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b2b917934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" sheetId="1" r:id="R8e513d56e0ea4218"/>
    <x:sheet xmlns:r="http://schemas.openxmlformats.org/officeDocument/2006/relationships" name="Representative_pairs" sheetId="2" r:id="Rde554ee0b01b4b57"/>
    <x:sheet xmlns:r="http://schemas.openxmlformats.org/officeDocument/2006/relationships" name="All_matches" sheetId="3" r:id="R18ed53560a8a42ed"/>
    <x:sheet xmlns:r="http://schemas.openxmlformats.org/officeDocument/2006/relationships" name="AR_values" sheetId="4" r:id="R07c336851b33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#,##0"/>
    <x:numFmt numFmtId="202" formatCode="yyyy-mm-dd hh:mm:ss"/>
    <x:numFmt numFmtId="203" formatCode="0.000000"/>
    <x:numFmt numFmtId="204" formatCode="#,##0.00"/>
    <x:numFmt numFmtId="205" formatCode="0.0000"/>
    <x:numFmt numFmtId="206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9FBAD0"/>
      </x:left>
      <x:top style="thin">
        <x:color rgb="FF9FBAD0"/>
      </x:top>
      <x:bottom style="thin">
        <x:color rgb="FFD9E2F3"/>
      </x:bottom>
    </x:border>
    <x:border>
      <x:top style="thin">
        <x:color rgb="FF9FBAD0"/>
      </x:top>
      <x:bottom style="thin">
        <x:color rgb="FFD9E2F3"/>
      </x:bottom>
    </x:border>
    <x:border>
      <x:right style="thin">
        <x:color rgb="FF9FBAD0"/>
      </x:right>
      <x:top style="thin">
        <x:color rgb="FF9FBAD0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9FBAD0"/>
      </x:bottom>
    </x:border>
    <x:border>
      <x:top style="thin">
        <x:color rgb="FFD9E2F3"/>
      </x:top>
      <x:bottom style="thin">
        <x:color rgb="FF9FBAD0"/>
      </x:bottom>
    </x:border>
    <x:border>
      <x:right style="thin">
        <x:color rgb="FF9FBAD0"/>
      </x:right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1" fontId="2" fillId="0" borderId="8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202" fontId="2" fillId="0" borderId="8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6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3ce3e83c64c0e" /><Relationship Type="http://schemas.openxmlformats.org/officeDocument/2006/relationships/theme" Target="/xl/theme/theme1.xml" Id="R25928140f9244691" /><Relationship Type="http://schemas.openxmlformats.org/officeDocument/2006/relationships/sharedStrings" Target="/xl/sharedStrings.xml" Id="Rf7b76490b6cb4726" /><Relationship Type="http://schemas.openxmlformats.org/officeDocument/2006/relationships/worksheet" Target="/xl/worksheets/sheet1.xml" Id="R8e513d56e0ea4218" /><Relationship Type="http://schemas.openxmlformats.org/officeDocument/2006/relationships/worksheet" Target="/xl/worksheets/sheet2.xml" Id="Rde554ee0b01b4b57" /><Relationship Type="http://schemas.openxmlformats.org/officeDocument/2006/relationships/worksheet" Target="/xl/worksheets/sheet3.xml" Id="R18ed53560a8a42ed" /><Relationship Type="http://schemas.openxmlformats.org/officeDocument/2006/relationships/worksheet" Target="/xl/worksheets/sheet4.xml" Id="R07c336851b334271" /></Relationships>
</file>

<file path=xl/tables/table1.xml><?xml version="1.0" encoding="utf-8"?>
<x:table xmlns:x="http://schemas.openxmlformats.org/spreadsheetml/2006/main" id="1" name="MethodTable" displayName="MethodTable" ref="A1:C16" headerRowCount="1" totalsRowCount="0" totalsRowShown="0">
  <x:autoFilter ref="A1:C16"/>
  <x:tableColumns count="3">
    <x:tableColumn id="1" name="参数或统计量"/>
    <x:tableColumn id="2" name="值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RepresentativePairsTable" displayName="RepresentativePairsTable" ref="A1:N13" headerRowCount="1" totalsRowCount="0" totalsRowShown="0">
  <x:autoFilter ref="A1:N13"/>
  <x:tableColumns count="14">
    <x:tableColumn id="1" name="代表图序号"/>
    <x:tableColumn id="2" name="配对ID"/>
    <x:tableColumn id="3" name="图像文件"/>
    <x:tableColumn id="4" name="蝴蝶A名称"/>
    <x:tableColumn id="5" name="类群A"/>
    <x:tableColumn id="6" name="AR_A"/>
    <x:tableColumn id="7" name="蝴蝶B名称"/>
    <x:tableColumn id="8" name="类群B"/>
    <x:tableColumn id="9" name="AR_B"/>
    <x:tableColumn id="10" name="AR对称相对差"/>
    <x:tableColumn id="11" name="轮廓IoU"/>
    <x:tableColumn id="12" name="外形差异_1减IoU"/>
    <x:tableColumn id="13" name="是否跨类群"/>
    <x:tableColumn id="14" name="选择说明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AllMatchesTable" displayName="AllMatchesTable" ref="A1:P16956" headerRowCount="1" totalsRowCount="0" totalsRowShown="0">
  <x:autoFilter ref="A1:P16956"/>
  <x:tableColumns count="16">
    <x:tableColumn id="1" name="配对ID"/>
    <x:tableColumn id="2" name="蝴蝶A名称"/>
    <x:tableColumn id="3" name="类群A"/>
    <x:tableColumn id="4" name="AR_A"/>
    <x:tableColumn id="5" name="蝴蝶B名称"/>
    <x:tableColumn id="6" name="类群B"/>
    <x:tableColumn id="7" name="AR_B"/>
    <x:tableColumn id="8" name="AR绝对差"/>
    <x:tableColumn id="9" name="AR对称相对差"/>
    <x:tableColumn id="10" name="阈值"/>
    <x:tableColumn id="11" name="是否在阈值内"/>
    <x:tableColumn id="12" name="轮廓IoU"/>
    <x:tableColumn id="13" name="外形差异_1减IoU"/>
    <x:tableColumn id="14" name="是否跨类群"/>
    <x:tableColumn id="15" name="代表图序号"/>
    <x:tableColumn id="16" name="图像文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ARValuesTable" displayName="ARValuesTable" ref="A1:T384" headerRowCount="1" totalsRowCount="0" totalsRowShown="0">
  <x:autoFilter ref="A1:T384"/>
  <x:tableColumns count="20">
    <x:tableColumn id="1" name="样本序号"/>
    <x:tableColumn id="2" name="蝴蝶名称"/>
    <x:tableColumn id="3" name="类群"/>
    <x:tableColumn id="4" name="文件名"/>
    <x:tableColumn id="5" name="相对路径"/>
    <x:tableColumn id="6" name="状态"/>
    <x:tableColumn id="7" name="轮廓点数"/>
    <x:tableColumn id="8" name="归一化翼面积"/>
    <x:tableColumn id="9" name="AR"/>
    <x:tableColumn id="10" name="原图 span_px"/>
    <x:tableColumn id="11" name="tip 来源"/>
    <x:tableColumn id="12" name="root_X_px"/>
    <x:tableColumn id="13" name="root_Y_px"/>
    <x:tableColumn id="14" name="tip_X_px"/>
    <x:tableColumn id="15" name="tip_Y_px"/>
    <x:tableColumn id="16" name="min_X_norm"/>
    <x:tableColumn id="17" name="max_X_norm"/>
    <x:tableColumn id="18" name="min_Y_norm"/>
    <x:tableColumn id="19" name="max_Y_norm"/>
    <x:tableColumn id="2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8c4dcb52d745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1c7f1d59d446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21bf7ead7a40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c623cfbf604a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6" hidden="0" customWidth="1"/>
    <x:col min="3" max="3" width="64" hidden="0" customWidth="1"/>
  </x:cols>
  <x:sheetData>
    <x:row r="1" ht="32" customHeight="1">
      <x:c r="A1" s="21" t="str">
        <x:v>参数或统计量</x:v>
      </x:c>
      <x:c r="B1" s="22" t="str">
        <x:v>值</x:v>
      </x:c>
      <x:c r="C1" s="23" t="str">
        <x:v>说明</x:v>
      </x:c>
    </x:row>
    <x:row r="2" ht="42" customHeight="1">
      <x:c r="A2" s="24" t="str">
        <x:v>AR 配对阈值</x:v>
      </x:c>
      <x:c r="B2" s="25" t="n">
        <x:v>0.05</x:v>
      </x:c>
      <x:c r="C2" s="26" t="str">
        <x:v>两只蝴蝶的 AR 对称相对差不超过该值；本次为 5%。</x:v>
      </x:c>
    </x:row>
    <x:row r="3" ht="42" customHeight="1">
      <x:c r="A3" s="24" t="str">
        <x:v>代表图优先阈值</x:v>
      </x:c>
      <x:c r="B3" s="25" t="n">
        <x:v>0.01</x:v>
      </x:c>
      <x:c r="C3" s="26" t="str">
        <x:v>代表图优先从更严格的 AR 差范围内挑选；不足时才扩展到 5%。</x:v>
      </x:c>
    </x:row>
    <x:row r="4" ht="42" customHeight="1">
      <x:c r="A4" s="24" t="str">
        <x:v>代表图数量</x:v>
      </x:c>
      <x:c r="B4" s="27" t="n">
        <x:v>12</x:v>
      </x:c>
      <x:c r="C4" s="26" t="str">
        <x:v>每张图把 A 的翼形画成黑色，把 B 的轮廓画成红色。</x:v>
      </x:c>
    </x:row>
    <x:row r="5" ht="42" customHeight="1">
      <x:c r="A5" s="24" t="str">
        <x:v>轮廓 IoU 栅格分辨率</x:v>
      </x:c>
      <x:c r="B5" s="27" t="n">
        <x:v>512</x:v>
      </x:c>
      <x:c r="C5" s="26" t="str">
        <x:v>仅用于代表配对的外形差异排序，不参与 AR 计算。</x:v>
      </x:c>
    </x:row>
    <x:row r="6" ht="42" customHeight="1">
      <x:c r="A6" s="24" t="str">
        <x:v>AR 公式</x:v>
      </x:c>
      <x:c r="B6" s="28" t="str">
        <x:v>AR = span^2 / planform_area = 1 / normalized_planform_area</x:v>
      </x:c>
      <x:c r="C6" s="26" t="str">
        <x:v>span 归一化为 1 后，AR = 1 / 未平滑轮廓面积。</x:v>
      </x:c>
    </x:row>
    <x:row r="7" ht="42" customHeight="1">
      <x:c r="A7" s="24" t="str">
        <x:v>AR 相对差公式</x:v>
      </x:c>
      <x:c r="B7" s="28" t="str">
        <x:v>abs(AR_A - AR_B) / ((AR_A + AR_B) / 2)</x:v>
      </x:c>
      <x:c r="C7" s="26" t="str">
        <x:v>采用对称相对差，避免任意指定 A 或 B 作为分母。</x:v>
      </x:c>
    </x:row>
    <x:row r="8" ht="42" customHeight="1">
      <x:c r="A8" s="24" t="str">
        <x:v>轮廓 IoU 定义</x:v>
      </x:c>
      <x:c r="B8" s="28" t="str">
        <x:v>intersection_area / union_area after root-tip alignment and unit-span normalization</x:v>
      </x:c>
      <x:c r="C8" s="26" t="str">
        <x:v>root–tip 对齐且 span 归一化后比较；IoU 越低，轮廓差异越大。</x:v>
      </x:c>
    </x:row>
    <x:row r="9" ht="42" customHeight="1">
      <x:c r="A9" s="24" t="str">
        <x:v>外形差异公式</x:v>
      </x:c>
      <x:c r="B9" s="28" t="str">
        <x:v>1 - shape_IoU</x:v>
      </x:c>
      <x:c r="C9" s="26" t="str">
        <x:v>值越大表示相同 AR 下的平面外形越不同。</x:v>
      </x:c>
    </x:row>
    <x:row r="10" ht="42" customHeight="1">
      <x:c r="A10" s="24" t="str">
        <x:v>输入目录</x:v>
      </x:c>
      <x:c r="B10" s="28" t="str">
        <x:v>C:\Users\16240\Desktop\air\dimensionless\New\wing_image_feature_attract\wing_import</x:v>
      </x:c>
      <x:c r="C10" s="26" t="str">
        <x:v>本次分析使用的处理后翼形 PNG 目录。</x:v>
      </x:c>
    </x:row>
    <x:row r="11" ht="42" customHeight="1">
      <x:c r="A11" s="24" t="str">
        <x:v>生成时间（UTC）</x:v>
      </x:c>
      <x:c r="B11" s="29" t="n">
        <x:v>46229.189039351855</x:v>
      </x:c>
      <x:c r="C11" s="26" t="str">
        <x:v>ISO 8601。</x:v>
      </x:c>
    </x:row>
    <x:row r="12" ht="42" customHeight="1">
      <x:c r="A12" s="24" t="str">
        <x:v>发现图像数</x:v>
      </x:c>
      <x:c r="B12" s="27" t="n">
        <x:v>383</x:v>
      </x:c>
      <x:c r="C12" s="26" t="str">
        <x:v>扫描到的 PNG 文件数。</x:v>
      </x:c>
    </x:row>
    <x:row r="13" ht="42" customHeight="1">
      <x:c r="A13" s="24" t="str">
        <x:v>有效 AR 数</x:v>
      </x:c>
      <x:c r="B13" s="27" t="n">
        <x:v>383</x:v>
      </x:c>
      <x:c r="C13" s="26" t="str">
        <x:v>成功提取轮廓并计算 AR 的样本数。</x:v>
      </x:c>
    </x:row>
    <x:row r="14" ht="42" customHeight="1">
      <x:c r="A14" s="24" t="str">
        <x:v>失败数</x:v>
      </x:c>
      <x:c r="B14" s="27" t="n">
        <x:v>0</x:v>
      </x:c>
      <x:c r="C14" s="26" t="str">
        <x:v>失败原因见 AR_values 的“备注”列。</x:v>
      </x:c>
    </x:row>
    <x:row r="15" ht="42" customHeight="1">
      <x:c r="A15" s="24" t="str">
        <x:v>5% 内全部配对数</x:v>
      </x:c>
      <x:c r="B15" s="27" t="n">
        <x:v>16955</x:v>
      </x:c>
      <x:c r="C15" s="26" t="str">
        <x:v>详见 All_matches。</x:v>
      </x:c>
    </x:row>
    <x:row r="16" ht="42" customHeight="1">
      <x:c r="A16" s="30" t="str">
        <x:v>代表配对数</x:v>
      </x:c>
      <x:c r="B16" s="31" t="n">
        <x:v>12</x:v>
      </x:c>
      <x:c r="C16" s="32" t="str">
        <x:v>详见 Representative_pairs。</x:v>
      </x:c>
    </x:row>
  </x:sheetData>
  <x:pageMargins left="0.7" right="0.7" top="0.75" bottom="0.75" header="0.3" footer="0.3"/>
  <x:tableParts count="1">
    <x:tablePart xmlns:r="http://schemas.openxmlformats.org/officeDocument/2006/relationships" r:id="R488c4dcb52d745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5" hidden="0" customWidth="1"/>
    <x:col min="4" max="4" width="38" hidden="0" customWidth="1"/>
    <x:col min="5" max="5" width="22" hidden="0" customWidth="1"/>
    <x:col min="6" max="6" width="14" hidden="0" customWidth="1"/>
    <x:col min="7" max="7" width="38" hidden="0" customWidth="1"/>
    <x:col min="8" max="8" width="22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5" hidden="0" customWidth="1"/>
    <x:col min="14" max="14" width="52" hidden="0" customWidth="1"/>
  </x:cols>
  <x:sheetData>
    <x:row r="1" ht="32" customHeight="1">
      <x:c r="A1" s="9" t="str">
        <x:v>代表图序号</x:v>
      </x:c>
      <x:c r="B1" s="10" t="str">
        <x:v>配对ID</x:v>
      </x:c>
      <x:c r="C1" s="10" t="str">
        <x:v>图像文件</x:v>
      </x:c>
      <x:c r="D1" s="10" t="str">
        <x:v>蝴蝶A名称</x:v>
      </x:c>
      <x:c r="E1" s="10" t="str">
        <x:v>类群A</x:v>
      </x:c>
      <x:c r="F1" s="10" t="str">
        <x:v>AR_A</x:v>
      </x:c>
      <x:c r="G1" s="10" t="str">
        <x:v>蝴蝶B名称</x:v>
      </x:c>
      <x:c r="H1" s="10" t="str">
        <x:v>类群B</x:v>
      </x:c>
      <x:c r="I1" s="10" t="str">
        <x:v>AR_B</x:v>
      </x:c>
      <x:c r="J1" s="10" t="str">
        <x:v>AR对称相对差</x:v>
      </x:c>
      <x:c r="K1" s="10" t="str">
        <x:v>轮廓IoU</x:v>
      </x:c>
      <x:c r="L1" s="10" t="str">
        <x:v>外形差异_1减IoU</x:v>
      </x:c>
      <x:c r="M1" s="10" t="str">
        <x:v>是否跨类群</x:v>
      </x:c>
      <x:c r="N1" s="11" t="str">
        <x:v>选择说明</x:v>
      </x:c>
    </x:row>
    <x:row r="2">
      <x:c r="A2" s="15" t="n">
        <x:v>1</x:v>
      </x:c>
      <x:c r="B2" s="15" t="n">
        <x:v>1069</x:v>
      </x:c>
      <x:c r="C2" s="13" t="str">
        <x:v>pair_images/Pair_001.png</x:v>
      </x:c>
      <x:c r="D2" s="13" t="str">
        <x:f>'All_matches'!B1070</x:f>
        <x:v>Charaxinae-5</x:v>
      </x:c>
      <x:c r="E2" s="13" t="str">
        <x:f>'All_matches'!C1070</x:f>
        <x:v>Charaxinae</x:v>
      </x:c>
      <x:c r="F2" s="33" t="n">
        <x:f>'All_matches'!D1070</x:f>
        <x:v>2.6396173843227424</x:v>
      </x:c>
      <x:c r="G2" s="13" t="str">
        <x:f>'All_matches'!E1070</x:f>
        <x:v>Hesperiidae-24</x:v>
      </x:c>
      <x:c r="H2" s="13" t="str">
        <x:f>'All_matches'!F1070</x:f>
        <x:v>Hesperiidae</x:v>
      </x:c>
      <x:c r="I2" s="33" t="n">
        <x:f>'All_matches'!G1070</x:f>
        <x:v>2.631779132697969</x:v>
      </x:c>
      <x:c r="J2" s="14" t="n">
        <x:f>'All_matches'!I1070</x:f>
        <x:v>0.0029738804885819886</x:v>
      </x:c>
      <x:c r="K2" s="36" t="n">
        <x:f>'All_matches'!L1070</x:f>
        <x:v>0.51008906754946</x:v>
      </x:c>
      <x:c r="L2" s="36" t="n">
        <x:f>'All_matches'!M1070</x:f>
        <x:v>0.48991093245053996</x:v>
      </x:c>
      <x:c r="M2" s="13" t="str">
        <x:f>'All_matches'!N1070</x:f>
        <x:v>是</x:v>
      </x:c>
      <x:c r="N2" s="18" t="str">
        <x:v>优先满足更严格 AR 阈值；低 IoU；样本不重复；优先跨类群。</x:v>
      </x:c>
    </x:row>
    <x:row r="3">
      <x:c r="A3" s="15" t="n">
        <x:v>2</x:v>
      </x:c>
      <x:c r="B3" s="15" t="n">
        <x:v>1439</x:v>
      </x:c>
      <x:c r="C3" s="13" t="str">
        <x:v>pair_images/Pair_002.png</x:v>
      </x:c>
      <x:c r="D3" s="13" t="str">
        <x:f>'All_matches'!B1440</x:f>
        <x:v>Hesperiidae_Taractrocera_papyria</x:v>
      </x:c>
      <x:c r="E3" s="13" t="str">
        <x:f>'All_matches'!C1440</x:f>
        <x:v>Hesperiidae</x:v>
      </x:c>
      <x:c r="F3" s="33" t="n">
        <x:f>'All_matches'!D1440</x:f>
        <x:v>2.4454271732718333</x:v>
      </x:c>
      <x:c r="G3" s="13" t="str">
        <x:f>'All_matches'!E1440</x:f>
        <x:v>Pieridae_Gonepteryx_rhamni</x:v>
      </x:c>
      <x:c r="H3" s="13" t="str">
        <x:f>'All_matches'!F1440</x:f>
        <x:v>Pieridae</x:v>
      </x:c>
      <x:c r="I3" s="33" t="n">
        <x:f>'All_matches'!G1440</x:f>
        <x:v>2.4550451233703305</x:v>
      </x:c>
      <x:c r="J3" s="14" t="n">
        <x:f>'All_matches'!I1440</x:f>
        <x:v>0.003925315568088194</x:v>
      </x:c>
      <x:c r="K3" s="36" t="n">
        <x:f>'All_matches'!L1440</x:f>
        <x:v>0.5319717043231567</x:v>
      </x:c>
      <x:c r="L3" s="36" t="n">
        <x:f>'All_matches'!M1440</x:f>
        <x:v>0.46802829567684334</x:v>
      </x:c>
      <x:c r="M3" s="13" t="str">
        <x:f>'All_matches'!N1440</x:f>
        <x:v>是</x:v>
      </x:c>
      <x:c r="N3" s="18" t="str">
        <x:v>优先满足更严格 AR 阈值；低 IoU；样本不重复；优先跨类群。</x:v>
      </x:c>
    </x:row>
    <x:row r="4">
      <x:c r="A4" s="15" t="n">
        <x:v>3</x:v>
      </x:c>
      <x:c r="B4" s="15" t="n">
        <x:v>2797</x:v>
      </x:c>
      <x:c r="C4" s="13" t="str">
        <x:v>pair_images/Pair_003.png</x:v>
      </x:c>
      <x:c r="D4" s="13" t="str">
        <x:f>'All_matches'!B2798</x:f>
        <x:v>Hesperiidae_Croitana_arenaria</x:v>
      </x:c>
      <x:c r="E4" s="13" t="str">
        <x:f>'All_matches'!C2798</x:f>
        <x:v>Hesperiidae</x:v>
      </x:c>
      <x:c r="F4" s="33" t="n">
        <x:f>'All_matches'!D2798</x:f>
        <x:v>2.5620752867382506</x:v>
      </x:c>
      <x:c r="G4" s="13" t="str">
        <x:f>'All_matches'!E2798</x:f>
        <x:v>Pieridae-Coliadinae-3</x:v>
      </x:c>
      <x:c r="H4" s="13" t="str">
        <x:f>'All_matches'!F2798</x:f>
        <x:v>Pieridae-Coliadinae</x:v>
      </x:c>
      <x:c r="I4" s="33" t="n">
        <x:f>'All_matches'!G2798</x:f>
        <x:v>2.5419694970505615</x:v>
      </x:c>
      <x:c r="J4" s="14" t="n">
        <x:f>'All_matches'!I2798</x:f>
        <x:v>0.007878375108129132</x:v>
      </x:c>
      <x:c r="K4" s="36" t="n">
        <x:f>'All_matches'!L2798</x:f>
        <x:v>0.5630076286156974</x:v>
      </x:c>
      <x:c r="L4" s="36" t="n">
        <x:f>'All_matches'!M2798</x:f>
        <x:v>0.4369923713843026</x:v>
      </x:c>
      <x:c r="M4" s="13" t="str">
        <x:f>'All_matches'!N2798</x:f>
        <x:v>是</x:v>
      </x:c>
      <x:c r="N4" s="18" t="str">
        <x:v>优先满足更严格 AR 阈值；低 IoU；样本不重复；优先跨类群。</x:v>
      </x:c>
    </x:row>
    <x:row r="5">
      <x:c r="A5" s="15" t="n">
        <x:v>4</x:v>
      </x:c>
      <x:c r="B5" s="15" t="n">
        <x:v>2076</x:v>
      </x:c>
      <x:c r="C5" s="13" t="str">
        <x:v>pair_images/Pair_004.png</x:v>
      </x:c>
      <x:c r="D5" s="13" t="str">
        <x:f>'All_matches'!B2077</x:f>
        <x:v>Pieridae-Coliadinae-8</x:v>
      </x:c>
      <x:c r="E5" s="13" t="str">
        <x:f>'All_matches'!C2077</x:f>
        <x:v>Pieridae-Coliadinae</x:v>
      </x:c>
      <x:c r="F5" s="33" t="n">
        <x:f>'All_matches'!D2077</x:f>
        <x:v>2.3354395933001033</x:v>
      </x:c>
      <x:c r="G5" s="13" t="str">
        <x:f>'All_matches'!E2077</x:f>
        <x:v>Riodinidae-12</x:v>
      </x:c>
      <x:c r="H5" s="13" t="str">
        <x:f>'All_matches'!F2077</x:f>
        <x:v>Riodinidae</x:v>
      </x:c>
      <x:c r="I5" s="33" t="n">
        <x:f>'All_matches'!G2077</x:f>
        <x:v>2.3219799649715265</x:v>
      </x:c>
      <x:c r="J5" s="14" t="n">
        <x:f>'All_matches'!I2077</x:f>
        <x:v>0.005779865077722011</x:v>
      </x:c>
      <x:c r="K5" s="36" t="n">
        <x:f>'All_matches'!L2077</x:f>
        <x:v>0.574063311599862</x:v>
      </x:c>
      <x:c r="L5" s="36" t="n">
        <x:f>'All_matches'!M2077</x:f>
        <x:v>0.425936688400138</x:v>
      </x:c>
      <x:c r="M5" s="13" t="str">
        <x:f>'All_matches'!N2077</x:f>
        <x:v>是</x:v>
      </x:c>
      <x:c r="N5" s="18" t="str">
        <x:v>优先满足更严格 AR 阈值；低 IoU；样本不重复；优先跨类群。</x:v>
      </x:c>
    </x:row>
    <x:row r="6">
      <x:c r="A6" s="15" t="n">
        <x:v>5</x:v>
      </x:c>
      <x:c r="B6" s="15" t="n">
        <x:v>2014</x:v>
      </x:c>
      <x:c r="C6" s="13" t="str">
        <x:v>pair_images/Pair_005.png</x:v>
      </x:c>
      <x:c r="D6" s="13" t="str">
        <x:f>'All_matches'!B2015</x:f>
        <x:v>Danainae-16</x:v>
      </x:c>
      <x:c r="E6" s="13" t="str">
        <x:f>'All_matches'!C2015</x:f>
        <x:v>Danainae</x:v>
      </x:c>
      <x:c r="F6" s="33" t="n">
        <x:f>'All_matches'!D2015</x:f>
        <x:v>3.137513221004576</x:v>
      </x:c>
      <x:c r="G6" s="13" t="str">
        <x:f>'All_matches'!E2015</x:f>
        <x:v>Hesperiidae-22</x:v>
      </x:c>
      <x:c r="H6" s="13" t="str">
        <x:f>'All_matches'!F2015</x:f>
        <x:v>Hesperiidae</x:v>
      </x:c>
      <x:c r="I6" s="33" t="n">
        <x:f>'All_matches'!G2015</x:f>
        <x:v>3.1199593447336196</x:v>
      </x:c>
      <x:c r="J6" s="14" t="n">
        <x:f>'All_matches'!I2015</x:f>
        <x:v>0.005610532395162256</x:v>
      </x:c>
      <x:c r="K6" s="36" t="n">
        <x:f>'All_matches'!L2015</x:f>
        <x:v>0.5903641153154927</x:v>
      </x:c>
      <x:c r="L6" s="36" t="n">
        <x:f>'All_matches'!M2015</x:f>
        <x:v>0.4096358846845073</x:v>
      </x:c>
      <x:c r="M6" s="13" t="str">
        <x:f>'All_matches'!N2015</x:f>
        <x:v>是</x:v>
      </x:c>
      <x:c r="N6" s="18" t="str">
        <x:v>优先满足更严格 AR 阈值；低 IoU；样本不重复；优先跨类群。</x:v>
      </x:c>
    </x:row>
    <x:row r="7">
      <x:c r="A7" s="15" t="n">
        <x:v>6</x:v>
      </x:c>
      <x:c r="B7" s="15" t="n">
        <x:v>1566</x:v>
      </x:c>
      <x:c r="C7" s="13" t="str">
        <x:v>pair_images/Pair_006.png</x:v>
      </x:c>
      <x:c r="D7" s="13" t="str">
        <x:f>'All_matches'!B1567</x:f>
        <x:v>Hesperiidae-12</x:v>
      </x:c>
      <x:c r="E7" s="13" t="str">
        <x:f>'All_matches'!C1567</x:f>
        <x:v>Hesperiidae</x:v>
      </x:c>
      <x:c r="F7" s="33" t="n">
        <x:f>'All_matches'!D1567</x:f>
        <x:v>2.646605889330352</x:v>
      </x:c>
      <x:c r="G7" s="13" t="str">
        <x:f>'All_matches'!E1567</x:f>
        <x:v>Papilionidae_Papilio_polytes</x:v>
      </x:c>
      <x:c r="H7" s="13" t="str">
        <x:f>'All_matches'!F1567</x:f>
        <x:v>Papilionidae</x:v>
      </x:c>
      <x:c r="I7" s="33" t="n">
        <x:f>'All_matches'!G1567</x:f>
        <x:v>2.6579933279056216</x:v>
      </x:c>
      <x:c r="J7" s="14" t="n">
        <x:f>'All_matches'!I1567</x:f>
        <x:v>0.00429342090096791</x:v>
      </x:c>
      <x:c r="K7" s="36" t="n">
        <x:f>'All_matches'!L1567</x:f>
        <x:v>0.603142529388859</x:v>
      </x:c>
      <x:c r="L7" s="36" t="n">
        <x:f>'All_matches'!M1567</x:f>
        <x:v>0.39685747061114096</x:v>
      </x:c>
      <x:c r="M7" s="13" t="str">
        <x:f>'All_matches'!N1567</x:f>
        <x:v>是</x:v>
      </x:c>
      <x:c r="N7" s="18" t="str">
        <x:v>优先满足更严格 AR 阈值；低 IoU；样本不重复；优先跨类群。</x:v>
      </x:c>
    </x:row>
    <x:row r="8">
      <x:c r="A8" s="15" t="n">
        <x:v>7</x:v>
      </x:c>
      <x:c r="B8" s="15" t="n">
        <x:v>1828</x:v>
      </x:c>
      <x:c r="C8" s="13" t="str">
        <x:v>pair_images/Pair_007.png</x:v>
      </x:c>
      <x:c r="D8" s="13" t="str">
        <x:f>'All_matches'!B1829</x:f>
        <x:v>Papilionidae-20</x:v>
      </x:c>
      <x:c r="E8" s="13" t="str">
        <x:f>'All_matches'!C1829</x:f>
        <x:v>Papilionidae</x:v>
      </x:c>
      <x:c r="F8" s="33" t="n">
        <x:f>'All_matches'!D1829</x:f>
        <x:v>2.9969120778729335</x:v>
      </x:c>
      <x:c r="G8" s="13" t="str">
        <x:f>'All_matches'!E1829</x:f>
        <x:v>Pieridae-13</x:v>
      </x:c>
      <x:c r="H8" s="13" t="str">
        <x:f>'All_matches'!F1829</x:f>
        <x:v>Pieridae</x:v>
      </x:c>
      <x:c r="I8" s="33" t="n">
        <x:f>'All_matches'!G1829</x:f>
        <x:v>3.012171087458704</x:v>
      </x:c>
      <x:c r="J8" s="14" t="n">
        <x:f>'All_matches'!I1829</x:f>
        <x:v>0.0050786481617711545</x:v>
      </x:c>
      <x:c r="K8" s="36" t="n">
        <x:f>'All_matches'!L1829</x:f>
        <x:v>0.6041043129866568</x:v>
      </x:c>
      <x:c r="L8" s="36" t="n">
        <x:f>'All_matches'!M1829</x:f>
        <x:v>0.3958956870133432</x:v>
      </x:c>
      <x:c r="M8" s="13" t="str">
        <x:f>'All_matches'!N1829</x:f>
        <x:v>是</x:v>
      </x:c>
      <x:c r="N8" s="18" t="str">
        <x:v>优先满足更严格 AR 阈值；低 IoU；样本不重复；优先跨类群。</x:v>
      </x:c>
    </x:row>
    <x:row r="9">
      <x:c r="A9" s="15" t="n">
        <x:v>8</x:v>
      </x:c>
      <x:c r="B9" s="15" t="n">
        <x:v>3034</x:v>
      </x:c>
      <x:c r="C9" s="13" t="str">
        <x:v>pair_images/Pair_008.png</x:v>
      </x:c>
      <x:c r="D9" s="13" t="str">
        <x:f>'All_matches'!B3035</x:f>
        <x:v>Charaxinae-14</x:v>
      </x:c>
      <x:c r="E9" s="13" t="str">
        <x:f>'All_matches'!C3035</x:f>
        <x:v>Charaxinae</x:v>
      </x:c>
      <x:c r="F9" s="33" t="n">
        <x:f>'All_matches'!D3035</x:f>
        <x:v>2.189126700014738</x:v>
      </x:c>
      <x:c r="G9" s="13" t="str">
        <x:f>'All_matches'!E3035</x:f>
        <x:v>Riodinidae-5</x:v>
      </x:c>
      <x:c r="H9" s="13" t="str">
        <x:f>'All_matches'!F3035</x:f>
        <x:v>Riodinidae</x:v>
      </x:c>
      <x:c r="I9" s="33" t="n">
        <x:f>'All_matches'!G3035</x:f>
        <x:v>2.208105392938412</x:v>
      </x:c>
      <x:c r="J9" s="14" t="n">
        <x:f>'All_matches'!I3035</x:f>
        <x:v>0.00863210880048306</x:v>
      </x:c>
      <x:c r="K9" s="36" t="n">
        <x:f>'All_matches'!L3035</x:f>
        <x:v>0.6051209874816421</x:v>
      </x:c>
      <x:c r="L9" s="36" t="n">
        <x:f>'All_matches'!M3035</x:f>
        <x:v>0.3948790125183579</x:v>
      </x:c>
      <x:c r="M9" s="13" t="str">
        <x:f>'All_matches'!N3035</x:f>
        <x:v>是</x:v>
      </x:c>
      <x:c r="N9" s="18" t="str">
        <x:v>优先满足更严格 AR 阈值；低 IoU；样本不重复；优先跨类群。</x:v>
      </x:c>
    </x:row>
    <x:row r="10">
      <x:c r="A10" s="15" t="n">
        <x:v>9</x:v>
      </x:c>
      <x:c r="B10" s="15" t="n">
        <x:v>2450</x:v>
      </x:c>
      <x:c r="C10" s="13" t="str">
        <x:v>pair_images/Pair_009.png</x:v>
      </x:c>
      <x:c r="D10" s="13" t="str">
        <x:f>'All_matches'!B2451</x:f>
        <x:v>Charaxinae-6</x:v>
      </x:c>
      <x:c r="E10" s="13" t="str">
        <x:f>'All_matches'!C2451</x:f>
        <x:v>Charaxinae</x:v>
      </x:c>
      <x:c r="F10" s="33" t="n">
        <x:f>'All_matches'!D2451</x:f>
        <x:v>2.518220654144657</x:v>
      </x:c>
      <x:c r="G10" s="13" t="str">
        <x:f>'All_matches'!E2451</x:f>
        <x:v>Nymphalinae-12</x:v>
      </x:c>
      <x:c r="H10" s="13" t="str">
        <x:f>'All_matches'!F2451</x:f>
        <x:v>Nymphalinae</x:v>
      </x:c>
      <x:c r="I10" s="33" t="n">
        <x:f>'All_matches'!G2451</x:f>
        <x:v>2.5009098099084275</x:v>
      </x:c>
      <x:c r="J10" s="14" t="n">
        <x:f>'All_matches'!I2451</x:f>
        <x:v>0.0068979455147498</x:v>
      </x:c>
      <x:c r="K10" s="36" t="n">
        <x:f>'All_matches'!L2451</x:f>
        <x:v>0.6218627154520714</x:v>
      </x:c>
      <x:c r="L10" s="36" t="n">
        <x:f>'All_matches'!M2451</x:f>
        <x:v>0.3781372845479286</x:v>
      </x:c>
      <x:c r="M10" s="13" t="str">
        <x:f>'All_matches'!N2451</x:f>
        <x:v>是</x:v>
      </x:c>
      <x:c r="N10" s="18" t="str">
        <x:v>优先满足更严格 AR 阈值；低 IoU；样本不重复；优先跨类群。</x:v>
      </x:c>
    </x:row>
    <x:row r="11">
      <x:c r="A11" s="15" t="n">
        <x:v>10</x:v>
      </x:c>
      <x:c r="B11" s="15" t="n">
        <x:v>2448</x:v>
      </x:c>
      <x:c r="C11" s="13" t="str">
        <x:v>pair_images/Pair_010.png</x:v>
      </x:c>
      <x:c r="D11" s="13" t="str">
        <x:f>'All_matches'!B2449</x:f>
        <x:v>Hesperiidae-15</x:v>
      </x:c>
      <x:c r="E11" s="13" t="str">
        <x:f>'All_matches'!C2449</x:f>
        <x:v>Hesperiidae</x:v>
      </x:c>
      <x:c r="F11" s="33" t="n">
        <x:f>'All_matches'!D2449</x:f>
        <x:v>2.997700546720106</x:v>
      </x:c>
      <x:c r="G11" s="13" t="str">
        <x:f>'All_matches'!E2449</x:f>
        <x:v>Satyrinae-23</x:v>
      </x:c>
      <x:c r="H11" s="13" t="str">
        <x:f>'All_matches'!F2449</x:f>
        <x:v>Satyrinae</x:v>
      </x:c>
      <x:c r="I11" s="33" t="n">
        <x:f>'All_matches'!G2449</x:f>
        <x:v>3.0184462325469528</x:v>
      </x:c>
      <x:c r="J11" s="14" t="n">
        <x:f>'All_matches'!I2449</x:f>
        <x:v>0.00689666877754405</x:v>
      </x:c>
      <x:c r="K11" s="36" t="n">
        <x:f>'All_matches'!L2449</x:f>
        <x:v>0.6221154774548614</x:v>
      </x:c>
      <x:c r="L11" s="36" t="n">
        <x:f>'All_matches'!M2449</x:f>
        <x:v>0.3778845225451386</x:v>
      </x:c>
      <x:c r="M11" s="13" t="str">
        <x:f>'All_matches'!N2449</x:f>
        <x:v>是</x:v>
      </x:c>
      <x:c r="N11" s="18" t="str">
        <x:v>优先满足更严格 AR 阈值；低 IoU；样本不重复；优先跨类群。</x:v>
      </x:c>
    </x:row>
    <x:row r="12">
      <x:c r="A12" s="15" t="n">
        <x:v>11</x:v>
      </x:c>
      <x:c r="B12" s="15" t="n">
        <x:v>3351</x:v>
      </x:c>
      <x:c r="C12" s="13" t="str">
        <x:v>pair_images/Pair_011.png</x:v>
      </x:c>
      <x:c r="D12" s="13" t="str">
        <x:f>'All_matches'!B3352</x:f>
        <x:v>Heliconiinae-4</x:v>
      </x:c>
      <x:c r="E12" s="13" t="str">
        <x:f>'All_matches'!C3352</x:f>
        <x:v>Heliconiinae</x:v>
      </x:c>
      <x:c r="F12" s="33" t="n">
        <x:f>'All_matches'!D3352</x:f>
        <x:v>2.9448795791455837</x:v>
      </x:c>
      <x:c r="G12" s="13" t="str">
        <x:f>'All_matches'!E3352</x:f>
        <x:v>Papilionidae_Graphium_agamemnon</x:v>
      </x:c>
      <x:c r="H12" s="13" t="str">
        <x:f>'All_matches'!F3352</x:f>
        <x:v>Papilionidae</x:v>
      </x:c>
      <x:c r="I12" s="33" t="n">
        <x:f>'All_matches'!G3352</x:f>
        <x:v>2.9171092824470413</x:v>
      </x:c>
      <x:c r="J12" s="14" t="n">
        <x:f>'All_matches'!I3352</x:f>
        <x:v>0.009474701284573117</x:v>
      </x:c>
      <x:c r="K12" s="36" t="n">
        <x:f>'All_matches'!L3352</x:f>
        <x:v>0.6329502006415796</x:v>
      </x:c>
      <x:c r="L12" s="36" t="n">
        <x:f>'All_matches'!M3352</x:f>
        <x:v>0.3670497993584204</x:v>
      </x:c>
      <x:c r="M12" s="13" t="str">
        <x:f>'All_matches'!N3352</x:f>
        <x:v>是</x:v>
      </x:c>
      <x:c r="N12" s="18" t="str">
        <x:v>优先满足更严格 AR 阈值；低 IoU；样本不重复；优先跨类群。</x:v>
      </x:c>
    </x:row>
    <x:row r="13">
      <x:c r="A13" s="15" t="n">
        <x:v>12</x:v>
      </x:c>
      <x:c r="B13" s="15" t="n">
        <x:v>803</x:v>
      </x:c>
      <x:c r="C13" s="13" t="str">
        <x:v>pair_images/Pair_012.png</x:v>
      </x:c>
      <x:c r="D13" s="13" t="str">
        <x:f>'All_matches'!B804</x:f>
        <x:v>Limenitidinae-3</x:v>
      </x:c>
      <x:c r="E13" s="13" t="str">
        <x:f>'All_matches'!C804</x:f>
        <x:v>Limenitidinae</x:v>
      </x:c>
      <x:c r="F13" s="33" t="n">
        <x:f>'All_matches'!D804</x:f>
        <x:v>2.6762314373060816</x:v>
      </x:c>
      <x:c r="G13" s="13" t="str">
        <x:f>'All_matches'!E804</x:f>
        <x:v>Pieridae-Coliadinae-7</x:v>
      </x:c>
      <x:c r="H13" s="13" t="str">
        <x:f>'All_matches'!F804</x:f>
        <x:v>Pieridae-Coliadinae</x:v>
      </x:c>
      <x:c r="I13" s="33" t="n">
        <x:f>'All_matches'!G804</x:f>
        <x:v>2.6821855446790392</x:v>
      </x:c>
      <x:c r="J13" s="14" t="n">
        <x:f>'All_matches'!I804</x:f>
        <x:v>0.002222338199126805</x:v>
      </x:c>
      <x:c r="K13" s="36" t="n">
        <x:f>'All_matches'!L804</x:f>
        <x:v>0.6353267704583894</x:v>
      </x:c>
      <x:c r="L13" s="36" t="n">
        <x:f>'All_matches'!M804</x:f>
        <x:v>0.36467322954161063</x:v>
      </x:c>
      <x:c r="M13" s="13" t="str">
        <x:f>'All_matches'!N804</x:f>
        <x:v>是</x:v>
      </x:c>
      <x:c r="N13" s="18" t="str">
        <x:v>优先满足更严格 AR 阈值；低 IoU；样本不重复；优先跨类群。</x:v>
      </x:c>
    </x:row>
  </x:sheetData>
  <x:conditionalFormatting sqref="L2:L13">
    <x:cfRule type="colorScale" priority="1">
      <x:colorScale>
        <x:cfvo type="min"/>
        <x:cfvo type="percentile" val="50"/>
        <x:cfvo type="max"/>
        <x:color rgb="FFFFF2CC"/>
        <x:color rgb="FFF8CBAD"/>
        <x:color rgb="FFC0000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a1c7f1d59d446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22" hidden="0" customWidth="1"/>
    <x:col min="4" max="4" width="14" hidden="0" customWidth="1"/>
    <x:col min="5" max="5" width="38" hidden="0" customWidth="1"/>
    <x:col min="6" max="6" width="22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16" hidden="0" customWidth="1"/>
    <x:col min="12" max="12" width="18" hidden="0" customWidth="1"/>
    <x:col min="13" max="13" width="18" hidden="0" customWidth="1"/>
    <x:col min="14" max="14" width="15" hidden="0" customWidth="1"/>
    <x:col min="15" max="15" width="14" hidden="0" customWidth="1"/>
    <x:col min="16" max="16" width="24" hidden="0" customWidth="1"/>
  </x:cols>
  <x:sheetData>
    <x:row r="1" ht="32" customHeight="1">
      <x:c r="A1" s="9" t="str">
        <x:v>配对ID</x:v>
      </x:c>
      <x:c r="B1" s="10" t="str">
        <x:v>蝴蝶A名称</x:v>
      </x:c>
      <x:c r="C1" s="10" t="str">
        <x:v>类群A</x:v>
      </x:c>
      <x:c r="D1" s="10" t="str">
        <x:v>AR_A</x:v>
      </x:c>
      <x:c r="E1" s="10" t="str">
        <x:v>蝴蝶B名称</x:v>
      </x:c>
      <x:c r="F1" s="10" t="str">
        <x:v>类群B</x:v>
      </x:c>
      <x:c r="G1" s="10" t="str">
        <x:v>AR_B</x:v>
      </x:c>
      <x:c r="H1" s="10" t="str">
        <x:v>AR绝对差</x:v>
      </x:c>
      <x:c r="I1" s="10" t="str">
        <x:v>AR对称相对差</x:v>
      </x:c>
      <x:c r="J1" s="10" t="str">
        <x:v>阈值</x:v>
      </x:c>
      <x:c r="K1" s="10" t="str">
        <x:v>是否在阈值内</x:v>
      </x:c>
      <x:c r="L1" s="10" t="str">
        <x:v>轮廓IoU</x:v>
      </x:c>
      <x:c r="M1" s="10" t="str">
        <x:v>外形差异_1减IoU</x:v>
      </x:c>
      <x:c r="N1" s="10" t="str">
        <x:v>是否跨类群</x:v>
      </x:c>
      <x:c r="O1" s="10" t="str">
        <x:v>代表图序号</x:v>
      </x:c>
      <x:c r="P1" s="11" t="str">
        <x:v>图像文件</x:v>
      </x:c>
    </x:row>
    <x:row r="2">
      <x:c r="A2" s="15" t="n">
        <x:v>1</x:v>
      </x:c>
      <x:c r="B2" s="13" t="str">
        <x:v>Hesperiidae-29</x:v>
      </x:c>
      <x:c r="C2" s="13" t="str">
        <x:v>Hesperiidae</x:v>
      </x:c>
      <x:c r="D2" s="33" t="n">
        <x:f>'AR_values'!I96</x:f>
        <x:v>2.3699007362993836</x:v>
      </x:c>
      <x:c r="E2" s="33" t="str">
        <x:v>Hesperiidae-30</x:v>
      </x:c>
      <x:c r="F2" s="33" t="str">
        <x:v>Hesperiidae</x:v>
      </x:c>
      <x:c r="G2" s="33" t="n">
        <x:f>'AR_values'!I98</x:f>
        <x:v>2.3699007362993836</x:v>
      </x:c>
      <x:c r="H2" s="33" t="n">
        <x:f>ABS(D2-G2)</x:f>
        <x:v>0</x:v>
      </x:c>
      <x:c r="I2" s="14" t="n">
        <x:f>IFERROR(H2/AVERAGE(D2,G2),"")</x:f>
        <x:v>0</x:v>
      </x:c>
      <x:c r="J2" s="14" t="n">
        <x:f>'Method'!$B$2</x:f>
        <x:v>0.05</x:v>
      </x:c>
      <x:c r="K2" s="13" t="str">
        <x:f>IF(I2&lt;=J2,"是","否")</x:f>
        <x:v>是</x:v>
      </x:c>
      <x:c r="L2" s="36" t="n">
        <x:v>1</x:v>
      </x:c>
      <x:c r="M2" s="36" t="n">
        <x:f>1-L2</x:f>
        <x:v>0</x:v>
      </x:c>
      <x:c r="N2" s="13" t="str">
        <x:v>否</x:v>
      </x:c>
      <x:c r="O2" s="15"/>
      <x:c r="P2" s="13" t="str"/>
    </x:row>
    <x:row r="3">
      <x:c r="A3" s="15" t="n">
        <x:v>2</x:v>
      </x:c>
      <x:c r="B3" s="13" t="str">
        <x:v>Nymphalinae-23</x:v>
      </x:c>
      <x:c r="C3" s="13" t="str">
        <x:v>Nymphalinae</x:v>
      </x:c>
      <x:c r="D3" s="33" t="n">
        <x:f>'AR_values'!I204</x:f>
        <x:v>2.538573367865507</x:v>
      </x:c>
      <x:c r="E3" s="33" t="str">
        <x:v>Nymphalinae-3</x:v>
      </x:c>
      <x:c r="F3" s="33" t="str">
        <x:v>Nymphalinae</x:v>
      </x:c>
      <x:c r="G3" s="33" t="n">
        <x:f>'AR_values'!I211</x:f>
        <x:v>2.5385687278475513</x:v>
      </x:c>
      <x:c r="H3" s="33" t="n">
        <x:f>ABS(D3-G3)</x:f>
        <x:v>0.000004640017955637177</x:v>
      </x:c>
      <x:c r="I3" s="14" t="n">
        <x:f>IFERROR(H3/AVERAGE(D3,G3),"")</x:f>
        <x:v>0.000001827807009598974</x:v>
      </x:c>
      <x:c r="J3" s="14" t="n">
        <x:f>'Method'!$B$2</x:f>
        <x:v>0.05</x:v>
      </x:c>
      <x:c r="K3" s="13" t="str">
        <x:f>IF(I3&lt;=J3,"是","否")</x:f>
        <x:v>是</x:v>
      </x:c>
      <x:c r="L3" s="36" t="n">
        <x:v>0.8426105867110865</x:v>
      </x:c>
      <x:c r="M3" s="36" t="n">
        <x:f>1-L3</x:f>
        <x:v>0.15738941328891354</x:v>
      </x:c>
      <x:c r="N3" s="13" t="str">
        <x:v>否</x:v>
      </x:c>
      <x:c r="O3" s="15"/>
      <x:c r="P3" s="13" t="str"/>
    </x:row>
    <x:row r="4">
      <x:c r="A4" s="15" t="n">
        <x:v>3</x:v>
      </x:c>
      <x:c r="B4" s="13" t="str">
        <x:v>Biblidinae-4</x:v>
      </x:c>
      <x:c r="C4" s="13" t="str">
        <x:v>Biblidinae</x:v>
      </x:c>
      <x:c r="D4" s="33" t="n">
        <x:f>'AR_values'!I10</x:f>
        <x:v>2.5419996384242083</x:v>
      </x:c>
      <x:c r="E4" s="33" t="str">
        <x:v>Pieridae-Coliadinae-3</x:v>
      </x:c>
      <x:c r="F4" s="33" t="str">
        <x:v>Pieridae-Coliadinae</x:v>
      </x:c>
      <x:c r="G4" s="33" t="n">
        <x:f>'AR_values'!I315</x:f>
        <x:v>2.5419694970505615</x:v>
      </x:c>
      <x:c r="H4" s="33" t="n">
        <x:f>ABS(D4-G4)</x:f>
        <x:v>0.000030141373646763725</x:v>
      </x:c>
      <x:c r="I4" s="14" t="n">
        <x:f>IFERROR(H4/AVERAGE(D4,G4),"")</x:f>
        <x:v>0.00001185741803050854</x:v>
      </x:c>
      <x:c r="J4" s="14" t="n">
        <x:f>'Method'!$B$2</x:f>
        <x:v>0.05</x:v>
      </x:c>
      <x:c r="K4" s="13" t="str">
        <x:f>IF(I4&lt;=J4,"是","否")</x:f>
        <x:v>是</x:v>
      </x:c>
      <x:c r="L4" s="36" t="n">
        <x:v>0.7843383913829703</x:v>
      </x:c>
      <x:c r="M4" s="36" t="n">
        <x:f>1-L4</x:f>
        <x:v>0.21566160861702965</x:v>
      </x:c>
      <x:c r="N4" s="13" t="str">
        <x:v>是</x:v>
      </x:c>
      <x:c r="O4" s="15"/>
      <x:c r="P4" s="13" t="str"/>
    </x:row>
    <x:row r="5">
      <x:c r="A5" s="15" t="n">
        <x:v>4</x:v>
      </x:c>
      <x:c r="B5" s="13" t="str">
        <x:v>Biblidinae-10</x:v>
      </x:c>
      <x:c r="C5" s="13" t="str">
        <x:v>Biblidinae</x:v>
      </x:c>
      <x:c r="D5" s="33" t="n">
        <x:f>'AR_values'!I3</x:f>
        <x:v>2.6618982407867247</x:v>
      </x:c>
      <x:c r="E5" s="33" t="str">
        <x:v>Pieridae_Pieris_rapae</x:v>
      </x:c>
      <x:c r="F5" s="33" t="str">
        <x:v>Pieridae</x:v>
      </x:c>
      <x:c r="G5" s="33" t="n">
        <x:f>'AR_values'!I331</x:f>
        <x:v>2.6619340338993793</x:v>
      </x:c>
      <x:c r="H5" s="33" t="n">
        <x:f>ABS(D5-G5)</x:f>
        <x:v>0.000035793112654669557</x:v>
      </x:c>
      <x:c r="I5" s="14" t="n">
        <x:f>IFERROR(H5/AVERAGE(D5,G5),"")</x:f>
        <x:v>0.00001344637126336965</x:v>
      </x:c>
      <x:c r="J5" s="14" t="n">
        <x:f>'Method'!$B$2</x:f>
        <x:v>0.05</x:v>
      </x:c>
      <x:c r="K5" s="13" t="str">
        <x:f>IF(I5&lt;=J5,"是","否")</x:f>
        <x:v>是</x:v>
      </x:c>
      <x:c r="L5" s="36" t="n">
        <x:v>0.8315403540932993</x:v>
      </x:c>
      <x:c r="M5" s="36" t="n">
        <x:f>1-L5</x:f>
        <x:v>0.1684596459067007</x:v>
      </x:c>
      <x:c r="N5" s="13" t="str">
        <x:v>是</x:v>
      </x:c>
      <x:c r="O5" s="15"/>
      <x:c r="P5" s="13" t="str"/>
    </x:row>
    <x:row r="6">
      <x:c r="A6" s="15" t="n">
        <x:v>5</x:v>
      </x:c>
      <x:c r="B6" s="13" t="str">
        <x:v>Nymphalinae-4</x:v>
      </x:c>
      <x:c r="C6" s="13" t="str">
        <x:v>Nymphalinae</x:v>
      </x:c>
      <x:c r="D6" s="33" t="n">
        <x:f>'AR_values'!I213</x:f>
        <x:v>2.6453777429352816</x:v>
      </x:c>
      <x:c r="E6" s="33" t="str">
        <x:v>Nymphalinae-7</x:v>
      </x:c>
      <x:c r="F6" s="33" t="str">
        <x:v>Nymphalinae</x:v>
      </x:c>
      <x:c r="G6" s="33" t="n">
        <x:f>'AR_values'!I216</x:f>
        <x:v>2.645417426578678</x:v>
      </x:c>
      <x:c r="H6" s="33" t="n">
        <x:f>ABS(D6-G6)</x:f>
        <x:v>0.000039683643396237755</x:v>
      </x:c>
      <x:c r="I6" s="14" t="n">
        <x:f>IFERROR(H6/AVERAGE(D6,G6),"")</x:f>
        <x:v>0.000015001012938432582</x:v>
      </x:c>
      <x:c r="J6" s="14" t="n">
        <x:f>'Method'!$B$2</x:f>
        <x:v>0.05</x:v>
      </x:c>
      <x:c r="K6" s="13" t="str">
        <x:f>IF(I6&lt;=J6,"是","否")</x:f>
        <x:v>是</x:v>
      </x:c>
      <x:c r="L6" s="36" t="n">
        <x:v>0.888375654579587</x:v>
      </x:c>
      <x:c r="M6" s="36" t="n">
        <x:f>1-L6</x:f>
        <x:v>0.111624345420413</x:v>
      </x:c>
      <x:c r="N6" s="13" t="str">
        <x:v>否</x:v>
      </x:c>
      <x:c r="O6" s="15"/>
      <x:c r="P6" s="13" t="str"/>
    </x:row>
    <x:row r="7">
      <x:c r="A7" s="15" t="n">
        <x:v>6</x:v>
      </x:c>
      <x:c r="B7" s="13" t="str">
        <x:v>Hesperiidae_Ocybadistes_walkeri</x:v>
      </x:c>
      <x:c r="C7" s="13" t="str">
        <x:v>Hesperiidae</x:v>
      </x:c>
      <x:c r="D7" s="33" t="n">
        <x:f>'AR_values'!I122</x:f>
        <x:v>2.7588504071275164</x:v>
      </x:c>
      <x:c r="E7" s="33" t="str">
        <x:v>Papilionidae-6</x:v>
      </x:c>
      <x:c r="F7" s="33" t="str">
        <x:v>Papilionidae</x:v>
      </x:c>
      <x:c r="G7" s="33" t="n">
        <x:f>'AR_values'!I257</x:f>
        <x:v>2.7588067146384154</x:v>
      </x:c>
      <x:c r="H7" s="33" t="n">
        <x:f>ABS(D7-G7)</x:f>
        <x:v>0.000043692489100966014</x:v>
      </x:c>
      <x:c r="I7" s="14" t="n">
        <x:f>IFERROR(H7/AVERAGE(D7,G7),"")</x:f>
        <x:v>0.00001583733390340942</x:v>
      </x:c>
      <x:c r="J7" s="14" t="n">
        <x:f>'Method'!$B$2</x:f>
        <x:v>0.05</x:v>
      </x:c>
      <x:c r="K7" s="13" t="str">
        <x:f>IF(I7&lt;=J7,"是","否")</x:f>
        <x:v>是</x:v>
      </x:c>
      <x:c r="L7" s="36" t="n">
        <x:v>0.7028574747357417</x:v>
      </x:c>
      <x:c r="M7" s="36" t="n">
        <x:f>1-L7</x:f>
        <x:v>0.29714252526425833</x:v>
      </x:c>
      <x:c r="N7" s="13" t="str">
        <x:v>是</x:v>
      </x:c>
      <x:c r="O7" s="15"/>
      <x:c r="P7" s="13" t="str"/>
    </x:row>
    <x:row r="8">
      <x:c r="A8" s="15" t="n">
        <x:v>7</x:v>
      </x:c>
      <x:c r="B8" s="13" t="str">
        <x:v>Papilionidae_Papilio_polytes</x:v>
      </x:c>
      <x:c r="C8" s="13" t="str">
        <x:v>Papilionidae</x:v>
      </x:c>
      <x:c r="D8" s="33" t="n">
        <x:f>'AR_values'!I265</x:f>
        <x:v>2.6579933279056216</x:v>
      </x:c>
      <x:c r="E8" s="33" t="str">
        <x:v>Pieridae-19</x:v>
      </x:c>
      <x:c r="F8" s="33" t="str">
        <x:v>Pieridae</x:v>
      </x:c>
      <x:c r="G8" s="33" t="n">
        <x:f>'AR_values'!I283</x:f>
        <x:v>2.657949024153296</x:v>
      </x:c>
      <x:c r="H8" s="33" t="n">
        <x:f>ABS(D8-G8)</x:f>
        <x:v>0.000044303752325447476</x:v>
      </x:c>
      <x:c r="I8" s="14" t="n">
        <x:f>IFERROR(H8/AVERAGE(D8,G8),"")</x:f>
        <x:v>0.000016668259131248174</x:v>
      </x:c>
      <x:c r="J8" s="14" t="n">
        <x:f>'Method'!$B$2</x:f>
        <x:v>0.05</x:v>
      </x:c>
      <x:c r="K8" s="13" t="str">
        <x:f>IF(I8&lt;=J8,"是","否")</x:f>
        <x:v>是</x:v>
      </x:c>
      <x:c r="L8" s="36" t="n">
        <x:v>0.7795965201915533</x:v>
      </x:c>
      <x:c r="M8" s="36" t="n">
        <x:f>1-L8</x:f>
        <x:v>0.22040347980844666</x:v>
      </x:c>
      <x:c r="N8" s="13" t="str">
        <x:v>是</x:v>
      </x:c>
      <x:c r="O8" s="15"/>
      <x:c r="P8" s="13" t="str"/>
    </x:row>
    <x:row r="9">
      <x:c r="A9" s="15" t="n">
        <x:v>8</x:v>
      </x:c>
      <x:c r="B9" s="13" t="str">
        <x:v>Papilionidae-11</x:v>
      </x:c>
      <x:c r="C9" s="13" t="str">
        <x:v>Papilionidae</x:v>
      </x:c>
      <x:c r="D9" s="33" t="n">
        <x:f>'AR_values'!I221</x:f>
        <x:v>2.89947550369946</x:v>
      </x:c>
      <x:c r="E9" s="33" t="str">
        <x:v>Papilionidae-9</x:v>
      </x:c>
      <x:c r="F9" s="33" t="str">
        <x:v>Papilionidae</x:v>
      </x:c>
      <x:c r="G9" s="33" t="n">
        <x:f>'AR_values'!I260</x:f>
        <x:v>2.8994270303687606</x:v>
      </x:c>
      <x:c r="H9" s="33" t="n">
        <x:f>ABS(D9-G9)</x:f>
        <x:v>0.00004847333069957216</x:v>
      </x:c>
      <x:c r="I9" s="14" t="n">
        <x:f>IFERROR(H9/AVERAGE(D9,G9),"")</x:f>
        <x:v>0.000016718104991347625</x:v>
      </x:c>
      <x:c r="J9" s="14" t="n">
        <x:f>'Method'!$B$2</x:f>
        <x:v>0.05</x:v>
      </x:c>
      <x:c r="K9" s="13" t="str">
        <x:f>IF(I9&lt;=J9,"是","否")</x:f>
        <x:v>是</x:v>
      </x:c>
      <x:c r="L9" s="36" t="n">
        <x:v>0.8600341542812925</x:v>
      </x:c>
      <x:c r="M9" s="36" t="n">
        <x:f>1-L9</x:f>
        <x:v>0.13996584571870752</x:v>
      </x:c>
      <x:c r="N9" s="13" t="str">
        <x:v>否</x:v>
      </x:c>
      <x:c r="O9" s="15"/>
      <x:c r="P9" s="13" t="str"/>
    </x:row>
    <x:row r="10">
      <x:c r="A10" s="15" t="n">
        <x:v>9</x:v>
      </x:c>
      <x:c r="B10" s="13" t="str">
        <x:v>Danainae-15</x:v>
      </x:c>
      <x:c r="C10" s="13" t="str">
        <x:v>Danainae</x:v>
      </x:c>
      <x:c r="D10" s="33" t="n">
        <x:f>'AR_values'!I36</x:f>
        <x:v>3.009911063670343</x:v>
      </x:c>
      <x:c r="E10" s="33" t="str">
        <x:v>Hesperiidae-20</x:v>
      </x:c>
      <x:c r="F10" s="33" t="str">
        <x:v>Hesperiidae</x:v>
      </x:c>
      <x:c r="G10" s="33" t="n">
        <x:f>'AR_values'!I87</x:f>
        <x:v>3.009857822934138</x:v>
      </x:c>
      <x:c r="H10" s="33" t="n">
        <x:f>ABS(D10-G10)</x:f>
        <x:v>0.00005324073620505132</x:v>
      </x:c>
      <x:c r="I10" s="14" t="n">
        <x:f>IFERROR(H10/AVERAGE(D10,G10),"")</x:f>
        <x:v>0.000017688631310589187</x:v>
      </x:c>
      <x:c r="J10" s="14" t="n">
        <x:f>'Method'!$B$2</x:f>
        <x:v>0.05</x:v>
      </x:c>
      <x:c r="K10" s="13" t="str">
        <x:f>IF(I10&lt;=J10,"是","否")</x:f>
        <x:v>是</x:v>
      </x:c>
      <x:c r="L10" s="36" t="n">
        <x:v>0.7158533469596321</x:v>
      </x:c>
      <x:c r="M10" s="36" t="n">
        <x:f>1-L10</x:f>
        <x:v>0.2841466530403679</x:v>
      </x:c>
      <x:c r="N10" s="13" t="str">
        <x:v>是</x:v>
      </x:c>
      <x:c r="O10" s="15"/>
      <x:c r="P10" s="13" t="str"/>
    </x:row>
    <x:row r="11">
      <x:c r="A11" s="15" t="n">
        <x:v>10</x:v>
      </x:c>
      <x:c r="B11" s="13" t="str">
        <x:v>Nymphalinae-10</x:v>
      </x:c>
      <x:c r="C11" s="13" t="str">
        <x:v>Nymphalinae</x:v>
      </x:c>
      <x:c r="D11" s="33" t="n">
        <x:f>'AR_values'!I190</x:f>
        <x:v>2.713697150892105</x:v>
      </x:c>
      <x:c r="E11" s="33" t="str">
        <x:v>Papilionidae-4</x:v>
      </x:c>
      <x:c r="F11" s="33" t="str">
        <x:v>Papilionidae</x:v>
      </x:c>
      <x:c r="G11" s="33" t="n">
        <x:f>'AR_values'!I251</x:f>
        <x:v>2.713745457806805</x:v>
      </x:c>
      <x:c r="H11" s="33" t="n">
        <x:f>ABS(D11-G11)</x:f>
        <x:v>0.000048306914700368964</x:v>
      </x:c>
      <x:c r="I11" s="14" t="n">
        <x:f>IFERROR(H11/AVERAGE(D11,G11),"")</x:f>
        <x:v>0.00001780098590925471</x:v>
      </x:c>
      <x:c r="J11" s="14" t="n">
        <x:f>'Method'!$B$2</x:f>
        <x:v>0.05</x:v>
      </x:c>
      <x:c r="K11" s="13" t="str">
        <x:f>IF(I11&lt;=J11,"是","否")</x:f>
        <x:v>是</x:v>
      </x:c>
      <x:c r="L11" s="36" t="n">
        <x:v>0.7573420875500395</x:v>
      </x:c>
      <x:c r="M11" s="36" t="n">
        <x:f>1-L11</x:f>
        <x:v>0.2426579124499605</x:v>
      </x:c>
      <x:c r="N11" s="13" t="str">
        <x:v>是</x:v>
      </x:c>
      <x:c r="O11" s="15"/>
      <x:c r="P11" s="13" t="str"/>
    </x:row>
    <x:row r="12">
      <x:c r="A12" s="15" t="n">
        <x:v>11</x:v>
      </x:c>
      <x:c r="B12" s="13" t="str">
        <x:v>Hesperiidae-6</x:v>
      </x:c>
      <x:c r="C12" s="13" t="str">
        <x:v>Hesperiidae</x:v>
      </x:c>
      <x:c r="D12" s="33" t="n">
        <x:f>'AR_values'!I107</x:f>
        <x:v>2.805069004432799</x:v>
      </x:c>
      <x:c r="E12" s="33" t="str">
        <x:v>Nymphalinae-24</x:v>
      </x:c>
      <x:c r="F12" s="33" t="str">
        <x:v>Nymphalinae</x:v>
      </x:c>
      <x:c r="G12" s="33" t="n">
        <x:f>'AR_values'!I205</x:f>
        <x:v>2.805130683228981</x:v>
      </x:c>
      <x:c r="H12" s="33" t="n">
        <x:f>ABS(D12-G12)</x:f>
        <x:v>0.00006167879618201866</x:v>
      </x:c>
      <x:c r="I12" s="14" t="n">
        <x:f>IFERROR(H12/AVERAGE(D12,G12),"")</x:f>
        <x:v>0.000021988092979173497</x:v>
      </x:c>
      <x:c r="J12" s="14" t="n">
        <x:f>'Method'!$B$2</x:f>
        <x:v>0.05</x:v>
      </x:c>
      <x:c r="K12" s="13" t="str">
        <x:f>IF(I12&lt;=J12,"是","否")</x:f>
        <x:v>是</x:v>
      </x:c>
      <x:c r="L12" s="36" t="n">
        <x:v>0.8156810363294983</x:v>
      </x:c>
      <x:c r="M12" s="36" t="n">
        <x:f>1-L12</x:f>
        <x:v>0.1843189636705017</x:v>
      </x:c>
      <x:c r="N12" s="13" t="str">
        <x:v>是</x:v>
      </x:c>
      <x:c r="O12" s="15"/>
      <x:c r="P12" s="13" t="str"/>
    </x:row>
    <x:row r="13">
      <x:c r="A13" s="15" t="n">
        <x:v>12</x:v>
      </x:c>
      <x:c r="B13" s="13" t="str">
        <x:v>Lycaenidae_Candalides_cyprotus</x:v>
      </x:c>
      <x:c r="C13" s="13" t="str">
        <x:v>Lycaenidae</x:v>
      </x:c>
      <x:c r="D13" s="33" t="n">
        <x:f>'AR_values'!I165</x:f>
        <x:v>2.515543548597947</x:v>
      </x:c>
      <x:c r="E13" s="33" t="str">
        <x:v>Lycaenidae_Theclinesthes_miskini</x:v>
      </x:c>
      <x:c r="F13" s="33" t="str">
        <x:v>Lycaenidae</x:v>
      </x:c>
      <x:c r="G13" s="33" t="n">
        <x:f>'AR_values'!I185</x:f>
        <x:v>2.5154764900306708</x:v>
      </x:c>
      <x:c r="H13" s="33" t="n">
        <x:f>ABS(D13-G13)</x:f>
        <x:v>0.00006705856727640125</x:v>
      </x:c>
      <x:c r="I13" s="14" t="n">
        <x:f>IFERROR(H13/AVERAGE(D13,G13),"")</x:f>
        <x:v>0.00002665804022306396</x:v>
      </x:c>
      <x:c r="J13" s="14" t="n">
        <x:f>'Method'!$B$2</x:f>
        <x:v>0.05</x:v>
      </x:c>
      <x:c r="K13" s="13" t="str">
        <x:f>IF(I13&lt;=J13,"是","否")</x:f>
        <x:v>是</x:v>
      </x:c>
      <x:c r="L13" s="36" t="n">
        <x:v>0.946007089367159</x:v>
      </x:c>
      <x:c r="M13" s="36" t="n">
        <x:f>1-L13</x:f>
        <x:v>0.05399291063284095</x:v>
      </x:c>
      <x:c r="N13" s="13" t="str">
        <x:v>否</x:v>
      </x:c>
      <x:c r="O13" s="15"/>
      <x:c r="P13" s="13" t="str"/>
    </x:row>
    <x:row r="14">
      <x:c r="A14" s="15" t="n">
        <x:v>13</x:v>
      </x:c>
      <x:c r="B14" s="13" t="str">
        <x:v>Charaxinae-8</x:v>
      </x:c>
      <x:c r="C14" s="13" t="str">
        <x:v>Charaxinae</x:v>
      </x:c>
      <x:c r="D14" s="33" t="n">
        <x:f>'AR_values'!I29</x:f>
        <x:v>2.3353649720977887</x:v>
      </x:c>
      <x:c r="E14" s="33" t="str">
        <x:v>Pieridae-Coliadinae-8</x:v>
      </x:c>
      <x:c r="F14" s="33" t="str">
        <x:v>Pieridae-Coliadinae</x:v>
      </x:c>
      <x:c r="G14" s="33" t="n">
        <x:f>'AR_values'!I320</x:f>
        <x:v>2.3354395933001033</x:v>
      </x:c>
      <x:c r="H14" s="33" t="n">
        <x:f>ABS(D14-G14)</x:f>
        <x:v>0.00007462120231460645</x:v>
      </x:c>
      <x:c r="I14" s="14" t="n">
        <x:f>IFERROR(H14/AVERAGE(D14,G14),"")</x:f>
        <x:v>0.00003195218351348412</x:v>
      </x:c>
      <x:c r="J14" s="14" t="n">
        <x:f>'Method'!$B$2</x:f>
        <x:v>0.05</x:v>
      </x:c>
      <x:c r="K14" s="13" t="str">
        <x:f>IF(I14&lt;=J14,"是","否")</x:f>
        <x:v>是</x:v>
      </x:c>
      <x:c r="L14" s="36" t="n">
        <x:v>0.7088099498749345</x:v>
      </x:c>
      <x:c r="M14" s="36" t="n">
        <x:f>1-L14</x:f>
        <x:v>0.2911900501250655</x:v>
      </x:c>
      <x:c r="N14" s="13" t="str">
        <x:v>是</x:v>
      </x:c>
      <x:c r="O14" s="15"/>
      <x:c r="P14" s="13" t="str"/>
    </x:row>
    <x:row r="15">
      <x:c r="A15" s="15" t="n">
        <x:v>14</x:v>
      </x:c>
      <x:c r="B15" s="13" t="str">
        <x:v>Papilionidae-26</x:v>
      </x:c>
      <x:c r="C15" s="13" t="str">
        <x:v>Papilionidae</x:v>
      </x:c>
      <x:c r="D15" s="33" t="n">
        <x:f>'AR_values'!I236</x:f>
        <x:v>2.910143414751003</x:v>
      </x:c>
      <x:c r="E15" s="33" t="str">
        <x:v>Satyrinae-21</x:v>
      </x:c>
      <x:c r="F15" s="33" t="str">
        <x:v>Satyrinae</x:v>
      </x:c>
      <x:c r="G15" s="33" t="n">
        <x:f>'AR_values'!I371</x:f>
        <x:v>2.910247328667684</x:v>
      </x:c>
      <x:c r="H15" s="33" t="n">
        <x:f>ABS(D15-G15)</x:f>
        <x:v>0.00010391391668118644</x:v>
      </x:c>
      <x:c r="I15" s="14" t="n">
        <x:f>IFERROR(H15/AVERAGE(D15,G15),"")</x:f>
        <x:v>0.0000357068524303752</x:v>
      </x:c>
      <x:c r="J15" s="14" t="n">
        <x:f>'Method'!$B$2</x:f>
        <x:v>0.05</x:v>
      </x:c>
      <x:c r="K15" s="13" t="str">
        <x:f>IF(I15&lt;=J15,"是","否")</x:f>
        <x:v>是</x:v>
      </x:c>
      <x:c r="L15" s="36" t="n">
        <x:v>0.8042083387452916</x:v>
      </x:c>
      <x:c r="M15" s="36" t="n">
        <x:f>1-L15</x:f>
        <x:v>0.19579166125470837</x:v>
      </x:c>
      <x:c r="N15" s="13" t="str">
        <x:v>是</x:v>
      </x:c>
      <x:c r="O15" s="15"/>
      <x:c r="P15" s="13" t="str"/>
    </x:row>
    <x:row r="16">
      <x:c r="A16" s="15" t="n">
        <x:v>15</x:v>
      </x:c>
      <x:c r="B16" s="13" t="str">
        <x:v>Papilionidae-31</x:v>
      </x:c>
      <x:c r="C16" s="13" t="str">
        <x:v>Papilionidae</x:v>
      </x:c>
      <x:c r="D16" s="33" t="n">
        <x:f>'AR_values'!I242</x:f>
        <x:v>3.2090214484040662</x:v>
      </x:c>
      <x:c r="E16" s="33" t="str">
        <x:v>Papilionidae_Trogonoptera_trojana</x:v>
      </x:c>
      <x:c r="F16" s="33" t="str">
        <x:v>Papilionidae</x:v>
      </x:c>
      <x:c r="G16" s="33" t="n">
        <x:f>'AR_values'!I266</x:f>
        <x:v>3.2089030082191807</x:v>
      </x:c>
      <x:c r="H16" s="33" t="n">
        <x:f>ABS(D16-G16)</x:f>
        <x:v>0.00011844018488549324</x:v>
      </x:c>
      <x:c r="I16" s="14" t="n">
        <x:f>IFERROR(H16/AVERAGE(D16,G16),"")</x:f>
        <x:v>0.00003690918635331206</x:v>
      </x:c>
      <x:c r="J16" s="14" t="n">
        <x:f>'Method'!$B$2</x:f>
        <x:v>0.05</x:v>
      </x:c>
      <x:c r="K16" s="13" t="str">
        <x:f>IF(I16&lt;=J16,"是","否")</x:f>
        <x:v>是</x:v>
      </x:c>
      <x:c r="L16" s="36" t="n">
        <x:v>0.8133647843972039</x:v>
      </x:c>
      <x:c r="M16" s="36" t="n">
        <x:f>1-L16</x:f>
        <x:v>0.18663521560279606</x:v>
      </x:c>
      <x:c r="N16" s="13" t="str">
        <x:v>否</x:v>
      </x:c>
      <x:c r="O16" s="15"/>
      <x:c r="P16" s="13" t="str"/>
    </x:row>
    <x:row r="17">
      <x:c r="A17" s="15" t="n">
        <x:v>16</x:v>
      </x:c>
      <x:c r="B17" s="13" t="str">
        <x:v>Danainae-6</x:v>
      </x:c>
      <x:c r="C17" s="13" t="str">
        <x:v>Danainae</x:v>
      </x:c>
      <x:c r="D17" s="33" t="n">
        <x:f>'AR_values'!I48</x:f>
        <x:v>2.8766669259385655</x:v>
      </x:c>
      <x:c r="E17" s="33" t="str">
        <x:v>Pieridae-6</x:v>
      </x:c>
      <x:c r="F17" s="33" t="str">
        <x:v>Pieridae</x:v>
      </x:c>
      <x:c r="G17" s="33" t="n">
        <x:f>'AR_values'!I296</x:f>
        <x:v>2.876777120642851</x:v>
      </x:c>
      <x:c r="H17" s="33" t="n">
        <x:f>ABS(D17-G17)</x:f>
        <x:v>0.00011019470428541567</x:v>
      </x:c>
      <x:c r="I17" s="14" t="n">
        <x:f>IFERROR(H17/AVERAGE(D17,G17),"")</x:f>
        <x:v>0.00003830564906628099</x:v>
      </x:c>
      <x:c r="J17" s="14" t="n">
        <x:f>'Method'!$B$2</x:f>
        <x:v>0.05</x:v>
      </x:c>
      <x:c r="K17" s="13" t="str">
        <x:f>IF(I17&lt;=J17,"是","否")</x:f>
        <x:v>是</x:v>
      </x:c>
      <x:c r="L17" s="36" t="n">
        <x:v>0.8485522505922611</x:v>
      </x:c>
      <x:c r="M17" s="36" t="n">
        <x:f>1-L17</x:f>
        <x:v>0.15144774940773886</x:v>
      </x:c>
      <x:c r="N17" s="13" t="str">
        <x:v>是</x:v>
      </x:c>
      <x:c r="O17" s="15"/>
      <x:c r="P17" s="13" t="str"/>
    </x:row>
    <x:row r="18">
      <x:c r="A18" s="15" t="n">
        <x:v>17</x:v>
      </x:c>
      <x:c r="B18" s="13" t="str">
        <x:v>Papilionidae_Zerynthia_rumina</x:v>
      </x:c>
      <x:c r="C18" s="13" t="str">
        <x:v>Papilionidae</x:v>
      </x:c>
      <x:c r="D18" s="33" t="n">
        <x:f>'AR_values'!I267</x:f>
        <x:v>2.5592492830957054</x:v>
      </x:c>
      <x:c r="E18" s="33" t="str">
        <x:v>Pieridae-Coliadinae-6</x:v>
      </x:c>
      <x:c r="F18" s="33" t="str">
        <x:v>Pieridae-Coliadinae</x:v>
      </x:c>
      <x:c r="G18" s="33" t="n">
        <x:f>'AR_values'!I318</x:f>
        <x:v>2.559350440419913</x:v>
      </x:c>
      <x:c r="H18" s="33" t="n">
        <x:f>ABS(D18-G18)</x:f>
        <x:v>0.00010115732420779011</x:v>
      </x:c>
      <x:c r="I18" s="14" t="n">
        <x:f>IFERROR(H18/AVERAGE(D18,G18),"")</x:f>
        <x:v>0.000039525389626798956</x:v>
      </x:c>
      <x:c r="J18" s="14" t="n">
        <x:f>'Method'!$B$2</x:f>
        <x:v>0.05</x:v>
      </x:c>
      <x:c r="K18" s="13" t="str">
        <x:f>IF(I18&lt;=J18,"是","否")</x:f>
        <x:v>是</x:v>
      </x:c>
      <x:c r="L18" s="36" t="n">
        <x:v>0.8606341130191035</x:v>
      </x:c>
      <x:c r="M18" s="36" t="n">
        <x:f>1-L18</x:f>
        <x:v>0.13936588698089647</x:v>
      </x:c>
      <x:c r="N18" s="13" t="str">
        <x:v>是</x:v>
      </x:c>
      <x:c r="O18" s="15"/>
      <x:c r="P18" s="13" t="str"/>
    </x:row>
    <x:row r="19">
      <x:c r="A19" s="15" t="n">
        <x:v>18</x:v>
      </x:c>
      <x:c r="B19" s="13" t="str">
        <x:v>Heliconiinae-1</x:v>
      </x:c>
      <x:c r="C19" s="13" t="str">
        <x:v>Heliconiinae</x:v>
      </x:c>
      <x:c r="D19" s="33" t="n">
        <x:f>'AR_values'!I52</x:f>
        <x:v>3.1198123300411793</x:v>
      </x:c>
      <x:c r="E19" s="33" t="str">
        <x:v>Hesperiidae-22</x:v>
      </x:c>
      <x:c r="F19" s="33" t="str">
        <x:v>Hesperiidae</x:v>
      </x:c>
      <x:c r="G19" s="33" t="n">
        <x:f>'AR_values'!I89</x:f>
        <x:v>3.1199593447336196</x:v>
      </x:c>
      <x:c r="H19" s="33" t="n">
        <x:f>ABS(D19-G19)</x:f>
        <x:v>0.00014701469244027265</x:v>
      </x:c>
      <x:c r="I19" s="14" t="n">
        <x:f>IFERROR(H19/AVERAGE(D19,G19),"")</x:f>
        <x:v>0.00004712181794555122</x:v>
      </x:c>
      <x:c r="J19" s="14" t="n">
        <x:f>'Method'!$B$2</x:f>
        <x:v>0.05</x:v>
      </x:c>
      <x:c r="K19" s="13" t="str">
        <x:f>IF(I19&lt;=J19,"是","否")</x:f>
        <x:v>是</x:v>
      </x:c>
      <x:c r="L19" s="36" t="n">
        <x:v>0.8377734950685863</x:v>
      </x:c>
      <x:c r="M19" s="36" t="n">
        <x:f>1-L19</x:f>
        <x:v>0.16222650493141366</x:v>
      </x:c>
      <x:c r="N19" s="13" t="str">
        <x:v>是</x:v>
      </x:c>
      <x:c r="O19" s="15"/>
      <x:c r="P19" s="13" t="str"/>
    </x:row>
    <x:row r="20">
      <x:c r="A20" s="15" t="n">
        <x:v>19</x:v>
      </x:c>
      <x:c r="B20" s="13" t="str">
        <x:v>Heliconiinae-12</x:v>
      </x:c>
      <x:c r="C20" s="13" t="str">
        <x:v>Heliconiinae</x:v>
      </x:c>
      <x:c r="D20" s="33" t="n">
        <x:f>'AR_values'!I55</x:f>
        <x:v>2.594508588732347</x:v>
      </x:c>
      <x:c r="E20" s="33" t="str">
        <x:v>Hesperiidae-10</x:v>
      </x:c>
      <x:c r="F20" s="33" t="str">
        <x:v>Hesperiidae</x:v>
      </x:c>
      <x:c r="G20" s="33" t="n">
        <x:f>'AR_values'!I76</x:f>
        <x:v>2.5946325444004152</x:v>
      </x:c>
      <x:c r="H20" s="33" t="n">
        <x:f>ABS(D20-G20)</x:f>
        <x:v>0.00012395566806810976</x:v>
      </x:c>
      <x:c r="I20" s="14" t="n">
        <x:f>IFERROR(H20/AVERAGE(D20,G20),"")</x:f>
        <x:v>0.00004777502283630349</x:v>
      </x:c>
      <x:c r="J20" s="14" t="n">
        <x:f>'Method'!$B$2</x:f>
        <x:v>0.05</x:v>
      </x:c>
      <x:c r="K20" s="13" t="str">
        <x:f>IF(I20&lt;=J20,"是","否")</x:f>
        <x:v>是</x:v>
      </x:c>
      <x:c r="L20" s="36" t="n">
        <x:v>0.7687508523114687</x:v>
      </x:c>
      <x:c r="M20" s="36" t="n">
        <x:f>1-L20</x:f>
        <x:v>0.23124914768853133</x:v>
      </x:c>
      <x:c r="N20" s="13" t="str">
        <x:v>是</x:v>
      </x:c>
      <x:c r="O20" s="15"/>
      <x:c r="P20" s="13" t="str"/>
    </x:row>
    <x:row r="21">
      <x:c r="A21" s="15" t="n">
        <x:v>20</x:v>
      </x:c>
      <x:c r="B21" s="13" t="str">
        <x:v>Charaxinae-3</x:v>
      </x:c>
      <x:c r="C21" s="13" t="str">
        <x:v>Charaxinae</x:v>
      </x:c>
      <x:c r="D21" s="33" t="n">
        <x:f>'AR_values'!I24</x:f>
        <x:v>2.655663704665578</x:v>
      </x:c>
      <x:c r="E21" s="33" t="str">
        <x:v>Pieridae-2</x:v>
      </x:c>
      <x:c r="F21" s="33" t="str">
        <x:v>Pieridae</x:v>
      </x:c>
      <x:c r="G21" s="33" t="n">
        <x:f>'AR_values'!I284</x:f>
        <x:v>2.655534957236157</x:v>
      </x:c>
      <x:c r="H21" s="33" t="n">
        <x:f>ABS(D21-G21)</x:f>
        <x:v>0.00012874742942114992</x:v>
      </x:c>
      <x:c r="I21" s="14" t="n">
        <x:f>IFERROR(H21/AVERAGE(D21,G21),"")</x:f>
        <x:v>0.00004848149640670773</x:v>
      </x:c>
      <x:c r="J21" s="14" t="n">
        <x:f>'Method'!$B$2</x:f>
        <x:v>0.05</x:v>
      </x:c>
      <x:c r="K21" s="13" t="str">
        <x:f>IF(I21&lt;=J21,"是","否")</x:f>
        <x:v>是</x:v>
      </x:c>
      <x:c r="L21" s="36" t="n">
        <x:v>0.7193099472059871</x:v>
      </x:c>
      <x:c r="M21" s="36" t="n">
        <x:f>1-L21</x:f>
        <x:v>0.28069005279401293</x:v>
      </x:c>
      <x:c r="N21" s="13" t="str">
        <x:v>是</x:v>
      </x:c>
      <x:c r="O21" s="15"/>
      <x:c r="P21" s="13" t="str"/>
    </x:row>
    <x:row r="22">
      <x:c r="A22" s="15" t="n">
        <x:v>21</x:v>
      </x:c>
      <x:c r="B22" s="13" t="str">
        <x:v>Papilionidae-40</x:v>
      </x:c>
      <x:c r="C22" s="13" t="str">
        <x:v>Papilionidae</x:v>
      </x:c>
      <x:c r="D22" s="33" t="n">
        <x:f>'AR_values'!I252</x:f>
        <x:v>2.8108801691423007</x:v>
      </x:c>
      <x:c r="E22" s="33" t="str">
        <x:v>Pieridae-4</x:v>
      </x:c>
      <x:c r="F22" s="33" t="str">
        <x:v>Pieridae</x:v>
      </x:c>
      <x:c r="G22" s="33" t="n">
        <x:f>'AR_values'!I294</x:f>
        <x:v>2.810742783341058</x:v>
      </x:c>
      <x:c r="H22" s="33" t="n">
        <x:f>ABS(D22-G22)</x:f>
        <x:v>0.00013738580124256217</x:v>
      </x:c>
      <x:c r="I22" s="14" t="n">
        <x:f>IFERROR(H22/AVERAGE(D22,G22),"")</x:f>
        <x:v>0.00004887762925539922</x:v>
      </x:c>
      <x:c r="J22" s="14" t="n">
        <x:f>'Method'!$B$2</x:f>
        <x:v>0.05</x:v>
      </x:c>
      <x:c r="K22" s="13" t="str">
        <x:f>IF(I22&lt;=J22,"是","否")</x:f>
        <x:v>是</x:v>
      </x:c>
      <x:c r="L22" s="36" t="n">
        <x:v>0.8576504638602476</x:v>
      </x:c>
      <x:c r="M22" s="36" t="n">
        <x:f>1-L22</x:f>
        <x:v>0.14234953613975243</x:v>
      </x:c>
      <x:c r="N22" s="13" t="str">
        <x:v>是</x:v>
      </x:c>
      <x:c r="O22" s="15"/>
      <x:c r="P22" s="13" t="str"/>
    </x:row>
    <x:row r="23">
      <x:c r="A23" s="15" t="n">
        <x:v>22</x:v>
      </x:c>
      <x:c r="B23" s="13" t="str">
        <x:v>Charaxinae-12</x:v>
      </x:c>
      <x:c r="C23" s="13" t="str">
        <x:v>Charaxinae</x:v>
      </x:c>
      <x:c r="D23" s="33" t="n">
        <x:f>'AR_values'!I19</x:f>
        <x:v>2.554072397947023</x:v>
      </x:c>
      <x:c r="E23" s="33" t="str">
        <x:v>Nymphalinae-1</x:v>
      </x:c>
      <x:c r="F23" s="33" t="str">
        <x:v>Nymphalinae</x:v>
      </x:c>
      <x:c r="G23" s="33" t="n">
        <x:f>'AR_values'!I189</x:f>
        <x:v>2.5541998356945363</x:v>
      </x:c>
      <x:c r="H23" s="33" t="n">
        <x:f>ABS(D23-G23)</x:f>
        <x:v>0.00012743774751333703</x:v>
      </x:c>
      <x:c r="I23" s="14" t="n">
        <x:f>IFERROR(H23/AVERAGE(D23,G23),"")</x:f>
        <x:v>0.00004989465779606263</x:v>
      </x:c>
      <x:c r="J23" s="14" t="n">
        <x:f>'Method'!$B$2</x:f>
        <x:v>0.05</x:v>
      </x:c>
      <x:c r="K23" s="13" t="str">
        <x:f>IF(I23&lt;=J23,"是","否")</x:f>
        <x:v>是</x:v>
      </x:c>
      <x:c r="L23" s="36" t="n">
        <x:v>0.741851024741202</x:v>
      </x:c>
      <x:c r="M23" s="36" t="n">
        <x:f>1-L23</x:f>
        <x:v>0.258148975258798</x:v>
      </x:c>
      <x:c r="N23" s="13" t="str">
        <x:v>是</x:v>
      </x:c>
      <x:c r="O23" s="15"/>
      <x:c r="P23" s="13" t="str"/>
    </x:row>
    <x:row r="24">
      <x:c r="A24" s="15" t="n">
        <x:v>23</x:v>
      </x:c>
      <x:c r="B24" s="13" t="str">
        <x:v>Hesperiidae_Hesperilla_donnysa</x:v>
      </x:c>
      <x:c r="C24" s="13" t="str">
        <x:v>Hesperiidae</x:v>
      </x:c>
      <x:c r="D24" s="33" t="n">
        <x:f>'AR_values'!I118</x:f>
        <x:v>2.8711882989630286</x:v>
      </x:c>
      <x:c r="E24" s="33" t="str">
        <x:v>Pieridae-11</x:v>
      </x:c>
      <x:c r="F24" s="33" t="str">
        <x:v>Pieridae</x:v>
      </x:c>
      <x:c r="G24" s="33" t="n">
        <x:f>'AR_values'!I276</x:f>
        <x:v>2.871034869040152</x:v>
      </x:c>
      <x:c r="H24" s="33" t="n">
        <x:f>ABS(D24-G24)</x:f>
        <x:v>0.00015342992287648016</x:v>
      </x:c>
      <x:c r="I24" s="14" t="n">
        <x:f>IFERROR(H24/AVERAGE(D24,G24),"")</x:f>
        <x:v>0.0000534392058223799</x:v>
      </x:c>
      <x:c r="J24" s="14" t="n">
        <x:f>'Method'!$B$2</x:f>
        <x:v>0.05</x:v>
      </x:c>
      <x:c r="K24" s="13" t="str">
        <x:f>IF(I24&lt;=J24,"是","否")</x:f>
        <x:v>是</x:v>
      </x:c>
      <x:c r="L24" s="36" t="n">
        <x:v>0.6284974332886278</x:v>
      </x:c>
      <x:c r="M24" s="36" t="n">
        <x:f>1-L24</x:f>
        <x:v>0.37150256671137216</x:v>
      </x:c>
      <x:c r="N24" s="13" t="str">
        <x:v>是</x:v>
      </x:c>
      <x:c r="O24" s="15"/>
      <x:c r="P24" s="13" t="str"/>
    </x:row>
    <x:row r="25">
      <x:c r="A25" s="15" t="n">
        <x:v>24</x:v>
      </x:c>
      <x:c r="B25" s="13" t="str">
        <x:v>Danainae-1</x:v>
      </x:c>
      <x:c r="C25" s="13" t="str">
        <x:v>Danainae</x:v>
      </x:c>
      <x:c r="D25" s="33" t="n">
        <x:f>'AR_values'!I31</x:f>
        <x:v>2.699463467206748</x:v>
      </x:c>
      <x:c r="E25" s="33" t="str">
        <x:v>Satyrinae-16</x:v>
      </x:c>
      <x:c r="F25" s="33" t="str">
        <x:v>Satyrinae</x:v>
      </x:c>
      <x:c r="G25" s="33" t="n">
        <x:f>'AR_values'!I365</x:f>
        <x:v>2.699315938443061</x:v>
      </x:c>
      <x:c r="H25" s="33" t="n">
        <x:f>ABS(D25-G25)</x:f>
        <x:v>0.00014752876368717693</x:v>
      </x:c>
      <x:c r="I25" s="14" t="n">
        <x:f>IFERROR(H25/AVERAGE(D25,G25),"")</x:f>
        <x:v>0.0000546526363098994</x:v>
      </x:c>
      <x:c r="J25" s="14" t="n">
        <x:f>'Method'!$B$2</x:f>
        <x:v>0.05</x:v>
      </x:c>
      <x:c r="K25" s="13" t="str">
        <x:f>IF(I25&lt;=J25,"是","否")</x:f>
        <x:v>是</x:v>
      </x:c>
      <x:c r="L25" s="36" t="n">
        <x:v>0.8717660151805029</x:v>
      </x:c>
      <x:c r="M25" s="36" t="n">
        <x:f>1-L25</x:f>
        <x:v>0.1282339848194971</x:v>
      </x:c>
      <x:c r="N25" s="13" t="str">
        <x:v>是</x:v>
      </x:c>
      <x:c r="O25" s="15"/>
      <x:c r="P25" s="13" t="str"/>
    </x:row>
    <x:row r="26">
      <x:c r="A26" s="15" t="n">
        <x:v>25</x:v>
      </x:c>
      <x:c r="B26" s="13" t="str">
        <x:v>Charaxinae-10</x:v>
      </x:c>
      <x:c r="C26" s="13" t="str">
        <x:v>Charaxinae</x:v>
      </x:c>
      <x:c r="D26" s="33" t="n">
        <x:f>'AR_values'!I17</x:f>
        <x:v>2.4065875590223897</x:v>
      </x:c>
      <x:c r="E26" s="33" t="str">
        <x:v>Lycaenidae-4</x:v>
      </x:c>
      <x:c r="F26" s="33" t="str">
        <x:v>Lycaenidae</x:v>
      </x:c>
      <x:c r="G26" s="33" t="n">
        <x:f>'AR_values'!I157</x:f>
        <x:v>2.406721252991965</x:v>
      </x:c>
      <x:c r="H26" s="33" t="n">
        <x:f>ABS(D26-G26)</x:f>
        <x:v>0.00013369396957507718</x:v>
      </x:c>
      <x:c r="I26" s="14" t="n">
        <x:f>IFERROR(H26/AVERAGE(D26,G26),"")</x:f>
        <x:v>0.00005555179390998878</x:v>
      </x:c>
      <x:c r="J26" s="14" t="n">
        <x:f>'Method'!$B$2</x:f>
        <x:v>0.05</x:v>
      </x:c>
      <x:c r="K26" s="13" t="str">
        <x:f>IF(I26&lt;=J26,"是","否")</x:f>
        <x:v>是</x:v>
      </x:c>
      <x:c r="L26" s="36" t="n">
        <x:v>0.6814342821075411</x:v>
      </x:c>
      <x:c r="M26" s="36" t="n">
        <x:f>1-L26</x:f>
        <x:v>0.3185657178924589</x:v>
      </x:c>
      <x:c r="N26" s="13" t="str">
        <x:v>是</x:v>
      </x:c>
      <x:c r="O26" s="15"/>
      <x:c r="P26" s="13" t="str"/>
    </x:row>
    <x:row r="27">
      <x:c r="A27" s="15" t="n">
        <x:v>26</x:v>
      </x:c>
      <x:c r="B27" s="13" t="str">
        <x:v>Pieridae-Coliadinae-17</x:v>
      </x:c>
      <x:c r="C27" s="13" t="str">
        <x:v>Pieridae-Coliadinae</x:v>
      </x:c>
      <x:c r="D27" s="33" t="n">
        <x:f>'AR_values'!I308</x:f>
        <x:v>2.36212050316884</x:v>
      </x:c>
      <x:c r="E27" s="33" t="str">
        <x:v>Satyrinae-25</x:v>
      </x:c>
      <x:c r="F27" s="33" t="str">
        <x:v>Satyrinae</x:v>
      </x:c>
      <x:c r="G27" s="33" t="n">
        <x:f>'AR_values'!I375</x:f>
        <x:v>2.3619837618973727</x:v>
      </x:c>
      <x:c r="H27" s="33" t="n">
        <x:f>ABS(D27-G27)</x:f>
        <x:v>0.00013674127146723336</x:v>
      </x:c>
      <x:c r="I27" s="14" t="n">
        <x:f>IFERROR(H27/AVERAGE(D27,G27),"")</x:f>
        <x:v>0.0000578908778446772</x:v>
      </x:c>
      <x:c r="J27" s="14" t="n">
        <x:f>'Method'!$B$2</x:f>
        <x:v>0.05</x:v>
      </x:c>
      <x:c r="K27" s="13" t="str">
        <x:f>IF(I27&lt;=J27,"是","否")</x:f>
        <x:v>是</x:v>
      </x:c>
      <x:c r="L27" s="36" t="n">
        <x:v>0.8705514017668502</x:v>
      </x:c>
      <x:c r="M27" s="36" t="n">
        <x:f>1-L27</x:f>
        <x:v>0.1294485982331498</x:v>
      </x:c>
      <x:c r="N27" s="13" t="str">
        <x:v>是</x:v>
      </x:c>
      <x:c r="O27" s="15"/>
      <x:c r="P27" s="13" t="str"/>
    </x:row>
    <x:row r="28">
      <x:c r="A28" s="15" t="n">
        <x:v>27</x:v>
      </x:c>
      <x:c r="B28" s="13" t="str">
        <x:v>Hesperiidae-24</x:v>
      </x:c>
      <x:c r="C28" s="13" t="str">
        <x:v>Hesperiidae</x:v>
      </x:c>
      <x:c r="D28" s="33" t="n">
        <x:f>'AR_values'!I91</x:f>
        <x:v>2.631779132697969</x:v>
      </x:c>
      <x:c r="E28" s="33" t="str">
        <x:v>Nymphalinae-20</x:v>
      </x:c>
      <x:c r="F28" s="33" t="str">
        <x:v>Nymphalinae</x:v>
      </x:c>
      <x:c r="G28" s="33" t="n">
        <x:f>'AR_values'!I201</x:f>
        <x:v>2.6316211778781273</x:v>
      </x:c>
      <x:c r="H28" s="33" t="n">
        <x:f>ABS(D28-G28)</x:f>
        <x:v>0.0001579548198415992</x:v>
      </x:c>
      <x:c r="I28" s="14" t="n">
        <x:f>IFERROR(H28/AVERAGE(D28,G28),"")</x:f>
        <x:v>0.0000600200670749706</x:v>
      </x:c>
      <x:c r="J28" s="14" t="n">
        <x:f>'Method'!$B$2</x:f>
        <x:v>0.05</x:v>
      </x:c>
      <x:c r="K28" s="13" t="str">
        <x:f>IF(I28&lt;=J28,"是","否")</x:f>
        <x:v>是</x:v>
      </x:c>
      <x:c r="L28" s="36" t="n">
        <x:v>0.7911727646070562</x:v>
      </x:c>
      <x:c r="M28" s="36" t="n">
        <x:f>1-L28</x:f>
        <x:v>0.2088272353929438</x:v>
      </x:c>
      <x:c r="N28" s="13" t="str">
        <x:v>是</x:v>
      </x:c>
      <x:c r="O28" s="15"/>
      <x:c r="P28" s="13" t="str"/>
    </x:row>
    <x:row r="29">
      <x:c r="A29" s="15" t="n">
        <x:v>28</x:v>
      </x:c>
      <x:c r="B29" s="13" t="str">
        <x:v>Lycaenidae_Jalmenus_icilus</x:v>
      </x:c>
      <x:c r="C29" s="13" t="str">
        <x:v>Lycaenidae</x:v>
      </x:c>
      <x:c r="D29" s="33" t="n">
        <x:f>'AR_values'!I169</x:f>
        <x:v>2.4699878264847173</x:v>
      </x:c>
      <x:c r="E29" s="33" t="str">
        <x:v>Riodinidae-6</x:v>
      </x:c>
      <x:c r="F29" s="33" t="str">
        <x:v>Riodinidae</x:v>
      </x:c>
      <x:c r="G29" s="33" t="n">
        <x:f>'AR_values'!I354</x:f>
        <x:v>2.4701372196015763</x:v>
      </x:c>
      <x:c r="H29" s="33" t="n">
        <x:f>ABS(D29-G29)</x:f>
        <x:v>0.00014939311685902013</x:v>
      </x:c>
      <x:c r="I29" s="14" t="n">
        <x:f>IFERROR(H29/AVERAGE(D29,G29),"")</x:f>
        <x:v>0.00006048151229587743</x:v>
      </x:c>
      <x:c r="J29" s="14" t="n">
        <x:f>'Method'!$B$2</x:f>
        <x:v>0.05</x:v>
      </x:c>
      <x:c r="K29" s="13" t="str">
        <x:f>IF(I29&lt;=J29,"是","否")</x:f>
        <x:v>是</x:v>
      </x:c>
      <x:c r="L29" s="36" t="n">
        <x:v>0.8319303273183182</x:v>
      </x:c>
      <x:c r="M29" s="36" t="n">
        <x:f>1-L29</x:f>
        <x:v>0.16806967268168183</x:v>
      </x:c>
      <x:c r="N29" s="13" t="str">
        <x:v>是</x:v>
      </x:c>
      <x:c r="O29" s="15"/>
      <x:c r="P29" s="13" t="str"/>
    </x:row>
    <x:row r="30">
      <x:c r="A30" s="15" t="n">
        <x:v>29</x:v>
      </x:c>
      <x:c r="B30" s="13" t="str">
        <x:v>Heliconiinae-19</x:v>
      </x:c>
      <x:c r="C30" s="13" t="str">
        <x:v>Heliconiinae</x:v>
      </x:c>
      <x:c r="D30" s="33" t="n">
        <x:f>'AR_values'!I62</x:f>
        <x:v>3.011983852824718</x:v>
      </x:c>
      <x:c r="E30" s="33" t="str">
        <x:v>Pieridae-13</x:v>
      </x:c>
      <x:c r="F30" s="33" t="str">
        <x:v>Pieridae</x:v>
      </x:c>
      <x:c r="G30" s="33" t="n">
        <x:f>'AR_values'!I278</x:f>
        <x:v>3.012171087458704</x:v>
      </x:c>
      <x:c r="H30" s="33" t="n">
        <x:f>ABS(D30-G30)</x:f>
        <x:v>0.0001872346339863995</x:v>
      </x:c>
      <x:c r="I30" s="14" t="n">
        <x:f>IFERROR(H30/AVERAGE(D30,G30),"")</x:f>
        <x:v>0.0000621612942702933</x:v>
      </x:c>
      <x:c r="J30" s="14" t="n">
        <x:f>'Method'!$B$2</x:f>
        <x:v>0.05</x:v>
      </x:c>
      <x:c r="K30" s="13" t="str">
        <x:f>IF(I30&lt;=J30,"是","否")</x:f>
        <x:v>是</x:v>
      </x:c>
      <x:c r="L30" s="36" t="n">
        <x:v>0.8047068316299085</x:v>
      </x:c>
      <x:c r="M30" s="36" t="n">
        <x:f>1-L30</x:f>
        <x:v>0.19529316837009147</x:v>
      </x:c>
      <x:c r="N30" s="13" t="str">
        <x:v>是</x:v>
      </x:c>
      <x:c r="O30" s="15"/>
      <x:c r="P30" s="13" t="str"/>
    </x:row>
    <x:row r="31">
      <x:c r="A31" s="15" t="n">
        <x:v>30</x:v>
      </x:c>
      <x:c r="B31" s="13" t="str">
        <x:v>Nymphalinae-15</x:v>
      </x:c>
      <x:c r="C31" s="13" t="str">
        <x:v>Nymphalinae</x:v>
      </x:c>
      <x:c r="D31" s="33" t="n">
        <x:f>'AR_values'!I195</x:f>
        <x:v>2.3665787569001857</x:v>
      </x:c>
      <x:c r="E31" s="33" t="str">
        <x:v>Pieridae-Coliadinae-5</x:v>
      </x:c>
      <x:c r="F31" s="33" t="str">
        <x:v>Pieridae-Coliadinae</x:v>
      </x:c>
      <x:c r="G31" s="33" t="n">
        <x:f>'AR_values'!I317</x:f>
        <x:v>2.3664233363976117</x:v>
      </x:c>
      <x:c r="H31" s="33" t="n">
        <x:f>ABS(D31-G31)</x:f>
        <x:v>0.00015542050257399964</x:v>
      </x:c>
      <x:c r="I31" s="14" t="n">
        <x:f>IFERROR(H31/AVERAGE(D31,G31),"")</x:f>
        <x:v>0.00006567523086207125</x:v>
      </x:c>
      <x:c r="J31" s="14" t="n">
        <x:f>'Method'!$B$2</x:f>
        <x:v>0.05</x:v>
      </x:c>
      <x:c r="K31" s="13" t="str">
        <x:f>IF(I31&lt;=J31,"是","否")</x:f>
        <x:v>是</x:v>
      </x:c>
      <x:c r="L31" s="36" t="n">
        <x:v>0.8577138376423951</x:v>
      </x:c>
      <x:c r="M31" s="36" t="n">
        <x:f>1-L31</x:f>
        <x:v>0.14228616235760494</x:v>
      </x:c>
      <x:c r="N31" s="13" t="str">
        <x:v>是</x:v>
      </x:c>
      <x:c r="O31" s="15"/>
      <x:c r="P31" s="13" t="str"/>
    </x:row>
    <x:row r="32">
      <x:c r="A32" s="15" t="n">
        <x:v>31</x:v>
      </x:c>
      <x:c r="B32" s="13" t="str">
        <x:v>Nymphalinae-27</x:v>
      </x:c>
      <x:c r="C32" s="13" t="str">
        <x:v>Nymphalinae</x:v>
      </x:c>
      <x:c r="D32" s="33" t="n">
        <x:f>'AR_values'!I208</x:f>
        <x:v>2.9197999033738387</x:v>
      </x:c>
      <x:c r="E32" s="33" t="str">
        <x:v>Pieridae_Elodina_padusa</x:v>
      </x:c>
      <x:c r="F32" s="33" t="str">
        <x:v>Pieridae</x:v>
      </x:c>
      <x:c r="G32" s="33" t="n">
        <x:f>'AR_values'!I327</x:f>
        <x:v>2.919606733186484</x:v>
      </x:c>
      <x:c r="H32" s="33" t="n">
        <x:f>ABS(D32-G32)</x:f>
        <x:v>0.0001931701873547631</x:v>
      </x:c>
      <x:c r="I32" s="14" t="n">
        <x:f>IFERROR(H32/AVERAGE(D32,G32),"")</x:f>
        <x:v>0.00006616089591888711</x:v>
      </x:c>
      <x:c r="J32" s="14" t="n">
        <x:f>'Method'!$B$2</x:f>
        <x:v>0.05</x:v>
      </x:c>
      <x:c r="K32" s="13" t="str">
        <x:f>IF(I32&lt;=J32,"是","否")</x:f>
        <x:v>是</x:v>
      </x:c>
      <x:c r="L32" s="36" t="n">
        <x:v>0.8957976983812039</x:v>
      </x:c>
      <x:c r="M32" s="36" t="n">
        <x:f>1-L32</x:f>
        <x:v>0.10420230161879607</x:v>
      </x:c>
      <x:c r="N32" s="13" t="str">
        <x:v>是</x:v>
      </x:c>
      <x:c r="O32" s="15"/>
      <x:c r="P32" s="13" t="str"/>
    </x:row>
    <x:row r="33">
      <x:c r="A33" s="15" t="n">
        <x:v>32</x:v>
      </x:c>
      <x:c r="B33" s="13" t="str">
        <x:v>Biblidinae-1</x:v>
      </x:c>
      <x:c r="C33" s="13" t="str">
        <x:v>Biblidinae</x:v>
      </x:c>
      <x:c r="D33" s="33" t="n">
        <x:f>'AR_values'!I2</x:f>
        <x:v>2.810556822545614</x:v>
      </x:c>
      <x:c r="E33" s="33" t="str">
        <x:v>Pieridae-4</x:v>
      </x:c>
      <x:c r="F33" s="33" t="str">
        <x:v>Pieridae</x:v>
      </x:c>
      <x:c r="G33" s="33" t="n">
        <x:f>'AR_values'!I294</x:f>
        <x:v>2.810742783341058</x:v>
      </x:c>
      <x:c r="H33" s="33" t="n">
        <x:f>ABS(D33-G33)</x:f>
        <x:v>0.00018596079544419553</x:v>
      </x:c>
      <x:c r="I33" s="14" t="n">
        <x:f>IFERROR(H33/AVERAGE(D33,G33),"")</x:f>
        <x:v>0.00006616291906926855</x:v>
      </x:c>
      <x:c r="J33" s="14" t="n">
        <x:f>'Method'!$B$2</x:f>
        <x:v>0.05</x:v>
      </x:c>
      <x:c r="K33" s="13" t="str">
        <x:f>IF(I33&lt;=J33,"是","否")</x:f>
        <x:v>是</x:v>
      </x:c>
      <x:c r="L33" s="36" t="n">
        <x:v>0.9125033253524873</x:v>
      </x:c>
      <x:c r="M33" s="36" t="n">
        <x:f>1-L33</x:f>
        <x:v>0.08749667464751265</x:v>
      </x:c>
      <x:c r="N33" s="13" t="str">
        <x:v>是</x:v>
      </x:c>
      <x:c r="O33" s="15"/>
      <x:c r="P33" s="13" t="str"/>
    </x:row>
    <x:row r="34">
      <x:c r="A34" s="15" t="n">
        <x:v>33</x:v>
      </x:c>
      <x:c r="B34" s="13" t="str">
        <x:v>Limenitidinae-11</x:v>
      </x:c>
      <x:c r="C34" s="13" t="str">
        <x:v>Limenitidinae</x:v>
      </x:c>
      <x:c r="D34" s="33" t="n">
        <x:f>'AR_values'!I132</x:f>
        <x:v>2.7987815350159404</x:v>
      </x:c>
      <x:c r="E34" s="33" t="str">
        <x:v>Papilionidae-13</x:v>
      </x:c>
      <x:c r="F34" s="33" t="str">
        <x:v>Papilionidae</x:v>
      </x:c>
      <x:c r="G34" s="33" t="n">
        <x:f>'AR_values'!I223</x:f>
        <x:v>2.7985862916203055</x:v>
      </x:c>
      <x:c r="H34" s="33" t="n">
        <x:f>ABS(D34-G34)</x:f>
        <x:v>0.00019524339563492532</x:v>
      </x:c>
      <x:c r="I34" s="14" t="n">
        <x:f>IFERROR(H34/AVERAGE(D34,G34),"")</x:f>
        <x:v>0.00006976257472514805</x:v>
      </x:c>
      <x:c r="J34" s="14" t="n">
        <x:f>'Method'!$B$2</x:f>
        <x:v>0.05</x:v>
      </x:c>
      <x:c r="K34" s="13" t="str">
        <x:f>IF(I34&lt;=J34,"是","否")</x:f>
        <x:v>是</x:v>
      </x:c>
      <x:c r="L34" s="36" t="n">
        <x:v>0.7758686427648976</x:v>
      </x:c>
      <x:c r="M34" s="36" t="n">
        <x:f>1-L34</x:f>
        <x:v>0.22413135723510236</x:v>
      </x:c>
      <x:c r="N34" s="13" t="str">
        <x:v>是</x:v>
      </x:c>
      <x:c r="O34" s="15"/>
      <x:c r="P34" s="13" t="str"/>
    </x:row>
    <x:row r="35">
      <x:c r="A35" s="15" t="n">
        <x:v>34</x:v>
      </x:c>
      <x:c r="B35" s="13" t="str">
        <x:v>Hesperiidae-4</x:v>
      </x:c>
      <x:c r="C35" s="13" t="str">
        <x:v>Hesperiidae</x:v>
      </x:c>
      <x:c r="D35" s="33" t="n">
        <x:f>'AR_values'!I105</x:f>
        <x:v>3.0124203289284166</x:v>
      </x:c>
      <x:c r="E35" s="33" t="str">
        <x:v>Pieridae-13</x:v>
      </x:c>
      <x:c r="F35" s="33" t="str">
        <x:v>Pieridae</x:v>
      </x:c>
      <x:c r="G35" s="33" t="n">
        <x:f>'AR_values'!I278</x:f>
        <x:v>3.012171087458704</x:v>
      </x:c>
      <x:c r="H35" s="33" t="n">
        <x:f>ABS(D35-G35)</x:f>
        <x:v>0.00024924146971239125</x:v>
      </x:c>
      <x:c r="I35" s="14" t="n">
        <x:f>IFERROR(H35/AVERAGE(D35,G35),"")</x:f>
        <x:v>0.0000827413686625934</x:v>
      </x:c>
      <x:c r="J35" s="14" t="n">
        <x:f>'Method'!$B$2</x:f>
        <x:v>0.05</x:v>
      </x:c>
      <x:c r="K35" s="13" t="str">
        <x:f>IF(I35&lt;=J35,"是","否")</x:f>
        <x:v>是</x:v>
      </x:c>
      <x:c r="L35" s="36" t="n">
        <x:v>0.6379670202248288</x:v>
      </x:c>
      <x:c r="M35" s="36" t="n">
        <x:f>1-L35</x:f>
        <x:v>0.36203297977517124</x:v>
      </x:c>
      <x:c r="N35" s="13" t="str">
        <x:v>是</x:v>
      </x:c>
      <x:c r="O35" s="15"/>
      <x:c r="P35" s="13" t="str"/>
    </x:row>
    <x:row r="36">
      <x:c r="A36" s="15" t="n">
        <x:v>35</x:v>
      </x:c>
      <x:c r="B36" s="13" t="str">
        <x:v>Hesperiidae-34</x:v>
      </x:c>
      <x:c r="C36" s="13" t="str">
        <x:v>Hesperiidae</x:v>
      </x:c>
      <x:c r="D36" s="33" t="n">
        <x:f>'AR_values'!I102</x:f>
        <x:v>2.501602453160766</x:v>
      </x:c>
      <x:c r="E36" s="33" t="str">
        <x:v>Lycaenidae_Lucia_limbaria</x:v>
      </x:c>
      <x:c r="F36" s="33" t="str">
        <x:v>Lycaenidae</x:v>
      </x:c>
      <x:c r="G36" s="33" t="n">
        <x:f>'AR_values'!I172</x:f>
        <x:v>2.501816901535715</x:v>
      </x:c>
      <x:c r="H36" s="33" t="n">
        <x:f>ABS(D36-G36)</x:f>
        <x:v>0.00021444837494888347</x:v>
      </x:c>
      <x:c r="I36" s="14" t="n">
        <x:f>IFERROR(H36/AVERAGE(D36,G36),"")</x:f>
        <x:v>0.0000857207280647346</x:v>
      </x:c>
      <x:c r="J36" s="14" t="n">
        <x:f>'Method'!$B$2</x:f>
        <x:v>0.05</x:v>
      </x:c>
      <x:c r="K36" s="13" t="str">
        <x:f>IF(I36&lt;=J36,"是","否")</x:f>
        <x:v>是</x:v>
      </x:c>
      <x:c r="L36" s="36" t="n">
        <x:v>0.9032220062437415</x:v>
      </x:c>
      <x:c r="M36" s="36" t="n">
        <x:f>1-L36</x:f>
        <x:v>0.0967779937562585</x:v>
      </x:c>
      <x:c r="N36" s="13" t="str">
        <x:v>是</x:v>
      </x:c>
      <x:c r="O36" s="15"/>
      <x:c r="P36" s="13" t="str"/>
    </x:row>
    <x:row r="37">
      <x:c r="A37" s="15" t="n">
        <x:v>36</x:v>
      </x:c>
      <x:c r="B37" s="13" t="str">
        <x:v>Hesperiidae-20</x:v>
      </x:c>
      <x:c r="C37" s="13" t="str">
        <x:v>Hesperiidae</x:v>
      </x:c>
      <x:c r="D37" s="33" t="n">
        <x:f>'AR_values'!I87</x:f>
        <x:v>3.009857822934138</x:v>
      </x:c>
      <x:c r="E37" s="33" t="str">
        <x:v>Pieridae-26</x:v>
      </x:c>
      <x:c r="F37" s="33" t="str">
        <x:v>Pieridae</x:v>
      </x:c>
      <x:c r="G37" s="33" t="n">
        <x:f>'AR_values'!I291</x:f>
        <x:v>3.0095979405459286</x:v>
      </x:c>
      <x:c r="H37" s="33" t="n">
        <x:f>ABS(D37-G37)</x:f>
        <x:v>0.00025988238820939813</x:v>
      </x:c>
      <x:c r="I37" s="14" t="n">
        <x:f>IFERROR(H37/AVERAGE(D37,G37),"")</x:f>
        <x:v>0.00008634747007731166</x:v>
      </x:c>
      <x:c r="J37" s="14" t="n">
        <x:f>'Method'!$B$2</x:f>
        <x:v>0.05</x:v>
      </x:c>
      <x:c r="K37" s="13" t="str">
        <x:f>IF(I37&lt;=J37,"是","否")</x:f>
        <x:v>是</x:v>
      </x:c>
      <x:c r="L37" s="36" t="n">
        <x:v>0.8330603554172468</x:v>
      </x:c>
      <x:c r="M37" s="36" t="n">
        <x:f>1-L37</x:f>
        <x:v>0.16693964458275323</x:v>
      </x:c>
      <x:c r="N37" s="13" t="str">
        <x:v>是</x:v>
      </x:c>
      <x:c r="O37" s="15"/>
      <x:c r="P37" s="13" t="str"/>
    </x:row>
    <x:row r="38">
      <x:c r="A38" s="15" t="n">
        <x:v>37</x:v>
      </x:c>
      <x:c r="B38" s="13" t="str">
        <x:v>Papilionidae-19</x:v>
      </x:c>
      <x:c r="C38" s="13" t="str">
        <x:v>Papilionidae</x:v>
      </x:c>
      <x:c r="D38" s="33" t="n">
        <x:f>'AR_values'!I229</x:f>
        <x:v>3.028256461981107</x:v>
      </x:c>
      <x:c r="E38" s="33" t="str">
        <x:v>Pieridae-18</x:v>
      </x:c>
      <x:c r="F38" s="33" t="str">
        <x:v>Pieridae</x:v>
      </x:c>
      <x:c r="G38" s="33" t="n">
        <x:f>'AR_values'!I282</x:f>
        <x:v>3.028518340377398</x:v>
      </x:c>
      <x:c r="H38" s="33" t="n">
        <x:f>ABS(D38-G38)</x:f>
        <x:v>0.00026187839629088216</x:v>
      </x:c>
      <x:c r="I38" s="14" t="n">
        <x:f>IFERROR(H38/AVERAGE(D38,G38),"")</x:f>
        <x:v>0.00008647453631226535</x:v>
      </x:c>
      <x:c r="J38" s="14" t="n">
        <x:f>'Method'!$B$2</x:f>
        <x:v>0.05</x:v>
      </x:c>
      <x:c r="K38" s="13" t="str">
        <x:f>IF(I38&lt;=J38,"是","否")</x:f>
        <x:v>是</x:v>
      </x:c>
      <x:c r="L38" s="36" t="n">
        <x:v>0.7351981594374326</x:v>
      </x:c>
      <x:c r="M38" s="36" t="n">
        <x:f>1-L38</x:f>
        <x:v>0.2648018405625674</x:v>
      </x:c>
      <x:c r="N38" s="13" t="str">
        <x:v>是</x:v>
      </x:c>
      <x:c r="O38" s="15"/>
      <x:c r="P38" s="13" t="str"/>
    </x:row>
    <x:row r="39">
      <x:c r="A39" s="15" t="n">
        <x:v>38</x:v>
      </x:c>
      <x:c r="B39" s="13" t="str">
        <x:v>Heliconiinae-7</x:v>
      </x:c>
      <x:c r="C39" s="13" t="str">
        <x:v>Heliconiinae</x:v>
      </x:c>
      <x:c r="D39" s="33" t="n">
        <x:f>'AR_values'!I72</x:f>
        <x:v>2.849349145954934</x:v>
      </x:c>
      <x:c r="E39" s="33" t="str">
        <x:v>Pieridae-14</x:v>
      </x:c>
      <x:c r="F39" s="33" t="str">
        <x:v>Pieridae</x:v>
      </x:c>
      <x:c r="G39" s="33" t="n">
        <x:f>'AR_values'!I279</x:f>
        <x:v>2.8495974203659724</x:v>
      </x:c>
      <x:c r="H39" s="33" t="n">
        <x:f>ABS(D39-G39)</x:f>
        <x:v>0.0002482744110383628</x:v>
      </x:c>
      <x:c r="I39" s="14" t="n">
        <x:f>IFERROR(H39/AVERAGE(D39,G39),"")</x:f>
        <x:v>0.00008712993117204901</x:v>
      </x:c>
      <x:c r="J39" s="14" t="n">
        <x:f>'Method'!$B$2</x:f>
        <x:v>0.05</x:v>
      </x:c>
      <x:c r="K39" s="13" t="str">
        <x:f>IF(I39&lt;=J39,"是","否")</x:f>
        <x:v>是</x:v>
      </x:c>
      <x:c r="L39" s="36" t="n">
        <x:v>0.8722227356136715</x:v>
      </x:c>
      <x:c r="M39" s="36" t="n">
        <x:f>1-L39</x:f>
        <x:v>0.12777726438632853</x:v>
      </x:c>
      <x:c r="N39" s="13" t="str">
        <x:v>是</x:v>
      </x:c>
      <x:c r="O39" s="15"/>
      <x:c r="P39" s="13" t="str"/>
    </x:row>
    <x:row r="40">
      <x:c r="A40" s="15" t="n">
        <x:v>39</x:v>
      </x:c>
      <x:c r="B40" s="13" t="str">
        <x:v>Lycaenidae_Ogyris_oroetus</x:v>
      </x:c>
      <x:c r="C40" s="13" t="str">
        <x:v>Lycaenidae</x:v>
      </x:c>
      <x:c r="D40" s="33" t="n">
        <x:f>'AR_values'!I181</x:f>
        <x:v>2.3885084100755156</x:v>
      </x:c>
      <x:c r="E40" s="33" t="str">
        <x:v>Satyrinae-17</x:v>
      </x:c>
      <x:c r="F40" s="33" t="str">
        <x:v>Satyrinae</x:v>
      </x:c>
      <x:c r="G40" s="33" t="n">
        <x:f>'AR_values'!I366</x:f>
        <x:v>2.388286699296129</x:v>
      </x:c>
      <x:c r="H40" s="33" t="n">
        <x:f>ABS(D40-G40)</x:f>
        <x:v>0.0002217107793867079</x:v>
      </x:c>
      <x:c r="I40" s="14" t="n">
        <x:f>IFERROR(H40/AVERAGE(D40,G40),"")</x:f>
        <x:v>0.00009282825589556112</x:v>
      </x:c>
      <x:c r="J40" s="14" t="n">
        <x:f>'Method'!$B$2</x:f>
        <x:v>0.05</x:v>
      </x:c>
      <x:c r="K40" s="13" t="str">
        <x:f>IF(I40&lt;=J40,"是","否")</x:f>
        <x:v>是</x:v>
      </x:c>
      <x:c r="L40" s="36" t="n">
        <x:v>0.8143056300268097</x:v>
      </x:c>
      <x:c r="M40" s="36" t="n">
        <x:f>1-L40</x:f>
        <x:v>0.18569436997319033</x:v>
      </x:c>
      <x:c r="N40" s="13" t="str">
        <x:v>是</x:v>
      </x:c>
      <x:c r="O40" s="15"/>
      <x:c r="P40" s="13" t="str"/>
    </x:row>
    <x:row r="41">
      <x:c r="A41" s="15" t="n">
        <x:v>40</x:v>
      </x:c>
      <x:c r="B41" s="13" t="str">
        <x:v>Hesperiidae-7</x:v>
      </x:c>
      <x:c r="C41" s="13" t="str">
        <x:v>Hesperiidae</x:v>
      </x:c>
      <x:c r="D41" s="33" t="n">
        <x:f>'AR_values'!I108</x:f>
        <x:v>2.7729252618635143</x:v>
      </x:c>
      <x:c r="E41" s="33" t="str">
        <x:v>Parnassiinae-5</x:v>
      </x:c>
      <x:c r="F41" s="33" t="str">
        <x:v>Parnassiinae</x:v>
      </x:c>
      <x:c r="G41" s="33" t="n">
        <x:f>'AR_values'!I272</x:f>
        <x:v>2.7726642791414156</x:v>
      </x:c>
      <x:c r="H41" s="33" t="n">
        <x:f>ABS(D41-G41)</x:f>
        <x:v>0.00026098272209873485</x:v>
      </x:c>
      <x:c r="I41" s="14" t="n">
        <x:f>IFERROR(H41/AVERAGE(D41,G41),"")</x:f>
        <x:v>0.00009412262489641149</x:v>
      </x:c>
      <x:c r="J41" s="14" t="n">
        <x:f>'Method'!$B$2</x:f>
        <x:v>0.05</x:v>
      </x:c>
      <x:c r="K41" s="13" t="str">
        <x:f>IF(I41&lt;=J41,"是","否")</x:f>
        <x:v>是</x:v>
      </x:c>
      <x:c r="L41" s="36" t="n">
        <x:v>0.9139355567523546</x:v>
      </x:c>
      <x:c r="M41" s="36" t="n">
        <x:f>1-L41</x:f>
        <x:v>0.0860644432476454</x:v>
      </x:c>
      <x:c r="N41" s="13" t="str">
        <x:v>是</x:v>
      </x:c>
      <x:c r="O41" s="15"/>
      <x:c r="P41" s="13" t="str"/>
    </x:row>
    <x:row r="42">
      <x:c r="A42" s="15" t="n">
        <x:v>41</x:v>
      </x:c>
      <x:c r="B42" s="13" t="str">
        <x:v>Parnassiinae-6</x:v>
      </x:c>
      <x:c r="C42" s="13" t="str">
        <x:v>Parnassiinae</x:v>
      </x:c>
      <x:c r="D42" s="33" t="n">
        <x:f>'AR_values'!I273</x:f>
        <x:v>2.533520834171576</x:v>
      </x:c>
      <x:c r="E42" s="33" t="str">
        <x:v>Satyrinae-15</x:v>
      </x:c>
      <x:c r="F42" s="33" t="str">
        <x:v>Satyrinae</x:v>
      </x:c>
      <x:c r="G42" s="33" t="n">
        <x:f>'AR_values'!I364</x:f>
        <x:v>2.533271446118186</x:v>
      </x:c>
      <x:c r="H42" s="33" t="n">
        <x:f>ABS(D42-G42)</x:f>
        <x:v>0.00024938805339003167</x:v>
      </x:c>
      <x:c r="I42" s="14" t="n">
        <x:f>IFERROR(H42/AVERAGE(D42,G42),"")</x:f>
        <x:v>0.00009844021210822936</x:v>
      </x:c>
      <x:c r="J42" s="14" t="n">
        <x:f>'Method'!$B$2</x:f>
        <x:v>0.05</x:v>
      </x:c>
      <x:c r="K42" s="13" t="str">
        <x:f>IF(I42&lt;=J42,"是","否")</x:f>
        <x:v>是</x:v>
      </x:c>
      <x:c r="L42" s="36" t="n">
        <x:v>0.8734902955965976</x:v>
      </x:c>
      <x:c r="M42" s="36" t="n">
        <x:f>1-L42</x:f>
        <x:v>0.12650970440340237</x:v>
      </x:c>
      <x:c r="N42" s="13" t="str">
        <x:v>是</x:v>
      </x:c>
      <x:c r="O42" s="15"/>
      <x:c r="P42" s="13" t="str"/>
    </x:row>
    <x:row r="43">
      <x:c r="A43" s="15" t="n">
        <x:v>42</x:v>
      </x:c>
      <x:c r="B43" s="13" t="str">
        <x:v>Heliconiinae-17</x:v>
      </x:c>
      <x:c r="C43" s="13" t="str">
        <x:v>Heliconiinae</x:v>
      </x:c>
      <x:c r="D43" s="33" t="n">
        <x:f>'AR_values'!I60</x:f>
        <x:v>3.1623650441043356</x:v>
      </x:c>
      <x:c r="E43" s="33" t="str">
        <x:v>Papilionidae-28</x:v>
      </x:c>
      <x:c r="F43" s="33" t="str">
        <x:v>Papilionidae</x:v>
      </x:c>
      <x:c r="G43" s="33" t="n">
        <x:f>'AR_values'!I238</x:f>
        <x:v>3.1620501718975826</x:v>
      </x:c>
      <x:c r="H43" s="33" t="n">
        <x:f>ABS(D43-G43)</x:f>
        <x:v>0.0003148722067529697</x:v>
      </x:c>
      <x:c r="I43" s="14" t="n">
        <x:f>IFERROR(H43/AVERAGE(D43,G43),"")</x:f>
        <x:v>0.00009957354031920163</x:v>
      </x:c>
      <x:c r="J43" s="14" t="n">
        <x:f>'Method'!$B$2</x:f>
        <x:v>0.05</x:v>
      </x:c>
      <x:c r="K43" s="13" t="str">
        <x:f>IF(I43&lt;=J43,"是","否")</x:f>
        <x:v>是</x:v>
      </x:c>
      <x:c r="L43" s="36" t="n">
        <x:v>0.8107005792134593</x:v>
      </x:c>
      <x:c r="M43" s="36" t="n">
        <x:f>1-L43</x:f>
        <x:v>0.18929942078654072</x:v>
      </x:c>
      <x:c r="N43" s="13" t="str">
        <x:v>是</x:v>
      </x:c>
      <x:c r="O43" s="15"/>
      <x:c r="P43" s="13" t="str"/>
    </x:row>
    <x:row r="44">
      <x:c r="A44" s="15" t="n">
        <x:v>43</x:v>
      </x:c>
      <x:c r="B44" s="13" t="str">
        <x:v>Danainae-15</x:v>
      </x:c>
      <x:c r="C44" s="13" t="str">
        <x:v>Danainae</x:v>
      </x:c>
      <x:c r="D44" s="33" t="n">
        <x:f>'AR_values'!I36</x:f>
        <x:v>3.009911063670343</x:v>
      </x:c>
      <x:c r="E44" s="33" t="str">
        <x:v>Pieridae-26</x:v>
      </x:c>
      <x:c r="F44" s="33" t="str">
        <x:v>Pieridae</x:v>
      </x:c>
      <x:c r="G44" s="33" t="n">
        <x:f>'AR_values'!I291</x:f>
        <x:v>3.0095979405459286</x:v>
      </x:c>
      <x:c r="H44" s="33" t="n">
        <x:f>ABS(D44-G44)</x:f>
        <x:v>0.00031312312441444945</x:v>
      </x:c>
      <x:c r="I44" s="14" t="n">
        <x:f>IFERROR(H44/AVERAGE(D44,G44),"")</x:f>
        <x:v>0.00010403610134817549</x:v>
      </x:c>
      <x:c r="J44" s="14" t="n">
        <x:f>'Method'!$B$2</x:f>
        <x:v>0.05</x:v>
      </x:c>
      <x:c r="K44" s="13" t="str">
        <x:f>IF(I44&lt;=J44,"是","否")</x:f>
        <x:v>是</x:v>
      </x:c>
      <x:c r="L44" s="36" t="n">
        <x:v>0.8388183112473989</x:v>
      </x:c>
      <x:c r="M44" s="36" t="n">
        <x:f>1-L44</x:f>
        <x:v>0.16118168875260108</x:v>
      </x:c>
      <x:c r="N44" s="13" t="str">
        <x:v>是</x:v>
      </x:c>
      <x:c r="O44" s="15"/>
      <x:c r="P44" s="13" t="str"/>
    </x:row>
    <x:row r="45">
      <x:c r="A45" s="15" t="n">
        <x:v>44</x:v>
      </x:c>
      <x:c r="B45" s="13" t="str">
        <x:v>Lycaenidae_Candalides_cyprotus</x:v>
      </x:c>
      <x:c r="C45" s="13" t="str">
        <x:v>Lycaenidae</x:v>
      </x:c>
      <x:c r="D45" s="33" t="n">
        <x:f>'AR_values'!I165</x:f>
        <x:v>2.515543548597947</x:v>
      </x:c>
      <x:c r="E45" s="33" t="str">
        <x:v>Pieridae-Coliadinae-21</x:v>
      </x:c>
      <x:c r="F45" s="33" t="str">
        <x:v>Pieridae-Coliadinae</x:v>
      </x:c>
      <x:c r="G45" s="33" t="n">
        <x:f>'AR_values'!I313</x:f>
        <x:v>2.515818512601095</x:v>
      </x:c>
      <x:c r="H45" s="33" t="n">
        <x:f>ABS(D45-G45)</x:f>
        <x:v>0.00027496400314763747</x:v>
      </x:c>
      <x:c r="I45" s="14" t="n">
        <x:f>IFERROR(H45/AVERAGE(D45,G45),"")</x:f>
        <x:v>0.00010930002643543002</x:v>
      </x:c>
      <x:c r="J45" s="14" t="n">
        <x:f>'Method'!$B$2</x:f>
        <x:v>0.05</x:v>
      </x:c>
      <x:c r="K45" s="13" t="str">
        <x:f>IF(I45&lt;=J45,"是","否")</x:f>
        <x:v>是</x:v>
      </x:c>
      <x:c r="L45" s="36" t="n">
        <x:v>0.8116782065450281</x:v>
      </x:c>
      <x:c r="M45" s="36" t="n">
        <x:f>1-L45</x:f>
        <x:v>0.1883217934549719</x:v>
      </x:c>
      <x:c r="N45" s="13" t="str">
        <x:v>是</x:v>
      </x:c>
      <x:c r="O45" s="15"/>
      <x:c r="P45" s="13" t="str"/>
    </x:row>
    <x:row r="46">
      <x:c r="A46" s="15" t="n">
        <x:v>45</x:v>
      </x:c>
      <x:c r="B46" s="13" t="str">
        <x:v>Biblidinae-1</x:v>
      </x:c>
      <x:c r="C46" s="13" t="str">
        <x:v>Biblidinae</x:v>
      </x:c>
      <x:c r="D46" s="33" t="n">
        <x:f>'AR_values'!I2</x:f>
        <x:v>2.810556822545614</x:v>
      </x:c>
      <x:c r="E46" s="33" t="str">
        <x:v>Papilionidae-40</x:v>
      </x:c>
      <x:c r="F46" s="33" t="str">
        <x:v>Papilionidae</x:v>
      </x:c>
      <x:c r="G46" s="33" t="n">
        <x:f>'AR_values'!I252</x:f>
        <x:v>2.8108801691423007</x:v>
      </x:c>
      <x:c r="H46" s="33" t="n">
        <x:f>ABS(D46-G46)</x:f>
        <x:v>0.0003233465966867577</x:v>
      </x:c>
      <x:c r="I46" s="14" t="n">
        <x:f>IFERROR(H46/AVERAGE(D46,G46),"")</x:f>
        <x:v>0.00011504054823166073</x:v>
      </x:c>
      <x:c r="J46" s="14" t="n">
        <x:f>'Method'!$B$2</x:f>
        <x:v>0.05</x:v>
      </x:c>
      <x:c r="K46" s="13" t="str">
        <x:f>IF(I46&lt;=J46,"是","否")</x:f>
        <x:v>是</x:v>
      </x:c>
      <x:c r="L46" s="36" t="n">
        <x:v>0.857083801625134</x:v>
      </x:c>
      <x:c r="M46" s="36" t="n">
        <x:f>1-L46</x:f>
        <x:v>0.14291619837486602</x:v>
      </x:c>
      <x:c r="N46" s="13" t="str">
        <x:v>是</x:v>
      </x:c>
      <x:c r="O46" s="15"/>
      <x:c r="P46" s="13" t="str"/>
    </x:row>
    <x:row r="47">
      <x:c r="A47" s="15" t="n">
        <x:v>46</x:v>
      </x:c>
      <x:c r="B47" s="13" t="str">
        <x:v>Nymphalinae-18</x:v>
      </x:c>
      <x:c r="C47" s="13" t="str">
        <x:v>Nymphalinae</x:v>
      </x:c>
      <x:c r="D47" s="33" t="n">
        <x:f>'AR_values'!I198</x:f>
        <x:v>2.677274072434985</x:v>
      </x:c>
      <x:c r="E47" s="33" t="str">
        <x:v>Papilionidae_Papilio_aegeus</x:v>
      </x:c>
      <x:c r="F47" s="33" t="str">
        <x:v>Papilionidae</x:v>
      </x:c>
      <x:c r="G47" s="33" t="n">
        <x:f>'AR_values'!I263</x:f>
        <x:v>2.6776011899305736</x:v>
      </x:c>
      <x:c r="H47" s="33" t="n">
        <x:f>ABS(D47-G47)</x:f>
        <x:v>0.0003271174955887801</x:v>
      </x:c>
      <x:c r="I47" s="14" t="n">
        <x:f>IFERROR(H47/AVERAGE(D47,G47),"")</x:f>
        <x:v>0.00012217558003182073</x:v>
      </x:c>
      <x:c r="J47" s="14" t="n">
        <x:f>'Method'!$B$2</x:f>
        <x:v>0.05</x:v>
      </x:c>
      <x:c r="K47" s="13" t="str">
        <x:f>IF(I47&lt;=J47,"是","否")</x:f>
        <x:v>是</x:v>
      </x:c>
      <x:c r="L47" s="36" t="n">
        <x:v>0.695691233113609</x:v>
      </x:c>
      <x:c r="M47" s="36" t="n">
        <x:f>1-L47</x:f>
        <x:v>0.30430876688639097</x:v>
      </x:c>
      <x:c r="N47" s="13" t="str">
        <x:v>是</x:v>
      </x:c>
      <x:c r="O47" s="15"/>
      <x:c r="P47" s="13" t="str"/>
    </x:row>
    <x:row r="48">
      <x:c r="A48" s="15" t="n">
        <x:v>47</x:v>
      </x:c>
      <x:c r="B48" s="13" t="str">
        <x:v>Biblidinae-15</x:v>
      </x:c>
      <x:c r="C48" s="13" t="str">
        <x:v>Biblidinae</x:v>
      </x:c>
      <x:c r="D48" s="33" t="n">
        <x:f>'AR_values'!I7</x:f>
        <x:v>2.490648862471045</x:v>
      </x:c>
      <x:c r="E48" s="33" t="str">
        <x:v>Satyrinae-2</x:v>
      </x:c>
      <x:c r="F48" s="33" t="str">
        <x:v>Satyrinae</x:v>
      </x:c>
      <x:c r="G48" s="33" t="n">
        <x:f>'AR_values'!I369</x:f>
        <x:v>2.490963155212553</x:v>
      </x:c>
      <x:c r="H48" s="33" t="n">
        <x:f>ABS(D48-G48)</x:f>
        <x:v>0.0003142927415078489</x:v>
      </x:c>
      <x:c r="I48" s="14" t="n">
        <x:f>IFERROR(H48/AVERAGE(D48,G48),"")</x:f>
        <x:v>0.00012618113991703114</x:v>
      </x:c>
      <x:c r="J48" s="14" t="n">
        <x:f>'Method'!$B$2</x:f>
        <x:v>0.05</x:v>
      </x:c>
      <x:c r="K48" s="13" t="str">
        <x:f>IF(I48&lt;=J48,"是","否")</x:f>
        <x:v>是</x:v>
      </x:c>
      <x:c r="L48" s="36" t="n">
        <x:v>0.931324957167333</x:v>
      </x:c>
      <x:c r="M48" s="36" t="n">
        <x:f>1-L48</x:f>
        <x:v>0.06867504283266701</x:v>
      </x:c>
      <x:c r="N48" s="13" t="str">
        <x:v>是</x:v>
      </x:c>
      <x:c r="O48" s="15"/>
      <x:c r="P48" s="13" t="str"/>
    </x:row>
    <x:row r="49">
      <x:c r="A49" s="15" t="n">
        <x:v>48</x:v>
      </x:c>
      <x:c r="B49" s="13" t="str">
        <x:v>Danainae-18</x:v>
      </x:c>
      <x:c r="C49" s="13" t="str">
        <x:v>Danainae</x:v>
      </x:c>
      <x:c r="D49" s="33" t="n">
        <x:f>'AR_values'!I39</x:f>
        <x:v>2.963387542446161</x:v>
      </x:c>
      <x:c r="E49" s="33" t="str">
        <x:v>Hesperiidae-21</x:v>
      </x:c>
      <x:c r="F49" s="33" t="str">
        <x:v>Hesperiidae</x:v>
      </x:c>
      <x:c r="G49" s="33" t="n">
        <x:f>'AR_values'!I88</x:f>
        <x:v>2.9630083533993448</x:v>
      </x:c>
      <x:c r="H49" s="33" t="n">
        <x:f>ABS(D49-G49)</x:f>
        <x:v>0.00037918904681610854</x:v>
      </x:c>
      <x:c r="I49" s="14" t="n">
        <x:f>IFERROR(H49/AVERAGE(D49,G49),"")</x:f>
        <x:v>0.00012796615463436247</x:v>
      </x:c>
      <x:c r="J49" s="14" t="n">
        <x:f>'Method'!$B$2</x:f>
        <x:v>0.05</x:v>
      </x:c>
      <x:c r="K49" s="13" t="str">
        <x:f>IF(I49&lt;=J49,"是","否")</x:f>
        <x:v>是</x:v>
      </x:c>
      <x:c r="L49" s="36" t="n">
        <x:v>0.754196411344781</x:v>
      </x:c>
      <x:c r="M49" s="36" t="n">
        <x:f>1-L49</x:f>
        <x:v>0.245803588655219</x:v>
      </x:c>
      <x:c r="N49" s="13" t="str">
        <x:v>是</x:v>
      </x:c>
      <x:c r="O49" s="15"/>
      <x:c r="P49" s="13" t="str"/>
    </x:row>
    <x:row r="50">
      <x:c r="A50" s="15" t="n">
        <x:v>49</x:v>
      </x:c>
      <x:c r="B50" s="13" t="str">
        <x:v>Hesperiidae_Signata_flammeata</x:v>
      </x:c>
      <x:c r="C50" s="13" t="str">
        <x:v>Hesperiidae</x:v>
      </x:c>
      <x:c r="D50" s="33" t="n">
        <x:f>'AR_values'!I123</x:f>
        <x:v>2.6818346519856244</x:v>
      </x:c>
      <x:c r="E50" s="33" t="str">
        <x:v>Pieridae-Coliadinae-7</x:v>
      </x:c>
      <x:c r="F50" s="33" t="str">
        <x:v>Pieridae-Coliadinae</x:v>
      </x:c>
      <x:c r="G50" s="33" t="n">
        <x:f>'AR_values'!I319</x:f>
        <x:v>2.6821855446790392</x:v>
      </x:c>
      <x:c r="H50" s="33" t="n">
        <x:f>ABS(D50-G50)</x:f>
        <x:v>0.0003508926934148171</x:v>
      </x:c>
      <x:c r="I50" s="14" t="n">
        <x:f>IFERROR(H50/AVERAGE(D50,G50),"")</x:f>
        <x:v>0.00013083198069723952</x:v>
      </x:c>
      <x:c r="J50" s="14" t="n">
        <x:f>'Method'!$B$2</x:f>
        <x:v>0.05</x:v>
      </x:c>
      <x:c r="K50" s="13" t="str">
        <x:f>IF(I50&lt;=J50,"是","否")</x:f>
        <x:v>是</x:v>
      </x:c>
      <x:c r="L50" s="36" t="n">
        <x:v>0.6631949424627911</x:v>
      </x:c>
      <x:c r="M50" s="36" t="n">
        <x:f>1-L50</x:f>
        <x:v>0.3368050575372089</x:v>
      </x:c>
      <x:c r="N50" s="13" t="str">
        <x:v>是</x:v>
      </x:c>
      <x:c r="O50" s="15"/>
      <x:c r="P50" s="13" t="str"/>
    </x:row>
    <x:row r="51">
      <x:c r="A51" s="15" t="n">
        <x:v>50</x:v>
      </x:c>
      <x:c r="B51" s="13" t="str">
        <x:v>Charaxinae-4</x:v>
      </x:c>
      <x:c r="C51" s="13" t="str">
        <x:v>Charaxinae</x:v>
      </x:c>
      <x:c r="D51" s="33" t="n">
        <x:f>'AR_values'!I25</x:f>
        <x:v>2.4469912103918943</x:v>
      </x:c>
      <x:c r="E51" s="33" t="str">
        <x:v>Lycaenidae-5</x:v>
      </x:c>
      <x:c r="F51" s="33" t="str">
        <x:v>Lycaenidae</x:v>
      </x:c>
      <x:c r="G51" s="33" t="n">
        <x:f>'AR_values'!I158</x:f>
        <x:v>2.4473190485114493</x:v>
      </x:c>
      <x:c r="H51" s="33" t="n">
        <x:f>ABS(D51-G51)</x:f>
        <x:v>0.00032783811955505726</x:v>
      </x:c>
      <x:c r="I51" s="14" t="n">
        <x:f>IFERROR(H51/AVERAGE(D51,G51),"")</x:f>
        <x:v>0.00013396703609407678</x:v>
      </x:c>
      <x:c r="J51" s="14" t="n">
        <x:f>'Method'!$B$2</x:f>
        <x:v>0.05</x:v>
      </x:c>
      <x:c r="K51" s="13" t="str">
        <x:f>IF(I51&lt;=J51,"是","否")</x:f>
        <x:v>是</x:v>
      </x:c>
      <x:c r="L51" s="36" t="n">
        <x:v>0.7767700378082014</x:v>
      </x:c>
      <x:c r="M51" s="36" t="n">
        <x:f>1-L51</x:f>
        <x:v>0.22322996219179858</x:v>
      </x:c>
      <x:c r="N51" s="13" t="str">
        <x:v>是</x:v>
      </x:c>
      <x:c r="O51" s="15"/>
      <x:c r="P51" s="13" t="str"/>
    </x:row>
    <x:row r="52">
      <x:c r="A52" s="15" t="n">
        <x:v>51</x:v>
      </x:c>
      <x:c r="B52" s="13" t="str">
        <x:v>Limenitidinae-8</x:v>
      </x:c>
      <x:c r="C52" s="13" t="str">
        <x:v>Limenitidinae</x:v>
      </x:c>
      <x:c r="D52" s="33" t="n">
        <x:f>'AR_values'!I140</x:f>
        <x:v>2.3890954186981337</x:v>
      </x:c>
      <x:c r="E52" s="33" t="str">
        <x:v>Lycaenidae_Jalmenus_lithochroa</x:v>
      </x:c>
      <x:c r="F52" s="33" t="str">
        <x:v>Lycaenidae</x:v>
      </x:c>
      <x:c r="G52" s="33" t="n">
        <x:f>'AR_values'!I170</x:f>
        <x:v>2.3894186386556413</x:v>
      </x:c>
      <x:c r="H52" s="33" t="n">
        <x:f>ABS(D52-G52)</x:f>
        <x:v>0.00032321995750761445</x:v>
      </x:c>
      <x:c r="I52" s="14" t="n">
        <x:f>IFERROR(H52/AVERAGE(D52,G52),"")</x:f>
        <x:v>0.00013528053015150315</x:v>
      </x:c>
      <x:c r="J52" s="14" t="n">
        <x:f>'Method'!$B$2</x:f>
        <x:v>0.05</x:v>
      </x:c>
      <x:c r="K52" s="13" t="str">
        <x:f>IF(I52&lt;=J52,"是","否")</x:f>
        <x:v>是</x:v>
      </x:c>
      <x:c r="L52" s="36" t="n">
        <x:v>0.88131388972314</x:v>
      </x:c>
      <x:c r="M52" s="36" t="n">
        <x:f>1-L52</x:f>
        <x:v>0.11868611027686005</x:v>
      </x:c>
      <x:c r="N52" s="13" t="str">
        <x:v>是</x:v>
      </x:c>
      <x:c r="O52" s="15"/>
      <x:c r="P52" s="13" t="str"/>
    </x:row>
    <x:row r="53">
      <x:c r="A53" s="15" t="n">
        <x:v>52</x:v>
      </x:c>
      <x:c r="B53" s="13" t="str">
        <x:v>Lycaenidae_Theclinesthes_miskini</x:v>
      </x:c>
      <x:c r="C53" s="13" t="str">
        <x:v>Lycaenidae</x:v>
      </x:c>
      <x:c r="D53" s="33" t="n">
        <x:f>'AR_values'!I185</x:f>
        <x:v>2.5154764900306708</x:v>
      </x:c>
      <x:c r="E53" s="33" t="str">
        <x:v>Pieridae-Coliadinae-21</x:v>
      </x:c>
      <x:c r="F53" s="33" t="str">
        <x:v>Pieridae-Coliadinae</x:v>
      </x:c>
      <x:c r="G53" s="33" t="n">
        <x:f>'AR_values'!I313</x:f>
        <x:v>2.515818512601095</x:v>
      </x:c>
      <x:c r="H53" s="33" t="n">
        <x:f>ABS(D53-G53)</x:f>
        <x:v>0.0003420225704240387</x:v>
      </x:c>
      <x:c r="I53" s="14" t="n">
        <x:f>IFERROR(H53/AVERAGE(D53,G53),"")</x:f>
        <x:v>0.0001359580665594579</x:v>
      </x:c>
      <x:c r="J53" s="14" t="n">
        <x:f>'Method'!$B$2</x:f>
        <x:v>0.05</x:v>
      </x:c>
      <x:c r="K53" s="13" t="str">
        <x:f>IF(I53&lt;=J53,"是","否")</x:f>
        <x:v>是</x:v>
      </x:c>
      <x:c r="L53" s="36" t="n">
        <x:v>0.8076299979749342</x:v>
      </x:c>
      <x:c r="M53" s="36" t="n">
        <x:f>1-L53</x:f>
        <x:v>0.19237000202506582</x:v>
      </x:c>
      <x:c r="N53" s="13" t="str">
        <x:v>是</x:v>
      </x:c>
      <x:c r="O53" s="15"/>
      <x:c r="P53" s="13" t="str"/>
    </x:row>
    <x:row r="54">
      <x:c r="A54" s="15" t="n">
        <x:v>53</x:v>
      </x:c>
      <x:c r="B54" s="13" t="str">
        <x:v>Lycaenidae_Ogyris_abrota</x:v>
      </x:c>
      <x:c r="C54" s="13" t="str">
        <x:v>Lycaenidae</x:v>
      </x:c>
      <x:c r="D54" s="33" t="n">
        <x:f>'AR_values'!I175</x:f>
        <x:v>2.4094203798236333</x:v>
      </x:c>
      <x:c r="E54" s="33" t="str">
        <x:v>Pieridae-27</x:v>
      </x:c>
      <x:c r="F54" s="33" t="str">
        <x:v>Pieridae</x:v>
      </x:c>
      <x:c r="G54" s="33" t="n">
        <x:f>'AR_values'!I292</x:f>
        <x:v>2.4097641192868773</x:v>
      </x:c>
      <x:c r="H54" s="33" t="n">
        <x:f>ABS(D54-G54)</x:f>
        <x:v>0.00034373946324395277</x:v>
      </x:c>
      <x:c r="I54" s="14" t="n">
        <x:f>IFERROR(H54/AVERAGE(D54,G54),"")</x:f>
        <x:v>0.0001426546185593839</x:v>
      </x:c>
      <x:c r="J54" s="14" t="n">
        <x:f>'Method'!$B$2</x:f>
        <x:v>0.05</x:v>
      </x:c>
      <x:c r="K54" s="13" t="str">
        <x:f>IF(I54&lt;=J54,"是","否")</x:f>
        <x:v>是</x:v>
      </x:c>
      <x:c r="L54" s="36" t="n">
        <x:v>0.8370658485811329</x:v>
      </x:c>
      <x:c r="M54" s="36" t="n">
        <x:f>1-L54</x:f>
        <x:v>0.16293415141886713</x:v>
      </x:c>
      <x:c r="N54" s="13" t="str">
        <x:v>是</x:v>
      </x:c>
      <x:c r="O54" s="15"/>
      <x:c r="P54" s="13" t="str"/>
    </x:row>
    <x:row r="55">
      <x:c r="A55" s="15" t="n">
        <x:v>54</x:v>
      </x:c>
      <x:c r="B55" s="13" t="str">
        <x:v>Hesperiidae-1</x:v>
      </x:c>
      <x:c r="C55" s="13" t="str">
        <x:v>Hesperiidae</x:v>
      </x:c>
      <x:c r="D55" s="33" t="n">
        <x:f>'AR_values'!I75</x:f>
        <x:v>2.626775993873075</x:v>
      </x:c>
      <x:c r="E55" s="33" t="str">
        <x:v>Hesperiidae-26</x:v>
      </x:c>
      <x:c r="F55" s="33" t="str">
        <x:v>Hesperiidae</x:v>
      </x:c>
      <x:c r="G55" s="33" t="n">
        <x:f>'AR_values'!I93</x:f>
        <x:v>2.62715353874939</x:v>
      </x:c>
      <x:c r="H55" s="33" t="n">
        <x:f>ABS(D55-G55)</x:f>
        <x:v>0.000377544876315028</x:v>
      </x:c>
      <x:c r="I55" s="14" t="n">
        <x:f>IFERROR(H55/AVERAGE(D55,G55),"")</x:f>
        <x:v>0.00014371904836971763</x:v>
      </x:c>
      <x:c r="J55" s="14" t="n">
        <x:f>'Method'!$B$2</x:f>
        <x:v>0.05</x:v>
      </x:c>
      <x:c r="K55" s="13" t="str">
        <x:f>IF(I55&lt;=J55,"是","否")</x:f>
        <x:v>是</x:v>
      </x:c>
      <x:c r="L55" s="36" t="n">
        <x:v>0.9265153698667903</x:v>
      </x:c>
      <x:c r="M55" s="36" t="n">
        <x:f>1-L55</x:f>
        <x:v>0.07348463013320972</x:v>
      </x:c>
      <x:c r="N55" s="13" t="str">
        <x:v>否</x:v>
      </x:c>
      <x:c r="O55" s="15"/>
      <x:c r="P55" s="13" t="str"/>
    </x:row>
    <x:row r="56">
      <x:c r="A56" s="15" t="n">
        <x:v>55</x:v>
      </x:c>
      <x:c r="B56" s="13" t="str">
        <x:v>Heliconiinae-19</x:v>
      </x:c>
      <x:c r="C56" s="13" t="str">
        <x:v>Heliconiinae</x:v>
      </x:c>
      <x:c r="D56" s="33" t="n">
        <x:f>'AR_values'!I62</x:f>
        <x:v>3.011983852824718</x:v>
      </x:c>
      <x:c r="E56" s="33" t="str">
        <x:v>Hesperiidae-4</x:v>
      </x:c>
      <x:c r="F56" s="33" t="str">
        <x:v>Hesperiidae</x:v>
      </x:c>
      <x:c r="G56" s="33" t="n">
        <x:f>'AR_values'!I105</x:f>
        <x:v>3.0124203289284166</x:v>
      </x:c>
      <x:c r="H56" s="33" t="n">
        <x:f>ABS(D56-G56)</x:f>
        <x:v>0.00043647610369879075</x:v>
      </x:c>
      <x:c r="I56" s="14" t="n">
        <x:f>IFERROR(H56/AVERAGE(D56,G56),"")</x:f>
        <x:v>0.00014490266274656686</x:v>
      </x:c>
      <x:c r="J56" s="14" t="n">
        <x:f>'Method'!$B$2</x:f>
        <x:v>0.05</x:v>
      </x:c>
      <x:c r="K56" s="13" t="str">
        <x:f>IF(I56&lt;=J56,"是","否")</x:f>
        <x:v>是</x:v>
      </x:c>
      <x:c r="L56" s="36" t="n">
        <x:v>0.7264575721710492</x:v>
      </x:c>
      <x:c r="M56" s="36" t="n">
        <x:f>1-L56</x:f>
        <x:v>0.2735424278289508</x:v>
      </x:c>
      <x:c r="N56" s="13" t="str">
        <x:v>是</x:v>
      </x:c>
      <x:c r="O56" s="15"/>
      <x:c r="P56" s="13" t="str"/>
    </x:row>
    <x:row r="57">
      <x:c r="A57" s="15" t="n">
        <x:v>56</x:v>
      </x:c>
      <x:c r="B57" s="13" t="str">
        <x:v>Charaxinae-1</x:v>
      </x:c>
      <x:c r="C57" s="13" t="str">
        <x:v>Charaxinae</x:v>
      </x:c>
      <x:c r="D57" s="33" t="n">
        <x:f>'AR_values'!I16</x:f>
        <x:v>2.523144015314187</x:v>
      </x:c>
      <x:c r="E57" s="33" t="str">
        <x:v>Lycaenidae_Candalides_heathi</x:v>
      </x:c>
      <x:c r="F57" s="33" t="str">
        <x:v>Lycaenidae</x:v>
      </x:c>
      <x:c r="G57" s="33" t="n">
        <x:f>'AR_values'!I166</x:f>
        <x:v>2.5235179269616976</x:v>
      </x:c>
      <x:c r="H57" s="33" t="n">
        <x:f>ABS(D57-G57)</x:f>
        <x:v>0.00037391164751054973</x:v>
      </x:c>
      <x:c r="I57" s="14" t="n">
        <x:f>IFERROR(H57/AVERAGE(D57,G57),"")</x:f>
        <x:v>0.00014818176917232837</x:v>
      </x:c>
      <x:c r="J57" s="14" t="n">
        <x:f>'Method'!$B$2</x:f>
        <x:v>0.05</x:v>
      </x:c>
      <x:c r="K57" s="13" t="str">
        <x:f>IF(I57&lt;=J57,"是","否")</x:f>
        <x:v>是</x:v>
      </x:c>
      <x:c r="L57" s="36" t="n">
        <x:v>0.7273344103392568</x:v>
      </x:c>
      <x:c r="M57" s="36" t="n">
        <x:f>1-L57</x:f>
        <x:v>0.27266558966074317</x:v>
      </x:c>
      <x:c r="N57" s="13" t="str">
        <x:v>是</x:v>
      </x:c>
      <x:c r="O57" s="15"/>
      <x:c r="P57" s="13" t="str"/>
    </x:row>
    <x:row r="58">
      <x:c r="A58" s="15" t="n">
        <x:v>57</x:v>
      </x:c>
      <x:c r="B58" s="13" t="str">
        <x:v>Nymphalinae-5</x:v>
      </x:c>
      <x:c r="C58" s="13" t="str">
        <x:v>Nymphalinae</x:v>
      </x:c>
      <x:c r="D58" s="33" t="n">
        <x:f>'AR_values'!I214</x:f>
        <x:v>2.5690479950298584</x:v>
      </x:c>
      <x:c r="E58" s="33" t="str">
        <x:v>Papilionidae-10</x:v>
      </x:c>
      <x:c r="F58" s="33" t="str">
        <x:v>Papilionidae</x:v>
      </x:c>
      <x:c r="G58" s="33" t="n">
        <x:f>'AR_values'!I220</x:f>
        <x:v>2.568647104070697</x:v>
      </x:c>
      <x:c r="H58" s="33" t="n">
        <x:f>ABS(D58-G58)</x:f>
        <x:v>0.00040089095916151507</x:v>
      </x:c>
      <x:c r="I58" s="14" t="n">
        <x:f>IFERROR(H58/AVERAGE(D58,G58),"")</x:f>
        <x:v>0.00015605868056736108</x:v>
      </x:c>
      <x:c r="J58" s="14" t="n">
        <x:f>'Method'!$B$2</x:f>
        <x:v>0.05</x:v>
      </x:c>
      <x:c r="K58" s="13" t="str">
        <x:f>IF(I58&lt;=J58,"是","否")</x:f>
        <x:v>是</x:v>
      </x:c>
      <x:c r="L58" s="36" t="n">
        <x:v>0.8253392090919633</x:v>
      </x:c>
      <x:c r="M58" s="36" t="n">
        <x:f>1-L58</x:f>
        <x:v>0.17466079090803666</x:v>
      </x:c>
      <x:c r="N58" s="13" t="str">
        <x:v>是</x:v>
      </x:c>
      <x:c r="O58" s="15"/>
      <x:c r="P58" s="13" t="str"/>
    </x:row>
    <x:row r="59">
      <x:c r="A59" s="15" t="n">
        <x:v>58</x:v>
      </x:c>
      <x:c r="B59" s="13" t="str">
        <x:v>Papilionidae-8</x:v>
      </x:c>
      <x:c r="C59" s="13" t="str">
        <x:v>Papilionidae</x:v>
      </x:c>
      <x:c r="D59" s="33" t="n">
        <x:f>'AR_values'!I259</x:f>
        <x:v>3.006744460718734</x:v>
      </x:c>
      <x:c r="E59" s="33" t="str">
        <x:v>Papilionidae_Papilio_demoleus</x:v>
      </x:c>
      <x:c r="F59" s="33" t="str">
        <x:v>Papilionidae</x:v>
      </x:c>
      <x:c r="G59" s="33" t="n">
        <x:f>'AR_values'!I264</x:f>
        <x:v>3.007230622612166</x:v>
      </x:c>
      <x:c r="H59" s="33" t="n">
        <x:f>ABS(D59-G59)</x:f>
        <x:v>0.00048616189343198</x:v>
      </x:c>
      <x:c r="I59" s="14" t="n">
        <x:f>IFERROR(H59/AVERAGE(D59,G59),"")</x:f>
        <x:v>0.00016167738864748154</x:v>
      </x:c>
      <x:c r="J59" s="14" t="n">
        <x:f>'Method'!$B$2</x:f>
        <x:v>0.05</x:v>
      </x:c>
      <x:c r="K59" s="13" t="str">
        <x:f>IF(I59&lt;=J59,"是","否")</x:f>
        <x:v>是</x:v>
      </x:c>
      <x:c r="L59" s="36" t="n">
        <x:v>0.9245982340903562</x:v>
      </x:c>
      <x:c r="M59" s="36" t="n">
        <x:f>1-L59</x:f>
        <x:v>0.07540176590964376</x:v>
      </x:c>
      <x:c r="N59" s="13" t="str">
        <x:v>否</x:v>
      </x:c>
      <x:c r="O59" s="15"/>
      <x:c r="P59" s="13" t="str"/>
    </x:row>
    <x:row r="60">
      <x:c r="A60" s="15" t="n">
        <x:v>59</x:v>
      </x:c>
      <x:c r="B60" s="13" t="str">
        <x:v>Hesperiidae-9</x:v>
      </x:c>
      <x:c r="C60" s="13" t="str">
        <x:v>Hesperiidae</x:v>
      </x:c>
      <x:c r="D60" s="33" t="n">
        <x:f>'AR_values'!I110</x:f>
        <x:v>2.5616609727912754</x:v>
      </x:c>
      <x:c r="E60" s="33" t="str">
        <x:v>Hesperiidae_Croitana_arenaria</x:v>
      </x:c>
      <x:c r="F60" s="33" t="str">
        <x:v>Hesperiidae</x:v>
      </x:c>
      <x:c r="G60" s="33" t="n">
        <x:f>'AR_values'!I114</x:f>
        <x:v>2.5620752867382506</x:v>
      </x:c>
      <x:c r="H60" s="33" t="n">
        <x:f>ABS(D60-G60)</x:f>
        <x:v>0.00041431394697521995</x:v>
      </x:c>
      <x:c r="I60" s="14" t="n">
        <x:f>IFERROR(H60/AVERAGE(D60,G60),"")</x:f>
        <x:v>0.00016172336981812692</x:v>
      </x:c>
      <x:c r="J60" s="14" t="n">
        <x:f>'Method'!$B$2</x:f>
        <x:v>0.05</x:v>
      </x:c>
      <x:c r="K60" s="13" t="str">
        <x:f>IF(I60&lt;=J60,"是","否")</x:f>
        <x:v>是</x:v>
      </x:c>
      <x:c r="L60" s="36" t="n">
        <x:v>0.8994823642710966</x:v>
      </x:c>
      <x:c r="M60" s="36" t="n">
        <x:f>1-L60</x:f>
        <x:v>0.10051763572890338</x:v>
      </x:c>
      <x:c r="N60" s="13" t="str">
        <x:v>否</x:v>
      </x:c>
      <x:c r="O60" s="15"/>
      <x:c r="P60" s="13" t="str"/>
    </x:row>
    <x:row r="61">
      <x:c r="A61" s="15" t="n">
        <x:v>60</x:v>
      </x:c>
      <x:c r="B61" s="13" t="str">
        <x:v>Hesperiidae-21</x:v>
      </x:c>
      <x:c r="C61" s="13" t="str">
        <x:v>Hesperiidae</x:v>
      </x:c>
      <x:c r="D61" s="33" t="n">
        <x:f>'AR_values'!I88</x:f>
        <x:v>2.9630083533993448</x:v>
      </x:c>
      <x:c r="E61" s="33" t="str">
        <x:v>Papilionidae-42</x:v>
      </x:c>
      <x:c r="F61" s="33" t="str">
        <x:v>Papilionidae</x:v>
      </x:c>
      <x:c r="G61" s="33" t="n">
        <x:f>'AR_values'!I254</x:f>
        <x:v>2.9625258159915284</x:v>
      </x:c>
      <x:c r="H61" s="33" t="n">
        <x:f>ABS(D61-G61)</x:f>
        <x:v>0.00048253740781634136</x:v>
      </x:c>
      <x:c r="I61" s="14" t="n">
        <x:f>IFERROR(H61/AVERAGE(D61,G61),"")</x:f>
        <x:v>0.00016286714210811637</x:v>
      </x:c>
      <x:c r="J61" s="14" t="n">
        <x:f>'Method'!$B$2</x:f>
        <x:v>0.05</x:v>
      </x:c>
      <x:c r="K61" s="13" t="str">
        <x:f>IF(I61&lt;=J61,"是","否")</x:f>
        <x:v>是</x:v>
      </x:c>
      <x:c r="L61" s="36" t="n">
        <x:v>0.7678210378972471</x:v>
      </x:c>
      <x:c r="M61" s="36" t="n">
        <x:f>1-L61</x:f>
        <x:v>0.2321789621027529</x:v>
      </x:c>
      <x:c r="N61" s="13" t="str">
        <x:v>是</x:v>
      </x:c>
      <x:c r="O61" s="15"/>
      <x:c r="P61" s="13" t="str"/>
    </x:row>
    <x:row r="62">
      <x:c r="A62" s="15" t="n">
        <x:v>61</x:v>
      </x:c>
      <x:c r="B62" s="13" t="str">
        <x:v>Hesperiidae-9</x:v>
      </x:c>
      <x:c r="C62" s="13" t="str">
        <x:v>Hesperiidae</x:v>
      </x:c>
      <x:c r="D62" s="33" t="n">
        <x:f>'AR_values'!I110</x:f>
        <x:v>2.5616609727912754</x:v>
      </x:c>
      <x:c r="E62" s="33" t="str">
        <x:v>Riodinidae-26</x:v>
      </x:c>
      <x:c r="F62" s="33" t="str">
        <x:v>Riodinidae</x:v>
      </x:c>
      <x:c r="G62" s="33" t="n">
        <x:f>'AR_values'!I350</x:f>
        <x:v>2.5612409898926036</x:v>
      </x:c>
      <x:c r="H62" s="33" t="n">
        <x:f>ABS(D62-G62)</x:f>
        <x:v>0.00041998289867173355</x:v>
      </x:c>
      <x:c r="I62" s="14" t="n">
        <x:f>IFERROR(H62/AVERAGE(D62,G62),"")</x:f>
        <x:v>0.00016396288733649912</x:v>
      </x:c>
      <x:c r="J62" s="14" t="n">
        <x:f>'Method'!$B$2</x:f>
        <x:v>0.05</x:v>
      </x:c>
      <x:c r="K62" s="13" t="str">
        <x:f>IF(I62&lt;=J62,"是","否")</x:f>
        <x:v>是</x:v>
      </x:c>
      <x:c r="L62" s="36" t="n">
        <x:v>0.8444254701974362</x:v>
      </x:c>
      <x:c r="M62" s="36" t="n">
        <x:f>1-L62</x:f>
        <x:v>0.1555745298025638</x:v>
      </x:c>
      <x:c r="N62" s="13" t="str">
        <x:v>是</x:v>
      </x:c>
      <x:c r="O62" s="15"/>
      <x:c r="P62" s="13" t="str"/>
    </x:row>
    <x:row r="63">
      <x:c r="A63" s="15" t="n">
        <x:v>62</x:v>
      </x:c>
      <x:c r="B63" s="13" t="str">
        <x:v>Hesperiidae-3</x:v>
      </x:c>
      <x:c r="C63" s="13" t="str">
        <x:v>Hesperiidae</x:v>
      </x:c>
      <x:c r="D63" s="33" t="n">
        <x:f>'AR_values'!I97</x:f>
        <x:v>2.591973325677966</x:v>
      </x:c>
      <x:c r="E63" s="33" t="str">
        <x:v>Lycaenidae_Ogyris_otanes</x:v>
      </x:c>
      <x:c r="F63" s="33" t="str">
        <x:v>Lycaenidae</x:v>
      </x:c>
      <x:c r="G63" s="33" t="n">
        <x:f>'AR_values'!I182</x:f>
        <x:v>2.592402289032767</x:v>
      </x:c>
      <x:c r="H63" s="33" t="n">
        <x:f>ABS(D63-G63)</x:f>
        <x:v>0.00042896335480113734</x:v>
      </x:c>
      <x:c r="I63" s="14" t="n">
        <x:f>IFERROR(H63/AVERAGE(D63,G63),"")</x:f>
        <x:v>0.0001654831311157117</x:v>
      </x:c>
      <x:c r="J63" s="14" t="n">
        <x:f>'Method'!$B$2</x:f>
        <x:v>0.05</x:v>
      </x:c>
      <x:c r="K63" s="13" t="str">
        <x:f>IF(I63&lt;=J63,"是","否")</x:f>
        <x:v>是</x:v>
      </x:c>
      <x:c r="L63" s="36" t="n">
        <x:v>0.8120866988203846</x:v>
      </x:c>
      <x:c r="M63" s="36" t="n">
        <x:f>1-L63</x:f>
        <x:v>0.18791330117961536</x:v>
      </x:c>
      <x:c r="N63" s="13" t="str">
        <x:v>是</x:v>
      </x:c>
      <x:c r="O63" s="15"/>
      <x:c r="P63" s="13" t="str"/>
    </x:row>
    <x:row r="64">
      <x:c r="A64" s="15" t="n">
        <x:v>63</x:v>
      </x:c>
      <x:c r="B64" s="13" t="str">
        <x:v>Pieridae-Coliadinae-17</x:v>
      </x:c>
      <x:c r="C64" s="13" t="str">
        <x:v>Pieridae-Coliadinae</x:v>
      </x:c>
      <x:c r="D64" s="33" t="n">
        <x:f>'AR_values'!I308</x:f>
        <x:v>2.36212050316884</x:v>
      </x:c>
      <x:c r="E64" s="33" t="str">
        <x:v>Satyrinae-11</x:v>
      </x:c>
      <x:c r="F64" s="33" t="str">
        <x:v>Satyrinae</x:v>
      </x:c>
      <x:c r="G64" s="33" t="n">
        <x:f>'AR_values'!I360</x:f>
        <x:v>2.3625440484525146</x:v>
      </x:c>
      <x:c r="H64" s="33" t="n">
        <x:f>ABS(D64-G64)</x:f>
        <x:v>0.00042354528367472</x:v>
      </x:c>
      <x:c r="I64" s="14" t="n">
        <x:f>IFERROR(H64/AVERAGE(D64,G64),"")</x:f>
        <x:v>0.00017929115561415794</x:v>
      </x:c>
      <x:c r="J64" s="14" t="n">
        <x:f>'Method'!$B$2</x:f>
        <x:v>0.05</x:v>
      </x:c>
      <x:c r="K64" s="13" t="str">
        <x:f>IF(I64&lt;=J64,"是","否")</x:f>
        <x:v>是</x:v>
      </x:c>
      <x:c r="L64" s="36" t="n">
        <x:v>0.8430750641896995</x:v>
      </x:c>
      <x:c r="M64" s="36" t="n">
        <x:f>1-L64</x:f>
        <x:v>0.15692493581030054</x:v>
      </x:c>
      <x:c r="N64" s="13" t="str">
        <x:v>是</x:v>
      </x:c>
      <x:c r="O64" s="15"/>
      <x:c r="P64" s="13" t="str"/>
    </x:row>
    <x:row r="65">
      <x:c r="A65" s="15" t="n">
        <x:v>64</x:v>
      </x:c>
      <x:c r="B65" s="13" t="str">
        <x:v>Charaxinae-12</x:v>
      </x:c>
      <x:c r="C65" s="13" t="str">
        <x:v>Charaxinae</x:v>
      </x:c>
      <x:c r="D65" s="33" t="n">
        <x:f>'AR_values'!I19</x:f>
        <x:v>2.554072397947023</x:v>
      </x:c>
      <x:c r="E65" s="33" t="str">
        <x:v>Hesperiidae-31</x:v>
      </x:c>
      <x:c r="F65" s="33" t="str">
        <x:v>Hesperiidae</x:v>
      </x:c>
      <x:c r="G65" s="33" t="n">
        <x:f>'AR_values'!I99</x:f>
        <x:v>2.553611851684268</x:v>
      </x:c>
      <x:c r="H65" s="33" t="n">
        <x:f>ABS(D65-G65)</x:f>
        <x:v>0.00046054626275493504</x:v>
      </x:c>
      <x:c r="I65" s="14" t="n">
        <x:f>IFERROR(H65/AVERAGE(D65,G65),"")</x:f>
        <x:v>0.00018033466449621688</x:v>
      </x:c>
      <x:c r="J65" s="14" t="n">
        <x:f>'Method'!$B$2</x:f>
        <x:v>0.05</x:v>
      </x:c>
      <x:c r="K65" s="13" t="str">
        <x:f>IF(I65&lt;=J65,"是","否")</x:f>
        <x:v>是</x:v>
      </x:c>
      <x:c r="L65" s="36" t="n">
        <x:v>0.69914357249546</x:v>
      </x:c>
      <x:c r="M65" s="36" t="n">
        <x:f>1-L65</x:f>
        <x:v>0.30085642750454</x:v>
      </x:c>
      <x:c r="N65" s="13" t="str">
        <x:v>是</x:v>
      </x:c>
      <x:c r="O65" s="15"/>
      <x:c r="P65" s="13" t="str"/>
    </x:row>
    <x:row r="66">
      <x:c r="A66" s="15" t="n">
        <x:v>65</x:v>
      </x:c>
      <x:c r="B66" s="13" t="str">
        <x:v>Lycaenidae-15</x:v>
      </x:c>
      <x:c r="C66" s="13" t="str">
        <x:v>Lycaenidae</x:v>
      </x:c>
      <x:c r="D66" s="33" t="n">
        <x:f>'AR_values'!I147</x:f>
        <x:v>2.660305679700807</x:v>
      </x:c>
      <x:c r="E66" s="33" t="str">
        <x:v>Nymphalinae-6</x:v>
      </x:c>
      <x:c r="F66" s="33" t="str">
        <x:v>Nymphalinae</x:v>
      </x:c>
      <x:c r="G66" s="33" t="n">
        <x:f>'AR_values'!I215</x:f>
        <x:v>2.6598117071739735</x:v>
      </x:c>
      <x:c r="H66" s="33" t="n">
        <x:f>ABS(D66-G66)</x:f>
        <x:v>0.0004939725268333639</x:v>
      </x:c>
      <x:c r="I66" s="14" t="n">
        <x:f>IFERROR(H66/AVERAGE(D66,G66),"")</x:f>
        <x:v>0.00018569985995122573</x:v>
      </x:c>
      <x:c r="J66" s="14" t="n">
        <x:f>'Method'!$B$2</x:f>
        <x:v>0.05</x:v>
      </x:c>
      <x:c r="K66" s="13" t="str">
        <x:f>IF(I66&lt;=J66,"是","否")</x:f>
        <x:v>是</x:v>
      </x:c>
      <x:c r="L66" s="36" t="n">
        <x:v>0.8654712372816868</x:v>
      </x:c>
      <x:c r="M66" s="36" t="n">
        <x:f>1-L66</x:f>
        <x:v>0.13452876271831316</x:v>
      </x:c>
      <x:c r="N66" s="13" t="str">
        <x:v>是</x:v>
      </x:c>
      <x:c r="O66" s="15"/>
      <x:c r="P66" s="13" t="str"/>
    </x:row>
    <x:row r="67">
      <x:c r="A67" s="15" t="n">
        <x:v>66</x:v>
      </x:c>
      <x:c r="B67" s="13" t="str">
        <x:v>Charaxinae-2</x:v>
      </x:c>
      <x:c r="C67" s="13" t="str">
        <x:v>Charaxinae</x:v>
      </x:c>
      <x:c r="D67" s="33" t="n">
        <x:f>'AR_values'!I23</x:f>
        <x:v>2.5149952754018976</x:v>
      </x:c>
      <x:c r="E67" s="33" t="str">
        <x:v>Lycaenidae_Theclinesthes_miskini</x:v>
      </x:c>
      <x:c r="F67" s="33" t="str">
        <x:v>Lycaenidae</x:v>
      </x:c>
      <x:c r="G67" s="33" t="n">
        <x:f>'AR_values'!I185</x:f>
        <x:v>2.5154764900306708</x:v>
      </x:c>
      <x:c r="H67" s="33" t="n">
        <x:f>ABS(D67-G67)</x:f>
        <x:v>0.00048121462877315224</x:v>
      </x:c>
      <x:c r="I67" s="14" t="n">
        <x:f>IFERROR(H67/AVERAGE(D67,G67),"")</x:f>
        <x:v>0.00019131988060438812</x:v>
      </x:c>
      <x:c r="J67" s="14" t="n">
        <x:f>'Method'!$B$2</x:f>
        <x:v>0.05</x:v>
      </x:c>
      <x:c r="K67" s="13" t="str">
        <x:f>IF(I67&lt;=J67,"是","否")</x:f>
        <x:v>是</x:v>
      </x:c>
      <x:c r="L67" s="36" t="n">
        <x:v>0.8869816371577514</x:v>
      </x:c>
      <x:c r="M67" s="36" t="n">
        <x:f>1-L67</x:f>
        <x:v>0.11301836284224864</x:v>
      </x:c>
      <x:c r="N67" s="13" t="str">
        <x:v>是</x:v>
      </x:c>
      <x:c r="O67" s="15"/>
      <x:c r="P67" s="13" t="str"/>
    </x:row>
    <x:row r="68">
      <x:c r="A68" s="15" t="n">
        <x:v>67</x:v>
      </x:c>
      <x:c r="B68" s="13" t="str">
        <x:v>Nymphalinae-14</x:v>
      </x:c>
      <x:c r="C68" s="13" t="str">
        <x:v>Nymphalinae</x:v>
      </x:c>
      <x:c r="D68" s="33" t="n">
        <x:f>'AR_values'!I194</x:f>
        <x:v>2.805672308307285</x:v>
      </x:c>
      <x:c r="E68" s="33" t="str">
        <x:v>Nymphalinae-24</x:v>
      </x:c>
      <x:c r="F68" s="33" t="str">
        <x:v>Nymphalinae</x:v>
      </x:c>
      <x:c r="G68" s="33" t="n">
        <x:f>'AR_values'!I205</x:f>
        <x:v>2.805130683228981</x:v>
      </x:c>
      <x:c r="H68" s="33" t="n">
        <x:f>ABS(D68-G68)</x:f>
        <x:v>0.0005416250783039089</x:v>
      </x:c>
      <x:c r="I68" s="14" t="n">
        <x:f>IFERROR(H68/AVERAGE(D68,G68),"")</x:f>
        <x:v>0.00019306508502292264</x:v>
      </x:c>
      <x:c r="J68" s="14" t="n">
        <x:f>'Method'!$B$2</x:f>
        <x:v>0.05</x:v>
      </x:c>
      <x:c r="K68" s="13" t="str">
        <x:f>IF(I68&lt;=J68,"是","否")</x:f>
        <x:v>是</x:v>
      </x:c>
      <x:c r="L68" s="36" t="n">
        <x:v>0.811047279035563</x:v>
      </x:c>
      <x:c r="M68" s="36" t="n">
        <x:f>1-L68</x:f>
        <x:v>0.18895272096443705</x:v>
      </x:c>
      <x:c r="N68" s="13" t="str">
        <x:v>否</x:v>
      </x:c>
      <x:c r="O68" s="15"/>
      <x:c r="P68" s="13" t="str"/>
    </x:row>
    <x:row r="69">
      <x:c r="A69" s="15" t="n">
        <x:v>68</x:v>
      </x:c>
      <x:c r="B69" s="13" t="str">
        <x:v>Heliconiinae-6</x:v>
      </x:c>
      <x:c r="C69" s="13" t="str">
        <x:v>Heliconiinae</x:v>
      </x:c>
      <x:c r="D69" s="33" t="n">
        <x:f>'AR_values'!I71</x:f>
        <x:v>2.9764196972939057</x:v>
      </x:c>
      <x:c r="E69" s="33" t="str">
        <x:v>Papilionidae-38</x:v>
      </x:c>
      <x:c r="F69" s="33" t="str">
        <x:v>Papilionidae</x:v>
      </x:c>
      <x:c r="G69" s="33" t="n">
        <x:f>'AR_values'!I249</x:f>
        <x:v>2.975840308372445</x:v>
      </x:c>
      <x:c r="H69" s="33" t="n">
        <x:f>ABS(D69-G69)</x:f>
        <x:v>0.0005793889214604775</x:v>
      </x:c>
      <x:c r="I69" s="14" t="n">
        <x:f>IFERROR(H69/AVERAGE(D69,G69),"")</x:f>
        <x:v>0.00019467863329522526</x:v>
      </x:c>
      <x:c r="J69" s="14" t="n">
        <x:f>'Method'!$B$2</x:f>
        <x:v>0.05</x:v>
      </x:c>
      <x:c r="K69" s="13" t="str">
        <x:f>IF(I69&lt;=J69,"是","否")</x:f>
        <x:v>是</x:v>
      </x:c>
      <x:c r="L69" s="36" t="n">
        <x:v>0.8317010656953999</x:v>
      </x:c>
      <x:c r="M69" s="36" t="n">
        <x:f>1-L69</x:f>
        <x:v>0.16829893430460008</x:v>
      </x:c>
      <x:c r="N69" s="13" t="str">
        <x:v>是</x:v>
      </x:c>
      <x:c r="O69" s="15"/>
      <x:c r="P69" s="13" t="str"/>
    </x:row>
    <x:row r="70">
      <x:c r="A70" s="15" t="n">
        <x:v>69</x:v>
      </x:c>
      <x:c r="B70" s="13" t="str">
        <x:v>Heliconiinae-3</x:v>
      </x:c>
      <x:c r="C70" s="13" t="str">
        <x:v>Heliconiinae</x:v>
      </x:c>
      <x:c r="D70" s="33" t="n">
        <x:f>'AR_values'!I68</x:f>
        <x:v>2.5394332166507505</x:v>
      </x:c>
      <x:c r="E70" s="33" t="str">
        <x:v>Lycaenidae_Ogyris_olane</x:v>
      </x:c>
      <x:c r="F70" s="33" t="str">
        <x:v>Lycaenidae</x:v>
      </x:c>
      <x:c r="G70" s="33" t="n">
        <x:f>'AR_values'!I180</x:f>
        <x:v>2.5399402467253505</x:v>
      </x:c>
      <x:c r="H70" s="33" t="n">
        <x:f>ABS(D70-G70)</x:f>
        <x:v>0.0005070300745999567</x:v>
      </x:c>
      <x:c r="I70" s="14" t="n">
        <x:f>IFERROR(H70/AVERAGE(D70,G70),"")</x:f>
        <x:v>0.00019964276234295627</x:v>
      </x:c>
      <x:c r="J70" s="14" t="n">
        <x:f>'Method'!$B$2</x:f>
        <x:v>0.05</x:v>
      </x:c>
      <x:c r="K70" s="13" t="str">
        <x:f>IF(I70&lt;=J70,"是","否")</x:f>
        <x:v>是</x:v>
      </x:c>
      <x:c r="L70" s="36" t="n">
        <x:v>0.8061120312180956</x:v>
      </x:c>
      <x:c r="M70" s="36" t="n">
        <x:f>1-L70</x:f>
        <x:v>0.1938879687819044</x:v>
      </x:c>
      <x:c r="N70" s="13" t="str">
        <x:v>是</x:v>
      </x:c>
      <x:c r="O70" s="15"/>
      <x:c r="P70" s="13" t="str"/>
    </x:row>
    <x:row r="71">
      <x:c r="A71" s="15" t="n">
        <x:v>70</x:v>
      </x:c>
      <x:c r="B71" s="13" t="str">
        <x:v>Danainae-5</x:v>
      </x:c>
      <x:c r="C71" s="13" t="str">
        <x:v>Danainae</x:v>
      </x:c>
      <x:c r="D71" s="33" t="n">
        <x:f>'AR_values'!I47</x:f>
        <x:v>2.499372504343995</x:v>
      </x:c>
      <x:c r="E71" s="33" t="str">
        <x:v>Lycaenidae-16</x:v>
      </x:c>
      <x:c r="F71" s="33" t="str">
        <x:v>Lycaenidae</x:v>
      </x:c>
      <x:c r="G71" s="33" t="n">
        <x:f>'AR_values'!I148</x:f>
        <x:v>2.498859339538604</x:v>
      </x:c>
      <x:c r="H71" s="33" t="n">
        <x:f>ABS(D71-G71)</x:f>
        <x:v>0.0005131648053913196</x:v>
      </x:c>
      <x:c r="I71" s="14" t="n">
        <x:f>IFERROR(H71/AVERAGE(D71,G71),"")</x:f>
        <x:v>0.00020533853627433817</x:v>
      </x:c>
      <x:c r="J71" s="14" t="n">
        <x:f>'Method'!$B$2</x:f>
        <x:v>0.05</x:v>
      </x:c>
      <x:c r="K71" s="13" t="str">
        <x:f>IF(I71&lt;=J71,"是","否")</x:f>
        <x:v>是</x:v>
      </x:c>
      <x:c r="L71" s="36" t="n">
        <x:v>0.6952843244149962</x:v>
      </x:c>
      <x:c r="M71" s="36" t="n">
        <x:f>1-L71</x:f>
        <x:v>0.3047156755850038</x:v>
      </x:c>
      <x:c r="N71" s="13" t="str">
        <x:v>是</x:v>
      </x:c>
      <x:c r="O71" s="15"/>
      <x:c r="P71" s="13" t="str"/>
    </x:row>
    <x:row r="72">
      <x:c r="A72" s="15" t="n">
        <x:v>71</x:v>
      </x:c>
      <x:c r="B72" s="13" t="str">
        <x:v>Charaxinae-5</x:v>
      </x:c>
      <x:c r="C72" s="13" t="str">
        <x:v>Charaxinae</x:v>
      </x:c>
      <x:c r="D72" s="33" t="n">
        <x:f>'AR_values'!I26</x:f>
        <x:v>2.6396173843227424</x:v>
      </x:c>
      <x:c r="E72" s="33" t="str">
        <x:v>Hesperiidae-27</x:v>
      </x:c>
      <x:c r="F72" s="33" t="str">
        <x:v>Hesperiidae</x:v>
      </x:c>
      <x:c r="G72" s="33" t="n">
        <x:f>'AR_values'!I94</x:f>
        <x:v>2.6390698606105385</x:v>
      </x:c>
      <x:c r="H72" s="33" t="n">
        <x:f>ABS(D72-G72)</x:f>
        <x:v>0.0005475237122039012</x:v>
      </x:c>
      <x:c r="I72" s="14" t="n">
        <x:f>IFERROR(H72/AVERAGE(D72,G72),"")</x:f>
        <x:v>0.00020744692261487506</x:v>
      </x:c>
      <x:c r="J72" s="14" t="n">
        <x:f>'Method'!$B$2</x:f>
        <x:v>0.05</x:v>
      </x:c>
      <x:c r="K72" s="13" t="str">
        <x:f>IF(I72&lt;=J72,"是","否")</x:f>
        <x:v>是</x:v>
      </x:c>
      <x:c r="L72" s="36" t="n">
        <x:v>0.6080697698854681</x:v>
      </x:c>
      <x:c r="M72" s="36" t="n">
        <x:f>1-L72</x:f>
        <x:v>0.3919302301145319</x:v>
      </x:c>
      <x:c r="N72" s="13" t="str">
        <x:v>是</x:v>
      </x:c>
      <x:c r="O72" s="15"/>
      <x:c r="P72" s="13" t="str"/>
    </x:row>
    <x:row r="73">
      <x:c r="A73" s="15" t="n">
        <x:v>72</x:v>
      </x:c>
      <x:c r="B73" s="13" t="str">
        <x:v>Hesperiidae_Ocybadistes_walkeri</x:v>
      </x:c>
      <x:c r="C73" s="13" t="str">
        <x:v>Hesperiidae</x:v>
      </x:c>
      <x:c r="D73" s="33" t="n">
        <x:f>'AR_values'!I122</x:f>
        <x:v>2.7588504071275164</x:v>
      </x:c>
      <x:c r="E73" s="33" t="str">
        <x:v>Pieridae-1</x:v>
      </x:c>
      <x:c r="F73" s="33" t="str">
        <x:v>Pieridae</x:v>
      </x:c>
      <x:c r="G73" s="33" t="n">
        <x:f>'AR_values'!I274</x:f>
        <x:v>2.759443545264334</x:v>
      </x:c>
      <x:c r="H73" s="33" t="n">
        <x:f>ABS(D73-G73)</x:f>
        <x:v>0.0005931381368178279</x:v>
      </x:c>
      <x:c r="I73" s="14" t="n">
        <x:f>IFERROR(H73/AVERAGE(D73,G73),"")</x:f>
        <x:v>0.00021497156256445455</x:v>
      </x:c>
      <x:c r="J73" s="14" t="n">
        <x:f>'Method'!$B$2</x:f>
        <x:v>0.05</x:v>
      </x:c>
      <x:c r="K73" s="13" t="str">
        <x:f>IF(I73&lt;=J73,"是","否")</x:f>
        <x:v>是</x:v>
      </x:c>
      <x:c r="L73" s="36" t="n">
        <x:v>0.7569750719079578</x:v>
      </x:c>
      <x:c r="M73" s="36" t="n">
        <x:f>1-L73</x:f>
        <x:v>0.24302492809204224</x:v>
      </x:c>
      <x:c r="N73" s="13" t="str">
        <x:v>是</x:v>
      </x:c>
      <x:c r="O73" s="15"/>
      <x:c r="P73" s="13" t="str"/>
    </x:row>
    <x:row r="74">
      <x:c r="A74" s="15" t="n">
        <x:v>73</x:v>
      </x:c>
      <x:c r="B74" s="13" t="str">
        <x:v>Hesperiidae-6</x:v>
      </x:c>
      <x:c r="C74" s="13" t="str">
        <x:v>Hesperiidae</x:v>
      </x:c>
      <x:c r="D74" s="33" t="n">
        <x:f>'AR_values'!I107</x:f>
        <x:v>2.805069004432799</x:v>
      </x:c>
      <x:c r="E74" s="33" t="str">
        <x:v>Nymphalinae-14</x:v>
      </x:c>
      <x:c r="F74" s="33" t="str">
        <x:v>Nymphalinae</x:v>
      </x:c>
      <x:c r="G74" s="33" t="n">
        <x:f>'AR_values'!I194</x:f>
        <x:v>2.805672308307285</x:v>
      </x:c>
      <x:c r="H74" s="33" t="n">
        <x:f>ABS(D74-G74)</x:f>
        <x:v>0.0006033038744859276</x:v>
      </x:c>
      <x:c r="I74" s="14" t="n">
        <x:f>IFERROR(H74/AVERAGE(D74,G74),"")</x:f>
        <x:v>0.00021505317777386382</x:v>
      </x:c>
      <x:c r="J74" s="14" t="n">
        <x:f>'Method'!$B$2</x:f>
        <x:v>0.05</x:v>
      </x:c>
      <x:c r="K74" s="13" t="str">
        <x:f>IF(I74&lt;=J74,"是","否")</x:f>
        <x:v>是</x:v>
      </x:c>
      <x:c r="L74" s="36" t="n">
        <x:v>0.7270579770969483</x:v>
      </x:c>
      <x:c r="M74" s="36" t="n">
        <x:f>1-L74</x:f>
        <x:v>0.2729420229030517</x:v>
      </x:c>
      <x:c r="N74" s="13" t="str">
        <x:v>是</x:v>
      </x:c>
      <x:c r="O74" s="15"/>
      <x:c r="P74" s="13" t="str"/>
    </x:row>
    <x:row r="75">
      <x:c r="A75" s="15" t="n">
        <x:v>74</x:v>
      </x:c>
      <x:c r="B75" s="13" t="str">
        <x:v>Lycaenidae_Ogyris_halmaturia</x:v>
      </x:c>
      <x:c r="C75" s="13" t="str">
        <x:v>Lycaenidae</x:v>
      </x:c>
      <x:c r="D75" s="33" t="n">
        <x:f>'AR_values'!I179</x:f>
        <x:v>2.3987880990215236</x:v>
      </x:c>
      <x:c r="E75" s="33" t="str">
        <x:v>Lycaenidae_Zizina_labradus</x:v>
      </x:c>
      <x:c r="F75" s="33" t="str">
        <x:v>Lycaenidae</x:v>
      </x:c>
      <x:c r="G75" s="33" t="n">
        <x:f>'AR_values'!I188</x:f>
        <x:v>2.3982706581875353</x:v>
      </x:c>
      <x:c r="H75" s="33" t="n">
        <x:f>ABS(D75-G75)</x:f>
        <x:v>0.000517440833988303</x:v>
      </x:c>
      <x:c r="I75" s="14" t="n">
        <x:f>IFERROR(H75/AVERAGE(D75,G75),"")</x:f>
        <x:v>0.00021573253953193242</x:v>
      </x:c>
      <x:c r="J75" s="14" t="n">
        <x:f>'Method'!$B$2</x:f>
        <x:v>0.05</x:v>
      </x:c>
      <x:c r="K75" s="13" t="str">
        <x:f>IF(I75&lt;=J75,"是","否")</x:f>
        <x:v>是</x:v>
      </x:c>
      <x:c r="L75" s="36" t="n">
        <x:v>0.8958260732713558</x:v>
      </x:c>
      <x:c r="M75" s="36" t="n">
        <x:f>1-L75</x:f>
        <x:v>0.10417392672864423</x:v>
      </x:c>
      <x:c r="N75" s="13" t="str">
        <x:v>否</x:v>
      </x:c>
      <x:c r="O75" s="15"/>
      <x:c r="P75" s="13" t="str"/>
    </x:row>
    <x:row r="76">
      <x:c r="A76" s="15" t="n">
        <x:v>75</x:v>
      </x:c>
      <x:c r="B76" s="13" t="str">
        <x:v>Charaxinae-2</x:v>
      </x:c>
      <x:c r="C76" s="13" t="str">
        <x:v>Charaxinae</x:v>
      </x:c>
      <x:c r="D76" s="33" t="n">
        <x:f>'AR_values'!I23</x:f>
        <x:v>2.5149952754018976</x:v>
      </x:c>
      <x:c r="E76" s="33" t="str">
        <x:v>Lycaenidae_Candalides_cyprotus</x:v>
      </x:c>
      <x:c r="F76" s="33" t="str">
        <x:v>Lycaenidae</x:v>
      </x:c>
      <x:c r="G76" s="33" t="n">
        <x:f>'AR_values'!I165</x:f>
        <x:v>2.515543548597947</x:v>
      </x:c>
      <x:c r="H76" s="33" t="n">
        <x:f>ABS(D76-G76)</x:f>
        <x:v>0.0005482731960495535</x:v>
      </x:c>
      <x:c r="I76" s="14" t="n">
        <x:f>IFERROR(H76/AVERAGE(D76,G76),"")</x:f>
        <x:v>0.00021797792054951864</x:v>
      </x:c>
      <x:c r="J76" s="14" t="n">
        <x:f>'Method'!$B$2</x:f>
        <x:v>0.05</x:v>
      </x:c>
      <x:c r="K76" s="13" t="str">
        <x:f>IF(I76&lt;=J76,"是","否")</x:f>
        <x:v>是</x:v>
      </x:c>
      <x:c r="L76" s="36" t="n">
        <x:v>0.886715585559143</x:v>
      </x:c>
      <x:c r="M76" s="36" t="n">
        <x:f>1-L76</x:f>
        <x:v>0.11328441444085702</x:v>
      </x:c>
      <x:c r="N76" s="13" t="str">
        <x:v>是</x:v>
      </x:c>
      <x:c r="O76" s="15"/>
      <x:c r="P76" s="13" t="str"/>
    </x:row>
    <x:row r="77">
      <x:c r="A77" s="15" t="n">
        <x:v>76</x:v>
      </x:c>
      <x:c r="B77" s="13" t="str">
        <x:v>Hesperiidae_Trapezites_lutea</x:v>
      </x:c>
      <x:c r="C77" s="13" t="str">
        <x:v>Hesperiidae</x:v>
      </x:c>
      <x:c r="D77" s="33" t="n">
        <x:f>'AR_values'!I126</x:f>
        <x:v>2.806294124049109</x:v>
      </x:c>
      <x:c r="E77" s="33" t="str">
        <x:v>Nymphalinae-14</x:v>
      </x:c>
      <x:c r="F77" s="33" t="str">
        <x:v>Nymphalinae</x:v>
      </x:c>
      <x:c r="G77" s="33" t="n">
        <x:f>'AR_values'!I194</x:f>
        <x:v>2.805672308307285</x:v>
      </x:c>
      <x:c r="H77" s="33" t="n">
        <x:f>ABS(D77-G77)</x:f>
        <x:v>0.0006218157418240722</x:v>
      </x:c>
      <x:c r="I77" s="14" t="n">
        <x:f>IFERROR(H77/AVERAGE(D77,G77),"")</x:f>
        <x:v>0.0002216035143185914</x:v>
      </x:c>
      <x:c r="J77" s="14" t="n">
        <x:f>'Method'!$B$2</x:f>
        <x:v>0.05</x:v>
      </x:c>
      <x:c r="K77" s="13" t="str">
        <x:f>IF(I77&lt;=J77,"是","否")</x:f>
        <x:v>是</x:v>
      </x:c>
      <x:c r="L77" s="36" t="n">
        <x:v>0.7262700294603722</x:v>
      </x:c>
      <x:c r="M77" s="36" t="n">
        <x:f>1-L77</x:f>
        <x:v>0.2737299705396278</x:v>
      </x:c>
      <x:c r="N77" s="13" t="str">
        <x:v>是</x:v>
      </x:c>
      <x:c r="O77" s="15"/>
      <x:c r="P77" s="13" t="str"/>
    </x:row>
    <x:row r="78">
      <x:c r="A78" s="15" t="n">
        <x:v>77</x:v>
      </x:c>
      <x:c r="B78" s="13" t="str">
        <x:v>Biblidinae-1</x:v>
      </x:c>
      <x:c r="C78" s="13" t="str">
        <x:v>Biblidinae</x:v>
      </x:c>
      <x:c r="D78" s="33" t="n">
        <x:f>'AR_values'!I2</x:f>
        <x:v>2.810556822545614</x:v>
      </x:c>
      <x:c r="E78" s="33" t="str">
        <x:v>Pieridae-12</x:v>
      </x:c>
      <x:c r="F78" s="33" t="str">
        <x:v>Pieridae</x:v>
      </x:c>
      <x:c r="G78" s="33" t="n">
        <x:f>'AR_values'!I277</x:f>
        <x:v>2.809922973063713</x:v>
      </x:c>
      <x:c r="H78" s="33" t="n">
        <x:f>ABS(D78-G78)</x:f>
        <x:v>0.0006338494819009277</x:v>
      </x:c>
      <x:c r="I78" s="14" t="n">
        <x:f>IFERROR(H78/AVERAGE(D78,G78),"")</x:f>
        <x:v>0.00022554995479072293</x:v>
      </x:c>
      <x:c r="J78" s="14" t="n">
        <x:f>'Method'!$B$2</x:f>
        <x:v>0.05</x:v>
      </x:c>
      <x:c r="K78" s="13" t="str">
        <x:f>IF(I78&lt;=J78,"是","否")</x:f>
        <x:v>是</x:v>
      </x:c>
      <x:c r="L78" s="36" t="n">
        <x:v>0.7971347851088831</x:v>
      </x:c>
      <x:c r="M78" s="36" t="n">
        <x:f>1-L78</x:f>
        <x:v>0.20286521489111686</x:v>
      </x:c>
      <x:c r="N78" s="13" t="str">
        <x:v>是</x:v>
      </x:c>
      <x:c r="O78" s="15"/>
      <x:c r="P78" s="13" t="str"/>
    </x:row>
    <x:row r="79">
      <x:c r="A79" s="15" t="n">
        <x:v>78</x:v>
      </x:c>
      <x:c r="B79" s="13" t="str">
        <x:v>Hesperiidae-31</x:v>
      </x:c>
      <x:c r="C79" s="13" t="str">
        <x:v>Hesperiidae</x:v>
      </x:c>
      <x:c r="D79" s="33" t="n">
        <x:f>'AR_values'!I99</x:f>
        <x:v>2.553611851684268</x:v>
      </x:c>
      <x:c r="E79" s="33" t="str">
        <x:v>Nymphalinae-1</x:v>
      </x:c>
      <x:c r="F79" s="33" t="str">
        <x:v>Nymphalinae</x:v>
      </x:c>
      <x:c r="G79" s="33" t="n">
        <x:f>'AR_values'!I189</x:f>
        <x:v>2.5541998356945363</x:v>
      </x:c>
      <x:c r="H79" s="33" t="n">
        <x:f>ABS(D79-G79)</x:f>
        <x:v>0.0005879840102682721</x:v>
      </x:c>
      <x:c r="I79" s="14" t="n">
        <x:f>IFERROR(H79/AVERAGE(D79,G79),"")</x:f>
        <x:v>0.0002302293217743938</x:v>
      </x:c>
      <x:c r="J79" s="14" t="n">
        <x:f>'Method'!$B$2</x:f>
        <x:v>0.05</x:v>
      </x:c>
      <x:c r="K79" s="13" t="str">
        <x:f>IF(I79&lt;=J79,"是","否")</x:f>
        <x:v>是</x:v>
      </x:c>
      <x:c r="L79" s="36" t="n">
        <x:v>0.8837353123067409</x:v>
      </x:c>
      <x:c r="M79" s="36" t="n">
        <x:f>1-L79</x:f>
        <x:v>0.11626468769325915</x:v>
      </x:c>
      <x:c r="N79" s="13" t="str">
        <x:v>是</x:v>
      </x:c>
      <x:c r="O79" s="15"/>
      <x:c r="P79" s="13" t="str"/>
    </x:row>
    <x:row r="80">
      <x:c r="A80" s="15" t="n">
        <x:v>79</x:v>
      </x:c>
      <x:c r="B80" s="13" t="str">
        <x:v>Papilionidae-6</x:v>
      </x:c>
      <x:c r="C80" s="13" t="str">
        <x:v>Papilionidae</x:v>
      </x:c>
      <x:c r="D80" s="33" t="n">
        <x:f>'AR_values'!I257</x:f>
        <x:v>2.7588067146384154</x:v>
      </x:c>
      <x:c r="E80" s="33" t="str">
        <x:v>Pieridae-1</x:v>
      </x:c>
      <x:c r="F80" s="33" t="str">
        <x:v>Pieridae</x:v>
      </x:c>
      <x:c r="G80" s="33" t="n">
        <x:f>'AR_values'!I274</x:f>
        <x:v>2.759443545264334</x:v>
      </x:c>
      <x:c r="H80" s="33" t="n">
        <x:f>ABS(D80-G80)</x:f>
        <x:v>0.0006368306259187939</x:v>
      </x:c>
      <x:c r="I80" s="14" t="n">
        <x:f>IFERROR(H80/AVERAGE(D80,G80),"")</x:f>
        <x:v>0.0002308088962714123</x:v>
      </x:c>
      <x:c r="J80" s="14" t="n">
        <x:f>'Method'!$B$2</x:f>
        <x:v>0.05</x:v>
      </x:c>
      <x:c r="K80" s="13" t="str">
        <x:f>IF(I80&lt;=J80,"是","否")</x:f>
        <x:v>是</x:v>
      </x:c>
      <x:c r="L80" s="36" t="n">
        <x:v>0.8093007736226797</x:v>
      </x:c>
      <x:c r="M80" s="36" t="n">
        <x:f>1-L80</x:f>
        <x:v>0.19069922637732029</x:v>
      </x:c>
      <x:c r="N80" s="13" t="str">
        <x:v>是</x:v>
      </x:c>
      <x:c r="O80" s="15"/>
      <x:c r="P80" s="13" t="str"/>
    </x:row>
    <x:row r="81">
      <x:c r="A81" s="15" t="n">
        <x:v>80</x:v>
      </x:c>
      <x:c r="B81" s="13" t="str">
        <x:v>Limenitidinae-4</x:v>
      </x:c>
      <x:c r="C81" s="13" t="str">
        <x:v>Limenitidinae</x:v>
      </x:c>
      <x:c r="D81" s="33" t="n">
        <x:f>'AR_values'!I136</x:f>
        <x:v>2.4478863236029302</x:v>
      </x:c>
      <x:c r="E81" s="33" t="str">
        <x:v>Lycaenidae-5</x:v>
      </x:c>
      <x:c r="F81" s="33" t="str">
        <x:v>Lycaenidae</x:v>
      </x:c>
      <x:c r="G81" s="33" t="n">
        <x:f>'AR_values'!I158</x:f>
        <x:v>2.4473190485114493</x:v>
      </x:c>
      <x:c r="H81" s="33" t="n">
        <x:f>ABS(D81-G81)</x:f>
        <x:v>0.0005672750914809122</x:v>
      </x:c>
      <x:c r="I81" s="14" t="n">
        <x:f>IFERROR(H81/AVERAGE(D81,G81),"")</x:f>
        <x:v>0.00023176763725273075</x:v>
      </x:c>
      <x:c r="J81" s="14" t="n">
        <x:f>'Method'!$B$2</x:f>
        <x:v>0.05</x:v>
      </x:c>
      <x:c r="K81" s="13" t="str">
        <x:f>IF(I81&lt;=J81,"是","否")</x:f>
        <x:v>是</x:v>
      </x:c>
      <x:c r="L81" s="36" t="n">
        <x:v>0.7849916139154899</x:v>
      </x:c>
      <x:c r="M81" s="36" t="n">
        <x:f>1-L81</x:f>
        <x:v>0.21500838608451012</x:v>
      </x:c>
      <x:c r="N81" s="13" t="str">
        <x:v>是</x:v>
      </x:c>
      <x:c r="O81" s="15"/>
      <x:c r="P81" s="13" t="str"/>
    </x:row>
    <x:row r="82">
      <x:c r="A82" s="15" t="n">
        <x:v>81</x:v>
      </x:c>
      <x:c r="B82" s="13" t="str">
        <x:v>Satyrinae-11</x:v>
      </x:c>
      <x:c r="C82" s="13" t="str">
        <x:v>Satyrinae</x:v>
      </x:c>
      <x:c r="D82" s="33" t="n">
        <x:f>'AR_values'!I360</x:f>
        <x:v>2.3625440484525146</x:v>
      </x:c>
      <x:c r="E82" s="33" t="str">
        <x:v>Satyrinae-18</x:v>
      </x:c>
      <x:c r="F82" s="33" t="str">
        <x:v>Satyrinae</x:v>
      </x:c>
      <x:c r="G82" s="33" t="n">
        <x:f>'AR_values'!I367</x:f>
        <x:v>2.3630928030665608</x:v>
      </x:c>
      <x:c r="H82" s="33" t="n">
        <x:f>ABS(D82-G82)</x:f>
        <x:v>0.0005487546140461319</x:v>
      </x:c>
      <x:c r="I82" s="14" t="n">
        <x:f>IFERROR(H82/AVERAGE(D82,G82),"")</x:f>
        <x:v>0.00023224578243659686</x:v>
      </x:c>
      <x:c r="J82" s="14" t="n">
        <x:f>'Method'!$B$2</x:f>
        <x:v>0.05</x:v>
      </x:c>
      <x:c r="K82" s="13" t="str">
        <x:f>IF(I82&lt;=J82,"是","否")</x:f>
        <x:v>是</x:v>
      </x:c>
      <x:c r="L82" s="36" t="n">
        <x:v>0.913379477185673</x:v>
      </x:c>
      <x:c r="M82" s="36" t="n">
        <x:f>1-L82</x:f>
        <x:v>0.08662052281432697</x:v>
      </x:c>
      <x:c r="N82" s="13" t="str">
        <x:v>否</x:v>
      </x:c>
      <x:c r="O82" s="15"/>
      <x:c r="P82" s="13" t="str"/>
    </x:row>
    <x:row r="83">
      <x:c r="A83" s="15" t="n">
        <x:v>82</x:v>
      </x:c>
      <x:c r="B83" s="13" t="str">
        <x:v>Hesperiidae-12</x:v>
      </x:c>
      <x:c r="C83" s="13" t="str">
        <x:v>Hesperiidae</x:v>
      </x:c>
      <x:c r="D83" s="33" t="n">
        <x:f>'AR_values'!I78</x:f>
        <x:v>2.646605889330352</x:v>
      </x:c>
      <x:c r="E83" s="33" t="str">
        <x:v>Papilionidae-3</x:v>
      </x:c>
      <x:c r="F83" s="33" t="str">
        <x:v>Papilionidae</x:v>
      </x:c>
      <x:c r="G83" s="33" t="n">
        <x:f>'AR_values'!I240</x:f>
        <x:v>2.647228355104499</x:v>
      </x:c>
      <x:c r="H83" s="33" t="n">
        <x:f>ABS(D83-G83)</x:f>
        <x:v>0.0006224657741467077</x:v>
      </x:c>
      <x:c r="I83" s="14" t="n">
        <x:f>IFERROR(H83/AVERAGE(D83,G83),"")</x:f>
        <x:v>0.0002351663257311373</x:v>
      </x:c>
      <x:c r="J83" s="14" t="n">
        <x:f>'Method'!$B$2</x:f>
        <x:v>0.05</x:v>
      </x:c>
      <x:c r="K83" s="13" t="str">
        <x:f>IF(I83&lt;=J83,"是","否")</x:f>
        <x:v>是</x:v>
      </x:c>
      <x:c r="L83" s="36" t="n">
        <x:v>0.6752516769313529</x:v>
      </x:c>
      <x:c r="M83" s="36" t="n">
        <x:f>1-L83</x:f>
        <x:v>0.3247483230686471</x:v>
      </x:c>
      <x:c r="N83" s="13" t="str">
        <x:v>是</x:v>
      </x:c>
      <x:c r="O83" s="15"/>
      <x:c r="P83" s="13" t="str"/>
    </x:row>
    <x:row r="84">
      <x:c r="A84" s="15" t="n">
        <x:v>83</x:v>
      </x:c>
      <x:c r="B84" s="13" t="str">
        <x:v>Satyrinae-11</x:v>
      </x:c>
      <x:c r="C84" s="13" t="str">
        <x:v>Satyrinae</x:v>
      </x:c>
      <x:c r="D84" s="33" t="n">
        <x:f>'AR_values'!I360</x:f>
        <x:v>2.3625440484525146</x:v>
      </x:c>
      <x:c r="E84" s="33" t="str">
        <x:v>Satyrinae-25</x:v>
      </x:c>
      <x:c r="F84" s="33" t="str">
        <x:v>Satyrinae</x:v>
      </x:c>
      <x:c r="G84" s="33" t="n">
        <x:f>'AR_values'!I375</x:f>
        <x:v>2.3619837618973727</x:v>
      </x:c>
      <x:c r="H84" s="33" t="n">
        <x:f>ABS(D84-G84)</x:f>
        <x:v>0.0005602865551419534</x:v>
      </x:c>
      <x:c r="I84" s="14" t="n">
        <x:f>IFERROR(H84/AVERAGE(D84,G84),"")</x:f>
        <x:v>0.00023718203284338796</x:v>
      </x:c>
      <x:c r="J84" s="14" t="n">
        <x:f>'Method'!$B$2</x:f>
        <x:v>0.05</x:v>
      </x:c>
      <x:c r="K84" s="13" t="str">
        <x:f>IF(I84&lt;=J84,"是","否")</x:f>
        <x:v>是</x:v>
      </x:c>
      <x:c r="L84" s="36" t="n">
        <x:v>0.791051191462149</x:v>
      </x:c>
      <x:c r="M84" s="36" t="n">
        <x:f>1-L84</x:f>
        <x:v>0.20894880853785103</x:v>
      </x:c>
      <x:c r="N84" s="13" t="str">
        <x:v>否</x:v>
      </x:c>
      <x:c r="O84" s="15"/>
      <x:c r="P84" s="13" t="str"/>
    </x:row>
    <x:row r="85">
      <x:c r="A85" s="15" t="n">
        <x:v>84</x:v>
      </x:c>
      <x:c r="B85" s="13" t="str">
        <x:v>Heliconiinae-8</x:v>
      </x:c>
      <x:c r="C85" s="13" t="str">
        <x:v>Heliconiinae</x:v>
      </x:c>
      <x:c r="D85" s="33" t="n">
        <x:f>'AR_values'!I73</x:f>
        <x:v>3.0060250090214837</x:v>
      </x:c>
      <x:c r="E85" s="33" t="str">
        <x:v>Papilionidae-8</x:v>
      </x:c>
      <x:c r="F85" s="33" t="str">
        <x:v>Papilionidae</x:v>
      </x:c>
      <x:c r="G85" s="33" t="n">
        <x:f>'AR_values'!I259</x:f>
        <x:v>3.006744460718734</x:v>
      </x:c>
      <x:c r="H85" s="33" t="n">
        <x:f>ABS(D85-G85)</x:f>
        <x:v>0.0007194516972504061</x:v>
      </x:c>
      <x:c r="I85" s="14" t="n">
        <x:f>IFERROR(H85/AVERAGE(D85,G85),"")</x:f>
        <x:v>0.00023930792652906752</x:v>
      </x:c>
      <x:c r="J85" s="14" t="n">
        <x:f>'Method'!$B$2</x:f>
        <x:v>0.05</x:v>
      </x:c>
      <x:c r="K85" s="13" t="str">
        <x:f>IF(I85&lt;=J85,"是","否")</x:f>
        <x:v>是</x:v>
      </x:c>
      <x:c r="L85" s="36" t="n">
        <x:v>0.8155524649266126</x:v>
      </x:c>
      <x:c r="M85" s="36" t="n">
        <x:f>1-L85</x:f>
        <x:v>0.1844475350733874</x:v>
      </x:c>
      <x:c r="N85" s="13" t="str">
        <x:v>是</x:v>
      </x:c>
      <x:c r="O85" s="15"/>
      <x:c r="P85" s="13" t="str"/>
    </x:row>
    <x:row r="86">
      <x:c r="A86" s="15" t="n">
        <x:v>85</x:v>
      </x:c>
      <x:c r="B86" s="13" t="str">
        <x:v>Limenitidinae-8</x:v>
      </x:c>
      <x:c r="C86" s="13" t="str">
        <x:v>Limenitidinae</x:v>
      </x:c>
      <x:c r="D86" s="33" t="n">
        <x:f>'AR_values'!I140</x:f>
        <x:v>2.3890954186981337</x:v>
      </x:c>
      <x:c r="E86" s="33" t="str">
        <x:v>Lycaenidae_Ogyris_oroetus</x:v>
      </x:c>
      <x:c r="F86" s="33" t="str">
        <x:v>Lycaenidae</x:v>
      </x:c>
      <x:c r="G86" s="33" t="n">
        <x:f>'AR_values'!I181</x:f>
        <x:v>2.3885084100755156</x:v>
      </x:c>
      <x:c r="H86" s="33" t="n">
        <x:f>ABS(D86-G86)</x:f>
        <x:v>0.0005870086226180682</x:v>
      </x:c>
      <x:c r="I86" s="14" t="n">
        <x:f>IFERROR(H86/AVERAGE(D86,G86),"")</x:f>
        <x:v>0.00024573348634842577</x:v>
      </x:c>
      <x:c r="J86" s="14" t="n">
        <x:f>'Method'!$B$2</x:f>
        <x:v>0.05</x:v>
      </x:c>
      <x:c r="K86" s="13" t="str">
        <x:f>IF(I86&lt;=J86,"是","否")</x:f>
        <x:v>是</x:v>
      </x:c>
      <x:c r="L86" s="36" t="n">
        <x:v>0.8792685907262991</x:v>
      </x:c>
      <x:c r="M86" s="36" t="n">
        <x:f>1-L86</x:f>
        <x:v>0.12073140927370085</x:v>
      </x:c>
      <x:c r="N86" s="13" t="str">
        <x:v>是</x:v>
      </x:c>
      <x:c r="O86" s="15"/>
      <x:c r="P86" s="13" t="str"/>
    </x:row>
    <x:row r="87">
      <x:c r="A87" s="15" t="n">
        <x:v>86</x:v>
      </x:c>
      <x:c r="B87" s="13" t="str">
        <x:v>Biblidinae-6</x:v>
      </x:c>
      <x:c r="C87" s="13" t="str">
        <x:v>Biblidinae</x:v>
      </x:c>
      <x:c r="D87" s="33" t="n">
        <x:f>'AR_values'!I12</x:f>
        <x:v>2.4326452914105925</x:v>
      </x:c>
      <x:c r="E87" s="33" t="str">
        <x:v>Satyrinae-22</x:v>
      </x:c>
      <x:c r="F87" s="33" t="str">
        <x:v>Satyrinae</x:v>
      </x:c>
      <x:c r="G87" s="33" t="n">
        <x:f>'AR_values'!I372</x:f>
        <x:v>2.4332476163410854</x:v>
      </x:c>
      <x:c r="H87" s="33" t="n">
        <x:f>ABS(D87-G87)</x:f>
        <x:v>0.0006023249304929479</x:v>
      </x:c>
      <x:c r="I87" s="14" t="n">
        <x:f>IFERROR(H87/AVERAGE(D87,G87),"")</x:f>
        <x:v>0.00024757015491787986</x:v>
      </x:c>
      <x:c r="J87" s="14" t="n">
        <x:f>'Method'!$B$2</x:f>
        <x:v>0.05</x:v>
      </x:c>
      <x:c r="K87" s="13" t="str">
        <x:f>IF(I87&lt;=J87,"是","否")</x:f>
        <x:v>是</x:v>
      </x:c>
      <x:c r="L87" s="36" t="n">
        <x:v>0.8780874150006223</x:v>
      </x:c>
      <x:c r="M87" s="36" t="n">
        <x:f>1-L87</x:f>
        <x:v>0.12191258499937774</x:v>
      </x:c>
      <x:c r="N87" s="13" t="str">
        <x:v>是</x:v>
      </x:c>
      <x:c r="O87" s="15"/>
      <x:c r="P87" s="13" t="str"/>
    </x:row>
    <x:row r="88">
      <x:c r="A88" s="15" t="n">
        <x:v>87</x:v>
      </x:c>
      <x:c r="B88" s="13" t="str">
        <x:v>Limenitidinae-5</x:v>
      </x:c>
      <x:c r="C88" s="13" t="str">
        <x:v>Limenitidinae</x:v>
      </x:c>
      <x:c r="D88" s="33" t="n">
        <x:f>'AR_values'!I137</x:f>
        <x:v>2.6752389127189056</x:v>
      </x:c>
      <x:c r="E88" s="33" t="str">
        <x:v>Pieridae_Zerene_eurydice</x:v>
      </x:c>
      <x:c r="F88" s="33" t="str">
        <x:v>Pieridae</x:v>
      </x:c>
      <x:c r="G88" s="33" t="n">
        <x:f>'AR_values'!I332</x:f>
        <x:v>2.674576645957752</x:v>
      </x:c>
      <x:c r="H88" s="33" t="n">
        <x:f>ABS(D88-G88)</x:f>
        <x:v>0.0006622667611537736</x:v>
      </x:c>
      <x:c r="I88" s="14" t="n">
        <x:f>IFERROR(H88/AVERAGE(D88,G88),"")</x:f>
        <x:v>0.00024758489480246435</x:v>
      </x:c>
      <x:c r="J88" s="14" t="n">
        <x:f>'Method'!$B$2</x:f>
        <x:v>0.05</x:v>
      </x:c>
      <x:c r="K88" s="13" t="str">
        <x:f>IF(I88&lt;=J88,"是","否")</x:f>
        <x:v>是</x:v>
      </x:c>
      <x:c r="L88" s="36" t="n">
        <x:v>0.7649699548738572</x:v>
      </x:c>
      <x:c r="M88" s="36" t="n">
        <x:f>1-L88</x:f>
        <x:v>0.23503004512614278</x:v>
      </x:c>
      <x:c r="N88" s="13" t="str">
        <x:v>是</x:v>
      </x:c>
      <x:c r="O88" s="15"/>
      <x:c r="P88" s="13" t="str"/>
    </x:row>
    <x:row r="89">
      <x:c r="A89" s="15" t="n">
        <x:v>88</x:v>
      </x:c>
      <x:c r="B89" s="13" t="str">
        <x:v>Hesperiidae_Cephrenes_augiades</x:v>
      </x:c>
      <x:c r="C89" s="13" t="str">
        <x:v>Hesperiidae</x:v>
      </x:c>
      <x:c r="D89" s="33" t="n">
        <x:f>'AR_values'!I113</x:f>
        <x:v>3.0176911567888243</x:v>
      </x:c>
      <x:c r="E89" s="33" t="str">
        <x:v>Satyrinae-23</x:v>
      </x:c>
      <x:c r="F89" s="33" t="str">
        <x:v>Satyrinae</x:v>
      </x:c>
      <x:c r="G89" s="33" t="n">
        <x:f>'AR_values'!I373</x:f>
        <x:v>3.0184462325469528</x:v>
      </x:c>
      <x:c r="H89" s="33" t="n">
        <x:f>ABS(D89-G89)</x:f>
        <x:v>0.0007550757581284984</x:v>
      </x:c>
      <x:c r="I89" s="14" t="n">
        <x:f>IFERROR(H89/AVERAGE(D89,G89),"")</x:f>
        <x:v>0.000250185080101892</x:v>
      </x:c>
      <x:c r="J89" s="14" t="n">
        <x:f>'Method'!$B$2</x:f>
        <x:v>0.05</x:v>
      </x:c>
      <x:c r="K89" s="13" t="str">
        <x:f>IF(I89&lt;=J89,"是","否")</x:f>
        <x:v>是</x:v>
      </x:c>
      <x:c r="L89" s="36" t="n">
        <x:v>0.6284985732499545</x:v>
      </x:c>
      <x:c r="M89" s="36" t="n">
        <x:f>1-L89</x:f>
        <x:v>0.3715014267500455</x:v>
      </x:c>
      <x:c r="N89" s="13" t="str">
        <x:v>是</x:v>
      </x:c>
      <x:c r="O89" s="15"/>
      <x:c r="P89" s="13" t="str"/>
    </x:row>
    <x:row r="90">
      <x:c r="A90" s="15" t="n">
        <x:v>89</x:v>
      </x:c>
      <x:c r="B90" s="13" t="str">
        <x:v>Pieridae_Delias_aganippe</x:v>
      </x:c>
      <x:c r="C90" s="13" t="str">
        <x:v>Pieridae</x:v>
      </x:c>
      <x:c r="D90" s="33" t="n">
        <x:f>'AR_values'!I326</x:f>
        <x:v>2.9214998490230997</x:v>
      </x:c>
      <x:c r="E90" s="33" t="str">
        <x:v>Satyrinae-20</x:v>
      </x:c>
      <x:c r="F90" s="33" t="str">
        <x:v>Satyrinae</x:v>
      </x:c>
      <x:c r="G90" s="33" t="n">
        <x:f>'AR_values'!I370</x:f>
        <x:v>2.9222428193226513</x:v>
      </x:c>
      <x:c r="H90" s="33" t="n">
        <x:f>ABS(D90-G90)</x:f>
        <x:v>0.0007429702995516152</x:v>
      </x:c>
      <x:c r="I90" s="14" t="n">
        <x:f>IFERROR(H90/AVERAGE(D90,G90),"")</x:f>
        <x:v>0.00025427892421619433</x:v>
      </x:c>
      <x:c r="J90" s="14" t="n">
        <x:f>'Method'!$B$2</x:f>
        <x:v>0.05</x:v>
      </x:c>
      <x:c r="K90" s="13" t="str">
        <x:f>IF(I90&lt;=J90,"是","否")</x:f>
        <x:v>是</x:v>
      </x:c>
      <x:c r="L90" s="36" t="n">
        <x:v>0.718524219778037</x:v>
      </x:c>
      <x:c r="M90" s="36" t="n">
        <x:f>1-L90</x:f>
        <x:v>0.28147578022196296</x:v>
      </x:c>
      <x:c r="N90" s="13" t="str">
        <x:v>是</x:v>
      </x:c>
      <x:c r="O90" s="15"/>
      <x:c r="P90" s="13" t="str"/>
    </x:row>
    <x:row r="91">
      <x:c r="A91" s="15" t="n">
        <x:v>90</x:v>
      </x:c>
      <x:c r="B91" s="13" t="str">
        <x:v>Biblidinae-5</x:v>
      </x:c>
      <x:c r="C91" s="13" t="str">
        <x:v>Biblidinae</x:v>
      </x:c>
      <x:c r="D91" s="33" t="n">
        <x:f>'AR_values'!I11</x:f>
        <x:v>2.4750199618333006</x:v>
      </x:c>
      <x:c r="E91" s="33" t="str">
        <x:v>Heliconiinae-21</x:v>
      </x:c>
      <x:c r="F91" s="33" t="str">
        <x:v>Heliconiinae</x:v>
      </x:c>
      <x:c r="G91" s="33" t="n">
        <x:f>'AR_values'!I65</x:f>
        <x:v>2.475657871833206</x:v>
      </x:c>
      <x:c r="H91" s="33" t="n">
        <x:f>ABS(D91-G91)</x:f>
        <x:v>0.0006379099999054283</x:v>
      </x:c>
      <x:c r="I91" s="14" t="n">
        <x:f>IFERROR(H91/AVERAGE(D91,G91),"")</x:f>
        <x:v>0.000257706124833006</x:v>
      </x:c>
      <x:c r="J91" s="14" t="n">
        <x:f>'Method'!$B$2</x:f>
        <x:v>0.05</x:v>
      </x:c>
      <x:c r="K91" s="13" t="str">
        <x:f>IF(I91&lt;=J91,"是","否")</x:f>
        <x:v>是</x:v>
      </x:c>
      <x:c r="L91" s="36" t="n">
        <x:v>0.8583064672309497</x:v>
      </x:c>
      <x:c r="M91" s="36" t="n">
        <x:f>1-L91</x:f>
        <x:v>0.14169353276905028</x:v>
      </x:c>
      <x:c r="N91" s="13" t="str">
        <x:v>是</x:v>
      </x:c>
      <x:c r="O91" s="15"/>
      <x:c r="P91" s="13" t="str"/>
    </x:row>
    <x:row r="92">
      <x:c r="A92" s="15" t="n">
        <x:v>91</x:v>
      </x:c>
      <x:c r="B92" s="13" t="str">
        <x:v>Charaxinae-11</x:v>
      </x:c>
      <x:c r="C92" s="13" t="str">
        <x:v>Charaxinae</x:v>
      </x:c>
      <x:c r="D92" s="33" t="n">
        <x:f>'AR_values'!I18</x:f>
        <x:v>2.337777838635058</x:v>
      </x:c>
      <x:c r="E92" s="33" t="str">
        <x:v>Pieridae-Coliadinae-2</x:v>
      </x:c>
      <x:c r="F92" s="33" t="str">
        <x:v>Pieridae-Coliadinae</x:v>
      </x:c>
      <x:c r="G92" s="33" t="n">
        <x:f>'AR_values'!I311</x:f>
        <x:v>2.338384022597896</x:v>
      </x:c>
      <x:c r="H92" s="33" t="n">
        <x:f>ABS(D92-G92)</x:f>
        <x:v>0.0006061839628381804</x:v>
      </x:c>
      <x:c r="I92" s="14" t="n">
        <x:f>IFERROR(H92/AVERAGE(D92,G92),"")</x:f>
        <x:v>0.00025926560321346497</x:v>
      </x:c>
      <x:c r="J92" s="14" t="n">
        <x:f>'Method'!$B$2</x:f>
        <x:v>0.05</x:v>
      </x:c>
      <x:c r="K92" s="13" t="str">
        <x:f>IF(I92&lt;=J92,"是","否")</x:f>
        <x:v>是</x:v>
      </x:c>
      <x:c r="L92" s="36" t="n">
        <x:v>0.7868827000724713</x:v>
      </x:c>
      <x:c r="M92" s="36" t="n">
        <x:f>1-L92</x:f>
        <x:v>0.2131172999275287</x:v>
      </x:c>
      <x:c r="N92" s="13" t="str">
        <x:v>是</x:v>
      </x:c>
      <x:c r="O92" s="15"/>
      <x:c r="P92" s="13" t="str"/>
    </x:row>
    <x:row r="93">
      <x:c r="A93" s="15" t="n">
        <x:v>92</x:v>
      </x:c>
      <x:c r="B93" s="13" t="str">
        <x:v>Heliconiinae-22</x:v>
      </x:c>
      <x:c r="C93" s="13" t="str">
        <x:v>Heliconiinae</x:v>
      </x:c>
      <x:c r="D93" s="33" t="n">
        <x:f>'AR_values'!I66</x:f>
        <x:v>2.5700482441884245</x:v>
      </x:c>
      <x:c r="E93" s="33" t="str">
        <x:v>Pieridae-Coliadinae-19</x:v>
      </x:c>
      <x:c r="F93" s="33" t="str">
        <x:v>Pieridae-Coliadinae</x:v>
      </x:c>
      <x:c r="G93" s="33" t="n">
        <x:f>'AR_values'!I310</x:f>
        <x:v>2.5707158566022947</x:v>
      </x:c>
      <x:c r="H93" s="33" t="n">
        <x:f>ABS(D93-G93)</x:f>
        <x:v>0.0006676124138702555</x:v>
      </x:c>
      <x:c r="I93" s="14" t="n">
        <x:f>IFERROR(H93/AVERAGE(D93,G93),"")</x:f>
        <x:v>0.0002597327559798232</x:v>
      </x:c>
      <x:c r="J93" s="14" t="n">
        <x:f>'Method'!$B$2</x:f>
        <x:v>0.05</x:v>
      </x:c>
      <x:c r="K93" s="13" t="str">
        <x:f>IF(I93&lt;=J93,"是","否")</x:f>
        <x:v>是</x:v>
      </x:c>
      <x:c r="L93" s="36" t="n">
        <x:v>0.8584355519806958</x:v>
      </x:c>
      <x:c r="M93" s="36" t="n">
        <x:f>1-L93</x:f>
        <x:v>0.14156444801930423</x:v>
      </x:c>
      <x:c r="N93" s="13" t="str">
        <x:v>是</x:v>
      </x:c>
      <x:c r="O93" s="15"/>
      <x:c r="P93" s="13" t="str"/>
    </x:row>
    <x:row r="94">
      <x:c r="A94" s="15" t="n">
        <x:v>93</x:v>
      </x:c>
      <x:c r="B94" s="13" t="str">
        <x:v>Hesperiidae-15</x:v>
      </x:c>
      <x:c r="C94" s="13" t="str">
        <x:v>Hesperiidae</x:v>
      </x:c>
      <x:c r="D94" s="33" t="n">
        <x:f>'AR_values'!I81</x:f>
        <x:v>2.997700546720106</x:v>
      </x:c>
      <x:c r="E94" s="33" t="str">
        <x:v>Papilionidae-20</x:v>
      </x:c>
      <x:c r="F94" s="33" t="str">
        <x:v>Papilionidae</x:v>
      </x:c>
      <x:c r="G94" s="33" t="n">
        <x:f>'AR_values'!I231</x:f>
        <x:v>2.9969120778729335</x:v>
      </x:c>
      <x:c r="H94" s="33" t="n">
        <x:f>ABS(D94-G94)</x:f>
        <x:v>0.000788468847172652</x:v>
      </x:c>
      <x:c r="I94" s="14" t="n">
        <x:f>IFERROR(H94/AVERAGE(D94,G94),"")</x:f>
        <x:v>0.00026305914878901095</x:v>
      </x:c>
      <x:c r="J94" s="14" t="n">
        <x:f>'Method'!$B$2</x:f>
        <x:v>0.05</x:v>
      </x:c>
      <x:c r="K94" s="13" t="str">
        <x:f>IF(I94&lt;=J94,"是","否")</x:f>
        <x:v>是</x:v>
      </x:c>
      <x:c r="L94" s="36" t="n">
        <x:v>0.7567845742948343</x:v>
      </x:c>
      <x:c r="M94" s="36" t="n">
        <x:f>1-L94</x:f>
        <x:v>0.24321542570516574</x:v>
      </x:c>
      <x:c r="N94" s="13" t="str">
        <x:v>是</x:v>
      </x:c>
      <x:c r="O94" s="15"/>
      <x:c r="P94" s="13" t="str"/>
    </x:row>
    <x:row r="95">
      <x:c r="A95" s="15" t="n">
        <x:v>94</x:v>
      </x:c>
      <x:c r="B95" s="13" t="str">
        <x:v>Riodinidae-12</x:v>
      </x:c>
      <x:c r="C95" s="13" t="str">
        <x:v>Riodinidae</x:v>
      </x:c>
      <x:c r="D95" s="33" t="n">
        <x:f>'AR_values'!I336</x:f>
        <x:v>2.3219799649715265</x:v>
      </x:c>
      <x:c r="E95" s="33" t="str">
        <x:v>Riodinidae-2</x:v>
      </x:c>
      <x:c r="F95" s="33" t="str">
        <x:v>Riodinidae</x:v>
      </x:c>
      <x:c r="G95" s="33" t="n">
        <x:f>'AR_values'!I343</x:f>
        <x:v>2.321349549491152</x:v>
      </x:c>
      <x:c r="H95" s="33" t="n">
        <x:f>ABS(D95-G95)</x:f>
        <x:v>0.0006304154803746798</x:v>
      </x:c>
      <x:c r="I95" s="14" t="n">
        <x:f>IFERROR(H95/AVERAGE(D95,G95),"")</x:f>
        <x:v>0.0002715359650488345</x:v>
      </x:c>
      <x:c r="J95" s="14" t="n">
        <x:f>'Method'!$B$2</x:f>
        <x:v>0.05</x:v>
      </x:c>
      <x:c r="K95" s="13" t="str">
        <x:f>IF(I95&lt;=J95,"是","否")</x:f>
        <x:v>是</x:v>
      </x:c>
      <x:c r="L95" s="36" t="n">
        <x:v>0.8713690713217173</x:v>
      </x:c>
      <x:c r="M95" s="36" t="n">
        <x:f>1-L95</x:f>
        <x:v>0.12863092867828274</x:v>
      </x:c>
      <x:c r="N95" s="13" t="str">
        <x:v>否</x:v>
      </x:c>
      <x:c r="O95" s="15"/>
      <x:c r="P95" s="13" t="str"/>
    </x:row>
    <x:row r="96">
      <x:c r="A96" s="15" t="n">
        <x:v>95</x:v>
      </x:c>
      <x:c r="B96" s="13" t="str">
        <x:v>Limenitidinae-4</x:v>
      </x:c>
      <x:c r="C96" s="13" t="str">
        <x:v>Limenitidinae</x:v>
      </x:c>
      <x:c r="D96" s="33" t="n">
        <x:f>'AR_values'!I136</x:f>
        <x:v>2.4478863236029302</x:v>
      </x:c>
      <x:c r="E96" s="33" t="str">
        <x:v>Pieridae-Coliadinae-4</x:v>
      </x:c>
      <x:c r="F96" s="33" t="str">
        <x:v>Pieridae-Coliadinae</x:v>
      </x:c>
      <x:c r="G96" s="33" t="n">
        <x:f>'AR_values'!I316</x:f>
        <x:v>2.448553495466375</x:v>
      </x:c>
      <x:c r="H96" s="33" t="n">
        <x:f>ABS(D96-G96)</x:f>
        <x:v>0.0006671718634447821</x:v>
      </x:c>
      <x:c r="I96" s="14" t="n">
        <x:f>IFERROR(H96/AVERAGE(D96,G96),"")</x:f>
        <x:v>0.00027251304543618194</x:v>
      </x:c>
      <x:c r="J96" s="14" t="n">
        <x:f>'Method'!$B$2</x:f>
        <x:v>0.05</x:v>
      </x:c>
      <x:c r="K96" s="13" t="str">
        <x:f>IF(I96&lt;=J96,"是","否")</x:f>
        <x:v>是</x:v>
      </x:c>
      <x:c r="L96" s="36" t="n">
        <x:v>0.7978109908318889</x:v>
      </x:c>
      <x:c r="M96" s="36" t="n">
        <x:f>1-L96</x:f>
        <x:v>0.2021890091681111</x:v>
      </x:c>
      <x:c r="N96" s="13" t="str">
        <x:v>是</x:v>
      </x:c>
      <x:c r="O96" s="15"/>
      <x:c r="P96" s="13" t="str"/>
    </x:row>
    <x:row r="97">
      <x:c r="A97" s="15" t="n">
        <x:v>96</x:v>
      </x:c>
      <x:c r="B97" s="13" t="str">
        <x:v>Lycaenidae_Ogyris_subteristris</x:v>
      </x:c>
      <x:c r="C97" s="13" t="str">
        <x:v>Lycaenidae</x:v>
      </x:c>
      <x:c r="D97" s="33" t="n">
        <x:f>'AR_values'!I183</x:f>
        <x:v>2.419773943913982</x:v>
      </x:c>
      <x:c r="E97" s="33" t="str">
        <x:v>Riodinidae-24</x:v>
      </x:c>
      <x:c r="F97" s="33" t="str">
        <x:v>Riodinidae</x:v>
      </x:c>
      <x:c r="G97" s="33" t="n">
        <x:f>'AR_values'!I348</x:f>
        <x:v>2.419105896071809</x:v>
      </x:c>
      <x:c r="H97" s="33" t="n">
        <x:f>ABS(D97-G97)</x:f>
        <x:v>0.000668047842173003</x:v>
      </x:c>
      <x:c r="I97" s="14" t="n">
        <x:f>IFERROR(H97/AVERAGE(D97,G97),"")</x:f>
        <x:v>0.0002761167312536385</x:v>
      </x:c>
      <x:c r="J97" s="14" t="n">
        <x:f>'Method'!$B$2</x:f>
        <x:v>0.05</x:v>
      </x:c>
      <x:c r="K97" s="13" t="str">
        <x:f>IF(I97&lt;=J97,"是","否")</x:f>
        <x:v>是</x:v>
      </x:c>
      <x:c r="L97" s="36" t="n">
        <x:v>0.9203799316950887</x:v>
      </x:c>
      <x:c r="M97" s="36" t="n">
        <x:f>1-L97</x:f>
        <x:v>0.0796200683049113</x:v>
      </x:c>
      <x:c r="N97" s="13" t="str">
        <x:v>是</x:v>
      </x:c>
      <x:c r="O97" s="15"/>
      <x:c r="P97" s="13" t="str"/>
    </x:row>
    <x:row r="98">
      <x:c r="A98" s="15" t="n">
        <x:v>97</x:v>
      </x:c>
      <x:c r="B98" s="13" t="str">
        <x:v>Hesperiidae-34</x:v>
      </x:c>
      <x:c r="C98" s="13" t="str">
        <x:v>Hesperiidae</x:v>
      </x:c>
      <x:c r="D98" s="33" t="n">
        <x:f>'AR_values'!I102</x:f>
        <x:v>2.501602453160766</x:v>
      </x:c>
      <x:c r="E98" s="33" t="str">
        <x:v>Nymphalinae-12</x:v>
      </x:c>
      <x:c r="F98" s="33" t="str">
        <x:v>Nymphalinae</x:v>
      </x:c>
      <x:c r="G98" s="33" t="n">
        <x:f>'AR_values'!I192</x:f>
        <x:v>2.5009098099084275</x:v>
      </x:c>
      <x:c r="H98" s="33" t="n">
        <x:f>ABS(D98-G98)</x:f>
        <x:v>0.0006926432523384207</x:v>
      </x:c>
      <x:c r="I98" s="14" t="n">
        <x:f>IFERROR(H98/AVERAGE(D98,G98),"")</x:f>
        <x:v>0.00027691816268070996</x:v>
      </x:c>
      <x:c r="J98" s="14" t="n">
        <x:f>'Method'!$B$2</x:f>
        <x:v>0.05</x:v>
      </x:c>
      <x:c r="K98" s="13" t="str">
        <x:f>IF(I98&lt;=J98,"是","否")</x:f>
        <x:v>是</x:v>
      </x:c>
      <x:c r="L98" s="36" t="n">
        <x:v>0.9043720359578132</x:v>
      </x:c>
      <x:c r="M98" s="36" t="n">
        <x:f>1-L98</x:f>
        <x:v>0.09562796404218676</x:v>
      </x:c>
      <x:c r="N98" s="13" t="str">
        <x:v>是</x:v>
      </x:c>
      <x:c r="O98" s="15"/>
      <x:c r="P98" s="13" t="str"/>
    </x:row>
    <x:row r="99">
      <x:c r="A99" s="15" t="n">
        <x:v>98</x:v>
      </x:c>
      <x:c r="B99" s="13" t="str">
        <x:v>Danainae-18</x:v>
      </x:c>
      <x:c r="C99" s="13" t="str">
        <x:v>Danainae</x:v>
      </x:c>
      <x:c r="D99" s="33" t="n">
        <x:f>'AR_values'!I39</x:f>
        <x:v>2.963387542446161</x:v>
      </x:c>
      <x:c r="E99" s="33" t="str">
        <x:v>Limenitidinae-12</x:v>
      </x:c>
      <x:c r="F99" s="33" t="str">
        <x:v>Limenitidinae</x:v>
      </x:c>
      <x:c r="G99" s="33" t="n">
        <x:f>'AR_values'!I133</x:f>
        <x:v>2.9642151446947445</x:v>
      </x:c>
      <x:c r="H99" s="33" t="n">
        <x:f>ABS(D99-G99)</x:f>
        <x:v>0.000827602248583581</x:v>
      </x:c>
      <x:c r="I99" s="14" t="n">
        <x:f>IFERROR(H99/AVERAGE(D99,G99),"")</x:f>
        <x:v>0.00027923674789437114</x:v>
      </x:c>
      <x:c r="J99" s="14" t="n">
        <x:f>'Method'!$B$2</x:f>
        <x:v>0.05</x:v>
      </x:c>
      <x:c r="K99" s="13" t="str">
        <x:f>IF(I99&lt;=J99,"是","否")</x:f>
        <x:v>是</x:v>
      </x:c>
      <x:c r="L99" s="36" t="n">
        <x:v>0.8007816110164904</x:v>
      </x:c>
      <x:c r="M99" s="36" t="n">
        <x:f>1-L99</x:f>
        <x:v>0.19921838898350963</x:v>
      </x:c>
      <x:c r="N99" s="13" t="str">
        <x:v>是</x:v>
      </x:c>
      <x:c r="O99" s="15"/>
      <x:c r="P99" s="13" t="str"/>
    </x:row>
    <x:row r="100">
      <x:c r="A100" s="15" t="n">
        <x:v>99</x:v>
      </x:c>
      <x:c r="B100" s="13" t="str">
        <x:v>Biblidinae-6</x:v>
      </x:c>
      <x:c r="C100" s="13" t="str">
        <x:v>Biblidinae</x:v>
      </x:c>
      <x:c r="D100" s="33" t="n">
        <x:f>'AR_values'!I12</x:f>
        <x:v>2.4326452914105925</x:v>
      </x:c>
      <x:c r="E100" s="33" t="str">
        <x:v>Lycaenidae_Ogyris_barnardi</x:v>
      </x:c>
      <x:c r="F100" s="33" t="str">
        <x:v>Lycaenidae</x:v>
      </x:c>
      <x:c r="G100" s="33" t="n">
        <x:f>'AR_values'!I177</x:f>
        <x:v>2.431952209627365</x:v>
      </x:c>
      <x:c r="H100" s="33" t="n">
        <x:f>ABS(D100-G100)</x:f>
        <x:v>0.0006930817832273561</x:v>
      </x:c>
      <x:c r="I100" s="14" t="n">
        <x:f>IFERROR(H100/AVERAGE(D100,G100),"")</x:f>
        <x:v>0.00028494928227031053</x:v>
      </x:c>
      <x:c r="J100" s="14" t="n">
        <x:f>'Method'!$B$2</x:f>
        <x:v>0.05</x:v>
      </x:c>
      <x:c r="K100" s="13" t="str">
        <x:f>IF(I100&lt;=J100,"是","否")</x:f>
        <x:v>是</x:v>
      </x:c>
      <x:c r="L100" s="36" t="n">
        <x:v>0.92113298327589</x:v>
      </x:c>
      <x:c r="M100" s="36" t="n">
        <x:f>1-L100</x:f>
        <x:v>0.07886701672411</x:v>
      </x:c>
      <x:c r="N100" s="13" t="str">
        <x:v>是</x:v>
      </x:c>
      <x:c r="O100" s="15"/>
      <x:c r="P100" s="13" t="str"/>
    </x:row>
    <x:row r="101">
      <x:c r="A101" s="15" t="n">
        <x:v>100</x:v>
      </x:c>
      <x:c r="B101" s="13" t="str">
        <x:v>Charaxinae-10</x:v>
      </x:c>
      <x:c r="C101" s="13" t="str">
        <x:v>Charaxinae</x:v>
      </x:c>
      <x:c r="D101" s="33" t="n">
        <x:f>'AR_values'!I17</x:f>
        <x:v>2.4065875590223897</x:v>
      </x:c>
      <x:c r="E101" s="33" t="str">
        <x:v>Lycaenidae_Zizeeria_karsandra</x:v>
      </x:c>
      <x:c r="F101" s="33" t="str">
        <x:v>Lycaenidae</x:v>
      </x:c>
      <x:c r="G101" s="33" t="n">
        <x:f>'AR_values'!I187</x:f>
        <x:v>2.4058990246007177</x:v>
      </x:c>
      <x:c r="H101" s="33" t="n">
        <x:f>ABS(D101-G101)</x:f>
        <x:v>0.000688534421672049</x:v>
      </x:c>
      <x:c r="I101" s="14" t="n">
        <x:f>IFERROR(H101/AVERAGE(D101,G101),"")</x:f>
        <x:v>0.0002861449729606029</x:v>
      </x:c>
      <x:c r="J101" s="14" t="n">
        <x:f>'Method'!$B$2</x:f>
        <x:v>0.05</x:v>
      </x:c>
      <x:c r="K101" s="13" t="str">
        <x:f>IF(I101&lt;=J101,"是","否")</x:f>
        <x:v>是</x:v>
      </x:c>
      <x:c r="L101" s="36" t="n">
        <x:v>0.7090925739401154</x:v>
      </x:c>
      <x:c r="M101" s="36" t="n">
        <x:f>1-L101</x:f>
        <x:v>0.2909074260598846</x:v>
      </x:c>
      <x:c r="N101" s="13" t="str">
        <x:v>是</x:v>
      </x:c>
      <x:c r="O101" s="15"/>
      <x:c r="P101" s="13" t="str"/>
    </x:row>
    <x:row r="102">
      <x:c r="A102" s="15" t="n">
        <x:v>101</x:v>
      </x:c>
      <x:c r="B102" s="13" t="str">
        <x:v>Danainae-23</x:v>
      </x:c>
      <x:c r="C102" s="13" t="str">
        <x:v>Danainae</x:v>
      </x:c>
      <x:c r="D102" s="33" t="n">
        <x:f>'AR_values'!I44</x:f>
        <x:v>2.9357448554777665</x:v>
      </x:c>
      <x:c r="E102" s="33" t="str">
        <x:v>Hesperiidae_Hesperilla_idothea</x:v>
      </x:c>
      <x:c r="F102" s="33" t="str">
        <x:v>Hesperiidae</x:v>
      </x:c>
      <x:c r="G102" s="33" t="n">
        <x:f>'AR_values'!I120</x:f>
        <x:v>2.9365928469374087</x:v>
      </x:c>
      <x:c r="H102" s="33" t="n">
        <x:f>ABS(D102-G102)</x:f>
        <x:v>0.0008479914596422056</x:v>
      </x:c>
      <x:c r="I102" s="14" t="n">
        <x:f>IFERROR(H102/AVERAGE(D102,G102),"")</x:f>
        <x:v>0.0002888088194564981</x:v>
      </x:c>
      <x:c r="J102" s="14" t="n">
        <x:f>'Method'!$B$2</x:f>
        <x:v>0.05</x:v>
      </x:c>
      <x:c r="K102" s="13" t="str">
        <x:f>IF(I102&lt;=J102,"是","否")</x:f>
        <x:v>是</x:v>
      </x:c>
      <x:c r="L102" s="36" t="n">
        <x:v>0.8135715883521718</x:v>
      </x:c>
      <x:c r="M102" s="36" t="n">
        <x:f>1-L102</x:f>
        <x:v>0.1864284116478282</x:v>
      </x:c>
      <x:c r="N102" s="13" t="str">
        <x:v>是</x:v>
      </x:c>
      <x:c r="O102" s="15"/>
      <x:c r="P102" s="13" t="str"/>
    </x:row>
    <x:row r="103">
      <x:c r="A103" s="15" t="n">
        <x:v>102</x:v>
      </x:c>
      <x:c r="B103" s="13" t="str">
        <x:v>Lycaenidae-10</x:v>
      </x:c>
      <x:c r="C103" s="13" t="str">
        <x:v>Lycaenidae</x:v>
      </x:c>
      <x:c r="D103" s="33" t="n">
        <x:f>'AR_values'!I143</x:f>
        <x:v>2.6640880253063326</x:v>
      </x:c>
      <x:c r="E103" s="33" t="str">
        <x:v>Satyrinae-27</x:v>
      </x:c>
      <x:c r="F103" s="33" t="str">
        <x:v>Satyrinae</x:v>
      </x:c>
      <x:c r="G103" s="33" t="n">
        <x:f>'AR_values'!I377</x:f>
        <x:v>2.664861838108956</x:v>
      </x:c>
      <x:c r="H103" s="33" t="n">
        <x:f>ABS(D103-G103)</x:f>
        <x:v>0.0007738128026235636</x:v>
      </x:c>
      <x:c r="I103" s="14" t="n">
        <x:f>IFERROR(H103/AVERAGE(D103,G103),"")</x:f>
        <x:v>0.0002904184961228485</x:v>
      </x:c>
      <x:c r="J103" s="14" t="n">
        <x:f>'Method'!$B$2</x:f>
        <x:v>0.05</x:v>
      </x:c>
      <x:c r="K103" s="13" t="str">
        <x:f>IF(I103&lt;=J103,"是","否")</x:f>
        <x:v>是</x:v>
      </x:c>
      <x:c r="L103" s="36" t="n">
        <x:v>0.738572509804821</x:v>
      </x:c>
      <x:c r="M103" s="36" t="n">
        <x:f>1-L103</x:f>
        <x:v>0.26142749019517897</x:v>
      </x:c>
      <x:c r="N103" s="13" t="str">
        <x:v>是</x:v>
      </x:c>
      <x:c r="O103" s="15"/>
      <x:c r="P103" s="13" t="str"/>
    </x:row>
    <x:row r="104">
      <x:c r="A104" s="15" t="n">
        <x:v>103</x:v>
      </x:c>
      <x:c r="B104" s="13" t="str">
        <x:v>Danainae-18</x:v>
      </x:c>
      <x:c r="C104" s="13" t="str">
        <x:v>Danainae</x:v>
      </x:c>
      <x:c r="D104" s="33" t="n">
        <x:f>'AR_values'!I39</x:f>
        <x:v>2.963387542446161</x:v>
      </x:c>
      <x:c r="E104" s="33" t="str">
        <x:v>Papilionidae-42</x:v>
      </x:c>
      <x:c r="F104" s="33" t="str">
        <x:v>Papilionidae</x:v>
      </x:c>
      <x:c r="G104" s="33" t="n">
        <x:f>'AR_values'!I254</x:f>
        <x:v>2.9625258159915284</x:v>
      </x:c>
      <x:c r="H104" s="33" t="n">
        <x:f>ABS(D104-G104)</x:f>
        <x:v>0.0008617264546324499</x:v>
      </x:c>
      <x:c r="I104" s="14" t="n">
        <x:f>IFERROR(H104/AVERAGE(D104,G104),"")</x:f>
        <x:v>0.00029083329522712963</x:v>
      </x:c>
      <x:c r="J104" s="14" t="n">
        <x:f>'Method'!$B$2</x:f>
        <x:v>0.05</x:v>
      </x:c>
      <x:c r="K104" s="13" t="str">
        <x:f>IF(I104&lt;=J104,"是","否")</x:f>
        <x:v>是</x:v>
      </x:c>
      <x:c r="L104" s="36" t="n">
        <x:v>0.8058828201530275</x:v>
      </x:c>
      <x:c r="M104" s="36" t="n">
        <x:f>1-L104</x:f>
        <x:v>0.19411717984697252</x:v>
      </x:c>
      <x:c r="N104" s="13" t="str">
        <x:v>是</x:v>
      </x:c>
      <x:c r="O104" s="15"/>
      <x:c r="P104" s="13" t="str"/>
    </x:row>
    <x:row r="105">
      <x:c r="A105" s="15" t="n">
        <x:v>104</x:v>
      </x:c>
      <x:c r="B105" s="13" t="str">
        <x:v>Pieridae-12</x:v>
      </x:c>
      <x:c r="C105" s="13" t="str">
        <x:v>Pieridae</x:v>
      </x:c>
      <x:c r="D105" s="33" t="n">
        <x:f>'AR_values'!I277</x:f>
        <x:v>2.809922973063713</x:v>
      </x:c>
      <x:c r="E105" s="33" t="str">
        <x:v>Pieridae-4</x:v>
      </x:c>
      <x:c r="F105" s="33" t="str">
        <x:v>Pieridae</x:v>
      </x:c>
      <x:c r="G105" s="33" t="n">
        <x:f>'AR_values'!I294</x:f>
        <x:v>2.810742783341058</x:v>
      </x:c>
      <x:c r="H105" s="33" t="n">
        <x:f>ABS(D105-G105)</x:f>
        <x:v>0.0008198102773451232</x:v>
      </x:c>
      <x:c r="I105" s="14" t="n">
        <x:f>IFERROR(H105/AVERAGE(D105,G105),"")</x:f>
        <x:v>0.00029171287277168057</x:v>
      </x:c>
      <x:c r="J105" s="14" t="n">
        <x:f>'Method'!$B$2</x:f>
        <x:v>0.05</x:v>
      </x:c>
      <x:c r="K105" s="13" t="str">
        <x:f>IF(I105&lt;=J105,"是","否")</x:f>
        <x:v>是</x:v>
      </x:c>
      <x:c r="L105" s="36" t="n">
        <x:v>0.8324751465715015</x:v>
      </x:c>
      <x:c r="M105" s="36" t="n">
        <x:f>1-L105</x:f>
        <x:v>0.16752485342849854</x:v>
      </x:c>
      <x:c r="N105" s="13" t="str">
        <x:v>否</x:v>
      </x:c>
      <x:c r="O105" s="15"/>
      <x:c r="P105" s="13" t="str"/>
    </x:row>
    <x:row r="106">
      <x:c r="A106" s="15" t="n">
        <x:v>105</x:v>
      </x:c>
      <x:c r="B106" s="13" t="str">
        <x:v>Charaxinae-4</x:v>
      </x:c>
      <x:c r="C106" s="13" t="str">
        <x:v>Charaxinae</x:v>
      </x:c>
      <x:c r="D106" s="33" t="n">
        <x:f>'AR_values'!I25</x:f>
        <x:v>2.4469912103918943</x:v>
      </x:c>
      <x:c r="E106" s="33" t="str">
        <x:v>Lycaenidae_Lampides_boeticus</x:v>
      </x:c>
      <x:c r="F106" s="33" t="str">
        <x:v>Lycaenidae</x:v>
      </x:c>
      <x:c r="G106" s="33" t="n">
        <x:f>'AR_values'!I171</x:f>
        <x:v>2.4462672305614177</x:v>
      </x:c>
      <x:c r="H106" s="33" t="n">
        <x:f>ABS(D106-G106)</x:f>
        <x:v>0.0007239798304765621</x:v>
      </x:c>
      <x:c r="I106" s="14" t="n">
        <x:f>IFERROR(H106/AVERAGE(D106,G106),"")</x:f>
        <x:v>0.00029590909174848946</x:v>
      </x:c>
      <x:c r="J106" s="14" t="n">
        <x:f>'Method'!$B$2</x:f>
        <x:v>0.05</x:v>
      </x:c>
      <x:c r="K106" s="13" t="str">
        <x:f>IF(I106&lt;=J106,"是","否")</x:f>
        <x:v>是</x:v>
      </x:c>
      <x:c r="L106" s="36" t="n">
        <x:v>0.8523595329168022</x:v>
      </x:c>
      <x:c r="M106" s="36" t="n">
        <x:f>1-L106</x:f>
        <x:v>0.14764046708319778</x:v>
      </x:c>
      <x:c r="N106" s="13" t="str">
        <x:v>是</x:v>
      </x:c>
      <x:c r="O106" s="15"/>
      <x:c r="P106" s="13" t="str"/>
    </x:row>
    <x:row r="107">
      <x:c r="A107" s="15" t="n">
        <x:v>106</x:v>
      </x:c>
      <x:c r="B107" s="13" t="str">
        <x:v>Nymphalinae-22</x:v>
      </x:c>
      <x:c r="C107" s="13" t="str">
        <x:v>Nymphalinae</x:v>
      </x:c>
      <x:c r="D107" s="33" t="n">
        <x:f>'AR_values'!I203</x:f>
        <x:v>2.534278425389025</x:v>
      </x:c>
      <x:c r="E107" s="33" t="str">
        <x:v>Parnassiinae-6</x:v>
      </x:c>
      <x:c r="F107" s="33" t="str">
        <x:v>Parnassiinae</x:v>
      </x:c>
      <x:c r="G107" s="33" t="n">
        <x:f>'AR_values'!I273</x:f>
        <x:v>2.533520834171576</x:v>
      </x:c>
      <x:c r="H107" s="33" t="n">
        <x:f>ABS(D107-G107)</x:f>
        <x:v>0.0007575912174488941</x:v>
      </x:c>
      <x:c r="I107" s="14" t="n">
        <x:f>IFERROR(H107/AVERAGE(D107,G107),"")</x:f>
        <x:v>0.00029898233084890593</x:v>
      </x:c>
      <x:c r="J107" s="14" t="n">
        <x:f>'Method'!$B$2</x:f>
        <x:v>0.05</x:v>
      </x:c>
      <x:c r="K107" s="13" t="str">
        <x:f>IF(I107&lt;=J107,"是","否")</x:f>
        <x:v>是</x:v>
      </x:c>
      <x:c r="L107" s="36" t="n">
        <x:v>0.8414906028716977</x:v>
      </x:c>
      <x:c r="M107" s="36" t="n">
        <x:f>1-L107</x:f>
        <x:v>0.15850939712830225</x:v>
      </x:c>
      <x:c r="N107" s="13" t="str">
        <x:v>是</x:v>
      </x:c>
      <x:c r="O107" s="15"/>
      <x:c r="P107" s="13" t="str"/>
    </x:row>
    <x:row r="108">
      <x:c r="A108" s="15" t="n">
        <x:v>107</x:v>
      </x:c>
      <x:c r="B108" s="13" t="str">
        <x:v>Papilionidae-3</x:v>
      </x:c>
      <x:c r="C108" s="13" t="str">
        <x:v>Papilionidae</x:v>
      </x:c>
      <x:c r="D108" s="33" t="n">
        <x:f>'AR_values'!I240</x:f>
        <x:v>2.647228355104499</x:v>
      </x:c>
      <x:c r="E108" s="33" t="str">
        <x:v>Satyrinae-5</x:v>
      </x:c>
      <x:c r="F108" s="33" t="str">
        <x:v>Satyrinae</x:v>
      </x:c>
      <x:c r="G108" s="33" t="n">
        <x:f>'AR_values'!I380</x:f>
        <x:v>2.6480282902286</x:v>
      </x:c>
      <x:c r="H108" s="33" t="n">
        <x:f>ABS(D108-G108)</x:f>
        <x:v>0.0007999351241010366</x:v>
      </x:c>
      <x:c r="I108" s="14" t="n">
        <x:f>IFERROR(H108/AVERAGE(D108,G108),"")</x:f>
        <x:v>0.00030213271147340833</x:v>
      </x:c>
      <x:c r="J108" s="14" t="n">
        <x:f>'Method'!$B$2</x:f>
        <x:v>0.05</x:v>
      </x:c>
      <x:c r="K108" s="13" t="str">
        <x:f>IF(I108&lt;=J108,"是","否")</x:f>
        <x:v>是</x:v>
      </x:c>
      <x:c r="L108" s="36" t="n">
        <x:v>0.8654419309131773</x:v>
      </x:c>
      <x:c r="M108" s="36" t="n">
        <x:f>1-L108</x:f>
        <x:v>0.13455806908682266</x:v>
      </x:c>
      <x:c r="N108" s="13" t="str">
        <x:v>是</x:v>
      </x:c>
      <x:c r="O108" s="15"/>
      <x:c r="P108" s="13" t="str"/>
    </x:row>
    <x:row r="109">
      <x:c r="A109" s="15" t="n">
        <x:v>108</x:v>
      </x:c>
      <x:c r="B109" s="13" t="str">
        <x:v>Hesperiidae-11</x:v>
      </x:c>
      <x:c r="C109" s="13" t="str">
        <x:v>Hesperiidae</x:v>
      </x:c>
      <x:c r="D109" s="33" t="n">
        <x:f>'AR_values'!I77</x:f>
        <x:v>2.8504680537087768</x:v>
      </x:c>
      <x:c r="E109" s="33" t="str">
        <x:v>Pieridae-14</x:v>
      </x:c>
      <x:c r="F109" s="33" t="str">
        <x:v>Pieridae</x:v>
      </x:c>
      <x:c r="G109" s="33" t="n">
        <x:f>'AR_values'!I279</x:f>
        <x:v>2.8495974203659724</x:v>
      </x:c>
      <x:c r="H109" s="33" t="n">
        <x:f>ABS(D109-G109)</x:f>
        <x:v>0.00087063334280435</x:v>
      </x:c>
      <x:c r="I109" s="14" t="n">
        <x:f>IFERROR(H109/AVERAGE(D109,G109),"")</x:f>
        <x:v>0.000305481874467652</x:v>
      </x:c>
      <x:c r="J109" s="14" t="n">
        <x:f>'Method'!$B$2</x:f>
        <x:v>0.05</x:v>
      </x:c>
      <x:c r="K109" s="13" t="str">
        <x:f>IF(I109&lt;=J109,"是","否")</x:f>
        <x:v>是</x:v>
      </x:c>
      <x:c r="L109" s="36" t="n">
        <x:v>0.7287707965141081</x:v>
      </x:c>
      <x:c r="M109" s="36" t="n">
        <x:f>1-L109</x:f>
        <x:v>0.27122920348589186</x:v>
      </x:c>
      <x:c r="N109" s="13" t="str">
        <x:v>是</x:v>
      </x:c>
      <x:c r="O109" s="15"/>
      <x:c r="P109" s="13" t="str"/>
    </x:row>
    <x:row r="110">
      <x:c r="A110" s="15" t="n">
        <x:v>109</x:v>
      </x:c>
      <x:c r="B110" s="13" t="str">
        <x:v>Papilionidae-7</x:v>
      </x:c>
      <x:c r="C110" s="13" t="str">
        <x:v>Papilionidae</x:v>
      </x:c>
      <x:c r="D110" s="33" t="n">
        <x:f>'AR_values'!I258</x:f>
        <x:v>2.8776607219065564</x:v>
      </x:c>
      <x:c r="E110" s="33" t="str">
        <x:v>Pieridae-6</x:v>
      </x:c>
      <x:c r="F110" s="33" t="str">
        <x:v>Pieridae</x:v>
      </x:c>
      <x:c r="G110" s="33" t="n">
        <x:f>'AR_values'!I296</x:f>
        <x:v>2.876777120642851</x:v>
      </x:c>
      <x:c r="H110" s="33" t="n">
        <x:f>ABS(D110-G110)</x:f>
        <x:v>0.000883601263705458</x:v>
      </x:c>
      <x:c r="I110" s="14" t="n">
        <x:f>IFERROR(H110/AVERAGE(D110,G110),"")</x:f>
        <x:v>0.00030710254863540004</x:v>
      </x:c>
      <x:c r="J110" s="14" t="n">
        <x:f>'Method'!$B$2</x:f>
        <x:v>0.05</x:v>
      </x:c>
      <x:c r="K110" s="13" t="str">
        <x:f>IF(I110&lt;=J110,"是","否")</x:f>
        <x:v>是</x:v>
      </x:c>
      <x:c r="L110" s="36" t="n">
        <x:v>0.7823625725056164</x:v>
      </x:c>
      <x:c r="M110" s="36" t="n">
        <x:f>1-L110</x:f>
        <x:v>0.21763742749438364</x:v>
      </x:c>
      <x:c r="N110" s="13" t="str">
        <x:v>是</x:v>
      </x:c>
      <x:c r="O110" s="15"/>
      <x:c r="P110" s="13" t="str"/>
    </x:row>
    <x:row r="111">
      <x:c r="A111" s="15" t="n">
        <x:v>110</x:v>
      </x:c>
      <x:c r="B111" s="13" t="str">
        <x:v>Lycaenidae_Theclinesthes_albocincta</x:v>
      </x:c>
      <x:c r="C111" s="13" t="str">
        <x:v>Lycaenidae</x:v>
      </x:c>
      <x:c r="D111" s="33" t="n">
        <x:f>'AR_values'!I184</x:f>
        <x:v>2.367311960675574</x:v>
      </x:c>
      <x:c r="E111" s="33" t="str">
        <x:v>Nymphalinae-15</x:v>
      </x:c>
      <x:c r="F111" s="33" t="str">
        <x:v>Nymphalinae</x:v>
      </x:c>
      <x:c r="G111" s="33" t="n">
        <x:f>'AR_values'!I195</x:f>
        <x:v>2.3665787569001857</x:v>
      </x:c>
      <x:c r="H111" s="33" t="n">
        <x:f>ABS(D111-G111)</x:f>
        <x:v>0.0007332037753884357</x:v>
      </x:c>
      <x:c r="I111" s="14" t="n">
        <x:f>IFERROR(H111/AVERAGE(D111,G111),"")</x:f>
        <x:v>0.00030976793472068645</x:v>
      </x:c>
      <x:c r="J111" s="14" t="n">
        <x:f>'Method'!$B$2</x:f>
        <x:v>0.05</x:v>
      </x:c>
      <x:c r="K111" s="13" t="str">
        <x:f>IF(I111&lt;=J111,"是","否")</x:f>
        <x:v>是</x:v>
      </x:c>
      <x:c r="L111" s="36" t="n">
        <x:v>0.8563273383641781</x:v>
      </x:c>
      <x:c r="M111" s="36" t="n">
        <x:f>1-L111</x:f>
        <x:v>0.14367266163582193</x:v>
      </x:c>
      <x:c r="N111" s="13" t="str">
        <x:v>是</x:v>
      </x:c>
      <x:c r="O111" s="15"/>
      <x:c r="P111" s="13" t="str"/>
    </x:row>
    <x:row r="112">
      <x:c r="A112" s="15" t="n">
        <x:v>111</x:v>
      </x:c>
      <x:c r="B112" s="13" t="str">
        <x:v>Pieridae-27</x:v>
      </x:c>
      <x:c r="C112" s="13" t="str">
        <x:v>Pieridae</x:v>
      </x:c>
      <x:c r="D112" s="33" t="n">
        <x:f>'AR_values'!I292</x:f>
        <x:v>2.4097641192868773</x:v>
      </x:c>
      <x:c r="E112" s="33" t="str">
        <x:v>Satyrinae-4</x:v>
      </x:c>
      <x:c r="F112" s="33" t="str">
        <x:v>Satyrinae</x:v>
      </x:c>
      <x:c r="G112" s="33" t="n">
        <x:f>'AR_values'!I379</x:f>
        <x:v>2.410510901432053</x:v>
      </x:c>
      <x:c r="H112" s="33" t="n">
        <x:f>ABS(D112-G112)</x:f>
        <x:v>0.0007467821451756507</x:v>
      </x:c>
      <x:c r="I112" s="14" t="n">
        <x:f>IFERROR(H112/AVERAGE(D112,G112),"")</x:f>
        <x:v>0.0003098504305110252</x:v>
      </x:c>
      <x:c r="J112" s="14" t="n">
        <x:f>'Method'!$B$2</x:f>
        <x:v>0.05</x:v>
      </x:c>
      <x:c r="K112" s="13" t="str">
        <x:f>IF(I112&lt;=J112,"是","否")</x:f>
        <x:v>是</x:v>
      </x:c>
      <x:c r="L112" s="36" t="n">
        <x:v>0.8586573221850119</x:v>
      </x:c>
      <x:c r="M112" s="36" t="n">
        <x:f>1-L112</x:f>
        <x:v>0.1413426778149881</x:v>
      </x:c>
      <x:c r="N112" s="13" t="str">
        <x:v>是</x:v>
      </x:c>
      <x:c r="O112" s="15"/>
      <x:c r="P112" s="13" t="str"/>
    </x:row>
    <x:row r="113">
      <x:c r="A113" s="15" t="n">
        <x:v>112</x:v>
      </x:c>
      <x:c r="B113" s="13" t="str">
        <x:v>Lycaenidae-14</x:v>
      </x:c>
      <x:c r="C113" s="13" t="str">
        <x:v>Lycaenidae</x:v>
      </x:c>
      <x:c r="D113" s="33" t="n">
        <x:f>'AR_values'!I146</x:f>
        <x:v>2.5275412824939623</x:v>
      </x:c>
      <x:c r="E113" s="33" t="str">
        <x:v>Riodinidae-22</x:v>
      </x:c>
      <x:c r="F113" s="33" t="str">
        <x:v>Riodinidae</x:v>
      </x:c>
      <x:c r="G113" s="33" t="n">
        <x:f>'AR_values'!I346</x:f>
        <x:v>2.528339086305197</x:v>
      </x:c>
      <x:c r="H113" s="33" t="n">
        <x:f>ABS(D113-G113)</x:f>
        <x:v>0.0007978038112348429</x:v>
      </x:c>
      <x:c r="I113" s="14" t="n">
        <x:f>IFERROR(H113/AVERAGE(D113,G113),"")</x:f>
        <x:v>0.00031559441800017596</x:v>
      </x:c>
      <x:c r="J113" s="14" t="n">
        <x:f>'Method'!$B$2</x:f>
        <x:v>0.05</x:v>
      </x:c>
      <x:c r="K113" s="13" t="str">
        <x:f>IF(I113&lt;=J113,"是","否")</x:f>
        <x:v>是</x:v>
      </x:c>
      <x:c r="L113" s="36" t="n">
        <x:v>0.8153776211854293</x:v>
      </x:c>
      <x:c r="M113" s="36" t="n">
        <x:f>1-L113</x:f>
        <x:v>0.18462237881457066</x:v>
      </x:c>
      <x:c r="N113" s="13" t="str">
        <x:v>是</x:v>
      </x:c>
      <x:c r="O113" s="15"/>
      <x:c r="P113" s="13" t="str"/>
    </x:row>
    <x:row r="114">
      <x:c r="A114" s="15" t="n">
        <x:v>113</x:v>
      </x:c>
      <x:c r="B114" s="13" t="str">
        <x:v>Nymphalinae-21</x:v>
      </x:c>
      <x:c r="C114" s="13" t="str">
        <x:v>Nymphalinae</x:v>
      </x:c>
      <x:c r="D114" s="33" t="n">
        <x:f>'AR_values'!I202</x:f>
        <x:v>2.4558221796639303</x:v>
      </x:c>
      <x:c r="E114" s="33" t="str">
        <x:v>Pieridae_Gonepteryx_rhamni</x:v>
      </x:c>
      <x:c r="F114" s="33" t="str">
        <x:v>Pieridae</x:v>
      </x:c>
      <x:c r="G114" s="33" t="n">
        <x:f>'AR_values'!I329</x:f>
        <x:v>2.4550451233703305</x:v>
      </x:c>
      <x:c r="H114" s="33" t="n">
        <x:f>ABS(D114-G114)</x:f>
        <x:v>0.0007770562935998093</x:v>
      </x:c>
      <x:c r="I114" s="14" t="n">
        <x:f>IFERROR(H114/AVERAGE(D114,G114),"")</x:f>
        <x:v>0.00031646397495598883</x:v>
      </x:c>
      <x:c r="J114" s="14" t="n">
        <x:f>'Method'!$B$2</x:f>
        <x:v>0.05</x:v>
      </x:c>
      <x:c r="K114" s="13" t="str">
        <x:f>IF(I114&lt;=J114,"是","否")</x:f>
        <x:v>是</x:v>
      </x:c>
      <x:c r="L114" s="36" t="n">
        <x:v>0.7127148266822022</x:v>
      </x:c>
      <x:c r="M114" s="36" t="n">
        <x:f>1-L114</x:f>
        <x:v>0.2872851733177978</x:v>
      </x:c>
      <x:c r="N114" s="13" t="str">
        <x:v>是</x:v>
      </x:c>
      <x:c r="O114" s="15"/>
      <x:c r="P114" s="13" t="str"/>
    </x:row>
    <x:row r="115">
      <x:c r="A115" s="15" t="n">
        <x:v>114</x:v>
      </x:c>
      <x:c r="B115" s="13" t="str">
        <x:v>Danainae-3</x:v>
      </x:c>
      <x:c r="C115" s="13" t="str">
        <x:v>Danainae</x:v>
      </x:c>
      <x:c r="D115" s="33" t="n">
        <x:f>'AR_values'!I45</x:f>
        <x:v>2.7923364844254306</x:v>
      </x:c>
      <x:c r="E115" s="33" t="str">
        <x:v>Pieridae_Colias_croceus</x:v>
      </x:c>
      <x:c r="F115" s="33" t="str">
        <x:v>Pieridae</x:v>
      </x:c>
      <x:c r="G115" s="33" t="n">
        <x:f>'AR_values'!I325</x:f>
        <x:v>2.793224968240243</x:v>
      </x:c>
      <x:c r="H115" s="33" t="n">
        <x:f>ABS(D115-G115)</x:f>
        <x:v>0.0008884838148124352</x:v>
      </x:c>
      <x:c r="I115" s="14" t="n">
        <x:f>IFERROR(H115/AVERAGE(D115,G115),"")</x:f>
        <x:v>0.00031813590176808885</x:v>
      </x:c>
      <x:c r="J115" s="14" t="n">
        <x:f>'Method'!$B$2</x:f>
        <x:v>0.05</x:v>
      </x:c>
      <x:c r="K115" s="13" t="str">
        <x:f>IF(I115&lt;=J115,"是","否")</x:f>
        <x:v>是</x:v>
      </x:c>
      <x:c r="L115" s="36" t="n">
        <x:v>0.9078942167055382</x:v>
      </x:c>
      <x:c r="M115" s="36" t="n">
        <x:f>1-L115</x:f>
        <x:v>0.09210578329446184</x:v>
      </x:c>
      <x:c r="N115" s="13" t="str">
        <x:v>是</x:v>
      </x:c>
      <x:c r="O115" s="15"/>
      <x:c r="P115" s="13" t="str"/>
    </x:row>
    <x:row r="116">
      <x:c r="A116" s="15" t="n">
        <x:v>115</x:v>
      </x:c>
      <x:c r="B116" s="13" t="str">
        <x:v>Papilionidae_Zerynthia_rumina</x:v>
      </x:c>
      <x:c r="C116" s="13" t="str">
        <x:v>Papilionidae</x:v>
      </x:c>
      <x:c r="D116" s="33" t="n">
        <x:f>'AR_values'!I267</x:f>
        <x:v>2.5592492830957054</x:v>
      </x:c>
      <x:c r="E116" s="33" t="str">
        <x:v>Satyrinae-13</x:v>
      </x:c>
      <x:c r="F116" s="33" t="str">
        <x:v>Satyrinae</x:v>
      </x:c>
      <x:c r="G116" s="33" t="n">
        <x:f>'AR_values'!I362</x:f>
        <x:v>2.5584248457056336</x:v>
      </x:c>
      <x:c r="H116" s="33" t="n">
        <x:f>ABS(D116-G116)</x:f>
        <x:v>0.0008244373900718749</x:v>
      </x:c>
      <x:c r="I116" s="14" t="n">
        <x:f>IFERROR(H116/AVERAGE(D116,G116),"")</x:f>
        <x:v>0.00032219221830952124</x:v>
      </x:c>
      <x:c r="J116" s="14" t="n">
        <x:f>'Method'!$B$2</x:f>
        <x:v>0.05</x:v>
      </x:c>
      <x:c r="K116" s="13" t="str">
        <x:f>IF(I116&lt;=J116,"是","否")</x:f>
        <x:v>是</x:v>
      </x:c>
      <x:c r="L116" s="36" t="n">
        <x:v>0.758765778401122</x:v>
      </x:c>
      <x:c r="M116" s="36" t="n">
        <x:f>1-L116</x:f>
        <x:v>0.24123422159887797</x:v>
      </x:c>
      <x:c r="N116" s="13" t="str">
        <x:v>是</x:v>
      </x:c>
      <x:c r="O116" s="15"/>
      <x:c r="P116" s="13" t="str"/>
    </x:row>
    <x:row r="117">
      <x:c r="A117" s="15" t="n">
        <x:v>116</x:v>
      </x:c>
      <x:c r="B117" s="13" t="str">
        <x:v>Hesperiidae_Croitana_arenaria</x:v>
      </x:c>
      <x:c r="C117" s="13" t="str">
        <x:v>Hesperiidae</x:v>
      </x:c>
      <x:c r="D117" s="33" t="n">
        <x:f>'AR_values'!I114</x:f>
        <x:v>2.5620752867382506</x:v>
      </x:c>
      <x:c r="E117" s="33" t="str">
        <x:v>Riodinidae-26</x:v>
      </x:c>
      <x:c r="F117" s="33" t="str">
        <x:v>Riodinidae</x:v>
      </x:c>
      <x:c r="G117" s="33" t="n">
        <x:f>'AR_values'!I350</x:f>
        <x:v>2.5612409898926036</x:v>
      </x:c>
      <x:c r="H117" s="33" t="n">
        <x:f>ABS(D117-G117)</x:f>
        <x:v>0.0008342968456469535</x:v>
      </x:c>
      <x:c r="I117" s="14" t="n">
        <x:f>IFERROR(H117/AVERAGE(D117,G117),"")</x:f>
        <x:v>0.00032568625499560053</x:v>
      </x:c>
      <x:c r="J117" s="14" t="n">
        <x:f>'Method'!$B$2</x:f>
        <x:v>0.05</x:v>
      </x:c>
      <x:c r="K117" s="13" t="str">
        <x:f>IF(I117&lt;=J117,"是","否")</x:f>
        <x:v>是</x:v>
      </x:c>
      <x:c r="L117" s="36" t="n">
        <x:v>0.7955874655804109</x:v>
      </x:c>
      <x:c r="M117" s="36" t="n">
        <x:f>1-L117</x:f>
        <x:v>0.20441253441958906</x:v>
      </x:c>
      <x:c r="N117" s="13" t="str">
        <x:v>是</x:v>
      </x:c>
      <x:c r="O117" s="15"/>
      <x:c r="P117" s="13" t="str"/>
    </x:row>
    <x:row r="118">
      <x:c r="A118" s="15" t="n">
        <x:v>117</x:v>
      </x:c>
      <x:c r="B118" s="13" t="str">
        <x:v>Charaxinae-2</x:v>
      </x:c>
      <x:c r="C118" s="13" t="str">
        <x:v>Charaxinae</x:v>
      </x:c>
      <x:c r="D118" s="33" t="n">
        <x:f>'AR_values'!I23</x:f>
        <x:v>2.5149952754018976</x:v>
      </x:c>
      <x:c r="E118" s="33" t="str">
        <x:v>Pieridae-Coliadinae-21</x:v>
      </x:c>
      <x:c r="F118" s="33" t="str">
        <x:v>Pieridae-Coliadinae</x:v>
      </x:c>
      <x:c r="G118" s="33" t="n">
        <x:f>'AR_values'!I313</x:f>
        <x:v>2.515818512601095</x:v>
      </x:c>
      <x:c r="H118" s="33" t="n">
        <x:f>ABS(D118-G118)</x:f>
        <x:v>0.000823237199197191</x:v>
      </x:c>
      <x:c r="I118" s="14" t="n">
        <x:f>IFERROR(H118/AVERAGE(D118,G118),"")</x:f>
        <x:v>0.00032727794503559996</x:v>
      </x:c>
      <x:c r="J118" s="14" t="n">
        <x:f>'Method'!$B$2</x:f>
        <x:v>0.05</x:v>
      </x:c>
      <x:c r="K118" s="13" t="str">
        <x:f>IF(I118&lt;=J118,"是","否")</x:f>
        <x:v>是</x:v>
      </x:c>
      <x:c r="L118" s="36" t="n">
        <x:v>0.8080536156792071</x:v>
      </x:c>
      <x:c r="M118" s="36" t="n">
        <x:f>1-L118</x:f>
        <x:v>0.19194638432079292</x:v>
      </x:c>
      <x:c r="N118" s="13" t="str">
        <x:v>是</x:v>
      </x:c>
      <x:c r="O118" s="15"/>
      <x:c r="P118" s="13" t="str"/>
    </x:row>
    <x:row r="119">
      <x:c r="A119" s="15" t="n">
        <x:v>118</x:v>
      </x:c>
      <x:c r="B119" s="13" t="str">
        <x:v>Nymphalinae-16</x:v>
      </x:c>
      <x:c r="C119" s="13" t="str">
        <x:v>Nymphalinae</x:v>
      </x:c>
      <x:c r="D119" s="33" t="n">
        <x:f>'AR_values'!I196</x:f>
        <x:v>2.801149955723224</x:v>
      </x:c>
      <x:c r="E119" s="33" t="str">
        <x:v>Papilionidae-2</x:v>
      </x:c>
      <x:c r="F119" s="33" t="str">
        <x:v>Papilionidae</x:v>
      </x:c>
      <x:c r="G119" s="33" t="n">
        <x:f>'AR_values'!I230</x:f>
        <x:v>2.8020899751082338</x:v>
      </x:c>
      <x:c r="H119" s="33" t="n">
        <x:f>ABS(D119-G119)</x:f>
        <x:v>0.0009400193850099825</x:v>
      </x:c>
      <x:c r="I119" s="14" t="n">
        <x:f>IFERROR(H119/AVERAGE(D119,G119),"")</x:f>
        <x:v>0.000335527086690537</x:v>
      </x:c>
      <x:c r="J119" s="14" t="n">
        <x:f>'Method'!$B$2</x:f>
        <x:v>0.05</x:v>
      </x:c>
      <x:c r="K119" s="13" t="str">
        <x:f>IF(I119&lt;=J119,"是","否")</x:f>
        <x:v>是</x:v>
      </x:c>
      <x:c r="L119" s="36" t="n">
        <x:v>0.649659085709056</x:v>
      </x:c>
      <x:c r="M119" s="36" t="n">
        <x:f>1-L119</x:f>
        <x:v>0.35034091429094405</x:v>
      </x:c>
      <x:c r="N119" s="13" t="str">
        <x:v>是</x:v>
      </x:c>
      <x:c r="O119" s="15"/>
      <x:c r="P119" s="13" t="str"/>
    </x:row>
    <x:row r="120">
      <x:c r="A120" s="15" t="n">
        <x:v>119</x:v>
      </x:c>
      <x:c r="B120" s="13" t="str">
        <x:v>Hesperiidae-1</x:v>
      </x:c>
      <x:c r="C120" s="13" t="str">
        <x:v>Hesperiidae</x:v>
      </x:c>
      <x:c r="D120" s="33" t="n">
        <x:f>'AR_values'!I75</x:f>
        <x:v>2.626775993873075</x:v>
      </x:c>
      <x:c r="E120" s="33" t="str">
        <x:v>Nymphalinae-26</x:v>
      </x:c>
      <x:c r="F120" s="33" t="str">
        <x:v>Nymphalinae</x:v>
      </x:c>
      <x:c r="G120" s="33" t="n">
        <x:f>'AR_values'!I207</x:f>
        <x:v>2.625888705350113</x:v>
      </x:c>
      <x:c r="H120" s="33" t="n">
        <x:f>ABS(D120-G120)</x:f>
        <x:v>0.0008872885229616045</x:v>
      </x:c>
      <x:c r="I120" s="14" t="n">
        <x:f>IFERROR(H120/AVERAGE(D120,G120),"")</x:f>
        <x:v>0.0003378431991262739</x:v>
      </x:c>
      <x:c r="J120" s="14" t="n">
        <x:f>'Method'!$B$2</x:f>
        <x:v>0.05</x:v>
      </x:c>
      <x:c r="K120" s="13" t="str">
        <x:f>IF(I120&lt;=J120,"是","否")</x:f>
        <x:v>是</x:v>
      </x:c>
      <x:c r="L120" s="36" t="n">
        <x:v>0.8082822987316775</x:v>
      </x:c>
      <x:c r="M120" s="36" t="n">
        <x:f>1-L120</x:f>
        <x:v>0.19171770126832255</x:v>
      </x:c>
      <x:c r="N120" s="13" t="str">
        <x:v>是</x:v>
      </x:c>
      <x:c r="O120" s="15"/>
      <x:c r="P120" s="13" t="str"/>
    </x:row>
    <x:row r="121">
      <x:c r="A121" s="15" t="n">
        <x:v>120</x:v>
      </x:c>
      <x:c r="B121" s="13" t="str">
        <x:v>Limenitidinae-8</x:v>
      </x:c>
      <x:c r="C121" s="13" t="str">
        <x:v>Limenitidinae</x:v>
      </x:c>
      <x:c r="D121" s="33" t="n">
        <x:f>'AR_values'!I140</x:f>
        <x:v>2.3890954186981337</x:v>
      </x:c>
      <x:c r="E121" s="33" t="str">
        <x:v>Satyrinae-17</x:v>
      </x:c>
      <x:c r="F121" s="33" t="str">
        <x:v>Satyrinae</x:v>
      </x:c>
      <x:c r="G121" s="33" t="n">
        <x:f>'AR_values'!I366</x:f>
        <x:v>2.388286699296129</x:v>
      </x:c>
      <x:c r="H121" s="33" t="n">
        <x:f>ABS(D121-G121)</x:f>
        <x:v>0.0008087194020047761</x:v>
      </x:c>
      <x:c r="I121" s="14" t="n">
        <x:f>IFERROR(H121/AVERAGE(D121,G121),"")</x:f>
        <x:v>0.000338561740313253</x:v>
      </x:c>
      <x:c r="J121" s="14" t="n">
        <x:f>'Method'!$B$2</x:f>
        <x:v>0.05</x:v>
      </x:c>
      <x:c r="K121" s="13" t="str">
        <x:f>IF(I121&lt;=J121,"是","否")</x:f>
        <x:v>是</x:v>
      </x:c>
      <x:c r="L121" s="36" t="n">
        <x:v>0.8176342790767709</x:v>
      </x:c>
      <x:c r="M121" s="36" t="n">
        <x:f>1-L121</x:f>
        <x:v>0.1823657209232291</x:v>
      </x:c>
      <x:c r="N121" s="13" t="str">
        <x:v>是</x:v>
      </x:c>
      <x:c r="O121" s="15"/>
      <x:c r="P121" s="13" t="str"/>
    </x:row>
    <x:row r="122">
      <x:c r="A122" s="15" t="n">
        <x:v>121</x:v>
      </x:c>
      <x:c r="B122" s="13" t="str">
        <x:v>Heliconiinae-3</x:v>
      </x:c>
      <x:c r="C122" s="13" t="str">
        <x:v>Heliconiinae</x:v>
      </x:c>
      <x:c r="D122" s="33" t="n">
        <x:f>'AR_values'!I68</x:f>
        <x:v>2.5394332166507505</x:v>
      </x:c>
      <x:c r="E122" s="33" t="str">
        <x:v>Nymphalinae-23</x:v>
      </x:c>
      <x:c r="F122" s="33" t="str">
        <x:v>Nymphalinae</x:v>
      </x:c>
      <x:c r="G122" s="33" t="n">
        <x:f>'AR_values'!I204</x:f>
        <x:v>2.538573367865507</x:v>
      </x:c>
      <x:c r="H122" s="33" t="n">
        <x:f>ABS(D122-G122)</x:f>
        <x:v>0.0008598487852435888</x:v>
      </x:c>
      <x:c r="I122" s="14" t="n">
        <x:f>IFERROR(H122/AVERAGE(D122,G122),"")</x:f>
        <x:v>0.00033865603398995983</x:v>
      </x:c>
      <x:c r="J122" s="14" t="n">
        <x:f>'Method'!$B$2</x:f>
        <x:v>0.05</x:v>
      </x:c>
      <x:c r="K122" s="13" t="str">
        <x:f>IF(I122&lt;=J122,"是","否")</x:f>
        <x:v>是</x:v>
      </x:c>
      <x:c r="L122" s="36" t="n">
        <x:v>0.8397003052446582</x:v>
      </x:c>
      <x:c r="M122" s="36" t="n">
        <x:f>1-L122</x:f>
        <x:v>0.16029969475534178</x:v>
      </x:c>
      <x:c r="N122" s="13" t="str">
        <x:v>是</x:v>
      </x:c>
      <x:c r="O122" s="15"/>
      <x:c r="P122" s="13" t="str"/>
    </x:row>
    <x:row r="123">
      <x:c r="A123" s="15" t="n">
        <x:v>122</x:v>
      </x:c>
      <x:c r="B123" s="13" t="str">
        <x:v>Heliconiinae-3</x:v>
      </x:c>
      <x:c r="C123" s="13" t="str">
        <x:v>Heliconiinae</x:v>
      </x:c>
      <x:c r="D123" s="33" t="n">
        <x:f>'AR_values'!I68</x:f>
        <x:v>2.5394332166507505</x:v>
      </x:c>
      <x:c r="E123" s="33" t="str">
        <x:v>Nymphalinae-3</x:v>
      </x:c>
      <x:c r="F123" s="33" t="str">
        <x:v>Nymphalinae</x:v>
      </x:c>
      <x:c r="G123" s="33" t="n">
        <x:f>'AR_values'!I211</x:f>
        <x:v>2.5385687278475513</x:v>
      </x:c>
      <x:c r="H123" s="33" t="n">
        <x:f>ABS(D123-G123)</x:f>
        <x:v>0.0008644888031992259</x:v>
      </x:c>
      <x:c r="I123" s="14" t="n">
        <x:f>IFERROR(H123/AVERAGE(D123,G123),"")</x:f>
        <x:v>0.0003404838409468691</x:v>
      </x:c>
      <x:c r="J123" s="14" t="n">
        <x:f>'Method'!$B$2</x:f>
        <x:v>0.05</x:v>
      </x:c>
      <x:c r="K123" s="13" t="str">
        <x:f>IF(I123&lt;=J123,"是","否")</x:f>
        <x:v>是</x:v>
      </x:c>
      <x:c r="L123" s="36" t="n">
        <x:v>0.8452983630866185</x:v>
      </x:c>
      <x:c r="M123" s="36" t="n">
        <x:f>1-L123</x:f>
        <x:v>0.15470163691338146</x:v>
      </x:c>
      <x:c r="N123" s="13" t="str">
        <x:v>是</x:v>
      </x:c>
      <x:c r="O123" s="15"/>
      <x:c r="P123" s="13" t="str"/>
    </x:row>
    <x:row r="124">
      <x:c r="A124" s="15" t="n">
        <x:v>123</x:v>
      </x:c>
      <x:c r="B124" s="13" t="str">
        <x:v>Papilionidae-40</x:v>
      </x:c>
      <x:c r="C124" s="13" t="str">
        <x:v>Papilionidae</x:v>
      </x:c>
      <x:c r="D124" s="33" t="n">
        <x:f>'AR_values'!I252</x:f>
        <x:v>2.8108801691423007</x:v>
      </x:c>
      <x:c r="E124" s="33" t="str">
        <x:v>Pieridae-12</x:v>
      </x:c>
      <x:c r="F124" s="33" t="str">
        <x:v>Pieridae</x:v>
      </x:c>
      <x:c r="G124" s="33" t="n">
        <x:f>'AR_values'!I277</x:f>
        <x:v>2.809922973063713</x:v>
      </x:c>
      <x:c r="H124" s="33" t="n">
        <x:f>ABS(D124-G124)</x:f>
        <x:v>0.0009571960785876854</x:v>
      </x:c>
      <x:c r="I124" s="14" t="n">
        <x:f>IFERROR(H124/AVERAGE(D124,G124),"")</x:f>
        <x:v>0.000340590500813025</x:v>
      </x:c>
      <x:c r="J124" s="14" t="n">
        <x:f>'Method'!$B$2</x:f>
        <x:v>0.05</x:v>
      </x:c>
      <x:c r="K124" s="13" t="str">
        <x:f>IF(I124&lt;=J124,"是","否")</x:f>
        <x:v>是</x:v>
      </x:c>
      <x:c r="L124" s="36" t="n">
        <x:v>0.8003732277941987</x:v>
      </x:c>
      <x:c r="M124" s="36" t="n">
        <x:f>1-L124</x:f>
        <x:v>0.19962677220580127</x:v>
      </x:c>
      <x:c r="N124" s="13" t="str">
        <x:v>是</x:v>
      </x:c>
      <x:c r="O124" s="15"/>
      <x:c r="P124" s="13" t="str"/>
    </x:row>
    <x:row r="125">
      <x:c r="A125" s="15" t="n">
        <x:v>124</x:v>
      </x:c>
      <x:c r="B125" s="13" t="str">
        <x:v>Lycaenidae-4</x:v>
      </x:c>
      <x:c r="C125" s="13" t="str">
        <x:v>Lycaenidae</x:v>
      </x:c>
      <x:c r="D125" s="33" t="n">
        <x:f>'AR_values'!I157</x:f>
        <x:v>2.406721252991965</x:v>
      </x:c>
      <x:c r="E125" s="33" t="str">
        <x:v>Lycaenidae_Zizeeria_karsandra</x:v>
      </x:c>
      <x:c r="F125" s="33" t="str">
        <x:v>Lycaenidae</x:v>
      </x:c>
      <x:c r="G125" s="33" t="n">
        <x:f>'AR_values'!I187</x:f>
        <x:v>2.4058990246007177</x:v>
      </x:c>
      <x:c r="H125" s="33" t="n">
        <x:f>ABS(D125-G125)</x:f>
        <x:v>0.0008222283912471262</x:v>
      </x:c>
      <x:c r="I125" s="14" t="n">
        <x:f>IFERROR(H125/AVERAGE(D125,G125),"")</x:f>
        <x:v>0.0003416967655127001</x:v>
      </x:c>
      <x:c r="J125" s="14" t="n">
        <x:f>'Method'!$B$2</x:f>
        <x:v>0.05</x:v>
      </x:c>
      <x:c r="K125" s="13" t="str">
        <x:f>IF(I125&lt;=J125,"是","否")</x:f>
        <x:v>是</x:v>
      </x:c>
      <x:c r="L125" s="36" t="n">
        <x:v>0.8653871784619486</x:v>
      </x:c>
      <x:c r="M125" s="36" t="n">
        <x:f>1-L125</x:f>
        <x:v>0.13461282153805143</x:v>
      </x:c>
      <x:c r="N125" s="13" t="str">
        <x:v>否</x:v>
      </x:c>
      <x:c r="O125" s="15"/>
      <x:c r="P125" s="13" t="str"/>
    </x:row>
    <x:row r="126">
      <x:c r="A126" s="15" t="n">
        <x:v>125</x:v>
      </x:c>
      <x:c r="B126" s="13" t="str">
        <x:v>Hesperiidae_Taractrocera_papyria</x:v>
      </x:c>
      <x:c r="C126" s="13" t="str">
        <x:v>Hesperiidae</x:v>
      </x:c>
      <x:c r="D126" s="33" t="n">
        <x:f>'AR_values'!I124</x:f>
        <x:v>2.4454271732718333</x:v>
      </x:c>
      <x:c r="E126" s="33" t="str">
        <x:v>Lycaenidae_Lampides_boeticus</x:v>
      </x:c>
      <x:c r="F126" s="33" t="str">
        <x:v>Lycaenidae</x:v>
      </x:c>
      <x:c r="G126" s="33" t="n">
        <x:f>'AR_values'!I171</x:f>
        <x:v>2.4462672305614177</x:v>
      </x:c>
      <x:c r="H126" s="33" t="n">
        <x:f>ABS(D126-G126)</x:f>
        <x:v>0.0008400572895843617</x:v>
      </x:c>
      <x:c r="I126" s="14" t="n">
        <x:f>IFERROR(H126/AVERAGE(D126,G126),"")</x:f>
        <x:v>0.0003434627023822553</x:v>
      </x:c>
      <x:c r="J126" s="14" t="n">
        <x:f>'Method'!$B$2</x:f>
        <x:v>0.05</x:v>
      </x:c>
      <x:c r="K126" s="13" t="str">
        <x:f>IF(I126&lt;=J126,"是","否")</x:f>
        <x:v>是</x:v>
      </x:c>
      <x:c r="L126" s="36" t="n">
        <x:v>0.7561982593929102</x:v>
      </x:c>
      <x:c r="M126" s="36" t="n">
        <x:f>1-L126</x:f>
        <x:v>0.2438017406070898</x:v>
      </x:c>
      <x:c r="N126" s="13" t="str">
        <x:v>是</x:v>
      </x:c>
      <x:c r="O126" s="15"/>
      <x:c r="P126" s="13" t="str"/>
    </x:row>
    <x:row r="127">
      <x:c r="A127" s="15" t="n">
        <x:v>126</x:v>
      </x:c>
      <x:c r="B127" s="13" t="str">
        <x:v>Danainae-6</x:v>
      </x:c>
      <x:c r="C127" s="13" t="str">
        <x:v>Danainae</x:v>
      </x:c>
      <x:c r="D127" s="33" t="n">
        <x:f>'AR_values'!I48</x:f>
        <x:v>2.8766669259385655</x:v>
      </x:c>
      <x:c r="E127" s="33" t="str">
        <x:v>Papilionidae-7</x:v>
      </x:c>
      <x:c r="F127" s="33" t="str">
        <x:v>Papilionidae</x:v>
      </x:c>
      <x:c r="G127" s="33" t="n">
        <x:f>'AR_values'!I258</x:f>
        <x:v>2.8776607219065564</x:v>
      </x:c>
      <x:c r="H127" s="33" t="n">
        <x:f>ABS(D127-G127)</x:f>
        <x:v>0.0009937959679908737</x:v>
      </x:c>
      <x:c r="I127" s="14" t="n">
        <x:f>IFERROR(H127/AVERAGE(D127,G127),"")</x:f>
        <x:v>0.0003454081966858561</x:v>
      </x:c>
      <x:c r="J127" s="14" t="n">
        <x:f>'Method'!$B$2</x:f>
        <x:v>0.05</x:v>
      </x:c>
      <x:c r="K127" s="13" t="str">
        <x:f>IF(I127&lt;=J127,"是","否")</x:f>
        <x:v>是</x:v>
      </x:c>
      <x:c r="L127" s="36" t="n">
        <x:v>0.6666191968100257</x:v>
      </x:c>
      <x:c r="M127" s="36" t="n">
        <x:f>1-L127</x:f>
        <x:v>0.3333808031899743</x:v>
      </x:c>
      <x:c r="N127" s="13" t="str">
        <x:v>是</x:v>
      </x:c>
      <x:c r="O127" s="15"/>
      <x:c r="P127" s="13" t="str"/>
    </x:row>
    <x:row r="128">
      <x:c r="A128" s="15" t="n">
        <x:v>127</x:v>
      </x:c>
      <x:c r="B128" s="13" t="str">
        <x:v>Pieridae-16</x:v>
      </x:c>
      <x:c r="C128" s="13" t="str">
        <x:v>Pieridae</x:v>
      </x:c>
      <x:c r="D128" s="33" t="n">
        <x:f>'AR_values'!I280</x:f>
        <x:v>3.0155433438763337</x:v>
      </x:c>
      <x:c r="E128" s="33" t="str">
        <x:v>Pieridae-7</x:v>
      </x:c>
      <x:c r="F128" s="33" t="str">
        <x:v>Pieridae</x:v>
      </x:c>
      <x:c r="G128" s="33" t="n">
        <x:f>'AR_values'!I297</x:f>
        <x:v>3.014474756068161</x:v>
      </x:c>
      <x:c r="H128" s="33" t="n">
        <x:f>ABS(D128-G128)</x:f>
        <x:v>0.0010685878081728717</x:v>
      </x:c>
      <x:c r="I128" s="14" t="n">
        <x:f>IFERROR(H128/AVERAGE(D128,G128),"")</x:f>
        <x:v>0.00035442275311999737</x:v>
      </x:c>
      <x:c r="J128" s="14" t="n">
        <x:f>'Method'!$B$2</x:f>
        <x:v>0.05</x:v>
      </x:c>
      <x:c r="K128" s="13" t="str">
        <x:f>IF(I128&lt;=J128,"是","否")</x:f>
        <x:v>是</x:v>
      </x:c>
      <x:c r="L128" s="36" t="n">
        <x:v>0.8669068250413786</x:v>
      </x:c>
      <x:c r="M128" s="36" t="n">
        <x:f>1-L128</x:f>
        <x:v>0.13309317495862139</x:v>
      </x:c>
      <x:c r="N128" s="13" t="str">
        <x:v>否</x:v>
      </x:c>
      <x:c r="O128" s="15"/>
      <x:c r="P128" s="13" t="str"/>
    </x:row>
    <x:row r="129">
      <x:c r="A129" s="15" t="n">
        <x:v>128</x:v>
      </x:c>
      <x:c r="B129" s="13" t="str">
        <x:v>Limenitidinae-7</x:v>
      </x:c>
      <x:c r="C129" s="13" t="str">
        <x:v>Limenitidinae</x:v>
      </x:c>
      <x:c r="D129" s="33" t="n">
        <x:f>'AR_values'!I139</x:f>
        <x:v>2.7426043688635655</x:v>
      </x:c>
      <x:c r="E129" s="33" t="str">
        <x:v>Pieridae-17</x:v>
      </x:c>
      <x:c r="F129" s="33" t="str">
        <x:v>Pieridae</x:v>
      </x:c>
      <x:c r="G129" s="33" t="n">
        <x:f>'AR_values'!I281</x:f>
        <x:v>2.7416290816269444</x:v>
      </x:c>
      <x:c r="H129" s="33" t="n">
        <x:f>ABS(D129-G129)</x:f>
        <x:v>0.000975287236621103</x:v>
      </x:c>
      <x:c r="I129" s="14" t="n">
        <x:f>IFERROR(H129/AVERAGE(D129,G129),"")</x:f>
        <x:v>0.0003556694824994633</x:v>
      </x:c>
      <x:c r="J129" s="14" t="n">
        <x:f>'Method'!$B$2</x:f>
        <x:v>0.05</x:v>
      </x:c>
      <x:c r="K129" s="13" t="str">
        <x:f>IF(I129&lt;=J129,"是","否")</x:f>
        <x:v>是</x:v>
      </x:c>
      <x:c r="L129" s="36" t="n">
        <x:v>0.8308978851363106</x:v>
      </x:c>
      <x:c r="M129" s="36" t="n">
        <x:f>1-L129</x:f>
        <x:v>0.16910211486368942</x:v>
      </x:c>
      <x:c r="N129" s="13" t="str">
        <x:v>是</x:v>
      </x:c>
      <x:c r="O129" s="15"/>
      <x:c r="P129" s="13" t="str"/>
    </x:row>
    <x:row r="130">
      <x:c r="A130" s="15" t="n">
        <x:v>129</x:v>
      </x:c>
      <x:c r="B130" s="13" t="str">
        <x:v>Pieridae-Coliadinae-6</x:v>
      </x:c>
      <x:c r="C130" s="13" t="str">
        <x:v>Pieridae-Coliadinae</x:v>
      </x:c>
      <x:c r="D130" s="33" t="n">
        <x:f>'AR_values'!I318</x:f>
        <x:v>2.559350440419913</x:v>
      </x:c>
      <x:c r="E130" s="33" t="str">
        <x:v>Satyrinae-13</x:v>
      </x:c>
      <x:c r="F130" s="33" t="str">
        <x:v>Satyrinae</x:v>
      </x:c>
      <x:c r="G130" s="33" t="n">
        <x:f>'AR_values'!I362</x:f>
        <x:v>2.5584248457056336</x:v>
      </x:c>
      <x:c r="H130" s="33" t="n">
        <x:f>ABS(D130-G130)</x:f>
        <x:v>0.000925594714279665</x:v>
      </x:c>
      <x:c r="I130" s="14" t="n">
        <x:f>IFERROR(H130/AVERAGE(D130,G130),"")</x:f>
        <x:v>0.0003617176067847223</x:v>
      </x:c>
      <x:c r="J130" s="14" t="n">
        <x:f>'Method'!$B$2</x:f>
        <x:v>0.05</x:v>
      </x:c>
      <x:c r="K130" s="13" t="str">
        <x:f>IF(I130&lt;=J130,"是","否")</x:f>
        <x:v>是</x:v>
      </x:c>
      <x:c r="L130" s="36" t="n">
        <x:v>0.740789357571479</x:v>
      </x:c>
      <x:c r="M130" s="36" t="n">
        <x:f>1-L130</x:f>
        <x:v>0.259210642428521</x:v>
      </x:c>
      <x:c r="N130" s="13" t="str">
        <x:v>是</x:v>
      </x:c>
      <x:c r="O130" s="15"/>
      <x:c r="P130" s="13" t="str"/>
    </x:row>
    <x:row r="131">
      <x:c r="A131" s="15" t="n">
        <x:v>130</x:v>
      </x:c>
      <x:c r="B131" s="13" t="str">
        <x:v>Lycaenidae_Lucia_limbaria</x:v>
      </x:c>
      <x:c r="C131" s="13" t="str">
        <x:v>Lycaenidae</x:v>
      </x:c>
      <x:c r="D131" s="33" t="n">
        <x:f>'AR_values'!I172</x:f>
        <x:v>2.501816901535715</x:v>
      </x:c>
      <x:c r="E131" s="33" t="str">
        <x:v>Nymphalinae-12</x:v>
      </x:c>
      <x:c r="F131" s="33" t="str">
        <x:v>Nymphalinae</x:v>
      </x:c>
      <x:c r="G131" s="33" t="n">
        <x:f>'AR_values'!I192</x:f>
        <x:v>2.5009098099084275</x:v>
      </x:c>
      <x:c r="H131" s="33" t="n">
        <x:f>ABS(D131-G131)</x:f>
        <x:v>0.0009070916272873042</x:v>
      </x:c>
      <x:c r="I131" s="14" t="n">
        <x:f>IFERROR(H131/AVERAGE(D131,G131),"")</x:f>
        <x:v>0.00036263888859339795</x:v>
      </x:c>
      <x:c r="J131" s="14" t="n">
        <x:f>'Method'!$B$2</x:f>
        <x:v>0.05</x:v>
      </x:c>
      <x:c r="K131" s="13" t="str">
        <x:f>IF(I131&lt;=J131,"是","否")</x:f>
        <x:v>是</x:v>
      </x:c>
      <x:c r="L131" s="36" t="n">
        <x:v>0.8322938401524086</x:v>
      </x:c>
      <x:c r="M131" s="36" t="n">
        <x:f>1-L131</x:f>
        <x:v>0.1677061598475914</x:v>
      </x:c>
      <x:c r="N131" s="13" t="str">
        <x:v>是</x:v>
      </x:c>
      <x:c r="O131" s="15"/>
      <x:c r="P131" s="13" t="str"/>
    </x:row>
    <x:row r="132">
      <x:c r="A132" s="15" t="n">
        <x:v>131</x:v>
      </x:c>
      <x:c r="B132" s="13" t="str">
        <x:v>Parnassiinae-2</x:v>
      </x:c>
      <x:c r="C132" s="13" t="str">
        <x:v>Parnassiinae</x:v>
      </x:c>
      <x:c r="D132" s="33" t="n">
        <x:f>'AR_values'!I269</x:f>
        <x:v>2.6514822493832084</x:v>
      </x:c>
      <x:c r="E132" s="33" t="str">
        <x:v>Pieridae_Pareronia_valeria</x:v>
      </x:c>
      <x:c r="F132" s="33" t="str">
        <x:v>Pieridae</x:v>
      </x:c>
      <x:c r="G132" s="33" t="n">
        <x:f>'AR_values'!I330</x:f>
        <x:v>2.6505159684229094</x:v>
      </x:c>
      <x:c r="H132" s="33" t="n">
        <x:f>ABS(D132-G132)</x:f>
        <x:v>0.0009662809602990485</x:v>
      </x:c>
      <x:c r="I132" s="14" t="n">
        <x:f>IFERROR(H132/AVERAGE(D132,G132),"")</x:f>
        <x:v>0.00036449690120751504</x:v>
      </x:c>
      <x:c r="J132" s="14" t="n">
        <x:f>'Method'!$B$2</x:f>
        <x:v>0.05</x:v>
      </x:c>
      <x:c r="K132" s="13" t="str">
        <x:f>IF(I132&lt;=J132,"是","否")</x:f>
        <x:v>是</x:v>
      </x:c>
      <x:c r="L132" s="36" t="n">
        <x:v>0.7461510263929618</x:v>
      </x:c>
      <x:c r="M132" s="36" t="n">
        <x:f>1-L132</x:f>
        <x:v>0.2538489736070382</x:v>
      </x:c>
      <x:c r="N132" s="13" t="str">
        <x:v>是</x:v>
      </x:c>
      <x:c r="O132" s="15"/>
      <x:c r="P132" s="13" t="str"/>
    </x:row>
    <x:row r="133">
      <x:c r="A133" s="15" t="n">
        <x:v>132</x:v>
      </x:c>
      <x:c r="B133" s="13" t="str">
        <x:v>Charaxinae-4</x:v>
      </x:c>
      <x:c r="C133" s="13" t="str">
        <x:v>Charaxinae</x:v>
      </x:c>
      <x:c r="D133" s="33" t="n">
        <x:f>'AR_values'!I25</x:f>
        <x:v>2.4469912103918943</x:v>
      </x:c>
      <x:c r="E133" s="33" t="str">
        <x:v>Limenitidinae-4</x:v>
      </x:c>
      <x:c r="F133" s="33" t="str">
        <x:v>Limenitidinae</x:v>
      </x:c>
      <x:c r="G133" s="33" t="n">
        <x:f>'AR_values'!I136</x:f>
        <x:v>2.4478863236029302</x:v>
      </x:c>
      <x:c r="H133" s="33" t="n">
        <x:f>ABS(D133-G133)</x:f>
        <x:v>0.0008951132110359694</x:v>
      </x:c>
      <x:c r="I133" s="14" t="n">
        <x:f>IFERROR(H133/AVERAGE(D133,G133),"")</x:f>
        <x:v>0.00036573467050786315</x:v>
      </x:c>
      <x:c r="J133" s="14" t="n">
        <x:f>'Method'!$B$2</x:f>
        <x:v>0.05</x:v>
      </x:c>
      <x:c r="K133" s="13" t="str">
        <x:f>IF(I133&lt;=J133,"是","否")</x:f>
        <x:v>是</x:v>
      </x:c>
      <x:c r="L133" s="36" t="n">
        <x:v>0.8994840611756034</x:v>
      </x:c>
      <x:c r="M133" s="36" t="n">
        <x:f>1-L133</x:f>
        <x:v>0.10051593882439658</x:v>
      </x:c>
      <x:c r="N133" s="13" t="str">
        <x:v>是</x:v>
      </x:c>
      <x:c r="O133" s="15"/>
      <x:c r="P133" s="13" t="str"/>
    </x:row>
    <x:row r="134">
      <x:c r="A134" s="15" t="n">
        <x:v>133</x:v>
      </x:c>
      <x:c r="B134" s="13" t="str">
        <x:v>Papilionidae-39</x:v>
      </x:c>
      <x:c r="C134" s="13" t="str">
        <x:v>Papilionidae</x:v>
      </x:c>
      <x:c r="D134" s="33" t="n">
        <x:f>'AR_values'!I250</x:f>
        <x:v>2.4541464680106215</x:v>
      </x:c>
      <x:c r="E134" s="33" t="str">
        <x:v>Pieridae_Gonepteryx_rhamni</x:v>
      </x:c>
      <x:c r="F134" s="33" t="str">
        <x:v>Pieridae</x:v>
      </x:c>
      <x:c r="G134" s="33" t="n">
        <x:f>'AR_values'!I329</x:f>
        <x:v>2.4550451233703305</x:v>
      </x:c>
      <x:c r="H134" s="33" t="n">
        <x:f>ABS(D134-G134)</x:f>
        <x:v>0.0008986553597090108</x:v>
      </x:c>
      <x:c r="I134" s="14" t="n">
        <x:f>IFERROR(H134/AVERAGE(D134,G134),"")</x:f>
        <x:v>0.00036611134154420716</x:v>
      </x:c>
      <x:c r="J134" s="14" t="n">
        <x:f>'Method'!$B$2</x:f>
        <x:v>0.05</x:v>
      </x:c>
      <x:c r="K134" s="13" t="str">
        <x:f>IF(I134&lt;=J134,"是","否")</x:f>
        <x:v>是</x:v>
      </x:c>
      <x:c r="L134" s="36" t="n">
        <x:v>0.741304209925359</x:v>
      </x:c>
      <x:c r="M134" s="36" t="n">
        <x:f>1-L134</x:f>
        <x:v>0.25869579007464105</x:v>
      </x:c>
      <x:c r="N134" s="13" t="str">
        <x:v>是</x:v>
      </x:c>
      <x:c r="O134" s="15"/>
      <x:c r="P134" s="13" t="str"/>
    </x:row>
    <x:row r="135">
      <x:c r="A135" s="15" t="n">
        <x:v>134</x:v>
      </x:c>
      <x:c r="B135" s="13" t="str">
        <x:v>Lycaenidae_Acrodipsis_brisbanensis</x:v>
      </x:c>
      <x:c r="C135" s="13" t="str">
        <x:v>Lycaenidae</x:v>
      </x:c>
      <x:c r="D135" s="33" t="n">
        <x:f>'AR_values'!I163</x:f>
        <x:v>2.4786079471256066</x:v>
      </x:c>
      <x:c r="E135" s="33" t="str">
        <x:v>Lycaenidae_Ogyris_genoveva</x:v>
      </x:c>
      <x:c r="F135" s="33" t="str">
        <x:v>Lycaenidae</x:v>
      </x:c>
      <x:c r="G135" s="33" t="n">
        <x:f>'AR_values'!I178</x:f>
        <x:v>2.47951699545104</x:v>
      </x:c>
      <x:c r="H135" s="33" t="n">
        <x:f>ABS(D135-G135)</x:f>
        <x:v>0.0009090483254334814</x:v>
      </x:c>
      <x:c r="I135" s="14" t="n">
        <x:f>IFERROR(H135/AVERAGE(D135,G135),"")</x:f>
        <x:v>0.00036669036620164944</x:v>
      </x:c>
      <x:c r="J135" s="14" t="n">
        <x:f>'Method'!$B$2</x:f>
        <x:v>0.05</x:v>
      </x:c>
      <x:c r="K135" s="13" t="str">
        <x:f>IF(I135&lt;=J135,"是","否")</x:f>
        <x:v>是</x:v>
      </x:c>
      <x:c r="L135" s="36" t="n">
        <x:v>0.9306766685992167</x:v>
      </x:c>
      <x:c r="M135" s="36" t="n">
        <x:f>1-L135</x:f>
        <x:v>0.06932333140078328</x:v>
      </x:c>
      <x:c r="N135" s="13" t="str">
        <x:v>否</x:v>
      </x:c>
      <x:c r="O135" s="15"/>
      <x:c r="P135" s="13" t="str"/>
    </x:row>
    <x:row r="136">
      <x:c r="A136" s="15" t="n">
        <x:v>135</x:v>
      </x:c>
      <x:c r="B136" s="13" t="str">
        <x:v>Lycaenidae-4</x:v>
      </x:c>
      <x:c r="C136" s="13" t="str">
        <x:v>Lycaenidae</x:v>
      </x:c>
      <x:c r="D136" s="33" t="n">
        <x:f>'AR_values'!I157</x:f>
        <x:v>2.406721252991965</x:v>
      </x:c>
      <x:c r="E136" s="33" t="str">
        <x:v>Satyrinae-1</x:v>
      </x:c>
      <x:c r="F136" s="33" t="str">
        <x:v>Satyrinae</x:v>
      </x:c>
      <x:c r="G136" s="33" t="n">
        <x:f>'AR_values'!I358</x:f>
        <x:v>2.4076047196767663</x:v>
      </x:c>
      <x:c r="H136" s="33" t="n">
        <x:f>ABS(D136-G136)</x:f>
        <x:v>0.0008834666848014372</x:v>
      </x:c>
      <x:c r="I136" s="14" t="n">
        <x:f>IFERROR(H136/AVERAGE(D136,G136),"")</x:f>
        <x:v>0.0003670157317210924</x:v>
      </x:c>
      <x:c r="J136" s="14" t="n">
        <x:f>'Method'!$B$2</x:f>
        <x:v>0.05</x:v>
      </x:c>
      <x:c r="K136" s="13" t="str">
        <x:f>IF(I136&lt;=J136,"是","否")</x:f>
        <x:v>是</x:v>
      </x:c>
      <x:c r="L136" s="36" t="n">
        <x:v>0.8962103338112278</x:v>
      </x:c>
      <x:c r="M136" s="36" t="n">
        <x:f>1-L136</x:f>
        <x:v>0.10378966618877217</x:v>
      </x:c>
      <x:c r="N136" s="13" t="str">
        <x:v>是</x:v>
      </x:c>
      <x:c r="O136" s="15"/>
      <x:c r="P136" s="13" t="str"/>
    </x:row>
    <x:row r="137">
      <x:c r="A137" s="15" t="n">
        <x:v>136</x:v>
      </x:c>
      <x:c r="B137" s="13" t="str">
        <x:v>Limenitidinae-3</x:v>
      </x:c>
      <x:c r="C137" s="13" t="str">
        <x:v>Limenitidinae</x:v>
      </x:c>
      <x:c r="D137" s="33" t="n">
        <x:f>'AR_values'!I135</x:f>
        <x:v>2.6762314373060816</x:v>
      </x:c>
      <x:c r="E137" s="33" t="str">
        <x:v>Limenitidinae-5</x:v>
      </x:c>
      <x:c r="F137" s="33" t="str">
        <x:v>Limenitidinae</x:v>
      </x:c>
      <x:c r="G137" s="33" t="n">
        <x:f>'AR_values'!I137</x:f>
        <x:v>2.6752389127189056</x:v>
      </x:c>
      <x:c r="H137" s="33" t="n">
        <x:f>ABS(D137-G137)</x:f>
        <x:v>0.0009925245871760247</x:v>
      </x:c>
      <x:c r="I137" s="14" t="n">
        <x:f>IFERROR(H137/AVERAGE(D137,G137),"")</x:f>
        <x:v>0.00037093528404633325</x:v>
      </x:c>
      <x:c r="J137" s="14" t="n">
        <x:f>'Method'!$B$2</x:f>
        <x:v>0.05</x:v>
      </x:c>
      <x:c r="K137" s="13" t="str">
        <x:f>IF(I137&lt;=J137,"是","否")</x:f>
        <x:v>是</x:v>
      </x:c>
      <x:c r="L137" s="36" t="n">
        <x:v>0.8150374493562077</x:v>
      </x:c>
      <x:c r="M137" s="36" t="n">
        <x:f>1-L137</x:f>
        <x:v>0.1849625506437923</x:v>
      </x:c>
      <x:c r="N137" s="13" t="str">
        <x:v>否</x:v>
      </x:c>
      <x:c r="O137" s="15"/>
      <x:c r="P137" s="13" t="str"/>
    </x:row>
    <x:row r="138">
      <x:c r="A138" s="15" t="n">
        <x:v>137</x:v>
      </x:c>
      <x:c r="B138" s="13" t="str">
        <x:v>Lycaenidae_Theclinesthes_albocincta</x:v>
      </x:c>
      <x:c r="C138" s="13" t="str">
        <x:v>Lycaenidae</x:v>
      </x:c>
      <x:c r="D138" s="33" t="n">
        <x:f>'AR_values'!I184</x:f>
        <x:v>2.367311960675574</x:v>
      </x:c>
      <x:c r="E138" s="33" t="str">
        <x:v>Pieridae-Coliadinae-5</x:v>
      </x:c>
      <x:c r="F138" s="33" t="str">
        <x:v>Pieridae-Coliadinae</x:v>
      </x:c>
      <x:c r="G138" s="33" t="n">
        <x:f>'AR_values'!I317</x:f>
        <x:v>2.3664233363976117</x:v>
      </x:c>
      <x:c r="H138" s="33" t="n">
        <x:f>ABS(D138-G138)</x:f>
        <x:v>0.0008886242779624354</x:v>
      </x:c>
      <x:c r="I138" s="14" t="n">
        <x:f>IFERROR(H138/AVERAGE(D138,G138),"")</x:f>
        <x:v>0.00037544316367324617</x:v>
      </x:c>
      <x:c r="J138" s="14" t="n">
        <x:f>'Method'!$B$2</x:f>
        <x:v>0.05</x:v>
      </x:c>
      <x:c r="K138" s="13" t="str">
        <x:f>IF(I138&lt;=J138,"是","否")</x:f>
        <x:v>是</x:v>
      </x:c>
      <x:c r="L138" s="36" t="n">
        <x:v>0.7784745515531574</x:v>
      </x:c>
      <x:c r="M138" s="36" t="n">
        <x:f>1-L138</x:f>
        <x:v>0.22152544844684263</x:v>
      </x:c>
      <x:c r="N138" s="13" t="str">
        <x:v>是</x:v>
      </x:c>
      <x:c r="O138" s="15"/>
      <x:c r="P138" s="13" t="str"/>
    </x:row>
    <x:row r="139">
      <x:c r="A139" s="15" t="n">
        <x:v>138</x:v>
      </x:c>
      <x:c r="B139" s="13" t="str">
        <x:v>Hesperiidae_Dispar_compacta</x:v>
      </x:c>
      <x:c r="C139" s="13" t="str">
        <x:v>Hesperiidae</x:v>
      </x:c>
      <x:c r="D139" s="33" t="n">
        <x:f>'AR_values'!I115</x:f>
        <x:v>2.652479796362951</x:v>
      </x:c>
      <x:c r="E139" s="33" t="str">
        <x:v>Parnassiinae-2</x:v>
      </x:c>
      <x:c r="F139" s="33" t="str">
        <x:v>Parnassiinae</x:v>
      </x:c>
      <x:c r="G139" s="33" t="n">
        <x:f>'AR_values'!I269</x:f>
        <x:v>2.6514822493832084</x:v>
      </x:c>
      <x:c r="H139" s="33" t="n">
        <x:f>ABS(D139-G139)</x:f>
        <x:v>0.0009975469797427472</x:v>
      </x:c>
      <x:c r="I139" s="14" t="n">
        <x:f>IFERROR(H139/AVERAGE(D139,G139),"")</x:f>
        <x:v>0.000376151628212646</x:v>
      </x:c>
      <x:c r="J139" s="14" t="n">
        <x:f>'Method'!$B$2</x:f>
        <x:v>0.05</x:v>
      </x:c>
      <x:c r="K139" s="13" t="str">
        <x:f>IF(I139&lt;=J139,"是","否")</x:f>
        <x:v>是</x:v>
      </x:c>
      <x:c r="L139" s="36" t="n">
        <x:v>0.8949985085015412</x:v>
      </x:c>
      <x:c r="M139" s="36" t="n">
        <x:f>1-L139</x:f>
        <x:v>0.10500149149845883</x:v>
      </x:c>
      <x:c r="N139" s="13" t="str">
        <x:v>是</x:v>
      </x:c>
      <x:c r="O139" s="15"/>
      <x:c r="P139" s="13" t="str"/>
    </x:row>
    <x:row r="140">
      <x:c r="A140" s="15" t="n">
        <x:v>139</x:v>
      </x:c>
      <x:c r="B140" s="13" t="str">
        <x:v>Lycaenidae_Jalmenus_lithochroa</x:v>
      </x:c>
      <x:c r="C140" s="13" t="str">
        <x:v>Lycaenidae</x:v>
      </x:c>
      <x:c r="D140" s="33" t="n">
        <x:f>'AR_values'!I170</x:f>
        <x:v>2.3894186386556413</x:v>
      </x:c>
      <x:c r="E140" s="33" t="str">
        <x:v>Lycaenidae_Ogyris_oroetus</x:v>
      </x:c>
      <x:c r="F140" s="33" t="str">
        <x:v>Lycaenidae</x:v>
      </x:c>
      <x:c r="G140" s="33" t="n">
        <x:f>'AR_values'!I181</x:f>
        <x:v>2.3885084100755156</x:v>
      </x:c>
      <x:c r="H140" s="33" t="n">
        <x:f>ABS(D140-G140)</x:f>
        <x:v>0.0009102285801256826</x:v>
      </x:c>
      <x:c r="I140" s="14" t="n">
        <x:f>IFERROR(H140/AVERAGE(D140,G140),"")</x:f>
        <x:v>0.0003810140133334209</x:v>
      </x:c>
      <x:c r="J140" s="14" t="n">
        <x:f>'Method'!$B$2</x:f>
        <x:v>0.05</x:v>
      </x:c>
      <x:c r="K140" s="13" t="str">
        <x:f>IF(I140&lt;=J140,"是","否")</x:f>
        <x:v>是</x:v>
      </x:c>
      <x:c r="L140" s="36" t="n">
        <x:v>0.9581800939097449</x:v>
      </x:c>
      <x:c r="M140" s="36" t="n">
        <x:f>1-L140</x:f>
        <x:v>0.0418199060902551</x:v>
      </x:c>
      <x:c r="N140" s="13" t="str">
        <x:v>否</x:v>
      </x:c>
      <x:c r="O140" s="15"/>
      <x:c r="P140" s="13" t="str"/>
    </x:row>
    <x:row r="141">
      <x:c r="A141" s="15" t="n">
        <x:v>140</x:v>
      </x:c>
      <x:c r="B141" s="13" t="str">
        <x:v>Nymphalinae-28</x:v>
      </x:c>
      <x:c r="C141" s="13" t="str">
        <x:v>Nymphalinae</x:v>
      </x:c>
      <x:c r="D141" s="33" t="n">
        <x:f>'AR_values'!I209</x:f>
        <x:v>2.5716980421170317</x:v>
      </x:c>
      <x:c r="E141" s="33" t="str">
        <x:v>Pieridae-Coliadinae-19</x:v>
      </x:c>
      <x:c r="F141" s="33" t="str">
        <x:v>Pieridae-Coliadinae</x:v>
      </x:c>
      <x:c r="G141" s="33" t="n">
        <x:f>'AR_values'!I310</x:f>
        <x:v>2.5707158566022947</x:v>
      </x:c>
      <x:c r="H141" s="33" t="n">
        <x:f>ABS(D141-G141)</x:f>
        <x:v>0.000982185514736944</x:v>
      </x:c>
      <x:c r="I141" s="14" t="n">
        <x:f>IFERROR(H141/AVERAGE(D141,G141),"")</x:f>
        <x:v>0.0003819939561774866</x:v>
      </x:c>
      <x:c r="J141" s="14" t="n">
        <x:f>'Method'!$B$2</x:f>
        <x:v>0.05</x:v>
      </x:c>
      <x:c r="K141" s="13" t="str">
        <x:f>IF(I141&lt;=J141,"是","否")</x:f>
        <x:v>是</x:v>
      </x:c>
      <x:c r="L141" s="36" t="n">
        <x:v>0.8563915283884083</x:v>
      </x:c>
      <x:c r="M141" s="36" t="n">
        <x:f>1-L141</x:f>
        <x:v>0.14360847161159174</x:v>
      </x:c>
      <x:c r="N141" s="13" t="str">
        <x:v>是</x:v>
      </x:c>
      <x:c r="O141" s="15"/>
      <x:c r="P141" s="13" t="str"/>
    </x:row>
    <x:row r="142">
      <x:c r="A142" s="15" t="n">
        <x:v>141</x:v>
      </x:c>
      <x:c r="B142" s="13" t="str">
        <x:v>Nymphalinae-11</x:v>
      </x:c>
      <x:c r="C142" s="13" t="str">
        <x:v>Nymphalinae</x:v>
      </x:c>
      <x:c r="D142" s="33" t="n">
        <x:f>'AR_values'!I191</x:f>
        <x:v>2.2703122194212044</x:v>
      </x:c>
      <x:c r="E142" s="33" t="str">
        <x:v>Pieridae-Coliadinae-13</x:v>
      </x:c>
      <x:c r="F142" s="33" t="str">
        <x:v>Pieridae-Coliadinae</x:v>
      </x:c>
      <x:c r="G142" s="33" t="n">
        <x:f>'AR_values'!I304</x:f>
        <x:v>2.271179639813829</x:v>
      </x:c>
      <x:c r="H142" s="33" t="n">
        <x:f>ABS(D142-G142)</x:f>
        <x:v>0.0008674203926246626</x:v>
      </x:c>
      <x:c r="I142" s="14" t="n">
        <x:f>IFERROR(H142/AVERAGE(D142,G142),"")</x:f>
        <x:v>0.00038199799515693523</x:v>
      </x:c>
      <x:c r="J142" s="14" t="n">
        <x:f>'Method'!$B$2</x:f>
        <x:v>0.05</x:v>
      </x:c>
      <x:c r="K142" s="13" t="str">
        <x:f>IF(I142&lt;=J142,"是","否")</x:f>
        <x:v>是</x:v>
      </x:c>
      <x:c r="L142" s="36" t="n">
        <x:v>0.711265164644714</x:v>
      </x:c>
      <x:c r="M142" s="36" t="n">
        <x:f>1-L142</x:f>
        <x:v>0.288734835355286</x:v>
      </x:c>
      <x:c r="N142" s="13" t="str">
        <x:v>是</x:v>
      </x:c>
      <x:c r="O142" s="15"/>
      <x:c r="P142" s="13" t="str"/>
    </x:row>
    <x:row r="143">
      <x:c r="A143" s="15" t="n">
        <x:v>142</x:v>
      </x:c>
      <x:c r="B143" s="13" t="str">
        <x:v>Hesperiidae_Hesperilla_chrysotricha</x:v>
      </x:c>
      <x:c r="C143" s="13" t="str">
        <x:v>Hesperiidae</x:v>
      </x:c>
      <x:c r="D143" s="33" t="n">
        <x:f>'AR_values'!I117</x:f>
        <x:v>2.6630704750756298</x:v>
      </x:c>
      <x:c r="E143" s="33" t="str">
        <x:v>Lycaenidae-10</x:v>
      </x:c>
      <x:c r="F143" s="33" t="str">
        <x:v>Lycaenidae</x:v>
      </x:c>
      <x:c r="G143" s="33" t="n">
        <x:f>'AR_values'!I143</x:f>
        <x:v>2.6640880253063326</x:v>
      </x:c>
      <x:c r="H143" s="33" t="n">
        <x:f>ABS(D143-G143)</x:f>
        <x:v>0.001017550230702824</x:v>
      </x:c>
      <x:c r="I143" s="14" t="n">
        <x:f>IFERROR(H143/AVERAGE(D143,G143),"")</x:f>
        <x:v>0.0003820236362893518</x:v>
      </x:c>
      <x:c r="J143" s="14" t="n">
        <x:f>'Method'!$B$2</x:f>
        <x:v>0.05</x:v>
      </x:c>
      <x:c r="K143" s="13" t="str">
        <x:f>IF(I143&lt;=J143,"是","否")</x:f>
        <x:v>是</x:v>
      </x:c>
      <x:c r="L143" s="36" t="n">
        <x:v>0.8337299334436566</x:v>
      </x:c>
      <x:c r="M143" s="36" t="n">
        <x:f>1-L143</x:f>
        <x:v>0.16627006655634335</x:v>
      </x:c>
      <x:c r="N143" s="13" t="str">
        <x:v>是</x:v>
      </x:c>
      <x:c r="O143" s="15"/>
      <x:c r="P143" s="13" t="str"/>
    </x:row>
    <x:row r="144">
      <x:c r="A144" s="15" t="n">
        <x:v>143</x:v>
      </x:c>
      <x:c r="B144" s="13" t="str">
        <x:v>Charaxinae-7</x:v>
      </x:c>
      <x:c r="C144" s="13" t="str">
        <x:v>Charaxinae</x:v>
      </x:c>
      <x:c r="D144" s="33" t="n">
        <x:f>'AR_values'!I28</x:f>
        <x:v>2.3144245792096236</x:v>
      </x:c>
      <x:c r="E144" s="33" t="str">
        <x:v>Lycaenidae-18</x:v>
      </x:c>
      <x:c r="F144" s="33" t="str">
        <x:v>Lycaenidae</x:v>
      </x:c>
      <x:c r="G144" s="33" t="n">
        <x:f>'AR_values'!I149</x:f>
        <x:v>2.3153095940800945</x:v>
      </x:c>
      <x:c r="H144" s="33" t="n">
        <x:f>ABS(D144-G144)</x:f>
        <x:v>0.0008850148704708793</x:v>
      </x:c>
      <x:c r="I144" s="14" t="n">
        <x:f>IFERROR(H144/AVERAGE(D144,G144),"")</x:f>
        <x:v>0.0003823177907607687</x:v>
      </x:c>
      <x:c r="J144" s="14" t="n">
        <x:f>'Method'!$B$2</x:f>
        <x:v>0.05</x:v>
      </x:c>
      <x:c r="K144" s="13" t="str">
        <x:f>IF(I144&lt;=J144,"是","否")</x:f>
        <x:v>是</x:v>
      </x:c>
      <x:c r="L144" s="36" t="n">
        <x:v>0.7585136197753897</x:v>
      </x:c>
      <x:c r="M144" s="36" t="n">
        <x:f>1-L144</x:f>
        <x:v>0.24148638022461033</x:v>
      </x:c>
      <x:c r="N144" s="13" t="str">
        <x:v>是</x:v>
      </x:c>
      <x:c r="O144" s="15"/>
      <x:c r="P144" s="13" t="str"/>
    </x:row>
    <x:row r="145">
      <x:c r="A145" s="15" t="n">
        <x:v>144</x:v>
      </x:c>
      <x:c r="B145" s="13" t="str">
        <x:v>Heliconiinae-22</x:v>
      </x:c>
      <x:c r="C145" s="13" t="str">
        <x:v>Heliconiinae</x:v>
      </x:c>
      <x:c r="D145" s="33" t="n">
        <x:f>'AR_values'!I66</x:f>
        <x:v>2.5700482441884245</x:v>
      </x:c>
      <x:c r="E145" s="33" t="str">
        <x:v>Nymphalinae-5</x:v>
      </x:c>
      <x:c r="F145" s="33" t="str">
        <x:v>Nymphalinae</x:v>
      </x:c>
      <x:c r="G145" s="33" t="n">
        <x:f>'AR_values'!I214</x:f>
        <x:v>2.5690479950298584</x:v>
      </x:c>
      <x:c r="H145" s="33" t="n">
        <x:f>ABS(D145-G145)</x:f>
        <x:v>0.0010002491585661133</x:v>
      </x:c>
      <x:c r="I145" s="14" t="n">
        <x:f>IFERROR(H145/AVERAGE(D145,G145),"")</x:f>
        <x:v>0.0003892704522374397</x:v>
      </x:c>
      <x:c r="J145" s="14" t="n">
        <x:f>'Method'!$B$2</x:f>
        <x:v>0.05</x:v>
      </x:c>
      <x:c r="K145" s="13" t="str">
        <x:f>IF(I145&lt;=J145,"是","否")</x:f>
        <x:v>是</x:v>
      </x:c>
      <x:c r="L145" s="36" t="n">
        <x:v>0.8808650018528923</x:v>
      </x:c>
      <x:c r="M145" s="36" t="n">
        <x:f>1-L145</x:f>
        <x:v>0.1191349981471077</x:v>
      </x:c>
      <x:c r="N145" s="13" t="str">
        <x:v>是</x:v>
      </x:c>
      <x:c r="O145" s="15"/>
      <x:c r="P145" s="13" t="str"/>
    </x:row>
    <x:row r="146">
      <x:c r="A146" s="15" t="n">
        <x:v>145</x:v>
      </x:c>
      <x:c r="B146" s="13" t="str">
        <x:v>Limenitidinae-3</x:v>
      </x:c>
      <x:c r="C146" s="13" t="str">
        <x:v>Limenitidinae</x:v>
      </x:c>
      <x:c r="D146" s="33" t="n">
        <x:f>'AR_values'!I135</x:f>
        <x:v>2.6762314373060816</x:v>
      </x:c>
      <x:c r="E146" s="33" t="str">
        <x:v>Nymphalinae-18</x:v>
      </x:c>
      <x:c r="F146" s="33" t="str">
        <x:v>Nymphalinae</x:v>
      </x:c>
      <x:c r="G146" s="33" t="n">
        <x:f>'AR_values'!I198</x:f>
        <x:v>2.677274072434985</x:v>
      </x:c>
      <x:c r="H146" s="33" t="n">
        <x:f>ABS(D146-G146)</x:f>
        <x:v>0.0010426351289032354</x:v>
      </x:c>
      <x:c r="I146" s="14" t="n">
        <x:f>IFERROR(H146/AVERAGE(D146,G146),"")</x:f>
        <x:v>0.000389514917657632</x:v>
      </x:c>
      <x:c r="J146" s="14" t="n">
        <x:f>'Method'!$B$2</x:f>
        <x:v>0.05</x:v>
      </x:c>
      <x:c r="K146" s="13" t="str">
        <x:f>IF(I146&lt;=J146,"是","否")</x:f>
        <x:v>是</x:v>
      </x:c>
      <x:c r="L146" s="36" t="n">
        <x:v>0.8604335876357272</x:v>
      </x:c>
      <x:c r="M146" s="36" t="n">
        <x:f>1-L146</x:f>
        <x:v>0.1395664123642728</x:v>
      </x:c>
      <x:c r="N146" s="13" t="str">
        <x:v>是</x:v>
      </x:c>
      <x:c r="O146" s="15"/>
      <x:c r="P146" s="13" t="str"/>
    </x:row>
    <x:row r="147">
      <x:c r="A147" s="15" t="n">
        <x:v>146</x:v>
      </x:c>
      <x:c r="B147" s="13" t="str">
        <x:v>Papilionidae_Papilio_demoleus</x:v>
      </x:c>
      <x:c r="C147" s="13" t="str">
        <x:v>Papilionidae</x:v>
      </x:c>
      <x:c r="D147" s="33" t="n">
        <x:f>'AR_values'!I264</x:f>
        <x:v>3.007230622612166</x:v>
      </x:c>
      <x:c r="E147" s="33" t="str">
        <x:v>Pieridae-24</x:v>
      </x:c>
      <x:c r="F147" s="33" t="str">
        <x:v>Pieridae</x:v>
      </x:c>
      <x:c r="G147" s="33" t="n">
        <x:f>'AR_values'!I289</x:f>
        <x:v>3.0084045916057796</x:v>
      </x:c>
      <x:c r="H147" s="33" t="n">
        <x:f>ABS(D147-G147)</x:f>
        <x:v>0.001173968993613439</x:v>
      </x:c>
      <x:c r="I147" s="14" t="n">
        <x:f>IFERROR(H147/AVERAGE(D147,G147),"")</x:f>
        <x:v>0.000390305911780942</x:v>
      </x:c>
      <x:c r="J147" s="14" t="n">
        <x:f>'Method'!$B$2</x:f>
        <x:v>0.05</x:v>
      </x:c>
      <x:c r="K147" s="13" t="str">
        <x:f>IF(I147&lt;=J147,"是","否")</x:f>
        <x:v>是</x:v>
      </x:c>
      <x:c r="L147" s="36" t="n">
        <x:v>0.8676936326258473</x:v>
      </x:c>
      <x:c r="M147" s="36" t="n">
        <x:f>1-L147</x:f>
        <x:v>0.1323063673741527</x:v>
      </x:c>
      <x:c r="N147" s="13" t="str">
        <x:v>是</x:v>
      </x:c>
      <x:c r="O147" s="15"/>
      <x:c r="P147" s="13" t="str"/>
    </x:row>
    <x:row r="148">
      <x:c r="A148" s="15" t="n">
        <x:v>147</x:v>
      </x:c>
      <x:c r="B148" s="13" t="str">
        <x:v>Heliconiinae-7</x:v>
      </x:c>
      <x:c r="C148" s="13" t="str">
        <x:v>Heliconiinae</x:v>
      </x:c>
      <x:c r="D148" s="33" t="n">
        <x:f>'AR_values'!I72</x:f>
        <x:v>2.849349145954934</x:v>
      </x:c>
      <x:c r="E148" s="33" t="str">
        <x:v>Hesperiidae-11</x:v>
      </x:c>
      <x:c r="F148" s="33" t="str">
        <x:v>Hesperiidae</x:v>
      </x:c>
      <x:c r="G148" s="33" t="n">
        <x:f>'AR_values'!I77</x:f>
        <x:v>2.8504680537087768</x:v>
      </x:c>
      <x:c r="H148" s="33" t="n">
        <x:f>ABS(D148-G148)</x:f>
        <x:v>0.0011189077538427128</x:v>
      </x:c>
      <x:c r="I148" s="14" t="n">
        <x:f>IFERROR(H148/AVERAGE(D148,G148),"")</x:f>
        <x:v>0.00039261180302720177</x:v>
      </x:c>
      <x:c r="J148" s="14" t="n">
        <x:f>'Method'!$B$2</x:f>
        <x:v>0.05</x:v>
      </x:c>
      <x:c r="K148" s="13" t="str">
        <x:f>IF(I148&lt;=J148,"是","否")</x:f>
        <x:v>是</x:v>
      </x:c>
      <x:c r="L148" s="36" t="n">
        <x:v>0.7533806333588786</x:v>
      </x:c>
      <x:c r="M148" s="36" t="n">
        <x:f>1-L148</x:f>
        <x:v>0.24661936664112138</x:v>
      </x:c>
      <x:c r="N148" s="13" t="str">
        <x:v>是</x:v>
      </x:c>
      <x:c r="O148" s="15"/>
      <x:c r="P148" s="13" t="str"/>
    </x:row>
    <x:row r="149">
      <x:c r="A149" s="15" t="n">
        <x:v>148</x:v>
      </x:c>
      <x:c r="B149" s="13" t="str">
        <x:v>Hesperiidae-11</x:v>
      </x:c>
      <x:c r="C149" s="13" t="str">
        <x:v>Hesperiidae</x:v>
      </x:c>
      <x:c r="D149" s="33" t="n">
        <x:f>'AR_values'!I77</x:f>
        <x:v>2.8504680537087768</x:v>
      </x:c>
      <x:c r="E149" s="33" t="str">
        <x:v>Papilionidae-34</x:v>
      </x:c>
      <x:c r="F149" s="33" t="str">
        <x:v>Papilionidae</x:v>
      </x:c>
      <x:c r="G149" s="33" t="n">
        <x:f>'AR_values'!I245</x:f>
        <x:v>2.851589469684181</x:v>
      </x:c>
      <x:c r="H149" s="33" t="n">
        <x:f>ABS(D149-G149)</x:f>
        <x:v>0.0011214159754042718</x:v>
      </x:c>
      <x:c r="I149" s="14" t="n">
        <x:f>IFERROR(H149/AVERAGE(D149,G149),"")</x:f>
        <x:v>0.0003933373070347363</x:v>
      </x:c>
      <x:c r="J149" s="14" t="n">
        <x:f>'Method'!$B$2</x:f>
        <x:v>0.05</x:v>
      </x:c>
      <x:c r="K149" s="13" t="str">
        <x:f>IF(I149&lt;=J149,"是","否")</x:f>
        <x:v>是</x:v>
      </x:c>
      <x:c r="L149" s="36" t="n">
        <x:v>0.815934734442438</x:v>
      </x:c>
      <x:c r="M149" s="36" t="n">
        <x:f>1-L149</x:f>
        <x:v>0.18406526555756197</x:v>
      </x:c>
      <x:c r="N149" s="13" t="str">
        <x:v>是</x:v>
      </x:c>
      <x:c r="O149" s="15"/>
      <x:c r="P149" s="13" t="str"/>
    </x:row>
    <x:row r="150">
      <x:c r="A150" s="15" t="n">
        <x:v>149</x:v>
      </x:c>
      <x:c r="B150" s="13" t="str">
        <x:v>Papilionidae_Deoris_agetes</x:v>
      </x:c>
      <x:c r="C150" s="13" t="str">
        <x:v>Papilionidae</x:v>
      </x:c>
      <x:c r="D150" s="33" t="n">
        <x:f>'AR_values'!I261</x:f>
        <x:v>2.5860158681597234</x:v>
      </x:c>
      <x:c r="E150" s="33" t="str">
        <x:v>Pieridae-Coliadinae-14</x:v>
      </x:c>
      <x:c r="F150" s="33" t="str">
        <x:v>Pieridae-Coliadinae</x:v>
      </x:c>
      <x:c r="G150" s="33" t="n">
        <x:f>'AR_values'!I305</x:f>
        <x:v>2.587036999278014</x:v>
      </x:c>
      <x:c r="H150" s="33" t="n">
        <x:f>ABS(D150-G150)</x:f>
        <x:v>0.001021131118290608</x:v>
      </x:c>
      <x:c r="I150" s="14" t="n">
        <x:f>IFERROR(H150/AVERAGE(D150,G150),"")</x:f>
        <x:v>0.00039478858788326434</x:v>
      </x:c>
      <x:c r="J150" s="14" t="n">
        <x:f>'Method'!$B$2</x:f>
        <x:v>0.05</x:v>
      </x:c>
      <x:c r="K150" s="13" t="str">
        <x:f>IF(I150&lt;=J150,"是","否")</x:f>
        <x:v>是</x:v>
      </x:c>
      <x:c r="L150" s="36" t="n">
        <x:v>0.748980689098974</x:v>
      </x:c>
      <x:c r="M150" s="36" t="n">
        <x:f>1-L150</x:f>
        <x:v>0.251019310901026</x:v>
      </x:c>
      <x:c r="N150" s="13" t="str">
        <x:v>是</x:v>
      </x:c>
      <x:c r="O150" s="15"/>
      <x:c r="P150" s="13" t="str"/>
    </x:row>
    <x:row r="151">
      <x:c r="A151" s="15" t="n">
        <x:v>150</x:v>
      </x:c>
      <x:c r="B151" s="13" t="str">
        <x:v>Pieridae-24</x:v>
      </x:c>
      <x:c r="C151" s="13" t="str">
        <x:v>Pieridae</x:v>
      </x:c>
      <x:c r="D151" s="33" t="n">
        <x:f>'AR_values'!I289</x:f>
        <x:v>3.0084045916057796</x:v>
      </x:c>
      <x:c r="E151" s="33" t="str">
        <x:v>Pieridae-26</x:v>
      </x:c>
      <x:c r="F151" s="33" t="str">
        <x:v>Pieridae</x:v>
      </x:c>
      <x:c r="G151" s="33" t="n">
        <x:f>'AR_values'!I291</x:f>
        <x:v>3.0095979405459286</x:v>
      </x:c>
      <x:c r="H151" s="33" t="n">
        <x:f>ABS(D151-G151)</x:f>
        <x:v>0.0011933489401489972</x:v>
      </x:c>
      <x:c r="I151" s="14" t="n">
        <x:f>IFERROR(H151/AVERAGE(D151,G151),"")</x:f>
        <x:v>0.00039659303357664785</x:v>
      </x:c>
      <x:c r="J151" s="14" t="n">
        <x:f>'Method'!$B$2</x:f>
        <x:v>0.05</x:v>
      </x:c>
      <x:c r="K151" s="13" t="str">
        <x:f>IF(I151&lt;=J151,"是","否")</x:f>
        <x:v>是</x:v>
      </x:c>
      <x:c r="L151" s="36" t="n">
        <x:v>0.9211320376964549</x:v>
      </x:c>
      <x:c r="M151" s="36" t="n">
        <x:f>1-L151</x:f>
        <x:v>0.07886796230354509</x:v>
      </x:c>
      <x:c r="N151" s="13" t="str">
        <x:v>否</x:v>
      </x:c>
      <x:c r="O151" s="15"/>
      <x:c r="P151" s="13" t="str"/>
    </x:row>
    <x:row r="152">
      <x:c r="A152" s="15" t="n">
        <x:v>151</x:v>
      </x:c>
      <x:c r="B152" s="13" t="str">
        <x:v>Nymphalinae-22</x:v>
      </x:c>
      <x:c r="C152" s="13" t="str">
        <x:v>Nymphalinae</x:v>
      </x:c>
      <x:c r="D152" s="33" t="n">
        <x:f>'AR_values'!I203</x:f>
        <x:v>2.534278425389025</x:v>
      </x:c>
      <x:c r="E152" s="33" t="str">
        <x:v>Satyrinae-15</x:v>
      </x:c>
      <x:c r="F152" s="33" t="str">
        <x:v>Satyrinae</x:v>
      </x:c>
      <x:c r="G152" s="33" t="n">
        <x:f>'AR_values'!I364</x:f>
        <x:v>2.533271446118186</x:v>
      </x:c>
      <x:c r="H152" s="33" t="n">
        <x:f>ABS(D152-G152)</x:f>
        <x:v>0.0010069792708389258</x:v>
      </x:c>
      <x:c r="I152" s="14" t="n">
        <x:f>IFERROR(H152/AVERAGE(D152,G152),"")</x:f>
        <x:v>0.0003974225400329118</x:v>
      </x:c>
      <x:c r="J152" s="14" t="n">
        <x:f>'Method'!$B$2</x:f>
        <x:v>0.05</x:v>
      </x:c>
      <x:c r="K152" s="13" t="str">
        <x:f>IF(I152&lt;=J152,"是","否")</x:f>
        <x:v>是</x:v>
      </x:c>
      <x:c r="L152" s="36" t="n">
        <x:v>0.8846235669542607</x:v>
      </x:c>
      <x:c r="M152" s="36" t="n">
        <x:f>1-L152</x:f>
        <x:v>0.1153764330457393</x:v>
      </x:c>
      <x:c r="N152" s="13" t="str">
        <x:v>是</x:v>
      </x:c>
      <x:c r="O152" s="15"/>
      <x:c r="P152" s="13" t="str"/>
    </x:row>
    <x:row r="153">
      <x:c r="A153" s="15" t="n">
        <x:v>152</x:v>
      </x:c>
      <x:c r="B153" s="13" t="str">
        <x:v>Heliconiinae-8</x:v>
      </x:c>
      <x:c r="C153" s="13" t="str">
        <x:v>Heliconiinae</x:v>
      </x:c>
      <x:c r="D153" s="33" t="n">
        <x:f>'AR_values'!I73</x:f>
        <x:v>3.0060250090214837</x:v>
      </x:c>
      <x:c r="E153" s="33" t="str">
        <x:v>Papilionidae_Papilio_demoleus</x:v>
      </x:c>
      <x:c r="F153" s="33" t="str">
        <x:v>Papilionidae</x:v>
      </x:c>
      <x:c r="G153" s="33" t="n">
        <x:f>'AR_values'!I264</x:f>
        <x:v>3.007230622612166</x:v>
      </x:c>
      <x:c r="H153" s="33" t="n">
        <x:f>ABS(D153-G153)</x:f>
        <x:v>0.0012056135906823862</x:v>
      </x:c>
      <x:c r="I153" s="14" t="n">
        <x:f>IFERROR(H153/AVERAGE(D153,G153),"")</x:f>
        <x:v>0.0004009853112979504</x:v>
      </x:c>
      <x:c r="J153" s="14" t="n">
        <x:f>'Method'!$B$2</x:f>
        <x:v>0.05</x:v>
      </x:c>
      <x:c r="K153" s="13" t="str">
        <x:f>IF(I153&lt;=J153,"是","否")</x:f>
        <x:v>是</x:v>
      </x:c>
      <x:c r="L153" s="36" t="n">
        <x:v>0.8042142818820752</x:v>
      </x:c>
      <x:c r="M153" s="36" t="n">
        <x:f>1-L153</x:f>
        <x:v>0.19578571811792478</x:v>
      </x:c>
      <x:c r="N153" s="13" t="str">
        <x:v>是</x:v>
      </x:c>
      <x:c r="O153" s="15"/>
      <x:c r="P153" s="13" t="str"/>
    </x:row>
    <x:row r="154">
      <x:c r="A154" s="15" t="n">
        <x:v>153</x:v>
      </x:c>
      <x:c r="B154" s="13" t="str">
        <x:v>Hesperiidae-21</x:v>
      </x:c>
      <x:c r="C154" s="13" t="str">
        <x:v>Hesperiidae</x:v>
      </x:c>
      <x:c r="D154" s="33" t="n">
        <x:f>'AR_values'!I88</x:f>
        <x:v>2.9630083533993448</x:v>
      </x:c>
      <x:c r="E154" s="33" t="str">
        <x:v>Limenitidinae-12</x:v>
      </x:c>
      <x:c r="F154" s="33" t="str">
        <x:v>Limenitidinae</x:v>
      </x:c>
      <x:c r="G154" s="33" t="n">
        <x:f>'AR_values'!I133</x:f>
        <x:v>2.9642151446947445</x:v>
      </x:c>
      <x:c r="H154" s="33" t="n">
        <x:f>ABS(D154-G154)</x:f>
        <x:v>0.0012067912953996895</x:v>
      </x:c>
      <x:c r="I154" s="14" t="n">
        <x:f>IFERROR(H154/AVERAGE(D154,G154),"")</x:f>
        <x:v>0.0004072028988911033</x:v>
      </x:c>
      <x:c r="J154" s="14" t="n">
        <x:f>'Method'!$B$2</x:f>
        <x:v>0.05</x:v>
      </x:c>
      <x:c r="K154" s="13" t="str">
        <x:f>IF(I154&lt;=J154,"是","否")</x:f>
        <x:v>是</x:v>
      </x:c>
      <x:c r="L154" s="36" t="n">
        <x:v>0.8790613718411552</x:v>
      </x:c>
      <x:c r="M154" s="36" t="n">
        <x:f>1-L154</x:f>
        <x:v>0.12093862815884482</x:v>
      </x:c>
      <x:c r="N154" s="13" t="str">
        <x:v>是</x:v>
      </x:c>
      <x:c r="O154" s="15"/>
      <x:c r="P154" s="13" t="str"/>
    </x:row>
    <x:row r="155">
      <x:c r="A155" s="15" t="n">
        <x:v>154</x:v>
      </x:c>
      <x:c r="B155" s="13" t="str">
        <x:v>Danainae-14</x:v>
      </x:c>
      <x:c r="C155" s="13" t="str">
        <x:v>Danainae</x:v>
      </x:c>
      <x:c r="D155" s="33" t="n">
        <x:f>'AR_values'!I35</x:f>
        <x:v>3.058665750752658</x:v>
      </x:c>
      <x:c r="E155" s="33" t="str">
        <x:v>Danainae-22</x:v>
      </x:c>
      <x:c r="F155" s="33" t="str">
        <x:v>Danainae</x:v>
      </x:c>
      <x:c r="G155" s="33" t="n">
        <x:f>'AR_values'!I43</x:f>
        <x:v>3.059912863434068</x:v>
      </x:c>
      <x:c r="H155" s="33" t="n">
        <x:f>ABS(D155-G155)</x:f>
        <x:v>0.0012471126814102007</x:v>
      </x:c>
      <x:c r="I155" s="14" t="n">
        <x:f>IFERROR(H155/AVERAGE(D155,G155),"")</x:f>
        <x:v>0.0004076478411239521</x:v>
      </x:c>
      <x:c r="J155" s="14" t="n">
        <x:f>'Method'!$B$2</x:f>
        <x:v>0.05</x:v>
      </x:c>
      <x:c r="K155" s="13" t="str">
        <x:f>IF(I155&lt;=J155,"是","否")</x:f>
        <x:v>是</x:v>
      </x:c>
      <x:c r="L155" s="36" t="n">
        <x:v>0.8538501465987683</x:v>
      </x:c>
      <x:c r="M155" s="36" t="n">
        <x:f>1-L155</x:f>
        <x:v>0.14614985340123166</x:v>
      </x:c>
      <x:c r="N155" s="13" t="str">
        <x:v>否</x:v>
      </x:c>
      <x:c r="O155" s="15"/>
      <x:c r="P155" s="13" t="str"/>
    </x:row>
    <x:row r="156">
      <x:c r="A156" s="15" t="n">
        <x:v>155</x:v>
      </x:c>
      <x:c r="B156" s="13" t="str">
        <x:v>Pieridae-Coliadinae-17</x:v>
      </x:c>
      <x:c r="C156" s="13" t="str">
        <x:v>Pieridae-Coliadinae</x:v>
      </x:c>
      <x:c r="D156" s="33" t="n">
        <x:f>'AR_values'!I308</x:f>
        <x:v>2.36212050316884</x:v>
      </x:c>
      <x:c r="E156" s="33" t="str">
        <x:v>Satyrinae-18</x:v>
      </x:c>
      <x:c r="F156" s="33" t="str">
        <x:v>Satyrinae</x:v>
      </x:c>
      <x:c r="G156" s="33" t="n">
        <x:f>'AR_values'!I367</x:f>
        <x:v>2.3630928030665608</x:v>
      </x:c>
      <x:c r="H156" s="33" t="n">
        <x:f>ABS(D156-G156)</x:f>
        <x:v>0.0009722998977208519</x:v>
      </x:c>
      <x:c r="I156" s="14" t="n">
        <x:f>IFERROR(H156/AVERAGE(D156,G156),"")</x:f>
        <x:v>0.000411536933766695</x:v>
      </x:c>
      <x:c r="J156" s="14" t="n">
        <x:f>'Method'!$B$2</x:f>
        <x:v>0.05</x:v>
      </x:c>
      <x:c r="K156" s="13" t="str">
        <x:f>IF(I156&lt;=J156,"是","否")</x:f>
        <x:v>是</x:v>
      </x:c>
      <x:c r="L156" s="36" t="n">
        <x:v>0.8763919088093827</x:v>
      </x:c>
      <x:c r="M156" s="36" t="n">
        <x:f>1-L156</x:f>
        <x:v>0.12360809119061733</x:v>
      </x:c>
      <x:c r="N156" s="13" t="str">
        <x:v>是</x:v>
      </x:c>
      <x:c r="O156" s="15"/>
      <x:c r="P156" s="13" t="str"/>
    </x:row>
    <x:row r="157">
      <x:c r="A157" s="15" t="n">
        <x:v>156</x:v>
      </x:c>
      <x:c r="B157" s="13" t="str">
        <x:v>Hesperiidae_Trapezites_lutea</x:v>
      </x:c>
      <x:c r="C157" s="13" t="str">
        <x:v>Hesperiidae</x:v>
      </x:c>
      <x:c r="D157" s="33" t="n">
        <x:f>'AR_values'!I126</x:f>
        <x:v>2.806294124049109</x:v>
      </x:c>
      <x:c r="E157" s="33" t="str">
        <x:v>Nymphalinae-24</x:v>
      </x:c>
      <x:c r="F157" s="33" t="str">
        <x:v>Nymphalinae</x:v>
      </x:c>
      <x:c r="G157" s="33" t="n">
        <x:f>'AR_values'!I205</x:f>
        <x:v>2.805130683228981</x:v>
      </x:c>
      <x:c r="H157" s="33" t="n">
        <x:f>ABS(D157-G157)</x:f>
        <x:v>0.0011634408201279811</x:v>
      </x:c>
      <x:c r="I157" s="14" t="n">
        <x:f>IFERROR(H157/AVERAGE(D157,G157),"")</x:f>
        <x:v>0.00041466859490622897</x:v>
      </x:c>
      <x:c r="J157" s="14" t="n">
        <x:f>'Method'!$B$2</x:f>
        <x:v>0.05</x:v>
      </x:c>
      <x:c r="K157" s="13" t="str">
        <x:f>IF(I157&lt;=J157,"是","否")</x:f>
        <x:v>是</x:v>
      </x:c>
      <x:c r="L157" s="36" t="n">
        <x:v>0.832234292611651</x:v>
      </x:c>
      <x:c r="M157" s="36" t="n">
        <x:f>1-L157</x:f>
        <x:v>0.16776570738834895</x:v>
      </x:c>
      <x:c r="N157" s="13" t="str">
        <x:v>是</x:v>
      </x:c>
      <x:c r="O157" s="15"/>
      <x:c r="P157" s="13" t="str"/>
    </x:row>
    <x:row r="158">
      <x:c r="A158" s="15" t="n">
        <x:v>157</x:v>
      </x:c>
      <x:c r="B158" s="13" t="str">
        <x:v>Papilionidae-21</x:v>
      </x:c>
      <x:c r="C158" s="13" t="str">
        <x:v>Papilionidae</x:v>
      </x:c>
      <x:c r="D158" s="33" t="n">
        <x:f>'AR_values'!I232</x:f>
        <x:v>2.6787195291908024</x:v>
      </x:c>
      <x:c r="E158" s="33" t="str">
        <x:v>Papilionidae_Papilio_aegeus</x:v>
      </x:c>
      <x:c r="F158" s="33" t="str">
        <x:v>Papilionidae</x:v>
      </x:c>
      <x:c r="G158" s="33" t="n">
        <x:f>'AR_values'!I263</x:f>
        <x:v>2.6776011899305736</x:v>
      </x:c>
      <x:c r="H158" s="33" t="n">
        <x:f>ABS(D158-G158)</x:f>
        <x:v>0.0011183392602287512</x:v>
      </x:c>
      <x:c r="I158" s="14" t="n">
        <x:f>IFERROR(H158/AVERAGE(D158,G158),"")</x:f>
        <x:v>0.00041757740765463274</x:v>
      </x:c>
      <x:c r="J158" s="14" t="n">
        <x:f>'Method'!$B$2</x:f>
        <x:v>0.05</x:v>
      </x:c>
      <x:c r="K158" s="13" t="str">
        <x:f>IF(I158&lt;=J158,"是","否")</x:f>
        <x:v>是</x:v>
      </x:c>
      <x:c r="L158" s="36" t="n">
        <x:v>0.784654489566708</x:v>
      </x:c>
      <x:c r="M158" s="36" t="n">
        <x:f>1-L158</x:f>
        <x:v>0.21534551043329198</x:v>
      </x:c>
      <x:c r="N158" s="13" t="str">
        <x:v>否</x:v>
      </x:c>
      <x:c r="O158" s="15"/>
      <x:c r="P158" s="13" t="str"/>
    </x:row>
    <x:row r="159">
      <x:c r="A159" s="15" t="n">
        <x:v>158</x:v>
      </x:c>
      <x:c r="B159" s="13" t="str">
        <x:v>Charaxinae-10</x:v>
      </x:c>
      <x:c r="C159" s="13" t="str">
        <x:v>Charaxinae</x:v>
      </x:c>
      <x:c r="D159" s="33" t="n">
        <x:f>'AR_values'!I17</x:f>
        <x:v>2.4065875590223897</x:v>
      </x:c>
      <x:c r="E159" s="33" t="str">
        <x:v>Satyrinae-1</x:v>
      </x:c>
      <x:c r="F159" s="33" t="str">
        <x:v>Satyrinae</x:v>
      </x:c>
      <x:c r="G159" s="33" t="n">
        <x:f>'AR_values'!I358</x:f>
        <x:v>2.4076047196767663</x:v>
      </x:c>
      <x:c r="H159" s="33" t="n">
        <x:f>ABS(D159-G159)</x:f>
        <x:v>0.0010171606543765144</x:v>
      </x:c>
      <x:c r="I159" s="14" t="n">
        <x:f>IFERROR(H159/AVERAGE(D159,G159),"")</x:f>
        <x:v>0.0004225675234772141</x:v>
      </x:c>
      <x:c r="J159" s="14" t="n">
        <x:f>'Method'!$B$2</x:f>
        <x:v>0.05</x:v>
      </x:c>
      <x:c r="K159" s="13" t="str">
        <x:f>IF(I159&lt;=J159,"是","否")</x:f>
        <x:v>是</x:v>
      </x:c>
      <x:c r="L159" s="36" t="n">
        <x:v>0.7358757645891882</x:v>
      </x:c>
      <x:c r="M159" s="36" t="n">
        <x:f>1-L159</x:f>
        <x:v>0.26412423541081176</x:v>
      </x:c>
      <x:c r="N159" s="13" t="str">
        <x:v>是</x:v>
      </x:c>
      <x:c r="O159" s="15"/>
      <x:c r="P159" s="13" t="str"/>
    </x:row>
    <x:row r="160">
      <x:c r="A160" s="15" t="n">
        <x:v>159</x:v>
      </x:c>
      <x:c r="B160" s="13" t="str">
        <x:v>Lycaenidae_Ogyris_amaryllis</x:v>
      </x:c>
      <x:c r="C160" s="13" t="str">
        <x:v>Lycaenidae</x:v>
      </x:c>
      <x:c r="D160" s="33" t="n">
        <x:f>'AR_values'!I176</x:f>
        <x:v>2.5353520766284507</x:v>
      </x:c>
      <x:c r="E160" s="33" t="str">
        <x:v>Nymphalinae-22</x:v>
      </x:c>
      <x:c r="F160" s="33" t="str">
        <x:v>Nymphalinae</x:v>
      </x:c>
      <x:c r="G160" s="33" t="n">
        <x:f>'AR_values'!I203</x:f>
        <x:v>2.534278425389025</x:v>
      </x:c>
      <x:c r="H160" s="33" t="n">
        <x:f>ABS(D160-G160)</x:f>
        <x:v>0.0010736512394258213</x:v>
      </x:c>
      <x:c r="I160" s="14" t="n">
        <x:f>IFERROR(H160/AVERAGE(D160,G160),"")</x:f>
        <x:v>0.0004235619298087142</x:v>
      </x:c>
      <x:c r="J160" s="14" t="n">
        <x:f>'Method'!$B$2</x:f>
        <x:v>0.05</x:v>
      </x:c>
      <x:c r="K160" s="13" t="str">
        <x:f>IF(I160&lt;=J160,"是","否")</x:f>
        <x:v>是</x:v>
      </x:c>
      <x:c r="L160" s="36" t="n">
        <x:v>0.8668750585370423</x:v>
      </x:c>
      <x:c r="M160" s="36" t="n">
        <x:f>1-L160</x:f>
        <x:v>0.13312494146295772</x:v>
      </x:c>
      <x:c r="N160" s="13" t="str">
        <x:v>是</x:v>
      </x:c>
      <x:c r="O160" s="15"/>
      <x:c r="P160" s="13" t="str"/>
    </x:row>
    <x:row r="161">
      <x:c r="A161" s="15" t="n">
        <x:v>160</x:v>
      </x:c>
      <x:c r="B161" s="13" t="str">
        <x:v>Papilionidae-32</x:v>
      </x:c>
      <x:c r="C161" s="13" t="str">
        <x:v>Papilionidae</x:v>
      </x:c>
      <x:c r="D161" s="33" t="n">
        <x:f>'AR_values'!I243</x:f>
        <x:v>2.689233784549927</x:v>
      </x:c>
      <x:c r="E161" s="33" t="str">
        <x:v>Parnassiinae-4</x:v>
      </x:c>
      <x:c r="F161" s="33" t="str">
        <x:v>Parnassiinae</x:v>
      </x:c>
      <x:c r="G161" s="33" t="n">
        <x:f>'AR_values'!I271</x:f>
        <x:v>2.69037593535623</x:v>
      </x:c>
      <x:c r="H161" s="33" t="n">
        <x:f>ABS(D161-G161)</x:f>
        <x:v>0.0011421508063031993</x:v>
      </x:c>
      <x:c r="I161" s="14" t="n">
        <x:f>IFERROR(H161/AVERAGE(D161,G161),"")</x:f>
        <x:v>0.00042462218107640836</x:v>
      </x:c>
      <x:c r="J161" s="14" t="n">
        <x:f>'Method'!$B$2</x:f>
        <x:v>0.05</x:v>
      </x:c>
      <x:c r="K161" s="13" t="str">
        <x:f>IF(I161&lt;=J161,"是","否")</x:f>
        <x:v>是</x:v>
      </x:c>
      <x:c r="L161" s="36" t="n">
        <x:v>0.7441333643122676</x:v>
      </x:c>
      <x:c r="M161" s="36" t="n">
        <x:f>1-L161</x:f>
        <x:v>0.2558666356877324</x:v>
      </x:c>
      <x:c r="N161" s="13" t="str">
        <x:v>是</x:v>
      </x:c>
      <x:c r="O161" s="15"/>
      <x:c r="P161" s="13" t="str"/>
    </x:row>
    <x:row r="162">
      <x:c r="A162" s="15" t="n">
        <x:v>161</x:v>
      </x:c>
      <x:c r="B162" s="13" t="str">
        <x:v>Hesperiidae_Hesperilla_chrysotricha</x:v>
      </x:c>
      <x:c r="C162" s="13" t="str">
        <x:v>Hesperiidae</x:v>
      </x:c>
      <x:c r="D162" s="33" t="n">
        <x:f>'AR_values'!I117</x:f>
        <x:v>2.6630704750756298</x:v>
      </x:c>
      <x:c r="E162" s="33" t="str">
        <x:v>Pieridae_Pieris_rapae</x:v>
      </x:c>
      <x:c r="F162" s="33" t="str">
        <x:v>Pieridae</x:v>
      </x:c>
      <x:c r="G162" s="33" t="n">
        <x:f>'AR_values'!I331</x:f>
        <x:v>2.6619340338993793</x:v>
      </x:c>
      <x:c r="H162" s="33" t="n">
        <x:f>ABS(D162-G162)</x:f>
        <x:v>0.0011364411762504467</x:v>
      </x:c>
      <x:c r="I162" s="14" t="n">
        <x:f>IFERROR(H162/AVERAGE(D162,G162),"")</x:f>
        <x:v>0.00042683200524432834</x:v>
      </x:c>
      <x:c r="J162" s="14" t="n">
        <x:f>'Method'!$B$2</x:f>
        <x:v>0.05</x:v>
      </x:c>
      <x:c r="K162" s="13" t="str">
        <x:f>IF(I162&lt;=J162,"是","否")</x:f>
        <x:v>是</x:v>
      </x:c>
      <x:c r="L162" s="36" t="n">
        <x:v>0.8200182005412266</x:v>
      </x:c>
      <x:c r="M162" s="36" t="n">
        <x:f>1-L162</x:f>
        <x:v>0.17998179945877335</x:v>
      </x:c>
      <x:c r="N162" s="13" t="str">
        <x:v>是</x:v>
      </x:c>
      <x:c r="O162" s="15"/>
      <x:c r="P162" s="13" t="str"/>
    </x:row>
    <x:row r="163">
      <x:c r="A163" s="15" t="n">
        <x:v>162</x:v>
      </x:c>
      <x:c r="B163" s="13" t="str">
        <x:v>Lycaenidae-5</x:v>
      </x:c>
      <x:c r="C163" s="13" t="str">
        <x:v>Lycaenidae</x:v>
      </x:c>
      <x:c r="D163" s="33" t="n">
        <x:f>'AR_values'!I158</x:f>
        <x:v>2.4473190485114493</x:v>
      </x:c>
      <x:c r="E163" s="33" t="str">
        <x:v>Lycaenidae_Lampides_boeticus</x:v>
      </x:c>
      <x:c r="F163" s="33" t="str">
        <x:v>Lycaenidae</x:v>
      </x:c>
      <x:c r="G163" s="33" t="n">
        <x:f>'AR_values'!I171</x:f>
        <x:v>2.4462672305614177</x:v>
      </x:c>
      <x:c r="H163" s="33" t="n">
        <x:f>ABS(D163-G163)</x:f>
        <x:v>0.0010518179500316194</x:v>
      </x:c>
      <x:c r="I163" s="14" t="n">
        <x:f>IFERROR(H163/AVERAGE(D163,G163),"")</x:f>
        <x:v>0.00042987612358227206</x:v>
      </x:c>
      <x:c r="J163" s="14" t="n">
        <x:f>'Method'!$B$2</x:f>
        <x:v>0.05</x:v>
      </x:c>
      <x:c r="K163" s="13" t="str">
        <x:f>IF(I163&lt;=J163,"是","否")</x:f>
        <x:v>是</x:v>
      </x:c>
      <x:c r="L163" s="36" t="n">
        <x:v>0.8716074565131169</x:v>
      </x:c>
      <x:c r="M163" s="36" t="n">
        <x:f>1-L163</x:f>
        <x:v>0.12839254348688312</x:v>
      </x:c>
      <x:c r="N163" s="13" t="str">
        <x:v>否</x:v>
      </x:c>
      <x:c r="O163" s="15"/>
      <x:c r="P163" s="13" t="str"/>
    </x:row>
    <x:row r="164">
      <x:c r="A164" s="15" t="n">
        <x:v>163</x:v>
      </x:c>
      <x:c r="B164" s="13" t="str">
        <x:v>Parnassiinae-4</x:v>
      </x:c>
      <x:c r="C164" s="13" t="str">
        <x:v>Parnassiinae</x:v>
      </x:c>
      <x:c r="D164" s="33" t="n">
        <x:f>'AR_values'!I271</x:f>
        <x:v>2.69037593535623</x:v>
      </x:c>
      <x:c r="E164" s="33" t="str">
        <x:v>Riodinidae-17</x:v>
      </x:c>
      <x:c r="F164" s="33" t="str">
        <x:v>Riodinidae</x:v>
      </x:c>
      <x:c r="G164" s="33" t="n">
        <x:f>'AR_values'!I340</x:f>
        <x:v>2.6915468915015612</x:v>
      </x:c>
      <x:c r="H164" s="33" t="n">
        <x:f>ABS(D164-G164)</x:f>
        <x:v>0.0011709561453310258</x:v>
      </x:c>
      <x:c r="I164" s="14" t="n">
        <x:f>IFERROR(H164/AVERAGE(D164,G164),"")</x:f>
        <x:v>0.0004351441605544844</x:v>
      </x:c>
      <x:c r="J164" s="14" t="n">
        <x:f>'Method'!$B$2</x:f>
        <x:v>0.05</x:v>
      </x:c>
      <x:c r="K164" s="13" t="str">
        <x:f>IF(I164&lt;=J164,"是","否")</x:f>
        <x:v>是</x:v>
      </x:c>
      <x:c r="L164" s="36" t="n">
        <x:v>0.9206731076844328</x:v>
      </x:c>
      <x:c r="M164" s="36" t="n">
        <x:f>1-L164</x:f>
        <x:v>0.07932689231556722</x:v>
      </x:c>
      <x:c r="N164" s="13" t="str">
        <x:v>是</x:v>
      </x:c>
      <x:c r="O164" s="15"/>
      <x:c r="P164" s="13" t="str"/>
    </x:row>
    <x:row r="165">
      <x:c r="A165" s="15" t="n">
        <x:v>164</x:v>
      </x:c>
      <x:c r="B165" s="13" t="str">
        <x:v>Hesperiidae-6</x:v>
      </x:c>
      <x:c r="C165" s="13" t="str">
        <x:v>Hesperiidae</x:v>
      </x:c>
      <x:c r="D165" s="33" t="n">
        <x:f>'AR_values'!I107</x:f>
        <x:v>2.805069004432799</x:v>
      </x:c>
      <x:c r="E165" s="33" t="str">
        <x:v>Hesperiidae_Trapezites_lutea</x:v>
      </x:c>
      <x:c r="F165" s="33" t="str">
        <x:v>Hesperiidae</x:v>
      </x:c>
      <x:c r="G165" s="33" t="n">
        <x:f>'AR_values'!I126</x:f>
        <x:v>2.806294124049109</x:v>
      </x:c>
      <x:c r="H165" s="33" t="n">
        <x:f>ABS(D165-G165)</x:f>
        <x:v>0.0012251196163099998</x:v>
      </x:c>
      <x:c r="I165" s="14" t="n">
        <x:f>IFERROR(H165/AVERAGE(D165,G165),"")</x:f>
        <x:v>0.0004366566868900684</x:v>
      </x:c>
      <x:c r="J165" s="14" t="n">
        <x:f>'Method'!$B$2</x:f>
        <x:v>0.05</x:v>
      </x:c>
      <x:c r="K165" s="13" t="str">
        <x:f>IF(I165&lt;=J165,"是","否")</x:f>
        <x:v>是</x:v>
      </x:c>
      <x:c r="L165" s="36" t="n">
        <x:v>0.8859905024790361</x:v>
      </x:c>
      <x:c r="M165" s="36" t="n">
        <x:f>1-L165</x:f>
        <x:v>0.1140094975209639</x:v>
      </x:c>
      <x:c r="N165" s="13" t="str">
        <x:v>否</x:v>
      </x:c>
      <x:c r="O165" s="15"/>
      <x:c r="P165" s="13" t="str"/>
    </x:row>
    <x:row r="166">
      <x:c r="A166" s="15" t="n">
        <x:v>165</x:v>
      </x:c>
      <x:c r="B166" s="13" t="str">
        <x:v>Biblidinae-10</x:v>
      </x:c>
      <x:c r="C166" s="13" t="str">
        <x:v>Biblidinae</x:v>
      </x:c>
      <x:c r="D166" s="33" t="n">
        <x:f>'AR_values'!I3</x:f>
        <x:v>2.6618982407867247</x:v>
      </x:c>
      <x:c r="E166" s="33" t="str">
        <x:v>Hesperiidae_Hesperilla_chrysotricha</x:v>
      </x:c>
      <x:c r="F166" s="33" t="str">
        <x:v>Hesperiidae</x:v>
      </x:c>
      <x:c r="G166" s="33" t="n">
        <x:f>'AR_values'!I117</x:f>
        <x:v>2.6630704750756298</x:v>
      </x:c>
      <x:c r="H166" s="33" t="n">
        <x:f>ABS(D166-G166)</x:f>
        <x:v>0.0011722342889051163</x:v>
      </x:c>
      <x:c r="I166" s="14" t="n">
        <x:f>IFERROR(H166/AVERAGE(D166,G166),"")</x:f>
        <x:v>0.00044027837587597103</x:v>
      </x:c>
      <x:c r="J166" s="14" t="n">
        <x:f>'Method'!$B$2</x:f>
        <x:v>0.05</x:v>
      </x:c>
      <x:c r="K166" s="13" t="str">
        <x:f>IF(I166&lt;=J166,"是","否")</x:f>
        <x:v>是</x:v>
      </x:c>
      <x:c r="L166" s="36" t="n">
        <x:v>0.8743827160493827</x:v>
      </x:c>
      <x:c r="M166" s="36" t="n">
        <x:f>1-L166</x:f>
        <x:v>0.12561728395061733</x:v>
      </x:c>
      <x:c r="N166" s="13" t="str">
        <x:v>是</x:v>
      </x:c>
      <x:c r="O166" s="15"/>
      <x:c r="P166" s="13" t="str"/>
    </x:row>
    <x:row r="167">
      <x:c r="A167" s="15" t="n">
        <x:v>166</x:v>
      </x:c>
      <x:c r="B167" s="13" t="str">
        <x:v>Hesperiidae_Trapezites_symmomus</x:v>
      </x:c>
      <x:c r="C167" s="13" t="str">
        <x:v>Hesperiidae</x:v>
      </x:c>
      <x:c r="D167" s="33" t="n">
        <x:f>'AR_values'!I129</x:f>
        <x:v>2.8528532917136653</x:v>
      </x:c>
      <x:c r="E167" s="33" t="str">
        <x:v>Papilionidae-34</x:v>
      </x:c>
      <x:c r="F167" s="33" t="str">
        <x:v>Papilionidae</x:v>
      </x:c>
      <x:c r="G167" s="33" t="n">
        <x:f>'AR_values'!I245</x:f>
        <x:v>2.851589469684181</x:v>
      </x:c>
      <x:c r="H167" s="33" t="n">
        <x:f>ABS(D167-G167)</x:f>
        <x:v>0.001263822029484274</x:v>
      </x:c>
      <x:c r="I167" s="14" t="n">
        <x:f>IFERROR(H167/AVERAGE(D167,G167),"")</x:f>
        <x:v>0.00044310095914594836</x:v>
      </x:c>
      <x:c r="J167" s="14" t="n">
        <x:f>'Method'!$B$2</x:f>
        <x:v>0.05</x:v>
      </x:c>
      <x:c r="K167" s="13" t="str">
        <x:f>IF(I167&lt;=J167,"是","否")</x:f>
        <x:v>是</x:v>
      </x:c>
      <x:c r="L167" s="36" t="n">
        <x:v>0.8018298494186415</x:v>
      </x:c>
      <x:c r="M167" s="36" t="n">
        <x:f>1-L167</x:f>
        <x:v>0.19817015058135845</x:v>
      </x:c>
      <x:c r="N167" s="13" t="str">
        <x:v>是</x:v>
      </x:c>
      <x:c r="O167" s="15"/>
      <x:c r="P167" s="13" t="str"/>
    </x:row>
    <x:row r="168">
      <x:c r="A168" s="15" t="n">
        <x:v>167</x:v>
      </x:c>
      <x:c r="B168" s="13" t="str">
        <x:v>Hesperiidae-12</x:v>
      </x:c>
      <x:c r="C168" s="13" t="str">
        <x:v>Hesperiidae</x:v>
      </x:c>
      <x:c r="D168" s="33" t="n">
        <x:f>'AR_values'!I78</x:f>
        <x:v>2.646605889330352</x:v>
      </x:c>
      <x:c r="E168" s="33" t="str">
        <x:v>Nymphalinae-7</x:v>
      </x:c>
      <x:c r="F168" s="33" t="str">
        <x:v>Nymphalinae</x:v>
      </x:c>
      <x:c r="G168" s="33" t="n">
        <x:f>'AR_values'!I216</x:f>
        <x:v>2.645417426578678</x:v>
      </x:c>
      <x:c r="H168" s="33" t="n">
        <x:f>ABS(D168-G168)</x:f>
        <x:v>0.0011884627516742796</x:v>
      </x:c>
      <x:c r="I168" s="14" t="n">
        <x:f>IFERROR(H168/AVERAGE(D168,G168),"")</x:f>
        <x:v>0.00044915250017946417</x:v>
      </x:c>
      <x:c r="J168" s="14" t="n">
        <x:f>'Method'!$B$2</x:f>
        <x:v>0.05</x:v>
      </x:c>
      <x:c r="K168" s="13" t="str">
        <x:f>IF(I168&lt;=J168,"是","否")</x:f>
        <x:v>是</x:v>
      </x:c>
      <x:c r="L168" s="36" t="n">
        <x:v>0.8700045315925486</x:v>
      </x:c>
      <x:c r="M168" s="36" t="n">
        <x:f>1-L168</x:f>
        <x:v>0.12999546840745135</x:v>
      </x:c>
      <x:c r="N168" s="13" t="str">
        <x:v>是</x:v>
      </x:c>
      <x:c r="O168" s="15"/>
      <x:c r="P168" s="13" t="str"/>
    </x:row>
    <x:row r="169">
      <x:c r="A169" s="15" t="n">
        <x:v>168</x:v>
      </x:c>
      <x:c r="B169" s="13" t="str">
        <x:v>Lycaenidae_Ogyris_abrota</x:v>
      </x:c>
      <x:c r="C169" s="13" t="str">
        <x:v>Lycaenidae</x:v>
      </x:c>
      <x:c r="D169" s="33" t="n">
        <x:f>'AR_values'!I175</x:f>
        <x:v>2.4094203798236333</x:v>
      </x:c>
      <x:c r="E169" s="33" t="str">
        <x:v>Satyrinae-4</x:v>
      </x:c>
      <x:c r="F169" s="33" t="str">
        <x:v>Satyrinae</x:v>
      </x:c>
      <x:c r="G169" s="33" t="n">
        <x:f>'AR_values'!I379</x:f>
        <x:v>2.410510901432053</x:v>
      </x:c>
      <x:c r="H169" s="33" t="n">
        <x:f>ABS(D169-G169)</x:f>
        <x:v>0.0010905216084196034</x:v>
      </x:c>
      <x:c r="I169" s="14" t="n">
        <x:f>IFERROR(H169/AVERAGE(D169,G169),"")</x:f>
        <x:v>0.000452505044070048</x:v>
      </x:c>
      <x:c r="J169" s="14" t="n">
        <x:f>'Method'!$B$2</x:f>
        <x:v>0.05</x:v>
      </x:c>
      <x:c r="K169" s="13" t="str">
        <x:f>IF(I169&lt;=J169,"是","否")</x:f>
        <x:v>是</x:v>
      </x:c>
      <x:c r="L169" s="36" t="n">
        <x:v>0.9434399360615292</x:v>
      </x:c>
      <x:c r="M169" s="36" t="n">
        <x:f>1-L169</x:f>
        <x:v>0.056560063938470795</x:v>
      </x:c>
      <x:c r="N169" s="13" t="str">
        <x:v>是</x:v>
      </x:c>
      <x:c r="O169" s="15"/>
      <x:c r="P169" s="13" t="str"/>
    </x:row>
    <x:row r="170">
      <x:c r="A170" s="15" t="n">
        <x:v>169</x:v>
      </x:c>
      <x:c r="B170" s="13" t="str">
        <x:v>Hesperiidae_Anisynta_cynone</x:v>
      </x:c>
      <x:c r="C170" s="13" t="str">
        <x:v>Hesperiidae</x:v>
      </x:c>
      <x:c r="D170" s="33" t="n">
        <x:f>'AR_values'!I111</x:f>
        <x:v>2.7231750866675806</x:v>
      </x:c>
      <x:c r="E170" s="33" t="str">
        <x:v>Pieridae-21</x:v>
      </x:c>
      <x:c r="F170" s="33" t="str">
        <x:v>Pieridae</x:v>
      </x:c>
      <x:c r="G170" s="33" t="n">
        <x:f>'AR_values'!I286</x:f>
        <x:v>2.7219412558374705</x:v>
      </x:c>
      <x:c r="H170" s="33" t="n">
        <x:f>ABS(D170-G170)</x:f>
        <x:v>0.001233830830110083</x:v>
      </x:c>
      <x:c r="I170" s="14" t="n">
        <x:f>IFERROR(H170/AVERAGE(D170,G170),"")</x:f>
        <x:v>0.0004531880505394137</x:v>
      </x:c>
      <x:c r="J170" s="14" t="n">
        <x:f>'Method'!$B$2</x:f>
        <x:v>0.05</x:v>
      </x:c>
      <x:c r="K170" s="13" t="str">
        <x:f>IF(I170&lt;=J170,"是","否")</x:f>
        <x:v>是</x:v>
      </x:c>
      <x:c r="L170" s="36" t="n">
        <x:v>0.8349573314561644</x:v>
      </x:c>
      <x:c r="M170" s="36" t="n">
        <x:f>1-L170</x:f>
        <x:v>0.16504266854383565</x:v>
      </x:c>
      <x:c r="N170" s="13" t="str">
        <x:v>是</x:v>
      </x:c>
      <x:c r="O170" s="15"/>
      <x:c r="P170" s="13" t="str"/>
    </x:row>
    <x:row r="171">
      <x:c r="A171" s="15" t="n">
        <x:v>170</x:v>
      </x:c>
      <x:c r="B171" s="13" t="str">
        <x:v>Heliconiinae-7</x:v>
      </x:c>
      <x:c r="C171" s="13" t="str">
        <x:v>Heliconiinae</x:v>
      </x:c>
      <x:c r="D171" s="33" t="n">
        <x:f>'AR_values'!I72</x:f>
        <x:v>2.849349145954934</x:v>
      </x:c>
      <x:c r="E171" s="33" t="str">
        <x:v>Hesperiidae-16</x:v>
      </x:c>
      <x:c r="F171" s="33" t="str">
        <x:v>Hesperiidae</x:v>
      </x:c>
      <x:c r="G171" s="33" t="n">
        <x:f>'AR_values'!I82</x:f>
        <x:v>2.8480556399666805</x:v>
      </x:c>
      <x:c r="H171" s="33" t="n">
        <x:f>ABS(D171-G171)</x:f>
        <x:v>0.0012935059882535072</x:v>
      </x:c>
      <x:c r="I171" s="14" t="n">
        <x:f>IFERROR(H171/AVERAGE(D171,G171),"")</x:f>
        <x:v>0.0004540684879718509</x:v>
      </x:c>
      <x:c r="J171" s="14" t="n">
        <x:f>'Method'!$B$2</x:f>
        <x:v>0.05</x:v>
      </x:c>
      <x:c r="K171" s="13" t="str">
        <x:f>IF(I171&lt;=J171,"是","否")</x:f>
        <x:v>是</x:v>
      </x:c>
      <x:c r="L171" s="36" t="n">
        <x:v>0.8521782268698025</x:v>
      </x:c>
      <x:c r="M171" s="36" t="n">
        <x:f>1-L171</x:f>
        <x:v>0.1478217731301975</x:v>
      </x:c>
      <x:c r="N171" s="13" t="str">
        <x:v>是</x:v>
      </x:c>
      <x:c r="O171" s="15"/>
      <x:c r="P171" s="13" t="str"/>
    </x:row>
    <x:row r="172">
      <x:c r="A172" s="15" t="n">
        <x:v>171</x:v>
      </x:c>
      <x:c r="B172" s="13" t="str">
        <x:v>Biblidinae-13</x:v>
      </x:c>
      <x:c r="C172" s="13" t="str">
        <x:v>Biblidinae</x:v>
      </x:c>
      <x:c r="D172" s="33" t="n">
        <x:f>'AR_values'!I6</x:f>
        <x:v>2.841483921567788</x:v>
      </x:c>
      <x:c r="E172" s="33" t="str">
        <x:v>Papilionidae-41</x:v>
      </x:c>
      <x:c r="F172" s="33" t="str">
        <x:v>Papilionidae</x:v>
      </x:c>
      <x:c r="G172" s="33" t="n">
        <x:f>'AR_values'!I253</x:f>
        <x:v>2.842794863146978</x:v>
      </x:c>
      <x:c r="H172" s="33" t="n">
        <x:f>ABS(D172-G172)</x:f>
        <x:v>0.0013109415791898726</x:v>
      </x:c>
      <x:c r="I172" s="14" t="n">
        <x:f>IFERROR(H172/AVERAGE(D172,G172),"")</x:f>
        <x:v>0.0004612516834026658</x:v>
      </x:c>
      <x:c r="J172" s="14" t="n">
        <x:f>'Method'!$B$2</x:f>
        <x:v>0.05</x:v>
      </x:c>
      <x:c r="K172" s="13" t="str">
        <x:f>IF(I172&lt;=J172,"是","否")</x:f>
        <x:v>是</x:v>
      </x:c>
      <x:c r="L172" s="36" t="n">
        <x:v>0.7132956476671448</x:v>
      </x:c>
      <x:c r="M172" s="36" t="n">
        <x:f>1-L172</x:f>
        <x:v>0.2867043523328552</x:v>
      </x:c>
      <x:c r="N172" s="13" t="str">
        <x:v>是</x:v>
      </x:c>
      <x:c r="O172" s="15"/>
      <x:c r="P172" s="13" t="str"/>
    </x:row>
    <x:row r="173">
      <x:c r="A173" s="15" t="n">
        <x:v>172</x:v>
      </x:c>
      <x:c r="B173" s="13" t="str">
        <x:v>Hesperiidae-12</x:v>
      </x:c>
      <x:c r="C173" s="13" t="str">
        <x:v>Hesperiidae</x:v>
      </x:c>
      <x:c r="D173" s="33" t="n">
        <x:f>'AR_values'!I78</x:f>
        <x:v>2.646605889330352</x:v>
      </x:c>
      <x:c r="E173" s="33" t="str">
        <x:v>Nymphalinae-4</x:v>
      </x:c>
      <x:c r="F173" s="33" t="str">
        <x:v>Nymphalinae</x:v>
      </x:c>
      <x:c r="G173" s="33" t="n">
        <x:f>'AR_values'!I213</x:f>
        <x:v>2.6453777429352816</x:v>
      </x:c>
      <x:c r="H173" s="33" t="n">
        <x:f>ABS(D173-G173)</x:f>
        <x:v>0.0012281463950705174</x:v>
      </x:c>
      <x:c r="I173" s="14" t="n">
        <x:f>IFERROR(H173/AVERAGE(D173,G173),"")</x:f>
        <x:v>0.00046415351233606005</x:v>
      </x:c>
      <x:c r="J173" s="14" t="n">
        <x:f>'Method'!$B$2</x:f>
        <x:v>0.05</x:v>
      </x:c>
      <x:c r="K173" s="13" t="str">
        <x:f>IF(I173&lt;=J173,"是","否")</x:f>
        <x:v>是</x:v>
      </x:c>
      <x:c r="L173" s="36" t="n">
        <x:v>0.8079366018096872</x:v>
      </x:c>
      <x:c r="M173" s="36" t="n">
        <x:f>1-L173</x:f>
        <x:v>0.19206339819031282</x:v>
      </x:c>
      <x:c r="N173" s="13" t="str">
        <x:v>是</x:v>
      </x:c>
      <x:c r="O173" s="15"/>
      <x:c r="P173" s="13" t="str"/>
    </x:row>
    <x:row r="174">
      <x:c r="A174" s="15" t="n">
        <x:v>173</x:v>
      </x:c>
      <x:c r="B174" s="13" t="str">
        <x:v>Biblidinae-9</x:v>
      </x:c>
      <x:c r="C174" s="13" t="str">
        <x:v>Biblidinae</x:v>
      </x:c>
      <x:c r="D174" s="33" t="n">
        <x:f>'AR_values'!I15</x:f>
        <x:v>2.41506495449899</x:v>
      </x:c>
      <x:c r="E174" s="33" t="str">
        <x:v>Riodinidae-4</x:v>
      </x:c>
      <x:c r="F174" s="33" t="str">
        <x:v>Riodinidae</x:v>
      </x:c>
      <x:c r="G174" s="33" t="n">
        <x:f>'AR_values'!I352</x:f>
        <x:v>2.4161876385807908</x:v>
      </x:c>
      <x:c r="H174" s="33" t="n">
        <x:f>ABS(D174-G174)</x:f>
        <x:v>0.0011226840818006067</x:v>
      </x:c>
      <x:c r="I174" s="14" t="n">
        <x:f>IFERROR(H174/AVERAGE(D174,G174),"")</x:f>
        <x:v>0.00046475900821609856</x:v>
      </x:c>
      <x:c r="J174" s="14" t="n">
        <x:f>'Method'!$B$2</x:f>
        <x:v>0.05</x:v>
      </x:c>
      <x:c r="K174" s="13" t="str">
        <x:f>IF(I174&lt;=J174,"是","否")</x:f>
        <x:v>是</x:v>
      </x:c>
      <x:c r="L174" s="36" t="n">
        <x:v>0.8499119864492345</x:v>
      </x:c>
      <x:c r="M174" s="36" t="n">
        <x:f>1-L174</x:f>
        <x:v>0.1500880135507655</x:v>
      </x:c>
      <x:c r="N174" s="13" t="str">
        <x:v>是</x:v>
      </x:c>
      <x:c r="O174" s="15"/>
      <x:c r="P174" s="13" t="str"/>
    </x:row>
    <x:row r="175">
      <x:c r="A175" s="15" t="n">
        <x:v>174</x:v>
      </x:c>
      <x:c r="B175" s="13" t="str">
        <x:v>Satyrinae-18</x:v>
      </x:c>
      <x:c r="C175" s="13" t="str">
        <x:v>Satyrinae</x:v>
      </x:c>
      <x:c r="D175" s="33" t="n">
        <x:f>'AR_values'!I367</x:f>
        <x:v>2.3630928030665608</x:v>
      </x:c>
      <x:c r="E175" s="33" t="str">
        <x:v>Satyrinae-25</x:v>
      </x:c>
      <x:c r="F175" s="33" t="str">
        <x:v>Satyrinae</x:v>
      </x:c>
      <x:c r="G175" s="33" t="n">
        <x:f>'AR_values'!I375</x:f>
        <x:v>2.3619837618973727</x:v>
      </x:c>
      <x:c r="H175" s="33" t="n">
        <x:f>ABS(D175-G175)</x:f>
        <x:v>0.0011090411691880853</x:v>
      </x:c>
      <x:c r="I175" s="14" t="n">
        <x:f>IFERROR(H175/AVERAGE(D175,G175),"")</x:f>
        <x:v>0.00046942780881543267</x:v>
      </x:c>
      <x:c r="J175" s="14" t="n">
        <x:f>'Method'!$B$2</x:f>
        <x:v>0.05</x:v>
      </x:c>
      <x:c r="K175" s="13" t="str">
        <x:f>IF(I175&lt;=J175,"是","否")</x:f>
        <x:v>是</x:v>
      </x:c>
      <x:c r="L175" s="36" t="n">
        <x:v>0.8181808508374301</x:v>
      </x:c>
      <x:c r="M175" s="36" t="n">
        <x:f>1-L175</x:f>
        <x:v>0.18181914916256992</x:v>
      </x:c>
      <x:c r="N175" s="13" t="str">
        <x:v>否</x:v>
      </x:c>
      <x:c r="O175" s="15"/>
      <x:c r="P175" s="13" t="str"/>
    </x:row>
    <x:row r="176">
      <x:c r="A176" s="15" t="n">
        <x:v>175</x:v>
      </x:c>
      <x:c r="B176" s="13" t="str">
        <x:v>Lycaenidae_Jalmenus_lithochroa</x:v>
      </x:c>
      <x:c r="C176" s="13" t="str">
        <x:v>Lycaenidae</x:v>
      </x:c>
      <x:c r="D176" s="33" t="n">
        <x:f>'AR_values'!I170</x:f>
        <x:v>2.3894186386556413</x:v>
      </x:c>
      <x:c r="E176" s="33" t="str">
        <x:v>Satyrinae-17</x:v>
      </x:c>
      <x:c r="F176" s="33" t="str">
        <x:v>Satyrinae</x:v>
      </x:c>
      <x:c r="G176" s="33" t="n">
        <x:f>'AR_values'!I366</x:f>
        <x:v>2.388286699296129</x:v>
      </x:c>
      <x:c r="H176" s="33" t="n">
        <x:f>ABS(D176-G176)</x:f>
        <x:v>0.0011319393595123906</x:v>
      </x:c>
      <x:c r="I176" s="14" t="n">
        <x:f>IFERROR(H176/AVERAGE(D176,G176),"")</x:f>
        <x:v>0.000473842265039166</x:v>
      </x:c>
      <x:c r="J176" s="14" t="n">
        <x:f>'Method'!$B$2</x:f>
        <x:v>0.05</x:v>
      </x:c>
      <x:c r="K176" s="13" t="str">
        <x:f>IF(I176&lt;=J176,"是","否")</x:f>
        <x:v>是</x:v>
      </x:c>
      <x:c r="L176" s="36" t="n">
        <x:v>0.8426109501296325</x:v>
      </x:c>
      <x:c r="M176" s="36" t="n">
        <x:f>1-L176</x:f>
        <x:v>0.1573890498703675</x:v>
      </x:c>
      <x:c r="N176" s="13" t="str">
        <x:v>是</x:v>
      </x:c>
      <x:c r="O176" s="15"/>
      <x:c r="P176" s="13" t="str"/>
    </x:row>
    <x:row r="177">
      <x:c r="A177" s="15" t="n">
        <x:v>176</x:v>
      </x:c>
      <x:c r="B177" s="13" t="str">
        <x:v>Lycaenidae-9</x:v>
      </x:c>
      <x:c r="C177" s="13" t="str">
        <x:v>Lycaenidae</x:v>
      </x:c>
      <x:c r="D177" s="33" t="n">
        <x:f>'AR_values'!I162</x:f>
        <x:v>2.3871435022846637</x:v>
      </x:c>
      <x:c r="E177" s="33" t="str">
        <x:v>Satyrinae-17</x:v>
      </x:c>
      <x:c r="F177" s="33" t="str">
        <x:v>Satyrinae</x:v>
      </x:c>
      <x:c r="G177" s="33" t="n">
        <x:f>'AR_values'!I366</x:f>
        <x:v>2.388286699296129</x:v>
      </x:c>
      <x:c r="H177" s="33" t="n">
        <x:f>ABS(D177-G177)</x:f>
        <x:v>0.0011431970114652579</x:v>
      </x:c>
      <x:c r="I177" s="14" t="n">
        <x:f>IFERROR(H177/AVERAGE(D177,G177),"")</x:f>
        <x:v>0.00047878283765380116</x:v>
      </x:c>
      <x:c r="J177" s="14" t="n">
        <x:f>'Method'!$B$2</x:f>
        <x:v>0.05</x:v>
      </x:c>
      <x:c r="K177" s="13" t="str">
        <x:f>IF(I177&lt;=J177,"是","否")</x:f>
        <x:v>是</x:v>
      </x:c>
      <x:c r="L177" s="36" t="n">
        <x:v>0.9042256059104424</x:v>
      </x:c>
      <x:c r="M177" s="36" t="n">
        <x:f>1-L177</x:f>
        <x:v>0.09577439408955757</x:v>
      </x:c>
      <x:c r="N177" s="13" t="str">
        <x:v>是</x:v>
      </x:c>
      <x:c r="O177" s="15"/>
      <x:c r="P177" s="13" t="str"/>
    </x:row>
    <x:row r="178">
      <x:c r="A178" s="15" t="n">
        <x:v>177</x:v>
      </x:c>
      <x:c r="B178" s="13" t="str">
        <x:v>Biblidinae-9</x:v>
      </x:c>
      <x:c r="C178" s="13" t="str">
        <x:v>Biblidinae</x:v>
      </x:c>
      <x:c r="D178" s="33" t="n">
        <x:f>'AR_values'!I15</x:f>
        <x:v>2.41506495449899</x:v>
      </x:c>
      <x:c r="E178" s="33" t="str">
        <x:v>Hesperiidae-32</x:v>
      </x:c>
      <x:c r="F178" s="33" t="str">
        <x:v>Hesperiidae</x:v>
      </x:c>
      <x:c r="G178" s="33" t="n">
        <x:f>'AR_values'!I100</x:f>
        <x:v>2.4139073396261694</x:v>
      </x:c>
      <x:c r="H178" s="33" t="n">
        <x:f>ABS(D178-G178)</x:f>
        <x:v>0.0011576148728207336</x:v>
      </x:c>
      <x:c r="I178" s="14" t="n">
        <x:f>IFERROR(H178/AVERAGE(D178,G178),"")</x:f>
        <x:v>0.00047944564694606627</x:v>
      </x:c>
      <x:c r="J178" s="14" t="n">
        <x:f>'Method'!$B$2</x:f>
        <x:v>0.05</x:v>
      </x:c>
      <x:c r="K178" s="13" t="str">
        <x:f>IF(I178&lt;=J178,"是","否")</x:f>
        <x:v>是</x:v>
      </x:c>
      <x:c r="L178" s="36" t="n">
        <x:v>0.8764969303808123</x:v>
      </x:c>
      <x:c r="M178" s="36" t="n">
        <x:f>1-L178</x:f>
        <x:v>0.12350306961918767</x:v>
      </x:c>
      <x:c r="N178" s="13" t="str">
        <x:v>是</x:v>
      </x:c>
      <x:c r="O178" s="15"/>
      <x:c r="P178" s="13" t="str"/>
    </x:row>
    <x:row r="179">
      <x:c r="A179" s="15" t="n">
        <x:v>178</x:v>
      </x:c>
      <x:c r="B179" s="13" t="str">
        <x:v>Hesperiidae-26</x:v>
      </x:c>
      <x:c r="C179" s="13" t="str">
        <x:v>Hesperiidae</x:v>
      </x:c>
      <x:c r="D179" s="33" t="n">
        <x:f>'AR_values'!I93</x:f>
        <x:v>2.62715353874939</x:v>
      </x:c>
      <x:c r="E179" s="33" t="str">
        <x:v>Nymphalinae-26</x:v>
      </x:c>
      <x:c r="F179" s="33" t="str">
        <x:v>Nymphalinae</x:v>
      </x:c>
      <x:c r="G179" s="33" t="n">
        <x:f>'AR_values'!I207</x:f>
        <x:v>2.625888705350113</x:v>
      </x:c>
      <x:c r="H179" s="33" t="n">
        <x:f>ABS(D179-G179)</x:f>
        <x:v>0.0012648333992766325</x:v>
      </x:c>
      <x:c r="I179" s="14" t="n">
        <x:f>IFERROR(H179/AVERAGE(D179,G179),"")</x:f>
        <x:v>0.0004815622416504877</x:v>
      </x:c>
      <x:c r="J179" s="14" t="n">
        <x:f>'Method'!$B$2</x:f>
        <x:v>0.05</x:v>
      </x:c>
      <x:c r="K179" s="13" t="str">
        <x:f>IF(I179&lt;=J179,"是","否")</x:f>
        <x:v>是</x:v>
      </x:c>
      <x:c r="L179" s="36" t="n">
        <x:v>0.7653794084578142</x:v>
      </x:c>
      <x:c r="M179" s="36" t="n">
        <x:f>1-L179</x:f>
        <x:v>0.23462059154218584</x:v>
      </x:c>
      <x:c r="N179" s="13" t="str">
        <x:v>是</x:v>
      </x:c>
      <x:c r="O179" s="15"/>
      <x:c r="P179" s="13" t="str"/>
    </x:row>
    <x:row r="180">
      <x:c r="A180" s="15" t="n">
        <x:v>179</x:v>
      </x:c>
      <x:c r="B180" s="13" t="str">
        <x:v>Hesperiidae-20</x:v>
      </x:c>
      <x:c r="C180" s="13" t="str">
        <x:v>Hesperiidae</x:v>
      </x:c>
      <x:c r="D180" s="33" t="n">
        <x:f>'AR_values'!I87</x:f>
        <x:v>3.009857822934138</x:v>
      </x:c>
      <x:c r="E180" s="33" t="str">
        <x:v>Pieridae-24</x:v>
      </x:c>
      <x:c r="F180" s="33" t="str">
        <x:v>Pieridae</x:v>
      </x:c>
      <x:c r="G180" s="33" t="n">
        <x:f>'AR_values'!I289</x:f>
        <x:v>3.0084045916057796</x:v>
      </x:c>
      <x:c r="H180" s="33" t="n">
        <x:f>ABS(D180-G180)</x:f>
        <x:v>0.0014532313283583953</x:v>
      </x:c>
      <x:c r="I180" s="14" t="n">
        <x:f>IFERROR(H180/AVERAGE(D180,G180),"")</x:f>
        <x:v>0.00048294049951940875</x:v>
      </x:c>
      <x:c r="J180" s="14" t="n">
        <x:f>'Method'!$B$2</x:f>
        <x:v>0.05</x:v>
      </x:c>
      <x:c r="K180" s="13" t="str">
        <x:f>IF(I180&lt;=J180,"是","否")</x:f>
        <x:v>是</x:v>
      </x:c>
      <x:c r="L180" s="36" t="n">
        <x:v>0.8553394840064085</x:v>
      </x:c>
      <x:c r="M180" s="36" t="n">
        <x:f>1-L180</x:f>
        <x:v>0.14466051599359153</x:v>
      </x:c>
      <x:c r="N180" s="13" t="str">
        <x:v>是</x:v>
      </x:c>
      <x:c r="O180" s="15"/>
      <x:c r="P180" s="13" t="str"/>
    </x:row>
    <x:row r="181">
      <x:c r="A181" s="15" t="n">
        <x:v>180</x:v>
      </x:c>
      <x:c r="B181" s="13" t="str">
        <x:v>Pieridae-Coliadinae-8</x:v>
      </x:c>
      <x:c r="C181" s="13" t="str">
        <x:v>Pieridae-Coliadinae</x:v>
      </x:c>
      <x:c r="D181" s="33" t="n">
        <x:f>'AR_values'!I320</x:f>
        <x:v>2.3354395933001033</x:v>
      </x:c>
      <x:c r="E181" s="33" t="str">
        <x:v>Riodinidae-11</x:v>
      </x:c>
      <x:c r="F181" s="33" t="str">
        <x:v>Riodinidae</x:v>
      </x:c>
      <x:c r="G181" s="33" t="n">
        <x:f>'AR_values'!I335</x:f>
        <x:v>2.336592745750193</x:v>
      </x:c>
      <x:c r="H181" s="33" t="n">
        <x:f>ABS(D181-G181)</x:f>
        <x:v>0.001153152450089845</x:v>
      </x:c>
      <x:c r="I181" s="14" t="n">
        <x:f>IFERROR(H181/AVERAGE(D181,G181),"")</x:f>
        <x:v>0.0004936406113679646</x:v>
      </x:c>
      <x:c r="J181" s="14" t="n">
        <x:f>'Method'!$B$2</x:f>
        <x:v>0.05</x:v>
      </x:c>
      <x:c r="K181" s="13" t="str">
        <x:f>IF(I181&lt;=J181,"是","否")</x:f>
        <x:v>是</x:v>
      </x:c>
      <x:c r="L181" s="36" t="n">
        <x:v>0.685859226379201</x:v>
      </x:c>
      <x:c r="M181" s="36" t="n">
        <x:f>1-L181</x:f>
        <x:v>0.31414077362079895</x:v>
      </x:c>
      <x:c r="N181" s="13" t="str">
        <x:v>是</x:v>
      </x:c>
      <x:c r="O181" s="15"/>
      <x:c r="P181" s="13" t="str"/>
    </x:row>
    <x:row r="182">
      <x:c r="A182" s="15" t="n">
        <x:v>181</x:v>
      </x:c>
      <x:c r="B182" s="13" t="str">
        <x:v>Charaxinae-5</x:v>
      </x:c>
      <x:c r="C182" s="13" t="str">
        <x:v>Charaxinae</x:v>
      </x:c>
      <x:c r="D182" s="33" t="n">
        <x:f>'AR_values'!I26</x:f>
        <x:v>2.6396173843227424</x:v>
      </x:c>
      <x:c r="E182" s="33" t="str">
        <x:v>Hesperiidae-17</x:v>
      </x:c>
      <x:c r="F182" s="33" t="str">
        <x:v>Hesperiidae</x:v>
      </x:c>
      <x:c r="G182" s="33" t="n">
        <x:f>'AR_values'!I83</x:f>
        <x:v>2.640925848247515</x:v>
      </x:c>
      <x:c r="H182" s="33" t="n">
        <x:f>ABS(D182-G182)</x:f>
        <x:v>0.0013084639247726848</x:v>
      </x:c>
      <x:c r="I182" s="14" t="n">
        <x:f>IFERROR(H182/AVERAGE(D182,G182),"")</x:f>
        <x:v>0.0004955792868817406</x:v>
      </x:c>
      <x:c r="J182" s="14" t="n">
        <x:f>'Method'!$B$2</x:f>
        <x:v>0.05</x:v>
      </x:c>
      <x:c r="K182" s="13" t="str">
        <x:f>IF(I182&lt;=J182,"是","否")</x:f>
        <x:v>是</x:v>
      </x:c>
      <x:c r="L182" s="36" t="n">
        <x:v>0.5857000704838509</x:v>
      </x:c>
      <x:c r="M182" s="36" t="n">
        <x:f>1-L182</x:f>
        <x:v>0.41429992951614913</x:v>
      </x:c>
      <x:c r="N182" s="13" t="str">
        <x:v>是</x:v>
      </x:c>
      <x:c r="O182" s="15"/>
      <x:c r="P182" s="13" t="str"/>
    </x:row>
    <x:row r="183">
      <x:c r="A183" s="15" t="n">
        <x:v>182</x:v>
      </x:c>
      <x:c r="B183" s="13" t="str">
        <x:v>Danainae-15</x:v>
      </x:c>
      <x:c r="C183" s="13" t="str">
        <x:v>Danainae</x:v>
      </x:c>
      <x:c r="D183" s="33" t="n">
        <x:f>'AR_values'!I36</x:f>
        <x:v>3.009911063670343</x:v>
      </x:c>
      <x:c r="E183" s="33" t="str">
        <x:v>Pieridae-24</x:v>
      </x:c>
      <x:c r="F183" s="33" t="str">
        <x:v>Pieridae</x:v>
      </x:c>
      <x:c r="G183" s="33" t="n">
        <x:f>'AR_values'!I289</x:f>
        <x:v>3.0084045916057796</x:v>
      </x:c>
      <x:c r="H183" s="33" t="n">
        <x:f>ABS(D183-G183)</x:f>
        <x:v>0.0015064720645634466</x:v>
      </x:c>
      <x:c r="I183" s="14" t="n">
        <x:f>IFERROR(H183/AVERAGE(D183,G183),"")</x:f>
        <x:v>0.0005006291297608347</x:v>
      </x:c>
      <x:c r="J183" s="14" t="n">
        <x:f>'Method'!$B$2</x:f>
        <x:v>0.05</x:v>
      </x:c>
      <x:c r="K183" s="13" t="str">
        <x:f>IF(I183&lt;=J183,"是","否")</x:f>
        <x:v>是</x:v>
      </x:c>
      <x:c r="L183" s="36" t="n">
        <x:v>0.8237905196286041</x:v>
      </x:c>
      <x:c r="M183" s="36" t="n">
        <x:f>1-L183</x:f>
        <x:v>0.17620948037139594</x:v>
      </x:c>
      <x:c r="N183" s="13" t="str">
        <x:v>是</x:v>
      </x:c>
      <x:c r="O183" s="15"/>
      <x:c r="P183" s="13" t="str"/>
    </x:row>
    <x:row r="184">
      <x:c r="A184" s="15" t="n">
        <x:v>183</x:v>
      </x:c>
      <x:c r="B184" s="13" t="str">
        <x:v>Lycaenidae-5</x:v>
      </x:c>
      <x:c r="C184" s="13" t="str">
        <x:v>Lycaenidae</x:v>
      </x:c>
      <x:c r="D184" s="33" t="n">
        <x:f>'AR_values'!I158</x:f>
        <x:v>2.4473190485114493</x:v>
      </x:c>
      <x:c r="E184" s="33" t="str">
        <x:v>Pieridae-Coliadinae-4</x:v>
      </x:c>
      <x:c r="F184" s="33" t="str">
        <x:v>Pieridae-Coliadinae</x:v>
      </x:c>
      <x:c r="G184" s="33" t="n">
        <x:f>'AR_values'!I316</x:f>
        <x:v>2.448553495466375</x:v>
      </x:c>
      <x:c r="H184" s="33" t="n">
        <x:f>ABS(D184-G184)</x:f>
        <x:v>0.0012344469549256942</x:v>
      </x:c>
      <x:c r="I184" s="14" t="n">
        <x:f>IFERROR(H184/AVERAGE(D184,G184),"")</x:f>
        <x:v>0.0005042806747263581</x:v>
      </x:c>
      <x:c r="J184" s="14" t="n">
        <x:f>'Method'!$B$2</x:f>
        <x:v>0.05</x:v>
      </x:c>
      <x:c r="K184" s="13" t="str">
        <x:f>IF(I184&lt;=J184,"是","否")</x:f>
        <x:v>是</x:v>
      </x:c>
      <x:c r="L184" s="36" t="n">
        <x:v>0.8639625690810664</x:v>
      </x:c>
      <x:c r="M184" s="36" t="n">
        <x:f>1-L184</x:f>
        <x:v>0.1360374309189336</x:v>
      </x:c>
      <x:c r="N184" s="13" t="str">
        <x:v>是</x:v>
      </x:c>
      <x:c r="O184" s="15"/>
      <x:c r="P184" s="13" t="str"/>
    </x:row>
    <x:row r="185">
      <x:c r="A185" s="15" t="n">
        <x:v>184</x:v>
      </x:c>
      <x:c r="B185" s="13" t="str">
        <x:v>Charaxinae-11</x:v>
      </x:c>
      <x:c r="C185" s="13" t="str">
        <x:v>Charaxinae</x:v>
      </x:c>
      <x:c r="D185" s="33" t="n">
        <x:f>'AR_values'!I18</x:f>
        <x:v>2.337777838635058</x:v>
      </x:c>
      <x:c r="E185" s="33" t="str">
        <x:v>Riodinidae-11</x:v>
      </x:c>
      <x:c r="F185" s="33" t="str">
        <x:v>Riodinidae</x:v>
      </x:c>
      <x:c r="G185" s="33" t="n">
        <x:f>'AR_values'!I335</x:f>
        <x:v>2.336592745750193</x:v>
      </x:c>
      <x:c r="H185" s="33" t="n">
        <x:f>ABS(D185-G185)</x:f>
        <x:v>0.0011850928848646802</x:v>
      </x:c>
      <x:c r="I185" s="14" t="n">
        <x:f>IFERROR(H185/AVERAGE(D185,G185),"")</x:f>
        <x:v>0.0005070598761781904</x:v>
      </x:c>
      <x:c r="J185" s="14" t="n">
        <x:f>'Method'!$B$2</x:f>
        <x:v>0.05</x:v>
      </x:c>
      <x:c r="K185" s="13" t="str">
        <x:f>IF(I185&lt;=J185,"是","否")</x:f>
        <x:v>是</x:v>
      </x:c>
      <x:c r="L185" s="36" t="n">
        <x:v>0.808805202693504</x:v>
      </x:c>
      <x:c r="M185" s="36" t="n">
        <x:f>1-L185</x:f>
        <x:v>0.19119479730649602</x:v>
      </x:c>
      <x:c r="N185" s="13" t="str">
        <x:v>是</x:v>
      </x:c>
      <x:c r="O185" s="15"/>
      <x:c r="P185" s="13" t="str"/>
    </x:row>
    <x:row r="186">
      <x:c r="A186" s="15" t="n">
        <x:v>185</x:v>
      </x:c>
      <x:c r="B186" s="13" t="str">
        <x:v>Lycaenidae_Hypochrysops_ignita</x:v>
      </x:c>
      <x:c r="C186" s="13" t="str">
        <x:v>Lycaenidae</x:v>
      </x:c>
      <x:c r="D186" s="33" t="n">
        <x:f>'AR_values'!I168</x:f>
        <x:v>2.4344865968193847</x:v>
      </x:c>
      <x:c r="E186" s="33" t="str">
        <x:v>Satyrinae-22</x:v>
      </x:c>
      <x:c r="F186" s="33" t="str">
        <x:v>Satyrinae</x:v>
      </x:c>
      <x:c r="G186" s="33" t="n">
        <x:f>'AR_values'!I372</x:f>
        <x:v>2.4332476163410854</x:v>
      </x:c>
      <x:c r="H186" s="33" t="n">
        <x:f>ABS(D186-G186)</x:f>
        <x:v>0.0012389804782992897</x:v>
      </x:c>
      <x:c r="I186" s="14" t="n">
        <x:f>IFERROR(H186/AVERAGE(D186,G186),"")</x:f>
        <x:v>0.0005090583931018937</x:v>
      </x:c>
      <x:c r="J186" s="14" t="n">
        <x:f>'Method'!$B$2</x:f>
        <x:v>0.05</x:v>
      </x:c>
      <x:c r="K186" s="13" t="str">
        <x:f>IF(I186&lt;=J186,"是","否")</x:f>
        <x:v>是</x:v>
      </x:c>
      <x:c r="L186" s="36" t="n">
        <x:v>0.874329830581171</x:v>
      </x:c>
      <x:c r="M186" s="36" t="n">
        <x:f>1-L186</x:f>
        <x:v>0.12567016941882903</x:v>
      </x:c>
      <x:c r="N186" s="13" t="str">
        <x:v>是</x:v>
      </x:c>
      <x:c r="O186" s="15"/>
      <x:c r="P186" s="13" t="str"/>
    </x:row>
    <x:row r="187">
      <x:c r="A187" s="15" t="n">
        <x:v>186</x:v>
      </x:c>
      <x:c r="B187" s="13" t="str">
        <x:v>Limenitidinae-3</x:v>
      </x:c>
      <x:c r="C187" s="13" t="str">
        <x:v>Limenitidinae</x:v>
      </x:c>
      <x:c r="D187" s="33" t="n">
        <x:f>'AR_values'!I135</x:f>
        <x:v>2.6762314373060816</x:v>
      </x:c>
      <x:c r="E187" s="33" t="str">
        <x:v>Papilionidae_Papilio_aegeus</x:v>
      </x:c>
      <x:c r="F187" s="33" t="str">
        <x:v>Papilionidae</x:v>
      </x:c>
      <x:c r="G187" s="33" t="n">
        <x:f>'AR_values'!I263</x:f>
        <x:v>2.6776011899305736</x:v>
      </x:c>
      <x:c r="H187" s="33" t="n">
        <x:f>ABS(D187-G187)</x:f>
        <x:v>0.0013697526244920155</x:v>
      </x:c>
      <x:c r="I187" s="14" t="n">
        <x:f>IFERROR(H187/AVERAGE(D187,G187),"")</x:f>
        <x:v>0.000511690491601716</x:v>
      </x:c>
      <x:c r="J187" s="14" t="n">
        <x:f>'Method'!$B$2</x:f>
        <x:v>0.05</x:v>
      </x:c>
      <x:c r="K187" s="13" t="str">
        <x:f>IF(I187&lt;=J187,"是","否")</x:f>
        <x:v>是</x:v>
      </x:c>
      <x:c r="L187" s="36" t="n">
        <x:v>0.7022391507679825</x:v>
      </x:c>
      <x:c r="M187" s="36" t="n">
        <x:f>1-L187</x:f>
        <x:v>0.2977608492320175</x:v>
      </x:c>
      <x:c r="N187" s="13" t="str">
        <x:v>是</x:v>
      </x:c>
      <x:c r="O187" s="15"/>
      <x:c r="P187" s="13" t="str"/>
    </x:row>
    <x:row r="188">
      <x:c r="A188" s="15" t="n">
        <x:v>187</x:v>
      </x:c>
      <x:c r="B188" s="13" t="str">
        <x:v>Nymphalinae-13</x:v>
      </x:c>
      <x:c r="C188" s="13" t="str">
        <x:v>Nymphalinae</x:v>
      </x:c>
      <x:c r="D188" s="33" t="n">
        <x:f>'AR_values'!I193</x:f>
        <x:v>2.6731985771884026</x:v>
      </x:c>
      <x:c r="E188" s="33" t="str">
        <x:v>Pieridae_Zerene_eurydice</x:v>
      </x:c>
      <x:c r="F188" s="33" t="str">
        <x:v>Pieridae</x:v>
      </x:c>
      <x:c r="G188" s="33" t="n">
        <x:f>'AR_values'!I332</x:f>
        <x:v>2.674576645957752</x:v>
      </x:c>
      <x:c r="H188" s="33" t="n">
        <x:f>ABS(D188-G188)</x:f>
        <x:v>0.0013780687693492055</x:v>
      </x:c>
      <x:c r="I188" s="14" t="n">
        <x:f>IFERROR(H188/AVERAGE(D188,G188),"")</x:f>
        <x:v>0.0005153802139568883</x:v>
      </x:c>
      <x:c r="J188" s="14" t="n">
        <x:f>'Method'!$B$2</x:f>
        <x:v>0.05</x:v>
      </x:c>
      <x:c r="K188" s="13" t="str">
        <x:f>IF(I188&lt;=J188,"是","否")</x:f>
        <x:v>是</x:v>
      </x:c>
      <x:c r="L188" s="36" t="n">
        <x:v>0.7691587033914185</x:v>
      </x:c>
      <x:c r="M188" s="36" t="n">
        <x:f>1-L188</x:f>
        <x:v>0.23084129660858155</x:v>
      </x:c>
      <x:c r="N188" s="13" t="str">
        <x:v>是</x:v>
      </x:c>
      <x:c r="O188" s="15"/>
      <x:c r="P188" s="13" t="str"/>
    </x:row>
    <x:row r="189">
      <x:c r="A189" s="15" t="n">
        <x:v>188</x:v>
      </x:c>
      <x:c r="B189" s="13" t="str">
        <x:v>Lycaenidae_Neolucia_agricola</x:v>
      </x:c>
      <x:c r="C189" s="13" t="str">
        <x:v>Lycaenidae</x:v>
      </x:c>
      <x:c r="D189" s="33" t="n">
        <x:f>'AR_values'!I174</x:f>
        <x:v>2.5296664595641514</x:v>
      </x:c>
      <x:c r="E189" s="33" t="str">
        <x:v>Riodinidae-22</x:v>
      </x:c>
      <x:c r="F189" s="33" t="str">
        <x:v>Riodinidae</x:v>
      </x:c>
      <x:c r="G189" s="33" t="n">
        <x:f>'AR_values'!I346</x:f>
        <x:v>2.528339086305197</x:v>
      </x:c>
      <x:c r="H189" s="33" t="n">
        <x:f>ABS(D189-G189)</x:f>
        <x:v>0.0013273732589542675</x:v>
      </x:c>
      <x:c r="I189" s="14" t="n">
        <x:f>IFERROR(H189/AVERAGE(D189,G189),"")</x:f>
        <x:v>0.0005248603414594019</x:v>
      </x:c>
      <x:c r="J189" s="14" t="n">
        <x:f>'Method'!$B$2</x:f>
        <x:v>0.05</x:v>
      </x:c>
      <x:c r="K189" s="13" t="str">
        <x:f>IF(I189&lt;=J189,"是","否")</x:f>
        <x:v>是</x:v>
      </x:c>
      <x:c r="L189" s="36" t="n">
        <x:v>0.8401519511914355</x:v>
      </x:c>
      <x:c r="M189" s="36" t="n">
        <x:f>1-L189</x:f>
        <x:v>0.1598480488085645</x:v>
      </x:c>
      <x:c r="N189" s="13" t="str">
        <x:v>是</x:v>
      </x:c>
      <x:c r="O189" s="15"/>
      <x:c r="P189" s="13" t="str"/>
    </x:row>
    <x:row r="190">
      <x:c r="A190" s="15" t="n">
        <x:v>189</x:v>
      </x:c>
      <x:c r="B190" s="13" t="str">
        <x:v>Charaxinae-8</x:v>
      </x:c>
      <x:c r="C190" s="13" t="str">
        <x:v>Charaxinae</x:v>
      </x:c>
      <x:c r="D190" s="33" t="n">
        <x:f>'AR_values'!I29</x:f>
        <x:v>2.3353649720977887</x:v>
      </x:c>
      <x:c r="E190" s="33" t="str">
        <x:v>Riodinidae-11</x:v>
      </x:c>
      <x:c r="F190" s="33" t="str">
        <x:v>Riodinidae</x:v>
      </x:c>
      <x:c r="G190" s="33" t="n">
        <x:f>'AR_values'!I335</x:f>
        <x:v>2.336592745750193</x:v>
      </x:c>
      <x:c r="H190" s="33" t="n">
        <x:f>ABS(D190-G190)</x:f>
        <x:v>0.0012277736524044514</x:v>
      </x:c>
      <x:c r="I190" s="14" t="n">
        <x:f>IFERROR(H190/AVERAGE(D190,G190),"")</x:f>
        <x:v>0.0005255927928089186</x:v>
      </x:c>
      <x:c r="J190" s="14" t="n">
        <x:f>'Method'!$B$2</x:f>
        <x:v>0.05</x:v>
      </x:c>
      <x:c r="K190" s="13" t="str">
        <x:f>IF(I190&lt;=J190,"是","否")</x:f>
        <x:v>是</x:v>
      </x:c>
      <x:c r="L190" s="36" t="n">
        <x:v>0.7428047034146145</x:v>
      </x:c>
      <x:c r="M190" s="36" t="n">
        <x:f>1-L190</x:f>
        <x:v>0.25719529658538554</x:v>
      </x:c>
      <x:c r="N190" s="13" t="str">
        <x:v>是</x:v>
      </x:c>
      <x:c r="O190" s="15"/>
      <x:c r="P190" s="13" t="str"/>
    </x:row>
    <x:row r="191">
      <x:c r="A191" s="15" t="n">
        <x:v>190</x:v>
      </x:c>
      <x:c r="B191" s="13" t="str">
        <x:v>Lycaenidae_Ogyris_barnardi</x:v>
      </x:c>
      <x:c r="C191" s="13" t="str">
        <x:v>Lycaenidae</x:v>
      </x:c>
      <x:c r="D191" s="33" t="n">
        <x:f>'AR_values'!I177</x:f>
        <x:v>2.431952209627365</x:v>
      </x:c>
      <x:c r="E191" s="33" t="str">
        <x:v>Satyrinae-22</x:v>
      </x:c>
      <x:c r="F191" s="33" t="str">
        <x:v>Satyrinae</x:v>
      </x:c>
      <x:c r="G191" s="33" t="n">
        <x:f>'AR_values'!I372</x:f>
        <x:v>2.4332476163410854</x:v>
      </x:c>
      <x:c r="H191" s="33" t="n">
        <x:f>ABS(D191-G191)</x:f>
        <x:v>0.001295406713720304</x:v>
      </x:c>
      <x:c r="I191" s="14" t="n">
        <x:f>IFERROR(H191/AVERAGE(D191,G191),"")</x:f>
        <x:v>0.0005325194277965529</x:v>
      </x:c>
      <x:c r="J191" s="14" t="n">
        <x:f>'Method'!$B$2</x:f>
        <x:v>0.05</x:v>
      </x:c>
      <x:c r="K191" s="13" t="str">
        <x:f>IF(I191&lt;=J191,"是","否")</x:f>
        <x:v>是</x:v>
      </x:c>
      <x:c r="L191" s="36" t="n">
        <x:v>0.8855255541557424</x:v>
      </x:c>
      <x:c r="M191" s="36" t="n">
        <x:f>1-L191</x:f>
        <x:v>0.11447444584425759</x:v>
      </x:c>
      <x:c r="N191" s="13" t="str">
        <x:v>是</x:v>
      </x:c>
      <x:c r="O191" s="15"/>
      <x:c r="P191" s="13" t="str"/>
    </x:row>
    <x:row r="192">
      <x:c r="A192" s="15" t="n">
        <x:v>191</x:v>
      </x:c>
      <x:c r="B192" s="13" t="str">
        <x:v>Charaxinae-15</x:v>
      </x:c>
      <x:c r="C192" s="13" t="str">
        <x:v>Charaxinae</x:v>
      </x:c>
      <x:c r="D192" s="33" t="n">
        <x:f>'AR_values'!I22</x:f>
        <x:v>2.4406235760127264</x:v>
      </x:c>
      <x:c r="E192" s="33" t="str">
        <x:v>Limenitidinae-1</x:v>
      </x:c>
      <x:c r="F192" s="33" t="str">
        <x:v>Limenitidinae</x:v>
      </x:c>
      <x:c r="G192" s="33" t="n">
        <x:f>'AR_values'!I130</x:f>
        <x:v>2.439323333755049</x:v>
      </x:c>
      <x:c r="H192" s="33" t="n">
        <x:f>ABS(D192-G192)</x:f>
        <x:v>0.001300242257677553</x:v>
      </x:c>
      <x:c r="I192" s="14" t="n">
        <x:f>IFERROR(H192/AVERAGE(D192,G192),"")</x:f>
        <x:v>0.0005328919685888256</x:v>
      </x:c>
      <x:c r="J192" s="14" t="n">
        <x:f>'Method'!$B$2</x:f>
        <x:v>0.05</x:v>
      </x:c>
      <x:c r="K192" s="13" t="str">
        <x:f>IF(I192&lt;=J192,"是","否")</x:f>
        <x:v>是</x:v>
      </x:c>
      <x:c r="L192" s="36" t="n">
        <x:v>0.8214383915707042</x:v>
      </x:c>
      <x:c r="M192" s="36" t="n">
        <x:f>1-L192</x:f>
        <x:v>0.1785616084292958</x:v>
      </x:c>
      <x:c r="N192" s="13" t="str">
        <x:v>是</x:v>
      </x:c>
      <x:c r="O192" s="15"/>
      <x:c r="P192" s="13" t="str"/>
    </x:row>
    <x:row r="193">
      <x:c r="A193" s="15" t="n">
        <x:v>192</x:v>
      </x:c>
      <x:c r="B193" s="13" t="str">
        <x:v>Hesperiidae-24</x:v>
      </x:c>
      <x:c r="C193" s="13" t="str">
        <x:v>Hesperiidae</x:v>
      </x:c>
      <x:c r="D193" s="33" t="n">
        <x:f>'AR_values'!I91</x:f>
        <x:v>2.631779132697969</x:v>
      </x:c>
      <x:c r="E193" s="33" t="str">
        <x:v>Parnassiinae-3</x:v>
      </x:c>
      <x:c r="F193" s="33" t="str">
        <x:v>Parnassiinae</x:v>
      </x:c>
      <x:c r="G193" s="33" t="n">
        <x:f>'AR_values'!I270</x:f>
        <x:v>2.6331902913765703</x:v>
      </x:c>
      <x:c r="H193" s="33" t="n">
        <x:f>ABS(D193-G193)</x:f>
        <x:v>0.0014111586786014207</x:v>
      </x:c>
      <x:c r="I193" s="14" t="n">
        <x:f>IFERROR(H193/AVERAGE(D193,G193),"")</x:f>
        <x:v>0.0005360557925175301</x:v>
      </x:c>
      <x:c r="J193" s="14" t="n">
        <x:f>'Method'!$B$2</x:f>
        <x:v>0.05</x:v>
      </x:c>
      <x:c r="K193" s="13" t="str">
        <x:f>IF(I193&lt;=J193,"是","否")</x:f>
        <x:v>是</x:v>
      </x:c>
      <x:c r="L193" s="36" t="n">
        <x:v>0.7663742892004513</x:v>
      </x:c>
      <x:c r="M193" s="36" t="n">
        <x:f>1-L193</x:f>
        <x:v>0.23362571079954875</x:v>
      </x:c>
      <x:c r="N193" s="13" t="str">
        <x:v>是</x:v>
      </x:c>
      <x:c r="O193" s="15"/>
      <x:c r="P193" s="13" t="str"/>
    </x:row>
    <x:row r="194">
      <x:c r="A194" s="15" t="n">
        <x:v>193</x:v>
      </x:c>
      <x:c r="B194" s="13" t="str">
        <x:v>Papilionidae-18</x:v>
      </x:c>
      <x:c r="C194" s="13" t="str">
        <x:v>Papilionidae</x:v>
      </x:c>
      <x:c r="D194" s="33" t="n">
        <x:f>'AR_values'!I228</x:f>
        <x:v>3.198788478384626</x:v>
      </x:c>
      <x:c r="E194" s="33" t="str">
        <x:v>Papilionidae-29</x:v>
      </x:c>
      <x:c r="F194" s="33" t="str">
        <x:v>Papilionidae</x:v>
      </x:c>
      <x:c r="G194" s="33" t="n">
        <x:f>'AR_values'!I239</x:f>
        <x:v>3.2005056764654425</x:v>
      </x:c>
      <x:c r="H194" s="33" t="n">
        <x:f>ABS(D194-G194)</x:f>
        <x:v>0.0017171980808163845</x:v>
      </x:c>
      <x:c r="I194" s="14" t="n">
        <x:f>IFERROR(H194/AVERAGE(D194,G194),"")</x:f>
        <x:v>0.0005366835901784288</x:v>
      </x:c>
      <x:c r="J194" s="14" t="n">
        <x:f>'Method'!$B$2</x:f>
        <x:v>0.05</x:v>
      </x:c>
      <x:c r="K194" s="13" t="str">
        <x:f>IF(I194&lt;=J194,"是","否")</x:f>
        <x:v>是</x:v>
      </x:c>
      <x:c r="L194" s="36" t="n">
        <x:v>0.8716312266777232</x:v>
      </x:c>
      <x:c r="M194" s="36" t="n">
        <x:f>1-L194</x:f>
        <x:v>0.1283687733222768</x:v>
      </x:c>
      <x:c r="N194" s="13" t="str">
        <x:v>否</x:v>
      </x:c>
      <x:c r="O194" s="15"/>
      <x:c r="P194" s="13" t="str"/>
    </x:row>
    <x:row r="195">
      <x:c r="A195" s="15" t="n">
        <x:v>194</x:v>
      </x:c>
      <x:c r="B195" s="13" t="str">
        <x:v>Hesperiidae-12</x:v>
      </x:c>
      <x:c r="C195" s="13" t="str">
        <x:v>Hesperiidae</x:v>
      </x:c>
      <x:c r="D195" s="33" t="n">
        <x:f>'AR_values'!I78</x:f>
        <x:v>2.646605889330352</x:v>
      </x:c>
      <x:c r="E195" s="33" t="str">
        <x:v>Satyrinae-5</x:v>
      </x:c>
      <x:c r="F195" s="33" t="str">
        <x:v>Satyrinae</x:v>
      </x:c>
      <x:c r="G195" s="33" t="n">
        <x:f>'AR_values'!I380</x:f>
        <x:v>2.6480282902286</x:v>
      </x:c>
      <x:c r="H195" s="33" t="n">
        <x:f>ABS(D195-G195)</x:f>
        <x:v>0.0014224008982477443</x:v>
      </x:c>
      <x:c r="I195" s="14" t="n">
        <x:f>IFERROR(H195/AVERAGE(D195,G195),"")</x:f>
        <x:v>0.0005372990276605783</x:v>
      </x:c>
      <x:c r="J195" s="14" t="n">
        <x:f>'Method'!$B$2</x:f>
        <x:v>0.05</x:v>
      </x:c>
      <x:c r="K195" s="13" t="str">
        <x:f>IF(I195&lt;=J195,"是","否")</x:f>
        <x:v>是</x:v>
      </x:c>
      <x:c r="L195" s="36" t="n">
        <x:v>0.7766625572794306</x:v>
      </x:c>
      <x:c r="M195" s="36" t="n">
        <x:f>1-L195</x:f>
        <x:v>0.22333744272056943</x:v>
      </x:c>
      <x:c r="N195" s="13" t="str">
        <x:v>是</x:v>
      </x:c>
      <x:c r="O195" s="15"/>
      <x:c r="P195" s="13" t="str"/>
    </x:row>
    <x:row r="196">
      <x:c r="A196" s="15" t="n">
        <x:v>195</x:v>
      </x:c>
      <x:c r="B196" s="13" t="str">
        <x:v>Lycaenidae_Ogyris_olane</x:v>
      </x:c>
      <x:c r="C196" s="13" t="str">
        <x:v>Lycaenidae</x:v>
      </x:c>
      <x:c r="D196" s="33" t="n">
        <x:f>'AR_values'!I180</x:f>
        <x:v>2.5399402467253505</x:v>
      </x:c>
      <x:c r="E196" s="33" t="str">
        <x:v>Nymphalinae-23</x:v>
      </x:c>
      <x:c r="F196" s="33" t="str">
        <x:v>Nymphalinae</x:v>
      </x:c>
      <x:c r="G196" s="33" t="n">
        <x:f>'AR_values'!I204</x:f>
        <x:v>2.538573367865507</x:v>
      </x:c>
      <x:c r="H196" s="33" t="n">
        <x:f>ABS(D196-G196)</x:f>
        <x:v>0.0013668788598435455</x:v>
      </x:c>
      <x:c r="I196" s="14" t="n">
        <x:f>IFERROR(H196/AVERAGE(D196,G196),"")</x:f>
        <x:v>0.0005382987872342904</x:v>
      </x:c>
      <x:c r="J196" s="14" t="n">
        <x:f>'Method'!$B$2</x:f>
        <x:v>0.05</x:v>
      </x:c>
      <x:c r="K196" s="13" t="str">
        <x:f>IF(I196&lt;=J196,"是","否")</x:f>
        <x:v>是</x:v>
      </x:c>
      <x:c r="L196" s="36" t="n">
        <x:v>0.8888862525506572</x:v>
      </x:c>
      <x:c r="M196" s="36" t="n">
        <x:f>1-L196</x:f>
        <x:v>0.11111374744934277</x:v>
      </x:c>
      <x:c r="N196" s="13" t="str">
        <x:v>是</x:v>
      </x:c>
      <x:c r="O196" s="15"/>
      <x:c r="P196" s="13" t="str"/>
    </x:row>
    <x:row r="197">
      <x:c r="A197" s="15" t="n">
        <x:v>196</x:v>
      </x:c>
      <x:c r="B197" s="13" t="str">
        <x:v>Nymphalinae-18</x:v>
      </x:c>
      <x:c r="C197" s="13" t="str">
        <x:v>Nymphalinae</x:v>
      </x:c>
      <x:c r="D197" s="33" t="n">
        <x:f>'AR_values'!I198</x:f>
        <x:v>2.677274072434985</x:v>
      </x:c>
      <x:c r="E197" s="33" t="str">
        <x:v>Papilionidae-21</x:v>
      </x:c>
      <x:c r="F197" s="33" t="str">
        <x:v>Papilionidae</x:v>
      </x:c>
      <x:c r="G197" s="33" t="n">
        <x:f>'AR_values'!I232</x:f>
        <x:v>2.6787195291908024</x:v>
      </x:c>
      <x:c r="H197" s="33" t="n">
        <x:f>ABS(D197-G197)</x:f>
        <x:v>0.0014454567558175313</x:v>
      </x:c>
      <x:c r="I197" s="14" t="n">
        <x:f>IFERROR(H197/AVERAGE(D197,G197),"")</x:f>
        <x:v>0.0005397529808022062</x:v>
      </x:c>
      <x:c r="J197" s="14" t="n">
        <x:f>'Method'!$B$2</x:f>
        <x:v>0.05</x:v>
      </x:c>
      <x:c r="K197" s="13" t="str">
        <x:f>IF(I197&lt;=J197,"是","否")</x:f>
        <x:v>是</x:v>
      </x:c>
      <x:c r="L197" s="36" t="n">
        <x:v>0.7926748110472025</x:v>
      </x:c>
      <x:c r="M197" s="36" t="n">
        <x:f>1-L197</x:f>
        <x:v>0.2073251889527975</x:v>
      </x:c>
      <x:c r="N197" s="13" t="str">
        <x:v>是</x:v>
      </x:c>
      <x:c r="O197" s="15"/>
      <x:c r="P197" s="13" t="str"/>
    </x:row>
    <x:row r="198">
      <x:c r="A198" s="15" t="n">
        <x:v>197</x:v>
      </x:c>
      <x:c r="B198" s="13" t="str">
        <x:v>Lycaenidae_Ogyris_olane</x:v>
      </x:c>
      <x:c r="C198" s="13" t="str">
        <x:v>Lycaenidae</x:v>
      </x:c>
      <x:c r="D198" s="33" t="n">
        <x:f>'AR_values'!I180</x:f>
        <x:v>2.5399402467253505</x:v>
      </x:c>
      <x:c r="E198" s="33" t="str">
        <x:v>Nymphalinae-3</x:v>
      </x:c>
      <x:c r="F198" s="33" t="str">
        <x:v>Nymphalinae</x:v>
      </x:c>
      <x:c r="G198" s="33" t="n">
        <x:f>'AR_values'!I211</x:f>
        <x:v>2.5385687278475513</x:v>
      </x:c>
      <x:c r="H198" s="33" t="n">
        <x:f>ABS(D198-G198)</x:f>
        <x:v>0.0013715188777991827</x:v>
      </x:c>
      <x:c r="I198" s="14" t="n">
        <x:f>IFERROR(H198/AVERAGE(D198,G198),"")</x:f>
        <x:v>0.0005401265941110309</x:v>
      </x:c>
      <x:c r="J198" s="14" t="n">
        <x:f>'Method'!$B$2</x:f>
        <x:v>0.05</x:v>
      </x:c>
      <x:c r="K198" s="13" t="str">
        <x:f>IF(I198&lt;=J198,"是","否")</x:f>
        <x:v>是</x:v>
      </x:c>
      <x:c r="L198" s="36" t="n">
        <x:v>0.8877045879817144</x:v>
      </x:c>
      <x:c r="M198" s="36" t="n">
        <x:f>1-L198</x:f>
        <x:v>0.11229541201828563</x:v>
      </x:c>
      <x:c r="N198" s="13" t="str">
        <x:v>是</x:v>
      </x:c>
      <x:c r="O198" s="15"/>
      <x:c r="P198" s="13" t="str"/>
    </x:row>
    <x:row r="199">
      <x:c r="A199" s="15" t="n">
        <x:v>198</x:v>
      </x:c>
      <x:c r="B199" s="13" t="str">
        <x:v>Hesperiidae-16</x:v>
      </x:c>
      <x:c r="C199" s="13" t="str">
        <x:v>Hesperiidae</x:v>
      </x:c>
      <x:c r="D199" s="33" t="n">
        <x:f>'AR_values'!I82</x:f>
        <x:v>2.8480556399666805</x:v>
      </x:c>
      <x:c r="E199" s="33" t="str">
        <x:v>Pieridae-14</x:v>
      </x:c>
      <x:c r="F199" s="33" t="str">
        <x:v>Pieridae</x:v>
      </x:c>
      <x:c r="G199" s="33" t="n">
        <x:f>'AR_values'!I279</x:f>
        <x:v>2.8495974203659724</x:v>
      </x:c>
      <x:c r="H199" s="33" t="n">
        <x:f>ABS(D199-G199)</x:f>
        <x:v>0.00154178039929187</x:v>
      </x:c>
      <x:c r="I199" s="14" t="n">
        <x:f>IFERROR(H199/AVERAGE(D199,G199),"")</x:f>
        <x:v>0.0005411984137910475</x:v>
      </x:c>
      <x:c r="J199" s="14" t="n">
        <x:f>'Method'!$B$2</x:f>
        <x:v>0.05</x:v>
      </x:c>
      <x:c r="K199" s="13" t="str">
        <x:f>IF(I199&lt;=J199,"是","否")</x:f>
        <x:v>是</x:v>
      </x:c>
      <x:c r="L199" s="36" t="n">
        <x:v>0.816947589528152</x:v>
      </x:c>
      <x:c r="M199" s="36" t="n">
        <x:f>1-L199</x:f>
        <x:v>0.18305241047184795</x:v>
      </x:c>
      <x:c r="N199" s="13" t="str">
        <x:v>是</x:v>
      </x:c>
      <x:c r="O199" s="15"/>
      <x:c r="P199" s="13" t="str"/>
    </x:row>
    <x:row r="200">
      <x:c r="A200" s="15" t="n">
        <x:v>199</x:v>
      </x:c>
      <x:c r="B200" s="13" t="str">
        <x:v>Heliconiinae-22</x:v>
      </x:c>
      <x:c r="C200" s="13" t="str">
        <x:v>Heliconiinae</x:v>
      </x:c>
      <x:c r="D200" s="33" t="n">
        <x:f>'AR_values'!I66</x:f>
        <x:v>2.5700482441884245</x:v>
      </x:c>
      <x:c r="E200" s="33" t="str">
        <x:v>Papilionidae-10</x:v>
      </x:c>
      <x:c r="F200" s="33" t="str">
        <x:v>Papilionidae</x:v>
      </x:c>
      <x:c r="G200" s="33" t="n">
        <x:f>'AR_values'!I220</x:f>
        <x:v>2.568647104070697</x:v>
      </x:c>
      <x:c r="H200" s="33" t="n">
        <x:f>ABS(D200-G200)</x:f>
        <x:v>0.0014011401177276284</x:v>
      </x:c>
      <x:c r="I200" s="14" t="n">
        <x:f>IFERROR(H200/AVERAGE(D200,G200),"")</x:f>
        <x:v>0.0005453291245227465</x:v>
      </x:c>
      <x:c r="J200" s="14" t="n">
        <x:f>'Method'!$B$2</x:f>
        <x:v>0.05</x:v>
      </x:c>
      <x:c r="K200" s="13" t="str">
        <x:f>IF(I200&lt;=J200,"是","否")</x:f>
        <x:v>是</x:v>
      </x:c>
      <x:c r="L200" s="36" t="n">
        <x:v>0.8506881084962857</x:v>
      </x:c>
      <x:c r="M200" s="36" t="n">
        <x:f>1-L200</x:f>
        <x:v>0.14931189150371427</x:v>
      </x:c>
      <x:c r="N200" s="13" t="str">
        <x:v>是</x:v>
      </x:c>
      <x:c r="O200" s="15"/>
      <x:c r="P200" s="13" t="str"/>
    </x:row>
    <x:row r="201">
      <x:c r="A201" s="15" t="n">
        <x:v>200</x:v>
      </x:c>
      <x:c r="B201" s="13" t="str">
        <x:v>Papilionidae-8</x:v>
      </x:c>
      <x:c r="C201" s="13" t="str">
        <x:v>Papilionidae</x:v>
      </x:c>
      <x:c r="D201" s="33" t="n">
        <x:f>'AR_values'!I259</x:f>
        <x:v>3.006744460718734</x:v>
      </x:c>
      <x:c r="E201" s="33" t="str">
        <x:v>Pieridae-24</x:v>
      </x:c>
      <x:c r="F201" s="33" t="str">
        <x:v>Pieridae</x:v>
      </x:c>
      <x:c r="G201" s="33" t="n">
        <x:f>'AR_values'!I289</x:f>
        <x:v>3.0084045916057796</x:v>
      </x:c>
      <x:c r="H201" s="33" t="n">
        <x:f>ABS(D201-G201)</x:f>
        <x:v>0.001660130887045419</x:v>
      </x:c>
      <x:c r="I201" s="14" t="n">
        <x:f>IFERROR(H201/AVERAGE(D201,G201),"")</x:f>
        <x:v>0.0005519832917203848</x:v>
      </x:c>
      <x:c r="J201" s="14" t="n">
        <x:f>'Method'!$B$2</x:f>
        <x:v>0.05</x:v>
      </x:c>
      <x:c r="K201" s="13" t="str">
        <x:f>IF(I201&lt;=J201,"是","否")</x:f>
        <x:v>是</x:v>
      </x:c>
      <x:c r="L201" s="36" t="n">
        <x:v>0.889685619481469</x:v>
      </x:c>
      <x:c r="M201" s="36" t="n">
        <x:f>1-L201</x:f>
        <x:v>0.11031438051853104</x:v>
      </x:c>
      <x:c r="N201" s="13" t="str">
        <x:v>是</x:v>
      </x:c>
      <x:c r="O201" s="15"/>
      <x:c r="P201" s="13" t="str"/>
    </x:row>
    <x:row r="202">
      <x:c r="A202" s="15" t="n">
        <x:v>201</x:v>
      </x:c>
      <x:c r="B202" s="13" t="str">
        <x:v>Hesperiidae_Dispar_compacta</x:v>
      </x:c>
      <x:c r="C202" s="13" t="str">
        <x:v>Hesperiidae</x:v>
      </x:c>
      <x:c r="D202" s="33" t="n">
        <x:f>'AR_values'!I115</x:f>
        <x:v>2.652479796362951</x:v>
      </x:c>
      <x:c r="E202" s="33" t="str">
        <x:v>Satyrinae-24</x:v>
      </x:c>
      <x:c r="F202" s="33" t="str">
        <x:v>Satyrinae</x:v>
      </x:c>
      <x:c r="G202" s="33" t="n">
        <x:f>'AR_values'!I374</x:f>
        <x:v>2.6539500699664473</x:v>
      </x:c>
      <x:c r="H202" s="33" t="n">
        <x:f>ABS(D202-G202)</x:f>
        <x:v>0.0014702736034961639</x:v>
      </x:c>
      <x:c r="I202" s="14" t="n">
        <x:f>IFERROR(H202/AVERAGE(D202,G202),"")</x:f>
        <x:v>0.0005541479452410786</x:v>
      </x:c>
      <x:c r="J202" s="14" t="n">
        <x:f>'Method'!$B$2</x:f>
        <x:v>0.05</x:v>
      </x:c>
      <x:c r="K202" s="13" t="str">
        <x:f>IF(I202&lt;=J202,"是","否")</x:f>
        <x:v>是</x:v>
      </x:c>
      <x:c r="L202" s="36" t="n">
        <x:v>0.7816642895555191</x:v>
      </x:c>
      <x:c r="M202" s="36" t="n">
        <x:f>1-L202</x:f>
        <x:v>0.21833571044448086</x:v>
      </x:c>
      <x:c r="N202" s="13" t="str">
        <x:v>是</x:v>
      </x:c>
      <x:c r="O202" s="15"/>
      <x:c r="P202" s="13" t="str"/>
    </x:row>
    <x:row r="203">
      <x:c r="A203" s="15" t="n">
        <x:v>202</x:v>
      </x:c>
      <x:c r="B203" s="13" t="str">
        <x:v>Hesperiidae-22</x:v>
      </x:c>
      <x:c r="C203" s="13" t="str">
        <x:v>Hesperiidae</x:v>
      </x:c>
      <x:c r="D203" s="33" t="n">
        <x:f>'AR_values'!I89</x:f>
        <x:v>3.1199593447336196</x:v>
      </x:c>
      <x:c r="E203" s="33" t="str">
        <x:v>Papilionidae-23</x:v>
      </x:c>
      <x:c r="F203" s="33" t="str">
        <x:v>Papilionidae</x:v>
      </x:c>
      <x:c r="G203" s="33" t="n">
        <x:f>'AR_values'!I234</x:f>
        <x:v>3.1217008472418724</x:v>
      </x:c>
      <x:c r="H203" s="33" t="n">
        <x:f>ABS(D203-G203)</x:f>
        <x:v>0.001741502508252779</x:v>
      </x:c>
      <x:c r="I203" s="14" t="n">
        <x:f>IFERROR(H203/AVERAGE(D203,G203),"")</x:f>
        <x:v>0.0005580254146137974</x:v>
      </x:c>
      <x:c r="J203" s="14" t="n">
        <x:f>'Method'!$B$2</x:f>
        <x:v>0.05</x:v>
      </x:c>
      <x:c r="K203" s="13" t="str">
        <x:f>IF(I203&lt;=J203,"是","否")</x:f>
        <x:v>是</x:v>
      </x:c>
      <x:c r="L203" s="36" t="n">
        <x:v>0.6971725800534563</x:v>
      </x:c>
      <x:c r="M203" s="36" t="n">
        <x:f>1-L203</x:f>
        <x:v>0.3028274199465437</x:v>
      </x:c>
      <x:c r="N203" s="13" t="str">
        <x:v>是</x:v>
      </x:c>
      <x:c r="O203" s="15"/>
      <x:c r="P203" s="13" t="str"/>
    </x:row>
    <x:row r="204">
      <x:c r="A204" s="15" t="n">
        <x:v>203</x:v>
      </x:c>
      <x:c r="B204" s="13" t="str">
        <x:v>Riodinidae-25</x:v>
      </x:c>
      <x:c r="C204" s="13" t="str">
        <x:v>Riodinidae</x:v>
      </x:c>
      <x:c r="D204" s="33" t="n">
        <x:f>'AR_values'!I349</x:f>
        <x:v>2.230201393342243</x:v>
      </x:c>
      <x:c r="E204" s="33" t="str">
        <x:v>Satyrinae-14</x:v>
      </x:c>
      <x:c r="F204" s="33" t="str">
        <x:v>Satyrinae</x:v>
      </x:c>
      <x:c r="G204" s="33" t="n">
        <x:f>'AR_values'!I363</x:f>
        <x:v>2.2289509748420087</x:v>
      </x:c>
      <x:c r="H204" s="33" t="n">
        <x:f>ABS(D204-G204)</x:f>
        <x:v>0.0012504185002342183</x:v>
      </x:c>
      <x:c r="I204" s="14" t="n">
        <x:f>IFERROR(H204/AVERAGE(D204,G204),"")</x:f>
        <x:v>0.0005608323721592782</x:v>
      </x:c>
      <x:c r="J204" s="14" t="n">
        <x:f>'Method'!$B$2</x:f>
        <x:v>0.05</x:v>
      </x:c>
      <x:c r="K204" s="13" t="str">
        <x:f>IF(I204&lt;=J204,"是","否")</x:f>
        <x:v>是</x:v>
      </x:c>
      <x:c r="L204" s="36" t="n">
        <x:v>0.7545444850553095</x:v>
      </x:c>
      <x:c r="M204" s="36" t="n">
        <x:f>1-L204</x:f>
        <x:v>0.24545551494469053</x:v>
      </x:c>
      <x:c r="N204" s="13" t="str">
        <x:v>是</x:v>
      </x:c>
      <x:c r="O204" s="15"/>
      <x:c r="P204" s="13" t="str"/>
    </x:row>
    <x:row r="205">
      <x:c r="A205" s="15" t="n">
        <x:v>204</x:v>
      </x:c>
      <x:c r="B205" s="13" t="str">
        <x:v>Biblidinae-12</x:v>
      </x:c>
      <x:c r="C205" s="13" t="str">
        <x:v>Biblidinae</x:v>
      </x:c>
      <x:c r="D205" s="33" t="n">
        <x:f>'AR_values'!I5</x:f>
        <x:v>2.7033611025331243</x:v>
      </x:c>
      <x:c r="E205" s="33" t="str">
        <x:v>Heliconiinae-2</x:v>
      </x:c>
      <x:c r="F205" s="33" t="str">
        <x:v>Heliconiinae</x:v>
      </x:c>
      <x:c r="G205" s="33" t="n">
        <x:f>'AR_values'!I63</x:f>
        <x:v>2.7018446860659315</x:v>
      </x:c>
      <x:c r="H205" s="33" t="n">
        <x:f>ABS(D205-G205)</x:f>
        <x:v>0.0015164164671928049</x:v>
      </x:c>
      <x:c r="I205" s="14" t="n">
        <x:f>IFERROR(H205/AVERAGE(D205,G205),"")</x:f>
        <x:v>0.0005610948135929663</x:v>
      </x:c>
      <x:c r="J205" s="14" t="n">
        <x:f>'Method'!$B$2</x:f>
        <x:v>0.05</x:v>
      </x:c>
      <x:c r="K205" s="13" t="str">
        <x:f>IF(I205&lt;=J205,"是","否")</x:f>
        <x:v>是</x:v>
      </x:c>
      <x:c r="L205" s="36" t="n">
        <x:v>0.9028941113667273</x:v>
      </x:c>
      <x:c r="M205" s="36" t="n">
        <x:f>1-L205</x:f>
        <x:v>0.09710588863327274</x:v>
      </x:c>
      <x:c r="N205" s="13" t="str">
        <x:v>是</x:v>
      </x:c>
      <x:c r="O205" s="15"/>
      <x:c r="P205" s="13" t="str"/>
    </x:row>
    <x:row r="206">
      <x:c r="A206" s="15" t="n">
        <x:v>205</x:v>
      </x:c>
      <x:c r="B206" s="13" t="str">
        <x:v>Heliconiinae-9</x:v>
      </x:c>
      <x:c r="C206" s="13" t="str">
        <x:v>Heliconiinae</x:v>
      </x:c>
      <x:c r="D206" s="33" t="n">
        <x:f>'AR_values'!I74</x:f>
        <x:v>3.024482561628602</x:v>
      </x:c>
      <x:c r="E206" s="33" t="str">
        <x:v>Papilionidae-43</x:v>
      </x:c>
      <x:c r="F206" s="33" t="str">
        <x:v>Papilionidae</x:v>
      </x:c>
      <x:c r="G206" s="33" t="n">
        <x:f>'AR_values'!I255</x:f>
        <x:v>3.0227807473621002</x:v>
      </x:c>
      <x:c r="H206" s="33" t="n">
        <x:f>ABS(D206-G206)</x:f>
        <x:v>0.0017018142665019553</x:v>
      </x:c>
      <x:c r="I206" s="14" t="n">
        <x:f>IFERROR(H206/AVERAGE(D206,G206),"")</x:f>
        <x:v>0.0005628378258217405</x:v>
      </x:c>
      <x:c r="J206" s="14" t="n">
        <x:f>'Method'!$B$2</x:f>
        <x:v>0.05</x:v>
      </x:c>
      <x:c r="K206" s="13" t="str">
        <x:f>IF(I206&lt;=J206,"是","否")</x:f>
        <x:v>是</x:v>
      </x:c>
      <x:c r="L206" s="36" t="n">
        <x:v>0.704814129949627</x:v>
      </x:c>
      <x:c r="M206" s="36" t="n">
        <x:f>1-L206</x:f>
        <x:v>0.295185870050373</x:v>
      </x:c>
      <x:c r="N206" s="13" t="str">
        <x:v>是</x:v>
      </x:c>
      <x:c r="O206" s="15"/>
      <x:c r="P206" s="13" t="str"/>
    </x:row>
    <x:row r="207">
      <x:c r="A207" s="15" t="n">
        <x:v>206</x:v>
      </x:c>
      <x:c r="B207" s="13" t="str">
        <x:v>Limenitidinae-12</x:v>
      </x:c>
      <x:c r="C207" s="13" t="str">
        <x:v>Limenitidinae</x:v>
      </x:c>
      <x:c r="D207" s="33" t="n">
        <x:f>'AR_values'!I133</x:f>
        <x:v>2.9642151446947445</x:v>
      </x:c>
      <x:c r="E207" s="33" t="str">
        <x:v>Papilionidae-42</x:v>
      </x:c>
      <x:c r="F207" s="33" t="str">
        <x:v>Papilionidae</x:v>
      </x:c>
      <x:c r="G207" s="33" t="n">
        <x:f>'AR_values'!I254</x:f>
        <x:v>2.9625258159915284</x:v>
      </x:c>
      <x:c r="H207" s="33" t="n">
        <x:f>ABS(D207-G207)</x:f>
        <x:v>0.001689328703216031</x:v>
      </x:c>
      <x:c r="I207" s="14" t="n">
        <x:f>IFERROR(H207/AVERAGE(D207,G207),"")</x:f>
        <x:v>0.0005700700315474626</x:v>
      </x:c>
      <x:c r="J207" s="14" t="n">
        <x:f>'Method'!$B$2</x:f>
        <x:v>0.05</x:v>
      </x:c>
      <x:c r="K207" s="13" t="str">
        <x:f>IF(I207&lt;=J207,"是","否")</x:f>
        <x:v>是</x:v>
      </x:c>
      <x:c r="L207" s="36" t="n">
        <x:v>0.8400847126111178</x:v>
      </x:c>
      <x:c r="M207" s="36" t="n">
        <x:f>1-L207</x:f>
        <x:v>0.15991528738888217</x:v>
      </x:c>
      <x:c r="N207" s="13" t="str">
        <x:v>是</x:v>
      </x:c>
      <x:c r="O207" s="15"/>
      <x:c r="P207" s="13" t="str"/>
    </x:row>
    <x:row r="208">
      <x:c r="A208" s="15" t="n">
        <x:v>207</x:v>
      </x:c>
      <x:c r="B208" s="13" t="str">
        <x:v>Hesperiidae-8</x:v>
      </x:c>
      <x:c r="C208" s="13" t="str">
        <x:v>Hesperiidae</x:v>
      </x:c>
      <x:c r="D208" s="33" t="n">
        <x:f>'AR_values'!I109</x:f>
        <x:v>2.9249115734569755</x:v>
      </x:c>
      <x:c r="E208" s="33" t="str">
        <x:v>Nymphalinae-30</x:v>
      </x:c>
      <x:c r="F208" s="33" t="str">
        <x:v>Nymphalinae</x:v>
      </x:c>
      <x:c r="G208" s="33" t="n">
        <x:f>'AR_values'!I212</x:f>
        <x:v>2.926580929690944</x:v>
      </x:c>
      <x:c r="H208" s="33" t="n">
        <x:f>ABS(D208-G208)</x:f>
        <x:v>0.0016693562339686885</x:v>
      </x:c>
      <x:c r="I208" s="14" t="n">
        <x:f>IFERROR(H208/AVERAGE(D208,G208),"")</x:f>
        <x:v>0.0005705745100316294</x:v>
      </x:c>
      <x:c r="J208" s="14" t="n">
        <x:f>'Method'!$B$2</x:f>
        <x:v>0.05</x:v>
      </x:c>
      <x:c r="K208" s="13" t="str">
        <x:f>IF(I208&lt;=J208,"是","否")</x:f>
        <x:v>是</x:v>
      </x:c>
      <x:c r="L208" s="36" t="n">
        <x:v>0.7294232502252929</x:v>
      </x:c>
      <x:c r="M208" s="36" t="n">
        <x:f>1-L208</x:f>
        <x:v>0.27057674977470714</x:v>
      </x:c>
      <x:c r="N208" s="13" t="str">
        <x:v>是</x:v>
      </x:c>
      <x:c r="O208" s="15"/>
      <x:c r="P208" s="13" t="str"/>
    </x:row>
    <x:row r="209">
      <x:c r="A209" s="15" t="n">
        <x:v>208</x:v>
      </x:c>
      <x:c r="B209" s="13" t="str">
        <x:v>Lycaenidae-9</x:v>
      </x:c>
      <x:c r="C209" s="13" t="str">
        <x:v>Lycaenidae</x:v>
      </x:c>
      <x:c r="D209" s="33" t="n">
        <x:f>'AR_values'!I162</x:f>
        <x:v>2.3871435022846637</x:v>
      </x:c>
      <x:c r="E209" s="33" t="str">
        <x:v>Lycaenidae_Ogyris_oroetus</x:v>
      </x:c>
      <x:c r="F209" s="33" t="str">
        <x:v>Lycaenidae</x:v>
      </x:c>
      <x:c r="G209" s="33" t="n">
        <x:f>'AR_values'!I181</x:f>
        <x:v>2.3885084100755156</x:v>
      </x:c>
      <x:c r="H209" s="33" t="n">
        <x:f>ABS(D209-G209)</x:f>
        <x:v>0.0013649077908519658</x:v>
      </x:c>
      <x:c r="I209" s="14" t="n">
        <x:f>IFERROR(H209/AVERAGE(D209,G209),"")</x:f>
        <x:v>0.0005716110871981093</x:v>
      </x:c>
      <x:c r="J209" s="14" t="n">
        <x:f>'Method'!$B$2</x:f>
        <x:v>0.05</x:v>
      </x:c>
      <x:c r="K209" s="13" t="str">
        <x:f>IF(I209&lt;=J209,"是","否")</x:f>
        <x:v>是</x:v>
      </x:c>
      <x:c r="L209" s="36" t="n">
        <x:v>0.886801707896233</x:v>
      </x:c>
      <x:c r="M209" s="36" t="n">
        <x:f>1-L209</x:f>
        <x:v>0.11319829210376697</x:v>
      </x:c>
      <x:c r="N209" s="13" t="str">
        <x:v>否</x:v>
      </x:c>
      <x:c r="O209" s="15"/>
      <x:c r="P209" s="13" t="str"/>
    </x:row>
    <x:row r="210">
      <x:c r="A210" s="15" t="n">
        <x:v>209</x:v>
      </x:c>
      <x:c r="B210" s="13" t="str">
        <x:v>Nymphalinae-27</x:v>
      </x:c>
      <x:c r="C210" s="13" t="str">
        <x:v>Nymphalinae</x:v>
      </x:c>
      <x:c r="D210" s="33" t="n">
        <x:f>'AR_values'!I208</x:f>
        <x:v>2.9197999033738387</x:v>
      </x:c>
      <x:c r="E210" s="33" t="str">
        <x:v>Pieridae_Delias_aganippe</x:v>
      </x:c>
      <x:c r="F210" s="33" t="str">
        <x:v>Pieridae</x:v>
      </x:c>
      <x:c r="G210" s="33" t="n">
        <x:f>'AR_values'!I326</x:f>
        <x:v>2.9214998490230997</x:v>
      </x:c>
      <x:c r="H210" s="33" t="n">
        <x:f>ABS(D210-G210)</x:f>
        <x:v>0.0016999456492610143</x:v>
      </x:c>
      <x:c r="I210" s="14" t="n">
        <x:f>IFERROR(H210/AVERAGE(D210,G210),"")</x:f>
        <x:v>0.0005820436277263302</x:v>
      </x:c>
      <x:c r="J210" s="14" t="n">
        <x:f>'Method'!$B$2</x:f>
        <x:v>0.05</x:v>
      </x:c>
      <x:c r="K210" s="13" t="str">
        <x:f>IF(I210&lt;=J210,"是","否")</x:f>
        <x:v>是</x:v>
      </x:c>
      <x:c r="L210" s="36" t="n">
        <x:v>0.8869981061896263</x:v>
      </x:c>
      <x:c r="M210" s="36" t="n">
        <x:f>1-L210</x:f>
        <x:v>0.11300189381037373</x:v>
      </x:c>
      <x:c r="N210" s="13" t="str">
        <x:v>是</x:v>
      </x:c>
      <x:c r="O210" s="15"/>
      <x:c r="P210" s="13" t="str"/>
    </x:row>
    <x:row r="211">
      <x:c r="A211" s="15" t="n">
        <x:v>210</x:v>
      </x:c>
      <x:c r="B211" s="13" t="str">
        <x:v>Nymphalinae-29</x:v>
      </x:c>
      <x:c r="C211" s="13" t="str">
        <x:v>Nymphalinae</x:v>
      </x:c>
      <x:c r="D211" s="33" t="n">
        <x:f>'AR_values'!I210</x:f>
        <x:v>2.4175997911895375</x:v>
      </x:c>
      <x:c r="E211" s="33" t="str">
        <x:v>Riodinidae-4</x:v>
      </x:c>
      <x:c r="F211" s="33" t="str">
        <x:v>Riodinidae</x:v>
      </x:c>
      <x:c r="G211" s="33" t="n">
        <x:f>'AR_values'!I352</x:f>
        <x:v>2.4161876385807908</x:v>
      </x:c>
      <x:c r="H211" s="33" t="n">
        <x:f>ABS(D211-G211)</x:f>
        <x:v>0.0014121526087467196</x:v>
      </x:c>
      <x:c r="I211" s="14" t="n">
        <x:f>IFERROR(H211/AVERAGE(D211,G211),"")</x:f>
        <x:v>0.0005842841164464761</x:v>
      </x:c>
      <x:c r="J211" s="14" t="n">
        <x:f>'Method'!$B$2</x:f>
        <x:v>0.05</x:v>
      </x:c>
      <x:c r="K211" s="13" t="str">
        <x:f>IF(I211&lt;=J211,"是","否")</x:f>
        <x:v>是</x:v>
      </x:c>
      <x:c r="L211" s="36" t="n">
        <x:v>0.8224824304858352</x:v>
      </x:c>
      <x:c r="M211" s="36" t="n">
        <x:f>1-L211</x:f>
        <x:v>0.17751756951416475</x:v>
      </x:c>
      <x:c r="N211" s="13" t="str">
        <x:v>是</x:v>
      </x:c>
      <x:c r="O211" s="15"/>
      <x:c r="P211" s="13" t="str"/>
    </x:row>
    <x:row r="212">
      <x:c r="A212" s="15" t="n">
        <x:v>211</x:v>
      </x:c>
      <x:c r="B212" s="13" t="str">
        <x:v>Papilionidae-26</x:v>
      </x:c>
      <x:c r="C212" s="13" t="str">
        <x:v>Papilionidae</x:v>
      </x:c>
      <x:c r="D212" s="33" t="n">
        <x:f>'AR_values'!I236</x:f>
        <x:v>2.910143414751003</x:v>
      </x:c>
      <x:c r="E212" s="33" t="str">
        <x:v>Papilionidae-33</x:v>
      </x:c>
      <x:c r="F212" s="33" t="str">
        <x:v>Papilionidae</x:v>
      </x:c>
      <x:c r="G212" s="33" t="n">
        <x:f>'AR_values'!I244</x:f>
        <x:v>2.9084419828943826</x:v>
      </x:c>
      <x:c r="H212" s="33" t="n">
        <x:f>ABS(D212-G212)</x:f>
        <x:v>0.0017014318566204167</x:v>
      </x:c>
      <x:c r="I212" s="14" t="n">
        <x:f>IFERROR(H212/AVERAGE(D212,G212),"")</x:f>
        <x:v>0.0005848266340849573</x:v>
      </x:c>
      <x:c r="J212" s="14" t="n">
        <x:f>'Method'!$B$2</x:f>
        <x:v>0.05</x:v>
      </x:c>
      <x:c r="K212" s="13" t="str">
        <x:f>IF(I212&lt;=J212,"是","否")</x:f>
        <x:v>是</x:v>
      </x:c>
      <x:c r="L212" s="36" t="n">
        <x:v>0.8656491831470335</x:v>
      </x:c>
      <x:c r="M212" s="36" t="n">
        <x:f>1-L212</x:f>
        <x:v>0.13435081685296646</x:v>
      </x:c>
      <x:c r="N212" s="13" t="str">
        <x:v>否</x:v>
      </x:c>
      <x:c r="O212" s="15"/>
      <x:c r="P212" s="13" t="str"/>
    </x:row>
    <x:row r="213">
      <x:c r="A213" s="15" t="n">
        <x:v>212</x:v>
      </x:c>
      <x:c r="B213" s="13" t="str">
        <x:v>Limenitidinae-6</x:v>
      </x:c>
      <x:c r="C213" s="13" t="str">
        <x:v>Limenitidinae</x:v>
      </x:c>
      <x:c r="D213" s="33" t="n">
        <x:f>'AR_values'!I138</x:f>
        <x:v>2.400197823531223</x:v>
      </x:c>
      <x:c r="E213" s="33" t="str">
        <x:v>Lycaenidae_Ogyris_halmaturia</x:v>
      </x:c>
      <x:c r="F213" s="33" t="str">
        <x:v>Lycaenidae</x:v>
      </x:c>
      <x:c r="G213" s="33" t="n">
        <x:f>'AR_values'!I179</x:f>
        <x:v>2.3987880990215236</x:v>
      </x:c>
      <x:c r="H213" s="33" t="n">
        <x:f>ABS(D213-G213)</x:f>
        <x:v>0.0014097245096995614</x:v>
      </x:c>
      <x:c r="I213" s="14" t="n">
        <x:f>IFERROR(H213/AVERAGE(D213,G213),"")</x:f>
        <x:v>0.0005875093332008276</x:v>
      </x:c>
      <x:c r="J213" s="14" t="n">
        <x:f>'Method'!$B$2</x:f>
        <x:v>0.05</x:v>
      </x:c>
      <x:c r="K213" s="13" t="str">
        <x:f>IF(I213&lt;=J213,"是","否")</x:f>
        <x:v>是</x:v>
      </x:c>
      <x:c r="L213" s="36" t="n">
        <x:v>0.848218107583058</x:v>
      </x:c>
      <x:c r="M213" s="36" t="n">
        <x:f>1-L213</x:f>
        <x:v>0.15178189241694195</x:v>
      </x:c>
      <x:c r="N213" s="13" t="str">
        <x:v>是</x:v>
      </x:c>
      <x:c r="O213" s="15"/>
      <x:c r="P213" s="13" t="str"/>
    </x:row>
    <x:row r="214">
      <x:c r="A214" s="15" t="n">
        <x:v>213</x:v>
      </x:c>
      <x:c r="B214" s="13" t="str">
        <x:v>Hesperiidae-33</x:v>
      </x:c>
      <x:c r="C214" s="13" t="str">
        <x:v>Hesperiidae</x:v>
      </x:c>
      <x:c r="D214" s="33" t="n">
        <x:f>'AR_values'!I101</x:f>
        <x:v>2.3794769606989794</x:v>
      </x:c>
      <x:c r="E214" s="33" t="str">
        <x:v>Lycaenidae_Nacaduba_biocellata</x:v>
      </x:c>
      <x:c r="F214" s="33" t="str">
        <x:v>Lycaenidae</x:v>
      </x:c>
      <x:c r="G214" s="33" t="n">
        <x:f>'AR_values'!I173</x:f>
        <x:v>2.3808780871784516</x:v>
      </x:c>
      <x:c r="H214" s="33" t="n">
        <x:f>ABS(D214-G214)</x:f>
        <x:v>0.0014011264794722145</x:v>
      </x:c>
      <x:c r="I214" s="14" t="n">
        <x:f>IFERROR(H214/AVERAGE(D214,G214),"")</x:f>
        <x:v>0.0005886646963851805</x:v>
      </x:c>
      <x:c r="J214" s="14" t="n">
        <x:f>'Method'!$B$2</x:f>
        <x:v>0.05</x:v>
      </x:c>
      <x:c r="K214" s="13" t="str">
        <x:f>IF(I214&lt;=J214,"是","否")</x:f>
        <x:v>是</x:v>
      </x:c>
      <x:c r="L214" s="36" t="n">
        <x:v>0.9453271669948258</x:v>
      </x:c>
      <x:c r="M214" s="36" t="n">
        <x:f>1-L214</x:f>
        <x:v>0.054672833005174226</x:v>
      </x:c>
      <x:c r="N214" s="13" t="str">
        <x:v>是</x:v>
      </x:c>
      <x:c r="O214" s="15"/>
      <x:c r="P214" s="13" t="str"/>
    </x:row>
    <x:row r="215">
      <x:c r="A215" s="15" t="n">
        <x:v>214</x:v>
      </x:c>
      <x:c r="B215" s="13" t="str">
        <x:v>Nymphalinae-20</x:v>
      </x:c>
      <x:c r="C215" s="13" t="str">
        <x:v>Nymphalinae</x:v>
      </x:c>
      <x:c r="D215" s="33" t="n">
        <x:f>'AR_values'!I201</x:f>
        <x:v>2.6316211778781273</x:v>
      </x:c>
      <x:c r="E215" s="33" t="str">
        <x:v>Parnassiinae-3</x:v>
      </x:c>
      <x:c r="F215" s="33" t="str">
        <x:v>Parnassiinae</x:v>
      </x:c>
      <x:c r="G215" s="33" t="n">
        <x:f>'AR_values'!I270</x:f>
        <x:v>2.6331902913765703</x:v>
      </x:c>
      <x:c r="H215" s="33" t="n">
        <x:f>ABS(D215-G215)</x:f>
        <x:v>0.00156911349844302</x:v>
      </x:c>
      <x:c r="I215" s="14" t="n">
        <x:f>IFERROR(H215/AVERAGE(D215,G215),"")</x:f>
        <x:v>0.0005960758547979491</x:v>
      </x:c>
      <x:c r="J215" s="14" t="n">
        <x:f>'Method'!$B$2</x:f>
        <x:v>0.05</x:v>
      </x:c>
      <x:c r="K215" s="13" t="str">
        <x:f>IF(I215&lt;=J215,"是","否")</x:f>
        <x:v>是</x:v>
      </x:c>
      <x:c r="L215" s="36" t="n">
        <x:v>0.8012958202753618</x:v>
      </x:c>
      <x:c r="M215" s="36" t="n">
        <x:f>1-L215</x:f>
        <x:v>0.19870417972463816</x:v>
      </x:c>
      <x:c r="N215" s="13" t="str">
        <x:v>是</x:v>
      </x:c>
      <x:c r="O215" s="15"/>
      <x:c r="P215" s="13" t="str"/>
    </x:row>
    <x:row r="216">
      <x:c r="A216" s="15" t="n">
        <x:v>215</x:v>
      </x:c>
      <x:c r="B216" s="13" t="str">
        <x:v>Hesperiidae-26</x:v>
      </x:c>
      <x:c r="C216" s="13" t="str">
        <x:v>Hesperiidae</x:v>
      </x:c>
      <x:c r="D216" s="33" t="n">
        <x:f>'AR_values'!I93</x:f>
        <x:v>2.62715353874939</x:v>
      </x:c>
      <x:c r="E216" s="33" t="str">
        <x:v>Limenitidinae-2</x:v>
      </x:c>
      <x:c r="F216" s="33" t="str">
        <x:v>Limenitidinae</x:v>
      </x:c>
      <x:c r="G216" s="33" t="n">
        <x:f>'AR_values'!I134</x:f>
        <x:v>2.628721263472674</x:v>
      </x:c>
      <x:c r="H216" s="33" t="n">
        <x:f>ABS(D216-G216)</x:f>
        <x:v>0.0015677247232841474</x:v>
      </x:c>
      <x:c r="I216" s="14" t="n">
        <x:f>IFERROR(H216/AVERAGE(D216,G216),"")</x:f>
        <x:v>0.0005965609084224568</x:v>
      </x:c>
      <x:c r="J216" s="14" t="n">
        <x:f>'Method'!$B$2</x:f>
        <x:v>0.05</x:v>
      </x:c>
      <x:c r="K216" s="13" t="str">
        <x:f>IF(I216&lt;=J216,"是","否")</x:f>
        <x:v>是</x:v>
      </x:c>
      <x:c r="L216" s="36" t="n">
        <x:v>0.8485165542206348</x:v>
      </x:c>
      <x:c r="M216" s="36" t="n">
        <x:f>1-L216</x:f>
        <x:v>0.15148344577936523</x:v>
      </x:c>
      <x:c r="N216" s="13" t="str">
        <x:v>是</x:v>
      </x:c>
      <x:c r="O216" s="15"/>
      <x:c r="P216" s="13" t="str"/>
    </x:row>
    <x:row r="217">
      <x:c r="A217" s="15" t="n">
        <x:v>216</x:v>
      </x:c>
      <x:c r="B217" s="13" t="str">
        <x:v>Pieridae-2</x:v>
      </x:c>
      <x:c r="C217" s="13" t="str">
        <x:v>Pieridae</x:v>
      </x:c>
      <x:c r="D217" s="33" t="n">
        <x:f>'AR_values'!I284</x:f>
        <x:v>2.655534957236157</x:v>
      </x:c>
      <x:c r="E217" s="33" t="str">
        <x:v>Satyrinae-24</x:v>
      </x:c>
      <x:c r="F217" s="33" t="str">
        <x:v>Satyrinae</x:v>
      </x:c>
      <x:c r="G217" s="33" t="n">
        <x:f>'AR_values'!I374</x:f>
        <x:v>2.6539500699664473</x:v>
      </x:c>
      <x:c r="H217" s="33" t="n">
        <x:f>ABS(D217-G217)</x:f>
        <x:v>0.0015848872697095118</x:v>
      </x:c>
      <x:c r="I217" s="14" t="n">
        <x:f>IFERROR(H217/AVERAGE(D217,G217),"")</x:f>
        <x:v>0.0005970022559963927</x:v>
      </x:c>
      <x:c r="J217" s="14" t="n">
        <x:f>'Method'!$B$2</x:f>
        <x:v>0.05</x:v>
      </x:c>
      <x:c r="K217" s="13" t="str">
        <x:f>IF(I217&lt;=J217,"是","否")</x:f>
        <x:v>是</x:v>
      </x:c>
      <x:c r="L217" s="36" t="n">
        <x:v>0.7977082102776137</x:v>
      </x:c>
      <x:c r="M217" s="36" t="n">
        <x:f>1-L217</x:f>
        <x:v>0.20229178972238626</x:v>
      </x:c>
      <x:c r="N217" s="13" t="str">
        <x:v>是</x:v>
      </x:c>
      <x:c r="O217" s="15"/>
      <x:c r="P217" s="13" t="str"/>
    </x:row>
    <x:row r="218">
      <x:c r="A218" s="15" t="n">
        <x:v>217</x:v>
      </x:c>
      <x:c r="B218" s="13" t="str">
        <x:v>Biblidinae-10</x:v>
      </x:c>
      <x:c r="C218" s="13" t="str">
        <x:v>Biblidinae</x:v>
      </x:c>
      <x:c r="D218" s="33" t="n">
        <x:f>'AR_values'!I3</x:f>
        <x:v>2.6618982407867247</x:v>
      </x:c>
      <x:c r="E218" s="33" t="str">
        <x:v>Lycaenidae-15</x:v>
      </x:c>
      <x:c r="F218" s="33" t="str">
        <x:v>Lycaenidae</x:v>
      </x:c>
      <x:c r="G218" s="33" t="n">
        <x:f>'AR_values'!I147</x:f>
        <x:v>2.660305679700807</x:v>
      </x:c>
      <x:c r="H218" s="33" t="n">
        <x:f>ABS(D218-G218)</x:f>
        <x:v>0.0015925610859177652</x:v>
      </x:c>
      <x:c r="I218" s="14" t="n">
        <x:f>IFERROR(H218/AVERAGE(D218,G218),"")</x:f>
        <x:v>0.0005984592509833337</x:v>
      </x:c>
      <x:c r="J218" s="14" t="n">
        <x:f>'Method'!$B$2</x:f>
        <x:v>0.05</x:v>
      </x:c>
      <x:c r="K218" s="13" t="str">
        <x:f>IF(I218&lt;=J218,"是","否")</x:f>
        <x:v>是</x:v>
      </x:c>
      <x:c r="L218" s="36" t="n">
        <x:v>0.8663534967227832</x:v>
      </x:c>
      <x:c r="M218" s="36" t="n">
        <x:f>1-L218</x:f>
        <x:v>0.13364650327721683</x:v>
      </x:c>
      <x:c r="N218" s="13" t="str">
        <x:v>是</x:v>
      </x:c>
      <x:c r="O218" s="15"/>
      <x:c r="P218" s="13" t="str"/>
    </x:row>
    <x:row r="219">
      <x:c r="A219" s="15" t="n">
        <x:v>218</x:v>
      </x:c>
      <x:c r="B219" s="13" t="str">
        <x:v>Pieridae-22</x:v>
      </x:c>
      <x:c r="C219" s="13" t="str">
        <x:v>Pieridae</x:v>
      </x:c>
      <x:c r="D219" s="33" t="n">
        <x:f>'AR_values'!I287</x:f>
        <x:v>3.020261747560466</x:v>
      </x:c>
      <x:c r="E219" s="33" t="str">
        <x:v>Satyrinae-23</x:v>
      </x:c>
      <x:c r="F219" s="33" t="str">
        <x:v>Satyrinae</x:v>
      </x:c>
      <x:c r="G219" s="33" t="n">
        <x:f>'AR_values'!I373</x:f>
        <x:v>3.0184462325469528</x:v>
      </x:c>
      <x:c r="H219" s="33" t="n">
        <x:f>ABS(D219-G219)</x:f>
        <x:v>0.0018155150135132914</x:v>
      </x:c>
      <x:c r="I219" s="14" t="n">
        <x:f>IFERROR(H219/AVERAGE(D219,G219),"")</x:f>
        <x:v>0.0006012925345931354</x:v>
      </x:c>
      <x:c r="J219" s="14" t="n">
        <x:f>'Method'!$B$2</x:f>
        <x:v>0.05</x:v>
      </x:c>
      <x:c r="K219" s="13" t="str">
        <x:f>IF(I219&lt;=J219,"是","否")</x:f>
        <x:v>是</x:v>
      </x:c>
      <x:c r="L219" s="36" t="n">
        <x:v>0.7795321637426901</x:v>
      </x:c>
      <x:c r="M219" s="36" t="n">
        <x:f>1-L219</x:f>
        <x:v>0.22046783625730992</x:v>
      </x:c>
      <x:c r="N219" s="13" t="str">
        <x:v>是</x:v>
      </x:c>
      <x:c r="O219" s="15"/>
      <x:c r="P219" s="13" t="str"/>
    </x:row>
    <x:row r="220">
      <x:c r="A220" s="15" t="n">
        <x:v>219</x:v>
      </x:c>
      <x:c r="B220" s="13" t="str">
        <x:v>Charaxinae-7</x:v>
      </x:c>
      <x:c r="C220" s="13" t="str">
        <x:v>Charaxinae</x:v>
      </x:c>
      <x:c r="D220" s="33" t="n">
        <x:f>'AR_values'!I28</x:f>
        <x:v>2.3144245792096236</x:v>
      </x:c>
      <x:c r="E220" s="33" t="str">
        <x:v>Pieridae_Catopsilia_pyranthe</x:v>
      </x:c>
      <x:c r="F220" s="33" t="str">
        <x:v>Pieridae</x:v>
      </x:c>
      <x:c r="G220" s="33" t="n">
        <x:f>'AR_values'!I324</x:f>
        <x:v>2.31303258091561</x:v>
      </x:c>
      <x:c r="H220" s="33" t="n">
        <x:f>ABS(D220-G220)</x:f>
        <x:v>0.0013919982940135966</x:v>
      </x:c>
      <x:c r="I220" s="14" t="n">
        <x:f>IFERROR(H220/AVERAGE(D220,G220),"")</x:f>
        <x:v>0.0006016255778696068</x:v>
      </x:c>
      <x:c r="J220" s="14" t="n">
        <x:f>'Method'!$B$2</x:f>
        <x:v>0.05</x:v>
      </x:c>
      <x:c r="K220" s="13" t="str">
        <x:f>IF(I220&lt;=J220,"是","否")</x:f>
        <x:v>是</x:v>
      </x:c>
      <x:c r="L220" s="36" t="n">
        <x:v>0.7800989442546029</x:v>
      </x:c>
      <x:c r="M220" s="36" t="n">
        <x:f>1-L220</x:f>
        <x:v>0.2199010557453971</x:v>
      </x:c>
      <x:c r="N220" s="13" t="str">
        <x:v>是</x:v>
      </x:c>
      <x:c r="O220" s="15"/>
      <x:c r="P220" s="13" t="str"/>
    </x:row>
    <x:row r="221">
      <x:c r="A221" s="15" t="n">
        <x:v>220</x:v>
      </x:c>
      <x:c r="B221" s="13" t="str">
        <x:v>Charaxinae-2</x:v>
      </x:c>
      <x:c r="C221" s="13" t="str">
        <x:v>Charaxinae</x:v>
      </x:c>
      <x:c r="D221" s="33" t="n">
        <x:f>'AR_values'!I23</x:f>
        <x:v>2.5149952754018976</x:v>
      </x:c>
      <x:c r="E221" s="33" t="str">
        <x:v>Satyrinae-7</x:v>
      </x:c>
      <x:c r="F221" s="33" t="str">
        <x:v>Satyrinae</x:v>
      </x:c>
      <x:c r="G221" s="33" t="n">
        <x:f>'AR_values'!I382</x:f>
        <x:v>2.5134817259008053</x:v>
      </x:c>
      <x:c r="H221" s="33" t="n">
        <x:f>ABS(D221-G221)</x:f>
        <x:v>0.0015135495010922817</x:v>
      </x:c>
      <x:c r="I221" s="14" t="n">
        <x:f>IFERROR(H221/AVERAGE(D221,G221),"")</x:f>
        <x:v>0.0006019912194885943</x:v>
      </x:c>
      <x:c r="J221" s="14" t="n">
        <x:f>'Method'!$B$2</x:f>
        <x:v>0.05</x:v>
      </x:c>
      <x:c r="K221" s="13" t="str">
        <x:f>IF(I221&lt;=J221,"是","否")</x:f>
        <x:v>是</x:v>
      </x:c>
      <x:c r="L221" s="36" t="n">
        <x:v>0.8668725617685306</x:v>
      </x:c>
      <x:c r="M221" s="36" t="n">
        <x:f>1-L221</x:f>
        <x:v>0.13312743823146944</x:v>
      </x:c>
      <x:c r="N221" s="13" t="str">
        <x:v>是</x:v>
      </x:c>
      <x:c r="O221" s="15"/>
      <x:c r="P221" s="13" t="str"/>
    </x:row>
    <x:row r="222">
      <x:c r="A222" s="15" t="n">
        <x:v>221</x:v>
      </x:c>
      <x:c r="B222" s="13" t="str">
        <x:v>Lycaenidae_Zizina_labradus</x:v>
      </x:c>
      <x:c r="C222" s="13" t="str">
        <x:v>Lycaenidae</x:v>
      </x:c>
      <x:c r="D222" s="33" t="n">
        <x:f>'AR_values'!I188</x:f>
        <x:v>2.3982706581875353</x:v>
      </x:c>
      <x:c r="E222" s="33" t="str">
        <x:v>Pieridae_Eurema_smilax</x:v>
      </x:c>
      <x:c r="F222" s="33" t="str">
        <x:v>Pieridae</x:v>
      </x:c>
      <x:c r="G222" s="33" t="n">
        <x:f>'AR_values'!I328</x:f>
        <x:v>2.396825991590796</x:v>
      </x:c>
      <x:c r="H222" s="33" t="n">
        <x:f>ABS(D222-G222)</x:f>
        <x:v>0.0014446665967393635</x:v>
      </x:c>
      <x:c r="I222" s="14" t="n">
        <x:f>IFERROR(H222/AVERAGE(D222,G222),"")</x:f>
        <x:v>0.000602559949153954</x:v>
      </x:c>
      <x:c r="J222" s="14" t="n">
        <x:f>'Method'!$B$2</x:f>
        <x:v>0.05</x:v>
      </x:c>
      <x:c r="K222" s="13" t="str">
        <x:f>IF(I222&lt;=J222,"是","否")</x:f>
        <x:v>是</x:v>
      </x:c>
      <x:c r="L222" s="36" t="n">
        <x:v>0.8757699748715781</x:v>
      </x:c>
      <x:c r="M222" s="36" t="n">
        <x:f>1-L222</x:f>
        <x:v>0.12423002512842185</x:v>
      </x:c>
      <x:c r="N222" s="13" t="str">
        <x:v>是</x:v>
      </x:c>
      <x:c r="O222" s="15"/>
      <x:c r="P222" s="13" t="str"/>
    </x:row>
    <x:row r="223">
      <x:c r="A223" s="15" t="n">
        <x:v>222</x:v>
      </x:c>
      <x:c r="B223" s="13" t="str">
        <x:v>Heliconiinae-1</x:v>
      </x:c>
      <x:c r="C223" s="13" t="str">
        <x:v>Heliconiinae</x:v>
      </x:c>
      <x:c r="D223" s="33" t="n">
        <x:f>'AR_values'!I52</x:f>
        <x:v>3.1198123300411793</x:v>
      </x:c>
      <x:c r="E223" s="33" t="str">
        <x:v>Papilionidae-23</x:v>
      </x:c>
      <x:c r="F223" s="33" t="str">
        <x:v>Papilionidae</x:v>
      </x:c>
      <x:c r="G223" s="33" t="n">
        <x:f>'AR_values'!I234</x:f>
        <x:v>3.1217008472418724</x:v>
      </x:c>
      <x:c r="H223" s="33" t="n">
        <x:f>ABS(D223-G223)</x:f>
        <x:v>0.0018885172006930517</x:v>
      </x:c>
      <x:c r="I223" s="14" t="n">
        <x:f>IFERROR(H223/AVERAGE(D223,G223),"")</x:f>
        <x:v>0.000605147228581236</x:v>
      </x:c>
      <x:c r="J223" s="14" t="n">
        <x:f>'Method'!$B$2</x:f>
        <x:v>0.05</x:v>
      </x:c>
      <x:c r="K223" s="13" t="str">
        <x:f>IF(I223&lt;=J223,"是","否")</x:f>
        <x:v>是</x:v>
      </x:c>
      <x:c r="L223" s="36" t="n">
        <x:v>0.8098289703315882</x:v>
      </x:c>
      <x:c r="M223" s="36" t="n">
        <x:f>1-L223</x:f>
        <x:v>0.19017102966841182</x:v>
      </x:c>
      <x:c r="N223" s="13" t="str">
        <x:v>是</x:v>
      </x:c>
      <x:c r="O223" s="15"/>
      <x:c r="P223" s="13" t="str"/>
    </x:row>
    <x:row r="224">
      <x:c r="A224" s="15" t="n">
        <x:v>223</x:v>
      </x:c>
      <x:c r="B224" s="13" t="str">
        <x:v>Heliconiinae-10</x:v>
      </x:c>
      <x:c r="C224" s="13" t="str">
        <x:v>Heliconiinae</x:v>
      </x:c>
      <x:c r="D224" s="33" t="n">
        <x:f>'AR_values'!I53</x:f>
        <x:v>2.5832322601964766</x:v>
      </x:c>
      <x:c r="E224" s="33" t="str">
        <x:v>Satyrinae-6</x:v>
      </x:c>
      <x:c r="F224" s="33" t="str">
        <x:v>Satyrinae</x:v>
      </x:c>
      <x:c r="G224" s="33" t="n">
        <x:f>'AR_values'!I381</x:f>
        <x:v>2.5816660504701483</x:v>
      </x:c>
      <x:c r="H224" s="33" t="n">
        <x:f>ABS(D224-G224)</x:f>
        <x:v>0.0015662097263282604</x:v>
      </x:c>
      <x:c r="I224" s="14" t="n">
        <x:f>IFERROR(H224/AVERAGE(D224,G224),"")</x:f>
        <x:v>0.0006064823088941367</x:v>
      </x:c>
      <x:c r="J224" s="14" t="n">
        <x:f>'Method'!$B$2</x:f>
        <x:v>0.05</x:v>
      </x:c>
      <x:c r="K224" s="13" t="str">
        <x:f>IF(I224&lt;=J224,"是","否")</x:f>
        <x:v>是</x:v>
      </x:c>
      <x:c r="L224" s="36" t="n">
        <x:v>0.8856344205212237</x:v>
      </x:c>
      <x:c r="M224" s="36" t="n">
        <x:f>1-L224</x:f>
        <x:v>0.11436557947877635</x:v>
      </x:c>
      <x:c r="N224" s="13" t="str">
        <x:v>是</x:v>
      </x:c>
      <x:c r="O224" s="15"/>
      <x:c r="P224" s="13" t="str"/>
    </x:row>
    <x:row r="225">
      <x:c r="A225" s="15" t="n">
        <x:v>224</x:v>
      </x:c>
      <x:c r="B225" s="13" t="str">
        <x:v>Lycaenidae-15</x:v>
      </x:c>
      <x:c r="C225" s="13" t="str">
        <x:v>Lycaenidae</x:v>
      </x:c>
      <x:c r="D225" s="33" t="n">
        <x:f>'AR_values'!I147</x:f>
        <x:v>2.660305679700807</x:v>
      </x:c>
      <x:c r="E225" s="33" t="str">
        <x:v>Pieridae_Pieris_rapae</x:v>
      </x:c>
      <x:c r="F225" s="33" t="str">
        <x:v>Pieridae</x:v>
      </x:c>
      <x:c r="G225" s="33" t="n">
        <x:f>'AR_values'!I331</x:f>
        <x:v>2.6619340338993793</x:v>
      </x:c>
      <x:c r="H225" s="33" t="n">
        <x:f>ABS(D225-G225)</x:f>
        <x:v>0.0016283541985724348</x:v>
      </x:c>
      <x:c r="I225" s="14" t="n">
        <x:f>IFERROR(H225/AVERAGE(D225,G225),"")</x:f>
        <x:v>0.0006119056210156861</x:v>
      </x:c>
      <x:c r="J225" s="14" t="n">
        <x:f>'Method'!$B$2</x:f>
        <x:v>0.05</x:v>
      </x:c>
      <x:c r="K225" s="13" t="str">
        <x:f>IF(I225&lt;=J225,"是","否")</x:f>
        <x:v>是</x:v>
      </x:c>
      <x:c r="L225" s="36" t="n">
        <x:v>0.9032241901946539</x:v>
      </x:c>
      <x:c r="M225" s="36" t="n">
        <x:f>1-L225</x:f>
        <x:v>0.09677580980534606</x:v>
      </x:c>
      <x:c r="N225" s="13" t="str">
        <x:v>是</x:v>
      </x:c>
      <x:c r="O225" s="15"/>
      <x:c r="P225" s="13" t="str"/>
    </x:row>
    <x:row r="226">
      <x:c r="A226" s="15" t="n">
        <x:v>225</x:v>
      </x:c>
      <x:c r="B226" s="13" t="str">
        <x:v>Danainae-5</x:v>
      </x:c>
      <x:c r="C226" s="13" t="str">
        <x:v>Danainae</x:v>
      </x:c>
      <x:c r="D226" s="33" t="n">
        <x:f>'AR_values'!I47</x:f>
        <x:v>2.499372504343995</x:v>
      </x:c>
      <x:c r="E226" s="33" t="str">
        <x:v>Nymphalinae-12</x:v>
      </x:c>
      <x:c r="F226" s="33" t="str">
        <x:v>Nymphalinae</x:v>
      </x:c>
      <x:c r="G226" s="33" t="n">
        <x:f>'AR_values'!I192</x:f>
        <x:v>2.5009098099084275</x:v>
      </x:c>
      <x:c r="H226" s="33" t="n">
        <x:f>ABS(D226-G226)</x:f>
        <x:v>0.001537305564432323</x:v>
      </x:c>
      <x:c r="I226" s="14" t="n">
        <x:f>IFERROR(H226/AVERAGE(D226,G226),"")</x:f>
        <x:v>0.00061488750747153</x:v>
      </x:c>
      <x:c r="J226" s="14" t="n">
        <x:f>'Method'!$B$2</x:f>
        <x:v>0.05</x:v>
      </x:c>
      <x:c r="K226" s="13" t="str">
        <x:f>IF(I226&lt;=J226,"是","否")</x:f>
        <x:v>是</x:v>
      </x:c>
      <x:c r="L226" s="36" t="n">
        <x:v>0.6884146532543637</x:v>
      </x:c>
      <x:c r="M226" s="36" t="n">
        <x:f>1-L226</x:f>
        <x:v>0.3115853467456363</x:v>
      </x:c>
      <x:c r="N226" s="13" t="str">
        <x:v>是</x:v>
      </x:c>
      <x:c r="O226" s="15"/>
      <x:c r="P226" s="13" t="str"/>
    </x:row>
    <x:row r="227">
      <x:c r="A227" s="15" t="n">
        <x:v>226</x:v>
      </x:c>
      <x:c r="B227" s="13" t="str">
        <x:v>Limenitidinae-3</x:v>
      </x:c>
      <x:c r="C227" s="13" t="str">
        <x:v>Limenitidinae</x:v>
      </x:c>
      <x:c r="D227" s="33" t="n">
        <x:f>'AR_values'!I135</x:f>
        <x:v>2.6762314373060816</x:v>
      </x:c>
      <x:c r="E227" s="33" t="str">
        <x:v>Pieridae_Zerene_eurydice</x:v>
      </x:c>
      <x:c r="F227" s="33" t="str">
        <x:v>Pieridae</x:v>
      </x:c>
      <x:c r="G227" s="33" t="n">
        <x:f>'AR_values'!I332</x:f>
        <x:v>2.674576645957752</x:v>
      </x:c>
      <x:c r="H227" s="33" t="n">
        <x:f>ABS(D227-G227)</x:f>
        <x:v>0.0016547913483297982</x:v>
      </x:c>
      <x:c r="I227" s="14" t="n">
        <x:f>IFERROR(H227/AVERAGE(D227,G227),"")</x:f>
        <x:v>0.000618520164647888</x:v>
      </x:c>
      <x:c r="J227" s="14" t="n">
        <x:f>'Method'!$B$2</x:f>
        <x:v>0.05</x:v>
      </x:c>
      <x:c r="K227" s="13" t="str">
        <x:f>IF(I227&lt;=J227,"是","否")</x:f>
        <x:v>是</x:v>
      </x:c>
      <x:c r="L227" s="36" t="n">
        <x:v>0.6590781739273746</x:v>
      </x:c>
      <x:c r="M227" s="36" t="n">
        <x:f>1-L227</x:f>
        <x:v>0.34092182607262544</x:v>
      </x:c>
      <x:c r="N227" s="13" t="str">
        <x:v>是</x:v>
      </x:c>
      <x:c r="O227" s="15"/>
      <x:c r="P227" s="13" t="str"/>
    </x:row>
    <x:row r="228">
      <x:c r="A228" s="15" t="n">
        <x:v>227</x:v>
      </x:c>
      <x:c r="B228" s="13" t="str">
        <x:v>Heliconiinae-5</x:v>
      </x:c>
      <x:c r="C228" s="13" t="str">
        <x:v>Heliconiinae</x:v>
      </x:c>
      <x:c r="D228" s="33" t="n">
        <x:f>'AR_values'!I70</x:f>
        <x:v>3.2165725173492303</x:v>
      </x:c>
      <x:c r="E228" s="33" t="str">
        <x:v>Papilionidae-16</x:v>
      </x:c>
      <x:c r="F228" s="33" t="str">
        <x:v>Papilionidae</x:v>
      </x:c>
      <x:c r="G228" s="33" t="n">
        <x:f>'AR_values'!I226</x:f>
        <x:v>3.218567596137974</x:v>
      </x:c>
      <x:c r="H228" s="33" t="n">
        <x:f>ABS(D228-G228)</x:f>
        <x:v>0.0019950787887434984</x:v>
      </x:c>
      <x:c r="I228" s="14" t="n">
        <x:f>IFERROR(H228/AVERAGE(D228,G228),"")</x:f>
        <x:v>0.0006200576066905137</x:v>
      </x:c>
      <x:c r="J228" s="14" t="n">
        <x:f>'Method'!$B$2</x:f>
        <x:v>0.05</x:v>
      </x:c>
      <x:c r="K228" s="13" t="str">
        <x:f>IF(I228&lt;=J228,"是","否")</x:f>
        <x:v>是</x:v>
      </x:c>
      <x:c r="L228" s="36" t="n">
        <x:v>0.7990382000601125</x:v>
      </x:c>
      <x:c r="M228" s="36" t="n">
        <x:f>1-L228</x:f>
        <x:v>0.2009617999398875</x:v>
      </x:c>
      <x:c r="N228" s="13" t="str">
        <x:v>是</x:v>
      </x:c>
      <x:c r="O228" s="15"/>
      <x:c r="P228" s="13" t="str"/>
    </x:row>
    <x:row r="229">
      <x:c r="A229" s="15" t="n">
        <x:v>228</x:v>
      </x:c>
      <x:c r="B229" s="13" t="str">
        <x:v>Papilionidae-33</x:v>
      </x:c>
      <x:c r="C229" s="13" t="str">
        <x:v>Papilionidae</x:v>
      </x:c>
      <x:c r="D229" s="33" t="n">
        <x:f>'AR_values'!I244</x:f>
        <x:v>2.9084419828943826</x:v>
      </x:c>
      <x:c r="E229" s="33" t="str">
        <x:v>Satyrinae-21</x:v>
      </x:c>
      <x:c r="F229" s="33" t="str">
        <x:v>Satyrinae</x:v>
      </x:c>
      <x:c r="G229" s="33" t="n">
        <x:f>'AR_values'!I371</x:f>
        <x:v>2.910247328667684</x:v>
      </x:c>
      <x:c r="H229" s="33" t="n">
        <x:f>ABS(D229-G229)</x:f>
        <x:v>0.0018053457733016032</x:v>
      </x:c>
      <x:c r="I229" s="14" t="n">
        <x:f>IFERROR(H229/AVERAGE(D229,G229),"")</x:f>
        <x:v>0.000620533483275788</x:v>
      </x:c>
      <x:c r="J229" s="14" t="n">
        <x:f>'Method'!$B$2</x:f>
        <x:v>0.05</x:v>
      </x:c>
      <x:c r="K229" s="13" t="str">
        <x:f>IF(I229&lt;=J229,"是","否")</x:f>
        <x:v>是</x:v>
      </x:c>
      <x:c r="L229" s="36" t="n">
        <x:v>0.9059443293594721</x:v>
      </x:c>
      <x:c r="M229" s="36" t="n">
        <x:f>1-L229</x:f>
        <x:v>0.09405567064052789</x:v>
      </x:c>
      <x:c r="N229" s="13" t="str">
        <x:v>是</x:v>
      </x:c>
      <x:c r="O229" s="15"/>
      <x:c r="P229" s="13" t="str"/>
    </x:row>
    <x:row r="230">
      <x:c r="A230" s="15" t="n">
        <x:v>229</x:v>
      </x:c>
      <x:c r="B230" s="13" t="str">
        <x:v>Nymphalinae-29</x:v>
      </x:c>
      <x:c r="C230" s="13" t="str">
        <x:v>Nymphalinae</x:v>
      </x:c>
      <x:c r="D230" s="33" t="n">
        <x:f>'AR_values'!I210</x:f>
        <x:v>2.4175997911895375</x:v>
      </x:c>
      <x:c r="E230" s="33" t="str">
        <x:v>Riodinidae-24</x:v>
      </x:c>
      <x:c r="F230" s="33" t="str">
        <x:v>Riodinidae</x:v>
      </x:c>
      <x:c r="G230" s="33" t="n">
        <x:f>'AR_values'!I348</x:f>
        <x:v>2.419105896071809</x:v>
      </x:c>
      <x:c r="H230" s="33" t="n">
        <x:f>ABS(D230-G230)</x:f>
        <x:v>0.0015061048822713197</x:v>
      </x:c>
      <x:c r="I230" s="14" t="n">
        <x:f>IFERROR(H230/AVERAGE(D230,G230),"")</x:f>
        <x:v>0.0006227812811674761</x:v>
      </x:c>
      <x:c r="J230" s="14" t="n">
        <x:f>'Method'!$B$2</x:f>
        <x:v>0.05</x:v>
      </x:c>
      <x:c r="K230" s="13" t="str">
        <x:f>IF(I230&lt;=J230,"是","否")</x:f>
        <x:v>是</x:v>
      </x:c>
      <x:c r="L230" s="36" t="n">
        <x:v>0.8715967705763624</x:v>
      </x:c>
      <x:c r="M230" s="36" t="n">
        <x:f>1-L230</x:f>
        <x:v>0.12840322942363758</x:v>
      </x:c>
      <x:c r="N230" s="13" t="str">
        <x:v>是</x:v>
      </x:c>
      <x:c r="O230" s="15"/>
      <x:c r="P230" s="13" t="str"/>
    </x:row>
    <x:row r="231">
      <x:c r="A231" s="15" t="n">
        <x:v>230</x:v>
      </x:c>
      <x:c r="B231" s="13" t="str">
        <x:v>Lycaenidae-8</x:v>
      </x:c>
      <x:c r="C231" s="13" t="str">
        <x:v>Lycaenidae</x:v>
      </x:c>
      <x:c r="D231" s="33" t="n">
        <x:f>'AR_values'!I161</x:f>
        <x:v>2.3058482641024196</x:v>
      </x:c>
      <x:c r="E231" s="33" t="str">
        <x:v>Pieridae-Coliadinae-1</x:v>
      </x:c>
      <x:c r="F231" s="33" t="str">
        <x:v>Pieridae-Coliadinae</x:v>
      </x:c>
      <x:c r="G231" s="33" t="n">
        <x:f>'AR_values'!I300</x:f>
        <x:v>2.307309467901508</x:v>
      </x:c>
      <x:c r="H231" s="33" t="n">
        <x:f>ABS(D231-G231)</x:f>
        <x:v>0.0014612037990882065</x:v>
      </x:c>
      <x:c r="I231" s="14" t="n">
        <x:f>IFERROR(H231/AVERAGE(D231,G231),"")</x:f>
        <x:v>0.0006334939683293546</x:v>
      </x:c>
      <x:c r="J231" s="14" t="n">
        <x:f>'Method'!$B$2</x:f>
        <x:v>0.05</x:v>
      </x:c>
      <x:c r="K231" s="13" t="str">
        <x:f>IF(I231&lt;=J231,"是","否")</x:f>
        <x:v>是</x:v>
      </x:c>
      <x:c r="L231" s="36" t="n">
        <x:v>0.7514034403050044</x:v>
      </x:c>
      <x:c r="M231" s="36" t="n">
        <x:f>1-L231</x:f>
        <x:v>0.2485965596949956</x:v>
      </x:c>
      <x:c r="N231" s="13" t="str">
        <x:v>是</x:v>
      </x:c>
      <x:c r="O231" s="15"/>
      <x:c r="P231" s="13" t="str"/>
    </x:row>
    <x:row r="232">
      <x:c r="A232" s="15" t="n">
        <x:v>231</x:v>
      </x:c>
      <x:c r="B232" s="13" t="str">
        <x:v>Charaxinae-4</x:v>
      </x:c>
      <x:c r="C232" s="13" t="str">
        <x:v>Charaxinae</x:v>
      </x:c>
      <x:c r="D232" s="33" t="n">
        <x:f>'AR_values'!I25</x:f>
        <x:v>2.4469912103918943</x:v>
      </x:c>
      <x:c r="E232" s="33" t="str">
        <x:v>Pieridae-Coliadinae-4</x:v>
      </x:c>
      <x:c r="F232" s="33" t="str">
        <x:v>Pieridae-Coliadinae</x:v>
      </x:c>
      <x:c r="G232" s="33" t="n">
        <x:f>'AR_values'!I316</x:f>
        <x:v>2.448553495466375</x:v>
      </x:c>
      <x:c r="H232" s="33" t="n">
        <x:f>ABS(D232-G232)</x:f>
        <x:v>0.0015622850744807515</x:v>
      </x:c>
      <x:c r="I232" s="14" t="n">
        <x:f>IFERROR(H232/AVERAGE(D232,G232),"")</x:f>
        <x:v>0.000638247700040912</x:v>
      </x:c>
      <x:c r="J232" s="14" t="n">
        <x:f>'Method'!$B$2</x:f>
        <x:v>0.05</x:v>
      </x:c>
      <x:c r="K232" s="13" t="str">
        <x:f>IF(I232&lt;=J232,"是","否")</x:f>
        <x:v>是</x:v>
      </x:c>
      <x:c r="L232" s="36" t="n">
        <x:v>0.8207463840123661</x:v>
      </x:c>
      <x:c r="M232" s="36" t="n">
        <x:f>1-L232</x:f>
        <x:v>0.1792536159876339</x:v>
      </x:c>
      <x:c r="N232" s="13" t="str">
        <x:v>是</x:v>
      </x:c>
      <x:c r="O232" s="15"/>
      <x:c r="P232" s="13" t="str"/>
    </x:row>
    <x:row r="233">
      <x:c r="A233" s="15" t="n">
        <x:v>232</x:v>
      </x:c>
      <x:c r="B233" s="13" t="str">
        <x:v>Charaxinae-4</x:v>
      </x:c>
      <x:c r="C233" s="13" t="str">
        <x:v>Charaxinae</x:v>
      </x:c>
      <x:c r="D233" s="33" t="n">
        <x:f>'AR_values'!I25</x:f>
        <x:v>2.4469912103918943</x:v>
      </x:c>
      <x:c r="E233" s="33" t="str">
        <x:v>Hesperiidae_Taractrocera_papyria</x:v>
      </x:c>
      <x:c r="F233" s="33" t="str">
        <x:v>Hesperiidae</x:v>
      </x:c>
      <x:c r="G233" s="33" t="n">
        <x:f>'AR_values'!I124</x:f>
        <x:v>2.4454271732718333</x:v>
      </x:c>
      <x:c r="H233" s="33" t="n">
        <x:f>ABS(D233-G233)</x:f>
        <x:v>0.0015640371200609238</x:v>
      </x:c>
      <x:c r="I233" s="14" t="n">
        <x:f>IFERROR(H233/AVERAGE(D233,G233),"")</x:f>
        <x:v>0.000639371777885309</x:v>
      </x:c>
      <x:c r="J233" s="14" t="n">
        <x:f>'Method'!$B$2</x:f>
        <x:v>0.05</x:v>
      </x:c>
      <x:c r="K233" s="13" t="str">
        <x:f>IF(I233&lt;=J233,"是","否")</x:f>
        <x:v>是</x:v>
      </x:c>
      <x:c r="L233" s="36" t="n">
        <x:v>0.7298991950256984</x:v>
      </x:c>
      <x:c r="M233" s="36" t="n">
        <x:f>1-L233</x:f>
        <x:v>0.27010080497430156</x:v>
      </x:c>
      <x:c r="N233" s="13" t="str">
        <x:v>是</x:v>
      </x:c>
      <x:c r="O233" s="15"/>
      <x:c r="P233" s="13" t="str"/>
    </x:row>
    <x:row r="234">
      <x:c r="A234" s="15" t="n">
        <x:v>233</x:v>
      </x:c>
      <x:c r="B234" s="13" t="str">
        <x:v>Heliconiinae-22</x:v>
      </x:c>
      <x:c r="C234" s="13" t="str">
        <x:v>Heliconiinae</x:v>
      </x:c>
      <x:c r="D234" s="33" t="n">
        <x:f>'AR_values'!I66</x:f>
        <x:v>2.5700482441884245</x:v>
      </x:c>
      <x:c r="E234" s="33" t="str">
        <x:v>Nymphalinae-28</x:v>
      </x:c>
      <x:c r="F234" s="33" t="str">
        <x:v>Nymphalinae</x:v>
      </x:c>
      <x:c r="G234" s="33" t="n">
        <x:f>'AR_values'!I209</x:f>
        <x:v>2.5716980421170317</x:v>
      </x:c>
      <x:c r="H234" s="33" t="n">
        <x:f>ABS(D234-G234)</x:f>
        <x:v>0.0016497979286071995</x:v>
      </x:c>
      <x:c r="I234" s="14" t="n">
        <x:f>IFERROR(H234/AVERAGE(D234,G234),"")</x:f>
        <x:v>0.0006417266962398657</x:v>
      </x:c>
      <x:c r="J234" s="14" t="n">
        <x:f>'Method'!$B$2</x:f>
        <x:v>0.05</x:v>
      </x:c>
      <x:c r="K234" s="13" t="str">
        <x:f>IF(I234&lt;=J234,"是","否")</x:f>
        <x:v>是</x:v>
      </x:c>
      <x:c r="L234" s="36" t="n">
        <x:v>0.9061734087213958</x:v>
      </x:c>
      <x:c r="M234" s="36" t="n">
        <x:f>1-L234</x:f>
        <x:v>0.09382659127860415</x:v>
      </x:c>
      <x:c r="N234" s="13" t="str">
        <x:v>是</x:v>
      </x:c>
      <x:c r="O234" s="15"/>
      <x:c r="P234" s="13" t="str"/>
    </x:row>
    <x:row r="235">
      <x:c r="A235" s="15" t="n">
        <x:v>234</x:v>
      </x:c>
      <x:c r="B235" s="13" t="str">
        <x:v>Charaxinae-3</x:v>
      </x:c>
      <x:c r="C235" s="13" t="str">
        <x:v>Charaxinae</x:v>
      </x:c>
      <x:c r="D235" s="33" t="n">
        <x:f>'AR_values'!I24</x:f>
        <x:v>2.655663704665578</x:v>
      </x:c>
      <x:c r="E235" s="33" t="str">
        <x:v>Satyrinae-24</x:v>
      </x:c>
      <x:c r="F235" s="33" t="str">
        <x:v>Satyrinae</x:v>
      </x:c>
      <x:c r="G235" s="33" t="n">
        <x:f>'AR_values'!I374</x:f>
        <x:v>2.6539500699664473</x:v>
      </x:c>
      <x:c r="H235" s="33" t="n">
        <x:f>ABS(D235-G235)</x:f>
        <x:v>0.0017136346991306617</x:v>
      </x:c>
      <x:c r="I235" s="14" t="n">
        <x:f>IFERROR(H235/AVERAGE(D235,G235),"")</x:f>
        <x:v>0.0006454837477324507</x:v>
      </x:c>
      <x:c r="J235" s="14" t="n">
        <x:f>'Method'!$B$2</x:f>
        <x:v>0.05</x:v>
      </x:c>
      <x:c r="K235" s="13" t="str">
        <x:f>IF(I235&lt;=J235,"是","否")</x:f>
        <x:v>是</x:v>
      </x:c>
      <x:c r="L235" s="36" t="n">
        <x:v>0.883215744522837</x:v>
      </x:c>
      <x:c r="M235" s="36" t="n">
        <x:f>1-L235</x:f>
        <x:v>0.11678425547716298</x:v>
      </x:c>
      <x:c r="N235" s="13" t="str">
        <x:v>是</x:v>
      </x:c>
      <x:c r="O235" s="15"/>
      <x:c r="P235" s="13" t="str"/>
    </x:row>
    <x:row r="236">
      <x:c r="A236" s="15" t="n">
        <x:v>235</x:v>
      </x:c>
      <x:c r="B236" s="13" t="str">
        <x:v>Pieridae_Delias_aganippe</x:v>
      </x:c>
      <x:c r="C236" s="13" t="str">
        <x:v>Pieridae</x:v>
      </x:c>
      <x:c r="D236" s="33" t="n">
        <x:f>'AR_values'!I326</x:f>
        <x:v>2.9214998490230997</x:v>
      </x:c>
      <x:c r="E236" s="33" t="str">
        <x:v>Pieridae_Elodina_padusa</x:v>
      </x:c>
      <x:c r="F236" s="33" t="str">
        <x:v>Pieridae</x:v>
      </x:c>
      <x:c r="G236" s="33" t="n">
        <x:f>'AR_values'!I327</x:f>
        <x:v>2.919606733186484</x:v>
      </x:c>
      <x:c r="H236" s="33" t="n">
        <x:f>ABS(D236-G236)</x:f>
        <x:v>0.0018931158366157774</x:v>
      </x:c>
      <x:c r="I236" s="14" t="n">
        <x:f>IFERROR(H236/AVERAGE(D236,G236),"")</x:f>
        <x:v>0.000648204517404867</x:v>
      </x:c>
      <x:c r="J236" s="14" t="n">
        <x:f>'Method'!$B$2</x:f>
        <x:v>0.05</x:v>
      </x:c>
      <x:c r="K236" s="13" t="str">
        <x:f>IF(I236&lt;=J236,"是","否")</x:f>
        <x:v>是</x:v>
      </x:c>
      <x:c r="L236" s="36" t="n">
        <x:v>0.8562897502845284</x:v>
      </x:c>
      <x:c r="M236" s="36" t="n">
        <x:f>1-L236</x:f>
        <x:v>0.14371024971547164</x:v>
      </x:c>
      <x:c r="N236" s="13" t="str">
        <x:v>否</x:v>
      </x:c>
      <x:c r="O236" s="15"/>
      <x:c r="P236" s="13" t="str"/>
    </x:row>
    <x:row r="237">
      <x:c r="A237" s="15" t="n">
        <x:v>236</x:v>
      </x:c>
      <x:c r="B237" s="13" t="str">
        <x:v>Nymphalinae-5</x:v>
      </x:c>
      <x:c r="C237" s="13" t="str">
        <x:v>Nymphalinae</x:v>
      </x:c>
      <x:c r="D237" s="33" t="n">
        <x:f>'AR_values'!I214</x:f>
        <x:v>2.5690479950298584</x:v>
      </x:c>
      <x:c r="E237" s="33" t="str">
        <x:v>Pieridae-Coliadinae-19</x:v>
      </x:c>
      <x:c r="F237" s="33" t="str">
        <x:v>Pieridae-Coliadinae</x:v>
      </x:c>
      <x:c r="G237" s="33" t="n">
        <x:f>'AR_values'!I310</x:f>
        <x:v>2.5707158566022947</x:v>
      </x:c>
      <x:c r="H237" s="33" t="n">
        <x:f>ABS(D237-G237)</x:f>
        <x:v>0.0016678615724363688</x:v>
      </x:c>
      <x:c r="I237" s="14" t="n">
        <x:f>IFERROR(H237/AVERAGE(D237,G237),"")</x:f>
        <x:v>0.000649003191812687</x:v>
      </x:c>
      <x:c r="J237" s="14" t="n">
        <x:f>'Method'!$B$2</x:f>
        <x:v>0.05</x:v>
      </x:c>
      <x:c r="K237" s="13" t="str">
        <x:f>IF(I237&lt;=J237,"是","否")</x:f>
        <x:v>是</x:v>
      </x:c>
      <x:c r="L237" s="36" t="n">
        <x:v>0.766813423783638</x:v>
      </x:c>
      <x:c r="M237" s="36" t="n">
        <x:f>1-L237</x:f>
        <x:v>0.23318657621636196</x:v>
      </x:c>
      <x:c r="N237" s="13" t="str">
        <x:v>是</x:v>
      </x:c>
      <x:c r="O237" s="15"/>
      <x:c r="P237" s="13" t="str"/>
    </x:row>
    <x:row r="238">
      <x:c r="A238" s="15" t="n">
        <x:v>237</x:v>
      </x:c>
      <x:c r="B238" s="13" t="str">
        <x:v>Hesperiidae-5</x:v>
      </x:c>
      <x:c r="C238" s="13" t="str">
        <x:v>Hesperiidae</x:v>
      </x:c>
      <x:c r="D238" s="33" t="n">
        <x:f>'AR_values'!I106</x:f>
        <x:v>2.8392093365484024</x:v>
      </x:c>
      <x:c r="E238" s="33" t="str">
        <x:v>Papilionidae-37</x:v>
      </x:c>
      <x:c r="F238" s="33" t="str">
        <x:v>Papilionidae</x:v>
      </x:c>
      <x:c r="G238" s="33" t="n">
        <x:f>'AR_values'!I248</x:f>
        <x:v>2.8373410770929315</x:v>
      </x:c>
      <x:c r="H238" s="33" t="n">
        <x:f>ABS(D238-G238)</x:f>
        <x:v>0.0018682594554708665</x:v>
      </x:c>
      <x:c r="I238" s="14" t="n">
        <x:f>IFERROR(H238/AVERAGE(D238,G238),"")</x:f>
        <x:v>0.000658237598306622</x:v>
      </x:c>
      <x:c r="J238" s="14" t="n">
        <x:f>'Method'!$B$2</x:f>
        <x:v>0.05</x:v>
      </x:c>
      <x:c r="K238" s="13" t="str">
        <x:f>IF(I238&lt;=J238,"是","否")</x:f>
        <x:v>是</x:v>
      </x:c>
      <x:c r="L238" s="36" t="n">
        <x:v>0.637232574189096</x:v>
      </x:c>
      <x:c r="M238" s="36" t="n">
        <x:f>1-L238</x:f>
        <x:v>0.36276742581090404</x:v>
      </x:c>
      <x:c r="N238" s="13" t="str">
        <x:v>是</x:v>
      </x:c>
      <x:c r="O238" s="15"/>
      <x:c r="P238" s="13" t="str"/>
    </x:row>
    <x:row r="239">
      <x:c r="A239" s="15" t="n">
        <x:v>238</x:v>
      </x:c>
      <x:c r="B239" s="13" t="str">
        <x:v>Lycaenidae_Nacaduba_biocellata</x:v>
      </x:c>
      <x:c r="C239" s="13" t="str">
        <x:v>Lycaenidae</x:v>
      </x:c>
      <x:c r="D239" s="33" t="n">
        <x:f>'AR_values'!I173</x:f>
        <x:v>2.3808780871784516</x:v>
      </x:c>
      <x:c r="E239" s="33" t="str">
        <x:v>Pieridae-Coliadinae-18</x:v>
      </x:c>
      <x:c r="F239" s="33" t="str">
        <x:v>Pieridae-Coliadinae</x:v>
      </x:c>
      <x:c r="G239" s="33" t="n">
        <x:f>'AR_values'!I309</x:f>
        <x:v>2.3824535414301917</x:v>
      </x:c>
      <x:c r="H239" s="33" t="n">
        <x:f>ABS(D239-G239)</x:f>
        <x:v>0.001575454251740105</x:v>
      </x:c>
      <x:c r="I239" s="14" t="n">
        <x:f>IFERROR(H239/AVERAGE(D239,G239),"")</x:f>
        <x:v>0.0006614925747675859</x:v>
      </x:c>
      <x:c r="J239" s="14" t="n">
        <x:f>'Method'!$B$2</x:f>
        <x:v>0.05</x:v>
      </x:c>
      <x:c r="K239" s="13" t="str">
        <x:f>IF(I239&lt;=J239,"是","否")</x:f>
        <x:v>是</x:v>
      </x:c>
      <x:c r="L239" s="36" t="n">
        <x:v>0.7904573067836652</x:v>
      </x:c>
      <x:c r="M239" s="36" t="n">
        <x:f>1-L239</x:f>
        <x:v>0.20954269321633479</x:v>
      </x:c>
      <x:c r="N239" s="13" t="str">
        <x:v>是</x:v>
      </x:c>
      <x:c r="O239" s="15"/>
      <x:c r="P239" s="13" t="str"/>
    </x:row>
    <x:row r="240">
      <x:c r="A240" s="15" t="n">
        <x:v>239</x:v>
      </x:c>
      <x:c r="B240" s="13" t="str">
        <x:v>Limenitidinae-4</x:v>
      </x:c>
      <x:c r="C240" s="13" t="str">
        <x:v>Limenitidinae</x:v>
      </x:c>
      <x:c r="D240" s="33" t="n">
        <x:f>'AR_values'!I136</x:f>
        <x:v>2.4478863236029302</x:v>
      </x:c>
      <x:c r="E240" s="33" t="str">
        <x:v>Lycaenidae_Lampides_boeticus</x:v>
      </x:c>
      <x:c r="F240" s="33" t="str">
        <x:v>Lycaenidae</x:v>
      </x:c>
      <x:c r="G240" s="33" t="n">
        <x:f>'AR_values'!I171</x:f>
        <x:v>2.4462672305614177</x:v>
      </x:c>
      <x:c r="H240" s="33" t="n">
        <x:f>ABS(D240-G240)</x:f>
        <x:v>0.0016190930415125315</x:v>
      </x:c>
      <x:c r="I240" s="14" t="n">
        <x:f>IFERROR(H240/AVERAGE(D240,G240),"")</x:f>
        <x:v>0.0006616437443548841</x:v>
      </x:c>
      <x:c r="J240" s="14" t="n">
        <x:f>'Method'!$B$2</x:f>
        <x:v>0.05</x:v>
      </x:c>
      <x:c r="K240" s="13" t="str">
        <x:f>IF(I240&lt;=J240,"是","否")</x:f>
        <x:v>是</x:v>
      </x:c>
      <x:c r="L240" s="36" t="n">
        <x:v>0.8774484726532746</x:v>
      </x:c>
      <x:c r="M240" s="36" t="n">
        <x:f>1-L240</x:f>
        <x:v>0.12255152734672536</x:v>
      </x:c>
      <x:c r="N240" s="13" t="str">
        <x:v>是</x:v>
      </x:c>
      <x:c r="O240" s="15"/>
      <x:c r="P240" s="13" t="str"/>
    </x:row>
    <x:row r="241">
      <x:c r="A241" s="15" t="n">
        <x:v>240</x:v>
      </x:c>
      <x:c r="B241" s="13" t="str">
        <x:v>Hesperiidae_Hesperilla_chrysotricha</x:v>
      </x:c>
      <x:c r="C241" s="13" t="str">
        <x:v>Hesperiidae</x:v>
      </x:c>
      <x:c r="D241" s="33" t="n">
        <x:f>'AR_values'!I117</x:f>
        <x:v>2.6630704750756298</x:v>
      </x:c>
      <x:c r="E241" s="33" t="str">
        <x:v>Satyrinae-27</x:v>
      </x:c>
      <x:c r="F241" s="33" t="str">
        <x:v>Satyrinae</x:v>
      </x:c>
      <x:c r="G241" s="33" t="n">
        <x:f>'AR_values'!I377</x:f>
        <x:v>2.664861838108956</x:v>
      </x:c>
      <x:c r="H241" s="33" t="n">
        <x:f>ABS(D241-G241)</x:f>
        <x:v>0.0017913630333263875</x:v>
      </x:c>
      <x:c r="I241" s="14" t="n">
        <x:f>IFERROR(H241/AVERAGE(D241,G241),"")</x:f>
        <x:v>0.0006724421137608869</x:v>
      </x:c>
      <x:c r="J241" s="14" t="n">
        <x:f>'Method'!$B$2</x:f>
        <x:v>0.05</x:v>
      </x:c>
      <x:c r="K241" s="13" t="str">
        <x:f>IF(I241&lt;=J241,"是","否")</x:f>
        <x:v>是</x:v>
      </x:c>
      <x:c r="L241" s="36" t="n">
        <x:v>0.7530265225025413</x:v>
      </x:c>
      <x:c r="M241" s="36" t="n">
        <x:f>1-L241</x:f>
        <x:v>0.24697347749745868</x:v>
      </x:c>
      <x:c r="N241" s="13" t="str">
        <x:v>是</x:v>
      </x:c>
      <x:c r="O241" s="15"/>
      <x:c r="P241" s="13" t="str"/>
    </x:row>
    <x:row r="242">
      <x:c r="A242" s="15" t="n">
        <x:v>241</x:v>
      </x:c>
      <x:c r="B242" s="13" t="str">
        <x:v>Hesperiidae-4</x:v>
      </x:c>
      <x:c r="C242" s="13" t="str">
        <x:v>Hesperiidae</x:v>
      </x:c>
      <x:c r="D242" s="33" t="n">
        <x:f>'AR_values'!I105</x:f>
        <x:v>3.0124203289284166</x:v>
      </x:c>
      <x:c r="E242" s="33" t="str">
        <x:v>Pieridae-7</x:v>
      </x:c>
      <x:c r="F242" s="33" t="str">
        <x:v>Pieridae</x:v>
      </x:c>
      <x:c r="G242" s="33" t="n">
        <x:f>'AR_values'!I297</x:f>
        <x:v>3.014474756068161</x:v>
      </x:c>
      <x:c r="H242" s="33" t="n">
        <x:f>ABS(D242-G242)</x:f>
        <x:v>0.0020544271397442415</x:v>
      </x:c>
      <x:c r="I242" s="14" t="n">
        <x:f>IFERROR(H242/AVERAGE(D242,G242),"")</x:f>
        <x:v>0.0006817530787481456</x:v>
      </x:c>
      <x:c r="J242" s="14" t="n">
        <x:f>'Method'!$B$2</x:f>
        <x:v>0.05</x:v>
      </x:c>
      <x:c r="K242" s="13" t="str">
        <x:f>IF(I242&lt;=J242,"是","否")</x:f>
        <x:v>是</x:v>
      </x:c>
      <x:c r="L242" s="36" t="n">
        <x:v>0.6833707273661649</x:v>
      </x:c>
      <x:c r="M242" s="36" t="n">
        <x:f>1-L242</x:f>
        <x:v>0.3166292726338351</x:v>
      </x:c>
      <x:c r="N242" s="13" t="str">
        <x:v>是</x:v>
      </x:c>
      <x:c r="O242" s="15"/>
      <x:c r="P242" s="13" t="str"/>
    </x:row>
    <x:row r="243">
      <x:c r="A243" s="15" t="n">
        <x:v>242</x:v>
      </x:c>
      <x:c r="B243" s="13" t="str">
        <x:v>Nymphalinae-21</x:v>
      </x:c>
      <x:c r="C243" s="13" t="str">
        <x:v>Nymphalinae</x:v>
      </x:c>
      <x:c r="D243" s="33" t="n">
        <x:f>'AR_values'!I202</x:f>
        <x:v>2.4558221796639303</x:v>
      </x:c>
      <x:c r="E243" s="33" t="str">
        <x:v>Papilionidae-39</x:v>
      </x:c>
      <x:c r="F243" s="33" t="str">
        <x:v>Papilionidae</x:v>
      </x:c>
      <x:c r="G243" s="33" t="n">
        <x:f>'AR_values'!I250</x:f>
        <x:v>2.4541464680106215</x:v>
      </x:c>
      <x:c r="H243" s="33" t="n">
        <x:f>ABS(D243-G243)</x:f>
        <x:v>0.00167571165330882</x:v>
      </x:c>
      <x:c r="I243" s="14" t="n">
        <x:f>IFERROR(H243/AVERAGE(D243,G243),"")</x:f>
        <x:v>0.0006825752967292233</x:v>
      </x:c>
      <x:c r="J243" s="14" t="n">
        <x:f>'Method'!$B$2</x:f>
        <x:v>0.05</x:v>
      </x:c>
      <x:c r="K243" s="13" t="str">
        <x:f>IF(I243&lt;=J243,"是","否")</x:f>
        <x:v>是</x:v>
      </x:c>
      <x:c r="L243" s="36" t="n">
        <x:v>0.8594511471183528</x:v>
      </x:c>
      <x:c r="M243" s="36" t="n">
        <x:f>1-L243</x:f>
        <x:v>0.1405488528816472</x:v>
      </x:c>
      <x:c r="N243" s="13" t="str">
        <x:v>是</x:v>
      </x:c>
      <x:c r="O243" s="15"/>
      <x:c r="P243" s="13" t="str"/>
    </x:row>
    <x:row r="244">
      <x:c r="A244" s="15" t="n">
        <x:v>243</x:v>
      </x:c>
      <x:c r="B244" s="13" t="str">
        <x:v>Nymphalinae-6</x:v>
      </x:c>
      <x:c r="C244" s="13" t="str">
        <x:v>Nymphalinae</x:v>
      </x:c>
      <x:c r="D244" s="33" t="n">
        <x:f>'AR_values'!I215</x:f>
        <x:v>2.6598117071739735</x:v>
      </x:c>
      <x:c r="E244" s="33" t="str">
        <x:v>Papilionidae_Papilio_polytes</x:v>
      </x:c>
      <x:c r="F244" s="33" t="str">
        <x:v>Papilionidae</x:v>
      </x:c>
      <x:c r="G244" s="33" t="n">
        <x:f>'AR_values'!I265</x:f>
        <x:v>2.6579933279056216</x:v>
      </x:c>
      <x:c r="H244" s="33" t="n">
        <x:f>ABS(D244-G244)</x:f>
        <x:v>0.0018183792683519329</x:v>
      </x:c>
      <x:c r="I244" s="14" t="n">
        <x:f>IFERROR(H244/AVERAGE(D244,G244),"")</x:f>
        <x:v>0.0006838833903675507</x:v>
      </x:c>
      <x:c r="J244" s="14" t="n">
        <x:f>'Method'!$B$2</x:f>
        <x:v>0.05</x:v>
      </x:c>
      <x:c r="K244" s="13" t="str">
        <x:f>IF(I244&lt;=J244,"是","否")</x:f>
        <x:v>是</x:v>
      </x:c>
      <x:c r="L244" s="36" t="n">
        <x:v>0.6818247166159801</x:v>
      </x:c>
      <x:c r="M244" s="36" t="n">
        <x:f>1-L244</x:f>
        <x:v>0.3181752833840199</x:v>
      </x:c>
      <x:c r="N244" s="13" t="str">
        <x:v>是</x:v>
      </x:c>
      <x:c r="O244" s="15"/>
      <x:c r="P244" s="13" t="str"/>
    </x:row>
    <x:row r="245">
      <x:c r="A245" s="15" t="n">
        <x:v>244</x:v>
      </x:c>
      <x:c r="B245" s="13" t="str">
        <x:v>Nymphalinae-7</x:v>
      </x:c>
      <x:c r="C245" s="13" t="str">
        <x:v>Nymphalinae</x:v>
      </x:c>
      <x:c r="D245" s="33" t="n">
        <x:f>'AR_values'!I216</x:f>
        <x:v>2.645417426578678</x:v>
      </x:c>
      <x:c r="E245" s="33" t="str">
        <x:v>Papilionidae-3</x:v>
      </x:c>
      <x:c r="F245" s="33" t="str">
        <x:v>Papilionidae</x:v>
      </x:c>
      <x:c r="G245" s="33" t="n">
        <x:f>'AR_values'!I240</x:f>
        <x:v>2.647228355104499</x:v>
      </x:c>
      <x:c r="H245" s="33" t="n">
        <x:f>ABS(D245-G245)</x:f>
        <x:v>0.0018109285258209873</x:v>
      </x:c>
      <x:c r="I245" s="14" t="n">
        <x:f>IFERROR(H245/AVERAGE(D245,G245),"")</x:f>
        <x:v>0.000684318807840215</x:v>
      </x:c>
      <x:c r="J245" s="14" t="n">
        <x:f>'Method'!$B$2</x:f>
        <x:v>0.05</x:v>
      </x:c>
      <x:c r="K245" s="13" t="str">
        <x:f>IF(I245&lt;=J245,"是","否")</x:f>
        <x:v>是</x:v>
      </x:c>
      <x:c r="L245" s="36" t="n">
        <x:v>0.7532677861753693</x:v>
      </x:c>
      <x:c r="M245" s="36" t="n">
        <x:f>1-L245</x:f>
        <x:v>0.24673221382463073</x:v>
      </x:c>
      <x:c r="N245" s="13" t="str">
        <x:v>是</x:v>
      </x:c>
      <x:c r="O245" s="15"/>
      <x:c r="P245" s="13" t="str"/>
    </x:row>
    <x:row r="246">
      <x:c r="A246" s="15" t="n">
        <x:v>245</x:v>
      </x:c>
      <x:c r="B246" s="13" t="str">
        <x:v>Papilionidae-17</x:v>
      </x:c>
      <x:c r="C246" s="13" t="str">
        <x:v>Papilionidae</x:v>
      </x:c>
      <x:c r="D246" s="33" t="n">
        <x:f>'AR_values'!I227</x:f>
        <x:v>3.1238412015161123</x:v>
      </x:c>
      <x:c r="E246" s="33" t="str">
        <x:v>Papilionidae-23</x:v>
      </x:c>
      <x:c r="F246" s="33" t="str">
        <x:v>Papilionidae</x:v>
      </x:c>
      <x:c r="G246" s="33" t="n">
        <x:f>'AR_values'!I234</x:f>
        <x:v>3.1217008472418724</x:v>
      </x:c>
      <x:c r="H246" s="33" t="n">
        <x:f>ABS(D246-G246)</x:f>
        <x:v>0.002140354274239975</x:v>
      </x:c>
      <x:c r="I246" s="14" t="n">
        <x:f>IFERROR(H246/AVERAGE(D246,G246),"")</x:f>
        <x:v>0.0006854022461238942</x:v>
      </x:c>
      <x:c r="J246" s="14" t="n">
        <x:f>'Method'!$B$2</x:f>
        <x:v>0.05</x:v>
      </x:c>
      <x:c r="K246" s="13" t="str">
        <x:f>IF(I246&lt;=J246,"是","否")</x:f>
        <x:v>是</x:v>
      </x:c>
      <x:c r="L246" s="36" t="n">
        <x:v>0.9441899583977892</x:v>
      </x:c>
      <x:c r="M246" s="36" t="n">
        <x:f>1-L246</x:f>
        <x:v>0.055810041602210814</x:v>
      </x:c>
      <x:c r="N246" s="13" t="str">
        <x:v>否</x:v>
      </x:c>
      <x:c r="O246" s="15"/>
      <x:c r="P246" s="13" t="str"/>
    </x:row>
    <x:row r="247">
      <x:c r="A247" s="15" t="n">
        <x:v>246</x:v>
      </x:c>
      <x:c r="B247" s="13" t="str">
        <x:v>Danainae-15</x:v>
      </x:c>
      <x:c r="C247" s="13" t="str">
        <x:v>Danainae</x:v>
      </x:c>
      <x:c r="D247" s="33" t="n">
        <x:f>'AR_values'!I36</x:f>
        <x:v>3.009911063670343</x:v>
      </x:c>
      <x:c r="E247" s="33" t="str">
        <x:v>Heliconiinae-19</x:v>
      </x:c>
      <x:c r="F247" s="33" t="str">
        <x:v>Heliconiinae</x:v>
      </x:c>
      <x:c r="G247" s="33" t="n">
        <x:f>'AR_values'!I62</x:f>
        <x:v>3.011983852824718</x:v>
      </x:c>
      <x:c r="H247" s="33" t="n">
        <x:f>ABS(D247-G247)</x:f>
        <x:v>0.00207278915437481</x:v>
      </x:c>
      <x:c r="I247" s="14" t="n">
        <x:f>IFERROR(H247/AVERAGE(D247,G247),"")</x:f>
        <x:v>0.0006884175772304047</x:v>
      </x:c>
      <x:c r="J247" s="14" t="n">
        <x:f>'Method'!$B$2</x:f>
        <x:v>0.05</x:v>
      </x:c>
      <x:c r="K247" s="13" t="str">
        <x:f>IF(I247&lt;=J247,"是","否")</x:f>
        <x:v>是</x:v>
      </x:c>
      <x:c r="L247" s="36" t="n">
        <x:v>0.9434352791327129</x:v>
      </x:c>
      <x:c r="M247" s="36" t="n">
        <x:f>1-L247</x:f>
        <x:v>0.056564720867287144</x:v>
      </x:c>
      <x:c r="N247" s="13" t="str">
        <x:v>是</x:v>
      </x:c>
      <x:c r="O247" s="15"/>
      <x:c r="P247" s="13" t="str"/>
    </x:row>
    <x:row r="248">
      <x:c r="A248" s="15" t="n">
        <x:v>247</x:v>
      </x:c>
      <x:c r="B248" s="13" t="str">
        <x:v>Papilionidae-15</x:v>
      </x:c>
      <x:c r="C248" s="13" t="str">
        <x:v>Papilionidae</x:v>
      </x:c>
      <x:c r="D248" s="33" t="n">
        <x:f>'AR_values'!I225</x:f>
        <x:v>3.0532801223694213</x:v>
      </x:c>
      <x:c r="E248" s="33" t="str">
        <x:v>Papilionidae-22</x:v>
      </x:c>
      <x:c r="F248" s="33" t="str">
        <x:v>Papilionidae</x:v>
      </x:c>
      <x:c r="G248" s="33" t="n">
        <x:f>'AR_values'!I233</x:f>
        <x:v>3.055390072060904</x:v>
      </x:c>
      <x:c r="H248" s="33" t="n">
        <x:f>ABS(D248-G248)</x:f>
        <x:v>0.0021099496914827043</x:v>
      </x:c>
      <x:c r="I248" s="14" t="n">
        <x:f>IFERROR(H248/AVERAGE(D248,G248),"")</x:f>
        <x:v>0.0006908049131238035</x:v>
      </x:c>
      <x:c r="J248" s="14" t="n">
        <x:f>'Method'!$B$2</x:f>
        <x:v>0.05</x:v>
      </x:c>
      <x:c r="K248" s="13" t="str">
        <x:f>IF(I248&lt;=J248,"是","否")</x:f>
        <x:v>是</x:v>
      </x:c>
      <x:c r="L248" s="36" t="n">
        <x:v>0.943669622408832</x:v>
      </x:c>
      <x:c r="M248" s="36" t="n">
        <x:f>1-L248</x:f>
        <x:v>0.05633037759116799</x:v>
      </x:c>
      <x:c r="N248" s="13" t="str">
        <x:v>否</x:v>
      </x:c>
      <x:c r="O248" s="15"/>
      <x:c r="P248" s="13" t="str"/>
    </x:row>
    <x:row r="249">
      <x:c r="A249" s="15" t="n">
        <x:v>248</x:v>
      </x:c>
      <x:c r="B249" s="13" t="str">
        <x:v>Papilionidae-34</x:v>
      </x:c>
      <x:c r="C249" s="13" t="str">
        <x:v>Papilionidae</x:v>
      </x:c>
      <x:c r="D249" s="33" t="n">
        <x:f>'AR_values'!I245</x:f>
        <x:v>2.851589469684181</x:v>
      </x:c>
      <x:c r="E249" s="33" t="str">
        <x:v>Pieridae-14</x:v>
      </x:c>
      <x:c r="F249" s="33" t="str">
        <x:v>Pieridae</x:v>
      </x:c>
      <x:c r="G249" s="33" t="n">
        <x:f>'AR_values'!I279</x:f>
        <x:v>2.8495974203659724</x:v>
      </x:c>
      <x:c r="H249" s="33" t="n">
        <x:f>ABS(D249-G249)</x:f>
        <x:v>0.001992049318208622</x:v>
      </x:c>
      <x:c r="I249" s="14" t="n">
        <x:f>IFERROR(H249/AVERAGE(D249,G249),"")</x:f>
        <x:v>0.0006988191605103118</x:v>
      </x:c>
      <x:c r="J249" s="14" t="n">
        <x:f>'Method'!$B$2</x:f>
        <x:v>0.05</x:v>
      </x:c>
      <x:c r="K249" s="13" t="str">
        <x:f>IF(I249&lt;=J249,"是","否")</x:f>
        <x:v>是</x:v>
      </x:c>
      <x:c r="L249" s="36" t="n">
        <x:v>0.7418502635685585</x:v>
      </x:c>
      <x:c r="M249" s="36" t="n">
        <x:f>1-L249</x:f>
        <x:v>0.25814973643144146</x:v>
      </x:c>
      <x:c r="N249" s="13" t="str">
        <x:v>是</x:v>
      </x:c>
      <x:c r="O249" s="15"/>
      <x:c r="P249" s="13" t="str"/>
    </x:row>
    <x:row r="250">
      <x:c r="A250" s="15" t="n">
        <x:v>249</x:v>
      </x:c>
      <x:c r="B250" s="13" t="str">
        <x:v>Nymphalinae-4</x:v>
      </x:c>
      <x:c r="C250" s="13" t="str">
        <x:v>Nymphalinae</x:v>
      </x:c>
      <x:c r="D250" s="33" t="n">
        <x:f>'AR_values'!I213</x:f>
        <x:v>2.6453777429352816</x:v>
      </x:c>
      <x:c r="E250" s="33" t="str">
        <x:v>Papilionidae-3</x:v>
      </x:c>
      <x:c r="F250" s="33" t="str">
        <x:v>Papilionidae</x:v>
      </x:c>
      <x:c r="G250" s="33" t="n">
        <x:f>'AR_values'!I240</x:f>
        <x:v>2.647228355104499</x:v>
      </x:c>
      <x:c r="H250" s="33" t="n">
        <x:f>ABS(D250-G250)</x:f>
        <x:v>0.001850612169217225</x:v>
      </x:c>
      <x:c r="I250" s="14" t="n">
        <x:f>IFERROR(H250/AVERAGE(D250,G250),"")</x:f>
        <x:v>0.0006993198189839351</x:v>
      </x:c>
      <x:c r="J250" s="14" t="n">
        <x:f>'Method'!$B$2</x:f>
        <x:v>0.05</x:v>
      </x:c>
      <x:c r="K250" s="13" t="str">
        <x:f>IF(I250&lt;=J250,"是","否")</x:f>
        <x:v>是</x:v>
      </x:c>
      <x:c r="L250" s="36" t="n">
        <x:v>0.8268993962579951</x:v>
      </x:c>
      <x:c r="M250" s="36" t="n">
        <x:f>1-L250</x:f>
        <x:v>0.17310060374200487</x:v>
      </x:c>
      <x:c r="N250" s="13" t="str">
        <x:v>是</x:v>
      </x:c>
      <x:c r="O250" s="15"/>
      <x:c r="P250" s="13" t="str"/>
    </x:row>
    <x:row r="251">
      <x:c r="A251" s="15" t="n">
        <x:v>250</x:v>
      </x:c>
      <x:c r="B251" s="13" t="str">
        <x:v>Nymphalinae-6</x:v>
      </x:c>
      <x:c r="C251" s="13" t="str">
        <x:v>Nymphalinae</x:v>
      </x:c>
      <x:c r="D251" s="33" t="n">
        <x:f>'AR_values'!I215</x:f>
        <x:v>2.6598117071739735</x:v>
      </x:c>
      <x:c r="E251" s="33" t="str">
        <x:v>Pieridae-19</x:v>
      </x:c>
      <x:c r="F251" s="33" t="str">
        <x:v>Pieridae</x:v>
      </x:c>
      <x:c r="G251" s="33" t="n">
        <x:f>'AR_values'!I283</x:f>
        <x:v>2.657949024153296</x:v>
      </x:c>
      <x:c r="H251" s="33" t="n">
        <x:f>ABS(D251-G251)</x:f>
        <x:v>0.0018626830206773803</x:v>
      </x:c>
      <x:c r="I251" s="14" t="n">
        <x:f>IFERROR(H251/AVERAGE(D251,G251),"")</x:f>
        <x:v>0.0007005516475023764</x:v>
      </x:c>
      <x:c r="J251" s="14" t="n">
        <x:f>'Method'!$B$2</x:f>
        <x:v>0.05</x:v>
      </x:c>
      <x:c r="K251" s="13" t="str">
        <x:f>IF(I251&lt;=J251,"是","否")</x:f>
        <x:v>是</x:v>
      </x:c>
      <x:c r="L251" s="36" t="n">
        <x:v>0.8267655044813418</x:v>
      </x:c>
      <x:c r="M251" s="36" t="n">
        <x:f>1-L251</x:f>
        <x:v>0.17323449551865822</x:v>
      </x:c>
      <x:c r="N251" s="13" t="str">
        <x:v>是</x:v>
      </x:c>
      <x:c r="O251" s="15"/>
      <x:c r="P251" s="13" t="str"/>
    </x:row>
    <x:row r="252">
      <x:c r="A252" s="15" t="n">
        <x:v>251</x:v>
      </x:c>
      <x:c r="B252" s="13" t="str">
        <x:v>Hesperiidae-17</x:v>
      </x:c>
      <x:c r="C252" s="13" t="str">
        <x:v>Hesperiidae</x:v>
      </x:c>
      <x:c r="D252" s="33" t="n">
        <x:f>'AR_values'!I83</x:f>
        <x:v>2.640925848247515</x:v>
      </x:c>
      <x:c r="E252" s="33" t="str">
        <x:v>Hesperiidae-27</x:v>
      </x:c>
      <x:c r="F252" s="33" t="str">
        <x:v>Hesperiidae</x:v>
      </x:c>
      <x:c r="G252" s="33" t="n">
        <x:f>'AR_values'!I94</x:f>
        <x:v>2.6390698606105385</x:v>
      </x:c>
      <x:c r="H252" s="33" t="n">
        <x:f>ABS(D252-G252)</x:f>
        <x:v>0.001855987636976586</x:v>
      </x:c>
      <x:c r="I252" s="14" t="n">
        <x:f>IFERROR(H252/AVERAGE(D252,G252),"")</x:f>
        <x:v>0.0007030261914277181</x:v>
      </x:c>
      <x:c r="J252" s="14" t="n">
        <x:f>'Method'!$B$2</x:f>
        <x:v>0.05</x:v>
      </x:c>
      <x:c r="K252" s="13" t="str">
        <x:f>IF(I252&lt;=J252,"是","否")</x:f>
        <x:v>是</x:v>
      </x:c>
      <x:c r="L252" s="36" t="n">
        <x:v>0.8425502191820415</x:v>
      </x:c>
      <x:c r="M252" s="36" t="n">
        <x:f>1-L252</x:f>
        <x:v>0.15744978081795846</x:v>
      </x:c>
      <x:c r="N252" s="13" t="str">
        <x:v>否</x:v>
      </x:c>
      <x:c r="O252" s="15"/>
      <x:c r="P252" s="13" t="str"/>
    </x:row>
    <x:row r="253">
      <x:c r="A253" s="15" t="n">
        <x:v>252</x:v>
      </x:c>
      <x:c r="B253" s="13" t="str">
        <x:v>Heliconiinae-19</x:v>
      </x:c>
      <x:c r="C253" s="13" t="str">
        <x:v>Heliconiinae</x:v>
      </x:c>
      <x:c r="D253" s="33" t="n">
        <x:f>'AR_values'!I62</x:f>
        <x:v>3.011983852824718</x:v>
      </x:c>
      <x:c r="E253" s="33" t="str">
        <x:v>Hesperiidae-20</x:v>
      </x:c>
      <x:c r="F253" s="33" t="str">
        <x:v>Hesperiidae</x:v>
      </x:c>
      <x:c r="G253" s="33" t="n">
        <x:f>'AR_values'!I87</x:f>
        <x:v>3.009857822934138</x:v>
      </x:c>
      <x:c r="H253" s="33" t="n">
        <x:f>ABS(D253-G253)</x:f>
        <x:v>0.0021260298905798614</x:v>
      </x:c>
      <x:c r="I253" s="14" t="n">
        <x:f>IFERROR(H253/AVERAGE(D253,G253),"")</x:f>
        <x:v>0.0007061062063914011</x:v>
      </x:c>
      <x:c r="J253" s="14" t="n">
        <x:f>'Method'!$B$2</x:f>
        <x:v>0.05</x:v>
      </x:c>
      <x:c r="K253" s="13" t="str">
        <x:f>IF(I253&lt;=J253,"是","否")</x:f>
        <x:v>是</x:v>
      </x:c>
      <x:c r="L253" s="36" t="n">
        <x:v>0.7346849116822369</x:v>
      </x:c>
      <x:c r="M253" s="36" t="n">
        <x:f>1-L253</x:f>
        <x:v>0.26531508831776307</x:v>
      </x:c>
      <x:c r="N253" s="13" t="str">
        <x:v>是</x:v>
      </x:c>
      <x:c r="O253" s="15"/>
      <x:c r="P253" s="13" t="str"/>
    </x:row>
    <x:row r="254">
      <x:c r="A254" s="15" t="n">
        <x:v>253</x:v>
      </x:c>
      <x:c r="B254" s="13" t="str">
        <x:v>Lycaenidae_Zizeeria_karsandra</x:v>
      </x:c>
      <x:c r="C254" s="13" t="str">
        <x:v>Lycaenidae</x:v>
      </x:c>
      <x:c r="D254" s="33" t="n">
        <x:f>'AR_values'!I187</x:f>
        <x:v>2.4058990246007177</x:v>
      </x:c>
      <x:c r="E254" s="33" t="str">
        <x:v>Satyrinae-1</x:v>
      </x:c>
      <x:c r="F254" s="33" t="str">
        <x:v>Satyrinae</x:v>
      </x:c>
      <x:c r="G254" s="33" t="n">
        <x:f>'AR_values'!I358</x:f>
        <x:v>2.4076047196767663</x:v>
      </x:c>
      <x:c r="H254" s="33" t="n">
        <x:f>ABS(D254-G254)</x:f>
        <x:v>0.0017056950760485634</x:v>
      </x:c>
      <x:c r="I254" s="14" t="n">
        <x:f>IFERROR(H254/AVERAGE(D254,G254),"")</x:f>
        <x:v>0.0007087124750142233</x:v>
      </x:c>
      <x:c r="J254" s="14" t="n">
        <x:f>'Method'!$B$2</x:f>
        <x:v>0.05</x:v>
      </x:c>
      <x:c r="K254" s="13" t="str">
        <x:f>IF(I254&lt;=J254,"是","否")</x:f>
        <x:v>是</x:v>
      </x:c>
      <x:c r="L254" s="36" t="n">
        <x:v>0.902912181816124</x:v>
      </x:c>
      <x:c r="M254" s="36" t="n">
        <x:f>1-L254</x:f>
        <x:v>0.09708781818387602</x:v>
      </x:c>
      <x:c r="N254" s="13" t="str">
        <x:v>是</x:v>
      </x:c>
      <x:c r="O254" s="15"/>
      <x:c r="P254" s="13" t="str"/>
    </x:row>
    <x:row r="255">
      <x:c r="A255" s="15" t="n">
        <x:v>254</x:v>
      </x:c>
      <x:c r="B255" s="13" t="str">
        <x:v>Hesperiidae_Cephrenes_augiades</x:v>
      </x:c>
      <x:c r="C255" s="13" t="str">
        <x:v>Hesperiidae</x:v>
      </x:c>
      <x:c r="D255" s="33" t="n">
        <x:f>'AR_values'!I113</x:f>
        <x:v>3.0176911567888243</x:v>
      </x:c>
      <x:c r="E255" s="33" t="str">
        <x:v>Pieridae-16</x:v>
      </x:c>
      <x:c r="F255" s="33" t="str">
        <x:v>Pieridae</x:v>
      </x:c>
      <x:c r="G255" s="33" t="n">
        <x:f>'AR_values'!I280</x:f>
        <x:v>3.0155433438763337</x:v>
      </x:c>
      <x:c r="H255" s="33" t="n">
        <x:f>ABS(D255-G255)</x:f>
        <x:v>0.0021478129124905543</x:v>
      </x:c>
      <x:c r="I255" s="14" t="n">
        <x:f>IFERROR(H255/AVERAGE(D255,G255),"")</x:f>
        <x:v>0.0007119938441821746</x:v>
      </x:c>
      <x:c r="J255" s="14" t="n">
        <x:f>'Method'!$B$2</x:f>
        <x:v>0.05</x:v>
      </x:c>
      <x:c r="K255" s="13" t="str">
        <x:f>IF(I255&lt;=J255,"是","否")</x:f>
        <x:v>是</x:v>
      </x:c>
      <x:c r="L255" s="36" t="n">
        <x:v>0.7541352301999293</x:v>
      </x:c>
      <x:c r="M255" s="36" t="n">
        <x:f>1-L255</x:f>
        <x:v>0.24586476980007066</x:v>
      </x:c>
      <x:c r="N255" s="13" t="str">
        <x:v>是</x:v>
      </x:c>
      <x:c r="O255" s="15"/>
      <x:c r="P255" s="13" t="str"/>
    </x:row>
    <x:row r="256">
      <x:c r="A256" s="15" t="n">
        <x:v>255</x:v>
      </x:c>
      <x:c r="B256" s="13" t="str">
        <x:v>Hesperiidae_Anisynta_cynone</x:v>
      </x:c>
      <x:c r="C256" s="13" t="str">
        <x:v>Hesperiidae</x:v>
      </x:c>
      <x:c r="D256" s="33" t="n">
        <x:f>'AR_values'!I111</x:f>
        <x:v>2.7231750866675806</x:v>
      </x:c>
      <x:c r="E256" s="33" t="str">
        <x:v>Hesperiidae_Trapezites_phigalia</x:v>
      </x:c>
      <x:c r="F256" s="33" t="str">
        <x:v>Hesperiidae</x:v>
      </x:c>
      <x:c r="G256" s="33" t="n">
        <x:f>'AR_values'!I127</x:f>
        <x:v>2.72511738918434</x:v>
      </x:c>
      <x:c r="H256" s="33" t="n">
        <x:f>ABS(D256-G256)</x:f>
        <x:v>0.0019423025167593089</x:v>
      </x:c>
      <x:c r="I256" s="14" t="n">
        <x:f>IFERROR(H256/AVERAGE(D256,G256),"")</x:f>
        <x:v>0.0007129949522233024</x:v>
      </x:c>
      <x:c r="J256" s="14" t="n">
        <x:f>'Method'!$B$2</x:f>
        <x:v>0.05</x:v>
      </x:c>
      <x:c r="K256" s="13" t="str">
        <x:f>IF(I256&lt;=J256,"是","否")</x:f>
        <x:v>是</x:v>
      </x:c>
      <x:c r="L256" s="36" t="n">
        <x:v>0.871261329305136</x:v>
      </x:c>
      <x:c r="M256" s="36" t="n">
        <x:f>1-L256</x:f>
        <x:v>0.128738670694864</x:v>
      </x:c>
      <x:c r="N256" s="13" t="str">
        <x:v>否</x:v>
      </x:c>
      <x:c r="O256" s="15"/>
      <x:c r="P256" s="13" t="str"/>
    </x:row>
    <x:row r="257">
      <x:c r="A257" s="15" t="n">
        <x:v>256</x:v>
      </x:c>
      <x:c r="B257" s="13" t="str">
        <x:v>Lycaenidae_Ogyris_amaryllis</x:v>
      </x:c>
      <x:c r="C257" s="13" t="str">
        <x:v>Lycaenidae</x:v>
      </x:c>
      <x:c r="D257" s="33" t="n">
        <x:f>'AR_values'!I176</x:f>
        <x:v>2.5353520766284507</x:v>
      </x:c>
      <x:c r="E257" s="33" t="str">
        <x:v>Parnassiinae-6</x:v>
      </x:c>
      <x:c r="F257" s="33" t="str">
        <x:v>Parnassiinae</x:v>
      </x:c>
      <x:c r="G257" s="33" t="n">
        <x:f>'AR_values'!I273</x:f>
        <x:v>2.533520834171576</x:v>
      </x:c>
      <x:c r="H257" s="33" t="n">
        <x:f>ABS(D257-G257)</x:f>
        <x:v>0.0018312424568747154</x:v>
      </x:c>
      <x:c r="I257" s="14" t="n">
        <x:f>IFERROR(H257/AVERAGE(D257,G257),"")</x:f>
        <x:v>0.0007225442377823153</x:v>
      </x:c>
      <x:c r="J257" s="14" t="n">
        <x:f>'Method'!$B$2</x:f>
        <x:v>0.05</x:v>
      </x:c>
      <x:c r="K257" s="13" t="str">
        <x:f>IF(I257&lt;=J257,"是","否")</x:f>
        <x:v>是</x:v>
      </x:c>
      <x:c r="L257" s="36" t="n">
        <x:v>0.9314350079937987</x:v>
      </x:c>
      <x:c r="M257" s="36" t="n">
        <x:f>1-L257</x:f>
        <x:v>0.06856499200620125</x:v>
      </x:c>
      <x:c r="N257" s="13" t="str">
        <x:v>是</x:v>
      </x:c>
      <x:c r="O257" s="15"/>
      <x:c r="P257" s="13" t="str"/>
    </x:row>
    <x:row r="258">
      <x:c r="A258" s="15" t="n">
        <x:v>257</x:v>
      </x:c>
      <x:c r="B258" s="13" t="str">
        <x:v>Limenitidinae-7</x:v>
      </x:c>
      <x:c r="C258" s="13" t="str">
        <x:v>Limenitidinae</x:v>
      </x:c>
      <x:c r="D258" s="33" t="n">
        <x:f>'AR_values'!I139</x:f>
        <x:v>2.7426043688635655</x:v>
      </x:c>
      <x:c r="E258" s="33" t="str">
        <x:v>Papilionidae-12</x:v>
      </x:c>
      <x:c r="F258" s="33" t="str">
        <x:v>Papilionidae</x:v>
      </x:c>
      <x:c r="G258" s="33" t="n">
        <x:f>'AR_values'!I222</x:f>
        <x:v>2.7446040689002573</x:v>
      </x:c>
      <x:c r="H258" s="33" t="n">
        <x:f>ABS(D258-G258)</x:f>
        <x:v>0.0019997000366918094</x:v>
      </x:c>
      <x:c r="I258" s="14" t="n">
        <x:f>IFERROR(H258/AVERAGE(D258,G258),"")</x:f>
        <x:v>0.0007288587847071974</x:v>
      </x:c>
      <x:c r="J258" s="14" t="n">
        <x:f>'Method'!$B$2</x:f>
        <x:v>0.05</x:v>
      </x:c>
      <x:c r="K258" s="13" t="str">
        <x:f>IF(I258&lt;=J258,"是","否")</x:f>
        <x:v>是</x:v>
      </x:c>
      <x:c r="L258" s="36" t="n">
        <x:v>0.7925554568574245</x:v>
      </x:c>
      <x:c r="M258" s="36" t="n">
        <x:f>1-L258</x:f>
        <x:v>0.20744454314257554</x:v>
      </x:c>
      <x:c r="N258" s="13" t="str">
        <x:v>是</x:v>
      </x:c>
      <x:c r="O258" s="15"/>
      <x:c r="P258" s="13" t="str"/>
    </x:row>
    <x:row r="259">
      <x:c r="A259" s="15" t="n">
        <x:v>258</x:v>
      </x:c>
      <x:c r="B259" s="13" t="str">
        <x:v>Papilionidae-6</x:v>
      </x:c>
      <x:c r="C259" s="13" t="str">
        <x:v>Papilionidae</x:v>
      </x:c>
      <x:c r="D259" s="33" t="n">
        <x:f>'AR_values'!I257</x:f>
        <x:v>2.7588067146384154</x:v>
      </x:c>
      <x:c r="E259" s="33" t="str">
        <x:v>Pieridae-9</x:v>
      </x:c>
      <x:c r="F259" s="33" t="str">
        <x:v>Pieridae</x:v>
      </x:c>
      <x:c r="G259" s="33" t="n">
        <x:f>'AR_values'!I299</x:f>
        <x:v>2.7567727221374767</x:v>
      </x:c>
      <x:c r="H259" s="33" t="n">
        <x:f>ABS(D259-G259)</x:f>
        <x:v>0.0020339925009387194</x:v>
      </x:c>
      <x:c r="I259" s="14" t="n">
        <x:f>IFERROR(H259/AVERAGE(D259,G259),"")</x:f>
        <x:v>0.0007375444499545385</x:v>
      </x:c>
      <x:c r="J259" s="14" t="n">
        <x:f>'Method'!$B$2</x:f>
        <x:v>0.05</x:v>
      </x:c>
      <x:c r="K259" s="13" t="str">
        <x:f>IF(I259&lt;=J259,"是","否")</x:f>
        <x:v>是</x:v>
      </x:c>
      <x:c r="L259" s="36" t="n">
        <x:v>0.8111752419324937</x:v>
      </x:c>
      <x:c r="M259" s="36" t="n">
        <x:f>1-L259</x:f>
        <x:v>0.18882475806750632</x:v>
      </x:c>
      <x:c r="N259" s="13" t="str">
        <x:v>是</x:v>
      </x:c>
      <x:c r="O259" s="15"/>
      <x:c r="P259" s="13" t="str"/>
    </x:row>
    <x:row r="260">
      <x:c r="A260" s="15" t="n">
        <x:v>259</x:v>
      </x:c>
      <x:c r="B260" s="13" t="str">
        <x:v>Pieridae-Coliadinae-6</x:v>
      </x:c>
      <x:c r="C260" s="13" t="str">
        <x:v>Pieridae-Coliadinae</x:v>
      </x:c>
      <x:c r="D260" s="33" t="n">
        <x:f>'AR_values'!I318</x:f>
        <x:v>2.559350440419913</x:v>
      </x:c>
      <x:c r="E260" s="33" t="str">
        <x:v>Riodinidae-26</x:v>
      </x:c>
      <x:c r="F260" s="33" t="str">
        <x:v>Riodinidae</x:v>
      </x:c>
      <x:c r="G260" s="33" t="n">
        <x:f>'AR_values'!I350</x:f>
        <x:v>2.5612409898926036</x:v>
      </x:c>
      <x:c r="H260" s="33" t="n">
        <x:f>ABS(D260-G260)</x:f>
        <x:v>0.001890549472690406</x:v>
      </x:c>
      <x:c r="I260" s="14" t="n">
        <x:f>IFERROR(H260/AVERAGE(D260,G260),"")</x:f>
        <x:v>0.0007384105912058768</x:v>
      </x:c>
      <x:c r="J260" s="14" t="n">
        <x:f>'Method'!$B$2</x:f>
        <x:v>0.05</x:v>
      </x:c>
      <x:c r="K260" s="13" t="str">
        <x:f>IF(I260&lt;=J260,"是","否")</x:f>
        <x:v>是</x:v>
      </x:c>
      <x:c r="L260" s="36" t="n">
        <x:v>0.7892157974729488</x:v>
      </x:c>
      <x:c r="M260" s="36" t="n">
        <x:f>1-L260</x:f>
        <x:v>0.2107842025270512</x:v>
      </x:c>
      <x:c r="N260" s="13" t="str">
        <x:v>是</x:v>
      </x:c>
      <x:c r="O260" s="15"/>
      <x:c r="P260" s="13" t="str"/>
    </x:row>
    <x:row r="261">
      <x:c r="A261" s="15" t="n">
        <x:v>260</x:v>
      </x:c>
      <x:c r="B261" s="13" t="str">
        <x:v>Hesperiidae-1</x:v>
      </x:c>
      <x:c r="C261" s="13" t="str">
        <x:v>Hesperiidae</x:v>
      </x:c>
      <x:c r="D261" s="33" t="n">
        <x:f>'AR_values'!I75</x:f>
        <x:v>2.626775993873075</x:v>
      </x:c>
      <x:c r="E261" s="33" t="str">
        <x:v>Limenitidinae-2</x:v>
      </x:c>
      <x:c r="F261" s="33" t="str">
        <x:v>Limenitidinae</x:v>
      </x:c>
      <x:c r="G261" s="33" t="n">
        <x:f>'AR_values'!I134</x:f>
        <x:v>2.628721263472674</x:v>
      </x:c>
      <x:c r="H261" s="33" t="n">
        <x:f>ABS(D261-G261)</x:f>
        <x:v>0.0019452695995991753</x:v>
      </x:c>
      <x:c r="I261" s="14" t="n">
        <x:f>IFERROR(H261/AVERAGE(D261,G261),"")</x:f>
        <x:v>0.0007402799409247984</x:v>
      </x:c>
      <x:c r="J261" s="14" t="n">
        <x:f>'Method'!$B$2</x:f>
        <x:v>0.05</x:v>
      </x:c>
      <x:c r="K261" s="13" t="str">
        <x:f>IF(I261&lt;=J261,"是","否")</x:f>
        <x:v>是</x:v>
      </x:c>
      <x:c r="L261" s="36" t="n">
        <x:v>0.8766318617573426</x:v>
      </x:c>
      <x:c r="M261" s="36" t="n">
        <x:f>1-L261</x:f>
        <x:v>0.12336813824265735</x:v>
      </x:c>
      <x:c r="N261" s="13" t="str">
        <x:v>是</x:v>
      </x:c>
      <x:c r="O261" s="15"/>
      <x:c r="P261" s="13" t="str"/>
    </x:row>
    <x:row r="262">
      <x:c r="A262" s="15" t="n">
        <x:v>261</x:v>
      </x:c>
      <x:c r="B262" s="13" t="str">
        <x:v>Hesperiidae_Dispar_compacta</x:v>
      </x:c>
      <x:c r="C262" s="13" t="str">
        <x:v>Hesperiidae</x:v>
      </x:c>
      <x:c r="D262" s="33" t="n">
        <x:f>'AR_values'!I115</x:f>
        <x:v>2.652479796362951</x:v>
      </x:c>
      <x:c r="E262" s="33" t="str">
        <x:v>Pieridae_Pareronia_valeria</x:v>
      </x:c>
      <x:c r="F262" s="33" t="str">
        <x:v>Pieridae</x:v>
      </x:c>
      <x:c r="G262" s="33" t="n">
        <x:f>'AR_values'!I330</x:f>
        <x:v>2.6505159684229094</x:v>
      </x:c>
      <x:c r="H262" s="33" t="n">
        <x:f>ABS(D262-G262)</x:f>
        <x:v>0.0019638279400417957</x:v>
      </x:c>
      <x:c r="I262" s="14" t="n">
        <x:f>IFERROR(H262/AVERAGE(D262,G262),"")</x:f>
        <x:v>0.0007406485040333035</x:v>
      </x:c>
      <x:c r="J262" s="14" t="n">
        <x:f>'Method'!$B$2</x:f>
        <x:v>0.05</x:v>
      </x:c>
      <x:c r="K262" s="13" t="str">
        <x:f>IF(I262&lt;=J262,"是","否")</x:f>
        <x:v>是</x:v>
      </x:c>
      <x:c r="L262" s="36" t="n">
        <x:v>0.7393862680031473</x:v>
      </x:c>
      <x:c r="M262" s="36" t="n">
        <x:f>1-L262</x:f>
        <x:v>0.26061373199685267</x:v>
      </x:c>
      <x:c r="N262" s="13" t="str">
        <x:v>是</x:v>
      </x:c>
      <x:c r="O262" s="15"/>
      <x:c r="P262" s="13" t="str"/>
    </x:row>
    <x:row r="263">
      <x:c r="A263" s="15" t="n">
        <x:v>262</x:v>
      </x:c>
      <x:c r="B263" s="13" t="str">
        <x:v>Pieridae-18</x:v>
      </x:c>
      <x:c r="C263" s="13" t="str">
        <x:v>Pieridae</x:v>
      </x:c>
      <x:c r="D263" s="33" t="n">
        <x:f>'AR_values'!I282</x:f>
        <x:v>3.028518340377398</x:v>
      </x:c>
      <x:c r="E263" s="33" t="str">
        <x:v>Pieridae_Aporia_crataegi</x:v>
      </x:c>
      <x:c r="F263" s="33" t="str">
        <x:v>Pieridae</x:v>
      </x:c>
      <x:c r="G263" s="33" t="n">
        <x:f>'AR_values'!I322</x:f>
        <x:v>3.0307703988857</x:v>
      </x:c>
      <x:c r="H263" s="33" t="n">
        <x:f>ABS(D263-G263)</x:f>
        <x:v>0.002252058508302124</x:v>
      </x:c>
      <x:c r="I263" s="14" t="n">
        <x:f>IFERROR(H263/AVERAGE(D263,G263),"")</x:f>
        <x:v>0.0007433408788424923</x:v>
      </x:c>
      <x:c r="J263" s="14" t="n">
        <x:f>'Method'!$B$2</x:f>
        <x:v>0.05</x:v>
      </x:c>
      <x:c r="K263" s="13" t="str">
        <x:f>IF(I263&lt;=J263,"是","否")</x:f>
        <x:v>是</x:v>
      </x:c>
      <x:c r="L263" s="36" t="n">
        <x:v>0.8950499829603544</x:v>
      </x:c>
      <x:c r="M263" s="36" t="n">
        <x:f>1-L263</x:f>
        <x:v>0.10495001703964557</x:v>
      </x:c>
      <x:c r="N263" s="13" t="str">
        <x:v>否</x:v>
      </x:c>
      <x:c r="O263" s="15"/>
      <x:c r="P263" s="13" t="str"/>
    </x:row>
    <x:row r="264">
      <x:c r="A264" s="15" t="n">
        <x:v>263</x:v>
      </x:c>
      <x:c r="B264" s="13" t="str">
        <x:v>Pieridae_Eurema_smilax</x:v>
      </x:c>
      <x:c r="C264" s="13" t="str">
        <x:v>Pieridae</x:v>
      </x:c>
      <x:c r="D264" s="33" t="n">
        <x:f>'AR_values'!I328</x:f>
        <x:v>2.396825991590796</x:v>
      </x:c>
      <x:c r="E264" s="33" t="str">
        <x:v>Riodinidae-10</x:v>
      </x:c>
      <x:c r="F264" s="33" t="str">
        <x:v>Riodinidae</x:v>
      </x:c>
      <x:c r="G264" s="33" t="n">
        <x:f>'AR_values'!I334</x:f>
        <x:v>2.395036970558121</x:v>
      </x:c>
      <x:c r="H264" s="33" t="n">
        <x:f>ABS(D264-G264)</x:f>
        <x:v>0.0017890210326747535</x:v>
      </x:c>
      <x:c r="I264" s="14" t="n">
        <x:f>IFERROR(H264/AVERAGE(D264,G264),"")</x:f>
        <x:v>0.0007466912333705239</x:v>
      </x:c>
      <x:c r="J264" s="14" t="n">
        <x:f>'Method'!$B$2</x:f>
        <x:v>0.05</x:v>
      </x:c>
      <x:c r="K264" s="13" t="str">
        <x:f>IF(I264&lt;=J264,"是","否")</x:f>
        <x:v>是</x:v>
      </x:c>
      <x:c r="L264" s="36" t="n">
        <x:v>0.7988969254731272</x:v>
      </x:c>
      <x:c r="M264" s="36" t="n">
        <x:f>1-L264</x:f>
        <x:v>0.20110307452687282</x:v>
      </x:c>
      <x:c r="N264" s="13" t="str">
        <x:v>是</x:v>
      </x:c>
      <x:c r="O264" s="15"/>
      <x:c r="P264" s="13" t="str"/>
    </x:row>
    <x:row r="265">
      <x:c r="A265" s="15" t="n">
        <x:v>264</x:v>
      </x:c>
      <x:c r="B265" s="13" t="str">
        <x:v>Danainae-15</x:v>
      </x:c>
      <x:c r="C265" s="13" t="str">
        <x:v>Danainae</x:v>
      </x:c>
      <x:c r="D265" s="33" t="n">
        <x:f>'AR_values'!I36</x:f>
        <x:v>3.009911063670343</x:v>
      </x:c>
      <x:c r="E265" s="33" t="str">
        <x:v>Pieridae-13</x:v>
      </x:c>
      <x:c r="F265" s="33" t="str">
        <x:v>Pieridae</x:v>
      </x:c>
      <x:c r="G265" s="33" t="n">
        <x:f>'AR_values'!I278</x:f>
        <x:v>3.012171087458704</x:v>
      </x:c>
      <x:c r="H265" s="33" t="n">
        <x:f>ABS(D265-G265)</x:f>
        <x:v>0.0022600237883612095</x:v>
      </x:c>
      <x:c r="I265" s="14" t="n">
        <x:f>IFERROR(H265/AVERAGE(D265,G265),"")</x:f>
        <x:v>0.0007505788634708313</x:v>
      </x:c>
      <x:c r="J265" s="14" t="n">
        <x:f>'Method'!$B$2</x:f>
        <x:v>0.05</x:v>
      </x:c>
      <x:c r="K265" s="13" t="str">
        <x:f>IF(I265&lt;=J265,"是","否")</x:f>
        <x:v>是</x:v>
      </x:c>
      <x:c r="L265" s="36" t="n">
        <x:v>0.8295112346536947</x:v>
      </x:c>
      <x:c r="M265" s="36" t="n">
        <x:f>1-L265</x:f>
        <x:v>0.1704887653463053</x:v>
      </x:c>
      <x:c r="N265" s="13" t="str">
        <x:v>是</x:v>
      </x:c>
      <x:c r="O265" s="15"/>
      <x:c r="P265" s="13" t="str"/>
    </x:row>
    <x:row r="266">
      <x:c r="A266" s="15" t="n">
        <x:v>265</x:v>
      </x:c>
      <x:c r="B266" s="13" t="str">
        <x:v>Hesperiidae_Ocybadistes_walkeri</x:v>
      </x:c>
      <x:c r="C266" s="13" t="str">
        <x:v>Hesperiidae</x:v>
      </x:c>
      <x:c r="D266" s="33" t="n">
        <x:f>'AR_values'!I122</x:f>
        <x:v>2.7588504071275164</x:v>
      </x:c>
      <x:c r="E266" s="33" t="str">
        <x:v>Pieridae-9</x:v>
      </x:c>
      <x:c r="F266" s="33" t="str">
        <x:v>Pieridae</x:v>
      </x:c>
      <x:c r="G266" s="33" t="n">
        <x:f>'AR_values'!I299</x:f>
        <x:v>2.7567727221374767</x:v>
      </x:c>
      <x:c r="H266" s="33" t="n">
        <x:f>ABS(D266-G266)</x:f>
        <x:v>0.0020776849900396854</x:v>
      </x:c>
      <x:c r="I266" s="14" t="n">
        <x:f>IFERROR(H266/AVERAGE(D266,G266),"")</x:f>
        <x:v>0.0007533817816579342</x:v>
      </x:c>
      <x:c r="J266" s="14" t="n">
        <x:f>'Method'!$B$2</x:f>
        <x:v>0.05</x:v>
      </x:c>
      <x:c r="K266" s="13" t="str">
        <x:f>IF(I266&lt;=J266,"是","否")</x:f>
        <x:v>是</x:v>
      </x:c>
      <x:c r="L266" s="36" t="n">
        <x:v>0.6374237030920473</x:v>
      </x:c>
      <x:c r="M266" s="36" t="n">
        <x:f>1-L266</x:f>
        <x:v>0.3625762969079527</x:v>
      </x:c>
      <x:c r="N266" s="13" t="str">
        <x:v>是</x:v>
      </x:c>
      <x:c r="O266" s="15"/>
      <x:c r="P266" s="13" t="str"/>
    </x:row>
    <x:row r="267">
      <x:c r="A267" s="15" t="n">
        <x:v>266</x:v>
      </x:c>
      <x:c r="B267" s="13" t="str">
        <x:v>Lycaenidae_Ogyris_abrota</x:v>
      </x:c>
      <x:c r="C267" s="13" t="str">
        <x:v>Lycaenidae</x:v>
      </x:c>
      <x:c r="D267" s="33" t="n">
        <x:f>'AR_values'!I175</x:f>
        <x:v>2.4094203798236333</x:v>
      </x:c>
      <x:c r="E267" s="33" t="str">
        <x:v>Satyrinae-1</x:v>
      </x:c>
      <x:c r="F267" s="33" t="str">
        <x:v>Satyrinae</x:v>
      </x:c>
      <x:c r="G267" s="33" t="n">
        <x:f>'AR_values'!I358</x:f>
        <x:v>2.4076047196767663</x:v>
      </x:c>
      <x:c r="H267" s="33" t="n">
        <x:f>ABS(D267-G267)</x:f>
        <x:v>0.0018156601468670708</x:v>
      </x:c>
      <x:c r="I267" s="14" t="n">
        <x:f>IFERROR(H267/AVERAGE(D267,G267),"")</x:f>
        <x:v>0.000753851229488251</x:v>
      </x:c>
      <x:c r="J267" s="14" t="n">
        <x:f>'Method'!$B$2</x:f>
        <x:v>0.05</x:v>
      </x:c>
      <x:c r="K267" s="13" t="str">
        <x:f>IF(I267&lt;=J267,"是","否")</x:f>
        <x:v>是</x:v>
      </x:c>
      <x:c r="L267" s="36" t="n">
        <x:v>0.9301117889681637</x:v>
      </x:c>
      <x:c r="M267" s="36" t="n">
        <x:f>1-L267</x:f>
        <x:v>0.06988821103183629</x:v>
      </x:c>
      <x:c r="N267" s="13" t="str">
        <x:v>是</x:v>
      </x:c>
      <x:c r="O267" s="15"/>
      <x:c r="P267" s="13" t="str"/>
    </x:row>
    <x:row r="268">
      <x:c r="A268" s="15" t="n">
        <x:v>267</x:v>
      </x:c>
      <x:c r="B268" s="13" t="str">
        <x:v>Nymphalinae-25</x:v>
      </x:c>
      <x:c r="C268" s="13" t="str">
        <x:v>Nymphalinae</x:v>
      </x:c>
      <x:c r="D268" s="33" t="n">
        <x:f>'AR_values'!I206</x:f>
        <x:v>2.754690181841045</x:v>
      </x:c>
      <x:c r="E268" s="33" t="str">
        <x:v>Pieridae-9</x:v>
      </x:c>
      <x:c r="F268" s="33" t="str">
        <x:v>Pieridae</x:v>
      </x:c>
      <x:c r="G268" s="33" t="n">
        <x:f>'AR_values'!I299</x:f>
        <x:v>2.7567727221374767</x:v>
      </x:c>
      <x:c r="H268" s="33" t="n">
        <x:f>ABS(D268-G268)</x:f>
        <x:v>0.002082540296431734</x:v>
      </x:c>
      <x:c r="I268" s="14" t="n">
        <x:f>IFERROR(H268/AVERAGE(D268,G268),"")</x:f>
        <x:v>0.000755712351770861</x:v>
      </x:c>
      <x:c r="J268" s="14" t="n">
        <x:f>'Method'!$B$2</x:f>
        <x:v>0.05</x:v>
      </x:c>
      <x:c r="K268" s="13" t="str">
        <x:f>IF(I268&lt;=J268,"是","否")</x:f>
        <x:v>是</x:v>
      </x:c>
      <x:c r="L268" s="36" t="n">
        <x:v>0.7772165697674419</x:v>
      </x:c>
      <x:c r="M268" s="36" t="n">
        <x:f>1-L268</x:f>
        <x:v>0.2227834302325581</x:v>
      </x:c>
      <x:c r="N268" s="13" t="str">
        <x:v>是</x:v>
      </x:c>
      <x:c r="O268" s="15"/>
      <x:c r="P268" s="13" t="str"/>
    </x:row>
    <x:row r="269">
      <x:c r="A269" s="15" t="n">
        <x:v>268</x:v>
      </x:c>
      <x:c r="B269" s="13" t="str">
        <x:v>Biblidinae-6</x:v>
      </x:c>
      <x:c r="C269" s="13" t="str">
        <x:v>Biblidinae</x:v>
      </x:c>
      <x:c r="D269" s="33" t="n">
        <x:f>'AR_values'!I12</x:f>
        <x:v>2.4326452914105925</x:v>
      </x:c>
      <x:c r="E269" s="33" t="str">
        <x:v>Lycaenidae_Hypochrysops_ignita</x:v>
      </x:c>
      <x:c r="F269" s="33" t="str">
        <x:v>Lycaenidae</x:v>
      </x:c>
      <x:c r="G269" s="33" t="n">
        <x:f>'AR_values'!I168</x:f>
        <x:v>2.4344865968193847</x:v>
      </x:c>
      <x:c r="H269" s="33" t="n">
        <x:f>ABS(D269-G269)</x:f>
        <x:v>0.0018413054087922376</x:v>
      </x:c>
      <x:c r="I269" s="14" t="n">
        <x:f>IFERROR(H269/AVERAGE(D269,G269),"")</x:f>
        <x:v>0.0007566285241807419</x:v>
      </x:c>
      <x:c r="J269" s="14" t="n">
        <x:f>'Method'!$B$2</x:f>
        <x:v>0.05</x:v>
      </x:c>
      <x:c r="K269" s="13" t="str">
        <x:f>IF(I269&lt;=J269,"是","否")</x:f>
        <x:v>是</x:v>
      </x:c>
      <x:c r="L269" s="36" t="n">
        <x:v>0.903133739856036</x:v>
      </x:c>
      <x:c r="M269" s="36" t="n">
        <x:f>1-L269</x:f>
        <x:v>0.09686626014396404</x:v>
      </x:c>
      <x:c r="N269" s="13" t="str">
        <x:v>是</x:v>
      </x:c>
      <x:c r="O269" s="15"/>
      <x:c r="P269" s="13" t="str"/>
    </x:row>
    <x:row r="270">
      <x:c r="A270" s="15" t="n">
        <x:v>269</x:v>
      </x:c>
      <x:c r="B270" s="13" t="str">
        <x:v>Danainae-11</x:v>
      </x:c>
      <x:c r="C270" s="13" t="str">
        <x:v>Danainae</x:v>
      </x:c>
      <x:c r="D270" s="33" t="n">
        <x:f>'AR_values'!I32</x:f>
        <x:v>3.27146284988515</x:v>
      </x:c>
      <x:c r="E270" s="33" t="str">
        <x:v>Papilionidae-25</x:v>
      </x:c>
      <x:c r="F270" s="33" t="str">
        <x:v>Papilionidae</x:v>
      </x:c>
      <x:c r="G270" s="33" t="n">
        <x:f>'AR_values'!I235</x:f>
        <x:v>3.2739454937343897</x:v>
      </x:c>
      <x:c r="H270" s="33" t="n">
        <x:f>ABS(D270-G270)</x:f>
        <x:v>0.002482643849239796</x:v>
      </x:c>
      <x:c r="I270" s="14" t="n">
        <x:f>IFERROR(H270/AVERAGE(D270,G270),"")</x:f>
        <x:v>0.000758590975201685</x:v>
      </x:c>
      <x:c r="J270" s="14" t="n">
        <x:f>'Method'!$B$2</x:f>
        <x:v>0.05</x:v>
      </x:c>
      <x:c r="K270" s="13" t="str">
        <x:f>IF(I270&lt;=J270,"是","否")</x:f>
        <x:v>是</x:v>
      </x:c>
      <x:c r="L270" s="36" t="n">
        <x:v>0.7777458143950291</x:v>
      </x:c>
      <x:c r="M270" s="36" t="n">
        <x:f>1-L270</x:f>
        <x:v>0.2222541856049709</x:v>
      </x:c>
      <x:c r="N270" s="13" t="str">
        <x:v>是</x:v>
      </x:c>
      <x:c r="O270" s="15"/>
      <x:c r="P270" s="13" t="str"/>
    </x:row>
    <x:row r="271">
      <x:c r="A271" s="15" t="n">
        <x:v>270</x:v>
      </x:c>
      <x:c r="B271" s="13" t="str">
        <x:v>Pieridae-Coliadinae-18</x:v>
      </x:c>
      <x:c r="C271" s="13" t="str">
        <x:v>Pieridae-Coliadinae</x:v>
      </x:c>
      <x:c r="D271" s="33" t="n">
        <x:f>'AR_values'!I309</x:f>
        <x:v>2.3824535414301917</x:v>
      </x:c>
      <x:c r="E271" s="33" t="str">
        <x:v>Riodinidae-20</x:v>
      </x:c>
      <x:c r="F271" s="33" t="str">
        <x:v>Riodinidae</x:v>
      </x:c>
      <x:c r="G271" s="33" t="n">
        <x:f>'AR_values'!I344</x:f>
        <x:v>2.384261887097787</x:v>
      </x:c>
      <x:c r="H271" s="33" t="n">
        <x:f>ABS(D271-G271)</x:f>
        <x:v>0.0018083456675954679</x:v>
      </x:c>
      <x:c r="I271" s="14" t="n">
        <x:f>IFERROR(H271/AVERAGE(D271,G271),"")</x:f>
        <x:v>0.0007587386722407751</x:v>
      </x:c>
      <x:c r="J271" s="14" t="n">
        <x:f>'Method'!$B$2</x:f>
        <x:v>0.05</x:v>
      </x:c>
      <x:c r="K271" s="13" t="str">
        <x:f>IF(I271&lt;=J271,"是","否")</x:f>
        <x:v>是</x:v>
      </x:c>
      <x:c r="L271" s="36" t="n">
        <x:v>0.8383479865407576</x:v>
      </x:c>
      <x:c r="M271" s="36" t="n">
        <x:f>1-L271</x:f>
        <x:v>0.1616520134592424</x:v>
      </x:c>
      <x:c r="N271" s="13" t="str">
        <x:v>是</x:v>
      </x:c>
      <x:c r="O271" s="15"/>
      <x:c r="P271" s="13" t="str"/>
    </x:row>
    <x:row r="272">
      <x:c r="A272" s="15" t="n">
        <x:v>271</x:v>
      </x:c>
      <x:c r="B272" s="13" t="str">
        <x:v>Limenitidinae-5</x:v>
      </x:c>
      <x:c r="C272" s="13" t="str">
        <x:v>Limenitidinae</x:v>
      </x:c>
      <x:c r="D272" s="33" t="n">
        <x:f>'AR_values'!I137</x:f>
        <x:v>2.6752389127189056</x:v>
      </x:c>
      <x:c r="E272" s="33" t="str">
        <x:v>Nymphalinae-18</x:v>
      </x:c>
      <x:c r="F272" s="33" t="str">
        <x:v>Nymphalinae</x:v>
      </x:c>
      <x:c r="G272" s="33" t="n">
        <x:f>'AR_values'!I198</x:f>
        <x:v>2.677274072434985</x:v>
      </x:c>
      <x:c r="H272" s="33" t="n">
        <x:f>ABS(D272-G272)</x:f>
        <x:v>0.00203515971607926</x:v>
      </x:c>
      <x:c r="I272" s="14" t="n">
        <x:f>IFERROR(H272/AVERAGE(D272,G272),"")</x:f>
        <x:v>0.0007604501742355875</x:v>
      </x:c>
      <x:c r="J272" s="14" t="n">
        <x:f>'Method'!$B$2</x:f>
        <x:v>0.05</x:v>
      </x:c>
      <x:c r="K272" s="13" t="str">
        <x:f>IF(I272&lt;=J272,"是","否")</x:f>
        <x:v>是</x:v>
      </x:c>
      <x:c r="L272" s="36" t="n">
        <x:v>0.8753541428500422</x:v>
      </x:c>
      <x:c r="M272" s="36" t="n">
        <x:f>1-L272</x:f>
        <x:v>0.1246458571499578</x:v>
      </x:c>
      <x:c r="N272" s="13" t="str">
        <x:v>是</x:v>
      </x:c>
      <x:c r="O272" s="15"/>
      <x:c r="P272" s="13" t="str"/>
    </x:row>
    <x:row r="273">
      <x:c r="A273" s="15" t="n">
        <x:v>272</x:v>
      </x:c>
      <x:c r="B273" s="13" t="str">
        <x:v>Limenitidinae-5</x:v>
      </x:c>
      <x:c r="C273" s="13" t="str">
        <x:v>Limenitidinae</x:v>
      </x:c>
      <x:c r="D273" s="33" t="n">
        <x:f>'AR_values'!I137</x:f>
        <x:v>2.6752389127189056</x:v>
      </x:c>
      <x:c r="E273" s="33" t="str">
        <x:v>Nymphalinae-13</x:v>
      </x:c>
      <x:c r="F273" s="33" t="str">
        <x:v>Nymphalinae</x:v>
      </x:c>
      <x:c r="G273" s="33" t="n">
        <x:f>'AR_values'!I193</x:f>
        <x:v>2.6731985771884026</x:v>
      </x:c>
      <x:c r="H273" s="33" t="n">
        <x:f>ABS(D273-G273)</x:f>
        <x:v>0.002040335530502979</x:v>
      </x:c>
      <x:c r="I273" s="14" t="n">
        <x:f>IFERROR(H273/AVERAGE(D273,G273),"")</x:f>
        <x:v>0.0007629650844206985</x:v>
      </x:c>
      <x:c r="J273" s="14" t="n">
        <x:f>'Method'!$B$2</x:f>
        <x:v>0.05</x:v>
      </x:c>
      <x:c r="K273" s="13" t="str">
        <x:f>IF(I273&lt;=J273,"是","否")</x:f>
        <x:v>是</x:v>
      </x:c>
      <x:c r="L273" s="36" t="n">
        <x:v>0.8397788036395084</x:v>
      </x:c>
      <x:c r="M273" s="36" t="n">
        <x:f>1-L273</x:f>
        <x:v>0.1602211963604916</x:v>
      </x:c>
      <x:c r="N273" s="13" t="str">
        <x:v>是</x:v>
      </x:c>
      <x:c r="O273" s="15"/>
      <x:c r="P273" s="13" t="str"/>
    </x:row>
    <x:row r="274">
      <x:c r="A274" s="15" t="n">
        <x:v>273</x:v>
      </x:c>
      <x:c r="B274" s="13" t="str">
        <x:v>Pieridae-13</x:v>
      </x:c>
      <x:c r="C274" s="13" t="str">
        <x:v>Pieridae</x:v>
      </x:c>
      <x:c r="D274" s="33" t="n">
        <x:f>'AR_values'!I278</x:f>
        <x:v>3.012171087458704</x:v>
      </x:c>
      <x:c r="E274" s="33" t="str">
        <x:v>Pieridae-7</x:v>
      </x:c>
      <x:c r="F274" s="33" t="str">
        <x:v>Pieridae</x:v>
      </x:c>
      <x:c r="G274" s="33" t="n">
        <x:f>'AR_values'!I297</x:f>
        <x:v>3.014474756068161</x:v>
      </x:c>
      <x:c r="H274" s="33" t="n">
        <x:f>ABS(D274-G274)</x:f>
        <x:v>0.0023036686094566328</x:v>
      </x:c>
      <x:c r="I274" s="14" t="n">
        <x:f>IFERROR(H274/AVERAGE(D274,G274),"")</x:f>
        <x:v>0.0007644944366296124</x:v>
      </x:c>
      <x:c r="J274" s="14" t="n">
        <x:f>'Method'!$B$2</x:f>
        <x:v>0.05</x:v>
      </x:c>
      <x:c r="K274" s="13" t="str">
        <x:f>IF(I274&lt;=J274,"是","否")</x:f>
        <x:v>是</x:v>
      </x:c>
      <x:c r="L274" s="36" t="n">
        <x:v>0.8663905720162322</x:v>
      </x:c>
      <x:c r="M274" s="36" t="n">
        <x:f>1-L274</x:f>
        <x:v>0.13360942798376785</x:v>
      </x:c>
      <x:c r="N274" s="13" t="str">
        <x:v>否</x:v>
      </x:c>
      <x:c r="O274" s="15"/>
      <x:c r="P274" s="13" t="str"/>
    </x:row>
    <x:row r="275">
      <x:c r="A275" s="15" t="n">
        <x:v>274</x:v>
      </x:c>
      <x:c r="B275" s="13" t="str">
        <x:v>Pieridae-Coliadinae-2</x:v>
      </x:c>
      <x:c r="C275" s="13" t="str">
        <x:v>Pieridae-Coliadinae</x:v>
      </x:c>
      <x:c r="D275" s="33" t="n">
        <x:f>'AR_values'!I311</x:f>
        <x:v>2.338384022597896</x:v>
      </x:c>
      <x:c r="E275" s="33" t="str">
        <x:v>Riodinidae-11</x:v>
      </x:c>
      <x:c r="F275" s="33" t="str">
        <x:v>Riodinidae</x:v>
      </x:c>
      <x:c r="G275" s="33" t="n">
        <x:f>'AR_values'!I335</x:f>
        <x:v>2.336592745750193</x:v>
      </x:c>
      <x:c r="H275" s="33" t="n">
        <x:f>ABS(D275-G275)</x:f>
        <x:v>0.0017912768477028607</x:v>
      </x:c>
      <x:c r="I275" s="14" t="n">
        <x:f>IFERROR(H275/AVERAGE(D275,G275),"")</x:f>
        <x:v>0.0007663254542057592</x:v>
      </x:c>
      <x:c r="J275" s="14" t="n">
        <x:f>'Method'!$B$2</x:f>
        <x:v>0.05</x:v>
      </x:c>
      <x:c r="K275" s="13" t="str">
        <x:f>IF(I275&lt;=J275,"是","否")</x:f>
        <x:v>是</x:v>
      </x:c>
      <x:c r="L275" s="36" t="n">
        <x:v>0.781397988135156</x:v>
      </x:c>
      <x:c r="M275" s="36" t="n">
        <x:f>1-L275</x:f>
        <x:v>0.21860201186484396</x:v>
      </x:c>
      <x:c r="N275" s="13" t="str">
        <x:v>是</x:v>
      </x:c>
      <x:c r="O275" s="15"/>
      <x:c r="P275" s="13" t="str"/>
    </x:row>
    <x:row r="276">
      <x:c r="A276" s="15" t="n">
        <x:v>275</x:v>
      </x:c>
      <x:c r="B276" s="13" t="str">
        <x:v>Hesperiidae-20</x:v>
      </x:c>
      <x:c r="C276" s="13" t="str">
        <x:v>Hesperiidae</x:v>
      </x:c>
      <x:c r="D276" s="33" t="n">
        <x:f>'AR_values'!I87</x:f>
        <x:v>3.009857822934138</x:v>
      </x:c>
      <x:c r="E276" s="33" t="str">
        <x:v>Pieridae-13</x:v>
      </x:c>
      <x:c r="F276" s="33" t="str">
        <x:v>Pieridae</x:v>
      </x:c>
      <x:c r="G276" s="33" t="n">
        <x:f>'AR_values'!I278</x:f>
        <x:v>3.012171087458704</x:v>
      </x:c>
      <x:c r="H276" s="33" t="n">
        <x:f>ABS(D276-G276)</x:f>
        <x:v>0.002313264524566261</x:v>
      </x:c>
      <x:c r="I276" s="14" t="n">
        <x:f>IFERROR(H276/AVERAGE(D276,G276),"")</x:f>
        <x:v>0.0007682674922314037</x:v>
      </x:c>
      <x:c r="J276" s="14" t="n">
        <x:f>'Method'!$B$2</x:f>
        <x:v>0.05</x:v>
      </x:c>
      <x:c r="K276" s="13" t="str">
        <x:f>IF(I276&lt;=J276,"是","否")</x:f>
        <x:v>是</x:v>
      </x:c>
      <x:c r="L276" s="36" t="n">
        <x:v>0.5918819888297304</x:v>
      </x:c>
      <x:c r="M276" s="36" t="n">
        <x:f>1-L276</x:f>
        <x:v>0.4081180111702696</x:v>
      </x:c>
      <x:c r="N276" s="13" t="str">
        <x:v>是</x:v>
      </x:c>
      <x:c r="O276" s="15"/>
      <x:c r="P276" s="13" t="str"/>
    </x:row>
    <x:row r="277">
      <x:c r="A277" s="15" t="n">
        <x:v>276</x:v>
      </x:c>
      <x:c r="B277" s="13" t="str">
        <x:v>Hesperiidae_Taractrocera_papyria</x:v>
      </x:c>
      <x:c r="C277" s="13" t="str">
        <x:v>Hesperiidae</x:v>
      </x:c>
      <x:c r="D277" s="33" t="n">
        <x:f>'AR_values'!I124</x:f>
        <x:v>2.4454271732718333</x:v>
      </x:c>
      <x:c r="E277" s="33" t="str">
        <x:v>Lycaenidae-5</x:v>
      </x:c>
      <x:c r="F277" s="33" t="str">
        <x:v>Lycaenidae</x:v>
      </x:c>
      <x:c r="G277" s="33" t="n">
        <x:f>'AR_values'!I158</x:f>
        <x:v>2.4473190485114493</x:v>
      </x:c>
      <x:c r="H277" s="33" t="n">
        <x:f>ABS(D277-G277)</x:f>
        <x:v>0.001891875239615981</x:v>
      </x:c>
      <x:c r="I277" s="14" t="n">
        <x:f>IFERROR(H277/AVERAGE(D277,G277),"")</x:f>
        <x:v>0.0007733387974193521</x:v>
      </x:c>
      <x:c r="J277" s="14" t="n">
        <x:f>'Method'!$B$2</x:f>
        <x:v>0.05</x:v>
      </x:c>
      <x:c r="K277" s="13" t="str">
        <x:f>IF(I277&lt;=J277,"是","否")</x:f>
        <x:v>是</x:v>
      </x:c>
      <x:c r="L277" s="36" t="n">
        <x:v>0.7688298623745211</x:v>
      </x:c>
      <x:c r="M277" s="36" t="n">
        <x:f>1-L277</x:f>
        <x:v>0.2311701376254789</x:v>
      </x:c>
      <x:c r="N277" s="13" t="str">
        <x:v>是</x:v>
      </x:c>
      <x:c r="O277" s="15"/>
      <x:c r="P277" s="13" t="str"/>
    </x:row>
    <x:row r="278">
      <x:c r="A278" s="15" t="n">
        <x:v>277</x:v>
      </x:c>
      <x:c r="B278" s="13" t="str">
        <x:v>Hesperiidae-19</x:v>
      </x:c>
      <x:c r="C278" s="13" t="str">
        <x:v>Hesperiidae</x:v>
      </x:c>
      <x:c r="D278" s="33" t="n">
        <x:f>'AR_values'!I85</x:f>
        <x:v>2.7158477525786973</x:v>
      </x:c>
      <x:c r="E278" s="33" t="str">
        <x:v>Papilionidae-4</x:v>
      </x:c>
      <x:c r="F278" s="33" t="str">
        <x:v>Papilionidae</x:v>
      </x:c>
      <x:c r="G278" s="33" t="n">
        <x:f>'AR_values'!I251</x:f>
        <x:v>2.713745457806805</x:v>
      </x:c>
      <x:c r="H278" s="33" t="n">
        <x:f>ABS(D278-G278)</x:f>
        <x:v>0.002102294771892055</x:v>
      </x:c>
      <x:c r="I278" s="14" t="n">
        <x:f>IFERROR(H278/AVERAGE(D278,G278),"")</x:f>
        <x:v>0.0007743838959688073</x:v>
      </x:c>
      <x:c r="J278" s="14" t="n">
        <x:f>'Method'!$B$2</x:f>
        <x:v>0.05</x:v>
      </x:c>
      <x:c r="K278" s="13" t="str">
        <x:f>IF(I278&lt;=J278,"是","否")</x:f>
        <x:v>是</x:v>
      </x:c>
      <x:c r="L278" s="36" t="n">
        <x:v>0.6156895540543476</x:v>
      </x:c>
      <x:c r="M278" s="36" t="n">
        <x:f>1-L278</x:f>
        <x:v>0.38431044594565245</x:v>
      </x:c>
      <x:c r="N278" s="13" t="str">
        <x:v>是</x:v>
      </x:c>
      <x:c r="O278" s="15"/>
      <x:c r="P278" s="13" t="str"/>
    </x:row>
    <x:row r="279">
      <x:c r="A279" s="15" t="n">
        <x:v>278</x:v>
      </x:c>
      <x:c r="B279" s="13" t="str">
        <x:v>Papilionidae_Zerynthia_rumina</x:v>
      </x:c>
      <x:c r="C279" s="13" t="str">
        <x:v>Papilionidae</x:v>
      </x:c>
      <x:c r="D279" s="33" t="n">
        <x:f>'AR_values'!I267</x:f>
        <x:v>2.5592492830957054</x:v>
      </x:c>
      <x:c r="E279" s="33" t="str">
        <x:v>Riodinidae-26</x:v>
      </x:c>
      <x:c r="F279" s="33" t="str">
        <x:v>Riodinidae</x:v>
      </x:c>
      <x:c r="G279" s="33" t="n">
        <x:f>'AR_values'!I350</x:f>
        <x:v>2.5612409898926036</x:v>
      </x:c>
      <x:c r="H279" s="33" t="n">
        <x:f>ABS(D279-G279)</x:f>
        <x:v>0.001991706796898196</x:v>
      </x:c>
      <x:c r="I279" s="14" t="n">
        <x:f>IFERROR(H279/AVERAGE(D279,G279),"")</x:f>
        <x:v>0.0007779359751564724</x:v>
      </x:c>
      <x:c r="J279" s="14" t="n">
        <x:f>'Method'!$B$2</x:f>
        <x:v>0.05</x:v>
      </x:c>
      <x:c r="K279" s="13" t="str">
        <x:f>IF(I279&lt;=J279,"是","否")</x:f>
        <x:v>是</x:v>
      </x:c>
      <x:c r="L279" s="36" t="n">
        <x:v>0.9139713278154122</x:v>
      </x:c>
      <x:c r="M279" s="36" t="n">
        <x:f>1-L279</x:f>
        <x:v>0.08602867218458776</x:v>
      </x:c>
      <x:c r="N279" s="13" t="str">
        <x:v>是</x:v>
      </x:c>
      <x:c r="O279" s="15"/>
      <x:c r="P279" s="13" t="str"/>
    </x:row>
    <x:row r="280">
      <x:c r="A280" s="15" t="n">
        <x:v>279</x:v>
      </x:c>
      <x:c r="B280" s="13" t="str">
        <x:v>Biblidinae-10</x:v>
      </x:c>
      <x:c r="C280" s="13" t="str">
        <x:v>Biblidinae</x:v>
      </x:c>
      <x:c r="D280" s="33" t="n">
        <x:f>'AR_values'!I3</x:f>
        <x:v>2.6618982407867247</x:v>
      </x:c>
      <x:c r="E280" s="33" t="str">
        <x:v>Nymphalinae-6</x:v>
      </x:c>
      <x:c r="F280" s="33" t="str">
        <x:v>Nymphalinae</x:v>
      </x:c>
      <x:c r="G280" s="33" t="n">
        <x:f>'AR_values'!I215</x:f>
        <x:v>2.6598117071739735</x:v>
      </x:c>
      <x:c r="H280" s="33" t="n">
        <x:f>ABS(D280-G280)</x:f>
        <x:v>0.002086533612751129</x:v>
      </x:c>
      <x:c r="I280" s="14" t="n">
        <x:f>IFERROR(H280/AVERAGE(D280,G280),"")</x:f>
        <x:v>0.0007841590891479147</x:v>
      </x:c>
      <x:c r="J280" s="14" t="n">
        <x:f>'Method'!$B$2</x:f>
        <x:v>0.05</x:v>
      </x:c>
      <x:c r="K280" s="13" t="str">
        <x:f>IF(I280&lt;=J280,"是","否")</x:f>
        <x:v>是</x:v>
      </x:c>
      <x:c r="L280" s="36" t="n">
        <x:v>0.9285650810577497</x:v>
      </x:c>
      <x:c r="M280" s="36" t="n">
        <x:f>1-L280</x:f>
        <x:v>0.07143491894225029</x:v>
      </x:c>
      <x:c r="N280" s="13" t="str">
        <x:v>是</x:v>
      </x:c>
      <x:c r="O280" s="15"/>
      <x:c r="P280" s="13" t="str"/>
    </x:row>
    <x:row r="281">
      <x:c r="A281" s="15" t="n">
        <x:v>280</x:v>
      </x:c>
      <x:c r="B281" s="13" t="str">
        <x:v>Heliconiinae-7</x:v>
      </x:c>
      <x:c r="C281" s="13" t="str">
        <x:v>Heliconiinae</x:v>
      </x:c>
      <x:c r="D281" s="33" t="n">
        <x:f>'AR_values'!I72</x:f>
        <x:v>2.849349145954934</x:v>
      </x:c>
      <x:c r="E281" s="33" t="str">
        <x:v>Papilionidae-34</x:v>
      </x:c>
      <x:c r="F281" s="33" t="str">
        <x:v>Papilionidae</x:v>
      </x:c>
      <x:c r="G281" s="33" t="n">
        <x:f>'AR_values'!I245</x:f>
        <x:v>2.851589469684181</x:v>
      </x:c>
      <x:c r="H281" s="33" t="n">
        <x:f>ABS(D281-G281)</x:f>
        <x:v>0.0022403237292469846</x:v>
      </x:c>
      <x:c r="I281" s="14" t="n">
        <x:f>IFERROR(H281/AVERAGE(D281,G281),"")</x:f>
        <x:v>0.0007859490797186311</x:v>
      </x:c>
      <x:c r="J281" s="14" t="n">
        <x:f>'Method'!$B$2</x:f>
        <x:v>0.05</x:v>
      </x:c>
      <x:c r="K281" s="13" t="str">
        <x:f>IF(I281&lt;=J281,"是","否")</x:f>
        <x:v>是</x:v>
      </x:c>
      <x:c r="L281" s="36" t="n">
        <x:v>0.7633114015994826</x:v>
      </x:c>
      <x:c r="M281" s="36" t="n">
        <x:f>1-L281</x:f>
        <x:v>0.23668859840051737</x:v>
      </x:c>
      <x:c r="N281" s="13" t="str">
        <x:v>是</x:v>
      </x:c>
      <x:c r="O281" s="15"/>
      <x:c r="P281" s="13" t="str"/>
    </x:row>
    <x:row r="282">
      <x:c r="A282" s="15" t="n">
        <x:v>281</x:v>
      </x:c>
      <x:c r="B282" s="13" t="str">
        <x:v>Papilionidae_Papilio_demoleus</x:v>
      </x:c>
      <x:c r="C282" s="13" t="str">
        <x:v>Papilionidae</x:v>
      </x:c>
      <x:c r="D282" s="33" t="n">
        <x:f>'AR_values'!I264</x:f>
        <x:v>3.007230622612166</x:v>
      </x:c>
      <x:c r="E282" s="33" t="str">
        <x:v>Pieridae-26</x:v>
      </x:c>
      <x:c r="F282" s="33" t="str">
        <x:v>Pieridae</x:v>
      </x:c>
      <x:c r="G282" s="33" t="n">
        <x:f>'AR_values'!I291</x:f>
        <x:v>3.0095979405459286</x:v>
      </x:c>
      <x:c r="H282" s="33" t="n">
        <x:f>ABS(D282-G282)</x:f>
        <x:v>0.002367317933762436</x:v>
      </x:c>
      <x:c r="I282" s="14" t="n">
        <x:f>IFERROR(H282/AVERAGE(D282,G282),"")</x:f>
        <x:v>0.0007868989149060566</x:v>
      </x:c>
      <x:c r="J282" s="14" t="n">
        <x:f>'Method'!$B$2</x:f>
        <x:v>0.05</x:v>
      </x:c>
      <x:c r="K282" s="13" t="str">
        <x:f>IF(I282&lt;=J282,"是","否")</x:f>
        <x:v>是</x:v>
      </x:c>
      <x:c r="L282" s="36" t="n">
        <x:v>0.8057816823836007</x:v>
      </x:c>
      <x:c r="M282" s="36" t="n">
        <x:f>1-L282</x:f>
        <x:v>0.1942183176163993</x:v>
      </x:c>
      <x:c r="N282" s="13" t="str">
        <x:v>是</x:v>
      </x:c>
      <x:c r="O282" s="15"/>
      <x:c r="P282" s="13" t="str"/>
    </x:row>
    <x:row r="283">
      <x:c r="A283" s="15" t="n">
        <x:v>282</x:v>
      </x:c>
      <x:c r="B283" s="13" t="str">
        <x:v>Biblidinae-7</x:v>
      </x:c>
      <x:c r="C283" s="13" t="str">
        <x:v>Biblidinae</x:v>
      </x:c>
      <x:c r="D283" s="33" t="n">
        <x:f>'AR_values'!I13</x:f>
        <x:v>2.4577608258924344</x:v>
      </x:c>
      <x:c r="E283" s="33" t="str">
        <x:v>Nymphalinae-21</x:v>
      </x:c>
      <x:c r="F283" s="33" t="str">
        <x:v>Nymphalinae</x:v>
      </x:c>
      <x:c r="G283" s="33" t="n">
        <x:f>'AR_values'!I202</x:f>
        <x:v>2.4558221796639303</x:v>
      </x:c>
      <x:c r="H283" s="33" t="n">
        <x:f>ABS(D283-G283)</x:f>
        <x:v>0.0019386462285040373</x:v>
      </x:c>
      <x:c r="I283" s="14" t="n">
        <x:f>IFERROR(H283/AVERAGE(D283,G283),"")</x:f>
        <x:v>0.0007890967655626383</x:v>
      </x:c>
      <x:c r="J283" s="14" t="n">
        <x:f>'Method'!$B$2</x:f>
        <x:v>0.05</x:v>
      </x:c>
      <x:c r="K283" s="13" t="str">
        <x:f>IF(I283&lt;=J283,"是","否")</x:f>
        <x:v>是</x:v>
      </x:c>
      <x:c r="L283" s="36" t="n">
        <x:v>0.8922444562138762</x:v>
      </x:c>
      <x:c r="M283" s="36" t="n">
        <x:f>1-L283</x:f>
        <x:v>0.10775554378612384</x:v>
      </x:c>
      <x:c r="N283" s="13" t="str">
        <x:v>是</x:v>
      </x:c>
      <x:c r="O283" s="15"/>
      <x:c r="P283" s="13" t="str"/>
    </x:row>
    <x:row r="284">
      <x:c r="A284" s="15" t="n">
        <x:v>283</x:v>
      </x:c>
      <x:c r="B284" s="13" t="str">
        <x:v>Heliconiinae-8</x:v>
      </x:c>
      <x:c r="C284" s="13" t="str">
        <x:v>Heliconiinae</x:v>
      </x:c>
      <x:c r="D284" s="33" t="n">
        <x:f>'AR_values'!I73</x:f>
        <x:v>3.0060250090214837</x:v>
      </x:c>
      <x:c r="E284" s="33" t="str">
        <x:v>Pieridae-24</x:v>
      </x:c>
      <x:c r="F284" s="33" t="str">
        <x:v>Pieridae</x:v>
      </x:c>
      <x:c r="G284" s="33" t="n">
        <x:f>'AR_values'!I289</x:f>
        <x:v>3.0084045916057796</x:v>
      </x:c>
      <x:c r="H284" s="33" t="n">
        <x:f>ABS(D284-G284)</x:f>
        <x:v>0.002379582584295825</x:v>
      </x:c>
      <x:c r="I284" s="14" t="n">
        <x:f>IFERROR(H284/AVERAGE(D284,G284),"")</x:f>
        <x:v>0.0007912911921182521</x:v>
      </x:c>
      <x:c r="J284" s="14" t="n">
        <x:f>'Method'!$B$2</x:f>
        <x:v>0.05</x:v>
      </x:c>
      <x:c r="K284" s="13" t="str">
        <x:f>IF(I284&lt;=J284,"是","否")</x:f>
        <x:v>是</x:v>
      </x:c>
      <x:c r="L284" s="36" t="n">
        <x:v>0.859359871642369</x:v>
      </x:c>
      <x:c r="M284" s="36" t="n">
        <x:f>1-L284</x:f>
        <x:v>0.14064012835763096</x:v>
      </x:c>
      <x:c r="N284" s="13" t="str">
        <x:v>是</x:v>
      </x:c>
      <x:c r="O284" s="15"/>
      <x:c r="P284" s="13" t="str"/>
    </x:row>
    <x:row r="285">
      <x:c r="A285" s="15" t="n">
        <x:v>284</x:v>
      </x:c>
      <x:c r="B285" s="13" t="str">
        <x:v>Hesperiidae-19</x:v>
      </x:c>
      <x:c r="C285" s="13" t="str">
        <x:v>Hesperiidae</x:v>
      </x:c>
      <x:c r="D285" s="33" t="n">
        <x:f>'AR_values'!I85</x:f>
        <x:v>2.7158477525786973</x:v>
      </x:c>
      <x:c r="E285" s="33" t="str">
        <x:v>Nymphalinae-10</x:v>
      </x:c>
      <x:c r="F285" s="33" t="str">
        <x:v>Nymphalinae</x:v>
      </x:c>
      <x:c r="G285" s="33" t="n">
        <x:f>'AR_values'!I190</x:f>
        <x:v>2.713697150892105</x:v>
      </x:c>
      <x:c r="H285" s="33" t="n">
        <x:f>ABS(D285-G285)</x:f>
        <x:v>0.002150601686592424</x:v>
      </x:c>
      <x:c r="I285" s="14" t="n">
        <x:f>IFERROR(H285/AVERAGE(D285,G285),"")</x:f>
        <x:v>0.0007921848791480351</x:v>
      </x:c>
      <x:c r="J285" s="14" t="n">
        <x:f>'Method'!$B$2</x:f>
        <x:v>0.05</x:v>
      </x:c>
      <x:c r="K285" s="13" t="str">
        <x:f>IF(I285&lt;=J285,"是","否")</x:f>
        <x:v>是</x:v>
      </x:c>
      <x:c r="L285" s="36" t="n">
        <x:v>0.7139205232430939</x:v>
      </x:c>
      <x:c r="M285" s="36" t="n">
        <x:f>1-L285</x:f>
        <x:v>0.28607947675690615</x:v>
      </x:c>
      <x:c r="N285" s="13" t="str">
        <x:v>是</x:v>
      </x:c>
      <x:c r="O285" s="15"/>
      <x:c r="P285" s="13" t="str"/>
    </x:row>
    <x:row r="286">
      <x:c r="A286" s="15" t="n">
        <x:v>285</x:v>
      </x:c>
      <x:c r="B286" s="13" t="str">
        <x:v>Heliconiinae-19</x:v>
      </x:c>
      <x:c r="C286" s="13" t="str">
        <x:v>Heliconiinae</x:v>
      </x:c>
      <x:c r="D286" s="33" t="n">
        <x:f>'AR_values'!I62</x:f>
        <x:v>3.011983852824718</x:v>
      </x:c>
      <x:c r="E286" s="33" t="str">
        <x:v>Pieridae-26</x:v>
      </x:c>
      <x:c r="F286" s="33" t="str">
        <x:v>Pieridae</x:v>
      </x:c>
      <x:c r="G286" s="33" t="n">
        <x:f>'AR_values'!I291</x:f>
        <x:v>3.0095979405459286</x:v>
      </x:c>
      <x:c r="H286" s="33" t="n">
        <x:f>ABS(D286-G286)</x:f>
        <x:v>0.0023859122787892595</x:v>
      </x:c>
      <x:c r="I286" s="14" t="n">
        <x:f>IFERROR(H286/AVERAGE(D286,G286),"")</x:f>
        <x:v>0.0007924536643896416</x:v>
      </x:c>
      <x:c r="J286" s="14" t="n">
        <x:f>'Method'!$B$2</x:f>
        <x:v>0.05</x:v>
      </x:c>
      <x:c r="K286" s="13" t="str">
        <x:f>IF(I286&lt;=J286,"是","否")</x:f>
        <x:v>是</x:v>
      </x:c>
      <x:c r="L286" s="36" t="n">
        <x:v>0.8462786731943451</x:v>
      </x:c>
      <x:c r="M286" s="36" t="n">
        <x:f>1-L286</x:f>
        <x:v>0.15372132680565487</x:v>
      </x:c>
      <x:c r="N286" s="13" t="str">
        <x:v>是</x:v>
      </x:c>
      <x:c r="O286" s="15"/>
      <x:c r="P286" s="13" t="str"/>
    </x:row>
    <x:row r="287">
      <x:c r="A287" s="15" t="n">
        <x:v>286</x:v>
      </x:c>
      <x:c r="B287" s="13" t="str">
        <x:v>Lycaenidae_Theclinesthes_miskini</x:v>
      </x:c>
      <x:c r="C287" s="13" t="str">
        <x:v>Lycaenidae</x:v>
      </x:c>
      <x:c r="D287" s="33" t="n">
        <x:f>'AR_values'!I185</x:f>
        <x:v>2.5154764900306708</x:v>
      </x:c>
      <x:c r="E287" s="33" t="str">
        <x:v>Satyrinae-7</x:v>
      </x:c>
      <x:c r="F287" s="33" t="str">
        <x:v>Satyrinae</x:v>
      </x:c>
      <x:c r="G287" s="33" t="n">
        <x:f>'AR_values'!I382</x:f>
        <x:v>2.5134817259008053</x:v>
      </x:c>
      <x:c r="H287" s="33" t="n">
        <x:f>ABS(D287-G287)</x:f>
        <x:v>0.001994764129865434</x:v>
      </x:c>
      <x:c r="I287" s="14" t="n">
        <x:f>IFERROR(H287/AVERAGE(D287,G287),"")</x:f>
        <x:v>0.0007933110772510002</x:v>
      </x:c>
      <x:c r="J287" s="14" t="n">
        <x:f>'Method'!$B$2</x:f>
        <x:v>0.05</x:v>
      </x:c>
      <x:c r="K287" s="13" t="str">
        <x:f>IF(I287&lt;=J287,"是","否")</x:f>
        <x:v>是</x:v>
      </x:c>
      <x:c r="L287" s="36" t="n">
        <x:v>0.9008160999633877</x:v>
      </x:c>
      <x:c r="M287" s="36" t="n">
        <x:f>1-L287</x:f>
        <x:v>0.09918390003661226</x:v>
      </x:c>
      <x:c r="N287" s="13" t="str">
        <x:v>是</x:v>
      </x:c>
      <x:c r="O287" s="15"/>
      <x:c r="P287" s="13" t="str"/>
    </x:row>
    <x:row r="288">
      <x:c r="A288" s="15" t="n">
        <x:v>287</x:v>
      </x:c>
      <x:c r="B288" s="13" t="str">
        <x:v>Nymphalinae-6</x:v>
      </x:c>
      <x:c r="C288" s="13" t="str">
        <x:v>Nymphalinae</x:v>
      </x:c>
      <x:c r="D288" s="33" t="n">
        <x:f>'AR_values'!I215</x:f>
        <x:v>2.6598117071739735</x:v>
      </x:c>
      <x:c r="E288" s="33" t="str">
        <x:v>Pieridae_Pieris_rapae</x:v>
      </x:c>
      <x:c r="F288" s="33" t="str">
        <x:v>Pieridae</x:v>
      </x:c>
      <x:c r="G288" s="33" t="n">
        <x:f>'AR_values'!I331</x:f>
        <x:v>2.6619340338993793</x:v>
      </x:c>
      <x:c r="H288" s="33" t="n">
        <x:f>ABS(D288-G288)</x:f>
        <x:v>0.0021223267254057987</x:v>
      </x:c>
      <x:c r="I288" s="14" t="n">
        <x:f>IFERROR(H288/AVERAGE(D288,G288),"")</x:f>
        <x:v>0.0007976054583087777</x:v>
      </x:c>
      <x:c r="J288" s="14" t="n">
        <x:f>'Method'!$B$2</x:f>
        <x:v>0.05</x:v>
      </x:c>
      <x:c r="K288" s="13" t="str">
        <x:f>IF(I288&lt;=J288,"是","否")</x:f>
        <x:v>是</x:v>
      </x:c>
      <x:c r="L288" s="36" t="n">
        <x:v>0.8182437683065336</x:v>
      </x:c>
      <x:c r="M288" s="36" t="n">
        <x:f>1-L288</x:f>
        <x:v>0.18175623169346644</x:v>
      </x:c>
      <x:c r="N288" s="13" t="str">
        <x:v>是</x:v>
      </x:c>
      <x:c r="O288" s="15"/>
      <x:c r="P288" s="13" t="str"/>
    </x:row>
    <x:row r="289">
      <x:c r="A289" s="15" t="n">
        <x:v>288</x:v>
      </x:c>
      <x:c r="B289" s="13" t="str">
        <x:v>Lycaenidae_Ogyris_olane</x:v>
      </x:c>
      <x:c r="C289" s="13" t="str">
        <x:v>Lycaenidae</x:v>
      </x:c>
      <x:c r="D289" s="33" t="n">
        <x:f>'AR_values'!I180</x:f>
        <x:v>2.5399402467253505</x:v>
      </x:c>
      <x:c r="E289" s="33" t="str">
        <x:v>Pieridae-Coliadinae-3</x:v>
      </x:c>
      <x:c r="F289" s="33" t="str">
        <x:v>Pieridae-Coliadinae</x:v>
      </x:c>
      <x:c r="G289" s="33" t="n">
        <x:f>'AR_values'!I315</x:f>
        <x:v>2.5419694970505615</x:v>
      </x:c>
      <x:c r="H289" s="33" t="n">
        <x:f>ABS(D289-G289)</x:f>
        <x:v>0.0020292503252110627</x:v>
      </x:c>
      <x:c r="I289" s="14" t="n">
        <x:f>IFERROR(H289/AVERAGE(D289,G289),"")</x:f>
        <x:v>0.0007986172236515592</x:v>
      </x:c>
      <x:c r="J289" s="14" t="n">
        <x:f>'Method'!$B$2</x:f>
        <x:v>0.05</x:v>
      </x:c>
      <x:c r="K289" s="13" t="str">
        <x:f>IF(I289&lt;=J289,"是","否")</x:f>
        <x:v>是</x:v>
      </x:c>
      <x:c r="L289" s="36" t="n">
        <x:v>0.697333745878989</x:v>
      </x:c>
      <x:c r="M289" s="36" t="n">
        <x:f>1-L289</x:f>
        <x:v>0.302666254121011</x:v>
      </x:c>
      <x:c r="N289" s="13" t="str">
        <x:v>是</x:v>
      </x:c>
      <x:c r="O289" s="15"/>
      <x:c r="P289" s="13" t="str"/>
    </x:row>
    <x:row r="290">
      <x:c r="A290" s="15" t="n">
        <x:v>289</x:v>
      </x:c>
      <x:c r="B290" s="13" t="str">
        <x:v>Biblidinae-13</x:v>
      </x:c>
      <x:c r="C290" s="13" t="str">
        <x:v>Biblidinae</x:v>
      </x:c>
      <x:c r="D290" s="33" t="n">
        <x:f>'AR_values'!I6</x:f>
        <x:v>2.841483921567788</x:v>
      </x:c>
      <x:c r="E290" s="33" t="str">
        <x:v>Hesperiidae-5</x:v>
      </x:c>
      <x:c r="F290" s="33" t="str">
        <x:v>Hesperiidae</x:v>
      </x:c>
      <x:c r="G290" s="33" t="n">
        <x:f>'AR_values'!I106</x:f>
        <x:v>2.8392093365484024</x:v>
      </x:c>
      <x:c r="H290" s="33" t="n">
        <x:f>ABS(D290-G290)</x:f>
        <x:v>0.002274585019385711</x:v>
      </x:c>
      <x:c r="I290" s="14" t="n">
        <x:f>IFERROR(H290/AVERAGE(D290,G290),"")</x:f>
        <x:v>0.0008008124769405345</x:v>
      </x:c>
      <x:c r="J290" s="14" t="n">
        <x:f>'Method'!$B$2</x:f>
        <x:v>0.05</x:v>
      </x:c>
      <x:c r="K290" s="13" t="str">
        <x:f>IF(I290&lt;=J290,"是","否")</x:f>
        <x:v>是</x:v>
      </x:c>
      <x:c r="L290" s="36" t="n">
        <x:v>0.9386131058634363</x:v>
      </x:c>
      <x:c r="M290" s="36" t="n">
        <x:f>1-L290</x:f>
        <x:v>0.06138689413656373</x:v>
      </x:c>
      <x:c r="N290" s="13" t="str">
        <x:v>是</x:v>
      </x:c>
      <x:c r="O290" s="15"/>
      <x:c r="P290" s="13" t="str"/>
    </x:row>
    <x:row r="291">
      <x:c r="A291" s="15" t="n">
        <x:v>290</x:v>
      </x:c>
      <x:c r="B291" s="13" t="str">
        <x:v>Danainae-7</x:v>
      </x:c>
      <x:c r="C291" s="13" t="str">
        <x:v>Danainae</x:v>
      </x:c>
      <x:c r="D291" s="33" t="n">
        <x:f>'AR_values'!I49</x:f>
        <x:v>2.5562486467181142</x:v>
      </x:c>
      <x:c r="E291" s="33" t="str">
        <x:v>Nymphalinae-1</x:v>
      </x:c>
      <x:c r="F291" s="33" t="str">
        <x:v>Nymphalinae</x:v>
      </x:c>
      <x:c r="G291" s="33" t="n">
        <x:f>'AR_values'!I189</x:f>
        <x:v>2.5541998356945363</x:v>
      </x:c>
      <x:c r="H291" s="33" t="n">
        <x:f>ABS(D291-G291)</x:f>
        <x:v>0.002048811023577901</x:v>
      </x:c>
      <x:c r="I291" s="14" t="n">
        <x:f>IFERROR(H291/AVERAGE(D291,G291),"")</x:f>
        <x:v>0.0008018126121919751</x:v>
      </x:c>
      <x:c r="J291" s="14" t="n">
        <x:f>'Method'!$B$2</x:f>
        <x:v>0.05</x:v>
      </x:c>
      <x:c r="K291" s="13" t="str">
        <x:f>IF(I291&lt;=J291,"是","否")</x:f>
        <x:v>是</x:v>
      </x:c>
      <x:c r="L291" s="36" t="n">
        <x:v>0.8689949113921062</x:v>
      </x:c>
      <x:c r="M291" s="36" t="n">
        <x:f>1-L291</x:f>
        <x:v>0.13100508860789384</x:v>
      </x:c>
      <x:c r="N291" s="13" t="str">
        <x:v>是</x:v>
      </x:c>
      <x:c r="O291" s="15"/>
      <x:c r="P291" s="13" t="str"/>
    </x:row>
    <x:row r="292">
      <x:c r="A292" s="15" t="n">
        <x:v>291</x:v>
      </x:c>
      <x:c r="B292" s="13" t="str">
        <x:v>Limenitidinae-9</x:v>
      </x:c>
      <x:c r="C292" s="13" t="str">
        <x:v>Limenitidinae</x:v>
      </x:c>
      <x:c r="D292" s="33" t="n">
        <x:f>'AR_values'!I141</x:f>
        <x:v>2.69370960508862</x:v>
      </x:c>
      <x:c r="E292" s="33" t="str">
        <x:v>Riodinidae-17</x:v>
      </x:c>
      <x:c r="F292" s="33" t="str">
        <x:v>Riodinidae</x:v>
      </x:c>
      <x:c r="G292" s="33" t="n">
        <x:f>'AR_values'!I340</x:f>
        <x:v>2.6915468915015612</x:v>
      </x:c>
      <x:c r="H292" s="33" t="n">
        <x:f>ABS(D292-G292)</x:f>
        <x:v>0.002162713587058551</x:v>
      </x:c>
      <x:c r="I292" s="14" t="n">
        <x:f>IFERROR(H292/AVERAGE(D292,G292),"")</x:f>
        <x:v>0.0008031979863644123</x:v>
      </x:c>
      <x:c r="J292" s="14" t="n">
        <x:f>'Method'!$B$2</x:f>
        <x:v>0.05</x:v>
      </x:c>
      <x:c r="K292" s="13" t="str">
        <x:f>IF(I292&lt;=J292,"是","否")</x:f>
        <x:v>是</x:v>
      </x:c>
      <x:c r="L292" s="36" t="n">
        <x:v>0.8487664210189042</x:v>
      </x:c>
      <x:c r="M292" s="36" t="n">
        <x:f>1-L292</x:f>
        <x:v>0.1512335789810958</x:v>
      </x:c>
      <x:c r="N292" s="13" t="str">
        <x:v>是</x:v>
      </x:c>
      <x:c r="O292" s="15"/>
      <x:c r="P292" s="13" t="str"/>
    </x:row>
    <x:row r="293">
      <x:c r="A293" s="15" t="n">
        <x:v>292</x:v>
      </x:c>
      <x:c r="B293" s="13" t="str">
        <x:v>Limenitidinae-6</x:v>
      </x:c>
      <x:c r="C293" s="13" t="str">
        <x:v>Limenitidinae</x:v>
      </x:c>
      <x:c r="D293" s="33" t="n">
        <x:f>'AR_values'!I138</x:f>
        <x:v>2.400197823531223</x:v>
      </x:c>
      <x:c r="E293" s="33" t="str">
        <x:v>Lycaenidae_Zizina_labradus</x:v>
      </x:c>
      <x:c r="F293" s="33" t="str">
        <x:v>Lycaenidae</x:v>
      </x:c>
      <x:c r="G293" s="33" t="n">
        <x:f>'AR_values'!I188</x:f>
        <x:v>2.3982706581875353</x:v>
      </x:c>
      <x:c r="H293" s="33" t="n">
        <x:f>ABS(D293-G293)</x:f>
        <x:v>0.0019271653436878644</x:v>
      </x:c>
      <x:c r="I293" s="14" t="n">
        <x:f>IFERROR(H293/AVERAGE(D293,G293),"")</x:f>
        <x:v>0.000803241847281062</x:v>
      </x:c>
      <x:c r="J293" s="14" t="n">
        <x:f>'Method'!$B$2</x:f>
        <x:v>0.05</x:v>
      </x:c>
      <x:c r="K293" s="13" t="str">
        <x:f>IF(I293&lt;=J293,"是","否")</x:f>
        <x:v>是</x:v>
      </x:c>
      <x:c r="L293" s="36" t="n">
        <x:v>0.849900050523911</x:v>
      </x:c>
      <x:c r="M293" s="36" t="n">
        <x:f>1-L293</x:f>
        <x:v>0.15009994947608896</x:v>
      </x:c>
      <x:c r="N293" s="13" t="str">
        <x:v>是</x:v>
      </x:c>
      <x:c r="O293" s="15"/>
      <x:c r="P293" s="13" t="str"/>
    </x:row>
    <x:row r="294">
      <x:c r="A294" s="15" t="n">
        <x:v>293</x:v>
      </x:c>
      <x:c r="B294" s="13" t="str">
        <x:v>Papilionidae-10</x:v>
      </x:c>
      <x:c r="C294" s="13" t="str">
        <x:v>Papilionidae</x:v>
      </x:c>
      <x:c r="D294" s="33" t="n">
        <x:f>'AR_values'!I220</x:f>
        <x:v>2.568647104070697</x:v>
      </x:c>
      <x:c r="E294" s="33" t="str">
        <x:v>Pieridae-Coliadinae-19</x:v>
      </x:c>
      <x:c r="F294" s="33" t="str">
        <x:v>Pieridae-Coliadinae</x:v>
      </x:c>
      <x:c r="G294" s="33" t="n">
        <x:f>'AR_values'!I310</x:f>
        <x:v>2.5707158566022947</x:v>
      </x:c>
      <x:c r="H294" s="33" t="n">
        <x:f>ABS(D294-G294)</x:f>
        <x:v>0.002068752531597884</x:v>
      </x:c>
      <x:c r="I294" s="14" t="n">
        <x:f>IFERROR(H294/AVERAGE(D294,G294),"")</x:f>
        <x:v>0.0008050618519953624</x:v>
      </x:c>
      <x:c r="J294" s="14" t="n">
        <x:f>'Method'!$B$2</x:f>
        <x:v>0.05</x:v>
      </x:c>
      <x:c r="K294" s="13" t="str">
        <x:f>IF(I294&lt;=J294,"是","否")</x:f>
        <x:v>是</x:v>
      </x:c>
      <x:c r="L294" s="36" t="n">
        <x:v>0.7836650854535964</x:v>
      </x:c>
      <x:c r="M294" s="36" t="n">
        <x:f>1-L294</x:f>
        <x:v>0.21633491454640363</x:v>
      </x:c>
      <x:c r="N294" s="13" t="str">
        <x:v>是</x:v>
      </x:c>
      <x:c r="O294" s="15"/>
      <x:c r="P294" s="13" t="str"/>
    </x:row>
    <x:row r="295">
      <x:c r="A295" s="15" t="n">
        <x:v>294</x:v>
      </x:c>
      <x:c r="B295" s="13" t="str">
        <x:v>Lycaenidae-10</x:v>
      </x:c>
      <x:c r="C295" s="13" t="str">
        <x:v>Lycaenidae</x:v>
      </x:c>
      <x:c r="D295" s="33" t="n">
        <x:f>'AR_values'!I143</x:f>
        <x:v>2.6640880253063326</x:v>
      </x:c>
      <x:c r="E295" s="33" t="str">
        <x:v>Pieridae_Pieris_rapae</x:v>
      </x:c>
      <x:c r="F295" s="33" t="str">
        <x:v>Pieridae</x:v>
      </x:c>
      <x:c r="G295" s="33" t="n">
        <x:f>'AR_values'!I331</x:f>
        <x:v>2.6619340338993793</x:v>
      </x:c>
      <x:c r="H295" s="33" t="n">
        <x:f>ABS(D295-G295)</x:f>
        <x:v>0.0021539914069532706</x:v>
      </x:c>
      <x:c r="I295" s="14" t="n">
        <x:f>IFERROR(H295/AVERAGE(D295,G295),"")</x:f>
        <x:v>0.0008088556085606985</x:v>
      </x:c>
      <x:c r="J295" s="14" t="n">
        <x:f>'Method'!$B$2</x:f>
        <x:v>0.05</x:v>
      </x:c>
      <x:c r="K295" s="13" t="str">
        <x:f>IF(I295&lt;=J295,"是","否")</x:f>
        <x:v>是</x:v>
      </x:c>
      <x:c r="L295" s="36" t="n">
        <x:v>0.8797256814636925</x:v>
      </x:c>
      <x:c r="M295" s="36" t="n">
        <x:f>1-L295</x:f>
        <x:v>0.12027431853630755</x:v>
      </x:c>
      <x:c r="N295" s="13" t="str">
        <x:v>是</x:v>
      </x:c>
      <x:c r="O295" s="15"/>
      <x:c r="P295" s="13" t="str"/>
    </x:row>
    <x:row r="296">
      <x:c r="A296" s="15" t="n">
        <x:v>295</x:v>
      </x:c>
      <x:c r="B296" s="13" t="str">
        <x:v>Biblidinae-4</x:v>
      </x:c>
      <x:c r="C296" s="13" t="str">
        <x:v>Biblidinae</x:v>
      </x:c>
      <x:c r="D296" s="33" t="n">
        <x:f>'AR_values'!I10</x:f>
        <x:v>2.5419996384242083</x:v>
      </x:c>
      <x:c r="E296" s="33" t="str">
        <x:v>Lycaenidae_Ogyris_olane</x:v>
      </x:c>
      <x:c r="F296" s="33" t="str">
        <x:v>Lycaenidae</x:v>
      </x:c>
      <x:c r="G296" s="33" t="n">
        <x:f>'AR_values'!I180</x:f>
        <x:v>2.5399402467253505</x:v>
      </x:c>
      <x:c r="H296" s="33" t="n">
        <x:f>ABS(D296-G296)</x:f>
        <x:v>0.0020593916988578265</x:v>
      </x:c>
      <x:c r="I296" s="14" t="n">
        <x:f>IFERROR(H296/AVERAGE(D296,G296),"")</x:f>
        <x:v>0.0008104746397633626</x:v>
      </x:c>
      <x:c r="J296" s="14" t="n">
        <x:f>'Method'!$B$2</x:f>
        <x:v>0.05</x:v>
      </x:c>
      <x:c r="K296" s="13" t="str">
        <x:f>IF(I296&lt;=J296,"是","否")</x:f>
        <x:v>是</x:v>
      </x:c>
      <x:c r="L296" s="36" t="n">
        <x:v>0.8751296435979634</x:v>
      </x:c>
      <x:c r="M296" s="36" t="n">
        <x:f>1-L296</x:f>
        <x:v>0.12487035640203659</x:v>
      </x:c>
      <x:c r="N296" s="13" t="str">
        <x:v>是</x:v>
      </x:c>
      <x:c r="O296" s="15"/>
      <x:c r="P296" s="13" t="str"/>
    </x:row>
    <x:row r="297">
      <x:c r="A297" s="15" t="n">
        <x:v>296</x:v>
      </x:c>
      <x:c r="B297" s="13" t="str">
        <x:v>Heliconiinae-12</x:v>
      </x:c>
      <x:c r="C297" s="13" t="str">
        <x:v>Heliconiinae</x:v>
      </x:c>
      <x:c r="D297" s="33" t="n">
        <x:f>'AR_values'!I55</x:f>
        <x:v>2.594508588732347</x:v>
      </x:c>
      <x:c r="E297" s="33" t="str">
        <x:v>Lycaenidae_Ogyris_otanes</x:v>
      </x:c>
      <x:c r="F297" s="33" t="str">
        <x:v>Lycaenidae</x:v>
      </x:c>
      <x:c r="G297" s="33" t="n">
        <x:f>'AR_values'!I182</x:f>
        <x:v>2.592402289032767</x:v>
      </x:c>
      <x:c r="H297" s="33" t="n">
        <x:f>ABS(D297-G297)</x:f>
        <x:v>0.0021062996995802052</x:v>
      </x:c>
      <x:c r="I297" s="14" t="n">
        <x:f>IFERROR(H297/AVERAGE(D297,G297),"")</x:f>
        <x:v>0.0008121595875531015</x:v>
      </x:c>
      <x:c r="J297" s="14" t="n">
        <x:f>'Method'!$B$2</x:f>
        <x:v>0.05</x:v>
      </x:c>
      <x:c r="K297" s="13" t="str">
        <x:f>IF(I297&lt;=J297,"是","否")</x:f>
        <x:v>是</x:v>
      </x:c>
      <x:c r="L297" s="36" t="n">
        <x:v>0.8597002100439183</x:v>
      </x:c>
      <x:c r="M297" s="36" t="n">
        <x:f>1-L297</x:f>
        <x:v>0.14029978995608172</x:v>
      </x:c>
      <x:c r="N297" s="13" t="str">
        <x:v>是</x:v>
      </x:c>
      <x:c r="O297" s="15"/>
      <x:c r="P297" s="13" t="str"/>
    </x:row>
    <x:row r="298">
      <x:c r="A298" s="15" t="n">
        <x:v>297</x:v>
      </x:c>
      <x:c r="B298" s="13" t="str">
        <x:v>Biblidinae-3</x:v>
      </x:c>
      <x:c r="C298" s="13" t="str">
        <x:v>Biblidinae</x:v>
      </x:c>
      <x:c r="D298" s="33" t="n">
        <x:f>'AR_values'!I9</x:f>
        <x:v>2.27944184586493</x:v>
      </x:c>
      <x:c r="E298" s="33" t="str">
        <x:v>Riodinidae-21</x:v>
      </x:c>
      <x:c r="F298" s="33" t="str">
        <x:v>Riodinidae</x:v>
      </x:c>
      <x:c r="G298" s="33" t="n">
        <x:f>'AR_values'!I345</x:f>
        <x:v>2.2775865960635353</x:v>
      </x:c>
      <x:c r="H298" s="33" t="n">
        <x:f>ABS(D298-G298)</x:f>
        <x:v>0.0018552498013946206</x:v>
      </x:c>
      <x:c r="I298" s="14" t="n">
        <x:f>IFERROR(H298/AVERAGE(D298,G298),"")</x:f>
        <x:v>0.000814236656644393</x:v>
      </x:c>
      <x:c r="J298" s="14" t="n">
        <x:f>'Method'!$B$2</x:f>
        <x:v>0.05</x:v>
      </x:c>
      <x:c r="K298" s="13" t="str">
        <x:f>IF(I298&lt;=J298,"是","否")</x:f>
        <x:v>是</x:v>
      </x:c>
      <x:c r="L298" s="36" t="n">
        <x:v>0.9309484102329333</x:v>
      </x:c>
      <x:c r="M298" s="36" t="n">
        <x:f>1-L298</x:f>
        <x:v>0.06905158976706671</x:v>
      </x:c>
      <x:c r="N298" s="13" t="str">
        <x:v>是</x:v>
      </x:c>
      <x:c r="O298" s="15"/>
      <x:c r="P298" s="13" t="str"/>
    </x:row>
    <x:row r="299">
      <x:c r="A299" s="15" t="n">
        <x:v>298</x:v>
      </x:c>
      <x:c r="B299" s="13" t="str">
        <x:v>Biblidinae-15</x:v>
      </x:c>
      <x:c r="C299" s="13" t="str">
        <x:v>Biblidinae</x:v>
      </x:c>
      <x:c r="D299" s="33" t="n">
        <x:f>'AR_values'!I7</x:f>
        <x:v>2.490648862471045</x:v>
      </x:c>
      <x:c r="E299" s="33" t="str">
        <x:v>Nymphalinae-9</x:v>
      </x:c>
      <x:c r="F299" s="33" t="str">
        <x:v>Nymphalinae</x:v>
      </x:c>
      <x:c r="G299" s="33" t="n">
        <x:f>'AR_values'!I218</x:f>
        <x:v>2.488617213677148</x:v>
      </x:c>
      <x:c r="H299" s="33" t="n">
        <x:f>ABS(D299-G299)</x:f>
        <x:v>0.002031648793896945</x:v>
      </x:c>
      <x:c r="I299" s="14" t="n">
        <x:f>IFERROR(H299/AVERAGE(D299,G299),"")</x:f>
        <x:v>0.0008160434742095833</x:v>
      </x:c>
      <x:c r="J299" s="14" t="n">
        <x:f>'Method'!$B$2</x:f>
        <x:v>0.05</x:v>
      </x:c>
      <x:c r="K299" s="13" t="str">
        <x:f>IF(I299&lt;=J299,"是","否")</x:f>
        <x:v>是</x:v>
      </x:c>
      <x:c r="L299" s="36" t="n">
        <x:v>0.838815006292303</x:v>
      </x:c>
      <x:c r="M299" s="36" t="n">
        <x:f>1-L299</x:f>
        <x:v>0.161184993707697</x:v>
      </x:c>
      <x:c r="N299" s="13" t="str">
        <x:v>是</x:v>
      </x:c>
      <x:c r="O299" s="15"/>
      <x:c r="P299" s="13" t="str"/>
    </x:row>
    <x:row r="300">
      <x:c r="A300" s="15" t="n">
        <x:v>299</x:v>
      </x:c>
      <x:c r="B300" s="13" t="str">
        <x:v>Limenitidinae-8</x:v>
      </x:c>
      <x:c r="C300" s="13" t="str">
        <x:v>Limenitidinae</x:v>
      </x:c>
      <x:c r="D300" s="33" t="n">
        <x:f>'AR_values'!I140</x:f>
        <x:v>2.3890954186981337</x:v>
      </x:c>
      <x:c r="E300" s="33" t="str">
        <x:v>Lycaenidae-9</x:v>
      </x:c>
      <x:c r="F300" s="33" t="str">
        <x:v>Lycaenidae</x:v>
      </x:c>
      <x:c r="G300" s="33" t="n">
        <x:f>'AR_values'!I162</x:f>
        <x:v>2.3871435022846637</x:v>
      </x:c>
      <x:c r="H300" s="33" t="n">
        <x:f>ABS(D300-G300)</x:f>
        <x:v>0.001951916413470034</x:v>
      </x:c>
      <x:c r="I300" s="14" t="n">
        <x:f>IFERROR(H300/AVERAGE(D300,G300),"")</x:f>
        <x:v>0.0008173445448446671</x:v>
      </x:c>
      <x:c r="J300" s="14" t="n">
        <x:f>'Method'!$B$2</x:f>
        <x:v>0.05</x:v>
      </x:c>
      <x:c r="K300" s="13" t="str">
        <x:f>IF(I300&lt;=J300,"是","否")</x:f>
        <x:v>是</x:v>
      </x:c>
      <x:c r="L300" s="36" t="n">
        <x:v>0.8620203533195295</x:v>
      </x:c>
      <x:c r="M300" s="36" t="n">
        <x:f>1-L300</x:f>
        <x:v>0.13797964668047047</x:v>
      </x:c>
      <x:c r="N300" s="13" t="str">
        <x:v>是</x:v>
      </x:c>
      <x:c r="O300" s="15"/>
      <x:c r="P300" s="13" t="str"/>
    </x:row>
    <x:row r="301">
      <x:c r="A301" s="15" t="n">
        <x:v>300</x:v>
      </x:c>
      <x:c r="B301" s="13" t="str">
        <x:v>Lycaenidae_Ogyris_halmaturia</x:v>
      </x:c>
      <x:c r="C301" s="13" t="str">
        <x:v>Lycaenidae</x:v>
      </x:c>
      <x:c r="D301" s="33" t="n">
        <x:f>'AR_values'!I179</x:f>
        <x:v>2.3987880990215236</x:v>
      </x:c>
      <x:c r="E301" s="33" t="str">
        <x:v>Pieridae_Eurema_smilax</x:v>
      </x:c>
      <x:c r="F301" s="33" t="str">
        <x:v>Pieridae</x:v>
      </x:c>
      <x:c r="G301" s="33" t="n">
        <x:f>'AR_values'!I328</x:f>
        <x:v>2.396825991590796</x:v>
      </x:c>
      <x:c r="H301" s="33" t="n">
        <x:f>ABS(D301-G301)</x:f>
        <x:v>0.0019621074307276665</x:v>
      </x:c>
      <x:c r="I301" s="14" t="n">
        <x:f>IFERROR(H301/AVERAGE(D301,G301),"")</x:f>
        <x:v>0.0008182924620930614</x:v>
      </x:c>
      <x:c r="J301" s="14" t="n">
        <x:f>'Method'!$B$2</x:f>
        <x:v>0.05</x:v>
      </x:c>
      <x:c r="K301" s="13" t="str">
        <x:f>IF(I301&lt;=J301,"是","否")</x:f>
        <x:v>是</x:v>
      </x:c>
      <x:c r="L301" s="36" t="n">
        <x:v>0.8162924675604372</x:v>
      </x:c>
      <x:c r="M301" s="36" t="n">
        <x:f>1-L301</x:f>
        <x:v>0.18370753243956284</x:v>
      </x:c>
      <x:c r="N301" s="13" t="str">
        <x:v>是</x:v>
      </x:c>
      <x:c r="O301" s="15"/>
      <x:c r="P301" s="13" t="str"/>
    </x:row>
    <x:row r="302">
      <x:c r="A302" s="15" t="n">
        <x:v>301</x:v>
      </x:c>
      <x:c r="B302" s="13" t="str">
        <x:v>Lycaenidae_Candalides_cyprotus</x:v>
      </x:c>
      <x:c r="C302" s="13" t="str">
        <x:v>Lycaenidae</x:v>
      </x:c>
      <x:c r="D302" s="33" t="n">
        <x:f>'AR_values'!I165</x:f>
        <x:v>2.515543548597947</x:v>
      </x:c>
      <x:c r="E302" s="33" t="str">
        <x:v>Satyrinae-7</x:v>
      </x:c>
      <x:c r="F302" s="33" t="str">
        <x:v>Satyrinae</x:v>
      </x:c>
      <x:c r="G302" s="33" t="n">
        <x:f>'AR_values'!I382</x:f>
        <x:v>2.5134817259008053</x:v>
      </x:c>
      <x:c r="H302" s="33" t="n">
        <x:f>ABS(D302-G302)</x:f>
        <x:v>0.002061822697141835</x:v>
      </x:c>
      <x:c r="I302" s="14" t="n">
        <x:f>IFERROR(H302/AVERAGE(D302,G302),"")</x:f>
        <x:v>0.0008199691131388632</x:v>
      </x:c>
      <x:c r="J302" s="14" t="n">
        <x:f>'Method'!$B$2</x:f>
        <x:v>0.05</x:v>
      </x:c>
      <x:c r="K302" s="13" t="str">
        <x:f>IF(I302&lt;=J302,"是","否")</x:f>
        <x:v>是</x:v>
      </x:c>
      <x:c r="L302" s="36" t="n">
        <x:v>0.8900124492048951</x:v>
      </x:c>
      <x:c r="M302" s="36" t="n">
        <x:f>1-L302</x:f>
        <x:v>0.10998755079510492</x:v>
      </x:c>
      <x:c r="N302" s="13" t="str">
        <x:v>是</x:v>
      </x:c>
      <x:c r="O302" s="15"/>
      <x:c r="P302" s="13" t="str"/>
    </x:row>
    <x:row r="303">
      <x:c r="A303" s="15" t="n">
        <x:v>302</x:v>
      </x:c>
      <x:c r="B303" s="13" t="str">
        <x:v>Lycaenidae-16</x:v>
      </x:c>
      <x:c r="C303" s="13" t="str">
        <x:v>Lycaenidae</x:v>
      </x:c>
      <x:c r="D303" s="33" t="n">
        <x:f>'AR_values'!I148</x:f>
        <x:v>2.498859339538604</x:v>
      </x:c>
      <x:c r="E303" s="33" t="str">
        <x:v>Nymphalinae-12</x:v>
      </x:c>
      <x:c r="F303" s="33" t="str">
        <x:v>Nymphalinae</x:v>
      </x:c>
      <x:c r="G303" s="33" t="n">
        <x:f>'AR_values'!I192</x:f>
        <x:v>2.5009098099084275</x:v>
      </x:c>
      <x:c r="H303" s="33" t="n">
        <x:f>ABS(D303-G303)</x:f>
        <x:v>0.0020504703698236426</x:v>
      </x:c>
      <x:c r="I303" s="14" t="n">
        <x:f>IFERROR(H303/AVERAGE(D303,G303),"")</x:f>
        <x:v>0.0008202260178554133</x:v>
      </x:c>
      <x:c r="J303" s="14" t="n">
        <x:f>'Method'!$B$2</x:f>
        <x:v>0.05</x:v>
      </x:c>
      <x:c r="K303" s="13" t="str">
        <x:f>IF(I303&lt;=J303,"是","否")</x:f>
        <x:v>是</x:v>
      </x:c>
      <x:c r="L303" s="36" t="n">
        <x:v>0.9578408911839218</x:v>
      </x:c>
      <x:c r="M303" s="36" t="n">
        <x:f>1-L303</x:f>
        <x:v>0.042159108816078206</x:v>
      </x:c>
      <x:c r="N303" s="13" t="str">
        <x:v>是</x:v>
      </x:c>
      <x:c r="O303" s="15"/>
      <x:c r="P303" s="13" t="str"/>
    </x:row>
    <x:row r="304">
      <x:c r="A304" s="15" t="n">
        <x:v>303</x:v>
      </x:c>
      <x:c r="B304" s="13" t="str">
        <x:v>Lycaenidae_Ogyris_amaryllis</x:v>
      </x:c>
      <x:c r="C304" s="13" t="str">
        <x:v>Lycaenidae</x:v>
      </x:c>
      <x:c r="D304" s="33" t="n">
        <x:f>'AR_values'!I176</x:f>
        <x:v>2.5353520766284507</x:v>
      </x:c>
      <x:c r="E304" s="33" t="str">
        <x:v>Satyrinae-15</x:v>
      </x:c>
      <x:c r="F304" s="33" t="str">
        <x:v>Satyrinae</x:v>
      </x:c>
      <x:c r="G304" s="33" t="n">
        <x:f>'AR_values'!I364</x:f>
        <x:v>2.533271446118186</x:v>
      </x:c>
      <x:c r="H304" s="33" t="n">
        <x:f>ABS(D304-G304)</x:f>
        <x:v>0.002080630510264747</x:v>
      </x:c>
      <x:c r="I304" s="14" t="n">
        <x:f>IFERROR(H304/AVERAGE(D304,G304),"")</x:f>
        <x:v>0.0008209844352919209</x:v>
      </x:c>
      <x:c r="J304" s="14" t="n">
        <x:f>'Method'!$B$2</x:f>
        <x:v>0.05</x:v>
      </x:c>
      <x:c r="K304" s="13" t="str">
        <x:f>IF(I304&lt;=J304,"是","否")</x:f>
        <x:v>是</x:v>
      </x:c>
      <x:c r="L304" s="36" t="n">
        <x:v>0.8681587669676634</x:v>
      </x:c>
      <x:c r="M304" s="36" t="n">
        <x:f>1-L304</x:f>
        <x:v>0.13184123303233664</x:v>
      </x:c>
      <x:c r="N304" s="13" t="str">
        <x:v>是</x:v>
      </x:c>
      <x:c r="O304" s="15"/>
      <x:c r="P304" s="13" t="str"/>
    </x:row>
    <x:row r="305">
      <x:c r="A305" s="15" t="n">
        <x:v>304</x:v>
      </x:c>
      <x:c r="B305" s="13" t="str">
        <x:v>Biblidinae-10</x:v>
      </x:c>
      <x:c r="C305" s="13" t="str">
        <x:v>Biblidinae</x:v>
      </x:c>
      <x:c r="D305" s="33" t="n">
        <x:f>'AR_values'!I3</x:f>
        <x:v>2.6618982407867247</x:v>
      </x:c>
      <x:c r="E305" s="33" t="str">
        <x:v>Lycaenidae-10</x:v>
      </x:c>
      <x:c r="F305" s="33" t="str">
        <x:v>Lycaenidae</x:v>
      </x:c>
      <x:c r="G305" s="33" t="n">
        <x:f>'AR_values'!I143</x:f>
        <x:v>2.6640880253063326</x:v>
      </x:c>
      <x:c r="H305" s="33" t="n">
        <x:f>ABS(D305-G305)</x:f>
        <x:v>0.00218978451960794</x:v>
      </x:c>
      <x:c r="I305" s="14" t="n">
        <x:f>IFERROR(H305/AVERAGE(D305,G305),"")</x:f>
        <x:v>0.0008223019775881937</x:v>
      </x:c>
      <x:c r="J305" s="14" t="n">
        <x:f>'Method'!$B$2</x:f>
        <x:v>0.05</x:v>
      </x:c>
      <x:c r="K305" s="13" t="str">
        <x:f>IF(I305&lt;=J305,"是","否")</x:f>
        <x:v>是</x:v>
      </x:c>
      <x:c r="L305" s="36" t="n">
        <x:v>0.8249151767451933</x:v>
      </x:c>
      <x:c r="M305" s="36" t="n">
        <x:f>1-L305</x:f>
        <x:v>0.17508482325480668</x:v>
      </x:c>
      <x:c r="N305" s="13" t="str">
        <x:v>是</x:v>
      </x:c>
      <x:c r="O305" s="15"/>
      <x:c r="P305" s="13" t="str"/>
    </x:row>
    <x:row r="306">
      <x:c r="A306" s="15" t="n">
        <x:v>305</x:v>
      </x:c>
      <x:c r="B306" s="13" t="str">
        <x:v>Heliconiinae-19</x:v>
      </x:c>
      <x:c r="C306" s="13" t="str">
        <x:v>Heliconiinae</x:v>
      </x:c>
      <x:c r="D306" s="33" t="n">
        <x:f>'AR_values'!I62</x:f>
        <x:v>3.011983852824718</x:v>
      </x:c>
      <x:c r="E306" s="33" t="str">
        <x:v>Pieridae-7</x:v>
      </x:c>
      <x:c r="F306" s="33" t="str">
        <x:v>Pieridae</x:v>
      </x:c>
      <x:c r="G306" s="33" t="n">
        <x:f>'AR_values'!I297</x:f>
        <x:v>3.014474756068161</x:v>
      </x:c>
      <x:c r="H306" s="33" t="n">
        <x:f>ABS(D306-G306)</x:f>
        <x:v>0.0024909032434430323</x:v>
      </x:c>
      <x:c r="I306" s="14" t="n">
        <x:f>IFERROR(H306/AVERAGE(D306,G306),"")</x:f>
        <x:v>0.0008266557210788298</x:v>
      </x:c>
      <x:c r="J306" s="14" t="n">
        <x:f>'Method'!$B$2</x:f>
        <x:v>0.05</x:v>
      </x:c>
      <x:c r="K306" s="13" t="str">
        <x:f>IF(I306&lt;=J306,"是","否")</x:f>
        <x:v>是</x:v>
      </x:c>
      <x:c r="L306" s="36" t="n">
        <x:v>0.8986908700200752</x:v>
      </x:c>
      <x:c r="M306" s="36" t="n">
        <x:f>1-L306</x:f>
        <x:v>0.1013091299799248</x:v>
      </x:c>
      <x:c r="N306" s="13" t="str">
        <x:v>是</x:v>
      </x:c>
      <x:c r="O306" s="15"/>
      <x:c r="P306" s="13" t="str"/>
    </x:row>
    <x:row r="307">
      <x:c r="A307" s="15" t="n">
        <x:v>306</x:v>
      </x:c>
      <x:c r="B307" s="13" t="str">
        <x:v>Papilionidae-19</x:v>
      </x:c>
      <x:c r="C307" s="13" t="str">
        <x:v>Papilionidae</x:v>
      </x:c>
      <x:c r="D307" s="33" t="n">
        <x:f>'AR_values'!I229</x:f>
        <x:v>3.028256461981107</x:v>
      </x:c>
      <x:c r="E307" s="33" t="str">
        <x:v>Pieridae_Aporia_crataegi</x:v>
      </x:c>
      <x:c r="F307" s="33" t="str">
        <x:v>Pieridae</x:v>
      </x:c>
      <x:c r="G307" s="33" t="n">
        <x:f>'AR_values'!I322</x:f>
        <x:v>3.0307703988857</x:v>
      </x:c>
      <x:c r="H307" s="33" t="n">
        <x:f>ABS(D307-G307)</x:f>
        <x:v>0.002513936904593006</x:v>
      </x:c>
      <x:c r="I307" s="14" t="n">
        <x:f>IFERROR(H307/AVERAGE(D307,G307),"")</x:f>
        <x:v>0.0008298154018196121</x:v>
      </x:c>
      <x:c r="J307" s="14" t="n">
        <x:f>'Method'!$B$2</x:f>
        <x:v>0.05</x:v>
      </x:c>
      <x:c r="K307" s="13" t="str">
        <x:f>IF(I307&lt;=J307,"是","否")</x:f>
        <x:v>是</x:v>
      </x:c>
      <x:c r="L307" s="36" t="n">
        <x:v>0.7575123120276</x:v>
      </x:c>
      <x:c r="M307" s="36" t="n">
        <x:f>1-L307</x:f>
        <x:v>0.24248768797239995</x:v>
      </x:c>
      <x:c r="N307" s="13" t="str">
        <x:v>是</x:v>
      </x:c>
      <x:c r="O307" s="15"/>
      <x:c r="P307" s="13" t="str"/>
    </x:row>
    <x:row r="308">
      <x:c r="A308" s="15" t="n">
        <x:v>307</x:v>
      </x:c>
      <x:c r="B308" s="13" t="str">
        <x:v>Nymphalinae-30</x:v>
      </x:c>
      <x:c r="C308" s="13" t="str">
        <x:v>Nymphalinae</x:v>
      </x:c>
      <x:c r="D308" s="33" t="n">
        <x:f>'AR_values'!I212</x:f>
        <x:v>2.926580929690944</x:v>
      </x:c>
      <x:c r="E308" s="33" t="str">
        <x:v>Satyrinae-3</x:v>
      </x:c>
      <x:c r="F308" s="33" t="str">
        <x:v>Satyrinae</x:v>
      </x:c>
      <x:c r="G308" s="33" t="n">
        <x:f>'AR_values'!I378</x:f>
        <x:v>2.929011336174991</x:v>
      </x:c>
      <x:c r="H308" s="33" t="n">
        <x:f>ABS(D308-G308)</x:f>
        <x:v>0.0024304064840467987</x:v>
      </x:c>
      <x:c r="I308" s="14" t="n">
        <x:f>IFERROR(H308/AVERAGE(D308,G308),"")</x:f>
        <x:v>0.0008301146574751772</x:v>
      </x:c>
      <x:c r="J308" s="14" t="n">
        <x:f>'Method'!$B$2</x:f>
        <x:v>0.05</x:v>
      </x:c>
      <x:c r="K308" s="13" t="str">
        <x:f>IF(I308&lt;=J308,"是","否")</x:f>
        <x:v>是</x:v>
      </x:c>
      <x:c r="L308" s="36" t="n">
        <x:v>0.7585293480890949</x:v>
      </x:c>
      <x:c r="M308" s="36" t="n">
        <x:f>1-L308</x:f>
        <x:v>0.2414706519109051</x:v>
      </x:c>
      <x:c r="N308" s="13" t="str">
        <x:v>是</x:v>
      </x:c>
      <x:c r="O308" s="15"/>
      <x:c r="P308" s="13" t="str"/>
    </x:row>
    <x:row r="309">
      <x:c r="A309" s="15" t="n">
        <x:v>308</x:v>
      </x:c>
      <x:c r="B309" s="13" t="str">
        <x:v>Danainae-15</x:v>
      </x:c>
      <x:c r="C309" s="13" t="str">
        <x:v>Danainae</x:v>
      </x:c>
      <x:c r="D309" s="33" t="n">
        <x:f>'AR_values'!I36</x:f>
        <x:v>3.009911063670343</x:v>
      </x:c>
      <x:c r="E309" s="33" t="str">
        <x:v>Hesperiidae-4</x:v>
      </x:c>
      <x:c r="F309" s="33" t="str">
        <x:v>Hesperiidae</x:v>
      </x:c>
      <x:c r="G309" s="33" t="n">
        <x:f>'AR_values'!I105</x:f>
        <x:v>3.0124203289284166</x:v>
      </x:c>
      <x:c r="H309" s="33" t="n">
        <x:f>ABS(D309-G309)</x:f>
        <x:v>0.002509265258073601</x:v>
      </x:c>
      <x:c r="I309" s="14" t="n">
        <x:f>IFERROR(H309/AVERAGE(D309,G309),"")</x:f>
        <x:v>0.000833320219195311</x:v>
      </x:c>
      <x:c r="J309" s="14" t="n">
        <x:f>'Method'!$B$2</x:f>
        <x:v>0.05</x:v>
      </x:c>
      <x:c r="K309" s="13" t="str">
        <x:f>IF(I309&lt;=J309,"是","否")</x:f>
        <x:v>是</x:v>
      </x:c>
      <x:c r="L309" s="36" t="n">
        <x:v>0.7355937023344795</x:v>
      </x:c>
      <x:c r="M309" s="36" t="n">
        <x:f>1-L309</x:f>
        <x:v>0.2644062976655205</x:v>
      </x:c>
      <x:c r="N309" s="13" t="str">
        <x:v>是</x:v>
      </x:c>
      <x:c r="O309" s="15"/>
      <x:c r="P309" s="13" t="str"/>
    </x:row>
    <x:row r="310">
      <x:c r="A310" s="15" t="n">
        <x:v>309</x:v>
      </x:c>
      <x:c r="B310" s="13" t="str">
        <x:v>Papilionidae-43</x:v>
      </x:c>
      <x:c r="C310" s="13" t="str">
        <x:v>Papilionidae</x:v>
      </x:c>
      <x:c r="D310" s="33" t="n">
        <x:f>'AR_values'!I255</x:f>
        <x:v>3.0227807473621002</x:v>
      </x:c>
      <x:c r="E310" s="33" t="str">
        <x:v>Pieridae-22</x:v>
      </x:c>
      <x:c r="F310" s="33" t="str">
        <x:v>Pieridae</x:v>
      </x:c>
      <x:c r="G310" s="33" t="n">
        <x:f>'AR_values'!I287</x:f>
        <x:v>3.020261747560466</x:v>
      </x:c>
      <x:c r="H310" s="33" t="n">
        <x:f>ABS(D310-G310)</x:f>
        <x:v>0.0025189998016341697</x:v>
      </x:c>
      <x:c r="I310" s="14" t="n">
        <x:f>IFERROR(H310/AVERAGE(D310,G310),"")</x:f>
        <x:v>0.0008336859466901522</x:v>
      </x:c>
      <x:c r="J310" s="14" t="n">
        <x:f>'Method'!$B$2</x:f>
        <x:v>0.05</x:v>
      </x:c>
      <x:c r="K310" s="13" t="str">
        <x:f>IF(I310&lt;=J310,"是","否")</x:f>
        <x:v>是</x:v>
      </x:c>
      <x:c r="L310" s="36" t="n">
        <x:v>0.8323380358854952</x:v>
      </x:c>
      <x:c r="M310" s="36" t="n">
        <x:f>1-L310</x:f>
        <x:v>0.16766196411450485</x:v>
      </x:c>
      <x:c r="N310" s="13" t="str">
        <x:v>是</x:v>
      </x:c>
      <x:c r="O310" s="15"/>
      <x:c r="P310" s="13" t="str"/>
    </x:row>
    <x:row r="311">
      <x:c r="A311" s="15" t="n">
        <x:v>310</x:v>
      </x:c>
      <x:c r="B311" s="13" t="str">
        <x:v>Nymphalinae-27</x:v>
      </x:c>
      <x:c r="C311" s="13" t="str">
        <x:v>Nymphalinae</x:v>
      </x:c>
      <x:c r="D311" s="33" t="n">
        <x:f>'AR_values'!I208</x:f>
        <x:v>2.9197999033738387</x:v>
      </x:c>
      <x:c r="E311" s="33" t="str">
        <x:v>Satyrinae-20</x:v>
      </x:c>
      <x:c r="F311" s="33" t="str">
        <x:v>Satyrinae</x:v>
      </x:c>
      <x:c r="G311" s="33" t="n">
        <x:f>'AR_values'!I370</x:f>
        <x:v>2.9222428193226513</x:v>
      </x:c>
      <x:c r="H311" s="33" t="n">
        <x:f>ABS(D311-G311)</x:f>
        <x:v>0.0024429159488126295</x:v>
      </x:c>
      <x:c r="I311" s="14" t="n">
        <x:f>IFERROR(H311/AVERAGE(D311,G311),"")</x:f>
        <x:v>0.0008363225209982928</x:v>
      </x:c>
      <x:c r="J311" s="14" t="n">
        <x:f>'Method'!$B$2</x:f>
        <x:v>0.05</x:v>
      </x:c>
      <x:c r="K311" s="13" t="str">
        <x:f>IF(I311&lt;=J311,"是","否")</x:f>
        <x:v>是</x:v>
      </x:c>
      <x:c r="L311" s="36" t="n">
        <x:v>0.7820200693022118</x:v>
      </x:c>
      <x:c r="M311" s="36" t="n">
        <x:f>1-L311</x:f>
        <x:v>0.2179799306977882</x:v>
      </x:c>
      <x:c r="N311" s="13" t="str">
        <x:v>是</x:v>
      </x:c>
      <x:c r="O311" s="15"/>
      <x:c r="P311" s="13" t="str"/>
    </x:row>
    <x:row r="312">
      <x:c r="A312" s="15" t="n">
        <x:v>311</x:v>
      </x:c>
      <x:c r="B312" s="13" t="str">
        <x:v>Hesperiidae-11</x:v>
      </x:c>
      <x:c r="C312" s="13" t="str">
        <x:v>Hesperiidae</x:v>
      </x:c>
      <x:c r="D312" s="33" t="n">
        <x:f>'AR_values'!I77</x:f>
        <x:v>2.8504680537087768</x:v>
      </x:c>
      <x:c r="E312" s="33" t="str">
        <x:v>Hesperiidae_Trapezites_symmomus</x:v>
      </x:c>
      <x:c r="F312" s="33" t="str">
        <x:v>Hesperiidae</x:v>
      </x:c>
      <x:c r="G312" s="33" t="n">
        <x:f>'AR_values'!I129</x:f>
        <x:v>2.8528532917136653</x:v>
      </x:c>
      <x:c r="H312" s="33" t="n">
        <x:f>ABS(D312-G312)</x:f>
        <x:v>0.0023852380048885458</x:v>
      </x:c>
      <x:c r="I312" s="14" t="n">
        <x:f>IFERROR(H312/AVERAGE(D312,G312),"")</x:f>
        <x:v>0.0008364382297353693</x:v>
      </x:c>
      <x:c r="J312" s="14" t="n">
        <x:f>'Method'!$B$2</x:f>
        <x:v>0.05</x:v>
      </x:c>
      <x:c r="K312" s="13" t="str">
        <x:f>IF(I312&lt;=J312,"是","否")</x:f>
        <x:v>是</x:v>
      </x:c>
      <x:c r="L312" s="36" t="n">
        <x:v>0.8628789768773224</x:v>
      </x:c>
      <x:c r="M312" s="36" t="n">
        <x:f>1-L312</x:f>
        <x:v>0.1371210231226776</x:v>
      </x:c>
      <x:c r="N312" s="13" t="str">
        <x:v>否</x:v>
      </x:c>
      <x:c r="O312" s="15"/>
      <x:c r="P312" s="13" t="str"/>
    </x:row>
    <x:row r="313">
      <x:c r="A313" s="15" t="n">
        <x:v>312</x:v>
      </x:c>
      <x:c r="B313" s="13" t="str">
        <x:v>Nymphalinae-2</x:v>
      </x:c>
      <x:c r="C313" s="13" t="str">
        <x:v>Nymphalinae</x:v>
      </x:c>
      <x:c r="D313" s="33" t="n">
        <x:f>'AR_values'!I200</x:f>
        <x:v>2.4640253392622755</x:v>
      </x:c>
      <x:c r="E313" s="33" t="str">
        <x:v>Pieridae-Coliadinae-11</x:v>
      </x:c>
      <x:c r="F313" s="33" t="str">
        <x:v>Pieridae-Coliadinae</x:v>
      </x:c>
      <x:c r="G313" s="33" t="n">
        <x:f>'AR_values'!I302</x:f>
        <x:v>2.4619563161016096</x:v>
      </x:c>
      <x:c r="H313" s="33" t="n">
        <x:f>ABS(D313-G313)</x:f>
        <x:v>0.002069023160665928</x:v>
      </x:c>
      <x:c r="I313" s="14" t="n">
        <x:f>IFERROR(H313/AVERAGE(D313,G313),"")</x:f>
        <x:v>0.0008400450125156173</x:v>
      </x:c>
      <x:c r="J313" s="14" t="n">
        <x:f>'Method'!$B$2</x:f>
        <x:v>0.05</x:v>
      </x:c>
      <x:c r="K313" s="13" t="str">
        <x:f>IF(I313&lt;=J313,"是","否")</x:f>
        <x:v>是</x:v>
      </x:c>
      <x:c r="L313" s="36" t="n">
        <x:v>0.8081850455337258</x:v>
      </x:c>
      <x:c r="M313" s="36" t="n">
        <x:f>1-L313</x:f>
        <x:v>0.19181495446627417</x:v>
      </x:c>
      <x:c r="N313" s="13" t="str">
        <x:v>是</x:v>
      </x:c>
      <x:c r="O313" s="15"/>
      <x:c r="P313" s="13" t="str"/>
    </x:row>
    <x:row r="314">
      <x:c r="A314" s="15" t="n">
        <x:v>313</x:v>
      </x:c>
      <x:c r="B314" s="13" t="str">
        <x:v>Lycaenidae-14</x:v>
      </x:c>
      <x:c r="C314" s="13" t="str">
        <x:v>Lycaenidae</x:v>
      </x:c>
      <x:c r="D314" s="33" t="n">
        <x:f>'AR_values'!I146</x:f>
        <x:v>2.5275412824939623</x:v>
      </x:c>
      <x:c r="E314" s="33" t="str">
        <x:v>Lycaenidae_Neolucia_agricola</x:v>
      </x:c>
      <x:c r="F314" s="33" t="str">
        <x:v>Lycaenidae</x:v>
      </x:c>
      <x:c r="G314" s="33" t="n">
        <x:f>'AR_values'!I174</x:f>
        <x:v>2.5296664595641514</x:v>
      </x:c>
      <x:c r="H314" s="33" t="n">
        <x:f>ABS(D314-G314)</x:f>
        <x:v>0.0021251770701891104</x:v>
      </x:c>
      <x:c r="I314" s="14" t="n">
        <x:f>IFERROR(H314/AVERAGE(D314,G314),"")</x:f>
        <x:v>0.0008404547246557187</x:v>
      </x:c>
      <x:c r="J314" s="14" t="n">
        <x:f>'Method'!$B$2</x:f>
        <x:v>0.05</x:v>
      </x:c>
      <x:c r="K314" s="13" t="str">
        <x:f>IF(I314&lt;=J314,"是","否")</x:f>
        <x:v>是</x:v>
      </x:c>
      <x:c r="L314" s="36" t="n">
        <x:v>0.8659618167390188</x:v>
      </x:c>
      <x:c r="M314" s="36" t="n">
        <x:f>1-L314</x:f>
        <x:v>0.13403818326098116</x:v>
      </x:c>
      <x:c r="N314" s="13" t="str">
        <x:v>否</x:v>
      </x:c>
      <x:c r="O314" s="15"/>
      <x:c r="P314" s="13" t="str"/>
    </x:row>
    <x:row r="315">
      <x:c r="A315" s="15" t="n">
        <x:v>314</x:v>
      </x:c>
      <x:c r="B315" s="13" t="str">
        <x:v>Lycaenidae_Jalmenus_lithochroa</x:v>
      </x:c>
      <x:c r="C315" s="13" t="str">
        <x:v>Lycaenidae</x:v>
      </x:c>
      <x:c r="D315" s="33" t="n">
        <x:f>'AR_values'!I170</x:f>
        <x:v>2.3894186386556413</x:v>
      </x:c>
      <x:c r="E315" s="33" t="str">
        <x:v>Satyrinae-9</x:v>
      </x:c>
      <x:c r="F315" s="33" t="str">
        <x:v>Satyrinae</x:v>
      </x:c>
      <x:c r="G315" s="33" t="n">
        <x:f>'AR_values'!I384</x:f>
        <x:v>2.3914334188497204</x:v>
      </x:c>
      <x:c r="H315" s="33" t="n">
        <x:f>ABS(D315-G315)</x:f>
        <x:v>0.00201478019407908</x:v>
      </x:c>
      <x:c r="I315" s="14" t="n">
        <x:f>IFERROR(H315/AVERAGE(D315,G315),"")</x:f>
        <x:v>0.0008428540226071701</x:v>
      </x:c>
      <x:c r="J315" s="14" t="n">
        <x:f>'Method'!$B$2</x:f>
        <x:v>0.05</x:v>
      </x:c>
      <x:c r="K315" s="13" t="str">
        <x:f>IF(I315&lt;=J315,"是","否")</x:f>
        <x:v>是</x:v>
      </x:c>
      <x:c r="L315" s="36" t="n">
        <x:v>0.8677912214077541</x:v>
      </x:c>
      <x:c r="M315" s="36" t="n">
        <x:f>1-L315</x:f>
        <x:v>0.1322087785922459</x:v>
      </x:c>
      <x:c r="N315" s="13" t="str">
        <x:v>是</x:v>
      </x:c>
      <x:c r="O315" s="15"/>
      <x:c r="P315" s="13" t="str"/>
    </x:row>
    <x:row r="316">
      <x:c r="A316" s="15" t="n">
        <x:v>315</x:v>
      </x:c>
      <x:c r="B316" s="13" t="str">
        <x:v>Limenitidinae-11</x:v>
      </x:c>
      <x:c r="C316" s="13" t="str">
        <x:v>Limenitidinae</x:v>
      </x:c>
      <x:c r="D316" s="33" t="n">
        <x:f>'AR_values'!I132</x:f>
        <x:v>2.7987815350159404</x:v>
      </x:c>
      <x:c r="E316" s="33" t="str">
        <x:v>Nymphalinae-16</x:v>
      </x:c>
      <x:c r="F316" s="33" t="str">
        <x:v>Nymphalinae</x:v>
      </x:c>
      <x:c r="G316" s="33" t="n">
        <x:f>'AR_values'!I196</x:f>
        <x:v>2.801149955723224</x:v>
      </x:c>
      <x:c r="H316" s="33" t="n">
        <x:f>ABS(D316-G316)</x:f>
        <x:v>0.0023684207072833807</x:v>
      </x:c>
      <x:c r="I316" s="14" t="n">
        <x:f>IFERROR(H316/AVERAGE(D316,G316),"")</x:f>
        <x:v>0.0008458748865767858</x:v>
      </x:c>
      <x:c r="J316" s="14" t="n">
        <x:f>'Method'!$B$2</x:f>
        <x:v>0.05</x:v>
      </x:c>
      <x:c r="K316" s="13" t="str">
        <x:f>IF(I316&lt;=J316,"是","否")</x:f>
        <x:v>是</x:v>
      </x:c>
      <x:c r="L316" s="36" t="n">
        <x:v>0.8739319014102798</x:v>
      </x:c>
      <x:c r="M316" s="36" t="n">
        <x:f>1-L316</x:f>
        <x:v>0.12606809858972023</x:v>
      </x:c>
      <x:c r="N316" s="13" t="str">
        <x:v>是</x:v>
      </x:c>
      <x:c r="O316" s="15"/>
      <x:c r="P316" s="13" t="str"/>
    </x:row>
    <x:row r="317">
      <x:c r="A317" s="15" t="n">
        <x:v>316</x:v>
      </x:c>
      <x:c r="B317" s="13" t="str">
        <x:v>Biblidinae-12</x:v>
      </x:c>
      <x:c r="C317" s="13" t="str">
        <x:v>Biblidinae</x:v>
      </x:c>
      <x:c r="D317" s="33" t="n">
        <x:f>'AR_values'!I5</x:f>
        <x:v>2.7033611025331243</x:v>
      </x:c>
      <x:c r="E317" s="33" t="str">
        <x:v>Biblidinae-8</x:v>
      </x:c>
      <x:c r="F317" s="33" t="str">
        <x:v>Biblidinae</x:v>
      </x:c>
      <x:c r="G317" s="33" t="n">
        <x:f>'AR_values'!I14</x:f>
        <x:v>2.7056501761728056</x:v>
      </x:c>
      <x:c r="H317" s="33" t="n">
        <x:f>ABS(D317-G317)</x:f>
        <x:v>0.0022890736396812272</x:v>
      </x:c>
      <x:c r="I317" s="14" t="n">
        <x:f>IFERROR(H317/AVERAGE(D317,G317),"")</x:f>
        <x:v>0.0008463926295339036</x:v>
      </x:c>
      <x:c r="J317" s="14" t="n">
        <x:f>'Method'!$B$2</x:f>
        <x:v>0.05</x:v>
      </x:c>
      <x:c r="K317" s="13" t="str">
        <x:f>IF(I317&lt;=J317,"是","否")</x:f>
        <x:v>是</x:v>
      </x:c>
      <x:c r="L317" s="36" t="n">
        <x:v>0.940481912060791</x:v>
      </x:c>
      <x:c r="M317" s="36" t="n">
        <x:f>1-L317</x:f>
        <x:v>0.059518087939208986</x:v>
      </x:c>
      <x:c r="N317" s="13" t="str">
        <x:v>否</x:v>
      </x:c>
      <x:c r="O317" s="15"/>
      <x:c r="P317" s="13" t="str"/>
    </x:row>
    <x:row r="318">
      <x:c r="A318" s="15" t="n">
        <x:v>317</x:v>
      </x:c>
      <x:c r="B318" s="13" t="str">
        <x:v>Hesperiidae-11</x:v>
      </x:c>
      <x:c r="C318" s="13" t="str">
        <x:v>Hesperiidae</x:v>
      </x:c>
      <x:c r="D318" s="33" t="n">
        <x:f>'AR_values'!I77</x:f>
        <x:v>2.8504680537087768</x:v>
      </x:c>
      <x:c r="E318" s="33" t="str">
        <x:v>Hesperiidae-16</x:v>
      </x:c>
      <x:c r="F318" s="33" t="str">
        <x:v>Hesperiidae</x:v>
      </x:c>
      <x:c r="G318" s="33" t="n">
        <x:f>'AR_values'!I82</x:f>
        <x:v>2.8480556399666805</x:v>
      </x:c>
      <x:c r="H318" s="33" t="n">
        <x:f>ABS(D318-G318)</x:f>
        <x:v>0.00241241374209622</x:v>
      </x:c>
      <x:c r="I318" s="14" t="n">
        <x:f>IFERROR(H318/AVERAGE(D318,G318),"")</x:f>
        <x:v>0.00084668025326407</x:v>
      </x:c>
      <x:c r="J318" s="14" t="n">
        <x:f>'Method'!$B$2</x:f>
        <x:v>0.05</x:v>
      </x:c>
      <x:c r="K318" s="13" t="str">
        <x:f>IF(I318&lt;=J318,"是","否")</x:f>
        <x:v>是</x:v>
      </x:c>
      <x:c r="L318" s="36" t="n">
        <x:v>0.8666447411695061</x:v>
      </x:c>
      <x:c r="M318" s="36" t="n">
        <x:f>1-L318</x:f>
        <x:v>0.13335525883049393</x:v>
      </x:c>
      <x:c r="N318" s="13" t="str">
        <x:v>否</x:v>
      </x:c>
      <x:c r="O318" s="15"/>
      <x:c r="P318" s="13" t="str"/>
    </x:row>
    <x:row r="319">
      <x:c r="A319" s="15" t="n">
        <x:v>318</x:v>
      </x:c>
      <x:c r="B319" s="13" t="str">
        <x:v>Danainae-7</x:v>
      </x:c>
      <x:c r="C319" s="13" t="str">
        <x:v>Danainae</x:v>
      </x:c>
      <x:c r="D319" s="33" t="n">
        <x:f>'AR_values'!I49</x:f>
        <x:v>2.5562486467181142</x:v>
      </x:c>
      <x:c r="E319" s="33" t="str">
        <x:v>Satyrinae-13</x:v>
      </x:c>
      <x:c r="F319" s="33" t="str">
        <x:v>Satyrinae</x:v>
      </x:c>
      <x:c r="G319" s="33" t="n">
        <x:f>'AR_values'!I362</x:f>
        <x:v>2.5584248457056336</x:v>
      </x:c>
      <x:c r="H319" s="33" t="n">
        <x:f>ABS(D319-G319)</x:f>
        <x:v>0.0021761989875193066</x:v>
      </x:c>
      <x:c r="I319" s="14" t="n">
        <x:f>IFERROR(H319/AVERAGE(D319,G319),"")</x:f>
        <x:v>0.0008509630148406782</x:v>
      </x:c>
      <x:c r="J319" s="14" t="n">
        <x:f>'Method'!$B$2</x:f>
        <x:v>0.05</x:v>
      </x:c>
      <x:c r="K319" s="13" t="str">
        <x:f>IF(I319&lt;=J319,"是","否")</x:f>
        <x:v>是</x:v>
      </x:c>
      <x:c r="L319" s="36" t="n">
        <x:v>0.7980279862004577</x:v>
      </x:c>
      <x:c r="M319" s="36" t="n">
        <x:f>1-L319</x:f>
        <x:v>0.20197201379954233</x:v>
      </x:c>
      <x:c r="N319" s="13" t="str">
        <x:v>是</x:v>
      </x:c>
      <x:c r="O319" s="15"/>
      <x:c r="P319" s="13" t="str"/>
    </x:row>
    <x:row r="320">
      <x:c r="A320" s="15" t="n">
        <x:v>319</x:v>
      </x:c>
      <x:c r="B320" s="13" t="str">
        <x:v>Hesperiidae-20</x:v>
      </x:c>
      <x:c r="C320" s="13" t="str">
        <x:v>Hesperiidae</x:v>
      </x:c>
      <x:c r="D320" s="33" t="n">
        <x:f>'AR_values'!I87</x:f>
        <x:v>3.009857822934138</x:v>
      </x:c>
      <x:c r="E320" s="33" t="str">
        <x:v>Hesperiidae-4</x:v>
      </x:c>
      <x:c r="F320" s="33" t="str">
        <x:v>Hesperiidae</x:v>
      </x:c>
      <x:c r="G320" s="33" t="n">
        <x:f>'AR_values'!I105</x:f>
        <x:v>3.0124203289284166</x:v>
      </x:c>
      <x:c r="H320" s="33" t="n">
        <x:f>ABS(D320-G320)</x:f>
        <x:v>0.002562505994278652</x:v>
      </x:c>
      <x:c r="I320" s="14" t="n">
        <x:f>IFERROR(H320/AVERAGE(D320,G320),"")</x:f>
        <x:v>0.0008510088473698701</x:v>
      </x:c>
      <x:c r="J320" s="14" t="n">
        <x:f>'Method'!$B$2</x:f>
        <x:v>0.05</x:v>
      </x:c>
      <x:c r="K320" s="13" t="str">
        <x:f>IF(I320&lt;=J320,"是","否")</x:f>
        <x:v>是</x:v>
      </x:c>
      <x:c r="L320" s="36" t="n">
        <x:v>0.843053267435475</x:v>
      </x:c>
      <x:c r="M320" s="36" t="n">
        <x:f>1-L320</x:f>
        <x:v>0.15694673256452496</x:v>
      </x:c>
      <x:c r="N320" s="13" t="str">
        <x:v>否</x:v>
      </x:c>
      <x:c r="O320" s="15"/>
      <x:c r="P320" s="13" t="str"/>
    </x:row>
    <x:row r="321">
      <x:c r="A321" s="15" t="n">
        <x:v>320</x:v>
      </x:c>
      <x:c r="B321" s="13" t="str">
        <x:v>Hesperiidae_Cephrenes_augiades</x:v>
      </x:c>
      <x:c r="C321" s="13" t="str">
        <x:v>Hesperiidae</x:v>
      </x:c>
      <x:c r="D321" s="33" t="n">
        <x:f>'AR_values'!I113</x:f>
        <x:v>3.0176911567888243</x:v>
      </x:c>
      <x:c r="E321" s="33" t="str">
        <x:v>Pieridae-22</x:v>
      </x:c>
      <x:c r="F321" s="33" t="str">
        <x:v>Pieridae</x:v>
      </x:c>
      <x:c r="G321" s="33" t="n">
        <x:f>'AR_values'!I287</x:f>
        <x:v>3.020261747560466</x:v>
      </x:c>
      <x:c r="H321" s="33" t="n">
        <x:f>ABS(D321-G321)</x:f>
        <x:v>0.0025705907716417897</x:v>
      </x:c>
      <x:c r="I321" s="14" t="n">
        <x:f>IFERROR(H321/AVERAGE(D321,G321),"")</x:f>
        <x:v>0.0008514775826721431</x:v>
      </x:c>
      <x:c r="J321" s="14" t="n">
        <x:f>'Method'!$B$2</x:f>
        <x:v>0.05</x:v>
      </x:c>
      <x:c r="K321" s="13" t="str">
        <x:f>IF(I321&lt;=J321,"是","否")</x:f>
        <x:v>是</x:v>
      </x:c>
      <x:c r="L321" s="36" t="n">
        <x:v>0.798808229657366</x:v>
      </x:c>
      <x:c r="M321" s="36" t="n">
        <x:f>1-L321</x:f>
        <x:v>0.20119177034263402</x:v>
      </x:c>
      <x:c r="N321" s="13" t="str">
        <x:v>是</x:v>
      </x:c>
      <x:c r="O321" s="15"/>
      <x:c r="P321" s="13" t="str"/>
    </x:row>
    <x:row r="322">
      <x:c r="A322" s="15" t="n">
        <x:v>321</x:v>
      </x:c>
      <x:c r="B322" s="13" t="str">
        <x:v>Charaxinae-12</x:v>
      </x:c>
      <x:c r="C322" s="13" t="str">
        <x:v>Charaxinae</x:v>
      </x:c>
      <x:c r="D322" s="33" t="n">
        <x:f>'AR_values'!I19</x:f>
        <x:v>2.554072397947023</x:v>
      </x:c>
      <x:c r="E322" s="33" t="str">
        <x:v>Danainae-7</x:v>
      </x:c>
      <x:c r="F322" s="33" t="str">
        <x:v>Danainae</x:v>
      </x:c>
      <x:c r="G322" s="33" t="n">
        <x:f>'AR_values'!I49</x:f>
        <x:v>2.5562486467181142</x:v>
      </x:c>
      <x:c r="H322" s="33" t="n">
        <x:f>ABS(D322-G322)</x:f>
        <x:v>0.002176248771091238</x:v>
      </x:c>
      <x:c r="I322" s="14" t="n">
        <x:f>IFERROR(H322/AVERAGE(D322,G322),"")</x:f>
        <x:v>0.0008517072614696522</x:v>
      </x:c>
      <x:c r="J322" s="14" t="n">
        <x:f>'Method'!$B$2</x:f>
        <x:v>0.05</x:v>
      </x:c>
      <x:c r="K322" s="13" t="str">
        <x:f>IF(I322&lt;=J322,"是","否")</x:f>
        <x:v>是</x:v>
      </x:c>
      <x:c r="L322" s="36" t="n">
        <x:v>0.8363875106034373</x:v>
      </x:c>
      <x:c r="M322" s="36" t="n">
        <x:f>1-L322</x:f>
        <x:v>0.1636124893965627</x:v>
      </x:c>
      <x:c r="N322" s="13" t="str">
        <x:v>是</x:v>
      </x:c>
      <x:c r="O322" s="15"/>
      <x:c r="P322" s="13" t="str"/>
    </x:row>
    <x:row r="323">
      <x:c r="A323" s="15" t="n">
        <x:v>322</x:v>
      </x:c>
      <x:c r="B323" s="13" t="str">
        <x:v>Pieridae-13</x:v>
      </x:c>
      <x:c r="C323" s="13" t="str">
        <x:v>Pieridae</x:v>
      </x:c>
      <x:c r="D323" s="33" t="n">
        <x:f>'AR_values'!I278</x:f>
        <x:v>3.012171087458704</x:v>
      </x:c>
      <x:c r="E323" s="33" t="str">
        <x:v>Pieridae-26</x:v>
      </x:c>
      <x:c r="F323" s="33" t="str">
        <x:v>Pieridae</x:v>
      </x:c>
      <x:c r="G323" s="33" t="n">
        <x:f>'AR_values'!I291</x:f>
        <x:v>3.0095979405459286</x:v>
      </x:c>
      <x:c r="H323" s="33" t="n">
        <x:f>ABS(D323-G323)</x:f>
        <x:v>0.002573146912775659</x:v>
      </x:c>
      <x:c r="I323" s="14" t="n">
        <x:f>IFERROR(H323/AVERAGE(D323,G323),"")</x:f>
        <x:v>0.0008546149481353637</x:v>
      </x:c>
      <x:c r="J323" s="14" t="n">
        <x:f>'Method'!$B$2</x:f>
        <x:v>0.05</x:v>
      </x:c>
      <x:c r="K323" s="13" t="str">
        <x:f>IF(I323&lt;=J323,"是","否")</x:f>
        <x:v>是</x:v>
      </x:c>
      <x:c r="L323" s="36" t="n">
        <x:v>0.7071247822382727</x:v>
      </x:c>
      <x:c r="M323" s="36" t="n">
        <x:f>1-L323</x:f>
        <x:v>0.2928752177617273</x:v>
      </x:c>
      <x:c r="N323" s="13" t="str">
        <x:v>否</x:v>
      </x:c>
      <x:c r="O323" s="15"/>
      <x:c r="P323" s="13" t="str"/>
    </x:row>
    <x:row r="324">
      <x:c r="A324" s="15" t="n">
        <x:v>323</x:v>
      </x:c>
      <x:c r="B324" s="13" t="str">
        <x:v>Lycaenidae-16</x:v>
      </x:c>
      <x:c r="C324" s="13" t="str">
        <x:v>Lycaenidae</x:v>
      </x:c>
      <x:c r="D324" s="33" t="n">
        <x:f>'AR_values'!I148</x:f>
        <x:v>2.498859339538604</x:v>
      </x:c>
      <x:c r="E324" s="33" t="str">
        <x:v>Satyrinae-26</x:v>
      </x:c>
      <x:c r="F324" s="33" t="str">
        <x:v>Satyrinae</x:v>
      </x:c>
      <x:c r="G324" s="33" t="n">
        <x:f>'AR_values'!I376</x:f>
        <x:v>2.4967235067878812</x:v>
      </x:c>
      <x:c r="H324" s="33" t="n">
        <x:f>ABS(D324-G324)</x:f>
        <x:v>0.0021358327507225994</x:v>
      </x:c>
      <x:c r="I324" s="14" t="n">
        <x:f>IFERROR(H324/AVERAGE(D324,G324),"")</x:f>
        <x:v>0.000855088511761221</x:v>
      </x:c>
      <x:c r="J324" s="14" t="n">
        <x:f>'Method'!$B$2</x:f>
        <x:v>0.05</x:v>
      </x:c>
      <x:c r="K324" s="13" t="str">
        <x:f>IF(I324&lt;=J324,"是","否")</x:f>
        <x:v>是</x:v>
      </x:c>
      <x:c r="L324" s="36" t="n">
        <x:v>0.8650101513473607</x:v>
      </x:c>
      <x:c r="M324" s="36" t="n">
        <x:f>1-L324</x:f>
        <x:v>0.1349898486526393</x:v>
      </x:c>
      <x:c r="N324" s="13" t="str">
        <x:v>是</x:v>
      </x:c>
      <x:c r="O324" s="15"/>
      <x:c r="P324" s="13" t="str"/>
    </x:row>
    <x:row r="325">
      <x:c r="A325" s="15" t="n">
        <x:v>324</x:v>
      </x:c>
      <x:c r="B325" s="13" t="str">
        <x:v>Papilionidae_Graphium_agamemnon</x:v>
      </x:c>
      <x:c r="C325" s="13" t="str">
        <x:v>Papilionidae</x:v>
      </x:c>
      <x:c r="D325" s="33" t="n">
        <x:f>'AR_values'!I262</x:f>
        <x:v>2.9171092824470413</x:v>
      </x:c>
      <x:c r="E325" s="33" t="str">
        <x:v>Pieridae_Elodina_padusa</x:v>
      </x:c>
      <x:c r="F325" s="33" t="str">
        <x:v>Pieridae</x:v>
      </x:c>
      <x:c r="G325" s="33" t="n">
        <x:f>'AR_values'!I327</x:f>
        <x:v>2.919606733186484</x:v>
      </x:c>
      <x:c r="H325" s="33" t="n">
        <x:f>ABS(D325-G325)</x:f>
        <x:v>0.0024974507394426304</x:v>
      </x:c>
      <x:c r="I325" s="14" t="n">
        <x:f>IFERROR(H325/AVERAGE(D325,G325),"")</x:f>
        <x:v>0.000855772572368866</x:v>
      </x:c>
      <x:c r="J325" s="14" t="n">
        <x:f>'Method'!$B$2</x:f>
        <x:v>0.05</x:v>
      </x:c>
      <x:c r="K325" s="13" t="str">
        <x:f>IF(I325&lt;=J325,"是","否")</x:f>
        <x:v>是</x:v>
      </x:c>
      <x:c r="L325" s="36" t="n">
        <x:v>0.6742529429520072</x:v>
      </x:c>
      <x:c r="M325" s="36" t="n">
        <x:f>1-L325</x:f>
        <x:v>0.3257470570479928</x:v>
      </x:c>
      <x:c r="N325" s="13" t="str">
        <x:v>是</x:v>
      </x:c>
      <x:c r="O325" s="15"/>
      <x:c r="P325" s="13" t="str"/>
    </x:row>
    <x:row r="326">
      <x:c r="A326" s="15" t="n">
        <x:v>325</x:v>
      </x:c>
      <x:c r="B326" s="13" t="str">
        <x:v>Heliconiinae-13</x:v>
      </x:c>
      <x:c r="C326" s="13" t="str">
        <x:v>Heliconiinae</x:v>
      </x:c>
      <x:c r="D326" s="33" t="n">
        <x:f>'AR_values'!I56</x:f>
        <x:v>2.845230404265028</x:v>
      </x:c>
      <x:c r="E326" s="33" t="str">
        <x:v>Papilionidae-41</x:v>
      </x:c>
      <x:c r="F326" s="33" t="str">
        <x:v>Papilionidae</x:v>
      </x:c>
      <x:c r="G326" s="33" t="n">
        <x:f>'AR_values'!I253</x:f>
        <x:v>2.842794863146978</x:v>
      </x:c>
      <x:c r="H326" s="33" t="n">
        <x:f>ABS(D326-G326)</x:f>
        <x:v>0.0024355411180501108</x:v>
      </x:c>
      <x:c r="I326" s="14" t="n">
        <x:f>IFERROR(H326/AVERAGE(D326,G326),"")</x:f>
        <x:v>0.0008563749292760288</x:v>
      </x:c>
      <x:c r="J326" s="14" t="n">
        <x:f>'Method'!$B$2</x:f>
        <x:v>0.05</x:v>
      </x:c>
      <x:c r="K326" s="13" t="str">
        <x:f>IF(I326&lt;=J326,"是","否")</x:f>
        <x:v>是</x:v>
      </x:c>
      <x:c r="L326" s="36" t="n">
        <x:v>0.8469399695752233</x:v>
      </x:c>
      <x:c r="M326" s="36" t="n">
        <x:f>1-L326</x:f>
        <x:v>0.15306003042477667</x:v>
      </x:c>
      <x:c r="N326" s="13" t="str">
        <x:v>是</x:v>
      </x:c>
      <x:c r="O326" s="15"/>
      <x:c r="P326" s="13" t="str"/>
    </x:row>
    <x:row r="327">
      <x:c r="A327" s="15" t="n">
        <x:v>326</x:v>
      </x:c>
      <x:c r="B327" s="13" t="str">
        <x:v>Danainae-12</x:v>
      </x:c>
      <x:c r="C327" s="13" t="str">
        <x:v>Danainae</x:v>
      </x:c>
      <x:c r="D327" s="33" t="n">
        <x:f>'AR_values'!I33</x:f>
        <x:v>2.733306333291329</x:v>
      </x:c>
      <x:c r="E327" s="33" t="str">
        <x:v>Pieridae-5</x:v>
      </x:c>
      <x:c r="F327" s="33" t="str">
        <x:v>Pieridae</x:v>
      </x:c>
      <x:c r="G327" s="33" t="n">
        <x:f>'AR_values'!I295</x:f>
        <x:v>2.730957512273332</x:v>
      </x:c>
      <x:c r="H327" s="33" t="n">
        <x:f>ABS(D327-G327)</x:f>
        <x:v>0.0023488210179971603</x:v>
      </x:c>
      <x:c r="I327" s="14" t="n">
        <x:f>IFERROR(H327/AVERAGE(D327,G327),"")</x:f>
        <x:v>0.0008597026367618382</x:v>
      </x:c>
      <x:c r="J327" s="14" t="n">
        <x:f>'Method'!$B$2</x:f>
        <x:v>0.05</x:v>
      </x:c>
      <x:c r="K327" s="13" t="str">
        <x:f>IF(I327&lt;=J327,"是","否")</x:f>
        <x:v>是</x:v>
      </x:c>
      <x:c r="L327" s="36" t="n">
        <x:v>0.921239995842428</x:v>
      </x:c>
      <x:c r="M327" s="36" t="n">
        <x:f>1-L327</x:f>
        <x:v>0.078760004157572</x:v>
      </x:c>
      <x:c r="N327" s="13" t="str">
        <x:v>是</x:v>
      </x:c>
      <x:c r="O327" s="15"/>
      <x:c r="P327" s="13" t="str"/>
    </x:row>
    <x:row r="328">
      <x:c r="A328" s="15" t="n">
        <x:v>327</x:v>
      </x:c>
      <x:c r="B328" s="13" t="str">
        <x:v>Papilionidae-32</x:v>
      </x:c>
      <x:c r="C328" s="13" t="str">
        <x:v>Papilionidae</x:v>
      </x:c>
      <x:c r="D328" s="33" t="n">
        <x:f>'AR_values'!I243</x:f>
        <x:v>2.689233784549927</x:v>
      </x:c>
      <x:c r="E328" s="33" t="str">
        <x:v>Riodinidae-17</x:v>
      </x:c>
      <x:c r="F328" s="33" t="str">
        <x:v>Riodinidae</x:v>
      </x:c>
      <x:c r="G328" s="33" t="n">
        <x:f>'AR_values'!I340</x:f>
        <x:v>2.6915468915015612</x:v>
      </x:c>
      <x:c r="H328" s="33" t="n">
        <x:f>ABS(D328-G328)</x:f>
        <x:v>0.002313106951634225</x:v>
      </x:c>
      <x:c r="I328" s="14" t="n">
        <x:f>IFERROR(H328/AVERAGE(D328,G328),"")</x:f>
        <x:v>0.0008597663019157375</x:v>
      </x:c>
      <x:c r="J328" s="14" t="n">
        <x:f>'Method'!$B$2</x:f>
        <x:v>0.05</x:v>
      </x:c>
      <x:c r="K328" s="13" t="str">
        <x:f>IF(I328&lt;=J328,"是","否")</x:f>
        <x:v>是</x:v>
      </x:c>
      <x:c r="L328" s="36" t="n">
        <x:v>0.7934956629788048</x:v>
      </x:c>
      <x:c r="M328" s="36" t="n">
        <x:f>1-L328</x:f>
        <x:v>0.2065043370211952</x:v>
      </x:c>
      <x:c r="N328" s="13" t="str">
        <x:v>是</x:v>
      </x:c>
      <x:c r="O328" s="15"/>
      <x:c r="P328" s="13" t="str"/>
    </x:row>
    <x:row r="329">
      <x:c r="A329" s="15" t="n">
        <x:v>328</x:v>
      </x:c>
      <x:c r="B329" s="13" t="str">
        <x:v>Hesperiidae-10</x:v>
      </x:c>
      <x:c r="C329" s="13" t="str">
        <x:v>Hesperiidae</x:v>
      </x:c>
      <x:c r="D329" s="33" t="n">
        <x:f>'AR_values'!I76</x:f>
        <x:v>2.5946325444004152</x:v>
      </x:c>
      <x:c r="E329" s="33" t="str">
        <x:v>Lycaenidae_Ogyris_otanes</x:v>
      </x:c>
      <x:c r="F329" s="33" t="str">
        <x:v>Lycaenidae</x:v>
      </x:c>
      <x:c r="G329" s="33" t="n">
        <x:f>'AR_values'!I182</x:f>
        <x:v>2.592402289032767</x:v>
      </x:c>
      <x:c r="H329" s="33" t="n">
        <x:f>ABS(D329-G329)</x:f>
        <x:v>0.002230255367648315</x:v>
      </x:c>
      <x:c r="I329" s="14" t="n">
        <x:f>IFERROR(H329/AVERAGE(D329,G329),"")</x:f>
        <x:v>0.0008599346020478365</x:v>
      </x:c>
      <x:c r="J329" s="14" t="n">
        <x:f>'Method'!$B$2</x:f>
        <x:v>0.05</x:v>
      </x:c>
      <x:c r="K329" s="13" t="str">
        <x:f>IF(I329&lt;=J329,"是","否")</x:f>
        <x:v>是</x:v>
      </x:c>
      <x:c r="L329" s="36" t="n">
        <x:v>0.8141069661875109</x:v>
      </x:c>
      <x:c r="M329" s="36" t="n">
        <x:f>1-L329</x:f>
        <x:v>0.18589303381248912</x:v>
      </x:c>
      <x:c r="N329" s="13" t="str">
        <x:v>是</x:v>
      </x:c>
      <x:c r="O329" s="15"/>
      <x:c r="P329" s="13" t="str"/>
    </x:row>
    <x:row r="330">
      <x:c r="A330" s="15" t="n">
        <x:v>329</x:v>
      </x:c>
      <x:c r="B330" s="13" t="str">
        <x:v>Charaxinae-3</x:v>
      </x:c>
      <x:c r="C330" s="13" t="str">
        <x:v>Charaxinae</x:v>
      </x:c>
      <x:c r="D330" s="33" t="n">
        <x:f>'AR_values'!I24</x:f>
        <x:v>2.655663704665578</x:v>
      </x:c>
      <x:c r="E330" s="33" t="str">
        <x:v>Pieridae-19</x:v>
      </x:c>
      <x:c r="F330" s="33" t="str">
        <x:v>Pieridae</x:v>
      </x:c>
      <x:c r="G330" s="33" t="n">
        <x:f>'AR_values'!I283</x:f>
        <x:v>2.657949024153296</x:v>
      </x:c>
      <x:c r="H330" s="33" t="n">
        <x:f>ABS(D330-G330)</x:f>
        <x:v>0.0022853194877181515</x:v>
      </x:c>
      <x:c r="I330" s="14" t="n">
        <x:f>IFERROR(H330/AVERAGE(D330,G330),"")</x:f>
        <x:v>0.0008601754039482434</x:v>
      </x:c>
      <x:c r="J330" s="14" t="n">
        <x:f>'Method'!$B$2</x:f>
        <x:v>0.05</x:v>
      </x:c>
      <x:c r="K330" s="13" t="str">
        <x:f>IF(I330&lt;=J330,"是","否")</x:f>
        <x:v>是</x:v>
      </x:c>
      <x:c r="L330" s="36" t="n">
        <x:v>0.8298884060239078</x:v>
      </x:c>
      <x:c r="M330" s="36" t="n">
        <x:f>1-L330</x:f>
        <x:v>0.1701115939760922</x:v>
      </x:c>
      <x:c r="N330" s="13" t="str">
        <x:v>是</x:v>
      </x:c>
      <x:c r="O330" s="15"/>
      <x:c r="P330" s="13" t="str"/>
    </x:row>
    <x:row r="331">
      <x:c r="A331" s="15" t="n">
        <x:v>330</x:v>
      </x:c>
      <x:c r="B331" s="13" t="str">
        <x:v>Lycaenidae-15</x:v>
      </x:c>
      <x:c r="C331" s="13" t="str">
        <x:v>Lycaenidae</x:v>
      </x:c>
      <x:c r="D331" s="33" t="n">
        <x:f>'AR_values'!I147</x:f>
        <x:v>2.660305679700807</x:v>
      </x:c>
      <x:c r="E331" s="33" t="str">
        <x:v>Papilionidae_Papilio_polytes</x:v>
      </x:c>
      <x:c r="F331" s="33" t="str">
        <x:v>Papilionidae</x:v>
      </x:c>
      <x:c r="G331" s="33" t="n">
        <x:f>'AR_values'!I265</x:f>
        <x:v>2.6579933279056216</x:v>
      </x:c>
      <x:c r="H331" s="33" t="n">
        <x:f>ABS(D331-G331)</x:f>
        <x:v>0.0023123517951852968</x:v>
      </x:c>
      <x:c r="I331" s="14" t="n">
        <x:f>IFERROR(H331/AVERAGE(D331,G331),"")</x:f>
        <x:v>0.0008695832227101505</x:v>
      </x:c>
      <x:c r="J331" s="14" t="n">
        <x:f>'Method'!$B$2</x:f>
        <x:v>0.05</x:v>
      </x:c>
      <x:c r="K331" s="13" t="str">
        <x:f>IF(I331&lt;=J331,"是","否")</x:f>
        <x:v>是</x:v>
      </x:c>
      <x:c r="L331" s="36" t="n">
        <x:v>0.7232720096182201</x:v>
      </x:c>
      <x:c r="M331" s="36" t="n">
        <x:f>1-L331</x:f>
        <x:v>0.27672799038177986</x:v>
      </x:c>
      <x:c r="N331" s="13" t="str">
        <x:v>是</x:v>
      </x:c>
      <x:c r="O331" s="15"/>
      <x:c r="P331" s="13" t="str"/>
    </x:row>
    <x:row r="332">
      <x:c r="A332" s="15" t="n">
        <x:v>331</x:v>
      </x:c>
      <x:c r="B332" s="13" t="str">
        <x:v>Hesperiidae-20</x:v>
      </x:c>
      <x:c r="C332" s="13" t="str">
        <x:v>Hesperiidae</x:v>
      </x:c>
      <x:c r="D332" s="33" t="n">
        <x:f>'AR_values'!I87</x:f>
        <x:v>3.009857822934138</x:v>
      </x:c>
      <x:c r="E332" s="33" t="str">
        <x:v>Papilionidae_Papilio_demoleus</x:v>
      </x:c>
      <x:c r="F332" s="33" t="str">
        <x:v>Papilionidae</x:v>
      </x:c>
      <x:c r="G332" s="33" t="n">
        <x:f>'AR_values'!I264</x:f>
        <x:v>3.007230622612166</x:v>
      </x:c>
      <x:c r="H332" s="33" t="n">
        <x:f>ABS(D332-G332)</x:f>
        <x:v>0.0026272003219718343</x:v>
      </x:c>
      <x:c r="I332" s="14" t="n">
        <x:f>IFERROR(H332/AVERAGE(D332,G332),"")</x:f>
        <x:v>0.0008732463701498093</x:v>
      </x:c>
      <x:c r="J332" s="14" t="n">
        <x:f>'Method'!$B$2</x:f>
        <x:v>0.05</x:v>
      </x:c>
      <x:c r="K332" s="13" t="str">
        <x:f>IF(I332&lt;=J332,"是","否")</x:f>
        <x:v>是</x:v>
      </x:c>
      <x:c r="L332" s="36" t="n">
        <x:v>0.8119212260908245</x:v>
      </x:c>
      <x:c r="M332" s="36" t="n">
        <x:f>1-L332</x:f>
        <x:v>0.1880787739091755</x:v>
      </x:c>
      <x:c r="N332" s="13" t="str">
        <x:v>是</x:v>
      </x:c>
      <x:c r="O332" s="15"/>
      <x:c r="P332" s="13" t="str"/>
    </x:row>
    <x:row r="333">
      <x:c r="A333" s="15" t="n">
        <x:v>332</x:v>
      </x:c>
      <x:c r="B333" s="13" t="str">
        <x:v>Charaxinae-3</x:v>
      </x:c>
      <x:c r="C333" s="13" t="str">
        <x:v>Charaxinae</x:v>
      </x:c>
      <x:c r="D333" s="33" t="n">
        <x:f>'AR_values'!I24</x:f>
        <x:v>2.655663704665578</x:v>
      </x:c>
      <x:c r="E333" s="33" t="str">
        <x:v>Papilionidae_Papilio_polytes</x:v>
      </x:c>
      <x:c r="F333" s="33" t="str">
        <x:v>Papilionidae</x:v>
      </x:c>
      <x:c r="G333" s="33" t="n">
        <x:f>'AR_values'!I265</x:f>
        <x:v>2.6579933279056216</x:v>
      </x:c>
      <x:c r="H333" s="33" t="n">
        <x:f>ABS(D333-G333)</x:f>
        <x:v>0.002329623240043599</x:v>
      </x:c>
      <x:c r="I333" s="14" t="n">
        <x:f>IFERROR(H333/AVERAGE(D333,G333),"")</x:f>
        <x:v>0.0008768436599365273</x:v>
      </x:c>
      <x:c r="J333" s="14" t="n">
        <x:f>'Method'!$B$2</x:f>
        <x:v>0.05</x:v>
      </x:c>
      <x:c r="K333" s="13" t="str">
        <x:f>IF(I333&lt;=J333,"是","否")</x:f>
        <x:v>是</x:v>
      </x:c>
      <x:c r="L333" s="36" t="n">
        <x:v>0.8073823109843081</x:v>
      </x:c>
      <x:c r="M333" s="36" t="n">
        <x:f>1-L333</x:f>
        <x:v>0.19261768901569187</x:v>
      </x:c>
      <x:c r="N333" s="13" t="str">
        <x:v>是</x:v>
      </x:c>
      <x:c r="O333" s="15"/>
      <x:c r="P333" s="13" t="str"/>
    </x:row>
    <x:row r="334">
      <x:c r="A334" s="15" t="n">
        <x:v>333</x:v>
      </x:c>
      <x:c r="B334" s="13" t="str">
        <x:v>Danainae-1</x:v>
      </x:c>
      <x:c r="C334" s="13" t="str">
        <x:v>Danainae</x:v>
      </x:c>
      <x:c r="D334" s="33" t="n">
        <x:f>'AR_values'!I31</x:f>
        <x:v>2.699463467206748</x:v>
      </x:c>
      <x:c r="E334" s="33" t="str">
        <x:v>Heliconiinae-2</x:v>
      </x:c>
      <x:c r="F334" s="33" t="str">
        <x:v>Heliconiinae</x:v>
      </x:c>
      <x:c r="G334" s="33" t="n">
        <x:f>'AR_values'!I63</x:f>
        <x:v>2.7018446860659315</x:v>
      </x:c>
      <x:c r="H334" s="33" t="n">
        <x:f>ABS(D334-G334)</x:f>
        <x:v>0.0023812188591834094</x:v>
      </x:c>
      <x:c r="I334" s="14" t="n">
        <x:f>IFERROR(H334/AVERAGE(D334,G334),"")</x:f>
        <x:v>0.0008817193137705416</x:v>
      </x:c>
      <x:c r="J334" s="14" t="n">
        <x:f>'Method'!$B$2</x:f>
        <x:v>0.05</x:v>
      </x:c>
      <x:c r="K334" s="13" t="str">
        <x:f>IF(I334&lt;=J334,"是","否")</x:f>
        <x:v>是</x:v>
      </x:c>
      <x:c r="L334" s="36" t="n">
        <x:v>0.8793990016805879</x:v>
      </x:c>
      <x:c r="M334" s="36" t="n">
        <x:f>1-L334</x:f>
        <x:v>0.12060099831941207</x:v>
      </x:c>
      <x:c r="N334" s="13" t="str">
        <x:v>是</x:v>
      </x:c>
      <x:c r="O334" s="15"/>
      <x:c r="P334" s="13" t="str"/>
    </x:row>
    <x:row r="335">
      <x:c r="A335" s="15" t="n">
        <x:v>334</x:v>
      </x:c>
      <x:c r="B335" s="13" t="str">
        <x:v>Limenitidinae-5</x:v>
      </x:c>
      <x:c r="C335" s="13" t="str">
        <x:v>Limenitidinae</x:v>
      </x:c>
      <x:c r="D335" s="33" t="n">
        <x:f>'AR_values'!I137</x:f>
        <x:v>2.6752389127189056</x:v>
      </x:c>
      <x:c r="E335" s="33" t="str">
        <x:v>Papilionidae_Papilio_aegeus</x:v>
      </x:c>
      <x:c r="F335" s="33" t="str">
        <x:v>Papilionidae</x:v>
      </x:c>
      <x:c r="G335" s="33" t="n">
        <x:f>'AR_values'!I263</x:f>
        <x:v>2.6776011899305736</x:v>
      </x:c>
      <x:c r="H335" s="33" t="n">
        <x:f>ABS(D335-G335)</x:f>
        <x:v>0.00236227721166804</x:v>
      </x:c>
      <x:c r="I335" s="14" t="n">
        <x:f>IFERROR(H335/AVERAGE(D335,G335),"")</x:f>
        <x:v>0.000882625733766563</x:v>
      </x:c>
      <x:c r="J335" s="14" t="n">
        <x:f>'Method'!$B$2</x:f>
        <x:v>0.05</x:v>
      </x:c>
      <x:c r="K335" s="13" t="str">
        <x:f>IF(I335&lt;=J335,"是","否")</x:f>
        <x:v>是</x:v>
      </x:c>
      <x:c r="L335" s="36" t="n">
        <x:v>0.7797077539476786</x:v>
      </x:c>
      <x:c r="M335" s="36" t="n">
        <x:f>1-L335</x:f>
        <x:v>0.22029224605232145</x:v>
      </x:c>
      <x:c r="N335" s="13" t="str">
        <x:v>是</x:v>
      </x:c>
      <x:c r="O335" s="15"/>
      <x:c r="P335" s="13" t="str"/>
    </x:row>
    <x:row r="336">
      <x:c r="A336" s="15" t="n">
        <x:v>335</x:v>
      </x:c>
      <x:c r="B336" s="13" t="str">
        <x:v>Lycaenidae-15</x:v>
      </x:c>
      <x:c r="C336" s="13" t="str">
        <x:v>Lycaenidae</x:v>
      </x:c>
      <x:c r="D336" s="33" t="n">
        <x:f>'AR_values'!I147</x:f>
        <x:v>2.660305679700807</x:v>
      </x:c>
      <x:c r="E336" s="33" t="str">
        <x:v>Pieridae-19</x:v>
      </x:c>
      <x:c r="F336" s="33" t="str">
        <x:v>Pieridae</x:v>
      </x:c>
      <x:c r="G336" s="33" t="n">
        <x:f>'AR_values'!I283</x:f>
        <x:v>2.657949024153296</x:v>
      </x:c>
      <x:c r="H336" s="33" t="n">
        <x:f>ABS(D336-G336)</x:f>
        <x:v>0.0023566555475107442</x:v>
      </x:c>
      <x:c r="I336" s="14" t="n">
        <x:f>IFERROR(H336/AVERAGE(D336,G336),"")</x:f>
        <x:v>0.0008862514786299692</x:v>
      </x:c>
      <x:c r="J336" s="14" t="n">
        <x:f>'Method'!$B$2</x:f>
        <x:v>0.05</x:v>
      </x:c>
      <x:c r="K336" s="13" t="str">
        <x:f>IF(I336&lt;=J336,"是","否")</x:f>
        <x:v>是</x:v>
      </x:c>
      <x:c r="L336" s="36" t="n">
        <x:v>0.8943955303918389</x:v>
      </x:c>
      <x:c r="M336" s="36" t="n">
        <x:f>1-L336</x:f>
        <x:v>0.10560446960816106</x:v>
      </x:c>
      <x:c r="N336" s="13" t="str">
        <x:v>是</x:v>
      </x:c>
      <x:c r="O336" s="15"/>
      <x:c r="P336" s="13" t="str"/>
    </x:row>
    <x:row r="337">
      <x:c r="A337" s="15" t="n">
        <x:v>336</x:v>
      </x:c>
      <x:c r="B337" s="13" t="str">
        <x:v>Danainae-15</x:v>
      </x:c>
      <x:c r="C337" s="13" t="str">
        <x:v>Danainae</x:v>
      </x:c>
      <x:c r="D337" s="33" t="n">
        <x:f>'AR_values'!I36</x:f>
        <x:v>3.009911063670343</x:v>
      </x:c>
      <x:c r="E337" s="33" t="str">
        <x:v>Papilionidae_Papilio_demoleus</x:v>
      </x:c>
      <x:c r="F337" s="33" t="str">
        <x:v>Papilionidae</x:v>
      </x:c>
      <x:c r="G337" s="33" t="n">
        <x:f>'AR_values'!I264</x:f>
        <x:v>3.007230622612166</x:v>
      </x:c>
      <x:c r="H337" s="33" t="n">
        <x:f>ABS(D337-G337)</x:f>
        <x:v>0.0026804410581768856</x:v>
      </x:c>
      <x:c r="I337" s="14" t="n">
        <x:f>IFERROR(H337/AVERAGE(D337,G337),"")</x:f>
        <x:v>0.0008909349980199343</x:v>
      </x:c>
      <x:c r="J337" s="14" t="n">
        <x:f>'Method'!$B$2</x:f>
        <x:v>0.05</x:v>
      </x:c>
      <x:c r="K337" s="13" t="str">
        <x:f>IF(I337&lt;=J337,"是","否")</x:f>
        <x:v>是</x:v>
      </x:c>
      <x:c r="L337" s="36" t="n">
        <x:v>0.7570442783208741</x:v>
      </x:c>
      <x:c r="M337" s="36" t="n">
        <x:f>1-L337</x:f>
        <x:v>0.24295572167912594</x:v>
      </x:c>
      <x:c r="N337" s="13" t="str">
        <x:v>是</x:v>
      </x:c>
      <x:c r="O337" s="15"/>
      <x:c r="P337" s="13" t="str"/>
    </x:row>
    <x:row r="338">
      <x:c r="A338" s="15" t="n">
        <x:v>337</x:v>
      </x:c>
      <x:c r="B338" s="13" t="str">
        <x:v>Danainae-5</x:v>
      </x:c>
      <x:c r="C338" s="13" t="str">
        <x:v>Danainae</x:v>
      </x:c>
      <x:c r="D338" s="33" t="n">
        <x:f>'AR_values'!I47</x:f>
        <x:v>2.499372504343995</x:v>
      </x:c>
      <x:c r="E338" s="33" t="str">
        <x:v>Hesperiidae-34</x:v>
      </x:c>
      <x:c r="F338" s="33" t="str">
        <x:v>Hesperiidae</x:v>
      </x:c>
      <x:c r="G338" s="33" t="n">
        <x:f>'AR_values'!I102</x:f>
        <x:v>2.501602453160766</x:v>
      </x:c>
      <x:c r="H338" s="33" t="n">
        <x:f>ABS(D338-G338)</x:f>
        <x:v>0.0022299488167707437</x:v>
      </x:c>
      <x:c r="I338" s="14" t="n">
        <x:f>IFERROR(H338/AVERAGE(D338,G338),"")</x:f>
        <x:v>0.0008918056321895192</x:v>
      </x:c>
      <x:c r="J338" s="14" t="n">
        <x:f>'Method'!$B$2</x:f>
        <x:v>0.05</x:v>
      </x:c>
      <x:c r="K338" s="13" t="str">
        <x:f>IF(I338&lt;=J338,"是","否")</x:f>
        <x:v>是</x:v>
      </x:c>
      <x:c r="L338" s="36" t="n">
        <x:v>0.7381292952323593</x:v>
      </x:c>
      <x:c r="M338" s="36" t="n">
        <x:f>1-L338</x:f>
        <x:v>0.26187070476764074</x:v>
      </x:c>
      <x:c r="N338" s="13" t="str">
        <x:v>是</x:v>
      </x:c>
      <x:c r="O338" s="15"/>
      <x:c r="P338" s="13" t="str"/>
    </x:row>
    <x:row r="339">
      <x:c r="A339" s="15" t="n">
        <x:v>338</x:v>
      </x:c>
      <x:c r="B339" s="13" t="str">
        <x:v>Nymphalinae-19</x:v>
      </x:c>
      <x:c r="C339" s="13" t="str">
        <x:v>Nymphalinae</x:v>
      </x:c>
      <x:c r="D339" s="33" t="n">
        <x:f>'AR_values'!I199</x:f>
        <x:v>2.6845789712372956</x:v>
      </x:c>
      <x:c r="E339" s="33" t="str">
        <x:v>Pieridae-Coliadinae-7</x:v>
      </x:c>
      <x:c r="F339" s="33" t="str">
        <x:v>Pieridae-Coliadinae</x:v>
      </x:c>
      <x:c r="G339" s="33" t="n">
        <x:f>'AR_values'!I319</x:f>
        <x:v>2.6821855446790392</x:v>
      </x:c>
      <x:c r="H339" s="33" t="n">
        <x:f>ABS(D339-G339)</x:f>
        <x:v>0.002393426558256362</x:v>
      </x:c>
      <x:c r="I339" s="14" t="n">
        <x:f>IFERROR(H339/AVERAGE(D339,G339),"")</x:f>
        <x:v>0.0008919439454286181</x:v>
      </x:c>
      <x:c r="J339" s="14" t="n">
        <x:f>'Method'!$B$2</x:f>
        <x:v>0.05</x:v>
      </x:c>
      <x:c r="K339" s="13" t="str">
        <x:f>IF(I339&lt;=J339,"是","否")</x:f>
        <x:v>是</x:v>
      </x:c>
      <x:c r="L339" s="36" t="n">
        <x:v>0.6772623489447013</x:v>
      </x:c>
      <x:c r="M339" s="36" t="n">
        <x:f>1-L339</x:f>
        <x:v>0.3227376510552987</x:v>
      </x:c>
      <x:c r="N339" s="13" t="str">
        <x:v>是</x:v>
      </x:c>
      <x:c r="O339" s="15"/>
      <x:c r="P339" s="13" t="str"/>
    </x:row>
    <x:row r="340">
      <x:c r="A340" s="15" t="n">
        <x:v>339</x:v>
      </x:c>
      <x:c r="B340" s="13" t="str">
        <x:v>Pieridae-27</x:v>
      </x:c>
      <x:c r="C340" s="13" t="str">
        <x:v>Pieridae</x:v>
      </x:c>
      <x:c r="D340" s="33" t="n">
        <x:f>'AR_values'!I292</x:f>
        <x:v>2.4097641192868773</x:v>
      </x:c>
      <x:c r="E340" s="33" t="str">
        <x:v>Satyrinae-1</x:v>
      </x:c>
      <x:c r="F340" s="33" t="str">
        <x:v>Satyrinae</x:v>
      </x:c>
      <x:c r="G340" s="33" t="n">
        <x:f>'AR_values'!I358</x:f>
        <x:v>2.4076047196767663</x:v>
      </x:c>
      <x:c r="H340" s="33" t="n">
        <x:f>ABS(D340-G340)</x:f>
        <x:v>0.0021593996101110235</x:v>
      </x:c>
      <x:c r="I340" s="14" t="n">
        <x:f>IFERROR(H340/AVERAGE(D340,G340),"")</x:f>
        <x:v>0.0008965058239449954</x:v>
      </x:c>
      <x:c r="J340" s="14" t="n">
        <x:f>'Method'!$B$2</x:f>
        <x:v>0.05</x:v>
      </x:c>
      <x:c r="K340" s="13" t="str">
        <x:f>IF(I340&lt;=J340,"是","否")</x:f>
        <x:v>是</x:v>
      </x:c>
      <x:c r="L340" s="36" t="n">
        <x:v>0.8734106562775589</x:v>
      </x:c>
      <x:c r="M340" s="36" t="n">
        <x:f>1-L340</x:f>
        <x:v>0.12658934372244113</x:v>
      </x:c>
      <x:c r="N340" s="13" t="str">
        <x:v>是</x:v>
      </x:c>
      <x:c r="O340" s="15"/>
      <x:c r="P340" s="13" t="str"/>
    </x:row>
    <x:row r="341">
      <x:c r="A341" s="15" t="n">
        <x:v>340</x:v>
      </x:c>
      <x:c r="B341" s="13" t="str">
        <x:v>Lycaenidae_Ogyris_subteristris</x:v>
      </x:c>
      <x:c r="C341" s="13" t="str">
        <x:v>Lycaenidae</x:v>
      </x:c>
      <x:c r="D341" s="33" t="n">
        <x:f>'AR_values'!I183</x:f>
        <x:v>2.419773943913982</x:v>
      </x:c>
      <x:c r="E341" s="33" t="str">
        <x:v>Nymphalinae-29</x:v>
      </x:c>
      <x:c r="F341" s="33" t="str">
        <x:v>Nymphalinae</x:v>
      </x:c>
      <x:c r="G341" s="33" t="n">
        <x:f>'AR_values'!I210</x:f>
        <x:v>2.4175997911895375</x:v>
      </x:c>
      <x:c r="H341" s="33" t="n">
        <x:f>ABS(D341-G341)</x:f>
        <x:v>0.0021741527244443226</x:v>
      </x:c>
      <x:c r="I341" s="14" t="n">
        <x:f>IFERROR(H341/AVERAGE(D341,G341),"")</x:f>
        <x:v>0.0008988979737774163</x:v>
      </x:c>
      <x:c r="J341" s="14" t="n">
        <x:f>'Method'!$B$2</x:f>
        <x:v>0.05</x:v>
      </x:c>
      <x:c r="K341" s="13" t="str">
        <x:f>IF(I341&lt;=J341,"是","否")</x:f>
        <x:v>是</x:v>
      </x:c>
      <x:c r="L341" s="36" t="n">
        <x:v>0.8197973414687296</x:v>
      </x:c>
      <x:c r="M341" s="36" t="n">
        <x:f>1-L341</x:f>
        <x:v>0.18020265853127038</x:v>
      </x:c>
      <x:c r="N341" s="13" t="str">
        <x:v>是</x:v>
      </x:c>
      <x:c r="O341" s="15"/>
      <x:c r="P341" s="13" t="str"/>
    </x:row>
    <x:row r="342">
      <x:c r="A342" s="15" t="n">
        <x:v>341</x:v>
      </x:c>
      <x:c r="B342" s="13" t="str">
        <x:v>Hesperiidae-9</x:v>
      </x:c>
      <x:c r="C342" s="13" t="str">
        <x:v>Hesperiidae</x:v>
      </x:c>
      <x:c r="D342" s="33" t="n">
        <x:f>'AR_values'!I110</x:f>
        <x:v>2.5616609727912754</x:v>
      </x:c>
      <x:c r="E342" s="33" t="str">
        <x:v>Pieridae-Coliadinae-6</x:v>
      </x:c>
      <x:c r="F342" s="33" t="str">
        <x:v>Pieridae-Coliadinae</x:v>
      </x:c>
      <x:c r="G342" s="33" t="n">
        <x:f>'AR_values'!I318</x:f>
        <x:v>2.559350440419913</x:v>
      </x:c>
      <x:c r="H342" s="33" t="n">
        <x:f>ABS(D342-G342)</x:f>
        <x:v>0.0023105323713621395</x:v>
      </x:c>
      <x:c r="I342" s="14" t="n">
        <x:f>IFERROR(H342/AVERAGE(D342,G342),"")</x:f>
        <x:v>0.0009023734512293515</x:v>
      </x:c>
      <x:c r="J342" s="14" t="n">
        <x:f>'Method'!$B$2</x:f>
        <x:v>0.05</x:v>
      </x:c>
      <x:c r="K342" s="13" t="str">
        <x:f>IF(I342&lt;=J342,"是","否")</x:f>
        <x:v>是</x:v>
      </x:c>
      <x:c r="L342" s="36" t="n">
        <x:v>0.6775253653244847</x:v>
      </x:c>
      <x:c r="M342" s="36" t="n">
        <x:f>1-L342</x:f>
        <x:v>0.3224746346755153</x:v>
      </x:c>
      <x:c r="N342" s="13" t="str">
        <x:v>是</x:v>
      </x:c>
      <x:c r="O342" s="15"/>
      <x:c r="P342" s="13" t="str"/>
    </x:row>
    <x:row r="343">
      <x:c r="A343" s="15" t="n">
        <x:v>342</x:v>
      </x:c>
      <x:c r="B343" s="13" t="str">
        <x:v>Pieridae_Elodina_padusa</x:v>
      </x:c>
      <x:c r="C343" s="13" t="str">
        <x:v>Pieridae</x:v>
      </x:c>
      <x:c r="D343" s="33" t="n">
        <x:f>'AR_values'!I327</x:f>
        <x:v>2.919606733186484</x:v>
      </x:c>
      <x:c r="E343" s="33" t="str">
        <x:v>Satyrinae-20</x:v>
      </x:c>
      <x:c r="F343" s="33" t="str">
        <x:v>Satyrinae</x:v>
      </x:c>
      <x:c r="G343" s="33" t="n">
        <x:f>'AR_values'!I370</x:f>
        <x:v>2.9222428193226513</x:v>
      </x:c>
      <x:c r="H343" s="33" t="n">
        <x:f>ABS(D343-G343)</x:f>
        <x:v>0.0026360861361673926</x:v>
      </x:c>
      <x:c r="I343" s="14" t="n">
        <x:f>IFERROR(H343/AVERAGE(D343,G343),"")</x:f>
        <x:v>0.0009024834044331615</x:v>
      </x:c>
      <x:c r="J343" s="14" t="n">
        <x:f>'Method'!$B$2</x:f>
        <x:v>0.05</x:v>
      </x:c>
      <x:c r="K343" s="13" t="str">
        <x:f>IF(I343&lt;=J343,"是","否")</x:f>
        <x:v>是</x:v>
      </x:c>
      <x:c r="L343" s="36" t="n">
        <x:v>0.7554510420364079</x:v>
      </x:c>
      <x:c r="M343" s="36" t="n">
        <x:f>1-L343</x:f>
        <x:v>0.2445489579635921</x:v>
      </x:c>
      <x:c r="N343" s="13" t="str">
        <x:v>是</x:v>
      </x:c>
      <x:c r="O343" s="15"/>
      <x:c r="P343" s="13" t="str"/>
    </x:row>
    <x:row r="344">
      <x:c r="A344" s="15" t="n">
        <x:v>343</x:v>
      </x:c>
      <x:c r="B344" s="13" t="str">
        <x:v>Hesperiidae_Herimosa_albovenata</x:v>
      </x:c>
      <x:c r="C344" s="13" t="str">
        <x:v>Hesperiidae</x:v>
      </x:c>
      <x:c r="D344" s="33" t="n">
        <x:f>'AR_values'!I116</x:f>
        <x:v>2.739139809980161</x:v>
      </x:c>
      <x:c r="E344" s="33" t="str">
        <x:v>Pieridae-17</x:v>
      </x:c>
      <x:c r="F344" s="33" t="str">
        <x:v>Pieridae</x:v>
      </x:c>
      <x:c r="G344" s="33" t="n">
        <x:f>'AR_values'!I281</x:f>
        <x:v>2.7416290816269444</x:v>
      </x:c>
      <x:c r="H344" s="33" t="n">
        <x:f>ABS(D344-G344)</x:f>
        <x:v>0.0024892716467834752</x:v>
      </x:c>
      <x:c r="I344" s="14" t="n">
        <x:f>IFERROR(H344/AVERAGE(D344,G344),"")</x:f>
        <x:v>0.0009083658501256583</x:v>
      </x:c>
      <x:c r="J344" s="14" t="n">
        <x:f>'Method'!$B$2</x:f>
        <x:v>0.05</x:v>
      </x:c>
      <x:c r="K344" s="13" t="str">
        <x:f>IF(I344&lt;=J344,"是","否")</x:f>
        <x:v>是</x:v>
      </x:c>
      <x:c r="L344" s="36" t="n">
        <x:v>0.6938037450775536</x:v>
      </x:c>
      <x:c r="M344" s="36" t="n">
        <x:f>1-L344</x:f>
        <x:v>0.3061962549224464</x:v>
      </x:c>
      <x:c r="N344" s="13" t="str">
        <x:v>是</x:v>
      </x:c>
      <x:c r="O344" s="15"/>
      <x:c r="P344" s="13" t="str"/>
    </x:row>
    <x:row r="345">
      <x:c r="A345" s="15" t="n">
        <x:v>344</x:v>
      </x:c>
      <x:c r="B345" s="13" t="str">
        <x:v>Pieridae-19</x:v>
      </x:c>
      <x:c r="C345" s="13" t="str">
        <x:v>Pieridae</x:v>
      </x:c>
      <x:c r="D345" s="33" t="n">
        <x:f>'AR_values'!I283</x:f>
        <x:v>2.657949024153296</x:v>
      </x:c>
      <x:c r="E345" s="33" t="str">
        <x:v>Pieridae-2</x:v>
      </x:c>
      <x:c r="F345" s="33" t="str">
        <x:v>Pieridae</x:v>
      </x:c>
      <x:c r="G345" s="33" t="n">
        <x:f>'AR_values'!I284</x:f>
        <x:v>2.655534957236157</x:v>
      </x:c>
      <x:c r="H345" s="33" t="n">
        <x:f>ABS(D345-G345)</x:f>
        <x:v>0.0024140669171393014</x:v>
      </x:c>
      <x:c r="I345" s="14" t="n">
        <x:f>IFERROR(H345/AVERAGE(D345,G345),"")</x:f>
        <x:v>0.0009086568908816146</x:v>
      </x:c>
      <x:c r="J345" s="14" t="n">
        <x:f>'Method'!$B$2</x:f>
        <x:v>0.05</x:v>
      </x:c>
      <x:c r="K345" s="13" t="str">
        <x:f>IF(I345&lt;=J345,"是","否")</x:f>
        <x:v>是</x:v>
      </x:c>
      <x:c r="L345" s="36" t="n">
        <x:v>0.8400968229954614</x:v>
      </x:c>
      <x:c r="M345" s="36" t="n">
        <x:f>1-L345</x:f>
        <x:v>0.1599031770045386</x:v>
      </x:c>
      <x:c r="N345" s="13" t="str">
        <x:v>否</x:v>
      </x:c>
      <x:c r="O345" s="15"/>
      <x:c r="P345" s="13" t="str"/>
    </x:row>
    <x:row r="346">
      <x:c r="A346" s="15" t="n">
        <x:v>345</x:v>
      </x:c>
      <x:c r="B346" s="13" t="str">
        <x:v>Hesperiidae-8</x:v>
      </x:c>
      <x:c r="C346" s="13" t="str">
        <x:v>Hesperiidae</x:v>
      </x:c>
      <x:c r="D346" s="33" t="n">
        <x:f>'AR_values'!I109</x:f>
        <x:v>2.9249115734569755</x:v>
      </x:c>
      <x:c r="E346" s="33" t="str">
        <x:v>Satyrinae-20</x:v>
      </x:c>
      <x:c r="F346" s="33" t="str">
        <x:v>Satyrinae</x:v>
      </x:c>
      <x:c r="G346" s="33" t="n">
        <x:f>'AR_values'!I370</x:f>
        <x:v>2.9222428193226513</x:v>
      </x:c>
      <x:c r="H346" s="33" t="n">
        <x:f>ABS(D346-G346)</x:f>
        <x:v>0.002668754134324214</x:v>
      </x:c>
      <x:c r="I346" s="14" t="n">
        <x:f>IFERROR(H346/AVERAGE(D346,G346),"")</x:f>
        <x:v>0.0009128386066288009</x:v>
      </x:c>
      <x:c r="J346" s="14" t="n">
        <x:f>'Method'!$B$2</x:f>
        <x:v>0.05</x:v>
      </x:c>
      <x:c r="K346" s="13" t="str">
        <x:f>IF(I346&lt;=J346,"是","否")</x:f>
        <x:v>是</x:v>
      </x:c>
      <x:c r="L346" s="36" t="n">
        <x:v>0.7137650165507494</x:v>
      </x:c>
      <x:c r="M346" s="36" t="n">
        <x:f>1-L346</x:f>
        <x:v>0.2862349834492506</x:v>
      </x:c>
      <x:c r="N346" s="13" t="str">
        <x:v>是</x:v>
      </x:c>
      <x:c r="O346" s="15"/>
      <x:c r="P346" s="13" t="str"/>
    </x:row>
    <x:row r="347">
      <x:c r="A347" s="15" t="n">
        <x:v>346</x:v>
      </x:c>
      <x:c r="B347" s="13" t="str">
        <x:v>Nymphalinae-16</x:v>
      </x:c>
      <x:c r="C347" s="13" t="str">
        <x:v>Nymphalinae</x:v>
      </x:c>
      <x:c r="D347" s="33" t="n">
        <x:f>'AR_values'!I196</x:f>
        <x:v>2.801149955723224</x:v>
      </x:c>
      <x:c r="E347" s="33" t="str">
        <x:v>Papilionidae-13</x:v>
      </x:c>
      <x:c r="F347" s="33" t="str">
        <x:v>Papilionidae</x:v>
      </x:c>
      <x:c r="G347" s="33" t="n">
        <x:f>'AR_values'!I223</x:f>
        <x:v>2.7985862916203055</x:v>
      </x:c>
      <x:c r="H347" s="33" t="n">
        <x:f>ABS(D347-G347)</x:f>
        <x:v>0.002563664102918306</x:v>
      </x:c>
      <x:c r="I347" s="14" t="n">
        <x:f>IFERROR(H347/AVERAGE(D347,G347),"")</x:f>
        <x:v>0.0009156374477938986</x:v>
      </x:c>
      <x:c r="J347" s="14" t="n">
        <x:f>'Method'!$B$2</x:f>
        <x:v>0.05</x:v>
      </x:c>
      <x:c r="K347" s="13" t="str">
        <x:f>IF(I347&lt;=J347,"是","否")</x:f>
        <x:v>是</x:v>
      </x:c>
      <x:c r="L347" s="36" t="n">
        <x:v>0.695424375917768</x:v>
      </x:c>
      <x:c r="M347" s="36" t="n">
        <x:f>1-L347</x:f>
        <x:v>0.30457562408223204</x:v>
      </x:c>
      <x:c r="N347" s="13" t="str">
        <x:v>是</x:v>
      </x:c>
      <x:c r="O347" s="15"/>
      <x:c r="P347" s="13" t="str"/>
    </x:row>
    <x:row r="348">
      <x:c r="A348" s="15" t="n">
        <x:v>347</x:v>
      </x:c>
      <x:c r="B348" s="13" t="str">
        <x:v>Pieridae-Coliadinae-10</x:v>
      </x:c>
      <x:c r="C348" s="13" t="str">
        <x:v>Pieridae-Coliadinae</x:v>
      </x:c>
      <x:c r="D348" s="33" t="n">
        <x:f>'AR_values'!I301</x:f>
        <x:v>2.3598209621443837</x:v>
      </x:c>
      <x:c r="E348" s="33" t="str">
        <x:v>Satyrinae-25</x:v>
      </x:c>
      <x:c r="F348" s="33" t="str">
        <x:v>Satyrinae</x:v>
      </x:c>
      <x:c r="G348" s="33" t="n">
        <x:f>'AR_values'!I375</x:f>
        <x:v>2.3619837618973727</x:v>
      </x:c>
      <x:c r="H348" s="33" t="n">
        <x:f>ABS(D348-G348)</x:f>
        <x:v>0.002162799752988942</x:v>
      </x:c>
      <x:c r="I348" s="14" t="n">
        <x:f>IFERROR(H348/AVERAGE(D348,G348),"")</x:f>
        <x:v>0.0009160902999553251</x:v>
      </x:c>
      <x:c r="J348" s="14" t="n">
        <x:f>'Method'!$B$2</x:f>
        <x:v>0.05</x:v>
      </x:c>
      <x:c r="K348" s="13" t="str">
        <x:f>IF(I348&lt;=J348,"是","否")</x:f>
        <x:v>是</x:v>
      </x:c>
      <x:c r="L348" s="36" t="n">
        <x:v>0.8975614087664968</x:v>
      </x:c>
      <x:c r="M348" s="36" t="n">
        <x:f>1-L348</x:f>
        <x:v>0.10243859123350318</x:v>
      </x:c>
      <x:c r="N348" s="13" t="str">
        <x:v>是</x:v>
      </x:c>
      <x:c r="O348" s="15"/>
      <x:c r="P348" s="13" t="str"/>
    </x:row>
    <x:row r="349">
      <x:c r="A349" s="15" t="n">
        <x:v>348</x:v>
      </x:c>
      <x:c r="B349" s="13" t="str">
        <x:v>Lycaenidae_Candalides_acasta</x:v>
      </x:c>
      <x:c r="C349" s="13" t="str">
        <x:v>Lycaenidae</x:v>
      </x:c>
      <x:c r="D349" s="33" t="n">
        <x:f>'AR_values'!I164</x:f>
        <x:v>2.4245150825976376</x:v>
      </x:c>
      <x:c r="E349" s="33" t="str">
        <x:v>Lycaenidae_Theclinesthes_serpentata</x:v>
      </x:c>
      <x:c r="F349" s="33" t="str">
        <x:v>Lycaenidae</x:v>
      </x:c>
      <x:c r="G349" s="33" t="n">
        <x:f>'AR_values'!I186</x:f>
        <x:v>2.4267462861233002</x:v>
      </x:c>
      <x:c r="H349" s="33" t="n">
        <x:f>ABS(D349-G349)</x:f>
        <x:v>0.0022312035256626395</x:v>
      </x:c>
      <x:c r="I349" s="14" t="n">
        <x:f>IFERROR(H349/AVERAGE(D349,G349),"")</x:f>
        <x:v>0.0009198446985555466</x:v>
      </x:c>
      <x:c r="J349" s="14" t="n">
        <x:f>'Method'!$B$2</x:f>
        <x:v>0.05</x:v>
      </x:c>
      <x:c r="K349" s="13" t="str">
        <x:f>IF(I349&lt;=J349,"是","否")</x:f>
        <x:v>是</x:v>
      </x:c>
      <x:c r="L349" s="36" t="n">
        <x:v>0.8872093681054477</x:v>
      </x:c>
      <x:c r="M349" s="36" t="n">
        <x:f>1-L349</x:f>
        <x:v>0.1127906318945523</x:v>
      </x:c>
      <x:c r="N349" s="13" t="str">
        <x:v>否</x:v>
      </x:c>
      <x:c r="O349" s="15"/>
      <x:c r="P349" s="13" t="str"/>
    </x:row>
    <x:row r="350">
      <x:c r="A350" s="15" t="n">
        <x:v>349</x:v>
      </x:c>
      <x:c r="B350" s="13" t="str">
        <x:v>Heliconiinae-1</x:v>
      </x:c>
      <x:c r="C350" s="13" t="str">
        <x:v>Heliconiinae</x:v>
      </x:c>
      <x:c r="D350" s="33" t="n">
        <x:f>'AR_values'!I52</x:f>
        <x:v>3.1198123300411793</x:v>
      </x:c>
      <x:c r="E350" s="33" t="str">
        <x:v>Pieridae-23</x:v>
      </x:c>
      <x:c r="F350" s="33" t="str">
        <x:v>Pieridae</x:v>
      </x:c>
      <x:c r="G350" s="33" t="n">
        <x:f>'AR_values'!I288</x:f>
        <x:v>3.1169433762745036</x:v>
      </x:c>
      <x:c r="H350" s="33" t="n">
        <x:f>ABS(D350-G350)</x:f>
        <x:v>0.0028689537666757303</x:v>
      </x:c>
      <x:c r="I350" s="14" t="n">
        <x:f>IFERROR(H350/AVERAGE(D350,G350),"")</x:f>
        <x:v>0.0009200147967221065</x:v>
      </x:c>
      <x:c r="J350" s="14" t="n">
        <x:f>'Method'!$B$2</x:f>
        <x:v>0.05</x:v>
      </x:c>
      <x:c r="K350" s="13" t="str">
        <x:f>IF(I350&lt;=J350,"是","否")</x:f>
        <x:v>是</x:v>
      </x:c>
      <x:c r="L350" s="36" t="n">
        <x:v>0.8787830519273654</x:v>
      </x:c>
      <x:c r="M350" s="36" t="n">
        <x:f>1-L350</x:f>
        <x:v>0.12121694807263461</x:v>
      </x:c>
      <x:c r="N350" s="13" t="str">
        <x:v>是</x:v>
      </x:c>
      <x:c r="O350" s="15"/>
      <x:c r="P350" s="13" t="str"/>
    </x:row>
    <x:row r="351">
      <x:c r="A351" s="15" t="n">
        <x:v>350</x:v>
      </x:c>
      <x:c r="B351" s="13" t="str">
        <x:v>Nymphalinae-27</x:v>
      </x:c>
      <x:c r="C351" s="13" t="str">
        <x:v>Nymphalinae</x:v>
      </x:c>
      <x:c r="D351" s="33" t="n">
        <x:f>'AR_values'!I208</x:f>
        <x:v>2.9197999033738387</x:v>
      </x:c>
      <x:c r="E351" s="33" t="str">
        <x:v>Papilionidae_Graphium_agamemnon</x:v>
      </x:c>
      <x:c r="F351" s="33" t="str">
        <x:v>Papilionidae</x:v>
      </x:c>
      <x:c r="G351" s="33" t="n">
        <x:f>'AR_values'!I262</x:f>
        <x:v>2.9171092824470413</x:v>
      </x:c>
      <x:c r="H351" s="33" t="n">
        <x:f>ABS(D351-G351)</x:f>
        <x:v>0.0026906209267973935</x:v>
      </x:c>
      <x:c r="I351" s="14" t="n">
        <x:f>IFERROR(H351/AVERAGE(D351,G351),"")</x:f>
        <x:v>0.0009219334552380894</x:v>
      </x:c>
      <x:c r="J351" s="14" t="n">
        <x:f>'Method'!$B$2</x:f>
        <x:v>0.05</x:v>
      </x:c>
      <x:c r="K351" s="13" t="str">
        <x:f>IF(I351&lt;=J351,"是","否")</x:f>
        <x:v>是</x:v>
      </x:c>
      <x:c r="L351" s="36" t="n">
        <x:v>0.723390226910828</x:v>
      </x:c>
      <x:c r="M351" s="36" t="n">
        <x:f>1-L351</x:f>
        <x:v>0.276609773089172</x:v>
      </x:c>
      <x:c r="N351" s="13" t="str">
        <x:v>是</x:v>
      </x:c>
      <x:c r="O351" s="15"/>
      <x:c r="P351" s="13" t="str"/>
    </x:row>
    <x:row r="352">
      <x:c r="A352" s="15" t="n">
        <x:v>351</x:v>
      </x:c>
      <x:c r="B352" s="13" t="str">
        <x:v>Papilionidae_Papilio_polytes</x:v>
      </x:c>
      <x:c r="C352" s="13" t="str">
        <x:v>Papilionidae</x:v>
      </x:c>
      <x:c r="D352" s="33" t="n">
        <x:f>'AR_values'!I265</x:f>
        <x:v>2.6579933279056216</x:v>
      </x:c>
      <x:c r="E352" s="33" t="str">
        <x:v>Pieridae-2</x:v>
      </x:c>
      <x:c r="F352" s="33" t="str">
        <x:v>Pieridae</x:v>
      </x:c>
      <x:c r="G352" s="33" t="n">
        <x:f>'AR_values'!I284</x:f>
        <x:v>2.655534957236157</x:v>
      </x:c>
      <x:c r="H352" s="33" t="n">
        <x:f>ABS(D352-G352)</x:f>
        <x:v>0.002458370669464749</x:v>
      </x:c>
      <x:c r="I352" s="14" t="n">
        <x:f>IFERROR(H352/AVERAGE(D352,G352),"")</x:f>
        <x:v>0.0009253251465091818</x:v>
      </x:c>
      <x:c r="J352" s="14" t="n">
        <x:f>'Method'!$B$2</x:f>
        <x:v>0.05</x:v>
      </x:c>
      <x:c r="K352" s="13" t="str">
        <x:f>IF(I352&lt;=J352,"是","否")</x:f>
        <x:v>是</x:v>
      </x:c>
      <x:c r="L352" s="36" t="n">
        <x:v>0.6766596469563492</x:v>
      </x:c>
      <x:c r="M352" s="36" t="n">
        <x:f>1-L352</x:f>
        <x:v>0.32334035304365083</x:v>
      </x:c>
      <x:c r="N352" s="13" t="str">
        <x:v>是</x:v>
      </x:c>
      <x:c r="O352" s="15"/>
      <x:c r="P352" s="13" t="str"/>
    </x:row>
    <x:row r="353">
      <x:c r="A353" s="15" t="n">
        <x:v>352</x:v>
      </x:c>
      <x:c r="B353" s="13" t="str">
        <x:v>Limenitidinae-3</x:v>
      </x:c>
      <x:c r="C353" s="13" t="str">
        <x:v>Limenitidinae</x:v>
      </x:c>
      <x:c r="D353" s="33" t="n">
        <x:f>'AR_values'!I135</x:f>
        <x:v>2.6762314373060816</x:v>
      </x:c>
      <x:c r="E353" s="33" t="str">
        <x:v>Papilionidae-21</x:v>
      </x:c>
      <x:c r="F353" s="33" t="str">
        <x:v>Papilionidae</x:v>
      </x:c>
      <x:c r="G353" s="33" t="n">
        <x:f>'AR_values'!I232</x:f>
        <x:v>2.6787195291908024</x:v>
      </x:c>
      <x:c r="H353" s="33" t="n">
        <x:f>ABS(D353-G353)</x:f>
        <x:v>0.0024880918847207667</x:v>
      </x:c>
      <x:c r="I353" s="14" t="n">
        <x:f>IFERROR(H353/AVERAGE(D353,G353),"")</x:f>
        <x:v>0.000929267849617093</x:v>
      </x:c>
      <x:c r="J353" s="14" t="n">
        <x:f>'Method'!$B$2</x:f>
        <x:v>0.05</x:v>
      </x:c>
      <x:c r="K353" s="13" t="str">
        <x:f>IF(I353&lt;=J353,"是","否")</x:f>
        <x:v>是</x:v>
      </x:c>
      <x:c r="L353" s="36" t="n">
        <x:v>0.8588110664925722</x:v>
      </x:c>
      <x:c r="M353" s="36" t="n">
        <x:f>1-L353</x:f>
        <x:v>0.14118893350742778</x:v>
      </x:c>
      <x:c r="N353" s="13" t="str">
        <x:v>是</x:v>
      </x:c>
      <x:c r="O353" s="15"/>
      <x:c r="P353" s="13" t="str"/>
    </x:row>
    <x:row r="354">
      <x:c r="A354" s="15" t="n">
        <x:v>353</x:v>
      </x:c>
      <x:c r="B354" s="13" t="str">
        <x:v>Pieridae-Coliadinae-21</x:v>
      </x:c>
      <x:c r="C354" s="13" t="str">
        <x:v>Pieridae-Coliadinae</x:v>
      </x:c>
      <x:c r="D354" s="33" t="n">
        <x:f>'AR_values'!I313</x:f>
        <x:v>2.515818512601095</x:v>
      </x:c>
      <x:c r="E354" s="33" t="str">
        <x:v>Satyrinae-7</x:v>
      </x:c>
      <x:c r="F354" s="33" t="str">
        <x:v>Satyrinae</x:v>
      </x:c>
      <x:c r="G354" s="33" t="n">
        <x:f>'AR_values'!I382</x:f>
        <x:v>2.5134817259008053</x:v>
      </x:c>
      <x:c r="H354" s="33" t="n">
        <x:f>ABS(D354-G354)</x:f>
        <x:v>0.0023367867002894727</x:v>
      </x:c>
      <x:c r="I354" s="14" t="n">
        <x:f>IFERROR(H354/AVERAGE(D354,G354),"")</x:f>
        <x:v>0.000929269118753404</x:v>
      </x:c>
      <x:c r="J354" s="14" t="n">
        <x:f>'Method'!$B$2</x:f>
        <x:v>0.05</x:v>
      </x:c>
      <x:c r="K354" s="13" t="str">
        <x:f>IF(I354&lt;=J354,"是","否")</x:f>
        <x:v>是</x:v>
      </x:c>
      <x:c r="L354" s="36" t="n">
        <x:v>0.8679984195602659</x:v>
      </x:c>
      <x:c r="M354" s="36" t="n">
        <x:f>1-L354</x:f>
        <x:v>0.1320015804397341</x:v>
      </x:c>
      <x:c r="N354" s="13" t="str">
        <x:v>是</x:v>
      </x:c>
      <x:c r="O354" s="15"/>
      <x:c r="P354" s="13" t="str"/>
    </x:row>
    <x:row r="355">
      <x:c r="A355" s="15" t="n">
        <x:v>354</x:v>
      </x:c>
      <x:c r="B355" s="13" t="str">
        <x:v>Parnassiinae-2</x:v>
      </x:c>
      <x:c r="C355" s="13" t="str">
        <x:v>Parnassiinae</x:v>
      </x:c>
      <x:c r="D355" s="33" t="n">
        <x:f>'AR_values'!I269</x:f>
        <x:v>2.6514822493832084</x:v>
      </x:c>
      <x:c r="E355" s="33" t="str">
        <x:v>Satyrinae-24</x:v>
      </x:c>
      <x:c r="F355" s="33" t="str">
        <x:v>Satyrinae</x:v>
      </x:c>
      <x:c r="G355" s="33" t="n">
        <x:f>'AR_values'!I374</x:f>
        <x:v>2.6539500699664473</x:v>
      </x:c>
      <x:c r="H355" s="33" t="n">
        <x:f>ABS(D355-G355)</x:f>
        <x:v>0.002467820583238911</x:v>
      </x:c>
      <x:c r="I355" s="14" t="n">
        <x:f>IFERROR(H355/AVERAGE(D355,G355),"")</x:f>
        <x:v>0.000930299524974967</x:v>
      </x:c>
      <x:c r="J355" s="14" t="n">
        <x:f>'Method'!$B$2</x:f>
        <x:v>0.05</x:v>
      </x:c>
      <x:c r="K355" s="13" t="str">
        <x:f>IF(I355&lt;=J355,"是","否")</x:f>
        <x:v>是</x:v>
      </x:c>
      <x:c r="L355" s="36" t="n">
        <x:v>0.79024826029716</x:v>
      </x:c>
      <x:c r="M355" s="36" t="n">
        <x:f>1-L355</x:f>
        <x:v>0.20975173970284</x:v>
      </x:c>
      <x:c r="N355" s="13" t="str">
        <x:v>是</x:v>
      </x:c>
      <x:c r="O355" s="15"/>
      <x:c r="P355" s="13" t="str"/>
    </x:row>
    <x:row r="356">
      <x:c r="A356" s="15" t="n">
        <x:v>355</x:v>
      </x:c>
      <x:c r="B356" s="13" t="str">
        <x:v>Lycaenidae_Lampides_boeticus</x:v>
      </x:c>
      <x:c r="C356" s="13" t="str">
        <x:v>Lycaenidae</x:v>
      </x:c>
      <x:c r="D356" s="33" t="n">
        <x:f>'AR_values'!I171</x:f>
        <x:v>2.4462672305614177</x:v>
      </x:c>
      <x:c r="E356" s="33" t="str">
        <x:v>Pieridae-Coliadinae-4</x:v>
      </x:c>
      <x:c r="F356" s="33" t="str">
        <x:v>Pieridae-Coliadinae</x:v>
      </x:c>
      <x:c r="G356" s="33" t="n">
        <x:f>'AR_values'!I316</x:f>
        <x:v>2.448553495466375</x:v>
      </x:c>
      <x:c r="H356" s="33" t="n">
        <x:f>ABS(D356-G356)</x:f>
        <x:v>0.0022862649049573136</x:v>
      </x:c>
      <x:c r="I356" s="14" t="n">
        <x:f>IFERROR(H356/AVERAGE(D356,G356),"")</x:f>
        <x:v>0.0009341567476824205</x:v>
      </x:c>
      <x:c r="J356" s="14" t="n">
        <x:f>'Method'!$B$2</x:f>
        <x:v>0.05</x:v>
      </x:c>
      <x:c r="K356" s="13" t="str">
        <x:f>IF(I356&lt;=J356,"是","否")</x:f>
        <x:v>是</x:v>
      </x:c>
      <x:c r="L356" s="36" t="n">
        <x:v>0.8819097768355787</x:v>
      </x:c>
      <x:c r="M356" s="36" t="n">
        <x:f>1-L356</x:f>
        <x:v>0.1180902231644213</x:v>
      </x:c>
      <x:c r="N356" s="13" t="str">
        <x:v>是</x:v>
      </x:c>
      <x:c r="O356" s="15"/>
      <x:c r="P356" s="13" t="str"/>
    </x:row>
    <x:row r="357">
      <x:c r="A357" s="15" t="n">
        <x:v>356</x:v>
      </x:c>
      <x:c r="B357" s="13" t="str">
        <x:v>Heliconiinae-2</x:v>
      </x:c>
      <x:c r="C357" s="13" t="str">
        <x:v>Heliconiinae</x:v>
      </x:c>
      <x:c r="D357" s="33" t="n">
        <x:f>'AR_values'!I63</x:f>
        <x:v>2.7018446860659315</x:v>
      </x:c>
      <x:c r="E357" s="33" t="str">
        <x:v>Satyrinae-16</x:v>
      </x:c>
      <x:c r="F357" s="33" t="str">
        <x:v>Satyrinae</x:v>
      </x:c>
      <x:c r="G357" s="33" t="n">
        <x:f>'AR_values'!I365</x:f>
        <x:v>2.699315938443061</x:v>
      </x:c>
      <x:c r="H357" s="33" t="n">
        <x:f>ABS(D357-G357)</x:f>
        <x:v>0.0025287476228705863</x:v>
      </x:c>
      <x:c r="I357" s="14" t="n">
        <x:f>IFERROR(H357/AVERAGE(D357,G357),"")</x:f>
        <x:v>0.0009363719387999015</x:v>
      </x:c>
      <x:c r="J357" s="14" t="n">
        <x:f>'Method'!$B$2</x:f>
        <x:v>0.05</x:v>
      </x:c>
      <x:c r="K357" s="13" t="str">
        <x:f>IF(I357&lt;=J357,"是","否")</x:f>
        <x:v>是</x:v>
      </x:c>
      <x:c r="L357" s="36" t="n">
        <x:v>0.8746949044346813</x:v>
      </x:c>
      <x:c r="M357" s="36" t="n">
        <x:f>1-L357</x:f>
        <x:v>0.12530509556531866</x:v>
      </x:c>
      <x:c r="N357" s="13" t="str">
        <x:v>是</x:v>
      </x:c>
      <x:c r="O357" s="15"/>
      <x:c r="P357" s="13" t="str"/>
    </x:row>
    <x:row r="358">
      <x:c r="A358" s="15" t="n">
        <x:v>357</x:v>
      </x:c>
      <x:c r="B358" s="13" t="str">
        <x:v>Hesperiidae-4</x:v>
      </x:c>
      <x:c r="C358" s="13" t="str">
        <x:v>Hesperiidae</x:v>
      </x:c>
      <x:c r="D358" s="33" t="n">
        <x:f>'AR_values'!I105</x:f>
        <x:v>3.0124203289284166</x:v>
      </x:c>
      <x:c r="E358" s="33" t="str">
        <x:v>Pieridae-26</x:v>
      </x:c>
      <x:c r="F358" s="33" t="str">
        <x:v>Pieridae</x:v>
      </x:c>
      <x:c r="G358" s="33" t="n">
        <x:f>'AR_values'!I291</x:f>
        <x:v>3.0095979405459286</x:v>
      </x:c>
      <x:c r="H358" s="33" t="n">
        <x:f>ABS(D358-G358)</x:f>
        <x:v>0.0028223883824880502</x:v>
      </x:c>
      <x:c r="I358" s="14" t="n">
        <x:f>IFERROR(H358/AVERAGE(D358,G358),"")</x:f>
        <x:v>0.0009373563002273698</x:v>
      </x:c>
      <x:c r="J358" s="14" t="n">
        <x:f>'Method'!$B$2</x:f>
        <x:v>0.05</x:v>
      </x:c>
      <x:c r="K358" s="13" t="str">
        <x:f>IF(I358&lt;=J358,"是","否")</x:f>
        <x:v>是</x:v>
      </x:c>
      <x:c r="L358" s="36" t="n">
        <x:v>0.8087302121926575</x:v>
      </x:c>
      <x:c r="M358" s="36" t="n">
        <x:f>1-L358</x:f>
        <x:v>0.1912697878073425</x:v>
      </x:c>
      <x:c r="N358" s="13" t="str">
        <x:v>是</x:v>
      </x:c>
      <x:c r="O358" s="15"/>
      <x:c r="P358" s="13" t="str"/>
    </x:row>
    <x:row r="359">
      <x:c r="A359" s="15" t="n">
        <x:v>358</x:v>
      </x:c>
      <x:c r="B359" s="13" t="str">
        <x:v>Pieridae_Pareronia_valeria</x:v>
      </x:c>
      <x:c r="C359" s="13" t="str">
        <x:v>Pieridae</x:v>
      </x:c>
      <x:c r="D359" s="33" t="n">
        <x:f>'AR_values'!I330</x:f>
        <x:v>2.6505159684229094</x:v>
      </x:c>
      <x:c r="E359" s="33" t="str">
        <x:v>Satyrinae-5</x:v>
      </x:c>
      <x:c r="F359" s="33" t="str">
        <x:v>Satyrinae</x:v>
      </x:c>
      <x:c r="G359" s="33" t="n">
        <x:f>'AR_values'!I380</x:f>
        <x:v>2.6480282902286</x:v>
      </x:c>
      <x:c r="H359" s="33" t="n">
        <x:f>ABS(D359-G359)</x:f>
        <x:v>0.002487678194309506</x:v>
      </x:c>
      <x:c r="I359" s="14" t="n">
        <x:f>IFERROR(H359/AVERAGE(D359,G359),"")</x:f>
        <x:v>0.0009390044030481027</x:v>
      </x:c>
      <x:c r="J359" s="14" t="n">
        <x:f>'Method'!$B$2</x:f>
        <x:v>0.05</x:v>
      </x:c>
      <x:c r="K359" s="13" t="str">
        <x:f>IF(I359&lt;=J359,"是","否")</x:f>
        <x:v>是</x:v>
      </x:c>
      <x:c r="L359" s="36" t="n">
        <x:v>0.9180725313100607</x:v>
      </x:c>
      <x:c r="M359" s="36" t="n">
        <x:f>1-L359</x:f>
        <x:v>0.08192746868993928</x:v>
      </x:c>
      <x:c r="N359" s="13" t="str">
        <x:v>是</x:v>
      </x:c>
      <x:c r="O359" s="15"/>
      <x:c r="P359" s="13" t="str"/>
    </x:row>
    <x:row r="360">
      <x:c r="A360" s="15" t="n">
        <x:v>359</x:v>
      </x:c>
      <x:c r="B360" s="13" t="str">
        <x:v>Hesperiidae-9</x:v>
      </x:c>
      <x:c r="C360" s="13" t="str">
        <x:v>Hesperiidae</x:v>
      </x:c>
      <x:c r="D360" s="33" t="n">
        <x:f>'AR_values'!I110</x:f>
        <x:v>2.5616609727912754</x:v>
      </x:c>
      <x:c r="E360" s="33" t="str">
        <x:v>Papilionidae_Zerynthia_rumina</x:v>
      </x:c>
      <x:c r="F360" s="33" t="str">
        <x:v>Papilionidae</x:v>
      </x:c>
      <x:c r="G360" s="33" t="n">
        <x:f>'AR_values'!I267</x:f>
        <x:v>2.5592492830957054</x:v>
      </x:c>
      <x:c r="H360" s="33" t="n">
        <x:f>ABS(D360-G360)</x:f>
        <x:v>0.0024116896955699296</x:v>
      </x:c>
      <x:c r="I360" s="14" t="n">
        <x:f>IFERROR(H360/AVERAGE(D360,G360),"")</x:f>
        <x:v>0.0009418988324575536</x:v>
      </x:c>
      <x:c r="J360" s="14" t="n">
        <x:f>'Method'!$B$2</x:f>
        <x:v>0.05</x:v>
      </x:c>
      <x:c r="K360" s="13" t="str">
        <x:f>IF(I360&lt;=J360,"是","否")</x:f>
        <x:v>是</x:v>
      </x:c>
      <x:c r="L360" s="36" t="n">
        <x:v>0.7855794127291024</x:v>
      </x:c>
      <x:c r="M360" s="36" t="n">
        <x:f>1-L360</x:f>
        <x:v>0.21442058727089763</x:v>
      </x:c>
      <x:c r="N360" s="13" t="str">
        <x:v>是</x:v>
      </x:c>
      <x:c r="O360" s="15"/>
      <x:c r="P360" s="13" t="str"/>
    </x:row>
    <x:row r="361">
      <x:c r="A361" s="15" t="n">
        <x:v>360</x:v>
      </x:c>
      <x:c r="B361" s="13" t="str">
        <x:v>Nymphalinae-9</x:v>
      </x:c>
      <x:c r="C361" s="13" t="str">
        <x:v>Nymphalinae</x:v>
      </x:c>
      <x:c r="D361" s="33" t="n">
        <x:f>'AR_values'!I218</x:f>
        <x:v>2.488617213677148</x:v>
      </x:c>
      <x:c r="E361" s="33" t="str">
        <x:v>Satyrinae-2</x:v>
      </x:c>
      <x:c r="F361" s="33" t="str">
        <x:v>Satyrinae</x:v>
      </x:c>
      <x:c r="G361" s="33" t="n">
        <x:f>'AR_values'!I369</x:f>
        <x:v>2.490963155212553</x:v>
      </x:c>
      <x:c r="H361" s="33" t="n">
        <x:f>ABS(D361-G361)</x:f>
        <x:v>0.002345941535404794</x:v>
      </x:c>
      <x:c r="I361" s="14" t="n">
        <x:f>IFERROR(H361/AVERAGE(D361,G361),"")</x:f>
        <x:v>0.0009422245898715636</x:v>
      </x:c>
      <x:c r="J361" s="14" t="n">
        <x:f>'Method'!$B$2</x:f>
        <x:v>0.05</x:v>
      </x:c>
      <x:c r="K361" s="13" t="str">
        <x:f>IF(I361&lt;=J361,"是","否")</x:f>
        <x:v>是</x:v>
      </x:c>
      <x:c r="L361" s="36" t="n">
        <x:v>0.8339921395012649</x:v>
      </x:c>
      <x:c r="M361" s="36" t="n">
        <x:f>1-L361</x:f>
        <x:v>0.16600786049873506</x:v>
      </x:c>
      <x:c r="N361" s="13" t="str">
        <x:v>是</x:v>
      </x:c>
      <x:c r="O361" s="15"/>
      <x:c r="P361" s="13" t="str"/>
    </x:row>
    <x:row r="362">
      <x:c r="A362" s="15" t="n">
        <x:v>361</x:v>
      </x:c>
      <x:c r="B362" s="13" t="str">
        <x:v>Hesperiidae-32</x:v>
      </x:c>
      <x:c r="C362" s="13" t="str">
        <x:v>Hesperiidae</x:v>
      </x:c>
      <x:c r="D362" s="33" t="n">
        <x:f>'AR_values'!I100</x:f>
        <x:v>2.4139073396261694</x:v>
      </x:c>
      <x:c r="E362" s="33" t="str">
        <x:v>Riodinidae-4</x:v>
      </x:c>
      <x:c r="F362" s="33" t="str">
        <x:v>Riodinidae</x:v>
      </x:c>
      <x:c r="G362" s="33" t="n">
        <x:f>'AR_values'!I352</x:f>
        <x:v>2.4161876385807908</x:v>
      </x:c>
      <x:c r="H362" s="33" t="n">
        <x:f>ABS(D362-G362)</x:f>
        <x:v>0.0022802989546213404</x:v>
      </x:c>
      <x:c r="I362" s="14" t="n">
        <x:f>IFERROR(H362/AVERAGE(D362,G362),"")</x:f>
        <x:v>0.00094420460256367</x:v>
      </x:c>
      <x:c r="J362" s="14" t="n">
        <x:f>'Method'!$B$2</x:f>
        <x:v>0.05</x:v>
      </x:c>
      <x:c r="K362" s="13" t="str">
        <x:f>IF(I362&lt;=J362,"是","否")</x:f>
        <x:v>是</x:v>
      </x:c>
      <x:c r="L362" s="36" t="n">
        <x:v>0.8860233977504767</x:v>
      </x:c>
      <x:c r="M362" s="36" t="n">
        <x:f>1-L362</x:f>
        <x:v>0.11397660224952333</x:v>
      </x:c>
      <x:c r="N362" s="13" t="str">
        <x:v>是</x:v>
      </x:c>
      <x:c r="O362" s="15"/>
      <x:c r="P362" s="13" t="str"/>
    </x:row>
    <x:row r="363">
      <x:c r="A363" s="15" t="n">
        <x:v>362</x:v>
      </x:c>
      <x:c r="B363" s="13" t="str">
        <x:v>Papilionidae-8</x:v>
      </x:c>
      <x:c r="C363" s="13" t="str">
        <x:v>Papilionidae</x:v>
      </x:c>
      <x:c r="D363" s="33" t="n">
        <x:f>'AR_values'!I259</x:f>
        <x:v>3.006744460718734</x:v>
      </x:c>
      <x:c r="E363" s="33" t="str">
        <x:v>Pieridae-26</x:v>
      </x:c>
      <x:c r="F363" s="33" t="str">
        <x:v>Pieridae</x:v>
      </x:c>
      <x:c r="G363" s="33" t="n">
        <x:f>'AR_values'!I291</x:f>
        <x:v>3.0095979405459286</x:v>
      </x:c>
      <x:c r="H363" s="33" t="n">
        <x:f>ABS(D363-G363)</x:f>
        <x:v>0.002853479827194416</x:v>
      </x:c>
      <x:c r="I363" s="14" t="n">
        <x:f>IFERROR(H363/AVERAGE(D363,G363),"")</x:f>
        <x:v>0.0009485762733831778</x:v>
      </x:c>
      <x:c r="J363" s="14" t="n">
        <x:f>'Method'!$B$2</x:f>
        <x:v>0.05</x:v>
      </x:c>
      <x:c r="K363" s="13" t="str">
        <x:f>IF(I363&lt;=J363,"是","否")</x:f>
        <x:v>是</x:v>
      </x:c>
      <x:c r="L363" s="36" t="n">
        <x:v>0.8219772471491139</x:v>
      </x:c>
      <x:c r="M363" s="36" t="n">
        <x:f>1-L363</x:f>
        <x:v>0.1780227528508861</x:v>
      </x:c>
      <x:c r="N363" s="13" t="str">
        <x:v>是</x:v>
      </x:c>
      <x:c r="O363" s="15"/>
      <x:c r="P363" s="13" t="str"/>
    </x:row>
    <x:row r="364">
      <x:c r="A364" s="15" t="n">
        <x:v>363</x:v>
      </x:c>
      <x:c r="B364" s="13" t="str">
        <x:v>Lycaenidae-9</x:v>
      </x:c>
      <x:c r="C364" s="13" t="str">
        <x:v>Lycaenidae</x:v>
      </x:c>
      <x:c r="D364" s="33" t="n">
        <x:f>'AR_values'!I162</x:f>
        <x:v>2.3871435022846637</x:v>
      </x:c>
      <x:c r="E364" s="33" t="str">
        <x:v>Lycaenidae_Jalmenus_lithochroa</x:v>
      </x:c>
      <x:c r="F364" s="33" t="str">
        <x:v>Lycaenidae</x:v>
      </x:c>
      <x:c r="G364" s="33" t="n">
        <x:f>'AR_values'!I170</x:f>
        <x:v>2.3894186386556413</x:v>
      </x:c>
      <x:c r="H364" s="33" t="n">
        <x:f>ABS(D364-G364)</x:f>
        <x:v>0.0022751363709776484</x:v>
      </x:c>
      <x:c r="I364" s="14" t="n">
        <x:f>IFERROR(H364/AVERAGE(D364,G364),"")</x:f>
        <x:v>0.0009526250486630408</x:v>
      </x:c>
      <x:c r="J364" s="14" t="n">
        <x:f>'Method'!$B$2</x:f>
        <x:v>0.05</x:v>
      </x:c>
      <x:c r="K364" s="13" t="str">
        <x:f>IF(I364&lt;=J364,"是","否")</x:f>
        <x:v>是</x:v>
      </x:c>
      <x:c r="L364" s="36" t="n">
        <x:v>0.8977188614494314</x:v>
      </x:c>
      <x:c r="M364" s="36" t="n">
        <x:f>1-L364</x:f>
        <x:v>0.10228113855056864</x:v>
      </x:c>
      <x:c r="N364" s="13" t="str">
        <x:v>否</x:v>
      </x:c>
      <x:c r="O364" s="15"/>
      <x:c r="P364" s="13" t="str"/>
    </x:row>
    <x:row r="365">
      <x:c r="A365" s="15" t="n">
        <x:v>364</x:v>
      </x:c>
      <x:c r="B365" s="13" t="str">
        <x:v>Charaxinae-6</x:v>
      </x:c>
      <x:c r="C365" s="13" t="str">
        <x:v>Charaxinae</x:v>
      </x:c>
      <x:c r="D365" s="33" t="n">
        <x:f>'AR_values'!I27</x:f>
        <x:v>2.518220654144657</x:v>
      </x:c>
      <x:c r="E365" s="33" t="str">
        <x:v>Pieridae-Coliadinae-21</x:v>
      </x:c>
      <x:c r="F365" s="33" t="str">
        <x:v>Pieridae-Coliadinae</x:v>
      </x:c>
      <x:c r="G365" s="33" t="n">
        <x:f>'AR_values'!I313</x:f>
        <x:v>2.515818512601095</x:v>
      </x:c>
      <x:c r="H365" s="33" t="n">
        <x:f>ABS(D365-G365)</x:f>
        <x:v>0.0024021415435622195</x:v>
      </x:c>
      <x:c r="I365" s="14" t="n">
        <x:f>IFERROR(H365/AVERAGE(D365,G365),"")</x:f>
        <x:v>0.0009543594970140373</x:v>
      </x:c>
      <x:c r="J365" s="14" t="n">
        <x:f>'Method'!$B$2</x:f>
        <x:v>0.05</x:v>
      </x:c>
      <x:c r="K365" s="13" t="str">
        <x:f>IF(I365&lt;=J365,"是","否")</x:f>
        <x:v>是</x:v>
      </x:c>
      <x:c r="L365" s="36" t="n">
        <x:v>0.8196533496676421</x:v>
      </x:c>
      <x:c r="M365" s="36" t="n">
        <x:f>1-L365</x:f>
        <x:v>0.18034665033235786</x:v>
      </x:c>
      <x:c r="N365" s="13" t="str">
        <x:v>是</x:v>
      </x:c>
      <x:c r="O365" s="15"/>
      <x:c r="P365" s="13" t="str"/>
    </x:row>
    <x:row r="366">
      <x:c r="A366" s="15" t="n">
        <x:v>365</x:v>
      </x:c>
      <x:c r="B366" s="13" t="str">
        <x:v>Pieridae-16</x:v>
      </x:c>
      <x:c r="C366" s="13" t="str">
        <x:v>Pieridae</x:v>
      </x:c>
      <x:c r="D366" s="33" t="n">
        <x:f>'AR_values'!I280</x:f>
        <x:v>3.0155433438763337</x:v>
      </x:c>
      <x:c r="E366" s="33" t="str">
        <x:v>Satyrinae-23</x:v>
      </x:c>
      <x:c r="F366" s="33" t="str">
        <x:v>Satyrinae</x:v>
      </x:c>
      <x:c r="G366" s="33" t="n">
        <x:f>'AR_values'!I373</x:f>
        <x:v>3.0184462325469528</x:v>
      </x:c>
      <x:c r="H366" s="33" t="n">
        <x:f>ABS(D366-G366)</x:f>
        <x:v>0.0029028886706190526</x:v>
      </x:c>
      <x:c r="I366" s="14" t="n">
        <x:f>IFERROR(H366/AVERAGE(D366,G366),"")</x:f>
        <x:v>0.0009621788814357787</x:v>
      </x:c>
      <x:c r="J366" s="14" t="n">
        <x:f>'Method'!$B$2</x:f>
        <x:v>0.05</x:v>
      </x:c>
      <x:c r="K366" s="13" t="str">
        <x:f>IF(I366&lt;=J366,"是","否")</x:f>
        <x:v>是</x:v>
      </x:c>
      <x:c r="L366" s="36" t="n">
        <x:v>0.7826196842119265</x:v>
      </x:c>
      <x:c r="M366" s="36" t="n">
        <x:f>1-L366</x:f>
        <x:v>0.21738031578807349</x:v>
      </x:c>
      <x:c r="N366" s="13" t="str">
        <x:v>是</x:v>
      </x:c>
      <x:c r="O366" s="15"/>
      <x:c r="P366" s="13" t="str"/>
    </x:row>
    <x:row r="367">
      <x:c r="A367" s="15" t="n">
        <x:v>366</x:v>
      </x:c>
      <x:c r="B367" s="13" t="str">
        <x:v>Hesperiidae-22</x:v>
      </x:c>
      <x:c r="C367" s="13" t="str">
        <x:v>Hesperiidae</x:v>
      </x:c>
      <x:c r="D367" s="33" t="n">
        <x:f>'AR_values'!I89</x:f>
        <x:v>3.1199593447336196</x:v>
      </x:c>
      <x:c r="E367" s="33" t="str">
        <x:v>Pieridae-23</x:v>
      </x:c>
      <x:c r="F367" s="33" t="str">
        <x:v>Pieridae</x:v>
      </x:c>
      <x:c r="G367" s="33" t="n">
        <x:f>'AR_values'!I288</x:f>
        <x:v>3.1169433762745036</x:v>
      </x:c>
      <x:c r="H367" s="33" t="n">
        <x:f>ABS(D367-G367)</x:f>
        <x:v>0.003015968459116003</x:v>
      </x:c>
      <x:c r="I367" s="14" t="n">
        <x:f>IFERROR(H367/AVERAGE(D367,G367),"")</x:f>
        <x:v>0.000967136604185645</x:v>
      </x:c>
      <x:c r="J367" s="14" t="n">
        <x:f>'Method'!$B$2</x:f>
        <x:v>0.05</x:v>
      </x:c>
      <x:c r="K367" s="13" t="str">
        <x:f>IF(I367&lt;=J367,"是","否")</x:f>
        <x:v>是</x:v>
      </x:c>
      <x:c r="L367" s="36" t="n">
        <x:v>0.8737047474528506</x:v>
      </x:c>
      <x:c r="M367" s="36" t="n">
        <x:f>1-L367</x:f>
        <x:v>0.12629525254714935</x:v>
      </x:c>
      <x:c r="N367" s="13" t="str">
        <x:v>是</x:v>
      </x:c>
      <x:c r="O367" s="15"/>
      <x:c r="P367" s="13" t="str"/>
    </x:row>
    <x:row r="368">
      <x:c r="A368" s="15" t="n">
        <x:v>367</x:v>
      </x:c>
      <x:c r="B368" s="13" t="str">
        <x:v>Pieridae-1</x:v>
      </x:c>
      <x:c r="C368" s="13" t="str">
        <x:v>Pieridae</x:v>
      </x:c>
      <x:c r="D368" s="33" t="n">
        <x:f>'AR_values'!I274</x:f>
        <x:v>2.759443545264334</x:v>
      </x:c>
      <x:c r="E368" s="33" t="str">
        <x:v>Pieridae-9</x:v>
      </x:c>
      <x:c r="F368" s="33" t="str">
        <x:v>Pieridae</x:v>
      </x:c>
      <x:c r="G368" s="33" t="n">
        <x:f>'AR_values'!I299</x:f>
        <x:v>2.7567727221374767</x:v>
      </x:c>
      <x:c r="H368" s="33" t="n">
        <x:f>ABS(D368-G368)</x:f>
        <x:v>0.0026708231268575133</x:v>
      </x:c>
      <x:c r="I368" s="14" t="n">
        <x:f>IFERROR(H368/AVERAGE(D368,G368),"")</x:f>
        <x:v>0.0009683533050148143</x:v>
      </x:c>
      <x:c r="J368" s="14" t="n">
        <x:f>'Method'!$B$2</x:f>
        <x:v>0.05</x:v>
      </x:c>
      <x:c r="K368" s="13" t="str">
        <x:f>IF(I368&lt;=J368,"是","否")</x:f>
        <x:v>是</x:v>
      </x:c>
      <x:c r="L368" s="36" t="n">
        <x:v>0.8272921108742004</x:v>
      </x:c>
      <x:c r="M368" s="36" t="n">
        <x:f>1-L368</x:f>
        <x:v>0.1727078891257996</x:v>
      </x:c>
      <x:c r="N368" s="13" t="str">
        <x:v>否</x:v>
      </x:c>
      <x:c r="O368" s="15"/>
      <x:c r="P368" s="13" t="str"/>
    </x:row>
    <x:row r="369">
      <x:c r="A369" s="15" t="n">
        <x:v>368</x:v>
      </x:c>
      <x:c r="B369" s="13" t="str">
        <x:v>Pieridae-Coliadinae-10</x:v>
      </x:c>
      <x:c r="C369" s="13" t="str">
        <x:v>Pieridae-Coliadinae</x:v>
      </x:c>
      <x:c r="D369" s="33" t="n">
        <x:f>'AR_values'!I301</x:f>
        <x:v>2.3598209621443837</x:v>
      </x:c>
      <x:c r="E369" s="33" t="str">
        <x:v>Pieridae-Coliadinae-17</x:v>
      </x:c>
      <x:c r="F369" s="33" t="str">
        <x:v>Pieridae-Coliadinae</x:v>
      </x:c>
      <x:c r="G369" s="33" t="n">
        <x:f>'AR_values'!I308</x:f>
        <x:v>2.36212050316884</x:v>
      </x:c>
      <x:c r="H369" s="33" t="n">
        <x:f>ABS(D369-G369)</x:f>
        <x:v>0.0022995410244561754</x:v>
      </x:c>
      <x:c r="I369" s="14" t="n">
        <x:f>IFERROR(H369/AVERAGE(D369,G369),"")</x:f>
        <x:v>0.0009739811648866504</x:v>
      </x:c>
      <x:c r="J369" s="14" t="n">
        <x:f>'Method'!$B$2</x:f>
        <x:v>0.05</x:v>
      </x:c>
      <x:c r="K369" s="13" t="str">
        <x:f>IF(I369&lt;=J369,"是","否")</x:f>
        <x:v>是</x:v>
      </x:c>
      <x:c r="L369" s="36" t="n">
        <x:v>0.8899354382241089</x:v>
      </x:c>
      <x:c r="M369" s="36" t="n">
        <x:f>1-L369</x:f>
        <x:v>0.11006456177589108</x:v>
      </x:c>
      <x:c r="N369" s="13" t="str">
        <x:v>否</x:v>
      </x:c>
      <x:c r="O369" s="15"/>
      <x:c r="P369" s="13" t="str"/>
    </x:row>
    <x:row r="370">
      <x:c r="A370" s="15" t="n">
        <x:v>369</x:v>
      </x:c>
      <x:c r="B370" s="13" t="str">
        <x:v>Charaxinae-6</x:v>
      </x:c>
      <x:c r="C370" s="13" t="str">
        <x:v>Charaxinae</x:v>
      </x:c>
      <x:c r="D370" s="33" t="n">
        <x:f>'AR_values'!I27</x:f>
        <x:v>2.518220654144657</x:v>
      </x:c>
      <x:c r="E370" s="33" t="str">
        <x:v>Satyrinae-19</x:v>
      </x:c>
      <x:c r="F370" s="33" t="str">
        <x:v>Satyrinae</x:v>
      </x:c>
      <x:c r="G370" s="33" t="n">
        <x:f>'AR_values'!I368</x:f>
        <x:v>2.5206761315513897</x:v>
      </x:c>
      <x:c r="H370" s="33" t="n">
        <x:f>ABS(D370-G370)</x:f>
        <x:v>0.0024554774067326868</x:v>
      </x:c>
      <x:c r="I370" s="14" t="n">
        <x:f>IFERROR(H370/AVERAGE(D370,G370),"")</x:f>
        <x:v>0.0009746091301981294</x:v>
      </x:c>
      <x:c r="J370" s="14" t="n">
        <x:f>'Method'!$B$2</x:f>
        <x:v>0.05</x:v>
      </x:c>
      <x:c r="K370" s="13" t="str">
        <x:f>IF(I370&lt;=J370,"是","否")</x:f>
        <x:v>是</x:v>
      </x:c>
      <x:c r="L370" s="36" t="n">
        <x:v>0.7135846030473135</x:v>
      </x:c>
      <x:c r="M370" s="36" t="n">
        <x:f>1-L370</x:f>
        <x:v>0.2864153969526865</x:v>
      </x:c>
      <x:c r="N370" s="13" t="str">
        <x:v>是</x:v>
      </x:c>
      <x:c r="O370" s="15"/>
      <x:c r="P370" s="13" t="str"/>
    </x:row>
    <x:row r="371">
      <x:c r="A371" s="15" t="n">
        <x:v>370</x:v>
      </x:c>
      <x:c r="B371" s="13" t="str">
        <x:v>Danainae-5</x:v>
      </x:c>
      <x:c r="C371" s="13" t="str">
        <x:v>Danainae</x:v>
      </x:c>
      <x:c r="D371" s="33" t="n">
        <x:f>'AR_values'!I47</x:f>
        <x:v>2.499372504343995</x:v>
      </x:c>
      <x:c r="E371" s="33" t="str">
        <x:v>Lycaenidae_Lucia_limbaria</x:v>
      </x:c>
      <x:c r="F371" s="33" t="str">
        <x:v>Lycaenidae</x:v>
      </x:c>
      <x:c r="G371" s="33" t="n">
        <x:f>'AR_values'!I172</x:f>
        <x:v>2.501816901535715</x:v>
      </x:c>
      <x:c r="H371" s="33" t="n">
        <x:f>ABS(D371-G371)</x:f>
        <x:v>0.002444397191719627</x:v>
      </x:c>
      <x:c r="I371" s="14" t="n">
        <x:f>IFERROR(H371/AVERAGE(D371,G371),"")</x:f>
        <x:v>0.0009775263415722033</x:v>
      </x:c>
      <x:c r="J371" s="14" t="n">
        <x:f>'Method'!$B$2</x:f>
        <x:v>0.05</x:v>
      </x:c>
      <x:c r="K371" s="13" t="str">
        <x:f>IF(I371&lt;=J371,"是","否")</x:f>
        <x:v>是</x:v>
      </x:c>
      <x:c r="L371" s="36" t="n">
        <x:v>0.8007213304539484</x:v>
      </x:c>
      <x:c r="M371" s="36" t="n">
        <x:f>1-L371</x:f>
        <x:v>0.19927866954605156</x:v>
      </x:c>
      <x:c r="N371" s="13" t="str">
        <x:v>是</x:v>
      </x:c>
      <x:c r="O371" s="15"/>
      <x:c r="P371" s="13" t="str"/>
    </x:row>
    <x:row r="372">
      <x:c r="A372" s="15" t="n">
        <x:v>371</x:v>
      </x:c>
      <x:c r="B372" s="13" t="str">
        <x:v>Heliconiinae-12</x:v>
      </x:c>
      <x:c r="C372" s="13" t="str">
        <x:v>Heliconiinae</x:v>
      </x:c>
      <x:c r="D372" s="33" t="n">
        <x:f>'AR_values'!I55</x:f>
        <x:v>2.594508588732347</x:v>
      </x:c>
      <x:c r="E372" s="33" t="str">
        <x:v>Hesperiidae-3</x:v>
      </x:c>
      <x:c r="F372" s="33" t="str">
        <x:v>Hesperiidae</x:v>
      </x:c>
      <x:c r="G372" s="33" t="n">
        <x:f>'AR_values'!I97</x:f>
        <x:v>2.591973325677966</x:v>
      </x:c>
      <x:c r="H372" s="33" t="n">
        <x:f>ABS(D372-G372)</x:f>
        <x:v>0.0025352630543813426</x:v>
      </x:c>
      <x:c r="I372" s="14" t="n">
        <x:f>IFERROR(H372/AVERAGE(D372,G372),"")</x:f>
        <x:v>0.0009776426858203338</x:v>
      </x:c>
      <x:c r="J372" s="14" t="n">
        <x:f>'Method'!$B$2</x:f>
        <x:v>0.05</x:v>
      </x:c>
      <x:c r="K372" s="13" t="str">
        <x:f>IF(I372&lt;=J372,"是","否")</x:f>
        <x:v>是</x:v>
      </x:c>
      <x:c r="L372" s="36" t="n">
        <x:v>0.7946013853831703</x:v>
      </x:c>
      <x:c r="M372" s="36" t="n">
        <x:f>1-L372</x:f>
        <x:v>0.20539861461682973</x:v>
      </x:c>
      <x:c r="N372" s="13" t="str">
        <x:v>是</x:v>
      </x:c>
      <x:c r="O372" s="15"/>
      <x:c r="P372" s="13" t="str"/>
    </x:row>
    <x:row r="373">
      <x:c r="A373" s="15" t="n">
        <x:v>372</x:v>
      </x:c>
      <x:c r="B373" s="13" t="str">
        <x:v>Limenitidinae-8</x:v>
      </x:c>
      <x:c r="C373" s="13" t="str">
        <x:v>Limenitidinae</x:v>
      </x:c>
      <x:c r="D373" s="33" t="n">
        <x:f>'AR_values'!I140</x:f>
        <x:v>2.3890954186981337</x:v>
      </x:c>
      <x:c r="E373" s="33" t="str">
        <x:v>Satyrinae-9</x:v>
      </x:c>
      <x:c r="F373" s="33" t="str">
        <x:v>Satyrinae</x:v>
      </x:c>
      <x:c r="G373" s="33" t="n">
        <x:f>'AR_values'!I384</x:f>
        <x:v>2.3914334188497204</x:v>
      </x:c>
      <x:c r="H373" s="33" t="n">
        <x:f>ABS(D373-G373)</x:f>
        <x:v>0.0023380001515866944</x:v>
      </x:c>
      <x:c r="I373" s="14" t="n">
        <x:f>IFERROR(H373/AVERAGE(D373,G373),"")</x:f>
        <x:v>0.0009781345248765234</x:v>
      </x:c>
      <x:c r="J373" s="14" t="n">
        <x:f>'Method'!$B$2</x:f>
        <x:v>0.05</x:v>
      </x:c>
      <x:c r="K373" s="13" t="str">
        <x:f>IF(I373&lt;=J373,"是","否")</x:f>
        <x:v>是</x:v>
      </x:c>
      <x:c r="L373" s="36" t="n">
        <x:v>0.8537762230093542</x:v>
      </x:c>
      <x:c r="M373" s="36" t="n">
        <x:f>1-L373</x:f>
        <x:v>0.14622377699064582</x:v>
      </x:c>
      <x:c r="N373" s="13" t="str">
        <x:v>是</x:v>
      </x:c>
      <x:c r="O373" s="15"/>
      <x:c r="P373" s="13" t="str"/>
    </x:row>
    <x:row r="374">
      <x:c r="A374" s="15" t="n">
        <x:v>373</x:v>
      </x:c>
      <x:c r="B374" s="13" t="str">
        <x:v>Charaxinae-1</x:v>
      </x:c>
      <x:c r="C374" s="13" t="str">
        <x:v>Charaxinae</x:v>
      </x:c>
      <x:c r="D374" s="33" t="n">
        <x:f>'AR_values'!I16</x:f>
        <x:v>2.523144015314187</x:v>
      </x:c>
      <x:c r="E374" s="33" t="str">
        <x:v>Satyrinae-19</x:v>
      </x:c>
      <x:c r="F374" s="33" t="str">
        <x:v>Satyrinae</x:v>
      </x:c>
      <x:c r="G374" s="33" t="n">
        <x:f>'AR_values'!I368</x:f>
        <x:v>2.5206761315513897</x:v>
      </x:c>
      <x:c r="H374" s="33" t="n">
        <x:f>ABS(D374-G374)</x:f>
        <x:v>0.002467883762797385</x:v>
      </x:c>
      <x:c r="I374" s="14" t="n">
        <x:f>IFERROR(H374/AVERAGE(D374,G374),"")</x:f>
        <x:v>0.0009785772255701951</x:v>
      </x:c>
      <x:c r="J374" s="14" t="n">
        <x:f>'Method'!$B$2</x:f>
        <x:v>0.05</x:v>
      </x:c>
      <x:c r="K374" s="13" t="str">
        <x:f>IF(I374&lt;=J374,"是","否")</x:f>
        <x:v>是</x:v>
      </x:c>
      <x:c r="L374" s="36" t="n">
        <x:v>0.7572199197421222</x:v>
      </x:c>
      <x:c r="M374" s="36" t="n">
        <x:f>1-L374</x:f>
        <x:v>0.24278008025787778</x:v>
      </x:c>
      <x:c r="N374" s="13" t="str">
        <x:v>是</x:v>
      </x:c>
      <x:c r="O374" s="15"/>
      <x:c r="P374" s="13" t="str"/>
    </x:row>
    <x:row r="375">
      <x:c r="A375" s="15" t="n">
        <x:v>374</x:v>
      </x:c>
      <x:c r="B375" s="13" t="str">
        <x:v>Lycaenidae-18</x:v>
      </x:c>
      <x:c r="C375" s="13" t="str">
        <x:v>Lycaenidae</x:v>
      </x:c>
      <x:c r="D375" s="33" t="n">
        <x:f>'AR_values'!I149</x:f>
        <x:v>2.3153095940800945</x:v>
      </x:c>
      <x:c r="E375" s="33" t="str">
        <x:v>Pieridae_Catopsilia_pyranthe</x:v>
      </x:c>
      <x:c r="F375" s="33" t="str">
        <x:v>Pieridae</x:v>
      </x:c>
      <x:c r="G375" s="33" t="n">
        <x:f>'AR_values'!I324</x:f>
        <x:v>2.31303258091561</x:v>
      </x:c>
      <x:c r="H375" s="33" t="n">
        <x:f>ABS(D375-G375)</x:f>
        <x:v>0.002277013164484476</x:v>
      </x:c>
      <x:c r="I375" s="14" t="n">
        <x:f>IFERROR(H375/AVERAGE(D375,G375),"")</x:f>
        <x:v>0.0009839433120506433</x:v>
      </x:c>
      <x:c r="J375" s="14" t="n">
        <x:f>'Method'!$B$2</x:f>
        <x:v>0.05</x:v>
      </x:c>
      <x:c r="K375" s="13" t="str">
        <x:f>IF(I375&lt;=J375,"是","否")</x:f>
        <x:v>是</x:v>
      </x:c>
      <x:c r="L375" s="36" t="n">
        <x:v>0.7673811138897044</x:v>
      </x:c>
      <x:c r="M375" s="36" t="n">
        <x:f>1-L375</x:f>
        <x:v>0.23261888611029558</x:v>
      </x:c>
      <x:c r="N375" s="13" t="str">
        <x:v>是</x:v>
      </x:c>
      <x:c r="O375" s="15"/>
      <x:c r="P375" s="13" t="str"/>
    </x:row>
    <x:row r="376">
      <x:c r="A376" s="15" t="n">
        <x:v>375</x:v>
      </x:c>
      <x:c r="B376" s="13" t="str">
        <x:v>Nymphalinae-7</x:v>
      </x:c>
      <x:c r="C376" s="13" t="str">
        <x:v>Nymphalinae</x:v>
      </x:c>
      <x:c r="D376" s="33" t="n">
        <x:f>'AR_values'!I216</x:f>
        <x:v>2.645417426578678</x:v>
      </x:c>
      <x:c r="E376" s="33" t="str">
        <x:v>Satyrinae-5</x:v>
      </x:c>
      <x:c r="F376" s="33" t="str">
        <x:v>Satyrinae</x:v>
      </x:c>
      <x:c r="G376" s="33" t="n">
        <x:f>'AR_values'!I380</x:f>
        <x:v>2.6480282902286</x:v>
      </x:c>
      <x:c r="H376" s="33" t="n">
        <x:f>ABS(D376-G376)</x:f>
        <x:v>0.002610863649922024</x:v>
      </x:c>
      <x:c r="I376" s="14" t="n">
        <x:f>IFERROR(H376/AVERAGE(D376,G376),"")</x:f>
        <x:v>0.0009864514683251562</x:v>
      </x:c>
      <x:c r="J376" s="14" t="n">
        <x:f>'Method'!$B$2</x:f>
        <x:v>0.05</x:v>
      </x:c>
      <x:c r="K376" s="13" t="str">
        <x:f>IF(I376&lt;=J376,"是","否")</x:f>
        <x:v>是</x:v>
      </x:c>
      <x:c r="L376" s="36" t="n">
        <x:v>0.8315374381225205</x:v>
      </x:c>
      <x:c r="M376" s="36" t="n">
        <x:f>1-L376</x:f>
        <x:v>0.16846256187747954</x:v>
      </x:c>
      <x:c r="N376" s="13" t="str">
        <x:v>是</x:v>
      </x:c>
      <x:c r="O376" s="15"/>
      <x:c r="P376" s="13" t="str"/>
    </x:row>
    <x:row r="377">
      <x:c r="A377" s="15" t="n">
        <x:v>376</x:v>
      </x:c>
      <x:c r="B377" s="13" t="str">
        <x:v>Heliconiinae-13</x:v>
      </x:c>
      <x:c r="C377" s="13" t="str">
        <x:v>Heliconiinae</x:v>
      </x:c>
      <x:c r="D377" s="33" t="n">
        <x:f>'AR_values'!I56</x:f>
        <x:v>2.845230404265028</x:v>
      </x:c>
      <x:c r="E377" s="33" t="str">
        <x:v>Hesperiidae-16</x:v>
      </x:c>
      <x:c r="F377" s="33" t="str">
        <x:v>Hesperiidae</x:v>
      </x:c>
      <x:c r="G377" s="33" t="n">
        <x:f>'AR_values'!I82</x:f>
        <x:v>2.8480556399666805</x:v>
      </x:c>
      <x:c r="H377" s="33" t="n">
        <x:f>ABS(D377-G377)</x:f>
        <x:v>0.0028252357016524954</x:v>
      </x:c>
      <x:c r="I377" s="14" t="n">
        <x:f>IFERROR(H377/AVERAGE(D377,G377),"")</x:f>
        <x:v>0.0009924798015427143</x:v>
      </x:c>
      <x:c r="J377" s="14" t="n">
        <x:f>'Method'!$B$2</x:f>
        <x:v>0.05</x:v>
      </x:c>
      <x:c r="K377" s="13" t="str">
        <x:f>IF(I377&lt;=J377,"是","否")</x:f>
        <x:v>是</x:v>
      </x:c>
      <x:c r="L377" s="36" t="n">
        <x:v>0.8783272477112769</x:v>
      </x:c>
      <x:c r="M377" s="36" t="n">
        <x:f>1-L377</x:f>
        <x:v>0.1216727522887231</x:v>
      </x:c>
      <x:c r="N377" s="13" t="str">
        <x:v>是</x:v>
      </x:c>
      <x:c r="O377" s="15"/>
      <x:c r="P377" s="13" t="str"/>
    </x:row>
    <x:row r="378">
      <x:c r="A378" s="15" t="n">
        <x:v>377</x:v>
      </x:c>
      <x:c r="B378" s="13" t="str">
        <x:v>Heliconiinae-3</x:v>
      </x:c>
      <x:c r="C378" s="13" t="str">
        <x:v>Heliconiinae</x:v>
      </x:c>
      <x:c r="D378" s="33" t="n">
        <x:f>'AR_values'!I68</x:f>
        <x:v>2.5394332166507505</x:v>
      </x:c>
      <x:c r="E378" s="33" t="str">
        <x:v>Pieridae-Coliadinae-3</x:v>
      </x:c>
      <x:c r="F378" s="33" t="str">
        <x:v>Pieridae-Coliadinae</x:v>
      </x:c>
      <x:c r="G378" s="33" t="n">
        <x:f>'AR_values'!I315</x:f>
        <x:v>2.5419694970505615</x:v>
      </x:c>
      <x:c r="H378" s="33" t="n">
        <x:f>ABS(D378-G378)</x:f>
        <x:v>0.0025362803998110195</x:v>
      </x:c>
      <x:c r="I378" s="14" t="n">
        <x:f>IFERROR(H378/AVERAGE(D378,G378),"")</x:f>
        <x:v>0.000998259946204336</x:v>
      </x:c>
      <x:c r="J378" s="14" t="n">
        <x:f>'Method'!$B$2</x:f>
        <x:v>0.05</x:v>
      </x:c>
      <x:c r="K378" s="13" t="str">
        <x:f>IF(I378&lt;=J378,"是","否")</x:f>
        <x:v>是</x:v>
      </x:c>
      <x:c r="L378" s="36" t="n">
        <x:v>0.8039669571532316</x:v>
      </x:c>
      <x:c r="M378" s="36" t="n">
        <x:f>1-L378</x:f>
        <x:v>0.19603304284676837</x:v>
      </x:c>
      <x:c r="N378" s="13" t="str">
        <x:v>是</x:v>
      </x:c>
      <x:c r="O378" s="15"/>
      <x:c r="P378" s="13" t="str"/>
    </x:row>
    <x:row r="379">
      <x:c r="A379" s="15" t="n">
        <x:v>378</x:v>
      </x:c>
      <x:c r="B379" s="13" t="str">
        <x:v>Charaxinae-11</x:v>
      </x:c>
      <x:c r="C379" s="13" t="str">
        <x:v>Charaxinae</x:v>
      </x:c>
      <x:c r="D379" s="33" t="n">
        <x:f>'AR_values'!I18</x:f>
        <x:v>2.337777838635058</x:v>
      </x:c>
      <x:c r="E379" s="33" t="str">
        <x:v>Pieridae-Coliadinae-8</x:v>
      </x:c>
      <x:c r="F379" s="33" t="str">
        <x:v>Pieridae-Coliadinae</x:v>
      </x:c>
      <x:c r="G379" s="33" t="n">
        <x:f>'AR_values'!I320</x:f>
        <x:v>2.3354395933001033</x:v>
      </x:c>
      <x:c r="H379" s="33" t="n">
        <x:f>ABS(D379-G379)</x:f>
        <x:v>0.002338245334954525</x:v>
      </x:c>
      <x:c r="I379" s="14" t="n">
        <x:f>IFERROR(H379/AVERAGE(D379,G379),"")</x:f>
        <x:v>0.001000700424925988</x:v>
      </x:c>
      <x:c r="J379" s="14" t="n">
        <x:f>'Method'!$B$2</x:f>
        <x:v>0.05</x:v>
      </x:c>
      <x:c r="K379" s="13" t="str">
        <x:f>IF(I379&lt;=J379,"是","否")</x:f>
        <x:v>是</x:v>
      </x:c>
      <x:c r="L379" s="36" t="n">
        <x:v>0.664325423206251</x:v>
      </x:c>
      <x:c r="M379" s="36" t="n">
        <x:f>1-L379</x:f>
        <x:v>0.335674576793749</x:v>
      </x:c>
      <x:c r="N379" s="13" t="str">
        <x:v>是</x:v>
      </x:c>
      <x:c r="O379" s="15"/>
      <x:c r="P379" s="13" t="str"/>
    </x:row>
    <x:row r="380">
      <x:c r="A380" s="15" t="n">
        <x:v>379</x:v>
      </x:c>
      <x:c r="B380" s="13" t="str">
        <x:v>Nymphalinae-4</x:v>
      </x:c>
      <x:c r="C380" s="13" t="str">
        <x:v>Nymphalinae</x:v>
      </x:c>
      <x:c r="D380" s="33" t="n">
        <x:f>'AR_values'!I213</x:f>
        <x:v>2.6453777429352816</x:v>
      </x:c>
      <x:c r="E380" s="33" t="str">
        <x:v>Satyrinae-5</x:v>
      </x:c>
      <x:c r="F380" s="33" t="str">
        <x:v>Satyrinae</x:v>
      </x:c>
      <x:c r="G380" s="33" t="n">
        <x:f>'AR_values'!I380</x:f>
        <x:v>2.6480282902286</x:v>
      </x:c>
      <x:c r="H380" s="33" t="n">
        <x:f>ABS(D380-G380)</x:f>
        <x:v>0.0026505472933182617</x:v>
      </x:c>
      <x:c r="I380" s="14" t="n">
        <x:f>IFERROR(H380/AVERAGE(D380,G380),"")</x:f>
        <x:v>0.0010014524775587726</x:v>
      </x:c>
      <x:c r="J380" s="14" t="n">
        <x:f>'Method'!$B$2</x:f>
        <x:v>0.05</x:v>
      </x:c>
      <x:c r="K380" s="13" t="str">
        <x:f>IF(I380&lt;=J380,"是","否")</x:f>
        <x:v>是</x:v>
      </x:c>
      <x:c r="L380" s="36" t="n">
        <x:v>0.9195778748180495</x:v>
      </x:c>
      <x:c r="M380" s="36" t="n">
        <x:f>1-L380</x:f>
        <x:v>0.08042212518195047</x:v>
      </x:c>
      <x:c r="N380" s="13" t="str">
        <x:v>是</x:v>
      </x:c>
      <x:c r="O380" s="15"/>
      <x:c r="P380" s="13" t="str"/>
    </x:row>
    <x:row r="381">
      <x:c r="A381" s="15" t="n">
        <x:v>380</x:v>
      </x:c>
      <x:c r="B381" s="13" t="str">
        <x:v>Hesperiidae_Taractrocera_papyria</x:v>
      </x:c>
      <x:c r="C381" s="13" t="str">
        <x:v>Hesperiidae</x:v>
      </x:c>
      <x:c r="D381" s="33" t="n">
        <x:f>'AR_values'!I124</x:f>
        <x:v>2.4454271732718333</x:v>
      </x:c>
      <x:c r="E381" s="33" t="str">
        <x:v>Limenitidinae-4</x:v>
      </x:c>
      <x:c r="F381" s="33" t="str">
        <x:v>Limenitidinae</x:v>
      </x:c>
      <x:c r="G381" s="33" t="n">
        <x:f>'AR_values'!I136</x:f>
        <x:v>2.4478863236029302</x:v>
      </x:c>
      <x:c r="H381" s="33" t="n">
        <x:f>ABS(D381-G381)</x:f>
        <x:v>0.002459150331096893</x:v>
      </x:c>
      <x:c r="I381" s="14" t="n">
        <x:f>IFERROR(H381/AVERAGE(D381,G381),"")</x:f>
        <x:v>0.0010051063896345455</x:v>
      </x:c>
      <x:c r="J381" s="14" t="n">
        <x:f>'Method'!$B$2</x:f>
        <x:v>0.05</x:v>
      </x:c>
      <x:c r="K381" s="13" t="str">
        <x:f>IF(I381&lt;=J381,"是","否")</x:f>
        <x:v>是</x:v>
      </x:c>
      <x:c r="L381" s="36" t="n">
        <x:v>0.7693048849682579</x:v>
      </x:c>
      <x:c r="M381" s="36" t="n">
        <x:f>1-L381</x:f>
        <x:v>0.23069511503174212</x:v>
      </x:c>
      <x:c r="N381" s="13" t="str">
        <x:v>是</x:v>
      </x:c>
      <x:c r="O381" s="15"/>
      <x:c r="P381" s="13" t="str"/>
    </x:row>
    <x:row r="382">
      <x:c r="A382" s="15" t="n">
        <x:v>381</x:v>
      </x:c>
      <x:c r="B382" s="13" t="str">
        <x:v>Nymphalinae-18</x:v>
      </x:c>
      <x:c r="C382" s="13" t="str">
        <x:v>Nymphalinae</x:v>
      </x:c>
      <x:c r="D382" s="33" t="n">
        <x:f>'AR_values'!I198</x:f>
        <x:v>2.677274072434985</x:v>
      </x:c>
      <x:c r="E382" s="33" t="str">
        <x:v>Pieridae_Zerene_eurydice</x:v>
      </x:c>
      <x:c r="F382" s="33" t="str">
        <x:v>Pieridae</x:v>
      </x:c>
      <x:c r="G382" s="33" t="n">
        <x:f>'AR_values'!I332</x:f>
        <x:v>2.674576645957752</x:v>
      </x:c>
      <x:c r="H382" s="33" t="n">
        <x:f>ABS(D382-G382)</x:f>
        <x:v>0.0026974264772330336</x:v>
      </x:c>
      <x:c r="I382" s="14" t="n">
        <x:f>IFERROR(H382/AVERAGE(D382,G382),"")</x:f>
        <x:v>0.0010080350215908574</x:v>
      </x:c>
      <x:c r="J382" s="14" t="n">
        <x:f>'Method'!$B$2</x:f>
        <x:v>0.05</x:v>
      </x:c>
      <x:c r="K382" s="13" t="str">
        <x:f>IF(I382&lt;=J382,"是","否")</x:f>
        <x:v>是</x:v>
      </x:c>
      <x:c r="L382" s="36" t="n">
        <x:v>0.6863360629182353</x:v>
      </x:c>
      <x:c r="M382" s="36" t="n">
        <x:f>1-L382</x:f>
        <x:v>0.31366393708176465</x:v>
      </x:c>
      <x:c r="N382" s="13" t="str">
        <x:v>是</x:v>
      </x:c>
      <x:c r="O382" s="15"/>
      <x:c r="P382" s="13" t="str"/>
    </x:row>
    <x:row r="383">
      <x:c r="A383" s="15" t="n">
        <x:v>382</x:v>
      </x:c>
      <x:c r="B383" s="13" t="str">
        <x:v>Biblidinae-4</x:v>
      </x:c>
      <x:c r="C383" s="13" t="str">
        <x:v>Biblidinae</x:v>
      </x:c>
      <x:c r="D383" s="33" t="n">
        <x:f>'AR_values'!I10</x:f>
        <x:v>2.5419996384242083</x:v>
      </x:c>
      <x:c r="E383" s="33" t="str">
        <x:v>Heliconiinae-3</x:v>
      </x:c>
      <x:c r="F383" s="33" t="str">
        <x:v>Heliconiinae</x:v>
      </x:c>
      <x:c r="G383" s="33" t="n">
        <x:f>'AR_values'!I68</x:f>
        <x:v>2.5394332166507505</x:v>
      </x:c>
      <x:c r="H383" s="33" t="n">
        <x:f>ABS(D383-G383)</x:f>
        <x:v>0.0025664217734577832</x:v>
      </x:c>
      <x:c r="I383" s="14" t="n">
        <x:f>IFERROR(H383/AVERAGE(D383,G383),"")</x:f>
        <x:v>0.001010117361245709</x:v>
      </x:c>
      <x:c r="J383" s="14" t="n">
        <x:f>'Method'!$B$2</x:f>
        <x:v>0.05</x:v>
      </x:c>
      <x:c r="K383" s="13" t="str">
        <x:f>IF(I383&lt;=J383,"是","否")</x:f>
        <x:v>是</x:v>
      </x:c>
      <x:c r="L383" s="36" t="n">
        <x:v>0.8913115885137868</x:v>
      </x:c>
      <x:c r="M383" s="36" t="n">
        <x:f>1-L383</x:f>
        <x:v>0.10868841148621322</x:v>
      </x:c>
      <x:c r="N383" s="13" t="str">
        <x:v>是</x:v>
      </x:c>
      <x:c r="O383" s="15"/>
      <x:c r="P383" s="13" t="str"/>
    </x:row>
    <x:row r="384">
      <x:c r="A384" s="15" t="n">
        <x:v>383</x:v>
      </x:c>
      <x:c r="B384" s="13" t="str">
        <x:v>Hesperiidae-28</x:v>
      </x:c>
      <x:c r="C384" s="13" t="str">
        <x:v>Hesperiidae</x:v>
      </x:c>
      <x:c r="D384" s="33" t="n">
        <x:f>'AR_values'!I95</x:f>
        <x:v>2.9728124719229405</x:v>
      </x:c>
      <x:c r="E384" s="33" t="str">
        <x:v>Papilionidae-38</x:v>
      </x:c>
      <x:c r="F384" s="33" t="str">
        <x:v>Papilionidae</x:v>
      </x:c>
      <x:c r="G384" s="33" t="n">
        <x:f>'AR_values'!I249</x:f>
        <x:v>2.975840308372445</x:v>
      </x:c>
      <x:c r="H384" s="33" t="n">
        <x:f>ABS(D384-G384)</x:f>
        <x:v>0.0030278364495046617</x:v>
      </x:c>
      <x:c r="I384" s="14" t="n">
        <x:f>IFERROR(H384/AVERAGE(D384,G384),"")</x:f>
        <x:v>0.0010179906480789122</x:v>
      </x:c>
      <x:c r="J384" s="14" t="n">
        <x:f>'Method'!$B$2</x:f>
        <x:v>0.05</x:v>
      </x:c>
      <x:c r="K384" s="13" t="str">
        <x:f>IF(I384&lt;=J384,"是","否")</x:f>
        <x:v>是</x:v>
      </x:c>
      <x:c r="L384" s="36" t="n">
        <x:v>0.8241367273508404</x:v>
      </x:c>
      <x:c r="M384" s="36" t="n">
        <x:f>1-L384</x:f>
        <x:v>0.17586327264915957</x:v>
      </x:c>
      <x:c r="N384" s="13" t="str">
        <x:v>是</x:v>
      </x:c>
      <x:c r="O384" s="15"/>
      <x:c r="P384" s="13" t="str"/>
    </x:row>
    <x:row r="385">
      <x:c r="A385" s="15" t="n">
        <x:v>384</x:v>
      </x:c>
      <x:c r="B385" s="13" t="str">
        <x:v>Hesperiidae_Signata_flammeata</x:v>
      </x:c>
      <x:c r="C385" s="13" t="str">
        <x:v>Hesperiidae</x:v>
      </x:c>
      <x:c r="D385" s="33" t="n">
        <x:f>'AR_values'!I123</x:f>
        <x:v>2.6818346519856244</x:v>
      </x:c>
      <x:c r="E385" s="33" t="str">
        <x:v>Nymphalinae-19</x:v>
      </x:c>
      <x:c r="F385" s="33" t="str">
        <x:v>Nymphalinae</x:v>
      </x:c>
      <x:c r="G385" s="33" t="n">
        <x:f>'AR_values'!I199</x:f>
        <x:v>2.6845789712372956</x:v>
      </x:c>
      <x:c r="H385" s="33" t="n">
        <x:f>ABS(D385-G385)</x:f>
        <x:v>0.002744319251671179</x:v>
      </x:c>
      <x:c r="I385" s="14" t="n">
        <x:f>IFERROR(H385/AVERAGE(D385,G385),"")</x:f>
        <x:v>0.0010227758962877023</x:v>
      </x:c>
      <x:c r="J385" s="14" t="n">
        <x:f>'Method'!$B$2</x:f>
        <x:v>0.05</x:v>
      </x:c>
      <x:c r="K385" s="13" t="str">
        <x:f>IF(I385&lt;=J385,"是","否")</x:f>
        <x:v>是</x:v>
      </x:c>
      <x:c r="L385" s="36" t="n">
        <x:v>0.7705052878965922</x:v>
      </x:c>
      <x:c r="M385" s="36" t="n">
        <x:f>1-L385</x:f>
        <x:v>0.22949471210340777</x:v>
      </x:c>
      <x:c r="N385" s="13" t="str">
        <x:v>是</x:v>
      </x:c>
      <x:c r="O385" s="15"/>
      <x:c r="P385" s="13" t="str"/>
    </x:row>
    <x:row r="386">
      <x:c r="A386" s="15" t="n">
        <x:v>385</x:v>
      </x:c>
      <x:c r="B386" s="13" t="str">
        <x:v>Hesperiidae-10</x:v>
      </x:c>
      <x:c r="C386" s="13" t="str">
        <x:v>Hesperiidae</x:v>
      </x:c>
      <x:c r="D386" s="33" t="n">
        <x:f>'AR_values'!I76</x:f>
        <x:v>2.5946325444004152</x:v>
      </x:c>
      <x:c r="E386" s="33" t="str">
        <x:v>Hesperiidae-3</x:v>
      </x:c>
      <x:c r="F386" s="33" t="str">
        <x:v>Hesperiidae</x:v>
      </x:c>
      <x:c r="G386" s="33" t="n">
        <x:f>'AR_values'!I97</x:f>
        <x:v>2.591973325677966</x:v>
      </x:c>
      <x:c r="H386" s="33" t="n">
        <x:f>ABS(D386-G386)</x:f>
        <x:v>0.0026592187224494523</x:v>
      </x:c>
      <x:c r="I386" s="14" t="n">
        <x:f>IFERROR(H386/AVERAGE(D386,G386),"")</x:f>
        <x:v>0.0010254176966831164</x:v>
      </x:c>
      <x:c r="J386" s="14" t="n">
        <x:f>'Method'!$B$2</x:f>
        <x:v>0.05</x:v>
      </x:c>
      <x:c r="K386" s="13" t="str">
        <x:f>IF(I386&lt;=J386,"是","否")</x:f>
        <x:v>是</x:v>
      </x:c>
      <x:c r="L386" s="36" t="n">
        <x:v>0.922904062229905</x:v>
      </x:c>
      <x:c r="M386" s="36" t="n">
        <x:f>1-L386</x:f>
        <x:v>0.07709593777009505</x:v>
      </x:c>
      <x:c r="N386" s="13" t="str">
        <x:v>否</x:v>
      </x:c>
      <x:c r="O386" s="15"/>
      <x:c r="P386" s="13" t="str"/>
    </x:row>
    <x:row r="387">
      <x:c r="A387" s="15" t="n">
        <x:v>386</x:v>
      </x:c>
      <x:c r="B387" s="13" t="str">
        <x:v>Riodinidae-13</x:v>
      </x:c>
      <x:c r="C387" s="13" t="str">
        <x:v>Riodinidae</x:v>
      </x:c>
      <x:c r="D387" s="33" t="n">
        <x:f>'AR_values'!I337</x:f>
        <x:v>2.4935190252012593</x:v>
      </x:c>
      <x:c r="E387" s="33" t="str">
        <x:v>Satyrinae-2</x:v>
      </x:c>
      <x:c r="F387" s="33" t="str">
        <x:v>Satyrinae</x:v>
      </x:c>
      <x:c r="G387" s="33" t="n">
        <x:f>'AR_values'!I369</x:f>
        <x:v>2.490963155212553</x:v>
      </x:c>
      <x:c r="H387" s="33" t="n">
        <x:f>ABS(D387-G387)</x:f>
        <x:v>0.002555869988706494</x:v>
      </x:c>
      <x:c r="I387" s="14" t="n">
        <x:f>IFERROR(H387/AVERAGE(D387,G387),"")</x:f>
        <x:v>0.0010255307958566343</x:v>
      </x:c>
      <x:c r="J387" s="14" t="n">
        <x:f>'Method'!$B$2</x:f>
        <x:v>0.05</x:v>
      </x:c>
      <x:c r="K387" s="13" t="str">
        <x:f>IF(I387&lt;=J387,"是","否")</x:f>
        <x:v>是</x:v>
      </x:c>
      <x:c r="L387" s="36" t="n">
        <x:v>0.798456916715627</x:v>
      </x:c>
      <x:c r="M387" s="36" t="n">
        <x:f>1-L387</x:f>
        <x:v>0.20154308328437298</x:v>
      </x:c>
      <x:c r="N387" s="13" t="str">
        <x:v>是</x:v>
      </x:c>
      <x:c r="O387" s="15"/>
      <x:c r="P387" s="13" t="str"/>
    </x:row>
    <x:row r="388">
      <x:c r="A388" s="15" t="n">
        <x:v>387</x:v>
      </x:c>
      <x:c r="B388" s="13" t="str">
        <x:v>Nymphalinae-28</x:v>
      </x:c>
      <x:c r="C388" s="13" t="str">
        <x:v>Nymphalinae</x:v>
      </x:c>
      <x:c r="D388" s="33" t="n">
        <x:f>'AR_values'!I209</x:f>
        <x:v>2.5716980421170317</x:v>
      </x:c>
      <x:c r="E388" s="33" t="str">
        <x:v>Nymphalinae-5</x:v>
      </x:c>
      <x:c r="F388" s="33" t="str">
        <x:v>Nymphalinae</x:v>
      </x:c>
      <x:c r="G388" s="33" t="n">
        <x:f>'AR_values'!I214</x:f>
        <x:v>2.5690479950298584</x:v>
      </x:c>
      <x:c r="H388" s="33" t="n">
        <x:f>ABS(D388-G388)</x:f>
        <x:v>0.002650047087173313</x:v>
      </x:c>
      <x:c r="I388" s="14" t="n">
        <x:f>IFERROR(H388/AVERAGE(D388,G388),"")</x:f>
        <x:v>0.0010309970840901865</x:v>
      </x:c>
      <x:c r="J388" s="14" t="n">
        <x:f>'Method'!$B$2</x:f>
        <x:v>0.05</x:v>
      </x:c>
      <x:c r="K388" s="13" t="str">
        <x:f>IF(I388&lt;=J388,"是","否")</x:f>
        <x:v>是</x:v>
      </x:c>
      <x:c r="L388" s="36" t="n">
        <x:v>0.8550722928509092</x:v>
      </x:c>
      <x:c r="M388" s="36" t="n">
        <x:f>1-L388</x:f>
        <x:v>0.14492770714909076</x:v>
      </x:c>
      <x:c r="N388" s="13" t="str">
        <x:v>否</x:v>
      </x:c>
      <x:c r="O388" s="15"/>
      <x:c r="P388" s="13" t="str"/>
    </x:row>
    <x:row r="389">
      <x:c r="A389" s="15" t="n">
        <x:v>388</x:v>
      </x:c>
      <x:c r="B389" s="13" t="str">
        <x:v>Danainae-7</x:v>
      </x:c>
      <x:c r="C389" s="13" t="str">
        <x:v>Danainae</x:v>
      </x:c>
      <x:c r="D389" s="33" t="n">
        <x:f>'AR_values'!I49</x:f>
        <x:v>2.5562486467181142</x:v>
      </x:c>
      <x:c r="E389" s="33" t="str">
        <x:v>Hesperiidae-31</x:v>
      </x:c>
      <x:c r="F389" s="33" t="str">
        <x:v>Hesperiidae</x:v>
      </x:c>
      <x:c r="G389" s="33" t="n">
        <x:f>'AR_values'!I99</x:f>
        <x:v>2.553611851684268</x:v>
      </x:c>
      <x:c r="H389" s="33" t="n">
        <x:f>ABS(D389-G389)</x:f>
        <x:v>0.002636795033846173</x:v>
      </x:c>
      <x:c r="I389" s="14" t="n">
        <x:f>IFERROR(H389/AVERAGE(D389,G389),"")</x:f>
        <x:v>0.0010320418863374362</x:v>
      </x:c>
      <x:c r="J389" s="14" t="n">
        <x:f>'Method'!$B$2</x:f>
        <x:v>0.05</x:v>
      </x:c>
      <x:c r="K389" s="13" t="str">
        <x:f>IF(I389&lt;=J389,"是","否")</x:f>
        <x:v>是</x:v>
      </x:c>
      <x:c r="L389" s="36" t="n">
        <x:v>0.8112554707728971</x:v>
      </x:c>
      <x:c r="M389" s="36" t="n">
        <x:f>1-L389</x:f>
        <x:v>0.18874452922710294</x:v>
      </x:c>
      <x:c r="N389" s="13" t="str">
        <x:v>是</x:v>
      </x:c>
      <x:c r="O389" s="15"/>
      <x:c r="P389" s="13" t="str"/>
    </x:row>
    <x:row r="390">
      <x:c r="A390" s="15" t="n">
        <x:v>389</x:v>
      </x:c>
      <x:c r="B390" s="13" t="str">
        <x:v>Charaxinae-11</x:v>
      </x:c>
      <x:c r="C390" s="13" t="str">
        <x:v>Charaxinae</x:v>
      </x:c>
      <x:c r="D390" s="33" t="n">
        <x:f>'AR_values'!I18</x:f>
        <x:v>2.337777838635058</x:v>
      </x:c>
      <x:c r="E390" s="33" t="str">
        <x:v>Charaxinae-8</x:v>
      </x:c>
      <x:c r="F390" s="33" t="str">
        <x:v>Charaxinae</x:v>
      </x:c>
      <x:c r="G390" s="33" t="n">
        <x:f>'AR_values'!I29</x:f>
        <x:v>2.3353649720977887</x:v>
      </x:c>
      <x:c r="H390" s="33" t="n">
        <x:f>ABS(D390-G390)</x:f>
        <x:v>0.0024128665372691316</x:v>
      </x:c>
      <x:c r="I390" s="14" t="n">
        <x:f>IFERROR(H390/AVERAGE(D390,G390),"")</x:f>
        <x:v>0.001032652600184818</x:v>
      </x:c>
      <x:c r="J390" s="14" t="n">
        <x:f>'Method'!$B$2</x:f>
        <x:v>0.05</x:v>
      </x:c>
      <x:c r="K390" s="13" t="str">
        <x:f>IF(I390&lt;=J390,"是","否")</x:f>
        <x:v>是</x:v>
      </x:c>
      <x:c r="L390" s="36" t="n">
        <x:v>0.8391478851497376</x:v>
      </x:c>
      <x:c r="M390" s="36" t="n">
        <x:f>1-L390</x:f>
        <x:v>0.1608521148502624</x:v>
      </x:c>
      <x:c r="N390" s="13" t="str">
        <x:v>否</x:v>
      </x:c>
      <x:c r="O390" s="15"/>
      <x:c r="P390" s="13" t="str"/>
    </x:row>
    <x:row r="391">
      <x:c r="A391" s="15" t="n">
        <x:v>390</x:v>
      </x:c>
      <x:c r="B391" s="13" t="str">
        <x:v>Hesperiidae-20</x:v>
      </x:c>
      <x:c r="C391" s="13" t="str">
        <x:v>Hesperiidae</x:v>
      </x:c>
      <x:c r="D391" s="33" t="n">
        <x:f>'AR_values'!I87</x:f>
        <x:v>3.009857822934138</x:v>
      </x:c>
      <x:c r="E391" s="33" t="str">
        <x:v>Papilionidae-8</x:v>
      </x:c>
      <x:c r="F391" s="33" t="str">
        <x:v>Papilionidae</x:v>
      </x:c>
      <x:c r="G391" s="33" t="n">
        <x:f>'AR_values'!I259</x:f>
        <x:v>3.006744460718734</x:v>
      </x:c>
      <x:c r="H391" s="33" t="n">
        <x:f>ABS(D391-G391)</x:f>
        <x:v>0.0031133622154038143</x:v>
      </x:c>
      <x:c r="I391" s="14" t="n">
        <x:f>IFERROR(H391/AVERAGE(D391,G391),"")</x:f>
        <x:v>0.0010349237222685732</x:v>
      </x:c>
      <x:c r="J391" s="14" t="n">
        <x:f>'Method'!$B$2</x:f>
        <x:v>0.05</x:v>
      </x:c>
      <x:c r="K391" s="13" t="str">
        <x:f>IF(I391&lt;=J391,"是","否")</x:f>
        <x:v>是</x:v>
      </x:c>
      <x:c r="L391" s="36" t="n">
        <x:v>0.8005949987939214</x:v>
      </x:c>
      <x:c r="M391" s="36" t="n">
        <x:f>1-L391</x:f>
        <x:v>0.19940500120607862</x:v>
      </x:c>
      <x:c r="N391" s="13" t="str">
        <x:v>是</x:v>
      </x:c>
      <x:c r="O391" s="15"/>
      <x:c r="P391" s="13" t="str"/>
    </x:row>
    <x:row r="392">
      <x:c r="A392" s="15" t="n">
        <x:v>391</x:v>
      </x:c>
      <x:c r="B392" s="13" t="str">
        <x:v>Hesperiidae-4</x:v>
      </x:c>
      <x:c r="C392" s="13" t="str">
        <x:v>Hesperiidae</x:v>
      </x:c>
      <x:c r="D392" s="33" t="n">
        <x:f>'AR_values'!I105</x:f>
        <x:v>3.0124203289284166</x:v>
      </x:c>
      <x:c r="E392" s="33" t="str">
        <x:v>Pieridae-16</x:v>
      </x:c>
      <x:c r="F392" s="33" t="str">
        <x:v>Pieridae</x:v>
      </x:c>
      <x:c r="G392" s="33" t="n">
        <x:f>'AR_values'!I280</x:f>
        <x:v>3.0155433438763337</x:v>
      </x:c>
      <x:c r="H392" s="33" t="n">
        <x:f>ABS(D392-G392)</x:f>
        <x:v>0.003123014947917113</x:v>
      </x:c>
      <x:c r="I392" s="14" t="n">
        <x:f>IFERROR(H392/AVERAGE(D392,G392),"")</x:f>
        <x:v>0.0010361757692756652</x:v>
      </x:c>
      <x:c r="J392" s="14" t="n">
        <x:f>'Method'!$B$2</x:f>
        <x:v>0.05</x:v>
      </x:c>
      <x:c r="K392" s="13" t="str">
        <x:f>IF(I392&lt;=J392,"是","否")</x:f>
        <x:v>是</x:v>
      </x:c>
      <x:c r="L392" s="36" t="n">
        <x:v>0.7793992782848652</x:v>
      </x:c>
      <x:c r="M392" s="36" t="n">
        <x:f>1-L392</x:f>
        <x:v>0.22060072171513478</x:v>
      </x:c>
      <x:c r="N392" s="13" t="str">
        <x:v>是</x:v>
      </x:c>
      <x:c r="O392" s="15"/>
      <x:c r="P392" s="13" t="str"/>
    </x:row>
    <x:row r="393">
      <x:c r="A393" s="15" t="n">
        <x:v>392</x:v>
      </x:c>
      <x:c r="B393" s="13" t="str">
        <x:v>Hesperiidae_Hesperilla_chrysotricha</x:v>
      </x:c>
      <x:c r="C393" s="13" t="str">
        <x:v>Hesperiidae</x:v>
      </x:c>
      <x:c r="D393" s="33" t="n">
        <x:f>'AR_values'!I117</x:f>
        <x:v>2.6630704750756298</x:v>
      </x:c>
      <x:c r="E393" s="33" t="str">
        <x:v>Lycaenidae-15</x:v>
      </x:c>
      <x:c r="F393" s="33" t="str">
        <x:v>Lycaenidae</x:v>
      </x:c>
      <x:c r="G393" s="33" t="n">
        <x:f>'AR_values'!I147</x:f>
        <x:v>2.660305679700807</x:v>
      </x:c>
      <x:c r="H393" s="33" t="n">
        <x:f>ABS(D393-G393)</x:f>
        <x:v>0.0027647953748228815</x:v>
      </x:c>
      <x:c r="I393" s="14" t="n">
        <x:f>IFERROR(H393/AVERAGE(D393,G393),"")</x:f>
        <x:v>0.001038737558435411</x:v>
      </x:c>
      <x:c r="J393" s="14" t="n">
        <x:f>'Method'!$B$2</x:f>
        <x:v>0.05</x:v>
      </x:c>
      <x:c r="K393" s="13" t="str">
        <x:f>IF(I393&lt;=J393,"是","否")</x:f>
        <x:v>是</x:v>
      </x:c>
      <x:c r="L393" s="36" t="n">
        <x:v>0.8730563878716137</x:v>
      </x:c>
      <x:c r="M393" s="36" t="n">
        <x:f>1-L393</x:f>
        <x:v>0.12694361212838634</x:v>
      </x:c>
      <x:c r="N393" s="13" t="str">
        <x:v>是</x:v>
      </x:c>
      <x:c r="O393" s="15"/>
      <x:c r="P393" s="13" t="str"/>
    </x:row>
    <x:row r="394">
      <x:c r="A394" s="15" t="n">
        <x:v>393</x:v>
      </x:c>
      <x:c r="B394" s="13" t="str">
        <x:v>Lycaenidae_Hypochrysops_ignita</x:v>
      </x:c>
      <x:c r="C394" s="13" t="str">
        <x:v>Lycaenidae</x:v>
      </x:c>
      <x:c r="D394" s="33" t="n">
        <x:f>'AR_values'!I168</x:f>
        <x:v>2.4344865968193847</x:v>
      </x:c>
      <x:c r="E394" s="33" t="str">
        <x:v>Lycaenidae_Ogyris_barnardi</x:v>
      </x:c>
      <x:c r="F394" s="33" t="str">
        <x:v>Lycaenidae</x:v>
      </x:c>
      <x:c r="G394" s="33" t="n">
        <x:f>'AR_values'!I177</x:f>
        <x:v>2.431952209627365</x:v>
      </x:c>
      <x:c r="H394" s="33" t="n">
        <x:f>ABS(D394-G394)</x:f>
        <x:v>0.0025343871920195937</x:v>
      </x:c>
      <x:c r="I394" s="14" t="n">
        <x:f>IFERROR(H394/AVERAGE(D394,G394),"")</x:f>
        <x:v>0.001041577750309815</x:v>
      </x:c>
      <x:c r="J394" s="14" t="n">
        <x:f>'Method'!$B$2</x:f>
        <x:v>0.05</x:v>
      </x:c>
      <x:c r="K394" s="13" t="str">
        <x:f>IF(I394&lt;=J394,"是","否")</x:f>
        <x:v>是</x:v>
      </x:c>
      <x:c r="L394" s="36" t="n">
        <x:v>0.9521174743024964</x:v>
      </x:c>
      <x:c r="M394" s="36" t="n">
        <x:f>1-L394</x:f>
        <x:v>0.04788252569750362</x:v>
      </x:c>
      <x:c r="N394" s="13" t="str">
        <x:v>否</x:v>
      </x:c>
      <x:c r="O394" s="15"/>
      <x:c r="P394" s="13" t="str"/>
    </x:row>
    <x:row r="395">
      <x:c r="A395" s="15" t="n">
        <x:v>394</x:v>
      </x:c>
      <x:c r="B395" s="13" t="str">
        <x:v>Charaxinae-9</x:v>
      </x:c>
      <x:c r="C395" s="13" t="str">
        <x:v>Charaxinae</x:v>
      </x:c>
      <x:c r="D395" s="33" t="n">
        <x:f>'AR_values'!I30</x:f>
        <x:v>2.258306077290684</x:v>
      </x:c>
      <x:c r="E395" s="33" t="str">
        <x:v>Riodinidae-1</x:v>
      </x:c>
      <x:c r="F395" s="33" t="str">
        <x:v>Riodinidae</x:v>
      </x:c>
      <x:c r="G395" s="33" t="n">
        <x:f>'AR_values'!I333</x:f>
        <x:v>2.2559511128799166</x:v>
      </x:c>
      <x:c r="H395" s="33" t="n">
        <x:f>ABS(D395-G395)</x:f>
        <x:v>0.002354964410767657</x:v>
      </x:c>
      <x:c r="I395" s="14" t="n">
        <x:f>IFERROR(H395/AVERAGE(D395,G395),"")</x:f>
        <x:v>0.0010433452555141899</x:v>
      </x:c>
      <x:c r="J395" s="14" t="n">
        <x:f>'Method'!$B$2</x:f>
        <x:v>0.05</x:v>
      </x:c>
      <x:c r="K395" s="13" t="str">
        <x:f>IF(I395&lt;=J395,"是","否")</x:f>
        <x:v>是</x:v>
      </x:c>
      <x:c r="L395" s="36" t="n">
        <x:v>0.7918420103402669</x:v>
      </x:c>
      <x:c r="M395" s="36" t="n">
        <x:f>1-L395</x:f>
        <x:v>0.2081579896597331</x:v>
      </x:c>
      <x:c r="N395" s="13" t="str">
        <x:v>是</x:v>
      </x:c>
      <x:c r="O395" s="15"/>
      <x:c r="P395" s="13" t="str"/>
    </x:row>
    <x:row r="396">
      <x:c r="A396" s="15" t="n">
        <x:v>395</x:v>
      </x:c>
      <x:c r="B396" s="13" t="str">
        <x:v>Hesperiidae-35</x:v>
      </x:c>
      <x:c r="C396" s="13" t="str">
        <x:v>Hesperiidae</x:v>
      </x:c>
      <x:c r="D396" s="33" t="n">
        <x:f>'AR_values'!I103</x:f>
        <x:v>2.9054018143662637</x:v>
      </x:c>
      <x:c r="E396" s="33" t="str">
        <x:v>Papilionidae-33</x:v>
      </x:c>
      <x:c r="F396" s="33" t="str">
        <x:v>Papilionidae</x:v>
      </x:c>
      <x:c r="G396" s="33" t="n">
        <x:f>'AR_values'!I244</x:f>
        <x:v>2.9084419828943826</x:v>
      </x:c>
      <x:c r="H396" s="33" t="n">
        <x:f>ABS(D396-G396)</x:f>
        <x:v>0.0030401685281189472</x:v>
      </x:c>
      <x:c r="I396" s="14" t="n">
        <x:f>IFERROR(H396/AVERAGE(D396,G396),"")</x:f>
        <x:v>0.0010458377053581683</x:v>
      </x:c>
      <x:c r="J396" s="14" t="n">
        <x:f>'Method'!$B$2</x:f>
        <x:v>0.05</x:v>
      </x:c>
      <x:c r="K396" s="13" t="str">
        <x:f>IF(I396&lt;=J396,"是","否")</x:f>
        <x:v>是</x:v>
      </x:c>
      <x:c r="L396" s="36" t="n">
        <x:v>0.8458565737051793</x:v>
      </x:c>
      <x:c r="M396" s="36" t="n">
        <x:f>1-L396</x:f>
        <x:v>0.1541434262948207</x:v>
      </x:c>
      <x:c r="N396" s="13" t="str">
        <x:v>是</x:v>
      </x:c>
      <x:c r="O396" s="15"/>
      <x:c r="P396" s="13" t="str"/>
    </x:row>
    <x:row r="397">
      <x:c r="A397" s="15" t="n">
        <x:v>396</x:v>
      </x:c>
      <x:c r="B397" s="13" t="str">
        <x:v>Biblidinae-9</x:v>
      </x:c>
      <x:c r="C397" s="13" t="str">
        <x:v>Biblidinae</x:v>
      </x:c>
      <x:c r="D397" s="33" t="n">
        <x:f>'AR_values'!I15</x:f>
        <x:v>2.41506495449899</x:v>
      </x:c>
      <x:c r="E397" s="33" t="str">
        <x:v>Nymphalinae-29</x:v>
      </x:c>
      <x:c r="F397" s="33" t="str">
        <x:v>Nymphalinae</x:v>
      </x:c>
      <x:c r="G397" s="33" t="n">
        <x:f>'AR_values'!I210</x:f>
        <x:v>2.4175997911895375</x:v>
      </x:c>
      <x:c r="H397" s="33" t="n">
        <x:f>ABS(D397-G397)</x:f>
        <x:v>0.0025348366905473263</x:v>
      </x:c>
      <x:c r="I397" s="14" t="n">
        <x:f>IFERROR(H397/AVERAGE(D397,G397),"")</x:f>
        <x:v>0.0010490430534453219</x:v>
      </x:c>
      <x:c r="J397" s="14" t="n">
        <x:f>'Method'!$B$2</x:f>
        <x:v>0.05</x:v>
      </x:c>
      <x:c r="K397" s="13" t="str">
        <x:f>IF(I397&lt;=J397,"是","否")</x:f>
        <x:v>是</x:v>
      </x:c>
      <x:c r="L397" s="36" t="n">
        <x:v>0.916685792976819</x:v>
      </x:c>
      <x:c r="M397" s="36" t="n">
        <x:f>1-L397</x:f>
        <x:v>0.08331420702318104</x:v>
      </x:c>
      <x:c r="N397" s="13" t="str">
        <x:v>是</x:v>
      </x:c>
      <x:c r="O397" s="15"/>
      <x:c r="P397" s="13" t="str"/>
    </x:row>
    <x:row r="398">
      <x:c r="A398" s="15" t="n">
        <x:v>397</x:v>
      </x:c>
      <x:c r="B398" s="13" t="str">
        <x:v>Danainae-15</x:v>
      </x:c>
      <x:c r="C398" s="13" t="str">
        <x:v>Danainae</x:v>
      </x:c>
      <x:c r="D398" s="33" t="n">
        <x:f>'AR_values'!I36</x:f>
        <x:v>3.009911063670343</x:v>
      </x:c>
      <x:c r="E398" s="33" t="str">
        <x:v>Papilionidae-8</x:v>
      </x:c>
      <x:c r="F398" s="33" t="str">
        <x:v>Papilionidae</x:v>
      </x:c>
      <x:c r="G398" s="33" t="n">
        <x:f>'AR_values'!I259</x:f>
        <x:v>3.006744460718734</x:v>
      </x:c>
      <x:c r="H398" s="33" t="n">
        <x:f>ABS(D398-G398)</x:f>
        <x:v>0.0031666029516088656</x:v>
      </x:c>
      <x:c r="I398" s="14" t="n">
        <x:f>IFERROR(H398/AVERAGE(D398,G398),"")</x:f>
        <x:v>0.001052612348761781</x:v>
      </x:c>
      <x:c r="J398" s="14" t="n">
        <x:f>'Method'!$B$2</x:f>
        <x:v>0.05</x:v>
      </x:c>
      <x:c r="K398" s="13" t="str">
        <x:f>IF(I398&lt;=J398,"是","否")</x:f>
        <x:v>是</x:v>
      </x:c>
      <x:c r="L398" s="36" t="n">
        <x:v>0.7923018445164646</x:v>
      </x:c>
      <x:c r="M398" s="36" t="n">
        <x:f>1-L398</x:f>
        <x:v>0.20769815548353543</x:v>
      </x:c>
      <x:c r="N398" s="13" t="str">
        <x:v>是</x:v>
      </x:c>
      <x:c r="O398" s="15"/>
      <x:c r="P398" s="13" t="str"/>
    </x:row>
    <x:row r="399">
      <x:c r="A399" s="15" t="n">
        <x:v>398</x:v>
      </x:c>
      <x:c r="B399" s="13" t="str">
        <x:v>Lycaenidae_Theclinesthes_serpentata</x:v>
      </x:c>
      <x:c r="C399" s="13" t="str">
        <x:v>Lycaenidae</x:v>
      </x:c>
      <x:c r="D399" s="33" t="n">
        <x:f>'AR_values'!I186</x:f>
        <x:v>2.4267462861233002</x:v>
      </x:c>
      <x:c r="E399" s="33" t="str">
        <x:v>Riodinidae-9</x:v>
      </x:c>
      <x:c r="F399" s="33" t="str">
        <x:v>Riodinidae</x:v>
      </x:c>
      <x:c r="G399" s="33" t="n">
        <x:f>'AR_values'!I357</x:f>
        <x:v>2.42930522516359</x:v>
      </x:c>
      <x:c r="H399" s="33" t="n">
        <x:f>ABS(D399-G399)</x:f>
        <x:v>0.0025589390402895873</x:v>
      </x:c>
      <x:c r="I399" s="14" t="n">
        <x:f>IFERROR(H399/AVERAGE(D399,G399),"")</x:f>
        <x:v>0.001053917584828687</x:v>
      </x:c>
      <x:c r="J399" s="14" t="n">
        <x:f>'Method'!$B$2</x:f>
        <x:v>0.05</x:v>
      </x:c>
      <x:c r="K399" s="13" t="str">
        <x:f>IF(I399&lt;=J399,"是","否")</x:f>
        <x:v>是</x:v>
      </x:c>
      <x:c r="L399" s="36" t="n">
        <x:v>0.8302378517467753</x:v>
      </x:c>
      <x:c r="M399" s="36" t="n">
        <x:f>1-L399</x:f>
        <x:v>0.16976214825322467</x:v>
      </x:c>
      <x:c r="N399" s="13" t="str">
        <x:v>是</x:v>
      </x:c>
      <x:c r="O399" s="15"/>
      <x:c r="P399" s="13" t="str"/>
    </x:row>
    <x:row r="400">
      <x:c r="A400" s="15" t="n">
        <x:v>399</x:v>
      </x:c>
      <x:c r="B400" s="13" t="str">
        <x:v>Danainae-5</x:v>
      </x:c>
      <x:c r="C400" s="13" t="str">
        <x:v>Danainae</x:v>
      </x:c>
      <x:c r="D400" s="33" t="n">
        <x:f>'AR_values'!I47</x:f>
        <x:v>2.499372504343995</x:v>
      </x:c>
      <x:c r="E400" s="33" t="str">
        <x:v>Satyrinae-26</x:v>
      </x:c>
      <x:c r="F400" s="33" t="str">
        <x:v>Satyrinae</x:v>
      </x:c>
      <x:c r="G400" s="33" t="n">
        <x:f>'AR_values'!I376</x:f>
        <x:v>2.4967235067878812</x:v>
      </x:c>
      <x:c r="H400" s="33" t="n">
        <x:f>ABS(D400-G400)</x:f>
        <x:v>0.002648997556113919</x:v>
      </x:c>
      <x:c r="I400" s="14" t="n">
        <x:f>IFERROR(H400/AVERAGE(D400,G400),"")</x:f>
        <x:v>0.0010604270014874205</x:v>
      </x:c>
      <x:c r="J400" s="14" t="n">
        <x:f>'Method'!$B$2</x:f>
        <x:v>0.05</x:v>
      </x:c>
      <x:c r="K400" s="13" t="str">
        <x:f>IF(I400&lt;=J400,"是","否")</x:f>
        <x:v>是</x:v>
      </x:c>
      <x:c r="L400" s="36" t="n">
        <x:v>0.7987815046638576</x:v>
      </x:c>
      <x:c r="M400" s="36" t="n">
        <x:f>1-L400</x:f>
        <x:v>0.20121849533614244</x:v>
      </x:c>
      <x:c r="N400" s="13" t="str">
        <x:v>是</x:v>
      </x:c>
      <x:c r="O400" s="15"/>
      <x:c r="P400" s="13" t="str"/>
    </x:row>
    <x:row r="401">
      <x:c r="A401" s="15" t="n">
        <x:v>400</x:v>
      </x:c>
      <x:c r="B401" s="13" t="str">
        <x:v>Hesperiidae_Hesperilla_flavescens</x:v>
      </x:c>
      <x:c r="C401" s="13" t="str">
        <x:v>Hesperiidae</x:v>
      </x:c>
      <x:c r="D401" s="33" t="n">
        <x:f>'AR_values'!I119</x:f>
        <x:v>3.195394018724485</x:v>
      </x:c>
      <x:c r="E401" s="33" t="str">
        <x:v>Papilionidae-18</x:v>
      </x:c>
      <x:c r="F401" s="33" t="str">
        <x:v>Papilionidae</x:v>
      </x:c>
      <x:c r="G401" s="33" t="n">
        <x:f>'AR_values'!I228</x:f>
        <x:v>3.198788478384626</x:v>
      </x:c>
      <x:c r="H401" s="33" t="n">
        <x:f>ABS(D401-G401)</x:f>
        <x:v>0.0033944596601411803</x:v>
      </x:c>
      <x:c r="I401" s="14" t="n">
        <x:f>IFERROR(H401/AVERAGE(D401,G401),"")</x:f>
        <x:v>0.0010617337436571001</x:v>
      </x:c>
      <x:c r="J401" s="14" t="n">
        <x:f>'Method'!$B$2</x:f>
        <x:v>0.05</x:v>
      </x:c>
      <x:c r="K401" s="13" t="str">
        <x:f>IF(I401&lt;=J401,"是","否")</x:f>
        <x:v>是</x:v>
      </x:c>
      <x:c r="L401" s="36" t="n">
        <x:v>0.6816491339921369</x:v>
      </x:c>
      <x:c r="M401" s="36" t="n">
        <x:f>1-L401</x:f>
        <x:v>0.3183508660078631</x:v>
      </x:c>
      <x:c r="N401" s="13" t="str">
        <x:v>是</x:v>
      </x:c>
      <x:c r="O401" s="15"/>
      <x:c r="P401" s="13" t="str"/>
    </x:row>
    <x:row r="402">
      <x:c r="A402" s="15" t="n">
        <x:v>401</x:v>
      </x:c>
      <x:c r="B402" s="13" t="str">
        <x:v>Hesperiidae-6</x:v>
      </x:c>
      <x:c r="C402" s="13" t="str">
        <x:v>Hesperiidae</x:v>
      </x:c>
      <x:c r="D402" s="33" t="n">
        <x:f>'AR_values'!I107</x:f>
        <x:v>2.805069004432799</x:v>
      </x:c>
      <x:c r="E402" s="33" t="str">
        <x:v>Papilionidae-2</x:v>
      </x:c>
      <x:c r="F402" s="33" t="str">
        <x:v>Papilionidae</x:v>
      </x:c>
      <x:c r="G402" s="33" t="n">
        <x:f>'AR_values'!I230</x:f>
        <x:v>2.8020899751082338</x:v>
      </x:c>
      <x:c r="H402" s="33" t="n">
        <x:f>ABS(D402-G402)</x:f>
        <x:v>0.0029790293245652855</x:v>
      </x:c>
      <x:c r="I402" s="14" t="n">
        <x:f>IFERROR(H402/AVERAGE(D402,G402),"")</x:f>
        <x:v>0.0010625806528528749</x:v>
      </x:c>
      <x:c r="J402" s="14" t="n">
        <x:f>'Method'!$B$2</x:f>
        <x:v>0.05</x:v>
      </x:c>
      <x:c r="K402" s="13" t="str">
        <x:f>IF(I402&lt;=J402,"是","否")</x:f>
        <x:v>是</x:v>
      </x:c>
      <x:c r="L402" s="36" t="n">
        <x:v>0.6679475901662114</x:v>
      </x:c>
      <x:c r="M402" s="36" t="n">
        <x:f>1-L402</x:f>
        <x:v>0.3320524098337886</x:v>
      </x:c>
      <x:c r="N402" s="13" t="str">
        <x:v>是</x:v>
      </x:c>
      <x:c r="O402" s="15"/>
      <x:c r="P402" s="13" t="str"/>
    </x:row>
    <x:row r="403">
      <x:c r="A403" s="15" t="n">
        <x:v>402</x:v>
      </x:c>
      <x:c r="B403" s="13" t="str">
        <x:v>Charaxinae-6</x:v>
      </x:c>
      <x:c r="C403" s="13" t="str">
        <x:v>Charaxinae</x:v>
      </x:c>
      <x:c r="D403" s="33" t="n">
        <x:f>'AR_values'!I27</x:f>
        <x:v>2.518220654144657</x:v>
      </x:c>
      <x:c r="E403" s="33" t="str">
        <x:v>Lycaenidae_Candalides_cyprotus</x:v>
      </x:c>
      <x:c r="F403" s="33" t="str">
        <x:v>Lycaenidae</x:v>
      </x:c>
      <x:c r="G403" s="33" t="n">
        <x:f>'AR_values'!I165</x:f>
        <x:v>2.515543548597947</x:v>
      </x:c>
      <x:c r="H403" s="33" t="n">
        <x:f>ABS(D403-G403)</x:f>
        <x:v>0.002677105546709857</x:v>
      </x:c>
      <x:c r="I403" s="14" t="n">
        <x:f>IFERROR(H403/AVERAGE(D403,G403),"")</x:f>
        <x:v>0.001063659495711483</x:v>
      </x:c>
      <x:c r="J403" s="14" t="n">
        <x:f>'Method'!$B$2</x:f>
        <x:v>0.05</x:v>
      </x:c>
      <x:c r="K403" s="13" t="str">
        <x:f>IF(I403&lt;=J403,"是","否")</x:f>
        <x:v>是</x:v>
      </x:c>
      <x:c r="L403" s="36" t="n">
        <x:v>0.69026669753931</x:v>
      </x:c>
      <x:c r="M403" s="36" t="n">
        <x:f>1-L403</x:f>
        <x:v>0.30973330246069</x:v>
      </x:c>
      <x:c r="N403" s="13" t="str">
        <x:v>是</x:v>
      </x:c>
      <x:c r="O403" s="15"/>
      <x:c r="P403" s="13" t="str"/>
    </x:row>
    <x:row r="404">
      <x:c r="A404" s="15" t="n">
        <x:v>403</x:v>
      </x:c>
      <x:c r="B404" s="13" t="str">
        <x:v>Hesperiidae_Croitana_arenaria</x:v>
      </x:c>
      <x:c r="C404" s="13" t="str">
        <x:v>Hesperiidae</x:v>
      </x:c>
      <x:c r="D404" s="33" t="n">
        <x:f>'AR_values'!I114</x:f>
        <x:v>2.5620752867382506</x:v>
      </x:c>
      <x:c r="E404" s="33" t="str">
        <x:v>Pieridae-Coliadinae-6</x:v>
      </x:c>
      <x:c r="F404" s="33" t="str">
        <x:v>Pieridae-Coliadinae</x:v>
      </x:c>
      <x:c r="G404" s="33" t="n">
        <x:f>'AR_values'!I318</x:f>
        <x:v>2.559350440419913</x:v>
      </x:c>
      <x:c r="H404" s="33" t="n">
        <x:f>ABS(D404-G404)</x:f>
        <x:v>0.0027248463183373595</x:v>
      </x:c>
      <x:c r="I404" s="14" t="n">
        <x:f>IFERROR(H404/AVERAGE(D404,G404),"")</x:f>
        <x:v>0.0010640967822252707</x:v>
      </x:c>
      <x:c r="J404" s="14" t="n">
        <x:f>'Method'!$B$2</x:f>
        <x:v>0.05</x:v>
      </x:c>
      <x:c r="K404" s="13" t="str">
        <x:f>IF(I404&lt;=J404,"是","否")</x:f>
        <x:v>是</x:v>
      </x:c>
      <x:c r="L404" s="36" t="n">
        <x:v>0.6395600058167314</x:v>
      </x:c>
      <x:c r="M404" s="36" t="n">
        <x:f>1-L404</x:f>
        <x:v>0.36043999418326855</x:v>
      </x:c>
      <x:c r="N404" s="13" t="str">
        <x:v>是</x:v>
      </x:c>
      <x:c r="O404" s="15"/>
      <x:c r="P404" s="13" t="str"/>
    </x:row>
    <x:row r="405">
      <x:c r="A405" s="15" t="n">
        <x:v>404</x:v>
      </x:c>
      <x:c r="B405" s="13" t="str">
        <x:v>Hesperiidae_Cephrenes_augiades</x:v>
      </x:c>
      <x:c r="C405" s="13" t="str">
        <x:v>Hesperiidae</x:v>
      </x:c>
      <x:c r="D405" s="33" t="n">
        <x:f>'AR_values'!I113</x:f>
        <x:v>3.0176911567888243</x:v>
      </x:c>
      <x:c r="E405" s="33" t="str">
        <x:v>Pieridae-7</x:v>
      </x:c>
      <x:c r="F405" s="33" t="str">
        <x:v>Pieridae</x:v>
      </x:c>
      <x:c r="G405" s="33" t="n">
        <x:f>'AR_values'!I297</x:f>
        <x:v>3.014474756068161</x:v>
      </x:c>
      <x:c r="H405" s="33" t="n">
        <x:f>ABS(D405-G405)</x:f>
        <x:v>0.003216400720663426</x:v>
      </x:c>
      <x:c r="I405" s="14" t="n">
        <x:f>IFERROR(H405/AVERAGE(D405,G405),"")</x:f>
        <x:v>0.0010664165300254672</x:v>
      </x:c>
      <x:c r="J405" s="14" t="n">
        <x:f>'Method'!$B$2</x:f>
        <x:v>0.05</x:v>
      </x:c>
      <x:c r="K405" s="13" t="str">
        <x:f>IF(I405&lt;=J405,"是","否")</x:f>
        <x:v>是</x:v>
      </x:c>
      <x:c r="L405" s="36" t="n">
        <x:v>0.6582884795812552</x:v>
      </x:c>
      <x:c r="M405" s="36" t="n">
        <x:f>1-L405</x:f>
        <x:v>0.34171152041874475</x:v>
      </x:c>
      <x:c r="N405" s="13" t="str">
        <x:v>是</x:v>
      </x:c>
      <x:c r="O405" s="15"/>
      <x:c r="P405" s="13" t="str"/>
    </x:row>
    <x:row r="406">
      <x:c r="A406" s="15" t="n">
        <x:v>405</x:v>
      </x:c>
      <x:c r="B406" s="13" t="str">
        <x:v>Danainae-14</x:v>
      </x:c>
      <x:c r="C406" s="13" t="str">
        <x:v>Danainae</x:v>
      </x:c>
      <x:c r="D406" s="33" t="n">
        <x:f>'AR_values'!I35</x:f>
        <x:v>3.058665750752658</x:v>
      </x:c>
      <x:c r="E406" s="33" t="str">
        <x:v>Papilionidae-22</x:v>
      </x:c>
      <x:c r="F406" s="33" t="str">
        <x:v>Papilionidae</x:v>
      </x:c>
      <x:c r="G406" s="33" t="n">
        <x:f>'AR_values'!I233</x:f>
        <x:v>3.055390072060904</x:v>
      </x:c>
      <x:c r="H406" s="33" t="n">
        <x:f>ABS(D406-G406)</x:f>
        <x:v>0.003275678691753825</x:v>
      </x:c>
      <x:c r="I406" s="14" t="n">
        <x:f>IFERROR(H406/AVERAGE(D406,G406),"")</x:f>
        <x:v>0.001071523972526121</x:v>
      </x:c>
      <x:c r="J406" s="14" t="n">
        <x:f>'Method'!$B$2</x:f>
        <x:v>0.05</x:v>
      </x:c>
      <x:c r="K406" s="13" t="str">
        <x:f>IF(I406&lt;=J406,"是","否")</x:f>
        <x:v>是</x:v>
      </x:c>
      <x:c r="L406" s="36" t="n">
        <x:v>0.7286569427017984</x:v>
      </x:c>
      <x:c r="M406" s="36" t="n">
        <x:f>1-L406</x:f>
        <x:v>0.27134305729820163</x:v>
      </x:c>
      <x:c r="N406" s="13" t="str">
        <x:v>是</x:v>
      </x:c>
      <x:c r="O406" s="15"/>
      <x:c r="P406" s="13" t="str"/>
    </x:row>
    <x:row r="407">
      <x:c r="A407" s="15" t="n">
        <x:v>406</x:v>
      </x:c>
      <x:c r="B407" s="13" t="str">
        <x:v>Heliconiinae-8</x:v>
      </x:c>
      <x:c r="C407" s="13" t="str">
        <x:v>Heliconiinae</x:v>
      </x:c>
      <x:c r="D407" s="33" t="n">
        <x:f>'AR_values'!I73</x:f>
        <x:v>3.0060250090214837</x:v>
      </x:c>
      <x:c r="E407" s="33" t="str">
        <x:v>Limenitidinae-10</x:v>
      </x:c>
      <x:c r="F407" s="33" t="str">
        <x:v>Limenitidinae</x:v>
      </x:c>
      <x:c r="G407" s="33" t="n">
        <x:f>'AR_values'!I131</x:f>
        <x:v>3.002805353816275</x:v>
      </x:c>
      <x:c r="H407" s="33" t="n">
        <x:f>ABS(D407-G407)</x:f>
        <x:v>0.003219655205208838</x:v>
      </x:c>
      <x:c r="I407" s="14" t="n">
        <x:f>IFERROR(H407/AVERAGE(D407,G407),"")</x:f>
        <x:v>0.0010716412382420157</x:v>
      </x:c>
      <x:c r="J407" s="14" t="n">
        <x:f>'Method'!$B$2</x:f>
        <x:v>0.05</x:v>
      </x:c>
      <x:c r="K407" s="13" t="str">
        <x:f>IF(I407&lt;=J407,"是","否")</x:f>
        <x:v>是</x:v>
      </x:c>
      <x:c r="L407" s="36" t="n">
        <x:v>0.8704040923560239</x:v>
      </x:c>
      <x:c r="M407" s="36" t="n">
        <x:f>1-L407</x:f>
        <x:v>0.1295959076439761</x:v>
      </x:c>
      <x:c r="N407" s="13" t="str">
        <x:v>是</x:v>
      </x:c>
      <x:c r="O407" s="15"/>
      <x:c r="P407" s="13" t="str"/>
    </x:row>
    <x:row r="408">
      <x:c r="A408" s="15" t="n">
        <x:v>407</x:v>
      </x:c>
      <x:c r="B408" s="13" t="str">
        <x:v>Nymphalinae-26</x:v>
      </x:c>
      <x:c r="C408" s="13" t="str">
        <x:v>Nymphalinae</x:v>
      </x:c>
      <x:c r="D408" s="33" t="n">
        <x:f>'AR_values'!I207</x:f>
        <x:v>2.625888705350113</x:v>
      </x:c>
      <x:c r="E408" s="33" t="str">
        <x:v>Parnassiinae-1</x:v>
      </x:c>
      <x:c r="F408" s="33" t="str">
        <x:v>Parnassiinae</x:v>
      </x:c>
      <x:c r="G408" s="33" t="n">
        <x:f>'AR_values'!I268</x:f>
        <x:v>2.6230742042748765</x:v>
      </x:c>
      <x:c r="H408" s="33" t="n">
        <x:f>ABS(D408-G408)</x:f>
        <x:v>0.0028145010752367305</x:v>
      </x:c>
      <x:c r="I408" s="14" t="n">
        <x:f>IFERROR(H408/AVERAGE(D408,G408),"")</x:f>
        <x:v>0.0010724027293375605</x:v>
      </x:c>
      <x:c r="J408" s="14" t="n">
        <x:f>'Method'!$B$2</x:f>
        <x:v>0.05</x:v>
      </x:c>
      <x:c r="K408" s="13" t="str">
        <x:f>IF(I408&lt;=J408,"是","否")</x:f>
        <x:v>是</x:v>
      </x:c>
      <x:c r="L408" s="36" t="n">
        <x:v>0.8286642787674645</x:v>
      </x:c>
      <x:c r="M408" s="36" t="n">
        <x:f>1-L408</x:f>
        <x:v>0.1713357212325355</x:v>
      </x:c>
      <x:c r="N408" s="13" t="str">
        <x:v>是</x:v>
      </x:c>
      <x:c r="O408" s="15"/>
      <x:c r="P408" s="13" t="str"/>
    </x:row>
    <x:row r="409">
      <x:c r="A409" s="15" t="n">
        <x:v>408</x:v>
      </x:c>
      <x:c r="B409" s="13" t="str">
        <x:v>Pieridae-Coliadinae-12</x:v>
      </x:c>
      <x:c r="C409" s="13" t="str">
        <x:v>Pieridae-Coliadinae</x:v>
      </x:c>
      <x:c r="D409" s="33" t="n">
        <x:f>'AR_values'!I303</x:f>
        <x:v>2.2326045027649815</x:v>
      </x:c>
      <x:c r="E409" s="33" t="str">
        <x:v>Riodinidae-25</x:v>
      </x:c>
      <x:c r="F409" s="33" t="str">
        <x:v>Riodinidae</x:v>
      </x:c>
      <x:c r="G409" s="33" t="n">
        <x:f>'AR_values'!I349</x:f>
        <x:v>2.230201393342243</x:v>
      </x:c>
      <x:c r="H409" s="33" t="n">
        <x:f>ABS(D409-G409)</x:f>
        <x:v>0.0024031094227385807</x:v>
      </x:c>
      <x:c r="I409" s="14" t="n">
        <x:f>IFERROR(H409/AVERAGE(D409,G409),"")</x:f>
        <x:v>0.0010769500079914939</x:v>
      </x:c>
      <x:c r="J409" s="14" t="n">
        <x:f>'Method'!$B$2</x:f>
        <x:v>0.05</x:v>
      </x:c>
      <x:c r="K409" s="13" t="str">
        <x:f>IF(I409&lt;=J409,"是","否")</x:f>
        <x:v>是</x:v>
      </x:c>
      <x:c r="L409" s="36" t="n">
        <x:v>0.6883057477058653</x:v>
      </x:c>
      <x:c r="M409" s="36" t="n">
        <x:f>1-L409</x:f>
        <x:v>0.3116942522941347</x:v>
      </x:c>
      <x:c r="N409" s="13" t="str">
        <x:v>是</x:v>
      </x:c>
      <x:c r="O409" s="15"/>
      <x:c r="P409" s="13" t="str"/>
    </x:row>
    <x:row r="410">
      <x:c r="A410" s="15" t="n">
        <x:v>409</x:v>
      </x:c>
      <x:c r="B410" s="13" t="str">
        <x:v>Heliconiinae-10</x:v>
      </x:c>
      <x:c r="C410" s="13" t="str">
        <x:v>Heliconiinae</x:v>
      </x:c>
      <x:c r="D410" s="33" t="n">
        <x:f>'AR_values'!I53</x:f>
        <x:v>2.5832322601964766</x:v>
      </x:c>
      <x:c r="E410" s="33" t="str">
        <x:v>Papilionidae_Deoris_agetes</x:v>
      </x:c>
      <x:c r="F410" s="33" t="str">
        <x:v>Papilionidae</x:v>
      </x:c>
      <x:c r="G410" s="33" t="n">
        <x:f>'AR_values'!I261</x:f>
        <x:v>2.5860158681597234</x:v>
      </x:c>
      <x:c r="H410" s="33" t="n">
        <x:f>ABS(D410-G410)</x:f>
        <x:v>0.002783607963246837</x:v>
      </x:c>
      <x:c r="I410" s="14" t="n">
        <x:f>IFERROR(H410/AVERAGE(D410,G410),"")</x:f>
        <x:v>0.0010769875595552088</x:v>
      </x:c>
      <x:c r="J410" s="14" t="n">
        <x:f>'Method'!$B$2</x:f>
        <x:v>0.05</x:v>
      </x:c>
      <x:c r="K410" s="13" t="str">
        <x:f>IF(I410&lt;=J410,"是","否")</x:f>
        <x:v>是</x:v>
      </x:c>
      <x:c r="L410" s="36" t="n">
        <x:v>0.7599648597204546</x:v>
      </x:c>
      <x:c r="M410" s="36" t="n">
        <x:f>1-L410</x:f>
        <x:v>0.24003514027954542</x:v>
      </x:c>
      <x:c r="N410" s="13" t="str">
        <x:v>是</x:v>
      </x:c>
      <x:c r="O410" s="15"/>
      <x:c r="P410" s="13" t="str"/>
    </x:row>
    <x:row r="411">
      <x:c r="A411" s="15" t="n">
        <x:v>410</x:v>
      </x:c>
      <x:c r="B411" s="13" t="str">
        <x:v>Limenitidinae-2</x:v>
      </x:c>
      <x:c r="C411" s="13" t="str">
        <x:v>Limenitidinae</x:v>
      </x:c>
      <x:c r="D411" s="33" t="n">
        <x:f>'AR_values'!I134</x:f>
        <x:v>2.628721263472674</x:v>
      </x:c>
      <x:c r="E411" s="33" t="str">
        <x:v>Nymphalinae-26</x:v>
      </x:c>
      <x:c r="F411" s="33" t="str">
        <x:v>Nymphalinae</x:v>
      </x:c>
      <x:c r="G411" s="33" t="n">
        <x:f>'AR_values'!I207</x:f>
        <x:v>2.625888705350113</x:v>
      </x:c>
      <x:c r="H411" s="33" t="n">
        <x:f>ABS(D411-G411)</x:f>
        <x:v>0.00283255812256078</x:v>
      </x:c>
      <x:c r="I411" s="14" t="n">
        <x:f>IFERROR(H411/AVERAGE(D411,G411),"")</x:f>
        <x:v>0.0010781230726418197</x:v>
      </x:c>
      <x:c r="J411" s="14" t="n">
        <x:f>'Method'!$B$2</x:f>
        <x:v>0.05</x:v>
      </x:c>
      <x:c r="K411" s="13" t="str">
        <x:f>IF(I411&lt;=J411,"是","否")</x:f>
        <x:v>是</x:v>
      </x:c>
      <x:c r="L411" s="36" t="n">
        <x:v>0.8488316184248486</x:v>
      </x:c>
      <x:c r="M411" s="36" t="n">
        <x:f>1-L411</x:f>
        <x:v>0.15116838157515144</x:v>
      </x:c>
      <x:c r="N411" s="13" t="str">
        <x:v>是</x:v>
      </x:c>
      <x:c r="O411" s="15"/>
      <x:c r="P411" s="13" t="str"/>
    </x:row>
    <x:row r="412">
      <x:c r="A412" s="15" t="n">
        <x:v>411</x:v>
      </x:c>
      <x:c r="B412" s="13" t="str">
        <x:v>Papilionidae-12</x:v>
      </x:c>
      <x:c r="C412" s="13" t="str">
        <x:v>Papilionidae</x:v>
      </x:c>
      <x:c r="D412" s="33" t="n">
        <x:f>'AR_values'!I222</x:f>
        <x:v>2.7446040689002573</x:v>
      </x:c>
      <x:c r="E412" s="33" t="str">
        <x:v>Pieridae-17</x:v>
      </x:c>
      <x:c r="F412" s="33" t="str">
        <x:v>Pieridae</x:v>
      </x:c>
      <x:c r="G412" s="33" t="n">
        <x:f>'AR_values'!I281</x:f>
        <x:v>2.7416290816269444</x:v>
      </x:c>
      <x:c r="H412" s="33" t="n">
        <x:f>ABS(D412-G412)</x:f>
        <x:v>0.0029749872733129124</x:v>
      </x:c>
      <x:c r="I412" s="14" t="n">
        <x:f>IFERROR(H412/AVERAGE(D412,G412),"")</x:f>
        <x:v>0.001084528196920333</x:v>
      </x:c>
      <x:c r="J412" s="14" t="n">
        <x:f>'Method'!$B$2</x:f>
        <x:v>0.05</x:v>
      </x:c>
      <x:c r="K412" s="13" t="str">
        <x:f>IF(I412&lt;=J412,"是","否")</x:f>
        <x:v>是</x:v>
      </x:c>
      <x:c r="L412" s="36" t="n">
        <x:v>0.7151124203858739</x:v>
      </x:c>
      <x:c r="M412" s="36" t="n">
        <x:f>1-L412</x:f>
        <x:v>0.28488757961412614</x:v>
      </x:c>
      <x:c r="N412" s="13" t="str">
        <x:v>是</x:v>
      </x:c>
      <x:c r="O412" s="15"/>
      <x:c r="P412" s="13" t="str"/>
    </x:row>
    <x:row r="413">
      <x:c r="A413" s="15" t="n">
        <x:v>412</x:v>
      </x:c>
      <x:c r="B413" s="13" t="str">
        <x:v>Nymphalinae-24</x:v>
      </x:c>
      <x:c r="C413" s="13" t="str">
        <x:v>Nymphalinae</x:v>
      </x:c>
      <x:c r="D413" s="33" t="n">
        <x:f>'AR_values'!I205</x:f>
        <x:v>2.805130683228981</x:v>
      </x:c>
      <x:c r="E413" s="33" t="str">
        <x:v>Papilionidae-2</x:v>
      </x:c>
      <x:c r="F413" s="33" t="str">
        <x:v>Papilionidae</x:v>
      </x:c>
      <x:c r="G413" s="33" t="n">
        <x:f>'AR_values'!I230</x:f>
        <x:v>2.8020899751082338</x:v>
      </x:c>
      <x:c r="H413" s="33" t="n">
        <x:f>ABS(D413-G413)</x:f>
        <x:v>0.003040708120747304</x:v>
      </x:c>
      <x:c r="I413" s="14" t="n">
        <x:f>IFERROR(H413/AVERAGE(D413,G413),"")</x:f>
        <x:v>0.0010845687394970493</x:v>
      </x:c>
      <x:c r="J413" s="14" t="n">
        <x:f>'Method'!$B$2</x:f>
        <x:v>0.05</x:v>
      </x:c>
      <x:c r="K413" s="13" t="str">
        <x:f>IF(I413&lt;=J413,"是","否")</x:f>
        <x:v>是</x:v>
      </x:c>
      <x:c r="L413" s="36" t="n">
        <x:v>0.7101248101746394</x:v>
      </x:c>
      <x:c r="M413" s="36" t="n">
        <x:f>1-L413</x:f>
        <x:v>0.28987518982536065</x:v>
      </x:c>
      <x:c r="N413" s="13" t="str">
        <x:v>是</x:v>
      </x:c>
      <x:c r="O413" s="15"/>
      <x:c r="P413" s="13" t="str"/>
    </x:row>
    <x:row r="414">
      <x:c r="A414" s="15" t="n">
        <x:v>413</x:v>
      </x:c>
      <x:c r="B414" s="13" t="str">
        <x:v>Hesperiidae-36</x:v>
      </x:c>
      <x:c r="C414" s="13" t="str">
        <x:v>Hesperiidae</x:v>
      </x:c>
      <x:c r="D414" s="33" t="n">
        <x:f>'AR_values'!I104</x:f>
        <x:v>2.8559515557861443</x:v>
      </x:c>
      <x:c r="E414" s="33" t="str">
        <x:v>Hesperiidae_Trapezites_symmomus</x:v>
      </x:c>
      <x:c r="F414" s="33" t="str">
        <x:v>Hesperiidae</x:v>
      </x:c>
      <x:c r="G414" s="33" t="n">
        <x:f>'AR_values'!I129</x:f>
        <x:v>2.8528532917136653</x:v>
      </x:c>
      <x:c r="H414" s="33" t="n">
        <x:f>ABS(D414-G414)</x:f>
        <x:v>0.00309826407247904</x:v>
      </x:c>
      <x:c r="I414" s="14" t="n">
        <x:f>IFERROR(H414/AVERAGE(D414,G414),"")</x:f>
        <x:v>0.0010854335207608069</x:v>
      </x:c>
      <x:c r="J414" s="14" t="n">
        <x:f>'Method'!$B$2</x:f>
        <x:v>0.05</x:v>
      </x:c>
      <x:c r="K414" s="13" t="str">
        <x:f>IF(I414&lt;=J414,"是","否")</x:f>
        <x:v>是</x:v>
      </x:c>
      <x:c r="L414" s="36" t="n">
        <x:v>0.8372403599305034</x:v>
      </x:c>
      <x:c r="M414" s="36" t="n">
        <x:f>1-L414</x:f>
        <x:v>0.16275964006949661</x:v>
      </x:c>
      <x:c r="N414" s="13" t="str">
        <x:v>否</x:v>
      </x:c>
      <x:c r="O414" s="15"/>
      <x:c r="P414" s="13" t="str"/>
    </x:row>
    <x:row r="415">
      <x:c r="A415" s="15" t="n">
        <x:v>414</x:v>
      </x:c>
      <x:c r="B415" s="13" t="str">
        <x:v>Lycaenidae_Ogyris_barnardi</x:v>
      </x:c>
      <x:c r="C415" s="13" t="str">
        <x:v>Lycaenidae</x:v>
      </x:c>
      <x:c r="D415" s="33" t="n">
        <x:f>'AR_values'!I177</x:f>
        <x:v>2.431952209627365</x:v>
      </x:c>
      <x:c r="E415" s="33" t="str">
        <x:v>Riodinidae-9</x:v>
      </x:c>
      <x:c r="F415" s="33" t="str">
        <x:v>Riodinidae</x:v>
      </x:c>
      <x:c r="G415" s="33" t="n">
        <x:f>'AR_values'!I357</x:f>
        <x:v>2.42930522516359</x:v>
      </x:c>
      <x:c r="H415" s="33" t="n">
        <x:f>ABS(D415-G415)</x:f>
        <x:v>0.002646984463775315</x:v>
      </x:c>
      <x:c r="I415" s="14" t="n">
        <x:f>IFERROR(H415/AVERAGE(D415,G415),"")</x:f>
        <x:v>0.001089012256306949</x:v>
      </x:c>
      <x:c r="J415" s="14" t="n">
        <x:f>'Method'!$B$2</x:f>
        <x:v>0.05</x:v>
      </x:c>
      <x:c r="K415" s="13" t="str">
        <x:f>IF(I415&lt;=J415,"是","否")</x:f>
        <x:v>是</x:v>
      </x:c>
      <x:c r="L415" s="36" t="n">
        <x:v>0.9026397728833738</x:v>
      </x:c>
      <x:c r="M415" s="36" t="n">
        <x:f>1-L415</x:f>
        <x:v>0.09736022711662617</x:v>
      </x:c>
      <x:c r="N415" s="13" t="str">
        <x:v>是</x:v>
      </x:c>
      <x:c r="O415" s="15"/>
      <x:c r="P415" s="13" t="str"/>
    </x:row>
    <x:row r="416">
      <x:c r="A416" s="15" t="n">
        <x:v>415</x:v>
      </x:c>
      <x:c r="B416" s="13" t="str">
        <x:v>Charaxinae-6</x:v>
      </x:c>
      <x:c r="C416" s="13" t="str">
        <x:v>Charaxinae</x:v>
      </x:c>
      <x:c r="D416" s="33" t="n">
        <x:f>'AR_values'!I27</x:f>
        <x:v>2.518220654144657</x:v>
      </x:c>
      <x:c r="E416" s="33" t="str">
        <x:v>Lycaenidae_Theclinesthes_miskini</x:v>
      </x:c>
      <x:c r="F416" s="33" t="str">
        <x:v>Lycaenidae</x:v>
      </x:c>
      <x:c r="G416" s="33" t="n">
        <x:f>'AR_values'!I185</x:f>
        <x:v>2.5154764900306708</x:v>
      </x:c>
      <x:c r="H416" s="33" t="n">
        <x:f>ABS(D416-G416)</x:f>
        <x:v>0.0027441641139862583</x:v>
      </x:c>
      <x:c r="I416" s="14" t="n">
        <x:f>IFERROR(H416/AVERAGE(D416,G416),"")</x:f>
        <x:v>0.0010903175282055374</x:v>
      </x:c>
      <x:c r="J416" s="14" t="n">
        <x:f>'Method'!$B$2</x:f>
        <x:v>0.05</x:v>
      </x:c>
      <x:c r="K416" s="13" t="str">
        <x:f>IF(I416&lt;=J416,"是","否")</x:f>
        <x:v>是</x:v>
      </x:c>
      <x:c r="L416" s="36" t="n">
        <x:v>0.6839942125018348</x:v>
      </x:c>
      <x:c r="M416" s="36" t="n">
        <x:f>1-L416</x:f>
        <x:v>0.3160057874981652</x:v>
      </x:c>
      <x:c r="N416" s="13" t="str">
        <x:v>是</x:v>
      </x:c>
      <x:c r="O416" s="15"/>
      <x:c r="P416" s="13" t="str"/>
    </x:row>
    <x:row r="417">
      <x:c r="A417" s="15" t="n">
        <x:v>416</x:v>
      </x:c>
      <x:c r="B417" s="13" t="str">
        <x:v>Hesperiidae-29</x:v>
      </x:c>
      <x:c r="C417" s="13" t="str">
        <x:v>Hesperiidae</x:v>
      </x:c>
      <x:c r="D417" s="33" t="n">
        <x:f>'AR_values'!I96</x:f>
        <x:v>2.3699007362993836</x:v>
      </x:c>
      <x:c r="E417" s="33" t="str">
        <x:v>Lycaenidae_Theclinesthes_albocincta</x:v>
      </x:c>
      <x:c r="F417" s="33" t="str">
        <x:v>Lycaenidae</x:v>
      </x:c>
      <x:c r="G417" s="33" t="n">
        <x:f>'AR_values'!I184</x:f>
        <x:v>2.367311960675574</x:v>
      </x:c>
      <x:c r="H417" s="33" t="n">
        <x:f>ABS(D417-G417)</x:f>
        <x:v>0.002588775623809436</x:v>
      </x:c>
      <x:c r="I417" s="14" t="n">
        <x:f>IFERROR(H417/AVERAGE(D417,G417),"")</x:f>
        <x:v>0.0010929530884110613</x:v>
      </x:c>
      <x:c r="J417" s="14" t="n">
        <x:f>'Method'!$B$2</x:f>
        <x:v>0.05</x:v>
      </x:c>
      <x:c r="K417" s="13" t="str">
        <x:f>IF(I417&lt;=J417,"是","否")</x:f>
        <x:v>是</x:v>
      </x:c>
      <x:c r="L417" s="36" t="n">
        <x:v>0.9190529749184568</x:v>
      </x:c>
      <x:c r="M417" s="36" t="n">
        <x:f>1-L417</x:f>
        <x:v>0.08094702508154317</x:v>
      </x:c>
      <x:c r="N417" s="13" t="str">
        <x:v>是</x:v>
      </x:c>
      <x:c r="O417" s="15"/>
      <x:c r="P417" s="13" t="str"/>
    </x:row>
    <x:row r="418">
      <x:c r="A418" s="15" t="n">
        <x:v>417</x:v>
      </x:c>
      <x:c r="B418" s="13" t="str">
        <x:v>Hesperiidae-30</x:v>
      </x:c>
      <x:c r="C418" s="13" t="str">
        <x:v>Hesperiidae</x:v>
      </x:c>
      <x:c r="D418" s="33" t="n">
        <x:f>'AR_values'!I98</x:f>
        <x:v>2.3699007362993836</x:v>
      </x:c>
      <x:c r="E418" s="33" t="str">
        <x:v>Lycaenidae_Theclinesthes_albocincta</x:v>
      </x:c>
      <x:c r="F418" s="33" t="str">
        <x:v>Lycaenidae</x:v>
      </x:c>
      <x:c r="G418" s="33" t="n">
        <x:f>'AR_values'!I184</x:f>
        <x:v>2.367311960675574</x:v>
      </x:c>
      <x:c r="H418" s="33" t="n">
        <x:f>ABS(D418-G418)</x:f>
        <x:v>0.002588775623809436</x:v>
      </x:c>
      <x:c r="I418" s="14" t="n">
        <x:f>IFERROR(H418/AVERAGE(D418,G418),"")</x:f>
        <x:v>0.0010929530884110613</x:v>
      </x:c>
      <x:c r="J418" s="14" t="n">
        <x:f>'Method'!$B$2</x:f>
        <x:v>0.05</x:v>
      </x:c>
      <x:c r="K418" s="13" t="str">
        <x:f>IF(I418&lt;=J418,"是","否")</x:f>
        <x:v>是</x:v>
      </x:c>
      <x:c r="L418" s="36" t="n">
        <x:v>0.9190529749184568</x:v>
      </x:c>
      <x:c r="M418" s="36" t="n">
        <x:f>1-L418</x:f>
        <x:v>0.08094702508154317</x:v>
      </x:c>
      <x:c r="N418" s="13" t="str">
        <x:v>是</x:v>
      </x:c>
      <x:c r="O418" s="15"/>
      <x:c r="P418" s="13" t="str"/>
    </x:row>
    <x:row r="419">
      <x:c r="A419" s="15" t="n">
        <x:v>418</x:v>
      </x:c>
      <x:c r="B419" s="13" t="str">
        <x:v>Hesperiidae-34</x:v>
      </x:c>
      <x:c r="C419" s="13" t="str">
        <x:v>Hesperiidae</x:v>
      </x:c>
      <x:c r="D419" s="33" t="n">
        <x:f>'AR_values'!I102</x:f>
        <x:v>2.501602453160766</x:v>
      </x:c>
      <x:c r="E419" s="33" t="str">
        <x:v>Lycaenidae-16</x:v>
      </x:c>
      <x:c r="F419" s="33" t="str">
        <x:v>Lycaenidae</x:v>
      </x:c>
      <x:c r="G419" s="33" t="n">
        <x:f>'AR_values'!I148</x:f>
        <x:v>2.498859339538604</x:v>
      </x:c>
      <x:c r="H419" s="33" t="n">
        <x:f>ABS(D419-G419)</x:f>
        <x:v>0.0027431136221620633</x:v>
      </x:c>
      <x:c r="I419" s="14" t="n">
        <x:f>IFERROR(H419/AVERAGE(D419,G419),"")</x:f>
        <x:v>0.0010971441182360338</x:v>
      </x:c>
      <x:c r="J419" s="14" t="n">
        <x:f>'Method'!$B$2</x:f>
        <x:v>0.05</x:v>
      </x:c>
      <x:c r="K419" s="13" t="str">
        <x:f>IF(I419&lt;=J419,"是","否")</x:f>
        <x:v>是</x:v>
      </x:c>
      <x:c r="L419" s="36" t="n">
        <x:v>0.9035113568052429</x:v>
      </x:c>
      <x:c r="M419" s="36" t="n">
        <x:f>1-L419</x:f>
        <x:v>0.09648864319475714</x:v>
      </x:c>
      <x:c r="N419" s="13" t="str">
        <x:v>是</x:v>
      </x:c>
      <x:c r="O419" s="15"/>
      <x:c r="P419" s="13" t="str"/>
    </x:row>
    <x:row r="420">
      <x:c r="A420" s="15" t="n">
        <x:v>419</x:v>
      </x:c>
      <x:c r="B420" s="13" t="str">
        <x:v>Pieridae_Pieris_rapae</x:v>
      </x:c>
      <x:c r="C420" s="13" t="str">
        <x:v>Pieridae</x:v>
      </x:c>
      <x:c r="D420" s="33" t="n">
        <x:f>'AR_values'!I331</x:f>
        <x:v>2.6619340338993793</x:v>
      </x:c>
      <x:c r="E420" s="33" t="str">
        <x:v>Satyrinae-27</x:v>
      </x:c>
      <x:c r="F420" s="33" t="str">
        <x:v>Satyrinae</x:v>
      </x:c>
      <x:c r="G420" s="33" t="n">
        <x:f>'AR_values'!I377</x:f>
        <x:v>2.664861838108956</x:v>
      </x:c>
      <x:c r="H420" s="33" t="n">
        <x:f>ABS(D420-G420)</x:f>
        <x:v>0.002927804209576834</x:v>
      </x:c>
      <x:c r="I420" s="14" t="n">
        <x:f>IFERROR(H420/AVERAGE(D420,G420),"")</x:f>
        <x:v>0.0010992740401268573</x:v>
      </x:c>
      <x:c r="J420" s="14" t="n">
        <x:f>'Method'!$B$2</x:f>
        <x:v>0.05</x:v>
      </x:c>
      <x:c r="K420" s="13" t="str">
        <x:f>IF(I420&lt;=J420,"是","否")</x:f>
        <x:v>是</x:v>
      </x:c>
      <x:c r="L420" s="36" t="n">
        <x:v>0.7759824969872823</x:v>
      </x:c>
      <x:c r="M420" s="36" t="n">
        <x:f>1-L420</x:f>
        <x:v>0.22401750301271772</x:v>
      </x:c>
      <x:c r="N420" s="13" t="str">
        <x:v>是</x:v>
      </x:c>
      <x:c r="O420" s="15"/>
      <x:c r="P420" s="13" t="str"/>
    </x:row>
    <x:row r="421">
      <x:c r="A421" s="15" t="n">
        <x:v>420</x:v>
      </x:c>
      <x:c r="B421" s="13" t="str">
        <x:v>Riodinidae-26</x:v>
      </x:c>
      <x:c r="C421" s="13" t="str">
        <x:v>Riodinidae</x:v>
      </x:c>
      <x:c r="D421" s="33" t="n">
        <x:f>'AR_values'!I350</x:f>
        <x:v>2.5612409898926036</x:v>
      </x:c>
      <x:c r="E421" s="33" t="str">
        <x:v>Satyrinae-13</x:v>
      </x:c>
      <x:c r="F421" s="33" t="str">
        <x:v>Satyrinae</x:v>
      </x:c>
      <x:c r="G421" s="33" t="n">
        <x:f>'AR_values'!I362</x:f>
        <x:v>2.5584248457056336</x:v>
      </x:c>
      <x:c r="H421" s="33" t="n">
        <x:f>ABS(D421-G421)</x:f>
        <x:v>0.002816144186970071</x:v>
      </x:c>
      <x:c r="I421" s="14" t="n">
        <x:f>IFERROR(H421/AVERAGE(D421,G421),"")</x:f>
        <x:v>0.001100128124530613</x:v>
      </x:c>
      <x:c r="J421" s="14" t="n">
        <x:f>'Method'!$B$2</x:f>
        <x:v>0.05</x:v>
      </x:c>
      <x:c r="K421" s="13" t="str">
        <x:f>IF(I421&lt;=J421,"是","否")</x:f>
        <x:v>是</x:v>
      </x:c>
      <x:c r="L421" s="36" t="n">
        <x:v>0.7277127432407275</x:v>
      </x:c>
      <x:c r="M421" s="36" t="n">
        <x:f>1-L421</x:f>
        <x:v>0.27228725675927246</x:v>
      </x:c>
      <x:c r="N421" s="13" t="str">
        <x:v>是</x:v>
      </x:c>
      <x:c r="O421" s="15"/>
      <x:c r="P421" s="13" t="str"/>
    </x:row>
    <x:row r="422">
      <x:c r="A422" s="15" t="n">
        <x:v>421</x:v>
      </x:c>
      <x:c r="B422" s="13" t="str">
        <x:v>Limenitidinae-2</x:v>
      </x:c>
      <x:c r="C422" s="13" t="str">
        <x:v>Limenitidinae</x:v>
      </x:c>
      <x:c r="D422" s="33" t="n">
        <x:f>'AR_values'!I134</x:f>
        <x:v>2.628721263472674</x:v>
      </x:c>
      <x:c r="E422" s="33" t="str">
        <x:v>Nymphalinae-20</x:v>
      </x:c>
      <x:c r="F422" s="33" t="str">
        <x:v>Nymphalinae</x:v>
      </x:c>
      <x:c r="G422" s="33" t="n">
        <x:f>'AR_values'!I201</x:f>
        <x:v>2.6316211778781273</x:v>
      </x:c>
      <x:c r="H422" s="33" t="n">
        <x:f>ABS(D422-G422)</x:f>
        <x:v>0.002899914405453341</x:v>
      </x:c>
      <x:c r="I422" s="14" t="n">
        <x:f>IFERROR(H422/AVERAGE(D422,G422),"")</x:f>
        <x:v>0.0011025572718070702</x:v>
      </x:c>
      <x:c r="J422" s="14" t="n">
        <x:f>'Method'!$B$2</x:f>
        <x:v>0.05</x:v>
      </x:c>
      <x:c r="K422" s="13" t="str">
        <x:f>IF(I422&lt;=J422,"是","否")</x:f>
        <x:v>是</x:v>
      </x:c>
      <x:c r="L422" s="36" t="n">
        <x:v>0.8825411222513666</x:v>
      </x:c>
      <x:c r="M422" s="36" t="n">
        <x:f>1-L422</x:f>
        <x:v>0.1174588777486334</x:v>
      </x:c>
      <x:c r="N422" s="13" t="str">
        <x:v>是</x:v>
      </x:c>
      <x:c r="O422" s="15"/>
      <x:c r="P422" s="13" t="str"/>
    </x:row>
    <x:row r="423">
      <x:c r="A423" s="15" t="n">
        <x:v>422</x:v>
      </x:c>
      <x:c r="B423" s="13" t="str">
        <x:v>Pieridae-8</x:v>
      </x:c>
      <x:c r="C423" s="13" t="str">
        <x:v>Pieridae</x:v>
      </x:c>
      <x:c r="D423" s="33" t="n">
        <x:f>'AR_values'!I298</x:f>
        <x:v>2.9322436562309098</x:v>
      </x:c>
      <x:c r="E423" s="33" t="str">
        <x:v>Satyrinae-3</x:v>
      </x:c>
      <x:c r="F423" s="33" t="str">
        <x:v>Satyrinae</x:v>
      </x:c>
      <x:c r="G423" s="33" t="n">
        <x:f>'AR_values'!I378</x:f>
        <x:v>2.929011336174991</x:v>
      </x:c>
      <x:c r="H423" s="33" t="n">
        <x:f>ABS(D423-G423)</x:f>
        <x:v>0.0032323200559187804</x:v>
      </x:c>
      <x:c r="I423" s="14" t="n">
        <x:f>IFERROR(H423/AVERAGE(D423,G423),"")</x:f>
        <x:v>0.0011029446970339002</x:v>
      </x:c>
      <x:c r="J423" s="14" t="n">
        <x:f>'Method'!$B$2</x:f>
        <x:v>0.05</x:v>
      </x:c>
      <x:c r="K423" s="13" t="str">
        <x:f>IF(I423&lt;=J423,"是","否")</x:f>
        <x:v>是</x:v>
      </x:c>
      <x:c r="L423" s="36" t="n">
        <x:v>0.8641386577326272</x:v>
      </x:c>
      <x:c r="M423" s="36" t="n">
        <x:f>1-L423</x:f>
        <x:v>0.1358613422673728</x:v>
      </x:c>
      <x:c r="N423" s="13" t="str">
        <x:v>是</x:v>
      </x:c>
      <x:c r="O423" s="15"/>
      <x:c r="P423" s="13" t="str"/>
    </x:row>
    <x:row r="424">
      <x:c r="A424" s="15" t="n">
        <x:v>423</x:v>
      </x:c>
      <x:c r="B424" s="13" t="str">
        <x:v>Hesperiidae_Croitana_arenaria</x:v>
      </x:c>
      <x:c r="C424" s="13" t="str">
        <x:v>Hesperiidae</x:v>
      </x:c>
      <x:c r="D424" s="33" t="n">
        <x:f>'AR_values'!I114</x:f>
        <x:v>2.5620752867382506</x:v>
      </x:c>
      <x:c r="E424" s="33" t="str">
        <x:v>Papilionidae_Zerynthia_rumina</x:v>
      </x:c>
      <x:c r="F424" s="33" t="str">
        <x:v>Papilionidae</x:v>
      </x:c>
      <x:c r="G424" s="33" t="n">
        <x:f>'AR_values'!I267</x:f>
        <x:v>2.5592492830957054</x:v>
      </x:c>
      <x:c r="H424" s="33" t="n">
        <x:f>ABS(D424-G424)</x:f>
        <x:v>0.0028260036425451496</x:v>
      </x:c>
      <x:c r="I424" s="14" t="n">
        <x:f>IFERROR(H424/AVERAGE(D424,G424),"")</x:f>
        <x:v>0.0011036221602478027</x:v>
      </x:c>
      <x:c r="J424" s="14" t="n">
        <x:f>'Method'!$B$2</x:f>
        <x:v>0.05</x:v>
      </x:c>
      <x:c r="K424" s="13" t="str">
        <x:f>IF(I424&lt;=J424,"是","否")</x:f>
        <x:v>是</x:v>
      </x:c>
      <x:c r="L424" s="36" t="n">
        <x:v>0.7432712672079068</x:v>
      </x:c>
      <x:c r="M424" s="36" t="n">
        <x:f>1-L424</x:f>
        <x:v>0.2567287327920932</x:v>
      </x:c>
      <x:c r="N424" s="13" t="str">
        <x:v>是</x:v>
      </x:c>
      <x:c r="O424" s="15"/>
      <x:c r="P424" s="13" t="str"/>
    </x:row>
    <x:row r="425">
      <x:c r="A425" s="15" t="n">
        <x:v>424</x:v>
      </x:c>
      <x:c r="B425" s="13" t="str">
        <x:v>Biblidinae-7</x:v>
      </x:c>
      <x:c r="C425" s="13" t="str">
        <x:v>Biblidinae</x:v>
      </x:c>
      <x:c r="D425" s="33" t="n">
        <x:f>'AR_values'!I13</x:f>
        <x:v>2.4577608258924344</x:v>
      </x:c>
      <x:c r="E425" s="33" t="str">
        <x:v>Pieridae_Gonepteryx_rhamni</x:v>
      </x:c>
      <x:c r="F425" s="33" t="str">
        <x:v>Pieridae</x:v>
      </x:c>
      <x:c r="G425" s="33" t="n">
        <x:f>'AR_values'!I329</x:f>
        <x:v>2.4550451233703305</x:v>
      </x:c>
      <x:c r="H425" s="33" t="n">
        <x:f>ABS(D425-G425)</x:f>
        <x:v>0.0027157025221038467</x:v>
      </x:c>
      <x:c r="I425" s="14" t="n">
        <x:f>IFERROR(H425/AVERAGE(D425,G425),"")</x:f>
        <x:v>0.0011055606714982812</x:v>
      </x:c>
      <x:c r="J425" s="14" t="n">
        <x:f>'Method'!$B$2</x:f>
        <x:v>0.05</x:v>
      </x:c>
      <x:c r="K425" s="13" t="str">
        <x:f>IF(I425&lt;=J425,"是","否")</x:f>
        <x:v>是</x:v>
      </x:c>
      <x:c r="L425" s="36" t="n">
        <x:v>0.7522994379151763</x:v>
      </x:c>
      <x:c r="M425" s="36" t="n">
        <x:f>1-L425</x:f>
        <x:v>0.24770056208482372</x:v>
      </x:c>
      <x:c r="N425" s="13" t="str">
        <x:v>是</x:v>
      </x:c>
      <x:c r="O425" s="15"/>
      <x:c r="P425" s="13" t="str"/>
    </x:row>
    <x:row r="426">
      <x:c r="A426" s="15" t="n">
        <x:v>425</x:v>
      </x:c>
      <x:c r="B426" s="13" t="str">
        <x:v>Hesperiidae-25</x:v>
      </x:c>
      <x:c r="C426" s="13" t="str">
        <x:v>Hesperiidae</x:v>
      </x:c>
      <x:c r="D426" s="33" t="n">
        <x:f>'AR_values'!I92</x:f>
        <x:v>2.880862791094341</x:v>
      </x:c>
      <x:c r="E426" s="33" t="str">
        <x:v>Papilionidae-7</x:v>
      </x:c>
      <x:c r="F426" s="33" t="str">
        <x:v>Papilionidae</x:v>
      </x:c>
      <x:c r="G426" s="33" t="n">
        <x:f>'AR_values'!I258</x:f>
        <x:v>2.8776607219065564</x:v>
      </x:c>
      <x:c r="H426" s="33" t="n">
        <x:f>ABS(D426-G426)</x:f>
        <x:v>0.003202069187784762</x:v>
      </x:c>
      <x:c r="I426" s="14" t="n">
        <x:f>IFERROR(H426/AVERAGE(D426,G426),"")</x:f>
        <x:v>0.0011121146524992102</x:v>
      </x:c>
      <x:c r="J426" s="14" t="n">
        <x:f>'Method'!$B$2</x:f>
        <x:v>0.05</x:v>
      </x:c>
      <x:c r="K426" s="13" t="str">
        <x:f>IF(I426&lt;=J426,"是","否")</x:f>
        <x:v>是</x:v>
      </x:c>
      <x:c r="L426" s="36" t="n">
        <x:v>0.7461032256459378</x:v>
      </x:c>
      <x:c r="M426" s="36" t="n">
        <x:f>1-L426</x:f>
        <x:v>0.2538967743540622</x:v>
      </x:c>
      <x:c r="N426" s="13" t="str">
        <x:v>是</x:v>
      </x:c>
      <x:c r="O426" s="15"/>
      <x:c r="P426" s="13" t="str"/>
    </x:row>
    <x:row r="427">
      <x:c r="A427" s="15" t="n">
        <x:v>426</x:v>
      </x:c>
      <x:c r="B427" s="13" t="str">
        <x:v>Biblidinae-10</x:v>
      </x:c>
      <x:c r="C427" s="13" t="str">
        <x:v>Biblidinae</x:v>
      </x:c>
      <x:c r="D427" s="33" t="n">
        <x:f>'AR_values'!I3</x:f>
        <x:v>2.6618982407867247</x:v>
      </x:c>
      <x:c r="E427" s="33" t="str">
        <x:v>Satyrinae-27</x:v>
      </x:c>
      <x:c r="F427" s="33" t="str">
        <x:v>Satyrinae</x:v>
      </x:c>
      <x:c r="G427" s="33" t="n">
        <x:f>'AR_values'!I377</x:f>
        <x:v>2.664861838108956</x:v>
      </x:c>
      <x:c r="H427" s="33" t="n">
        <x:f>ABS(D427-G427)</x:f>
        <x:v>0.0029635973222315037</x:v>
      </x:c>
      <x:c r="I427" s="14" t="n">
        <x:f>IFERROR(H427/AVERAGE(D427,G427),"")</x:f>
        <x:v>0.0011127204072783781</x:v>
      </x:c>
      <x:c r="J427" s="14" t="n">
        <x:f>'Method'!$B$2</x:f>
        <x:v>0.05</x:v>
      </x:c>
      <x:c r="K427" s="13" t="str">
        <x:f>IF(I427&lt;=J427,"是","否")</x:f>
        <x:v>是</x:v>
      </x:c>
      <x:c r="L427" s="36" t="n">
        <x:v>0.8375204508271223</x:v>
      </x:c>
      <x:c r="M427" s="36" t="n">
        <x:f>1-L427</x:f>
        <x:v>0.16247954917287766</x:v>
      </x:c>
      <x:c r="N427" s="13" t="str">
        <x:v>是</x:v>
      </x:c>
      <x:c r="O427" s="15"/>
      <x:c r="P427" s="13" t="str"/>
    </x:row>
    <x:row r="428">
      <x:c r="A428" s="15" t="n">
        <x:v>427</x:v>
      </x:c>
      <x:c r="B428" s="13" t="str">
        <x:v>Parnassiinae-1</x:v>
      </x:c>
      <x:c r="C428" s="13" t="str">
        <x:v>Parnassiinae</x:v>
      </x:c>
      <x:c r="D428" s="33" t="n">
        <x:f>'AR_values'!I268</x:f>
        <x:v>2.6230742042748765</x:v>
      </x:c>
      <x:c r="E428" s="33" t="str">
        <x:v>Satyrinae-12</x:v>
      </x:c>
      <x:c r="F428" s="33" t="str">
        <x:v>Satyrinae</x:v>
      </x:c>
      <x:c r="G428" s="33" t="n">
        <x:f>'AR_values'!I361</x:f>
        <x:v>2.620145477816984</x:v>
      </x:c>
      <x:c r="H428" s="33" t="n">
        <x:f>ABS(D428-G428)</x:f>
        <x:v>0.0029287264578923278</x:v>
      </x:c>
      <x:c r="I428" s="14" t="n">
        <x:f>IFERROR(H428/AVERAGE(D428,G428),"")</x:f>
        <x:v>0.0011171481019173581</x:v>
      </x:c>
      <x:c r="J428" s="14" t="n">
        <x:f>'Method'!$B$2</x:f>
        <x:v>0.05</x:v>
      </x:c>
      <x:c r="K428" s="13" t="str">
        <x:f>IF(I428&lt;=J428,"是","否")</x:f>
        <x:v>是</x:v>
      </x:c>
      <x:c r="L428" s="36" t="n">
        <x:v>0.9127361999702426</x:v>
      </x:c>
      <x:c r="M428" s="36" t="n">
        <x:f>1-L428</x:f>
        <x:v>0.08726380002975742</x:v>
      </x:c>
      <x:c r="N428" s="13" t="str">
        <x:v>是</x:v>
      </x:c>
      <x:c r="O428" s="15"/>
      <x:c r="P428" s="13" t="str"/>
    </x:row>
    <x:row r="429">
      <x:c r="A429" s="15" t="n">
        <x:v>428</x:v>
      </x:c>
      <x:c r="B429" s="13" t="str">
        <x:v>Pieridae-13</x:v>
      </x:c>
      <x:c r="C429" s="13" t="str">
        <x:v>Pieridae</x:v>
      </x:c>
      <x:c r="D429" s="33" t="n">
        <x:f>'AR_values'!I278</x:f>
        <x:v>3.012171087458704</x:v>
      </x:c>
      <x:c r="E429" s="33" t="str">
        <x:v>Pieridae-16</x:v>
      </x:c>
      <x:c r="F429" s="33" t="str">
        <x:v>Pieridae</x:v>
      </x:c>
      <x:c r="G429" s="33" t="n">
        <x:f>'AR_values'!I280</x:f>
        <x:v>3.0155433438763337</x:v>
      </x:c>
      <x:c r="H429" s="33" t="n">
        <x:f>ABS(D429-G429)</x:f>
        <x:v>0.0033722564176295045</x:v>
      </x:c>
      <x:c r="I429" s="14" t="n">
        <x:f>IFERROR(H429/AVERAGE(D429,G429),"")</x:f>
        <x:v>0.0011189171139557804</x:v>
      </x:c>
      <x:c r="J429" s="14" t="n">
        <x:f>'Method'!$B$2</x:f>
        <x:v>0.05</x:v>
      </x:c>
      <x:c r="K429" s="13" t="str">
        <x:f>IF(I429&lt;=J429,"是","否")</x:f>
        <x:v>是</x:v>
      </x:c>
      <x:c r="L429" s="36" t="n">
        <x:v>0.7691029243005817</x:v>
      </x:c>
      <x:c r="M429" s="36" t="n">
        <x:f>1-L429</x:f>
        <x:v>0.2308970756994183</x:v>
      </x:c>
      <x:c r="N429" s="13" t="str">
        <x:v>否</x:v>
      </x:c>
      <x:c r="O429" s="15"/>
      <x:c r="P429" s="13" t="str"/>
    </x:row>
    <x:row r="430">
      <x:c r="A430" s="15" t="n">
        <x:v>429</x:v>
      </x:c>
      <x:c r="B430" s="13" t="str">
        <x:v>Lycaenidae-4</x:v>
      </x:c>
      <x:c r="C430" s="13" t="str">
        <x:v>Lycaenidae</x:v>
      </x:c>
      <x:c r="D430" s="33" t="n">
        <x:f>'AR_values'!I157</x:f>
        <x:v>2.406721252991965</x:v>
      </x:c>
      <x:c r="E430" s="33" t="str">
        <x:v>Lycaenidae_Ogyris_abrota</x:v>
      </x:c>
      <x:c r="F430" s="33" t="str">
        <x:v>Lycaenidae</x:v>
      </x:c>
      <x:c r="G430" s="33" t="n">
        <x:f>'AR_values'!I175</x:f>
        <x:v>2.4094203798236333</x:v>
      </x:c>
      <x:c r="H430" s="33" t="n">
        <x:f>ABS(D430-G430)</x:f>
        <x:v>0.002699126831668508</x:v>
      </x:c>
      <x:c r="I430" s="14" t="n">
        <x:f>IFERROR(H430/AVERAGE(D430,G430),"")</x:f>
        <x:v>0.0011208668836803094</x:v>
      </x:c>
      <x:c r="J430" s="14" t="n">
        <x:f>'Method'!$B$2</x:f>
        <x:v>0.05</x:v>
      </x:c>
      <x:c r="K430" s="13" t="str">
        <x:f>IF(I430&lt;=J430,"是","否")</x:f>
        <x:v>是</x:v>
      </x:c>
      <x:c r="L430" s="36" t="n">
        <x:v>0.9481443646030437</x:v>
      </x:c>
      <x:c r="M430" s="36" t="n">
        <x:f>1-L430</x:f>
        <x:v>0.05185563539695626</x:v>
      </x:c>
      <x:c r="N430" s="13" t="str">
        <x:v>否</x:v>
      </x:c>
      <x:c r="O430" s="15"/>
      <x:c r="P430" s="13" t="str"/>
    </x:row>
    <x:row r="431">
      <x:c r="A431" s="15" t="n">
        <x:v>430</x:v>
      </x:c>
      <x:c r="B431" s="13" t="str">
        <x:v>Lycaenidae_Candalides_heathi</x:v>
      </x:c>
      <x:c r="C431" s="13" t="str">
        <x:v>Lycaenidae</x:v>
      </x:c>
      <x:c r="D431" s="33" t="n">
        <x:f>'AR_values'!I166</x:f>
        <x:v>2.5235179269616976</x:v>
      </x:c>
      <x:c r="E431" s="33" t="str">
        <x:v>Satyrinae-19</x:v>
      </x:c>
      <x:c r="F431" s="33" t="str">
        <x:v>Satyrinae</x:v>
      </x:c>
      <x:c r="G431" s="33" t="n">
        <x:f>'AR_values'!I368</x:f>
        <x:v>2.5206761315513897</x:v>
      </x:c>
      <x:c r="H431" s="33" t="n">
        <x:f>ABS(D431-G431)</x:f>
        <x:v>0.0028417954103079346</x:v>
      </x:c>
      <x:c r="I431" s="14" t="n">
        <x:f>IFERROR(H431/AVERAGE(D431,G431),"")</x:f>
        <x:v>0.0011267589538954538</x:v>
      </x:c>
      <x:c r="J431" s="14" t="n">
        <x:f>'Method'!$B$2</x:f>
        <x:v>0.05</x:v>
      </x:c>
      <x:c r="K431" s="13" t="str">
        <x:f>IF(I431&lt;=J431,"是","否")</x:f>
        <x:v>是</x:v>
      </x:c>
      <x:c r="L431" s="36" t="n">
        <x:v>0.9105744358751237</x:v>
      </x:c>
      <x:c r="M431" s="36" t="n">
        <x:f>1-L431</x:f>
        <x:v>0.08942556412487634</x:v>
      </x:c>
      <x:c r="N431" s="13" t="str">
        <x:v>是</x:v>
      </x:c>
      <x:c r="O431" s="15"/>
      <x:c r="P431" s="13" t="str"/>
    </x:row>
    <x:row r="432">
      <x:c r="A432" s="15" t="n">
        <x:v>431</x:v>
      </x:c>
      <x:c r="B432" s="13" t="str">
        <x:v>Papilionidae_Papilio_aegeus</x:v>
      </x:c>
      <x:c r="C432" s="13" t="str">
        <x:v>Papilionidae</x:v>
      </x:c>
      <x:c r="D432" s="33" t="n">
        <x:f>'AR_values'!I263</x:f>
        <x:v>2.6776011899305736</x:v>
      </x:c>
      <x:c r="E432" s="33" t="str">
        <x:v>Pieridae_Zerene_eurydice</x:v>
      </x:c>
      <x:c r="F432" s="33" t="str">
        <x:v>Pieridae</x:v>
      </x:c>
      <x:c r="G432" s="33" t="n">
        <x:f>'AR_values'!I332</x:f>
        <x:v>2.674576645957752</x:v>
      </x:c>
      <x:c r="H432" s="33" t="n">
        <x:f>ABS(D432-G432)</x:f>
        <x:v>0.0030245439728218138</x:v>
      </x:c>
      <x:c r="I432" s="14" t="n">
        <x:f>IFERROR(H432/AVERAGE(D432,G432),"")</x:f>
        <x:v>0.0011302105668242678</x:v>
      </x:c>
      <x:c r="J432" s="14" t="n">
        <x:f>'Method'!$B$2</x:f>
        <x:v>0.05</x:v>
      </x:c>
      <x:c r="K432" s="13" t="str">
        <x:f>IF(I432&lt;=J432,"是","否")</x:f>
        <x:v>是</x:v>
      </x:c>
      <x:c r="L432" s="36" t="n">
        <x:v>0.8704524629138909</x:v>
      </x:c>
      <x:c r="M432" s="36" t="n">
        <x:f>1-L432</x:f>
        <x:v>0.1295475370861091</x:v>
      </x:c>
      <x:c r="N432" s="13" t="str">
        <x:v>是</x:v>
      </x:c>
      <x:c r="O432" s="15"/>
      <x:c r="P432" s="13" t="str"/>
    </x:row>
    <x:row r="433">
      <x:c r="A433" s="15" t="n">
        <x:v>432</x:v>
      </x:c>
      <x:c r="B433" s="13" t="str">
        <x:v>Limenitidinae-3</x:v>
      </x:c>
      <x:c r="C433" s="13" t="str">
        <x:v>Limenitidinae</x:v>
      </x:c>
      <x:c r="D433" s="33" t="n">
        <x:f>'AR_values'!I135</x:f>
        <x:v>2.6762314373060816</x:v>
      </x:c>
      <x:c r="E433" s="33" t="str">
        <x:v>Nymphalinae-13</x:v>
      </x:c>
      <x:c r="F433" s="33" t="str">
        <x:v>Nymphalinae</x:v>
      </x:c>
      <x:c r="G433" s="33" t="n">
        <x:f>'AR_values'!I193</x:f>
        <x:v>2.6731985771884026</x:v>
      </x:c>
      <x:c r="H433" s="33" t="n">
        <x:f>ABS(D433-G433)</x:f>
        <x:v>0.0030328601176790038</x:v>
      </x:c>
      <x:c r="I433" s="14" t="n">
        <x:f>IFERROR(H433/AVERAGE(D433,G433),"")</x:f>
        <x:v>0.0011339002882405618</x:v>
      </x:c>
      <x:c r="J433" s="14" t="n">
        <x:f>'Method'!$B$2</x:f>
        <x:v>0.05</x:v>
      </x:c>
      <x:c r="K433" s="13" t="str">
        <x:f>IF(I433&lt;=J433,"是","否")</x:f>
        <x:v>是</x:v>
      </x:c>
      <x:c r="L433" s="36" t="n">
        <x:v>0.7452375726349595</x:v>
      </x:c>
      <x:c r="M433" s="36" t="n">
        <x:f>1-L433</x:f>
        <x:v>0.2547624273650405</x:v>
      </x:c>
      <x:c r="N433" s="13" t="str">
        <x:v>是</x:v>
      </x:c>
      <x:c r="O433" s="15"/>
      <x:c r="P433" s="13" t="str"/>
    </x:row>
    <x:row r="434">
      <x:c r="A434" s="15" t="n">
        <x:v>433</x:v>
      </x:c>
      <x:c r="B434" s="13" t="str">
        <x:v>Hesperiidae_Trapezites_symmomus</x:v>
      </x:c>
      <x:c r="C434" s="13" t="str">
        <x:v>Hesperiidae</x:v>
      </x:c>
      <x:c r="D434" s="33" t="n">
        <x:f>'AR_values'!I129</x:f>
        <x:v>2.8528532917136653</x:v>
      </x:c>
      <x:c r="E434" s="33" t="str">
        <x:v>Pieridae-14</x:v>
      </x:c>
      <x:c r="F434" s="33" t="str">
        <x:v>Pieridae</x:v>
      </x:c>
      <x:c r="G434" s="33" t="n">
        <x:f>'AR_values'!I279</x:f>
        <x:v>2.8495974203659724</x:v>
      </x:c>
      <x:c r="H434" s="33" t="n">
        <x:f>ABS(D434-G434)</x:f>
        <x:v>0.0032558713476928958</x:v>
      </x:c>
      <x:c r="I434" s="14" t="n">
        <x:f>IFERROR(H434/AVERAGE(D434,G434),"")</x:f>
        <x:v>0.0011419200312581064</x:v>
      </x:c>
      <x:c r="J434" s="14" t="n">
        <x:f>'Method'!$B$2</x:f>
        <x:v>0.05</x:v>
      </x:c>
      <x:c r="K434" s="13" t="str">
        <x:f>IF(I434&lt;=J434,"是","否")</x:f>
        <x:v>是</x:v>
      </x:c>
      <x:c r="L434" s="36" t="n">
        <x:v>0.756600782681924</x:v>
      </x:c>
      <x:c r="M434" s="36" t="n">
        <x:f>1-L434</x:f>
        <x:v>0.243399217318076</x:v>
      </x:c>
      <x:c r="N434" s="13" t="str">
        <x:v>是</x:v>
      </x:c>
      <x:c r="O434" s="15"/>
      <x:c r="P434" s="13" t="str"/>
    </x:row>
    <x:row r="435">
      <x:c r="A435" s="15" t="n">
        <x:v>434</x:v>
      </x:c>
      <x:c r="B435" s="13" t="str">
        <x:v>Hesperiidae_Dispar_compacta</x:v>
      </x:c>
      <x:c r="C435" s="13" t="str">
        <x:v>Hesperiidae</x:v>
      </x:c>
      <x:c r="D435" s="33" t="n">
        <x:f>'AR_values'!I115</x:f>
        <x:v>2.652479796362951</x:v>
      </x:c>
      <x:c r="E435" s="33" t="str">
        <x:v>Pieridae-2</x:v>
      </x:c>
      <x:c r="F435" s="33" t="str">
        <x:v>Pieridae</x:v>
      </x:c>
      <x:c r="G435" s="33" t="n">
        <x:f>'AR_values'!I284</x:f>
        <x:v>2.655534957236157</x:v>
      </x:c>
      <x:c r="H435" s="33" t="n">
        <x:f>ABS(D435-G435)</x:f>
        <x:v>0.0030551608732056756</x:v>
      </x:c>
      <x:c r="I435" s="14" t="n">
        <x:f>IFERROR(H435/AVERAGE(D435,G435),"")</x:f>
        <x:v>0.0011511501060294223</x:v>
      </x:c>
      <x:c r="J435" s="14" t="n">
        <x:f>'Method'!$B$2</x:f>
        <x:v>0.05</x:v>
      </x:c>
      <x:c r="K435" s="13" t="str">
        <x:f>IF(I435&lt;=J435,"是","否")</x:f>
        <x:v>是</x:v>
      </x:c>
      <x:c r="L435" s="36" t="n">
        <x:v>0.8416789574216011</x:v>
      </x:c>
      <x:c r="M435" s="36" t="n">
        <x:f>1-L435</x:f>
        <x:v>0.15832104257839885</x:v>
      </x:c>
      <x:c r="N435" s="13" t="str">
        <x:v>是</x:v>
      </x:c>
      <x:c r="O435" s="15"/>
      <x:c r="P435" s="13" t="str"/>
    </x:row>
    <x:row r="436">
      <x:c r="A436" s="15" t="n">
        <x:v>435</x:v>
      </x:c>
      <x:c r="B436" s="13" t="str">
        <x:v>Biblidinae-15</x:v>
      </x:c>
      <x:c r="C436" s="13" t="str">
        <x:v>Biblidinae</x:v>
      </x:c>
      <x:c r="D436" s="33" t="n">
        <x:f>'AR_values'!I7</x:f>
        <x:v>2.490648862471045</x:v>
      </x:c>
      <x:c r="E436" s="33" t="str">
        <x:v>Riodinidae-13</x:v>
      </x:c>
      <x:c r="F436" s="33" t="str">
        <x:v>Riodinidae</x:v>
      </x:c>
      <x:c r="G436" s="33" t="n">
        <x:f>'AR_values'!I337</x:f>
        <x:v>2.4935190252012593</x:v>
      </x:c>
      <x:c r="H436" s="33" t="n">
        <x:f>ABS(D436-G436)</x:f>
        <x:v>0.002870162730214343</x:v>
      </x:c>
      <x:c r="I436" s="14" t="n">
        <x:f>IFERROR(H436/AVERAGE(D436,G436),"")</x:f>
        <x:v>0.0011517118985150238</x:v>
      </x:c>
      <x:c r="J436" s="14" t="n">
        <x:f>'Method'!$B$2</x:f>
        <x:v>0.05</x:v>
      </x:c>
      <x:c r="K436" s="13" t="str">
        <x:f>IF(I436&lt;=J436,"是","否")</x:f>
        <x:v>是</x:v>
      </x:c>
      <x:c r="L436" s="36" t="n">
        <x:v>0.7999511236017463</x:v>
      </x:c>
      <x:c r="M436" s="36" t="n">
        <x:f>1-L436</x:f>
        <x:v>0.20004887639825375</x:v>
      </x:c>
      <x:c r="N436" s="13" t="str">
        <x:v>是</x:v>
      </x:c>
      <x:c r="O436" s="15"/>
      <x:c r="P436" s="13" t="str"/>
    </x:row>
    <x:row r="437">
      <x:c r="A437" s="15" t="n">
        <x:v>436</x:v>
      </x:c>
      <x:c r="B437" s="13" t="str">
        <x:v>Pieridae-Coliadinae-10</x:v>
      </x:c>
      <x:c r="C437" s="13" t="str">
        <x:v>Pieridae-Coliadinae</x:v>
      </x:c>
      <x:c r="D437" s="33" t="n">
        <x:f>'AR_values'!I301</x:f>
        <x:v>2.3598209621443837</x:v>
      </x:c>
      <x:c r="E437" s="33" t="str">
        <x:v>Satyrinae-11</x:v>
      </x:c>
      <x:c r="F437" s="33" t="str">
        <x:v>Satyrinae</x:v>
      </x:c>
      <x:c r="G437" s="33" t="n">
        <x:f>'AR_values'!I360</x:f>
        <x:v>2.3625440484525146</x:v>
      </x:c>
      <x:c r="H437" s="33" t="n">
        <x:f>ABS(D437-G437)</x:f>
        <x:v>0.0027230863081308954</x:v>
      </x:c>
      <x:c r="I437" s="14" t="n">
        <x:f>IFERROR(H437/AVERAGE(D437,G437),"")</x:f>
        <x:v>0.0011532722701529173</x:v>
      </x:c>
      <x:c r="J437" s="14" t="n">
        <x:f>'Method'!$B$2</x:f>
        <x:v>0.05</x:v>
      </x:c>
      <x:c r="K437" s="13" t="str">
        <x:f>IF(I437&lt;=J437,"是","否")</x:f>
        <x:v>是</x:v>
      </x:c>
      <x:c r="L437" s="36" t="n">
        <x:v>0.7780528653608098</x:v>
      </x:c>
      <x:c r="M437" s="36" t="n">
        <x:f>1-L437</x:f>
        <x:v>0.22194713463919025</x:v>
      </x:c>
      <x:c r="N437" s="13" t="str">
        <x:v>是</x:v>
      </x:c>
      <x:c r="O437" s="15"/>
      <x:c r="P437" s="13" t="str"/>
    </x:row>
    <x:row r="438">
      <x:c r="A438" s="15" t="n">
        <x:v>437</x:v>
      </x:c>
      <x:c r="B438" s="13" t="str">
        <x:v>Hesperiidae_Signata_flammeata</x:v>
      </x:c>
      <x:c r="C438" s="13" t="str">
        <x:v>Hesperiidae</x:v>
      </x:c>
      <x:c r="D438" s="33" t="n">
        <x:f>'AR_values'!I123</x:f>
        <x:v>2.6818346519856244</x:v>
      </x:c>
      <x:c r="E438" s="33" t="str">
        <x:v>Papilionidae-21</x:v>
      </x:c>
      <x:c r="F438" s="33" t="str">
        <x:v>Papilionidae</x:v>
      </x:c>
      <x:c r="G438" s="33" t="n">
        <x:f>'AR_values'!I232</x:f>
        <x:v>2.6787195291908024</x:v>
      </x:c>
      <x:c r="H438" s="33" t="n">
        <x:f>ABS(D438-G438)</x:f>
        <x:v>0.0031151227948220672</x:v>
      </x:c>
      <x:c r="I438" s="14" t="n">
        <x:f>IFERROR(H438/AVERAGE(D438,G438),"")</x:f>
        <x:v>0.0011622390855635088</x:v>
      </x:c>
      <x:c r="J438" s="14" t="n">
        <x:f>'Method'!$B$2</x:f>
        <x:v>0.05</x:v>
      </x:c>
      <x:c r="K438" s="13" t="str">
        <x:f>IF(I438&lt;=J438,"是","否")</x:f>
        <x:v>是</x:v>
      </x:c>
      <x:c r="L438" s="36" t="n">
        <x:v>0.7450966778907905</x:v>
      </x:c>
      <x:c r="M438" s="36" t="n">
        <x:f>1-L438</x:f>
        <x:v>0.2549033221092095</x:v>
      </x:c>
      <x:c r="N438" s="13" t="str">
        <x:v>是</x:v>
      </x:c>
      <x:c r="O438" s="15"/>
      <x:c r="P438" s="13" t="str"/>
    </x:row>
    <x:row r="439">
      <x:c r="A439" s="15" t="n">
        <x:v>438</x:v>
      </x:c>
      <x:c r="B439" s="13" t="str">
        <x:v>Hesperiidae-24</x:v>
      </x:c>
      <x:c r="C439" s="13" t="str">
        <x:v>Hesperiidae</x:v>
      </x:c>
      <x:c r="D439" s="33" t="n">
        <x:f>'AR_values'!I91</x:f>
        <x:v>2.631779132697969</x:v>
      </x:c>
      <x:c r="E439" s="33" t="str">
        <x:v>Limenitidinae-2</x:v>
      </x:c>
      <x:c r="F439" s="33" t="str">
        <x:v>Limenitidinae</x:v>
      </x:c>
      <x:c r="G439" s="33" t="n">
        <x:f>'AR_values'!I134</x:f>
        <x:v>2.628721263472674</x:v>
      </x:c>
      <x:c r="H439" s="33" t="n">
        <x:f>ABS(D439-G439)</x:f>
        <x:v>0.00305786922529494</x:v>
      </x:c>
      <x:c r="I439" s="14" t="n">
        <x:f>IFERROR(H439/AVERAGE(D439,G439),"")</x:f>
        <x:v>0.0011625773196484888</x:v>
      </x:c>
      <x:c r="J439" s="14" t="n">
        <x:f>'Method'!$B$2</x:f>
        <x:v>0.05</x:v>
      </x:c>
      <x:c r="K439" s="13" t="str">
        <x:f>IF(I439&lt;=J439,"是","否")</x:f>
        <x:v>是</x:v>
      </x:c>
      <x:c r="L439" s="36" t="n">
        <x:v>0.7731287451075474</x:v>
      </x:c>
      <x:c r="M439" s="36" t="n">
        <x:f>1-L439</x:f>
        <x:v>0.22687125489245263</x:v>
      </x:c>
      <x:c r="N439" s="13" t="str">
        <x:v>是</x:v>
      </x:c>
      <x:c r="O439" s="15"/>
      <x:c r="P439" s="13" t="str"/>
    </x:row>
    <x:row r="440">
      <x:c r="A440" s="15" t="n">
        <x:v>439</x:v>
      </x:c>
      <x:c r="B440" s="13" t="str">
        <x:v>Hesperiidae_Trapezites_phigalia</x:v>
      </x:c>
      <x:c r="C440" s="13" t="str">
        <x:v>Hesperiidae</x:v>
      </x:c>
      <x:c r="D440" s="33" t="n">
        <x:f>'AR_values'!I127</x:f>
        <x:v>2.72511738918434</x:v>
      </x:c>
      <x:c r="E440" s="33" t="str">
        <x:v>Pieridae-21</x:v>
      </x:c>
      <x:c r="F440" s="33" t="str">
        <x:v>Pieridae</x:v>
      </x:c>
      <x:c r="G440" s="33" t="n">
        <x:f>'AR_values'!I286</x:f>
        <x:v>2.7219412558374705</x:v>
      </x:c>
      <x:c r="H440" s="33" t="n">
        <x:f>ABS(D440-G440)</x:f>
        <x:v>0.003176133346869392</x:v>
      </x:c>
      <x:c r="I440" s="14" t="n">
        <x:f>IFERROR(H440/AVERAGE(D440,G440),"")</x:f>
        <x:v>0.0011661829085582295</x:v>
      </x:c>
      <x:c r="J440" s="14" t="n">
        <x:f>'Method'!$B$2</x:f>
        <x:v>0.05</x:v>
      </x:c>
      <x:c r="K440" s="13" t="str">
        <x:f>IF(I440&lt;=J440,"是","否")</x:f>
        <x:v>是</x:v>
      </x:c>
      <x:c r="L440" s="36" t="n">
        <x:v>0.8224751101781265</x:v>
      </x:c>
      <x:c r="M440" s="36" t="n">
        <x:f>1-L440</x:f>
        <x:v>0.17752488982187353</x:v>
      </x:c>
      <x:c r="N440" s="13" t="str">
        <x:v>是</x:v>
      </x:c>
      <x:c r="O440" s="15"/>
      <x:c r="P440" s="13" t="str"/>
    </x:row>
    <x:row r="441">
      <x:c r="A441" s="15" t="n">
        <x:v>440</x:v>
      </x:c>
      <x:c r="B441" s="13" t="str">
        <x:v>Hesperiidae-8</x:v>
      </x:c>
      <x:c r="C441" s="13" t="str">
        <x:v>Hesperiidae</x:v>
      </x:c>
      <x:c r="D441" s="33" t="n">
        <x:f>'AR_values'!I109</x:f>
        <x:v>2.9249115734569755</x:v>
      </x:c>
      <x:c r="E441" s="33" t="str">
        <x:v>Pieridae_Delias_aganippe</x:v>
      </x:c>
      <x:c r="F441" s="33" t="str">
        <x:v>Pieridae</x:v>
      </x:c>
      <x:c r="G441" s="33" t="n">
        <x:f>'AR_values'!I326</x:f>
        <x:v>2.9214998490230997</x:v>
      </x:c>
      <x:c r="H441" s="33" t="n">
        <x:f>ABS(D441-G441)</x:f>
        <x:v>0.003411724433875829</x:v>
      </x:c>
      <x:c r="I441" s="14" t="n">
        <x:f>IFERROR(H441/AVERAGE(D441,G441),"")</x:f>
        <x:v>0.001167117463118447</x:v>
      </x:c>
      <x:c r="J441" s="14" t="n">
        <x:f>'Method'!$B$2</x:f>
        <x:v>0.05</x:v>
      </x:c>
      <x:c r="K441" s="13" t="str">
        <x:f>IF(I441&lt;=J441,"是","否")</x:f>
        <x:v>是</x:v>
      </x:c>
      <x:c r="L441" s="36" t="n">
        <x:v>0.8700122961341494</x:v>
      </x:c>
      <x:c r="M441" s="36" t="n">
        <x:f>1-L441</x:f>
        <x:v>0.12998770386585057</x:v>
      </x:c>
      <x:c r="N441" s="13" t="str">
        <x:v>是</x:v>
      </x:c>
      <x:c r="O441" s="15"/>
      <x:c r="P441" s="13" t="str"/>
    </x:row>
    <x:row r="442">
      <x:c r="A442" s="15" t="n">
        <x:v>441</x:v>
      </x:c>
      <x:c r="B442" s="13" t="str">
        <x:v>Papilionidae-40</x:v>
      </x:c>
      <x:c r="C442" s="13" t="str">
        <x:v>Papilionidae</x:v>
      </x:c>
      <x:c r="D442" s="33" t="n">
        <x:f>'AR_values'!I252</x:f>
        <x:v>2.8108801691423007</x:v>
      </x:c>
      <x:c r="E442" s="33" t="str">
        <x:v>Pieridae_Belenois_java</x:v>
      </x:c>
      <x:c r="F442" s="33" t="str">
        <x:v>Pieridae</x:v>
      </x:c>
      <x:c r="G442" s="33" t="n">
        <x:f>'AR_values'!I323</x:f>
        <x:v>2.814177773844935</x:v>
      </x:c>
      <x:c r="H442" s="33" t="n">
        <x:f>ABS(D442-G442)</x:f>
        <x:v>0.0032976047026345157</x:v>
      </x:c>
      <x:c r="I442" s="14" t="n">
        <x:f>IFERROR(H442/AVERAGE(D442,G442),"")</x:f>
        <x:v>0.0011724695944672506</x:v>
      </x:c>
      <x:c r="J442" s="14" t="n">
        <x:f>'Method'!$B$2</x:f>
        <x:v>0.05</x:v>
      </x:c>
      <x:c r="K442" s="13" t="str">
        <x:f>IF(I442&lt;=J442,"是","否")</x:f>
        <x:v>是</x:v>
      </x:c>
      <x:c r="L442" s="36" t="n">
        <x:v>0.8818487548907994</x:v>
      </x:c>
      <x:c r="M442" s="36" t="n">
        <x:f>1-L442</x:f>
        <x:v>0.11815124510920061</x:v>
      </x:c>
      <x:c r="N442" s="13" t="str">
        <x:v>是</x:v>
      </x:c>
      <x:c r="O442" s="15"/>
      <x:c r="P442" s="13" t="str"/>
    </x:row>
    <x:row r="443">
      <x:c r="A443" s="15" t="n">
        <x:v>442</x:v>
      </x:c>
      <x:c r="B443" s="13" t="str">
        <x:v>Danainae-7</x:v>
      </x:c>
      <x:c r="C443" s="13" t="str">
        <x:v>Danainae</x:v>
      </x:c>
      <x:c r="D443" s="33" t="n">
        <x:f>'AR_values'!I49</x:f>
        <x:v>2.5562486467181142</x:v>
      </x:c>
      <x:c r="E443" s="33" t="str">
        <x:v>Papilionidae_Zerynthia_rumina</x:v>
      </x:c>
      <x:c r="F443" s="33" t="str">
        <x:v>Papilionidae</x:v>
      </x:c>
      <x:c r="G443" s="33" t="n">
        <x:f>'AR_values'!I267</x:f>
        <x:v>2.5592492830957054</x:v>
      </x:c>
      <x:c r="H443" s="33" t="n">
        <x:f>ABS(D443-G443)</x:f>
        <x:v>0.0030006363775911815</x:v>
      </x:c>
      <x:c r="I443" s="14" t="n">
        <x:f>IFERROR(H443/AVERAGE(D443,G443),"")</x:f>
        <x:v>0.0011731551527381385</x:v>
      </x:c>
      <x:c r="J443" s="14" t="n">
        <x:f>'Method'!$B$2</x:f>
        <x:v>0.05</x:v>
      </x:c>
      <x:c r="K443" s="13" t="str">
        <x:f>IF(I443&lt;=J443,"是","否")</x:f>
        <x:v>是</x:v>
      </x:c>
      <x:c r="L443" s="36" t="n">
        <x:v>0.8934829738049324</x:v>
      </x:c>
      <x:c r="M443" s="36" t="n">
        <x:f>1-L443</x:f>
        <x:v>0.10651702619506764</x:v>
      </x:c>
      <x:c r="N443" s="13" t="str">
        <x:v>是</x:v>
      </x:c>
      <x:c r="O443" s="15"/>
      <x:c r="P443" s="13" t="str"/>
    </x:row>
    <x:row r="444">
      <x:c r="A444" s="15" t="n">
        <x:v>443</x:v>
      </x:c>
      <x:c r="B444" s="13" t="str">
        <x:v>Charaxinae-10</x:v>
      </x:c>
      <x:c r="C444" s="13" t="str">
        <x:v>Charaxinae</x:v>
      </x:c>
      <x:c r="D444" s="33" t="n">
        <x:f>'AR_values'!I17</x:f>
        <x:v>2.4065875590223897</x:v>
      </x:c>
      <x:c r="E444" s="33" t="str">
        <x:v>Lycaenidae_Ogyris_abrota</x:v>
      </x:c>
      <x:c r="F444" s="33" t="str">
        <x:v>Lycaenidae</x:v>
      </x:c>
      <x:c r="G444" s="33" t="n">
        <x:f>'AR_values'!I175</x:f>
        <x:v>2.4094203798236333</x:v>
      </x:c>
      <x:c r="H444" s="33" t="n">
        <x:f>ABS(D444-G444)</x:f>
        <x:v>0.002832820801243585</x:v>
      </x:c>
      <x:c r="I444" s="14" t="n">
        <x:f>IFERROR(H444/AVERAGE(D444,G444),"")</x:f>
        <x:v>0.0011764186592775282</x:v>
      </x:c>
      <x:c r="J444" s="14" t="n">
        <x:f>'Method'!$B$2</x:f>
        <x:v>0.05</x:v>
      </x:c>
      <x:c r="K444" s="13" t="str">
        <x:f>IF(I444&lt;=J444,"是","否")</x:f>
        <x:v>是</x:v>
      </x:c>
      <x:c r="L444" s="36" t="n">
        <x:v>0.7118322556958411</x:v>
      </x:c>
      <x:c r="M444" s="36" t="n">
        <x:f>1-L444</x:f>
        <x:v>0.2881677443041589</x:v>
      </x:c>
      <x:c r="N444" s="13" t="str">
        <x:v>是</x:v>
      </x:c>
      <x:c r="O444" s="15"/>
      <x:c r="P444" s="13" t="str"/>
    </x:row>
    <x:row r="445">
      <x:c r="A445" s="15" t="n">
        <x:v>444</x:v>
      </x:c>
      <x:c r="B445" s="13" t="str">
        <x:v>Heliconiinae-19</x:v>
      </x:c>
      <x:c r="C445" s="13" t="str">
        <x:v>Heliconiinae</x:v>
      </x:c>
      <x:c r="D445" s="33" t="n">
        <x:f>'AR_values'!I62</x:f>
        <x:v>3.011983852824718</x:v>
      </x:c>
      <x:c r="E445" s="33" t="str">
        <x:v>Pieridae-16</x:v>
      </x:c>
      <x:c r="F445" s="33" t="str">
        <x:v>Pieridae</x:v>
      </x:c>
      <x:c r="G445" s="33" t="n">
        <x:f>'AR_values'!I280</x:f>
        <x:v>3.0155433438763337</x:v>
      </x:c>
      <x:c r="H445" s="33" t="n">
        <x:f>ABS(D445-G445)</x:f>
        <x:v>0.003559491051615904</x:v>
      </x:c>
      <x:c r="I445" s="14" t="n">
        <x:f>IFERROR(H445/AVERAGE(D445,G445),"")</x:f>
        <x:v>0.0011810783876890884</x:v>
      </x:c>
      <x:c r="J445" s="14" t="n">
        <x:f>'Method'!$B$2</x:f>
        <x:v>0.05</x:v>
      </x:c>
      <x:c r="K445" s="13" t="str">
        <x:f>IF(I445&lt;=J445,"是","否")</x:f>
        <x:v>是</x:v>
      </x:c>
      <x:c r="L445" s="36" t="n">
        <x:v>0.9042379498828708</x:v>
      </x:c>
      <x:c r="M445" s="36" t="n">
        <x:f>1-L445</x:f>
        <x:v>0.09576205011712924</x:v>
      </x:c>
      <x:c r="N445" s="13" t="str">
        <x:v>是</x:v>
      </x:c>
      <x:c r="O445" s="15"/>
      <x:c r="P445" s="13" t="str"/>
    </x:row>
    <x:row r="446">
      <x:c r="A446" s="15" t="n">
        <x:v>445</x:v>
      </x:c>
      <x:c r="B446" s="13" t="str">
        <x:v>Limenitidinae-11</x:v>
      </x:c>
      <x:c r="C446" s="13" t="str">
        <x:v>Limenitidinae</x:v>
      </x:c>
      <x:c r="D446" s="33" t="n">
        <x:f>'AR_values'!I132</x:f>
        <x:v>2.7987815350159404</x:v>
      </x:c>
      <x:c r="E446" s="33" t="str">
        <x:v>Papilionidae-2</x:v>
      </x:c>
      <x:c r="F446" s="33" t="str">
        <x:v>Papilionidae</x:v>
      </x:c>
      <x:c r="G446" s="33" t="n">
        <x:f>'AR_values'!I230</x:f>
        <x:v>2.8020899751082338</x:v>
      </x:c>
      <x:c r="H446" s="33" t="n">
        <x:f>ABS(D446-G446)</x:f>
        <x:v>0.0033084400922933632</x:v>
      </x:c>
      <x:c r="I446" s="14" t="n">
        <x:f>IFERROR(H446/AVERAGE(D446,G446),"")</x:f>
        <x:v>0.0011814018894427427</x:v>
      </x:c>
      <x:c r="J446" s="14" t="n">
        <x:f>'Method'!$B$2</x:f>
        <x:v>0.05</x:v>
      </x:c>
      <x:c r="K446" s="13" t="str">
        <x:f>IF(I446&lt;=J446,"是","否")</x:f>
        <x:v>是</x:v>
      </x:c>
      <x:c r="L446" s="36" t="n">
        <x:v>0.7300745928573141</x:v>
      </x:c>
      <x:c r="M446" s="36" t="n">
        <x:f>1-L446</x:f>
        <x:v>0.26992540714268587</x:v>
      </x:c>
      <x:c r="N446" s="13" t="str">
        <x:v>是</x:v>
      </x:c>
      <x:c r="O446" s="15"/>
      <x:c r="P446" s="13" t="str"/>
    </x:row>
    <x:row r="447">
      <x:c r="A447" s="15" t="n">
        <x:v>446</x:v>
      </x:c>
      <x:c r="B447" s="13" t="str">
        <x:v>Lycaenidae-16</x:v>
      </x:c>
      <x:c r="C447" s="13" t="str">
        <x:v>Lycaenidae</x:v>
      </x:c>
      <x:c r="D447" s="33" t="n">
        <x:f>'AR_values'!I148</x:f>
        <x:v>2.498859339538604</x:v>
      </x:c>
      <x:c r="E447" s="33" t="str">
        <x:v>Lycaenidae_Lucia_limbaria</x:v>
      </x:c>
      <x:c r="F447" s="33" t="str">
        <x:v>Lycaenidae</x:v>
      </x:c>
      <x:c r="G447" s="33" t="n">
        <x:f>'AR_values'!I172</x:f>
        <x:v>2.501816901535715</x:v>
      </x:c>
      <x:c r="H447" s="33" t="n">
        <x:f>ABS(D447-G447)</x:f>
        <x:v>0.002957561997110947</x:v>
      </x:c>
      <x:c r="I447" s="14" t="n">
        <x:f>IFERROR(H447/AVERAGE(D447,G447),"")</x:f>
        <x:v>0.001182864818489253</x:v>
      </x:c>
      <x:c r="J447" s="14" t="n">
        <x:f>'Method'!$B$2</x:f>
        <x:v>0.05</x:v>
      </x:c>
      <x:c r="K447" s="13" t="str">
        <x:f>IF(I447&lt;=J447,"是","否")</x:f>
        <x:v>是</x:v>
      </x:c>
      <x:c r="L447" s="36" t="n">
        <x:v>0.8324604362218292</x:v>
      </x:c>
      <x:c r="M447" s="36" t="n">
        <x:f>1-L447</x:f>
        <x:v>0.1675395637781708</x:v>
      </x:c>
      <x:c r="N447" s="13" t="str">
        <x:v>否</x:v>
      </x:c>
      <x:c r="O447" s="15"/>
      <x:c r="P447" s="13" t="str"/>
    </x:row>
    <x:row r="448">
      <x:c r="A448" s="15" t="n">
        <x:v>447</x:v>
      </x:c>
      <x:c r="B448" s="13" t="str">
        <x:v>Nymphalinae-28</x:v>
      </x:c>
      <x:c r="C448" s="13" t="str">
        <x:v>Nymphalinae</x:v>
      </x:c>
      <x:c r="D448" s="33" t="n">
        <x:f>'AR_values'!I209</x:f>
        <x:v>2.5716980421170317</x:v>
      </x:c>
      <x:c r="E448" s="33" t="str">
        <x:v>Papilionidae-10</x:v>
      </x:c>
      <x:c r="F448" s="33" t="str">
        <x:v>Papilionidae</x:v>
      </x:c>
      <x:c r="G448" s="33" t="n">
        <x:f>'AR_values'!I220</x:f>
        <x:v>2.568647104070697</x:v>
      </x:c>
      <x:c r="H448" s="33" t="n">
        <x:f>ABS(D448-G448)</x:f>
        <x:v>0.003050938046334828</x:v>
      </x:c>
      <x:c r="I448" s="14" t="n">
        <x:f>IFERROR(H448/AVERAGE(D448,G448),"")</x:f>
        <x:v>0.0011870557169094053</x:v>
      </x:c>
      <x:c r="J448" s="14" t="n">
        <x:f>'Method'!$B$2</x:f>
        <x:v>0.05</x:v>
      </x:c>
      <x:c r="K448" s="13" t="str">
        <x:f>IF(I448&lt;=J448,"是","否")</x:f>
        <x:v>是</x:v>
      </x:c>
      <x:c r="L448" s="36" t="n">
        <x:v>0.8852728428679391</x:v>
      </x:c>
      <x:c r="M448" s="36" t="n">
        <x:f>1-L448</x:f>
        <x:v>0.11472715713206094</x:v>
      </x:c>
      <x:c r="N448" s="13" t="str">
        <x:v>是</x:v>
      </x:c>
      <x:c r="O448" s="15"/>
      <x:c r="P448" s="13" t="str"/>
    </x:row>
    <x:row r="449">
      <x:c r="A449" s="15" t="n">
        <x:v>448</x:v>
      </x:c>
      <x:c r="B449" s="13" t="str">
        <x:v>Heliconiinae-8</x:v>
      </x:c>
      <x:c r="C449" s="13" t="str">
        <x:v>Heliconiinae</x:v>
      </x:c>
      <x:c r="D449" s="33" t="n">
        <x:f>'AR_values'!I73</x:f>
        <x:v>3.0060250090214837</x:v>
      </x:c>
      <x:c r="E449" s="33" t="str">
        <x:v>Pieridae-26</x:v>
      </x:c>
      <x:c r="F449" s="33" t="str">
        <x:v>Pieridae</x:v>
      </x:c>
      <x:c r="G449" s="33" t="n">
        <x:f>'AR_values'!I291</x:f>
        <x:v>3.0095979405459286</x:v>
      </x:c>
      <x:c r="H449" s="33" t="n">
        <x:f>ABS(D449-G449)</x:f>
        <x:v>0.0035729315244448223</x:v>
      </x:c>
      <x:c r="I449" s="14" t="n">
        <x:f>IFERROR(H449/AVERAGE(D449,G449),"")</x:f>
        <x:v>0.00118788413249928</x:v>
      </x:c>
      <x:c r="J449" s="14" t="n">
        <x:f>'Method'!$B$2</x:f>
        <x:v>0.05</x:v>
      </x:c>
      <x:c r="K449" s="13" t="str">
        <x:f>IF(I449&lt;=J449,"是","否")</x:f>
        <x:v>是</x:v>
      </x:c>
      <x:c r="L449" s="36" t="n">
        <x:v>0.8874641874052019</x:v>
      </x:c>
      <x:c r="M449" s="36" t="n">
        <x:f>1-L449</x:f>
        <x:v>0.11253581259479806</x:v>
      </x:c>
      <x:c r="N449" s="13" t="str">
        <x:v>是</x:v>
      </x:c>
      <x:c r="O449" s="15"/>
      <x:c r="P449" s="13" t="str"/>
    </x:row>
    <x:row r="450">
      <x:c r="A450" s="15" t="n">
        <x:v>449</x:v>
      </x:c>
      <x:c r="B450" s="13" t="str">
        <x:v>Heliconiinae-19</x:v>
      </x:c>
      <x:c r="C450" s="13" t="str">
        <x:v>Heliconiinae</x:v>
      </x:c>
      <x:c r="D450" s="33" t="n">
        <x:f>'AR_values'!I62</x:f>
        <x:v>3.011983852824718</x:v>
      </x:c>
      <x:c r="E450" s="33" t="str">
        <x:v>Pieridae-24</x:v>
      </x:c>
      <x:c r="F450" s="33" t="str">
        <x:v>Pieridae</x:v>
      </x:c>
      <x:c r="G450" s="33" t="n">
        <x:f>'AR_values'!I289</x:f>
        <x:v>3.0084045916057796</x:v>
      </x:c>
      <x:c r="H450" s="33" t="n">
        <x:f>ABS(D450-G450)</x:f>
        <x:v>0.0035792612189382567</x:v>
      </x:c>
      <x:c r="I450" s="14" t="n">
        <x:f>IFERROR(H450/AVERAGE(D450,G450),"")</x:f>
        <x:v>0.0011890466045424214</x:v>
      </x:c>
      <x:c r="J450" s="14" t="n">
        <x:f>'Method'!$B$2</x:f>
        <x:v>0.05</x:v>
      </x:c>
      <x:c r="K450" s="13" t="str">
        <x:f>IF(I450&lt;=J450,"是","否")</x:f>
        <x:v>是</x:v>
      </x:c>
      <x:c r="L450" s="36" t="n">
        <x:v>0.8224469023546176</x:v>
      </x:c>
      <x:c r="M450" s="36" t="n">
        <x:f>1-L450</x:f>
        <x:v>0.1775530976453824</x:v>
      </x:c>
      <x:c r="N450" s="13" t="str">
        <x:v>是</x:v>
      </x:c>
      <x:c r="O450" s="15"/>
      <x:c r="P450" s="13" t="str"/>
    </x:row>
    <x:row r="451">
      <x:c r="A451" s="15" t="n">
        <x:v>450</x:v>
      </x:c>
      <x:c r="B451" s="13" t="str">
        <x:v>Heliconiinae-21</x:v>
      </x:c>
      <x:c r="C451" s="13" t="str">
        <x:v>Heliconiinae</x:v>
      </x:c>
      <x:c r="D451" s="33" t="n">
        <x:f>'AR_values'!I65</x:f>
        <x:v>2.475657871833206</x:v>
      </x:c>
      <x:c r="E451" s="33" t="str">
        <x:v>Lycaenidae_Acrodipsis_brisbanensis</x:v>
      </x:c>
      <x:c r="F451" s="33" t="str">
        <x:v>Lycaenidae</x:v>
      </x:c>
      <x:c r="G451" s="33" t="n">
        <x:f>'AR_values'!I163</x:f>
        <x:v>2.4786079471256066</x:v>
      </x:c>
      <x:c r="H451" s="33" t="n">
        <x:f>ABS(D451-G451)</x:f>
        <x:v>0.0029500752924005447</x:v>
      </x:c>
      <x:c r="I451" s="14" t="n">
        <x:f>IFERROR(H451/AVERAGE(D451,G451),"")</x:f>
        <x:v>0.001190923297297169</x:v>
      </x:c>
      <x:c r="J451" s="14" t="n">
        <x:f>'Method'!$B$2</x:f>
        <x:v>0.05</x:v>
      </x:c>
      <x:c r="K451" s="13" t="str">
        <x:f>IF(I451&lt;=J451,"是","否")</x:f>
        <x:v>是</x:v>
      </x:c>
      <x:c r="L451" s="36" t="n">
        <x:v>0.8406637412717571</x:v>
      </x:c>
      <x:c r="M451" s="36" t="n">
        <x:f>1-L451</x:f>
        <x:v>0.15933625872824286</x:v>
      </x:c>
      <x:c r="N451" s="13" t="str">
        <x:v>是</x:v>
      </x:c>
      <x:c r="O451" s="15"/>
      <x:c r="P451" s="13" t="str"/>
    </x:row>
    <x:row r="452">
      <x:c r="A452" s="15" t="n">
        <x:v>451</x:v>
      </x:c>
      <x:c r="B452" s="13" t="str">
        <x:v>Danainae-23</x:v>
      </x:c>
      <x:c r="C452" s="13" t="str">
        <x:v>Danainae</x:v>
      </x:c>
      <x:c r="D452" s="33" t="n">
        <x:f>'AR_values'!I44</x:f>
        <x:v>2.9357448554777665</x:v>
      </x:c>
      <x:c r="E452" s="33" t="str">
        <x:v>Pieridae-8</x:v>
      </x:c>
      <x:c r="F452" s="33" t="str">
        <x:v>Pieridae</x:v>
      </x:c>
      <x:c r="G452" s="33" t="n">
        <x:f>'AR_values'!I298</x:f>
        <x:v>2.9322436562309098</x:v>
      </x:c>
      <x:c r="H452" s="33" t="n">
        <x:f>ABS(D452-G452)</x:f>
        <x:v>0.0035011992468567676</x:v>
      </x:c>
      <x:c r="I452" s="14" t="n">
        <x:f>IFERROR(H452/AVERAGE(D452,G452),"")</x:f>
        <x:v>0.0011933217796424307</x:v>
      </x:c>
      <x:c r="J452" s="14" t="n">
        <x:f>'Method'!$B$2</x:f>
        <x:v>0.05</x:v>
      </x:c>
      <x:c r="K452" s="13" t="str">
        <x:f>IF(I452&lt;=J452,"是","否")</x:f>
        <x:v>是</x:v>
      </x:c>
      <x:c r="L452" s="36" t="n">
        <x:v>0.8163867872301163</x:v>
      </x:c>
      <x:c r="M452" s="36" t="n">
        <x:f>1-L452</x:f>
        <x:v>0.18361321276988374</x:v>
      </x:c>
      <x:c r="N452" s="13" t="str">
        <x:v>是</x:v>
      </x:c>
      <x:c r="O452" s="15"/>
      <x:c r="P452" s="13" t="str"/>
    </x:row>
    <x:row r="453">
      <x:c r="A453" s="15" t="n">
        <x:v>452</x:v>
      </x:c>
      <x:c r="B453" s="13" t="str">
        <x:v>Charaxinae-3</x:v>
      </x:c>
      <x:c r="C453" s="13" t="str">
        <x:v>Charaxinae</x:v>
      </x:c>
      <x:c r="D453" s="33" t="n">
        <x:f>'AR_values'!I24</x:f>
        <x:v>2.655663704665578</x:v>
      </x:c>
      <x:c r="E453" s="33" t="str">
        <x:v>Hesperiidae_Dispar_compacta</x:v>
      </x:c>
      <x:c r="F453" s="33" t="str">
        <x:v>Hesperiidae</x:v>
      </x:c>
      <x:c r="G453" s="33" t="n">
        <x:f>'AR_values'!I115</x:f>
        <x:v>2.652479796362951</x:v>
      </x:c>
      <x:c r="H453" s="33" t="n">
        <x:f>ABS(D453-G453)</x:f>
        <x:v>0.0031839083026268256</x:v>
      </x:c>
      <x:c r="I453" s="14" t="n">
        <x:f>IFERROR(H453/AVERAGE(D453,G453),"")</x:f>
        <x:v>0.0011996315856984264</x:v>
      </x:c>
      <x:c r="J453" s="14" t="n">
        <x:f>'Method'!$B$2</x:f>
        <x:v>0.05</x:v>
      </x:c>
      <x:c r="K453" s="13" t="str">
        <x:f>IF(I453&lt;=J453,"是","否")</x:f>
        <x:v>是</x:v>
      </x:c>
      <x:c r="L453" s="36" t="n">
        <x:v>0.7162157594059517</x:v>
      </x:c>
      <x:c r="M453" s="36" t="n">
        <x:f>1-L453</x:f>
        <x:v>0.2837842405940483</x:v>
      </x:c>
      <x:c r="N453" s="13" t="str">
        <x:v>是</x:v>
      </x:c>
      <x:c r="O453" s="15"/>
      <x:c r="P453" s="13" t="str"/>
    </x:row>
    <x:row r="454">
      <x:c r="A454" s="15" t="n">
        <x:v>453</x:v>
      </x:c>
      <x:c r="B454" s="13" t="str">
        <x:v>Satyrinae-1</x:v>
      </x:c>
      <x:c r="C454" s="13" t="str">
        <x:v>Satyrinae</x:v>
      </x:c>
      <x:c r="D454" s="33" t="n">
        <x:f>'AR_values'!I358</x:f>
        <x:v>2.4076047196767663</x:v>
      </x:c>
      <x:c r="E454" s="33" t="str">
        <x:v>Satyrinae-4</x:v>
      </x:c>
      <x:c r="F454" s="33" t="str">
        <x:v>Satyrinae</x:v>
      </x:c>
      <x:c r="G454" s="33" t="n">
        <x:f>'AR_values'!I379</x:f>
        <x:v>2.410510901432053</x:v>
      </x:c>
      <x:c r="H454" s="33" t="n">
        <x:f>ABS(D454-G454)</x:f>
        <x:v>0.0029061817552866742</x:v>
      </x:c>
      <x:c r="I454" s="14" t="n">
        <x:f>IFERROR(H454/AVERAGE(D454,G454),"")</x:f>
        <x:v>0.0012063561706797973</x:v>
      </x:c>
      <x:c r="J454" s="14" t="n">
        <x:f>'Method'!$B$2</x:f>
        <x:v>0.05</x:v>
      </x:c>
      <x:c r="K454" s="13" t="str">
        <x:f>IF(I454&lt;=J454,"是","否")</x:f>
        <x:v>是</x:v>
      </x:c>
      <x:c r="L454" s="36" t="n">
        <x:v>0.9572732252537849</x:v>
      </x:c>
      <x:c r="M454" s="36" t="n">
        <x:f>1-L454</x:f>
        <x:v>0.04272677474621511</x:v>
      </x:c>
      <x:c r="N454" s="13" t="str">
        <x:v>否</x:v>
      </x:c>
      <x:c r="O454" s="15"/>
      <x:c r="P454" s="13" t="str"/>
    </x:row>
    <x:row r="455">
      <x:c r="A455" s="15" t="n">
        <x:v>454</x:v>
      </x:c>
      <x:c r="B455" s="13" t="str">
        <x:v>Riodinidae-24</x:v>
      </x:c>
      <x:c r="C455" s="13" t="str">
        <x:v>Riodinidae</x:v>
      </x:c>
      <x:c r="D455" s="33" t="n">
        <x:f>'AR_values'!I348</x:f>
        <x:v>2.419105896071809</x:v>
      </x:c>
      <x:c r="E455" s="33" t="str">
        <x:v>Riodinidae-4</x:v>
      </x:c>
      <x:c r="F455" s="33" t="str">
        <x:v>Riodinidae</x:v>
      </x:c>
      <x:c r="G455" s="33" t="n">
        <x:f>'AR_values'!I352</x:f>
        <x:v>2.4161876385807908</x:v>
      </x:c>
      <x:c r="H455" s="33" t="n">
        <x:f>ABS(D455-G455)</x:f>
        <x:v>0.0029182574910180392</x:v>
      </x:c>
      <x:c r="I455" s="14" t="n">
        <x:f>IFERROR(H455/AVERAGE(D455,G455),"")</x:f>
        <x:v>0.0012070652878068578</x:v>
      </x:c>
      <x:c r="J455" s="14" t="n">
        <x:f>'Method'!$B$2</x:f>
        <x:v>0.05</x:v>
      </x:c>
      <x:c r="K455" s="13" t="str">
        <x:f>IF(I455&lt;=J455,"是","否")</x:f>
        <x:v>是</x:v>
      </x:c>
      <x:c r="L455" s="36" t="n">
        <x:v>0.9102671166275811</x:v>
      </x:c>
      <x:c r="M455" s="36" t="n">
        <x:f>1-L455</x:f>
        <x:v>0.08973288337241891</x:v>
      </x:c>
      <x:c r="N455" s="13" t="str">
        <x:v>否</x:v>
      </x:c>
      <x:c r="O455" s="15"/>
      <x:c r="P455" s="13" t="str"/>
    </x:row>
    <x:row r="456">
      <x:c r="A456" s="15" t="n">
        <x:v>455</x:v>
      </x:c>
      <x:c r="B456" s="13" t="str">
        <x:v>Lycaenidae-9</x:v>
      </x:c>
      <x:c r="C456" s="13" t="str">
        <x:v>Lycaenidae</x:v>
      </x:c>
      <x:c r="D456" s="33" t="n">
        <x:f>'AR_values'!I162</x:f>
        <x:v>2.3871435022846637</x:v>
      </x:c>
      <x:c r="E456" s="33" t="str">
        <x:v>Riodinidae-20</x:v>
      </x:c>
      <x:c r="F456" s="33" t="str">
        <x:v>Riodinidae</x:v>
      </x:c>
      <x:c r="G456" s="33" t="n">
        <x:f>'AR_values'!I344</x:f>
        <x:v>2.384261887097787</x:v>
      </x:c>
      <x:c r="H456" s="33" t="n">
        <x:f>ABS(D456-G456)</x:f>
        <x:v>0.002881615186876463</x:v>
      </x:c>
      <x:c r="I456" s="14" t="n">
        <x:f>IFERROR(H456/AVERAGE(D456,G456),"")</x:f>
        <x:v>0.0012078685216262547</x:v>
      </x:c>
      <x:c r="J456" s="14" t="n">
        <x:f>'Method'!$B$2</x:f>
        <x:v>0.05</x:v>
      </x:c>
      <x:c r="K456" s="13" t="str">
        <x:f>IF(I456&lt;=J456,"是","否")</x:f>
        <x:v>是</x:v>
      </x:c>
      <x:c r="L456" s="36" t="n">
        <x:v>0.9160826493065384</x:v>
      </x:c>
      <x:c r="M456" s="36" t="n">
        <x:f>1-L456</x:f>
        <x:v>0.08391735069346162</x:v>
      </x:c>
      <x:c r="N456" s="13" t="str">
        <x:v>是</x:v>
      </x:c>
      <x:c r="O456" s="15"/>
      <x:c r="P456" s="13" t="str"/>
    </x:row>
    <x:row r="457">
      <x:c r="A457" s="15" t="n">
        <x:v>456</x:v>
      </x:c>
      <x:c r="B457" s="13" t="str">
        <x:v>Heliconiinae-6</x:v>
      </x:c>
      <x:c r="C457" s="13" t="str">
        <x:v>Heliconiinae</x:v>
      </x:c>
      <x:c r="D457" s="33" t="n">
        <x:f>'AR_values'!I71</x:f>
        <x:v>2.9764196972939057</x:v>
      </x:c>
      <x:c r="E457" s="33" t="str">
        <x:v>Hesperiidae-28</x:v>
      </x:c>
      <x:c r="F457" s="33" t="str">
        <x:v>Hesperiidae</x:v>
      </x:c>
      <x:c r="G457" s="33" t="n">
        <x:f>'AR_values'!I95</x:f>
        <x:v>2.9728124719229405</x:v>
      </x:c>
      <x:c r="H457" s="33" t="n">
        <x:f>ABS(D457-G457)</x:f>
        <x:v>0.003607225370965139</x:v>
      </x:c>
      <x:c r="I457" s="14" t="n">
        <x:f>IFERROR(H457/AVERAGE(D457,G457),"")</x:f>
        <x:v>0.0012126692212921294</x:v>
      </x:c>
      <x:c r="J457" s="14" t="n">
        <x:f>'Method'!$B$2</x:f>
        <x:v>0.05</x:v>
      </x:c>
      <x:c r="K457" s="13" t="str">
        <x:f>IF(I457&lt;=J457,"是","否")</x:f>
        <x:v>是</x:v>
      </x:c>
      <x:c r="L457" s="36" t="n">
        <x:v>0.7783639433964734</x:v>
      </x:c>
      <x:c r="M457" s="36" t="n">
        <x:f>1-L457</x:f>
        <x:v>0.2216360566035266</x:v>
      </x:c>
      <x:c r="N457" s="13" t="str">
        <x:v>是</x:v>
      </x:c>
      <x:c r="O457" s="15"/>
      <x:c r="P457" s="13" t="str"/>
    </x:row>
    <x:row r="458">
      <x:c r="A458" s="15" t="n">
        <x:v>457</x:v>
      </x:c>
      <x:c r="B458" s="13" t="str">
        <x:v>Danainae-7</x:v>
      </x:c>
      <x:c r="C458" s="13" t="str">
        <x:v>Danainae</x:v>
      </x:c>
      <x:c r="D458" s="33" t="n">
        <x:f>'AR_values'!I49</x:f>
        <x:v>2.5562486467181142</x:v>
      </x:c>
      <x:c r="E458" s="33" t="str">
        <x:v>Pieridae-Coliadinae-6</x:v>
      </x:c>
      <x:c r="F458" s="33" t="str">
        <x:v>Pieridae-Coliadinae</x:v>
      </x:c>
      <x:c r="G458" s="33" t="n">
        <x:f>'AR_values'!I318</x:f>
        <x:v>2.559350440419913</x:v>
      </x:c>
      <x:c r="H458" s="33" t="n">
        <x:f>ABS(D458-G458)</x:f>
        <x:v>0.0031017937017989716</x:v>
      </x:c>
      <x:c r="I458" s="14" t="n">
        <x:f>IFERROR(H458/AVERAGE(D458,G458),"")</x:f>
        <x:v>0.0012126805283071158</x:v>
      </x:c>
      <x:c r="J458" s="14" t="n">
        <x:f>'Method'!$B$2</x:f>
        <x:v>0.05</x:v>
      </x:c>
      <x:c r="K458" s="13" t="str">
        <x:f>IF(I458&lt;=J458,"是","否")</x:f>
        <x:v>是</x:v>
      </x:c>
      <x:c r="L458" s="36" t="n">
        <x:v>0.7880122753575595</x:v>
      </x:c>
      <x:c r="M458" s="36" t="n">
        <x:f>1-L458</x:f>
        <x:v>0.21198772464244053</x:v>
      </x:c>
      <x:c r="N458" s="13" t="str">
        <x:v>是</x:v>
      </x:c>
      <x:c r="O458" s="15"/>
      <x:c r="P458" s="13" t="str"/>
    </x:row>
    <x:row r="459">
      <x:c r="A459" s="15" t="n">
        <x:v>458</x:v>
      </x:c>
      <x:c r="B459" s="13" t="str">
        <x:v>Pieridae-4</x:v>
      </x:c>
      <x:c r="C459" s="13" t="str">
        <x:v>Pieridae</x:v>
      </x:c>
      <x:c r="D459" s="33" t="n">
        <x:f>'AR_values'!I294</x:f>
        <x:v>2.810742783341058</x:v>
      </x:c>
      <x:c r="E459" s="33" t="str">
        <x:v>Pieridae_Belenois_java</x:v>
      </x:c>
      <x:c r="F459" s="33" t="str">
        <x:v>Pieridae</x:v>
      </x:c>
      <x:c r="G459" s="33" t="n">
        <x:f>'AR_values'!I323</x:f>
        <x:v>2.814177773844935</x:v>
      </x:c>
      <x:c r="H459" s="33" t="n">
        <x:f>ABS(D459-G459)</x:f>
        <x:v>0.003434990503877078</x:v>
      </x:c>
      <x:c r="I459" s="14" t="n">
        <x:f>IFERROR(H459/AVERAGE(D459,G459),"")</x:f>
        <x:v>0.0012213472062245507</x:v>
      </x:c>
      <x:c r="J459" s="14" t="n">
        <x:f>'Method'!$B$2</x:f>
        <x:v>0.05</x:v>
      </x:c>
      <x:c r="K459" s="13" t="str">
        <x:f>IF(I459&lt;=J459,"是","否")</x:f>
        <x:v>是</x:v>
      </x:c>
      <x:c r="L459" s="36" t="n">
        <x:v>0.9066530574371346</x:v>
      </x:c>
      <x:c r="M459" s="36" t="n">
        <x:f>1-L459</x:f>
        <x:v>0.09334694256286535</x:v>
      </x:c>
      <x:c r="N459" s="13" t="str">
        <x:v>否</x:v>
      </x:c>
      <x:c r="O459" s="15"/>
      <x:c r="P459" s="13" t="str"/>
    </x:row>
    <x:row r="460">
      <x:c r="A460" s="15" t="n">
        <x:v>459</x:v>
      </x:c>
      <x:c r="B460" s="13" t="str">
        <x:v>Lycaenidae_Ogyris_oroetus</x:v>
      </x:c>
      <x:c r="C460" s="13" t="str">
        <x:v>Lycaenidae</x:v>
      </x:c>
      <x:c r="D460" s="33" t="n">
        <x:f>'AR_values'!I181</x:f>
        <x:v>2.3885084100755156</x:v>
      </x:c>
      <x:c r="E460" s="33" t="str">
        <x:v>Satyrinae-9</x:v>
      </x:c>
      <x:c r="F460" s="33" t="str">
        <x:v>Satyrinae</x:v>
      </x:c>
      <x:c r="G460" s="33" t="n">
        <x:f>'AR_values'!I384</x:f>
        <x:v>2.3914334188497204</x:v>
      </x:c>
      <x:c r="H460" s="33" t="n">
        <x:f>ABS(D460-G460)</x:f>
        <x:v>0.0029250087742047626</x:v>
      </x:c>
      <x:c r="I460" s="14" t="n">
        <x:f>IFERROR(H460/AVERAGE(D460,G460),"")</x:f>
        <x:v>0.0012238679376826002</x:v>
      </x:c>
      <x:c r="J460" s="14" t="n">
        <x:f>'Method'!$B$2</x:f>
        <x:v>0.05</x:v>
      </x:c>
      <x:c r="K460" s="13" t="str">
        <x:f>IF(I460&lt;=J460,"是","否")</x:f>
        <x:v>是</x:v>
      </x:c>
      <x:c r="L460" s="36" t="n">
        <x:v>0.8448892377463806</x:v>
      </x:c>
      <x:c r="M460" s="36" t="n">
        <x:f>1-L460</x:f>
        <x:v>0.15511076225361942</x:v>
      </x:c>
      <x:c r="N460" s="13" t="str">
        <x:v>是</x:v>
      </x:c>
      <x:c r="O460" s="15"/>
      <x:c r="P460" s="13" t="str"/>
    </x:row>
    <x:row r="461">
      <x:c r="A461" s="15" t="n">
        <x:v>460</x:v>
      </x:c>
      <x:c r="B461" s="13" t="str">
        <x:v>Hesperiidae_Hesperilla_chrysotricha</x:v>
      </x:c>
      <x:c r="C461" s="13" t="str">
        <x:v>Hesperiidae</x:v>
      </x:c>
      <x:c r="D461" s="33" t="n">
        <x:f>'AR_values'!I117</x:f>
        <x:v>2.6630704750756298</x:v>
      </x:c>
      <x:c r="E461" s="33" t="str">
        <x:v>Nymphalinae-6</x:v>
      </x:c>
      <x:c r="F461" s="33" t="str">
        <x:v>Nymphalinae</x:v>
      </x:c>
      <x:c r="G461" s="33" t="n">
        <x:f>'AR_values'!I215</x:f>
        <x:v>2.6598117071739735</x:v>
      </x:c>
      <x:c r="H461" s="33" t="n">
        <x:f>ABS(D461-G461)</x:f>
        <x:v>0.0032587679016562454</x:v>
      </x:c>
      <x:c r="I461" s="14" t="n">
        <x:f>IFERROR(H461/AVERAGE(D461,G461),"")</x:f>
        <x:v>0.0012244373593401595</x:v>
      </x:c>
      <x:c r="J461" s="14" t="n">
        <x:f>'Method'!$B$2</x:f>
        <x:v>0.05</x:v>
      </x:c>
      <x:c r="K461" s="13" t="str">
        <x:f>IF(I461&lt;=J461,"是","否")</x:f>
        <x:v>是</x:v>
      </x:c>
      <x:c r="L461" s="36" t="n">
        <x:v>0.8797349421422214</x:v>
      </x:c>
      <x:c r="M461" s="36" t="n">
        <x:f>1-L461</x:f>
        <x:v>0.12026505785777863</x:v>
      </x:c>
      <x:c r="N461" s="13" t="str">
        <x:v>是</x:v>
      </x:c>
      <x:c r="O461" s="15"/>
      <x:c r="P461" s="13" t="str"/>
    </x:row>
    <x:row r="462">
      <x:c r="A462" s="15" t="n">
        <x:v>461</x:v>
      </x:c>
      <x:c r="B462" s="13" t="str">
        <x:v>Heliconiinae-7</x:v>
      </x:c>
      <x:c r="C462" s="13" t="str">
        <x:v>Heliconiinae</x:v>
      </x:c>
      <x:c r="D462" s="33" t="n">
        <x:f>'AR_values'!I72</x:f>
        <x:v>2.849349145954934</x:v>
      </x:c>
      <x:c r="E462" s="33" t="str">
        <x:v>Hesperiidae_Trapezites_symmomus</x:v>
      </x:c>
      <x:c r="F462" s="33" t="str">
        <x:v>Hesperiidae</x:v>
      </x:c>
      <x:c r="G462" s="33" t="n">
        <x:f>'AR_values'!I129</x:f>
        <x:v>2.8528532917136653</x:v>
      </x:c>
      <x:c r="H462" s="33" t="n">
        <x:f>ABS(D462-G462)</x:f>
        <x:v>0.0035041457587312586</x:v>
      </x:c>
      <x:c r="I462" s="14" t="n">
        <x:f>IFERROR(H462/AVERAGE(D462,G462),"")</x:f>
        <x:v>0.0012290499318589475</x:v>
      </x:c>
      <x:c r="J462" s="14" t="n">
        <x:f>'Method'!$B$2</x:f>
        <x:v>0.05</x:v>
      </x:c>
      <x:c r="K462" s="13" t="str">
        <x:f>IF(I462&lt;=J462,"是","否")</x:f>
        <x:v>是</x:v>
      </x:c>
      <x:c r="L462" s="36" t="n">
        <x:v>0.8194959276598474</x:v>
      </x:c>
      <x:c r="M462" s="36" t="n">
        <x:f>1-L462</x:f>
        <x:v>0.18050407234015264</x:v>
      </x:c>
      <x:c r="N462" s="13" t="str">
        <x:v>是</x:v>
      </x:c>
      <x:c r="O462" s="15"/>
      <x:c r="P462" s="13" t="str"/>
    </x:row>
    <x:row r="463">
      <x:c r="A463" s="15" t="n">
        <x:v>462</x:v>
      </x:c>
      <x:c r="B463" s="13" t="str">
        <x:v>Limenitidinae-9</x:v>
      </x:c>
      <x:c r="C463" s="13" t="str">
        <x:v>Limenitidinae</x:v>
      </x:c>
      <x:c r="D463" s="33" t="n">
        <x:f>'AR_values'!I141</x:f>
        <x:v>2.69370960508862</x:v>
      </x:c>
      <x:c r="E463" s="33" t="str">
        <x:v>Parnassiinae-4</x:v>
      </x:c>
      <x:c r="F463" s="33" t="str">
        <x:v>Parnassiinae</x:v>
      </x:c>
      <x:c r="G463" s="33" t="n">
        <x:f>'AR_values'!I271</x:f>
        <x:v>2.69037593535623</x:v>
      </x:c>
      <x:c r="H463" s="33" t="n">
        <x:f>ABS(D463-G463)</x:f>
        <x:v>0.003333669732389577</x:v>
      </x:c>
      <x:c r="I463" s="14" t="n">
        <x:f>IFERROR(H463/AVERAGE(D463,G463),"")</x:f>
        <x:v>0.0012383420387166205</x:v>
      </x:c>
      <x:c r="J463" s="14" t="n">
        <x:f>'Method'!$B$2</x:f>
        <x:v>0.05</x:v>
      </x:c>
      <x:c r="K463" s="13" t="str">
        <x:f>IF(I463&lt;=J463,"是","否")</x:f>
        <x:v>是</x:v>
      </x:c>
      <x:c r="L463" s="36" t="n">
        <x:v>0.8034447943460179</x:v>
      </x:c>
      <x:c r="M463" s="36" t="n">
        <x:f>1-L463</x:f>
        <x:v>0.1965552056539821</x:v>
      </x:c>
      <x:c r="N463" s="13" t="str">
        <x:v>是</x:v>
      </x:c>
      <x:c r="O463" s="15"/>
      <x:c r="P463" s="13" t="str"/>
    </x:row>
    <x:row r="464">
      <x:c r="A464" s="15" t="n">
        <x:v>463</x:v>
      </x:c>
      <x:c r="B464" s="13" t="str">
        <x:v>Hesperiidae-16</x:v>
      </x:c>
      <x:c r="C464" s="13" t="str">
        <x:v>Hesperiidae</x:v>
      </x:c>
      <x:c r="D464" s="33" t="n">
        <x:f>'AR_values'!I82</x:f>
        <x:v>2.8480556399666805</x:v>
      </x:c>
      <x:c r="E464" s="33" t="str">
        <x:v>Papilionidae-34</x:v>
      </x:c>
      <x:c r="F464" s="33" t="str">
        <x:v>Papilionidae</x:v>
      </x:c>
      <x:c r="G464" s="33" t="n">
        <x:f>'AR_values'!I245</x:f>
        <x:v>2.851589469684181</x:v>
      </x:c>
      <x:c r="H464" s="33" t="n">
        <x:f>ABS(D464-G464)</x:f>
        <x:v>0.003533829717500492</x:v>
      </x:c>
      <x:c r="I464" s="14" t="n">
        <x:f>IFERROR(H464/AVERAGE(D464,G464),"")</x:f>
        <x:v>0.0012400174570577644</x:v>
      </x:c>
      <x:c r="J464" s="14" t="n">
        <x:f>'Method'!$B$2</x:f>
        <x:v>0.05</x:v>
      </x:c>
      <x:c r="K464" s="13" t="str">
        <x:f>IF(I464&lt;=J464,"是","否")</x:f>
        <x:v>是</x:v>
      </x:c>
      <x:c r="L464" s="36" t="n">
        <x:v>0.7926732147597558</x:v>
      </x:c>
      <x:c r="M464" s="36" t="n">
        <x:f>1-L464</x:f>
        <x:v>0.20732678524024417</x:v>
      </x:c>
      <x:c r="N464" s="13" t="str">
        <x:v>是</x:v>
      </x:c>
      <x:c r="O464" s="15"/>
      <x:c r="P464" s="13" t="str"/>
    </x:row>
    <x:row r="465">
      <x:c r="A465" s="15" t="n">
        <x:v>464</x:v>
      </x:c>
      <x:c r="B465" s="13" t="str">
        <x:v>Papilionidae-3</x:v>
      </x:c>
      <x:c r="C465" s="13" t="str">
        <x:v>Papilionidae</x:v>
      </x:c>
      <x:c r="D465" s="33" t="n">
        <x:f>'AR_values'!I240</x:f>
        <x:v>2.647228355104499</x:v>
      </x:c>
      <x:c r="E465" s="33" t="str">
        <x:v>Pieridae_Pareronia_valeria</x:v>
      </x:c>
      <x:c r="F465" s="33" t="str">
        <x:v>Pieridae</x:v>
      </x:c>
      <x:c r="G465" s="33" t="n">
        <x:f>'AR_values'!I330</x:f>
        <x:v>2.6505159684229094</x:v>
      </x:c>
      <x:c r="H465" s="33" t="n">
        <x:f>ABS(D465-G465)</x:f>
        <x:v>0.0032876133184105427</x:v>
      </x:c>
      <x:c r="I465" s="14" t="n">
        <x:f>IFERROR(H465/AVERAGE(D465,G465),"")</x:f>
        <x:v>0.001241137026492643</x:v>
      </x:c>
      <x:c r="J465" s="14" t="n">
        <x:f>'Method'!$B$2</x:f>
        <x:v>0.05</x:v>
      </x:c>
      <x:c r="K465" s="13" t="str">
        <x:f>IF(I465&lt;=J465,"是","否")</x:f>
        <x:v>是</x:v>
      </x:c>
      <x:c r="L465" s="36" t="n">
        <x:v>0.9188808373590982</x:v>
      </x:c>
      <x:c r="M465" s="36" t="n">
        <x:f>1-L465</x:f>
        <x:v>0.0811191626409018</x:v>
      </x:c>
      <x:c r="N465" s="13" t="str">
        <x:v>是</x:v>
      </x:c>
      <x:c r="O465" s="15"/>
      <x:c r="P465" s="13" t="str"/>
    </x:row>
    <x:row r="466">
      <x:c r="A466" s="15" t="n">
        <x:v>465</x:v>
      </x:c>
      <x:c r="B466" s="13" t="str">
        <x:v>Hesperiidae-22</x:v>
      </x:c>
      <x:c r="C466" s="13" t="str">
        <x:v>Hesperiidae</x:v>
      </x:c>
      <x:c r="D466" s="33" t="n">
        <x:f>'AR_values'!I89</x:f>
        <x:v>3.1199593447336196</x:v>
      </x:c>
      <x:c r="E466" s="33" t="str">
        <x:v>Papilionidae-17</x:v>
      </x:c>
      <x:c r="F466" s="33" t="str">
        <x:v>Papilionidae</x:v>
      </x:c>
      <x:c r="G466" s="33" t="n">
        <x:f>'AR_values'!I227</x:f>
        <x:v>3.1238412015161123</x:v>
      </x:c>
      <x:c r="H466" s="33" t="n">
        <x:f>ABS(D466-G466)</x:f>
        <x:v>0.003881856782492754</x:v>
      </x:c>
      <x:c r="I466" s="14" t="n">
        <x:f>IFERROR(H466/AVERAGE(D466,G466),"")</x:f>
        <x:v>0.0012434275418436763</x:v>
      </x:c>
      <x:c r="J466" s="14" t="n">
        <x:f>'Method'!$B$2</x:f>
        <x:v>0.05</x:v>
      </x:c>
      <x:c r="K466" s="13" t="str">
        <x:f>IF(I466&lt;=J466,"是","否")</x:f>
        <x:v>是</x:v>
      </x:c>
      <x:c r="L466" s="36" t="n">
        <x:v>0.7142611319955525</x:v>
      </x:c>
      <x:c r="M466" s="36" t="n">
        <x:f>1-L466</x:f>
        <x:v>0.2857388680044475</x:v>
      </x:c>
      <x:c r="N466" s="13" t="str">
        <x:v>是</x:v>
      </x:c>
      <x:c r="O466" s="15"/>
      <x:c r="P466" s="13" t="str"/>
    </x:row>
    <x:row r="467">
      <x:c r="A467" s="15" t="n">
        <x:v>466</x:v>
      </x:c>
      <x:c r="B467" s="13" t="str">
        <x:v>Heliconiinae-9</x:v>
      </x:c>
      <x:c r="C467" s="13" t="str">
        <x:v>Heliconiinae</x:v>
      </x:c>
      <x:c r="D467" s="33" t="n">
        <x:f>'AR_values'!I74</x:f>
        <x:v>3.024482561628602</x:v>
      </x:c>
      <x:c r="E467" s="33" t="str">
        <x:v>Papilionidae-19</x:v>
      </x:c>
      <x:c r="F467" s="33" t="str">
        <x:v>Papilionidae</x:v>
      </x:c>
      <x:c r="G467" s="33" t="n">
        <x:f>'AR_values'!I229</x:f>
        <x:v>3.028256461981107</x:v>
      </x:c>
      <x:c r="H467" s="33" t="n">
        <x:f>ABS(D467-G467)</x:f>
        <x:v>0.0037739003525048</x:v>
      </x:c>
      <x:c r="I467" s="14" t="n">
        <x:f>IFERROR(H467/AVERAGE(D467,G467),"")</x:f>
        <x:v>0.0012470058060603895</x:v>
      </x:c>
      <x:c r="J467" s="14" t="n">
        <x:f>'Method'!$B$2</x:f>
        <x:v>0.05</x:v>
      </x:c>
      <x:c r="K467" s="13" t="str">
        <x:f>IF(I467&lt;=J467,"是","否")</x:f>
        <x:v>是</x:v>
      </x:c>
      <x:c r="L467" s="36" t="n">
        <x:v>0.7043015555016781</x:v>
      </x:c>
      <x:c r="M467" s="36" t="n">
        <x:f>1-L467</x:f>
        <x:v>0.29569844449832194</x:v>
      </x:c>
      <x:c r="N467" s="13" t="str">
        <x:v>是</x:v>
      </x:c>
      <x:c r="O467" s="15"/>
      <x:c r="P467" s="13" t="str"/>
    </x:row>
    <x:row r="468">
      <x:c r="A468" s="15" t="n">
        <x:v>467</x:v>
      </x:c>
      <x:c r="B468" s="13" t="str">
        <x:v>Hesperiidae-33</x:v>
      </x:c>
      <x:c r="C468" s="13" t="str">
        <x:v>Hesperiidae</x:v>
      </x:c>
      <x:c r="D468" s="33" t="n">
        <x:f>'AR_values'!I101</x:f>
        <x:v>2.3794769606989794</x:v>
      </x:c>
      <x:c r="E468" s="33" t="str">
        <x:v>Pieridae-Coliadinae-18</x:v>
      </x:c>
      <x:c r="F468" s="33" t="str">
        <x:v>Pieridae-Coliadinae</x:v>
      </x:c>
      <x:c r="G468" s="33" t="n">
        <x:f>'AR_values'!I309</x:f>
        <x:v>2.3824535414301917</x:v>
      </x:c>
      <x:c r="H468" s="33" t="n">
        <x:f>ABS(D468-G468)</x:f>
        <x:v>0.0029765807312123194</x:v>
      </x:c>
      <x:c r="I468" s="14" t="n">
        <x:f>IFERROR(H468/AVERAGE(D468,G468),"")</x:f>
        <x:v>0.0012501571494508035</x:v>
      </x:c>
      <x:c r="J468" s="14" t="n">
        <x:f>'Method'!$B$2</x:f>
        <x:v>0.05</x:v>
      </x:c>
      <x:c r="K468" s="13" t="str">
        <x:f>IF(I468&lt;=J468,"是","否")</x:f>
        <x:v>是</x:v>
      </x:c>
      <x:c r="L468" s="36" t="n">
        <x:v>0.7783440826385611</x:v>
      </x:c>
      <x:c r="M468" s="36" t="n">
        <x:f>1-L468</x:f>
        <x:v>0.22165591736143886</x:v>
      </x:c>
      <x:c r="N468" s="13" t="str">
        <x:v>是</x:v>
      </x:c>
      <x:c r="O468" s="15"/>
      <x:c r="P468" s="13" t="str"/>
    </x:row>
    <x:row r="469">
      <x:c r="A469" s="15" t="n">
        <x:v>468</x:v>
      </x:c>
      <x:c r="B469" s="13" t="str">
        <x:v>Papilionidae-13</x:v>
      </x:c>
      <x:c r="C469" s="13" t="str">
        <x:v>Papilionidae</x:v>
      </x:c>
      <x:c r="D469" s="33" t="n">
        <x:f>'AR_values'!I223</x:f>
        <x:v>2.7985862916203055</x:v>
      </x:c>
      <x:c r="E469" s="33" t="str">
        <x:v>Papilionidae-2</x:v>
      </x:c>
      <x:c r="F469" s="33" t="str">
        <x:v>Papilionidae</x:v>
      </x:c>
      <x:c r="G469" s="33" t="n">
        <x:f>'AR_values'!I230</x:f>
        <x:v>2.8020899751082338</x:v>
      </x:c>
      <x:c r="H469" s="33" t="n">
        <x:f>ABS(D469-G469)</x:f>
        <x:v>0.0035036834879282885</x:v>
      </x:c>
      <x:c r="I469" s="14" t="n">
        <x:f>IFERROR(H469/AVERAGE(D469,G469),"")</x:f>
        <x:v>0.0012511644383883863</x:v>
      </x:c>
      <x:c r="J469" s="14" t="n">
        <x:f>'Method'!$B$2</x:f>
        <x:v>0.05</x:v>
      </x:c>
      <x:c r="K469" s="13" t="str">
        <x:f>IF(I469&lt;=J469,"是","否")</x:f>
        <x:v>是</x:v>
      </x:c>
      <x:c r="L469" s="36" t="n">
        <x:v>0.9128572943734422</x:v>
      </x:c>
      <x:c r="M469" s="36" t="n">
        <x:f>1-L469</x:f>
        <x:v>0.08714270562655779</x:v>
      </x:c>
      <x:c r="N469" s="13" t="str">
        <x:v>否</x:v>
      </x:c>
      <x:c r="O469" s="15"/>
      <x:c r="P469" s="13" t="str"/>
    </x:row>
    <x:row r="470">
      <x:c r="A470" s="15" t="n">
        <x:v>469</x:v>
      </x:c>
      <x:c r="B470" s="13" t="str">
        <x:v>Pieridae-13</x:v>
      </x:c>
      <x:c r="C470" s="13" t="str">
        <x:v>Pieridae</x:v>
      </x:c>
      <x:c r="D470" s="33" t="n">
        <x:f>'AR_values'!I278</x:f>
        <x:v>3.012171087458704</x:v>
      </x:c>
      <x:c r="E470" s="33" t="str">
        <x:v>Pieridae-24</x:v>
      </x:c>
      <x:c r="F470" s="33" t="str">
        <x:v>Pieridae</x:v>
      </x:c>
      <x:c r="G470" s="33" t="n">
        <x:f>'AR_values'!I289</x:f>
        <x:v>3.0084045916057796</x:v>
      </x:c>
      <x:c r="H470" s="33" t="n">
        <x:f>ABS(D470-G470)</x:f>
        <x:v>0.003766495852924656</x:v>
      </x:c>
      <x:c r="I470" s="14" t="n">
        <x:f>IFERROR(H470/AVERAGE(D470,G470),"")</x:f>
        <x:v>0.0012512078756926842</x:v>
      </x:c>
      <x:c r="J470" s="14" t="n">
        <x:f>'Method'!$B$2</x:f>
        <x:v>0.05</x:v>
      </x:c>
      <x:c r="K470" s="13" t="str">
        <x:f>IF(I470&lt;=J470,"是","否")</x:f>
        <x:v>是</x:v>
      </x:c>
      <x:c r="L470" s="36" t="n">
        <x:v>0.6953425833575315</x:v>
      </x:c>
      <x:c r="M470" s="36" t="n">
        <x:f>1-L470</x:f>
        <x:v>0.3046574166424685</x:v>
      </x:c>
      <x:c r="N470" s="13" t="str">
        <x:v>否</x:v>
      </x:c>
      <x:c r="O470" s="15"/>
      <x:c r="P470" s="13" t="str"/>
    </x:row>
    <x:row r="471">
      <x:c r="A471" s="15" t="n">
        <x:v>470</x:v>
      </x:c>
      <x:c r="B471" s="13" t="str">
        <x:v>Papilionidae-1</x:v>
      </x:c>
      <x:c r="C471" s="13" t="str">
        <x:v>Papilionidae</x:v>
      </x:c>
      <x:c r="D471" s="33" t="n">
        <x:f>'AR_values'!I219</x:f>
        <x:v>3.049440530966379</x:v>
      </x:c>
      <x:c r="E471" s="33" t="str">
        <x:v>Papilionidae-15</x:v>
      </x:c>
      <x:c r="F471" s="33" t="str">
        <x:v>Papilionidae</x:v>
      </x:c>
      <x:c r="G471" s="33" t="n">
        <x:f>'AR_values'!I225</x:f>
        <x:v>3.0532801223694213</x:v>
      </x:c>
      <x:c r="H471" s="33" t="n">
        <x:f>ABS(D471-G471)</x:f>
        <x:v>0.0038395914030422418</x:v>
      </x:c>
      <x:c r="I471" s="14" t="n">
        <x:f>IFERROR(H471/AVERAGE(D471,G471),"")</x:f>
        <x:v>0.0012583212049673248</x:v>
      </x:c>
      <x:c r="J471" s="14" t="n">
        <x:f>'Method'!$B$2</x:f>
        <x:v>0.05</x:v>
      </x:c>
      <x:c r="K471" s="13" t="str">
        <x:f>IF(I471&lt;=J471,"是","否")</x:f>
        <x:v>是</x:v>
      </x:c>
      <x:c r="L471" s="36" t="n">
        <x:v>0.9082988926169664</x:v>
      </x:c>
      <x:c r="M471" s="36" t="n">
        <x:f>1-L471</x:f>
        <x:v>0.09170110738303361</x:v>
      </x:c>
      <x:c r="N471" s="13" t="str">
        <x:v>否</x:v>
      </x:c>
      <x:c r="O471" s="15"/>
      <x:c r="P471" s="13" t="str"/>
    </x:row>
    <x:row r="472">
      <x:c r="A472" s="15" t="n">
        <x:v>471</x:v>
      </x:c>
      <x:c r="B472" s="13" t="str">
        <x:v>Pieridae-Coliadinae-2</x:v>
      </x:c>
      <x:c r="C472" s="13" t="str">
        <x:v>Pieridae-Coliadinae</x:v>
      </x:c>
      <x:c r="D472" s="33" t="n">
        <x:f>'AR_values'!I311</x:f>
        <x:v>2.338384022597896</x:v>
      </x:c>
      <x:c r="E472" s="33" t="str">
        <x:v>Pieridae-Coliadinae-8</x:v>
      </x:c>
      <x:c r="F472" s="33" t="str">
        <x:v>Pieridae-Coliadinae</x:v>
      </x:c>
      <x:c r="G472" s="33" t="n">
        <x:f>'AR_values'!I320</x:f>
        <x:v>2.3354395933001033</x:v>
      </x:c>
      <x:c r="H472" s="33" t="n">
        <x:f>ABS(D472-G472)</x:f>
        <x:v>0.0029444292977927056</x:v>
      </x:c>
      <x:c r="I472" s="14" t="n">
        <x:f>IFERROR(H472/AVERAGE(D472,G472),"")</x:f>
        <x:v>0.0012599659464157939</x:v>
      </x:c>
      <x:c r="J472" s="14" t="n">
        <x:f>'Method'!$B$2</x:f>
        <x:v>0.05</x:v>
      </x:c>
      <x:c r="K472" s="13" t="str">
        <x:f>IF(I472&lt;=J472,"是","否")</x:f>
        <x:v>是</x:v>
      </x:c>
      <x:c r="L472" s="36" t="n">
        <x:v>0.8413823990445622</x:v>
      </x:c>
      <x:c r="M472" s="36" t="n">
        <x:f>1-L472</x:f>
        <x:v>0.15861760095543775</x:v>
      </x:c>
      <x:c r="N472" s="13" t="str">
        <x:v>否</x:v>
      </x:c>
      <x:c r="O472" s="15"/>
      <x:c r="P472" s="13" t="str"/>
    </x:row>
    <x:row r="473">
      <x:c r="A473" s="15" t="n">
        <x:v>472</x:v>
      </x:c>
      <x:c r="B473" s="13" t="str">
        <x:v>Hesperiidae-5</x:v>
      </x:c>
      <x:c r="C473" s="13" t="str">
        <x:v>Hesperiidae</x:v>
      </x:c>
      <x:c r="D473" s="33" t="n">
        <x:f>'AR_values'!I106</x:f>
        <x:v>2.8392093365484024</x:v>
      </x:c>
      <x:c r="E473" s="33" t="str">
        <x:v>Papilionidae-41</x:v>
      </x:c>
      <x:c r="F473" s="33" t="str">
        <x:v>Papilionidae</x:v>
      </x:c>
      <x:c r="G473" s="33" t="n">
        <x:f>'AR_values'!I253</x:f>
        <x:v>2.842794863146978</x:v>
      </x:c>
      <x:c r="H473" s="33" t="n">
        <x:f>ABS(D473-G473)</x:f>
        <x:v>0.0035855265985755835</x:v>
      </x:c>
      <x:c r="I473" s="14" t="n">
        <x:f>IFERROR(H473/AVERAGE(D473,G473),"")</x:f>
        <x:v>0.0012620640437991258</x:v>
      </x:c>
      <x:c r="J473" s="14" t="n">
        <x:f>'Method'!$B$2</x:f>
        <x:v>0.05</x:v>
      </x:c>
      <x:c r="K473" s="13" t="str">
        <x:f>IF(I473&lt;=J473,"是","否")</x:f>
        <x:v>是</x:v>
      </x:c>
      <x:c r="L473" s="36" t="n">
        <x:v>0.7057779057491121</x:v>
      </x:c>
      <x:c r="M473" s="36" t="n">
        <x:f>1-L473</x:f>
        <x:v>0.29422209425088786</x:v>
      </x:c>
      <x:c r="N473" s="13" t="str">
        <x:v>是</x:v>
      </x:c>
      <x:c r="O473" s="15"/>
      <x:c r="P473" s="13" t="str"/>
    </x:row>
    <x:row r="474">
      <x:c r="A474" s="15" t="n">
        <x:v>473</x:v>
      </x:c>
      <x:c r="B474" s="13" t="str">
        <x:v>Lycaenidae-4</x:v>
      </x:c>
      <x:c r="C474" s="13" t="str">
        <x:v>Lycaenidae</x:v>
      </x:c>
      <x:c r="D474" s="33" t="n">
        <x:f>'AR_values'!I157</x:f>
        <x:v>2.406721252991965</x:v>
      </x:c>
      <x:c r="E474" s="33" t="str">
        <x:v>Pieridae-27</x:v>
      </x:c>
      <x:c r="F474" s="33" t="str">
        <x:v>Pieridae</x:v>
      </x:c>
      <x:c r="G474" s="33" t="n">
        <x:f>'AR_values'!I292</x:f>
        <x:v>2.4097641192868773</x:v>
      </x:c>
      <x:c r="H474" s="33" t="n">
        <x:f>ABS(D474-G474)</x:f>
        <x:v>0.0030428662949124607</x:v>
      </x:c>
      <x:c r="I474" s="14" t="n">
        <x:f>IFERROR(H474/AVERAGE(D474,G474),"")</x:f>
        <x:v>0.0012635214517314219</x:v>
      </x:c>
      <x:c r="J474" s="14" t="n">
        <x:f>'Method'!$B$2</x:f>
        <x:v>0.05</x:v>
      </x:c>
      <x:c r="K474" s="13" t="str">
        <x:f>IF(I474&lt;=J474,"是","否")</x:f>
        <x:v>是</x:v>
      </x:c>
      <x:c r="L474" s="36" t="n">
        <x:v>0.8034014264046213</x:v>
      </x:c>
      <x:c r="M474" s="36" t="n">
        <x:f>1-L474</x:f>
        <x:v>0.1965985735953787</x:v>
      </x:c>
      <x:c r="N474" s="13" t="str">
        <x:v>是</x:v>
      </x:c>
      <x:c r="O474" s="15"/>
      <x:c r="P474" s="13" t="str"/>
    </x:row>
    <x:row r="475">
      <x:c r="A475" s="15" t="n">
        <x:v>474</x:v>
      </x:c>
      <x:c r="B475" s="13" t="str">
        <x:v>Hesperiidae_Herimosa_albovenata</x:v>
      </x:c>
      <x:c r="C475" s="13" t="str">
        <x:v>Hesperiidae</x:v>
      </x:c>
      <x:c r="D475" s="33" t="n">
        <x:f>'AR_values'!I116</x:f>
        <x:v>2.739139809980161</x:v>
      </x:c>
      <x:c r="E475" s="33" t="str">
        <x:v>Limenitidinae-7</x:v>
      </x:c>
      <x:c r="F475" s="33" t="str">
        <x:v>Limenitidinae</x:v>
      </x:c>
      <x:c r="G475" s="33" t="n">
        <x:f>'AR_values'!I139</x:f>
        <x:v>2.7426043688635655</x:v>
      </x:c>
      <x:c r="H475" s="33" t="n">
        <x:f>ABS(D475-G475)</x:f>
        <x:v>0.003464558883404578</x:v>
      </x:c>
      <x:c r="I475" s="14" t="n">
        <x:f>IFERROR(H475/AVERAGE(D475,G475),"")</x:f>
        <x:v>0.0012640352305296244</x:v>
      </x:c>
      <x:c r="J475" s="14" t="n">
        <x:f>'Method'!$B$2</x:f>
        <x:v>0.05</x:v>
      </x:c>
      <x:c r="K475" s="13" t="str">
        <x:f>IF(I475&lt;=J475,"是","否")</x:f>
        <x:v>是</x:v>
      </x:c>
      <x:c r="L475" s="36" t="n">
        <x:v>0.7995511702503934</x:v>
      </x:c>
      <x:c r="M475" s="36" t="n">
        <x:f>1-L475</x:f>
        <x:v>0.20044882974960665</x:v>
      </x:c>
      <x:c r="N475" s="13" t="str">
        <x:v>是</x:v>
      </x:c>
      <x:c r="O475" s="15"/>
      <x:c r="P475" s="13" t="str"/>
    </x:row>
    <x:row r="476">
      <x:c r="A476" s="15" t="n">
        <x:v>475</x:v>
      </x:c>
      <x:c r="B476" s="13" t="str">
        <x:v>Hesperiidae-9</x:v>
      </x:c>
      <x:c r="C476" s="13" t="str">
        <x:v>Hesperiidae</x:v>
      </x:c>
      <x:c r="D476" s="33" t="n">
        <x:f>'AR_values'!I110</x:f>
        <x:v>2.5616609727912754</x:v>
      </x:c>
      <x:c r="E476" s="33" t="str">
        <x:v>Satyrinae-13</x:v>
      </x:c>
      <x:c r="F476" s="33" t="str">
        <x:v>Satyrinae</x:v>
      </x:c>
      <x:c r="G476" s="33" t="n">
        <x:f>'AR_values'!I362</x:f>
        <x:v>2.5584248457056336</x:v>
      </x:c>
      <x:c r="H476" s="33" t="n">
        <x:f>ABS(D476-G476)</x:f>
        <x:v>0.0032361270856418045</x:v>
      </x:c>
      <x:c r="I476" s="14" t="n">
        <x:f>IFERROR(H476/AVERAGE(D476,G476),"")</x:f>
        <x:v>0.0012640909548628724</x:v>
      </x:c>
      <x:c r="J476" s="14" t="n">
        <x:f>'Method'!$B$2</x:f>
        <x:v>0.05</x:v>
      </x:c>
      <x:c r="K476" s="13" t="str">
        <x:f>IF(I476&lt;=J476,"是","否")</x:f>
        <x:v>是</x:v>
      </x:c>
      <x:c r="L476" s="36" t="n">
        <x:v>0.658076179265114</x:v>
      </x:c>
      <x:c r="M476" s="36" t="n">
        <x:f>1-L476</x:f>
        <x:v>0.34192382073488603</x:v>
      </x:c>
      <x:c r="N476" s="13" t="str">
        <x:v>是</x:v>
      </x:c>
      <x:c r="O476" s="15"/>
      <x:c r="P476" s="13" t="str"/>
    </x:row>
    <x:row r="477">
      <x:c r="A477" s="15" t="n">
        <x:v>476</x:v>
      </x:c>
      <x:c r="B477" s="13" t="str">
        <x:v>Lycaenidae_Ogyris_amaryllis</x:v>
      </x:c>
      <x:c r="C477" s="13" t="str">
        <x:v>Lycaenidae</x:v>
      </x:c>
      <x:c r="D477" s="33" t="n">
        <x:f>'AR_values'!I176</x:f>
        <x:v>2.5353520766284507</x:v>
      </x:c>
      <x:c r="E477" s="33" t="str">
        <x:v>Nymphalinae-3</x:v>
      </x:c>
      <x:c r="F477" s="33" t="str">
        <x:v>Nymphalinae</x:v>
      </x:c>
      <x:c r="G477" s="33" t="n">
        <x:f>'AR_values'!I211</x:f>
        <x:v>2.5385687278475513</x:v>
      </x:c>
      <x:c r="H477" s="33" t="n">
        <x:f>ABS(D477-G477)</x:f>
        <x:v>0.0032166512191005303</x:v>
      </x:c>
      <x:c r="I477" s="14" t="n">
        <x:f>IFERROR(H477/AVERAGE(D477,G477),"")</x:f>
        <x:v>0.0012679154220392775</x:v>
      </x:c>
      <x:c r="J477" s="14" t="n">
        <x:f>'Method'!$B$2</x:f>
        <x:v>0.05</x:v>
      </x:c>
      <x:c r="K477" s="13" t="str">
        <x:f>IF(I477&lt;=J477,"是","否")</x:f>
        <x:v>是</x:v>
      </x:c>
      <x:c r="L477" s="36" t="n">
        <x:v>0.87044377726697</x:v>
      </x:c>
      <x:c r="M477" s="36" t="n">
        <x:f>1-L477</x:f>
        <x:v>0.12955622273303002</x:v>
      </x:c>
      <x:c r="N477" s="13" t="str">
        <x:v>是</x:v>
      </x:c>
      <x:c r="O477" s="15"/>
      <x:c r="P477" s="13" t="str"/>
    </x:row>
    <x:row r="478">
      <x:c r="A478" s="15" t="n">
        <x:v>477</x:v>
      </x:c>
      <x:c r="B478" s="13" t="str">
        <x:v>Lycaenidae_Ogyris_amaryllis</x:v>
      </x:c>
      <x:c r="C478" s="13" t="str">
        <x:v>Lycaenidae</x:v>
      </x:c>
      <x:c r="D478" s="33" t="n">
        <x:f>'AR_values'!I176</x:f>
        <x:v>2.5353520766284507</x:v>
      </x:c>
      <x:c r="E478" s="33" t="str">
        <x:v>Nymphalinae-23</x:v>
      </x:c>
      <x:c r="F478" s="33" t="str">
        <x:v>Nymphalinae</x:v>
      </x:c>
      <x:c r="G478" s="33" t="n">
        <x:f>'AR_values'!I204</x:f>
        <x:v>2.538573367865507</x:v>
      </x:c>
      <x:c r="H478" s="33" t="n">
        <x:f>ABS(D478-G478)</x:f>
        <x:v>0.0032212912370561675</x:v>
      </x:c>
      <x:c r="I478" s="14" t="n">
        <x:f>IFERROR(H478/AVERAGE(D478,G478),"")</x:f>
        <x:v>0.0012697432283132176</x:v>
      </x:c>
      <x:c r="J478" s="14" t="n">
        <x:f>'Method'!$B$2</x:f>
        <x:v>0.05</x:v>
      </x:c>
      <x:c r="K478" s="13" t="str">
        <x:f>IF(I478&lt;=J478,"是","否")</x:f>
        <x:v>是</x:v>
      </x:c>
      <x:c r="L478" s="36" t="n">
        <x:v>0.8655136477007928</x:v>
      </x:c>
      <x:c r="M478" s="36" t="n">
        <x:f>1-L478</x:f>
        <x:v>0.13448635229920725</x:v>
      </x:c>
      <x:c r="N478" s="13" t="str">
        <x:v>是</x:v>
      </x:c>
      <x:c r="O478" s="15"/>
      <x:c r="P478" s="13" t="str"/>
    </x:row>
    <x:row r="479">
      <x:c r="A479" s="15" t="n">
        <x:v>478</x:v>
      </x:c>
      <x:c r="B479" s="13" t="str">
        <x:v>Heliconiinae-8</x:v>
      </x:c>
      <x:c r="C479" s="13" t="str">
        <x:v>Heliconiinae</x:v>
      </x:c>
      <x:c r="D479" s="33" t="n">
        <x:f>'AR_values'!I73</x:f>
        <x:v>3.0060250090214837</x:v>
      </x:c>
      <x:c r="E479" s="33" t="str">
        <x:v>Hesperiidae-20</x:v>
      </x:c>
      <x:c r="F479" s="33" t="str">
        <x:v>Hesperiidae</x:v>
      </x:c>
      <x:c r="G479" s="33" t="n">
        <x:f>'AR_values'!I87</x:f>
        <x:v>3.009857822934138</x:v>
      </x:c>
      <x:c r="H479" s="33" t="n">
        <x:f>ABS(D479-G479)</x:f>
        <x:v>0.0038328139126542204</x:v>
      </x:c>
      <x:c r="I479" s="14" t="n">
        <x:f>IFERROR(H479/AVERAGE(D479,G479),"")</x:f>
        <x:v>0.0012742315699018568</x:v>
      </x:c>
      <x:c r="J479" s="14" t="n">
        <x:f>'Method'!$B$2</x:f>
        <x:v>0.05</x:v>
      </x:c>
      <x:c r="K479" s="13" t="str">
        <x:f>IF(I479&lt;=J479,"是","否")</x:f>
        <x:v>是</x:v>
      </x:c>
      <x:c r="L479" s="36" t="n">
        <x:v>0.8176285215791823</x:v>
      </x:c>
      <x:c r="M479" s="36" t="n">
        <x:f>1-L479</x:f>
        <x:v>0.1823714784208177</x:v>
      </x:c>
      <x:c r="N479" s="13" t="str">
        <x:v>是</x:v>
      </x:c>
      <x:c r="O479" s="15"/>
      <x:c r="P479" s="13" t="str"/>
    </x:row>
    <x:row r="480">
      <x:c r="A480" s="15" t="n">
        <x:v>479</x:v>
      </x:c>
      <x:c r="B480" s="13" t="str">
        <x:v>Hesperiidae_Taractrocera_papyria</x:v>
      </x:c>
      <x:c r="C480" s="13" t="str">
        <x:v>Hesperiidae</x:v>
      </x:c>
      <x:c r="D480" s="33" t="n">
        <x:f>'AR_values'!I124</x:f>
        <x:v>2.4454271732718333</x:v>
      </x:c>
      <x:c r="E480" s="33" t="str">
        <x:v>Pieridae-Coliadinae-4</x:v>
      </x:c>
      <x:c r="F480" s="33" t="str">
        <x:v>Pieridae-Coliadinae</x:v>
      </x:c>
      <x:c r="G480" s="33" t="n">
        <x:f>'AR_values'!I316</x:f>
        <x:v>2.448553495466375</x:v>
      </x:c>
      <x:c r="H480" s="33" t="n">
        <x:f>ABS(D480-G480)</x:f>
        <x:v>0.0031263221945416753</x:v>
      </x:c>
      <x:c r="I480" s="14" t="n">
        <x:f>IFERROR(H480/AVERAGE(D480,G480),"")</x:f>
        <x:v>0.0012776193475842721</x:v>
      </x:c>
      <x:c r="J480" s="14" t="n">
        <x:f>'Method'!$B$2</x:f>
        <x:v>0.05</x:v>
      </x:c>
      <x:c r="K480" s="13" t="str">
        <x:f>IF(I480&lt;=J480,"是","否")</x:f>
        <x:v>是</x:v>
      </x:c>
      <x:c r="L480" s="36" t="n">
        <x:v>0.6887903192837578</x:v>
      </x:c>
      <x:c r="M480" s="36" t="n">
        <x:f>1-L480</x:f>
        <x:v>0.3112096807162422</x:v>
      </x:c>
      <x:c r="N480" s="13" t="str">
        <x:v>是</x:v>
      </x:c>
      <x:c r="O480" s="15"/>
      <x:c r="P480" s="13" t="str"/>
    </x:row>
    <x:row r="481">
      <x:c r="A481" s="15" t="n">
        <x:v>480</x:v>
      </x:c>
      <x:c r="B481" s="13" t="str">
        <x:v>Nymphalinae-14</x:v>
      </x:c>
      <x:c r="C481" s="13" t="str">
        <x:v>Nymphalinae</x:v>
      </x:c>
      <x:c r="D481" s="33" t="n">
        <x:f>'AR_values'!I194</x:f>
        <x:v>2.805672308307285</x:v>
      </x:c>
      <x:c r="E481" s="33" t="str">
        <x:v>Papilionidae-2</x:v>
      </x:c>
      <x:c r="F481" s="33" t="str">
        <x:v>Papilionidae</x:v>
      </x:c>
      <x:c r="G481" s="33" t="n">
        <x:f>'AR_values'!I230</x:f>
        <x:v>2.8020899751082338</x:v>
      </x:c>
      <x:c r="H481" s="33" t="n">
        <x:f>ABS(D481-G481)</x:f>
        <x:v>0.003582333199051213</x:v>
      </x:c>
      <x:c r="I481" s="14" t="n">
        <x:f>IFERROR(H481/AVERAGE(D481,G481),"")</x:f>
        <x:v>0.0012776337576382863</x:v>
      </x:c>
      <x:c r="J481" s="14" t="n">
        <x:f>'Method'!$B$2</x:f>
        <x:v>0.05</x:v>
      </x:c>
      <x:c r="K481" s="13" t="str">
        <x:f>IF(I481&lt;=J481,"是","否")</x:f>
        <x:v>是</x:v>
      </x:c>
      <x:c r="L481" s="36" t="n">
        <x:v>0.7993181562745857</x:v>
      </x:c>
      <x:c r="M481" s="36" t="n">
        <x:f>1-L481</x:f>
        <x:v>0.2006818437254143</x:v>
      </x:c>
      <x:c r="N481" s="13" t="str">
        <x:v>是</x:v>
      </x:c>
      <x:c r="O481" s="15"/>
      <x:c r="P481" s="13" t="str"/>
    </x:row>
    <x:row r="482">
      <x:c r="A482" s="15" t="n">
        <x:v>481</x:v>
      </x:c>
      <x:c r="B482" s="13" t="str">
        <x:v>Charaxinae-2</x:v>
      </x:c>
      <x:c r="C482" s="13" t="str">
        <x:v>Charaxinae</x:v>
      </x:c>
      <x:c r="D482" s="33" t="n">
        <x:f>'AR_values'!I23</x:f>
        <x:v>2.5149952754018976</x:v>
      </x:c>
      <x:c r="E482" s="33" t="str">
        <x:v>Charaxinae-6</x:v>
      </x:c>
      <x:c r="F482" s="33" t="str">
        <x:v>Charaxinae</x:v>
      </x:c>
      <x:c r="G482" s="33" t="n">
        <x:f>'AR_values'!I27</x:f>
        <x:v>2.518220654144657</x:v>
      </x:c>
      <x:c r="H482" s="33" t="n">
        <x:f>ABS(D482-G482)</x:f>
        <x:v>0.0032253787427594105</x:v>
      </x:c>
      <x:c r="I482" s="14" t="n">
        <x:f>IFERROR(H482/AVERAGE(D482,G482),"")</x:f>
        <x:v>0.0012816373419727242</x:v>
      </x:c>
      <x:c r="J482" s="14" t="n">
        <x:f>'Method'!$B$2</x:f>
        <x:v>0.05</x:v>
      </x:c>
      <x:c r="K482" s="13" t="str">
        <x:f>IF(I482&lt;=J482,"是","否")</x:f>
        <x:v>是</x:v>
      </x:c>
      <x:c r="L482" s="36" t="n">
        <x:v>0.6891448060970988</x:v>
      </x:c>
      <x:c r="M482" s="36" t="n">
        <x:f>1-L482</x:f>
        <x:v>0.3108551939029012</x:v>
      </x:c>
      <x:c r="N482" s="13" t="str">
        <x:v>否</x:v>
      </x:c>
      <x:c r="O482" s="15"/>
      <x:c r="P482" s="13" t="str"/>
    </x:row>
    <x:row r="483">
      <x:c r="A483" s="15" t="n">
        <x:v>482</x:v>
      </x:c>
      <x:c r="B483" s="13" t="str">
        <x:v>Riodinidae-13</x:v>
      </x:c>
      <x:c r="C483" s="13" t="str">
        <x:v>Riodinidae</x:v>
      </x:c>
      <x:c r="D483" s="33" t="n">
        <x:f>'AR_values'!I337</x:f>
        <x:v>2.4935190252012593</x:v>
      </x:c>
      <x:c r="E483" s="33" t="str">
        <x:v>Satyrinae-26</x:v>
      </x:c>
      <x:c r="F483" s="33" t="str">
        <x:v>Satyrinae</x:v>
      </x:c>
      <x:c r="G483" s="33" t="n">
        <x:f>'AR_values'!I376</x:f>
        <x:v>2.4967235067878812</x:v>
      </x:c>
      <x:c r="H483" s="33" t="n">
        <x:f>ABS(D483-G483)</x:f>
        <x:v>0.003204481586621899</x:v>
      </x:c>
      <x:c r="I483" s="14" t="n">
        <x:f>IFERROR(H483/AVERAGE(D483,G483),"")</x:f>
        <x:v>0.0012842989358052596</x:v>
      </x:c>
      <x:c r="J483" s="14" t="n">
        <x:f>'Method'!$B$2</x:f>
        <x:v>0.05</x:v>
      </x:c>
      <x:c r="K483" s="13" t="str">
        <x:f>IF(I483&lt;=J483,"是","否")</x:f>
        <x:v>是</x:v>
      </x:c>
      <x:c r="L483" s="36" t="n">
        <x:v>0.8285113930342638</x:v>
      </x:c>
      <x:c r="M483" s="36" t="n">
        <x:f>1-L483</x:f>
        <x:v>0.1714886069657362</x:v>
      </x:c>
      <x:c r="N483" s="13" t="str">
        <x:v>是</x:v>
      </x:c>
      <x:c r="O483" s="15"/>
      <x:c r="P483" s="13" t="str"/>
    </x:row>
    <x:row r="484">
      <x:c r="A484" s="15" t="n">
        <x:v>483</x:v>
      </x:c>
      <x:c r="B484" s="13" t="str">
        <x:v>Biblidinae-1</x:v>
      </x:c>
      <x:c r="C484" s="13" t="str">
        <x:v>Biblidinae</x:v>
      </x:c>
      <x:c r="D484" s="33" t="n">
        <x:f>'AR_values'!I2</x:f>
        <x:v>2.810556822545614</x:v>
      </x:c>
      <x:c r="E484" s="33" t="str">
        <x:v>Pieridae_Belenois_java</x:v>
      </x:c>
      <x:c r="F484" s="33" t="str">
        <x:v>Pieridae</x:v>
      </x:c>
      <x:c r="G484" s="33" t="n">
        <x:f>'AR_values'!I323</x:f>
        <x:v>2.814177773844935</x:v>
      </x:c>
      <x:c r="H484" s="33" t="n">
        <x:f>ABS(D484-G484)</x:f>
        <x:v>0.0036209512993212734</x:v>
      </x:c>
      <x:c r="I484" s="14" t="n">
        <x:f>IFERROR(H484/AVERAGE(D484,G484),"")</x:f>
        <x:v>0.0012875100992835735</x:v>
      </x:c>
      <x:c r="J484" s="14" t="n">
        <x:f>'Method'!$B$2</x:f>
        <x:v>0.05</x:v>
      </x:c>
      <x:c r="K484" s="13" t="str">
        <x:f>IF(I484&lt;=J484,"是","否")</x:f>
        <x:v>是</x:v>
      </x:c>
      <x:c r="L484" s="36" t="n">
        <x:v>0.9171654424997001</x:v>
      </x:c>
      <x:c r="M484" s="36" t="n">
        <x:f>1-L484</x:f>
        <x:v>0.08283455750029989</x:v>
      </x:c>
      <x:c r="N484" s="13" t="str">
        <x:v>是</x:v>
      </x:c>
      <x:c r="O484" s="15"/>
      <x:c r="P484" s="13" t="str"/>
    </x:row>
    <x:row r="485">
      <x:c r="A485" s="15" t="n">
        <x:v>484</x:v>
      </x:c>
      <x:c r="B485" s="13" t="str">
        <x:v>Heliconiinae-1</x:v>
      </x:c>
      <x:c r="C485" s="13" t="str">
        <x:v>Heliconiinae</x:v>
      </x:c>
      <x:c r="D485" s="33" t="n">
        <x:f>'AR_values'!I52</x:f>
        <x:v>3.1198123300411793</x:v>
      </x:c>
      <x:c r="E485" s="33" t="str">
        <x:v>Papilionidae-17</x:v>
      </x:c>
      <x:c r="F485" s="33" t="str">
        <x:v>Papilionidae</x:v>
      </x:c>
      <x:c r="G485" s="33" t="n">
        <x:f>'AR_values'!I227</x:f>
        <x:v>3.1238412015161123</x:v>
      </x:c>
      <x:c r="H485" s="33" t="n">
        <x:f>ABS(D485-G485)</x:f>
        <x:v>0.004028871474933027</x:v>
      </x:c>
      <x:c r="I485" s="14" t="n">
        <x:f>IFERROR(H485/AVERAGE(D485,G485),"")</x:f>
        <x:v>0.0012905493408850782</x:v>
      </x:c>
      <x:c r="J485" s="14" t="n">
        <x:f>'Method'!$B$2</x:f>
        <x:v>0.05</x:v>
      </x:c>
      <x:c r="K485" s="13" t="str">
        <x:f>IF(I485&lt;=J485,"是","否")</x:f>
        <x:v>是</x:v>
      </x:c>
      <x:c r="L485" s="36" t="n">
        <x:v>0.8331141002248907</x:v>
      </x:c>
      <x:c r="M485" s="36" t="n">
        <x:f>1-L485</x:f>
        <x:v>0.16688589977510926</x:v>
      </x:c>
      <x:c r="N485" s="13" t="str">
        <x:v>是</x:v>
      </x:c>
      <x:c r="O485" s="15"/>
      <x:c r="P485" s="13" t="str"/>
    </x:row>
    <x:row r="486">
      <x:c r="A486" s="15" t="n">
        <x:v>485</x:v>
      </x:c>
      <x:c r="B486" s="13" t="str">
        <x:v>Charaxinae-8</x:v>
      </x:c>
      <x:c r="C486" s="13" t="str">
        <x:v>Charaxinae</x:v>
      </x:c>
      <x:c r="D486" s="33" t="n">
        <x:f>'AR_values'!I29</x:f>
        <x:v>2.3353649720977887</x:v>
      </x:c>
      <x:c r="E486" s="33" t="str">
        <x:v>Pieridae-Coliadinae-2</x:v>
      </x:c>
      <x:c r="F486" s="33" t="str">
        <x:v>Pieridae-Coliadinae</x:v>
      </x:c>
      <x:c r="G486" s="33" t="n">
        <x:f>'AR_values'!I311</x:f>
        <x:v>2.338384022597896</x:v>
      </x:c>
      <x:c r="H486" s="33" t="n">
        <x:f>ABS(D486-G486)</x:f>
        <x:v>0.003019050500107312</x:v>
      </x:c>
      <x:c r="I486" s="14" t="n">
        <x:f>IFERROR(H486/AVERAGE(D486,G486),"")</x:f>
        <x:v>0.0012919181169265541</x:v>
      </x:c>
      <x:c r="J486" s="14" t="n">
        <x:f>'Method'!$B$2</x:f>
        <x:v>0.05</x:v>
      </x:c>
      <x:c r="K486" s="13" t="str">
        <x:f>IF(I486&lt;=J486,"是","否")</x:f>
        <x:v>是</x:v>
      </x:c>
      <x:c r="L486" s="36" t="n">
        <x:v>0.8226856787022281</x:v>
      </x:c>
      <x:c r="M486" s="36" t="n">
        <x:f>1-L486</x:f>
        <x:v>0.17731432129777192</x:v>
      </x:c>
      <x:c r="N486" s="13" t="str">
        <x:v>是</x:v>
      </x:c>
      <x:c r="O486" s="15"/>
      <x:c r="P486" s="13" t="str"/>
    </x:row>
    <x:row r="487">
      <x:c r="A487" s="15" t="n">
        <x:v>486</x:v>
      </x:c>
      <x:c r="B487" s="13" t="str">
        <x:v>Danainae-15</x:v>
      </x:c>
      <x:c r="C487" s="13" t="str">
        <x:v>Danainae</x:v>
      </x:c>
      <x:c r="D487" s="33" t="n">
        <x:f>'AR_values'!I36</x:f>
        <x:v>3.009911063670343</x:v>
      </x:c>
      <x:c r="E487" s="33" t="str">
        <x:v>Heliconiinae-8</x:v>
      </x:c>
      <x:c r="F487" s="33" t="str">
        <x:v>Heliconiinae</x:v>
      </x:c>
      <x:c r="G487" s="33" t="n">
        <x:f>'AR_values'!I73</x:f>
        <x:v>3.0060250090214837</x:v>
      </x:c>
      <x:c r="H487" s="33" t="n">
        <x:f>ABS(D487-G487)</x:f>
        <x:v>0.0038860546488592718</x:v>
      </x:c>
      <x:c r="I487" s="14" t="n">
        <x:f>IFERROR(H487/AVERAGE(D487,G487),"")</x:f>
        <x:v>0.0012919201939326657</x:v>
      </x:c>
      <x:c r="J487" s="14" t="n">
        <x:f>'Method'!$B$2</x:f>
        <x:v>0.05</x:v>
      </x:c>
      <x:c r="K487" s="13" t="str">
        <x:f>IF(I487&lt;=J487,"是","否")</x:f>
        <x:v>是</x:v>
      </x:c>
      <x:c r="L487" s="36" t="n">
        <x:v>0.863661573444996</x:v>
      </x:c>
      <x:c r="M487" s="36" t="n">
        <x:f>1-L487</x:f>
        <x:v>0.13633842655500406</x:v>
      </x:c>
      <x:c r="N487" s="13" t="str">
        <x:v>是</x:v>
      </x:c>
      <x:c r="O487" s="15"/>
      <x:c r="P487" s="13" t="str"/>
    </x:row>
    <x:row r="488">
      <x:c r="A488" s="15" t="n">
        <x:v>487</x:v>
      </x:c>
      <x:c r="B488" s="13" t="str">
        <x:v>Hesperiidae_Trapezites_lutea</x:v>
      </x:c>
      <x:c r="C488" s="13" t="str">
        <x:v>Hesperiidae</x:v>
      </x:c>
      <x:c r="D488" s="33" t="n">
        <x:f>'AR_values'!I126</x:f>
        <x:v>2.806294124049109</x:v>
      </x:c>
      <x:c r="E488" s="33" t="str">
        <x:v>Pieridae-12</x:v>
      </x:c>
      <x:c r="F488" s="33" t="str">
        <x:v>Pieridae</x:v>
      </x:c>
      <x:c r="G488" s="33" t="n">
        <x:f>'AR_values'!I277</x:f>
        <x:v>2.809922973063713</x:v>
      </x:c>
      <x:c r="H488" s="33" t="n">
        <x:f>ABS(D488-G488)</x:f>
        <x:v>0.0036288490146039187</x:v>
      </x:c>
      <x:c r="I488" s="14" t="n">
        <x:f>IFERROR(H488/AVERAGE(D488,G488),"")</x:f>
        <x:v>0.0012922751923067338</x:v>
      </x:c>
      <x:c r="J488" s="14" t="n">
        <x:f>'Method'!$B$2</x:f>
        <x:v>0.05</x:v>
      </x:c>
      <x:c r="K488" s="13" t="str">
        <x:f>IF(I488&lt;=J488,"是","否")</x:f>
        <x:v>是</x:v>
      </x:c>
      <x:c r="L488" s="36" t="n">
        <x:v>0.5960370583802473</x:v>
      </x:c>
      <x:c r="M488" s="36" t="n">
        <x:f>1-L488</x:f>
        <x:v>0.40396294161975266</x:v>
      </x:c>
      <x:c r="N488" s="13" t="str">
        <x:v>是</x:v>
      </x:c>
      <x:c r="O488" s="15"/>
      <x:c r="P488" s="13" t="str"/>
    </x:row>
    <x:row r="489">
      <x:c r="A489" s="15" t="n">
        <x:v>488</x:v>
      </x:c>
      <x:c r="B489" s="13" t="str">
        <x:v>Papilionidae-21</x:v>
      </x:c>
      <x:c r="C489" s="13" t="str">
        <x:v>Papilionidae</x:v>
      </x:c>
      <x:c r="D489" s="33" t="n">
        <x:f>'AR_values'!I232</x:f>
        <x:v>2.6787195291908024</x:v>
      </x:c>
      <x:c r="E489" s="33" t="str">
        <x:v>Pieridae-Coliadinae-7</x:v>
      </x:c>
      <x:c r="F489" s="33" t="str">
        <x:v>Pieridae-Coliadinae</x:v>
      </x:c>
      <x:c r="G489" s="33" t="n">
        <x:f>'AR_values'!I319</x:f>
        <x:v>2.6821855446790392</x:v>
      </x:c>
      <x:c r="H489" s="33" t="n">
        <x:f>ABS(D489-G489)</x:f>
        <x:v>0.0034660154882368843</x:v>
      </x:c>
      <x:c r="I489" s="14" t="n">
        <x:f>IFERROR(H489/AVERAGE(D489,G489),"")</x:f>
        <x:v>0.0012930710171052868</x:v>
      </x:c>
      <x:c r="J489" s="14" t="n">
        <x:f>'Method'!$B$2</x:f>
        <x:v>0.05</x:v>
      </x:c>
      <x:c r="K489" s="13" t="str">
        <x:f>IF(I489&lt;=J489,"是","否")</x:f>
        <x:v>是</x:v>
      </x:c>
      <x:c r="L489" s="36" t="n">
        <x:v>0.6622666269670604</x:v>
      </x:c>
      <x:c r="M489" s="36" t="n">
        <x:f>1-L489</x:f>
        <x:v>0.3377333730329396</x:v>
      </x:c>
      <x:c r="N489" s="13" t="str">
        <x:v>是</x:v>
      </x:c>
      <x:c r="O489" s="15"/>
      <x:c r="P489" s="13" t="str"/>
    </x:row>
    <x:row r="490">
      <x:c r="A490" s="15" t="n">
        <x:v>489</x:v>
      </x:c>
      <x:c r="B490" s="13" t="str">
        <x:v>Pieridae_Pareronia_valeria</x:v>
      </x:c>
      <x:c r="C490" s="13" t="str">
        <x:v>Pieridae</x:v>
      </x:c>
      <x:c r="D490" s="33" t="n">
        <x:f>'AR_values'!I330</x:f>
        <x:v>2.6505159684229094</x:v>
      </x:c>
      <x:c r="E490" s="33" t="str">
        <x:v>Satyrinae-24</x:v>
      </x:c>
      <x:c r="F490" s="33" t="str">
        <x:v>Satyrinae</x:v>
      </x:c>
      <x:c r="G490" s="33" t="n">
        <x:f>'AR_values'!I374</x:f>
        <x:v>2.6539500699664473</x:v>
      </x:c>
      <x:c r="H490" s="33" t="n">
        <x:f>ABS(D490-G490)</x:f>
        <x:v>0.0034341015435379596</x:v>
      </x:c>
      <x:c r="I490" s="14" t="n">
        <x:f>IFERROR(H490/AVERAGE(D490,G490),"")</x:f>
        <x:v>0.0012947963164189422</x:v>
      </x:c>
      <x:c r="J490" s="14" t="n">
        <x:f>'Method'!$B$2</x:f>
        <x:v>0.05</x:v>
      </x:c>
      <x:c r="K490" s="13" t="str">
        <x:f>IF(I490&lt;=J490,"是","否")</x:f>
        <x:v>是</x:v>
      </x:c>
      <x:c r="L490" s="36" t="n">
        <x:v>0.8953129664643248</x:v>
      </x:c>
      <x:c r="M490" s="36" t="n">
        <x:f>1-L490</x:f>
        <x:v>0.10468703353567521</x:v>
      </x:c>
      <x:c r="N490" s="13" t="str">
        <x:v>是</x:v>
      </x:c>
      <x:c r="O490" s="15"/>
      <x:c r="P490" s="13" t="str"/>
    </x:row>
    <x:row r="491">
      <x:c r="A491" s="15" t="n">
        <x:v>490</x:v>
      </x:c>
      <x:c r="B491" s="13" t="str">
        <x:v>Riodinidae-19</x:v>
      </x:c>
      <x:c r="C491" s="13" t="str">
        <x:v>Riodinidae</x:v>
      </x:c>
      <x:c r="D491" s="33" t="n">
        <x:f>'AR_values'!I342</x:f>
        <x:v>2.602113971974256</x:v>
      </x:c>
      <x:c r="E491" s="33" t="str">
        <x:v>Satyrinae-8</x:v>
      </x:c>
      <x:c r="F491" s="33" t="str">
        <x:v>Satyrinae</x:v>
      </x:c>
      <x:c r="G491" s="33" t="n">
        <x:f>'AR_values'!I383</x:f>
        <x:v>2.6054994443958197</x:v>
      </x:c>
      <x:c r="H491" s="33" t="n">
        <x:f>ABS(D491-G491)</x:f>
        <x:v>0.00338547242156384</x:v>
      </x:c>
      <x:c r="I491" s="14" t="n">
        <x:f>IFERROR(H491/AVERAGE(D491,G491),"")</x:f>
        <x:v>0.0013002011289554038</x:v>
      </x:c>
      <x:c r="J491" s="14" t="n">
        <x:f>'Method'!$B$2</x:f>
        <x:v>0.05</x:v>
      </x:c>
      <x:c r="K491" s="13" t="str">
        <x:f>IF(I491&lt;=J491,"是","否")</x:f>
        <x:v>是</x:v>
      </x:c>
      <x:c r="L491" s="36" t="n">
        <x:v>0.8758560713120992</x:v>
      </x:c>
      <x:c r="M491" s="36" t="n">
        <x:f>1-L491</x:f>
        <x:v>0.1241439286879008</x:v>
      </x:c>
      <x:c r="N491" s="13" t="str">
        <x:v>是</x:v>
      </x:c>
      <x:c r="O491" s="15"/>
      <x:c r="P491" s="13" t="str"/>
    </x:row>
    <x:row r="492">
      <x:c r="A492" s="15" t="n">
        <x:v>491</x:v>
      </x:c>
      <x:c r="B492" s="13" t="str">
        <x:v>Limenitidinae-5</x:v>
      </x:c>
      <x:c r="C492" s="13" t="str">
        <x:v>Limenitidinae</x:v>
      </x:c>
      <x:c r="D492" s="33" t="n">
        <x:f>'AR_values'!I137</x:f>
        <x:v>2.6752389127189056</x:v>
      </x:c>
      <x:c r="E492" s="33" t="str">
        <x:v>Papilionidae-21</x:v>
      </x:c>
      <x:c r="F492" s="33" t="str">
        <x:v>Papilionidae</x:v>
      </x:c>
      <x:c r="G492" s="33" t="n">
        <x:f>'AR_values'!I232</x:f>
        <x:v>2.6787195291908024</x:v>
      </x:c>
      <x:c r="H492" s="33" t="n">
        <x:f>ABS(D492-G492)</x:f>
        <x:v>0.0034806164718967914</x:v>
      </x:c>
      <x:c r="I492" s="14" t="n">
        <x:f>IFERROR(H492/AVERAGE(D492,G492),"")</x:f>
        <x:v>0.0013002030216190052</x:v>
      </x:c>
      <x:c r="J492" s="14" t="n">
        <x:f>'Method'!$B$2</x:f>
        <x:v>0.05</x:v>
      </x:c>
      <x:c r="K492" s="13" t="str">
        <x:f>IF(I492&lt;=J492,"是","否")</x:f>
        <x:v>是</x:v>
      </x:c>
      <x:c r="L492" s="36" t="n">
        <x:v>0.865531567623711</x:v>
      </x:c>
      <x:c r="M492" s="36" t="n">
        <x:f>1-L492</x:f>
        <x:v>0.13446843237628903</x:v>
      </x:c>
      <x:c r="N492" s="13" t="str">
        <x:v>是</x:v>
      </x:c>
      <x:c r="O492" s="15"/>
      <x:c r="P492" s="13" t="str"/>
    </x:row>
    <x:row r="493">
      <x:c r="A493" s="15" t="n">
        <x:v>492</x:v>
      </x:c>
      <x:c r="B493" s="13" t="str">
        <x:v>Parnassiinae-2</x:v>
      </x:c>
      <x:c r="C493" s="13" t="str">
        <x:v>Parnassiinae</x:v>
      </x:c>
      <x:c r="D493" s="33" t="n">
        <x:f>'AR_values'!I269</x:f>
        <x:v>2.6514822493832084</x:v>
      </x:c>
      <x:c r="E493" s="33" t="str">
        <x:v>Satyrinae-5</x:v>
      </x:c>
      <x:c r="F493" s="33" t="str">
        <x:v>Satyrinae</x:v>
      </x:c>
      <x:c r="G493" s="33" t="n">
        <x:f>'AR_values'!I380</x:f>
        <x:v>2.6480282902286</x:v>
      </x:c>
      <x:c r="H493" s="33" t="n">
        <x:f>ABS(D493-G493)</x:f>
        <x:v>0.0034539591546085546</x:v>
      </x:c>
      <x:c r="I493" s="14" t="n">
        <x:f>IFERROR(H493/AVERAGE(D493,G493),"")</x:f>
        <x:v>0.001303501192720171</x:v>
      </x:c>
      <x:c r="J493" s="14" t="n">
        <x:f>'Method'!$B$2</x:f>
        <x:v>0.05</x:v>
      </x:c>
      <x:c r="K493" s="13" t="str">
        <x:f>IF(I493&lt;=J493,"是","否")</x:f>
        <x:v>是</x:v>
      </x:c>
      <x:c r="L493" s="36" t="n">
        <x:v>0.8093273585129336</x:v>
      </x:c>
      <x:c r="M493" s="36" t="n">
        <x:f>1-L493</x:f>
        <x:v>0.19067264148706642</x:v>
      </x:c>
      <x:c r="N493" s="13" t="str">
        <x:v>是</x:v>
      </x:c>
      <x:c r="O493" s="15"/>
      <x:c r="P493" s="13" t="str"/>
    </x:row>
    <x:row r="494">
      <x:c r="A494" s="15" t="n">
        <x:v>493</x:v>
      </x:c>
      <x:c r="B494" s="13" t="str">
        <x:v>Limenitidinae-10</x:v>
      </x:c>
      <x:c r="C494" s="13" t="str">
        <x:v>Limenitidinae</x:v>
      </x:c>
      <x:c r="D494" s="33" t="n">
        <x:f>'AR_values'!I131</x:f>
        <x:v>3.002805353816275</x:v>
      </x:c>
      <x:c r="E494" s="33" t="str">
        <x:v>Papilionidae-8</x:v>
      </x:c>
      <x:c r="F494" s="33" t="str">
        <x:v>Papilionidae</x:v>
      </x:c>
      <x:c r="G494" s="33" t="n">
        <x:f>'AR_values'!I259</x:f>
        <x:v>3.006744460718734</x:v>
      </x:c>
      <x:c r="H494" s="33" t="n">
        <x:f>ABS(D494-G494)</x:f>
        <x:v>0.003939106902459244</x:v>
      </x:c>
      <x:c r="I494" s="14" t="n">
        <x:f>IFERROR(H494/AVERAGE(D494,G494),"")</x:f>
        <x:v>0.0013109490807221252</x:v>
      </x:c>
      <x:c r="J494" s="14" t="n">
        <x:f>'Method'!$B$2</x:f>
        <x:v>0.05</x:v>
      </x:c>
      <x:c r="K494" s="13" t="str">
        <x:f>IF(I494&lt;=J494,"是","否")</x:f>
        <x:v>是</x:v>
      </x:c>
      <x:c r="L494" s="36" t="n">
        <x:v>0.8952284349773889</x:v>
      </x:c>
      <x:c r="M494" s="36" t="n">
        <x:f>1-L494</x:f>
        <x:v>0.10477156502261109</x:v>
      </x:c>
      <x:c r="N494" s="13" t="str">
        <x:v>是</x:v>
      </x:c>
      <x:c r="O494" s="15"/>
      <x:c r="P494" s="13" t="str"/>
    </x:row>
    <x:row r="495">
      <x:c r="A495" s="15" t="n">
        <x:v>494</x:v>
      </x:c>
      <x:c r="B495" s="13" t="str">
        <x:v>Heliconiinae-6</x:v>
      </x:c>
      <x:c r="C495" s="13" t="str">
        <x:v>Heliconiinae</x:v>
      </x:c>
      <x:c r="D495" s="33" t="n">
        <x:f>'AR_values'!I71</x:f>
        <x:v>2.9764196972939057</x:v>
      </x:c>
      <x:c r="E495" s="33" t="str">
        <x:v>Hesperiidae_Antipodia_atralba</x:v>
      </x:c>
      <x:c r="F495" s="33" t="str">
        <x:v>Hesperiidae</x:v>
      </x:c>
      <x:c r="G495" s="33" t="n">
        <x:f>'AR_values'!I112</x:f>
        <x:v>2.980336396525423</x:v>
      </x:c>
      <x:c r="H495" s="33" t="n">
        <x:f>ABS(D495-G495)</x:f>
        <x:v>0.003916699231517384</x:v>
      </x:c>
      <x:c r="I495" s="14" t="n">
        <x:f>IFERROR(H495/AVERAGE(D495,G495),"")</x:f>
        <x:v>0.0013150443529428082</x:v>
      </x:c>
      <x:c r="J495" s="14" t="n">
        <x:f>'Method'!$B$2</x:f>
        <x:v>0.05</x:v>
      </x:c>
      <x:c r="K495" s="13" t="str">
        <x:f>IF(I495&lt;=J495,"是","否")</x:f>
        <x:v>是</x:v>
      </x:c>
      <x:c r="L495" s="36" t="n">
        <x:v>0.7838540640636696</x:v>
      </x:c>
      <x:c r="M495" s="36" t="n">
        <x:f>1-L495</x:f>
        <x:v>0.21614593593633036</x:v>
      </x:c>
      <x:c r="N495" s="13" t="str">
        <x:v>是</x:v>
      </x:c>
      <x:c r="O495" s="15"/>
      <x:c r="P495" s="13" t="str"/>
    </x:row>
    <x:row r="496">
      <x:c r="A496" s="15" t="n">
        <x:v>495</x:v>
      </x:c>
      <x:c r="B496" s="13" t="str">
        <x:v>Pieridae-7</x:v>
      </x:c>
      <x:c r="C496" s="13" t="str">
        <x:v>Pieridae</x:v>
      </x:c>
      <x:c r="D496" s="33" t="n">
        <x:f>'AR_values'!I297</x:f>
        <x:v>3.014474756068161</x:v>
      </x:c>
      <x:c r="E496" s="33" t="str">
        <x:v>Satyrinae-23</x:v>
      </x:c>
      <x:c r="F496" s="33" t="str">
        <x:v>Satyrinae</x:v>
      </x:c>
      <x:c r="G496" s="33" t="n">
        <x:f>'AR_values'!I373</x:f>
        <x:v>3.0184462325469528</x:v>
      </x:c>
      <x:c r="H496" s="33" t="n">
        <x:f>ABS(D496-G496)</x:f>
        <x:v>0.003971476478791924</x:v>
      </x:c>
      <x:c r="I496" s="14" t="n">
        <x:f>IFERROR(H496/AVERAGE(D496,G496),"")</x:f>
        <x:v>0.0013166015223095423</x:v>
      </x:c>
      <x:c r="J496" s="14" t="n">
        <x:f>'Method'!$B$2</x:f>
        <x:v>0.05</x:v>
      </x:c>
      <x:c r="K496" s="13" t="str">
        <x:f>IF(I496&lt;=J496,"是","否")</x:f>
        <x:v>是</x:v>
      </x:c>
      <x:c r="L496" s="36" t="n">
        <x:v>0.7750806921001111</x:v>
      </x:c>
      <x:c r="M496" s="36" t="n">
        <x:f>1-L496</x:f>
        <x:v>0.2249193078998889</x:v>
      </x:c>
      <x:c r="N496" s="13" t="str">
        <x:v>是</x:v>
      </x:c>
      <x:c r="O496" s="15"/>
      <x:c r="P496" s="13" t="str"/>
    </x:row>
    <x:row r="497">
      <x:c r="A497" s="15" t="n">
        <x:v>496</x:v>
      </x:c>
      <x:c r="B497" s="13" t="str">
        <x:v>Satyrinae-17</x:v>
      </x:c>
      <x:c r="C497" s="13" t="str">
        <x:v>Satyrinae</x:v>
      </x:c>
      <x:c r="D497" s="33" t="n">
        <x:f>'AR_values'!I366</x:f>
        <x:v>2.388286699296129</x:v>
      </x:c>
      <x:c r="E497" s="33" t="str">
        <x:v>Satyrinae-9</x:v>
      </x:c>
      <x:c r="F497" s="33" t="str">
        <x:v>Satyrinae</x:v>
      </x:c>
      <x:c r="G497" s="33" t="n">
        <x:f>'AR_values'!I384</x:f>
        <x:v>2.3914334188497204</x:v>
      </x:c>
      <x:c r="H497" s="33" t="n">
        <x:f>ABS(D497-G497)</x:f>
        <x:v>0.0031467195535914705</x:v>
      </x:c>
      <x:c r="I497" s="14" t="n">
        <x:f>IFERROR(H497/AVERAGE(D497,G497),"")</x:f>
        <x:v>0.0013166961561808547</x:v>
      </x:c>
      <x:c r="J497" s="14" t="n">
        <x:f>'Method'!$B$2</x:f>
        <x:v>0.05</x:v>
      </x:c>
      <x:c r="K497" s="13" t="str">
        <x:f>IF(I497&lt;=J497,"是","否")</x:f>
        <x:v>是</x:v>
      </x:c>
      <x:c r="L497" s="36" t="n">
        <x:v>0.901323706377858</x:v>
      </x:c>
      <x:c r="M497" s="36" t="n">
        <x:f>1-L497</x:f>
        <x:v>0.09867629362214203</x:v>
      </x:c>
      <x:c r="N497" s="13" t="str">
        <x:v>否</x:v>
      </x:c>
      <x:c r="O497" s="15"/>
      <x:c r="P497" s="13" t="str"/>
    </x:row>
    <x:row r="498">
      <x:c r="A498" s="15" t="n">
        <x:v>497</x:v>
      </x:c>
      <x:c r="B498" s="13" t="str">
        <x:v>Biblidinae-13</x:v>
      </x:c>
      <x:c r="C498" s="13" t="str">
        <x:v>Biblidinae</x:v>
      </x:c>
      <x:c r="D498" s="33" t="n">
        <x:f>'AR_values'!I6</x:f>
        <x:v>2.841483921567788</x:v>
      </x:c>
      <x:c r="E498" s="33" t="str">
        <x:v>Heliconiinae-13</x:v>
      </x:c>
      <x:c r="F498" s="33" t="str">
        <x:v>Heliconiinae</x:v>
      </x:c>
      <x:c r="G498" s="33" t="n">
        <x:f>'AR_values'!I56</x:f>
        <x:v>2.845230404265028</x:v>
      </x:c>
      <x:c r="H498" s="33" t="n">
        <x:f>ABS(D498-G498)</x:f>
        <x:v>0.0037464826972399834</x:v>
      </x:c>
      <x:c r="I498" s="14" t="n">
        <x:f>IFERROR(H498/AVERAGE(D498,G498),"")</x:f>
        <x:v>0.0013176264825616375</x:v>
      </x:c>
      <x:c r="J498" s="14" t="n">
        <x:f>'Method'!$B$2</x:f>
        <x:v>0.05</x:v>
      </x:c>
      <x:c r="K498" s="13" t="str">
        <x:f>IF(I498&lt;=J498,"是","否")</x:f>
        <x:v>是</x:v>
      </x:c>
      <x:c r="L498" s="36" t="n">
        <x:v>0.8024677268000711</x:v>
      </x:c>
      <x:c r="M498" s="36" t="n">
        <x:f>1-L498</x:f>
        <x:v>0.19753227319992894</x:v>
      </x:c>
      <x:c r="N498" s="13" t="str">
        <x:v>是</x:v>
      </x:c>
      <x:c r="O498" s="15"/>
      <x:c r="P498" s="13" t="str"/>
    </x:row>
    <x:row r="499">
      <x:c r="A499" s="15" t="n">
        <x:v>498</x:v>
      </x:c>
      <x:c r="B499" s="13" t="str">
        <x:v>Charaxinae-10</x:v>
      </x:c>
      <x:c r="C499" s="13" t="str">
        <x:v>Charaxinae</x:v>
      </x:c>
      <x:c r="D499" s="33" t="n">
        <x:f>'AR_values'!I17</x:f>
        <x:v>2.4065875590223897</x:v>
      </x:c>
      <x:c r="E499" s="33" t="str">
        <x:v>Pieridae-27</x:v>
      </x:c>
      <x:c r="F499" s="33" t="str">
        <x:v>Pieridae</x:v>
      </x:c>
      <x:c r="G499" s="33" t="n">
        <x:f>'AR_values'!I292</x:f>
        <x:v>2.4097641192868773</x:v>
      </x:c>
      <x:c r="H499" s="33" t="n">
        <x:f>ABS(D499-G499)</x:f>
        <x:v>0.003176560264487538</x:v>
      </x:c>
      <x:c r="I499" s="14" t="n">
        <x:f>IFERROR(H499/AVERAGE(D499,G499),"")</x:f>
        <x:v>0.001319073222494682</x:v>
      </x:c>
      <x:c r="J499" s="14" t="n">
        <x:f>'Method'!$B$2</x:f>
        <x:v>0.05</x:v>
      </x:c>
      <x:c r="K499" s="13" t="str">
        <x:f>IF(I499&lt;=J499,"是","否")</x:f>
        <x:v>是</x:v>
      </x:c>
      <x:c r="L499" s="36" t="n">
        <x:v>0.8159852710239888</x:v>
      </x:c>
      <x:c r="M499" s="36" t="n">
        <x:f>1-L499</x:f>
        <x:v>0.18401472897601123</x:v>
      </x:c>
      <x:c r="N499" s="13" t="str">
        <x:v>是</x:v>
      </x:c>
      <x:c r="O499" s="15"/>
      <x:c r="P499" s="13" t="str"/>
    </x:row>
    <x:row r="500">
      <x:c r="A500" s="15" t="n">
        <x:v>499</x:v>
      </x:c>
      <x:c r="B500" s="13" t="str">
        <x:v>Heliconiinae-9</x:v>
      </x:c>
      <x:c r="C500" s="13" t="str">
        <x:v>Heliconiinae</x:v>
      </x:c>
      <x:c r="D500" s="33" t="n">
        <x:f>'AR_values'!I74</x:f>
        <x:v>3.024482561628602</x:v>
      </x:c>
      <x:c r="E500" s="33" t="str">
        <x:v>Pieridae-18</x:v>
      </x:c>
      <x:c r="F500" s="33" t="str">
        <x:v>Pieridae</x:v>
      </x:c>
      <x:c r="G500" s="33" t="n">
        <x:f>'AR_values'!I282</x:f>
        <x:v>3.028518340377398</x:v>
      </x:c>
      <x:c r="H500" s="33" t="n">
        <x:f>ABS(D500-G500)</x:f>
        <x:v>0.004035778748795682</x:v>
      </x:c>
      <x:c r="I500" s="14" t="n">
        <x:f>IFERROR(H500/AVERAGE(D500,G500),"")</x:f>
        <x:v>0.001333480306423943</x:v>
      </x:c>
      <x:c r="J500" s="14" t="n">
        <x:f>'Method'!$B$2</x:f>
        <x:v>0.05</x:v>
      </x:c>
      <x:c r="K500" s="13" t="str">
        <x:f>IF(I500&lt;=J500,"是","否")</x:f>
        <x:v>是</x:v>
      </x:c>
      <x:c r="L500" s="36" t="n">
        <x:v>0.8138590462737855</x:v>
      </x:c>
      <x:c r="M500" s="36" t="n">
        <x:f>1-L500</x:f>
        <x:v>0.18614095372621453</x:v>
      </x:c>
      <x:c r="N500" s="13" t="str">
        <x:v>是</x:v>
      </x:c>
      <x:c r="O500" s="15"/>
      <x:c r="P500" s="13" t="str"/>
    </x:row>
    <x:row r="501">
      <x:c r="A501" s="15" t="n">
        <x:v>500</x:v>
      </x:c>
      <x:c r="B501" s="13" t="str">
        <x:v>Hesperiidae-4</x:v>
      </x:c>
      <x:c r="C501" s="13" t="str">
        <x:v>Hesperiidae</x:v>
      </x:c>
      <x:c r="D501" s="33" t="n">
        <x:f>'AR_values'!I105</x:f>
        <x:v>3.0124203289284166</x:v>
      </x:c>
      <x:c r="E501" s="33" t="str">
        <x:v>Pieridae-24</x:v>
      </x:c>
      <x:c r="F501" s="33" t="str">
        <x:v>Pieridae</x:v>
      </x:c>
      <x:c r="G501" s="33" t="n">
        <x:f>'AR_values'!I289</x:f>
        <x:v>3.0084045916057796</x:v>
      </x:c>
      <x:c r="H501" s="33" t="n">
        <x:f>ABS(D501-G501)</x:f>
        <x:v>0.004015737322637047</x:v>
      </x:c>
      <x:c r="I501" s="14" t="n">
        <x:f>IFERROR(H501/AVERAGE(D501,G501),"")</x:f>
        <x:v>0.0013339492098304536</x:v>
      </x:c>
      <x:c r="J501" s="14" t="n">
        <x:f>'Method'!$B$2</x:f>
        <x:v>0.05</x:v>
      </x:c>
      <x:c r="K501" s="13" t="str">
        <x:f>IF(I501&lt;=J501,"是","否")</x:f>
        <x:v>是</x:v>
      </x:c>
      <x:c r="L501" s="36" t="n">
        <x:v>0.8714253860304365</x:v>
      </x:c>
      <x:c r="M501" s="36" t="n">
        <x:f>1-L501</x:f>
        <x:v>0.1285746139695635</x:v>
      </x:c>
      <x:c r="N501" s="13" t="str">
        <x:v>是</x:v>
      </x:c>
      <x:c r="O501" s="15"/>
      <x:c r="P501" s="13" t="str"/>
    </x:row>
    <x:row r="502">
      <x:c r="A502" s="15" t="n">
        <x:v>501</x:v>
      </x:c>
      <x:c r="B502" s="13" t="str">
        <x:v>Hesperiidae-23</x:v>
      </x:c>
      <x:c r="C502" s="13" t="str">
        <x:v>Hesperiidae</x:v>
      </x:c>
      <x:c r="D502" s="33" t="n">
        <x:f>'AR_values'!I90</x:f>
        <x:v>2.763128559821207</x:v>
      </x:c>
      <x:c r="E502" s="33" t="str">
        <x:v>Pieridae-1</x:v>
      </x:c>
      <x:c r="F502" s="33" t="str">
        <x:v>Pieridae</x:v>
      </x:c>
      <x:c r="G502" s="33" t="n">
        <x:f>'AR_values'!I274</x:f>
        <x:v>2.759443545264334</x:v>
      </x:c>
      <x:c r="H502" s="33" t="n">
        <x:f>ABS(D502-G502)</x:f>
        <x:v>0.0036850145568729786</x:v>
      </x:c>
      <x:c r="I502" s="14" t="n">
        <x:f>IFERROR(H502/AVERAGE(D502,G502),"")</x:f>
        <x:v>0.00133452836350641</x:v>
      </x:c>
      <x:c r="J502" s="14" t="n">
        <x:f>'Method'!$B$2</x:f>
        <x:v>0.05</x:v>
      </x:c>
      <x:c r="K502" s="13" t="str">
        <x:f>IF(I502&lt;=J502,"是","否")</x:f>
        <x:v>是</x:v>
      </x:c>
      <x:c r="L502" s="36" t="n">
        <x:v>0.7734131649435806</x:v>
      </x:c>
      <x:c r="M502" s="36" t="n">
        <x:f>1-L502</x:f>
        <x:v>0.2265868350564194</x:v>
      </x:c>
      <x:c r="N502" s="13" t="str">
        <x:v>是</x:v>
      </x:c>
      <x:c r="O502" s="15"/>
      <x:c r="P502" s="13" t="str"/>
    </x:row>
    <x:row r="503">
      <x:c r="A503" s="15" t="n">
        <x:v>502</x:v>
      </x:c>
      <x:c r="B503" s="13" t="str">
        <x:v>Nymphalinae-23</x:v>
      </x:c>
      <x:c r="C503" s="13" t="str">
        <x:v>Nymphalinae</x:v>
      </x:c>
      <x:c r="D503" s="33" t="n">
        <x:f>'AR_values'!I204</x:f>
        <x:v>2.538573367865507</x:v>
      </x:c>
      <x:c r="E503" s="33" t="str">
        <x:v>Pieridae-Coliadinae-3</x:v>
      </x:c>
      <x:c r="F503" s="33" t="str">
        <x:v>Pieridae-Coliadinae</x:v>
      </x:c>
      <x:c r="G503" s="33" t="n">
        <x:f>'AR_values'!I315</x:f>
        <x:v>2.5419694970505615</x:v>
      </x:c>
      <x:c r="H503" s="33" t="n">
        <x:f>ABS(D503-G503)</x:f>
        <x:v>0.0033961291850546083</x:v>
      </x:c>
      <x:c r="I503" s="14" t="n">
        <x:f>IFERROR(H503/AVERAGE(D503,G503),"")</x:f>
        <x:v>0.0013369158672025937</x:v>
      </x:c>
      <x:c r="J503" s="14" t="n">
        <x:f>'Method'!$B$2</x:f>
        <x:v>0.05</x:v>
      </x:c>
      <x:c r="K503" s="13" t="str">
        <x:f>IF(I503&lt;=J503,"是","否")</x:f>
        <x:v>是</x:v>
      </x:c>
      <x:c r="L503" s="36" t="n">
        <x:v>0.7375841566844452</x:v>
      </x:c>
      <x:c r="M503" s="36" t="n">
        <x:f>1-L503</x:f>
        <x:v>0.2624158433155548</x:v>
      </x:c>
      <x:c r="N503" s="13" t="str">
        <x:v>是</x:v>
      </x:c>
      <x:c r="O503" s="15"/>
      <x:c r="P503" s="13" t="str"/>
    </x:row>
    <x:row r="504">
      <x:c r="A504" s="15" t="n">
        <x:v>503</x:v>
      </x:c>
      <x:c r="B504" s="13" t="str">
        <x:v>Nymphalinae-3</x:v>
      </x:c>
      <x:c r="C504" s="13" t="str">
        <x:v>Nymphalinae</x:v>
      </x:c>
      <x:c r="D504" s="33" t="n">
        <x:f>'AR_values'!I211</x:f>
        <x:v>2.5385687278475513</x:v>
      </x:c>
      <x:c r="E504" s="33" t="str">
        <x:v>Pieridae-Coliadinae-3</x:v>
      </x:c>
      <x:c r="F504" s="33" t="str">
        <x:v>Pieridae-Coliadinae</x:v>
      </x:c>
      <x:c r="G504" s="33" t="n">
        <x:f>'AR_values'!I315</x:f>
        <x:v>2.5419694970505615</x:v>
      </x:c>
      <x:c r="H504" s="33" t="n">
        <x:f>ABS(D504-G504)</x:f>
        <x:v>0.0034007692030102454</x:v>
      </x:c>
      <x:c r="I504" s="14" t="n">
        <x:f>IFERROR(H504/AVERAGE(D504,G504),"")</x:f>
        <x:v>0.0013387436733943462</x:v>
      </x:c>
      <x:c r="J504" s="14" t="n">
        <x:f>'Method'!$B$2</x:f>
        <x:v>0.05</x:v>
      </x:c>
      <x:c r="K504" s="13" t="str">
        <x:f>IF(I504&lt;=J504,"是","否")</x:f>
        <x:v>是</x:v>
      </x:c>
      <x:c r="L504" s="36" t="n">
        <x:v>0.6985187398616921</x:v>
      </x:c>
      <x:c r="M504" s="36" t="n">
        <x:f>1-L504</x:f>
        <x:v>0.3014812601383079</x:v>
      </x:c>
      <x:c r="N504" s="13" t="str">
        <x:v>是</x:v>
      </x:c>
      <x:c r="O504" s="15"/>
      <x:c r="P504" s="13" t="str"/>
    </x:row>
    <x:row r="505">
      <x:c r="A505" s="15" t="n">
        <x:v>504</x:v>
      </x:c>
      <x:c r="B505" s="13" t="str">
        <x:v>Biblidinae-4</x:v>
      </x:c>
      <x:c r="C505" s="13" t="str">
        <x:v>Biblidinae</x:v>
      </x:c>
      <x:c r="D505" s="33" t="n">
        <x:f>'AR_values'!I10</x:f>
        <x:v>2.5419996384242083</x:v>
      </x:c>
      <x:c r="E505" s="33" t="str">
        <x:v>Nymphalinae-23</x:v>
      </x:c>
      <x:c r="F505" s="33" t="str">
        <x:v>Nymphalinae</x:v>
      </x:c>
      <x:c r="G505" s="33" t="n">
        <x:f>'AR_values'!I204</x:f>
        <x:v>2.538573367865507</x:v>
      </x:c>
      <x:c r="H505" s="33" t="n">
        <x:f>ABS(D505-G505)</x:f>
        <x:v>0.003426270558701372</x:v>
      </x:c>
      <x:c r="I505" s="14" t="n">
        <x:f>IFERROR(H505/AVERAGE(D505,G505),"")</x:f>
        <x:v>0.001348773279887789</x:v>
      </x:c>
      <x:c r="J505" s="14" t="n">
        <x:f>'Method'!$B$2</x:f>
        <x:v>0.05</x:v>
      </x:c>
      <x:c r="K505" s="13" t="str">
        <x:f>IF(I505&lt;=J505,"是","否")</x:f>
        <x:v>是</x:v>
      </x:c>
      <x:c r="L505" s="36" t="n">
        <x:v>0.9021510264631287</x:v>
      </x:c>
      <x:c r="M505" s="36" t="n">
        <x:f>1-L505</x:f>
        <x:v>0.09784897353687128</x:v>
      </x:c>
      <x:c r="N505" s="13" t="str">
        <x:v>是</x:v>
      </x:c>
      <x:c r="O505" s="15"/>
      <x:c r="P505" s="13" t="str"/>
    </x:row>
    <x:row r="506">
      <x:c r="A506" s="15" t="n">
        <x:v>505</x:v>
      </x:c>
      <x:c r="B506" s="13" t="str">
        <x:v>Lycaenidae_Zizina_labradus</x:v>
      </x:c>
      <x:c r="C506" s="13" t="str">
        <x:v>Lycaenidae</x:v>
      </x:c>
      <x:c r="D506" s="33" t="n">
        <x:f>'AR_values'!I188</x:f>
        <x:v>2.3982706581875353</x:v>
      </x:c>
      <x:c r="E506" s="33" t="str">
        <x:v>Riodinidae-10</x:v>
      </x:c>
      <x:c r="F506" s="33" t="str">
        <x:v>Riodinidae</x:v>
      </x:c>
      <x:c r="G506" s="33" t="n">
        <x:f>'AR_values'!I334</x:f>
        <x:v>2.395036970558121</x:v>
      </x:c>
      <x:c r="H506" s="33" t="n">
        <x:f>ABS(D506-G506)</x:f>
        <x:v>0.003233687629414117</x:v>
      </x:c>
      <x:c r="I506" s="14" t="n">
        <x:f>IFERROR(H506/AVERAGE(D506,G506),"")</x:f>
        <x:v>0.00134925103075862</x:v>
      </x:c>
      <x:c r="J506" s="14" t="n">
        <x:f>'Method'!$B$2</x:f>
        <x:v>0.05</x:v>
      </x:c>
      <x:c r="K506" s="13" t="str">
        <x:f>IF(I506&lt;=J506,"是","否")</x:f>
        <x:v>是</x:v>
      </x:c>
      <x:c r="L506" s="36" t="n">
        <x:v>0.8784482374437363</x:v>
      </x:c>
      <x:c r="M506" s="36" t="n">
        <x:f>1-L506</x:f>
        <x:v>0.12155176255626365</x:v>
      </x:c>
      <x:c r="N506" s="13" t="str">
        <x:v>是</x:v>
      </x:c>
      <x:c r="O506" s="15"/>
      <x:c r="P506" s="13" t="str"/>
    </x:row>
    <x:row r="507">
      <x:c r="A507" s="15" t="n">
        <x:v>506</x:v>
      </x:c>
      <x:c r="B507" s="13" t="str">
        <x:v>Biblidinae-4</x:v>
      </x:c>
      <x:c r="C507" s="13" t="str">
        <x:v>Biblidinae</x:v>
      </x:c>
      <x:c r="D507" s="33" t="n">
        <x:f>'AR_values'!I10</x:f>
        <x:v>2.5419996384242083</x:v>
      </x:c>
      <x:c r="E507" s="33" t="str">
        <x:v>Nymphalinae-3</x:v>
      </x:c>
      <x:c r="F507" s="33" t="str">
        <x:v>Nymphalinae</x:v>
      </x:c>
      <x:c r="G507" s="33" t="n">
        <x:f>'AR_values'!I211</x:f>
        <x:v>2.5385687278475513</x:v>
      </x:c>
      <x:c r="H507" s="33" t="n">
        <x:f>ABS(D507-G507)</x:f>
        <x:v>0.003430910576657009</x:v>
      </x:c>
      <x:c r="I507" s="14" t="n">
        <x:f>IFERROR(H507/AVERAGE(D507,G507),"")</x:f>
        <x:v>0.00135060108606498</x:v>
      </x:c>
      <x:c r="J507" s="14" t="n">
        <x:f>'Method'!$B$2</x:f>
        <x:v>0.05</x:v>
      </x:c>
      <x:c r="K507" s="13" t="str">
        <x:f>IF(I507&lt;=J507,"是","否")</x:f>
        <x:v>是</x:v>
      </x:c>
      <x:c r="L507" s="36" t="n">
        <x:v>0.8607367055165238</x:v>
      </x:c>
      <x:c r="M507" s="36" t="n">
        <x:f>1-L507</x:f>
        <x:v>0.13926329448347619</x:v>
      </x:c>
      <x:c r="N507" s="13" t="str">
        <x:v>是</x:v>
      </x:c>
      <x:c r="O507" s="15"/>
      <x:c r="P507" s="13" t="str"/>
    </x:row>
    <x:row r="508">
      <x:c r="A508" s="15" t="n">
        <x:v>507</x:v>
      </x:c>
      <x:c r="B508" s="13" t="str">
        <x:v>Nymphalinae-10</x:v>
      </x:c>
      <x:c r="C508" s="13" t="str">
        <x:v>Nymphalinae</x:v>
      </x:c>
      <x:c r="D508" s="33" t="n">
        <x:f>'AR_values'!I190</x:f>
        <x:v>2.713697150892105</x:v>
      </x:c>
      <x:c r="E508" s="33" t="str">
        <x:v>Nymphalinae-17</x:v>
      </x:c>
      <x:c r="F508" s="33" t="str">
        <x:v>Nymphalinae</x:v>
      </x:c>
      <x:c r="G508" s="33" t="n">
        <x:f>'AR_values'!I197</x:f>
        <x:v>2.7100143832736188</x:v>
      </x:c>
      <x:c r="H508" s="33" t="n">
        <x:f>ABS(D508-G508)</x:f>
        <x:v>0.0036827676184860714</x:v>
      </x:c>
      <x:c r="I508" s="14" t="n">
        <x:f>IFERROR(H508/AVERAGE(D508,G508),"")</x:f>
        <x:v>0.0013580248858321906</x:v>
      </x:c>
      <x:c r="J508" s="14" t="n">
        <x:f>'Method'!$B$2</x:f>
        <x:v>0.05</x:v>
      </x:c>
      <x:c r="K508" s="13" t="str">
        <x:f>IF(I508&lt;=J508,"是","否")</x:f>
        <x:v>是</x:v>
      </x:c>
      <x:c r="L508" s="36" t="n">
        <x:v>0.8322571122836796</x:v>
      </x:c>
      <x:c r="M508" s="36" t="n">
        <x:f>1-L508</x:f>
        <x:v>0.1677428877163204</x:v>
      </x:c>
      <x:c r="N508" s="13" t="str">
        <x:v>否</x:v>
      </x:c>
      <x:c r="O508" s="15"/>
      <x:c r="P508" s="13" t="str"/>
    </x:row>
    <x:row r="509">
      <x:c r="A509" s="15" t="n">
        <x:v>508</x:v>
      </x:c>
      <x:c r="B509" s="13" t="str">
        <x:v>Biblidinae-6</x:v>
      </x:c>
      <x:c r="C509" s="13" t="str">
        <x:v>Biblidinae</x:v>
      </x:c>
      <x:c r="D509" s="33" t="n">
        <x:f>'AR_values'!I12</x:f>
        <x:v>2.4326452914105925</x:v>
      </x:c>
      <x:c r="E509" s="33" t="str">
        <x:v>Riodinidae-9</x:v>
      </x:c>
      <x:c r="F509" s="33" t="str">
        <x:v>Riodinidae</x:v>
      </x:c>
      <x:c r="G509" s="33" t="n">
        <x:f>'AR_values'!I357</x:f>
        <x:v>2.42930522516359</x:v>
      </x:c>
      <x:c r="H509" s="33" t="n">
        <x:f>ABS(D509-G509)</x:f>
        <x:v>0.003340066247002671</x:v>
      </x:c>
      <x:c r="I509" s="14" t="n">
        <x:f>IFERROR(H509/AVERAGE(D509,G509),"")</x:f>
        <x:v>0.0013739614319876465</x:v>
      </x:c>
      <x:c r="J509" s="14" t="n">
        <x:f>'Method'!$B$2</x:f>
        <x:v>0.05</x:v>
      </x:c>
      <x:c r="K509" s="13" t="str">
        <x:f>IF(I509&lt;=J509,"是","否")</x:f>
        <x:v>是</x:v>
      </x:c>
      <x:c r="L509" s="36" t="n">
        <x:v>0.8808752576619023</x:v>
      </x:c>
      <x:c r="M509" s="36" t="n">
        <x:f>1-L509</x:f>
        <x:v>0.11912474233809767</x:v>
      </x:c>
      <x:c r="N509" s="13" t="str">
        <x:v>是</x:v>
      </x:c>
      <x:c r="O509" s="15"/>
      <x:c r="P509" s="13" t="str"/>
    </x:row>
    <x:row r="510">
      <x:c r="A510" s="15" t="n">
        <x:v>509</x:v>
      </x:c>
      <x:c r="B510" s="13" t="str">
        <x:v>Nymphalinae-17</x:v>
      </x:c>
      <x:c r="C510" s="13" t="str">
        <x:v>Nymphalinae</x:v>
      </x:c>
      <x:c r="D510" s="33" t="n">
        <x:f>'AR_values'!I197</x:f>
        <x:v>2.7100143832736188</x:v>
      </x:c>
      <x:c r="E510" s="33" t="str">
        <x:v>Papilionidae-4</x:v>
      </x:c>
      <x:c r="F510" s="33" t="str">
        <x:v>Papilionidae</x:v>
      </x:c>
      <x:c r="G510" s="33" t="n">
        <x:f>'AR_values'!I251</x:f>
        <x:v>2.713745457806805</x:v>
      </x:c>
      <x:c r="H510" s="33" t="n">
        <x:f>ABS(D510-G510)</x:f>
        <x:v>0.0037310745331864403</x:v>
      </x:c>
      <x:c r="I510" s="14" t="n">
        <x:f>IFERROR(H510/AVERAGE(D510,G510),"")</x:f>
        <x:v>0.0013758258634265794</x:v>
      </x:c>
      <x:c r="J510" s="14" t="n">
        <x:f>'Method'!$B$2</x:f>
        <x:v>0.05</x:v>
      </x:c>
      <x:c r="K510" s="13" t="str">
        <x:f>IF(I510&lt;=J510,"是","否")</x:f>
        <x:v>是</x:v>
      </x:c>
      <x:c r="L510" s="36" t="n">
        <x:v>0.7124503996779573</x:v>
      </x:c>
      <x:c r="M510" s="36" t="n">
        <x:f>1-L510</x:f>
        <x:v>0.2875496003220427</x:v>
      </x:c>
      <x:c r="N510" s="13" t="str">
        <x:v>是</x:v>
      </x:c>
      <x:c r="O510" s="15"/>
      <x:c r="P510" s="13" t="str"/>
    </x:row>
    <x:row r="511">
      <x:c r="A511" s="15" t="n">
        <x:v>510</x:v>
      </x:c>
      <x:c r="B511" s="13" t="str">
        <x:v>Heliconiinae-11</x:v>
      </x:c>
      <x:c r="C511" s="13" t="str">
        <x:v>Heliconiinae</x:v>
      </x:c>
      <x:c r="D511" s="33" t="n">
        <x:f>'AR_values'!I54</x:f>
        <x:v>2.984449963632146</x:v>
      </x:c>
      <x:c r="E511" s="33" t="str">
        <x:v>Hesperiidae_Antipodia_atralba</x:v>
      </x:c>
      <x:c r="F511" s="33" t="str">
        <x:v>Hesperiidae</x:v>
      </x:c>
      <x:c r="G511" s="33" t="n">
        <x:f>'AR_values'!I112</x:f>
        <x:v>2.980336396525423</x:v>
      </x:c>
      <x:c r="H511" s="33" t="n">
        <x:f>ABS(D511-G511)</x:f>
        <x:v>0.0041135671067231705</x:v>
      </x:c>
      <x:c r="I511" s="14" t="n">
        <x:f>IFERROR(H511/AVERAGE(D511,G511),"")</x:f>
        <x:v>0.0013792839704034273</x:v>
      </x:c>
      <x:c r="J511" s="14" t="n">
        <x:f>'Method'!$B$2</x:f>
        <x:v>0.05</x:v>
      </x:c>
      <x:c r="K511" s="13" t="str">
        <x:f>IF(I511&lt;=J511,"是","否")</x:f>
        <x:v>是</x:v>
      </x:c>
      <x:c r="L511" s="36" t="n">
        <x:v>0.8806748083560904</x:v>
      </x:c>
      <x:c r="M511" s="36" t="n">
        <x:f>1-L511</x:f>
        <x:v>0.11932519164390964</x:v>
      </x:c>
      <x:c r="N511" s="13" t="str">
        <x:v>是</x:v>
      </x:c>
      <x:c r="O511" s="15"/>
      <x:c r="P511" s="13" t="str"/>
    </x:row>
    <x:row r="512">
      <x:c r="A512" s="15" t="n">
        <x:v>511</x:v>
      </x:c>
      <x:c r="B512" s="13" t="str">
        <x:v>Pieridae-Coliadinae-10</x:v>
      </x:c>
      <x:c r="C512" s="13" t="str">
        <x:v>Pieridae-Coliadinae</x:v>
      </x:c>
      <x:c r="D512" s="33" t="n">
        <x:f>'AR_values'!I301</x:f>
        <x:v>2.3598209621443837</x:v>
      </x:c>
      <x:c r="E512" s="33" t="str">
        <x:v>Satyrinae-18</x:v>
      </x:c>
      <x:c r="F512" s="33" t="str">
        <x:v>Satyrinae</x:v>
      </x:c>
      <x:c r="G512" s="33" t="n">
        <x:f>'AR_values'!I367</x:f>
        <x:v>2.3630928030665608</x:v>
      </x:c>
      <x:c r="H512" s="33" t="n">
        <x:f>ABS(D512-G512)</x:f>
        <x:v>0.0032718409221770273</x:v>
      </x:c>
      <x:c r="I512" s="14" t="n">
        <x:f>IFERROR(H512/AVERAGE(D512,G512),"")</x:f>
        <x:v>0.001385517959814324</x:v>
      </x:c>
      <x:c r="J512" s="14" t="n">
        <x:f>'Method'!$B$2</x:f>
        <x:v>0.05</x:v>
      </x:c>
      <x:c r="K512" s="13" t="str">
        <x:f>IF(I512&lt;=J512,"是","否")</x:f>
        <x:v>是</x:v>
      </x:c>
      <x:c r="L512" s="36" t="n">
        <x:v>0.8002527379949452</x:v>
      </x:c>
      <x:c r="M512" s="36" t="n">
        <x:f>1-L512</x:f>
        <x:v>0.19974726200505477</x:v>
      </x:c>
      <x:c r="N512" s="13" t="str">
        <x:v>是</x:v>
      </x:c>
      <x:c r="O512" s="15"/>
      <x:c r="P512" s="13" t="str"/>
    </x:row>
    <x:row r="513">
      <x:c r="A513" s="15" t="n">
        <x:v>512</x:v>
      </x:c>
      <x:c r="B513" s="13" t="str">
        <x:v>Heliconiinae-9</x:v>
      </x:c>
      <x:c r="C513" s="13" t="str">
        <x:v>Heliconiinae</x:v>
      </x:c>
      <x:c r="D513" s="33" t="n">
        <x:f>'AR_values'!I74</x:f>
        <x:v>3.024482561628602</x:v>
      </x:c>
      <x:c r="E513" s="33" t="str">
        <x:v>Pieridae-22</x:v>
      </x:c>
      <x:c r="F513" s="33" t="str">
        <x:v>Pieridae</x:v>
      </x:c>
      <x:c r="G513" s="33" t="n">
        <x:f>'AR_values'!I287</x:f>
        <x:v>3.020261747560466</x:v>
      </x:c>
      <x:c r="H513" s="33" t="n">
        <x:f>ABS(D513-G513)</x:f>
        <x:v>0.004220814068136125</x:v>
      </x:c>
      <x:c r="I513" s="14" t="n">
        <x:f>IFERROR(H513/AVERAGE(D513,G513),"")</x:f>
        <x:v>0.0013965236086892043</x:v>
      </x:c>
      <x:c r="J513" s="14" t="n">
        <x:f>'Method'!$B$2</x:f>
        <x:v>0.05</x:v>
      </x:c>
      <x:c r="K513" s="13" t="str">
        <x:f>IF(I513&lt;=J513,"是","否")</x:f>
        <x:v>是</x:v>
      </x:c>
      <x:c r="L513" s="36" t="n">
        <x:v>0.837006099906578</x:v>
      </x:c>
      <x:c r="M513" s="36" t="n">
        <x:f>1-L513</x:f>
        <x:v>0.16299390009342196</x:v>
      </x:c>
      <x:c r="N513" s="13" t="str">
        <x:v>是</x:v>
      </x:c>
      <x:c r="O513" s="15"/>
      <x:c r="P513" s="13" t="str"/>
    </x:row>
    <x:row r="514">
      <x:c r="A514" s="15" t="n">
        <x:v>513</x:v>
      </x:c>
      <x:c r="B514" s="13" t="str">
        <x:v>Hesperiidae-6</x:v>
      </x:c>
      <x:c r="C514" s="13" t="str">
        <x:v>Hesperiidae</x:v>
      </x:c>
      <x:c r="D514" s="33" t="n">
        <x:f>'AR_values'!I107</x:f>
        <x:v>2.805069004432799</x:v>
      </x:c>
      <x:c r="E514" s="33" t="str">
        <x:v>Nymphalinae-16</x:v>
      </x:c>
      <x:c r="F514" s="33" t="str">
        <x:v>Nymphalinae</x:v>
      </x:c>
      <x:c r="G514" s="33" t="n">
        <x:f>'AR_values'!I196</x:f>
        <x:v>2.801149955723224</x:v>
      </x:c>
      <x:c r="H514" s="33" t="n">
        <x:f>ABS(D514-G514)</x:f>
        <x:v>0.003919048709575268</x:v>
      </x:c>
      <x:c r="I514" s="14" t="n">
        <x:f>IFERROR(H514/AVERAGE(D514,G514),"")</x:f>
        <x:v>0.0013981076149284758</x:v>
      </x:c>
      <x:c r="J514" s="14" t="n">
        <x:f>'Method'!$B$2</x:f>
        <x:v>0.05</x:v>
      </x:c>
      <x:c r="K514" s="13" t="str">
        <x:f>IF(I514&lt;=J514,"是","否")</x:f>
        <x:v>是</x:v>
      </x:c>
      <x:c r="L514" s="36" t="n">
        <x:v>0.7919665833737366</x:v>
      </x:c>
      <x:c r="M514" s="36" t="n">
        <x:f>1-L514</x:f>
        <x:v>0.2080334166262634</x:v>
      </x:c>
      <x:c r="N514" s="13" t="str">
        <x:v>是</x:v>
      </x:c>
      <x:c r="O514" s="15"/>
      <x:c r="P514" s="13" t="str"/>
    </x:row>
    <x:row r="515">
      <x:c r="A515" s="15" t="n">
        <x:v>514</x:v>
      </x:c>
      <x:c r="B515" s="13" t="str">
        <x:v>Lycaenidae-11</x:v>
      </x:c>
      <x:c r="C515" s="13" t="str">
        <x:v>Lycaenidae</x:v>
      </x:c>
      <x:c r="D515" s="33" t="n">
        <x:f>'AR_values'!I144</x:f>
        <x:v>2.1051967678221857</x:v>
      </x:c>
      <x:c r="E515" s="33" t="str">
        <x:v>Riodinidae-3</x:v>
      </x:c>
      <x:c r="F515" s="33" t="str">
        <x:v>Riodinidae</x:v>
      </x:c>
      <x:c r="G515" s="33" t="n">
        <x:f>'AR_values'!I351</x:f>
        <x:v>2.102252726909112</x:v>
      </x:c>
      <x:c r="H515" s="33" t="n">
        <x:f>ABS(D515-G515)</x:f>
        <x:v>0.0029440409130736533</x:v>
      </x:c>
      <x:c r="I515" s="14" t="n">
        <x:f>IFERROR(H515/AVERAGE(D515,G515),"")</x:f>
        <x:v>0.001399442069006544</x:v>
      </x:c>
      <x:c r="J515" s="14" t="n">
        <x:f>'Method'!$B$2</x:f>
        <x:v>0.05</x:v>
      </x:c>
      <x:c r="K515" s="13" t="str">
        <x:f>IF(I515&lt;=J515,"是","否")</x:f>
        <x:v>是</x:v>
      </x:c>
      <x:c r="L515" s="36" t="n">
        <x:v>0.7582671533114466</x:v>
      </x:c>
      <x:c r="M515" s="36" t="n">
        <x:f>1-L515</x:f>
        <x:v>0.24173284668855344</x:v>
      </x:c>
      <x:c r="N515" s="13" t="str">
        <x:v>是</x:v>
      </x:c>
      <x:c r="O515" s="15"/>
      <x:c r="P515" s="13" t="str"/>
    </x:row>
    <x:row r="516">
      <x:c r="A516" s="15" t="n">
        <x:v>515</x:v>
      </x:c>
      <x:c r="B516" s="13" t="str">
        <x:v>Hesperiidae-8</x:v>
      </x:c>
      <x:c r="C516" s="13" t="str">
        <x:v>Hesperiidae</x:v>
      </x:c>
      <x:c r="D516" s="33" t="n">
        <x:f>'AR_values'!I109</x:f>
        <x:v>2.9249115734569755</x:v>
      </x:c>
      <x:c r="E516" s="33" t="str">
        <x:v>Satyrinae-3</x:v>
      </x:c>
      <x:c r="F516" s="33" t="str">
        <x:v>Satyrinae</x:v>
      </x:c>
      <x:c r="G516" s="33" t="n">
        <x:f>'AR_values'!I378</x:f>
        <x:v>2.929011336174991</x:v>
      </x:c>
      <x:c r="H516" s="33" t="n">
        <x:f>ABS(D516-G516)</x:f>
        <x:v>0.004099762718015487</x:v>
      </x:c>
      <x:c r="I516" s="14" t="n">
        <x:f>IFERROR(H516/AVERAGE(D516,G516),"")</x:f>
        <x:v>0.001400689001650429</x:v>
      </x:c>
      <x:c r="J516" s="14" t="n">
        <x:f>'Method'!$B$2</x:f>
        <x:v>0.05</x:v>
      </x:c>
      <x:c r="K516" s="13" t="str">
        <x:f>IF(I516&lt;=J516,"是","否")</x:f>
        <x:v>是</x:v>
      </x:c>
      <x:c r="L516" s="36" t="n">
        <x:v>0.7209560243741355</x:v>
      </x:c>
      <x:c r="M516" s="36" t="n">
        <x:f>1-L516</x:f>
        <x:v>0.27904397562586447</x:v>
      </x:c>
      <x:c r="N516" s="13" t="str">
        <x:v>是</x:v>
      </x:c>
      <x:c r="O516" s="15"/>
      <x:c r="P516" s="13" t="str"/>
    </x:row>
    <x:row r="517">
      <x:c r="A517" s="15" t="n">
        <x:v>516</x:v>
      </x:c>
      <x:c r="B517" s="13" t="str">
        <x:v>Hesperiidae-29</x:v>
      </x:c>
      <x:c r="C517" s="13" t="str">
        <x:v>Hesperiidae</x:v>
      </x:c>
      <x:c r="D517" s="33" t="n">
        <x:f>'AR_values'!I96</x:f>
        <x:v>2.3699007362993836</x:v>
      </x:c>
      <x:c r="E517" s="33" t="str">
        <x:v>Nymphalinae-15</x:v>
      </x:c>
      <x:c r="F517" s="33" t="str">
        <x:v>Nymphalinae</x:v>
      </x:c>
      <x:c r="G517" s="33" t="n">
        <x:f>'AR_values'!I195</x:f>
        <x:v>2.3665787569001857</x:v>
      </x:c>
      <x:c r="H517" s="33" t="n">
        <x:f>ABS(D517-G517)</x:f>
        <x:v>0.003321979399197872</x:v>
      </x:c>
      <x:c r="I517" s="14" t="n">
        <x:f>IFERROR(H517/AVERAGE(D517,G517),"")</x:f>
        <x:v>0.0014027209044048116</x:v>
      </x:c>
      <x:c r="J517" s="14" t="n">
        <x:f>'Method'!$B$2</x:f>
        <x:v>0.05</x:v>
      </x:c>
      <x:c r="K517" s="13" t="str">
        <x:f>IF(I517&lt;=J517,"是","否")</x:f>
        <x:v>是</x:v>
      </x:c>
      <x:c r="L517" s="36" t="n">
        <x:v>0.8366858805150029</x:v>
      </x:c>
      <x:c r="M517" s="36" t="n">
        <x:f>1-L517</x:f>
        <x:v>0.16331411948499708</x:v>
      </x:c>
      <x:c r="N517" s="13" t="str">
        <x:v>是</x:v>
      </x:c>
      <x:c r="O517" s="15"/>
      <x:c r="P517" s="13" t="str"/>
    </x:row>
    <x:row r="518">
      <x:c r="A518" s="15" t="n">
        <x:v>517</x:v>
      </x:c>
      <x:c r="B518" s="13" t="str">
        <x:v>Hesperiidae-30</x:v>
      </x:c>
      <x:c r="C518" s="13" t="str">
        <x:v>Hesperiidae</x:v>
      </x:c>
      <x:c r="D518" s="33" t="n">
        <x:f>'AR_values'!I98</x:f>
        <x:v>2.3699007362993836</x:v>
      </x:c>
      <x:c r="E518" s="33" t="str">
        <x:v>Nymphalinae-15</x:v>
      </x:c>
      <x:c r="F518" s="33" t="str">
        <x:v>Nymphalinae</x:v>
      </x:c>
      <x:c r="G518" s="33" t="n">
        <x:f>'AR_values'!I195</x:f>
        <x:v>2.3665787569001857</x:v>
      </x:c>
      <x:c r="H518" s="33" t="n">
        <x:f>ABS(D518-G518)</x:f>
        <x:v>0.003321979399197872</x:v>
      </x:c>
      <x:c r="I518" s="14" t="n">
        <x:f>IFERROR(H518/AVERAGE(D518,G518),"")</x:f>
        <x:v>0.0014027209044048116</x:v>
      </x:c>
      <x:c r="J518" s="14" t="n">
        <x:f>'Method'!$B$2</x:f>
        <x:v>0.05</x:v>
      </x:c>
      <x:c r="K518" s="13" t="str">
        <x:f>IF(I518&lt;=J518,"是","否")</x:f>
        <x:v>是</x:v>
      </x:c>
      <x:c r="L518" s="36" t="n">
        <x:v>0.8366858805150029</x:v>
      </x:c>
      <x:c r="M518" s="36" t="n">
        <x:f>1-L518</x:f>
        <x:v>0.16331411948499708</x:v>
      </x:c>
      <x:c r="N518" s="13" t="str">
        <x:v>是</x:v>
      </x:c>
      <x:c r="O518" s="15"/>
      <x:c r="P518" s="13" t="str"/>
    </x:row>
    <x:row r="519">
      <x:c r="A519" s="15" t="n">
        <x:v>518</x:v>
      </x:c>
      <x:c r="B519" s="13" t="str">
        <x:v>Limenitidinae-6</x:v>
      </x:c>
      <x:c r="C519" s="13" t="str">
        <x:v>Limenitidinae</x:v>
      </x:c>
      <x:c r="D519" s="33" t="n">
        <x:f>'AR_values'!I138</x:f>
        <x:v>2.400197823531223</x:v>
      </x:c>
      <x:c r="E519" s="33" t="str">
        <x:v>Pieridae_Eurema_smilax</x:v>
      </x:c>
      <x:c r="F519" s="33" t="str">
        <x:v>Pieridae</x:v>
      </x:c>
      <x:c r="G519" s="33" t="n">
        <x:f>'AR_values'!I328</x:f>
        <x:v>2.396825991590796</x:v>
      </x:c>
      <x:c r="H519" s="33" t="n">
        <x:f>ABS(D519-G519)</x:f>
        <x:v>0.003371831940427228</x:v>
      </x:c>
      <x:c r="I519" s="14" t="n">
        <x:f>IFERROR(H519/AVERAGE(D519,G519),"")</x:f>
        <x:v>0.0014058016263325391</x:v>
      </x:c>
      <x:c r="J519" s="14" t="n">
        <x:f>'Method'!$B$2</x:f>
        <x:v>0.05</x:v>
      </x:c>
      <x:c r="K519" s="13" t="str">
        <x:f>IF(I519&lt;=J519,"是","否")</x:f>
        <x:v>是</x:v>
      </x:c>
      <x:c r="L519" s="36" t="n">
        <x:v>0.7481760536338823</x:v>
      </x:c>
      <x:c r="M519" s="36" t="n">
        <x:f>1-L519</x:f>
        <x:v>0.2518239463661177</x:v>
      </x:c>
      <x:c r="N519" s="13" t="str">
        <x:v>是</x:v>
      </x:c>
      <x:c r="O519" s="15"/>
      <x:c r="P519" s="13" t="str"/>
    </x:row>
    <x:row r="520">
      <x:c r="A520" s="15" t="n">
        <x:v>519</x:v>
      </x:c>
      <x:c r="B520" s="13" t="str">
        <x:v>Biblidinae-8</x:v>
      </x:c>
      <x:c r="C520" s="13" t="str">
        <x:v>Biblidinae</x:v>
      </x:c>
      <x:c r="D520" s="33" t="n">
        <x:f>'AR_values'!I14</x:f>
        <x:v>2.7056501761728056</x:v>
      </x:c>
      <x:c r="E520" s="33" t="str">
        <x:v>Heliconiinae-2</x:v>
      </x:c>
      <x:c r="F520" s="33" t="str">
        <x:v>Heliconiinae</x:v>
      </x:c>
      <x:c r="G520" s="33" t="n">
        <x:f>'AR_values'!I63</x:f>
        <x:v>2.7018446860659315</x:v>
      </x:c>
      <x:c r="H520" s="33" t="n">
        <x:f>ABS(D520-G520)</x:f>
        <x:v>0.003805490106874032</x:v>
      </x:c>
      <x:c r="I520" s="14" t="n">
        <x:f>IFERROR(H520/AVERAGE(D520,G520),"")</x:f>
        <x:v>0.0014074872760206508</x:v>
      </x:c>
      <x:c r="J520" s="14" t="n">
        <x:f>'Method'!$B$2</x:f>
        <x:v>0.05</x:v>
      </x:c>
      <x:c r="K520" s="13" t="str">
        <x:f>IF(I520&lt;=J520,"是","否")</x:f>
        <x:v>是</x:v>
      </x:c>
      <x:c r="L520" s="36" t="n">
        <x:v>0.9093403438022435</x:v>
      </x:c>
      <x:c r="M520" s="36" t="n">
        <x:f>1-L520</x:f>
        <x:v>0.09065965619775651</x:v>
      </x:c>
      <x:c r="N520" s="13" t="str">
        <x:v>是</x:v>
      </x:c>
      <x:c r="O520" s="15"/>
      <x:c r="P520" s="13" t="str"/>
    </x:row>
    <x:row r="521">
      <x:c r="A521" s="15" t="n">
        <x:v>520</x:v>
      </x:c>
      <x:c r="B521" s="13" t="str">
        <x:v>Hesperiidae-32</x:v>
      </x:c>
      <x:c r="C521" s="13" t="str">
        <x:v>Hesperiidae</x:v>
      </x:c>
      <x:c r="D521" s="33" t="n">
        <x:f>'AR_values'!I100</x:f>
        <x:v>2.4139073396261694</x:v>
      </x:c>
      <x:c r="E521" s="33" t="str">
        <x:v>Satyrinae-4</x:v>
      </x:c>
      <x:c r="F521" s="33" t="str">
        <x:v>Satyrinae</x:v>
      </x:c>
      <x:c r="G521" s="33" t="n">
        <x:f>'AR_values'!I379</x:f>
        <x:v>2.410510901432053</x:v>
      </x:c>
      <x:c r="H521" s="33" t="n">
        <x:f>ABS(D521-G521)</x:f>
        <x:v>0.0033964381941165023</x:v>
      </x:c>
      <x:c r="I521" s="14" t="n">
        <x:f>IFERROR(H521/AVERAGE(D521,G521),"")</x:f>
        <x:v>0.0014080197961325606</x:v>
      </x:c>
      <x:c r="J521" s="14" t="n">
        <x:f>'Method'!$B$2</x:f>
        <x:v>0.05</x:v>
      </x:c>
      <x:c r="K521" s="13" t="str">
        <x:f>IF(I521&lt;=J521,"是","否")</x:f>
        <x:v>是</x:v>
      </x:c>
      <x:c r="L521" s="36" t="n">
        <x:v>0.8828687050359713</x:v>
      </x:c>
      <x:c r="M521" s="36" t="n">
        <x:f>1-L521</x:f>
        <x:v>0.11713129496402874</x:v>
      </x:c>
      <x:c r="N521" s="13" t="str">
        <x:v>是</x:v>
      </x:c>
      <x:c r="O521" s="15"/>
      <x:c r="P521" s="13" t="str"/>
    </x:row>
    <x:row r="522">
      <x:c r="A522" s="15" t="n">
        <x:v>521</x:v>
      </x:c>
      <x:c r="B522" s="13" t="str">
        <x:v>Pieridae-Coliadinae-5</x:v>
      </x:c>
      <x:c r="C522" s="13" t="str">
        <x:v>Pieridae-Coliadinae</x:v>
      </x:c>
      <x:c r="D522" s="33" t="n">
        <x:f>'AR_values'!I317</x:f>
        <x:v>2.3664233363976117</x:v>
      </x:c>
      <x:c r="E522" s="33" t="str">
        <x:v>Satyrinae-18</x:v>
      </x:c>
      <x:c r="F522" s="33" t="str">
        <x:v>Satyrinae</x:v>
      </x:c>
      <x:c r="G522" s="33" t="n">
        <x:f>'AR_values'!I367</x:f>
        <x:v>2.3630928030665608</x:v>
      </x:c>
      <x:c r="H522" s="33" t="n">
        <x:f>ABS(D522-G522)</x:f>
        <x:v>0.0033305333310509333</x:v>
      </x:c>
      <x:c r="I522" s="14" t="n">
        <x:f>IFERROR(H522/AVERAGE(D522,G522),"")</x:f>
        <x:v>0.0014084034107676243</x:v>
      </x:c>
      <x:c r="J522" s="14" t="n">
        <x:f>'Method'!$B$2</x:f>
        <x:v>0.05</x:v>
      </x:c>
      <x:c r="K522" s="13" t="str">
        <x:f>IF(I522&lt;=J522,"是","否")</x:f>
        <x:v>是</x:v>
      </x:c>
      <x:c r="L522" s="36" t="n">
        <x:v>0.7974668884630772</x:v>
      </x:c>
      <x:c r="M522" s="36" t="n">
        <x:f>1-L522</x:f>
        <x:v>0.20253311153692277</x:v>
      </x:c>
      <x:c r="N522" s="13" t="str">
        <x:v>是</x:v>
      </x:c>
      <x:c r="O522" s="15"/>
      <x:c r="P522" s="13" t="str"/>
    </x:row>
    <x:row r="523">
      <x:c r="A523" s="15" t="n">
        <x:v>522</x:v>
      </x:c>
      <x:c r="B523" s="13" t="str">
        <x:v>Danainae-3</x:v>
      </x:c>
      <x:c r="C523" s="13" t="str">
        <x:v>Danainae</x:v>
      </x:c>
      <x:c r="D523" s="33" t="n">
        <x:f>'AR_values'!I45</x:f>
        <x:v>2.7923364844254306</x:v>
      </x:c>
      <x:c r="E523" s="33" t="str">
        <x:v>Pieridae-10</x:v>
      </x:c>
      <x:c r="F523" s="33" t="str">
        <x:v>Pieridae</x:v>
      </x:c>
      <x:c r="G523" s="33" t="n">
        <x:f>'AR_values'!I275</x:f>
        <x:v>2.7884042166385443</x:v>
      </x:c>
      <x:c r="H523" s="33" t="n">
        <x:f>ABS(D523-G523)</x:f>
        <x:v>0.003932267786886268</x:v>
      </x:c>
      <x:c r="I523" s="14" t="n">
        <x:f>IFERROR(H523/AVERAGE(D523,G523),"")</x:f>
        <x:v>0.001409227913469112</x:v>
      </x:c>
      <x:c r="J523" s="14" t="n">
        <x:f>'Method'!$B$2</x:f>
        <x:v>0.05</x:v>
      </x:c>
      <x:c r="K523" s="13" t="str">
        <x:f>IF(I523&lt;=J523,"是","否")</x:f>
        <x:v>是</x:v>
      </x:c>
      <x:c r="L523" s="36" t="n">
        <x:v>0.8063407038305824</x:v>
      </x:c>
      <x:c r="M523" s="36" t="n">
        <x:f>1-L523</x:f>
        <x:v>0.19365929616941757</x:v>
      </x:c>
      <x:c r="N523" s="13" t="str">
        <x:v>是</x:v>
      </x:c>
      <x:c r="O523" s="15"/>
      <x:c r="P523" s="13" t="str"/>
    </x:row>
    <x:row r="524">
      <x:c r="A524" s="15" t="n">
        <x:v>523</x:v>
      </x:c>
      <x:c r="B524" s="13" t="str">
        <x:v>Hesperiidae-1</x:v>
      </x:c>
      <x:c r="C524" s="13" t="str">
        <x:v>Hesperiidae</x:v>
      </x:c>
      <x:c r="D524" s="33" t="n">
        <x:f>'AR_values'!I75</x:f>
        <x:v>2.626775993873075</x:v>
      </x:c>
      <x:c r="E524" s="33" t="str">
        <x:v>Parnassiinae-1</x:v>
      </x:c>
      <x:c r="F524" s="33" t="str">
        <x:v>Parnassiinae</x:v>
      </x:c>
      <x:c r="G524" s="33" t="n">
        <x:f>'AR_values'!I268</x:f>
        <x:v>2.6230742042748765</x:v>
      </x:c>
      <x:c r="H524" s="33" t="n">
        <x:f>ABS(D524-G524)</x:f>
        <x:v>0.003701789598198335</x:v>
      </x:c>
      <x:c r="I524" s="14" t="n">
        <x:f>IFERROR(H524/AVERAGE(D524,G524),"")</x:f>
        <x:v>0.0014102458007294214</x:v>
      </x:c>
      <x:c r="J524" s="14" t="n">
        <x:f>'Method'!$B$2</x:f>
        <x:v>0.05</x:v>
      </x:c>
      <x:c r="K524" s="13" t="str">
        <x:f>IF(I524&lt;=J524,"是","否")</x:f>
        <x:v>是</x:v>
      </x:c>
      <x:c r="L524" s="36" t="n">
        <x:v>0.7893758639515839</x:v>
      </x:c>
      <x:c r="M524" s="36" t="n">
        <x:f>1-L524</x:f>
        <x:v>0.21062413604841612</x:v>
      </x:c>
      <x:c r="N524" s="13" t="str">
        <x:v>是</x:v>
      </x:c>
      <x:c r="O524" s="15"/>
      <x:c r="P524" s="13" t="str"/>
    </x:row>
    <x:row r="525">
      <x:c r="A525" s="15" t="n">
        <x:v>524</x:v>
      </x:c>
      <x:c r="B525" s="13" t="str">
        <x:v>Hesperiidae-25</x:v>
      </x:c>
      <x:c r="C525" s="13" t="str">
        <x:v>Hesperiidae</x:v>
      </x:c>
      <x:c r="D525" s="33" t="n">
        <x:f>'AR_values'!I92</x:f>
        <x:v>2.880862791094341</x:v>
      </x:c>
      <x:c r="E525" s="33" t="str">
        <x:v>Pieridae-6</x:v>
      </x:c>
      <x:c r="F525" s="33" t="str">
        <x:v>Pieridae</x:v>
      </x:c>
      <x:c r="G525" s="33" t="n">
        <x:f>'AR_values'!I296</x:f>
        <x:v>2.876777120642851</x:v>
      </x:c>
      <x:c r="H525" s="33" t="n">
        <x:f>ABS(D525-G525)</x:f>
        <x:v>0.00408567045149022</x:v>
      </x:c>
      <x:c r="I525" s="14" t="n">
        <x:f>IFERROR(H525/AVERAGE(D525,G525),"")</x:f>
        <x:v>0.001419217079957157</x:v>
      </x:c>
      <x:c r="J525" s="14" t="n">
        <x:f>'Method'!$B$2</x:f>
        <x:v>0.05</x:v>
      </x:c>
      <x:c r="K525" s="13" t="str">
        <x:f>IF(I525&lt;=J525,"是","否")</x:f>
        <x:v>是</x:v>
      </x:c>
      <x:c r="L525" s="36" t="n">
        <x:v>0.8524319759309599</x:v>
      </x:c>
      <x:c r="M525" s="36" t="n">
        <x:f>1-L525</x:f>
        <x:v>0.14756802406904013</x:v>
      </x:c>
      <x:c r="N525" s="13" t="str">
        <x:v>是</x:v>
      </x:c>
      <x:c r="O525" s="15"/>
      <x:c r="P525" s="13" t="str"/>
    </x:row>
    <x:row r="526">
      <x:c r="A526" s="15" t="n">
        <x:v>525</x:v>
      </x:c>
      <x:c r="B526" s="13" t="str">
        <x:v>Nymphalinae-16</x:v>
      </x:c>
      <x:c r="C526" s="13" t="str">
        <x:v>Nymphalinae</x:v>
      </x:c>
      <x:c r="D526" s="33" t="n">
        <x:f>'AR_values'!I196</x:f>
        <x:v>2.801149955723224</x:v>
      </x:c>
      <x:c r="E526" s="33" t="str">
        <x:v>Nymphalinae-24</x:v>
      </x:c>
      <x:c r="F526" s="33" t="str">
        <x:v>Nymphalinae</x:v>
      </x:c>
      <x:c r="G526" s="33" t="n">
        <x:f>'AR_values'!I205</x:f>
        <x:v>2.805130683228981</x:v>
      </x:c>
      <x:c r="H526" s="33" t="n">
        <x:f>ABS(D526-G526)</x:f>
        <x:v>0.003980727505757287</x:v>
      </x:c>
      <x:c r="I526" s="14" t="n">
        <x:f>IFERROR(H526/AVERAGE(D526,G526),"")</x:f>
        <x:v>0.001420095696993603</x:v>
      </x:c>
      <x:c r="J526" s="14" t="n">
        <x:f>'Method'!$B$2</x:f>
        <x:v>0.05</x:v>
      </x:c>
      <x:c r="K526" s="13" t="str">
        <x:f>IF(I526&lt;=J526,"是","否")</x:f>
        <x:v>是</x:v>
      </x:c>
      <x:c r="L526" s="36" t="n">
        <x:v>0.8305930449576577</x:v>
      </x:c>
      <x:c r="M526" s="36" t="n">
        <x:f>1-L526</x:f>
        <x:v>0.16940695504234227</x:v>
      </x:c>
      <x:c r="N526" s="13" t="str">
        <x:v>否</x:v>
      </x:c>
      <x:c r="O526" s="15"/>
      <x:c r="P526" s="13" t="str"/>
    </x:row>
    <x:row r="527">
      <x:c r="A527" s="15" t="n">
        <x:v>526</x:v>
      </x:c>
      <x:c r="B527" s="13" t="str">
        <x:v>Lycaenidae_Nacaduba_biocellata</x:v>
      </x:c>
      <x:c r="C527" s="13" t="str">
        <x:v>Lycaenidae</x:v>
      </x:c>
      <x:c r="D527" s="33" t="n">
        <x:f>'AR_values'!I173</x:f>
        <x:v>2.3808780871784516</x:v>
      </x:c>
      <x:c r="E527" s="33" t="str">
        <x:v>Riodinidae-20</x:v>
      </x:c>
      <x:c r="F527" s="33" t="str">
        <x:v>Riodinidae</x:v>
      </x:c>
      <x:c r="G527" s="33" t="n">
        <x:f>'AR_values'!I344</x:f>
        <x:v>2.384261887097787</x:v>
      </x:c>
      <x:c r="H527" s="33" t="n">
        <x:f>ABS(D527-G527)</x:f>
        <x:v>0.0033837999193355728</x:v>
      </x:c>
      <x:c r="I527" s="14" t="n">
        <x:f>IFERROR(H527/AVERAGE(D527,G527),"")</x:f>
        <x:v>0.0014202310688048684</x:v>
      </x:c>
      <x:c r="J527" s="14" t="n">
        <x:f>'Method'!$B$2</x:f>
        <x:v>0.05</x:v>
      </x:c>
      <x:c r="K527" s="13" t="str">
        <x:f>IF(I527&lt;=J527,"是","否")</x:f>
        <x:v>是</x:v>
      </x:c>
      <x:c r="L527" s="36" t="n">
        <x:v>0.8528153177739449</x:v>
      </x:c>
      <x:c r="M527" s="36" t="n">
        <x:f>1-L527</x:f>
        <x:v>0.14718468222605507</x:v>
      </x:c>
      <x:c r="N527" s="13" t="str">
        <x:v>是</x:v>
      </x:c>
      <x:c r="O527" s="15"/>
      <x:c r="P527" s="13" t="str"/>
    </x:row>
    <x:row r="528">
      <x:c r="A528" s="15" t="n">
        <x:v>527</x:v>
      </x:c>
      <x:c r="B528" s="13" t="str">
        <x:v>Lycaenidae-10</x:v>
      </x:c>
      <x:c r="C528" s="13" t="str">
        <x:v>Lycaenidae</x:v>
      </x:c>
      <x:c r="D528" s="33" t="n">
        <x:f>'AR_values'!I143</x:f>
        <x:v>2.6640880253063326</x:v>
      </x:c>
      <x:c r="E528" s="33" t="str">
        <x:v>Lycaenidae-15</x:v>
      </x:c>
      <x:c r="F528" s="33" t="str">
        <x:v>Lycaenidae</x:v>
      </x:c>
      <x:c r="G528" s="33" t="n">
        <x:f>'AR_values'!I147</x:f>
        <x:v>2.660305679700807</x:v>
      </x:c>
      <x:c r="H528" s="33" t="n">
        <x:f>ABS(D528-G528)</x:f>
        <x:v>0.0037823456055257054</x:v>
      </x:c>
      <x:c r="I528" s="14" t="n">
        <x:f>IFERROR(H528/AVERAGE(D528,G528),"")</x:f>
        <x:v>0.001420761053777346</x:v>
      </x:c>
      <x:c r="J528" s="14" t="n">
        <x:f>'Method'!$B$2</x:f>
        <x:v>0.05</x:v>
      </x:c>
      <x:c r="K528" s="13" t="str">
        <x:f>IF(I528&lt;=J528,"是","否")</x:f>
        <x:v>是</x:v>
      </x:c>
      <x:c r="L528" s="36" t="n">
        <x:v>0.8807039286156897</x:v>
      </x:c>
      <x:c r="M528" s="36" t="n">
        <x:f>1-L528</x:f>
        <x:v>0.11929607138431031</x:v>
      </x:c>
      <x:c r="N528" s="13" t="str">
        <x:v>否</x:v>
      </x:c>
      <x:c r="O528" s="15"/>
      <x:c r="P528" s="13" t="str"/>
    </x:row>
    <x:row r="529">
      <x:c r="A529" s="15" t="n">
        <x:v>528</x:v>
      </x:c>
      <x:c r="B529" s="13" t="str">
        <x:v>Lycaenidae_Neolucia_agricola</x:v>
      </x:c>
      <x:c r="C529" s="13" t="str">
        <x:v>Lycaenidae</x:v>
      </x:c>
      <x:c r="D529" s="33" t="n">
        <x:f>'AR_values'!I174</x:f>
        <x:v>2.5296664595641514</x:v>
      </x:c>
      <x:c r="E529" s="33" t="str">
        <x:v>Satyrinae-15</x:v>
      </x:c>
      <x:c r="F529" s="33" t="str">
        <x:v>Satyrinae</x:v>
      </x:c>
      <x:c r="G529" s="33" t="n">
        <x:f>'AR_values'!I364</x:f>
        <x:v>2.533271446118186</x:v>
      </x:c>
      <x:c r="H529" s="33" t="n">
        <x:f>ABS(D529-G529)</x:f>
        <x:v>0.003604986554034628</x:v>
      </x:c>
      <x:c r="I529" s="14" t="n">
        <x:f>IFERROR(H529/AVERAGE(D529,G529),"")</x:f>
        <x:v>0.0014240690370658537</x:v>
      </x:c>
      <x:c r="J529" s="14" t="n">
        <x:f>'Method'!$B$2</x:f>
        <x:v>0.05</x:v>
      </x:c>
      <x:c r="K529" s="13" t="str">
        <x:f>IF(I529&lt;=J529,"是","否")</x:f>
        <x:v>是</x:v>
      </x:c>
      <x:c r="L529" s="36" t="n">
        <x:v>0.8609467455621301</x:v>
      </x:c>
      <x:c r="M529" s="36" t="n">
        <x:f>1-L529</x:f>
        <x:v>0.13905325443786987</x:v>
      </x:c>
      <x:c r="N529" s="13" t="str">
        <x:v>是</x:v>
      </x:c>
      <x:c r="O529" s="15"/>
      <x:c r="P529" s="13" t="str"/>
    </x:row>
    <x:row r="530">
      <x:c r="A530" s="15" t="n">
        <x:v>529</x:v>
      </x:c>
      <x:c r="B530" s="13" t="str">
        <x:v>Hesperiidae_Croitana_arenaria</x:v>
      </x:c>
      <x:c r="C530" s="13" t="str">
        <x:v>Hesperiidae</x:v>
      </x:c>
      <x:c r="D530" s="33" t="n">
        <x:f>'AR_values'!I114</x:f>
        <x:v>2.5620752867382506</x:v>
      </x:c>
      <x:c r="E530" s="33" t="str">
        <x:v>Satyrinae-13</x:v>
      </x:c>
      <x:c r="F530" s="33" t="str">
        <x:v>Satyrinae</x:v>
      </x:c>
      <x:c r="G530" s="33" t="n">
        <x:f>'AR_values'!I362</x:f>
        <x:v>2.5584248457056336</x:v>
      </x:c>
      <x:c r="H530" s="33" t="n">
        <x:f>ABS(D530-G530)</x:f>
        <x:v>0.0036504410326170245</x:v>
      </x:c>
      <x:c r="I530" s="14" t="n">
        <x:f>IFERROR(H530/AVERAGE(D530,G530),"")</x:f>
        <x:v>0.0014258142518101106</x:v>
      </x:c>
      <x:c r="J530" s="14" t="n">
        <x:f>'Method'!$B$2</x:f>
        <x:v>0.05</x:v>
      </x:c>
      <x:c r="K530" s="13" t="str">
        <x:f>IF(I530&lt;=J530,"是","否")</x:f>
        <x:v>是</x:v>
      </x:c>
      <x:c r="L530" s="36" t="n">
        <x:v>0.6168452100530509</x:v>
      </x:c>
      <x:c r="M530" s="36" t="n">
        <x:f>1-L530</x:f>
        <x:v>0.38315478994694907</x:v>
      </x:c>
      <x:c r="N530" s="13" t="str">
        <x:v>是</x:v>
      </x:c>
      <x:c r="O530" s="15"/>
      <x:c r="P530" s="13" t="str"/>
    </x:row>
    <x:row r="531">
      <x:c r="A531" s="15" t="n">
        <x:v>530</x:v>
      </x:c>
      <x:c r="B531" s="13" t="str">
        <x:v>Hesperiidae-33</x:v>
      </x:c>
      <x:c r="C531" s="13" t="str">
        <x:v>Hesperiidae</x:v>
      </x:c>
      <x:c r="D531" s="33" t="n">
        <x:f>'AR_values'!I101</x:f>
        <x:v>2.3794769606989794</x:v>
      </x:c>
      <x:c r="E531" s="33" t="str">
        <x:v>Pieridae-Coliadinae-15</x:v>
      </x:c>
      <x:c r="F531" s="33" t="str">
        <x:v>Pieridae-Coliadinae</x:v>
      </x:c>
      <x:c r="G531" s="33" t="n">
        <x:f>'AR_values'!I306</x:f>
        <x:v>2.37607098349663</x:v>
      </x:c>
      <x:c r="H531" s="33" t="n">
        <x:f>ABS(D531-G531)</x:f>
        <x:v>0.003405977202349586</x:v>
      </x:c>
      <x:c r="I531" s="14" t="n">
        <x:f>IFERROR(H531/AVERAGE(D531,G531),"")</x:f>
        <x:v>0.0014324226113656394</x:v>
      </x:c>
      <x:c r="J531" s="14" t="n">
        <x:f>'Method'!$B$2</x:f>
        <x:v>0.05</x:v>
      </x:c>
      <x:c r="K531" s="13" t="str">
        <x:f>IF(I531&lt;=J531,"是","否")</x:f>
        <x:v>是</x:v>
      </x:c>
      <x:c r="L531" s="36" t="n">
        <x:v>0.677500617436404</x:v>
      </x:c>
      <x:c r="M531" s="36" t="n">
        <x:f>1-L531</x:f>
        <x:v>0.322499382563596</x:v>
      </x:c>
      <x:c r="N531" s="13" t="str">
        <x:v>是</x:v>
      </x:c>
      <x:c r="O531" s="15"/>
      <x:c r="P531" s="13" t="str"/>
    </x:row>
    <x:row r="532">
      <x:c r="A532" s="15" t="n">
        <x:v>531</x:v>
      </x:c>
      <x:c r="B532" s="13" t="str">
        <x:v>Papilionidae-43</x:v>
      </x:c>
      <x:c r="C532" s="13" t="str">
        <x:v>Papilionidae</x:v>
      </x:c>
      <x:c r="D532" s="33" t="n">
        <x:f>'AR_values'!I255</x:f>
        <x:v>3.0227807473621002</x:v>
      </x:c>
      <x:c r="E532" s="33" t="str">
        <x:v>Satyrinae-23</x:v>
      </x:c>
      <x:c r="F532" s="33" t="str">
        <x:v>Satyrinae</x:v>
      </x:c>
      <x:c r="G532" s="33" t="n">
        <x:f>'AR_values'!I373</x:f>
        <x:v>3.0184462325469528</x:v>
      </x:c>
      <x:c r="H532" s="33" t="n">
        <x:f>ABS(D532-G532)</x:f>
        <x:v>0.004334514815147461</x:v>
      </x:c>
      <x:c r="I532" s="14" t="n">
        <x:f>IFERROR(H532/AVERAGE(D532,G532),"")</x:f>
        <x:v>0.0014349783014485293</x:v>
      </x:c>
      <x:c r="J532" s="14" t="n">
        <x:f>'Method'!$B$2</x:f>
        <x:v>0.05</x:v>
      </x:c>
      <x:c r="K532" s="13" t="str">
        <x:f>IF(I532&lt;=J532,"是","否")</x:f>
        <x:v>是</x:v>
      </x:c>
      <x:c r="L532" s="36" t="n">
        <x:v>0.7901388108802054</x:v>
      </x:c>
      <x:c r="M532" s="36" t="n">
        <x:f>1-L532</x:f>
        <x:v>0.20986118911979457</x:v>
      </x:c>
      <x:c r="N532" s="13" t="str">
        <x:v>是</x:v>
      </x:c>
      <x:c r="O532" s="15"/>
      <x:c r="P532" s="13" t="str"/>
    </x:row>
    <x:row r="533">
      <x:c r="A533" s="15" t="n">
        <x:v>532</x:v>
      </x:c>
      <x:c r="B533" s="13" t="str">
        <x:v>Biblidinae-12</x:v>
      </x:c>
      <x:c r="C533" s="13" t="str">
        <x:v>Biblidinae</x:v>
      </x:c>
      <x:c r="D533" s="33" t="n">
        <x:f>'AR_values'!I5</x:f>
        <x:v>2.7033611025331243</x:v>
      </x:c>
      <x:c r="E533" s="33" t="str">
        <x:v>Danainae-1</x:v>
      </x:c>
      <x:c r="F533" s="33" t="str">
        <x:v>Danainae</x:v>
      </x:c>
      <x:c r="G533" s="33" t="n">
        <x:f>'AR_values'!I31</x:f>
        <x:v>2.699463467206748</x:v>
      </x:c>
      <x:c r="H533" s="33" t="n">
        <x:f>ABS(D533-G533)</x:f>
        <x:v>0.0038976353263762142</x:v>
      </x:c>
      <x:c r="I533" s="14" t="n">
        <x:f>IFERROR(H533/AVERAGE(D533,G533),"")</x:f>
        <x:v>0.0014428139489133449</x:v>
      </x:c>
      <x:c r="J533" s="14" t="n">
        <x:f>'Method'!$B$2</x:f>
        <x:v>0.05</x:v>
      </x:c>
      <x:c r="K533" s="13" t="str">
        <x:f>IF(I533&lt;=J533,"是","否")</x:f>
        <x:v>是</x:v>
      </x:c>
      <x:c r="L533" s="36" t="n">
        <x:v>0.902210808680507</x:v>
      </x:c>
      <x:c r="M533" s="36" t="n">
        <x:f>1-L533</x:f>
        <x:v>0.09778919131949304</x:v>
      </x:c>
      <x:c r="N533" s="13" t="str">
        <x:v>是</x:v>
      </x:c>
      <x:c r="O533" s="15"/>
      <x:c r="P533" s="13" t="str"/>
    </x:row>
    <x:row r="534">
      <x:c r="A534" s="15" t="n">
        <x:v>533</x:v>
      </x:c>
      <x:c r="B534" s="13" t="str">
        <x:v>Heliconiinae-13</x:v>
      </x:c>
      <x:c r="C534" s="13" t="str">
        <x:v>Heliconiinae</x:v>
      </x:c>
      <x:c r="D534" s="33" t="n">
        <x:f>'AR_values'!I56</x:f>
        <x:v>2.845230404265028</x:v>
      </x:c>
      <x:c r="E534" s="33" t="str">
        <x:v>Heliconiinae-7</x:v>
      </x:c>
      <x:c r="F534" s="33" t="str">
        <x:v>Heliconiinae</x:v>
      </x:c>
      <x:c r="G534" s="33" t="n">
        <x:f>'AR_values'!I72</x:f>
        <x:v>2.849349145954934</x:v>
      </x:c>
      <x:c r="H534" s="33" t="n">
        <x:f>ABS(D534-G534)</x:f>
        <x:v>0.0041187416899060025</x:v>
      </x:c>
      <x:c r="I534" s="14" t="n">
        <x:f>IFERROR(H534/AVERAGE(D534,G534),"")</x:f>
        <x:v>0.0014465481265414615</x:v>
      </x:c>
      <x:c r="J534" s="14" t="n">
        <x:f>'Method'!$B$2</x:f>
        <x:v>0.05</x:v>
      </x:c>
      <x:c r="K534" s="13" t="str">
        <x:f>IF(I534&lt;=J534,"是","否")</x:f>
        <x:v>是</x:v>
      </x:c>
      <x:c r="L534" s="36" t="n">
        <x:v>0.7950021498849179</x:v>
      </x:c>
      <x:c r="M534" s="36" t="n">
        <x:f>1-L534</x:f>
        <x:v>0.2049978501150821</x:v>
      </x:c>
      <x:c r="N534" s="13" t="str">
        <x:v>否</x:v>
      </x:c>
      <x:c r="O534" s="15"/>
      <x:c r="P534" s="13" t="str"/>
    </x:row>
    <x:row r="535">
      <x:c r="A535" s="15" t="n">
        <x:v>534</x:v>
      </x:c>
      <x:c r="B535" s="13" t="str">
        <x:v>Biblidinae-5</x:v>
      </x:c>
      <x:c r="C535" s="13" t="str">
        <x:v>Biblidinae</x:v>
      </x:c>
      <x:c r="D535" s="33" t="n">
        <x:f>'AR_values'!I11</x:f>
        <x:v>2.4750199618333006</x:v>
      </x:c>
      <x:c r="E535" s="33" t="str">
        <x:v>Lycaenidae_Acrodipsis_brisbanensis</x:v>
      </x:c>
      <x:c r="F535" s="33" t="str">
        <x:v>Lycaenidae</x:v>
      </x:c>
      <x:c r="G535" s="33" t="n">
        <x:f>'AR_values'!I163</x:f>
        <x:v>2.4786079471256066</x:v>
      </x:c>
      <x:c r="H535" s="33" t="n">
        <x:f>ABS(D535-G535)</x:f>
        <x:v>0.003587985292305973</x:v>
      </x:c>
      <x:c r="I535" s="14" t="n">
        <x:f>IFERROR(H535/AVERAGE(D535,G535),"")</x:f>
        <x:v>0.0014486293109811114</x:v>
      </x:c>
      <x:c r="J535" s="14" t="n">
        <x:f>'Method'!$B$2</x:f>
        <x:v>0.05</x:v>
      </x:c>
      <x:c r="K535" s="13" t="str">
        <x:f>IF(I535&lt;=J535,"是","否")</x:f>
        <x:v>是</x:v>
      </x:c>
      <x:c r="L535" s="36" t="n">
        <x:v>0.7902399420715986</x:v>
      </x:c>
      <x:c r="M535" s="36" t="n">
        <x:f>1-L535</x:f>
        <x:v>0.20976005792840136</x:v>
      </x:c>
      <x:c r="N535" s="13" t="str">
        <x:v>是</x:v>
      </x:c>
      <x:c r="O535" s="15"/>
      <x:c r="P535" s="13" t="str"/>
    </x:row>
    <x:row r="536">
      <x:c r="A536" s="15" t="n">
        <x:v>535</x:v>
      </x:c>
      <x:c r="B536" s="13" t="str">
        <x:v>Danainae-6</x:v>
      </x:c>
      <x:c r="C536" s="13" t="str">
        <x:v>Danainae</x:v>
      </x:c>
      <x:c r="D536" s="33" t="n">
        <x:f>'AR_values'!I48</x:f>
        <x:v>2.8766669259385655</x:v>
      </x:c>
      <x:c r="E536" s="33" t="str">
        <x:v>Hesperiidae-25</x:v>
      </x:c>
      <x:c r="F536" s="33" t="str">
        <x:v>Hesperiidae</x:v>
      </x:c>
      <x:c r="G536" s="33" t="n">
        <x:f>'AR_values'!I92</x:f>
        <x:v>2.880862791094341</x:v>
      </x:c>
      <x:c r="H536" s="33" t="n">
        <x:f>ABS(D536-G536)</x:f>
        <x:v>0.0041958651557756355</x:v>
      </x:c>
      <x:c r="I536" s="14" t="n">
        <x:f>IFERROR(H536/AVERAGE(D536,G536),"")</x:f>
        <x:v>0.0014575227092142352</x:v>
      </x:c>
      <x:c r="J536" s="14" t="n">
        <x:f>'Method'!$B$2</x:f>
        <x:v>0.05</x:v>
      </x:c>
      <x:c r="K536" s="13" t="str">
        <x:f>IF(I536&lt;=J536,"是","否")</x:f>
        <x:v>是</x:v>
      </x:c>
      <x:c r="L536" s="36" t="n">
        <x:v>0.7698300640411477</x:v>
      </x:c>
      <x:c r="M536" s="36" t="n">
        <x:f>1-L536</x:f>
        <x:v>0.23016993595885227</x:v>
      </x:c>
      <x:c r="N536" s="13" t="str">
        <x:v>是</x:v>
      </x:c>
      <x:c r="O536" s="15"/>
      <x:c r="P536" s="13" t="str"/>
    </x:row>
    <x:row r="537">
      <x:c r="A537" s="15" t="n">
        <x:v>536</x:v>
      </x:c>
      <x:c r="B537" s="13" t="str">
        <x:v>Biblidinae-13</x:v>
      </x:c>
      <x:c r="C537" s="13" t="str">
        <x:v>Biblidinae</x:v>
      </x:c>
      <x:c r="D537" s="33" t="n">
        <x:f>'AR_values'!I6</x:f>
        <x:v>2.841483921567788</x:v>
      </x:c>
      <x:c r="E537" s="33" t="str">
        <x:v>Papilionidae-37</x:v>
      </x:c>
      <x:c r="F537" s="33" t="str">
        <x:v>Papilionidae</x:v>
      </x:c>
      <x:c r="G537" s="33" t="n">
        <x:f>'AR_values'!I248</x:f>
        <x:v>2.8373410770929315</x:v>
      </x:c>
      <x:c r="H537" s="33" t="n">
        <x:f>ABS(D537-G537)</x:f>
        <x:v>0.004142844474856577</x:v>
      </x:c>
      <x:c r="I537" s="14" t="n">
        <x:f>IFERROR(H537/AVERAGE(D537,G537),"")</x:f>
        <x:v>0.0014590498829717825</x:v>
      </x:c>
      <x:c r="J537" s="14" t="n">
        <x:f>'Method'!$B$2</x:f>
        <x:v>0.05</x:v>
      </x:c>
      <x:c r="K537" s="13" t="str">
        <x:f>IF(I537&lt;=J537,"是","否")</x:f>
        <x:v>是</x:v>
      </x:c>
      <x:c r="L537" s="36" t="n">
        <x:v>0.6607693025861264</x:v>
      </x:c>
      <x:c r="M537" s="36" t="n">
        <x:f>1-L537</x:f>
        <x:v>0.33923069741387357</x:v>
      </x:c>
      <x:c r="N537" s="13" t="str">
        <x:v>是</x:v>
      </x:c>
      <x:c r="O537" s="15"/>
      <x:c r="P537" s="13" t="str"/>
    </x:row>
    <x:row r="538">
      <x:c r="A538" s="15" t="n">
        <x:v>537</x:v>
      </x:c>
      <x:c r="B538" s="13" t="str">
        <x:v>Lycaenidae_Ogyris_abrota</x:v>
      </x:c>
      <x:c r="C538" s="13" t="str">
        <x:v>Lycaenidae</x:v>
      </x:c>
      <x:c r="D538" s="33" t="n">
        <x:f>'AR_values'!I175</x:f>
        <x:v>2.4094203798236333</x:v>
      </x:c>
      <x:c r="E538" s="33" t="str">
        <x:v>Lycaenidae_Zizeeria_karsandra</x:v>
      </x:c>
      <x:c r="F538" s="33" t="str">
        <x:v>Lycaenidae</x:v>
      </x:c>
      <x:c r="G538" s="33" t="n">
        <x:f>'AR_values'!I187</x:f>
        <x:v>2.4058990246007177</x:v>
      </x:c>
      <x:c r="H538" s="33" t="n">
        <x:f>ABS(D538-G538)</x:f>
        <x:v>0.003521355222915634</x:v>
      </x:c>
      <x:c r="I538" s="14" t="n">
        <x:f>IFERROR(H538/AVERAGE(D538,G538),"")</x:f>
        <x:v>0.0014625635091538008</x:v>
      </x:c>
      <x:c r="J538" s="14" t="n">
        <x:f>'Method'!$B$2</x:f>
        <x:v>0.05</x:v>
      </x:c>
      <x:c r="K538" s="13" t="str">
        <x:f>IF(I538&lt;=J538,"是","否")</x:f>
        <x:v>是</x:v>
      </x:c>
      <x:c r="L538" s="36" t="n">
        <x:v>0.8773610210787491</x:v>
      </x:c>
      <x:c r="M538" s="36" t="n">
        <x:f>1-L538</x:f>
        <x:v>0.12263897892125086</x:v>
      </x:c>
      <x:c r="N538" s="13" t="str">
        <x:v>否</x:v>
      </x:c>
      <x:c r="O538" s="15"/>
      <x:c r="P538" s="13" t="str"/>
    </x:row>
    <x:row r="539">
      <x:c r="A539" s="15" t="n">
        <x:v>538</x:v>
      </x:c>
      <x:c r="B539" s="13" t="str">
        <x:v>Biblidinae-10</x:v>
      </x:c>
      <x:c r="C539" s="13" t="str">
        <x:v>Biblidinae</x:v>
      </x:c>
      <x:c r="D539" s="33" t="n">
        <x:f>'AR_values'!I3</x:f>
        <x:v>2.6618982407867247</x:v>
      </x:c>
      <x:c r="E539" s="33" t="str">
        <x:v>Papilionidae_Papilio_polytes</x:v>
      </x:c>
      <x:c r="F539" s="33" t="str">
        <x:v>Papilionidae</x:v>
      </x:c>
      <x:c r="G539" s="33" t="n">
        <x:f>'AR_values'!I265</x:f>
        <x:v>2.6579933279056216</x:v>
      </x:c>
      <x:c r="H539" s="33" t="n">
        <x:f>ABS(D539-G539)</x:f>
        <x:v>0.003904912881103062</x:v>
      </x:c>
      <x:c r="I539" s="14" t="n">
        <x:f>IFERROR(H539/AVERAGE(D539,G539),"")</x:f>
        <x:v>0.0014680422826974676</x:v>
      </x:c>
      <x:c r="J539" s="14" t="n">
        <x:f>'Method'!$B$2</x:f>
        <x:v>0.05</x:v>
      </x:c>
      <x:c r="K539" s="13" t="str">
        <x:f>IF(I539&lt;=J539,"是","否")</x:f>
        <x:v>是</x:v>
      </x:c>
      <x:c r="L539" s="36" t="n">
        <x:v>0.6919700059052267</x:v>
      </x:c>
      <x:c r="M539" s="36" t="n">
        <x:f>1-L539</x:f>
        <x:v>0.3080299940947733</x:v>
      </x:c>
      <x:c r="N539" s="13" t="str">
        <x:v>是</x:v>
      </x:c>
      <x:c r="O539" s="15"/>
      <x:c r="P539" s="13" t="str"/>
    </x:row>
    <x:row r="540">
      <x:c r="A540" s="15" t="n">
        <x:v>539</x:v>
      </x:c>
      <x:c r="B540" s="13" t="str">
        <x:v>Hesperiidae-29</x:v>
      </x:c>
      <x:c r="C540" s="13" t="str">
        <x:v>Hesperiidae</x:v>
      </x:c>
      <x:c r="D540" s="33" t="n">
        <x:f>'AR_values'!I96</x:f>
        <x:v>2.3699007362993836</x:v>
      </x:c>
      <x:c r="E540" s="33" t="str">
        <x:v>Pieridae-Coliadinae-5</x:v>
      </x:c>
      <x:c r="F540" s="33" t="str">
        <x:v>Pieridae-Coliadinae</x:v>
      </x:c>
      <x:c r="G540" s="33" t="n">
        <x:f>'AR_values'!I317</x:f>
        <x:v>2.3664233363976117</x:v>
      </x:c>
      <x:c r="H540" s="33" t="n">
        <x:f>ABS(D540-G540)</x:f>
        <x:v>0.0034773999017718715</x:v>
      </x:c>
      <x:c r="I540" s="14" t="n">
        <x:f>IFERROR(H540/AVERAGE(D540,G540),"")</x:f>
        <x:v>0.0014683961014482453</x:v>
      </x:c>
      <x:c r="J540" s="14" t="n">
        <x:f>'Method'!$B$2</x:f>
        <x:v>0.05</x:v>
      </x:c>
      <x:c r="K540" s="13" t="str">
        <x:f>IF(I540&lt;=J540,"是","否")</x:f>
        <x:v>是</x:v>
      </x:c>
      <x:c r="L540" s="36" t="n">
        <x:v>0.7491894443076418</x:v>
      </x:c>
      <x:c r="M540" s="36" t="n">
        <x:f>1-L540</x:f>
        <x:v>0.2508105556923582</x:v>
      </x:c>
      <x:c r="N540" s="13" t="str">
        <x:v>是</x:v>
      </x:c>
      <x:c r="O540" s="15"/>
      <x:c r="P540" s="13" t="str"/>
    </x:row>
    <x:row r="541">
      <x:c r="A541" s="15" t="n">
        <x:v>540</x:v>
      </x:c>
      <x:c r="B541" s="13" t="str">
        <x:v>Hesperiidae-30</x:v>
      </x:c>
      <x:c r="C541" s="13" t="str">
        <x:v>Hesperiidae</x:v>
      </x:c>
      <x:c r="D541" s="33" t="n">
        <x:f>'AR_values'!I98</x:f>
        <x:v>2.3699007362993836</x:v>
      </x:c>
      <x:c r="E541" s="33" t="str">
        <x:v>Pieridae-Coliadinae-5</x:v>
      </x:c>
      <x:c r="F541" s="33" t="str">
        <x:v>Pieridae-Coliadinae</x:v>
      </x:c>
      <x:c r="G541" s="33" t="n">
        <x:f>'AR_values'!I317</x:f>
        <x:v>2.3664233363976117</x:v>
      </x:c>
      <x:c r="H541" s="33" t="n">
        <x:f>ABS(D541-G541)</x:f>
        <x:v>0.0034773999017718715</x:v>
      </x:c>
      <x:c r="I541" s="14" t="n">
        <x:f>IFERROR(H541/AVERAGE(D541,G541),"")</x:f>
        <x:v>0.0014683961014482453</x:v>
      </x:c>
      <x:c r="J541" s="14" t="n">
        <x:f>'Method'!$B$2</x:f>
        <x:v>0.05</x:v>
      </x:c>
      <x:c r="K541" s="13" t="str">
        <x:f>IF(I541&lt;=J541,"是","否")</x:f>
        <x:v>是</x:v>
      </x:c>
      <x:c r="L541" s="36" t="n">
        <x:v>0.7491894443076418</x:v>
      </x:c>
      <x:c r="M541" s="36" t="n">
        <x:f>1-L541</x:f>
        <x:v>0.2508105556923582</x:v>
      </x:c>
      <x:c r="N541" s="13" t="str">
        <x:v>是</x:v>
      </x:c>
      <x:c r="O541" s="15"/>
      <x:c r="P541" s="13" t="str"/>
    </x:row>
    <x:row r="542">
      <x:c r="A542" s="15" t="n">
        <x:v>541</x:v>
      </x:c>
      <x:c r="B542" s="13" t="str">
        <x:v>Biblidinae-7</x:v>
      </x:c>
      <x:c r="C542" s="13" t="str">
        <x:v>Biblidinae</x:v>
      </x:c>
      <x:c r="D542" s="33" t="n">
        <x:f>'AR_values'!I13</x:f>
        <x:v>2.4577608258924344</x:v>
      </x:c>
      <x:c r="E542" s="33" t="str">
        <x:v>Papilionidae-39</x:v>
      </x:c>
      <x:c r="F542" s="33" t="str">
        <x:v>Papilionidae</x:v>
      </x:c>
      <x:c r="G542" s="33" t="n">
        <x:f>'AR_values'!I250</x:f>
        <x:v>2.4541464680106215</x:v>
      </x:c>
      <x:c r="H542" s="33" t="n">
        <x:f>ABS(D542-G542)</x:f>
        <x:v>0.0036143578818128574</x:v>
      </x:c>
      <x:c r="I542" s="14" t="n">
        <x:f>IFERROR(H542/AVERAGE(D542,G542),"")</x:f>
        <x:v>0.0014716718641246376</x:v>
      </x:c>
      <x:c r="J542" s="14" t="n">
        <x:f>'Method'!$B$2</x:f>
        <x:v>0.05</x:v>
      </x:c>
      <x:c r="K542" s="13" t="str">
        <x:f>IF(I542&lt;=J542,"是","否")</x:f>
        <x:v>是</x:v>
      </x:c>
      <x:c r="L542" s="36" t="n">
        <x:v>0.8281574880193914</x:v>
      </x:c>
      <x:c r="M542" s="36" t="n">
        <x:f>1-L542</x:f>
        <x:v>0.17184251198060863</x:v>
      </x:c>
      <x:c r="N542" s="13" t="str">
        <x:v>是</x:v>
      </x:c>
      <x:c r="O542" s="15"/>
      <x:c r="P542" s="13" t="str"/>
    </x:row>
    <x:row r="543">
      <x:c r="A543" s="15" t="n">
        <x:v>542</x:v>
      </x:c>
      <x:c r="B543" s="13" t="str">
        <x:v>Heliconiinae-10</x:v>
      </x:c>
      <x:c r="C543" s="13" t="str">
        <x:v>Heliconiinae</x:v>
      </x:c>
      <x:c r="D543" s="33" t="n">
        <x:f>'AR_values'!I53</x:f>
        <x:v>2.5832322601964766</x:v>
      </x:c>
      <x:c r="E543" s="33" t="str">
        <x:v>Pieridae-Coliadinae-14</x:v>
      </x:c>
      <x:c r="F543" s="33" t="str">
        <x:v>Pieridae-Coliadinae</x:v>
      </x:c>
      <x:c r="G543" s="33" t="n">
        <x:f>'AR_values'!I305</x:f>
        <x:v>2.587036999278014</x:v>
      </x:c>
      <x:c r="H543" s="33" t="n">
        <x:f>ABS(D543-G543)</x:f>
        <x:v>0.003804739081537445</x:v>
      </x:c>
      <x:c r="I543" s="14" t="n">
        <x:f>IFERROR(H543/AVERAGE(D543,G543),"")</x:f>
        <x:v>0.0014717759909951616</x:v>
      </x:c>
      <x:c r="J543" s="14" t="n">
        <x:f>'Method'!$B$2</x:f>
        <x:v>0.05</x:v>
      </x:c>
      <x:c r="K543" s="13" t="str">
        <x:f>IF(I543&lt;=J543,"是","否")</x:f>
        <x:v>是</x:v>
      </x:c>
      <x:c r="L543" s="36" t="n">
        <x:v>0.781980358385327</x:v>
      </x:c>
      <x:c r="M543" s="36" t="n">
        <x:f>1-L543</x:f>
        <x:v>0.21801964161467302</x:v>
      </x:c>
      <x:c r="N543" s="13" t="str">
        <x:v>是</x:v>
      </x:c>
      <x:c r="O543" s="15"/>
      <x:c r="P543" s="13" t="str"/>
    </x:row>
    <x:row r="544">
      <x:c r="A544" s="15" t="n">
        <x:v>543</x:v>
      </x:c>
      <x:c r="B544" s="13" t="str">
        <x:v>Limenitidinae-10</x:v>
      </x:c>
      <x:c r="C544" s="13" t="str">
        <x:v>Limenitidinae</x:v>
      </x:c>
      <x:c r="D544" s="33" t="n">
        <x:f>'AR_values'!I131</x:f>
        <x:v>3.002805353816275</x:v>
      </x:c>
      <x:c r="E544" s="33" t="str">
        <x:v>Papilionidae_Papilio_demoleus</x:v>
      </x:c>
      <x:c r="F544" s="33" t="str">
        <x:v>Papilionidae</x:v>
      </x:c>
      <x:c r="G544" s="33" t="n">
        <x:f>'AR_values'!I264</x:f>
        <x:v>3.007230622612166</x:v>
      </x:c>
      <x:c r="H544" s="33" t="n">
        <x:f>ABS(D544-G544)</x:f>
        <x:v>0.004425268795891224</x:v>
      </x:c>
      <x:c r="I544" s="14" t="n">
        <x:f>IFERROR(H544/AVERAGE(D544,G544),"")</x:f>
        <x:v>0.0014726263913385125</x:v>
      </x:c>
      <x:c r="J544" s="14" t="n">
        <x:f>'Method'!$B$2</x:f>
        <x:v>0.05</x:v>
      </x:c>
      <x:c r="K544" s="13" t="str">
        <x:f>IF(I544&lt;=J544,"是","否")</x:f>
        <x:v>是</x:v>
      </x:c>
      <x:c r="L544" s="36" t="n">
        <x:v>0.8650019400254975</x:v>
      </x:c>
      <x:c r="M544" s="36" t="n">
        <x:f>1-L544</x:f>
        <x:v>0.13499805997450254</x:v>
      </x:c>
      <x:c r="N544" s="13" t="str">
        <x:v>是</x:v>
      </x:c>
      <x:c r="O544" s="15"/>
      <x:c r="P544" s="13" t="str"/>
    </x:row>
    <x:row r="545">
      <x:c r="A545" s="15" t="n">
        <x:v>544</x:v>
      </x:c>
      <x:c r="B545" s="13" t="str">
        <x:v>Nymphalinae-15</x:v>
      </x:c>
      <x:c r="C545" s="13" t="str">
        <x:v>Nymphalinae</x:v>
      </x:c>
      <x:c r="D545" s="33" t="n">
        <x:f>'AR_values'!I195</x:f>
        <x:v>2.3665787569001857</x:v>
      </x:c>
      <x:c r="E545" s="33" t="str">
        <x:v>Satyrinae-18</x:v>
      </x:c>
      <x:c r="F545" s="33" t="str">
        <x:v>Satyrinae</x:v>
      </x:c>
      <x:c r="G545" s="33" t="n">
        <x:f>'AR_values'!I367</x:f>
        <x:v>2.3630928030665608</x:v>
      </x:c>
      <x:c r="H545" s="33" t="n">
        <x:f>ABS(D545-G545)</x:f>
        <x:v>0.003485953833624933</x:v>
      </x:c>
      <x:c r="I545" s="14" t="n">
        <x:f>IFERROR(H545/AVERAGE(D545,G545),"")</x:f>
        <x:v>0.0014740786075426522</x:v>
      </x:c>
      <x:c r="J545" s="14" t="n">
        <x:f>'Method'!$B$2</x:f>
        <x:v>0.05</x:v>
      </x:c>
      <x:c r="K545" s="13" t="str">
        <x:f>IF(I545&lt;=J545,"是","否")</x:f>
        <x:v>是</x:v>
      </x:c>
      <x:c r="L545" s="36" t="n">
        <x:v>0.9117347338715999</x:v>
      </x:c>
      <x:c r="M545" s="36" t="n">
        <x:f>1-L545</x:f>
        <x:v>0.08826526612840013</x:v>
      </x:c>
      <x:c r="N545" s="13" t="str">
        <x:v>是</x:v>
      </x:c>
      <x:c r="O545" s="15"/>
      <x:c r="P545" s="13" t="str"/>
    </x:row>
    <x:row r="546">
      <x:c r="A546" s="15" t="n">
        <x:v>545</x:v>
      </x:c>
      <x:c r="B546" s="13" t="str">
        <x:v>Hesperiidae-12</x:v>
      </x:c>
      <x:c r="C546" s="13" t="str">
        <x:v>Hesperiidae</x:v>
      </x:c>
      <x:c r="D546" s="33" t="n">
        <x:f>'AR_values'!I78</x:f>
        <x:v>2.646605889330352</x:v>
      </x:c>
      <x:c r="E546" s="33" t="str">
        <x:v>Pieridae_Pareronia_valeria</x:v>
      </x:c>
      <x:c r="F546" s="33" t="str">
        <x:v>Pieridae</x:v>
      </x:c>
      <x:c r="G546" s="33" t="n">
        <x:f>'AR_values'!I330</x:f>
        <x:v>2.6505159684229094</x:v>
      </x:c>
      <x:c r="H546" s="33" t="n">
        <x:f>ABS(D546-G546)</x:f>
        <x:v>0.00391007909255725</x:v>
      </x:c>
      <x:c r="I546" s="14" t="n">
        <x:f>IFERROR(H546/AVERAGE(D546,G546),"")</x:f>
        <x:v>0.001476303244500282</x:v>
      </x:c>
      <x:c r="J546" s="14" t="n">
        <x:f>'Method'!$B$2</x:f>
        <x:v>0.05</x:v>
      </x:c>
      <x:c r="K546" s="13" t="str">
        <x:f>IF(I546&lt;=J546,"是","否")</x:f>
        <x:v>是</x:v>
      </x:c>
      <x:c r="L546" s="36" t="n">
        <x:v>0.7170558775533172</x:v>
      </x:c>
      <x:c r="M546" s="36" t="n">
        <x:f>1-L546</x:f>
        <x:v>0.28294412244668277</x:v>
      </x:c>
      <x:c r="N546" s="13" t="str">
        <x:v>是</x:v>
      </x:c>
      <x:c r="O546" s="15"/>
      <x:c r="P546" s="13" t="str"/>
    </x:row>
    <x:row r="547">
      <x:c r="A547" s="15" t="n">
        <x:v>546</x:v>
      </x:c>
      <x:c r="B547" s="13" t="str">
        <x:v>Danainae-22</x:v>
      </x:c>
      <x:c r="C547" s="13" t="str">
        <x:v>Danainae</x:v>
      </x:c>
      <x:c r="D547" s="33" t="n">
        <x:f>'AR_values'!I43</x:f>
        <x:v>3.059912863434068</x:v>
      </x:c>
      <x:c r="E547" s="33" t="str">
        <x:v>Papilionidae-22</x:v>
      </x:c>
      <x:c r="F547" s="33" t="str">
        <x:v>Papilionidae</x:v>
      </x:c>
      <x:c r="G547" s="33" t="n">
        <x:f>'AR_values'!I233</x:f>
        <x:v>3.055390072060904</x:v>
      </x:c>
      <x:c r="H547" s="33" t="n">
        <x:f>ABS(D547-G547)</x:f>
        <x:v>0.004522791373164026</x:v>
      </x:c>
      <x:c r="I547" s="14" t="n">
        <x:f>IFERROR(H547/AVERAGE(D547,G547),"")</x:f>
        <x:v>0.0014791716521228892</x:v>
      </x:c>
      <x:c r="J547" s="14" t="n">
        <x:f>'Method'!$B$2</x:f>
        <x:v>0.05</x:v>
      </x:c>
      <x:c r="K547" s="13" t="str">
        <x:f>IF(I547&lt;=J547,"是","否")</x:f>
        <x:v>是</x:v>
      </x:c>
      <x:c r="L547" s="36" t="n">
        <x:v>0.7872958797447821</x:v>
      </x:c>
      <x:c r="M547" s="36" t="n">
        <x:f>1-L547</x:f>
        <x:v>0.2127041202552179</x:v>
      </x:c>
      <x:c r="N547" s="13" t="str">
        <x:v>是</x:v>
      </x:c>
      <x:c r="O547" s="15"/>
      <x:c r="P547" s="13" t="str"/>
    </x:row>
    <x:row r="548">
      <x:c r="A548" s="15" t="n">
        <x:v>547</x:v>
      </x:c>
      <x:c r="B548" s="13" t="str">
        <x:v>Papilionidae_Papilio_polytes</x:v>
      </x:c>
      <x:c r="C548" s="13" t="str">
        <x:v>Papilionidae</x:v>
      </x:c>
      <x:c r="D548" s="33" t="n">
        <x:f>'AR_values'!I265</x:f>
        <x:v>2.6579933279056216</x:v>
      </x:c>
      <x:c r="E548" s="33" t="str">
        <x:v>Pieridae_Pieris_rapae</x:v>
      </x:c>
      <x:c r="F548" s="33" t="str">
        <x:v>Pieridae</x:v>
      </x:c>
      <x:c r="G548" s="33" t="n">
        <x:f>'AR_values'!I331</x:f>
        <x:v>2.6619340338993793</x:v>
      </x:c>
      <x:c r="H548" s="33" t="n">
        <x:f>ABS(D548-G548)</x:f>
        <x:v>0.0039407059937577316</x:v>
      </x:c>
      <x:c r="I548" s="14" t="n">
        <x:f>IFERROR(H548/AVERAGE(D548,G548),"")</x:f>
        <x:v>0.0014814886466497496</x:v>
      </x:c>
      <x:c r="J548" s="14" t="n">
        <x:f>'Method'!$B$2</x:f>
        <x:v>0.05</x:v>
      </x:c>
      <x:c r="K548" s="13" t="str">
        <x:f>IF(I548&lt;=J548,"是","否")</x:f>
        <x:v>是</x:v>
      </x:c>
      <x:c r="L548" s="36" t="n">
        <x:v>0.7405461102524472</x:v>
      </x:c>
      <x:c r="M548" s="36" t="n">
        <x:f>1-L548</x:f>
        <x:v>0.2594538897475528</x:v>
      </x:c>
      <x:c r="N548" s="13" t="str">
        <x:v>是</x:v>
      </x:c>
      <x:c r="O548" s="15"/>
      <x:c r="P548" s="13" t="str"/>
    </x:row>
    <x:row r="549">
      <x:c r="A549" s="15" t="n">
        <x:v>548</x:v>
      </x:c>
      <x:c r="B549" s="13" t="str">
        <x:v>Hesperiidae_Hesperilla_idothea</x:v>
      </x:c>
      <x:c r="C549" s="13" t="str">
        <x:v>Hesperiidae</x:v>
      </x:c>
      <x:c r="D549" s="33" t="n">
        <x:f>'AR_values'!I120</x:f>
        <x:v>2.9365928469374087</x:v>
      </x:c>
      <x:c r="E549" s="33" t="str">
        <x:v>Pieridae-8</x:v>
      </x:c>
      <x:c r="F549" s="33" t="str">
        <x:v>Pieridae</x:v>
      </x:c>
      <x:c r="G549" s="33" t="n">
        <x:f>'AR_values'!I298</x:f>
        <x:v>2.9322436562309098</x:v>
      </x:c>
      <x:c r="H549" s="33" t="n">
        <x:f>ABS(D549-G549)</x:f>
        <x:v>0.004349190706498973</x:v>
      </x:c>
      <x:c r="I549" s="14" t="n">
        <x:f>IFERROR(H549/AVERAGE(D549,G549),"")</x:f>
        <x:v>0.00148213047139788</x:v>
      </x:c>
      <x:c r="J549" s="14" t="n">
        <x:f>'Method'!$B$2</x:f>
        <x:v>0.05</x:v>
      </x:c>
      <x:c r="K549" s="13" t="str">
        <x:f>IF(I549&lt;=J549,"是","否")</x:f>
        <x:v>是</x:v>
      </x:c>
      <x:c r="L549" s="36" t="n">
        <x:v>0.6871255654725517</x:v>
      </x:c>
      <x:c r="M549" s="36" t="n">
        <x:f>1-L549</x:f>
        <x:v>0.31287443452744834</x:v>
      </x:c>
      <x:c r="N549" s="13" t="str">
        <x:v>是</x:v>
      </x:c>
      <x:c r="O549" s="15"/>
      <x:c r="P549" s="13" t="str"/>
    </x:row>
    <x:row r="550">
      <x:c r="A550" s="15" t="n">
        <x:v>549</x:v>
      </x:c>
      <x:c r="B550" s="13" t="str">
        <x:v>Lycaenidae_Ogyris_subteristris</x:v>
      </x:c>
      <x:c r="C550" s="13" t="str">
        <x:v>Lycaenidae</x:v>
      </x:c>
      <x:c r="D550" s="33" t="n">
        <x:f>'AR_values'!I183</x:f>
        <x:v>2.419773943913982</x:v>
      </x:c>
      <x:c r="E550" s="33" t="str">
        <x:v>Riodinidae-4</x:v>
      </x:c>
      <x:c r="F550" s="33" t="str">
        <x:v>Riodinidae</x:v>
      </x:c>
      <x:c r="G550" s="33" t="n">
        <x:f>'AR_values'!I352</x:f>
        <x:v>2.4161876385807908</x:v>
      </x:c>
      <x:c r="H550" s="33" t="n">
        <x:f>ABS(D550-G550)</x:f>
        <x:v>0.003586305333191042</x:v>
      </x:c>
      <x:c r="I550" s="14" t="n">
        <x:f>IFERROR(H550/AVERAGE(D550,G550),"")</x:f>
        <x:v>0.001483181895477731</x:v>
      </x:c>
      <x:c r="J550" s="14" t="n">
        <x:f>'Method'!$B$2</x:f>
        <x:v>0.05</x:v>
      </x:c>
      <x:c r="K550" s="13" t="str">
        <x:f>IF(I550&lt;=J550,"是","否")</x:f>
        <x:v>是</x:v>
      </x:c>
      <x:c r="L550" s="36" t="n">
        <x:v>0.8929255168507505</x:v>
      </x:c>
      <x:c r="M550" s="36" t="n">
        <x:f>1-L550</x:f>
        <x:v>0.1070744831492495</x:v>
      </x:c>
      <x:c r="N550" s="13" t="str">
        <x:v>是</x:v>
      </x:c>
      <x:c r="O550" s="15"/>
      <x:c r="P550" s="13" t="str"/>
    </x:row>
    <x:row r="551">
      <x:c r="A551" s="15" t="n">
        <x:v>550</x:v>
      </x:c>
      <x:c r="B551" s="13" t="str">
        <x:v>Nymphalinae-30</x:v>
      </x:c>
      <x:c r="C551" s="13" t="str">
        <x:v>Nymphalinae</x:v>
      </x:c>
      <x:c r="D551" s="33" t="n">
        <x:f>'AR_values'!I212</x:f>
        <x:v>2.926580929690944</x:v>
      </x:c>
      <x:c r="E551" s="33" t="str">
        <x:v>Satyrinae-20</x:v>
      </x:c>
      <x:c r="F551" s="33" t="str">
        <x:v>Satyrinae</x:v>
      </x:c>
      <x:c r="G551" s="33" t="n">
        <x:f>'AR_values'!I370</x:f>
        <x:v>2.9222428193226513</x:v>
      </x:c>
      <x:c r="H551" s="33" t="n">
        <x:f>ABS(D551-G551)</x:f>
        <x:v>0.004338110368292902</x:v>
      </x:c>
      <x:c r="I551" s="14" t="n">
        <x:f>IFERROR(H551/AVERAGE(D551,G551),"")</x:f>
        <x:v>0.0014834129235043285</x:v>
      </x:c>
      <x:c r="J551" s="14" t="n">
        <x:f>'Method'!$B$2</x:f>
        <x:v>0.05</x:v>
      </x:c>
      <x:c r="K551" s="13" t="str">
        <x:f>IF(I551&lt;=J551,"是","否")</x:f>
        <x:v>是</x:v>
      </x:c>
      <x:c r="L551" s="36" t="n">
        <x:v>0.7250658379201458</x:v>
      </x:c>
      <x:c r="M551" s="36" t="n">
        <x:f>1-L551</x:f>
        <x:v>0.2749341620798542</x:v>
      </x:c>
      <x:c r="N551" s="13" t="str">
        <x:v>是</x:v>
      </x:c>
      <x:c r="O551" s="15"/>
      <x:c r="P551" s="13" t="str"/>
    </x:row>
    <x:row r="552">
      <x:c r="A552" s="15" t="n">
        <x:v>551</x:v>
      </x:c>
      <x:c r="B552" s="13" t="str">
        <x:v>Biblidinae-10</x:v>
      </x:c>
      <x:c r="C552" s="13" t="str">
        <x:v>Biblidinae</x:v>
      </x:c>
      <x:c r="D552" s="33" t="n">
        <x:f>'AR_values'!I3</x:f>
        <x:v>2.6618982407867247</x:v>
      </x:c>
      <x:c r="E552" s="33" t="str">
        <x:v>Pieridae-19</x:v>
      </x:c>
      <x:c r="F552" s="33" t="str">
        <x:v>Pieridae</x:v>
      </x:c>
      <x:c r="G552" s="33" t="n">
        <x:f>'AR_values'!I283</x:f>
        <x:v>2.657949024153296</x:v>
      </x:c>
      <x:c r="H552" s="33" t="n">
        <x:f>ABS(D552-G552)</x:f>
        <x:v>0.0039492166334285095</x:v>
      </x:c>
      <x:c r="I552" s="14" t="n">
        <x:f>IFERROR(H552/AVERAGE(D552,G552),"")</x:f>
        <x:v>0.001484710532746107</x:v>
      </x:c>
      <x:c r="J552" s="14" t="n">
        <x:f>'Method'!$B$2</x:f>
        <x:v>0.05</x:v>
      </x:c>
      <x:c r="K552" s="13" t="str">
        <x:f>IF(I552&lt;=J552,"是","否")</x:f>
        <x:v>是</x:v>
      </x:c>
      <x:c r="L552" s="36" t="n">
        <x:v>0.8489435547707483</x:v>
      </x:c>
      <x:c r="M552" s="36" t="n">
        <x:f>1-L552</x:f>
        <x:v>0.15105644522925166</x:v>
      </x:c>
      <x:c r="N552" s="13" t="str">
        <x:v>是</x:v>
      </x:c>
      <x:c r="O552" s="15"/>
      <x:c r="P552" s="13" t="str"/>
    </x:row>
    <x:row r="553">
      <x:c r="A553" s="15" t="n">
        <x:v>552</x:v>
      </x:c>
      <x:c r="B553" s="13" t="str">
        <x:v>Nymphalinae-25</x:v>
      </x:c>
      <x:c r="C553" s="13" t="str">
        <x:v>Nymphalinae</x:v>
      </x:c>
      <x:c r="D553" s="33" t="n">
        <x:f>'AR_values'!I206</x:f>
        <x:v>2.754690181841045</x:v>
      </x:c>
      <x:c r="E553" s="33" t="str">
        <x:v>Papilionidae-6</x:v>
      </x:c>
      <x:c r="F553" s="33" t="str">
        <x:v>Papilionidae</x:v>
      </x:c>
      <x:c r="G553" s="33" t="n">
        <x:f>'AR_values'!I257</x:f>
        <x:v>2.7588067146384154</x:v>
      </x:c>
      <x:c r="H553" s="33" t="n">
        <x:f>ABS(D553-G553)</x:f>
        <x:v>0.0041165327973704535</x:v>
      </x:c>
      <x:c r="I553" s="14" t="n">
        <x:f>IFERROR(H553/AVERAGE(D553,G553),"")</x:f>
        <x:v>0.001493256593650751</x:v>
      </x:c>
      <x:c r="J553" s="14" t="n">
        <x:f>'Method'!$B$2</x:f>
        <x:v>0.05</x:v>
      </x:c>
      <x:c r="K553" s="13" t="str">
        <x:f>IF(I553&lt;=J553,"是","否")</x:f>
        <x:v>是</x:v>
      </x:c>
      <x:c r="L553" s="36" t="n">
        <x:v>0.8648779308677785</x:v>
      </x:c>
      <x:c r="M553" s="36" t="n">
        <x:f>1-L553</x:f>
        <x:v>0.13512206913222147</x:v>
      </x:c>
      <x:c r="N553" s="13" t="str">
        <x:v>是</x:v>
      </x:c>
      <x:c r="O553" s="15"/>
      <x:c r="P553" s="13" t="str"/>
    </x:row>
    <x:row r="554">
      <x:c r="A554" s="15" t="n">
        <x:v>553</x:v>
      </x:c>
      <x:c r="B554" s="13" t="str">
        <x:v>Biblidinae-12</x:v>
      </x:c>
      <x:c r="C554" s="13" t="str">
        <x:v>Biblidinae</x:v>
      </x:c>
      <x:c r="D554" s="33" t="n">
        <x:f>'AR_values'!I5</x:f>
        <x:v>2.7033611025331243</x:v>
      </x:c>
      <x:c r="E554" s="33" t="str">
        <x:v>Satyrinae-16</x:v>
      </x:c>
      <x:c r="F554" s="33" t="str">
        <x:v>Satyrinae</x:v>
      </x:c>
      <x:c r="G554" s="33" t="n">
        <x:f>'AR_values'!I365</x:f>
        <x:v>2.699315938443061</x:v>
      </x:c>
      <x:c r="H554" s="33" t="n">
        <x:f>ABS(D554-G554)</x:f>
        <x:v>0.004045164090063391</x:v>
      </x:c>
      <x:c r="I554" s="14" t="n">
        <x:f>IFERROR(H554/AVERAGE(D554,G554),"")</x:f>
        <x:v>0.0014974665557030923</x:v>
      </x:c>
      <x:c r="J554" s="14" t="n">
        <x:f>'Method'!$B$2</x:f>
        <x:v>0.05</x:v>
      </x:c>
      <x:c r="K554" s="13" t="str">
        <x:f>IF(I554&lt;=J554,"是","否")</x:f>
        <x:v>是</x:v>
      </x:c>
      <x:c r="L554" s="36" t="n">
        <x:v>0.9322075505827024</x:v>
      </x:c>
      <x:c r="M554" s="36" t="n">
        <x:f>1-L554</x:f>
        <x:v>0.06779244941729756</x:v>
      </x:c>
      <x:c r="N554" s="13" t="str">
        <x:v>是</x:v>
      </x:c>
      <x:c r="O554" s="15"/>
      <x:c r="P554" s="13" t="str"/>
    </x:row>
    <x:row r="555">
      <x:c r="A555" s="15" t="n">
        <x:v>554</x:v>
      </x:c>
      <x:c r="B555" s="13" t="str">
        <x:v>Pieridae-19</x:v>
      </x:c>
      <x:c r="C555" s="13" t="str">
        <x:v>Pieridae</x:v>
      </x:c>
      <x:c r="D555" s="33" t="n">
        <x:f>'AR_values'!I283</x:f>
        <x:v>2.657949024153296</x:v>
      </x:c>
      <x:c r="E555" s="33" t="str">
        <x:v>Pieridae_Pieris_rapae</x:v>
      </x:c>
      <x:c r="F555" s="33" t="str">
        <x:v>Pieridae</x:v>
      </x:c>
      <x:c r="G555" s="33" t="n">
        <x:f>'AR_values'!I331</x:f>
        <x:v>2.6619340338993793</x:v>
      </x:c>
      <x:c r="H555" s="33" t="n">
        <x:f>ABS(D555-G555)</x:f>
        <x:v>0.003985009746083179</x:v>
      </x:c>
      <x:c r="I555" s="14" t="n">
        <x:f>IFERROR(H555/AVERAGE(D555,G555),"")</x:f>
        <x:v>0.0014981568965321873</x:v>
      </x:c>
      <x:c r="J555" s="14" t="n">
        <x:f>'Method'!$B$2</x:f>
        <x:v>0.05</x:v>
      </x:c>
      <x:c r="K555" s="13" t="str">
        <x:f>IF(I555&lt;=J555,"是","否")</x:f>
        <x:v>是</x:v>
      </x:c>
      <x:c r="L555" s="36" t="n">
        <x:v>0.9332019077901431</x:v>
      </x:c>
      <x:c r="M555" s="36" t="n">
        <x:f>1-L555</x:f>
        <x:v>0.06679809220985689</x:v>
      </x:c>
      <x:c r="N555" s="13" t="str">
        <x:v>否</x:v>
      </x:c>
      <x:c r="O555" s="15"/>
      <x:c r="P555" s="13" t="str"/>
    </x:row>
    <x:row r="556">
      <x:c r="A556" s="15" t="n">
        <x:v>555</x:v>
      </x:c>
      <x:c r="B556" s="13" t="str">
        <x:v>Hesperiidae_Trapezites_lutea</x:v>
      </x:c>
      <x:c r="C556" s="13" t="str">
        <x:v>Hesperiidae</x:v>
      </x:c>
      <x:c r="D556" s="33" t="n">
        <x:f>'AR_values'!I126</x:f>
        <x:v>2.806294124049109</x:v>
      </x:c>
      <x:c r="E556" s="33" t="str">
        <x:v>Papilionidae-2</x:v>
      </x:c>
      <x:c r="F556" s="33" t="str">
        <x:v>Papilionidae</x:v>
      </x:c>
      <x:c r="G556" s="33" t="n">
        <x:f>'AR_values'!I230</x:f>
        <x:v>2.8020899751082338</x:v>
      </x:c>
      <x:c r="H556" s="33" t="n">
        <x:f>ABS(D556-G556)</x:f>
        <x:v>0.004204148940875285</x:v>
      </x:c>
      <x:c r="I556" s="14" t="n">
        <x:f>IFERROR(H556/AVERAGE(D556,G556),"")</x:f>
        <x:v>0.0014992371658378236</x:v>
      </x:c>
      <x:c r="J556" s="14" t="n">
        <x:f>'Method'!$B$2</x:f>
        <x:v>0.05</x:v>
      </x:c>
      <x:c r="K556" s="13" t="str">
        <x:f>IF(I556&lt;=J556,"是","否")</x:f>
        <x:v>是</x:v>
      </x:c>
      <x:c r="L556" s="36" t="n">
        <x:v>0.6525500441144455</x:v>
      </x:c>
      <x:c r="M556" s="36" t="n">
        <x:f>1-L556</x:f>
        <x:v>0.3474499558855545</x:v>
      </x:c>
      <x:c r="N556" s="13" t="str">
        <x:v>是</x:v>
      </x:c>
      <x:c r="O556" s="15"/>
      <x:c r="P556" s="13" t="str"/>
    </x:row>
    <x:row r="557">
      <x:c r="A557" s="15" t="n">
        <x:v>556</x:v>
      </x:c>
      <x:c r="B557" s="13" t="str">
        <x:v>Papilionidae_Graphium_agamemnon</x:v>
      </x:c>
      <x:c r="C557" s="13" t="str">
        <x:v>Papilionidae</x:v>
      </x:c>
      <x:c r="D557" s="33" t="n">
        <x:f>'AR_values'!I262</x:f>
        <x:v>2.9171092824470413</x:v>
      </x:c>
      <x:c r="E557" s="33" t="str">
        <x:v>Pieridae_Delias_aganippe</x:v>
      </x:c>
      <x:c r="F557" s="33" t="str">
        <x:v>Pieridae</x:v>
      </x:c>
      <x:c r="G557" s="33" t="n">
        <x:f>'AR_values'!I326</x:f>
        <x:v>2.9214998490230997</x:v>
      </x:c>
      <x:c r="H557" s="33" t="n">
        <x:f>ABS(D557-G557)</x:f>
        <x:v>0.004390566576058408</x:v>
      </x:c>
      <x:c r="I557" s="14" t="n">
        <x:f>IFERROR(H557/AVERAGE(D557,G557),"")</x:f>
        <x:v>0.0015039768812038557</x:v>
      </x:c>
      <x:c r="J557" s="14" t="n">
        <x:f>'Method'!$B$2</x:f>
        <x:v>0.05</x:v>
      </x:c>
      <x:c r="K557" s="13" t="str">
        <x:f>IF(I557&lt;=J557,"是","否")</x:f>
        <x:v>是</x:v>
      </x:c>
      <x:c r="L557" s="36" t="n">
        <x:v>0.711064207953788</x:v>
      </x:c>
      <x:c r="M557" s="36" t="n">
        <x:f>1-L557</x:f>
        <x:v>0.288935792046212</x:v>
      </x:c>
      <x:c r="N557" s="13" t="str">
        <x:v>是</x:v>
      </x:c>
      <x:c r="O557" s="15"/>
      <x:c r="P557" s="13" t="str"/>
    </x:row>
    <x:row r="558">
      <x:c r="A558" s="15" t="n">
        <x:v>557</x:v>
      </x:c>
      <x:c r="B558" s="13" t="str">
        <x:v>Pieridae-19</x:v>
      </x:c>
      <x:c r="C558" s="13" t="str">
        <x:v>Pieridae</x:v>
      </x:c>
      <x:c r="D558" s="33" t="n">
        <x:f>'AR_values'!I283</x:f>
        <x:v>2.657949024153296</x:v>
      </x:c>
      <x:c r="E558" s="33" t="str">
        <x:v>Satyrinae-24</x:v>
      </x:c>
      <x:c r="F558" s="33" t="str">
        <x:v>Satyrinae</x:v>
      </x:c>
      <x:c r="G558" s="33" t="n">
        <x:f>'AR_values'!I374</x:f>
        <x:v>2.6539500699664473</x:v>
      </x:c>
      <x:c r="H558" s="33" t="n">
        <x:f>ABS(D558-G558)</x:f>
        <x:v>0.003998954186848813</x:v>
      </x:c>
      <x:c r="I558" s="14" t="n">
        <x:f>IFERROR(H558/AVERAGE(D558,G558),"")</x:f>
        <x:v>0.0015056589426842252</x:v>
      </x:c>
      <x:c r="J558" s="14" t="n">
        <x:f>'Method'!$B$2</x:f>
        <x:v>0.05</x:v>
      </x:c>
      <x:c r="K558" s="13" t="str">
        <x:f>IF(I558&lt;=J558,"是","否")</x:f>
        <x:v>是</x:v>
      </x:c>
      <x:c r="L558" s="36" t="n">
        <x:v>0.9063005251482071</x:v>
      </x:c>
      <x:c r="M558" s="36" t="n">
        <x:f>1-L558</x:f>
        <x:v>0.09369947485179286</x:v>
      </x:c>
      <x:c r="N558" s="13" t="str">
        <x:v>是</x:v>
      </x:c>
      <x:c r="O558" s="15"/>
      <x:c r="P558" s="13" t="str"/>
    </x:row>
    <x:row r="559">
      <x:c r="A559" s="15" t="n">
        <x:v>558</x:v>
      </x:c>
      <x:c r="B559" s="13" t="str">
        <x:v>Riodinidae-10</x:v>
      </x:c>
      <x:c r="C559" s="13" t="str">
        <x:v>Riodinidae</x:v>
      </x:c>
      <x:c r="D559" s="33" t="n">
        <x:f>'AR_values'!I334</x:f>
        <x:v>2.395036970558121</x:v>
      </x:c>
      <x:c r="E559" s="33" t="str">
        <x:v>Satyrinae-9</x:v>
      </x:c>
      <x:c r="F559" s="33" t="str">
        <x:v>Satyrinae</x:v>
      </x:c>
      <x:c r="G559" s="33" t="n">
        <x:f>'AR_values'!I384</x:f>
        <x:v>2.3914334188497204</x:v>
      </x:c>
      <x:c r="H559" s="33" t="n">
        <x:f>ABS(D559-G559)</x:f>
        <x:v>0.003603551708400765</x:v>
      </x:c>
      <x:c r="I559" s="14" t="n">
        <x:f>IFERROR(H559/AVERAGE(D559,G559),"")</x:f>
        <x:v>0.001505724015915861</x:v>
      </x:c>
      <x:c r="J559" s="14" t="n">
        <x:f>'Method'!$B$2</x:f>
        <x:v>0.05</x:v>
      </x:c>
      <x:c r="K559" s="13" t="str">
        <x:f>IF(I559&lt;=J559,"是","否")</x:f>
        <x:v>是</x:v>
      </x:c>
      <x:c r="L559" s="36" t="n">
        <x:v>0.885515793235938</x:v>
      </x:c>
      <x:c r="M559" s="36" t="n">
        <x:f>1-L559</x:f>
        <x:v>0.11448420676406201</x:v>
      </x:c>
      <x:c r="N559" s="13" t="str">
        <x:v>是</x:v>
      </x:c>
      <x:c r="O559" s="15"/>
      <x:c r="P559" s="13" t="str"/>
    </x:row>
    <x:row r="560">
      <x:c r="A560" s="15" t="n">
        <x:v>559</x:v>
      </x:c>
      <x:c r="B560" s="13" t="str">
        <x:v>Hesperiidae_Ocybadistes_walkeri</x:v>
      </x:c>
      <x:c r="C560" s="13" t="str">
        <x:v>Hesperiidae</x:v>
      </x:c>
      <x:c r="D560" s="33" t="n">
        <x:f>'AR_values'!I122</x:f>
        <x:v>2.7588504071275164</x:v>
      </x:c>
      <x:c r="E560" s="33" t="str">
        <x:v>Nymphalinae-25</x:v>
      </x:c>
      <x:c r="F560" s="33" t="str">
        <x:v>Nymphalinae</x:v>
      </x:c>
      <x:c r="G560" s="33" t="n">
        <x:f>'AR_values'!I206</x:f>
        <x:v>2.754690181841045</x:v>
      </x:c>
      <x:c r="H560" s="33" t="n">
        <x:f>ABS(D560-G560)</x:f>
        <x:v>0.0041602252864714195</x:v>
      </x:c>
      <x:c r="I560" s="14" t="n">
        <x:f>IFERROR(H560/AVERAGE(D560,G560),"")</x:f>
        <x:v>0.0015090939186319433</x:v>
      </x:c>
      <x:c r="J560" s="14" t="n">
        <x:f>'Method'!$B$2</x:f>
        <x:v>0.05</x:v>
      </x:c>
      <x:c r="K560" s="13" t="str">
        <x:f>IF(I560&lt;=J560,"是","否")</x:f>
        <x:v>是</x:v>
      </x:c>
      <x:c r="L560" s="36" t="n">
        <x:v>0.7154844968035249</x:v>
      </x:c>
      <x:c r="M560" s="36" t="n">
        <x:f>1-L560</x:f>
        <x:v>0.2845155031964751</x:v>
      </x:c>
      <x:c r="N560" s="13" t="str">
        <x:v>是</x:v>
      </x:c>
      <x:c r="O560" s="15"/>
      <x:c r="P560" s="13" t="str"/>
    </x:row>
    <x:row r="561">
      <x:c r="A561" s="15" t="n">
        <x:v>560</x:v>
      </x:c>
      <x:c r="B561" s="13" t="str">
        <x:v>Hesperiidae_Antipodia_atralba</x:v>
      </x:c>
      <x:c r="C561" s="13" t="str">
        <x:v>Hesperiidae</x:v>
      </x:c>
      <x:c r="D561" s="33" t="n">
        <x:f>'AR_values'!I112</x:f>
        <x:v>2.980336396525423</x:v>
      </x:c>
      <x:c r="E561" s="33" t="str">
        <x:v>Papilionidae-38</x:v>
      </x:c>
      <x:c r="F561" s="33" t="str">
        <x:v>Papilionidae</x:v>
      </x:c>
      <x:c r="G561" s="33" t="n">
        <x:f>'AR_values'!I249</x:f>
        <x:v>2.975840308372445</x:v>
      </x:c>
      <x:c r="H561" s="33" t="n">
        <x:f>ABS(D561-G561)</x:f>
        <x:v>0.004496088152977862</x:v>
      </x:c>
      <x:c r="I561" s="14" t="n">
        <x:f>IFERROR(H561/AVERAGE(D561,G561),"")</x:f>
        <x:v>0.0015097228896116027</x:v>
      </x:c>
      <x:c r="J561" s="14" t="n">
        <x:f>'Method'!$B$2</x:f>
        <x:v>0.05</x:v>
      </x:c>
      <x:c r="K561" s="13" t="str">
        <x:f>IF(I561&lt;=J561,"是","否")</x:f>
        <x:v>是</x:v>
      </x:c>
      <x:c r="L561" s="36" t="n">
        <x:v>0.7512246686948899</x:v>
      </x:c>
      <x:c r="M561" s="36" t="n">
        <x:f>1-L561</x:f>
        <x:v>0.2487753313051101</x:v>
      </x:c>
      <x:c r="N561" s="13" t="str">
        <x:v>是</x:v>
      </x:c>
      <x:c r="O561" s="15"/>
      <x:c r="P561" s="13" t="str"/>
    </x:row>
    <x:row r="562">
      <x:c r="A562" s="15" t="n">
        <x:v>561</x:v>
      </x:c>
      <x:c r="B562" s="13" t="str">
        <x:v>Pieridae-12</x:v>
      </x:c>
      <x:c r="C562" s="13" t="str">
        <x:v>Pieridae</x:v>
      </x:c>
      <x:c r="D562" s="33" t="n">
        <x:f>'AR_values'!I277</x:f>
        <x:v>2.809922973063713</x:v>
      </x:c>
      <x:c r="E562" s="33" t="str">
        <x:v>Pieridae_Belenois_java</x:v>
      </x:c>
      <x:c r="F562" s="33" t="str">
        <x:v>Pieridae</x:v>
      </x:c>
      <x:c r="G562" s="33" t="n">
        <x:f>'AR_values'!I323</x:f>
        <x:v>2.814177773844935</x:v>
      </x:c>
      <x:c r="H562" s="33" t="n">
        <x:f>ABS(D562-G562)</x:f>
        <x:v>0.004254800781222201</x:v>
      </x:c>
      <x:c r="I562" s="14" t="n">
        <x:f>IFERROR(H562/AVERAGE(D562,G562),"")</x:f>
        <x:v>0.0015130599442269598</x:v>
      </x:c>
      <x:c r="J562" s="14" t="n">
        <x:f>'Method'!$B$2</x:f>
        <x:v>0.05</x:v>
      </x:c>
      <x:c r="K562" s="13" t="str">
        <x:f>IF(I562&lt;=J562,"是","否")</x:f>
        <x:v>是</x:v>
      </x:c>
      <x:c r="L562" s="36" t="n">
        <x:v>0.8232460255077462</x:v>
      </x:c>
      <x:c r="M562" s="36" t="n">
        <x:f>1-L562</x:f>
        <x:v>0.17675397449225383</x:v>
      </x:c>
      <x:c r="N562" s="13" t="str">
        <x:v>否</x:v>
      </x:c>
      <x:c r="O562" s="15"/>
      <x:c r="P562" s="13" t="str"/>
    </x:row>
    <x:row r="563">
      <x:c r="A563" s="15" t="n">
        <x:v>562</x:v>
      </x:c>
      <x:c r="B563" s="13" t="str">
        <x:v>Nymphalinae-14</x:v>
      </x:c>
      <x:c r="C563" s="13" t="str">
        <x:v>Nymphalinae</x:v>
      </x:c>
      <x:c r="D563" s="33" t="n">
        <x:f>'AR_values'!I194</x:f>
        <x:v>2.805672308307285</x:v>
      </x:c>
      <x:c r="E563" s="33" t="str">
        <x:v>Pieridae-12</x:v>
      </x:c>
      <x:c r="F563" s="33" t="str">
        <x:v>Pieridae</x:v>
      </x:c>
      <x:c r="G563" s="33" t="n">
        <x:f>'AR_values'!I277</x:f>
        <x:v>2.809922973063713</x:v>
      </x:c>
      <x:c r="H563" s="33" t="n">
        <x:f>ABS(D563-G563)</x:f>
        <x:v>0.004250664756427991</x:v>
      </x:c>
      <x:c r="I563" s="14" t="n">
        <x:f>IFERROR(H563/AVERAGE(D563,G563),"")</x:f>
        <x:v>0.0015138785982419403</x:v>
      </x:c>
      <x:c r="J563" s="14" t="n">
        <x:f>'Method'!$B$2</x:f>
        <x:v>0.05</x:v>
      </x:c>
      <x:c r="K563" s="13" t="str">
        <x:f>IF(I563&lt;=J563,"是","否")</x:f>
        <x:v>是</x:v>
      </x:c>
      <x:c r="L563" s="36" t="n">
        <x:v>0.7956842972318598</x:v>
      </x:c>
      <x:c r="M563" s="36" t="n">
        <x:f>1-L563</x:f>
        <x:v>0.20431570276814015</x:v>
      </x:c>
      <x:c r="N563" s="13" t="str">
        <x:v>是</x:v>
      </x:c>
      <x:c r="O563" s="15"/>
      <x:c r="P563" s="13" t="str"/>
    </x:row>
    <x:row r="564">
      <x:c r="A564" s="15" t="n">
        <x:v>563</x:v>
      </x:c>
      <x:c r="B564" s="13" t="str">
        <x:v>Danainae-15</x:v>
      </x:c>
      <x:c r="C564" s="13" t="str">
        <x:v>Danainae</x:v>
      </x:c>
      <x:c r="D564" s="33" t="n">
        <x:f>'AR_values'!I36</x:f>
        <x:v>3.009911063670343</x:v>
      </x:c>
      <x:c r="E564" s="33" t="str">
        <x:v>Pieridae-7</x:v>
      </x:c>
      <x:c r="F564" s="33" t="str">
        <x:v>Pieridae</x:v>
      </x:c>
      <x:c r="G564" s="33" t="n">
        <x:f>'AR_values'!I297</x:f>
        <x:v>3.014474756068161</x:v>
      </x:c>
      <x:c r="H564" s="33" t="n">
        <x:f>ABS(D564-G564)</x:f>
        <x:v>0.004563692397817842</x:v>
      </x:c>
      <x:c r="I564" s="14" t="n">
        <x:f>IFERROR(H564/AVERAGE(D564,G564),"")</x:f>
        <x:v>0.0015150730827581476</x:v>
      </x:c>
      <x:c r="J564" s="14" t="n">
        <x:f>'Method'!$B$2</x:f>
        <x:v>0.05</x:v>
      </x:c>
      <x:c r="K564" s="13" t="str">
        <x:f>IF(I564&lt;=J564,"是","否")</x:f>
        <x:v>是</x:v>
      </x:c>
      <x:c r="L564" s="36" t="n">
        <x:v>0.9116789255786822</x:v>
      </x:c>
      <x:c r="M564" s="36" t="n">
        <x:f>1-L564</x:f>
        <x:v>0.08832107442131776</x:v>
      </x:c>
      <x:c r="N564" s="13" t="str">
        <x:v>是</x:v>
      </x:c>
      <x:c r="O564" s="15"/>
      <x:c r="P564" s="13" t="str"/>
    </x:row>
    <x:row r="565">
      <x:c r="A565" s="15" t="n">
        <x:v>564</x:v>
      </x:c>
      <x:c r="B565" s="13" t="str">
        <x:v>Biblidinae-1</x:v>
      </x:c>
      <x:c r="C565" s="13" t="str">
        <x:v>Biblidinae</x:v>
      </x:c>
      <x:c r="D565" s="33" t="n">
        <x:f>'AR_values'!I2</x:f>
        <x:v>2.810556822545614</x:v>
      </x:c>
      <x:c r="E565" s="33" t="str">
        <x:v>Hesperiidae_Trapezites_lutea</x:v>
      </x:c>
      <x:c r="F565" s="33" t="str">
        <x:v>Hesperiidae</x:v>
      </x:c>
      <x:c r="G565" s="33" t="n">
        <x:f>'AR_values'!I126</x:f>
        <x:v>2.806294124049109</x:v>
      </x:c>
      <x:c r="H565" s="33" t="n">
        <x:f>ABS(D565-G565)</x:f>
        <x:v>0.0042626984965048464</x:v>
      </x:c>
      <x:c r="I565" s="14" t="n">
        <x:f>IFERROR(H565/AVERAGE(D565,G565),"")</x:f>
        <x:v>0.00151782503649635</x:v>
      </x:c>
      <x:c r="J565" s="14" t="n">
        <x:f>'Method'!$B$2</x:f>
        <x:v>0.05</x:v>
      </x:c>
      <x:c r="K565" s="13" t="str">
        <x:f>IF(I565&lt;=J565,"是","否")</x:f>
        <x:v>是</x:v>
      </x:c>
      <x:c r="L565" s="36" t="n">
        <x:v>0.7293357667739302</x:v>
      </x:c>
      <x:c r="M565" s="36" t="n">
        <x:f>1-L565</x:f>
        <x:v>0.2706642332260698</x:v>
      </x:c>
      <x:c r="N565" s="13" t="str">
        <x:v>是</x:v>
      </x:c>
      <x:c r="O565" s="15"/>
      <x:c r="P565" s="13" t="str"/>
    </x:row>
    <x:row r="566">
      <x:c r="A566" s="15" t="n">
        <x:v>565</x:v>
      </x:c>
      <x:c r="B566" s="13" t="str">
        <x:v>Papilionidae_Papilio_polytes</x:v>
      </x:c>
      <x:c r="C566" s="13" t="str">
        <x:v>Papilionidae</x:v>
      </x:c>
      <x:c r="D566" s="33" t="n">
        <x:f>'AR_values'!I265</x:f>
        <x:v>2.6579933279056216</x:v>
      </x:c>
      <x:c r="E566" s="33" t="str">
        <x:v>Satyrinae-24</x:v>
      </x:c>
      <x:c r="F566" s="33" t="str">
        <x:v>Satyrinae</x:v>
      </x:c>
      <x:c r="G566" s="33" t="n">
        <x:f>'AR_values'!I374</x:f>
        <x:v>2.6539500699664473</x:v>
      </x:c>
      <x:c r="H566" s="33" t="n">
        <x:f>ABS(D566-G566)</x:f>
        <x:v>0.004043257939174261</x:v>
      </x:c>
      <x:c r="I566" s="14" t="n">
        <x:f>IFERROR(H566/AVERAGE(D566,G566),"")</x:f>
        <x:v>0.001522327192264121</x:v>
      </x:c>
      <x:c r="J566" s="14" t="n">
        <x:f>'Method'!$B$2</x:f>
        <x:v>0.05</x:v>
      </x:c>
      <x:c r="K566" s="13" t="str">
        <x:f>IF(I566&lt;=J566,"是","否")</x:f>
        <x:v>是</x:v>
      </x:c>
      <x:c r="L566" s="36" t="n">
        <x:v>0.7854141727108419</x:v>
      </x:c>
      <x:c r="M566" s="36" t="n">
        <x:f>1-L566</x:f>
        <x:v>0.2145858272891581</x:v>
      </x:c>
      <x:c r="N566" s="13" t="str">
        <x:v>是</x:v>
      </x:c>
      <x:c r="O566" s="15"/>
      <x:c r="P566" s="13" t="str"/>
    </x:row>
    <x:row r="567">
      <x:c r="A567" s="15" t="n">
        <x:v>566</x:v>
      </x:c>
      <x:c r="B567" s="13" t="str">
        <x:v>Lycaenidae_Neolucia_agricola</x:v>
      </x:c>
      <x:c r="C567" s="13" t="str">
        <x:v>Lycaenidae</x:v>
      </x:c>
      <x:c r="D567" s="33" t="n">
        <x:f>'AR_values'!I174</x:f>
        <x:v>2.5296664595641514</x:v>
      </x:c>
      <x:c r="E567" s="33" t="str">
        <x:v>Parnassiinae-6</x:v>
      </x:c>
      <x:c r="F567" s="33" t="str">
        <x:v>Parnassiinae</x:v>
      </x:c>
      <x:c r="G567" s="33" t="n">
        <x:f>'AR_values'!I273</x:f>
        <x:v>2.533520834171576</x:v>
      </x:c>
      <x:c r="H567" s="33" t="n">
        <x:f>ABS(D567-G567)</x:f>
        <x:v>0.00385437460742466</x:v>
      </x:c>
      <x:c r="I567" s="14" t="n">
        <x:f>IFERROR(H567/AVERAGE(D567,G567),"")</x:f>
        <x:v>0.0015225091958155947</x:v>
      </x:c>
      <x:c r="J567" s="14" t="n">
        <x:f>'Method'!$B$2</x:f>
        <x:v>0.05</x:v>
      </x:c>
      <x:c r="K567" s="13" t="str">
        <x:f>IF(I567&lt;=J567,"是","否")</x:f>
        <x:v>是</x:v>
      </x:c>
      <x:c r="L567" s="36" t="n">
        <x:v>0.8818068286246141</x:v>
      </x:c>
      <x:c r="M567" s="36" t="n">
        <x:f>1-L567</x:f>
        <x:v>0.11819317137538587</x:v>
      </x:c>
      <x:c r="N567" s="13" t="str">
        <x:v>是</x:v>
      </x:c>
      <x:c r="O567" s="15"/>
      <x:c r="P567" s="13" t="str"/>
    </x:row>
    <x:row r="568">
      <x:c r="A568" s="15" t="n">
        <x:v>567</x:v>
      </x:c>
      <x:c r="B568" s="13" t="str">
        <x:v>Nymphalinae-13</x:v>
      </x:c>
      <x:c r="C568" s="13" t="str">
        <x:v>Nymphalinae</x:v>
      </x:c>
      <x:c r="D568" s="33" t="n">
        <x:f>'AR_values'!I193</x:f>
        <x:v>2.6731985771884026</x:v>
      </x:c>
      <x:c r="E568" s="33" t="str">
        <x:v>Nymphalinae-18</x:v>
      </x:c>
      <x:c r="F568" s="33" t="str">
        <x:v>Nymphalinae</x:v>
      </x:c>
      <x:c r="G568" s="33" t="n">
        <x:f>'AR_values'!I198</x:f>
        <x:v>2.677274072434985</x:v>
      </x:c>
      <x:c r="H568" s="33" t="n">
        <x:f>ABS(D568-G568)</x:f>
        <x:v>0.004075495246582239</x:v>
      </x:c>
      <x:c r="I568" s="14" t="n">
        <x:f>IFERROR(H568/AVERAGE(D568,G568),"")</x:f>
        <x:v>0.0015234150376861033</x:v>
      </x:c>
      <x:c r="J568" s="14" t="n">
        <x:f>'Method'!$B$2</x:f>
        <x:v>0.05</x:v>
      </x:c>
      <x:c r="K568" s="13" t="str">
        <x:f>IF(I568&lt;=J568,"是","否")</x:f>
        <x:v>是</x:v>
      </x:c>
      <x:c r="L568" s="36" t="n">
        <x:v>0.8289613912706486</x:v>
      </x:c>
      <x:c r="M568" s="36" t="n">
        <x:f>1-L568</x:f>
        <x:v>0.1710386087293514</x:v>
      </x:c>
      <x:c r="N568" s="13" t="str">
        <x:v>否</x:v>
      </x:c>
      <x:c r="O568" s="15"/>
      <x:c r="P568" s="13" t="str"/>
    </x:row>
    <x:row r="569">
      <x:c r="A569" s="15" t="n">
        <x:v>568</x:v>
      </x:c>
      <x:c r="B569" s="13" t="str">
        <x:v>Papilionidae-23</x:v>
      </x:c>
      <x:c r="C569" s="13" t="str">
        <x:v>Papilionidae</x:v>
      </x:c>
      <x:c r="D569" s="33" t="n">
        <x:f>'AR_values'!I234</x:f>
        <x:v>3.1217008472418724</x:v>
      </x:c>
      <x:c r="E569" s="33" t="str">
        <x:v>Pieridae-23</x:v>
      </x:c>
      <x:c r="F569" s="33" t="str">
        <x:v>Pieridae</x:v>
      </x:c>
      <x:c r="G569" s="33" t="n">
        <x:f>'AR_values'!I288</x:f>
        <x:v>3.1169433762745036</x:v>
      </x:c>
      <x:c r="H569" s="33" t="n">
        <x:f>ABS(D569-G569)</x:f>
        <x:v>0.004757470967368782</x:v>
      </x:c>
      <x:c r="I569" s="14" t="n">
        <x:f>IFERROR(H569/AVERAGE(D569,G569),"")</x:f>
        <x:v>0.0015251618130220162</x:v>
      </x:c>
      <x:c r="J569" s="14" t="n">
        <x:f>'Method'!$B$2</x:f>
        <x:v>0.05</x:v>
      </x:c>
      <x:c r="K569" s="13" t="str">
        <x:f>IF(I569&lt;=J569,"是","否")</x:f>
        <x:v>是</x:v>
      </x:c>
      <x:c r="L569" s="36" t="n">
        <x:v>0.7162684748635906</x:v>
      </x:c>
      <x:c r="M569" s="36" t="n">
        <x:f>1-L569</x:f>
        <x:v>0.2837315251364094</x:v>
      </x:c>
      <x:c r="N569" s="13" t="str">
        <x:v>是</x:v>
      </x:c>
      <x:c r="O569" s="15"/>
      <x:c r="P569" s="13" t="str"/>
    </x:row>
    <x:row r="570">
      <x:c r="A570" s="15" t="n">
        <x:v>569</x:v>
      </x:c>
      <x:c r="B570" s="13" t="str">
        <x:v>Parnassiinae-2</x:v>
      </x:c>
      <x:c r="C570" s="13" t="str">
        <x:v>Parnassiinae</x:v>
      </x:c>
      <x:c r="D570" s="33" t="n">
        <x:f>'AR_values'!I269</x:f>
        <x:v>2.6514822493832084</x:v>
      </x:c>
      <x:c r="E570" s="33" t="str">
        <x:v>Pieridae-2</x:v>
      </x:c>
      <x:c r="F570" s="33" t="str">
        <x:v>Pieridae</x:v>
      </x:c>
      <x:c r="G570" s="33" t="n">
        <x:f>'AR_values'!I284</x:f>
        <x:v>2.655534957236157</x:v>
      </x:c>
      <x:c r="H570" s="33" t="n">
        <x:f>ABS(D570-G570)</x:f>
        <x:v>0.004052707852948423</x:v>
      </x:c>
      <x:c r="I570" s="14" t="n">
        <x:f>IFERROR(H570/AVERAGE(D570,G570),"")</x:f>
        <x:v>0.0015273015689090058</x:v>
      </x:c>
      <x:c r="J570" s="14" t="n">
        <x:f>'Method'!$B$2</x:f>
        <x:v>0.05</x:v>
      </x:c>
      <x:c r="K570" s="13" t="str">
        <x:f>IF(I570&lt;=J570,"是","否")</x:f>
        <x:v>是</x:v>
      </x:c>
      <x:c r="L570" s="36" t="n">
        <x:v>0.888130968622101</x:v>
      </x:c>
      <x:c r="M570" s="36" t="n">
        <x:f>1-L570</x:f>
        <x:v>0.11186903137789905</x:v>
      </x:c>
      <x:c r="N570" s="13" t="str">
        <x:v>是</x:v>
      </x:c>
      <x:c r="O570" s="15"/>
      <x:c r="P570" s="13" t="str"/>
    </x:row>
    <x:row r="571">
      <x:c r="A571" s="15" t="n">
        <x:v>570</x:v>
      </x:c>
      <x:c r="B571" s="13" t="str">
        <x:v>Hesperiidae-32</x:v>
      </x:c>
      <x:c r="C571" s="13" t="str">
        <x:v>Hesperiidae</x:v>
      </x:c>
      <x:c r="D571" s="33" t="n">
        <x:f>'AR_values'!I100</x:f>
        <x:v>2.4139073396261694</x:v>
      </x:c>
      <x:c r="E571" s="33" t="str">
        <x:v>Nymphalinae-29</x:v>
      </x:c>
      <x:c r="F571" s="33" t="str">
        <x:v>Nymphalinae</x:v>
      </x:c>
      <x:c r="G571" s="33" t="n">
        <x:f>'AR_values'!I210</x:f>
        <x:v>2.4175997911895375</x:v>
      </x:c>
      <x:c r="H571" s="33" t="n">
        <x:f>ABS(D571-G571)</x:f>
        <x:v>0.00369245156336806</x:v>
      </x:c>
      <x:c r="I571" s="14" t="n">
        <x:f>IFERROR(H571/AVERAGE(D571,G571),"")</x:f>
        <x:v>0.0015284885081995772</x:v>
      </x:c>
      <x:c r="J571" s="14" t="n">
        <x:f>'Method'!$B$2</x:f>
        <x:v>0.05</x:v>
      </x:c>
      <x:c r="K571" s="13" t="str">
        <x:f>IF(I571&lt;=J571,"是","否")</x:f>
        <x:v>是</x:v>
      </x:c>
      <x:c r="L571" s="36" t="n">
        <x:v>0.8200651338074958</x:v>
      </x:c>
      <x:c r="M571" s="36" t="n">
        <x:f>1-L571</x:f>
        <x:v>0.1799348661925042</x:v>
      </x:c>
      <x:c r="N571" s="13" t="str">
        <x:v>是</x:v>
      </x:c>
      <x:c r="O571" s="15"/>
      <x:c r="P571" s="13" t="str"/>
    </x:row>
    <x:row r="572">
      <x:c r="A572" s="15" t="n">
        <x:v>571</x:v>
      </x:c>
      <x:c r="B572" s="13" t="str">
        <x:v>Hesperiidae-36</x:v>
      </x:c>
      <x:c r="C572" s="13" t="str">
        <x:v>Hesperiidae</x:v>
      </x:c>
      <x:c r="D572" s="33" t="n">
        <x:f>'AR_values'!I104</x:f>
        <x:v>2.8559515557861443</x:v>
      </x:c>
      <x:c r="E572" s="33" t="str">
        <x:v>Papilionidae-34</x:v>
      </x:c>
      <x:c r="F572" s="33" t="str">
        <x:v>Papilionidae</x:v>
      </x:c>
      <x:c r="G572" s="33" t="n">
        <x:f>'AR_values'!I245</x:f>
        <x:v>2.851589469684181</x:v>
      </x:c>
      <x:c r="H572" s="33" t="n">
        <x:f>ABS(D572-G572)</x:f>
        <x:v>0.004362086101963314</x:v>
      </x:c>
      <x:c r="I572" s="14" t="n">
        <x:f>IFERROR(H572/AVERAGE(D572,G572),"")</x:f>
        <x:v>0.0015285342961170777</x:v>
      </x:c>
      <x:c r="J572" s="14" t="n">
        <x:f>'Method'!$B$2</x:f>
        <x:v>0.05</x:v>
      </x:c>
      <x:c r="K572" s="13" t="str">
        <x:f>IF(I572&lt;=J572,"是","否")</x:f>
        <x:v>是</x:v>
      </x:c>
      <x:c r="L572" s="36" t="n">
        <x:v>0.6880311825778075</x:v>
      </x:c>
      <x:c r="M572" s="36" t="n">
        <x:f>1-L572</x:f>
        <x:v>0.3119688174221925</x:v>
      </x:c>
      <x:c r="N572" s="13" t="str">
        <x:v>是</x:v>
      </x:c>
      <x:c r="O572" s="15"/>
      <x:c r="P572" s="13" t="str"/>
    </x:row>
    <x:row r="573">
      <x:c r="A573" s="15" t="n">
        <x:v>572</x:v>
      </x:c>
      <x:c r="B573" s="13" t="str">
        <x:v>Hesperiidae-20</x:v>
      </x:c>
      <x:c r="C573" s="13" t="str">
        <x:v>Hesperiidae</x:v>
      </x:c>
      <x:c r="D573" s="33" t="n">
        <x:f>'AR_values'!I87</x:f>
        <x:v>3.009857822934138</x:v>
      </x:c>
      <x:c r="E573" s="33" t="str">
        <x:v>Pieridae-7</x:v>
      </x:c>
      <x:c r="F573" s="33" t="str">
        <x:v>Pieridae</x:v>
      </x:c>
      <x:c r="G573" s="33" t="n">
        <x:f>'AR_values'!I297</x:f>
        <x:v>3.014474756068161</x:v>
      </x:c>
      <x:c r="H573" s="33" t="n">
        <x:f>ABS(D573-G573)</x:f>
        <x:v>0.004616933134022894</x:v>
      </x:c>
      <x:c r="I573" s="14" t="n">
        <x:f>IFERROR(H573/AVERAGE(D573,G573),"")</x:f>
        <x:v>0.0015327617037993984</x:v>
      </x:c>
      <x:c r="J573" s="14" t="n">
        <x:f>'Method'!$B$2</x:f>
        <x:v>0.05</x:v>
      </x:c>
      <x:c r="K573" s="13" t="str">
        <x:f>IF(I573&lt;=J573,"是","否")</x:f>
        <x:v>是</x:v>
      </x:c>
      <x:c r="L573" s="36" t="n">
        <x:v>0.6813801561874249</x:v>
      </x:c>
      <x:c r="M573" s="36" t="n">
        <x:f>1-L573</x:f>
        <x:v>0.31861984381257513</x:v>
      </x:c>
      <x:c r="N573" s="13" t="str">
        <x:v>是</x:v>
      </x:c>
      <x:c r="O573" s="15"/>
      <x:c r="P573" s="13" t="str"/>
    </x:row>
    <x:row r="574">
      <x:c r="A574" s="15" t="n">
        <x:v>573</x:v>
      </x:c>
      <x:c r="B574" s="13" t="str">
        <x:v>Heliconiinae-13</x:v>
      </x:c>
      <x:c r="C574" s="13" t="str">
        <x:v>Heliconiinae</x:v>
      </x:c>
      <x:c r="D574" s="33" t="n">
        <x:f>'AR_values'!I56</x:f>
        <x:v>2.845230404265028</x:v>
      </x:c>
      <x:c r="E574" s="33" t="str">
        <x:v>Pieridae-14</x:v>
      </x:c>
      <x:c r="F574" s="33" t="str">
        <x:v>Pieridae</x:v>
      </x:c>
      <x:c r="G574" s="33" t="n">
        <x:f>'AR_values'!I279</x:f>
        <x:v>2.8495974203659724</x:v>
      </x:c>
      <x:c r="H574" s="33" t="n">
        <x:f>ABS(D574-G574)</x:f>
        <x:v>0.004367016100944365</x:v>
      </x:c>
      <x:c r="I574" s="14" t="n">
        <x:f>IFERROR(H574/AVERAGE(D574,G574),"")</x:f>
        <x:v>0.001533678009388222</x:v>
      </x:c>
      <x:c r="J574" s="14" t="n">
        <x:f>'Method'!$B$2</x:f>
        <x:v>0.05</x:v>
      </x:c>
      <x:c r="K574" s="13" t="str">
        <x:f>IF(I574&lt;=J574,"是","否")</x:f>
        <x:v>是</x:v>
      </x:c>
      <x:c r="L574" s="36" t="n">
        <x:v>0.8038002033553635</x:v>
      </x:c>
      <x:c r="M574" s="36" t="n">
        <x:f>1-L574</x:f>
        <x:v>0.1961997966446365</x:v>
      </x:c>
      <x:c r="N574" s="13" t="str">
        <x:v>是</x:v>
      </x:c>
      <x:c r="O574" s="15"/>
      <x:c r="P574" s="13" t="str"/>
    </x:row>
    <x:row r="575">
      <x:c r="A575" s="15" t="n">
        <x:v>574</x:v>
      </x:c>
      <x:c r="B575" s="13" t="str">
        <x:v>Papilionidae-21</x:v>
      </x:c>
      <x:c r="C575" s="13" t="str">
        <x:v>Papilionidae</x:v>
      </x:c>
      <x:c r="D575" s="33" t="n">
        <x:f>'AR_values'!I232</x:f>
        <x:v>2.6787195291908024</x:v>
      </x:c>
      <x:c r="E575" s="33" t="str">
        <x:v>Pieridae_Zerene_eurydice</x:v>
      </x:c>
      <x:c r="F575" s="33" t="str">
        <x:v>Pieridae</x:v>
      </x:c>
      <x:c r="G575" s="33" t="n">
        <x:f>'AR_values'!I332</x:f>
        <x:v>2.674576645957752</x:v>
      </x:c>
      <x:c r="H575" s="33" t="n">
        <x:f>ABS(D575-G575)</x:f>
        <x:v>0.004142883233050565</x:v>
      </x:c>
      <x:c r="I575" s="14" t="n">
        <x:f>IFERROR(H575/AVERAGE(D575,G575),"")</x:f>
        <x:v>0.0015477877918591344</x:v>
      </x:c>
      <x:c r="J575" s="14" t="n">
        <x:f>'Method'!$B$2</x:f>
        <x:v>0.05</x:v>
      </x:c>
      <x:c r="K575" s="13" t="str">
        <x:f>IF(I575&lt;=J575,"是","否")</x:f>
        <x:v>是</x:v>
      </x:c>
      <x:c r="L575" s="36" t="n">
        <x:v>0.7487049934525396</x:v>
      </x:c>
      <x:c r="M575" s="36" t="n">
        <x:f>1-L575</x:f>
        <x:v>0.2512950065474604</x:v>
      </x:c>
      <x:c r="N575" s="13" t="str">
        <x:v>是</x:v>
      </x:c>
      <x:c r="O575" s="15"/>
      <x:c r="P575" s="13" t="str"/>
    </x:row>
    <x:row r="576">
      <x:c r="A576" s="15" t="n">
        <x:v>575</x:v>
      </x:c>
      <x:c r="B576" s="13" t="str">
        <x:v>Hesperiidae-23</x:v>
      </x:c>
      <x:c r="C576" s="13" t="str">
        <x:v>Hesperiidae</x:v>
      </x:c>
      <x:c r="D576" s="33" t="n">
        <x:f>'AR_values'!I90</x:f>
        <x:v>2.763128559821207</x:v>
      </x:c>
      <x:c r="E576" s="33" t="str">
        <x:v>Hesperiidae_Ocybadistes_walkeri</x:v>
      </x:c>
      <x:c r="F576" s="33" t="str">
        <x:v>Hesperiidae</x:v>
      </x:c>
      <x:c r="G576" s="33" t="n">
        <x:f>'AR_values'!I122</x:f>
        <x:v>2.7588504071275164</x:v>
      </x:c>
      <x:c r="H576" s="33" t="n">
        <x:f>ABS(D576-G576)</x:f>
        <x:v>0.0042781526936908065</x:v>
      </x:c>
      <x:c r="I576" s="14" t="n">
        <x:f>IFERROR(H576/AVERAGE(D576,G576),"")</x:f>
        <x:v>0.00154949981493855</x:v>
      </x:c>
      <x:c r="J576" s="14" t="n">
        <x:f>'Method'!$B$2</x:f>
        <x:v>0.05</x:v>
      </x:c>
      <x:c r="K576" s="13" t="str">
        <x:f>IF(I576&lt;=J576,"是","否")</x:f>
        <x:v>是</x:v>
      </x:c>
      <x:c r="L576" s="36" t="n">
        <x:v>0.9306223563362279</x:v>
      </x:c>
      <x:c r="M576" s="36" t="n">
        <x:f>1-L576</x:f>
        <x:v>0.06937764366377208</x:v>
      </x:c>
      <x:c r="N576" s="13" t="str">
        <x:v>否</x:v>
      </x:c>
      <x:c r="O576" s="15"/>
      <x:c r="P576" s="13" t="str"/>
    </x:row>
    <x:row r="577">
      <x:c r="A577" s="15" t="n">
        <x:v>576</x:v>
      </x:c>
      <x:c r="B577" s="13" t="str">
        <x:v>Hesperiidae-26</x:v>
      </x:c>
      <x:c r="C577" s="13" t="str">
        <x:v>Hesperiidae</x:v>
      </x:c>
      <x:c r="D577" s="33" t="n">
        <x:f>'AR_values'!I93</x:f>
        <x:v>2.62715353874939</x:v>
      </x:c>
      <x:c r="E577" s="33" t="str">
        <x:v>Parnassiinae-1</x:v>
      </x:c>
      <x:c r="F577" s="33" t="str">
        <x:v>Parnassiinae</x:v>
      </x:c>
      <x:c r="G577" s="33" t="n">
        <x:f>'AR_values'!I268</x:f>
        <x:v>2.6230742042748765</x:v>
      </x:c>
      <x:c r="H577" s="33" t="n">
        <x:f>ABS(D577-G577)</x:f>
        <x:v>0.004079334474513363</x:v>
      </x:c>
      <x:c r="I577" s="14" t="n">
        <x:f>IFERROR(H577/AVERAGE(D577,G577),"")</x:f>
        <x:v>0.001553964770360061</x:v>
      </x:c>
      <x:c r="J577" s="14" t="n">
        <x:f>'Method'!$B$2</x:f>
        <x:v>0.05</x:v>
      </x:c>
      <x:c r="K577" s="13" t="str">
        <x:f>IF(I577&lt;=J577,"是","否")</x:f>
        <x:v>是</x:v>
      </x:c>
      <x:c r="L577" s="36" t="n">
        <x:v>0.7859999304517161</x:v>
      </x:c>
      <x:c r="M577" s="36" t="n">
        <x:f>1-L577</x:f>
        <x:v>0.21400006954828388</x:v>
      </x:c>
      <x:c r="N577" s="13" t="str">
        <x:v>是</x:v>
      </x:c>
      <x:c r="O577" s="15"/>
      <x:c r="P577" s="13" t="str"/>
    </x:row>
    <x:row r="578">
      <x:c r="A578" s="15" t="n">
        <x:v>577</x:v>
      </x:c>
      <x:c r="B578" s="13" t="str">
        <x:v>Heliconiinae-21</x:v>
      </x:c>
      <x:c r="C578" s="13" t="str">
        <x:v>Heliconiinae</x:v>
      </x:c>
      <x:c r="D578" s="33" t="n">
        <x:f>'AR_values'!I65</x:f>
        <x:v>2.475657871833206</x:v>
      </x:c>
      <x:c r="E578" s="33" t="str">
        <x:v>Lycaenidae_Ogyris_genoveva</x:v>
      </x:c>
      <x:c r="F578" s="33" t="str">
        <x:v>Lycaenidae</x:v>
      </x:c>
      <x:c r="G578" s="33" t="n">
        <x:f>'AR_values'!I178</x:f>
        <x:v>2.47951699545104</x:v>
      </x:c>
      <x:c r="H578" s="33" t="n">
        <x:f>ABS(D578-G578)</x:f>
        <x:v>0.003859123617834026</x:v>
      </x:c>
      <x:c r="I578" s="14" t="n">
        <x:f>IFERROR(H578/AVERAGE(D578,G578),"")</x:f>
        <x:v>0.0015576134934463266</x:v>
      </x:c>
      <x:c r="J578" s="14" t="n">
        <x:f>'Method'!$B$2</x:f>
        <x:v>0.05</x:v>
      </x:c>
      <x:c r="K578" s="13" t="str">
        <x:f>IF(I578&lt;=J578,"是","否")</x:f>
        <x:v>是</x:v>
      </x:c>
      <x:c r="L578" s="36" t="n">
        <x:v>0.8647218189508339</x:v>
      </x:c>
      <x:c r="M578" s="36" t="n">
        <x:f>1-L578</x:f>
        <x:v>0.1352781810491661</x:v>
      </x:c>
      <x:c r="N578" s="13" t="str">
        <x:v>是</x:v>
      </x:c>
      <x:c r="O578" s="15"/>
      <x:c r="P578" s="13" t="str"/>
    </x:row>
    <x:row r="579">
      <x:c r="A579" s="15" t="n">
        <x:v>578</x:v>
      </x:c>
      <x:c r="B579" s="13" t="str">
        <x:v>Charaxinae-3</x:v>
      </x:c>
      <x:c r="C579" s="13" t="str">
        <x:v>Charaxinae</x:v>
      </x:c>
      <x:c r="D579" s="33" t="n">
        <x:f>'AR_values'!I24</x:f>
        <x:v>2.655663704665578</x:v>
      </x:c>
      <x:c r="E579" s="33" t="str">
        <x:v>Nymphalinae-6</x:v>
      </x:c>
      <x:c r="F579" s="33" t="str">
        <x:v>Nymphalinae</x:v>
      </x:c>
      <x:c r="G579" s="33" t="n">
        <x:f>'AR_values'!I215</x:f>
        <x:v>2.6598117071739735</x:v>
      </x:c>
      <x:c r="H579" s="33" t="n">
        <x:f>ABS(D579-G579)</x:f>
        <x:v>0.004148002508395532</x:v>
      </x:c>
      <x:c r="I579" s="14" t="n">
        <x:f>IFERROR(H579/AVERAGE(D579,G579),"")</x:f>
        <x:v>0.0015607268163281797</x:v>
      </x:c>
      <x:c r="J579" s="14" t="n">
        <x:f>'Method'!$B$2</x:f>
        <x:v>0.05</x:v>
      </x:c>
      <x:c r="K579" s="13" t="str">
        <x:f>IF(I579&lt;=J579,"是","否")</x:f>
        <x:v>是</x:v>
      </x:c>
      <x:c r="L579" s="36" t="n">
        <x:v>0.7792127273790723</x:v>
      </x:c>
      <x:c r="M579" s="36" t="n">
        <x:f>1-L579</x:f>
        <x:v>0.22078727262092768</x:v>
      </x:c>
      <x:c r="N579" s="13" t="str">
        <x:v>是</x:v>
      </x:c>
      <x:c r="O579" s="15"/>
      <x:c r="P579" s="13" t="str"/>
    </x:row>
    <x:row r="580">
      <x:c r="A580" s="15" t="n">
        <x:v>579</x:v>
      </x:c>
      <x:c r="B580" s="13" t="str">
        <x:v>Pieridae-16</x:v>
      </x:c>
      <x:c r="C580" s="13" t="str">
        <x:v>Pieridae</x:v>
      </x:c>
      <x:c r="D580" s="33" t="n">
        <x:f>'AR_values'!I280</x:f>
        <x:v>3.0155433438763337</x:v>
      </x:c>
      <x:c r="E580" s="33" t="str">
        <x:v>Pieridae-22</x:v>
      </x:c>
      <x:c r="F580" s="33" t="str">
        <x:v>Pieridae</x:v>
      </x:c>
      <x:c r="G580" s="33" t="n">
        <x:f>'AR_values'!I287</x:f>
        <x:v>3.020261747560466</x:v>
      </x:c>
      <x:c r="H580" s="33" t="n">
        <x:f>ABS(D580-G580)</x:f>
        <x:v>0.004718403684132344</x:v>
      </x:c>
      <x:c r="I580" s="14" t="n">
        <x:f>IFERROR(H580/AVERAGE(D580,G580),"")</x:f>
        <x:v>0.0015634711898919675</x:v>
      </x:c>
      <x:c r="J580" s="14" t="n">
        <x:f>'Method'!$B$2</x:f>
        <x:v>0.05</x:v>
      </x:c>
      <x:c r="K580" s="13" t="str">
        <x:f>IF(I580&lt;=J580,"是","否")</x:f>
        <x:v>是</x:v>
      </x:c>
      <x:c r="L580" s="36" t="n">
        <x:v>0.8697193913164875</x:v>
      </x:c>
      <x:c r="M580" s="36" t="n">
        <x:f>1-L580</x:f>
        <x:v>0.13028060868351254</x:v>
      </x:c>
      <x:c r="N580" s="13" t="str">
        <x:v>否</x:v>
      </x:c>
      <x:c r="O580" s="15"/>
      <x:c r="P580" s="13" t="str"/>
    </x:row>
    <x:row r="581">
      <x:c r="A581" s="15" t="n">
        <x:v>580</x:v>
      </x:c>
      <x:c r="B581" s="13" t="str">
        <x:v>Lycaenidae_Ogyris_halmaturia</x:v>
      </x:c>
      <x:c r="C581" s="13" t="str">
        <x:v>Lycaenidae</x:v>
      </x:c>
      <x:c r="D581" s="33" t="n">
        <x:f>'AR_values'!I179</x:f>
        <x:v>2.3987880990215236</x:v>
      </x:c>
      <x:c r="E581" s="33" t="str">
        <x:v>Riodinidae-10</x:v>
      </x:c>
      <x:c r="F581" s="33" t="str">
        <x:v>Riodinidae</x:v>
      </x:c>
      <x:c r="G581" s="33" t="n">
        <x:f>'AR_values'!I334</x:f>
        <x:v>2.395036970558121</x:v>
      </x:c>
      <x:c r="H581" s="33" t="n">
        <x:f>ABS(D581-G581)</x:f>
        <x:v>0.00375112846340242</x:v>
      </x:c>
      <x:c r="I581" s="14" t="n">
        <x:f>IFERROR(H581/AVERAGE(D581,G581),"")</x:f>
        <x:v>0.0015649834564077426</x:v>
      </x:c>
      <x:c r="J581" s="14" t="n">
        <x:f>'Method'!$B$2</x:f>
        <x:v>0.05</x:v>
      </x:c>
      <x:c r="K581" s="13" t="str">
        <x:f>IF(I581&lt;=J581,"是","否")</x:f>
        <x:v>是</x:v>
      </x:c>
      <x:c r="L581" s="36" t="n">
        <x:v>0.875489541611037</x:v>
      </x:c>
      <x:c r="M581" s="36" t="n">
        <x:f>1-L581</x:f>
        <x:v>0.12451045838896302</x:v>
      </x:c>
      <x:c r="N581" s="13" t="str">
        <x:v>是</x:v>
      </x:c>
      <x:c r="O581" s="15"/>
      <x:c r="P581" s="13" t="str"/>
    </x:row>
    <x:row r="582">
      <x:c r="A582" s="15" t="n">
        <x:v>581</x:v>
      </x:c>
      <x:c r="B582" s="13" t="str">
        <x:v>Hesperiidae-23</x:v>
      </x:c>
      <x:c r="C582" s="13" t="str">
        <x:v>Hesperiidae</x:v>
      </x:c>
      <x:c r="D582" s="33" t="n">
        <x:f>'AR_values'!I90</x:f>
        <x:v>2.763128559821207</x:v>
      </x:c>
      <x:c r="E582" s="33" t="str">
        <x:v>Papilionidae-6</x:v>
      </x:c>
      <x:c r="F582" s="33" t="str">
        <x:v>Papilionidae</x:v>
      </x:c>
      <x:c r="G582" s="33" t="n">
        <x:f>'AR_values'!I257</x:f>
        <x:v>2.7588067146384154</x:v>
      </x:c>
      <x:c r="H582" s="33" t="n">
        <x:f>ABS(D582-G582)</x:f>
        <x:v>0.0043218451827917725</x:v>
      </x:c>
      <x:c r="I582" s="14" t="n">
        <x:f>IFERROR(H582/AVERAGE(D582,G582),"")</x:f>
        <x:v>0.0015653371392386373</x:v>
      </x:c>
      <x:c r="J582" s="14" t="n">
        <x:f>'Method'!$B$2</x:f>
        <x:v>0.05</x:v>
      </x:c>
      <x:c r="K582" s="13" t="str">
        <x:f>IF(I582&lt;=J582,"是","否")</x:f>
        <x:v>是</x:v>
      </x:c>
      <x:c r="L582" s="36" t="n">
        <x:v>0.7382977712303379</x:v>
      </x:c>
      <x:c r="M582" s="36" t="n">
        <x:f>1-L582</x:f>
        <x:v>0.2617022287696621</x:v>
      </x:c>
      <x:c r="N582" s="13" t="str">
        <x:v>是</x:v>
      </x:c>
      <x:c r="O582" s="15"/>
      <x:c r="P582" s="13" t="str"/>
    </x:row>
    <x:row r="583">
      <x:c r="A583" s="15" t="n">
        <x:v>582</x:v>
      </x:c>
      <x:c r="B583" s="13" t="str">
        <x:v>Lycaenidae-4</x:v>
      </x:c>
      <x:c r="C583" s="13" t="str">
        <x:v>Lycaenidae</x:v>
      </x:c>
      <x:c r="D583" s="33" t="n">
        <x:f>'AR_values'!I157</x:f>
        <x:v>2.406721252991965</x:v>
      </x:c>
      <x:c r="E583" s="33" t="str">
        <x:v>Satyrinae-4</x:v>
      </x:c>
      <x:c r="F583" s="33" t="str">
        <x:v>Satyrinae</x:v>
      </x:c>
      <x:c r="G583" s="33" t="n">
        <x:f>'AR_values'!I379</x:f>
        <x:v>2.410510901432053</x:v>
      </x:c>
      <x:c r="H583" s="33" t="n">
        <x:f>ABS(D583-G583)</x:f>
        <x:v>0.0037896484400881114</x:v>
      </x:c>
      <x:c r="I583" s="14" t="n">
        <x:f>IFERROR(H583/AVERAGE(D583,G583),"")</x:f>
        <x:v>0.0015733717282476409</x:v>
      </x:c>
      <x:c r="J583" s="14" t="n">
        <x:f>'Method'!$B$2</x:f>
        <x:v>0.05</x:v>
      </x:c>
      <x:c r="K583" s="13" t="str">
        <x:f>IF(I583&lt;=J583,"是","否")</x:f>
        <x:v>是</x:v>
      </x:c>
      <x:c r="L583" s="36" t="n">
        <x:v>0.9140415530480221</x:v>
      </x:c>
      <x:c r="M583" s="36" t="n">
        <x:f>1-L583</x:f>
        <x:v>0.08595844695197785</x:v>
      </x:c>
      <x:c r="N583" s="13" t="str">
        <x:v>是</x:v>
      </x:c>
      <x:c r="O583" s="15"/>
      <x:c r="P583" s="13" t="str"/>
    </x:row>
    <x:row r="584">
      <x:c r="A584" s="15" t="n">
        <x:v>583</x:v>
      </x:c>
      <x:c r="B584" s="13" t="str">
        <x:v>Charaxinae-3</x:v>
      </x:c>
      <x:c r="C584" s="13" t="str">
        <x:v>Charaxinae</x:v>
      </x:c>
      <x:c r="D584" s="33" t="n">
        <x:f>'AR_values'!I24</x:f>
        <x:v>2.655663704665578</x:v>
      </x:c>
      <x:c r="E584" s="33" t="str">
        <x:v>Parnassiinae-2</x:v>
      </x:c>
      <x:c r="F584" s="33" t="str">
        <x:v>Parnassiinae</x:v>
      </x:c>
      <x:c r="G584" s="33" t="n">
        <x:f>'AR_values'!I269</x:f>
        <x:v>2.6514822493832084</x:v>
      </x:c>
      <x:c r="H584" s="33" t="n">
        <x:f>ABS(D584-G584)</x:f>
        <x:v>0.004181455282369573</x:v>
      </x:c>
      <x:c r="I584" s="14" t="n">
        <x:f>IFERROR(H584/AVERAGE(D584,G584),"")</x:f>
        <x:v>0.0015757830361456586</x:v>
      </x:c>
      <x:c r="J584" s="14" t="n">
        <x:f>'Method'!$B$2</x:f>
        <x:v>0.05</x:v>
      </x:c>
      <x:c r="K584" s="13" t="str">
        <x:f>IF(I584&lt;=J584,"是","否")</x:f>
        <x:v>是</x:v>
      </x:c>
      <x:c r="L584" s="36" t="n">
        <x:v>0.7149150479967552</x:v>
      </x:c>
      <x:c r="M584" s="36" t="n">
        <x:f>1-L584</x:f>
        <x:v>0.2850849520032448</x:v>
      </x:c>
      <x:c r="N584" s="13" t="str">
        <x:v>是</x:v>
      </x:c>
      <x:c r="O584" s="15"/>
      <x:c r="P584" s="13" t="str"/>
    </x:row>
    <x:row r="585">
      <x:c r="A585" s="15" t="n">
        <x:v>584</x:v>
      </x:c>
      <x:c r="B585" s="13" t="str">
        <x:v>Heliconiinae-19</x:v>
      </x:c>
      <x:c r="C585" s="13" t="str">
        <x:v>Heliconiinae</x:v>
      </x:c>
      <x:c r="D585" s="33" t="n">
        <x:f>'AR_values'!I62</x:f>
        <x:v>3.011983852824718</x:v>
      </x:c>
      <x:c r="E585" s="33" t="str">
        <x:v>Papilionidae_Papilio_demoleus</x:v>
      </x:c>
      <x:c r="F585" s="33" t="str">
        <x:v>Papilionidae</x:v>
      </x:c>
      <x:c r="G585" s="33" t="n">
        <x:f>'AR_values'!I264</x:f>
        <x:v>3.007230622612166</x:v>
      </x:c>
      <x:c r="H585" s="33" t="n">
        <x:f>ABS(D585-G585)</x:f>
        <x:v>0.004753230212551696</x:v>
      </x:c>
      <x:c r="I585" s="14" t="n">
        <x:f>IFERROR(H585/AVERAGE(D585,G585),"")</x:f>
        <x:v>0.0015793523330821996</x:v>
      </x:c>
      <x:c r="J585" s="14" t="n">
        <x:f>'Method'!$B$2</x:f>
        <x:v>0.05</x:v>
      </x:c>
      <x:c r="K585" s="13" t="str">
        <x:f>IF(I585&lt;=J585,"是","否")</x:f>
        <x:v>是</x:v>
      </x:c>
      <x:c r="L585" s="36" t="n">
        <x:v>0.7468410379075451</x:v>
      </x:c>
      <x:c r="M585" s="36" t="n">
        <x:f>1-L585</x:f>
        <x:v>0.2531589620924549</x:v>
      </x:c>
      <x:c r="N585" s="13" t="str">
        <x:v>是</x:v>
      </x:c>
      <x:c r="O585" s="15"/>
      <x:c r="P585" s="13" t="str"/>
    </x:row>
    <x:row r="586">
      <x:c r="A586" s="15" t="n">
        <x:v>585</x:v>
      </x:c>
      <x:c r="B586" s="13" t="str">
        <x:v>Hesperiidae_Signata_flammeata</x:v>
      </x:c>
      <x:c r="C586" s="13" t="str">
        <x:v>Hesperiidae</x:v>
      </x:c>
      <x:c r="D586" s="33" t="n">
        <x:f>'AR_values'!I123</x:f>
        <x:v>2.6818346519856244</x:v>
      </x:c>
      <x:c r="E586" s="33" t="str">
        <x:v>Papilionidae_Papilio_aegeus</x:v>
      </x:c>
      <x:c r="F586" s="33" t="str">
        <x:v>Papilionidae</x:v>
      </x:c>
      <x:c r="G586" s="33" t="n">
        <x:f>'AR_values'!I263</x:f>
        <x:v>2.6776011899305736</x:v>
      </x:c>
      <x:c r="H586" s="33" t="n">
        <x:f>ABS(D586-G586)</x:f>
        <x:v>0.004233462055050818</x:v>
      </x:c>
      <x:c r="I586" s="14" t="n">
        <x:f>IFERROR(H586/AVERAGE(D586,G586),"")</x:f>
        <x:v>0.00157981630153714</x:v>
      </x:c>
      <x:c r="J586" s="14" t="n">
        <x:f>'Method'!$B$2</x:f>
        <x:v>0.05</x:v>
      </x:c>
      <x:c r="K586" s="13" t="str">
        <x:f>IF(I586&lt;=J586,"是","否")</x:f>
        <x:v>是</x:v>
      </x:c>
      <x:c r="L586" s="36" t="n">
        <x:v>0.6630057612443406</x:v>
      </x:c>
      <x:c r="M586" s="36" t="n">
        <x:f>1-L586</x:f>
        <x:v>0.33699423875565937</x:v>
      </x:c>
      <x:c r="N586" s="13" t="str">
        <x:v>是</x:v>
      </x:c>
      <x:c r="O586" s="15"/>
      <x:c r="P586" s="13" t="str"/>
    </x:row>
    <x:row r="587">
      <x:c r="A587" s="15" t="n">
        <x:v>586</x:v>
      </x:c>
      <x:c r="B587" s="13" t="str">
        <x:v>Hesperiidae_Trapezites_lutea</x:v>
      </x:c>
      <x:c r="C587" s="13" t="str">
        <x:v>Hesperiidae</x:v>
      </x:c>
      <x:c r="D587" s="33" t="n">
        <x:f>'AR_values'!I126</x:f>
        <x:v>2.806294124049109</x:v>
      </x:c>
      <x:c r="E587" s="33" t="str">
        <x:v>Pieridae-4</x:v>
      </x:c>
      <x:c r="F587" s="33" t="str">
        <x:v>Pieridae</x:v>
      </x:c>
      <x:c r="G587" s="33" t="n">
        <x:f>'AR_values'!I294</x:f>
        <x:v>2.810742783341058</x:v>
      </x:c>
      <x:c r="H587" s="33" t="n">
        <x:f>ABS(D587-G587)</x:f>
        <x:v>0.004448659291949042</x:v>
      </x:c>
      <x:c r="I587" s="14" t="n">
        <x:f>IFERROR(H587/AVERAGE(D587,G587),"")</x:f>
        <x:v>0.0015839879157981227</x:v>
      </x:c>
      <x:c r="J587" s="14" t="n">
        <x:f>'Method'!$B$2</x:f>
        <x:v>0.05</x:v>
      </x:c>
      <x:c r="K587" s="13" t="str">
        <x:f>IF(I587&lt;=J587,"是","否")</x:f>
        <x:v>是</x:v>
      </x:c>
      <x:c r="L587" s="36" t="n">
        <x:v>0.7112003421402775</x:v>
      </x:c>
      <x:c r="M587" s="36" t="n">
        <x:f>1-L587</x:f>
        <x:v>0.2887996578597225</x:v>
      </x:c>
      <x:c r="N587" s="13" t="str">
        <x:v>是</x:v>
      </x:c>
      <x:c r="O587" s="15"/>
      <x:c r="P587" s="13" t="str"/>
    </x:row>
    <x:row r="588">
      <x:c r="A588" s="15" t="n">
        <x:v>587</x:v>
      </x:c>
      <x:c r="B588" s="13" t="str">
        <x:v>Lycaenidae-14</x:v>
      </x:c>
      <x:c r="C588" s="13" t="str">
        <x:v>Lycaenidae</x:v>
      </x:c>
      <x:c r="D588" s="33" t="n">
        <x:f>'AR_values'!I146</x:f>
        <x:v>2.5275412824939623</x:v>
      </x:c>
      <x:c r="E588" s="33" t="str">
        <x:v>Lycaenidae_Candalides_heathi</x:v>
      </x:c>
      <x:c r="F588" s="33" t="str">
        <x:v>Lycaenidae</x:v>
      </x:c>
      <x:c r="G588" s="33" t="n">
        <x:f>'AR_values'!I166</x:f>
        <x:v>2.5235179269616976</x:v>
      </x:c>
      <x:c r="H588" s="33" t="n">
        <x:f>ABS(D588-G588)</x:f>
        <x:v>0.0040233555322646275</x:v>
      </x:c>
      <x:c r="I588" s="14" t="n">
        <x:f>IFERROR(H588/AVERAGE(D588,G588),"")</x:f>
        <x:v>0.0015930739931667576</x:v>
      </x:c>
      <x:c r="J588" s="14" t="n">
        <x:f>'Method'!$B$2</x:f>
        <x:v>0.05</x:v>
      </x:c>
      <x:c r="K588" s="13" t="str">
        <x:f>IF(I588&lt;=J588,"是","否")</x:f>
        <x:v>是</x:v>
      </x:c>
      <x:c r="L588" s="36" t="n">
        <x:v>0.8588248954946586</x:v>
      </x:c>
      <x:c r="M588" s="36" t="n">
        <x:f>1-L588</x:f>
        <x:v>0.14117510450534143</x:v>
      </x:c>
      <x:c r="N588" s="13" t="str">
        <x:v>否</x:v>
      </x:c>
      <x:c r="O588" s="15"/>
      <x:c r="P588" s="13" t="str"/>
    </x:row>
    <x:row r="589">
      <x:c r="A589" s="15" t="n">
        <x:v>588</x:v>
      </x:c>
      <x:c r="B589" s="13" t="str">
        <x:v>Hesperiidae_Hesperilla_flavescens</x:v>
      </x:c>
      <x:c r="C589" s="13" t="str">
        <x:v>Hesperiidae</x:v>
      </x:c>
      <x:c r="D589" s="33" t="n">
        <x:f>'AR_values'!I119</x:f>
        <x:v>3.195394018724485</x:v>
      </x:c>
      <x:c r="E589" s="33" t="str">
        <x:v>Papilionidae-29</x:v>
      </x:c>
      <x:c r="F589" s="33" t="str">
        <x:v>Papilionidae</x:v>
      </x:c>
      <x:c r="G589" s="33" t="n">
        <x:f>'AR_values'!I239</x:f>
        <x:v>3.2005056764654425</x:v>
      </x:c>
      <x:c r="H589" s="33" t="n">
        <x:f>ABS(D589-G589)</x:f>
        <x:v>0.005111657740957565</x:v>
      </x:c>
      <x:c r="I589" s="14" t="n">
        <x:f>IFERROR(H589/AVERAGE(D589,G589),"")</x:f>
        <x:v>0.001598417106134987</x:v>
      </x:c>
      <x:c r="J589" s="14" t="n">
        <x:f>'Method'!$B$2</x:f>
        <x:v>0.05</x:v>
      </x:c>
      <x:c r="K589" s="13" t="str">
        <x:f>IF(I589&lt;=J589,"是","否")</x:f>
        <x:v>是</x:v>
      </x:c>
      <x:c r="L589" s="36" t="n">
        <x:v>0.671168673426278</x:v>
      </x:c>
      <x:c r="M589" s="36" t="n">
        <x:f>1-L589</x:f>
        <x:v>0.32883132657372205</x:v>
      </x:c>
      <x:c r="N589" s="13" t="str">
        <x:v>是</x:v>
      </x:c>
      <x:c r="O589" s="15"/>
      <x:c r="P589" s="13" t="str"/>
    </x:row>
    <x:row r="590">
      <x:c r="A590" s="15" t="n">
        <x:v>589</x:v>
      </x:c>
      <x:c r="B590" s="13" t="str">
        <x:v>Lycaenidae_Zizeeria_karsandra</x:v>
      </x:c>
      <x:c r="C590" s="13" t="str">
        <x:v>Lycaenidae</x:v>
      </x:c>
      <x:c r="D590" s="33" t="n">
        <x:f>'AR_values'!I187</x:f>
        <x:v>2.4058990246007177</x:v>
      </x:c>
      <x:c r="E590" s="33" t="str">
        <x:v>Pieridae-27</x:v>
      </x:c>
      <x:c r="F590" s="33" t="str">
        <x:v>Pieridae</x:v>
      </x:c>
      <x:c r="G590" s="33" t="n">
        <x:f>'AR_values'!I292</x:f>
        <x:v>2.4097641192868773</x:v>
      </x:c>
      <x:c r="H590" s="33" t="n">
        <x:f>ABS(D590-G590)</x:f>
        <x:v>0.003865094686159587</x:v>
      </x:c>
      <x:c r="I590" s="14" t="n">
        <x:f>IFERROR(H590/AVERAGE(D590,G590),"")</x:f>
        <x:v>0.0016052180439844338</x:v>
      </x:c>
      <x:c r="J590" s="14" t="n">
        <x:f>'Method'!$B$2</x:f>
        <x:v>0.05</x:v>
      </x:c>
      <x:c r="K590" s="13" t="str">
        <x:f>IF(I590&lt;=J590,"是","否")</x:f>
        <x:v>是</x:v>
      </x:c>
      <x:c r="L590" s="36" t="n">
        <x:v>0.8472868985105189</x:v>
      </x:c>
      <x:c r="M590" s="36" t="n">
        <x:f>1-L590</x:f>
        <x:v>0.15271310148948114</x:v>
      </x:c>
      <x:c r="N590" s="13" t="str">
        <x:v>是</x:v>
      </x:c>
      <x:c r="O590" s="15"/>
      <x:c r="P590" s="13" t="str"/>
    </x:row>
    <x:row r="591">
      <x:c r="A591" s="15" t="n">
        <x:v>590</x:v>
      </x:c>
      <x:c r="B591" s="13" t="str">
        <x:v>Papilionidae-3</x:v>
      </x:c>
      <x:c r="C591" s="13" t="str">
        <x:v>Papilionidae</x:v>
      </x:c>
      <x:c r="D591" s="33" t="n">
        <x:f>'AR_values'!I240</x:f>
        <x:v>2.647228355104499</x:v>
      </x:c>
      <x:c r="E591" s="33" t="str">
        <x:v>Parnassiinae-2</x:v>
      </x:c>
      <x:c r="F591" s="33" t="str">
        <x:v>Parnassiinae</x:v>
      </x:c>
      <x:c r="G591" s="33" t="n">
        <x:f>'AR_values'!I269</x:f>
        <x:v>2.6514822493832084</x:v>
      </x:c>
      <x:c r="H591" s="33" t="n">
        <x:f>ABS(D591-G591)</x:f>
        <x:v>0.004253894278709591</x:v>
      </x:c>
      <x:c r="I591" s="14" t="n">
        <x:f>IFERROR(H591/AVERAGE(D591,G591),"")</x:f>
        <x:v>0.0016056337461067543</x:v>
      </x:c>
      <x:c r="J591" s="14" t="n">
        <x:f>'Method'!$B$2</x:f>
        <x:v>0.05</x:v>
      </x:c>
      <x:c r="K591" s="13" t="str">
        <x:f>IF(I591&lt;=J591,"是","否")</x:f>
        <x:v>是</x:v>
      </x:c>
      <x:c r="L591" s="36" t="n">
        <x:v>0.7024555291280025</x:v>
      </x:c>
      <x:c r="M591" s="36" t="n">
        <x:f>1-L591</x:f>
        <x:v>0.29754447087199754</x:v>
      </x:c>
      <x:c r="N591" s="13" t="str">
        <x:v>是</x:v>
      </x:c>
      <x:c r="O591" s="15"/>
      <x:c r="P591" s="13" t="str"/>
    </x:row>
    <x:row r="592">
      <x:c r="A592" s="15" t="n">
        <x:v>591</x:v>
      </x:c>
      <x:c r="B592" s="13" t="str">
        <x:v>Lycaenidae-10</x:v>
      </x:c>
      <x:c r="C592" s="13" t="str">
        <x:v>Lycaenidae</x:v>
      </x:c>
      <x:c r="D592" s="33" t="n">
        <x:f>'AR_values'!I143</x:f>
        <x:v>2.6640880253063326</x:v>
      </x:c>
      <x:c r="E592" s="33" t="str">
        <x:v>Nymphalinae-6</x:v>
      </x:c>
      <x:c r="F592" s="33" t="str">
        <x:v>Nymphalinae</x:v>
      </x:c>
      <x:c r="G592" s="33" t="n">
        <x:f>'AR_values'!I215</x:f>
        <x:v>2.6598117071739735</x:v>
      </x:c>
      <x:c r="H592" s="33" t="n">
        <x:f>ABS(D592-G592)</x:f>
        <x:v>0.004276318132359069</x:v>
      </x:c>
      <x:c r="I592" s="14" t="n">
        <x:f>IFERROR(H592/AVERAGE(D592,G592),"")</x:f>
        <x:v>0.0016064608077683731</x:v>
      </x:c>
      <x:c r="J592" s="14" t="n">
        <x:f>'Method'!$B$2</x:f>
        <x:v>0.05</x:v>
      </x:c>
      <x:c r="K592" s="13" t="str">
        <x:f>IF(I592&lt;=J592,"是","否")</x:f>
        <x:v>是</x:v>
      </x:c>
      <x:c r="L592" s="36" t="n">
        <x:v>0.8241962795277955</x:v>
      </x:c>
      <x:c r="M592" s="36" t="n">
        <x:f>1-L592</x:f>
        <x:v>0.1758037204722045</x:v>
      </x:c>
      <x:c r="N592" s="13" t="str">
        <x:v>是</x:v>
      </x:c>
      <x:c r="O592" s="15"/>
      <x:c r="P592" s="13" t="str"/>
    </x:row>
    <x:row r="593">
      <x:c r="A593" s="15" t="n">
        <x:v>592</x:v>
      </x:c>
      <x:c r="B593" s="13" t="str">
        <x:v>Heliconiinae-3</x:v>
      </x:c>
      <x:c r="C593" s="13" t="str">
        <x:v>Heliconiinae</x:v>
      </x:c>
      <x:c r="D593" s="33" t="n">
        <x:f>'AR_values'!I68</x:f>
        <x:v>2.5394332166507505</x:v>
      </x:c>
      <x:c r="E593" s="33" t="str">
        <x:v>Lycaenidae_Ogyris_amaryllis</x:v>
      </x:c>
      <x:c r="F593" s="33" t="str">
        <x:v>Lycaenidae</x:v>
      </x:c>
      <x:c r="G593" s="33" t="n">
        <x:f>'AR_values'!I176</x:f>
        <x:v>2.5353520766284507</x:v>
      </x:c>
      <x:c r="H593" s="33" t="n">
        <x:f>ABS(D593-G593)</x:f>
        <x:v>0.004081140022299756</x:v>
      </x:c>
      <x:c r="I593" s="14" t="n">
        <x:f>IFERROR(H593/AVERAGE(D593,G593),"")</x:f>
        <x:v>0.00160839908939778</x:v>
      </x:c>
      <x:c r="J593" s="14" t="n">
        <x:f>'Method'!$B$2</x:f>
        <x:v>0.05</x:v>
      </x:c>
      <x:c r="K593" s="13" t="str">
        <x:f>IF(I593&lt;=J593,"是","否")</x:f>
        <x:v>是</x:v>
      </x:c>
      <x:c r="L593" s="36" t="n">
        <x:v>0.7763790238952756</x:v>
      </x:c>
      <x:c r="M593" s="36" t="n">
        <x:f>1-L593</x:f>
        <x:v>0.22362097610472442</x:v>
      </x:c>
      <x:c r="N593" s="13" t="str">
        <x:v>是</x:v>
      </x:c>
      <x:c r="O593" s="15"/>
      <x:c r="P593" s="13" t="str"/>
    </x:row>
    <x:row r="594">
      <x:c r="A594" s="15" t="n">
        <x:v>593</x:v>
      </x:c>
      <x:c r="B594" s="13" t="str">
        <x:v>Nymphalinae-6</x:v>
      </x:c>
      <x:c r="C594" s="13" t="str">
        <x:v>Nymphalinae</x:v>
      </x:c>
      <x:c r="D594" s="33" t="n">
        <x:f>'AR_values'!I215</x:f>
        <x:v>2.6598117071739735</x:v>
      </x:c>
      <x:c r="E594" s="33" t="str">
        <x:v>Pieridae-2</x:v>
      </x:c>
      <x:c r="F594" s="33" t="str">
        <x:v>Pieridae</x:v>
      </x:c>
      <x:c r="G594" s="33" t="n">
        <x:f>'AR_values'!I284</x:f>
        <x:v>2.655534957236157</x:v>
      </x:c>
      <x:c r="H594" s="33" t="n">
        <x:f>ABS(D594-G594)</x:f>
        <x:v>0.004276749937816682</x:v>
      </x:c>
      <x:c r="I594" s="14" t="n">
        <x:f>IFERROR(H594/AVERAGE(D594,G594),"")</x:f>
        <x:v>0.0016092082822941496</x:v>
      </x:c>
      <x:c r="J594" s="14" t="n">
        <x:f>'Method'!$B$2</x:f>
        <x:v>0.05</x:v>
      </x:c>
      <x:c r="K594" s="13" t="str">
        <x:f>IF(I594&lt;=J594,"是","否")</x:f>
        <x:v>是</x:v>
      </x:c>
      <x:c r="L594" s="36" t="n">
        <x:v>0.8546418774763792</x:v>
      </x:c>
      <x:c r="M594" s="36" t="n">
        <x:f>1-L594</x:f>
        <x:v>0.1453581225236208</x:v>
      </x:c>
      <x:c r="N594" s="13" t="str">
        <x:v>是</x:v>
      </x:c>
      <x:c r="O594" s="15"/>
      <x:c r="P594" s="13" t="str"/>
    </x:row>
    <x:row r="595">
      <x:c r="A595" s="15" t="n">
        <x:v>594</x:v>
      </x:c>
      <x:c r="B595" s="13" t="str">
        <x:v>Biblidinae-8</x:v>
      </x:c>
      <x:c r="C595" s="13" t="str">
        <x:v>Biblidinae</x:v>
      </x:c>
      <x:c r="D595" s="33" t="n">
        <x:f>'AR_values'!I14</x:f>
        <x:v>2.7056501761728056</x:v>
      </x:c>
      <x:c r="E595" s="33" t="str">
        <x:v>Nymphalinae-17</x:v>
      </x:c>
      <x:c r="F595" s="33" t="str">
        <x:v>Nymphalinae</x:v>
      </x:c>
      <x:c r="G595" s="33" t="n">
        <x:f>'AR_values'!I197</x:f>
        <x:v>2.7100143832736188</x:v>
      </x:c>
      <x:c r="H595" s="33" t="n">
        <x:f>ABS(D595-G595)</x:f>
        <x:v>0.0043642071008132</x:v>
      </x:c>
      <x:c r="I595" s="14" t="n">
        <x:f>IFERROR(H595/AVERAGE(D595,G595),"")</x:f>
        <x:v>0.0016116977161005326</x:v>
      </x:c>
      <x:c r="J595" s="14" t="n">
        <x:f>'Method'!$B$2</x:f>
        <x:v>0.05</x:v>
      </x:c>
      <x:c r="K595" s="13" t="str">
        <x:f>IF(I595&lt;=J595,"是","否")</x:f>
        <x:v>是</x:v>
      </x:c>
      <x:c r="L595" s="36" t="n">
        <x:v>0.8998395190666633</x:v>
      </x:c>
      <x:c r="M595" s="36" t="n">
        <x:f>1-L595</x:f>
        <x:v>0.10016048093333674</x:v>
      </x:c>
      <x:c r="N595" s="13" t="str">
        <x:v>是</x:v>
      </x:c>
      <x:c r="O595" s="15"/>
      <x:c r="P595" s="13" t="str"/>
    </x:row>
    <x:row r="596">
      <x:c r="A596" s="15" t="n">
        <x:v>595</x:v>
      </x:c>
      <x:c r="B596" s="13" t="str">
        <x:v>Nymphalinae-14</x:v>
      </x:c>
      <x:c r="C596" s="13" t="str">
        <x:v>Nymphalinae</x:v>
      </x:c>
      <x:c r="D596" s="33" t="n">
        <x:f>'AR_values'!I194</x:f>
        <x:v>2.805672308307285</x:v>
      </x:c>
      <x:c r="E596" s="33" t="str">
        <x:v>Nymphalinae-16</x:v>
      </x:c>
      <x:c r="F596" s="33" t="str">
        <x:v>Nymphalinae</x:v>
      </x:c>
      <x:c r="G596" s="33" t="n">
        <x:f>'AR_values'!I196</x:f>
        <x:v>2.801149955723224</x:v>
      </x:c>
      <x:c r="H596" s="33" t="n">
        <x:f>ABS(D596-G596)</x:f>
        <x:v>0.0045223525840611956</x:v>
      </x:c>
      <x:c r="I596" s="14" t="n">
        <x:f>IFERROR(H596/AVERAGE(D596,G596),"")</x:f>
        <x:v>0.0016131606714460988</x:v>
      </x:c>
      <x:c r="J596" s="14" t="n">
        <x:f>'Method'!$B$2</x:f>
        <x:v>0.05</x:v>
      </x:c>
      <x:c r="K596" s="13" t="str">
        <x:f>IF(I596&lt;=J596,"是","否")</x:f>
        <x:v>是</x:v>
      </x:c>
      <x:c r="L596" s="36" t="n">
        <x:v>0.7963406122245488</x:v>
      </x:c>
      <x:c r="M596" s="36" t="n">
        <x:f>1-L596</x:f>
        <x:v>0.20365938777545123</x:v>
      </x:c>
      <x:c r="N596" s="13" t="str">
        <x:v>否</x:v>
      </x:c>
      <x:c r="O596" s="15"/>
      <x:c r="P596" s="13" t="str"/>
    </x:row>
    <x:row r="597">
      <x:c r="A597" s="15" t="n">
        <x:v>596</x:v>
      </x:c>
      <x:c r="B597" s="13" t="str">
        <x:v>Pieridae-26</x:v>
      </x:c>
      <x:c r="C597" s="13" t="str">
        <x:v>Pieridae</x:v>
      </x:c>
      <x:c r="D597" s="33" t="n">
        <x:f>'AR_values'!I291</x:f>
        <x:v>3.0095979405459286</x:v>
      </x:c>
      <x:c r="E597" s="33" t="str">
        <x:v>Pieridae-7</x:v>
      </x:c>
      <x:c r="F597" s="33" t="str">
        <x:v>Pieridae</x:v>
      </x:c>
      <x:c r="G597" s="33" t="n">
        <x:f>'AR_values'!I297</x:f>
        <x:v>3.014474756068161</x:v>
      </x:c>
      <x:c r="H597" s="33" t="n">
        <x:f>ABS(D597-G597)</x:f>
        <x:v>0.004876815522232292</x:v>
      </x:c>
      <x:c r="I597" s="14" t="n">
        <x:f>IFERROR(H597/AVERAGE(D597,G597),"")</x:f>
        <x:v>0.0016191091203043985</x:v>
      </x:c>
      <x:c r="J597" s="14" t="n">
        <x:f>'Method'!$B$2</x:f>
        <x:v>0.05</x:v>
      </x:c>
      <x:c r="K597" s="13" t="str">
        <x:f>IF(I597&lt;=J597,"是","否")</x:f>
        <x:v>是</x:v>
      </x:c>
      <x:c r="L597" s="36" t="n">
        <x:v>0.7991349411465377</x:v>
      </x:c>
      <x:c r="M597" s="36" t="n">
        <x:f>1-L597</x:f>
        <x:v>0.20086505885346229</x:v>
      </x:c>
      <x:c r="N597" s="13" t="str">
        <x:v>否</x:v>
      </x:c>
      <x:c r="O597" s="15"/>
      <x:c r="P597" s="13" t="str"/>
    </x:row>
    <x:row r="598">
      <x:c r="A598" s="15" t="n">
        <x:v>597</x:v>
      </x:c>
      <x:c r="B598" s="13" t="str">
        <x:v>Riodinidae-9</x:v>
      </x:c>
      <x:c r="C598" s="13" t="str">
        <x:v>Riodinidae</x:v>
      </x:c>
      <x:c r="D598" s="33" t="n">
        <x:f>'AR_values'!I357</x:f>
        <x:v>2.42930522516359</x:v>
      </x:c>
      <x:c r="E598" s="33" t="str">
        <x:v>Satyrinae-22</x:v>
      </x:c>
      <x:c r="F598" s="33" t="str">
        <x:v>Satyrinae</x:v>
      </x:c>
      <x:c r="G598" s="33" t="n">
        <x:f>'AR_values'!I372</x:f>
        <x:v>2.4332476163410854</x:v>
      </x:c>
      <x:c r="H598" s="33" t="n">
        <x:f>ABS(D598-G598)</x:f>
        <x:v>0.003942391177495619</x:v>
      </x:c>
      <x:c r="I598" s="14" t="n">
        <x:f>IFERROR(H598/AVERAGE(D598,G598),"")</x:f>
        <x:v>0.0016215314490137982</x:v>
      </x:c>
      <x:c r="J598" s="14" t="n">
        <x:f>'Method'!$B$2</x:f>
        <x:v>0.05</x:v>
      </x:c>
      <x:c r="K598" s="13" t="str">
        <x:f>IF(I598&lt;=J598,"是","否")</x:f>
        <x:v>是</x:v>
      </x:c>
      <x:c r="L598" s="36" t="n">
        <x:v>0.9145725746956842</x:v>
      </x:c>
      <x:c r="M598" s="36" t="n">
        <x:f>1-L598</x:f>
        <x:v>0.0854274253043158</x:v>
      </x:c>
      <x:c r="N598" s="13" t="str">
        <x:v>是</x:v>
      </x:c>
      <x:c r="O598" s="15"/>
      <x:c r="P598" s="13" t="str"/>
    </x:row>
    <x:row r="599">
      <x:c r="A599" s="15" t="n">
        <x:v>598</x:v>
      </x:c>
      <x:c r="B599" s="13" t="str">
        <x:v>Charaxinae-10</x:v>
      </x:c>
      <x:c r="C599" s="13" t="str">
        <x:v>Charaxinae</x:v>
      </x:c>
      <x:c r="D599" s="33" t="n">
        <x:f>'AR_values'!I17</x:f>
        <x:v>2.4065875590223897</x:v>
      </x:c>
      <x:c r="E599" s="33" t="str">
        <x:v>Satyrinae-4</x:v>
      </x:c>
      <x:c r="F599" s="33" t="str">
        <x:v>Satyrinae</x:v>
      </x:c>
      <x:c r="G599" s="33" t="n">
        <x:f>'AR_values'!I379</x:f>
        <x:v>2.410510901432053</x:v>
      </x:c>
      <x:c r="H599" s="33" t="n">
        <x:f>ABS(D599-G599)</x:f>
        <x:v>0.003923342409663189</x:v>
      </x:c>
      <x:c r="I599" s="14" t="n">
        <x:f>IFERROR(H599/AVERAGE(D599,G599),"")</x:f>
        <x:v>0.0016289234865641765</x:v>
      </x:c>
      <x:c r="J599" s="14" t="n">
        <x:f>'Method'!$B$2</x:f>
        <x:v>0.05</x:v>
      </x:c>
      <x:c r="K599" s="13" t="str">
        <x:f>IF(I599&lt;=J599,"是","否")</x:f>
        <x:v>是</x:v>
      </x:c>
      <x:c r="L599" s="36" t="n">
        <x:v>0.7261943952923748</x:v>
      </x:c>
      <x:c r="M599" s="36" t="n">
        <x:f>1-L599</x:f>
        <x:v>0.27380560470762516</x:v>
      </x:c>
      <x:c r="N599" s="13" t="str">
        <x:v>是</x:v>
      </x:c>
      <x:c r="O599" s="15"/>
      <x:c r="P599" s="13" t="str"/>
    </x:row>
    <x:row r="600">
      <x:c r="A600" s="15" t="n">
        <x:v>599</x:v>
      </x:c>
      <x:c r="B600" s="13" t="str">
        <x:v>Hesperiidae-35</x:v>
      </x:c>
      <x:c r="C600" s="13" t="str">
        <x:v>Hesperiidae</x:v>
      </x:c>
      <x:c r="D600" s="33" t="n">
        <x:f>'AR_values'!I103</x:f>
        <x:v>2.9054018143662637</x:v>
      </x:c>
      <x:c r="E600" s="33" t="str">
        <x:v>Papilionidae-26</x:v>
      </x:c>
      <x:c r="F600" s="33" t="str">
        <x:v>Papilionidae</x:v>
      </x:c>
      <x:c r="G600" s="33" t="n">
        <x:f>'AR_values'!I236</x:f>
        <x:v>2.910143414751003</x:v>
      </x:c>
      <x:c r="H600" s="33" t="n">
        <x:f>ABS(D600-G600)</x:f>
        <x:v>0.004741600384739364</x:v>
      </x:c>
      <x:c r="I600" s="14" t="n">
        <x:f>IFERROR(H600/AVERAGE(D600,G600),"")</x:f>
        <x:v>0.0016306640901008296</x:v>
      </x:c>
      <x:c r="J600" s="14" t="n">
        <x:f>'Method'!$B$2</x:f>
        <x:v>0.05</x:v>
      </x:c>
      <x:c r="K600" s="13" t="str">
        <x:f>IF(I600&lt;=J600,"是","否")</x:f>
        <x:v>是</x:v>
      </x:c>
      <x:c r="L600" s="36" t="n">
        <x:v>0.7546369364023181</x:v>
      </x:c>
      <x:c r="M600" s="36" t="n">
        <x:f>1-L600</x:f>
        <x:v>0.2453630635976819</x:v>
      </x:c>
      <x:c r="N600" s="13" t="str">
        <x:v>是</x:v>
      </x:c>
      <x:c r="O600" s="15"/>
      <x:c r="P600" s="13" t="str"/>
    </x:row>
    <x:row r="601">
      <x:c r="A601" s="15" t="n">
        <x:v>600</x:v>
      </x:c>
      <x:c r="B601" s="13" t="str">
        <x:v>Hesperiidae_Trapezites_lutea</x:v>
      </x:c>
      <x:c r="C601" s="13" t="str">
        <x:v>Hesperiidae</x:v>
      </x:c>
      <x:c r="D601" s="33" t="n">
        <x:f>'AR_values'!I126</x:f>
        <x:v>2.806294124049109</x:v>
      </x:c>
      <x:c r="E601" s="33" t="str">
        <x:v>Papilionidae-40</x:v>
      </x:c>
      <x:c r="F601" s="33" t="str">
        <x:v>Papilionidae</x:v>
      </x:c>
      <x:c r="G601" s="33" t="n">
        <x:f>'AR_values'!I252</x:f>
        <x:v>2.8108801691423007</x:v>
      </x:c>
      <x:c r="H601" s="33" t="n">
        <x:f>ABS(D601-G601)</x:f>
        <x:v>0.004586045093191604</x:v>
      </x:c>
      <x:c r="I601" s="14" t="n">
        <x:f>IFERROR(H601/AVERAGE(D601,G601),"")</x:f>
        <x:v>0.0016328655134487675</x:v>
      </x:c>
      <x:c r="J601" s="14" t="n">
        <x:f>'Method'!$B$2</x:f>
        <x:v>0.05</x:v>
      </x:c>
      <x:c r="K601" s="13" t="str">
        <x:f>IF(I601&lt;=J601,"是","否")</x:f>
        <x:v>是</x:v>
      </x:c>
      <x:c r="L601" s="36" t="n">
        <x:v>0.7144030570336773</x:v>
      </x:c>
      <x:c r="M601" s="36" t="n">
        <x:f>1-L601</x:f>
        <x:v>0.28559694296632265</x:v>
      </x:c>
      <x:c r="N601" s="13" t="str">
        <x:v>是</x:v>
      </x:c>
      <x:c r="O601" s="15"/>
      <x:c r="P601" s="13" t="str"/>
    </x:row>
    <x:row r="602">
      <x:c r="A602" s="15" t="n">
        <x:v>601</x:v>
      </x:c>
      <x:c r="B602" s="13" t="str">
        <x:v>Pieridae-Coliadinae-12</x:v>
      </x:c>
      <x:c r="C602" s="13" t="str">
        <x:v>Pieridae-Coliadinae</x:v>
      </x:c>
      <x:c r="D602" s="33" t="n">
        <x:f>'AR_values'!I303</x:f>
        <x:v>2.2326045027649815</x:v>
      </x:c>
      <x:c r="E602" s="33" t="str">
        <x:v>Satyrinae-14</x:v>
      </x:c>
      <x:c r="F602" s="33" t="str">
        <x:v>Satyrinae</x:v>
      </x:c>
      <x:c r="G602" s="33" t="n">
        <x:f>'AR_values'!I363</x:f>
        <x:v>2.2289509748420087</x:v>
      </x:c>
      <x:c r="H602" s="33" t="n">
        <x:f>ABS(D602-G602)</x:f>
        <x:v>0.003653527922972799</x:v>
      </x:c>
      <x:c r="I602" s="14" t="n">
        <x:f>IFERROR(H602/AVERAGE(D602,G602),"")</x:f>
        <x:v>0.0016377821328504081</x:v>
      </x:c>
      <x:c r="J602" s="14" t="n">
        <x:f>'Method'!$B$2</x:f>
        <x:v>0.05</x:v>
      </x:c>
      <x:c r="K602" s="13" t="str">
        <x:f>IF(I602&lt;=J602,"是","否")</x:f>
        <x:v>是</x:v>
      </x:c>
      <x:c r="L602" s="36" t="n">
        <x:v>0.8962556867020273</x:v>
      </x:c>
      <x:c r="M602" s="36" t="n">
        <x:f>1-L602</x:f>
        <x:v>0.10374431329797273</x:v>
      </x:c>
      <x:c r="N602" s="13" t="str">
        <x:v>是</x:v>
      </x:c>
      <x:c r="O602" s="15"/>
      <x:c r="P602" s="13" t="str"/>
    </x:row>
    <x:row r="603">
      <x:c r="A603" s="15" t="n">
        <x:v>602</x:v>
      </x:c>
      <x:c r="B603" s="13" t="str">
        <x:v>Pieridae-Coliadinae-5</x:v>
      </x:c>
      <x:c r="C603" s="13" t="str">
        <x:v>Pieridae-Coliadinae</x:v>
      </x:c>
      <x:c r="D603" s="33" t="n">
        <x:f>'AR_values'!I317</x:f>
        <x:v>2.3664233363976117</x:v>
      </x:c>
      <x:c r="E603" s="33" t="str">
        <x:v>Satyrinae-11</x:v>
      </x:c>
      <x:c r="F603" s="33" t="str">
        <x:v>Satyrinae</x:v>
      </x:c>
      <x:c r="G603" s="33" t="n">
        <x:f>'AR_values'!I360</x:f>
        <x:v>2.3625440484525146</x:v>
      </x:c>
      <x:c r="H603" s="33" t="n">
        <x:f>ABS(D603-G603)</x:f>
        <x:v>0.003879287945097065</x:v>
      </x:c>
      <x:c r="I603" s="14" t="n">
        <x:f>IFERROR(H603/AVERAGE(D603,G603),"")</x:f>
        <x:v>0.0016406490590418867</x:v>
      </x:c>
      <x:c r="J603" s="14" t="n">
        <x:f>'Method'!$B$2</x:f>
        <x:v>0.05</x:v>
      </x:c>
      <x:c r="K603" s="13" t="str">
        <x:f>IF(I603&lt;=J603,"是","否")</x:f>
        <x:v>是</x:v>
      </x:c>
      <x:c r="L603" s="36" t="n">
        <x:v>0.7594050833831502</x:v>
      </x:c>
      <x:c r="M603" s="36" t="n">
        <x:f>1-L603</x:f>
        <x:v>0.24059491661684984</x:v>
      </x:c>
      <x:c r="N603" s="13" t="str">
        <x:v>是</x:v>
      </x:c>
      <x:c r="O603" s="15"/>
      <x:c r="P603" s="13" t="str"/>
    </x:row>
    <x:row r="604">
      <x:c r="A604" s="15" t="n">
        <x:v>603</x:v>
      </x:c>
      <x:c r="B604" s="13" t="str">
        <x:v>Papilionidae_Papilio_demoleus</x:v>
      </x:c>
      <x:c r="C604" s="13" t="str">
        <x:v>Papilionidae</x:v>
      </x:c>
      <x:c r="D604" s="33" t="n">
        <x:f>'AR_values'!I264</x:f>
        <x:v>3.007230622612166</x:v>
      </x:c>
      <x:c r="E604" s="33" t="str">
        <x:v>Pieridae-13</x:v>
      </x:c>
      <x:c r="F604" s="33" t="str">
        <x:v>Pieridae</x:v>
      </x:c>
      <x:c r="G604" s="33" t="n">
        <x:f>'AR_values'!I278</x:f>
        <x:v>3.012171087458704</x:v>
      </x:c>
      <x:c r="H604" s="33" t="n">
        <x:f>ABS(D604-G604)</x:f>
        <x:v>0.004940464846538095</x:v>
      </x:c>
      <x:c r="I604" s="14" t="n">
        <x:f>IFERROR(H604/AVERAGE(D604,G604),"")</x:f>
        <x:v>0.0016415135870637642</x:v>
      </x:c>
      <x:c r="J604" s="14" t="n">
        <x:f>'Method'!$B$2</x:f>
        <x:v>0.05</x:v>
      </x:c>
      <x:c r="K604" s="13" t="str">
        <x:f>IF(I604&lt;=J604,"是","否")</x:f>
        <x:v>是</x:v>
      </x:c>
      <x:c r="L604" s="36" t="n">
        <x:v>0.6679493545183715</x:v>
      </x:c>
      <x:c r="M604" s="36" t="n">
        <x:f>1-L604</x:f>
        <x:v>0.33205064548162855</x:v>
      </x:c>
      <x:c r="N604" s="13" t="str">
        <x:v>是</x:v>
      </x:c>
      <x:c r="O604" s="15"/>
      <x:c r="P604" s="13" t="str"/>
    </x:row>
    <x:row r="605">
      <x:c r="A605" s="15" t="n">
        <x:v>604</x:v>
      </x:c>
      <x:c r="B605" s="13" t="str">
        <x:v>Nymphalinae-13</x:v>
      </x:c>
      <x:c r="C605" s="13" t="str">
        <x:v>Nymphalinae</x:v>
      </x:c>
      <x:c r="D605" s="33" t="n">
        <x:f>'AR_values'!I193</x:f>
        <x:v>2.6731985771884026</x:v>
      </x:c>
      <x:c r="E605" s="33" t="str">
        <x:v>Papilionidae_Papilio_aegeus</x:v>
      </x:c>
      <x:c r="F605" s="33" t="str">
        <x:v>Papilionidae</x:v>
      </x:c>
      <x:c r="G605" s="33" t="n">
        <x:f>'AR_values'!I263</x:f>
        <x:v>2.6776011899305736</x:v>
      </x:c>
      <x:c r="H605" s="33" t="n">
        <x:f>ABS(D605-G605)</x:f>
        <x:v>0.004402612742171019</x:v>
      </x:c>
      <x:c r="I605" s="14" t="n">
        <x:f>IFERROR(H605/AVERAGE(D605,G605),"")</x:f>
        <x:v>0.0016455905411469028</x:v>
      </x:c>
      <x:c r="J605" s="14" t="n">
        <x:f>'Method'!$B$2</x:f>
        <x:v>0.05</x:v>
      </x:c>
      <x:c r="K605" s="13" t="str">
        <x:f>IF(I605&lt;=J605,"是","否")</x:f>
        <x:v>是</x:v>
      </x:c>
      <x:c r="L605" s="36" t="n">
        <x:v>0.7712015376681824</x:v>
      </x:c>
      <x:c r="M605" s="36" t="n">
        <x:f>1-L605</x:f>
        <x:v>0.22879846233181755</x:v>
      </x:c>
      <x:c r="N605" s="13" t="str">
        <x:v>是</x:v>
      </x:c>
      <x:c r="O605" s="15"/>
      <x:c r="P605" s="13" t="str"/>
    </x:row>
    <x:row r="606">
      <x:c r="A606" s="15" t="n">
        <x:v>605</x:v>
      </x:c>
      <x:c r="B606" s="13" t="str">
        <x:v>Nymphalinae-1</x:v>
      </x:c>
      <x:c r="C606" s="13" t="str">
        <x:v>Nymphalinae</x:v>
      </x:c>
      <x:c r="D606" s="33" t="n">
        <x:f>'AR_values'!I189</x:f>
        <x:v>2.5541998356945363</x:v>
      </x:c>
      <x:c r="E606" s="33" t="str">
        <x:v>Satyrinae-13</x:v>
      </x:c>
      <x:c r="F606" s="33" t="str">
        <x:v>Satyrinae</x:v>
      </x:c>
      <x:c r="G606" s="33" t="n">
        <x:f>'AR_values'!I362</x:f>
        <x:v>2.5584248457056336</x:v>
      </x:c>
      <x:c r="H606" s="33" t="n">
        <x:f>ABS(D606-G606)</x:f>
        <x:v>0.004225010011097208</x:v>
      </x:c>
      <x:c r="I606" s="14" t="n">
        <x:f>IFERROR(H606/AVERAGE(D606,G606),"")</x:f>
        <x:v>0.0016527753451051777</x:v>
      </x:c>
      <x:c r="J606" s="14" t="n">
        <x:f>'Method'!$B$2</x:f>
        <x:v>0.05</x:v>
      </x:c>
      <x:c r="K606" s="13" t="str">
        <x:f>IF(I606&lt;=J606,"是","否")</x:f>
        <x:v>是</x:v>
      </x:c>
      <x:c r="L606" s="36" t="n">
        <x:v>0.7110892416836094</x:v>
      </x:c>
      <x:c r="M606" s="36" t="n">
        <x:f>1-L606</x:f>
        <x:v>0.28891075831639057</x:v>
      </x:c>
      <x:c r="N606" s="13" t="str">
        <x:v>是</x:v>
      </x:c>
      <x:c r="O606" s="15"/>
      <x:c r="P606" s="13" t="str"/>
    </x:row>
    <x:row r="607">
      <x:c r="A607" s="15" t="n">
        <x:v>606</x:v>
      </x:c>
      <x:c r="B607" s="13" t="str">
        <x:v>Riodinidae-18</x:v>
      </x:c>
      <x:c r="C607" s="13" t="str">
        <x:v>Riodinidae</x:v>
      </x:c>
      <x:c r="D607" s="33" t="n">
        <x:f>'AR_values'!I341</x:f>
        <x:v>1.9703798800784218</x:v>
      </x:c>
      <x:c r="E607" s="33" t="str">
        <x:v>Riodinidae-23</x:v>
      </x:c>
      <x:c r="F607" s="33" t="str">
        <x:v>Riodinidae</x:v>
      </x:c>
      <x:c r="G607" s="33" t="n">
        <x:f>'AR_values'!I347</x:f>
        <x:v>1.9671250899284358</x:v>
      </x:c>
      <x:c r="H607" s="33" t="n">
        <x:f>ABS(D607-G607)</x:f>
        <x:v>0.0032547901499859755</x:v>
      </x:c>
      <x:c r="I607" s="14" t="n">
        <x:f>IFERROR(H607/AVERAGE(D607,G607),"")</x:f>
        <x:v>0.0016532246561102408</x:v>
      </x:c>
      <x:c r="J607" s="14" t="n">
        <x:f>'Method'!$B$2</x:f>
        <x:v>0.05</x:v>
      </x:c>
      <x:c r="K607" s="13" t="str">
        <x:f>IF(I607&lt;=J607,"是","否")</x:f>
        <x:v>是</x:v>
      </x:c>
      <x:c r="L607" s="36" t="n">
        <x:v>0.8411721361561411</x:v>
      </x:c>
      <x:c r="M607" s="36" t="n">
        <x:f>1-L607</x:f>
        <x:v>0.15882786384385894</x:v>
      </x:c>
      <x:c r="N607" s="13" t="str">
        <x:v>否</x:v>
      </x:c>
      <x:c r="O607" s="15"/>
      <x:c r="P607" s="13" t="str"/>
    </x:row>
    <x:row r="608">
      <x:c r="A608" s="15" t="n">
        <x:v>607</x:v>
      </x:c>
      <x:c r="B608" s="13" t="str">
        <x:v>Limenitidinae-9</x:v>
      </x:c>
      <x:c r="C608" s="13" t="str">
        <x:v>Limenitidinae</x:v>
      </x:c>
      <x:c r="D608" s="33" t="n">
        <x:f>'AR_values'!I141</x:f>
        <x:v>2.69370960508862</x:v>
      </x:c>
      <x:c r="E608" s="33" t="str">
        <x:v>Papilionidae-32</x:v>
      </x:c>
      <x:c r="F608" s="33" t="str">
        <x:v>Papilionidae</x:v>
      </x:c>
      <x:c r="G608" s="33" t="n">
        <x:f>'AR_values'!I243</x:f>
        <x:v>2.689233784549927</x:v>
      </x:c>
      <x:c r="H608" s="33" t="n">
        <x:f>ABS(D608-G608)</x:f>
        <x:v>0.004475820538692776</x:v>
      </x:c>
      <x:c r="I608" s="14" t="n">
        <x:f>IFERROR(H608/AVERAGE(D608,G608),"")</x:f>
        <x:v>0.0016629640011849795</x:v>
      </x:c>
      <x:c r="J608" s="14" t="n">
        <x:f>'Method'!$B$2</x:f>
        <x:v>0.05</x:v>
      </x:c>
      <x:c r="K608" s="13" t="str">
        <x:f>IF(I608&lt;=J608,"是","否")</x:f>
        <x:v>是</x:v>
      </x:c>
      <x:c r="L608" s="36" t="n">
        <x:v>0.9092597776024836</x:v>
      </x:c>
      <x:c r="M608" s="36" t="n">
        <x:f>1-L608</x:f>
        <x:v>0.09074022239751645</x:v>
      </x:c>
      <x:c r="N608" s="13" t="str">
        <x:v>是</x:v>
      </x:c>
      <x:c r="O608" s="15"/>
      <x:c r="P608" s="13" t="str"/>
    </x:row>
    <x:row r="609">
      <x:c r="A609" s="15" t="n">
        <x:v>608</x:v>
      </x:c>
      <x:c r="B609" s="13" t="str">
        <x:v>Hesperiidae-35</x:v>
      </x:c>
      <x:c r="C609" s="13" t="str">
        <x:v>Hesperiidae</x:v>
      </x:c>
      <x:c r="D609" s="33" t="n">
        <x:f>'AR_values'!I103</x:f>
        <x:v>2.9054018143662637</x:v>
      </x:c>
      <x:c r="E609" s="33" t="str">
        <x:v>Satyrinae-21</x:v>
      </x:c>
      <x:c r="F609" s="33" t="str">
        <x:v>Satyrinae</x:v>
      </x:c>
      <x:c r="G609" s="33" t="n">
        <x:f>'AR_values'!I371</x:f>
        <x:v>2.910247328667684</x:v>
      </x:c>
      <x:c r="H609" s="33" t="n">
        <x:f>ABS(D609-G609)</x:f>
        <x:v>0.00484551430142055</x:v>
      </x:c>
      <x:c r="I609" s="14" t="n">
        <x:f>IFERROR(H609/AVERAGE(D609,G609),"")</x:f>
        <x:v>0.0016663709182747257</x:v>
      </x:c>
      <x:c r="J609" s="14" t="n">
        <x:f>'Method'!$B$2</x:f>
        <x:v>0.05</x:v>
      </x:c>
      <x:c r="K609" s="13" t="str">
        <x:f>IF(I609&lt;=J609,"是","否")</x:f>
        <x:v>是</x:v>
      </x:c>
      <x:c r="L609" s="36" t="n">
        <x:v>0.8783690674016131</x:v>
      </x:c>
      <x:c r="M609" s="36" t="n">
        <x:f>1-L609</x:f>
        <x:v>0.12163093259838686</x:v>
      </x:c>
      <x:c r="N609" s="13" t="str">
        <x:v>是</x:v>
      </x:c>
      <x:c r="O609" s="15"/>
      <x:c r="P609" s="13" t="str"/>
    </x:row>
    <x:row r="610">
      <x:c r="A610" s="15" t="n">
        <x:v>609</x:v>
      </x:c>
      <x:c r="B610" s="13" t="str">
        <x:v>Biblidinae-9</x:v>
      </x:c>
      <x:c r="C610" s="13" t="str">
        <x:v>Biblidinae</x:v>
      </x:c>
      <x:c r="D610" s="33" t="n">
        <x:f>'AR_values'!I15</x:f>
        <x:v>2.41506495449899</x:v>
      </x:c>
      <x:c r="E610" s="33" t="str">
        <x:v>Riodinidae-24</x:v>
      </x:c>
      <x:c r="F610" s="33" t="str">
        <x:v>Riodinidae</x:v>
      </x:c>
      <x:c r="G610" s="33" t="n">
        <x:f>'AR_values'!I348</x:f>
        <x:v>2.419105896071809</x:v>
      </x:c>
      <x:c r="H610" s="33" t="n">
        <x:f>ABS(D610-G610)</x:f>
        <x:v>0.004040941572818646</x:v>
      </x:c>
      <x:c r="I610" s="14" t="n">
        <x:f>IFERROR(H610/AVERAGE(D610,G610),"")</x:f>
        <x:v>0.0016718240615519447</x:v>
      </x:c>
      <x:c r="J610" s="14" t="n">
        <x:f>'Method'!$B$2</x:f>
        <x:v>0.05</x:v>
      </x:c>
      <x:c r="K610" s="13" t="str">
        <x:f>IF(I610&lt;=J610,"是","否")</x:f>
        <x:v>是</x:v>
      </x:c>
      <x:c r="L610" s="36" t="n">
        <x:v>0.9032754376367614</x:v>
      </x:c>
      <x:c r="M610" s="36" t="n">
        <x:f>1-L610</x:f>
        <x:v>0.09672456236323856</x:v>
      </x:c>
      <x:c r="N610" s="13" t="str">
        <x:v>是</x:v>
      </x:c>
      <x:c r="O610" s="15"/>
      <x:c r="P610" s="13" t="str"/>
    </x:row>
    <x:row r="611">
      <x:c r="A611" s="15" t="n">
        <x:v>610</x:v>
      </x:c>
      <x:c r="B611" s="13" t="str">
        <x:v>Nymphalinae-12</x:v>
      </x:c>
      <x:c r="C611" s="13" t="str">
        <x:v>Nymphalinae</x:v>
      </x:c>
      <x:c r="D611" s="33" t="n">
        <x:f>'AR_values'!I192</x:f>
        <x:v>2.5009098099084275</x:v>
      </x:c>
      <x:c r="E611" s="33" t="str">
        <x:v>Satyrinae-26</x:v>
      </x:c>
      <x:c r="F611" s="33" t="str">
        <x:v>Satyrinae</x:v>
      </x:c>
      <x:c r="G611" s="33" t="n">
        <x:f>'AR_values'!I376</x:f>
        <x:v>2.4967235067878812</x:v>
      </x:c>
      <x:c r="H611" s="33" t="n">
        <x:f>ABS(D611-G611)</x:f>
        <x:v>0.004186303120546242</x:v>
      </x:c>
      <x:c r="I611" s="14" t="n">
        <x:f>IFERROR(H611/AVERAGE(D611,G611),"")</x:f>
        <x:v>0.0016753142358645883</x:v>
      </x:c>
      <x:c r="J611" s="14" t="n">
        <x:f>'Method'!$B$2</x:f>
        <x:v>0.05</x:v>
      </x:c>
      <x:c r="K611" s="13" t="str">
        <x:f>IF(I611&lt;=J611,"是","否")</x:f>
        <x:v>是</x:v>
      </x:c>
      <x:c r="L611" s="36" t="n">
        <x:v>0.8585031510189061</x:v>
      </x:c>
      <x:c r="M611" s="36" t="n">
        <x:f>1-L611</x:f>
        <x:v>0.14149684898109394</x:v>
      </x:c>
      <x:c r="N611" s="13" t="str">
        <x:v>是</x:v>
      </x:c>
      <x:c r="O611" s="15"/>
      <x:c r="P611" s="13" t="str"/>
    </x:row>
    <x:row r="612">
      <x:c r="A612" s="15" t="n">
        <x:v>611</x:v>
      </x:c>
      <x:c r="B612" s="13" t="str">
        <x:v>Hesperiidae_Dispar_compacta</x:v>
      </x:c>
      <x:c r="C612" s="13" t="str">
        <x:v>Hesperiidae</x:v>
      </x:c>
      <x:c r="D612" s="33" t="n">
        <x:f>'AR_values'!I115</x:f>
        <x:v>2.652479796362951</x:v>
      </x:c>
      <x:c r="E612" s="33" t="str">
        <x:v>Satyrinae-5</x:v>
      </x:c>
      <x:c r="F612" s="33" t="str">
        <x:v>Satyrinae</x:v>
      </x:c>
      <x:c r="G612" s="33" t="n">
        <x:f>'AR_values'!I380</x:f>
        <x:v>2.6480282902286</x:v>
      </x:c>
      <x:c r="H612" s="33" t="n">
        <x:f>ABS(D612-G612)</x:f>
        <x:v>0.004451506134351302</x:v>
      </x:c>
      <x:c r="I612" s="14" t="n">
        <x:f>IFERROR(H612/AVERAGE(D612,G612),"")</x:f>
        <x:v>0.0016796526150434786</x:v>
      </x:c>
      <x:c r="J612" s="14" t="n">
        <x:f>'Method'!$B$2</x:f>
        <x:v>0.05</x:v>
      </x:c>
      <x:c r="K612" s="13" t="str">
        <x:f>IF(I612&lt;=J612,"是","否")</x:f>
        <x:v>是</x:v>
      </x:c>
      <x:c r="L612" s="36" t="n">
        <x:v>0.8014579254051759</x:v>
      </x:c>
      <x:c r="M612" s="36" t="n">
        <x:f>1-L612</x:f>
        <x:v>0.1985420745948241</x:v>
      </x:c>
      <x:c r="N612" s="13" t="str">
        <x:v>是</x:v>
      </x:c>
      <x:c r="O612" s="15"/>
      <x:c r="P612" s="13" t="str"/>
    </x:row>
    <x:row r="613">
      <x:c r="A613" s="15" t="n">
        <x:v>612</x:v>
      </x:c>
      <x:c r="B613" s="13" t="str">
        <x:v>Hesperiidae-16</x:v>
      </x:c>
      <x:c r="C613" s="13" t="str">
        <x:v>Hesperiidae</x:v>
      </x:c>
      <x:c r="D613" s="33" t="n">
        <x:f>'AR_values'!I82</x:f>
        <x:v>2.8480556399666805</x:v>
      </x:c>
      <x:c r="E613" s="33" t="str">
        <x:v>Hesperiidae_Trapezites_symmomus</x:v>
      </x:c>
      <x:c r="F613" s="33" t="str">
        <x:v>Hesperiidae</x:v>
      </x:c>
      <x:c r="G613" s="33" t="n">
        <x:f>'AR_values'!I129</x:f>
        <x:v>2.8528532917136653</x:v>
      </x:c>
      <x:c r="H613" s="33" t="n">
        <x:f>ABS(D613-G613)</x:f>
        <x:v>0.004797651746984766</x:v>
      </x:c>
      <x:c r="I613" s="14" t="n">
        <x:f>IFERROR(H613/AVERAGE(D613,G613),"")</x:f>
        <x:v>0.0016831181850051604</x:v>
      </x:c>
      <x:c r="J613" s="14" t="n">
        <x:f>'Method'!$B$2</x:f>
        <x:v>0.05</x:v>
      </x:c>
      <x:c r="K613" s="13" t="str">
        <x:f>IF(I613&lt;=J613,"是","否")</x:f>
        <x:v>是</x:v>
      </x:c>
      <x:c r="L613" s="36" t="n">
        <x:v>0.902755615152531</x:v>
      </x:c>
      <x:c r="M613" s="36" t="n">
        <x:f>1-L613</x:f>
        <x:v>0.097244384847469</x:v>
      </x:c>
      <x:c r="N613" s="13" t="str">
        <x:v>否</x:v>
      </x:c>
      <x:c r="O613" s="15"/>
      <x:c r="P613" s="13" t="str"/>
    </x:row>
    <x:row r="614">
      <x:c r="A614" s="15" t="n">
        <x:v>613</x:v>
      </x:c>
      <x:c r="B614" s="13" t="str">
        <x:v>Papilionidae_Deoris_agetes</x:v>
      </x:c>
      <x:c r="C614" s="13" t="str">
        <x:v>Papilionidae</x:v>
      </x:c>
      <x:c r="D614" s="33" t="n">
        <x:f>'AR_values'!I261</x:f>
        <x:v>2.5860158681597234</x:v>
      </x:c>
      <x:c r="E614" s="33" t="str">
        <x:v>Satyrinae-6</x:v>
      </x:c>
      <x:c r="F614" s="33" t="str">
        <x:v>Satyrinae</x:v>
      </x:c>
      <x:c r="G614" s="33" t="n">
        <x:f>'AR_values'!I381</x:f>
        <x:v>2.5816660504701483</x:v>
      </x:c>
      <x:c r="H614" s="33" t="n">
        <x:f>ABS(D614-G614)</x:f>
        <x:v>0.004349817689575097</x:v>
      </x:c>
      <x:c r="I614" s="14" t="n">
        <x:f>IFERROR(H614/AVERAGE(D614,G614),"")</x:f>
        <x:v>0.0016834695935497447</x:v>
      </x:c>
      <x:c r="J614" s="14" t="n">
        <x:f>'Method'!$B$2</x:f>
        <x:v>0.05</x:v>
      </x:c>
      <x:c r="K614" s="13" t="str">
        <x:f>IF(I614&lt;=J614,"是","否")</x:f>
        <x:v>是</x:v>
      </x:c>
      <x:c r="L614" s="36" t="n">
        <x:v>0.8359547396591389</x:v>
      </x:c>
      <x:c r="M614" s="36" t="n">
        <x:f>1-L614</x:f>
        <x:v>0.1640452603408611</x:v>
      </x:c>
      <x:c r="N614" s="13" t="str">
        <x:v>是</x:v>
      </x:c>
      <x:c r="O614" s="15"/>
      <x:c r="P614" s="13" t="str"/>
    </x:row>
    <x:row r="615">
      <x:c r="A615" s="15" t="n">
        <x:v>614</x:v>
      </x:c>
      <x:c r="B615" s="13" t="str">
        <x:v>Hesperiidae-17</x:v>
      </x:c>
      <x:c r="C615" s="13" t="str">
        <x:v>Hesperiidae</x:v>
      </x:c>
      <x:c r="D615" s="33" t="n">
        <x:f>'AR_values'!I83</x:f>
        <x:v>2.640925848247515</x:v>
      </x:c>
      <x:c r="E615" s="33" t="str">
        <x:v>Nymphalinae-4</x:v>
      </x:c>
      <x:c r="F615" s="33" t="str">
        <x:v>Nymphalinae</x:v>
      </x:c>
      <x:c r="G615" s="33" t="n">
        <x:f>'AR_values'!I213</x:f>
        <x:v>2.6453777429352816</x:v>
      </x:c>
      <x:c r="H615" s="33" t="n">
        <x:f>ABS(D615-G615)</x:f>
        <x:v>0.004451894687766522</x:v>
      </x:c>
      <x:c r="I615" s="14" t="n">
        <x:f>IFERROR(H615/AVERAGE(D615,G615),"")</x:f>
        <x:v>0.0016843129082453707</x:v>
      </x:c>
      <x:c r="J615" s="14" t="n">
        <x:f>'Method'!$B$2</x:f>
        <x:v>0.05</x:v>
      </x:c>
      <x:c r="K615" s="13" t="str">
        <x:f>IF(I615&lt;=J615,"是","否")</x:f>
        <x:v>是</x:v>
      </x:c>
      <x:c r="L615" s="36" t="n">
        <x:v>0.8327224378323991</x:v>
      </x:c>
      <x:c r="M615" s="36" t="n">
        <x:f>1-L615</x:f>
        <x:v>0.16727756216760092</x:v>
      </x:c>
      <x:c r="N615" s="13" t="str">
        <x:v>是</x:v>
      </x:c>
      <x:c r="O615" s="15"/>
      <x:c r="P615" s="13" t="str"/>
    </x:row>
    <x:row r="616">
      <x:c r="A616" s="15" t="n">
        <x:v>615</x:v>
      </x:c>
      <x:c r="B616" s="13" t="str">
        <x:v>Hesperiidae_Cephrenes_augiades</x:v>
      </x:c>
      <x:c r="C616" s="13" t="str">
        <x:v>Hesperiidae</x:v>
      </x:c>
      <x:c r="D616" s="33" t="n">
        <x:f>'AR_values'!I113</x:f>
        <x:v>3.0176911567888243</x:v>
      </x:c>
      <x:c r="E616" s="33" t="str">
        <x:v>Papilionidae-43</x:v>
      </x:c>
      <x:c r="F616" s="33" t="str">
        <x:v>Papilionidae</x:v>
      </x:c>
      <x:c r="G616" s="33" t="n">
        <x:f>'AR_values'!I255</x:f>
        <x:v>3.0227807473621002</x:v>
      </x:c>
      <x:c r="H616" s="33" t="n">
        <x:f>ABS(D616-G616)</x:f>
        <x:v>0.005089590573275959</x:v>
      </x:c>
      <x:c r="I616" s="14" t="n">
        <x:f>IFERROR(H616/AVERAGE(D616,G616),"")</x:f>
        <x:v>0.0016851632303027406</x:v>
      </x:c>
      <x:c r="J616" s="14" t="n">
        <x:f>'Method'!$B$2</x:f>
        <x:v>0.05</x:v>
      </x:c>
      <x:c r="K616" s="13" t="str">
        <x:f>IF(I616&lt;=J616,"是","否")</x:f>
        <x:v>是</x:v>
      </x:c>
      <x:c r="L616" s="36" t="n">
        <x:v>0.7123324431041312</x:v>
      </x:c>
      <x:c r="M616" s="36" t="n">
        <x:f>1-L616</x:f>
        <x:v>0.28766755689586876</x:v>
      </x:c>
      <x:c r="N616" s="13" t="str">
        <x:v>是</x:v>
      </x:c>
      <x:c r="O616" s="15"/>
      <x:c r="P616" s="13" t="str"/>
    </x:row>
    <x:row r="617">
      <x:c r="A617" s="15" t="n">
        <x:v>616</x:v>
      </x:c>
      <x:c r="B617" s="13" t="str">
        <x:v>Riodinidae-20</x:v>
      </x:c>
      <x:c r="C617" s="13" t="str">
        <x:v>Riodinidae</x:v>
      </x:c>
      <x:c r="D617" s="33" t="n">
        <x:f>'AR_values'!I344</x:f>
        <x:v>2.384261887097787</x:v>
      </x:c>
      <x:c r="E617" s="33" t="str">
        <x:v>Satyrinae-17</x:v>
      </x:c>
      <x:c r="F617" s="33" t="str">
        <x:v>Satyrinae</x:v>
      </x:c>
      <x:c r="G617" s="33" t="n">
        <x:f>'AR_values'!I366</x:f>
        <x:v>2.388286699296129</x:v>
      </x:c>
      <x:c r="H617" s="33" t="n">
        <x:f>ABS(D617-G617)</x:f>
        <x:v>0.004024812198341721</x:v>
      </x:c>
      <x:c r="I617" s="14" t="n">
        <x:f>IFERROR(H617/AVERAGE(D617,G617),"")</x:f>
        <x:v>0.0016866511154296382</x:v>
      </x:c>
      <x:c r="J617" s="14" t="n">
        <x:f>'Method'!$B$2</x:f>
        <x:v>0.05</x:v>
      </x:c>
      <x:c r="K617" s="13" t="str">
        <x:f>IF(I617&lt;=J617,"是","否")</x:f>
        <x:v>是</x:v>
      </x:c>
      <x:c r="L617" s="36" t="n">
        <x:v>0.8778541220348767</x:v>
      </x:c>
      <x:c r="M617" s="36" t="n">
        <x:f>1-L617</x:f>
        <x:v>0.12214587796512333</x:v>
      </x:c>
      <x:c r="N617" s="13" t="str">
        <x:v>是</x:v>
      </x:c>
      <x:c r="O617" s="15"/>
      <x:c r="P617" s="13" t="str"/>
    </x:row>
    <x:row r="618">
      <x:c r="A618" s="15" t="n">
        <x:v>617</x:v>
      </x:c>
      <x:c r="B618" s="13" t="str">
        <x:v>Nymphalinae-22</x:v>
      </x:c>
      <x:c r="C618" s="13" t="str">
        <x:v>Nymphalinae</x:v>
      </x:c>
      <x:c r="D618" s="33" t="n">
        <x:f>'AR_values'!I203</x:f>
        <x:v>2.534278425389025</x:v>
      </x:c>
      <x:c r="E618" s="33" t="str">
        <x:v>Nymphalinae-3</x:v>
      </x:c>
      <x:c r="F618" s="33" t="str">
        <x:v>Nymphalinae</x:v>
      </x:c>
      <x:c r="G618" s="33" t="n">
        <x:f>'AR_values'!I211</x:f>
        <x:v>2.5385687278475513</x:v>
      </x:c>
      <x:c r="H618" s="33" t="n">
        <x:f>ABS(D618-G618)</x:f>
        <x:v>0.004290302458526352</x:v>
      </x:c>
      <x:c r="I618" s="14" t="n">
        <x:f>IFERROR(H618/AVERAGE(D618,G618),"")</x:f>
        <x:v>0.0016914771247499756</x:v>
      </x:c>
      <x:c r="J618" s="14" t="n">
        <x:f>'Method'!$B$2</x:f>
        <x:v>0.05</x:v>
      </x:c>
      <x:c r="K618" s="13" t="str">
        <x:f>IF(I618&lt;=J618,"是","否")</x:f>
        <x:v>是</x:v>
      </x:c>
      <x:c r="L618" s="36" t="n">
        <x:v>0.9354909196853453</x:v>
      </x:c>
      <x:c r="M618" s="36" t="n">
        <x:f>1-L618</x:f>
        <x:v>0.06450908031465474</x:v>
      </x:c>
      <x:c r="N618" s="13" t="str">
        <x:v>否</x:v>
      </x:c>
      <x:c r="O618" s="15"/>
      <x:c r="P618" s="13" t="str"/>
    </x:row>
    <x:row r="619">
      <x:c r="A619" s="15" t="n">
        <x:v>618</x:v>
      </x:c>
      <x:c r="B619" s="13" t="str">
        <x:v>Nymphalinae-22</x:v>
      </x:c>
      <x:c r="C619" s="13" t="str">
        <x:v>Nymphalinae</x:v>
      </x:c>
      <x:c r="D619" s="33" t="n">
        <x:f>'AR_values'!I203</x:f>
        <x:v>2.534278425389025</x:v>
      </x:c>
      <x:c r="E619" s="33" t="str">
        <x:v>Nymphalinae-23</x:v>
      </x:c>
      <x:c r="F619" s="33" t="str">
        <x:v>Nymphalinae</x:v>
      </x:c>
      <x:c r="G619" s="33" t="n">
        <x:f>'AR_values'!I204</x:f>
        <x:v>2.538573367865507</x:v>
      </x:c>
      <x:c r="H619" s="33" t="n">
        <x:f>ABS(D619-G619)</x:f>
        <x:v>0.004294942476481989</x:v>
      </x:c>
      <x:c r="I619" s="14" t="n">
        <x:f>IFERROR(H619/AVERAGE(D619,G619),"")</x:f>
        <x:v>0.0016933049304507794</x:v>
      </x:c>
      <x:c r="J619" s="14" t="n">
        <x:f>'Method'!$B$2</x:f>
        <x:v>0.05</x:v>
      </x:c>
      <x:c r="K619" s="13" t="str">
        <x:f>IF(I619&lt;=J619,"是","否")</x:f>
        <x:v>是</x:v>
      </x:c>
      <x:c r="L619" s="36" t="n">
        <x:v>0.8187029656613641</x:v>
      </x:c>
      <x:c r="M619" s="36" t="n">
        <x:f>1-L619</x:f>
        <x:v>0.18129703433863587</x:v>
      </x:c>
      <x:c r="N619" s="13" t="str">
        <x:v>否</x:v>
      </x:c>
      <x:c r="O619" s="15"/>
      <x:c r="P619" s="13" t="str"/>
    </x:row>
    <x:row r="620">
      <x:c r="A620" s="15" t="n">
        <x:v>619</x:v>
      </x:c>
      <x:c r="B620" s="13" t="str">
        <x:v>Limenitidinae-2</x:v>
      </x:c>
      <x:c r="C620" s="13" t="str">
        <x:v>Limenitidinae</x:v>
      </x:c>
      <x:c r="D620" s="33" t="n">
        <x:f>'AR_values'!I134</x:f>
        <x:v>2.628721263472674</x:v>
      </x:c>
      <x:c r="E620" s="33" t="str">
        <x:v>Parnassiinae-3</x:v>
      </x:c>
      <x:c r="F620" s="33" t="str">
        <x:v>Parnassiinae</x:v>
      </x:c>
      <x:c r="G620" s="33" t="n">
        <x:f>'AR_values'!I270</x:f>
        <x:v>2.6331902913765703</x:v>
      </x:c>
      <x:c r="H620" s="33" t="n">
        <x:f>ABS(D620-G620)</x:f>
        <x:v>0.004469027903896361</x:v>
      </x:c>
      <x:c r="I620" s="14" t="n">
        <x:f>IFERROR(H620/AVERAGE(D620,G620),"")</x:f>
        <x:v>0.0016986328475163434</x:v>
      </x:c>
      <x:c r="J620" s="14" t="n">
        <x:f>'Method'!$B$2</x:f>
        <x:v>0.05</x:v>
      </x:c>
      <x:c r="K620" s="13" t="str">
        <x:f>IF(I620&lt;=J620,"是","否")</x:f>
        <x:v>是</x:v>
      </x:c>
      <x:c r="L620" s="36" t="n">
        <x:v>0.8765172536029043</x:v>
      </x:c>
      <x:c r="M620" s="36" t="n">
        <x:f>1-L620</x:f>
        <x:v>0.12348274639709567</x:v>
      </x:c>
      <x:c r="N620" s="13" t="str">
        <x:v>是</x:v>
      </x:c>
      <x:c r="O620" s="15"/>
      <x:c r="P620" s="13" t="str"/>
    </x:row>
    <x:row r="621">
      <x:c r="A621" s="15" t="n">
        <x:v>620</x:v>
      </x:c>
      <x:c r="B621" s="13" t="str">
        <x:v>Hesperiidae-26</x:v>
      </x:c>
      <x:c r="C621" s="13" t="str">
        <x:v>Hesperiidae</x:v>
      </x:c>
      <x:c r="D621" s="33" t="n">
        <x:f>'AR_values'!I93</x:f>
        <x:v>2.62715353874939</x:v>
      </x:c>
      <x:c r="E621" s="33" t="str">
        <x:v>Nymphalinae-20</x:v>
      </x:c>
      <x:c r="F621" s="33" t="str">
        <x:v>Nymphalinae</x:v>
      </x:c>
      <x:c r="G621" s="33" t="n">
        <x:f>'AR_values'!I201</x:f>
        <x:v>2.6316211778781273</x:v>
      </x:c>
      <x:c r="H621" s="33" t="n">
        <x:f>ABS(D621-G621)</x:f>
        <x:v>0.004467639128737488</x:v>
      </x:c>
      <x:c r="I621" s="14" t="n">
        <x:f>IFERROR(H621/AVERAGE(D621,G621),"")</x:f>
        <x:v>0.0016991179008339842</x:v>
      </x:c>
      <x:c r="J621" s="14" t="n">
        <x:f>'Method'!$B$2</x:f>
        <x:v>0.05</x:v>
      </x:c>
      <x:c r="K621" s="13" t="str">
        <x:f>IF(I621&lt;=J621,"是","否")</x:f>
        <x:v>是</x:v>
      </x:c>
      <x:c r="L621" s="36" t="n">
        <x:v>0.8692367582297268</x:v>
      </x:c>
      <x:c r="M621" s="36" t="n">
        <x:f>1-L621</x:f>
        <x:v>0.1307632417702732</x:v>
      </x:c>
      <x:c r="N621" s="13" t="str">
        <x:v>是</x:v>
      </x:c>
      <x:c r="O621" s="15"/>
      <x:c r="P621" s="13" t="str"/>
    </x:row>
    <x:row r="622">
      <x:c r="A622" s="15" t="n">
        <x:v>621</x:v>
      </x:c>
      <x:c r="B622" s="13" t="str">
        <x:v>Hesperiidae-17</x:v>
      </x:c>
      <x:c r="C622" s="13" t="str">
        <x:v>Hesperiidae</x:v>
      </x:c>
      <x:c r="D622" s="33" t="n">
        <x:f>'AR_values'!I83</x:f>
        <x:v>2.640925848247515</x:v>
      </x:c>
      <x:c r="E622" s="33" t="str">
        <x:v>Nymphalinae-7</x:v>
      </x:c>
      <x:c r="F622" s="33" t="str">
        <x:v>Nymphalinae</x:v>
      </x:c>
      <x:c r="G622" s="33" t="n">
        <x:f>'AR_values'!I216</x:f>
        <x:v>2.645417426578678</x:v>
      </x:c>
      <x:c r="H622" s="33" t="n">
        <x:f>ABS(D622-G622)</x:f>
        <x:v>0.00449157833116276</x:v>
      </x:c>
      <x:c r="I622" s="14" t="n">
        <x:f>IFERROR(H622/AVERAGE(D622,G622),"")</x:f>
        <x:v>0.0016993139104499175</x:v>
      </x:c>
      <x:c r="J622" s="14" t="n">
        <x:f>'Method'!$B$2</x:f>
        <x:v>0.05</x:v>
      </x:c>
      <x:c r="K622" s="13" t="str">
        <x:f>IF(I622&lt;=J622,"是","否")</x:f>
        <x:v>是</x:v>
      </x:c>
      <x:c r="L622" s="36" t="n">
        <x:v>0.8503026634382567</x:v>
      </x:c>
      <x:c r="M622" s="36" t="n">
        <x:f>1-L622</x:f>
        <x:v>0.14969733656174333</x:v>
      </x:c>
      <x:c r="N622" s="13" t="str">
        <x:v>是</x:v>
      </x:c>
      <x:c r="O622" s="15"/>
      <x:c r="P622" s="13" t="str"/>
    </x:row>
    <x:row r="623">
      <x:c r="A623" s="15" t="n">
        <x:v>622</x:v>
      </x:c>
      <x:c r="B623" s="13" t="str">
        <x:v>Hesperiidae-15</x:v>
      </x:c>
      <x:c r="C623" s="13" t="str">
        <x:v>Hesperiidae</x:v>
      </x:c>
      <x:c r="D623" s="33" t="n">
        <x:f>'AR_values'!I81</x:f>
        <x:v>2.997700546720106</x:v>
      </x:c>
      <x:c r="E623" s="33" t="str">
        <x:v>Limenitidinae-10</x:v>
      </x:c>
      <x:c r="F623" s="33" t="str">
        <x:v>Limenitidinae</x:v>
      </x:c>
      <x:c r="G623" s="33" t="n">
        <x:f>'AR_values'!I131</x:f>
        <x:v>3.002805353816275</x:v>
      </x:c>
      <x:c r="H623" s="33" t="n">
        <x:f>ABS(D623-G623)</x:f>
        <x:v>0.005104807096168784</x:v>
      </x:c>
      <x:c r="I623" s="14" t="n">
        <x:f>IFERROR(H623/AVERAGE(D623,G623),"")</x:f>
        <x:v>0.001701458903894243</x:v>
      </x:c>
      <x:c r="J623" s="14" t="n">
        <x:f>'Method'!$B$2</x:f>
        <x:v>0.05</x:v>
      </x:c>
      <x:c r="K623" s="13" t="str">
        <x:f>IF(I623&lt;=J623,"是","否")</x:f>
        <x:v>是</x:v>
      </x:c>
      <x:c r="L623" s="36" t="n">
        <x:v>0.7881820474363909</x:v>
      </x:c>
      <x:c r="M623" s="36" t="n">
        <x:f>1-L623</x:f>
        <x:v>0.21181795256360914</x:v>
      </x:c>
      <x:c r="N623" s="13" t="str">
        <x:v>是</x:v>
      </x:c>
      <x:c r="O623" s="15"/>
      <x:c r="P623" s="13" t="str"/>
    </x:row>
    <x:row r="624">
      <x:c r="A624" s="15" t="n">
        <x:v>623</x:v>
      </x:c>
      <x:c r="B624" s="13" t="str">
        <x:v>Hesperiidae_Signata_flammeata</x:v>
      </x:c>
      <x:c r="C624" s="13" t="str">
        <x:v>Hesperiidae</x:v>
      </x:c>
      <x:c r="D624" s="33" t="n">
        <x:f>'AR_values'!I123</x:f>
        <x:v>2.6818346519856244</x:v>
      </x:c>
      <x:c r="E624" s="33" t="str">
        <x:v>Nymphalinae-18</x:v>
      </x:c>
      <x:c r="F624" s="33" t="str">
        <x:v>Nymphalinae</x:v>
      </x:c>
      <x:c r="G624" s="33" t="n">
        <x:f>'AR_values'!I198</x:f>
        <x:v>2.677274072434985</x:v>
      </x:c>
      <x:c r="H624" s="33" t="n">
        <x:f>ABS(D624-G624)</x:f>
        <x:v>0.0045605795506395985</x:v>
      </x:c>
      <x:c r="I624" s="14" t="n">
        <x:f>IFERROR(H624/AVERAGE(D624,G624),"")</x:f>
        <x:v>0.0017019917994414854</x:v>
      </x:c>
      <x:c r="J624" s="14" t="n">
        <x:f>'Method'!$B$2</x:f>
        <x:v>0.05</x:v>
      </x:c>
      <x:c r="K624" s="13" t="str">
        <x:f>IF(I624&lt;=J624,"是","否")</x:f>
        <x:v>是</x:v>
      </x:c>
      <x:c r="L624" s="36" t="n">
        <x:v>0.8946674369536823</x:v>
      </x:c>
      <x:c r="M624" s="36" t="n">
        <x:f>1-L624</x:f>
        <x:v>0.10533256304631766</x:v>
      </x:c>
      <x:c r="N624" s="13" t="str">
        <x:v>是</x:v>
      </x:c>
      <x:c r="O624" s="15"/>
      <x:c r="P624" s="13" t="str"/>
    </x:row>
    <x:row r="625">
      <x:c r="A625" s="15" t="n">
        <x:v>624</x:v>
      </x:c>
      <x:c r="B625" s="13" t="str">
        <x:v>Charaxinae-12</x:v>
      </x:c>
      <x:c r="C625" s="13" t="str">
        <x:v>Charaxinae</x:v>
      </x:c>
      <x:c r="D625" s="33" t="n">
        <x:f>'AR_values'!I19</x:f>
        <x:v>2.554072397947023</x:v>
      </x:c>
      <x:c r="E625" s="33" t="str">
        <x:v>Satyrinae-13</x:v>
      </x:c>
      <x:c r="F625" s="33" t="str">
        <x:v>Satyrinae</x:v>
      </x:c>
      <x:c r="G625" s="33" t="n">
        <x:f>'AR_values'!I362</x:f>
        <x:v>2.5584248457056336</x:v>
      </x:c>
      <x:c r="H625" s="33" t="n">
        <x:f>ABS(D625-G625)</x:f>
        <x:v>0.004352447758610545</x:v>
      </x:c>
      <x:c r="I625" s="14" t="n">
        <x:f>IFERROR(H625/AVERAGE(D625,G625),"")</x:f>
        <x:v>0.0017026699677987153</x:v>
      </x:c>
      <x:c r="J625" s="14" t="n">
        <x:f>'Method'!$B$2</x:f>
        <x:v>0.05</x:v>
      </x:c>
      <x:c r="K625" s="13" t="str">
        <x:f>IF(I625&lt;=J625,"是","否")</x:f>
        <x:v>是</x:v>
      </x:c>
      <x:c r="L625" s="36" t="n">
        <x:v>0.8732344255879319</x:v>
      </x:c>
      <x:c r="M625" s="36" t="n">
        <x:f>1-L625</x:f>
        <x:v>0.12676557441206815</x:v>
      </x:c>
      <x:c r="N625" s="13" t="str">
        <x:v>是</x:v>
      </x:c>
      <x:c r="O625" s="15"/>
      <x:c r="P625" s="13" t="str"/>
    </x:row>
    <x:row r="626">
      <x:c r="A626" s="15" t="n">
        <x:v>625</x:v>
      </x:c>
      <x:c r="B626" s="13" t="str">
        <x:v>Biblidinae-7</x:v>
      </x:c>
      <x:c r="C626" s="13" t="str">
        <x:v>Biblidinae</x:v>
      </x:c>
      <x:c r="D626" s="33" t="n">
        <x:f>'AR_values'!I13</x:f>
        <x:v>2.4577608258924344</x:v>
      </x:c>
      <x:c r="E626" s="33" t="str">
        <x:v>Pieridae-Coliadinae-11</x:v>
      </x:c>
      <x:c r="F626" s="33" t="str">
        <x:v>Pieridae-Coliadinae</x:v>
      </x:c>
      <x:c r="G626" s="33" t="n">
        <x:f>'AR_values'!I302</x:f>
        <x:v>2.4619563161016096</x:v>
      </x:c>
      <x:c r="H626" s="33" t="n">
        <x:f>ABS(D626-G626)</x:f>
        <x:v>0.004195490209175201</x:v>
      </x:c>
      <x:c r="I626" s="14" t="n">
        <x:f>IFERROR(H626/AVERAGE(D626,G626),"")</x:f>
        <x:v>0.0017055818812683604</x:v>
      </x:c>
      <x:c r="J626" s="14" t="n">
        <x:f>'Method'!$B$2</x:f>
        <x:v>0.05</x:v>
      </x:c>
      <x:c r="K626" s="13" t="str">
        <x:f>IF(I626&lt;=J626,"是","否")</x:f>
        <x:v>是</x:v>
      </x:c>
      <x:c r="L626" s="36" t="n">
        <x:v>0.8534864291198121</x:v>
      </x:c>
      <x:c r="M626" s="36" t="n">
        <x:f>1-L626</x:f>
        <x:v>0.1465135708801879</x:v>
      </x:c>
      <x:c r="N626" s="13" t="str">
        <x:v>是</x:v>
      </x:c>
      <x:c r="O626" s="15"/>
      <x:c r="P626" s="13" t="str"/>
    </x:row>
    <x:row r="627">
      <x:c r="A627" s="15" t="n">
        <x:v>626</x:v>
      </x:c>
      <x:c r="B627" s="13" t="str">
        <x:v>Nymphalinae-15</x:v>
      </x:c>
      <x:c r="C627" s="13" t="str">
        <x:v>Nymphalinae</x:v>
      </x:c>
      <x:c r="D627" s="33" t="n">
        <x:f>'AR_values'!I195</x:f>
        <x:v>2.3665787569001857</x:v>
      </x:c>
      <x:c r="E627" s="33" t="str">
        <x:v>Satyrinae-11</x:v>
      </x:c>
      <x:c r="F627" s="33" t="str">
        <x:v>Satyrinae</x:v>
      </x:c>
      <x:c r="G627" s="33" t="n">
        <x:f>'AR_values'!I360</x:f>
        <x:v>2.3625440484525146</x:v>
      </x:c>
      <x:c r="H627" s="33" t="n">
        <x:f>ABS(D627-G627)</x:f>
        <x:v>0.004034708447671065</x:v>
      </x:c>
      <x:c r="I627" s="14" t="n">
        <x:f>IFERROR(H627/AVERAGE(D627,G627),"")</x:f>
        <x:v>0.001706324243939846</x:v>
      </x:c>
      <x:c r="J627" s="14" t="n">
        <x:f>'Method'!$B$2</x:f>
        <x:v>0.05</x:v>
      </x:c>
      <x:c r="K627" s="13" t="str">
        <x:f>IF(I627&lt;=J627,"是","否")</x:f>
        <x:v>是</x:v>
      </x:c>
      <x:c r="L627" s="36" t="n">
        <x:v>0.8550437976829612</x:v>
      </x:c>
      <x:c r="M627" s="36" t="n">
        <x:f>1-L627</x:f>
        <x:v>0.14495620231703876</x:v>
      </x:c>
      <x:c r="N627" s="13" t="str">
        <x:v>是</x:v>
      </x:c>
      <x:c r="O627" s="15"/>
      <x:c r="P627" s="13" t="str"/>
    </x:row>
    <x:row r="628">
      <x:c r="A628" s="15" t="n">
        <x:v>627</x:v>
      </x:c>
      <x:c r="B628" s="13" t="str">
        <x:v>Nymphalinae-24</x:v>
      </x:c>
      <x:c r="C628" s="13" t="str">
        <x:v>Nymphalinae</x:v>
      </x:c>
      <x:c r="D628" s="33" t="n">
        <x:f>'AR_values'!I205</x:f>
        <x:v>2.805130683228981</x:v>
      </x:c>
      <x:c r="E628" s="33" t="str">
        <x:v>Pieridae-12</x:v>
      </x:c>
      <x:c r="F628" s="33" t="str">
        <x:v>Pieridae</x:v>
      </x:c>
      <x:c r="G628" s="33" t="n">
        <x:f>'AR_values'!I277</x:f>
        <x:v>2.809922973063713</x:v>
      </x:c>
      <x:c r="H628" s="33" t="n">
        <x:f>ABS(D628-G628)</x:f>
        <x:v>0.0047922898347319</x:v>
      </x:c>
      <x:c r="I628" s="14" t="n">
        <x:f>IFERROR(H628/AVERAGE(D628,G628),"")</x:f>
        <x:v>0.0017069435585397347</x:v>
      </x:c>
      <x:c r="J628" s="14" t="n">
        <x:f>'Method'!$B$2</x:f>
        <x:v>0.05</x:v>
      </x:c>
      <x:c r="K628" s="13" t="str">
        <x:f>IF(I628&lt;=J628,"是","否")</x:f>
        <x:v>是</x:v>
      </x:c>
      <x:c r="L628" s="36" t="n">
        <x:v>0.6541405226504861</x:v>
      </x:c>
      <x:c r="M628" s="36" t="n">
        <x:f>1-L628</x:f>
        <x:v>0.34585947734951394</x:v>
      </x:c>
      <x:c r="N628" s="13" t="str">
        <x:v>是</x:v>
      </x:c>
      <x:c r="O628" s="15"/>
      <x:c r="P628" s="13" t="str"/>
    </x:row>
    <x:row r="629">
      <x:c r="A629" s="15" t="n">
        <x:v>628</x:v>
      </x:c>
      <x:c r="B629" s="13" t="str">
        <x:v>Hesperiidae-13</x:v>
      </x:c>
      <x:c r="C629" s="13" t="str">
        <x:v>Hesperiidae</x:v>
      </x:c>
      <x:c r="D629" s="33" t="n">
        <x:f>'AR_values'!I79</x:f>
        <x:v>2.991794981073474</x:v>
      </x:c>
      <x:c r="E629" s="33" t="str">
        <x:v>Papilionidae-20</x:v>
      </x:c>
      <x:c r="F629" s="33" t="str">
        <x:v>Papilionidae</x:v>
      </x:c>
      <x:c r="G629" s="33" t="n">
        <x:f>'AR_values'!I231</x:f>
        <x:v>2.9969120778729335</x:v>
      </x:c>
      <x:c r="H629" s="33" t="n">
        <x:f>ABS(D629-G629)</x:f>
        <x:v>0.005117096799459375</x:v>
      </x:c>
      <x:c r="I629" s="14" t="n">
        <x:f>IFERROR(H629/AVERAGE(D629,G629),"")</x:f>
        <x:v>0.0017089153799283098</x:v>
      </x:c>
      <x:c r="J629" s="14" t="n">
        <x:f>'Method'!$B$2</x:f>
        <x:v>0.05</x:v>
      </x:c>
      <x:c r="K629" s="13" t="str">
        <x:f>IF(I629&lt;=J629,"是","否")</x:f>
        <x:v>是</x:v>
      </x:c>
      <x:c r="L629" s="36" t="n">
        <x:v>0.7444947014732489</x:v>
      </x:c>
      <x:c r="M629" s="36" t="n">
        <x:f>1-L629</x:f>
        <x:v>0.2555052985267511</x:v>
      </x:c>
      <x:c r="N629" s="13" t="str">
        <x:v>是</x:v>
      </x:c>
      <x:c r="O629" s="15"/>
      <x:c r="P629" s="13" t="str"/>
    </x:row>
    <x:row r="630">
      <x:c r="A630" s="15" t="n">
        <x:v>629</x:v>
      </x:c>
      <x:c r="B630" s="13" t="str">
        <x:v>Papilionidae_Papilio_aegeus</x:v>
      </x:c>
      <x:c r="C630" s="13" t="str">
        <x:v>Papilionidae</x:v>
      </x:c>
      <x:c r="D630" s="33" t="n">
        <x:f>'AR_values'!I263</x:f>
        <x:v>2.6776011899305736</x:v>
      </x:c>
      <x:c r="E630" s="33" t="str">
        <x:v>Pieridae-Coliadinae-7</x:v>
      </x:c>
      <x:c r="F630" s="33" t="str">
        <x:v>Pieridae-Coliadinae</x:v>
      </x:c>
      <x:c r="G630" s="33" t="n">
        <x:f>'AR_values'!I319</x:f>
        <x:v>2.6821855446790392</x:v>
      </x:c>
      <x:c r="H630" s="33" t="n">
        <x:f>ABS(D630-G630)</x:f>
        <x:v>0.0045843547484656355</x:v>
      </x:c>
      <x:c r="I630" s="14" t="n">
        <x:f>IFERROR(H630/AVERAGE(D630,G630),"")</x:f>
        <x:v>0.0017106481938406989</x:v>
      </x:c>
      <x:c r="J630" s="14" t="n">
        <x:f>'Method'!$B$2</x:f>
        <x:v>0.05</x:v>
      </x:c>
      <x:c r="K630" s="13" t="str">
        <x:f>IF(I630&lt;=J630,"是","否")</x:f>
        <x:v>是</x:v>
      </x:c>
      <x:c r="L630" s="36" t="n">
        <x:v>0.7579778867775047</x:v>
      </x:c>
      <x:c r="M630" s="36" t="n">
        <x:f>1-L630</x:f>
        <x:v>0.24202211322249534</x:v>
      </x:c>
      <x:c r="N630" s="13" t="str">
        <x:v>是</x:v>
      </x:c>
      <x:c r="O630" s="15"/>
      <x:c r="P630" s="13" t="str"/>
    </x:row>
    <x:row r="631">
      <x:c r="A631" s="15" t="n">
        <x:v>630</x:v>
      </x:c>
      <x:c r="B631" s="13" t="str">
        <x:v>Lycaenidae-15</x:v>
      </x:c>
      <x:c r="C631" s="13" t="str">
        <x:v>Lycaenidae</x:v>
      </x:c>
      <x:c r="D631" s="33" t="n">
        <x:f>'AR_values'!I147</x:f>
        <x:v>2.660305679700807</x:v>
      </x:c>
      <x:c r="E631" s="33" t="str">
        <x:v>Satyrinae-27</x:v>
      </x:c>
      <x:c r="F631" s="33" t="str">
        <x:v>Satyrinae</x:v>
      </x:c>
      <x:c r="G631" s="33" t="n">
        <x:f>'AR_values'!I377</x:f>
        <x:v>2.664861838108956</x:v>
      </x:c>
      <x:c r="H631" s="33" t="n">
        <x:f>ABS(D631-G631)</x:f>
        <x:v>0.004556158408149269</x:v>
      </x:c>
      <x:c r="I631" s="14" t="n">
        <x:f>IFERROR(H631/AVERAGE(D631,G631),"")</x:f>
        <x:v>0.0017111793733855015</x:v>
      </x:c>
      <x:c r="J631" s="14" t="n">
        <x:f>'Method'!$B$2</x:f>
        <x:v>0.05</x:v>
      </x:c>
      <x:c r="K631" s="13" t="str">
        <x:f>IF(I631&lt;=J631,"是","否")</x:f>
        <x:v>是</x:v>
      </x:c>
      <x:c r="L631" s="36" t="n">
        <x:v>0.7924356641538861</x:v>
      </x:c>
      <x:c r="M631" s="36" t="n">
        <x:f>1-L631</x:f>
        <x:v>0.2075643358461139</x:v>
      </x:c>
      <x:c r="N631" s="13" t="str">
        <x:v>是</x:v>
      </x:c>
      <x:c r="O631" s="15"/>
      <x:c r="P631" s="13" t="str"/>
    </x:row>
    <x:row r="632">
      <x:c r="A632" s="15" t="n">
        <x:v>631</x:v>
      </x:c>
      <x:c r="B632" s="13" t="str">
        <x:v>Hesperiidae-32</x:v>
      </x:c>
      <x:c r="C632" s="13" t="str">
        <x:v>Hesperiidae</x:v>
      </x:c>
      <x:c r="D632" s="33" t="n">
        <x:f>'AR_values'!I100</x:f>
        <x:v>2.4139073396261694</x:v>
      </x:c>
      <x:c r="E632" s="33" t="str">
        <x:v>Pieridae-27</x:v>
      </x:c>
      <x:c r="F632" s="33" t="str">
        <x:v>Pieridae</x:v>
      </x:c>
      <x:c r="G632" s="33" t="n">
        <x:f>'AR_values'!I292</x:f>
        <x:v>2.4097641192868773</x:v>
      </x:c>
      <x:c r="H632" s="33" t="n">
        <x:f>ABS(D632-G632)</x:f>
        <x:v>0.004143220339292153</x:v>
      </x:c>
      <x:c r="I632" s="14" t="n">
        <x:f>IFERROR(H632/AVERAGE(D632,G632),"")</x:f>
        <x:v>0.0017178700392774158</x:v>
      </x:c>
      <x:c r="J632" s="14" t="n">
        <x:f>'Method'!$B$2</x:f>
        <x:v>0.05</x:v>
      </x:c>
      <x:c r="K632" s="13" t="str">
        <x:f>IF(I632&lt;=J632,"是","否")</x:f>
        <x:v>是</x:v>
      </x:c>
      <x:c r="L632" s="36" t="n">
        <x:v>0.7752818522171667</x:v>
      </x:c>
      <x:c r="M632" s="36" t="n">
        <x:f>1-L632</x:f>
        <x:v>0.22471814778283328</x:v>
      </x:c>
      <x:c r="N632" s="13" t="str">
        <x:v>是</x:v>
      </x:c>
      <x:c r="O632" s="15"/>
      <x:c r="P632" s="13" t="str"/>
    </x:row>
    <x:row r="633">
      <x:c r="A633" s="15" t="n">
        <x:v>632</x:v>
      </x:c>
      <x:c r="B633" s="13" t="str">
        <x:v>Nymphalinae-25</x:v>
      </x:c>
      <x:c r="C633" s="13" t="str">
        <x:v>Nymphalinae</x:v>
      </x:c>
      <x:c r="D633" s="33" t="n">
        <x:f>'AR_values'!I206</x:f>
        <x:v>2.754690181841045</x:v>
      </x:c>
      <x:c r="E633" s="33" t="str">
        <x:v>Pieridae-1</x:v>
      </x:c>
      <x:c r="F633" s="33" t="str">
        <x:v>Pieridae</x:v>
      </x:c>
      <x:c r="G633" s="33" t="n">
        <x:f>'AR_values'!I274</x:f>
        <x:v>2.759443545264334</x:v>
      </x:c>
      <x:c r="H633" s="33" t="n">
        <x:f>ABS(D633-G633)</x:f>
        <x:v>0.0047533634232892474</x:v>
      </x:c>
      <x:c r="I633" s="14" t="n">
        <x:f>IFERROR(H633/AVERAGE(D633,G633),"")</x:f>
        <x:v>0.0017240653413694066</x:v>
      </x:c>
      <x:c r="J633" s="14" t="n">
        <x:f>'Method'!$B$2</x:f>
        <x:v>0.05</x:v>
      </x:c>
      <x:c r="K633" s="13" t="str">
        <x:f>IF(I633&lt;=J633,"是","否")</x:f>
        <x:v>是</x:v>
      </x:c>
      <x:c r="L633" s="36" t="n">
        <x:v>0.8388318823854085</x:v>
      </x:c>
      <x:c r="M633" s="36" t="n">
        <x:f>1-L633</x:f>
        <x:v>0.1611681176145915</x:v>
      </x:c>
      <x:c r="N633" s="13" t="str">
        <x:v>是</x:v>
      </x:c>
      <x:c r="O633" s="15"/>
      <x:c r="P633" s="13" t="str"/>
    </x:row>
    <x:row r="634">
      <x:c r="A634" s="15" t="n">
        <x:v>633</x:v>
      </x:c>
      <x:c r="B634" s="13" t="str">
        <x:v>Hesperiidae-4</x:v>
      </x:c>
      <x:c r="C634" s="13" t="str">
        <x:v>Hesperiidae</x:v>
      </x:c>
      <x:c r="D634" s="33" t="n">
        <x:f>'AR_values'!I105</x:f>
        <x:v>3.0124203289284166</x:v>
      </x:c>
      <x:c r="E634" s="33" t="str">
        <x:v>Papilionidae_Papilio_demoleus</x:v>
      </x:c>
      <x:c r="F634" s="33" t="str">
        <x:v>Papilionidae</x:v>
      </x:c>
      <x:c r="G634" s="33" t="n">
        <x:f>'AR_values'!I264</x:f>
        <x:v>3.007230622612166</x:v>
      </x:c>
      <x:c r="H634" s="33" t="n">
        <x:f>ABS(D634-G634)</x:f>
        <x:v>0.005189706316250486</x:v>
      </x:c>
      <x:c r="I634" s="14" t="n">
        <x:f>IFERROR(H634/AVERAGE(D634,G634),"")</x:f>
        <x:v>0.0017242548971788166</x:v>
      </x:c>
      <x:c r="J634" s="14" t="n">
        <x:f>'Method'!$B$2</x:f>
        <x:v>0.05</x:v>
      </x:c>
      <x:c r="K634" s="13" t="str">
        <x:f>IF(I634&lt;=J634,"是","否")</x:f>
        <x:v>是</x:v>
      </x:c>
      <x:c r="L634" s="36" t="n">
        <x:v>0.880973711470086</x:v>
      </x:c>
      <x:c r="M634" s="36" t="n">
        <x:f>1-L634</x:f>
        <x:v>0.11902628852991404</x:v>
      </x:c>
      <x:c r="N634" s="13" t="str">
        <x:v>是</x:v>
      </x:c>
      <x:c r="O634" s="15"/>
      <x:c r="P634" s="13" t="str"/>
    </x:row>
    <x:row r="635">
      <x:c r="A635" s="15" t="n">
        <x:v>634</x:v>
      </x:c>
      <x:c r="B635" s="13" t="str">
        <x:v>Pieridae-10</x:v>
      </x:c>
      <x:c r="C635" s="13" t="str">
        <x:v>Pieridae</x:v>
      </x:c>
      <x:c r="D635" s="33" t="n">
        <x:f>'AR_values'!I275</x:f>
        <x:v>2.7884042166385443</x:v>
      </x:c>
      <x:c r="E635" s="33" t="str">
        <x:v>Pieridae_Colias_croceus</x:v>
      </x:c>
      <x:c r="F635" s="33" t="str">
        <x:v>Pieridae</x:v>
      </x:c>
      <x:c r="G635" s="33" t="n">
        <x:f>'AR_values'!I325</x:f>
        <x:v>2.793224968240243</x:v>
      </x:c>
      <x:c r="H635" s="33" t="n">
        <x:f>ABS(D635-G635)</x:f>
        <x:v>0.004820751601698703</x:v>
      </x:c>
      <x:c r="I635" s="14" t="n">
        <x:f>IFERROR(H635/AVERAGE(D635,G635),"")</x:f>
        <x:v>0.0017273636216316981</x:v>
      </x:c>
      <x:c r="J635" s="14" t="n">
        <x:f>'Method'!$B$2</x:f>
        <x:v>0.05</x:v>
      </x:c>
      <x:c r="K635" s="13" t="str">
        <x:f>IF(I635&lt;=J635,"是","否")</x:f>
        <x:v>是</x:v>
      </x:c>
      <x:c r="L635" s="36" t="n">
        <x:v>0.8445109145293705</x:v>
      </x:c>
      <x:c r="M635" s="36" t="n">
        <x:f>1-L635</x:f>
        <x:v>0.15548908547062945</x:v>
      </x:c>
      <x:c r="N635" s="13" t="str">
        <x:v>否</x:v>
      </x:c>
      <x:c r="O635" s="15"/>
      <x:c r="P635" s="13" t="str"/>
    </x:row>
    <x:row r="636">
      <x:c r="A636" s="15" t="n">
        <x:v>635</x:v>
      </x:c>
      <x:c r="B636" s="13" t="str">
        <x:v>Hesperiidae-6</x:v>
      </x:c>
      <x:c r="C636" s="13" t="str">
        <x:v>Hesperiidae</x:v>
      </x:c>
      <x:c r="D636" s="33" t="n">
        <x:f>'AR_values'!I107</x:f>
        <x:v>2.805069004432799</x:v>
      </x:c>
      <x:c r="E636" s="33" t="str">
        <x:v>Pieridae-12</x:v>
      </x:c>
      <x:c r="F636" s="33" t="str">
        <x:v>Pieridae</x:v>
      </x:c>
      <x:c r="G636" s="33" t="n">
        <x:f>'AR_values'!I277</x:f>
        <x:v>2.809922973063713</x:v>
      </x:c>
      <x:c r="H636" s="33" t="n">
        <x:f>ABS(D636-G636)</x:f>
        <x:v>0.0048539686309139185</x:v>
      </x:c>
      <x:c r="I636" s="14" t="n">
        <x:f>IFERROR(H636/AVERAGE(D636,G636),"")</x:f>
        <x:v>0.0017289316352961553</x:v>
      </x:c>
      <x:c r="J636" s="14" t="n">
        <x:f>'Method'!$B$2</x:f>
        <x:v>0.05</x:v>
      </x:c>
      <x:c r="K636" s="13" t="str">
        <x:f>IF(I636&lt;=J636,"是","否")</x:f>
        <x:v>是</x:v>
      </x:c>
      <x:c r="L636" s="36" t="n">
        <x:v>0.5896798568303838</x:v>
      </x:c>
      <x:c r="M636" s="36" t="n">
        <x:f>1-L636</x:f>
        <x:v>0.4103201431696162</x:v>
      </x:c>
      <x:c r="N636" s="13" t="str">
        <x:v>是</x:v>
      </x:c>
      <x:c r="O636" s="15"/>
      <x:c r="P636" s="13" t="str"/>
    </x:row>
    <x:row r="637">
      <x:c r="A637" s="15" t="n">
        <x:v>636</x:v>
      </x:c>
      <x:c r="B637" s="13" t="str">
        <x:v>Nymphalinae-19</x:v>
      </x:c>
      <x:c r="C637" s="13" t="str">
        <x:v>Nymphalinae</x:v>
      </x:c>
      <x:c r="D637" s="33" t="n">
        <x:f>'AR_values'!I199</x:f>
        <x:v>2.6845789712372956</x:v>
      </x:c>
      <x:c r="E637" s="33" t="str">
        <x:v>Papilionidae-32</x:v>
      </x:c>
      <x:c r="F637" s="33" t="str">
        <x:v>Papilionidae</x:v>
      </x:c>
      <x:c r="G637" s="33" t="n">
        <x:f>'AR_values'!I243</x:f>
        <x:v>2.689233784549927</x:v>
      </x:c>
      <x:c r="H637" s="33" t="n">
        <x:f>ABS(D637-G637)</x:f>
        <x:v>0.004654813312631401</x:v>
      </x:c>
      <x:c r="I637" s="14" t="n">
        <x:f>IFERROR(H637/AVERAGE(D637,G637),"")</x:f>
        <x:v>0.0017324062166544567</x:v>
      </x:c>
      <x:c r="J637" s="14" t="n">
        <x:f>'Method'!$B$2</x:f>
        <x:v>0.05</x:v>
      </x:c>
      <x:c r="K637" s="13" t="str">
        <x:f>IF(I637&lt;=J637,"是","否")</x:f>
        <x:v>是</x:v>
      </x:c>
      <x:c r="L637" s="36" t="n">
        <x:v>0.9256811282327172</x:v>
      </x:c>
      <x:c r="M637" s="36" t="n">
        <x:f>1-L637</x:f>
        <x:v>0.0743188717672828</x:v>
      </x:c>
      <x:c r="N637" s="13" t="str">
        <x:v>是</x:v>
      </x:c>
      <x:c r="O637" s="15"/>
      <x:c r="P637" s="13" t="str"/>
    </x:row>
    <x:row r="638">
      <x:c r="A638" s="15" t="n">
        <x:v>637</x:v>
      </x:c>
      <x:c r="B638" s="13" t="str">
        <x:v>Nymphalinae-30</x:v>
      </x:c>
      <x:c r="C638" s="13" t="str">
        <x:v>Nymphalinae</x:v>
      </x:c>
      <x:c r="D638" s="33" t="n">
        <x:f>'AR_values'!I212</x:f>
        <x:v>2.926580929690944</x:v>
      </x:c>
      <x:c r="E638" s="33" t="str">
        <x:v>Pieridae_Delias_aganippe</x:v>
      </x:c>
      <x:c r="F638" s="33" t="str">
        <x:v>Pieridae</x:v>
      </x:c>
      <x:c r="G638" s="33" t="n">
        <x:f>'AR_values'!I326</x:f>
        <x:v>2.9214998490230997</x:v>
      </x:c>
      <x:c r="H638" s="33" t="n">
        <x:f>ABS(D638-G638)</x:f>
        <x:v>0.0050810806678445175</x:v>
      </x:c>
      <x:c r="I638" s="14" t="n">
        <x:f>IFERROR(H638/AVERAGE(D638,G638),"")</x:f>
        <x:v>0.001737691683855918</x:v>
      </x:c>
      <x:c r="J638" s="14" t="n">
        <x:f>'Method'!$B$2</x:f>
        <x:v>0.05</x:v>
      </x:c>
      <x:c r="K638" s="13" t="str">
        <x:f>IF(I638&lt;=J638,"是","否")</x:f>
        <x:v>是</x:v>
      </x:c>
      <x:c r="L638" s="36" t="n">
        <x:v>0.7927112078458808</x:v>
      </x:c>
      <x:c r="M638" s="36" t="n">
        <x:f>1-L638</x:f>
        <x:v>0.20728879215411922</x:v>
      </x:c>
      <x:c r="N638" s="13" t="str">
        <x:v>是</x:v>
      </x:c>
      <x:c r="O638" s="15"/>
      <x:c r="P638" s="13" t="str"/>
    </x:row>
    <x:row r="639">
      <x:c r="A639" s="15" t="n">
        <x:v>638</x:v>
      </x:c>
      <x:c r="B639" s="13" t="str">
        <x:v>Biblidinae-1</x:v>
      </x:c>
      <x:c r="C639" s="13" t="str">
        <x:v>Biblidinae</x:v>
      </x:c>
      <x:c r="D639" s="33" t="n">
        <x:f>'AR_values'!I2</x:f>
        <x:v>2.810556822545614</x:v>
      </x:c>
      <x:c r="E639" s="33" t="str">
        <x:v>Nymphalinae-14</x:v>
      </x:c>
      <x:c r="F639" s="33" t="str">
        <x:v>Nymphalinae</x:v>
      </x:c>
      <x:c r="G639" s="33" t="n">
        <x:f>'AR_values'!I194</x:f>
        <x:v>2.805672308307285</x:v>
      </x:c>
      <x:c r="H639" s="33" t="n">
        <x:f>ABS(D639-G639)</x:f>
        <x:v>0.004884514238328919</x:v>
      </x:c>
      <x:c r="I639" s="14" t="n">
        <x:f>IFERROR(H639/AVERAGE(D639,G639),"")</x:f>
        <x:v>0.0017394284045484235</x:v>
      </x:c>
      <x:c r="J639" s="14" t="n">
        <x:f>'Method'!$B$2</x:f>
        <x:v>0.05</x:v>
      </x:c>
      <x:c r="K639" s="13" t="str">
        <x:f>IF(I639&lt;=J639,"是","否")</x:f>
        <x:v>是</x:v>
      </x:c>
      <x:c r="L639" s="36" t="n">
        <x:v>0.8931254522728768</x:v>
      </x:c>
      <x:c r="M639" s="36" t="n">
        <x:f>1-L639</x:f>
        <x:v>0.10687454772712324</x:v>
      </x:c>
      <x:c r="N639" s="13" t="str">
        <x:v>是</x:v>
      </x:c>
      <x:c r="O639" s="15"/>
      <x:c r="P639" s="13" t="str"/>
    </x:row>
    <x:row r="640">
      <x:c r="A640" s="15" t="n">
        <x:v>639</x:v>
      </x:c>
      <x:c r="B640" s="13" t="str">
        <x:v>Heliconiinae-19</x:v>
      </x:c>
      <x:c r="C640" s="13" t="str">
        <x:v>Heliconiinae</x:v>
      </x:c>
      <x:c r="D640" s="33" t="n">
        <x:f>'AR_values'!I62</x:f>
        <x:v>3.011983852824718</x:v>
      </x:c>
      <x:c r="E640" s="33" t="str">
        <x:v>Papilionidae-8</x:v>
      </x:c>
      <x:c r="F640" s="33" t="str">
        <x:v>Papilionidae</x:v>
      </x:c>
      <x:c r="G640" s="33" t="n">
        <x:f>'AR_values'!I259</x:f>
        <x:v>3.006744460718734</x:v>
      </x:c>
      <x:c r="H640" s="33" t="n">
        <x:f>ABS(D640-G640)</x:f>
        <x:v>0.005239392105983676</x:v>
      </x:c>
      <x:c r="I640" s="14" t="n">
        <x:f>IFERROR(H640/AVERAGE(D640,G640),"")</x:f>
        <x:v>0.0017410296105886355</x:v>
      </x:c>
      <x:c r="J640" s="14" t="n">
        <x:f>'Method'!$B$2</x:f>
        <x:v>0.05</x:v>
      </x:c>
      <x:c r="K640" s="13" t="str">
        <x:f>IF(I640&lt;=J640,"是","否")</x:f>
        <x:v>是</x:v>
      </x:c>
      <x:c r="L640" s="36" t="n">
        <x:v>0.7791038054492232</x:v>
      </x:c>
      <x:c r="M640" s="36" t="n">
        <x:f>1-L640</x:f>
        <x:v>0.2208961945507768</x:v>
      </x:c>
      <x:c r="N640" s="13" t="str">
        <x:v>是</x:v>
      </x:c>
      <x:c r="O640" s="15"/>
      <x:c r="P640" s="13" t="str"/>
    </x:row>
    <x:row r="641">
      <x:c r="A641" s="15" t="n">
        <x:v>640</x:v>
      </x:c>
      <x:c r="B641" s="13" t="str">
        <x:v>Charaxinae-1</x:v>
      </x:c>
      <x:c r="C641" s="13" t="str">
        <x:v>Charaxinae</x:v>
      </x:c>
      <x:c r="D641" s="33" t="n">
        <x:f>'AR_values'!I16</x:f>
        <x:v>2.523144015314187</x:v>
      </x:c>
      <x:c r="E641" s="33" t="str">
        <x:v>Lycaenidae-14</x:v>
      </x:c>
      <x:c r="F641" s="33" t="str">
        <x:v>Lycaenidae</x:v>
      </x:c>
      <x:c r="G641" s="33" t="n">
        <x:f>'AR_values'!I146</x:f>
        <x:v>2.5275412824939623</x:v>
      </x:c>
      <x:c r="H641" s="33" t="n">
        <x:f>ABS(D641-G641)</x:f>
        <x:v>0.004397267179775177</x:v>
      </x:c>
      <x:c r="I641" s="14" t="n">
        <x:f>IFERROR(H641/AVERAGE(D641,G641),"")</x:f>
        <x:v>0.0017412556595769145</x:v>
      </x:c>
      <x:c r="J641" s="14" t="n">
        <x:f>'Method'!$B$2</x:f>
        <x:v>0.05</x:v>
      </x:c>
      <x:c r="K641" s="13" t="str">
        <x:f>IF(I641&lt;=J641,"是","否")</x:f>
        <x:v>是</x:v>
      </x:c>
      <x:c r="L641" s="36" t="n">
        <x:v>0.80416577437643</x:v>
      </x:c>
      <x:c r="M641" s="36" t="n">
        <x:f>1-L641</x:f>
        <x:v>0.19583422562357</x:v>
      </x:c>
      <x:c r="N641" s="13" t="str">
        <x:v>是</x:v>
      </x:c>
      <x:c r="O641" s="15"/>
      <x:c r="P641" s="13" t="str"/>
    </x:row>
    <x:row r="642">
      <x:c r="A642" s="15" t="n">
        <x:v>641</x:v>
      </x:c>
      <x:c r="B642" s="13" t="str">
        <x:v>Charaxinae-3</x:v>
      </x:c>
      <x:c r="C642" s="13" t="str">
        <x:v>Charaxinae</x:v>
      </x:c>
      <x:c r="D642" s="33" t="n">
        <x:f>'AR_values'!I24</x:f>
        <x:v>2.655663704665578</x:v>
      </x:c>
      <x:c r="E642" s="33" t="str">
        <x:v>Lycaenidae-15</x:v>
      </x:c>
      <x:c r="F642" s="33" t="str">
        <x:v>Lycaenidae</x:v>
      </x:c>
      <x:c r="G642" s="33" t="n">
        <x:f>'AR_values'!I147</x:f>
        <x:v>2.660305679700807</x:v>
      </x:c>
      <x:c r="H642" s="33" t="n">
        <x:f>ABS(D642-G642)</x:f>
        <x:v>0.004641975035228896</x:v>
      </x:c>
      <x:c r="I642" s="14" t="n">
        <x:f>IFERROR(H642/AVERAGE(D642,G642),"")</x:f>
        <x:v>0.0017464265497391222</x:v>
      </x:c>
      <x:c r="J642" s="14" t="n">
        <x:f>'Method'!$B$2</x:f>
        <x:v>0.05</x:v>
      </x:c>
      <x:c r="K642" s="13" t="str">
        <x:f>IF(I642&lt;=J642,"是","否")</x:f>
        <x:v>是</x:v>
      </x:c>
      <x:c r="L642" s="36" t="n">
        <x:v>0.7756885933647295</x:v>
      </x:c>
      <x:c r="M642" s="36" t="n">
        <x:f>1-L642</x:f>
        <x:v>0.2243114066352705</x:v>
      </x:c>
      <x:c r="N642" s="13" t="str">
        <x:v>是</x:v>
      </x:c>
      <x:c r="O642" s="15"/>
      <x:c r="P642" s="13" t="str"/>
    </x:row>
    <x:row r="643">
      <x:c r="A643" s="15" t="n">
        <x:v>642</x:v>
      </x:c>
      <x:c r="B643" s="13" t="str">
        <x:v>Hesperiidae-4</x:v>
      </x:c>
      <x:c r="C643" s="13" t="str">
        <x:v>Hesperiidae</x:v>
      </x:c>
      <x:c r="D643" s="33" t="n">
        <x:f>'AR_values'!I105</x:f>
        <x:v>3.0124203289284166</x:v>
      </x:c>
      <x:c r="E643" s="33" t="str">
        <x:v>Hesperiidae_Cephrenes_augiades</x:v>
      </x:c>
      <x:c r="F643" s="33" t="str">
        <x:v>Hesperiidae</x:v>
      </x:c>
      <x:c r="G643" s="33" t="n">
        <x:f>'AR_values'!I113</x:f>
        <x:v>3.0176911567888243</x:v>
      </x:c>
      <x:c r="H643" s="33" t="n">
        <x:f>ABS(D643-G643)</x:f>
        <x:v>0.0052708278604076675</x:v>
      </x:c>
      <x:c r="I643" s="14" t="n">
        <x:f>IFERROR(H643/AVERAGE(D643,G643),"")</x:f>
        <x:v>0.00174816929102953</x:v>
      </x:c>
      <x:c r="J643" s="14" t="n">
        <x:f>'Method'!$B$2</x:f>
        <x:v>0.05</x:v>
      </x:c>
      <x:c r="K643" s="13" t="str">
        <x:f>IF(I643&lt;=J643,"是","否")</x:f>
        <x:v>是</x:v>
      </x:c>
      <x:c r="L643" s="36" t="n">
        <x:v>0.8820650878447539</x:v>
      </x:c>
      <x:c r="M643" s="36" t="n">
        <x:f>1-L643</x:f>
        <x:v>0.1179349121552461</x:v>
      </x:c>
      <x:c r="N643" s="13" t="str">
        <x:v>否</x:v>
      </x:c>
      <x:c r="O643" s="15"/>
      <x:c r="P643" s="13" t="str"/>
    </x:row>
    <x:row r="644">
      <x:c r="A644" s="15" t="n">
        <x:v>643</x:v>
      </x:c>
      <x:c r="B644" s="13" t="str">
        <x:v>Hesperiidae-8</x:v>
      </x:c>
      <x:c r="C644" s="13" t="str">
        <x:v>Hesperiidae</x:v>
      </x:c>
      <x:c r="D644" s="33" t="n">
        <x:f>'AR_values'!I109</x:f>
        <x:v>2.9249115734569755</x:v>
      </x:c>
      <x:c r="E644" s="33" t="str">
        <x:v>Nymphalinae-27</x:v>
      </x:c>
      <x:c r="F644" s="33" t="str">
        <x:v>Nymphalinae</x:v>
      </x:c>
      <x:c r="G644" s="33" t="n">
        <x:f>'AR_values'!I208</x:f>
        <x:v>2.9197999033738387</x:v>
      </x:c>
      <x:c r="H644" s="33" t="n">
        <x:f>ABS(D644-G644)</x:f>
        <x:v>0.005111670083136843</x:v>
      </x:c>
      <x:c r="I644" s="14" t="n">
        <x:f>IFERROR(H644/AVERAGE(D644,G644),"")</x:f>
        <x:v>0.0017491607937877376</x:v>
      </x:c>
      <x:c r="J644" s="14" t="n">
        <x:f>'Method'!$B$2</x:f>
        <x:v>0.05</x:v>
      </x:c>
      <x:c r="K644" s="13" t="str">
        <x:f>IF(I644&lt;=J644,"是","否")</x:f>
        <x:v>是</x:v>
      </x:c>
      <x:c r="L644" s="36" t="n">
        <x:v>0.8134137546712122</x:v>
      </x:c>
      <x:c r="M644" s="36" t="n">
        <x:f>1-L644</x:f>
        <x:v>0.18658624532878776</x:v>
      </x:c>
      <x:c r="N644" s="13" t="str">
        <x:v>是</x:v>
      </x:c>
      <x:c r="O644" s="15"/>
      <x:c r="P644" s="13" t="str"/>
    </x:row>
    <x:row r="645">
      <x:c r="A645" s="15" t="n">
        <x:v>644</x:v>
      </x:c>
      <x:c r="B645" s="13" t="str">
        <x:v>Papilionidae_Graphium_agamemnon</x:v>
      </x:c>
      <x:c r="C645" s="13" t="str">
        <x:v>Papilionidae</x:v>
      </x:c>
      <x:c r="D645" s="33" t="n">
        <x:f>'AR_values'!I262</x:f>
        <x:v>2.9171092824470413</x:v>
      </x:c>
      <x:c r="E645" s="33" t="str">
        <x:v>Satyrinae-20</x:v>
      </x:c>
      <x:c r="F645" s="33" t="str">
        <x:v>Satyrinae</x:v>
      </x:c>
      <x:c r="G645" s="33" t="n">
        <x:f>'AR_values'!I370</x:f>
        <x:v>2.9222428193226513</x:v>
      </x:c>
      <x:c r="H645" s="33" t="n">
        <x:f>ABS(D645-G645)</x:f>
        <x:v>0.005133536875610023</x:v>
      </x:c>
      <x:c r="I645" s="14" t="n">
        <x:f>IFERROR(H645/AVERAGE(D645,G645),"")</x:f>
        <x:v>0.0017582556373177897</x:v>
      </x:c>
      <x:c r="J645" s="14" t="n">
        <x:f>'Method'!$B$2</x:f>
        <x:v>0.05</x:v>
      </x:c>
      <x:c r="K645" s="13" t="str">
        <x:f>IF(I645&lt;=J645,"是","否")</x:f>
        <x:v>是</x:v>
      </x:c>
      <x:c r="L645" s="36" t="n">
        <x:v>0.7673329248991678</x:v>
      </x:c>
      <x:c r="M645" s="36" t="n">
        <x:f>1-L645</x:f>
        <x:v>0.23266707510083218</x:v>
      </x:c>
      <x:c r="N645" s="13" t="str">
        <x:v>是</x:v>
      </x:c>
      <x:c r="O645" s="15"/>
      <x:c r="P645" s="13" t="str"/>
    </x:row>
    <x:row r="646">
      <x:c r="A646" s="15" t="n">
        <x:v>645</x:v>
      </x:c>
      <x:c r="B646" s="13" t="str">
        <x:v>Hesperiidae-24</x:v>
      </x:c>
      <x:c r="C646" s="13" t="str">
        <x:v>Hesperiidae</x:v>
      </x:c>
      <x:c r="D646" s="33" t="n">
        <x:f>'AR_values'!I91</x:f>
        <x:v>2.631779132697969</x:v>
      </x:c>
      <x:c r="E646" s="33" t="str">
        <x:v>Hesperiidae-26</x:v>
      </x:c>
      <x:c r="F646" s="33" t="str">
        <x:v>Hesperiidae</x:v>
      </x:c>
      <x:c r="G646" s="33" t="n">
        <x:f>'AR_values'!I93</x:f>
        <x:v>2.62715353874939</x:v>
      </x:c>
      <x:c r="H646" s="33" t="n">
        <x:f>ABS(D646-G646)</x:f>
        <x:v>0.004625593948579088</x:v>
      </x:c>
      <x:c r="I646" s="14" t="n">
        <x:f>IFERROR(H646/AVERAGE(D646,G646),"")</x:f>
        <x:v>0.0017591379230592187</x:v>
      </x:c>
      <x:c r="J646" s="14" t="n">
        <x:f>'Method'!$B$2</x:f>
        <x:v>0.05</x:v>
      </x:c>
      <x:c r="K646" s="13" t="str">
        <x:f>IF(I646&lt;=J646,"是","否")</x:f>
        <x:v>是</x:v>
      </x:c>
      <x:c r="L646" s="36" t="n">
        <x:v>0.8595098335854765</x:v>
      </x:c>
      <x:c r="M646" s="36" t="n">
        <x:f>1-L646</x:f>
        <x:v>0.1404901664145235</x:v>
      </x:c>
      <x:c r="N646" s="13" t="str">
        <x:v>否</x:v>
      </x:c>
      <x:c r="O646" s="15"/>
      <x:c r="P646" s="13" t="str"/>
    </x:row>
    <x:row r="647">
      <x:c r="A647" s="15" t="n">
        <x:v>646</x:v>
      </x:c>
      <x:c r="B647" s="13" t="str">
        <x:v>Danainae-14</x:v>
      </x:c>
      <x:c r="C647" s="13" t="str">
        <x:v>Danainae</x:v>
      </x:c>
      <x:c r="D647" s="33" t="n">
        <x:f>'AR_values'!I35</x:f>
        <x:v>3.058665750752658</x:v>
      </x:c>
      <x:c r="E647" s="33" t="str">
        <x:v>Papilionidae-15</x:v>
      </x:c>
      <x:c r="F647" s="33" t="str">
        <x:v>Papilionidae</x:v>
      </x:c>
      <x:c r="G647" s="33" t="n">
        <x:f>'AR_values'!I225</x:f>
        <x:v>3.0532801223694213</x:v>
      </x:c>
      <x:c r="H647" s="33" t="n">
        <x:f>ABS(D647-G647)</x:f>
        <x:v>0.005385628383236529</x:v>
      </x:c>
      <x:c r="I647" s="14" t="n">
        <x:f>IFERROR(H647/AVERAGE(D647,G647),"")</x:f>
        <x:v>0.0017623285595248456</x:v>
      </x:c>
      <x:c r="J647" s="14" t="n">
        <x:f>'Method'!$B$2</x:f>
        <x:v>0.05</x:v>
      </x:c>
      <x:c r="K647" s="13" t="str">
        <x:f>IF(I647&lt;=J647,"是","否")</x:f>
        <x:v>是</x:v>
      </x:c>
      <x:c r="L647" s="36" t="n">
        <x:v>0.74193378529586</x:v>
      </x:c>
      <x:c r="M647" s="36" t="n">
        <x:f>1-L647</x:f>
        <x:v>0.25806621470414004</x:v>
      </x:c>
      <x:c r="N647" s="13" t="str">
        <x:v>是</x:v>
      </x:c>
      <x:c r="O647" s="15"/>
      <x:c r="P647" s="13" t="str"/>
    </x:row>
    <x:row r="648">
      <x:c r="A648" s="15" t="n">
        <x:v>647</x:v>
      </x:c>
      <x:c r="B648" s="13" t="str">
        <x:v>Pieridae-Coliadinae-2</x:v>
      </x:c>
      <x:c r="C648" s="13" t="str">
        <x:v>Pieridae-Coliadinae</x:v>
      </x:c>
      <x:c r="D648" s="33" t="n">
        <x:f>'AR_values'!I311</x:f>
        <x:v>2.338384022597896</x:v>
      </x:c>
      <x:c r="E648" s="33" t="str">
        <x:v>Pieridae-Coliadinae-20</x:v>
      </x:c>
      <x:c r="F648" s="33" t="str">
        <x:v>Pieridae-Coliadinae</x:v>
      </x:c>
      <x:c r="G648" s="33" t="n">
        <x:f>'AR_values'!I312</x:f>
        <x:v>2.342539814584149</x:v>
      </x:c>
      <x:c r="H648" s="33" t="n">
        <x:f>ABS(D648-G648)</x:f>
        <x:v>0.0041557919862529324</x:v>
      </x:c>
      <x:c r="I648" s="14" t="n">
        <x:f>IFERROR(H648/AVERAGE(D648,G648),"")</x:f>
        <x:v>0.0017756289701798499</x:v>
      </x:c>
      <x:c r="J648" s="14" t="n">
        <x:f>'Method'!$B$2</x:f>
        <x:v>0.05</x:v>
      </x:c>
      <x:c r="K648" s="13" t="str">
        <x:f>IF(I648&lt;=J648,"是","否")</x:f>
        <x:v>是</x:v>
      </x:c>
      <x:c r="L648" s="36" t="n">
        <x:v>0.8438579418464138</x:v>
      </x:c>
      <x:c r="M648" s="36" t="n">
        <x:f>1-L648</x:f>
        <x:v>0.15614205815358617</x:v>
      </x:c>
      <x:c r="N648" s="13" t="str">
        <x:v>否</x:v>
      </x:c>
      <x:c r="O648" s="15"/>
      <x:c r="P648" s="13" t="str"/>
    </x:row>
    <x:row r="649">
      <x:c r="A649" s="15" t="n">
        <x:v>648</x:v>
      </x:c>
      <x:c r="B649" s="13" t="str">
        <x:v>Lycaenidae_Ogyris_oroetus</x:v>
      </x:c>
      <x:c r="C649" s="13" t="str">
        <x:v>Lycaenidae</x:v>
      </x:c>
      <x:c r="D649" s="33" t="n">
        <x:f>'AR_values'!I181</x:f>
        <x:v>2.3885084100755156</x:v>
      </x:c>
      <x:c r="E649" s="33" t="str">
        <x:v>Riodinidae-20</x:v>
      </x:c>
      <x:c r="F649" s="33" t="str">
        <x:v>Riodinidae</x:v>
      </x:c>
      <x:c r="G649" s="33" t="n">
        <x:f>'AR_values'!I344</x:f>
        <x:v>2.384261887097787</x:v>
      </x:c>
      <x:c r="H649" s="33" t="n">
        <x:f>ABS(D649-G649)</x:f>
        <x:v>0.004246522977728429</x:v>
      </x:c>
      <x:c r="I649" s="14" t="n">
        <x:f>IFERROR(H649/AVERAGE(D649,G649),"")</x:f>
        <x:v>0.0017794793016724284</x:v>
      </x:c>
      <x:c r="J649" s="14" t="n">
        <x:f>'Method'!$B$2</x:f>
        <x:v>0.05</x:v>
      </x:c>
      <x:c r="K649" s="13" t="str">
        <x:f>IF(I649&lt;=J649,"是","否")</x:f>
        <x:v>是</x:v>
      </x:c>
      <x:c r="L649" s="36" t="n">
        <x:v>0.8708102255904903</x:v>
      </x:c>
      <x:c r="M649" s="36" t="n">
        <x:f>1-L649</x:f>
        <x:v>0.12918977440950974</x:v>
      </x:c>
      <x:c r="N649" s="13" t="str">
        <x:v>是</x:v>
      </x:c>
      <x:c r="O649" s="15"/>
      <x:c r="P649" s="13" t="str"/>
    </x:row>
    <x:row r="650">
      <x:c r="A650" s="15" t="n">
        <x:v>649</x:v>
      </x:c>
      <x:c r="B650" s="13" t="str">
        <x:v>Lycaenidae_Theclinesthes_albocincta</x:v>
      </x:c>
      <x:c r="C650" s="13" t="str">
        <x:v>Lycaenidae</x:v>
      </x:c>
      <x:c r="D650" s="33" t="n">
        <x:f>'AR_values'!I184</x:f>
        <x:v>2.367311960675574</x:v>
      </x:c>
      <x:c r="E650" s="33" t="str">
        <x:v>Satyrinae-18</x:v>
      </x:c>
      <x:c r="F650" s="33" t="str">
        <x:v>Satyrinae</x:v>
      </x:c>
      <x:c r="G650" s="33" t="n">
        <x:f>'AR_values'!I367</x:f>
        <x:v>2.3630928030665608</x:v>
      </x:c>
      <x:c r="H650" s="33" t="n">
        <x:f>ABS(D650-G650)</x:f>
        <x:v>0.004219157609013369</x:v>
      </x:c>
      <x:c r="I650" s="14" t="n">
        <x:f>IFERROR(H650/AVERAGE(D650,G650),"")</x:f>
        <x:v>0.0017838463386273408</x:v>
      </x:c>
      <x:c r="J650" s="14" t="n">
        <x:f>'Method'!$B$2</x:f>
        <x:v>0.05</x:v>
      </x:c>
      <x:c r="K650" s="13" t="str">
        <x:f>IF(I650&lt;=J650,"是","否")</x:f>
        <x:v>是</x:v>
      </x:c>
      <x:c r="L650" s="36" t="n">
        <x:v>0.8710592306260334</x:v>
      </x:c>
      <x:c r="M650" s="36" t="n">
        <x:f>1-L650</x:f>
        <x:v>0.1289407693739666</x:v>
      </x:c>
      <x:c r="N650" s="13" t="str">
        <x:v>是</x:v>
      </x:c>
      <x:c r="O650" s="15"/>
      <x:c r="P650" s="13" t="str"/>
    </x:row>
    <x:row r="651">
      <x:c r="A651" s="15" t="n">
        <x:v>650</x:v>
      </x:c>
      <x:c r="B651" s="13" t="str">
        <x:v>Lycaenidae-15</x:v>
      </x:c>
      <x:c r="C651" s="13" t="str">
        <x:v>Lycaenidae</x:v>
      </x:c>
      <x:c r="D651" s="33" t="n">
        <x:f>'AR_values'!I147</x:f>
        <x:v>2.660305679700807</x:v>
      </x:c>
      <x:c r="E651" s="33" t="str">
        <x:v>Pieridae-2</x:v>
      </x:c>
      <x:c r="F651" s="33" t="str">
        <x:v>Pieridae</x:v>
      </x:c>
      <x:c r="G651" s="33" t="n">
        <x:f>'AR_values'!I284</x:f>
        <x:v>2.655534957236157</x:v>
      </x:c>
      <x:c r="H651" s="33" t="n">
        <x:f>ABS(D651-G651)</x:f>
        <x:v>0.004770722464650046</x:v>
      </x:c>
      <x:c r="I651" s="14" t="n">
        <x:f>IFERROR(H651/AVERAGE(D651,G651),"")</x:f>
        <x:v>0.0017949080081523965</x:v>
      </x:c>
      <x:c r="J651" s="14" t="n">
        <x:f>'Method'!$B$2</x:f>
        <x:v>0.05</x:v>
      </x:c>
      <x:c r="K651" s="13" t="str">
        <x:f>IF(I651&lt;=J651,"是","否")</x:f>
        <x:v>是</x:v>
      </x:c>
      <x:c r="L651" s="36" t="n">
        <x:v>0.9173426520494027</x:v>
      </x:c>
      <x:c r="M651" s="36" t="n">
        <x:f>1-L651</x:f>
        <x:v>0.08265734795059732</x:v>
      </x:c>
      <x:c r="N651" s="13" t="str">
        <x:v>是</x:v>
      </x:c>
      <x:c r="O651" s="15"/>
      <x:c r="P651" s="13" t="str"/>
    </x:row>
    <x:row r="652">
      <x:c r="A652" s="15" t="n">
        <x:v>651</x:v>
      </x:c>
      <x:c r="B652" s="13" t="str">
        <x:v>Lycaenidae-9</x:v>
      </x:c>
      <x:c r="C652" s="13" t="str">
        <x:v>Lycaenidae</x:v>
      </x:c>
      <x:c r="D652" s="33" t="n">
        <x:f>'AR_values'!I162</x:f>
        <x:v>2.3871435022846637</x:v>
      </x:c>
      <x:c r="E652" s="33" t="str">
        <x:v>Satyrinae-9</x:v>
      </x:c>
      <x:c r="F652" s="33" t="str">
        <x:v>Satyrinae</x:v>
      </x:c>
      <x:c r="G652" s="33" t="n">
        <x:f>'AR_values'!I384</x:f>
        <x:v>2.3914334188497204</x:v>
      </x:c>
      <x:c r="H652" s="33" t="n">
        <x:f>ABS(D652-G652)</x:f>
        <x:v>0.004289916565056728</x:v>
      </x:c>
      <x:c r="I652" s="14" t="n">
        <x:f>IFERROR(H652/AVERAGE(D652,G652),"")</x:f>
        <x:v>0.0017954787108620392</x:v>
      </x:c>
      <x:c r="J652" s="14" t="n">
        <x:f>'Method'!$B$2</x:f>
        <x:v>0.05</x:v>
      </x:c>
      <x:c r="K652" s="13" t="str">
        <x:f>IF(I652&lt;=J652,"是","否")</x:f>
        <x:v>是</x:v>
      </x:c>
      <x:c r="L652" s="36" t="n">
        <x:v>0.9299783179276504</x:v>
      </x:c>
      <x:c r="M652" s="36" t="n">
        <x:f>1-L652</x:f>
        <x:v>0.0700216820723496</x:v>
      </x:c>
      <x:c r="N652" s="13" t="str">
        <x:v>是</x:v>
      </x:c>
      <x:c r="O652" s="15"/>
      <x:c r="P652" s="13" t="str"/>
    </x:row>
    <x:row r="653">
      <x:c r="A653" s="15" t="n">
        <x:v>652</x:v>
      </x:c>
      <x:c r="B653" s="13" t="str">
        <x:v>Biblidinae-11</x:v>
      </x:c>
      <x:c r="C653" s="13" t="str">
        <x:v>Biblidinae</x:v>
      </x:c>
      <x:c r="D653" s="33" t="n">
        <x:f>'AR_values'!I4</x:f>
        <x:v>2.212088663581009</x:v>
      </x:c>
      <x:c r="E653" s="33" t="str">
        <x:v>Riodinidae-5</x:v>
      </x:c>
      <x:c r="F653" s="33" t="str">
        <x:v>Riodinidae</x:v>
      </x:c>
      <x:c r="G653" s="33" t="n">
        <x:f>'AR_values'!I353</x:f>
        <x:v>2.208105392938412</x:v>
      </x:c>
      <x:c r="H653" s="33" t="n">
        <x:f>ABS(D653-G653)</x:f>
        <x:v>0.00398327064259707</x:v>
      </x:c>
      <x:c r="I653" s="14" t="n">
        <x:f>IFERROR(H653/AVERAGE(D653,G653),"")</x:f>
        <x:v>0.001802305777377387</x:v>
      </x:c>
      <x:c r="J653" s="14" t="n">
        <x:f>'Method'!$B$2</x:f>
        <x:v>0.05</x:v>
      </x:c>
      <x:c r="K653" s="13" t="str">
        <x:f>IF(I653&lt;=J653,"是","否")</x:f>
        <x:v>是</x:v>
      </x:c>
      <x:c r="L653" s="36" t="n">
        <x:v>0.8151630505004324</x:v>
      </x:c>
      <x:c r="M653" s="36" t="n">
        <x:f>1-L653</x:f>
        <x:v>0.18483694949956764</x:v>
      </x:c>
      <x:c r="N653" s="13" t="str">
        <x:v>是</x:v>
      </x:c>
      <x:c r="O653" s="15"/>
      <x:c r="P653" s="13" t="str"/>
    </x:row>
    <x:row r="654">
      <x:c r="A654" s="15" t="n">
        <x:v>653</x:v>
      </x:c>
      <x:c r="B654" s="13" t="str">
        <x:v>Papilionidae-8</x:v>
      </x:c>
      <x:c r="C654" s="13" t="str">
        <x:v>Papilionidae</x:v>
      </x:c>
      <x:c r="D654" s="33" t="n">
        <x:f>'AR_values'!I259</x:f>
        <x:v>3.006744460718734</x:v>
      </x:c>
      <x:c r="E654" s="33" t="str">
        <x:v>Pieridae-13</x:v>
      </x:c>
      <x:c r="F654" s="33" t="str">
        <x:v>Pieridae</x:v>
      </x:c>
      <x:c r="G654" s="33" t="n">
        <x:f>'AR_values'!I278</x:f>
        <x:v>3.012171087458704</x:v>
      </x:c>
      <x:c r="H654" s="33" t="n">
        <x:f>ABS(D654-G654)</x:f>
        <x:v>0.005426626739970075</x:v>
      </x:c>
      <x:c r="I654" s="14" t="n">
        <x:f>IFERROR(H654/AVERAGE(D654,G654),"")</x:f>
        <x:v>0.0018031908560715022</x:v>
      </x:c>
      <x:c r="J654" s="14" t="n">
        <x:f>'Method'!$B$2</x:f>
        <x:v>0.05</x:v>
      </x:c>
      <x:c r="K654" s="13" t="str">
        <x:f>IF(I654&lt;=J654,"是","否")</x:f>
        <x:v>是</x:v>
      </x:c>
      <x:c r="L654" s="36" t="n">
        <x:v>0.7051288561635141</x:v>
      </x:c>
      <x:c r="M654" s="36" t="n">
        <x:f>1-L654</x:f>
        <x:v>0.29487114383648594</x:v>
      </x:c>
      <x:c r="N654" s="13" t="str">
        <x:v>是</x:v>
      </x:c>
      <x:c r="O654" s="15"/>
      <x:c r="P654" s="13" t="str"/>
    </x:row>
    <x:row r="655">
      <x:c r="A655" s="15" t="n">
        <x:v>654</x:v>
      </x:c>
      <x:c r="B655" s="13" t="str">
        <x:v>Nymphalinae-14</x:v>
      </x:c>
      <x:c r="C655" s="13" t="str">
        <x:v>Nymphalinae</x:v>
      </x:c>
      <x:c r="D655" s="33" t="n">
        <x:f>'AR_values'!I194</x:f>
        <x:v>2.805672308307285</x:v>
      </x:c>
      <x:c r="E655" s="33" t="str">
        <x:v>Pieridae-4</x:v>
      </x:c>
      <x:c r="F655" s="33" t="str">
        <x:v>Pieridae</x:v>
      </x:c>
      <x:c r="G655" s="33" t="n">
        <x:f>'AR_values'!I294</x:f>
        <x:v>2.810742783341058</x:v>
      </x:c>
      <x:c r="H655" s="33" t="n">
        <x:f>ABS(D655-G655)</x:f>
        <x:v>0.005070475033773114</x:v>
      </x:c>
      <x:c r="I655" s="14" t="n">
        <x:f>IFERROR(H655/AVERAGE(D655,G655),"")</x:f>
        <x:v>0.001805591271668276</x:v>
      </x:c>
      <x:c r="J655" s="14" t="n">
        <x:f>'Method'!$B$2</x:f>
        <x:v>0.05</x:v>
      </x:c>
      <x:c r="K655" s="13" t="str">
        <x:f>IF(I655&lt;=J655,"是","否")</x:f>
        <x:v>是</x:v>
      </x:c>
      <x:c r="L655" s="36" t="n">
        <x:v>0.901592335645854</x:v>
      </x:c>
      <x:c r="M655" s="36" t="n">
        <x:f>1-L655</x:f>
        <x:v>0.09840766435414605</x:v>
      </x:c>
      <x:c r="N655" s="13" t="str">
        <x:v>是</x:v>
      </x:c>
      <x:c r="O655" s="15"/>
      <x:c r="P655" s="13" t="str"/>
    </x:row>
    <x:row r="656">
      <x:c r="A656" s="15" t="n">
        <x:v>655</x:v>
      </x:c>
      <x:c r="B656" s="13" t="str">
        <x:v>Lycaenidae_Ogyris_amaryllis</x:v>
      </x:c>
      <x:c r="C656" s="13" t="str">
        <x:v>Lycaenidae</x:v>
      </x:c>
      <x:c r="D656" s="33" t="n">
        <x:f>'AR_values'!I176</x:f>
        <x:v>2.5353520766284507</x:v>
      </x:c>
      <x:c r="E656" s="33" t="str">
        <x:v>Lycaenidae_Ogyris_olane</x:v>
      </x:c>
      <x:c r="F656" s="33" t="str">
        <x:v>Lycaenidae</x:v>
      </x:c>
      <x:c r="G656" s="33" t="n">
        <x:f>'AR_values'!I180</x:f>
        <x:v>2.5399402467253505</x:v>
      </x:c>
      <x:c r="H656" s="33" t="n">
        <x:f>ABS(D656-G656)</x:f>
        <x:v>0.004588170096899713</x:v>
      </x:c>
      <x:c r="I656" s="14" t="n">
        <x:f>IFERROR(H656/AVERAGE(D656,G656),"")</x:f>
        <x:v>0.0018080417065978207</x:v>
      </x:c>
      <x:c r="J656" s="14" t="n">
        <x:f>'Method'!$B$2</x:f>
        <x:v>0.05</x:v>
      </x:c>
      <x:c r="K656" s="13" t="str">
        <x:f>IF(I656&lt;=J656,"是","否")</x:f>
        <x:v>是</x:v>
      </x:c>
      <x:c r="L656" s="36" t="n">
        <x:v>0.9473394898856641</x:v>
      </x:c>
      <x:c r="M656" s="36" t="n">
        <x:f>1-L656</x:f>
        <x:v>0.05266051011433592</x:v>
      </x:c>
      <x:c r="N656" s="13" t="str">
        <x:v>否</x:v>
      </x:c>
      <x:c r="O656" s="15"/>
      <x:c r="P656" s="13" t="str"/>
    </x:row>
    <x:row r="657">
      <x:c r="A657" s="15" t="n">
        <x:v>656</x:v>
      </x:c>
      <x:c r="B657" s="13" t="str">
        <x:v>Papilionidae-19</x:v>
      </x:c>
      <x:c r="C657" s="13" t="str">
        <x:v>Papilionidae</x:v>
      </x:c>
      <x:c r="D657" s="33" t="n">
        <x:f>'AR_values'!I229</x:f>
        <x:v>3.028256461981107</x:v>
      </x:c>
      <x:c r="E657" s="33" t="str">
        <x:v>Papilionidae-43</x:v>
      </x:c>
      <x:c r="F657" s="33" t="str">
        <x:v>Papilionidae</x:v>
      </x:c>
      <x:c r="G657" s="33" t="n">
        <x:f>'AR_values'!I255</x:f>
        <x:v>3.0227807473621002</x:v>
      </x:c>
      <x:c r="H657" s="33" t="n">
        <x:f>ABS(D657-G657)</x:f>
        <x:v>0.005475714619006755</x:v>
      </x:c>
      <x:c r="I657" s="14" t="n">
        <x:f>IFERROR(H657/AVERAGE(D657,G657),"")</x:f>
        <x:v>0.0018098433143170513</x:v>
      </x:c>
      <x:c r="J657" s="14" t="n">
        <x:f>'Method'!$B$2</x:f>
        <x:v>0.05</x:v>
      </x:c>
      <x:c r="K657" s="13" t="str">
        <x:f>IF(I657&lt;=J657,"是","否")</x:f>
        <x:v>是</x:v>
      </x:c>
      <x:c r="L657" s="36" t="n">
        <x:v>0.9511155238873963</x:v>
      </x:c>
      <x:c r="M657" s="36" t="n">
        <x:f>1-L657</x:f>
        <x:v>0.048884476112603714</x:v>
      </x:c>
      <x:c r="N657" s="13" t="str">
        <x:v>否</x:v>
      </x:c>
      <x:c r="O657" s="15"/>
      <x:c r="P657" s="13" t="str"/>
    </x:row>
    <x:row r="658">
      <x:c r="A658" s="15" t="n">
        <x:v>657</x:v>
      </x:c>
      <x:c r="B658" s="13" t="str">
        <x:v>Biblidinae-5</x:v>
      </x:c>
      <x:c r="C658" s="13" t="str">
        <x:v>Biblidinae</x:v>
      </x:c>
      <x:c r="D658" s="33" t="n">
        <x:f>'AR_values'!I11</x:f>
        <x:v>2.4750199618333006</x:v>
      </x:c>
      <x:c r="E658" s="33" t="str">
        <x:v>Lycaenidae_Ogyris_genoveva</x:v>
      </x:c>
      <x:c r="F658" s="33" t="str">
        <x:v>Lycaenidae</x:v>
      </x:c>
      <x:c r="G658" s="33" t="n">
        <x:f>'AR_values'!I178</x:f>
        <x:v>2.47951699545104</x:v>
      </x:c>
      <x:c r="H658" s="33" t="n">
        <x:f>ABS(D658-G658)</x:f>
        <x:v>0.004497033617739454</x:v>
      </x:c>
      <x:c r="I658" s="14" t="n">
        <x:f>IFERROR(H658/AVERAGE(D658,G658),"")</x:f>
        <x:v>0.0018153194361090602</x:v>
      </x:c>
      <x:c r="J658" s="14" t="n">
        <x:f>'Method'!$B$2</x:f>
        <x:v>0.05</x:v>
      </x:c>
      <x:c r="K658" s="13" t="str">
        <x:f>IF(I658&lt;=J658,"是","否")</x:f>
        <x:v>是</x:v>
      </x:c>
      <x:c r="L658" s="36" t="n">
        <x:v>0.7777075477866655</x:v>
      </x:c>
      <x:c r="M658" s="36" t="n">
        <x:f>1-L658</x:f>
        <x:v>0.2222924522133345</x:v>
      </x:c>
      <x:c r="N658" s="13" t="str">
        <x:v>是</x:v>
      </x:c>
      <x:c r="O658" s="15"/>
      <x:c r="P658" s="13" t="str"/>
    </x:row>
    <x:row r="659">
      <x:c r="A659" s="15" t="n">
        <x:v>658</x:v>
      </x:c>
      <x:c r="B659" s="13" t="str">
        <x:v>Hesperiidae-8</x:v>
      </x:c>
      <x:c r="C659" s="13" t="str">
        <x:v>Hesperiidae</x:v>
      </x:c>
      <x:c r="D659" s="33" t="n">
        <x:f>'AR_values'!I109</x:f>
        <x:v>2.9249115734569755</x:v>
      </x:c>
      <x:c r="E659" s="33" t="str">
        <x:v>Pieridae_Elodina_padusa</x:v>
      </x:c>
      <x:c r="F659" s="33" t="str">
        <x:v>Pieridae</x:v>
      </x:c>
      <x:c r="G659" s="33" t="n">
        <x:f>'AR_values'!I327</x:f>
        <x:v>2.919606733186484</x:v>
      </x:c>
      <x:c r="H659" s="33" t="n">
        <x:f>ABS(D659-G659)</x:f>
        <x:v>0.0053048402704916064</x:v>
      </x:c>
      <x:c r="I659" s="14" t="n">
        <x:f>IFERROR(H659/AVERAGE(D659,G659),"")</x:f>
        <x:v>0.0018153216371866261</x:v>
      </x:c>
      <x:c r="J659" s="14" t="n">
        <x:f>'Method'!$B$2</x:f>
        <x:v>0.05</x:v>
      </x:c>
      <x:c r="K659" s="13" t="str">
        <x:f>IF(I659&lt;=J659,"是","否")</x:f>
        <x:v>是</x:v>
      </x:c>
      <x:c r="L659" s="36" t="n">
        <x:v>0.7743328804696111</x:v>
      </x:c>
      <x:c r="M659" s="36" t="n">
        <x:f>1-L659</x:f>
        <x:v>0.22566711953038887</x:v>
      </x:c>
      <x:c r="N659" s="13" t="str">
        <x:v>是</x:v>
      </x:c>
      <x:c r="O659" s="15"/>
      <x:c r="P659" s="13" t="str"/>
    </x:row>
    <x:row r="660">
      <x:c r="A660" s="15" t="n">
        <x:v>659</x:v>
      </x:c>
      <x:c r="B660" s="13" t="str">
        <x:v>Pieridae-Coliadinae-17</x:v>
      </x:c>
      <x:c r="C660" s="13" t="str">
        <x:v>Pieridae-Coliadinae</x:v>
      </x:c>
      <x:c r="D660" s="33" t="n">
        <x:f>'AR_values'!I308</x:f>
        <x:v>2.36212050316884</x:v>
      </x:c>
      <x:c r="E660" s="33" t="str">
        <x:v>Pieridae-Coliadinae-5</x:v>
      </x:c>
      <x:c r="F660" s="33" t="str">
        <x:v>Pieridae-Coliadinae</x:v>
      </x:c>
      <x:c r="G660" s="33" t="n">
        <x:f>'AR_values'!I317</x:f>
        <x:v>2.3664233363976117</x:v>
      </x:c>
      <x:c r="H660" s="33" t="n">
        <x:f>ABS(D660-G660)</x:f>
        <x:v>0.004302833228771785</x:v>
      </x:c>
      <x:c r="I660" s="14" t="n">
        <x:f>IFERROR(H660/AVERAGE(D660,G660),"")</x:f>
        <x:v>0.0018199400808204416</x:v>
      </x:c>
      <x:c r="J660" s="14" t="n">
        <x:f>'Method'!$B$2</x:f>
        <x:v>0.05</x:v>
      </x:c>
      <x:c r="K660" s="13" t="str">
        <x:f>IF(I660&lt;=J660,"是","否")</x:f>
        <x:v>是</x:v>
      </x:c>
      <x:c r="L660" s="36" t="n">
        <x:v>0.8955368047074498</x:v>
      </x:c>
      <x:c r="M660" s="36" t="n">
        <x:f>1-L660</x:f>
        <x:v>0.10446319529255021</x:v>
      </x:c>
      <x:c r="N660" s="13" t="str">
        <x:v>否</x:v>
      </x:c>
      <x:c r="O660" s="15"/>
      <x:c r="P660" s="13" t="str"/>
    </x:row>
    <x:row r="661">
      <x:c r="A661" s="15" t="n">
        <x:v>660</x:v>
      </x:c>
      <x:c r="B661" s="13" t="str">
        <x:v>Lycaenidae_Neolucia_agricola</x:v>
      </x:c>
      <x:c r="C661" s="13" t="str">
        <x:v>Lycaenidae</x:v>
      </x:c>
      <x:c r="D661" s="33" t="n">
        <x:f>'AR_values'!I174</x:f>
        <x:v>2.5296664595641514</x:v>
      </x:c>
      <x:c r="E661" s="33" t="str">
        <x:v>Nymphalinae-22</x:v>
      </x:c>
      <x:c r="F661" s="33" t="str">
        <x:v>Nymphalinae</x:v>
      </x:c>
      <x:c r="G661" s="33" t="n">
        <x:f>'AR_values'!I203</x:f>
        <x:v>2.534278425389025</x:v>
      </x:c>
      <x:c r="H661" s="33" t="n">
        <x:f>ABS(D661-G661)</x:f>
        <x:v>0.004611965824873554</x:v>
      </x:c>
      <x:c r="I661" s="14" t="n">
        <x:f>IFERROR(H661/AVERAGE(D661,G661),"")</x:f>
        <x:v>0.0018214913193772637</x:v>
      </x:c>
      <x:c r="J661" s="14" t="n">
        <x:f>'Method'!$B$2</x:f>
        <x:v>0.05</x:v>
      </x:c>
      <x:c r="K661" s="13" t="str">
        <x:f>IF(I661&lt;=J661,"是","否")</x:f>
        <x:v>是</x:v>
      </x:c>
      <x:c r="L661" s="36" t="n">
        <x:v>0.843616173975275</x:v>
      </x:c>
      <x:c r="M661" s="36" t="n">
        <x:f>1-L661</x:f>
        <x:v>0.156383826024725</x:v>
      </x:c>
      <x:c r="N661" s="13" t="str">
        <x:v>是</x:v>
      </x:c>
      <x:c r="O661" s="15"/>
      <x:c r="P661" s="13" t="str"/>
    </x:row>
    <x:row r="662">
      <x:c r="A662" s="15" t="n">
        <x:v>661</x:v>
      </x:c>
      <x:c r="B662" s="13" t="str">
        <x:v>Hesperiidae_Cephrenes_augiades</x:v>
      </x:c>
      <x:c r="C662" s="13" t="str">
        <x:v>Hesperiidae</x:v>
      </x:c>
      <x:c r="D662" s="33" t="n">
        <x:f>'AR_values'!I113</x:f>
        <x:v>3.0176911567888243</x:v>
      </x:c>
      <x:c r="E662" s="33" t="str">
        <x:v>Pieridae-13</x:v>
      </x:c>
      <x:c r="F662" s="33" t="str">
        <x:v>Pieridae</x:v>
      </x:c>
      <x:c r="G662" s="33" t="n">
        <x:f>'AR_values'!I278</x:f>
        <x:v>3.012171087458704</x:v>
      </x:c>
      <x:c r="H662" s="33" t="n">
        <x:f>ABS(D662-G662)</x:f>
        <x:v>0.005520069330120059</x:v>
      </x:c>
      <x:c r="I662" s="14" t="n">
        <x:f>IFERROR(H662/AVERAGE(D662,G662),"")</x:f>
        <x:v>0.0018309105934836867</x:v>
      </x:c>
      <x:c r="J662" s="14" t="n">
        <x:f>'Method'!$B$2</x:f>
        <x:v>0.05</x:v>
      </x:c>
      <x:c r="K662" s="13" t="str">
        <x:f>IF(I662&lt;=J662,"是","否")</x:f>
        <x:v>是</x:v>
      </x:c>
      <x:c r="L662" s="36" t="n">
        <x:v>0.5856162360751793</x:v>
      </x:c>
      <x:c r="M662" s="36" t="n">
        <x:f>1-L662</x:f>
        <x:v>0.4143837639248207</x:v>
      </x:c>
      <x:c r="N662" s="13" t="str">
        <x:v>是</x:v>
      </x:c>
      <x:c r="O662" s="15"/>
      <x:c r="P662" s="13" t="str"/>
    </x:row>
    <x:row r="663">
      <x:c r="A663" s="15" t="n">
        <x:v>662</x:v>
      </x:c>
      <x:c r="B663" s="13" t="str">
        <x:v>Nymphalinae-18</x:v>
      </x:c>
      <x:c r="C663" s="13" t="str">
        <x:v>Nymphalinae</x:v>
      </x:c>
      <x:c r="D663" s="33" t="n">
        <x:f>'AR_values'!I198</x:f>
        <x:v>2.677274072434985</x:v>
      </x:c>
      <x:c r="E663" s="33" t="str">
        <x:v>Pieridae-Coliadinae-7</x:v>
      </x:c>
      <x:c r="F663" s="33" t="str">
        <x:v>Pieridae-Coliadinae</x:v>
      </x:c>
      <x:c r="G663" s="33" t="n">
        <x:f>'AR_values'!I319</x:f>
        <x:v>2.6821855446790392</x:v>
      </x:c>
      <x:c r="H663" s="33" t="n">
        <x:f>ABS(D663-G663)</x:f>
        <x:v>0.004911472244054416</x:v>
      </x:c>
      <x:c r="I663" s="14" t="n">
        <x:f>IFERROR(H663/AVERAGE(D663,G663),"")</x:f>
        <x:v>0.001832823678107741</x:v>
      </x:c>
      <x:c r="J663" s="14" t="n">
        <x:f>'Method'!$B$2</x:f>
        <x:v>0.05</x:v>
      </x:c>
      <x:c r="K663" s="13" t="str">
        <x:f>IF(I663&lt;=J663,"是","否")</x:f>
        <x:v>是</x:v>
      </x:c>
      <x:c r="L663" s="36" t="n">
        <x:v>0.6870182033811074</x:v>
      </x:c>
      <x:c r="M663" s="36" t="n">
        <x:f>1-L663</x:f>
        <x:v>0.3129817966188926</x:v>
      </x:c>
      <x:c r="N663" s="13" t="str">
        <x:v>是</x:v>
      </x:c>
      <x:c r="O663" s="15"/>
      <x:c r="P663" s="13" t="str"/>
    </x:row>
    <x:row r="664">
      <x:c r="A664" s="15" t="n">
        <x:v>663</x:v>
      </x:c>
      <x:c r="B664" s="13" t="str">
        <x:v>Hesperiidae_Trapezites_lutea</x:v>
      </x:c>
      <x:c r="C664" s="13" t="str">
        <x:v>Hesperiidae</x:v>
      </x:c>
      <x:c r="D664" s="33" t="n">
        <x:f>'AR_values'!I126</x:f>
        <x:v>2.806294124049109</x:v>
      </x:c>
      <x:c r="E664" s="33" t="str">
        <x:v>Nymphalinae-16</x:v>
      </x:c>
      <x:c r="F664" s="33" t="str">
        <x:v>Nymphalinae</x:v>
      </x:c>
      <x:c r="G664" s="33" t="n">
        <x:f>'AR_values'!I196</x:f>
        <x:v>2.801149955723224</x:v>
      </x:c>
      <x:c r="H664" s="33" t="n">
        <x:f>ABS(D664-G664)</x:f>
        <x:v>0.005144168325885268</x:v>
      </x:c>
      <x:c r="I664" s="14" t="n">
        <x:f>IFERROR(H664/AVERAGE(D664,G664),"")</x:f>
        <x:v>0.0018347640217908781</x:v>
      </x:c>
      <x:c r="J664" s="14" t="n">
        <x:f>'Method'!$B$2</x:f>
        <x:v>0.05</x:v>
      </x:c>
      <x:c r="K664" s="13" t="str">
        <x:f>IF(I664&lt;=J664,"是","否")</x:f>
        <x:v>是</x:v>
      </x:c>
      <x:c r="L664" s="36" t="n">
        <x:v>0.7992392117735097</x:v>
      </x:c>
      <x:c r="M664" s="36" t="n">
        <x:f>1-L664</x:f>
        <x:v>0.20076078822649035</x:v>
      </x:c>
      <x:c r="N664" s="13" t="str">
        <x:v>是</x:v>
      </x:c>
      <x:c r="O664" s="15"/>
      <x:c r="P664" s="13" t="str"/>
    </x:row>
    <x:row r="665">
      <x:c r="A665" s="15" t="n">
        <x:v>664</x:v>
      </x:c>
      <x:c r="B665" s="13" t="str">
        <x:v>Heliconiinae-13</x:v>
      </x:c>
      <x:c r="C665" s="13" t="str">
        <x:v>Heliconiinae</x:v>
      </x:c>
      <x:c r="D665" s="33" t="n">
        <x:f>'AR_values'!I56</x:f>
        <x:v>2.845230404265028</x:v>
      </x:c>
      <x:c r="E665" s="33" t="str">
        <x:v>Hesperiidae-11</x:v>
      </x:c>
      <x:c r="F665" s="33" t="str">
        <x:v>Hesperiidae</x:v>
      </x:c>
      <x:c r="G665" s="33" t="n">
        <x:f>'AR_values'!I77</x:f>
        <x:v>2.8504680537087768</x:v>
      </x:c>
      <x:c r="H665" s="33" t="n">
        <x:f>ABS(D665-G665)</x:f>
        <x:v>0.005237649443748715</x:v>
      </x:c>
      <x:c r="I665" s="14" t="n">
        <x:f>IFERROR(H665/AVERAGE(D665,G665),"")</x:f>
        <x:v>0.0018391596684393169</x:v>
      </x:c>
      <x:c r="J665" s="14" t="n">
        <x:f>'Method'!$B$2</x:f>
        <x:v>0.05</x:v>
      </x:c>
      <x:c r="K665" s="13" t="str">
        <x:f>IF(I665&lt;=J665,"是","否")</x:f>
        <x:v>是</x:v>
      </x:c>
      <x:c r="L665" s="36" t="n">
        <x:v>0.8347205707491082</x:v>
      </x:c>
      <x:c r="M665" s="36" t="n">
        <x:f>1-L665</x:f>
        <x:v>0.16527942925089179</x:v>
      </x:c>
      <x:c r="N665" s="13" t="str">
        <x:v>是</x:v>
      </x:c>
      <x:c r="O665" s="15"/>
      <x:c r="P665" s="13" t="str"/>
    </x:row>
    <x:row r="666">
      <x:c r="A666" s="15" t="n">
        <x:v>665</x:v>
      </x:c>
      <x:c r="B666" s="13" t="str">
        <x:v>Hesperiidae-12</x:v>
      </x:c>
      <x:c r="C666" s="13" t="str">
        <x:v>Hesperiidae</x:v>
      </x:c>
      <x:c r="D666" s="33" t="n">
        <x:f>'AR_values'!I78</x:f>
        <x:v>2.646605889330352</x:v>
      </x:c>
      <x:c r="E666" s="33" t="str">
        <x:v>Parnassiinae-2</x:v>
      </x:c>
      <x:c r="F666" s="33" t="str">
        <x:v>Parnassiinae</x:v>
      </x:c>
      <x:c r="G666" s="33" t="n">
        <x:f>'AR_values'!I269</x:f>
        <x:v>2.6514822493832084</x:v>
      </x:c>
      <x:c r="H666" s="33" t="n">
        <x:f>ABS(D666-G666)</x:f>
        <x:v>0.004876360052856299</x:v>
      </x:c>
      <x:c r="I666" s="14" t="n">
        <x:f>IFERROR(H666/AVERAGE(D666,G666),"")</x:f>
        <x:v>0.0018407998980705285</x:v>
      </x:c>
      <x:c r="J666" s="14" t="n">
        <x:f>'Method'!$B$2</x:f>
        <x:v>0.05</x:v>
      </x:c>
      <x:c r="K666" s="13" t="str">
        <x:f>IF(I666&lt;=J666,"是","否")</x:f>
        <x:v>是</x:v>
      </x:c>
      <x:c r="L666" s="36" t="n">
        <x:v>0.8337161065352011</x:v>
      </x:c>
      <x:c r="M666" s="36" t="n">
        <x:f>1-L666</x:f>
        <x:v>0.16628389346479888</x:v>
      </x:c>
      <x:c r="N666" s="13" t="str">
        <x:v>是</x:v>
      </x:c>
      <x:c r="O666" s="15"/>
      <x:c r="P666" s="13" t="str"/>
    </x:row>
    <x:row r="667">
      <x:c r="A667" s="15" t="n">
        <x:v>666</x:v>
      </x:c>
      <x:c r="B667" s="13" t="str">
        <x:v>Hesperiidae-1</x:v>
      </x:c>
      <x:c r="C667" s="13" t="str">
        <x:v>Hesperiidae</x:v>
      </x:c>
      <x:c r="D667" s="33" t="n">
        <x:f>'AR_values'!I75</x:f>
        <x:v>2.626775993873075</x:v>
      </x:c>
      <x:c r="E667" s="33" t="str">
        <x:v>Nymphalinae-20</x:v>
      </x:c>
      <x:c r="F667" s="33" t="str">
        <x:v>Nymphalinae</x:v>
      </x:c>
      <x:c r="G667" s="33" t="n">
        <x:f>'AR_values'!I201</x:f>
        <x:v>2.6316211778781273</x:v>
      </x:c>
      <x:c r="H667" s="33" t="n">
        <x:f>ABS(D667-G667)</x:f>
        <x:v>0.004845184005052516</x:v>
      </x:c>
      <x:c r="I667" s="14" t="n">
        <x:f>IFERROR(H667/AVERAGE(D667,G667),"")</x:f>
        <x:v>0.0018428368367005364</x:v>
      </x:c>
      <x:c r="J667" s="14" t="n">
        <x:f>'Method'!$B$2</x:f>
        <x:v>0.05</x:v>
      </x:c>
      <x:c r="K667" s="13" t="str">
        <x:f>IF(I667&lt;=J667,"是","否")</x:f>
        <x:v>是</x:v>
      </x:c>
      <x:c r="L667" s="36" t="n">
        <x:v>0.9183421164364745</x:v>
      </x:c>
      <x:c r="M667" s="36" t="n">
        <x:f>1-L667</x:f>
        <x:v>0.08165788356352555</x:v>
      </x:c>
      <x:c r="N667" s="13" t="str">
        <x:v>是</x:v>
      </x:c>
      <x:c r="O667" s="15"/>
      <x:c r="P667" s="13" t="str"/>
    </x:row>
    <x:row r="668">
      <x:c r="A668" s="15" t="n">
        <x:v>667</x:v>
      </x:c>
      <x:c r="B668" s="13" t="str">
        <x:v>Hesperiidae-16</x:v>
      </x:c>
      <x:c r="C668" s="13" t="str">
        <x:v>Hesperiidae</x:v>
      </x:c>
      <x:c r="D668" s="33" t="n">
        <x:f>'AR_values'!I82</x:f>
        <x:v>2.8480556399666805</x:v>
      </x:c>
      <x:c r="E668" s="33" t="str">
        <x:v>Papilionidae-41</x:v>
      </x:c>
      <x:c r="F668" s="33" t="str">
        <x:v>Papilionidae</x:v>
      </x:c>
      <x:c r="G668" s="33" t="n">
        <x:f>'AR_values'!I253</x:f>
        <x:v>2.842794863146978</x:v>
      </x:c>
      <x:c r="H668" s="33" t="n">
        <x:f>ABS(D668-G668)</x:f>
        <x:v>0.005260776819702606</x:v>
      </x:c>
      <x:c r="I668" s="14" t="n">
        <x:f>IFERROR(H668/AVERAGE(D668,G668),"")</x:f>
        <x:v>0.0018488543379673234</x:v>
      </x:c>
      <x:c r="J668" s="14" t="n">
        <x:f>'Method'!$B$2</x:f>
        <x:v>0.05</x:v>
      </x:c>
      <x:c r="K668" s="13" t="str">
        <x:f>IF(I668&lt;=J668,"是","否")</x:f>
        <x:v>是</x:v>
      </x:c>
      <x:c r="L668" s="36" t="n">
        <x:v>0.7682067247820672</x:v>
      </x:c>
      <x:c r="M668" s="36" t="n">
        <x:f>1-L668</x:f>
        <x:v>0.2317932752179328</x:v>
      </x:c>
      <x:c r="N668" s="13" t="str">
        <x:v>是</x:v>
      </x:c>
      <x:c r="O668" s="15"/>
      <x:c r="P668" s="13" t="str"/>
    </x:row>
    <x:row r="669">
      <x:c r="A669" s="15" t="n">
        <x:v>668</x:v>
      </x:c>
      <x:c r="B669" s="13" t="str">
        <x:v>Nymphalinae-14</x:v>
      </x:c>
      <x:c r="C669" s="13" t="str">
        <x:v>Nymphalinae</x:v>
      </x:c>
      <x:c r="D669" s="33" t="n">
        <x:f>'AR_values'!I194</x:f>
        <x:v>2.805672308307285</x:v>
      </x:c>
      <x:c r="E669" s="33" t="str">
        <x:v>Papilionidae-40</x:v>
      </x:c>
      <x:c r="F669" s="33" t="str">
        <x:v>Papilionidae</x:v>
      </x:c>
      <x:c r="G669" s="33" t="n">
        <x:f>'AR_values'!I252</x:f>
        <x:v>2.8108801691423007</x:v>
      </x:c>
      <x:c r="H669" s="33" t="n">
        <x:f>ABS(D669-G669)</x:f>
        <x:v>0.005207860835015676</x:v>
      </x:c>
      <x:c r="I669" s="14" t="n">
        <x:f>IFERROR(H669/AVERAGE(D669,G669),"")</x:f>
        <x:v>0.0018544688600080554</x:v>
      </x:c>
      <x:c r="J669" s="14" t="n">
        <x:f>'Method'!$B$2</x:f>
        <x:v>0.05</x:v>
      </x:c>
      <x:c r="K669" s="13" t="str">
        <x:f>IF(I669&lt;=J669,"是","否")</x:f>
        <x:v>是</x:v>
      </x:c>
      <x:c r="L669" s="36" t="n">
        <x:v>0.9094106249419384</x:v>
      </x:c>
      <x:c r="M669" s="36" t="n">
        <x:f>1-L669</x:f>
        <x:v>0.09058937505806164</x:v>
      </x:c>
      <x:c r="N669" s="13" t="str">
        <x:v>是</x:v>
      </x:c>
      <x:c r="O669" s="15"/>
      <x:c r="P669" s="13" t="str"/>
    </x:row>
    <x:row r="670">
      <x:c r="A670" s="15" t="n">
        <x:v>669</x:v>
      </x:c>
      <x:c r="B670" s="13" t="str">
        <x:v>Biblidinae-4</x:v>
      </x:c>
      <x:c r="C670" s="13" t="str">
        <x:v>Biblidinae</x:v>
      </x:c>
      <x:c r="D670" s="33" t="n">
        <x:f>'AR_values'!I10</x:f>
        <x:v>2.5419996384242083</x:v>
      </x:c>
      <x:c r="E670" s="33" t="str">
        <x:v>Lycaenidae_Candalides_hyacinthina</x:v>
      </x:c>
      <x:c r="F670" s="33" t="str">
        <x:v>Lycaenidae</x:v>
      </x:c>
      <x:c r="G670" s="33" t="n">
        <x:f>'AR_values'!I167</x:f>
        <x:v>2.546730965495565</x:v>
      </x:c>
      <x:c r="H670" s="33" t="n">
        <x:f>ABS(D670-G670)</x:f>
        <x:v>0.004731327071356706</x:v>
      </x:c>
      <x:c r="I670" s="14" t="n">
        <x:f>IFERROR(H670/AVERAGE(D670,G670),"")</x:f>
        <x:v>0.001859531360419133</x:v>
      </x:c>
      <x:c r="J670" s="14" t="n">
        <x:f>'Method'!$B$2</x:f>
        <x:v>0.05</x:v>
      </x:c>
      <x:c r="K670" s="13" t="str">
        <x:f>IF(I670&lt;=J670,"是","否")</x:f>
        <x:v>是</x:v>
      </x:c>
      <x:c r="L670" s="36" t="n">
        <x:v>0.8173366115844245</x:v>
      </x:c>
      <x:c r="M670" s="36" t="n">
        <x:f>1-L670</x:f>
        <x:v>0.1826633884155755</x:v>
      </x:c>
      <x:c r="N670" s="13" t="str">
        <x:v>是</x:v>
      </x:c>
      <x:c r="O670" s="15"/>
      <x:c r="P670" s="13" t="str"/>
    </x:row>
    <x:row r="671">
      <x:c r="A671" s="15" t="n">
        <x:v>670</x:v>
      </x:c>
      <x:c r="B671" s="13" t="str">
        <x:v>Hesperiidae-32</x:v>
      </x:c>
      <x:c r="C671" s="13" t="str">
        <x:v>Hesperiidae</x:v>
      </x:c>
      <x:c r="D671" s="33" t="n">
        <x:f>'AR_values'!I100</x:f>
        <x:v>2.4139073396261694</x:v>
      </x:c>
      <x:c r="E671" s="33" t="str">
        <x:v>Lycaenidae_Ogyris_abrota</x:v>
      </x:c>
      <x:c r="F671" s="33" t="str">
        <x:v>Lycaenidae</x:v>
      </x:c>
      <x:c r="G671" s="33" t="n">
        <x:f>'AR_values'!I175</x:f>
        <x:v>2.4094203798236333</x:v>
      </x:c>
      <x:c r="H671" s="33" t="n">
        <x:f>ABS(D671-G671)</x:f>
        <x:v>0.004486959802536106</x:v>
      </x:c>
      <x:c r="I671" s="14" t="n">
        <x:f>IFERROR(H671/AVERAGE(D671,G671),"")</x:f>
        <x:v>0.0018605245438507892</x:v>
      </x:c>
      <x:c r="J671" s="14" t="n">
        <x:f>'Method'!$B$2</x:f>
        <x:v>0.05</x:v>
      </x:c>
      <x:c r="K671" s="13" t="str">
        <x:f>IF(I671&lt;=J671,"是","否")</x:f>
        <x:v>是</x:v>
      </x:c>
      <x:c r="L671" s="36" t="n">
        <x:v>0.8958498336765405</x:v>
      </x:c>
      <x:c r="M671" s="36" t="n">
        <x:f>1-L671</x:f>
        <x:v>0.10415016632345953</x:v>
      </x:c>
      <x:c r="N671" s="13" t="str">
        <x:v>是</x:v>
      </x:c>
      <x:c r="O671" s="15"/>
      <x:c r="P671" s="13" t="str"/>
    </x:row>
    <x:row r="672">
      <x:c r="A672" s="15" t="n">
        <x:v>671</x:v>
      </x:c>
      <x:c r="B672" s="13" t="str">
        <x:v>Hesperiidae-18</x:v>
      </x:c>
      <x:c r="C672" s="13" t="str">
        <x:v>Hesperiidae</x:v>
      </x:c>
      <x:c r="D672" s="33" t="n">
        <x:f>'AR_values'!I84</x:f>
        <x:v>2.861276114601334</x:v>
      </x:c>
      <x:c r="E672" s="33" t="str">
        <x:v>Hesperiidae-36</x:v>
      </x:c>
      <x:c r="F672" s="33" t="str">
        <x:v>Hesperiidae</x:v>
      </x:c>
      <x:c r="G672" s="33" t="n">
        <x:f>'AR_values'!I104</x:f>
        <x:v>2.8559515557861443</x:v>
      </x:c>
      <x:c r="H672" s="33" t="n">
        <x:f>ABS(D672-G672)</x:f>
        <x:v>0.005324558815189562</x:v>
      </x:c>
      <x:c r="I672" s="14" t="n">
        <x:f>IFERROR(H672/AVERAGE(D672,G672),"")</x:f>
        <x:v>0.0018626366211610726</x:v>
      </x:c>
      <x:c r="J672" s="14" t="n">
        <x:f>'Method'!$B$2</x:f>
        <x:v>0.05</x:v>
      </x:c>
      <x:c r="K672" s="13" t="str">
        <x:f>IF(I672&lt;=J672,"是","否")</x:f>
        <x:v>是</x:v>
      </x:c>
      <x:c r="L672" s="36" t="n">
        <x:v>0.7372722022193003</x:v>
      </x:c>
      <x:c r="M672" s="36" t="n">
        <x:f>1-L672</x:f>
        <x:v>0.26272779778069966</x:v>
      </x:c>
      <x:c r="N672" s="13" t="str">
        <x:v>否</x:v>
      </x:c>
      <x:c r="O672" s="15"/>
      <x:c r="P672" s="13" t="str"/>
    </x:row>
    <x:row r="673">
      <x:c r="A673" s="15" t="n">
        <x:v>672</x:v>
      </x:c>
      <x:c r="B673" s="13" t="str">
        <x:v>Limenitidinae-10</x:v>
      </x:c>
      <x:c r="C673" s="13" t="str">
        <x:v>Limenitidinae</x:v>
      </x:c>
      <x:c r="D673" s="33" t="n">
        <x:f>'AR_values'!I131</x:f>
        <x:v>3.002805353816275</x:v>
      </x:c>
      <x:c r="E673" s="33" t="str">
        <x:v>Pieridae-24</x:v>
      </x:c>
      <x:c r="F673" s="33" t="str">
        <x:v>Pieridae</x:v>
      </x:c>
      <x:c r="G673" s="33" t="n">
        <x:f>'AR_values'!I289</x:f>
        <x:v>3.0084045916057796</x:v>
      </x:c>
      <x:c r="H673" s="33" t="n">
        <x:f>ABS(D673-G673)</x:f>
        <x:v>0.005599237789504663</x:v>
      </x:c>
      <x:c r="I673" s="14" t="n">
        <x:f>IFERROR(H673/AVERAGE(D673,G673),"")</x:f>
        <x:v>0.0018629320354278639</x:v>
      </x:c>
      <x:c r="J673" s="14" t="n">
        <x:f>'Method'!$B$2</x:f>
        <x:v>0.05</x:v>
      </x:c>
      <x:c r="K673" s="13" t="str">
        <x:f>IF(I673&lt;=J673,"是","否")</x:f>
        <x:v>是</x:v>
      </x:c>
      <x:c r="L673" s="36" t="n">
        <x:v>0.9107414300123595</x:v>
      </x:c>
      <x:c r="M673" s="36" t="n">
        <x:f>1-L673</x:f>
        <x:v>0.08925856998764048</x:v>
      </x:c>
      <x:c r="N673" s="13" t="str">
        <x:v>是</x:v>
      </x:c>
      <x:c r="O673" s="15"/>
      <x:c r="P673" s="13" t="str"/>
    </x:row>
    <x:row r="674">
      <x:c r="A674" s="15" t="n">
        <x:v>673</x:v>
      </x:c>
      <x:c r="B674" s="13" t="str">
        <x:v>Danainae-15</x:v>
      </x:c>
      <x:c r="C674" s="13" t="str">
        <x:v>Danainae</x:v>
      </x:c>
      <x:c r="D674" s="33" t="n">
        <x:f>'AR_values'!I36</x:f>
        <x:v>3.009911063670343</x:v>
      </x:c>
      <x:c r="E674" s="33" t="str">
        <x:v>Pieridae-16</x:v>
      </x:c>
      <x:c r="F674" s="33" t="str">
        <x:v>Pieridae</x:v>
      </x:c>
      <x:c r="G674" s="33" t="n">
        <x:f>'AR_values'!I280</x:f>
        <x:v>3.0155433438763337</x:v>
      </x:c>
      <x:c r="H674" s="33" t="n">
        <x:f>ABS(D674-G674)</x:f>
        <x:v>0.005632280205990714</x:v>
      </x:c>
      <x:c r="I674" s="14" t="n">
        <x:f>IFERROR(H674/AVERAGE(D674,G674),"")</x:f>
        <x:v>0.001869495584909405</x:v>
      </x:c>
      <x:c r="J674" s="14" t="n">
        <x:f>'Method'!$B$2</x:f>
        <x:v>0.05</x:v>
      </x:c>
      <x:c r="K674" s="13" t="str">
        <x:f>IF(I674&lt;=J674,"是","否")</x:f>
        <x:v>是</x:v>
      </x:c>
      <x:c r="L674" s="36" t="n">
        <x:v>0.9112272656060844</x:v>
      </x:c>
      <x:c r="M674" s="36" t="n">
        <x:f>1-L674</x:f>
        <x:v>0.08877273439391564</x:v>
      </x:c>
      <x:c r="N674" s="13" t="str">
        <x:v>是</x:v>
      </x:c>
      <x:c r="O674" s="15"/>
      <x:c r="P674" s="13" t="str"/>
    </x:row>
    <x:row r="675">
      <x:c r="A675" s="15" t="n">
        <x:v>674</x:v>
      </x:c>
      <x:c r="B675" s="13" t="str">
        <x:v>Lycaenidae_Candalides_hyacinthina</x:v>
      </x:c>
      <x:c r="C675" s="13" t="str">
        <x:v>Lycaenidae</x:v>
      </x:c>
      <x:c r="D675" s="33" t="n">
        <x:f>'AR_values'!I167</x:f>
        <x:v>2.546730965495565</x:v>
      </x:c>
      <x:c r="E675" s="33" t="str">
        <x:v>Pieridae-Coliadinae-3</x:v>
      </x:c>
      <x:c r="F675" s="33" t="str">
        <x:v>Pieridae-Coliadinae</x:v>
      </x:c>
      <x:c r="G675" s="33" t="n">
        <x:f>'AR_values'!I315</x:f>
        <x:v>2.5419694970505615</x:v>
      </x:c>
      <x:c r="H675" s="33" t="n">
        <x:f>ABS(D675-G675)</x:f>
        <x:v>0.0047614684450034694</x:v>
      </x:c>
      <x:c r="I675" s="14" t="n">
        <x:f>IFERROR(H675/AVERAGE(D675,G675),"")</x:f>
        <x:v>0.0018713887681339658</x:v>
      </x:c>
      <x:c r="J675" s="14" t="n">
        <x:f>'Method'!$B$2</x:f>
        <x:v>0.05</x:v>
      </x:c>
      <x:c r="K675" s="13" t="str">
        <x:f>IF(I675&lt;=J675,"是","否")</x:f>
        <x:v>是</x:v>
      </x:c>
      <x:c r="L675" s="36" t="n">
        <x:v>0.6539025989570865</x:v>
      </x:c>
      <x:c r="M675" s="36" t="n">
        <x:f>1-L675</x:f>
        <x:v>0.34609740104291353</x:v>
      </x:c>
      <x:c r="N675" s="13" t="str">
        <x:v>是</x:v>
      </x:c>
      <x:c r="O675" s="15"/>
      <x:c r="P675" s="13" t="str"/>
    </x:row>
    <x:row r="676">
      <x:c r="A676" s="15" t="n">
        <x:v>675</x:v>
      </x:c>
      <x:c r="B676" s="13" t="str">
        <x:v>Pieridae-Coliadinae-5</x:v>
      </x:c>
      <x:c r="C676" s="13" t="str">
        <x:v>Pieridae-Coliadinae</x:v>
      </x:c>
      <x:c r="D676" s="33" t="n">
        <x:f>'AR_values'!I317</x:f>
        <x:v>2.3664233363976117</x:v>
      </x:c>
      <x:c r="E676" s="33" t="str">
        <x:v>Satyrinae-25</x:v>
      </x:c>
      <x:c r="F676" s="33" t="str">
        <x:v>Satyrinae</x:v>
      </x:c>
      <x:c r="G676" s="33" t="n">
        <x:f>'AR_values'!I375</x:f>
        <x:v>2.3619837618973727</x:v>
      </x:c>
      <x:c r="H676" s="33" t="n">
        <x:f>ABS(D676-G676)</x:f>
        <x:v>0.0044395745002390186</x:v>
      </x:c>
      <x:c r="I676" s="14" t="n">
        <x:f>IFERROR(H676/AVERAGE(D676,G676),"")</x:f>
        <x:v>0.0018778309092040253</x:v>
      </x:c>
      <x:c r="J676" s="14" t="n">
        <x:f>'Method'!$B$2</x:f>
        <x:v>0.05</x:v>
      </x:c>
      <x:c r="K676" s="13" t="str">
        <x:f>IF(I676&lt;=J676,"是","否")</x:f>
        <x:v>是</x:v>
      </x:c>
      <x:c r="L676" s="36" t="n">
        <x:v>0.8791907896185088</x:v>
      </x:c>
      <x:c r="M676" s="36" t="n">
        <x:f>1-L676</x:f>
        <x:v>0.12080921038149117</x:v>
      </x:c>
      <x:c r="N676" s="13" t="str">
        <x:v>是</x:v>
      </x:c>
      <x:c r="O676" s="15"/>
      <x:c r="P676" s="13" t="str"/>
    </x:row>
    <x:row r="677">
      <x:c r="A677" s="15" t="n">
        <x:v>676</x:v>
      </x:c>
      <x:c r="B677" s="13" t="str">
        <x:v>Hesperiidae-31</x:v>
      </x:c>
      <x:c r="C677" s="13" t="str">
        <x:v>Hesperiidae</x:v>
      </x:c>
      <x:c r="D677" s="33" t="n">
        <x:f>'AR_values'!I99</x:f>
        <x:v>2.553611851684268</x:v>
      </x:c>
      <x:c r="E677" s="33" t="str">
        <x:v>Satyrinae-13</x:v>
      </x:c>
      <x:c r="F677" s="33" t="str">
        <x:v>Satyrinae</x:v>
      </x:c>
      <x:c r="G677" s="33" t="n">
        <x:f>'AR_values'!I362</x:f>
        <x:v>2.5584248457056336</x:v>
      </x:c>
      <x:c r="H677" s="33" t="n">
        <x:f>ABS(D677-G677)</x:f>
        <x:v>0.00481299402136548</x:v>
      </x:c>
      <x:c r="I677" s="14" t="n">
        <x:f>IFERROR(H677/AVERAGE(D677,G677),"")</x:f>
        <x:v>0.0018830044877506035</x:v>
      </x:c>
      <x:c r="J677" s="14" t="n">
        <x:f>'Method'!$B$2</x:f>
        <x:v>0.05</x:v>
      </x:c>
      <x:c r="K677" s="13" t="str">
        <x:f>IF(I677&lt;=J677,"是","否")</x:f>
        <x:v>是</x:v>
      </x:c>
      <x:c r="L677" s="36" t="n">
        <x:v>0.6687683501256786</x:v>
      </x:c>
      <x:c r="M677" s="36" t="n">
        <x:f>1-L677</x:f>
        <x:v>0.3312316498743214</x:v>
      </x:c>
      <x:c r="N677" s="13" t="str">
        <x:v>是</x:v>
      </x:c>
      <x:c r="O677" s="15"/>
      <x:c r="P677" s="13" t="str"/>
    </x:row>
    <x:row r="678">
      <x:c r="A678" s="15" t="n">
        <x:v>677</x:v>
      </x:c>
      <x:c r="B678" s="13" t="str">
        <x:v>Charaxinae-6</x:v>
      </x:c>
      <x:c r="C678" s="13" t="str">
        <x:v>Charaxinae</x:v>
      </x:c>
      <x:c r="D678" s="33" t="n">
        <x:f>'AR_values'!I27</x:f>
        <x:v>2.518220654144657</x:v>
      </x:c>
      <x:c r="E678" s="33" t="str">
        <x:v>Satyrinae-7</x:v>
      </x:c>
      <x:c r="F678" s="33" t="str">
        <x:v>Satyrinae</x:v>
      </x:c>
      <x:c r="G678" s="33" t="n">
        <x:f>'AR_values'!I382</x:f>
        <x:v>2.5134817259008053</x:v>
      </x:c>
      <x:c r="H678" s="33" t="n">
        <x:f>ABS(D678-G678)</x:f>
        <x:v>0.004738928243851692</x:v>
      </x:c>
      <x:c r="I678" s="14" t="n">
        <x:f>IFERROR(H678/AVERAGE(D678,G678),"")</x:f>
        <x:v>0.001883628198140318</x:v>
      </x:c>
      <x:c r="J678" s="14" t="n">
        <x:f>'Method'!$B$2</x:f>
        <x:v>0.05</x:v>
      </x:c>
      <x:c r="K678" s="13" t="str">
        <x:f>IF(I678&lt;=J678,"是","否")</x:f>
        <x:v>是</x:v>
      </x:c>
      <x:c r="L678" s="36" t="n">
        <x:v>0.7278093783937807</x:v>
      </x:c>
      <x:c r="M678" s="36" t="n">
        <x:f>1-L678</x:f>
        <x:v>0.2721906216062193</x:v>
      </x:c>
      <x:c r="N678" s="13" t="str">
        <x:v>是</x:v>
      </x:c>
      <x:c r="O678" s="15"/>
      <x:c r="P678" s="13" t="str"/>
    </x:row>
    <x:row r="679">
      <x:c r="A679" s="15" t="n">
        <x:v>678</x:v>
      </x:c>
      <x:c r="B679" s="13" t="str">
        <x:v>Nymphalinae-15</x:v>
      </x:c>
      <x:c r="C679" s="13" t="str">
        <x:v>Nymphalinae</x:v>
      </x:c>
      <x:c r="D679" s="33" t="n">
        <x:f>'AR_values'!I195</x:f>
        <x:v>2.3665787569001857</x:v>
      </x:c>
      <x:c r="E679" s="33" t="str">
        <x:v>Pieridae-Coliadinae-17</x:v>
      </x:c>
      <x:c r="F679" s="33" t="str">
        <x:v>Pieridae-Coliadinae</x:v>
      </x:c>
      <x:c r="G679" s="33" t="n">
        <x:f>'AR_values'!I308</x:f>
        <x:v>2.36212050316884</x:v>
      </x:c>
      <x:c r="H679" s="33" t="n">
        <x:f>ABS(D679-G679)</x:f>
        <x:v>0.004458253731345785</x:v>
      </x:c>
      <x:c r="I679" s="14" t="n">
        <x:f>IFERROR(H679/AVERAGE(D679,G679),"")</x:f>
        <x:v>0.0018856152553379793</x:v>
      </x:c>
      <x:c r="J679" s="14" t="n">
        <x:f>'Method'!$B$2</x:f>
        <x:v>0.05</x:v>
      </x:c>
      <x:c r="K679" s="13" t="str">
        <x:f>IF(I679&lt;=J679,"是","否")</x:f>
        <x:v>是</x:v>
      </x:c>
      <x:c r="L679" s="36" t="n">
        <x:v>0.9189784631985972</x:v>
      </x:c>
      <x:c r="M679" s="36" t="n">
        <x:f>1-L679</x:f>
        <x:v>0.08102153680140278</x:v>
      </x:c>
      <x:c r="N679" s="13" t="str">
        <x:v>是</x:v>
      </x:c>
      <x:c r="O679" s="15"/>
      <x:c r="P679" s="13" t="str"/>
    </x:row>
    <x:row r="680">
      <x:c r="A680" s="15" t="n">
        <x:v>679</x:v>
      </x:c>
      <x:c r="B680" s="13" t="str">
        <x:v>Hesperiidae-4</x:v>
      </x:c>
      <x:c r="C680" s="13" t="str">
        <x:v>Hesperiidae</x:v>
      </x:c>
      <x:c r="D680" s="33" t="n">
        <x:f>'AR_values'!I105</x:f>
        <x:v>3.0124203289284166</x:v>
      </x:c>
      <x:c r="E680" s="33" t="str">
        <x:v>Papilionidae-8</x:v>
      </x:c>
      <x:c r="F680" s="33" t="str">
        <x:v>Papilionidae</x:v>
      </x:c>
      <x:c r="G680" s="33" t="n">
        <x:f>'AR_values'!I259</x:f>
        <x:v>3.006744460718734</x:v>
      </x:c>
      <x:c r="H680" s="33" t="n">
        <x:f>ABS(D680-G680)</x:f>
        <x:v>0.005675868209682466</x:v>
      </x:c>
      <x:c r="I680" s="14" t="n">
        <x:f>IFERROR(H680/AVERAGE(D680,G680),"")</x:f>
        <x:v>0.0018859321543895431</x:v>
      </x:c>
      <x:c r="J680" s="14" t="n">
        <x:f>'Method'!$B$2</x:f>
        <x:v>0.05</x:v>
      </x:c>
      <x:c r="K680" s="13" t="str">
        <x:f>IF(I680&lt;=J680,"是","否")</x:f>
        <x:v>是</x:v>
      </x:c>
      <x:c r="L680" s="36" t="n">
        <x:v>0.8735667457106988</x:v>
      </x:c>
      <x:c r="M680" s="36" t="n">
        <x:f>1-L680</x:f>
        <x:v>0.1264332542893012</x:v>
      </x:c>
      <x:c r="N680" s="13" t="str">
        <x:v>是</x:v>
      </x:c>
      <x:c r="O680" s="15"/>
      <x:c r="P680" s="13" t="str"/>
    </x:row>
    <x:row r="681">
      <x:c r="A681" s="15" t="n">
        <x:v>680</x:v>
      </x:c>
      <x:c r="B681" s="13" t="str">
        <x:v>Hesperiidae-20</x:v>
      </x:c>
      <x:c r="C681" s="13" t="str">
        <x:v>Hesperiidae</x:v>
      </x:c>
      <x:c r="D681" s="33" t="n">
        <x:f>'AR_values'!I87</x:f>
        <x:v>3.009857822934138</x:v>
      </x:c>
      <x:c r="E681" s="33" t="str">
        <x:v>Pieridae-16</x:v>
      </x:c>
      <x:c r="F681" s="33" t="str">
        <x:v>Pieridae</x:v>
      </x:c>
      <x:c r="G681" s="33" t="n">
        <x:f>'AR_values'!I280</x:f>
        <x:v>3.0155433438763337</x:v>
      </x:c>
      <x:c r="H681" s="33" t="n">
        <x:f>ABS(D681-G681)</x:f>
        <x:v>0.005685520942195765</x:v>
      </x:c>
      <x:c r="I681" s="14" t="n">
        <x:f>IFERROR(H681/AVERAGE(D681,G681),"")</x:f>
        <x:v>0.0018871842006182567</x:v>
      </x:c>
      <x:c r="J681" s="14" t="n">
        <x:f>'Method'!$B$2</x:f>
        <x:v>0.05</x:v>
      </x:c>
      <x:c r="K681" s="13" t="str">
        <x:f>IF(I681&lt;=J681,"是","否")</x:f>
        <x:v>是</x:v>
      </x:c>
      <x:c r="L681" s="36" t="n">
        <x:v>0.7750201748931723</x:v>
      </x:c>
      <x:c r="M681" s="36" t="n">
        <x:f>1-L681</x:f>
        <x:v>0.22497982510682768</x:v>
      </x:c>
      <x:c r="N681" s="13" t="str">
        <x:v>是</x:v>
      </x:c>
      <x:c r="O681" s="15"/>
      <x:c r="P681" s="13" t="str"/>
    </x:row>
    <x:row r="682">
      <x:c r="A682" s="15" t="n">
        <x:v>681</x:v>
      </x:c>
      <x:c r="B682" s="13" t="str">
        <x:v>Biblidinae-9</x:v>
      </x:c>
      <x:c r="C682" s="13" t="str">
        <x:v>Biblidinae</x:v>
      </x:c>
      <x:c r="D682" s="33" t="n">
        <x:f>'AR_values'!I15</x:f>
        <x:v>2.41506495449899</x:v>
      </x:c>
      <x:c r="E682" s="33" t="str">
        <x:v>Satyrinae-4</x:v>
      </x:c>
      <x:c r="F682" s="33" t="str">
        <x:v>Satyrinae</x:v>
      </x:c>
      <x:c r="G682" s="33" t="n">
        <x:f>'AR_values'!I379</x:f>
        <x:v>2.410510901432053</x:v>
      </x:c>
      <x:c r="H682" s="33" t="n">
        <x:f>ABS(D682-G682)</x:f>
        <x:v>0.004554053066937236</x:v>
      </x:c>
      <x:c r="I682" s="14" t="n">
        <x:f>IFERROR(H682/AVERAGE(D682,G682),"")</x:f>
        <x:v>0.0018874651245363461</x:v>
      </x:c>
      <x:c r="J682" s="14" t="n">
        <x:f>'Method'!$B$2</x:f>
        <x:v>0.05</x:v>
      </x:c>
      <x:c r="K682" s="13" t="str">
        <x:f>IF(I682&lt;=J682,"是","否")</x:f>
        <x:v>是</x:v>
      </x:c>
      <x:c r="L682" s="36" t="n">
        <x:v>0.9164148351648351</x:v>
      </x:c>
      <x:c r="M682" s="36" t="n">
        <x:f>1-L682</x:f>
        <x:v>0.08358516483516487</x:v>
      </x:c>
      <x:c r="N682" s="13" t="str">
        <x:v>是</x:v>
      </x:c>
      <x:c r="O682" s="15"/>
      <x:c r="P682" s="13" t="str"/>
    </x:row>
    <x:row r="683">
      <x:c r="A683" s="15" t="n">
        <x:v>682</x:v>
      </x:c>
      <x:c r="B683" s="13" t="str">
        <x:v>Pieridae-2</x:v>
      </x:c>
      <x:c r="C683" s="13" t="str">
        <x:v>Pieridae</x:v>
      </x:c>
      <x:c r="D683" s="33" t="n">
        <x:f>'AR_values'!I284</x:f>
        <x:v>2.655534957236157</x:v>
      </x:c>
      <x:c r="E683" s="33" t="str">
        <x:v>Pieridae_Pareronia_valeria</x:v>
      </x:c>
      <x:c r="F683" s="33" t="str">
        <x:v>Pieridae</x:v>
      </x:c>
      <x:c r="G683" s="33" t="n">
        <x:f>'AR_values'!I330</x:f>
        <x:v>2.6505159684229094</x:v>
      </x:c>
      <x:c r="H683" s="33" t="n">
        <x:f>ABS(D683-G683)</x:f>
        <x:v>0.005018988813247471</x:v>
      </x:c>
      <x:c r="I683" s="14" t="n">
        <x:f>IFERROR(H683/AVERAGE(D683,G683),"")</x:f>
        <x:v>0.001891798206827071</x:v>
      </x:c>
      <x:c r="J683" s="14" t="n">
        <x:f>'Method'!$B$2</x:f>
        <x:v>0.05</x:v>
      </x:c>
      <x:c r="K683" s="13" t="str">
        <x:f>IF(I683&lt;=J683,"是","否")</x:f>
        <x:v>是</x:v>
      </x:c>
      <x:c r="L683" s="36" t="n">
        <x:v>0.8074239331656144</x:v>
      </x:c>
      <x:c r="M683" s="36" t="n">
        <x:f>1-L683</x:f>
        <x:v>0.19257606683438555</x:v>
      </x:c>
      <x:c r="N683" s="13" t="str">
        <x:v>否</x:v>
      </x:c>
      <x:c r="O683" s="15"/>
      <x:c r="P683" s="13" t="str"/>
    </x:row>
    <x:row r="684">
      <x:c r="A684" s="15" t="n">
        <x:v>683</x:v>
      </x:c>
      <x:c r="B684" s="13" t="str">
        <x:v>Heliconiinae-19</x:v>
      </x:c>
      <x:c r="C684" s="13" t="str">
        <x:v>Heliconiinae</x:v>
      </x:c>
      <x:c r="D684" s="33" t="n">
        <x:f>'AR_values'!I62</x:f>
        <x:v>3.011983852824718</x:v>
      </x:c>
      <x:c r="E684" s="33" t="str">
        <x:v>Hesperiidae_Cephrenes_augiades</x:v>
      </x:c>
      <x:c r="F684" s="33" t="str">
        <x:v>Hesperiidae</x:v>
      </x:c>
      <x:c r="G684" s="33" t="n">
        <x:f>'AR_values'!I113</x:f>
        <x:v>3.0176911567888243</x:v>
      </x:c>
      <x:c r="H684" s="33" t="n">
        <x:f>ABS(D684-G684)</x:f>
        <x:v>0.005707303964106458</x:v>
      </x:c>
      <x:c r="I684" s="14" t="n">
        <x:f>IFERROR(H684/AVERAGE(D684,G684),"")</x:f>
        <x:v>0.0018930718338905149</x:v>
      </x:c>
      <x:c r="J684" s="14" t="n">
        <x:f>'Method'!$B$2</x:f>
        <x:v>0.05</x:v>
      </x:c>
      <x:c r="K684" s="13" t="str">
        <x:f>IF(I684&lt;=J684,"是","否")</x:f>
        <x:v>是</x:v>
      </x:c>
      <x:c r="L684" s="36" t="n">
        <x:v>0.7105427482764334</x:v>
      </x:c>
      <x:c r="M684" s="36" t="n">
        <x:f>1-L684</x:f>
        <x:v>0.2894572517235666</x:v>
      </x:c>
      <x:c r="N684" s="13" t="str">
        <x:v>是</x:v>
      </x:c>
      <x:c r="O684" s="15"/>
      <x:c r="P684" s="13" t="str"/>
    </x:row>
    <x:row r="685">
      <x:c r="A685" s="15" t="n">
        <x:v>684</x:v>
      </x:c>
      <x:c r="B685" s="13" t="str">
        <x:v>Papilionidae-43</x:v>
      </x:c>
      <x:c r="C685" s="13" t="str">
        <x:v>Papilionidae</x:v>
      </x:c>
      <x:c r="D685" s="33" t="n">
        <x:f>'AR_values'!I255</x:f>
        <x:v>3.0227807473621002</x:v>
      </x:c>
      <x:c r="E685" s="33" t="str">
        <x:v>Pieridae-18</x:v>
      </x:c>
      <x:c r="F685" s="33" t="str">
        <x:v>Pieridae</x:v>
      </x:c>
      <x:c r="G685" s="33" t="n">
        <x:f>'AR_values'!I282</x:f>
        <x:v>3.028518340377398</x:v>
      </x:c>
      <x:c r="H685" s="33" t="n">
        <x:f>ABS(D685-G685)</x:f>
        <x:v>0.005737593015297637</x:v>
      </x:c>
      <x:c r="I685" s="14" t="n">
        <x:f>IFERROR(H685/AVERAGE(D685,G685),"")</x:f>
        <x:v>0.001896317776433342</x:v>
      </x:c>
      <x:c r="J685" s="14" t="n">
        <x:f>'Method'!$B$2</x:f>
        <x:v>0.05</x:v>
      </x:c>
      <x:c r="K685" s="13" t="str">
        <x:f>IF(I685&lt;=J685,"是","否")</x:f>
        <x:v>是</x:v>
      </x:c>
      <x:c r="L685" s="36" t="n">
        <x:v>0.7326400145233866</x:v>
      </x:c>
      <x:c r="M685" s="36" t="n">
        <x:f>1-L685</x:f>
        <x:v>0.26735998547661344</x:v>
      </x:c>
      <x:c r="N685" s="13" t="str">
        <x:v>是</x:v>
      </x:c>
      <x:c r="O685" s="15"/>
      <x:c r="P685" s="13" t="str"/>
    </x:row>
    <x:row r="686">
      <x:c r="A686" s="15" t="n">
        <x:v>685</x:v>
      </x:c>
      <x:c r="B686" s="13" t="str">
        <x:v>Nymphalinae-6</x:v>
      </x:c>
      <x:c r="C686" s="13" t="str">
        <x:v>Nymphalinae</x:v>
      </x:c>
      <x:c r="D686" s="33" t="n">
        <x:f>'AR_values'!I215</x:f>
        <x:v>2.6598117071739735</x:v>
      </x:c>
      <x:c r="E686" s="33" t="str">
        <x:v>Satyrinae-27</x:v>
      </x:c>
      <x:c r="F686" s="33" t="str">
        <x:v>Satyrinae</x:v>
      </x:c>
      <x:c r="G686" s="33" t="n">
        <x:f>'AR_values'!I377</x:f>
        <x:v>2.664861838108956</x:v>
      </x:c>
      <x:c r="H686" s="33" t="n">
        <x:f>ABS(D686-G686)</x:f>
        <x:v>0.005050130934982633</x:v>
      </x:c>
      <x:c r="I686" s="14" t="n">
        <x:f>IFERROR(H686/AVERAGE(D686,G686),"")</x:f>
        <x:v>0.001896879082645917</x:v>
      </x:c>
      <x:c r="J686" s="14" t="n">
        <x:f>'Method'!$B$2</x:f>
        <x:v>0.05</x:v>
      </x:c>
      <x:c r="K686" s="13" t="str">
        <x:f>IF(I686&lt;=J686,"是","否")</x:f>
        <x:v>是</x:v>
      </x:c>
      <x:c r="L686" s="36" t="n">
        <x:v>0.8108810761818442</x:v>
      </x:c>
      <x:c r="M686" s="36" t="n">
        <x:f>1-L686</x:f>
        <x:v>0.18911892381815576</x:v>
      </x:c>
      <x:c r="N686" s="13" t="str">
        <x:v>是</x:v>
      </x:c>
      <x:c r="O686" s="15"/>
      <x:c r="P686" s="13" t="str"/>
    </x:row>
    <x:row r="687">
      <x:c r="A687" s="15" t="n">
        <x:v>686</x:v>
      </x:c>
      <x:c r="B687" s="13" t="str">
        <x:v>Hesperiidae-1</x:v>
      </x:c>
      <x:c r="C687" s="13" t="str">
        <x:v>Hesperiidae</x:v>
      </x:c>
      <x:c r="D687" s="33" t="n">
        <x:f>'AR_values'!I75</x:f>
        <x:v>2.626775993873075</x:v>
      </x:c>
      <x:c r="E687" s="33" t="str">
        <x:v>Hesperiidae-24</x:v>
      </x:c>
      <x:c r="F687" s="33" t="str">
        <x:v>Hesperiidae</x:v>
      </x:c>
      <x:c r="G687" s="33" t="n">
        <x:f>'AR_values'!I91</x:f>
        <x:v>2.631779132697969</x:v>
      </x:c>
      <x:c r="H687" s="33" t="n">
        <x:f>ABS(D687-G687)</x:f>
        <x:v>0.0050031388248941155</x:v>
      </x:c>
      <x:c r="I687" s="14" t="n">
        <x:f>IFERROR(H687/AVERAGE(D687,G687),"")</x:f>
        <x:v>0.0019028568511580944</x:v>
      </x:c>
      <x:c r="J687" s="14" t="n">
        <x:f>'Method'!$B$2</x:f>
        <x:v>0.05</x:v>
      </x:c>
      <x:c r="K687" s="13" t="str">
        <x:f>IF(I687&lt;=J687,"是","否")</x:f>
        <x:v>是</x:v>
      </x:c>
      <x:c r="L687" s="36" t="n">
        <x:v>0.8443398491907209</x:v>
      </x:c>
      <x:c r="M687" s="36" t="n">
        <x:f>1-L687</x:f>
        <x:v>0.15566015080927909</x:v>
      </x:c>
      <x:c r="N687" s="13" t="str">
        <x:v>否</x:v>
      </x:c>
      <x:c r="O687" s="15"/>
      <x:c r="P687" s="13" t="str"/>
    </x:row>
    <x:row r="688">
      <x:c r="A688" s="15" t="n">
        <x:v>687</x:v>
      </x:c>
      <x:c r="B688" s="13" t="str">
        <x:v>Hesperiidae_Trapezites_eliena</x:v>
      </x:c>
      <x:c r="C688" s="13" t="str">
        <x:v>Hesperiidae</x:v>
      </x:c>
      <x:c r="D688" s="33" t="n">
        <x:f>'AR_values'!I125</x:f>
        <x:v>2.35532724735423</x:v>
      </x:c>
      <x:c r="E688" s="33" t="str">
        <x:v>Pieridae-Coliadinae-10</x:v>
      </x:c>
      <x:c r="F688" s="33" t="str">
        <x:v>Pieridae-Coliadinae</x:v>
      </x:c>
      <x:c r="G688" s="33" t="n">
        <x:f>'AR_values'!I301</x:f>
        <x:v>2.3598209621443837</x:v>
      </x:c>
      <x:c r="H688" s="33" t="n">
        <x:f>ABS(D688-G688)</x:f>
        <x:v>0.004493714790153813</x:v>
      </x:c>
      <x:c r="I688" s="14" t="n">
        <x:f>IFERROR(H688/AVERAGE(D688,G688),"")</x:f>
        <x:v>0.0019060757331450474</x:v>
      </x:c>
      <x:c r="J688" s="14" t="n">
        <x:f>'Method'!$B$2</x:f>
        <x:v>0.05</x:v>
      </x:c>
      <x:c r="K688" s="13" t="str">
        <x:f>IF(I688&lt;=J688,"是","否")</x:f>
        <x:v>是</x:v>
      </x:c>
      <x:c r="L688" s="36" t="n">
        <x:v>0.6910905357918427</x:v>
      </x:c>
      <x:c r="M688" s="36" t="n">
        <x:f>1-L688</x:f>
        <x:v>0.30890946420815735</x:v>
      </x:c>
      <x:c r="N688" s="13" t="str">
        <x:v>是</x:v>
      </x:c>
      <x:c r="O688" s="15"/>
      <x:c r="P688" s="13" t="str"/>
    </x:row>
    <x:row r="689">
      <x:c r="A689" s="15" t="n">
        <x:v>688</x:v>
      </x:c>
      <x:c r="B689" s="13" t="str">
        <x:v>Hesperiidae-3</x:v>
      </x:c>
      <x:c r="C689" s="13" t="str">
        <x:v>Hesperiidae</x:v>
      </x:c>
      <x:c r="D689" s="33" t="n">
        <x:f>'AR_values'!I97</x:f>
        <x:v>2.591973325677966</x:v>
      </x:c>
      <x:c r="E689" s="33" t="str">
        <x:v>Pieridae-Coliadinae-14</x:v>
      </x:c>
      <x:c r="F689" s="33" t="str">
        <x:v>Pieridae-Coliadinae</x:v>
      </x:c>
      <x:c r="G689" s="33" t="n">
        <x:f>'AR_values'!I305</x:f>
        <x:v>2.587036999278014</x:v>
      </x:c>
      <x:c r="H689" s="33" t="n">
        <x:f>ABS(D689-G689)</x:f>
        <x:v>0.004936326399951785</x:v>
      </x:c>
      <x:c r="I689" s="14" t="n">
        <x:f>IFERROR(H689/AVERAGE(D689,G689),"")</x:f>
        <x:v>0.0019062817373293195</x:v>
      </x:c>
      <x:c r="J689" s="14" t="n">
        <x:f>'Method'!$B$2</x:f>
        <x:v>0.05</x:v>
      </x:c>
      <x:c r="K689" s="13" t="str">
        <x:f>IF(I689&lt;=J689,"是","否")</x:f>
        <x:v>是</x:v>
      </x:c>
      <x:c r="L689" s="36" t="n">
        <x:v>0.6814520911276671</x:v>
      </x:c>
      <x:c r="M689" s="36" t="n">
        <x:f>1-L689</x:f>
        <x:v>0.31854790887233286</x:v>
      </x:c>
      <x:c r="N689" s="13" t="str">
        <x:v>是</x:v>
      </x:c>
      <x:c r="O689" s="15"/>
      <x:c r="P689" s="13" t="str"/>
    </x:row>
    <x:row r="690">
      <x:c r="A690" s="15" t="n">
        <x:v>689</x:v>
      </x:c>
      <x:c r="B690" s="13" t="str">
        <x:v>Danainae-6</x:v>
      </x:c>
      <x:c r="C690" s="13" t="str">
        <x:v>Danainae</x:v>
      </x:c>
      <x:c r="D690" s="33" t="n">
        <x:f>'AR_values'!I48</x:f>
        <x:v>2.8766669259385655</x:v>
      </x:c>
      <x:c r="E690" s="33" t="str">
        <x:v>Hesperiidae_Hesperilla_donnysa</x:v>
      </x:c>
      <x:c r="F690" s="33" t="str">
        <x:v>Hesperiidae</x:v>
      </x:c>
      <x:c r="G690" s="33" t="n">
        <x:f>'AR_values'!I118</x:f>
        <x:v>2.8711882989630286</x:v>
      </x:c>
      <x:c r="H690" s="33" t="n">
        <x:f>ABS(D690-G690)</x:f>
        <x:v>0.0054786269755369155</x:v>
      </x:c>
      <x:c r="I690" s="14" t="n">
        <x:f>IFERROR(H690/AVERAGE(D690,G690),"")</x:f>
        <x:v>0.0019063204486437677</x:v>
      </x:c>
      <x:c r="J690" s="14" t="n">
        <x:f>'Method'!$B$2</x:f>
        <x:v>0.05</x:v>
      </x:c>
      <x:c r="K690" s="13" t="str">
        <x:f>IF(I690&lt;=J690,"是","否")</x:f>
        <x:v>是</x:v>
      </x:c>
      <x:c r="L690" s="36" t="n">
        <x:v>0.7510793157076205</x:v>
      </x:c>
      <x:c r="M690" s="36" t="n">
        <x:f>1-L690</x:f>
        <x:v>0.24892068429237946</x:v>
      </x:c>
      <x:c r="N690" s="13" t="str">
        <x:v>是</x:v>
      </x:c>
      <x:c r="O690" s="15"/>
      <x:c r="P690" s="13" t="str"/>
    </x:row>
    <x:row r="691">
      <x:c r="A691" s="15" t="n">
        <x:v>690</x:v>
      </x:c>
      <x:c r="B691" s="13" t="str">
        <x:v>Hesperiidae_Hesperilla_chrysotricha</x:v>
      </x:c>
      <x:c r="C691" s="13" t="str">
        <x:v>Hesperiidae</x:v>
      </x:c>
      <x:c r="D691" s="33" t="n">
        <x:f>'AR_values'!I117</x:f>
        <x:v>2.6630704750756298</x:v>
      </x:c>
      <x:c r="E691" s="33" t="str">
        <x:v>Papilionidae_Papilio_polytes</x:v>
      </x:c>
      <x:c r="F691" s="33" t="str">
        <x:v>Papilionidae</x:v>
      </x:c>
      <x:c r="G691" s="33" t="n">
        <x:f>'AR_values'!I265</x:f>
        <x:v>2.6579933279056216</x:v>
      </x:c>
      <x:c r="H691" s="33" t="n">
        <x:f>ABS(D691-G691)</x:f>
        <x:v>0.005077147170008178</x:v>
      </x:c>
      <x:c r="I691" s="14" t="n">
        <x:f>IFERROR(H691/AVERAGE(D691,G691),"")</x:f>
        <x:v>0.0019083203502140253</x:v>
      </x:c>
      <x:c r="J691" s="14" t="n">
        <x:f>'Method'!$B$2</x:f>
        <x:v>0.05</x:v>
      </x:c>
      <x:c r="K691" s="13" t="str">
        <x:f>IF(I691&lt;=J691,"是","否")</x:f>
        <x:v>是</x:v>
      </x:c>
      <x:c r="L691" s="36" t="n">
        <x:v>0.6459535850813831</x:v>
      </x:c>
      <x:c r="M691" s="36" t="n">
        <x:f>1-L691</x:f>
        <x:v>0.3540464149186169</x:v>
      </x:c>
      <x:c r="N691" s="13" t="str">
        <x:v>是</x:v>
      </x:c>
      <x:c r="O691" s="15"/>
      <x:c r="P691" s="13" t="str"/>
    </x:row>
    <x:row r="692">
      <x:c r="A692" s="15" t="n">
        <x:v>691</x:v>
      </x:c>
      <x:c r="B692" s="13" t="str">
        <x:v>Lycaenidae_Candalides_heathi</x:v>
      </x:c>
      <x:c r="C692" s="13" t="str">
        <x:v>Lycaenidae</x:v>
      </x:c>
      <x:c r="D692" s="33" t="n">
        <x:f>'AR_values'!I166</x:f>
        <x:v>2.5235179269616976</x:v>
      </x:c>
      <x:c r="E692" s="33" t="str">
        <x:v>Riodinidae-22</x:v>
      </x:c>
      <x:c r="F692" s="33" t="str">
        <x:v>Riodinidae</x:v>
      </x:c>
      <x:c r="G692" s="33" t="n">
        <x:f>'AR_values'!I346</x:f>
        <x:v>2.528339086305197</x:v>
      </x:c>
      <x:c r="H692" s="33" t="n">
        <x:f>ABS(D692-G692)</x:f>
        <x:v>0.00482115934349947</x:v>
      </x:c>
      <x:c r="I692" s="14" t="n">
        <x:f>IFERROR(H692/AVERAGE(D692,G692),"")</x:f>
        <x:v>0.0019086681712639213</x:v>
      </x:c>
      <x:c r="J692" s="14" t="n">
        <x:f>'Method'!$B$2</x:f>
        <x:v>0.05</x:v>
      </x:c>
      <x:c r="K692" s="13" t="str">
        <x:f>IF(I692&lt;=J692,"是","否")</x:f>
        <x:v>是</x:v>
      </x:c>
      <x:c r="L692" s="36" t="n">
        <x:v>0.8560079789393114</x:v>
      </x:c>
      <x:c r="M692" s="36" t="n">
        <x:f>1-L692</x:f>
        <x:v>0.14399202106068865</x:v>
      </x:c>
      <x:c r="N692" s="13" t="str">
        <x:v>是</x:v>
      </x:c>
      <x:c r="O692" s="15"/>
      <x:c r="P692" s="13" t="str"/>
    </x:row>
    <x:row r="693">
      <x:c r="A693" s="15" t="n">
        <x:v>692</x:v>
      </x:c>
      <x:c r="B693" s="13" t="str">
        <x:v>Lycaenidae_Zizeeria_karsandra</x:v>
      </x:c>
      <x:c r="C693" s="13" t="str">
        <x:v>Lycaenidae</x:v>
      </x:c>
      <x:c r="D693" s="33" t="n">
        <x:f>'AR_values'!I187</x:f>
        <x:v>2.4058990246007177</x:v>
      </x:c>
      <x:c r="E693" s="33" t="str">
        <x:v>Satyrinae-4</x:v>
      </x:c>
      <x:c r="F693" s="33" t="str">
        <x:v>Satyrinae</x:v>
      </x:c>
      <x:c r="G693" s="33" t="n">
        <x:f>'AR_values'!I379</x:f>
        <x:v>2.410510901432053</x:v>
      </x:c>
      <x:c r="H693" s="33" t="n">
        <x:f>ABS(D693-G693)</x:f>
        <x:v>0.004611876831335238</x:v>
      </x:c>
      <x:c r="I693" s="14" t="n">
        <x:f>IFERROR(H693/AVERAGE(D693,G693),"")</x:f>
        <x:v>0.001915068236367495</x:v>
      </x:c>
      <x:c r="J693" s="14" t="n">
        <x:f>'Method'!$B$2</x:f>
        <x:v>0.05</x:v>
      </x:c>
      <x:c r="K693" s="13" t="str">
        <x:f>IF(I693&lt;=J693,"是","否")</x:f>
        <x:v>是</x:v>
      </x:c>
      <x:c r="L693" s="36" t="n">
        <x:v>0.9008139100510534</x:v>
      </x:c>
      <x:c r="M693" s="36" t="n">
        <x:f>1-L693</x:f>
        <x:v>0.09918608994894662</x:v>
      </x:c>
      <x:c r="N693" s="13" t="str">
        <x:v>是</x:v>
      </x:c>
      <x:c r="O693" s="15"/>
      <x:c r="P693" s="13" t="str"/>
    </x:row>
    <x:row r="694">
      <x:c r="A694" s="15" t="n">
        <x:v>693</x:v>
      </x:c>
      <x:c r="B694" s="13" t="str">
        <x:v>Papilionidae-13</x:v>
      </x:c>
      <x:c r="C694" s="13" t="str">
        <x:v>Papilionidae</x:v>
      </x:c>
      <x:c r="D694" s="33" t="n">
        <x:f>'AR_values'!I223</x:f>
        <x:v>2.7985862916203055</x:v>
      </x:c>
      <x:c r="E694" s="33" t="str">
        <x:v>Pieridae_Colias_croceus</x:v>
      </x:c>
      <x:c r="F694" s="33" t="str">
        <x:v>Pieridae</x:v>
      </x:c>
      <x:c r="G694" s="33" t="n">
        <x:f>'AR_values'!I325</x:f>
        <x:v>2.793224968240243</x:v>
      </x:c>
      <x:c r="H694" s="33" t="n">
        <x:f>ABS(D694-G694)</x:f>
        <x:v>0.005361323380062455</x:v>
      </x:c>
      <x:c r="I694" s="14" t="n">
        <x:f>IFERROR(H694/AVERAGE(D694,G694),"")</x:f>
        <x:v>0.0019175623535606092</x:v>
      </x:c>
      <x:c r="J694" s="14" t="n">
        <x:f>'Method'!$B$2</x:f>
        <x:v>0.05</x:v>
      </x:c>
      <x:c r="K694" s="13" t="str">
        <x:f>IF(I694&lt;=J694,"是","否")</x:f>
        <x:v>是</x:v>
      </x:c>
      <x:c r="L694" s="36" t="n">
        <x:v>0.7882157922733402</x:v>
      </x:c>
      <x:c r="M694" s="36" t="n">
        <x:f>1-L694</x:f>
        <x:v>0.21178420772665985</x:v>
      </x:c>
      <x:c r="N694" s="13" t="str">
        <x:v>是</x:v>
      </x:c>
      <x:c r="O694" s="15"/>
      <x:c r="P694" s="13" t="str"/>
    </x:row>
    <x:row r="695">
      <x:c r="A695" s="15" t="n">
        <x:v>694</x:v>
      </x:c>
      <x:c r="B695" s="13" t="str">
        <x:v>Pieridae-22</x:v>
      </x:c>
      <x:c r="C695" s="13" t="str">
        <x:v>Pieridae</x:v>
      </x:c>
      <x:c r="D695" s="33" t="n">
        <x:f>'AR_values'!I287</x:f>
        <x:v>3.020261747560466</x:v>
      </x:c>
      <x:c r="E695" s="33" t="str">
        <x:v>Pieridae-7</x:v>
      </x:c>
      <x:c r="F695" s="33" t="str">
        <x:v>Pieridae</x:v>
      </x:c>
      <x:c r="G695" s="33" t="n">
        <x:f>'AR_values'!I297</x:f>
        <x:v>3.014474756068161</x:v>
      </x:c>
      <x:c r="H695" s="33" t="n">
        <x:f>ABS(D695-G695)</x:f>
        <x:v>0.005786991492305216</x:v>
      </x:c>
      <x:c r="I695" s="14" t="n">
        <x:f>IFERROR(H695/AVERAGE(D695,G695),"")</x:f>
        <x:v>0.001917893677321472</x:v>
      </x:c>
      <x:c r="J695" s="14" t="n">
        <x:f>'Method'!$B$2</x:f>
        <x:v>0.05</x:v>
      </x:c>
      <x:c r="K695" s="13" t="str">
        <x:f>IF(I695&lt;=J695,"是","否")</x:f>
        <x:v>是</x:v>
      </x:c>
      <x:c r="L695" s="36" t="n">
        <x:v>0.7631475151196424</x:v>
      </x:c>
      <x:c r="M695" s="36" t="n">
        <x:f>1-L695</x:f>
        <x:v>0.2368524848803576</x:v>
      </x:c>
      <x:c r="N695" s="13" t="str">
        <x:v>否</x:v>
      </x:c>
      <x:c r="O695" s="15"/>
      <x:c r="P695" s="13" t="str"/>
    </x:row>
    <x:row r="696">
      <x:c r="A696" s="15" t="n">
        <x:v>695</x:v>
      </x:c>
      <x:c r="B696" s="13" t="str">
        <x:v>Papilionidae-37</x:v>
      </x:c>
      <x:c r="C696" s="13" t="str">
        <x:v>Papilionidae</x:v>
      </x:c>
      <x:c r="D696" s="33" t="n">
        <x:f>'AR_values'!I248</x:f>
        <x:v>2.8373410770929315</x:v>
      </x:c>
      <x:c r="E696" s="33" t="str">
        <x:v>Papilionidae-41</x:v>
      </x:c>
      <x:c r="F696" s="33" t="str">
        <x:v>Papilionidae</x:v>
      </x:c>
      <x:c r="G696" s="33" t="n">
        <x:f>'AR_values'!I253</x:f>
        <x:v>2.842794863146978</x:v>
      </x:c>
      <x:c r="H696" s="33" t="n">
        <x:f>ABS(D696-G696)</x:f>
        <x:v>0.00545378605404645</x:v>
      </x:c>
      <x:c r="I696" s="14" t="n">
        <x:f>IFERROR(H696/AVERAGE(D696,G696),"")</x:f>
        <x:v>0.0019203012432889419</x:v>
      </x:c>
      <x:c r="J696" s="14" t="n">
        <x:f>'Method'!$B$2</x:f>
        <x:v>0.05</x:v>
      </x:c>
      <x:c r="K696" s="13" t="str">
        <x:f>IF(I696&lt;=J696,"是","否")</x:f>
        <x:v>是</x:v>
      </x:c>
      <x:c r="L696" s="36" t="n">
        <x:v>0.8409035013914957</x:v>
      </x:c>
      <x:c r="M696" s="36" t="n">
        <x:f>1-L696</x:f>
        <x:v>0.15909649860850428</x:v>
      </x:c>
      <x:c r="N696" s="13" t="str">
        <x:v>否</x:v>
      </x:c>
      <x:c r="O696" s="15"/>
      <x:c r="P696" s="13" t="str"/>
    </x:row>
    <x:row r="697">
      <x:c r="A697" s="15" t="n">
        <x:v>696</x:v>
      </x:c>
      <x:c r="B697" s="13" t="str">
        <x:v>Hesperiidae-11</x:v>
      </x:c>
      <x:c r="C697" s="13" t="str">
        <x:v>Hesperiidae</x:v>
      </x:c>
      <x:c r="D697" s="33" t="n">
        <x:f>'AR_values'!I77</x:f>
        <x:v>2.8504680537087768</x:v>
      </x:c>
      <x:c r="E697" s="33" t="str">
        <x:v>Hesperiidae-36</x:v>
      </x:c>
      <x:c r="F697" s="33" t="str">
        <x:v>Hesperiidae</x:v>
      </x:c>
      <x:c r="G697" s="33" t="n">
        <x:f>'AR_values'!I104</x:f>
        <x:v>2.8559515557861443</x:v>
      </x:c>
      <x:c r="H697" s="33" t="n">
        <x:f>ABS(D697-G697)</x:f>
        <x:v>0.005483502077367586</x:v>
      </x:c>
      <x:c r="I697" s="14" t="n">
        <x:f>IFERROR(H697/AVERAGE(D697,G697),"")</x:f>
        <x:v>0.0019218713142803512</x:v>
      </x:c>
      <x:c r="J697" s="14" t="n">
        <x:f>'Method'!$B$2</x:f>
        <x:v>0.05</x:v>
      </x:c>
      <x:c r="K697" s="13" t="str">
        <x:f>IF(I697&lt;=J697,"是","否")</x:f>
        <x:v>是</x:v>
      </x:c>
      <x:c r="L697" s="36" t="n">
        <x:v>0.7874181625521931</x:v>
      </x:c>
      <x:c r="M697" s="36" t="n">
        <x:f>1-L697</x:f>
        <x:v>0.2125818374478069</x:v>
      </x:c>
      <x:c r="N697" s="13" t="str">
        <x:v>否</x:v>
      </x:c>
      <x:c r="O697" s="15"/>
      <x:c r="P697" s="13" t="str"/>
    </x:row>
    <x:row r="698">
      <x:c r="A698" s="15" t="n">
        <x:v>697</x:v>
      </x:c>
      <x:c r="B698" s="13" t="str">
        <x:v>Hesperiidae_Hesperilla_chrysotricha</x:v>
      </x:c>
      <x:c r="C698" s="13" t="str">
        <x:v>Hesperiidae</x:v>
      </x:c>
      <x:c r="D698" s="33" t="n">
        <x:f>'AR_values'!I117</x:f>
        <x:v>2.6630704750756298</x:v>
      </x:c>
      <x:c r="E698" s="33" t="str">
        <x:v>Pieridae-19</x:v>
      </x:c>
      <x:c r="F698" s="33" t="str">
        <x:v>Pieridae</x:v>
      </x:c>
      <x:c r="G698" s="33" t="n">
        <x:f>'AR_values'!I283</x:f>
        <x:v>2.657949024153296</x:v>
      </x:c>
      <x:c r="H698" s="33" t="n">
        <x:f>ABS(D698-G698)</x:f>
        <x:v>0.005121450922333626</x:v>
      </x:c>
      <x:c r="I698" s="14" t="n">
        <x:f>IFERROR(H698/AVERAGE(D698,G698),"")</x:f>
        <x:v>0.0019249885940375825</x:v>
      </x:c>
      <x:c r="J698" s="14" t="n">
        <x:f>'Method'!$B$2</x:f>
        <x:v>0.05</x:v>
      </x:c>
      <x:c r="K698" s="13" t="str">
        <x:f>IF(I698&lt;=J698,"是","否")</x:f>
        <x:v>是</x:v>
      </x:c>
      <x:c r="L698" s="36" t="n">
        <x:v>0.8004194213407265</x:v>
      </x:c>
      <x:c r="M698" s="36" t="n">
        <x:f>1-L698</x:f>
        <x:v>0.19958057865927348</x:v>
      </x:c>
      <x:c r="N698" s="13" t="str">
        <x:v>是</x:v>
      </x:c>
      <x:c r="O698" s="15"/>
      <x:c r="P698" s="13" t="str"/>
    </x:row>
    <x:row r="699">
      <x:c r="A699" s="15" t="n">
        <x:v>698</x:v>
      </x:c>
      <x:c r="B699" s="13" t="str">
        <x:v>Nymphalinae-7</x:v>
      </x:c>
      <x:c r="C699" s="13" t="str">
        <x:v>Nymphalinae</x:v>
      </x:c>
      <x:c r="D699" s="33" t="n">
        <x:f>'AR_values'!I216</x:f>
        <x:v>2.645417426578678</x:v>
      </x:c>
      <x:c r="E699" s="33" t="str">
        <x:v>Pieridae_Pareronia_valeria</x:v>
      </x:c>
      <x:c r="F699" s="33" t="str">
        <x:v>Pieridae</x:v>
      </x:c>
      <x:c r="G699" s="33" t="n">
        <x:f>'AR_values'!I330</x:f>
        <x:v>2.6505159684229094</x:v>
      </x:c>
      <x:c r="H699" s="33" t="n">
        <x:f>ABS(D699-G699)</x:f>
        <x:v>0.00509854184423153</x:v>
      </x:c>
      <x:c r="I699" s="14" t="n">
        <x:f>IFERROR(H699/AVERAGE(D699,G699),"")</x:f>
        <x:v>0.0019254554254944524</x:v>
      </x:c>
      <x:c r="J699" s="14" t="n">
        <x:f>'Method'!$B$2</x:f>
        <x:v>0.05</x:v>
      </x:c>
      <x:c r="K699" s="13" t="str">
        <x:f>IF(I699&lt;=J699,"是","否")</x:f>
        <x:v>是</x:v>
      </x:c>
      <x:c r="L699" s="36" t="n">
        <x:v>0.7787296037296038</x:v>
      </x:c>
      <x:c r="M699" s="36" t="n">
        <x:f>1-L699</x:f>
        <x:v>0.22127039627039624</x:v>
      </x:c>
      <x:c r="N699" s="13" t="str">
        <x:v>是</x:v>
      </x:c>
      <x:c r="O699" s="15"/>
      <x:c r="P699" s="13" t="str"/>
    </x:row>
    <x:row r="700">
      <x:c r="A700" s="15" t="n">
        <x:v>699</x:v>
      </x:c>
      <x:c r="B700" s="13" t="str">
        <x:v>Pieridae-Coliadinae-21</x:v>
      </x:c>
      <x:c r="C700" s="13" t="str">
        <x:v>Pieridae-Coliadinae</x:v>
      </x:c>
      <x:c r="D700" s="33" t="n">
        <x:f>'AR_values'!I313</x:f>
        <x:v>2.515818512601095</x:v>
      </x:c>
      <x:c r="E700" s="33" t="str">
        <x:v>Satyrinae-19</x:v>
      </x:c>
      <x:c r="F700" s="33" t="str">
        <x:v>Satyrinae</x:v>
      </x:c>
      <x:c r="G700" s="33" t="n">
        <x:f>'AR_values'!I368</x:f>
        <x:v>2.5206761315513897</x:v>
      </x:c>
      <x:c r="H700" s="33" t="n">
        <x:f>ABS(D700-G700)</x:f>
        <x:v>0.004857618950294906</x:v>
      </x:c>
      <x:c r="I700" s="14" t="n">
        <x:f>IFERROR(H700/AVERAGE(D700,G700),"")</x:f>
        <x:v>0.0019289681786655891</x:v>
      </x:c>
      <x:c r="J700" s="14" t="n">
        <x:f>'Method'!$B$2</x:f>
        <x:v>0.05</x:v>
      </x:c>
      <x:c r="K700" s="13" t="str">
        <x:f>IF(I700&lt;=J700,"是","否")</x:f>
        <x:v>是</x:v>
      </x:c>
      <x:c r="L700" s="36" t="n">
        <x:v>0.8215076975515537</x:v>
      </x:c>
      <x:c r="M700" s="36" t="n">
        <x:f>1-L700</x:f>
        <x:v>0.17849230244844627</x:v>
      </x:c>
      <x:c r="N700" s="13" t="str">
        <x:v>是</x:v>
      </x:c>
      <x:c r="O700" s="15"/>
      <x:c r="P700" s="13" t="str"/>
    </x:row>
    <x:row r="701">
      <x:c r="A701" s="15" t="n">
        <x:v>700</x:v>
      </x:c>
      <x:c r="B701" s="13" t="str">
        <x:v>Biblidinae-1</x:v>
      </x:c>
      <x:c r="C701" s="13" t="str">
        <x:v>Biblidinae</x:v>
      </x:c>
      <x:c r="D701" s="33" t="n">
        <x:f>'AR_values'!I2</x:f>
        <x:v>2.810556822545614</x:v>
      </x:c>
      <x:c r="E701" s="33" t="str">
        <x:v>Nymphalinae-24</x:v>
      </x:c>
      <x:c r="F701" s="33" t="str">
        <x:v>Nymphalinae</x:v>
      </x:c>
      <x:c r="G701" s="33" t="n">
        <x:f>'AR_values'!I205</x:f>
        <x:v>2.805130683228981</x:v>
      </x:c>
      <x:c r="H701" s="33" t="n">
        <x:f>ABS(D701-G701)</x:f>
        <x:v>0.0054261393166328276</x:v>
      </x:c>
      <x:c r="I701" s="14" t="n">
        <x:f>IFERROR(H701/AVERAGE(D701,G701),"")</x:f>
        <x:v>0.0019324933273274713</x:v>
      </x:c>
      <x:c r="J701" s="14" t="n">
        <x:f>'Method'!$B$2</x:f>
        <x:v>0.05</x:v>
      </x:c>
      <x:c r="K701" s="13" t="str">
        <x:f>IF(I701&lt;=J701,"是","否")</x:f>
        <x:v>是</x:v>
      </x:c>
      <x:c r="L701" s="36" t="n">
        <x:v>0.7784943845212944</x:v>
      </x:c>
      <x:c r="M701" s="36" t="n">
        <x:f>1-L701</x:f>
        <x:v>0.22150561547870562</x:v>
      </x:c>
      <x:c r="N701" s="13" t="str">
        <x:v>是</x:v>
      </x:c>
      <x:c r="O701" s="15"/>
      <x:c r="P701" s="13" t="str"/>
    </x:row>
    <x:row r="702">
      <x:c r="A702" s="15" t="n">
        <x:v>701</x:v>
      </x:c>
      <x:c r="B702" s="13" t="str">
        <x:v>Nymphalinae-30</x:v>
      </x:c>
      <x:c r="C702" s="13" t="str">
        <x:v>Nymphalinae</x:v>
      </x:c>
      <x:c r="D702" s="33" t="n">
        <x:f>'AR_values'!I212</x:f>
        <x:v>2.926580929690944</x:v>
      </x:c>
      <x:c r="E702" s="33" t="str">
        <x:v>Pieridae-8</x:v>
      </x:c>
      <x:c r="F702" s="33" t="str">
        <x:v>Pieridae</x:v>
      </x:c>
      <x:c r="G702" s="33" t="n">
        <x:f>'AR_values'!I298</x:f>
        <x:v>2.9322436562309098</x:v>
      </x:c>
      <x:c r="H702" s="33" t="n">
        <x:f>ABS(D702-G702)</x:f>
        <x:v>0.005662726539965579</x:v>
      </x:c>
      <x:c r="I702" s="14" t="n">
        <x:f>IFERROR(H702/AVERAGE(D702,G702),"")</x:f>
        <x:v>0.0019330589120461201</x:v>
      </x:c>
      <x:c r="J702" s="14" t="n">
        <x:f>'Method'!$B$2</x:f>
        <x:v>0.05</x:v>
      </x:c>
      <x:c r="K702" s="13" t="str">
        <x:f>IF(I702&lt;=J702,"是","否")</x:f>
        <x:v>是</x:v>
      </x:c>
      <x:c r="L702" s="36" t="n">
        <x:v>0.8127150022320843</x:v>
      </x:c>
      <x:c r="M702" s="36" t="n">
        <x:f>1-L702</x:f>
        <x:v>0.18728499776791574</x:v>
      </x:c>
      <x:c r="N702" s="13" t="str">
        <x:v>是</x:v>
      </x:c>
      <x:c r="O702" s="15"/>
      <x:c r="P702" s="13" t="str"/>
    </x:row>
    <x:row r="703">
      <x:c r="A703" s="15" t="n">
        <x:v>702</x:v>
      </x:c>
      <x:c r="B703" s="13" t="str">
        <x:v>Charaxinae-3</x:v>
      </x:c>
      <x:c r="C703" s="13" t="str">
        <x:v>Charaxinae</x:v>
      </x:c>
      <x:c r="D703" s="33" t="n">
        <x:f>'AR_values'!I24</x:f>
        <x:v>2.655663704665578</x:v>
      </x:c>
      <x:c r="E703" s="33" t="str">
        <x:v>Pieridae_Pareronia_valeria</x:v>
      </x:c>
      <x:c r="F703" s="33" t="str">
        <x:v>Pieridae</x:v>
      </x:c>
      <x:c r="G703" s="33" t="n">
        <x:f>'AR_values'!I330</x:f>
        <x:v>2.6505159684229094</x:v>
      </x:c>
      <x:c r="H703" s="33" t="n">
        <x:f>ABS(D703-G703)</x:f>
        <x:v>0.005147736242668621</x:v>
      </x:c>
      <x:c r="I703" s="14" t="n">
        <x:f>IFERROR(H703/AVERAGE(D703,G703),"")</x:f>
        <x:v>0.0019402796587445208</x:v>
      </x:c>
      <x:c r="J703" s="14" t="n">
        <x:f>'Method'!$B$2</x:f>
        <x:v>0.05</x:v>
      </x:c>
      <x:c r="K703" s="13" t="str">
        <x:f>IF(I703&lt;=J703,"是","否")</x:f>
        <x:v>是</x:v>
      </x:c>
      <x:c r="L703" s="36" t="n">
        <x:v>0.8544584358331101</x:v>
      </x:c>
      <x:c r="M703" s="36" t="n">
        <x:f>1-L703</x:f>
        <x:v>0.1455415641668899</x:v>
      </x:c>
      <x:c r="N703" s="13" t="str">
        <x:v>是</x:v>
      </x:c>
      <x:c r="O703" s="15"/>
      <x:c r="P703" s="13" t="str"/>
    </x:row>
    <x:row r="704">
      <x:c r="A704" s="15" t="n">
        <x:v>703</x:v>
      </x:c>
      <x:c r="B704" s="13" t="str">
        <x:v>Nymphalinae-4</x:v>
      </x:c>
      <x:c r="C704" s="13" t="str">
        <x:v>Nymphalinae</x:v>
      </x:c>
      <x:c r="D704" s="33" t="n">
        <x:f>'AR_values'!I213</x:f>
        <x:v>2.6453777429352816</x:v>
      </x:c>
      <x:c r="E704" s="33" t="str">
        <x:v>Pieridae_Pareronia_valeria</x:v>
      </x:c>
      <x:c r="F704" s="33" t="str">
        <x:v>Pieridae</x:v>
      </x:c>
      <x:c r="G704" s="33" t="n">
        <x:f>'AR_values'!I330</x:f>
        <x:v>2.6505159684229094</x:v>
      </x:c>
      <x:c r="H704" s="33" t="n">
        <x:f>ABS(D704-G704)</x:f>
        <x:v>0.005138225487627768</x:v>
      </x:c>
      <x:c r="I704" s="14" t="n">
        <x:f>IFERROR(H704/AVERAGE(D704,G704),"")</x:f>
        <x:v>0.0019404564244209547</x:v>
      </x:c>
      <x:c r="J704" s="14" t="n">
        <x:f>'Method'!$B$2</x:f>
        <x:v>0.05</x:v>
      </x:c>
      <x:c r="K704" s="13" t="str">
        <x:f>IF(I704&lt;=J704,"是","否")</x:f>
        <x:v>是</x:v>
      </x:c>
      <x:c r="L704" s="36" t="n">
        <x:v>0.8605299690689009</x:v>
      </x:c>
      <x:c r="M704" s="36" t="n">
        <x:f>1-L704</x:f>
        <x:v>0.1394700309310991</x:v>
      </x:c>
      <x:c r="N704" s="13" t="str">
        <x:v>是</x:v>
      </x:c>
      <x:c r="O704" s="15"/>
      <x:c r="P704" s="13" t="str"/>
    </x:row>
    <x:row r="705">
      <x:c r="A705" s="15" t="n">
        <x:v>704</x:v>
      </x:c>
      <x:c r="B705" s="13" t="str">
        <x:v>Danainae-16</x:v>
      </x:c>
      <x:c r="C705" s="13" t="str">
        <x:v>Danainae</x:v>
      </x:c>
      <x:c r="D705" s="33" t="n">
        <x:f>'AR_values'!I37</x:f>
        <x:v>3.137513221004576</x:v>
      </x:c>
      <x:c r="E705" s="33" t="str">
        <x:v>Papilionidae-35</x:v>
      </x:c>
      <x:c r="F705" s="33" t="str">
        <x:v>Papilionidae</x:v>
      </x:c>
      <x:c r="G705" s="33" t="n">
        <x:f>'AR_values'!I246</x:f>
        <x:v>3.131426748620215</x:v>
      </x:c>
      <x:c r="H705" s="33" t="n">
        <x:f>ABS(D705-G705)</x:f>
        <x:v>0.006086472384361219</x:v>
      </x:c>
      <x:c r="I705" s="14" t="n">
        <x:f>IFERROR(H705/AVERAGE(D705,G705),"")</x:f>
        <x:v>0.0019417867817692652</x:v>
      </x:c>
      <x:c r="J705" s="14" t="n">
        <x:f>'Method'!$B$2</x:f>
        <x:v>0.05</x:v>
      </x:c>
      <x:c r="K705" s="13" t="str">
        <x:f>IF(I705&lt;=J705,"是","否")</x:f>
        <x:v>是</x:v>
      </x:c>
      <x:c r="L705" s="36" t="n">
        <x:v>0.6936665966165808</x:v>
      </x:c>
      <x:c r="M705" s="36" t="n">
        <x:f>1-L705</x:f>
        <x:v>0.3063334033834192</x:v>
      </x:c>
      <x:c r="N705" s="13" t="str">
        <x:v>是</x:v>
      </x:c>
      <x:c r="O705" s="15"/>
      <x:c r="P705" s="13" t="str"/>
    </x:row>
    <x:row r="706">
      <x:c r="A706" s="15" t="n">
        <x:v>705</x:v>
      </x:c>
      <x:c r="B706" s="13" t="str">
        <x:v>Nymphalinae-15</x:v>
      </x:c>
      <x:c r="C706" s="13" t="str">
        <x:v>Nymphalinae</x:v>
      </x:c>
      <x:c r="D706" s="33" t="n">
        <x:f>'AR_values'!I195</x:f>
        <x:v>2.3665787569001857</x:v>
      </x:c>
      <x:c r="E706" s="33" t="str">
        <x:v>Satyrinae-25</x:v>
      </x:c>
      <x:c r="F706" s="33" t="str">
        <x:v>Satyrinae</x:v>
      </x:c>
      <x:c r="G706" s="33" t="n">
        <x:f>'AR_values'!I375</x:f>
        <x:v>2.3619837618973727</x:v>
      </x:c>
      <x:c r="H706" s="33" t="n">
        <x:f>ABS(D706-G706)</x:f>
        <x:v>0.004594995002813018</x:v>
      </x:c>
      <x:c r="I706" s="14" t="n">
        <x:f>IFERROR(H706/AVERAGE(D706,G706),"")</x:f>
        <x:v>0.0019435060801444135</x:v>
      </x:c>
      <x:c r="J706" s="14" t="n">
        <x:f>'Method'!$B$2</x:f>
        <x:v>0.05</x:v>
      </x:c>
      <x:c r="K706" s="13" t="str">
        <x:f>IF(I706&lt;=J706,"是","否")</x:f>
        <x:v>是</x:v>
      </x:c>
      <x:c r="L706" s="36" t="n">
        <x:v>0.850333279141603</x:v>
      </x:c>
      <x:c r="M706" s="36" t="n">
        <x:f>1-L706</x:f>
        <x:v>0.14966672085839705</x:v>
      </x:c>
      <x:c r="N706" s="13" t="str">
        <x:v>是</x:v>
      </x:c>
      <x:c r="O706" s="15"/>
      <x:c r="P706" s="13" t="str"/>
    </x:row>
    <x:row r="707">
      <x:c r="A707" s="15" t="n">
        <x:v>706</x:v>
      </x:c>
      <x:c r="B707" s="13" t="str">
        <x:v>Hesperiidae_Hesperilla_donnysa</x:v>
      </x:c>
      <x:c r="C707" s="13" t="str">
        <x:v>Hesperiidae</x:v>
      </x:c>
      <x:c r="D707" s="33" t="n">
        <x:f>'AR_values'!I118</x:f>
        <x:v>2.8711882989630286</x:v>
      </x:c>
      <x:c r="E707" s="33" t="str">
        <x:v>Pieridae-6</x:v>
      </x:c>
      <x:c r="F707" s="33" t="str">
        <x:v>Pieridae</x:v>
      </x:c>
      <x:c r="G707" s="33" t="n">
        <x:f>'AR_values'!I296</x:f>
        <x:v>2.876777120642851</x:v>
      </x:c>
      <x:c r="H707" s="33" t="n">
        <x:f>ABS(D707-G707)</x:f>
        <x:v>0.005588821679822331</x:v>
      </x:c>
      <x:c r="I707" s="14" t="n">
        <x:f>IFERROR(H707/AVERAGE(D707,G707),"")</x:f>
        <x:v>0.0019446260622095182</x:v>
      </x:c>
      <x:c r="J707" s="14" t="n">
        <x:f>'Method'!$B$2</x:f>
        <x:v>0.05</x:v>
      </x:c>
      <x:c r="K707" s="13" t="str">
        <x:f>IF(I707&lt;=J707,"是","否")</x:f>
        <x:v>是</x:v>
      </x:c>
      <x:c r="L707" s="36" t="n">
        <x:v>0.8147985763656058</x:v>
      </x:c>
      <x:c r="M707" s="36" t="n">
        <x:f>1-L707</x:f>
        <x:v>0.18520142363439418</x:v>
      </x:c>
      <x:c r="N707" s="13" t="str">
        <x:v>是</x:v>
      </x:c>
      <x:c r="O707" s="15"/>
      <x:c r="P707" s="13" t="str"/>
    </x:row>
    <x:row r="708">
      <x:c r="A708" s="15" t="n">
        <x:v>707</x:v>
      </x:c>
      <x:c r="B708" s="13" t="str">
        <x:v>Biblidinae-9</x:v>
      </x:c>
      <x:c r="C708" s="13" t="str">
        <x:v>Biblidinae</x:v>
      </x:c>
      <x:c r="D708" s="33" t="n">
        <x:f>'AR_values'!I15</x:f>
        <x:v>2.41506495449899</x:v>
      </x:c>
      <x:c r="E708" s="33" t="str">
        <x:v>Lycaenidae_Ogyris_subteristris</x:v>
      </x:c>
      <x:c r="F708" s="33" t="str">
        <x:v>Lycaenidae</x:v>
      </x:c>
      <x:c r="G708" s="33" t="n">
        <x:f>'AR_values'!I183</x:f>
        <x:v>2.419773943913982</x:v>
      </x:c>
      <x:c r="H708" s="33" t="n">
        <x:f>ABS(D708-G708)</x:f>
        <x:v>0.004708989414991649</x:v>
      </x:c>
      <x:c r="I708" s="14" t="n">
        <x:f>IFERROR(H708/AVERAGE(D708,G708),"")</x:f>
        <x:v>0.001947940568004186</x:v>
      </x:c>
      <x:c r="J708" s="14" t="n">
        <x:f>'Method'!$B$2</x:f>
        <x:v>0.05</x:v>
      </x:c>
      <x:c r="K708" s="13" t="str">
        <x:f>IF(I708&lt;=J708,"是","否")</x:f>
        <x:v>是</x:v>
      </x:c>
      <x:c r="L708" s="36" t="n">
        <x:v>0.8467157317773947</x:v>
      </x:c>
      <x:c r="M708" s="36" t="n">
        <x:f>1-L708</x:f>
        <x:v>0.15328426822260532</x:v>
      </x:c>
      <x:c r="N708" s="13" t="str">
        <x:v>是</x:v>
      </x:c>
      <x:c r="O708" s="15"/>
      <x:c r="P708" s="13" t="str"/>
    </x:row>
    <x:row r="709">
      <x:c r="A709" s="15" t="n">
        <x:v>708</x:v>
      </x:c>
      <x:c r="B709" s="13" t="str">
        <x:v>Riodinidae-22</x:v>
      </x:c>
      <x:c r="C709" s="13" t="str">
        <x:v>Riodinidae</x:v>
      </x:c>
      <x:c r="D709" s="33" t="n">
        <x:f>'AR_values'!I346</x:f>
        <x:v>2.528339086305197</x:v>
      </x:c>
      <x:c r="E709" s="33" t="str">
        <x:v>Satyrinae-15</x:v>
      </x:c>
      <x:c r="F709" s="33" t="str">
        <x:v>Satyrinae</x:v>
      </x:c>
      <x:c r="G709" s="33" t="n">
        <x:f>'AR_values'!I364</x:f>
        <x:v>2.533271446118186</x:v>
      </x:c>
      <x:c r="H709" s="33" t="n">
        <x:f>ABS(D709-G709)</x:f>
        <x:v>0.004932359812988896</x:v>
      </x:c>
      <x:c r="I709" s="14" t="n">
        <x:f>IFERROR(H709/AVERAGE(D709,G709),"")</x:f>
        <x:v>0.0019489290143496656</x:v>
      </x:c>
      <x:c r="J709" s="14" t="n">
        <x:f>'Method'!$B$2</x:f>
        <x:v>0.05</x:v>
      </x:c>
      <x:c r="K709" s="13" t="str">
        <x:f>IF(I709&lt;=J709,"是","否")</x:f>
        <x:v>是</x:v>
      </x:c>
      <x:c r="L709" s="36" t="n">
        <x:v>0.8417809167705304</x:v>
      </x:c>
      <x:c r="M709" s="36" t="n">
        <x:f>1-L709</x:f>
        <x:v>0.15821908322946965</x:v>
      </x:c>
      <x:c r="N709" s="13" t="str">
        <x:v>是</x:v>
      </x:c>
      <x:c r="O709" s="15"/>
      <x:c r="P709" s="13" t="str"/>
    </x:row>
    <x:row r="710">
      <x:c r="A710" s="15" t="n">
        <x:v>709</x:v>
      </x:c>
      <x:c r="B710" s="13" t="str">
        <x:v>Papilionidae-1</x:v>
      </x:c>
      <x:c r="C710" s="13" t="str">
        <x:v>Papilionidae</x:v>
      </x:c>
      <x:c r="D710" s="33" t="n">
        <x:f>'AR_values'!I219</x:f>
        <x:v>3.049440530966379</x:v>
      </x:c>
      <x:c r="E710" s="33" t="str">
        <x:v>Papilionidae-22</x:v>
      </x:c>
      <x:c r="F710" s="33" t="str">
        <x:v>Papilionidae</x:v>
      </x:c>
      <x:c r="G710" s="33" t="n">
        <x:f>'AR_values'!I233</x:f>
        <x:v>3.055390072060904</x:v>
      </x:c>
      <x:c r="H710" s="33" t="n">
        <x:f>ABS(D710-G710)</x:f>
        <x:v>0.005949541094524946</x:v>
      </x:c>
      <x:c r="I710" s="14" t="n">
        <x:f>IFERROR(H710/AVERAGE(D710,G710),"")</x:f>
        <x:v>0.0019491256945195722</x:v>
      </x:c>
      <x:c r="J710" s="14" t="n">
        <x:f>'Method'!$B$2</x:f>
        <x:v>0.05</x:v>
      </x:c>
      <x:c r="K710" s="13" t="str">
        <x:f>IF(I710&lt;=J710,"是","否")</x:f>
        <x:v>是</x:v>
      </x:c>
      <x:c r="L710" s="36" t="n">
        <x:v>0.8827735213429801</x:v>
      </x:c>
      <x:c r="M710" s="36" t="n">
        <x:f>1-L710</x:f>
        <x:v>0.11722647865701985</x:v>
      </x:c>
      <x:c r="N710" s="13" t="str">
        <x:v>否</x:v>
      </x:c>
      <x:c r="O710" s="15"/>
      <x:c r="P710" s="13" t="str"/>
    </x:row>
    <x:row r="711">
      <x:c r="A711" s="15" t="n">
        <x:v>710</x:v>
      </x:c>
      <x:c r="B711" s="13" t="str">
        <x:v>Danainae-7</x:v>
      </x:c>
      <x:c r="C711" s="13" t="str">
        <x:v>Danainae</x:v>
      </x:c>
      <x:c r="D711" s="33" t="n">
        <x:f>'AR_values'!I49</x:f>
        <x:v>2.5562486467181142</x:v>
      </x:c>
      <x:c r="E711" s="33" t="str">
        <x:v>Riodinidae-26</x:v>
      </x:c>
      <x:c r="F711" s="33" t="str">
        <x:v>Riodinidae</x:v>
      </x:c>
      <x:c r="G711" s="33" t="n">
        <x:f>'AR_values'!I350</x:f>
        <x:v>2.5612409898926036</x:v>
      </x:c>
      <x:c r="H711" s="33" t="n">
        <x:f>ABS(D711-G711)</x:f>
        <x:v>0.004992343174489378</x:v>
      </x:c>
      <x:c r="I711" s="14" t="n">
        <x:f>IFERROR(H711/AVERAGE(D711,G711),"")</x:f>
        <x:v>0.001951090682733957</x:v>
      </x:c>
      <x:c r="J711" s="14" t="n">
        <x:f>'Method'!$B$2</x:f>
        <x:v>0.05</x:v>
      </x:c>
      <x:c r="K711" s="13" t="str">
        <x:f>IF(I711&lt;=J711,"是","否")</x:f>
        <x:v>是</x:v>
      </x:c>
      <x:c r="L711" s="36" t="n">
        <x:v>0.8926430387031797</x:v>
      </x:c>
      <x:c r="M711" s="36" t="n">
        <x:f>1-L711</x:f>
        <x:v>0.10735696129682026</x:v>
      </x:c>
      <x:c r="N711" s="13" t="str">
        <x:v>是</x:v>
      </x:c>
      <x:c r="O711" s="15"/>
      <x:c r="P711" s="13" t="str"/>
    </x:row>
    <x:row r="712">
      <x:c r="A712" s="15" t="n">
        <x:v>711</x:v>
      </x:c>
      <x:c r="B712" s="13" t="str">
        <x:v>Hesperiidae-34</x:v>
      </x:c>
      <x:c r="C712" s="13" t="str">
        <x:v>Hesperiidae</x:v>
      </x:c>
      <x:c r="D712" s="33" t="n">
        <x:f>'AR_values'!I102</x:f>
        <x:v>2.501602453160766</x:v>
      </x:c>
      <x:c r="E712" s="33" t="str">
        <x:v>Satyrinae-26</x:v>
      </x:c>
      <x:c r="F712" s="33" t="str">
        <x:v>Satyrinae</x:v>
      </x:c>
      <x:c r="G712" s="33" t="n">
        <x:f>'AR_values'!I376</x:f>
        <x:v>2.4967235067878812</x:v>
      </x:c>
      <x:c r="H712" s="33" t="n">
        <x:f>ABS(D712-G712)</x:f>
        <x:v>0.004878946372884663</x:v>
      </x:c>
      <x:c r="I712" s="14" t="n">
        <x:f>IFERROR(H712/AVERAGE(D712,G712),"")</x:f>
        <x:v>0.0019522321721229998</x:v>
      </x:c>
      <x:c r="J712" s="14" t="n">
        <x:f>'Method'!$B$2</x:f>
        <x:v>0.05</x:v>
      </x:c>
      <x:c r="K712" s="13" t="str">
        <x:f>IF(I712&lt;=J712,"是","否")</x:f>
        <x:v>是</x:v>
      </x:c>
      <x:c r="L712" s="36" t="n">
        <x:v>0.8986651626245535</x:v>
      </x:c>
      <x:c r="M712" s="36" t="n">
        <x:f>1-L712</x:f>
        <x:v>0.10133483737544646</x:v>
      </x:c>
      <x:c r="N712" s="13" t="str">
        <x:v>是</x:v>
      </x:c>
      <x:c r="O712" s="15"/>
      <x:c r="P712" s="13" t="str"/>
    </x:row>
    <x:row r="713">
      <x:c r="A713" s="15" t="n">
        <x:v>712</x:v>
      </x:c>
      <x:c r="B713" s="13" t="str">
        <x:v>Charaxinae-1</x:v>
      </x:c>
      <x:c r="C713" s="13" t="str">
        <x:v>Charaxinae</x:v>
      </x:c>
      <x:c r="D713" s="33" t="n">
        <x:f>'AR_values'!I16</x:f>
        <x:v>2.523144015314187</x:v>
      </x:c>
      <x:c r="E713" s="33" t="str">
        <x:v>Charaxinae-6</x:v>
      </x:c>
      <x:c r="F713" s="33" t="str">
        <x:v>Charaxinae</x:v>
      </x:c>
      <x:c r="G713" s="33" t="n">
        <x:f>'AR_values'!I27</x:f>
        <x:v>2.518220654144657</x:v>
      </x:c>
      <x:c r="H713" s="33" t="n">
        <x:f>ABS(D713-G713)</x:f>
        <x:v>0.004923361169530072</x:v>
      </x:c>
      <x:c r="I713" s="14" t="n">
        <x:f>IFERROR(H713/AVERAGE(D713,G713),"")</x:f>
        <x:v>0.001953185890065184</x:v>
      </x:c>
      <x:c r="J713" s="14" t="n">
        <x:f>'Method'!$B$2</x:f>
        <x:v>0.05</x:v>
      </x:c>
      <x:c r="K713" s="13" t="str">
        <x:f>IF(I713&lt;=J713,"是","否")</x:f>
        <x:v>是</x:v>
      </x:c>
      <x:c r="L713" s="36" t="n">
        <x:v>0.7138979138166894</x:v>
      </x:c>
      <x:c r="M713" s="36" t="n">
        <x:f>1-L713</x:f>
        <x:v>0.28610208618331057</x:v>
      </x:c>
      <x:c r="N713" s="13" t="str">
        <x:v>否</x:v>
      </x:c>
      <x:c r="O713" s="15"/>
      <x:c r="P713" s="13" t="str"/>
    </x:row>
    <x:row r="714">
      <x:c r="A714" s="15" t="n">
        <x:v>713</x:v>
      </x:c>
      <x:c r="B714" s="13" t="str">
        <x:v>Biblidinae-1</x:v>
      </x:c>
      <x:c r="C714" s="13" t="str">
        <x:v>Biblidinae</x:v>
      </x:c>
      <x:c r="D714" s="33" t="n">
        <x:f>'AR_values'!I2</x:f>
        <x:v>2.810556822545614</x:v>
      </x:c>
      <x:c r="E714" s="33" t="str">
        <x:v>Hesperiidae-6</x:v>
      </x:c>
      <x:c r="F714" s="33" t="str">
        <x:v>Hesperiidae</x:v>
      </x:c>
      <x:c r="G714" s="33" t="n">
        <x:f>'AR_values'!I107</x:f>
        <x:v>2.805069004432799</x:v>
      </x:c>
      <x:c r="H714" s="33" t="n">
        <x:f>ABS(D714-G714)</x:f>
        <x:v>0.005487818112814846</x:v>
      </x:c>
      <x:c r="I714" s="14" t="n">
        <x:f>IFERROR(H714/AVERAGE(D714,G714),"")</x:f>
        <x:v>0.001954481399544266</x:v>
      </x:c>
      <x:c r="J714" s="14" t="n">
        <x:f>'Method'!$B$2</x:f>
        <x:v>0.05</x:v>
      </x:c>
      <x:c r="K714" s="13" t="str">
        <x:f>IF(I714&lt;=J714,"是","否")</x:f>
        <x:v>是</x:v>
      </x:c>
      <x:c r="L714" s="36" t="n">
        <x:v>0.7125058012923494</x:v>
      </x:c>
      <x:c r="M714" s="36" t="n">
        <x:f>1-L714</x:f>
        <x:v>0.2874941987076506</x:v>
      </x:c>
      <x:c r="N714" s="13" t="str">
        <x:v>是</x:v>
      </x:c>
      <x:c r="O714" s="15"/>
      <x:c r="P714" s="13" t="str"/>
    </x:row>
    <x:row r="715">
      <x:c r="A715" s="15" t="n">
        <x:v>714</x:v>
      </x:c>
      <x:c r="B715" s="13" t="str">
        <x:v>Lycaenidae_Candalides_acasta</x:v>
      </x:c>
      <x:c r="C715" s="13" t="str">
        <x:v>Lycaenidae</x:v>
      </x:c>
      <x:c r="D715" s="33" t="n">
        <x:f>'AR_values'!I164</x:f>
        <x:v>2.4245150825976376</x:v>
      </x:c>
      <x:c r="E715" s="33" t="str">
        <x:v>Lycaenidae_Ogyris_subteristris</x:v>
      </x:c>
      <x:c r="F715" s="33" t="str">
        <x:v>Lycaenidae</x:v>
      </x:c>
      <x:c r="G715" s="33" t="n">
        <x:f>'AR_values'!I183</x:f>
        <x:v>2.419773943913982</x:v>
      </x:c>
      <x:c r="H715" s="33" t="n">
        <x:f>ABS(D715-G715)</x:f>
        <x:v>0.004741138683655777</x:v>
      </x:c>
      <x:c r="I715" s="14" t="n">
        <x:f>IFERROR(H715/AVERAGE(D715,G715),"")</x:f>
        <x:v>0.0019574136298262444</x:v>
      </x:c>
      <x:c r="J715" s="14" t="n">
        <x:f>'Method'!$B$2</x:f>
        <x:v>0.05</x:v>
      </x:c>
      <x:c r="K715" s="13" t="str">
        <x:f>IF(I715&lt;=J715,"是","否")</x:f>
        <x:v>是</x:v>
      </x:c>
      <x:c r="L715" s="36" t="n">
        <x:v>0.9261395091345267</x:v>
      </x:c>
      <x:c r="M715" s="36" t="n">
        <x:f>1-L715</x:f>
        <x:v>0.0738604908654733</x:v>
      </x:c>
      <x:c r="N715" s="13" t="str">
        <x:v>否</x:v>
      </x:c>
      <x:c r="O715" s="15"/>
      <x:c r="P715" s="13" t="str"/>
    </x:row>
    <x:row r="716">
      <x:c r="A716" s="15" t="n">
        <x:v>715</x:v>
      </x:c>
      <x:c r="B716" s="13" t="str">
        <x:v>Danainae-6</x:v>
      </x:c>
      <x:c r="C716" s="13" t="str">
        <x:v>Danainae</x:v>
      </x:c>
      <x:c r="D716" s="33" t="n">
        <x:f>'AR_values'!I48</x:f>
        <x:v>2.8766669259385655</x:v>
      </x:c>
      <x:c r="E716" s="33" t="str">
        <x:v>Pieridae-11</x:v>
      </x:c>
      <x:c r="F716" s="33" t="str">
        <x:v>Pieridae</x:v>
      </x:c>
      <x:c r="G716" s="33" t="n">
        <x:f>'AR_values'!I276</x:f>
        <x:v>2.871034869040152</x:v>
      </x:c>
      <x:c r="H716" s="33" t="n">
        <x:f>ABS(D716-G716)</x:f>
        <x:v>0.005632056898413396</x:v>
      </x:c>
      <x:c r="I716" s="14" t="n">
        <x:f>IFERROR(H716/AVERAGE(D716,G716),"")</x:f>
        <x:v>0.001959759604554867</x:v>
      </x:c>
      <x:c r="J716" s="14" t="n">
        <x:f>'Method'!$B$2</x:f>
        <x:v>0.05</x:v>
      </x:c>
      <x:c r="K716" s="13" t="str">
        <x:f>IF(I716&lt;=J716,"是","否")</x:f>
        <x:v>是</x:v>
      </x:c>
      <x:c r="L716" s="36" t="n">
        <x:v>0.6957922165657345</x:v>
      </x:c>
      <x:c r="M716" s="36" t="n">
        <x:f>1-L716</x:f>
        <x:v>0.30420778343426547</x:v>
      </x:c>
      <x:c r="N716" s="13" t="str">
        <x:v>是</x:v>
      </x:c>
      <x:c r="O716" s="15"/>
      <x:c r="P716" s="13" t="str"/>
    </x:row>
    <x:row r="717">
      <x:c r="A717" s="15" t="n">
        <x:v>716</x:v>
      </x:c>
      <x:c r="B717" s="13" t="str">
        <x:v>Limenitidinae-10</x:v>
      </x:c>
      <x:c r="C717" s="13" t="str">
        <x:v>Limenitidinae</x:v>
      </x:c>
      <x:c r="D717" s="33" t="n">
        <x:f>'AR_values'!I131</x:f>
        <x:v>3.002805353816275</x:v>
      </x:c>
      <x:c r="E717" s="33" t="str">
        <x:v>Papilionidae-20</x:v>
      </x:c>
      <x:c r="F717" s="33" t="str">
        <x:v>Papilionidae</x:v>
      </x:c>
      <x:c r="G717" s="33" t="n">
        <x:f>'AR_values'!I231</x:f>
        <x:v>2.9969120778729335</x:v>
      </x:c>
      <x:c r="H717" s="33" t="n">
        <x:f>ABS(D717-G717)</x:f>
        <x:v>0.005893275943341436</x:v>
      </x:c>
      <x:c r="I717" s="14" t="n">
        <x:f>IFERROR(H717/AVERAGE(D717,G717),"")</x:f>
        <x:v>0.001964517832861404</x:v>
      </x:c>
      <x:c r="J717" s="14" t="n">
        <x:f>'Method'!$B$2</x:f>
        <x:v>0.05</x:v>
      </x:c>
      <x:c r="K717" s="13" t="str">
        <x:f>IF(I717&lt;=J717,"是","否")</x:f>
        <x:v>是</x:v>
      </x:c>
      <x:c r="L717" s="36" t="n">
        <x:v>0.7689510305894709</x:v>
      </x:c>
      <x:c r="M717" s="36" t="n">
        <x:f>1-L717</x:f>
        <x:v>0.2310489694105291</x:v>
      </x:c>
      <x:c r="N717" s="13" t="str">
        <x:v>是</x:v>
      </x:c>
      <x:c r="O717" s="15"/>
      <x:c r="P717" s="13" t="str"/>
    </x:row>
    <x:row r="718">
      <x:c r="A718" s="15" t="n">
        <x:v>717</x:v>
      </x:c>
      <x:c r="B718" s="13" t="str">
        <x:v>Charaxinae-15</x:v>
      </x:c>
      <x:c r="C718" s="13" t="str">
        <x:v>Charaxinae</x:v>
      </x:c>
      <x:c r="D718" s="33" t="n">
        <x:f>'AR_values'!I22</x:f>
        <x:v>2.4406235760127264</x:v>
      </x:c>
      <x:c r="E718" s="33" t="str">
        <x:v>Hesperiidae_Taractrocera_papyria</x:v>
      </x:c>
      <x:c r="F718" s="33" t="str">
        <x:v>Hesperiidae</x:v>
      </x:c>
      <x:c r="G718" s="33" t="n">
        <x:f>'AR_values'!I124</x:f>
        <x:v>2.4454271732718333</x:v>
      </x:c>
      <x:c r="H718" s="33" t="n">
        <x:f>ABS(D718-G718)</x:f>
        <x:v>0.004803597259106951</x:v>
      </x:c>
      <x:c r="I718" s="14" t="n">
        <x:f>IFERROR(H718/AVERAGE(D718,G718),"")</x:f>
        <x:v>0.0019662494335779537</x:v>
      </x:c>
      <x:c r="J718" s="14" t="n">
        <x:f>'Method'!$B$2</x:f>
        <x:v>0.05</x:v>
      </x:c>
      <x:c r="K718" s="13" t="str">
        <x:f>IF(I718&lt;=J718,"是","否")</x:f>
        <x:v>是</x:v>
      </x:c>
      <x:c r="L718" s="36" t="n">
        <x:v>0.620866635323617</x:v>
      </x:c>
      <x:c r="M718" s="36" t="n">
        <x:f>1-L718</x:f>
        <x:v>0.37913336467638303</x:v>
      </x:c>
      <x:c r="N718" s="13" t="str">
        <x:v>是</x:v>
      </x:c>
      <x:c r="O718" s="15"/>
      <x:c r="P718" s="13" t="str"/>
    </x:row>
    <x:row r="719">
      <x:c r="A719" s="15" t="n">
        <x:v>718</x:v>
      </x:c>
      <x:c r="B719" s="13" t="str">
        <x:v>Lycaenidae-9</x:v>
      </x:c>
      <x:c r="C719" s="13" t="str">
        <x:v>Lycaenidae</x:v>
      </x:c>
      <x:c r="D719" s="33" t="n">
        <x:f>'AR_values'!I162</x:f>
        <x:v>2.3871435022846637</x:v>
      </x:c>
      <x:c r="E719" s="33" t="str">
        <x:v>Pieridae-Coliadinae-18</x:v>
      </x:c>
      <x:c r="F719" s="33" t="str">
        <x:v>Pieridae-Coliadinae</x:v>
      </x:c>
      <x:c r="G719" s="33" t="n">
        <x:f>'AR_values'!I309</x:f>
        <x:v>2.3824535414301917</x:v>
      </x:c>
      <x:c r="H719" s="33" t="n">
        <x:f>ABS(D719-G719)</x:f>
        <x:v>0.004689960854471931</x:v>
      </x:c>
      <x:c r="I719" s="14" t="n">
        <x:f>IFERROR(H719/AVERAGE(D719,G719),"")</x:f>
        <x:v>0.0019666067432896183</x:v>
      </x:c>
      <x:c r="J719" s="14" t="n">
        <x:f>'Method'!$B$2</x:f>
        <x:v>0.05</x:v>
      </x:c>
      <x:c r="K719" s="13" t="str">
        <x:f>IF(I719&lt;=J719,"是","否")</x:f>
        <x:v>是</x:v>
      </x:c>
      <x:c r="L719" s="36" t="n">
        <x:v>0.8818356660848684</x:v>
      </x:c>
      <x:c r="M719" s="36" t="n">
        <x:f>1-L719</x:f>
        <x:v>0.11816433391513159</x:v>
      </x:c>
      <x:c r="N719" s="13" t="str">
        <x:v>是</x:v>
      </x:c>
      <x:c r="O719" s="15"/>
      <x:c r="P719" s="13" t="str"/>
    </x:row>
    <x:row r="720">
      <x:c r="A720" s="15" t="n">
        <x:v>719</x:v>
      </x:c>
      <x:c r="B720" s="13" t="str">
        <x:v>Nymphalinae-9</x:v>
      </x:c>
      <x:c r="C720" s="13" t="str">
        <x:v>Nymphalinae</x:v>
      </x:c>
      <x:c r="D720" s="33" t="n">
        <x:f>'AR_values'!I218</x:f>
        <x:v>2.488617213677148</x:v>
      </x:c>
      <x:c r="E720" s="33" t="str">
        <x:v>Riodinidae-13</x:v>
      </x:c>
      <x:c r="F720" s="33" t="str">
        <x:v>Riodinidae</x:v>
      </x:c>
      <x:c r="G720" s="33" t="n">
        <x:f>'AR_values'!I337</x:f>
        <x:v>2.4935190252012593</x:v>
      </x:c>
      <x:c r="H720" s="33" t="n">
        <x:f>ABS(D720-G720)</x:f>
        <x:v>0.004901811524111288</x:v>
      </x:c>
      <x:c r="I720" s="14" t="n">
        <x:f>IFERROR(H720/AVERAGE(D720,G720),"")</x:f>
        <x:v>0.00196775491037748</x:v>
      </x:c>
      <x:c r="J720" s="14" t="n">
        <x:f>'Method'!$B$2</x:f>
        <x:v>0.05</x:v>
      </x:c>
      <x:c r="K720" s="13" t="str">
        <x:f>IF(I720&lt;=J720,"是","否")</x:f>
        <x:v>是</x:v>
      </x:c>
      <x:c r="L720" s="36" t="n">
        <x:v>0.8340442382757255</x:v>
      </x:c>
      <x:c r="M720" s="36" t="n">
        <x:f>1-L720</x:f>
        <x:v>0.1659557617242745</x:v>
      </x:c>
      <x:c r="N720" s="13" t="str">
        <x:v>是</x:v>
      </x:c>
      <x:c r="O720" s="15"/>
      <x:c r="P720" s="13" t="str"/>
    </x:row>
    <x:row r="721">
      <x:c r="A721" s="15" t="n">
        <x:v>720</x:v>
      </x:c>
      <x:c r="B721" s="13" t="str">
        <x:v>Hesperiidae-13</x:v>
      </x:c>
      <x:c r="C721" s="13" t="str">
        <x:v>Hesperiidae</x:v>
      </x:c>
      <x:c r="D721" s="33" t="n">
        <x:f>'AR_values'!I79</x:f>
        <x:v>2.991794981073474</x:v>
      </x:c>
      <x:c r="E721" s="33" t="str">
        <x:v>Hesperiidae-15</x:v>
      </x:c>
      <x:c r="F721" s="33" t="str">
        <x:v>Hesperiidae</x:v>
      </x:c>
      <x:c r="G721" s="33" t="n">
        <x:f>'AR_values'!I81</x:f>
        <x:v>2.997700546720106</x:v>
      </x:c>
      <x:c r="H721" s="33" t="n">
        <x:f>ABS(D721-G721)</x:f>
        <x:v>0.005905565646632027</x:v>
      </x:c>
      <x:c r="I721" s="14" t="n">
        <x:f>IFERROR(H721/AVERAGE(D721,G721),"")</x:f>
        <x:v>0.0019719743070941162</x:v>
      </x:c>
      <x:c r="J721" s="14" t="n">
        <x:f>'Method'!$B$2</x:f>
        <x:v>0.05</x:v>
      </x:c>
      <x:c r="K721" s="13" t="str">
        <x:f>IF(I721&lt;=J721,"是","否")</x:f>
        <x:v>是</x:v>
      </x:c>
      <x:c r="L721" s="36" t="n">
        <x:v>0.8842309517826731</x:v>
      </x:c>
      <x:c r="M721" s="36" t="n">
        <x:f>1-L721</x:f>
        <x:v>0.11576904821732692</x:v>
      </x:c>
      <x:c r="N721" s="13" t="str">
        <x:v>否</x:v>
      </x:c>
      <x:c r="O721" s="15"/>
      <x:c r="P721" s="13" t="str"/>
    </x:row>
    <x:row r="722">
      <x:c r="A722" s="15" t="n">
        <x:v>721</x:v>
      </x:c>
      <x:c r="B722" s="13" t="str">
        <x:v>Charaxinae-14</x:v>
      </x:c>
      <x:c r="C722" s="13" t="str">
        <x:v>Charaxinae</x:v>
      </x:c>
      <x:c r="D722" s="33" t="n">
        <x:f>'AR_values'!I21</x:f>
        <x:v>2.189126700014738</x:v>
      </x:c>
      <x:c r="E722" s="33" t="str">
        <x:v>Nymphalinae-8</x:v>
      </x:c>
      <x:c r="F722" s="33" t="str">
        <x:v>Nymphalinae</x:v>
      </x:c>
      <x:c r="G722" s="33" t="n">
        <x:f>'AR_values'!I217</x:f>
        <x:v>2.1848108874466634</x:v>
      </x:c>
      <x:c r="H722" s="33" t="n">
        <x:f>ABS(D722-G722)</x:f>
        <x:v>0.004315812568074673</x:v>
      </x:c>
      <x:c r="I722" s="14" t="n">
        <x:f>IFERROR(H722/AVERAGE(D722,G722),"")</x:f>
        <x:v>0.0019734221084665893</x:v>
      </x:c>
      <x:c r="J722" s="14" t="n">
        <x:f>'Method'!$B$2</x:f>
        <x:v>0.05</x:v>
      </x:c>
      <x:c r="K722" s="13" t="str">
        <x:f>IF(I722&lt;=J722,"是","否")</x:f>
        <x:v>是</x:v>
      </x:c>
      <x:c r="L722" s="36" t="n">
        <x:v>0.7931791682860474</x:v>
      </x:c>
      <x:c r="M722" s="36" t="n">
        <x:f>1-L722</x:f>
        <x:v>0.2068208317139526</x:v>
      </x:c>
      <x:c r="N722" s="13" t="str">
        <x:v>是</x:v>
      </x:c>
      <x:c r="O722" s="15"/>
      <x:c r="P722" s="13" t="str"/>
    </x:row>
    <x:row r="723">
      <x:c r="A723" s="15" t="n">
        <x:v>722</x:v>
      </x:c>
      <x:c r="B723" s="13" t="str">
        <x:v>Pieridae-16</x:v>
      </x:c>
      <x:c r="C723" s="13" t="str">
        <x:v>Pieridae</x:v>
      </x:c>
      <x:c r="D723" s="33" t="n">
        <x:f>'AR_values'!I280</x:f>
        <x:v>3.0155433438763337</x:v>
      </x:c>
      <x:c r="E723" s="33" t="str">
        <x:v>Pieridae-26</x:v>
      </x:c>
      <x:c r="F723" s="33" t="str">
        <x:v>Pieridae</x:v>
      </x:c>
      <x:c r="G723" s="33" t="n">
        <x:f>'AR_values'!I291</x:f>
        <x:v>3.0095979405459286</x:v>
      </x:c>
      <x:c r="H723" s="33" t="n">
        <x:f>ABS(D723-G723)</x:f>
        <x:v>0.0059454033304051634</x:v>
      </x:c>
      <x:c r="I723" s="14" t="n">
        <x:f>IFERROR(H723/AVERAGE(D723,G723),"")</x:f>
        <x:v>0.0019735315902970584</x:v>
      </x:c>
      <x:c r="J723" s="14" t="n">
        <x:f>'Method'!$B$2</x:f>
        <x:v>0.05</x:v>
      </x:c>
      <x:c r="K723" s="13" t="str">
        <x:f>IF(I723&lt;=J723,"是","否")</x:f>
        <x:v>是</x:v>
      </x:c>
      <x:c r="L723" s="36" t="n">
        <x:v>0.8950215380269755</x:v>
      </x:c>
      <x:c r="M723" s="36" t="n">
        <x:f>1-L723</x:f>
        <x:v>0.10497846197302452</x:v>
      </x:c>
      <x:c r="N723" s="13" t="str">
        <x:v>否</x:v>
      </x:c>
      <x:c r="O723" s="15"/>
      <x:c r="P723" s="13" t="str"/>
    </x:row>
    <x:row r="724">
      <x:c r="A724" s="15" t="n">
        <x:v>723</x:v>
      </x:c>
      <x:c r="B724" s="13" t="str">
        <x:v>Lycaenidae_Candalides_acasta</x:v>
      </x:c>
      <x:c r="C724" s="13" t="str">
        <x:v>Lycaenidae</x:v>
      </x:c>
      <x:c r="D724" s="33" t="n">
        <x:f>'AR_values'!I164</x:f>
        <x:v>2.4245150825976376</x:v>
      </x:c>
      <x:c r="E724" s="33" t="str">
        <x:v>Riodinidae-9</x:v>
      </x:c>
      <x:c r="F724" s="33" t="str">
        <x:v>Riodinidae</x:v>
      </x:c>
      <x:c r="G724" s="33" t="n">
        <x:f>'AR_values'!I357</x:f>
        <x:v>2.42930522516359</x:v>
      </x:c>
      <x:c r="H724" s="33" t="n">
        <x:f>ABS(D724-G724)</x:f>
        <x:v>0.004790142565952227</x:v>
      </x:c>
      <x:c r="I724" s="14" t="n">
        <x:f>IFERROR(H724/AVERAGE(D724,G724),"")</x:f>
        <x:v>0.0019737618050230743</x:v>
      </x:c>
      <x:c r="J724" s="14" t="n">
        <x:f>'Method'!$B$2</x:f>
        <x:v>0.05</x:v>
      </x:c>
      <x:c r="K724" s="13" t="str">
        <x:f>IF(I724&lt;=J724,"是","否")</x:f>
        <x:v>是</x:v>
      </x:c>
      <x:c r="L724" s="36" t="n">
        <x:v>0.9007795646764749</x:v>
      </x:c>
      <x:c r="M724" s="36" t="n">
        <x:f>1-L724</x:f>
        <x:v>0.09922043532352509</x:v>
      </x:c>
      <x:c r="N724" s="13" t="str">
        <x:v>是</x:v>
      </x:c>
      <x:c r="O724" s="15"/>
      <x:c r="P724" s="13" t="str"/>
    </x:row>
    <x:row r="725">
      <x:c r="A725" s="15" t="n">
        <x:v>724</x:v>
      </x:c>
      <x:c r="B725" s="13" t="str">
        <x:v>Biblidinae-5</x:v>
      </x:c>
      <x:c r="C725" s="13" t="str">
        <x:v>Biblidinae</x:v>
      </x:c>
      <x:c r="D725" s="33" t="n">
        <x:f>'AR_values'!I11</x:f>
        <x:v>2.4750199618333006</x:v>
      </x:c>
      <x:c r="E725" s="33" t="str">
        <x:v>Riodinidae-6</x:v>
      </x:c>
      <x:c r="F725" s="33" t="str">
        <x:v>Riodinidae</x:v>
      </x:c>
      <x:c r="G725" s="33" t="n">
        <x:f>'AR_values'!I354</x:f>
        <x:v>2.4701372196015763</x:v>
      </x:c>
      <x:c r="H725" s="33" t="n">
        <x:f>ABS(D725-G725)</x:f>
        <x:v>0.004882742231724357</x:v>
      </x:c>
      <x:c r="I725" s="14" t="n">
        <x:f>IFERROR(H725/AVERAGE(D725,G725),"")</x:f>
        <x:v>0.001974757142221955</x:v>
      </x:c>
      <x:c r="J725" s="14" t="n">
        <x:f>'Method'!$B$2</x:f>
        <x:v>0.05</x:v>
      </x:c>
      <x:c r="K725" s="13" t="str">
        <x:f>IF(I725&lt;=J725,"是","否")</x:f>
        <x:v>是</x:v>
      </x:c>
      <x:c r="L725" s="36" t="n">
        <x:v>0.6618191809818448</x:v>
      </x:c>
      <x:c r="M725" s="36" t="n">
        <x:f>1-L725</x:f>
        <x:v>0.3381808190181552</x:v>
      </x:c>
      <x:c r="N725" s="13" t="str">
        <x:v>是</x:v>
      </x:c>
      <x:c r="O725" s="15"/>
      <x:c r="P725" s="13" t="str"/>
    </x:row>
    <x:row r="726">
      <x:c r="A726" s="15" t="n">
        <x:v>725</x:v>
      </x:c>
      <x:c r="B726" s="13" t="str">
        <x:v>Nymphalinae-1</x:v>
      </x:c>
      <x:c r="C726" s="13" t="str">
        <x:v>Nymphalinae</x:v>
      </x:c>
      <x:c r="D726" s="33" t="n">
        <x:f>'AR_values'!I189</x:f>
        <x:v>2.5541998356945363</x:v>
      </x:c>
      <x:c r="E726" s="33" t="str">
        <x:v>Papilionidae_Zerynthia_rumina</x:v>
      </x:c>
      <x:c r="F726" s="33" t="str">
        <x:v>Papilionidae</x:v>
      </x:c>
      <x:c r="G726" s="33" t="n">
        <x:f>'AR_values'!I267</x:f>
        <x:v>2.5592492830957054</x:v>
      </x:c>
      <x:c r="H726" s="33" t="n">
        <x:f>ABS(D726-G726)</x:f>
        <x:v>0.005049447401169083</x:v>
      </x:c>
      <x:c r="I726" s="14" t="n">
        <x:f>IFERROR(H726/AVERAGE(D726,G726),"")</x:f>
        <x:v>0.0019749673004915706</x:v>
      </x:c>
      <x:c r="J726" s="14" t="n">
        <x:f>'Method'!$B$2</x:f>
        <x:v>0.05</x:v>
      </x:c>
      <x:c r="K726" s="13" t="str">
        <x:f>IF(I726&lt;=J726,"是","否")</x:f>
        <x:v>是</x:v>
      </x:c>
      <x:c r="L726" s="36" t="n">
        <x:v>0.9115013275404297</x:v>
      </x:c>
      <x:c r="M726" s="36" t="n">
        <x:f>1-L726</x:f>
        <x:v>0.08849867245957033</x:v>
      </x:c>
      <x:c r="N726" s="13" t="str">
        <x:v>是</x:v>
      </x:c>
      <x:c r="O726" s="15"/>
      <x:c r="P726" s="13" t="str"/>
    </x:row>
    <x:row r="727">
      <x:c r="A727" s="15" t="n">
        <x:v>726</x:v>
      </x:c>
      <x:c r="B727" s="13" t="str">
        <x:v>Heliconiinae-19</x:v>
      </x:c>
      <x:c r="C727" s="13" t="str">
        <x:v>Heliconiinae</x:v>
      </x:c>
      <x:c r="D727" s="33" t="n">
        <x:f>'AR_values'!I62</x:f>
        <x:v>3.011983852824718</x:v>
      </x:c>
      <x:c r="E727" s="33" t="str">
        <x:v>Heliconiinae-8</x:v>
      </x:c>
      <x:c r="F727" s="33" t="str">
        <x:v>Heliconiinae</x:v>
      </x:c>
      <x:c r="G727" s="33" t="n">
        <x:f>'AR_values'!I73</x:f>
        <x:v>3.0060250090214837</x:v>
      </x:c>
      <x:c r="H727" s="33" t="n">
        <x:f>ABS(D727-G727)</x:f>
        <x:v>0.005958843803234082</x:v>
      </x:c>
      <x:c r="I727" s="14" t="n">
        <x:f>IFERROR(H727/AVERAGE(D727,G727),"")</x:f>
        <x:v>0.0019803373308446845</x:v>
      </x:c>
      <x:c r="J727" s="14" t="n">
        <x:f>'Method'!$B$2</x:f>
        <x:v>0.05</x:v>
      </x:c>
      <x:c r="K727" s="13" t="str">
        <x:f>IF(I727&lt;=J727,"是","否")</x:f>
        <x:v>是</x:v>
      </x:c>
      <x:c r="L727" s="36" t="n">
        <x:v>0.8792647614251542</x:v>
      </x:c>
      <x:c r="M727" s="36" t="n">
        <x:f>1-L727</x:f>
        <x:v>0.1207352385748458</x:v>
      </x:c>
      <x:c r="N727" s="13" t="str">
        <x:v>否</x:v>
      </x:c>
      <x:c r="O727" s="15"/>
      <x:c r="P727" s="13" t="str"/>
    </x:row>
    <x:row r="728">
      <x:c r="A728" s="15" t="n">
        <x:v>727</x:v>
      </x:c>
      <x:c r="B728" s="13" t="str">
        <x:v>Hesperiidae_Dispar_compacta</x:v>
      </x:c>
      <x:c r="C728" s="13" t="str">
        <x:v>Hesperiidae</x:v>
      </x:c>
      <x:c r="D728" s="33" t="n">
        <x:f>'AR_values'!I115</x:f>
        <x:v>2.652479796362951</x:v>
      </x:c>
      <x:c r="E728" s="33" t="str">
        <x:v>Papilionidae-3</x:v>
      </x:c>
      <x:c r="F728" s="33" t="str">
        <x:v>Papilionidae</x:v>
      </x:c>
      <x:c r="G728" s="33" t="n">
        <x:f>'AR_values'!I240</x:f>
        <x:v>2.647228355104499</x:v>
      </x:c>
      <x:c r="H728" s="33" t="n">
        <x:f>ABS(D728-G728)</x:f>
        <x:v>0.0052514412584523384</x:v>
      </x:c>
      <x:c r="I728" s="14" t="n">
        <x:f>IFERROR(H728/AVERAGE(D728,G728),"")</x:f>
        <x:v>0.001981785075088806</x:v>
      </x:c>
      <x:c r="J728" s="14" t="n">
        <x:f>'Method'!$B$2</x:f>
        <x:v>0.05</x:v>
      </x:c>
      <x:c r="K728" s="13" t="str">
        <x:f>IF(I728&lt;=J728,"是","否")</x:f>
        <x:v>是</x:v>
      </x:c>
      <x:c r="L728" s="36" t="n">
        <x:v>0.6947533298525866</x:v>
      </x:c>
      <x:c r="M728" s="36" t="n">
        <x:f>1-L728</x:f>
        <x:v>0.30524667014741336</x:v>
      </x:c>
      <x:c r="N728" s="13" t="str">
        <x:v>是</x:v>
      </x:c>
      <x:c r="O728" s="15"/>
      <x:c r="P728" s="13" t="str"/>
    </x:row>
    <x:row r="729">
      <x:c r="A729" s="15" t="n">
        <x:v>728</x:v>
      </x:c>
      <x:c r="B729" s="13" t="str">
        <x:v>Limenitidinae-1</x:v>
      </x:c>
      <x:c r="C729" s="13" t="str">
        <x:v>Limenitidinae</x:v>
      </x:c>
      <x:c r="D729" s="33" t="n">
        <x:f>'AR_values'!I130</x:f>
        <x:v>2.439323333755049</x:v>
      </x:c>
      <x:c r="E729" s="33" t="str">
        <x:v>Lycaenidae_Hypochrysops_ignita</x:v>
      </x:c>
      <x:c r="F729" s="33" t="str">
        <x:v>Lycaenidae</x:v>
      </x:c>
      <x:c r="G729" s="33" t="n">
        <x:f>'AR_values'!I168</x:f>
        <x:v>2.4344865968193847</x:v>
      </x:c>
      <x:c r="H729" s="33" t="n">
        <x:f>ABS(D729-G729)</x:f>
        <x:v>0.00483673693566411</x:v>
      </x:c>
      <x:c r="I729" s="14" t="n">
        <x:f>IFERROR(H729/AVERAGE(D729,G729),"")</x:f>
        <x:v>0.0019847868524056483</x:v>
      </x:c>
      <x:c r="J729" s="14" t="n">
        <x:f>'Method'!$B$2</x:f>
        <x:v>0.05</x:v>
      </x:c>
      <x:c r="K729" s="13" t="str">
        <x:f>IF(I729&lt;=J729,"是","否")</x:f>
        <x:v>是</x:v>
      </x:c>
      <x:c r="L729" s="36" t="n">
        <x:v>0.8133863601599546</x:v>
      </x:c>
      <x:c r="M729" s="36" t="n">
        <x:f>1-L729</x:f>
        <x:v>0.18661363984004542</x:v>
      </x:c>
      <x:c r="N729" s="13" t="str">
        <x:v>是</x:v>
      </x:c>
      <x:c r="O729" s="15"/>
      <x:c r="P729" s="13" t="str"/>
    </x:row>
    <x:row r="730">
      <x:c r="A730" s="15" t="n">
        <x:v>729</x:v>
      </x:c>
      <x:c r="B730" s="13" t="str">
        <x:v>Limenitidinae-11</x:v>
      </x:c>
      <x:c r="C730" s="13" t="str">
        <x:v>Limenitidinae</x:v>
      </x:c>
      <x:c r="D730" s="33" t="n">
        <x:f>'AR_values'!I132</x:f>
        <x:v>2.7987815350159404</x:v>
      </x:c>
      <x:c r="E730" s="33" t="str">
        <x:v>Pieridae_Colias_croceus</x:v>
      </x:c>
      <x:c r="F730" s="33" t="str">
        <x:v>Pieridae</x:v>
      </x:c>
      <x:c r="G730" s="33" t="n">
        <x:f>'AR_values'!I325</x:f>
        <x:v>2.793224968240243</x:v>
      </x:c>
      <x:c r="H730" s="33" t="n">
        <x:f>ABS(D730-G730)</x:f>
        <x:v>0.00555656677569738</x:v>
      </x:c>
      <x:c r="I730" s="14" t="n">
        <x:f>IFERROR(H730/AVERAGE(D730,G730),"")</x:f>
        <x:v>0.0019873248618226154</x:v>
      </x:c>
      <x:c r="J730" s="14" t="n">
        <x:f>'Method'!$B$2</x:f>
        <x:v>0.05</x:v>
      </x:c>
      <x:c r="K730" s="13" t="str">
        <x:f>IF(I730&lt;=J730,"是","否")</x:f>
        <x:v>是</x:v>
      </x:c>
      <x:c r="L730" s="36" t="n">
        <x:v>0.8604067447547947</x:v>
      </x:c>
      <x:c r="M730" s="36" t="n">
        <x:f>1-L730</x:f>
        <x:v>0.13959325524520527</x:v>
      </x:c>
      <x:c r="N730" s="13" t="str">
        <x:v>是</x:v>
      </x:c>
      <x:c r="O730" s="15"/>
      <x:c r="P730" s="13" t="str"/>
    </x:row>
    <x:row r="731">
      <x:c r="A731" s="15" t="n">
        <x:v>730</x:v>
      </x:c>
      <x:c r="B731" s="13" t="str">
        <x:v>Nymphalinae-3</x:v>
      </x:c>
      <x:c r="C731" s="13" t="str">
        <x:v>Nymphalinae</x:v>
      </x:c>
      <x:c r="D731" s="33" t="n">
        <x:f>'AR_values'!I211</x:f>
        <x:v>2.5385687278475513</x:v>
      </x:c>
      <x:c r="E731" s="33" t="str">
        <x:v>Parnassiinae-6</x:v>
      </x:c>
      <x:c r="F731" s="33" t="str">
        <x:v>Parnassiinae</x:v>
      </x:c>
      <x:c r="G731" s="33" t="n">
        <x:f>'AR_values'!I273</x:f>
        <x:v>2.533520834171576</x:v>
      </x:c>
      <x:c r="H731" s="33" t="n">
        <x:f>ABS(D731-G731)</x:f>
        <x:v>0.005047893675975246</x:v>
      </x:c>
      <x:c r="I731" s="14" t="n">
        <x:f>IFERROR(H731/AVERAGE(D731,G731),"")</x:f>
        <x:v>0.001990459203944242</x:v>
      </x:c>
      <x:c r="J731" s="14" t="n">
        <x:f>'Method'!$B$2</x:f>
        <x:v>0.05</x:v>
      </x:c>
      <x:c r="K731" s="13" t="str">
        <x:f>IF(I731&lt;=J731,"是","否")</x:f>
        <x:v>是</x:v>
      </x:c>
      <x:c r="L731" s="36" t="n">
        <x:v>0.8335326586936522</x:v>
      </x:c>
      <x:c r="M731" s="36" t="n">
        <x:f>1-L731</x:f>
        <x:v>0.16646734130634777</x:v>
      </x:c>
      <x:c r="N731" s="13" t="str">
        <x:v>是</x:v>
      </x:c>
      <x:c r="O731" s="15"/>
      <x:c r="P731" s="13" t="str"/>
    </x:row>
    <x:row r="732">
      <x:c r="A732" s="15" t="n">
        <x:v>731</x:v>
      </x:c>
      <x:c r="B732" s="13" t="str">
        <x:v>Nymphalinae-23</x:v>
      </x:c>
      <x:c r="C732" s="13" t="str">
        <x:v>Nymphalinae</x:v>
      </x:c>
      <x:c r="D732" s="33" t="n">
        <x:f>'AR_values'!I204</x:f>
        <x:v>2.538573367865507</x:v>
      </x:c>
      <x:c r="E732" s="33" t="str">
        <x:v>Parnassiinae-6</x:v>
      </x:c>
      <x:c r="F732" s="33" t="str">
        <x:v>Parnassiinae</x:v>
      </x:c>
      <x:c r="G732" s="33" t="n">
        <x:f>'AR_values'!I273</x:f>
        <x:v>2.533520834171576</x:v>
      </x:c>
      <x:c r="H732" s="33" t="n">
        <x:f>ABS(D732-G732)</x:f>
        <x:v>0.005052533693930883</x:v>
      </x:c>
      <x:c r="I732" s="14" t="n">
        <x:f>IFERROR(H732/AVERAGE(D732,G732),"")</x:f>
        <x:v>0.0019922870091417686</x:v>
      </x:c>
      <x:c r="J732" s="14" t="n">
        <x:f>'Method'!$B$2</x:f>
        <x:v>0.05</x:v>
      </x:c>
      <x:c r="K732" s="13" t="str">
        <x:f>IF(I732&lt;=J732,"是","否")</x:f>
        <x:v>是</x:v>
      </x:c>
      <x:c r="L732" s="36" t="n">
        <x:v>0.8734766856443796</x:v>
      </x:c>
      <x:c r="M732" s="36" t="n">
        <x:f>1-L732</x:f>
        <x:v>0.12652331435562036</x:v>
      </x:c>
      <x:c r="N732" s="13" t="str">
        <x:v>是</x:v>
      </x:c>
      <x:c r="O732" s="15"/>
      <x:c r="P732" s="13" t="str"/>
    </x:row>
    <x:row r="733">
      <x:c r="A733" s="15" t="n">
        <x:v>732</x:v>
      </x:c>
      <x:c r="B733" s="13" t="str">
        <x:v>Hesperiidae_Herimosa_albovenata</x:v>
      </x:c>
      <x:c r="C733" s="13" t="str">
        <x:v>Hesperiidae</x:v>
      </x:c>
      <x:c r="D733" s="33" t="n">
        <x:f>'AR_values'!I116</x:f>
        <x:v>2.739139809980161</x:v>
      </x:c>
      <x:c r="E733" s="33" t="str">
        <x:v>Papilionidae-12</x:v>
      </x:c>
      <x:c r="F733" s="33" t="str">
        <x:v>Papilionidae</x:v>
      </x:c>
      <x:c r="G733" s="33" t="n">
        <x:f>'AR_values'!I222</x:f>
        <x:v>2.7446040689002573</x:v>
      </x:c>
      <x:c r="H733" s="33" t="n">
        <x:f>ABS(D733-G733)</x:f>
        <x:v>0.005464258920096388</x:v>
      </x:c>
      <x:c r="I733" s="14" t="n">
        <x:f>IFERROR(H733/AVERAGE(D733,G733),"")</x:f>
        <x:v>0.0019928935562220284</x:v>
      </x:c>
      <x:c r="J733" s="14" t="n">
        <x:f>'Method'!$B$2</x:f>
        <x:v>0.05</x:v>
      </x:c>
      <x:c r="K733" s="13" t="str">
        <x:f>IF(I733&lt;=J733,"是","否")</x:f>
        <x:v>是</x:v>
      </x:c>
      <x:c r="L733" s="36" t="n">
        <x:v>0.6774021129723767</x:v>
      </x:c>
      <x:c r="M733" s="36" t="n">
        <x:f>1-L733</x:f>
        <x:v>0.32259788702762326</x:v>
      </x:c>
      <x:c r="N733" s="13" t="str">
        <x:v>是</x:v>
      </x:c>
      <x:c r="O733" s="15"/>
      <x:c r="P733" s="13" t="str"/>
    </x:row>
    <x:row r="734">
      <x:c r="A734" s="15" t="n">
        <x:v>733</x:v>
      </x:c>
      <x:c r="B734" s="13" t="str">
        <x:v>Heliconiinae-9</x:v>
      </x:c>
      <x:c r="C734" s="13" t="str">
        <x:v>Heliconiinae</x:v>
      </x:c>
      <x:c r="D734" s="33" t="n">
        <x:f>'AR_values'!I74</x:f>
        <x:v>3.024482561628602</x:v>
      </x:c>
      <x:c r="E734" s="33" t="str">
        <x:v>Satyrinae-23</x:v>
      </x:c>
      <x:c r="F734" s="33" t="str">
        <x:v>Satyrinae</x:v>
      </x:c>
      <x:c r="G734" s="33" t="n">
        <x:f>'AR_values'!I373</x:f>
        <x:v>3.0184462325469528</x:v>
      </x:c>
      <x:c r="H734" s="33" t="n">
        <x:f>ABS(D734-G734)</x:f>
        <x:v>0.006036329081649416</x:v>
      </x:c>
      <x:c r="I734" s="14" t="n">
        <x:f>IFERROR(H734/AVERAGE(D734,G734),"")</x:f>
        <x:v>0.0019978157238812744</x:v>
      </x:c>
      <x:c r="J734" s="14" t="n">
        <x:f>'Method'!$B$2</x:f>
        <x:v>0.05</x:v>
      </x:c>
      <x:c r="K734" s="13" t="str">
        <x:f>IF(I734&lt;=J734,"是","否")</x:f>
        <x:v>是</x:v>
      </x:c>
      <x:c r="L734" s="36" t="n">
        <x:v>0.7053417795735244</x:v>
      </x:c>
      <x:c r="M734" s="36" t="n">
        <x:f>1-L734</x:f>
        <x:v>0.2946582204264756</x:v>
      </x:c>
      <x:c r="N734" s="13" t="str">
        <x:v>是</x:v>
      </x:c>
      <x:c r="O734" s="15"/>
      <x:c r="P734" s="13" t="str"/>
    </x:row>
    <x:row r="735">
      <x:c r="A735" s="15" t="n">
        <x:v>734</x:v>
      </x:c>
      <x:c r="B735" s="13" t="str">
        <x:v>Pieridae-11</x:v>
      </x:c>
      <x:c r="C735" s="13" t="str">
        <x:v>Pieridae</x:v>
      </x:c>
      <x:c r="D735" s="33" t="n">
        <x:f>'AR_values'!I276</x:f>
        <x:v>2.871034869040152</x:v>
      </x:c>
      <x:c r="E735" s="33" t="str">
        <x:v>Pieridae-6</x:v>
      </x:c>
      <x:c r="F735" s="33" t="str">
        <x:v>Pieridae</x:v>
      </x:c>
      <x:c r="G735" s="33" t="n">
        <x:f>'AR_values'!I296</x:f>
        <x:v>2.876777120642851</x:v>
      </x:c>
      <x:c r="H735" s="33" t="n">
        <x:f>ABS(D735-G735)</x:f>
        <x:v>0.005742251602698811</x:v>
      </x:c>
      <x:c r="I735" s="14" t="n">
        <x:f>IFERROR(H735/AVERAGE(D735,G735),"")</x:f>
        <x:v>0.0019980652161225273</x:v>
      </x:c>
      <x:c r="J735" s="14" t="n">
        <x:f>'Method'!$B$2</x:f>
        <x:v>0.05</x:v>
      </x:c>
      <x:c r="K735" s="13" t="str">
        <x:f>IF(I735&lt;=J735,"是","否")</x:f>
        <x:v>是</x:v>
      </x:c>
      <x:c r="L735" s="36" t="n">
        <x:v>0.7565200004998562</x:v>
      </x:c>
      <x:c r="M735" s="36" t="n">
        <x:f>1-L735</x:f>
        <x:v>0.24347999950014376</x:v>
      </x:c>
      <x:c r="N735" s="13" t="str">
        <x:v>否</x:v>
      </x:c>
      <x:c r="O735" s="15"/>
      <x:c r="P735" s="13" t="str"/>
    </x:row>
    <x:row r="736">
      <x:c r="A736" s="15" t="n">
        <x:v>735</x:v>
      </x:c>
      <x:c r="B736" s="13" t="str">
        <x:v>Hesperiidae-4</x:v>
      </x:c>
      <x:c r="C736" s="13" t="str">
        <x:v>Hesperiidae</x:v>
      </x:c>
      <x:c r="D736" s="33" t="n">
        <x:f>'AR_values'!I105</x:f>
        <x:v>3.0124203289284166</x:v>
      </x:c>
      <x:c r="E736" s="33" t="str">
        <x:v>Satyrinae-23</x:v>
      </x:c>
      <x:c r="F736" s="33" t="str">
        <x:v>Satyrinae</x:v>
      </x:c>
      <x:c r="G736" s="33" t="n">
        <x:f>'AR_values'!I373</x:f>
        <x:v>3.0184462325469528</x:v>
      </x:c>
      <x:c r="H736" s="33" t="n">
        <x:f>ABS(D736-G736)</x:f>
        <x:v>0.006025903618536166</x:v>
      </x:c>
      <x:c r="I736" s="14" t="n">
        <x:f>IFERROR(H736/AVERAGE(D736,G736),"")</x:f>
        <x:v>0.0019983541526284445</x:v>
      </x:c>
      <x:c r="J736" s="14" t="n">
        <x:f>'Method'!$B$2</x:f>
        <x:v>0.05</x:v>
      </x:c>
      <x:c r="K736" s="13" t="str">
        <x:f>IF(I736&lt;=J736,"是","否")</x:f>
        <x:v>是</x:v>
      </x:c>
      <x:c r="L736" s="36" t="n">
        <x:v>0.6857509240401297</x:v>
      </x:c>
      <x:c r="M736" s="36" t="n">
        <x:f>1-L736</x:f>
        <x:v>0.3142490759598703</x:v>
      </x:c>
      <x:c r="N736" s="13" t="str">
        <x:v>是</x:v>
      </x:c>
      <x:c r="O736" s="15"/>
      <x:c r="P736" s="13" t="str"/>
    </x:row>
    <x:row r="737">
      <x:c r="A737" s="15" t="n">
        <x:v>736</x:v>
      </x:c>
      <x:c r="B737" s="13" t="str">
        <x:v>Nymphalinae-24</x:v>
      </x:c>
      <x:c r="C737" s="13" t="str">
        <x:v>Nymphalinae</x:v>
      </x:c>
      <x:c r="D737" s="33" t="n">
        <x:f>'AR_values'!I205</x:f>
        <x:v>2.805130683228981</x:v>
      </x:c>
      <x:c r="E737" s="33" t="str">
        <x:v>Pieridae-4</x:v>
      </x:c>
      <x:c r="F737" s="33" t="str">
        <x:v>Pieridae</x:v>
      </x:c>
      <x:c r="G737" s="33" t="n">
        <x:f>'AR_values'!I294</x:f>
        <x:v>2.810742783341058</x:v>
      </x:c>
      <x:c r="H737" s="33" t="n">
        <x:f>ABS(D737-G737)</x:f>
        <x:v>0.005612100112077023</x:v>
      </x:c>
      <x:c r="I737" s="14" t="n">
        <x:f>IFERROR(H737/AVERAGE(D737,G737),"")</x:f>
        <x:v>0.001998656182509995</x:v>
      </x:c>
      <x:c r="J737" s="14" t="n">
        <x:f>'Method'!$B$2</x:f>
        <x:v>0.05</x:v>
      </x:c>
      <x:c r="K737" s="13" t="str">
        <x:f>IF(I737&lt;=J737,"是","否")</x:f>
        <x:v>是</x:v>
      </x:c>
      <x:c r="L737" s="36" t="n">
        <x:v>0.7471964658478567</x:v>
      </x:c>
      <x:c r="M737" s="36" t="n">
        <x:f>1-L737</x:f>
        <x:v>0.2528035341521433</x:v>
      </x:c>
      <x:c r="N737" s="13" t="str">
        <x:v>是</x:v>
      </x:c>
      <x:c r="O737" s="15"/>
      <x:c r="P737" s="13" t="str"/>
    </x:row>
    <x:row r="738">
      <x:c r="A738" s="15" t="n">
        <x:v>737</x:v>
      </x:c>
      <x:c r="B738" s="13" t="str">
        <x:v>Hesperiidae-33</x:v>
      </x:c>
      <x:c r="C738" s="13" t="str">
        <x:v>Hesperiidae</x:v>
      </x:c>
      <x:c r="D738" s="33" t="n">
        <x:f>'AR_values'!I101</x:f>
        <x:v>2.3794769606989794</x:v>
      </x:c>
      <x:c r="E738" s="33" t="str">
        <x:v>Riodinidae-20</x:v>
      </x:c>
      <x:c r="F738" s="33" t="str">
        <x:v>Riodinidae</x:v>
      </x:c>
      <x:c r="G738" s="33" t="n">
        <x:f>'AR_values'!I344</x:f>
        <x:v>2.384261887097787</x:v>
      </x:c>
      <x:c r="H738" s="33" t="n">
        <x:f>ABS(D738-G738)</x:f>
        <x:v>0.004784926398807787</x:v>
      </x:c>
      <x:c r="I738" s="14" t="n">
        <x:f>IFERROR(H738/AVERAGE(D738,G738),"")</x:f>
        <x:v>0.0020088953453108876</x:v>
      </x:c>
      <x:c r="J738" s="14" t="n">
        <x:f>'Method'!$B$2</x:f>
        <x:v>0.05</x:v>
      </x:c>
      <x:c r="K738" s="13" t="str">
        <x:f>IF(I738&lt;=J738,"是","否")</x:f>
        <x:v>是</x:v>
      </x:c>
      <x:c r="L738" s="36" t="n">
        <x:v>0.8470312670225515</x:v>
      </x:c>
      <x:c r="M738" s="36" t="n">
        <x:f>1-L738</x:f>
        <x:v>0.1529687329774485</x:v>
      </x:c>
      <x:c r="N738" s="13" t="str">
        <x:v>是</x:v>
      </x:c>
      <x:c r="O738" s="15"/>
      <x:c r="P738" s="13" t="str"/>
    </x:row>
    <x:row r="739">
      <x:c r="A739" s="15" t="n">
        <x:v>738</x:v>
      </x:c>
      <x:c r="B739" s="13" t="str">
        <x:v>Nymphalinae-1</x:v>
      </x:c>
      <x:c r="C739" s="13" t="str">
        <x:v>Nymphalinae</x:v>
      </x:c>
      <x:c r="D739" s="33" t="n">
        <x:f>'AR_values'!I189</x:f>
        <x:v>2.5541998356945363</x:v>
      </x:c>
      <x:c r="E739" s="33" t="str">
        <x:v>Pieridae-Coliadinae-6</x:v>
      </x:c>
      <x:c r="F739" s="33" t="str">
        <x:v>Pieridae-Coliadinae</x:v>
      </x:c>
      <x:c r="G739" s="33" t="n">
        <x:f>'AR_values'!I318</x:f>
        <x:v>2.559350440419913</x:v>
      </x:c>
      <x:c r="H739" s="33" t="n">
        <x:f>ABS(D739-G739)</x:f>
        <x:v>0.005150604725376873</x:v>
      </x:c>
      <x:c r="I739" s="14" t="n">
        <x:f>IFERROR(H739/AVERAGE(D739,G739),"")</x:f>
        <x:v>0.0020144926508048645</x:v>
      </x:c>
      <x:c r="J739" s="14" t="n">
        <x:f>'Method'!$B$2</x:f>
        <x:v>0.05</x:v>
      </x:c>
      <x:c r="K739" s="13" t="str">
        <x:f>IF(I739&lt;=J739,"是","否")</x:f>
        <x:v>是</x:v>
      </x:c>
      <x:c r="L739" s="36" t="n">
        <x:v>0.797763534706123</x:v>
      </x:c>
      <x:c r="M739" s="36" t="n">
        <x:f>1-L739</x:f>
        <x:v>0.20223646529387695</x:v>
      </x:c>
      <x:c r="N739" s="13" t="str">
        <x:v>是</x:v>
      </x:c>
      <x:c r="O739" s="15"/>
      <x:c r="P739" s="13" t="str"/>
    </x:row>
    <x:row r="740">
      <x:c r="A740" s="15" t="n">
        <x:v>739</x:v>
      </x:c>
      <x:c r="B740" s="13" t="str">
        <x:v>Pieridae-24</x:v>
      </x:c>
      <x:c r="C740" s="13" t="str">
        <x:v>Pieridae</x:v>
      </x:c>
      <x:c r="D740" s="33" t="n">
        <x:f>'AR_values'!I289</x:f>
        <x:v>3.0084045916057796</x:v>
      </x:c>
      <x:c r="E740" s="33" t="str">
        <x:v>Pieridae-7</x:v>
      </x:c>
      <x:c r="F740" s="33" t="str">
        <x:v>Pieridae</x:v>
      </x:c>
      <x:c r="G740" s="33" t="n">
        <x:f>'AR_values'!I297</x:f>
        <x:v>3.014474756068161</x:v>
      </x:c>
      <x:c r="H740" s="33" t="n">
        <x:f>ABS(D740-G740)</x:f>
        <x:v>0.006070164462381289</x:v>
      </x:c>
      <x:c r="I740" s="14" t="n">
        <x:f>IFERROR(H740/AVERAGE(D740,G740),"")</x:f>
        <x:v>0.0020157018302967033</x:v>
      </x:c>
      <x:c r="J740" s="14" t="n">
        <x:f>'Method'!$B$2</x:f>
        <x:v>0.05</x:v>
      </x:c>
      <x:c r="K740" s="13" t="str">
        <x:f>IF(I740&lt;=J740,"是","否")</x:f>
        <x:v>是</x:v>
      </x:c>
      <x:c r="L740" s="36" t="n">
        <x:v>0.7679010721568111</x:v>
      </x:c>
      <x:c r="M740" s="36" t="n">
        <x:f>1-L740</x:f>
        <x:v>0.23209892784318886</x:v>
      </x:c>
      <x:c r="N740" s="13" t="str">
        <x:v>否</x:v>
      </x:c>
      <x:c r="O740" s="15"/>
      <x:c r="P740" s="13" t="str"/>
    </x:row>
    <x:row r="741">
      <x:c r="A741" s="15" t="n">
        <x:v>740</x:v>
      </x:c>
      <x:c r="B741" s="13" t="str">
        <x:v>Lycaenidae_Theclinesthes_albocincta</x:v>
      </x:c>
      <x:c r="C741" s="13" t="str">
        <x:v>Lycaenidae</x:v>
      </x:c>
      <x:c r="D741" s="33" t="n">
        <x:f>'AR_values'!I184</x:f>
        <x:v>2.367311960675574</x:v>
      </x:c>
      <x:c r="E741" s="33" t="str">
        <x:v>Satyrinae-11</x:v>
      </x:c>
      <x:c r="F741" s="33" t="str">
        <x:v>Satyrinae</x:v>
      </x:c>
      <x:c r="G741" s="33" t="n">
        <x:f>'AR_values'!I360</x:f>
        <x:v>2.3625440484525146</x:v>
      </x:c>
      <x:c r="H741" s="33" t="n">
        <x:f>ABS(D741-G741)</x:f>
        <x:v>0.004767912223059501</x:v>
      </x:c>
      <x:c r="I741" s="14" t="n">
        <x:f>IFERROR(H741/AVERAGE(D741,G741),"")</x:f>
        <x:v>0.0020160919122518607</x:v>
      </x:c>
      <x:c r="J741" s="14" t="n">
        <x:f>'Method'!$B$2</x:f>
        <x:v>0.05</x:v>
      </x:c>
      <x:c r="K741" s="13" t="str">
        <x:f>IF(I741&lt;=J741,"是","否")</x:f>
        <x:v>是</x:v>
      </x:c>
      <x:c r="L741" s="36" t="n">
        <x:v>0.8010183642918889</x:v>
      </x:c>
      <x:c r="M741" s="36" t="n">
        <x:f>1-L741</x:f>
        <x:v>0.19898163570811112</x:v>
      </x:c>
      <x:c r="N741" s="13" t="str">
        <x:v>是</x:v>
      </x:c>
      <x:c r="O741" s="15"/>
      <x:c r="P741" s="13" t="str"/>
    </x:row>
    <x:row r="742">
      <x:c r="A742" s="15" t="n">
        <x:v>741</x:v>
      </x:c>
      <x:c r="B742" s="13" t="str">
        <x:v>Hesperiidae-6</x:v>
      </x:c>
      <x:c r="C742" s="13" t="str">
        <x:v>Hesperiidae</x:v>
      </x:c>
      <x:c r="D742" s="33" t="n">
        <x:f>'AR_values'!I107</x:f>
        <x:v>2.805069004432799</x:v>
      </x:c>
      <x:c r="E742" s="33" t="str">
        <x:v>Pieridae-4</x:v>
      </x:c>
      <x:c r="F742" s="33" t="str">
        <x:v>Pieridae</x:v>
      </x:c>
      <x:c r="G742" s="33" t="n">
        <x:f>'AR_values'!I294</x:f>
        <x:v>2.810742783341058</x:v>
      </x:c>
      <x:c r="H742" s="33" t="n">
        <x:f>ABS(D742-G742)</x:f>
        <x:v>0.005673778908259042</x:v>
      </x:c>
      <x:c r="I742" s="14" t="n">
        <x:f>IFERROR(H742/AVERAGE(D742,G742),"")</x:f>
        <x:v>0.002020644253289038</x:v>
      </x:c>
      <x:c r="J742" s="14" t="n">
        <x:f>'Method'!$B$2</x:f>
        <x:v>0.05</x:v>
      </x:c>
      <x:c r="K742" s="13" t="str">
        <x:f>IF(I742&lt;=J742,"是","否")</x:f>
        <x:v>是</x:v>
      </x:c>
      <x:c r="L742" s="36" t="n">
        <x:v>0.7061382711366115</x:v>
      </x:c>
      <x:c r="M742" s="36" t="n">
        <x:f>1-L742</x:f>
        <x:v>0.29386172886338846</x:v>
      </x:c>
      <x:c r="N742" s="13" t="str">
        <x:v>是</x:v>
      </x:c>
      <x:c r="O742" s="15"/>
      <x:c r="P742" s="13" t="str"/>
    </x:row>
    <x:row r="743">
      <x:c r="A743" s="15" t="n">
        <x:v>742</x:v>
      </x:c>
      <x:c r="B743" s="13" t="str">
        <x:v>Danainae-8</x:v>
      </x:c>
      <x:c r="C743" s="13" t="str">
        <x:v>Danainae</x:v>
      </x:c>
      <x:c r="D743" s="33" t="n">
        <x:f>'AR_values'!I50</x:f>
        <x:v>3.395293995174103</x:v>
      </x:c>
      <x:c r="E743" s="33" t="str">
        <x:v>Hesperiidae-2</x:v>
      </x:c>
      <x:c r="F743" s="33" t="str">
        <x:v>Hesperiidae</x:v>
      </x:c>
      <x:c r="G743" s="33" t="n">
        <x:f>'AR_values'!I86</x:f>
        <x:v>3.4021620775563877</x:v>
      </x:c>
      <x:c r="H743" s="33" t="n">
        <x:f>ABS(D743-G743)</x:f>
        <x:v>0.006868082382284868</x:v>
      </x:c>
      <x:c r="I743" s="14" t="n">
        <x:f>IFERROR(H743/AVERAGE(D743,G743),"")</x:f>
        <x:v>0.002020780218010591</x:v>
      </x:c>
      <x:c r="J743" s="14" t="n">
        <x:f>'Method'!$B$2</x:f>
        <x:v>0.05</x:v>
      </x:c>
      <x:c r="K743" s="13" t="str">
        <x:f>IF(I743&lt;=J743,"是","否")</x:f>
        <x:v>是</x:v>
      </x:c>
      <x:c r="L743" s="36" t="n">
        <x:v>0.757301048279935</x:v>
      </x:c>
      <x:c r="M743" s="36" t="n">
        <x:f>1-L743</x:f>
        <x:v>0.24269895172006495</x:v>
      </x:c>
      <x:c r="N743" s="13" t="str">
        <x:v>是</x:v>
      </x:c>
      <x:c r="O743" s="15"/>
      <x:c r="P743" s="13" t="str"/>
    </x:row>
    <x:row r="744">
      <x:c r="A744" s="15" t="n">
        <x:v>743</x:v>
      </x:c>
      <x:c r="B744" s="13" t="str">
        <x:v>Lycaenidae_Nacaduba_biocellata</x:v>
      </x:c>
      <x:c r="C744" s="13" t="str">
        <x:v>Lycaenidae</x:v>
      </x:c>
      <x:c r="D744" s="33" t="n">
        <x:f>'AR_values'!I173</x:f>
        <x:v>2.3808780871784516</x:v>
      </x:c>
      <x:c r="E744" s="33" t="str">
        <x:v>Pieridae-Coliadinae-15</x:v>
      </x:c>
      <x:c r="F744" s="33" t="str">
        <x:v>Pieridae-Coliadinae</x:v>
      </x:c>
      <x:c r="G744" s="33" t="n">
        <x:f>'AR_values'!I306</x:f>
        <x:v>2.37607098349663</x:v>
      </x:c>
      <x:c r="H744" s="33" t="n">
        <x:f>ABS(D744-G744)</x:f>
        <x:v>0.0048071036818218005</x:v>
      </x:c>
      <x:c r="I744" s="14" t="n">
        <x:f>IFERROR(H744/AVERAGE(D744,G744),"")</x:f>
        <x:v>0.002021086881697307</x:v>
      </x:c>
      <x:c r="J744" s="14" t="n">
        <x:f>'Method'!$B$2</x:f>
        <x:v>0.05</x:v>
      </x:c>
      <x:c r="K744" s="13" t="str">
        <x:f>IF(I744&lt;=J744,"是","否")</x:f>
        <x:v>是</x:v>
      </x:c>
      <x:c r="L744" s="36" t="n">
        <x:v>0.6926546584222003</x:v>
      </x:c>
      <x:c r="M744" s="36" t="n">
        <x:f>1-L744</x:f>
        <x:v>0.3073453415777997</x:v>
      </x:c>
      <x:c r="N744" s="13" t="str">
        <x:v>是</x:v>
      </x:c>
      <x:c r="O744" s="15"/>
      <x:c r="P744" s="13" t="str"/>
    </x:row>
    <x:row r="745">
      <x:c r="A745" s="15" t="n">
        <x:v>744</x:v>
      </x:c>
      <x:c r="B745" s="13" t="str">
        <x:v>Charaxinae-12</x:v>
      </x:c>
      <x:c r="C745" s="13" t="str">
        <x:v>Charaxinae</x:v>
      </x:c>
      <x:c r="D745" s="33" t="n">
        <x:f>'AR_values'!I19</x:f>
        <x:v>2.554072397947023</x:v>
      </x:c>
      <x:c r="E745" s="33" t="str">
        <x:v>Papilionidae_Zerynthia_rumina</x:v>
      </x:c>
      <x:c r="F745" s="33" t="str">
        <x:v>Papilionidae</x:v>
      </x:c>
      <x:c r="G745" s="33" t="n">
        <x:f>'AR_values'!I267</x:f>
        <x:v>2.5592492830957054</x:v>
      </x:c>
      <x:c r="H745" s="33" t="n">
        <x:f>ABS(D745-G745)</x:f>
        <x:v>0.00517688514868242</x:v>
      </x:c>
      <x:c r="I745" s="14" t="n">
        <x:f>IFERROR(H745/AVERAGE(D745,G745),"")</x:f>
        <x:v>0.0020248619084049994</x:v>
      </x:c>
      <x:c r="J745" s="14" t="n">
        <x:f>'Method'!$B$2</x:f>
        <x:v>0.05</x:v>
      </x:c>
      <x:c r="K745" s="13" t="str">
        <x:f>IF(I745&lt;=J745,"是","否")</x:f>
        <x:v>是</x:v>
      </x:c>
      <x:c r="L745" s="36" t="n">
        <x:v>0.7626946701894028</x:v>
      </x:c>
      <x:c r="M745" s="36" t="n">
        <x:f>1-L745</x:f>
        <x:v>0.23730532981059715</x:v>
      </x:c>
      <x:c r="N745" s="13" t="str">
        <x:v>是</x:v>
      </x:c>
      <x:c r="O745" s="15"/>
      <x:c r="P745" s="13" t="str"/>
    </x:row>
    <x:row r="746">
      <x:c r="A746" s="15" t="n">
        <x:v>745</x:v>
      </x:c>
      <x:c r="B746" s="13" t="str">
        <x:v>Limenitidinae-8</x:v>
      </x:c>
      <x:c r="C746" s="13" t="str">
        <x:v>Limenitidinae</x:v>
      </x:c>
      <x:c r="D746" s="33" t="n">
        <x:f>'AR_values'!I140</x:f>
        <x:v>2.3890954186981337</x:v>
      </x:c>
      <x:c r="E746" s="33" t="str">
        <x:v>Riodinidae-20</x:v>
      </x:c>
      <x:c r="F746" s="33" t="str">
        <x:v>Riodinidae</x:v>
      </x:c>
      <x:c r="G746" s="33" t="n">
        <x:f>'AR_values'!I344</x:f>
        <x:v>2.384261887097787</x:v>
      </x:c>
      <x:c r="H746" s="33" t="n">
        <x:f>ABS(D746-G746)</x:f>
        <x:v>0.004833531600346497</x:v>
      </x:c>
      <x:c r="I746" s="14" t="n">
        <x:f>IFERROR(H746/AVERAGE(D746,G746),"")</x:f>
        <x:v>0.0020252125666258046</x:v>
      </x:c>
      <x:c r="J746" s="14" t="n">
        <x:f>'Method'!$B$2</x:f>
        <x:v>0.05</x:v>
      </x:c>
      <x:c r="K746" s="13" t="str">
        <x:f>IF(I746&lt;=J746,"是","否")</x:f>
        <x:v>是</x:v>
      </x:c>
      <x:c r="L746" s="36" t="n">
        <x:v>0.907531659130121</x:v>
      </x:c>
      <x:c r="M746" s="36" t="n">
        <x:f>1-L746</x:f>
        <x:v>0.09246834086987898</x:v>
      </x:c>
      <x:c r="N746" s="13" t="str">
        <x:v>是</x:v>
      </x:c>
      <x:c r="O746" s="15"/>
      <x:c r="P746" s="13" t="str"/>
    </x:row>
    <x:row r="747">
      <x:c r="A747" s="15" t="n">
        <x:v>746</x:v>
      </x:c>
      <x:c r="B747" s="13" t="str">
        <x:v>Heliconiinae-3</x:v>
      </x:c>
      <x:c r="C747" s="13" t="str">
        <x:v>Heliconiinae</x:v>
      </x:c>
      <x:c r="D747" s="33" t="n">
        <x:f>'AR_values'!I68</x:f>
        <x:v>2.5394332166507505</x:v>
      </x:c>
      <x:c r="E747" s="33" t="str">
        <x:v>Nymphalinae-22</x:v>
      </x:c>
      <x:c r="F747" s="33" t="str">
        <x:v>Nymphalinae</x:v>
      </x:c>
      <x:c r="G747" s="33" t="n">
        <x:f>'AR_values'!I203</x:f>
        <x:v>2.534278425389025</x:v>
      </x:c>
      <x:c r="H747" s="33" t="n">
        <x:f>ABS(D747-G747)</x:f>
        <x:v>0.0051547912617255776</x:v>
      </x:c>
      <x:c r="I747" s="14" t="n">
        <x:f>IFERROR(H747/AVERAGE(D747,G747),"")</x:f>
        <x:v>0.002031960673134828</x:v>
      </x:c>
      <x:c r="J747" s="14" t="n">
        <x:f>'Method'!$B$2</x:f>
        <x:v>0.05</x:v>
      </x:c>
      <x:c r="K747" s="13" t="str">
        <x:f>IF(I747&lt;=J747,"是","否")</x:f>
        <x:v>是</x:v>
      </x:c>
      <x:c r="L747" s="36" t="n">
        <x:v>0.8104104855119417</x:v>
      </x:c>
      <x:c r="M747" s="36" t="n">
        <x:f>1-L747</x:f>
        <x:v>0.18958951448805827</x:v>
      </x:c>
      <x:c r="N747" s="13" t="str">
        <x:v>是</x:v>
      </x:c>
      <x:c r="O747" s="15"/>
      <x:c r="P747" s="13" t="str"/>
    </x:row>
    <x:row r="748">
      <x:c r="A748" s="15" t="n">
        <x:v>747</x:v>
      </x:c>
      <x:c r="B748" s="13" t="str">
        <x:v>Charaxinae-11</x:v>
      </x:c>
      <x:c r="C748" s="13" t="str">
        <x:v>Charaxinae</x:v>
      </x:c>
      <x:c r="D748" s="33" t="n">
        <x:f>'AR_values'!I18</x:f>
        <x:v>2.337777838635058</x:v>
      </x:c>
      <x:c r="E748" s="33" t="str">
        <x:v>Pieridae-Coliadinae-20</x:v>
      </x:c>
      <x:c r="F748" s="33" t="str">
        <x:v>Pieridae-Coliadinae</x:v>
      </x:c>
      <x:c r="G748" s="33" t="n">
        <x:f>'AR_values'!I312</x:f>
        <x:v>2.342539814584149</x:v>
      </x:c>
      <x:c r="H748" s="33" t="n">
        <x:f>ABS(D748-G748)</x:f>
        <x:v>0.004761975949091113</x:v>
      </x:c>
      <x:c r="I748" s="14" t="n">
        <x:f>IFERROR(H748/AVERAGE(D748,G748),"")</x:f>
        <x:v>0.0020348943391975713</x:v>
      </x:c>
      <x:c r="J748" s="14" t="n">
        <x:f>'Method'!$B$2</x:f>
        <x:v>0.05</x:v>
      </x:c>
      <x:c r="K748" s="13" t="str">
        <x:f>IF(I748&lt;=J748,"是","否")</x:f>
        <x:v>是</x:v>
      </x:c>
      <x:c r="L748" s="36" t="n">
        <x:v>0.8587408668663922</x:v>
      </x:c>
      <x:c r="M748" s="36" t="n">
        <x:f>1-L748</x:f>
        <x:v>0.14125913313360783</x:v>
      </x:c>
      <x:c r="N748" s="13" t="str">
        <x:v>是</x:v>
      </x:c>
      <x:c r="O748" s="15"/>
      <x:c r="P748" s="13" t="str"/>
    </x:row>
    <x:row r="749">
      <x:c r="A749" s="15" t="n">
        <x:v>748</x:v>
      </x:c>
      <x:c r="B749" s="13" t="str">
        <x:v>Biblidinae-5</x:v>
      </x:c>
      <x:c r="C749" s="13" t="str">
        <x:v>Biblidinae</x:v>
      </x:c>
      <x:c r="D749" s="33" t="n">
        <x:f>'AR_values'!I11</x:f>
        <x:v>2.4750199618333006</x:v>
      </x:c>
      <x:c r="E749" s="33" t="str">
        <x:v>Lycaenidae_Jalmenus_icilus</x:v>
      </x:c>
      <x:c r="F749" s="33" t="str">
        <x:v>Lycaenidae</x:v>
      </x:c>
      <x:c r="G749" s="33" t="n">
        <x:f>'AR_values'!I169</x:f>
        <x:v>2.4699878264847173</x:v>
      </x:c>
      <x:c r="H749" s="33" t="n">
        <x:f>ABS(D749-G749)</x:f>
        <x:v>0.0050321353485833775</x:v>
      </x:c>
      <x:c r="I749" s="14" t="n">
        <x:f>IFERROR(H749/AVERAGE(D749,G749),"")</x:f>
        <x:v>0.0020352385937474917</x:v>
      </x:c>
      <x:c r="J749" s="14" t="n">
        <x:f>'Method'!$B$2</x:f>
        <x:v>0.05</x:v>
      </x:c>
      <x:c r="K749" s="13" t="str">
        <x:f>IF(I749&lt;=J749,"是","否")</x:f>
        <x:v>是</x:v>
      </x:c>
      <x:c r="L749" s="36" t="n">
        <x:v>0.77207245292836</x:v>
      </x:c>
      <x:c r="M749" s="36" t="n">
        <x:f>1-L749</x:f>
        <x:v>0.22792754707163998</x:v>
      </x:c>
      <x:c r="N749" s="13" t="str">
        <x:v>是</x:v>
      </x:c>
      <x:c r="O749" s="15"/>
      <x:c r="P749" s="13" t="str"/>
    </x:row>
    <x:row r="750">
      <x:c r="A750" s="15" t="n">
        <x:v>749</x:v>
      </x:c>
      <x:c r="B750" s="13" t="str">
        <x:v>Lycaenidae_Lucia_limbaria</x:v>
      </x:c>
      <x:c r="C750" s="13" t="str">
        <x:v>Lycaenidae</x:v>
      </x:c>
      <x:c r="D750" s="33" t="n">
        <x:f>'AR_values'!I172</x:f>
        <x:v>2.501816901535715</x:v>
      </x:c>
      <x:c r="E750" s="33" t="str">
        <x:v>Satyrinae-26</x:v>
      </x:c>
      <x:c r="F750" s="33" t="str">
        <x:v>Satyrinae</x:v>
      </x:c>
      <x:c r="G750" s="33" t="n">
        <x:f>'AR_values'!I376</x:f>
        <x:v>2.4967235067878812</x:v>
      </x:c>
      <x:c r="H750" s="33" t="n">
        <x:f>ABS(D750-G750)</x:f>
        <x:v>0.005093394747833546</x:v>
      </x:c>
      <x:c r="I750" s="14" t="n">
        <x:f>IFERROR(H750/AVERAGE(D750,G750),"")</x:f>
        <x:v>0.002037952814926533</x:v>
      </x:c>
      <x:c r="J750" s="14" t="n">
        <x:f>'Method'!$B$2</x:f>
        <x:v>0.05</x:v>
      </x:c>
      <x:c r="K750" s="13" t="str">
        <x:f>IF(I750&lt;=J750,"是","否")</x:f>
        <x:v>是</x:v>
      </x:c>
      <x:c r="L750" s="36" t="n">
        <x:v>0.9104299551145759</x:v>
      </x:c>
      <x:c r="M750" s="36" t="n">
        <x:f>1-L750</x:f>
        <x:v>0.08957004488542408</x:v>
      </x:c>
      <x:c r="N750" s="13" t="str">
        <x:v>是</x:v>
      </x:c>
      <x:c r="O750" s="15"/>
      <x:c r="P750" s="13" t="str"/>
    </x:row>
    <x:row r="751">
      <x:c r="A751" s="15" t="n">
        <x:v>750</x:v>
      </x:c>
      <x:c r="B751" s="13" t="str">
        <x:v>Lycaenidae_Candalides_cyprotus</x:v>
      </x:c>
      <x:c r="C751" s="13" t="str">
        <x:v>Lycaenidae</x:v>
      </x:c>
      <x:c r="D751" s="33" t="n">
        <x:f>'AR_values'!I165</x:f>
        <x:v>2.515543548597947</x:v>
      </x:c>
      <x:c r="E751" s="33" t="str">
        <x:v>Satyrinae-19</x:v>
      </x:c>
      <x:c r="F751" s="33" t="str">
        <x:v>Satyrinae</x:v>
      </x:c>
      <x:c r="G751" s="33" t="n">
        <x:f>'AR_values'!I368</x:f>
        <x:v>2.5206761315513897</x:v>
      </x:c>
      <x:c r="H751" s="33" t="n">
        <x:f>ABS(D751-G751)</x:f>
        <x:v>0.005132582953442544</x:v>
      </x:c>
      <x:c r="I751" s="14" t="n">
        <x:f>IFERROR(H751/AVERAGE(D751,G751),"")</x:f>
        <x:v>0.002038268097665807</x:v>
      </x:c>
      <x:c r="J751" s="14" t="n">
        <x:f>'Method'!$B$2</x:f>
        <x:v>0.05</x:v>
      </x:c>
      <x:c r="K751" s="13" t="str">
        <x:f>IF(I751&lt;=J751,"是","否")</x:f>
        <x:v>是</x:v>
      </x:c>
      <x:c r="L751" s="36" t="n">
        <x:v>0.8962005576296016</x:v>
      </x:c>
      <x:c r="M751" s="36" t="n">
        <x:f>1-L751</x:f>
        <x:v>0.1037994423703984</x:v>
      </x:c>
      <x:c r="N751" s="13" t="str">
        <x:v>是</x:v>
      </x:c>
      <x:c r="O751" s="15"/>
      <x:c r="P751" s="13" t="str"/>
    </x:row>
    <x:row r="752">
      <x:c r="A752" s="15" t="n">
        <x:v>751</x:v>
      </x:c>
      <x:c r="B752" s="13" t="str">
        <x:v>Hesperiidae-35</x:v>
      </x:c>
      <x:c r="C752" s="13" t="str">
        <x:v>Hesperiidae</x:v>
      </x:c>
      <x:c r="D752" s="33" t="n">
        <x:f>'AR_values'!I103</x:f>
        <x:v>2.9054018143662637</x:v>
      </x:c>
      <x:c r="E752" s="33" t="str">
        <x:v>Papilionidae-11</x:v>
      </x:c>
      <x:c r="F752" s="33" t="str">
        <x:v>Papilionidae</x:v>
      </x:c>
      <x:c r="G752" s="33" t="n">
        <x:f>'AR_values'!I221</x:f>
        <x:v>2.89947550369946</x:v>
      </x:c>
      <x:c r="H752" s="33" t="n">
        <x:f>ABS(D752-G752)</x:f>
        <x:v>0.0059263106668034915</x:v>
      </x:c>
      <x:c r="I752" s="14" t="n">
        <x:f>IFERROR(H752/AVERAGE(D752,G752),"")</x:f>
        <x:v>0.0020418383859241423</x:v>
      </x:c>
      <x:c r="J752" s="14" t="n">
        <x:f>'Method'!$B$2</x:f>
        <x:v>0.05</x:v>
      </x:c>
      <x:c r="K752" s="13" t="str">
        <x:f>IF(I752&lt;=J752,"是","否")</x:f>
        <x:v>是</x:v>
      </x:c>
      <x:c r="L752" s="36" t="n">
        <x:v>0.7590611064087825</x:v>
      </x:c>
      <x:c r="M752" s="36" t="n">
        <x:f>1-L752</x:f>
        <x:v>0.24093889359121745</x:v>
      </x:c>
      <x:c r="N752" s="13" t="str">
        <x:v>是</x:v>
      </x:c>
      <x:c r="O752" s="15"/>
      <x:c r="P752" s="13" t="str"/>
    </x:row>
    <x:row r="753">
      <x:c r="A753" s="15" t="n">
        <x:v>752</x:v>
      </x:c>
      <x:c r="B753" s="13" t="str">
        <x:v>Heliconiinae-8</x:v>
      </x:c>
      <x:c r="C753" s="13" t="str">
        <x:v>Heliconiinae</x:v>
      </x:c>
      <x:c r="D753" s="33" t="n">
        <x:f>'AR_values'!I73</x:f>
        <x:v>3.0060250090214837</x:v>
      </x:c>
      <x:c r="E753" s="33" t="str">
        <x:v>Pieridae-13</x:v>
      </x:c>
      <x:c r="F753" s="33" t="str">
        <x:v>Pieridae</x:v>
      </x:c>
      <x:c r="G753" s="33" t="n">
        <x:f>'AR_values'!I278</x:f>
        <x:v>3.012171087458704</x:v>
      </x:c>
      <x:c r="H753" s="33" t="n">
        <x:f>ABS(D753-G753)</x:f>
        <x:v>0.006146078437220481</x:v>
      </x:c>
      <x:c r="I753" s="14" t="n">
        <x:f>IFERROR(H753/AVERAGE(D753,G753),"")</x:f>
        <x:v>0.0020424985622569153</x:v>
      </x:c>
      <x:c r="J753" s="14" t="n">
        <x:f>'Method'!$B$2</x:f>
        <x:v>0.05</x:v>
      </x:c>
      <x:c r="K753" s="13" t="str">
        <x:f>IF(I753&lt;=J753,"是","否")</x:f>
        <x:v>是</x:v>
      </x:c>
      <x:c r="L753" s="36" t="n">
        <x:v>0.716551027970509</x:v>
      </x:c>
      <x:c r="M753" s="36" t="n">
        <x:f>1-L753</x:f>
        <x:v>0.28344897202949104</x:v>
      </x:c>
      <x:c r="N753" s="13" t="str">
        <x:v>是</x:v>
      </x:c>
      <x:c r="O753" s="15"/>
      <x:c r="P753" s="13" t="str"/>
    </x:row>
    <x:row r="754">
      <x:c r="A754" s="15" t="n">
        <x:v>753</x:v>
      </x:c>
      <x:c r="B754" s="13" t="str">
        <x:v>Parnassiinae-6</x:v>
      </x:c>
      <x:c r="C754" s="13" t="str">
        <x:v>Parnassiinae</x:v>
      </x:c>
      <x:c r="D754" s="33" t="n">
        <x:f>'AR_values'!I273</x:f>
        <x:v>2.533520834171576</x:v>
      </x:c>
      <x:c r="E754" s="33" t="str">
        <x:v>Riodinidae-22</x:v>
      </x:c>
      <x:c r="F754" s="33" t="str">
        <x:v>Riodinidae</x:v>
      </x:c>
      <x:c r="G754" s="33" t="n">
        <x:f>'AR_values'!I346</x:f>
        <x:v>2.528339086305197</x:v>
      </x:c>
      <x:c r="H754" s="33" t="n">
        <x:f>ABS(D754-G754)</x:f>
        <x:v>0.005181747866378927</x:v>
      </x:c>
      <x:c r="I754" s="14" t="n">
        <x:f>IFERROR(H754/AVERAGE(D754,G754),"")</x:f>
        <x:v>0.0020473691282594255</x:v>
      </x:c>
      <x:c r="J754" s="14" t="n">
        <x:f>'Method'!$B$2</x:f>
        <x:v>0.05</x:v>
      </x:c>
      <x:c r="K754" s="13" t="str">
        <x:f>IF(I754&lt;=J754,"是","否")</x:f>
        <x:v>是</x:v>
      </x:c>
      <x:c r="L754" s="36" t="n">
        <x:v>0.7737854363535297</x:v>
      </x:c>
      <x:c r="M754" s="36" t="n">
        <x:f>1-L754</x:f>
        <x:v>0.2262145636464703</x:v>
      </x:c>
      <x:c r="N754" s="13" t="str">
        <x:v>是</x:v>
      </x:c>
      <x:c r="O754" s="15"/>
      <x:c r="P754" s="13" t="str"/>
    </x:row>
    <x:row r="755">
      <x:c r="A755" s="15" t="n">
        <x:v>754</x:v>
      </x:c>
      <x:c r="B755" s="13" t="str">
        <x:v>Nymphalinae-24</x:v>
      </x:c>
      <x:c r="C755" s="13" t="str">
        <x:v>Nymphalinae</x:v>
      </x:c>
      <x:c r="D755" s="33" t="n">
        <x:f>'AR_values'!I205</x:f>
        <x:v>2.805130683228981</x:v>
      </x:c>
      <x:c r="E755" s="33" t="str">
        <x:v>Papilionidae-40</x:v>
      </x:c>
      <x:c r="F755" s="33" t="str">
        <x:v>Papilionidae</x:v>
      </x:c>
      <x:c r="G755" s="33" t="n">
        <x:f>'AR_values'!I252</x:f>
        <x:v>2.8108801691423007</x:v>
      </x:c>
      <x:c r="H755" s="33" t="n">
        <x:f>ABS(D755-G755)</x:f>
        <x:v>0.005749485913319585</x:v>
      </x:c>
      <x:c r="I755" s="14" t="n">
        <x:f>IFERROR(H755/AVERAGE(D755,G755),"")</x:f>
        <x:v>0.0020475337617597176</x:v>
      </x:c>
      <x:c r="J755" s="14" t="n">
        <x:f>'Method'!$B$2</x:f>
        <x:v>0.05</x:v>
      </x:c>
      <x:c r="K755" s="13" t="str">
        <x:f>IF(I755&lt;=J755,"是","否")</x:f>
        <x:v>是</x:v>
      </x:c>
      <x:c r="L755" s="36" t="n">
        <x:v>0.8054388319556465</x:v>
      </x:c>
      <x:c r="M755" s="36" t="n">
        <x:f>1-L755</x:f>
        <x:v>0.19456116804435353</x:v>
      </x:c>
      <x:c r="N755" s="13" t="str">
        <x:v>是</x:v>
      </x:c>
      <x:c r="O755" s="15"/>
      <x:c r="P755" s="13" t="str"/>
    </x:row>
    <x:row r="756">
      <x:c r="A756" s="15" t="n">
        <x:v>755</x:v>
      </x:c>
      <x:c r="B756" s="13" t="str">
        <x:v>Charaxinae-1</x:v>
      </x:c>
      <x:c r="C756" s="13" t="str">
        <x:v>Charaxinae</x:v>
      </x:c>
      <x:c r="D756" s="33" t="n">
        <x:f>'AR_values'!I16</x:f>
        <x:v>2.523144015314187</x:v>
      </x:c>
      <x:c r="E756" s="33" t="str">
        <x:v>Riodinidae-22</x:v>
      </x:c>
      <x:c r="F756" s="33" t="str">
        <x:v>Riodinidae</x:v>
      </x:c>
      <x:c r="G756" s="33" t="n">
        <x:f>'AR_values'!I346</x:f>
        <x:v>2.528339086305197</x:v>
      </x:c>
      <x:c r="H756" s="33" t="n">
        <x:f>ABS(D756-G756)</x:f>
        <x:v>0.00519507099101002</x:v>
      </x:c>
      <x:c r="I756" s="14" t="n">
        <x:f>IFERROR(H756/AVERAGE(D756,G756),"")</x:f>
        <x:v>0.002056849795001632</x:v>
      </x:c>
      <x:c r="J756" s="14" t="n">
        <x:f>'Method'!$B$2</x:f>
        <x:v>0.05</x:v>
      </x:c>
      <x:c r="K756" s="13" t="str">
        <x:f>IF(I756&lt;=J756,"是","否")</x:f>
        <x:v>是</x:v>
      </x:c>
      <x:c r="L756" s="36" t="n">
        <x:v>0.7553749286999254</x:v>
      </x:c>
      <x:c r="M756" s="36" t="n">
        <x:f>1-L756</x:f>
        <x:v>0.2446250713000746</x:v>
      </x:c>
      <x:c r="N756" s="13" t="str">
        <x:v>是</x:v>
      </x:c>
      <x:c r="O756" s="15"/>
      <x:c r="P756" s="13" t="str"/>
    </x:row>
    <x:row r="757">
      <x:c r="A757" s="15" t="n">
        <x:v>756</x:v>
      </x:c>
      <x:c r="B757" s="13" t="str">
        <x:v>Hesperiidae-35</x:v>
      </x:c>
      <x:c r="C757" s="13" t="str">
        <x:v>Hesperiidae</x:v>
      </x:c>
      <x:c r="D757" s="33" t="n">
        <x:f>'AR_values'!I103</x:f>
        <x:v>2.9054018143662637</x:v>
      </x:c>
      <x:c r="E757" s="33" t="str">
        <x:v>Papilionidae-9</x:v>
      </x:c>
      <x:c r="F757" s="33" t="str">
        <x:v>Papilionidae</x:v>
      </x:c>
      <x:c r="G757" s="33" t="n">
        <x:f>'AR_values'!I260</x:f>
        <x:v>2.8994270303687606</x:v>
      </x:c>
      <x:c r="H757" s="33" t="n">
        <x:f>ABS(D757-G757)</x:f>
        <x:v>0.005974783997503064</x:v>
      </x:c>
      <x:c r="I757" s="14" t="n">
        <x:f>IFERROR(H757/AVERAGE(D757,G757),"")</x:f>
        <x:v>0.00205855647334794</x:v>
      </x:c>
      <x:c r="J757" s="14" t="n">
        <x:f>'Method'!$B$2</x:f>
        <x:v>0.05</x:v>
      </x:c>
      <x:c r="K757" s="13" t="str">
        <x:f>IF(I757&lt;=J757,"是","否")</x:f>
        <x:v>是</x:v>
      </x:c>
      <x:c r="L757" s="36" t="n">
        <x:v>0.7093745397417645</x:v>
      </x:c>
      <x:c r="M757" s="36" t="n">
        <x:f>1-L757</x:f>
        <x:v>0.29062546025823555</x:v>
      </x:c>
      <x:c r="N757" s="13" t="str">
        <x:v>是</x:v>
      </x:c>
      <x:c r="O757" s="15"/>
      <x:c r="P757" s="13" t="str"/>
    </x:row>
    <x:row r="758">
      <x:c r="A758" s="15" t="n">
        <x:v>757</x:v>
      </x:c>
      <x:c r="B758" s="13" t="str">
        <x:v>Hesperiidae_Dispar_compacta</x:v>
      </x:c>
      <x:c r="C758" s="13" t="str">
        <x:v>Hesperiidae</x:v>
      </x:c>
      <x:c r="D758" s="33" t="n">
        <x:f>'AR_values'!I115</x:f>
        <x:v>2.652479796362951</x:v>
      </x:c>
      <x:c r="E758" s="33" t="str">
        <x:v>Pieridae-19</x:v>
      </x:c>
      <x:c r="F758" s="33" t="str">
        <x:v>Pieridae</x:v>
      </x:c>
      <x:c r="G758" s="33" t="n">
        <x:f>'AR_values'!I283</x:f>
        <x:v>2.657949024153296</x:v>
      </x:c>
      <x:c r="H758" s="33" t="n">
        <x:f>ABS(D758-G758)</x:f>
        <x:v>0.005469227790344977</x:v>
      </x:c>
      <x:c r="I758" s="14" t="n">
        <x:f>IFERROR(H758/AVERAGE(D758,G758),"")</x:f>
        <x:v>0.002059806458271403</x:v>
      </x:c>
      <x:c r="J758" s="14" t="n">
        <x:f>'Method'!$B$2</x:f>
        <x:v>0.05</x:v>
      </x:c>
      <x:c r="K758" s="13" t="str">
        <x:f>IF(I758&lt;=J758,"是","否")</x:f>
        <x:v>是</x:v>
      </x:c>
      <x:c r="L758" s="36" t="n">
        <x:v>0.7740571148939145</x:v>
      </x:c>
      <x:c r="M758" s="36" t="n">
        <x:f>1-L758</x:f>
        <x:v>0.2259428851060855</x:v>
      </x:c>
      <x:c r="N758" s="13" t="str">
        <x:v>是</x:v>
      </x:c>
      <x:c r="O758" s="15"/>
      <x:c r="P758" s="13" t="str"/>
    </x:row>
    <x:row r="759">
      <x:c r="A759" s="15" t="n">
        <x:v>758</x:v>
      </x:c>
      <x:c r="B759" s="13" t="str">
        <x:v>Nymphalinae-13</x:v>
      </x:c>
      <x:c r="C759" s="13" t="str">
        <x:v>Nymphalinae</x:v>
      </x:c>
      <x:c r="D759" s="33" t="n">
        <x:f>'AR_values'!I193</x:f>
        <x:v>2.6731985771884026</x:v>
      </x:c>
      <x:c r="E759" s="33" t="str">
        <x:v>Papilionidae-21</x:v>
      </x:c>
      <x:c r="F759" s="33" t="str">
        <x:v>Papilionidae</x:v>
      </x:c>
      <x:c r="G759" s="33" t="n">
        <x:f>'AR_values'!I232</x:f>
        <x:v>2.6787195291908024</x:v>
      </x:c>
      <x:c r="H759" s="33" t="n">
        <x:f>ABS(D759-G759)</x:f>
        <x:v>0.0055209520023997705</x:v>
      </x:c>
      <x:c r="I759" s="14" t="n">
        <x:f>IFERROR(H759/AVERAGE(D759,G759),"")</x:f>
        <x:v>0.002063167594369236</x:v>
      </x:c>
      <x:c r="J759" s="14" t="n">
        <x:f>'Method'!$B$2</x:f>
        <x:v>0.05</x:v>
      </x:c>
      <x:c r="K759" s="13" t="str">
        <x:f>IF(I759&lt;=J759,"是","否")</x:f>
        <x:v>是</x:v>
      </x:c>
      <x:c r="L759" s="36" t="n">
        <x:v>0.7577892138599106</x:v>
      </x:c>
      <x:c r="M759" s="36" t="n">
        <x:f>1-L759</x:f>
        <x:v>0.2422107861400894</x:v>
      </x:c>
      <x:c r="N759" s="13" t="str">
        <x:v>是</x:v>
      </x:c>
      <x:c r="O759" s="15"/>
      <x:c r="P759" s="13" t="str"/>
    </x:row>
    <x:row r="760">
      <x:c r="A760" s="15" t="n">
        <x:v>759</x:v>
      </x:c>
      <x:c r="B760" s="13" t="str">
        <x:v>Charaxinae-12</x:v>
      </x:c>
      <x:c r="C760" s="13" t="str">
        <x:v>Charaxinae</x:v>
      </x:c>
      <x:c r="D760" s="33" t="n">
        <x:f>'AR_values'!I19</x:f>
        <x:v>2.554072397947023</x:v>
      </x:c>
      <x:c r="E760" s="33" t="str">
        <x:v>Pieridae-Coliadinae-6</x:v>
      </x:c>
      <x:c r="F760" s="33" t="str">
        <x:v>Pieridae-Coliadinae</x:v>
      </x:c>
      <x:c r="G760" s="33" t="n">
        <x:f>'AR_values'!I318</x:f>
        <x:v>2.559350440419913</x:v>
      </x:c>
      <x:c r="H760" s="33" t="n">
        <x:f>ABS(D760-G760)</x:f>
        <x:v>0.00527804247289021</x:v>
      </x:c>
      <x:c r="I760" s="14" t="n">
        <x:f>IFERROR(H760/AVERAGE(D760,G760),"")</x:f>
        <x:v>0.0020643872567267865</x:v>
      </x:c>
      <x:c r="J760" s="14" t="n">
        <x:f>'Method'!$B$2</x:f>
        <x:v>0.05</x:v>
      </x:c>
      <x:c r="K760" s="13" t="str">
        <x:f>IF(I760&lt;=J760,"是","否")</x:f>
        <x:v>是</x:v>
      </x:c>
      <x:c r="L760" s="36" t="n">
        <x:v>0.7196554765508455</x:v>
      </x:c>
      <x:c r="M760" s="36" t="n">
        <x:f>1-L760</x:f>
        <x:v>0.2803445234491545</x:v>
      </x:c>
      <x:c r="N760" s="13" t="str">
        <x:v>是</x:v>
      </x:c>
      <x:c r="O760" s="15"/>
      <x:c r="P760" s="13" t="str"/>
    </x:row>
    <x:row r="761">
      <x:c r="A761" s="15" t="n">
        <x:v>760</x:v>
      </x:c>
      <x:c r="B761" s="13" t="str">
        <x:v>Lycaenidae_Theclinesthes_miskini</x:v>
      </x:c>
      <x:c r="C761" s="13" t="str">
        <x:v>Lycaenidae</x:v>
      </x:c>
      <x:c r="D761" s="33" t="n">
        <x:f>'AR_values'!I185</x:f>
        <x:v>2.5154764900306708</x:v>
      </x:c>
      <x:c r="E761" s="33" t="str">
        <x:v>Satyrinae-19</x:v>
      </x:c>
      <x:c r="F761" s="33" t="str">
        <x:v>Satyrinae</x:v>
      </x:c>
      <x:c r="G761" s="33" t="n">
        <x:f>'AR_values'!I368</x:f>
        <x:v>2.5206761315513897</x:v>
      </x:c>
      <x:c r="H761" s="33" t="n">
        <x:f>ABS(D761-G761)</x:f>
        <x:v>0.005199641520718945</x:v>
      </x:c>
      <x:c r="I761" s="14" t="n">
        <x:f>IFERROR(H761/AVERAGE(D761,G761),"")</x:f>
        <x:v>0.0020649261098387947</x:v>
      </x:c>
      <x:c r="J761" s="14" t="n">
        <x:f>'Method'!$B$2</x:f>
        <x:v>0.05</x:v>
      </x:c>
      <x:c r="K761" s="13" t="str">
        <x:f>IF(I761&lt;=J761,"是","否")</x:f>
        <x:v>是</x:v>
      </x:c>
      <x:c r="L761" s="36" t="n">
        <x:v>0.9037334851395906</x:v>
      </x:c>
      <x:c r="M761" s="36" t="n">
        <x:f>1-L761</x:f>
        <x:v>0.09626651486040938</x:v>
      </x:c>
      <x:c r="N761" s="13" t="str">
        <x:v>是</x:v>
      </x:c>
      <x:c r="O761" s="15"/>
      <x:c r="P761" s="13" t="str"/>
    </x:row>
    <x:row r="762">
      <x:c r="A762" s="15" t="n">
        <x:v>761</x:v>
      </x:c>
      <x:c r="B762" s="13" t="str">
        <x:v>Hesperiidae-6</x:v>
      </x:c>
      <x:c r="C762" s="13" t="str">
        <x:v>Hesperiidae</x:v>
      </x:c>
      <x:c r="D762" s="33" t="n">
        <x:f>'AR_values'!I107</x:f>
        <x:v>2.805069004432799</x:v>
      </x:c>
      <x:c r="E762" s="33" t="str">
        <x:v>Papilionidae-40</x:v>
      </x:c>
      <x:c r="F762" s="33" t="str">
        <x:v>Papilionidae</x:v>
      </x:c>
      <x:c r="G762" s="33" t="n">
        <x:f>'AR_values'!I252</x:f>
        <x:v>2.8108801691423007</x:v>
      </x:c>
      <x:c r="H762" s="33" t="n">
        <x:f>ABS(D762-G762)</x:f>
        <x:v>0.005811164709501604</x:v>
      </x:c>
      <x:c r="I762" s="14" t="n">
        <x:f>IFERROR(H762/AVERAGE(D762,G762),"")</x:f>
        <x:v>0.002069521831445718</x:v>
      </x:c>
      <x:c r="J762" s="14" t="n">
        <x:f>'Method'!$B$2</x:f>
        <x:v>0.05</x:v>
      </x:c>
      <x:c r="K762" s="13" t="str">
        <x:f>IF(I762&lt;=J762,"是","否")</x:f>
        <x:v>是</x:v>
      </x:c>
      <x:c r="L762" s="36" t="n">
        <x:v>0.7136188253227266</x:v>
      </x:c>
      <x:c r="M762" s="36" t="n">
        <x:f>1-L762</x:f>
        <x:v>0.2863811746772734</x:v>
      </x:c>
      <x:c r="N762" s="13" t="str">
        <x:v>是</x:v>
      </x:c>
      <x:c r="O762" s="15"/>
      <x:c r="P762" s="13" t="str"/>
    </x:row>
    <x:row r="763">
      <x:c r="A763" s="15" t="n">
        <x:v>762</x:v>
      </x:c>
      <x:c r="B763" s="13" t="str">
        <x:v>Lycaenidae_Ogyris_otanes</x:v>
      </x:c>
      <x:c r="C763" s="13" t="str">
        <x:v>Lycaenidae</x:v>
      </x:c>
      <x:c r="D763" s="33" t="n">
        <x:f>'AR_values'!I182</x:f>
        <x:v>2.592402289032767</x:v>
      </x:c>
      <x:c r="E763" s="33" t="str">
        <x:v>Pieridae-Coliadinae-14</x:v>
      </x:c>
      <x:c r="F763" s="33" t="str">
        <x:v>Pieridae-Coliadinae</x:v>
      </x:c>
      <x:c r="G763" s="33" t="n">
        <x:f>'AR_values'!I305</x:f>
        <x:v>2.587036999278014</x:v>
      </x:c>
      <x:c r="H763" s="33" t="n">
        <x:f>ABS(D763-G763)</x:f>
        <x:v>0.005365289754752922</x:v>
      </x:c>
      <x:c r="I763" s="14" t="n">
        <x:f>IFERROR(H763/AVERAGE(D763,G763),"")</x:f>
        <x:v>0.002071764705056618</x:v>
      </x:c>
      <x:c r="J763" s="14" t="n">
        <x:f>'Method'!$B$2</x:f>
        <x:v>0.05</x:v>
      </x:c>
      <x:c r="K763" s="13" t="str">
        <x:f>IF(I763&lt;=J763,"是","否")</x:f>
        <x:v>是</x:v>
      </x:c>
      <x:c r="L763" s="36" t="n">
        <x:v>0.7601696157706578</x:v>
      </x:c>
      <x:c r="M763" s="36" t="n">
        <x:f>1-L763</x:f>
        <x:v>0.23983038422934222</x:v>
      </x:c>
      <x:c r="N763" s="13" t="str">
        <x:v>是</x:v>
      </x:c>
      <x:c r="O763" s="15"/>
      <x:c r="P763" s="13" t="str"/>
    </x:row>
    <x:row r="764">
      <x:c r="A764" s="15" t="n">
        <x:v>763</x:v>
      </x:c>
      <x:c r="B764" s="13" t="str">
        <x:v>Hesperiidae_Dispar_compacta</x:v>
      </x:c>
      <x:c r="C764" s="13" t="str">
        <x:v>Hesperiidae</x:v>
      </x:c>
      <x:c r="D764" s="33" t="n">
        <x:f>'AR_values'!I115</x:f>
        <x:v>2.652479796362951</x:v>
      </x:c>
      <x:c r="E764" s="33" t="str">
        <x:v>Papilionidae_Papilio_polytes</x:v>
      </x:c>
      <x:c r="F764" s="33" t="str">
        <x:v>Papilionidae</x:v>
      </x:c>
      <x:c r="G764" s="33" t="n">
        <x:f>'AR_values'!I265</x:f>
        <x:v>2.6579933279056216</x:v>
      </x:c>
      <x:c r="H764" s="33" t="n">
        <x:f>ABS(D764-G764)</x:f>
        <x:v>0.0055135315426704246</x:v>
      </x:c>
      <x:c r="I764" s="14" t="n">
        <x:f>IFERROR(H764/AVERAGE(D764,G764),"")</x:f>
        <x:v>0.0020764746995795484</x:v>
      </x:c>
      <x:c r="J764" s="14" t="n">
        <x:f>'Method'!$B$2</x:f>
        <x:v>0.05</x:v>
      </x:c>
      <x:c r="K764" s="13" t="str">
        <x:f>IF(I764&lt;=J764,"是","否")</x:f>
        <x:v>是</x:v>
      </x:c>
      <x:c r="L764" s="36" t="n">
        <x:v>0.6226133651551312</x:v>
      </x:c>
      <x:c r="M764" s="36" t="n">
        <x:f>1-L764</x:f>
        <x:v>0.3773866348448688</x:v>
      </x:c>
      <x:c r="N764" s="13" t="str">
        <x:v>是</x:v>
      </x:c>
      <x:c r="O764" s="15"/>
      <x:c r="P764" s="13" t="str"/>
    </x:row>
    <x:row r="765">
      <x:c r="A765" s="15" t="n">
        <x:v>764</x:v>
      </x:c>
      <x:c r="B765" s="13" t="str">
        <x:v>Heliconiinae-9</x:v>
      </x:c>
      <x:c r="C765" s="13" t="str">
        <x:v>Heliconiinae</x:v>
      </x:c>
      <x:c r="D765" s="33" t="n">
        <x:f>'AR_values'!I74</x:f>
        <x:v>3.024482561628602</x:v>
      </x:c>
      <x:c r="E765" s="33" t="str">
        <x:v>Pieridae_Aporia_crataegi</x:v>
      </x:c>
      <x:c r="F765" s="33" t="str">
        <x:v>Pieridae</x:v>
      </x:c>
      <x:c r="G765" s="33" t="n">
        <x:f>'AR_values'!I322</x:f>
        <x:v>3.0307703988857</x:v>
      </x:c>
      <x:c r="H765" s="33" t="n">
        <x:f>ABS(D765-G765)</x:f>
        <x:v>0.006287837257097806</x:v>
      </x:c>
      <x:c r="I765" s="14" t="n">
        <x:f>IFERROR(H765/AVERAGE(D765,G765),"")</x:f>
        <x:v>0.002076820670614477</x:v>
      </x:c>
      <x:c r="J765" s="14" t="n">
        <x:f>'Method'!$B$2</x:f>
        <x:v>0.05</x:v>
      </x:c>
      <x:c r="K765" s="13" t="str">
        <x:f>IF(I765&lt;=J765,"是","否")</x:f>
        <x:v>是</x:v>
      </x:c>
      <x:c r="L765" s="36" t="n">
        <x:v>0.8049881716796214</x:v>
      </x:c>
      <x:c r="M765" s="36" t="n">
        <x:f>1-L765</x:f>
        <x:v>0.19501182832037856</x:v>
      </x:c>
      <x:c r="N765" s="13" t="str">
        <x:v>是</x:v>
      </x:c>
      <x:c r="O765" s="15"/>
      <x:c r="P765" s="13" t="str"/>
    </x:row>
    <x:row r="766">
      <x:c r="A766" s="15" t="n">
        <x:v>765</x:v>
      </x:c>
      <x:c r="B766" s="13" t="str">
        <x:v>Pieridae-Coliadinae-14</x:v>
      </x:c>
      <x:c r="C766" s="13" t="str">
        <x:v>Pieridae-Coliadinae</x:v>
      </x:c>
      <x:c r="D766" s="33" t="n">
        <x:f>'AR_values'!I305</x:f>
        <x:v>2.587036999278014</x:v>
      </x:c>
      <x:c r="E766" s="33" t="str">
        <x:v>Satyrinae-6</x:v>
      </x:c>
      <x:c r="F766" s="33" t="str">
        <x:v>Satyrinae</x:v>
      </x:c>
      <x:c r="G766" s="33" t="n">
        <x:f>'AR_values'!I381</x:f>
        <x:v>2.5816660504701483</x:v>
      </x:c>
      <x:c r="H766" s="33" t="n">
        <x:f>ABS(D766-G766)</x:f>
        <x:v>0.005370948807865705</x:v>
      </x:c>
      <x:c r="I766" s="14" t="n">
        <x:f>IFERROR(H766/AVERAGE(D766,G766),"")</x:f>
        <x:v>0.0020782578361228927</x:v>
      </x:c>
      <x:c r="J766" s="14" t="n">
        <x:f>'Method'!$B$2</x:f>
        <x:v>0.05</x:v>
      </x:c>
      <x:c r="K766" s="13" t="str">
        <x:f>IF(I766&lt;=J766,"是","否")</x:f>
        <x:v>是</x:v>
      </x:c>
      <x:c r="L766" s="36" t="n">
        <x:v>0.789022102228527</x:v>
      </x:c>
      <x:c r="M766" s="36" t="n">
        <x:f>1-L766</x:f>
        <x:v>0.21097789777147302</x:v>
      </x:c>
      <x:c r="N766" s="13" t="str">
        <x:v>是</x:v>
      </x:c>
      <x:c r="O766" s="15"/>
      <x:c r="P766" s="13" t="str"/>
    </x:row>
    <x:row r="767">
      <x:c r="A767" s="15" t="n">
        <x:v>766</x:v>
      </x:c>
      <x:c r="B767" s="13" t="str">
        <x:v>Limenitidinae-9</x:v>
      </x:c>
      <x:c r="C767" s="13" t="str">
        <x:v>Limenitidinae</x:v>
      </x:c>
      <x:c r="D767" s="33" t="n">
        <x:f>'AR_values'!I141</x:f>
        <x:v>2.69370960508862</x:v>
      </x:c>
      <x:c r="E767" s="33" t="str">
        <x:v>Satyrinae-16</x:v>
      </x:c>
      <x:c r="F767" s="33" t="str">
        <x:v>Satyrinae</x:v>
      </x:c>
      <x:c r="G767" s="33" t="n">
        <x:f>'AR_values'!I365</x:f>
        <x:v>2.699315938443061</x:v>
      </x:c>
      <x:c r="H767" s="33" t="n">
        <x:f>ABS(D767-G767)</x:f>
        <x:v>0.005606333354441162</x:v>
      </x:c>
      <x:c r="I767" s="14" t="n">
        <x:f>IFERROR(H767/AVERAGE(D767,G767),"")</x:f>
        <x:v>0.0020791050623393836</x:v>
      </x:c>
      <x:c r="J767" s="14" t="n">
        <x:f>'Method'!$B$2</x:f>
        <x:v>0.05</x:v>
      </x:c>
      <x:c r="K767" s="13" t="str">
        <x:f>IF(I767&lt;=J767,"是","否")</x:f>
        <x:v>是</x:v>
      </x:c>
      <x:c r="L767" s="36" t="n">
        <x:v>0.8758813289752163</x:v>
      </x:c>
      <x:c r="M767" s="36" t="n">
        <x:f>1-L767</x:f>
        <x:v>0.12411867102478369</x:v>
      </x:c>
      <x:c r="N767" s="13" t="str">
        <x:v>是</x:v>
      </x:c>
      <x:c r="O767" s="15"/>
      <x:c r="P767" s="13" t="str"/>
    </x:row>
    <x:row r="768">
      <x:c r="A768" s="15" t="n">
        <x:v>767</x:v>
      </x:c>
      <x:c r="B768" s="13" t="str">
        <x:v>Pieridae-13</x:v>
      </x:c>
      <x:c r="C768" s="13" t="str">
        <x:v>Pieridae</x:v>
      </x:c>
      <x:c r="D768" s="33" t="n">
        <x:f>'AR_values'!I278</x:f>
        <x:v>3.012171087458704</x:v>
      </x:c>
      <x:c r="E768" s="33" t="str">
        <x:v>Satyrinae-23</x:v>
      </x:c>
      <x:c r="F768" s="33" t="str">
        <x:v>Satyrinae</x:v>
      </x:c>
      <x:c r="G768" s="33" t="n">
        <x:f>'AR_values'!I373</x:f>
        <x:v>3.0184462325469528</x:v>
      </x:c>
      <x:c r="H768" s="33" t="n">
        <x:f>ABS(D768-G768)</x:f>
        <x:v>0.006275145088248557</x:v>
      </x:c>
      <x:c r="I768" s="14" t="n">
        <x:f>IFERROR(H768/AVERAGE(D768,G768),"")</x:f>
        <x:v>0.002081095435265546</x:v>
      </x:c>
      <x:c r="J768" s="14" t="n">
        <x:f>'Method'!$B$2</x:f>
        <x:v>0.05</x:v>
      </x:c>
      <x:c r="K768" s="13" t="str">
        <x:f>IF(I768&lt;=J768,"是","否")</x:f>
        <x:v>是</x:v>
      </x:c>
      <x:c r="L768" s="36" t="n">
        <x:v>0.8172885352994592</x:v>
      </x:c>
      <x:c r="M768" s="36" t="n">
        <x:f>1-L768</x:f>
        <x:v>0.18271146470054078</x:v>
      </x:c>
      <x:c r="N768" s="13" t="str">
        <x:v>是</x:v>
      </x:c>
      <x:c r="O768" s="15"/>
      <x:c r="P768" s="13" t="str"/>
    </x:row>
    <x:row r="769">
      <x:c r="A769" s="15" t="n">
        <x:v>768</x:v>
      </x:c>
      <x:c r="B769" s="13" t="str">
        <x:v>Nymphalinae-3</x:v>
      </x:c>
      <x:c r="C769" s="13" t="str">
        <x:v>Nymphalinae</x:v>
      </x:c>
      <x:c r="D769" s="33" t="n">
        <x:f>'AR_values'!I211</x:f>
        <x:v>2.5385687278475513</x:v>
      </x:c>
      <x:c r="E769" s="33" t="str">
        <x:v>Satyrinae-15</x:v>
      </x:c>
      <x:c r="F769" s="33" t="str">
        <x:v>Satyrinae</x:v>
      </x:c>
      <x:c r="G769" s="33" t="n">
        <x:f>'AR_values'!I364</x:f>
        <x:v>2.533271446118186</x:v>
      </x:c>
      <x:c r="H769" s="33" t="n">
        <x:f>ABS(D769-G769)</x:f>
        <x:v>0.005297281729365277</x:v>
      </x:c>
      <x:c r="I769" s="14" t="n">
        <x:f>IFERROR(H769/AVERAGE(D769,G769),"")</x:f>
        <x:v>0.002088899313727098</x:v>
      </x:c>
      <x:c r="J769" s="14" t="n">
        <x:f>'Method'!$B$2</x:f>
        <x:v>0.05</x:v>
      </x:c>
      <x:c r="K769" s="13" t="str">
        <x:f>IF(I769&lt;=J769,"是","否")</x:f>
        <x:v>是</x:v>
      </x:c>
      <x:c r="L769" s="36" t="n">
        <x:v>0.8649843304176996</x:v>
      </x:c>
      <x:c r="M769" s="36" t="n">
        <x:f>1-L769</x:f>
        <x:v>0.13501566958230038</x:v>
      </x:c>
      <x:c r="N769" s="13" t="str">
        <x:v>是</x:v>
      </x:c>
      <x:c r="O769" s="15"/>
      <x:c r="P769" s="13" t="str"/>
    </x:row>
    <x:row r="770">
      <x:c r="A770" s="15" t="n">
        <x:v>769</x:v>
      </x:c>
      <x:c r="B770" s="13" t="str">
        <x:v>Nymphalinae-23</x:v>
      </x:c>
      <x:c r="C770" s="13" t="str">
        <x:v>Nymphalinae</x:v>
      </x:c>
      <x:c r="D770" s="33" t="n">
        <x:f>'AR_values'!I204</x:f>
        <x:v>2.538573367865507</x:v>
      </x:c>
      <x:c r="E770" s="33" t="str">
        <x:v>Satyrinae-15</x:v>
      </x:c>
      <x:c r="F770" s="33" t="str">
        <x:v>Satyrinae</x:v>
      </x:c>
      <x:c r="G770" s="33" t="n">
        <x:f>'AR_values'!I364</x:f>
        <x:v>2.533271446118186</x:v>
      </x:c>
      <x:c r="H770" s="33" t="n">
        <x:f>ABS(D770-G770)</x:f>
        <x:v>0.005301921747320915</x:v>
      </x:c>
      <x:c r="I770" s="14" t="n">
        <x:f>IFERROR(H770/AVERAGE(D770,G770),"")</x:f>
        <x:v>0.002090727118741043</x:v>
      </x:c>
      <x:c r="J770" s="14" t="n">
        <x:f>'Method'!$B$2</x:f>
        <x:v>0.05</x:v>
      </x:c>
      <x:c r="K770" s="13" t="str">
        <x:f>IF(I770&lt;=J770,"是","否")</x:f>
        <x:v>是</x:v>
      </x:c>
      <x:c r="L770" s="36" t="n">
        <x:v>0.8773052403341935</x:v>
      </x:c>
      <x:c r="M770" s="36" t="n">
        <x:f>1-L770</x:f>
        <x:v>0.12269475966580645</x:v>
      </x:c>
      <x:c r="N770" s="13" t="str">
        <x:v>是</x:v>
      </x:c>
      <x:c r="O770" s="15"/>
      <x:c r="P770" s="13" t="str"/>
    </x:row>
    <x:row r="771">
      <x:c r="A771" s="15" t="n">
        <x:v>770</x:v>
      </x:c>
      <x:c r="B771" s="13" t="str">
        <x:v>Hesperiidae_Signata_flammeata</x:v>
      </x:c>
      <x:c r="C771" s="13" t="str">
        <x:v>Hesperiidae</x:v>
      </x:c>
      <x:c r="D771" s="33" t="n">
        <x:f>'AR_values'!I123</x:f>
        <x:v>2.6818346519856244</x:v>
      </x:c>
      <x:c r="E771" s="33" t="str">
        <x:v>Limenitidinae-3</x:v>
      </x:c>
      <x:c r="F771" s="33" t="str">
        <x:v>Limenitidinae</x:v>
      </x:c>
      <x:c r="G771" s="33" t="n">
        <x:f>'AR_values'!I135</x:f>
        <x:v>2.6762314373060816</x:v>
      </x:c>
      <x:c r="H771" s="33" t="n">
        <x:f>ABS(D771-G771)</x:f>
        <x:v>0.005603214679542834</x:v>
      </x:c>
      <x:c r="I771" s="14" t="n">
        <x:f>IFERROR(H771/AVERAGE(D771,G771),"")</x:f>
        <x:v>0.0020915063704574554</x:v>
      </x:c>
      <x:c r="J771" s="14" t="n">
        <x:f>'Method'!$B$2</x:f>
        <x:v>0.05</x:v>
      </x:c>
      <x:c r="K771" s="13" t="str">
        <x:f>IF(I771&lt;=J771,"是","否")</x:f>
        <x:v>是</x:v>
      </x:c>
      <x:c r="L771" s="36" t="n">
        <x:v>0.825155711434964</x:v>
      </x:c>
      <x:c r="M771" s="36" t="n">
        <x:f>1-L771</x:f>
        <x:v>0.17484428856503598</x:v>
      </x:c>
      <x:c r="N771" s="13" t="str">
        <x:v>是</x:v>
      </x:c>
      <x:c r="O771" s="15"/>
      <x:c r="P771" s="13" t="str"/>
    </x:row>
    <x:row r="772">
      <x:c r="A772" s="15" t="n">
        <x:v>771</x:v>
      </x:c>
      <x:c r="B772" s="13" t="str">
        <x:v>Charaxinae-6</x:v>
      </x:c>
      <x:c r="C772" s="13" t="str">
        <x:v>Charaxinae</x:v>
      </x:c>
      <x:c r="D772" s="33" t="n">
        <x:f>'AR_values'!I27</x:f>
        <x:v>2.518220654144657</x:v>
      </x:c>
      <x:c r="E772" s="33" t="str">
        <x:v>Lycaenidae_Candalides_heathi</x:v>
      </x:c>
      <x:c r="F772" s="33" t="str">
        <x:v>Lycaenidae</x:v>
      </x:c>
      <x:c r="G772" s="33" t="n">
        <x:f>'AR_values'!I166</x:f>
        <x:v>2.5235179269616976</x:v>
      </x:c>
      <x:c r="H772" s="33" t="n">
        <x:f>ABS(D772-G772)</x:f>
        <x:v>0.005297272817040621</x:v>
      </x:c>
      <x:c r="I772" s="14" t="n">
        <x:f>IFERROR(H772/AVERAGE(D772,G772),"")</x:f>
        <x:v>0.00210136750718963</x:v>
      </x:c>
      <x:c r="J772" s="14" t="n">
        <x:f>'Method'!$B$2</x:f>
        <x:v>0.05</x:v>
      </x:c>
      <x:c r="K772" s="13" t="str">
        <x:f>IF(I772&lt;=J772,"是","否")</x:f>
        <x:v>是</x:v>
      </x:c>
      <x:c r="L772" s="36" t="n">
        <x:v>0.7286847608166082</x:v>
      </x:c>
      <x:c r="M772" s="36" t="n">
        <x:f>1-L772</x:f>
        <x:v>0.27131523918339184</x:v>
      </x:c>
      <x:c r="N772" s="13" t="str">
        <x:v>是</x:v>
      </x:c>
      <x:c r="O772" s="15"/>
      <x:c r="P772" s="13" t="str"/>
    </x:row>
    <x:row r="773">
      <x:c r="A773" s="15" t="n">
        <x:v>772</x:v>
      </x:c>
      <x:c r="B773" s="13" t="str">
        <x:v>Danainae-7</x:v>
      </x:c>
      <x:c r="C773" s="13" t="str">
        <x:v>Danainae</x:v>
      </x:c>
      <x:c r="D773" s="33" t="n">
        <x:f>'AR_values'!I49</x:f>
        <x:v>2.5562486467181142</x:v>
      </x:c>
      <x:c r="E773" s="33" t="str">
        <x:v>Hesperiidae-9</x:v>
      </x:c>
      <x:c r="F773" s="33" t="str">
        <x:v>Hesperiidae</x:v>
      </x:c>
      <x:c r="G773" s="33" t="n">
        <x:f>'AR_values'!I110</x:f>
        <x:v>2.5616609727912754</x:v>
      </x:c>
      <x:c r="H773" s="33" t="n">
        <x:f>ABS(D773-G773)</x:f>
        <x:v>0.005412326073161111</x:v>
      </x:c>
      <x:c r="I773" s="14" t="n">
        <x:f>IFERROR(H773/AVERAGE(D773,G773),"")</x:f>
        <x:v>0.0021150534009156436</x:v>
      </x:c>
      <x:c r="J773" s="14" t="n">
        <x:f>'Method'!$B$2</x:f>
        <x:v>0.05</x:v>
      </x:c>
      <x:c r="K773" s="13" t="str">
        <x:f>IF(I773&lt;=J773,"是","否")</x:f>
        <x:v>是</x:v>
      </x:c>
      <x:c r="L773" s="36" t="n">
        <x:v>0.81030646419232</x:v>
      </x:c>
      <x:c r="M773" s="36" t="n">
        <x:f>1-L773</x:f>
        <x:v>0.18969353580768</x:v>
      </x:c>
      <x:c r="N773" s="13" t="str">
        <x:v>是</x:v>
      </x:c>
      <x:c r="O773" s="15"/>
      <x:c r="P773" s="13" t="str"/>
    </x:row>
    <x:row r="774">
      <x:c r="A774" s="15" t="n">
        <x:v>773</x:v>
      </x:c>
      <x:c r="B774" s="13" t="str">
        <x:v>Heliconiinae-13</x:v>
      </x:c>
      <x:c r="C774" s="13" t="str">
        <x:v>Heliconiinae</x:v>
      </x:c>
      <x:c r="D774" s="33" t="n">
        <x:f>'AR_values'!I56</x:f>
        <x:v>2.845230404265028</x:v>
      </x:c>
      <x:c r="E774" s="33" t="str">
        <x:v>Hesperiidae-5</x:v>
      </x:c>
      <x:c r="F774" s="33" t="str">
        <x:v>Hesperiidae</x:v>
      </x:c>
      <x:c r="G774" s="33" t="n">
        <x:f>'AR_values'!I106</x:f>
        <x:v>2.8392093365484024</x:v>
      </x:c>
      <x:c r="H774" s="33" t="n">
        <x:f>ABS(D774-G774)</x:f>
        <x:v>0.006021067716625694</x:v>
      </x:c>
      <x:c r="I774" s="14" t="n">
        <x:f>IFERROR(H774/AVERAGE(D774,G774),"")</x:f>
        <x:v>0.0021184384006730952</x:v>
      </x:c>
      <x:c r="J774" s="14" t="n">
        <x:f>'Method'!$B$2</x:f>
        <x:v>0.05</x:v>
      </x:c>
      <x:c r="K774" s="13" t="str">
        <x:f>IF(I774&lt;=J774,"是","否")</x:f>
        <x:v>是</x:v>
      </x:c>
      <x:c r="L774" s="36" t="n">
        <x:v>0.790128431125661</x:v>
      </x:c>
      <x:c r="M774" s="36" t="n">
        <x:f>1-L774</x:f>
        <x:v>0.209871568874339</x:v>
      </x:c>
      <x:c r="N774" s="13" t="str">
        <x:v>是</x:v>
      </x:c>
      <x:c r="O774" s="15"/>
      <x:c r="P774" s="13" t="str"/>
    </x:row>
    <x:row r="775">
      <x:c r="A775" s="15" t="n">
        <x:v>774</x:v>
      </x:c>
      <x:c r="B775" s="13" t="str">
        <x:v>Heliconiinae-8</x:v>
      </x:c>
      <x:c r="C775" s="13" t="str">
        <x:v>Heliconiinae</x:v>
      </x:c>
      <x:c r="D775" s="33" t="n">
        <x:f>'AR_values'!I73</x:f>
        <x:v>3.0060250090214837</x:v>
      </x:c>
      <x:c r="E775" s="33" t="str">
        <x:v>Hesperiidae-4</x:v>
      </x:c>
      <x:c r="F775" s="33" t="str">
        <x:v>Hesperiidae</x:v>
      </x:c>
      <x:c r="G775" s="33" t="n">
        <x:f>'AR_values'!I105</x:f>
        <x:v>3.0124203289284166</x:v>
      </x:c>
      <x:c r="H775" s="33" t="n">
        <x:f>ABS(D775-G775)</x:f>
        <x:v>0.0063953199069328726</x:v>
      </x:c>
      <x:c r="I775" s="14" t="n">
        <x:f>IFERROR(H775/AVERAGE(D775,G775),"")</x:f>
        <x:v>0.002125239841128589</x:v>
      </x:c>
      <x:c r="J775" s="14" t="n">
        <x:f>'Method'!$B$2</x:f>
        <x:v>0.05</x:v>
      </x:c>
      <x:c r="K775" s="13" t="str">
        <x:f>IF(I775&lt;=J775,"是","否")</x:f>
        <x:v>是</x:v>
      </x:c>
      <x:c r="L775" s="36" t="n">
        <x:v>0.7723452816000211</x:v>
      </x:c>
      <x:c r="M775" s="36" t="n">
        <x:f>1-L775</x:f>
        <x:v>0.22765471839997886</x:v>
      </x:c>
      <x:c r="N775" s="13" t="str">
        <x:v>是</x:v>
      </x:c>
      <x:c r="O775" s="15"/>
      <x:c r="P775" s="13" t="str"/>
    </x:row>
    <x:row r="776">
      <x:c r="A776" s="15" t="n">
        <x:v>775</x:v>
      </x:c>
      <x:c r="B776" s="13" t="str">
        <x:v>Lycaenidae_Hypochrysops_ignita</x:v>
      </x:c>
      <x:c r="C776" s="13" t="str">
        <x:v>Lycaenidae</x:v>
      </x:c>
      <x:c r="D776" s="33" t="n">
        <x:f>'AR_values'!I168</x:f>
        <x:v>2.4344865968193847</x:v>
      </x:c>
      <x:c r="E776" s="33" t="str">
        <x:v>Riodinidae-9</x:v>
      </x:c>
      <x:c r="F776" s="33" t="str">
        <x:v>Riodinidae</x:v>
      </x:c>
      <x:c r="G776" s="33" t="n">
        <x:f>'AR_values'!I357</x:f>
        <x:v>2.42930522516359</x:v>
      </x:c>
      <x:c r="H776" s="33" t="n">
        <x:f>ABS(D776-G776)</x:f>
        <x:v>0.0051813716557949085</x:v>
      </x:c>
      <x:c r="I776" s="14" t="n">
        <x:f>IFERROR(H776/AVERAGE(D776,G776),"")</x:f>
        <x:v>0.0021305894024397022</x:v>
      </x:c>
      <x:c r="J776" s="14" t="n">
        <x:f>'Method'!$B$2</x:f>
        <x:v>0.05</x:v>
      </x:c>
      <x:c r="K776" s="13" t="str">
        <x:f>IF(I776&lt;=J776,"是","否")</x:f>
        <x:v>是</x:v>
      </x:c>
      <x:c r="L776" s="36" t="n">
        <x:v>0.899730143847051</x:v>
      </x:c>
      <x:c r="M776" s="36" t="n">
        <x:f>1-L776</x:f>
        <x:v>0.10026985615294903</x:v>
      </x:c>
      <x:c r="N776" s="13" t="str">
        <x:v>是</x:v>
      </x:c>
      <x:c r="O776" s="15"/>
      <x:c r="P776" s="13" t="str"/>
    </x:row>
    <x:row r="777">
      <x:c r="A777" s="15" t="n">
        <x:v>776</x:v>
      </x:c>
      <x:c r="B777" s="13" t="str">
        <x:v>Danainae-12</x:v>
      </x:c>
      <x:c r="C777" s="13" t="str">
        <x:v>Danainae</x:v>
      </x:c>
      <x:c r="D777" s="33" t="n">
        <x:f>'AR_values'!I33</x:f>
        <x:v>2.733306333291329</x:v>
      </x:c>
      <x:c r="E777" s="33" t="str">
        <x:v>Hesperiidae_Herimosa_albovenata</x:v>
      </x:c>
      <x:c r="F777" s="33" t="str">
        <x:v>Hesperiidae</x:v>
      </x:c>
      <x:c r="G777" s="33" t="n">
        <x:f>'AR_values'!I116</x:f>
        <x:v>2.739139809980161</x:v>
      </x:c>
      <x:c r="H777" s="33" t="n">
        <x:f>ABS(D777-G777)</x:f>
        <x:v>0.00583347668883194</x:v>
      </x:c>
      <x:c r="I777" s="14" t="n">
        <x:f>IFERROR(H777/AVERAGE(D777,G777),"")</x:f>
        <x:v>0.002131944851025842</x:v>
      </x:c>
      <x:c r="J777" s="14" t="n">
        <x:f>'Method'!$B$2</x:f>
        <x:v>0.05</x:v>
      </x:c>
      <x:c r="K777" s="13" t="str">
        <x:f>IF(I777&lt;=J777,"是","否")</x:f>
        <x:v>是</x:v>
      </x:c>
      <x:c r="L777" s="36" t="n">
        <x:v>0.7335718894820203</x:v>
      </x:c>
      <x:c r="M777" s="36" t="n">
        <x:f>1-L777</x:f>
        <x:v>0.26642811051797965</x:v>
      </x:c>
      <x:c r="N777" s="13" t="str">
        <x:v>是</x:v>
      </x:c>
      <x:c r="O777" s="15"/>
      <x:c r="P777" s="13" t="str"/>
    </x:row>
    <x:row r="778">
      <x:c r="A778" s="15" t="n">
        <x:v>777</x:v>
      </x:c>
      <x:c r="B778" s="13" t="str">
        <x:v>Danainae-1</x:v>
      </x:c>
      <x:c r="C778" s="13" t="str">
        <x:v>Danainae</x:v>
      </x:c>
      <x:c r="D778" s="33" t="n">
        <x:f>'AR_values'!I31</x:f>
        <x:v>2.699463467206748</x:v>
      </x:c>
      <x:c r="E778" s="33" t="str">
        <x:v>Limenitidinae-9</x:v>
      </x:c>
      <x:c r="F778" s="33" t="str">
        <x:v>Limenitidinae</x:v>
      </x:c>
      <x:c r="G778" s="33" t="n">
        <x:f>'AR_values'!I141</x:f>
        <x:v>2.69370960508862</x:v>
      </x:c>
      <x:c r="H778" s="33" t="n">
        <x:f>ABS(D778-G778)</x:f>
        <x:v>0.005753862118128339</x:v>
      </x:c>
      <x:c r="I778" s="14" t="n">
        <x:f>IFERROR(H778/AVERAGE(D778,G778),"")</x:f>
        <x:v>0.0021337576380353242</x:v>
      </x:c>
      <x:c r="J778" s="14" t="n">
        <x:f>'Method'!$B$2</x:f>
        <x:v>0.05</x:v>
      </x:c>
      <x:c r="K778" s="13" t="str">
        <x:f>IF(I778&lt;=J778,"是","否")</x:f>
        <x:v>是</x:v>
      </x:c>
      <x:c r="L778" s="36" t="n">
        <x:v>0.9054327234816218</x:v>
      </x:c>
      <x:c r="M778" s="36" t="n">
        <x:f>1-L778</x:f>
        <x:v>0.09456727651837815</x:v>
      </x:c>
      <x:c r="N778" s="13" t="str">
        <x:v>是</x:v>
      </x:c>
      <x:c r="O778" s="15"/>
      <x:c r="P778" s="13" t="str"/>
    </x:row>
    <x:row r="779">
      <x:c r="A779" s="15" t="n">
        <x:v>778</x:v>
      </x:c>
      <x:c r="B779" s="13" t="str">
        <x:v>Lycaenidae-16</x:v>
      </x:c>
      <x:c r="C779" s="13" t="str">
        <x:v>Lycaenidae</x:v>
      </x:c>
      <x:c r="D779" s="33" t="n">
        <x:f>'AR_values'!I148</x:f>
        <x:v>2.498859339538604</x:v>
      </x:c>
      <x:c r="E779" s="33" t="str">
        <x:v>Riodinidae-13</x:v>
      </x:c>
      <x:c r="F779" s="33" t="str">
        <x:v>Riodinidae</x:v>
      </x:c>
      <x:c r="G779" s="33" t="n">
        <x:f>'AR_values'!I337</x:f>
        <x:v>2.4935190252012593</x:v>
      </x:c>
      <x:c r="H779" s="33" t="n">
        <x:f>ABS(D779-G779)</x:f>
        <x:v>0.005340314337344498</x:v>
      </x:c>
      <x:c r="I779" s="14" t="n">
        <x:f>IFERROR(H779/AVERAGE(D779,G779),"")</x:f>
        <x:v>0.0021393868602035595</x:v>
      </x:c>
      <x:c r="J779" s="14" t="n">
        <x:f>'Method'!$B$2</x:f>
        <x:v>0.05</x:v>
      </x:c>
      <x:c r="K779" s="13" t="str">
        <x:f>IF(I779&lt;=J779,"是","否")</x:f>
        <x:v>是</x:v>
      </x:c>
      <x:c r="L779" s="36" t="n">
        <x:v>0.8293940696175333</x:v>
      </x:c>
      <x:c r="M779" s="36" t="n">
        <x:f>1-L779</x:f>
        <x:v>0.17060593038246674</x:v>
      </x:c>
      <x:c r="N779" s="13" t="str">
        <x:v>是</x:v>
      </x:c>
      <x:c r="O779" s="15"/>
      <x:c r="P779" s="13" t="str"/>
    </x:row>
    <x:row r="780">
      <x:c r="A780" s="15" t="n">
        <x:v>779</x:v>
      </x:c>
      <x:c r="B780" s="13" t="str">
        <x:v>Hesperiidae_Trapezites_phigalia</x:v>
      </x:c>
      <x:c r="C780" s="13" t="str">
        <x:v>Hesperiidae</x:v>
      </x:c>
      <x:c r="D780" s="33" t="n">
        <x:f>'AR_values'!I127</x:f>
        <x:v>2.72511738918434</x:v>
      </x:c>
      <x:c r="E780" s="33" t="str">
        <x:v>Pieridae-5</x:v>
      </x:c>
      <x:c r="F780" s="33" t="str">
        <x:v>Pieridae</x:v>
      </x:c>
      <x:c r="G780" s="33" t="n">
        <x:f>'AR_values'!I295</x:f>
        <x:v>2.730957512273332</x:v>
      </x:c>
      <x:c r="H780" s="33" t="n">
        <x:f>ABS(D780-G780)</x:f>
        <x:v>0.005840123088991955</x:v>
      </x:c>
      <x:c r="I780" s="14" t="n">
        <x:f>IFERROR(H780/AVERAGE(D780,G780),"")</x:f>
        <x:v>0.0021407781947537703</x:v>
      </x:c>
      <x:c r="J780" s="14" t="n">
        <x:f>'Method'!$B$2</x:f>
        <x:v>0.05</x:v>
      </x:c>
      <x:c r="K780" s="13" t="str">
        <x:f>IF(I780&lt;=J780,"是","否")</x:f>
        <x:v>是</x:v>
      </x:c>
      <x:c r="L780" s="36" t="n">
        <x:v>0.682266429114513</x:v>
      </x:c>
      <x:c r="M780" s="36" t="n">
        <x:f>1-L780</x:f>
        <x:v>0.31773357088548704</x:v>
      </x:c>
      <x:c r="N780" s="13" t="str">
        <x:v>是</x:v>
      </x:c>
      <x:c r="O780" s="15"/>
      <x:c r="P780" s="13" t="str"/>
    </x:row>
    <x:row r="781">
      <x:c r="A781" s="15" t="n">
        <x:v>780</x:v>
      </x:c>
      <x:c r="B781" s="13" t="str">
        <x:v>Lycaenidae_Ogyris_barnardi</x:v>
      </x:c>
      <x:c r="C781" s="13" t="str">
        <x:v>Lycaenidae</x:v>
      </x:c>
      <x:c r="D781" s="33" t="n">
        <x:f>'AR_values'!I177</x:f>
        <x:v>2.431952209627365</x:v>
      </x:c>
      <x:c r="E781" s="33" t="str">
        <x:v>Lycaenidae_Theclinesthes_serpentata</x:v>
      </x:c>
      <x:c r="F781" s="33" t="str">
        <x:v>Lycaenidae</x:v>
      </x:c>
      <x:c r="G781" s="33" t="n">
        <x:f>'AR_values'!I186</x:f>
        <x:v>2.4267462861233002</x:v>
      </x:c>
      <x:c r="H781" s="33" t="n">
        <x:f>ABS(D781-G781)</x:f>
        <x:v>0.005205923504064902</x:v>
      </x:c>
      <x:c r="I781" s="14" t="n">
        <x:f>IFERROR(H781/AVERAGE(D781,G781),"")</x:f>
        <x:v>0.002142929226260042</x:v>
      </x:c>
      <x:c r="J781" s="14" t="n">
        <x:f>'Method'!$B$2</x:f>
        <x:v>0.05</x:v>
      </x:c>
      <x:c r="K781" s="13" t="str">
        <x:f>IF(I781&lt;=J781,"是","否")</x:f>
        <x:v>是</x:v>
      </x:c>
      <x:c r="L781" s="36" t="n">
        <x:v>0.9007467117281696</x:v>
      </x:c>
      <x:c r="M781" s="36" t="n">
        <x:f>1-L781</x:f>
        <x:v>0.09925328827183044</x:v>
      </x:c>
      <x:c r="N781" s="13" t="str">
        <x:v>否</x:v>
      </x:c>
      <x:c r="O781" s="15"/>
      <x:c r="P781" s="13" t="str"/>
    </x:row>
    <x:row r="782">
      <x:c r="A782" s="15" t="n">
        <x:v>781</x:v>
      </x:c>
      <x:c r="B782" s="13" t="str">
        <x:v>Heliconiinae-19</x:v>
      </x:c>
      <x:c r="C782" s="13" t="str">
        <x:v>Heliconiinae</x:v>
      </x:c>
      <x:c r="D782" s="33" t="n">
        <x:f>'AR_values'!I62</x:f>
        <x:v>3.011983852824718</x:v>
      </x:c>
      <x:c r="E782" s="33" t="str">
        <x:v>Satyrinae-23</x:v>
      </x:c>
      <x:c r="F782" s="33" t="str">
        <x:v>Satyrinae</x:v>
      </x:c>
      <x:c r="G782" s="33" t="n">
        <x:f>'AR_values'!I373</x:f>
        <x:v>3.0184462325469528</x:v>
      </x:c>
      <x:c r="H782" s="33" t="n">
        <x:f>ABS(D782-G782)</x:f>
        <x:v>0.006462379722234957</x:v>
      </x:c>
      <x:c r="I782" s="14" t="n">
        <x:f>IFERROR(H782/AVERAGE(D782,G782),"")</x:f>
        <x:v>0.0021432566602209977</x:v>
      </x:c>
      <x:c r="J782" s="14" t="n">
        <x:f>'Method'!$B$2</x:f>
        <x:v>0.05</x:v>
      </x:c>
      <x:c r="K782" s="13" t="str">
        <x:f>IF(I782&lt;=J782,"是","否")</x:f>
        <x:v>是</x:v>
      </x:c>
      <x:c r="L782" s="36" t="n">
        <x:v>0.767282168887483</x:v>
      </x:c>
      <x:c r="M782" s="36" t="n">
        <x:f>1-L782</x:f>
        <x:v>0.23271783111251698</x:v>
      </x:c>
      <x:c r="N782" s="13" t="str">
        <x:v>是</x:v>
      </x:c>
      <x:c r="O782" s="15"/>
      <x:c r="P782" s="13" t="str"/>
    </x:row>
    <x:row r="783">
      <x:c r="A783" s="15" t="n">
        <x:v>782</x:v>
      </x:c>
      <x:c r="B783" s="13" t="str">
        <x:v>Hesperiidae-12</x:v>
      </x:c>
      <x:c r="C783" s="13" t="str">
        <x:v>Hesperiidae</x:v>
      </x:c>
      <x:c r="D783" s="33" t="n">
        <x:f>'AR_values'!I78</x:f>
        <x:v>2.646605889330352</x:v>
      </x:c>
      <x:c r="E783" s="33" t="str">
        <x:v>Hesperiidae-17</x:v>
      </x:c>
      <x:c r="F783" s="33" t="str">
        <x:v>Hesperiidae</x:v>
      </x:c>
      <x:c r="G783" s="33" t="n">
        <x:f>'AR_values'!I83</x:f>
        <x:v>2.640925848247515</x:v>
      </x:c>
      <x:c r="H783" s="33" t="n">
        <x:f>ABS(D783-G783)</x:f>
        <x:v>0.00568004108283704</x:v>
      </x:c>
      <x:c r="I783" s="14" t="n">
        <x:f>IFERROR(H783/AVERAGE(D783,G783),"")</x:f>
        <x:v>0.0021484660006746265</x:v>
      </x:c>
      <x:c r="J783" s="14" t="n">
        <x:f>'Method'!$B$2</x:f>
        <x:v>0.05</x:v>
      </x:c>
      <x:c r="K783" s="13" t="str">
        <x:f>IF(I783&lt;=J783,"是","否")</x:f>
        <x:v>是</x:v>
      </x:c>
      <x:c r="L783" s="36" t="n">
        <x:v>0.8229097069771881</x:v>
      </x:c>
      <x:c r="M783" s="36" t="n">
        <x:f>1-L783</x:f>
        <x:v>0.17709029302281187</x:v>
      </x:c>
      <x:c r="N783" s="13" t="str">
        <x:v>否</x:v>
      </x:c>
      <x:c r="O783" s="15"/>
      <x:c r="P783" s="13" t="str"/>
    </x:row>
    <x:row r="784">
      <x:c r="A784" s="15" t="n">
        <x:v>783</x:v>
      </x:c>
      <x:c r="B784" s="13" t="str">
        <x:v>Hesperiidae-19</x:v>
      </x:c>
      <x:c r="C784" s="13" t="str">
        <x:v>Hesperiidae</x:v>
      </x:c>
      <x:c r="D784" s="33" t="n">
        <x:f>'AR_values'!I85</x:f>
        <x:v>2.7158477525786973</x:v>
      </x:c>
      <x:c r="E784" s="33" t="str">
        <x:v>Nymphalinae-17</x:v>
      </x:c>
      <x:c r="F784" s="33" t="str">
        <x:v>Nymphalinae</x:v>
      </x:c>
      <x:c r="G784" s="33" t="n">
        <x:f>'AR_values'!I197</x:f>
        <x:v>2.7100143832736188</x:v>
      </x:c>
      <x:c r="H784" s="33" t="n">
        <x:f>ABS(D784-G784)</x:f>
        <x:v>0.005833369305078495</x:v>
      </x:c>
      <x:c r="I784" s="14" t="n">
        <x:f>IFERROR(H784/AVERAGE(D784,G784),"")</x:f>
        <x:v>0.0021502091866778205</x:v>
      </x:c>
      <x:c r="J784" s="14" t="n">
        <x:f>'Method'!$B$2</x:f>
        <x:v>0.05</x:v>
      </x:c>
      <x:c r="K784" s="13" t="str">
        <x:f>IF(I784&lt;=J784,"是","否")</x:f>
        <x:v>是</x:v>
      </x:c>
      <x:c r="L784" s="36" t="n">
        <x:v>0.8283097398371987</x:v>
      </x:c>
      <x:c r="M784" s="36" t="n">
        <x:f>1-L784</x:f>
        <x:v>0.1716902601628013</x:v>
      </x:c>
      <x:c r="N784" s="13" t="str">
        <x:v>是</x:v>
      </x:c>
      <x:c r="O784" s="15"/>
      <x:c r="P784" s="13" t="str"/>
    </x:row>
    <x:row r="785">
      <x:c r="A785" s="15" t="n">
        <x:v>784</x:v>
      </x:c>
      <x:c r="B785" s="13" t="str">
        <x:v>Limenitidinae-2</x:v>
      </x:c>
      <x:c r="C785" s="13" t="str">
        <x:v>Limenitidinae</x:v>
      </x:c>
      <x:c r="D785" s="33" t="n">
        <x:f>'AR_values'!I134</x:f>
        <x:v>2.628721263472674</x:v>
      </x:c>
      <x:c r="E785" s="33" t="str">
        <x:v>Parnassiinae-1</x:v>
      </x:c>
      <x:c r="F785" s="33" t="str">
        <x:v>Parnassiinae</x:v>
      </x:c>
      <x:c r="G785" s="33" t="n">
        <x:f>'AR_values'!I268</x:f>
        <x:v>2.6230742042748765</x:v>
      </x:c>
      <x:c r="H785" s="33" t="n">
        <x:f>ABS(D785-G785)</x:f>
        <x:v>0.00564705919779751</x:v>
      </x:c>
      <x:c r="I785" s="14" t="n">
        <x:f>IFERROR(H785/AVERAGE(D785,G785),"")</x:f>
        <x:v>0.0021505251803796864</x:v>
      </x:c>
      <x:c r="J785" s="14" t="n">
        <x:f>'Method'!$B$2</x:f>
        <x:v>0.05</x:v>
      </x:c>
      <x:c r="K785" s="13" t="str">
        <x:f>IF(I785&lt;=J785,"是","否")</x:f>
        <x:v>是</x:v>
      </x:c>
      <x:c r="L785" s="36" t="n">
        <x:v>0.8353790785804515</x:v>
      </x:c>
      <x:c r="M785" s="36" t="n">
        <x:f>1-L785</x:f>
        <x:v>0.16462092141954854</x:v>
      </x:c>
      <x:c r="N785" s="13" t="str">
        <x:v>是</x:v>
      </x:c>
      <x:c r="O785" s="15"/>
      <x:c r="P785" s="13" t="str"/>
    </x:row>
    <x:row r="786">
      <x:c r="A786" s="15" t="n">
        <x:v>785</x:v>
      </x:c>
      <x:c r="B786" s="13" t="str">
        <x:v>Hesperiidae-32</x:v>
      </x:c>
      <x:c r="C786" s="13" t="str">
        <x:v>Hesperiidae</x:v>
      </x:c>
      <x:c r="D786" s="33" t="n">
        <x:f>'AR_values'!I100</x:f>
        <x:v>2.4139073396261694</x:v>
      </x:c>
      <x:c r="E786" s="33" t="str">
        <x:v>Riodinidae-24</x:v>
      </x:c>
      <x:c r="F786" s="33" t="str">
        <x:v>Riodinidae</x:v>
      </x:c>
      <x:c r="G786" s="33" t="n">
        <x:f>'AR_values'!I348</x:f>
        <x:v>2.419105896071809</x:v>
      </x:c>
      <x:c r="H786" s="33" t="n">
        <x:f>ABS(D786-G786)</x:f>
        <x:v>0.00519855644563938</x:v>
      </x:c>
      <x:c r="I786" s="14" t="n">
        <x:f>IFERROR(H786/AVERAGE(D786,G786),"")</x:f>
        <x:v>0.002151269277411201</x:v>
      </x:c>
      <x:c r="J786" s="14" t="n">
        <x:f>'Method'!$B$2</x:f>
        <x:v>0.05</x:v>
      </x:c>
      <x:c r="K786" s="13" t="str">
        <x:f>IF(I786&lt;=J786,"是","否")</x:f>
        <x:v>是</x:v>
      </x:c>
      <x:c r="L786" s="36" t="n">
        <x:v>0.8859190699249393</x:v>
      </x:c>
      <x:c r="M786" s="36" t="n">
        <x:f>1-L786</x:f>
        <x:v>0.1140809300750607</x:v>
      </x:c>
      <x:c r="N786" s="13" t="str">
        <x:v>是</x:v>
      </x:c>
      <x:c r="O786" s="15"/>
      <x:c r="P786" s="13" t="str"/>
    </x:row>
    <x:row r="787">
      <x:c r="A787" s="15" t="n">
        <x:v>786</x:v>
      </x:c>
      <x:c r="B787" s="13" t="str">
        <x:v>Limenitidinae-6</x:v>
      </x:c>
      <x:c r="C787" s="13" t="str">
        <x:v>Limenitidinae</x:v>
      </x:c>
      <x:c r="D787" s="33" t="n">
        <x:f>'AR_values'!I138</x:f>
        <x:v>2.400197823531223</x:v>
      </x:c>
      <x:c r="E787" s="33" t="str">
        <x:v>Riodinidae-10</x:v>
      </x:c>
      <x:c r="F787" s="33" t="str">
        <x:v>Riodinidae</x:v>
      </x:c>
      <x:c r="G787" s="33" t="n">
        <x:f>'AR_values'!I334</x:f>
        <x:v>2.395036970558121</x:v>
      </x:c>
      <x:c r="H787" s="33" t="n">
        <x:f>ABS(D787-G787)</x:f>
        <x:v>0.005160852973101981</x:v>
      </x:c>
      <x:c r="I787" s="14" t="n">
        <x:f>IFERROR(H787/AVERAGE(D787,G787),"")</x:f>
        <x:v>0.002152492294835407</x:v>
      </x:c>
      <x:c r="J787" s="14" t="n">
        <x:f>'Method'!$B$2</x:f>
        <x:v>0.05</x:v>
      </x:c>
      <x:c r="K787" s="13" t="str">
        <x:f>IF(I787&lt;=J787,"是","否")</x:f>
        <x:v>是</x:v>
      </x:c>
      <x:c r="L787" s="36" t="n">
        <x:v>0.8942749122333243</x:v>
      </x:c>
      <x:c r="M787" s="36" t="n">
        <x:f>1-L787</x:f>
        <x:v>0.10572508776667566</x:v>
      </x:c>
      <x:c r="N787" s="13" t="str">
        <x:v>是</x:v>
      </x:c>
      <x:c r="O787" s="15"/>
      <x:c r="P787" s="13" t="str"/>
    </x:row>
    <x:row r="788">
      <x:c r="A788" s="15" t="n">
        <x:v>787</x:v>
      </x:c>
      <x:c r="B788" s="13" t="str">
        <x:v>Nymphalinae-19</x:v>
      </x:c>
      <x:c r="C788" s="13" t="str">
        <x:v>Nymphalinae</x:v>
      </x:c>
      <x:c r="D788" s="33" t="n">
        <x:f>'AR_values'!I199</x:f>
        <x:v>2.6845789712372956</x:v>
      </x:c>
      <x:c r="E788" s="33" t="str">
        <x:v>Parnassiinae-4</x:v>
      </x:c>
      <x:c r="F788" s="33" t="str">
        <x:v>Parnassiinae</x:v>
      </x:c>
      <x:c r="G788" s="33" t="n">
        <x:f>'AR_values'!I271</x:f>
        <x:v>2.69037593535623</x:v>
      </x:c>
      <x:c r="H788" s="33" t="n">
        <x:f>ABS(D788-G788)</x:f>
        <x:v>0.0057969641189346</x:v>
      </x:c>
      <x:c r="I788" s="14" t="n">
        <x:f>IFERROR(H788/AVERAGE(D788,G788),"")</x:f>
        <x:v>0.0021570280010436513</x:v>
      </x:c>
      <x:c r="J788" s="14" t="n">
        <x:f>'Method'!$B$2</x:f>
        <x:v>0.05</x:v>
      </x:c>
      <x:c r="K788" s="13" t="str">
        <x:f>IF(I788&lt;=J788,"是","否")</x:f>
        <x:v>是</x:v>
      </x:c>
      <x:c r="L788" s="36" t="n">
        <x:v>0.7543153250936592</x:v>
      </x:c>
      <x:c r="M788" s="36" t="n">
        <x:f>1-L788</x:f>
        <x:v>0.24568467490634083</x:v>
      </x:c>
      <x:c r="N788" s="13" t="str">
        <x:v>是</x:v>
      </x:c>
      <x:c r="O788" s="15"/>
      <x:c r="P788" s="13" t="str"/>
    </x:row>
    <x:row r="789">
      <x:c r="A789" s="15" t="n">
        <x:v>788</x:v>
      </x:c>
      <x:c r="B789" s="13" t="str">
        <x:v>Lycaenidae_Jalmenus_lithochroa</x:v>
      </x:c>
      <x:c r="C789" s="13" t="str">
        <x:v>Lycaenidae</x:v>
      </x:c>
      <x:c r="D789" s="33" t="n">
        <x:f>'AR_values'!I170</x:f>
        <x:v>2.3894186386556413</x:v>
      </x:c>
      <x:c r="E789" s="33" t="str">
        <x:v>Riodinidae-20</x:v>
      </x:c>
      <x:c r="F789" s="33" t="str">
        <x:v>Riodinidae</x:v>
      </x:c>
      <x:c r="G789" s="33" t="n">
        <x:f>'AR_values'!I344</x:f>
        <x:v>2.384261887097787</x:v>
      </x:c>
      <x:c r="H789" s="33" t="n">
        <x:f>ABS(D789-G789)</x:f>
        <x:v>0.005156751557854111</x:v>
      </x:c>
      <x:c r="I789" s="14" t="n">
        <x:f>IFERROR(H789/AVERAGE(D789,G789),"")</x:f>
        <x:v>0.002160492948798756</x:v>
      </x:c>
      <x:c r="J789" s="14" t="n">
        <x:f>'Method'!$B$2</x:f>
        <x:v>0.05</x:v>
      </x:c>
      <x:c r="K789" s="13" t="str">
        <x:f>IF(I789&lt;=J789,"是","否")</x:f>
        <x:v>是</x:v>
      </x:c>
      <x:c r="L789" s="36" t="n">
        <x:v>0.878172701455449</x:v>
      </x:c>
      <x:c r="M789" s="36" t="n">
        <x:f>1-L789</x:f>
        <x:v>0.12182729854455099</x:v>
      </x:c>
      <x:c r="N789" s="13" t="str">
        <x:v>是</x:v>
      </x:c>
      <x:c r="O789" s="15"/>
      <x:c r="P789" s="13" t="str"/>
    </x:row>
    <x:row r="790">
      <x:c r="A790" s="15" t="n">
        <x:v>789</x:v>
      </x:c>
      <x:c r="B790" s="13" t="str">
        <x:v>Pieridae-3</x:v>
      </x:c>
      <x:c r="C790" s="13" t="str">
        <x:v>Pieridae</x:v>
      </x:c>
      <x:c r="D790" s="33" t="n">
        <x:f>'AR_values'!I293</x:f>
        <x:v>2.8202857168729976</x:v>
      </x:c>
      <x:c r="E790" s="33" t="str">
        <x:v>Pieridae_Belenois_java</x:v>
      </x:c>
      <x:c r="F790" s="33" t="str">
        <x:v>Pieridae</x:v>
      </x:c>
      <x:c r="G790" s="33" t="n">
        <x:f>'AR_values'!I323</x:f>
        <x:v>2.814177773844935</x:v>
      </x:c>
      <x:c r="H790" s="33" t="n">
        <x:f>ABS(D790-G790)</x:f>
        <x:v>0.00610794302806239</x:v>
      </x:c>
      <x:c r="I790" s="14" t="n">
        <x:f>IFERROR(H790/AVERAGE(D790,G790),"")</x:f>
        <x:v>0.0021680655267797746</x:v>
      </x:c>
      <x:c r="J790" s="14" t="n">
        <x:f>'Method'!$B$2</x:f>
        <x:v>0.05</x:v>
      </x:c>
      <x:c r="K790" s="13" t="str">
        <x:f>IF(I790&lt;=J790,"是","否")</x:f>
        <x:v>是</x:v>
      </x:c>
      <x:c r="L790" s="36" t="n">
        <x:v>0.8961522712562907</x:v>
      </x:c>
      <x:c r="M790" s="36" t="n">
        <x:f>1-L790</x:f>
        <x:v>0.10384772874370929</x:v>
      </x:c>
      <x:c r="N790" s="13" t="str">
        <x:v>否</x:v>
      </x:c>
      <x:c r="O790" s="15"/>
      <x:c r="P790" s="13" t="str"/>
    </x:row>
    <x:row r="791">
      <x:c r="A791" s="15" t="n">
        <x:v>790</x:v>
      </x:c>
      <x:c r="B791" s="13" t="str">
        <x:v>Danainae-22</x:v>
      </x:c>
      <x:c r="C791" s="13" t="str">
        <x:v>Danainae</x:v>
      </x:c>
      <x:c r="D791" s="33" t="n">
        <x:f>'AR_values'!I43</x:f>
        <x:v>3.059912863434068</x:v>
      </x:c>
      <x:c r="E791" s="33" t="str">
        <x:v>Papilionidae-15</x:v>
      </x:c>
      <x:c r="F791" s="33" t="str">
        <x:v>Papilionidae</x:v>
      </x:c>
      <x:c r="G791" s="33" t="n">
        <x:f>'AR_values'!I225</x:f>
        <x:v>3.0532801223694213</x:v>
      </x:c>
      <x:c r="H791" s="33" t="n">
        <x:f>ABS(D791-G791)</x:f>
        <x:v>0.00663274106464673</x:v>
      </x:c>
      <x:c r="I791" s="14" t="n">
        <x:f>IFERROR(H791/AVERAGE(D791,G791),"")</x:f>
        <x:v>0.002169976010915989</x:v>
      </x:c>
      <x:c r="J791" s="14" t="n">
        <x:f>'Method'!$B$2</x:f>
        <x:v>0.05</x:v>
      </x:c>
      <x:c r="K791" s="13" t="str">
        <x:f>IF(I791&lt;=J791,"是","否")</x:f>
        <x:v>是</x:v>
      </x:c>
      <x:c r="L791" s="36" t="n">
        <x:v>0.805278816496984</x:v>
      </x:c>
      <x:c r="M791" s="36" t="n">
        <x:f>1-L791</x:f>
        <x:v>0.19472118350301604</x:v>
      </x:c>
      <x:c r="N791" s="13" t="str">
        <x:v>是</x:v>
      </x:c>
      <x:c r="O791" s="15"/>
      <x:c r="P791" s="13" t="str"/>
    </x:row>
    <x:row r="792">
      <x:c r="A792" s="15" t="n">
        <x:v>791</x:v>
      </x:c>
      <x:c r="B792" s="13" t="str">
        <x:v>Hesperiidae-14</x:v>
      </x:c>
      <x:c r="C792" s="13" t="str">
        <x:v>Hesperiidae</x:v>
      </x:c>
      <x:c r="D792" s="33" t="n">
        <x:f>'AR_values'!I80</x:f>
        <x:v>2.2847478028215544</x:v>
      </x:c>
      <x:c r="E792" s="33" t="str">
        <x:v>Pieridae-Coliadinae-22</x:v>
      </x:c>
      <x:c r="F792" s="33" t="str">
        <x:v>Pieridae-Coliadinae</x:v>
      </x:c>
      <x:c r="G792" s="33" t="n">
        <x:f>'AR_values'!I314</x:f>
        <x:v>2.2897272049624258</x:v>
      </x:c>
      <x:c r="H792" s="33" t="n">
        <x:f>ABS(D792-G792)</x:f>
        <x:v>0.004979402140871336</x:v>
      </x:c>
      <x:c r="I792" s="14" t="n">
        <x:f>IFERROR(H792/AVERAGE(D792,G792),"")</x:f>
        <x:v>0.0021770376414335314</x:v>
      </x:c>
      <x:c r="J792" s="14" t="n">
        <x:f>'Method'!$B$2</x:f>
        <x:v>0.05</x:v>
      </x:c>
      <x:c r="K792" s="13" t="str">
        <x:f>IF(I792&lt;=J792,"是","否")</x:f>
        <x:v>是</x:v>
      </x:c>
      <x:c r="L792" s="36" t="n">
        <x:v>0.8102673533455075</x:v>
      </x:c>
      <x:c r="M792" s="36" t="n">
        <x:f>1-L792</x:f>
        <x:v>0.18973264665449252</x:v>
      </x:c>
      <x:c r="N792" s="13" t="str">
        <x:v>是</x:v>
      </x:c>
      <x:c r="O792" s="15"/>
      <x:c r="P792" s="13" t="str"/>
    </x:row>
    <x:row r="793">
      <x:c r="A793" s="15" t="n">
        <x:v>792</x:v>
      </x:c>
      <x:c r="B793" s="13" t="str">
        <x:v>Charaxinae-5</x:v>
      </x:c>
      <x:c r="C793" s="13" t="str">
        <x:v>Charaxinae</x:v>
      </x:c>
      <x:c r="D793" s="33" t="n">
        <x:f>'AR_values'!I26</x:f>
        <x:v>2.6396173843227424</x:v>
      </x:c>
      <x:c r="E793" s="33" t="str">
        <x:v>Nymphalinae-4</x:v>
      </x:c>
      <x:c r="F793" s="33" t="str">
        <x:v>Nymphalinae</x:v>
      </x:c>
      <x:c r="G793" s="33" t="n">
        <x:f>'AR_values'!I213</x:f>
        <x:v>2.6453777429352816</x:v>
      </x:c>
      <x:c r="H793" s="33" t="n">
        <x:f>ABS(D793-G793)</x:f>
        <x:v>0.005760358612539207</x:v>
      </x:c>
      <x:c r="I793" s="14" t="n">
        <x:f>IFERROR(H793/AVERAGE(D793,G793),"")</x:f>
        <x:v>0.0021798917402324315</x:v>
      </x:c>
      <x:c r="J793" s="14" t="n">
        <x:f>'Method'!$B$2</x:f>
        <x:v>0.05</x:v>
      </x:c>
      <x:c r="K793" s="13" t="str">
        <x:f>IF(I793&lt;=J793,"是","否")</x:f>
        <x:v>是</x:v>
      </x:c>
      <x:c r="L793" s="36" t="n">
        <x:v>0.6684472740354741</x:v>
      </x:c>
      <x:c r="M793" s="36" t="n">
        <x:f>1-L793</x:f>
        <x:v>0.3315527259645259</x:v>
      </x:c>
      <x:c r="N793" s="13" t="str">
        <x:v>是</x:v>
      </x:c>
      <x:c r="O793" s="15"/>
      <x:c r="P793" s="13" t="str"/>
    </x:row>
    <x:row r="794">
      <x:c r="A794" s="15" t="n">
        <x:v>793</x:v>
      </x:c>
      <x:c r="B794" s="13" t="str">
        <x:v>Nymphalinae-20</x:v>
      </x:c>
      <x:c r="C794" s="13" t="str">
        <x:v>Nymphalinae</x:v>
      </x:c>
      <x:c r="D794" s="33" t="n">
        <x:f>'AR_values'!I201</x:f>
        <x:v>2.6316211778781273</x:v>
      </x:c>
      <x:c r="E794" s="33" t="str">
        <x:v>Nymphalinae-26</x:v>
      </x:c>
      <x:c r="F794" s="33" t="str">
        <x:v>Nymphalinae</x:v>
      </x:c>
      <x:c r="G794" s="33" t="n">
        <x:f>'AR_values'!I207</x:f>
        <x:v>2.625888705350113</x:v>
      </x:c>
      <x:c r="H794" s="33" t="n">
        <x:f>ABS(D794-G794)</x:f>
        <x:v>0.005732472528014121</x:v>
      </x:c>
      <x:c r="I794" s="14" t="n">
        <x:f>IFERROR(H794/AVERAGE(D794,G794),"")</x:f>
        <x:v>0.002180679696409526</x:v>
      </x:c>
      <x:c r="J794" s="14" t="n">
        <x:f>'Method'!$B$2</x:f>
        <x:v>0.05</x:v>
      </x:c>
      <x:c r="K794" s="13" t="str">
        <x:f>IF(I794&lt;=J794,"是","否")</x:f>
        <x:v>是</x:v>
      </x:c>
      <x:c r="L794" s="36" t="n">
        <x:v>0.8435870073500318</x:v>
      </x:c>
      <x:c r="M794" s="36" t="n">
        <x:f>1-L794</x:f>
        <x:v>0.15641299264996822</x:v>
      </x:c>
      <x:c r="N794" s="13" t="str">
        <x:v>否</x:v>
      </x:c>
      <x:c r="O794" s="15"/>
      <x:c r="P794" s="13" t="str"/>
    </x:row>
    <x:row r="795">
      <x:c r="A795" s="15" t="n">
        <x:v>794</x:v>
      </x:c>
      <x:c r="B795" s="13" t="str">
        <x:v>Nymphalinae-19</x:v>
      </x:c>
      <x:c r="C795" s="13" t="str">
        <x:v>Nymphalinae</x:v>
      </x:c>
      <x:c r="D795" s="33" t="n">
        <x:f>'AR_values'!I199</x:f>
        <x:v>2.6845789712372956</x:v>
      </x:c>
      <x:c r="E795" s="33" t="str">
        <x:v>Papilionidae-21</x:v>
      </x:c>
      <x:c r="F795" s="33" t="str">
        <x:v>Papilionidae</x:v>
      </x:c>
      <x:c r="G795" s="33" t="n">
        <x:f>'AR_values'!I232</x:f>
        <x:v>2.6787195291908024</x:v>
      </x:c>
      <x:c r="H795" s="33" t="n">
        <x:f>ABS(D795-G795)</x:f>
        <x:v>0.005859442046493246</x:v>
      </x:c>
      <x:c r="I795" s="14" t="n">
        <x:f>IFERROR(H795/AVERAGE(D795,G795),"")</x:f>
        <x:v>0.002185014332514048</x:v>
      </x:c>
      <x:c r="J795" s="14" t="n">
        <x:f>'Method'!$B$2</x:f>
        <x:v>0.05</x:v>
      </x:c>
      <x:c r="K795" s="13" t="str">
        <x:f>IF(I795&lt;=J795,"是","否")</x:f>
        <x:v>是</x:v>
      </x:c>
      <x:c r="L795" s="36" t="n">
        <x:v>0.9079453928372423</x:v>
      </x:c>
      <x:c r="M795" s="36" t="n">
        <x:f>1-L795</x:f>
        <x:v>0.0920546071627577</x:v>
      </x:c>
      <x:c r="N795" s="13" t="str">
        <x:v>是</x:v>
      </x:c>
      <x:c r="O795" s="15"/>
      <x:c r="P795" s="13" t="str"/>
    </x:row>
    <x:row r="796">
      <x:c r="A796" s="15" t="n">
        <x:v>795</x:v>
      </x:c>
      <x:c r="B796" s="13" t="str">
        <x:v>Nymphalinae-26</x:v>
      </x:c>
      <x:c r="C796" s="13" t="str">
        <x:v>Nymphalinae</x:v>
      </x:c>
      <x:c r="D796" s="33" t="n">
        <x:f>'AR_values'!I207</x:f>
        <x:v>2.625888705350113</x:v>
      </x:c>
      <x:c r="E796" s="33" t="str">
        <x:v>Satyrinae-12</x:v>
      </x:c>
      <x:c r="F796" s="33" t="str">
        <x:v>Satyrinae</x:v>
      </x:c>
      <x:c r="G796" s="33" t="n">
        <x:f>'AR_values'!I361</x:f>
        <x:v>2.620145477816984</x:v>
      </x:c>
      <x:c r="H796" s="33" t="n">
        <x:f>ABS(D796-G796)</x:f>
        <x:v>0.005743227533129058</x:v>
      </x:c>
      <x:c r="I796" s="14" t="n">
        <x:f>IFERROR(H796/AVERAGE(D796,G796),"")</x:f>
        <x:v>0.002189550175466756</x:v>
      </x:c>
      <x:c r="J796" s="14" t="n">
        <x:f>'Method'!$B$2</x:f>
        <x:v>0.05</x:v>
      </x:c>
      <x:c r="K796" s="13" t="str">
        <x:f>IF(I796&lt;=J796,"是","否")</x:f>
        <x:v>是</x:v>
      </x:c>
      <x:c r="L796" s="36" t="n">
        <x:v>0.8248149244891916</x:v>
      </x:c>
      <x:c r="M796" s="36" t="n">
        <x:f>1-L796</x:f>
        <x:v>0.17518507551080842</x:v>
      </x:c>
      <x:c r="N796" s="13" t="str">
        <x:v>是</x:v>
      </x:c>
      <x:c r="O796" s="15"/>
      <x:c r="P796" s="13" t="str"/>
    </x:row>
    <x:row r="797">
      <x:c r="A797" s="15" t="n">
        <x:v>796</x:v>
      </x:c>
      <x:c r="B797" s="13" t="str">
        <x:v>Charaxinae-5</x:v>
      </x:c>
      <x:c r="C797" s="13" t="str">
        <x:v>Charaxinae</x:v>
      </x:c>
      <x:c r="D797" s="33" t="n">
        <x:f>'AR_values'!I26</x:f>
        <x:v>2.6396173843227424</x:v>
      </x:c>
      <x:c r="E797" s="33" t="str">
        <x:v>Nymphalinae-7</x:v>
      </x:c>
      <x:c r="F797" s="33" t="str">
        <x:v>Nymphalinae</x:v>
      </x:c>
      <x:c r="G797" s="33" t="n">
        <x:f>'AR_values'!I216</x:f>
        <x:v>2.645417426578678</x:v>
      </x:c>
      <x:c r="H797" s="33" t="n">
        <x:f>ABS(D797-G797)</x:f>
        <x:v>0.005800042255935445</x:v>
      </x:c>
      <x:c r="I797" s="14" t="n">
        <x:f>IFERROR(H797/AVERAGE(D797,G797),"")</x:f>
        <x:v>0.002194892735227295</x:v>
      </x:c>
      <x:c r="J797" s="14" t="n">
        <x:f>'Method'!$B$2</x:f>
        <x:v>0.05</x:v>
      </x:c>
      <x:c r="K797" s="13" t="str">
        <x:f>IF(I797&lt;=J797,"是","否")</x:f>
        <x:v>是</x:v>
      </x:c>
      <x:c r="L797" s="36" t="n">
        <x:v>0.6343838867625992</x:v>
      </x:c>
      <x:c r="M797" s="36" t="n">
        <x:f>1-L797</x:f>
        <x:v>0.36561611323740084</x:v>
      </x:c>
      <x:c r="N797" s="13" t="str">
        <x:v>是</x:v>
      </x:c>
      <x:c r="O797" s="15"/>
      <x:c r="P797" s="13" t="str"/>
    </x:row>
    <x:row r="798">
      <x:c r="A798" s="15" t="n">
        <x:v>797</x:v>
      </x:c>
      <x:c r="B798" s="13" t="str">
        <x:v>Lycaenidae_Theclinesthes_albocincta</x:v>
      </x:c>
      <x:c r="C798" s="13" t="str">
        <x:v>Lycaenidae</x:v>
      </x:c>
      <x:c r="D798" s="33" t="n">
        <x:f>'AR_values'!I184</x:f>
        <x:v>2.367311960675574</x:v>
      </x:c>
      <x:c r="E798" s="33" t="str">
        <x:v>Pieridae-Coliadinae-17</x:v>
      </x:c>
      <x:c r="F798" s="33" t="str">
        <x:v>Pieridae-Coliadinae</x:v>
      </x:c>
      <x:c r="G798" s="33" t="n">
        <x:f>'AR_values'!I308</x:f>
        <x:v>2.36212050316884</x:v>
      </x:c>
      <x:c r="H798" s="33" t="n">
        <x:f>ABS(D798-G798)</x:f>
        <x:v>0.005191457506734221</x:v>
      </x:c>
      <x:c r="I798" s="14" t="n">
        <x:f>IFERROR(H798/AVERAGE(D798,G798),"")</x:f>
        <x:v>0.002195382869476157</x:v>
      </x:c>
      <x:c r="J798" s="14" t="n">
        <x:f>'Method'!$B$2</x:f>
        <x:v>0.05</x:v>
      </x:c>
      <x:c r="K798" s="13" t="str">
        <x:f>IF(I798&lt;=J798,"是","否")</x:f>
        <x:v>是</x:v>
      </x:c>
      <x:c r="L798" s="36" t="n">
        <x:v>0.8331241350455408</x:v>
      </x:c>
      <x:c r="M798" s="36" t="n">
        <x:f>1-L798</x:f>
        <x:v>0.16687586495445916</x:v>
      </x:c>
      <x:c r="N798" s="13" t="str">
        <x:v>是</x:v>
      </x:c>
      <x:c r="O798" s="15"/>
      <x:c r="P798" s="13" t="str"/>
    </x:row>
    <x:row r="799">
      <x:c r="A799" s="15" t="n">
        <x:v>798</x:v>
      </x:c>
      <x:c r="B799" s="13" t="str">
        <x:v>Biblidinae-9</x:v>
      </x:c>
      <x:c r="C799" s="13" t="str">
        <x:v>Biblidinae</x:v>
      </x:c>
      <x:c r="D799" s="33" t="n">
        <x:f>'AR_values'!I15</x:f>
        <x:v>2.41506495449899</x:v>
      </x:c>
      <x:c r="E799" s="33" t="str">
        <x:v>Pieridae-27</x:v>
      </x:c>
      <x:c r="F799" s="33" t="str">
        <x:v>Pieridae</x:v>
      </x:c>
      <x:c r="G799" s="33" t="n">
        <x:f>'AR_values'!I292</x:f>
        <x:v>2.4097641192868773</x:v>
      </x:c>
      <x:c r="H799" s="33" t="n">
        <x:f>ABS(D799-G799)</x:f>
        <x:v>0.0053008352121128866</x:v>
      </x:c>
      <x:c r="I799" s="14" t="n">
        <x:f>IFERROR(H799/AVERAGE(D799,G799),"")</x:f>
        <x:v>0.0021973152337823707</x:v>
      </x:c>
      <x:c r="J799" s="14" t="n">
        <x:f>'Method'!$B$2</x:f>
        <x:v>0.05</x:v>
      </x:c>
      <x:c r="K799" s="13" t="str">
        <x:f>IF(I799&lt;=J799,"是","否")</x:f>
        <x:v>是</x:v>
      </x:c>
      <x:c r="L799" s="36" t="n">
        <x:v>0.8753110498352277</x:v>
      </x:c>
      <x:c r="M799" s="36" t="n">
        <x:f>1-L799</x:f>
        <x:v>0.12468895016477233</x:v>
      </x:c>
      <x:c r="N799" s="13" t="str">
        <x:v>是</x:v>
      </x:c>
      <x:c r="O799" s="15"/>
      <x:c r="P799" s="13" t="str"/>
    </x:row>
    <x:row r="800">
      <x:c r="A800" s="15" t="n">
        <x:v>799</x:v>
      </x:c>
      <x:c r="B800" s="13" t="str">
        <x:v>Hesperiidae-31</x:v>
      </x:c>
      <x:c r="C800" s="13" t="str">
        <x:v>Hesperiidae</x:v>
      </x:c>
      <x:c r="D800" s="33" t="n">
        <x:f>'AR_values'!I99</x:f>
        <x:v>2.553611851684268</x:v>
      </x:c>
      <x:c r="E800" s="33" t="str">
        <x:v>Papilionidae_Zerynthia_rumina</x:v>
      </x:c>
      <x:c r="F800" s="33" t="str">
        <x:v>Papilionidae</x:v>
      </x:c>
      <x:c r="G800" s="33" t="n">
        <x:f>'AR_values'!I267</x:f>
        <x:v>2.5592492830957054</x:v>
      </x:c>
      <x:c r="H800" s="33" t="n">
        <x:f>ABS(D800-G800)</x:f>
        <x:v>0.005637431411437355</x:v>
      </x:c>
      <x:c r="I800" s="14" t="n">
        <x:f>IFERROR(H800/AVERAGE(D800,G800),"")</x:f>
        <x:v>0.002205196371592813</x:v>
      </x:c>
      <x:c r="J800" s="14" t="n">
        <x:f>'Method'!$B$2</x:f>
        <x:v>0.05</x:v>
      </x:c>
      <x:c r="K800" s="13" t="str">
        <x:f>IF(I800&lt;=J800,"是","否")</x:f>
        <x:v>是</x:v>
      </x:c>
      <x:c r="L800" s="36" t="n">
        <x:v>0.8260161850778661</x:v>
      </x:c>
      <x:c r="M800" s="36" t="n">
        <x:f>1-L800</x:f>
        <x:v>0.17398381492213388</x:v>
      </x:c>
      <x:c r="N800" s="13" t="str">
        <x:v>是</x:v>
      </x:c>
      <x:c r="O800" s="15"/>
      <x:c r="P800" s="13" t="str"/>
    </x:row>
    <x:row r="801">
      <x:c r="A801" s="15" t="n">
        <x:v>800</x:v>
      </x:c>
      <x:c r="B801" s="13" t="str">
        <x:v>Nymphalinae-6</x:v>
      </x:c>
      <x:c r="C801" s="13" t="str">
        <x:v>Nymphalinae</x:v>
      </x:c>
      <x:c r="D801" s="33" t="n">
        <x:f>'AR_values'!I215</x:f>
        <x:v>2.6598117071739735</x:v>
      </x:c>
      <x:c r="E801" s="33" t="str">
        <x:v>Satyrinae-24</x:v>
      </x:c>
      <x:c r="F801" s="33" t="str">
        <x:v>Satyrinae</x:v>
      </x:c>
      <x:c r="G801" s="33" t="n">
        <x:f>'AR_values'!I374</x:f>
        <x:v>2.6539500699664473</x:v>
      </x:c>
      <x:c r="H801" s="33" t="n">
        <x:f>ABS(D801-G801)</x:f>
        <x:v>0.0058616372075261935</x:v>
      </x:c>
      <x:c r="I801" s="14" t="n">
        <x:f>IFERROR(H801/AVERAGE(D801,G801),"")</x:f>
        <x:v>0.002206210008413516</x:v>
      </x:c>
      <x:c r="J801" s="14" t="n">
        <x:f>'Method'!$B$2</x:f>
        <x:v>0.05</x:v>
      </x:c>
      <x:c r="K801" s="13" t="str">
        <x:f>IF(I801&lt;=J801,"是","否")</x:f>
        <x:v>是</x:v>
      </x:c>
      <x:c r="L801" s="36" t="n">
        <x:v>0.8530464640561075</x:v>
      </x:c>
      <x:c r="M801" s="36" t="n">
        <x:f>1-L801</x:f>
        <x:v>0.1469535359438925</x:v>
      </x:c>
      <x:c r="N801" s="13" t="str">
        <x:v>是</x:v>
      </x:c>
      <x:c r="O801" s="15"/>
      <x:c r="P801" s="13" t="str"/>
    </x:row>
    <x:row r="802">
      <x:c r="A802" s="15" t="n">
        <x:v>801</x:v>
      </x:c>
      <x:c r="B802" s="13" t="str">
        <x:v>Papilionidae-17</x:v>
      </x:c>
      <x:c r="C802" s="13" t="str">
        <x:v>Papilionidae</x:v>
      </x:c>
      <x:c r="D802" s="33" t="n">
        <x:f>'AR_values'!I227</x:f>
        <x:v>3.1238412015161123</x:v>
      </x:c>
      <x:c r="E802" s="33" t="str">
        <x:v>Pieridae-23</x:v>
      </x:c>
      <x:c r="F802" s="33" t="str">
        <x:v>Pieridae</x:v>
      </x:c>
      <x:c r="G802" s="33" t="n">
        <x:f>'AR_values'!I288</x:f>
        <x:v>3.1169433762745036</x:v>
      </x:c>
      <x:c r="H802" s="33" t="n">
        <x:f>ABS(D802-G802)</x:f>
        <x:v>0.006897825241608757</x:v>
      </x:c>
      <x:c r="I802" s="14" t="n">
        <x:f>IFERROR(H802/AVERAGE(D802,G802),"")</x:f>
        <x:v>0.0022105634814431454</x:v>
      </x:c>
      <x:c r="J802" s="14" t="n">
        <x:f>'Method'!$B$2</x:f>
        <x:v>0.05</x:v>
      </x:c>
      <x:c r="K802" s="13" t="str">
        <x:f>IF(I802&lt;=J802,"是","否")</x:f>
        <x:v>是</x:v>
      </x:c>
      <x:c r="L802" s="36" t="n">
        <x:v>0.7336723088245133</x:v>
      </x:c>
      <x:c r="M802" s="36" t="n">
        <x:f>1-L802</x:f>
        <x:v>0.2663276911754867</x:v>
      </x:c>
      <x:c r="N802" s="13" t="str">
        <x:v>是</x:v>
      </x:c>
      <x:c r="O802" s="15"/>
      <x:c r="P802" s="13" t="str"/>
    </x:row>
    <x:row r="803">
      <x:c r="A803" s="15" t="n">
        <x:v>802</x:v>
      </x:c>
      <x:c r="B803" s="13" t="str">
        <x:v>Hesperiidae-12</x:v>
      </x:c>
      <x:c r="C803" s="13" t="str">
        <x:v>Hesperiidae</x:v>
      </x:c>
      <x:c r="D803" s="33" t="n">
        <x:f>'AR_values'!I78</x:f>
        <x:v>2.646605889330352</x:v>
      </x:c>
      <x:c r="E803" s="33" t="str">
        <x:v>Hesperiidae_Dispar_compacta</x:v>
      </x:c>
      <x:c r="F803" s="33" t="str">
        <x:v>Hesperiidae</x:v>
      </x:c>
      <x:c r="G803" s="33" t="n">
        <x:f>'AR_values'!I115</x:f>
        <x:v>2.652479796362951</x:v>
      </x:c>
      <x:c r="H803" s="33" t="n">
        <x:f>ABS(D803-G803)</x:f>
        <x:v>0.005873907032599046</x:v>
      </x:c>
      <x:c r="I803" s="14" t="n">
        <x:f>IFERROR(H803/AVERAGE(D803,G803),"")</x:f>
        <x:v>0.002216951142517914</x:v>
      </x:c>
      <x:c r="J803" s="14" t="n">
        <x:f>'Method'!$B$2</x:f>
        <x:v>0.05</x:v>
      </x:c>
      <x:c r="K803" s="13" t="str">
        <x:f>IF(I803&lt;=J803,"是","否")</x:f>
        <x:v>是</x:v>
      </x:c>
      <x:c r="L803" s="36" t="n">
        <x:v>0.8558051295771565</x:v>
      </x:c>
      <x:c r="M803" s="36" t="n">
        <x:f>1-L803</x:f>
        <x:v>0.1441948704228435</x:v>
      </x:c>
      <x:c r="N803" s="13" t="str">
        <x:v>否</x:v>
      </x:c>
      <x:c r="O803" s="15"/>
      <x:c r="P803" s="13" t="str"/>
    </x:row>
    <x:row r="804">
      <x:c r="A804" s="15" t="n">
        <x:v>803</x:v>
      </x:c>
      <x:c r="B804" s="13" t="str">
        <x:v>Limenitidinae-3</x:v>
      </x:c>
      <x:c r="C804" s="13" t="str">
        <x:v>Limenitidinae</x:v>
      </x:c>
      <x:c r="D804" s="33" t="n">
        <x:f>'AR_values'!I135</x:f>
        <x:v>2.6762314373060816</x:v>
      </x:c>
      <x:c r="E804" s="33" t="str">
        <x:v>Pieridae-Coliadinae-7</x:v>
      </x:c>
      <x:c r="F804" s="33" t="str">
        <x:v>Pieridae-Coliadinae</x:v>
      </x:c>
      <x:c r="G804" s="33" t="n">
        <x:f>'AR_values'!I319</x:f>
        <x:v>2.6821855446790392</x:v>
      </x:c>
      <x:c r="H804" s="33" t="n">
        <x:f>ABS(D804-G804)</x:f>
        <x:v>0.005954107372957651</x:v>
      </x:c>
      <x:c r="I804" s="14" t="n">
        <x:f>IFERROR(H804/AVERAGE(D804,G804),"")</x:f>
        <x:v>0.002222338199126805</x:v>
      </x:c>
      <x:c r="J804" s="14" t="n">
        <x:f>'Method'!$B$2</x:f>
        <x:v>0.05</x:v>
      </x:c>
      <x:c r="K804" s="13" t="str">
        <x:f>IF(I804&lt;=J804,"是","否")</x:f>
        <x:v>是</x:v>
      </x:c>
      <x:c r="L804" s="36" t="n">
        <x:v>0.6353267704583894</x:v>
      </x:c>
      <x:c r="M804" s="36" t="n">
        <x:f>1-L804</x:f>
        <x:v>0.36467322954161063</x:v>
      </x:c>
      <x:c r="N804" s="13" t="str">
        <x:v>是</x:v>
      </x:c>
      <x:c r="O804" s="15" t="n">
        <x:v>12</x:v>
      </x:c>
      <x:c r="P804" s="13" t="str">
        <x:v>pair_images/Pair_012.png</x:v>
      </x:c>
    </x:row>
    <x:row r="805">
      <x:c r="A805" s="15" t="n">
        <x:v>804</x:v>
      </x:c>
      <x:c r="B805" s="13" t="str">
        <x:v>Hesperiidae-36</x:v>
      </x:c>
      <x:c r="C805" s="13" t="str">
        <x:v>Hesperiidae</x:v>
      </x:c>
      <x:c r="D805" s="33" t="n">
        <x:f>'AR_values'!I104</x:f>
        <x:v>2.8559515557861443</x:v>
      </x:c>
      <x:c r="E805" s="33" t="str">
        <x:v>Pieridae-14</x:v>
      </x:c>
      <x:c r="F805" s="33" t="str">
        <x:v>Pieridae</x:v>
      </x:c>
      <x:c r="G805" s="33" t="n">
        <x:f>'AR_values'!I279</x:f>
        <x:v>2.8495974203659724</x:v>
      </x:c>
      <x:c r="H805" s="33" t="n">
        <x:f>ABS(D805-G805)</x:f>
        <x:v>0.006354135420171936</x:v>
      </x:c>
      <x:c r="I805" s="14" t="n">
        <x:f>IFERROR(H805/AVERAGE(D805,G805),"")</x:f>
        <x:v>0.0022273528618300398</x:v>
      </x:c>
      <x:c r="J805" s="14" t="n">
        <x:f>'Method'!$B$2</x:f>
        <x:v>0.05</x:v>
      </x:c>
      <x:c r="K805" s="13" t="str">
        <x:f>IF(I805&lt;=J805,"是","否")</x:f>
        <x:v>是</x:v>
      </x:c>
      <x:c r="L805" s="36" t="n">
        <x:v>0.7233907955084612</x:v>
      </x:c>
      <x:c r="M805" s="36" t="n">
        <x:f>1-L805</x:f>
        <x:v>0.2766092044915388</x:v>
      </x:c>
      <x:c r="N805" s="13" t="str">
        <x:v>是</x:v>
      </x:c>
      <x:c r="O805" s="15"/>
      <x:c r="P805" s="13" t="str"/>
    </x:row>
    <x:row r="806">
      <x:c r="A806" s="15" t="n">
        <x:v>805</x:v>
      </x:c>
      <x:c r="B806" s="13" t="str">
        <x:v>Hesperiidae-27</x:v>
      </x:c>
      <x:c r="C806" s="13" t="str">
        <x:v>Hesperiidae</x:v>
      </x:c>
      <x:c r="D806" s="33" t="n">
        <x:f>'AR_values'!I94</x:f>
        <x:v>2.6390698606105385</x:v>
      </x:c>
      <x:c r="E806" s="33" t="str">
        <x:v>Parnassiinae-3</x:v>
      </x:c>
      <x:c r="F806" s="33" t="str">
        <x:v>Parnassiinae</x:v>
      </x:c>
      <x:c r="G806" s="33" t="n">
        <x:f>'AR_values'!I270</x:f>
        <x:v>2.6331902913765703</x:v>
      </x:c>
      <x:c r="H806" s="33" t="n">
        <x:f>ABS(D806-G806)</x:f>
        <x:v>0.0058795692339681516</x:v>
      </x:c>
      <x:c r="I806" s="14" t="n">
        <x:f>IFERROR(H806/AVERAGE(D806,G806),"")</x:f>
        <x:v>0.002230379027010702</x:v>
      </x:c>
      <x:c r="J806" s="14" t="n">
        <x:f>'Method'!$B$2</x:f>
        <x:v>0.05</x:v>
      </x:c>
      <x:c r="K806" s="13" t="str">
        <x:f>IF(I806&lt;=J806,"是","否")</x:f>
        <x:v>是</x:v>
      </x:c>
      <x:c r="L806" s="36" t="n">
        <x:v>0.8149986377796994</x:v>
      </x:c>
      <x:c r="M806" s="36" t="n">
        <x:f>1-L806</x:f>
        <x:v>0.1850013622203006</x:v>
      </x:c>
      <x:c r="N806" s="13" t="str">
        <x:v>是</x:v>
      </x:c>
      <x:c r="O806" s="15"/>
      <x:c r="P806" s="13" t="str"/>
    </x:row>
    <x:row r="807">
      <x:c r="A807" s="15" t="n">
        <x:v>806</x:v>
      </x:c>
      <x:c r="B807" s="13" t="str">
        <x:v>Lycaenidae_Ogyris_olane</x:v>
      </x:c>
      <x:c r="C807" s="13" t="str">
        <x:v>Lycaenidae</x:v>
      </x:c>
      <x:c r="D807" s="33" t="n">
        <x:f>'AR_values'!I180</x:f>
        <x:v>2.5399402467253505</x:v>
      </x:c>
      <x:c r="E807" s="33" t="str">
        <x:v>Nymphalinae-22</x:v>
      </x:c>
      <x:c r="F807" s="33" t="str">
        <x:v>Nymphalinae</x:v>
      </x:c>
      <x:c r="G807" s="33" t="n">
        <x:f>'AR_values'!I203</x:f>
        <x:v>2.534278425389025</x:v>
      </x:c>
      <x:c r="H807" s="33" t="n">
        <x:f>ABS(D807-G807)</x:f>
        <x:v>0.005661821336325534</x:v>
      </x:c>
      <x:c r="I807" s="14" t="n">
        <x:f>IFERROR(H807/AVERAGE(D807,G807),"")</x:f>
        <x:v>0.0022316032091562626</x:v>
      </x:c>
      <x:c r="J807" s="14" t="n">
        <x:f>'Method'!$B$2</x:f>
        <x:v>0.05</x:v>
      </x:c>
      <x:c r="K807" s="13" t="str">
        <x:f>IF(I807&lt;=J807,"是","否")</x:f>
        <x:v>是</x:v>
      </x:c>
      <x:c r="L807" s="36" t="n">
        <x:v>0.8822237182439854</x:v>
      </x:c>
      <x:c r="M807" s="36" t="n">
        <x:f>1-L807</x:f>
        <x:v>0.11777628175601462</x:v>
      </x:c>
      <x:c r="N807" s="13" t="str">
        <x:v>是</x:v>
      </x:c>
      <x:c r="O807" s="15"/>
      <x:c r="P807" s="13" t="str"/>
    </x:row>
    <x:row r="808">
      <x:c r="A808" s="15" t="n">
        <x:v>807</x:v>
      </x:c>
      <x:c r="B808" s="13" t="str">
        <x:v>Heliconiinae-21</x:v>
      </x:c>
      <x:c r="C808" s="13" t="str">
        <x:v>Heliconiinae</x:v>
      </x:c>
      <x:c r="D808" s="33" t="n">
        <x:f>'AR_values'!I65</x:f>
        <x:v>2.475657871833206</x:v>
      </x:c>
      <x:c r="E808" s="33" t="str">
        <x:v>Riodinidae-6</x:v>
      </x:c>
      <x:c r="F808" s="33" t="str">
        <x:v>Riodinidae</x:v>
      </x:c>
      <x:c r="G808" s="33" t="n">
        <x:f>'AR_values'!I354</x:f>
        <x:v>2.4701372196015763</x:v>
      </x:c>
      <x:c r="H808" s="33" t="n">
        <x:f>ABS(D808-G808)</x:f>
        <x:v>0.005520652231629786</x:v>
      </x:c>
      <x:c r="I808" s="14" t="n">
        <x:f>IFERROR(H808/AVERAGE(D808,G808),"")</x:f>
        <x:v>0.0022324629830259455</x:v>
      </x:c>
      <x:c r="J808" s="14" t="n">
        <x:f>'Method'!$B$2</x:f>
        <x:v>0.05</x:v>
      </x:c>
      <x:c r="K808" s="13" t="str">
        <x:f>IF(I808&lt;=J808,"是","否")</x:f>
        <x:v>是</x:v>
      </x:c>
      <x:c r="L808" s="36" t="n">
        <x:v>0.6967653446108126</x:v>
      </x:c>
      <x:c r="M808" s="36" t="n">
        <x:f>1-L808</x:f>
        <x:v>0.30323465538918737</x:v>
      </x:c>
      <x:c r="N808" s="13" t="str">
        <x:v>是</x:v>
      </x:c>
      <x:c r="O808" s="15"/>
      <x:c r="P808" s="13" t="str"/>
    </x:row>
    <x:row r="809">
      <x:c r="A809" s="15" t="n">
        <x:v>808</x:v>
      </x:c>
      <x:c r="B809" s="13" t="str">
        <x:v>Heliconiinae-13</x:v>
      </x:c>
      <x:c r="C809" s="13" t="str">
        <x:v>Heliconiinae</x:v>
      </x:c>
      <x:c r="D809" s="33" t="n">
        <x:f>'AR_values'!I56</x:f>
        <x:v>2.845230404265028</x:v>
      </x:c>
      <x:c r="E809" s="33" t="str">
        <x:v>Papilionidae-34</x:v>
      </x:c>
      <x:c r="F809" s="33" t="str">
        <x:v>Papilionidae</x:v>
      </x:c>
      <x:c r="G809" s="33" t="n">
        <x:f>'AR_values'!I245</x:f>
        <x:v>2.851589469684181</x:v>
      </x:c>
      <x:c r="H809" s="33" t="n">
        <x:f>ABS(D809-G809)</x:f>
        <x:v>0.006359065419152987</x:v>
      </x:c>
      <x:c r="I809" s="14" t="n">
        <x:f>IFERROR(H809/AVERAGE(D809,G809),"")</x:f>
        <x:v>0.0022324965717214046</x:v>
      </x:c>
      <x:c r="J809" s="14" t="n">
        <x:f>'Method'!$B$2</x:f>
        <x:v>0.05</x:v>
      </x:c>
      <x:c r="K809" s="13" t="str">
        <x:f>IF(I809&lt;=J809,"是","否")</x:f>
        <x:v>是</x:v>
      </x:c>
      <x:c r="L809" s="36" t="n">
        <x:v>0.850114103149247</x:v>
      </x:c>
      <x:c r="M809" s="36" t="n">
        <x:f>1-L809</x:f>
        <x:v>0.14988589685075304</x:v>
      </x:c>
      <x:c r="N809" s="13" t="str">
        <x:v>是</x:v>
      </x:c>
      <x:c r="O809" s="15"/>
      <x:c r="P809" s="13" t="str"/>
    </x:row>
    <x:row r="810">
      <x:c r="A810" s="15" t="n">
        <x:v>809</x:v>
      </x:c>
      <x:c r="B810" s="13" t="str">
        <x:v>Lycaenidae_Candalides_acasta</x:v>
      </x:c>
      <x:c r="C810" s="13" t="str">
        <x:v>Lycaenidae</x:v>
      </x:c>
      <x:c r="D810" s="33" t="n">
        <x:f>'AR_values'!I164</x:f>
        <x:v>2.4245150825976376</x:v>
      </x:c>
      <x:c r="E810" s="33" t="str">
        <x:v>Riodinidae-24</x:v>
      </x:c>
      <x:c r="F810" s="33" t="str">
        <x:v>Riodinidae</x:v>
      </x:c>
      <x:c r="G810" s="33" t="n">
        <x:f>'AR_values'!I348</x:f>
        <x:v>2.419105896071809</x:v>
      </x:c>
      <x:c r="H810" s="33" t="n">
        <x:f>ABS(D810-G810)</x:f>
        <x:v>0.00540918652582878</x:v>
      </x:c>
      <x:c r="I810" s="14" t="n">
        <x:f>IFERROR(H810/AVERAGE(D810,G810),"")</x:f>
        <x:v>0.002233530059288287</x:v>
      </x:c>
      <x:c r="J810" s="14" t="n">
        <x:f>'Method'!$B$2</x:f>
        <x:v>0.05</x:v>
      </x:c>
      <x:c r="K810" s="13" t="str">
        <x:f>IF(I810&lt;=J810,"是","否")</x:f>
        <x:v>是</x:v>
      </x:c>
      <x:c r="L810" s="36" t="n">
        <x:v>0.91267076189603</x:v>
      </x:c>
      <x:c r="M810" s="36" t="n">
        <x:f>1-L810</x:f>
        <x:v>0.08732923810396997</x:v>
      </x:c>
      <x:c r="N810" s="13" t="str">
        <x:v>是</x:v>
      </x:c>
      <x:c r="O810" s="15"/>
      <x:c r="P810" s="13" t="str"/>
    </x:row>
    <x:row r="811">
      <x:c r="A811" s="15" t="n">
        <x:v>810</x:v>
      </x:c>
      <x:c r="B811" s="13" t="str">
        <x:v>Satyrinae-24</x:v>
      </x:c>
      <x:c r="C811" s="13" t="str">
        <x:v>Satyrinae</x:v>
      </x:c>
      <x:c r="D811" s="33" t="n">
        <x:f>'AR_values'!I374</x:f>
        <x:v>2.6539500699664473</x:v>
      </x:c>
      <x:c r="E811" s="33" t="str">
        <x:v>Satyrinae-5</x:v>
      </x:c>
      <x:c r="F811" s="33" t="str">
        <x:v>Satyrinae</x:v>
      </x:c>
      <x:c r="G811" s="33" t="n">
        <x:f>'AR_values'!I380</x:f>
        <x:v>2.6480282902286</x:v>
      </x:c>
      <x:c r="H811" s="33" t="n">
        <x:f>ABS(D811-G811)</x:f>
        <x:v>0.005921779737847466</x:v>
      </x:c>
      <x:c r="I811" s="14" t="n">
        <x:f>IFERROR(H811/AVERAGE(D811,G811),"")</x:f>
        <x:v>0.0022338000404926654</x:v>
      </x:c>
      <x:c r="J811" s="14" t="n">
        <x:f>'Method'!$B$2</x:f>
        <x:v>0.05</x:v>
      </x:c>
      <x:c r="K811" s="13" t="str">
        <x:f>IF(I811&lt;=J811,"是","否")</x:f>
        <x:v>是</x:v>
      </x:c>
      <x:c r="L811" s="36" t="n">
        <x:v>0.9120190500062665</x:v>
      </x:c>
      <x:c r="M811" s="36" t="n">
        <x:f>1-L811</x:f>
        <x:v>0.08798094999373351</x:v>
      </x:c>
      <x:c r="N811" s="13" t="str">
        <x:v>否</x:v>
      </x:c>
      <x:c r="O811" s="15"/>
      <x:c r="P811" s="13" t="str"/>
    </x:row>
    <x:row r="812">
      <x:c r="A812" s="15" t="n">
        <x:v>811</x:v>
      </x:c>
      <x:c r="B812" s="13" t="str">
        <x:v>Danainae-3</x:v>
      </x:c>
      <x:c r="C812" s="13" t="str">
        <x:v>Danainae</x:v>
      </x:c>
      <x:c r="D812" s="33" t="n">
        <x:f>'AR_values'!I45</x:f>
        <x:v>2.7923364844254306</x:v>
      </x:c>
      <x:c r="E812" s="33" t="str">
        <x:v>Papilionidae-13</x:v>
      </x:c>
      <x:c r="F812" s="33" t="str">
        <x:v>Papilionidae</x:v>
      </x:c>
      <x:c r="G812" s="33" t="n">
        <x:f>'AR_values'!I223</x:f>
        <x:v>2.7985862916203055</x:v>
      </x:c>
      <x:c r="H812" s="33" t="n">
        <x:f>ABS(D812-G812)</x:f>
        <x:v>0.00624980719487489</x:v>
      </x:c>
      <x:c r="I812" s="14" t="n">
        <x:f>IFERROR(H812/AVERAGE(D812,G812),"")</x:f>
        <x:v>0.002235697914359375</x:v>
      </x:c>
      <x:c r="J812" s="14" t="n">
        <x:f>'Method'!$B$2</x:f>
        <x:v>0.05</x:v>
      </x:c>
      <x:c r="K812" s="13" t="str">
        <x:f>IF(I812&lt;=J812,"是","否")</x:f>
        <x:v>是</x:v>
      </x:c>
      <x:c r="L812" s="36" t="n">
        <x:v>0.8555759387307411</x:v>
      </x:c>
      <x:c r="M812" s="36" t="n">
        <x:f>1-L812</x:f>
        <x:v>0.14442406126925889</x:v>
      </x:c>
      <x:c r="N812" s="13" t="str">
        <x:v>是</x:v>
      </x:c>
      <x:c r="O812" s="15"/>
      <x:c r="P812" s="13" t="str"/>
    </x:row>
    <x:row r="813">
      <x:c r="A813" s="15" t="n">
        <x:v>812</x:v>
      </x:c>
      <x:c r="B813" s="13" t="str">
        <x:v>Hesperiidae-24</x:v>
      </x:c>
      <x:c r="C813" s="13" t="str">
        <x:v>Hesperiidae</x:v>
      </x:c>
      <x:c r="D813" s="33" t="n">
        <x:f>'AR_values'!I91</x:f>
        <x:v>2.631779132697969</x:v>
      </x:c>
      <x:c r="E813" s="33" t="str">
        <x:v>Nymphalinae-26</x:v>
      </x:c>
      <x:c r="F813" s="33" t="str">
        <x:v>Nymphalinae</x:v>
      </x:c>
      <x:c r="G813" s="33" t="n">
        <x:f>'AR_values'!I207</x:f>
        <x:v>2.625888705350113</x:v>
      </x:c>
      <x:c r="H813" s="33" t="n">
        <x:f>ABS(D813-G813)</x:f>
        <x:v>0.00589042734785572</x:v>
      </x:c>
      <x:c r="I813" s="14" t="n">
        <x:f>IFERROR(H813/AVERAGE(D813,G813),"")</x:f>
        <x:v>0.0022406996901662584</x:v>
      </x:c>
      <x:c r="J813" s="14" t="n">
        <x:f>'Method'!$B$2</x:f>
        <x:v>0.05</x:v>
      </x:c>
      <x:c r="K813" s="13" t="str">
        <x:f>IF(I813&lt;=J813,"是","否")</x:f>
        <x:v>是</x:v>
      </x:c>
      <x:c r="L813" s="36" t="n">
        <x:v>0.749456651608425</x:v>
      </x:c>
      <x:c r="M813" s="36" t="n">
        <x:f>1-L813</x:f>
        <x:v>0.250543348391575</x:v>
      </x:c>
      <x:c r="N813" s="13" t="str">
        <x:v>是</x:v>
      </x:c>
      <x:c r="O813" s="15"/>
      <x:c r="P813" s="13" t="str"/>
    </x:row>
    <x:row r="814">
      <x:c r="A814" s="15" t="n">
        <x:v>813</x:v>
      </x:c>
      <x:c r="B814" s="13" t="str">
        <x:v>Hesperiidae-19</x:v>
      </x:c>
      <x:c r="C814" s="13" t="str">
        <x:v>Hesperiidae</x:v>
      </x:c>
      <x:c r="D814" s="33" t="n">
        <x:f>'AR_values'!I85</x:f>
        <x:v>2.7158477525786973</x:v>
      </x:c>
      <x:c r="E814" s="33" t="str">
        <x:v>Pieridae-21</x:v>
      </x:c>
      <x:c r="F814" s="33" t="str">
        <x:v>Pieridae</x:v>
      </x:c>
      <x:c r="G814" s="33" t="n">
        <x:f>'AR_values'!I286</x:f>
        <x:v>2.7219412558374705</x:v>
      </x:c>
      <x:c r="H814" s="33" t="n">
        <x:f>ABS(D814-G814)</x:f>
        <x:v>0.006093503258773225</x:v>
      </x:c>
      <x:c r="I814" s="14" t="n">
        <x:f>IFERROR(H814/AVERAGE(D814,G814),"")</x:f>
        <x:v>0.002241169434614766</x:v>
      </x:c>
      <x:c r="J814" s="14" t="n">
        <x:f>'Method'!$B$2</x:f>
        <x:v>0.05</x:v>
      </x:c>
      <x:c r="K814" s="13" t="str">
        <x:f>IF(I814&lt;=J814,"是","否")</x:f>
        <x:v>是</x:v>
      </x:c>
      <x:c r="L814" s="36" t="n">
        <x:v>0.8064629861524808</x:v>
      </x:c>
      <x:c r="M814" s="36" t="n">
        <x:f>1-L814</x:f>
        <x:v>0.1935370138475192</x:v>
      </x:c>
      <x:c r="N814" s="13" t="str">
        <x:v>是</x:v>
      </x:c>
      <x:c r="O814" s="15"/>
      <x:c r="P814" s="13" t="str"/>
    </x:row>
    <x:row r="815">
      <x:c r="A815" s="15" t="n">
        <x:v>814</x:v>
      </x:c>
      <x:c r="B815" s="13" t="str">
        <x:v>Hesperiidae-6</x:v>
      </x:c>
      <x:c r="C815" s="13" t="str">
        <x:v>Hesperiidae</x:v>
      </x:c>
      <x:c r="D815" s="33" t="n">
        <x:f>'AR_values'!I107</x:f>
        <x:v>2.805069004432799</x:v>
      </x:c>
      <x:c r="E815" s="33" t="str">
        <x:v>Limenitidinae-11</x:v>
      </x:c>
      <x:c r="F815" s="33" t="str">
        <x:v>Limenitidinae</x:v>
      </x:c>
      <x:c r="G815" s="33" t="n">
        <x:f>'AR_values'!I132</x:f>
        <x:v>2.7987815350159404</x:v>
      </x:c>
      <x:c r="H815" s="33" t="n">
        <x:f>ABS(D815-G815)</x:f>
        <x:v>0.006287469416858649</x:v>
      </x:c>
      <x:c r="I815" s="14" t="n">
        <x:f>IFERROR(H815/AVERAGE(D815,G815),"")</x:f>
        <x:v>0.0022439818380584997</x:v>
      </x:c>
      <x:c r="J815" s="14" t="n">
        <x:f>'Method'!$B$2</x:f>
        <x:v>0.05</x:v>
      </x:c>
      <x:c r="K815" s="13" t="str">
        <x:f>IF(I815&lt;=J815,"是","否")</x:f>
        <x:v>是</x:v>
      </x:c>
      <x:c r="L815" s="36" t="n">
        <x:v>0.8089993351480863</x:v>
      </x:c>
      <x:c r="M815" s="36" t="n">
        <x:f>1-L815</x:f>
        <x:v>0.1910006648519137</x:v>
      </x:c>
      <x:c r="N815" s="13" t="str">
        <x:v>是</x:v>
      </x:c>
      <x:c r="O815" s="15"/>
      <x:c r="P815" s="13" t="str"/>
    </x:row>
    <x:row r="816">
      <x:c r="A816" s="15" t="n">
        <x:v>815</x:v>
      </x:c>
      <x:c r="B816" s="13" t="str">
        <x:v>Hesperiidae-31</x:v>
      </x:c>
      <x:c r="C816" s="13" t="str">
        <x:v>Hesperiidae</x:v>
      </x:c>
      <x:c r="D816" s="33" t="n">
        <x:f>'AR_values'!I99</x:f>
        <x:v>2.553611851684268</x:v>
      </x:c>
      <x:c r="E816" s="33" t="str">
        <x:v>Pieridae-Coliadinae-6</x:v>
      </x:c>
      <x:c r="F816" s="33" t="str">
        <x:v>Pieridae-Coliadinae</x:v>
      </x:c>
      <x:c r="G816" s="33" t="n">
        <x:f>'AR_values'!I318</x:f>
        <x:v>2.559350440419913</x:v>
      </x:c>
      <x:c r="H816" s="33" t="n">
        <x:f>ABS(D816-G816)</x:f>
        <x:v>0.005738588735645145</x:v>
      </x:c>
      <x:c r="I816" s="14" t="n">
        <x:f>IFERROR(H816/AVERAGE(D816,G816),"")</x:f>
        <x:v>0.002244721712306427</x:v>
      </x:c>
      <x:c r="J816" s="14" t="n">
        <x:f>'Method'!$B$2</x:f>
        <x:v>0.05</x:v>
      </x:c>
      <x:c r="K816" s="13" t="str">
        <x:f>IF(I816&lt;=J816,"是","否")</x:f>
        <x:v>是</x:v>
      </x:c>
      <x:c r="L816" s="36" t="n">
        <x:v>0.7263369539086916</x:v>
      </x:c>
      <x:c r="M816" s="36" t="n">
        <x:f>1-L816</x:f>
        <x:v>0.2736630460913084</x:v>
      </x:c>
      <x:c r="N816" s="13" t="str">
        <x:v>是</x:v>
      </x:c>
      <x:c r="O816" s="15"/>
      <x:c r="P816" s="13" t="str"/>
    </x:row>
    <x:row r="817">
      <x:c r="A817" s="15" t="n">
        <x:v>816</x:v>
      </x:c>
      <x:c r="B817" s="13" t="str">
        <x:v>Lycaenidae_Neolucia_agricola</x:v>
      </x:c>
      <x:c r="C817" s="13" t="str">
        <x:v>Lycaenidae</x:v>
      </x:c>
      <x:c r="D817" s="33" t="n">
        <x:f>'AR_values'!I174</x:f>
        <x:v>2.5296664595641514</x:v>
      </x:c>
      <x:c r="E817" s="33" t="str">
        <x:v>Lycaenidae_Ogyris_amaryllis</x:v>
      </x:c>
      <x:c r="F817" s="33" t="str">
        <x:v>Lycaenidae</x:v>
      </x:c>
      <x:c r="G817" s="33" t="n">
        <x:f>'AR_values'!I176</x:f>
        <x:v>2.5353520766284507</x:v>
      </x:c>
      <x:c r="H817" s="33" t="n">
        <x:f>ABS(D817-G817)</x:f>
        <x:v>0.005685617064299375</x:v>
      </x:c>
      <x:c r="I817" s="14" t="n">
        <x:f>IFERROR(H817/AVERAGE(D817,G817),"")</x:f>
        <x:v>0.0022450528161633465</x:v>
      </x:c>
      <x:c r="J817" s="14" t="n">
        <x:f>'Method'!$B$2</x:f>
        <x:v>0.05</x:v>
      </x:c>
      <x:c r="K817" s="13" t="str">
        <x:f>IF(I817&lt;=J817,"是","否")</x:f>
        <x:v>是</x:v>
      </x:c>
      <x:c r="L817" s="36" t="n">
        <x:v>0.8976518237858254</x:v>
      </x:c>
      <x:c r="M817" s="36" t="n">
        <x:f>1-L817</x:f>
        <x:v>0.10234817621417458</x:v>
      </x:c>
      <x:c r="N817" s="13" t="str">
        <x:v>否</x:v>
      </x:c>
      <x:c r="O817" s="15"/>
      <x:c r="P817" s="13" t="str"/>
    </x:row>
    <x:row r="818">
      <x:c r="A818" s="15" t="n">
        <x:v>817</x:v>
      </x:c>
      <x:c r="B818" s="13" t="str">
        <x:v>Heliconiinae-9</x:v>
      </x:c>
      <x:c r="C818" s="13" t="str">
        <x:v>Heliconiinae</x:v>
      </x:c>
      <x:c r="D818" s="33" t="n">
        <x:f>'AR_values'!I74</x:f>
        <x:v>3.024482561628602</x:v>
      </x:c>
      <x:c r="E818" s="33" t="str">
        <x:v>Hesperiidae_Cephrenes_augiades</x:v>
      </x:c>
      <x:c r="F818" s="33" t="str">
        <x:v>Hesperiidae</x:v>
      </x:c>
      <x:c r="G818" s="33" t="n">
        <x:f>'AR_values'!I113</x:f>
        <x:v>3.0176911567888243</x:v>
      </x:c>
      <x:c r="H818" s="33" t="n">
        <x:f>ABS(D818-G818)</x:f>
        <x:v>0.006791404839777915</x:v>
      </x:c>
      <x:c r="I818" s="14" t="n">
        <x:f>IFERROR(H818/AVERAGE(D818,G818),"")</x:f>
        <x:v>0.0022480005230821887</x:v>
      </x:c>
      <x:c r="J818" s="14" t="n">
        <x:f>'Method'!$B$2</x:f>
        <x:v>0.05</x:v>
      </x:c>
      <x:c r="K818" s="13" t="str">
        <x:f>IF(I818&lt;=J818,"是","否")</x:f>
        <x:v>是</x:v>
      </x:c>
      <x:c r="L818" s="36" t="n">
        <x:v>0.790814279983955</x:v>
      </x:c>
      <x:c r="M818" s="36" t="n">
        <x:f>1-L818</x:f>
        <x:v>0.20918572001604496</x:v>
      </x:c>
      <x:c r="N818" s="13" t="str">
        <x:v>是</x:v>
      </x:c>
      <x:c r="O818" s="15"/>
      <x:c r="P818" s="13" t="str"/>
    </x:row>
    <x:row r="819">
      <x:c r="A819" s="15" t="n">
        <x:v>818</x:v>
      </x:c>
      <x:c r="B819" s="13" t="str">
        <x:v>Hesperiidae_Hesperilla_donnysa</x:v>
      </x:c>
      <x:c r="C819" s="13" t="str">
        <x:v>Hesperiidae</x:v>
      </x:c>
      <x:c r="D819" s="33" t="n">
        <x:f>'AR_values'!I118</x:f>
        <x:v>2.8711882989630286</x:v>
      </x:c>
      <x:c r="E819" s="33" t="str">
        <x:v>Papilionidae-7</x:v>
      </x:c>
      <x:c r="F819" s="33" t="str">
        <x:v>Papilionidae</x:v>
      </x:c>
      <x:c r="G819" s="33" t="n">
        <x:f>'AR_values'!I258</x:f>
        <x:v>2.8776607219065564</x:v>
      </x:c>
      <x:c r="H819" s="33" t="n">
        <x:f>ABS(D819-G819)</x:f>
        <x:v>0.006472422943527789</x:v>
      </x:c>
      <x:c r="I819" s="14" t="n">
        <x:f>IFERROR(H819/AVERAGE(D819,G819),"")</x:f>
        <x:v>0.002251728274662101</x:v>
      </x:c>
      <x:c r="J819" s="14" t="n">
        <x:f>'Method'!$B$2</x:f>
        <x:v>0.05</x:v>
      </x:c>
      <x:c r="K819" s="13" t="str">
        <x:f>IF(I819&lt;=J819,"是","否")</x:f>
        <x:v>是</x:v>
      </x:c>
      <x:c r="L819" s="36" t="n">
        <x:v>0.7082903378534229</x:v>
      </x:c>
      <x:c r="M819" s="36" t="n">
        <x:f>1-L819</x:f>
        <x:v>0.2917096621465771</x:v>
      </x:c>
      <x:c r="N819" s="13" t="str">
        <x:v>是</x:v>
      </x:c>
      <x:c r="O819" s="15"/>
      <x:c r="P819" s="13" t="str"/>
    </x:row>
    <x:row r="820">
      <x:c r="A820" s="15" t="n">
        <x:v>819</x:v>
      </x:c>
      <x:c r="B820" s="13" t="str">
        <x:v>Pieridae_Eurema_smilax</x:v>
      </x:c>
      <x:c r="C820" s="13" t="str">
        <x:v>Pieridae</x:v>
      </x:c>
      <x:c r="D820" s="33" t="n">
        <x:f>'AR_values'!I328</x:f>
        <x:v>2.396825991590796</x:v>
      </x:c>
      <x:c r="E820" s="33" t="str">
        <x:v>Satyrinae-9</x:v>
      </x:c>
      <x:c r="F820" s="33" t="str">
        <x:v>Satyrinae</x:v>
      </x:c>
      <x:c r="G820" s="33" t="n">
        <x:f>'AR_values'!I384</x:f>
        <x:v>2.3914334188497204</x:v>
      </x:c>
      <x:c r="H820" s="33" t="n">
        <x:f>ABS(D820-G820)</x:f>
        <x:v>0.005392572741075519</x:v>
      </x:c>
      <x:c r="I820" s="14" t="n">
        <x:f>IFERROR(H820/AVERAGE(D820,G820),"")</x:f>
        <x:v>0.002252414616182796</x:v>
      </x:c>
      <x:c r="J820" s="14" t="n">
        <x:f>'Method'!$B$2</x:f>
        <x:v>0.05</x:v>
      </x:c>
      <x:c r="K820" s="13" t="str">
        <x:f>IF(I820&lt;=J820,"是","否")</x:f>
        <x:v>是</x:v>
      </x:c>
      <x:c r="L820" s="36" t="n">
        <x:v>0.8814323902873691</x:v>
      </x:c>
      <x:c r="M820" s="36" t="n">
        <x:f>1-L820</x:f>
        <x:v>0.11856760971263092</x:v>
      </x:c>
      <x:c r="N820" s="13" t="str">
        <x:v>是</x:v>
      </x:c>
      <x:c r="O820" s="15"/>
      <x:c r="P820" s="13" t="str"/>
    </x:row>
    <x:row r="821">
      <x:c r="A821" s="15" t="n">
        <x:v>820</x:v>
      </x:c>
      <x:c r="B821" s="13" t="str">
        <x:v>Lycaenidae_Theclinesthes_albocincta</x:v>
      </x:c>
      <x:c r="C821" s="13" t="str">
        <x:v>Lycaenidae</x:v>
      </x:c>
      <x:c r="D821" s="33" t="n">
        <x:f>'AR_values'!I184</x:f>
        <x:v>2.367311960675574</x:v>
      </x:c>
      <x:c r="E821" s="33" t="str">
        <x:v>Satyrinae-25</x:v>
      </x:c>
      <x:c r="F821" s="33" t="str">
        <x:v>Satyrinae</x:v>
      </x:c>
      <x:c r="G821" s="33" t="n">
        <x:f>'AR_values'!I375</x:f>
        <x:v>2.3619837618973727</x:v>
      </x:c>
      <x:c r="H821" s="33" t="n">
        <x:f>ABS(D821-G821)</x:f>
        <x:v>0.005328198778201454</x:v>
      </x:c>
      <x:c r="I821" s="14" t="n">
        <x:f>IFERROR(H821/AVERAGE(D821,G821),"")</x:f>
        <x:v>0.002253273675727208</x:v>
      </x:c>
      <x:c r="J821" s="14" t="n">
        <x:f>'Method'!$B$2</x:f>
        <x:v>0.05</x:v>
      </x:c>
      <x:c r="K821" s="13" t="str">
        <x:f>IF(I821&lt;=J821,"是","否")</x:f>
        <x:v>是</x:v>
      </x:c>
      <x:c r="L821" s="36" t="n">
        <x:v>0.7580328206183445</x:v>
      </x:c>
      <x:c r="M821" s="36" t="n">
        <x:f>1-L821</x:f>
        <x:v>0.24196717938165546</x:v>
      </x:c>
      <x:c r="N821" s="13" t="str">
        <x:v>是</x:v>
      </x:c>
      <x:c r="O821" s="15"/>
      <x:c r="P821" s="13" t="str"/>
    </x:row>
    <x:row r="822">
      <x:c r="A822" s="15" t="n">
        <x:v>821</x:v>
      </x:c>
      <x:c r="B822" s="13" t="str">
        <x:v>Charaxinae-2</x:v>
      </x:c>
      <x:c r="C822" s="13" t="str">
        <x:v>Charaxinae</x:v>
      </x:c>
      <x:c r="D822" s="33" t="n">
        <x:f>'AR_values'!I23</x:f>
        <x:v>2.5149952754018976</x:v>
      </x:c>
      <x:c r="E822" s="33" t="str">
        <x:v>Satyrinae-19</x:v>
      </x:c>
      <x:c r="F822" s="33" t="str">
        <x:v>Satyrinae</x:v>
      </x:c>
      <x:c r="G822" s="33" t="n">
        <x:f>'AR_values'!I368</x:f>
        <x:v>2.5206761315513897</x:v>
      </x:c>
      <x:c r="H822" s="33" t="n">
        <x:f>ABS(D822-G822)</x:f>
        <x:v>0.005680856149492097</x:v>
      </x:c>
      <x:c r="I822" s="14" t="n">
        <x:f>IFERROR(H822/AVERAGE(D822,G822),"")</x:f>
        <x:v>0.00225624576760427</x:v>
      </x:c>
      <x:c r="J822" s="14" t="n">
        <x:f>'Method'!$B$2</x:f>
        <x:v>0.05</x:v>
      </x:c>
      <x:c r="K822" s="13" t="str">
        <x:f>IF(I822&lt;=J822,"是","否")</x:f>
        <x:v>是</x:v>
      </x:c>
      <x:c r="L822" s="36" t="n">
        <x:v>0.8492913730871686</x:v>
      </x:c>
      <x:c r="M822" s="36" t="n">
        <x:f>1-L822</x:f>
        <x:v>0.15070862691283138</x:v>
      </x:c>
      <x:c r="N822" s="13" t="str">
        <x:v>是</x:v>
      </x:c>
      <x:c r="O822" s="15"/>
      <x:c r="P822" s="13" t="str"/>
    </x:row>
    <x:row r="823">
      <x:c r="A823" s="15" t="n">
        <x:v>822</x:v>
      </x:c>
      <x:c r="B823" s="13" t="str">
        <x:v>Limenitidinae-10</x:v>
      </x:c>
      <x:c r="C823" s="13" t="str">
        <x:v>Limenitidinae</x:v>
      </x:c>
      <x:c r="D823" s="33" t="n">
        <x:f>'AR_values'!I131</x:f>
        <x:v>3.002805353816275</x:v>
      </x:c>
      <x:c r="E823" s="33" t="str">
        <x:v>Pieridae-26</x:v>
      </x:c>
      <x:c r="F823" s="33" t="str">
        <x:v>Pieridae</x:v>
      </x:c>
      <x:c r="G823" s="33" t="n">
        <x:f>'AR_values'!I291</x:f>
        <x:v>3.0095979405459286</x:v>
      </x:c>
      <x:c r="H823" s="33" t="n">
        <x:f>ABS(D823-G823)</x:f>
        <x:v>0.00679258672965366</x:v>
      </x:c>
      <x:c r="I823" s="14" t="n">
        <x:f>IFERROR(H823/AVERAGE(D823,G823),"")</x:f>
        <x:v>0.0022595246516556966</x:v>
      </x:c>
      <x:c r="J823" s="14" t="n">
        <x:f>'Method'!$B$2</x:f>
        <x:v>0.05</x:v>
      </x:c>
      <x:c r="K823" s="13" t="str">
        <x:f>IF(I823&lt;=J823,"是","否")</x:f>
        <x:v>是</x:v>
      </x:c>
      <x:c r="L823" s="36" t="n">
        <x:v>0.8972275132275133</x:v>
      </x:c>
      <x:c r="M823" s="36" t="n">
        <x:f>1-L823</x:f>
        <x:v>0.10277248677248674</x:v>
      </x:c>
      <x:c r="N823" s="13" t="str">
        <x:v>是</x:v>
      </x:c>
      <x:c r="O823" s="15"/>
      <x:c r="P823" s="13" t="str"/>
    </x:row>
    <x:row r="824">
      <x:c r="A824" s="15" t="n">
        <x:v>823</x:v>
      </x:c>
      <x:c r="B824" s="13" t="str">
        <x:v>Lycaenidae-14</x:v>
      </x:c>
      <x:c r="C824" s="13" t="str">
        <x:v>Lycaenidae</x:v>
      </x:c>
      <x:c r="D824" s="33" t="n">
        <x:f>'AR_values'!I146</x:f>
        <x:v>2.5275412824939623</x:v>
      </x:c>
      <x:c r="E824" s="33" t="str">
        <x:v>Satyrinae-15</x:v>
      </x:c>
      <x:c r="F824" s="33" t="str">
        <x:v>Satyrinae</x:v>
      </x:c>
      <x:c r="G824" s="33" t="n">
        <x:f>'AR_values'!I364</x:f>
        <x:v>2.533271446118186</x:v>
      </x:c>
      <x:c r="H824" s="33" t="n">
        <x:f>ABS(D824-G824)</x:f>
        <x:v>0.005730163624223739</x:v>
      </x:c>
      <x:c r="I824" s="14" t="n">
        <x:f>IFERROR(H824/AVERAGE(D824,G824),"")</x:f>
        <x:v>0.0022645230841391553</x:v>
      </x:c>
      <x:c r="J824" s="14" t="n">
        <x:f>'Method'!$B$2</x:f>
        <x:v>0.05</x:v>
      </x:c>
      <x:c r="K824" s="13" t="str">
        <x:f>IF(I824&lt;=J824,"是","否")</x:f>
        <x:v>是</x:v>
      </x:c>
      <x:c r="L824" s="36" t="n">
        <x:v>0.8696258124963401</x:v>
      </x:c>
      <x:c r="M824" s="36" t="n">
        <x:f>1-L824</x:f>
        <x:v>0.13037418750365992</x:v>
      </x:c>
      <x:c r="N824" s="13" t="str">
        <x:v>是</x:v>
      </x:c>
      <x:c r="O824" s="15"/>
      <x:c r="P824" s="13" t="str"/>
    </x:row>
    <x:row r="825">
      <x:c r="A825" s="15" t="n">
        <x:v>824</x:v>
      </x:c>
      <x:c r="B825" s="13" t="str">
        <x:v>Limenitidinae-11</x:v>
      </x:c>
      <x:c r="C825" s="13" t="str">
        <x:v>Limenitidinae</x:v>
      </x:c>
      <x:c r="D825" s="33" t="n">
        <x:f>'AR_values'!I132</x:f>
        <x:v>2.7987815350159404</x:v>
      </x:c>
      <x:c r="E825" s="33" t="str">
        <x:v>Nymphalinae-24</x:v>
      </x:c>
      <x:c r="F825" s="33" t="str">
        <x:v>Nymphalinae</x:v>
      </x:c>
      <x:c r="G825" s="33" t="n">
        <x:f>'AR_values'!I205</x:f>
        <x:v>2.805130683228981</x:v>
      </x:c>
      <x:c r="H825" s="33" t="n">
        <x:f>ABS(D825-G825)</x:f>
        <x:v>0.006349148213040667</x:v>
      </x:c>
      <x:c r="I825" s="14" t="n">
        <x:f>IFERROR(H825/AVERAGE(D825,G825),"")</x:f>
        <x:v>0.002265969903086435</x:v>
      </x:c>
      <x:c r="J825" s="14" t="n">
        <x:f>'Method'!$B$2</x:f>
        <x:v>0.05</x:v>
      </x:c>
      <x:c r="K825" s="13" t="str">
        <x:f>IF(I825&lt;=J825,"是","否")</x:f>
        <x:v>是</x:v>
      </x:c>
      <x:c r="L825" s="36" t="n">
        <x:v>0.8821863827344137</x:v>
      </x:c>
      <x:c r="M825" s="36" t="n">
        <x:f>1-L825</x:f>
        <x:v>0.11781361726558626</x:v>
      </x:c>
      <x:c r="N825" s="13" t="str">
        <x:v>是</x:v>
      </x:c>
      <x:c r="O825" s="15"/>
      <x:c r="P825" s="13" t="str"/>
    </x:row>
    <x:row r="826">
      <x:c r="A826" s="15" t="n">
        <x:v>825</x:v>
      </x:c>
      <x:c r="B826" s="13" t="str">
        <x:v>Danainae-4</x:v>
      </x:c>
      <x:c r="C826" s="13" t="str">
        <x:v>Danainae</x:v>
      </x:c>
      <x:c r="D826" s="33" t="n">
        <x:f>'AR_values'!I46</x:f>
        <x:v>2.826712330216953</x:v>
      </x:c>
      <x:c r="E826" s="33" t="str">
        <x:v>Pieridae-3</x:v>
      </x:c>
      <x:c r="F826" s="33" t="str">
        <x:v>Pieridae</x:v>
      </x:c>
      <x:c r="G826" s="33" t="n">
        <x:f>'AR_values'!I293</x:f>
        <x:v>2.8202857168729976</x:v>
      </x:c>
      <x:c r="H826" s="33" t="n">
        <x:f>ABS(D826-G826)</x:f>
        <x:v>0.006426613343955445</x:v>
      </x:c>
      <x:c r="I826" s="14" t="n">
        <x:f>IFERROR(H826/AVERAGE(D826,G826),"")</x:f>
        <x:v>0.002276116722677902</x:v>
      </x:c>
      <x:c r="J826" s="14" t="n">
        <x:f>'Method'!$B$2</x:f>
        <x:v>0.05</x:v>
      </x:c>
      <x:c r="K826" s="13" t="str">
        <x:f>IF(I826&lt;=J826,"是","否")</x:f>
        <x:v>是</x:v>
      </x:c>
      <x:c r="L826" s="36" t="n">
        <x:v>0.8817869957809235</x:v>
      </x:c>
      <x:c r="M826" s="36" t="n">
        <x:f>1-L826</x:f>
        <x:v>0.11821300421907655</x:v>
      </x:c>
      <x:c r="N826" s="13" t="str">
        <x:v>是</x:v>
      </x:c>
      <x:c r="O826" s="15"/>
      <x:c r="P826" s="13" t="str"/>
    </x:row>
    <x:row r="827">
      <x:c r="A827" s="15" t="n">
        <x:v>826</x:v>
      </x:c>
      <x:c r="B827" s="13" t="str">
        <x:v>Danainae-7</x:v>
      </x:c>
      <x:c r="C827" s="13" t="str">
        <x:v>Danainae</x:v>
      </x:c>
      <x:c r="D827" s="33" t="n">
        <x:f>'AR_values'!I49</x:f>
        <x:v>2.5562486467181142</x:v>
      </x:c>
      <x:c r="E827" s="33" t="str">
        <x:v>Hesperiidae_Croitana_arenaria</x:v>
      </x:c>
      <x:c r="F827" s="33" t="str">
        <x:v>Hesperiidae</x:v>
      </x:c>
      <x:c r="G827" s="33" t="n">
        <x:f>'AR_values'!I114</x:f>
        <x:v>2.5620752867382506</x:v>
      </x:c>
      <x:c r="H827" s="33" t="n">
        <x:f>ABS(D827-G827)</x:f>
        <x:v>0.005826640020136331</x:v>
      </x:c>
      <x:c r="I827" s="14" t="n">
        <x:f>IFERROR(H827/AVERAGE(D827,G827),"")</x:f>
        <x:v>0.0022767765760388853</x:v>
      </x:c>
      <x:c r="J827" s="14" t="n">
        <x:f>'Method'!$B$2</x:f>
        <x:v>0.05</x:v>
      </x:c>
      <x:c r="K827" s="13" t="str">
        <x:f>IF(I827&lt;=J827,"是","否")</x:f>
        <x:v>是</x:v>
      </x:c>
      <x:c r="L827" s="36" t="n">
        <x:v>0.7649760316449331</x:v>
      </x:c>
      <x:c r="M827" s="36" t="n">
        <x:f>1-L827</x:f>
        <x:v>0.2350239683550669</x:v>
      </x:c>
      <x:c r="N827" s="13" t="str">
        <x:v>是</x:v>
      </x:c>
      <x:c r="O827" s="15"/>
      <x:c r="P827" s="13" t="str"/>
    </x:row>
    <x:row r="828">
      <x:c r="A828" s="15" t="n">
        <x:v>827</x:v>
      </x:c>
      <x:c r="B828" s="13" t="str">
        <x:v>Papilionidae-39</x:v>
      </x:c>
      <x:c r="C828" s="13" t="str">
        <x:v>Papilionidae</x:v>
      </x:c>
      <x:c r="D828" s="33" t="n">
        <x:f>'AR_values'!I250</x:f>
        <x:v>2.4541464680106215</x:v>
      </x:c>
      <x:c r="E828" s="33" t="str">
        <x:v>Pieridae-Coliadinae-4</x:v>
      </x:c>
      <x:c r="F828" s="33" t="str">
        <x:v>Pieridae-Coliadinae</x:v>
      </x:c>
      <x:c r="G828" s="33" t="n">
        <x:f>'AR_values'!I316</x:f>
        <x:v>2.448553495466375</x:v>
      </x:c>
      <x:c r="H828" s="33" t="n">
        <x:f>ABS(D828-G828)</x:f>
        <x:v>0.005592972544246511</x:v>
      </x:c>
      <x:c r="I828" s="14" t="n">
        <x:f>IFERROR(H828/AVERAGE(D828,G828),"")</x:f>
        <x:v>0.002281588751468272</x:v>
      </x:c>
      <x:c r="J828" s="14" t="n">
        <x:f>'Method'!$B$2</x:f>
        <x:v>0.05</x:v>
      </x:c>
      <x:c r="K828" s="13" t="str">
        <x:f>IF(I828&lt;=J828,"是","否")</x:f>
        <x:v>是</x:v>
      </x:c>
      <x:c r="L828" s="36" t="n">
        <x:v>0.833025419578863</x:v>
      </x:c>
      <x:c r="M828" s="36" t="n">
        <x:f>1-L828</x:f>
        <x:v>0.166974580421137</x:v>
      </x:c>
      <x:c r="N828" s="13" t="str">
        <x:v>是</x:v>
      </x:c>
      <x:c r="O828" s="15"/>
      <x:c r="P828" s="13" t="str"/>
    </x:row>
    <x:row r="829">
      <x:c r="A829" s="15" t="n">
        <x:v>828</x:v>
      </x:c>
      <x:c r="B829" s="13" t="str">
        <x:v>Biblidinae-8</x:v>
      </x:c>
      <x:c r="C829" s="13" t="str">
        <x:v>Biblidinae</x:v>
      </x:c>
      <x:c r="D829" s="33" t="n">
        <x:f>'AR_values'!I14</x:f>
        <x:v>2.7056501761728056</x:v>
      </x:c>
      <x:c r="E829" s="33" t="str">
        <x:v>Danainae-1</x:v>
      </x:c>
      <x:c r="F829" s="33" t="str">
        <x:v>Danainae</x:v>
      </x:c>
      <x:c r="G829" s="33" t="n">
        <x:f>'AR_values'!I31</x:f>
        <x:v>2.699463467206748</x:v>
      </x:c>
      <x:c r="H829" s="33" t="n">
        <x:f>ABS(D829-G829)</x:f>
        <x:v>0.0061867089660574415</x:v>
      </x:c>
      <x:c r="I829" s="14" t="n">
        <x:f>IFERROR(H829/AVERAGE(D829,G829),"")</x:f>
        <x:v>0.0022892058795600805</x:v>
      </x:c>
      <x:c r="J829" s="14" t="n">
        <x:f>'Method'!$B$2</x:f>
        <x:v>0.05</x:v>
      </x:c>
      <x:c r="K829" s="13" t="str">
        <x:f>IF(I829&lt;=J829,"是","否")</x:f>
        <x:v>是</x:v>
      </x:c>
      <x:c r="L829" s="36" t="n">
        <x:v>0.8735011464585082</x:v>
      </x:c>
      <x:c r="M829" s="36" t="n">
        <x:f>1-L829</x:f>
        <x:v>0.12649885354149182</x:v>
      </x:c>
      <x:c r="N829" s="13" t="str">
        <x:v>是</x:v>
      </x:c>
      <x:c r="O829" s="15"/>
      <x:c r="P829" s="13" t="str"/>
    </x:row>
    <x:row r="830">
      <x:c r="A830" s="15" t="n">
        <x:v>829</x:v>
      </x:c>
      <x:c r="B830" s="13" t="str">
        <x:v>Nymphalinae-7</x:v>
      </x:c>
      <x:c r="C830" s="13" t="str">
        <x:v>Nymphalinae</x:v>
      </x:c>
      <x:c r="D830" s="33" t="n">
        <x:f>'AR_values'!I216</x:f>
        <x:v>2.645417426578678</x:v>
      </x:c>
      <x:c r="E830" s="33" t="str">
        <x:v>Parnassiinae-2</x:v>
      </x:c>
      <x:c r="F830" s="33" t="str">
        <x:v>Parnassiinae</x:v>
      </x:c>
      <x:c r="G830" s="33" t="n">
        <x:f>'AR_values'!I269</x:f>
        <x:v>2.6514822493832084</x:v>
      </x:c>
      <x:c r="H830" s="33" t="n">
        <x:f>ABS(D830-G830)</x:f>
        <x:v>0.0060648228045305785</x:v>
      </x:c>
      <x:c r="I830" s="14" t="n">
        <x:f>IFERROR(H830/AVERAGE(D830,G830),"")</x:f>
        <x:v>0.0022899519249170003</x:v>
      </x:c>
      <x:c r="J830" s="14" t="n">
        <x:f>'Method'!$B$2</x:f>
        <x:v>0.05</x:v>
      </x:c>
      <x:c r="K830" s="13" t="str">
        <x:f>IF(I830&lt;=J830,"是","否")</x:f>
        <x:v>是</x:v>
      </x:c>
      <x:c r="L830" s="36" t="n">
        <x:v>0.8409765634428327</x:v>
      </x:c>
      <x:c r="M830" s="36" t="n">
        <x:f>1-L830</x:f>
        <x:v>0.15902343655716733</x:v>
      </x:c>
      <x:c r="N830" s="13" t="str">
        <x:v>是</x:v>
      </x:c>
      <x:c r="O830" s="15"/>
      <x:c r="P830" s="13" t="str"/>
    </x:row>
    <x:row r="831">
      <x:c r="A831" s="15" t="n">
        <x:v>830</x:v>
      </x:c>
      <x:c r="B831" s="13" t="str">
        <x:v>Lycaenidae-10</x:v>
      </x:c>
      <x:c r="C831" s="13" t="str">
        <x:v>Lycaenidae</x:v>
      </x:c>
      <x:c r="D831" s="33" t="n">
        <x:f>'AR_values'!I143</x:f>
        <x:v>2.6640880253063326</x:v>
      </x:c>
      <x:c r="E831" s="33" t="str">
        <x:v>Papilionidae_Papilio_polytes</x:v>
      </x:c>
      <x:c r="F831" s="33" t="str">
        <x:v>Papilionidae</x:v>
      </x:c>
      <x:c r="G831" s="33" t="n">
        <x:f>'AR_values'!I265</x:f>
        <x:v>2.6579933279056216</x:v>
      </x:c>
      <x:c r="H831" s="33" t="n">
        <x:f>ABS(D831-G831)</x:f>
        <x:v>0.006094697400711002</x:v>
      </x:c>
      <x:c r="I831" s="14" t="n">
        <x:f>IFERROR(H831/AVERAGE(D831,G831),"")</x:f>
        <x:v>0.002290343569074818</x:v>
      </x:c>
      <x:c r="J831" s="14" t="n">
        <x:f>'Method'!$B$2</x:f>
        <x:v>0.05</x:v>
      </x:c>
      <x:c r="K831" s="13" t="str">
        <x:f>IF(I831&lt;=J831,"是","否")</x:f>
        <x:v>是</x:v>
      </x:c>
      <x:c r="L831" s="36" t="n">
        <x:v>0.663380219972832</x:v>
      </x:c>
      <x:c r="M831" s="36" t="n">
        <x:f>1-L831</x:f>
        <x:v>0.33661978002716797</x:v>
      </x:c>
      <x:c r="N831" s="13" t="str">
        <x:v>是</x:v>
      </x:c>
      <x:c r="O831" s="15"/>
      <x:c r="P831" s="13" t="str"/>
    </x:row>
    <x:row r="832">
      <x:c r="A832" s="15" t="n">
        <x:v>831</x:v>
      </x:c>
      <x:c r="B832" s="13" t="str">
        <x:v>Heliconiinae-21</x:v>
      </x:c>
      <x:c r="C832" s="13" t="str">
        <x:v>Heliconiinae</x:v>
      </x:c>
      <x:c r="D832" s="33" t="n">
        <x:f>'AR_values'!I65</x:f>
        <x:v>2.475657871833206</x:v>
      </x:c>
      <x:c r="E832" s="33" t="str">
        <x:v>Lycaenidae_Jalmenus_icilus</x:v>
      </x:c>
      <x:c r="F832" s="33" t="str">
        <x:v>Lycaenidae</x:v>
      </x:c>
      <x:c r="G832" s="33" t="n">
        <x:f>'AR_values'!I169</x:f>
        <x:v>2.4699878264847173</x:v>
      </x:c>
      <x:c r="H832" s="33" t="n">
        <x:f>ABS(D832-G832)</x:f>
        <x:v>0.005670045348488806</x:v>
      </x:c>
      <x:c r="I832" s="14" t="n">
        <x:f>IFERROR(H832/AVERAGE(D832,G832),"")</x:f>
        <x:v>0.0022929444179219144</x:v>
      </x:c>
      <x:c r="J832" s="14" t="n">
        <x:f>'Method'!$B$2</x:f>
        <x:v>0.05</x:v>
      </x:c>
      <x:c r="K832" s="13" t="str">
        <x:f>IF(I832&lt;=J832,"是","否")</x:f>
        <x:v>是</x:v>
      </x:c>
      <x:c r="L832" s="36" t="n">
        <x:v>0.7976951076019662</x:v>
      </x:c>
      <x:c r="M832" s="36" t="n">
        <x:f>1-L832</x:f>
        <x:v>0.20230489239803384</x:v>
      </x:c>
      <x:c r="N832" s="13" t="str">
        <x:v>是</x:v>
      </x:c>
      <x:c r="O832" s="15"/>
      <x:c r="P832" s="13" t="str"/>
    </x:row>
    <x:row r="833">
      <x:c r="A833" s="15" t="n">
        <x:v>832</x:v>
      </x:c>
      <x:c r="B833" s="13" t="str">
        <x:v>Hesperiidae-26</x:v>
      </x:c>
      <x:c r="C833" s="13" t="str">
        <x:v>Hesperiidae</x:v>
      </x:c>
      <x:c r="D833" s="33" t="n">
        <x:f>'AR_values'!I93</x:f>
        <x:v>2.62715353874939</x:v>
      </x:c>
      <x:c r="E833" s="33" t="str">
        <x:v>Parnassiinae-3</x:v>
      </x:c>
      <x:c r="F833" s="33" t="str">
        <x:v>Parnassiinae</x:v>
      </x:c>
      <x:c r="G833" s="33" t="n">
        <x:f>'AR_values'!I270</x:f>
        <x:v>2.6331902913765703</x:v>
      </x:c>
      <x:c r="H833" s="33" t="n">
        <x:f>ABS(D833-G833)</x:f>
        <x:v>0.006036752627180508</x:v>
      </x:c>
      <x:c r="I833" s="14" t="n">
        <x:f>IFERROR(H833/AVERAGE(D833,G833),"")</x:f>
        <x:v>0.002295193174487211</x:v>
      </x:c>
      <x:c r="J833" s="14" t="n">
        <x:f>'Method'!$B$2</x:f>
        <x:v>0.05</x:v>
      </x:c>
      <x:c r="K833" s="13" t="str">
        <x:f>IF(I833&lt;=J833,"是","否")</x:f>
        <x:v>是</x:v>
      </x:c>
      <x:c r="L833" s="36" t="n">
        <x:v>0.8126475309224813</x:v>
      </x:c>
      <x:c r="M833" s="36" t="n">
        <x:f>1-L833</x:f>
        <x:v>0.18735246907751868</x:v>
      </x:c>
      <x:c r="N833" s="13" t="str">
        <x:v>是</x:v>
      </x:c>
      <x:c r="O833" s="15"/>
      <x:c r="P833" s="13" t="str"/>
    </x:row>
    <x:row r="834">
      <x:c r="A834" s="15" t="n">
        <x:v>833</x:v>
      </x:c>
      <x:c r="B834" s="13" t="str">
        <x:v>Danainae-20</x:v>
      </x:c>
      <x:c r="C834" s="13" t="str">
        <x:v>Danainae</x:v>
      </x:c>
      <x:c r="D834" s="33" t="n">
        <x:f>'AR_values'!I41</x:f>
        <x:v>2.8927773496353484</x:v>
      </x:c>
      <x:c r="E834" s="33" t="str">
        <x:v>Papilionidae-9</x:v>
      </x:c>
      <x:c r="F834" s="33" t="str">
        <x:v>Papilionidae</x:v>
      </x:c>
      <x:c r="G834" s="33" t="n">
        <x:f>'AR_values'!I260</x:f>
        <x:v>2.8994270303687606</x:v>
      </x:c>
      <x:c r="H834" s="33" t="n">
        <x:f>ABS(D834-G834)</x:f>
        <x:v>0.006649680733412211</x:v>
      </x:c>
      <x:c r="I834" s="14" t="n">
        <x:f>IFERROR(H834/AVERAGE(D834,G834),"")</x:f>
        <x:v>0.0022960794534006047</x:v>
      </x:c>
      <x:c r="J834" s="14" t="n">
        <x:f>'Method'!$B$2</x:f>
        <x:v>0.05</x:v>
      </x:c>
      <x:c r="K834" s="13" t="str">
        <x:f>IF(I834&lt;=J834,"是","否")</x:f>
        <x:v>是</x:v>
      </x:c>
      <x:c r="L834" s="36" t="n">
        <x:v>0.7376041031258948</x:v>
      </x:c>
      <x:c r="M834" s="36" t="n">
        <x:f>1-L834</x:f>
        <x:v>0.26239589687410525</x:v>
      </x:c>
      <x:c r="N834" s="13" t="str">
        <x:v>是</x:v>
      </x:c>
      <x:c r="O834" s="15"/>
      <x:c r="P834" s="13" t="str"/>
    </x:row>
    <x:row r="835">
      <x:c r="A835" s="15" t="n">
        <x:v>834</x:v>
      </x:c>
      <x:c r="B835" s="13" t="str">
        <x:v>Danainae-23</x:v>
      </x:c>
      <x:c r="C835" s="13" t="str">
        <x:v>Danainae</x:v>
      </x:c>
      <x:c r="D835" s="33" t="n">
        <x:f>'AR_values'!I44</x:f>
        <x:v>2.9357448554777665</x:v>
      </x:c>
      <x:c r="E835" s="33" t="str">
        <x:v>Satyrinae-3</x:v>
      </x:c>
      <x:c r="F835" s="33" t="str">
        <x:v>Satyrinae</x:v>
      </x:c>
      <x:c r="G835" s="33" t="n">
        <x:f>'AR_values'!I378</x:f>
        <x:v>2.929011336174991</x:v>
      </x:c>
      <x:c r="H835" s="33" t="n">
        <x:f>ABS(D835-G835)</x:f>
        <x:v>0.006733519302775548</x:v>
      </x:c>
      <x:c r="I835" s="14" t="n">
        <x:f>IFERROR(H835/AVERAGE(D835,G835),"")</x:f>
        <x:v>0.0022962657211085063</x:v>
      </x:c>
      <x:c r="J835" s="14" t="n">
        <x:f>'Method'!$B$2</x:f>
        <x:v>0.05</x:v>
      </x:c>
      <x:c r="K835" s="13" t="str">
        <x:f>IF(I835&lt;=J835,"是","否")</x:f>
        <x:v>是</x:v>
      </x:c>
      <x:c r="L835" s="36" t="n">
        <x:v>0.7872453544614028</x:v>
      </x:c>
      <x:c r="M835" s="36" t="n">
        <x:f>1-L835</x:f>
        <x:v>0.21275464553859724</x:v>
      </x:c>
      <x:c r="N835" s="13" t="str">
        <x:v>是</x:v>
      </x:c>
      <x:c r="O835" s="15"/>
      <x:c r="P835" s="13" t="str"/>
    </x:row>
    <x:row r="836">
      <x:c r="A836" s="15" t="n">
        <x:v>835</x:v>
      </x:c>
      <x:c r="B836" s="13" t="str">
        <x:v>Hesperiidae-3</x:v>
      </x:c>
      <x:c r="C836" s="13" t="str">
        <x:v>Hesperiidae</x:v>
      </x:c>
      <x:c r="D836" s="33" t="n">
        <x:f>'AR_values'!I97</x:f>
        <x:v>2.591973325677966</x:v>
      </x:c>
      <x:c r="E836" s="33" t="str">
        <x:v>Papilionidae_Deoris_agetes</x:v>
      </x:c>
      <x:c r="F836" s="33" t="str">
        <x:v>Papilionidae</x:v>
      </x:c>
      <x:c r="G836" s="33" t="n">
        <x:f>'AR_values'!I261</x:f>
        <x:v>2.5860158681597234</x:v>
      </x:c>
      <x:c r="H836" s="33" t="n">
        <x:f>ABS(D836-G836)</x:f>
        <x:v>0.005957457518242393</x:v>
      </x:c>
      <x:c r="I836" s="14" t="n">
        <x:f>IFERROR(H836/AVERAGE(D836,G836),"")</x:f>
        <x:v>0.0023010698922787814</x:v>
      </x:c>
      <x:c r="J836" s="14" t="n">
        <x:f>'Method'!$B$2</x:f>
        <x:v>0.05</x:v>
      </x:c>
      <x:c r="K836" s="13" t="str">
        <x:f>IF(I836&lt;=J836,"是","否")</x:f>
        <x:v>是</x:v>
      </x:c>
      <x:c r="L836" s="36" t="n">
        <x:v>0.755977575648415</x:v>
      </x:c>
      <x:c r="M836" s="36" t="n">
        <x:f>1-L836</x:f>
        <x:v>0.24402242435158505</x:v>
      </x:c>
      <x:c r="N836" s="13" t="str">
        <x:v>是</x:v>
      </x:c>
      <x:c r="O836" s="15"/>
      <x:c r="P836" s="13" t="str"/>
    </x:row>
    <x:row r="837">
      <x:c r="A837" s="15" t="n">
        <x:v>836</x:v>
      </x:c>
      <x:c r="B837" s="13" t="str">
        <x:v>Hesperiidae-23</x:v>
      </x:c>
      <x:c r="C837" s="13" t="str">
        <x:v>Hesperiidae</x:v>
      </x:c>
      <x:c r="D837" s="33" t="n">
        <x:f>'AR_values'!I90</x:f>
        <x:v>2.763128559821207</x:v>
      </x:c>
      <x:c r="E837" s="33" t="str">
        <x:v>Pieridae-9</x:v>
      </x:c>
      <x:c r="F837" s="33" t="str">
        <x:v>Pieridae</x:v>
      </x:c>
      <x:c r="G837" s="33" t="n">
        <x:f>'AR_values'!I299</x:f>
        <x:v>2.7567727221374767</x:v>
      </x:c>
      <x:c r="H837" s="33" t="n">
        <x:f>ABS(D837-G837)</x:f>
        <x:v>0.006355837683730492</x:v>
      </x:c>
      <x:c r="I837" s="14" t="n">
        <x:f>IFERROR(H837/AVERAGE(D837,G837),"")</x:f>
        <x:v>0.0023028809245208763</x:v>
      </x:c>
      <x:c r="J837" s="14" t="n">
        <x:f>'Method'!$B$2</x:f>
        <x:v>0.05</x:v>
      </x:c>
      <x:c r="K837" s="13" t="str">
        <x:f>IF(I837&lt;=J837,"是","否")</x:f>
        <x:v>是</x:v>
      </x:c>
      <x:c r="L837" s="36" t="n">
        <x:v>0.6544253035865575</x:v>
      </x:c>
      <x:c r="M837" s="36" t="n">
        <x:f>1-L837</x:f>
        <x:v>0.3455746964134425</x:v>
      </x:c>
      <x:c r="N837" s="13" t="str">
        <x:v>是</x:v>
      </x:c>
      <x:c r="O837" s="15"/>
      <x:c r="P837" s="13" t="str"/>
    </x:row>
    <x:row r="838">
      <x:c r="A838" s="15" t="n">
        <x:v>837</x:v>
      </x:c>
      <x:c r="B838" s="13" t="str">
        <x:v>Heliconiinae-7</x:v>
      </x:c>
      <x:c r="C838" s="13" t="str">
        <x:v>Heliconiinae</x:v>
      </x:c>
      <x:c r="D838" s="33" t="n">
        <x:f>'AR_values'!I72</x:f>
        <x:v>2.849349145954934</x:v>
      </x:c>
      <x:c r="E838" s="33" t="str">
        <x:v>Papilionidae-41</x:v>
      </x:c>
      <x:c r="F838" s="33" t="str">
        <x:v>Papilionidae</x:v>
      </x:c>
      <x:c r="G838" s="33" t="n">
        <x:f>'AR_values'!I253</x:f>
        <x:v>2.842794863146978</x:v>
      </x:c>
      <x:c r="H838" s="33" t="n">
        <x:f>ABS(D838-G838)</x:f>
        <x:v>0.006554282807956113</x:v>
      </x:c>
      <x:c r="I838" s="14" t="n">
        <x:f>IFERROR(H838/AVERAGE(D838,G838),"")</x:f>
        <x:v>0.002302922342609609</x:v>
      </x:c>
      <x:c r="J838" s="14" t="n">
        <x:f>'Method'!$B$2</x:f>
        <x:v>0.05</x:v>
      </x:c>
      <x:c r="K838" s="13" t="str">
        <x:f>IF(I838&lt;=J838,"是","否")</x:f>
        <x:v>是</x:v>
      </x:c>
      <x:c r="L838" s="36" t="n">
        <x:v>0.740131417643309</x:v>
      </x:c>
      <x:c r="M838" s="36" t="n">
        <x:f>1-L838</x:f>
        <x:v>0.25986858235669097</x:v>
      </x:c>
      <x:c r="N838" s="13" t="str">
        <x:v>是</x:v>
      </x:c>
      <x:c r="O838" s="15"/>
      <x:c r="P838" s="13" t="str"/>
    </x:row>
    <x:row r="839">
      <x:c r="A839" s="15" t="n">
        <x:v>838</x:v>
      </x:c>
      <x:c r="B839" s="13" t="str">
        <x:v>Nymphalinae-4</x:v>
      </x:c>
      <x:c r="C839" s="13" t="str">
        <x:v>Nymphalinae</x:v>
      </x:c>
      <x:c r="D839" s="33" t="n">
        <x:f>'AR_values'!I213</x:f>
        <x:v>2.6453777429352816</x:v>
      </x:c>
      <x:c r="E839" s="33" t="str">
        <x:v>Parnassiinae-2</x:v>
      </x:c>
      <x:c r="F839" s="33" t="str">
        <x:v>Parnassiinae</x:v>
      </x:c>
      <x:c r="G839" s="33" t="n">
        <x:f>'AR_values'!I269</x:f>
        <x:v>2.6514822493832084</x:v>
      </x:c>
      <x:c r="H839" s="33" t="n">
        <x:f>ABS(D839-G839)</x:f>
        <x:v>0.006104506447926816</x:v>
      </x:c>
      <x:c r="I839" s="14" t="n">
        <x:f>IFERROR(H839/AVERAGE(D839,G839),"")</x:f>
        <x:v>0.002304952918060729</x:v>
      </x:c>
      <x:c r="J839" s="14" t="n">
        <x:f>'Method'!$B$2</x:f>
        <x:v>0.05</x:v>
      </x:c>
      <x:c r="K839" s="13" t="str">
        <x:f>IF(I839&lt;=J839,"是","否")</x:f>
        <x:v>是</x:v>
      </x:c>
      <x:c r="L839" s="36" t="n">
        <x:v>0.8405384884239452</x:v>
      </x:c>
      <x:c r="M839" s="36" t="n">
        <x:f>1-L839</x:f>
        <x:v>0.15946151157605482</x:v>
      </x:c>
      <x:c r="N839" s="13" t="str">
        <x:v>是</x:v>
      </x:c>
      <x:c r="O839" s="15"/>
      <x:c r="P839" s="13" t="str"/>
    </x:row>
    <x:row r="840">
      <x:c r="A840" s="15" t="n">
        <x:v>839</x:v>
      </x:c>
      <x:c r="B840" s="13" t="str">
        <x:v>Papilionidae-7</x:v>
      </x:c>
      <x:c r="C840" s="13" t="str">
        <x:v>Papilionidae</x:v>
      </x:c>
      <x:c r="D840" s="33" t="n">
        <x:f>'AR_values'!I258</x:f>
        <x:v>2.8776607219065564</x:v>
      </x:c>
      <x:c r="E840" s="33" t="str">
        <x:v>Pieridae-11</x:v>
      </x:c>
      <x:c r="F840" s="33" t="str">
        <x:v>Pieridae</x:v>
      </x:c>
      <x:c r="G840" s="33" t="n">
        <x:f>'AR_values'!I276</x:f>
        <x:v>2.871034869040152</x:v>
      </x:c>
      <x:c r="H840" s="33" t="n">
        <x:f>ABS(D840-G840)</x:f>
        <x:v>0.006625852866404269</x:v>
      </x:c>
      <x:c r="I840" s="14" t="n">
        <x:f>IFERROR(H840/AVERAGE(D840,G840),"")</x:f>
        <x:v>0.0023051674111389535</x:v>
      </x:c>
      <x:c r="J840" s="14" t="n">
        <x:f>'Method'!$B$2</x:f>
        <x:v>0.05</x:v>
      </x:c>
      <x:c r="K840" s="13" t="str">
        <x:f>IF(I840&lt;=J840,"是","否")</x:f>
        <x:v>是</x:v>
      </x:c>
      <x:c r="L840" s="36" t="n">
        <x:v>0.776083000556033</x:v>
      </x:c>
      <x:c r="M840" s="36" t="n">
        <x:f>1-L840</x:f>
        <x:v>0.22391699944396704</x:v>
      </x:c>
      <x:c r="N840" s="13" t="str">
        <x:v>是</x:v>
      </x:c>
      <x:c r="O840" s="15"/>
      <x:c r="P840" s="13" t="str"/>
    </x:row>
    <x:row r="841">
      <x:c r="A841" s="15" t="n">
        <x:v>840</x:v>
      </x:c>
      <x:c r="B841" s="13" t="str">
        <x:v>Danainae-3</x:v>
      </x:c>
      <x:c r="C841" s="13" t="str">
        <x:v>Danainae</x:v>
      </x:c>
      <x:c r="D841" s="33" t="n">
        <x:f>'AR_values'!I45</x:f>
        <x:v>2.7923364844254306</x:v>
      </x:c>
      <x:c r="E841" s="33" t="str">
        <x:v>Limenitidinae-11</x:v>
      </x:c>
      <x:c r="F841" s="33" t="str">
        <x:v>Limenitidinae</x:v>
      </x:c>
      <x:c r="G841" s="33" t="n">
        <x:f>'AR_values'!I132</x:f>
        <x:v>2.7987815350159404</x:v>
      </x:c>
      <x:c r="H841" s="33" t="n">
        <x:f>ABS(D841-G841)</x:f>
        <x:v>0.0064450505905098154</x:v>
      </x:c>
      <x:c r="I841" s="14" t="n">
        <x:f>IFERROR(H841/AVERAGE(D841,G841),"")</x:f>
        <x:v>0.0023054603991899867</x:v>
      </x:c>
      <x:c r="J841" s="14" t="n">
        <x:f>'Method'!$B$2</x:f>
        <x:v>0.05</x:v>
      </x:c>
      <x:c r="K841" s="13" t="str">
        <x:f>IF(I841&lt;=J841,"是","否")</x:f>
        <x:v>是</x:v>
      </x:c>
      <x:c r="L841" s="36" t="n">
        <x:v>0.848384540667655</x:v>
      </x:c>
      <x:c r="M841" s="36" t="n">
        <x:f>1-L841</x:f>
        <x:v>0.151615459332345</x:v>
      </x:c>
      <x:c r="N841" s="13" t="str">
        <x:v>是</x:v>
      </x:c>
      <x:c r="O841" s="15"/>
      <x:c r="P841" s="13" t="str"/>
    </x:row>
    <x:row r="842">
      <x:c r="A842" s="15" t="n">
        <x:v>841</x:v>
      </x:c>
      <x:c r="B842" s="13" t="str">
        <x:v>Lycaenidae-10</x:v>
      </x:c>
      <x:c r="C842" s="13" t="str">
        <x:v>Lycaenidae</x:v>
      </x:c>
      <x:c r="D842" s="33" t="n">
        <x:f>'AR_values'!I143</x:f>
        <x:v>2.6640880253063326</x:v>
      </x:c>
      <x:c r="E842" s="33" t="str">
        <x:v>Pieridae-19</x:v>
      </x:c>
      <x:c r="F842" s="33" t="str">
        <x:v>Pieridae</x:v>
      </x:c>
      <x:c r="G842" s="33" t="n">
        <x:f>'AR_values'!I283</x:f>
        <x:v>2.657949024153296</x:v>
      </x:c>
      <x:c r="H842" s="33" t="n">
        <x:f>ABS(D842-G842)</x:f>
        <x:v>0.00613900115303645</x:v>
      </x:c>
      <x:c r="I842" s="14" t="n">
        <x:f>IFERROR(H842/AVERAGE(D842,G842),"")</x:f>
        <x:v>0.0023070118061879223</x:v>
      </x:c>
      <x:c r="J842" s="14" t="n">
        <x:f>'Method'!$B$2</x:f>
        <x:v>0.05</x:v>
      </x:c>
      <x:c r="K842" s="13" t="str">
        <x:f>IF(I842&lt;=J842,"是","否")</x:f>
        <x:v>是</x:v>
      </x:c>
      <x:c r="L842" s="36" t="n">
        <x:v>0.8327015476736606</x:v>
      </x:c>
      <x:c r="M842" s="36" t="n">
        <x:f>1-L842</x:f>
        <x:v>0.16729845232633944</x:v>
      </x:c>
      <x:c r="N842" s="13" t="str">
        <x:v>是</x:v>
      </x:c>
      <x:c r="O842" s="15"/>
      <x:c r="P842" s="13" t="str"/>
    </x:row>
    <x:row r="843">
      <x:c r="A843" s="15" t="n">
        <x:v>842</x:v>
      </x:c>
      <x:c r="B843" s="13" t="str">
        <x:v>Charaxinae-15</x:v>
      </x:c>
      <x:c r="C843" s="13" t="str">
        <x:v>Charaxinae</x:v>
      </x:c>
      <x:c r="D843" s="33" t="n">
        <x:f>'AR_values'!I22</x:f>
        <x:v>2.4406235760127264</x:v>
      </x:c>
      <x:c r="E843" s="33" t="str">
        <x:v>Lycaenidae_Lampides_boeticus</x:v>
      </x:c>
      <x:c r="F843" s="33" t="str">
        <x:v>Lycaenidae</x:v>
      </x:c>
      <x:c r="G843" s="33" t="n">
        <x:f>'AR_values'!I171</x:f>
        <x:v>2.4462672305614177</x:v>
      </x:c>
      <x:c r="H843" s="33" t="n">
        <x:f>ABS(D843-G843)</x:f>
        <x:v>0.0056436545486913126</x:v>
      </x:c>
      <x:c r="I843" s="14" t="n">
        <x:f>IFERROR(H843/AVERAGE(D843,G843),"")</x:f>
        <x:v>0.0023097117460038697</x:v>
      </x:c>
      <x:c r="J843" s="14" t="n">
        <x:f>'Method'!$B$2</x:f>
        <x:v>0.05</x:v>
      </x:c>
      <x:c r="K843" s="13" t="str">
        <x:f>IF(I843&lt;=J843,"是","否")</x:f>
        <x:v>是</x:v>
      </x:c>
      <x:c r="L843" s="36" t="n">
        <x:v>0.7738789959236215</x:v>
      </x:c>
      <x:c r="M843" s="36" t="n">
        <x:f>1-L843</x:f>
        <x:v>0.22612100407637847</x:v>
      </x:c>
      <x:c r="N843" s="13" t="str">
        <x:v>是</x:v>
      </x:c>
      <x:c r="O843" s="15"/>
      <x:c r="P843" s="13" t="str"/>
    </x:row>
    <x:row r="844">
      <x:c r="A844" s="15" t="n">
        <x:v>843</x:v>
      </x:c>
      <x:c r="B844" s="13" t="str">
        <x:v>Satyrinae-2</x:v>
      </x:c>
      <x:c r="C844" s="13" t="str">
        <x:v>Satyrinae</x:v>
      </x:c>
      <x:c r="D844" s="33" t="n">
        <x:f>'AR_values'!I369</x:f>
        <x:v>2.490963155212553</x:v>
      </x:c>
      <x:c r="E844" s="33" t="str">
        <x:v>Satyrinae-26</x:v>
      </x:c>
      <x:c r="F844" s="33" t="str">
        <x:v>Satyrinae</x:v>
      </x:c>
      <x:c r="G844" s="33" t="n">
        <x:f>'AR_values'!I376</x:f>
        <x:v>2.4967235067878812</x:v>
      </x:c>
      <x:c r="H844" s="33" t="n">
        <x:f>ABS(D844-G844)</x:f>
        <x:v>0.005760351575328393</x:v>
      </x:c>
      <x:c r="I844" s="14" t="n">
        <x:f>IFERROR(H844/AVERAGE(D844,G844),"")</x:f>
        <x:v>0.0023098289710998254</x:v>
      </x:c>
      <x:c r="J844" s="14" t="n">
        <x:f>'Method'!$B$2</x:f>
        <x:v>0.05</x:v>
      </x:c>
      <x:c r="K844" s="13" t="str">
        <x:f>IF(I844&lt;=J844,"是","否")</x:f>
        <x:v>是</x:v>
      </x:c>
      <x:c r="L844" s="36" t="n">
        <x:v>0.9053018730464619</x:v>
      </x:c>
      <x:c r="M844" s="36" t="n">
        <x:f>1-L844</x:f>
        <x:v>0.09469812695353808</x:v>
      </x:c>
      <x:c r="N844" s="13" t="str">
        <x:v>否</x:v>
      </x:c>
      <x:c r="O844" s="15"/>
      <x:c r="P844" s="13" t="str"/>
    </x:row>
    <x:row r="845">
      <x:c r="A845" s="15" t="n">
        <x:v>844</x:v>
      </x:c>
      <x:c r="B845" s="13" t="str">
        <x:v>Biblidinae-13</x:v>
      </x:c>
      <x:c r="C845" s="13" t="str">
        <x:v>Biblidinae</x:v>
      </x:c>
      <x:c r="D845" s="33" t="n">
        <x:f>'AR_values'!I6</x:f>
        <x:v>2.841483921567788</x:v>
      </x:c>
      <x:c r="E845" s="33" t="str">
        <x:v>Hesperiidae-16</x:v>
      </x:c>
      <x:c r="F845" s="33" t="str">
        <x:v>Hesperiidae</x:v>
      </x:c>
      <x:c r="G845" s="33" t="n">
        <x:f>'AR_values'!I82</x:f>
        <x:v>2.8480556399666805</x:v>
      </x:c>
      <x:c r="H845" s="33" t="n">
        <x:f>ABS(D845-G845)</x:f>
        <x:v>0.006571718398892479</x:v>
      </x:c>
      <x:c r="I845" s="14" t="n">
        <x:f>IFERROR(H845/AVERAGE(D845,G845),"")</x:f>
        <x:v>0.002310105528862897</x:v>
      </x:c>
      <x:c r="J845" s="14" t="n">
        <x:f>'Method'!$B$2</x:f>
        <x:v>0.05</x:v>
      </x:c>
      <x:c r="K845" s="13" t="str">
        <x:f>IF(I845&lt;=J845,"是","否")</x:f>
        <x:v>是</x:v>
      </x:c>
      <x:c r="L845" s="36" t="n">
        <x:v>0.8964200859606503</x:v>
      </x:c>
      <x:c r="M845" s="36" t="n">
        <x:f>1-L845</x:f>
        <x:v>0.10357991403934974</x:v>
      </x:c>
      <x:c r="N845" s="13" t="str">
        <x:v>是</x:v>
      </x:c>
      <x:c r="O845" s="15"/>
      <x:c r="P845" s="13" t="str"/>
    </x:row>
    <x:row r="846">
      <x:c r="A846" s="15" t="n">
        <x:v>845</x:v>
      </x:c>
      <x:c r="B846" s="13" t="str">
        <x:v>Danainae-20</x:v>
      </x:c>
      <x:c r="C846" s="13" t="str">
        <x:v>Danainae</x:v>
      </x:c>
      <x:c r="D846" s="33" t="n">
        <x:f>'AR_values'!I41</x:f>
        <x:v>2.8927773496353484</x:v>
      </x:c>
      <x:c r="E846" s="33" t="str">
        <x:v>Papilionidae-11</x:v>
      </x:c>
      <x:c r="F846" s="33" t="str">
        <x:v>Papilionidae</x:v>
      </x:c>
      <x:c r="G846" s="33" t="n">
        <x:f>'AR_values'!I221</x:f>
        <x:v>2.89947550369946</x:v>
      </x:c>
      <x:c r="H846" s="33" t="n">
        <x:f>ABS(D846-G846)</x:f>
        <x:v>0.006698154064111783</x:v>
      </x:c>
      <x:c r="I846" s="14" t="n">
        <x:f>IFERROR(H846/AVERAGE(D846,G846),"")</x:f>
        <x:v>0.002312797536197134</x:v>
      </x:c>
      <x:c r="J846" s="14" t="n">
        <x:f>'Method'!$B$2</x:f>
        <x:v>0.05</x:v>
      </x:c>
      <x:c r="K846" s="13" t="str">
        <x:f>IF(I846&lt;=J846,"是","否")</x:f>
        <x:v>是</x:v>
      </x:c>
      <x:c r="L846" s="36" t="n">
        <x:v>0.679310220339595</x:v>
      </x:c>
      <x:c r="M846" s="36" t="n">
        <x:f>1-L846</x:f>
        <x:v>0.320689779660405</x:v>
      </x:c>
      <x:c r="N846" s="13" t="str">
        <x:v>是</x:v>
      </x:c>
      <x:c r="O846" s="15"/>
      <x:c r="P846" s="13" t="str"/>
    </x:row>
    <x:row r="847">
      <x:c r="A847" s="15" t="n">
        <x:v>846</x:v>
      </x:c>
      <x:c r="B847" s="13" t="str">
        <x:v>Satyrinae-20</x:v>
      </x:c>
      <x:c r="C847" s="13" t="str">
        <x:v>Satyrinae</x:v>
      </x:c>
      <x:c r="D847" s="33" t="n">
        <x:f>'AR_values'!I370</x:f>
        <x:v>2.9222428193226513</x:v>
      </x:c>
      <x:c r="E847" s="33" t="str">
        <x:v>Satyrinae-3</x:v>
      </x:c>
      <x:c r="F847" s="33" t="str">
        <x:v>Satyrinae</x:v>
      </x:c>
      <x:c r="G847" s="33" t="n">
        <x:f>'AR_values'!I378</x:f>
        <x:v>2.929011336174991</x:v>
      </x:c>
      <x:c r="H847" s="33" t="n">
        <x:f>ABS(D847-G847)</x:f>
        <x:v>0.006768516852339701</x:v>
      </x:c>
      <x:c r="I847" s="14" t="n">
        <x:f>IFERROR(H847/AVERAGE(D847,G847),"")</x:f>
        <x:v>0.0023135268687586334</x:v>
      </x:c>
      <x:c r="J847" s="14" t="n">
        <x:f>'Method'!$B$2</x:f>
        <x:v>0.05</x:v>
      </x:c>
      <x:c r="K847" s="13" t="str">
        <x:f>IF(I847&lt;=J847,"是","否")</x:f>
        <x:v>是</x:v>
      </x:c>
      <x:c r="L847" s="36" t="n">
        <x:v>0.866546864655254</x:v>
      </x:c>
      <x:c r="M847" s="36" t="n">
        <x:f>1-L847</x:f>
        <x:v>0.133453135344746</x:v>
      </x:c>
      <x:c r="N847" s="13" t="str">
        <x:v>否</x:v>
      </x:c>
      <x:c r="O847" s="15"/>
      <x:c r="P847" s="13" t="str"/>
    </x:row>
    <x:row r="848">
      <x:c r="A848" s="15" t="n">
        <x:v>847</x:v>
      </x:c>
      <x:c r="B848" s="13" t="str">
        <x:v>Hesperiidae-6</x:v>
      </x:c>
      <x:c r="C848" s="13" t="str">
        <x:v>Hesperiidae</x:v>
      </x:c>
      <x:c r="D848" s="33" t="n">
        <x:f>'AR_values'!I107</x:f>
        <x:v>2.805069004432799</x:v>
      </x:c>
      <x:c r="E848" s="33" t="str">
        <x:v>Papilionidae-13</x:v>
      </x:c>
      <x:c r="F848" s="33" t="str">
        <x:v>Papilionidae</x:v>
      </x:c>
      <x:c r="G848" s="33" t="n">
        <x:f>'AR_values'!I223</x:f>
        <x:v>2.7985862916203055</x:v>
      </x:c>
      <x:c r="H848" s="33" t="n">
        <x:f>ABS(D848-G848)</x:f>
        <x:v>0.006482712812493574</x:v>
      </x:c>
      <x:c r="I848" s="14" t="n">
        <x:f>IFERROR(H848/AVERAGE(D848,G848),"")</x:f>
        <x:v>0.0023137443222318215</x:v>
      </x:c>
      <x:c r="J848" s="14" t="n">
        <x:f>'Method'!$B$2</x:f>
        <x:v>0.05</x:v>
      </x:c>
      <x:c r="K848" s="13" t="str">
        <x:f>IF(I848&lt;=J848,"是","否")</x:f>
        <x:v>是</x:v>
      </x:c>
      <x:c r="L848" s="36" t="n">
        <x:v>0.7109792988908001</x:v>
      </x:c>
      <x:c r="M848" s="36" t="n">
        <x:f>1-L848</x:f>
        <x:v>0.28902070110919986</x:v>
      </x:c>
      <x:c r="N848" s="13" t="str">
        <x:v>是</x:v>
      </x:c>
      <x:c r="O848" s="15"/>
      <x:c r="P848" s="13" t="str"/>
    </x:row>
    <x:row r="849">
      <x:c r="A849" s="15" t="n">
        <x:v>848</x:v>
      </x:c>
      <x:c r="B849" s="13" t="str">
        <x:v>Heliconiinae-7</x:v>
      </x:c>
      <x:c r="C849" s="13" t="str">
        <x:v>Heliconiinae</x:v>
      </x:c>
      <x:c r="D849" s="33" t="n">
        <x:f>'AR_values'!I72</x:f>
        <x:v>2.849349145954934</x:v>
      </x:c>
      <x:c r="E849" s="33" t="str">
        <x:v>Hesperiidae-36</x:v>
      </x:c>
      <x:c r="F849" s="33" t="str">
        <x:v>Hesperiidae</x:v>
      </x:c>
      <x:c r="G849" s="33" t="n">
        <x:f>'AR_values'!I104</x:f>
        <x:v>2.8559515557861443</x:v>
      </x:c>
      <x:c r="H849" s="33" t="n">
        <x:f>ABS(D849-G849)</x:f>
        <x:v>0.0066024098312102986</x:v>
      </x:c>
      <x:c r="I849" s="14" t="n">
        <x:f>IFERROR(H849/AVERAGE(D849,G849),"")</x:f>
        <x:v>0.0023144826807096953</x:v>
      </x:c>
      <x:c r="J849" s="14" t="n">
        <x:f>'Method'!$B$2</x:f>
        <x:v>0.05</x:v>
      </x:c>
      <x:c r="K849" s="13" t="str">
        <x:f>IF(I849&lt;=J849,"是","否")</x:f>
        <x:v>是</x:v>
      </x:c>
      <x:c r="L849" s="36" t="n">
        <x:v>0.8202094173572301</x:v>
      </x:c>
      <x:c r="M849" s="36" t="n">
        <x:f>1-L849</x:f>
        <x:v>0.17979058264276992</x:v>
      </x:c>
      <x:c r="N849" s="13" t="str">
        <x:v>是</x:v>
      </x:c>
      <x:c r="O849" s="15"/>
      <x:c r="P849" s="13" t="str"/>
    </x:row>
    <x:row r="850">
      <x:c r="A850" s="15" t="n">
        <x:v>849</x:v>
      </x:c>
      <x:c r="B850" s="13" t="str">
        <x:v>Nymphalinae-27</x:v>
      </x:c>
      <x:c r="C850" s="13" t="str">
        <x:v>Nymphalinae</x:v>
      </x:c>
      <x:c r="D850" s="33" t="n">
        <x:f>'AR_values'!I208</x:f>
        <x:v>2.9197999033738387</x:v>
      </x:c>
      <x:c r="E850" s="33" t="str">
        <x:v>Nymphalinae-30</x:v>
      </x:c>
      <x:c r="F850" s="33" t="str">
        <x:v>Nymphalinae</x:v>
      </x:c>
      <x:c r="G850" s="33" t="n">
        <x:f>'AR_values'!I212</x:f>
        <x:v>2.926580929690944</x:v>
      </x:c>
      <x:c r="H850" s="33" t="n">
        <x:f>ABS(D850-G850)</x:f>
        <x:v>0.006781026317105532</x:v>
      </x:c>
      <x:c r="I850" s="14" t="n">
        <x:f>IFERROR(H850/AVERAGE(D850,G850),"")</x:f>
        <x:v>0.0023197347250301483</x:v>
      </x:c>
      <x:c r="J850" s="14" t="n">
        <x:f>'Method'!$B$2</x:f>
        <x:v>0.05</x:v>
      </x:c>
      <x:c r="K850" s="13" t="str">
        <x:f>IF(I850&lt;=J850,"是","否")</x:f>
        <x:v>是</x:v>
      </x:c>
      <x:c r="L850" s="36" t="n">
        <x:v>0.8635867441139607</x:v>
      </x:c>
      <x:c r="M850" s="36" t="n">
        <x:f>1-L850</x:f>
        <x:v>0.13641325588603925</x:v>
      </x:c>
      <x:c r="N850" s="13" t="str">
        <x:v>否</x:v>
      </x:c>
      <x:c r="O850" s="15"/>
      <x:c r="P850" s="13" t="str"/>
    </x:row>
    <x:row r="851">
      <x:c r="A851" s="15" t="n">
        <x:v>850</x:v>
      </x:c>
      <x:c r="B851" s="13" t="str">
        <x:v>Biblidinae-3</x:v>
      </x:c>
      <x:c r="C851" s="13" t="str">
        <x:v>Biblidinae</x:v>
      </x:c>
      <x:c r="D851" s="33" t="n">
        <x:f>'AR_values'!I9</x:f>
        <x:v>2.27944184586493</x:v>
      </x:c>
      <x:c r="E851" s="33" t="str">
        <x:v>Hesperiidae-14</x:v>
      </x:c>
      <x:c r="F851" s="33" t="str">
        <x:v>Hesperiidae</x:v>
      </x:c>
      <x:c r="G851" s="33" t="n">
        <x:f>'AR_values'!I80</x:f>
        <x:v>2.2847478028215544</x:v>
      </x:c>
      <x:c r="H851" s="33" t="n">
        <x:f>ABS(D851-G851)</x:f>
        <x:v>0.005305956956624502</x:v>
      </x:c>
      <x:c r="I851" s="14" t="n">
        <x:f>IFERROR(H851/AVERAGE(D851,G851),"")</x:f>
        <x:v>0.0023250378994008228</x:v>
      </x:c>
      <x:c r="J851" s="14" t="n">
        <x:f>'Method'!$B$2</x:f>
        <x:v>0.05</x:v>
      </x:c>
      <x:c r="K851" s="13" t="str">
        <x:f>IF(I851&lt;=J851,"是","否")</x:f>
        <x:v>是</x:v>
      </x:c>
      <x:c r="L851" s="36" t="n">
        <x:v>0.894433020605749</x:v>
      </x:c>
      <x:c r="M851" s="36" t="n">
        <x:f>1-L851</x:f>
        <x:v>0.10556697939425097</x:v>
      </x:c>
      <x:c r="N851" s="13" t="str">
        <x:v>是</x:v>
      </x:c>
      <x:c r="O851" s="15"/>
      <x:c r="P851" s="13" t="str"/>
    </x:row>
    <x:row r="852">
      <x:c r="A852" s="15" t="n">
        <x:v>851</x:v>
      </x:c>
      <x:c r="B852" s="13" t="str">
        <x:v>Heliconiinae-3</x:v>
      </x:c>
      <x:c r="C852" s="13" t="str">
        <x:v>Heliconiinae</x:v>
      </x:c>
      <x:c r="D852" s="33" t="n">
        <x:f>'AR_values'!I68</x:f>
        <x:v>2.5394332166507505</x:v>
      </x:c>
      <x:c r="E852" s="33" t="str">
        <x:v>Parnassiinae-6</x:v>
      </x:c>
      <x:c r="F852" s="33" t="str">
        <x:v>Parnassiinae</x:v>
      </x:c>
      <x:c r="G852" s="33" t="n">
        <x:f>'AR_values'!I273</x:f>
        <x:v>2.533520834171576</x:v>
      </x:c>
      <x:c r="H852" s="33" t="n">
        <x:f>ABS(D852-G852)</x:f>
        <x:v>0.005912382479174472</x:v>
      </x:c>
      <x:c r="I852" s="14" t="n">
        <x:f>IFERROR(H852/AVERAGE(D852,G852),"")</x:f>
        <x:v>0.002330942649959967</x:v>
      </x:c>
      <x:c r="J852" s="14" t="n">
        <x:f>'Method'!$B$2</x:f>
        <x:v>0.05</x:v>
      </x:c>
      <x:c r="K852" s="13" t="str">
        <x:f>IF(I852&lt;=J852,"是","否")</x:f>
        <x:v>是</x:v>
      </x:c>
      <x:c r="L852" s="36" t="n">
        <x:v>0.7519470233642803</x:v>
      </x:c>
      <x:c r="M852" s="36" t="n">
        <x:f>1-L852</x:f>
        <x:v>0.24805297663571968</x:v>
      </x:c>
      <x:c r="N852" s="13" t="str">
        <x:v>是</x:v>
      </x:c>
      <x:c r="O852" s="15"/>
      <x:c r="P852" s="13" t="str"/>
    </x:row>
    <x:row r="853">
      <x:c r="A853" s="15" t="n">
        <x:v>852</x:v>
      </x:c>
      <x:c r="B853" s="13" t="str">
        <x:v>Nymphalinae-24</x:v>
      </x:c>
      <x:c r="C853" s="13" t="str">
        <x:v>Nymphalinae</x:v>
      </x:c>
      <x:c r="D853" s="33" t="n">
        <x:f>'AR_values'!I205</x:f>
        <x:v>2.805130683228981</x:v>
      </x:c>
      <x:c r="E853" s="33" t="str">
        <x:v>Papilionidae-13</x:v>
      </x:c>
      <x:c r="F853" s="33" t="str">
        <x:v>Papilionidae</x:v>
      </x:c>
      <x:c r="G853" s="33" t="n">
        <x:f>'AR_values'!I223</x:f>
        <x:v>2.7985862916203055</x:v>
      </x:c>
      <x:c r="H853" s="33" t="n">
        <x:f>ABS(D853-G853)</x:f>
        <x:v>0.006544391608675593</x:v>
      </x:c>
      <x:c r="I853" s="14" t="n">
        <x:f>IFERROR(H853/AVERAGE(D853,G853),"")</x:f>
        <x:v>0.002335732385503501</x:v>
      </x:c>
      <x:c r="J853" s="14" t="n">
        <x:f>'Method'!$B$2</x:f>
        <x:v>0.05</x:v>
      </x:c>
      <x:c r="K853" s="13" t="str">
        <x:f>IF(I853&lt;=J853,"是","否")</x:f>
        <x:v>是</x:v>
      </x:c>
      <x:c r="L853" s="36" t="n">
        <x:v>0.7563000657398165</x:v>
      </x:c>
      <x:c r="M853" s="36" t="n">
        <x:f>1-L853</x:f>
        <x:v>0.24369993426018355</x:v>
      </x:c>
      <x:c r="N853" s="13" t="str">
        <x:v>是</x:v>
      </x:c>
      <x:c r="O853" s="15"/>
      <x:c r="P853" s="13" t="str"/>
    </x:row>
    <x:row r="854">
      <x:c r="A854" s="15" t="n">
        <x:v>853</x:v>
      </x:c>
      <x:c r="B854" s="13" t="str">
        <x:v>Biblidinae-9</x:v>
      </x:c>
      <x:c r="C854" s="13" t="str">
        <x:v>Biblidinae</x:v>
      </x:c>
      <x:c r="D854" s="33" t="n">
        <x:f>'AR_values'!I15</x:f>
        <x:v>2.41506495449899</x:v>
      </x:c>
      <x:c r="E854" s="33" t="str">
        <x:v>Lycaenidae_Ogyris_abrota</x:v>
      </x:c>
      <x:c r="F854" s="33" t="str">
        <x:v>Lycaenidae</x:v>
      </x:c>
      <x:c r="G854" s="33" t="n">
        <x:f>'AR_values'!I175</x:f>
        <x:v>2.4094203798236333</x:v>
      </x:c>
      <x:c r="H854" s="33" t="n">
        <x:f>ABS(D854-G854)</x:f>
        <x:v>0.005644574675356839</x:v>
      </x:c>
      <x:c r="I854" s="14" t="n">
        <x:f>IFERROR(H854/AVERAGE(D854,G854),"")</x:f>
        <x:v>0.002339969668971689</x:v>
      </x:c>
      <x:c r="J854" s="14" t="n">
        <x:f>'Method'!$B$2</x:f>
        <x:v>0.05</x:v>
      </x:c>
      <x:c r="K854" s="13" t="str">
        <x:f>IF(I854&lt;=J854,"是","否")</x:f>
        <x:v>是</x:v>
      </x:c>
      <x:c r="L854" s="36" t="n">
        <x:v>0.9165198086650036</x:v>
      </x:c>
      <x:c r="M854" s="36" t="n">
        <x:f>1-L854</x:f>
        <x:v>0.0834801913349964</x:v>
      </x:c>
      <x:c r="N854" s="13" t="str">
        <x:v>是</x:v>
      </x:c>
      <x:c r="O854" s="15"/>
      <x:c r="P854" s="13" t="str"/>
    </x:row>
    <x:row r="855">
      <x:c r="A855" s="15" t="n">
        <x:v>854</x:v>
      </x:c>
      <x:c r="B855" s="13" t="str">
        <x:v>Biblidinae-8</x:v>
      </x:c>
      <x:c r="C855" s="13" t="str">
        <x:v>Biblidinae</x:v>
      </x:c>
      <x:c r="D855" s="33" t="n">
        <x:f>'AR_values'!I14</x:f>
        <x:v>2.7056501761728056</x:v>
      </x:c>
      <x:c r="E855" s="33" t="str">
        <x:v>Satyrinae-16</x:v>
      </x:c>
      <x:c r="F855" s="33" t="str">
        <x:v>Satyrinae</x:v>
      </x:c>
      <x:c r="G855" s="33" t="n">
        <x:f>'AR_values'!I365</x:f>
        <x:v>2.699315938443061</x:v>
      </x:c>
      <x:c r="H855" s="33" t="n">
        <x:f>ABS(D855-G855)</x:f>
        <x:v>0.006334237729744618</x:v>
      </x:c>
      <x:c r="I855" s="14" t="n">
        <x:f>IFERROR(H855/AVERAGE(D855,G855),"")</x:f>
        <x:v>0.0023438584425592816</x:v>
      </x:c>
      <x:c r="J855" s="14" t="n">
        <x:f>'Method'!$B$2</x:f>
        <x:v>0.05</x:v>
      </x:c>
      <x:c r="K855" s="13" t="str">
        <x:f>IF(I855&lt;=J855,"是","否")</x:f>
        <x:v>是</x:v>
      </x:c>
      <x:c r="L855" s="36" t="n">
        <x:v>0.9277026068337483</x:v>
      </x:c>
      <x:c r="M855" s="36" t="n">
        <x:f>1-L855</x:f>
        <x:v>0.07229739316625172</x:v>
      </x:c>
      <x:c r="N855" s="13" t="str">
        <x:v>是</x:v>
      </x:c>
      <x:c r="O855" s="15"/>
      <x:c r="P855" s="13" t="str"/>
    </x:row>
    <x:row r="856">
      <x:c r="A856" s="15" t="n">
        <x:v>855</x:v>
      </x:c>
      <x:c r="B856" s="13" t="str">
        <x:v>Danainae-5</x:v>
      </x:c>
      <x:c r="C856" s="13" t="str">
        <x:v>Danainae</x:v>
      </x:c>
      <x:c r="D856" s="33" t="n">
        <x:f>'AR_values'!I47</x:f>
        <x:v>2.499372504343995</x:v>
      </x:c>
      <x:c r="E856" s="33" t="str">
        <x:v>Riodinidae-13</x:v>
      </x:c>
      <x:c r="F856" s="33" t="str">
        <x:v>Riodinidae</x:v>
      </x:c>
      <x:c r="G856" s="33" t="n">
        <x:f>'AR_values'!I337</x:f>
        <x:v>2.4935190252012593</x:v>
      </x:c>
      <x:c r="H856" s="33" t="n">
        <x:f>ABS(D856-G856)</x:f>
        <x:v>0.005853479142735818</x:v>
      </x:c>
      <x:c r="I856" s="14" t="n">
        <x:f>IFERROR(H856/AVERAGE(D856,G856),"")</x:f>
        <x:v>0.0023447251389693</x:v>
      </x:c>
      <x:c r="J856" s="14" t="n">
        <x:f>'Method'!$B$2</x:f>
        <x:v>0.05</x:v>
      </x:c>
      <x:c r="K856" s="13" t="str">
        <x:f>IF(I856&lt;=J856,"是","否")</x:f>
        <x:v>是</x:v>
      </x:c>
      <x:c r="L856" s="36" t="n">
        <x:v>0.7048094440758643</x:v>
      </x:c>
      <x:c r="M856" s="36" t="n">
        <x:f>1-L856</x:f>
        <x:v>0.2951905559241357</x:v>
      </x:c>
      <x:c r="N856" s="13" t="str">
        <x:v>是</x:v>
      </x:c>
      <x:c r="O856" s="15"/>
      <x:c r="P856" s="13" t="str"/>
    </x:row>
    <x:row r="857">
      <x:c r="A857" s="15" t="n">
        <x:v>856</x:v>
      </x:c>
      <x:c r="B857" s="13" t="str">
        <x:v>Biblidinae-10</x:v>
      </x:c>
      <x:c r="C857" s="13" t="str">
        <x:v>Biblidinae</x:v>
      </x:c>
      <x:c r="D857" s="33" t="n">
        <x:f>'AR_values'!I3</x:f>
        <x:v>2.6618982407867247</x:v>
      </x:c>
      <x:c r="E857" s="33" t="str">
        <x:v>Charaxinae-3</x:v>
      </x:c>
      <x:c r="F857" s="33" t="str">
        <x:v>Charaxinae</x:v>
      </x:c>
      <x:c r="G857" s="33" t="n">
        <x:f>'AR_values'!I24</x:f>
        <x:v>2.655663704665578</x:v>
      </x:c>
      <x:c r="H857" s="33" t="n">
        <x:f>ABS(D857-G857)</x:f>
        <x:v>0.006234536121146661</x:v>
      </x:c>
      <x:c r="I857" s="14" t="n">
        <x:f>IFERROR(H857/AVERAGE(D857,G857),"")</x:f>
        <x:v>0.002344885188024401</x:v>
      </x:c>
      <x:c r="J857" s="14" t="n">
        <x:f>'Method'!$B$2</x:f>
        <x:v>0.05</x:v>
      </x:c>
      <x:c r="K857" s="13" t="str">
        <x:f>IF(I857&lt;=J857,"是","否")</x:f>
        <x:v>是</x:v>
      </x:c>
      <x:c r="L857" s="36" t="n">
        <x:v>0.7904906745891396</x:v>
      </x:c>
      <x:c r="M857" s="36" t="n">
        <x:f>1-L857</x:f>
        <x:v>0.20950932541086043</x:v>
      </x:c>
      <x:c r="N857" s="13" t="str">
        <x:v>是</x:v>
      </x:c>
      <x:c r="O857" s="15"/>
      <x:c r="P857" s="13" t="str"/>
    </x:row>
    <x:row r="858">
      <x:c r="A858" s="15" t="n">
        <x:v>857</x:v>
      </x:c>
      <x:c r="B858" s="13" t="str">
        <x:v>Hesperiidae-20</x:v>
      </x:c>
      <x:c r="C858" s="13" t="str">
        <x:v>Hesperiidae</x:v>
      </x:c>
      <x:c r="D858" s="33" t="n">
        <x:f>'AR_values'!I87</x:f>
        <x:v>3.009857822934138</x:v>
      </x:c>
      <x:c r="E858" s="33" t="str">
        <x:v>Limenitidinae-10</x:v>
      </x:c>
      <x:c r="F858" s="33" t="str">
        <x:v>Limenitidinae</x:v>
      </x:c>
      <x:c r="G858" s="33" t="n">
        <x:f>'AR_values'!I131</x:f>
        <x:v>3.002805353816275</x:v>
      </x:c>
      <x:c r="H858" s="33" t="n">
        <x:f>ABS(D858-G858)</x:f>
        <x:v>0.007052469117863058</x:v>
      </x:c>
      <x:c r="I858" s="14" t="n">
        <x:f>IFERROR(H858/AVERAGE(D858,G858),"")</x:f>
        <x:v>0.002345872007310616</x:v>
      </x:c>
      <x:c r="J858" s="14" t="n">
        <x:f>'Method'!$B$2</x:f>
        <x:v>0.05</x:v>
      </x:c>
      <x:c r="K858" s="13" t="str">
        <x:f>IF(I858&lt;=J858,"是","否")</x:f>
        <x:v>是</x:v>
      </x:c>
      <x:c r="L858" s="36" t="n">
        <x:v>0.8073443821659475</x:v>
      </x:c>
      <x:c r="M858" s="36" t="n">
        <x:f>1-L858</x:f>
        <x:v>0.1926556178340525</x:v>
      </x:c>
      <x:c r="N858" s="13" t="str">
        <x:v>是</x:v>
      </x:c>
      <x:c r="O858" s="15"/>
      <x:c r="P858" s="13" t="str"/>
    </x:row>
    <x:row r="859">
      <x:c r="A859" s="15" t="n">
        <x:v>858</x:v>
      </x:c>
      <x:c r="B859" s="13" t="str">
        <x:v>Nymphalinae-22</x:v>
      </x:c>
      <x:c r="C859" s="13" t="str">
        <x:v>Nymphalinae</x:v>
      </x:c>
      <x:c r="D859" s="33" t="n">
        <x:f>'AR_values'!I203</x:f>
        <x:v>2.534278425389025</x:v>
      </x:c>
      <x:c r="E859" s="33" t="str">
        <x:v>Riodinidae-22</x:v>
      </x:c>
      <x:c r="F859" s="33" t="str">
        <x:v>Riodinidae</x:v>
      </x:c>
      <x:c r="G859" s="33" t="n">
        <x:f>'AR_values'!I346</x:f>
        <x:v>2.528339086305197</x:v>
      </x:c>
      <x:c r="H859" s="33" t="n">
        <x:f>ABS(D859-G859)</x:f>
        <x:v>0.0059393390838278215</x:v>
      </x:c>
      <x:c r="I859" s="14" t="n">
        <x:f>IFERROR(H859/AVERAGE(D859,G859),"")</x:f>
        <x:v>0.002346351100042002</x:v>
      </x:c>
      <x:c r="J859" s="14" t="n">
        <x:f>'Method'!$B$2</x:f>
        <x:v>0.05</x:v>
      </x:c>
      <x:c r="K859" s="13" t="str">
        <x:f>IF(I859&lt;=J859,"是","否")</x:f>
        <x:v>是</x:v>
      </x:c>
      <x:c r="L859" s="36" t="n">
        <x:v>0.811047039593171</x:v>
      </x:c>
      <x:c r="M859" s="36" t="n">
        <x:f>1-L859</x:f>
        <x:v>0.18895296040682896</x:v>
      </x:c>
      <x:c r="N859" s="13" t="str">
        <x:v>是</x:v>
      </x:c>
      <x:c r="O859" s="15"/>
      <x:c r="P859" s="13" t="str"/>
    </x:row>
    <x:row r="860">
      <x:c r="A860" s="15" t="n">
        <x:v>859</x:v>
      </x:c>
      <x:c r="B860" s="13" t="str">
        <x:v>Lycaenidae_Jalmenus_lithochroa</x:v>
      </x:c>
      <x:c r="C860" s="13" t="str">
        <x:v>Lycaenidae</x:v>
      </x:c>
      <x:c r="D860" s="33" t="n">
        <x:f>'AR_values'!I170</x:f>
        <x:v>2.3894186386556413</x:v>
      </x:c>
      <x:c r="E860" s="33" t="str">
        <x:v>Riodinidae-10</x:v>
      </x:c>
      <x:c r="F860" s="33" t="str">
        <x:v>Riodinidae</x:v>
      </x:c>
      <x:c r="G860" s="33" t="n">
        <x:f>'AR_values'!I334</x:f>
        <x:v>2.395036970558121</x:v>
      </x:c>
      <x:c r="H860" s="33" t="n">
        <x:f>ABS(D860-G860)</x:f>
        <x:v>0.005618331902479845</x:v>
      </x:c>
      <x:c r="I860" s="14" t="n">
        <x:f>IFERROR(H860/AVERAGE(D860,G860),"")</x:f>
        <x:v>0.002348577293374915</x:v>
      </x:c>
      <x:c r="J860" s="14" t="n">
        <x:f>'Method'!$B$2</x:f>
        <x:v>0.05</x:v>
      </x:c>
      <x:c r="K860" s="13" t="str">
        <x:f>IF(I860&lt;=J860,"是","否")</x:f>
        <x:v>是</x:v>
      </x:c>
      <x:c r="L860" s="36" t="n">
        <x:v>0.8827975208454095</x:v>
      </x:c>
      <x:c r="M860" s="36" t="n">
        <x:f>1-L860</x:f>
        <x:v>0.11720247915459048</x:v>
      </x:c>
      <x:c r="N860" s="13" t="str">
        <x:v>是</x:v>
      </x:c>
      <x:c r="O860" s="15"/>
      <x:c r="P860" s="13" t="str"/>
    </x:row>
    <x:row r="861">
      <x:c r="A861" s="15" t="n">
        <x:v>860</x:v>
      </x:c>
      <x:c r="B861" s="13" t="str">
        <x:v>Heliconiinae-5</x:v>
      </x:c>
      <x:c r="C861" s="13" t="str">
        <x:v>Heliconiinae</x:v>
      </x:c>
      <x:c r="D861" s="33" t="n">
        <x:f>'AR_values'!I70</x:f>
        <x:v>3.2165725173492303</x:v>
      </x:c>
      <x:c r="E861" s="33" t="str">
        <x:v>Papilionidae-31</x:v>
      </x:c>
      <x:c r="F861" s="33" t="str">
        <x:v>Papilionidae</x:v>
      </x:c>
      <x:c r="G861" s="33" t="n">
        <x:f>'AR_values'!I242</x:f>
        <x:v>3.2090214484040662</x:v>
      </x:c>
      <x:c r="H861" s="33" t="n">
        <x:f>ABS(D861-G861)</x:f>
        <x:v>0.007551068945164108</x:v>
      </x:c>
      <x:c r="I861" s="14" t="n">
        <x:f>IFERROR(H861/AVERAGE(D861,G861),"")</x:f>
        <x:v>0.002350310021270965</x:v>
      </x:c>
      <x:c r="J861" s="14" t="n">
        <x:f>'Method'!$B$2</x:f>
        <x:v>0.05</x:v>
      </x:c>
      <x:c r="K861" s="13" t="str">
        <x:f>IF(I861&lt;=J861,"是","否")</x:f>
        <x:v>是</x:v>
      </x:c>
      <x:c r="L861" s="36" t="n">
        <x:v>0.8249409171970828</x:v>
      </x:c>
      <x:c r="M861" s="36" t="n">
        <x:f>1-L861</x:f>
        <x:v>0.17505908280291715</x:v>
      </x:c>
      <x:c r="N861" s="13" t="str">
        <x:v>是</x:v>
      </x:c>
      <x:c r="O861" s="15"/>
      <x:c r="P861" s="13" t="str"/>
    </x:row>
    <x:row r="862">
      <x:c r="A862" s="15" t="n">
        <x:v>861</x:v>
      </x:c>
      <x:c r="B862" s="13" t="str">
        <x:v>Riodinidae-4</x:v>
      </x:c>
      <x:c r="C862" s="13" t="str">
        <x:v>Riodinidae</x:v>
      </x:c>
      <x:c r="D862" s="33" t="n">
        <x:f>'AR_values'!I352</x:f>
        <x:v>2.4161876385807908</x:v>
      </x:c>
      <x:c r="E862" s="33" t="str">
        <x:v>Satyrinae-4</x:v>
      </x:c>
      <x:c r="F862" s="33" t="str">
        <x:v>Satyrinae</x:v>
      </x:c>
      <x:c r="G862" s="33" t="n">
        <x:f>'AR_values'!I379</x:f>
        <x:v>2.410510901432053</x:v>
      </x:c>
      <x:c r="H862" s="33" t="n">
        <x:f>ABS(D862-G862)</x:f>
        <x:v>0.005676737148737843</x:v>
      </x:c>
      <x:c r="I862" s="14" t="n">
        <x:f>IFERROR(H862/AVERAGE(D862,G862),"")</x:f>
        <x:v>0.00235222361690015</x:v>
      </x:c>
      <x:c r="J862" s="14" t="n">
        <x:f>'Method'!$B$2</x:f>
        <x:v>0.05</x:v>
      </x:c>
      <x:c r="K862" s="13" t="str">
        <x:f>IF(I862&lt;=J862,"是","否")</x:f>
        <x:v>是</x:v>
      </x:c>
      <x:c r="L862" s="36" t="n">
        <x:v>0.9021771242869804</x:v>
      </x:c>
      <x:c r="M862" s="36" t="n">
        <x:f>1-L862</x:f>
        <x:v>0.09782287571301962</x:v>
      </x:c>
      <x:c r="N862" s="13" t="str">
        <x:v>是</x:v>
      </x:c>
      <x:c r="O862" s="15"/>
      <x:c r="P862" s="13" t="str"/>
    </x:row>
    <x:row r="863">
      <x:c r="A863" s="15" t="n">
        <x:v>862</x:v>
      </x:c>
      <x:c r="B863" s="13" t="str">
        <x:v>Papilionidae_Graphium_agamemnon</x:v>
      </x:c>
      <x:c r="C863" s="13" t="str">
        <x:v>Papilionidae</x:v>
      </x:c>
      <x:c r="D863" s="33" t="n">
        <x:f>'AR_values'!I262</x:f>
        <x:v>2.9171092824470413</x:v>
      </x:c>
      <x:c r="E863" s="33" t="str">
        <x:v>Satyrinae-21</x:v>
      </x:c>
      <x:c r="F863" s="33" t="str">
        <x:v>Satyrinae</x:v>
      </x:c>
      <x:c r="G863" s="33" t="n">
        <x:f>'AR_values'!I371</x:f>
        <x:v>2.910247328667684</x:v>
      </x:c>
      <x:c r="H863" s="33" t="n">
        <x:f>ABS(D863-G863)</x:f>
        <x:v>0.006861953779357055</x:v>
      </x:c>
      <x:c r="I863" s="14" t="n">
        <x:f>IFERROR(H863/AVERAGE(D863,G863),"")</x:f>
        <x:v>0.002355082840226049</x:v>
      </x:c>
      <x:c r="J863" s="14" t="n">
        <x:f>'Method'!$B$2</x:f>
        <x:v>0.05</x:v>
      </x:c>
      <x:c r="K863" s="13" t="str">
        <x:f>IF(I863&lt;=J863,"是","否")</x:f>
        <x:v>是</x:v>
      </x:c>
      <x:c r="L863" s="36" t="n">
        <x:v>0.745871640401957</x:v>
      </x:c>
      <x:c r="M863" s="36" t="n">
        <x:f>1-L863</x:f>
        <x:v>0.25412835959804303</x:v>
      </x:c>
      <x:c r="N863" s="13" t="str">
        <x:v>是</x:v>
      </x:c>
      <x:c r="O863" s="15"/>
      <x:c r="P863" s="13" t="str"/>
    </x:row>
    <x:row r="864">
      <x:c r="A864" s="15" t="n">
        <x:v>863</x:v>
      </x:c>
      <x:c r="B864" s="13" t="str">
        <x:v>Charaxinae-3</x:v>
      </x:c>
      <x:c r="C864" s="13" t="str">
        <x:v>Charaxinae</x:v>
      </x:c>
      <x:c r="D864" s="33" t="n">
        <x:f>'AR_values'!I24</x:f>
        <x:v>2.655663704665578</x:v>
      </x:c>
      <x:c r="E864" s="33" t="str">
        <x:v>Pieridae_Pieris_rapae</x:v>
      </x:c>
      <x:c r="F864" s="33" t="str">
        <x:v>Pieridae</x:v>
      </x:c>
      <x:c r="G864" s="33" t="n">
        <x:f>'AR_values'!I331</x:f>
        <x:v>2.6619340338993793</x:v>
      </x:c>
      <x:c r="H864" s="33" t="n">
        <x:f>ABS(D864-G864)</x:f>
        <x:v>0.0062703292338013306</x:v>
      </x:c>
      <x:c r="I864" s="14" t="n">
        <x:f>IFERROR(H864/AVERAGE(D864,G864),"")</x:f>
        <x:v>0.002358331540698106</x:v>
      </x:c>
      <x:c r="J864" s="14" t="n">
        <x:f>'Method'!$B$2</x:f>
        <x:v>0.05</x:v>
      </x:c>
      <x:c r="K864" s="13" t="str">
        <x:f>IF(I864&lt;=J864,"是","否")</x:f>
        <x:v>是</x:v>
      </x:c>
      <x:c r="L864" s="36" t="n">
        <x:v>0.7763096406374129</x:v>
      </x:c>
      <x:c r="M864" s="36" t="n">
        <x:f>1-L864</x:f>
        <x:v>0.22369035936258708</x:v>
      </x:c>
      <x:c r="N864" s="13" t="str">
        <x:v>是</x:v>
      </x:c>
      <x:c r="O864" s="15"/>
      <x:c r="P864" s="13" t="str"/>
    </x:row>
    <x:row r="865">
      <x:c r="A865" s="15" t="n">
        <x:v>864</x:v>
      </x:c>
      <x:c r="B865" s="13" t="str">
        <x:v>Lycaenidae-14</x:v>
      </x:c>
      <x:c r="C865" s="13" t="str">
        <x:v>Lycaenidae</x:v>
      </x:c>
      <x:c r="D865" s="33" t="n">
        <x:f>'AR_values'!I146</x:f>
        <x:v>2.5275412824939623</x:v>
      </x:c>
      <x:c r="E865" s="33" t="str">
        <x:v>Parnassiinae-6</x:v>
      </x:c>
      <x:c r="F865" s="33" t="str">
        <x:v>Parnassiinae</x:v>
      </x:c>
      <x:c r="G865" s="33" t="n">
        <x:f>'AR_values'!I273</x:f>
        <x:v>2.533520834171576</x:v>
      </x:c>
      <x:c r="H865" s="33" t="n">
        <x:f>ABS(D865-G865)</x:f>
        <x:v>0.00597955167761377</x:v>
      </x:c>
      <x:c r="I865" s="14" t="n">
        <x:f>IFERROR(H865/AVERAGE(D865,G865),"")</x:f>
        <x:v>0.002362963164559369</x:v>
      </x:c>
      <x:c r="J865" s="14" t="n">
        <x:f>'Method'!$B$2</x:f>
        <x:v>0.05</x:v>
      </x:c>
      <x:c r="K865" s="13" t="str">
        <x:f>IF(I865&lt;=J865,"是","否")</x:f>
        <x:v>是</x:v>
      </x:c>
      <x:c r="L865" s="36" t="n">
        <x:v>0.8537627913999977</x:v>
      </x:c>
      <x:c r="M865" s="36" t="n">
        <x:f>1-L865</x:f>
        <x:v>0.14623720860000233</x:v>
      </x:c>
      <x:c r="N865" s="13" t="str">
        <x:v>是</x:v>
      </x:c>
      <x:c r="O865" s="15"/>
      <x:c r="P865" s="13" t="str"/>
    </x:row>
    <x:row r="866">
      <x:c r="A866" s="15" t="n">
        <x:v>865</x:v>
      </x:c>
      <x:c r="B866" s="13" t="str">
        <x:v>Danainae-15</x:v>
      </x:c>
      <x:c r="C866" s="13" t="str">
        <x:v>Danainae</x:v>
      </x:c>
      <x:c r="D866" s="33" t="n">
        <x:f>'AR_values'!I36</x:f>
        <x:v>3.009911063670343</x:v>
      </x:c>
      <x:c r="E866" s="33" t="str">
        <x:v>Limenitidinae-10</x:v>
      </x:c>
      <x:c r="F866" s="33" t="str">
        <x:v>Limenitidinae</x:v>
      </x:c>
      <x:c r="G866" s="33" t="n">
        <x:f>'AR_values'!I131</x:f>
        <x:v>3.002805353816275</x:v>
      </x:c>
      <x:c r="H866" s="33" t="n">
        <x:f>ABS(D866-G866)</x:f>
        <x:v>0.00710570985406811</x:v>
      </x:c>
      <x:c r="I866" s="14" t="n">
        <x:f>IFERROR(H866/AVERAGE(D866,G866),"")</x:f>
        <x:v>0.0023635606141020615</x:v>
      </x:c>
      <x:c r="J866" s="14" t="n">
        <x:f>'Method'!$B$2</x:f>
        <x:v>0.05</x:v>
      </x:c>
      <x:c r="K866" s="13" t="str">
        <x:f>IF(I866&lt;=J866,"是","否")</x:f>
        <x:v>是</x:v>
      </x:c>
      <x:c r="L866" s="36" t="n">
        <x:v>0.8577684454820483</x:v>
      </x:c>
      <x:c r="M866" s="36" t="n">
        <x:f>1-L866</x:f>
        <x:v>0.14223155451795166</x:v>
      </x:c>
      <x:c r="N866" s="13" t="str">
        <x:v>是</x:v>
      </x:c>
      <x:c r="O866" s="15"/>
      <x:c r="P866" s="13" t="str"/>
    </x:row>
    <x:row r="867">
      <x:c r="A867" s="15" t="n">
        <x:v>866</x:v>
      </x:c>
      <x:c r="B867" s="13" t="str">
        <x:v>Pieridae-16</x:v>
      </x:c>
      <x:c r="C867" s="13" t="str">
        <x:v>Pieridae</x:v>
      </x:c>
      <x:c r="D867" s="33" t="n">
        <x:f>'AR_values'!I280</x:f>
        <x:v>3.0155433438763337</x:v>
      </x:c>
      <x:c r="E867" s="33" t="str">
        <x:v>Pieridae-24</x:v>
      </x:c>
      <x:c r="F867" s="33" t="str">
        <x:v>Pieridae</x:v>
      </x:c>
      <x:c r="G867" s="33" t="n">
        <x:f>'AR_values'!I289</x:f>
        <x:v>3.0084045916057796</x:v>
      </x:c>
      <x:c r="H867" s="33" t="n">
        <x:f>ABS(D867-G867)</x:f>
        <x:v>0.007138752270554161</x:v>
      </x:c>
      <x:c r="I867" s="14" t="n">
        <x:f>IFERROR(H867/AVERAGE(D867,G867),"")</x:f>
        <x:v>0.00237012416010625</x:v>
      </x:c>
      <x:c r="J867" s="14" t="n">
        <x:f>'Method'!$B$2</x:f>
        <x:v>0.05</x:v>
      </x:c>
      <x:c r="K867" s="13" t="str">
        <x:f>IF(I867&lt;=J867,"是","否")</x:f>
        <x:v>是</x:v>
      </x:c>
      <x:c r="L867" s="36" t="n">
        <x:v>0.8781136300027987</x:v>
      </x:c>
      <x:c r="M867" s="36" t="n">
        <x:f>1-L867</x:f>
        <x:v>0.12188636999720126</x:v>
      </x:c>
      <x:c r="N867" s="13" t="str">
        <x:v>否</x:v>
      </x:c>
      <x:c r="O867" s="15"/>
      <x:c r="P867" s="13" t="str"/>
    </x:row>
    <x:row r="868">
      <x:c r="A868" s="15" t="n">
        <x:v>867</x:v>
      </x:c>
      <x:c r="B868" s="13" t="str">
        <x:v>Limenitidinae-6</x:v>
      </x:c>
      <x:c r="C868" s="13" t="str">
        <x:v>Limenitidinae</x:v>
      </x:c>
      <x:c r="D868" s="33" t="n">
        <x:f>'AR_values'!I138</x:f>
        <x:v>2.400197823531223</x:v>
      </x:c>
      <x:c r="E868" s="33" t="str">
        <x:v>Lycaenidae_Zizeeria_karsandra</x:v>
      </x:c>
      <x:c r="F868" s="33" t="str">
        <x:v>Lycaenidae</x:v>
      </x:c>
      <x:c r="G868" s="33" t="n">
        <x:f>'AR_values'!I187</x:f>
        <x:v>2.4058990246007177</x:v>
      </x:c>
      <x:c r="H868" s="33" t="n">
        <x:f>ABS(D868-G868)</x:f>
        <x:v>0.005701201069494566</x:v>
      </x:c>
      <x:c r="I868" s="14" t="n">
        <x:f>IFERROR(H868/AVERAGE(D868,G868),"")</x:f>
        <x:v>0.002372486967968837</x:v>
      </x:c>
      <x:c r="J868" s="14" t="n">
        <x:f>'Method'!$B$2</x:f>
        <x:v>0.05</x:v>
      </x:c>
      <x:c r="K868" s="13" t="str">
        <x:f>IF(I868&lt;=J868,"是","否")</x:f>
        <x:v>是</x:v>
      </x:c>
      <x:c r="L868" s="36" t="n">
        <x:v>0.7932637955675007</x:v>
      </x:c>
      <x:c r="M868" s="36" t="n">
        <x:f>1-L868</x:f>
        <x:v>0.2067362044324993</x:v>
      </x:c>
      <x:c r="N868" s="13" t="str">
        <x:v>是</x:v>
      </x:c>
      <x:c r="O868" s="15"/>
      <x:c r="P868" s="13" t="str"/>
    </x:row>
    <x:row r="869">
      <x:c r="A869" s="15" t="n">
        <x:v>868</x:v>
      </x:c>
      <x:c r="B869" s="13" t="str">
        <x:v>Pieridae-Coliadinae-22</x:v>
      </x:c>
      <x:c r="C869" s="13" t="str">
        <x:v>Pieridae-Coliadinae</x:v>
      </x:c>
      <x:c r="D869" s="33" t="n">
        <x:f>'AR_values'!I314</x:f>
        <x:v>2.2897272049624258</x:v>
      </x:c>
      <x:c r="E869" s="33" t="str">
        <x:v>Satyrinae-10</x:v>
      </x:c>
      <x:c r="F869" s="33" t="str">
        <x:v>Satyrinae</x:v>
      </x:c>
      <x:c r="G869" s="33" t="n">
        <x:f>'AR_values'!I359</x:f>
        <x:v>2.2951789310057693</x:v>
      </x:c>
      <x:c r="H869" s="33" t="n">
        <x:f>ABS(D869-G869)</x:f>
        <x:v>0.005451726043343541</x:v>
      </x:c>
      <x:c r="I869" s="14" t="n">
        <x:f>IFERROR(H869/AVERAGE(D869,G869),"")</x:f>
        <x:v>0.00237811893271935</x:v>
      </x:c>
      <x:c r="J869" s="14" t="n">
        <x:f>'Method'!$B$2</x:f>
        <x:v>0.05</x:v>
      </x:c>
      <x:c r="K869" s="13" t="str">
        <x:f>IF(I869&lt;=J869,"是","否")</x:f>
        <x:v>是</x:v>
      </x:c>
      <x:c r="L869" s="36" t="n">
        <x:v>0.9337573740236628</x:v>
      </x:c>
      <x:c r="M869" s="36" t="n">
        <x:f>1-L869</x:f>
        <x:v>0.06624262597633723</x:v>
      </x:c>
      <x:c r="N869" s="13" t="str">
        <x:v>是</x:v>
      </x:c>
      <x:c r="O869" s="15"/>
      <x:c r="P869" s="13" t="str"/>
    </x:row>
    <x:row r="870">
      <x:c r="A870" s="15" t="n">
        <x:v>869</x:v>
      </x:c>
      <x:c r="B870" s="13" t="str">
        <x:v>Hesperiidae-17</x:v>
      </x:c>
      <x:c r="C870" s="13" t="str">
        <x:v>Hesperiidae</x:v>
      </x:c>
      <x:c r="D870" s="33" t="n">
        <x:f>'AR_values'!I83</x:f>
        <x:v>2.640925848247515</x:v>
      </x:c>
      <x:c r="E870" s="33" t="str">
        <x:v>Papilionidae-3</x:v>
      </x:c>
      <x:c r="F870" s="33" t="str">
        <x:v>Papilionidae</x:v>
      </x:c>
      <x:c r="G870" s="33" t="n">
        <x:f>'AR_values'!I240</x:f>
        <x:v>2.647228355104499</x:v>
      </x:c>
      <x:c r="H870" s="33" t="n">
        <x:f>ABS(D870-G870)</x:f>
        <x:v>0.006302506856983747</x:v>
      </x:c>
      <x:c r="I870" s="14" t="n">
        <x:f>IFERROR(H870/AVERAGE(D870,G870),"")</x:f>
        <x:v>0.0023836320253251175</x:v>
      </x:c>
      <x:c r="J870" s="14" t="n">
        <x:f>'Method'!$B$2</x:f>
        <x:v>0.05</x:v>
      </x:c>
      <x:c r="K870" s="13" t="str">
        <x:f>IF(I870&lt;=J870,"是","否")</x:f>
        <x:v>是</x:v>
      </x:c>
      <x:c r="L870" s="36" t="n">
        <x:v>0.7212593811273129</x:v>
      </x:c>
      <x:c r="M870" s="36" t="n">
        <x:f>1-L870</x:f>
        <x:v>0.2787406188726871</x:v>
      </x:c>
      <x:c r="N870" s="13" t="str">
        <x:v>是</x:v>
      </x:c>
      <x:c r="O870" s="15"/>
      <x:c r="P870" s="13" t="str"/>
    </x:row>
    <x:row r="871">
      <x:c r="A871" s="15" t="n">
        <x:v>870</x:v>
      </x:c>
      <x:c r="B871" s="13" t="str">
        <x:v>Nymphalinae-30</x:v>
      </x:c>
      <x:c r="C871" s="13" t="str">
        <x:v>Nymphalinae</x:v>
      </x:c>
      <x:c r="D871" s="33" t="n">
        <x:f>'AR_values'!I212</x:f>
        <x:v>2.926580929690944</x:v>
      </x:c>
      <x:c r="E871" s="33" t="str">
        <x:v>Pieridae_Elodina_padusa</x:v>
      </x:c>
      <x:c r="F871" s="33" t="str">
        <x:v>Pieridae</x:v>
      </x:c>
      <x:c r="G871" s="33" t="n">
        <x:f>'AR_values'!I327</x:f>
        <x:v>2.919606733186484</x:v>
      </x:c>
      <x:c r="H871" s="33" t="n">
        <x:f>ABS(D871-G871)</x:f>
        <x:v>0.006974196504460295</x:v>
      </x:c>
      <x:c r="I871" s="14" t="n">
        <x:f>IFERROR(H871/AVERAGE(D871,G871),"")</x:f>
        <x:v>0.0023858955294047725</x:v>
      </x:c>
      <x:c r="J871" s="14" t="n">
        <x:f>'Method'!$B$2</x:f>
        <x:v>0.05</x:v>
      </x:c>
      <x:c r="K871" s="13" t="str">
        <x:f>IF(I871&lt;=J871,"是","否")</x:f>
        <x:v>是</x:v>
      </x:c>
      <x:c r="L871" s="36" t="n">
        <x:v>0.879797376212076</x:v>
      </x:c>
      <x:c r="M871" s="36" t="n">
        <x:f>1-L871</x:f>
        <x:v>0.12020262378792401</x:v>
      </x:c>
      <x:c r="N871" s="13" t="str">
        <x:v>是</x:v>
      </x:c>
      <x:c r="O871" s="15"/>
      <x:c r="P871" s="13" t="str"/>
    </x:row>
    <x:row r="872">
      <x:c r="A872" s="15" t="n">
        <x:v>871</x:v>
      </x:c>
      <x:c r="B872" s="13" t="str">
        <x:v>Heliconiinae-5</x:v>
      </x:c>
      <x:c r="C872" s="13" t="str">
        <x:v>Heliconiinae</x:v>
      </x:c>
      <x:c r="D872" s="33" t="n">
        <x:f>'AR_values'!I70</x:f>
        <x:v>3.2165725173492303</x:v>
      </x:c>
      <x:c r="E872" s="33" t="str">
        <x:v>Papilionidae_Trogonoptera_trojana</x:v>
      </x:c>
      <x:c r="F872" s="33" t="str">
        <x:v>Papilionidae</x:v>
      </x:c>
      <x:c r="G872" s="33" t="n">
        <x:f>'AR_values'!I266</x:f>
        <x:v>3.2089030082191807</x:v>
      </x:c>
      <x:c r="H872" s="33" t="n">
        <x:f>ABS(D872-G872)</x:f>
        <x:v>0.007669509130049601</x:v>
      </x:c>
      <x:c r="I872" s="14" t="n">
        <x:f>IFERROR(H872/AVERAGE(D872,G872),"")</x:f>
        <x:v>0.002387219155852637</x:v>
      </x:c>
      <x:c r="J872" s="14" t="n">
        <x:f>'Method'!$B$2</x:f>
        <x:v>0.05</x:v>
      </x:c>
      <x:c r="K872" s="13" t="str">
        <x:f>IF(I872&lt;=J872,"是","否")</x:f>
        <x:v>是</x:v>
      </x:c>
      <x:c r="L872" s="36" t="n">
        <x:v>0.7936693353086982</x:v>
      </x:c>
      <x:c r="M872" s="36" t="n">
        <x:f>1-L872</x:f>
        <x:v>0.2063306646913018</x:v>
      </x:c>
      <x:c r="N872" s="13" t="str">
        <x:v>是</x:v>
      </x:c>
      <x:c r="O872" s="15"/>
      <x:c r="P872" s="13" t="str"/>
    </x:row>
    <x:row r="873">
      <x:c r="A873" s="15" t="n">
        <x:v>872</x:v>
      </x:c>
      <x:c r="B873" s="13" t="str">
        <x:v>Hesperiidae-27</x:v>
      </x:c>
      <x:c r="C873" s="13" t="str">
        <x:v>Hesperiidae</x:v>
      </x:c>
      <x:c r="D873" s="33" t="n">
        <x:f>'AR_values'!I94</x:f>
        <x:v>2.6390698606105385</x:v>
      </x:c>
      <x:c r="E873" s="33" t="str">
        <x:v>Nymphalinae-4</x:v>
      </x:c>
      <x:c r="F873" s="33" t="str">
        <x:v>Nymphalinae</x:v>
      </x:c>
      <x:c r="G873" s="33" t="n">
        <x:f>'AR_values'!I213</x:f>
        <x:v>2.6453777429352816</x:v>
      </x:c>
      <x:c r="H873" s="33" t="n">
        <x:f>ABS(D873-G873)</x:f>
        <x:v>0.006307882324743108</x:v>
      </x:c>
      <x:c r="I873" s="14" t="n">
        <x:f>IFERROR(H873/AVERAGE(D873,G873),"")</x:f>
        <x:v>0.002387338392951639</x:v>
      </x:c>
      <x:c r="J873" s="14" t="n">
        <x:f>'Method'!$B$2</x:f>
        <x:v>0.05</x:v>
      </x:c>
      <x:c r="K873" s="13" t="str">
        <x:f>IF(I873&lt;=J873,"是","否")</x:f>
        <x:v>是</x:v>
      </x:c>
      <x:c r="L873" s="36" t="n">
        <x:v>0.8405161011038695</x:v>
      </x:c>
      <x:c r="M873" s="36" t="n">
        <x:f>1-L873</x:f>
        <x:v>0.15948389889613046</x:v>
      </x:c>
      <x:c r="N873" s="13" t="str">
        <x:v>是</x:v>
      </x:c>
      <x:c r="O873" s="15"/>
      <x:c r="P873" s="13" t="str"/>
    </x:row>
    <x:row r="874">
      <x:c r="A874" s="15" t="n">
        <x:v>873</x:v>
      </x:c>
      <x:c r="B874" s="13" t="str">
        <x:v>Papilionidae-41</x:v>
      </x:c>
      <x:c r="C874" s="13" t="str">
        <x:v>Papilionidae</x:v>
      </x:c>
      <x:c r="D874" s="33" t="n">
        <x:f>'AR_values'!I253</x:f>
        <x:v>2.842794863146978</x:v>
      </x:c>
      <x:c r="E874" s="33" t="str">
        <x:v>Pieridae-14</x:v>
      </x:c>
      <x:c r="F874" s="33" t="str">
        <x:v>Pieridae</x:v>
      </x:c>
      <x:c r="G874" s="33" t="n">
        <x:f>'AR_values'!I279</x:f>
        <x:v>2.8495974203659724</x:v>
      </x:c>
      <x:c r="H874" s="33" t="n">
        <x:f>ABS(D874-G874)</x:f>
        <x:v>0.006802557218994476</x:v>
      </x:c>
      <x:c r="I874" s="14" t="n">
        <x:f>IFERROR(H874/AVERAGE(D874,G874),"")</x:f>
        <x:v>0.0023900521538885965</x:v>
      </x:c>
      <x:c r="J874" s="14" t="n">
        <x:f>'Method'!$B$2</x:f>
        <x:v>0.05</x:v>
      </x:c>
      <x:c r="K874" s="13" t="str">
        <x:f>IF(I874&lt;=J874,"是","否")</x:f>
        <x:v>是</x:v>
      </x:c>
      <x:c r="L874" s="36" t="n">
        <x:v>0.8013834242924229</x:v>
      </x:c>
      <x:c r="M874" s="36" t="n">
        <x:f>1-L874</x:f>
        <x:v>0.19861657570757707</x:v>
      </x:c>
      <x:c r="N874" s="13" t="str">
        <x:v>是</x:v>
      </x:c>
      <x:c r="O874" s="15"/>
      <x:c r="P874" s="13" t="str"/>
    </x:row>
    <x:row r="875">
      <x:c r="A875" s="15" t="n">
        <x:v>874</x:v>
      </x:c>
      <x:c r="B875" s="13" t="str">
        <x:v>Papilionidae-26</x:v>
      </x:c>
      <x:c r="C875" s="13" t="str">
        <x:v>Papilionidae</x:v>
      </x:c>
      <x:c r="D875" s="33" t="n">
        <x:f>'AR_values'!I236</x:f>
        <x:v>2.910143414751003</x:v>
      </x:c>
      <x:c r="E875" s="33" t="str">
        <x:v>Papilionidae_Graphium_agamemnon</x:v>
      </x:c>
      <x:c r="F875" s="33" t="str">
        <x:v>Papilionidae</x:v>
      </x:c>
      <x:c r="G875" s="33" t="n">
        <x:f>'AR_values'!I262</x:f>
        <x:v>2.9171092824470413</x:v>
      </x:c>
      <x:c r="H875" s="33" t="n">
        <x:f>ABS(D875-G875)</x:f>
        <x:v>0.0069658676960382415</x:v>
      </x:c>
      <x:c r="I875" s="14" t="n">
        <x:f>IFERROR(H875/AVERAGE(D875,G875),"")</x:f>
        <x:v>0.0023907896423944973</x:v>
      </x:c>
      <x:c r="J875" s="14" t="n">
        <x:f>'Method'!$B$2</x:f>
        <x:v>0.05</x:v>
      </x:c>
      <x:c r="K875" s="13" t="str">
        <x:f>IF(I875&lt;=J875,"是","否")</x:f>
        <x:v>是</x:v>
      </x:c>
      <x:c r="L875" s="36" t="n">
        <x:v>0.8601190476190477</x:v>
      </x:c>
      <x:c r="M875" s="36" t="n">
        <x:f>1-L875</x:f>
        <x:v>0.13988095238095233</x:v>
      </x:c>
      <x:c r="N875" s="13" t="str">
        <x:v>否</x:v>
      </x:c>
      <x:c r="O875" s="15"/>
      <x:c r="P875" s="13" t="str"/>
    </x:row>
    <x:row r="876">
      <x:c r="A876" s="15" t="n">
        <x:v>875</x:v>
      </x:c>
      <x:c r="B876" s="13" t="str">
        <x:v>Lycaenidae-15</x:v>
      </x:c>
      <x:c r="C876" s="13" t="str">
        <x:v>Lycaenidae</x:v>
      </x:c>
      <x:c r="D876" s="33" t="n">
        <x:f>'AR_values'!I147</x:f>
        <x:v>2.660305679700807</x:v>
      </x:c>
      <x:c r="E876" s="33" t="str">
        <x:v>Satyrinae-24</x:v>
      </x:c>
      <x:c r="F876" s="33" t="str">
        <x:v>Satyrinae</x:v>
      </x:c>
      <x:c r="G876" s="33" t="n">
        <x:f>'AR_values'!I374</x:f>
        <x:v>2.6539500699664473</x:v>
      </x:c>
      <x:c r="H876" s="33" t="n">
        <x:f>ABS(D876-G876)</x:f>
        <x:v>0.0063556097343595575</x:v>
      </x:c>
      <x:c r="I876" s="14" t="n">
        <x:f>IFERROR(H876/AVERAGE(D876,G876),"")</x:f>
        <x:v>0.0023919096233776505</x:v>
      </x:c>
      <x:c r="J876" s="14" t="n">
        <x:f>'Method'!$B$2</x:f>
        <x:v>0.05</x:v>
      </x:c>
      <x:c r="K876" s="13" t="str">
        <x:f>IF(I876&lt;=J876,"是","否")</x:f>
        <x:v>是</x:v>
      </x:c>
      <x:c r="L876" s="36" t="n">
        <x:v>0.83854311522788</x:v>
      </x:c>
      <x:c r="M876" s="36" t="n">
        <x:f>1-L876</x:f>
        <x:v>0.16145688477211995</x:v>
      </x:c>
      <x:c r="N876" s="13" t="str">
        <x:v>是</x:v>
      </x:c>
      <x:c r="O876" s="15"/>
      <x:c r="P876" s="13" t="str"/>
    </x:row>
    <x:row r="877">
      <x:c r="A877" s="15" t="n">
        <x:v>876</x:v>
      </x:c>
      <x:c r="B877" s="13" t="str">
        <x:v>Danainae-2</x:v>
      </x:c>
      <x:c r="C877" s="13" t="str">
        <x:v>Danainae</x:v>
      </x:c>
      <x:c r="D877" s="33" t="n">
        <x:f>'AR_values'!I40</x:f>
        <x:v>2.7817420272828395</x:v>
      </x:c>
      <x:c r="E877" s="33" t="str">
        <x:v>Pieridae-10</x:v>
      </x:c>
      <x:c r="F877" s="33" t="str">
        <x:v>Pieridae</x:v>
      </x:c>
      <x:c r="G877" s="33" t="n">
        <x:f>'AR_values'!I275</x:f>
        <x:v>2.7884042166385443</x:v>
      </x:c>
      <x:c r="H877" s="33" t="n">
        <x:f>ABS(D877-G877)</x:f>
        <x:v>0.0066621893557048395</x:v>
      </x:c>
      <x:c r="I877" s="14" t="n">
        <x:f>IFERROR(H877/AVERAGE(D877,G877),"")</x:f>
        <x:v>0.002392105723606516</x:v>
      </x:c>
      <x:c r="J877" s="14" t="n">
        <x:f>'Method'!$B$2</x:f>
        <x:v>0.05</x:v>
      </x:c>
      <x:c r="K877" s="13" t="str">
        <x:f>IF(I877&lt;=J877,"是","否")</x:f>
        <x:v>是</x:v>
      </x:c>
      <x:c r="L877" s="36" t="n">
        <x:v>0.7736615970509972</x:v>
      </x:c>
      <x:c r="M877" s="36" t="n">
        <x:f>1-L877</x:f>
        <x:v>0.22633840294900276</x:v>
      </x:c>
      <x:c r="N877" s="13" t="str">
        <x:v>是</x:v>
      </x:c>
      <x:c r="O877" s="15"/>
      <x:c r="P877" s="13" t="str"/>
    </x:row>
    <x:row r="878">
      <x:c r="A878" s="15" t="n">
        <x:v>877</x:v>
      </x:c>
      <x:c r="B878" s="13" t="str">
        <x:v>Biblidinae-10</x:v>
      </x:c>
      <x:c r="C878" s="13" t="str">
        <x:v>Biblidinae</x:v>
      </x:c>
      <x:c r="D878" s="33" t="n">
        <x:f>'AR_values'!I3</x:f>
        <x:v>2.6618982407867247</x:v>
      </x:c>
      <x:c r="E878" s="33" t="str">
        <x:v>Pieridae-2</x:v>
      </x:c>
      <x:c r="F878" s="33" t="str">
        <x:v>Pieridae</x:v>
      </x:c>
      <x:c r="G878" s="33" t="n">
        <x:f>'AR_values'!I284</x:f>
        <x:v>2.655534957236157</x:v>
      </x:c>
      <x:c r="H878" s="33" t="n">
        <x:f>ABS(D878-G878)</x:f>
        <x:v>0.006363283550567811</x:v>
      </x:c>
      <x:c r="I878" s="14" t="n">
        <x:f>IFERROR(H878/AVERAGE(D878,G878),"")</x:f>
        <x:v>0.00239336661640951</x:v>
      </x:c>
      <x:c r="J878" s="14" t="n">
        <x:f>'Method'!$B$2</x:f>
        <x:v>0.05</x:v>
      </x:c>
      <x:c r="K878" s="13" t="str">
        <x:f>IF(I878&lt;=J878,"是","否")</x:f>
        <x:v>是</x:v>
      </x:c>
      <x:c r="L878" s="36" t="n">
        <x:v>0.8587213215050474</x:v>
      </x:c>
      <x:c r="M878" s="36" t="n">
        <x:f>1-L878</x:f>
        <x:v>0.14127867849495257</x:v>
      </x:c>
      <x:c r="N878" s="13" t="str">
        <x:v>是</x:v>
      </x:c>
      <x:c r="O878" s="15"/>
      <x:c r="P878" s="13" t="str"/>
    </x:row>
    <x:row r="879">
      <x:c r="A879" s="15" t="n">
        <x:v>878</x:v>
      </x:c>
      <x:c r="B879" s="13" t="str">
        <x:v>Papilionidae-43</x:v>
      </x:c>
      <x:c r="C879" s="13" t="str">
        <x:v>Papilionidae</x:v>
      </x:c>
      <x:c r="D879" s="33" t="n">
        <x:f>'AR_values'!I255</x:f>
        <x:v>3.0227807473621002</x:v>
      </x:c>
      <x:c r="E879" s="33" t="str">
        <x:v>Pieridae-16</x:v>
      </x:c>
      <x:c r="F879" s="33" t="str">
        <x:v>Pieridae</x:v>
      </x:c>
      <x:c r="G879" s="33" t="n">
        <x:f>'AR_values'!I280</x:f>
        <x:v>3.0155433438763337</x:v>
      </x:c>
      <x:c r="H879" s="33" t="n">
        <x:f>ABS(D879-G879)</x:f>
        <x:v>0.007237403485766514</x:v>
      </x:c>
      <x:c r="I879" s="14" t="n">
        <x:f>IFERROR(H879/AVERAGE(D879,G879),"")</x:f>
        <x:v>0.002397156355442377</x:v>
      </x:c>
      <x:c r="J879" s="14" t="n">
        <x:f>'Method'!$B$2</x:f>
        <x:v>0.05</x:v>
      </x:c>
      <x:c r="K879" s="13" t="str">
        <x:f>IF(I879&lt;=J879,"是","否")</x:f>
        <x:v>是</x:v>
      </x:c>
      <x:c r="L879" s="36" t="n">
        <x:v>0.7728392119478869</x:v>
      </x:c>
      <x:c r="M879" s="36" t="n">
        <x:f>1-L879</x:f>
        <x:v>0.22716078805211315</x:v>
      </x:c>
      <x:c r="N879" s="13" t="str">
        <x:v>是</x:v>
      </x:c>
      <x:c r="O879" s="15"/>
      <x:c r="P879" s="13" t="str"/>
    </x:row>
    <x:row r="880">
      <x:c r="A880" s="15" t="n">
        <x:v>879</x:v>
      </x:c>
      <x:c r="B880" s="13" t="str">
        <x:v>Hesperiidae-27</x:v>
      </x:c>
      <x:c r="C880" s="13" t="str">
        <x:v>Hesperiidae</x:v>
      </x:c>
      <x:c r="D880" s="33" t="n">
        <x:f>'AR_values'!I94</x:f>
        <x:v>2.6390698606105385</x:v>
      </x:c>
      <x:c r="E880" s="33" t="str">
        <x:v>Nymphalinae-7</x:v>
      </x:c>
      <x:c r="F880" s="33" t="str">
        <x:v>Nymphalinae</x:v>
      </x:c>
      <x:c r="G880" s="33" t="n">
        <x:f>'AR_values'!I216</x:f>
        <x:v>2.645417426578678</x:v>
      </x:c>
      <x:c r="H880" s="33" t="n">
        <x:f>ABS(D880-G880)</x:f>
        <x:v>0.006347565968139346</x:v>
      </x:c>
      <x:c r="I880" s="14" t="n">
        <x:f>IFERROR(H880/AVERAGE(D880,G880),"")</x:f>
        <x:v>0.0024023393843816297</x:v>
      </x:c>
      <x:c r="J880" s="14" t="n">
        <x:f>'Method'!$B$2</x:f>
        <x:v>0.05</x:v>
      </x:c>
      <x:c r="K880" s="13" t="str">
        <x:f>IF(I880&lt;=J880,"是","否")</x:f>
        <x:v>是</x:v>
      </x:c>
      <x:c r="L880" s="36" t="n">
        <x:v>0.9065153687885779</x:v>
      </x:c>
      <x:c r="M880" s="36" t="n">
        <x:f>1-L880</x:f>
        <x:v>0.09348463121142214</x:v>
      </x:c>
      <x:c r="N880" s="13" t="str">
        <x:v>是</x:v>
      </x:c>
      <x:c r="O880" s="15"/>
      <x:c r="P880" s="13" t="str"/>
    </x:row>
    <x:row r="881">
      <x:c r="A881" s="15" t="n">
        <x:v>880</x:v>
      </x:c>
      <x:c r="B881" s="13" t="str">
        <x:v>Papilionidae_Papilio_demoleus</x:v>
      </x:c>
      <x:c r="C881" s="13" t="str">
        <x:v>Papilionidae</x:v>
      </x:c>
      <x:c r="D881" s="33" t="n">
        <x:f>'AR_values'!I264</x:f>
        <x:v>3.007230622612166</x:v>
      </x:c>
      <x:c r="E881" s="33" t="str">
        <x:v>Pieridae-7</x:v>
      </x:c>
      <x:c r="F881" s="33" t="str">
        <x:v>Pieridae</x:v>
      </x:c>
      <x:c r="G881" s="33" t="n">
        <x:f>'AR_values'!I297</x:f>
        <x:v>3.014474756068161</x:v>
      </x:c>
      <x:c r="H881" s="33" t="n">
        <x:f>ABS(D881-G881)</x:f>
        <x:v>0.007244133455994728</x:v>
      </x:c>
      <x:c r="I881" s="14" t="n">
        <x:f>IFERROR(H881/AVERAGE(D881,G881),"")</x:f>
        <x:v>0.002406007268851901</x:v>
      </x:c>
      <x:c r="J881" s="14" t="n">
        <x:f>'Method'!$B$2</x:f>
        <x:v>0.05</x:v>
      </x:c>
      <x:c r="K881" s="13" t="str">
        <x:f>IF(I881&lt;=J881,"是","否")</x:f>
        <x:v>是</x:v>
      </x:c>
      <x:c r="L881" s="36" t="n">
        <x:v>0.7126955015538234</x:v>
      </x:c>
      <x:c r="M881" s="36" t="n">
        <x:f>1-L881</x:f>
        <x:v>0.28730449844617656</x:v>
      </x:c>
      <x:c r="N881" s="13" t="str">
        <x:v>是</x:v>
      </x:c>
      <x:c r="O881" s="15"/>
      <x:c r="P881" s="13" t="str"/>
    </x:row>
    <x:row r="882">
      <x:c r="A882" s="15" t="n">
        <x:v>881</x:v>
      </x:c>
      <x:c r="B882" s="13" t="str">
        <x:v>Pieridae-2</x:v>
      </x:c>
      <x:c r="C882" s="13" t="str">
        <x:v>Pieridae</x:v>
      </x:c>
      <x:c r="D882" s="33" t="n">
        <x:f>'AR_values'!I284</x:f>
        <x:v>2.655534957236157</x:v>
      </x:c>
      <x:c r="E882" s="33" t="str">
        <x:v>Pieridae_Pieris_rapae</x:v>
      </x:c>
      <x:c r="F882" s="33" t="str">
        <x:v>Pieridae</x:v>
      </x:c>
      <x:c r="G882" s="33" t="n">
        <x:f>'AR_values'!I331</x:f>
        <x:v>2.6619340338993793</x:v>
      </x:c>
      <x:c r="H882" s="33" t="n">
        <x:f>ABS(D882-G882)</x:f>
        <x:v>0.0063990766632224805</x:v>
      </x:c>
      <x:c r="I882" s="14" t="n">
        <x:f>IFERROR(H882/AVERAGE(D882,G882),"")</x:f>
        <x:v>0.0024068129683088076</x:v>
      </x:c>
      <x:c r="J882" s="14" t="n">
        <x:f>'Method'!$B$2</x:f>
        <x:v>0.05</x:v>
      </x:c>
      <x:c r="K882" s="13" t="str">
        <x:f>IF(I882&lt;=J882,"是","否")</x:f>
        <x:v>是</x:v>
      </x:c>
      <x:c r="L882" s="36" t="n">
        <x:v>0.8789196669055326</x:v>
      </x:c>
      <x:c r="M882" s="36" t="n">
        <x:f>1-L882</x:f>
        <x:v>0.12108033309446742</x:v>
      </x:c>
      <x:c r="N882" s="13" t="str">
        <x:v>否</x:v>
      </x:c>
      <x:c r="O882" s="15"/>
      <x:c r="P882" s="13" t="str"/>
    </x:row>
    <x:row r="883">
      <x:c r="A883" s="15" t="n">
        <x:v>882</x:v>
      </x:c>
      <x:c r="B883" s="13" t="str">
        <x:v>Lycaenidae_Jalmenus_icilus</x:v>
      </x:c>
      <x:c r="C883" s="13" t="str">
        <x:v>Lycaenidae</x:v>
      </x:c>
      <x:c r="D883" s="33" t="n">
        <x:f>'AR_values'!I169</x:f>
        <x:v>2.4699878264847173</x:v>
      </x:c>
      <x:c r="E883" s="33" t="str">
        <x:v>Nymphalinae-2</x:v>
      </x:c>
      <x:c r="F883" s="33" t="str">
        <x:v>Nymphalinae</x:v>
      </x:c>
      <x:c r="G883" s="33" t="n">
        <x:f>'AR_values'!I200</x:f>
        <x:v>2.4640253392622755</x:v>
      </x:c>
      <x:c r="H883" s="33" t="n">
        <x:f>ABS(D883-G883)</x:f>
        <x:v>0.005962487222441748</x:v>
      </x:c>
      <x:c r="I883" s="14" t="n">
        <x:f>IFERROR(H883/AVERAGE(D883,G883),"")</x:f>
        <x:v>0.0024168914926432092</x:v>
      </x:c>
      <x:c r="J883" s="14" t="n">
        <x:f>'Method'!$B$2</x:f>
        <x:v>0.05</x:v>
      </x:c>
      <x:c r="K883" s="13" t="str">
        <x:f>IF(I883&lt;=J883,"是","否")</x:f>
        <x:v>是</x:v>
      </x:c>
      <x:c r="L883" s="36" t="n">
        <x:v>0.7767408081859174</x:v>
      </x:c>
      <x:c r="M883" s="36" t="n">
        <x:f>1-L883</x:f>
        <x:v>0.2232591918140826</x:v>
      </x:c>
      <x:c r="N883" s="13" t="str">
        <x:v>是</x:v>
      </x:c>
      <x:c r="O883" s="15"/>
      <x:c r="P883" s="13" t="str"/>
    </x:row>
    <x:row r="884">
      <x:c r="A884" s="15" t="n">
        <x:v>883</x:v>
      </x:c>
      <x:c r="B884" s="13" t="str">
        <x:v>Papilionidae-17</x:v>
      </x:c>
      <x:c r="C884" s="13" t="str">
        <x:v>Papilionidae</x:v>
      </x:c>
      <x:c r="D884" s="33" t="n">
        <x:f>'AR_values'!I227</x:f>
        <x:v>3.1238412015161123</x:v>
      </x:c>
      <x:c r="E884" s="33" t="str">
        <x:v>Papilionidae-35</x:v>
      </x:c>
      <x:c r="F884" s="33" t="str">
        <x:v>Papilionidae</x:v>
      </x:c>
      <x:c r="G884" s="33" t="n">
        <x:f>'AR_values'!I246</x:f>
        <x:v>3.131426748620215</x:v>
      </x:c>
      <x:c r="H884" s="33" t="n">
        <x:f>ABS(D884-G884)</x:f>
        <x:v>0.007585547104102641</x:v>
      </x:c>
      <x:c r="I884" s="14" t="n">
        <x:f>IFERROR(H884/AVERAGE(D884,G884),"")</x:f>
        <x:v>0.0024253308298127574</x:v>
      </x:c>
      <x:c r="J884" s="14" t="n">
        <x:f>'Method'!$B$2</x:f>
        <x:v>0.05</x:v>
      </x:c>
      <x:c r="K884" s="13" t="str">
        <x:f>IF(I884&lt;=J884,"是","否")</x:f>
        <x:v>是</x:v>
      </x:c>
      <x:c r="L884" s="36" t="n">
        <x:v>0.901385660910241</x:v>
      </x:c>
      <x:c r="M884" s="36" t="n">
        <x:f>1-L884</x:f>
        <x:v>0.09861433908975903</x:v>
      </x:c>
      <x:c r="N884" s="13" t="str">
        <x:v>否</x:v>
      </x:c>
      <x:c r="O884" s="15"/>
      <x:c r="P884" s="13" t="str"/>
    </x:row>
    <x:row r="885">
      <x:c r="A885" s="15" t="n">
        <x:v>884</x:v>
      </x:c>
      <x:c r="B885" s="13" t="str">
        <x:v>Hesperiidae-32</x:v>
      </x:c>
      <x:c r="C885" s="13" t="str">
        <x:v>Hesperiidae</x:v>
      </x:c>
      <x:c r="D885" s="33" t="n">
        <x:f>'AR_values'!I100</x:f>
        <x:v>2.4139073396261694</x:v>
      </x:c>
      <x:c r="E885" s="33" t="str">
        <x:v>Lycaenidae_Ogyris_subteristris</x:v>
      </x:c>
      <x:c r="F885" s="33" t="str">
        <x:v>Lycaenidae</x:v>
      </x:c>
      <x:c r="G885" s="33" t="n">
        <x:f>'AR_values'!I183</x:f>
        <x:v>2.419773943913982</x:v>
      </x:c>
      <x:c r="H885" s="33" t="n">
        <x:f>ABS(D885-G885)</x:f>
        <x:v>0.0058666042878123825</x:v>
      </x:c>
      <x:c r="I885" s="14" t="n">
        <x:f>IFERROR(H885/AVERAGE(D885,G885),"")</x:f>
        <x:v>0.002427385648197196</x:v>
      </x:c>
      <x:c r="J885" s="14" t="n">
        <x:f>'Method'!$B$2</x:f>
        <x:v>0.05</x:v>
      </x:c>
      <x:c r="K885" s="13" t="str">
        <x:f>IF(I885&lt;=J885,"是","否")</x:f>
        <x:v>是</x:v>
      </x:c>
      <x:c r="L885" s="36" t="n">
        <x:v>0.8902342513453625</x:v>
      </x:c>
      <x:c r="M885" s="36" t="n">
        <x:f>1-L885</x:f>
        <x:v>0.10976574865463751</x:v>
      </x:c>
      <x:c r="N885" s="13" t="str">
        <x:v>是</x:v>
      </x:c>
      <x:c r="O885" s="15"/>
      <x:c r="P885" s="13" t="str"/>
    </x:row>
    <x:row r="886">
      <x:c r="A886" s="15" t="n">
        <x:v>885</x:v>
      </x:c>
      <x:c r="B886" s="13" t="str">
        <x:v>Biblidinae-6</x:v>
      </x:c>
      <x:c r="C886" s="13" t="str">
        <x:v>Biblidinae</x:v>
      </x:c>
      <x:c r="D886" s="33" t="n">
        <x:f>'AR_values'!I12</x:f>
        <x:v>2.4326452914105925</x:v>
      </x:c>
      <x:c r="E886" s="33" t="str">
        <x:v>Lycaenidae_Theclinesthes_serpentata</x:v>
      </x:c>
      <x:c r="F886" s="33" t="str">
        <x:v>Lycaenidae</x:v>
      </x:c>
      <x:c r="G886" s="33" t="n">
        <x:f>'AR_values'!I186</x:f>
        <x:v>2.4267462861233002</x:v>
      </x:c>
      <x:c r="H886" s="33" t="n">
        <x:f>ABS(D886-G886)</x:f>
        <x:v>0.005899005287292258</x:v>
      </x:c>
      <x:c r="I886" s="14" t="n">
        <x:f>IFERROR(H886/AVERAGE(D886,G886),"")</x:f>
        <x:v>0.0024278781378988855</x:v>
      </x:c>
      <x:c r="J886" s="14" t="n">
        <x:f>'Method'!$B$2</x:f>
        <x:v>0.05</x:v>
      </x:c>
      <x:c r="K886" s="13" t="str">
        <x:f>IF(I886&lt;=J886,"是","否")</x:f>
        <x:v>是</x:v>
      </x:c>
      <x:c r="L886" s="36" t="n">
        <x:v>0.8730491183028174</x:v>
      </x:c>
      <x:c r="M886" s="36" t="n">
        <x:f>1-L886</x:f>
        <x:v>0.1269508816971826</x:v>
      </x:c>
      <x:c r="N886" s="13" t="str">
        <x:v>是</x:v>
      </x:c>
      <x:c r="O886" s="15"/>
      <x:c r="P886" s="13" t="str"/>
    </x:row>
    <x:row r="887">
      <x:c r="A887" s="15" t="n">
        <x:v>886</x:v>
      </x:c>
      <x:c r="B887" s="13" t="str">
        <x:v>Heliconiinae-3</x:v>
      </x:c>
      <x:c r="C887" s="13" t="str">
        <x:v>Heliconiinae</x:v>
      </x:c>
      <x:c r="D887" s="33" t="n">
        <x:f>'AR_values'!I68</x:f>
        <x:v>2.5394332166507505</x:v>
      </x:c>
      <x:c r="E887" s="33" t="str">
        <x:v>Satyrinae-15</x:v>
      </x:c>
      <x:c r="F887" s="33" t="str">
        <x:v>Satyrinae</x:v>
      </x:c>
      <x:c r="G887" s="33" t="n">
        <x:f>'AR_values'!I364</x:f>
        <x:v>2.533271446118186</x:v>
      </x:c>
      <x:c r="H887" s="33" t="n">
        <x:f>ABS(D887-G887)</x:f>
        <x:v>0.006161770532564503</x:v>
      </x:c>
      <x:c r="I887" s="14" t="n">
        <x:f>IFERROR(H887/AVERAGE(D887,G887),"")</x:f>
        <x:v>0.0024293827227075742</x:v>
      </x:c>
      <x:c r="J887" s="14" t="n">
        <x:f>'Method'!$B$2</x:f>
        <x:v>0.05</x:v>
      </x:c>
      <x:c r="K887" s="13" t="str">
        <x:f>IF(I887&lt;=J887,"是","否")</x:f>
        <x:v>是</x:v>
      </x:c>
      <x:c r="L887" s="36" t="n">
        <x:v>0.8263192286968783</x:v>
      </x:c>
      <x:c r="M887" s="36" t="n">
        <x:f>1-L887</x:f>
        <x:v>0.17368077130312165</x:v>
      </x:c>
      <x:c r="N887" s="13" t="str">
        <x:v>是</x:v>
      </x:c>
      <x:c r="O887" s="15"/>
      <x:c r="P887" s="13" t="str"/>
    </x:row>
    <x:row r="888">
      <x:c r="A888" s="15" t="n">
        <x:v>887</x:v>
      </x:c>
      <x:c r="B888" s="13" t="str">
        <x:v>Lycaenidae_Candalides_heathi</x:v>
      </x:c>
      <x:c r="C888" s="13" t="str">
        <x:v>Lycaenidae</x:v>
      </x:c>
      <x:c r="D888" s="33" t="n">
        <x:f>'AR_values'!I166</x:f>
        <x:v>2.5235179269616976</x:v>
      </x:c>
      <x:c r="E888" s="33" t="str">
        <x:v>Lycaenidae_Neolucia_agricola</x:v>
      </x:c>
      <x:c r="F888" s="33" t="str">
        <x:v>Lycaenidae</x:v>
      </x:c>
      <x:c r="G888" s="33" t="n">
        <x:f>'AR_values'!I174</x:f>
        <x:v>2.5296664595641514</x:v>
      </x:c>
      <x:c r="H888" s="33" t="n">
        <x:f>ABS(D888-G888)</x:f>
        <x:v>0.006148532602453738</x:v>
      </x:c>
      <x:c r="I888" s="14" t="n">
        <x:f>IFERROR(H888/AVERAGE(D888,G888),"")</x:f>
        <x:v>0.002433527903255855</x:v>
      </x:c>
      <x:c r="J888" s="14" t="n">
        <x:f>'Method'!$B$2</x:f>
        <x:v>0.05</x:v>
      </x:c>
      <x:c r="K888" s="13" t="str">
        <x:f>IF(I888&lt;=J888,"是","否")</x:f>
        <x:v>是</x:v>
      </x:c>
      <x:c r="L888" s="36" t="n">
        <x:v>0.9485763631277442</x:v>
      </x:c>
      <x:c r="M888" s="36" t="n">
        <x:f>1-L888</x:f>
        <x:v>0.05142363687225582</x:v>
      </x:c>
      <x:c r="N888" s="13" t="str">
        <x:v>否</x:v>
      </x:c>
      <x:c r="O888" s="15"/>
      <x:c r="P888" s="13" t="str"/>
    </x:row>
    <x:row r="889">
      <x:c r="A889" s="15" t="n">
        <x:v>888</x:v>
      </x:c>
      <x:c r="B889" s="13" t="str">
        <x:v>Parnassiinae-2</x:v>
      </x:c>
      <x:c r="C889" s="13" t="str">
        <x:v>Parnassiinae</x:v>
      </x:c>
      <x:c r="D889" s="33" t="n">
        <x:f>'AR_values'!I269</x:f>
        <x:v>2.6514822493832084</x:v>
      </x:c>
      <x:c r="E889" s="33" t="str">
        <x:v>Pieridae-19</x:v>
      </x:c>
      <x:c r="F889" s="33" t="str">
        <x:v>Pieridae</x:v>
      </x:c>
      <x:c r="G889" s="33" t="n">
        <x:f>'AR_values'!I283</x:f>
        <x:v>2.657949024153296</x:v>
      </x:c>
      <x:c r="H889" s="33" t="n">
        <x:f>ABS(D889-G889)</x:f>
        <x:v>0.006466774770087724</x:v>
      </x:c>
      <x:c r="I889" s="14" t="n">
        <x:f>IFERROR(H889/AVERAGE(D889,G889),"")</x:f>
        <x:v>0.002435957614639331</x:v>
      </x:c>
      <x:c r="J889" s="14" t="n">
        <x:f>'Method'!$B$2</x:f>
        <x:v>0.05</x:v>
      </x:c>
      <x:c r="K889" s="13" t="str">
        <x:f>IF(I889&lt;=J889,"是","否")</x:f>
        <x:v>是</x:v>
      </x:c>
      <x:c r="L889" s="36" t="n">
        <x:v>0.7849333708708709</x:v>
      </x:c>
      <x:c r="M889" s="36" t="n">
        <x:f>1-L889</x:f>
        <x:v>0.2150666291291291</x:v>
      </x:c>
      <x:c r="N889" s="13" t="str">
        <x:v>是</x:v>
      </x:c>
      <x:c r="O889" s="15"/>
      <x:c r="P889" s="13" t="str"/>
    </x:row>
    <x:row r="890">
      <x:c r="A890" s="15" t="n">
        <x:v>889</x:v>
      </x:c>
      <x:c r="B890" s="13" t="str">
        <x:v>Biblidinae-15</x:v>
      </x:c>
      <x:c r="C890" s="13" t="str">
        <x:v>Biblidinae</x:v>
      </x:c>
      <x:c r="D890" s="33" t="n">
        <x:f>'AR_values'!I7</x:f>
        <x:v>2.490648862471045</x:v>
      </x:c>
      <x:c r="E890" s="33" t="str">
        <x:v>Satyrinae-26</x:v>
      </x:c>
      <x:c r="F890" s="33" t="str">
        <x:v>Satyrinae</x:v>
      </x:c>
      <x:c r="G890" s="33" t="n">
        <x:f>'AR_values'!I376</x:f>
        <x:v>2.4967235067878812</x:v>
      </x:c>
      <x:c r="H890" s="33" t="n">
        <x:f>ABS(D890-G890)</x:f>
        <x:v>0.006074644316836242</x:v>
      </x:c>
      <x:c r="I890" s="14" t="n">
        <x:f>IFERROR(H890/AVERAGE(D890,G890),"")</x:f>
        <x:v>0.0024360099335189096</x:v>
      </x:c>
      <x:c r="J890" s="14" t="n">
        <x:f>'Method'!$B$2</x:f>
        <x:v>0.05</x:v>
      </x:c>
      <x:c r="K890" s="13" t="str">
        <x:f>IF(I890&lt;=J890,"是","否")</x:f>
        <x:v>是</x:v>
      </x:c>
      <x:c r="L890" s="36" t="n">
        <x:v>0.8816810745491727</x:v>
      </x:c>
      <x:c r="M890" s="36" t="n">
        <x:f>1-L890</x:f>
        <x:v>0.11831892545082734</x:v>
      </x:c>
      <x:c r="N890" s="13" t="str">
        <x:v>是</x:v>
      </x:c>
      <x:c r="O890" s="15"/>
      <x:c r="P890" s="13" t="str"/>
    </x:row>
    <x:row r="891">
      <x:c r="A891" s="15" t="n">
        <x:v>890</x:v>
      </x:c>
      <x:c r="B891" s="13" t="str">
        <x:v>Charaxinae-5</x:v>
      </x:c>
      <x:c r="C891" s="13" t="str">
        <x:v>Charaxinae</x:v>
      </x:c>
      <x:c r="D891" s="33" t="n">
        <x:f>'AR_values'!I26</x:f>
        <x:v>2.6396173843227424</x:v>
      </x:c>
      <x:c r="E891" s="33" t="str">
        <x:v>Parnassiinae-3</x:v>
      </x:c>
      <x:c r="F891" s="33" t="str">
        <x:v>Parnassiinae</x:v>
      </x:c>
      <x:c r="G891" s="33" t="n">
        <x:f>'AR_values'!I270</x:f>
        <x:v>2.6331902913765703</x:v>
      </x:c>
      <x:c r="H891" s="33" t="n">
        <x:f>ABS(D891-G891)</x:f>
        <x:v>0.006427092946172053</x:v>
      </x:c>
      <x:c r="I891" s="14" t="n">
        <x:f>IFERROR(H891/AVERAGE(D891,G891),"")</x:f>
        <x:v>0.0024378256676390727</x:v>
      </x:c>
      <x:c r="J891" s="14" t="n">
        <x:f>'Method'!$B$2</x:f>
        <x:v>0.05</x:v>
      </x:c>
      <x:c r="K891" s="13" t="str">
        <x:f>IF(I891&lt;=J891,"是","否")</x:f>
        <x:v>是</x:v>
      </x:c>
      <x:c r="L891" s="36" t="n">
        <x:v>0.6086687176471823</x:v>
      </x:c>
      <x:c r="M891" s="36" t="n">
        <x:f>1-L891</x:f>
        <x:v>0.39133128235281767</x:v>
      </x:c>
      <x:c r="N891" s="13" t="str">
        <x:v>是</x:v>
      </x:c>
      <x:c r="O891" s="15"/>
      <x:c r="P891" s="13" t="str"/>
    </x:row>
    <x:row r="892">
      <x:c r="A892" s="15" t="n">
        <x:v>891</x:v>
      </x:c>
      <x:c r="B892" s="13" t="str">
        <x:v>Hesperiidae-1</x:v>
      </x:c>
      <x:c r="C892" s="13" t="str">
        <x:v>Hesperiidae</x:v>
      </x:c>
      <x:c r="D892" s="33" t="n">
        <x:f>'AR_values'!I75</x:f>
        <x:v>2.626775993873075</x:v>
      </x:c>
      <x:c r="E892" s="33" t="str">
        <x:v>Parnassiinae-3</x:v>
      </x:c>
      <x:c r="F892" s="33" t="str">
        <x:v>Parnassiinae</x:v>
      </x:c>
      <x:c r="G892" s="33" t="n">
        <x:f>'AR_values'!I270</x:f>
        <x:v>2.6331902913765703</x:v>
      </x:c>
      <x:c r="H892" s="33" t="n">
        <x:f>ABS(D892-G892)</x:f>
        <x:v>0.006414297503495536</x:v>
      </x:c>
      <x:c r="I892" s="14" t="n">
        <x:f>IFERROR(H892/AVERAGE(D892,G892),"")</x:f>
        <x:v>0.0024389120217302327</x:v>
      </x:c>
      <x:c r="J892" s="14" t="n">
        <x:f>'Method'!$B$2</x:f>
        <x:v>0.05</x:v>
      </x:c>
      <x:c r="K892" s="13" t="str">
        <x:f>IF(I892&lt;=J892,"是","否")</x:f>
        <x:v>是</x:v>
      </x:c>
      <x:c r="L892" s="36" t="n">
        <x:v>0.8276871800976074</x:v>
      </x:c>
      <x:c r="M892" s="36" t="n">
        <x:f>1-L892</x:f>
        <x:v>0.17231281990239256</x:v>
      </x:c>
      <x:c r="N892" s="13" t="str">
        <x:v>是</x:v>
      </x:c>
      <x:c r="O892" s="15"/>
      <x:c r="P892" s="13" t="str"/>
    </x:row>
    <x:row r="893">
      <x:c r="A893" s="15" t="n">
        <x:v>892</x:v>
      </x:c>
      <x:c r="B893" s="13" t="str">
        <x:v>Pieridae-Coliadinae-18</x:v>
      </x:c>
      <x:c r="C893" s="13" t="str">
        <x:v>Pieridae-Coliadinae</x:v>
      </x:c>
      <x:c r="D893" s="33" t="n">
        <x:f>'AR_values'!I309</x:f>
        <x:v>2.3824535414301917</x:v>
      </x:c>
      <x:c r="E893" s="33" t="str">
        <x:v>Satyrinae-17</x:v>
      </x:c>
      <x:c r="F893" s="33" t="str">
        <x:v>Satyrinae</x:v>
      </x:c>
      <x:c r="G893" s="33" t="n">
        <x:f>'AR_values'!I366</x:f>
        <x:v>2.388286699296129</x:v>
      </x:c>
      <x:c r="H893" s="33" t="n">
        <x:f>ABS(D893-G893)</x:f>
        <x:v>0.0058331578659371885</x:v>
      </x:c>
      <x:c r="I893" s="14" t="n">
        <x:f>IFERROR(H893/AVERAGE(D893,G893),"")</x:f>
        <x:v>0.0024453890053125677</x:v>
      </x:c>
      <x:c r="J893" s="14" t="n">
        <x:f>'Method'!$B$2</x:f>
        <x:v>0.05</x:v>
      </x:c>
      <x:c r="K893" s="13" t="str">
        <x:f>IF(I893&lt;=J893,"是","否")</x:f>
        <x:v>是</x:v>
      </x:c>
      <x:c r="L893" s="36" t="n">
        <x:v>0.9292310849637433</x:v>
      </x:c>
      <x:c r="M893" s="36" t="n">
        <x:f>1-L893</x:f>
        <x:v>0.07076891503625671</x:v>
      </x:c>
      <x:c r="N893" s="13" t="str">
        <x:v>是</x:v>
      </x:c>
      <x:c r="O893" s="15"/>
      <x:c r="P893" s="13" t="str"/>
    </x:row>
    <x:row r="894">
      <x:c r="A894" s="15" t="n">
        <x:v>893</x:v>
      </x:c>
      <x:c r="B894" s="13" t="str">
        <x:v>Papilionidae_Papilio_polytes</x:v>
      </x:c>
      <x:c r="C894" s="13" t="str">
        <x:v>Papilionidae</x:v>
      </x:c>
      <x:c r="D894" s="33" t="n">
        <x:f>'AR_values'!I265</x:f>
        <x:v>2.6579933279056216</x:v>
      </x:c>
      <x:c r="E894" s="33" t="str">
        <x:v>Parnassiinae-2</x:v>
      </x:c>
      <x:c r="F894" s="33" t="str">
        <x:v>Parnassiinae</x:v>
      </x:c>
      <x:c r="G894" s="33" t="n">
        <x:f>'AR_values'!I269</x:f>
        <x:v>2.6514822493832084</x:v>
      </x:c>
      <x:c r="H894" s="33" t="n">
        <x:f>ABS(D894-G894)</x:f>
        <x:v>0.006511078522413172</x:v>
      </x:c>
      <x:c r="I894" s="14" t="n">
        <x:f>IFERROR(H894/AVERAGE(D894,G894),"")</x:f>
        <x:v>0.0024526258488744815</x:v>
      </x:c>
      <x:c r="J894" s="14" t="n">
        <x:f>'Method'!$B$2</x:f>
        <x:v>0.05</x:v>
      </x:c>
      <x:c r="K894" s="13" t="str">
        <x:f>IF(I894&lt;=J894,"是","否")</x:f>
        <x:v>是</x:v>
      </x:c>
      <x:c r="L894" s="36" t="n">
        <x:v>0.6288542837266549</x:v>
      </x:c>
      <x:c r="M894" s="36" t="n">
        <x:f>1-L894</x:f>
        <x:v>0.37114571627334514</x:v>
      </x:c>
      <x:c r="N894" s="13" t="str">
        <x:v>是</x:v>
      </x:c>
      <x:c r="O894" s="15"/>
      <x:c r="P894" s="13" t="str"/>
    </x:row>
    <x:row r="895">
      <x:c r="A895" s="15" t="n">
        <x:v>894</x:v>
      </x:c>
      <x:c r="B895" s="13" t="str">
        <x:v>Heliconiinae-11</x:v>
      </x:c>
      <x:c r="C895" s="13" t="str">
        <x:v>Heliconiinae</x:v>
      </x:c>
      <x:c r="D895" s="33" t="n">
        <x:f>'AR_values'!I54</x:f>
        <x:v>2.984449963632146</x:v>
      </x:c>
      <x:c r="E895" s="33" t="str">
        <x:v>Hesperiidae-13</x:v>
      </x:c>
      <x:c r="F895" s="33" t="str">
        <x:v>Hesperiidae</x:v>
      </x:c>
      <x:c r="G895" s="33" t="n">
        <x:f>'AR_values'!I79</x:f>
        <x:v>2.991794981073474</x:v>
      </x:c>
      <x:c r="H895" s="33" t="n">
        <x:f>ABS(D895-G895)</x:f>
        <x:v>0.007345017441327872</x:v>
      </x:c>
      <x:c r="I895" s="14" t="n">
        <x:f>IFERROR(H895/AVERAGE(D895,G895),"")</x:f>
        <x:v>0.002458071082857758</x:v>
      </x:c>
      <x:c r="J895" s="14" t="n">
        <x:f>'Method'!$B$2</x:f>
        <x:v>0.05</x:v>
      </x:c>
      <x:c r="K895" s="13" t="str">
        <x:f>IF(I895&lt;=J895,"是","否")</x:f>
        <x:v>是</x:v>
      </x:c>
      <x:c r="L895" s="36" t="n">
        <x:v>0.9068062974812894</x:v>
      </x:c>
      <x:c r="M895" s="36" t="n">
        <x:f>1-L895</x:f>
        <x:v>0.09319370251871062</x:v>
      </x:c>
      <x:c r="N895" s="13" t="str">
        <x:v>是</x:v>
      </x:c>
      <x:c r="O895" s="15"/>
      <x:c r="P895" s="13" t="str"/>
    </x:row>
    <x:row r="896">
      <x:c r="A896" s="15" t="n">
        <x:v>895</x:v>
      </x:c>
      <x:c r="B896" s="13" t="str">
        <x:v>Biblidinae-12</x:v>
      </x:c>
      <x:c r="C896" s="13" t="str">
        <x:v>Biblidinae</x:v>
      </x:c>
      <x:c r="D896" s="33" t="n">
        <x:f>'AR_values'!I5</x:f>
        <x:v>2.7033611025331243</x:v>
      </x:c>
      <x:c r="E896" s="33" t="str">
        <x:v>Nymphalinae-17</x:v>
      </x:c>
      <x:c r="F896" s="33" t="str">
        <x:v>Nymphalinae</x:v>
      </x:c>
      <x:c r="G896" s="33" t="n">
        <x:f>'AR_values'!I197</x:f>
        <x:v>2.7100143832736188</x:v>
      </x:c>
      <x:c r="H896" s="33" t="n">
        <x:f>ABS(D896-G896)</x:f>
        <x:v>0.006653280740494427</x:v>
      </x:c>
      <x:c r="I896" s="14" t="n">
        <x:f>IFERROR(H896/AVERAGE(D896,G896),"")</x:f>
        <x:v>0.0024580895073465993</x:v>
      </x:c>
      <x:c r="J896" s="14" t="n">
        <x:f>'Method'!$B$2</x:f>
        <x:v>0.05</x:v>
      </x:c>
      <x:c r="K896" s="13" t="str">
        <x:f>IF(I896&lt;=J896,"是","否")</x:f>
        <x:v>是</x:v>
      </x:c>
      <x:c r="L896" s="36" t="n">
        <x:v>0.9133221386179227</x:v>
      </x:c>
      <x:c r="M896" s="36" t="n">
        <x:f>1-L896</x:f>
        <x:v>0.08667786138207734</x:v>
      </x:c>
      <x:c r="N896" s="13" t="str">
        <x:v>是</x:v>
      </x:c>
      <x:c r="O896" s="15"/>
      <x:c r="P896" s="13" t="str"/>
    </x:row>
    <x:row r="897">
      <x:c r="A897" s="15" t="n">
        <x:v>896</x:v>
      </x:c>
      <x:c r="B897" s="13" t="str">
        <x:v>Limenitidinae-11</x:v>
      </x:c>
      <x:c r="C897" s="13" t="str">
        <x:v>Limenitidinae</x:v>
      </x:c>
      <x:c r="D897" s="33" t="n">
        <x:f>'AR_values'!I132</x:f>
        <x:v>2.7987815350159404</x:v>
      </x:c>
      <x:c r="E897" s="33" t="str">
        <x:v>Nymphalinae-14</x:v>
      </x:c>
      <x:c r="F897" s="33" t="str">
        <x:v>Nymphalinae</x:v>
      </x:c>
      <x:c r="G897" s="33" t="n">
        <x:f>'AR_values'!I194</x:f>
        <x:v>2.805672308307285</x:v>
      </x:c>
      <x:c r="H897" s="33" t="n">
        <x:f>ABS(D897-G897)</x:f>
        <x:v>0.006890773291344576</x:v>
      </x:c>
      <x:c r="I897" s="14" t="n">
        <x:f>IFERROR(H897/AVERAGE(D897,G897),"")</x:f>
        <x:v>0.002459034719164932</x:v>
      </x:c>
      <x:c r="J897" s="14" t="n">
        <x:f>'Method'!$B$2</x:f>
        <x:v>0.05</x:v>
      </x:c>
      <x:c r="K897" s="13" t="str">
        <x:f>IF(I897&lt;=J897,"是","否")</x:f>
        <x:v>是</x:v>
      </x:c>
      <x:c r="L897" s="36" t="n">
        <x:v>0.8779858813722681</x:v>
      </x:c>
      <x:c r="M897" s="36" t="n">
        <x:f>1-L897</x:f>
        <x:v>0.12201411862773193</x:v>
      </x:c>
      <x:c r="N897" s="13" t="str">
        <x:v>是</x:v>
      </x:c>
      <x:c r="O897" s="15"/>
      <x:c r="P897" s="13" t="str"/>
    </x:row>
    <x:row r="898">
      <x:c r="A898" s="15" t="n">
        <x:v>897</x:v>
      </x:c>
      <x:c r="B898" s="13" t="str">
        <x:v>Hesperiidae_Signata_flammeata</x:v>
      </x:c>
      <x:c r="C898" s="13" t="str">
        <x:v>Hesperiidae</x:v>
      </x:c>
      <x:c r="D898" s="33" t="n">
        <x:f>'AR_values'!I123</x:f>
        <x:v>2.6818346519856244</x:v>
      </x:c>
      <x:c r="E898" s="33" t="str">
        <x:v>Limenitidinae-5</x:v>
      </x:c>
      <x:c r="F898" s="33" t="str">
        <x:v>Limenitidinae</x:v>
      </x:c>
      <x:c r="G898" s="33" t="n">
        <x:f>'AR_values'!I137</x:f>
        <x:v>2.6752389127189056</x:v>
      </x:c>
      <x:c r="H898" s="33" t="n">
        <x:f>ABS(D898-G898)</x:f>
        <x:v>0.006595739266718859</x:v>
      </x:c>
      <x:c r="I898" s="14" t="n">
        <x:f>IFERROR(H898/AVERAGE(D898,G898),"")</x:f>
        <x:v>0.0024624411769050055</x:v>
      </x:c>
      <x:c r="J898" s="14" t="n">
        <x:f>'Method'!$B$2</x:f>
        <x:v>0.05</x:v>
      </x:c>
      <x:c r="K898" s="13" t="str">
        <x:f>IF(I898&lt;=J898,"是","否")</x:f>
        <x:v>是</x:v>
      </x:c>
      <x:c r="L898" s="36" t="n">
        <x:v>0.8103979938327154</x:v>
      </x:c>
      <x:c r="M898" s="36" t="n">
        <x:f>1-L898</x:f>
        <x:v>0.18960200616728462</x:v>
      </x:c>
      <x:c r="N898" s="13" t="str">
        <x:v>是</x:v>
      </x:c>
      <x:c r="O898" s="15"/>
      <x:c r="P898" s="13" t="str"/>
    </x:row>
    <x:row r="899">
      <x:c r="A899" s="15" t="n">
        <x:v>898</x:v>
      </x:c>
      <x:c r="B899" s="13" t="str">
        <x:v>Lycaenidae_Ogyris_otanes</x:v>
      </x:c>
      <x:c r="C899" s="13" t="str">
        <x:v>Lycaenidae</x:v>
      </x:c>
      <x:c r="D899" s="33" t="n">
        <x:f>'AR_values'!I182</x:f>
        <x:v>2.592402289032767</x:v>
      </x:c>
      <x:c r="E899" s="33" t="str">
        <x:v>Papilionidae_Deoris_agetes</x:v>
      </x:c>
      <x:c r="F899" s="33" t="str">
        <x:v>Papilionidae</x:v>
      </x:c>
      <x:c r="G899" s="33" t="n">
        <x:f>'AR_values'!I261</x:f>
        <x:v>2.5860158681597234</x:v>
      </x:c>
      <x:c r="H899" s="33" t="n">
        <x:f>ABS(D899-G899)</x:f>
        <x:v>0.00638642087304353</x:v>
      </x:c>
      <x:c r="I899" s="14" t="n">
        <x:f>IFERROR(H899/AVERAGE(D899,G899),"")</x:f>
        <x:v>0.0024665527885859126</x:v>
      </x:c>
      <x:c r="J899" s="14" t="n">
        <x:f>'Method'!$B$2</x:f>
        <x:v>0.05</x:v>
      </x:c>
      <x:c r="K899" s="13" t="str">
        <x:f>IF(I899&lt;=J899,"是","否")</x:f>
        <x:v>是</x:v>
      </x:c>
      <x:c r="L899" s="36" t="n">
        <x:v>0.8506751389992058</x:v>
      </x:c>
      <x:c r="M899" s="36" t="n">
        <x:f>1-L899</x:f>
        <x:v>0.14932486100079423</x:v>
      </x:c>
      <x:c r="N899" s="13" t="str">
        <x:v>是</x:v>
      </x:c>
      <x:c r="O899" s="15"/>
      <x:c r="P899" s="13" t="str"/>
    </x:row>
    <x:row r="900">
      <x:c r="A900" s="15" t="n">
        <x:v>899</x:v>
      </x:c>
      <x:c r="B900" s="13" t="str">
        <x:v>Heliconiinae-16</x:v>
      </x:c>
      <x:c r="C900" s="13" t="str">
        <x:v>Heliconiinae</x:v>
      </x:c>
      <x:c r="D900" s="33" t="n">
        <x:f>'AR_values'!I59</x:f>
        <x:v>3.187520537089849</x:v>
      </x:c>
      <x:c r="E900" s="33" t="str">
        <x:v>Hesperiidae_Hesperilla_flavescens</x:v>
      </x:c>
      <x:c r="F900" s="33" t="str">
        <x:v>Hesperiidae</x:v>
      </x:c>
      <x:c r="G900" s="33" t="n">
        <x:f>'AR_values'!I119</x:f>
        <x:v>3.195394018724485</x:v>
      </x:c>
      <x:c r="H900" s="33" t="n">
        <x:f>ABS(D900-G900)</x:f>
        <x:v>0.007873481634635748</x:v>
      </x:c>
      <x:c r="I900" s="14" t="n">
        <x:f>IFERROR(H900/AVERAGE(D900,G900),"")</x:f>
        <x:v>0.002467049046571875</x:v>
      </x:c>
      <x:c r="J900" s="14" t="n">
        <x:f>'Method'!$B$2</x:f>
        <x:v>0.05</x:v>
      </x:c>
      <x:c r="K900" s="13" t="str">
        <x:f>IF(I900&lt;=J900,"是","否")</x:f>
        <x:v>是</x:v>
      </x:c>
      <x:c r="L900" s="36" t="n">
        <x:v>0.886786840383128</x:v>
      </x:c>
      <x:c r="M900" s="36" t="n">
        <x:f>1-L900</x:f>
        <x:v>0.11321315961687195</x:v>
      </x:c>
      <x:c r="N900" s="13" t="str">
        <x:v>是</x:v>
      </x:c>
      <x:c r="O900" s="15"/>
      <x:c r="P900" s="13" t="str"/>
    </x:row>
    <x:row r="901">
      <x:c r="A901" s="15" t="n">
        <x:v>900</x:v>
      </x:c>
      <x:c r="B901" s="13" t="str">
        <x:v>Pieridae-Coliadinae-1</x:v>
      </x:c>
      <x:c r="C901" s="13" t="str">
        <x:v>Pieridae-Coliadinae</x:v>
      </x:c>
      <x:c r="D901" s="33" t="n">
        <x:f>'AR_values'!I300</x:f>
        <x:v>2.307309467901508</x:v>
      </x:c>
      <x:c r="E901" s="33" t="str">
        <x:v>Pieridae_Catopsilia_pyranthe</x:v>
      </x:c>
      <x:c r="F901" s="33" t="str">
        <x:v>Pieridae</x:v>
      </x:c>
      <x:c r="G901" s="33" t="n">
        <x:f>'AR_values'!I324</x:f>
        <x:v>2.31303258091561</x:v>
      </x:c>
      <x:c r="H901" s="33" t="n">
        <x:f>ABS(D901-G901)</x:f>
        <x:v>0.005723113014102221</x:v>
      </x:c>
      <x:c r="I901" s="14" t="n">
        <x:f>IFERROR(H901/AVERAGE(D901,G901),"")</x:f>
        <x:v>0.0024773546865723634</x:v>
      </x:c>
      <x:c r="J901" s="14" t="n">
        <x:f>'Method'!$B$2</x:f>
        <x:v>0.05</x:v>
      </x:c>
      <x:c r="K901" s="13" t="str">
        <x:f>IF(I901&lt;=J901,"是","否")</x:f>
        <x:v>是</x:v>
      </x:c>
      <x:c r="L901" s="36" t="n">
        <x:v>0.8345385656860378</x:v>
      </x:c>
      <x:c r="M901" s="36" t="n">
        <x:f>1-L901</x:f>
        <x:v>0.1654614343139622</x:v>
      </x:c>
      <x:c r="N901" s="13" t="str">
        <x:v>是</x:v>
      </x:c>
      <x:c r="O901" s="15"/>
      <x:c r="P901" s="13" t="str"/>
    </x:row>
    <x:row r="902">
      <x:c r="A902" s="15" t="n">
        <x:v>901</x:v>
      </x:c>
      <x:c r="B902" s="13" t="str">
        <x:v>Nymphalinae-2</x:v>
      </x:c>
      <x:c r="C902" s="13" t="str">
        <x:v>Nymphalinae</x:v>
      </x:c>
      <x:c r="D902" s="33" t="n">
        <x:f>'AR_values'!I200</x:f>
        <x:v>2.4640253392622755</x:v>
      </x:c>
      <x:c r="E902" s="33" t="str">
        <x:v>Riodinidae-6</x:v>
      </x:c>
      <x:c r="F902" s="33" t="str">
        <x:v>Riodinidae</x:v>
      </x:c>
      <x:c r="G902" s="33" t="n">
        <x:f>'AR_values'!I354</x:f>
        <x:v>2.4701372196015763</x:v>
      </x:c>
      <x:c r="H902" s="33" t="n">
        <x:f>ABS(D902-G902)</x:f>
        <x:v>0.006111880339300768</x:v>
      </x:c>
      <x:c r="I902" s="14" t="n">
        <x:f>IFERROR(H902/AVERAGE(D902,G902),"")</x:f>
        <x:v>0.002477372914405195</x:v>
      </x:c>
      <x:c r="J902" s="14" t="n">
        <x:f>'Method'!$B$2</x:f>
        <x:v>0.05</x:v>
      </x:c>
      <x:c r="K902" s="13" t="str">
        <x:f>IF(I902&lt;=J902,"是","否")</x:f>
        <x:v>是</x:v>
      </x:c>
      <x:c r="L902" s="36" t="n">
        <x:v>0.682021306103161</x:v>
      </x:c>
      <x:c r="M902" s="36" t="n">
        <x:f>1-L902</x:f>
        <x:v>0.31797869389683897</x:v>
      </x:c>
      <x:c r="N902" s="13" t="str">
        <x:v>是</x:v>
      </x:c>
      <x:c r="O902" s="15"/>
      <x:c r="P902" s="13" t="str"/>
    </x:row>
    <x:row r="903">
      <x:c r="A903" s="15" t="n">
        <x:v>902</x:v>
      </x:c>
      <x:c r="B903" s="13" t="str">
        <x:v>Limenitidinae-8</x:v>
      </x:c>
      <x:c r="C903" s="13" t="str">
        <x:v>Limenitidinae</x:v>
      </x:c>
      <x:c r="D903" s="33" t="n">
        <x:f>'AR_values'!I140</x:f>
        <x:v>2.3890954186981337</x:v>
      </x:c>
      <x:c r="E903" s="33" t="str">
        <x:v>Riodinidae-10</x:v>
      </x:c>
      <x:c r="F903" s="33" t="str">
        <x:v>Riodinidae</x:v>
      </x:c>
      <x:c r="G903" s="33" t="n">
        <x:f>'AR_values'!I334</x:f>
        <x:v>2.395036970558121</x:v>
      </x:c>
      <x:c r="H903" s="33" t="n">
        <x:f>ABS(D903-G903)</x:f>
        <x:v>0.0059415518599874595</x:v>
      </x:c>
      <x:c r="I903" s="14" t="n">
        <x:f>IFERROR(H903/AVERAGE(D903,G903),"")</x:f>
        <x:v>0.002483857626235606</x:v>
      </x:c>
      <x:c r="J903" s="14" t="n">
        <x:f>'Method'!$B$2</x:f>
        <x:v>0.05</x:v>
      </x:c>
      <x:c r="K903" s="13" t="str">
        <x:f>IF(I903&lt;=J903,"是","否")</x:f>
        <x:v>是</x:v>
      </x:c>
      <x:c r="L903" s="36" t="n">
        <x:v>0.9068033129569157</x:v>
      </x:c>
      <x:c r="M903" s="36" t="n">
        <x:f>1-L903</x:f>
        <x:v>0.09319668704308426</x:v>
      </x:c>
      <x:c r="N903" s="13" t="str">
        <x:v>是</x:v>
      </x:c>
      <x:c r="O903" s="15"/>
      <x:c r="P903" s="13" t="str"/>
    </x:row>
    <x:row r="904">
      <x:c r="A904" s="15" t="n">
        <x:v>903</x:v>
      </x:c>
      <x:c r="B904" s="13" t="str">
        <x:v>Limenitidinae-1</x:v>
      </x:c>
      <x:c r="C904" s="13" t="str">
        <x:v>Limenitidinae</x:v>
      </x:c>
      <x:c r="D904" s="33" t="n">
        <x:f>'AR_values'!I130</x:f>
        <x:v>2.439323333755049</x:v>
      </x:c>
      <x:c r="E904" s="33" t="str">
        <x:v>Satyrinae-22</x:v>
      </x:c>
      <x:c r="F904" s="33" t="str">
        <x:v>Satyrinae</x:v>
      </x:c>
      <x:c r="G904" s="33" t="n">
        <x:f>'AR_values'!I372</x:f>
        <x:v>2.4332476163410854</x:v>
      </x:c>
      <x:c r="H904" s="33" t="n">
        <x:f>ABS(D904-G904)</x:f>
        <x:v>0.0060757174139634</x:v>
      </x:c>
      <x:c r="I904" s="14" t="n">
        <x:f>IFERROR(H904/AVERAGE(D904,G904),"")</x:f>
        <x:v>0.0024938446155795954</x:v>
      </x:c>
      <x:c r="J904" s="14" t="n">
        <x:f>'Method'!$B$2</x:f>
        <x:v>0.05</x:v>
      </x:c>
      <x:c r="K904" s="13" t="str">
        <x:f>IF(I904&lt;=J904,"是","否")</x:f>
        <x:v>是</x:v>
      </x:c>
      <x:c r="L904" s="36" t="n">
        <x:v>0.8811831797104407</x:v>
      </x:c>
      <x:c r="M904" s="36" t="n">
        <x:f>1-L904</x:f>
        <x:v>0.11881682028955931</x:v>
      </x:c>
      <x:c r="N904" s="13" t="str">
        <x:v>是</x:v>
      </x:c>
      <x:c r="O904" s="15"/>
      <x:c r="P904" s="13" t="str"/>
    </x:row>
    <x:row r="905">
      <x:c r="A905" s="15" t="n">
        <x:v>904</x:v>
      </x:c>
      <x:c r="B905" s="13" t="str">
        <x:v>Nymphalinae-21</x:v>
      </x:c>
      <x:c r="C905" s="13" t="str">
        <x:v>Nymphalinae</x:v>
      </x:c>
      <x:c r="D905" s="33" t="n">
        <x:f>'AR_values'!I202</x:f>
        <x:v>2.4558221796639303</x:v>
      </x:c>
      <x:c r="E905" s="33" t="str">
        <x:v>Pieridae-Coliadinae-11</x:v>
      </x:c>
      <x:c r="F905" s="33" t="str">
        <x:v>Pieridae-Coliadinae</x:v>
      </x:c>
      <x:c r="G905" s="33" t="n">
        <x:f>'AR_values'!I302</x:f>
        <x:v>2.4619563161016096</x:v>
      </x:c>
      <x:c r="H905" s="33" t="n">
        <x:f>ABS(D905-G905)</x:f>
        <x:v>0.0061341364376792384</x:v>
      </x:c>
      <x:c r="I905" s="14" t="n">
        <x:f>IFERROR(H905/AVERAGE(D905,G905),"")</x:f>
        <x:v>0.002494677807453526</x:v>
      </x:c>
      <x:c r="J905" s="14" t="n">
        <x:f>'Method'!$B$2</x:f>
        <x:v>0.05</x:v>
      </x:c>
      <x:c r="K905" s="13" t="str">
        <x:f>IF(I905&lt;=J905,"是","否")</x:f>
        <x:v>是</x:v>
      </x:c>
      <x:c r="L905" s="36" t="n">
        <x:v>0.7749000108096422</x:v>
      </x:c>
      <x:c r="M905" s="36" t="n">
        <x:f>1-L905</x:f>
        <x:v>0.22509998919035779</x:v>
      </x:c>
      <x:c r="N905" s="13" t="str">
        <x:v>是</x:v>
      </x:c>
      <x:c r="O905" s="15"/>
      <x:c r="P905" s="13" t="str"/>
    </x:row>
    <x:row r="906">
      <x:c r="A906" s="15" t="n">
        <x:v>905</x:v>
      </x:c>
      <x:c r="B906" s="13" t="str">
        <x:v>Hesperiidae_Taractrocera_papyria</x:v>
      </x:c>
      <x:c r="C906" s="13" t="str">
        <x:v>Hesperiidae</x:v>
      </x:c>
      <x:c r="D906" s="33" t="n">
        <x:f>'AR_values'!I124</x:f>
        <x:v>2.4454271732718333</x:v>
      </x:c>
      <x:c r="E906" s="33" t="str">
        <x:v>Limenitidinae-1</x:v>
      </x:c>
      <x:c r="F906" s="33" t="str">
        <x:v>Limenitidinae</x:v>
      </x:c>
      <x:c r="G906" s="33" t="n">
        <x:f>'AR_values'!I130</x:f>
        <x:v>2.439323333755049</x:v>
      </x:c>
      <x:c r="H906" s="33" t="n">
        <x:f>ABS(D906-G906)</x:f>
        <x:v>0.006103839516784504</x:v>
      </x:c>
      <x:c r="I906" s="14" t="n">
        <x:f>IFERROR(H906/AVERAGE(D906,G906),"")</x:f>
        <x:v>0.002499140747517778</x:v>
      </x:c>
      <x:c r="J906" s="14" t="n">
        <x:f>'Method'!$B$2</x:f>
        <x:v>0.05</x:v>
      </x:c>
      <x:c r="K906" s="13" t="str">
        <x:f>IF(I906&lt;=J906,"是","否")</x:f>
        <x:v>是</x:v>
      </x:c>
      <x:c r="L906" s="36" t="n">
        <x:v>0.6585265770589589</x:v>
      </x:c>
      <x:c r="M906" s="36" t="n">
        <x:f>1-L906</x:f>
        <x:v>0.3414734229410411</x:v>
      </x:c>
      <x:c r="N906" s="13" t="str">
        <x:v>是</x:v>
      </x:c>
      <x:c r="O906" s="15"/>
      <x:c r="P906" s="13" t="str"/>
    </x:row>
    <x:row r="907">
      <x:c r="A907" s="15" t="n">
        <x:v>906</x:v>
      </x:c>
      <x:c r="B907" s="13" t="str">
        <x:v>Hesperiidae-8</x:v>
      </x:c>
      <x:c r="C907" s="13" t="str">
        <x:v>Hesperiidae</x:v>
      </x:c>
      <x:c r="D907" s="33" t="n">
        <x:f>'AR_values'!I109</x:f>
        <x:v>2.9249115734569755</x:v>
      </x:c>
      <x:c r="E907" s="33" t="str">
        <x:v>Pieridae-8</x:v>
      </x:c>
      <x:c r="F907" s="33" t="str">
        <x:v>Pieridae</x:v>
      </x:c>
      <x:c r="G907" s="33" t="n">
        <x:f>'AR_values'!I298</x:f>
        <x:v>2.9322436562309098</x:v>
      </x:c>
      <x:c r="H907" s="33" t="n">
        <x:f>ABS(D907-G907)</x:f>
        <x:v>0.0073320827739342675</x:v>
      </x:c>
      <x:c r="I907" s="14" t="n">
        <x:f>IFERROR(H907/AVERAGE(D907,G907),"")</x:f>
        <x:v>0.0025036327317297267</x:v>
      </x:c>
      <x:c r="J907" s="14" t="n">
        <x:f>'Method'!$B$2</x:f>
        <x:v>0.05</x:v>
      </x:c>
      <x:c r="K907" s="13" t="str">
        <x:f>IF(I907&lt;=J907,"是","否")</x:f>
        <x:v>是</x:v>
      </x:c>
      <x:c r="L907" s="36" t="n">
        <x:v>0.7292423293675642</x:v>
      </x:c>
      <x:c r="M907" s="36" t="n">
        <x:f>1-L907</x:f>
        <x:v>0.27075767063243583</x:v>
      </x:c>
      <x:c r="N907" s="13" t="str">
        <x:v>是</x:v>
      </x:c>
      <x:c r="O907" s="15"/>
      <x:c r="P907" s="13" t="str"/>
    </x:row>
    <x:row r="908">
      <x:c r="A908" s="15" t="n">
        <x:v>907</x:v>
      </x:c>
      <x:c r="B908" s="13" t="str">
        <x:v>Charaxinae-15</x:v>
      </x:c>
      <x:c r="C908" s="13" t="str">
        <x:v>Charaxinae</x:v>
      </x:c>
      <x:c r="D908" s="33" t="n">
        <x:f>'AR_values'!I22</x:f>
        <x:v>2.4406235760127264</x:v>
      </x:c>
      <x:c r="E908" s="33" t="str">
        <x:v>Lycaenidae_Hypochrysops_ignita</x:v>
      </x:c>
      <x:c r="F908" s="33" t="str">
        <x:v>Lycaenidae</x:v>
      </x:c>
      <x:c r="G908" s="33" t="n">
        <x:f>'AR_values'!I168</x:f>
        <x:v>2.4344865968193847</x:v>
      </x:c>
      <x:c r="H908" s="33" t="n">
        <x:f>ABS(D908-G908)</x:f>
        <x:v>0.006136979193341663</x:v>
      </x:c>
      <x:c r="I908" s="14" t="n">
        <x:f>IFERROR(H908/AVERAGE(D908,G908),"")</x:f>
        <x:v>0.0025176781552719214</x:v>
      </x:c>
      <x:c r="J908" s="14" t="n">
        <x:f>'Method'!$B$2</x:f>
        <x:v>0.05</x:v>
      </x:c>
      <x:c r="K908" s="13" t="str">
        <x:f>IF(I908&lt;=J908,"是","否")</x:f>
        <x:v>是</x:v>
      </x:c>
      <x:c r="L908" s="36" t="n">
        <x:v>0.7181642892685354</x:v>
      </x:c>
      <x:c r="M908" s="36" t="n">
        <x:f>1-L908</x:f>
        <x:v>0.28183571073146463</x:v>
      </x:c>
      <x:c r="N908" s="13" t="str">
        <x:v>是</x:v>
      </x:c>
      <x:c r="O908" s="15"/>
      <x:c r="P908" s="13" t="str"/>
    </x:row>
    <x:row r="909">
      <x:c r="A909" s="15" t="n">
        <x:v>908</x:v>
      </x:c>
      <x:c r="B909" s="13" t="str">
        <x:v>Hesperiidae-1</x:v>
      </x:c>
      <x:c r="C909" s="13" t="str">
        <x:v>Hesperiidae</x:v>
      </x:c>
      <x:c r="D909" s="33" t="n">
        <x:f>'AR_values'!I75</x:f>
        <x:v>2.626775993873075</x:v>
      </x:c>
      <x:c r="E909" s="33" t="str">
        <x:v>Satyrinae-12</x:v>
      </x:c>
      <x:c r="F909" s="33" t="str">
        <x:v>Satyrinae</x:v>
      </x:c>
      <x:c r="G909" s="33" t="n">
        <x:f>'AR_values'!I361</x:f>
        <x:v>2.620145477816984</x:v>
      </x:c>
      <x:c r="H909" s="33" t="n">
        <x:f>ABS(D909-G909)</x:f>
        <x:v>0.006630516056090663</x:v>
      </x:c>
      <x:c r="I909" s="14" t="n">
        <x:f>IFERROR(H909/AVERAGE(D909,G909),"")</x:f>
        <x:v>0.0025273929071993302</x:v>
      </x:c>
      <x:c r="J909" s="14" t="n">
        <x:f>'Method'!$B$2</x:f>
        <x:v>0.05</x:v>
      </x:c>
      <x:c r="K909" s="13" t="str">
        <x:f>IF(I909&lt;=J909,"是","否")</x:f>
        <x:v>是</x:v>
      </x:c>
      <x:c r="L909" s="36" t="n">
        <x:v>0.8272906427333381</x:v>
      </x:c>
      <x:c r="M909" s="36" t="n">
        <x:f>1-L909</x:f>
        <x:v>0.17270935726666192</x:v>
      </x:c>
      <x:c r="N909" s="13" t="str">
        <x:v>是</x:v>
      </x:c>
      <x:c r="O909" s="15"/>
      <x:c r="P909" s="13" t="str"/>
    </x:row>
    <x:row r="910">
      <x:c r="A910" s="15" t="n">
        <x:v>909</x:v>
      </x:c>
      <x:c r="B910" s="13" t="str">
        <x:v>Hesperiidae-28</x:v>
      </x:c>
      <x:c r="C910" s="13" t="str">
        <x:v>Hesperiidae</x:v>
      </x:c>
      <x:c r="D910" s="33" t="n">
        <x:f>'AR_values'!I95</x:f>
        <x:v>2.9728124719229405</x:v>
      </x:c>
      <x:c r="E910" s="33" t="str">
        <x:v>Hesperiidae_Antipodia_atralba</x:v>
      </x:c>
      <x:c r="F910" s="33" t="str">
        <x:v>Hesperiidae</x:v>
      </x:c>
      <x:c r="G910" s="33" t="n">
        <x:f>'AR_values'!I112</x:f>
        <x:v>2.980336396525423</x:v>
      </x:c>
      <x:c r="H910" s="33" t="n">
        <x:f>ABS(D910-G910)</x:f>
        <x:v>0.0075239246024825235</x:v>
      </x:c>
      <x:c r="I910" s="14" t="n">
        <x:f>IFERROR(H910/AVERAGE(D910,G910),"")</x:f>
        <x:v>0.0025277125664904024</x:v>
      </x:c>
      <x:c r="J910" s="14" t="n">
        <x:f>'Method'!$B$2</x:f>
        <x:v>0.05</x:v>
      </x:c>
      <x:c r="K910" s="13" t="str">
        <x:f>IF(I910&lt;=J910,"是","否")</x:f>
        <x:v>是</x:v>
      </x:c>
      <x:c r="L910" s="36" t="n">
        <x:v>0.844438714580393</x:v>
      </x:c>
      <x:c r="M910" s="36" t="n">
        <x:f>1-L910</x:f>
        <x:v>0.155561285419607</x:v>
      </x:c>
      <x:c r="N910" s="13" t="str">
        <x:v>否</x:v>
      </x:c>
      <x:c r="O910" s="15"/>
      <x:c r="P910" s="13" t="str"/>
    </x:row>
    <x:row r="911">
      <x:c r="A911" s="15" t="n">
        <x:v>910</x:v>
      </x:c>
      <x:c r="B911" s="13" t="str">
        <x:v>Nymphalinae-14</x:v>
      </x:c>
      <x:c r="C911" s="13" t="str">
        <x:v>Nymphalinae</x:v>
      </x:c>
      <x:c r="D911" s="33" t="n">
        <x:f>'AR_values'!I194</x:f>
        <x:v>2.805672308307285</x:v>
      </x:c>
      <x:c r="E911" s="33" t="str">
        <x:v>Papilionidae-13</x:v>
      </x:c>
      <x:c r="F911" s="33" t="str">
        <x:v>Papilionidae</x:v>
      </x:c>
      <x:c r="G911" s="33" t="n">
        <x:f>'AR_values'!I223</x:f>
        <x:v>2.7985862916203055</x:v>
      </x:c>
      <x:c r="H911" s="33" t="n">
        <x:f>ABS(D911-G911)</x:f>
        <x:v>0.007086016686979502</x:v>
      </x:c>
      <x:c r="I911" s="14" t="n">
        <x:f>IFERROR(H911/AVERAGE(D911,G911),"")</x:f>
        <x:v>0.0025287971854371805</x:v>
      </x:c>
      <x:c r="J911" s="14" t="n">
        <x:f>'Method'!$B$2</x:f>
        <x:v>0.05</x:v>
      </x:c>
      <x:c r="K911" s="13" t="str">
        <x:f>IF(I911&lt;=J911,"是","否")</x:f>
        <x:v>是</x:v>
      </x:c>
      <x:c r="L911" s="36" t="n">
        <x:v>0.8267230786770201</x:v>
      </x:c>
      <x:c r="M911" s="36" t="n">
        <x:f>1-L911</x:f>
        <x:v>0.1732769213229799</x:v>
      </x:c>
      <x:c r="N911" s="13" t="str">
        <x:v>是</x:v>
      </x:c>
      <x:c r="O911" s="15"/>
      <x:c r="P911" s="13" t="str"/>
    </x:row>
    <x:row r="912">
      <x:c r="A912" s="15" t="n">
        <x:v>911</x:v>
      </x:c>
      <x:c r="B912" s="13" t="str">
        <x:v>Lycaenidae_Ogyris_olane</x:v>
      </x:c>
      <x:c r="C912" s="13" t="str">
        <x:v>Lycaenidae</x:v>
      </x:c>
      <x:c r="D912" s="33" t="n">
        <x:f>'AR_values'!I180</x:f>
        <x:v>2.5399402467253505</x:v>
      </x:c>
      <x:c r="E912" s="33" t="str">
        <x:v>Parnassiinae-6</x:v>
      </x:c>
      <x:c r="F912" s="33" t="str">
        <x:v>Parnassiinae</x:v>
      </x:c>
      <x:c r="G912" s="33" t="n">
        <x:f>'AR_values'!I273</x:f>
        <x:v>2.533520834171576</x:v>
      </x:c>
      <x:c r="H912" s="33" t="n">
        <x:f>ABS(D912-G912)</x:f>
        <x:v>0.006419412553774428</x:v>
      </x:c>
      <x:c r="I912" s="14" t="n">
        <x:f>IFERROR(H912/AVERAGE(D912,G912),"")</x:f>
        <x:v>0.0025305851178972893</x:v>
      </x:c>
      <x:c r="J912" s="14" t="n">
        <x:f>'Method'!$B$2</x:f>
        <x:v>0.05</x:v>
      </x:c>
      <x:c r="K912" s="13" t="str">
        <x:f>IF(I912&lt;=J912,"是","否")</x:f>
        <x:v>是</x:v>
      </x:c>
      <x:c r="L912" s="36" t="n">
        <x:v>0.9130685296553711</x:v>
      </x:c>
      <x:c r="M912" s="36" t="n">
        <x:f>1-L912</x:f>
        <x:v>0.08693147034462889</x:v>
      </x:c>
      <x:c r="N912" s="13" t="str">
        <x:v>是</x:v>
      </x:c>
      <x:c r="O912" s="15"/>
      <x:c r="P912" s="13" t="str"/>
    </x:row>
    <x:row r="913">
      <x:c r="A913" s="15" t="n">
        <x:v>912</x:v>
      </x:c>
      <x:c r="B913" s="13" t="str">
        <x:v>Papilionidae-3</x:v>
      </x:c>
      <x:c r="C913" s="13" t="str">
        <x:v>Papilionidae</x:v>
      </x:c>
      <x:c r="D913" s="33" t="n">
        <x:f>'AR_values'!I240</x:f>
        <x:v>2.647228355104499</x:v>
      </x:c>
      <x:c r="E913" s="33" t="str">
        <x:v>Satyrinae-24</x:v>
      </x:c>
      <x:c r="F913" s="33" t="str">
        <x:v>Satyrinae</x:v>
      </x:c>
      <x:c r="G913" s="33" t="n">
        <x:f>'AR_values'!I374</x:f>
        <x:v>2.6539500699664473</x:v>
      </x:c>
      <x:c r="H913" s="33" t="n">
        <x:f>ABS(D913-G913)</x:f>
        <x:v>0.006721714861948502</x:v>
      </x:c>
      <x:c r="I913" s="14" t="n">
        <x:f>IFERROR(H913/AVERAGE(D913,G913),"")</x:f>
        <x:v>0.0025359323240883164</x:v>
      </x:c>
      <x:c r="J913" s="14" t="n">
        <x:f>'Method'!$B$2</x:f>
        <x:v>0.05</x:v>
      </x:c>
      <x:c r="K913" s="13" t="str">
        <x:f>IF(I913&lt;=J913,"是","否")</x:f>
        <x:v>是</x:v>
      </x:c>
      <x:c r="L913" s="36" t="n">
        <x:v>0.8715199744562748</x:v>
      </x:c>
      <x:c r="M913" s="36" t="n">
        <x:f>1-L913</x:f>
        <x:v>0.12848002554372517</x:v>
      </x:c>
      <x:c r="N913" s="13" t="str">
        <x:v>是</x:v>
      </x:c>
      <x:c r="O913" s="15"/>
      <x:c r="P913" s="13" t="str"/>
    </x:row>
    <x:row r="914">
      <x:c r="A914" s="15" t="n">
        <x:v>913</x:v>
      </x:c>
      <x:c r="B914" s="13" t="str">
        <x:v>Lycaenidae-24</x:v>
      </x:c>
      <x:c r="C914" s="13" t="str">
        <x:v>Lycaenidae</x:v>
      </x:c>
      <x:c r="D914" s="33" t="n">
        <x:f>'AR_values'!I155</x:f>
        <x:v>2.327876673720378</x:v>
      </x:c>
      <x:c r="E914" s="33" t="str">
        <x:v>Riodinidae-12</x:v>
      </x:c>
      <x:c r="F914" s="33" t="str">
        <x:v>Riodinidae</x:v>
      </x:c>
      <x:c r="G914" s="33" t="n">
        <x:f>'AR_values'!I336</x:f>
        <x:v>2.3219799649715265</x:v>
      </x:c>
      <x:c r="H914" s="33" t="n">
        <x:f>ABS(D914-G914)</x:f>
        <x:v>0.005896708748851509</x:v>
      </x:c>
      <x:c r="I914" s="14" t="n">
        <x:f>IFERROR(H914/AVERAGE(D914,G914),"")</x:f>
        <x:v>0.002536297011733406</x:v>
      </x:c>
      <x:c r="J914" s="14" t="n">
        <x:f>'Method'!$B$2</x:f>
        <x:v>0.05</x:v>
      </x:c>
      <x:c r="K914" s="13" t="str">
        <x:f>IF(I914&lt;=J914,"是","否")</x:f>
        <x:v>是</x:v>
      </x:c>
      <x:c r="L914" s="36" t="n">
        <x:v>0.8018887505188875</x:v>
      </x:c>
      <x:c r="M914" s="36" t="n">
        <x:f>1-L914</x:f>
        <x:v>0.19811124948111247</x:v>
      </x:c>
      <x:c r="N914" s="13" t="str">
        <x:v>是</x:v>
      </x:c>
      <x:c r="O914" s="15"/>
      <x:c r="P914" s="13" t="str"/>
    </x:row>
    <x:row r="915">
      <x:c r="A915" s="15" t="n">
        <x:v>914</x:v>
      </x:c>
      <x:c r="B915" s="13" t="str">
        <x:v>Lycaenidae_Ogyris_oroetus</x:v>
      </x:c>
      <x:c r="C915" s="13" t="str">
        <x:v>Lycaenidae</x:v>
      </x:c>
      <x:c r="D915" s="33" t="n">
        <x:f>'AR_values'!I181</x:f>
        <x:v>2.3885084100755156</x:v>
      </x:c>
      <x:c r="E915" s="33" t="str">
        <x:v>Pieridae-Coliadinae-18</x:v>
      </x:c>
      <x:c r="F915" s="33" t="str">
        <x:v>Pieridae-Coliadinae</x:v>
      </x:c>
      <x:c r="G915" s="33" t="n">
        <x:f>'AR_values'!I309</x:f>
        <x:v>2.3824535414301917</x:v>
      </x:c>
      <x:c r="H915" s="33" t="n">
        <x:f>ABS(D915-G915)</x:f>
        <x:v>0.0060548686453238965</x:v>
      </x:c>
      <x:c r="I915" s="14" t="n">
        <x:f>IFERROR(H915/AVERAGE(D915,G915),"")</x:f>
        <x:v>0.002538217117163548</x:v>
      </x:c>
      <x:c r="J915" s="14" t="n">
        <x:f>'Method'!$B$2</x:f>
        <x:v>0.05</x:v>
      </x:c>
      <x:c r="K915" s="13" t="str">
        <x:f>IF(I915&lt;=J915,"是","否")</x:f>
        <x:v>是</x:v>
      </x:c>
      <x:c r="L915" s="36" t="n">
        <x:v>0.802554142499867</x:v>
      </x:c>
      <x:c r="M915" s="36" t="n">
        <x:f>1-L915</x:f>
        <x:v>0.197445857500133</x:v>
      </x:c>
      <x:c r="N915" s="13" t="str">
        <x:v>是</x:v>
      </x:c>
      <x:c r="O915" s="15"/>
      <x:c r="P915" s="13" t="str"/>
    </x:row>
    <x:row r="916">
      <x:c r="A916" s="15" t="n">
        <x:v>915</x:v>
      </x:c>
      <x:c r="B916" s="13" t="str">
        <x:v>Pieridae-Coliadinae-20</x:v>
      </x:c>
      <x:c r="C916" s="13" t="str">
        <x:v>Pieridae-Coliadinae</x:v>
      </x:c>
      <x:c r="D916" s="33" t="n">
        <x:f>'AR_values'!I312</x:f>
        <x:v>2.342539814584149</x:v>
      </x:c>
      <x:c r="E916" s="33" t="str">
        <x:v>Riodinidae-11</x:v>
      </x:c>
      <x:c r="F916" s="33" t="str">
        <x:v>Riodinidae</x:v>
      </x:c>
      <x:c r="G916" s="33" t="n">
        <x:f>'AR_values'!I335</x:f>
        <x:v>2.336592745750193</x:v>
      </x:c>
      <x:c r="H916" s="33" t="n">
        <x:f>ABS(D916-G916)</x:f>
        <x:v>0.005947068833955793</x:v>
      </x:c>
      <x:c r="I916" s="14" t="n">
        <x:f>IFERROR(H916/AVERAGE(D916,G916),"")</x:f>
        <x:v>0.0025419535596704072</x:v>
      </x:c>
      <x:c r="J916" s="14" t="n">
        <x:f>'Method'!$B$2</x:f>
        <x:v>0.05</x:v>
      </x:c>
      <x:c r="K916" s="13" t="str">
        <x:f>IF(I916&lt;=J916,"是","否")</x:f>
        <x:v>是</x:v>
      </x:c>
      <x:c r="L916" s="36" t="n">
        <x:v>0.8903459760292732</x:v>
      </x:c>
      <x:c r="M916" s="36" t="n">
        <x:f>1-L916</x:f>
        <x:v>0.10965402397072677</x:v>
      </x:c>
      <x:c r="N916" s="13" t="str">
        <x:v>是</x:v>
      </x:c>
      <x:c r="O916" s="15"/>
      <x:c r="P916" s="13" t="str"/>
    </x:row>
    <x:row r="917">
      <x:c r="A917" s="15" t="n">
        <x:v>916</x:v>
      </x:c>
      <x:c r="B917" s="13" t="str">
        <x:v>Biblidinae-7</x:v>
      </x:c>
      <x:c r="C917" s="13" t="str">
        <x:v>Biblidinae</x:v>
      </x:c>
      <x:c r="D917" s="33" t="n">
        <x:f>'AR_values'!I13</x:f>
        <x:v>2.4577608258924344</x:v>
      </x:c>
      <x:c r="E917" s="33" t="str">
        <x:v>Nymphalinae-2</x:v>
      </x:c>
      <x:c r="F917" s="33" t="str">
        <x:v>Nymphalinae</x:v>
      </x:c>
      <x:c r="G917" s="33" t="n">
        <x:f>'AR_values'!I200</x:f>
        <x:v>2.4640253392622755</x:v>
      </x:c>
      <x:c r="H917" s="33" t="n">
        <x:f>ABS(D917-G917)</x:f>
        <x:v>0.006264513369841129</x:v>
      </x:c>
      <x:c r="I917" s="14" t="n">
        <x:f>IFERROR(H917/AVERAGE(D917,G917),"")</x:f>
        <x:v>0.002545625981962673</x:v>
      </x:c>
      <x:c r="J917" s="14" t="n">
        <x:f>'Method'!$B$2</x:f>
        <x:v>0.05</x:v>
      </x:c>
      <x:c r="K917" s="13" t="str">
        <x:f>IF(I917&lt;=J917,"是","否")</x:f>
        <x:v>是</x:v>
      </x:c>
      <x:c r="L917" s="36" t="n">
        <x:v>0.874581767936874</x:v>
      </x:c>
      <x:c r="M917" s="36" t="n">
        <x:f>1-L917</x:f>
        <x:v>0.12541823206312597</x:v>
      </x:c>
      <x:c r="N917" s="13" t="str">
        <x:v>是</x:v>
      </x:c>
      <x:c r="O917" s="15"/>
      <x:c r="P917" s="13" t="str"/>
    </x:row>
    <x:row r="918">
      <x:c r="A918" s="15" t="n">
        <x:v>917</x:v>
      </x:c>
      <x:c r="B918" s="13" t="str">
        <x:v>Papilionidae-25</x:v>
      </x:c>
      <x:c r="C918" s="13" t="str">
        <x:v>Papilionidae</x:v>
      </x:c>
      <x:c r="D918" s="33" t="n">
        <x:f>'AR_values'!I235</x:f>
        <x:v>3.2739454937343897</x:v>
      </x:c>
      <x:c r="E918" s="33" t="str">
        <x:v>Papilionidae-27</x:v>
      </x:c>
      <x:c r="F918" s="33" t="str">
        <x:v>Papilionidae</x:v>
      </x:c>
      <x:c r="G918" s="33" t="n">
        <x:f>'AR_values'!I237</x:f>
        <x:v>3.282316637059949</x:v>
      </x:c>
      <x:c r="H918" s="33" t="n">
        <x:f>ABS(D918-G918)</x:f>
        <x:v>0.008371143325559327</x:v>
      </x:c>
      <x:c r="I918" s="14" t="n">
        <x:f>IFERROR(H918/AVERAGE(D918,G918),"")</x:f>
        <x:v>0.0025536328958662615</x:v>
      </x:c>
      <x:c r="J918" s="14" t="n">
        <x:f>'Method'!$B$2</x:f>
        <x:v>0.05</x:v>
      </x:c>
      <x:c r="K918" s="13" t="str">
        <x:f>IF(I918&lt;=J918,"是","否")</x:f>
        <x:v>是</x:v>
      </x:c>
      <x:c r="L918" s="36" t="n">
        <x:v>0.9441932281901401</x:v>
      </x:c>
      <x:c r="M918" s="36" t="n">
        <x:f>1-L918</x:f>
        <x:v>0.055806771809859934</x:v>
      </x:c>
      <x:c r="N918" s="13" t="str">
        <x:v>否</x:v>
      </x:c>
      <x:c r="O918" s="15"/>
      <x:c r="P918" s="13" t="str"/>
    </x:row>
    <x:row r="919">
      <x:c r="A919" s="15" t="n">
        <x:v>918</x:v>
      </x:c>
      <x:c r="B919" s="13" t="str">
        <x:v>Limenitidinae-4</x:v>
      </x:c>
      <x:c r="C919" s="13" t="str">
        <x:v>Limenitidinae</x:v>
      </x:c>
      <x:c r="D919" s="33" t="n">
        <x:f>'AR_values'!I136</x:f>
        <x:v>2.4478863236029302</x:v>
      </x:c>
      <x:c r="E919" s="33" t="str">
        <x:v>Papilionidae-39</x:v>
      </x:c>
      <x:c r="F919" s="33" t="str">
        <x:v>Papilionidae</x:v>
      </x:c>
      <x:c r="G919" s="33" t="n">
        <x:f>'AR_values'!I250</x:f>
        <x:v>2.4541464680106215</x:v>
      </x:c>
      <x:c r="H919" s="33" t="n">
        <x:f>ABS(D919-G919)</x:f>
        <x:v>0.006260144407691293</x:v>
      </x:c>
      <x:c r="I919" s="14" t="n">
        <x:f>IFERROR(H919/AVERAGE(D919,G919),"")</x:f>
        <x:v>0.0025541013998932084</x:v>
      </x:c>
      <x:c r="J919" s="14" t="n">
        <x:f>'Method'!$B$2</x:f>
        <x:v>0.05</x:v>
      </x:c>
      <x:c r="K919" s="13" t="str">
        <x:f>IF(I919&lt;=J919,"是","否")</x:f>
        <x:v>是</x:v>
      </x:c>
      <x:c r="L919" s="36" t="n">
        <x:v>0.8757486734531211</x:v>
      </x:c>
      <x:c r="M919" s="36" t="n">
        <x:f>1-L919</x:f>
        <x:v>0.12425132654687887</x:v>
      </x:c>
      <x:c r="N919" s="13" t="str">
        <x:v>是</x:v>
      </x:c>
      <x:c r="O919" s="15"/>
      <x:c r="P919" s="13" t="str"/>
    </x:row>
    <x:row r="920">
      <x:c r="A920" s="15" t="n">
        <x:v>919</x:v>
      </x:c>
      <x:c r="B920" s="13" t="str">
        <x:v>Hesperiidae_Croitana_arenaria</x:v>
      </x:c>
      <x:c r="C920" s="13" t="str">
        <x:v>Hesperiidae</x:v>
      </x:c>
      <x:c r="D920" s="33" t="n">
        <x:f>'AR_values'!I114</x:f>
        <x:v>2.5620752867382506</x:v>
      </x:c>
      <x:c r="E920" s="33" t="str">
        <x:v>Papilionidae-10</x:v>
      </x:c>
      <x:c r="F920" s="33" t="str">
        <x:v>Papilionidae</x:v>
      </x:c>
      <x:c r="G920" s="33" t="n">
        <x:f>'AR_values'!I220</x:f>
        <x:v>2.568647104070697</x:v>
      </x:c>
      <x:c r="H920" s="33" t="n">
        <x:f>ABS(D920-G920)</x:f>
        <x:v>0.0065718173324462725</x:v>
      </x:c>
      <x:c r="I920" s="14" t="n">
        <x:f>IFERROR(H920/AVERAGE(D920,G920),"")</x:f>
        <x:v>0.002561751282516812</x:v>
      </x:c>
      <x:c r="J920" s="14" t="n">
        <x:f>'Method'!$B$2</x:f>
        <x:v>0.05</x:v>
      </x:c>
      <x:c r="K920" s="13" t="str">
        <x:f>IF(I920&lt;=J920,"是","否")</x:f>
        <x:v>是</x:v>
      </x:c>
      <x:c r="L920" s="36" t="n">
        <x:v>0.6717304591360435</x:v>
      </x:c>
      <x:c r="M920" s="36" t="n">
        <x:f>1-L920</x:f>
        <x:v>0.32826954086395654</x:v>
      </x:c>
      <x:c r="N920" s="13" t="str">
        <x:v>是</x:v>
      </x:c>
      <x:c r="O920" s="15"/>
      <x:c r="P920" s="13" t="str"/>
    </x:row>
    <x:row r="921">
      <x:c r="A921" s="15" t="n">
        <x:v>920</x:v>
      </x:c>
      <x:c r="B921" s="13" t="str">
        <x:v>Papilionidae-8</x:v>
      </x:c>
      <x:c r="C921" s="13" t="str">
        <x:v>Papilionidae</x:v>
      </x:c>
      <x:c r="D921" s="33" t="n">
        <x:f>'AR_values'!I259</x:f>
        <x:v>3.006744460718734</x:v>
      </x:c>
      <x:c r="E921" s="33" t="str">
        <x:v>Pieridae-7</x:v>
      </x:c>
      <x:c r="F921" s="33" t="str">
        <x:v>Pieridae</x:v>
      </x:c>
      <x:c r="G921" s="33" t="n">
        <x:f>'AR_values'!I297</x:f>
        <x:v>3.014474756068161</x:v>
      </x:c>
      <x:c r="H921" s="33" t="n">
        <x:f>ABS(D921-G921)</x:f>
        <x:v>0.007730295349426708</x:v>
      </x:c>
      <x:c r="I921" s="14" t="n">
        <x:f>IFERROR(H921/AVERAGE(D921,G921),"")</x:f>
        <x:v>0.0025676844077940175</x:v>
      </x:c>
      <x:c r="J921" s="14" t="n">
        <x:f>'Method'!$B$2</x:f>
        <x:v>0.05</x:v>
      </x:c>
      <x:c r="K921" s="13" t="str">
        <x:f>IF(I921&lt;=J921,"是","否")</x:f>
        <x:v>是</x:v>
      </x:c>
      <x:c r="L921" s="36" t="n">
        <x:v>0.7432980999935154</x:v>
      </x:c>
      <x:c r="M921" s="36" t="n">
        <x:f>1-L921</x:f>
        <x:v>0.25670190000648463</x:v>
      </x:c>
      <x:c r="N921" s="13" t="str">
        <x:v>是</x:v>
      </x:c>
      <x:c r="O921" s="15"/>
      <x:c r="P921" s="13" t="str"/>
    </x:row>
    <x:row r="922">
      <x:c r="A922" s="15" t="n">
        <x:v>921</x:v>
      </x:c>
      <x:c r="B922" s="13" t="str">
        <x:v>Pieridae_Delias_aganippe</x:v>
      </x:c>
      <x:c r="C922" s="13" t="str">
        <x:v>Pieridae</x:v>
      </x:c>
      <x:c r="D922" s="33" t="n">
        <x:f>'AR_values'!I326</x:f>
        <x:v>2.9214998490230997</x:v>
      </x:c>
      <x:c r="E922" s="33" t="str">
        <x:v>Satyrinae-3</x:v>
      </x:c>
      <x:c r="F922" s="33" t="str">
        <x:v>Satyrinae</x:v>
      </x:c>
      <x:c r="G922" s="33" t="n">
        <x:f>'AR_values'!I378</x:f>
        <x:v>2.929011336174991</x:v>
      </x:c>
      <x:c r="H922" s="33" t="n">
        <x:f>ABS(D922-G922)</x:f>
        <x:v>0.007511487151891316</x:v>
      </x:c>
      <x:c r="I922" s="14" t="n">
        <x:f>IFERROR(H922/AVERAGE(D922,G922),"")</x:f>
        <x:v>0.002567805415326964</x:v>
      </x:c>
      <x:c r="J922" s="14" t="n">
        <x:f>'Method'!$B$2</x:f>
        <x:v>0.05</x:v>
      </x:c>
      <x:c r="K922" s="13" t="str">
        <x:f>IF(I922&lt;=J922,"是","否")</x:f>
        <x:v>是</x:v>
      </x:c>
      <x:c r="L922" s="36" t="n">
        <x:v>0.7187577670626834</x:v>
      </x:c>
      <x:c r="M922" s="36" t="n">
        <x:f>1-L922</x:f>
        <x:v>0.28124223293731665</x:v>
      </x:c>
      <x:c r="N922" s="13" t="str">
        <x:v>是</x:v>
      </x:c>
      <x:c r="O922" s="15"/>
      <x:c r="P922" s="13" t="str"/>
    </x:row>
    <x:row r="923">
      <x:c r="A923" s="15" t="n">
        <x:v>922</x:v>
      </x:c>
      <x:c r="B923" s="13" t="str">
        <x:v>Papilionidae_Papilio_polytes</x:v>
      </x:c>
      <x:c r="C923" s="13" t="str">
        <x:v>Papilionidae</x:v>
      </x:c>
      <x:c r="D923" s="33" t="n">
        <x:f>'AR_values'!I265</x:f>
        <x:v>2.6579933279056216</x:v>
      </x:c>
      <x:c r="E923" s="33" t="str">
        <x:v>Satyrinae-27</x:v>
      </x:c>
      <x:c r="F923" s="33" t="str">
        <x:v>Satyrinae</x:v>
      </x:c>
      <x:c r="G923" s="33" t="n">
        <x:f>'AR_values'!I377</x:f>
        <x:v>2.664861838108956</x:v>
      </x:c>
      <x:c r="H923" s="33" t="n">
        <x:f>ABS(D923-G923)</x:f>
        <x:v>0.006868510203334566</x:v>
      </x:c>
      <x:c r="I923" s="14" t="n">
        <x:f>IFERROR(H923/AVERAGE(D923,G923),"")</x:f>
        <x:v>0.0025807616360440174</x:v>
      </x:c>
      <x:c r="J923" s="14" t="n">
        <x:f>'Method'!$B$2</x:f>
        <x:v>0.05</x:v>
      </x:c>
      <x:c r="K923" s="13" t="str">
        <x:f>IF(I923&lt;=J923,"是","否")</x:f>
        <x:v>是</x:v>
      </x:c>
      <x:c r="L923" s="36" t="n">
        <x:v>0.7428951991640735</x:v>
      </x:c>
      <x:c r="M923" s="36" t="n">
        <x:f>1-L923</x:f>
        <x:v>0.25710480083592646</x:v>
      </x:c>
      <x:c r="N923" s="13" t="str">
        <x:v>是</x:v>
      </x:c>
      <x:c r="O923" s="15"/>
      <x:c r="P923" s="13" t="str"/>
    </x:row>
    <x:row r="924">
      <x:c r="A924" s="15" t="n">
        <x:v>923</x:v>
      </x:c>
      <x:c r="B924" s="13" t="str">
        <x:v>Danainae-15</x:v>
      </x:c>
      <x:c r="C924" s="13" t="str">
        <x:v>Danainae</x:v>
      </x:c>
      <x:c r="D924" s="33" t="n">
        <x:f>'AR_values'!I36</x:f>
        <x:v>3.009911063670343</x:v>
      </x:c>
      <x:c r="E924" s="33" t="str">
        <x:v>Hesperiidae_Cephrenes_augiades</x:v>
      </x:c>
      <x:c r="F924" s="33" t="str">
        <x:v>Hesperiidae</x:v>
      </x:c>
      <x:c r="G924" s="33" t="n">
        <x:f>'AR_values'!I113</x:f>
        <x:v>3.0176911567888243</x:v>
      </x:c>
      <x:c r="H924" s="33" t="n">
        <x:f>ABS(D924-G924)</x:f>
        <x:v>0.007780093118481268</x:v>
      </x:c>
      <x:c r="I924" s="14" t="n">
        <x:f>IFERROR(H924/AVERAGE(D924,G924),"")</x:f>
        <x:v>0.0025814885700565027</x:v>
      </x:c>
      <x:c r="J924" s="14" t="n">
        <x:f>'Method'!$B$2</x:f>
        <x:v>0.05</x:v>
      </x:c>
      <x:c r="K924" s="13" t="str">
        <x:f>IF(I924&lt;=J924,"是","否")</x:f>
        <x:v>是</x:v>
      </x:c>
      <x:c r="L924" s="36" t="n">
        <x:v>0.7007459189747097</x:v>
      </x:c>
      <x:c r="M924" s="36" t="n">
        <x:f>1-L924</x:f>
        <x:v>0.2992540810252903</x:v>
      </x:c>
      <x:c r="N924" s="13" t="str">
        <x:v>是</x:v>
      </x:c>
      <x:c r="O924" s="15"/>
      <x:c r="P924" s="13" t="str"/>
    </x:row>
    <x:row r="925">
      <x:c r="A925" s="15" t="n">
        <x:v>924</x:v>
      </x:c>
      <x:c r="B925" s="13" t="str">
        <x:v>Charaxinae-1</x:v>
      </x:c>
      <x:c r="C925" s="13" t="str">
        <x:v>Charaxinae</x:v>
      </x:c>
      <x:c r="D925" s="33" t="n">
        <x:f>'AR_values'!I16</x:f>
        <x:v>2.523144015314187</x:v>
      </x:c>
      <x:c r="E925" s="33" t="str">
        <x:v>Lycaenidae_Neolucia_agricola</x:v>
      </x:c>
      <x:c r="F925" s="33" t="str">
        <x:v>Lycaenidae</x:v>
      </x:c>
      <x:c r="G925" s="33" t="n">
        <x:f>'AR_values'!I174</x:f>
        <x:v>2.5296664595641514</x:v>
      </x:c>
      <x:c r="H925" s="33" t="n">
        <x:f>ABS(D925-G925)</x:f>
        <x:v>0.006522444249964288</x:v>
      </x:c>
      <x:c r="I925" s="14" t="n">
        <x:f>IFERROR(H925/AVERAGE(D925,G925),"")</x:f>
        <x:v>0.002581709439684193</x:v>
      </x:c>
      <x:c r="J925" s="14" t="n">
        <x:f>'Method'!$B$2</x:f>
        <x:v>0.05</x:v>
      </x:c>
      <x:c r="K925" s="13" t="str">
        <x:f>IF(I925&lt;=J925,"是","否")</x:f>
        <x:v>是</x:v>
      </x:c>
      <x:c r="L925" s="36" t="n">
        <x:v>0.7221995269834445</x:v>
      </x:c>
      <x:c r="M925" s="36" t="n">
        <x:f>1-L925</x:f>
        <x:v>0.2778004730165555</x:v>
      </x:c>
      <x:c r="N925" s="13" t="str">
        <x:v>是</x:v>
      </x:c>
      <x:c r="O925" s="15"/>
      <x:c r="P925" s="13" t="str"/>
    </x:row>
    <x:row r="926">
      <x:c r="A926" s="15" t="n">
        <x:v>925</x:v>
      </x:c>
      <x:c r="B926" s="13" t="str">
        <x:v>Hesperiidae_Hesperilla_idothea</x:v>
      </x:c>
      <x:c r="C926" s="13" t="str">
        <x:v>Hesperiidae</x:v>
      </x:c>
      <x:c r="D926" s="33" t="n">
        <x:f>'AR_values'!I120</x:f>
        <x:v>2.9365928469374087</x:v>
      </x:c>
      <x:c r="E926" s="33" t="str">
        <x:v>Satyrinae-3</x:v>
      </x:c>
      <x:c r="F926" s="33" t="str">
        <x:v>Satyrinae</x:v>
      </x:c>
      <x:c r="G926" s="33" t="n">
        <x:f>'AR_values'!I378</x:f>
        <x:v>2.929011336174991</x:v>
      </x:c>
      <x:c r="H926" s="33" t="n">
        <x:f>ABS(D926-G926)</x:f>
        <x:v>0.007581510762417754</x:v>
      </x:c>
      <x:c r="I926" s="14" t="n">
        <x:f>IFERROR(H926/AVERAGE(D926,G926),"")</x:f>
        <x:v>0.002585074111971484</x:v>
      </x:c>
      <x:c r="J926" s="14" t="n">
        <x:f>'Method'!$B$2</x:f>
        <x:v>0.05</x:v>
      </x:c>
      <x:c r="K926" s="13" t="str">
        <x:f>IF(I926&lt;=J926,"是","否")</x:f>
        <x:v>是</x:v>
      </x:c>
      <x:c r="L926" s="36" t="n">
        <x:v>0.6451312982012802</x:v>
      </x:c>
      <x:c r="M926" s="36" t="n">
        <x:f>1-L926</x:f>
        <x:v>0.35486870179871977</x:v>
      </x:c>
      <x:c r="N926" s="13" t="str">
        <x:v>是</x:v>
      </x:c>
      <x:c r="O926" s="15"/>
      <x:c r="P926" s="13" t="str"/>
    </x:row>
    <x:row r="927">
      <x:c r="A927" s="15" t="n">
        <x:v>926</x:v>
      </x:c>
      <x:c r="B927" s="13" t="str">
        <x:v>Nymphalinae-19</x:v>
      </x:c>
      <x:c r="C927" s="13" t="str">
        <x:v>Nymphalinae</x:v>
      </x:c>
      <x:c r="D927" s="33" t="n">
        <x:f>'AR_values'!I199</x:f>
        <x:v>2.6845789712372956</x:v>
      </x:c>
      <x:c r="E927" s="33" t="str">
        <x:v>Riodinidae-17</x:v>
      </x:c>
      <x:c r="F927" s="33" t="str">
        <x:v>Riodinidae</x:v>
      </x:c>
      <x:c r="G927" s="33" t="n">
        <x:f>'AR_values'!I340</x:f>
        <x:v>2.6915468915015612</x:v>
      </x:c>
      <x:c r="H927" s="33" t="n">
        <x:f>ABS(D927-G927)</x:f>
        <x:v>0.006967920264265626</x:v>
      </x:c>
      <x:c r="I927" s="14" t="n">
        <x:f>IFERROR(H927/AVERAGE(D927,G927),"")</x:f>
        <x:v>0.0025921715533333265</x:v>
      </x:c>
      <x:c r="J927" s="14" t="n">
        <x:f>'Method'!$B$2</x:f>
        <x:v>0.05</x:v>
      </x:c>
      <x:c r="K927" s="13" t="str">
        <x:f>IF(I927&lt;=J927,"是","否")</x:f>
        <x:v>是</x:v>
      </x:c>
      <x:c r="L927" s="36" t="n">
        <x:v>0.7916860388874981</x:v>
      </x:c>
      <x:c r="M927" s="36" t="n">
        <x:f>1-L927</x:f>
        <x:v>0.2083139611125019</x:v>
      </x:c>
      <x:c r="N927" s="13" t="str">
        <x:v>是</x:v>
      </x:c>
      <x:c r="O927" s="15"/>
      <x:c r="P927" s="13" t="str"/>
    </x:row>
    <x:row r="928">
      <x:c r="A928" s="15" t="n">
        <x:v>927</x:v>
      </x:c>
      <x:c r="B928" s="13" t="str">
        <x:v>Limenitidinae-5</x:v>
      </x:c>
      <x:c r="C928" s="13" t="str">
        <x:v>Limenitidinae</x:v>
      </x:c>
      <x:c r="D928" s="33" t="n">
        <x:f>'AR_values'!I137</x:f>
        <x:v>2.6752389127189056</x:v>
      </x:c>
      <x:c r="E928" s="33" t="str">
        <x:v>Pieridae-Coliadinae-7</x:v>
      </x:c>
      <x:c r="F928" s="33" t="str">
        <x:v>Pieridae-Coliadinae</x:v>
      </x:c>
      <x:c r="G928" s="33" t="n">
        <x:f>'AR_values'!I319</x:f>
        <x:v>2.6821855446790392</x:v>
      </x:c>
      <x:c r="H928" s="33" t="n">
        <x:f>ABS(D928-G928)</x:f>
        <x:v>0.006946631960133676</x:v>
      </x:c>
      <x:c r="I928" s="14" t="n">
        <x:f>IFERROR(H928/AVERAGE(D928,G928),"")</x:f>
        <x:v>0.002593272948736115</x:v>
      </x:c>
      <x:c r="J928" s="14" t="n">
        <x:f>'Method'!$B$2</x:f>
        <x:v>0.05</x:v>
      </x:c>
      <x:c r="K928" s="13" t="str">
        <x:f>IF(I928&lt;=J928,"是","否")</x:f>
        <x:v>是</x:v>
      </x:c>
      <x:c r="L928" s="36" t="n">
        <x:v>0.6990423614240648</x:v>
      </x:c>
      <x:c r="M928" s="36" t="n">
        <x:f>1-L928</x:f>
        <x:v>0.30095763857593516</x:v>
      </x:c>
      <x:c r="N928" s="13" t="str">
        <x:v>是</x:v>
      </x:c>
      <x:c r="O928" s="15"/>
      <x:c r="P928" s="13" t="str"/>
    </x:row>
    <x:row r="929">
      <x:c r="A929" s="15" t="n">
        <x:v>928</x:v>
      </x:c>
      <x:c r="B929" s="13" t="str">
        <x:v>Pieridae-19</x:v>
      </x:c>
      <x:c r="C929" s="13" t="str">
        <x:v>Pieridae</x:v>
      </x:c>
      <x:c r="D929" s="33" t="n">
        <x:f>'AR_values'!I283</x:f>
        <x:v>2.657949024153296</x:v>
      </x:c>
      <x:c r="E929" s="33" t="str">
        <x:v>Satyrinae-27</x:v>
      </x:c>
      <x:c r="F929" s="33" t="str">
        <x:v>Satyrinae</x:v>
      </x:c>
      <x:c r="G929" s="33" t="n">
        <x:f>'AR_values'!I377</x:f>
        <x:v>2.664861838108956</x:v>
      </x:c>
      <x:c r="H929" s="33" t="n">
        <x:f>ABS(D929-G929)</x:f>
        <x:v>0.006912813955660013</x:v>
      </x:c>
      <x:c r="I929" s="14" t="n">
        <x:f>IFERROR(H929/AVERAGE(D929,G929),"")</x:f>
        <x:v>0.0025974298672419827</x:v>
      </x:c>
      <x:c r="J929" s="14" t="n">
        <x:f>'Method'!$B$2</x:f>
        <x:v>0.05</x:v>
      </x:c>
      <x:c r="K929" s="13" t="str">
        <x:f>IF(I929&lt;=J929,"是","否")</x:f>
        <x:v>是</x:v>
      </x:c>
      <x:c r="L929" s="36" t="n">
        <x:v>0.7872057282159387</x:v>
      </x:c>
      <x:c r="M929" s="36" t="n">
        <x:f>1-L929</x:f>
        <x:v>0.2127942717840613</x:v>
      </x:c>
      <x:c r="N929" s="13" t="str">
        <x:v>是</x:v>
      </x:c>
      <x:c r="O929" s="15"/>
      <x:c r="P929" s="13" t="str"/>
    </x:row>
    <x:row r="930">
      <x:c r="A930" s="15" t="n">
        <x:v>929</x:v>
      </x:c>
      <x:c r="B930" s="13" t="str">
        <x:v>Hesperiidae-20</x:v>
      </x:c>
      <x:c r="C930" s="13" t="str">
        <x:v>Hesperiidae</x:v>
      </x:c>
      <x:c r="D930" s="33" t="n">
        <x:f>'AR_values'!I87</x:f>
        <x:v>3.009857822934138</x:v>
      </x:c>
      <x:c r="E930" s="33" t="str">
        <x:v>Hesperiidae_Cephrenes_augiades</x:v>
      </x:c>
      <x:c r="F930" s="33" t="str">
        <x:v>Hesperiidae</x:v>
      </x:c>
      <x:c r="G930" s="33" t="n">
        <x:f>'AR_values'!I113</x:f>
        <x:v>3.0176911567888243</x:v>
      </x:c>
      <x:c r="H930" s="33" t="n">
        <x:f>ABS(D930-G930)</x:f>
        <x:v>0.00783333385468632</x:v>
      </x:c>
      <x:c r="I930" s="14" t="n">
        <x:f>IFERROR(H930/AVERAGE(D930,G930),"")</x:f>
        <x:v>0.0025991771716955357</x:v>
      </x:c>
      <x:c r="J930" s="14" t="n">
        <x:f>'Method'!$B$2</x:f>
        <x:v>0.05</x:v>
      </x:c>
      <x:c r="K930" s="13" t="str">
        <x:f>IF(I930&lt;=J930,"是","否")</x:f>
        <x:v>是</x:v>
      </x:c>
      <x:c r="L930" s="36" t="n">
        <x:v>0.9045018722341995</x:v>
      </x:c>
      <x:c r="M930" s="36" t="n">
        <x:f>1-L930</x:f>
        <x:v>0.09549812776580047</x:v>
      </x:c>
      <x:c r="N930" s="13" t="str">
        <x:v>否</x:v>
      </x:c>
      <x:c r="O930" s="15"/>
      <x:c r="P930" s="13" t="str"/>
    </x:row>
    <x:row r="931">
      <x:c r="A931" s="15" t="n">
        <x:v>930</x:v>
      </x:c>
      <x:c r="B931" s="13" t="str">
        <x:v>Hesperiidae-4</x:v>
      </x:c>
      <x:c r="C931" s="13" t="str">
        <x:v>Hesperiidae</x:v>
      </x:c>
      <x:c r="D931" s="33" t="n">
        <x:f>'AR_values'!I105</x:f>
        <x:v>3.0124203289284166</x:v>
      </x:c>
      <x:c r="E931" s="33" t="str">
        <x:v>Pieridae-22</x:v>
      </x:c>
      <x:c r="F931" s="33" t="str">
        <x:v>Pieridae</x:v>
      </x:c>
      <x:c r="G931" s="33" t="n">
        <x:f>'AR_values'!I287</x:f>
        <x:v>3.020261747560466</x:v>
      </x:c>
      <x:c r="H931" s="33" t="n">
        <x:f>ABS(D931-G931)</x:f>
        <x:v>0.007841418632049457</x:v>
      </x:c>
      <x:c r="I931" s="14" t="n">
        <x:f>IFERROR(H931/AVERAGE(D931,G931),"")</x:f>
        <x:v>0.0025996459062909176</x:v>
      </x:c>
      <x:c r="J931" s="14" t="n">
        <x:f>'Method'!$B$2</x:f>
        <x:v>0.05</x:v>
      </x:c>
      <x:c r="K931" s="13" t="str">
        <x:f>IF(I931&lt;=J931,"是","否")</x:f>
        <x:v>是</x:v>
      </x:c>
      <x:c r="L931" s="36" t="n">
        <x:v>0.8735529332811364</x:v>
      </x:c>
      <x:c r="M931" s="36" t="n">
        <x:f>1-L931</x:f>
        <x:v>0.12644706671886363</x:v>
      </x:c>
      <x:c r="N931" s="13" t="str">
        <x:v>是</x:v>
      </x:c>
      <x:c r="O931" s="15"/>
      <x:c r="P931" s="13" t="str"/>
    </x:row>
    <x:row r="932">
      <x:c r="A932" s="15" t="n">
        <x:v>931</x:v>
      </x:c>
      <x:c r="B932" s="13" t="str">
        <x:v>Hesperiidae-29</x:v>
      </x:c>
      <x:c r="C932" s="13" t="str">
        <x:v>Hesperiidae</x:v>
      </x:c>
      <x:c r="D932" s="33" t="n">
        <x:f>'AR_values'!I96</x:f>
        <x:v>2.3699007362993836</x:v>
      </x:c>
      <x:c r="E932" s="33" t="str">
        <x:v>Pieridae-Coliadinae-15</x:v>
      </x:c>
      <x:c r="F932" s="33" t="str">
        <x:v>Pieridae-Coliadinae</x:v>
      </x:c>
      <x:c r="G932" s="33" t="n">
        <x:f>'AR_values'!I306</x:f>
        <x:v>2.37607098349663</x:v>
      </x:c>
      <x:c r="H932" s="33" t="n">
        <x:f>ABS(D932-G932)</x:f>
        <x:v>0.006170247197246237</x:v>
      </x:c>
      <x:c r="I932" s="14" t="n">
        <x:f>IFERROR(H932/AVERAGE(D932,G932),"")</x:f>
        <x:v>0.002600203946226397</x:v>
      </x:c>
      <x:c r="J932" s="14" t="n">
        <x:f>'Method'!$B$2</x:f>
        <x:v>0.05</x:v>
      </x:c>
      <x:c r="K932" s="13" t="str">
        <x:f>IF(I932&lt;=J932,"是","否")</x:f>
        <x:v>是</x:v>
      </x:c>
      <x:c r="L932" s="36" t="n">
        <x:v>0.6741787548959789</x:v>
      </x:c>
      <x:c r="M932" s="36" t="n">
        <x:f>1-L932</x:f>
        <x:v>0.3258212451040211</x:v>
      </x:c>
      <x:c r="N932" s="13" t="str">
        <x:v>是</x:v>
      </x:c>
      <x:c r="O932" s="15"/>
      <x:c r="P932" s="13" t="str"/>
    </x:row>
    <x:row r="933">
      <x:c r="A933" s="15" t="n">
        <x:v>932</x:v>
      </x:c>
      <x:c r="B933" s="13" t="str">
        <x:v>Hesperiidae-30</x:v>
      </x:c>
      <x:c r="C933" s="13" t="str">
        <x:v>Hesperiidae</x:v>
      </x:c>
      <x:c r="D933" s="33" t="n">
        <x:f>'AR_values'!I98</x:f>
        <x:v>2.3699007362993836</x:v>
      </x:c>
      <x:c r="E933" s="33" t="str">
        <x:v>Pieridae-Coliadinae-15</x:v>
      </x:c>
      <x:c r="F933" s="33" t="str">
        <x:v>Pieridae-Coliadinae</x:v>
      </x:c>
      <x:c r="G933" s="33" t="n">
        <x:f>'AR_values'!I306</x:f>
        <x:v>2.37607098349663</x:v>
      </x:c>
      <x:c r="H933" s="33" t="n">
        <x:f>ABS(D933-G933)</x:f>
        <x:v>0.006170247197246237</x:v>
      </x:c>
      <x:c r="I933" s="14" t="n">
        <x:f>IFERROR(H933/AVERAGE(D933,G933),"")</x:f>
        <x:v>0.002600203946226397</x:v>
      </x:c>
      <x:c r="J933" s="14" t="n">
        <x:f>'Method'!$B$2</x:f>
        <x:v>0.05</x:v>
      </x:c>
      <x:c r="K933" s="13" t="str">
        <x:f>IF(I933&lt;=J933,"是","否")</x:f>
        <x:v>是</x:v>
      </x:c>
      <x:c r="L933" s="36" t="n">
        <x:v>0.6741787548959789</x:v>
      </x:c>
      <x:c r="M933" s="36" t="n">
        <x:f>1-L933</x:f>
        <x:v>0.3258212451040211</x:v>
      </x:c>
      <x:c r="N933" s="13" t="str">
        <x:v>是</x:v>
      </x:c>
      <x:c r="O933" s="15"/>
      <x:c r="P933" s="13" t="str"/>
    </x:row>
    <x:row r="934">
      <x:c r="A934" s="15" t="n">
        <x:v>933</x:v>
      </x:c>
      <x:c r="B934" s="13" t="str">
        <x:v>Nymphalinae-19</x:v>
      </x:c>
      <x:c r="C934" s="13" t="str">
        <x:v>Nymphalinae</x:v>
      </x:c>
      <x:c r="D934" s="33" t="n">
        <x:f>'AR_values'!I199</x:f>
        <x:v>2.6845789712372956</x:v>
      </x:c>
      <x:c r="E934" s="33" t="str">
        <x:v>Papilionidae_Papilio_aegeus</x:v>
      </x:c>
      <x:c r="F934" s="33" t="str">
        <x:v>Papilionidae</x:v>
      </x:c>
      <x:c r="G934" s="33" t="n">
        <x:f>'AR_values'!I263</x:f>
        <x:v>2.6776011899305736</x:v>
      </x:c>
      <x:c r="H934" s="33" t="n">
        <x:f>ABS(D934-G934)</x:f>
        <x:v>0.006977781306721997</x:v>
      </x:c>
      <x:c r="I934" s="14" t="n">
        <x:f>IFERROR(H934/AVERAGE(D934,G934),"")</x:f>
        <x:v>0.0026025911465094283</x:v>
      </x:c>
      <x:c r="J934" s="14" t="n">
        <x:f>'Method'!$B$2</x:f>
        <x:v>0.05</x:v>
      </x:c>
      <x:c r="K934" s="13" t="str">
        <x:f>IF(I934&lt;=J934,"是","否")</x:f>
        <x:v>是</x:v>
      </x:c>
      <x:c r="L934" s="36" t="n">
        <x:v>0.7903721730871965</x:v>
      </x:c>
      <x:c r="M934" s="36" t="n">
        <x:f>1-L934</x:f>
        <x:v>0.20962782691280346</x:v>
      </x:c>
      <x:c r="N934" s="13" t="str">
        <x:v>是</x:v>
      </x:c>
      <x:c r="O934" s="15"/>
      <x:c r="P934" s="13" t="str"/>
    </x:row>
    <x:row r="935">
      <x:c r="A935" s="15" t="n">
        <x:v>934</x:v>
      </x:c>
      <x:c r="B935" s="13" t="str">
        <x:v>Lycaenidae-18</x:v>
      </x:c>
      <x:c r="C935" s="13" t="str">
        <x:v>Lycaenidae</x:v>
      </x:c>
      <x:c r="D935" s="33" t="n">
        <x:f>'AR_values'!I149</x:f>
        <x:v>2.3153095940800945</x:v>
      </x:c>
      <x:c r="E935" s="33" t="str">
        <x:v>Riodinidae-2</x:v>
      </x:c>
      <x:c r="F935" s="33" t="str">
        <x:v>Riodinidae</x:v>
      </x:c>
      <x:c r="G935" s="33" t="n">
        <x:f>'AR_values'!I343</x:f>
        <x:v>2.321349549491152</x:v>
      </x:c>
      <x:c r="H935" s="33" t="n">
        <x:f>ABS(D935-G935)</x:f>
        <x:v>0.006039955411057285</x:v>
      </x:c>
      <x:c r="I935" s="14" t="n">
        <x:f>IFERROR(H935/AVERAGE(D935,G935),"")</x:f>
        <x:v>0.002605304907707834</x:v>
      </x:c>
      <x:c r="J935" s="14" t="n">
        <x:f>'Method'!$B$2</x:f>
        <x:v>0.05</x:v>
      </x:c>
      <x:c r="K935" s="13" t="str">
        <x:f>IF(I935&lt;=J935,"是","否")</x:f>
        <x:v>是</x:v>
      </x:c>
      <x:c r="L935" s="36" t="n">
        <x:v>0.8553049183121392</x:v>
      </x:c>
      <x:c r="M935" s="36" t="n">
        <x:f>1-L935</x:f>
        <x:v>0.14469508168786083</x:v>
      </x:c>
      <x:c r="N935" s="13" t="str">
        <x:v>是</x:v>
      </x:c>
      <x:c r="O935" s="15"/>
      <x:c r="P935" s="13" t="str"/>
    </x:row>
    <x:row r="936">
      <x:c r="A936" s="15" t="n">
        <x:v>935</x:v>
      </x:c>
      <x:c r="B936" s="13" t="str">
        <x:v>Charaxinae-15</x:v>
      </x:c>
      <x:c r="C936" s="13" t="str">
        <x:v>Charaxinae</x:v>
      </x:c>
      <x:c r="D936" s="33" t="n">
        <x:f>'AR_values'!I22</x:f>
        <x:v>2.4406235760127264</x:v>
      </x:c>
      <x:c r="E936" s="33" t="str">
        <x:v>Charaxinae-4</x:v>
      </x:c>
      <x:c r="F936" s="33" t="str">
        <x:v>Charaxinae</x:v>
      </x:c>
      <x:c r="G936" s="33" t="n">
        <x:f>'AR_values'!I25</x:f>
        <x:v>2.4469912103918943</x:v>
      </x:c>
      <x:c r="H936" s="33" t="n">
        <x:f>ABS(D936-G936)</x:f>
        <x:v>0.006367634379167875</x:v>
      </x:c>
      <x:c r="I936" s="14" t="n">
        <x:f>IFERROR(H936/AVERAGE(D936,G936),"")</x:f>
        <x:v>0.0026056203925399657</x:v>
      </x:c>
      <x:c r="J936" s="14" t="n">
        <x:f>'Method'!$B$2</x:f>
        <x:v>0.05</x:v>
      </x:c>
      <x:c r="K936" s="13" t="str">
        <x:f>IF(I936&lt;=J936,"是","否")</x:f>
        <x:v>是</x:v>
      </x:c>
      <x:c r="L936" s="36" t="n">
        <x:v>0.8333203823140881</x:v>
      </x:c>
      <x:c r="M936" s="36" t="n">
        <x:f>1-L936</x:f>
        <x:v>0.16667961768591188</x:v>
      </x:c>
      <x:c r="N936" s="13" t="str">
        <x:v>否</x:v>
      </x:c>
      <x:c r="O936" s="15"/>
      <x:c r="P936" s="13" t="str"/>
    </x:row>
    <x:row r="937">
      <x:c r="A937" s="15" t="n">
        <x:v>936</x:v>
      </x:c>
      <x:c r="B937" s="13" t="str">
        <x:v>Lycaenidae_Ogyris_amaryllis</x:v>
      </x:c>
      <x:c r="C937" s="13" t="str">
        <x:v>Lycaenidae</x:v>
      </x:c>
      <x:c r="D937" s="33" t="n">
        <x:f>'AR_values'!I176</x:f>
        <x:v>2.5353520766284507</x:v>
      </x:c>
      <x:c r="E937" s="33" t="str">
        <x:v>Pieridae-Coliadinae-3</x:v>
      </x:c>
      <x:c r="F937" s="33" t="str">
        <x:v>Pieridae-Coliadinae</x:v>
      </x:c>
      <x:c r="G937" s="33" t="n">
        <x:f>'AR_values'!I315</x:f>
        <x:v>2.5419694970505615</x:v>
      </x:c>
      <x:c r="H937" s="33" t="n">
        <x:f>ABS(D937-G937)</x:f>
        <x:v>0.006617420422110776</x:v>
      </x:c>
      <x:c r="I937" s="14" t="n">
        <x:f>IFERROR(H937/AVERAGE(D937,G937),"")</x:f>
        <x:v>0.002606657989289346</x:v>
      </x:c>
      <x:c r="J937" s="14" t="n">
        <x:f>'Method'!$B$2</x:f>
        <x:v>0.05</x:v>
      </x:c>
      <x:c r="K937" s="13" t="str">
        <x:f>IF(I937&lt;=J937,"是","否")</x:f>
        <x:v>是</x:v>
      </x:c>
      <x:c r="L937" s="36" t="n">
        <x:v>0.6670960579783001</x:v>
      </x:c>
      <x:c r="M937" s="36" t="n">
        <x:f>1-L937</x:f>
        <x:v>0.33290394202169993</x:v>
      </x:c>
      <x:c r="N937" s="13" t="str">
        <x:v>是</x:v>
      </x:c>
      <x:c r="O937" s="15"/>
      <x:c r="P937" s="13" t="str"/>
    </x:row>
    <x:row r="938">
      <x:c r="A938" s="15" t="n">
        <x:v>937</x:v>
      </x:c>
      <x:c r="B938" s="13" t="str">
        <x:v>Hesperiidae-32</x:v>
      </x:c>
      <x:c r="C938" s="13" t="str">
        <x:v>Hesperiidae</x:v>
      </x:c>
      <x:c r="D938" s="33" t="n">
        <x:f>'AR_values'!I100</x:f>
        <x:v>2.4139073396261694</x:v>
      </x:c>
      <x:c r="E938" s="33" t="str">
        <x:v>Satyrinae-1</x:v>
      </x:c>
      <x:c r="F938" s="33" t="str">
        <x:v>Satyrinae</x:v>
      </x:c>
      <x:c r="G938" s="33" t="n">
        <x:f>'AR_values'!I358</x:f>
        <x:v>2.4076047196767663</x:v>
      </x:c>
      <x:c r="H938" s="33" t="n">
        <x:f>ABS(D938-G938)</x:f>
        <x:v>0.0063026199494031765</x:v>
      </x:c>
      <x:c r="I938" s="14" t="n">
        <x:f>IFERROR(H938/AVERAGE(D938,G938),"")</x:f>
        <x:v>0.0026143748566354805</x:v>
      </x:c>
      <x:c r="J938" s="14" t="n">
        <x:f>'Method'!$B$2</x:f>
        <x:v>0.05</x:v>
      </x:c>
      <x:c r="K938" s="13" t="str">
        <x:f>IF(I938&lt;=J938,"是","否")</x:f>
        <x:v>是</x:v>
      </x:c>
      <x:c r="L938" s="36" t="n">
        <x:v>0.8598296664300923</x:v>
      </x:c>
      <x:c r="M938" s="36" t="n">
        <x:f>1-L938</x:f>
        <x:v>0.1401703335699077</x:v>
      </x:c>
      <x:c r="N938" s="13" t="str">
        <x:v>是</x:v>
      </x:c>
      <x:c r="O938" s="15"/>
      <x:c r="P938" s="13" t="str"/>
    </x:row>
    <x:row r="939">
      <x:c r="A939" s="15" t="n">
        <x:v>938</x:v>
      </x:c>
      <x:c r="B939" s="13" t="str">
        <x:v>Biblidinae-4</x:v>
      </x:c>
      <x:c r="C939" s="13" t="str">
        <x:v>Biblidinae</x:v>
      </x:c>
      <x:c r="D939" s="33" t="n">
        <x:f>'AR_values'!I10</x:f>
        <x:v>2.5419996384242083</x:v>
      </x:c>
      <x:c r="E939" s="33" t="str">
        <x:v>Lycaenidae_Ogyris_amaryllis</x:v>
      </x:c>
      <x:c r="F939" s="33" t="str">
        <x:v>Lycaenidae</x:v>
      </x:c>
      <x:c r="G939" s="33" t="n">
        <x:f>'AR_values'!I176</x:f>
        <x:v>2.5353520766284507</x:v>
      </x:c>
      <x:c r="H939" s="33" t="n">
        <x:f>ABS(D939-G939)</x:f>
        <x:v>0.0066475617957575395</x:v>
      </x:c>
      <x:c r="I939" s="14" t="n">
        <x:f>IFERROR(H939/AVERAGE(D939,G939),"")</x:f>
        <x:v>0.0026185153870864333</x:v>
      </x:c>
      <x:c r="J939" s="14" t="n">
        <x:f>'Method'!$B$2</x:f>
        <x:v>0.05</x:v>
      </x:c>
      <x:c r="K939" s="13" t="str">
        <x:f>IF(I939&lt;=J939,"是","否")</x:f>
        <x:v>是</x:v>
      </x:c>
      <x:c r="L939" s="36" t="n">
        <x:v>0.843912157153447</x:v>
      </x:c>
      <x:c r="M939" s="36" t="n">
        <x:f>1-L939</x:f>
        <x:v>0.15608784284655297</x:v>
      </x:c>
      <x:c r="N939" s="13" t="str">
        <x:v>是</x:v>
      </x:c>
      <x:c r="O939" s="15"/>
      <x:c r="P939" s="13" t="str"/>
    </x:row>
    <x:row r="940">
      <x:c r="A940" s="15" t="n">
        <x:v>939</x:v>
      </x:c>
      <x:c r="B940" s="13" t="str">
        <x:v>Papilionidae-29</x:v>
      </x:c>
      <x:c r="C940" s="13" t="str">
        <x:v>Papilionidae</x:v>
      </x:c>
      <x:c r="D940" s="33" t="n">
        <x:f>'AR_values'!I239</x:f>
        <x:v>3.2005056764654425</x:v>
      </x:c>
      <x:c r="E940" s="33" t="str">
        <x:v>Papilionidae_Trogonoptera_trojana</x:v>
      </x:c>
      <x:c r="F940" s="33" t="str">
        <x:v>Papilionidae</x:v>
      </x:c>
      <x:c r="G940" s="33" t="n">
        <x:f>'AR_values'!I266</x:f>
        <x:v>3.2089030082191807</x:v>
      </x:c>
      <x:c r="H940" s="33" t="n">
        <x:f>ABS(D940-G940)</x:f>
        <x:v>0.008397331753738246</x:v>
      </x:c>
      <x:c r="I940" s="14" t="n">
        <x:f>IFERROR(H940/AVERAGE(D940,G940),"")</x:f>
        <x:v>0.0026203140310911348</x:v>
      </x:c>
      <x:c r="J940" s="14" t="n">
        <x:f>'Method'!$B$2</x:f>
        <x:v>0.05</x:v>
      </x:c>
      <x:c r="K940" s="13" t="str">
        <x:f>IF(I940&lt;=J940,"是","否")</x:f>
        <x:v>是</x:v>
      </x:c>
      <x:c r="L940" s="36" t="n">
        <x:v>0.8481853982754329</x:v>
      </x:c>
      <x:c r="M940" s="36" t="n">
        <x:f>1-L940</x:f>
        <x:v>0.15181460172456707</x:v>
      </x:c>
      <x:c r="N940" s="13" t="str">
        <x:v>否</x:v>
      </x:c>
      <x:c r="O940" s="15"/>
      <x:c r="P940" s="13" t="str"/>
    </x:row>
    <x:row r="941">
      <x:c r="A941" s="15" t="n">
        <x:v>940</x:v>
      </x:c>
      <x:c r="B941" s="13" t="str">
        <x:v>Papilionidae-32</x:v>
      </x:c>
      <x:c r="C941" s="13" t="str">
        <x:v>Papilionidae</x:v>
      </x:c>
      <x:c r="D941" s="33" t="n">
        <x:f>'AR_values'!I243</x:f>
        <x:v>2.689233784549927</x:v>
      </x:c>
      <x:c r="E941" s="33" t="str">
        <x:v>Pieridae-Coliadinae-7</x:v>
      </x:c>
      <x:c r="F941" s="33" t="str">
        <x:v>Pieridae-Coliadinae</x:v>
      </x:c>
      <x:c r="G941" s="33" t="n">
        <x:f>'AR_values'!I319</x:f>
        <x:v>2.6821855446790392</x:v>
      </x:c>
      <x:c r="H941" s="33" t="n">
        <x:f>ABS(D941-G941)</x:f>
        <x:v>0.0070482398708877625</x:v>
      </x:c>
      <x:c r="I941" s="14" t="n">
        <x:f>IFERROR(H941/AVERAGE(D941,G941),"")</x:f>
        <x:v>0.002624349148290939</x:v>
      </x:c>
      <x:c r="J941" s="14" t="n">
        <x:f>'Method'!$B$2</x:f>
        <x:v>0.05</x:v>
      </x:c>
      <x:c r="K941" s="13" t="str">
        <x:f>IF(I941&lt;=J941,"是","否")</x:f>
        <x:v>是</x:v>
      </x:c>
      <x:c r="L941" s="36" t="n">
        <x:v>0.6761349706924603</x:v>
      </x:c>
      <x:c r="M941" s="36" t="n">
        <x:f>1-L941</x:f>
        <x:v>0.3238650293075397</x:v>
      </x:c>
      <x:c r="N941" s="13" t="str">
        <x:v>是</x:v>
      </x:c>
      <x:c r="O941" s="15"/>
      <x:c r="P941" s="13" t="str"/>
    </x:row>
    <x:row r="942">
      <x:c r="A942" s="15" t="n">
        <x:v>941</x:v>
      </x:c>
      <x:c r="B942" s="13" t="str">
        <x:v>Lycaenidae-9</x:v>
      </x:c>
      <x:c r="C942" s="13" t="str">
        <x:v>Lycaenidae</x:v>
      </x:c>
      <x:c r="D942" s="33" t="n">
        <x:f>'AR_values'!I162</x:f>
        <x:v>2.3871435022846637</x:v>
      </x:c>
      <x:c r="E942" s="33" t="str">
        <x:v>Lycaenidae_Nacaduba_biocellata</x:v>
      </x:c>
      <x:c r="F942" s="33" t="str">
        <x:v>Lycaenidae</x:v>
      </x:c>
      <x:c r="G942" s="33" t="n">
        <x:f>'AR_values'!I173</x:f>
        <x:v>2.3808780871784516</x:v>
      </x:c>
      <x:c r="H942" s="33" t="n">
        <x:f>ABS(D942-G942)</x:f>
        <x:v>0.006265415106212036</x:v>
      </x:c>
      <x:c r="I942" s="14" t="n">
        <x:f>IFERROR(H942/AVERAGE(D942,G942),"")</x:f>
        <x:v>0.002628098463336668</x:v>
      </x:c>
      <x:c r="J942" s="14" t="n">
        <x:f>'Method'!$B$2</x:f>
        <x:v>0.05</x:v>
      </x:c>
      <x:c r="K942" s="13" t="str">
        <x:f>IF(I942&lt;=J942,"是","否")</x:f>
        <x:v>是</x:v>
      </x:c>
      <x:c r="L942" s="36" t="n">
        <x:v>0.854846645891422</x:v>
      </x:c>
      <x:c r="M942" s="36" t="n">
        <x:f>1-L942</x:f>
        <x:v>0.145153354108578</x:v>
      </x:c>
      <x:c r="N942" s="13" t="str">
        <x:v>否</x:v>
      </x:c>
      <x:c r="O942" s="15"/>
      <x:c r="P942" s="13" t="str"/>
    </x:row>
    <x:row r="943">
      <x:c r="A943" s="15" t="n">
        <x:v>942</x:v>
      </x:c>
      <x:c r="B943" s="13" t="str">
        <x:v>Lycaenidae_Ogyris_olane</x:v>
      </x:c>
      <x:c r="C943" s="13" t="str">
        <x:v>Lycaenidae</x:v>
      </x:c>
      <x:c r="D943" s="33" t="n">
        <x:f>'AR_values'!I180</x:f>
        <x:v>2.5399402467253505</x:v>
      </x:c>
      <x:c r="E943" s="33" t="str">
        <x:v>Satyrinae-15</x:v>
      </x:c>
      <x:c r="F943" s="33" t="str">
        <x:v>Satyrinae</x:v>
      </x:c>
      <x:c r="G943" s="33" t="n">
        <x:f>'AR_values'!I364</x:f>
        <x:v>2.533271446118186</x:v>
      </x:c>
      <x:c r="H943" s="33" t="n">
        <x:f>ABS(D943-G943)</x:f>
        <x:v>0.00666880060716446</x:v>
      </x:c>
      <x:c r="I943" s="14" t="n">
        <x:f>IFERROR(H943/AVERAGE(D943,G943),"")</x:f>
        <x:v>0.002629025166275526</x:v>
      </x:c>
      <x:c r="J943" s="14" t="n">
        <x:f>'Method'!$B$2</x:f>
        <x:v>0.05</x:v>
      </x:c>
      <x:c r="K943" s="13" t="str">
        <x:f>IF(I943&lt;=J943,"是","否")</x:f>
        <x:v>是</x:v>
      </x:c>
      <x:c r="L943" s="36" t="n">
        <x:v>0.8915481092112914</x:v>
      </x:c>
      <x:c r="M943" s="36" t="n">
        <x:f>1-L943</x:f>
        <x:v>0.10845189078870865</x:v>
      </x:c>
      <x:c r="N943" s="13" t="str">
        <x:v>是</x:v>
      </x:c>
      <x:c r="O943" s="15"/>
      <x:c r="P943" s="13" t="str"/>
    </x:row>
    <x:row r="944">
      <x:c r="A944" s="15" t="n">
        <x:v>943</x:v>
      </x:c>
      <x:c r="B944" s="13" t="str">
        <x:v>Papilionidae-43</x:v>
      </x:c>
      <x:c r="C944" s="13" t="str">
        <x:v>Papilionidae</x:v>
      </x:c>
      <x:c r="D944" s="33" t="n">
        <x:f>'AR_values'!I255</x:f>
        <x:v>3.0227807473621002</x:v>
      </x:c>
      <x:c r="E944" s="33" t="str">
        <x:v>Pieridae_Aporia_crataegi</x:v>
      </x:c>
      <x:c r="F944" s="33" t="str">
        <x:v>Pieridae</x:v>
      </x:c>
      <x:c r="G944" s="33" t="n">
        <x:f>'AR_values'!I322</x:f>
        <x:v>3.0307703988857</x:v>
      </x:c>
      <x:c r="H944" s="33" t="n">
        <x:f>ABS(D944-G944)</x:f>
        <x:v>0.007989651523599761</x:v>
      </x:c>
      <x:c r="I944" s="14" t="n">
        <x:f>IFERROR(H944/AVERAGE(D944,G944),"")</x:f>
        <x:v>0.002639657725053508</x:v>
      </x:c>
      <x:c r="J944" s="14" t="n">
        <x:f>'Method'!$B$2</x:f>
        <x:v>0.05</x:v>
      </x:c>
      <x:c r="K944" s="13" t="str">
        <x:f>IF(I944&lt;=J944,"是","否")</x:f>
        <x:v>是</x:v>
      </x:c>
      <x:c r="L944" s="36" t="n">
        <x:v>0.7397379798926915</x:v>
      </x:c>
      <x:c r="M944" s="36" t="n">
        <x:f>1-L944</x:f>
        <x:v>0.2602620201073085</x:v>
      </x:c>
      <x:c r="N944" s="13" t="str">
        <x:v>是</x:v>
      </x:c>
      <x:c r="O944" s="15"/>
      <x:c r="P944" s="13" t="str"/>
    </x:row>
    <x:row r="945">
      <x:c r="A945" s="15" t="n">
        <x:v>944</x:v>
      </x:c>
      <x:c r="B945" s="13" t="str">
        <x:v>Papilionidae-19</x:v>
      </x:c>
      <x:c r="C945" s="13" t="str">
        <x:v>Papilionidae</x:v>
      </x:c>
      <x:c r="D945" s="33" t="n">
        <x:f>'AR_values'!I229</x:f>
        <x:v>3.028256461981107</x:v>
      </x:c>
      <x:c r="E945" s="33" t="str">
        <x:v>Pieridae-22</x:v>
      </x:c>
      <x:c r="F945" s="33" t="str">
        <x:v>Pieridae</x:v>
      </x:c>
      <x:c r="G945" s="33" t="n">
        <x:f>'AR_values'!I287</x:f>
        <x:v>3.020261747560466</x:v>
      </x:c>
      <x:c r="H945" s="33" t="n">
        <x:f>ABS(D945-G945)</x:f>
        <x:v>0.007994714420640925</x:v>
      </x:c>
      <x:c r="I945" s="14" t="n">
        <x:f>IFERROR(H945/AVERAGE(D945,G945),"")</x:f>
        <x:v>0.002643528263841288</x:v>
      </x:c>
      <x:c r="J945" s="14" t="n">
        <x:f>'Method'!$B$2</x:f>
        <x:v>0.05</x:v>
      </x:c>
      <x:c r="K945" s="13" t="str">
        <x:f>IF(I945&lt;=J945,"是","否")</x:f>
        <x:v>是</x:v>
      </x:c>
      <x:c r="L945" s="36" t="n">
        <x:v>0.8335802672373583</x:v>
      </x:c>
      <x:c r="M945" s="36" t="n">
        <x:f>1-L945</x:f>
        <x:v>0.16641973276264166</x:v>
      </x:c>
      <x:c r="N945" s="13" t="str">
        <x:v>是</x:v>
      </x:c>
      <x:c r="O945" s="15"/>
      <x:c r="P945" s="13" t="str"/>
    </x:row>
    <x:row r="946">
      <x:c r="A946" s="15" t="n">
        <x:v>945</x:v>
      </x:c>
      <x:c r="B946" s="13" t="str">
        <x:v>Charaxinae-5</x:v>
      </x:c>
      <x:c r="C946" s="13" t="str">
        <x:v>Charaxinae</x:v>
      </x:c>
      <x:c r="D946" s="33" t="n">
        <x:f>'AR_values'!I26</x:f>
        <x:v>2.6396173843227424</x:v>
      </x:c>
      <x:c r="E946" s="33" t="str">
        <x:v>Hesperiidae-12</x:v>
      </x:c>
      <x:c r="F946" s="33" t="str">
        <x:v>Hesperiidae</x:v>
      </x:c>
      <x:c r="G946" s="33" t="n">
        <x:f>'AR_values'!I78</x:f>
        <x:v>2.646605889330352</x:v>
      </x:c>
      <x:c r="H946" s="33" t="n">
        <x:f>ABS(D946-G946)</x:f>
        <x:v>0.006988505007609724</x:v>
      </x:c>
      <x:c r="I946" s="14" t="n">
        <x:f>IFERROR(H946/AVERAGE(D946,G946),"")</x:f>
        <x:v>0.0026440445837545004</x:v>
      </x:c>
      <x:c r="J946" s="14" t="n">
        <x:f>'Method'!$B$2</x:f>
        <x:v>0.05</x:v>
      </x:c>
      <x:c r="K946" s="13" t="str">
        <x:f>IF(I946&lt;=J946,"是","否")</x:f>
        <x:v>是</x:v>
      </x:c>
      <x:c r="L946" s="36" t="n">
        <x:v>0.567642141325866</x:v>
      </x:c>
      <x:c r="M946" s="36" t="n">
        <x:f>1-L946</x:f>
        <x:v>0.432357858674134</x:v>
      </x:c>
      <x:c r="N946" s="13" t="str">
        <x:v>是</x:v>
      </x:c>
      <x:c r="O946" s="15"/>
      <x:c r="P946" s="13" t="str"/>
    </x:row>
    <x:row r="947">
      <x:c r="A947" s="15" t="n">
        <x:v>946</x:v>
      </x:c>
      <x:c r="B947" s="13" t="str">
        <x:v>Heliconiinae-18</x:v>
      </x:c>
      <x:c r="C947" s="13" t="str">
        <x:v>Heliconiinae</x:v>
      </x:c>
      <x:c r="D947" s="33" t="n">
        <x:f>'AR_values'!I61</x:f>
        <x:v>3.0927241045158045</x:v>
      </x:c>
      <x:c r="E947" s="33" t="str">
        <x:v>Pieridae-25</x:v>
      </x:c>
      <x:c r="F947" s="33" t="str">
        <x:v>Pieridae</x:v>
      </x:c>
      <x:c r="G947" s="33" t="n">
        <x:f>'AR_values'!I290</x:f>
        <x:v>3.0845485032547195</x:v>
      </x:c>
      <x:c r="H947" s="33" t="n">
        <x:f>ABS(D947-G947)</x:f>
        <x:v>0.008175601261084964</x:v>
      </x:c>
      <x:c r="I947" s="14" t="n">
        <x:f>IFERROR(H947/AVERAGE(D947,G947),"")</x:f>
        <x:v>0.0026469938369890617</x:v>
      </x:c>
      <x:c r="J947" s="14" t="n">
        <x:f>'Method'!$B$2</x:f>
        <x:v>0.05</x:v>
      </x:c>
      <x:c r="K947" s="13" t="str">
        <x:f>IF(I947&lt;=J947,"是","否")</x:f>
        <x:v>是</x:v>
      </x:c>
      <x:c r="L947" s="36" t="n">
        <x:v>0.904565884594685</x:v>
      </x:c>
      <x:c r="M947" s="36" t="n">
        <x:f>1-L947</x:f>
        <x:v>0.09543411540531499</x:v>
      </x:c>
      <x:c r="N947" s="13" t="str">
        <x:v>是</x:v>
      </x:c>
      <x:c r="O947" s="15"/>
      <x:c r="P947" s="13" t="str"/>
    </x:row>
    <x:row r="948">
      <x:c r="A948" s="15" t="n">
        <x:v>947</x:v>
      </x:c>
      <x:c r="B948" s="13" t="str">
        <x:v>Pieridae-Coliadinae-4</x:v>
      </x:c>
      <x:c r="C948" s="13" t="str">
        <x:v>Pieridae-Coliadinae</x:v>
      </x:c>
      <x:c r="D948" s="33" t="n">
        <x:f>'AR_values'!I316</x:f>
        <x:v>2.448553495466375</x:v>
      </x:c>
      <x:c r="E948" s="33" t="str">
        <x:v>Pieridae_Gonepteryx_rhamni</x:v>
      </x:c>
      <x:c r="F948" s="33" t="str">
        <x:v>Pieridae</x:v>
      </x:c>
      <x:c r="G948" s="33" t="n">
        <x:f>'AR_values'!I329</x:f>
        <x:v>2.4550451233703305</x:v>
      </x:c>
      <x:c r="H948" s="33" t="n">
        <x:f>ABS(D948-G948)</x:f>
        <x:v>0.006491627903955521</x:v>
      </x:c>
      <x:c r="I948" s="14" t="n">
        <x:f>IFERROR(H948/AVERAGE(D948,G948),"")</x:f>
        <x:v>0.0026476995400963503</x:v>
      </x:c>
      <x:c r="J948" s="14" t="n">
        <x:f>'Method'!$B$2</x:f>
        <x:v>0.05</x:v>
      </x:c>
      <x:c r="K948" s="13" t="str">
        <x:f>IF(I948&lt;=J948,"是","否")</x:f>
        <x:v>是</x:v>
      </x:c>
      <x:c r="L948" s="36" t="n">
        <x:v>0.7802610695429664</x:v>
      </x:c>
      <x:c r="M948" s="36" t="n">
        <x:f>1-L948</x:f>
        <x:v>0.21973893045703363</x:v>
      </x:c>
      <x:c r="N948" s="13" t="str">
        <x:v>是</x:v>
      </x:c>
      <x:c r="O948" s="15"/>
      <x:c r="P948" s="13" t="str"/>
    </x:row>
    <x:row r="949">
      <x:c r="A949" s="15" t="n">
        <x:v>948</x:v>
      </x:c>
      <x:c r="B949" s="13" t="str">
        <x:v>Papilionidae-29</x:v>
      </x:c>
      <x:c r="C949" s="13" t="str">
        <x:v>Papilionidae</x:v>
      </x:c>
      <x:c r="D949" s="33" t="n">
        <x:f>'AR_values'!I239</x:f>
        <x:v>3.2005056764654425</x:v>
      </x:c>
      <x:c r="E949" s="33" t="str">
        <x:v>Papilionidae-31</x:v>
      </x:c>
      <x:c r="F949" s="33" t="str">
        <x:v>Papilionidae</x:v>
      </x:c>
      <x:c r="G949" s="33" t="n">
        <x:f>'AR_values'!I242</x:f>
        <x:v>3.2090214484040662</x:v>
      </x:c>
      <x:c r="H949" s="33" t="n">
        <x:f>ABS(D949-G949)</x:f>
        <x:v>0.00851577193862374</x:v>
      </x:c>
      <x:c r="I949" s="14" t="n">
        <x:f>IFERROR(H949/AVERAGE(D949,G949),"")</x:f>
        <x:v>0.002657223153197003</x:v>
      </x:c>
      <x:c r="J949" s="14" t="n">
        <x:f>'Method'!$B$2</x:f>
        <x:v>0.05</x:v>
      </x:c>
      <x:c r="K949" s="13" t="str">
        <x:f>IF(I949&lt;=J949,"是","否")</x:f>
        <x:v>是</x:v>
      </x:c>
      <x:c r="L949" s="36" t="n">
        <x:v>0.9239271285921183</x:v>
      </x:c>
      <x:c r="M949" s="36" t="n">
        <x:f>1-L949</x:f>
        <x:v>0.07607287140788166</x:v>
      </x:c>
      <x:c r="N949" s="13" t="str">
        <x:v>否</x:v>
      </x:c>
      <x:c r="O949" s="15"/>
      <x:c r="P949" s="13" t="str"/>
    </x:row>
    <x:row r="950">
      <x:c r="A950" s="15" t="n">
        <x:v>949</x:v>
      </x:c>
      <x:c r="B950" s="13" t="str">
        <x:v>Charaxinae-10</x:v>
      </x:c>
      <x:c r="C950" s="13" t="str">
        <x:v>Charaxinae</x:v>
      </x:c>
      <x:c r="D950" s="33" t="n">
        <x:f>'AR_values'!I17</x:f>
        <x:v>2.4065875590223897</x:v>
      </x:c>
      <x:c r="E950" s="33" t="str">
        <x:v>Limenitidinae-6</x:v>
      </x:c>
      <x:c r="F950" s="33" t="str">
        <x:v>Limenitidinae</x:v>
      </x:c>
      <x:c r="G950" s="33" t="n">
        <x:f>'AR_values'!I138</x:f>
        <x:v>2.400197823531223</x:v>
      </x:c>
      <x:c r="H950" s="33" t="n">
        <x:f>ABS(D950-G950)</x:f>
        <x:v>0.006389735491166615</x:v>
      </x:c>
      <x:c r="I950" s="14" t="n">
        <x:f>IFERROR(H950/AVERAGE(D950,G950),"")</x:f>
        <x:v>0.0026586314897096806</x:v>
      </x:c>
      <x:c r="J950" s="14" t="n">
        <x:f>'Method'!$B$2</x:f>
        <x:v>0.05</x:v>
      </x:c>
      <x:c r="K950" s="13" t="str">
        <x:f>IF(I950&lt;=J950,"是","否")</x:f>
        <x:v>是</x:v>
      </x:c>
      <x:c r="L950" s="36" t="n">
        <x:v>0.7335995377535649</x:v>
      </x:c>
      <x:c r="M950" s="36" t="n">
        <x:f>1-L950</x:f>
        <x:v>0.2664004622464351</x:v>
      </x:c>
      <x:c r="N950" s="13" t="str">
        <x:v>是</x:v>
      </x:c>
      <x:c r="O950" s="15"/>
      <x:c r="P950" s="13" t="str"/>
    </x:row>
    <x:row r="951">
      <x:c r="A951" s="15" t="n">
        <x:v>950</x:v>
      </x:c>
      <x:c r="B951" s="13" t="str">
        <x:v>Lycaenidae-14</x:v>
      </x:c>
      <x:c r="C951" s="13" t="str">
        <x:v>Lycaenidae</x:v>
      </x:c>
      <x:c r="D951" s="33" t="n">
        <x:f>'AR_values'!I146</x:f>
        <x:v>2.5275412824939623</x:v>
      </x:c>
      <x:c r="E951" s="33" t="str">
        <x:v>Nymphalinae-22</x:v>
      </x:c>
      <x:c r="F951" s="33" t="str">
        <x:v>Nymphalinae</x:v>
      </x:c>
      <x:c r="G951" s="33" t="n">
        <x:f>'AR_values'!I203</x:f>
        <x:v>2.534278425389025</x:v>
      </x:c>
      <x:c r="H951" s="33" t="n">
        <x:f>ABS(D951-G951)</x:f>
        <x:v>0.006737142895062664</x:v>
      </x:c>
      <x:c r="I951" s="14" t="n">
        <x:f>IFERROR(H951/AVERAGE(D951,G951),"")</x:f>
        <x:v>0.0026619450252527268</x:v>
      </x:c>
      <x:c r="J951" s="14" t="n">
        <x:f>'Method'!$B$2</x:f>
        <x:v>0.05</x:v>
      </x:c>
      <x:c r="K951" s="13" t="str">
        <x:f>IF(I951&lt;=J951,"是","否")</x:f>
        <x:v>是</x:v>
      </x:c>
      <x:c r="L951" s="36" t="n">
        <x:v>0.8832456161053551</x:v>
      </x:c>
      <x:c r="M951" s="36" t="n">
        <x:f>1-L951</x:f>
        <x:v>0.11675438389464488</x:v>
      </x:c>
      <x:c r="N951" s="13" t="str">
        <x:v>是</x:v>
      </x:c>
      <x:c r="O951" s="15"/>
      <x:c r="P951" s="13" t="str"/>
    </x:row>
    <x:row r="952">
      <x:c r="A952" s="15" t="n">
        <x:v>951</x:v>
      </x:c>
      <x:c r="B952" s="13" t="str">
        <x:v>Pieridae-27</x:v>
      </x:c>
      <x:c r="C952" s="13" t="str">
        <x:v>Pieridae</x:v>
      </x:c>
      <x:c r="D952" s="33" t="n">
        <x:f>'AR_values'!I292</x:f>
        <x:v>2.4097641192868773</x:v>
      </x:c>
      <x:c r="E952" s="33" t="str">
        <x:v>Riodinidae-4</x:v>
      </x:c>
      <x:c r="F952" s="33" t="str">
        <x:v>Riodinidae</x:v>
      </x:c>
      <x:c r="G952" s="33" t="n">
        <x:f>'AR_values'!I352</x:f>
        <x:v>2.4161876385807908</x:v>
      </x:c>
      <x:c r="H952" s="33" t="n">
        <x:f>ABS(D952-G952)</x:f>
        <x:v>0.006423519293913493</x:v>
      </x:c>
      <x:c r="I952" s="14" t="n">
        <x:f>IFERROR(H952/AVERAGE(D952,G952),"")</x:f>
        <x:v>0.002662073562356415</x:v>
      </x:c>
      <x:c r="J952" s="14" t="n">
        <x:f>'Method'!$B$2</x:f>
        <x:v>0.05</x:v>
      </x:c>
      <x:c r="K952" s="13" t="str">
        <x:f>IF(I952&lt;=J952,"是","否")</x:f>
        <x:v>是</x:v>
      </x:c>
      <x:c r="L952" s="36" t="n">
        <x:v>0.7886706512557871</x:v>
      </x:c>
      <x:c r="M952" s="36" t="n">
        <x:f>1-L952</x:f>
        <x:v>0.21132934874421294</x:v>
      </x:c>
      <x:c r="N952" s="13" t="str">
        <x:v>是</x:v>
      </x:c>
      <x:c r="O952" s="15"/>
      <x:c r="P952" s="13" t="str"/>
    </x:row>
    <x:row r="953">
      <x:c r="A953" s="15" t="n">
        <x:v>952</x:v>
      </x:c>
      <x:c r="B953" s="13" t="str">
        <x:v>Hesperiidae_Dispar_compacta</x:v>
      </x:c>
      <x:c r="C953" s="13" t="str">
        <x:v>Hesperiidae</x:v>
      </x:c>
      <x:c r="D953" s="33" t="n">
        <x:f>'AR_values'!I115</x:f>
        <x:v>2.652479796362951</x:v>
      </x:c>
      <x:c r="E953" s="33" t="str">
        <x:v>Nymphalinae-7</x:v>
      </x:c>
      <x:c r="F953" s="33" t="str">
        <x:v>Nymphalinae</x:v>
      </x:c>
      <x:c r="G953" s="33" t="n">
        <x:f>'AR_values'!I216</x:f>
        <x:v>2.645417426578678</x:v>
      </x:c>
      <x:c r="H953" s="33" t="n">
        <x:f>ABS(D953-G953)</x:f>
        <x:v>0.007062369784273326</x:v>
      </x:c>
      <x:c r="I953" s="14" t="n">
        <x:f>IFERROR(H953/AVERAGE(D953,G953),"")</x:f>
        <x:v>0.0026661029790049358</x:v>
      </x:c>
      <x:c r="J953" s="14" t="n">
        <x:f>'Method'!$B$2</x:f>
        <x:v>0.05</x:v>
      </x:c>
      <x:c r="K953" s="13" t="str">
        <x:f>IF(I953&lt;=J953,"是","否")</x:f>
        <x:v>是</x:v>
      </x:c>
      <x:c r="L953" s="36" t="n">
        <x:v>0.8788479291033294</x:v>
      </x:c>
      <x:c r="M953" s="36" t="n">
        <x:f>1-L953</x:f>
        <x:v>0.12115207089667057</x:v>
      </x:c>
      <x:c r="N953" s="13" t="str">
        <x:v>是</x:v>
      </x:c>
      <x:c r="O953" s="15"/>
      <x:c r="P953" s="13" t="str"/>
    </x:row>
    <x:row r="954">
      <x:c r="A954" s="15" t="n">
        <x:v>953</x:v>
      </x:c>
      <x:c r="B954" s="13" t="str">
        <x:v>Lycaenidae_Candalides_hyacinthina</x:v>
      </x:c>
      <x:c r="C954" s="13" t="str">
        <x:v>Lycaenidae</x:v>
      </x:c>
      <x:c r="D954" s="33" t="n">
        <x:f>'AR_values'!I167</x:f>
        <x:v>2.546730965495565</x:v>
      </x:c>
      <x:c r="E954" s="33" t="str">
        <x:v>Lycaenidae_Ogyris_olane</x:v>
      </x:c>
      <x:c r="F954" s="33" t="str">
        <x:v>Lycaenidae</x:v>
      </x:c>
      <x:c r="G954" s="33" t="n">
        <x:f>'AR_values'!I180</x:f>
        <x:v>2.5399402467253505</x:v>
      </x:c>
      <x:c r="H954" s="33" t="n">
        <x:f>ABS(D954-G954)</x:f>
        <x:v>0.006790718770214532</x:v>
      </x:c>
      <x:c r="I954" s="14" t="n">
        <x:f>IFERROR(H954/AVERAGE(D954,G954),"")</x:f>
        <x:v>0.002670004994189355</x:v>
      </x:c>
      <x:c r="J954" s="14" t="n">
        <x:f>'Method'!$B$2</x:f>
        <x:v>0.05</x:v>
      </x:c>
      <x:c r="K954" s="13" t="str">
        <x:f>IF(I954&lt;=J954,"是","否")</x:f>
        <x:v>是</x:v>
      </x:c>
      <x:c r="L954" s="36" t="n">
        <x:v>0.9189205484077124</x:v>
      </x:c>
      <x:c r="M954" s="36" t="n">
        <x:f>1-L954</x:f>
        <x:v>0.08107945159228758</x:v>
      </x:c>
      <x:c r="N954" s="13" t="str">
        <x:v>否</x:v>
      </x:c>
      <x:c r="O954" s="15"/>
      <x:c r="P954" s="13" t="str"/>
    </x:row>
    <x:row r="955">
      <x:c r="A955" s="15" t="n">
        <x:v>954</x:v>
      </x:c>
      <x:c r="B955" s="13" t="str">
        <x:v>Hesperiidae-8</x:v>
      </x:c>
      <x:c r="C955" s="13" t="str">
        <x:v>Hesperiidae</x:v>
      </x:c>
      <x:c r="D955" s="33" t="n">
        <x:f>'AR_values'!I109</x:f>
        <x:v>2.9249115734569755</x:v>
      </x:c>
      <x:c r="E955" s="33" t="str">
        <x:v>Papilionidae_Graphium_agamemnon</x:v>
      </x:c>
      <x:c r="F955" s="33" t="str">
        <x:v>Papilionidae</x:v>
      </x:c>
      <x:c r="G955" s="33" t="n">
        <x:f>'AR_values'!I262</x:f>
        <x:v>2.9171092824470413</x:v>
      </x:c>
      <x:c r="H955" s="33" t="n">
        <x:f>ABS(D955-G955)</x:f>
        <x:v>0.007802291009934237</x:v>
      </x:c>
      <x:c r="I955" s="14" t="n">
        <x:f>IFERROR(H955/AVERAGE(D955,G955),"")</x:f>
        <x:v>0.002671093172168034</x:v>
      </x:c>
      <x:c r="J955" s="14" t="n">
        <x:f>'Method'!$B$2</x:f>
        <x:v>0.05</x:v>
      </x:c>
      <x:c r="K955" s="13" t="str">
        <x:f>IF(I955&lt;=J955,"是","否")</x:f>
        <x:v>是</x:v>
      </x:c>
      <x:c r="L955" s="36" t="n">
        <x:v>0.7901046179311771</x:v>
      </x:c>
      <x:c r="M955" s="36" t="n">
        <x:f>1-L955</x:f>
        <x:v>0.20989538206882286</x:v>
      </x:c>
      <x:c r="N955" s="13" t="str">
        <x:v>是</x:v>
      </x:c>
      <x:c r="O955" s="15"/>
      <x:c r="P955" s="13" t="str"/>
    </x:row>
    <x:row r="956">
      <x:c r="A956" s="15" t="n">
        <x:v>955</x:v>
      </x:c>
      <x:c r="B956" s="13" t="str">
        <x:v>Hesperiidae-26</x:v>
      </x:c>
      <x:c r="C956" s="13" t="str">
        <x:v>Hesperiidae</x:v>
      </x:c>
      <x:c r="D956" s="33" t="n">
        <x:f>'AR_values'!I93</x:f>
        <x:v>2.62715353874939</x:v>
      </x:c>
      <x:c r="E956" s="33" t="str">
        <x:v>Satyrinae-12</x:v>
      </x:c>
      <x:c r="F956" s="33" t="str">
        <x:v>Satyrinae</x:v>
      </x:c>
      <x:c r="G956" s="33" t="n">
        <x:f>'AR_values'!I361</x:f>
        <x:v>2.620145477816984</x:v>
      </x:c>
      <x:c r="H956" s="33" t="n">
        <x:f>ABS(D956-G956)</x:f>
        <x:v>0.007008060932405691</x:v>
      </x:c>
      <x:c r="I956" s="14" t="n">
        <x:f>IFERROR(H956/AVERAGE(D956,G956),"")</x:f>
        <x:v>0.0026711117130090636</x:v>
      </x:c>
      <x:c r="J956" s="14" t="n">
        <x:f>'Method'!$B$2</x:f>
        <x:v>0.05</x:v>
      </x:c>
      <x:c r="K956" s="13" t="str">
        <x:f>IF(I956&lt;=J956,"是","否")</x:f>
        <x:v>是</x:v>
      </x:c>
      <x:c r="L956" s="36" t="n">
        <x:v>0.8159064906879917</x:v>
      </x:c>
      <x:c r="M956" s="36" t="n">
        <x:f>1-L956</x:f>
        <x:v>0.1840935093120083</x:v>
      </x:c>
      <x:c r="N956" s="13" t="str">
        <x:v>是</x:v>
      </x:c>
      <x:c r="O956" s="15"/>
      <x:c r="P956" s="13" t="str"/>
    </x:row>
    <x:row r="957">
      <x:c r="A957" s="15" t="n">
        <x:v>956</x:v>
      </x:c>
      <x:c r="B957" s="13" t="str">
        <x:v>Lycaenidae_Theclinesthes_serpentata</x:v>
      </x:c>
      <x:c r="C957" s="13" t="str">
        <x:v>Lycaenidae</x:v>
      </x:c>
      <x:c r="D957" s="33" t="n">
        <x:f>'AR_values'!I186</x:f>
        <x:v>2.4267462861233002</x:v>
      </x:c>
      <x:c r="E957" s="33" t="str">
        <x:v>Satyrinae-22</x:v>
      </x:c>
      <x:c r="F957" s="33" t="str">
        <x:v>Satyrinae</x:v>
      </x:c>
      <x:c r="G957" s="33" t="n">
        <x:f>'AR_values'!I372</x:f>
        <x:v>2.4332476163410854</x:v>
      </x:c>
      <x:c r="H957" s="33" t="n">
        <x:f>ABS(D957-G957)</x:f>
        <x:v>0.006501330217785206</x:v>
      </x:c>
      <x:c r="I957" s="14" t="n">
        <x:f>IFERROR(H957/AVERAGE(D957,G957),"")</x:f>
        <x:v>0.0026754478907837884</x:v>
      </x:c>
      <x:c r="J957" s="14" t="n">
        <x:f>'Method'!$B$2</x:f>
        <x:v>0.05</x:v>
      </x:c>
      <x:c r="K957" s="13" t="str">
        <x:f>IF(I957&lt;=J957,"是","否")</x:f>
        <x:v>是</x:v>
      </x:c>
      <x:c r="L957" s="36" t="n">
        <x:v>0.8115798414496036</x:v>
      </x:c>
      <x:c r="M957" s="36" t="n">
        <x:f>1-L957</x:f>
        <x:v>0.1884201585503964</x:v>
      </x:c>
      <x:c r="N957" s="13" t="str">
        <x:v>是</x:v>
      </x:c>
      <x:c r="O957" s="15"/>
      <x:c r="P957" s="13" t="str"/>
    </x:row>
    <x:row r="958">
      <x:c r="A958" s="15" t="n">
        <x:v>957</x:v>
      </x:c>
      <x:c r="B958" s="13" t="str">
        <x:v>Heliconiinae-13</x:v>
      </x:c>
      <x:c r="C958" s="13" t="str">
        <x:v>Heliconiinae</x:v>
      </x:c>
      <x:c r="D958" s="33" t="n">
        <x:f>'AR_values'!I56</x:f>
        <x:v>2.845230404265028</x:v>
      </x:c>
      <x:c r="E958" s="33" t="str">
        <x:v>Hesperiidae_Trapezites_symmomus</x:v>
      </x:c>
      <x:c r="F958" s="33" t="str">
        <x:v>Hesperiidae</x:v>
      </x:c>
      <x:c r="G958" s="33" t="n">
        <x:f>'AR_values'!I129</x:f>
        <x:v>2.8528532917136653</x:v>
      </x:c>
      <x:c r="H958" s="33" t="n">
        <x:f>ABS(D958-G958)</x:f>
        <x:v>0.007622887448637261</x:v>
      </x:c>
      <x:c r="I958" s="14" t="n">
        <x:f>IFERROR(H958/AVERAGE(D958,G958),"")</x:f>
        <x:v>0.002675596869177951</x:v>
      </x:c>
      <x:c r="J958" s="14" t="n">
        <x:f>'Method'!$B$2</x:f>
        <x:v>0.05</x:v>
      </x:c>
      <x:c r="K958" s="13" t="str">
        <x:f>IF(I958&lt;=J958,"是","否")</x:f>
        <x:v>是</x:v>
      </x:c>
      <x:c r="L958" s="36" t="n">
        <x:v>0.814592307593982</x:v>
      </x:c>
      <x:c r="M958" s="36" t="n">
        <x:f>1-L958</x:f>
        <x:v>0.18540769240601795</x:v>
      </x:c>
      <x:c r="N958" s="13" t="str">
        <x:v>是</x:v>
      </x:c>
      <x:c r="O958" s="15"/>
      <x:c r="P958" s="13" t="str"/>
    </x:row>
    <x:row r="959">
      <x:c r="A959" s="15" t="n">
        <x:v>958</x:v>
      </x:c>
      <x:c r="B959" s="13" t="str">
        <x:v>Hesperiidae_Trapezites_lutea</x:v>
      </x:c>
      <x:c r="C959" s="13" t="str">
        <x:v>Hesperiidae</x:v>
      </x:c>
      <x:c r="D959" s="33" t="n">
        <x:f>'AR_values'!I126</x:f>
        <x:v>2.806294124049109</x:v>
      </x:c>
      <x:c r="E959" s="33" t="str">
        <x:v>Limenitidinae-11</x:v>
      </x:c>
      <x:c r="F959" s="33" t="str">
        <x:v>Limenitidinae</x:v>
      </x:c>
      <x:c r="G959" s="33" t="n">
        <x:f>'AR_values'!I132</x:f>
        <x:v>2.7987815350159404</x:v>
      </x:c>
      <x:c r="H959" s="33" t="n">
        <x:f>ABS(D959-G959)</x:f>
        <x:v>0.0075125890331686485</x:v>
      </x:c>
      <x:c r="I959" s="14" t="n">
        <x:f>IFERROR(H959/AVERAGE(D959,G959),"")</x:f>
        <x:v>0.0026806378682930326</x:v>
      </x:c>
      <x:c r="J959" s="14" t="n">
        <x:f>'Method'!$B$2</x:f>
        <x:v>0.05</x:v>
      </x:c>
      <x:c r="K959" s="13" t="str">
        <x:f>IF(I959&lt;=J959,"是","否")</x:f>
        <x:v>是</x:v>
      </x:c>
      <x:c r="L959" s="36" t="n">
        <x:v>0.8200126103404792</x:v>
      </x:c>
      <x:c r="M959" s="36" t="n">
        <x:f>1-L959</x:f>
        <x:v>0.17998738965952077</x:v>
      </x:c>
      <x:c r="N959" s="13" t="str">
        <x:v>是</x:v>
      </x:c>
      <x:c r="O959" s="15"/>
      <x:c r="P959" s="13" t="str"/>
    </x:row>
    <x:row r="960">
      <x:c r="A960" s="15" t="n">
        <x:v>959</x:v>
      </x:c>
      <x:c r="B960" s="13" t="str">
        <x:v>Hesperiidae_Dispar_compacta</x:v>
      </x:c>
      <x:c r="C960" s="13" t="str">
        <x:v>Hesperiidae</x:v>
      </x:c>
      <x:c r="D960" s="33" t="n">
        <x:f>'AR_values'!I115</x:f>
        <x:v>2.652479796362951</x:v>
      </x:c>
      <x:c r="E960" s="33" t="str">
        <x:v>Nymphalinae-4</x:v>
      </x:c>
      <x:c r="F960" s="33" t="str">
        <x:v>Nymphalinae</x:v>
      </x:c>
      <x:c r="G960" s="33" t="n">
        <x:f>'AR_values'!I213</x:f>
        <x:v>2.6453777429352816</x:v>
      </x:c>
      <x:c r="H960" s="33" t="n">
        <x:f>ABS(D960-G960)</x:f>
        <x:v>0.0071020534276695635</x:v>
      </x:c>
      <x:c r="I960" s="14" t="n">
        <x:f>IFERROR(H960/AVERAGE(D960,G960),"")</x:f>
        <x:v>0.002681103965136185</x:v>
      </x:c>
      <x:c r="J960" s="14" t="n">
        <x:f>'Method'!$B$2</x:f>
        <x:v>0.05</x:v>
      </x:c>
      <x:c r="K960" s="13" t="str">
        <x:f>IF(I960&lt;=J960,"是","否")</x:f>
        <x:v>是</x:v>
      </x:c>
      <x:c r="L960" s="36" t="n">
        <x:v>0.8314796615450993</x:v>
      </x:c>
      <x:c r="M960" s="36" t="n">
        <x:f>1-L960</x:f>
        <x:v>0.16852033845490066</x:v>
      </x:c>
      <x:c r="N960" s="13" t="str">
        <x:v>是</x:v>
      </x:c>
      <x:c r="O960" s="15"/>
      <x:c r="P960" s="13" t="str"/>
    </x:row>
    <x:row r="961">
      <x:c r="A961" s="15" t="n">
        <x:v>960</x:v>
      </x:c>
      <x:c r="B961" s="13" t="str">
        <x:v>Pieridae-13</x:v>
      </x:c>
      <x:c r="C961" s="13" t="str">
        <x:v>Pieridae</x:v>
      </x:c>
      <x:c r="D961" s="33" t="n">
        <x:f>'AR_values'!I278</x:f>
        <x:v>3.012171087458704</x:v>
      </x:c>
      <x:c r="E961" s="33" t="str">
        <x:v>Pieridae-22</x:v>
      </x:c>
      <x:c r="F961" s="33" t="str">
        <x:v>Pieridae</x:v>
      </x:c>
      <x:c r="G961" s="33" t="n">
        <x:f>'AR_values'!I287</x:f>
        <x:v>3.020261747560466</x:v>
      </x:c>
      <x:c r="H961" s="33" t="n">
        <x:f>ABS(D961-G961)</x:f>
        <x:v>0.008090660101761848</x:v>
      </x:c>
      <x:c r="I961" s="14" t="n">
        <x:f>IFERROR(H961/AVERAGE(D961,G961),"")</x:f>
        <x:v>0.0026823871307093093</x:v>
      </x:c>
      <x:c r="J961" s="14" t="n">
        <x:f>'Method'!$B$2</x:f>
        <x:v>0.05</x:v>
      </x:c>
      <x:c r="K961" s="13" t="str">
        <x:f>IF(I961&lt;=J961,"是","否")</x:f>
        <x:v>是</x:v>
      </x:c>
      <x:c r="L961" s="36" t="n">
        <x:v>0.7215591556714673</x:v>
      </x:c>
      <x:c r="M961" s="36" t="n">
        <x:f>1-L961</x:f>
        <x:v>0.27844084432853267</x:v>
      </x:c>
      <x:c r="N961" s="13" t="str">
        <x:v>否</x:v>
      </x:c>
      <x:c r="O961" s="15"/>
      <x:c r="P961" s="13" t="str"/>
    </x:row>
    <x:row r="962">
      <x:c r="A962" s="15" t="n">
        <x:v>961</x:v>
      </x:c>
      <x:c r="B962" s="13" t="str">
        <x:v>Pieridae-Coliadinae-15</x:v>
      </x:c>
      <x:c r="C962" s="13" t="str">
        <x:v>Pieridae-Coliadinae</x:v>
      </x:c>
      <x:c r="D962" s="33" t="n">
        <x:f>'AR_values'!I306</x:f>
        <x:v>2.37607098349663</x:v>
      </x:c>
      <x:c r="E962" s="33" t="str">
        <x:v>Pieridae-Coliadinae-18</x:v>
      </x:c>
      <x:c r="F962" s="33" t="str">
        <x:v>Pieridae-Coliadinae</x:v>
      </x:c>
      <x:c r="G962" s="33" t="n">
        <x:f>'AR_values'!I309</x:f>
        <x:v>2.3824535414301917</x:v>
      </x:c>
      <x:c r="H962" s="33" t="n">
        <x:f>ABS(D962-G962)</x:f>
        <x:v>0.006382557933561905</x:v>
      </x:c>
      <x:c r="I962" s="14" t="n">
        <x:f>IFERROR(H962/AVERAGE(D962,G962),"")</x:f>
        <x:v>0.0026825785598572948</x:v>
      </x:c>
      <x:c r="J962" s="14" t="n">
        <x:f>'Method'!$B$2</x:f>
        <x:v>0.05</x:v>
      </x:c>
      <x:c r="K962" s="13" t="str">
        <x:f>IF(I962&lt;=J962,"是","否")</x:f>
        <x:v>是</x:v>
      </x:c>
      <x:c r="L962" s="36" t="n">
        <x:v>0.8548653406667905</x:v>
      </x:c>
      <x:c r="M962" s="36" t="n">
        <x:f>1-L962</x:f>
        <x:v>0.14513465933320946</x:v>
      </x:c>
      <x:c r="N962" s="13" t="str">
        <x:v>否</x:v>
      </x:c>
      <x:c r="O962" s="15"/>
      <x:c r="P962" s="13" t="str"/>
    </x:row>
    <x:row r="963">
      <x:c r="A963" s="15" t="n">
        <x:v>962</x:v>
      </x:c>
      <x:c r="B963" s="13" t="str">
        <x:v>Hesperiidae_Cephrenes_augiades</x:v>
      </x:c>
      <x:c r="C963" s="13" t="str">
        <x:v>Hesperiidae</x:v>
      </x:c>
      <x:c r="D963" s="33" t="n">
        <x:f>'AR_values'!I113</x:f>
        <x:v>3.0176911567888243</x:v>
      </x:c>
      <x:c r="E963" s="33" t="str">
        <x:v>Pieridae-26</x:v>
      </x:c>
      <x:c r="F963" s="33" t="str">
        <x:v>Pieridae</x:v>
      </x:c>
      <x:c r="G963" s="33" t="n">
        <x:f>'AR_values'!I291</x:f>
        <x:v>3.0095979405459286</x:v>
      </x:c>
      <x:c r="H963" s="33" t="n">
        <x:f>ABS(D963-G963)</x:f>
        <x:v>0.008093216242895718</x:v>
      </x:c>
      <x:c r="I963" s="14" t="n">
        <x:f>IFERROR(H963/AVERAGE(D963,G963),"")</x:f>
        <x:v>0.002685524491093188</x:v>
      </x:c>
      <x:c r="J963" s="14" t="n">
        <x:f>'Method'!$B$2</x:f>
        <x:v>0.05</x:v>
      </x:c>
      <x:c r="K963" s="13" t="str">
        <x:f>IF(I963&lt;=J963,"是","否")</x:f>
        <x:v>是</x:v>
      </x:c>
      <x:c r="L963" s="36" t="n">
        <x:v>0.8077787800051158</x:v>
      </x:c>
      <x:c r="M963" s="36" t="n">
        <x:f>1-L963</x:f>
        <x:v>0.19222121999488417</x:v>
      </x:c>
      <x:c r="N963" s="13" t="str">
        <x:v>是</x:v>
      </x:c>
      <x:c r="O963" s="15"/>
      <x:c r="P963" s="13" t="str"/>
    </x:row>
    <x:row r="964">
      <x:c r="A964" s="15" t="n">
        <x:v>963</x:v>
      </x:c>
      <x:c r="B964" s="13" t="str">
        <x:v>Hesperiidae-17</x:v>
      </x:c>
      <x:c r="C964" s="13" t="str">
        <x:v>Hesperiidae</x:v>
      </x:c>
      <x:c r="D964" s="33" t="n">
        <x:f>'AR_values'!I83</x:f>
        <x:v>2.640925848247515</x:v>
      </x:c>
      <x:c r="E964" s="33" t="str">
        <x:v>Satyrinae-5</x:v>
      </x:c>
      <x:c r="F964" s="33" t="str">
        <x:v>Satyrinae</x:v>
      </x:c>
      <x:c r="G964" s="33" t="n">
        <x:f>'AR_values'!I380</x:f>
        <x:v>2.6480282902286</x:v>
      </x:c>
      <x:c r="H964" s="33" t="n">
        <x:f>ABS(D964-G964)</x:f>
        <x:v>0.007102441981084784</x:v>
      </x:c>
      <x:c r="I964" s="14" t="n">
        <x:f>IFERROR(H964/AVERAGE(D964,G964),"")</x:f>
        <x:v>0.0026857642532446624</x:v>
      </x:c>
      <x:c r="J964" s="14" t="n">
        <x:f>'Method'!$B$2</x:f>
        <x:v>0.05</x:v>
      </x:c>
      <x:c r="K964" s="13" t="str">
        <x:f>IF(I964&lt;=J964,"是","否")</x:f>
        <x:v>是</x:v>
      </x:c>
      <x:c r="L964" s="36" t="n">
        <x:v>0.8274951298507285</x:v>
      </x:c>
      <x:c r="M964" s="36" t="n">
        <x:f>1-L964</x:f>
        <x:v>0.17250487014927152</x:v>
      </x:c>
      <x:c r="N964" s="13" t="str">
        <x:v>是</x:v>
      </x:c>
      <x:c r="O964" s="15"/>
      <x:c r="P964" s="13" t="str"/>
    </x:row>
    <x:row r="965">
      <x:c r="A965" s="15" t="n">
        <x:v>964</x:v>
      </x:c>
      <x:c r="B965" s="13" t="str">
        <x:v>Heliconiinae-11</x:v>
      </x:c>
      <x:c r="C965" s="13" t="str">
        <x:v>Heliconiinae</x:v>
      </x:c>
      <x:c r="D965" s="33" t="n">
        <x:f>'AR_values'!I54</x:f>
        <x:v>2.984449963632146</x:v>
      </x:c>
      <x:c r="E965" s="33" t="str">
        <x:v>Heliconiinae-6</x:v>
      </x:c>
      <x:c r="F965" s="33" t="str">
        <x:v>Heliconiinae</x:v>
      </x:c>
      <x:c r="G965" s="33" t="n">
        <x:f>'AR_values'!I71</x:f>
        <x:v>2.9764196972939057</x:v>
      </x:c>
      <x:c r="H965" s="33" t="n">
        <x:f>ABS(D965-G965)</x:f>
        <x:v>0.008030266338240555</x:v>
      </x:c>
      <x:c r="I965" s="14" t="n">
        <x:f>IFERROR(H965/AVERAGE(D965,G965),"")</x:f>
        <x:v>0.0026943271015904117</x:v>
      </x:c>
      <x:c r="J965" s="14" t="n">
        <x:f>'Method'!$B$2</x:f>
        <x:v>0.05</x:v>
      </x:c>
      <x:c r="K965" s="13" t="str">
        <x:f>IF(I965&lt;=J965,"是","否")</x:f>
        <x:v>是</x:v>
      </x:c>
      <x:c r="L965" s="36" t="n">
        <x:v>0.8389769599001912</x:v>
      </x:c>
      <x:c r="M965" s="36" t="n">
        <x:f>1-L965</x:f>
        <x:v>0.16102304009980883</x:v>
      </x:c>
      <x:c r="N965" s="13" t="str">
        <x:v>否</x:v>
      </x:c>
      <x:c r="O965" s="15"/>
      <x:c r="P965" s="13" t="str"/>
    </x:row>
    <x:row r="966">
      <x:c r="A966" s="15" t="n">
        <x:v>965</x:v>
      </x:c>
      <x:c r="B966" s="13" t="str">
        <x:v>Hesperiidae-19</x:v>
      </x:c>
      <x:c r="C966" s="13" t="str">
        <x:v>Hesperiidae</x:v>
      </x:c>
      <x:c r="D966" s="33" t="n">
        <x:f>'AR_values'!I85</x:f>
        <x:v>2.7158477525786973</x:v>
      </x:c>
      <x:c r="E966" s="33" t="str">
        <x:v>Hesperiidae_Anisynta_cynone</x:v>
      </x:c>
      <x:c r="F966" s="33" t="str">
        <x:v>Hesperiidae</x:v>
      </x:c>
      <x:c r="G966" s="33" t="n">
        <x:f>'AR_values'!I111</x:f>
        <x:v>2.7231750866675806</x:v>
      </x:c>
      <x:c r="H966" s="33" t="n">
        <x:f>ABS(D966-G966)</x:f>
        <x:v>0.007327334088883308</x:v>
      </x:c>
      <x:c r="I966" s="14" t="n">
        <x:f>IFERROR(H966/AVERAGE(D966,G966),"")</x:f>
        <x:v>0.0026943568010090236</x:v>
      </x:c>
      <x:c r="J966" s="14" t="n">
        <x:f>'Method'!$B$2</x:f>
        <x:v>0.05</x:v>
      </x:c>
      <x:c r="K966" s="13" t="str">
        <x:f>IF(I966&lt;=J966,"是","否")</x:f>
        <x:v>是</x:v>
      </x:c>
      <x:c r="L966" s="36" t="n">
        <x:v>0.9089672692746892</x:v>
      </x:c>
      <x:c r="M966" s="36" t="n">
        <x:f>1-L966</x:f>
        <x:v>0.09103273072531082</x:v>
      </x:c>
      <x:c r="N966" s="13" t="str">
        <x:v>否</x:v>
      </x:c>
      <x:c r="O966" s="15"/>
      <x:c r="P966" s="13" t="str"/>
    </x:row>
    <x:row r="967">
      <x:c r="A967" s="15" t="n">
        <x:v>966</x:v>
      </x:c>
      <x:c r="B967" s="13" t="str">
        <x:v>Hesperiidae-11</x:v>
      </x:c>
      <x:c r="C967" s="13" t="str">
        <x:v>Hesperiidae</x:v>
      </x:c>
      <x:c r="D967" s="33" t="n">
        <x:f>'AR_values'!I77</x:f>
        <x:v>2.8504680537087768</x:v>
      </x:c>
      <x:c r="E967" s="33" t="str">
        <x:v>Papilionidae-41</x:v>
      </x:c>
      <x:c r="F967" s="33" t="str">
        <x:v>Papilionidae</x:v>
      </x:c>
      <x:c r="G967" s="33" t="n">
        <x:f>'AR_values'!I253</x:f>
        <x:v>2.842794863146978</x:v>
      </x:c>
      <x:c r="H967" s="33" t="n">
        <x:f>ABS(D967-G967)</x:f>
        <x:v>0.007673190561798826</x:v>
      </x:c>
      <x:c r="I967" s="14" t="n">
        <x:f>IFERROR(H967/AVERAGE(D967,G967),"")</x:f>
        <x:v>0.0026955335363421213</x:v>
      </x:c>
      <x:c r="J967" s="14" t="n">
        <x:f>'Method'!$B$2</x:f>
        <x:v>0.05</x:v>
      </x:c>
      <x:c r="K967" s="13" t="str">
        <x:f>IF(I967&lt;=J967,"是","否")</x:f>
        <x:v>是</x:v>
      </x:c>
      <x:c r="L967" s="36" t="n">
        <x:v>0.7694186858111477</x:v>
      </x:c>
      <x:c r="M967" s="36" t="n">
        <x:f>1-L967</x:f>
        <x:v>0.2305813141888523</x:v>
      </x:c>
      <x:c r="N967" s="13" t="str">
        <x:v>是</x:v>
      </x:c>
      <x:c r="O967" s="15"/>
      <x:c r="P967" s="13" t="str"/>
    </x:row>
    <x:row r="968">
      <x:c r="A968" s="15" t="n">
        <x:v>967</x:v>
      </x:c>
      <x:c r="B968" s="13" t="str">
        <x:v>Hesperiidae-31</x:v>
      </x:c>
      <x:c r="C968" s="13" t="str">
        <x:v>Hesperiidae</x:v>
      </x:c>
      <x:c r="D968" s="33" t="n">
        <x:f>'AR_values'!I99</x:f>
        <x:v>2.553611851684268</x:v>
      </x:c>
      <x:c r="E968" s="33" t="str">
        <x:v>Lycaenidae_Candalides_hyacinthina</x:v>
      </x:c>
      <x:c r="F968" s="33" t="str">
        <x:v>Lycaenidae</x:v>
      </x:c>
      <x:c r="G968" s="33" t="n">
        <x:f>'AR_values'!I167</x:f>
        <x:v>2.546730965495565</x:v>
      </x:c>
      <x:c r="H968" s="33" t="n">
        <x:f>ABS(D968-G968)</x:f>
        <x:v>0.006880886188703084</x:v>
      </x:c>
      <x:c r="I968" s="14" t="n">
        <x:f>IFERROR(H968/AVERAGE(D968,G968),"")</x:f>
        <x:v>0.0026982053698530717</x:v>
      </x:c>
      <x:c r="J968" s="14" t="n">
        <x:f>'Method'!$B$2</x:f>
        <x:v>0.05</x:v>
      </x:c>
      <x:c r="K968" s="13" t="str">
        <x:f>IF(I968&lt;=J968,"是","否")</x:f>
        <x:v>是</x:v>
      </x:c>
      <x:c r="L968" s="36" t="n">
        <x:v>0.8500192507379449</x:v>
      </x:c>
      <x:c r="M968" s="36" t="n">
        <x:f>1-L968</x:f>
        <x:v>0.14998074926205507</x:v>
      </x:c>
      <x:c r="N968" s="13" t="str">
        <x:v>是</x:v>
      </x:c>
      <x:c r="O968" s="15"/>
      <x:c r="P968" s="13" t="str"/>
    </x:row>
    <x:row r="969">
      <x:c r="A969" s="15" t="n">
        <x:v>968</x:v>
      </x:c>
      <x:c r="B969" s="13" t="str">
        <x:v>Hesperiidae_Signata_flammeata</x:v>
      </x:c>
      <x:c r="C969" s="13" t="str">
        <x:v>Hesperiidae</x:v>
      </x:c>
      <x:c r="D969" s="33" t="n">
        <x:f>'AR_values'!I123</x:f>
        <x:v>2.6818346519856244</x:v>
      </x:c>
      <x:c r="E969" s="33" t="str">
        <x:v>Pieridae_Zerene_eurydice</x:v>
      </x:c>
      <x:c r="F969" s="33" t="str">
        <x:v>Pieridae</x:v>
      </x:c>
      <x:c r="G969" s="33" t="n">
        <x:f>'AR_values'!I332</x:f>
        <x:v>2.674576645957752</x:v>
      </x:c>
      <x:c r="H969" s="33" t="n">
        <x:f>ABS(D969-G969)</x:f>
        <x:v>0.007258006027872632</x:v>
      </x:c>
      <x:c r="I969" s="14" t="n">
        <x:f>IFERROR(H969/AVERAGE(D969,G969),"")</x:f>
        <x:v>0.0027100256586567143</x:v>
      </x:c>
      <x:c r="J969" s="14" t="n">
        <x:f>'Method'!$B$2</x:f>
        <x:v>0.05</x:v>
      </x:c>
      <x:c r="K969" s="13" t="str">
        <x:f>IF(I969&lt;=J969,"是","否")</x:f>
        <x:v>是</x:v>
      </x:c>
      <x:c r="L969" s="36" t="n">
        <x:v>0.6551905675897999</x:v>
      </x:c>
      <x:c r="M969" s="36" t="n">
        <x:f>1-L969</x:f>
        <x:v>0.3448094324102001</x:v>
      </x:c>
      <x:c r="N969" s="13" t="str">
        <x:v>是</x:v>
      </x:c>
      <x:c r="O969" s="15"/>
      <x:c r="P969" s="13" t="str"/>
    </x:row>
    <x:row r="970">
      <x:c r="A970" s="15" t="n">
        <x:v>969</x:v>
      </x:c>
      <x:c r="B970" s="13" t="str">
        <x:v>Hesperiidae_Trapezites_sciron</x:v>
      </x:c>
      <x:c r="C970" s="13" t="str">
        <x:v>Hesperiidae</x:v>
      </x:c>
      <x:c r="D970" s="33" t="n">
        <x:f>'AR_values'!I128</x:f>
        <x:v>2.954498744525112</x:v>
      </x:c>
      <x:c r="E970" s="33" t="str">
        <x:v>Papilionidae-42</x:v>
      </x:c>
      <x:c r="F970" s="33" t="str">
        <x:v>Papilionidae</x:v>
      </x:c>
      <x:c r="G970" s="33" t="n">
        <x:f>'AR_values'!I254</x:f>
        <x:v>2.9625258159915284</x:v>
      </x:c>
      <x:c r="H970" s="33" t="n">
        <x:f>ABS(D970-G970)</x:f>
        <x:v>0.008027071466416569</x:v>
      </x:c>
      <x:c r="I970" s="14" t="n">
        <x:f>IFERROR(H970/AVERAGE(D970,G970),"")</x:f>
        <x:v>0.0027132121505730883</x:v>
      </x:c>
      <x:c r="J970" s="14" t="n">
        <x:f>'Method'!$B$2</x:f>
        <x:v>0.05</x:v>
      </x:c>
      <x:c r="K970" s="13" t="str">
        <x:f>IF(I970&lt;=J970,"是","否")</x:f>
        <x:v>是</x:v>
      </x:c>
      <x:c r="L970" s="36" t="n">
        <x:v>0.7726005730361842</x:v>
      </x:c>
      <x:c r="M970" s="36" t="n">
        <x:f>1-L970</x:f>
        <x:v>0.22739942696381577</x:v>
      </x:c>
      <x:c r="N970" s="13" t="str">
        <x:v>是</x:v>
      </x:c>
      <x:c r="O970" s="15"/>
      <x:c r="P970" s="13" t="str"/>
    </x:row>
    <x:row r="971">
      <x:c r="A971" s="15" t="n">
        <x:v>970</x:v>
      </x:c>
      <x:c r="B971" s="13" t="str">
        <x:v>Limenitidinae-6</x:v>
      </x:c>
      <x:c r="C971" s="13" t="str">
        <x:v>Limenitidinae</x:v>
      </x:c>
      <x:c r="D971" s="33" t="n">
        <x:f>'AR_values'!I138</x:f>
        <x:v>2.400197823531223</x:v>
      </x:c>
      <x:c r="E971" s="33" t="str">
        <x:v>Lycaenidae-4</x:v>
      </x:c>
      <x:c r="F971" s="33" t="str">
        <x:v>Lycaenidae</x:v>
      </x:c>
      <x:c r="G971" s="33" t="n">
        <x:f>'AR_values'!I157</x:f>
        <x:v>2.406721252991965</x:v>
      </x:c>
      <x:c r="H971" s="33" t="n">
        <x:f>ABS(D971-G971)</x:f>
        <x:v>0.006523429460741692</x:v>
      </x:c>
      <x:c r="I971" s="14" t="n">
        <x:f>IFERROR(H971/AVERAGE(D971,G971),"")</x:f>
        <x:v>0.0027141831834040543</x:v>
      </x:c>
      <x:c r="J971" s="14" t="n">
        <x:f>'Method'!$B$2</x:f>
        <x:v>0.05</x:v>
      </x:c>
      <x:c r="K971" s="13" t="str">
        <x:f>IF(I971&lt;=J971,"是","否")</x:f>
        <x:v>是</x:v>
      </x:c>
      <x:c r="L971" s="36" t="n">
        <x:v>0.8453291150364707</x:v>
      </x:c>
      <x:c r="M971" s="36" t="n">
        <x:f>1-L971</x:f>
        <x:v>0.15467088496352932</x:v>
      </x:c>
      <x:c r="N971" s="13" t="str">
        <x:v>是</x:v>
      </x:c>
      <x:c r="O971" s="15"/>
      <x:c r="P971" s="13" t="str"/>
    </x:row>
    <x:row r="972">
      <x:c r="A972" s="15" t="n">
        <x:v>971</x:v>
      </x:c>
      <x:c r="B972" s="13" t="str">
        <x:v>Hesperiidae_Croitana_arenaria</x:v>
      </x:c>
      <x:c r="C972" s="13" t="str">
        <x:v>Hesperiidae</x:v>
      </x:c>
      <x:c r="D972" s="33" t="n">
        <x:f>'AR_values'!I114</x:f>
        <x:v>2.5620752867382506</x:v>
      </x:c>
      <x:c r="E972" s="33" t="str">
        <x:v>Nymphalinae-5</x:v>
      </x:c>
      <x:c r="F972" s="33" t="str">
        <x:v>Nymphalinae</x:v>
      </x:c>
      <x:c r="G972" s="33" t="n">
        <x:f>'AR_values'!I214</x:f>
        <x:v>2.5690479950298584</x:v>
      </x:c>
      <x:c r="H972" s="33" t="n">
        <x:f>ABS(D972-G972)</x:f>
        <x:v>0.006972708291607788</x:v>
      </x:c>
      <x:c r="I972" s="14" t="n">
        <x:f>IFERROR(H972/AVERAGE(D972,G972),"")</x:f>
        <x:v>0.0027178096914502884</x:v>
      </x:c>
      <x:c r="J972" s="14" t="n">
        <x:f>'Method'!$B$2</x:f>
        <x:v>0.05</x:v>
      </x:c>
      <x:c r="K972" s="13" t="str">
        <x:f>IF(I972&lt;=J972,"是","否")</x:f>
        <x:v>是</x:v>
      </x:c>
      <x:c r="L972" s="36" t="n">
        <x:v>0.7885038441475971</x:v>
      </x:c>
      <x:c r="M972" s="36" t="n">
        <x:f>1-L972</x:f>
        <x:v>0.2114961558524029</x:v>
      </x:c>
      <x:c r="N972" s="13" t="str">
        <x:v>是</x:v>
      </x:c>
      <x:c r="O972" s="15"/>
      <x:c r="P972" s="13" t="str"/>
    </x:row>
    <x:row r="973">
      <x:c r="A973" s="15" t="n">
        <x:v>972</x:v>
      </x:c>
      <x:c r="B973" s="13" t="str">
        <x:v>Lycaenidae-14</x:v>
      </x:c>
      <x:c r="C973" s="13" t="str">
        <x:v>Lycaenidae</x:v>
      </x:c>
      <x:c r="D973" s="33" t="n">
        <x:f>'AR_values'!I146</x:f>
        <x:v>2.5275412824939623</x:v>
      </x:c>
      <x:c r="E973" s="33" t="str">
        <x:v>Satyrinae-19</x:v>
      </x:c>
      <x:c r="F973" s="33" t="str">
        <x:v>Satyrinae</x:v>
      </x:c>
      <x:c r="G973" s="33" t="n">
        <x:f>'AR_values'!I368</x:f>
        <x:v>2.5206761315513897</x:v>
      </x:c>
      <x:c r="H973" s="33" t="n">
        <x:f>ABS(D973-G973)</x:f>
        <x:v>0.006865150942572562</x:v>
      </x:c>
      <x:c r="I973" s="14" t="n">
        <x:f>IFERROR(H973/AVERAGE(D973,G973),"")</x:f>
        <x:v>0.0027198317265306623</x:v>
      </x:c>
      <x:c r="J973" s="14" t="n">
        <x:f>'Method'!$B$2</x:f>
        <x:v>0.05</x:v>
      </x:c>
      <x:c r="K973" s="13" t="str">
        <x:f>IF(I973&lt;=J973,"是","否")</x:f>
        <x:v>是</x:v>
      </x:c>
      <x:c r="L973" s="36" t="n">
        <x:v>0.8911205948764024</x:v>
      </x:c>
      <x:c r="M973" s="36" t="n">
        <x:f>1-L973</x:f>
        <x:v>0.10887940512359762</x:v>
      </x:c>
      <x:c r="N973" s="13" t="str">
        <x:v>是</x:v>
      </x:c>
      <x:c r="O973" s="15"/>
      <x:c r="P973" s="13" t="str"/>
    </x:row>
    <x:row r="974">
      <x:c r="A974" s="15" t="n">
        <x:v>973</x:v>
      </x:c>
      <x:c r="B974" s="13" t="str">
        <x:v>Hesperiidae-9</x:v>
      </x:c>
      <x:c r="C974" s="13" t="str">
        <x:v>Hesperiidae</x:v>
      </x:c>
      <x:c r="D974" s="33" t="n">
        <x:f>'AR_values'!I110</x:f>
        <x:v>2.5616609727912754</x:v>
      </x:c>
      <x:c r="E974" s="33" t="str">
        <x:v>Papilionidae-10</x:v>
      </x:c>
      <x:c r="F974" s="33" t="str">
        <x:v>Papilionidae</x:v>
      </x:c>
      <x:c r="G974" s="33" t="n">
        <x:f>'AR_values'!I220</x:f>
        <x:v>2.568647104070697</x:v>
      </x:c>
      <x:c r="H974" s="33" t="n">
        <x:f>ABS(D974-G974)</x:f>
        <x:v>0.0069861312794214925</x:v>
      </x:c>
      <x:c r="I974" s="14" t="n">
        <x:f>IFERROR(H974/AVERAGE(D974,G974),"")</x:f>
        <x:v>0.0027234743702544513</x:v>
      </x:c>
      <x:c r="J974" s="14" t="n">
        <x:f>'Method'!$B$2</x:f>
        <x:v>0.05</x:v>
      </x:c>
      <x:c r="K974" s="13" t="str">
        <x:f>IF(I974&lt;=J974,"是","否")</x:f>
        <x:v>是</x:v>
      </x:c>
      <x:c r="L974" s="36" t="n">
        <x:v>0.7114226714487556</x:v>
      </x:c>
      <x:c r="M974" s="36" t="n">
        <x:f>1-L974</x:f>
        <x:v>0.2885773285512444</x:v>
      </x:c>
      <x:c r="N974" s="13" t="str">
        <x:v>是</x:v>
      </x:c>
      <x:c r="O974" s="15"/>
      <x:c r="P974" s="13" t="str"/>
    </x:row>
    <x:row r="975">
      <x:c r="A975" s="15" t="n">
        <x:v>974</x:v>
      </x:c>
      <x:c r="B975" s="13" t="str">
        <x:v>Nymphalinae-18</x:v>
      </x:c>
      <x:c r="C975" s="13" t="str">
        <x:v>Nymphalinae</x:v>
      </x:c>
      <x:c r="D975" s="33" t="n">
        <x:f>'AR_values'!I198</x:f>
        <x:v>2.677274072434985</x:v>
      </x:c>
      <x:c r="E975" s="33" t="str">
        <x:v>Nymphalinae-19</x:v>
      </x:c>
      <x:c r="F975" s="33" t="str">
        <x:v>Nymphalinae</x:v>
      </x:c>
      <x:c r="G975" s="33" t="n">
        <x:f>'AR_values'!I199</x:f>
        <x:v>2.6845789712372956</x:v>
      </x:c>
      <x:c r="H975" s="33" t="n">
        <x:f>ABS(D975-G975)</x:f>
        <x:v>0.0073048988023107775</x:v>
      </x:c>
      <x:c r="I975" s="14" t="n">
        <x:f>IFERROR(H975/AVERAGE(D975,G975),"")</x:f>
        <x:v>0.002724766509940647</x:v>
      </x:c>
      <x:c r="J975" s="14" t="n">
        <x:f>'Method'!$B$2</x:f>
        <x:v>0.05</x:v>
      </x:c>
      <x:c r="K975" s="13" t="str">
        <x:f>IF(I975&lt;=J975,"是","否")</x:f>
        <x:v>是</x:v>
      </x:c>
      <x:c r="L975" s="36" t="n">
        <x:v>0.8423838630806846</x:v>
      </x:c>
      <x:c r="M975" s="36" t="n">
        <x:f>1-L975</x:f>
        <x:v>0.15761613691931542</x:v>
      </x:c>
      <x:c r="N975" s="13" t="str">
        <x:v>否</x:v>
      </x:c>
      <x:c r="O975" s="15"/>
      <x:c r="P975" s="13" t="str"/>
    </x:row>
    <x:row r="976">
      <x:c r="A976" s="15" t="n">
        <x:v>975</x:v>
      </x:c>
      <x:c r="B976" s="13" t="str">
        <x:v>Lycaenidae_Ogyris_oroetus</x:v>
      </x:c>
      <x:c r="C976" s="13" t="str">
        <x:v>Lycaenidae</x:v>
      </x:c>
      <x:c r="D976" s="33" t="n">
        <x:f>'AR_values'!I181</x:f>
        <x:v>2.3885084100755156</x:v>
      </x:c>
      <x:c r="E976" s="33" t="str">
        <x:v>Riodinidae-10</x:v>
      </x:c>
      <x:c r="F976" s="33" t="str">
        <x:v>Riodinidae</x:v>
      </x:c>
      <x:c r="G976" s="33" t="n">
        <x:f>'AR_values'!I334</x:f>
        <x:v>2.395036970558121</x:v>
      </x:c>
      <x:c r="H976" s="33" t="n">
        <x:f>ABS(D976-G976)</x:f>
        <x:v>0.006528560482605528</x:v>
      </x:c>
      <x:c r="I976" s="14" t="n">
        <x:f>IFERROR(H976/AVERAGE(D976,G976),"")</x:f>
        <x:v>0.0027295906960710147</x:v>
      </x:c>
      <x:c r="J976" s="14" t="n">
        <x:f>'Method'!$B$2</x:f>
        <x:v>0.05</x:v>
      </x:c>
      <x:c r="K976" s="13" t="str">
        <x:f>IF(I976&lt;=J976,"是","否")</x:f>
        <x:v>是</x:v>
      </x:c>
      <x:c r="L976" s="36" t="n">
        <x:v>0.8918240965744297</x:v>
      </x:c>
      <x:c r="M976" s="36" t="n">
        <x:f>1-L976</x:f>
        <x:v>0.10817590342557026</x:v>
      </x:c>
      <x:c r="N976" s="13" t="str">
        <x:v>是</x:v>
      </x:c>
      <x:c r="O976" s="15"/>
      <x:c r="P976" s="13" t="str"/>
    </x:row>
    <x:row r="977">
      <x:c r="A977" s="15" t="n">
        <x:v>976</x:v>
      </x:c>
      <x:c r="B977" s="13" t="str">
        <x:v>Pieridae-18</x:v>
      </x:c>
      <x:c r="C977" s="13" t="str">
        <x:v>Pieridae</x:v>
      </x:c>
      <x:c r="D977" s="33" t="n">
        <x:f>'AR_values'!I282</x:f>
        <x:v>3.028518340377398</x:v>
      </x:c>
      <x:c r="E977" s="33" t="str">
        <x:v>Pieridae-22</x:v>
      </x:c>
      <x:c r="F977" s="33" t="str">
        <x:v>Pieridae</x:v>
      </x:c>
      <x:c r="G977" s="33" t="n">
        <x:f>'AR_values'!I287</x:f>
        <x:v>3.020261747560466</x:v>
      </x:c>
      <x:c r="H977" s="33" t="n">
        <x:f>ABS(D977-G977)</x:f>
        <x:v>0.008256592816931807</x:v>
      </x:c>
      <x:c r="I977" s="14" t="n">
        <x:f>IFERROR(H977/AVERAGE(D977,G977),"")</x:f>
        <x:v>0.0027300026441353484</x:v>
      </x:c>
      <x:c r="J977" s="14" t="n">
        <x:f>'Method'!$B$2</x:f>
        <x:v>0.05</x:v>
      </x:c>
      <x:c r="K977" s="13" t="str">
        <x:f>IF(I977&lt;=J977,"是","否")</x:f>
        <x:v>是</x:v>
      </x:c>
      <x:c r="L977" s="36" t="n">
        <x:v>0.7959175446140615</x:v>
      </x:c>
      <x:c r="M977" s="36" t="n">
        <x:f>1-L977</x:f>
        <x:v>0.2040824553859385</x:v>
      </x:c>
      <x:c r="N977" s="13" t="str">
        <x:v>否</x:v>
      </x:c>
      <x:c r="O977" s="15"/>
      <x:c r="P977" s="13" t="str"/>
    </x:row>
    <x:row r="978">
      <x:c r="A978" s="15" t="n">
        <x:v>977</x:v>
      </x:c>
      <x:c r="B978" s="13" t="str">
        <x:v>Charaxinae-15</x:v>
      </x:c>
      <x:c r="C978" s="13" t="str">
        <x:v>Charaxinae</x:v>
      </x:c>
      <x:c r="D978" s="33" t="n">
        <x:f>'AR_values'!I22</x:f>
        <x:v>2.4406235760127264</x:v>
      </x:c>
      <x:c r="E978" s="33" t="str">
        <x:v>Lycaenidae-5</x:v>
      </x:c>
      <x:c r="F978" s="33" t="str">
        <x:v>Lycaenidae</x:v>
      </x:c>
      <x:c r="G978" s="33" t="n">
        <x:f>'AR_values'!I158</x:f>
        <x:v>2.4473190485114493</x:v>
      </x:c>
      <x:c r="H978" s="33" t="n">
        <x:f>ABS(D978-G978)</x:f>
        <x:v>0.006695472498722932</x:v>
      </x:c>
      <x:c r="I978" s="14" t="n">
        <x:f>IFERROR(H978/AVERAGE(D978,G978),"")</x:f>
        <x:v>0.0027395871895590073</x:v>
      </x:c>
      <x:c r="J978" s="14" t="n">
        <x:f>'Method'!$B$2</x:f>
        <x:v>0.05</x:v>
      </x:c>
      <x:c r="K978" s="13" t="str">
        <x:f>IF(I978&lt;=J978,"是","否")</x:f>
        <x:v>是</x:v>
      </x:c>
      <x:c r="L978" s="36" t="n">
        <x:v>0.6921067458894637</x:v>
      </x:c>
      <x:c r="M978" s="36" t="n">
        <x:f>1-L978</x:f>
        <x:v>0.30789325411053625</x:v>
      </x:c>
      <x:c r="N978" s="13" t="str">
        <x:v>是</x:v>
      </x:c>
      <x:c r="O978" s="15"/>
      <x:c r="P978" s="13" t="str"/>
    </x:row>
    <x:row r="979">
      <x:c r="A979" s="15" t="n">
        <x:v>978</x:v>
      </x:c>
      <x:c r="B979" s="13" t="str">
        <x:v>Biblidinae-6</x:v>
      </x:c>
      <x:c r="C979" s="13" t="str">
        <x:v>Biblidinae</x:v>
      </x:c>
      <x:c r="D979" s="33" t="n">
        <x:f>'AR_values'!I12</x:f>
        <x:v>2.4326452914105925</x:v>
      </x:c>
      <x:c r="E979" s="33" t="str">
        <x:v>Limenitidinae-1</x:v>
      </x:c>
      <x:c r="F979" s="33" t="str">
        <x:v>Limenitidinae</x:v>
      </x:c>
      <x:c r="G979" s="33" t="n">
        <x:f>'AR_values'!I130</x:f>
        <x:v>2.439323333755049</x:v>
      </x:c>
      <x:c r="H979" s="33" t="n">
        <x:f>ABS(D979-G979)</x:f>
        <x:v>0.0066780423444563475</x:v>
      </x:c>
      <x:c r="I979" s="14" t="n">
        <x:f>IFERROR(H979/AVERAGE(D979,G979),"")</x:f>
        <x:v>0.0027414143473591447</x:v>
      </x:c>
      <x:c r="J979" s="14" t="n">
        <x:f>'Method'!$B$2</x:f>
        <x:v>0.05</x:v>
      </x:c>
      <x:c r="K979" s="13" t="str">
        <x:f>IF(I979&lt;=J979,"是","否")</x:f>
        <x:v>是</x:v>
      </x:c>
      <x:c r="L979" s="36" t="n">
        <x:v>0.7834813269979145</x:v>
      </x:c>
      <x:c r="M979" s="36" t="n">
        <x:f>1-L979</x:f>
        <x:v>0.2165186730020855</x:v>
      </x:c>
      <x:c r="N979" s="13" t="str">
        <x:v>是</x:v>
      </x:c>
      <x:c r="O979" s="15"/>
      <x:c r="P979" s="13" t="str"/>
    </x:row>
    <x:row r="980">
      <x:c r="A980" s="15" t="n">
        <x:v>979</x:v>
      </x:c>
      <x:c r="B980" s="13" t="str">
        <x:v>Heliconiinae-19</x:v>
      </x:c>
      <x:c r="C980" s="13" t="str">
        <x:v>Heliconiinae</x:v>
      </x:c>
      <x:c r="D980" s="33" t="n">
        <x:f>'AR_values'!I62</x:f>
        <x:v>3.011983852824718</x:v>
      </x:c>
      <x:c r="E980" s="33" t="str">
        <x:v>Pieridae-22</x:v>
      </x:c>
      <x:c r="F980" s="33" t="str">
        <x:v>Pieridae</x:v>
      </x:c>
      <x:c r="G980" s="33" t="n">
        <x:f>'AR_values'!I287</x:f>
        <x:v>3.020261747560466</x:v>
      </x:c>
      <x:c r="H980" s="33" t="n">
        <x:f>ABS(D980-G980)</x:f>
        <x:v>0.008277894735748248</x:v>
      </x:c>
      <x:c r="I980" s="14" t="n">
        <x:f>IFERROR(H980/AVERAGE(D980,G980),"")</x:f>
        <x:v>0.0027445483105726564</x:v>
      </x:c>
      <x:c r="J980" s="14" t="n">
        <x:f>'Method'!$B$2</x:f>
        <x:v>0.05</x:v>
      </x:c>
      <x:c r="K980" s="13" t="str">
        <x:f>IF(I980&lt;=J980,"是","否")</x:f>
        <x:v>是</x:v>
      </x:c>
      <x:c r="L980" s="36" t="n">
        <x:v>0.8099000540248514</x:v>
      </x:c>
      <x:c r="M980" s="36" t="n">
        <x:f>1-L980</x:f>
        <x:v>0.19009994597514857</x:v>
      </x:c>
      <x:c r="N980" s="13" t="str">
        <x:v>是</x:v>
      </x:c>
      <x:c r="O980" s="15"/>
      <x:c r="P980" s="13" t="str"/>
    </x:row>
    <x:row r="981">
      <x:c r="A981" s="15" t="n">
        <x:v>980</x:v>
      </x:c>
      <x:c r="B981" s="13" t="str">
        <x:v>Hesperiidae_Trapezites_lutea</x:v>
      </x:c>
      <x:c r="C981" s="13" t="str">
        <x:v>Hesperiidae</x:v>
      </x:c>
      <x:c r="D981" s="33" t="n">
        <x:f>'AR_values'!I126</x:f>
        <x:v>2.806294124049109</x:v>
      </x:c>
      <x:c r="E981" s="33" t="str">
        <x:v>Papilionidae-13</x:v>
      </x:c>
      <x:c r="F981" s="33" t="str">
        <x:v>Papilionidae</x:v>
      </x:c>
      <x:c r="G981" s="33" t="n">
        <x:f>'AR_values'!I223</x:f>
        <x:v>2.7985862916203055</x:v>
      </x:c>
      <x:c r="H981" s="33" t="n">
        <x:f>ABS(D981-G981)</x:f>
        <x:v>0.007707832428803574</x:v>
      </x:c>
      <x:c r="I981" s="14" t="n">
        <x:f>IFERROR(H981/AVERAGE(D981,G981),"")</x:f>
        <x:v>0.0027504003144313274</x:v>
      </x:c>
      <x:c r="J981" s="14" t="n">
        <x:f>'Method'!$B$2</x:f>
        <x:v>0.05</x:v>
      </x:c>
      <x:c r="K981" s="13" t="str">
        <x:f>IF(I981&lt;=J981,"是","否")</x:f>
        <x:v>是</x:v>
      </x:c>
      <x:c r="L981" s="36" t="n">
        <x:v>0.6878624883068288</x:v>
      </x:c>
      <x:c r="M981" s="36" t="n">
        <x:f>1-L981</x:f>
        <x:v>0.31213751169317117</x:v>
      </x:c>
      <x:c r="N981" s="13" t="str">
        <x:v>是</x:v>
      </x:c>
      <x:c r="O981" s="15"/>
      <x:c r="P981" s="13" t="str"/>
    </x:row>
    <x:row r="982">
      <x:c r="A982" s="15" t="n">
        <x:v>981</x:v>
      </x:c>
      <x:c r="B982" s="13" t="str">
        <x:v>Papilionidae-43</x:v>
      </x:c>
      <x:c r="C982" s="13" t="str">
        <x:v>Papilionidae</x:v>
      </x:c>
      <x:c r="D982" s="33" t="n">
        <x:f>'AR_values'!I255</x:f>
        <x:v>3.0227807473621002</x:v>
      </x:c>
      <x:c r="E982" s="33" t="str">
        <x:v>Pieridae-7</x:v>
      </x:c>
      <x:c r="F982" s="33" t="str">
        <x:v>Pieridae</x:v>
      </x:c>
      <x:c r="G982" s="33" t="n">
        <x:f>'AR_values'!I297</x:f>
        <x:v>3.014474756068161</x:v>
      </x:c>
      <x:c r="H982" s="33" t="n">
        <x:f>ABS(D982-G982)</x:f>
        <x:v>0.008305991293939385</x:v>
      </x:c>
      <x:c r="I982" s="14" t="n">
        <x:f>IFERROR(H982/AVERAGE(D982,G982),"")</x:f>
        <x:v>0.002751578524122449</x:v>
      </x:c>
      <x:c r="J982" s="14" t="n">
        <x:f>'Method'!$B$2</x:f>
        <x:v>0.05</x:v>
      </x:c>
      <x:c r="K982" s="13" t="str">
        <x:f>IF(I982&lt;=J982,"是","否")</x:f>
        <x:v>是</x:v>
      </x:c>
      <x:c r="L982" s="36" t="n">
        <x:v>0.7167001702923138</x:v>
      </x:c>
      <x:c r="M982" s="36" t="n">
        <x:f>1-L982</x:f>
        <x:v>0.2832998297076862</x:v>
      </x:c>
      <x:c r="N982" s="13" t="str">
        <x:v>是</x:v>
      </x:c>
      <x:c r="O982" s="15"/>
      <x:c r="P982" s="13" t="str"/>
    </x:row>
    <x:row r="983">
      <x:c r="A983" s="15" t="n">
        <x:v>982</x:v>
      </x:c>
      <x:c r="B983" s="13" t="str">
        <x:v>Nymphalinae-1</x:v>
      </x:c>
      <x:c r="C983" s="13" t="str">
        <x:v>Nymphalinae</x:v>
      </x:c>
      <x:c r="D983" s="33" t="n">
        <x:f>'AR_values'!I189</x:f>
        <x:v>2.5541998356945363</x:v>
      </x:c>
      <x:c r="E983" s="33" t="str">
        <x:v>Riodinidae-26</x:v>
      </x:c>
      <x:c r="F983" s="33" t="str">
        <x:v>Riodinidae</x:v>
      </x:c>
      <x:c r="G983" s="33" t="n">
        <x:f>'AR_values'!I350</x:f>
        <x:v>2.5612409898926036</x:v>
      </x:c>
      <x:c r="H983" s="33" t="n">
        <x:f>ABS(D983-G983)</x:f>
        <x:v>0.007041154198067279</x:v>
      </x:c>
      <x:c r="I983" s="14" t="n">
        <x:f>IFERROR(H983/AVERAGE(D983,G983),"")</x:f>
        <x:v>0.0027529022182596003</x:v>
      </x:c>
      <x:c r="J983" s="14" t="n">
        <x:f>'Method'!$B$2</x:f>
        <x:v>0.05</x:v>
      </x:c>
      <x:c r="K983" s="13" t="str">
        <x:f>IF(I983&lt;=J983,"是","否")</x:f>
        <x:v>是</x:v>
      </x:c>
      <x:c r="L983" s="36" t="n">
        <x:v>0.932762223661538</x:v>
      </x:c>
      <x:c r="M983" s="36" t="n">
        <x:f>1-L983</x:f>
        <x:v>0.06723777633846195</x:v>
      </x:c>
      <x:c r="N983" s="13" t="str">
        <x:v>是</x:v>
      </x:c>
      <x:c r="O983" s="15"/>
      <x:c r="P983" s="13" t="str"/>
    </x:row>
    <x:row r="984">
      <x:c r="A984" s="15" t="n">
        <x:v>983</x:v>
      </x:c>
      <x:c r="B984" s="13" t="str">
        <x:v>Hesperiidae_Signata_flammeata</x:v>
      </x:c>
      <x:c r="C984" s="13" t="str">
        <x:v>Hesperiidae</x:v>
      </x:c>
      <x:c r="D984" s="33" t="n">
        <x:f>'AR_values'!I123</x:f>
        <x:v>2.6818346519856244</x:v>
      </x:c>
      <x:c r="E984" s="33" t="str">
        <x:v>Papilionidae-32</x:v>
      </x:c>
      <x:c r="F984" s="33" t="str">
        <x:v>Papilionidae</x:v>
      </x:c>
      <x:c r="G984" s="33" t="n">
        <x:f>'AR_values'!I243</x:f>
        <x:v>2.689233784549927</x:v>
      </x:c>
      <x:c r="H984" s="33" t="n">
        <x:f>ABS(D984-G984)</x:f>
        <x:v>0.00739913256430258</x:v>
      </x:c>
      <x:c r="I984" s="14" t="n">
        <x:f>IFERROR(H984/AVERAGE(D984,G984),"")</x:f>
        <x:v>0.002755180892491167</x:v>
      </x:c>
      <x:c r="J984" s="14" t="n">
        <x:f>'Method'!$B$2</x:f>
        <x:v>0.05</x:v>
      </x:c>
      <x:c r="K984" s="13" t="str">
        <x:f>IF(I984&lt;=J984,"是","否")</x:f>
        <x:v>是</x:v>
      </x:c>
      <x:c r="L984" s="36" t="n">
        <x:v>0.7741650259953079</x:v>
      </x:c>
      <x:c r="M984" s="36" t="n">
        <x:f>1-L984</x:f>
        <x:v>0.2258349740046921</x:v>
      </x:c>
      <x:c r="N984" s="13" t="str">
        <x:v>是</x:v>
      </x:c>
      <x:c r="O984" s="15"/>
      <x:c r="P984" s="13" t="str"/>
    </x:row>
    <x:row r="985">
      <x:c r="A985" s="15" t="n">
        <x:v>984</x:v>
      </x:c>
      <x:c r="B985" s="13" t="str">
        <x:v>Hesperiidae_Dispar_compacta</x:v>
      </x:c>
      <x:c r="C985" s="13" t="str">
        <x:v>Hesperiidae</x:v>
      </x:c>
      <x:c r="D985" s="33" t="n">
        <x:f>'AR_values'!I115</x:f>
        <x:v>2.652479796362951</x:v>
      </x:c>
      <x:c r="E985" s="33" t="str">
        <x:v>Nymphalinae-6</x:v>
      </x:c>
      <x:c r="F985" s="33" t="str">
        <x:v>Nymphalinae</x:v>
      </x:c>
      <x:c r="G985" s="33" t="n">
        <x:f>'AR_values'!I215</x:f>
        <x:v>2.6598117071739735</x:v>
      </x:c>
      <x:c r="H985" s="33" t="n">
        <x:f>ABS(D985-G985)</x:f>
        <x:v>0.007331910811022357</x:v>
      </x:c>
      <x:c r="I985" s="14" t="n">
        <x:f>IFERROR(H985/AVERAGE(D985,G985),"")</x:f>
        <x:v>0.0027603571099743943</x:v>
      </x:c>
      <x:c r="J985" s="14" t="n">
        <x:f>'Method'!$B$2</x:f>
        <x:v>0.05</x:v>
      </x:c>
      <x:c r="K985" s="13" t="str">
        <x:f>IF(I985&lt;=J985,"是","否")</x:f>
        <x:v>是</x:v>
      </x:c>
      <x:c r="L985" s="36" t="n">
        <x:v>0.8560829414487952</x:v>
      </x:c>
      <x:c r="M985" s="36" t="n">
        <x:f>1-L985</x:f>
        <x:v>0.14391705855120485</x:v>
      </x:c>
      <x:c r="N985" s="13" t="str">
        <x:v>是</x:v>
      </x:c>
      <x:c r="O985" s="15"/>
      <x:c r="P985" s="13" t="str"/>
    </x:row>
    <x:row r="986">
      <x:c r="A986" s="15" t="n">
        <x:v>985</x:v>
      </x:c>
      <x:c r="B986" s="13" t="str">
        <x:v>Papilionidae_Papilio_demoleus</x:v>
      </x:c>
      <x:c r="C986" s="13" t="str">
        <x:v>Papilionidae</x:v>
      </x:c>
      <x:c r="D986" s="33" t="n">
        <x:f>'AR_values'!I264</x:f>
        <x:v>3.007230622612166</x:v>
      </x:c>
      <x:c r="E986" s="33" t="str">
        <x:v>Pieridae-16</x:v>
      </x:c>
      <x:c r="F986" s="33" t="str">
        <x:v>Pieridae</x:v>
      </x:c>
      <x:c r="G986" s="33" t="n">
        <x:f>'AR_values'!I280</x:f>
        <x:v>3.0155433438763337</x:v>
      </x:c>
      <x:c r="H986" s="33" t="n">
        <x:f>ABS(D986-G986)</x:f>
        <x:v>0.0083127212641676</x:v>
      </x:c>
      <x:c r="I986" s="14" t="n">
        <x:f>IFERROR(H986/AVERAGE(D986,G986),"")</x:f>
        <x:v>0.0027604294334871824</x:v>
      </x:c>
      <x:c r="J986" s="14" t="n">
        <x:f>'Method'!$B$2</x:f>
        <x:v>0.05</x:v>
      </x:c>
      <x:c r="K986" s="13" t="str">
        <x:f>IF(I986&lt;=J986,"是","否")</x:f>
        <x:v>是</x:v>
      </x:c>
      <x:c r="L986" s="36" t="n">
        <x:v>0.8036126779478915</x:v>
      </x:c>
      <x:c r="M986" s="36" t="n">
        <x:f>1-L986</x:f>
        <x:v>0.19638732205210852</x:v>
      </x:c>
      <x:c r="N986" s="13" t="str">
        <x:v>是</x:v>
      </x:c>
      <x:c r="O986" s="15"/>
      <x:c r="P986" s="13" t="str"/>
    </x:row>
    <x:row r="987">
      <x:c r="A987" s="15" t="n">
        <x:v>986</x:v>
      </x:c>
      <x:c r="B987" s="13" t="str">
        <x:v>Biblidinae-13</x:v>
      </x:c>
      <x:c r="C987" s="13" t="str">
        <x:v>Biblidinae</x:v>
      </x:c>
      <x:c r="D987" s="33" t="n">
        <x:f>'AR_values'!I6</x:f>
        <x:v>2.841483921567788</x:v>
      </x:c>
      <x:c r="E987" s="33" t="str">
        <x:v>Heliconiinae-7</x:v>
      </x:c>
      <x:c r="F987" s="33" t="str">
        <x:v>Heliconiinae</x:v>
      </x:c>
      <x:c r="G987" s="33" t="n">
        <x:f>'AR_values'!I72</x:f>
        <x:v>2.849349145954934</x:v>
      </x:c>
      <x:c r="H987" s="33" t="n">
        <x:f>ABS(D987-G987)</x:f>
        <x:v>0.007865224387145986</x:v>
      </x:c>
      <x:c r="I987" s="14" t="n">
        <x:f>IFERROR(H987/AVERAGE(D987,G987),"")</x:f>
        <x:v>0.002764173291967532</x:v>
      </x:c>
      <x:c r="J987" s="14" t="n">
        <x:f>'Method'!$B$2</x:f>
        <x:v>0.05</x:v>
      </x:c>
      <x:c r="K987" s="13" t="str">
        <x:f>IF(I987&lt;=J987,"是","否")</x:f>
        <x:v>是</x:v>
      </x:c>
      <x:c r="L987" s="36" t="n">
        <x:v>0.8751980354879595</x:v>
      </x:c>
      <x:c r="M987" s="36" t="n">
        <x:f>1-L987</x:f>
        <x:v>0.12480196451204051</x:v>
      </x:c>
      <x:c r="N987" s="13" t="str">
        <x:v>是</x:v>
      </x:c>
      <x:c r="O987" s="15"/>
      <x:c r="P987" s="13" t="str"/>
    </x:row>
    <x:row r="988">
      <x:c r="A988" s="15" t="n">
        <x:v>987</x:v>
      </x:c>
      <x:c r="B988" s="13" t="str">
        <x:v>Hesperiidae-24</x:v>
      </x:c>
      <x:c r="C988" s="13" t="str">
        <x:v>Hesperiidae</x:v>
      </x:c>
      <x:c r="D988" s="33" t="n">
        <x:f>'AR_values'!I91</x:f>
        <x:v>2.631779132697969</x:v>
      </x:c>
      <x:c r="E988" s="33" t="str">
        <x:v>Hesperiidae-27</x:v>
      </x:c>
      <x:c r="F988" s="33" t="str">
        <x:v>Hesperiidae</x:v>
      </x:c>
      <x:c r="G988" s="33" t="n">
        <x:f>'AR_values'!I94</x:f>
        <x:v>2.6390698606105385</x:v>
      </x:c>
      <x:c r="H988" s="33" t="n">
        <x:f>ABS(D988-G988)</x:f>
        <x:v>0.007290727912569572</x:v>
      </x:c>
      <x:c r="I988" s="14" t="n">
        <x:f>IFERROR(H988/AVERAGE(D988,G988),"")</x:f>
        <x:v>0.0027664339926358576</x:v>
      </x:c>
      <x:c r="J988" s="14" t="n">
        <x:f>'Method'!$B$2</x:f>
        <x:v>0.05</x:v>
      </x:c>
      <x:c r="K988" s="13" t="str">
        <x:f>IF(I988&lt;=J988,"是","否")</x:f>
        <x:v>是</x:v>
      </x:c>
      <x:c r="L988" s="36" t="n">
        <x:v>0.8227697576521512</x:v>
      </x:c>
      <x:c r="M988" s="36" t="n">
        <x:f>1-L988</x:f>
        <x:v>0.1772302423478488</x:v>
      </x:c>
      <x:c r="N988" s="13" t="str">
        <x:v>否</x:v>
      </x:c>
      <x:c r="O988" s="15"/>
      <x:c r="P988" s="13" t="str"/>
    </x:row>
    <x:row r="989">
      <x:c r="A989" s="15" t="n">
        <x:v>988</x:v>
      </x:c>
      <x:c r="B989" s="13" t="str">
        <x:v>Hesperiidae-16</x:v>
      </x:c>
      <x:c r="C989" s="13" t="str">
        <x:v>Hesperiidae</x:v>
      </x:c>
      <x:c r="D989" s="33" t="n">
        <x:f>'AR_values'!I82</x:f>
        <x:v>2.8480556399666805</x:v>
      </x:c>
      <x:c r="E989" s="33" t="str">
        <x:v>Hesperiidae-36</x:v>
      </x:c>
      <x:c r="F989" s="33" t="str">
        <x:v>Hesperiidae</x:v>
      </x:c>
      <x:c r="G989" s="33" t="n">
        <x:f>'AR_values'!I104</x:f>
        <x:v>2.8559515557861443</x:v>
      </x:c>
      <x:c r="H989" s="33" t="n">
        <x:f>ABS(D989-G989)</x:f>
        <x:v>0.007895915819463806</x:v>
      </x:c>
      <x:c r="I989" s="14" t="n">
        <x:f>IFERROR(H989/AVERAGE(D989,G989),"")</x:f>
        <x:v>0.0027685504412908405</x:v>
      </x:c>
      <x:c r="J989" s="14" t="n">
        <x:f>'Method'!$B$2</x:f>
        <x:v>0.05</x:v>
      </x:c>
      <x:c r="K989" s="13" t="str">
        <x:f>IF(I989&lt;=J989,"是","否")</x:f>
        <x:v>是</x:v>
      </x:c>
      <x:c r="L989" s="36" t="n">
        <x:v>0.8388804546693137</x:v>
      </x:c>
      <x:c r="M989" s="36" t="n">
        <x:f>1-L989</x:f>
        <x:v>0.1611195453306863</x:v>
      </x:c>
      <x:c r="N989" s="13" t="str">
        <x:v>否</x:v>
      </x:c>
      <x:c r="O989" s="15"/>
      <x:c r="P989" s="13" t="str"/>
    </x:row>
    <x:row r="990">
      <x:c r="A990" s="15" t="n">
        <x:v>989</x:v>
      </x:c>
      <x:c r="B990" s="13" t="str">
        <x:v>Lycaenidae_Ogyris_amaryllis</x:v>
      </x:c>
      <x:c r="C990" s="13" t="str">
        <x:v>Lycaenidae</x:v>
      </x:c>
      <x:c r="D990" s="33" t="n">
        <x:f>'AR_values'!I176</x:f>
        <x:v>2.5353520766284507</x:v>
      </x:c>
      <x:c r="E990" s="33" t="str">
        <x:v>Riodinidae-22</x:v>
      </x:c>
      <x:c r="F990" s="33" t="str">
        <x:v>Riodinidae</x:v>
      </x:c>
      <x:c r="G990" s="33" t="n">
        <x:f>'AR_values'!I346</x:f>
        <x:v>2.528339086305197</x:v>
      </x:c>
      <x:c r="H990" s="33" t="n">
        <x:f>ABS(D990-G990)</x:f>
        <x:v>0.007012990323253643</x:v>
      </x:c>
      <x:c r="I990" s="14" t="n">
        <x:f>IFERROR(H990/AVERAGE(D990,G990),"")</x:f>
        <x:v>0.0027699123416486835</x:v>
      </x:c>
      <x:c r="J990" s="14" t="n">
        <x:f>'Method'!$B$2</x:f>
        <x:v>0.05</x:v>
      </x:c>
      <x:c r="K990" s="13" t="str">
        <x:f>IF(I990&lt;=J990,"是","否")</x:f>
        <x:v>是</x:v>
      </x:c>
      <x:c r="L990" s="36" t="n">
        <x:v>0.7961106046794287</x:v>
      </x:c>
      <x:c r="M990" s="36" t="n">
        <x:f>1-L990</x:f>
        <x:v>0.20388939532057127</x:v>
      </x:c>
      <x:c r="N990" s="13" t="str">
        <x:v>是</x:v>
      </x:c>
      <x:c r="O990" s="15"/>
      <x:c r="P990" s="13" t="str"/>
    </x:row>
    <x:row r="991">
      <x:c r="A991" s="15" t="n">
        <x:v>990</x:v>
      </x:c>
      <x:c r="B991" s="13" t="str">
        <x:v>Hesperiidae-12</x:v>
      </x:c>
      <x:c r="C991" s="13" t="str">
        <x:v>Hesperiidae</x:v>
      </x:c>
      <x:c r="D991" s="33" t="n">
        <x:f>'AR_values'!I78</x:f>
        <x:v>2.646605889330352</x:v>
      </x:c>
      <x:c r="E991" s="33" t="str">
        <x:v>Satyrinae-24</x:v>
      </x:c>
      <x:c r="F991" s="33" t="str">
        <x:v>Satyrinae</x:v>
      </x:c>
      <x:c r="G991" s="33" t="n">
        <x:f>'AR_values'!I374</x:f>
        <x:v>2.6539500699664473</x:v>
      </x:c>
      <x:c r="H991" s="33" t="n">
        <x:f>ABS(D991-G991)</x:f>
        <x:v>0.00734418063609521</x:v>
      </x:c>
      <x:c r="I991" s="14" t="n">
        <x:f>IFERROR(H991/AVERAGE(D991,G991),"")</x:f>
        <x:v>0.0027710982366723393</x:v>
      </x:c>
      <x:c r="J991" s="14" t="n">
        <x:f>'Method'!$B$2</x:f>
        <x:v>0.05</x:v>
      </x:c>
      <x:c r="K991" s="13" t="str">
        <x:f>IF(I991&lt;=J991,"是","否")</x:f>
        <x:v>是</x:v>
      </x:c>
      <x:c r="L991" s="36" t="n">
        <x:v>0.7663615295480881</x:v>
      </x:c>
      <x:c r="M991" s="36" t="n">
        <x:f>1-L991</x:f>
        <x:v>0.23363847045191188</x:v>
      </x:c>
      <x:c r="N991" s="13" t="str">
        <x:v>是</x:v>
      </x:c>
      <x:c r="O991" s="15"/>
      <x:c r="P991" s="13" t="str"/>
    </x:row>
    <x:row r="992">
      <x:c r="A992" s="15" t="n">
        <x:v>991</x:v>
      </x:c>
      <x:c r="B992" s="13" t="str">
        <x:v>Heliconiinae-8</x:v>
      </x:c>
      <x:c r="C992" s="13" t="str">
        <x:v>Heliconiinae</x:v>
      </x:c>
      <x:c r="D992" s="33" t="n">
        <x:f>'AR_values'!I73</x:f>
        <x:v>3.0060250090214837</x:v>
      </x:c>
      <x:c r="E992" s="33" t="str">
        <x:v>Hesperiidae-15</x:v>
      </x:c>
      <x:c r="F992" s="33" t="str">
        <x:v>Hesperiidae</x:v>
      </x:c>
      <x:c r="G992" s="33" t="n">
        <x:f>'AR_values'!I81</x:f>
        <x:v>2.997700546720106</x:v>
      </x:c>
      <x:c r="H992" s="33" t="n">
        <x:f>ABS(D992-G992)</x:f>
        <x:v>0.008324462301377622</x:v>
      </x:c>
      <x:c r="I992" s="14" t="n">
        <x:f>IFERROR(H992/AVERAGE(D992,G992),"")</x:f>
        <x:v>0.0027730988780513537</x:v>
      </x:c>
      <x:c r="J992" s="14" t="n">
        <x:f>'Method'!$B$2</x:f>
        <x:v>0.05</x:v>
      </x:c>
      <x:c r="K992" s="13" t="str">
        <x:f>IF(I992&lt;=J992,"是","否")</x:f>
        <x:v>是</x:v>
      </x:c>
      <x:c r="L992" s="36" t="n">
        <x:v>0.8054032312127103</x:v>
      </x:c>
      <x:c r="M992" s="36" t="n">
        <x:f>1-L992</x:f>
        <x:v>0.1945967687872897</x:v>
      </x:c>
      <x:c r="N992" s="13" t="str">
        <x:v>是</x:v>
      </x:c>
      <x:c r="O992" s="15"/>
      <x:c r="P992" s="13" t="str"/>
    </x:row>
    <x:row r="993">
      <x:c r="A993" s="15" t="n">
        <x:v>992</x:v>
      </x:c>
      <x:c r="B993" s="13" t="str">
        <x:v>Heliconiinae-13</x:v>
      </x:c>
      <x:c r="C993" s="13" t="str">
        <x:v>Heliconiinae</x:v>
      </x:c>
      <x:c r="D993" s="33" t="n">
        <x:f>'AR_values'!I56</x:f>
        <x:v>2.845230404265028</x:v>
      </x:c>
      <x:c r="E993" s="33" t="str">
        <x:v>Papilionidae-37</x:v>
      </x:c>
      <x:c r="F993" s="33" t="str">
        <x:v>Papilionidae</x:v>
      </x:c>
      <x:c r="G993" s="33" t="n">
        <x:f>'AR_values'!I248</x:f>
        <x:v>2.8373410770929315</x:v>
      </x:c>
      <x:c r="H993" s="33" t="n">
        <x:f>ABS(D993-G993)</x:f>
        <x:v>0.00788932717209656</x:v>
      </x:c>
      <x:c r="I993" s="14" t="n">
        <x:f>IFERROR(H993/AVERAGE(D993,G993),"")</x:f>
        <x:v>0.002776675031005947</x:v>
      </x:c>
      <x:c r="J993" s="14" t="n">
        <x:f>'Method'!$B$2</x:f>
        <x:v>0.05</x:v>
      </x:c>
      <x:c r="K993" s="13" t="str">
        <x:f>IF(I993&lt;=J993,"是","否")</x:f>
        <x:v>是</x:v>
      </x:c>
      <x:c r="L993" s="36" t="n">
        <x:v>0.7851350672825869</x:v>
      </x:c>
      <x:c r="M993" s="36" t="n">
        <x:f>1-L993</x:f>
        <x:v>0.21486493271741314</x:v>
      </x:c>
      <x:c r="N993" s="13" t="str">
        <x:v>是</x:v>
      </x:c>
      <x:c r="O993" s="15"/>
      <x:c r="P993" s="13" t="str"/>
    </x:row>
    <x:row r="994">
      <x:c r="A994" s="15" t="n">
        <x:v>993</x:v>
      </x:c>
      <x:c r="B994" s="13" t="str">
        <x:v>Nymphalinae-26</x:v>
      </x:c>
      <x:c r="C994" s="13" t="str">
        <x:v>Nymphalinae</x:v>
      </x:c>
      <x:c r="D994" s="33" t="n">
        <x:f>'AR_values'!I207</x:f>
        <x:v>2.625888705350113</x:v>
      </x:c>
      <x:c r="E994" s="33" t="str">
        <x:v>Parnassiinae-3</x:v>
      </x:c>
      <x:c r="F994" s="33" t="str">
        <x:v>Parnassiinae</x:v>
      </x:c>
      <x:c r="G994" s="33" t="n">
        <x:f>'AR_values'!I270</x:f>
        <x:v>2.6331902913765703</x:v>
      </x:c>
      <x:c r="H994" s="33" t="n">
        <x:f>ABS(D994-G994)</x:f>
        <x:v>0.007301586026457141</x:v>
      </x:c>
      <x:c r="I994" s="14" t="n">
        <x:f>IFERROR(H994/AVERAGE(D994,G994),"")</x:f>
        <x:v>0.0027767546488659854</x:v>
      </x:c>
      <x:c r="J994" s="14" t="n">
        <x:f>'Method'!$B$2</x:f>
        <x:v>0.05</x:v>
      </x:c>
      <x:c r="K994" s="13" t="str">
        <x:f>IF(I994&lt;=J994,"是","否")</x:f>
        <x:v>是</x:v>
      </x:c>
      <x:c r="L994" s="36" t="n">
        <x:v>0.8113287603422672</x:v>
      </x:c>
      <x:c r="M994" s="36" t="n">
        <x:f>1-L994</x:f>
        <x:v>0.1886712396577328</x:v>
      </x:c>
      <x:c r="N994" s="13" t="str">
        <x:v>是</x:v>
      </x:c>
      <x:c r="O994" s="15"/>
      <x:c r="P994" s="13" t="str"/>
    </x:row>
    <x:row r="995">
      <x:c r="A995" s="15" t="n">
        <x:v>994</x:v>
      </x:c>
      <x:c r="B995" s="13" t="str">
        <x:v>Limenitidinae-8</x:v>
      </x:c>
      <x:c r="C995" s="13" t="str">
        <x:v>Limenitidinae</x:v>
      </x:c>
      <x:c r="D995" s="33" t="n">
        <x:f>'AR_values'!I140</x:f>
        <x:v>2.3890954186981337</x:v>
      </x:c>
      <x:c r="E995" s="33" t="str">
        <x:v>Pieridae-Coliadinae-18</x:v>
      </x:c>
      <x:c r="F995" s="33" t="str">
        <x:v>Pieridae-Coliadinae</x:v>
      </x:c>
      <x:c r="G995" s="33" t="n">
        <x:f>'AR_values'!I309</x:f>
        <x:v>2.3824535414301917</x:v>
      </x:c>
      <x:c r="H995" s="33" t="n">
        <x:f>ABS(D995-G995)</x:f>
        <x:v>0.006641877267941965</x:v>
      </x:c>
      <x:c r="I995" s="14" t="n">
        <x:f>IFERROR(H995/AVERAGE(D995,G995),"")</x:f>
        <x:v>0.002783950169407185</x:v>
      </x:c>
      <x:c r="J995" s="14" t="n">
        <x:f>'Method'!$B$2</x:f>
        <x:v>0.05</x:v>
      </x:c>
      <x:c r="K995" s="13" t="str">
        <x:f>IF(I995&lt;=J995,"是","否")</x:f>
        <x:v>是</x:v>
      </x:c>
      <x:c r="L995" s="36" t="n">
        <x:v>0.7970960615201598</x:v>
      </x:c>
      <x:c r="M995" s="36" t="n">
        <x:f>1-L995</x:f>
        <x:v>0.20290393847984023</x:v>
      </x:c>
      <x:c r="N995" s="13" t="str">
        <x:v>是</x:v>
      </x:c>
      <x:c r="O995" s="15"/>
      <x:c r="P995" s="13" t="str"/>
    </x:row>
    <x:row r="996">
      <x:c r="A996" s="15" t="n">
        <x:v>995</x:v>
      </x:c>
      <x:c r="B996" s="13" t="str">
        <x:v>Charaxinae-3</x:v>
      </x:c>
      <x:c r="C996" s="13" t="str">
        <x:v>Charaxinae</x:v>
      </x:c>
      <x:c r="D996" s="33" t="n">
        <x:f>'AR_values'!I24</x:f>
        <x:v>2.655663704665578</x:v>
      </x:c>
      <x:c r="E996" s="33" t="str">
        <x:v>Hesperiidae_Hesperilla_chrysotricha</x:v>
      </x:c>
      <x:c r="F996" s="33" t="str">
        <x:v>Hesperiidae</x:v>
      </x:c>
      <x:c r="G996" s="33" t="n">
        <x:f>'AR_values'!I117</x:f>
        <x:v>2.6630704750756298</x:v>
      </x:c>
      <x:c r="H996" s="33" t="n">
        <x:f>ABS(D996-G996)</x:f>
        <x:v>0.007406770410051777</x:v>
      </x:c>
      <x:c r="I996" s="14" t="n">
        <x:f>IFERROR(H996/AVERAGE(D996,G996),"")</x:f>
        <x:v>0.0027851628450482804</x:v>
      </x:c>
      <x:c r="J996" s="14" t="n">
        <x:f>'Method'!$B$2</x:f>
        <x:v>0.05</x:v>
      </x:c>
      <x:c r="K996" s="13" t="str">
        <x:f>IF(I996&lt;=J996,"是","否")</x:f>
        <x:v>是</x:v>
      </x:c>
      <x:c r="L996" s="36" t="n">
        <x:v>0.744248224264748</x:v>
      </x:c>
      <x:c r="M996" s="36" t="n">
        <x:f>1-L996</x:f>
        <x:v>0.255751775735252</x:v>
      </x:c>
      <x:c r="N996" s="13" t="str">
        <x:v>是</x:v>
      </x:c>
      <x:c r="O996" s="15"/>
      <x:c r="P996" s="13" t="str"/>
    </x:row>
    <x:row r="997">
      <x:c r="A997" s="15" t="n">
        <x:v>996</x:v>
      </x:c>
      <x:c r="B997" s="13" t="str">
        <x:v>Lycaenidae-5</x:v>
      </x:c>
      <x:c r="C997" s="13" t="str">
        <x:v>Lycaenidae</x:v>
      </x:c>
      <x:c r="D997" s="33" t="n">
        <x:f>'AR_values'!I158</x:f>
        <x:v>2.4473190485114493</x:v>
      </x:c>
      <x:c r="E997" s="33" t="str">
        <x:v>Papilionidae-39</x:v>
      </x:c>
      <x:c r="F997" s="33" t="str">
        <x:v>Papilionidae</x:v>
      </x:c>
      <x:c r="G997" s="33" t="n">
        <x:f>'AR_values'!I250</x:f>
        <x:v>2.4541464680106215</x:v>
      </x:c>
      <x:c r="H997" s="33" t="n">
        <x:f>ABS(D997-G997)</x:f>
        <x:v>0.006827419499172205</x:v>
      </x:c>
      <x:c r="I997" s="14" t="n">
        <x:f>IFERROR(H997/AVERAGE(D997,G997),"")</x:f>
        <x:v>0.0027858686248666015</x:v>
      </x:c>
      <x:c r="J997" s="14" t="n">
        <x:f>'Method'!$B$2</x:f>
        <x:v>0.05</x:v>
      </x:c>
      <x:c r="K997" s="13" t="str">
        <x:f>IF(I997&lt;=J997,"是","否")</x:f>
        <x:v>是</x:v>
      </x:c>
      <x:c r="L997" s="36" t="n">
        <x:v>0.7699208216499608</x:v>
      </x:c>
      <x:c r="M997" s="36" t="n">
        <x:f>1-L997</x:f>
        <x:v>0.23007917835003922</x:v>
      </x:c>
      <x:c r="N997" s="13" t="str">
        <x:v>是</x:v>
      </x:c>
      <x:c r="O997" s="15"/>
      <x:c r="P997" s="13" t="str"/>
    </x:row>
    <x:row r="998">
      <x:c r="A998" s="15" t="n">
        <x:v>997</x:v>
      </x:c>
      <x:c r="B998" s="13" t="str">
        <x:v>Papilionidae-2</x:v>
      </x:c>
      <x:c r="C998" s="13" t="str">
        <x:v>Papilionidae</x:v>
      </x:c>
      <x:c r="D998" s="33" t="n">
        <x:f>'AR_values'!I230</x:f>
        <x:v>2.8020899751082338</x:v>
      </x:c>
      <x:c r="E998" s="33" t="str">
        <x:v>Pieridae-12</x:v>
      </x:c>
      <x:c r="F998" s="33" t="str">
        <x:v>Pieridae</x:v>
      </x:c>
      <x:c r="G998" s="33" t="n">
        <x:f>'AR_values'!I277</x:f>
        <x:v>2.809922973063713</x:v>
      </x:c>
      <x:c r="H998" s="33" t="n">
        <x:f>ABS(D998-G998)</x:f>
        <x:v>0.007832997955479204</x:v>
      </x:c>
      <x:c r="I998" s="14" t="n">
        <x:f>IFERROR(H998/AVERAGE(D998,G998),"")</x:f>
        <x:v>0.002791511006057361</x:v>
      </x:c>
      <x:c r="J998" s="14" t="n">
        <x:f>'Method'!$B$2</x:f>
        <x:v>0.05</x:v>
      </x:c>
      <x:c r="K998" s="13" t="str">
        <x:f>IF(I998&lt;=J998,"是","否")</x:f>
        <x:v>是</x:v>
      </x:c>
      <x:c r="L998" s="36" t="n">
        <x:v>0.7449544842967794</x:v>
      </x:c>
      <x:c r="M998" s="36" t="n">
        <x:f>1-L998</x:f>
        <x:v>0.25504551570322065</x:v>
      </x:c>
      <x:c r="N998" s="13" t="str">
        <x:v>是</x:v>
      </x:c>
      <x:c r="O998" s="15"/>
      <x:c r="P998" s="13" t="str"/>
    </x:row>
    <x:row r="999">
      <x:c r="A999" s="15" t="n">
        <x:v>998</x:v>
      </x:c>
      <x:c r="B999" s="13" t="str">
        <x:v>Pieridae-Coliadinae-10</x:v>
      </x:c>
      <x:c r="C999" s="13" t="str">
        <x:v>Pieridae-Coliadinae</x:v>
      </x:c>
      <x:c r="D999" s="33" t="n">
        <x:f>'AR_values'!I301</x:f>
        <x:v>2.3598209621443837</x:v>
      </x:c>
      <x:c r="E999" s="33" t="str">
        <x:v>Pieridae-Coliadinae-5</x:v>
      </x:c>
      <x:c r="F999" s="33" t="str">
        <x:v>Pieridae-Coliadinae</x:v>
      </x:c>
      <x:c r="G999" s="33" t="n">
        <x:f>'AR_values'!I317</x:f>
        <x:v>2.3664233363976117</x:v>
      </x:c>
      <x:c r="H999" s="33" t="n">
        <x:f>ABS(D999-G999)</x:f>
        <x:v>0.0066023742532279606</x:v>
      </x:c>
      <x:c r="I999" s="14" t="n">
        <x:f>IFERROR(H999/AVERAGE(D999,G999),"")</x:f>
        <x:v>0.0027939200075902696</x:v>
      </x:c>
      <x:c r="J999" s="14" t="n">
        <x:f>'Method'!$B$2</x:f>
        <x:v>0.05</x:v>
      </x:c>
      <x:c r="K999" s="13" t="str">
        <x:f>IF(I999&lt;=J999,"是","否")</x:f>
        <x:v>是</x:v>
      </x:c>
      <x:c r="L999" s="36" t="n">
        <x:v>0.9174599254636073</x:v>
      </x:c>
      <x:c r="M999" s="36" t="n">
        <x:f>1-L999</x:f>
        <x:v>0.08254007453639267</x:v>
      </x:c>
      <x:c r="N999" s="13" t="str">
        <x:v>否</x:v>
      </x:c>
      <x:c r="O999" s="15"/>
      <x:c r="P999" s="13" t="str"/>
    </x:row>
    <x:row r="1000">
      <x:c r="A1000" s="15" t="n">
        <x:v>999</x:v>
      </x:c>
      <x:c r="B1000" s="13" t="str">
        <x:v>Pieridae-19</x:v>
      </x:c>
      <x:c r="C1000" s="13" t="str">
        <x:v>Pieridae</x:v>
      </x:c>
      <x:c r="D1000" s="33" t="n">
        <x:f>'AR_values'!I283</x:f>
        <x:v>2.657949024153296</x:v>
      </x:c>
      <x:c r="E1000" s="33" t="str">
        <x:v>Pieridae_Pareronia_valeria</x:v>
      </x:c>
      <x:c r="F1000" s="33" t="str">
        <x:v>Pieridae</x:v>
      </x:c>
      <x:c r="G1000" s="33" t="n">
        <x:f>'AR_values'!I330</x:f>
        <x:v>2.6505159684229094</x:v>
      </x:c>
      <x:c r="H1000" s="33" t="n">
        <x:f>ABS(D1000-G1000)</x:f>
        <x:v>0.007433055730386773</x:v>
      </x:c>
      <x:c r="I1000" s="14" t="n">
        <x:f>IFERROR(H1000/AVERAGE(D1000,G1000),"")</x:f>
        <x:v>0.002800453894216792</x:v>
      </x:c>
      <x:c r="J1000" s="14" t="n">
        <x:f>'Method'!$B$2</x:f>
        <x:v>0.05</x:v>
      </x:c>
      <x:c r="K1000" s="13" t="str">
        <x:f>IF(I1000&lt;=J1000,"是","否")</x:f>
        <x:v>是</x:v>
      </x:c>
      <x:c r="L1000" s="36" t="n">
        <x:v>0.9396557216212428</x:v>
      </x:c>
      <x:c r="M1000" s="36" t="n">
        <x:f>1-L1000</x:f>
        <x:v>0.06034427837875722</x:v>
      </x:c>
      <x:c r="N1000" s="13" t="str">
        <x:v>否</x:v>
      </x:c>
      <x:c r="O1000" s="15"/>
      <x:c r="P1000" s="13" t="str"/>
    </x:row>
    <x:row r="1001">
      <x:c r="A1001" s="15" t="n">
        <x:v>1000</x:v>
      </x:c>
      <x:c r="B1001" s="13" t="str">
        <x:v>Charaxinae-12</x:v>
      </x:c>
      <x:c r="C1001" s="13" t="str">
        <x:v>Charaxinae</x:v>
      </x:c>
      <x:c r="D1001" s="33" t="n">
        <x:f>'AR_values'!I19</x:f>
        <x:v>2.554072397947023</x:v>
      </x:c>
      <x:c r="E1001" s="33" t="str">
        <x:v>Riodinidae-26</x:v>
      </x:c>
      <x:c r="F1001" s="33" t="str">
        <x:v>Riodinidae</x:v>
      </x:c>
      <x:c r="G1001" s="33" t="n">
        <x:f>'AR_values'!I350</x:f>
        <x:v>2.5612409898926036</x:v>
      </x:c>
      <x:c r="H1001" s="33" t="n">
        <x:f>ABS(D1001-G1001)</x:f>
        <x:v>0.007168591945580616</x:v>
      </x:c>
      <x:c r="I1001" s="14" t="n">
        <x:f>IFERROR(H1001/AVERAGE(D1001,G1001),"")</x:f>
        <x:v>0.002802796779811045</x:v>
      </x:c>
      <x:c r="J1001" s="14" t="n">
        <x:f>'Method'!$B$2</x:f>
        <x:v>0.05</x:v>
      </x:c>
      <x:c r="K1001" s="13" t="str">
        <x:f>IF(I1001&lt;=J1001,"是","否")</x:f>
        <x:v>是</x:v>
      </x:c>
      <x:c r="L1001" s="36" t="n">
        <x:v>0.7571420622113405</x:v>
      </x:c>
      <x:c r="M1001" s="36" t="n">
        <x:f>1-L1001</x:f>
        <x:v>0.2428579377886595</x:v>
      </x:c>
      <x:c r="N1001" s="13" t="str">
        <x:v>是</x:v>
      </x:c>
      <x:c r="O1001" s="15"/>
      <x:c r="P1001" s="13" t="str"/>
    </x:row>
    <x:row r="1002">
      <x:c r="A1002" s="15" t="n">
        <x:v>1001</x:v>
      </x:c>
      <x:c r="B1002" s="13" t="str">
        <x:v>Lycaenidae_Ogyris_abrota</x:v>
      </x:c>
      <x:c r="C1002" s="13" t="str">
        <x:v>Lycaenidae</x:v>
      </x:c>
      <x:c r="D1002" s="33" t="n">
        <x:f>'AR_values'!I175</x:f>
        <x:v>2.4094203798236333</x:v>
      </x:c>
      <x:c r="E1002" s="33" t="str">
        <x:v>Riodinidae-4</x:v>
      </x:c>
      <x:c r="F1002" s="33" t="str">
        <x:v>Riodinidae</x:v>
      </x:c>
      <x:c r="G1002" s="33" t="n">
        <x:f>'AR_values'!I352</x:f>
        <x:v>2.4161876385807908</x:v>
      </x:c>
      <x:c r="H1002" s="33" t="n">
        <x:f>ABS(D1002-G1002)</x:f>
        <x:v>0.006767258757157446</x:v>
      </x:c>
      <x:c r="I1002" s="14" t="n">
        <x:f>IFERROR(H1002/AVERAGE(D1002,G1002),"")</x:f>
        <x:v>0.0028047279146369724</x:v>
      </x:c>
      <x:c r="J1002" s="14" t="n">
        <x:f>'Method'!$B$2</x:f>
        <x:v>0.05</x:v>
      </x:c>
      <x:c r="K1002" s="13" t="str">
        <x:f>IF(I1002&lt;=J1002,"是","否")</x:f>
        <x:v>是</x:v>
      </x:c>
      <x:c r="L1002" s="36" t="n">
        <x:v>0.9047521554175482</x:v>
      </x:c>
      <x:c r="M1002" s="36" t="n">
        <x:f>1-L1002</x:f>
        <x:v>0.09524784458245183</x:v>
      </x:c>
      <x:c r="N1002" s="13" t="str">
        <x:v>是</x:v>
      </x:c>
      <x:c r="O1002" s="15"/>
      <x:c r="P1002" s="13" t="str"/>
    </x:row>
    <x:row r="1003">
      <x:c r="A1003" s="15" t="n">
        <x:v>1002</x:v>
      </x:c>
      <x:c r="B1003" s="13" t="str">
        <x:v>Hesperiidae_Trapezites_lutea</x:v>
      </x:c>
      <x:c r="C1003" s="13" t="str">
        <x:v>Hesperiidae</x:v>
      </x:c>
      <x:c r="D1003" s="33" t="n">
        <x:f>'AR_values'!I126</x:f>
        <x:v>2.806294124049109</x:v>
      </x:c>
      <x:c r="E1003" s="33" t="str">
        <x:v>Pieridae_Belenois_java</x:v>
      </x:c>
      <x:c r="F1003" s="33" t="str">
        <x:v>Pieridae</x:v>
      </x:c>
      <x:c r="G1003" s="33" t="n">
        <x:f>'AR_values'!I323</x:f>
        <x:v>2.814177773844935</x:v>
      </x:c>
      <x:c r="H1003" s="33" t="n">
        <x:f>ABS(D1003-G1003)</x:f>
        <x:v>0.00788364979582612</x:v>
      </x:c>
      <x:c r="I1003" s="14" t="n">
        <x:f>IFERROR(H1003/AVERAGE(D1003,G1003),"")</x:f>
        <x:v>0.0028053337652235483</x:v>
      </x:c>
      <x:c r="J1003" s="14" t="n">
        <x:f>'Method'!$B$2</x:f>
        <x:v>0.05</x:v>
      </x:c>
      <x:c r="K1003" s="13" t="str">
        <x:f>IF(I1003&lt;=J1003,"是","否")</x:f>
        <x:v>是</x:v>
      </x:c>
      <x:c r="L1003" s="36" t="n">
        <x:v>0.71224167231155</x:v>
      </x:c>
      <x:c r="M1003" s="36" t="n">
        <x:f>1-L1003</x:f>
        <x:v>0.28775832768845</x:v>
      </x:c>
      <x:c r="N1003" s="13" t="str">
        <x:v>是</x:v>
      </x:c>
      <x:c r="O1003" s="15"/>
      <x:c r="P1003" s="13" t="str"/>
    </x:row>
    <x:row r="1004">
      <x:c r="A1004" s="15" t="n">
        <x:v>1003</x:v>
      </x:c>
      <x:c r="B1004" s="13" t="str">
        <x:v>Heliconiinae-8</x:v>
      </x:c>
      <x:c r="C1004" s="13" t="str">
        <x:v>Heliconiinae</x:v>
      </x:c>
      <x:c r="D1004" s="33" t="n">
        <x:f>'AR_values'!I73</x:f>
        <x:v>3.0060250090214837</x:v>
      </x:c>
      <x:c r="E1004" s="33" t="str">
        <x:v>Pieridae-7</x:v>
      </x:c>
      <x:c r="F1004" s="33" t="str">
        <x:v>Pieridae</x:v>
      </x:c>
      <x:c r="G1004" s="33" t="n">
        <x:f>'AR_values'!I297</x:f>
        <x:v>3.014474756068161</x:v>
      </x:c>
      <x:c r="H1004" s="33" t="n">
        <x:f>ABS(D1004-G1004)</x:f>
        <x:v>0.008449747046677114</x:v>
      </x:c>
      <x:c r="I1004" s="14" t="n">
        <x:f>IFERROR(H1004/AVERAGE(D1004,G1004),"")</x:f>
        <x:v>0.002806991903121949</x:v>
      </x:c>
      <x:c r="J1004" s="14" t="n">
        <x:f>'Method'!$B$2</x:f>
        <x:v>0.05</x:v>
      </x:c>
      <x:c r="K1004" s="13" t="str">
        <x:f>IF(I1004&lt;=J1004,"是","否")</x:f>
        <x:v>是</x:v>
      </x:c>
      <x:c r="L1004" s="36" t="n">
        <x:v>0.818935775844574</x:v>
      </x:c>
      <x:c r="M1004" s="36" t="n">
        <x:f>1-L1004</x:f>
        <x:v>0.181064224155426</x:v>
      </x:c>
      <x:c r="N1004" s="13" t="str">
        <x:v>是</x:v>
      </x:c>
      <x:c r="O1004" s="15"/>
      <x:c r="P1004" s="13" t="str"/>
    </x:row>
    <x:row r="1005">
      <x:c r="A1005" s="15" t="n">
        <x:v>1004</x:v>
      </x:c>
      <x:c r="B1005" s="13" t="str">
        <x:v>Lycaenidae-24</x:v>
      </x:c>
      <x:c r="C1005" s="13" t="str">
        <x:v>Lycaenidae</x:v>
      </x:c>
      <x:c r="D1005" s="33" t="n">
        <x:f>'AR_values'!I155</x:f>
        <x:v>2.327876673720378</x:v>
      </x:c>
      <x:c r="E1005" s="33" t="str">
        <x:v>Riodinidae-2</x:v>
      </x:c>
      <x:c r="F1005" s="33" t="str">
        <x:v>Riodinidae</x:v>
      </x:c>
      <x:c r="G1005" s="33" t="n">
        <x:f>'AR_values'!I343</x:f>
        <x:v>2.321349549491152</x:v>
      </x:c>
      <x:c r="H1005" s="33" t="n">
        <x:f>ABS(D1005-G1005)</x:f>
        <x:v>0.006527124229226189</x:v>
      </x:c>
      <x:c r="I1005" s="14" t="n">
        <x:f>IFERROR(H1005/AVERAGE(D1005,G1005),"")</x:f>
        <x:v>0.00280783249334659</x:v>
      </x:c>
      <x:c r="J1005" s="14" t="n">
        <x:f>'Method'!$B$2</x:f>
        <x:v>0.05</x:v>
      </x:c>
      <x:c r="K1005" s="13" t="str">
        <x:f>IF(I1005&lt;=J1005,"是","否")</x:f>
        <x:v>是</x:v>
      </x:c>
      <x:c r="L1005" s="36" t="n">
        <x:v>0.810999645441842</x:v>
      </x:c>
      <x:c r="M1005" s="36" t="n">
        <x:f>1-L1005</x:f>
        <x:v>0.189000354558158</x:v>
      </x:c>
      <x:c r="N1005" s="13" t="str">
        <x:v>是</x:v>
      </x:c>
      <x:c r="O1005" s="15"/>
      <x:c r="P1005" s="13" t="str"/>
    </x:row>
    <x:row r="1006">
      <x:c r="A1006" s="15" t="n">
        <x:v>1005</x:v>
      </x:c>
      <x:c r="B1006" s="13" t="str">
        <x:v>Pieridae-Coliadinae-11</x:v>
      </x:c>
      <x:c r="C1006" s="13" t="str">
        <x:v>Pieridae-Coliadinae</x:v>
      </x:c>
      <x:c r="D1006" s="33" t="n">
        <x:f>'AR_values'!I302</x:f>
        <x:v>2.4619563161016096</x:v>
      </x:c>
      <x:c r="E1006" s="33" t="str">
        <x:v>Pieridae_Gonepteryx_rhamni</x:v>
      </x:c>
      <x:c r="F1006" s="33" t="str">
        <x:v>Pieridae</x:v>
      </x:c>
      <x:c r="G1006" s="33" t="n">
        <x:f>'AR_values'!I329</x:f>
        <x:v>2.4550451233703305</x:v>
      </x:c>
      <x:c r="H1006" s="33" t="n">
        <x:f>ABS(D1006-G1006)</x:f>
        <x:v>0.006911192731279048</x:v>
      </x:c>
      <x:c r="I1006" s="14" t="n">
        <x:f>IFERROR(H1006/AVERAGE(D1006,G1006),"")</x:f>
        <x:v>0.002811141227577624</x:v>
      </x:c>
      <x:c r="J1006" s="14" t="n">
        <x:f>'Method'!$B$2</x:f>
        <x:v>0.05</x:v>
      </x:c>
      <x:c r="K1006" s="13" t="str">
        <x:f>IF(I1006&lt;=J1006,"是","否")</x:f>
        <x:v>是</x:v>
      </x:c>
      <x:c r="L1006" s="36" t="n">
        <x:v>0.8070942716174192</x:v>
      </x:c>
      <x:c r="M1006" s="36" t="n">
        <x:f>1-L1006</x:f>
        <x:v>0.1929057283825808</x:v>
      </x:c>
      <x:c r="N1006" s="13" t="str">
        <x:v>是</x:v>
      </x:c>
      <x:c r="O1006" s="15"/>
      <x:c r="P1006" s="13" t="str"/>
    </x:row>
    <x:row r="1007">
      <x:c r="A1007" s="15" t="n">
        <x:v>1006</x:v>
      </x:c>
      <x:c r="B1007" s="13" t="str">
        <x:v>Pieridae-Coliadinae-13</x:v>
      </x:c>
      <x:c r="C1007" s="13" t="str">
        <x:v>Pieridae-Coliadinae</x:v>
      </x:c>
      <x:c r="D1007" s="33" t="n">
        <x:f>'AR_values'!I304</x:f>
        <x:v>2.271179639813829</x:v>
      </x:c>
      <x:c r="E1007" s="33" t="str">
        <x:v>Riodinidae-21</x:v>
      </x:c>
      <x:c r="F1007" s="33" t="str">
        <x:v>Riodinidae</x:v>
      </x:c>
      <x:c r="G1007" s="33" t="n">
        <x:f>'AR_values'!I345</x:f>
        <x:v>2.2775865960635353</x:v>
      </x:c>
      <x:c r="H1007" s="33" t="n">
        <x:f>ABS(D1007-G1007)</x:f>
        <x:v>0.006406956249706219</x:v>
      </x:c>
      <x:c r="I1007" s="14" t="n">
        <x:f>IFERROR(H1007/AVERAGE(D1007,G1007),"")</x:f>
        <x:v>0.0028170083567595986</x:v>
      </x:c>
      <x:c r="J1007" s="14" t="n">
        <x:f>'Method'!$B$2</x:f>
        <x:v>0.05</x:v>
      </x:c>
      <x:c r="K1007" s="13" t="str">
        <x:f>IF(I1007&lt;=J1007,"是","否")</x:f>
        <x:v>是</x:v>
      </x:c>
      <x:c r="L1007" s="36" t="n">
        <x:v>0.79554975411329</x:v>
      </x:c>
      <x:c r="M1007" s="36" t="n">
        <x:f>1-L1007</x:f>
        <x:v>0.20445024588671</x:v>
      </x:c>
      <x:c r="N1007" s="13" t="str">
        <x:v>是</x:v>
      </x:c>
      <x:c r="O1007" s="15"/>
      <x:c r="P1007" s="13" t="str"/>
    </x:row>
    <x:row r="1008">
      <x:c r="A1008" s="15" t="n">
        <x:v>1007</x:v>
      </x:c>
      <x:c r="B1008" s="13" t="str">
        <x:v>Papilionidae_Papilio_polytes</x:v>
      </x:c>
      <x:c r="C1008" s="13" t="str">
        <x:v>Papilionidae</x:v>
      </x:c>
      <x:c r="D1008" s="33" t="n">
        <x:f>'AR_values'!I265</x:f>
        <x:v>2.6579933279056216</x:v>
      </x:c>
      <x:c r="E1008" s="33" t="str">
        <x:v>Pieridae_Pareronia_valeria</x:v>
      </x:c>
      <x:c r="F1008" s="33" t="str">
        <x:v>Pieridae</x:v>
      </x:c>
      <x:c r="G1008" s="33" t="n">
        <x:f>'AR_values'!I330</x:f>
        <x:v>2.6505159684229094</x:v>
      </x:c>
      <x:c r="H1008" s="33" t="n">
        <x:f>ABS(D1008-G1008)</x:f>
        <x:v>0.00747735948271222</x:v>
      </x:c>
      <x:c r="I1008" s="14" t="n">
        <x:f>IFERROR(H1008/AVERAGE(D1008,G1008),"")</x:f>
        <x:v>0.0028171221204731467</x:v>
      </x:c>
      <x:c r="J1008" s="14" t="n">
        <x:f>'Method'!$B$2</x:f>
        <x:v>0.05</x:v>
      </x:c>
      <x:c r="K1008" s="13" t="str">
        <x:f>IF(I1008&lt;=J1008,"是","否")</x:f>
        <x:v>是</x:v>
      </x:c>
      <x:c r="L1008" s="36" t="n">
        <x:v>0.822534503189974</x:v>
      </x:c>
      <x:c r="M1008" s="36" t="n">
        <x:f>1-L1008</x:f>
        <x:v>0.177465496810026</x:v>
      </x:c>
      <x:c r="N1008" s="13" t="str">
        <x:v>是</x:v>
      </x:c>
      <x:c r="O1008" s="15"/>
      <x:c r="P1008" s="13" t="str"/>
    </x:row>
    <x:row r="1009">
      <x:c r="A1009" s="15" t="n">
        <x:v>1008</x:v>
      </x:c>
      <x:c r="B1009" s="13" t="str">
        <x:v>Heliconiinae-4</x:v>
      </x:c>
      <x:c r="C1009" s="13" t="str">
        <x:v>Heliconiinae</x:v>
      </x:c>
      <x:c r="D1009" s="33" t="n">
        <x:f>'AR_values'!I69</x:f>
        <x:v>2.9448795791455837</x:v>
      </x:c>
      <x:c r="E1009" s="33" t="str">
        <x:v>Hesperiidae_Hesperilla_idothea</x:v>
      </x:c>
      <x:c r="F1009" s="33" t="str">
        <x:v>Hesperiidae</x:v>
      </x:c>
      <x:c r="G1009" s="33" t="n">
        <x:f>'AR_values'!I120</x:f>
        <x:v>2.9365928469374087</x:v>
      </x:c>
      <x:c r="H1009" s="33" t="n">
        <x:f>ABS(D1009-G1009)</x:f>
        <x:v>0.008286732208174996</x:v>
      </x:c>
      <x:c r="I1009" s="14" t="n">
        <x:f>IFERROR(H1009/AVERAGE(D1009,G1009),"")</x:f>
        <x:v>0.00281791075698161</x:v>
      </x:c>
      <x:c r="J1009" s="14" t="n">
        <x:f>'Method'!$B$2</x:f>
        <x:v>0.05</x:v>
      </x:c>
      <x:c r="K1009" s="13" t="str">
        <x:f>IF(I1009&lt;=J1009,"是","否")</x:f>
        <x:v>是</x:v>
      </x:c>
      <x:c r="L1009" s="36" t="n">
        <x:v>0.8816411911077083</x:v>
      </x:c>
      <x:c r="M1009" s="36" t="n">
        <x:f>1-L1009</x:f>
        <x:v>0.11835880889229167</x:v>
      </x:c>
      <x:c r="N1009" s="13" t="str">
        <x:v>是</x:v>
      </x:c>
      <x:c r="O1009" s="15"/>
      <x:c r="P1009" s="13" t="str"/>
    </x:row>
    <x:row r="1010">
      <x:c r="A1010" s="15" t="n">
        <x:v>1009</x:v>
      </x:c>
      <x:c r="B1010" s="13" t="str">
        <x:v>Hesperiidae_Trapezites_eliena</x:v>
      </x:c>
      <x:c r="C1010" s="13" t="str">
        <x:v>Hesperiidae</x:v>
      </x:c>
      <x:c r="D1010" s="33" t="n">
        <x:f>'AR_values'!I125</x:f>
        <x:v>2.35532724735423</x:v>
      </x:c>
      <x:c r="E1010" s="33" t="str">
        <x:v>Satyrinae-25</x:v>
      </x:c>
      <x:c r="F1010" s="33" t="str">
        <x:v>Satyrinae</x:v>
      </x:c>
      <x:c r="G1010" s="33" t="n">
        <x:f>'AR_values'!I375</x:f>
        <x:v>2.3619837618973727</x:v>
      </x:c>
      <x:c r="H1010" s="33" t="n">
        <x:f>ABS(D1010-G1010)</x:f>
        <x:v>0.006656514543142755</x:v>
      </x:c>
      <x:c r="I1010" s="14" t="n">
        <x:f>IFERROR(H1010/AVERAGE(D1010,G1010),"")</x:f>
        <x:v>0.0028221648011284317</x:v>
      </x:c>
      <x:c r="J1010" s="14" t="n">
        <x:f>'Method'!$B$2</x:f>
        <x:v>0.05</x:v>
      </x:c>
      <x:c r="K1010" s="13" t="str">
        <x:f>IF(I1010&lt;=J1010,"是","否")</x:f>
        <x:v>是</x:v>
      </x:c>
      <x:c r="L1010" s="36" t="n">
        <x:v>0.6955432554731517</x:v>
      </x:c>
      <x:c r="M1010" s="36" t="n">
        <x:f>1-L1010</x:f>
        <x:v>0.30445674452684834</x:v>
      </x:c>
      <x:c r="N1010" s="13" t="str">
        <x:v>是</x:v>
      </x:c>
      <x:c r="O1010" s="15"/>
      <x:c r="P1010" s="13" t="str"/>
    </x:row>
    <x:row r="1011">
      <x:c r="A1011" s="15" t="n">
        <x:v>1010</x:v>
      </x:c>
      <x:c r="B1011" s="13" t="str">
        <x:v>Riodinidae-10</x:v>
      </x:c>
      <x:c r="C1011" s="13" t="str">
        <x:v>Riodinidae</x:v>
      </x:c>
      <x:c r="D1011" s="33" t="n">
        <x:f>'AR_values'!I334</x:f>
        <x:v>2.395036970558121</x:v>
      </x:c>
      <x:c r="E1011" s="33" t="str">
        <x:v>Satyrinae-17</x:v>
      </x:c>
      <x:c r="F1011" s="33" t="str">
        <x:v>Satyrinae</x:v>
      </x:c>
      <x:c r="G1011" s="33" t="n">
        <x:f>'AR_values'!I366</x:f>
        <x:v>2.388286699296129</x:v>
      </x:c>
      <x:c r="H1011" s="33" t="n">
        <x:f>ABS(D1011-G1011)</x:f>
        <x:v>0.006750271261992236</x:v>
      </x:c>
      <x:c r="I1011" s="14" t="n">
        <x:f>IFERROR(H1011/AVERAGE(D1011,G1011),"")</x:f>
        <x:v>0.0028224187731782408</x:v>
      </x:c>
      <x:c r="J1011" s="14" t="n">
        <x:f>'Method'!$B$2</x:f>
        <x:v>0.05</x:v>
      </x:c>
      <x:c r="K1011" s="13" t="str">
        <x:f>IF(I1011&lt;=J1011,"是","否")</x:f>
        <x:v>是</x:v>
      </x:c>
      <x:c r="L1011" s="36" t="n">
        <x:v>0.8410201588271228</x:v>
      </x:c>
      <x:c r="M1011" s="36" t="n">
        <x:f>1-L1011</x:f>
        <x:v>0.15897984117287722</x:v>
      </x:c>
      <x:c r="N1011" s="13" t="str">
        <x:v>是</x:v>
      </x:c>
      <x:c r="O1011" s="15"/>
      <x:c r="P1011" s="13" t="str"/>
    </x:row>
    <x:row r="1012">
      <x:c r="A1012" s="15" t="n">
        <x:v>1011</x:v>
      </x:c>
      <x:c r="B1012" s="13" t="str">
        <x:v>Hesperiidae-27</x:v>
      </x:c>
      <x:c r="C1012" s="13" t="str">
        <x:v>Hesperiidae</x:v>
      </x:c>
      <x:c r="D1012" s="33" t="n">
        <x:f>'AR_values'!I94</x:f>
        <x:v>2.6390698606105385</x:v>
      </x:c>
      <x:c r="E1012" s="33" t="str">
        <x:v>Nymphalinae-20</x:v>
      </x:c>
      <x:c r="F1012" s="33" t="str">
        <x:v>Nymphalinae</x:v>
      </x:c>
      <x:c r="G1012" s="33" t="n">
        <x:f>'AR_values'!I201</x:f>
        <x:v>2.6316211778781273</x:v>
      </x:c>
      <x:c r="H1012" s="33" t="n">
        <x:f>ABS(D1012-G1012)</x:f>
        <x:v>0.0074486827324111715</x:v>
      </x:c>
      <x:c r="I1012" s="14" t="n">
        <x:f>IFERROR(H1012/AVERAGE(D1012,G1012),"")</x:f>
        <x:v>0.002826453942383627</x:v>
      </x:c>
      <x:c r="J1012" s="14" t="n">
        <x:f>'Method'!$B$2</x:f>
        <x:v>0.05</x:v>
      </x:c>
      <x:c r="K1012" s="13" t="str">
        <x:f>IF(I1012&lt;=J1012,"是","否")</x:f>
        <x:v>是</x:v>
      </x:c>
      <x:c r="L1012" s="36" t="n">
        <x:v>0.9019950867267178</x:v>
      </x:c>
      <x:c r="M1012" s="36" t="n">
        <x:f>1-L1012</x:f>
        <x:v>0.0980049132732822</x:v>
      </x:c>
      <x:c r="N1012" s="13" t="str">
        <x:v>是</x:v>
      </x:c>
      <x:c r="O1012" s="15"/>
      <x:c r="P1012" s="13" t="str"/>
    </x:row>
    <x:row r="1013">
      <x:c r="A1013" s="15" t="n">
        <x:v>1012</x:v>
      </x:c>
      <x:c r="B1013" s="13" t="str">
        <x:v>Pieridae-2</x:v>
      </x:c>
      <x:c r="C1013" s="13" t="str">
        <x:v>Pieridae</x:v>
      </x:c>
      <x:c r="D1013" s="33" t="n">
        <x:f>'AR_values'!I284</x:f>
        <x:v>2.655534957236157</x:v>
      </x:c>
      <x:c r="E1013" s="33" t="str">
        <x:v>Satyrinae-5</x:v>
      </x:c>
      <x:c r="F1013" s="33" t="str">
        <x:v>Satyrinae</x:v>
      </x:c>
      <x:c r="G1013" s="33" t="n">
        <x:f>'AR_values'!I380</x:f>
        <x:v>2.6480282902286</x:v>
      </x:c>
      <x:c r="H1013" s="33" t="n">
        <x:f>ABS(D1013-G1013)</x:f>
        <x:v>0.0075066670075569775</x:v>
      </x:c>
      <x:c r="I1013" s="14" t="n">
        <x:f>IFERROR(H1013/AVERAGE(D1013,G1013),"")</x:f>
        <x:v>0.002830801352711448</x:v>
      </x:c>
      <x:c r="J1013" s="14" t="n">
        <x:f>'Method'!$B$2</x:f>
        <x:v>0.05</x:v>
      </x:c>
      <x:c r="K1013" s="13" t="str">
        <x:f>IF(I1013&lt;=J1013,"是","否")</x:f>
        <x:v>是</x:v>
      </x:c>
      <x:c r="L1013" s="36" t="n">
        <x:v>0.8470072426906959</x:v>
      </x:c>
      <x:c r="M1013" s="36" t="n">
        <x:f>1-L1013</x:f>
        <x:v>0.15299275730930406</x:v>
      </x:c>
      <x:c r="N1013" s="13" t="str">
        <x:v>是</x:v>
      </x:c>
      <x:c r="O1013" s="15"/>
      <x:c r="P1013" s="13" t="str"/>
    </x:row>
    <x:row r="1014">
      <x:c r="A1014" s="15" t="n">
        <x:v>1013</x:v>
      </x:c>
      <x:c r="B1014" s="13" t="str">
        <x:v>Danainae-15</x:v>
      </x:c>
      <x:c r="C1014" s="13" t="str">
        <x:v>Danainae</x:v>
      </x:c>
      <x:c r="D1014" s="33" t="n">
        <x:f>'AR_values'!I36</x:f>
        <x:v>3.009911063670343</x:v>
      </x:c>
      <x:c r="E1014" s="33" t="str">
        <x:v>Satyrinae-23</x:v>
      </x:c>
      <x:c r="F1014" s="33" t="str">
        <x:v>Satyrinae</x:v>
      </x:c>
      <x:c r="G1014" s="33" t="n">
        <x:f>'AR_values'!I373</x:f>
        <x:v>3.0184462325469528</x:v>
      </x:c>
      <x:c r="H1014" s="33" t="n">
        <x:f>ABS(D1014-G1014)</x:f>
        <x:v>0.008535168876609767</x:v>
      </x:c>
      <x:c r="I1014" s="14" t="n">
        <x:f>IFERROR(H1014/AVERAGE(D1014,G1014),"")</x:f>
        <x:v>0.002831673192949415</x:v>
      </x:c>
      <x:c r="J1014" s="14" t="n">
        <x:f>'Method'!$B$2</x:f>
        <x:v>0.05</x:v>
      </x:c>
      <x:c r="K1014" s="13" t="str">
        <x:f>IF(I1014&lt;=J1014,"是","否")</x:f>
        <x:v>是</x:v>
      </x:c>
      <x:c r="L1014" s="36" t="n">
        <x:v>0.7996780468173587</x:v>
      </x:c>
      <x:c r="M1014" s="36" t="n">
        <x:f>1-L1014</x:f>
        <x:v>0.20032195318264134</x:v>
      </x:c>
      <x:c r="N1014" s="13" t="str">
        <x:v>是</x:v>
      </x:c>
      <x:c r="O1014" s="15"/>
      <x:c r="P1014" s="13" t="str"/>
    </x:row>
    <x:row r="1015">
      <x:c r="A1015" s="15" t="n">
        <x:v>1014</x:v>
      </x:c>
      <x:c r="B1015" s="13" t="str">
        <x:v>Nymphalinae-16</x:v>
      </x:c>
      <x:c r="C1015" s="13" t="str">
        <x:v>Nymphalinae</x:v>
      </x:c>
      <x:c r="D1015" s="33" t="n">
        <x:f>'AR_values'!I196</x:f>
        <x:v>2.801149955723224</x:v>
      </x:c>
      <x:c r="E1015" s="33" t="str">
        <x:v>Pieridae_Colias_croceus</x:v>
      </x:c>
      <x:c r="F1015" s="33" t="str">
        <x:v>Pieridae</x:v>
      </x:c>
      <x:c r="G1015" s="33" t="n">
        <x:f>'AR_values'!I325</x:f>
        <x:v>2.793224968240243</x:v>
      </x:c>
      <x:c r="H1015" s="33" t="n">
        <x:f>ABS(D1015-G1015)</x:f>
        <x:v>0.007924987482980761</x:v>
      </x:c>
      <x:c r="I1015" s="14" t="n">
        <x:f>IFERROR(H1015/AVERAGE(D1015,G1015),"")</x:f>
        <x:v>0.002833198557727739</x:v>
      </x:c>
      <x:c r="J1015" s="14" t="n">
        <x:f>'Method'!$B$2</x:f>
        <x:v>0.05</x:v>
      </x:c>
      <x:c r="K1015" s="13" t="str">
        <x:f>IF(I1015&lt;=J1015,"是","否")</x:f>
        <x:v>是</x:v>
      </x:c>
      <x:c r="L1015" s="36" t="n">
        <x:v>0.8025977590896614</x:v>
      </x:c>
      <x:c r="M1015" s="36" t="n">
        <x:f>1-L1015</x:f>
        <x:v>0.19740224091033864</x:v>
      </x:c>
      <x:c r="N1015" s="13" t="str">
        <x:v>是</x:v>
      </x:c>
      <x:c r="O1015" s="15"/>
      <x:c r="P1015" s="13" t="str"/>
    </x:row>
    <x:row r="1016">
      <x:c r="A1016" s="15" t="n">
        <x:v>1015</x:v>
      </x:c>
      <x:c r="B1016" s="13" t="str">
        <x:v>Hesperiidae_Hesperilla_chrysotricha</x:v>
      </x:c>
      <x:c r="C1016" s="13" t="str">
        <x:v>Hesperiidae</x:v>
      </x:c>
      <x:c r="D1016" s="33" t="n">
        <x:f>'AR_values'!I117</x:f>
        <x:v>2.6630704750756298</x:v>
      </x:c>
      <x:c r="E1016" s="33" t="str">
        <x:v>Pieridae-2</x:v>
      </x:c>
      <x:c r="F1016" s="33" t="str">
        <x:v>Pieridae</x:v>
      </x:c>
      <x:c r="G1016" s="33" t="n">
        <x:f>'AR_values'!I284</x:f>
        <x:v>2.655534957236157</x:v>
      </x:c>
      <x:c r="H1016" s="33" t="n">
        <x:f>ABS(D1016-G1016)</x:f>
        <x:v>0.007535517839472927</x:v>
      </x:c>
      <x:c r="I1016" s="14" t="n">
        <x:f>IFERROR(H1016/AVERAGE(D1016,G1016),"")</x:f>
        <x:v>0.002833644245799049</x:v>
      </x:c>
      <x:c r="J1016" s="14" t="n">
        <x:f>'Method'!$B$2</x:f>
        <x:v>0.05</x:v>
      </x:c>
      <x:c r="K1016" s="13" t="str">
        <x:f>IF(I1016&lt;=J1016,"是","否")</x:f>
        <x:v>是</x:v>
      </x:c>
      <x:c r="L1016" s="36" t="n">
        <x:v>0.8578708116430823</x:v>
      </x:c>
      <x:c r="M1016" s="36" t="n">
        <x:f>1-L1016</x:f>
        <x:v>0.14212918835691768</x:v>
      </x:c>
      <x:c r="N1016" s="13" t="str">
        <x:v>是</x:v>
      </x:c>
      <x:c r="O1016" s="15"/>
      <x:c r="P1016" s="13" t="str"/>
    </x:row>
    <x:row r="1017">
      <x:c r="A1017" s="15" t="n">
        <x:v>1016</x:v>
      </x:c>
      <x:c r="B1017" s="13" t="str">
        <x:v>Pieridae-Coliadinae-7</x:v>
      </x:c>
      <x:c r="C1017" s="13" t="str">
        <x:v>Pieridae-Coliadinae</x:v>
      </x:c>
      <x:c r="D1017" s="33" t="n">
        <x:f>'AR_values'!I319</x:f>
        <x:v>2.6821855446790392</x:v>
      </x:c>
      <x:c r="E1017" s="33" t="str">
        <x:v>Pieridae_Zerene_eurydice</x:v>
      </x:c>
      <x:c r="F1017" s="33" t="str">
        <x:v>Pieridae</x:v>
      </x:c>
      <x:c r="G1017" s="33" t="n">
        <x:f>'AR_values'!I332</x:f>
        <x:v>2.674576645957752</x:v>
      </x:c>
      <x:c r="H1017" s="33" t="n">
        <x:f>ABS(D1017-G1017)</x:f>
        <x:v>0.007608898721287449</x:v>
      </x:c>
      <x:c r="I1017" s="14" t="n">
        <x:f>IFERROR(H1017/AVERAGE(D1017,G1017),"")</x:f>
        <x:v>0.002840857387541758</x:v>
      </x:c>
      <x:c r="J1017" s="14" t="n">
        <x:f>'Method'!$B$2</x:f>
        <x:v>0.05</x:v>
      </x:c>
      <x:c r="K1017" s="13" t="str">
        <x:f>IF(I1017&lt;=J1017,"是","否")</x:f>
        <x:v>是</x:v>
      </x:c>
      <x:c r="L1017" s="36" t="n">
        <x:v>0.771944457497298</x:v>
      </x:c>
      <x:c r="M1017" s="36" t="n">
        <x:f>1-L1017</x:f>
        <x:v>0.228055542502702</x:v>
      </x:c>
      <x:c r="N1017" s="13" t="str">
        <x:v>是</x:v>
      </x:c>
      <x:c r="O1017" s="15"/>
      <x:c r="P1017" s="13" t="str"/>
    </x:row>
    <x:row r="1018">
      <x:c r="A1018" s="15" t="n">
        <x:v>1017</x:v>
      </x:c>
      <x:c r="B1018" s="13" t="str">
        <x:v>Limenitidinae-1</x:v>
      </x:c>
      <x:c r="C1018" s="13" t="str">
        <x:v>Limenitidinae</x:v>
      </x:c>
      <x:c r="D1018" s="33" t="n">
        <x:f>'AR_values'!I130</x:f>
        <x:v>2.439323333755049</x:v>
      </x:c>
      <x:c r="E1018" s="33" t="str">
        <x:v>Lycaenidae_Lampides_boeticus</x:v>
      </x:c>
      <x:c r="F1018" s="33" t="str">
        <x:v>Lycaenidae</x:v>
      </x:c>
      <x:c r="G1018" s="33" t="n">
        <x:f>'AR_values'!I171</x:f>
        <x:v>2.4462672305614177</x:v>
      </x:c>
      <x:c r="H1018" s="33" t="n">
        <x:f>ABS(D1018-G1018)</x:f>
        <x:v>0.0069438968063688655</x:v>
      </x:c>
      <x:c r="I1018" s="14" t="n">
        <x:f>IFERROR(H1018/AVERAGE(D1018,G1018),"")</x:f>
        <x:v>0.0028426028399047283</x:v>
      </x:c>
      <x:c r="J1018" s="14" t="n">
        <x:f>'Method'!$B$2</x:f>
        <x:v>0.05</x:v>
      </x:c>
      <x:c r="K1018" s="13" t="str">
        <x:f>IF(I1018&lt;=J1018,"是","否")</x:f>
        <x:v>是</x:v>
      </x:c>
      <x:c r="L1018" s="36" t="n">
        <x:v>0.8634317608930501</x:v>
      </x:c>
      <x:c r="M1018" s="36" t="n">
        <x:f>1-L1018</x:f>
        <x:v>0.13656823910694993</x:v>
      </x:c>
      <x:c r="N1018" s="13" t="str">
        <x:v>是</x:v>
      </x:c>
      <x:c r="O1018" s="15"/>
      <x:c r="P1018" s="13" t="str"/>
    </x:row>
    <x:row r="1019">
      <x:c r="A1019" s="15" t="n">
        <x:v>1018</x:v>
      </x:c>
      <x:c r="B1019" s="13" t="str">
        <x:v>Lycaenidae-1</x:v>
      </x:c>
      <x:c r="C1019" s="13" t="str">
        <x:v>Lycaenidae</x:v>
      </x:c>
      <x:c r="D1019" s="33" t="n">
        <x:f>'AR_values'!I142</x:f>
        <x:v>1.9818662474591013</x:v>
      </x:c>
      <x:c r="E1019" s="33" t="str">
        <x:v>Lycaenidae-20</x:v>
      </x:c>
      <x:c r="F1019" s="33" t="str">
        <x:v>Lycaenidae</x:v>
      </x:c>
      <x:c r="G1019" s="33" t="n">
        <x:f>'AR_values'!I151</x:f>
        <x:v>1.9875181982136674</x:v>
      </x:c>
      <x:c r="H1019" s="33" t="n">
        <x:f>ABS(D1019-G1019)</x:f>
        <x:v>0.0056519507545660375</x:v>
      </x:c>
      <x:c r="I1019" s="14" t="n">
        <x:f>IFERROR(H1019/AVERAGE(D1019,G1019),"")</x:f>
        <x:v>0.0028477719061591636</x:v>
      </x:c>
      <x:c r="J1019" s="14" t="n">
        <x:f>'Method'!$B$2</x:f>
        <x:v>0.05</x:v>
      </x:c>
      <x:c r="K1019" s="13" t="str">
        <x:f>IF(I1019&lt;=J1019,"是","否")</x:f>
        <x:v>是</x:v>
      </x:c>
      <x:c r="L1019" s="36" t="n">
        <x:v>0.9289891395154553</x:v>
      </x:c>
      <x:c r="M1019" s="36" t="n">
        <x:f>1-L1019</x:f>
        <x:v>0.07101086048454475</x:v>
      </x:c>
      <x:c r="N1019" s="13" t="str">
        <x:v>否</x:v>
      </x:c>
      <x:c r="O1019" s="15"/>
      <x:c r="P1019" s="13" t="str"/>
    </x:row>
    <x:row r="1020">
      <x:c r="A1020" s="15" t="n">
        <x:v>1019</x:v>
      </x:c>
      <x:c r="B1020" s="13" t="str">
        <x:v>Hesperiidae-20</x:v>
      </x:c>
      <x:c r="C1020" s="13" t="str">
        <x:v>Hesperiidae</x:v>
      </x:c>
      <x:c r="D1020" s="33" t="n">
        <x:f>'AR_values'!I87</x:f>
        <x:v>3.009857822934138</x:v>
      </x:c>
      <x:c r="E1020" s="33" t="str">
        <x:v>Satyrinae-23</x:v>
      </x:c>
      <x:c r="F1020" s="33" t="str">
        <x:v>Satyrinae</x:v>
      </x:c>
      <x:c r="G1020" s="33" t="n">
        <x:f>'AR_values'!I373</x:f>
        <x:v>3.0184462325469528</x:v>
      </x:c>
      <x:c r="H1020" s="33" t="n">
        <x:f>ABS(D1020-G1020)</x:f>
        <x:v>0.008588409612814818</x:v>
      </x:c>
      <x:c r="I1020" s="14" t="n">
        <x:f>IFERROR(H1020/AVERAGE(D1020,G1020),"")</x:f>
        <x:v>0.002849361788579995</x:v>
      </x:c>
      <x:c r="J1020" s="14" t="n">
        <x:f>'Method'!$B$2</x:f>
        <x:v>0.05</x:v>
      </x:c>
      <x:c r="K1020" s="13" t="str">
        <x:f>IF(I1020&lt;=J1020,"是","否")</x:f>
        <x:v>是</x:v>
      </x:c>
      <x:c r="L1020" s="36" t="n">
        <x:v>0.6358647267582961</x:v>
      </x:c>
      <x:c r="M1020" s="36" t="n">
        <x:f>1-L1020</x:f>
        <x:v>0.3641352732417039</x:v>
      </x:c>
      <x:c r="N1020" s="13" t="str">
        <x:v>是</x:v>
      </x:c>
      <x:c r="O1020" s="15"/>
      <x:c r="P1020" s="13" t="str"/>
    </x:row>
    <x:row r="1021">
      <x:c r="A1021" s="15" t="n">
        <x:v>1020</x:v>
      </x:c>
      <x:c r="B1021" s="13" t="str">
        <x:v>Biblidinae-13</x:v>
      </x:c>
      <x:c r="C1021" s="13" t="str">
        <x:v>Biblidinae</x:v>
      </x:c>
      <x:c r="D1021" s="33" t="n">
        <x:f>'AR_values'!I6</x:f>
        <x:v>2.841483921567788</x:v>
      </x:c>
      <x:c r="E1021" s="33" t="str">
        <x:v>Pieridae-14</x:v>
      </x:c>
      <x:c r="F1021" s="33" t="str">
        <x:v>Pieridae</x:v>
      </x:c>
      <x:c r="G1021" s="33" t="n">
        <x:f>'AR_values'!I279</x:f>
        <x:v>2.8495974203659724</x:v>
      </x:c>
      <x:c r="H1021" s="33" t="n">
        <x:f>ABS(D1021-G1021)</x:f>
        <x:v>0.008113498798184349</x:v>
      </x:c>
      <x:c r="I1021" s="14" t="n">
        <x:f>IFERROR(H1021/AVERAGE(D1021,G1021),"")</x:f>
        <x:v>0.002851303051461036</x:v>
      </x:c>
      <x:c r="J1021" s="14" t="n">
        <x:f>'Method'!$B$2</x:f>
        <x:v>0.05</x:v>
      </x:c>
      <x:c r="K1021" s="13" t="str">
        <x:f>IF(I1021&lt;=J1021,"是","否")</x:f>
        <x:v>是</x:v>
      </x:c>
      <x:c r="L1021" s="36" t="n">
        <x:v>0.7767602462092779</x:v>
      </x:c>
      <x:c r="M1021" s="36" t="n">
        <x:f>1-L1021</x:f>
        <x:v>0.22323975379072214</x:v>
      </x:c>
      <x:c r="N1021" s="13" t="str">
        <x:v>是</x:v>
      </x:c>
      <x:c r="O1021" s="15"/>
      <x:c r="P1021" s="13" t="str"/>
    </x:row>
    <x:row r="1022">
      <x:c r="A1022" s="15" t="n">
        <x:v>1021</x:v>
      </x:c>
      <x:c r="B1022" s="13" t="str">
        <x:v>Hesperiidae-12</x:v>
      </x:c>
      <x:c r="C1022" s="13" t="str">
        <x:v>Hesperiidae</x:v>
      </x:c>
      <x:c r="D1022" s="33" t="n">
        <x:f>'AR_values'!I78</x:f>
        <x:v>2.646605889330352</x:v>
      </x:c>
      <x:c r="E1022" s="33" t="str">
        <x:v>Hesperiidae-27</x:v>
      </x:c>
      <x:c r="F1022" s="33" t="str">
        <x:v>Hesperiidae</x:v>
      </x:c>
      <x:c r="G1022" s="33" t="n">
        <x:f>'AR_values'!I94</x:f>
        <x:v>2.6390698606105385</x:v>
      </x:c>
      <x:c r="H1022" s="33" t="n">
        <x:f>ABS(D1022-G1022)</x:f>
        <x:v>0.0075360287198136255</x:v>
      </x:c>
      <x:c r="I1022" s="14" t="n">
        <x:f>IFERROR(H1022/AVERAGE(D1022,G1022),"")</x:f>
        <x:v>0.0028514911153594315</x:v>
      </x:c>
      <x:c r="J1022" s="14" t="n">
        <x:f>'Method'!$B$2</x:f>
        <x:v>0.05</x:v>
      </x:c>
      <x:c r="K1022" s="13" t="str">
        <x:f>IF(I1022&lt;=J1022,"是","否")</x:f>
        <x:v>是</x:v>
      </x:c>
      <x:c r="L1022" s="36" t="n">
        <x:v>0.934502790750655</x:v>
      </x:c>
      <x:c r="M1022" s="36" t="n">
        <x:f>1-L1022</x:f>
        <x:v>0.06549720924934499</x:v>
      </x:c>
      <x:c r="N1022" s="13" t="str">
        <x:v>否</x:v>
      </x:c>
      <x:c r="O1022" s="15"/>
      <x:c r="P1022" s="13" t="str"/>
    </x:row>
    <x:row r="1023">
      <x:c r="A1023" s="15" t="n">
        <x:v>1022</x:v>
      </x:c>
      <x:c r="B1023" s="13" t="str">
        <x:v>Hesperiidae_Anisynta_cynone</x:v>
      </x:c>
      <x:c r="C1023" s="13" t="str">
        <x:v>Hesperiidae</x:v>
      </x:c>
      <x:c r="D1023" s="33" t="n">
        <x:f>'AR_values'!I111</x:f>
        <x:v>2.7231750866675806</x:v>
      </x:c>
      <x:c r="E1023" s="33" t="str">
        <x:v>Pieridae-5</x:v>
      </x:c>
      <x:c r="F1023" s="33" t="str">
        <x:v>Pieridae</x:v>
      </x:c>
      <x:c r="G1023" s="33" t="n">
        <x:f>'AR_values'!I295</x:f>
        <x:v>2.730957512273332</x:v>
      </x:c>
      <x:c r="H1023" s="33" t="n">
        <x:f>ABS(D1023-G1023)</x:f>
        <x:v>0.007782425605751264</x:v>
      </x:c>
      <x:c r="I1023" s="14" t="n">
        <x:f>IFERROR(H1023/AVERAGE(D1023,G1023),"")</x:f>
        <x:v>0.0028537720580033062</x:v>
      </x:c>
      <x:c r="J1023" s="14" t="n">
        <x:f>'Method'!$B$2</x:f>
        <x:v>0.05</x:v>
      </x:c>
      <x:c r="K1023" s="13" t="str">
        <x:f>IF(I1023&lt;=J1023,"是","否")</x:f>
        <x:v>是</x:v>
      </x:c>
      <x:c r="L1023" s="36" t="n">
        <x:v>0.7054381185558123</x:v>
      </x:c>
      <x:c r="M1023" s="36" t="n">
        <x:f>1-L1023</x:f>
        <x:v>0.2945618814441877</x:v>
      </x:c>
      <x:c r="N1023" s="13" t="str">
        <x:v>是</x:v>
      </x:c>
      <x:c r="O1023" s="15"/>
      <x:c r="P1023" s="13" t="str"/>
    </x:row>
    <x:row r="1024">
      <x:c r="A1024" s="15" t="n">
        <x:v>1023</x:v>
      </x:c>
      <x:c r="B1024" s="13" t="str">
        <x:v>Lycaenidae_Zizina_labradus</x:v>
      </x:c>
      <x:c r="C1024" s="13" t="str">
        <x:v>Lycaenidae</x:v>
      </x:c>
      <x:c r="D1024" s="33" t="n">
        <x:f>'AR_values'!I188</x:f>
        <x:v>2.3982706581875353</x:v>
      </x:c>
      <x:c r="E1024" s="33" t="str">
        <x:v>Satyrinae-9</x:v>
      </x:c>
      <x:c r="F1024" s="33" t="str">
        <x:v>Satyrinae</x:v>
      </x:c>
      <x:c r="G1024" s="33" t="n">
        <x:f>'AR_values'!I384</x:f>
        <x:v>2.3914334188497204</x:v>
      </x:c>
      <x:c r="H1024" s="33" t="n">
        <x:f>ABS(D1024-G1024)</x:f>
        <x:v>0.006837239337814882</x:v>
      </x:c>
      <x:c r="I1024" s="14" t="n">
        <x:f>IFERROR(H1024/AVERAGE(D1024,G1024),"")</x:f>
        <x:v>0.0028549735966336195</x:v>
      </x:c>
      <x:c r="J1024" s="14" t="n">
        <x:f>'Method'!$B$2</x:f>
        <x:v>0.05</x:v>
      </x:c>
      <x:c r="K1024" s="13" t="str">
        <x:f>IF(I1024&lt;=J1024,"是","否")</x:f>
        <x:v>是</x:v>
      </x:c>
      <x:c r="L1024" s="36" t="n">
        <x:v>0.9230077311077459</x:v>
      </x:c>
      <x:c r="M1024" s="36" t="n">
        <x:f>1-L1024</x:f>
        <x:v>0.07699226889225408</x:v>
      </x:c>
      <x:c r="N1024" s="13" t="str">
        <x:v>是</x:v>
      </x:c>
      <x:c r="O1024" s="15"/>
      <x:c r="P1024" s="13" t="str"/>
    </x:row>
    <x:row r="1025">
      <x:c r="A1025" s="15" t="n">
        <x:v>1024</x:v>
      </x:c>
      <x:c r="B1025" s="13" t="str">
        <x:v>Lycaenidae_Candalides_acasta</x:v>
      </x:c>
      <x:c r="C1025" s="13" t="str">
        <x:v>Lycaenidae</x:v>
      </x:c>
      <x:c r="D1025" s="33" t="n">
        <x:f>'AR_values'!I164</x:f>
        <x:v>2.4245150825976376</x:v>
      </x:c>
      <x:c r="E1025" s="33" t="str">
        <x:v>Nymphalinae-29</x:v>
      </x:c>
      <x:c r="F1025" s="33" t="str">
        <x:v>Nymphalinae</x:v>
      </x:c>
      <x:c r="G1025" s="33" t="n">
        <x:f>'AR_values'!I210</x:f>
        <x:v>2.4175997911895375</x:v>
      </x:c>
      <x:c r="H1025" s="33" t="n">
        <x:f>ABS(D1025-G1025)</x:f>
        <x:v>0.006915291408100099</x:v>
      </x:c>
      <x:c r="I1025" s="14" t="n">
        <x:f>IFERROR(H1025/AVERAGE(D1025,G1025),"")</x:f>
        <x:v>0.0028563103471733317</x:v>
      </x:c>
      <x:c r="J1025" s="14" t="n">
        <x:f>'Method'!$B$2</x:f>
        <x:v>0.05</x:v>
      </x:c>
      <x:c r="K1025" s="13" t="str">
        <x:f>IF(I1025&lt;=J1025,"是","否")</x:f>
        <x:v>是</x:v>
      </x:c>
      <x:c r="L1025" s="36" t="n">
        <x:v>0.8433631152881929</x:v>
      </x:c>
      <x:c r="M1025" s="36" t="n">
        <x:f>1-L1025</x:f>
        <x:v>0.15663688471180715</x:v>
      </x:c>
      <x:c r="N1025" s="13" t="str">
        <x:v>是</x:v>
      </x:c>
      <x:c r="O1025" s="15"/>
      <x:c r="P1025" s="13" t="str"/>
    </x:row>
    <x:row r="1026">
      <x:c r="A1026" s="15" t="n">
        <x:v>1025</x:v>
      </x:c>
      <x:c r="B1026" s="13" t="str">
        <x:v>Satyrinae-19</x:v>
      </x:c>
      <x:c r="C1026" s="13" t="str">
        <x:v>Satyrinae</x:v>
      </x:c>
      <x:c r="D1026" s="33" t="n">
        <x:f>'AR_values'!I368</x:f>
        <x:v>2.5206761315513897</x:v>
      </x:c>
      <x:c r="E1026" s="33" t="str">
        <x:v>Satyrinae-7</x:v>
      </x:c>
      <x:c r="F1026" s="33" t="str">
        <x:v>Satyrinae</x:v>
      </x:c>
      <x:c r="G1026" s="33" t="n">
        <x:f>'AR_values'!I382</x:f>
        <x:v>2.5134817259008053</x:v>
      </x:c>
      <x:c r="H1026" s="33" t="n">
        <x:f>ABS(D1026-G1026)</x:f>
        <x:v>0.007194405650584379</x:v>
      </x:c>
      <x:c r="I1026" s="14" t="n">
        <x:f>IFERROR(H1026/AVERAGE(D1026,G1026),"")</x:f>
        <x:v>0.0028582360165501416</x:v>
      </x:c>
      <x:c r="J1026" s="14" t="n">
        <x:f>'Method'!$B$2</x:f>
        <x:v>0.05</x:v>
      </x:c>
      <x:c r="K1026" s="13" t="str">
        <x:f>IF(I1026&lt;=J1026,"是","否")</x:f>
        <x:v>是</x:v>
      </x:c>
      <x:c r="L1026" s="36" t="n">
        <x:v>0.8680105619467482</x:v>
      </x:c>
      <x:c r="M1026" s="36" t="n">
        <x:f>1-L1026</x:f>
        <x:v>0.1319894380532518</x:v>
      </x:c>
      <x:c r="N1026" s="13" t="str">
        <x:v>否</x:v>
      </x:c>
      <x:c r="O1026" s="15"/>
      <x:c r="P1026" s="13" t="str"/>
    </x:row>
    <x:row r="1027">
      <x:c r="A1027" s="15" t="n">
        <x:v>1026</x:v>
      </x:c>
      <x:c r="B1027" s="13" t="str">
        <x:v>Nymphalinae-15</x:v>
      </x:c>
      <x:c r="C1027" s="13" t="str">
        <x:v>Nymphalinae</x:v>
      </x:c>
      <x:c r="D1027" s="33" t="n">
        <x:f>'AR_values'!I195</x:f>
        <x:v>2.3665787569001857</x:v>
      </x:c>
      <x:c r="E1027" s="33" t="str">
        <x:v>Pieridae-Coliadinae-10</x:v>
      </x:c>
      <x:c r="F1027" s="33" t="str">
        <x:v>Pieridae-Coliadinae</x:v>
      </x:c>
      <x:c r="G1027" s="33" t="n">
        <x:f>'AR_values'!I301</x:f>
        <x:v>2.3598209621443837</x:v>
      </x:c>
      <x:c r="H1027" s="33" t="n">
        <x:f>ABS(D1027-G1027)</x:f>
        <x:v>0.00675779475580196</x:v>
      </x:c>
      <x:c r="I1027" s="14" t="n">
        <x:f>IFERROR(H1027/AVERAGE(D1027,G1027),"")</x:f>
        <x:v>0.0028595951072746054</x:v>
      </x:c>
      <x:c r="J1027" s="14" t="n">
        <x:f>'Method'!$B$2</x:f>
        <x:v>0.05</x:v>
      </x:c>
      <x:c r="K1027" s="13" t="str">
        <x:f>IF(I1027&lt;=J1027,"是","否")</x:f>
        <x:v>是</x:v>
      </x:c>
      <x:c r="L1027" s="36" t="n">
        <x:v>0.8388958270530985</x:v>
      </x:c>
      <x:c r="M1027" s="36" t="n">
        <x:f>1-L1027</x:f>
        <x:v>0.1611041729469015</x:v>
      </x:c>
      <x:c r="N1027" s="13" t="str">
        <x:v>是</x:v>
      </x:c>
      <x:c r="O1027" s="15"/>
      <x:c r="P1027" s="13" t="str"/>
    </x:row>
    <x:row r="1028">
      <x:c r="A1028" s="15" t="n">
        <x:v>1027</x:v>
      </x:c>
      <x:c r="B1028" s="13" t="str">
        <x:v>Heliconiinae-3</x:v>
      </x:c>
      <x:c r="C1028" s="13" t="str">
        <x:v>Heliconiinae</x:v>
      </x:c>
      <x:c r="D1028" s="33" t="n">
        <x:f>'AR_values'!I68</x:f>
        <x:v>2.5394332166507505</x:v>
      </x:c>
      <x:c r="E1028" s="33" t="str">
        <x:v>Lycaenidae_Candalides_hyacinthina</x:v>
      </x:c>
      <x:c r="F1028" s="33" t="str">
        <x:v>Lycaenidae</x:v>
      </x:c>
      <x:c r="G1028" s="33" t="n">
        <x:f>'AR_values'!I167</x:f>
        <x:v>2.546730965495565</x:v>
      </x:c>
      <x:c r="H1028" s="33" t="n">
        <x:f>ABS(D1028-G1028)</x:f>
        <x:v>0.007297748844814489</x:v>
      </x:c>
      <x:c r="I1028" s="14" t="n">
        <x:f>IFERROR(H1028/AVERAGE(D1028,G1028),"")</x:f>
        <x:v>0.002869647374117956</x:v>
      </x:c>
      <x:c r="J1028" s="14" t="n">
        <x:f>'Method'!$B$2</x:f>
        <x:v>0.05</x:v>
      </x:c>
      <x:c r="K1028" s="13" t="str">
        <x:f>IF(I1028&lt;=J1028,"是","否")</x:f>
        <x:v>是</x:v>
      </x:c>
      <x:c r="L1028" s="36" t="n">
        <x:v>0.7830898429178487</x:v>
      </x:c>
      <x:c r="M1028" s="36" t="n">
        <x:f>1-L1028</x:f>
        <x:v>0.21691015708215133</x:v>
      </x:c>
      <x:c r="N1028" s="13" t="str">
        <x:v>是</x:v>
      </x:c>
      <x:c r="O1028" s="15"/>
      <x:c r="P1028" s="13" t="str"/>
    </x:row>
    <x:row r="1029">
      <x:c r="A1029" s="15" t="n">
        <x:v>1028</x:v>
      </x:c>
      <x:c r="B1029" s="13" t="str">
        <x:v>Hesperiidae-21</x:v>
      </x:c>
      <x:c r="C1029" s="13" t="str">
        <x:v>Hesperiidae</x:v>
      </x:c>
      <x:c r="D1029" s="33" t="n">
        <x:f>'AR_values'!I88</x:f>
        <x:v>2.9630083533993448</x:v>
      </x:c>
      <x:c r="E1029" s="33" t="str">
        <x:v>Hesperiidae_Trapezites_sciron</x:v>
      </x:c>
      <x:c r="F1029" s="33" t="str">
        <x:v>Hesperiidae</x:v>
      </x:c>
      <x:c r="G1029" s="33" t="n">
        <x:f>'AR_values'!I128</x:f>
        <x:v>2.954498744525112</x:v>
      </x:c>
      <x:c r="H1029" s="33" t="n">
        <x:f>ABS(D1029-G1029)</x:f>
        <x:v>0.00850960887423291</x:v>
      </x:c>
      <x:c r="I1029" s="14" t="n">
        <x:f>IFERROR(H1029/AVERAGE(D1029,G1029),"")</x:f>
        <x:v>0.002876078974951335</x:v>
      </x:c>
      <x:c r="J1029" s="14" t="n">
        <x:f>'Method'!$B$2</x:f>
        <x:v>0.05</x:v>
      </x:c>
      <x:c r="K1029" s="13" t="str">
        <x:f>IF(I1029&lt;=J1029,"是","否")</x:f>
        <x:v>是</x:v>
      </x:c>
      <x:c r="L1029" s="36" t="n">
        <x:v>0.9172160350099587</x:v>
      </x:c>
      <x:c r="M1029" s="36" t="n">
        <x:f>1-L1029</x:f>
        <x:v>0.08278396499004126</x:v>
      </x:c>
      <x:c r="N1029" s="13" t="str">
        <x:v>否</x:v>
      </x:c>
      <x:c r="O1029" s="15"/>
      <x:c r="P1029" s="13" t="str"/>
    </x:row>
    <x:row r="1030">
      <x:c r="A1030" s="15" t="n">
        <x:v>1029</x:v>
      </x:c>
      <x:c r="B1030" s="13" t="str">
        <x:v>Hesperiidae-29</x:v>
      </x:c>
      <x:c r="C1030" s="13" t="str">
        <x:v>Hesperiidae</x:v>
      </x:c>
      <x:c r="D1030" s="33" t="n">
        <x:f>'AR_values'!I96</x:f>
        <x:v>2.3699007362993836</x:v>
      </x:c>
      <x:c r="E1030" s="33" t="str">
        <x:v>Satyrinae-18</x:v>
      </x:c>
      <x:c r="F1030" s="33" t="str">
        <x:v>Satyrinae</x:v>
      </x:c>
      <x:c r="G1030" s="33" t="n">
        <x:f>'AR_values'!I367</x:f>
        <x:v>2.3630928030665608</x:v>
      </x:c>
      <x:c r="H1030" s="33" t="n">
        <x:f>ABS(D1030-G1030)</x:f>
        <x:v>0.006807933232822805</x:v>
      </x:c>
      <x:c r="I1030" s="14" t="n">
        <x:f>IFERROR(H1030/AVERAGE(D1030,G1030),"")</x:f>
        <x:v>0.00287679802484363</x:v>
      </x:c>
      <x:c r="J1030" s="14" t="n">
        <x:f>'Method'!$B$2</x:f>
        <x:v>0.05</x:v>
      </x:c>
      <x:c r="K1030" s="13" t="str">
        <x:f>IF(I1030&lt;=J1030,"是","否")</x:f>
        <x:v>是</x:v>
      </x:c>
      <x:c r="L1030" s="36" t="n">
        <x:v>0.8742859653748133</x:v>
      </x:c>
      <x:c r="M1030" s="36" t="n">
        <x:f>1-L1030</x:f>
        <x:v>0.1257140346251867</x:v>
      </x:c>
      <x:c r="N1030" s="13" t="str">
        <x:v>是</x:v>
      </x:c>
      <x:c r="O1030" s="15"/>
      <x:c r="P1030" s="13" t="str"/>
    </x:row>
    <x:row r="1031">
      <x:c r="A1031" s="15" t="n">
        <x:v>1030</x:v>
      </x:c>
      <x:c r="B1031" s="13" t="str">
        <x:v>Hesperiidae-30</x:v>
      </x:c>
      <x:c r="C1031" s="13" t="str">
        <x:v>Hesperiidae</x:v>
      </x:c>
      <x:c r="D1031" s="33" t="n">
        <x:f>'AR_values'!I98</x:f>
        <x:v>2.3699007362993836</x:v>
      </x:c>
      <x:c r="E1031" s="33" t="str">
        <x:v>Satyrinae-18</x:v>
      </x:c>
      <x:c r="F1031" s="33" t="str">
        <x:v>Satyrinae</x:v>
      </x:c>
      <x:c r="G1031" s="33" t="n">
        <x:f>'AR_values'!I367</x:f>
        <x:v>2.3630928030665608</x:v>
      </x:c>
      <x:c r="H1031" s="33" t="n">
        <x:f>ABS(D1031-G1031)</x:f>
        <x:v>0.006807933232822805</x:v>
      </x:c>
      <x:c r="I1031" s="14" t="n">
        <x:f>IFERROR(H1031/AVERAGE(D1031,G1031),"")</x:f>
        <x:v>0.00287679802484363</x:v>
      </x:c>
      <x:c r="J1031" s="14" t="n">
        <x:f>'Method'!$B$2</x:f>
        <x:v>0.05</x:v>
      </x:c>
      <x:c r="K1031" s="13" t="str">
        <x:f>IF(I1031&lt;=J1031,"是","否")</x:f>
        <x:v>是</x:v>
      </x:c>
      <x:c r="L1031" s="36" t="n">
        <x:v>0.8742859653748133</x:v>
      </x:c>
      <x:c r="M1031" s="36" t="n">
        <x:f>1-L1031</x:f>
        <x:v>0.1257140346251867</x:v>
      </x:c>
      <x:c r="N1031" s="13" t="str">
        <x:v>是</x:v>
      </x:c>
      <x:c r="O1031" s="15"/>
      <x:c r="P1031" s="13" t="str"/>
    </x:row>
    <x:row r="1032">
      <x:c r="A1032" s="15" t="n">
        <x:v>1031</x:v>
      </x:c>
      <x:c r="B1032" s="13" t="str">
        <x:v>Lycaenidae-18</x:v>
      </x:c>
      <x:c r="C1032" s="13" t="str">
        <x:v>Lycaenidae</x:v>
      </x:c>
      <x:c r="D1032" s="33" t="n">
        <x:f>'AR_values'!I149</x:f>
        <x:v>2.3153095940800945</x:v>
      </x:c>
      <x:c r="E1032" s="33" t="str">
        <x:v>Riodinidae-12</x:v>
      </x:c>
      <x:c r="F1032" s="33" t="str">
        <x:v>Riodinidae</x:v>
      </x:c>
      <x:c r="G1032" s="33" t="n">
        <x:f>'AR_values'!I336</x:f>
        <x:v>2.3219799649715265</x:v>
      </x:c>
      <x:c r="H1032" s="33" t="n">
        <x:f>ABS(D1032-G1032)</x:f>
        <x:v>0.006670370891431965</x:v>
      </x:c>
      <x:c r="I1032" s="14" t="n">
        <x:f>IFERROR(H1032/AVERAGE(D1032,G1032),"")</x:f>
        <x:v>0.0028768403639630098</x:v>
      </x:c>
      <x:c r="J1032" s="14" t="n">
        <x:f>'Method'!$B$2</x:f>
        <x:v>0.05</x:v>
      </x:c>
      <x:c r="K1032" s="13" t="str">
        <x:f>IF(I1032&lt;=J1032,"是","否")</x:f>
        <x:v>是</x:v>
      </x:c>
      <x:c r="L1032" s="36" t="n">
        <x:v>0.8315158525684841</x:v>
      </x:c>
      <x:c r="M1032" s="36" t="n">
        <x:f>1-L1032</x:f>
        <x:v>0.16848414743151585</x:v>
      </x:c>
      <x:c r="N1032" s="13" t="str">
        <x:v>是</x:v>
      </x:c>
      <x:c r="O1032" s="15"/>
      <x:c r="P1032" s="13" t="str"/>
    </x:row>
    <x:row r="1033">
      <x:c r="A1033" s="15" t="n">
        <x:v>1032</x:v>
      </x:c>
      <x:c r="B1033" s="13" t="str">
        <x:v>Lycaenidae_Ogyris_subteristris</x:v>
      </x:c>
      <x:c r="C1033" s="13" t="str">
        <x:v>Lycaenidae</x:v>
      </x:c>
      <x:c r="D1033" s="33" t="n">
        <x:f>'AR_values'!I183</x:f>
        <x:v>2.419773943913982</x:v>
      </x:c>
      <x:c r="E1033" s="33" t="str">
        <x:v>Lycaenidae_Theclinesthes_serpentata</x:v>
      </x:c>
      <x:c r="F1033" s="33" t="str">
        <x:v>Lycaenidae</x:v>
      </x:c>
      <x:c r="G1033" s="33" t="n">
        <x:f>'AR_values'!I186</x:f>
        <x:v>2.4267462861233002</x:v>
      </x:c>
      <x:c r="H1033" s="33" t="n">
        <x:f>ABS(D1033-G1033)</x:f>
        <x:v>0.006972342209318416</x:v>
      </x:c>
      <x:c r="I1033" s="14" t="n">
        <x:f>IFERROR(H1033/AVERAGE(D1033,G1033),"")</x:f>
        <x:v>0.0028772570332445645</x:v>
      </x:c>
      <x:c r="J1033" s="14" t="n">
        <x:f>'Method'!$B$2</x:f>
        <x:v>0.05</x:v>
      </x:c>
      <x:c r="K1033" s="13" t="str">
        <x:f>IF(I1033&lt;=J1033,"是","否")</x:f>
        <x:v>是</x:v>
      </x:c>
      <x:c r="L1033" s="36" t="n">
        <x:v>0.9490751553085152</x:v>
      </x:c>
      <x:c r="M1033" s="36" t="n">
        <x:f>1-L1033</x:f>
        <x:v>0.05092484469148484</x:v>
      </x:c>
      <x:c r="N1033" s="13" t="str">
        <x:v>否</x:v>
      </x:c>
      <x:c r="O1033" s="15"/>
      <x:c r="P1033" s="13" t="str"/>
    </x:row>
    <x:row r="1034">
      <x:c r="A1034" s="15" t="n">
        <x:v>1033</x:v>
      </x:c>
      <x:c r="B1034" s="13" t="str">
        <x:v>Charaxinae-12</x:v>
      </x:c>
      <x:c r="C1034" s="13" t="str">
        <x:v>Charaxinae</x:v>
      </x:c>
      <x:c r="D1034" s="33" t="n">
        <x:f>'AR_values'!I19</x:f>
        <x:v>2.554072397947023</x:v>
      </x:c>
      <x:c r="E1034" s="33" t="str">
        <x:v>Lycaenidae_Candalides_hyacinthina</x:v>
      </x:c>
      <x:c r="F1034" s="33" t="str">
        <x:v>Lycaenidae</x:v>
      </x:c>
      <x:c r="G1034" s="33" t="n">
        <x:f>'AR_values'!I167</x:f>
        <x:v>2.546730965495565</x:v>
      </x:c>
      <x:c r="H1034" s="33" t="n">
        <x:f>ABS(D1034-G1034)</x:f>
        <x:v>0.007341432451458019</x:v>
      </x:c>
      <x:c r="I1034" s="14" t="n">
        <x:f>IFERROR(H1034/AVERAGE(D1034,G1034),"")</x:f>
        <x:v>0.002878539684189357</x:v>
      </x:c>
      <x:c r="J1034" s="14" t="n">
        <x:f>'Method'!$B$2</x:f>
        <x:v>0.05</x:v>
      </x:c>
      <x:c r="K1034" s="13" t="str">
        <x:f>IF(I1034&lt;=J1034,"是","否")</x:f>
        <x:v>是</x:v>
      </x:c>
      <x:c r="L1034" s="36" t="n">
        <x:v>0.8117820526008984</x:v>
      </x:c>
      <x:c r="M1034" s="36" t="n">
        <x:f>1-L1034</x:f>
        <x:v>0.18821794739910158</x:v>
      </x:c>
      <x:c r="N1034" s="13" t="str">
        <x:v>是</x:v>
      </x:c>
      <x:c r="O1034" s="15"/>
      <x:c r="P1034" s="13" t="str"/>
    </x:row>
    <x:row r="1035">
      <x:c r="A1035" s="15" t="n">
        <x:v>1034</x:v>
      </x:c>
      <x:c r="B1035" s="13" t="str">
        <x:v>Charaxinae-5</x:v>
      </x:c>
      <x:c r="C1035" s="13" t="str">
        <x:v>Charaxinae</x:v>
      </x:c>
      <x:c r="D1035" s="33" t="n">
        <x:f>'AR_values'!I26</x:f>
        <x:v>2.6396173843227424</x:v>
      </x:c>
      <x:c r="E1035" s="33" t="str">
        <x:v>Papilionidae-3</x:v>
      </x:c>
      <x:c r="F1035" s="33" t="str">
        <x:v>Papilionidae</x:v>
      </x:c>
      <x:c r="G1035" s="33" t="n">
        <x:f>'AR_values'!I240</x:f>
        <x:v>2.647228355104499</x:v>
      </x:c>
      <x:c r="H1035" s="33" t="n">
        <x:f>ABS(D1035-G1035)</x:f>
        <x:v>0.007610970781756432</x:v>
      </x:c>
      <x:c r="I1035" s="14" t="n">
        <x:f>IFERROR(H1035/AVERAGE(D1035,G1035),"")</x:f>
        <x:v>0.00287921046191939</x:v>
      </x:c>
      <x:c r="J1035" s="14" t="n">
        <x:f>'Method'!$B$2</x:f>
        <x:v>0.05</x:v>
      </x:c>
      <x:c r="K1035" s="13" t="str">
        <x:f>IF(I1035&lt;=J1035,"是","否")</x:f>
        <x:v>是</x:v>
      </x:c>
      <x:c r="L1035" s="36" t="n">
        <x:v>0.7322147270562893</x:v>
      </x:c>
      <x:c r="M1035" s="36" t="n">
        <x:f>1-L1035</x:f>
        <x:v>0.2677852729437107</x:v>
      </x:c>
      <x:c r="N1035" s="13" t="str">
        <x:v>是</x:v>
      </x:c>
      <x:c r="O1035" s="15"/>
      <x:c r="P1035" s="13" t="str"/>
    </x:row>
    <x:row r="1036">
      <x:c r="A1036" s="15" t="n">
        <x:v>1035</x:v>
      </x:c>
      <x:c r="B1036" s="13" t="str">
        <x:v>Hesperiidae-10</x:v>
      </x:c>
      <x:c r="C1036" s="13" t="str">
        <x:v>Hesperiidae</x:v>
      </x:c>
      <x:c r="D1036" s="33" t="n">
        <x:f>'AR_values'!I76</x:f>
        <x:v>2.5946325444004152</x:v>
      </x:c>
      <x:c r="E1036" s="33" t="str">
        <x:v>Riodinidae-19</x:v>
      </x:c>
      <x:c r="F1036" s="33" t="str">
        <x:v>Riodinidae</x:v>
      </x:c>
      <x:c r="G1036" s="33" t="n">
        <x:f>'AR_values'!I342</x:f>
        <x:v>2.602113971974256</x:v>
      </x:c>
      <x:c r="H1036" s="33" t="n">
        <x:f>ABS(D1036-G1036)</x:f>
        <x:v>0.007481427573840627</x:v>
      </x:c>
      <x:c r="I1036" s="14" t="n">
        <x:f>IFERROR(H1036/AVERAGE(D1036,G1036),"")</x:f>
        <x:v>0.002879273618702412</x:v>
      </x:c>
      <x:c r="J1036" s="14" t="n">
        <x:f>'Method'!$B$2</x:f>
        <x:v>0.05</x:v>
      </x:c>
      <x:c r="K1036" s="13" t="str">
        <x:f>IF(I1036&lt;=J1036,"是","否")</x:f>
        <x:v>是</x:v>
      </x:c>
      <x:c r="L1036" s="36" t="n">
        <x:v>0.8217420345219542</x:v>
      </x:c>
      <x:c r="M1036" s="36" t="n">
        <x:f>1-L1036</x:f>
        <x:v>0.17825796547804584</x:v>
      </x:c>
      <x:c r="N1036" s="13" t="str">
        <x:v>是</x:v>
      </x:c>
      <x:c r="O1036" s="15"/>
      <x:c r="P1036" s="13" t="str"/>
    </x:row>
    <x:row r="1037">
      <x:c r="A1037" s="15" t="n">
        <x:v>1036</x:v>
      </x:c>
      <x:c r="B1037" s="13" t="str">
        <x:v>Charaxinae-3</x:v>
      </x:c>
      <x:c r="C1037" s="13" t="str">
        <x:v>Charaxinae</x:v>
      </x:c>
      <x:c r="D1037" s="33" t="n">
        <x:f>'AR_values'!I24</x:f>
        <x:v>2.655663704665578</x:v>
      </x:c>
      <x:c r="E1037" s="33" t="str">
        <x:v>Satyrinae-5</x:v>
      </x:c>
      <x:c r="F1037" s="33" t="str">
        <x:v>Satyrinae</x:v>
      </x:c>
      <x:c r="G1037" s="33" t="n">
        <x:f>'AR_values'!I380</x:f>
        <x:v>2.6480282902286</x:v>
      </x:c>
      <x:c r="H1037" s="33" t="n">
        <x:f>ABS(D1037-G1037)</x:f>
        <x:v>0.007635414436978127</x:v>
      </x:c>
      <x:c r="I1037" s="14" t="n">
        <x:f>IFERROR(H1037/AVERAGE(D1037,G1037),"")</x:f>
        <x:v>0.0028792827503288953</x:v>
      </x:c>
      <x:c r="J1037" s="14" t="n">
        <x:f>'Method'!$B$2</x:f>
        <x:v>0.05</x:v>
      </x:c>
      <x:c r="K1037" s="13" t="str">
        <x:f>IF(I1037&lt;=J1037,"是","否")</x:f>
        <x:v>是</x:v>
      </x:c>
      <x:c r="L1037" s="36" t="n">
        <x:v>0.8373300877277547</x:v>
      </x:c>
      <x:c r="M1037" s="36" t="n">
        <x:f>1-L1037</x:f>
        <x:v>0.16266991227224525</x:v>
      </x:c>
      <x:c r="N1037" s="13" t="str">
        <x:v>是</x:v>
      </x:c>
      <x:c r="O1037" s="15"/>
      <x:c r="P1037" s="13" t="str"/>
    </x:row>
    <x:row r="1038">
      <x:c r="A1038" s="15" t="n">
        <x:v>1037</x:v>
      </x:c>
      <x:c r="B1038" s="13" t="str">
        <x:v>Hesperiidae-9</x:v>
      </x:c>
      <x:c r="C1038" s="13" t="str">
        <x:v>Hesperiidae</x:v>
      </x:c>
      <x:c r="D1038" s="33" t="n">
        <x:f>'AR_values'!I110</x:f>
        <x:v>2.5616609727912754</x:v>
      </x:c>
      <x:c r="E1038" s="33" t="str">
        <x:v>Nymphalinae-5</x:v>
      </x:c>
      <x:c r="F1038" s="33" t="str">
        <x:v>Nymphalinae</x:v>
      </x:c>
      <x:c r="G1038" s="33" t="n">
        <x:f>'AR_values'!I214</x:f>
        <x:v>2.5690479950298584</x:v>
      </x:c>
      <x:c r="H1038" s="33" t="n">
        <x:f>ABS(D1038-G1038)</x:f>
        <x:v>0.0073870222385830075</x:v>
      </x:c>
      <x:c r="I1038" s="14" t="n">
        <x:f>IFERROR(H1038/AVERAGE(D1038,G1038),"")</x:f>
        <x:v>0.0028795327448557528</x:v>
      </x:c>
      <x:c r="J1038" s="14" t="n">
        <x:f>'Method'!$B$2</x:f>
        <x:v>0.05</x:v>
      </x:c>
      <x:c r="K1038" s="13" t="str">
        <x:f>IF(I1038&lt;=J1038,"是","否")</x:f>
        <x:v>是</x:v>
      </x:c>
      <x:c r="L1038" s="36" t="n">
        <x:v>0.8386882262354753</x:v>
      </x:c>
      <x:c r="M1038" s="36" t="n">
        <x:f>1-L1038</x:f>
        <x:v>0.16131177376452466</x:v>
      </x:c>
      <x:c r="N1038" s="13" t="str">
        <x:v>是</x:v>
      </x:c>
      <x:c r="O1038" s="15"/>
      <x:c r="P1038" s="13" t="str"/>
    </x:row>
    <x:row r="1039">
      <x:c r="A1039" s="15" t="n">
        <x:v>1038</x:v>
      </x:c>
      <x:c r="B1039" s="13" t="str">
        <x:v>Hesperiidae_Trapezites_eliena</x:v>
      </x:c>
      <x:c r="C1039" s="13" t="str">
        <x:v>Hesperiidae</x:v>
      </x:c>
      <x:c r="D1039" s="33" t="n">
        <x:f>'AR_values'!I125</x:f>
        <x:v>2.35532724735423</x:v>
      </x:c>
      <x:c r="E1039" s="33" t="str">
        <x:v>Pieridae-Coliadinae-17</x:v>
      </x:c>
      <x:c r="F1039" s="33" t="str">
        <x:v>Pieridae-Coliadinae</x:v>
      </x:c>
      <x:c r="G1039" s="33" t="n">
        <x:f>'AR_values'!I308</x:f>
        <x:v>2.36212050316884</x:v>
      </x:c>
      <x:c r="H1039" s="33" t="n">
        <x:f>ABS(D1039-G1039)</x:f>
        <x:v>0.006793255814609989</x:v>
      </x:c>
      <x:c r="I1039" s="14" t="n">
        <x:f>IFERROR(H1039/AVERAGE(D1039,G1039),"")</x:f>
        <x:v>0.0028800555613389695</x:v>
      </x:c>
      <x:c r="J1039" s="14" t="n">
        <x:f>'Method'!$B$2</x:f>
        <x:v>0.05</x:v>
      </x:c>
      <x:c r="K1039" s="13" t="str">
        <x:f>IF(I1039&lt;=J1039,"是","否")</x:f>
        <x:v>是</x:v>
      </x:c>
      <x:c r="L1039" s="36" t="n">
        <x:v>0.7737598276344275</x:v>
      </x:c>
      <x:c r="M1039" s="36" t="n">
        <x:f>1-L1039</x:f>
        <x:v>0.22624017236557248</x:v>
      </x:c>
      <x:c r="N1039" s="13" t="str">
        <x:v>是</x:v>
      </x:c>
      <x:c r="O1039" s="15"/>
      <x:c r="P1039" s="13" t="str"/>
    </x:row>
    <x:row r="1040">
      <x:c r="A1040" s="15" t="n">
        <x:v>1039</x:v>
      </x:c>
      <x:c r="B1040" s="13" t="str">
        <x:v>Riodinidae-17</x:v>
      </x:c>
      <x:c r="C1040" s="13" t="str">
        <x:v>Riodinidae</x:v>
      </x:c>
      <x:c r="D1040" s="33" t="n">
        <x:f>'AR_values'!I340</x:f>
        <x:v>2.6915468915015612</x:v>
      </x:c>
      <x:c r="E1040" s="33" t="str">
        <x:v>Satyrinae-16</x:v>
      </x:c>
      <x:c r="F1040" s="33" t="str">
        <x:v>Satyrinae</x:v>
      </x:c>
      <x:c r="G1040" s="33" t="n">
        <x:f>'AR_values'!I365</x:f>
        <x:v>2.699315938443061</x:v>
      </x:c>
      <x:c r="H1040" s="33" t="n">
        <x:f>ABS(D1040-G1040)</x:f>
        <x:v>0.007769046941499713</x:v>
      </x:c>
      <x:c r="I1040" s="14" t="n">
        <x:f>IFERROR(H1040/AVERAGE(D1040,G1040),"")</x:f>
        <x:v>0.0028823018453910548</x:v>
      </x:c>
      <x:c r="J1040" s="14" t="n">
        <x:f>'Method'!$B$2</x:f>
        <x:v>0.05</x:v>
      </x:c>
      <x:c r="K1040" s="13" t="str">
        <x:f>IF(I1040&lt;=J1040,"是","否")</x:f>
        <x:v>是</x:v>
      </x:c>
      <x:c r="L1040" s="36" t="n">
        <x:v>0.8899736380721737</x:v>
      </x:c>
      <x:c r="M1040" s="36" t="n">
        <x:f>1-L1040</x:f>
        <x:v>0.11002636192782633</x:v>
      </x:c>
      <x:c r="N1040" s="13" t="str">
        <x:v>是</x:v>
      </x:c>
      <x:c r="O1040" s="15"/>
      <x:c r="P1040" s="13" t="str"/>
    </x:row>
    <x:row r="1041">
      <x:c r="A1041" s="15" t="n">
        <x:v>1040</x:v>
      </x:c>
      <x:c r="B1041" s="13" t="str">
        <x:v>Heliconiinae-12</x:v>
      </x:c>
      <x:c r="C1041" s="13" t="str">
        <x:v>Heliconiinae</x:v>
      </x:c>
      <x:c r="D1041" s="33" t="n">
        <x:f>'AR_values'!I55</x:f>
        <x:v>2.594508588732347</x:v>
      </x:c>
      <x:c r="E1041" s="33" t="str">
        <x:v>Pieridae-Coliadinae-14</x:v>
      </x:c>
      <x:c r="F1041" s="33" t="str">
        <x:v>Pieridae-Coliadinae</x:v>
      </x:c>
      <x:c r="G1041" s="33" t="n">
        <x:f>'AR_values'!I305</x:f>
        <x:v>2.587036999278014</x:v>
      </x:c>
      <x:c r="H1041" s="33" t="n">
        <x:f>ABS(D1041-G1041)</x:f>
        <x:v>0.007471589454333127</x:v>
      </x:c>
      <x:c r="I1041" s="14" t="n">
        <x:f>IFERROR(H1041/AVERAGE(D1041,G1041),"")</x:f>
        <x:v>0.0028839230794849035</x:v>
      </x:c>
      <x:c r="J1041" s="14" t="n">
        <x:f>'Method'!$B$2</x:f>
        <x:v>0.05</x:v>
      </x:c>
      <x:c r="K1041" s="13" t="str">
        <x:f>IF(I1041&lt;=J1041,"是","否")</x:f>
        <x:v>是</x:v>
      </x:c>
      <x:c r="L1041" s="36" t="n">
        <x:v>0.8396204145224494</x:v>
      </x:c>
      <x:c r="M1041" s="36" t="n">
        <x:f>1-L1041</x:f>
        <x:v>0.1603795854775506</x:v>
      </x:c>
      <x:c r="N1041" s="13" t="str">
        <x:v>是</x:v>
      </x:c>
      <x:c r="O1041" s="15"/>
      <x:c r="P1041" s="13" t="str"/>
    </x:row>
    <x:row r="1042">
      <x:c r="A1042" s="15" t="n">
        <x:v>1041</x:v>
      </x:c>
      <x:c r="B1042" s="13" t="str">
        <x:v>Papilionidae-10</x:v>
      </x:c>
      <x:c r="C1042" s="13" t="str">
        <x:v>Papilionidae</x:v>
      </x:c>
      <x:c r="D1042" s="33" t="n">
        <x:f>'AR_values'!I220</x:f>
        <x:v>2.568647104070697</x:v>
      </x:c>
      <x:c r="E1042" s="33" t="str">
        <x:v>Riodinidae-26</x:v>
      </x:c>
      <x:c r="F1042" s="33" t="str">
        <x:v>Riodinidae</x:v>
      </x:c>
      <x:c r="G1042" s="33" t="n">
        <x:f>'AR_values'!I350</x:f>
        <x:v>2.5612409898926036</x:v>
      </x:c>
      <x:c r="H1042" s="33" t="n">
        <x:f>ABS(D1042-G1042)</x:f>
        <x:v>0.007406114178093226</x:v>
      </x:c>
      <x:c r="I1042" s="14" t="n">
        <x:f>IFERROR(H1042/AVERAGE(D1042,G1042),"")</x:f>
        <x:v>0.0028874369352456324</x:v>
      </x:c>
      <x:c r="J1042" s="14" t="n">
        <x:f>'Method'!$B$2</x:f>
        <x:v>0.05</x:v>
      </x:c>
      <x:c r="K1042" s="13" t="str">
        <x:f>IF(I1042&lt;=J1042,"是","否")</x:f>
        <x:v>是</x:v>
      </x:c>
      <x:c r="L1042" s="36" t="n">
        <x:v>0.7519746356658138</x:v>
      </x:c>
      <x:c r="M1042" s="36" t="n">
        <x:f>1-L1042</x:f>
        <x:v>0.2480253643341862</x:v>
      </x:c>
      <x:c r="N1042" s="13" t="str">
        <x:v>是</x:v>
      </x:c>
      <x:c r="O1042" s="15"/>
      <x:c r="P1042" s="13" t="str"/>
    </x:row>
    <x:row r="1043">
      <x:c r="A1043" s="15" t="n">
        <x:v>1042</x:v>
      </x:c>
      <x:c r="B1043" s="13" t="str">
        <x:v>Heliconiinae-11</x:v>
      </x:c>
      <x:c r="C1043" s="13" t="str">
        <x:v>Heliconiinae</x:v>
      </x:c>
      <x:c r="D1043" s="33" t="n">
        <x:f>'AR_values'!I54</x:f>
        <x:v>2.984449963632146</x:v>
      </x:c>
      <x:c r="E1043" s="33" t="str">
        <x:v>Papilionidae-38</x:v>
      </x:c>
      <x:c r="F1043" s="33" t="str">
        <x:v>Papilionidae</x:v>
      </x:c>
      <x:c r="G1043" s="33" t="n">
        <x:f>'AR_values'!I249</x:f>
        <x:v>2.975840308372445</x:v>
      </x:c>
      <x:c r="H1043" s="33" t="n">
        <x:f>ABS(D1043-G1043)</x:f>
        <x:v>0.008609655259701032</x:v>
      </x:c>
      <x:c r="I1043" s="14" t="n">
        <x:f>IFERROR(H1043/AVERAGE(D1043,G1043),"")</x:f>
        <x:v>0.0028890053560446456</x:v>
      </x:c>
      <x:c r="J1043" s="14" t="n">
        <x:f>'Method'!$B$2</x:f>
        <x:v>0.05</x:v>
      </x:c>
      <x:c r="K1043" s="13" t="str">
        <x:f>IF(I1043&lt;=J1043,"是","否")</x:f>
        <x:v>是</x:v>
      </x:c>
      <x:c r="L1043" s="36" t="n">
        <x:v>0.7613994986947883</x:v>
      </x:c>
      <x:c r="M1043" s="36" t="n">
        <x:f>1-L1043</x:f>
        <x:v>0.2386005013052117</x:v>
      </x:c>
      <x:c r="N1043" s="13" t="str">
        <x:v>是</x:v>
      </x:c>
      <x:c r="O1043" s="15"/>
      <x:c r="P1043" s="13" t="str"/>
    </x:row>
    <x:row r="1044">
      <x:c r="A1044" s="15" t="n">
        <x:v>1043</x:v>
      </x:c>
      <x:c r="B1044" s="13" t="str">
        <x:v>Charaxinae-13</x:v>
      </x:c>
      <x:c r="C1044" s="13" t="str">
        <x:v>Charaxinae</x:v>
      </x:c>
      <x:c r="D1044" s="33" t="n">
        <x:f>'AR_values'!I20</x:f>
        <x:v>2.0476552490692606</x:v>
      </x:c>
      <x:c r="E1044" s="33" t="str">
        <x:v>Lycaenidae-6</x:v>
      </x:c>
      <x:c r="F1044" s="33" t="str">
        <x:v>Lycaenidae</x:v>
      </x:c>
      <x:c r="G1044" s="33" t="n">
        <x:f>'AR_values'!I159</x:f>
        <x:v>2.0535903761743515</x:v>
      </x:c>
      <x:c r="H1044" s="33" t="n">
        <x:f>ABS(D1044-G1044)</x:f>
        <x:v>0.0059351271050909205</x:v>
      </x:c>
      <x:c r="I1044" s="14" t="n">
        <x:f>IFERROR(H1044/AVERAGE(D1044,G1044),"")</x:f>
        <x:v>0.0028943046320169504</x:v>
      </x:c>
      <x:c r="J1044" s="14" t="n">
        <x:f>'Method'!$B$2</x:f>
        <x:v>0.05</x:v>
      </x:c>
      <x:c r="K1044" s="13" t="str">
        <x:f>IF(I1044&lt;=J1044,"是","否")</x:f>
        <x:v>是</x:v>
      </x:c>
      <x:c r="L1044" s="36" t="n">
        <x:v>0.8514771347632537</x:v>
      </x:c>
      <x:c r="M1044" s="36" t="n">
        <x:f>1-L1044</x:f>
        <x:v>0.1485228652367463</x:v>
      </x:c>
      <x:c r="N1044" s="13" t="str">
        <x:v>是</x:v>
      </x:c>
      <x:c r="O1044" s="15"/>
      <x:c r="P1044" s="13" t="str"/>
    </x:row>
    <x:row r="1045">
      <x:c r="A1045" s="15" t="n">
        <x:v>1044</x:v>
      </x:c>
      <x:c r="B1045" s="13" t="str">
        <x:v>Hesperiidae-28</x:v>
      </x:c>
      <x:c r="C1045" s="13" t="str">
        <x:v>Hesperiidae</x:v>
      </x:c>
      <x:c r="D1045" s="33" t="n">
        <x:f>'AR_values'!I95</x:f>
        <x:v>2.9728124719229405</x:v>
      </x:c>
      <x:c r="E1045" s="33" t="str">
        <x:v>Limenitidinae-12</x:v>
      </x:c>
      <x:c r="F1045" s="33" t="str">
        <x:v>Limenitidinae</x:v>
      </x:c>
      <x:c r="G1045" s="33" t="n">
        <x:f>'AR_values'!I133</x:f>
        <x:v>2.9642151446947445</x:v>
      </x:c>
      <x:c r="H1045" s="33" t="n">
        <x:f>ABS(D1045-G1045)</x:f>
        <x:v>0.008597327228196061</x:v>
      </x:c>
      <x:c r="I1045" s="14" t="n">
        <x:f>IFERROR(H1045/AVERAGE(D1045,G1045),"")</x:f>
        <x:v>0.0028961722206351953</x:v>
      </x:c>
      <x:c r="J1045" s="14" t="n">
        <x:f>'Method'!$B$2</x:f>
        <x:v>0.05</x:v>
      </x:c>
      <x:c r="K1045" s="13" t="str">
        <x:f>IF(I1045&lt;=J1045,"是","否")</x:f>
        <x:v>是</x:v>
      </x:c>
      <x:c r="L1045" s="36" t="n">
        <x:v>0.9011980228434192</x:v>
      </x:c>
      <x:c r="M1045" s="36" t="n">
        <x:f>1-L1045</x:f>
        <x:v>0.09880197715658079</x:v>
      </x:c>
      <x:c r="N1045" s="13" t="str">
        <x:v>是</x:v>
      </x:c>
      <x:c r="O1045" s="15"/>
      <x:c r="P1045" s="13" t="str"/>
    </x:row>
    <x:row r="1046">
      <x:c r="A1046" s="15" t="n">
        <x:v>1045</x:v>
      </x:c>
      <x:c r="B1046" s="13" t="str">
        <x:v>Charaxinae-1</x:v>
      </x:c>
      <x:c r="C1046" s="13" t="str">
        <x:v>Charaxinae</x:v>
      </x:c>
      <x:c r="D1046" s="33" t="n">
        <x:f>'AR_values'!I16</x:f>
        <x:v>2.523144015314187</x:v>
      </x:c>
      <x:c r="E1046" s="33" t="str">
        <x:v>Pieridae-Coliadinae-21</x:v>
      </x:c>
      <x:c r="F1046" s="33" t="str">
        <x:v>Pieridae-Coliadinae</x:v>
      </x:c>
      <x:c r="G1046" s="33" t="n">
        <x:f>'AR_values'!I313</x:f>
        <x:v>2.515818512601095</x:v>
      </x:c>
      <x:c r="H1046" s="33" t="n">
        <x:f>ABS(D1046-G1046)</x:f>
        <x:v>0.007325502713092291</x:v>
      </x:c>
      <x:c r="I1046" s="14" t="n">
        <x:f>IFERROR(H1046/AVERAGE(D1046,G1046),"")</x:f>
        <x:v>0.002907544032133534</x:v>
      </x:c>
      <x:c r="J1046" s="14" t="n">
        <x:f>'Method'!$B$2</x:f>
        <x:v>0.05</x:v>
      </x:c>
      <x:c r="K1046" s="13" t="str">
        <x:f>IF(I1046&lt;=J1046,"是","否")</x:f>
        <x:v>是</x:v>
      </x:c>
      <x:c r="L1046" s="36" t="n">
        <x:v>0.7898359924132545</x:v>
      </x:c>
      <x:c r="M1046" s="36" t="n">
        <x:f>1-L1046</x:f>
        <x:v>0.21016400758674547</x:v>
      </x:c>
      <x:c r="N1046" s="13" t="str">
        <x:v>是</x:v>
      </x:c>
      <x:c r="O1046" s="15"/>
      <x:c r="P1046" s="13" t="str"/>
    </x:row>
    <x:row r="1047">
      <x:c r="A1047" s="15" t="n">
        <x:v>1046</x:v>
      </x:c>
      <x:c r="B1047" s="13" t="str">
        <x:v>Hesperiidae-9</x:v>
      </x:c>
      <x:c r="C1047" s="13" t="str">
        <x:v>Hesperiidae</x:v>
      </x:c>
      <x:c r="D1047" s="33" t="n">
        <x:f>'AR_values'!I110</x:f>
        <x:v>2.5616609727912754</x:v>
      </x:c>
      <x:c r="E1047" s="33" t="str">
        <x:v>Nymphalinae-1</x:v>
      </x:c>
      <x:c r="F1047" s="33" t="str">
        <x:v>Nymphalinae</x:v>
      </x:c>
      <x:c r="G1047" s="33" t="n">
        <x:f>'AR_values'!I189</x:f>
        <x:v>2.5541998356945363</x:v>
      </x:c>
      <x:c r="H1047" s="33" t="n">
        <x:f>ABS(D1047-G1047)</x:f>
        <x:v>0.007461137096739012</x:v>
      </x:c>
      <x:c r="I1047" s="14" t="n">
        <x:f>IFERROR(H1047/AVERAGE(D1047,G1047),"")</x:f>
        <x:v>0.0029168647764470177</x:v>
      </x:c>
      <x:c r="J1047" s="14" t="n">
        <x:f>'Method'!$B$2</x:f>
        <x:v>0.05</x:v>
      </x:c>
      <x:c r="K1047" s="13" t="str">
        <x:f>IF(I1047&lt;=J1047,"是","否")</x:f>
        <x:v>是</x:v>
      </x:c>
      <x:c r="L1047" s="36" t="n">
        <x:v>0.8484763474418767</x:v>
      </x:c>
      <x:c r="M1047" s="36" t="n">
        <x:f>1-L1047</x:f>
        <x:v>0.15152365255812328</x:v>
      </x:c>
      <x:c r="N1047" s="13" t="str">
        <x:v>是</x:v>
      </x:c>
      <x:c r="O1047" s="15"/>
      <x:c r="P1047" s="13" t="str"/>
    </x:row>
    <x:row r="1048">
      <x:c r="A1048" s="15" t="n">
        <x:v>1047</x:v>
      </x:c>
      <x:c r="B1048" s="13" t="str">
        <x:v>Lycaenidae_Jalmenus_lithochroa</x:v>
      </x:c>
      <x:c r="C1048" s="13" t="str">
        <x:v>Lycaenidae</x:v>
      </x:c>
      <x:c r="D1048" s="33" t="n">
        <x:f>'AR_values'!I170</x:f>
        <x:v>2.3894186386556413</x:v>
      </x:c>
      <x:c r="E1048" s="33" t="str">
        <x:v>Pieridae-Coliadinae-18</x:v>
      </x:c>
      <x:c r="F1048" s="33" t="str">
        <x:v>Pieridae-Coliadinae</x:v>
      </x:c>
      <x:c r="G1048" s="33" t="n">
        <x:f>'AR_values'!I309</x:f>
        <x:v>2.3824535414301917</x:v>
      </x:c>
      <x:c r="H1048" s="33" t="n">
        <x:f>ABS(D1048-G1048)</x:f>
        <x:v>0.006965097225449579</x:v>
      </x:c>
      <x:c r="I1048" s="14" t="n">
        <x:f>IFERROR(H1048/AVERAGE(D1048,G1048),"")</x:f>
        <x:v>0.0029192304247027405</x:v>
      </x:c>
      <x:c r="J1048" s="14" t="n">
        <x:f>'Method'!$B$2</x:f>
        <x:v>0.05</x:v>
      </x:c>
      <x:c r="K1048" s="13" t="str">
        <x:f>IF(I1048&lt;=J1048,"是","否")</x:f>
        <x:v>是</x:v>
      </x:c>
      <x:c r="L1048" s="36" t="n">
        <x:v>0.8194623517276947</x:v>
      </x:c>
      <x:c r="M1048" s="36" t="n">
        <x:f>1-L1048</x:f>
        <x:v>0.18053764827230534</x:v>
      </x:c>
      <x:c r="N1048" s="13" t="str">
        <x:v>是</x:v>
      </x:c>
      <x:c r="O1048" s="15"/>
      <x:c r="P1048" s="13" t="str"/>
    </x:row>
    <x:row r="1049">
      <x:c r="A1049" s="15" t="n">
        <x:v>1048</x:v>
      </x:c>
      <x:c r="B1049" s="13" t="str">
        <x:v>Charaxinae-4</x:v>
      </x:c>
      <x:c r="C1049" s="13" t="str">
        <x:v>Charaxinae</x:v>
      </x:c>
      <x:c r="D1049" s="33" t="n">
        <x:f>'AR_values'!I25</x:f>
        <x:v>2.4469912103918943</x:v>
      </x:c>
      <x:c r="E1049" s="33" t="str">
        <x:v>Papilionidae-39</x:v>
      </x:c>
      <x:c r="F1049" s="33" t="str">
        <x:v>Papilionidae</x:v>
      </x:c>
      <x:c r="G1049" s="33" t="n">
        <x:f>'AR_values'!I250</x:f>
        <x:v>2.4541464680106215</x:v>
      </x:c>
      <x:c r="H1049" s="33" t="n">
        <x:f>ABS(D1049-G1049)</x:f>
        <x:v>0.007155257618727262</x:v>
      </x:c>
      <x:c r="I1049" s="14" t="n">
        <x:f>IFERROR(H1049/AVERAGE(D1049,G1049),"")</x:f>
        <x:v>0.0029198353885294065</x:v>
      </x:c>
      <x:c r="J1049" s="14" t="n">
        <x:f>'Method'!$B$2</x:f>
        <x:v>0.05</x:v>
      </x:c>
      <x:c r="K1049" s="13" t="str">
        <x:f>IF(I1049&lt;=J1049,"是","否")</x:f>
        <x:v>是</x:v>
      </x:c>
      <x:c r="L1049" s="36" t="n">
        <x:v>0.8870228657838061</x:v>
      </x:c>
      <x:c r="M1049" s="36" t="n">
        <x:f>1-L1049</x:f>
        <x:v>0.11297713421619393</x:v>
      </x:c>
      <x:c r="N1049" s="13" t="str">
        <x:v>是</x:v>
      </x:c>
      <x:c r="O1049" s="15"/>
      <x:c r="P1049" s="13" t="str"/>
    </x:row>
    <x:row r="1050">
      <x:c r="A1050" s="15" t="n">
        <x:v>1049</x:v>
      </x:c>
      <x:c r="B1050" s="13" t="str">
        <x:v>Limenitidinae-4</x:v>
      </x:c>
      <x:c r="C1050" s="13" t="str">
        <x:v>Limenitidinae</x:v>
      </x:c>
      <x:c r="D1050" s="33" t="n">
        <x:f>'AR_values'!I136</x:f>
        <x:v>2.4478863236029302</x:v>
      </x:c>
      <x:c r="E1050" s="33" t="str">
        <x:v>Pieridae_Gonepteryx_rhamni</x:v>
      </x:c>
      <x:c r="F1050" s="33" t="str">
        <x:v>Pieridae</x:v>
      </x:c>
      <x:c r="G1050" s="33" t="n">
        <x:f>'AR_values'!I329</x:f>
        <x:v>2.4550451233703305</x:v>
      </x:c>
      <x:c r="H1050" s="33" t="n">
        <x:f>ABS(D1050-G1050)</x:f>
        <x:v>0.0071587997674003034</x:v>
      </x:c>
      <x:c r="I1050" s="14" t="n">
        <x:f>IFERROR(H1050/AVERAGE(D1050,G1050),"")</x:f>
        <x:v>0.0029202120587754348</x:v>
      </x:c>
      <x:c r="J1050" s="14" t="n">
        <x:f>'Method'!$B$2</x:f>
        <x:v>0.05</x:v>
      </x:c>
      <x:c r="K1050" s="13" t="str">
        <x:f>IF(I1050&lt;=J1050,"是","否")</x:f>
        <x:v>是</x:v>
      </x:c>
      <x:c r="L1050" s="36" t="n">
        <x:v>0.6776054117288032</x:v>
      </x:c>
      <x:c r="M1050" s="36" t="n">
        <x:f>1-L1050</x:f>
        <x:v>0.3223945882711968</x:v>
      </x:c>
      <x:c r="N1050" s="13" t="str">
        <x:v>是</x:v>
      </x:c>
      <x:c r="O1050" s="15"/>
      <x:c r="P1050" s="13" t="str"/>
    </x:row>
    <x:row r="1051">
      <x:c r="A1051" s="15" t="n">
        <x:v>1050</x:v>
      </x:c>
      <x:c r="B1051" s="13" t="str">
        <x:v>Papilionidae-8</x:v>
      </x:c>
      <x:c r="C1051" s="13" t="str">
        <x:v>Papilionidae</x:v>
      </x:c>
      <x:c r="D1051" s="33" t="n">
        <x:f>'AR_values'!I259</x:f>
        <x:v>3.006744460718734</x:v>
      </x:c>
      <x:c r="E1051" s="33" t="str">
        <x:v>Pieridae-16</x:v>
      </x:c>
      <x:c r="F1051" s="33" t="str">
        <x:v>Pieridae</x:v>
      </x:c>
      <x:c r="G1051" s="33" t="n">
        <x:f>'AR_values'!I280</x:f>
        <x:v>3.0155433438763337</x:v>
      </x:c>
      <x:c r="H1051" s="33" t="n">
        <x:f>ABS(D1051-G1051)</x:f>
        <x:v>0.00879888315759958</x:v>
      </x:c>
      <x:c r="I1051" s="14" t="n">
        <x:f>IFERROR(H1051/AVERAGE(D1051,G1051),"")</x:f>
        <x:v>0.0029221064961013456</x:v>
      </x:c>
      <x:c r="J1051" s="14" t="n">
        <x:f>'Method'!$B$2</x:f>
        <x:v>0.05</x:v>
      </x:c>
      <x:c r="K1051" s="13" t="str">
        <x:f>IF(I1051&lt;=J1051,"是","否")</x:f>
        <x:v>是</x:v>
      </x:c>
      <x:c r="L1051" s="36" t="n">
        <x:v>0.8410477953781801</x:v>
      </x:c>
      <x:c r="M1051" s="36" t="n">
        <x:f>1-L1051</x:f>
        <x:v>0.15895220462181991</x:v>
      </x:c>
      <x:c r="N1051" s="13" t="str">
        <x:v>是</x:v>
      </x:c>
      <x:c r="O1051" s="15"/>
      <x:c r="P1051" s="13" t="str"/>
    </x:row>
    <x:row r="1052">
      <x:c r="A1052" s="15" t="n">
        <x:v>1051</x:v>
      </x:c>
      <x:c r="B1052" s="13" t="str">
        <x:v>Heliconiinae-12</x:v>
      </x:c>
      <x:c r="C1052" s="13" t="str">
        <x:v>Heliconiinae</x:v>
      </x:c>
      <x:c r="D1052" s="33" t="n">
        <x:f>'AR_values'!I55</x:f>
        <x:v>2.594508588732347</x:v>
      </x:c>
      <x:c r="E1052" s="33" t="str">
        <x:v>Riodinidae-19</x:v>
      </x:c>
      <x:c r="F1052" s="33" t="str">
        <x:v>Riodinidae</x:v>
      </x:c>
      <x:c r="G1052" s="33" t="n">
        <x:f>'AR_values'!I342</x:f>
        <x:v>2.602113971974256</x:v>
      </x:c>
      <x:c r="H1052" s="33" t="n">
        <x:f>ABS(D1052-G1052)</x:f>
        <x:v>0.007605383241908736</x:v>
      </x:c>
      <x:c r="I1052" s="14" t="n">
        <x:f>IFERROR(H1052/AVERAGE(D1052,G1052),"")</x:f>
        <x:v>0.002927048540879446</x:v>
      </x:c>
      <x:c r="J1052" s="14" t="n">
        <x:f>'Method'!$B$2</x:f>
        <x:v>0.05</x:v>
      </x:c>
      <x:c r="K1052" s="13" t="str">
        <x:f>IF(I1052&lt;=J1052,"是","否")</x:f>
        <x:v>是</x:v>
      </x:c>
      <x:c r="L1052" s="36" t="n">
        <x:v>0.8987417542145126</x:v>
      </x:c>
      <x:c r="M1052" s="36" t="n">
        <x:f>1-L1052</x:f>
        <x:v>0.10125824578548737</x:v>
      </x:c>
      <x:c r="N1052" s="13" t="str">
        <x:v>是</x:v>
      </x:c>
      <x:c r="O1052" s="15"/>
      <x:c r="P1052" s="13" t="str"/>
    </x:row>
    <x:row r="1053">
      <x:c r="A1053" s="15" t="n">
        <x:v>1052</x:v>
      </x:c>
      <x:c r="B1053" s="13" t="str">
        <x:v>Danainae-22</x:v>
      </x:c>
      <x:c r="C1053" s="13" t="str">
        <x:v>Danainae</x:v>
      </x:c>
      <x:c r="D1053" s="33" t="n">
        <x:f>'AR_values'!I43</x:f>
        <x:v>3.059912863434068</x:v>
      </x:c>
      <x:c r="E1053" s="33" t="str">
        <x:v>Hesperiidae_Motasingha_trimaculata</x:v>
      </x:c>
      <x:c r="F1053" s="33" t="str">
        <x:v>Hesperiidae</x:v>
      </x:c>
      <x:c r="G1053" s="33" t="n">
        <x:f>'AR_values'!I121</x:f>
        <x:v>3.0688836425381005</x:v>
      </x:c>
      <x:c r="H1053" s="33" t="n">
        <x:f>ABS(D1053-G1053)</x:f>
        <x:v>0.008970779104032545</x:v>
      </x:c>
      <x:c r="I1053" s="14" t="n">
        <x:f>IFERROR(H1053/AVERAGE(D1053,G1053),"")</x:f>
        <x:v>0.002927419468174877</x:v>
      </x:c>
      <x:c r="J1053" s="14" t="n">
        <x:f>'Method'!$B$2</x:f>
        <x:v>0.05</x:v>
      </x:c>
      <x:c r="K1053" s="13" t="str">
        <x:f>IF(I1053&lt;=J1053,"是","否")</x:f>
        <x:v>是</x:v>
      </x:c>
      <x:c r="L1053" s="36" t="n">
        <x:v>0.7179954204829309</x:v>
      </x:c>
      <x:c r="M1053" s="36" t="n">
        <x:f>1-L1053</x:f>
        <x:v>0.28200457951706914</x:v>
      </x:c>
      <x:c r="N1053" s="13" t="str">
        <x:v>是</x:v>
      </x:c>
      <x:c r="O1053" s="15"/>
      <x:c r="P1053" s="13" t="str"/>
    </x:row>
    <x:row r="1054">
      <x:c r="A1054" s="15" t="n">
        <x:v>1053</x:v>
      </x:c>
      <x:c r="B1054" s="13" t="str">
        <x:v>Lycaenidae_Candalides_hyacinthina</x:v>
      </x:c>
      <x:c r="C1054" s="13" t="str">
        <x:v>Lycaenidae</x:v>
      </x:c>
      <x:c r="D1054" s="33" t="n">
        <x:f>'AR_values'!I167</x:f>
        <x:v>2.546730965495565</x:v>
      </x:c>
      <x:c r="E1054" s="33" t="str">
        <x:v>Nymphalinae-1</x:v>
      </x:c>
      <x:c r="F1054" s="33" t="str">
        <x:v>Nymphalinae</x:v>
      </x:c>
      <x:c r="G1054" s="33" t="n">
        <x:f>'AR_values'!I189</x:f>
        <x:v>2.5541998356945363</x:v>
      </x:c>
      <x:c r="H1054" s="33" t="n">
        <x:f>ABS(D1054-G1054)</x:f>
        <x:v>0.007468870198971356</x:v>
      </x:c>
      <x:c r="I1054" s="14" t="n">
        <x:f>IFERROR(H1054/AVERAGE(D1054,G1054),"")</x:f>
        <x:v>0.0029284342368372414</x:v>
      </x:c>
      <x:c r="J1054" s="14" t="n">
        <x:f>'Method'!$B$2</x:f>
        <x:v>0.05</x:v>
      </x:c>
      <x:c r="K1054" s="13" t="str">
        <x:f>IF(I1054&lt;=J1054,"是","否")</x:f>
        <x:v>是</x:v>
      </x:c>
      <x:c r="L1054" s="36" t="n">
        <x:v>0.9028894668088829</x:v>
      </x:c>
      <x:c r="M1054" s="36" t="n">
        <x:f>1-L1054</x:f>
        <x:v>0.09711053319111707</x:v>
      </x:c>
      <x:c r="N1054" s="13" t="str">
        <x:v>是</x:v>
      </x:c>
      <x:c r="O1054" s="15"/>
      <x:c r="P1054" s="13" t="str"/>
    </x:row>
    <x:row r="1055">
      <x:c r="A1055" s="15" t="n">
        <x:v>1054</x:v>
      </x:c>
      <x:c r="B1055" s="13" t="str">
        <x:v>Hesperiidae-10</x:v>
      </x:c>
      <x:c r="C1055" s="13" t="str">
        <x:v>Hesperiidae</x:v>
      </x:c>
      <x:c r="D1055" s="33" t="n">
        <x:f>'AR_values'!I76</x:f>
        <x:v>2.5946325444004152</x:v>
      </x:c>
      <x:c r="E1055" s="33" t="str">
        <x:v>Pieridae-Coliadinae-14</x:v>
      </x:c>
      <x:c r="F1055" s="33" t="str">
        <x:v>Pieridae-Coliadinae</x:v>
      </x:c>
      <x:c r="G1055" s="33" t="n">
        <x:f>'AR_values'!I305</x:f>
        <x:v>2.587036999278014</x:v>
      </x:c>
      <x:c r="H1055" s="33" t="n">
        <x:f>ABS(D1055-G1055)</x:f>
        <x:v>0.007595545122401237</x:v>
      </x:c>
      <x:c r="I1055" s="14" t="n">
        <x:f>IFERROR(H1055/AVERAGE(D1055,G1055),"")</x:f>
        <x:v>0.002931698001339242</x:v>
      </x:c>
      <x:c r="J1055" s="14" t="n">
        <x:f>'Method'!$B$2</x:f>
        <x:v>0.05</x:v>
      </x:c>
      <x:c r="K1055" s="13" t="str">
        <x:f>IF(I1055&lt;=J1055,"是","否")</x:f>
        <x:v>是</x:v>
      </x:c>
      <x:c r="L1055" s="36" t="n">
        <x:v>0.6728476536930325</x:v>
      </x:c>
      <x:c r="M1055" s="36" t="n">
        <x:f>1-L1055</x:f>
        <x:v>0.32715234630696755</x:v>
      </x:c>
      <x:c r="N1055" s="13" t="str">
        <x:v>是</x:v>
      </x:c>
      <x:c r="O1055" s="15"/>
      <x:c r="P1055" s="13" t="str"/>
    </x:row>
    <x:row r="1056">
      <x:c r="A1056" s="15" t="n">
        <x:v>1055</x:v>
      </x:c>
      <x:c r="B1056" s="13" t="str">
        <x:v>Hesperiidae-17</x:v>
      </x:c>
      <x:c r="C1056" s="13" t="str">
        <x:v>Hesperiidae</x:v>
      </x:c>
      <x:c r="D1056" s="33" t="n">
        <x:f>'AR_values'!I83</x:f>
        <x:v>2.640925848247515</x:v>
      </x:c>
      <x:c r="E1056" s="33" t="str">
        <x:v>Parnassiinae-3</x:v>
      </x:c>
      <x:c r="F1056" s="33" t="str">
        <x:v>Parnassiinae</x:v>
      </x:c>
      <x:c r="G1056" s="33" t="n">
        <x:f>'AR_values'!I270</x:f>
        <x:v>2.6331902913765703</x:v>
      </x:c>
      <x:c r="H1056" s="33" t="n">
        <x:f>ABS(D1056-G1056)</x:f>
        <x:v>0.0077355568709447375</x:v>
      </x:c>
      <x:c r="I1056" s="14" t="n">
        <x:f>IFERROR(H1056/AVERAGE(D1056,G1056),"")</x:f>
        <x:v>0.0029334040685331177</x:v>
      </x:c>
      <x:c r="J1056" s="14" t="n">
        <x:f>'Method'!$B$2</x:f>
        <x:v>0.05</x:v>
      </x:c>
      <x:c r="K1056" s="13" t="str">
        <x:f>IF(I1056&lt;=J1056,"是","否")</x:f>
        <x:v>是</x:v>
      </x:c>
      <x:c r="L1056" s="36" t="n">
        <x:v>0.824186556143109</x:v>
      </x:c>
      <x:c r="M1056" s="36" t="n">
        <x:f>1-L1056</x:f>
        <x:v>0.17581344385689102</x:v>
      </x:c>
      <x:c r="N1056" s="13" t="str">
        <x:v>是</x:v>
      </x:c>
      <x:c r="O1056" s="15"/>
      <x:c r="P1056" s="13" t="str"/>
    </x:row>
    <x:row r="1057">
      <x:c r="A1057" s="15" t="n">
        <x:v>1056</x:v>
      </x:c>
      <x:c r="B1057" s="13" t="str">
        <x:v>Pieridae-26</x:v>
      </x:c>
      <x:c r="C1057" s="13" t="str">
        <x:v>Pieridae</x:v>
      </x:c>
      <x:c r="D1057" s="33" t="n">
        <x:f>'AR_values'!I291</x:f>
        <x:v>3.0095979405459286</x:v>
      </x:c>
      <x:c r="E1057" s="33" t="str">
        <x:v>Satyrinae-23</x:v>
      </x:c>
      <x:c r="F1057" s="33" t="str">
        <x:v>Satyrinae</x:v>
      </x:c>
      <x:c r="G1057" s="33" t="n">
        <x:f>'AR_values'!I373</x:f>
        <x:v>3.0184462325469528</x:v>
      </x:c>
      <x:c r="H1057" s="33" t="n">
        <x:f>ABS(D1057-G1057)</x:f>
        <x:v>0.008848292001024216</x:v>
      </x:c>
      <x:c r="I1057" s="14" t="n">
        <x:f>IFERROR(H1057/AVERAGE(D1057,G1057),"")</x:f>
        <x:v>0.002935709078085377</x:v>
      </x:c>
      <x:c r="J1057" s="14" t="n">
        <x:f>'Method'!$B$2</x:f>
        <x:v>0.05</x:v>
      </x:c>
      <x:c r="K1057" s="13" t="str">
        <x:f>IF(I1057&lt;=J1057,"是","否")</x:f>
        <x:v>是</x:v>
      </x:c>
      <x:c r="L1057" s="36" t="n">
        <x:v>0.7486540391860359</x:v>
      </x:c>
      <x:c r="M1057" s="36" t="n">
        <x:f>1-L1057</x:f>
        <x:v>0.2513459608139641</x:v>
      </x:c>
      <x:c r="N1057" s="13" t="str">
        <x:v>是</x:v>
      </x:c>
      <x:c r="O1057" s="15"/>
      <x:c r="P1057" s="13" t="str"/>
    </x:row>
    <x:row r="1058">
      <x:c r="A1058" s="15" t="n">
        <x:v>1057</x:v>
      </x:c>
      <x:c r="B1058" s="13" t="str">
        <x:v>Nymphalinae-29</x:v>
      </x:c>
      <x:c r="C1058" s="13" t="str">
        <x:v>Nymphalinae</x:v>
      </x:c>
      <x:c r="D1058" s="33" t="n">
        <x:f>'AR_values'!I210</x:f>
        <x:v>2.4175997911895375</x:v>
      </x:c>
      <x:c r="E1058" s="33" t="str">
        <x:v>Satyrinae-4</x:v>
      </x:c>
      <x:c r="F1058" s="33" t="str">
        <x:v>Satyrinae</x:v>
      </x:c>
      <x:c r="G1058" s="33" t="n">
        <x:f>'AR_values'!I379</x:f>
        <x:v>2.410510901432053</x:v>
      </x:c>
      <x:c r="H1058" s="33" t="n">
        <x:f>ABS(D1058-G1058)</x:f>
        <x:v>0.007088889757484562</x:v>
      </x:c>
      <x:c r="I1058" s="14" t="n">
        <x:f>IFERROR(H1058/AVERAGE(D1058,G1058),"")</x:f>
        <x:v>0.0029365067243872166</x:v>
      </x:c>
      <x:c r="J1058" s="14" t="n">
        <x:f>'Method'!$B$2</x:f>
        <x:v>0.05</x:v>
      </x:c>
      <x:c r="K1058" s="13" t="str">
        <x:f>IF(I1058&lt;=J1058,"是","否")</x:f>
        <x:v>是</x:v>
      </x:c>
      <x:c r="L1058" s="36" t="n">
        <x:v>0.8864474233080418</x:v>
      </x:c>
      <x:c r="M1058" s="36" t="n">
        <x:f>1-L1058</x:f>
        <x:v>0.11355257669195817</x:v>
      </x:c>
      <x:c r="N1058" s="13" t="str">
        <x:v>是</x:v>
      </x:c>
      <x:c r="O1058" s="15"/>
      <x:c r="P1058" s="13" t="str"/>
    </x:row>
    <x:row r="1059">
      <x:c r="A1059" s="15" t="n">
        <x:v>1058</x:v>
      </x:c>
      <x:c r="B1059" s="13" t="str">
        <x:v>Danainae-1</x:v>
      </x:c>
      <x:c r="C1059" s="13" t="str">
        <x:v>Danainae</x:v>
      </x:c>
      <x:c r="D1059" s="33" t="n">
        <x:f>'AR_values'!I31</x:f>
        <x:v>2.699463467206748</x:v>
      </x:c>
      <x:c r="E1059" s="33" t="str">
        <x:v>Riodinidae-17</x:v>
      </x:c>
      <x:c r="F1059" s="33" t="str">
        <x:v>Riodinidae</x:v>
      </x:c>
      <x:c r="G1059" s="33" t="n">
        <x:f>'AR_values'!I340</x:f>
        <x:v>2.6915468915015612</x:v>
      </x:c>
      <x:c r="H1059" s="33" t="n">
        <x:f>ABS(D1059-G1059)</x:f>
        <x:v>0.00791657570518689</x:v>
      </x:c>
      <x:c r="I1059" s="14" t="n">
        <x:f>IFERROR(H1059/AVERAGE(D1059,G1059),"")</x:f>
        <x:v>0.00293695436603973</x:v>
      </x:c>
      <x:c r="J1059" s="14" t="n">
        <x:f>'Method'!$B$2</x:f>
        <x:v>0.05</x:v>
      </x:c>
      <x:c r="K1059" s="13" t="str">
        <x:f>IF(I1059&lt;=J1059,"是","否")</x:f>
        <x:v>是</x:v>
      </x:c>
      <x:c r="L1059" s="36" t="n">
        <x:v>0.8584781692410681</x:v>
      </x:c>
      <x:c r="M1059" s="36" t="n">
        <x:f>1-L1059</x:f>
        <x:v>0.14152183075893188</x:v>
      </x:c>
      <x:c r="N1059" s="13" t="str">
        <x:v>是</x:v>
      </x:c>
      <x:c r="O1059" s="15"/>
      <x:c r="P1059" s="13" t="str"/>
    </x:row>
    <x:row r="1060">
      <x:c r="A1060" s="15" t="n">
        <x:v>1059</x:v>
      </x:c>
      <x:c r="B1060" s="13" t="str">
        <x:v>Hesperiidae_Dispar_compacta</x:v>
      </x:c>
      <x:c r="C1060" s="13" t="str">
        <x:v>Hesperiidae</x:v>
      </x:c>
      <x:c r="D1060" s="33" t="n">
        <x:f>'AR_values'!I115</x:f>
        <x:v>2.652479796362951</x:v>
      </x:c>
      <x:c r="E1060" s="33" t="str">
        <x:v>Lycaenidae-15</x:v>
      </x:c>
      <x:c r="F1060" s="33" t="str">
        <x:v>Lycaenidae</x:v>
      </x:c>
      <x:c r="G1060" s="33" t="n">
        <x:f>'AR_values'!I147</x:f>
        <x:v>2.660305679700807</x:v>
      </x:c>
      <x:c r="H1060" s="33" t="n">
        <x:f>ABS(D1060-G1060)</x:f>
        <x:v>0.007825883337855721</x:v>
      </x:c>
      <x:c r="I1060" s="14" t="n">
        <x:f>IFERROR(H1060/AVERAGE(D1060,G1060),"")</x:f>
        <x:v>0.0029460565923899932</x:v>
      </x:c>
      <x:c r="J1060" s="14" t="n">
        <x:f>'Method'!$B$2</x:f>
        <x:v>0.05</x:v>
      </x:c>
      <x:c r="K1060" s="13" t="str">
        <x:f>IF(I1060&lt;=J1060,"是","否")</x:f>
        <x:v>是</x:v>
      </x:c>
      <x:c r="L1060" s="36" t="n">
        <x:v>0.8465999393387929</x:v>
      </x:c>
      <x:c r="M1060" s="36" t="n">
        <x:f>1-L1060</x:f>
        <x:v>0.15340006066120715</x:v>
      </x:c>
      <x:c r="N1060" s="13" t="str">
        <x:v>是</x:v>
      </x:c>
      <x:c r="O1060" s="15"/>
      <x:c r="P1060" s="13" t="str"/>
    </x:row>
    <x:row r="1061">
      <x:c r="A1061" s="15" t="n">
        <x:v>1060</x:v>
      </x:c>
      <x:c r="B1061" s="13" t="str">
        <x:v>Hesperiidae-18</x:v>
      </x:c>
      <x:c r="C1061" s="13" t="str">
        <x:v>Hesperiidae</x:v>
      </x:c>
      <x:c r="D1061" s="33" t="n">
        <x:f>'AR_values'!I84</x:f>
        <x:v>2.861276114601334</x:v>
      </x:c>
      <x:c r="E1061" s="33" t="str">
        <x:v>Hesperiidae_Trapezites_symmomus</x:v>
      </x:c>
      <x:c r="F1061" s="33" t="str">
        <x:v>Hesperiidae</x:v>
      </x:c>
      <x:c r="G1061" s="33" t="n">
        <x:f>'AR_values'!I129</x:f>
        <x:v>2.8528532917136653</x:v>
      </x:c>
      <x:c r="H1061" s="33" t="n">
        <x:f>ABS(D1061-G1061)</x:f>
        <x:v>0.008422822887668602</x:v>
      </x:c>
      <x:c r="I1061" s="14" t="n">
        <x:f>IFERROR(H1061/AVERAGE(D1061,G1061),"")</x:f>
        <x:v>0.002948068651843998</x:v>
      </x:c>
      <x:c r="J1061" s="14" t="n">
        <x:f>'Method'!$B$2</x:f>
        <x:v>0.05</x:v>
      </x:c>
      <x:c r="K1061" s="13" t="str">
        <x:f>IF(I1061&lt;=J1061,"是","否")</x:f>
        <x:v>是</x:v>
      </x:c>
      <x:c r="L1061" s="36" t="n">
        <x:v>0.8572140804786208</x:v>
      </x:c>
      <x:c r="M1061" s="36" t="n">
        <x:f>1-L1061</x:f>
        <x:v>0.1427859195213792</x:v>
      </x:c>
      <x:c r="N1061" s="13" t="str">
        <x:v>否</x:v>
      </x:c>
      <x:c r="O1061" s="15"/>
      <x:c r="P1061" s="13" t="str"/>
    </x:row>
    <x:row r="1062">
      <x:c r="A1062" s="15" t="n">
        <x:v>1061</x:v>
      </x:c>
      <x:c r="B1062" s="13" t="str">
        <x:v>Nymphalinae-12</x:v>
      </x:c>
      <x:c r="C1062" s="13" t="str">
        <x:v>Nymphalinae</x:v>
      </x:c>
      <x:c r="D1062" s="33" t="n">
        <x:f>'AR_values'!I192</x:f>
        <x:v>2.5009098099084275</x:v>
      </x:c>
      <x:c r="E1062" s="33" t="str">
        <x:v>Riodinidae-13</x:v>
      </x:c>
      <x:c r="F1062" s="33" t="str">
        <x:v>Riodinidae</x:v>
      </x:c>
      <x:c r="G1062" s="33" t="n">
        <x:f>'AR_values'!I337</x:f>
        <x:v>2.4935190252012593</x:v>
      </x:c>
      <x:c r="H1062" s="33" t="n">
        <x:f>ABS(D1062-G1062)</x:f>
        <x:v>0.007390784707168141</x:v>
      </x:c>
      <x:c r="I1062" s="14" t="n">
        <x:f>IFERROR(H1062/AVERAGE(D1062,G1062),"")</x:f>
        <x:v>0.0029596115796916046</x:v>
      </x:c>
      <x:c r="J1062" s="14" t="n">
        <x:f>'Method'!$B$2</x:f>
        <x:v>0.05</x:v>
      </x:c>
      <x:c r="K1062" s="13" t="str">
        <x:f>IF(I1062&lt;=J1062,"是","否")</x:f>
        <x:v>是</x:v>
      </x:c>
      <x:c r="L1062" s="36" t="n">
        <x:v>0.8552939556657029</x:v>
      </x:c>
      <x:c r="M1062" s="36" t="n">
        <x:f>1-L1062</x:f>
        <x:v>0.14470604433429712</x:v>
      </x:c>
      <x:c r="N1062" s="13" t="str">
        <x:v>是</x:v>
      </x:c>
      <x:c r="O1062" s="15"/>
      <x:c r="P1062" s="13" t="str"/>
    </x:row>
    <x:row r="1063">
      <x:c r="A1063" s="15" t="n">
        <x:v>1062</x:v>
      </x:c>
      <x:c r="B1063" s="13" t="str">
        <x:v>Heliconiinae-9</x:v>
      </x:c>
      <x:c r="C1063" s="13" t="str">
        <x:v>Heliconiinae</x:v>
      </x:c>
      <x:c r="D1063" s="33" t="n">
        <x:f>'AR_values'!I74</x:f>
        <x:v>3.024482561628602</x:v>
      </x:c>
      <x:c r="E1063" s="33" t="str">
        <x:v>Pieridae-16</x:v>
      </x:c>
      <x:c r="F1063" s="33" t="str">
        <x:v>Pieridae</x:v>
      </x:c>
      <x:c r="G1063" s="33" t="n">
        <x:f>'AR_values'!I280</x:f>
        <x:v>3.0155433438763337</x:v>
      </x:c>
      <x:c r="H1063" s="33" t="n">
        <x:f>ABS(D1063-G1063)</x:f>
        <x:v>0.008939217752268469</x:v>
      </x:c>
      <x:c r="I1063" s="14" t="n">
        <x:f>IFERROR(H1063/AVERAGE(D1063,G1063),"")</x:f>
        <x:v>0.0029599931828508163</x:v>
      </x:c>
      <x:c r="J1063" s="14" t="n">
        <x:f>'Method'!$B$2</x:f>
        <x:v>0.05</x:v>
      </x:c>
      <x:c r="K1063" s="13" t="str">
        <x:f>IF(I1063&lt;=J1063,"是","否")</x:f>
        <x:v>是</x:v>
      </x:c>
      <x:c r="L1063" s="36" t="n">
        <x:v>0.8790295406042907</x:v>
      </x:c>
      <x:c r="M1063" s="36" t="n">
        <x:f>1-L1063</x:f>
        <x:v>0.12097045939570927</x:v>
      </x:c>
      <x:c r="N1063" s="13" t="str">
        <x:v>是</x:v>
      </x:c>
      <x:c r="O1063" s="15"/>
      <x:c r="P1063" s="13" t="str"/>
    </x:row>
    <x:row r="1064">
      <x:c r="A1064" s="15" t="n">
        <x:v>1063</x:v>
      </x:c>
      <x:c r="B1064" s="13" t="str">
        <x:v>Lycaenidae_Ogyris_halmaturia</x:v>
      </x:c>
      <x:c r="C1064" s="13" t="str">
        <x:v>Lycaenidae</x:v>
      </x:c>
      <x:c r="D1064" s="33" t="n">
        <x:f>'AR_values'!I179</x:f>
        <x:v>2.3987880990215236</x:v>
      </x:c>
      <x:c r="E1064" s="33" t="str">
        <x:v>Lycaenidae_Zizeeria_karsandra</x:v>
      </x:c>
      <x:c r="F1064" s="33" t="str">
        <x:v>Lycaenidae</x:v>
      </x:c>
      <x:c r="G1064" s="33" t="n">
        <x:f>'AR_values'!I187</x:f>
        <x:v>2.4058990246007177</x:v>
      </x:c>
      <x:c r="H1064" s="33" t="n">
        <x:f>ABS(D1064-G1064)</x:f>
        <x:v>0.007110925579194127</x:v>
      </x:c>
      <x:c r="I1064" s="14" t="n">
        <x:f>IFERROR(H1064/AVERAGE(D1064,G1064),"")</x:f>
        <x:v>0.002959995269716218</x:v>
      </x:c>
      <x:c r="J1064" s="14" t="n">
        <x:f>'Method'!$B$2</x:f>
        <x:v>0.05</x:v>
      </x:c>
      <x:c r="K1064" s="13" t="str">
        <x:f>IF(I1064&lt;=J1064,"是","否")</x:f>
        <x:v>是</x:v>
      </x:c>
      <x:c r="L1064" s="36" t="n">
        <x:v>0.8837594405594406</x:v>
      </x:c>
      <x:c r="M1064" s="36" t="n">
        <x:f>1-L1064</x:f>
        <x:v>0.11624055944055944</x:v>
      </x:c>
      <x:c r="N1064" s="13" t="str">
        <x:v>否</x:v>
      </x:c>
      <x:c r="O1064" s="15"/>
      <x:c r="P1064" s="13" t="str"/>
    </x:row>
    <x:row r="1065">
      <x:c r="A1065" s="15" t="n">
        <x:v>1064</x:v>
      </x:c>
      <x:c r="B1065" s="13" t="str">
        <x:v>Nymphalinae-21</x:v>
      </x:c>
      <x:c r="C1065" s="13" t="str">
        <x:v>Nymphalinae</x:v>
      </x:c>
      <x:c r="D1065" s="33" t="n">
        <x:f>'AR_values'!I202</x:f>
        <x:v>2.4558221796639303</x:v>
      </x:c>
      <x:c r="E1065" s="33" t="str">
        <x:v>Pieridae-Coliadinae-4</x:v>
      </x:c>
      <x:c r="F1065" s="33" t="str">
        <x:v>Pieridae-Coliadinae</x:v>
      </x:c>
      <x:c r="G1065" s="33" t="n">
        <x:f>'AR_values'!I316</x:f>
        <x:v>2.448553495466375</x:v>
      </x:c>
      <x:c r="H1065" s="33" t="n">
        <x:f>ABS(D1065-G1065)</x:f>
        <x:v>0.007268684197555331</x:v>
      </x:c>
      <x:c r="I1065" s="14" t="n">
        <x:f>IFERROR(H1065/AVERAGE(D1065,G1065),"")</x:f>
        <x:v>0.0029641628941331896</x:v>
      </x:c>
      <x:c r="J1065" s="14" t="n">
        <x:f>'Method'!$B$2</x:f>
        <x:v>0.05</x:v>
      </x:c>
      <x:c r="K1065" s="13" t="str">
        <x:f>IF(I1065&lt;=J1065,"是","否")</x:f>
        <x:v>是</x:v>
      </x:c>
      <x:c r="L1065" s="36" t="n">
        <x:v>0.8804011376226428</x:v>
      </x:c>
      <x:c r="M1065" s="36" t="n">
        <x:f>1-L1065</x:f>
        <x:v>0.11959886237735717</x:v>
      </x:c>
      <x:c r="N1065" s="13" t="str">
        <x:v>是</x:v>
      </x:c>
      <x:c r="O1065" s="15"/>
      <x:c r="P1065" s="13" t="str"/>
    </x:row>
    <x:row r="1066">
      <x:c r="A1066" s="15" t="n">
        <x:v>1065</x:v>
      </x:c>
      <x:c r="B1066" s="13" t="str">
        <x:v>Charaxinae-12</x:v>
      </x:c>
      <x:c r="C1066" s="13" t="str">
        <x:v>Charaxinae</x:v>
      </x:c>
      <x:c r="D1066" s="33" t="n">
        <x:f>'AR_values'!I19</x:f>
        <x:v>2.554072397947023</x:v>
      </x:c>
      <x:c r="E1066" s="33" t="str">
        <x:v>Hesperiidae-9</x:v>
      </x:c>
      <x:c r="F1066" s="33" t="str">
        <x:v>Hesperiidae</x:v>
      </x:c>
      <x:c r="G1066" s="33" t="n">
        <x:f>'AR_values'!I110</x:f>
        <x:v>2.5616609727912754</x:v>
      </x:c>
      <x:c r="H1066" s="33" t="n">
        <x:f>ABS(D1066-G1066)</x:f>
        <x:v>0.007588574844252349</x:v>
      </x:c>
      <x:c r="I1066" s="14" t="n">
        <x:f>IFERROR(H1066/AVERAGE(D1066,G1066),"")</x:f>
        <x:v>0.002966759326300531</x:v>
      </x:c>
      <x:c r="J1066" s="14" t="n">
        <x:f>'Method'!$B$2</x:f>
        <x:v>0.05</x:v>
      </x:c>
      <x:c r="K1066" s="13" t="str">
        <x:f>IF(I1066&lt;=J1066,"是","否")</x:f>
        <x:v>是</x:v>
      </x:c>
      <x:c r="L1066" s="36" t="n">
        <x:v>0.7421786199057572</x:v>
      </x:c>
      <x:c r="M1066" s="36" t="n">
        <x:f>1-L1066</x:f>
        <x:v>0.2578213800942428</x:v>
      </x:c>
      <x:c r="N1066" s="13" t="str">
        <x:v>是</x:v>
      </x:c>
      <x:c r="O1066" s="15"/>
      <x:c r="P1066" s="13" t="str"/>
    </x:row>
    <x:row r="1067">
      <x:c r="A1067" s="15" t="n">
        <x:v>1066</x:v>
      </x:c>
      <x:c r="B1067" s="13" t="str">
        <x:v>Biblidinae-8</x:v>
      </x:c>
      <x:c r="C1067" s="13" t="str">
        <x:v>Biblidinae</x:v>
      </x:c>
      <x:c r="D1067" s="33" t="n">
        <x:f>'AR_values'!I14</x:f>
        <x:v>2.7056501761728056</x:v>
      </x:c>
      <x:c r="E1067" s="33" t="str">
        <x:v>Nymphalinae-10</x:v>
      </x:c>
      <x:c r="F1067" s="33" t="str">
        <x:v>Nymphalinae</x:v>
      </x:c>
      <x:c r="G1067" s="33" t="n">
        <x:f>'AR_values'!I190</x:f>
        <x:v>2.713697150892105</x:v>
      </x:c>
      <x:c r="H1067" s="33" t="n">
        <x:f>ABS(D1067-G1067)</x:f>
        <x:v>0.008046974719299271</x:v>
      </x:c>
      <x:c r="I1067" s="14" t="n">
        <x:f>IFERROR(H1067/AVERAGE(D1067,G1067),"")</x:f>
        <x:v>0.0029697209769566366</x:v>
      </x:c>
      <x:c r="J1067" s="14" t="n">
        <x:f>'Method'!$B$2</x:f>
        <x:v>0.05</x:v>
      </x:c>
      <x:c r="K1067" s="13" t="str">
        <x:f>IF(I1067&lt;=J1067,"是","否")</x:f>
        <x:v>是</x:v>
      </x:c>
      <x:c r="L1067" s="36" t="n">
        <x:v>0.850970849679694</x:v>
      </x:c>
      <x:c r="M1067" s="36" t="n">
        <x:f>1-L1067</x:f>
        <x:v>0.14902915032030595</x:v>
      </x:c>
      <x:c r="N1067" s="13" t="str">
        <x:v>是</x:v>
      </x:c>
      <x:c r="O1067" s="15"/>
      <x:c r="P1067" s="13" t="str"/>
    </x:row>
    <x:row r="1068">
      <x:c r="A1068" s="15" t="n">
        <x:v>1067</x:v>
      </x:c>
      <x:c r="B1068" s="13" t="str">
        <x:v>Papilionidae-16</x:v>
      </x:c>
      <x:c r="C1068" s="13" t="str">
        <x:v>Papilionidae</x:v>
      </x:c>
      <x:c r="D1068" s="33" t="n">
        <x:f>'AR_values'!I226</x:f>
        <x:v>3.218567596137974</x:v>
      </x:c>
      <x:c r="E1068" s="33" t="str">
        <x:v>Papilionidae-31</x:v>
      </x:c>
      <x:c r="F1068" s="33" t="str">
        <x:v>Papilionidae</x:v>
      </x:c>
      <x:c r="G1068" s="33" t="n">
        <x:f>'AR_values'!I242</x:f>
        <x:v>3.2090214484040662</x:v>
      </x:c>
      <x:c r="H1068" s="33" t="n">
        <x:f>ABS(D1068-G1068)</x:f>
        <x:v>0.009546147733907606</x:v>
      </x:c>
      <x:c r="I1068" s="14" t="n">
        <x:f>IFERROR(H1068/AVERAGE(D1068,G1068),"")</x:f>
        <x:v>0.002970366545762186</x:v>
      </x:c>
      <x:c r="J1068" s="14" t="n">
        <x:f>'Method'!$B$2</x:f>
        <x:v>0.05</x:v>
      </x:c>
      <x:c r="K1068" s="13" t="str">
        <x:f>IF(I1068&lt;=J1068,"是","否")</x:f>
        <x:v>是</x:v>
      </x:c>
      <x:c r="L1068" s="36" t="n">
        <x:v>0.8417425151453072</x:v>
      </x:c>
      <x:c r="M1068" s="36" t="n">
        <x:f>1-L1068</x:f>
        <x:v>0.15825748485469282</x:v>
      </x:c>
      <x:c r="N1068" s="13" t="str">
        <x:v>否</x:v>
      </x:c>
      <x:c r="O1068" s="15"/>
      <x:c r="P1068" s="13" t="str"/>
    </x:row>
    <x:row r="1069">
      <x:c r="A1069" s="15" t="n">
        <x:v>1068</x:v>
      </x:c>
      <x:c r="B1069" s="13" t="str">
        <x:v>Charaxinae-15</x:v>
      </x:c>
      <x:c r="C1069" s="13" t="str">
        <x:v>Charaxinae</x:v>
      </x:c>
      <x:c r="D1069" s="33" t="n">
        <x:f>'AR_values'!I22</x:f>
        <x:v>2.4406235760127264</x:v>
      </x:c>
      <x:c r="E1069" s="33" t="str">
        <x:v>Limenitidinae-4</x:v>
      </x:c>
      <x:c r="F1069" s="33" t="str">
        <x:v>Limenitidinae</x:v>
      </x:c>
      <x:c r="G1069" s="33" t="n">
        <x:f>'AR_values'!I136</x:f>
        <x:v>2.4478863236029302</x:v>
      </x:c>
      <x:c r="H1069" s="33" t="n">
        <x:f>ABS(D1069-G1069)</x:f>
        <x:v>0.007262747590203844</x:v>
      </x:c>
      <x:c r="I1069" s="14" t="n">
        <x:f>IFERROR(H1069/AVERAGE(D1069,G1069),"")</x:f>
        <x:v>0.0029713543551481217</x:v>
      </x:c>
      <x:c r="J1069" s="14" t="n">
        <x:f>'Method'!$B$2</x:f>
        <x:v>0.05</x:v>
      </x:c>
      <x:c r="K1069" s="13" t="str">
        <x:f>IF(I1069&lt;=J1069,"是","否")</x:f>
        <x:v>是</x:v>
      </x:c>
      <x:c r="L1069" s="36" t="n">
        <x:v>0.7901884910957196</x:v>
      </x:c>
      <x:c r="M1069" s="36" t="n">
        <x:f>1-L1069</x:f>
        <x:v>0.20981150890428035</x:v>
      </x:c>
      <x:c r="N1069" s="13" t="str">
        <x:v>是</x:v>
      </x:c>
      <x:c r="O1069" s="15"/>
      <x:c r="P1069" s="13" t="str"/>
    </x:row>
    <x:row r="1070">
      <x:c r="A1070" s="15" t="n">
        <x:v>1069</x:v>
      </x:c>
      <x:c r="B1070" s="13" t="str">
        <x:v>Charaxinae-5</x:v>
      </x:c>
      <x:c r="C1070" s="13" t="str">
        <x:v>Charaxinae</x:v>
      </x:c>
      <x:c r="D1070" s="33" t="n">
        <x:f>'AR_values'!I26</x:f>
        <x:v>2.6396173843227424</x:v>
      </x:c>
      <x:c r="E1070" s="33" t="str">
        <x:v>Hesperiidae-24</x:v>
      </x:c>
      <x:c r="F1070" s="33" t="str">
        <x:v>Hesperiidae</x:v>
      </x:c>
      <x:c r="G1070" s="33" t="n">
        <x:f>'AR_values'!I91</x:f>
        <x:v>2.631779132697969</x:v>
      </x:c>
      <x:c r="H1070" s="33" t="n">
        <x:f>ABS(D1070-G1070)</x:f>
        <x:v>0.007838251624773473</x:v>
      </x:c>
      <x:c r="I1070" s="14" t="n">
        <x:f>IFERROR(H1070/AVERAGE(D1070,G1070),"")</x:f>
        <x:v>0.0029738804885819886</x:v>
      </x:c>
      <x:c r="J1070" s="14" t="n">
        <x:f>'Method'!$B$2</x:f>
        <x:v>0.05</x:v>
      </x:c>
      <x:c r="K1070" s="13" t="str">
        <x:f>IF(I1070&lt;=J1070,"是","否")</x:f>
        <x:v>是</x:v>
      </x:c>
      <x:c r="L1070" s="36" t="n">
        <x:v>0.51008906754946</x:v>
      </x:c>
      <x:c r="M1070" s="36" t="n">
        <x:f>1-L1070</x:f>
        <x:v>0.48991093245053996</x:v>
      </x:c>
      <x:c r="N1070" s="13" t="str">
        <x:v>是</x:v>
      </x:c>
      <x:c r="O1070" s="15" t="n">
        <x:v>1</x:v>
      </x:c>
      <x:c r="P1070" s="13" t="str">
        <x:v>pair_images/Pair_001.png</x:v>
      </x:c>
    </x:row>
    <x:row r="1071">
      <x:c r="A1071" s="15" t="n">
        <x:v>1070</x:v>
      </x:c>
      <x:c r="B1071" s="13" t="str">
        <x:v>Papilionidae-33</x:v>
      </x:c>
      <x:c r="C1071" s="13" t="str">
        <x:v>Papilionidae</x:v>
      </x:c>
      <x:c r="D1071" s="33" t="n">
        <x:f>'AR_values'!I244</x:f>
        <x:v>2.9084419828943826</x:v>
      </x:c>
      <x:c r="E1071" s="33" t="str">
        <x:v>Papilionidae_Graphium_agamemnon</x:v>
      </x:c>
      <x:c r="F1071" s="33" t="str">
        <x:v>Papilionidae</x:v>
      </x:c>
      <x:c r="G1071" s="33" t="n">
        <x:f>'AR_values'!I262</x:f>
        <x:v>2.9171092824470413</x:v>
      </x:c>
      <x:c r="H1071" s="33" t="n">
        <x:f>ABS(D1071-G1071)</x:f>
        <x:v>0.008667299552658658</x:v>
      </x:c>
      <x:c r="I1071" s="14" t="n">
        <x:f>IFERROR(H1071/AVERAGE(D1071,G1071),"")</x:f>
        <x:v>0.0029756152363550384</x:v>
      </x:c>
      <x:c r="J1071" s="14" t="n">
        <x:f>'Method'!$B$2</x:f>
        <x:v>0.05</x:v>
      </x:c>
      <x:c r="K1071" s="13" t="str">
        <x:f>IF(I1071&lt;=J1071,"是","否")</x:f>
        <x:v>是</x:v>
      </x:c>
      <x:c r="L1071" s="36" t="n">
        <x:v>0.819915282021691</x:v>
      </x:c>
      <x:c r="M1071" s="36" t="n">
        <x:f>1-L1071</x:f>
        <x:v>0.18008471797830905</x:v>
      </x:c>
      <x:c r="N1071" s="13" t="str">
        <x:v>否</x:v>
      </x:c>
      <x:c r="O1071" s="15"/>
      <x:c r="P1071" s="13" t="str"/>
    </x:row>
    <x:row r="1072">
      <x:c r="A1072" s="15" t="n">
        <x:v>1071</x:v>
      </x:c>
      <x:c r="B1072" s="13" t="str">
        <x:v>Hesperiidae-32</x:v>
      </x:c>
      <x:c r="C1072" s="13" t="str">
        <x:v>Hesperiidae</x:v>
      </x:c>
      <x:c r="D1072" s="33" t="n">
        <x:f>'AR_values'!I100</x:f>
        <x:v>2.4139073396261694</x:v>
      </x:c>
      <x:c r="E1072" s="33" t="str">
        <x:v>Lycaenidae-4</x:v>
      </x:c>
      <x:c r="F1072" s="33" t="str">
        <x:v>Lycaenidae</x:v>
      </x:c>
      <x:c r="G1072" s="33" t="n">
        <x:f>'AR_values'!I157</x:f>
        <x:v>2.406721252991965</x:v>
      </x:c>
      <x:c r="H1072" s="33" t="n">
        <x:f>ABS(D1072-G1072)</x:f>
        <x:v>0.007186086634204614</x:v>
      </x:c>
      <x:c r="I1072" s="14" t="n">
        <x:f>IFERROR(H1072/AVERAGE(D1072,G1072),"")</x:f>
        <x:v>0.002981389873183229</x:v>
      </x:c>
      <x:c r="J1072" s="14" t="n">
        <x:f>'Method'!$B$2</x:f>
        <x:v>0.05</x:v>
      </x:c>
      <x:c r="K1072" s="13" t="str">
        <x:f>IF(I1072&lt;=J1072,"是","否")</x:f>
        <x:v>是</x:v>
      </x:c>
      <x:c r="L1072" s="36" t="n">
        <x:v>0.9114204221334855</x:v>
      </x:c>
      <x:c r="M1072" s="36" t="n">
        <x:f>1-L1072</x:f>
        <x:v>0.08857957786651449</x:v>
      </x:c>
      <x:c r="N1072" s="13" t="str">
        <x:v>是</x:v>
      </x:c>
      <x:c r="O1072" s="15"/>
      <x:c r="P1072" s="13" t="str"/>
    </x:row>
    <x:row r="1073">
      <x:c r="A1073" s="15" t="n">
        <x:v>1072</x:v>
      </x:c>
      <x:c r="B1073" s="13" t="str">
        <x:v>Hesperiidae-31</x:v>
      </x:c>
      <x:c r="C1073" s="13" t="str">
        <x:v>Hesperiidae</x:v>
      </x:c>
      <x:c r="D1073" s="33" t="n">
        <x:f>'AR_values'!I99</x:f>
        <x:v>2.553611851684268</x:v>
      </x:c>
      <x:c r="E1073" s="33" t="str">
        <x:v>Riodinidae-26</x:v>
      </x:c>
      <x:c r="F1073" s="33" t="str">
        <x:v>Riodinidae</x:v>
      </x:c>
      <x:c r="G1073" s="33" t="n">
        <x:f>'AR_values'!I350</x:f>
        <x:v>2.5612409898926036</x:v>
      </x:c>
      <x:c r="H1073" s="33" t="n">
        <x:f>ABS(D1073-G1073)</x:f>
        <x:v>0.007629138208335551</x:v>
      </x:c>
      <x:c r="I1073" s="14" t="n">
        <x:f>IFERROR(H1073/AVERAGE(D1073,G1073),"")</x:f>
        <x:v>0.0029831310673577634</x:v>
      </x:c>
      <x:c r="J1073" s="14" t="n">
        <x:f>'Method'!$B$2</x:f>
        <x:v>0.05</x:v>
      </x:c>
      <x:c r="K1073" s="13" t="str">
        <x:f>IF(I1073&lt;=J1073,"是","否")</x:f>
        <x:v>是</x:v>
      </x:c>
      <x:c r="L1073" s="36" t="n">
        <x:v>0.8735054089960145</x:v>
      </x:c>
      <x:c r="M1073" s="36" t="n">
        <x:f>1-L1073</x:f>
        <x:v>0.12649459100398552</x:v>
      </x:c>
      <x:c r="N1073" s="13" t="str">
        <x:v>是</x:v>
      </x:c>
      <x:c r="O1073" s="15"/>
      <x:c r="P1073" s="13" t="str"/>
    </x:row>
    <x:row r="1074">
      <x:c r="A1074" s="15" t="n">
        <x:v>1073</x:v>
      </x:c>
      <x:c r="B1074" s="13" t="str">
        <x:v>Biblidinae-8</x:v>
      </x:c>
      <x:c r="C1074" s="13" t="str">
        <x:v>Biblidinae</x:v>
      </x:c>
      <x:c r="D1074" s="33" t="n">
        <x:f>'AR_values'!I14</x:f>
        <x:v>2.7056501761728056</x:v>
      </x:c>
      <x:c r="E1074" s="33" t="str">
        <x:v>Papilionidae-4</x:v>
      </x:c>
      <x:c r="F1074" s="33" t="str">
        <x:v>Papilionidae</x:v>
      </x:c>
      <x:c r="G1074" s="33" t="n">
        <x:f>'AR_values'!I251</x:f>
        <x:v>2.713745457806805</x:v>
      </x:c>
      <x:c r="H1074" s="33" t="n">
        <x:f>ABS(D1074-G1074)</x:f>
        <x:v>0.00809528163399964</x:v>
      </x:c>
      <x:c r="I1074" s="14" t="n">
        <x:f>IFERROR(H1074/AVERAGE(D1074,G1074),"")</x:f>
        <x:v>0.0029875219233828306</x:v>
      </x:c>
      <x:c r="J1074" s="14" t="n">
        <x:f>'Method'!$B$2</x:f>
        <x:v>0.05</x:v>
      </x:c>
      <x:c r="K1074" s="13" t="str">
        <x:f>IF(I1074&lt;=J1074,"是","否")</x:f>
        <x:v>是</x:v>
      </x:c>
      <x:c r="L1074" s="36" t="n">
        <x:v>0.7809609178917175</x:v>
      </x:c>
      <x:c r="M1074" s="36" t="n">
        <x:f>1-L1074</x:f>
        <x:v>0.2190390821082825</x:v>
      </x:c>
      <x:c r="N1074" s="13" t="str">
        <x:v>是</x:v>
      </x:c>
      <x:c r="O1074" s="15"/>
      <x:c r="P1074" s="13" t="str"/>
    </x:row>
    <x:row r="1075">
      <x:c r="A1075" s="15" t="n">
        <x:v>1074</x:v>
      </x:c>
      <x:c r="B1075" s="13" t="str">
        <x:v>Charaxinae-7</x:v>
      </x:c>
      <x:c r="C1075" s="13" t="str">
        <x:v>Charaxinae</x:v>
      </x:c>
      <x:c r="D1075" s="33" t="n">
        <x:f>'AR_values'!I28</x:f>
        <x:v>2.3144245792096236</x:v>
      </x:c>
      <x:c r="E1075" s="33" t="str">
        <x:v>Riodinidae-2</x:v>
      </x:c>
      <x:c r="F1075" s="33" t="str">
        <x:v>Riodinidae</x:v>
      </x:c>
      <x:c r="G1075" s="33" t="n">
        <x:f>'AR_values'!I343</x:f>
        <x:v>2.321349549491152</x:v>
      </x:c>
      <x:c r="H1075" s="33" t="n">
        <x:f>ABS(D1075-G1075)</x:f>
        <x:v>0.006924970281528164</x:v>
      </x:c>
      <x:c r="I1075" s="14" t="n">
        <x:f>IFERROR(H1075/AVERAGE(D1075,G1075),"")</x:f>
        <x:v>0.0029876219545100914</x:v>
      </x:c>
      <x:c r="J1075" s="14" t="n">
        <x:f>'Method'!$B$2</x:f>
        <x:v>0.05</x:v>
      </x:c>
      <x:c r="K1075" s="13" t="str">
        <x:f>IF(I1075&lt;=J1075,"是","否")</x:f>
        <x:v>是</x:v>
      </x:c>
      <x:c r="L1075" s="36" t="n">
        <x:v>0.7860417414491565</x:v>
      </x:c>
      <x:c r="M1075" s="36" t="n">
        <x:f>1-L1075</x:f>
        <x:v>0.2139582585508435</x:v>
      </x:c>
      <x:c r="N1075" s="13" t="str">
        <x:v>是</x:v>
      </x:c>
      <x:c r="O1075" s="15"/>
      <x:c r="P1075" s="13" t="str"/>
    </x:row>
    <x:row r="1076">
      <x:c r="A1076" s="15" t="n">
        <x:v>1075</x:v>
      </x:c>
      <x:c r="B1076" s="13" t="str">
        <x:v>Heliconiinae-14</x:v>
      </x:c>
      <x:c r="C1076" s="13" t="str">
        <x:v>Heliconiinae</x:v>
      </x:c>
      <x:c r="D1076" s="33" t="n">
        <x:f>'AR_values'!I57</x:f>
        <x:v>3.3603297177066467</x:v>
      </x:c>
      <x:c r="E1076" s="33" t="str">
        <x:v>Papilionidae-36</x:v>
      </x:c>
      <x:c r="F1076" s="33" t="str">
        <x:v>Papilionidae</x:v>
      </x:c>
      <x:c r="G1076" s="33" t="n">
        <x:f>'AR_values'!I247</x:f>
        <x:v>3.350304953649645</x:v>
      </x:c>
      <x:c r="H1076" s="33" t="n">
        <x:f>ABS(D1076-G1076)</x:f>
        <x:v>0.0100247640570017</x:v>
      </x:c>
      <x:c r="I1076" s="14" t="n">
        <x:f>IFERROR(H1076/AVERAGE(D1076,G1076),"")</x:f>
        <x:v>0.0029877245738891005</x:v>
      </x:c>
      <x:c r="J1076" s="14" t="n">
        <x:f>'Method'!$B$2</x:f>
        <x:v>0.05</x:v>
      </x:c>
      <x:c r="K1076" s="13" t="str">
        <x:f>IF(I1076&lt;=J1076,"是","否")</x:f>
        <x:v>是</x:v>
      </x:c>
      <x:c r="L1076" s="36" t="n">
        <x:v>0.8345960748516659</x:v>
      </x:c>
      <x:c r="M1076" s="36" t="n">
        <x:f>1-L1076</x:f>
        <x:v>0.16540392514833413</x:v>
      </x:c>
      <x:c r="N1076" s="13" t="str">
        <x:v>是</x:v>
      </x:c>
      <x:c r="O1076" s="15"/>
      <x:c r="P1076" s="13" t="str"/>
    </x:row>
    <x:row r="1077">
      <x:c r="A1077" s="15" t="n">
        <x:v>1076</x:v>
      </x:c>
      <x:c r="B1077" s="13" t="str">
        <x:v>Biblidinae-10</x:v>
      </x:c>
      <x:c r="C1077" s="13" t="str">
        <x:v>Biblidinae</x:v>
      </x:c>
      <x:c r="D1077" s="33" t="n">
        <x:f>'AR_values'!I3</x:f>
        <x:v>2.6618982407867247</x:v>
      </x:c>
      <x:c r="E1077" s="33" t="str">
        <x:v>Satyrinae-24</x:v>
      </x:c>
      <x:c r="F1077" s="33" t="str">
        <x:v>Satyrinae</x:v>
      </x:c>
      <x:c r="G1077" s="33" t="n">
        <x:f>'AR_values'!I374</x:f>
        <x:v>2.6539500699664473</x:v>
      </x:c>
      <x:c r="H1077" s="33" t="n">
        <x:f>ABS(D1077-G1077)</x:f>
        <x:v>0.007948170820277323</x:v>
      </x:c>
      <x:c r="I1077" s="14" t="n">
        <x:f>IFERROR(H1077/AVERAGE(D1077,G1077),"")</x:f>
        <x:v>0.00299036780421268</x:v>
      </x:c>
      <x:c r="J1077" s="14" t="n">
        <x:f>'Method'!$B$2</x:f>
        <x:v>0.05</x:v>
      </x:c>
      <x:c r="K1077" s="13" t="str">
        <x:f>IF(I1077&lt;=J1077,"是","否")</x:f>
        <x:v>是</x:v>
      </x:c>
      <x:c r="L1077" s="36" t="n">
        <x:v>0.8768170534402056</x:v>
      </x:c>
      <x:c r="M1077" s="36" t="n">
        <x:f>1-L1077</x:f>
        <x:v>0.12318294655979445</x:v>
      </x:c>
      <x:c r="N1077" s="13" t="str">
        <x:v>是</x:v>
      </x:c>
      <x:c r="O1077" s="15"/>
      <x:c r="P1077" s="13" t="str"/>
    </x:row>
    <x:row r="1078">
      <x:c r="A1078" s="15" t="n">
        <x:v>1077</x:v>
      </x:c>
      <x:c r="B1078" s="13" t="str">
        <x:v>Hesperiidae_Herimosa_albovenata</x:v>
      </x:c>
      <x:c r="C1078" s="13" t="str">
        <x:v>Hesperiidae</x:v>
      </x:c>
      <x:c r="D1078" s="33" t="n">
        <x:f>'AR_values'!I116</x:f>
        <x:v>2.739139809980161</x:v>
      </x:c>
      <x:c r="E1078" s="33" t="str">
        <x:v>Pieridae-5</x:v>
      </x:c>
      <x:c r="F1078" s="33" t="str">
        <x:v>Pieridae</x:v>
      </x:c>
      <x:c r="G1078" s="33" t="n">
        <x:f>'AR_values'!I295</x:f>
        <x:v>2.730957512273332</x:v>
      </x:c>
      <x:c r="H1078" s="33" t="n">
        <x:f>ABS(D1078-G1078)</x:f>
        <x:v>0.0081822977068291</x:v>
      </x:c>
      <x:c r="I1078" s="14" t="n">
        <x:f>IFERROR(H1078/AVERAGE(D1078,G1078),"")</x:f>
        <x:v>0.002991646116986553</x:v>
      </x:c>
      <x:c r="J1078" s="14" t="n">
        <x:f>'Method'!$B$2</x:f>
        <x:v>0.05</x:v>
      </x:c>
      <x:c r="K1078" s="13" t="str">
        <x:f>IF(I1078&lt;=J1078,"是","否")</x:f>
        <x:v>是</x:v>
      </x:c>
      <x:c r="L1078" s="36" t="n">
        <x:v>0.722292118077398</x:v>
      </x:c>
      <x:c r="M1078" s="36" t="n">
        <x:f>1-L1078</x:f>
        <x:v>0.277707881922602</x:v>
      </x:c>
      <x:c r="N1078" s="13" t="str">
        <x:v>是</x:v>
      </x:c>
      <x:c r="O1078" s="15"/>
      <x:c r="P1078" s="13" t="str"/>
    </x:row>
    <x:row r="1079">
      <x:c r="A1079" s="15" t="n">
        <x:v>1078</x:v>
      </x:c>
      <x:c r="B1079" s="13" t="str">
        <x:v>Danainae-12</x:v>
      </x:c>
      <x:c r="C1079" s="13" t="str">
        <x:v>Danainae</x:v>
      </x:c>
      <x:c r="D1079" s="33" t="n">
        <x:f>'AR_values'!I33</x:f>
        <x:v>2.733306333291329</x:v>
      </x:c>
      <x:c r="E1079" s="33" t="str">
        <x:v>Hesperiidae_Trapezites_phigalia</x:v>
      </x:c>
      <x:c r="F1079" s="33" t="str">
        <x:v>Hesperiidae</x:v>
      </x:c>
      <x:c r="G1079" s="33" t="n">
        <x:f>'AR_values'!I127</x:f>
        <x:v>2.72511738918434</x:v>
      </x:c>
      <x:c r="H1079" s="33" t="n">
        <x:f>ABS(D1079-G1079)</x:f>
        <x:v>0.008188944106989116</x:v>
      </x:c>
      <x:c r="I1079" s="14" t="n">
        <x:f>IFERROR(H1079/AVERAGE(D1079,G1079),"")</x:f>
        <x:v>0.0030004794509705156</x:v>
      </x:c>
      <x:c r="J1079" s="14" t="n">
        <x:f>'Method'!$B$2</x:f>
        <x:v>0.05</x:v>
      </x:c>
      <x:c r="K1079" s="13" t="str">
        <x:f>IF(I1079&lt;=J1079,"是","否")</x:f>
        <x:v>是</x:v>
      </x:c>
      <x:c r="L1079" s="36" t="n">
        <x:v>0.6876908005649975</x:v>
      </x:c>
      <x:c r="M1079" s="36" t="n">
        <x:f>1-L1079</x:f>
        <x:v>0.31230919943500246</x:v>
      </x:c>
      <x:c r="N1079" s="13" t="str">
        <x:v>是</x:v>
      </x:c>
      <x:c r="O1079" s="15"/>
      <x:c r="P1079" s="13" t="str"/>
    </x:row>
    <x:row r="1080">
      <x:c r="A1080" s="15" t="n">
        <x:v>1079</x:v>
      </x:c>
      <x:c r="B1080" s="13" t="str">
        <x:v>Riodinidae-20</x:v>
      </x:c>
      <x:c r="C1080" s="13" t="str">
        <x:v>Riodinidae</x:v>
      </x:c>
      <x:c r="D1080" s="33" t="n">
        <x:f>'AR_values'!I344</x:f>
        <x:v>2.384261887097787</x:v>
      </x:c>
      <x:c r="E1080" s="33" t="str">
        <x:v>Satyrinae-9</x:v>
      </x:c>
      <x:c r="F1080" s="33" t="str">
        <x:v>Satyrinae</x:v>
      </x:c>
      <x:c r="G1080" s="33" t="n">
        <x:f>'AR_values'!I384</x:f>
        <x:v>2.3914334188497204</x:v>
      </x:c>
      <x:c r="H1080" s="33" t="n">
        <x:f>ABS(D1080-G1080)</x:f>
        <x:v>0.007171531751933191</x:v>
      </x:c>
      <x:c r="I1080" s="14" t="n">
        <x:f>IFERROR(H1080/AVERAGE(D1080,G1080),"")</x:f>
        <x:v>0.003003345604147727</x:v>
      </x:c>
      <x:c r="J1080" s="14" t="n">
        <x:f>'Method'!$B$2</x:f>
        <x:v>0.05</x:v>
      </x:c>
      <x:c r="K1080" s="13" t="str">
        <x:f>IF(I1080&lt;=J1080,"是","否")</x:f>
        <x:v>是</x:v>
      </x:c>
      <x:c r="L1080" s="36" t="n">
        <x:v>0.9215125191619826</x:v>
      </x:c>
      <x:c r="M1080" s="36" t="n">
        <x:f>1-L1080</x:f>
        <x:v>0.07848748083801738</x:v>
      </x:c>
      <x:c r="N1080" s="13" t="str">
        <x:v>是</x:v>
      </x:c>
      <x:c r="O1080" s="15"/>
      <x:c r="P1080" s="13" t="str"/>
    </x:row>
    <x:row r="1081">
      <x:c r="A1081" s="15" t="n">
        <x:v>1080</x:v>
      </x:c>
      <x:c r="B1081" s="13" t="str">
        <x:v>Papilionidae-28</x:v>
      </x:c>
      <x:c r="C1081" s="13" t="str">
        <x:v>Papilionidae</x:v>
      </x:c>
      <x:c r="D1081" s="33" t="n">
        <x:f>'AR_values'!I238</x:f>
        <x:v>3.1620501718975826</x:v>
      </x:c>
      <x:c r="E1081" s="33" t="str">
        <x:v>Papilionidae-30</x:v>
      </x:c>
      <x:c r="F1081" s="33" t="str">
        <x:v>Papilionidae</x:v>
      </x:c>
      <x:c r="G1081" s="33" t="n">
        <x:f>'AR_values'!I241</x:f>
        <x:v>3.152567550345204</x:v>
      </x:c>
      <x:c r="H1081" s="33" t="n">
        <x:f>ABS(D1081-G1081)</x:f>
        <x:v>0.009482621552378667</x:v>
      </x:c>
      <x:c r="I1081" s="14" t="n">
        <x:f>IFERROR(H1081/AVERAGE(D1081,G1081),"")</x:f>
        <x:v>0.0030033873686373174</x:v>
      </x:c>
      <x:c r="J1081" s="14" t="n">
        <x:f>'Method'!$B$2</x:f>
        <x:v>0.05</x:v>
      </x:c>
      <x:c r="K1081" s="13" t="str">
        <x:f>IF(I1081&lt;=J1081,"是","否")</x:f>
        <x:v>是</x:v>
      </x:c>
      <x:c r="L1081" s="36" t="n">
        <x:v>0.8565774020965333</x:v>
      </x:c>
      <x:c r="M1081" s="36" t="n">
        <x:f>1-L1081</x:f>
        <x:v>0.14342259790346668</x:v>
      </x:c>
      <x:c r="N1081" s="13" t="str">
        <x:v>否</x:v>
      </x:c>
      <x:c r="O1081" s="15"/>
      <x:c r="P1081" s="13" t="str"/>
    </x:row>
    <x:row r="1082">
      <x:c r="A1082" s="15" t="n">
        <x:v>1081</x:v>
      </x:c>
      <x:c r="B1082" s="13" t="str">
        <x:v>Pieridae_Pieris_rapae</x:v>
      </x:c>
      <x:c r="C1082" s="13" t="str">
        <x:v>Pieridae</x:v>
      </x:c>
      <x:c r="D1082" s="33" t="n">
        <x:f>'AR_values'!I331</x:f>
        <x:v>2.6619340338993793</x:v>
      </x:c>
      <x:c r="E1082" s="33" t="str">
        <x:v>Satyrinae-24</x:v>
      </x:c>
      <x:c r="F1082" s="33" t="str">
        <x:v>Satyrinae</x:v>
      </x:c>
      <x:c r="G1082" s="33" t="n">
        <x:f>'AR_values'!I374</x:f>
        <x:v>2.6539500699664473</x:v>
      </x:c>
      <x:c r="H1082" s="33" t="n">
        <x:f>ABS(D1082-G1082)</x:f>
        <x:v>0.007983963932931992</x:v>
      </x:c>
      <x:c r="I1082" s="14" t="n">
        <x:f>IFERROR(H1082/AVERAGE(D1082,G1082),"")</x:f>
        <x:v>0.003003814145280511</x:v>
      </x:c>
      <x:c r="J1082" s="14" t="n">
        <x:f>'Method'!$B$2</x:f>
        <x:v>0.05</x:v>
      </x:c>
      <x:c r="K1082" s="13" t="str">
        <x:f>IF(I1082&lt;=J1082,"是","否")</x:f>
        <x:v>是</x:v>
      </x:c>
      <x:c r="L1082" s="36" t="n">
        <x:v>0.860126179879689</x:v>
      </x:c>
      <x:c r="M1082" s="36" t="n">
        <x:f>1-L1082</x:f>
        <x:v>0.13987382012031102</x:v>
      </x:c>
      <x:c r="N1082" s="13" t="str">
        <x:v>是</x:v>
      </x:c>
      <x:c r="O1082" s="15"/>
      <x:c r="P1082" s="13" t="str"/>
    </x:row>
    <x:row r="1083">
      <x:c r="A1083" s="15" t="n">
        <x:v>1082</x:v>
      </x:c>
      <x:c r="B1083" s="13" t="str">
        <x:v>Danainae-18</x:v>
      </x:c>
      <x:c r="C1083" s="13" t="str">
        <x:v>Danainae</x:v>
      </x:c>
      <x:c r="D1083" s="33" t="n">
        <x:f>'AR_values'!I39</x:f>
        <x:v>2.963387542446161</x:v>
      </x:c>
      <x:c r="E1083" s="33" t="str">
        <x:v>Hesperiidae_Trapezites_sciron</x:v>
      </x:c>
      <x:c r="F1083" s="33" t="str">
        <x:v>Hesperiidae</x:v>
      </x:c>
      <x:c r="G1083" s="33" t="n">
        <x:f>'AR_values'!I128</x:f>
        <x:v>2.954498744525112</x:v>
      </x:c>
      <x:c r="H1083" s="33" t="n">
        <x:f>ABS(D1083-G1083)</x:f>
        <x:v>0.008888797921049019</x:v>
      </x:c>
      <x:c r="I1083" s="14" t="n">
        <x:f>IFERROR(H1083/AVERAGE(D1083,G1083),"")</x:f>
        <x:v>0.0030040448531829544</x:v>
      </x:c>
      <x:c r="J1083" s="14" t="n">
        <x:f>'Method'!$B$2</x:f>
        <x:v>0.05</x:v>
      </x:c>
      <x:c r="K1083" s="13" t="str">
        <x:f>IF(I1083&lt;=J1083,"是","否")</x:f>
        <x:v>是</x:v>
      </x:c>
      <x:c r="L1083" s="36" t="n">
        <x:v>0.7340148911071931</x:v>
      </x:c>
      <x:c r="M1083" s="36" t="n">
        <x:f>1-L1083</x:f>
        <x:v>0.2659851088928069</x:v>
      </x:c>
      <x:c r="N1083" s="13" t="str">
        <x:v>是</x:v>
      </x:c>
      <x:c r="O1083" s="15"/>
      <x:c r="P1083" s="13" t="str"/>
    </x:row>
    <x:row r="1084">
      <x:c r="A1084" s="15" t="n">
        <x:v>1083</x:v>
      </x:c>
      <x:c r="B1084" s="13" t="str">
        <x:v>Papilionidae-16</x:v>
      </x:c>
      <x:c r="C1084" s="13" t="str">
        <x:v>Papilionidae</x:v>
      </x:c>
      <x:c r="D1084" s="33" t="n">
        <x:f>'AR_values'!I226</x:f>
        <x:v>3.218567596137974</x:v>
      </x:c>
      <x:c r="E1084" s="33" t="str">
        <x:v>Papilionidae_Trogonoptera_trojana</x:v>
      </x:c>
      <x:c r="F1084" s="33" t="str">
        <x:v>Papilionidae</x:v>
      </x:c>
      <x:c r="G1084" s="33" t="n">
        <x:f>'AR_values'!I266</x:f>
        <x:v>3.2089030082191807</x:v>
      </x:c>
      <x:c r="H1084" s="33" t="n">
        <x:f>ABS(D1084-G1084)</x:f>
        <x:v>0.0096645879187931</x:v>
      </x:c>
      <x:c r="I1084" s="14" t="n">
        <x:f>IFERROR(H1084/AVERAGE(D1084,G1084),"")</x:f>
        <x:v>0.003007275649690725</x:v>
      </x:c>
      <x:c r="J1084" s="14" t="n">
        <x:f>'Method'!$B$2</x:f>
        <x:v>0.05</x:v>
      </x:c>
      <x:c r="K1084" s="13" t="str">
        <x:f>IF(I1084&lt;=J1084,"是","否")</x:f>
        <x:v>是</x:v>
      </x:c>
      <x:c r="L1084" s="36" t="n">
        <x:v>0.9296081165994882</x:v>
      </x:c>
      <x:c r="M1084" s="36" t="n">
        <x:f>1-L1084</x:f>
        <x:v>0.07039188340051183</x:v>
      </x:c>
      <x:c r="N1084" s="13" t="str">
        <x:v>否</x:v>
      </x:c>
      <x:c r="O1084" s="15"/>
      <x:c r="P1084" s="13" t="str"/>
    </x:row>
    <x:row r="1085">
      <x:c r="A1085" s="15" t="n">
        <x:v>1084</x:v>
      </x:c>
      <x:c r="B1085" s="13" t="str">
        <x:v>Hesperiidae-15</x:v>
      </x:c>
      <x:c r="C1085" s="13" t="str">
        <x:v>Hesperiidae</x:v>
      </x:c>
      <x:c r="D1085" s="33" t="n">
        <x:f>'AR_values'!I81</x:f>
        <x:v>2.997700546720106</x:v>
      </x:c>
      <x:c r="E1085" s="33" t="str">
        <x:v>Papilionidae-8</x:v>
      </x:c>
      <x:c r="F1085" s="33" t="str">
        <x:v>Papilionidae</x:v>
      </x:c>
      <x:c r="G1085" s="33" t="n">
        <x:f>'AR_values'!I259</x:f>
        <x:v>3.006744460718734</x:v>
      </x:c>
      <x:c r="H1085" s="33" t="n">
        <x:f>ABS(D1085-G1085)</x:f>
        <x:v>0.009043913998628028</x:v>
      </x:c>
      <x:c r="I1085" s="14" t="n">
        <x:f>IFERROR(H1085/AVERAGE(D1085,G1085),"")</x:f>
        <x:v>0.003012406304803732</x:v>
      </x:c>
      <x:c r="J1085" s="14" t="n">
        <x:f>'Method'!$B$2</x:f>
        <x:v>0.05</x:v>
      </x:c>
      <x:c r="K1085" s="13" t="str">
        <x:f>IF(I1085&lt;=J1085,"是","否")</x:f>
        <x:v>是</x:v>
      </x:c>
      <x:c r="L1085" s="36" t="n">
        <x:v>0.7673081467090236</x:v>
      </x:c>
      <x:c r="M1085" s="36" t="n">
        <x:f>1-L1085</x:f>
        <x:v>0.2326918532909764</x:v>
      </x:c>
      <x:c r="N1085" s="13" t="str">
        <x:v>是</x:v>
      </x:c>
      <x:c r="O1085" s="15"/>
      <x:c r="P1085" s="13" t="str"/>
    </x:row>
    <x:row r="1086">
      <x:c r="A1086" s="15" t="n">
        <x:v>1085</x:v>
      </x:c>
      <x:c r="B1086" s="13" t="str">
        <x:v>Heliconiinae-2</x:v>
      </x:c>
      <x:c r="C1086" s="13" t="str">
        <x:v>Heliconiinae</x:v>
      </x:c>
      <x:c r="D1086" s="33" t="n">
        <x:f>'AR_values'!I63</x:f>
        <x:v>2.7018446860659315</x:v>
      </x:c>
      <x:c r="E1086" s="33" t="str">
        <x:v>Limenitidinae-9</x:v>
      </x:c>
      <x:c r="F1086" s="33" t="str">
        <x:v>Limenitidinae</x:v>
      </x:c>
      <x:c r="G1086" s="33" t="n">
        <x:f>'AR_values'!I141</x:f>
        <x:v>2.69370960508862</x:v>
      </x:c>
      <x:c r="H1086" s="33" t="n">
        <x:f>ABS(D1086-G1086)</x:f>
        <x:v>0.008135080977311748</x:v>
      </x:c>
      <x:c r="I1086" s="14" t="n">
        <x:f>IFERROR(H1086/AVERAGE(D1086,G1086),"")</x:f>
        <x:v>0.003015475533495554</x:v>
      </x:c>
      <x:c r="J1086" s="14" t="n">
        <x:f>'Method'!$B$2</x:f>
        <x:v>0.05</x:v>
      </x:c>
      <x:c r="K1086" s="13" t="str">
        <x:f>IF(I1086&lt;=J1086,"是","否")</x:f>
        <x:v>是</x:v>
      </x:c>
      <x:c r="L1086" s="36" t="n">
        <x:v>0.8627148961542284</x:v>
      </x:c>
      <x:c r="M1086" s="36" t="n">
        <x:f>1-L1086</x:f>
        <x:v>0.13728510384577164</x:v>
      </x:c>
      <x:c r="N1086" s="13" t="str">
        <x:v>是</x:v>
      </x:c>
      <x:c r="O1086" s="15"/>
      <x:c r="P1086" s="13" t="str"/>
    </x:row>
    <x:row r="1087">
      <x:c r="A1087" s="15" t="n">
        <x:v>1086</x:v>
      </x:c>
      <x:c r="B1087" s="13" t="str">
        <x:v>Papilionidae-4</x:v>
      </x:c>
      <x:c r="C1087" s="13" t="str">
        <x:v>Papilionidae</x:v>
      </x:c>
      <x:c r="D1087" s="33" t="n">
        <x:f>'AR_values'!I251</x:f>
        <x:v>2.713745457806805</x:v>
      </x:c>
      <x:c r="E1087" s="33" t="str">
        <x:v>Pieridae-21</x:v>
      </x:c>
      <x:c r="F1087" s="33" t="str">
        <x:v>Pieridae</x:v>
      </x:c>
      <x:c r="G1087" s="33" t="n">
        <x:f>'AR_values'!I286</x:f>
        <x:v>2.7219412558374705</x:v>
      </x:c>
      <x:c r="H1087" s="33" t="n">
        <x:f>ABS(D1087-G1087)</x:f>
        <x:v>0.00819579803066528</x:v>
      </x:c>
      <x:c r="I1087" s="14" t="n">
        <x:f>IFERROR(H1087/AVERAGE(D1087,G1087),"")</x:f>
        <x:v>0.0030155520221917015</x:v>
      </x:c>
      <x:c r="J1087" s="14" t="n">
        <x:f>'Method'!$B$2</x:f>
        <x:v>0.05</x:v>
      </x:c>
      <x:c r="K1087" s="13" t="str">
        <x:f>IF(I1087&lt;=J1087,"是","否")</x:f>
        <x:v>是</x:v>
      </x:c>
      <x:c r="L1087" s="36" t="n">
        <x:v>0.7630960575348318</x:v>
      </x:c>
      <x:c r="M1087" s="36" t="n">
        <x:f>1-L1087</x:f>
        <x:v>0.23690394246516822</x:v>
      </x:c>
      <x:c r="N1087" s="13" t="str">
        <x:v>是</x:v>
      </x:c>
      <x:c r="O1087" s="15"/>
      <x:c r="P1087" s="13" t="str"/>
    </x:row>
    <x:row r="1088">
      <x:c r="A1088" s="15" t="n">
        <x:v>1087</x:v>
      </x:c>
      <x:c r="B1088" s="13" t="str">
        <x:v>Charaxinae-1</x:v>
      </x:c>
      <x:c r="C1088" s="13" t="str">
        <x:v>Charaxinae</x:v>
      </x:c>
      <x:c r="D1088" s="33" t="n">
        <x:f>'AR_values'!I16</x:f>
        <x:v>2.523144015314187</x:v>
      </x:c>
      <x:c r="E1088" s="33" t="str">
        <x:v>Lycaenidae_Candalides_cyprotus</x:v>
      </x:c>
      <x:c r="F1088" s="33" t="str">
        <x:v>Lycaenidae</x:v>
      </x:c>
      <x:c r="G1088" s="33" t="n">
        <x:f>'AR_values'!I165</x:f>
        <x:v>2.515543548597947</x:v>
      </x:c>
      <x:c r="H1088" s="33" t="n">
        <x:f>ABS(D1088-G1088)</x:f>
        <x:v>0.007600466716239929</x:v>
      </x:c>
      <x:c r="I1088" s="14" t="n">
        <x:f>IFERROR(H1088/AVERAGE(D1088,G1088),"")</x:f>
        <x:v>0.003016843818884765</x:v>
      </x:c>
      <x:c r="J1088" s="14" t="n">
        <x:f>'Method'!$B$2</x:f>
        <x:v>0.05</x:v>
      </x:c>
      <x:c r="K1088" s="13" t="str">
        <x:f>IF(I1088&lt;=J1088,"是","否")</x:f>
        <x:v>是</x:v>
      </x:c>
      <x:c r="L1088" s="36" t="n">
        <x:v>0.7970192339968447</x:v>
      </x:c>
      <x:c r="M1088" s="36" t="n">
        <x:f>1-L1088</x:f>
        <x:v>0.2029807660031553</x:v>
      </x:c>
      <x:c r="N1088" s="13" t="str">
        <x:v>是</x:v>
      </x:c>
      <x:c r="O1088" s="15"/>
      <x:c r="P1088" s="13" t="str"/>
    </x:row>
    <x:row r="1089">
      <x:c r="A1089" s="15" t="n">
        <x:v>1088</x:v>
      </x:c>
      <x:c r="B1089" s="13" t="str">
        <x:v>Biblidinae-1</x:v>
      </x:c>
      <x:c r="C1089" s="13" t="str">
        <x:v>Biblidinae</x:v>
      </x:c>
      <x:c r="D1089" s="33" t="n">
        <x:f>'AR_values'!I2</x:f>
        <x:v>2.810556822545614</x:v>
      </x:c>
      <x:c r="E1089" s="33" t="str">
        <x:v>Papilionidae-2</x:v>
      </x:c>
      <x:c r="F1089" s="33" t="str">
        <x:v>Papilionidae</x:v>
      </x:c>
      <x:c r="G1089" s="33" t="n">
        <x:f>'AR_values'!I230</x:f>
        <x:v>2.8020899751082338</x:v>
      </x:c>
      <x:c r="H1089" s="33" t="n">
        <x:f>ABS(D1089-G1089)</x:f>
        <x:v>0.008466847437380132</x:v>
      </x:c>
      <x:c r="I1089" s="14" t="n">
        <x:f>IFERROR(H1089/AVERAGE(D1089,G1089),"")</x:f>
        <x:v>0.0030170604859437703</x:v>
      </x:c>
      <x:c r="J1089" s="14" t="n">
        <x:f>'Method'!$B$2</x:f>
        <x:v>0.05</x:v>
      </x:c>
      <x:c r="K1089" s="13" t="str">
        <x:f>IF(I1089&lt;=J1089,"是","否")</x:f>
        <x:v>是</x:v>
      </x:c>
      <x:c r="L1089" s="36" t="n">
        <x:v>0.7271483929792569</x:v>
      </x:c>
      <x:c r="M1089" s="36" t="n">
        <x:f>1-L1089</x:f>
        <x:v>0.27285160702074307</x:v>
      </x:c>
      <x:c r="N1089" s="13" t="str">
        <x:v>是</x:v>
      </x:c>
      <x:c r="O1089" s="15"/>
      <x:c r="P1089" s="13" t="str"/>
    </x:row>
    <x:row r="1090">
      <x:c r="A1090" s="15" t="n">
        <x:v>1089</x:v>
      </x:c>
      <x:c r="B1090" s="13" t="str">
        <x:v>Heliconiinae-2</x:v>
      </x:c>
      <x:c r="C1090" s="13" t="str">
        <x:v>Heliconiinae</x:v>
      </x:c>
      <x:c r="D1090" s="33" t="n">
        <x:f>'AR_values'!I63</x:f>
        <x:v>2.7018446860659315</x:v>
      </x:c>
      <x:c r="E1090" s="33" t="str">
        <x:v>Nymphalinae-17</x:v>
      </x:c>
      <x:c r="F1090" s="33" t="str">
        <x:v>Nymphalinae</x:v>
      </x:c>
      <x:c r="G1090" s="33" t="n">
        <x:f>'AR_values'!I197</x:f>
        <x:v>2.7100143832736188</x:v>
      </x:c>
      <x:c r="H1090" s="33" t="n">
        <x:f>ABS(D1090-G1090)</x:f>
        <x:v>0.008169697207687232</x:v>
      </x:c>
      <x:c r="I1090" s="14" t="n">
        <x:f>IFERROR(H1090/AVERAGE(D1090,G1090),"")</x:f>
        <x:v>0.0030191832799091128</x:v>
      </x:c>
      <x:c r="J1090" s="14" t="n">
        <x:f>'Method'!$B$2</x:f>
        <x:v>0.05</x:v>
      </x:c>
      <x:c r="K1090" s="13" t="str">
        <x:f>IF(I1090&lt;=J1090,"是","否")</x:f>
        <x:v>是</x:v>
      </x:c>
      <x:c r="L1090" s="36" t="n">
        <x:v>0.8747648548997968</x:v>
      </x:c>
      <x:c r="M1090" s="36" t="n">
        <x:f>1-L1090</x:f>
        <x:v>0.12523514510020317</x:v>
      </x:c>
      <x:c r="N1090" s="13" t="str">
        <x:v>是</x:v>
      </x:c>
      <x:c r="O1090" s="15"/>
      <x:c r="P1090" s="13" t="str"/>
    </x:row>
    <x:row r="1091">
      <x:c r="A1091" s="15" t="n">
        <x:v>1090</x:v>
      </x:c>
      <x:c r="B1091" s="13" t="str">
        <x:v>Danainae-14</x:v>
      </x:c>
      <x:c r="C1091" s="13" t="str">
        <x:v>Danainae</x:v>
      </x:c>
      <x:c r="D1091" s="33" t="n">
        <x:f>'AR_values'!I35</x:f>
        <x:v>3.058665750752658</x:v>
      </x:c>
      <x:c r="E1091" s="33" t="str">
        <x:v>Papilionidae-1</x:v>
      </x:c>
      <x:c r="F1091" s="33" t="str">
        <x:v>Papilionidae</x:v>
      </x:c>
      <x:c r="G1091" s="33" t="n">
        <x:f>'AR_values'!I219</x:f>
        <x:v>3.049440530966379</x:v>
      </x:c>
      <x:c r="H1091" s="33" t="n">
        <x:f>ABS(D1091-G1091)</x:f>
        <x:v>0.009225219786278771</x:v>
      </x:c>
      <x:c r="I1091" s="14" t="n">
        <x:f>IFERROR(H1091/AVERAGE(D1091,G1091),"")</x:f>
        <x:v>0.003020648089863449</x:v>
      </x:c>
      <x:c r="J1091" s="14" t="n">
        <x:f>'Method'!$B$2</x:f>
        <x:v>0.05</x:v>
      </x:c>
      <x:c r="K1091" s="13" t="str">
        <x:f>IF(I1091&lt;=J1091,"是","否")</x:f>
        <x:v>是</x:v>
      </x:c>
      <x:c r="L1091" s="36" t="n">
        <x:v>0.6949096123316434</x:v>
      </x:c>
      <x:c r="M1091" s="36" t="n">
        <x:f>1-L1091</x:f>
        <x:v>0.3050903876683566</x:v>
      </x:c>
      <x:c r="N1091" s="13" t="str">
        <x:v>是</x:v>
      </x:c>
      <x:c r="O1091" s="15"/>
      <x:c r="P1091" s="13" t="str"/>
    </x:row>
    <x:row r="1092">
      <x:c r="A1092" s="15" t="n">
        <x:v>1091</x:v>
      </x:c>
      <x:c r="B1092" s="13" t="str">
        <x:v>Limenitidinae-1</x:v>
      </x:c>
      <x:c r="C1092" s="13" t="str">
        <x:v>Limenitidinae</x:v>
      </x:c>
      <x:c r="D1092" s="33" t="n">
        <x:f>'AR_values'!I130</x:f>
        <x:v>2.439323333755049</x:v>
      </x:c>
      <x:c r="E1092" s="33" t="str">
        <x:v>Lycaenidae_Ogyris_barnardi</x:v>
      </x:c>
      <x:c r="F1092" s="33" t="str">
        <x:v>Lycaenidae</x:v>
      </x:c>
      <x:c r="G1092" s="33" t="n">
        <x:f>'AR_values'!I177</x:f>
        <x:v>2.431952209627365</x:v>
      </x:c>
      <x:c r="H1092" s="33" t="n">
        <x:f>ABS(D1092-G1092)</x:f>
        <x:v>0.007371124127683704</x:v>
      </x:c>
      <x:c r="I1092" s="14" t="n">
        <x:f>IFERROR(H1092/AVERAGE(D1092,G1092),"")</x:f>
        <x:v>0.0030263630386079526</x:v>
      </x:c>
      <x:c r="J1092" s="14" t="n">
        <x:f>'Method'!$B$2</x:f>
        <x:v>0.05</x:v>
      </x:c>
      <x:c r="K1092" s="13" t="str">
        <x:f>IF(I1092&lt;=J1092,"是","否")</x:f>
        <x:v>是</x:v>
      </x:c>
      <x:c r="L1092" s="36" t="n">
        <x:v>0.8119516347287092</x:v>
      </x:c>
      <x:c r="M1092" s="36" t="n">
        <x:f>1-L1092</x:f>
        <x:v>0.18804836527129076</x:v>
      </x:c>
      <x:c r="N1092" s="13" t="str">
        <x:v>是</x:v>
      </x:c>
      <x:c r="O1092" s="15"/>
      <x:c r="P1092" s="13" t="str"/>
    </x:row>
    <x:row r="1093">
      <x:c r="A1093" s="15" t="n">
        <x:v>1092</x:v>
      </x:c>
      <x:c r="B1093" s="13" t="str">
        <x:v>Charaxinae-15</x:v>
      </x:c>
      <x:c r="C1093" s="13" t="str">
        <x:v>Charaxinae</x:v>
      </x:c>
      <x:c r="D1093" s="33" t="n">
        <x:f>'AR_values'!I22</x:f>
        <x:v>2.4406235760127264</x:v>
      </x:c>
      <x:c r="E1093" s="33" t="str">
        <x:v>Satyrinae-22</x:v>
      </x:c>
      <x:c r="F1093" s="33" t="str">
        <x:v>Satyrinae</x:v>
      </x:c>
      <x:c r="G1093" s="33" t="n">
        <x:f>'AR_values'!I372</x:f>
        <x:v>2.4332476163410854</x:v>
      </x:c>
      <x:c r="H1093" s="33" t="n">
        <x:f>ABS(D1093-G1093)</x:f>
        <x:v>0.0073759596716409526</x:v>
      </x:c>
      <x:c r="I1093" s="14" t="n">
        <x:f>IFERROR(H1093/AVERAGE(D1093,G1093),"")</x:f>
        <x:v>0.003026735578573536</x:v>
      </x:c>
      <x:c r="J1093" s="14" t="n">
        <x:f>'Method'!$B$2</x:f>
        <x:v>0.05</x:v>
      </x:c>
      <x:c r="K1093" s="13" t="str">
        <x:f>IF(I1093&lt;=J1093,"是","否")</x:f>
        <x:v>是</x:v>
      </x:c>
      <x:c r="L1093" s="36" t="n">
        <x:v>0.790020093770931</x:v>
      </x:c>
      <x:c r="M1093" s="36" t="n">
        <x:f>1-L1093</x:f>
        <x:v>0.20997990622906904</x:v>
      </x:c>
      <x:c r="N1093" s="13" t="str">
        <x:v>是</x:v>
      </x:c>
      <x:c r="O1093" s="15"/>
      <x:c r="P1093" s="13" t="str"/>
    </x:row>
    <x:row r="1094">
      <x:c r="A1094" s="15" t="n">
        <x:v>1093</x:v>
      </x:c>
      <x:c r="B1094" s="13" t="str">
        <x:v>Nymphalinae-14</x:v>
      </x:c>
      <x:c r="C1094" s="13" t="str">
        <x:v>Nymphalinae</x:v>
      </x:c>
      <x:c r="D1094" s="33" t="n">
        <x:f>'AR_values'!I194</x:f>
        <x:v>2.805672308307285</x:v>
      </x:c>
      <x:c r="E1094" s="33" t="str">
        <x:v>Pieridae_Belenois_java</x:v>
      </x:c>
      <x:c r="F1094" s="33" t="str">
        <x:v>Pieridae</x:v>
      </x:c>
      <x:c r="G1094" s="33" t="n">
        <x:f>'AR_values'!I323</x:f>
        <x:v>2.814177773844935</x:v>
      </x:c>
      <x:c r="H1094" s="33" t="n">
        <x:f>ABS(D1094-G1094)</x:f>
        <x:v>0.008505465537650192</x:v>
      </x:c>
      <x:c r="I1094" s="14" t="n">
        <x:f>IFERROR(H1094/AVERAGE(D1094,G1094),"")</x:f>
        <x:v>0.0030269368091018095</x:v>
      </x:c>
      <x:c r="J1094" s="14" t="n">
        <x:f>'Method'!$B$2</x:f>
        <x:v>0.05</x:v>
      </x:c>
      <x:c r="K1094" s="13" t="str">
        <x:f>IF(I1094&lt;=J1094,"是","否")</x:f>
        <x:v>是</x:v>
      </x:c>
      <x:c r="L1094" s="36" t="n">
        <x:v>0.9036037823183231</x:v>
      </x:c>
      <x:c r="M1094" s="36" t="n">
        <x:f>1-L1094</x:f>
        <x:v>0.09639621768167694</x:v>
      </x:c>
      <x:c r="N1094" s="13" t="str">
        <x:v>是</x:v>
      </x:c>
      <x:c r="O1094" s="15"/>
      <x:c r="P1094" s="13" t="str"/>
    </x:row>
    <x:row r="1095">
      <x:c r="A1095" s="15" t="n">
        <x:v>1094</x:v>
      </x:c>
      <x:c r="B1095" s="13" t="str">
        <x:v>Nymphalinae-22</x:v>
      </x:c>
      <x:c r="C1095" s="13" t="str">
        <x:v>Nymphalinae</x:v>
      </x:c>
      <x:c r="D1095" s="33" t="n">
        <x:f>'AR_values'!I203</x:f>
        <x:v>2.534278425389025</x:v>
      </x:c>
      <x:c r="E1095" s="33" t="str">
        <x:v>Pieridae-Coliadinae-3</x:v>
      </x:c>
      <x:c r="F1095" s="33" t="str">
        <x:v>Pieridae-Coliadinae</x:v>
      </x:c>
      <x:c r="G1095" s="33" t="n">
        <x:f>'AR_values'!I315</x:f>
        <x:v>2.5419694970505615</x:v>
      </x:c>
      <x:c r="H1095" s="33" t="n">
        <x:f>ABS(D1095-G1095)</x:f>
        <x:v>0.007691071661536597</x:v>
      </x:c>
      <x:c r="I1095" s="14" t="n">
        <x:f>IFERROR(H1095/AVERAGE(D1095,G1095),"")</x:f>
        <x:v>0.0030302190826961644</x:v>
      </x:c>
      <x:c r="J1095" s="14" t="n">
        <x:f>'Method'!$B$2</x:f>
        <x:v>0.05</x:v>
      </x:c>
      <x:c r="K1095" s="13" t="str">
        <x:f>IF(I1095&lt;=J1095,"是","否")</x:f>
        <x:v>是</x:v>
      </x:c>
      <x:c r="L1095" s="36" t="n">
        <x:v>0.6746648144640188</x:v>
      </x:c>
      <x:c r="M1095" s="36" t="n">
        <x:f>1-L1095</x:f>
        <x:v>0.3253351855359812</x:v>
      </x:c>
      <x:c r="N1095" s="13" t="str">
        <x:v>是</x:v>
      </x:c>
      <x:c r="O1095" s="15"/>
      <x:c r="P1095" s="13" t="str"/>
    </x:row>
    <x:row r="1096">
      <x:c r="A1096" s="15" t="n">
        <x:v>1095</x:v>
      </x:c>
      <x:c r="B1096" s="13" t="str">
        <x:v>Nymphalinae-10</x:v>
      </x:c>
      <x:c r="C1096" s="13" t="str">
        <x:v>Nymphalinae</x:v>
      </x:c>
      <x:c r="D1096" s="33" t="n">
        <x:f>'AR_values'!I190</x:f>
        <x:v>2.713697150892105</x:v>
      </x:c>
      <x:c r="E1096" s="33" t="str">
        <x:v>Pieridae-21</x:v>
      </x:c>
      <x:c r="F1096" s="33" t="str">
        <x:v>Pieridae</x:v>
      </x:c>
      <x:c r="G1096" s="33" t="n">
        <x:f>'AR_values'!I286</x:f>
        <x:v>2.7219412558374705</x:v>
      </x:c>
      <x:c r="H1096" s="33" t="n">
        <x:f>ABS(D1096-G1096)</x:f>
        <x:v>0.008244104945365649</x:v>
      </x:c>
      <x:c r="I1096" s="14" t="n">
        <x:f>IFERROR(H1096/AVERAGE(D1096,G1096),"")</x:f>
        <x:v>0.0030333529673935117</x:v>
      </x:c>
      <x:c r="J1096" s="14" t="n">
        <x:f>'Method'!$B$2</x:f>
        <x:v>0.05</x:v>
      </x:c>
      <x:c r="K1096" s="13" t="str">
        <x:f>IF(I1096&lt;=J1096,"是","否")</x:f>
        <x:v>是</x:v>
      </x:c>
      <x:c r="L1096" s="36" t="n">
        <x:v>0.8349155011295321</x:v>
      </x:c>
      <x:c r="M1096" s="36" t="n">
        <x:f>1-L1096</x:f>
        <x:v>0.16508449887046794</x:v>
      </x:c>
      <x:c r="N1096" s="13" t="str">
        <x:v>是</x:v>
      </x:c>
      <x:c r="O1096" s="15"/>
      <x:c r="P1096" s="13" t="str"/>
    </x:row>
    <x:row r="1097">
      <x:c r="A1097" s="15" t="n">
        <x:v>1096</x:v>
      </x:c>
      <x:c r="B1097" s="13" t="str">
        <x:v>Charaxinae-5</x:v>
      </x:c>
      <x:c r="C1097" s="13" t="str">
        <x:v>Charaxinae</x:v>
      </x:c>
      <x:c r="D1097" s="33" t="n">
        <x:f>'AR_values'!I26</x:f>
        <x:v>2.6396173843227424</x:v>
      </x:c>
      <x:c r="E1097" s="33" t="str">
        <x:v>Nymphalinae-20</x:v>
      </x:c>
      <x:c r="F1097" s="33" t="str">
        <x:v>Nymphalinae</x:v>
      </x:c>
      <x:c r="G1097" s="33" t="n">
        <x:f>'AR_values'!I201</x:f>
        <x:v>2.6316211778781273</x:v>
      </x:c>
      <x:c r="H1097" s="33" t="n">
        <x:f>ABS(D1097-G1097)</x:f>
        <x:v>0.007996206444615073</x:v>
      </x:c>
      <x:c r="I1097" s="14" t="n">
        <x:f>IFERROR(H1097/AVERAGE(D1097,G1097),"")</x:f>
        <x:v>0.003033900420274837</x:v>
      </x:c>
      <x:c r="J1097" s="14" t="n">
        <x:f>'Method'!$B$2</x:f>
        <x:v>0.05</x:v>
      </x:c>
      <x:c r="K1097" s="13" t="str">
        <x:f>IF(I1097&lt;=J1097,"是","否")</x:f>
        <x:v>是</x:v>
      </x:c>
      <x:c r="L1097" s="36" t="n">
        <x:v>0.6103651874264582</x:v>
      </x:c>
      <x:c r="M1097" s="36" t="n">
        <x:f>1-L1097</x:f>
        <x:v>0.3896348125735418</x:v>
      </x:c>
      <x:c r="N1097" s="13" t="str">
        <x:v>是</x:v>
      </x:c>
      <x:c r="O1097" s="15"/>
      <x:c r="P1097" s="13" t="str"/>
    </x:row>
    <x:row r="1098">
      <x:c r="A1098" s="15" t="n">
        <x:v>1097</x:v>
      </x:c>
      <x:c r="B1098" s="13" t="str">
        <x:v>Riodinidae-22</x:v>
      </x:c>
      <x:c r="C1098" s="13" t="str">
        <x:v>Riodinidae</x:v>
      </x:c>
      <x:c r="D1098" s="33" t="n">
        <x:f>'AR_values'!I346</x:f>
        <x:v>2.528339086305197</x:v>
      </x:c>
      <x:c r="E1098" s="33" t="str">
        <x:v>Satyrinae-19</x:v>
      </x:c>
      <x:c r="F1098" s="33" t="str">
        <x:v>Satyrinae</x:v>
      </x:c>
      <x:c r="G1098" s="33" t="n">
        <x:f>'AR_values'!I368</x:f>
        <x:v>2.5206761315513897</x:v>
      </x:c>
      <x:c r="H1098" s="33" t="n">
        <x:f>ABS(D1098-G1098)</x:f>
        <x:v>0.007662954753807405</x:v>
      </x:c>
      <x:c r="I1098" s="14" t="n">
        <x:f>IFERROR(H1098/AVERAGE(D1098,G1098),"")</x:f>
        <x:v>0.0030354254931560655</x:v>
      </x:c>
      <x:c r="J1098" s="14" t="n">
        <x:f>'Method'!$B$2</x:f>
        <x:v>0.05</x:v>
      </x:c>
      <x:c r="K1098" s="13" t="str">
        <x:f>IF(I1098&lt;=J1098,"是","否")</x:f>
        <x:v>是</x:v>
      </x:c>
      <x:c r="L1098" s="36" t="n">
        <x:v>0.827890868775074</x:v>
      </x:c>
      <x:c r="M1098" s="36" t="n">
        <x:f>1-L1098</x:f>
        <x:v>0.172109131224926</x:v>
      </x:c>
      <x:c r="N1098" s="13" t="str">
        <x:v>是</x:v>
      </x:c>
      <x:c r="O1098" s="15"/>
      <x:c r="P1098" s="13" t="str"/>
    </x:row>
    <x:row r="1099">
      <x:c r="A1099" s="15" t="n">
        <x:v>1098</x:v>
      </x:c>
      <x:c r="B1099" s="13" t="str">
        <x:v>Pieridae-Coliadinae-20</x:v>
      </x:c>
      <x:c r="C1099" s="13" t="str">
        <x:v>Pieridae-Coliadinae</x:v>
      </x:c>
      <x:c r="D1099" s="33" t="n">
        <x:f>'AR_values'!I312</x:f>
        <x:v>2.342539814584149</x:v>
      </x:c>
      <x:c r="E1099" s="33" t="str">
        <x:v>Pieridae-Coliadinae-8</x:v>
      </x:c>
      <x:c r="F1099" s="33" t="str">
        <x:v>Pieridae-Coliadinae</x:v>
      </x:c>
      <x:c r="G1099" s="33" t="n">
        <x:f>'AR_values'!I320</x:f>
        <x:v>2.3354395933001033</x:v>
      </x:c>
      <x:c r="H1099" s="33" t="n">
        <x:f>ABS(D1099-G1099)</x:f>
        <x:v>0.007100221284045638</x:v>
      </x:c>
      <x:c r="I1099" s="14" t="n">
        <x:f>IFERROR(H1099/AVERAGE(D1099,G1099),"")</x:f>
        <x:v>0.0030355932187640443</x:v>
      </x:c>
      <x:c r="J1099" s="14" t="n">
        <x:f>'Method'!$B$2</x:f>
        <x:v>0.05</x:v>
      </x:c>
      <x:c r="K1099" s="13" t="str">
        <x:f>IF(I1099&lt;=J1099,"是","否")</x:f>
        <x:v>是</x:v>
      </x:c>
      <x:c r="L1099" s="36" t="n">
        <x:v>0.7220121141967609</x:v>
      </x:c>
      <x:c r="M1099" s="36" t="n">
        <x:f>1-L1099</x:f>
        <x:v>0.2779878858032391</x:v>
      </x:c>
      <x:c r="N1099" s="13" t="str">
        <x:v>否</x:v>
      </x:c>
      <x:c r="O1099" s="15"/>
      <x:c r="P1099" s="13" t="str"/>
    </x:row>
    <x:row r="1100">
      <x:c r="A1100" s="15" t="n">
        <x:v>1099</x:v>
      </x:c>
      <x:c r="B1100" s="13" t="str">
        <x:v>Heliconiinae-8</x:v>
      </x:c>
      <x:c r="C1100" s="13" t="str">
        <x:v>Heliconiinae</x:v>
      </x:c>
      <x:c r="D1100" s="33" t="n">
        <x:f>'AR_values'!I73</x:f>
        <x:v>3.0060250090214837</x:v>
      </x:c>
      <x:c r="E1100" s="33" t="str">
        <x:v>Papilionidae-20</x:v>
      </x:c>
      <x:c r="F1100" s="33" t="str">
        <x:v>Papilionidae</x:v>
      </x:c>
      <x:c r="G1100" s="33" t="n">
        <x:f>'AR_values'!I231</x:f>
        <x:v>2.9969120778729335</x:v>
      </x:c>
      <x:c r="H1100" s="33" t="n">
        <x:f>ABS(D1100-G1100)</x:f>
        <x:v>0.009112931148550274</x:v>
      </x:c>
      <x:c r="I1100" s="14" t="n">
        <x:f>IFERROR(H1100/AVERAGE(D1100,G1100),"")</x:f>
        <x:v>0.003036157473129472</x:v>
      </x:c>
      <x:c r="J1100" s="14" t="n">
        <x:f>'Method'!$B$2</x:f>
        <x:v>0.05</x:v>
      </x:c>
      <x:c r="K1100" s="13" t="str">
        <x:f>IF(I1100&lt;=J1100,"是","否")</x:f>
        <x:v>是</x:v>
      </x:c>
      <x:c r="L1100" s="36" t="n">
        <x:v>0.7261401215104206</x:v>
      </x:c>
      <x:c r="M1100" s="36" t="n">
        <x:f>1-L1100</x:f>
        <x:v>0.2738598784895794</x:v>
      </x:c>
      <x:c r="N1100" s="13" t="str">
        <x:v>是</x:v>
      </x:c>
      <x:c r="O1100" s="15"/>
      <x:c r="P1100" s="13" t="str"/>
    </x:row>
    <x:row r="1101">
      <x:c r="A1101" s="15" t="n">
        <x:v>1100</x:v>
      </x:c>
      <x:c r="B1101" s="13" t="str">
        <x:v>Charaxinae-10</x:v>
      </x:c>
      <x:c r="C1101" s="13" t="str">
        <x:v>Charaxinae</x:v>
      </x:c>
      <x:c r="D1101" s="33" t="n">
        <x:f>'AR_values'!I17</x:f>
        <x:v>2.4065875590223897</x:v>
      </x:c>
      <x:c r="E1101" s="33" t="str">
        <x:v>Hesperiidae-32</x:v>
      </x:c>
      <x:c r="F1101" s="33" t="str">
        <x:v>Hesperiidae</x:v>
      </x:c>
      <x:c r="G1101" s="33" t="n">
        <x:f>'AR_values'!I100</x:f>
        <x:v>2.4139073396261694</x:v>
      </x:c>
      <x:c r="H1101" s="33" t="n">
        <x:f>ABS(D1101-G1101)</x:f>
        <x:v>0.007319780603779691</x:v>
      </x:c>
      <x:c r="I1101" s="14" t="n">
        <x:f>IFERROR(H1101/AVERAGE(D1101,G1101),"")</x:f>
        <x:v>0.003036941541347472</x:v>
      </x:c>
      <x:c r="J1101" s="14" t="n">
        <x:f>'Method'!$B$2</x:f>
        <x:v>0.05</x:v>
      </x:c>
      <x:c r="K1101" s="13" t="str">
        <x:f>IF(I1101&lt;=J1101,"是","否")</x:f>
        <x:v>是</x:v>
      </x:c>
      <x:c r="L1101" s="36" t="n">
        <x:v>0.6584093743195899</x:v>
      </x:c>
      <x:c r="M1101" s="36" t="n">
        <x:f>1-L1101</x:f>
        <x:v>0.3415906256804101</x:v>
      </x:c>
      <x:c r="N1101" s="13" t="str">
        <x:v>是</x:v>
      </x:c>
      <x:c r="O1101" s="15"/>
      <x:c r="P1101" s="13" t="str"/>
    </x:row>
    <x:row r="1102">
      <x:c r="A1102" s="15" t="n">
        <x:v>1101</x:v>
      </x:c>
      <x:c r="B1102" s="13" t="str">
        <x:v>Danainae-12</x:v>
      </x:c>
      <x:c r="C1102" s="13" t="str">
        <x:v>Danainae</x:v>
      </x:c>
      <x:c r="D1102" s="33" t="n">
        <x:f>'AR_values'!I33</x:f>
        <x:v>2.733306333291329</x:v>
      </x:c>
      <x:c r="E1102" s="33" t="str">
        <x:v>Pieridae-17</x:v>
      </x:c>
      <x:c r="F1102" s="33" t="str">
        <x:v>Pieridae</x:v>
      </x:c>
      <x:c r="G1102" s="33" t="n">
        <x:f>'AR_values'!I281</x:f>
        <x:v>2.7416290816269444</x:v>
      </x:c>
      <x:c r="H1102" s="33" t="n">
        <x:f>ABS(D1102-G1102)</x:f>
        <x:v>0.008322748335615415</x:v>
      </x:c>
      <x:c r="I1102" s="14" t="n">
        <x:f>IFERROR(H1102/AVERAGE(D1102,G1102),"")</x:f>
        <x:v>0.0030403092291965065</x:v>
      </x:c>
      <x:c r="J1102" s="14" t="n">
        <x:f>'Method'!$B$2</x:f>
        <x:v>0.05</x:v>
      </x:c>
      <x:c r="K1102" s="13" t="str">
        <x:f>IF(I1102&lt;=J1102,"是","否")</x:f>
        <x:v>是</x:v>
      </x:c>
      <x:c r="L1102" s="36" t="n">
        <x:v>0.8646507278608977</x:v>
      </x:c>
      <x:c r="M1102" s="36" t="n">
        <x:f>1-L1102</x:f>
        <x:v>0.1353492721391023</x:v>
      </x:c>
      <x:c r="N1102" s="13" t="str">
        <x:v>是</x:v>
      </x:c>
      <x:c r="O1102" s="15"/>
      <x:c r="P1102" s="13" t="str"/>
    </x:row>
    <x:row r="1103">
      <x:c r="A1103" s="15" t="n">
        <x:v>1102</x:v>
      </x:c>
      <x:c r="B1103" s="13" t="str">
        <x:v>Biblidinae-4</x:v>
      </x:c>
      <x:c r="C1103" s="13" t="str">
        <x:v>Biblidinae</x:v>
      </x:c>
      <x:c r="D1103" s="33" t="n">
        <x:f>'AR_values'!I10</x:f>
        <x:v>2.5419996384242083</x:v>
      </x:c>
      <x:c r="E1103" s="33" t="str">
        <x:v>Nymphalinae-22</x:v>
      </x:c>
      <x:c r="F1103" s="33" t="str">
        <x:v>Nymphalinae</x:v>
      </x:c>
      <x:c r="G1103" s="33" t="n">
        <x:f>'AR_values'!I203</x:f>
        <x:v>2.534278425389025</x:v>
      </x:c>
      <x:c r="H1103" s="33" t="n">
        <x:f>ABS(D1103-G1103)</x:f>
        <x:v>0.007721213035183361</x:v>
      </x:c>
      <x:c r="I1103" s="14" t="n">
        <x:f>IFERROR(H1103/AVERAGE(D1103,G1103),"")</x:f>
        <x:v>0.003042076473400784</x:v>
      </x:c>
      <x:c r="J1103" s="14" t="n">
        <x:f>'Method'!$B$2</x:f>
        <x:v>0.05</x:v>
      </x:c>
      <x:c r="K1103" s="13" t="str">
        <x:f>IF(I1103&lt;=J1103,"是","否")</x:f>
        <x:v>是</x:v>
      </x:c>
      <x:c r="L1103" s="36" t="n">
        <x:v>0.8362390243339602</x:v>
      </x:c>
      <x:c r="M1103" s="36" t="n">
        <x:f>1-L1103</x:f>
        <x:v>0.16376097566603975</x:v>
      </x:c>
      <x:c r="N1103" s="13" t="str">
        <x:v>是</x:v>
      </x:c>
      <x:c r="O1103" s="15"/>
      <x:c r="P1103" s="13" t="str"/>
    </x:row>
    <x:row r="1104">
      <x:c r="A1104" s="15" t="n">
        <x:v>1103</x:v>
      </x:c>
      <x:c r="B1104" s="13" t="str">
        <x:v>Nymphalinae-5</x:v>
      </x:c>
      <x:c r="C1104" s="13" t="str">
        <x:v>Nymphalinae</x:v>
      </x:c>
      <x:c r="D1104" s="33" t="n">
        <x:f>'AR_values'!I214</x:f>
        <x:v>2.5690479950298584</x:v>
      </x:c>
      <x:c r="E1104" s="33" t="str">
        <x:v>Riodinidae-26</x:v>
      </x:c>
      <x:c r="F1104" s="33" t="str">
        <x:v>Riodinidae</x:v>
      </x:c>
      <x:c r="G1104" s="33" t="n">
        <x:f>'AR_values'!I350</x:f>
        <x:v>2.5612409898926036</x:v>
      </x:c>
      <x:c r="H1104" s="33" t="n">
        <x:f>ABS(D1104-G1104)</x:f>
        <x:v>0.007807005137254741</x:v>
      </x:c>
      <x:c r="I1104" s="14" t="n">
        <x:f>IFERROR(H1104/AVERAGE(D1104,G1104),"")</x:f>
        <x:v>0.003043495272955948</x:v>
      </x:c>
      <x:c r="J1104" s="14" t="n">
        <x:f>'Method'!$B$2</x:f>
        <x:v>0.05</x:v>
      </x:c>
      <x:c r="K1104" s="13" t="str">
        <x:f>IF(I1104&lt;=J1104,"是","否")</x:f>
        <x:v>是</x:v>
      </x:c>
      <x:c r="L1104" s="36" t="n">
        <x:v>0.8875529902042967</x:v>
      </x:c>
      <x:c r="M1104" s="36" t="n">
        <x:f>1-L1104</x:f>
        <x:v>0.11244700979570332</x:v>
      </x:c>
      <x:c r="N1104" s="13" t="str">
        <x:v>是</x:v>
      </x:c>
      <x:c r="O1104" s="15"/>
      <x:c r="P1104" s="13" t="str"/>
    </x:row>
    <x:row r="1105">
      <x:c r="A1105" s="15" t="n">
        <x:v>1104</x:v>
      </x:c>
      <x:c r="B1105" s="13" t="str">
        <x:v>Charaxinae-1</x:v>
      </x:c>
      <x:c r="C1105" s="13" t="str">
        <x:v>Charaxinae</x:v>
      </x:c>
      <x:c r="D1105" s="33" t="n">
        <x:f>'AR_values'!I16</x:f>
        <x:v>2.523144015314187</x:v>
      </x:c>
      <x:c r="E1105" s="33" t="str">
        <x:v>Lycaenidae_Theclinesthes_miskini</x:v>
      </x:c>
      <x:c r="F1105" s="33" t="str">
        <x:v>Lycaenidae</x:v>
      </x:c>
      <x:c r="G1105" s="33" t="n">
        <x:f>'AR_values'!I185</x:f>
        <x:v>2.5154764900306708</x:v>
      </x:c>
      <x:c r="H1105" s="33" t="n">
        <x:f>ABS(D1105-G1105)</x:f>
        <x:v>0.00766752528351633</x:v>
      </x:c>
      <x:c r="I1105" s="14" t="n">
        <x:f>IFERROR(H1105/AVERAGE(D1105,G1105),"")</x:f>
        <x:v>0.0030435017979158338</x:v>
      </x:c>
      <x:c r="J1105" s="14" t="n">
        <x:f>'Method'!$B$2</x:f>
        <x:v>0.05</x:v>
      </x:c>
      <x:c r="K1105" s="13" t="str">
        <x:f>IF(I1105&lt;=J1105,"是","否")</x:f>
        <x:v>是</x:v>
      </x:c>
      <x:c r="L1105" s="36" t="n">
        <x:v>0.784391490307171</x:v>
      </x:c>
      <x:c r="M1105" s="36" t="n">
        <x:f>1-L1105</x:f>
        <x:v>0.21560850969282896</x:v>
      </x:c>
      <x:c r="N1105" s="13" t="str">
        <x:v>是</x:v>
      </x:c>
      <x:c r="O1105" s="15"/>
      <x:c r="P1105" s="13" t="str"/>
    </x:row>
    <x:row r="1106">
      <x:c r="A1106" s="15" t="n">
        <x:v>1105</x:v>
      </x:c>
      <x:c r="B1106" s="13" t="str">
        <x:v>Riodinidae-1</x:v>
      </x:c>
      <x:c r="C1106" s="13" t="str">
        <x:v>Riodinidae</x:v>
      </x:c>
      <x:c r="D1106" s="33" t="n">
        <x:f>'AR_values'!I333</x:f>
        <x:v>2.2559511128799166</x:v>
      </x:c>
      <x:c r="E1106" s="33" t="str">
        <x:v>Riodinidae-7</x:v>
      </x:c>
      <x:c r="F1106" s="33" t="str">
        <x:v>Riodinidae</x:v>
      </x:c>
      <x:c r="G1106" s="33" t="n">
        <x:f>'AR_values'!I355</x:f>
        <x:v>2.249095183425663</x:v>
      </x:c>
      <x:c r="H1106" s="33" t="n">
        <x:f>ABS(D1106-G1106)</x:f>
        <x:v>0.0068559294542533955</x:v>
      </x:c>
      <x:c r="I1106" s="14" t="n">
        <x:f>IFERROR(H1106/AVERAGE(D1106,G1106),"")</x:f>
        <x:v>0.0030436665922282257</x:v>
      </x:c>
      <x:c r="J1106" s="14" t="n">
        <x:f>'Method'!$B$2</x:f>
        <x:v>0.05</x:v>
      </x:c>
      <x:c r="K1106" s="13" t="str">
        <x:f>IF(I1106&lt;=J1106,"是","否")</x:f>
        <x:v>是</x:v>
      </x:c>
      <x:c r="L1106" s="36" t="n">
        <x:v>0.9316153647180548</x:v>
      </x:c>
      <x:c r="M1106" s="36" t="n">
        <x:f>1-L1106</x:f>
        <x:v>0.06838463528194516</x:v>
      </x:c>
      <x:c r="N1106" s="13" t="str">
        <x:v>否</x:v>
      </x:c>
      <x:c r="O1106" s="15"/>
      <x:c r="P1106" s="13" t="str"/>
    </x:row>
    <x:row r="1107">
      <x:c r="A1107" s="15" t="n">
        <x:v>1106</x:v>
      </x:c>
      <x:c r="B1107" s="13" t="str">
        <x:v>Biblidinae-11</x:v>
      </x:c>
      <x:c r="C1107" s="13" t="str">
        <x:v>Biblidinae</x:v>
      </x:c>
      <x:c r="D1107" s="33" t="n">
        <x:f>'AR_values'!I4</x:f>
        <x:v>2.212088663581009</x:v>
      </x:c>
      <x:c r="E1107" s="33" t="str">
        <x:v>Biblidinae-2</x:v>
      </x:c>
      <x:c r="F1107" s="33" t="str">
        <x:v>Biblidinae</x:v>
      </x:c>
      <x:c r="G1107" s="33" t="n">
        <x:f>'AR_values'!I8</x:f>
        <x:v>2.2188373389825946</x:v>
      </x:c>
      <x:c r="H1107" s="33" t="n">
        <x:f>ABS(D1107-G1107)</x:f>
        <x:v>0.006748675401585746</x:v>
      </x:c>
      <x:c r="I1107" s="14" t="n">
        <x:f>IFERROR(H1107/AVERAGE(D1107,G1107),"")</x:f>
        <x:v>0.0030461693098377905</x:v>
      </x:c>
      <x:c r="J1107" s="14" t="n">
        <x:f>'Method'!$B$2</x:f>
        <x:v>0.05</x:v>
      </x:c>
      <x:c r="K1107" s="13" t="str">
        <x:f>IF(I1107&lt;=J1107,"是","否")</x:f>
        <x:v>是</x:v>
      </x:c>
      <x:c r="L1107" s="36" t="n">
        <x:v>0.9085185728352643</x:v>
      </x:c>
      <x:c r="M1107" s="36" t="n">
        <x:f>1-L1107</x:f>
        <x:v>0.09148142716473573</x:v>
      </x:c>
      <x:c r="N1107" s="13" t="str">
        <x:v>否</x:v>
      </x:c>
      <x:c r="O1107" s="15"/>
      <x:c r="P1107" s="13" t="str"/>
    </x:row>
    <x:row r="1108">
      <x:c r="A1108" s="15" t="n">
        <x:v>1107</x:v>
      </x:c>
      <x:c r="B1108" s="13" t="str">
        <x:v>Parnassiinae-4</x:v>
      </x:c>
      <x:c r="C1108" s="13" t="str">
        <x:v>Parnassiinae</x:v>
      </x:c>
      <x:c r="D1108" s="33" t="n">
        <x:f>'AR_values'!I271</x:f>
        <x:v>2.69037593535623</x:v>
      </x:c>
      <x:c r="E1108" s="33" t="str">
        <x:v>Pieridae-Coliadinae-7</x:v>
      </x:c>
      <x:c r="F1108" s="33" t="str">
        <x:v>Pieridae-Coliadinae</x:v>
      </x:c>
      <x:c r="G1108" s="33" t="n">
        <x:f>'AR_values'!I319</x:f>
        <x:v>2.6821855446790392</x:v>
      </x:c>
      <x:c r="H1108" s="33" t="n">
        <x:f>ABS(D1108-G1108)</x:f>
        <x:v>0.008190390677190962</x:v>
      </x:c>
      <x:c r="I1108" s="14" t="n">
        <x:f>IFERROR(H1108/AVERAGE(D1108,G1108),"")</x:f>
        <x:v>0.0030489704799570552</x:v>
      </x:c>
      <x:c r="J1108" s="14" t="n">
        <x:f>'Method'!$B$2</x:f>
        <x:v>0.05</x:v>
      </x:c>
      <x:c r="K1108" s="13" t="str">
        <x:f>IF(I1108&lt;=J1108,"是","否")</x:f>
        <x:v>是</x:v>
      </x:c>
      <x:c r="L1108" s="36" t="n">
        <x:v>0.7200237888284002</x:v>
      </x:c>
      <x:c r="M1108" s="36" t="n">
        <x:f>1-L1108</x:f>
        <x:v>0.27997621117159976</x:v>
      </x:c>
      <x:c r="N1108" s="13" t="str">
        <x:v>是</x:v>
      </x:c>
      <x:c r="O1108" s="15"/>
      <x:c r="P1108" s="13" t="str"/>
    </x:row>
    <x:row r="1109">
      <x:c r="A1109" s="15" t="n">
        <x:v>1108</x:v>
      </x:c>
      <x:c r="B1109" s="13" t="str">
        <x:v>Heliconiinae-19</x:v>
      </x:c>
      <x:c r="C1109" s="13" t="str">
        <x:v>Heliconiinae</x:v>
      </x:c>
      <x:c r="D1109" s="33" t="n">
        <x:f>'AR_values'!I62</x:f>
        <x:v>3.011983852824718</x:v>
      </x:c>
      <x:c r="E1109" s="33" t="str">
        <x:v>Limenitidinae-10</x:v>
      </x:c>
      <x:c r="F1109" s="33" t="str">
        <x:v>Limenitidinae</x:v>
      </x:c>
      <x:c r="G1109" s="33" t="n">
        <x:f>'AR_values'!I131</x:f>
        <x:v>3.002805353816275</x:v>
      </x:c>
      <x:c r="H1109" s="33" t="n">
        <x:f>ABS(D1109-G1109)</x:f>
        <x:v>0.00917849900844292</x:v>
      </x:c>
      <x:c r="I1109" s="14" t="n">
        <x:f>IFERROR(H1109/AVERAGE(D1109,G1109),"")</x:f>
        <x:v>0.0030519769498518223</x:v>
      </x:c>
      <x:c r="J1109" s="14" t="n">
        <x:f>'Method'!$B$2</x:f>
        <x:v>0.05</x:v>
      </x:c>
      <x:c r="K1109" s="13" t="str">
        <x:f>IF(I1109&lt;=J1109,"是","否")</x:f>
        <x:v>是</x:v>
      </x:c>
      <x:c r="L1109" s="36" t="n">
        <x:v>0.8423476520737959</x:v>
      </x:c>
      <x:c r="M1109" s="36" t="n">
        <x:f>1-L1109</x:f>
        <x:v>0.15765234792620408</x:v>
      </x:c>
      <x:c r="N1109" s="13" t="str">
        <x:v>是</x:v>
      </x:c>
      <x:c r="O1109" s="15"/>
      <x:c r="P1109" s="13" t="str"/>
    </x:row>
    <x:row r="1110">
      <x:c r="A1110" s="15" t="n">
        <x:v>1109</x:v>
      </x:c>
      <x:c r="B1110" s="13" t="str">
        <x:v>Lycaenidae_Candalides_heathi</x:v>
      </x:c>
      <x:c r="C1110" s="13" t="str">
        <x:v>Lycaenidae</x:v>
      </x:c>
      <x:c r="D1110" s="33" t="n">
        <x:f>'AR_values'!I166</x:f>
        <x:v>2.5235179269616976</x:v>
      </x:c>
      <x:c r="E1110" s="33" t="str">
        <x:v>Pieridae-Coliadinae-21</x:v>
      </x:c>
      <x:c r="F1110" s="33" t="str">
        <x:v>Pieridae-Coliadinae</x:v>
      </x:c>
      <x:c r="G1110" s="33" t="n">
        <x:f>'AR_values'!I313</x:f>
        <x:v>2.515818512601095</x:v>
      </x:c>
      <x:c r="H1110" s="33" t="n">
        <x:f>ABS(D1110-G1110)</x:f>
        <x:v>0.007699414360602841</x:v>
      </x:c>
      <x:c r="I1110" s="14" t="n">
        <x:f>IFERROR(H1110/AVERAGE(D1110,G1110),"")</x:f>
        <x:v>0.003055725472169838</x:v>
      </x:c>
      <x:c r="J1110" s="14" t="n">
        <x:f>'Method'!$B$2</x:f>
        <x:v>0.05</x:v>
      </x:c>
      <x:c r="K1110" s="13" t="str">
        <x:f>IF(I1110&lt;=J1110,"是","否")</x:f>
        <x:v>是</x:v>
      </x:c>
      <x:c r="L1110" s="36" t="n">
        <x:v>0.8371216892441228</x:v>
      </x:c>
      <x:c r="M1110" s="36" t="n">
        <x:f>1-L1110</x:f>
        <x:v>0.16287831075587722</x:v>
      </x:c>
      <x:c r="N1110" s="13" t="str">
        <x:v>是</x:v>
      </x:c>
      <x:c r="O1110" s="15"/>
      <x:c r="P1110" s="13" t="str"/>
    </x:row>
    <x:row r="1111">
      <x:c r="A1111" s="15" t="n">
        <x:v>1110</x:v>
      </x:c>
      <x:c r="B1111" s="13" t="str">
        <x:v>Hesperiidae-23</x:v>
      </x:c>
      <x:c r="C1111" s="13" t="str">
        <x:v>Hesperiidae</x:v>
      </x:c>
      <x:c r="D1111" s="33" t="n">
        <x:f>'AR_values'!I90</x:f>
        <x:v>2.763128559821207</x:v>
      </x:c>
      <x:c r="E1111" s="33" t="str">
        <x:v>Nymphalinae-25</x:v>
      </x:c>
      <x:c r="F1111" s="33" t="str">
        <x:v>Nymphalinae</x:v>
      </x:c>
      <x:c r="G1111" s="33" t="n">
        <x:f>'AR_values'!I206</x:f>
        <x:v>2.754690181841045</x:v>
      </x:c>
      <x:c r="H1111" s="33" t="n">
        <x:f>ABS(D1111-G1111)</x:f>
        <x:v>0.008438377980162226</x:v>
      </x:c>
      <x:c r="I1111" s="14" t="n">
        <x:f>IFERROR(H1111/AVERAGE(D1111,G1111),"")</x:f>
        <x:v>0.0030585919455629494</x:v>
      </x:c>
      <x:c r="J1111" s="14" t="n">
        <x:f>'Method'!$B$2</x:f>
        <x:v>0.05</x:v>
      </x:c>
      <x:c r="K1111" s="13" t="str">
        <x:f>IF(I1111&lt;=J1111,"是","否")</x:f>
        <x:v>是</x:v>
      </x:c>
      <x:c r="L1111" s="36" t="n">
        <x:v>0.7328546757824513</x:v>
      </x:c>
      <x:c r="M1111" s="36" t="n">
        <x:f>1-L1111</x:f>
        <x:v>0.26714532421754866</x:v>
      </x:c>
      <x:c r="N1111" s="13" t="str">
        <x:v>是</x:v>
      </x:c>
      <x:c r="O1111" s="15"/>
      <x:c r="P1111" s="13" t="str"/>
    </x:row>
    <x:row r="1112">
      <x:c r="A1112" s="15" t="n">
        <x:v>1111</x:v>
      </x:c>
      <x:c r="B1112" s="13" t="str">
        <x:v>Hesperiidae_Trapezites_eliena</x:v>
      </x:c>
      <x:c r="C1112" s="13" t="str">
        <x:v>Hesperiidae</x:v>
      </x:c>
      <x:c r="D1112" s="33" t="n">
        <x:f>'AR_values'!I125</x:f>
        <x:v>2.35532724735423</x:v>
      </x:c>
      <x:c r="E1112" s="33" t="str">
        <x:v>Satyrinae-11</x:v>
      </x:c>
      <x:c r="F1112" s="33" t="str">
        <x:v>Satyrinae</x:v>
      </x:c>
      <x:c r="G1112" s="33" t="n">
        <x:f>'AR_values'!I360</x:f>
        <x:v>2.3625440484525146</x:v>
      </x:c>
      <x:c r="H1112" s="33" t="n">
        <x:f>ABS(D1112-G1112)</x:f>
        <x:v>0.007216801098284709</x:v>
      </x:c>
      <x:c r="I1112" s="14" t="n">
        <x:f>IFERROR(H1112/AVERAGE(D1112,G1112),"")</x:f>
        <x:v>0.0030593463220156165</x:v>
      </x:c>
      <x:c r="J1112" s="14" t="n">
        <x:f>'Method'!$B$2</x:f>
        <x:v>0.05</x:v>
      </x:c>
      <x:c r="K1112" s="13" t="str">
        <x:f>IF(I1112&lt;=J1112,"是","否")</x:f>
        <x:v>是</x:v>
      </x:c>
      <x:c r="L1112" s="36" t="n">
        <x:v>0.7885483264385107</x:v>
      </x:c>
      <x:c r="M1112" s="36" t="n">
        <x:f>1-L1112</x:f>
        <x:v>0.2114516735614893</x:v>
      </x:c>
      <x:c r="N1112" s="13" t="str">
        <x:v>是</x:v>
      </x:c>
      <x:c r="O1112" s="15"/>
      <x:c r="P1112" s="13" t="str"/>
    </x:row>
    <x:row r="1113">
      <x:c r="A1113" s="15" t="n">
        <x:v>1112</x:v>
      </x:c>
      <x:c r="B1113" s="13" t="str">
        <x:v>Lycaenidae_Candalides_acasta</x:v>
      </x:c>
      <x:c r="C1113" s="13" t="str">
        <x:v>Lycaenidae</x:v>
      </x:c>
      <x:c r="D1113" s="33" t="n">
        <x:f>'AR_values'!I164</x:f>
        <x:v>2.4245150825976376</x:v>
      </x:c>
      <x:c r="E1113" s="33" t="str">
        <x:v>Lycaenidae_Ogyris_barnardi</x:v>
      </x:c>
      <x:c r="F1113" s="33" t="str">
        <x:v>Lycaenidae</x:v>
      </x:c>
      <x:c r="G1113" s="33" t="n">
        <x:f>'AR_values'!I177</x:f>
        <x:v>2.431952209627365</x:v>
      </x:c>
      <x:c r="H1113" s="33" t="n">
        <x:f>ABS(D1113-G1113)</x:f>
        <x:v>0.007437127029727542</x:v>
      </x:c>
      <x:c r="I1113" s="14" t="n">
        <x:f>IFERROR(H1113/AVERAGE(D1113,G1113),"")</x:f>
        <x:v>0.003062772415510371</x:v>
      </x:c>
      <x:c r="J1113" s="14" t="n">
        <x:f>'Method'!$B$2</x:f>
        <x:v>0.05</x:v>
      </x:c>
      <x:c r="K1113" s="13" t="str">
        <x:f>IF(I1113&lt;=J1113,"是","否")</x:f>
        <x:v>是</x:v>
      </x:c>
      <x:c r="L1113" s="36" t="n">
        <x:v>0.9334200018571827</x:v>
      </x:c>
      <x:c r="M1113" s="36" t="n">
        <x:f>1-L1113</x:f>
        <x:v>0.06657999814281734</x:v>
      </x:c>
      <x:c r="N1113" s="13" t="str">
        <x:v>否</x:v>
      </x:c>
      <x:c r="O1113" s="15"/>
      <x:c r="P1113" s="13" t="str"/>
    </x:row>
    <x:row r="1114">
      <x:c r="A1114" s="15" t="n">
        <x:v>1113</x:v>
      </x:c>
      <x:c r="B1114" s="13" t="str">
        <x:v>Charaxinae-8</x:v>
      </x:c>
      <x:c r="C1114" s="13" t="str">
        <x:v>Charaxinae</x:v>
      </x:c>
      <x:c r="D1114" s="33" t="n">
        <x:f>'AR_values'!I29</x:f>
        <x:v>2.3353649720977887</x:v>
      </x:c>
      <x:c r="E1114" s="33" t="str">
        <x:v>Pieridae-Coliadinae-20</x:v>
      </x:c>
      <x:c r="F1114" s="33" t="str">
        <x:v>Pieridae-Coliadinae</x:v>
      </x:c>
      <x:c r="G1114" s="33" t="n">
        <x:f>'AR_values'!I312</x:f>
        <x:v>2.342539814584149</x:v>
      </x:c>
      <x:c r="H1114" s="33" t="n">
        <x:f>ABS(D1114-G1114)</x:f>
        <x:v>0.0071748424863602445</x:v>
      </x:c>
      <x:c r="I1114" s="14" t="n">
        <x:f>IFERROR(H1114/AVERAGE(D1114,G1114),"")</x:f>
        <x:v>0.003067545327894285</x:v>
      </x:c>
      <x:c r="J1114" s="14" t="n">
        <x:f>'Method'!$B$2</x:f>
        <x:v>0.05</x:v>
      </x:c>
      <x:c r="K1114" s="13" t="str">
        <x:f>IF(I1114&lt;=J1114,"是","否")</x:f>
        <x:v>是</x:v>
      </x:c>
      <x:c r="L1114" s="36" t="n">
        <x:v>0.7931217206088628</x:v>
      </x:c>
      <x:c r="M1114" s="36" t="n">
        <x:f>1-L1114</x:f>
        <x:v>0.20687827939113723</x:v>
      </x:c>
      <x:c r="N1114" s="13" t="str">
        <x:v>是</x:v>
      </x:c>
      <x:c r="O1114" s="15"/>
      <x:c r="P1114" s="13" t="str"/>
    </x:row>
    <x:row r="1115">
      <x:c r="A1115" s="15" t="n">
        <x:v>1114</x:v>
      </x:c>
      <x:c r="B1115" s="13" t="str">
        <x:v>Lycaenidae_Ogyris_halmaturia</x:v>
      </x:c>
      <x:c r="C1115" s="13" t="str">
        <x:v>Lycaenidae</x:v>
      </x:c>
      <x:c r="D1115" s="33" t="n">
        <x:f>'AR_values'!I179</x:f>
        <x:v>2.3987880990215236</x:v>
      </x:c>
      <x:c r="E1115" s="33" t="str">
        <x:v>Satyrinae-9</x:v>
      </x:c>
      <x:c r="F1115" s="33" t="str">
        <x:v>Satyrinae</x:v>
      </x:c>
      <x:c r="G1115" s="33" t="n">
        <x:f>'AR_values'!I384</x:f>
        <x:v>2.3914334188497204</x:v>
      </x:c>
      <x:c r="H1115" s="33" t="n">
        <x:f>ABS(D1115-G1115)</x:f>
        <x:v>0.007354680171803185</x:v>
      </x:c>
      <x:c r="I1115" s="14" t="n">
        <x:f>IFERROR(H1115/AVERAGE(D1115,G1115),"")</x:f>
        <x:v>0.00307070566334543</x:v>
      </x:c>
      <x:c r="J1115" s="14" t="n">
        <x:f>'Method'!$B$2</x:f>
        <x:v>0.05</x:v>
      </x:c>
      <x:c r="K1115" s="13" t="str">
        <x:f>IF(I1115&lt;=J1115,"是","否")</x:f>
        <x:v>是</x:v>
      </x:c>
      <x:c r="L1115" s="36" t="n">
        <x:v>0.8638681619497549</x:v>
      </x:c>
      <x:c r="M1115" s="36" t="n">
        <x:f>1-L1115</x:f>
        <x:v>0.1361318380502451</x:v>
      </x:c>
      <x:c r="N1115" s="13" t="str">
        <x:v>是</x:v>
      </x:c>
      <x:c r="O1115" s="15"/>
      <x:c r="P1115" s="13" t="str"/>
    </x:row>
    <x:row r="1116">
      <x:c r="A1116" s="15" t="n">
        <x:v>1115</x:v>
      </x:c>
      <x:c r="B1116" s="13" t="str">
        <x:v>Hesperiidae_Croitana_arenaria</x:v>
      </x:c>
      <x:c r="C1116" s="13" t="str">
        <x:v>Hesperiidae</x:v>
      </x:c>
      <x:c r="D1116" s="33" t="n">
        <x:f>'AR_values'!I114</x:f>
        <x:v>2.5620752867382506</x:v>
      </x:c>
      <x:c r="E1116" s="33" t="str">
        <x:v>Nymphalinae-1</x:v>
      </x:c>
      <x:c r="F1116" s="33" t="str">
        <x:v>Nymphalinae</x:v>
      </x:c>
      <x:c r="G1116" s="33" t="n">
        <x:f>'AR_values'!I189</x:f>
        <x:v>2.5541998356945363</x:v>
      </x:c>
      <x:c r="H1116" s="33" t="n">
        <x:f>ABS(D1116-G1116)</x:f>
        <x:v>0.007875451043714232</x:v>
      </x:c>
      <x:c r="I1116" s="14" t="n">
        <x:f>IFERROR(H1116/AVERAGE(D1116,G1116),"")</x:f>
        <x:v>0.0030785877832032837</x:v>
      </x:c>
      <x:c r="J1116" s="14" t="n">
        <x:f>'Method'!$B$2</x:f>
        <x:v>0.05</x:v>
      </x:c>
      <x:c r="K1116" s="13" t="str">
        <x:f>IF(I1116&lt;=J1116,"是","否")</x:f>
        <x:v>是</x:v>
      </x:c>
      <x:c r="L1116" s="36" t="n">
        <x:v>0.7988428662362462</x:v>
      </x:c>
      <x:c r="M1116" s="36" t="n">
        <x:f>1-L1116</x:f>
        <x:v>0.20115713376375377</x:v>
      </x:c>
      <x:c r="N1116" s="13" t="str">
        <x:v>是</x:v>
      </x:c>
      <x:c r="O1116" s="15"/>
      <x:c r="P1116" s="13" t="str"/>
    </x:row>
    <x:row r="1117">
      <x:c r="A1117" s="15" t="n">
        <x:v>1116</x:v>
      </x:c>
      <x:c r="B1117" s="13" t="str">
        <x:v>Charaxinae-7</x:v>
      </x:c>
      <x:c r="C1117" s="13" t="str">
        <x:v>Charaxinae</x:v>
      </x:c>
      <x:c r="D1117" s="33" t="n">
        <x:f>'AR_values'!I28</x:f>
        <x:v>2.3144245792096236</x:v>
      </x:c>
      <x:c r="E1117" s="33" t="str">
        <x:v>Pieridae-Coliadinae-1</x:v>
      </x:c>
      <x:c r="F1117" s="33" t="str">
        <x:v>Pieridae-Coliadinae</x:v>
      </x:c>
      <x:c r="G1117" s="33" t="n">
        <x:f>'AR_values'!I300</x:f>
        <x:v>2.307309467901508</x:v>
      </x:c>
      <x:c r="H1117" s="33" t="n">
        <x:f>ABS(D1117-G1117)</x:f>
        <x:v>0.007115111308115818</x:v>
      </x:c>
      <x:c r="I1117" s="14" t="n">
        <x:f>IFERROR(H1117/AVERAGE(D1117,G1117),"")</x:f>
        <x:v>0.0030789791171836043</x:v>
      </x:c>
      <x:c r="J1117" s="14" t="n">
        <x:f>'Method'!$B$2</x:f>
        <x:v>0.05</x:v>
      </x:c>
      <x:c r="K1117" s="13" t="str">
        <x:f>IF(I1117&lt;=J1117,"是","否")</x:f>
        <x:v>是</x:v>
      </x:c>
      <x:c r="L1117" s="36" t="n">
        <x:v>0.6639134990949795</x:v>
      </x:c>
      <x:c r="M1117" s="36" t="n">
        <x:f>1-L1117</x:f>
        <x:v>0.33608650090502046</x:v>
      </x:c>
      <x:c r="N1117" s="13" t="str">
        <x:v>是</x:v>
      </x:c>
      <x:c r="O1117" s="15"/>
      <x:c r="P1117" s="13" t="str"/>
    </x:row>
    <x:row r="1118">
      <x:c r="A1118" s="15" t="n">
        <x:v>1117</x:v>
      </x:c>
      <x:c r="B1118" s="13" t="str">
        <x:v>Limenitidinae-6</x:v>
      </x:c>
      <x:c r="C1118" s="13" t="str">
        <x:v>Limenitidinae</x:v>
      </x:c>
      <x:c r="D1118" s="33" t="n">
        <x:f>'AR_values'!I138</x:f>
        <x:v>2.400197823531223</x:v>
      </x:c>
      <x:c r="E1118" s="33" t="str">
        <x:v>Satyrinae-1</x:v>
      </x:c>
      <x:c r="F1118" s="33" t="str">
        <x:v>Satyrinae</x:v>
      </x:c>
      <x:c r="G1118" s="33" t="n">
        <x:f>'AR_values'!I358</x:f>
        <x:v>2.4076047196767663</x:v>
      </x:c>
      <x:c r="H1118" s="33" t="n">
        <x:f>ABS(D1118-G1118)</x:f>
        <x:v>0.007406896145543129</x:v>
      </x:c>
      <x:c r="I1118" s="14" t="n">
        <x:f>IFERROR(H1118/AVERAGE(D1118,G1118),"")</x:f>
        <x:v>0.00308119814779286</x:v>
      </x:c>
      <x:c r="J1118" s="14" t="n">
        <x:f>'Method'!$B$2</x:f>
        <x:v>0.05</x:v>
      </x:c>
      <x:c r="K1118" s="13" t="str">
        <x:f>IF(I1118&lt;=J1118,"是","否")</x:f>
        <x:v>是</x:v>
      </x:c>
      <x:c r="L1118" s="36" t="n">
        <x:v>0.8532886616117087</x:v>
      </x:c>
      <x:c r="M1118" s="36" t="n">
        <x:f>1-L1118</x:f>
        <x:v>0.1467113383882913</x:v>
      </x:c>
      <x:c r="N1118" s="13" t="str">
        <x:v>是</x:v>
      </x:c>
      <x:c r="O1118" s="15"/>
      <x:c r="P1118" s="13" t="str"/>
    </x:row>
    <x:row r="1119">
      <x:c r="A1119" s="15" t="n">
        <x:v>1118</x:v>
      </x:c>
      <x:c r="B1119" s="13" t="str">
        <x:v>Hesperiidae_Cephrenes_augiades</x:v>
      </x:c>
      <x:c r="C1119" s="13" t="str">
        <x:v>Hesperiidae</x:v>
      </x:c>
      <x:c r="D1119" s="33" t="n">
        <x:f>'AR_values'!I113</x:f>
        <x:v>3.0176911567888243</x:v>
      </x:c>
      <x:c r="E1119" s="33" t="str">
        <x:v>Pieridae-24</x:v>
      </x:c>
      <x:c r="F1119" s="33" t="str">
        <x:v>Pieridae</x:v>
      </x:c>
      <x:c r="G1119" s="33" t="n">
        <x:f>'AR_values'!I289</x:f>
        <x:v>3.0084045916057796</x:v>
      </x:c>
      <x:c r="H1119" s="33" t="n">
        <x:f>ABS(D1119-G1119)</x:f>
        <x:v>0.009286565183044715</x:v>
      </x:c>
      <x:c r="I1119" s="14" t="n">
        <x:f>IFERROR(H1119/AVERAGE(D1119,G1119),"")</x:f>
        <x:v>0.0030821167040097973</x:v>
      </x:c>
      <x:c r="J1119" s="14" t="n">
        <x:f>'Method'!$B$2</x:f>
        <x:v>0.05</x:v>
      </x:c>
      <x:c r="K1119" s="13" t="str">
        <x:f>IF(I1119&lt;=J1119,"是","否")</x:f>
        <x:v>是</x:v>
      </x:c>
      <x:c r="L1119" s="36" t="n">
        <x:v>0.8427060324603164</x:v>
      </x:c>
      <x:c r="M1119" s="36" t="n">
        <x:f>1-L1119</x:f>
        <x:v>0.1572939675396836</x:v>
      </x:c>
      <x:c r="N1119" s="13" t="str">
        <x:v>是</x:v>
      </x:c>
      <x:c r="O1119" s="15"/>
      <x:c r="P1119" s="13" t="str"/>
    </x:row>
    <x:row r="1120">
      <x:c r="A1120" s="15" t="n">
        <x:v>1119</x:v>
      </x:c>
      <x:c r="B1120" s="13" t="str">
        <x:v>Papilionidae-2</x:v>
      </x:c>
      <x:c r="C1120" s="13" t="str">
        <x:v>Papilionidae</x:v>
      </x:c>
      <x:c r="D1120" s="33" t="n">
        <x:f>'AR_values'!I230</x:f>
        <x:v>2.8020899751082338</x:v>
      </x:c>
      <x:c r="E1120" s="33" t="str">
        <x:v>Pieridae-4</x:v>
      </x:c>
      <x:c r="F1120" s="33" t="str">
        <x:v>Pieridae</x:v>
      </x:c>
      <x:c r="G1120" s="33" t="n">
        <x:f>'AR_values'!I294</x:f>
        <x:v>2.810742783341058</x:v>
      </x:c>
      <x:c r="H1120" s="33" t="n">
        <x:f>ABS(D1120-G1120)</x:f>
        <x:v>0.008652808232824327</x:v>
      </x:c>
      <x:c r="I1120" s="14" t="n">
        <x:f>IFERROR(H1120/AVERAGE(D1120,G1120),"")</x:f>
        <x:v>0.003083223251146687</x:v>
      </x:c>
      <x:c r="J1120" s="14" t="n">
        <x:f>'Method'!$B$2</x:f>
        <x:v>0.05</x:v>
      </x:c>
      <x:c r="K1120" s="13" t="str">
        <x:f>IF(I1120&lt;=J1120,"是","否")</x:f>
        <x:v>是</x:v>
      </x:c>
      <x:c r="L1120" s="36" t="n">
        <x:v>0.7515267268436291</x:v>
      </x:c>
      <x:c r="M1120" s="36" t="n">
        <x:f>1-L1120</x:f>
        <x:v>0.2484732731563709</x:v>
      </x:c>
      <x:c r="N1120" s="13" t="str">
        <x:v>是</x:v>
      </x:c>
      <x:c r="O1120" s="15"/>
      <x:c r="P1120" s="13" t="str"/>
    </x:row>
    <x:row r="1121">
      <x:c r="A1121" s="15" t="n">
        <x:v>1120</x:v>
      </x:c>
      <x:c r="B1121" s="13" t="str">
        <x:v>Lycaenidae-14</x:v>
      </x:c>
      <x:c r="C1121" s="13" t="str">
        <x:v>Lycaenidae</x:v>
      </x:c>
      <x:c r="D1121" s="33" t="n">
        <x:f>'AR_values'!I146</x:f>
        <x:v>2.5275412824939623</x:v>
      </x:c>
      <x:c r="E1121" s="33" t="str">
        <x:v>Lycaenidae_Ogyris_amaryllis</x:v>
      </x:c>
      <x:c r="F1121" s="33" t="str">
        <x:v>Lycaenidae</x:v>
      </x:c>
      <x:c r="G1121" s="33" t="n">
        <x:f>'AR_values'!I176</x:f>
        <x:v>2.5353520766284507</x:v>
      </x:c>
      <x:c r="H1121" s="33" t="n">
        <x:f>ABS(D1121-G1121)</x:f>
        <x:v>0.007810794134488486</x:v>
      </x:c>
      <x:c r="I1121" s="14" t="n">
        <x:f>IFERROR(H1121/AVERAGE(D1121,G1121),"")</x:f>
        <x:v>0.003085506085335515</x:v>
      </x:c>
      <x:c r="J1121" s="14" t="n">
        <x:f>'Method'!$B$2</x:f>
        <x:v>0.05</x:v>
      </x:c>
      <x:c r="K1121" s="13" t="str">
        <x:f>IF(I1121&lt;=J1121,"是","否")</x:f>
        <x:v>是</x:v>
      </x:c>
      <x:c r="L1121" s="36" t="n">
        <x:v>0.893230710846517</x:v>
      </x:c>
      <x:c r="M1121" s="36" t="n">
        <x:f>1-L1121</x:f>
        <x:v>0.10676928915348305</x:v>
      </x:c>
      <x:c r="N1121" s="13" t="str">
        <x:v>否</x:v>
      </x:c>
      <x:c r="O1121" s="15"/>
      <x:c r="P1121" s="13" t="str"/>
    </x:row>
    <x:row r="1122">
      <x:c r="A1122" s="15" t="n">
        <x:v>1121</x:v>
      </x:c>
      <x:c r="B1122" s="13" t="str">
        <x:v>Hesperiidae-27</x:v>
      </x:c>
      <x:c r="C1122" s="13" t="str">
        <x:v>Hesperiidae</x:v>
      </x:c>
      <x:c r="D1122" s="33" t="n">
        <x:f>'AR_values'!I94</x:f>
        <x:v>2.6390698606105385</x:v>
      </x:c>
      <x:c r="E1122" s="33" t="str">
        <x:v>Papilionidae-3</x:v>
      </x:c>
      <x:c r="F1122" s="33" t="str">
        <x:v>Papilionidae</x:v>
      </x:c>
      <x:c r="G1122" s="33" t="n">
        <x:f>'AR_values'!I240</x:f>
        <x:v>2.647228355104499</x:v>
      </x:c>
      <x:c r="H1122" s="33" t="n">
        <x:f>ABS(D1122-G1122)</x:f>
        <x:v>0.008158494493960333</x:v>
      </x:c>
      <x:c r="I1122" s="14" t="n">
        <x:f>IFERROR(H1122/AVERAGE(D1122,G1122),"")</x:f>
        <x:v>0.0030866569236320677</x:v>
      </x:c>
      <x:c r="J1122" s="14" t="n">
        <x:f>'Method'!$B$2</x:f>
        <x:v>0.05</x:v>
      </x:c>
      <x:c r="K1122" s="13" t="str">
        <x:f>IF(I1122&lt;=J1122,"是","否")</x:f>
        <x:v>是</x:v>
      </x:c>
      <x:c r="L1122" s="36" t="n">
        <x:v>0.7197812092018188</x:v>
      </x:c>
      <x:c r="M1122" s="36" t="n">
        <x:f>1-L1122</x:f>
        <x:v>0.28021879079818124</x:v>
      </x:c>
      <x:c r="N1122" s="13" t="str">
        <x:v>是</x:v>
      </x:c>
      <x:c r="O1122" s="15"/>
      <x:c r="P1122" s="13" t="str"/>
    </x:row>
    <x:row r="1123">
      <x:c r="A1123" s="15" t="n">
        <x:v>1122</x:v>
      </x:c>
      <x:c r="B1123" s="13" t="str">
        <x:v>Papilionidae-11</x:v>
      </x:c>
      <x:c r="C1123" s="13" t="str">
        <x:v>Papilionidae</x:v>
      </x:c>
      <x:c r="D1123" s="33" t="n">
        <x:f>'AR_values'!I221</x:f>
        <x:v>2.89947550369946</x:v>
      </x:c>
      <x:c r="E1123" s="33" t="str">
        <x:v>Papilionidae-33</x:v>
      </x:c>
      <x:c r="F1123" s="33" t="str">
        <x:v>Papilionidae</x:v>
      </x:c>
      <x:c r="G1123" s="33" t="n">
        <x:f>'AR_values'!I244</x:f>
        <x:v>2.9084419828943826</x:v>
      </x:c>
      <x:c r="H1123" s="33" t="n">
        <x:f>ABS(D1123-G1123)</x:f>
        <x:v>0.008966479194922439</x:v>
      </x:c>
      <x:c r="I1123" s="14" t="n">
        <x:f>IFERROR(H1123/AVERAGE(D1123,G1123),"")</x:f>
        <x:v>0.0030876744429029386</x:v>
      </x:c>
      <x:c r="J1123" s="14" t="n">
        <x:f>'Method'!$B$2</x:f>
        <x:v>0.05</x:v>
      </x:c>
      <x:c r="K1123" s="13" t="str">
        <x:f>IF(I1123&lt;=J1123,"是","否")</x:f>
        <x:v>是</x:v>
      </x:c>
      <x:c r="L1123" s="36" t="n">
        <x:v>0.8719325153374233</x:v>
      </x:c>
      <x:c r="M1123" s="36" t="n">
        <x:f>1-L1123</x:f>
        <x:v>0.12806748466257667</x:v>
      </x:c>
      <x:c r="N1123" s="13" t="str">
        <x:v>否</x:v>
      </x:c>
      <x:c r="O1123" s="15"/>
      <x:c r="P1123" s="13" t="str"/>
    </x:row>
    <x:row r="1124">
      <x:c r="A1124" s="15" t="n">
        <x:v>1123</x:v>
      </x:c>
      <x:c r="B1124" s="13" t="str">
        <x:v>Papilionidae-34</x:v>
      </x:c>
      <x:c r="C1124" s="13" t="str">
        <x:v>Papilionidae</x:v>
      </x:c>
      <x:c r="D1124" s="33" t="n">
        <x:f>'AR_values'!I245</x:f>
        <x:v>2.851589469684181</x:v>
      </x:c>
      <x:c r="E1124" s="33" t="str">
        <x:v>Papilionidae-41</x:v>
      </x:c>
      <x:c r="F1124" s="33" t="str">
        <x:v>Papilionidae</x:v>
      </x:c>
      <x:c r="G1124" s="33" t="n">
        <x:f>'AR_values'!I253</x:f>
        <x:v>2.842794863146978</x:v>
      </x:c>
      <x:c r="H1124" s="33" t="n">
        <x:f>ABS(D1124-G1124)</x:f>
        <x:v>0.008794606537203098</x:v>
      </x:c>
      <x:c r="I1124" s="14" t="n">
        <x:f>IFERROR(H1124/AVERAGE(D1124,G1124),"")</x:f>
        <x:v>0.003088870024630233</x:v>
      </x:c>
      <x:c r="J1124" s="14" t="n">
        <x:f>'Method'!$B$2</x:f>
        <x:v>0.05</x:v>
      </x:c>
      <x:c r="K1124" s="13" t="str">
        <x:f>IF(I1124&lt;=J1124,"是","否")</x:f>
        <x:v>是</x:v>
      </x:c>
      <x:c r="L1124" s="36" t="n">
        <x:v>0.8618970132801428</x:v>
      </x:c>
      <x:c r="M1124" s="36" t="n">
        <x:f>1-L1124</x:f>
        <x:v>0.1381029867198572</x:v>
      </x:c>
      <x:c r="N1124" s="13" t="str">
        <x:v>否</x:v>
      </x:c>
      <x:c r="O1124" s="15"/>
      <x:c r="P1124" s="13" t="str"/>
    </x:row>
    <x:row r="1125">
      <x:c r="A1125" s="15" t="n">
        <x:v>1124</x:v>
      </x:c>
      <x:c r="B1125" s="13" t="str">
        <x:v>Biblidinae-9</x:v>
      </x:c>
      <x:c r="C1125" s="13" t="str">
        <x:v>Biblidinae</x:v>
      </x:c>
      <x:c r="D1125" s="33" t="n">
        <x:f>'AR_values'!I15</x:f>
        <x:v>2.41506495449899</x:v>
      </x:c>
      <x:c r="E1125" s="33" t="str">
        <x:v>Satyrinae-1</x:v>
      </x:c>
      <x:c r="F1125" s="33" t="str">
        <x:v>Satyrinae</x:v>
      </x:c>
      <x:c r="G1125" s="33" t="n">
        <x:f>'AR_values'!I358</x:f>
        <x:v>2.4076047196767663</x:v>
      </x:c>
      <x:c r="H1125" s="33" t="n">
        <x:f>ABS(D1125-G1125)</x:f>
        <x:v>0.00746023482222391</x:v>
      </x:c>
      <x:c r="I1125" s="14" t="n">
        <x:f>IFERROR(H1125/AVERAGE(D1125,G1125),"")</x:f>
        <x:v>0.0030938195340940245</x:v>
      </x:c>
      <x:c r="J1125" s="14" t="n">
        <x:f>'Method'!$B$2</x:f>
        <x:v>0.05</x:v>
      </x:c>
      <x:c r="K1125" s="13" t="str">
        <x:f>IF(I1125&lt;=J1125,"是","否")</x:f>
        <x:v>是</x:v>
      </x:c>
      <x:c r="L1125" s="36" t="n">
        <x:v>0.9129511919570006</x:v>
      </x:c>
      <x:c r="M1125" s="36" t="n">
        <x:f>1-L1125</x:f>
        <x:v>0.08704880804299941</x:v>
      </x:c>
      <x:c r="N1125" s="13" t="str">
        <x:v>是</x:v>
      </x:c>
      <x:c r="O1125" s="15"/>
      <x:c r="P1125" s="13" t="str"/>
    </x:row>
    <x:row r="1126">
      <x:c r="A1126" s="15" t="n">
        <x:v>1125</x:v>
      </x:c>
      <x:c r="B1126" s="13" t="str">
        <x:v>Lycaenidae_Jalmenus_lithochroa</x:v>
      </x:c>
      <x:c r="C1126" s="13" t="str">
        <x:v>Lycaenidae</x:v>
      </x:c>
      <x:c r="D1126" s="33" t="n">
        <x:f>'AR_values'!I170</x:f>
        <x:v>2.3894186386556413</x:v>
      </x:c>
      <x:c r="E1126" s="33" t="str">
        <x:v>Pieridae_Eurema_smilax</x:v>
      </x:c>
      <x:c r="F1126" s="33" t="str">
        <x:v>Pieridae</x:v>
      </x:c>
      <x:c r="G1126" s="33" t="n">
        <x:f>'AR_values'!I328</x:f>
        <x:v>2.396825991590796</x:v>
      </x:c>
      <x:c r="H1126" s="33" t="n">
        <x:f>ABS(D1126-G1126)</x:f>
        <x:v>0.007407352935154599</x:v>
      </x:c>
      <x:c r="I1126" s="14" t="n">
        <x:f>IFERROR(H1126/AVERAGE(D1126,G1126),"")</x:f>
        <x:v>0.003095267169732277</x:v>
      </x:c>
      <x:c r="J1126" s="14" t="n">
        <x:f>'Method'!$B$2</x:f>
        <x:v>0.05</x:v>
      </x:c>
      <x:c r="K1126" s="13" t="str">
        <x:f>IF(I1126&lt;=J1126,"是","否")</x:f>
        <x:v>是</x:v>
      </x:c>
      <x:c r="L1126" s="36" t="n">
        <x:v>0.8122480054902633</x:v>
      </x:c>
      <x:c r="M1126" s="36" t="n">
        <x:f>1-L1126</x:f>
        <x:v>0.18775199450973667</x:v>
      </x:c>
      <x:c r="N1126" s="13" t="str">
        <x:v>是</x:v>
      </x:c>
      <x:c r="O1126" s="15"/>
      <x:c r="P1126" s="13" t="str"/>
    </x:row>
    <x:row r="1127">
      <x:c r="A1127" s="15" t="n">
        <x:v>1126</x:v>
      </x:c>
      <x:c r="B1127" s="13" t="str">
        <x:v>Heliconiinae-17</x:v>
      </x:c>
      <x:c r="C1127" s="13" t="str">
        <x:v>Heliconiinae</x:v>
      </x:c>
      <x:c r="D1127" s="33" t="n">
        <x:f>'AR_values'!I60</x:f>
        <x:v>3.1623650441043356</x:v>
      </x:c>
      <x:c r="E1127" s="33" t="str">
        <x:v>Papilionidae-30</x:v>
      </x:c>
      <x:c r="F1127" s="33" t="str">
        <x:v>Papilionidae</x:v>
      </x:c>
      <x:c r="G1127" s="33" t="n">
        <x:f>'AR_values'!I241</x:f>
        <x:v>3.152567550345204</x:v>
      </x:c>
      <x:c r="H1127" s="33" t="n">
        <x:f>ABS(D1127-G1127)</x:f>
        <x:v>0.009797493759131637</x:v>
      </x:c>
      <x:c r="I1127" s="14" t="n">
        <x:f>IFERROR(H1127/AVERAGE(D1127,G1127),"")</x:f>
        <x:v>0.003102960676965283</x:v>
      </x:c>
      <x:c r="J1127" s="14" t="n">
        <x:f>'Method'!$B$2</x:f>
        <x:v>0.05</x:v>
      </x:c>
      <x:c r="K1127" s="13" t="str">
        <x:f>IF(I1127&lt;=J1127,"是","否")</x:f>
        <x:v>是</x:v>
      </x:c>
      <x:c r="L1127" s="36" t="n">
        <x:v>0.722106423893603</x:v>
      </x:c>
      <x:c r="M1127" s="36" t="n">
        <x:f>1-L1127</x:f>
        <x:v>0.277893576106397</x:v>
      </x:c>
      <x:c r="N1127" s="13" t="str">
        <x:v>是</x:v>
      </x:c>
      <x:c r="O1127" s="15"/>
      <x:c r="P1127" s="13" t="str"/>
    </x:row>
    <x:row r="1128">
      <x:c r="A1128" s="15" t="n">
        <x:v>1127</x:v>
      </x:c>
      <x:c r="B1128" s="13" t="str">
        <x:v>Papilionidae-33</x:v>
      </x:c>
      <x:c r="C1128" s="13" t="str">
        <x:v>Papilionidae</x:v>
      </x:c>
      <x:c r="D1128" s="33" t="n">
        <x:f>'AR_values'!I244</x:f>
        <x:v>2.9084419828943826</x:v>
      </x:c>
      <x:c r="E1128" s="33" t="str">
        <x:v>Papilionidae-9</x:v>
      </x:c>
      <x:c r="F1128" s="33" t="str">
        <x:v>Papilionidae</x:v>
      </x:c>
      <x:c r="G1128" s="33" t="n">
        <x:f>'AR_values'!I260</x:f>
        <x:v>2.8994270303687606</x:v>
      </x:c>
      <x:c r="H1128" s="33" t="n">
        <x:f>ABS(D1128-G1128)</x:f>
        <x:v>0.009014952525622011</x:v>
      </x:c>
      <x:c r="I1128" s="14" t="n">
        <x:f>IFERROR(H1128/AVERAGE(D1128,G1128),"")</x:f>
        <x:v>0.0031043925078320495</x:v>
      </x:c>
      <x:c r="J1128" s="14" t="n">
        <x:f>'Method'!$B$2</x:f>
        <x:v>0.05</x:v>
      </x:c>
      <x:c r="K1128" s="13" t="str">
        <x:f>IF(I1128&lt;=J1128,"是","否")</x:f>
        <x:v>是</x:v>
      </x:c>
      <x:c r="L1128" s="36" t="n">
        <x:v>0.8289198743642647</x:v>
      </x:c>
      <x:c r="M1128" s="36" t="n">
        <x:f>1-L1128</x:f>
        <x:v>0.17108012563573527</x:v>
      </x:c>
      <x:c r="N1128" s="13" t="str">
        <x:v>否</x:v>
      </x:c>
      <x:c r="O1128" s="15"/>
      <x:c r="P1128" s="13" t="str"/>
    </x:row>
    <x:row r="1129">
      <x:c r="A1129" s="15" t="n">
        <x:v>1128</x:v>
      </x:c>
      <x:c r="B1129" s="13" t="str">
        <x:v>Danainae-23</x:v>
      </x:c>
      <x:c r="C1129" s="13" t="str">
        <x:v>Danainae</x:v>
      </x:c>
      <x:c r="D1129" s="33" t="n">
        <x:f>'AR_values'!I44</x:f>
        <x:v>2.9357448554777665</x:v>
      </x:c>
      <x:c r="E1129" s="33" t="str">
        <x:v>Heliconiinae-4</x:v>
      </x:c>
      <x:c r="F1129" s="33" t="str">
        <x:v>Heliconiinae</x:v>
      </x:c>
      <x:c r="G1129" s="33" t="n">
        <x:f>'AR_values'!I69</x:f>
        <x:v>2.9448795791455837</x:v>
      </x:c>
      <x:c r="H1129" s="33" t="n">
        <x:f>ABS(D1129-G1129)</x:f>
        <x:v>0.009134723667817202</x:v>
      </x:c>
      <x:c r="I1129" s="14" t="n">
        <x:f>IFERROR(H1129/AVERAGE(D1129,G1129),"")</x:f>
        <x:v>0.00310671894434703</x:v>
      </x:c>
      <x:c r="J1129" s="14" t="n">
        <x:f>'Method'!$B$2</x:f>
        <x:v>0.05</x:v>
      </x:c>
      <x:c r="K1129" s="13" t="str">
        <x:f>IF(I1129&lt;=J1129,"是","否")</x:f>
        <x:v>是</x:v>
      </x:c>
      <x:c r="L1129" s="36" t="n">
        <x:v>0.7881733021077283</x:v>
      </x:c>
      <x:c r="M1129" s="36" t="n">
        <x:f>1-L1129</x:f>
        <x:v>0.2118266978922717</x:v>
      </x:c>
      <x:c r="N1129" s="13" t="str">
        <x:v>是</x:v>
      </x:c>
      <x:c r="O1129" s="15"/>
      <x:c r="P1129" s="13" t="str"/>
    </x:row>
    <x:row r="1130">
      <x:c r="A1130" s="15" t="n">
        <x:v>1129</x:v>
      </x:c>
      <x:c r="B1130" s="13" t="str">
        <x:v>Lycaenidae_Nacaduba_biocellata</x:v>
      </x:c>
      <x:c r="C1130" s="13" t="str">
        <x:v>Lycaenidae</x:v>
      </x:c>
      <x:c r="D1130" s="33" t="n">
        <x:f>'AR_values'!I173</x:f>
        <x:v>2.3808780871784516</x:v>
      </x:c>
      <x:c r="E1130" s="33" t="str">
        <x:v>Satyrinae-17</x:v>
      </x:c>
      <x:c r="F1130" s="33" t="str">
        <x:v>Satyrinae</x:v>
      </x:c>
      <x:c r="G1130" s="33" t="n">
        <x:f>'AR_values'!I366</x:f>
        <x:v>2.388286699296129</x:v>
      </x:c>
      <x:c r="H1130" s="33" t="n">
        <x:f>ABS(D1130-G1130)</x:f>
        <x:v>0.0074086121176772934</x:v>
      </x:c>
      <x:c r="I1130" s="14" t="n">
        <x:f>IFERROR(H1130/AVERAGE(D1130,G1130),"")</x:f>
        <x:v>0.0031068803236525703</x:v>
      </x:c>
      <x:c r="J1130" s="14" t="n">
        <x:f>'Method'!$B$2</x:f>
        <x:v>0.05</x:v>
      </x:c>
      <x:c r="K1130" s="13" t="str">
        <x:f>IF(I1130&lt;=J1130,"是","否")</x:f>
        <x:v>是</x:v>
      </x:c>
      <x:c r="L1130" s="36" t="n">
        <x:v>0.7909528738302951</x:v>
      </x:c>
      <x:c r="M1130" s="36" t="n">
        <x:f>1-L1130</x:f>
        <x:v>0.2090471261697049</x:v>
      </x:c>
      <x:c r="N1130" s="13" t="str">
        <x:v>是</x:v>
      </x:c>
      <x:c r="O1130" s="15"/>
      <x:c r="P1130" s="13" t="str"/>
    </x:row>
    <x:row r="1131">
      <x:c r="A1131" s="15" t="n">
        <x:v>1130</x:v>
      </x:c>
      <x:c r="B1131" s="13" t="str">
        <x:v>Heliconiinae-22</x:v>
      </x:c>
      <x:c r="C1131" s="13" t="str">
        <x:v>Heliconiinae</x:v>
      </x:c>
      <x:c r="D1131" s="33" t="n">
        <x:f>'AR_values'!I66</x:f>
        <x:v>2.5700482441884245</x:v>
      </x:c>
      <x:c r="E1131" s="33" t="str">
        <x:v>Hesperiidae_Croitana_arenaria</x:v>
      </x:c>
      <x:c r="F1131" s="33" t="str">
        <x:v>Hesperiidae</x:v>
      </x:c>
      <x:c r="G1131" s="33" t="n">
        <x:f>'AR_values'!I114</x:f>
        <x:v>2.5620752867382506</x:v>
      </x:c>
      <x:c r="H1131" s="33" t="n">
        <x:f>ABS(D1131-G1131)</x:f>
        <x:v>0.007972957450173901</x:v>
      </x:c>
      <x:c r="I1131" s="14" t="n">
        <x:f>IFERROR(H1131/AVERAGE(D1131,G1131),"")</x:f>
        <x:v>0.003107079321893982</x:v>
      </x:c>
      <x:c r="J1131" s="14" t="n">
        <x:f>'Method'!$B$2</x:f>
        <x:v>0.05</x:v>
      </x:c>
      <x:c r="K1131" s="13" t="str">
        <x:f>IF(I1131&lt;=J1131,"是","否")</x:f>
        <x:v>是</x:v>
      </x:c>
      <x:c r="L1131" s="36" t="n">
        <x:v>0.715435379187176</x:v>
      </x:c>
      <x:c r="M1131" s="36" t="n">
        <x:f>1-L1131</x:f>
        <x:v>0.28456462081282397</x:v>
      </x:c>
      <x:c r="N1131" s="13" t="str">
        <x:v>是</x:v>
      </x:c>
      <x:c r="O1131" s="15"/>
      <x:c r="P1131" s="13" t="str"/>
    </x:row>
    <x:row r="1132">
      <x:c r="A1132" s="15" t="n">
        <x:v>1131</x:v>
      </x:c>
      <x:c r="B1132" s="13" t="str">
        <x:v>Hesperiidae-29</x:v>
      </x:c>
      <x:c r="C1132" s="13" t="str">
        <x:v>Hesperiidae</x:v>
      </x:c>
      <x:c r="D1132" s="33" t="n">
        <x:f>'AR_values'!I96</x:f>
        <x:v>2.3699007362993836</x:v>
      </x:c>
      <x:c r="E1132" s="33" t="str">
        <x:v>Satyrinae-11</x:v>
      </x:c>
      <x:c r="F1132" s="33" t="str">
        <x:v>Satyrinae</x:v>
      </x:c>
      <x:c r="G1132" s="33" t="n">
        <x:f>'AR_values'!I360</x:f>
        <x:v>2.3625440484525146</x:v>
      </x:c>
      <x:c r="H1132" s="33" t="n">
        <x:f>ABS(D1132-G1132)</x:f>
        <x:v>0.007356687846868937</x:v>
      </x:c>
      <x:c r="I1132" s="14" t="n">
        <x:f>IFERROR(H1132/AVERAGE(D1132,G1132),"")</x:f>
        <x:v>0.0031090432879734555</x:v>
      </x:c>
      <x:c r="J1132" s="14" t="n">
        <x:f>'Method'!$B$2</x:f>
        <x:v>0.05</x:v>
      </x:c>
      <x:c r="K1132" s="13" t="str">
        <x:f>IF(I1132&lt;=J1132,"是","否")</x:f>
        <x:v>是</x:v>
      </x:c>
      <x:c r="L1132" s="36" t="n">
        <x:v>0.8379607184028788</x:v>
      </x:c>
      <x:c r="M1132" s="36" t="n">
        <x:f>1-L1132</x:f>
        <x:v>0.16203928159712122</x:v>
      </x:c>
      <x:c r="N1132" s="13" t="str">
        <x:v>是</x:v>
      </x:c>
      <x:c r="O1132" s="15"/>
      <x:c r="P1132" s="13" t="str"/>
    </x:row>
    <x:row r="1133">
      <x:c r="A1133" s="15" t="n">
        <x:v>1132</x:v>
      </x:c>
      <x:c r="B1133" s="13" t="str">
        <x:v>Hesperiidae-30</x:v>
      </x:c>
      <x:c r="C1133" s="13" t="str">
        <x:v>Hesperiidae</x:v>
      </x:c>
      <x:c r="D1133" s="33" t="n">
        <x:f>'AR_values'!I98</x:f>
        <x:v>2.3699007362993836</x:v>
      </x:c>
      <x:c r="E1133" s="33" t="str">
        <x:v>Satyrinae-11</x:v>
      </x:c>
      <x:c r="F1133" s="33" t="str">
        <x:v>Satyrinae</x:v>
      </x:c>
      <x:c r="G1133" s="33" t="n">
        <x:f>'AR_values'!I360</x:f>
        <x:v>2.3625440484525146</x:v>
      </x:c>
      <x:c r="H1133" s="33" t="n">
        <x:f>ABS(D1133-G1133)</x:f>
        <x:v>0.007356687846868937</x:v>
      </x:c>
      <x:c r="I1133" s="14" t="n">
        <x:f>IFERROR(H1133/AVERAGE(D1133,G1133),"")</x:f>
        <x:v>0.0031090432879734555</x:v>
      </x:c>
      <x:c r="J1133" s="14" t="n">
        <x:f>'Method'!$B$2</x:f>
        <x:v>0.05</x:v>
      </x:c>
      <x:c r="K1133" s="13" t="str">
        <x:f>IF(I1133&lt;=J1133,"是","否")</x:f>
        <x:v>是</x:v>
      </x:c>
      <x:c r="L1133" s="36" t="n">
        <x:v>0.8379607184028788</x:v>
      </x:c>
      <x:c r="M1133" s="36" t="n">
        <x:f>1-L1133</x:f>
        <x:v>0.16203928159712122</x:v>
      </x:c>
      <x:c r="N1133" s="13" t="str">
        <x:v>是</x:v>
      </x:c>
      <x:c r="O1133" s="15"/>
      <x:c r="P1133" s="13" t="str"/>
    </x:row>
    <x:row r="1134">
      <x:c r="A1134" s="15" t="n">
        <x:v>1133</x:v>
      </x:c>
      <x:c r="B1134" s="13" t="str">
        <x:v>Papilionidae-23</x:v>
      </x:c>
      <x:c r="C1134" s="13" t="str">
        <x:v>Papilionidae</x:v>
      </x:c>
      <x:c r="D1134" s="33" t="n">
        <x:f>'AR_values'!I234</x:f>
        <x:v>3.1217008472418724</x:v>
      </x:c>
      <x:c r="E1134" s="33" t="str">
        <x:v>Papilionidae-35</x:v>
      </x:c>
      <x:c r="F1134" s="33" t="str">
        <x:v>Papilionidae</x:v>
      </x:c>
      <x:c r="G1134" s="33" t="n">
        <x:f>'AR_values'!I246</x:f>
        <x:v>3.131426748620215</x:v>
      </x:c>
      <x:c r="H1134" s="33" t="n">
        <x:f>ABS(D1134-G1134)</x:f>
        <x:v>0.009725901378342616</x:v>
      </x:c>
      <x:c r="I1134" s="14" t="n">
        <x:f>IFERROR(H1134/AVERAGE(D1134,G1134),"")</x:f>
        <x:v>0.0031107317831731386</x:v>
      </x:c>
      <x:c r="J1134" s="14" t="n">
        <x:f>'Method'!$B$2</x:f>
        <x:v>0.05</x:v>
      </x:c>
      <x:c r="K1134" s="13" t="str">
        <x:f>IF(I1134&lt;=J1134,"是","否")</x:f>
        <x:v>是</x:v>
      </x:c>
      <x:c r="L1134" s="36" t="n">
        <x:v>0.9447060062273431</x:v>
      </x:c>
      <x:c r="M1134" s="36" t="n">
        <x:f>1-L1134</x:f>
        <x:v>0.05529399377265687</x:v>
      </x:c>
      <x:c r="N1134" s="13" t="str">
        <x:v>否</x:v>
      </x:c>
      <x:c r="O1134" s="15"/>
      <x:c r="P1134" s="13" t="str"/>
    </x:row>
    <x:row r="1135">
      <x:c r="A1135" s="15" t="n">
        <x:v>1134</x:v>
      </x:c>
      <x:c r="B1135" s="13" t="str">
        <x:v>Lycaenidae-8</x:v>
      </x:c>
      <x:c r="C1135" s="13" t="str">
        <x:v>Lycaenidae</x:v>
      </x:c>
      <x:c r="D1135" s="33" t="n">
        <x:f>'AR_values'!I161</x:f>
        <x:v>2.3058482641024196</x:v>
      </x:c>
      <x:c r="E1135" s="33" t="str">
        <x:v>Pieridae_Catopsilia_pyranthe</x:v>
      </x:c>
      <x:c r="F1135" s="33" t="str">
        <x:v>Pieridae</x:v>
      </x:c>
      <x:c r="G1135" s="33" t="n">
        <x:f>'AR_values'!I324</x:f>
        <x:v>2.31303258091561</x:v>
      </x:c>
      <x:c r="H1135" s="33" t="n">
        <x:f>ABS(D1135-G1135)</x:f>
        <x:v>0.007184316813190428</x:v>
      </x:c>
      <x:c r="I1135" s="14" t="n">
        <x:f>IFERROR(H1135/AVERAGE(D1135,G1135),"")</x:f>
        <x:v>0.0031108474343690866</x:v>
      </x:c>
      <x:c r="J1135" s="14" t="n">
        <x:f>'Method'!$B$2</x:f>
        <x:v>0.05</x:v>
      </x:c>
      <x:c r="K1135" s="13" t="str">
        <x:f>IF(I1135&lt;=J1135,"是","否")</x:f>
        <x:v>是</x:v>
      </x:c>
      <x:c r="L1135" s="36" t="n">
        <x:v>0.7469581027352101</x:v>
      </x:c>
      <x:c r="M1135" s="36" t="n">
        <x:f>1-L1135</x:f>
        <x:v>0.2530418972647899</x:v>
      </x:c>
      <x:c r="N1135" s="13" t="str">
        <x:v>是</x:v>
      </x:c>
      <x:c r="O1135" s="15"/>
      <x:c r="P1135" s="13" t="str"/>
    </x:row>
    <x:row r="1136">
      <x:c r="A1136" s="15" t="n">
        <x:v>1135</x:v>
      </x:c>
      <x:c r="B1136" s="13" t="str">
        <x:v>Hesperiidae-16</x:v>
      </x:c>
      <x:c r="C1136" s="13" t="str">
        <x:v>Hesperiidae</x:v>
      </x:c>
      <x:c r="D1136" s="33" t="n">
        <x:f>'AR_values'!I82</x:f>
        <x:v>2.8480556399666805</x:v>
      </x:c>
      <x:c r="E1136" s="33" t="str">
        <x:v>Hesperiidae-5</x:v>
      </x:c>
      <x:c r="F1136" s="33" t="str">
        <x:v>Hesperiidae</x:v>
      </x:c>
      <x:c r="G1136" s="33" t="n">
        <x:f>'AR_values'!I106</x:f>
        <x:v>2.8392093365484024</x:v>
      </x:c>
      <x:c r="H1136" s="33" t="n">
        <x:f>ABS(D1136-G1136)</x:f>
        <x:v>0.00884630341827819</x:v>
      </x:c>
      <x:c r="I1136" s="14" t="n">
        <x:f>IFERROR(H1136/AVERAGE(D1136,G1136),"")</x:f>
        <x:v>0.0031109165670345934</x:v>
      </x:c>
      <x:c r="J1136" s="14" t="n">
        <x:f>'Method'!$B$2</x:f>
        <x:v>0.05</x:v>
      </x:c>
      <x:c r="K1136" s="13" t="str">
        <x:f>IF(I1136&lt;=J1136,"是","否")</x:f>
        <x:v>是</x:v>
      </x:c>
      <x:c r="L1136" s="36" t="n">
        <x:v>0.8814409786580523</x:v>
      </x:c>
      <x:c r="M1136" s="36" t="n">
        <x:f>1-L1136</x:f>
        <x:v>0.11855902134194773</x:v>
      </x:c>
      <x:c r="N1136" s="13" t="str">
        <x:v>否</x:v>
      </x:c>
      <x:c r="O1136" s="15"/>
      <x:c r="P1136" s="13" t="str"/>
    </x:row>
    <x:row r="1137">
      <x:c r="A1137" s="15" t="n">
        <x:v>1136</x:v>
      </x:c>
      <x:c r="B1137" s="13" t="str">
        <x:v>Limenitidinae-10</x:v>
      </x:c>
      <x:c r="C1137" s="13" t="str">
        <x:v>Limenitidinae</x:v>
      </x:c>
      <x:c r="D1137" s="33" t="n">
        <x:f>'AR_values'!I131</x:f>
        <x:v>3.002805353816275</x:v>
      </x:c>
      <x:c r="E1137" s="33" t="str">
        <x:v>Pieridae-13</x:v>
      </x:c>
      <x:c r="F1137" s="33" t="str">
        <x:v>Pieridae</x:v>
      </x:c>
      <x:c r="G1137" s="33" t="n">
        <x:f>'AR_values'!I278</x:f>
        <x:v>3.012171087458704</x:v>
      </x:c>
      <x:c r="H1137" s="33" t="n">
        <x:f>ABS(D1137-G1137)</x:f>
        <x:v>0.00936573364242932</x:v>
      </x:c>
      <x:c r="I1137" s="14" t="n">
        <x:f>IFERROR(H1137/AVERAGE(D1137,G1137),"")</x:f>
        <x:v>0.003114138096422565</x:v>
      </x:c>
      <x:c r="J1137" s="14" t="n">
        <x:f>'Method'!$B$2</x:f>
        <x:v>0.05</x:v>
      </x:c>
      <x:c r="K1137" s="13" t="str">
        <x:f>IF(I1137&lt;=J1137,"是","否")</x:f>
        <x:v>是</x:v>
      </x:c>
      <x:c r="L1137" s="36" t="n">
        <x:v>0.7379105249547453</x:v>
      </x:c>
      <x:c r="M1137" s="36" t="n">
        <x:f>1-L1137</x:f>
        <x:v>0.2620894750452547</x:v>
      </x:c>
      <x:c r="N1137" s="13" t="str">
        <x:v>是</x:v>
      </x:c>
      <x:c r="O1137" s="15"/>
      <x:c r="P1137" s="13" t="str"/>
    </x:row>
    <x:row r="1138">
      <x:c r="A1138" s="15" t="n">
        <x:v>1137</x:v>
      </x:c>
      <x:c r="B1138" s="13" t="str">
        <x:v>Limenitidinae-3</x:v>
      </x:c>
      <x:c r="C1138" s="13" t="str">
        <x:v>Limenitidinae</x:v>
      </x:c>
      <x:c r="D1138" s="33" t="n">
        <x:f>'AR_values'!I135</x:f>
        <x:v>2.6762314373060816</x:v>
      </x:c>
      <x:c r="E1138" s="33" t="str">
        <x:v>Nymphalinae-19</x:v>
      </x:c>
      <x:c r="F1138" s="33" t="str">
        <x:v>Nymphalinae</x:v>
      </x:c>
      <x:c r="G1138" s="33" t="n">
        <x:f>'AR_values'!I199</x:f>
        <x:v>2.6845789712372956</x:v>
      </x:c>
      <x:c r="H1138" s="33" t="n">
        <x:f>ABS(D1138-G1138)</x:f>
        <x:v>0.008347533931214013</x:v>
      </x:c>
      <x:c r="I1138" s="14" t="n">
        <x:f>IFERROR(H1138/AVERAGE(D1138,G1138),"")</x:f>
        <x:v>0.0031142806012728133</x:v>
      </x:c>
      <x:c r="J1138" s="14" t="n">
        <x:f>'Method'!$B$2</x:f>
        <x:v>0.05</x:v>
      </x:c>
      <x:c r="K1138" s="13" t="str">
        <x:f>IF(I1138&lt;=J1138,"是","否")</x:f>
        <x:v>是</x:v>
      </x:c>
      <x:c r="L1138" s="36" t="n">
        <x:v>0.834877012767304</x:v>
      </x:c>
      <x:c r="M1138" s="36" t="n">
        <x:f>1-L1138</x:f>
        <x:v>0.16512298723269603</x:v>
      </x:c>
      <x:c r="N1138" s="13" t="str">
        <x:v>是</x:v>
      </x:c>
      <x:c r="O1138" s="15"/>
      <x:c r="P1138" s="13" t="str"/>
    </x:row>
    <x:row r="1139">
      <x:c r="A1139" s="15" t="n">
        <x:v>1138</x:v>
      </x:c>
      <x:c r="B1139" s="13" t="str">
        <x:v>Nymphalinae-13</x:v>
      </x:c>
      <x:c r="C1139" s="13" t="str">
        <x:v>Nymphalinae</x:v>
      </x:c>
      <x:c r="D1139" s="33" t="n">
        <x:f>'AR_values'!I193</x:f>
        <x:v>2.6731985771884026</x:v>
      </x:c>
      <x:c r="E1139" s="33" t="str">
        <x:v>Satyrinae-27</x:v>
      </x:c>
      <x:c r="F1139" s="33" t="str">
        <x:v>Satyrinae</x:v>
      </x:c>
      <x:c r="G1139" s="33" t="n">
        <x:f>'AR_values'!I377</x:f>
        <x:v>2.664861838108956</x:v>
      </x:c>
      <x:c r="H1139" s="33" t="n">
        <x:f>ABS(D1139-G1139)</x:f>
        <x:v>0.008336739079446431</x:v>
      </x:c>
      <x:c r="I1139" s="14" t="n">
        <x:f>IFERROR(H1139/AVERAGE(D1139,G1139),"")</x:f>
        <x:v>0.003123508701983108</x:v>
      </x:c>
      <x:c r="J1139" s="14" t="n">
        <x:f>'Method'!$B$2</x:f>
        <x:v>0.05</x:v>
      </x:c>
      <x:c r="K1139" s="13" t="str">
        <x:f>IF(I1139&lt;=J1139,"是","否")</x:f>
        <x:v>是</x:v>
      </x:c>
      <x:c r="L1139" s="36" t="n">
        <x:v>0.7820860022607385</x:v>
      </x:c>
      <x:c r="M1139" s="36" t="n">
        <x:f>1-L1139</x:f>
        <x:v>0.21791399773926146</x:v>
      </x:c>
      <x:c r="N1139" s="13" t="str">
        <x:v>是</x:v>
      </x:c>
      <x:c r="O1139" s="15"/>
      <x:c r="P1139" s="13" t="str"/>
    </x:row>
    <x:row r="1140">
      <x:c r="A1140" s="15" t="n">
        <x:v>1139</x:v>
      </x:c>
      <x:c r="B1140" s="13" t="str">
        <x:v>Danainae-23</x:v>
      </x:c>
      <x:c r="C1140" s="13" t="str">
        <x:v>Danainae</x:v>
      </x:c>
      <x:c r="D1140" s="33" t="n">
        <x:f>'AR_values'!I44</x:f>
        <x:v>2.9357448554777665</x:v>
      </x:c>
      <x:c r="E1140" s="33" t="str">
        <x:v>Nymphalinae-30</x:v>
      </x:c>
      <x:c r="F1140" s="33" t="str">
        <x:v>Nymphalinae</x:v>
      </x:c>
      <x:c r="G1140" s="33" t="n">
        <x:f>'AR_values'!I212</x:f>
        <x:v>2.926580929690944</x:v>
      </x:c>
      <x:c r="H1140" s="33" t="n">
        <x:f>ABS(D1140-G1140)</x:f>
        <x:v>0.009163925786822347</x:v>
      </x:c>
      <x:c r="I1140" s="14" t="n">
        <x:f>IFERROR(H1140/AVERAGE(D1140,G1140),"")</x:f>
        <x:v>0.003126378888736092</x:v>
      </x:c>
      <x:c r="J1140" s="14" t="n">
        <x:f>'Method'!$B$2</x:f>
        <x:v>0.05</x:v>
      </x:c>
      <x:c r="K1140" s="13" t="str">
        <x:f>IF(I1140&lt;=J1140,"是","否")</x:f>
        <x:v>是</x:v>
      </x:c>
      <x:c r="L1140" s="36" t="n">
        <x:v>0.8227192217199355</x:v>
      </x:c>
      <x:c r="M1140" s="36" t="n">
        <x:f>1-L1140</x:f>
        <x:v>0.1772807782800645</x:v>
      </x:c>
      <x:c r="N1140" s="13" t="str">
        <x:v>是</x:v>
      </x:c>
      <x:c r="O1140" s="15"/>
      <x:c r="P1140" s="13" t="str"/>
    </x:row>
    <x:row r="1141">
      <x:c r="A1141" s="15" t="n">
        <x:v>1140</x:v>
      </x:c>
      <x:c r="B1141" s="13" t="str">
        <x:v>Nymphalinae-16</x:v>
      </x:c>
      <x:c r="C1141" s="13" t="str">
        <x:v>Nymphalinae</x:v>
      </x:c>
      <x:c r="D1141" s="33" t="n">
        <x:f>'AR_values'!I196</x:f>
        <x:v>2.801149955723224</x:v>
      </x:c>
      <x:c r="E1141" s="33" t="str">
        <x:v>Pieridae-12</x:v>
      </x:c>
      <x:c r="F1141" s="33" t="str">
        <x:v>Pieridae</x:v>
      </x:c>
      <x:c r="G1141" s="33" t="n">
        <x:f>'AR_values'!I277</x:f>
        <x:v>2.809922973063713</x:v>
      </x:c>
      <x:c r="H1141" s="33" t="n">
        <x:f>ABS(D1141-G1141)</x:f>
        <x:v>0.008773017340489186</x:v>
      </x:c>
      <x:c r="I1141" s="14" t="n">
        <x:f>IFERROR(H1141/AVERAGE(D1141,G1141),"")</x:f>
        <x:v>0.003127037360530558</x:v>
      </x:c>
      <x:c r="J1141" s="14" t="n">
        <x:f>'Method'!$B$2</x:f>
        <x:v>0.05</x:v>
      </x:c>
      <x:c r="K1141" s="13" t="str">
        <x:f>IF(I1141&lt;=J1141,"是","否")</x:f>
        <x:v>是</x:v>
      </x:c>
      <x:c r="L1141" s="36" t="n">
        <x:v>0.6697627495999443</x:v>
      </x:c>
      <x:c r="M1141" s="36" t="n">
        <x:f>1-L1141</x:f>
        <x:v>0.3302372504000557</x:v>
      </x:c>
      <x:c r="N1141" s="13" t="str">
        <x:v>是</x:v>
      </x:c>
      <x:c r="O1141" s="15"/>
      <x:c r="P1141" s="13" t="str"/>
    </x:row>
    <x:row r="1142">
      <x:c r="A1142" s="15" t="n">
        <x:v>1141</x:v>
      </x:c>
      <x:c r="B1142" s="13" t="str">
        <x:v>Charaxinae-12</x:v>
      </x:c>
      <x:c r="C1142" s="13" t="str">
        <x:v>Charaxinae</x:v>
      </x:c>
      <x:c r="D1142" s="33" t="n">
        <x:f>'AR_values'!I19</x:f>
        <x:v>2.554072397947023</x:v>
      </x:c>
      <x:c r="E1142" s="33" t="str">
        <x:v>Hesperiidae_Croitana_arenaria</x:v>
      </x:c>
      <x:c r="F1142" s="33" t="str">
        <x:v>Hesperiidae</x:v>
      </x:c>
      <x:c r="G1142" s="33" t="n">
        <x:f>'AR_values'!I114</x:f>
        <x:v>2.5620752867382506</x:v>
      </x:c>
      <x:c r="H1142" s="33" t="n">
        <x:f>ABS(D1142-G1142)</x:f>
        <x:v>0.00800288879122757</x:v>
      </x:c>
      <x:c r="I1142" s="14" t="n">
        <x:f>IFERROR(H1142/AVERAGE(D1142,G1142),"")</x:f>
        <x:v>0.0031284823208616495</x:v>
      </x:c>
      <x:c r="J1142" s="14" t="n">
        <x:f>'Method'!$B$2</x:f>
        <x:v>0.05</x:v>
      </x:c>
      <x:c r="K1142" s="13" t="str">
        <x:f>IF(I1142&lt;=J1142,"是","否")</x:f>
        <x:v>是</x:v>
      </x:c>
      <x:c r="L1142" s="36" t="n">
        <x:v>0.6988945523367099</x:v>
      </x:c>
      <x:c r="M1142" s="36" t="n">
        <x:f>1-L1142</x:f>
        <x:v>0.30110544766329006</x:v>
      </x:c>
      <x:c r="N1142" s="13" t="str">
        <x:v>是</x:v>
      </x:c>
      <x:c r="O1142" s="15"/>
      <x:c r="P1142" s="13" t="str"/>
    </x:row>
    <x:row r="1143">
      <x:c r="A1143" s="15" t="n">
        <x:v>1142</x:v>
      </x:c>
      <x:c r="B1143" s="13" t="str">
        <x:v>Papilionidae-2</x:v>
      </x:c>
      <x:c r="C1143" s="13" t="str">
        <x:v>Papilionidae</x:v>
      </x:c>
      <x:c r="D1143" s="33" t="n">
        <x:f>'AR_values'!I230</x:f>
        <x:v>2.8020899751082338</x:v>
      </x:c>
      <x:c r="E1143" s="33" t="str">
        <x:v>Papilionidae-40</x:v>
      </x:c>
      <x:c r="F1143" s="33" t="str">
        <x:v>Papilionidae</x:v>
      </x:c>
      <x:c r="G1143" s="33" t="n">
        <x:f>'AR_values'!I252</x:f>
        <x:v>2.8108801691423007</x:v>
      </x:c>
      <x:c r="H1143" s="33" t="n">
        <x:f>ABS(D1143-G1143)</x:f>
        <x:v>0.00879019403406689</x:v>
      </x:c>
      <x:c r="I1143" s="14" t="n">
        <x:f>IFERROR(H1143/AVERAGE(D1143,G1143),"")</x:f>
        <x:v>0.003132100762399687</x:v>
      </x:c>
      <x:c r="J1143" s="14" t="n">
        <x:f>'Method'!$B$2</x:f>
        <x:v>0.05</x:v>
      </x:c>
      <x:c r="K1143" s="13" t="str">
        <x:f>IF(I1143&lt;=J1143,"是","否")</x:f>
        <x:v>是</x:v>
      </x:c>
      <x:c r="L1143" s="36" t="n">
        <x:v>0.8276601957772051</x:v>
      </x:c>
      <x:c r="M1143" s="36" t="n">
        <x:f>1-L1143</x:f>
        <x:v>0.17233980422279493</x:v>
      </x:c>
      <x:c r="N1143" s="13" t="str">
        <x:v>否</x:v>
      </x:c>
      <x:c r="O1143" s="15"/>
      <x:c r="P1143" s="13" t="str"/>
    </x:row>
    <x:row r="1144">
      <x:c r="A1144" s="15" t="n">
        <x:v>1143</x:v>
      </x:c>
      <x:c r="B1144" s="13" t="str">
        <x:v>Papilionidae-3</x:v>
      </x:c>
      <x:c r="C1144" s="13" t="str">
        <x:v>Papilionidae</x:v>
      </x:c>
      <x:c r="D1144" s="33" t="n">
        <x:f>'AR_values'!I240</x:f>
        <x:v>2.647228355104499</x:v>
      </x:c>
      <x:c r="E1144" s="33" t="str">
        <x:v>Pieridae-2</x:v>
      </x:c>
      <x:c r="F1144" s="33" t="str">
        <x:v>Pieridae</x:v>
      </x:c>
      <x:c r="G1144" s="33" t="n">
        <x:f>'AR_values'!I284</x:f>
        <x:v>2.655534957236157</x:v>
      </x:c>
      <x:c r="H1144" s="33" t="n">
        <x:f>ABS(D1144-G1144)</x:f>
        <x:v>0.008306602131658014</x:v>
      </x:c>
      <x:c r="I1144" s="14" t="n">
        <x:f>IFERROR(H1144/AVERAGE(D1144,G1144),"")</x:f>
        <x:v>0.003132933394302849</x:v>
      </x:c>
      <x:c r="J1144" s="14" t="n">
        <x:f>'Method'!$B$2</x:f>
        <x:v>0.05</x:v>
      </x:c>
      <x:c r="K1144" s="13" t="str">
        <x:f>IF(I1144&lt;=J1144,"是","否")</x:f>
        <x:v>是</x:v>
      </x:c>
      <x:c r="L1144" s="36" t="n">
        <x:v>0.7494803330462245</x:v>
      </x:c>
      <x:c r="M1144" s="36" t="n">
        <x:f>1-L1144</x:f>
        <x:v>0.2505196669537755</x:v>
      </x:c>
      <x:c r="N1144" s="13" t="str">
        <x:v>是</x:v>
      </x:c>
      <x:c r="O1144" s="15"/>
      <x:c r="P1144" s="13" t="str"/>
    </x:row>
    <x:row r="1145">
      <x:c r="A1145" s="15" t="n">
        <x:v>1144</x:v>
      </x:c>
      <x:c r="B1145" s="13" t="str">
        <x:v>Nymphalinae-6</x:v>
      </x:c>
      <x:c r="C1145" s="13" t="str">
        <x:v>Nymphalinae</x:v>
      </x:c>
      <x:c r="D1145" s="33" t="n">
        <x:f>'AR_values'!I215</x:f>
        <x:v>2.6598117071739735</x:v>
      </x:c>
      <x:c r="E1145" s="33" t="str">
        <x:v>Parnassiinae-2</x:v>
      </x:c>
      <x:c r="F1145" s="33" t="str">
        <x:v>Parnassiinae</x:v>
      </x:c>
      <x:c r="G1145" s="33" t="n">
        <x:f>'AR_values'!I269</x:f>
        <x:v>2.6514822493832084</x:v>
      </x:c>
      <x:c r="H1145" s="33" t="n">
        <x:f>ABS(D1145-G1145)</x:f>
        <x:v>0.008329457790765105</x:v>
      </x:c>
      <x:c r="I1145" s="14" t="n">
        <x:f>IFERROR(H1145/AVERAGE(D1145,G1145),"")</x:f>
        <x:v>0.003136507924017942</x:v>
      </x:c>
      <x:c r="J1145" s="14" t="n">
        <x:f>'Method'!$B$2</x:f>
        <x:v>0.05</x:v>
      </x:c>
      <x:c r="K1145" s="13" t="str">
        <x:f>IF(I1145&lt;=J1145,"是","否")</x:f>
        <x:v>是</x:v>
      </x:c>
      <x:c r="L1145" s="36" t="n">
        <x:v>0.8762831967465647</x:v>
      </x:c>
      <x:c r="M1145" s="36" t="n">
        <x:f>1-L1145</x:f>
        <x:v>0.12371680325343526</x:v>
      </x:c>
      <x:c r="N1145" s="13" t="str">
        <x:v>是</x:v>
      </x:c>
      <x:c r="O1145" s="15"/>
      <x:c r="P1145" s="13" t="str"/>
    </x:row>
    <x:row r="1146">
      <x:c r="A1146" s="15" t="n">
        <x:v>1145</x:v>
      </x:c>
      <x:c r="B1146" s="13" t="str">
        <x:v>Charaxinae-4</x:v>
      </x:c>
      <x:c r="C1146" s="13" t="str">
        <x:v>Charaxinae</x:v>
      </x:c>
      <x:c r="D1146" s="33" t="n">
        <x:f>'AR_values'!I25</x:f>
        <x:v>2.4469912103918943</x:v>
      </x:c>
      <x:c r="E1146" s="33" t="str">
        <x:v>Limenitidinae-1</x:v>
      </x:c>
      <x:c r="F1146" s="33" t="str">
        <x:v>Limenitidinae</x:v>
      </x:c>
      <x:c r="G1146" s="33" t="n">
        <x:f>'AR_values'!I130</x:f>
        <x:v>2.439323333755049</x:v>
      </x:c>
      <x:c r="H1146" s="33" t="n">
        <x:f>ABS(D1146-G1146)</x:f>
        <x:v>0.007667876636845428</x:v>
      </x:c>
      <x:c r="I1146" s="14" t="n">
        <x:f>IFERROR(H1146/AVERAGE(D1146,G1146),"")</x:f>
        <x:v>0.00313851127166194</x:v>
      </x:c>
      <x:c r="J1146" s="14" t="n">
        <x:f>'Method'!$B$2</x:f>
        <x:v>0.05</x:v>
      </x:c>
      <x:c r="K1146" s="13" t="str">
        <x:f>IF(I1146&lt;=J1146,"是","否")</x:f>
        <x:v>是</x:v>
      </x:c>
      <x:c r="L1146" s="36" t="n">
        <x:v>0.8437646324332762</x:v>
      </x:c>
      <x:c r="M1146" s="36" t="n">
        <x:f>1-L1146</x:f>
        <x:v>0.15623536756672385</x:v>
      </x:c>
      <x:c r="N1146" s="13" t="str">
        <x:v>是</x:v>
      </x:c>
      <x:c r="O1146" s="15"/>
      <x:c r="P1146" s="13" t="str"/>
    </x:row>
    <x:row r="1147">
      <x:c r="A1147" s="15" t="n">
        <x:v>1146</x:v>
      </x:c>
      <x:c r="B1147" s="13" t="str">
        <x:v>Hesperiidae-14</x:v>
      </x:c>
      <x:c r="C1147" s="13" t="str">
        <x:v>Hesperiidae</x:v>
      </x:c>
      <x:c r="D1147" s="33" t="n">
        <x:f>'AR_values'!I80</x:f>
        <x:v>2.2847478028215544</x:v>
      </x:c>
      <x:c r="E1147" s="33" t="str">
        <x:v>Riodinidae-21</x:v>
      </x:c>
      <x:c r="F1147" s="33" t="str">
        <x:v>Riodinidae</x:v>
      </x:c>
      <x:c r="G1147" s="33" t="n">
        <x:f>'AR_values'!I345</x:f>
        <x:v>2.2775865960635353</x:v>
      </x:c>
      <x:c r="H1147" s="33" t="n">
        <x:f>ABS(D1147-G1147)</x:f>
        <x:v>0.007161206758019123</x:v>
      </x:c>
      <x:c r="I1147" s="14" t="n">
        <x:f>IFERROR(H1147/AVERAGE(D1147,G1147),"")</x:f>
        <x:v>0.003139273070281357</x:v>
      </x:c>
      <x:c r="J1147" s="14" t="n">
        <x:f>'Method'!$B$2</x:f>
        <x:v>0.05</x:v>
      </x:c>
      <x:c r="K1147" s="13" t="str">
        <x:f>IF(I1147&lt;=J1147,"是","否")</x:f>
        <x:v>是</x:v>
      </x:c>
      <x:c r="L1147" s="36" t="n">
        <x:v>0.8755366171653893</x:v>
      </x:c>
      <x:c r="M1147" s="36" t="n">
        <x:f>1-L1147</x:f>
        <x:v>0.12446338283461067</x:v>
      </x:c>
      <x:c r="N1147" s="13" t="str">
        <x:v>是</x:v>
      </x:c>
      <x:c r="O1147" s="15"/>
      <x:c r="P1147" s="13" t="str"/>
    </x:row>
    <x:row r="1148">
      <x:c r="A1148" s="15" t="n">
        <x:v>1147</x:v>
      </x:c>
      <x:c r="B1148" s="13" t="str">
        <x:v>Hesperiidae-31</x:v>
      </x:c>
      <x:c r="C1148" s="13" t="str">
        <x:v>Hesperiidae</x:v>
      </x:c>
      <x:c r="D1148" s="33" t="n">
        <x:f>'AR_values'!I99</x:f>
        <x:v>2.553611851684268</x:v>
      </x:c>
      <x:c r="E1148" s="33" t="str">
        <x:v>Hesperiidae-9</x:v>
      </x:c>
      <x:c r="F1148" s="33" t="str">
        <x:v>Hesperiidae</x:v>
      </x:c>
      <x:c r="G1148" s="33" t="n">
        <x:f>'AR_values'!I110</x:f>
        <x:v>2.5616609727912754</x:v>
      </x:c>
      <x:c r="H1148" s="33" t="n">
        <x:f>ABS(D1148-G1148)</x:f>
        <x:v>0.008049121107007284</x:v>
      </x:c>
      <x:c r="I1148" s="14" t="n">
        <x:f>IFERROR(H1148/AVERAGE(D1148,G1148),"")</x:f>
        <x:v>0.0031470935698654713</x:v>
      </x:c>
      <x:c r="J1148" s="14" t="n">
        <x:f>'Method'!$B$2</x:f>
        <x:v>0.05</x:v>
      </x:c>
      <x:c r="K1148" s="13" t="str">
        <x:f>IF(I1148&lt;=J1148,"是","否")</x:f>
        <x:v>是</x:v>
      </x:c>
      <x:c r="L1148" s="36" t="n">
        <x:v>0.8888755995167984</x:v>
      </x:c>
      <x:c r="M1148" s="36" t="n">
        <x:f>1-L1148</x:f>
        <x:v>0.1111244004832016</x:v>
      </x:c>
      <x:c r="N1148" s="13" t="str">
        <x:v>否</x:v>
      </x:c>
      <x:c r="O1148" s="15"/>
      <x:c r="P1148" s="13" t="str"/>
    </x:row>
    <x:row r="1149">
      <x:c r="A1149" s="15" t="n">
        <x:v>1148</x:v>
      </x:c>
      <x:c r="B1149" s="13" t="str">
        <x:v>Nymphalinae-27</x:v>
      </x:c>
      <x:c r="C1149" s="13" t="str">
        <x:v>Nymphalinae</x:v>
      </x:c>
      <x:c r="D1149" s="33" t="n">
        <x:f>'AR_values'!I208</x:f>
        <x:v>2.9197999033738387</x:v>
      </x:c>
      <x:c r="E1149" s="33" t="str">
        <x:v>Satyrinae-3</x:v>
      </x:c>
      <x:c r="F1149" s="33" t="str">
        <x:v>Satyrinae</x:v>
      </x:c>
      <x:c r="G1149" s="33" t="n">
        <x:f>'AR_values'!I378</x:f>
        <x:v>2.929011336174991</x:v>
      </x:c>
      <x:c r="H1149" s="33" t="n">
        <x:f>ABS(D1149-G1149)</x:f>
        <x:v>0.00921143280115233</x:v>
      </x:c>
      <x:c r="I1149" s="14" t="n">
        <x:f>IFERROR(H1149/AVERAGE(D1149,G1149),"")</x:f>
        <x:v>0.0031498478661324994</x:v>
      </x:c>
      <x:c r="J1149" s="14" t="n">
        <x:f>'Method'!$B$2</x:f>
        <x:v>0.05</x:v>
      </x:c>
      <x:c r="K1149" s="13" t="str">
        <x:f>IF(I1149&lt;=J1149,"是","否")</x:f>
        <x:v>是</x:v>
      </x:c>
      <x:c r="L1149" s="36" t="n">
        <x:v>0.7808171522078056</x:v>
      </x:c>
      <x:c r="M1149" s="36" t="n">
        <x:f>1-L1149</x:f>
        <x:v>0.21918284779219444</x:v>
      </x:c>
      <x:c r="N1149" s="13" t="str">
        <x:v>是</x:v>
      </x:c>
      <x:c r="O1149" s="15"/>
      <x:c r="P1149" s="13" t="str"/>
    </x:row>
    <x:row r="1150">
      <x:c r="A1150" s="15" t="n">
        <x:v>1149</x:v>
      </x:c>
      <x:c r="B1150" s="13" t="str">
        <x:v>Danainae-3</x:v>
      </x:c>
      <x:c r="C1150" s="13" t="str">
        <x:v>Danainae</x:v>
      </x:c>
      <x:c r="D1150" s="33" t="n">
        <x:f>'AR_values'!I45</x:f>
        <x:v>2.7923364844254306</x:v>
      </x:c>
      <x:c r="E1150" s="33" t="str">
        <x:v>Nymphalinae-16</x:v>
      </x:c>
      <x:c r="F1150" s="33" t="str">
        <x:v>Nymphalinae</x:v>
      </x:c>
      <x:c r="G1150" s="33" t="n">
        <x:f>'AR_values'!I196</x:f>
        <x:v>2.801149955723224</x:v>
      </x:c>
      <x:c r="H1150" s="33" t="n">
        <x:f>ABS(D1150-G1150)</x:f>
        <x:v>0.008813471297793196</x:v>
      </x:c>
      <x:c r="I1150" s="14" t="n">
        <x:f>IFERROR(H1150/AVERAGE(D1150,G1150),"")</x:f>
        <x:v>0.0031513337493883214</x:v>
      </x:c>
      <x:c r="J1150" s="14" t="n">
        <x:f>'Method'!$B$2</x:f>
        <x:v>0.05</x:v>
      </x:c>
      <x:c r="K1150" s="13" t="str">
        <x:f>IF(I1150&lt;=J1150,"是","否")</x:f>
        <x:v>是</x:v>
      </x:c>
      <x:c r="L1150" s="36" t="n">
        <x:v>0.7635842381359034</x:v>
      </x:c>
      <x:c r="M1150" s="36" t="n">
        <x:f>1-L1150</x:f>
        <x:v>0.23641576186409663</x:v>
      </x:c>
      <x:c r="N1150" s="13" t="str">
        <x:v>是</x:v>
      </x:c>
      <x:c r="O1150" s="15"/>
      <x:c r="P1150" s="13" t="str"/>
    </x:row>
    <x:row r="1151">
      <x:c r="A1151" s="15" t="n">
        <x:v>1150</x:v>
      </x:c>
      <x:c r="B1151" s="13" t="str">
        <x:v>Lycaenidae-5</x:v>
      </x:c>
      <x:c r="C1151" s="13" t="str">
        <x:v>Lycaenidae</x:v>
      </x:c>
      <x:c r="D1151" s="33" t="n">
        <x:f>'AR_values'!I158</x:f>
        <x:v>2.4473190485114493</x:v>
      </x:c>
      <x:c r="E1151" s="33" t="str">
        <x:v>Pieridae_Gonepteryx_rhamni</x:v>
      </x:c>
      <x:c r="F1151" s="33" t="str">
        <x:v>Pieridae</x:v>
      </x:c>
      <x:c r="G1151" s="33" t="n">
        <x:f>'AR_values'!I329</x:f>
        <x:v>2.4550451233703305</x:v>
      </x:c>
      <x:c r="H1151" s="33" t="n">
        <x:f>ABS(D1151-G1151)</x:f>
        <x:v>0.007726074858881216</x:v>
      </x:c>
      <x:c r="I1151" s="14" t="n">
        <x:f>IFERROR(H1151/AVERAGE(D1151,G1151),"")</x:f>
        <x:v>0.0031519791627048995</x:v>
      </x:c>
      <x:c r="J1151" s="14" t="n">
        <x:f>'Method'!$B$2</x:f>
        <x:v>0.05</x:v>
      </x:c>
      <x:c r="K1151" s="13" t="str">
        <x:f>IF(I1151&lt;=J1151,"是","否")</x:f>
        <x:v>是</x:v>
      </x:c>
      <x:c r="L1151" s="36" t="n">
        <x:v>0.690473017988008</x:v>
      </x:c>
      <x:c r="M1151" s="36" t="n">
        <x:f>1-L1151</x:f>
        <x:v>0.309526982011992</x:v>
      </x:c>
      <x:c r="N1151" s="13" t="str">
        <x:v>是</x:v>
      </x:c>
      <x:c r="O1151" s="15"/>
      <x:c r="P1151" s="13" t="str"/>
    </x:row>
    <x:row r="1152">
      <x:c r="A1152" s="15" t="n">
        <x:v>1151</x:v>
      </x:c>
      <x:c r="B1152" s="13" t="str">
        <x:v>Lycaenidae_Theclinesthes_serpentata</x:v>
      </x:c>
      <x:c r="C1152" s="13" t="str">
        <x:v>Lycaenidae</x:v>
      </x:c>
      <x:c r="D1152" s="33" t="n">
        <x:f>'AR_values'!I186</x:f>
        <x:v>2.4267462861233002</x:v>
      </x:c>
      <x:c r="E1152" s="33" t="str">
        <x:v>Riodinidae-24</x:v>
      </x:c>
      <x:c r="F1152" s="33" t="str">
        <x:v>Riodinidae</x:v>
      </x:c>
      <x:c r="G1152" s="33" t="n">
        <x:f>'AR_values'!I348</x:f>
        <x:v>2.419105896071809</x:v>
      </x:c>
      <x:c r="H1152" s="33" t="n">
        <x:f>ABS(D1152-G1152)</x:f>
        <x:v>0.007640390051491419</x:v>
      </x:c>
      <x:c r="I1152" s="14" t="n">
        <x:f>IFERROR(H1152/AVERAGE(D1152,G1152),"")</x:f>
        <x:v>0.003153373138191937</x:v>
      </x:c>
      <x:c r="J1152" s="14" t="n">
        <x:f>'Method'!$B$2</x:f>
        <x:v>0.05</x:v>
      </x:c>
      <x:c r="K1152" s="13" t="str">
        <x:f>IF(I1152&lt;=J1152,"是","否")</x:f>
        <x:v>是</x:v>
      </x:c>
      <x:c r="L1152" s="36" t="n">
        <x:v>0.8905020967924742</x:v>
      </x:c>
      <x:c r="M1152" s="36" t="n">
        <x:f>1-L1152</x:f>
        <x:v>0.10949790320752584</x:v>
      </x:c>
      <x:c r="N1152" s="13" t="str">
        <x:v>是</x:v>
      </x:c>
      <x:c r="O1152" s="15"/>
      <x:c r="P1152" s="13" t="str"/>
    </x:row>
    <x:row r="1153">
      <x:c r="A1153" s="15" t="n">
        <x:v>1152</x:v>
      </x:c>
      <x:c r="B1153" s="13" t="str">
        <x:v>Biblidinae-13</x:v>
      </x:c>
      <x:c r="C1153" s="13" t="str">
        <x:v>Biblidinae</x:v>
      </x:c>
      <x:c r="D1153" s="33" t="n">
        <x:f>'AR_values'!I6</x:f>
        <x:v>2.841483921567788</x:v>
      </x:c>
      <x:c r="E1153" s="33" t="str">
        <x:v>Hesperiidae-11</x:v>
      </x:c>
      <x:c r="F1153" s="33" t="str">
        <x:v>Hesperiidae</x:v>
      </x:c>
      <x:c r="G1153" s="33" t="n">
        <x:f>'AR_values'!I77</x:f>
        <x:v>2.8504680537087768</x:v>
      </x:c>
      <x:c r="H1153" s="33" t="n">
        <x:f>ABS(D1153-G1153)</x:f>
        <x:v>0.008984132140988699</x:v>
      </x:c>
      <x:c r="I1153" s="14" t="n">
        <x:f>IFERROR(H1153/AVERAGE(D1153,G1153),"")</x:f>
        <x:v>0.0031567842385220304</x:v>
      </x:c>
      <x:c r="J1153" s="14" t="n">
        <x:f>'Method'!$B$2</x:f>
        <x:v>0.05</x:v>
      </x:c>
      <x:c r="K1153" s="13" t="str">
        <x:f>IF(I1153&lt;=J1153,"是","否")</x:f>
        <x:v>是</x:v>
      </x:c>
      <x:c r="L1153" s="36" t="n">
        <x:v>0.8225709190284959</x:v>
      </x:c>
      <x:c r="M1153" s="36" t="n">
        <x:f>1-L1153</x:f>
        <x:v>0.17742908097150412</x:v>
      </x:c>
      <x:c r="N1153" s="13" t="str">
        <x:v>是</x:v>
      </x:c>
      <x:c r="O1153" s="15"/>
      <x:c r="P1153" s="13" t="str"/>
    </x:row>
    <x:row r="1154">
      <x:c r="A1154" s="15" t="n">
        <x:v>1153</x:v>
      </x:c>
      <x:c r="B1154" s="13" t="str">
        <x:v>Papilionidae-18</x:v>
      </x:c>
      <x:c r="C1154" s="13" t="str">
        <x:v>Papilionidae</x:v>
      </x:c>
      <x:c r="D1154" s="33" t="n">
        <x:f>'AR_values'!I228</x:f>
        <x:v>3.198788478384626</x:v>
      </x:c>
      <x:c r="E1154" s="33" t="str">
        <x:v>Papilionidae_Trogonoptera_trojana</x:v>
      </x:c>
      <x:c r="F1154" s="33" t="str">
        <x:v>Papilionidae</x:v>
      </x:c>
      <x:c r="G1154" s="33" t="n">
        <x:f>'AR_values'!I266</x:f>
        <x:v>3.2089030082191807</x:v>
      </x:c>
      <x:c r="H1154" s="33" t="n">
        <x:f>ABS(D1154-G1154)</x:f>
        <x:v>0.01011452983455463</x:v>
      </x:c>
      <x:c r="I1154" s="14" t="n">
        <x:f>IFERROR(H1154/AVERAGE(D1154,G1154),"")</x:f>
        <x:v>0.003156996511364662</x:v>
      </x:c>
      <x:c r="J1154" s="14" t="n">
        <x:f>'Method'!$B$2</x:f>
        <x:v>0.05</x:v>
      </x:c>
      <x:c r="K1154" s="13" t="str">
        <x:f>IF(I1154&lt;=J1154,"是","否")</x:f>
        <x:v>是</x:v>
      </x:c>
      <x:c r="L1154" s="36" t="n">
        <x:v>0.9054884029758402</x:v>
      </x:c>
      <x:c r="M1154" s="36" t="n">
        <x:f>1-L1154</x:f>
        <x:v>0.09451159702415979</x:v>
      </x:c>
      <x:c r="N1154" s="13" t="str">
        <x:v>否</x:v>
      </x:c>
      <x:c r="O1154" s="15"/>
      <x:c r="P1154" s="13" t="str"/>
    </x:row>
    <x:row r="1155">
      <x:c r="A1155" s="15" t="n">
        <x:v>1154</x:v>
      </x:c>
      <x:c r="B1155" s="13" t="str">
        <x:v>Heliconiinae-8</x:v>
      </x:c>
      <x:c r="C1155" s="13" t="str">
        <x:v>Heliconiinae</x:v>
      </x:c>
      <x:c r="D1155" s="33" t="n">
        <x:f>'AR_values'!I73</x:f>
        <x:v>3.0060250090214837</x:v>
      </x:c>
      <x:c r="E1155" s="33" t="str">
        <x:v>Pieridae-16</x:v>
      </x:c>
      <x:c r="F1155" s="33" t="str">
        <x:v>Pieridae</x:v>
      </x:c>
      <x:c r="G1155" s="33" t="n">
        <x:f>'AR_values'!I280</x:f>
        <x:v>3.0155433438763337</x:v>
      </x:c>
      <x:c r="H1155" s="33" t="n">
        <x:f>ABS(D1155-G1155)</x:f>
        <x:v>0.009518334854849986</x:v>
      </x:c>
      <x:c r="I1155" s="14" t="n">
        <x:f>IFERROR(H1155/AVERAGE(D1155,G1155),"")</x:f>
        <x:v>0.003161413869949474</x:v>
      </x:c>
      <x:c r="J1155" s="14" t="n">
        <x:f>'Method'!$B$2</x:f>
        <x:v>0.05</x:v>
      </x:c>
      <x:c r="K1155" s="13" t="str">
        <x:f>IF(I1155&lt;=J1155,"是","否")</x:f>
        <x:v>是</x:v>
      </x:c>
      <x:c r="L1155" s="36" t="n">
        <x:v>0.914584759297285</x:v>
      </x:c>
      <x:c r="M1155" s="36" t="n">
        <x:f>1-L1155</x:f>
        <x:v>0.085415240702715</x:v>
      </x:c>
      <x:c r="N1155" s="13" t="str">
        <x:v>是</x:v>
      </x:c>
      <x:c r="O1155" s="15"/>
      <x:c r="P1155" s="13" t="str"/>
    </x:row>
    <x:row r="1156">
      <x:c r="A1156" s="15" t="n">
        <x:v>1155</x:v>
      </x:c>
      <x:c r="B1156" s="13" t="str">
        <x:v>Lycaenidae-16</x:v>
      </x:c>
      <x:c r="C1156" s="13" t="str">
        <x:v>Lycaenidae</x:v>
      </x:c>
      <x:c r="D1156" s="33" t="n">
        <x:f>'AR_values'!I148</x:f>
        <x:v>2.498859339538604</x:v>
      </x:c>
      <x:c r="E1156" s="33" t="str">
        <x:v>Satyrinae-2</x:v>
      </x:c>
      <x:c r="F1156" s="33" t="str">
        <x:v>Satyrinae</x:v>
      </x:c>
      <x:c r="G1156" s="33" t="n">
        <x:f>'AR_values'!I369</x:f>
        <x:v>2.490963155212553</x:v>
      </x:c>
      <x:c r="H1156" s="33" t="n">
        <x:f>ABS(D1156-G1156)</x:f>
        <x:v>0.007896184326050992</x:v>
      </x:c>
      <x:c r="I1156" s="14" t="n">
        <x:f>IFERROR(H1156/AVERAGE(D1156,G1156),"")</x:f>
        <x:v>0.0031649159200981864</x:v>
      </x:c>
      <x:c r="J1156" s="14" t="n">
        <x:f>'Method'!$B$2</x:f>
        <x:v>0.05</x:v>
      </x:c>
      <x:c r="K1156" s="13" t="str">
        <x:f>IF(I1156&lt;=J1156,"是","否")</x:f>
        <x:v>是</x:v>
      </x:c>
      <x:c r="L1156" s="36" t="n">
        <x:v>0.796098642283181</x:v>
      </x:c>
      <x:c r="M1156" s="36" t="n">
        <x:f>1-L1156</x:f>
        <x:v>0.20390135771681905</x:v>
      </x:c>
      <x:c r="N1156" s="13" t="str">
        <x:v>是</x:v>
      </x:c>
      <x:c r="O1156" s="15"/>
      <x:c r="P1156" s="13" t="str"/>
    </x:row>
    <x:row r="1157">
      <x:c r="A1157" s="15" t="n">
        <x:v>1156</x:v>
      </x:c>
      <x:c r="B1157" s="13" t="str">
        <x:v>Lycaenidae_Candalides_cyprotus</x:v>
      </x:c>
      <x:c r="C1157" s="13" t="str">
        <x:v>Lycaenidae</x:v>
      </x:c>
      <x:c r="D1157" s="33" t="n">
        <x:f>'AR_values'!I165</x:f>
        <x:v>2.515543548597947</x:v>
      </x:c>
      <x:c r="E1157" s="33" t="str">
        <x:v>Lycaenidae_Candalides_heathi</x:v>
      </x:c>
      <x:c r="F1157" s="33" t="str">
        <x:v>Lycaenidae</x:v>
      </x:c>
      <x:c r="G1157" s="33" t="n">
        <x:f>'AR_values'!I166</x:f>
        <x:v>2.5235179269616976</x:v>
      </x:c>
      <x:c r="H1157" s="33" t="n">
        <x:f>ABS(D1157-G1157)</x:f>
        <x:v>0.007974378363750478</x:v>
      </x:c>
      <x:c r="I1157" s="14" t="n">
        <x:f>IFERROR(H1157/AVERAGE(D1157,G1157),"")</x:f>
        <x:v>0.0031650252343328805</x:v>
      </x:c>
      <x:c r="J1157" s="14" t="n">
        <x:f>'Method'!$B$2</x:f>
        <x:v>0.05</x:v>
      </x:c>
      <x:c r="K1157" s="13" t="str">
        <x:f>IF(I1157&lt;=J1157,"是","否")</x:f>
        <x:v>是</x:v>
      </x:c>
      <x:c r="L1157" s="36" t="n">
        <x:v>0.8387425444471157</x:v>
      </x:c>
      <x:c r="M1157" s="36" t="n">
        <x:f>1-L1157</x:f>
        <x:v>0.1612574555528843</x:v>
      </x:c>
      <x:c r="N1157" s="13" t="str">
        <x:v>否</x:v>
      </x:c>
      <x:c r="O1157" s="15"/>
      <x:c r="P1157" s="13" t="str"/>
    </x:row>
    <x:row r="1158">
      <x:c r="A1158" s="15" t="n">
        <x:v>1157</x:v>
      </x:c>
      <x:c r="B1158" s="13" t="str">
        <x:v>Charaxinae-3</x:v>
      </x:c>
      <x:c r="C1158" s="13" t="str">
        <x:v>Charaxinae</x:v>
      </x:c>
      <x:c r="D1158" s="33" t="n">
        <x:f>'AR_values'!I24</x:f>
        <x:v>2.655663704665578</x:v>
      </x:c>
      <x:c r="E1158" s="33" t="str">
        <x:v>Lycaenidae-10</x:v>
      </x:c>
      <x:c r="F1158" s="33" t="str">
        <x:v>Lycaenidae</x:v>
      </x:c>
      <x:c r="G1158" s="33" t="n">
        <x:f>'AR_values'!I143</x:f>
        <x:v>2.6640880253063326</x:v>
      </x:c>
      <x:c r="H1158" s="33" t="n">
        <x:f>ABS(D1158-G1158)</x:f>
        <x:v>0.008424320640754601</x:v>
      </x:c>
      <x:c r="I1158" s="14" t="n">
        <x:f>IFERROR(H1158/AVERAGE(D1158,G1158),"")</x:f>
        <x:v>0.003167185638867806</x:v>
      </x:c>
      <x:c r="J1158" s="14" t="n">
        <x:f>'Method'!$B$2</x:f>
        <x:v>0.05</x:v>
      </x:c>
      <x:c r="K1158" s="13" t="str">
        <x:f>IF(I1158&lt;=J1158,"是","否")</x:f>
        <x:v>是</x:v>
      </x:c>
      <x:c r="L1158" s="36" t="n">
        <x:v>0.6983581989397634</x:v>
      </x:c>
      <x:c r="M1158" s="36" t="n">
        <x:f>1-L1158</x:f>
        <x:v>0.30164180106023664</x:v>
      </x:c>
      <x:c r="N1158" s="13" t="str">
        <x:v>是</x:v>
      </x:c>
      <x:c r="O1158" s="15"/>
      <x:c r="P1158" s="13" t="str"/>
    </x:row>
    <x:row r="1159">
      <x:c r="A1159" s="15" t="n">
        <x:v>1158</x:v>
      </x:c>
      <x:c r="B1159" s="13" t="str">
        <x:v>Papilionidae-2</x:v>
      </x:c>
      <x:c r="C1159" s="13" t="str">
        <x:v>Papilionidae</x:v>
      </x:c>
      <x:c r="D1159" s="33" t="n">
        <x:f>'AR_values'!I230</x:f>
        <x:v>2.8020899751082338</x:v>
      </x:c>
      <x:c r="E1159" s="33" t="str">
        <x:v>Pieridae_Colias_croceus</x:v>
      </x:c>
      <x:c r="F1159" s="33" t="str">
        <x:v>Pieridae</x:v>
      </x:c>
      <x:c r="G1159" s="33" t="n">
        <x:f>'AR_values'!I325</x:f>
        <x:v>2.793224968240243</x:v>
      </x:c>
      <x:c r="H1159" s="33" t="n">
        <x:f>ABS(D1159-G1159)</x:f>
        <x:v>0.008865006867990743</x:v>
      </x:c>
      <x:c r="I1159" s="14" t="n">
        <x:f>IFERROR(H1159/AVERAGE(D1159,G1159),"")</x:f>
        <x:v>0.003168724891359035</x:v>
      </x:c>
      <x:c r="J1159" s="14" t="n">
        <x:f>'Method'!$B$2</x:f>
        <x:v>0.05</x:v>
      </x:c>
      <x:c r="K1159" s="13" t="str">
        <x:f>IF(I1159&lt;=J1159,"是","否")</x:f>
        <x:v>是</x:v>
      </x:c>
      <x:c r="L1159" s="36" t="n">
        <x:v>0.7615040308319003</x:v>
      </x:c>
      <x:c r="M1159" s="36" t="n">
        <x:f>1-L1159</x:f>
        <x:v>0.23849596916809968</x:v>
      </x:c>
      <x:c r="N1159" s="13" t="str">
        <x:v>是</x:v>
      </x:c>
      <x:c r="O1159" s="15"/>
      <x:c r="P1159" s="13" t="str"/>
    </x:row>
    <x:row r="1160">
      <x:c r="A1160" s="15" t="n">
        <x:v>1159</x:v>
      </x:c>
      <x:c r="B1160" s="13" t="str">
        <x:v>Lycaenidae_Theclinesthes_albocincta</x:v>
      </x:c>
      <x:c r="C1160" s="13" t="str">
        <x:v>Lycaenidae</x:v>
      </x:c>
      <x:c r="D1160" s="33" t="n">
        <x:f>'AR_values'!I184</x:f>
        <x:v>2.367311960675574</x:v>
      </x:c>
      <x:c r="E1160" s="33" t="str">
        <x:v>Pieridae-Coliadinae-10</x:v>
      </x:c>
      <x:c r="F1160" s="33" t="str">
        <x:v>Pieridae-Coliadinae</x:v>
      </x:c>
      <x:c r="G1160" s="33" t="n">
        <x:f>'AR_values'!I301</x:f>
        <x:v>2.3598209621443837</x:v>
      </x:c>
      <x:c r="H1160" s="33" t="n">
        <x:f>ABS(D1160-G1160)</x:f>
        <x:v>0.007490998531190396</x:v>
      </x:c>
      <x:c r="I1160" s="14" t="n">
        <x:f>IFERROR(H1160/AVERAGE(D1160,G1160),"")</x:f>
        <x:v>0.003169362340131388</x:v>
      </x:c>
      <x:c r="J1160" s="14" t="n">
        <x:f>'Method'!$B$2</x:f>
        <x:v>0.05</x:v>
      </x:c>
      <x:c r="K1160" s="13" t="str">
        <x:f>IF(I1160&lt;=J1160,"是","否")</x:f>
        <x:v>是</x:v>
      </x:c>
      <x:c r="L1160" s="36" t="n">
        <x:v>0.755996096759283</x:v>
      </x:c>
      <x:c r="M1160" s="36" t="n">
        <x:f>1-L1160</x:f>
        <x:v>0.24400390324071697</x:v>
      </x:c>
      <x:c r="N1160" s="13" t="str">
        <x:v>是</x:v>
      </x:c>
      <x:c r="O1160" s="15"/>
      <x:c r="P1160" s="13" t="str"/>
    </x:row>
    <x:row r="1161">
      <x:c r="A1161" s="15" t="n">
        <x:v>1160</x:v>
      </x:c>
      <x:c r="B1161" s="13" t="str">
        <x:v>Hesperiidae-15</x:v>
      </x:c>
      <x:c r="C1161" s="13" t="str">
        <x:v>Hesperiidae</x:v>
      </x:c>
      <x:c r="D1161" s="33" t="n">
        <x:f>'AR_values'!I81</x:f>
        <x:v>2.997700546720106</x:v>
      </x:c>
      <x:c r="E1161" s="33" t="str">
        <x:v>Papilionidae_Papilio_demoleus</x:v>
      </x:c>
      <x:c r="F1161" s="33" t="str">
        <x:v>Papilionidae</x:v>
      </x:c>
      <x:c r="G1161" s="33" t="n">
        <x:f>'AR_values'!I264</x:f>
        <x:v>3.007230622612166</x:v>
      </x:c>
      <x:c r="H1161" s="33" t="n">
        <x:f>ABS(D1161-G1161)</x:f>
        <x:v>0.009530075892060008</x:v>
      </x:c>
      <x:c r="I1161" s="14" t="n">
        <x:f>IFERROR(H1161/AVERAGE(D1161,G1161),"")</x:f>
        <x:v>0.00317408330697643</x:v>
      </x:c>
      <x:c r="J1161" s="14" t="n">
        <x:f>'Method'!$B$2</x:f>
        <x:v>0.05</x:v>
      </x:c>
      <x:c r="K1161" s="13" t="str">
        <x:f>IF(I1161&lt;=J1161,"是","否")</x:f>
        <x:v>是</x:v>
      </x:c>
      <x:c r="L1161" s="36" t="n">
        <x:v>0.7700779330012748</x:v>
      </x:c>
      <x:c r="M1161" s="36" t="n">
        <x:f>1-L1161</x:f>
        <x:v>0.2299220669987252</x:v>
      </x:c>
      <x:c r="N1161" s="13" t="str">
        <x:v>是</x:v>
      </x:c>
      <x:c r="O1161" s="15"/>
      <x:c r="P1161" s="13" t="str"/>
    </x:row>
    <x:row r="1162">
      <x:c r="A1162" s="15" t="n">
        <x:v>1161</x:v>
      </x:c>
      <x:c r="B1162" s="13" t="str">
        <x:v>Danainae-2</x:v>
      </x:c>
      <x:c r="C1162" s="13" t="str">
        <x:v>Danainae</x:v>
      </x:c>
      <x:c r="D1162" s="33" t="n">
        <x:f>'AR_values'!I40</x:f>
        <x:v>2.7817420272828395</x:v>
      </x:c>
      <x:c r="E1162" s="33" t="str">
        <x:v>Hesperiidae-7</x:v>
      </x:c>
      <x:c r="F1162" s="33" t="str">
        <x:v>Hesperiidae</x:v>
      </x:c>
      <x:c r="G1162" s="33" t="n">
        <x:f>'AR_values'!I108</x:f>
        <x:v>2.7729252618635143</x:v>
      </x:c>
      <x:c r="H1162" s="33" t="n">
        <x:f>ABS(D1162-G1162)</x:f>
        <x:v>0.00881676541932519</x:v>
      </x:c>
      <x:c r="I1162" s="14" t="n">
        <x:f>IFERROR(H1162/AVERAGE(D1162,G1162),"")</x:f>
        <x:v>0.0031745431221606646</x:v>
      </x:c>
      <x:c r="J1162" s="14" t="n">
        <x:f>'Method'!$B$2</x:f>
        <x:v>0.05</x:v>
      </x:c>
      <x:c r="K1162" s="13" t="str">
        <x:f>IF(I1162&lt;=J1162,"是","否")</x:f>
        <x:v>是</x:v>
      </x:c>
      <x:c r="L1162" s="36" t="n">
        <x:v>0.852511165684765</x:v>
      </x:c>
      <x:c r="M1162" s="36" t="n">
        <x:f>1-L1162</x:f>
        <x:v>0.14748883431523496</x:v>
      </x:c>
      <x:c r="N1162" s="13" t="str">
        <x:v>是</x:v>
      </x:c>
      <x:c r="O1162" s="15"/>
      <x:c r="P1162" s="13" t="str"/>
    </x:row>
    <x:row r="1163">
      <x:c r="A1163" s="15" t="n">
        <x:v>1162</x:v>
      </x:c>
      <x:c r="B1163" s="13" t="str">
        <x:v>Danainae-18</x:v>
      </x:c>
      <x:c r="C1163" s="13" t="str">
        <x:v>Danainae</x:v>
      </x:c>
      <x:c r="D1163" s="33" t="n">
        <x:f>'AR_values'!I39</x:f>
        <x:v>2.963387542446161</x:v>
      </x:c>
      <x:c r="E1163" s="33" t="str">
        <x:v>Hesperiidae-28</x:v>
      </x:c>
      <x:c r="F1163" s="33" t="str">
        <x:v>Hesperiidae</x:v>
      </x:c>
      <x:c r="G1163" s="33" t="n">
        <x:f>'AR_values'!I95</x:f>
        <x:v>2.9728124719229405</x:v>
      </x:c>
      <x:c r="H1163" s="33" t="n">
        <x:f>ABS(D1163-G1163)</x:f>
        <x:v>0.009424929476779642</x:v>
      </x:c>
      <x:c r="I1163" s="14" t="n">
        <x:f>IFERROR(H1163/AVERAGE(D1163,G1163),"")</x:f>
        <x:v>0.0031754083265273275</x:v>
      </x:c>
      <x:c r="J1163" s="14" t="n">
        <x:f>'Method'!$B$2</x:f>
        <x:v>0.05</x:v>
      </x:c>
      <x:c r="K1163" s="13" t="str">
        <x:f>IF(I1163&lt;=J1163,"是","否")</x:f>
        <x:v>是</x:v>
      </x:c>
      <x:c r="L1163" s="36" t="n">
        <x:v>0.8037062548017061</x:v>
      </x:c>
      <x:c r="M1163" s="36" t="n">
        <x:f>1-L1163</x:f>
        <x:v>0.1962937451982939</x:v>
      </x:c>
      <x:c r="N1163" s="13" t="str">
        <x:v>是</x:v>
      </x:c>
      <x:c r="O1163" s="15"/>
      <x:c r="P1163" s="13" t="str"/>
    </x:row>
    <x:row r="1164">
      <x:c r="A1164" s="15" t="n">
        <x:v>1163</x:v>
      </x:c>
      <x:c r="B1164" s="13" t="str">
        <x:v>Lycaenidae_Zizeeria_karsandra</x:v>
      </x:c>
      <x:c r="C1164" s="13" t="str">
        <x:v>Lycaenidae</x:v>
      </x:c>
      <x:c r="D1164" s="33" t="n">
        <x:f>'AR_values'!I187</x:f>
        <x:v>2.4058990246007177</x:v>
      </x:c>
      <x:c r="E1164" s="33" t="str">
        <x:v>Lycaenidae_Zizina_labradus</x:v>
      </x:c>
      <x:c r="F1164" s="33" t="str">
        <x:v>Lycaenidae</x:v>
      </x:c>
      <x:c r="G1164" s="33" t="n">
        <x:f>'AR_values'!I188</x:f>
        <x:v>2.3982706581875353</x:v>
      </x:c>
      <x:c r="H1164" s="33" t="n">
        <x:f>ABS(D1164-G1164)</x:f>
        <x:v>0.00762836641318243</x:v>
      </x:c>
      <x:c r="I1164" s="14" t="n">
        <x:f>IFERROR(H1164/AVERAGE(D1164,G1164),"")</x:f>
        <x:v>0.003175727302269251</x:v>
      </x:c>
      <x:c r="J1164" s="14" t="n">
        <x:f>'Method'!$B$2</x:f>
        <x:v>0.05</x:v>
      </x:c>
      <x:c r="K1164" s="13" t="str">
        <x:f>IF(I1164&lt;=J1164,"是","否")</x:f>
        <x:v>是</x:v>
      </x:c>
      <x:c r="L1164" s="36" t="n">
        <x:v>0.9133724959947278</x:v>
      </x:c>
      <x:c r="M1164" s="36" t="n">
        <x:f>1-L1164</x:f>
        <x:v>0.0866275040052722</x:v>
      </x:c>
      <x:c r="N1164" s="13" t="str">
        <x:v>否</x:v>
      </x:c>
      <x:c r="O1164" s="15"/>
      <x:c r="P1164" s="13" t="str"/>
    </x:row>
    <x:row r="1165">
      <x:c r="A1165" s="15" t="n">
        <x:v>1164</x:v>
      </x:c>
      <x:c r="B1165" s="13" t="str">
        <x:v>Papilionidae-39</x:v>
      </x:c>
      <x:c r="C1165" s="13" t="str">
        <x:v>Papilionidae</x:v>
      </x:c>
      <x:c r="D1165" s="33" t="n">
        <x:f>'AR_values'!I250</x:f>
        <x:v>2.4541464680106215</x:v>
      </x:c>
      <x:c r="E1165" s="33" t="str">
        <x:v>Pieridae-Coliadinae-11</x:v>
      </x:c>
      <x:c r="F1165" s="33" t="str">
        <x:v>Pieridae-Coliadinae</x:v>
      </x:c>
      <x:c r="G1165" s="33" t="n">
        <x:f>'AR_values'!I302</x:f>
        <x:v>2.4619563161016096</x:v>
      </x:c>
      <x:c r="H1165" s="33" t="n">
        <x:f>ABS(D1165-G1165)</x:f>
        <x:v>0.0078098480909880585</x:v>
      </x:c>
      <x:c r="I1165" s="14" t="n">
        <x:f>IFERROR(H1165/AVERAGE(D1165,G1165),"")</x:f>
        <x:v>0.0031772517516223536</x:v>
      </x:c>
      <x:c r="J1165" s="14" t="n">
        <x:f>'Method'!$B$2</x:f>
        <x:v>0.05</x:v>
      </x:c>
      <x:c r="K1165" s="13" t="str">
        <x:f>IF(I1165&lt;=J1165,"是","否")</x:f>
        <x:v>是</x:v>
      </x:c>
      <x:c r="L1165" s="36" t="n">
        <x:v>0.768640244624611</x:v>
      </x:c>
      <x:c r="M1165" s="36" t="n">
        <x:f>1-L1165</x:f>
        <x:v>0.231359755375389</x:v>
      </x:c>
      <x:c r="N1165" s="13" t="str">
        <x:v>是</x:v>
      </x:c>
      <x:c r="O1165" s="15"/>
      <x:c r="P1165" s="13" t="str"/>
    </x:row>
    <x:row r="1166">
      <x:c r="A1166" s="15" t="n">
        <x:v>1165</x:v>
      </x:c>
      <x:c r="B1166" s="13" t="str">
        <x:v>Hesperiidae_Signata_flammeata</x:v>
      </x:c>
      <x:c r="C1166" s="13" t="str">
        <x:v>Hesperiidae</x:v>
      </x:c>
      <x:c r="D1166" s="33" t="n">
        <x:f>'AR_values'!I123</x:f>
        <x:v>2.6818346519856244</x:v>
      </x:c>
      <x:c r="E1166" s="33" t="str">
        <x:v>Parnassiinae-4</x:v>
      </x:c>
      <x:c r="F1166" s="33" t="str">
        <x:v>Parnassiinae</x:v>
      </x:c>
      <x:c r="G1166" s="33" t="n">
        <x:f>'AR_values'!I271</x:f>
        <x:v>2.69037593535623</x:v>
      </x:c>
      <x:c r="H1166" s="33" t="n">
        <x:f>ABS(D1166-G1166)</x:f>
        <x:v>0.008541283370605779</x:v>
      </x:c>
      <x:c r="I1166" s="14" t="n">
        <x:f>IFERROR(H1166/AVERAGE(D1166,G1166),"")</x:f>
        <x:v>0.0031798021435462632</x:v>
      </x:c>
      <x:c r="J1166" s="14" t="n">
        <x:f>'Method'!$B$2</x:f>
        <x:v>0.05</x:v>
      </x:c>
      <x:c r="K1166" s="13" t="str">
        <x:f>IF(I1166&lt;=J1166,"是","否")</x:f>
        <x:v>是</x:v>
      </x:c>
      <x:c r="L1166" s="36" t="n">
        <x:v>0.8562669627436467</x:v>
      </x:c>
      <x:c r="M1166" s="36" t="n">
        <x:f>1-L1166</x:f>
        <x:v>0.14373303725635334</x:v>
      </x:c>
      <x:c r="N1166" s="13" t="str">
        <x:v>是</x:v>
      </x:c>
      <x:c r="O1166" s="15"/>
      <x:c r="P1166" s="13" t="str"/>
    </x:row>
    <x:row r="1167">
      <x:c r="A1167" s="15" t="n">
        <x:v>1166</x:v>
      </x:c>
      <x:c r="B1167" s="13" t="str">
        <x:v>Charaxinae-5</x:v>
      </x:c>
      <x:c r="C1167" s="13" t="str">
        <x:v>Charaxinae</x:v>
      </x:c>
      <x:c r="D1167" s="33" t="n">
        <x:f>'AR_values'!I26</x:f>
        <x:v>2.6396173843227424</x:v>
      </x:c>
      <x:c r="E1167" s="33" t="str">
        <x:v>Satyrinae-5</x:v>
      </x:c>
      <x:c r="F1167" s="33" t="str">
        <x:v>Satyrinae</x:v>
      </x:c>
      <x:c r="G1167" s="33" t="n">
        <x:f>'AR_values'!I380</x:f>
        <x:v>2.6480282902286</x:v>
      </x:c>
      <x:c r="H1167" s="33" t="n">
        <x:f>ABS(D1167-G1167)</x:f>
        <x:v>0.008410905905857469</x:v>
      </x:c>
      <x:c r="I1167" s="14" t="n">
        <x:f>IFERROR(H1167/AVERAGE(D1167,G1167),"")</x:f>
        <x:v>0.003181342481527428</x:v>
      </x:c>
      <x:c r="J1167" s="14" t="n">
        <x:f>'Method'!$B$2</x:f>
        <x:v>0.05</x:v>
      </x:c>
      <x:c r="K1167" s="13" t="str">
        <x:f>IF(I1167&lt;=J1167,"是","否")</x:f>
        <x:v>是</x:v>
      </x:c>
      <x:c r="L1167" s="36" t="n">
        <x:v>0.6694025452402261</x:v>
      </x:c>
      <x:c r="M1167" s="36" t="n">
        <x:f>1-L1167</x:f>
        <x:v>0.33059745475977387</x:v>
      </x:c>
      <x:c r="N1167" s="13" t="str">
        <x:v>是</x:v>
      </x:c>
      <x:c r="O1167" s="15"/>
      <x:c r="P1167" s="13" t="str"/>
    </x:row>
    <x:row r="1168">
      <x:c r="A1168" s="15" t="n">
        <x:v>1167</x:v>
      </x:c>
      <x:c r="B1168" s="13" t="str">
        <x:v>Charaxinae-3</x:v>
      </x:c>
      <x:c r="C1168" s="13" t="str">
        <x:v>Charaxinae</x:v>
      </x:c>
      <x:c r="D1168" s="33" t="n">
        <x:f>'AR_values'!I24</x:f>
        <x:v>2.655663704665578</x:v>
      </x:c>
      <x:c r="E1168" s="33" t="str">
        <x:v>Papilionidae-3</x:v>
      </x:c>
      <x:c r="F1168" s="33" t="str">
        <x:v>Papilionidae</x:v>
      </x:c>
      <x:c r="G1168" s="33" t="n">
        <x:f>'AR_values'!I240</x:f>
        <x:v>2.647228355104499</x:v>
      </x:c>
      <x:c r="H1168" s="33" t="n">
        <x:f>ABS(D1168-G1168)</x:f>
        <x:v>0.008435349561079164</x:v>
      </x:c>
      <x:c r="I1168" s="14" t="n">
        <x:f>IFERROR(H1168/AVERAGE(D1168,G1168),"")</x:f>
        <x:v>0.0031814147699038417</x:v>
      </x:c>
      <x:c r="J1168" s="14" t="n">
        <x:f>'Method'!$B$2</x:f>
        <x:v>0.05</x:v>
      </x:c>
      <x:c r="K1168" s="13" t="str">
        <x:f>IF(I1168&lt;=J1168,"是","否")</x:f>
        <x:v>是</x:v>
      </x:c>
      <x:c r="L1168" s="36" t="n">
        <x:v>0.8628074509851885</x:v>
      </x:c>
      <x:c r="M1168" s="36" t="n">
        <x:f>1-L1168</x:f>
        <x:v>0.13719254901481148</x:v>
      </x:c>
      <x:c r="N1168" s="13" t="str">
        <x:v>是</x:v>
      </x:c>
      <x:c r="O1168" s="15"/>
      <x:c r="P1168" s="13" t="str"/>
    </x:row>
    <x:row r="1169">
      <x:c r="A1169" s="15" t="n">
        <x:v>1168</x:v>
      </x:c>
      <x:c r="B1169" s="13" t="str">
        <x:v>Lycaenidae_Hypochrysops_ignita</x:v>
      </x:c>
      <x:c r="C1169" s="13" t="str">
        <x:v>Lycaenidae</x:v>
      </x:c>
      <x:c r="D1169" s="33" t="n">
        <x:f>'AR_values'!I168</x:f>
        <x:v>2.4344865968193847</x:v>
      </x:c>
      <x:c r="E1169" s="33" t="str">
        <x:v>Lycaenidae_Theclinesthes_serpentata</x:v>
      </x:c>
      <x:c r="F1169" s="33" t="str">
        <x:v>Lycaenidae</x:v>
      </x:c>
      <x:c r="G1169" s="33" t="n">
        <x:f>'AR_values'!I186</x:f>
        <x:v>2.4267462861233002</x:v>
      </x:c>
      <x:c r="H1169" s="33" t="n">
        <x:f>ABS(D1169-G1169)</x:f>
        <x:v>0.007740310696084496</x:v>
      </x:c>
      <x:c r="I1169" s="14" t="n">
        <x:f>IFERROR(H1169/AVERAGE(D1169,G1169),"")</x:f>
        <x:v>0.0031845051995941396</x:v>
      </x:c>
      <x:c r="J1169" s="14" t="n">
        <x:f>'Method'!$B$2</x:f>
        <x:v>0.05</x:v>
      </x:c>
      <x:c r="K1169" s="13" t="str">
        <x:f>IF(I1169&lt;=J1169,"是","否")</x:f>
        <x:v>是</x:v>
      </x:c>
      <x:c r="L1169" s="36" t="n">
        <x:v>0.9003608706575612</x:v>
      </x:c>
      <x:c r="M1169" s="36" t="n">
        <x:f>1-L1169</x:f>
        <x:v>0.09963912934243879</x:v>
      </x:c>
      <x:c r="N1169" s="13" t="str">
        <x:v>否</x:v>
      </x:c>
      <x:c r="O1169" s="15"/>
      <x:c r="P1169" s="13" t="str"/>
    </x:row>
    <x:row r="1170">
      <x:c r="A1170" s="15" t="n">
        <x:v>1169</x:v>
      </x:c>
      <x:c r="B1170" s="13" t="str">
        <x:v>Lycaenidae_Candalides_heathi</x:v>
      </x:c>
      <x:c r="C1170" s="13" t="str">
        <x:v>Lycaenidae</x:v>
      </x:c>
      <x:c r="D1170" s="33" t="n">
        <x:f>'AR_values'!I166</x:f>
        <x:v>2.5235179269616976</x:v>
      </x:c>
      <x:c r="E1170" s="33" t="str">
        <x:v>Lycaenidae_Theclinesthes_miskini</x:v>
      </x:c>
      <x:c r="F1170" s="33" t="str">
        <x:v>Lycaenidae</x:v>
      </x:c>
      <x:c r="G1170" s="33" t="n">
        <x:f>'AR_values'!I185</x:f>
        <x:v>2.5154764900306708</x:v>
      </x:c>
      <x:c r="H1170" s="33" t="n">
        <x:f>ABS(D1170-G1170)</x:f>
        <x:v>0.00804143693102688</x:v>
      </x:c>
      <x:c r="I1170" s="14" t="n">
        <x:f>IFERROR(H1170/AVERAGE(D1170,G1170),"")</x:f>
        <x:v>0.003191683207232678</x:v>
      </x:c>
      <x:c r="J1170" s="14" t="n">
        <x:f>'Method'!$B$2</x:f>
        <x:v>0.05</x:v>
      </x:c>
      <x:c r="K1170" s="13" t="str">
        <x:f>IF(I1170&lt;=J1170,"是","否")</x:f>
        <x:v>是</x:v>
      </x:c>
      <x:c r="L1170" s="36" t="n">
        <x:v>0.8583394069806453</x:v>
      </x:c>
      <x:c r="M1170" s="36" t="n">
        <x:f>1-L1170</x:f>
        <x:v>0.14166059301935474</x:v>
      </x:c>
      <x:c r="N1170" s="13" t="str">
        <x:v>否</x:v>
      </x:c>
      <x:c r="O1170" s="15"/>
      <x:c r="P1170" s="13" t="str"/>
    </x:row>
    <x:row r="1171">
      <x:c r="A1171" s="15" t="n">
        <x:v>1170</x:v>
      </x:c>
      <x:c r="B1171" s="13" t="str">
        <x:v>Papilionidae-18</x:v>
      </x:c>
      <x:c r="C1171" s="13" t="str">
        <x:v>Papilionidae</x:v>
      </x:c>
      <x:c r="D1171" s="33" t="n">
        <x:f>'AR_values'!I228</x:f>
        <x:v>3.198788478384626</x:v>
      </x:c>
      <x:c r="E1171" s="33" t="str">
        <x:v>Papilionidae-31</x:v>
      </x:c>
      <x:c r="F1171" s="33" t="str">
        <x:v>Papilionidae</x:v>
      </x:c>
      <x:c r="G1171" s="33" t="n">
        <x:f>'AR_values'!I242</x:f>
        <x:v>3.2090214484040662</x:v>
      </x:c>
      <x:c r="H1171" s="33" t="n">
        <x:f>ABS(D1171-G1171)</x:f>
        <x:v>0.010232970019440124</x:v>
      </x:c>
      <x:c r="I1171" s="14" t="n">
        <x:f>IFERROR(H1171/AVERAGE(D1171,G1171),"")</x:f>
        <x:v>0.0031939056046777687</x:v>
      </x:c>
      <x:c r="J1171" s="14" t="n">
        <x:f>'Method'!$B$2</x:f>
        <x:v>0.05</x:v>
      </x:c>
      <x:c r="K1171" s="13" t="str">
        <x:f>IF(I1171&lt;=J1171,"是","否")</x:f>
        <x:v>是</x:v>
      </x:c>
      <x:c r="L1171" s="36" t="n">
        <x:v>0.8356552847420162</x:v>
      </x:c>
      <x:c r="M1171" s="36" t="n">
        <x:f>1-L1171</x:f>
        <x:v>0.16434471525798378</x:v>
      </x:c>
      <x:c r="N1171" s="13" t="str">
        <x:v>否</x:v>
      </x:c>
      <x:c r="O1171" s="15"/>
      <x:c r="P1171" s="13" t="str"/>
    </x:row>
    <x:row r="1172">
      <x:c r="A1172" s="15" t="n">
        <x:v>1171</x:v>
      </x:c>
      <x:c r="B1172" s="13" t="str">
        <x:v>Hesperiidae-4</x:v>
      </x:c>
      <x:c r="C1172" s="13" t="str">
        <x:v>Hesperiidae</x:v>
      </x:c>
      <x:c r="D1172" s="33" t="n">
        <x:f>'AR_values'!I105</x:f>
        <x:v>3.0124203289284166</x:v>
      </x:c>
      <x:c r="E1172" s="33" t="str">
        <x:v>Limenitidinae-10</x:v>
      </x:c>
      <x:c r="F1172" s="33" t="str">
        <x:v>Limenitidinae</x:v>
      </x:c>
      <x:c r="G1172" s="33" t="n">
        <x:f>'AR_values'!I131</x:f>
        <x:v>3.002805353816275</x:v>
      </x:c>
      <x:c r="H1172" s="33" t="n">
        <x:f>ABS(D1172-G1172)</x:f>
        <x:v>0.00961497511214171</x:v>
      </x:c>
      <x:c r="I1172" s="14" t="n">
        <x:f>IFERROR(H1172/AVERAGE(D1172,G1172),"")</x:f>
        <x:v>0.0031968792591517484</x:v>
      </x:c>
      <x:c r="J1172" s="14" t="n">
        <x:f>'Method'!$B$2</x:f>
        <x:v>0.05</x:v>
      </x:c>
      <x:c r="K1172" s="13" t="str">
        <x:f>IF(I1172&lt;=J1172,"是","否")</x:f>
        <x:v>是</x:v>
      </x:c>
      <x:c r="L1172" s="36" t="n">
        <x:v>0.8205989516314727</x:v>
      </x:c>
      <x:c r="M1172" s="36" t="n">
        <x:f>1-L1172</x:f>
        <x:v>0.17940104836852733</x:v>
      </x:c>
      <x:c r="N1172" s="13" t="str">
        <x:v>是</x:v>
      </x:c>
      <x:c r="O1172" s="15"/>
      <x:c r="P1172" s="13" t="str"/>
    </x:row>
    <x:row r="1173">
      <x:c r="A1173" s="15" t="n">
        <x:v>1172</x:v>
      </x:c>
      <x:c r="B1173" s="13" t="str">
        <x:v>Nymphalinae-11</x:v>
      </x:c>
      <x:c r="C1173" s="13" t="str">
        <x:v>Nymphalinae</x:v>
      </x:c>
      <x:c r="D1173" s="33" t="n">
        <x:f>'AR_values'!I191</x:f>
        <x:v>2.2703122194212044</x:v>
      </x:c>
      <x:c r="E1173" s="33" t="str">
        <x:v>Riodinidae-21</x:v>
      </x:c>
      <x:c r="F1173" s="33" t="str">
        <x:v>Riodinidae</x:v>
      </x:c>
      <x:c r="G1173" s="33" t="n">
        <x:f>'AR_values'!I345</x:f>
        <x:v>2.2775865960635353</x:v>
      </x:c>
      <x:c r="H1173" s="33" t="n">
        <x:f>ABS(D1173-G1173)</x:f>
        <x:v>0.007274376642330882</x:v>
      </x:c>
      <x:c r="I1173" s="14" t="n">
        <x:f>IFERROR(H1173/AVERAGE(D1173,G1173),"")</x:f>
        <x:v>0.003199005491310844</x:v>
      </x:c>
      <x:c r="J1173" s="14" t="n">
        <x:f>'Method'!$B$2</x:f>
        <x:v>0.05</x:v>
      </x:c>
      <x:c r="K1173" s="13" t="str">
        <x:f>IF(I1173&lt;=J1173,"是","否")</x:f>
        <x:v>是</x:v>
      </x:c>
      <x:c r="L1173" s="36" t="n">
        <x:v>0.8695647594168703</x:v>
      </x:c>
      <x:c r="M1173" s="36" t="n">
        <x:f>1-L1173</x:f>
        <x:v>0.13043524058312972</x:v>
      </x:c>
      <x:c r="N1173" s="13" t="str">
        <x:v>是</x:v>
      </x:c>
      <x:c r="O1173" s="15"/>
      <x:c r="P1173" s="13" t="str"/>
    </x:row>
    <x:row r="1174">
      <x:c r="A1174" s="15" t="n">
        <x:v>1173</x:v>
      </x:c>
      <x:c r="B1174" s="13" t="str">
        <x:v>Lycaenidae_Nacaduba_biocellata</x:v>
      </x:c>
      <x:c r="C1174" s="13" t="str">
        <x:v>Lycaenidae</x:v>
      </x:c>
      <x:c r="D1174" s="33" t="n">
        <x:f>'AR_values'!I173</x:f>
        <x:v>2.3808780871784516</x:v>
      </x:c>
      <x:c r="E1174" s="33" t="str">
        <x:v>Lycaenidae_Ogyris_oroetus</x:v>
      </x:c>
      <x:c r="F1174" s="33" t="str">
        <x:v>Lycaenidae</x:v>
      </x:c>
      <x:c r="G1174" s="33" t="n">
        <x:f>'AR_values'!I181</x:f>
        <x:v>2.3885084100755156</x:v>
      </x:c>
      <x:c r="H1174" s="33" t="n">
        <x:f>ABS(D1174-G1174)</x:f>
        <x:v>0.007630322897064001</x:v>
      </x:c>
      <x:c r="I1174" s="14" t="n">
        <x:f>IFERROR(H1174/AVERAGE(D1174,G1174),"")</x:f>
        <x:v>0.003199708348844135</x:v>
      </x:c>
      <x:c r="J1174" s="14" t="n">
        <x:f>'Method'!$B$2</x:f>
        <x:v>0.05</x:v>
      </x:c>
      <x:c r="K1174" s="13" t="str">
        <x:f>IF(I1174&lt;=J1174,"是","否")</x:f>
        <x:v>是</x:v>
      </x:c>
      <x:c r="L1174" s="36" t="n">
        <x:v>0.947061724996272</x:v>
      </x:c>
      <x:c r="M1174" s="36" t="n">
        <x:f>1-L1174</x:f>
        <x:v>0.05293827500372805</x:v>
      </x:c>
      <x:c r="N1174" s="13" t="str">
        <x:v>否</x:v>
      </x:c>
      <x:c r="O1174" s="15"/>
      <x:c r="P1174" s="13" t="str"/>
    </x:row>
    <x:row r="1175">
      <x:c r="A1175" s="15" t="n">
        <x:v>1174</x:v>
      </x:c>
      <x:c r="B1175" s="13" t="str">
        <x:v>Lycaenidae_Candalides_hyacinthina</x:v>
      </x:c>
      <x:c r="C1175" s="13" t="str">
        <x:v>Lycaenidae</x:v>
      </x:c>
      <x:c r="D1175" s="33" t="n">
        <x:f>'AR_values'!I167</x:f>
        <x:v>2.546730965495565</x:v>
      </x:c>
      <x:c r="E1175" s="33" t="str">
        <x:v>Nymphalinae-23</x:v>
      </x:c>
      <x:c r="F1175" s="33" t="str">
        <x:v>Nymphalinae</x:v>
      </x:c>
      <x:c r="G1175" s="33" t="n">
        <x:f>'AR_values'!I204</x:f>
        <x:v>2.538573367865507</x:v>
      </x:c>
      <x:c r="H1175" s="33" t="n">
        <x:f>ABS(D1175-G1175)</x:f>
        <x:v>0.008157597630058078</x:v>
      </x:c>
      <x:c r="I1175" s="14" t="n">
        <x:f>IFERROR(H1175/AVERAGE(D1175,G1175),"")</x:f>
        <x:v>0.003208302628632025</x:v>
      </x:c>
      <x:c r="J1175" s="14" t="n">
        <x:f>'Method'!$B$2</x:f>
        <x:v>0.05</x:v>
      </x:c>
      <x:c r="K1175" s="13" t="str">
        <x:f>IF(I1175&lt;=J1175,"是","否")</x:f>
        <x:v>是</x:v>
      </x:c>
      <x:c r="L1175" s="36" t="n">
        <x:v>0.8335831392533494</x:v>
      </x:c>
      <x:c r="M1175" s="36" t="n">
        <x:f>1-L1175</x:f>
        <x:v>0.16641686074665063</x:v>
      </x:c>
      <x:c r="N1175" s="13" t="str">
        <x:v>是</x:v>
      </x:c>
      <x:c r="O1175" s="15"/>
      <x:c r="P1175" s="13" t="str"/>
    </x:row>
    <x:row r="1176">
      <x:c r="A1176" s="15" t="n">
        <x:v>1175</x:v>
      </x:c>
      <x:c r="B1176" s="13" t="str">
        <x:v>Lycaenidae_Candalides_hyacinthina</x:v>
      </x:c>
      <x:c r="C1176" s="13" t="str">
        <x:v>Lycaenidae</x:v>
      </x:c>
      <x:c r="D1176" s="33" t="n">
        <x:f>'AR_values'!I167</x:f>
        <x:v>2.546730965495565</x:v>
      </x:c>
      <x:c r="E1176" s="33" t="str">
        <x:v>Nymphalinae-3</x:v>
      </x:c>
      <x:c r="F1176" s="33" t="str">
        <x:v>Nymphalinae</x:v>
      </x:c>
      <x:c r="G1176" s="33" t="n">
        <x:f>'AR_values'!I211</x:f>
        <x:v>2.5385687278475513</x:v>
      </x:c>
      <x:c r="H1176" s="33" t="n">
        <x:f>ABS(D1176-G1176)</x:f>
        <x:v>0.008162237648013715</x:v>
      </x:c>
      <x:c r="I1176" s="14" t="n">
        <x:f>IFERROR(H1176/AVERAGE(D1176,G1176),"")</x:f>
        <x:v>0.003210130430935446</x:v>
      </x:c>
      <x:c r="J1176" s="14" t="n">
        <x:f>'Method'!$B$2</x:f>
        <x:v>0.05</x:v>
      </x:c>
      <x:c r="K1176" s="13" t="str">
        <x:f>IF(I1176&lt;=J1176,"是","否")</x:f>
        <x:v>是</x:v>
      </x:c>
      <x:c r="L1176" s="36" t="n">
        <x:v>0.8878506889273603</x:v>
      </x:c>
      <x:c r="M1176" s="36" t="n">
        <x:f>1-L1176</x:f>
        <x:v>0.1121493110726397</x:v>
      </x:c>
      <x:c r="N1176" s="13" t="str">
        <x:v>是</x:v>
      </x:c>
      <x:c r="O1176" s="15"/>
      <x:c r="P1176" s="13" t="str"/>
    </x:row>
    <x:row r="1177">
      <x:c r="A1177" s="15" t="n">
        <x:v>1176</x:v>
      </x:c>
      <x:c r="B1177" s="13" t="str">
        <x:v>Pieridae_Elodina_padusa</x:v>
      </x:c>
      <x:c r="C1177" s="13" t="str">
        <x:v>Pieridae</x:v>
      </x:c>
      <x:c r="D1177" s="33" t="n">
        <x:f>'AR_values'!I327</x:f>
        <x:v>2.919606733186484</x:v>
      </x:c>
      <x:c r="E1177" s="33" t="str">
        <x:v>Satyrinae-21</x:v>
      </x:c>
      <x:c r="F1177" s="33" t="str">
        <x:v>Satyrinae</x:v>
      </x:c>
      <x:c r="G1177" s="33" t="n">
        <x:f>'AR_values'!I371</x:f>
        <x:v>2.910247328667684</x:v>
      </x:c>
      <x:c r="H1177" s="33" t="n">
        <x:f>ABS(D1177-G1177)</x:f>
        <x:v>0.009359404518799685</x:v>
      </x:c>
      <x:c r="I1177" s="14" t="n">
        <x:f>IFERROR(H1177/AVERAGE(D1177,G1177),"")</x:f>
        <x:v>0.0032108537947939486</x:v>
      </x:c>
      <x:c r="J1177" s="14" t="n">
        <x:f>'Method'!$B$2</x:f>
        <x:v>0.05</x:v>
      </x:c>
      <x:c r="K1177" s="13" t="str">
        <x:f>IF(I1177&lt;=J1177,"是","否")</x:f>
        <x:v>是</x:v>
      </x:c>
      <x:c r="L1177" s="36" t="n">
        <x:v>0.784808824663804</x:v>
      </x:c>
      <x:c r="M1177" s="36" t="n">
        <x:f>1-L1177</x:f>
        <x:v>0.21519117533619603</x:v>
      </x:c>
      <x:c r="N1177" s="13" t="str">
        <x:v>是</x:v>
      </x:c>
      <x:c r="O1177" s="15"/>
      <x:c r="P1177" s="13" t="str"/>
    </x:row>
    <x:row r="1178">
      <x:c r="A1178" s="15" t="n">
        <x:v>1177</x:v>
      </x:c>
      <x:c r="B1178" s="13" t="str">
        <x:v>Charaxinae-8</x:v>
      </x:c>
      <x:c r="C1178" s="13" t="str">
        <x:v>Charaxinae</x:v>
      </x:c>
      <x:c r="D1178" s="33" t="n">
        <x:f>'AR_values'!I29</x:f>
        <x:v>2.3353649720977887</x:v>
      </x:c>
      <x:c r="E1178" s="33" t="str">
        <x:v>Lycaenidae-24</x:v>
      </x:c>
      <x:c r="F1178" s="33" t="str">
        <x:v>Lycaenidae</x:v>
      </x:c>
      <x:c r="G1178" s="33" t="n">
        <x:f>'AR_values'!I155</x:f>
        <x:v>2.327876673720378</x:v>
      </x:c>
      <x:c r="H1178" s="33" t="n">
        <x:f>ABS(D1178-G1178)</x:f>
        <x:v>0.007488298377410718</x:v>
      </x:c>
      <x:c r="I1178" s="14" t="n">
        <x:f>IFERROR(H1178/AVERAGE(D1178,G1178),"")</x:f>
        <x:v>0.003211627852966172</x:v>
      </x:c>
      <x:c r="J1178" s="14" t="n">
        <x:f>'Method'!$B$2</x:f>
        <x:v>0.05</x:v>
      </x:c>
      <x:c r="K1178" s="13" t="str">
        <x:f>IF(I1178&lt;=J1178,"是","否")</x:f>
        <x:v>是</x:v>
      </x:c>
      <x:c r="L1178" s="36" t="n">
        <x:v>0.6807300262110475</x:v>
      </x:c>
      <x:c r="M1178" s="36" t="n">
        <x:f>1-L1178</x:f>
        <x:v>0.3192699737889525</x:v>
      </x:c>
      <x:c r="N1178" s="13" t="str">
        <x:v>是</x:v>
      </x:c>
      <x:c r="O1178" s="15"/>
      <x:c r="P1178" s="13" t="str"/>
    </x:row>
    <x:row r="1179">
      <x:c r="A1179" s="15" t="n">
        <x:v>1178</x:v>
      </x:c>
      <x:c r="B1179" s="13" t="str">
        <x:v>Lycaenidae-10</x:v>
      </x:c>
      <x:c r="C1179" s="13" t="str">
        <x:v>Lycaenidae</x:v>
      </x:c>
      <x:c r="D1179" s="33" t="n">
        <x:f>'AR_values'!I143</x:f>
        <x:v>2.6640880253063326</x:v>
      </x:c>
      <x:c r="E1179" s="33" t="str">
        <x:v>Pieridae-2</x:v>
      </x:c>
      <x:c r="F1179" s="33" t="str">
        <x:v>Pieridae</x:v>
      </x:c>
      <x:c r="G1179" s="33" t="n">
        <x:f>'AR_values'!I284</x:f>
        <x:v>2.655534957236157</x:v>
      </x:c>
      <x:c r="H1179" s="33" t="n">
        <x:f>ABS(D1179-G1179)</x:f>
        <x:v>0.008553068070175751</x:v>
      </x:c>
      <x:c r="I1179" s="14" t="n">
        <x:f>IFERROR(H1179/AVERAGE(D1179,G1179),"")</x:f>
        <x:v>0.003215667011833178</x:v>
      </x:c>
      <x:c r="J1179" s="14" t="n">
        <x:f>'Method'!$B$2</x:f>
        <x:v>0.05</x:v>
      </x:c>
      <x:c r="K1179" s="13" t="str">
        <x:f>IF(I1179&lt;=J1179,"是","否")</x:f>
        <x:v>是</x:v>
      </x:c>
      <x:c r="L1179" s="36" t="n">
        <x:v>0.9273903940105324</x:v>
      </x:c>
      <x:c r="M1179" s="36" t="n">
        <x:f>1-L1179</x:f>
        <x:v>0.07260960598946764</x:v>
      </x:c>
      <x:c r="N1179" s="13" t="str">
        <x:v>是</x:v>
      </x:c>
      <x:c r="O1179" s="15"/>
      <x:c r="P1179" s="13" t="str"/>
    </x:row>
    <x:row r="1180">
      <x:c r="A1180" s="15" t="n">
        <x:v>1179</x:v>
      </x:c>
      <x:c r="B1180" s="13" t="str">
        <x:v>Lycaenidae_Lampides_boeticus</x:v>
      </x:c>
      <x:c r="C1180" s="13" t="str">
        <x:v>Lycaenidae</x:v>
      </x:c>
      <x:c r="D1180" s="33" t="n">
        <x:f>'AR_values'!I171</x:f>
        <x:v>2.4462672305614177</x:v>
      </x:c>
      <x:c r="E1180" s="33" t="str">
        <x:v>Papilionidae-39</x:v>
      </x:c>
      <x:c r="F1180" s="33" t="str">
        <x:v>Papilionidae</x:v>
      </x:c>
      <x:c r="G1180" s="33" t="n">
        <x:f>'AR_values'!I250</x:f>
        <x:v>2.4541464680106215</x:v>
      </x:c>
      <x:c r="H1180" s="33" t="n">
        <x:f>ABS(D1180-G1180)</x:f>
        <x:v>0.007879237449203824</x:v>
      </x:c>
      <x:c r="I1180" s="14" t="n">
        <x:f>IFERROR(H1180/AVERAGE(D1180,G1180),"")</x:f>
        <x:v>0.003215743785672545</x:v>
      </x:c>
      <x:c r="J1180" s="14" t="n">
        <x:f>'Method'!$B$2</x:f>
        <x:v>0.05</x:v>
      </x:c>
      <x:c r="K1180" s="13" t="str">
        <x:f>IF(I1180&lt;=J1180,"是","否")</x:f>
        <x:v>是</x:v>
      </x:c>
      <x:c r="L1180" s="36" t="n">
        <x:v>0.8460126476019922</x:v>
      </x:c>
      <x:c r="M1180" s="36" t="n">
        <x:f>1-L1180</x:f>
        <x:v>0.15398735239800776</x:v>
      </x:c>
      <x:c r="N1180" s="13" t="str">
        <x:v>是</x:v>
      </x:c>
      <x:c r="O1180" s="15"/>
      <x:c r="P1180" s="13" t="str"/>
    </x:row>
    <x:row r="1181">
      <x:c r="A1181" s="15" t="n">
        <x:v>1180</x:v>
      </x:c>
      <x:c r="B1181" s="13" t="str">
        <x:v>Pieridae_Elodina_padusa</x:v>
      </x:c>
      <x:c r="C1181" s="13" t="str">
        <x:v>Pieridae</x:v>
      </x:c>
      <x:c r="D1181" s="33" t="n">
        <x:f>'AR_values'!I327</x:f>
        <x:v>2.919606733186484</x:v>
      </x:c>
      <x:c r="E1181" s="33" t="str">
        <x:v>Satyrinae-3</x:v>
      </x:c>
      <x:c r="F1181" s="33" t="str">
        <x:v>Satyrinae</x:v>
      </x:c>
      <x:c r="G1181" s="33" t="n">
        <x:f>'AR_values'!I378</x:f>
        <x:v>2.929011336174991</x:v>
      </x:c>
      <x:c r="H1181" s="33" t="n">
        <x:f>ABS(D1181-G1181)</x:f>
        <x:v>0.009404602988507094</x:v>
      </x:c>
      <x:c r="I1181" s="14" t="n">
        <x:f>IFERROR(H1181/AVERAGE(D1181,G1181),"")</x:f>
        <x:v>0.0032160085944999465</x:v>
      </x:c>
      <x:c r="J1181" s="14" t="n">
        <x:f>'Method'!$B$2</x:f>
        <x:v>0.05</x:v>
      </x:c>
      <x:c r="K1181" s="13" t="str">
        <x:f>IF(I1181&lt;=J1181,"是","否")</x:f>
        <x:v>是</x:v>
      </x:c>
      <x:c r="L1181" s="36" t="n">
        <x:v>0.7710584259306672</x:v>
      </x:c>
      <x:c r="M1181" s="36" t="n">
        <x:f>1-L1181</x:f>
        <x:v>0.2289415740693328</x:v>
      </x:c>
      <x:c r="N1181" s="13" t="str">
        <x:v>是</x:v>
      </x:c>
      <x:c r="O1181" s="15"/>
      <x:c r="P1181" s="13" t="str"/>
    </x:row>
    <x:row r="1182">
      <x:c r="A1182" s="15" t="n">
        <x:v>1181</x:v>
      </x:c>
      <x:c r="B1182" s="13" t="str">
        <x:v>Hesperiidae-33</x:v>
      </x:c>
      <x:c r="C1182" s="13" t="str">
        <x:v>Hesperiidae</x:v>
      </x:c>
      <x:c r="D1182" s="33" t="n">
        <x:f>'AR_values'!I101</x:f>
        <x:v>2.3794769606989794</x:v>
      </x:c>
      <x:c r="E1182" s="33" t="str">
        <x:v>Lycaenidae-9</x:v>
      </x:c>
      <x:c r="F1182" s="33" t="str">
        <x:v>Lycaenidae</x:v>
      </x:c>
      <x:c r="G1182" s="33" t="n">
        <x:f>'AR_values'!I162</x:f>
        <x:v>2.3871435022846637</x:v>
      </x:c>
      <x:c r="H1182" s="33" t="n">
        <x:f>ABS(D1182-G1182)</x:f>
        <x:v>0.00766654158568425</x:v>
      </x:c>
      <x:c r="I1182" s="14" t="n">
        <x:f>IFERROR(H1182/AVERAGE(D1182,G1182),"")</x:f>
        <x:v>0.0032167619155838625</x:v>
      </x:c>
      <x:c r="J1182" s="14" t="n">
        <x:f>'Method'!$B$2</x:f>
        <x:v>0.05</x:v>
      </x:c>
      <x:c r="K1182" s="13" t="str">
        <x:f>IF(I1182&lt;=J1182,"是","否")</x:f>
        <x:v>是</x:v>
      </x:c>
      <x:c r="L1182" s="36" t="n">
        <x:v>0.8445000816415392</x:v>
      </x:c>
      <x:c r="M1182" s="36" t="n">
        <x:f>1-L1182</x:f>
        <x:v>0.15549991835846078</x:v>
      </x:c>
      <x:c r="N1182" s="13" t="str">
        <x:v>是</x:v>
      </x:c>
      <x:c r="O1182" s="15"/>
      <x:c r="P1182" s="13" t="str"/>
    </x:row>
    <x:row r="1183">
      <x:c r="A1183" s="15" t="n">
        <x:v>1182</x:v>
      </x:c>
      <x:c r="B1183" s="13" t="str">
        <x:v>Nymphalinae-24</x:v>
      </x:c>
      <x:c r="C1183" s="13" t="str">
        <x:v>Nymphalinae</x:v>
      </x:c>
      <x:c r="D1183" s="33" t="n">
        <x:f>'AR_values'!I205</x:f>
        <x:v>2.805130683228981</x:v>
      </x:c>
      <x:c r="E1183" s="33" t="str">
        <x:v>Pieridae_Belenois_java</x:v>
      </x:c>
      <x:c r="F1183" s="33" t="str">
        <x:v>Pieridae</x:v>
      </x:c>
      <x:c r="G1183" s="33" t="n">
        <x:f>'AR_values'!I323</x:f>
        <x:v>2.814177773844935</x:v>
      </x:c>
      <x:c r="H1183" s="33" t="n">
        <x:f>ABS(D1183-G1183)</x:f>
        <x:v>0.009047090615954101</x:v>
      </x:c>
      <x:c r="I1183" s="14" t="n">
        <x:f>IFERROR(H1183/AVERAGE(D1183,G1183),"")</x:f>
        <x:v>0.003220001423685895</x:v>
      </x:c>
      <x:c r="J1183" s="14" t="n">
        <x:f>'Method'!$B$2</x:f>
        <x:v>0.05</x:v>
      </x:c>
      <x:c r="K1183" s="13" t="str">
        <x:f>IF(I1183&lt;=J1183,"是","否")</x:f>
        <x:v>是</x:v>
      </x:c>
      <x:c r="L1183" s="36" t="n">
        <x:v>0.7687810150837714</x:v>
      </x:c>
      <x:c r="M1183" s="36" t="n">
        <x:f>1-L1183</x:f>
        <x:v>0.2312189849162286</x:v>
      </x:c>
      <x:c r="N1183" s="13" t="str">
        <x:v>是</x:v>
      </x:c>
      <x:c r="O1183" s="15"/>
      <x:c r="P1183" s="13" t="str"/>
    </x:row>
    <x:row r="1184">
      <x:c r="A1184" s="15" t="n">
        <x:v>1183</x:v>
      </x:c>
      <x:c r="B1184" s="13" t="str">
        <x:v>Nymphalinae-7</x:v>
      </x:c>
      <x:c r="C1184" s="13" t="str">
        <x:v>Nymphalinae</x:v>
      </x:c>
      <x:c r="D1184" s="33" t="n">
        <x:f>'AR_values'!I216</x:f>
        <x:v>2.645417426578678</x:v>
      </x:c>
      <x:c r="E1184" s="33" t="str">
        <x:v>Satyrinae-24</x:v>
      </x:c>
      <x:c r="F1184" s="33" t="str">
        <x:v>Satyrinae</x:v>
      </x:c>
      <x:c r="G1184" s="33" t="n">
        <x:f>'AR_values'!I374</x:f>
        <x:v>2.6539500699664473</x:v>
      </x:c>
      <x:c r="H1184" s="33" t="n">
        <x:f>ABS(D1184-G1184)</x:f>
        <x:v>0.00853264338776949</x:v>
      </x:c>
      <x:c r="I1184" s="14" t="n">
        <x:f>IFERROR(H1184/AVERAGE(D1184,G1184),"")</x:f>
        <x:v>0.003220249734834306</x:v>
      </x:c>
      <x:c r="J1184" s="14" t="n">
        <x:f>'Method'!$B$2</x:f>
        <x:v>0.05</x:v>
      </x:c>
      <x:c r="K1184" s="13" t="str">
        <x:f>IF(I1184&lt;=J1184,"是","否")</x:f>
        <x:v>是</x:v>
      </x:c>
      <x:c r="L1184" s="36" t="n">
        <x:v>0.8429843963402105</x:v>
      </x:c>
      <x:c r="M1184" s="36" t="n">
        <x:f>1-L1184</x:f>
        <x:v>0.1570156036597895</x:v>
      </x:c>
      <x:c r="N1184" s="13" t="str">
        <x:v>是</x:v>
      </x:c>
      <x:c r="O1184" s="15"/>
      <x:c r="P1184" s="13" t="str"/>
    </x:row>
    <x:row r="1185">
      <x:c r="A1185" s="15" t="n">
        <x:v>1184</x:v>
      </x:c>
      <x:c r="B1185" s="13" t="str">
        <x:v>Hesperiidae_Signata_flammeata</x:v>
      </x:c>
      <x:c r="C1185" s="13" t="str">
        <x:v>Hesperiidae</x:v>
      </x:c>
      <x:c r="D1185" s="33" t="n">
        <x:f>'AR_values'!I123</x:f>
        <x:v>2.6818346519856244</x:v>
      </x:c>
      <x:c r="E1185" s="33" t="str">
        <x:v>Nymphalinae-13</x:v>
      </x:c>
      <x:c r="F1185" s="33" t="str">
        <x:v>Nymphalinae</x:v>
      </x:c>
      <x:c r="G1185" s="33" t="n">
        <x:f>'AR_values'!I193</x:f>
        <x:v>2.6731985771884026</x:v>
      </x:c>
      <x:c r="H1185" s="33" t="n">
        <x:f>ABS(D1185-G1185)</x:f>
        <x:v>0.008636074797221838</x:v>
      </x:c>
      <x:c r="I1185" s="14" t="n">
        <x:f>IFERROR(H1185/AVERAGE(D1185,G1185),"")</x:f>
        <x:v>0.003225404746388058</x:v>
      </x:c>
      <x:c r="J1185" s="14" t="n">
        <x:f>'Method'!$B$2</x:f>
        <x:v>0.05</x:v>
      </x:c>
      <x:c r="K1185" s="13" t="str">
        <x:f>IF(I1185&lt;=J1185,"是","否")</x:f>
        <x:v>是</x:v>
      </x:c>
      <x:c r="L1185" s="36" t="n">
        <x:v>0.8054887892376682</x:v>
      </x:c>
      <x:c r="M1185" s="36" t="n">
        <x:f>1-L1185</x:f>
        <x:v>0.1945112107623318</x:v>
      </x:c>
      <x:c r="N1185" s="13" t="str">
        <x:v>是</x:v>
      </x:c>
      <x:c r="O1185" s="15"/>
      <x:c r="P1185" s="13" t="str"/>
    </x:row>
    <x:row r="1186">
      <x:c r="A1186" s="15" t="n">
        <x:v>1185</x:v>
      </x:c>
      <x:c r="B1186" s="13" t="str">
        <x:v>Limenitidinae-8</x:v>
      </x:c>
      <x:c r="C1186" s="13" t="str">
        <x:v>Limenitidinae</x:v>
      </x:c>
      <x:c r="D1186" s="33" t="n">
        <x:f>'AR_values'!I140</x:f>
        <x:v>2.3890954186981337</x:v>
      </x:c>
      <x:c r="E1186" s="33" t="str">
        <x:v>Pieridae_Eurema_smilax</x:v>
      </x:c>
      <x:c r="F1186" s="33" t="str">
        <x:v>Pieridae</x:v>
      </x:c>
      <x:c r="G1186" s="33" t="n">
        <x:f>'AR_values'!I328</x:f>
        <x:v>2.396825991590796</x:v>
      </x:c>
      <x:c r="H1186" s="33" t="n">
        <x:f>ABS(D1186-G1186)</x:f>
        <x:v>0.007730572892662213</x:v>
      </x:c>
      <x:c r="I1186" s="14" t="n">
        <x:f>IFERROR(H1186/AVERAGE(D1186,G1186),"")</x:f>
        <x:v>0.0032305473617025033</x:v>
      </x:c>
      <x:c r="J1186" s="14" t="n">
        <x:f>'Method'!$B$2</x:f>
        <x:v>0.05</x:v>
      </x:c>
      <x:c r="K1186" s="13" t="str">
        <x:f>IF(I1186&lt;=J1186,"是","否")</x:f>
        <x:v>是</x:v>
      </x:c>
      <x:c r="L1186" s="36" t="n">
        <x:v>0.7745071251418723</x:v>
      </x:c>
      <x:c r="M1186" s="36" t="n">
        <x:f>1-L1186</x:f>
        <x:v>0.22549287485812775</x:v>
      </x:c>
      <x:c r="N1186" s="13" t="str">
        <x:v>是</x:v>
      </x:c>
      <x:c r="O1186" s="15"/>
      <x:c r="P1186" s="13" t="str"/>
    </x:row>
    <x:row r="1187">
      <x:c r="A1187" s="15" t="n">
        <x:v>1186</x:v>
      </x:c>
      <x:c r="B1187" s="13" t="str">
        <x:v>Charaxinae-1</x:v>
      </x:c>
      <x:c r="C1187" s="13" t="str">
        <x:v>Charaxinae</x:v>
      </x:c>
      <x:c r="D1187" s="33" t="n">
        <x:f>'AR_values'!I16</x:f>
        <x:v>2.523144015314187</x:v>
      </x:c>
      <x:c r="E1187" s="33" t="str">
        <x:v>Charaxinae-2</x:v>
      </x:c>
      <x:c r="F1187" s="33" t="str">
        <x:v>Charaxinae</x:v>
      </x:c>
      <x:c r="G1187" s="33" t="n">
        <x:f>'AR_values'!I23</x:f>
        <x:v>2.5149952754018976</x:v>
      </x:c>
      <x:c r="H1187" s="33" t="n">
        <x:f>ABS(D1187-G1187)</x:f>
        <x:v>0.008148739912289482</x:v>
      </x:c>
      <x:c r="I1187" s="14" t="n">
        <x:f>IFERROR(H1187/AVERAGE(D1187,G1187),"")</x:f>
        <x:v>0.0032348212076253567</x:v>
      </x:c>
      <x:c r="J1187" s="14" t="n">
        <x:f>'Method'!$B$2</x:f>
        <x:v>0.05</x:v>
      </x:c>
      <x:c r="K1187" s="13" t="str">
        <x:f>IF(I1187&lt;=J1187,"是","否")</x:f>
        <x:v>是</x:v>
      </x:c>
      <x:c r="L1187" s="36" t="n">
        <x:v>0.8541996464185434</x:v>
      </x:c>
      <x:c r="M1187" s="36" t="n">
        <x:f>1-L1187</x:f>
        <x:v>0.1458003535814566</x:v>
      </x:c>
      <x:c r="N1187" s="13" t="str">
        <x:v>否</x:v>
      </x:c>
      <x:c r="O1187" s="15"/>
      <x:c r="P1187" s="13" t="str"/>
    </x:row>
    <x:row r="1188">
      <x:c r="A1188" s="15" t="n">
        <x:v>1187</x:v>
      </x:c>
      <x:c r="B1188" s="13" t="str">
        <x:v>Nymphalinae-4</x:v>
      </x:c>
      <x:c r="C1188" s="13" t="str">
        <x:v>Nymphalinae</x:v>
      </x:c>
      <x:c r="D1188" s="33" t="n">
        <x:f>'AR_values'!I213</x:f>
        <x:v>2.6453777429352816</x:v>
      </x:c>
      <x:c r="E1188" s="33" t="str">
        <x:v>Satyrinae-24</x:v>
      </x:c>
      <x:c r="F1188" s="33" t="str">
        <x:v>Satyrinae</x:v>
      </x:c>
      <x:c r="G1188" s="33" t="n">
        <x:f>'AR_values'!I374</x:f>
        <x:v>2.6539500699664473</x:v>
      </x:c>
      <x:c r="H1188" s="33" t="n">
        <x:f>ABS(D1188-G1188)</x:f>
        <x:v>0.008572327031165727</x:v>
      </x:c>
      <x:c r="I1188" s="14" t="n">
        <x:f>IFERROR(H1188/AVERAGE(D1188,G1188),"")</x:f>
        <x:v>0.003235250708701418</x:v>
      </x:c>
      <x:c r="J1188" s="14" t="n">
        <x:f>'Method'!$B$2</x:f>
        <x:v>0.05</x:v>
      </x:c>
      <x:c r="K1188" s="13" t="str">
        <x:f>IF(I1188&lt;=J1188,"是","否")</x:f>
        <x:v>是</x:v>
      </x:c>
      <x:c r="L1188" s="36" t="n">
        <x:v>0.9114825945404458</x:v>
      </x:c>
      <x:c r="M1188" s="36" t="n">
        <x:f>1-L1188</x:f>
        <x:v>0.08851740545955422</x:v>
      </x:c>
      <x:c r="N1188" s="13" t="str">
        <x:v>是</x:v>
      </x:c>
      <x:c r="O1188" s="15"/>
      <x:c r="P1188" s="13" t="str"/>
    </x:row>
    <x:row r="1189">
      <x:c r="A1189" s="15" t="n">
        <x:v>1188</x:v>
      </x:c>
      <x:c r="B1189" s="13" t="str">
        <x:v>Hesperiidae-34</x:v>
      </x:c>
      <x:c r="C1189" s="13" t="str">
        <x:v>Hesperiidae</x:v>
      </x:c>
      <x:c r="D1189" s="33" t="n">
        <x:f>'AR_values'!I102</x:f>
        <x:v>2.501602453160766</x:v>
      </x:c>
      <x:c r="E1189" s="33" t="str">
        <x:v>Riodinidae-13</x:v>
      </x:c>
      <x:c r="F1189" s="33" t="str">
        <x:v>Riodinidae</x:v>
      </x:c>
      <x:c r="G1189" s="33" t="n">
        <x:f>'AR_values'!I337</x:f>
        <x:v>2.4935190252012593</x:v>
      </x:c>
      <x:c r="H1189" s="33" t="n">
        <x:f>ABS(D1189-G1189)</x:f>
        <x:v>0.008083427959506562</x:v>
      </x:c>
      <x:c r="I1189" s="14" t="n">
        <x:f>IFERROR(H1189/AVERAGE(D1189,G1189),"")</x:f>
        <x:v>0.003236529079231618</x:v>
      </x:c>
      <x:c r="J1189" s="14" t="n">
        <x:f>'Method'!$B$2</x:f>
        <x:v>0.05</x:v>
      </x:c>
      <x:c r="K1189" s="13" t="str">
        <x:f>IF(I1189&lt;=J1189,"是","否")</x:f>
        <x:v>是</x:v>
      </x:c>
      <x:c r="L1189" s="36" t="n">
        <x:v>0.8854563901619844</x:v>
      </x:c>
      <x:c r="M1189" s="36" t="n">
        <x:f>1-L1189</x:f>
        <x:v>0.11454360983801559</x:v>
      </x:c>
      <x:c r="N1189" s="13" t="str">
        <x:v>是</x:v>
      </x:c>
      <x:c r="O1189" s="15"/>
      <x:c r="P1189" s="13" t="str"/>
    </x:row>
    <x:row r="1190">
      <x:c r="A1190" s="15" t="n">
        <x:v>1189</x:v>
      </x:c>
      <x:c r="B1190" s="13" t="str">
        <x:v>Limenitidinae-4</x:v>
      </x:c>
      <x:c r="C1190" s="13" t="str">
        <x:v>Limenitidinae</x:v>
      </x:c>
      <x:c r="D1190" s="33" t="n">
        <x:f>'AR_values'!I136</x:f>
        <x:v>2.4478863236029302</x:v>
      </x:c>
      <x:c r="E1190" s="33" t="str">
        <x:v>Nymphalinae-21</x:v>
      </x:c>
      <x:c r="F1190" s="33" t="str">
        <x:v>Nymphalinae</x:v>
      </x:c>
      <x:c r="G1190" s="33" t="n">
        <x:f>'AR_values'!I202</x:f>
        <x:v>2.4558221796639303</x:v>
      </x:c>
      <x:c r="H1190" s="33" t="n">
        <x:f>ABS(D1190-G1190)</x:f>
        <x:v>0.007935856061000113</x:v>
      </x:c>
      <x:c r="I1190" s="14" t="n">
        <x:f>IFERROR(H1190/AVERAGE(D1190,G1190),"")</x:f>
        <x:v>0.0032366752859445984</x:v>
      </x:c>
      <x:c r="J1190" s="14" t="n">
        <x:f>'Method'!$B$2</x:f>
        <x:v>0.05</x:v>
      </x:c>
      <x:c r="K1190" s="13" t="str">
        <x:f>IF(I1190&lt;=J1190,"是","否")</x:f>
        <x:v>是</x:v>
      </x:c>
      <x:c r="L1190" s="36" t="n">
        <x:v>0.8856874556240123</x:v>
      </x:c>
      <x:c r="M1190" s="36" t="n">
        <x:f>1-L1190</x:f>
        <x:v>0.1143125443759877</x:v>
      </x:c>
      <x:c r="N1190" s="13" t="str">
        <x:v>是</x:v>
      </x:c>
      <x:c r="O1190" s="15"/>
      <x:c r="P1190" s="13" t="str"/>
    </x:row>
    <x:row r="1191">
      <x:c r="A1191" s="15" t="n">
        <x:v>1190</x:v>
      </x:c>
      <x:c r="B1191" s="13" t="str">
        <x:v>Nymphalinae-30</x:v>
      </x:c>
      <x:c r="C1191" s="13" t="str">
        <x:v>Nymphalinae</x:v>
      </x:c>
      <x:c r="D1191" s="33" t="n">
        <x:f>'AR_values'!I212</x:f>
        <x:v>2.926580929690944</x:v>
      </x:c>
      <x:c r="E1191" s="33" t="str">
        <x:v>Papilionidae_Graphium_agamemnon</x:v>
      </x:c>
      <x:c r="F1191" s="33" t="str">
        <x:v>Papilionidae</x:v>
      </x:c>
      <x:c r="G1191" s="33" t="n">
        <x:f>'AR_values'!I262</x:f>
        <x:v>2.9171092824470413</x:v>
      </x:c>
      <x:c r="H1191" s="33" t="n">
        <x:f>ABS(D1191-G1191)</x:f>
        <x:v>0.009471647243902925</x:v>
      </x:c>
      <x:c r="I1191" s="14" t="n">
        <x:f>IFERROR(H1191/AVERAGE(D1191,G1191),"")</x:f>
        <x:v>0.0032416664470780038</x:v>
      </x:c>
      <x:c r="J1191" s="14" t="n">
        <x:f>'Method'!$B$2</x:f>
        <x:v>0.05</x:v>
      </x:c>
      <x:c r="K1191" s="13" t="str">
        <x:f>IF(I1191&lt;=J1191,"是","否")</x:f>
        <x:v>是</x:v>
      </x:c>
      <x:c r="L1191" s="36" t="n">
        <x:v>0.6580454262302937</x:v>
      </x:c>
      <x:c r="M1191" s="36" t="n">
        <x:f>1-L1191</x:f>
        <x:v>0.3419545737697063</x:v>
      </x:c>
      <x:c r="N1191" s="13" t="str">
        <x:v>是</x:v>
      </x:c>
      <x:c r="O1191" s="15"/>
      <x:c r="P1191" s="13" t="str"/>
    </x:row>
    <x:row r="1192">
      <x:c r="A1192" s="15" t="n">
        <x:v>1191</x:v>
      </x:c>
      <x:c r="B1192" s="13" t="str">
        <x:v>Hesperiidae-6</x:v>
      </x:c>
      <x:c r="C1192" s="13" t="str">
        <x:v>Hesperiidae</x:v>
      </x:c>
      <x:c r="D1192" s="33" t="n">
        <x:f>'AR_values'!I107</x:f>
        <x:v>2.805069004432799</x:v>
      </x:c>
      <x:c r="E1192" s="33" t="str">
        <x:v>Pieridae_Belenois_java</x:v>
      </x:c>
      <x:c r="F1192" s="33" t="str">
        <x:v>Pieridae</x:v>
      </x:c>
      <x:c r="G1192" s="33" t="n">
        <x:f>'AR_values'!I323</x:f>
        <x:v>2.814177773844935</x:v>
      </x:c>
      <x:c r="H1192" s="33" t="n">
        <x:f>ABS(D1192-G1192)</x:f>
        <x:v>0.00910876941213612</x:v>
      </x:c>
      <x:c r="I1192" s="14" t="n">
        <x:f>IFERROR(H1192/AVERAGE(D1192,G1192),"")</x:f>
        <x:v>0.003241989459280485</x:v>
      </x:c>
      <x:c r="J1192" s="14" t="n">
        <x:f>'Method'!$B$2</x:f>
        <x:v>0.05</x:v>
      </x:c>
      <x:c r="K1192" s="13" t="str">
        <x:f>IF(I1192&lt;=J1192,"是","否")</x:f>
        <x:v>是</x:v>
      </x:c>
      <x:c r="L1192" s="36" t="n">
        <x:v>0.6994168476721125</x:v>
      </x:c>
      <x:c r="M1192" s="36" t="n">
        <x:f>1-L1192</x:f>
        <x:v>0.30058315232788746</x:v>
      </x:c>
      <x:c r="N1192" s="13" t="str">
        <x:v>是</x:v>
      </x:c>
      <x:c r="O1192" s="15"/>
      <x:c r="P1192" s="13" t="str"/>
    </x:row>
    <x:row r="1193">
      <x:c r="A1193" s="15" t="n">
        <x:v>1192</x:v>
      </x:c>
      <x:c r="B1193" s="13" t="str">
        <x:v>Lycaenidae-24</x:v>
      </x:c>
      <x:c r="C1193" s="13" t="str">
        <x:v>Lycaenidae</x:v>
      </x:c>
      <x:c r="D1193" s="33" t="n">
        <x:f>'AR_values'!I155</x:f>
        <x:v>2.327876673720378</x:v>
      </x:c>
      <x:c r="E1193" s="33" t="str">
        <x:v>Pieridae-Coliadinae-8</x:v>
      </x:c>
      <x:c r="F1193" s="33" t="str">
        <x:v>Pieridae-Coliadinae</x:v>
      </x:c>
      <x:c r="G1193" s="33" t="n">
        <x:f>'AR_values'!I320</x:f>
        <x:v>2.3354395933001033</x:v>
      </x:c>
      <x:c r="H1193" s="33" t="n">
        <x:f>ABS(D1193-G1193)</x:f>
        <x:v>0.007562919579725325</x:v>
      </x:c>
      <x:c r="I1193" s="14" t="n">
        <x:f>IFERROR(H1193/AVERAGE(D1193,G1193),"")</x:f>
        <x:v>0.0032435799532668104</x:v>
      </x:c>
      <x:c r="J1193" s="14" t="n">
        <x:f>'Method'!$B$2</x:f>
        <x:v>0.05</x:v>
      </x:c>
      <x:c r="K1193" s="13" t="str">
        <x:f>IF(I1193&lt;=J1193,"是","否")</x:f>
        <x:v>是</x:v>
      </x:c>
      <x:c r="L1193" s="36" t="n">
        <x:v>0.6712941062895207</x:v>
      </x:c>
      <x:c r="M1193" s="36" t="n">
        <x:f>1-L1193</x:f>
        <x:v>0.3287058937104793</x:v>
      </x:c>
      <x:c r="N1193" s="13" t="str">
        <x:v>是</x:v>
      </x:c>
      <x:c r="O1193" s="15"/>
      <x:c r="P1193" s="13" t="str"/>
    </x:row>
    <x:row r="1194">
      <x:c r="A1194" s="15" t="n">
        <x:v>1193</x:v>
      </x:c>
      <x:c r="B1194" s="13" t="str">
        <x:v>Charaxinae-15</x:v>
      </x:c>
      <x:c r="C1194" s="13" t="str">
        <x:v>Charaxinae</x:v>
      </x:c>
      <x:c r="D1194" s="33" t="n">
        <x:f>'AR_values'!I22</x:f>
        <x:v>2.4406235760127264</x:v>
      </x:c>
      <x:c r="E1194" s="33" t="str">
        <x:v>Pieridae-Coliadinae-4</x:v>
      </x:c>
      <x:c r="F1194" s="33" t="str">
        <x:v>Pieridae-Coliadinae</x:v>
      </x:c>
      <x:c r="G1194" s="33" t="n">
        <x:f>'AR_values'!I316</x:f>
        <x:v>2.448553495466375</x:v>
      </x:c>
      <x:c r="H1194" s="33" t="n">
        <x:f>ABS(D1194-G1194)</x:f>
        <x:v>0.007929919453648626</x:v>
      </x:c>
      <x:c r="I1194" s="14" t="n">
        <x:f>IFERROR(H1194/AVERAGE(D1194,G1194),"")</x:f>
        <x:v>0.0032438667439179582</x:v>
      </x:c>
      <x:c r="J1194" s="14" t="n">
        <x:f>'Method'!$B$2</x:f>
        <x:v>0.05</x:v>
      </x:c>
      <x:c r="K1194" s="13" t="str">
        <x:f>IF(I1194&lt;=J1194,"是","否")</x:f>
        <x:v>是</x:v>
      </x:c>
      <x:c r="L1194" s="36" t="n">
        <x:v>0.7658318540539385</x:v>
      </x:c>
      <x:c r="M1194" s="36" t="n">
        <x:f>1-L1194</x:f>
        <x:v>0.2341681459460615</x:v>
      </x:c>
      <x:c r="N1194" s="13" t="str">
        <x:v>是</x:v>
      </x:c>
      <x:c r="O1194" s="15"/>
      <x:c r="P1194" s="13" t="str"/>
    </x:row>
    <x:row r="1195">
      <x:c r="A1195" s="15" t="n">
        <x:v>1194</x:v>
      </x:c>
      <x:c r="B1195" s="13" t="str">
        <x:v>Papilionidae-19</x:v>
      </x:c>
      <x:c r="C1195" s="13" t="str">
        <x:v>Papilionidae</x:v>
      </x:c>
      <x:c r="D1195" s="33" t="n">
        <x:f>'AR_values'!I229</x:f>
        <x:v>3.028256461981107</x:v>
      </x:c>
      <x:c r="E1195" s="33" t="str">
        <x:v>Satyrinae-23</x:v>
      </x:c>
      <x:c r="F1195" s="33" t="str">
        <x:v>Satyrinae</x:v>
      </x:c>
      <x:c r="G1195" s="33" t="n">
        <x:f>'AR_values'!I373</x:f>
        <x:v>3.0184462325469528</x:v>
      </x:c>
      <x:c r="H1195" s="33" t="n">
        <x:f>ABS(D1195-G1195)</x:f>
        <x:v>0.009810229434154216</x:v>
      </x:c>
      <x:c r="I1195" s="14" t="n">
        <x:f>IFERROR(H1195/AVERAGE(D1195,G1195),"")</x:f>
        <x:v>0.003244819508996844</x:v>
      </x:c>
      <x:c r="J1195" s="14" t="n">
        <x:f>'Method'!$B$2</x:f>
        <x:v>0.05</x:v>
      </x:c>
      <x:c r="K1195" s="13" t="str">
        <x:f>IF(I1195&lt;=J1195,"是","否")</x:f>
        <x:v>是</x:v>
      </x:c>
      <x:c r="L1195" s="36" t="n">
        <x:v>0.7940012609156394</x:v>
      </x:c>
      <x:c r="M1195" s="36" t="n">
        <x:f>1-L1195</x:f>
        <x:v>0.20599873908436062</x:v>
      </x:c>
      <x:c r="N1195" s="13" t="str">
        <x:v>是</x:v>
      </x:c>
      <x:c r="O1195" s="15"/>
      <x:c r="P1195" s="13" t="str"/>
    </x:row>
    <x:row r="1196">
      <x:c r="A1196" s="15" t="n">
        <x:v>1195</x:v>
      </x:c>
      <x:c r="B1196" s="13" t="str">
        <x:v>Charaxinae-10</x:v>
      </x:c>
      <x:c r="C1196" s="13" t="str">
        <x:v>Charaxinae</x:v>
      </x:c>
      <x:c r="D1196" s="33" t="n">
        <x:f>'AR_values'!I17</x:f>
        <x:v>2.4065875590223897</x:v>
      </x:c>
      <x:c r="E1196" s="33" t="str">
        <x:v>Lycaenidae_Ogyris_halmaturia</x:v>
      </x:c>
      <x:c r="F1196" s="33" t="str">
        <x:v>Lycaenidae</x:v>
      </x:c>
      <x:c r="G1196" s="33" t="n">
        <x:f>'AR_values'!I179</x:f>
        <x:v>2.3987880990215236</x:v>
      </x:c>
      <x:c r="H1196" s="33" t="n">
        <x:f>ABS(D1196-G1196)</x:f>
        <x:v>0.007799460000866176</x:v>
      </x:c>
      <x:c r="I1196" s="14" t="n">
        <x:f>IFERROR(H1196/AVERAGE(D1196,G1196),"")</x:f>
        <x:v>0.003246139555316698</x:v>
      </x:c>
      <x:c r="J1196" s="14" t="n">
        <x:f>'Method'!$B$2</x:f>
        <x:v>0.05</x:v>
      </x:c>
      <x:c r="K1196" s="13" t="str">
        <x:f>IF(I1196&lt;=J1196,"是","否")</x:f>
        <x:v>是</x:v>
      </x:c>
      <x:c r="L1196" s="36" t="n">
        <x:v>0.687594667522645</x:v>
      </x:c>
      <x:c r="M1196" s="36" t="n">
        <x:f>1-L1196</x:f>
        <x:v>0.312405332477355</x:v>
      </x:c>
      <x:c r="N1196" s="13" t="str">
        <x:v>是</x:v>
      </x:c>
      <x:c r="O1196" s="15"/>
      <x:c r="P1196" s="13" t="str"/>
    </x:row>
    <x:row r="1197">
      <x:c r="A1197" s="15" t="n">
        <x:v>1196</x:v>
      </x:c>
      <x:c r="B1197" s="13" t="str">
        <x:v>Nymphalinae-29</x:v>
      </x:c>
      <x:c r="C1197" s="13" t="str">
        <x:v>Nymphalinae</x:v>
      </x:c>
      <x:c r="D1197" s="33" t="n">
        <x:f>'AR_values'!I210</x:f>
        <x:v>2.4175997911895375</x:v>
      </x:c>
      <x:c r="E1197" s="33" t="str">
        <x:v>Pieridae-27</x:v>
      </x:c>
      <x:c r="F1197" s="33" t="str">
        <x:v>Pieridae</x:v>
      </x:c>
      <x:c r="G1197" s="33" t="n">
        <x:f>'AR_values'!I292</x:f>
        <x:v>2.4097641192868773</x:v>
      </x:c>
      <x:c r="H1197" s="33" t="n">
        <x:f>ABS(D1197-G1197)</x:f>
        <x:v>0.007835671902660213</x:v>
      </x:c>
      <x:c r="I1197" s="14" t="n">
        <x:f>IFERROR(H1197/AVERAGE(D1197,G1197),"")</x:f>
        <x:v>0.003246356416451275</x:v>
      </x:c>
      <x:c r="J1197" s="14" t="n">
        <x:f>'Method'!$B$2</x:f>
        <x:v>0.05</x:v>
      </x:c>
      <x:c r="K1197" s="13" t="str">
        <x:f>IF(I1197&lt;=J1197,"是","否")</x:f>
        <x:v>是</x:v>
      </x:c>
      <x:c r="L1197" s="36" t="n">
        <x:v>0.9141882455296838</x:v>
      </x:c>
      <x:c r="M1197" s="36" t="n">
        <x:f>1-L1197</x:f>
        <x:v>0.08581175447031619</x:v>
      </x:c>
      <x:c r="N1197" s="13" t="str">
        <x:v>是</x:v>
      </x:c>
      <x:c r="O1197" s="15"/>
      <x:c r="P1197" s="13" t="str"/>
    </x:row>
    <x:row r="1198">
      <x:c r="A1198" s="15" t="n">
        <x:v>1197</x:v>
      </x:c>
      <x:c r="B1198" s="13" t="str">
        <x:v>Papilionidae-26</x:v>
      </x:c>
      <x:c r="C1198" s="13" t="str">
        <x:v>Papilionidae</x:v>
      </x:c>
      <x:c r="D1198" s="33" t="n">
        <x:f>'AR_values'!I236</x:f>
        <x:v>2.910143414751003</x:v>
      </x:c>
      <x:c r="E1198" s="33" t="str">
        <x:v>Pieridae_Elodina_padusa</x:v>
      </x:c>
      <x:c r="F1198" s="33" t="str">
        <x:v>Pieridae</x:v>
      </x:c>
      <x:c r="G1198" s="33" t="n">
        <x:f>'AR_values'!I327</x:f>
        <x:v>2.919606733186484</x:v>
      </x:c>
      <x:c r="H1198" s="33" t="n">
        <x:f>ABS(D1198-G1198)</x:f>
        <x:v>0.009463318435480872</x:v>
      </x:c>
      <x:c r="I1198" s="14" t="n">
        <x:f>IFERROR(H1198/AVERAGE(D1198,G1198),"")</x:f>
        <x:v>0.003246560554170202</x:v>
      </x:c>
      <x:c r="J1198" s="14" t="n">
        <x:f>'Method'!$B$2</x:f>
        <x:v>0.05</x:v>
      </x:c>
      <x:c r="K1198" s="13" t="str">
        <x:f>IF(I1198&lt;=J1198,"是","否")</x:f>
        <x:v>是</x:v>
      </x:c>
      <x:c r="L1198" s="36" t="n">
        <x:v>0.765978567974139</x:v>
      </x:c>
      <x:c r="M1198" s="36" t="n">
        <x:f>1-L1198</x:f>
        <x:v>0.234021432025861</x:v>
      </x:c>
      <x:c r="N1198" s="13" t="str">
        <x:v>是</x:v>
      </x:c>
      <x:c r="O1198" s="15"/>
      <x:c r="P1198" s="13" t="str"/>
    </x:row>
    <x:row r="1199">
      <x:c r="A1199" s="15" t="n">
        <x:v>1198</x:v>
      </x:c>
      <x:c r="B1199" s="13" t="str">
        <x:v>Nymphalinae-9</x:v>
      </x:c>
      <x:c r="C1199" s="13" t="str">
        <x:v>Nymphalinae</x:v>
      </x:c>
      <x:c r="D1199" s="33" t="n">
        <x:f>'AR_values'!I218</x:f>
        <x:v>2.488617213677148</x:v>
      </x:c>
      <x:c r="E1199" s="33" t="str">
        <x:v>Satyrinae-26</x:v>
      </x:c>
      <x:c r="F1199" s="33" t="str">
        <x:v>Satyrinae</x:v>
      </x:c>
      <x:c r="G1199" s="33" t="n">
        <x:f>'AR_values'!I376</x:f>
        <x:v>2.4967235067878812</x:v>
      </x:c>
      <x:c r="H1199" s="33" t="n">
        <x:f>ABS(D1199-G1199)</x:f>
        <x:v>0.008106293110733187</x:v>
      </x:c>
      <x:c r="I1199" s="14" t="n">
        <x:f>IFERROR(H1199/AVERAGE(D1199,G1199),"")</x:f>
        <x:v>0.0032520517915481766</x:v>
      </x:c>
      <x:c r="J1199" s="14" t="n">
        <x:f>'Method'!$B$2</x:f>
        <x:v>0.05</x:v>
      </x:c>
      <x:c r="K1199" s="13" t="str">
        <x:f>IF(I1199&lt;=J1199,"是","否")</x:f>
        <x:v>是</x:v>
      </x:c>
      <x:c r="L1199" s="36" t="n">
        <x:v>0.8267821302122094</x:v>
      </x:c>
      <x:c r="M1199" s="36" t="n">
        <x:f>1-L1199</x:f>
        <x:v>0.17321786978779063</x:v>
      </x:c>
      <x:c r="N1199" s="13" t="str">
        <x:v>是</x:v>
      </x:c>
      <x:c r="O1199" s="15"/>
      <x:c r="P1199" s="13" t="str"/>
    </x:row>
    <x:row r="1200">
      <x:c r="A1200" s="15" t="n">
        <x:v>1199</x:v>
      </x:c>
      <x:c r="B1200" s="13" t="str">
        <x:v>Nymphalinae-20</x:v>
      </x:c>
      <x:c r="C1200" s="13" t="str">
        <x:v>Nymphalinae</x:v>
      </x:c>
      <x:c r="D1200" s="33" t="n">
        <x:f>'AR_values'!I201</x:f>
        <x:v>2.6316211778781273</x:v>
      </x:c>
      <x:c r="E1200" s="33" t="str">
        <x:v>Parnassiinae-1</x:v>
      </x:c>
      <x:c r="F1200" s="33" t="str">
        <x:v>Parnassiinae</x:v>
      </x:c>
      <x:c r="G1200" s="33" t="n">
        <x:f>'AR_values'!I268</x:f>
        <x:v>2.6230742042748765</x:v>
      </x:c>
      <x:c r="H1200" s="33" t="n">
        <x:f>ABS(D1200-G1200)</x:f>
        <x:v>0.008546973603250851</x:v>
      </x:c>
      <x:c r="I1200" s="14" t="n">
        <x:f>IFERROR(H1200/AVERAGE(D1200,G1200),"")</x:f>
        <x:v>0.003253080523860511</x:v>
      </x:c>
      <x:c r="J1200" s="14" t="n">
        <x:f>'Method'!$B$2</x:f>
        <x:v>0.05</x:v>
      </x:c>
      <x:c r="K1200" s="13" t="str">
        <x:f>IF(I1200&lt;=J1200,"是","否")</x:f>
        <x:v>是</x:v>
      </x:c>
      <x:c r="L1200" s="36" t="n">
        <x:v>0.7663802301435242</x:v>
      </x:c>
      <x:c r="M1200" s="36" t="n">
        <x:f>1-L1200</x:f>
        <x:v>0.2336197698564758</x:v>
      </x:c>
      <x:c r="N1200" s="13" t="str">
        <x:v>是</x:v>
      </x:c>
      <x:c r="O1200" s="15"/>
      <x:c r="P1200" s="13" t="str"/>
    </x:row>
    <x:row r="1201">
      <x:c r="A1201" s="15" t="n">
        <x:v>1200</x:v>
      </x:c>
      <x:c r="B1201" s="13" t="str">
        <x:v>Lycaenidae_Jalmenus_icilus</x:v>
      </x:c>
      <x:c r="C1201" s="13" t="str">
        <x:v>Lycaenidae</x:v>
      </x:c>
      <x:c r="D1201" s="33" t="n">
        <x:f>'AR_values'!I169</x:f>
        <x:v>2.4699878264847173</x:v>
      </x:c>
      <x:c r="E1201" s="33" t="str">
        <x:v>Pieridae-Coliadinae-11</x:v>
      </x:c>
      <x:c r="F1201" s="33" t="str">
        <x:v>Pieridae-Coliadinae</x:v>
      </x:c>
      <x:c r="G1201" s="33" t="n">
        <x:f>'AR_values'!I302</x:f>
        <x:v>2.4619563161016096</x:v>
      </x:c>
      <x:c r="H1201" s="33" t="n">
        <x:f>ABS(D1201-G1201)</x:f>
        <x:v>0.008031510383107676</x:v>
      </x:c>
      <x:c r="I1201" s="14" t="n">
        <x:f>IFERROR(H1201/AVERAGE(D1201,G1201),"")</x:f>
        <x:v>0.0032569348520220375</x:v>
      </x:c>
      <x:c r="J1201" s="14" t="n">
        <x:f>'Method'!$B$2</x:f>
        <x:v>0.05</x:v>
      </x:c>
      <x:c r="K1201" s="13" t="str">
        <x:f>IF(I1201&lt;=J1201,"是","否")</x:f>
        <x:v>是</x:v>
      </x:c>
      <x:c r="L1201" s="36" t="n">
        <x:v>0.7257595856231445</x:v>
      </x:c>
      <x:c r="M1201" s="36" t="n">
        <x:f>1-L1201</x:f>
        <x:v>0.27424041437685553</x:v>
      </x:c>
      <x:c r="N1201" s="13" t="str">
        <x:v>是</x:v>
      </x:c>
      <x:c r="O1201" s="15"/>
      <x:c r="P1201" s="13" t="str"/>
    </x:row>
    <x:row r="1202">
      <x:c r="A1202" s="15" t="n">
        <x:v>1201</x:v>
      </x:c>
      <x:c r="B1202" s="13" t="str">
        <x:v>Charaxinae-7</x:v>
      </x:c>
      <x:c r="C1202" s="13" t="str">
        <x:v>Charaxinae</x:v>
      </x:c>
      <x:c r="D1202" s="33" t="n">
        <x:f>'AR_values'!I28</x:f>
        <x:v>2.3144245792096236</x:v>
      </x:c>
      <x:c r="E1202" s="33" t="str">
        <x:v>Riodinidae-12</x:v>
      </x:c>
      <x:c r="F1202" s="33" t="str">
        <x:v>Riodinidae</x:v>
      </x:c>
      <x:c r="G1202" s="33" t="n">
        <x:f>'AR_values'!I336</x:f>
        <x:v>2.3219799649715265</x:v>
      </x:c>
      <x:c r="H1202" s="33" t="n">
        <x:f>ABS(D1202-G1202)</x:f>
        <x:v>0.007555385761902844</x:v>
      </x:c>
      <x:c r="I1202" s="14" t="n">
        <x:f>IFERROR(H1202/AVERAGE(D1202,G1202),"")</x:f>
        <x:v>0.0032591572585636934</x:v>
      </x:c>
      <x:c r="J1202" s="14" t="n">
        <x:f>'Method'!$B$2</x:f>
        <x:v>0.05</x:v>
      </x:c>
      <x:c r="K1202" s="13" t="str">
        <x:f>IF(I1202&lt;=J1202,"是","否")</x:f>
        <x:v>是</x:v>
      </x:c>
      <x:c r="L1202" s="36" t="n">
        <x:v>0.7369885972525664</x:v>
      </x:c>
      <x:c r="M1202" s="36" t="n">
        <x:f>1-L1202</x:f>
        <x:v>0.2630114027474336</x:v>
      </x:c>
      <x:c r="N1202" s="13" t="str">
        <x:v>是</x:v>
      </x:c>
      <x:c r="O1202" s="15"/>
      <x:c r="P1202" s="13" t="str"/>
    </x:row>
    <x:row r="1203">
      <x:c r="A1203" s="15" t="n">
        <x:v>1202</x:v>
      </x:c>
      <x:c r="B1203" s="13" t="str">
        <x:v>Heliconiinae-4</x:v>
      </x:c>
      <x:c r="C1203" s="13" t="str">
        <x:v>Heliconiinae</x:v>
      </x:c>
      <x:c r="D1203" s="33" t="n">
        <x:f>'AR_values'!I69</x:f>
        <x:v>2.9448795791455837</x:v>
      </x:c>
      <x:c r="E1203" s="33" t="str">
        <x:v>Hesperiidae_Trapezites_sciron</x:v>
      </x:c>
      <x:c r="F1203" s="33" t="str">
        <x:v>Hesperiidae</x:v>
      </x:c>
      <x:c r="G1203" s="33" t="n">
        <x:f>'AR_values'!I128</x:f>
        <x:v>2.954498744525112</x:v>
      </x:c>
      <x:c r="H1203" s="33" t="n">
        <x:f>ABS(D1203-G1203)</x:f>
        <x:v>0.009619165379528116</x:v>
      </x:c>
      <x:c r="I1203" s="14" t="n">
        <x:f>IFERROR(H1203/AVERAGE(D1203,G1203),"")</x:f>
        <x:v>0.0032610776430228683</x:v>
      </x:c>
      <x:c r="J1203" s="14" t="n">
        <x:f>'Method'!$B$2</x:f>
        <x:v>0.05</x:v>
      </x:c>
      <x:c r="K1203" s="13" t="str">
        <x:f>IF(I1203&lt;=J1203,"是","否")</x:f>
        <x:v>是</x:v>
      </x:c>
      <x:c r="L1203" s="36" t="n">
        <x:v>0.8319016765747111</x:v>
      </x:c>
      <x:c r="M1203" s="36" t="n">
        <x:f>1-L1203</x:f>
        <x:v>0.16809832342528885</x:v>
      </x:c>
      <x:c r="N1203" s="13" t="str">
        <x:v>是</x:v>
      </x:c>
      <x:c r="O1203" s="15"/>
      <x:c r="P1203" s="13" t="str"/>
    </x:row>
    <x:row r="1204">
      <x:c r="A1204" s="15" t="n">
        <x:v>1203</x:v>
      </x:c>
      <x:c r="B1204" s="13" t="str">
        <x:v>Limenitidinae-2</x:v>
      </x:c>
      <x:c r="C1204" s="13" t="str">
        <x:v>Limenitidinae</x:v>
      </x:c>
      <x:c r="D1204" s="33" t="n">
        <x:f>'AR_values'!I134</x:f>
        <x:v>2.628721263472674</x:v>
      </x:c>
      <x:c r="E1204" s="33" t="str">
        <x:v>Satyrinae-12</x:v>
      </x:c>
      <x:c r="F1204" s="33" t="str">
        <x:v>Satyrinae</x:v>
      </x:c>
      <x:c r="G1204" s="33" t="n">
        <x:f>'AR_values'!I361</x:f>
        <x:v>2.620145477816984</x:v>
      </x:c>
      <x:c r="H1204" s="33" t="n">
        <x:f>ABS(D1204-G1204)</x:f>
        <x:v>0.008575785655689838</x:v>
      </x:c>
      <x:c r="I1204" s="14" t="n">
        <x:f>IFERROR(H1204/AVERAGE(D1204,G1204),"")</x:f>
        <x:v>0.0032676713196886182</x:v>
      </x:c>
      <x:c r="J1204" s="14" t="n">
        <x:f>'Method'!$B$2</x:f>
        <x:v>0.05</x:v>
      </x:c>
      <x:c r="K1204" s="13" t="str">
        <x:f>IF(I1204&lt;=J1204,"是","否")</x:f>
        <x:v>是</x:v>
      </x:c>
      <x:c r="L1204" s="36" t="n">
        <x:v>0.878564453125</x:v>
      </x:c>
      <x:c r="M1204" s="36" t="n">
        <x:f>1-L1204</x:f>
        <x:v>0.12143554687500002</x:v>
      </x:c>
      <x:c r="N1204" s="13" t="str">
        <x:v>是</x:v>
      </x:c>
      <x:c r="O1204" s="15"/>
      <x:c r="P1204" s="13" t="str"/>
    </x:row>
    <x:row r="1205">
      <x:c r="A1205" s="15" t="n">
        <x:v>1204</x:v>
      </x:c>
      <x:c r="B1205" s="13" t="str">
        <x:v>Danainae-2</x:v>
      </x:c>
      <x:c r="C1205" s="13" t="str">
        <x:v>Danainae</x:v>
      </x:c>
      <x:c r="D1205" s="33" t="n">
        <x:f>'AR_values'!I40</x:f>
        <x:v>2.7817420272828395</x:v>
      </x:c>
      <x:c r="E1205" s="33" t="str">
        <x:v>Parnassiinae-5</x:v>
      </x:c>
      <x:c r="F1205" s="33" t="str">
        <x:v>Parnassiinae</x:v>
      </x:c>
      <x:c r="G1205" s="33" t="n">
        <x:f>'AR_values'!I272</x:f>
        <x:v>2.7726642791414156</x:v>
      </x:c>
      <x:c r="H1205" s="33" t="n">
        <x:f>ABS(D1205-G1205)</x:f>
        <x:v>0.009077748141423925</x:v>
      </x:c>
      <x:c r="I1205" s="14" t="n">
        <x:f>IFERROR(H1205/AVERAGE(D1205,G1205),"")</x:f>
        <x:v>0.0032686655028907607</x:v>
      </x:c>
      <x:c r="J1205" s="14" t="n">
        <x:f>'Method'!$B$2</x:f>
        <x:v>0.05</x:v>
      </x:c>
      <x:c r="K1205" s="13" t="str">
        <x:f>IF(I1205&lt;=J1205,"是","否")</x:f>
        <x:v>是</x:v>
      </x:c>
      <x:c r="L1205" s="36" t="n">
        <x:v>0.9096775039672651</x:v>
      </x:c>
      <x:c r="M1205" s="36" t="n">
        <x:f>1-L1205</x:f>
        <x:v>0.0903224960327349</x:v>
      </x:c>
      <x:c r="N1205" s="13" t="str">
        <x:v>是</x:v>
      </x:c>
      <x:c r="O1205" s="15"/>
      <x:c r="P1205" s="13" t="str"/>
    </x:row>
    <x:row r="1206">
      <x:c r="A1206" s="15" t="n">
        <x:v>1205</x:v>
      </x:c>
      <x:c r="B1206" s="13" t="str">
        <x:v>Heliconiinae-22</x:v>
      </x:c>
      <x:c r="C1206" s="13" t="str">
        <x:v>Heliconiinae</x:v>
      </x:c>
      <x:c r="D1206" s="33" t="n">
        <x:f>'AR_values'!I66</x:f>
        <x:v>2.5700482441884245</x:v>
      </x:c>
      <x:c r="E1206" s="33" t="str">
        <x:v>Hesperiidae-9</x:v>
      </x:c>
      <x:c r="F1206" s="33" t="str">
        <x:v>Hesperiidae</x:v>
      </x:c>
      <x:c r="G1206" s="33" t="n">
        <x:f>'AR_values'!I110</x:f>
        <x:v>2.5616609727912754</x:v>
      </x:c>
      <x:c r="H1206" s="33" t="n">
        <x:f>ABS(D1206-G1206)</x:f>
        <x:v>0.00838727139714912</x:v>
      </x:c>
      <x:c r="I1206" s="14" t="n">
        <x:f>IFERROR(H1206/AVERAGE(D1206,G1206),"")</x:f>
        <x:v>0.0032688022810791694</x:v>
      </x:c>
      <x:c r="J1206" s="14" t="n">
        <x:f>'Method'!$B$2</x:f>
        <x:v>0.05</x:v>
      </x:c>
      <x:c r="K1206" s="13" t="str">
        <x:f>IF(I1206&lt;=J1206,"是","否")</x:f>
        <x:v>是</x:v>
      </x:c>
      <x:c r="L1206" s="36" t="n">
        <x:v>0.7573852852517584</x:v>
      </x:c>
      <x:c r="M1206" s="36" t="n">
        <x:f>1-L1206</x:f>
        <x:v>0.2426147147482416</x:v>
      </x:c>
      <x:c r="N1206" s="13" t="str">
        <x:v>是</x:v>
      </x:c>
      <x:c r="O1206" s="15"/>
      <x:c r="P1206" s="13" t="str"/>
    </x:row>
    <x:row r="1207">
      <x:c r="A1207" s="15" t="n">
        <x:v>1206</x:v>
      </x:c>
      <x:c r="B1207" s="13" t="str">
        <x:v>Limenitidinae-1</x:v>
      </x:c>
      <x:c r="C1207" s="13" t="str">
        <x:v>Limenitidinae</x:v>
      </x:c>
      <x:c r="D1207" s="33" t="n">
        <x:f>'AR_values'!I130</x:f>
        <x:v>2.439323333755049</x:v>
      </x:c>
      <x:c r="E1207" s="33" t="str">
        <x:v>Lycaenidae-5</x:v>
      </x:c>
      <x:c r="F1207" s="33" t="str">
        <x:v>Lycaenidae</x:v>
      </x:c>
      <x:c r="G1207" s="33" t="n">
        <x:f>'AR_values'!I158</x:f>
        <x:v>2.4473190485114493</x:v>
      </x:c>
      <x:c r="H1207" s="33" t="n">
        <x:f>ABS(D1207-G1207)</x:f>
        <x:v>0.007995714756400485</x:v>
      </x:c>
      <x:c r="I1207" s="14" t="n">
        <x:f>IFERROR(H1207/AVERAGE(D1207,G1207),"")</x:f>
        <x:v>0.003272477963771907</x:v>
      </x:c>
      <x:c r="J1207" s="14" t="n">
        <x:f>'Method'!$B$2</x:f>
        <x:v>0.05</x:v>
      </x:c>
      <x:c r="K1207" s="13" t="str">
        <x:f>IF(I1207&lt;=J1207,"是","否")</x:f>
        <x:v>是</x:v>
      </x:c>
      <x:c r="L1207" s="36" t="n">
        <x:v>0.7972466397922484</x:v>
      </x:c>
      <x:c r="M1207" s="36" t="n">
        <x:f>1-L1207</x:f>
        <x:v>0.2027533602077516</x:v>
      </x:c>
      <x:c r="N1207" s="13" t="str">
        <x:v>是</x:v>
      </x:c>
      <x:c r="O1207" s="15"/>
      <x:c r="P1207" s="13" t="str"/>
    </x:row>
    <x:row r="1208">
      <x:c r="A1208" s="15" t="n">
        <x:v>1207</x:v>
      </x:c>
      <x:c r="B1208" s="13" t="str">
        <x:v>Biblidinae-6</x:v>
      </x:c>
      <x:c r="C1208" s="13" t="str">
        <x:v>Biblidinae</x:v>
      </x:c>
      <x:c r="D1208" s="33" t="n">
        <x:f>'AR_values'!I12</x:f>
        <x:v>2.4326452914105925</x:v>
      </x:c>
      <x:c r="E1208" s="33" t="str">
        <x:v>Charaxinae-15</x:v>
      </x:c>
      <x:c r="F1208" s="33" t="str">
        <x:v>Charaxinae</x:v>
      </x:c>
      <x:c r="G1208" s="33" t="n">
        <x:f>'AR_values'!I22</x:f>
        <x:v>2.4406235760127264</x:v>
      </x:c>
      <x:c r="H1208" s="33" t="n">
        <x:f>ABS(D1208-G1208)</x:f>
        <x:v>0.0079782846021339</x:v>
      </x:c>
      <x:c r="I1208" s="14" t="n">
        <x:f>IFERROR(H1208/AVERAGE(D1208,G1208),"")</x:f>
        <x:v>0.003274305120108147</x:v>
      </x:c>
      <x:c r="J1208" s="14" t="n">
        <x:f>'Method'!$B$2</x:f>
        <x:v>0.05</x:v>
      </x:c>
      <x:c r="K1208" s="13" t="str">
        <x:f>IF(I1208&lt;=J1208,"是","否")</x:f>
        <x:v>是</x:v>
      </x:c>
      <x:c r="L1208" s="36" t="n">
        <x:v>0.7131512005459847</x:v>
      </x:c>
      <x:c r="M1208" s="36" t="n">
        <x:f>1-L1208</x:f>
        <x:v>0.2868487994540153</x:v>
      </x:c>
      <x:c r="N1208" s="13" t="str">
        <x:v>是</x:v>
      </x:c>
      <x:c r="O1208" s="15"/>
      <x:c r="P1208" s="13" t="str"/>
    </x:row>
    <x:row r="1209">
      <x:c r="A1209" s="15" t="n">
        <x:v>1208</x:v>
      </x:c>
      <x:c r="B1209" s="13" t="str">
        <x:v>Papilionidae-20</x:v>
      </x:c>
      <x:c r="C1209" s="13" t="str">
        <x:v>Papilionidae</x:v>
      </x:c>
      <x:c r="D1209" s="33" t="n">
        <x:f>'AR_values'!I231</x:f>
        <x:v>2.9969120778729335</x:v>
      </x:c>
      <x:c r="E1209" s="33" t="str">
        <x:v>Papilionidae-8</x:v>
      </x:c>
      <x:c r="F1209" s="33" t="str">
        <x:v>Papilionidae</x:v>
      </x:c>
      <x:c r="G1209" s="33" t="n">
        <x:f>'AR_values'!I259</x:f>
        <x:v>3.006744460718734</x:v>
      </x:c>
      <x:c r="H1209" s="33" t="n">
        <x:f>ABS(D1209-G1209)</x:f>
        <x:v>0.00983238284580068</x:v>
      </x:c>
      <x:c r="I1209" s="14" t="n">
        <x:f>IFERROR(H1209/AVERAGE(D1209,G1209),"")</x:f>
        <x:v>0.0032754648046895607</x:v>
      </x:c>
      <x:c r="J1209" s="14" t="n">
        <x:f>'Method'!$B$2</x:f>
        <x:v>0.05</x:v>
      </x:c>
      <x:c r="K1209" s="13" t="str">
        <x:f>IF(I1209&lt;=J1209,"是","否")</x:f>
        <x:v>是</x:v>
      </x:c>
      <x:c r="L1209" s="36" t="n">
        <x:v>0.8364134808167051</x:v>
      </x:c>
      <x:c r="M1209" s="36" t="n">
        <x:f>1-L1209</x:f>
        <x:v>0.16358651918329492</x:v>
      </x:c>
      <x:c r="N1209" s="13" t="str">
        <x:v>否</x:v>
      </x:c>
      <x:c r="O1209" s="15"/>
      <x:c r="P1209" s="13" t="str"/>
    </x:row>
    <x:row r="1210">
      <x:c r="A1210" s="15" t="n">
        <x:v>1209</x:v>
      </x:c>
      <x:c r="B1210" s="13" t="str">
        <x:v>Nymphalinae-27</x:v>
      </x:c>
      <x:c r="C1210" s="13" t="str">
        <x:v>Nymphalinae</x:v>
      </x:c>
      <x:c r="D1210" s="33" t="n">
        <x:f>'AR_values'!I208</x:f>
        <x:v>2.9197999033738387</x:v>
      </x:c>
      <x:c r="E1210" s="33" t="str">
        <x:v>Satyrinae-21</x:v>
      </x:c>
      <x:c r="F1210" s="33" t="str">
        <x:v>Satyrinae</x:v>
      </x:c>
      <x:c r="G1210" s="33" t="n">
        <x:f>'AR_values'!I371</x:f>
        <x:v>2.910247328667684</x:v>
      </x:c>
      <x:c r="H1210" s="33" t="n">
        <x:f>ABS(D1210-G1210)</x:f>
        <x:v>0.009552574706154449</x:v>
      </x:c>
      <x:c r="I1210" s="14" t="n">
        <x:f>IFERROR(H1210/AVERAGE(D1210,G1210),"")</x:f>
        <x:v>0.0032770145166763597</x:v>
      </x:c>
      <x:c r="J1210" s="14" t="n">
        <x:f>'Method'!$B$2</x:f>
        <x:v>0.05</x:v>
      </x:c>
      <x:c r="K1210" s="13" t="str">
        <x:f>IF(I1210&lt;=J1210,"是","否")</x:f>
        <x:v>是</x:v>
      </x:c>
      <x:c r="L1210" s="36" t="n">
        <x:v>0.8128807090010719</x:v>
      </x:c>
      <x:c r="M1210" s="36" t="n">
        <x:f>1-L1210</x:f>
        <x:v>0.1871192909989281</x:v>
      </x:c>
      <x:c r="N1210" s="13" t="str">
        <x:v>是</x:v>
      </x:c>
      <x:c r="O1210" s="15"/>
      <x:c r="P1210" s="13" t="str"/>
    </x:row>
    <x:row r="1211">
      <x:c r="A1211" s="15" t="n">
        <x:v>1210</x:v>
      </x:c>
      <x:c r="B1211" s="13" t="str">
        <x:v>Heliconiinae-12</x:v>
      </x:c>
      <x:c r="C1211" s="13" t="str">
        <x:v>Heliconiinae</x:v>
      </x:c>
      <x:c r="D1211" s="33" t="n">
        <x:f>'AR_values'!I55</x:f>
        <x:v>2.594508588732347</x:v>
      </x:c>
      <x:c r="E1211" s="33" t="str">
        <x:v>Papilionidae_Deoris_agetes</x:v>
      </x:c>
      <x:c r="F1211" s="33" t="str">
        <x:v>Papilionidae</x:v>
      </x:c>
      <x:c r="G1211" s="33" t="n">
        <x:f>'AR_values'!I261</x:f>
        <x:v>2.5860158681597234</x:v>
      </x:c>
      <x:c r="H1211" s="33" t="n">
        <x:f>ABS(D1211-G1211)</x:f>
        <x:v>0.008492720572623735</x:v>
      </x:c>
      <x:c r="I1211" s="14" t="n">
        <x:f>IFERROR(H1211/AVERAGE(D1211,G1211),"")</x:f>
        <x:v>0.003278710734132403</x:v>
      </x:c>
      <x:c r="J1211" s="14" t="n">
        <x:f>'Method'!$B$2</x:f>
        <x:v>0.05</x:v>
      </x:c>
      <x:c r="K1211" s="13" t="str">
        <x:f>IF(I1211&lt;=J1211,"是","否")</x:f>
        <x:v>是</x:v>
      </x:c>
      <x:c r="L1211" s="36" t="n">
        <x:v>0.7663841551849166</x:v>
      </x:c>
      <x:c r="M1211" s="36" t="n">
        <x:f>1-L1211</x:f>
        <x:v>0.23361584481508335</x:v>
      </x:c>
      <x:c r="N1211" s="13" t="str">
        <x:v>是</x:v>
      </x:c>
      <x:c r="O1211" s="15"/>
      <x:c r="P1211" s="13" t="str"/>
    </x:row>
    <x:row r="1212">
      <x:c r="A1212" s="15" t="n">
        <x:v>1211</x:v>
      </x:c>
      <x:c r="B1212" s="13" t="str">
        <x:v>Hesperiidae_Trapezites_sciron</x:v>
      </x:c>
      <x:c r="C1212" s="13" t="str">
        <x:v>Hesperiidae</x:v>
      </x:c>
      <x:c r="D1212" s="33" t="n">
        <x:f>'AR_values'!I128</x:f>
        <x:v>2.954498744525112</x:v>
      </x:c>
      <x:c r="E1212" s="33" t="str">
        <x:v>Limenitidinae-12</x:v>
      </x:c>
      <x:c r="F1212" s="33" t="str">
        <x:v>Limenitidinae</x:v>
      </x:c>
      <x:c r="G1212" s="33" t="n">
        <x:f>'AR_values'!I133</x:f>
        <x:v>2.9642151446947445</x:v>
      </x:c>
      <x:c r="H1212" s="33" t="n">
        <x:f>ABS(D1212-G1212)</x:f>
        <x:v>0.0097164001696326</x:v>
      </x:c>
      <x:c r="I1212" s="14" t="n">
        <x:f>IFERROR(H1212/AVERAGE(D1212,G1212),"")</x:f>
        <x:v>0.003283280912540719</x:v>
      </x:c>
      <x:c r="J1212" s="14" t="n">
        <x:f>'Method'!$B$2</x:f>
        <x:v>0.05</x:v>
      </x:c>
      <x:c r="K1212" s="13" t="str">
        <x:f>IF(I1212&lt;=J1212,"是","否")</x:f>
        <x:v>是</x:v>
      </x:c>
      <x:c r="L1212" s="36" t="n">
        <x:v>0.871819800082158</x:v>
      </x:c>
      <x:c r="M1212" s="36" t="n">
        <x:f>1-L1212</x:f>
        <x:v>0.12818019991784202</x:v>
      </x:c>
      <x:c r="N1212" s="13" t="str">
        <x:v>是</x:v>
      </x:c>
      <x:c r="O1212" s="15"/>
      <x:c r="P1212" s="13" t="str"/>
    </x:row>
    <x:row r="1213">
      <x:c r="A1213" s="15" t="n">
        <x:v>1212</x:v>
      </x:c>
      <x:c r="B1213" s="13" t="str">
        <x:v>Charaxinae-4</x:v>
      </x:c>
      <x:c r="C1213" s="13" t="str">
        <x:v>Charaxinae</x:v>
      </x:c>
      <x:c r="D1213" s="33" t="n">
        <x:f>'AR_values'!I25</x:f>
        <x:v>2.4469912103918943</x:v>
      </x:c>
      <x:c r="E1213" s="33" t="str">
        <x:v>Pieridae_Gonepteryx_rhamni</x:v>
      </x:c>
      <x:c r="F1213" s="33" t="str">
        <x:v>Pieridae</x:v>
      </x:c>
      <x:c r="G1213" s="33" t="n">
        <x:f>'AR_values'!I329</x:f>
        <x:v>2.4550451233703305</x:v>
      </x:c>
      <x:c r="H1213" s="33" t="n">
        <x:f>ABS(D1213-G1213)</x:f>
        <x:v>0.008053912978436273</x:v>
      </x:c>
      <x:c r="I1213" s="14" t="n">
        <x:f>IFERROR(H1213/AVERAGE(D1213,G1213),"")</x:f>
        <x:v>0.0032859458519170293</x:v>
      </x:c>
      <x:c r="J1213" s="14" t="n">
        <x:f>'Method'!$B$2</x:f>
        <x:v>0.05</x:v>
      </x:c>
      <x:c r="K1213" s="13" t="str">
        <x:f>IF(I1213&lt;=J1213,"是","否")</x:f>
        <x:v>是</x:v>
      </x:c>
      <x:c r="L1213" s="36" t="n">
        <x:v>0.7187122191186893</x:v>
      </x:c>
      <x:c r="M1213" s="36" t="n">
        <x:f>1-L1213</x:f>
        <x:v>0.2812877808813107</x:v>
      </x:c>
      <x:c r="N1213" s="13" t="str">
        <x:v>是</x:v>
      </x:c>
      <x:c r="O1213" s="15"/>
      <x:c r="P1213" s="13" t="str"/>
    </x:row>
    <x:row r="1214">
      <x:c r="A1214" s="15" t="n">
        <x:v>1213</x:v>
      </x:c>
      <x:c r="B1214" s="13" t="str">
        <x:v>Hesperiidae-29</x:v>
      </x:c>
      <x:c r="C1214" s="13" t="str">
        <x:v>Hesperiidae</x:v>
      </x:c>
      <x:c r="D1214" s="33" t="n">
        <x:f>'AR_values'!I96</x:f>
        <x:v>2.3699007362993836</x:v>
      </x:c>
      <x:c r="E1214" s="33" t="str">
        <x:v>Pieridae-Coliadinae-17</x:v>
      </x:c>
      <x:c r="F1214" s="33" t="str">
        <x:v>Pieridae-Coliadinae</x:v>
      </x:c>
      <x:c r="G1214" s="33" t="n">
        <x:f>'AR_values'!I308</x:f>
        <x:v>2.36212050316884</x:v>
      </x:c>
      <x:c r="H1214" s="33" t="n">
        <x:f>ABS(D1214-G1214)</x:f>
        <x:v>0.007780233130543657</x:v>
      </x:c>
      <x:c r="I1214" s="14" t="n">
        <x:f>IFERROR(H1214/AVERAGE(D1214,G1214),"")</x:f>
        <x:v>0.003288333985338572</x:v>
      </x:c>
      <x:c r="J1214" s="14" t="n">
        <x:f>'Method'!$B$2</x:f>
        <x:v>0.05</x:v>
      </x:c>
      <x:c r="K1214" s="13" t="str">
        <x:f>IF(I1214&lt;=J1214,"是","否")</x:f>
        <x:v>是</x:v>
      </x:c>
      <x:c r="L1214" s="36" t="n">
        <x:v>0.8197175888400665</x:v>
      </x:c>
      <x:c r="M1214" s="36" t="n">
        <x:f>1-L1214</x:f>
        <x:v>0.1802824111599335</x:v>
      </x:c>
      <x:c r="N1214" s="13" t="str">
        <x:v>是</x:v>
      </x:c>
      <x:c r="O1214" s="15"/>
      <x:c r="P1214" s="13" t="str"/>
    </x:row>
    <x:row r="1215">
      <x:c r="A1215" s="15" t="n">
        <x:v>1214</x:v>
      </x:c>
      <x:c r="B1215" s="13" t="str">
        <x:v>Hesperiidae-30</x:v>
      </x:c>
      <x:c r="C1215" s="13" t="str">
        <x:v>Hesperiidae</x:v>
      </x:c>
      <x:c r="D1215" s="33" t="n">
        <x:f>'AR_values'!I98</x:f>
        <x:v>2.3699007362993836</x:v>
      </x:c>
      <x:c r="E1215" s="33" t="str">
        <x:v>Pieridae-Coliadinae-17</x:v>
      </x:c>
      <x:c r="F1215" s="33" t="str">
        <x:v>Pieridae-Coliadinae</x:v>
      </x:c>
      <x:c r="G1215" s="33" t="n">
        <x:f>'AR_values'!I308</x:f>
        <x:v>2.36212050316884</x:v>
      </x:c>
      <x:c r="H1215" s="33" t="n">
        <x:f>ABS(D1215-G1215)</x:f>
        <x:v>0.007780233130543657</x:v>
      </x:c>
      <x:c r="I1215" s="14" t="n">
        <x:f>IFERROR(H1215/AVERAGE(D1215,G1215),"")</x:f>
        <x:v>0.003288333985338572</x:v>
      </x:c>
      <x:c r="J1215" s="14" t="n">
        <x:f>'Method'!$B$2</x:f>
        <x:v>0.05</x:v>
      </x:c>
      <x:c r="K1215" s="13" t="str">
        <x:f>IF(I1215&lt;=J1215,"是","否")</x:f>
        <x:v>是</x:v>
      </x:c>
      <x:c r="L1215" s="36" t="n">
        <x:v>0.8197175888400665</x:v>
      </x:c>
      <x:c r="M1215" s="36" t="n">
        <x:f>1-L1215</x:f>
        <x:v>0.1802824111599335</x:v>
      </x:c>
      <x:c r="N1215" s="13" t="str">
        <x:v>是</x:v>
      </x:c>
      <x:c r="O1215" s="15"/>
      <x:c r="P1215" s="13" t="str"/>
    </x:row>
    <x:row r="1216">
      <x:c r="A1216" s="15" t="n">
        <x:v>1215</x:v>
      </x:c>
      <x:c r="B1216" s="13" t="str">
        <x:v>Biblidinae-15</x:v>
      </x:c>
      <x:c r="C1216" s="13" t="str">
        <x:v>Biblidinae</x:v>
      </x:c>
      <x:c r="D1216" s="33" t="n">
        <x:f>'AR_values'!I7</x:f>
        <x:v>2.490648862471045</x:v>
      </x:c>
      <x:c r="E1216" s="33" t="str">
        <x:v>Lycaenidae-16</x:v>
      </x:c>
      <x:c r="F1216" s="33" t="str">
        <x:v>Lycaenidae</x:v>
      </x:c>
      <x:c r="G1216" s="33" t="n">
        <x:f>'AR_values'!I148</x:f>
        <x:v>2.498859339538604</x:v>
      </x:c>
      <x:c r="H1216" s="33" t="n">
        <x:f>ABS(D1216-G1216)</x:f>
        <x:v>0.008210477067558841</x:v>
      </x:c>
      <x:c r="I1216" s="14" t="n">
        <x:f>IFERROR(H1216/AVERAGE(D1216,G1216),"")</x:f>
        <x:v>0.0032910967314381274</x:v>
      </x:c>
      <x:c r="J1216" s="14" t="n">
        <x:f>'Method'!$B$2</x:f>
        <x:v>0.05</x:v>
      </x:c>
      <x:c r="K1216" s="13" t="str">
        <x:f>IF(I1216&lt;=J1216,"是","否")</x:f>
        <x:v>是</x:v>
      </x:c>
      <x:c r="L1216" s="36" t="n">
        <x:v>0.7920943364889553</x:v>
      </x:c>
      <x:c r="M1216" s="36" t="n">
        <x:f>1-L1216</x:f>
        <x:v>0.20790566351104467</x:v>
      </x:c>
      <x:c r="N1216" s="13" t="str">
        <x:v>是</x:v>
      </x:c>
      <x:c r="O1216" s="15"/>
      <x:c r="P1216" s="13" t="str"/>
    </x:row>
    <x:row r="1217">
      <x:c r="A1217" s="15" t="n">
        <x:v>1216</x:v>
      </x:c>
      <x:c r="B1217" s="13" t="str">
        <x:v>Hesperiidae_Trapezites_eliena</x:v>
      </x:c>
      <x:c r="C1217" s="13" t="str">
        <x:v>Hesperiidae</x:v>
      </x:c>
      <x:c r="D1217" s="33" t="n">
        <x:f>'AR_values'!I125</x:f>
        <x:v>2.35532724735423</x:v>
      </x:c>
      <x:c r="E1217" s="33" t="str">
        <x:v>Satyrinae-18</x:v>
      </x:c>
      <x:c r="F1217" s="33" t="str">
        <x:v>Satyrinae</x:v>
      </x:c>
      <x:c r="G1217" s="33" t="n">
        <x:f>'AR_values'!I367</x:f>
        <x:v>2.3630928030665608</x:v>
      </x:c>
      <x:c r="H1217" s="33" t="n">
        <x:f>ABS(D1217-G1217)</x:f>
        <x:v>0.0077655557123308405</x:v>
      </x:c>
      <x:c r="I1217" s="14" t="n">
        <x:f>IFERROR(H1217/AVERAGE(D1217,G1217),"")</x:f>
        <x:v>0.0032915915197665813</x:v>
      </x:c>
      <x:c r="J1217" s="14" t="n">
        <x:f>'Method'!$B$2</x:f>
        <x:v>0.05</x:v>
      </x:c>
      <x:c r="K1217" s="13" t="str">
        <x:f>IF(I1217&lt;=J1217,"是","否")</x:f>
        <x:v>是</x:v>
      </x:c>
      <x:c r="L1217" s="36" t="n">
        <x:v>0.8229269798686297</x:v>
      </x:c>
      <x:c r="M1217" s="36" t="n">
        <x:f>1-L1217</x:f>
        <x:v>0.17707302013137027</x:v>
      </x:c>
      <x:c r="N1217" s="13" t="str">
        <x:v>是</x:v>
      </x:c>
      <x:c r="O1217" s="15"/>
      <x:c r="P1217" s="13" t="str"/>
    </x:row>
    <x:row r="1218">
      <x:c r="A1218" s="15" t="n">
        <x:v>1217</x:v>
      </x:c>
      <x:c r="B1218" s="13" t="str">
        <x:v>Lycaenidae-9</x:v>
      </x:c>
      <x:c r="C1218" s="13" t="str">
        <x:v>Lycaenidae</x:v>
      </x:c>
      <x:c r="D1218" s="33" t="n">
        <x:f>'AR_values'!I162</x:f>
        <x:v>2.3871435022846637</x:v>
      </x:c>
      <x:c r="E1218" s="33" t="str">
        <x:v>Riodinidae-10</x:v>
      </x:c>
      <x:c r="F1218" s="33" t="str">
        <x:v>Riodinidae</x:v>
      </x:c>
      <x:c r="G1218" s="33" t="n">
        <x:f>'AR_values'!I334</x:f>
        <x:v>2.395036970558121</x:v>
      </x:c>
      <x:c r="H1218" s="33" t="n">
        <x:f>ABS(D1218-G1218)</x:f>
        <x:v>0.007893468273457493</x:v>
      </x:c>
      <x:c r="I1218" s="14" t="n">
        <x:f>IFERROR(H1218/AVERAGE(D1218,G1218),"")</x:f>
        <x:v>0.0033012004955827994</x:v>
      </x:c>
      <x:c r="J1218" s="14" t="n">
        <x:f>'Method'!$B$2</x:f>
        <x:v>0.05</x:v>
      </x:c>
      <x:c r="K1218" s="13" t="str">
        <x:f>IF(I1218&lt;=J1218,"是","否")</x:f>
        <x:v>是</x:v>
      </x:c>
      <x:c r="L1218" s="36" t="n">
        <x:v>0.8963933100450415</x:v>
      </x:c>
      <x:c r="M1218" s="36" t="n">
        <x:f>1-L1218</x:f>
        <x:v>0.10360668995495848</x:v>
      </x:c>
      <x:c r="N1218" s="13" t="str">
        <x:v>是</x:v>
      </x:c>
      <x:c r="O1218" s="15"/>
      <x:c r="P1218" s="13" t="str"/>
    </x:row>
    <x:row r="1219">
      <x:c r="A1219" s="15" t="n">
        <x:v>1218</x:v>
      </x:c>
      <x:c r="B1219" s="13" t="str">
        <x:v>Lycaenidae-4</x:v>
      </x:c>
      <x:c r="C1219" s="13" t="str">
        <x:v>Lycaenidae</x:v>
      </x:c>
      <x:c r="D1219" s="33" t="n">
        <x:f>'AR_values'!I157</x:f>
        <x:v>2.406721252991965</x:v>
      </x:c>
      <x:c r="E1219" s="33" t="str">
        <x:v>Lycaenidae_Ogyris_halmaturia</x:v>
      </x:c>
      <x:c r="F1219" s="33" t="str">
        <x:v>Lycaenidae</x:v>
      </x:c>
      <x:c r="G1219" s="33" t="n">
        <x:f>'AR_values'!I179</x:f>
        <x:v>2.3987880990215236</x:v>
      </x:c>
      <x:c r="H1219" s="33" t="n">
        <x:f>ABS(D1219-G1219)</x:f>
        <x:v>0.007933153970441253</x:v>
      </x:c>
      <x:c r="I1219" s="14" t="n">
        <x:f>IFERROR(H1219/AVERAGE(D1219,G1219),"")</x:f>
        <x:v>0.003301691200379121</x:v>
      </x:c>
      <x:c r="J1219" s="14" t="n">
        <x:f>'Method'!$B$2</x:f>
        <x:v>0.05</x:v>
      </x:c>
      <x:c r="K1219" s="13" t="str">
        <x:f>IF(I1219&lt;=J1219,"是","否")</x:f>
        <x:v>是</x:v>
      </x:c>
      <x:c r="L1219" s="36" t="n">
        <x:v>0.9520134617616339</x:v>
      </x:c>
      <x:c r="M1219" s="36" t="n">
        <x:f>1-L1219</x:f>
        <x:v>0.04798653823836607</x:v>
      </x:c>
      <x:c r="N1219" s="13" t="str">
        <x:v>否</x:v>
      </x:c>
      <x:c r="O1219" s="15"/>
      <x:c r="P1219" s="13" t="str"/>
    </x:row>
    <x:row r="1220">
      <x:c r="A1220" s="15" t="n">
        <x:v>1219</x:v>
      </x:c>
      <x:c r="B1220" s="13" t="str">
        <x:v>Hesperiidae-21</x:v>
      </x:c>
      <x:c r="C1220" s="13" t="str">
        <x:v>Hesperiidae</x:v>
      </x:c>
      <x:c r="D1220" s="33" t="n">
        <x:f>'AR_values'!I88</x:f>
        <x:v>2.9630083533993448</x:v>
      </x:c>
      <x:c r="E1220" s="33" t="str">
        <x:v>Hesperiidae-28</x:v>
      </x:c>
      <x:c r="F1220" s="33" t="str">
        <x:v>Hesperiidae</x:v>
      </x:c>
      <x:c r="G1220" s="33" t="n">
        <x:f>'AR_values'!I95</x:f>
        <x:v>2.9728124719229405</x:v>
      </x:c>
      <x:c r="H1220" s="33" t="n">
        <x:f>ABS(D1220-G1220)</x:f>
        <x:v>0.00980411852359575</x:v>
      </x:c>
      <x:c r="I1220" s="14" t="n">
        <x:f>IFERROR(H1220/AVERAGE(D1220,G1220),"")</x:f>
        <x:v>0.0033033741455844694</x:v>
      </x:c>
      <x:c r="J1220" s="14" t="n">
        <x:f>'Method'!$B$2</x:f>
        <x:v>0.05</x:v>
      </x:c>
      <x:c r="K1220" s="13" t="str">
        <x:f>IF(I1220&lt;=J1220,"是","否")</x:f>
        <x:v>是</x:v>
      </x:c>
      <x:c r="L1220" s="36" t="n">
        <x:v>0.8746833002864067</x:v>
      </x:c>
      <x:c r="M1220" s="36" t="n">
        <x:f>1-L1220</x:f>
        <x:v>0.12531669971359327</x:v>
      </x:c>
      <x:c r="N1220" s="13" t="str">
        <x:v>否</x:v>
      </x:c>
      <x:c r="O1220" s="15"/>
      <x:c r="P1220" s="13" t="str"/>
    </x:row>
    <x:row r="1221">
      <x:c r="A1221" s="15" t="n">
        <x:v>1220</x:v>
      </x:c>
      <x:c r="B1221" s="13" t="str">
        <x:v>Pieridae-21</x:v>
      </x:c>
      <x:c r="C1221" s="13" t="str">
        <x:v>Pieridae</x:v>
      </x:c>
      <x:c r="D1221" s="33" t="n">
        <x:f>'AR_values'!I286</x:f>
        <x:v>2.7219412558374705</x:v>
      </x:c>
      <x:c r="E1221" s="33" t="str">
        <x:v>Pieridae-5</x:v>
      </x:c>
      <x:c r="F1221" s="33" t="str">
        <x:v>Pieridae</x:v>
      </x:c>
      <x:c r="G1221" s="33" t="n">
        <x:f>'AR_values'!I295</x:f>
        <x:v>2.730957512273332</x:v>
      </x:c>
      <x:c r="H1221" s="33" t="n">
        <x:f>ABS(D1221-G1221)</x:f>
        <x:v>0.009016256435861347</x:v>
      </x:c>
      <x:c r="I1221" s="14" t="n">
        <x:f>IFERROR(H1221/AVERAGE(D1221,G1221),"")</x:f>
        <x:v>0.0033069590393239945</x:v>
      </x:c>
      <x:c r="J1221" s="14" t="n">
        <x:f>'Method'!$B$2</x:f>
        <x:v>0.05</x:v>
      </x:c>
      <x:c r="K1221" s="13" t="str">
        <x:f>IF(I1221&lt;=J1221,"是","否")</x:f>
        <x:v>是</x:v>
      </x:c>
      <x:c r="L1221" s="36" t="n">
        <x:v>0.818663851828213</x:v>
      </x:c>
      <x:c r="M1221" s="36" t="n">
        <x:f>1-L1221</x:f>
        <x:v>0.181336148171787</x:v>
      </x:c>
      <x:c r="N1221" s="13" t="str">
        <x:v>否</x:v>
      </x:c>
      <x:c r="O1221" s="15"/>
      <x:c r="P1221" s="13" t="str"/>
    </x:row>
    <x:row r="1222">
      <x:c r="A1222" s="15" t="n">
        <x:v>1221</x:v>
      </x:c>
      <x:c r="B1222" s="13" t="str">
        <x:v>Hesperiidae-31</x:v>
      </x:c>
      <x:c r="C1222" s="13" t="str">
        <x:v>Hesperiidae</x:v>
      </x:c>
      <x:c r="D1222" s="33" t="n">
        <x:f>'AR_values'!I99</x:f>
        <x:v>2.553611851684268</x:v>
      </x:c>
      <x:c r="E1222" s="33" t="str">
        <x:v>Hesperiidae_Croitana_arenaria</x:v>
      </x:c>
      <x:c r="F1222" s="33" t="str">
        <x:v>Hesperiidae</x:v>
      </x:c>
      <x:c r="G1222" s="33" t="n">
        <x:f>'AR_values'!I114</x:f>
        <x:v>2.5620752867382506</x:v>
      </x:c>
      <x:c r="H1222" s="33" t="n">
        <x:f>ABS(D1222-G1222)</x:f>
        <x:v>0.008463435053982504</x:v>
      </x:c>
      <x:c r="I1222" s="14" t="n">
        <x:f>IFERROR(H1222/AVERAGE(D1222,G1222),"")</x:f>
        <x:v>0.003308816518670961</x:v>
      </x:c>
      <x:c r="J1222" s="14" t="n">
        <x:f>'Method'!$B$2</x:f>
        <x:v>0.05</x:v>
      </x:c>
      <x:c r="K1222" s="13" t="str">
        <x:f>IF(I1222&lt;=J1222,"是","否")</x:f>
        <x:v>是</x:v>
      </x:c>
      <x:c r="L1222" s="36" t="n">
        <x:v>0.8211495471411122</x:v>
      </x:c>
      <x:c r="M1222" s="36" t="n">
        <x:f>1-L1222</x:f>
        <x:v>0.1788504528588878</x:v>
      </x:c>
      <x:c r="N1222" s="13" t="str">
        <x:v>否</x:v>
      </x:c>
      <x:c r="O1222" s="15"/>
      <x:c r="P1222" s="13" t="str"/>
    </x:row>
    <x:row r="1223">
      <x:c r="A1223" s="15" t="n">
        <x:v>1222</x:v>
      </x:c>
      <x:c r="B1223" s="13" t="str">
        <x:v>Danainae-11</x:v>
      </x:c>
      <x:c r="C1223" s="13" t="str">
        <x:v>Danainae</x:v>
      </x:c>
      <x:c r="D1223" s="33" t="n">
        <x:f>'AR_values'!I32</x:f>
        <x:v>3.27146284988515</x:v>
      </x:c>
      <x:c r="E1223" s="33" t="str">
        <x:v>Papilionidae-27</x:v>
      </x:c>
      <x:c r="F1223" s="33" t="str">
        <x:v>Papilionidae</x:v>
      </x:c>
      <x:c r="G1223" s="33" t="n">
        <x:f>'AR_values'!I237</x:f>
        <x:v>3.282316637059949</x:v>
      </x:c>
      <x:c r="H1223" s="33" t="n">
        <x:f>ABS(D1223-G1223)</x:f>
        <x:v>0.010853787174799123</x:v>
      </x:c>
      <x:c r="I1223" s="14" t="n">
        <x:f>IFERROR(H1223/AVERAGE(D1223,G1223),"")</x:f>
        <x:v>0.0033122222669894493</x:v>
      </x:c>
      <x:c r="J1223" s="14" t="n">
        <x:f>'Method'!$B$2</x:f>
        <x:v>0.05</x:v>
      </x:c>
      <x:c r="K1223" s="13" t="str">
        <x:f>IF(I1223&lt;=J1223,"是","否")</x:f>
        <x:v>是</x:v>
      </x:c>
      <x:c r="L1223" s="36" t="n">
        <x:v>0.7517960076099611</x:v>
      </x:c>
      <x:c r="M1223" s="36" t="n">
        <x:f>1-L1223</x:f>
        <x:v>0.24820399239003887</x:v>
      </x:c>
      <x:c r="N1223" s="13" t="str">
        <x:v>是</x:v>
      </x:c>
      <x:c r="O1223" s="15"/>
      <x:c r="P1223" s="13" t="str"/>
    </x:row>
    <x:row r="1224">
      <x:c r="A1224" s="15" t="n">
        <x:v>1223</x:v>
      </x:c>
      <x:c r="B1224" s="13" t="str">
        <x:v>Nymphalinae-27</x:v>
      </x:c>
      <x:c r="C1224" s="13" t="str">
        <x:v>Nymphalinae</x:v>
      </x:c>
      <x:c r="D1224" s="33" t="n">
        <x:f>'AR_values'!I208</x:f>
        <x:v>2.9197999033738387</x:v>
      </x:c>
      <x:c r="E1224" s="33" t="str">
        <x:v>Papilionidae-26</x:v>
      </x:c>
      <x:c r="F1224" s="33" t="str">
        <x:v>Papilionidae</x:v>
      </x:c>
      <x:c r="G1224" s="33" t="n">
        <x:f>'AR_values'!I236</x:f>
        <x:v>2.910143414751003</x:v>
      </x:c>
      <x:c r="H1224" s="33" t="n">
        <x:f>ABS(D1224-G1224)</x:f>
        <x:v>0.009656488622835635</x:v>
      </x:c>
      <x:c r="I1224" s="14" t="n">
        <x:f>IFERROR(H1224/AVERAGE(D1224,G1224),"")</x:f>
        <x:v>0.0033127212721998033</x:v>
      </x:c>
      <x:c r="J1224" s="14" t="n">
        <x:f>'Method'!$B$2</x:f>
        <x:v>0.05</x:v>
      </x:c>
      <x:c r="K1224" s="13" t="str">
        <x:f>IF(I1224&lt;=J1224,"是","否")</x:f>
        <x:v>是</x:v>
      </x:c>
      <x:c r="L1224" s="36" t="n">
        <x:v>0.8235069718495133</x:v>
      </x:c>
      <x:c r="M1224" s="36" t="n">
        <x:f>1-L1224</x:f>
        <x:v>0.17649302815048673</x:v>
      </x:c>
      <x:c r="N1224" s="13" t="str">
        <x:v>是</x:v>
      </x:c>
      <x:c r="O1224" s="15"/>
      <x:c r="P1224" s="13" t="str"/>
    </x:row>
    <x:row r="1225">
      <x:c r="A1225" s="15" t="n">
        <x:v>1224</x:v>
      </x:c>
      <x:c r="B1225" s="13" t="str">
        <x:v>Hesperiidae-24</x:v>
      </x:c>
      <x:c r="C1225" s="13" t="str">
        <x:v>Hesperiidae</x:v>
      </x:c>
      <x:c r="D1225" s="33" t="n">
        <x:f>'AR_values'!I91</x:f>
        <x:v>2.631779132697969</x:v>
      </x:c>
      <x:c r="E1225" s="33" t="str">
        <x:v>Parnassiinae-1</x:v>
      </x:c>
      <x:c r="F1225" s="33" t="str">
        <x:v>Parnassiinae</x:v>
      </x:c>
      <x:c r="G1225" s="33" t="n">
        <x:f>'AR_values'!I268</x:f>
        <x:v>2.6230742042748765</x:v>
      </x:c>
      <x:c r="H1225" s="33" t="n">
        <x:f>ABS(D1225-G1225)</x:f>
        <x:v>0.00870492842309245</x:v>
      </x:c>
      <x:c r="I1225" s="14" t="n">
        <x:f>IFERROR(H1225/AVERAGE(D1225,G1225),"")</x:f>
        <x:v>0.0033131004292146753</x:v>
      </x:c>
      <x:c r="J1225" s="14" t="n">
        <x:f>'Method'!$B$2</x:f>
        <x:v>0.05</x:v>
      </x:c>
      <x:c r="K1225" s="13" t="str">
        <x:f>IF(I1225&lt;=J1225,"是","否")</x:f>
        <x:v>是</x:v>
      </x:c>
      <x:c r="L1225" s="36" t="n">
        <x:v>0.7628131727201942</x:v>
      </x:c>
      <x:c r="M1225" s="36" t="n">
        <x:f>1-L1225</x:f>
        <x:v>0.23718682727980578</x:v>
      </x:c>
      <x:c r="N1225" s="13" t="str">
        <x:v>是</x:v>
      </x:c>
      <x:c r="O1225" s="15"/>
      <x:c r="P1225" s="13" t="str"/>
    </x:row>
    <x:row r="1226">
      <x:c r="A1226" s="15" t="n">
        <x:v>1225</x:v>
      </x:c>
      <x:c r="B1226" s="13" t="str">
        <x:v>Heliconiinae-9</x:v>
      </x:c>
      <x:c r="C1226" s="13" t="str">
        <x:v>Heliconiinae</x:v>
      </x:c>
      <x:c r="D1226" s="33" t="n">
        <x:f>'AR_values'!I74</x:f>
        <x:v>3.024482561628602</x:v>
      </x:c>
      <x:c r="E1226" s="33" t="str">
        <x:v>Pieridae-7</x:v>
      </x:c>
      <x:c r="F1226" s="33" t="str">
        <x:v>Pieridae</x:v>
      </x:c>
      <x:c r="G1226" s="33" t="n">
        <x:f>'AR_values'!I297</x:f>
        <x:v>3.014474756068161</x:v>
      </x:c>
      <x:c r="H1226" s="33" t="n">
        <x:f>ABS(D1226-G1226)</x:f>
        <x:v>0.01000780556044134</x:v>
      </x:c>
      <x:c r="I1226" s="14" t="n">
        <x:f>IFERROR(H1226/AVERAGE(D1226,G1226),"")</x:f>
        <x:v>0.003314415066691772</x:v>
      </x:c>
      <x:c r="J1226" s="14" t="n">
        <x:f>'Method'!$B$2</x:f>
        <x:v>0.05</x:v>
      </x:c>
      <x:c r="K1226" s="13" t="str">
        <x:f>IF(I1226&lt;=J1226,"是","否")</x:f>
        <x:v>是</x:v>
      </x:c>
      <x:c r="L1226" s="36" t="n">
        <x:v>0.7780387161830461</x:v>
      </x:c>
      <x:c r="M1226" s="36" t="n">
        <x:f>1-L1226</x:f>
        <x:v>0.2219612838169539</x:v>
      </x:c>
      <x:c r="N1226" s="13" t="str">
        <x:v>是</x:v>
      </x:c>
      <x:c r="O1226" s="15"/>
      <x:c r="P1226" s="13" t="str"/>
    </x:row>
    <x:row r="1227">
      <x:c r="A1227" s="15" t="n">
        <x:v>1226</x:v>
      </x:c>
      <x:c r="B1227" s="13" t="str">
        <x:v>Pieridae-Coliadinae-11</x:v>
      </x:c>
      <x:c r="C1227" s="13" t="str">
        <x:v>Pieridae-Coliadinae</x:v>
      </x:c>
      <x:c r="D1227" s="33" t="n">
        <x:f>'AR_values'!I302</x:f>
        <x:v>2.4619563161016096</x:v>
      </x:c>
      <x:c r="E1227" s="33" t="str">
        <x:v>Riodinidae-6</x:v>
      </x:c>
      <x:c r="F1227" s="33" t="str">
        <x:v>Riodinidae</x:v>
      </x:c>
      <x:c r="G1227" s="33" t="n">
        <x:f>'AR_values'!I354</x:f>
        <x:v>2.4701372196015763</x:v>
      </x:c>
      <x:c r="H1227" s="33" t="n">
        <x:f>ABS(D1227-G1227)</x:f>
        <x:v>0.008180903499966696</x:v>
      </x:c>
      <x:c r="I1227" s="14" t="n">
        <x:f>IFERROR(H1227/AVERAGE(D1227,G1227),"")</x:f>
        <x:v>0.00331741620094815</x:v>
      </x:c>
      <x:c r="J1227" s="14" t="n">
        <x:f>'Method'!$B$2</x:f>
        <x:v>0.05</x:v>
      </x:c>
      <x:c r="K1227" s="13" t="str">
        <x:f>IF(I1227&lt;=J1227,"是","否")</x:f>
        <x:v>是</x:v>
      </x:c>
      <x:c r="L1227" s="36" t="n">
        <x:v>0.6216154653673223</x:v>
      </x:c>
      <x:c r="M1227" s="36" t="n">
        <x:f>1-L1227</x:f>
        <x:v>0.37838453463267774</x:v>
      </x:c>
      <x:c r="N1227" s="13" t="str">
        <x:v>是</x:v>
      </x:c>
      <x:c r="O1227" s="15"/>
      <x:c r="P1227" s="13" t="str"/>
    </x:row>
    <x:row r="1228">
      <x:c r="A1228" s="15" t="n">
        <x:v>1227</x:v>
      </x:c>
      <x:c r="B1228" s="13" t="str">
        <x:v>Parnassiinae-4</x:v>
      </x:c>
      <x:c r="C1228" s="13" t="str">
        <x:v>Parnassiinae</x:v>
      </x:c>
      <x:c r="D1228" s="33" t="n">
        <x:f>'AR_values'!I271</x:f>
        <x:v>2.69037593535623</x:v>
      </x:c>
      <x:c r="E1228" s="33" t="str">
        <x:v>Satyrinae-16</x:v>
      </x:c>
      <x:c r="F1228" s="33" t="str">
        <x:v>Satyrinae</x:v>
      </x:c>
      <x:c r="G1228" s="33" t="n">
        <x:f>'AR_values'!I365</x:f>
        <x:v>2.699315938443061</x:v>
      </x:c>
      <x:c r="H1228" s="33" t="n">
        <x:f>ABS(D1228-G1228)</x:f>
        <x:v>0.008940003086830739</x:v>
      </x:c>
      <x:c r="I1228" s="14" t="n">
        <x:f>IFERROR(H1228/AVERAGE(D1228,G1228),"")</x:f>
        <x:v>0.0033174449657467223</x:v>
      </x:c>
      <x:c r="J1228" s="14" t="n">
        <x:f>'Method'!$B$2</x:f>
        <x:v>0.05</x:v>
      </x:c>
      <x:c r="K1228" s="13" t="str">
        <x:f>IF(I1228&lt;=J1228,"是","否")</x:f>
        <x:v>是</x:v>
      </x:c>
      <x:c r="L1228" s="36" t="n">
        <x:v>0.8937511846844001</x:v>
      </x:c>
      <x:c r="M1228" s="36" t="n">
        <x:f>1-L1228</x:f>
        <x:v>0.10624881531559993</x:v>
      </x:c>
      <x:c r="N1228" s="13" t="str">
        <x:v>是</x:v>
      </x:c>
      <x:c r="O1228" s="15"/>
      <x:c r="P1228" s="13" t="str"/>
    </x:row>
    <x:row r="1229">
      <x:c r="A1229" s="15" t="n">
        <x:v>1228</x:v>
      </x:c>
      <x:c r="B1229" s="13" t="str">
        <x:v>Lycaenidae-15</x:v>
      </x:c>
      <x:c r="C1229" s="13" t="str">
        <x:v>Lycaenidae</x:v>
      </x:c>
      <x:c r="D1229" s="33" t="n">
        <x:f>'AR_values'!I147</x:f>
        <x:v>2.660305679700807</x:v>
      </x:c>
      <x:c r="E1229" s="33" t="str">
        <x:v>Parnassiinae-2</x:v>
      </x:c>
      <x:c r="F1229" s="33" t="str">
        <x:v>Parnassiinae</x:v>
      </x:c>
      <x:c r="G1229" s="33" t="n">
        <x:f>'AR_values'!I269</x:f>
        <x:v>2.6514822493832084</x:v>
      </x:c>
      <x:c r="H1229" s="33" t="n">
        <x:f>ABS(D1229-G1229)</x:f>
        <x:v>0.008823430317598469</x:v>
      </x:c>
      <x:c r="I1229" s="14" t="n">
        <x:f>IFERROR(H1229/AVERAGE(D1229,G1229),"")</x:f>
        <x:v>0.0033222073002150193</x:v>
      </x:c>
      <x:c r="J1229" s="14" t="n">
        <x:f>'Method'!$B$2</x:f>
        <x:v>0.05</x:v>
      </x:c>
      <x:c r="K1229" s="13" t="str">
        <x:f>IF(I1229&lt;=J1229,"是","否")</x:f>
        <x:v>是</x:v>
      </x:c>
      <x:c r="L1229" s="36" t="n">
        <x:v>0.8463275190269838</x:v>
      </x:c>
      <x:c r="M1229" s="36" t="n">
        <x:f>1-L1229</x:f>
        <x:v>0.15367248097301622</x:v>
      </x:c>
      <x:c r="N1229" s="13" t="str">
        <x:v>是</x:v>
      </x:c>
      <x:c r="O1229" s="15"/>
      <x:c r="P1229" s="13" t="str"/>
    </x:row>
    <x:row r="1230">
      <x:c r="A1230" s="15" t="n">
        <x:v>1229</x:v>
      </x:c>
      <x:c r="B1230" s="13" t="str">
        <x:v>Lycaenidae_Lucia_limbaria</x:v>
      </x:c>
      <x:c r="C1230" s="13" t="str">
        <x:v>Lycaenidae</x:v>
      </x:c>
      <x:c r="D1230" s="33" t="n">
        <x:f>'AR_values'!I172</x:f>
        <x:v>2.501816901535715</x:v>
      </x:c>
      <x:c r="E1230" s="33" t="str">
        <x:v>Riodinidae-13</x:v>
      </x:c>
      <x:c r="F1230" s="33" t="str">
        <x:v>Riodinidae</x:v>
      </x:c>
      <x:c r="G1230" s="33" t="n">
        <x:f>'AR_values'!I337</x:f>
        <x:v>2.4935190252012593</x:v>
      </x:c>
      <x:c r="H1230" s="33" t="n">
        <x:f>ABS(D1230-G1230)</x:f>
        <x:v>0.008297876334455445</x:v>
      </x:c>
      <x:c r="I1230" s="14" t="n">
        <x:f>IFERROR(H1230/AVERAGE(D1230,G1230),"")</x:f>
        <x:v>0.003322249576867091</x:v>
      </x:c>
      <x:c r="J1230" s="14" t="n">
        <x:f>'Method'!$B$2</x:f>
        <x:v>0.05</x:v>
      </x:c>
      <x:c r="K1230" s="13" t="str">
        <x:f>IF(I1230&lt;=J1230,"是","否")</x:f>
        <x:v>是</x:v>
      </x:c>
      <x:c r="L1230" s="36" t="n">
        <x:v>0.8515268354633136</x:v>
      </x:c>
      <x:c r="M1230" s="36" t="n">
        <x:f>1-L1230</x:f>
        <x:v>0.14847316453668635</x:v>
      </x:c>
      <x:c r="N1230" s="13" t="str">
        <x:v>是</x:v>
      </x:c>
      <x:c r="O1230" s="15"/>
      <x:c r="P1230" s="13" t="str"/>
    </x:row>
    <x:row r="1231">
      <x:c r="A1231" s="15" t="n">
        <x:v>1230</x:v>
      </x:c>
      <x:c r="B1231" s="13" t="str">
        <x:v>Hesperiidae-32</x:v>
      </x:c>
      <x:c r="C1231" s="13" t="str">
        <x:v>Hesperiidae</x:v>
      </x:c>
      <x:c r="D1231" s="33" t="n">
        <x:f>'AR_values'!I100</x:f>
        <x:v>2.4139073396261694</x:v>
      </x:c>
      <x:c r="E1231" s="33" t="str">
        <x:v>Lycaenidae_Zizeeria_karsandra</x:v>
      </x:c>
      <x:c r="F1231" s="33" t="str">
        <x:v>Lycaenidae</x:v>
      </x:c>
      <x:c r="G1231" s="33" t="n">
        <x:f>'AR_values'!I187</x:f>
        <x:v>2.4058990246007177</x:v>
      </x:c>
      <x:c r="H1231" s="33" t="n">
        <x:f>ABS(D1231-G1231)</x:f>
        <x:v>0.00800831502545174</x:v>
      </x:c>
      <x:c r="I1231" s="14" t="n">
        <x:f>IFERROR(H1231/AVERAGE(D1231,G1231),"")</x:f>
        <x:v>0.003323085792363072</x:v>
      </x:c>
      <x:c r="J1231" s="14" t="n">
        <x:f>'Method'!$B$2</x:f>
        <x:v>0.05</x:v>
      </x:c>
      <x:c r="K1231" s="13" t="str">
        <x:f>IF(I1231&lt;=J1231,"是","否")</x:f>
        <x:v>是</x:v>
      </x:c>
      <x:c r="L1231" s="36" t="n">
        <x:v>0.8161063940391613</x:v>
      </x:c>
      <x:c r="M1231" s="36" t="n">
        <x:f>1-L1231</x:f>
        <x:v>0.1838936059608387</x:v>
      </x:c>
      <x:c r="N1231" s="13" t="str">
        <x:v>是</x:v>
      </x:c>
      <x:c r="O1231" s="15"/>
      <x:c r="P1231" s="13" t="str"/>
    </x:row>
    <x:row r="1232">
      <x:c r="A1232" s="15" t="n">
        <x:v>1231</x:v>
      </x:c>
      <x:c r="B1232" s="13" t="str">
        <x:v>Hesperiidae-10</x:v>
      </x:c>
      <x:c r="C1232" s="13" t="str">
        <x:v>Hesperiidae</x:v>
      </x:c>
      <x:c r="D1232" s="33" t="n">
        <x:f>'AR_values'!I76</x:f>
        <x:v>2.5946325444004152</x:v>
      </x:c>
      <x:c r="E1232" s="33" t="str">
        <x:v>Papilionidae_Deoris_agetes</x:v>
      </x:c>
      <x:c r="F1232" s="33" t="str">
        <x:v>Papilionidae</x:v>
      </x:c>
      <x:c r="G1232" s="33" t="n">
        <x:f>'AR_values'!I261</x:f>
        <x:v>2.5860158681597234</x:v>
      </x:c>
      <x:c r="H1232" s="33" t="n">
        <x:f>ABS(D1232-G1232)</x:f>
        <x:v>0.008616676240691845</x:v>
      </x:c>
      <x:c r="I1232" s="14" t="n">
        <x:f>IFERROR(H1232/AVERAGE(D1232,G1232),"")</x:f>
        <x:v>0.0033264856267031305</x:v>
      </x:c>
      <x:c r="J1232" s="14" t="n">
        <x:f>'Method'!$B$2</x:f>
        <x:v>0.05</x:v>
      </x:c>
      <x:c r="K1232" s="13" t="str">
        <x:f>IF(I1232&lt;=J1232,"是","否")</x:f>
        <x:v>是</x:v>
      </x:c>
      <x:c r="L1232" s="36" t="n">
        <x:v>0.7865122194342281</x:v>
      </x:c>
      <x:c r="M1232" s="36" t="n">
        <x:f>1-L1232</x:f>
        <x:v>0.2134877805657719</x:v>
      </x:c>
      <x:c r="N1232" s="13" t="str">
        <x:v>是</x:v>
      </x:c>
      <x:c r="O1232" s="15"/>
      <x:c r="P1232" s="13" t="str"/>
    </x:row>
    <x:row r="1233">
      <x:c r="A1233" s="15" t="n">
        <x:v>1232</x:v>
      </x:c>
      <x:c r="B1233" s="13" t="str">
        <x:v>Pieridae-Coliadinae-12</x:v>
      </x:c>
      <x:c r="C1233" s="13" t="str">
        <x:v>Pieridae-Coliadinae</x:v>
      </x:c>
      <x:c r="D1233" s="33" t="n">
        <x:f>'AR_values'!I303</x:f>
        <x:v>2.2326045027649815</x:v>
      </x:c>
      <x:c r="E1233" s="33" t="str">
        <x:v>Riodinidae-8</x:v>
      </x:c>
      <x:c r="F1233" s="33" t="str">
        <x:v>Riodinidae</x:v>
      </x:c>
      <x:c r="G1233" s="33" t="n">
        <x:f>'AR_values'!I356</x:f>
        <x:v>2.240045411639108</x:v>
      </x:c>
      <x:c r="H1233" s="33" t="n">
        <x:f>ABS(D1233-G1233)</x:f>
        <x:v>0.007440908874126517</x:v>
      </x:c>
      <x:c r="I1233" s="14" t="n">
        <x:f>IFERROR(H1233/AVERAGE(D1233,G1233),"")</x:f>
        <x:v>0.0033272932228222037</x:v>
      </x:c>
      <x:c r="J1233" s="14" t="n">
        <x:f>'Method'!$B$2</x:f>
        <x:v>0.05</x:v>
      </x:c>
      <x:c r="K1233" s="13" t="str">
        <x:f>IF(I1233&lt;=J1233,"是","否")</x:f>
        <x:v>是</x:v>
      </x:c>
      <x:c r="L1233" s="36" t="n">
        <x:v>0.7510575542360384</x:v>
      </x:c>
      <x:c r="M1233" s="36" t="n">
        <x:f>1-L1233</x:f>
        <x:v>0.24894244576396163</x:v>
      </x:c>
      <x:c r="N1233" s="13" t="str">
        <x:v>是</x:v>
      </x:c>
      <x:c r="O1233" s="15"/>
      <x:c r="P1233" s="13" t="str"/>
    </x:row>
    <x:row r="1234">
      <x:c r="A1234" s="15" t="n">
        <x:v>1233</x:v>
      </x:c>
      <x:c r="B1234" s="13" t="str">
        <x:v>Parnassiinae-6</x:v>
      </x:c>
      <x:c r="C1234" s="13" t="str">
        <x:v>Parnassiinae</x:v>
      </x:c>
      <x:c r="D1234" s="33" t="n">
        <x:f>'AR_values'!I273</x:f>
        <x:v>2.533520834171576</x:v>
      </x:c>
      <x:c r="E1234" s="33" t="str">
        <x:v>Pieridae-Coliadinae-3</x:v>
      </x:c>
      <x:c r="F1234" s="33" t="str">
        <x:v>Pieridae-Coliadinae</x:v>
      </x:c>
      <x:c r="G1234" s="33" t="n">
        <x:f>'AR_values'!I315</x:f>
        <x:v>2.5419694970505615</x:v>
      </x:c>
      <x:c r="H1234" s="33" t="n">
        <x:f>ABS(D1234-G1234)</x:f>
        <x:v>0.008448662878985491</x:v>
      </x:c>
      <x:c r="I1234" s="14" t="n">
        <x:f>IFERROR(H1234/AVERAGE(D1234,G1234),"")</x:f>
        <x:v>0.003329200659496132</x:v>
      </x:c>
      <x:c r="J1234" s="14" t="n">
        <x:f>'Method'!$B$2</x:f>
        <x:v>0.05</x:v>
      </x:c>
      <x:c r="K1234" s="13" t="str">
        <x:f>IF(I1234&lt;=J1234,"是","否")</x:f>
        <x:v>是</x:v>
      </x:c>
      <x:c r="L1234" s="36" t="n">
        <x:v>0.6709121263347998</x:v>
      </x:c>
      <x:c r="M1234" s="36" t="n">
        <x:f>1-L1234</x:f>
        <x:v>0.3290878736652002</x:v>
      </x:c>
      <x:c r="N1234" s="13" t="str">
        <x:v>是</x:v>
      </x:c>
      <x:c r="O1234" s="15"/>
      <x:c r="P1234" s="13" t="str"/>
    </x:row>
    <x:row r="1235">
      <x:c r="A1235" s="15" t="n">
        <x:v>1234</x:v>
      </x:c>
      <x:c r="B1235" s="13" t="str">
        <x:v>Pieridae-18</x:v>
      </x:c>
      <x:c r="C1235" s="13" t="str">
        <x:v>Pieridae</x:v>
      </x:c>
      <x:c r="D1235" s="33" t="n">
        <x:f>'AR_values'!I282</x:f>
        <x:v>3.028518340377398</x:v>
      </x:c>
      <x:c r="E1235" s="33" t="str">
        <x:v>Satyrinae-23</x:v>
      </x:c>
      <x:c r="F1235" s="33" t="str">
        <x:v>Satyrinae</x:v>
      </x:c>
      <x:c r="G1235" s="33" t="n">
        <x:f>'AR_values'!I373</x:f>
        <x:v>3.0184462325469528</x:v>
      </x:c>
      <x:c r="H1235" s="33" t="n">
        <x:f>ABS(D1235-G1235)</x:f>
        <x:v>0.010072107830445098</x:v>
      </x:c>
      <x:c r="I1235" s="14" t="n">
        <x:f>IFERROR(H1235/AVERAGE(D1235,G1235),"")</x:f>
        <x:v>0.0033312938116236267</x:v>
      </x:c>
      <x:c r="J1235" s="14" t="n">
        <x:f>'Method'!$B$2</x:f>
        <x:v>0.05</x:v>
      </x:c>
      <x:c r="K1235" s="13" t="str">
        <x:f>IF(I1235&lt;=J1235,"是","否")</x:f>
        <x:v>是</x:v>
      </x:c>
      <x:c r="L1235" s="36" t="n">
        <x:v>0.7607273110294795</x:v>
      </x:c>
      <x:c r="M1235" s="36" t="n">
        <x:f>1-L1235</x:f>
        <x:v>0.23927268897052045</x:v>
      </x:c>
      <x:c r="N1235" s="13" t="str">
        <x:v>是</x:v>
      </x:c>
      <x:c r="O1235" s="15"/>
      <x:c r="P1235" s="13" t="str"/>
    </x:row>
    <x:row r="1236">
      <x:c r="A1236" s="15" t="n">
        <x:v>1235</x:v>
      </x:c>
      <x:c r="B1236" s="13" t="str">
        <x:v>Pieridae-24</x:v>
      </x:c>
      <x:c r="C1236" s="13" t="str">
        <x:v>Pieridae</x:v>
      </x:c>
      <x:c r="D1236" s="33" t="n">
        <x:f>'AR_values'!I289</x:f>
        <x:v>3.0084045916057796</x:v>
      </x:c>
      <x:c r="E1236" s="33" t="str">
        <x:v>Satyrinae-23</x:v>
      </x:c>
      <x:c r="F1236" s="33" t="str">
        <x:v>Satyrinae</x:v>
      </x:c>
      <x:c r="G1236" s="33" t="n">
        <x:f>'AR_values'!I373</x:f>
        <x:v>3.0184462325469528</x:v>
      </x:c>
      <x:c r="H1236" s="33" t="n">
        <x:f>ABS(D1236-G1236)</x:f>
        <x:v>0.010041640941173213</x:v>
      </x:c>
      <x:c r="I1236" s="14" t="n">
        <x:f>IFERROR(H1236/AVERAGE(D1236,G1236),"")</x:f>
        <x:v>0.003332301141727658</x:v>
      </x:c>
      <x:c r="J1236" s="14" t="n">
        <x:f>'Method'!$B$2</x:f>
        <x:v>0.05</x:v>
      </x:c>
      <x:c r="K1236" s="13" t="str">
        <x:f>IF(I1236&lt;=J1236,"是","否")</x:f>
        <x:v>是</x:v>
      </x:c>
      <x:c r="L1236" s="36" t="n">
        <x:v>0.7451031397133419</x:v>
      </x:c>
      <x:c r="M1236" s="36" t="n">
        <x:f>1-L1236</x:f>
        <x:v>0.25489686028665814</x:v>
      </x:c>
      <x:c r="N1236" s="13" t="str">
        <x:v>是</x:v>
      </x:c>
      <x:c r="O1236" s="15"/>
      <x:c r="P1236" s="13" t="str"/>
    </x:row>
    <x:row r="1237">
      <x:c r="A1237" s="15" t="n">
        <x:v>1236</x:v>
      </x:c>
      <x:c r="B1237" s="13" t="str">
        <x:v>Nymphalinae-2</x:v>
      </x:c>
      <x:c r="C1237" s="13" t="str">
        <x:v>Nymphalinae</x:v>
      </x:c>
      <x:c r="D1237" s="33" t="n">
        <x:f>'AR_values'!I200</x:f>
        <x:v>2.4640253392622755</x:v>
      </x:c>
      <x:c r="E1237" s="33" t="str">
        <x:v>Nymphalinae-21</x:v>
      </x:c>
      <x:c r="F1237" s="33" t="str">
        <x:v>Nymphalinae</x:v>
      </x:c>
      <x:c r="G1237" s="33" t="n">
        <x:f>'AR_values'!I202</x:f>
        <x:v>2.4558221796639303</x:v>
      </x:c>
      <x:c r="H1237" s="33" t="n">
        <x:f>ABS(D1237-G1237)</x:f>
        <x:v>0.008203159598345167</x:v>
      </x:c>
      <x:c r="I1237" s="14" t="n">
        <x:f>IFERROR(H1237/AVERAGE(D1237,G1237),"")</x:f>
        <x:v>0.0033347210728740507</x:v>
      </x:c>
      <x:c r="J1237" s="14" t="n">
        <x:f>'Method'!$B$2</x:f>
        <x:v>0.05</x:v>
      </x:c>
      <x:c r="K1237" s="13" t="str">
        <x:f>IF(I1237&lt;=J1237,"是","否")</x:f>
        <x:v>是</x:v>
      </x:c>
      <x:c r="L1237" s="36" t="n">
        <x:v>0.8673005186061323</x:v>
      </x:c>
      <x:c r="M1237" s="36" t="n">
        <x:f>1-L1237</x:f>
        <x:v>0.13269948139386767</x:v>
      </x:c>
      <x:c r="N1237" s="13" t="str">
        <x:v>否</x:v>
      </x:c>
      <x:c r="O1237" s="15"/>
      <x:c r="P1237" s="13" t="str"/>
    </x:row>
    <x:row r="1238">
      <x:c r="A1238" s="15" t="n">
        <x:v>1237</x:v>
      </x:c>
      <x:c r="B1238" s="13" t="str">
        <x:v>Danainae-14</x:v>
      </x:c>
      <x:c r="C1238" s="13" t="str">
        <x:v>Danainae</x:v>
      </x:c>
      <x:c r="D1238" s="33" t="n">
        <x:f>'AR_values'!I35</x:f>
        <x:v>3.058665750752658</x:v>
      </x:c>
      <x:c r="E1238" s="33" t="str">
        <x:v>Hesperiidae_Motasingha_trimaculata</x:v>
      </x:c>
      <x:c r="F1238" s="33" t="str">
        <x:v>Hesperiidae</x:v>
      </x:c>
      <x:c r="G1238" s="33" t="n">
        <x:f>'AR_values'!I121</x:f>
        <x:v>3.0688836425381005</x:v>
      </x:c>
      <x:c r="H1238" s="33" t="n">
        <x:f>ABS(D1238-G1238)</x:f>
        <x:v>0.010217891785442745</x:v>
      </x:c>
      <x:c r="I1238" s="14" t="n">
        <x:f>IFERROR(H1238/AVERAGE(D1238,G1238),"")</x:f>
        <x:v>0.0033350663143182913</x:v>
      </x:c>
      <x:c r="J1238" s="14" t="n">
        <x:f>'Method'!$B$2</x:f>
        <x:v>0.05</x:v>
      </x:c>
      <x:c r="K1238" s="13" t="str">
        <x:f>IF(I1238&lt;=J1238,"是","否")</x:f>
        <x:v>是</x:v>
      </x:c>
      <x:c r="L1238" s="36" t="n">
        <x:v>0.6978086241244136</x:v>
      </x:c>
      <x:c r="M1238" s="36" t="n">
        <x:f>1-L1238</x:f>
        <x:v>0.3021913758755864</x:v>
      </x:c>
      <x:c r="N1238" s="13" t="str">
        <x:v>是</x:v>
      </x:c>
      <x:c r="O1238" s="15"/>
      <x:c r="P1238" s="13" t="str"/>
    </x:row>
    <x:row r="1239">
      <x:c r="A1239" s="15" t="n">
        <x:v>1238</x:v>
      </x:c>
      <x:c r="B1239" s="13" t="str">
        <x:v>Papilionidae-40</x:v>
      </x:c>
      <x:c r="C1239" s="13" t="str">
        <x:v>Papilionidae</x:v>
      </x:c>
      <x:c r="D1239" s="33" t="n">
        <x:f>'AR_values'!I252</x:f>
        <x:v>2.8108801691423007</x:v>
      </x:c>
      <x:c r="E1239" s="33" t="str">
        <x:v>Pieridae-3</x:v>
      </x:c>
      <x:c r="F1239" s="33" t="str">
        <x:v>Pieridae</x:v>
      </x:c>
      <x:c r="G1239" s="33" t="n">
        <x:f>'AR_values'!I293</x:f>
        <x:v>2.8202857168729976</x:v>
      </x:c>
      <x:c r="H1239" s="33" t="n">
        <x:f>ABS(D1239-G1239)</x:f>
        <x:v>0.009405547730696906</x:v>
      </x:c>
      <x:c r="I1239" s="14" t="n">
        <x:f>IFERROR(H1239/AVERAGE(D1239,G1239),"")</x:f>
        <x:v>0.003340532998345897</x:v>
      </x:c>
      <x:c r="J1239" s="14" t="n">
        <x:f>'Method'!$B$2</x:f>
        <x:v>0.05</x:v>
      </x:c>
      <x:c r="K1239" s="13" t="str">
        <x:f>IF(I1239&lt;=J1239,"是","否")</x:f>
        <x:v>是</x:v>
      </x:c>
      <x:c r="L1239" s="36" t="n">
        <x:v>0.8660120944144613</x:v>
      </x:c>
      <x:c r="M1239" s="36" t="n">
        <x:f>1-L1239</x:f>
        <x:v>0.13398790558553875</x:v>
      </x:c>
      <x:c r="N1239" s="13" t="str">
        <x:v>是</x:v>
      </x:c>
      <x:c r="O1239" s="15"/>
      <x:c r="P1239" s="13" t="str"/>
    </x:row>
    <x:row r="1240">
      <x:c r="A1240" s="15" t="n">
        <x:v>1239</x:v>
      </x:c>
      <x:c r="B1240" s="13" t="str">
        <x:v>Biblidinae-4</x:v>
      </x:c>
      <x:c r="C1240" s="13" t="str">
        <x:v>Biblidinae</x:v>
      </x:c>
      <x:c r="D1240" s="33" t="n">
        <x:f>'AR_values'!I10</x:f>
        <x:v>2.5419996384242083</x:v>
      </x:c>
      <x:c r="E1240" s="33" t="str">
        <x:v>Parnassiinae-6</x:v>
      </x:c>
      <x:c r="F1240" s="33" t="str">
        <x:v>Parnassiinae</x:v>
      </x:c>
      <x:c r="G1240" s="33" t="n">
        <x:f>'AR_values'!I273</x:f>
        <x:v>2.533520834171576</x:v>
      </x:c>
      <x:c r="H1240" s="33" t="n">
        <x:f>ABS(D1240-G1240)</x:f>
        <x:v>0.008478804252632255</x:v>
      </x:c>
      <x:c r="I1240" s="14" t="n">
        <x:f>IFERROR(H1240/AVERAGE(D1240,G1240),"")</x:f>
        <x:v>0.0033410580445539695</x:v>
      </x:c>
      <x:c r="J1240" s="14" t="n">
        <x:f>'Method'!$B$2</x:f>
        <x:v>0.05</x:v>
      </x:c>
      <x:c r="K1240" s="13" t="str">
        <x:f>IF(I1240&lt;=J1240,"是","否")</x:f>
        <x:v>是</x:v>
      </x:c>
      <x:c r="L1240" s="36" t="n">
        <x:v>0.8340651109190435</x:v>
      </x:c>
      <x:c r="M1240" s="36" t="n">
        <x:f>1-L1240</x:f>
        <x:v>0.16593488908095655</x:v>
      </x:c>
      <x:c r="N1240" s="13" t="str">
        <x:v>是</x:v>
      </x:c>
      <x:c r="O1240" s="15"/>
      <x:c r="P1240" s="13" t="str"/>
    </x:row>
    <x:row r="1241">
      <x:c r="A1241" s="15" t="n">
        <x:v>1240</x:v>
      </x:c>
      <x:c r="B1241" s="13" t="str">
        <x:v>Hesperiidae-29</x:v>
      </x:c>
      <x:c r="C1241" s="13" t="str">
        <x:v>Hesperiidae</x:v>
      </x:c>
      <x:c r="D1241" s="33" t="n">
        <x:f>'AR_values'!I96</x:f>
        <x:v>2.3699007362993836</x:v>
      </x:c>
      <x:c r="E1241" s="33" t="str">
        <x:v>Satyrinae-25</x:v>
      </x:c>
      <x:c r="F1241" s="33" t="str">
        <x:v>Satyrinae</x:v>
      </x:c>
      <x:c r="G1241" s="33" t="n">
        <x:f>'AR_values'!I375</x:f>
        <x:v>2.3619837618973727</x:v>
      </x:c>
      <x:c r="H1241" s="33" t="n">
        <x:f>ABS(D1241-G1241)</x:f>
        <x:v>0.00791697440201089</x:v>
      </x:c>
      <x:c r="I1241" s="14" t="n">
        <x:f>IFERROR(H1241/AVERAGE(D1241,G1241),"")</x:f>
        <x:v>0.003346224703932617</x:v>
      </x:c>
      <x:c r="J1241" s="14" t="n">
        <x:f>'Method'!$B$2</x:f>
        <x:v>0.05</x:v>
      </x:c>
      <x:c r="K1241" s="13" t="str">
        <x:f>IF(I1241&lt;=J1241,"是","否")</x:f>
        <x:v>是</x:v>
      </x:c>
      <x:c r="L1241" s="36" t="n">
        <x:v>0.7366412213740458</x:v>
      </x:c>
      <x:c r="M1241" s="36" t="n">
        <x:f>1-L1241</x:f>
        <x:v>0.26335877862595425</x:v>
      </x:c>
      <x:c r="N1241" s="13" t="str">
        <x:v>是</x:v>
      </x:c>
      <x:c r="O1241" s="15"/>
      <x:c r="P1241" s="13" t="str"/>
    </x:row>
    <x:row r="1242">
      <x:c r="A1242" s="15" t="n">
        <x:v>1241</x:v>
      </x:c>
      <x:c r="B1242" s="13" t="str">
        <x:v>Hesperiidae-30</x:v>
      </x:c>
      <x:c r="C1242" s="13" t="str">
        <x:v>Hesperiidae</x:v>
      </x:c>
      <x:c r="D1242" s="33" t="n">
        <x:f>'AR_values'!I98</x:f>
        <x:v>2.3699007362993836</x:v>
      </x:c>
      <x:c r="E1242" s="33" t="str">
        <x:v>Satyrinae-25</x:v>
      </x:c>
      <x:c r="F1242" s="33" t="str">
        <x:v>Satyrinae</x:v>
      </x:c>
      <x:c r="G1242" s="33" t="n">
        <x:f>'AR_values'!I375</x:f>
        <x:v>2.3619837618973727</x:v>
      </x:c>
      <x:c r="H1242" s="33" t="n">
        <x:f>ABS(D1242-G1242)</x:f>
        <x:v>0.00791697440201089</x:v>
      </x:c>
      <x:c r="I1242" s="14" t="n">
        <x:f>IFERROR(H1242/AVERAGE(D1242,G1242),"")</x:f>
        <x:v>0.003346224703932617</x:v>
      </x:c>
      <x:c r="J1242" s="14" t="n">
        <x:f>'Method'!$B$2</x:f>
        <x:v>0.05</x:v>
      </x:c>
      <x:c r="K1242" s="13" t="str">
        <x:f>IF(I1242&lt;=J1242,"是","否")</x:f>
        <x:v>是</x:v>
      </x:c>
      <x:c r="L1242" s="36" t="n">
        <x:v>0.7366412213740458</x:v>
      </x:c>
      <x:c r="M1242" s="36" t="n">
        <x:f>1-L1242</x:f>
        <x:v>0.26335877862595425</x:v>
      </x:c>
      <x:c r="N1242" s="13" t="str">
        <x:v>是</x:v>
      </x:c>
      <x:c r="O1242" s="15"/>
      <x:c r="P1242" s="13" t="str"/>
    </x:row>
    <x:row r="1243">
      <x:c r="A1243" s="15" t="n">
        <x:v>1242</x:v>
      </x:c>
      <x:c r="B1243" s="13" t="str">
        <x:v>Biblidinae-6</x:v>
      </x:c>
      <x:c r="C1243" s="13" t="str">
        <x:v>Biblidinae</x:v>
      </x:c>
      <x:c r="D1243" s="33" t="n">
        <x:f>'AR_values'!I12</x:f>
        <x:v>2.4326452914105925</x:v>
      </x:c>
      <x:c r="E1243" s="33" t="str">
        <x:v>Lycaenidae_Candalides_acasta</x:v>
      </x:c>
      <x:c r="F1243" s="33" t="str">
        <x:v>Lycaenidae</x:v>
      </x:c>
      <x:c r="G1243" s="33" t="n">
        <x:f>'AR_values'!I164</x:f>
        <x:v>2.4245150825976376</x:v>
      </x:c>
      <x:c r="H1243" s="33" t="n">
        <x:f>ABS(D1243-G1243)</x:f>
        <x:v>0.008130208812954898</x:v>
      </x:c>
      <x:c r="I1243" s="14" t="n">
        <x:f>IFERROR(H1243/AVERAGE(D1243,G1243),"")</x:f>
        <x:v>0.003347720967362533</x:v>
      </x:c>
      <x:c r="J1243" s="14" t="n">
        <x:f>'Method'!$B$2</x:f>
        <x:v>0.05</x:v>
      </x:c>
      <x:c r="K1243" s="13" t="str">
        <x:f>IF(I1243&lt;=J1243,"是","否")</x:f>
        <x:v>是</x:v>
      </x:c>
      <x:c r="L1243" s="36" t="n">
        <x:v>0.8770766367788868</x:v>
      </x:c>
      <x:c r="M1243" s="36" t="n">
        <x:f>1-L1243</x:f>
        <x:v>0.12292336322111319</x:v>
      </x:c>
      <x:c r="N1243" s="13" t="str">
        <x:v>是</x:v>
      </x:c>
      <x:c r="O1243" s="15"/>
      <x:c r="P1243" s="13" t="str"/>
    </x:row>
    <x:row r="1244">
      <x:c r="A1244" s="15" t="n">
        <x:v>1243</x:v>
      </x:c>
      <x:c r="B1244" s="13" t="str">
        <x:v>Biblidinae-1</x:v>
      </x:c>
      <x:c r="C1244" s="13" t="str">
        <x:v>Biblidinae</x:v>
      </x:c>
      <x:c r="D1244" s="33" t="n">
        <x:f>'AR_values'!I2</x:f>
        <x:v>2.810556822545614</x:v>
      </x:c>
      <x:c r="E1244" s="33" t="str">
        <x:v>Nymphalinae-16</x:v>
      </x:c>
      <x:c r="F1244" s="33" t="str">
        <x:v>Nymphalinae</x:v>
      </x:c>
      <x:c r="G1244" s="33" t="n">
        <x:f>'AR_values'!I196</x:f>
        <x:v>2.801149955723224</x:v>
      </x:c>
      <x:c r="H1244" s="33" t="n">
        <x:f>ABS(D1244-G1244)</x:f>
        <x:v>0.009406866822390114</x:v>
      </x:c>
      <x:c r="I1244" s="14" t="n">
        <x:f>IFERROR(H1244/AVERAGE(D1244,G1244),"")</x:f>
        <x:v>0.0033525867241737993</x:v>
      </x:c>
      <x:c r="J1244" s="14" t="n">
        <x:f>'Method'!$B$2</x:f>
        <x:v>0.05</x:v>
      </x:c>
      <x:c r="K1244" s="13" t="str">
        <x:f>IF(I1244&lt;=J1244,"是","否")</x:f>
        <x:v>是</x:v>
      </x:c>
      <x:c r="L1244" s="36" t="n">
        <x:v>0.8346902113671979</x:v>
      </x:c>
      <x:c r="M1244" s="36" t="n">
        <x:f>1-L1244</x:f>
        <x:v>0.1653097886328021</x:v>
      </x:c>
      <x:c r="N1244" s="13" t="str">
        <x:v>是</x:v>
      </x:c>
      <x:c r="O1244" s="15"/>
      <x:c r="P1244" s="13" t="str"/>
    </x:row>
    <x:row r="1245">
      <x:c r="A1245" s="15" t="n">
        <x:v>1244</x:v>
      </x:c>
      <x:c r="B1245" s="13" t="str">
        <x:v>Nymphalinae-13</x:v>
      </x:c>
      <x:c r="C1245" s="13" t="str">
        <x:v>Nymphalinae</x:v>
      </x:c>
      <x:c r="D1245" s="33" t="n">
        <x:f>'AR_values'!I193</x:f>
        <x:v>2.6731985771884026</x:v>
      </x:c>
      <x:c r="E1245" s="33" t="str">
        <x:v>Pieridae-Coliadinae-7</x:v>
      </x:c>
      <x:c r="F1245" s="33" t="str">
        <x:v>Pieridae-Coliadinae</x:v>
      </x:c>
      <x:c r="G1245" s="33" t="n">
        <x:f>'AR_values'!I319</x:f>
        <x:v>2.6821855446790392</x:v>
      </x:c>
      <x:c r="H1245" s="33" t="n">
        <x:f>ABS(D1245-G1245)</x:f>
        <x:v>0.008986967490636655</x:v>
      </x:c>
      <x:c r="I1245" s="14" t="n">
        <x:f>IFERROR(H1245/AVERAGE(D1245,G1245),"")</x:f>
        <x:v>0.0033562363730140305</x:v>
      </x:c>
      <x:c r="J1245" s="14" t="n">
        <x:f>'Method'!$B$2</x:f>
        <x:v>0.05</x:v>
      </x:c>
      <x:c r="K1245" s="13" t="str">
        <x:f>IF(I1245&lt;=J1245,"是","否")</x:f>
        <x:v>是</x:v>
      </x:c>
      <x:c r="L1245" s="36" t="n">
        <x:v>0.8100875614729519</x:v>
      </x:c>
      <x:c r="M1245" s="36" t="n">
        <x:f>1-L1245</x:f>
        <x:v>0.1899124385270481</x:v>
      </x:c>
      <x:c r="N1245" s="13" t="str">
        <x:v>是</x:v>
      </x:c>
      <x:c r="O1245" s="15"/>
      <x:c r="P1245" s="13" t="str"/>
    </x:row>
    <x:row r="1246">
      <x:c r="A1246" s="15" t="n">
        <x:v>1245</x:v>
      </x:c>
      <x:c r="B1246" s="13" t="str">
        <x:v>Hesperiidae-25</x:v>
      </x:c>
      <x:c r="C1246" s="13" t="str">
        <x:v>Hesperiidae</x:v>
      </x:c>
      <x:c r="D1246" s="33" t="n">
        <x:f>'AR_values'!I92</x:f>
        <x:v>2.880862791094341</x:v>
      </x:c>
      <x:c r="E1246" s="33" t="str">
        <x:v>Hesperiidae_Hesperilla_donnysa</x:v>
      </x:c>
      <x:c r="F1246" s="33" t="str">
        <x:v>Hesperiidae</x:v>
      </x:c>
      <x:c r="G1246" s="33" t="n">
        <x:f>'AR_values'!I118</x:f>
        <x:v>2.8711882989630286</x:v>
      </x:c>
      <x:c r="H1246" s="33" t="n">
        <x:f>ABS(D1246-G1246)</x:f>
        <x:v>0.009674492131312551</x:v>
      </x:c>
      <x:c r="I1246" s="14" t="n">
        <x:f>IFERROR(H1246/AVERAGE(D1246,G1246),"")</x:f>
        <x:v>0.0033638408212455775</x:v>
      </x:c>
      <x:c r="J1246" s="14" t="n">
        <x:f>'Method'!$B$2</x:f>
        <x:v>0.05</x:v>
      </x:c>
      <x:c r="K1246" s="13" t="str">
        <x:f>IF(I1246&lt;=J1246,"是","否")</x:f>
        <x:v>是</x:v>
      </x:c>
      <x:c r="L1246" s="36" t="n">
        <x:v>0.9057495867992522</x:v>
      </x:c>
      <x:c r="M1246" s="36" t="n">
        <x:f>1-L1246</x:f>
        <x:v>0.09425041320074778</x:v>
      </x:c>
      <x:c r="N1246" s="13" t="str">
        <x:v>否</x:v>
      </x:c>
      <x:c r="O1246" s="15"/>
      <x:c r="P1246" s="13" t="str"/>
    </x:row>
    <x:row r="1247">
      <x:c r="A1247" s="15" t="n">
        <x:v>1246</x:v>
      </x:c>
      <x:c r="B1247" s="13" t="str">
        <x:v>Hesperiidae_Croitana_arenaria</x:v>
      </x:c>
      <x:c r="C1247" s="13" t="str">
        <x:v>Hesperiidae</x:v>
      </x:c>
      <x:c r="D1247" s="33" t="n">
        <x:f>'AR_values'!I114</x:f>
        <x:v>2.5620752867382506</x:v>
      </x:c>
      <x:c r="E1247" s="33" t="str">
        <x:v>Pieridae-Coliadinae-19</x:v>
      </x:c>
      <x:c r="F1247" s="33" t="str">
        <x:v>Pieridae-Coliadinae</x:v>
      </x:c>
      <x:c r="G1247" s="33" t="n">
        <x:f>'AR_values'!I310</x:f>
        <x:v>2.5707158566022947</x:v>
      </x:c>
      <x:c r="H1247" s="33" t="n">
        <x:f>ABS(D1247-G1247)</x:f>
        <x:v>0.008640569864044156</x:v>
      </x:c>
      <x:c r="I1247" s="14" t="n">
        <x:f>IFERROR(H1247/AVERAGE(D1247,G1247),"")</x:f>
        <x:v>0.0033668113986109562</x:v>
      </x:c>
      <x:c r="J1247" s="14" t="n">
        <x:f>'Method'!$B$2</x:f>
        <x:v>0.05</x:v>
      </x:c>
      <x:c r="K1247" s="13" t="str">
        <x:f>IF(I1247&lt;=J1247,"是","否")</x:f>
        <x:v>是</x:v>
      </x:c>
      <x:c r="L1247" s="36" t="n">
        <x:v>0.644444212416731</x:v>
      </x:c>
      <x:c r="M1247" s="36" t="n">
        <x:f>1-L1247</x:f>
        <x:v>0.355555787583269</x:v>
      </x:c>
      <x:c r="N1247" s="13" t="str">
        <x:v>是</x:v>
      </x:c>
      <x:c r="O1247" s="15"/>
      <x:c r="P1247" s="13" t="str"/>
    </x:row>
    <x:row r="1248">
      <x:c r="A1248" s="15" t="n">
        <x:v>1247</x:v>
      </x:c>
      <x:c r="B1248" s="13" t="str">
        <x:v>Hesperiidae-12</x:v>
      </x:c>
      <x:c r="C1248" s="13" t="str">
        <x:v>Hesperiidae</x:v>
      </x:c>
      <x:c r="D1248" s="33" t="n">
        <x:f>'AR_values'!I78</x:f>
        <x:v>2.646605889330352</x:v>
      </x:c>
      <x:c r="E1248" s="33" t="str">
        <x:v>Pieridae-2</x:v>
      </x:c>
      <x:c r="F1248" s="33" t="str">
        <x:v>Pieridae</x:v>
      </x:c>
      <x:c r="G1248" s="33" t="n">
        <x:f>'AR_values'!I284</x:f>
        <x:v>2.655534957236157</x:v>
      </x:c>
      <x:c r="H1248" s="33" t="n">
        <x:f>ABS(D1248-G1248)</x:f>
        <x:v>0.008929067905804722</x:v>
      </x:c>
      <x:c r="I1248" s="14" t="n">
        <x:f>IFERROR(H1248/AVERAGE(D1248,G1248),"")</x:f>
        <x:v>0.0033680990996634466</x:v>
      </x:c>
      <x:c r="J1248" s="14" t="n">
        <x:f>'Method'!$B$2</x:f>
        <x:v>0.05</x:v>
      </x:c>
      <x:c r="K1248" s="13" t="str">
        <x:f>IF(I1248&lt;=J1248,"是","否")</x:f>
        <x:v>是</x:v>
      </x:c>
      <x:c r="L1248" s="36" t="n">
        <x:v>0.7697266033309331</x:v>
      </x:c>
      <x:c r="M1248" s="36" t="n">
        <x:f>1-L1248</x:f>
        <x:v>0.23027339666906688</x:v>
      </x:c>
      <x:c r="N1248" s="13" t="str">
        <x:v>是</x:v>
      </x:c>
      <x:c r="O1248" s="15"/>
      <x:c r="P1248" s="13" t="str"/>
    </x:row>
    <x:row r="1249">
      <x:c r="A1249" s="15" t="n">
        <x:v>1248</x:v>
      </x:c>
      <x:c r="B1249" s="13" t="str">
        <x:v>Danainae-5</x:v>
      </x:c>
      <x:c r="C1249" s="13" t="str">
        <x:v>Danainae</x:v>
      </x:c>
      <x:c r="D1249" s="33" t="n">
        <x:f>'AR_values'!I47</x:f>
        <x:v>2.499372504343995</x:v>
      </x:c>
      <x:c r="E1249" s="33" t="str">
        <x:v>Satyrinae-2</x:v>
      </x:c>
      <x:c r="F1249" s="33" t="str">
        <x:v>Satyrinae</x:v>
      </x:c>
      <x:c r="G1249" s="33" t="n">
        <x:f>'AR_values'!I369</x:f>
        <x:v>2.490963155212553</x:v>
      </x:c>
      <x:c r="H1249" s="33" t="n">
        <x:f>ABS(D1249-G1249)</x:f>
        <x:v>0.008409349131442312</x:v>
      </x:c>
      <x:c r="I1249" s="14" t="n">
        <x:f>IFERROR(H1249/AVERAGE(D1249,G1249),"")</x:f>
        <x:v>0.0033702539088080437</x:v>
      </x:c>
      <x:c r="J1249" s="14" t="n">
        <x:f>'Method'!$B$2</x:f>
        <x:v>0.05</x:v>
      </x:c>
      <x:c r="K1249" s="13" t="str">
        <x:f>IF(I1249&lt;=J1249,"是","否")</x:f>
        <x:v>是</x:v>
      </x:c>
      <x:c r="L1249" s="36" t="n">
        <x:v>0.8670949469830415</x:v>
      </x:c>
      <x:c r="M1249" s="36" t="n">
        <x:f>1-L1249</x:f>
        <x:v>0.13290505301695854</x:v>
      </x:c>
      <x:c r="N1249" s="13" t="str">
        <x:v>是</x:v>
      </x:c>
      <x:c r="O1249" s="15"/>
      <x:c r="P1249" s="13" t="str"/>
    </x:row>
    <x:row r="1250">
      <x:c r="A1250" s="15" t="n">
        <x:v>1249</x:v>
      </x:c>
      <x:c r="B1250" s="13" t="str">
        <x:v>Danainae-1</x:v>
      </x:c>
      <x:c r="C1250" s="13" t="str">
        <x:v>Danainae</x:v>
      </x:c>
      <x:c r="D1250" s="33" t="n">
        <x:f>'AR_values'!I31</x:f>
        <x:v>2.699463467206748</x:v>
      </x:c>
      <x:c r="E1250" s="33" t="str">
        <x:v>Parnassiinae-4</x:v>
      </x:c>
      <x:c r="F1250" s="33" t="str">
        <x:v>Parnassiinae</x:v>
      </x:c>
      <x:c r="G1250" s="33" t="n">
        <x:f>'AR_values'!I271</x:f>
        <x:v>2.69037593535623</x:v>
      </x:c>
      <x:c r="H1250" s="33" t="n">
        <x:f>ABS(D1250-G1250)</x:f>
        <x:v>0.009087531850517916</x:v>
      </x:c>
      <x:c r="I1250" s="14" t="n">
        <x:f>IFERROR(H1250/AVERAGE(D1250,G1250),"")</x:f>
        <x:v>0.003372097449210308</x:v>
      </x:c>
      <x:c r="J1250" s="14" t="n">
        <x:f>'Method'!$B$2</x:f>
        <x:v>0.05</x:v>
      </x:c>
      <x:c r="K1250" s="13" t="str">
        <x:f>IF(I1250&lt;=J1250,"是","否")</x:f>
        <x:v>是</x:v>
      </x:c>
      <x:c r="L1250" s="36" t="n">
        <x:v>0.8208634404031817</x:v>
      </x:c>
      <x:c r="M1250" s="36" t="n">
        <x:f>1-L1250</x:f>
        <x:v>0.1791365595968183</x:v>
      </x:c>
      <x:c r="N1250" s="13" t="str">
        <x:v>是</x:v>
      </x:c>
      <x:c r="O1250" s="15"/>
      <x:c r="P1250" s="13" t="str"/>
    </x:row>
    <x:row r="1251">
      <x:c r="A1251" s="15" t="n">
        <x:v>1250</x:v>
      </x:c>
      <x:c r="B1251" s="13" t="str">
        <x:v>Heliconiinae-10</x:v>
      </x:c>
      <x:c r="C1251" s="13" t="str">
        <x:v>Heliconiinae</x:v>
      </x:c>
      <x:c r="D1251" s="33" t="n">
        <x:f>'AR_values'!I53</x:f>
        <x:v>2.5832322601964766</x:v>
      </x:c>
      <x:c r="E1251" s="33" t="str">
        <x:v>Hesperiidae-3</x:v>
      </x:c>
      <x:c r="F1251" s="33" t="str">
        <x:v>Hesperiidae</x:v>
      </x:c>
      <x:c r="G1251" s="33" t="n">
        <x:f>'AR_values'!I97</x:f>
        <x:v>2.591973325677966</x:v>
      </x:c>
      <x:c r="H1251" s="33" t="n">
        <x:f>ABS(D1251-G1251)</x:f>
        <x:v>0.00874106548148923</x:v>
      </x:c>
      <x:c r="I1251" s="14" t="n">
        <x:f>IFERROR(H1251/AVERAGE(D1251,G1251),"")</x:f>
        <x:v>0.0033780553589398215</x:v>
      </x:c>
      <x:c r="J1251" s="14" t="n">
        <x:f>'Method'!$B$2</x:f>
        <x:v>0.05</x:v>
      </x:c>
      <x:c r="K1251" s="13" t="str">
        <x:f>IF(I1251&lt;=J1251,"是","否")</x:f>
        <x:v>是</x:v>
      </x:c>
      <x:c r="L1251" s="36" t="n">
        <x:v>0.8515974421943031</x:v>
      </x:c>
      <x:c r="M1251" s="36" t="n">
        <x:f>1-L1251</x:f>
        <x:v>0.1484025578056969</x:v>
      </x:c>
      <x:c r="N1251" s="13" t="str">
        <x:v>是</x:v>
      </x:c>
      <x:c r="O1251" s="15"/>
      <x:c r="P1251" s="13" t="str"/>
    </x:row>
    <x:row r="1252">
      <x:c r="A1252" s="15" t="n">
        <x:v>1251</x:v>
      </x:c>
      <x:c r="B1252" s="13" t="str">
        <x:v>Charaxinae-2</x:v>
      </x:c>
      <x:c r="C1252" s="13" t="str">
        <x:v>Charaxinae</x:v>
      </x:c>
      <x:c r="D1252" s="33" t="n">
        <x:f>'AR_values'!I23</x:f>
        <x:v>2.5149952754018976</x:v>
      </x:c>
      <x:c r="E1252" s="33" t="str">
        <x:v>Lycaenidae_Candalides_heathi</x:v>
      </x:c>
      <x:c r="F1252" s="33" t="str">
        <x:v>Lycaenidae</x:v>
      </x:c>
      <x:c r="G1252" s="33" t="n">
        <x:f>'AR_values'!I166</x:f>
        <x:v>2.5235179269616976</x:v>
      </x:c>
      <x:c r="H1252" s="33" t="n">
        <x:f>ABS(D1252-G1252)</x:f>
        <x:v>0.008522651559800032</x:v>
      </x:c>
      <x:c r="I1252" s="14" t="n">
        <x:f>IFERROR(H1252/AVERAGE(D1252,G1252),"")</x:f>
        <x:v>0.0033830025713942787</x:v>
      </x:c>
      <x:c r="J1252" s="14" t="n">
        <x:f>'Method'!$B$2</x:f>
        <x:v>0.05</x:v>
      </x:c>
      <x:c r="K1252" s="13" t="str">
        <x:f>IF(I1252&lt;=J1252,"是","否")</x:f>
        <x:v>是</x:v>
      </x:c>
      <x:c r="L1252" s="36" t="n">
        <x:v>0.7915401446816112</x:v>
      </x:c>
      <x:c r="M1252" s="36" t="n">
        <x:f>1-L1252</x:f>
        <x:v>0.20845985531838884</x:v>
      </x:c>
      <x:c r="N1252" s="13" t="str">
        <x:v>是</x:v>
      </x:c>
      <x:c r="O1252" s="15"/>
      <x:c r="P1252" s="13" t="str"/>
    </x:row>
    <x:row r="1253">
      <x:c r="A1253" s="15" t="n">
        <x:v>1252</x:v>
      </x:c>
      <x:c r="B1253" s="13" t="str">
        <x:v>Hesperiidae-27</x:v>
      </x:c>
      <x:c r="C1253" s="13" t="str">
        <x:v>Hesperiidae</x:v>
      </x:c>
      <x:c r="D1253" s="33" t="n">
        <x:f>'AR_values'!I94</x:f>
        <x:v>2.6390698606105385</x:v>
      </x:c>
      <x:c r="E1253" s="33" t="str">
        <x:v>Satyrinae-5</x:v>
      </x:c>
      <x:c r="F1253" s="33" t="str">
        <x:v>Satyrinae</x:v>
      </x:c>
      <x:c r="G1253" s="33" t="n">
        <x:f>'AR_values'!I380</x:f>
        <x:v>2.6480282902286</x:v>
      </x:c>
      <x:c r="H1253" s="33" t="n">
        <x:f>ABS(D1253-G1253)</x:f>
        <x:v>0.00895842961806137</x:v>
      </x:c>
      <x:c r="I1253" s="14" t="n">
        <x:f>IFERROR(H1253/AVERAGE(D1253,G1253),"")</x:f>
        <x:v>0.0033887888450262788</x:v>
      </x:c>
      <x:c r="J1253" s="14" t="n">
        <x:f>'Method'!$B$2</x:f>
        <x:v>0.05</x:v>
      </x:c>
      <x:c r="K1253" s="13" t="str">
        <x:f>IF(I1253&lt;=J1253,"是","否")</x:f>
        <x:v>是</x:v>
      </x:c>
      <x:c r="L1253" s="36" t="n">
        <x:v>0.8187330574975032</x:v>
      </x:c>
      <x:c r="M1253" s="36" t="n">
        <x:f>1-L1253</x:f>
        <x:v>0.18126694250249675</x:v>
      </x:c>
      <x:c r="N1253" s="13" t="str">
        <x:v>是</x:v>
      </x:c>
      <x:c r="O1253" s="15"/>
      <x:c r="P1253" s="13" t="str"/>
    </x:row>
    <x:row r="1254">
      <x:c r="A1254" s="15" t="n">
        <x:v>1253</x:v>
      </x:c>
      <x:c r="B1254" s="13" t="str">
        <x:v>Lycaenidae_Ogyris_abrota</x:v>
      </x:c>
      <x:c r="C1254" s="13" t="str">
        <x:v>Lycaenidae</x:v>
      </x:c>
      <x:c r="D1254" s="33" t="n">
        <x:f>'AR_values'!I175</x:f>
        <x:v>2.4094203798236333</x:v>
      </x:c>
      <x:c r="E1254" s="33" t="str">
        <x:v>Nymphalinae-29</x:v>
      </x:c>
      <x:c r="F1254" s="33" t="str">
        <x:v>Nymphalinae</x:v>
      </x:c>
      <x:c r="G1254" s="33" t="n">
        <x:f>'AR_values'!I210</x:f>
        <x:v>2.4175997911895375</x:v>
      </x:c>
      <x:c r="H1254" s="33" t="n">
        <x:f>ABS(D1254-G1254)</x:f>
        <x:v>0.008179411365904166</x:v>
      </x:c>
      <x:c r="I1254" s="14" t="n">
        <x:f>IFERROR(H1254/AVERAGE(D1254,G1254),"")</x:f>
        <x:v>0.0033890106426413967</x:v>
      </x:c>
      <x:c r="J1254" s="14" t="n">
        <x:f>'Method'!$B$2</x:f>
        <x:v>0.05</x:v>
      </x:c>
      <x:c r="K1254" s="13" t="str">
        <x:f>IF(I1254&lt;=J1254,"是","否")</x:f>
        <x:v>是</x:v>
      </x:c>
      <x:c r="L1254" s="36" t="n">
        <x:v>0.8844781194060097</x:v>
      </x:c>
      <x:c r="M1254" s="36" t="n">
        <x:f>1-L1254</x:f>
        <x:v>0.11552188059399027</x:v>
      </x:c>
      <x:c r="N1254" s="13" t="str">
        <x:v>是</x:v>
      </x:c>
      <x:c r="O1254" s="15"/>
      <x:c r="P1254" s="13" t="str"/>
    </x:row>
    <x:row r="1255">
      <x:c r="A1255" s="15" t="n">
        <x:v>1254</x:v>
      </x:c>
      <x:c r="B1255" s="13" t="str">
        <x:v>Pieridae-3</x:v>
      </x:c>
      <x:c r="C1255" s="13" t="str">
        <x:v>Pieridae</x:v>
      </x:c>
      <x:c r="D1255" s="33" t="n">
        <x:f>'AR_values'!I293</x:f>
        <x:v>2.8202857168729976</x:v>
      </x:c>
      <x:c r="E1255" s="33" t="str">
        <x:v>Pieridae-4</x:v>
      </x:c>
      <x:c r="F1255" s="33" t="str">
        <x:v>Pieridae</x:v>
      </x:c>
      <x:c r="G1255" s="33" t="n">
        <x:f>'AR_values'!I294</x:f>
        <x:v>2.810742783341058</x:v>
      </x:c>
      <x:c r="H1255" s="33" t="n">
        <x:f>ABS(D1255-G1255)</x:f>
        <x:v>0.009542933531939468</x:v>
      </x:c>
      <x:c r="I1255" s="14" t="n">
        <x:f>IFERROR(H1255/AVERAGE(D1255,G1255),"")</x:f>
        <x:v>0.003389410489247819</x:v>
      </x:c>
      <x:c r="J1255" s="14" t="n">
        <x:f>'Method'!$B$2</x:f>
        <x:v>0.05</x:v>
      </x:c>
      <x:c r="K1255" s="13" t="str">
        <x:f>IF(I1255&lt;=J1255,"是","否")</x:f>
        <x:v>是</x:v>
      </x:c>
      <x:c r="L1255" s="36" t="n">
        <x:v>0.8935493660197121</x:v>
      </x:c>
      <x:c r="M1255" s="36" t="n">
        <x:f>1-L1255</x:f>
        <x:v>0.10645063398028787</x:v>
      </x:c>
      <x:c r="N1255" s="13" t="str">
        <x:v>否</x:v>
      </x:c>
      <x:c r="O1255" s="15"/>
      <x:c r="P1255" s="13" t="str"/>
    </x:row>
    <x:row r="1256">
      <x:c r="A1256" s="15" t="n">
        <x:v>1255</x:v>
      </x:c>
      <x:c r="B1256" s="13" t="str">
        <x:v>Hesperiidae-18</x:v>
      </x:c>
      <x:c r="C1256" s="13" t="str">
        <x:v>Hesperiidae</x:v>
      </x:c>
      <x:c r="D1256" s="33" t="n">
        <x:f>'AR_values'!I84</x:f>
        <x:v>2.861276114601334</x:v>
      </x:c>
      <x:c r="E1256" s="33" t="str">
        <x:v>Papilionidae-34</x:v>
      </x:c>
      <x:c r="F1256" s="33" t="str">
        <x:v>Papilionidae</x:v>
      </x:c>
      <x:c r="G1256" s="33" t="n">
        <x:f>'AR_values'!I245</x:f>
        <x:v>2.851589469684181</x:v>
      </x:c>
      <x:c r="H1256" s="33" t="n">
        <x:f>ABS(D1256-G1256)</x:f>
        <x:v>0.009686644917152876</x:v>
      </x:c>
      <x:c r="I1256" s="14" t="n">
        <x:f>IFERROR(H1256/AVERAGE(D1256,G1256),"")</x:f>
        <x:v>0.0033911685035258343</x:v>
      </x:c>
      <x:c r="J1256" s="14" t="n">
        <x:f>'Method'!$B$2</x:f>
        <x:v>0.05</x:v>
      </x:c>
      <x:c r="K1256" s="13" t="str">
        <x:f>IF(I1256&lt;=J1256,"是","否")</x:f>
        <x:v>是</x:v>
      </x:c>
      <x:c r="L1256" s="36" t="n">
        <x:v>0.9094344715886085</x:v>
      </x:c>
      <x:c r="M1256" s="36" t="n">
        <x:f>1-L1256</x:f>
        <x:v>0.09056552841139154</x:v>
      </x:c>
      <x:c r="N1256" s="13" t="str">
        <x:v>是</x:v>
      </x:c>
      <x:c r="O1256" s="15"/>
      <x:c r="P1256" s="13" t="str"/>
    </x:row>
    <x:row r="1257">
      <x:c r="A1257" s="15" t="n">
        <x:v>1256</x:v>
      </x:c>
      <x:c r="B1257" s="13" t="str">
        <x:v>Limenitidinae-9</x:v>
      </x:c>
      <x:c r="C1257" s="13" t="str">
        <x:v>Limenitidinae</x:v>
      </x:c>
      <x:c r="D1257" s="33" t="n">
        <x:f>'AR_values'!I141</x:f>
        <x:v>2.69370960508862</x:v>
      </x:c>
      <x:c r="E1257" s="33" t="str">
        <x:v>Nymphalinae-19</x:v>
      </x:c>
      <x:c r="F1257" s="33" t="str">
        <x:v>Nymphalinae</x:v>
      </x:c>
      <x:c r="G1257" s="33" t="n">
        <x:f>'AR_values'!I199</x:f>
        <x:v>2.6845789712372956</x:v>
      </x:c>
      <x:c r="H1257" s="33" t="n">
        <x:f>ABS(D1257-G1257)</x:f>
        <x:v>0.009130633851324177</x:v>
      </x:c>
      <x:c r="I1257" s="14" t="n">
        <x:f>IFERROR(H1257/AVERAGE(D1257,G1257),"")</x:f>
        <x:v>0.003395367772385918</x:v>
      </x:c>
      <x:c r="J1257" s="14" t="n">
        <x:f>'Method'!$B$2</x:f>
        <x:v>0.05</x:v>
      </x:c>
      <x:c r="K1257" s="13" t="str">
        <x:f>IF(I1257&lt;=J1257,"是","否")</x:f>
        <x:v>是</x:v>
      </x:c>
      <x:c r="L1257" s="36" t="n">
        <x:v>0.893195564516129</x:v>
      </x:c>
      <x:c r="M1257" s="36" t="n">
        <x:f>1-L1257</x:f>
        <x:v>0.10680443548387097</x:v>
      </x:c>
      <x:c r="N1257" s="13" t="str">
        <x:v>是</x:v>
      </x:c>
      <x:c r="O1257" s="15"/>
      <x:c r="P1257" s="13" t="str"/>
    </x:row>
    <x:row r="1258">
      <x:c r="A1258" s="15" t="n">
        <x:v>1257</x:v>
      </x:c>
      <x:c r="B1258" s="13" t="str">
        <x:v>Danainae-12</x:v>
      </x:c>
      <x:c r="C1258" s="13" t="str">
        <x:v>Danainae</x:v>
      </x:c>
      <x:c r="D1258" s="33" t="n">
        <x:f>'AR_values'!I33</x:f>
        <x:v>2.733306333291329</x:v>
      </x:c>
      <x:c r="E1258" s="33" t="str">
        <x:v>Limenitidinae-7</x:v>
      </x:c>
      <x:c r="F1258" s="33" t="str">
        <x:v>Limenitidinae</x:v>
      </x:c>
      <x:c r="G1258" s="33" t="n">
        <x:f>'AR_values'!I139</x:f>
        <x:v>2.7426043688635655</x:v>
      </x:c>
      <x:c r="H1258" s="33" t="n">
        <x:f>ABS(D1258-G1258)</x:f>
        <x:v>0.009298035572236518</x:v>
      </x:c>
      <x:c r="I1258" s="14" t="n">
        <x:f>IFERROR(H1258/AVERAGE(D1258,G1258),"")</x:f>
        <x:v>0.003395977793639889</x:v>
      </x:c>
      <x:c r="J1258" s="14" t="n">
        <x:f>'Method'!$B$2</x:f>
        <x:v>0.05</x:v>
      </x:c>
      <x:c r="K1258" s="13" t="str">
        <x:f>IF(I1258&lt;=J1258,"是","否")</x:f>
        <x:v>是</x:v>
      </x:c>
      <x:c r="L1258" s="36" t="n">
        <x:v>0.8479801647925067</x:v>
      </x:c>
      <x:c r="M1258" s="36" t="n">
        <x:f>1-L1258</x:f>
        <x:v>0.1520198352074933</x:v>
      </x:c>
      <x:c r="N1258" s="13" t="str">
        <x:v>是</x:v>
      </x:c>
      <x:c r="O1258" s="15"/>
      <x:c r="P1258" s="13" t="str"/>
    </x:row>
    <x:row r="1259">
      <x:c r="A1259" s="15" t="n">
        <x:v>1258</x:v>
      </x:c>
      <x:c r="B1259" s="13" t="str">
        <x:v>Hesperiidae-18</x:v>
      </x:c>
      <x:c r="C1259" s="13" t="str">
        <x:v>Hesperiidae</x:v>
      </x:c>
      <x:c r="D1259" s="33" t="n">
        <x:f>'AR_values'!I84</x:f>
        <x:v>2.861276114601334</x:v>
      </x:c>
      <x:c r="E1259" s="33" t="str">
        <x:v>Pieridae-11</x:v>
      </x:c>
      <x:c r="F1259" s="33" t="str">
        <x:v>Pieridae</x:v>
      </x:c>
      <x:c r="G1259" s="33" t="n">
        <x:f>'AR_values'!I276</x:f>
        <x:v>2.871034869040152</x:v>
      </x:c>
      <x:c r="H1259" s="33" t="n">
        <x:f>ABS(D1259-G1259)</x:f>
        <x:v>0.00975875443881824</x:v>
      </x:c>
      <x:c r="I1259" s="14" t="n">
        <x:f>IFERROR(H1259/AVERAGE(D1259,G1259),"")</x:f>
        <x:v>0.0034048238020118475</x:v>
      </x:c>
      <x:c r="J1259" s="14" t="n">
        <x:f>'Method'!$B$2</x:f>
        <x:v>0.05</x:v>
      </x:c>
      <x:c r="K1259" s="13" t="str">
        <x:f>IF(I1259&lt;=J1259,"是","否")</x:f>
        <x:v>是</x:v>
      </x:c>
      <x:c r="L1259" s="36" t="n">
        <x:v>0.6595827348293969</x:v>
      </x:c>
      <x:c r="M1259" s="36" t="n">
        <x:f>1-L1259</x:f>
        <x:v>0.3404172651706031</x:v>
      </x:c>
      <x:c r="N1259" s="13" t="str">
        <x:v>是</x:v>
      </x:c>
      <x:c r="O1259" s="15"/>
      <x:c r="P1259" s="13" t="str"/>
    </x:row>
    <x:row r="1260">
      <x:c r="A1260" s="15" t="n">
        <x:v>1259</x:v>
      </x:c>
      <x:c r="B1260" s="13" t="str">
        <x:v>Hesperiidae-19</x:v>
      </x:c>
      <x:c r="C1260" s="13" t="str">
        <x:v>Hesperiidae</x:v>
      </x:c>
      <x:c r="D1260" s="33" t="n">
        <x:f>'AR_values'!I85</x:f>
        <x:v>2.7158477525786973</x:v>
      </x:c>
      <x:c r="E1260" s="33" t="str">
        <x:v>Hesperiidae_Trapezites_phigalia</x:v>
      </x:c>
      <x:c r="F1260" s="33" t="str">
        <x:v>Hesperiidae</x:v>
      </x:c>
      <x:c r="G1260" s="33" t="n">
        <x:f>'AR_values'!I127</x:f>
        <x:v>2.72511738918434</x:v>
      </x:c>
      <x:c r="H1260" s="33" t="n">
        <x:f>ABS(D1260-G1260)</x:f>
        <x:v>0.009269636605642617</x:v>
      </x:c>
      <x:c r="I1260" s="14" t="n">
        <x:f>IFERROR(H1260/AVERAGE(D1260,G1260),"")</x:f>
        <x:v>0.003407350116798938</x:v>
      </x:c>
      <x:c r="J1260" s="14" t="n">
        <x:f>'Method'!$B$2</x:f>
        <x:v>0.05</x:v>
      </x:c>
      <x:c r="K1260" s="13" t="str">
        <x:f>IF(I1260&lt;=J1260,"是","否")</x:f>
        <x:v>是</x:v>
      </x:c>
      <x:c r="L1260" s="36" t="n">
        <x:v>0.9111151106882986</x:v>
      </x:c>
      <x:c r="M1260" s="36" t="n">
        <x:f>1-L1260</x:f>
        <x:v>0.08888488931170135</x:v>
      </x:c>
      <x:c r="N1260" s="13" t="str">
        <x:v>否</x:v>
      </x:c>
      <x:c r="O1260" s="15"/>
      <x:c r="P1260" s="13" t="str"/>
    </x:row>
    <x:row r="1261">
      <x:c r="A1261" s="15" t="n">
        <x:v>1260</x:v>
      </x:c>
      <x:c r="B1261" s="13" t="str">
        <x:v>Lycaenidae-10</x:v>
      </x:c>
      <x:c r="C1261" s="13" t="str">
        <x:v>Lycaenidae</x:v>
      </x:c>
      <x:c r="D1261" s="33" t="n">
        <x:f>'AR_values'!I143</x:f>
        <x:v>2.6640880253063326</x:v>
      </x:c>
      <x:c r="E1261" s="33" t="str">
        <x:v>Nymphalinae-13</x:v>
      </x:c>
      <x:c r="F1261" s="33" t="str">
        <x:v>Nymphalinae</x:v>
      </x:c>
      <x:c r="G1261" s="33" t="n">
        <x:f>'AR_values'!I193</x:f>
        <x:v>2.6731985771884026</x:v>
      </x:c>
      <x:c r="H1261" s="33" t="n">
        <x:f>ABS(D1261-G1261)</x:f>
        <x:v>0.009110551882069995</x:v>
      </x:c>
      <x:c r="I1261" s="14" t="n">
        <x:f>IFERROR(H1261/AVERAGE(D1261,G1261),"")</x:f>
        <x:v>0.00341392642389171</x:v>
      </x:c>
      <x:c r="J1261" s="14" t="n">
        <x:f>'Method'!$B$2</x:f>
        <x:v>0.05</x:v>
      </x:c>
      <x:c r="K1261" s="13" t="str">
        <x:f>IF(I1261&lt;=J1261,"是","否")</x:f>
        <x:v>是</x:v>
      </x:c>
      <x:c r="L1261" s="36" t="n">
        <x:v>0.9269205314870437</x:v>
      </x:c>
      <x:c r="M1261" s="36" t="n">
        <x:f>1-L1261</x:f>
        <x:v>0.07307946851295632</x:v>
      </x:c>
      <x:c r="N1261" s="13" t="str">
        <x:v>是</x:v>
      </x:c>
      <x:c r="O1261" s="15"/>
      <x:c r="P1261" s="13" t="str"/>
    </x:row>
    <x:row r="1262">
      <x:c r="A1262" s="15" t="n">
        <x:v>1261</x:v>
      </x:c>
      <x:c r="B1262" s="13" t="str">
        <x:v>Hesperiidae_Hesperilla_idothea</x:v>
      </x:c>
      <x:c r="C1262" s="13" t="str">
        <x:v>Hesperiidae</x:v>
      </x:c>
      <x:c r="D1262" s="33" t="n">
        <x:f>'AR_values'!I120</x:f>
        <x:v>2.9365928469374087</x:v>
      </x:c>
      <x:c r="E1262" s="33" t="str">
        <x:v>Nymphalinae-30</x:v>
      </x:c>
      <x:c r="F1262" s="33" t="str">
        <x:v>Nymphalinae</x:v>
      </x:c>
      <x:c r="G1262" s="33" t="n">
        <x:f>'AR_values'!I212</x:f>
        <x:v>2.926580929690944</x:v>
      </x:c>
      <x:c r="H1262" s="33" t="n">
        <x:f>ABS(D1262-G1262)</x:f>
        <x:v>0.010011917246464552</x:v>
      </x:c>
      <x:c r="I1262" s="14" t="n">
        <x:f>IFERROR(H1262/AVERAGE(D1262,G1262),"")</x:f>
        <x:v>0.0034151869372774945</x:v>
      </x:c>
      <x:c r="J1262" s="14" t="n">
        <x:f>'Method'!$B$2</x:f>
        <x:v>0.05</x:v>
      </x:c>
      <x:c r="K1262" s="13" t="str">
        <x:f>IF(I1262&lt;=J1262,"是","否")</x:f>
        <x:v>是</x:v>
      </x:c>
      <x:c r="L1262" s="36" t="n">
        <x:v>0.7527353964103476</x:v>
      </x:c>
      <x:c r="M1262" s="36" t="n">
        <x:f>1-L1262</x:f>
        <x:v>0.2472646035896524</x:v>
      </x:c>
      <x:c r="N1262" s="13" t="str">
        <x:v>是</x:v>
      </x:c>
      <x:c r="O1262" s="15"/>
      <x:c r="P1262" s="13" t="str"/>
    </x:row>
    <x:row r="1263">
      <x:c r="A1263" s="15" t="n">
        <x:v>1262</x:v>
      </x:c>
      <x:c r="B1263" s="13" t="str">
        <x:v>Pieridae-8</x:v>
      </x:c>
      <x:c r="C1263" s="13" t="str">
        <x:v>Pieridae</x:v>
      </x:c>
      <x:c r="D1263" s="33" t="n">
        <x:f>'AR_values'!I298</x:f>
        <x:v>2.9322436562309098</x:v>
      </x:c>
      <x:c r="E1263" s="33" t="str">
        <x:v>Satyrinae-20</x:v>
      </x:c>
      <x:c r="F1263" s="33" t="str">
        <x:v>Satyrinae</x:v>
      </x:c>
      <x:c r="G1263" s="33" t="n">
        <x:f>'AR_values'!I370</x:f>
        <x:v>2.9222428193226513</x:v>
      </x:c>
      <x:c r="H1263" s="33" t="n">
        <x:f>ABS(D1263-G1263)</x:f>
        <x:v>0.010000836908258481</x:v>
      </x:c>
      <x:c r="I1263" s="14" t="n">
        <x:f>IFERROR(H1263/AVERAGE(D1263,G1263),"")</x:f>
        <x:v>0.0034164693863479698</x:v>
      </x:c>
      <x:c r="J1263" s="14" t="n">
        <x:f>'Method'!$B$2</x:f>
        <x:v>0.05</x:v>
      </x:c>
      <x:c r="K1263" s="13" t="str">
        <x:f>IF(I1263&lt;=J1263,"是","否")</x:f>
        <x:v>是</x:v>
      </x:c>
      <x:c r="L1263" s="36" t="n">
        <x:v>0.8612297699739924</x:v>
      </x:c>
      <x:c r="M1263" s="36" t="n">
        <x:f>1-L1263</x:f>
        <x:v>0.13877023002600763</x:v>
      </x:c>
      <x:c r="N1263" s="13" t="str">
        <x:v>是</x:v>
      </x:c>
      <x:c r="O1263" s="15"/>
      <x:c r="P1263" s="13" t="str"/>
    </x:row>
    <x:row r="1264">
      <x:c r="A1264" s="15" t="n">
        <x:v>1263</x:v>
      </x:c>
      <x:c r="B1264" s="13" t="str">
        <x:v>Charaxinae-3</x:v>
      </x:c>
      <x:c r="C1264" s="13" t="str">
        <x:v>Charaxinae</x:v>
      </x:c>
      <x:c r="D1264" s="33" t="n">
        <x:f>'AR_values'!I24</x:f>
        <x:v>2.655663704665578</x:v>
      </x:c>
      <x:c r="E1264" s="33" t="str">
        <x:v>Hesperiidae-12</x:v>
      </x:c>
      <x:c r="F1264" s="33" t="str">
        <x:v>Hesperiidae</x:v>
      </x:c>
      <x:c r="G1264" s="33" t="n">
        <x:f>'AR_values'!I78</x:f>
        <x:v>2.646605889330352</x:v>
      </x:c>
      <x:c r="H1264" s="33" t="n">
        <x:f>ABS(D1264-G1264)</x:f>
        <x:v>0.009057815335225872</x:v>
      </x:c>
      <x:c r="I1264" s="14" t="n">
        <x:f>IFERROR(H1264/AVERAGE(D1264,G1264),"")</x:f>
        <x:v>0.0034165804565963846</x:v>
      </x:c>
      <x:c r="J1264" s="14" t="n">
        <x:f>'Method'!$B$2</x:f>
        <x:v>0.05</x:v>
      </x:c>
      <x:c r="K1264" s="13" t="str">
        <x:f>IF(I1264&lt;=J1264,"是","否")</x:f>
        <x:v>是</x:v>
      </x:c>
      <x:c r="L1264" s="36" t="n">
        <x:v>0.6918122355606392</x:v>
      </x:c>
      <x:c r="M1264" s="36" t="n">
        <x:f>1-L1264</x:f>
        <x:v>0.3081877644393608</x:v>
      </x:c>
      <x:c r="N1264" s="13" t="str">
        <x:v>是</x:v>
      </x:c>
      <x:c r="O1264" s="15"/>
      <x:c r="P1264" s="13" t="str"/>
    </x:row>
    <x:row r="1265">
      <x:c r="A1265" s="15" t="n">
        <x:v>1264</x:v>
      </x:c>
      <x:c r="B1265" s="13" t="str">
        <x:v>Hesperiidae-25</x:v>
      </x:c>
      <x:c r="C1265" s="13" t="str">
        <x:v>Hesperiidae</x:v>
      </x:c>
      <x:c r="D1265" s="33" t="n">
        <x:f>'AR_values'!I92</x:f>
        <x:v>2.880862791094341</x:v>
      </x:c>
      <x:c r="E1265" s="33" t="str">
        <x:v>Pieridae-11</x:v>
      </x:c>
      <x:c r="F1265" s="33" t="str">
        <x:v>Pieridae</x:v>
      </x:c>
      <x:c r="G1265" s="33" t="n">
        <x:f>'AR_values'!I276</x:f>
        <x:v>2.871034869040152</x:v>
      </x:c>
      <x:c r="H1265" s="33" t="n">
        <x:f>ABS(D1265-G1265)</x:f>
        <x:v>0.009827922054189031</x:v>
      </x:c>
      <x:c r="I1265" s="14" t="n">
        <x:f>IFERROR(H1265/AVERAGE(D1265,G1265),"")</x:f>
        <x:v>0.003417279873494561</x:v>
      </x:c>
      <x:c r="J1265" s="14" t="n">
        <x:f>'Method'!$B$2</x:f>
        <x:v>0.05</x:v>
      </x:c>
      <x:c r="K1265" s="13" t="str">
        <x:f>IF(I1265&lt;=J1265,"是","否")</x:f>
        <x:v>是</x:v>
      </x:c>
      <x:c r="L1265" s="36" t="n">
        <x:v>0.6704196885031506</x:v>
      </x:c>
      <x:c r="M1265" s="36" t="n">
        <x:f>1-L1265</x:f>
        <x:v>0.3295803114968494</x:v>
      </x:c>
      <x:c r="N1265" s="13" t="str">
        <x:v>是</x:v>
      </x:c>
      <x:c r="O1265" s="15"/>
      <x:c r="P1265" s="13" t="str"/>
    </x:row>
    <x:row r="1266">
      <x:c r="A1266" s="15" t="n">
        <x:v>1265</x:v>
      </x:c>
      <x:c r="B1266" s="13" t="str">
        <x:v>Nymphalinae-16</x:v>
      </x:c>
      <x:c r="C1266" s="13" t="str">
        <x:v>Nymphalinae</x:v>
      </x:c>
      <x:c r="D1266" s="33" t="n">
        <x:f>'AR_values'!I196</x:f>
        <x:v>2.801149955723224</x:v>
      </x:c>
      <x:c r="E1266" s="33" t="str">
        <x:v>Pieridae-4</x:v>
      </x:c>
      <x:c r="F1266" s="33" t="str">
        <x:v>Pieridae</x:v>
      </x:c>
      <x:c r="G1266" s="33" t="n">
        <x:f>'AR_values'!I294</x:f>
        <x:v>2.810742783341058</x:v>
      </x:c>
      <x:c r="H1266" s="33" t="n">
        <x:f>ABS(D1266-G1266)</x:f>
        <x:v>0.00959282761783431</x:v>
      </x:c>
      <x:c r="I1266" s="14" t="n">
        <x:f>IFERROR(H1266/AVERAGE(D1266,G1266),"")</x:f>
        <x:v>0.003418749453658946</x:v>
      </x:c>
      <x:c r="J1266" s="14" t="n">
        <x:f>'Method'!$B$2</x:f>
        <x:v>0.05</x:v>
      </x:c>
      <x:c r="K1266" s="13" t="str">
        <x:f>IF(I1266&lt;=J1266,"是","否")</x:f>
        <x:v>是</x:v>
      </x:c>
      <x:c r="L1266" s="36" t="n">
        <x:v>0.7939362987506384</x:v>
      </x:c>
      <x:c r="M1266" s="36" t="n">
        <x:f>1-L1266</x:f>
        <x:v>0.20606370124936157</x:v>
      </x:c>
      <x:c r="N1266" s="13" t="str">
        <x:v>是</x:v>
      </x:c>
      <x:c r="O1266" s="15"/>
      <x:c r="P1266" s="13" t="str"/>
    </x:row>
    <x:row r="1267">
      <x:c r="A1267" s="15" t="n">
        <x:v>1266</x:v>
      </x:c>
      <x:c r="B1267" s="13" t="str">
        <x:v>Lycaenidae_Acrodipsis_brisbanensis</x:v>
      </x:c>
      <x:c r="C1267" s="13" t="str">
        <x:v>Lycaenidae</x:v>
      </x:c>
      <x:c r="D1267" s="33" t="n">
        <x:f>'AR_values'!I163</x:f>
        <x:v>2.4786079471256066</x:v>
      </x:c>
      <x:c r="E1267" s="33" t="str">
        <x:v>Riodinidae-6</x:v>
      </x:c>
      <x:c r="F1267" s="33" t="str">
        <x:v>Riodinidae</x:v>
      </x:c>
      <x:c r="G1267" s="33" t="n">
        <x:f>'AR_values'!I354</x:f>
        <x:v>2.4701372196015763</x:v>
      </x:c>
      <x:c r="H1267" s="33" t="n">
        <x:f>ABS(D1267-G1267)</x:f>
        <x:v>0.00847072752403033</x:v>
      </x:c>
      <x:c r="I1267" s="14" t="n">
        <x:f>IFERROR(H1267/AVERAGE(D1267,G1267),"")</x:f>
        <x:v>0.003423384004892046</x:v>
      </x:c>
      <x:c r="J1267" s="14" t="n">
        <x:f>'Method'!$B$2</x:f>
        <x:v>0.05</x:v>
      </x:c>
      <x:c r="K1267" s="13" t="str">
        <x:f>IF(I1267&lt;=J1267,"是","否")</x:f>
        <x:v>是</x:v>
      </x:c>
      <x:c r="L1267" s="36" t="n">
        <x:v>0.8183902927752421</x:v>
      </x:c>
      <x:c r="M1267" s="36" t="n">
        <x:f>1-L1267</x:f>
        <x:v>0.1816097072247579</x:v>
      </x:c>
      <x:c r="N1267" s="13" t="str">
        <x:v>是</x:v>
      </x:c>
      <x:c r="O1267" s="15"/>
      <x:c r="P1267" s="13" t="str"/>
    </x:row>
    <x:row r="1268">
      <x:c r="A1268" s="15" t="n">
        <x:v>1267</x:v>
      </x:c>
      <x:c r="B1268" s="13" t="str">
        <x:v>Pieridae-Coliadinae-3</x:v>
      </x:c>
      <x:c r="C1268" s="13" t="str">
        <x:v>Pieridae-Coliadinae</x:v>
      </x:c>
      <x:c r="D1268" s="33" t="n">
        <x:f>'AR_values'!I315</x:f>
        <x:v>2.5419694970505615</x:v>
      </x:c>
      <x:c r="E1268" s="33" t="str">
        <x:v>Satyrinae-15</x:v>
      </x:c>
      <x:c r="F1268" s="33" t="str">
        <x:v>Satyrinae</x:v>
      </x:c>
      <x:c r="G1268" s="33" t="n">
        <x:f>'AR_values'!I364</x:f>
        <x:v>2.533271446118186</x:v>
      </x:c>
      <x:c r="H1268" s="33" t="n">
        <x:f>ABS(D1268-G1268)</x:f>
        <x:v>0.008698050932375523</x:v>
      </x:c>
      <x:c r="I1268" s="14" t="n">
        <x:f>IFERROR(H1268/AVERAGE(D1268,G1268),"")</x:f>
        <x:v>0.003427640590771582</x:v>
      </x:c>
      <x:c r="J1268" s="14" t="n">
        <x:f>'Method'!$B$2</x:f>
        <x:v>0.05</x:v>
      </x:c>
      <x:c r="K1268" s="13" t="str">
        <x:f>IF(I1268&lt;=J1268,"是","否")</x:f>
        <x:v>是</x:v>
      </x:c>
      <x:c r="L1268" s="36" t="n">
        <x:v>0.7107819956149779</x:v>
      </x:c>
      <x:c r="M1268" s="36" t="n">
        <x:f>1-L1268</x:f>
        <x:v>0.2892180043850221</x:v>
      </x:c>
      <x:c r="N1268" s="13" t="str">
        <x:v>是</x:v>
      </x:c>
      <x:c r="O1268" s="15"/>
      <x:c r="P1268" s="13" t="str"/>
    </x:row>
    <x:row r="1269">
      <x:c r="A1269" s="15" t="n">
        <x:v>1268</x:v>
      </x:c>
      <x:c r="B1269" s="13" t="str">
        <x:v>Danainae-22</x:v>
      </x:c>
      <x:c r="C1269" s="13" t="str">
        <x:v>Danainae</x:v>
      </x:c>
      <x:c r="D1269" s="33" t="n">
        <x:f>'AR_values'!I43</x:f>
        <x:v>3.059912863434068</x:v>
      </x:c>
      <x:c r="E1269" s="33" t="str">
        <x:v>Papilionidae-1</x:v>
      </x:c>
      <x:c r="F1269" s="33" t="str">
        <x:v>Papilionidae</x:v>
      </x:c>
      <x:c r="G1269" s="33" t="n">
        <x:f>'AR_values'!I219</x:f>
        <x:v>3.049440530966379</x:v>
      </x:c>
      <x:c r="H1269" s="33" t="n">
        <x:f>ABS(D1269-G1269)</x:f>
        <x:v>0.010472332467688972</x:v>
      </x:c>
      <x:c r="I1269" s="14" t="n">
        <x:f>IFERROR(H1269/AVERAGE(D1269,G1269),"")</x:f>
        <x:v>0.00342829487562053</x:v>
      </x:c>
      <x:c r="J1269" s="14" t="n">
        <x:f>'Method'!$B$2</x:f>
        <x:v>0.05</x:v>
      </x:c>
      <x:c r="K1269" s="13" t="str">
        <x:f>IF(I1269&lt;=J1269,"是","否")</x:f>
        <x:v>是</x:v>
      </x:c>
      <x:c r="L1269" s="36" t="n">
        <x:v>0.764368658925167</x:v>
      </x:c>
      <x:c r="M1269" s="36" t="n">
        <x:f>1-L1269</x:f>
        <x:v>0.23563134107483297</x:v>
      </x:c>
      <x:c r="N1269" s="13" t="str">
        <x:v>是</x:v>
      </x:c>
      <x:c r="O1269" s="15"/>
      <x:c r="P1269" s="13" t="str"/>
    </x:row>
    <x:row r="1270">
      <x:c r="A1270" s="15" t="n">
        <x:v>1269</x:v>
      </x:c>
      <x:c r="B1270" s="13" t="str">
        <x:v>Hesperiidae_Hesperilla_chrysotricha</x:v>
      </x:c>
      <x:c r="C1270" s="13" t="str">
        <x:v>Hesperiidae</x:v>
      </x:c>
      <x:c r="D1270" s="33" t="n">
        <x:f>'AR_values'!I117</x:f>
        <x:v>2.6630704750756298</x:v>
      </x:c>
      <x:c r="E1270" s="33" t="str">
        <x:v>Satyrinae-24</x:v>
      </x:c>
      <x:c r="F1270" s="33" t="str">
        <x:v>Satyrinae</x:v>
      </x:c>
      <x:c r="G1270" s="33" t="n">
        <x:f>'AR_values'!I374</x:f>
        <x:v>2.6539500699664473</x:v>
      </x:c>
      <x:c r="H1270" s="33" t="n">
        <x:f>ABS(D1270-G1270)</x:f>
        <x:v>0.009120405109182439</x:v>
      </x:c>
      <x:c r="I1270" s="14" t="n">
        <x:f>IFERROR(H1270/AVERAGE(D1270,G1270),"")</x:f>
        <x:v>0.003430645050896738</x:v>
      </x:c>
      <x:c r="J1270" s="14" t="n">
        <x:f>'Method'!$B$2</x:f>
        <x:v>0.05</x:v>
      </x:c>
      <x:c r="K1270" s="13" t="str">
        <x:f>IF(I1270&lt;=J1270,"是","否")</x:f>
        <x:v>是</x:v>
      </x:c>
      <x:c r="L1270" s="36" t="n">
        <x:v>0.8076013453287855</x:v>
      </x:c>
      <x:c r="M1270" s="36" t="n">
        <x:f>1-L1270</x:f>
        <x:v>0.19239865467121453</x:v>
      </x:c>
      <x:c r="N1270" s="13" t="str">
        <x:v>是</x:v>
      </x:c>
      <x:c r="O1270" s="15"/>
      <x:c r="P1270" s="13" t="str"/>
    </x:row>
    <x:row r="1271">
      <x:c r="A1271" s="15" t="n">
        <x:v>1270</x:v>
      </x:c>
      <x:c r="B1271" s="13" t="str">
        <x:v>Heliconiinae-22</x:v>
      </x:c>
      <x:c r="C1271" s="13" t="str">
        <x:v>Heliconiinae</x:v>
      </x:c>
      <x:c r="D1271" s="33" t="n">
        <x:f>'AR_values'!I66</x:f>
        <x:v>2.5700482441884245</x:v>
      </x:c>
      <x:c r="E1271" s="33" t="str">
        <x:v>Riodinidae-26</x:v>
      </x:c>
      <x:c r="F1271" s="33" t="str">
        <x:v>Riodinidae</x:v>
      </x:c>
      <x:c r="G1271" s="33" t="n">
        <x:f>'AR_values'!I350</x:f>
        <x:v>2.5612409898926036</x:v>
      </x:c>
      <x:c r="H1271" s="33" t="n">
        <x:f>ABS(D1271-G1271)</x:f>
        <x:v>0.008807254295820854</x:v>
      </x:c>
      <x:c r="I1271" s="14" t="n">
        <x:f>IFERROR(H1271/AVERAGE(D1271,G1271),"")</x:f>
        <x:v>0.0034327647084575856</x:v>
      </x:c>
      <x:c r="J1271" s="14" t="n">
        <x:f>'Method'!$B$2</x:f>
        <x:v>0.05</x:v>
      </x:c>
      <x:c r="K1271" s="13" t="str">
        <x:f>IF(I1271&lt;=J1271,"是","否")</x:f>
        <x:v>是</x:v>
      </x:c>
      <x:c r="L1271" s="36" t="n">
        <x:v>0.8537935257474594</x:v>
      </x:c>
      <x:c r="M1271" s="36" t="n">
        <x:f>1-L1271</x:f>
        <x:v>0.14620647425254063</x:v>
      </x:c>
      <x:c r="N1271" s="13" t="str">
        <x:v>是</x:v>
      </x:c>
      <x:c r="O1271" s="15"/>
      <x:c r="P1271" s="13" t="str"/>
    </x:row>
    <x:row r="1272">
      <x:c r="A1272" s="15" t="n">
        <x:v>1271</x:v>
      </x:c>
      <x:c r="B1272" s="13" t="str">
        <x:v>Danainae-15</x:v>
      </x:c>
      <x:c r="C1272" s="13" t="str">
        <x:v>Danainae</x:v>
      </x:c>
      <x:c r="D1272" s="33" t="n">
        <x:f>'AR_values'!I36</x:f>
        <x:v>3.009911063670343</x:v>
      </x:c>
      <x:c r="E1272" s="33" t="str">
        <x:v>Pieridae-22</x:v>
      </x:c>
      <x:c r="F1272" s="33" t="str">
        <x:v>Pieridae</x:v>
      </x:c>
      <x:c r="G1272" s="33" t="n">
        <x:f>'AR_values'!I287</x:f>
        <x:v>3.020261747560466</x:v>
      </x:c>
      <x:c r="H1272" s="33" t="n">
        <x:f>ABS(D1272-G1272)</x:f>
        <x:v>0.010350683890123058</x:v>
      </x:c>
      <x:c r="I1272" s="14" t="n">
        <x:f>IFERROR(H1272/AVERAGE(D1272,G1272),"")</x:f>
        <x:v>0.003432964266246425</x:v>
      </x:c>
      <x:c r="J1272" s="14" t="n">
        <x:f>'Method'!$B$2</x:f>
        <x:v>0.05</x:v>
      </x:c>
      <x:c r="K1272" s="13" t="str">
        <x:f>IF(I1272&lt;=J1272,"是","否")</x:f>
        <x:v>是</x:v>
      </x:c>
      <x:c r="L1272" s="36" t="n">
        <x:v>0.8192216885125784</x:v>
      </x:c>
      <x:c r="M1272" s="36" t="n">
        <x:f>1-L1272</x:f>
        <x:v>0.18077831148742163</x:v>
      </x:c>
      <x:c r="N1272" s="13" t="str">
        <x:v>是</x:v>
      </x:c>
      <x:c r="O1272" s="15"/>
      <x:c r="P1272" s="13" t="str"/>
    </x:row>
    <x:row r="1273">
      <x:c r="A1273" s="15" t="n">
        <x:v>1272</x:v>
      </x:c>
      <x:c r="B1273" s="13" t="str">
        <x:v>Hesperiidae-4</x:v>
      </x:c>
      <x:c r="C1273" s="13" t="str">
        <x:v>Hesperiidae</x:v>
      </x:c>
      <x:c r="D1273" s="33" t="n">
        <x:f>'AR_values'!I105</x:f>
        <x:v>3.0124203289284166</x:v>
      </x:c>
      <x:c r="E1273" s="33" t="str">
        <x:v>Papilionidae-43</x:v>
      </x:c>
      <x:c r="F1273" s="33" t="str">
        <x:v>Papilionidae</x:v>
      </x:c>
      <x:c r="G1273" s="33" t="n">
        <x:f>'AR_values'!I255</x:f>
        <x:v>3.0227807473621002</x:v>
      </x:c>
      <x:c r="H1273" s="33" t="n">
        <x:f>ABS(D1273-G1273)</x:f>
        <x:v>0.010360418433683627</x:v>
      </x:c>
      <x:c r="I1273" s="14" t="n">
        <x:f>IFERROR(H1273/AVERAGE(D1273,G1273),"")</x:f>
        <x:v>0.0034333299927271246</x:v>
      </x:c>
      <x:c r="J1273" s="14" t="n">
        <x:f>'Method'!$B$2</x:f>
        <x:v>0.05</x:v>
      </x:c>
      <x:c r="K1273" s="13" t="str">
        <x:f>IF(I1273&lt;=J1273,"是","否")</x:f>
        <x:v>是</x:v>
      </x:c>
      <x:c r="L1273" s="36" t="n">
        <x:v>0.7987808971415529</x:v>
      </x:c>
      <x:c r="M1273" s="36" t="n">
        <x:f>1-L1273</x:f>
        <x:v>0.20121910285844713</x:v>
      </x:c>
      <x:c r="N1273" s="13" t="str">
        <x:v>是</x:v>
      </x:c>
      <x:c r="O1273" s="15"/>
      <x:c r="P1273" s="13" t="str"/>
    </x:row>
    <x:row r="1274">
      <x:c r="A1274" s="15" t="n">
        <x:v>1273</x:v>
      </x:c>
      <x:c r="B1274" s="13" t="str">
        <x:v>Papilionidae-20</x:v>
      </x:c>
      <x:c r="C1274" s="13" t="str">
        <x:v>Papilionidae</x:v>
      </x:c>
      <x:c r="D1274" s="33" t="n">
        <x:f>'AR_values'!I231</x:f>
        <x:v>2.9969120778729335</x:v>
      </x:c>
      <x:c r="E1274" s="33" t="str">
        <x:v>Papilionidae_Papilio_demoleus</x:v>
      </x:c>
      <x:c r="F1274" s="33" t="str">
        <x:v>Papilionidae</x:v>
      </x:c>
      <x:c r="G1274" s="33" t="n">
        <x:f>'AR_values'!I264</x:f>
        <x:v>3.007230622612166</x:v>
      </x:c>
      <x:c r="H1274" s="33" t="n">
        <x:f>ABS(D1274-G1274)</x:f>
        <x:v>0.01031854473923266</x:v>
      </x:c>
      <x:c r="I1274" s="14" t="n">
        <x:f>IFERROR(H1274/AVERAGE(D1274,G1274),"")</x:f>
        <x:v>0.003437141738286461</x:v>
      </x:c>
      <x:c r="J1274" s="14" t="n">
        <x:f>'Method'!$B$2</x:f>
        <x:v>0.05</x:v>
      </x:c>
      <x:c r="K1274" s="13" t="str">
        <x:f>IF(I1274&lt;=J1274,"是","否")</x:f>
        <x:v>是</x:v>
      </x:c>
      <x:c r="L1274" s="36" t="n">
        <x:v>0.8545937685010533</x:v>
      </x:c>
      <x:c r="M1274" s="36" t="n">
        <x:f>1-L1274</x:f>
        <x:v>0.14540623149894671</x:v>
      </x:c>
      <x:c r="N1274" s="13" t="str">
        <x:v>否</x:v>
      </x:c>
      <x:c r="O1274" s="15"/>
      <x:c r="P1274" s="13" t="str"/>
    </x:row>
    <x:row r="1275">
      <x:c r="A1275" s="15" t="n">
        <x:v>1274</x:v>
      </x:c>
      <x:c r="B1275" s="13" t="str">
        <x:v>Biblidinae-4</x:v>
      </x:c>
      <x:c r="C1275" s="13" t="str">
        <x:v>Biblidinae</x:v>
      </x:c>
      <x:c r="D1275" s="33" t="n">
        <x:f>'AR_values'!I10</x:f>
        <x:v>2.5419996384242083</x:v>
      </x:c>
      <x:c r="E1275" s="33" t="str">
        <x:v>Satyrinae-15</x:v>
      </x:c>
      <x:c r="F1275" s="33" t="str">
        <x:v>Satyrinae</x:v>
      </x:c>
      <x:c r="G1275" s="33" t="n">
        <x:f>'AR_values'!I364</x:f>
        <x:v>2.533271446118186</x:v>
      </x:c>
      <x:c r="H1275" s="33" t="n">
        <x:f>ABS(D1275-G1275)</x:f>
        <x:v>0.008728192306022287</x:v>
      </x:c>
      <x:c r="I1275" s="14" t="n">
        <x:f>IFERROR(H1275/AVERAGE(D1275,G1275),"")</x:f>
        <x:v>0.0034394979738542396</x:v>
      </x:c>
      <x:c r="J1275" s="14" t="n">
        <x:f>'Method'!$B$2</x:f>
        <x:v>0.05</x:v>
      </x:c>
      <x:c r="K1275" s="13" t="str">
        <x:f>IF(I1275&lt;=J1275,"是","否")</x:f>
        <x:v>是</x:v>
      </x:c>
      <x:c r="L1275" s="36" t="n">
        <x:v>0.8637156537925705</x:v>
      </x:c>
      <x:c r="M1275" s="36" t="n">
        <x:f>1-L1275</x:f>
        <x:v>0.13628434620742946</x:v>
      </x:c>
      <x:c r="N1275" s="13" t="str">
        <x:v>是</x:v>
      </x:c>
      <x:c r="O1275" s="15"/>
      <x:c r="P1275" s="13" t="str"/>
    </x:row>
    <x:row r="1276">
      <x:c r="A1276" s="15" t="n">
        <x:v>1275</x:v>
      </x:c>
      <x:c r="B1276" s="13" t="str">
        <x:v>Lycaenidae_Candalides_acasta</x:v>
      </x:c>
      <x:c r="C1276" s="13" t="str">
        <x:v>Lycaenidae</x:v>
      </x:c>
      <x:c r="D1276" s="33" t="n">
        <x:f>'AR_values'!I164</x:f>
        <x:v>2.4245150825976376</x:v>
      </x:c>
      <x:c r="E1276" s="33" t="str">
        <x:v>Riodinidae-4</x:v>
      </x:c>
      <x:c r="F1276" s="33" t="str">
        <x:v>Riodinidae</x:v>
      </x:c>
      <x:c r="G1276" s="33" t="n">
        <x:f>'AR_values'!I352</x:f>
        <x:v>2.4161876385807908</x:v>
      </x:c>
      <x:c r="H1276" s="33" t="n">
        <x:f>ABS(D1276-G1276)</x:f>
        <x:v>0.008327444016846819</x:v>
      </x:c>
      <x:c r="I1276" s="14" t="n">
        <x:f>IFERROR(H1276/AVERAGE(D1276,G1276),"")</x:f>
        <x:v>0.003440593028121162</x:v>
      </x:c>
      <x:c r="J1276" s="14" t="n">
        <x:f>'Method'!$B$2</x:f>
        <x:v>0.05</x:v>
      </x:c>
      <x:c r="K1276" s="13" t="str">
        <x:f>IF(I1276&lt;=J1276,"是","否")</x:f>
        <x:v>是</x:v>
      </x:c>
      <x:c r="L1276" s="36" t="n">
        <x:v>0.8747530088018681</x:v>
      </x:c>
      <x:c r="M1276" s="36" t="n">
        <x:f>1-L1276</x:f>
        <x:v>0.12524699119813187</x:v>
      </x:c>
      <x:c r="N1276" s="13" t="str">
        <x:v>是</x:v>
      </x:c>
      <x:c r="O1276" s="15"/>
      <x:c r="P1276" s="13" t="str"/>
    </x:row>
    <x:row r="1277">
      <x:c r="A1277" s="15" t="n">
        <x:v>1276</x:v>
      </x:c>
      <x:c r="B1277" s="13" t="str">
        <x:v>Pieridae-Coliadinae-15</x:v>
      </x:c>
      <x:c r="C1277" s="13" t="str">
        <x:v>Pieridae-Coliadinae</x:v>
      </x:c>
      <x:c r="D1277" s="33" t="n">
        <x:f>'AR_values'!I306</x:f>
        <x:v>2.37607098349663</x:v>
      </x:c>
      <x:c r="E1277" s="33" t="str">
        <x:v>Riodinidae-20</x:v>
      </x:c>
      <x:c r="F1277" s="33" t="str">
        <x:v>Riodinidae</x:v>
      </x:c>
      <x:c r="G1277" s="33" t="n">
        <x:f>'AR_values'!I344</x:f>
        <x:v>2.384261887097787</x:v>
      </x:c>
      <x:c r="H1277" s="33" t="n">
        <x:f>ABS(D1277-G1277)</x:f>
        <x:v>0.008190903601157373</x:v>
      </x:c>
      <x:c r="I1277" s="14" t="n">
        <x:f>IFERROR(H1277/AVERAGE(D1277,G1277),"")</x:f>
        <x:v>0.0034413154810052538</x:v>
      </x:c>
      <x:c r="J1277" s="14" t="n">
        <x:f>'Method'!$B$2</x:f>
        <x:v>0.05</x:v>
      </x:c>
      <x:c r="K1277" s="13" t="str">
        <x:f>IF(I1277&lt;=J1277,"是","否")</x:f>
        <x:v>是</x:v>
      </x:c>
      <x:c r="L1277" s="36" t="n">
        <x:v>0.7716470453049755</x:v>
      </x:c>
      <x:c r="M1277" s="36" t="n">
        <x:f>1-L1277</x:f>
        <x:v>0.22835295469502448</x:v>
      </x:c>
      <x:c r="N1277" s="13" t="str">
        <x:v>是</x:v>
      </x:c>
      <x:c r="O1277" s="15"/>
      <x:c r="P1277" s="13" t="str"/>
    </x:row>
    <x:row r="1278">
      <x:c r="A1278" s="15" t="n">
        <x:v>1277</x:v>
      </x:c>
      <x:c r="B1278" s="13" t="str">
        <x:v>Hesperiidae-23</x:v>
      </x:c>
      <x:c r="C1278" s="13" t="str">
        <x:v>Hesperiidae</x:v>
      </x:c>
      <x:c r="D1278" s="33" t="n">
        <x:f>'AR_values'!I90</x:f>
        <x:v>2.763128559821207</x:v>
      </x:c>
      <x:c r="E1278" s="33" t="str">
        <x:v>Parnassiinae-5</x:v>
      </x:c>
      <x:c r="F1278" s="33" t="str">
        <x:v>Parnassiinae</x:v>
      </x:c>
      <x:c r="G1278" s="33" t="n">
        <x:f>'AR_values'!I272</x:f>
        <x:v>2.7726642791414156</x:v>
      </x:c>
      <x:c r="H1278" s="33" t="n">
        <x:f>ABS(D1278-G1278)</x:f>
        <x:v>0.009535719320208358</x:v>
      </x:c>
      <x:c r="I1278" s="14" t="n">
        <x:f>IFERROR(H1278/AVERAGE(D1278,G1278),"")</x:f>
        <x:v>0.0034451142221555023</x:v>
      </x:c>
      <x:c r="J1278" s="14" t="n">
        <x:f>'Method'!$B$2</x:f>
        <x:v>0.05</x:v>
      </x:c>
      <x:c r="K1278" s="13" t="str">
        <x:f>IF(I1278&lt;=J1278,"是","否")</x:f>
        <x:v>是</x:v>
      </x:c>
      <x:c r="L1278" s="36" t="n">
        <x:v>0.8624411528304053</x:v>
      </x:c>
      <x:c r="M1278" s="36" t="n">
        <x:f>1-L1278</x:f>
        <x:v>0.13755884716959466</x:v>
      </x:c>
      <x:c r="N1278" s="13" t="str">
        <x:v>是</x:v>
      </x:c>
      <x:c r="O1278" s="15"/>
      <x:c r="P1278" s="13" t="str"/>
    </x:row>
    <x:row r="1279">
      <x:c r="A1279" s="15" t="n">
        <x:v>1278</x:v>
      </x:c>
      <x:c r="B1279" s="13" t="str">
        <x:v>Limenitidinae-8</x:v>
      </x:c>
      <x:c r="C1279" s="13" t="str">
        <x:v>Limenitidinae</x:v>
      </x:c>
      <x:c r="D1279" s="33" t="n">
        <x:f>'AR_values'!I140</x:f>
        <x:v>2.3890954186981337</x:v>
      </x:c>
      <x:c r="E1279" s="33" t="str">
        <x:v>Lycaenidae_Nacaduba_biocellata</x:v>
      </x:c>
      <x:c r="F1279" s="33" t="str">
        <x:v>Lycaenidae</x:v>
      </x:c>
      <x:c r="G1279" s="33" t="n">
        <x:f>'AR_values'!I173</x:f>
        <x:v>2.3808780871784516</x:v>
      </x:c>
      <x:c r="H1279" s="33" t="n">
        <x:f>ABS(D1279-G1279)</x:f>
        <x:v>0.00821733151968207</x:v>
      </x:c>
      <x:c r="I1279" s="14" t="n">
        <x:f>IFERROR(H1279/AVERAGE(D1279,G1279),"")</x:f>
        <x:v>0.0034454411579260785</x:v>
      </x:c>
      <x:c r="J1279" s="14" t="n">
        <x:f>'Method'!$B$2</x:f>
        <x:v>0.05</x:v>
      </x:c>
      <x:c r="K1279" s="13" t="str">
        <x:f>IF(I1279&lt;=J1279,"是","否")</x:f>
        <x:v>是</x:v>
      </x:c>
      <x:c r="L1279" s="36" t="n">
        <x:v>0.8687453158753251</x:v>
      </x:c>
      <x:c r="M1279" s="36" t="n">
        <x:f>1-L1279</x:f>
        <x:v>0.1312546841246749</x:v>
      </x:c>
      <x:c r="N1279" s="13" t="str">
        <x:v>是</x:v>
      </x:c>
      <x:c r="O1279" s="15"/>
      <x:c r="P1279" s="13" t="str"/>
    </x:row>
    <x:row r="1280">
      <x:c r="A1280" s="15" t="n">
        <x:v>1279</x:v>
      </x:c>
      <x:c r="B1280" s="13" t="str">
        <x:v>Hesperiidae-20</x:v>
      </x:c>
      <x:c r="C1280" s="13" t="str">
        <x:v>Hesperiidae</x:v>
      </x:c>
      <x:c r="D1280" s="33" t="n">
        <x:f>'AR_values'!I87</x:f>
        <x:v>3.009857822934138</x:v>
      </x:c>
      <x:c r="E1280" s="33" t="str">
        <x:v>Pieridae-22</x:v>
      </x:c>
      <x:c r="F1280" s="33" t="str">
        <x:v>Pieridae</x:v>
      </x:c>
      <x:c r="G1280" s="33" t="n">
        <x:f>'AR_values'!I287</x:f>
        <x:v>3.020261747560466</x:v>
      </x:c>
      <x:c r="H1280" s="33" t="n">
        <x:f>ABS(D1280-G1280)</x:f>
        <x:v>0.01040392462632811</x:v>
      </x:c>
      <x:c r="I1280" s="14" t="n">
        <x:f>IFERROR(H1280/AVERAGE(D1280,G1280),"")</x:f>
        <x:v>0.003450652845172275</x:v>
      </x:c>
      <x:c r="J1280" s="14" t="n">
        <x:f>'Method'!$B$2</x:f>
        <x:v>0.05</x:v>
      </x:c>
      <x:c r="K1280" s="13" t="str">
        <x:f>IF(I1280&lt;=J1280,"是","否")</x:f>
        <x:v>是</x:v>
      </x:c>
      <x:c r="L1280" s="36" t="n">
        <x:v>0.8135966989109111</x:v>
      </x:c>
      <x:c r="M1280" s="36" t="n">
        <x:f>1-L1280</x:f>
        <x:v>0.18640330108908887</x:v>
      </x:c>
      <x:c r="N1280" s="13" t="str">
        <x:v>是</x:v>
      </x:c>
      <x:c r="O1280" s="15"/>
      <x:c r="P1280" s="13" t="str"/>
    </x:row>
    <x:row r="1281">
      <x:c r="A1281" s="15" t="n">
        <x:v>1280</x:v>
      </x:c>
      <x:c r="B1281" s="13" t="str">
        <x:v>Biblidinae-1</x:v>
      </x:c>
      <x:c r="C1281" s="13" t="str">
        <x:v>Biblidinae</x:v>
      </x:c>
      <x:c r="D1281" s="33" t="n">
        <x:f>'AR_values'!I2</x:f>
        <x:v>2.810556822545614</x:v>
      </x:c>
      <x:c r="E1281" s="33" t="str">
        <x:v>Pieridae-3</x:v>
      </x:c>
      <x:c r="F1281" s="33" t="str">
        <x:v>Pieridae</x:v>
      </x:c>
      <x:c r="G1281" s="33" t="n">
        <x:f>'AR_values'!I293</x:f>
        <x:v>2.8202857168729976</x:v>
      </x:c>
      <x:c r="H1281" s="33" t="n">
        <x:f>ABS(D1281-G1281)</x:f>
        <x:v>0.009728894327383664</x:v>
      </x:c>
      <x:c r="I1281" s="14" t="n">
        <x:f>IFERROR(H1281/AVERAGE(D1281,G1281),"")</x:f>
        <x:v>0.0034555732145861704</x:v>
      </x:c>
      <x:c r="J1281" s="14" t="n">
        <x:f>'Method'!$B$2</x:f>
        <x:v>0.05</x:v>
      </x:c>
      <x:c r="K1281" s="13" t="str">
        <x:f>IF(I1281&lt;=J1281,"是","否")</x:f>
        <x:v>是</x:v>
      </x:c>
      <x:c r="L1281" s="36" t="n">
        <x:v>0.9080658458101747</x:v>
      </x:c>
      <x:c r="M1281" s="36" t="n">
        <x:f>1-L1281</x:f>
        <x:v>0.09193415418982531</x:v>
      </x:c>
      <x:c r="N1281" s="13" t="str">
        <x:v>是</x:v>
      </x:c>
      <x:c r="O1281" s="15"/>
      <x:c r="P1281" s="13" t="str"/>
    </x:row>
    <x:row r="1282">
      <x:c r="A1282" s="15" t="n">
        <x:v>1281</x:v>
      </x:c>
      <x:c r="B1282" s="13" t="str">
        <x:v>Charaxinae-3</x:v>
      </x:c>
      <x:c r="C1282" s="13" t="str">
        <x:v>Charaxinae</x:v>
      </x:c>
      <x:c r="D1282" s="33" t="n">
        <x:f>'AR_values'!I24</x:f>
        <x:v>2.655663704665578</x:v>
      </x:c>
      <x:c r="E1282" s="33" t="str">
        <x:v>Satyrinae-27</x:v>
      </x:c>
      <x:c r="F1282" s="33" t="str">
        <x:v>Satyrinae</x:v>
      </x:c>
      <x:c r="G1282" s="33" t="n">
        <x:f>'AR_values'!I377</x:f>
        <x:v>2.664861838108956</x:v>
      </x:c>
      <x:c r="H1282" s="33" t="n">
        <x:f>ABS(D1282-G1282)</x:f>
        <x:v>0.009198133443378165</x:v>
      </x:c>
      <x:c r="I1282" s="14" t="n">
        <x:f>IFERROR(H1282/AVERAGE(D1282,G1282),"")</x:f>
        <x:v>0.003457603339906736</x:v>
      </x:c>
      <x:c r="J1282" s="14" t="n">
        <x:f>'Method'!$B$2</x:f>
        <x:v>0.05</x:v>
      </x:c>
      <x:c r="K1282" s="13" t="str">
        <x:f>IF(I1282&lt;=J1282,"是","否")</x:f>
        <x:v>是</x:v>
      </x:c>
      <x:c r="L1282" s="36" t="n">
        <x:v>0.7620689254912886</x:v>
      </x:c>
      <x:c r="M1282" s="36" t="n">
        <x:f>1-L1282</x:f>
        <x:v>0.23793107450871143</x:v>
      </x:c>
      <x:c r="N1282" s="13" t="str">
        <x:v>是</x:v>
      </x:c>
      <x:c r="O1282" s="15"/>
      <x:c r="P1282" s="13" t="str"/>
    </x:row>
    <x:row r="1283">
      <x:c r="A1283" s="15" t="n">
        <x:v>1282</x:v>
      </x:c>
      <x:c r="B1283" s="13" t="str">
        <x:v>Hesperiidae-18</x:v>
      </x:c>
      <x:c r="C1283" s="13" t="str">
        <x:v>Hesperiidae</x:v>
      </x:c>
      <x:c r="D1283" s="33" t="n">
        <x:f>'AR_values'!I84</x:f>
        <x:v>2.861276114601334</x:v>
      </x:c>
      <x:c r="E1283" s="33" t="str">
        <x:v>Hesperiidae_Hesperilla_donnysa</x:v>
      </x:c>
      <x:c r="F1283" s="33" t="str">
        <x:v>Hesperiidae</x:v>
      </x:c>
      <x:c r="G1283" s="33" t="n">
        <x:f>'AR_values'!I118</x:f>
        <x:v>2.8711882989630286</x:v>
      </x:c>
      <x:c r="H1283" s="33" t="n">
        <x:f>ABS(D1283-G1283)</x:f>
        <x:v>0.00991218436169472</x:v>
      </x:c>
      <x:c r="I1283" s="14" t="n">
        <x:f>IFERROR(H1283/AVERAGE(D1283,G1283),"")</x:f>
        <x:v>0.003458262850525563</x:v>
      </x:c>
      <x:c r="J1283" s="14" t="n">
        <x:f>'Method'!$B$2</x:f>
        <x:v>0.05</x:v>
      </x:c>
      <x:c r="K1283" s="13" t="str">
        <x:f>IF(I1283&lt;=J1283,"是","否")</x:f>
        <x:v>是</x:v>
      </x:c>
      <x:c r="L1283" s="36" t="n">
        <x:v>0.8089494462674324</x:v>
      </x:c>
      <x:c r="M1283" s="36" t="n">
        <x:f>1-L1283</x:f>
        <x:v>0.19105055373256763</x:v>
      </x:c>
      <x:c r="N1283" s="13" t="str">
        <x:v>否</x:v>
      </x:c>
      <x:c r="O1283" s="15"/>
      <x:c r="P1283" s="13" t="str"/>
    </x:row>
    <x:row r="1284">
      <x:c r="A1284" s="15" t="n">
        <x:v>1283</x:v>
      </x:c>
      <x:c r="B1284" s="13" t="str">
        <x:v>Biblidinae-9</x:v>
      </x:c>
      <x:c r="C1284" s="13" t="str">
        <x:v>Biblidinae</x:v>
      </x:c>
      <x:c r="D1284" s="33" t="n">
        <x:f>'AR_values'!I15</x:f>
        <x:v>2.41506495449899</x:v>
      </x:c>
      <x:c r="E1284" s="33" t="str">
        <x:v>Lycaenidae-4</x:v>
      </x:c>
      <x:c r="F1284" s="33" t="str">
        <x:v>Lycaenidae</x:v>
      </x:c>
      <x:c r="G1284" s="33" t="n">
        <x:f>'AR_values'!I157</x:f>
        <x:v>2.406721252991965</x:v>
      </x:c>
      <x:c r="H1284" s="33" t="n">
        <x:f>ABS(D1284-G1284)</x:f>
        <x:v>0.008343701507025347</x:v>
      </x:c>
      <x:c r="I1284" s="14" t="n">
        <x:f>IFERROR(H1284/AVERAGE(D1284,G1284),"")</x:f>
        <x:v>0.0034608342833877077</x:v>
      </x:c>
      <x:c r="J1284" s="14" t="n">
        <x:f>'Method'!$B$2</x:f>
        <x:v>0.05</x:v>
      </x:c>
      <x:c r="K1284" s="13" t="str">
        <x:f>IF(I1284&lt;=J1284,"是","否")</x:f>
        <x:v>是</x:v>
      </x:c>
      <x:c r="L1284" s="36" t="n">
        <x:v>0.8780660139295448</x:v>
      </x:c>
      <x:c r="M1284" s="36" t="n">
        <x:f>1-L1284</x:f>
        <x:v>0.12193398607045525</x:v>
      </x:c>
      <x:c r="N1284" s="13" t="str">
        <x:v>是</x:v>
      </x:c>
      <x:c r="O1284" s="15"/>
      <x:c r="P1284" s="13" t="str"/>
    </x:row>
    <x:row r="1285">
      <x:c r="A1285" s="15" t="n">
        <x:v>1284</x:v>
      </x:c>
      <x:c r="B1285" s="13" t="str">
        <x:v>Lycaenidae-18</x:v>
      </x:c>
      <x:c r="C1285" s="13" t="str">
        <x:v>Lycaenidae</x:v>
      </x:c>
      <x:c r="D1285" s="33" t="n">
        <x:f>'AR_values'!I149</x:f>
        <x:v>2.3153095940800945</x:v>
      </x:c>
      <x:c r="E1285" s="33" t="str">
        <x:v>Pieridae-Coliadinae-1</x:v>
      </x:c>
      <x:c r="F1285" s="33" t="str">
        <x:v>Pieridae-Coliadinae</x:v>
      </x:c>
      <x:c r="G1285" s="33" t="n">
        <x:f>'AR_values'!I300</x:f>
        <x:v>2.307309467901508</x:v>
      </x:c>
      <x:c r="H1285" s="33" t="n">
        <x:f>ABS(D1285-G1285)</x:f>
        <x:v>0.008000126178586697</x:v>
      </x:c>
      <x:c r="I1285" s="14" t="n">
        <x:f>IFERROR(H1285/AVERAGE(D1285,G1285),"")</x:f>
        <x:v>0.003461295889329562</x:v>
      </x:c>
      <x:c r="J1285" s="14" t="n">
        <x:f>'Method'!$B$2</x:f>
        <x:v>0.05</x:v>
      </x:c>
      <x:c r="K1285" s="13" t="str">
        <x:f>IF(I1285&lt;=J1285,"是","否")</x:f>
        <x:v>是</x:v>
      </x:c>
      <x:c r="L1285" s="36" t="n">
        <x:v>0.7132952851651368</x:v>
      </x:c>
      <x:c r="M1285" s="36" t="n">
        <x:f>1-L1285</x:f>
        <x:v>0.28670471483486315</x:v>
      </x:c>
      <x:c r="N1285" s="13" t="str">
        <x:v>是</x:v>
      </x:c>
      <x:c r="O1285" s="15"/>
      <x:c r="P1285" s="13" t="str"/>
    </x:row>
    <x:row r="1286">
      <x:c r="A1286" s="15" t="n">
        <x:v>1285</x:v>
      </x:c>
      <x:c r="B1286" s="13" t="str">
        <x:v>Charaxinae-10</x:v>
      </x:c>
      <x:c r="C1286" s="13" t="str">
        <x:v>Charaxinae</x:v>
      </x:c>
      <x:c r="D1286" s="33" t="n">
        <x:f>'AR_values'!I17</x:f>
        <x:v>2.4065875590223897</x:v>
      </x:c>
      <x:c r="E1286" s="33" t="str">
        <x:v>Lycaenidae_Zizina_labradus</x:v>
      </x:c>
      <x:c r="F1286" s="33" t="str">
        <x:v>Lycaenidae</x:v>
      </x:c>
      <x:c r="G1286" s="33" t="n">
        <x:f>'AR_values'!I188</x:f>
        <x:v>2.3982706581875353</x:v>
      </x:c>
      <x:c r="H1286" s="33" t="n">
        <x:f>ABS(D1286-G1286)</x:f>
        <x:v>0.00831690083485448</x:v>
      </x:c>
      <x:c r="I1286" s="14" t="n">
        <x:f>IFERROR(H1286/AVERAGE(D1286,G1286),"")</x:f>
        <x:v>0.003461871488763271</x:v>
      </x:c>
      <x:c r="J1286" s="14" t="n">
        <x:f>'Method'!$B$2</x:f>
        <x:v>0.05</x:v>
      </x:c>
      <x:c r="K1286" s="13" t="str">
        <x:f>IF(I1286&lt;=J1286,"是","否")</x:f>
        <x:v>是</x:v>
      </x:c>
      <x:c r="L1286" s="36" t="n">
        <x:v>0.757821722189142</x:v>
      </x:c>
      <x:c r="M1286" s="36" t="n">
        <x:f>1-L1286</x:f>
        <x:v>0.242178277810858</x:v>
      </x:c>
      <x:c r="N1286" s="13" t="str">
        <x:v>是</x:v>
      </x:c>
      <x:c r="O1286" s="15"/>
      <x:c r="P1286" s="13" t="str"/>
    </x:row>
    <x:row r="1287">
      <x:c r="A1287" s="15" t="n">
        <x:v>1286</x:v>
      </x:c>
      <x:c r="B1287" s="13" t="str">
        <x:v>Hesperiidae-28</x:v>
      </x:c>
      <x:c r="C1287" s="13" t="str">
        <x:v>Hesperiidae</x:v>
      </x:c>
      <x:c r="D1287" s="33" t="n">
        <x:f>'AR_values'!I95</x:f>
        <x:v>2.9728124719229405</x:v>
      </x:c>
      <x:c r="E1287" s="33" t="str">
        <x:v>Papilionidae-42</x:v>
      </x:c>
      <x:c r="F1287" s="33" t="str">
        <x:v>Papilionidae</x:v>
      </x:c>
      <x:c r="G1287" s="33" t="n">
        <x:f>'AR_values'!I254</x:f>
        <x:v>2.9625258159915284</x:v>
      </x:c>
      <x:c r="H1287" s="33" t="n">
        <x:f>ABS(D1287-G1287)</x:f>
        <x:v>0.010286655931412092</x:v>
      </x:c>
      <x:c r="I1287" s="14" t="n">
        <x:f>IFERROR(H1287/AVERAGE(D1287,G1287),"")</x:f>
        <x:v>0.0034662408214735704</x:v>
      </x:c>
      <x:c r="J1287" s="14" t="n">
        <x:f>'Method'!$B$2</x:f>
        <x:v>0.05</x:v>
      </x:c>
      <x:c r="K1287" s="13" t="str">
        <x:f>IF(I1287&lt;=J1287,"是","否")</x:f>
        <x:v>是</x:v>
      </x:c>
      <x:c r="L1287" s="36" t="n">
        <x:v>0.8296588878588798</x:v>
      </x:c>
      <x:c r="M1287" s="36" t="n">
        <x:f>1-L1287</x:f>
        <x:v>0.17034111214112024</x:v>
      </x:c>
      <x:c r="N1287" s="13" t="str">
        <x:v>是</x:v>
      </x:c>
      <x:c r="O1287" s="15"/>
      <x:c r="P1287" s="13" t="str"/>
    </x:row>
    <x:row r="1288">
      <x:c r="A1288" s="15" t="n">
        <x:v>1287</x:v>
      </x:c>
      <x:c r="B1288" s="13" t="str">
        <x:v>Nymphalinae-16</x:v>
      </x:c>
      <x:c r="C1288" s="13" t="str">
        <x:v>Nymphalinae</x:v>
      </x:c>
      <x:c r="D1288" s="33" t="n">
        <x:f>'AR_values'!I196</x:f>
        <x:v>2.801149955723224</x:v>
      </x:c>
      <x:c r="E1288" s="33" t="str">
        <x:v>Papilionidae-40</x:v>
      </x:c>
      <x:c r="F1288" s="33" t="str">
        <x:v>Papilionidae</x:v>
      </x:c>
      <x:c r="G1288" s="33" t="n">
        <x:f>'AR_values'!I252</x:f>
        <x:v>2.8108801691423007</x:v>
      </x:c>
      <x:c r="H1288" s="33" t="n">
        <x:f>ABS(D1288-G1288)</x:f>
        <x:v>0.009730213419076872</x:v>
      </x:c>
      <x:c r="I1288" s="14" t="n">
        <x:f>IFERROR(H1288/AVERAGE(D1288,G1288),"")</x:f>
        <x:v>0.0034676269380539103</x:v>
      </x:c>
      <x:c r="J1288" s="14" t="n">
        <x:f>'Method'!$B$2</x:f>
        <x:v>0.05</x:v>
      </x:c>
      <x:c r="K1288" s="13" t="str">
        <x:f>IF(I1288&lt;=J1288,"是","否")</x:f>
        <x:v>是</x:v>
      </x:c>
      <x:c r="L1288" s="36" t="n">
        <x:v>0.7743493690851735</x:v>
      </x:c>
      <x:c r="M1288" s="36" t="n">
        <x:f>1-L1288</x:f>
        <x:v>0.2256506309148265</x:v>
      </x:c>
      <x:c r="N1288" s="13" t="str">
        <x:v>是</x:v>
      </x:c>
      <x:c r="O1288" s="15"/>
      <x:c r="P1288" s="13" t="str"/>
    </x:row>
    <x:row r="1289">
      <x:c r="A1289" s="15" t="n">
        <x:v>1288</x:v>
      </x:c>
      <x:c r="B1289" s="13" t="str">
        <x:v>Lycaenidae-5</x:v>
      </x:c>
      <x:c r="C1289" s="13" t="str">
        <x:v>Lycaenidae</x:v>
      </x:c>
      <x:c r="D1289" s="33" t="n">
        <x:f>'AR_values'!I158</x:f>
        <x:v>2.4473190485114493</x:v>
      </x:c>
      <x:c r="E1289" s="33" t="str">
        <x:v>Nymphalinae-21</x:v>
      </x:c>
      <x:c r="F1289" s="33" t="str">
        <x:v>Nymphalinae</x:v>
      </x:c>
      <x:c r="G1289" s="33" t="n">
        <x:f>'AR_values'!I202</x:f>
        <x:v>2.4558221796639303</x:v>
      </x:c>
      <x:c r="H1289" s="33" t="n">
        <x:f>ABS(D1289-G1289)</x:f>
        <x:v>0.008503131152481025</x:v>
      </x:c>
      <x:c r="I1289" s="14" t="n">
        <x:f>IFERROR(H1289/AVERAGE(D1289,G1289),"")</x:f>
        <x:v>0.003468442272728628</x:v>
      </x:c>
      <x:c r="J1289" s="14" t="n">
        <x:f>'Method'!$B$2</x:f>
        <x:v>0.05</x:v>
      </x:c>
      <x:c r="K1289" s="13" t="str">
        <x:f>IF(I1289&lt;=J1289,"是","否")</x:f>
        <x:v>是</x:v>
      </x:c>
      <x:c r="L1289" s="36" t="n">
        <x:v>0.8596950875211745</x:v>
      </x:c>
      <x:c r="M1289" s="36" t="n">
        <x:f>1-L1289</x:f>
        <x:v>0.14030491247882548</x:v>
      </x:c>
      <x:c r="N1289" s="13" t="str">
        <x:v>是</x:v>
      </x:c>
      <x:c r="O1289" s="15"/>
      <x:c r="P1289" s="13" t="str"/>
    </x:row>
    <x:row r="1290">
      <x:c r="A1290" s="15" t="n">
        <x:v>1289</x:v>
      </x:c>
      <x:c r="B1290" s="13" t="str">
        <x:v>Hesperiidae_Anisynta_cynone</x:v>
      </x:c>
      <x:c r="C1290" s="13" t="str">
        <x:v>Hesperiidae</x:v>
      </x:c>
      <x:c r="D1290" s="33" t="n">
        <x:f>'AR_values'!I111</x:f>
        <x:v>2.7231750866675806</x:v>
      </x:c>
      <x:c r="E1290" s="33" t="str">
        <x:v>Papilionidae-4</x:v>
      </x:c>
      <x:c r="F1290" s="33" t="str">
        <x:v>Papilionidae</x:v>
      </x:c>
      <x:c r="G1290" s="33" t="n">
        <x:f>'AR_values'!I251</x:f>
        <x:v>2.713745457806805</x:v>
      </x:c>
      <x:c r="H1290" s="33" t="n">
        <x:f>ABS(D1290-G1290)</x:f>
        <x:v>0.009429628860775363</x:v>
      </x:c>
      <x:c r="I1290" s="14" t="n">
        <x:f>IFERROR(H1290/AVERAGE(D1290,G1290),"")</x:f>
        <x:v>0.0034687388876259444</x:v>
      </x:c>
      <x:c r="J1290" s="14" t="n">
        <x:f>'Method'!$B$2</x:f>
        <x:v>0.05</x:v>
      </x:c>
      <x:c r="K1290" s="13" t="str">
        <x:f>IF(I1290&lt;=J1290,"是","否")</x:f>
        <x:v>是</x:v>
      </x:c>
      <x:c r="L1290" s="36" t="n">
        <x:v>0.6516921300408598</x:v>
      </x:c>
      <x:c r="M1290" s="36" t="n">
        <x:f>1-L1290</x:f>
        <x:v>0.3483078699591402</x:v>
      </x:c>
      <x:c r="N1290" s="13" t="str">
        <x:v>是</x:v>
      </x:c>
      <x:c r="O1290" s="15"/>
      <x:c r="P1290" s="13" t="str"/>
    </x:row>
    <x:row r="1291">
      <x:c r="A1291" s="15" t="n">
        <x:v>1290</x:v>
      </x:c>
      <x:c r="B1291" s="13" t="str">
        <x:v>Hesperiidae-17</x:v>
      </x:c>
      <x:c r="C1291" s="13" t="str">
        <x:v>Hesperiidae</x:v>
      </x:c>
      <x:c r="D1291" s="33" t="n">
        <x:f>'AR_values'!I83</x:f>
        <x:v>2.640925848247515</x:v>
      </x:c>
      <x:c r="E1291" s="33" t="str">
        <x:v>Hesperiidae-24</x:v>
      </x:c>
      <x:c r="F1291" s="33" t="str">
        <x:v>Hesperiidae</x:v>
      </x:c>
      <x:c r="G1291" s="33" t="n">
        <x:f>'AR_values'!I91</x:f>
        <x:v>2.631779132697969</x:v>
      </x:c>
      <x:c r="H1291" s="33" t="n">
        <x:f>ABS(D1291-G1291)</x:f>
        <x:v>0.009146715549546158</x:v>
      </x:c>
      <x:c r="I1291" s="14" t="n">
        <x:f>IFERROR(H1291/AVERAGE(D1291,G1291),"")</x:f>
        <x:v>0.003469458497147322</x:v>
      </x:c>
      <x:c r="J1291" s="14" t="n">
        <x:f>'Method'!$B$2</x:f>
        <x:v>0.05</x:v>
      </x:c>
      <x:c r="K1291" s="13" t="str">
        <x:f>IF(I1291&lt;=J1291,"是","否")</x:f>
        <x:v>是</x:v>
      </x:c>
      <x:c r="L1291" s="36" t="n">
        <x:v>0.8303072292034975</x:v>
      </x:c>
      <x:c r="M1291" s="36" t="n">
        <x:f>1-L1291</x:f>
        <x:v>0.16969277079650247</x:v>
      </x:c>
      <x:c r="N1291" s="13" t="str">
        <x:v>否</x:v>
      </x:c>
      <x:c r="O1291" s="15"/>
      <x:c r="P1291" s="13" t="str"/>
    </x:row>
    <x:row r="1292">
      <x:c r="A1292" s="15" t="n">
        <x:v>1291</x:v>
      </x:c>
      <x:c r="B1292" s="13" t="str">
        <x:v>Hesperiidae_Cephrenes_augiades</x:v>
      </x:c>
      <x:c r="C1292" s="13" t="str">
        <x:v>Hesperiidae</x:v>
      </x:c>
      <x:c r="D1292" s="33" t="n">
        <x:f>'AR_values'!I113</x:f>
        <x:v>3.0176911567888243</x:v>
      </x:c>
      <x:c r="E1292" s="33" t="str">
        <x:v>Papilionidae_Papilio_demoleus</x:v>
      </x:c>
      <x:c r="F1292" s="33" t="str">
        <x:v>Papilionidae</x:v>
      </x:c>
      <x:c r="G1292" s="33" t="n">
        <x:f>'AR_values'!I264</x:f>
        <x:v>3.007230622612166</x:v>
      </x:c>
      <x:c r="H1292" s="33" t="n">
        <x:f>ABS(D1292-G1292)</x:f>
        <x:v>0.010460534176658154</x:v>
      </x:c>
      <x:c r="I1292" s="14" t="n">
        <x:f>IFERROR(H1292/AVERAGE(D1292,G1292),"")</x:f>
        <x:v>0.0034724215714874093</x:v>
      </x:c>
      <x:c r="J1292" s="14" t="n">
        <x:f>'Method'!$B$2</x:f>
        <x:v>0.05</x:v>
      </x:c>
      <x:c r="K1292" s="13" t="str">
        <x:f>IF(I1292&lt;=J1292,"是","否")</x:f>
        <x:v>是</x:v>
      </x:c>
      <x:c r="L1292" s="36" t="n">
        <x:v>0.8326106520494151</x:v>
      </x:c>
      <x:c r="M1292" s="36" t="n">
        <x:f>1-L1292</x:f>
        <x:v>0.1673893479505849</x:v>
      </x:c>
      <x:c r="N1292" s="13" t="str">
        <x:v>是</x:v>
      </x:c>
      <x:c r="O1292" s="15"/>
      <x:c r="P1292" s="13" t="str"/>
    </x:row>
    <x:row r="1293">
      <x:c r="A1293" s="15" t="n">
        <x:v>1292</x:v>
      </x:c>
      <x:c r="B1293" s="13" t="str">
        <x:v>Pieridae-22</x:v>
      </x:c>
      <x:c r="C1293" s="13" t="str">
        <x:v>Pieridae</x:v>
      </x:c>
      <x:c r="D1293" s="33" t="n">
        <x:f>'AR_values'!I287</x:f>
        <x:v>3.020261747560466</x:v>
      </x:c>
      <x:c r="E1293" s="33" t="str">
        <x:v>Pieridae_Aporia_crataegi</x:v>
      </x:c>
      <x:c r="F1293" s="33" t="str">
        <x:v>Pieridae</x:v>
      </x:c>
      <x:c r="G1293" s="33" t="n">
        <x:f>'AR_values'!I322</x:f>
        <x:v>3.0307703988857</x:v>
      </x:c>
      <x:c r="H1293" s="33" t="n">
        <x:f>ABS(D1293-G1293)</x:f>
        <x:v>0.01050865132523393</x:v>
      </x:c>
      <x:c r="I1293" s="14" t="n">
        <x:f>IFERROR(H1293/AVERAGE(D1293,G1293),"")</x:f>
        <x:v>0.0034733417608451378</x:v>
      </x:c>
      <x:c r="J1293" s="14" t="n">
        <x:f>'Method'!$B$2</x:f>
        <x:v>0.05</x:v>
      </x:c>
      <x:c r="K1293" s="13" t="str">
        <x:f>IF(I1293&lt;=J1293,"是","否")</x:f>
        <x:v>是</x:v>
      </x:c>
      <x:c r="L1293" s="36" t="n">
        <x:v>0.8171433234058177</x:v>
      </x:c>
      <x:c r="M1293" s="36" t="n">
        <x:f>1-L1293</x:f>
        <x:v>0.18285667659418225</x:v>
      </x:c>
      <x:c r="N1293" s="13" t="str">
        <x:v>否</x:v>
      </x:c>
      <x:c r="O1293" s="15"/>
      <x:c r="P1293" s="13" t="str"/>
    </x:row>
    <x:row r="1294">
      <x:c r="A1294" s="15" t="n">
        <x:v>1293</x:v>
      </x:c>
      <x:c r="B1294" s="13" t="str">
        <x:v>Lycaenidae_Ogyris_oroetus</x:v>
      </x:c>
      <x:c r="C1294" s="13" t="str">
        <x:v>Lycaenidae</x:v>
      </x:c>
      <x:c r="D1294" s="33" t="n">
        <x:f>'AR_values'!I181</x:f>
        <x:v>2.3885084100755156</x:v>
      </x:c>
      <x:c r="E1294" s="33" t="str">
        <x:v>Pieridae_Eurema_smilax</x:v>
      </x:c>
      <x:c r="F1294" s="33" t="str">
        <x:v>Pieridae</x:v>
      </x:c>
      <x:c r="G1294" s="33" t="n">
        <x:f>'AR_values'!I328</x:f>
        <x:v>2.396825991590796</x:v>
      </x:c>
      <x:c r="H1294" s="33" t="n">
        <x:f>ABS(D1294-G1294)</x:f>
        <x:v>0.008317581515280281</x:v>
      </x:c>
      <x:c r="I1294" s="14" t="n">
        <x:f>IFERROR(H1294/AVERAGE(D1294,G1294),"")</x:f>
        <x:v>0.003476280158136492</x:v>
      </x:c>
      <x:c r="J1294" s="14" t="n">
        <x:f>'Method'!$B$2</x:f>
        <x:v>0.05</x:v>
      </x:c>
      <x:c r="K1294" s="13" t="str">
        <x:f>IF(I1294&lt;=J1294,"是","否")</x:f>
        <x:v>是</x:v>
      </x:c>
      <x:c r="L1294" s="36" t="n">
        <x:v>0.7856358143367207</x:v>
      </x:c>
      <x:c r="M1294" s="36" t="n">
        <x:f>1-L1294</x:f>
        <x:v>0.2143641856632793</x:v>
      </x:c>
      <x:c r="N1294" s="13" t="str">
        <x:v>是</x:v>
      </x:c>
      <x:c r="O1294" s="15"/>
      <x:c r="P1294" s="13" t="str"/>
    </x:row>
    <x:row r="1295">
      <x:c r="A1295" s="15" t="n">
        <x:v>1294</x:v>
      </x:c>
      <x:c r="B1295" s="13" t="str">
        <x:v>Lycaenidae_Acrodipsis_brisbanensis</x:v>
      </x:c>
      <x:c r="C1295" s="13" t="str">
        <x:v>Lycaenidae</x:v>
      </x:c>
      <x:c r="D1295" s="33" t="n">
        <x:f>'AR_values'!I163</x:f>
        <x:v>2.4786079471256066</x:v>
      </x:c>
      <x:c r="E1295" s="33" t="str">
        <x:v>Lycaenidae_Jalmenus_icilus</x:v>
      </x:c>
      <x:c r="F1295" s="33" t="str">
        <x:v>Lycaenidae</x:v>
      </x:c>
      <x:c r="G1295" s="33" t="n">
        <x:f>'AR_values'!I169</x:f>
        <x:v>2.4699878264847173</x:v>
      </x:c>
      <x:c r="H1295" s="33" t="n">
        <x:f>ABS(D1295-G1295)</x:f>
        <x:v>0.00862012064088935</x:v>
      </x:c>
      <x:c r="I1295" s="14" t="n">
        <x:f>IFERROR(H1295/AVERAGE(D1295,G1295),"")</x:f>
        <x:v>0.003483865336853089</x:v>
      </x:c>
      <x:c r="J1295" s="14" t="n">
        <x:f>'Method'!$B$2</x:f>
        <x:v>0.05</x:v>
      </x:c>
      <x:c r="K1295" s="13" t="str">
        <x:f>IF(I1295&lt;=J1295,"是","否")</x:f>
        <x:v>是</x:v>
      </x:c>
      <x:c r="L1295" s="36" t="n">
        <x:v>0.9273052988874222</x:v>
      </x:c>
      <x:c r="M1295" s="36" t="n">
        <x:f>1-L1295</x:f>
        <x:v>0.07269470111257781</x:v>
      </x:c>
      <x:c r="N1295" s="13" t="str">
        <x:v>否</x:v>
      </x:c>
      <x:c r="O1295" s="15"/>
      <x:c r="P1295" s="13" t="str"/>
    </x:row>
    <x:row r="1296">
      <x:c r="A1296" s="15" t="n">
        <x:v>1295</x:v>
      </x:c>
      <x:c r="B1296" s="13" t="str">
        <x:v>Pieridae-Coliadinae-7</x:v>
      </x:c>
      <x:c r="C1296" s="13" t="str">
        <x:v>Pieridae-Coliadinae</x:v>
      </x:c>
      <x:c r="D1296" s="33" t="n">
        <x:f>'AR_values'!I319</x:f>
        <x:v>2.6821855446790392</x:v>
      </x:c>
      <x:c r="E1296" s="33" t="str">
        <x:v>Riodinidae-17</x:v>
      </x:c>
      <x:c r="F1296" s="33" t="str">
        <x:v>Riodinidae</x:v>
      </x:c>
      <x:c r="G1296" s="33" t="n">
        <x:f>'AR_values'!I340</x:f>
        <x:v>2.6915468915015612</x:v>
      </x:c>
      <x:c r="H1296" s="33" t="n">
        <x:f>ABS(D1296-G1296)</x:f>
        <x:v>0.009361346822521988</x:v>
      </x:c>
      <x:c r="I1296" s="14" t="n">
        <x:f>IFERROR(H1296/AVERAGE(D1296,G1296),"")</x:f>
        <x:v>0.0034841134848818778</x:v>
      </x:c>
      <x:c r="J1296" s="14" t="n">
        <x:f>'Method'!$B$2</x:f>
        <x:v>0.05</x:v>
      </x:c>
      <x:c r="K1296" s="13" t="str">
        <x:f>IF(I1296&lt;=J1296,"是","否")</x:f>
        <x:v>是</x:v>
      </x:c>
      <x:c r="L1296" s="36" t="n">
        <x:v>0.7056955204918498</x:v>
      </x:c>
      <x:c r="M1296" s="36" t="n">
        <x:f>1-L1296</x:f>
        <x:v>0.2943044795081502</x:v>
      </x:c>
      <x:c r="N1296" s="13" t="str">
        <x:v>是</x:v>
      </x:c>
      <x:c r="O1296" s="15"/>
      <x:c r="P1296" s="13" t="str"/>
    </x:row>
    <x:row r="1297">
      <x:c r="A1297" s="15" t="n">
        <x:v>1296</x:v>
      </x:c>
      <x:c r="B1297" s="13" t="str">
        <x:v>Limenitidinae-5</x:v>
      </x:c>
      <x:c r="C1297" s="13" t="str">
        <x:v>Limenitidinae</x:v>
      </x:c>
      <x:c r="D1297" s="33" t="n">
        <x:f>'AR_values'!I137</x:f>
        <x:v>2.6752389127189056</x:v>
      </x:c>
      <x:c r="E1297" s="33" t="str">
        <x:v>Nymphalinae-19</x:v>
      </x:c>
      <x:c r="F1297" s="33" t="str">
        <x:v>Nymphalinae</x:v>
      </x:c>
      <x:c r="G1297" s="33" t="n">
        <x:f>'AR_values'!I199</x:f>
        <x:v>2.6845789712372956</x:v>
      </x:c>
      <x:c r="H1297" s="33" t="n">
        <x:f>ABS(D1297-G1297)</x:f>
        <x:v>0.009340058518390038</x:v>
      </x:c>
      <x:c r="I1297" s="14" t="n">
        <x:f>IFERROR(H1297/AVERAGE(D1297,G1297),"")</x:f>
        <x:v>0.0034852148787920876</x:v>
      </x:c>
      <x:c r="J1297" s="14" t="n">
        <x:f>'Method'!$B$2</x:f>
        <x:v>0.05</x:v>
      </x:c>
      <x:c r="K1297" s="13" t="str">
        <x:f>IF(I1297&lt;=J1297,"是","否")</x:f>
        <x:v>是</x:v>
      </x:c>
      <x:c r="L1297" s="36" t="n">
        <x:v>0.9130600329991115</x:v>
      </x:c>
      <x:c r="M1297" s="36" t="n">
        <x:f>1-L1297</x:f>
        <x:v>0.08693996700088846</x:v>
      </x:c>
      <x:c r="N1297" s="13" t="str">
        <x:v>是</x:v>
      </x:c>
      <x:c r="O1297" s="15"/>
      <x:c r="P1297" s="13" t="str"/>
    </x:row>
    <x:row r="1298">
      <x:c r="A1298" s="15" t="n">
        <x:v>1297</x:v>
      </x:c>
      <x:c r="B1298" s="13" t="str">
        <x:v>Hesperiidae_Anisynta_cynone</x:v>
      </x:c>
      <x:c r="C1298" s="13" t="str">
        <x:v>Hesperiidae</x:v>
      </x:c>
      <x:c r="D1298" s="33" t="n">
        <x:f>'AR_values'!I111</x:f>
        <x:v>2.7231750866675806</x:v>
      </x:c>
      <x:c r="E1298" s="33" t="str">
        <x:v>Nymphalinae-10</x:v>
      </x:c>
      <x:c r="F1298" s="33" t="str">
        <x:v>Nymphalinae</x:v>
      </x:c>
      <x:c r="G1298" s="33" t="n">
        <x:f>'AR_values'!I190</x:f>
        <x:v>2.713697150892105</x:v>
      </x:c>
      <x:c r="H1298" s="33" t="n">
        <x:f>ABS(D1298-G1298)</x:f>
        <x:v>0.009477935775475732</x:v>
      </x:c>
      <x:c r="I1298" s="14" t="n">
        <x:f>IFERROR(H1298/AVERAGE(D1298,G1298),"")</x:f>
        <x:v>0.0034865398197143804</x:v>
      </x:c>
      <x:c r="J1298" s="14" t="n">
        <x:f>'Method'!$B$2</x:f>
        <x:v>0.05</x:v>
      </x:c>
      <x:c r="K1298" s="13" t="str">
        <x:f>IF(I1298&lt;=J1298,"是","否")</x:f>
        <x:v>是</x:v>
      </x:c>
      <x:c r="L1298" s="36" t="n">
        <x:v>0.7650818875040024</x:v>
      </x:c>
      <x:c r="M1298" s="36" t="n">
        <x:f>1-L1298</x:f>
        <x:v>0.2349181124959976</x:v>
      </x:c>
      <x:c r="N1298" s="13" t="str">
        <x:v>是</x:v>
      </x:c>
      <x:c r="O1298" s="15"/>
      <x:c r="P1298" s="13" t="str"/>
    </x:row>
    <x:row r="1299">
      <x:c r="A1299" s="15" t="n">
        <x:v>1298</x:v>
      </x:c>
      <x:c r="B1299" s="13" t="str">
        <x:v>Danainae-3</x:v>
      </x:c>
      <x:c r="C1299" s="13" t="str">
        <x:v>Danainae</x:v>
      </x:c>
      <x:c r="D1299" s="33" t="n">
        <x:f>'AR_values'!I45</x:f>
        <x:v>2.7923364844254306</x:v>
      </x:c>
      <x:c r="E1299" s="33" t="str">
        <x:v>Papilionidae-2</x:v>
      </x:c>
      <x:c r="F1299" s="33" t="str">
        <x:v>Papilionidae</x:v>
      </x:c>
      <x:c r="G1299" s="33" t="n">
        <x:f>'AR_values'!I230</x:f>
        <x:v>2.8020899751082338</x:v>
      </x:c>
      <x:c r="H1299" s="33" t="n">
        <x:f>ABS(D1299-G1299)</x:f>
        <x:v>0.009753490682803179</x:v>
      </x:c>
      <x:c r="I1299" s="14" t="n">
        <x:f>IFERROR(H1299/AVERAGE(D1299,G1299),"")</x:f>
        <x:v>0.0034868599143641978</x:v>
      </x:c>
      <x:c r="J1299" s="14" t="n">
        <x:f>'Method'!$B$2</x:f>
        <x:v>0.05</x:v>
      </x:c>
      <x:c r="K1299" s="13" t="str">
        <x:f>IF(I1299&lt;=J1299,"是","否")</x:f>
        <x:v>是</x:v>
      </x:c>
      <x:c r="L1299" s="36" t="n">
        <x:v>0.8296808335548888</x:v>
      </x:c>
      <x:c r="M1299" s="36" t="n">
        <x:f>1-L1299</x:f>
        <x:v>0.17031916644511125</x:v>
      </x:c>
      <x:c r="N1299" s="13" t="str">
        <x:v>是</x:v>
      </x:c>
      <x:c r="O1299" s="15"/>
      <x:c r="P1299" s="13" t="str"/>
    </x:row>
    <x:row r="1300">
      <x:c r="A1300" s="15" t="n">
        <x:v>1299</x:v>
      </x:c>
      <x:c r="B1300" s="13" t="str">
        <x:v>Hesperiidae_Cephrenes_augiades</x:v>
      </x:c>
      <x:c r="C1300" s="13" t="str">
        <x:v>Hesperiidae</x:v>
      </x:c>
      <x:c r="D1300" s="33" t="n">
        <x:f>'AR_values'!I113</x:f>
        <x:v>3.0176911567888243</x:v>
      </x:c>
      <x:c r="E1300" s="33" t="str">
        <x:v>Papilionidae-19</x:v>
      </x:c>
      <x:c r="F1300" s="33" t="str">
        <x:v>Papilionidae</x:v>
      </x:c>
      <x:c r="G1300" s="33" t="n">
        <x:f>'AR_values'!I229</x:f>
        <x:v>3.028256461981107</x:v>
      </x:c>
      <x:c r="H1300" s="33" t="n">
        <x:f>ABS(D1300-G1300)</x:f>
        <x:v>0.010565305192282715</x:v>
      </x:c>
      <x:c r="I1300" s="14" t="n">
        <x:f>IFERROR(H1300/AVERAGE(D1300,G1300),"")</x:f>
        <x:v>0.0034950038797829553</x:v>
      </x:c>
      <x:c r="J1300" s="14" t="n">
        <x:f>'Method'!$B$2</x:f>
        <x:v>0.05</x:v>
      </x:c>
      <x:c r="K1300" s="13" t="str">
        <x:f>IF(I1300&lt;=J1300,"是","否")</x:f>
        <x:v>是</x:v>
      </x:c>
      <x:c r="L1300" s="36" t="n">
        <x:v>0.7155964478388457</x:v>
      </x:c>
      <x:c r="M1300" s="36" t="n">
        <x:f>1-L1300</x:f>
        <x:v>0.2844035521611543</x:v>
      </x:c>
      <x:c r="N1300" s="13" t="str">
        <x:v>是</x:v>
      </x:c>
      <x:c r="O1300" s="15"/>
      <x:c r="P1300" s="13" t="str"/>
    </x:row>
    <x:row r="1301">
      <x:c r="A1301" s="15" t="n">
        <x:v>1300</x:v>
      </x:c>
      <x:c r="B1301" s="13" t="str">
        <x:v>Biblidinae-15</x:v>
      </x:c>
      <x:c r="C1301" s="13" t="str">
        <x:v>Biblidinae</x:v>
      </x:c>
      <x:c r="D1301" s="33" t="n">
        <x:f>'AR_values'!I7</x:f>
        <x:v>2.490648862471045</x:v>
      </x:c>
      <x:c r="E1301" s="33" t="str">
        <x:v>Danainae-5</x:v>
      </x:c>
      <x:c r="F1301" s="33" t="str">
        <x:v>Danainae</x:v>
      </x:c>
      <x:c r="G1301" s="33" t="n">
        <x:f>'AR_values'!I47</x:f>
        <x:v>2.499372504343995</x:v>
      </x:c>
      <x:c r="H1301" s="33" t="n">
        <x:f>ABS(D1301-G1301)</x:f>
        <x:v>0.00872364187295016</x:v>
      </x:c>
      <x:c r="I1301" s="14" t="n">
        <x:f>IFERROR(H1301/AVERAGE(D1301,G1301),"")</x:f>
        <x:v>0.0034964346769994544</x:v>
      </x:c>
      <x:c r="J1301" s="14" t="n">
        <x:f>'Method'!$B$2</x:f>
        <x:v>0.05</x:v>
      </x:c>
      <x:c r="K1301" s="13" t="str">
        <x:f>IF(I1301&lt;=J1301,"是","否")</x:f>
        <x:v>是</x:v>
      </x:c>
      <x:c r="L1301" s="36" t="n">
        <x:v>0.8735714616203211</x:v>
      </x:c>
      <x:c r="M1301" s="36" t="n">
        <x:f>1-L1301</x:f>
        <x:v>0.12642853837967893</x:v>
      </x:c>
      <x:c r="N1301" s="13" t="str">
        <x:v>是</x:v>
      </x:c>
      <x:c r="O1301" s="15"/>
      <x:c r="P1301" s="13" t="str"/>
    </x:row>
    <x:row r="1302">
      <x:c r="A1302" s="15" t="n">
        <x:v>1301</x:v>
      </x:c>
      <x:c r="B1302" s="13" t="str">
        <x:v>Nymphalinae-6</x:v>
      </x:c>
      <x:c r="C1302" s="13" t="str">
        <x:v>Nymphalinae</x:v>
      </x:c>
      <x:c r="D1302" s="33" t="n">
        <x:f>'AR_values'!I215</x:f>
        <x:v>2.6598117071739735</x:v>
      </x:c>
      <x:c r="E1302" s="33" t="str">
        <x:v>Pieridae_Pareronia_valeria</x:v>
      </x:c>
      <x:c r="F1302" s="33" t="str">
        <x:v>Pieridae</x:v>
      </x:c>
      <x:c r="G1302" s="33" t="n">
        <x:f>'AR_values'!I330</x:f>
        <x:v>2.6505159684229094</x:v>
      </x:c>
      <x:c r="H1302" s="33" t="n">
        <x:f>ABS(D1302-G1302)</x:f>
        <x:v>0.009295738751064153</x:v>
      </x:c>
      <x:c r="I1302" s="14" t="n">
        <x:f>IFERROR(H1302/AVERAGE(D1302,G1302),"")</x:f>
        <x:v>0.003501003824597061</x:v>
      </x:c>
      <x:c r="J1302" s="14" t="n">
        <x:f>'Method'!$B$2</x:f>
        <x:v>0.05</x:v>
      </x:c>
      <x:c r="K1302" s="13" t="str">
        <x:f>IF(I1302&lt;=J1302,"是","否")</x:f>
        <x:v>是</x:v>
      </x:c>
      <x:c r="L1302" s="36" t="n">
        <x:v>0.8030184659090909</x:v>
      </x:c>
      <x:c r="M1302" s="36" t="n">
        <x:f>1-L1302</x:f>
        <x:v>0.19698153409090913</x:v>
      </x:c>
      <x:c r="N1302" s="13" t="str">
        <x:v>是</x:v>
      </x:c>
      <x:c r="O1302" s="15"/>
      <x:c r="P1302" s="13" t="str"/>
    </x:row>
    <x:row r="1303">
      <x:c r="A1303" s="15" t="n">
        <x:v>1302</x:v>
      </x:c>
      <x:c r="B1303" s="13" t="str">
        <x:v>Limenitidinae-1</x:v>
      </x:c>
      <x:c r="C1303" s="13" t="str">
        <x:v>Limenitidinae</x:v>
      </x:c>
      <x:c r="D1303" s="33" t="n">
        <x:f>'AR_values'!I130</x:f>
        <x:v>2.439323333755049</x:v>
      </x:c>
      <x:c r="E1303" s="33" t="str">
        <x:v>Limenitidinae-4</x:v>
      </x:c>
      <x:c r="F1303" s="33" t="str">
        <x:v>Limenitidinae</x:v>
      </x:c>
      <x:c r="G1303" s="33" t="n">
        <x:f>'AR_values'!I136</x:f>
        <x:v>2.4478863236029302</x:v>
      </x:c>
      <x:c r="H1303" s="33" t="n">
        <x:f>ABS(D1303-G1303)</x:f>
        <x:v>0.008562989847881397</x:v>
      </x:c>
      <x:c r="I1303" s="14" t="n">
        <x:f>IFERROR(H1303/AVERAGE(D1303,G1303),"")</x:f>
        <x:v>0.003504244936572065</x:v>
      </x:c>
      <x:c r="J1303" s="14" t="n">
        <x:f>'Method'!$B$2</x:f>
        <x:v>0.05</x:v>
      </x:c>
      <x:c r="K1303" s="13" t="str">
        <x:f>IF(I1303&lt;=J1303,"是","否")</x:f>
        <x:v>是</x:v>
      </x:c>
      <x:c r="L1303" s="36" t="n">
        <x:v>0.8265469524787684</x:v>
      </x:c>
      <x:c r="M1303" s="36" t="n">
        <x:f>1-L1303</x:f>
        <x:v>0.17345304752123158</x:v>
      </x:c>
      <x:c r="N1303" s="13" t="str">
        <x:v>否</x:v>
      </x:c>
      <x:c r="O1303" s="15"/>
      <x:c r="P1303" s="13" t="str"/>
    </x:row>
    <x:row r="1304">
      <x:c r="A1304" s="15" t="n">
        <x:v>1303</x:v>
      </x:c>
      <x:c r="B1304" s="13" t="str">
        <x:v>Pieridae-2</x:v>
      </x:c>
      <x:c r="C1304" s="13" t="str">
        <x:v>Pieridae</x:v>
      </x:c>
      <x:c r="D1304" s="33" t="n">
        <x:f>'AR_values'!I284</x:f>
        <x:v>2.655534957236157</x:v>
      </x:c>
      <x:c r="E1304" s="33" t="str">
        <x:v>Satyrinae-27</x:v>
      </x:c>
      <x:c r="F1304" s="33" t="str">
        <x:v>Satyrinae</x:v>
      </x:c>
      <x:c r="G1304" s="33" t="n">
        <x:f>'AR_values'!I377</x:f>
        <x:v>2.664861838108956</x:v>
      </x:c>
      <x:c r="H1304" s="33" t="n">
        <x:f>ABS(D1304-G1304)</x:f>
        <x:v>0.009326880872799315</x:v>
      </x:c>
      <x:c r="I1304" s="14" t="n">
        <x:f>IFERROR(H1304/AVERAGE(D1304,G1304),"")</x:f>
        <x:v>0.0035060846893823893</x:v>
      </x:c>
      <x:c r="J1304" s="14" t="n">
        <x:f>'Method'!$B$2</x:f>
        <x:v>0.05</x:v>
      </x:c>
      <x:c r="K1304" s="13" t="str">
        <x:f>IF(I1304&lt;=J1304,"是","否")</x:f>
        <x:v>是</x:v>
      </x:c>
      <x:c r="L1304" s="36" t="n">
        <x:v>0.7723033465233277</x:v>
      </x:c>
      <x:c r="M1304" s="36" t="n">
        <x:f>1-L1304</x:f>
        <x:v>0.22769665347667234</x:v>
      </x:c>
      <x:c r="N1304" s="13" t="str">
        <x:v>是</x:v>
      </x:c>
      <x:c r="O1304" s="15"/>
      <x:c r="P1304" s="13" t="str"/>
    </x:row>
    <x:row r="1305">
      <x:c r="A1305" s="15" t="n">
        <x:v>1304</x:v>
      </x:c>
      <x:c r="B1305" s="13" t="str">
        <x:v>Lycaenidae_Neolucia_agricola</x:v>
      </x:c>
      <x:c r="C1305" s="13" t="str">
        <x:v>Lycaenidae</x:v>
      </x:c>
      <x:c r="D1305" s="33" t="n">
        <x:f>'AR_values'!I174</x:f>
        <x:v>2.5296664595641514</x:v>
      </x:c>
      <x:c r="E1305" s="33" t="str">
        <x:v>Nymphalinae-3</x:v>
      </x:c>
      <x:c r="F1305" s="33" t="str">
        <x:v>Nymphalinae</x:v>
      </x:c>
      <x:c r="G1305" s="33" t="n">
        <x:f>'AR_values'!I211</x:f>
        <x:v>2.5385687278475513</x:v>
      </x:c>
      <x:c r="H1305" s="33" t="n">
        <x:f>ABS(D1305-G1305)</x:f>
        <x:v>0.008902268283399906</x:v>
      </x:c>
      <x:c r="I1305" s="14" t="n">
        <x:f>IFERROR(H1305/AVERAGE(D1305,G1305),"")</x:f>
        <x:v>0.003512965738255807</x:v>
      </x:c>
      <x:c r="J1305" s="14" t="n">
        <x:f>'Method'!$B$2</x:f>
        <x:v>0.05</x:v>
      </x:c>
      <x:c r="K1305" s="13" t="str">
        <x:f>IF(I1305&lt;=J1305,"是","否")</x:f>
        <x:v>是</x:v>
      </x:c>
      <x:c r="L1305" s="36" t="n">
        <x:v>0.8707592135002518</x:v>
      </x:c>
      <x:c r="M1305" s="36" t="n">
        <x:f>1-L1305</x:f>
        <x:v>0.12924078649974824</x:v>
      </x:c>
      <x:c r="N1305" s="13" t="str">
        <x:v>是</x:v>
      </x:c>
      <x:c r="O1305" s="15"/>
      <x:c r="P1305" s="13" t="str"/>
    </x:row>
    <x:row r="1306">
      <x:c r="A1306" s="15" t="n">
        <x:v>1305</x:v>
      </x:c>
      <x:c r="B1306" s="13" t="str">
        <x:v>Lycaenidae_Neolucia_agricola</x:v>
      </x:c>
      <x:c r="C1306" s="13" t="str">
        <x:v>Lycaenidae</x:v>
      </x:c>
      <x:c r="D1306" s="33" t="n">
        <x:f>'AR_values'!I174</x:f>
        <x:v>2.5296664595641514</x:v>
      </x:c>
      <x:c r="E1306" s="33" t="str">
        <x:v>Nymphalinae-23</x:v>
      </x:c>
      <x:c r="F1306" s="33" t="str">
        <x:v>Nymphalinae</x:v>
      </x:c>
      <x:c r="G1306" s="33" t="n">
        <x:f>'AR_values'!I204</x:f>
        <x:v>2.538573367865507</x:v>
      </x:c>
      <x:c r="H1306" s="33" t="n">
        <x:f>ABS(D1306-G1306)</x:f>
        <x:v>0.008906908301355543</x:v>
      </x:c>
      <x:c r="I1306" s="14" t="n">
        <x:f>IFERROR(H1306/AVERAGE(D1306,G1306),"")</x:f>
        <x:v>0.003514793539623263</x:v>
      </x:c>
      <x:c r="J1306" s="14" t="n">
        <x:f>'Method'!$B$2</x:f>
        <x:v>0.05</x:v>
      </x:c>
      <x:c r="K1306" s="13" t="str">
        <x:f>IF(I1306&lt;=J1306,"是","否")</x:f>
        <x:v>是</x:v>
      </x:c>
      <x:c r="L1306" s="36" t="n">
        <x:v>0.9304846475840209</x:v>
      </x:c>
      <x:c r="M1306" s="36" t="n">
        <x:f>1-L1306</x:f>
        <x:v>0.06951535241597906</x:v>
      </x:c>
      <x:c r="N1306" s="13" t="str">
        <x:v>是</x:v>
      </x:c>
      <x:c r="O1306" s="15"/>
      <x:c r="P1306" s="13" t="str"/>
    </x:row>
    <x:row r="1307">
      <x:c r="A1307" s="15" t="n">
        <x:v>1306</x:v>
      </x:c>
      <x:c r="B1307" s="13" t="str">
        <x:v>Papilionidae-43</x:v>
      </x:c>
      <x:c r="C1307" s="13" t="str">
        <x:v>Papilionidae</x:v>
      </x:c>
      <x:c r="D1307" s="33" t="n">
        <x:f>'AR_values'!I255</x:f>
        <x:v>3.0227807473621002</x:v>
      </x:c>
      <x:c r="E1307" s="33" t="str">
        <x:v>Pieridae-13</x:v>
      </x:c>
      <x:c r="F1307" s="33" t="str">
        <x:v>Pieridae</x:v>
      </x:c>
      <x:c r="G1307" s="33" t="n">
        <x:f>'AR_values'!I278</x:f>
        <x:v>3.012171087458704</x:v>
      </x:c>
      <x:c r="H1307" s="33" t="n">
        <x:f>ABS(D1307-G1307)</x:f>
        <x:v>0.010609659903396018</x:v>
      </x:c>
      <x:c r="I1307" s="14" t="n">
        <x:f>IFERROR(H1307/AVERAGE(D1307,G1307),"")</x:f>
        <x:v>0.0035160711116797344</x:v>
      </x:c>
      <x:c r="J1307" s="14" t="n">
        <x:f>'Method'!$B$2</x:f>
        <x:v>0.05</x:v>
      </x:c>
      <x:c r="K1307" s="13" t="str">
        <x:f>IF(I1307&lt;=J1307,"是","否")</x:f>
        <x:v>是</x:v>
      </x:c>
      <x:c r="L1307" s="36" t="n">
        <x:v>0.6995699443084222</x:v>
      </x:c>
      <x:c r="M1307" s="36" t="n">
        <x:f>1-L1307</x:f>
        <x:v>0.30043005569157777</x:v>
      </x:c>
      <x:c r="N1307" s="13" t="str">
        <x:v>是</x:v>
      </x:c>
      <x:c r="O1307" s="15"/>
      <x:c r="P1307" s="13" t="str"/>
    </x:row>
    <x:row r="1308">
      <x:c r="A1308" s="15" t="n">
        <x:v>1307</x:v>
      </x:c>
      <x:c r="B1308" s="13" t="str">
        <x:v>Biblidinae-9</x:v>
      </x:c>
      <x:c r="C1308" s="13" t="str">
        <x:v>Biblidinae</x:v>
      </x:c>
      <x:c r="D1308" s="33" t="n">
        <x:f>'AR_values'!I15</x:f>
        <x:v>2.41506495449899</x:v>
      </x:c>
      <x:c r="E1308" s="33" t="str">
        <x:v>Charaxinae-10</x:v>
      </x:c>
      <x:c r="F1308" s="33" t="str">
        <x:v>Charaxinae</x:v>
      </x:c>
      <x:c r="G1308" s="33" t="n">
        <x:f>'AR_values'!I17</x:f>
        <x:v>2.4065875590223897</x:v>
      </x:c>
      <x:c r="H1308" s="33" t="n">
        <x:f>ABS(D1308-G1308)</x:f>
        <x:v>0.008477395476600424</x:v>
      </x:c>
      <x:c r="I1308" s="14" t="n">
        <x:f>IFERROR(H1308/AVERAGE(D1308,G1308),"")</x:f>
        <x:v>0.0035163859082865175</x:v>
      </x:c>
      <x:c r="J1308" s="14" t="n">
        <x:f>'Method'!$B$2</x:f>
        <x:v>0.05</x:v>
      </x:c>
      <x:c r="K1308" s="13" t="str">
        <x:f>IF(I1308&lt;=J1308,"是","否")</x:f>
        <x:v>是</x:v>
      </x:c>
      <x:c r="L1308" s="36" t="n">
        <x:v>0.7284876880843774</x:v>
      </x:c>
      <x:c r="M1308" s="36" t="n">
        <x:f>1-L1308</x:f>
        <x:v>0.27151231191562264</x:v>
      </x:c>
      <x:c r="N1308" s="13" t="str">
        <x:v>是</x:v>
      </x:c>
      <x:c r="O1308" s="15"/>
      <x:c r="P1308" s="13" t="str"/>
    </x:row>
    <x:row r="1309">
      <x:c r="A1309" s="15" t="n">
        <x:v>1308</x:v>
      </x:c>
      <x:c r="B1309" s="13" t="str">
        <x:v>Lycaenidae-4</x:v>
      </x:c>
      <x:c r="C1309" s="13" t="str">
        <x:v>Lycaenidae</x:v>
      </x:c>
      <x:c r="D1309" s="33" t="n">
        <x:f>'AR_values'!I157</x:f>
        <x:v>2.406721252991965</x:v>
      </x:c>
      <x:c r="E1309" s="33" t="str">
        <x:v>Lycaenidae_Zizina_labradus</x:v>
      </x:c>
      <x:c r="F1309" s="33" t="str">
        <x:v>Lycaenidae</x:v>
      </x:c>
      <x:c r="G1309" s="33" t="n">
        <x:f>'AR_values'!I188</x:f>
        <x:v>2.3982706581875353</x:v>
      </x:c>
      <x:c r="H1309" s="33" t="n">
        <x:f>ABS(D1309-G1309)</x:f>
        <x:v>0.008450594804429556</x:v>
      </x:c>
      <x:c r="I1309" s="14" t="n">
        <x:f>IFERROR(H1309/AVERAGE(D1309,G1309),"")</x:f>
        <x:v>0.003517423113561561</x:v>
      </x:c>
      <x:c r="J1309" s="14" t="n">
        <x:f>'Method'!$B$2</x:f>
        <x:v>0.05</x:v>
      </x:c>
      <x:c r="K1309" s="13" t="str">
        <x:f>IF(I1309&lt;=J1309,"是","否")</x:f>
        <x:v>是</x:v>
      </x:c>
      <x:c r="L1309" s="36" t="n">
        <x:v>0.8768811986121803</x:v>
      </x:c>
      <x:c r="M1309" s="36" t="n">
        <x:f>1-L1309</x:f>
        <x:v>0.12311880138781972</x:v>
      </x:c>
      <x:c r="N1309" s="13" t="str">
        <x:v>否</x:v>
      </x:c>
      <x:c r="O1309" s="15"/>
      <x:c r="P1309" s="13" t="str"/>
    </x:row>
    <x:row r="1310">
      <x:c r="A1310" s="15" t="n">
        <x:v>1309</x:v>
      </x:c>
      <x:c r="B1310" s="13" t="str">
        <x:v>Hesperiidae-9</x:v>
      </x:c>
      <x:c r="C1310" s="13" t="str">
        <x:v>Hesperiidae</x:v>
      </x:c>
      <x:c r="D1310" s="33" t="n">
        <x:f>'AR_values'!I110</x:f>
        <x:v>2.5616609727912754</x:v>
      </x:c>
      <x:c r="E1310" s="33" t="str">
        <x:v>Pieridae-Coliadinae-19</x:v>
      </x:c>
      <x:c r="F1310" s="33" t="str">
        <x:v>Pieridae-Coliadinae</x:v>
      </x:c>
      <x:c r="G1310" s="33" t="n">
        <x:f>'AR_values'!I310</x:f>
        <x:v>2.5707158566022947</x:v>
      </x:c>
      <x:c r="H1310" s="33" t="n">
        <x:f>ABS(D1310-G1310)</x:f>
        <x:v>0.009054883811019376</x:v>
      </x:c>
      <x:c r="I1310" s="14" t="n">
        <x:f>IFERROR(H1310/AVERAGE(D1310,G1310),"")</x:f>
        <x:v>0.003528534288114336</x:v>
      </x:c>
      <x:c r="J1310" s="14" t="n">
        <x:f>'Method'!$B$2</x:f>
        <x:v>0.05</x:v>
      </x:c>
      <x:c r="K1310" s="13" t="str">
        <x:f>IF(I1310&lt;=J1310,"是","否")</x:f>
        <x:v>是</x:v>
      </x:c>
      <x:c r="L1310" s="36" t="n">
        <x:v>0.6849098014024945</x:v>
      </x:c>
      <x:c r="M1310" s="36" t="n">
        <x:f>1-L1310</x:f>
        <x:v>0.31509019859750553</x:v>
      </x:c>
      <x:c r="N1310" s="13" t="str">
        <x:v>是</x:v>
      </x:c>
      <x:c r="O1310" s="15"/>
      <x:c r="P1310" s="13" t="str"/>
    </x:row>
    <x:row r="1311">
      <x:c r="A1311" s="15" t="n">
        <x:v>1310</x:v>
      </x:c>
      <x:c r="B1311" s="13" t="str">
        <x:v>Heliconiinae-16</x:v>
      </x:c>
      <x:c r="C1311" s="13" t="str">
        <x:v>Heliconiinae</x:v>
      </x:c>
      <x:c r="D1311" s="33" t="n">
        <x:f>'AR_values'!I59</x:f>
        <x:v>3.187520537089849</x:v>
      </x:c>
      <x:c r="E1311" s="33" t="str">
        <x:v>Papilionidae-18</x:v>
      </x:c>
      <x:c r="F1311" s="33" t="str">
        <x:v>Papilionidae</x:v>
      </x:c>
      <x:c r="G1311" s="33" t="n">
        <x:f>'AR_values'!I228</x:f>
        <x:v>3.198788478384626</x:v>
      </x:c>
      <x:c r="H1311" s="33" t="n">
        <x:f>ABS(D1311-G1311)</x:f>
        <x:v>0.011267941294776929</x:v>
      </x:c>
      <x:c r="I1311" s="14" t="n">
        <x:f>IFERROR(H1311/AVERAGE(D1311,G1311),"")</x:f>
        <x:v>0.003528780479451876</x:v>
      </x:c>
      <x:c r="J1311" s="14" t="n">
        <x:f>'Method'!$B$2</x:f>
        <x:v>0.05</x:v>
      </x:c>
      <x:c r="K1311" s="13" t="str">
        <x:f>IF(I1311&lt;=J1311,"是","否")</x:f>
        <x:v>是</x:v>
      </x:c>
      <x:c r="L1311" s="36" t="n">
        <x:v>0.6907676085476702</x:v>
      </x:c>
      <x:c r="M1311" s="36" t="n">
        <x:f>1-L1311</x:f>
        <x:v>0.30923239145232984</x:v>
      </x:c>
      <x:c r="N1311" s="13" t="str">
        <x:v>是</x:v>
      </x:c>
      <x:c r="O1311" s="15"/>
      <x:c r="P1311" s="13" t="str"/>
    </x:row>
    <x:row r="1312">
      <x:c r="A1312" s="15" t="n">
        <x:v>1311</x:v>
      </x:c>
      <x:c r="B1312" s="13" t="str">
        <x:v>Hesperiidae-17</x:v>
      </x:c>
      <x:c r="C1312" s="13" t="str">
        <x:v>Hesperiidae</x:v>
      </x:c>
      <x:c r="D1312" s="33" t="n">
        <x:f>'AR_values'!I83</x:f>
        <x:v>2.640925848247515</x:v>
      </x:c>
      <x:c r="E1312" s="33" t="str">
        <x:v>Nymphalinae-20</x:v>
      </x:c>
      <x:c r="F1312" s="33" t="str">
        <x:v>Nymphalinae</x:v>
      </x:c>
      <x:c r="G1312" s="33" t="n">
        <x:f>'AR_values'!I201</x:f>
        <x:v>2.6316211778781273</x:v>
      </x:c>
      <x:c r="H1312" s="33" t="n">
        <x:f>ABS(D1312-G1312)</x:f>
        <x:v>0.009304670369387757</x:v>
      </x:c>
      <x:c r="I1312" s="14" t="n">
        <x:f>IFERROR(H1312/AVERAGE(D1312,G1312),"")</x:f>
        <x:v>0.0035294783804801786</x:v>
      </x:c>
      <x:c r="J1312" s="14" t="n">
        <x:f>'Method'!$B$2</x:f>
        <x:v>0.05</x:v>
      </x:c>
      <x:c r="K1312" s="13" t="str">
        <x:f>IF(I1312&lt;=J1312,"是","否")</x:f>
        <x:v>是</x:v>
      </x:c>
      <x:c r="L1312" s="36" t="n">
        <x:v>0.8062116925978312</x:v>
      </x:c>
      <x:c r="M1312" s="36" t="n">
        <x:f>1-L1312</x:f>
        <x:v>0.1937883074021688</x:v>
      </x:c>
      <x:c r="N1312" s="13" t="str">
        <x:v>是</x:v>
      </x:c>
      <x:c r="O1312" s="15"/>
      <x:c r="P1312" s="13" t="str"/>
    </x:row>
    <x:row r="1313">
      <x:c r="A1313" s="15" t="n">
        <x:v>1312</x:v>
      </x:c>
      <x:c r="B1313" s="13" t="str">
        <x:v>Hesperiidae_Trapezites_symmomus</x:v>
      </x:c>
      <x:c r="C1313" s="13" t="str">
        <x:v>Hesperiidae</x:v>
      </x:c>
      <x:c r="D1313" s="33" t="n">
        <x:f>'AR_values'!I129</x:f>
        <x:v>2.8528532917136653</x:v>
      </x:c>
      <x:c r="E1313" s="33" t="str">
        <x:v>Papilionidae-41</x:v>
      </x:c>
      <x:c r="F1313" s="33" t="str">
        <x:v>Papilionidae</x:v>
      </x:c>
      <x:c r="G1313" s="33" t="n">
        <x:f>'AR_values'!I253</x:f>
        <x:v>2.842794863146978</x:v>
      </x:c>
      <x:c r="H1313" s="33" t="n">
        <x:f>ABS(D1313-G1313)</x:f>
        <x:v>0.010058428566687372</x:v>
      </x:c>
      <x:c r="I1313" s="14" t="n">
        <x:f>IFERROR(H1313/AVERAGE(D1313,G1313),"")</x:f>
        <x:v>0.0035319697752409615</x:v>
      </x:c>
      <x:c r="J1313" s="14" t="n">
        <x:f>'Method'!$B$2</x:f>
        <x:v>0.05</x:v>
      </x:c>
      <x:c r="K1313" s="13" t="str">
        <x:f>IF(I1313&lt;=J1313,"是","否")</x:f>
        <x:v>是</x:v>
      </x:c>
      <x:c r="L1313" s="36" t="n">
        <x:v>0.7363265006604374</x:v>
      </x:c>
      <x:c r="M1313" s="36" t="n">
        <x:f>1-L1313</x:f>
        <x:v>0.26367349933956263</x:v>
      </x:c>
      <x:c r="N1313" s="13" t="str">
        <x:v>是</x:v>
      </x:c>
      <x:c r="O1313" s="15"/>
      <x:c r="P1313" s="13" t="str"/>
    </x:row>
    <x:row r="1314">
      <x:c r="A1314" s="15" t="n">
        <x:v>1313</x:v>
      </x:c>
      <x:c r="B1314" s="13" t="str">
        <x:v>Pieridae-22</x:v>
      </x:c>
      <x:c r="C1314" s="13" t="str">
        <x:v>Pieridae</x:v>
      </x:c>
      <x:c r="D1314" s="33" t="n">
        <x:f>'AR_values'!I287</x:f>
        <x:v>3.020261747560466</x:v>
      </x:c>
      <x:c r="E1314" s="33" t="str">
        <x:v>Pieridae-26</x:v>
      </x:c>
      <x:c r="F1314" s="33" t="str">
        <x:v>Pieridae</x:v>
      </x:c>
      <x:c r="G1314" s="33" t="n">
        <x:f>'AR_values'!I291</x:f>
        <x:v>3.0095979405459286</x:v>
      </x:c>
      <x:c r="H1314" s="33" t="n">
        <x:f>ABS(D1314-G1314)</x:f>
        <x:v>0.010663807014537507</x:v>
      </x:c>
      <x:c r="I1314" s="14" t="n">
        <x:f>IFERROR(H1314/AVERAGE(D1314,G1314),"")</x:f>
        <x:v>0.0035370000517827467</x:v>
      </x:c>
      <x:c r="J1314" s="14" t="n">
        <x:f>'Method'!$B$2</x:f>
        <x:v>0.05</x:v>
      </x:c>
      <x:c r="K1314" s="13" t="str">
        <x:f>IF(I1314&lt;=J1314,"是","否")</x:f>
        <x:v>是</x:v>
      </x:c>
      <x:c r="L1314" s="36" t="n">
        <x:v>0.8529468679161829</x:v>
      </x:c>
      <x:c r="M1314" s="36" t="n">
        <x:f>1-L1314</x:f>
        <x:v>0.1470531320838171</x:v>
      </x:c>
      <x:c r="N1314" s="13" t="str">
        <x:v>否</x:v>
      </x:c>
      <x:c r="O1314" s="15"/>
      <x:c r="P1314" s="13" t="str"/>
    </x:row>
    <x:row r="1315">
      <x:c r="A1315" s="15" t="n">
        <x:v>1314</x:v>
      </x:c>
      <x:c r="B1315" s="13" t="str">
        <x:v>Hesperiidae-23</x:v>
      </x:c>
      <x:c r="C1315" s="13" t="str">
        <x:v>Hesperiidae</x:v>
      </x:c>
      <x:c r="D1315" s="33" t="n">
        <x:f>'AR_values'!I90</x:f>
        <x:v>2.763128559821207</x:v>
      </x:c>
      <x:c r="E1315" s="33" t="str">
        <x:v>Hesperiidae-7</x:v>
      </x:c>
      <x:c r="F1315" s="33" t="str">
        <x:v>Hesperiidae</x:v>
      </x:c>
      <x:c r="G1315" s="33" t="n">
        <x:f>'AR_values'!I108</x:f>
        <x:v>2.7729252618635143</x:v>
      </x:c>
      <x:c r="H1315" s="33" t="n">
        <x:f>ABS(D1315-G1315)</x:f>
        <x:v>0.009796702042307093</x:v>
      </x:c>
      <x:c r="I1315" s="14" t="n">
        <x:f>IFERROR(H1315/AVERAGE(D1315,G1315),"")</x:f>
        <x:v>0.0035392365601408767</x:v>
      </x:c>
      <x:c r="J1315" s="14" t="n">
        <x:f>'Method'!$B$2</x:f>
        <x:v>0.05</x:v>
      </x:c>
      <x:c r="K1315" s="13" t="str">
        <x:f>IF(I1315&lt;=J1315,"是","否")</x:f>
        <x:v>是</x:v>
      </x:c>
      <x:c r="L1315" s="36" t="n">
        <x:v>0.92381504718722</x:v>
      </x:c>
      <x:c r="M1315" s="36" t="n">
        <x:f>1-L1315</x:f>
        <x:v>0.07618495281278004</x:v>
      </x:c>
      <x:c r="N1315" s="13" t="str">
        <x:v>否</x:v>
      </x:c>
      <x:c r="O1315" s="15"/>
      <x:c r="P1315" s="13" t="str"/>
    </x:row>
    <x:row r="1316">
      <x:c r="A1316" s="15" t="n">
        <x:v>1315</x:v>
      </x:c>
      <x:c r="B1316" s="13" t="str">
        <x:v>Heliconiinae-10</x:v>
      </x:c>
      <x:c r="C1316" s="13" t="str">
        <x:v>Heliconiinae</x:v>
      </x:c>
      <x:c r="D1316" s="33" t="n">
        <x:f>'AR_values'!I53</x:f>
        <x:v>2.5832322601964766</x:v>
      </x:c>
      <x:c r="E1316" s="33" t="str">
        <x:v>Lycaenidae_Ogyris_otanes</x:v>
      </x:c>
      <x:c r="F1316" s="33" t="str">
        <x:v>Lycaenidae</x:v>
      </x:c>
      <x:c r="G1316" s="33" t="n">
        <x:f>'AR_values'!I182</x:f>
        <x:v>2.592402289032767</x:v>
      </x:c>
      <x:c r="H1316" s="33" t="n">
        <x:f>ABS(D1316-G1316)</x:f>
        <x:v>0.009170028836290367</x:v>
      </x:c>
      <x:c r="I1316" s="14" t="n">
        <x:f>IFERROR(H1316/AVERAGE(D1316,G1316),"")</x:f>
        <x:v>0.003543537994836196</x:v>
      </x:c>
      <x:c r="J1316" s="14" t="n">
        <x:f>'Method'!$B$2</x:f>
        <x:v>0.05</x:v>
      </x:c>
      <x:c r="K1316" s="13" t="str">
        <x:f>IF(I1316&lt;=J1316,"是","否")</x:f>
        <x:v>是</x:v>
      </x:c>
      <x:c r="L1316" s="36" t="n">
        <x:v>0.8670555469226264</x:v>
      </x:c>
      <x:c r="M1316" s="36" t="n">
        <x:f>1-L1316</x:f>
        <x:v>0.13294445307737357</x:v>
      </x:c>
      <x:c r="N1316" s="13" t="str">
        <x:v>是</x:v>
      </x:c>
      <x:c r="O1316" s="15"/>
      <x:c r="P1316" s="13" t="str"/>
    </x:row>
    <x:row r="1317">
      <x:c r="A1317" s="15" t="n">
        <x:v>1316</x:v>
      </x:c>
      <x:c r="B1317" s="13" t="str">
        <x:v>Biblidinae-10</x:v>
      </x:c>
      <x:c r="C1317" s="13" t="str">
        <x:v>Biblidinae</x:v>
      </x:c>
      <x:c r="D1317" s="33" t="n">
        <x:f>'AR_values'!I3</x:f>
        <x:v>2.6618982407867247</x:v>
      </x:c>
      <x:c r="E1317" s="33" t="str">
        <x:v>Hesperiidae_Dispar_compacta</x:v>
      </x:c>
      <x:c r="F1317" s="33" t="str">
        <x:v>Hesperiidae</x:v>
      </x:c>
      <x:c r="G1317" s="33" t="n">
        <x:f>'AR_values'!I115</x:f>
        <x:v>2.652479796362951</x:v>
      </x:c>
      <x:c r="H1317" s="33" t="n">
        <x:f>ABS(D1317-G1317)</x:f>
        <x:v>0.009418444423773487</x:v>
      </x:c>
      <x:c r="I1317" s="14" t="n">
        <x:f>IFERROR(H1317/AVERAGE(D1317,G1317),"")</x:f>
        <x:v>0.0035445142810446332</x:v>
      </x:c>
      <x:c r="J1317" s="14" t="n">
        <x:f>'Method'!$B$2</x:f>
        <x:v>0.05</x:v>
      </x:c>
      <x:c r="K1317" s="13" t="str">
        <x:f>IF(I1317&lt;=J1317,"是","否")</x:f>
        <x:v>是</x:v>
      </x:c>
      <x:c r="L1317" s="36" t="n">
        <x:v>0.8677929476475789</x:v>
      </x:c>
      <x:c r="M1317" s="36" t="n">
        <x:f>1-L1317</x:f>
        <x:v>0.13220705235242114</x:v>
      </x:c>
      <x:c r="N1317" s="13" t="str">
        <x:v>是</x:v>
      </x:c>
      <x:c r="O1317" s="15"/>
      <x:c r="P1317" s="13" t="str"/>
    </x:row>
    <x:row r="1318">
      <x:c r="A1318" s="15" t="n">
        <x:v>1317</x:v>
      </x:c>
      <x:c r="B1318" s="13" t="str">
        <x:v>Biblidinae-13</x:v>
      </x:c>
      <x:c r="C1318" s="13" t="str">
        <x:v>Biblidinae</x:v>
      </x:c>
      <x:c r="D1318" s="33" t="n">
        <x:f>'AR_values'!I6</x:f>
        <x:v>2.841483921567788</x:v>
      </x:c>
      <x:c r="E1318" s="33" t="str">
        <x:v>Papilionidae-34</x:v>
      </x:c>
      <x:c r="F1318" s="33" t="str">
        <x:v>Papilionidae</x:v>
      </x:c>
      <x:c r="G1318" s="33" t="n">
        <x:f>'AR_values'!I245</x:f>
        <x:v>2.851589469684181</x:v>
      </x:c>
      <x:c r="H1318" s="33" t="n">
        <x:f>ABS(D1318-G1318)</x:f>
        <x:v>0.01010554811639297</x:v>
      </x:c>
      <x:c r="I1318" s="14" t="n">
        <x:f>IFERROR(H1318/AVERAGE(D1318,G1318),"")</x:f>
        <x:v>0.0035501204435274807</x:v>
      </x:c>
      <x:c r="J1318" s="14" t="n">
        <x:f>'Method'!$B$2</x:f>
        <x:v>0.05</x:v>
      </x:c>
      <x:c r="K1318" s="13" t="str">
        <x:f>IF(I1318&lt;=J1318,"是","否")</x:f>
        <x:v>是</x:v>
      </x:c>
      <x:c r="L1318" s="36" t="n">
        <x:v>0.7489744379427163</x:v>
      </x:c>
      <x:c r="M1318" s="36" t="n">
        <x:f>1-L1318</x:f>
        <x:v>0.25102556205728366</x:v>
      </x:c>
      <x:c r="N1318" s="13" t="str">
        <x:v>是</x:v>
      </x:c>
      <x:c r="O1318" s="15"/>
      <x:c r="P1318" s="13" t="str"/>
    </x:row>
    <x:row r="1319">
      <x:c r="A1319" s="15" t="n">
        <x:v>1318</x:v>
      </x:c>
      <x:c r="B1319" s="13" t="str">
        <x:v>Hesperiidae_Dispar_compacta</x:v>
      </x:c>
      <x:c r="C1319" s="13" t="str">
        <x:v>Hesperiidae</x:v>
      </x:c>
      <x:c r="D1319" s="33" t="n">
        <x:f>'AR_values'!I115</x:f>
        <x:v>2.652479796362951</x:v>
      </x:c>
      <x:c r="E1319" s="33" t="str">
        <x:v>Pieridae_Pieris_rapae</x:v>
      </x:c>
      <x:c r="F1319" s="33" t="str">
        <x:v>Pieridae</x:v>
      </x:c>
      <x:c r="G1319" s="33" t="n">
        <x:f>'AR_values'!I331</x:f>
        <x:v>2.6619340338993793</x:v>
      </x:c>
      <x:c r="H1319" s="33" t="n">
        <x:f>ABS(D1319-G1319)</x:f>
        <x:v>0.009454237536428156</x:v>
      </x:c>
      <x:c r="I1319" s="14" t="n">
        <x:f>IFERROR(H1319/AVERAGE(D1319,G1319),"")</x:f>
        <x:v>0.003557960609914142</x:v>
      </x:c>
      <x:c r="J1319" s="14" t="n">
        <x:f>'Method'!$B$2</x:f>
        <x:v>0.05</x:v>
      </x:c>
      <x:c r="K1319" s="13" t="str">
        <x:f>IF(I1319&lt;=J1319,"是","否")</x:f>
        <x:v>是</x:v>
      </x:c>
      <x:c r="L1319" s="36" t="n">
        <x:v>0.7845425571803525</x:v>
      </x:c>
      <x:c r="M1319" s="36" t="n">
        <x:f>1-L1319</x:f>
        <x:v>0.21545744281964752</x:v>
      </x:c>
      <x:c r="N1319" s="13" t="str">
        <x:v>是</x:v>
      </x:c>
      <x:c r="O1319" s="15"/>
      <x:c r="P1319" s="13" t="str"/>
    </x:row>
    <x:row r="1320">
      <x:c r="A1320" s="15" t="n">
        <x:v>1319</x:v>
      </x:c>
      <x:c r="B1320" s="13" t="str">
        <x:v>Riodinidae-4</x:v>
      </x:c>
      <x:c r="C1320" s="13" t="str">
        <x:v>Riodinidae</x:v>
      </x:c>
      <x:c r="D1320" s="33" t="n">
        <x:f>'AR_values'!I352</x:f>
        <x:v>2.4161876385807908</x:v>
      </x:c>
      <x:c r="E1320" s="33" t="str">
        <x:v>Satyrinae-1</x:v>
      </x:c>
      <x:c r="F1320" s="33" t="str">
        <x:v>Satyrinae</x:v>
      </x:c>
      <x:c r="G1320" s="33" t="n">
        <x:f>'AR_values'!I358</x:f>
        <x:v>2.4076047196767663</x:v>
      </x:c>
      <x:c r="H1320" s="33" t="n">
        <x:f>ABS(D1320-G1320)</x:f>
        <x:v>0.008582918904024517</x:v>
      </x:c>
      <x:c r="I1320" s="14" t="n">
        <x:f>IFERROR(H1320/AVERAGE(D1320,G1320),"")</x:f>
        <x:v>0.003558577263107911</x:v>
      </x:c>
      <x:c r="J1320" s="14" t="n">
        <x:f>'Method'!$B$2</x:f>
        <x:v>0.05</x:v>
      </x:c>
      <x:c r="K1320" s="13" t="str">
        <x:f>IF(I1320&lt;=J1320,"是","否")</x:f>
        <x:v>是</x:v>
      </x:c>
      <x:c r="L1320" s="36" t="n">
        <x:v>0.8799349484073575</x:v>
      </x:c>
      <x:c r="M1320" s="36" t="n">
        <x:f>1-L1320</x:f>
        <x:v>0.12006505159264247</x:v>
      </x:c>
      <x:c r="N1320" s="13" t="str">
        <x:v>是</x:v>
      </x:c>
      <x:c r="O1320" s="15"/>
      <x:c r="P1320" s="13" t="str"/>
    </x:row>
    <x:row r="1321">
      <x:c r="A1321" s="15" t="n">
        <x:v>1320</x:v>
      </x:c>
      <x:c r="B1321" s="13" t="str">
        <x:v>Heliconiinae-16</x:v>
      </x:c>
      <x:c r="C1321" s="13" t="str">
        <x:v>Heliconiinae</x:v>
      </x:c>
      <x:c r="D1321" s="33" t="n">
        <x:f>'AR_values'!I59</x:f>
        <x:v>3.187520537089849</x:v>
      </x:c>
      <x:c r="E1321" s="33" t="str">
        <x:v>Pieridae-20</x:v>
      </x:c>
      <x:c r="F1321" s="33" t="str">
        <x:v>Pieridae</x:v>
      </x:c>
      <x:c r="G1321" s="33" t="n">
        <x:f>'AR_values'!I285</x:f>
        <x:v>3.176196463789619</x:v>
      </x:c>
      <x:c r="H1321" s="33" t="n">
        <x:f>ABS(D1321-G1321)</x:f>
        <x:v>0.011324073300229998</x:v>
      </x:c>
      <x:c r="I1321" s="14" t="n">
        <x:f>IFERROR(H1321/AVERAGE(D1321,G1321),"")</x:f>
        <x:v>0.003558949368322006</x:v>
      </x:c>
      <x:c r="J1321" s="14" t="n">
        <x:f>'Method'!$B$2</x:f>
        <x:v>0.05</x:v>
      </x:c>
      <x:c r="K1321" s="13" t="str">
        <x:f>IF(I1321&lt;=J1321,"是","否")</x:f>
        <x:v>是</x:v>
      </x:c>
      <x:c r="L1321" s="36" t="n">
        <x:v>0.8427559020883756</x:v>
      </x:c>
      <x:c r="M1321" s="36" t="n">
        <x:f>1-L1321</x:f>
        <x:v>0.15724409791162441</x:v>
      </x:c>
      <x:c r="N1321" s="13" t="str">
        <x:v>是</x:v>
      </x:c>
      <x:c r="O1321" s="15"/>
      <x:c r="P1321" s="13" t="str"/>
    </x:row>
    <x:row r="1322">
      <x:c r="A1322" s="15" t="n">
        <x:v>1321</x:v>
      </x:c>
      <x:c r="B1322" s="13" t="str">
        <x:v>Hesperiidae_Taractrocera_papyria</x:v>
      </x:c>
      <x:c r="C1322" s="13" t="str">
        <x:v>Hesperiidae</x:v>
      </x:c>
      <x:c r="D1322" s="33" t="n">
        <x:f>'AR_values'!I124</x:f>
        <x:v>2.4454271732718333</x:v>
      </x:c>
      <x:c r="E1322" s="33" t="str">
        <x:v>Papilionidae-39</x:v>
      </x:c>
      <x:c r="F1322" s="33" t="str">
        <x:v>Papilionidae</x:v>
      </x:c>
      <x:c r="G1322" s="33" t="n">
        <x:f>'AR_values'!I250</x:f>
        <x:v>2.4541464680106215</x:v>
      </x:c>
      <x:c r="H1322" s="33" t="n">
        <x:f>ABS(D1322-G1322)</x:f>
        <x:v>0.008719294738788186</x:v>
      </x:c>
      <x:c r="I1322" s="14" t="n">
        <x:f>IFERROR(H1322/AVERAGE(D1322,G1322),"")</x:f>
        <x:v>0.0035592055052798125</x:v>
      </x:c>
      <x:c r="J1322" s="14" t="n">
        <x:f>'Method'!$B$2</x:f>
        <x:v>0.05</x:v>
      </x:c>
      <x:c r="K1322" s="13" t="str">
        <x:f>IF(I1322&lt;=J1322,"是","否")</x:f>
        <x:v>是</x:v>
      </x:c>
      <x:c r="L1322" s="36" t="n">
        <x:v>0.6900983002252713</x:v>
      </x:c>
      <x:c r="M1322" s="36" t="n">
        <x:f>1-L1322</x:f>
        <x:v>0.3099016997747287</x:v>
      </x:c>
      <x:c r="N1322" s="13" t="str">
        <x:v>是</x:v>
      </x:c>
      <x:c r="O1322" s="15"/>
      <x:c r="P1322" s="13" t="str"/>
    </x:row>
    <x:row r="1323">
      <x:c r="A1323" s="15" t="n">
        <x:v>1322</x:v>
      </x:c>
      <x:c r="B1323" s="13" t="str">
        <x:v>Charaxinae-15</x:v>
      </x:c>
      <x:c r="C1323" s="13" t="str">
        <x:v>Charaxinae</x:v>
      </x:c>
      <x:c r="D1323" s="33" t="n">
        <x:f>'AR_values'!I22</x:f>
        <x:v>2.4406235760127264</x:v>
      </x:c>
      <x:c r="E1323" s="33" t="str">
        <x:v>Lycaenidae_Ogyris_barnardi</x:v>
      </x:c>
      <x:c r="F1323" s="33" t="str">
        <x:v>Lycaenidae</x:v>
      </x:c>
      <x:c r="G1323" s="33" t="n">
        <x:f>'AR_values'!I177</x:f>
        <x:v>2.431952209627365</x:v>
      </x:c>
      <x:c r="H1323" s="33" t="n">
        <x:f>ABS(D1323-G1323)</x:f>
        <x:v>0.008671366385361257</x:v>
      </x:c>
      <x:c r="I1323" s="14" t="n">
        <x:f>IFERROR(H1323/AVERAGE(D1323,G1323),"")</x:f>
        <x:v>0.003559253572172868</x:v>
      </x:c>
      <x:c r="J1323" s="14" t="n">
        <x:f>'Method'!$B$2</x:f>
        <x:v>0.05</x:v>
      </x:c>
      <x:c r="K1323" s="13" t="str">
        <x:f>IF(I1323&lt;=J1323,"是","否")</x:f>
        <x:v>是</x:v>
      </x:c>
      <x:c r="L1323" s="36" t="n">
        <x:v>0.72152831853813</x:v>
      </x:c>
      <x:c r="M1323" s="36" t="n">
        <x:f>1-L1323</x:f>
        <x:v>0.27847168146186996</x:v>
      </x:c>
      <x:c r="N1323" s="13" t="str">
        <x:v>是</x:v>
      </x:c>
      <x:c r="O1323" s="15"/>
      <x:c r="P1323" s="13" t="str"/>
    </x:row>
    <x:row r="1324">
      <x:c r="A1324" s="15" t="n">
        <x:v>1323</x:v>
      </x:c>
      <x:c r="B1324" s="13" t="str">
        <x:v>Riodinidae-24</x:v>
      </x:c>
      <x:c r="C1324" s="13" t="str">
        <x:v>Riodinidae</x:v>
      </x:c>
      <x:c r="D1324" s="33" t="n">
        <x:f>'AR_values'!I348</x:f>
        <x:v>2.419105896071809</x:v>
      </x:c>
      <x:c r="E1324" s="33" t="str">
        <x:v>Satyrinae-4</x:v>
      </x:c>
      <x:c r="F1324" s="33" t="str">
        <x:v>Satyrinae</x:v>
      </x:c>
      <x:c r="G1324" s="33" t="n">
        <x:f>'AR_values'!I379</x:f>
        <x:v>2.410510901432053</x:v>
      </x:c>
      <x:c r="H1324" s="33" t="n">
        <x:f>ABS(D1324-G1324)</x:f>
        <x:v>0.008594994639755882</x:v>
      </x:c>
      <x:c r="I1324" s="14" t="n">
        <x:f>IFERROR(H1324/AVERAGE(D1324,G1324),"")</x:f>
        <x:v>0.0035592863782476975</x:v>
      </x:c>
      <x:c r="J1324" s="14" t="n">
        <x:f>'Method'!$B$2</x:f>
        <x:v>0.05</x:v>
      </x:c>
      <x:c r="K1324" s="13" t="str">
        <x:f>IF(I1324&lt;=J1324,"是","否")</x:f>
        <x:v>是</x:v>
      </x:c>
      <x:c r="L1324" s="36" t="n">
        <x:v>0.9317730463698504</x:v>
      </x:c>
      <x:c r="M1324" s="36" t="n">
        <x:f>1-L1324</x:f>
        <x:v>0.06822695363014963</x:v>
      </x:c>
      <x:c r="N1324" s="13" t="str">
        <x:v>是</x:v>
      </x:c>
      <x:c r="O1324" s="15"/>
      <x:c r="P1324" s="13" t="str"/>
    </x:row>
    <x:row r="1325">
      <x:c r="A1325" s="15" t="n">
        <x:v>1324</x:v>
      </x:c>
      <x:c r="B1325" s="13" t="str">
        <x:v>Lycaenidae_Neolucia_agricola</x:v>
      </x:c>
      <x:c r="C1325" s="13" t="str">
        <x:v>Lycaenidae</x:v>
      </x:c>
      <x:c r="D1325" s="33" t="n">
        <x:f>'AR_values'!I174</x:f>
        <x:v>2.5296664595641514</x:v>
      </x:c>
      <x:c r="E1325" s="33" t="str">
        <x:v>Satyrinae-19</x:v>
      </x:c>
      <x:c r="F1325" s="33" t="str">
        <x:v>Satyrinae</x:v>
      </x:c>
      <x:c r="G1325" s="33" t="n">
        <x:f>'AR_values'!I368</x:f>
        <x:v>2.5206761315513897</x:v>
      </x:c>
      <x:c r="H1325" s="33" t="n">
        <x:f>ABS(D1325-G1325)</x:f>
        <x:v>0.008990328012761672</x:v>
      </x:c>
      <x:c r="I1325" s="14" t="n">
        <x:f>IFERROR(H1325/AVERAGE(D1325,G1325),"")</x:f>
        <x:v>0.003560284416576916</x:v>
      </x:c>
      <x:c r="J1325" s="14" t="n">
        <x:f>'Method'!$B$2</x:f>
        <x:v>0.05</x:v>
      </x:c>
      <x:c r="K1325" s="13" t="str">
        <x:f>IF(I1325&lt;=J1325,"是","否")</x:f>
        <x:v>是</x:v>
      </x:c>
      <x:c r="L1325" s="36" t="n">
        <x:v>0.9144514200298953</x:v>
      </x:c>
      <x:c r="M1325" s="36" t="n">
        <x:f>1-L1325</x:f>
        <x:v>0.08554857997010468</x:v>
      </x:c>
      <x:c r="N1325" s="13" t="str">
        <x:v>是</x:v>
      </x:c>
      <x:c r="O1325" s="15"/>
      <x:c r="P1325" s="13" t="str"/>
    </x:row>
    <x:row r="1326">
      <x:c r="A1326" s="15" t="n">
        <x:v>1325</x:v>
      </x:c>
      <x:c r="B1326" s="13" t="str">
        <x:v>Hesperiidae-15</x:v>
      </x:c>
      <x:c r="C1326" s="13" t="str">
        <x:v>Hesperiidae</x:v>
      </x:c>
      <x:c r="D1326" s="33" t="n">
        <x:f>'AR_values'!I81</x:f>
        <x:v>2.997700546720106</x:v>
      </x:c>
      <x:c r="E1326" s="33" t="str">
        <x:v>Pieridae-24</x:v>
      </x:c>
      <x:c r="F1326" s="33" t="str">
        <x:v>Pieridae</x:v>
      </x:c>
      <x:c r="G1326" s="33" t="n">
        <x:f>'AR_values'!I289</x:f>
        <x:v>3.0084045916057796</x:v>
      </x:c>
      <x:c r="H1326" s="33" t="n">
        <x:f>ABS(D1326-G1326)</x:f>
        <x:v>0.010704044885673447</x:v>
      </x:c>
      <x:c r="I1326" s="14" t="n">
        <x:f>IFERROR(H1326/AVERAGE(D1326,G1326),"")</x:f>
        <x:v>0.003564388114809806</x:v>
      </x:c>
      <x:c r="J1326" s="14" t="n">
        <x:f>'Method'!$B$2</x:f>
        <x:v>0.05</x:v>
      </x:c>
      <x:c r="K1326" s="13" t="str">
        <x:f>IF(I1326&lt;=J1326,"是","否")</x:f>
        <x:v>是</x:v>
      </x:c>
      <x:c r="L1326" s="36" t="n">
        <x:v>0.8299231867310176</x:v>
      </x:c>
      <x:c r="M1326" s="36" t="n">
        <x:f>1-L1326</x:f>
        <x:v>0.17007681326898239</x:v>
      </x:c>
      <x:c r="N1326" s="13" t="str">
        <x:v>是</x:v>
      </x:c>
      <x:c r="O1326" s="15"/>
      <x:c r="P1326" s="13" t="str"/>
    </x:row>
    <x:row r="1327">
      <x:c r="A1327" s="15" t="n">
        <x:v>1326</x:v>
      </x:c>
      <x:c r="B1327" s="13" t="str">
        <x:v>Heliconiinae-7</x:v>
      </x:c>
      <x:c r="C1327" s="13" t="str">
        <x:v>Heliconiinae</x:v>
      </x:c>
      <x:c r="D1327" s="33" t="n">
        <x:f>'AR_values'!I72</x:f>
        <x:v>2.849349145954934</x:v>
      </x:c>
      <x:c r="E1327" s="33" t="str">
        <x:v>Hesperiidae-5</x:v>
      </x:c>
      <x:c r="F1327" s="33" t="str">
        <x:v>Hesperiidae</x:v>
      </x:c>
      <x:c r="G1327" s="33" t="n">
        <x:f>'AR_values'!I106</x:f>
        <x:v>2.8392093365484024</x:v>
      </x:c>
      <x:c r="H1327" s="33" t="n">
        <x:f>ABS(D1327-G1327)</x:f>
        <x:v>0.010139809406531697</x:v>
      </x:c>
      <x:c r="I1327" s="14" t="n">
        <x:f>IFERROR(H1327/AVERAGE(D1327,G1327),"")</x:f>
        <x:v>0.0035649837960598832</x:v>
      </x:c>
      <x:c r="J1327" s="14" t="n">
        <x:f>'Method'!$B$2</x:f>
        <x:v>0.05</x:v>
      </x:c>
      <x:c r="K1327" s="13" t="str">
        <x:f>IF(I1327&lt;=J1327,"是","否")</x:f>
        <x:v>是</x:v>
      </x:c>
      <x:c r="L1327" s="36" t="n">
        <x:v>0.8432435939020435</x:v>
      </x:c>
      <x:c r="M1327" s="36" t="n">
        <x:f>1-L1327</x:f>
        <x:v>0.1567564060979565</x:v>
      </x:c>
      <x:c r="N1327" s="13" t="str">
        <x:v>是</x:v>
      </x:c>
      <x:c r="O1327" s="15"/>
      <x:c r="P1327" s="13" t="str"/>
    </x:row>
    <x:row r="1328">
      <x:c r="A1328" s="15" t="n">
        <x:v>1327</x:v>
      </x:c>
      <x:c r="B1328" s="13" t="str">
        <x:v>Pieridae_Eurema_smilax</x:v>
      </x:c>
      <x:c r="C1328" s="13" t="str">
        <x:v>Pieridae</x:v>
      </x:c>
      <x:c r="D1328" s="33" t="n">
        <x:f>'AR_values'!I328</x:f>
        <x:v>2.396825991590796</x:v>
      </x:c>
      <x:c r="E1328" s="33" t="str">
        <x:v>Satyrinae-17</x:v>
      </x:c>
      <x:c r="F1328" s="33" t="str">
        <x:v>Satyrinae</x:v>
      </x:c>
      <x:c r="G1328" s="33" t="n">
        <x:f>'AR_values'!I366</x:f>
        <x:v>2.388286699296129</x:v>
      </x:c>
      <x:c r="H1328" s="33" t="n">
        <x:f>ABS(D1328-G1328)</x:f>
        <x:v>0.00853929229466699</x:v>
      </x:c>
      <x:c r="I1328" s="14" t="n">
        <x:f>IFERROR(H1328/AVERAGE(D1328,G1328),"")</x:f>
        <x:v>0.003569108126096911</x:v>
      </x:c>
      <x:c r="J1328" s="14" t="n">
        <x:f>'Method'!$B$2</x:f>
        <x:v>0.05</x:v>
      </x:c>
      <x:c r="K1328" s="13" t="str">
        <x:f>IF(I1328&lt;=J1328,"是","否")</x:f>
        <x:v>是</x:v>
      </x:c>
      <x:c r="L1328" s="36" t="n">
        <x:v>0.925333485349447</x:v>
      </x:c>
      <x:c r="M1328" s="36" t="n">
        <x:f>1-L1328</x:f>
        <x:v>0.07466651465055296</x:v>
      </x:c>
      <x:c r="N1328" s="13" t="str">
        <x:v>是</x:v>
      </x:c>
      <x:c r="O1328" s="15"/>
      <x:c r="P1328" s="13" t="str"/>
    </x:row>
    <x:row r="1329">
      <x:c r="A1329" s="15" t="n">
        <x:v>1328</x:v>
      </x:c>
      <x:c r="B1329" s="13" t="str">
        <x:v>Biblidinae-12</x:v>
      </x:c>
      <x:c r="C1329" s="13" t="str">
        <x:v>Biblidinae</x:v>
      </x:c>
      <x:c r="D1329" s="33" t="n">
        <x:f>'AR_values'!I5</x:f>
        <x:v>2.7033611025331243</x:v>
      </x:c>
      <x:c r="E1329" s="33" t="str">
        <x:v>Limenitidinae-9</x:v>
      </x:c>
      <x:c r="F1329" s="33" t="str">
        <x:v>Limenitidinae</x:v>
      </x:c>
      <x:c r="G1329" s="33" t="n">
        <x:f>'AR_values'!I141</x:f>
        <x:v>2.69370960508862</x:v>
      </x:c>
      <x:c r="H1329" s="33" t="n">
        <x:f>ABS(D1329-G1329)</x:f>
        <x:v>0.009651497444504553</x:v>
      </x:c>
      <x:c r="I1329" s="14" t="n">
        <x:f>IFERROR(H1329/AVERAGE(D1329,G1329),"")</x:f>
        <x:v>0.0035765688342288</x:v>
      </x:c>
      <x:c r="J1329" s="14" t="n">
        <x:f>'Method'!$B$2</x:f>
        <x:v>0.05</x:v>
      </x:c>
      <x:c r="K1329" s="13" t="str">
        <x:f>IF(I1329&lt;=J1329,"是","否")</x:f>
        <x:v>是</x:v>
      </x:c>
      <x:c r="L1329" s="36" t="n">
        <x:v>0.8842968966298357</x:v>
      </x:c>
      <x:c r="M1329" s="36" t="n">
        <x:f>1-L1329</x:f>
        <x:v>0.11570310337016432</x:v>
      </x:c>
      <x:c r="N1329" s="13" t="str">
        <x:v>是</x:v>
      </x:c>
      <x:c r="O1329" s="15"/>
      <x:c r="P1329" s="13" t="str"/>
    </x:row>
    <x:row r="1330">
      <x:c r="A1330" s="15" t="n">
        <x:v>1329</x:v>
      </x:c>
      <x:c r="B1330" s="13" t="str">
        <x:v>Heliconiinae-19</x:v>
      </x:c>
      <x:c r="C1330" s="13" t="str">
        <x:v>Heliconiinae</x:v>
      </x:c>
      <x:c r="D1330" s="33" t="n">
        <x:f>'AR_values'!I62</x:f>
        <x:v>3.011983852824718</x:v>
      </x:c>
      <x:c r="E1330" s="33" t="str">
        <x:v>Papilionidae-43</x:v>
      </x:c>
      <x:c r="F1330" s="33" t="str">
        <x:v>Papilionidae</x:v>
      </x:c>
      <x:c r="G1330" s="33" t="n">
        <x:f>'AR_values'!I255</x:f>
        <x:v>3.0227807473621002</x:v>
      </x:c>
      <x:c r="H1330" s="33" t="n">
        <x:f>ABS(D1330-G1330)</x:f>
        <x:v>0.010796894537382418</x:v>
      </x:c>
      <x:c r="I1330" s="14" t="n">
        <x:f>IFERROR(H1330/AVERAGE(D1330,G1330),"")</x:f>
        <x:v>0.0035782322104322604</x:v>
      </x:c>
      <x:c r="J1330" s="14" t="n">
        <x:f>'Method'!$B$2</x:f>
        <x:v>0.05</x:v>
      </x:c>
      <x:c r="K1330" s="13" t="str">
        <x:f>IF(I1330&lt;=J1330,"是","否")</x:f>
        <x:v>是</x:v>
      </x:c>
      <x:c r="L1330" s="36" t="n">
        <x:v>0.7356877275259428</x:v>
      </x:c>
      <x:c r="M1330" s="36" t="n">
        <x:f>1-L1330</x:f>
        <x:v>0.2643122724740572</x:v>
      </x:c>
      <x:c r="N1330" s="13" t="str">
        <x:v>是</x:v>
      </x:c>
      <x:c r="O1330" s="15"/>
      <x:c r="P1330" s="13" t="str"/>
    </x:row>
    <x:row r="1331">
      <x:c r="A1331" s="15" t="n">
        <x:v>1330</x:v>
      </x:c>
      <x:c r="B1331" s="13" t="str">
        <x:v>Lycaenidae_Jalmenus_lithochroa</x:v>
      </x:c>
      <x:c r="C1331" s="13" t="str">
        <x:v>Lycaenidae</x:v>
      </x:c>
      <x:c r="D1331" s="33" t="n">
        <x:f>'AR_values'!I170</x:f>
        <x:v>2.3894186386556413</x:v>
      </x:c>
      <x:c r="E1331" s="33" t="str">
        <x:v>Lycaenidae_Nacaduba_biocellata</x:v>
      </x:c>
      <x:c r="F1331" s="33" t="str">
        <x:v>Lycaenidae</x:v>
      </x:c>
      <x:c r="G1331" s="33" t="n">
        <x:f>'AR_values'!I173</x:f>
        <x:v>2.3808780871784516</x:v>
      </x:c>
      <x:c r="H1331" s="33" t="n">
        <x:f>ABS(D1331-G1331)</x:f>
        <x:v>0.008540551477189684</x:v>
      </x:c>
      <x:c r="I1331" s="14" t="n">
        <x:f>IFERROR(H1331/AVERAGE(D1331,G1331),"")</x:f>
        <x:v>0.003580721270833045</x:v>
      </x:c>
      <x:c r="J1331" s="14" t="n">
        <x:f>'Method'!$B$2</x:f>
        <x:v>0.05</x:v>
      </x:c>
      <x:c r="K1331" s="13" t="str">
        <x:f>IF(I1331&lt;=J1331,"是","否")</x:f>
        <x:v>是</x:v>
      </x:c>
      <x:c r="L1331" s="36" t="n">
        <x:v>0.9334305538149544</x:v>
      </x:c>
      <x:c r="M1331" s="36" t="n">
        <x:f>1-L1331</x:f>
        <x:v>0.06656944618504557</x:v>
      </x:c>
      <x:c r="N1331" s="13" t="str">
        <x:v>否</x:v>
      </x:c>
      <x:c r="O1331" s="15"/>
      <x:c r="P1331" s="13" t="str"/>
    </x:row>
    <x:row r="1332">
      <x:c r="A1332" s="15" t="n">
        <x:v>1331</x:v>
      </x:c>
      <x:c r="B1332" s="13" t="str">
        <x:v>Hesperiidae_Cephrenes_augiades</x:v>
      </x:c>
      <x:c r="C1332" s="13" t="str">
        <x:v>Hesperiidae</x:v>
      </x:c>
      <x:c r="D1332" s="33" t="n">
        <x:f>'AR_values'!I113</x:f>
        <x:v>3.0176911567888243</x:v>
      </x:c>
      <x:c r="E1332" s="33" t="str">
        <x:v>Pieridae-18</x:v>
      </x:c>
      <x:c r="F1332" s="33" t="str">
        <x:v>Pieridae</x:v>
      </x:c>
      <x:c r="G1332" s="33" t="n">
        <x:f>'AR_values'!I282</x:f>
        <x:v>3.028518340377398</x:v>
      </x:c>
      <x:c r="H1332" s="33" t="n">
        <x:f>ABS(D1332-G1332)</x:f>
        <x:v>0.010827183588573597</x:v>
      </x:c>
      <x:c r="I1332" s="14" t="n">
        <x:f>IFERROR(H1332/AVERAGE(D1332,G1332),"")</x:f>
        <x:v>0.0035814781454887243</x:v>
      </x:c>
      <x:c r="J1332" s="14" t="n">
        <x:f>'Method'!$B$2</x:f>
        <x:v>0.05</x:v>
      </x:c>
      <x:c r="K1332" s="13" t="str">
        <x:f>IF(I1332&lt;=J1332,"是","否")</x:f>
        <x:v>是</x:v>
      </x:c>
      <x:c r="L1332" s="36" t="n">
        <x:v>0.6883126710471554</x:v>
      </x:c>
      <x:c r="M1332" s="36" t="n">
        <x:f>1-L1332</x:f>
        <x:v>0.31168732895284457</x:v>
      </x:c>
      <x:c r="N1332" s="13" t="str">
        <x:v>是</x:v>
      </x:c>
      <x:c r="O1332" s="15"/>
      <x:c r="P1332" s="13" t="str"/>
    </x:row>
    <x:row r="1333">
      <x:c r="A1333" s="15" t="n">
        <x:v>1332</x:v>
      </x:c>
      <x:c r="B1333" s="13" t="str">
        <x:v>Lycaenidae_Lampides_boeticus</x:v>
      </x:c>
      <x:c r="C1333" s="13" t="str">
        <x:v>Lycaenidae</x:v>
      </x:c>
      <x:c r="D1333" s="33" t="n">
        <x:f>'AR_values'!I171</x:f>
        <x:v>2.4462672305614177</x:v>
      </x:c>
      <x:c r="E1333" s="33" t="str">
        <x:v>Pieridae_Gonepteryx_rhamni</x:v>
      </x:c>
      <x:c r="F1333" s="33" t="str">
        <x:v>Pieridae</x:v>
      </x:c>
      <x:c r="G1333" s="33" t="n">
        <x:f>'AR_values'!I329</x:f>
        <x:v>2.4550451233703305</x:v>
      </x:c>
      <x:c r="H1333" s="33" t="n">
        <x:f>ABS(D1333-G1333)</x:f>
        <x:v>0.008777892808912835</x:v>
      </x:c>
      <x:c r="I1333" s="14" t="n">
        <x:f>IFERROR(H1333/AVERAGE(D1333,G1333),"")</x:f>
        <x:v>0.0035818540729694</x:v>
      </x:c>
      <x:c r="J1333" s="14" t="n">
        <x:f>'Method'!$B$2</x:f>
        <x:v>0.05</x:v>
      </x:c>
      <x:c r="K1333" s="13" t="str">
        <x:f>IF(I1333&lt;=J1333,"是","否")</x:f>
        <x:v>是</x:v>
      </x:c>
      <x:c r="L1333" s="36" t="n">
        <x:v>0.7101708959088555</x:v>
      </x:c>
      <x:c r="M1333" s="36" t="n">
        <x:f>1-L1333</x:f>
        <x:v>0.2898291040911445</x:v>
      </x:c>
      <x:c r="N1333" s="13" t="str">
        <x:v>是</x:v>
      </x:c>
      <x:c r="O1333" s="15"/>
      <x:c r="P1333" s="13" t="str"/>
    </x:row>
    <x:row r="1334">
      <x:c r="A1334" s="15" t="n">
        <x:v>1333</x:v>
      </x:c>
      <x:c r="B1334" s="13" t="str">
        <x:v>Pieridae_Catopsilia_pyranthe</x:v>
      </x:c>
      <x:c r="C1334" s="13" t="str">
        <x:v>Pieridae</x:v>
      </x:c>
      <x:c r="D1334" s="33" t="n">
        <x:f>'AR_values'!I324</x:f>
        <x:v>2.31303258091561</x:v>
      </x:c>
      <x:c r="E1334" s="33" t="str">
        <x:v>Riodinidae-2</x:v>
      </x:c>
      <x:c r="F1334" s="33" t="str">
        <x:v>Riodinidae</x:v>
      </x:c>
      <x:c r="G1334" s="33" t="n">
        <x:f>'AR_values'!I343</x:f>
        <x:v>2.321349549491152</x:v>
      </x:c>
      <x:c r="H1334" s="33" t="n">
        <x:f>ABS(D1334-G1334)</x:f>
        <x:v>0.008316968575541761</x:v>
      </x:c>
      <x:c r="I1334" s="14" t="n">
        <x:f>IFERROR(H1334/AVERAGE(D1334,G1334),"")</x:f>
        <x:v>0.0035892459195253188</x:v>
      </x:c>
      <x:c r="J1334" s="14" t="n">
        <x:f>'Method'!$B$2</x:f>
        <x:v>0.05</x:v>
      </x:c>
      <x:c r="K1334" s="13" t="str">
        <x:f>IF(I1334&lt;=J1334,"是","否")</x:f>
        <x:v>是</x:v>
      </x:c>
      <x:c r="L1334" s="36" t="n">
        <x:v>0.7453831670872891</x:v>
      </x:c>
      <x:c r="M1334" s="36" t="n">
        <x:f>1-L1334</x:f>
        <x:v>0.25461683291271087</x:v>
      </x:c>
      <x:c r="N1334" s="13" t="str">
        <x:v>是</x:v>
      </x:c>
      <x:c r="O1334" s="15"/>
      <x:c r="P1334" s="13" t="str"/>
    </x:row>
    <x:row r="1335">
      <x:c r="A1335" s="15" t="n">
        <x:v>1334</x:v>
      </x:c>
      <x:c r="B1335" s="13" t="str">
        <x:v>Lycaenidae_Candalides_acasta</x:v>
      </x:c>
      <x:c r="C1335" s="13" t="str">
        <x:v>Lycaenidae</x:v>
      </x:c>
      <x:c r="D1335" s="33" t="n">
        <x:f>'AR_values'!I164</x:f>
        <x:v>2.4245150825976376</x:v>
      </x:c>
      <x:c r="E1335" s="33" t="str">
        <x:v>Satyrinae-22</x:v>
      </x:c>
      <x:c r="F1335" s="33" t="str">
        <x:v>Satyrinae</x:v>
      </x:c>
      <x:c r="G1335" s="33" t="n">
        <x:f>'AR_values'!I372</x:f>
        <x:v>2.4332476163410854</x:v>
      </x:c>
      <x:c r="H1335" s="33" t="n">
        <x:f>ABS(D1335-G1335)</x:f>
        <x:v>0.008732533743447846</x:v>
      </x:c>
      <x:c r="I1335" s="14" t="n">
        <x:f>IFERROR(H1335/AVERAGE(D1335,G1335),"")</x:f>
        <x:v>0.003595290377340023</x:v>
      </x:c>
      <x:c r="J1335" s="14" t="n">
        <x:f>'Method'!$B$2</x:f>
        <x:v>0.05</x:v>
      </x:c>
      <x:c r="K1335" s="13" t="str">
        <x:f>IF(I1335&lt;=J1335,"是","否")</x:f>
        <x:v>是</x:v>
      </x:c>
      <x:c r="L1335" s="36" t="n">
        <x:v>0.8555917238919112</x:v>
      </x:c>
      <x:c r="M1335" s="36" t="n">
        <x:f>1-L1335</x:f>
        <x:v>0.14440827610808882</x:v>
      </x:c>
      <x:c r="N1335" s="13" t="str">
        <x:v>是</x:v>
      </x:c>
      <x:c r="O1335" s="15"/>
      <x:c r="P1335" s="13" t="str"/>
    </x:row>
    <x:row r="1336">
      <x:c r="A1336" s="15" t="n">
        <x:v>1335</x:v>
      </x:c>
      <x:c r="B1336" s="13" t="str">
        <x:v>Charaxinae-4</x:v>
      </x:c>
      <x:c r="C1336" s="13" t="str">
        <x:v>Charaxinae</x:v>
      </x:c>
      <x:c r="D1336" s="33" t="n">
        <x:f>'AR_values'!I25</x:f>
        <x:v>2.4469912103918943</x:v>
      </x:c>
      <x:c r="E1336" s="33" t="str">
        <x:v>Nymphalinae-21</x:v>
      </x:c>
      <x:c r="F1336" s="33" t="str">
        <x:v>Nymphalinae</x:v>
      </x:c>
      <x:c r="G1336" s="33" t="n">
        <x:f>'AR_values'!I202</x:f>
        <x:v>2.4558221796639303</x:v>
      </x:c>
      <x:c r="H1336" s="33" t="n">
        <x:f>ABS(D1336-G1336)</x:f>
        <x:v>0.008830969272036082</x:v>
      </x:c>
      <x:c r="I1336" s="14" t="n">
        <x:f>IFERROR(H1336/AVERAGE(D1336,G1336),"")</x:f>
        <x:v>0.00360240889035164</x:v>
      </x:c>
      <x:c r="J1336" s="14" t="n">
        <x:f>'Method'!$B$2</x:f>
        <x:v>0.05</x:v>
      </x:c>
      <x:c r="K1336" s="13" t="str">
        <x:f>IF(I1336&lt;=J1336,"是","否")</x:f>
        <x:v>是</x:v>
      </x:c>
      <x:c r="L1336" s="36" t="n">
        <x:v>0.8662948857453754</x:v>
      </x:c>
      <x:c r="M1336" s="36" t="n">
        <x:f>1-L1336</x:f>
        <x:v>0.1337051142546246</x:v>
      </x:c>
      <x:c r="N1336" s="13" t="str">
        <x:v>是</x:v>
      </x:c>
      <x:c r="O1336" s="15"/>
      <x:c r="P1336" s="13" t="str"/>
    </x:row>
    <x:row r="1337">
      <x:c r="A1337" s="15" t="n">
        <x:v>1336</x:v>
      </x:c>
      <x:c r="B1337" s="13" t="str">
        <x:v>Hesperiidae_Signata_flammeata</x:v>
      </x:c>
      <x:c r="C1337" s="13" t="str">
        <x:v>Hesperiidae</x:v>
      </x:c>
      <x:c r="D1337" s="33" t="n">
        <x:f>'AR_values'!I123</x:f>
        <x:v>2.6818346519856244</x:v>
      </x:c>
      <x:c r="E1337" s="33" t="str">
        <x:v>Riodinidae-17</x:v>
      </x:c>
      <x:c r="F1337" s="33" t="str">
        <x:v>Riodinidae</x:v>
      </x:c>
      <x:c r="G1337" s="33" t="n">
        <x:f>'AR_values'!I340</x:f>
        <x:v>2.6915468915015612</x:v>
      </x:c>
      <x:c r="H1337" s="33" t="n">
        <x:f>ABS(D1337-G1337)</x:f>
        <x:v>0.009712239515936805</x:v>
      </x:c>
      <x:c r="I1337" s="14" t="n">
        <x:f>IFERROR(H1337/AVERAGE(D1337,G1337),"")</x:f>
        <x:v>0.0036149450536258816</x:v>
      </x:c>
      <x:c r="J1337" s="14" t="n">
        <x:f>'Method'!$B$2</x:f>
        <x:v>0.05</x:v>
      </x:c>
      <x:c r="K1337" s="13" t="str">
        <x:f>IF(I1337&lt;=J1337,"是","否")</x:f>
        <x:v>是</x:v>
      </x:c>
      <x:c r="L1337" s="36" t="n">
        <x:v>0.9063343428071821</x:v>
      </x:c>
      <x:c r="M1337" s="36" t="n">
        <x:f>1-L1337</x:f>
        <x:v>0.09366565719281794</x:v>
      </x:c>
      <x:c r="N1337" s="13" t="str">
        <x:v>是</x:v>
      </x:c>
      <x:c r="O1337" s="15"/>
      <x:c r="P1337" s="13" t="str"/>
    </x:row>
    <x:row r="1338">
      <x:c r="A1338" s="15" t="n">
        <x:v>1337</x:v>
      </x:c>
      <x:c r="B1338" s="13" t="str">
        <x:v>Hesperiidae-17</x:v>
      </x:c>
      <x:c r="C1338" s="13" t="str">
        <x:v>Hesperiidae</x:v>
      </x:c>
      <x:c r="D1338" s="33" t="n">
        <x:f>'AR_values'!I83</x:f>
        <x:v>2.640925848247515</x:v>
      </x:c>
      <x:c r="E1338" s="33" t="str">
        <x:v>Pieridae_Pareronia_valeria</x:v>
      </x:c>
      <x:c r="F1338" s="33" t="str">
        <x:v>Pieridae</x:v>
      </x:c>
      <x:c r="G1338" s="33" t="n">
        <x:f>'AR_values'!I330</x:f>
        <x:v>2.6505159684229094</x:v>
      </x:c>
      <x:c r="H1338" s="33" t="n">
        <x:f>ABS(D1338-G1338)</x:f>
        <x:v>0.00959012017539429</x:v>
      </x:c>
      <x:c r="I1338" s="14" t="n">
        <x:f>IFERROR(H1338/AVERAGE(D1338,G1338),"")</x:f>
        <x:v>0.0036247663709278984</x:v>
      </x:c>
      <x:c r="J1338" s="14" t="n">
        <x:f>'Method'!$B$2</x:f>
        <x:v>0.05</x:v>
      </x:c>
      <x:c r="K1338" s="13" t="str">
        <x:f>IF(I1338&lt;=J1338,"是","否")</x:f>
        <x:v>是</x:v>
      </x:c>
      <x:c r="L1338" s="36" t="n">
        <x:v>0.7661820999433323</x:v>
      </x:c>
      <x:c r="M1338" s="36" t="n">
        <x:f>1-L1338</x:f>
        <x:v>0.2338179000566677</x:v>
      </x:c>
      <x:c r="N1338" s="13" t="str">
        <x:v>是</x:v>
      </x:c>
      <x:c r="O1338" s="15"/>
      <x:c r="P1338" s="13" t="str"/>
    </x:row>
    <x:row r="1339">
      <x:c r="A1339" s="15" t="n">
        <x:v>1338</x:v>
      </x:c>
      <x:c r="B1339" s="13" t="str">
        <x:v>Papilionidae-10</x:v>
      </x:c>
      <x:c r="C1339" s="13" t="str">
        <x:v>Papilionidae</x:v>
      </x:c>
      <x:c r="D1339" s="33" t="n">
        <x:f>'AR_values'!I220</x:f>
        <x:v>2.568647104070697</x:v>
      </x:c>
      <x:c r="E1339" s="33" t="str">
        <x:v>Pieridae-Coliadinae-6</x:v>
      </x:c>
      <x:c r="F1339" s="33" t="str">
        <x:v>Pieridae-Coliadinae</x:v>
      </x:c>
      <x:c r="G1339" s="33" t="n">
        <x:f>'AR_values'!I318</x:f>
        <x:v>2.559350440419913</x:v>
      </x:c>
      <x:c r="H1339" s="33" t="n">
        <x:f>ABS(D1339-G1339)</x:f>
        <x:v>0.009296663650783632</x:v>
      </x:c>
      <x:c r="I1339" s="14" t="n">
        <x:f>IFERROR(H1339/AVERAGE(D1339,G1339),"")</x:f>
        <x:v>0.0036258455937724587</x:v>
      </x:c>
      <x:c r="J1339" s="14" t="n">
        <x:f>'Method'!$B$2</x:f>
        <x:v>0.05</x:v>
      </x:c>
      <x:c r="K1339" s="13" t="str">
        <x:f>IF(I1339&lt;=J1339,"是","否")</x:f>
        <x:v>是</x:v>
      </x:c>
      <x:c r="L1339" s="36" t="n">
        <x:v>0.7397810984835934</x:v>
      </x:c>
      <x:c r="M1339" s="36" t="n">
        <x:f>1-L1339</x:f>
        <x:v>0.2602189015164066</x:v>
      </x:c>
      <x:c r="N1339" s="13" t="str">
        <x:v>是</x:v>
      </x:c>
      <x:c r="O1339" s="15"/>
      <x:c r="P1339" s="13" t="str"/>
    </x:row>
    <x:row r="1340">
      <x:c r="A1340" s="15" t="n">
        <x:v>1339</x:v>
      </x:c>
      <x:c r="B1340" s="13" t="str">
        <x:v>Biblidinae-3</x:v>
      </x:c>
      <x:c r="C1340" s="13" t="str">
        <x:v>Biblidinae</x:v>
      </x:c>
      <x:c r="D1340" s="33" t="n">
        <x:f>'AR_values'!I9</x:f>
        <x:v>2.27944184586493</x:v>
      </x:c>
      <x:c r="E1340" s="33" t="str">
        <x:v>Pieridae-Coliadinae-13</x:v>
      </x:c>
      <x:c r="F1340" s="33" t="str">
        <x:v>Pieridae-Coliadinae</x:v>
      </x:c>
      <x:c r="G1340" s="33" t="n">
        <x:f>'AR_values'!I304</x:f>
        <x:v>2.271179639813829</x:v>
      </x:c>
      <x:c r="H1340" s="33" t="n">
        <x:f>ABS(D1340-G1340)</x:f>
        <x:v>0.00826220605110084</x:v>
      </x:c>
      <x:c r="I1340" s="14" t="n">
        <x:f>IFERROR(H1340/AVERAGE(D1340,G1340),"")</x:f>
        <x:v>0.0036312429311481046</x:v>
      </x:c>
      <x:c r="J1340" s="14" t="n">
        <x:f>'Method'!$B$2</x:f>
        <x:v>0.05</x:v>
      </x:c>
      <x:c r="K1340" s="13" t="str">
        <x:f>IF(I1340&lt;=J1340,"是","否")</x:f>
        <x:v>是</x:v>
      </x:c>
      <x:c r="L1340" s="36" t="n">
        <x:v>0.8445301695902176</x:v>
      </x:c>
      <x:c r="M1340" s="36" t="n">
        <x:f>1-L1340</x:f>
        <x:v>0.15546983040978235</x:v>
      </x:c>
      <x:c r="N1340" s="13" t="str">
        <x:v>是</x:v>
      </x:c>
      <x:c r="O1340" s="15"/>
      <x:c r="P1340" s="13" t="str"/>
    </x:row>
    <x:row r="1341">
      <x:c r="A1341" s="15" t="n">
        <x:v>1340</x:v>
      </x:c>
      <x:c r="B1341" s="13" t="str">
        <x:v>Lycaenidae-3</x:v>
      </x:c>
      <x:c r="C1341" s="13" t="str">
        <x:v>Lycaenidae</x:v>
      </x:c>
      <x:c r="D1341" s="33" t="n">
        <x:f>'AR_values'!I156</x:f>
        <x:v>2.003655773159196</x:v>
      </x:c>
      <x:c r="E1341" s="33" t="str">
        <x:v>Riodinidae-14</x:v>
      </x:c>
      <x:c r="F1341" s="33" t="str">
        <x:v>Riodinidae</x:v>
      </x:c>
      <x:c r="G1341" s="33" t="n">
        <x:f>'AR_values'!I338</x:f>
        <x:v>2.010945578735684</x:v>
      </x:c>
      <x:c r="H1341" s="33" t="n">
        <x:f>ABS(D1341-G1341)</x:f>
        <x:v>0.00728980557648784</x:v>
      </x:c>
      <x:c r="I1341" s="14" t="n">
        <x:f>IFERROR(H1341/AVERAGE(D1341,G1341),"")</x:f>
        <x:v>0.0036316460527504543</x:v>
      </x:c>
      <x:c r="J1341" s="14" t="n">
        <x:f>'Method'!$B$2</x:f>
        <x:v>0.05</x:v>
      </x:c>
      <x:c r="K1341" s="13" t="str">
        <x:f>IF(I1341&lt;=J1341,"是","否")</x:f>
        <x:v>是</x:v>
      </x:c>
      <x:c r="L1341" s="36" t="n">
        <x:v>0.9129772590977887</x:v>
      </x:c>
      <x:c r="M1341" s="36" t="n">
        <x:f>1-L1341</x:f>
        <x:v>0.08702274090221129</x:v>
      </x:c>
      <x:c r="N1341" s="13" t="str">
        <x:v>是</x:v>
      </x:c>
      <x:c r="O1341" s="15"/>
      <x:c r="P1341" s="13" t="str"/>
    </x:row>
    <x:row r="1342">
      <x:c r="A1342" s="15" t="n">
        <x:v>1341</x:v>
      </x:c>
      <x:c r="B1342" s="13" t="str">
        <x:v>Hesperiidae_Cephrenes_augiades</x:v>
      </x:c>
      <x:c r="C1342" s="13" t="str">
        <x:v>Hesperiidae</x:v>
      </x:c>
      <x:c r="D1342" s="33" t="n">
        <x:f>'AR_values'!I113</x:f>
        <x:v>3.0176911567888243</x:v>
      </x:c>
      <x:c r="E1342" s="33" t="str">
        <x:v>Papilionidae-8</x:v>
      </x:c>
      <x:c r="F1342" s="33" t="str">
        <x:v>Papilionidae</x:v>
      </x:c>
      <x:c r="G1342" s="33" t="n">
        <x:f>'AR_values'!I259</x:f>
        <x:v>3.006744460718734</x:v>
      </x:c>
      <x:c r="H1342" s="33" t="n">
        <x:f>ABS(D1342-G1342)</x:f>
        <x:v>0.010946696070090134</x:v>
      </x:c>
      <x:c r="I1342" s="14" t="n">
        <x:f>IFERROR(H1342/AVERAGE(D1342,G1342),"")</x:f>
        <x:v>0.0036340984500782244</x:v>
      </x:c>
      <x:c r="J1342" s="14" t="n">
        <x:f>'Method'!$B$2</x:f>
        <x:v>0.05</x:v>
      </x:c>
      <x:c r="K1342" s="13" t="str">
        <x:f>IF(I1342&lt;=J1342,"是","否")</x:f>
        <x:v>是</x:v>
      </x:c>
      <x:c r="L1342" s="36" t="n">
        <x:v>0.8049334282758528</x:v>
      </x:c>
      <x:c r="M1342" s="36" t="n">
        <x:f>1-L1342</x:f>
        <x:v>0.1950665717241472</x:v>
      </x:c>
      <x:c r="N1342" s="13" t="str">
        <x:v>是</x:v>
      </x:c>
      <x:c r="O1342" s="15"/>
      <x:c r="P1342" s="13" t="str"/>
    </x:row>
    <x:row r="1343">
      <x:c r="A1343" s="15" t="n">
        <x:v>1342</x:v>
      </x:c>
      <x:c r="B1343" s="13" t="str">
        <x:v>Pieridae_Zerene_eurydice</x:v>
      </x:c>
      <x:c r="C1343" s="13" t="str">
        <x:v>Pieridae</x:v>
      </x:c>
      <x:c r="D1343" s="33" t="n">
        <x:f>'AR_values'!I332</x:f>
        <x:v>2.674576645957752</x:v>
      </x:c>
      <x:c r="E1343" s="33" t="str">
        <x:v>Satyrinae-27</x:v>
      </x:c>
      <x:c r="F1343" s="33" t="str">
        <x:v>Satyrinae</x:v>
      </x:c>
      <x:c r="G1343" s="33" t="n">
        <x:f>'AR_values'!I377</x:f>
        <x:v>2.664861838108956</x:v>
      </x:c>
      <x:c r="H1343" s="33" t="n">
        <x:f>ABS(D1343-G1343)</x:f>
        <x:v>0.009714807848795637</x:v>
      </x:c>
      <x:c r="I1343" s="14" t="n">
        <x:f>IFERROR(H1343/AVERAGE(D1343,G1343),"")</x:f>
        <x:v>0.0036388874514746692</x:v>
      </x:c>
      <x:c r="J1343" s="14" t="n">
        <x:f>'Method'!$B$2</x:f>
        <x:v>0.05</x:v>
      </x:c>
      <x:c r="K1343" s="13" t="str">
        <x:f>IF(I1343&lt;=J1343,"是","否")</x:f>
        <x:v>是</x:v>
      </x:c>
      <x:c r="L1343" s="36" t="n">
        <x:v>0.7269655353493841</x:v>
      </x:c>
      <x:c r="M1343" s="36" t="n">
        <x:f>1-L1343</x:f>
        <x:v>0.27303446465061587</x:v>
      </x:c>
      <x:c r="N1343" s="13" t="str">
        <x:v>是</x:v>
      </x:c>
      <x:c r="O1343" s="15"/>
      <x:c r="P1343" s="13" t="str"/>
    </x:row>
    <x:row r="1344">
      <x:c r="A1344" s="15" t="n">
        <x:v>1343</x:v>
      </x:c>
      <x:c r="B1344" s="13" t="str">
        <x:v>Papilionidae-13</x:v>
      </x:c>
      <x:c r="C1344" s="13" t="str">
        <x:v>Papilionidae</x:v>
      </x:c>
      <x:c r="D1344" s="33" t="n">
        <x:f>'AR_values'!I223</x:f>
        <x:v>2.7985862916203055</x:v>
      </x:c>
      <x:c r="E1344" s="33" t="str">
        <x:v>Pieridae-10</x:v>
      </x:c>
      <x:c r="F1344" s="33" t="str">
        <x:v>Pieridae</x:v>
      </x:c>
      <x:c r="G1344" s="33" t="n">
        <x:f>'AR_values'!I275</x:f>
        <x:v>2.7884042166385443</x:v>
      </x:c>
      <x:c r="H1344" s="33" t="n">
        <x:f>ABS(D1344-G1344)</x:f>
        <x:v>0.010182074981761158</x:v>
      </x:c>
      <x:c r="I1344" s="14" t="n">
        <x:f>IFERROR(H1344/AVERAGE(D1344,G1344),"")</x:f>
        <x:v>0.003644922956897715</x:v>
      </x:c>
      <x:c r="J1344" s="14" t="n">
        <x:f>'Method'!$B$2</x:f>
        <x:v>0.05</x:v>
      </x:c>
      <x:c r="K1344" s="13" t="str">
        <x:f>IF(I1344&lt;=J1344,"是","否")</x:f>
        <x:v>是</x:v>
      </x:c>
      <x:c r="L1344" s="36" t="n">
        <x:v>0.7488885667343191</x:v>
      </x:c>
      <x:c r="M1344" s="36" t="n">
        <x:f>1-L1344</x:f>
        <x:v>0.25111143326568086</x:v>
      </x:c>
      <x:c r="N1344" s="13" t="str">
        <x:v>是</x:v>
      </x:c>
      <x:c r="O1344" s="15"/>
      <x:c r="P1344" s="13" t="str"/>
    </x:row>
    <x:row r="1345">
      <x:c r="A1345" s="15" t="n">
        <x:v>1344</x:v>
      </x:c>
      <x:c r="B1345" s="13" t="str">
        <x:v>Nymphalinae-2</x:v>
      </x:c>
      <x:c r="C1345" s="13" t="str">
        <x:v>Nymphalinae</x:v>
      </x:c>
      <x:c r="D1345" s="33" t="n">
        <x:f>'AR_values'!I200</x:f>
        <x:v>2.4640253392622755</x:v>
      </x:c>
      <x:c r="E1345" s="33" t="str">
        <x:v>Pieridae_Gonepteryx_rhamni</x:v>
      </x:c>
      <x:c r="F1345" s="33" t="str">
        <x:v>Pieridae</x:v>
      </x:c>
      <x:c r="G1345" s="33" t="n">
        <x:f>'AR_values'!I329</x:f>
        <x:v>2.4550451233703305</x:v>
      </x:c>
      <x:c r="H1345" s="33" t="n">
        <x:f>ABS(D1345-G1345)</x:f>
        <x:v>0.008980215891944976</x:v>
      </x:c>
      <x:c r="I1345" s="14" t="n">
        <x:f>IFERROR(H1345/AVERAGE(D1345,G1345),"")</x:f>
        <x:v>0.003651184084538977</x:v>
      </x:c>
      <x:c r="J1345" s="14" t="n">
        <x:f>'Method'!$B$2</x:f>
        <x:v>0.05</x:v>
      </x:c>
      <x:c r="K1345" s="13" t="str">
        <x:f>IF(I1345&lt;=J1345,"是","否")</x:f>
        <x:v>是</x:v>
      </x:c>
      <x:c r="L1345" s="36" t="n">
        <x:v>0.79323242677368</x:v>
      </x:c>
      <x:c r="M1345" s="36" t="n">
        <x:f>1-L1345</x:f>
        <x:v>0.20676757322632</x:v>
      </x:c>
      <x:c r="N1345" s="13" t="str">
        <x:v>是</x:v>
      </x:c>
      <x:c r="O1345" s="15"/>
      <x:c r="P1345" s="13" t="str"/>
    </x:row>
    <x:row r="1346">
      <x:c r="A1346" s="15" t="n">
        <x:v>1345</x:v>
      </x:c>
      <x:c r="B1346" s="13" t="str">
        <x:v>Hesperiidae-5</x:v>
      </x:c>
      <x:c r="C1346" s="13" t="str">
        <x:v>Hesperiidae</x:v>
      </x:c>
      <x:c r="D1346" s="33" t="n">
        <x:f>'AR_values'!I106</x:f>
        <x:v>2.8392093365484024</x:v>
      </x:c>
      <x:c r="E1346" s="33" t="str">
        <x:v>Pieridae-14</x:v>
      </x:c>
      <x:c r="F1346" s="33" t="str">
        <x:v>Pieridae</x:v>
      </x:c>
      <x:c r="G1346" s="33" t="n">
        <x:f>'AR_values'!I279</x:f>
        <x:v>2.8495974203659724</x:v>
      </x:c>
      <x:c r="H1346" s="33" t="n">
        <x:f>ABS(D1346-G1346)</x:f>
        <x:v>0.01038808381757006</x:v>
      </x:c>
      <x:c r="I1346" s="14" t="n">
        <x:f>IFERROR(H1346/AVERAGE(D1346,G1346),"")</x:f>
        <x:v>0.0036521134436299915</x:v>
      </x:c>
      <x:c r="J1346" s="14" t="n">
        <x:f>'Method'!$B$2</x:f>
        <x:v>0.05</x:v>
      </x:c>
      <x:c r="K1346" s="13" t="str">
        <x:f>IF(I1346&lt;=J1346,"是","否")</x:f>
        <x:v>是</x:v>
      </x:c>
      <x:c r="L1346" s="36" t="n">
        <x:v>0.7449513561320755</x:v>
      </x:c>
      <x:c r="M1346" s="36" t="n">
        <x:f>1-L1346</x:f>
        <x:v>0.2550486438679245</x:v>
      </x:c>
      <x:c r="N1346" s="13" t="str">
        <x:v>是</x:v>
      </x:c>
      <x:c r="O1346" s="15"/>
      <x:c r="P1346" s="13" t="str"/>
    </x:row>
    <x:row r="1347">
      <x:c r="A1347" s="15" t="n">
        <x:v>1346</x:v>
      </x:c>
      <x:c r="B1347" s="13" t="str">
        <x:v>Limenitidinae-6</x:v>
      </x:c>
      <x:c r="C1347" s="13" t="str">
        <x:v>Limenitidinae</x:v>
      </x:c>
      <x:c r="D1347" s="33" t="n">
        <x:f>'AR_values'!I138</x:f>
        <x:v>2.400197823531223</x:v>
      </x:c>
      <x:c r="E1347" s="33" t="str">
        <x:v>Satyrinae-9</x:v>
      </x:c>
      <x:c r="F1347" s="33" t="str">
        <x:v>Satyrinae</x:v>
      </x:c>
      <x:c r="G1347" s="33" t="n">
        <x:f>'AR_values'!I384</x:f>
        <x:v>2.3914334188497204</x:v>
      </x:c>
      <x:c r="H1347" s="33" t="n">
        <x:f>ABS(D1347-G1347)</x:f>
        <x:v>0.008764404681502747</x:v>
      </x:c>
      <x:c r="I1347" s="14" t="n">
        <x:f>IFERROR(H1347/AVERAGE(D1347,G1347),"")</x:f>
        <x:v>0.003658213346629632</x:v>
      </x:c>
      <x:c r="J1347" s="14" t="n">
        <x:f>'Method'!$B$2</x:f>
        <x:v>0.05</x:v>
      </x:c>
      <x:c r="K1347" s="13" t="str">
        <x:f>IF(I1347&lt;=J1347,"是","否")</x:f>
        <x:v>是</x:v>
      </x:c>
      <x:c r="L1347" s="36" t="n">
        <x:v>0.8238233258349196</x:v>
      </x:c>
      <x:c r="M1347" s="36" t="n">
        <x:f>1-L1347</x:f>
        <x:v>0.17617667416508043</x:v>
      </x:c>
      <x:c r="N1347" s="13" t="str">
        <x:v>是</x:v>
      </x:c>
      <x:c r="O1347" s="15"/>
      <x:c r="P1347" s="13" t="str"/>
    </x:row>
    <x:row r="1348">
      <x:c r="A1348" s="15" t="n">
        <x:v>1347</x:v>
      </x:c>
      <x:c r="B1348" s="13" t="str">
        <x:v>Lycaenidae_Ogyris_genoveva</x:v>
      </x:c>
      <x:c r="C1348" s="13" t="str">
        <x:v>Lycaenidae</x:v>
      </x:c>
      <x:c r="D1348" s="33" t="n">
        <x:f>'AR_values'!I178</x:f>
        <x:v>2.47951699545104</x:v>
      </x:c>
      <x:c r="E1348" s="33" t="str">
        <x:v>Nymphalinae-9</x:v>
      </x:c>
      <x:c r="F1348" s="33" t="str">
        <x:v>Nymphalinae</x:v>
      </x:c>
      <x:c r="G1348" s="33" t="n">
        <x:f>'AR_values'!I218</x:f>
        <x:v>2.488617213677148</x:v>
      </x:c>
      <x:c r="H1348" s="33" t="n">
        <x:f>ABS(D1348-G1348)</x:f>
        <x:v>0.009100218226107959</x:v>
      </x:c>
      <x:c r="I1348" s="14" t="n">
        <x:f>IFERROR(H1348/AVERAGE(D1348,G1348),"")</x:f>
        <x:v>0.003663434940782275</x:v>
      </x:c>
      <x:c r="J1348" s="14" t="n">
        <x:f>'Method'!$B$2</x:f>
        <x:v>0.05</x:v>
      </x:c>
      <x:c r="K1348" s="13" t="str">
        <x:f>IF(I1348&lt;=J1348,"是","否")</x:f>
        <x:v>是</x:v>
      </x:c>
      <x:c r="L1348" s="36" t="n">
        <x:v>0.8816793893129771</x:v>
      </x:c>
      <x:c r="M1348" s="36" t="n">
        <x:f>1-L1348</x:f>
        <x:v>0.11832061068702293</x:v>
      </x:c>
      <x:c r="N1348" s="13" t="str">
        <x:v>是</x:v>
      </x:c>
      <x:c r="O1348" s="15"/>
      <x:c r="P1348" s="13" t="str"/>
    </x:row>
    <x:row r="1349">
      <x:c r="A1349" s="15" t="n">
        <x:v>1348</x:v>
      </x:c>
      <x:c r="B1349" s="13" t="str">
        <x:v>Papilionidae-10</x:v>
      </x:c>
      <x:c r="C1349" s="13" t="str">
        <x:v>Papilionidae</x:v>
      </x:c>
      <x:c r="D1349" s="33" t="n">
        <x:f>'AR_values'!I220</x:f>
        <x:v>2.568647104070697</x:v>
      </x:c>
      <x:c r="E1349" s="33" t="str">
        <x:v>Papilionidae_Zerynthia_rumina</x:v>
      </x:c>
      <x:c r="F1349" s="33" t="str">
        <x:v>Papilionidae</x:v>
      </x:c>
      <x:c r="G1349" s="33" t="n">
        <x:f>'AR_values'!I267</x:f>
        <x:v>2.5592492830957054</x:v>
      </x:c>
      <x:c r="H1349" s="33" t="n">
        <x:f>ABS(D1349-G1349)</x:f>
        <x:v>0.009397820974991422</x:v>
      </x:c>
      <x:c r="I1349" s="14" t="n">
        <x:f>IFERROR(H1349/AVERAGE(D1349,G1349),"")</x:f>
        <x:v>0.003665370852075471</x:v>
      </x:c>
      <x:c r="J1349" s="14" t="n">
        <x:f>'Method'!$B$2</x:f>
        <x:v>0.05</x:v>
      </x:c>
      <x:c r="K1349" s="13" t="str">
        <x:f>IF(I1349&lt;=J1349,"是","否")</x:f>
        <x:v>是</x:v>
      </x:c>
      <x:c r="L1349" s="36" t="n">
        <x:v>0.767740055369372</x:v>
      </x:c>
      <x:c r="M1349" s="36" t="n">
        <x:f>1-L1349</x:f>
        <x:v>0.23225994463062805</x:v>
      </x:c>
      <x:c r="N1349" s="13" t="str">
        <x:v>否</x:v>
      </x:c>
      <x:c r="O1349" s="15"/>
      <x:c r="P1349" s="13" t="str"/>
    </x:row>
    <x:row r="1350">
      <x:c r="A1350" s="15" t="n">
        <x:v>1349</x:v>
      </x:c>
      <x:c r="B1350" s="13" t="str">
        <x:v>Nymphalinae-25</x:v>
      </x:c>
      <x:c r="C1350" s="13" t="str">
        <x:v>Nymphalinae</x:v>
      </x:c>
      <x:c r="D1350" s="33" t="n">
        <x:f>'AR_values'!I206</x:f>
        <x:v>2.754690181841045</x:v>
      </x:c>
      <x:c r="E1350" s="33" t="str">
        <x:v>Papilionidae-12</x:v>
      </x:c>
      <x:c r="F1350" s="33" t="str">
        <x:v>Papilionidae</x:v>
      </x:c>
      <x:c r="G1350" s="33" t="n">
        <x:f>'AR_values'!I222</x:f>
        <x:v>2.7446040689002573</x:v>
      </x:c>
      <x:c r="H1350" s="33" t="n">
        <x:f>ABS(D1350-G1350)</x:f>
        <x:v>0.01008611294078765</x:v>
      </x:c>
      <x:c r="I1350" s="14" t="n">
        <x:f>IFERROR(H1350/AVERAGE(D1350,G1350),"")</x:f>
        <x:v>0.0036681481226170237</x:v>
      </x:c>
      <x:c r="J1350" s="14" t="n">
        <x:f>'Method'!$B$2</x:f>
        <x:v>0.05</x:v>
      </x:c>
      <x:c r="K1350" s="13" t="str">
        <x:f>IF(I1350&lt;=J1350,"是","否")</x:f>
        <x:v>是</x:v>
      </x:c>
      <x:c r="L1350" s="36" t="n">
        <x:v>0.8076156986180101</x:v>
      </x:c>
      <x:c r="M1350" s="36" t="n">
        <x:f>1-L1350</x:f>
        <x:v>0.19238430138198992</x:v>
      </x:c>
      <x:c r="N1350" s="13" t="str">
        <x:v>是</x:v>
      </x:c>
      <x:c r="O1350" s="15"/>
      <x:c r="P1350" s="13" t="str"/>
    </x:row>
    <x:row r="1351">
      <x:c r="A1351" s="15" t="n">
        <x:v>1350</x:v>
      </x:c>
      <x:c r="B1351" s="13" t="str">
        <x:v>Lycaenidae_Ogyris_halmaturia</x:v>
      </x:c>
      <x:c r="C1351" s="13" t="str">
        <x:v>Lycaenidae</x:v>
      </x:c>
      <x:c r="D1351" s="33" t="n">
        <x:f>'AR_values'!I179</x:f>
        <x:v>2.3987880990215236</x:v>
      </x:c>
      <x:c r="E1351" s="33" t="str">
        <x:v>Satyrinae-1</x:v>
      </x:c>
      <x:c r="F1351" s="33" t="str">
        <x:v>Satyrinae</x:v>
      </x:c>
      <x:c r="G1351" s="33" t="n">
        <x:f>'AR_values'!I358</x:f>
        <x:v>2.4076047196767663</x:v>
      </x:c>
      <x:c r="H1351" s="33" t="n">
        <x:f>ABS(D1351-G1351)</x:f>
        <x:v>0.00881662065524269</x:v>
      </x:c>
      <x:c r="I1351" s="14" t="n">
        <x:f>IFERROR(H1351/AVERAGE(D1351,G1351),"")</x:f>
        <x:v>0.0036687058206909045</x:v>
      </x:c>
      <x:c r="J1351" s="14" t="n">
        <x:f>'Method'!$B$2</x:f>
        <x:v>0.05</x:v>
      </x:c>
      <x:c r="K1351" s="13" t="str">
        <x:f>IF(I1351&lt;=J1351,"是","否")</x:f>
        <x:v>是</x:v>
      </x:c>
      <x:c r="L1351" s="36" t="n">
        <x:v>0.9136161652896319</x:v>
      </x:c>
      <x:c r="M1351" s="36" t="n">
        <x:f>1-L1351</x:f>
        <x:v>0.08638383471036815</x:v>
      </x:c>
      <x:c r="N1351" s="13" t="str">
        <x:v>是</x:v>
      </x:c>
      <x:c r="O1351" s="15"/>
      <x:c r="P1351" s="13" t="str"/>
    </x:row>
    <x:row r="1352">
      <x:c r="A1352" s="15" t="n">
        <x:v>1351</x:v>
      </x:c>
      <x:c r="B1352" s="13" t="str">
        <x:v>Hesperiidae-22</x:v>
      </x:c>
      <x:c r="C1352" s="13" t="str">
        <x:v>Hesperiidae</x:v>
      </x:c>
      <x:c r="D1352" s="33" t="n">
        <x:f>'AR_values'!I89</x:f>
        <x:v>3.1199593447336196</x:v>
      </x:c>
      <x:c r="E1352" s="33" t="str">
        <x:v>Papilionidae-35</x:v>
      </x:c>
      <x:c r="F1352" s="33" t="str">
        <x:v>Papilionidae</x:v>
      </x:c>
      <x:c r="G1352" s="33" t="n">
        <x:f>'AR_values'!I246</x:f>
        <x:v>3.131426748620215</x:v>
      </x:c>
      <x:c r="H1352" s="33" t="n">
        <x:f>ABS(D1352-G1352)</x:f>
        <x:v>0.011467403886595395</x:v>
      </x:c>
      <x:c r="I1352" s="14" t="n">
        <x:f>IFERROR(H1352/AVERAGE(D1352,G1352),"")</x:f>
        <x:v>0.0036687556056686286</x:v>
      </x:c>
      <x:c r="J1352" s="14" t="n">
        <x:f>'Method'!$B$2</x:f>
        <x:v>0.05</x:v>
      </x:c>
      <x:c r="K1352" s="13" t="str">
        <x:f>IF(I1352&lt;=J1352,"是","否")</x:f>
        <x:v>是</x:v>
      </x:c>
      <x:c r="L1352" s="36" t="n">
        <x:v>0.687189387318524</x:v>
      </x:c>
      <x:c r="M1352" s="36" t="n">
        <x:f>1-L1352</x:f>
        <x:v>0.31281061268147603</x:v>
      </x:c>
      <x:c r="N1352" s="13" t="str">
        <x:v>是</x:v>
      </x:c>
      <x:c r="O1352" s="15"/>
      <x:c r="P1352" s="13" t="str"/>
    </x:row>
    <x:row r="1353">
      <x:c r="A1353" s="15" t="n">
        <x:v>1352</x:v>
      </x:c>
      <x:c r="B1353" s="13" t="str">
        <x:v>Pieridae-8</x:v>
      </x:c>
      <x:c r="C1353" s="13" t="str">
        <x:v>Pieridae</x:v>
      </x:c>
      <x:c r="D1353" s="33" t="n">
        <x:f>'AR_values'!I298</x:f>
        <x:v>2.9322436562309098</x:v>
      </x:c>
      <x:c r="E1353" s="33" t="str">
        <x:v>Pieridae_Delias_aganippe</x:v>
      </x:c>
      <x:c r="F1353" s="33" t="str">
        <x:v>Pieridae</x:v>
      </x:c>
      <x:c r="G1353" s="33" t="n">
        <x:f>'AR_values'!I326</x:f>
        <x:v>2.9214998490230997</x:v>
      </x:c>
      <x:c r="H1353" s="33" t="n">
        <x:f>ABS(D1353-G1353)</x:f>
        <x:v>0.010743807207810097</x:v>
      </x:c>
      <x:c r="I1353" s="14" t="n">
        <x:f>IFERROR(H1353/AVERAGE(D1353,G1353),"")</x:f>
        <x:v>0.0036707475133363893</x:v>
      </x:c>
      <x:c r="J1353" s="14" t="n">
        <x:f>'Method'!$B$2</x:f>
        <x:v>0.05</x:v>
      </x:c>
      <x:c r="K1353" s="13" t="str">
        <x:f>IF(I1353&lt;=J1353,"是","否")</x:f>
        <x:v>是</x:v>
      </x:c>
      <x:c r="L1353" s="36" t="n">
        <x:v>0.7649010848755584</x:v>
      </x:c>
      <x:c r="M1353" s="36" t="n">
        <x:f>1-L1353</x:f>
        <x:v>0.2350989151244416</x:v>
      </x:c>
      <x:c r="N1353" s="13" t="str">
        <x:v>否</x:v>
      </x:c>
      <x:c r="O1353" s="15"/>
      <x:c r="P1353" s="13" t="str"/>
    </x:row>
    <x:row r="1354">
      <x:c r="A1354" s="15" t="n">
        <x:v>1353</x:v>
      </x:c>
      <x:c r="B1354" s="13" t="str">
        <x:v>Papilionidae-11</x:v>
      </x:c>
      <x:c r="C1354" s="13" t="str">
        <x:v>Papilionidae</x:v>
      </x:c>
      <x:c r="D1354" s="33" t="n">
        <x:f>'AR_values'!I221</x:f>
        <x:v>2.89947550369946</x:v>
      </x:c>
      <x:c r="E1354" s="33" t="str">
        <x:v>Papilionidae-26</x:v>
      </x:c>
      <x:c r="F1354" s="33" t="str">
        <x:v>Papilionidae</x:v>
      </x:c>
      <x:c r="G1354" s="33" t="n">
        <x:f>'AR_values'!I236</x:f>
        <x:v>2.910143414751003</x:v>
      </x:c>
      <x:c r="H1354" s="33" t="n">
        <x:f>ABS(D1354-G1354)</x:f>
        <x:v>0.010667911051542855</x:v>
      </x:c>
      <x:c r="I1354" s="14" t="n">
        <x:f>IFERROR(H1354/AVERAGE(D1354,G1354),"")</x:f>
        <x:v>0.003672499419080036</x:v>
      </x:c>
      <x:c r="J1354" s="14" t="n">
        <x:f>'Method'!$B$2</x:f>
        <x:v>0.05</x:v>
      </x:c>
      <x:c r="K1354" s="13" t="str">
        <x:f>IF(I1354&lt;=J1354,"是","否")</x:f>
        <x:v>是</x:v>
      </x:c>
      <x:c r="L1354" s="36" t="n">
        <x:v>0.8944981615143675</x:v>
      </x:c>
      <x:c r="M1354" s="36" t="n">
        <x:f>1-L1354</x:f>
        <x:v>0.10550183848563255</x:v>
      </x:c>
      <x:c r="N1354" s="13" t="str">
        <x:v>否</x:v>
      </x:c>
      <x:c r="O1354" s="15"/>
      <x:c r="P1354" s="13" t="str"/>
    </x:row>
    <x:row r="1355">
      <x:c r="A1355" s="15" t="n">
        <x:v>1354</x:v>
      </x:c>
      <x:c r="B1355" s="13" t="str">
        <x:v>Hesperiidae-13</x:v>
      </x:c>
      <x:c r="C1355" s="13" t="str">
        <x:v>Hesperiidae</x:v>
      </x:c>
      <x:c r="D1355" s="33" t="n">
        <x:f>'AR_values'!I79</x:f>
        <x:v>2.991794981073474</x:v>
      </x:c>
      <x:c r="E1355" s="33" t="str">
        <x:v>Limenitidinae-10</x:v>
      </x:c>
      <x:c r="F1355" s="33" t="str">
        <x:v>Limenitidinae</x:v>
      </x:c>
      <x:c r="G1355" s="33" t="n">
        <x:f>'AR_values'!I131</x:f>
        <x:v>3.002805353816275</x:v>
      </x:c>
      <x:c r="H1355" s="33" t="n">
        <x:f>ABS(D1355-G1355)</x:f>
        <x:v>0.011010372742800811</x:v>
      </x:c>
      <x:c r="I1355" s="14" t="n">
        <x:f>IFERROR(H1355/AVERAGE(D1355,G1355),"")</x:f>
        <x:v>0.0036734301296846377</x:v>
      </x:c>
      <x:c r="J1355" s="14" t="n">
        <x:f>'Method'!$B$2</x:f>
        <x:v>0.05</x:v>
      </x:c>
      <x:c r="K1355" s="13" t="str">
        <x:f>IF(I1355&lt;=J1355,"是","否")</x:f>
        <x:v>是</x:v>
      </x:c>
      <x:c r="L1355" s="36" t="n">
        <x:v>0.8413586904583122</x:v>
      </x:c>
      <x:c r="M1355" s="36" t="n">
        <x:f>1-L1355</x:f>
        <x:v>0.15864130954168776</x:v>
      </x:c>
      <x:c r="N1355" s="13" t="str">
        <x:v>是</x:v>
      </x:c>
      <x:c r="O1355" s="15"/>
      <x:c r="P1355" s="13" t="str"/>
    </x:row>
    <x:row r="1356">
      <x:c r="A1356" s="15" t="n">
        <x:v>1355</x:v>
      </x:c>
      <x:c r="B1356" s="13" t="str">
        <x:v>Pieridae-12</x:v>
      </x:c>
      <x:c r="C1356" s="13" t="str">
        <x:v>Pieridae</x:v>
      </x:c>
      <x:c r="D1356" s="33" t="n">
        <x:f>'AR_values'!I277</x:f>
        <x:v>2.809922973063713</x:v>
      </x:c>
      <x:c r="E1356" s="33" t="str">
        <x:v>Pieridae-3</x:v>
      </x:c>
      <x:c r="F1356" s="33" t="str">
        <x:v>Pieridae</x:v>
      </x:c>
      <x:c r="G1356" s="33" t="n">
        <x:f>'AR_values'!I293</x:f>
        <x:v>2.8202857168729976</x:v>
      </x:c>
      <x:c r="H1356" s="33" t="n">
        <x:f>ABS(D1356-G1356)</x:f>
        <x:v>0.010362743809284591</x:v>
      </x:c>
      <x:c r="I1356" s="14" t="n">
        <x:f>IFERROR(H1356/AVERAGE(D1356,G1356),"")</x:f>
        <x:v>0.003681122452106151</x:v>
      </x:c>
      <x:c r="J1356" s="14" t="n">
        <x:f>'Method'!$B$2</x:f>
        <x:v>0.05</x:v>
      </x:c>
      <x:c r="K1356" s="13" t="str">
        <x:f>IF(I1356&lt;=J1356,"是","否")</x:f>
        <x:v>是</x:v>
      </x:c>
      <x:c r="L1356" s="36" t="n">
        <x:v>0.7772548242463276</x:v>
      </x:c>
      <x:c r="M1356" s="36" t="n">
        <x:f>1-L1356</x:f>
        <x:v>0.22274517575367236</x:v>
      </x:c>
      <x:c r="N1356" s="13" t="str">
        <x:v>否</x:v>
      </x:c>
      <x:c r="O1356" s="15"/>
      <x:c r="P1356" s="13" t="str"/>
    </x:row>
    <x:row r="1357">
      <x:c r="A1357" s="15" t="n">
        <x:v>1356</x:v>
      </x:c>
      <x:c r="B1357" s="13" t="str">
        <x:v>Lycaenidae-15</x:v>
      </x:c>
      <x:c r="C1357" s="13" t="str">
        <x:v>Lycaenidae</x:v>
      </x:c>
      <x:c r="D1357" s="33" t="n">
        <x:f>'AR_values'!I147</x:f>
        <x:v>2.660305679700807</x:v>
      </x:c>
      <x:c r="E1357" s="33" t="str">
        <x:v>Pieridae_Pareronia_valeria</x:v>
      </x:c>
      <x:c r="F1357" s="33" t="str">
        <x:v>Pieridae</x:v>
      </x:c>
      <x:c r="G1357" s="33" t="n">
        <x:f>'AR_values'!I330</x:f>
        <x:v>2.6505159684229094</x:v>
      </x:c>
      <x:c r="H1357" s="33" t="n">
        <x:f>ABS(D1357-G1357)</x:f>
        <x:v>0.009789711277897517</x:v>
      </x:c>
      <x:c r="I1357" s="14" t="n">
        <x:f>IFERROR(H1357/AVERAGE(D1357,G1357),"")</x:f>
        <x:v>0.003686703085333761</x:v>
      </x:c>
      <x:c r="J1357" s="14" t="n">
        <x:f>'Method'!$B$2</x:f>
        <x:v>0.05</x:v>
      </x:c>
      <x:c r="K1357" s="13" t="str">
        <x:f>IF(I1357&lt;=J1357,"是","否")</x:f>
        <x:v>是</x:v>
      </x:c>
      <x:c r="L1357" s="36" t="n">
        <x:v>0.8641007423377515</x:v>
      </x:c>
      <x:c r="M1357" s="36" t="n">
        <x:f>1-L1357</x:f>
        <x:v>0.13589925766224853</x:v>
      </x:c>
      <x:c r="N1357" s="13" t="str">
        <x:v>是</x:v>
      </x:c>
      <x:c r="O1357" s="15"/>
      <x:c r="P1357" s="13" t="str"/>
    </x:row>
    <x:row r="1358">
      <x:c r="A1358" s="15" t="n">
        <x:v>1357</x:v>
      </x:c>
      <x:c r="B1358" s="13" t="str">
        <x:v>Papilionidae-26</x:v>
      </x:c>
      <x:c r="C1358" s="13" t="str">
        <x:v>Papilionidae</x:v>
      </x:c>
      <x:c r="D1358" s="33" t="n">
        <x:f>'AR_values'!I236</x:f>
        <x:v>2.910143414751003</x:v>
      </x:c>
      <x:c r="E1358" s="33" t="str">
        <x:v>Papilionidae-9</x:v>
      </x:c>
      <x:c r="F1358" s="33" t="str">
        <x:v>Papilionidae</x:v>
      </x:c>
      <x:c r="G1358" s="33" t="n">
        <x:f>'AR_values'!I260</x:f>
        <x:v>2.8994270303687606</x:v>
      </x:c>
      <x:c r="H1358" s="33" t="n">
        <x:f>ABS(D1358-G1358)</x:f>
        <x:v>0.010716384382242428</x:v>
      </x:c>
      <x:c r="I1358" s="14" t="n">
        <x:f>IFERROR(H1358/AVERAGE(D1358,G1358),"")</x:f>
        <x:v>0.003689217467444449</x:v>
      </x:c>
      <x:c r="J1358" s="14" t="n">
        <x:f>'Method'!$B$2</x:f>
        <x:v>0.05</x:v>
      </x:c>
      <x:c r="K1358" s="13" t="str">
        <x:f>IF(I1358&lt;=J1358,"是","否")</x:f>
        <x:v>是</x:v>
      </x:c>
      <x:c r="L1358" s="36" t="n">
        <x:v>0.9120015390111853</x:v>
      </x:c>
      <x:c r="M1358" s="36" t="n">
        <x:f>1-L1358</x:f>
        <x:v>0.0879984609888147</x:v>
      </x:c>
      <x:c r="N1358" s="13" t="str">
        <x:v>否</x:v>
      </x:c>
      <x:c r="O1358" s="15"/>
      <x:c r="P1358" s="13" t="str"/>
    </x:row>
    <x:row r="1359">
      <x:c r="A1359" s="15" t="n">
        <x:v>1358</x:v>
      </x:c>
      <x:c r="B1359" s="13" t="str">
        <x:v>Pieridae-Coliadinae-19</x:v>
      </x:c>
      <x:c r="C1359" s="13" t="str">
        <x:v>Pieridae-Coliadinae</x:v>
      </x:c>
      <x:c r="D1359" s="33" t="n">
        <x:f>'AR_values'!I310</x:f>
        <x:v>2.5707158566022947</x:v>
      </x:c>
      <x:c r="E1359" s="33" t="str">
        <x:v>Riodinidae-26</x:v>
      </x:c>
      <x:c r="F1359" s="33" t="str">
        <x:v>Riodinidae</x:v>
      </x:c>
      <x:c r="G1359" s="33" t="n">
        <x:f>'AR_values'!I350</x:f>
        <x:v>2.5612409898926036</x:v>
      </x:c>
      <x:c r="H1359" s="33" t="n">
        <x:f>ABS(D1359-G1359)</x:f>
        <x:v>0.00947486670969111</x:v>
      </x:c>
      <x:c r="I1359" s="14" t="n">
        <x:f>IFERROR(H1359/AVERAGE(D1359,G1359),"")</x:f>
        <x:v>0.00369249664137858</x:v>
      </x:c>
      <x:c r="J1359" s="14" t="n">
        <x:f>'Method'!$B$2</x:f>
        <x:v>0.05</x:v>
      </x:c>
      <x:c r="K1359" s="13" t="str">
        <x:f>IF(I1359&lt;=J1359,"是","否")</x:f>
        <x:v>是</x:v>
      </x:c>
      <x:c r="L1359" s="36" t="n">
        <x:v>0.790523860986292</x:v>
      </x:c>
      <x:c r="M1359" s="36" t="n">
        <x:f>1-L1359</x:f>
        <x:v>0.20947613901370798</x:v>
      </x:c>
      <x:c r="N1359" s="13" t="str">
        <x:v>是</x:v>
      </x:c>
      <x:c r="O1359" s="15"/>
      <x:c r="P1359" s="13" t="str"/>
    </x:row>
    <x:row r="1360">
      <x:c r="A1360" s="15" t="n">
        <x:v>1359</x:v>
      </x:c>
      <x:c r="B1360" s="13" t="str">
        <x:v>Lycaenidae_Theclinesthes_albocincta</x:v>
      </x:c>
      <x:c r="C1360" s="13" t="str">
        <x:v>Lycaenidae</x:v>
      </x:c>
      <x:c r="D1360" s="33" t="n">
        <x:f>'AR_values'!I184</x:f>
        <x:v>2.367311960675574</x:v>
      </x:c>
      <x:c r="E1360" s="33" t="str">
        <x:v>Pieridae-Coliadinae-15</x:v>
      </x:c>
      <x:c r="F1360" s="33" t="str">
        <x:v>Pieridae-Coliadinae</x:v>
      </x:c>
      <x:c r="G1360" s="33" t="n">
        <x:f>'AR_values'!I306</x:f>
        <x:v>2.37607098349663</x:v>
      </x:c>
      <x:c r="H1360" s="33" t="n">
        <x:f>ABS(D1360-G1360)</x:f>
        <x:v>0.008759022821055673</x:v>
      </x:c>
      <x:c r="I1360" s="14" t="n">
        <x:f>IFERROR(H1360/AVERAGE(D1360,G1360),"")</x:f>
        <x:v>0.003693154410742716</x:v>
      </x:c>
      <x:c r="J1360" s="14" t="n">
        <x:f>'Method'!$B$2</x:f>
        <x:v>0.05</x:v>
      </x:c>
      <x:c r="K1360" s="13" t="str">
        <x:f>IF(I1360&lt;=J1360,"是","否")</x:f>
        <x:v>是</x:v>
      </x:c>
      <x:c r="L1360" s="36" t="n">
        <x:v>0.6959534119755114</x:v>
      </x:c>
      <x:c r="M1360" s="36" t="n">
        <x:f>1-L1360</x:f>
        <x:v>0.3040465880244886</x:v>
      </x:c>
      <x:c r="N1360" s="13" t="str">
        <x:v>是</x:v>
      </x:c>
      <x:c r="O1360" s="15"/>
      <x:c r="P1360" s="13" t="str"/>
    </x:row>
    <x:row r="1361">
      <x:c r="A1361" s="15" t="n">
        <x:v>1360</x:v>
      </x:c>
      <x:c r="B1361" s="13" t="str">
        <x:v>Charaxinae-6</x:v>
      </x:c>
      <x:c r="C1361" s="13" t="str">
        <x:v>Charaxinae</x:v>
      </x:c>
      <x:c r="D1361" s="33" t="n">
        <x:f>'AR_values'!I27</x:f>
        <x:v>2.518220654144657</x:v>
      </x:c>
      <x:c r="E1361" s="33" t="str">
        <x:v>Lycaenidae-14</x:v>
      </x:c>
      <x:c r="F1361" s="33" t="str">
        <x:v>Lycaenidae</x:v>
      </x:c>
      <x:c r="G1361" s="33" t="n">
        <x:f>'AR_values'!I146</x:f>
        <x:v>2.5275412824939623</x:v>
      </x:c>
      <x:c r="H1361" s="33" t="n">
        <x:f>ABS(D1361-G1361)</x:f>
        <x:v>0.009320628349305249</x:v>
      </x:c>
      <x:c r="I1361" s="14" t="n">
        <x:f>IFERROR(H1361/AVERAGE(D1361,G1361),"")</x:f>
        <x:v>0.0036944384084495493</x:v>
      </x:c>
      <x:c r="J1361" s="14" t="n">
        <x:f>'Method'!$B$2</x:f>
        <x:v>0.05</x:v>
      </x:c>
      <x:c r="K1361" s="13" t="str">
        <x:f>IF(I1361&lt;=J1361,"是","否")</x:f>
        <x:v>是</x:v>
      </x:c>
      <x:c r="L1361" s="36" t="n">
        <x:v>0.7335809903392106</x:v>
      </x:c>
      <x:c r="M1361" s="36" t="n">
        <x:f>1-L1361</x:f>
        <x:v>0.26641900966078935</x:v>
      </x:c>
      <x:c r="N1361" s="13" t="str">
        <x:v>是</x:v>
      </x:c>
      <x:c r="O1361" s="15"/>
      <x:c r="P1361" s="13" t="str"/>
    </x:row>
    <x:row r="1362">
      <x:c r="A1362" s="15" t="n">
        <x:v>1361</x:v>
      </x:c>
      <x:c r="B1362" s="13" t="str">
        <x:v>Hesperiidae-33</x:v>
      </x:c>
      <x:c r="C1362" s="13" t="str">
        <x:v>Hesperiidae</x:v>
      </x:c>
      <x:c r="D1362" s="33" t="n">
        <x:f>'AR_values'!I101</x:f>
        <x:v>2.3794769606989794</x:v>
      </x:c>
      <x:c r="E1362" s="33" t="str">
        <x:v>Satyrinae-17</x:v>
      </x:c>
      <x:c r="F1362" s="33" t="str">
        <x:v>Satyrinae</x:v>
      </x:c>
      <x:c r="G1362" s="33" t="n">
        <x:f>'AR_values'!I366</x:f>
        <x:v>2.388286699296129</x:v>
      </x:c>
      <x:c r="H1362" s="33" t="n">
        <x:f>ABS(D1362-G1362)</x:f>
        <x:v>0.008809738597149508</x:v>
      </x:c>
      <x:c r="I1362" s="14" t="n">
        <x:f>IFERROR(H1362/AVERAGE(D1362,G1362),"")</x:f>
        <x:v>0.0036955433303330087</x:v>
      </x:c>
      <x:c r="J1362" s="14" t="n">
        <x:f>'Method'!$B$2</x:f>
        <x:v>0.05</x:v>
      </x:c>
      <x:c r="K1362" s="13" t="str">
        <x:f>IF(I1362&lt;=J1362,"是","否")</x:f>
        <x:v>是</x:v>
      </x:c>
      <x:c r="L1362" s="36" t="n">
        <x:v>0.7764691075754875</x:v>
      </x:c>
      <x:c r="M1362" s="36" t="n">
        <x:f>1-L1362</x:f>
        <x:v>0.22353089242451252</x:v>
      </x:c>
      <x:c r="N1362" s="13" t="str">
        <x:v>是</x:v>
      </x:c>
      <x:c r="O1362" s="15"/>
      <x:c r="P1362" s="13" t="str"/>
    </x:row>
    <x:row r="1363">
      <x:c r="A1363" s="15" t="n">
        <x:v>1362</x:v>
      </x:c>
      <x:c r="B1363" s="13" t="str">
        <x:v>Danainae-23</x:v>
      </x:c>
      <x:c r="C1363" s="13" t="str">
        <x:v>Danainae</x:v>
      </x:c>
      <x:c r="D1363" s="33" t="n">
        <x:f>'AR_values'!I44</x:f>
        <x:v>2.9357448554777665</x:v>
      </x:c>
      <x:c r="E1363" s="33" t="str">
        <x:v>Hesperiidae-8</x:v>
      </x:c>
      <x:c r="F1363" s="33" t="str">
        <x:v>Hesperiidae</x:v>
      </x:c>
      <x:c r="G1363" s="33" t="n">
        <x:f>'AR_values'!I109</x:f>
        <x:v>2.9249115734569755</x:v>
      </x:c>
      <x:c r="H1363" s="33" t="n">
        <x:f>ABS(D1363-G1363)</x:f>
        <x:v>0.010833282020791035</x:v>
      </x:c>
      <x:c r="I1363" s="14" t="n">
        <x:f>IFERROR(H1363/AVERAGE(D1363,G1363),"")</x:f>
        <x:v>0.003696951750082418</x:v>
      </x:c>
      <x:c r="J1363" s="14" t="n">
        <x:f>'Method'!$B$2</x:f>
        <x:v>0.05</x:v>
      </x:c>
      <x:c r="K1363" s="13" t="str">
        <x:f>IF(I1363&lt;=J1363,"是","否")</x:f>
        <x:v>是</x:v>
      </x:c>
      <x:c r="L1363" s="36" t="n">
        <x:v>0.8689324335311814</x:v>
      </x:c>
      <x:c r="M1363" s="36" t="n">
        <x:f>1-L1363</x:f>
        <x:v>0.13106756646881856</x:v>
      </x:c>
      <x:c r="N1363" s="13" t="str">
        <x:v>是</x:v>
      </x:c>
      <x:c r="O1363" s="15"/>
      <x:c r="P1363" s="13" t="str"/>
    </x:row>
    <x:row r="1364">
      <x:c r="A1364" s="15" t="n">
        <x:v>1363</x:v>
      </x:c>
      <x:c r="B1364" s="13" t="str">
        <x:v>Lycaenidae_Jalmenus_lithochroa</x:v>
      </x:c>
      <x:c r="C1364" s="13" t="str">
        <x:v>Lycaenidae</x:v>
      </x:c>
      <x:c r="D1364" s="33" t="n">
        <x:f>'AR_values'!I170</x:f>
        <x:v>2.3894186386556413</x:v>
      </x:c>
      <x:c r="E1364" s="33" t="str">
        <x:v>Lycaenidae_Zizina_labradus</x:v>
      </x:c>
      <x:c r="F1364" s="33" t="str">
        <x:v>Lycaenidae</x:v>
      </x:c>
      <x:c r="G1364" s="33" t="n">
        <x:f>'AR_values'!I188</x:f>
        <x:v>2.3982706581875353</x:v>
      </x:c>
      <x:c r="H1364" s="33" t="n">
        <x:f>ABS(D1364-G1364)</x:f>
        <x:v>0.008852019531893962</x:v>
      </x:c>
      <x:c r="I1364" s="14" t="n">
        <x:f>IFERROR(H1364/AVERAGE(D1364,G1364),"")</x:f>
        <x:v>0.0036978253946974605</x:v>
      </x:c>
      <x:c r="J1364" s="14" t="n">
        <x:f>'Method'!$B$2</x:f>
        <x:v>0.05</x:v>
      </x:c>
      <x:c r="K1364" s="13" t="str">
        <x:f>IF(I1364&lt;=J1364,"是","否")</x:f>
        <x:v>是</x:v>
      </x:c>
      <x:c r="L1364" s="36" t="n">
        <x:v>0.9114735925251406</x:v>
      </x:c>
      <x:c r="M1364" s="36" t="n">
        <x:f>1-L1364</x:f>
        <x:v>0.0885264074748594</x:v>
      </x:c>
      <x:c r="N1364" s="13" t="str">
        <x:v>否</x:v>
      </x:c>
      <x:c r="O1364" s="15"/>
      <x:c r="P1364" s="13" t="str"/>
    </x:row>
    <x:row r="1365">
      <x:c r="A1365" s="15" t="n">
        <x:v>1364</x:v>
      </x:c>
      <x:c r="B1365" s="13" t="str">
        <x:v>Papilionidae-11</x:v>
      </x:c>
      <x:c r="C1365" s="13" t="str">
        <x:v>Papilionidae</x:v>
      </x:c>
      <x:c r="D1365" s="33" t="n">
        <x:f>'AR_values'!I221</x:f>
        <x:v>2.89947550369946</x:v>
      </x:c>
      <x:c r="E1365" s="33" t="str">
        <x:v>Satyrinae-21</x:v>
      </x:c>
      <x:c r="F1365" s="33" t="str">
        <x:v>Satyrinae</x:v>
      </x:c>
      <x:c r="G1365" s="33" t="n">
        <x:f>'AR_values'!I371</x:f>
        <x:v>2.910247328667684</x:v>
      </x:c>
      <x:c r="H1365" s="33" t="n">
        <x:f>ABS(D1365-G1365)</x:f>
        <x:v>0.010771824968224042</x:v>
      </x:c>
      <x:c r="I1365" s="14" t="n">
        <x:f>IFERROR(H1365/AVERAGE(D1365,G1365),"")</x:f>
        <x:v>0.0037082061499429954</x:v>
      </x:c>
      <x:c r="J1365" s="14" t="n">
        <x:f>'Method'!$B$2</x:f>
        <x:v>0.05</x:v>
      </x:c>
      <x:c r="K1365" s="13" t="str">
        <x:f>IF(I1365&lt;=J1365,"是","否")</x:f>
        <x:v>是</x:v>
      </x:c>
      <x:c r="L1365" s="36" t="n">
        <x:v>0.8077072942643392</x:v>
      </x:c>
      <x:c r="M1365" s="36" t="n">
        <x:f>1-L1365</x:f>
        <x:v>0.19229270573566082</x:v>
      </x:c>
      <x:c r="N1365" s="13" t="str">
        <x:v>是</x:v>
      </x:c>
      <x:c r="O1365" s="15"/>
      <x:c r="P1365" s="13" t="str"/>
    </x:row>
    <x:row r="1366">
      <x:c r="A1366" s="15" t="n">
        <x:v>1365</x:v>
      </x:c>
      <x:c r="B1366" s="13" t="str">
        <x:v>Charaxinae-7</x:v>
      </x:c>
      <x:c r="C1366" s="13" t="str">
        <x:v>Charaxinae</x:v>
      </x:c>
      <x:c r="D1366" s="33" t="n">
        <x:f>'AR_values'!I28</x:f>
        <x:v>2.3144245792096236</x:v>
      </x:c>
      <x:c r="E1366" s="33" t="str">
        <x:v>Lycaenidae-8</x:v>
      </x:c>
      <x:c r="F1366" s="33" t="str">
        <x:v>Lycaenidae</x:v>
      </x:c>
      <x:c r="G1366" s="33" t="n">
        <x:f>'AR_values'!I161</x:f>
        <x:v>2.3058482641024196</x:v>
      </x:c>
      <x:c r="H1366" s="33" t="n">
        <x:f>ABS(D1366-G1366)</x:f>
        <x:v>0.008576315107204024</x:v>
      </x:c>
      <x:c r="I1366" s="14" t="n">
        <x:f>IFERROR(H1366/AVERAGE(D1366,G1366),"")</x:f>
        <x:v>0.00371247127520551</x:v>
      </x:c>
      <x:c r="J1366" s="14" t="n">
        <x:f>'Method'!$B$2</x:f>
        <x:v>0.05</x:v>
      </x:c>
      <x:c r="K1366" s="13" t="str">
        <x:f>IF(I1366&lt;=J1366,"是","否")</x:f>
        <x:v>是</x:v>
      </x:c>
      <x:c r="L1366" s="36" t="n">
        <x:v>0.6609351088805878</x:v>
      </x:c>
      <x:c r="M1366" s="36" t="n">
        <x:f>1-L1366</x:f>
        <x:v>0.3390648911194122</x:v>
      </x:c>
      <x:c r="N1366" s="13" t="str">
        <x:v>是</x:v>
      </x:c>
      <x:c r="O1366" s="15"/>
      <x:c r="P1366" s="13" t="str"/>
    </x:row>
    <x:row r="1367">
      <x:c r="A1367" s="15" t="n">
        <x:v>1366</x:v>
      </x:c>
      <x:c r="B1367" s="13" t="str">
        <x:v>Danainae-12</x:v>
      </x:c>
      <x:c r="C1367" s="13" t="str">
        <x:v>Danainae</x:v>
      </x:c>
      <x:c r="D1367" s="33" t="n">
        <x:f>'AR_values'!I33</x:f>
        <x:v>2.733306333291329</x:v>
      </x:c>
      <x:c r="E1367" s="33" t="str">
        <x:v>Hesperiidae_Anisynta_cynone</x:v>
      </x:c>
      <x:c r="F1367" s="33" t="str">
        <x:v>Hesperiidae</x:v>
      </x:c>
      <x:c r="G1367" s="33" t="n">
        <x:f>'AR_values'!I111</x:f>
        <x:v>2.7231750866675806</x:v>
      </x:c>
      <x:c r="H1367" s="33" t="n">
        <x:f>ABS(D1367-G1367)</x:f>
        <x:v>0.010131246623748424</x:v>
      </x:c>
      <x:c r="I1367" s="14" t="n">
        <x:f>IFERROR(H1367/AVERAGE(D1367,G1367),"")</x:f>
        <x:v>0.0037134724171111423</x:v>
      </x:c>
      <x:c r="J1367" s="14" t="n">
        <x:f>'Method'!$B$2</x:f>
        <x:v>0.05</x:v>
      </x:c>
      <x:c r="K1367" s="13" t="str">
        <x:f>IF(I1367&lt;=J1367,"是","否")</x:f>
        <x:v>是</x:v>
      </x:c>
      <x:c r="L1367" s="36" t="n">
        <x:v>0.7166672455110618</x:v>
      </x:c>
      <x:c r="M1367" s="36" t="n">
        <x:f>1-L1367</x:f>
        <x:v>0.28333275448893824</x:v>
      </x:c>
      <x:c r="N1367" s="13" t="str">
        <x:v>是</x:v>
      </x:c>
      <x:c r="O1367" s="15"/>
      <x:c r="P1367" s="13" t="str"/>
    </x:row>
    <x:row r="1368">
      <x:c r="A1368" s="15" t="n">
        <x:v>1367</x:v>
      </x:c>
      <x:c r="B1368" s="13" t="str">
        <x:v>Limenitidinae-11</x:v>
      </x:c>
      <x:c r="C1368" s="13" t="str">
        <x:v>Limenitidinae</x:v>
      </x:c>
      <x:c r="D1368" s="33" t="n">
        <x:f>'AR_values'!I132</x:f>
        <x:v>2.7987815350159404</x:v>
      </x:c>
      <x:c r="E1368" s="33" t="str">
        <x:v>Pieridae-10</x:v>
      </x:c>
      <x:c r="F1368" s="33" t="str">
        <x:v>Pieridae</x:v>
      </x:c>
      <x:c r="G1368" s="33" t="n">
        <x:f>'AR_values'!I275</x:f>
        <x:v>2.7884042166385443</x:v>
      </x:c>
      <x:c r="H1368" s="33" t="n">
        <x:f>ABS(D1368-G1368)</x:f>
        <x:v>0.010377318377396083</x:v>
      </x:c>
      <x:c r="I1368" s="14" t="n">
        <x:f>IFERROR(H1368/AVERAGE(D1368,G1368),"")</x:f>
        <x:v>0.003714685295481053</x:v>
      </x:c>
      <x:c r="J1368" s="14" t="n">
        <x:f>'Method'!$B$2</x:f>
        <x:v>0.05</x:v>
      </x:c>
      <x:c r="K1368" s="13" t="str">
        <x:f>IF(I1368&lt;=J1368,"是","否")</x:f>
        <x:v>是</x:v>
      </x:c>
      <x:c r="L1368" s="36" t="n">
        <x:v>0.7463383442318365</x:v>
      </x:c>
      <x:c r="M1368" s="36" t="n">
        <x:f>1-L1368</x:f>
        <x:v>0.25366165576816346</x:v>
      </x:c>
      <x:c r="N1368" s="13" t="str">
        <x:v>是</x:v>
      </x:c>
      <x:c r="O1368" s="15"/>
      <x:c r="P1368" s="13" t="str"/>
    </x:row>
    <x:row r="1369">
      <x:c r="A1369" s="15" t="n">
        <x:v>1368</x:v>
      </x:c>
      <x:c r="B1369" s="13" t="str">
        <x:v>Heliconiinae-1</x:v>
      </x:c>
      <x:c r="C1369" s="13" t="str">
        <x:v>Heliconiinae</x:v>
      </x:c>
      <x:c r="D1369" s="33" t="n">
        <x:f>'AR_values'!I52</x:f>
        <x:v>3.1198123300411793</x:v>
      </x:c>
      <x:c r="E1369" s="33" t="str">
        <x:v>Papilionidae-35</x:v>
      </x:c>
      <x:c r="F1369" s="33" t="str">
        <x:v>Papilionidae</x:v>
      </x:c>
      <x:c r="G1369" s="33" t="n">
        <x:f>'AR_values'!I246</x:f>
        <x:v>3.131426748620215</x:v>
      </x:c>
      <x:c r="H1369" s="33" t="n">
        <x:f>ABS(D1369-G1369)</x:f>
        <x:v>0.011614418579035668</x:v>
      </x:c>
      <x:c r="I1369" s="14" t="n">
        <x:f>IFERROR(H1369/AVERAGE(D1369,G1369),"")</x:f>
        <x:v>0.00371587726301542</x:v>
      </x:c>
      <x:c r="J1369" s="14" t="n">
        <x:f>'Method'!$B$2</x:f>
        <x:v>0.05</x:v>
      </x:c>
      <x:c r="K1369" s="13" t="str">
        <x:f>IF(I1369&lt;=J1369,"是","否")</x:f>
        <x:v>是</x:v>
      </x:c>
      <x:c r="L1369" s="36" t="n">
        <x:v>0.7912209567828626</x:v>
      </x:c>
      <x:c r="M1369" s="36" t="n">
        <x:f>1-L1369</x:f>
        <x:v>0.20877904321713736</x:v>
      </x:c>
      <x:c r="N1369" s="13" t="str">
        <x:v>是</x:v>
      </x:c>
      <x:c r="O1369" s="15"/>
      <x:c r="P1369" s="13" t="str"/>
    </x:row>
    <x:row r="1370">
      <x:c r="A1370" s="15" t="n">
        <x:v>1369</x:v>
      </x:c>
      <x:c r="B1370" s="13" t="str">
        <x:v>Papilionidae_Papilio_demoleus</x:v>
      </x:c>
      <x:c r="C1370" s="13" t="str">
        <x:v>Papilionidae</x:v>
      </x:c>
      <x:c r="D1370" s="33" t="n">
        <x:f>'AR_values'!I264</x:f>
        <x:v>3.007230622612166</x:v>
      </x:c>
      <x:c r="E1370" s="33" t="str">
        <x:v>Satyrinae-23</x:v>
      </x:c>
      <x:c r="F1370" s="33" t="str">
        <x:v>Satyrinae</x:v>
      </x:c>
      <x:c r="G1370" s="33" t="n">
        <x:f>'AR_values'!I373</x:f>
        <x:v>3.0184462325469528</x:v>
      </x:c>
      <x:c r="H1370" s="33" t="n">
        <x:f>ABS(D1370-G1370)</x:f>
        <x:v>0.011215609934786652</x:v>
      </x:c>
      <x:c r="I1370" s="14" t="n">
        <x:f>IFERROR(H1370/AVERAGE(D1370,G1370),"")</x:f>
        <x:v>0.003722605843087642</x:v>
      </x:c>
      <x:c r="J1370" s="14" t="n">
        <x:f>'Method'!$B$2</x:f>
        <x:v>0.05</x:v>
      </x:c>
      <x:c r="K1370" s="13" t="str">
        <x:f>IF(I1370&lt;=J1370,"是","否")</x:f>
        <x:v>是</x:v>
      </x:c>
      <x:c r="L1370" s="36" t="n">
        <x:v>0.7282521947326417</x:v>
      </x:c>
      <x:c r="M1370" s="36" t="n">
        <x:f>1-L1370</x:f>
        <x:v>0.2717478052673583</x:v>
      </x:c>
      <x:c r="N1370" s="13" t="str">
        <x:v>是</x:v>
      </x:c>
      <x:c r="O1370" s="15"/>
      <x:c r="P1370" s="13" t="str"/>
    </x:row>
    <x:row r="1371">
      <x:c r="A1371" s="15" t="n">
        <x:v>1370</x:v>
      </x:c>
      <x:c r="B1371" s="13" t="str">
        <x:v>Papilionidae-9</x:v>
      </x:c>
      <x:c r="C1371" s="13" t="str">
        <x:v>Papilionidae</x:v>
      </x:c>
      <x:c r="D1371" s="33" t="n">
        <x:f>'AR_values'!I260</x:f>
        <x:v>2.8994270303687606</x:v>
      </x:c>
      <x:c r="E1371" s="33" t="str">
        <x:v>Satyrinae-21</x:v>
      </x:c>
      <x:c r="F1371" s="33" t="str">
        <x:v>Satyrinae</x:v>
      </x:c>
      <x:c r="G1371" s="33" t="n">
        <x:f>'AR_values'!I371</x:f>
        <x:v>2.910247328667684</x:v>
      </x:c>
      <x:c r="H1371" s="33" t="n">
        <x:f>ABS(D1371-G1371)</x:f>
        <x:v>0.010820298298923614</x:v>
      </x:c>
      <x:c r="I1371" s="14" t="n">
        <x:f>IFERROR(H1371/AVERAGE(D1371,G1371),"")</x:f>
        <x:v>0.0037249241972034386</x:v>
      </x:c>
      <x:c r="J1371" s="14" t="n">
        <x:f>'Method'!$B$2</x:f>
        <x:v>0.05</x:v>
      </x:c>
      <x:c r="K1371" s="13" t="str">
        <x:f>IF(I1371&lt;=J1371,"是","否")</x:f>
        <x:v>是</x:v>
      </x:c>
      <x:c r="L1371" s="36" t="n">
        <x:v>0.7745286746803656</x:v>
      </x:c>
      <x:c r="M1371" s="36" t="n">
        <x:f>1-L1371</x:f>
        <x:v>0.22547132531963443</x:v>
      </x:c>
      <x:c r="N1371" s="13" t="str">
        <x:v>是</x:v>
      </x:c>
      <x:c r="O1371" s="15"/>
      <x:c r="P1371" s="13" t="str"/>
    </x:row>
    <x:row r="1372">
      <x:c r="A1372" s="15" t="n">
        <x:v>1371</x:v>
      </x:c>
      <x:c r="B1372" s="13" t="str">
        <x:v>Danainae-7</x:v>
      </x:c>
      <x:c r="C1372" s="13" t="str">
        <x:v>Danainae</x:v>
      </x:c>
      <x:c r="D1372" s="33" t="n">
        <x:f>'AR_values'!I49</x:f>
        <x:v>2.5562486467181142</x:v>
      </x:c>
      <x:c r="E1372" s="33" t="str">
        <x:v>Lycaenidae_Candalides_hyacinthina</x:v>
      </x:c>
      <x:c r="F1372" s="33" t="str">
        <x:v>Lycaenidae</x:v>
      </x:c>
      <x:c r="G1372" s="33" t="n">
        <x:f>'AR_values'!I167</x:f>
        <x:v>2.546730965495565</x:v>
      </x:c>
      <x:c r="H1372" s="33" t="n">
        <x:f>ABS(D1372-G1372)</x:f>
        <x:v>0.009517681222549257</x:v>
      </x:c>
      <x:c r="I1372" s="14" t="n">
        <x:f>IFERROR(H1372/AVERAGE(D1372,G1372),"")</x:f>
        <x:v>0.003730244659323839</x:v>
      </x:c>
      <x:c r="J1372" s="14" t="n">
        <x:f>'Method'!$B$2</x:f>
        <x:v>0.05</x:v>
      </x:c>
      <x:c r="K1372" s="13" t="str">
        <x:f>IF(I1372&lt;=J1372,"是","否")</x:f>
        <x:v>是</x:v>
      </x:c>
      <x:c r="L1372" s="36" t="n">
        <x:v>0.9020283245319252</x:v>
      </x:c>
      <x:c r="M1372" s="36" t="n">
        <x:f>1-L1372</x:f>
        <x:v>0.09797167546807484</x:v>
      </x:c>
      <x:c r="N1372" s="13" t="str">
        <x:v>是</x:v>
      </x:c>
      <x:c r="O1372" s="15"/>
      <x:c r="P1372" s="13" t="str"/>
    </x:row>
    <x:row r="1373">
      <x:c r="A1373" s="15" t="n">
        <x:v>1372</x:v>
      </x:c>
      <x:c r="B1373" s="13" t="str">
        <x:v>Nymphalinae-8</x:v>
      </x:c>
      <x:c r="C1373" s="13" t="str">
        <x:v>Nymphalinae</x:v>
      </x:c>
      <x:c r="D1373" s="33" t="n">
        <x:f>'AR_values'!I217</x:f>
        <x:v>2.1848108874466634</x:v>
      </x:c>
      <x:c r="E1373" s="33" t="str">
        <x:v>Pieridae-Coliadinae-9</x:v>
      </x:c>
      <x:c r="F1373" s="33" t="str">
        <x:v>Pieridae-Coliadinae</x:v>
      </x:c>
      <x:c r="G1373" s="33" t="n">
        <x:f>'AR_values'!I321</x:f>
        <x:v>2.1766749999855097</x:v>
      </x:c>
      <x:c r="H1373" s="33" t="n">
        <x:f>ABS(D1373-G1373)</x:f>
        <x:v>0.008135887461153679</x:v>
      </x:c>
      <x:c r="I1373" s="14" t="n">
        <x:f>IFERROR(H1373/AVERAGE(D1373,G1373),"")</x:f>
        <x:v>0.003730787016689712</x:v>
      </x:c>
      <x:c r="J1373" s="14" t="n">
        <x:f>'Method'!$B$2</x:f>
        <x:v>0.05</x:v>
      </x:c>
      <x:c r="K1373" s="13" t="str">
        <x:f>IF(I1373&lt;=J1373,"是","否")</x:f>
        <x:v>是</x:v>
      </x:c>
      <x:c r="L1373" s="36" t="n">
        <x:v>0.8474918124450834</x:v>
      </x:c>
      <x:c r="M1373" s="36" t="n">
        <x:f>1-L1373</x:f>
        <x:v>0.15250818755491657</x:v>
      </x:c>
      <x:c r="N1373" s="13" t="str">
        <x:v>是</x:v>
      </x:c>
      <x:c r="O1373" s="15"/>
      <x:c r="P1373" s="13" t="str"/>
    </x:row>
    <x:row r="1374">
      <x:c r="A1374" s="15" t="n">
        <x:v>1373</x:v>
      </x:c>
      <x:c r="B1374" s="13" t="str">
        <x:v>Nymphalinae-19</x:v>
      </x:c>
      <x:c r="C1374" s="13" t="str">
        <x:v>Nymphalinae</x:v>
      </x:c>
      <x:c r="D1374" s="33" t="n">
        <x:f>'AR_values'!I199</x:f>
        <x:v>2.6845789712372956</x:v>
      </x:c>
      <x:c r="E1374" s="33" t="str">
        <x:v>Pieridae_Zerene_eurydice</x:v>
      </x:c>
      <x:c r="F1374" s="33" t="str">
        <x:v>Pieridae</x:v>
      </x:c>
      <x:c r="G1374" s="33" t="n">
        <x:f>'AR_values'!I332</x:f>
        <x:v>2.674576645957752</x:v>
      </x:c>
      <x:c r="H1374" s="33" t="n">
        <x:f>ABS(D1374-G1374)</x:f>
        <x:v>0.010002325279543811</x:v>
      </x:c>
      <x:c r="I1374" s="14" t="n">
        <x:f>IFERROR(H1374/AVERAGE(D1374,G1374),"")</x:f>
        <x:v>0.0037327989683490375</x:v>
      </x:c>
      <x:c r="J1374" s="14" t="n">
        <x:f>'Method'!$B$2</x:f>
        <x:v>0.05</x:v>
      </x:c>
      <x:c r="K1374" s="13" t="str">
        <x:f>IF(I1374&lt;=J1374,"是","否")</x:f>
        <x:v>是</x:v>
      </x:c>
      <x:c r="L1374" s="36" t="n">
        <x:v>0.7381850045542065</x:v>
      </x:c>
      <x:c r="M1374" s="36" t="n">
        <x:f>1-L1374</x:f>
        <x:v>0.26181499544579345</x:v>
      </x:c>
      <x:c r="N1374" s="13" t="str">
        <x:v>是</x:v>
      </x:c>
      <x:c r="O1374" s="15"/>
      <x:c r="P1374" s="13" t="str"/>
    </x:row>
    <x:row r="1375">
      <x:c r="A1375" s="15" t="n">
        <x:v>1374</x:v>
      </x:c>
      <x:c r="B1375" s="13" t="str">
        <x:v>Lycaenidae-24</x:v>
      </x:c>
      <x:c r="C1375" s="13" t="str">
        <x:v>Lycaenidae</x:v>
      </x:c>
      <x:c r="D1375" s="33" t="n">
        <x:f>'AR_values'!I155</x:f>
        <x:v>2.327876673720378</x:v>
      </x:c>
      <x:c r="E1375" s="33" t="str">
        <x:v>Riodinidae-11</x:v>
      </x:c>
      <x:c r="F1375" s="33" t="str">
        <x:v>Riodinidae</x:v>
      </x:c>
      <x:c r="G1375" s="33" t="n">
        <x:f>'AR_values'!I335</x:f>
        <x:v>2.336592745750193</x:v>
      </x:c>
      <x:c r="H1375" s="33" t="n">
        <x:f>ABS(D1375-G1375)</x:f>
        <x:v>0.00871607202981517</x:v>
      </x:c>
      <x:c r="I1375" s="14" t="n">
        <x:f>IFERROR(H1375/AVERAGE(D1375,G1375),"")</x:f>
        <x:v>0.0037372190686607463</x:v>
      </x:c>
      <x:c r="J1375" s="14" t="n">
        <x:f>'Method'!$B$2</x:f>
        <x:v>0.05</x:v>
      </x:c>
      <x:c r="K1375" s="13" t="str">
        <x:f>IF(I1375&lt;=J1375,"是","否")</x:f>
        <x:v>是</x:v>
      </x:c>
      <x:c r="L1375" s="36" t="n">
        <x:v>0.8772163841624101</x:v>
      </x:c>
      <x:c r="M1375" s="36" t="n">
        <x:f>1-L1375</x:f>
        <x:v>0.1227836158375899</x:v>
      </x:c>
      <x:c r="N1375" s="13" t="str">
        <x:v>是</x:v>
      </x:c>
      <x:c r="O1375" s="15"/>
      <x:c r="P1375" s="13" t="str"/>
    </x:row>
    <x:row r="1376">
      <x:c r="A1376" s="15" t="n">
        <x:v>1375</x:v>
      </x:c>
      <x:c r="B1376" s="13" t="str">
        <x:v>Lycaenidae_Ogyris_otanes</x:v>
      </x:c>
      <x:c r="C1376" s="13" t="str">
        <x:v>Lycaenidae</x:v>
      </x:c>
      <x:c r="D1376" s="33" t="n">
        <x:f>'AR_values'!I182</x:f>
        <x:v>2.592402289032767</x:v>
      </x:c>
      <x:c r="E1376" s="33" t="str">
        <x:v>Riodinidae-19</x:v>
      </x:c>
      <x:c r="F1376" s="33" t="str">
        <x:v>Riodinidae</x:v>
      </x:c>
      <x:c r="G1376" s="33" t="n">
        <x:f>'AR_values'!I342</x:f>
        <x:v>2.602113971974256</x:v>
      </x:c>
      <x:c r="H1376" s="33" t="n">
        <x:f>ABS(D1376-G1376)</x:f>
        <x:v>0.009711682941488942</x:v>
      </x:c>
      <x:c r="I1376" s="14" t="n">
        <x:f>IFERROR(H1376/AVERAGE(D1376,G1376),"")</x:f>
        <x:v>0.003739205906193933</x:v>
      </x:c>
      <x:c r="J1376" s="14" t="n">
        <x:f>'Method'!$B$2</x:f>
        <x:v>0.05</x:v>
      </x:c>
      <x:c r="K1376" s="13" t="str">
        <x:f>IF(I1376&lt;=J1376,"是","否")</x:f>
        <x:v>是</x:v>
      </x:c>
      <x:c r="L1376" s="36" t="n">
        <x:v>0.859004371401954</x:v>
      </x:c>
      <x:c r="M1376" s="36" t="n">
        <x:f>1-L1376</x:f>
        <x:v>0.14099562859804604</x:v>
      </x:c>
      <x:c r="N1376" s="13" t="str">
        <x:v>是</x:v>
      </x:c>
      <x:c r="O1376" s="15"/>
      <x:c r="P1376" s="13" t="str"/>
    </x:row>
    <x:row r="1377">
      <x:c r="A1377" s="15" t="n">
        <x:v>1376</x:v>
      </x:c>
      <x:c r="B1377" s="13" t="str">
        <x:v>Pieridae-19</x:v>
      </x:c>
      <x:c r="C1377" s="13" t="str">
        <x:v>Pieridae</x:v>
      </x:c>
      <x:c r="D1377" s="33" t="n">
        <x:f>'AR_values'!I283</x:f>
        <x:v>2.657949024153296</x:v>
      </x:c>
      <x:c r="E1377" s="33" t="str">
        <x:v>Satyrinae-5</x:v>
      </x:c>
      <x:c r="F1377" s="33" t="str">
        <x:v>Satyrinae</x:v>
      </x:c>
      <x:c r="G1377" s="33" t="n">
        <x:f>'AR_values'!I380</x:f>
        <x:v>2.6480282902286</x:v>
      </x:c>
      <x:c r="H1377" s="33" t="n">
        <x:f>ABS(D1377-G1377)</x:f>
        <x:v>0.009920733924696279</x:v>
      </x:c>
      <x:c r="I1377" s="14" t="n">
        <x:f>IFERROR(H1377/AVERAGE(D1377,G1377),"")</x:f>
        <x:v>0.0037394558389105986</x:v>
      </x:c>
      <x:c r="J1377" s="14" t="n">
        <x:f>'Method'!$B$2</x:f>
        <x:v>0.05</x:v>
      </x:c>
      <x:c r="K1377" s="13" t="str">
        <x:f>IF(I1377&lt;=J1377,"是","否")</x:f>
        <x:v>是</x:v>
      </x:c>
      <x:c r="L1377" s="36" t="n">
        <x:v>0.9228692536710905</x:v>
      </x:c>
      <x:c r="M1377" s="36" t="n">
        <x:f>1-L1377</x:f>
        <x:v>0.07713074632890948</x:v>
      </x:c>
      <x:c r="N1377" s="13" t="str">
        <x:v>是</x:v>
      </x:c>
      <x:c r="O1377" s="15"/>
      <x:c r="P1377" s="13" t="str"/>
    </x:row>
    <x:row r="1378">
      <x:c r="A1378" s="15" t="n">
        <x:v>1377</x:v>
      </x:c>
      <x:c r="B1378" s="13" t="str">
        <x:v>Papilionidae-32</x:v>
      </x:c>
      <x:c r="C1378" s="13" t="str">
        <x:v>Papilionidae</x:v>
      </x:c>
      <x:c r="D1378" s="33" t="n">
        <x:f>'AR_values'!I243</x:f>
        <x:v>2.689233784549927</x:v>
      </x:c>
      <x:c r="E1378" s="33" t="str">
        <x:v>Satyrinae-16</x:v>
      </x:c>
      <x:c r="F1378" s="33" t="str">
        <x:v>Satyrinae</x:v>
      </x:c>
      <x:c r="G1378" s="33" t="n">
        <x:f>'AR_values'!I365</x:f>
        <x:v>2.699315938443061</x:v>
      </x:c>
      <x:c r="H1378" s="33" t="n">
        <x:f>ABS(D1378-G1378)</x:f>
        <x:v>0.010082153893133938</x:v>
      </x:c>
      <x:c r="I1378" s="14" t="n">
        <x:f>IFERROR(H1378/AVERAGE(D1378,G1378),"")</x:f>
        <x:v>0.003742065828997848</x:v>
      </x:c>
      <x:c r="J1378" s="14" t="n">
        <x:f>'Method'!$B$2</x:f>
        <x:v>0.05</x:v>
      </x:c>
      <x:c r="K1378" s="13" t="str">
        <x:f>IF(I1378&lt;=J1378,"是","否")</x:f>
        <x:v>是</x:v>
      </x:c>
      <x:c r="L1378" s="36" t="n">
        <x:v>0.8120851619455225</x:v>
      </x:c>
      <x:c r="M1378" s="36" t="n">
        <x:f>1-L1378</x:f>
        <x:v>0.1879148380544775</x:v>
      </x:c>
      <x:c r="N1378" s="13" t="str">
        <x:v>是</x:v>
      </x:c>
      <x:c r="O1378" s="15"/>
      <x:c r="P1378" s="13" t="str"/>
    </x:row>
    <x:row r="1379">
      <x:c r="A1379" s="15" t="n">
        <x:v>1378</x:v>
      </x:c>
      <x:c r="B1379" s="13" t="str">
        <x:v>Hesperiidae_Croitana_arenaria</x:v>
      </x:c>
      <x:c r="C1379" s="13" t="str">
        <x:v>Hesperiidae</x:v>
      </x:c>
      <x:c r="D1379" s="33" t="n">
        <x:f>'AR_values'!I114</x:f>
        <x:v>2.5620752867382506</x:v>
      </x:c>
      <x:c r="E1379" s="33" t="str">
        <x:v>Nymphalinae-28</x:v>
      </x:c>
      <x:c r="F1379" s="33" t="str">
        <x:v>Nymphalinae</x:v>
      </x:c>
      <x:c r="G1379" s="33" t="n">
        <x:f>'AR_values'!I209</x:f>
        <x:v>2.5716980421170317</x:v>
      </x:c>
      <x:c r="H1379" s="33" t="n">
        <x:f>ABS(D1379-G1379)</x:f>
        <x:v>0.0096227553787811</x:v>
      </x:c>
      <x:c r="I1379" s="14" t="n">
        <x:f>IFERROR(H1379/AVERAGE(D1379,G1379),"")</x:f>
        <x:v>0.003748804149452684</x:v>
      </x:c>
      <x:c r="J1379" s="14" t="n">
        <x:f>'Method'!$B$2</x:f>
        <x:v>0.05</x:v>
      </x:c>
      <x:c r="K1379" s="13" t="str">
        <x:f>IF(I1379&lt;=J1379,"是","否")</x:f>
        <x:v>是</x:v>
      </x:c>
      <x:c r="L1379" s="36" t="n">
        <x:v>0.677896396684353</x:v>
      </x:c>
      <x:c r="M1379" s="36" t="n">
        <x:f>1-L1379</x:f>
        <x:v>0.322103603315647</x:v>
      </x:c>
      <x:c r="N1379" s="13" t="str">
        <x:v>是</x:v>
      </x:c>
      <x:c r="O1379" s="15"/>
      <x:c r="P1379" s="13" t="str"/>
    </x:row>
    <x:row r="1380">
      <x:c r="A1380" s="15" t="n">
        <x:v>1379</x:v>
      </x:c>
      <x:c r="B1380" s="13" t="str">
        <x:v>Danainae-4</x:v>
      </x:c>
      <x:c r="C1380" s="13" t="str">
        <x:v>Danainae</x:v>
      </x:c>
      <x:c r="D1380" s="33" t="n">
        <x:f>'AR_values'!I46</x:f>
        <x:v>2.826712330216953</x:v>
      </x:c>
      <x:c r="E1380" s="33" t="str">
        <x:v>Papilionidae-37</x:v>
      </x:c>
      <x:c r="F1380" s="33" t="str">
        <x:v>Papilionidae</x:v>
      </x:c>
      <x:c r="G1380" s="33" t="n">
        <x:f>'AR_values'!I248</x:f>
        <x:v>2.8373410770929315</x:v>
      </x:c>
      <x:c r="H1380" s="33" t="n">
        <x:f>ABS(D1380-G1380)</x:f>
        <x:v>0.010628746875978479</x:v>
      </x:c>
      <x:c r="I1380" s="14" t="n">
        <x:f>IFERROR(H1380/AVERAGE(D1380,G1380),"")</x:f>
        <x:v>0.003753053197648626</x:v>
      </x:c>
      <x:c r="J1380" s="14" t="n">
        <x:f>'Method'!$B$2</x:f>
        <x:v>0.05</x:v>
      </x:c>
      <x:c r="K1380" s="13" t="str">
        <x:f>IF(I1380&lt;=J1380,"是","否")</x:f>
        <x:v>是</x:v>
      </x:c>
      <x:c r="L1380" s="36" t="n">
        <x:v>0.7016784683975872</x:v>
      </x:c>
      <x:c r="M1380" s="36" t="n">
        <x:f>1-L1380</x:f>
        <x:v>0.2983215316024128</x:v>
      </x:c>
      <x:c r="N1380" s="13" t="str">
        <x:v>是</x:v>
      </x:c>
      <x:c r="O1380" s="15"/>
      <x:c r="P1380" s="13" t="str"/>
    </x:row>
    <x:row r="1381">
      <x:c r="A1381" s="15" t="n">
        <x:v>1380</x:v>
      </x:c>
      <x:c r="B1381" s="13" t="str">
        <x:v>Biblidinae-7</x:v>
      </x:c>
      <x:c r="C1381" s="13" t="str">
        <x:v>Biblidinae</x:v>
      </x:c>
      <x:c r="D1381" s="33" t="n">
        <x:f>'AR_values'!I13</x:f>
        <x:v>2.4577608258924344</x:v>
      </x:c>
      <x:c r="E1381" s="33" t="str">
        <x:v>Pieridae-Coliadinae-4</x:v>
      </x:c>
      <x:c r="F1381" s="33" t="str">
        <x:v>Pieridae-Coliadinae</x:v>
      </x:c>
      <x:c r="G1381" s="33" t="n">
        <x:f>'AR_values'!I316</x:f>
        <x:v>2.448553495466375</x:v>
      </x:c>
      <x:c r="H1381" s="33" t="n">
        <x:f>ABS(D1381-G1381)</x:f>
        <x:v>0.009207330426059368</x:v>
      </x:c>
      <x:c r="I1381" s="14" t="n">
        <x:f>IFERROR(H1381/AVERAGE(D1381,G1381),"")</x:f>
        <x:v>0.0037532574649678727</x:v>
      </x:c>
      <x:c r="J1381" s="14" t="n">
        <x:f>'Method'!$B$2</x:f>
        <x:v>0.05</x:v>
      </x:c>
      <x:c r="K1381" s="13" t="str">
        <x:f>IF(I1381&lt;=J1381,"是","否")</x:f>
        <x:v>是</x:v>
      </x:c>
      <x:c r="L1381" s="36" t="n">
        <x:v>0.9246068401052324</x:v>
      </x:c>
      <x:c r="M1381" s="36" t="n">
        <x:f>1-L1381</x:f>
        <x:v>0.07539315989476758</x:v>
      </x:c>
      <x:c r="N1381" s="13" t="str">
        <x:v>是</x:v>
      </x:c>
      <x:c r="O1381" s="15"/>
      <x:c r="P1381" s="13" t="str"/>
    </x:row>
    <x:row r="1382">
      <x:c r="A1382" s="15" t="n">
        <x:v>1381</x:v>
      </x:c>
      <x:c r="B1382" s="13" t="str">
        <x:v>Papilionidae_Papilio_polytes</x:v>
      </x:c>
      <x:c r="C1382" s="13" t="str">
        <x:v>Papilionidae</x:v>
      </x:c>
      <x:c r="D1382" s="33" t="n">
        <x:f>'AR_values'!I265</x:f>
        <x:v>2.6579933279056216</x:v>
      </x:c>
      <x:c r="E1382" s="33" t="str">
        <x:v>Satyrinae-5</x:v>
      </x:c>
      <x:c r="F1382" s="33" t="str">
        <x:v>Satyrinae</x:v>
      </x:c>
      <x:c r="G1382" s="33" t="n">
        <x:f>'AR_values'!I380</x:f>
        <x:v>2.6480282902286</x:v>
      </x:c>
      <x:c r="H1382" s="33" t="n">
        <x:f>ABS(D1382-G1382)</x:f>
        <x:v>0.009965037677021726</x:v>
      </x:c>
      <x:c r="I1382" s="14" t="n">
        <x:f>IFERROR(H1382/AVERAGE(D1382,G1382),"")</x:f>
        <x:v>0.0037561240395118383</x:v>
      </x:c>
      <x:c r="J1382" s="14" t="n">
        <x:f>'Method'!$B$2</x:f>
        <x:v>0.05</x:v>
      </x:c>
      <x:c r="K1382" s="13" t="str">
        <x:f>IF(I1382&lt;=J1382,"是","否")</x:f>
        <x:v>是</x:v>
      </x:c>
      <x:c r="L1382" s="36" t="n">
        <x:v>0.778695601446739</x:v>
      </x:c>
      <x:c r="M1382" s="36" t="n">
        <x:f>1-L1382</x:f>
        <x:v>0.221304398553261</x:v>
      </x:c>
      <x:c r="N1382" s="13" t="str">
        <x:v>是</x:v>
      </x:c>
      <x:c r="O1382" s="15"/>
      <x:c r="P1382" s="13" t="str"/>
    </x:row>
    <x:row r="1383">
      <x:c r="A1383" s="15" t="n">
        <x:v>1382</x:v>
      </x:c>
      <x:c r="B1383" s="13" t="str">
        <x:v>Heliconiinae-13</x:v>
      </x:c>
      <x:c r="C1383" s="13" t="str">
        <x:v>Heliconiinae</x:v>
      </x:c>
      <x:c r="D1383" s="33" t="n">
        <x:f>'AR_values'!I56</x:f>
        <x:v>2.845230404265028</x:v>
      </x:c>
      <x:c r="E1383" s="33" t="str">
        <x:v>Hesperiidae-36</x:v>
      </x:c>
      <x:c r="F1383" s="33" t="str">
        <x:v>Hesperiidae</x:v>
      </x:c>
      <x:c r="G1383" s="33" t="n">
        <x:f>'AR_values'!I104</x:f>
        <x:v>2.8559515557861443</x:v>
      </x:c>
      <x:c r="H1383" s="33" t="n">
        <x:f>ABS(D1383-G1383)</x:f>
        <x:v>0.010721151521116301</x:v>
      </x:c>
      <x:c r="I1383" s="14" t="n">
        <x:f>IFERROR(H1383/AVERAGE(D1383,G1383),"")</x:f>
        <x:v>0.0037610276592610526</x:v>
      </x:c>
      <x:c r="J1383" s="14" t="n">
        <x:f>'Method'!$B$2</x:f>
        <x:v>0.05</x:v>
      </x:c>
      <x:c r="K1383" s="13" t="str">
        <x:f>IF(I1383&lt;=J1383,"是","否")</x:f>
        <x:v>是</x:v>
      </x:c>
      <x:c r="L1383" s="36" t="n">
        <x:v>0.7441474246207974</x:v>
      </x:c>
      <x:c r="M1383" s="36" t="n">
        <x:f>1-L1383</x:f>
        <x:v>0.2558525753792026</x:v>
      </x:c>
      <x:c r="N1383" s="13" t="str">
        <x:v>是</x:v>
      </x:c>
      <x:c r="O1383" s="15"/>
      <x:c r="P1383" s="13" t="str"/>
    </x:row>
    <x:row r="1384">
      <x:c r="A1384" s="15" t="n">
        <x:v>1383</x:v>
      </x:c>
      <x:c r="B1384" s="13" t="str">
        <x:v>Biblidinae-8</x:v>
      </x:c>
      <x:c r="C1384" s="13" t="str">
        <x:v>Biblidinae</x:v>
      </x:c>
      <x:c r="D1384" s="33" t="n">
        <x:f>'AR_values'!I14</x:f>
        <x:v>2.7056501761728056</x:v>
      </x:c>
      <x:c r="E1384" s="33" t="str">
        <x:v>Hesperiidae-19</x:v>
      </x:c>
      <x:c r="F1384" s="33" t="str">
        <x:v>Hesperiidae</x:v>
      </x:c>
      <x:c r="G1384" s="33" t="n">
        <x:f>'AR_values'!I85</x:f>
        <x:v>2.7158477525786973</x:v>
      </x:c>
      <x:c r="H1384" s="33" t="n">
        <x:f>ABS(D1384-G1384)</x:f>
        <x:v>0.010197576405891695</x:v>
      </x:c>
      <x:c r="I1384" s="14" t="n">
        <x:f>IFERROR(H1384/AVERAGE(D1384,G1384),"")</x:f>
        <x:v>0.003761903643571089</x:v>
      </x:c>
      <x:c r="J1384" s="14" t="n">
        <x:f>'Method'!$B$2</x:f>
        <x:v>0.05</x:v>
      </x:c>
      <x:c r="K1384" s="13" t="str">
        <x:f>IF(I1384&lt;=J1384,"是","否")</x:f>
        <x:v>是</x:v>
      </x:c>
      <x:c r="L1384" s="36" t="n">
        <x:v>0.782815172793282</x:v>
      </x:c>
      <x:c r="M1384" s="36" t="n">
        <x:f>1-L1384</x:f>
        <x:v>0.21718482720671795</x:v>
      </x:c>
      <x:c r="N1384" s="13" t="str">
        <x:v>是</x:v>
      </x:c>
      <x:c r="O1384" s="15"/>
      <x:c r="P1384" s="13" t="str"/>
    </x:row>
    <x:row r="1385">
      <x:c r="A1385" s="15" t="n">
        <x:v>1384</x:v>
      </x:c>
      <x:c r="B1385" s="13" t="str">
        <x:v>Pieridae-Coliadinae-18</x:v>
      </x:c>
      <x:c r="C1385" s="13" t="str">
        <x:v>Pieridae-Coliadinae</x:v>
      </x:c>
      <x:c r="D1385" s="33" t="n">
        <x:f>'AR_values'!I309</x:f>
        <x:v>2.3824535414301917</x:v>
      </x:c>
      <x:c r="E1385" s="33" t="str">
        <x:v>Satyrinae-9</x:v>
      </x:c>
      <x:c r="F1385" s="33" t="str">
        <x:v>Satyrinae</x:v>
      </x:c>
      <x:c r="G1385" s="33" t="n">
        <x:f>'AR_values'!I384</x:f>
        <x:v>2.3914334188497204</x:v>
      </x:c>
      <x:c r="H1385" s="33" t="n">
        <x:f>ABS(D1385-G1385)</x:f>
        <x:v>0.008979877419528659</x:v>
      </x:c>
      <x:c r="I1385" s="14" t="n">
        <x:f>IFERROR(H1385/AVERAGE(D1385,G1385),"")</x:f>
        <x:v>0.0037620821331731465</x:v>
      </x:c>
      <x:c r="J1385" s="14" t="n">
        <x:f>'Method'!$B$2</x:f>
        <x:v>0.05</x:v>
      </x:c>
      <x:c r="K1385" s="13" t="str">
        <x:f>IF(I1385&lt;=J1385,"是","否")</x:f>
        <x:v>是</x:v>
      </x:c>
      <x:c r="L1385" s="36" t="n">
        <x:v>0.8624814305364512</x:v>
      </x:c>
      <x:c r="M1385" s="36" t="n">
        <x:f>1-L1385</x:f>
        <x:v>0.1375185694635488</x:v>
      </x:c>
      <x:c r="N1385" s="13" t="str">
        <x:v>是</x:v>
      </x:c>
      <x:c r="O1385" s="15"/>
      <x:c r="P1385" s="13" t="str"/>
    </x:row>
    <x:row r="1386">
      <x:c r="A1386" s="15" t="n">
        <x:v>1385</x:v>
      </x:c>
      <x:c r="B1386" s="13" t="str">
        <x:v>Hesperiidae-16</x:v>
      </x:c>
      <x:c r="C1386" s="13" t="str">
        <x:v>Hesperiidae</x:v>
      </x:c>
      <x:c r="D1386" s="33" t="n">
        <x:f>'AR_values'!I82</x:f>
        <x:v>2.8480556399666805</x:v>
      </x:c>
      <x:c r="E1386" s="33" t="str">
        <x:v>Papilionidae-37</x:v>
      </x:c>
      <x:c r="F1386" s="33" t="str">
        <x:v>Papilionidae</x:v>
      </x:c>
      <x:c r="G1386" s="33" t="n">
        <x:f>'AR_values'!I248</x:f>
        <x:v>2.8373410770929315</x:v>
      </x:c>
      <x:c r="H1386" s="33" t="n">
        <x:f>ABS(D1386-G1386)</x:f>
        <x:v>0.010714562873749056</x:v>
      </x:c>
      <x:c r="I1386" s="14" t="n">
        <x:f>IFERROR(H1386/AVERAGE(D1386,G1386),"")</x:f>
        <x:v>0.0037691522357969913</x:v>
      </x:c>
      <x:c r="J1386" s="14" t="n">
        <x:f>'Method'!$B$2</x:f>
        <x:v>0.05</x:v>
      </x:c>
      <x:c r="K1386" s="13" t="str">
        <x:f>IF(I1386&lt;=J1386,"是","否")</x:f>
        <x:v>是</x:v>
      </x:c>
      <x:c r="L1386" s="36" t="n">
        <x:v>0.7100922728967916</x:v>
      </x:c>
      <x:c r="M1386" s="36" t="n">
        <x:f>1-L1386</x:f>
        <x:v>0.28990772710320845</x:v>
      </x:c>
      <x:c r="N1386" s="13" t="str">
        <x:v>是</x:v>
      </x:c>
      <x:c r="O1386" s="15"/>
      <x:c r="P1386" s="13" t="str"/>
    </x:row>
    <x:row r="1387">
      <x:c r="A1387" s="15" t="n">
        <x:v>1386</x:v>
      </x:c>
      <x:c r="B1387" s="13" t="str">
        <x:v>Lycaenidae_Theclinesthes_serpentata</x:v>
      </x:c>
      <x:c r="C1387" s="13" t="str">
        <x:v>Lycaenidae</x:v>
      </x:c>
      <x:c r="D1387" s="33" t="n">
        <x:f>'AR_values'!I186</x:f>
        <x:v>2.4267462861233002</x:v>
      </x:c>
      <x:c r="E1387" s="33" t="str">
        <x:v>Nymphalinae-29</x:v>
      </x:c>
      <x:c r="F1387" s="33" t="str">
        <x:v>Nymphalinae</x:v>
      </x:c>
      <x:c r="G1387" s="33" t="n">
        <x:f>'AR_values'!I210</x:f>
        <x:v>2.4175997911895375</x:v>
      </x:c>
      <x:c r="H1387" s="33" t="n">
        <x:f>ABS(D1387-G1387)</x:f>
        <x:v>0.009146494933762739</x:v>
      </x:c>
      <x:c r="I1387" s="14" t="n">
        <x:f>IFERROR(H1387/AVERAGE(D1387,G1387),"")</x:f>
        <x:v>0.0037761525653990046</x:v>
      </x:c>
      <x:c r="J1387" s="14" t="n">
        <x:f>'Method'!$B$2</x:f>
        <x:v>0.05</x:v>
      </x:c>
      <x:c r="K1387" s="13" t="str">
        <x:f>IF(I1387&lt;=J1387,"是","否")</x:f>
        <x:v>是</x:v>
      </x:c>
      <x:c r="L1387" s="36" t="n">
        <x:v>0.7998575805964352</x:v>
      </x:c>
      <x:c r="M1387" s="36" t="n">
        <x:f>1-L1387</x:f>
        <x:v>0.2001424194035648</x:v>
      </x:c>
      <x:c r="N1387" s="13" t="str">
        <x:v>是</x:v>
      </x:c>
      <x:c r="O1387" s="15"/>
      <x:c r="P1387" s="13" t="str"/>
    </x:row>
    <x:row r="1388">
      <x:c r="A1388" s="15" t="n">
        <x:v>1387</x:v>
      </x:c>
      <x:c r="B1388" s="13" t="str">
        <x:v>Limenitidinae-1</x:v>
      </x:c>
      <x:c r="C1388" s="13" t="str">
        <x:v>Limenitidinae</x:v>
      </x:c>
      <x:c r="D1388" s="33" t="n">
        <x:f>'AR_values'!I130</x:f>
        <x:v>2.439323333755049</x:v>
      </x:c>
      <x:c r="E1388" s="33" t="str">
        <x:v>Pieridae-Coliadinae-4</x:v>
      </x:c>
      <x:c r="F1388" s="33" t="str">
        <x:v>Pieridae-Coliadinae</x:v>
      </x:c>
      <x:c r="G1388" s="33" t="n">
        <x:f>'AR_values'!I316</x:f>
        <x:v>2.448553495466375</x:v>
      </x:c>
      <x:c r="H1388" s="33" t="n">
        <x:f>ABS(D1388-G1388)</x:f>
        <x:v>0.009230161711326179</x:v>
      </x:c>
      <x:c r="I1388" s="14" t="n">
        <x:f>IFERROR(H1388/AVERAGE(D1388,G1388),"")</x:f>
        <x:v>0.0037767570803523805</x:v>
      </x:c>
      <x:c r="J1388" s="14" t="n">
        <x:f>'Method'!$B$2</x:f>
        <x:v>0.05</x:v>
      </x:c>
      <x:c r="K1388" s="13" t="str">
        <x:f>IF(I1388&lt;=J1388,"是","否")</x:f>
        <x:v>是</x:v>
      </x:c>
      <x:c r="L1388" s="36" t="n">
        <x:v>0.8952115710814652</x:v>
      </x:c>
      <x:c r="M1388" s="36" t="n">
        <x:f>1-L1388</x:f>
        <x:v>0.10478842891853479</x:v>
      </x:c>
      <x:c r="N1388" s="13" t="str">
        <x:v>是</x:v>
      </x:c>
      <x:c r="O1388" s="15"/>
      <x:c r="P1388" s="13" t="str"/>
    </x:row>
    <x:row r="1389">
      <x:c r="A1389" s="15" t="n">
        <x:v>1388</x:v>
      </x:c>
      <x:c r="B1389" s="13" t="str">
        <x:v>Lycaenidae_Zizeeria_karsandra</x:v>
      </x:c>
      <x:c r="C1389" s="13" t="str">
        <x:v>Lycaenidae</x:v>
      </x:c>
      <x:c r="D1389" s="33" t="n">
        <x:f>'AR_values'!I187</x:f>
        <x:v>2.4058990246007177</x:v>
      </x:c>
      <x:c r="E1389" s="33" t="str">
        <x:v>Pieridae_Eurema_smilax</x:v>
      </x:c>
      <x:c r="F1389" s="33" t="str">
        <x:v>Pieridae</x:v>
      </x:c>
      <x:c r="G1389" s="33" t="n">
        <x:f>'AR_values'!I328</x:f>
        <x:v>2.396825991590796</x:v>
      </x:c>
      <x:c r="H1389" s="33" t="n">
        <x:f>ABS(D1389-G1389)</x:f>
        <x:v>0.009073033009921794</x:v>
      </x:c>
      <x:c r="I1389" s="14" t="n">
        <x:f>IFERROR(H1389/AVERAGE(D1389,G1389),"")</x:f>
        <x:v>0.0037782854439234867</x:v>
      </x:c>
      <x:c r="J1389" s="14" t="n">
        <x:f>'Method'!$B$2</x:f>
        <x:v>0.05</x:v>
      </x:c>
      <x:c r="K1389" s="13" t="str">
        <x:f>IF(I1389&lt;=J1389,"是","否")</x:f>
        <x:v>是</x:v>
      </x:c>
      <x:c r="L1389" s="36" t="n">
        <x:v>0.8964596986690089</x:v>
      </x:c>
      <x:c r="M1389" s="36" t="n">
        <x:f>1-L1389</x:f>
        <x:v>0.10354030133099112</x:v>
      </x:c>
      <x:c r="N1389" s="13" t="str">
        <x:v>是</x:v>
      </x:c>
      <x:c r="O1389" s="15"/>
      <x:c r="P1389" s="13" t="str"/>
    </x:row>
    <x:row r="1390">
      <x:c r="A1390" s="15" t="n">
        <x:v>1389</x:v>
      </x:c>
      <x:c r="B1390" s="13" t="str">
        <x:v>Nymphalinae-5</x:v>
      </x:c>
      <x:c r="C1390" s="13" t="str">
        <x:v>Nymphalinae</x:v>
      </x:c>
      <x:c r="D1390" s="33" t="n">
        <x:f>'AR_values'!I214</x:f>
        <x:v>2.5690479950298584</x:v>
      </x:c>
      <x:c r="E1390" s="33" t="str">
        <x:v>Pieridae-Coliadinae-6</x:v>
      </x:c>
      <x:c r="F1390" s="33" t="str">
        <x:v>Pieridae-Coliadinae</x:v>
      </x:c>
      <x:c r="G1390" s="33" t="n">
        <x:f>'AR_values'!I318</x:f>
        <x:v>2.559350440419913</x:v>
      </x:c>
      <x:c r="H1390" s="33" t="n">
        <x:f>ABS(D1390-G1390)</x:f>
        <x:v>0.009697554609945147</x:v>
      </x:c>
      <x:c r="I1390" s="14" t="n">
        <x:f>IFERROR(H1390/AVERAGE(D1390,G1390),"")</x:f>
        <x:v>0.0037819037393472927</x:v>
      </x:c>
      <x:c r="J1390" s="14" t="n">
        <x:f>'Method'!$B$2</x:f>
        <x:v>0.05</x:v>
      </x:c>
      <x:c r="K1390" s="13" t="str">
        <x:f>IF(I1390&lt;=J1390,"是","否")</x:f>
        <x:v>是</x:v>
      </x:c>
      <x:c r="L1390" s="36" t="n">
        <x:v>0.74110189612713</x:v>
      </x:c>
      <x:c r="M1390" s="36" t="n">
        <x:f>1-L1390</x:f>
        <x:v>0.25889810387287004</x:v>
      </x:c>
      <x:c r="N1390" s="13" t="str">
        <x:v>是</x:v>
      </x:c>
      <x:c r="O1390" s="15"/>
      <x:c r="P1390" s="13" t="str"/>
    </x:row>
    <x:row r="1391">
      <x:c r="A1391" s="15" t="n">
        <x:v>1390</x:v>
      </x:c>
      <x:c r="B1391" s="13" t="str">
        <x:v>Hesperiidae-11</x:v>
      </x:c>
      <x:c r="C1391" s="13" t="str">
        <x:v>Hesperiidae</x:v>
      </x:c>
      <x:c r="D1391" s="33" t="n">
        <x:f>'AR_values'!I77</x:f>
        <x:v>2.8504680537087768</x:v>
      </x:c>
      <x:c r="E1391" s="33" t="str">
        <x:v>Hesperiidae-18</x:v>
      </x:c>
      <x:c r="F1391" s="33" t="str">
        <x:v>Hesperiidae</x:v>
      </x:c>
      <x:c r="G1391" s="33" t="n">
        <x:f>'AR_values'!I84</x:f>
        <x:v>2.861276114601334</x:v>
      </x:c>
      <x:c r="H1391" s="33" t="n">
        <x:f>ABS(D1391-G1391)</x:f>
        <x:v>0.010808060892557148</x:v>
      </x:c>
      <x:c r="I1391" s="14" t="n">
        <x:f>IFERROR(H1391/AVERAGE(D1391,G1391),"")</x:f>
        <x:v>0.00378450454854838</x:v>
      </x:c>
      <x:c r="J1391" s="14" t="n">
        <x:f>'Method'!$B$2</x:f>
        <x:v>0.05</x:v>
      </x:c>
      <x:c r="K1391" s="13" t="str">
        <x:f>IF(I1391&lt;=J1391,"是","否")</x:f>
        <x:v>是</x:v>
      </x:c>
      <x:c r="L1391" s="36" t="n">
        <x:v>0.8790654453736891</x:v>
      </x:c>
      <x:c r="M1391" s="36" t="n">
        <x:f>1-L1391</x:f>
        <x:v>0.12093455462631086</x:v>
      </x:c>
      <x:c r="N1391" s="13" t="str">
        <x:v>否</x:v>
      </x:c>
      <x:c r="O1391" s="15"/>
      <x:c r="P1391" s="13" t="str"/>
    </x:row>
    <x:row r="1392">
      <x:c r="A1392" s="15" t="n">
        <x:v>1391</x:v>
      </x:c>
      <x:c r="B1392" s="13" t="str">
        <x:v>Hesperiidae-33</x:v>
      </x:c>
      <x:c r="C1392" s="13" t="str">
        <x:v>Hesperiidae</x:v>
      </x:c>
      <x:c r="D1392" s="33" t="n">
        <x:f>'AR_values'!I101</x:f>
        <x:v>2.3794769606989794</x:v>
      </x:c>
      <x:c r="E1392" s="33" t="str">
        <x:v>Lycaenidae_Ogyris_oroetus</x:v>
      </x:c>
      <x:c r="F1392" s="33" t="str">
        <x:v>Lycaenidae</x:v>
      </x:c>
      <x:c r="G1392" s="33" t="n">
        <x:f>'AR_values'!I181</x:f>
        <x:v>2.3885084100755156</x:v>
      </x:c>
      <x:c r="H1392" s="33" t="n">
        <x:f>ABS(D1392-G1392)</x:f>
        <x:v>0.009031449376536216</x:v>
      </x:c>
      <x:c r="I1392" s="14" t="n">
        <x:f>IFERROR(H1392/AVERAGE(D1392,G1392),"")</x:f>
        <x:v>0.003788371261327582</x:v>
      </x:c>
      <x:c r="J1392" s="14" t="n">
        <x:f>'Method'!$B$2</x:f>
        <x:v>0.05</x:v>
      </x:c>
      <x:c r="K1392" s="13" t="str">
        <x:f>IF(I1392&lt;=J1392,"是","否")</x:f>
        <x:v>是</x:v>
      </x:c>
      <x:c r="L1392" s="36" t="n">
        <x:v>0.9248558194450751</x:v>
      </x:c>
      <x:c r="M1392" s="36" t="n">
        <x:f>1-L1392</x:f>
        <x:v>0.07514418055492489</x:v>
      </x:c>
      <x:c r="N1392" s="13" t="str">
        <x:v>是</x:v>
      </x:c>
      <x:c r="O1392" s="15"/>
      <x:c r="P1392" s="13" t="str"/>
    </x:row>
    <x:row r="1393">
      <x:c r="A1393" s="15" t="n">
        <x:v>1392</x:v>
      </x:c>
      <x:c r="B1393" s="13" t="str">
        <x:v>Lycaenidae_Ogyris_genoveva</x:v>
      </x:c>
      <x:c r="C1393" s="13" t="str">
        <x:v>Lycaenidae</x:v>
      </x:c>
      <x:c r="D1393" s="33" t="n">
        <x:f>'AR_values'!I178</x:f>
        <x:v>2.47951699545104</x:v>
      </x:c>
      <x:c r="E1393" s="33" t="str">
        <x:v>Riodinidae-6</x:v>
      </x:c>
      <x:c r="F1393" s="33" t="str">
        <x:v>Riodinidae</x:v>
      </x:c>
      <x:c r="G1393" s="33" t="n">
        <x:f>'AR_values'!I354</x:f>
        <x:v>2.4701372196015763</x:v>
      </x:c>
      <x:c r="H1393" s="33" t="n">
        <x:f>ABS(D1393-G1393)</x:f>
        <x:v>0.009379775849463812</x:v>
      </x:c>
      <x:c r="I1393" s="14" t="n">
        <x:f>IFERROR(H1393/AVERAGE(D1393,G1393),"")</x:f>
        <x:v>0.003790073181653196</x:v>
      </x:c>
      <x:c r="J1393" s="14" t="n">
        <x:f>'Method'!$B$2</x:f>
        <x:v>0.05</x:v>
      </x:c>
      <x:c r="K1393" s="13" t="str">
        <x:f>IF(I1393&lt;=J1393,"是","否")</x:f>
        <x:v>是</x:v>
      </x:c>
      <x:c r="L1393" s="36" t="n">
        <x:v>0.780677171364702</x:v>
      </x:c>
      <x:c r="M1393" s="36" t="n">
        <x:f>1-L1393</x:f>
        <x:v>0.21932282863529795</x:v>
      </x:c>
      <x:c r="N1393" s="13" t="str">
        <x:v>是</x:v>
      </x:c>
      <x:c r="O1393" s="15"/>
      <x:c r="P1393" s="13" t="str"/>
    </x:row>
    <x:row r="1394">
      <x:c r="A1394" s="15" t="n">
        <x:v>1393</x:v>
      </x:c>
      <x:c r="B1394" s="13" t="str">
        <x:v>Hesperiidae_Hesperilla_chrysotricha</x:v>
      </x:c>
      <x:c r="C1394" s="13" t="str">
        <x:v>Hesperiidae</x:v>
      </x:c>
      <x:c r="D1394" s="33" t="n">
        <x:f>'AR_values'!I117</x:f>
        <x:v>2.6630704750756298</x:v>
      </x:c>
      <x:c r="E1394" s="33" t="str">
        <x:v>Nymphalinae-13</x:v>
      </x:c>
      <x:c r="F1394" s="33" t="str">
        <x:v>Nymphalinae</x:v>
      </x:c>
      <x:c r="G1394" s="33" t="n">
        <x:f>'AR_values'!I193</x:f>
        <x:v>2.6731985771884026</x:v>
      </x:c>
      <x:c r="H1394" s="33" t="n">
        <x:f>ABS(D1394-G1394)</x:f>
        <x:v>0.010128102112772819</x:v>
      </x:c>
      <x:c r="I1394" s="14" t="n">
        <x:f>IFERROR(H1394/AVERAGE(D1394,G1394),"")</x:f>
        <x:v>0.0037959488225113923</x:v>
      </x:c>
      <x:c r="J1394" s="14" t="n">
        <x:f>'Method'!$B$2</x:f>
        <x:v>0.05</x:v>
      </x:c>
      <x:c r="K1394" s="13" t="str">
        <x:f>IF(I1394&lt;=J1394,"是","否")</x:f>
        <x:v>是</x:v>
      </x:c>
      <x:c r="L1394" s="36" t="n">
        <x:v>0.8318747733591201</x:v>
      </x:c>
      <x:c r="M1394" s="36" t="n">
        <x:f>1-L1394</x:f>
        <x:v>0.16812522664087992</x:v>
      </x:c>
      <x:c r="N1394" s="13" t="str">
        <x:v>是</x:v>
      </x:c>
      <x:c r="O1394" s="15"/>
      <x:c r="P1394" s="13" t="str"/>
    </x:row>
    <x:row r="1395">
      <x:c r="A1395" s="15" t="n">
        <x:v>1394</x:v>
      </x:c>
      <x:c r="B1395" s="13" t="str">
        <x:v>Danainae-1</x:v>
      </x:c>
      <x:c r="C1395" s="13" t="str">
        <x:v>Danainae</x:v>
      </x:c>
      <x:c r="D1395" s="33" t="n">
        <x:f>'AR_values'!I31</x:f>
        <x:v>2.699463467206748</x:v>
      </x:c>
      <x:c r="E1395" s="33" t="str">
        <x:v>Papilionidae-32</x:v>
      </x:c>
      <x:c r="F1395" s="33" t="str">
        <x:v>Papilionidae</x:v>
      </x:c>
      <x:c r="G1395" s="33" t="n">
        <x:f>'AR_values'!I243</x:f>
        <x:v>2.689233784549927</x:v>
      </x:c>
      <x:c r="H1395" s="33" t="n">
        <x:f>ABS(D1395-G1395)</x:f>
        <x:v>0.010229682656821115</x:v>
      </x:c>
      <x:c r="I1395" s="14" t="n">
        <x:f>IFERROR(H1395/AVERAGE(D1395,G1395),"")</x:f>
        <x:v>0.003796718271187462</x:v>
      </x:c>
      <x:c r="J1395" s="14" t="n">
        <x:f>'Method'!$B$2</x:f>
        <x:v>0.05</x:v>
      </x:c>
      <x:c r="K1395" s="13" t="str">
        <x:f>IF(I1395&lt;=J1395,"是","否")</x:f>
        <x:v>是</x:v>
      </x:c>
      <x:c r="L1395" s="36" t="n">
        <x:v>0.8555272340320226</x:v>
      </x:c>
      <x:c r="M1395" s="36" t="n">
        <x:f>1-L1395</x:f>
        <x:v>0.14447276596797742</x:v>
      </x:c>
      <x:c r="N1395" s="13" t="str">
        <x:v>是</x:v>
      </x:c>
      <x:c r="O1395" s="15"/>
      <x:c r="P1395" s="13" t="str"/>
    </x:row>
    <x:row r="1396">
      <x:c r="A1396" s="15" t="n">
        <x:v>1395</x:v>
      </x:c>
      <x:c r="B1396" s="13" t="str">
        <x:v>Danainae-2</x:v>
      </x:c>
      <x:c r="C1396" s="13" t="str">
        <x:v>Danainae</x:v>
      </x:c>
      <x:c r="D1396" s="33" t="n">
        <x:f>'AR_values'!I40</x:f>
        <x:v>2.7817420272828395</x:v>
      </x:c>
      <x:c r="E1396" s="33" t="str">
        <x:v>Danainae-3</x:v>
      </x:c>
      <x:c r="F1396" s="33" t="str">
        <x:v>Danainae</x:v>
      </x:c>
      <x:c r="G1396" s="33" t="n">
        <x:f>'AR_values'!I45</x:f>
        <x:v>2.7923364844254306</x:v>
      </x:c>
      <x:c r="H1396" s="33" t="n">
        <x:f>ABS(D1396-G1396)</x:f>
        <x:v>0.010594457142591107</x:v>
      </x:c>
      <x:c r="I1396" s="14" t="n">
        <x:f>IFERROR(H1396/AVERAGE(D1396,G1396),"")</x:f>
        <x:v>0.0038013304334833476</x:v>
      </x:c>
      <x:c r="J1396" s="14" t="n">
        <x:f>'Method'!$B$2</x:f>
        <x:v>0.05</x:v>
      </x:c>
      <x:c r="K1396" s="13" t="str">
        <x:f>IF(I1396&lt;=J1396,"是","否")</x:f>
        <x:v>是</x:v>
      </x:c>
      <x:c r="L1396" s="36" t="n">
        <x:v>0.8558281032300947</x:v>
      </x:c>
      <x:c r="M1396" s="36" t="n">
        <x:f>1-L1396</x:f>
        <x:v>0.14417189676990527</x:v>
      </x:c>
      <x:c r="N1396" s="13" t="str">
        <x:v>否</x:v>
      </x:c>
      <x:c r="O1396" s="15"/>
      <x:c r="P1396" s="13" t="str"/>
    </x:row>
    <x:row r="1397">
      <x:c r="A1397" s="15" t="n">
        <x:v>1396</x:v>
      </x:c>
      <x:c r="B1397" s="13" t="str">
        <x:v>Biblidinae-9</x:v>
      </x:c>
      <x:c r="C1397" s="13" t="str">
        <x:v>Biblidinae</x:v>
      </x:c>
      <x:c r="D1397" s="33" t="n">
        <x:f>'AR_values'!I15</x:f>
        <x:v>2.41506495449899</x:v>
      </x:c>
      <x:c r="E1397" s="33" t="str">
        <x:v>Lycaenidae_Zizeeria_karsandra</x:v>
      </x:c>
      <x:c r="F1397" s="33" t="str">
        <x:v>Lycaenidae</x:v>
      </x:c>
      <x:c r="G1397" s="33" t="n">
        <x:f>'AR_values'!I187</x:f>
        <x:v>2.4058990246007177</x:v>
      </x:c>
      <x:c r="H1397" s="33" t="n">
        <x:f>ABS(D1397-G1397)</x:f>
        <x:v>0.009165929898272474</x:v>
      </x:c>
      <x:c r="I1397" s="14" t="n">
        <x:f>IFERROR(H1397/AVERAGE(D1397,G1397),"")</x:f>
        <x:v>0.003802529924724377</x:v>
      </x:c>
      <x:c r="J1397" s="14" t="n">
        <x:f>'Method'!$B$2</x:f>
        <x:v>0.05</x:v>
      </x:c>
      <x:c r="K1397" s="13" t="str">
        <x:f>IF(I1397&lt;=J1397,"是","否")</x:f>
        <x:v>是</x:v>
      </x:c>
      <x:c r="L1397" s="36" t="n">
        <x:v>0.8509397707445281</x:v>
      </x:c>
      <x:c r="M1397" s="36" t="n">
        <x:f>1-L1397</x:f>
        <x:v>0.1490602292554719</x:v>
      </x:c>
      <x:c r="N1397" s="13" t="str">
        <x:v>是</x:v>
      </x:c>
      <x:c r="O1397" s="15"/>
      <x:c r="P1397" s="13" t="str"/>
    </x:row>
    <x:row r="1398">
      <x:c r="A1398" s="15" t="n">
        <x:v>1397</x:v>
      </x:c>
      <x:c r="B1398" s="13" t="str">
        <x:v>Lycaenidae-10</x:v>
      </x:c>
      <x:c r="C1398" s="13" t="str">
        <x:v>Lycaenidae</x:v>
      </x:c>
      <x:c r="D1398" s="33" t="n">
        <x:f>'AR_values'!I143</x:f>
        <x:v>2.6640880253063326</x:v>
      </x:c>
      <x:c r="E1398" s="33" t="str">
        <x:v>Satyrinae-24</x:v>
      </x:c>
      <x:c r="F1398" s="33" t="str">
        <x:v>Satyrinae</x:v>
      </x:c>
      <x:c r="G1398" s="33" t="n">
        <x:f>'AR_values'!I374</x:f>
        <x:v>2.6539500699664473</x:v>
      </x:c>
      <x:c r="H1398" s="33" t="n">
        <x:f>ABS(D1398-G1398)</x:f>
        <x:v>0.010137955339885263</x:v>
      </x:c>
      <x:c r="I1398" s="14" t="n">
        <x:f>IFERROR(H1398/AVERAGE(D1398,G1398),"")</x:f>
        <x:v>0.0038126674379775215</x:v>
      </x:c>
      <x:c r="J1398" s="14" t="n">
        <x:f>'Method'!$B$2</x:f>
        <x:v>0.05</x:v>
      </x:c>
      <x:c r="K1398" s="13" t="str">
        <x:f>IF(I1398&lt;=J1398,"是","否")</x:f>
        <x:v>是</x:v>
      </x:c>
      <x:c r="L1398" s="36" t="n">
        <x:v>0.7703985925175062</x:v>
      </x:c>
      <x:c r="M1398" s="36" t="n">
        <x:f>1-L1398</x:f>
        <x:v>0.2296014074824938</x:v>
      </x:c>
      <x:c r="N1398" s="13" t="str">
        <x:v>是</x:v>
      </x:c>
      <x:c r="O1398" s="15"/>
      <x:c r="P1398" s="13" t="str"/>
    </x:row>
    <x:row r="1399">
      <x:c r="A1399" s="15" t="n">
        <x:v>1398</x:v>
      </x:c>
      <x:c r="B1399" s="13" t="str">
        <x:v>Biblidinae-12</x:v>
      </x:c>
      <x:c r="C1399" s="13" t="str">
        <x:v>Biblidinae</x:v>
      </x:c>
      <x:c r="D1399" s="33" t="n">
        <x:f>'AR_values'!I5</x:f>
        <x:v>2.7033611025331243</x:v>
      </x:c>
      <x:c r="E1399" s="33" t="str">
        <x:v>Nymphalinae-10</x:v>
      </x:c>
      <x:c r="F1399" s="33" t="str">
        <x:v>Nymphalinae</x:v>
      </x:c>
      <x:c r="G1399" s="33" t="n">
        <x:f>'AR_values'!I190</x:f>
        <x:v>2.713697150892105</x:v>
      </x:c>
      <x:c r="H1399" s="33" t="n">
        <x:f>ABS(D1399-G1399)</x:f>
        <x:v>0.010336048358980499</x:v>
      </x:c>
      <x:c r="I1399" s="14" t="n">
        <x:f>IFERROR(H1399/AVERAGE(D1399,G1399),"")</x:f>
        <x:v>0.003816111208494009</x:v>
      </x:c>
      <x:c r="J1399" s="14" t="n">
        <x:f>'Method'!$B$2</x:f>
        <x:v>0.05</x:v>
      </x:c>
      <x:c r="K1399" s="13" t="str">
        <x:f>IF(I1399&lt;=J1399,"是","否")</x:f>
        <x:v>是</x:v>
      </x:c>
      <x:c r="L1399" s="36" t="n">
        <x:v>0.8547683280082549</x:v>
      </x:c>
      <x:c r="M1399" s="36" t="n">
        <x:f>1-L1399</x:f>
        <x:v>0.14523167199174514</x:v>
      </x:c>
      <x:c r="N1399" s="13" t="str">
        <x:v>是</x:v>
      </x:c>
      <x:c r="O1399" s="15"/>
      <x:c r="P1399" s="13" t="str"/>
    </x:row>
    <x:row r="1400">
      <x:c r="A1400" s="15" t="n">
        <x:v>1399</x:v>
      </x:c>
      <x:c r="B1400" s="13" t="str">
        <x:v>Nymphalinae-7</x:v>
      </x:c>
      <x:c r="C1400" s="13" t="str">
        <x:v>Nymphalinae</x:v>
      </x:c>
      <x:c r="D1400" s="33" t="n">
        <x:f>'AR_values'!I216</x:f>
        <x:v>2.645417426578678</x:v>
      </x:c>
      <x:c r="E1400" s="33" t="str">
        <x:v>Pieridae-2</x:v>
      </x:c>
      <x:c r="F1400" s="33" t="str">
        <x:v>Pieridae</x:v>
      </x:c>
      <x:c r="G1400" s="33" t="n">
        <x:f>'AR_values'!I284</x:f>
        <x:v>2.655534957236157</x:v>
      </x:c>
      <x:c r="H1400" s="33" t="n">
        <x:f>ABS(D1400-G1400)</x:f>
        <x:v>0.010117530657479001</x:v>
      </x:c>
      <x:c r="I1400" s="14" t="n">
        <x:f>IFERROR(H1400/AVERAGE(D1400,G1400),"")</x:f>
        <x:v>0.0038172501561683195</x:v>
      </x:c>
      <x:c r="J1400" s="14" t="n">
        <x:f>'Method'!$B$2</x:f>
        <x:v>0.05</x:v>
      </x:c>
      <x:c r="K1400" s="13" t="str">
        <x:f>IF(I1400&lt;=J1400,"是","否")</x:f>
        <x:v>是</x:v>
      </x:c>
      <x:c r="L1400" s="36" t="n">
        <x:v>0.8178272847618934</x:v>
      </x:c>
      <x:c r="M1400" s="36" t="n">
        <x:f>1-L1400</x:f>
        <x:v>0.18217271523810663</x:v>
      </x:c>
      <x:c r="N1400" s="13" t="str">
        <x:v>是</x:v>
      </x:c>
      <x:c r="O1400" s="15"/>
      <x:c r="P1400" s="13" t="str"/>
    </x:row>
    <x:row r="1401">
      <x:c r="A1401" s="15" t="n">
        <x:v>1400</x:v>
      </x:c>
      <x:c r="B1401" s="13" t="str">
        <x:v>Heliconiinae-2</x:v>
      </x:c>
      <x:c r="C1401" s="13" t="str">
        <x:v>Heliconiinae</x:v>
      </x:c>
      <x:c r="D1401" s="33" t="n">
        <x:f>'AR_values'!I63</x:f>
        <x:v>2.7018446860659315</x:v>
      </x:c>
      <x:c r="E1401" s="33" t="str">
        <x:v>Riodinidae-17</x:v>
      </x:c>
      <x:c r="F1401" s="33" t="str">
        <x:v>Riodinidae</x:v>
      </x:c>
      <x:c r="G1401" s="33" t="n">
        <x:f>'AR_values'!I340</x:f>
        <x:v>2.6915468915015612</x:v>
      </x:c>
      <x:c r="H1401" s="33" t="n">
        <x:f>ABS(D1401-G1401)</x:f>
        <x:v>0.0102977945643703</x:v>
      </x:c>
      <x:c r="I1401" s="14" t="n">
        <x:f>IFERROR(H1401/AVERAGE(D1401,G1401),"")</x:f>
        <x:v>0.003818671207631756</x:v>
      </x:c>
      <x:c r="J1401" s="14" t="n">
        <x:f>'Method'!$B$2</x:f>
        <x:v>0.05</x:v>
      </x:c>
      <x:c r="K1401" s="13" t="str">
        <x:f>IF(I1401&lt;=J1401,"是","否")</x:f>
        <x:v>是</x:v>
      </x:c>
      <x:c r="L1401" s="36" t="n">
        <x:v>0.8389604021086183</x:v>
      </x:c>
      <x:c r="M1401" s="36" t="n">
        <x:f>1-L1401</x:f>
        <x:v>0.16103959789138167</x:v>
      </x:c>
      <x:c r="N1401" s="13" t="str">
        <x:v>是</x:v>
      </x:c>
      <x:c r="O1401" s="15"/>
      <x:c r="P1401" s="13" t="str"/>
    </x:row>
    <x:row r="1402">
      <x:c r="A1402" s="15" t="n">
        <x:v>1401</x:v>
      </x:c>
      <x:c r="B1402" s="13" t="str">
        <x:v>Nymphalinae-5</x:v>
      </x:c>
      <x:c r="C1402" s="13" t="str">
        <x:v>Nymphalinae</x:v>
      </x:c>
      <x:c r="D1402" s="33" t="n">
        <x:f>'AR_values'!I214</x:f>
        <x:v>2.5690479950298584</x:v>
      </x:c>
      <x:c r="E1402" s="33" t="str">
        <x:v>Papilionidae_Zerynthia_rumina</x:v>
      </x:c>
      <x:c r="F1402" s="33" t="str">
        <x:v>Papilionidae</x:v>
      </x:c>
      <x:c r="G1402" s="33" t="n">
        <x:f>'AR_values'!I267</x:f>
        <x:v>2.5592492830957054</x:v>
      </x:c>
      <x:c r="H1402" s="33" t="n">
        <x:f>ABS(D1402-G1402)</x:f>
        <x:v>0.009798711934152937</x:v>
      </x:c>
      <x:c r="I1402" s="14" t="n">
        <x:f>IFERROR(H1402/AVERAGE(D1402,G1402),"")</x:f>
        <x:v>0.0038214289861661257</x:v>
      </x:c>
      <x:c r="J1402" s="14" t="n">
        <x:f>'Method'!$B$2</x:f>
        <x:v>0.05</x:v>
      </x:c>
      <x:c r="K1402" s="13" t="str">
        <x:f>IF(I1402&lt;=J1402,"是","否")</x:f>
        <x:v>是</x:v>
      </x:c>
      <x:c r="L1402" s="36" t="n">
        <x:v>0.8558714258841233</x:v>
      </x:c>
      <x:c r="M1402" s="36" t="n">
        <x:f>1-L1402</x:f>
        <x:v>0.14412857411587665</x:v>
      </x:c>
      <x:c r="N1402" s="13" t="str">
        <x:v>是</x:v>
      </x:c>
      <x:c r="O1402" s="15"/>
      <x:c r="P1402" s="13" t="str"/>
    </x:row>
    <x:row r="1403">
      <x:c r="A1403" s="15" t="n">
        <x:v>1402</x:v>
      </x:c>
      <x:c r="B1403" s="13" t="str">
        <x:v>Papilionidae-20</x:v>
      </x:c>
      <x:c r="C1403" s="13" t="str">
        <x:v>Papilionidae</x:v>
      </x:c>
      <x:c r="D1403" s="33" t="n">
        <x:f>'AR_values'!I231</x:f>
        <x:v>2.9969120778729335</x:v>
      </x:c>
      <x:c r="E1403" s="33" t="str">
        <x:v>Pieridae-24</x:v>
      </x:c>
      <x:c r="F1403" s="33" t="str">
        <x:v>Pieridae</x:v>
      </x:c>
      <x:c r="G1403" s="33" t="n">
        <x:f>'AR_values'!I289</x:f>
        <x:v>3.0084045916057796</x:v>
      </x:c>
      <x:c r="H1403" s="33" t="n">
        <x:f>ABS(D1403-G1403)</x:f>
        <x:v>0.011492513732846099</x:v>
      </x:c>
      <x:c r="I1403" s="14" t="n">
        <x:f>IFERROR(H1403/AVERAGE(D1403,G1403),"")</x:f>
        <x:v>0.0038274463664024227</x:v>
      </x:c>
      <x:c r="J1403" s="14" t="n">
        <x:f>'Method'!$B$2</x:f>
        <x:v>0.05</x:v>
      </x:c>
      <x:c r="K1403" s="13" t="str">
        <x:f>IF(I1403&lt;=J1403,"是","否")</x:f>
        <x:v>是</x:v>
      </x:c>
      <x:c r="L1403" s="36" t="n">
        <x:v>0.8115193109944826</x:v>
      </x:c>
      <x:c r="M1403" s="36" t="n">
        <x:f>1-L1403</x:f>
        <x:v>0.1884806890055174</x:v>
      </x:c>
      <x:c r="N1403" s="13" t="str">
        <x:v>是</x:v>
      </x:c>
      <x:c r="O1403" s="15"/>
      <x:c r="P1403" s="13" t="str"/>
    </x:row>
    <x:row r="1404">
      <x:c r="A1404" s="15" t="n">
        <x:v>1403</x:v>
      </x:c>
      <x:c r="B1404" s="13" t="str">
        <x:v>Papilionidae-33</x:v>
      </x:c>
      <x:c r="C1404" s="13" t="str">
        <x:v>Papilionidae</x:v>
      </x:c>
      <x:c r="D1404" s="33" t="n">
        <x:f>'AR_values'!I244</x:f>
        <x:v>2.9084419828943826</x:v>
      </x:c>
      <x:c r="E1404" s="33" t="str">
        <x:v>Pieridae_Elodina_padusa</x:v>
      </x:c>
      <x:c r="F1404" s="33" t="str">
        <x:v>Pieridae</x:v>
      </x:c>
      <x:c r="G1404" s="33" t="n">
        <x:f>'AR_values'!I327</x:f>
        <x:v>2.919606733186484</x:v>
      </x:c>
      <x:c r="H1404" s="33" t="n">
        <x:f>ABS(D1404-G1404)</x:f>
        <x:v>0.011164750292101289</x:v>
      </x:c>
      <x:c r="I1404" s="14" t="n">
        <x:f>IFERROR(H1404/AVERAGE(D1404,G1404),"")</x:f>
        <x:v>0.003831385369616177</x:v>
      </x:c>
      <x:c r="J1404" s="14" t="n">
        <x:f>'Method'!$B$2</x:f>
        <x:v>0.05</x:v>
      </x:c>
      <x:c r="K1404" s="13" t="str">
        <x:f>IF(I1404&lt;=J1404,"是","否")</x:f>
        <x:v>是</x:v>
      </x:c>
      <x:c r="L1404" s="36" t="n">
        <x:v>0.7842688539764984</x:v>
      </x:c>
      <x:c r="M1404" s="36" t="n">
        <x:f>1-L1404</x:f>
        <x:v>0.21573114602350163</x:v>
      </x:c>
      <x:c r="N1404" s="13" t="str">
        <x:v>是</x:v>
      </x:c>
      <x:c r="O1404" s="15"/>
      <x:c r="P1404" s="13" t="str"/>
    </x:row>
    <x:row r="1405">
      <x:c r="A1405" s="15" t="n">
        <x:v>1404</x:v>
      </x:c>
      <x:c r="B1405" s="13" t="str">
        <x:v>Nymphalinae-4</x:v>
      </x:c>
      <x:c r="C1405" s="13" t="str">
        <x:v>Nymphalinae</x:v>
      </x:c>
      <x:c r="D1405" s="33" t="n">
        <x:f>'AR_values'!I213</x:f>
        <x:v>2.6453777429352816</x:v>
      </x:c>
      <x:c r="E1405" s="33" t="str">
        <x:v>Pieridae-2</x:v>
      </x:c>
      <x:c r="F1405" s="33" t="str">
        <x:v>Pieridae</x:v>
      </x:c>
      <x:c r="G1405" s="33" t="n">
        <x:f>'AR_values'!I284</x:f>
        <x:v>2.655534957236157</x:v>
      </x:c>
      <x:c r="H1405" s="33" t="n">
        <x:f>ABS(D1405-G1405)</x:f>
        <x:v>0.010157214300875239</x:v>
      </x:c>
      <x:c r="I1405" s="14" t="n">
        <x:f>IFERROR(H1405/AVERAGE(D1405,G1405),"")</x:f>
        <x:v>0.003832251114245568</x:v>
      </x:c>
      <x:c r="J1405" s="14" t="n">
        <x:f>'Method'!$B$2</x:f>
        <x:v>0.05</x:v>
      </x:c>
      <x:c r="K1405" s="13" t="str">
        <x:f>IF(I1405&lt;=J1405,"是","否")</x:f>
        <x:v>是</x:v>
      </x:c>
      <x:c r="L1405" s="36" t="n">
        <x:v>0.8321546496968242</x:v>
      </x:c>
      <x:c r="M1405" s="36" t="n">
        <x:f>1-L1405</x:f>
        <x:v>0.16784535030317582</x:v>
      </x:c>
      <x:c r="N1405" s="13" t="str">
        <x:v>是</x:v>
      </x:c>
      <x:c r="O1405" s="15"/>
      <x:c r="P1405" s="13" t="str"/>
    </x:row>
    <x:row r="1406">
      <x:c r="A1406" s="15" t="n">
        <x:v>1405</x:v>
      </x:c>
      <x:c r="B1406" s="13" t="str">
        <x:v>Limenitidinae-8</x:v>
      </x:c>
      <x:c r="C1406" s="13" t="str">
        <x:v>Limenitidinae</x:v>
      </x:c>
      <x:c r="D1406" s="33" t="n">
        <x:f>'AR_values'!I140</x:f>
        <x:v>2.3890954186981337</x:v>
      </x:c>
      <x:c r="E1406" s="33" t="str">
        <x:v>Lycaenidae_Zizina_labradus</x:v>
      </x:c>
      <x:c r="F1406" s="33" t="str">
        <x:v>Lycaenidae</x:v>
      </x:c>
      <x:c r="G1406" s="33" t="n">
        <x:f>'AR_values'!I188</x:f>
        <x:v>2.3982706581875353</x:v>
      </x:c>
      <x:c r="H1406" s="33" t="n">
        <x:f>ABS(D1406-G1406)</x:f>
        <x:v>0.009175239489401577</x:v>
      </x:c>
      <x:c r="I1406" s="14" t="n">
        <x:f>IFERROR(H1406/AVERAGE(D1406,G1406),"")</x:f>
        <x:v>0.003833105445477174</x:v>
      </x:c>
      <x:c r="J1406" s="14" t="n">
        <x:f>'Method'!$B$2</x:f>
        <x:v>0.05</x:v>
      </x:c>
      <x:c r="K1406" s="13" t="str">
        <x:f>IF(I1406&lt;=J1406,"是","否")</x:f>
        <x:v>是</x:v>
      </x:c>
      <x:c r="L1406" s="36" t="n">
        <x:v>0.875536003910329</x:v>
      </x:c>
      <x:c r="M1406" s="36" t="n">
        <x:f>1-L1406</x:f>
        <x:v>0.12446399608967096</x:v>
      </x:c>
      <x:c r="N1406" s="13" t="str">
        <x:v>是</x:v>
      </x:c>
      <x:c r="O1406" s="15"/>
      <x:c r="P1406" s="13" t="str"/>
    </x:row>
    <x:row r="1407">
      <x:c r="A1407" s="15" t="n">
        <x:v>1406</x:v>
      </x:c>
      <x:c r="B1407" s="13" t="str">
        <x:v>Biblidinae-12</x:v>
      </x:c>
      <x:c r="C1407" s="13" t="str">
        <x:v>Biblidinae</x:v>
      </x:c>
      <x:c r="D1407" s="33" t="n">
        <x:f>'AR_values'!I5</x:f>
        <x:v>2.7033611025331243</x:v>
      </x:c>
      <x:c r="E1407" s="33" t="str">
        <x:v>Papilionidae-4</x:v>
      </x:c>
      <x:c r="F1407" s="33" t="str">
        <x:v>Papilionidae</x:v>
      </x:c>
      <x:c r="G1407" s="33" t="n">
        <x:f>'AR_values'!I251</x:f>
        <x:v>2.713745457806805</x:v>
      </x:c>
      <x:c r="H1407" s="33" t="n">
        <x:f>ABS(D1407-G1407)</x:f>
        <x:v>0.010384355273680868</x:v>
      </x:c>
      <x:c r="I1407" s="14" t="n">
        <x:f>IFERROR(H1407/AVERAGE(D1407,G1407),"")</x:f>
        <x:v>0.0038339121292933318</x:v>
      </x:c>
      <x:c r="J1407" s="14" t="n">
        <x:f>'Method'!$B$2</x:f>
        <x:v>0.05</x:v>
      </x:c>
      <x:c r="K1407" s="13" t="str">
        <x:f>IF(I1407&lt;=J1407,"是","否")</x:f>
        <x:v>是</x:v>
      </x:c>
      <x:c r="L1407" s="36" t="n">
        <x:v>0.7547454016969297</x:v>
      </x:c>
      <x:c r="M1407" s="36" t="n">
        <x:f>1-L1407</x:f>
        <x:v>0.24525459830307028</x:v>
      </x:c>
      <x:c r="N1407" s="13" t="str">
        <x:v>是</x:v>
      </x:c>
      <x:c r="O1407" s="15"/>
      <x:c r="P1407" s="13" t="str"/>
    </x:row>
    <x:row r="1408">
      <x:c r="A1408" s="15" t="n">
        <x:v>1407</x:v>
      </x:c>
      <x:c r="B1408" s="13" t="str">
        <x:v>Limenitidinae-6</x:v>
      </x:c>
      <x:c r="C1408" s="13" t="str">
        <x:v>Limenitidinae</x:v>
      </x:c>
      <x:c r="D1408" s="33" t="n">
        <x:f>'AR_values'!I138</x:f>
        <x:v>2.400197823531223</x:v>
      </x:c>
      <x:c r="E1408" s="33" t="str">
        <x:v>Lycaenidae_Ogyris_abrota</x:v>
      </x:c>
      <x:c r="F1408" s="33" t="str">
        <x:v>Lycaenidae</x:v>
      </x:c>
      <x:c r="G1408" s="33" t="n">
        <x:f>'AR_values'!I175</x:f>
        <x:v>2.4094203798236333</x:v>
      </x:c>
      <x:c r="H1408" s="33" t="n">
        <x:f>ABS(D1408-G1408)</x:f>
        <x:v>0.0092225562924102</x:v>
      </x:c>
      <x:c r="I1408" s="14" t="n">
        <x:f>IFERROR(H1408/AVERAGE(D1408,G1408),"")</x:f>
        <x:v>0.0038350471503027757</x:v>
      </x:c>
      <x:c r="J1408" s="14" t="n">
        <x:f>'Method'!$B$2</x:f>
        <x:v>0.05</x:v>
      </x:c>
      <x:c r="K1408" s="13" t="str">
        <x:f>IF(I1408&lt;=J1408,"是","否")</x:f>
        <x:v>是</x:v>
      </x:c>
      <x:c r="L1408" s="36" t="n">
        <x:v>0.8759574800687823</x:v>
      </x:c>
      <x:c r="M1408" s="36" t="n">
        <x:f>1-L1408</x:f>
        <x:v>0.12404251993121773</x:v>
      </x:c>
      <x:c r="N1408" s="13" t="str">
        <x:v>是</x:v>
      </x:c>
      <x:c r="O1408" s="15"/>
      <x:c r="P1408" s="13" t="str"/>
    </x:row>
    <x:row r="1409">
      <x:c r="A1409" s="15" t="n">
        <x:v>1408</x:v>
      </x:c>
      <x:c r="B1409" s="13" t="str">
        <x:v>Lycaenidae_Ogyris_subteristris</x:v>
      </x:c>
      <x:c r="C1409" s="13" t="str">
        <x:v>Lycaenidae</x:v>
      </x:c>
      <x:c r="D1409" s="33" t="n">
        <x:f>'AR_values'!I183</x:f>
        <x:v>2.419773943913982</x:v>
      </x:c>
      <x:c r="E1409" s="33" t="str">
        <x:v>Satyrinae-4</x:v>
      </x:c>
      <x:c r="F1409" s="33" t="str">
        <x:v>Satyrinae</x:v>
      </x:c>
      <x:c r="G1409" s="33" t="n">
        <x:f>'AR_values'!I379</x:f>
        <x:v>2.410510901432053</x:v>
      </x:c>
      <x:c r="H1409" s="33" t="n">
        <x:f>ABS(D1409-G1409)</x:f>
        <x:v>0.009263042481928885</x:v>
      </x:c>
      <x:c r="I1409" s="14" t="n">
        <x:f>IFERROR(H1409/AVERAGE(D1409,G1409),"")</x:f>
        <x:v>0.0038354021671636192</x:v>
      </x:c>
      <x:c r="J1409" s="14" t="n">
        <x:f>'Method'!$B$2</x:f>
        <x:v>0.05</x:v>
      </x:c>
      <x:c r="K1409" s="13" t="str">
        <x:f>IF(I1409&lt;=J1409,"是","否")</x:f>
        <x:v>是</x:v>
      </x:c>
      <x:c r="L1409" s="36" t="n">
        <x:v>0.8948017700917867</x:v>
      </x:c>
      <x:c r="M1409" s="36" t="n">
        <x:f>1-L1409</x:f>
        <x:v>0.10519822990821326</x:v>
      </x:c>
      <x:c r="N1409" s="13" t="str">
        <x:v>是</x:v>
      </x:c>
      <x:c r="O1409" s="15"/>
      <x:c r="P1409" s="13" t="str"/>
    </x:row>
    <x:row r="1410">
      <x:c r="A1410" s="15" t="n">
        <x:v>1409</x:v>
      </x:c>
      <x:c r="B1410" s="13" t="str">
        <x:v>Charaxinae-1</x:v>
      </x:c>
      <x:c r="C1410" s="13" t="str">
        <x:v>Charaxinae</x:v>
      </x:c>
      <x:c r="D1410" s="33" t="n">
        <x:f>'AR_values'!I16</x:f>
        <x:v>2.523144015314187</x:v>
      </x:c>
      <x:c r="E1410" s="33" t="str">
        <x:v>Satyrinae-7</x:v>
      </x:c>
      <x:c r="F1410" s="33" t="str">
        <x:v>Satyrinae</x:v>
      </x:c>
      <x:c r="G1410" s="33" t="n">
        <x:f>'AR_values'!I382</x:f>
        <x:v>2.5134817259008053</x:v>
      </x:c>
      <x:c r="H1410" s="33" t="n">
        <x:f>ABS(D1410-G1410)</x:f>
        <x:v>0.009662289413381764</x:v>
      </x:c>
      <x:c r="I1410" s="14" t="n">
        <x:f>IFERROR(H1410/AVERAGE(D1410,G1410),"")</x:f>
        <x:v>0.0038368105592260725</x:v>
      </x:c>
      <x:c r="J1410" s="14" t="n">
        <x:f>'Method'!$B$2</x:f>
        <x:v>0.05</x:v>
      </x:c>
      <x:c r="K1410" s="13" t="str">
        <x:f>IF(I1410&lt;=J1410,"是","否")</x:f>
        <x:v>是</x:v>
      </x:c>
      <x:c r="L1410" s="36" t="n">
        <x:v>0.8013003026566529</x:v>
      </x:c>
      <x:c r="M1410" s="36" t="n">
        <x:f>1-L1410</x:f>
        <x:v>0.19869969734334714</x:v>
      </x:c>
      <x:c r="N1410" s="13" t="str">
        <x:v>是</x:v>
      </x:c>
      <x:c r="O1410" s="15"/>
      <x:c r="P1410" s="13" t="str"/>
    </x:row>
    <x:row r="1411">
      <x:c r="A1411" s="15" t="n">
        <x:v>1410</x:v>
      </x:c>
      <x:c r="B1411" s="13" t="str">
        <x:v>Hesperiidae-13</x:v>
      </x:c>
      <x:c r="C1411" s="13" t="str">
        <x:v>Hesperiidae</x:v>
      </x:c>
      <x:c r="D1411" s="33" t="n">
        <x:f>'AR_values'!I79</x:f>
        <x:v>2.991794981073474</x:v>
      </x:c>
      <x:c r="E1411" s="33" t="str">
        <x:v>Hesperiidae_Antipodia_atralba</x:v>
      </x:c>
      <x:c r="F1411" s="33" t="str">
        <x:v>Hesperiidae</x:v>
      </x:c>
      <x:c r="G1411" s="33" t="n">
        <x:f>'AR_values'!I112</x:f>
        <x:v>2.980336396525423</x:v>
      </x:c>
      <x:c r="H1411" s="33" t="n">
        <x:f>ABS(D1411-G1411)</x:f>
        <x:v>0.011458584548051043</x:v>
      </x:c>
      <x:c r="I1411" s="14" t="n">
        <x:f>IFERROR(H1411/AVERAGE(D1411,G1411),"")</x:f>
        <x:v>0.0038373518007428636</x:v>
      </x:c>
      <x:c r="J1411" s="14" t="n">
        <x:f>'Method'!$B$2</x:f>
        <x:v>0.05</x:v>
      </x:c>
      <x:c r="K1411" s="13" t="str">
        <x:f>IF(I1411&lt;=J1411,"是","否")</x:f>
        <x:v>是</x:v>
      </x:c>
      <x:c r="L1411" s="36" t="n">
        <x:v>0.8759569725748619</x:v>
      </x:c>
      <x:c r="M1411" s="36" t="n">
        <x:f>1-L1411</x:f>
        <x:v>0.12404302742513806</x:v>
      </x:c>
      <x:c r="N1411" s="13" t="str">
        <x:v>否</x:v>
      </x:c>
      <x:c r="O1411" s="15"/>
      <x:c r="P1411" s="13" t="str"/>
    </x:row>
    <x:row r="1412">
      <x:c r="A1412" s="15" t="n">
        <x:v>1411</x:v>
      </x:c>
      <x:c r="B1412" s="13" t="str">
        <x:v>Parnassiinae-1</x:v>
      </x:c>
      <x:c r="C1412" s="13" t="str">
        <x:v>Parnassiinae</x:v>
      </x:c>
      <x:c r="D1412" s="33" t="n">
        <x:f>'AR_values'!I268</x:f>
        <x:v>2.6230742042748765</x:v>
      </x:c>
      <x:c r="E1412" s="33" t="str">
        <x:v>Parnassiinae-3</x:v>
      </x:c>
      <x:c r="F1412" s="33" t="str">
        <x:v>Parnassiinae</x:v>
      </x:c>
      <x:c r="G1412" s="33" t="n">
        <x:f>'AR_values'!I270</x:f>
        <x:v>2.6331902913765703</x:v>
      </x:c>
      <x:c r="H1412" s="33" t="n">
        <x:f>ABS(D1412-G1412)</x:f>
        <x:v>0.010116087101693871</x:v>
      </x:c>
      <x:c r="I1412" s="14" t="n">
        <x:f>IFERROR(H1412/AVERAGE(D1412,G1412),"")</x:f>
        <x:v>0.003849154512701177</x:v>
      </x:c>
      <x:c r="J1412" s="14" t="n">
        <x:f>'Method'!$B$2</x:f>
        <x:v>0.05</x:v>
      </x:c>
      <x:c r="K1412" s="13" t="str">
        <x:f>IF(I1412&lt;=J1412,"是","否")</x:f>
        <x:v>是</x:v>
      </x:c>
      <x:c r="L1412" s="36" t="n">
        <x:v>0.9128651336233685</x:v>
      </x:c>
      <x:c r="M1412" s="36" t="n">
        <x:f>1-L1412</x:f>
        <x:v>0.08713486637663148</x:v>
      </x:c>
      <x:c r="N1412" s="13" t="str">
        <x:v>否</x:v>
      </x:c>
      <x:c r="O1412" s="15"/>
      <x:c r="P1412" s="13" t="str"/>
    </x:row>
    <x:row r="1413">
      <x:c r="A1413" s="15" t="n">
        <x:v>1412</x:v>
      </x:c>
      <x:c r="B1413" s="13" t="str">
        <x:v>Lycaenidae_Jalmenus_icilus</x:v>
      </x:c>
      <x:c r="C1413" s="13" t="str">
        <x:v>Lycaenidae</x:v>
      </x:c>
      <x:c r="D1413" s="33" t="n">
        <x:f>'AR_values'!I169</x:f>
        <x:v>2.4699878264847173</x:v>
      </x:c>
      <x:c r="E1413" s="33" t="str">
        <x:v>Lycaenidae_Ogyris_genoveva</x:v>
      </x:c>
      <x:c r="F1413" s="33" t="str">
        <x:v>Lycaenidae</x:v>
      </x:c>
      <x:c r="G1413" s="33" t="n">
        <x:f>'AR_values'!I178</x:f>
        <x:v>2.47951699545104</x:v>
      </x:c>
      <x:c r="H1413" s="33" t="n">
        <x:f>ABS(D1413-G1413)</x:f>
        <x:v>0.009529168966322832</x:v>
      </x:c>
      <x:c r="I1413" s="14" t="n">
        <x:f>IFERROR(H1413/AVERAGE(D1413,G1413),"")</x:f>
        <x:v>0.0038505544732840413</x:v>
      </x:c>
      <x:c r="J1413" s="14" t="n">
        <x:f>'Method'!$B$2</x:f>
        <x:v>0.05</x:v>
      </x:c>
      <x:c r="K1413" s="13" t="str">
        <x:f>IF(I1413&lt;=J1413,"是","否")</x:f>
        <x:v>是</x:v>
      </x:c>
      <x:c r="L1413" s="36" t="n">
        <x:v>0.8835722186376624</x:v>
      </x:c>
      <x:c r="M1413" s="36" t="n">
        <x:f>1-L1413</x:f>
        <x:v>0.11642778136233756</x:v>
      </x:c>
      <x:c r="N1413" s="13" t="str">
        <x:v>否</x:v>
      </x:c>
      <x:c r="O1413" s="15"/>
      <x:c r="P1413" s="13" t="str"/>
    </x:row>
    <x:row r="1414">
      <x:c r="A1414" s="15" t="n">
        <x:v>1413</x:v>
      </x:c>
      <x:c r="B1414" s="13" t="str">
        <x:v>Heliconiinae-3</x:v>
      </x:c>
      <x:c r="C1414" s="13" t="str">
        <x:v>Heliconiinae</x:v>
      </x:c>
      <x:c r="D1414" s="33" t="n">
        <x:f>'AR_values'!I68</x:f>
        <x:v>2.5394332166507505</x:v>
      </x:c>
      <x:c r="E1414" s="33" t="str">
        <x:v>Lycaenidae_Neolucia_agricola</x:v>
      </x:c>
      <x:c r="F1414" s="33" t="str">
        <x:v>Lycaenidae</x:v>
      </x:c>
      <x:c r="G1414" s="33" t="n">
        <x:f>'AR_values'!I174</x:f>
        <x:v>2.5296664595641514</x:v>
      </x:c>
      <x:c r="H1414" s="33" t="n">
        <x:f>ABS(D1414-G1414)</x:f>
        <x:v>0.009766757086599132</x:v>
      </x:c>
      <x:c r="I1414" s="14" t="n">
        <x:f>IFERROR(H1414/AVERAGE(D1414,G1414),"")</x:f>
        <x:v>0.003853448426917488</x:v>
      </x:c>
      <x:c r="J1414" s="14" t="n">
        <x:f>'Method'!$B$2</x:f>
        <x:v>0.05</x:v>
      </x:c>
      <x:c r="K1414" s="13" t="str">
        <x:f>IF(I1414&lt;=J1414,"是","否")</x:f>
        <x:v>是</x:v>
      </x:c>
      <x:c r="L1414" s="36" t="n">
        <x:v>0.8292160077035067</x:v>
      </x:c>
      <x:c r="M1414" s="36" t="n">
        <x:f>1-L1414</x:f>
        <x:v>0.17078399229649333</x:v>
      </x:c>
      <x:c r="N1414" s="13" t="str">
        <x:v>是</x:v>
      </x:c>
      <x:c r="O1414" s="15"/>
      <x:c r="P1414" s="13" t="str"/>
    </x:row>
    <x:row r="1415">
      <x:c r="A1415" s="15" t="n">
        <x:v>1414</x:v>
      </x:c>
      <x:c r="B1415" s="13" t="str">
        <x:v>Lycaenidae_Candalides_heathi</x:v>
      </x:c>
      <x:c r="C1415" s="13" t="str">
        <x:v>Lycaenidae</x:v>
      </x:c>
      <x:c r="D1415" s="33" t="n">
        <x:f>'AR_values'!I166</x:f>
        <x:v>2.5235179269616976</x:v>
      </x:c>
      <x:c r="E1415" s="33" t="str">
        <x:v>Satyrinae-15</x:v>
      </x:c>
      <x:c r="F1415" s="33" t="str">
        <x:v>Satyrinae</x:v>
      </x:c>
      <x:c r="G1415" s="33" t="n">
        <x:f>'AR_values'!I364</x:f>
        <x:v>2.533271446118186</x:v>
      </x:c>
      <x:c r="H1415" s="33" t="n">
        <x:f>ABS(D1415-G1415)</x:f>
        <x:v>0.009753519156488366</x:v>
      </x:c>
      <x:c r="I1415" s="14" t="n">
        <x:f>IFERROR(H1415/AVERAGE(D1415,G1415),"")</x:f>
        <x:v>0.0038575935981877358</x:v>
      </x:c>
      <x:c r="J1415" s="14" t="n">
        <x:f>'Method'!$B$2</x:f>
        <x:v>0.05</x:v>
      </x:c>
      <x:c r="K1415" s="13" t="str">
        <x:f>IF(I1415&lt;=J1415,"是","否")</x:f>
        <x:v>是</x:v>
      </x:c>
      <x:c r="L1415" s="36" t="n">
        <x:v>0.8719863302279856</x:v>
      </x:c>
      <x:c r="M1415" s="36" t="n">
        <x:f>1-L1415</x:f>
        <x:v>0.12801366977201445</x:v>
      </x:c>
      <x:c r="N1415" s="13" t="str">
        <x:v>是</x:v>
      </x:c>
      <x:c r="O1415" s="15"/>
      <x:c r="P1415" s="13" t="str"/>
    </x:row>
    <x:row r="1416">
      <x:c r="A1416" s="15" t="n">
        <x:v>1415</x:v>
      </x:c>
      <x:c r="B1416" s="13" t="str">
        <x:v>Pieridae_Delias_aganippe</x:v>
      </x:c>
      <x:c r="C1416" s="13" t="str">
        <x:v>Pieridae</x:v>
      </x:c>
      <x:c r="D1416" s="33" t="n">
        <x:f>'AR_values'!I326</x:f>
        <x:v>2.9214998490230997</x:v>
      </x:c>
      <x:c r="E1416" s="33" t="str">
        <x:v>Satyrinae-21</x:v>
      </x:c>
      <x:c r="F1416" s="33" t="str">
        <x:v>Satyrinae</x:v>
      </x:c>
      <x:c r="G1416" s="33" t="n">
        <x:f>'AR_values'!I371</x:f>
        <x:v>2.910247328667684</x:v>
      </x:c>
      <x:c r="H1416" s="33" t="n">
        <x:f>ABS(D1416-G1416)</x:f>
        <x:v>0.011252520355415463</x:v>
      </x:c>
      <x:c r="I1416" s="14" t="n">
        <x:f>IFERROR(H1416/AVERAGE(D1416,G1416),"")</x:f>
        <x:v>0.003859056304245055</x:v>
      </x:c>
      <x:c r="J1416" s="14" t="n">
        <x:f>'Method'!$B$2</x:f>
        <x:v>0.05</x:v>
      </x:c>
      <x:c r="K1416" s="13" t="str">
        <x:f>IF(I1416&lt;=J1416,"是","否")</x:f>
        <x:v>是</x:v>
      </x:c>
      <x:c r="L1416" s="36" t="n">
        <x:v>0.8511063983033892</x:v>
      </x:c>
      <x:c r="M1416" s="36" t="n">
        <x:f>1-L1416</x:f>
        <x:v>0.1488936016966108</x:v>
      </x:c>
      <x:c r="N1416" s="13" t="str">
        <x:v>是</x:v>
      </x:c>
      <x:c r="O1416" s="15"/>
      <x:c r="P1416" s="13" t="str"/>
    </x:row>
    <x:row r="1417">
      <x:c r="A1417" s="15" t="n">
        <x:v>1416</x:v>
      </x:c>
      <x:c r="B1417" s="13" t="str">
        <x:v>Pieridae_Catopsilia_pyranthe</x:v>
      </x:c>
      <x:c r="C1417" s="13" t="str">
        <x:v>Pieridae</x:v>
      </x:c>
      <x:c r="D1417" s="33" t="n">
        <x:f>'AR_values'!I324</x:f>
        <x:v>2.31303258091561</x:v>
      </x:c>
      <x:c r="E1417" s="33" t="str">
        <x:v>Riodinidae-12</x:v>
      </x:c>
      <x:c r="F1417" s="33" t="str">
        <x:v>Riodinidae</x:v>
      </x:c>
      <x:c r="G1417" s="33" t="n">
        <x:f>'AR_values'!I336</x:f>
        <x:v>2.3219799649715265</x:v>
      </x:c>
      <x:c r="H1417" s="33" t="n">
        <x:f>ABS(D1417-G1417)</x:f>
        <x:v>0.00894738405591644</x:v>
      </x:c>
      <x:c r="I1417" s="14" t="n">
        <x:f>IFERROR(H1417/AVERAGE(D1417,G1417),"")</x:f>
        <x:v>0.0038607809438858474</x:v>
      </x:c>
      <x:c r="J1417" s="14" t="n">
        <x:f>'Method'!$B$2</x:f>
        <x:v>0.05</x:v>
      </x:c>
      <x:c r="K1417" s="13" t="str">
        <x:f>IF(I1417&lt;=J1417,"是","否")</x:f>
        <x:v>是</x:v>
      </x:c>
      <x:c r="L1417" s="36" t="n">
        <x:v>0.6771194271194271</x:v>
      </x:c>
      <x:c r="M1417" s="36" t="n">
        <x:f>1-L1417</x:f>
        <x:v>0.3228805728805729</x:v>
      </x:c>
      <x:c r="N1417" s="13" t="str">
        <x:v>是</x:v>
      </x:c>
      <x:c r="O1417" s="15"/>
      <x:c r="P1417" s="13" t="str"/>
    </x:row>
    <x:row r="1418">
      <x:c r="A1418" s="15" t="n">
        <x:v>1417</x:v>
      </x:c>
      <x:c r="B1418" s="13" t="str">
        <x:v>Charaxinae-3</x:v>
      </x:c>
      <x:c r="C1418" s="13" t="str">
        <x:v>Charaxinae</x:v>
      </x:c>
      <x:c r="D1418" s="33" t="n">
        <x:f>'AR_values'!I24</x:f>
        <x:v>2.655663704665578</x:v>
      </x:c>
      <x:c r="E1418" s="33" t="str">
        <x:v>Nymphalinae-7</x:v>
      </x:c>
      <x:c r="F1418" s="33" t="str">
        <x:v>Nymphalinae</x:v>
      </x:c>
      <x:c r="G1418" s="33" t="n">
        <x:f>'AR_values'!I216</x:f>
        <x:v>2.645417426578678</x:v>
      </x:c>
      <x:c r="H1418" s="33" t="n">
        <x:f>ABS(D1418-G1418)</x:f>
        <x:v>0.010246278086900151</x:v>
      </x:c>
      <x:c r="I1418" s="14" t="n">
        <x:f>IFERROR(H1418/AVERAGE(D1418,G1418),"")</x:f>
        <x:v>0.003865731473721162</x:v>
      </x:c>
      <x:c r="J1418" s="14" t="n">
        <x:f>'Method'!$B$2</x:f>
        <x:v>0.05</x:v>
      </x:c>
      <x:c r="K1418" s="13" t="str">
        <x:f>IF(I1418&lt;=J1418,"是","否")</x:f>
        <x:v>是</x:v>
      </x:c>
      <x:c r="L1418" s="36" t="n">
        <x:v>0.7798853058316495</x:v>
      </x:c>
      <x:c r="M1418" s="36" t="n">
        <x:f>1-L1418</x:f>
        <x:v>0.2201146941683505</x:v>
      </x:c>
      <x:c r="N1418" s="13" t="str">
        <x:v>是</x:v>
      </x:c>
      <x:c r="O1418" s="15"/>
      <x:c r="P1418" s="13" t="str"/>
    </x:row>
    <x:row r="1419">
      <x:c r="A1419" s="15" t="n">
        <x:v>1418</x:v>
      </x:c>
      <x:c r="B1419" s="13" t="str">
        <x:v>Nymphalinae-28</x:v>
      </x:c>
      <x:c r="C1419" s="13" t="str">
        <x:v>Nymphalinae</x:v>
      </x:c>
      <x:c r="D1419" s="33" t="n">
        <x:f>'AR_values'!I209</x:f>
        <x:v>2.5716980421170317</x:v>
      </x:c>
      <x:c r="E1419" s="33" t="str">
        <x:v>Satyrinae-6</x:v>
      </x:c>
      <x:c r="F1419" s="33" t="str">
        <x:v>Satyrinae</x:v>
      </x:c>
      <x:c r="G1419" s="33" t="n">
        <x:f>'AR_values'!I381</x:f>
        <x:v>2.5816660504701483</x:v>
      </x:c>
      <x:c r="H1419" s="33" t="n">
        <x:f>ABS(D1419-G1419)</x:f>
        <x:v>0.00996800835311662</x:v>
      </x:c>
      <x:c r="I1419" s="14" t="n">
        <x:f>IFERROR(H1419/AVERAGE(D1419,G1419),"")</x:f>
        <x:v>0.0038685441874580645</x:v>
      </x:c>
      <x:c r="J1419" s="14" t="n">
        <x:f>'Method'!$B$2</x:f>
        <x:v>0.05</x:v>
      </x:c>
      <x:c r="K1419" s="13" t="str">
        <x:f>IF(I1419&lt;=J1419,"是","否")</x:f>
        <x:v>是</x:v>
      </x:c>
      <x:c r="L1419" s="36" t="n">
        <x:v>0.8597529166271459</x:v>
      </x:c>
      <x:c r="M1419" s="36" t="n">
        <x:f>1-L1419</x:f>
        <x:v>0.14024708337285408</x:v>
      </x:c>
      <x:c r="N1419" s="13" t="str">
        <x:v>是</x:v>
      </x:c>
      <x:c r="O1419" s="15"/>
      <x:c r="P1419" s="13" t="str"/>
    </x:row>
    <x:row r="1420">
      <x:c r="A1420" s="15" t="n">
        <x:v>1419</x:v>
      </x:c>
      <x:c r="B1420" s="13" t="str">
        <x:v>Pieridae-27</x:v>
      </x:c>
      <x:c r="C1420" s="13" t="str">
        <x:v>Pieridae</x:v>
      </x:c>
      <x:c r="D1420" s="33" t="n">
        <x:f>'AR_values'!I292</x:f>
        <x:v>2.4097641192868773</x:v>
      </x:c>
      <x:c r="E1420" s="33" t="str">
        <x:v>Riodinidae-24</x:v>
      </x:c>
      <x:c r="F1420" s="33" t="str">
        <x:v>Riodinidae</x:v>
      </x:c>
      <x:c r="G1420" s="33" t="n">
        <x:f>'AR_values'!I348</x:f>
        <x:v>2.419105896071809</x:v>
      </x:c>
      <x:c r="H1420" s="33" t="n">
        <x:f>ABS(D1420-G1420)</x:f>
        <x:v>0.009341776784931533</x:v>
      </x:c>
      <x:c r="I1420" s="14" t="n">
        <x:f>IFERROR(H1420/AVERAGE(D1420,G1420),"")</x:f>
        <x:v>0.0038691357419931008</x:v>
      </x:c>
      <x:c r="J1420" s="14" t="n">
        <x:f>'Method'!$B$2</x:f>
        <x:v>0.05</x:v>
      </x:c>
      <x:c r="K1420" s="13" t="str">
        <x:f>IF(I1420&lt;=J1420,"是","否")</x:f>
        <x:v>是</x:v>
      </x:c>
      <x:c r="L1420" s="36" t="n">
        <x:v>0.8390034647747896</x:v>
      </x:c>
      <x:c r="M1420" s="36" t="n">
        <x:f>1-L1420</x:f>
        <x:v>0.1609965352252104</x:v>
      </x:c>
      <x:c r="N1420" s="13" t="str">
        <x:v>是</x:v>
      </x:c>
      <x:c r="O1420" s="15"/>
      <x:c r="P1420" s="13" t="str"/>
    </x:row>
    <x:row r="1421">
      <x:c r="A1421" s="15" t="n">
        <x:v>1420</x:v>
      </x:c>
      <x:c r="B1421" s="13" t="str">
        <x:v>Heliconiinae-8</x:v>
      </x:c>
      <x:c r="C1421" s="13" t="str">
        <x:v>Heliconiinae</x:v>
      </x:c>
      <x:c r="D1421" s="33" t="n">
        <x:f>'AR_values'!I73</x:f>
        <x:v>3.0060250090214837</x:v>
      </x:c>
      <x:c r="E1421" s="33" t="str">
        <x:v>Hesperiidae_Cephrenes_augiades</x:v>
      </x:c>
      <x:c r="F1421" s="33" t="str">
        <x:v>Hesperiidae</x:v>
      </x:c>
      <x:c r="G1421" s="33" t="n">
        <x:f>'AR_values'!I113</x:f>
        <x:v>3.0176911567888243</x:v>
      </x:c>
      <x:c r="H1421" s="33" t="n">
        <x:f>ABS(D1421-G1421)</x:f>
        <x:v>0.01166614776734054</x:v>
      </x:c>
      <x:c r="I1421" s="14" t="n">
        <x:f>IFERROR(H1421/AVERAGE(D1421,G1421),"")</x:f>
        <x:v>0.0038734055344625336</x:v>
      </x:c>
      <x:c r="J1421" s="14" t="n">
        <x:f>'Method'!$B$2</x:f>
        <x:v>0.05</x:v>
      </x:c>
      <x:c r="K1421" s="13" t="str">
        <x:f>IF(I1421&lt;=J1421,"是","否")</x:f>
        <x:v>是</x:v>
      </x:c>
      <x:c r="L1421" s="36" t="n">
        <x:v>0.7706691616371927</x:v>
      </x:c>
      <x:c r="M1421" s="36" t="n">
        <x:f>1-L1421</x:f>
        <x:v>0.22933083836280732</x:v>
      </x:c>
      <x:c r="N1421" s="13" t="str">
        <x:v>是</x:v>
      </x:c>
      <x:c r="O1421" s="15"/>
      <x:c r="P1421" s="13" t="str"/>
    </x:row>
    <x:row r="1422">
      <x:c r="A1422" s="15" t="n">
        <x:v>1421</x:v>
      </x:c>
      <x:c r="B1422" s="13" t="str">
        <x:v>Limenitidinae-10</x:v>
      </x:c>
      <x:c r="C1422" s="13" t="str">
        <x:v>Limenitidinae</x:v>
      </x:c>
      <x:c r="D1422" s="33" t="n">
        <x:f>'AR_values'!I131</x:f>
        <x:v>3.002805353816275</x:v>
      </x:c>
      <x:c r="E1422" s="33" t="str">
        <x:v>Pieridae-7</x:v>
      </x:c>
      <x:c r="F1422" s="33" t="str">
        <x:v>Pieridae</x:v>
      </x:c>
      <x:c r="G1422" s="33" t="n">
        <x:f>'AR_values'!I297</x:f>
        <x:v>3.014474756068161</x:v>
      </x:c>
      <x:c r="H1422" s="33" t="n">
        <x:f>ABS(D1422-G1422)</x:f>
        <x:v>0.011669402251885952</x:v>
      </x:c>
      <x:c r="I1422" s="14" t="n">
        <x:f>IFERROR(H1422/AVERAGE(D1422,G1422),"")</x:f>
        <x:v>0.003878630224548436</x:v>
      </x:c>
      <x:c r="J1422" s="14" t="n">
        <x:f>'Method'!$B$2</x:f>
        <x:v>0.05</x:v>
      </x:c>
      <x:c r="K1422" s="13" t="str">
        <x:f>IF(I1422&lt;=J1422,"是","否")</x:f>
        <x:v>是</x:v>
      </x:c>
      <x:c r="L1422" s="36" t="n">
        <x:v>0.8003372771561647</x:v>
      </x:c>
      <x:c r="M1422" s="36" t="n">
        <x:f>1-L1422</x:f>
        <x:v>0.19966272284383535</x:v>
      </x:c>
      <x:c r="N1422" s="13" t="str">
        <x:v>是</x:v>
      </x:c>
      <x:c r="O1422" s="15"/>
      <x:c r="P1422" s="13" t="str"/>
    </x:row>
    <x:row r="1423">
      <x:c r="A1423" s="15" t="n">
        <x:v>1422</x:v>
      </x:c>
      <x:c r="B1423" s="13" t="str">
        <x:v>Charaxinae-3</x:v>
      </x:c>
      <x:c r="C1423" s="13" t="str">
        <x:v>Charaxinae</x:v>
      </x:c>
      <x:c r="D1423" s="33" t="n">
        <x:f>'AR_values'!I24</x:f>
        <x:v>2.655663704665578</x:v>
      </x:c>
      <x:c r="E1423" s="33" t="str">
        <x:v>Nymphalinae-4</x:v>
      </x:c>
      <x:c r="F1423" s="33" t="str">
        <x:v>Nymphalinae</x:v>
      </x:c>
      <x:c r="G1423" s="33" t="n">
        <x:f>'AR_values'!I213</x:f>
        <x:v>2.6453777429352816</x:v>
      </x:c>
      <x:c r="H1423" s="33" t="n">
        <x:f>ABS(D1423-G1423)</x:f>
        <x:v>0.010285961730296389</x:v>
      </x:c>
      <x:c r="I1423" s="14" t="n">
        <x:f>IFERROR(H1423/AVERAGE(D1423,G1423),"")</x:f>
        <x:v>0.0038807324303987856</x:v>
      </x:c>
      <x:c r="J1423" s="14" t="n">
        <x:f>'Method'!$B$2</x:f>
        <x:v>0.05</x:v>
      </x:c>
      <x:c r="K1423" s="13" t="str">
        <x:f>IF(I1423&lt;=J1423,"是","否")</x:f>
        <x:v>是</x:v>
      </x:c>
      <x:c r="L1423" s="36" t="n">
        <x:v>0.8402451086825409</x:v>
      </x:c>
      <x:c r="M1423" s="36" t="n">
        <x:f>1-L1423</x:f>
        <x:v>0.15975489131745912</x:v>
      </x:c>
      <x:c r="N1423" s="13" t="str">
        <x:v>是</x:v>
      </x:c>
      <x:c r="O1423" s="15"/>
      <x:c r="P1423" s="13" t="str"/>
    </x:row>
    <x:row r="1424">
      <x:c r="A1424" s="15" t="n">
        <x:v>1423</x:v>
      </x:c>
      <x:c r="B1424" s="13" t="str">
        <x:v>Papilionidae-8</x:v>
      </x:c>
      <x:c r="C1424" s="13" t="str">
        <x:v>Papilionidae</x:v>
      </x:c>
      <x:c r="D1424" s="33" t="n">
        <x:f>'AR_values'!I259</x:f>
        <x:v>3.006744460718734</x:v>
      </x:c>
      <x:c r="E1424" s="33" t="str">
        <x:v>Satyrinae-23</x:v>
      </x:c>
      <x:c r="F1424" s="33" t="str">
        <x:v>Satyrinae</x:v>
      </x:c>
      <x:c r="G1424" s="33" t="n">
        <x:f>'AR_values'!I373</x:f>
        <x:v>3.0184462325469528</x:v>
      </x:c>
      <x:c r="H1424" s="33" t="n">
        <x:f>ABS(D1424-G1424)</x:f>
        <x:v>0.011701771828218632</x:v>
      </x:c>
      <x:c r="I1424" s="14" t="n">
        <x:f>IFERROR(H1424/AVERAGE(D1424,G1424),"")</x:f>
        <x:v>0.003884282647285378</x:v>
      </x:c>
      <x:c r="J1424" s="14" t="n">
        <x:f>'Method'!$B$2</x:f>
        <x:v>0.05</x:v>
      </x:c>
      <x:c r="K1424" s="13" t="str">
        <x:f>IF(I1424&lt;=J1424,"是","否")</x:f>
        <x:v>是</x:v>
      </x:c>
      <x:c r="L1424" s="36" t="n">
        <x:v>0.7774657960610837</x:v>
      </x:c>
      <x:c r="M1424" s="36" t="n">
        <x:f>1-L1424</x:f>
        <x:v>0.22253420393891632</x:v>
      </x:c>
      <x:c r="N1424" s="13" t="str">
        <x:v>是</x:v>
      </x:c>
      <x:c r="O1424" s="15"/>
      <x:c r="P1424" s="13" t="str"/>
    </x:row>
    <x:row r="1425">
      <x:c r="A1425" s="15" t="n">
        <x:v>1424</x:v>
      </x:c>
      <x:c r="B1425" s="13" t="str">
        <x:v>Lycaenidae_Zizina_labradus</x:v>
      </x:c>
      <x:c r="C1425" s="13" t="str">
        <x:v>Lycaenidae</x:v>
      </x:c>
      <x:c r="D1425" s="33" t="n">
        <x:f>'AR_values'!I188</x:f>
        <x:v>2.3982706581875353</x:v>
      </x:c>
      <x:c r="E1425" s="33" t="str">
        <x:v>Satyrinae-1</x:v>
      </x:c>
      <x:c r="F1425" s="33" t="str">
        <x:v>Satyrinae</x:v>
      </x:c>
      <x:c r="G1425" s="33" t="n">
        <x:f>'AR_values'!I358</x:f>
        <x:v>2.4076047196767663</x:v>
      </x:c>
      <x:c r="H1425" s="33" t="n">
        <x:f>ABS(D1425-G1425)</x:f>
        <x:v>0.009334061489230994</x:v>
      </x:c>
      <x:c r="I1425" s="14" t="n">
        <x:f>IFERROR(H1425/AVERAGE(D1425,G1425),"")</x:f>
        <x:v>0.003884437591629347</x:v>
      </x:c>
      <x:c r="J1425" s="14" t="n">
        <x:f>'Method'!$B$2</x:f>
        <x:v>0.05</x:v>
      </x:c>
      <x:c r="K1425" s="13" t="str">
        <x:f>IF(I1425&lt;=J1425,"是","否")</x:f>
        <x:v>是</x:v>
      </x:c>
      <x:c r="L1425" s="36" t="n">
        <x:v>0.9421777336992874</x:v>
      </x:c>
      <x:c r="M1425" s="36" t="n">
        <x:f>1-L1425</x:f>
        <x:v>0.05782226630071263</x:v>
      </x:c>
      <x:c r="N1425" s="13" t="str">
        <x:v>是</x:v>
      </x:c>
      <x:c r="O1425" s="15"/>
      <x:c r="P1425" s="13" t="str"/>
    </x:row>
    <x:row r="1426">
      <x:c r="A1426" s="15" t="n">
        <x:v>1425</x:v>
      </x:c>
      <x:c r="B1426" s="13" t="str">
        <x:v>Limenitidinae-5</x:v>
      </x:c>
      <x:c r="C1426" s="13" t="str">
        <x:v>Limenitidinae</x:v>
      </x:c>
      <x:c r="D1426" s="33" t="n">
        <x:f>'AR_values'!I137</x:f>
        <x:v>2.6752389127189056</x:v>
      </x:c>
      <x:c r="E1426" s="33" t="str">
        <x:v>Satyrinae-27</x:v>
      </x:c>
      <x:c r="F1426" s="33" t="str">
        <x:v>Satyrinae</x:v>
      </x:c>
      <x:c r="G1426" s="33" t="n">
        <x:f>'AR_values'!I377</x:f>
        <x:v>2.664861838108956</x:v>
      </x:c>
      <x:c r="H1426" s="33" t="n">
        <x:f>ABS(D1426-G1426)</x:f>
        <x:v>0.01037707460994941</x:v>
      </x:c>
      <x:c r="I1426" s="14" t="n">
        <x:f>IFERROR(H1426/AVERAGE(D1426,G1426),"")</x:f>
        <x:v>0.003886471470913982</x:v>
      </x:c>
      <x:c r="J1426" s="14" t="n">
        <x:f>'Method'!$B$2</x:f>
        <x:v>0.05</x:v>
      </x:c>
      <x:c r="K1426" s="13" t="str">
        <x:f>IF(I1426&lt;=J1426,"是","否")</x:f>
        <x:v>是</x:v>
      </x:c>
      <x:c r="L1426" s="36" t="n">
        <x:v>0.8359248874160932</x:v>
      </x:c>
      <x:c r="M1426" s="36" t="n">
        <x:f>1-L1426</x:f>
        <x:v>0.16407511258390683</x:v>
      </x:c>
      <x:c r="N1426" s="13" t="str">
        <x:v>是</x:v>
      </x:c>
      <x:c r="O1426" s="15"/>
      <x:c r="P1426" s="13" t="str"/>
    </x:row>
    <x:row r="1427">
      <x:c r="A1427" s="15" t="n">
        <x:v>1426</x:v>
      </x:c>
      <x:c r="B1427" s="13" t="str">
        <x:v>Papilionidae-26</x:v>
      </x:c>
      <x:c r="C1427" s="13" t="str">
        <x:v>Papilionidae</x:v>
      </x:c>
      <x:c r="D1427" s="33" t="n">
        <x:f>'AR_values'!I236</x:f>
        <x:v>2.910143414751003</x:v>
      </x:c>
      <x:c r="E1427" s="33" t="str">
        <x:v>Pieridae_Delias_aganippe</x:v>
      </x:c>
      <x:c r="F1427" s="33" t="str">
        <x:v>Pieridae</x:v>
      </x:c>
      <x:c r="G1427" s="33" t="n">
        <x:f>'AR_values'!I326</x:f>
        <x:v>2.9214998490230997</x:v>
      </x:c>
      <x:c r="H1427" s="33" t="n">
        <x:f>ABS(D1427-G1427)</x:f>
        <x:v>0.01135643427209665</x:v>
      </x:c>
      <x:c r="I1427" s="14" t="n">
        <x:f>IFERROR(H1427/AVERAGE(D1427,G1427),"")</x:f>
        <x:v>0.003894763022505952</x:v>
      </x:c>
      <x:c r="J1427" s="14" t="n">
        <x:f>'Method'!$B$2</x:f>
        <x:v>0.05</x:v>
      </x:c>
      <x:c r="K1427" s="13" t="str">
        <x:f>IF(I1427&lt;=J1427,"是","否")</x:f>
        <x:v>是</x:v>
      </x:c>
      <x:c r="L1427" s="36" t="n">
        <x:v>0.8072934309612528</x:v>
      </x:c>
      <x:c r="M1427" s="36" t="n">
        <x:f>1-L1427</x:f>
        <x:v>0.19270656903874717</x:v>
      </x:c>
      <x:c r="N1427" s="13" t="str">
        <x:v>是</x:v>
      </x:c>
      <x:c r="O1427" s="15"/>
      <x:c r="P1427" s="13" t="str"/>
    </x:row>
    <x:row r="1428">
      <x:c r="A1428" s="15" t="n">
        <x:v>1427</x:v>
      </x:c>
      <x:c r="B1428" s="13" t="str">
        <x:v>Nymphalinae-27</x:v>
      </x:c>
      <x:c r="C1428" s="13" t="str">
        <x:v>Nymphalinae</x:v>
      </x:c>
      <x:c r="D1428" s="33" t="n">
        <x:f>'AR_values'!I208</x:f>
        <x:v>2.9197999033738387</x:v>
      </x:c>
      <x:c r="E1428" s="33" t="str">
        <x:v>Papilionidae-33</x:v>
      </x:c>
      <x:c r="F1428" s="33" t="str">
        <x:v>Papilionidae</x:v>
      </x:c>
      <x:c r="G1428" s="33" t="n">
        <x:f>'AR_values'!I244</x:f>
        <x:v>2.9084419828943826</x:v>
      </x:c>
      <x:c r="H1428" s="33" t="n">
        <x:f>ABS(D1428-G1428)</x:f>
        <x:v>0.011357920479456052</x:v>
      </x:c>
      <x:c r="I1428" s="14" t="n">
        <x:f>IFERROR(H1428/AVERAGE(D1428,G1428),"")</x:f>
        <x:v>0.003897546018539886</x:v>
      </x:c>
      <x:c r="J1428" s="14" t="n">
        <x:f>'Method'!$B$2</x:f>
        <x:v>0.05</x:v>
      </x:c>
      <x:c r="K1428" s="13" t="str">
        <x:f>IF(I1428&lt;=J1428,"是","否")</x:f>
        <x:v>是</x:v>
      </x:c>
      <x:c r="L1428" s="36" t="n">
        <x:v>0.829285026321692</x:v>
      </x:c>
      <x:c r="M1428" s="36" t="n">
        <x:f>1-L1428</x:f>
        <x:v>0.170714973678308</x:v>
      </x:c>
      <x:c r="N1428" s="13" t="str">
        <x:v>是</x:v>
      </x:c>
      <x:c r="O1428" s="15"/>
      <x:c r="P1428" s="13" t="str"/>
    </x:row>
    <x:row r="1429">
      <x:c r="A1429" s="15" t="n">
        <x:v>1428</x:v>
      </x:c>
      <x:c r="B1429" s="13" t="str">
        <x:v>Lycaenidae_Lampides_boeticus</x:v>
      </x:c>
      <x:c r="C1429" s="13" t="str">
        <x:v>Lycaenidae</x:v>
      </x:c>
      <x:c r="D1429" s="33" t="n">
        <x:f>'AR_values'!I171</x:f>
        <x:v>2.4462672305614177</x:v>
      </x:c>
      <x:c r="E1429" s="33" t="str">
        <x:v>Nymphalinae-21</x:v>
      </x:c>
      <x:c r="F1429" s="33" t="str">
        <x:v>Nymphalinae</x:v>
      </x:c>
      <x:c r="G1429" s="33" t="n">
        <x:f>'AR_values'!I202</x:f>
        <x:v>2.4558221796639303</x:v>
      </x:c>
      <x:c r="H1429" s="33" t="n">
        <x:f>ABS(D1429-G1429)</x:f>
        <x:v>0.009554949102512644</x:v>
      </x:c>
      <x:c r="I1429" s="14" t="n">
        <x:f>IFERROR(H1429/AVERAGE(D1429,G1429),"")</x:f>
        <x:v>0.0038983169432127533</x:v>
      </x:c>
      <x:c r="J1429" s="14" t="n">
        <x:f>'Method'!$B$2</x:f>
        <x:v>0.05</x:v>
      </x:c>
      <x:c r="K1429" s="13" t="str">
        <x:f>IF(I1429&lt;=J1429,"是","否")</x:f>
        <x:v>是</x:v>
      </x:c>
      <x:c r="L1429" s="36" t="n">
        <x:v>0.9399637570309006</x:v>
      </x:c>
      <x:c r="M1429" s="36" t="n">
        <x:f>1-L1429</x:f>
        <x:v>0.060036242969099374</x:v>
      </x:c>
      <x:c r="N1429" s="13" t="str">
        <x:v>是</x:v>
      </x:c>
      <x:c r="O1429" s="15"/>
      <x:c r="P1429" s="13" t="str"/>
    </x:row>
    <x:row r="1430">
      <x:c r="A1430" s="15" t="n">
        <x:v>1429</x:v>
      </x:c>
      <x:c r="B1430" s="13" t="str">
        <x:v>Pieridae-17</x:v>
      </x:c>
      <x:c r="C1430" s="13" t="str">
        <x:v>Pieridae</x:v>
      </x:c>
      <x:c r="D1430" s="33" t="n">
        <x:f>'AR_values'!I281</x:f>
        <x:v>2.7416290816269444</x:v>
      </x:c>
      <x:c r="E1430" s="33" t="str">
        <x:v>Pieridae-5</x:v>
      </x:c>
      <x:c r="F1430" s="33" t="str">
        <x:v>Pieridae</x:v>
      </x:c>
      <x:c r="G1430" s="33" t="n">
        <x:f>'AR_values'!I295</x:f>
        <x:v>2.730957512273332</x:v>
      </x:c>
      <x:c r="H1430" s="33" t="n">
        <x:f>ABS(D1430-G1430)</x:f>
        <x:v>0.010671569353612576</x:v>
      </x:c>
      <x:c r="I1430" s="14" t="n">
        <x:f>IFERROR(H1430/AVERAGE(D1430,G1430),"")</x:f>
        <x:v>0.0039000093175344417</x:v>
      </x:c>
      <x:c r="J1430" s="14" t="n">
        <x:f>'Method'!$B$2</x:f>
        <x:v>0.05</x:v>
      </x:c>
      <x:c r="K1430" s="13" t="str">
        <x:f>IF(I1430&lt;=J1430,"是","否")</x:f>
        <x:v>是</x:v>
      </x:c>
      <x:c r="L1430" s="36" t="n">
        <x:v>0.907853930841991</x:v>
      </x:c>
      <x:c r="M1430" s="36" t="n">
        <x:f>1-L1430</x:f>
        <x:v>0.09214606915800905</x:v>
      </x:c>
      <x:c r="N1430" s="13" t="str">
        <x:v>否</x:v>
      </x:c>
      <x:c r="O1430" s="15"/>
      <x:c r="P1430" s="13" t="str"/>
    </x:row>
    <x:row r="1431">
      <x:c r="A1431" s="15" t="n">
        <x:v>1430</x:v>
      </x:c>
      <x:c r="B1431" s="13" t="str">
        <x:v>Danainae-1</x:v>
      </x:c>
      <x:c r="C1431" s="13" t="str">
        <x:v>Danainae</x:v>
      </x:c>
      <x:c r="D1431" s="33" t="n">
        <x:f>'AR_values'!I31</x:f>
        <x:v>2.699463467206748</x:v>
      </x:c>
      <x:c r="E1431" s="33" t="str">
        <x:v>Nymphalinae-17</x:v>
      </x:c>
      <x:c r="F1431" s="33" t="str">
        <x:v>Nymphalinae</x:v>
      </x:c>
      <x:c r="G1431" s="33" t="n">
        <x:f>'AR_values'!I197</x:f>
        <x:v>2.7100143832736188</x:v>
      </x:c>
      <x:c r="H1431" s="33" t="n">
        <x:f>ABS(D1431-G1431)</x:f>
        <x:v>0.010550916066870641</x:v>
      </x:c>
      <x:c r="I1431" s="14" t="n">
        <x:f>IFERROR(H1431/AVERAGE(D1431,G1431),"")</x:f>
        <x:v>0.003900899997560286</x:v>
      </x:c>
      <x:c r="J1431" s="14" t="n">
        <x:f>'Method'!$B$2</x:f>
        <x:v>0.05</x:v>
      </x:c>
      <x:c r="K1431" s="13" t="str">
        <x:f>IF(I1431&lt;=J1431,"是","否")</x:f>
        <x:v>是</x:v>
      </x:c>
      <x:c r="L1431" s="36" t="n">
        <x:v>0.8377760009840703</x:v>
      </x:c>
      <x:c r="M1431" s="36" t="n">
        <x:f>1-L1431</x:f>
        <x:v>0.16222399901592965</x:v>
      </x:c>
      <x:c r="N1431" s="13" t="str">
        <x:v>是</x:v>
      </x:c>
      <x:c r="O1431" s="15"/>
      <x:c r="P1431" s="13" t="str"/>
    </x:row>
    <x:row r="1432">
      <x:c r="A1432" s="15" t="n">
        <x:v>1431</x:v>
      </x:c>
      <x:c r="B1432" s="13" t="str">
        <x:v>Hesperiidae-3</x:v>
      </x:c>
      <x:c r="C1432" s="13" t="str">
        <x:v>Hesperiidae</x:v>
      </x:c>
      <x:c r="D1432" s="33" t="n">
        <x:f>'AR_values'!I97</x:f>
        <x:v>2.591973325677966</x:v>
      </x:c>
      <x:c r="E1432" s="33" t="str">
        <x:v>Riodinidae-19</x:v>
      </x:c>
      <x:c r="F1432" s="33" t="str">
        <x:v>Riodinidae</x:v>
      </x:c>
      <x:c r="G1432" s="33" t="n">
        <x:f>'AR_values'!I342</x:f>
        <x:v>2.602113971974256</x:v>
      </x:c>
      <x:c r="H1432" s="33" t="n">
        <x:f>ABS(D1432-G1432)</x:f>
        <x:v>0.010140646296290079</x:v>
      </x:c>
      <x:c r="I1432" s="14" t="n">
        <x:f>IFERROR(H1432/AVERAGE(D1432,G1432),"")</x:f>
        <x:v>0.0039046884332782587</x:v>
      </x:c>
      <x:c r="J1432" s="14" t="n">
        <x:f>'Method'!$B$2</x:f>
        <x:v>0.05</x:v>
      </x:c>
      <x:c r="K1432" s="13" t="str">
        <x:f>IF(I1432&lt;=J1432,"是","否")</x:f>
        <x:v>是</x:v>
      </x:c>
      <x:c r="L1432" s="36" t="n">
        <x:v>0.8537713359397349</x:v>
      </x:c>
      <x:c r="M1432" s="36" t="n">
        <x:f>1-L1432</x:f>
        <x:v>0.14622866406026513</x:v>
      </x:c>
      <x:c r="N1432" s="13" t="str">
        <x:v>是</x:v>
      </x:c>
      <x:c r="O1432" s="15"/>
      <x:c r="P1432" s="13" t="str"/>
    </x:row>
    <x:row r="1433">
      <x:c r="A1433" s="15" t="n">
        <x:v>1432</x:v>
      </x:c>
      <x:c r="B1433" s="13" t="str">
        <x:v>Biblidinae-9</x:v>
      </x:c>
      <x:c r="C1433" s="13" t="str">
        <x:v>Biblidinae</x:v>
      </x:c>
      <x:c r="D1433" s="33" t="n">
        <x:f>'AR_values'!I15</x:f>
        <x:v>2.41506495449899</x:v>
      </x:c>
      <x:c r="E1433" s="33" t="str">
        <x:v>Lycaenidae_Candalides_acasta</x:v>
      </x:c>
      <x:c r="F1433" s="33" t="str">
        <x:v>Lycaenidae</x:v>
      </x:c>
      <x:c r="G1433" s="33" t="n">
        <x:f>'AR_values'!I164</x:f>
        <x:v>2.4245150825976376</x:v>
      </x:c>
      <x:c r="H1433" s="33" t="n">
        <x:f>ABS(D1433-G1433)</x:f>
        <x:v>0.009450128098647426</x:v>
      </x:c>
      <x:c r="I1433" s="14" t="n">
        <x:f>IFERROR(H1433/AVERAGE(D1433,G1433),"")</x:f>
        <x:v>0.0039053504751279076</x:v>
      </x:c>
      <x:c r="J1433" s="14" t="n">
        <x:f>'Method'!$B$2</x:f>
        <x:v>0.05</x:v>
      </x:c>
      <x:c r="K1433" s="13" t="str">
        <x:f>IF(I1433&lt;=J1433,"是","否")</x:f>
        <x:v>是</x:v>
      </x:c>
      <x:c r="L1433" s="36" t="n">
        <x:v>0.8622516113205022</x:v>
      </x:c>
      <x:c r="M1433" s="36" t="n">
        <x:f>1-L1433</x:f>
        <x:v>0.1377483886794978</x:v>
      </x:c>
      <x:c r="N1433" s="13" t="str">
        <x:v>是</x:v>
      </x:c>
      <x:c r="O1433" s="15"/>
      <x:c r="P1433" s="13" t="str"/>
    </x:row>
    <x:row r="1434">
      <x:c r="A1434" s="15" t="n">
        <x:v>1433</x:v>
      </x:c>
      <x:c r="B1434" s="13" t="str">
        <x:v>Heliconiinae-11</x:v>
      </x:c>
      <x:c r="C1434" s="13" t="str">
        <x:v>Heliconiinae</x:v>
      </x:c>
      <x:c r="D1434" s="33" t="n">
        <x:f>'AR_values'!I54</x:f>
        <x:v>2.984449963632146</x:v>
      </x:c>
      <x:c r="E1434" s="33" t="str">
        <x:v>Hesperiidae-28</x:v>
      </x:c>
      <x:c r="F1434" s="33" t="str">
        <x:v>Hesperiidae</x:v>
      </x:c>
      <x:c r="G1434" s="33" t="n">
        <x:f>'AR_values'!I95</x:f>
        <x:v>2.9728124719229405</x:v>
      </x:c>
      <x:c r="H1434" s="33" t="n">
        <x:f>ABS(D1434-G1434)</x:f>
        <x:v>0.011637491709205694</x:v>
      </x:c>
      <x:c r="I1434" s="14" t="n">
        <x:f>IFERROR(H1434/AVERAGE(D1434,G1434),"")</x:f>
        <x:v>0.003906993131525968</x:v>
      </x:c>
      <x:c r="J1434" s="14" t="n">
        <x:f>'Method'!$B$2</x:f>
        <x:v>0.05</x:v>
      </x:c>
      <x:c r="K1434" s="13" t="str">
        <x:f>IF(I1434&lt;=J1434,"是","否")</x:f>
        <x:v>是</x:v>
      </x:c>
      <x:c r="L1434" s="36" t="n">
        <x:v>0.8285494825355757</x:v>
      </x:c>
      <x:c r="M1434" s="36" t="n">
        <x:f>1-L1434</x:f>
        <x:v>0.1714505174644243</x:v>
      </x:c>
      <x:c r="N1434" s="13" t="str">
        <x:v>是</x:v>
      </x:c>
      <x:c r="O1434" s="15"/>
      <x:c r="P1434" s="13" t="str"/>
    </x:row>
    <x:row r="1435">
      <x:c r="A1435" s="15" t="n">
        <x:v>1434</x:v>
      </x:c>
      <x:c r="B1435" s="13" t="str">
        <x:v>Hesperiidae-9</x:v>
      </x:c>
      <x:c r="C1435" s="13" t="str">
        <x:v>Hesperiidae</x:v>
      </x:c>
      <x:c r="D1435" s="33" t="n">
        <x:f>'AR_values'!I110</x:f>
        <x:v>2.5616609727912754</x:v>
      </x:c>
      <x:c r="E1435" s="33" t="str">
        <x:v>Nymphalinae-28</x:v>
      </x:c>
      <x:c r="F1435" s="33" t="str">
        <x:v>Nymphalinae</x:v>
      </x:c>
      <x:c r="G1435" s="33" t="n">
        <x:f>'AR_values'!I209</x:f>
        <x:v>2.5716980421170317</x:v>
      </x:c>
      <x:c r="H1435" s="33" t="n">
        <x:f>ABS(D1435-G1435)</x:f>
        <x:v>0.01003706932575632</x:v>
      </x:c>
      <x:c r="I1435" s="14" t="n">
        <x:f>IFERROR(H1435/AVERAGE(D1435,G1435),"")</x:f>
        <x:v>0.003910526926562764</x:v>
      </x:c>
      <x:c r="J1435" s="14" t="n">
        <x:f>'Method'!$B$2</x:f>
        <x:v>0.05</x:v>
      </x:c>
      <x:c r="K1435" s="13" t="str">
        <x:f>IF(I1435&lt;=J1435,"是","否")</x:f>
        <x:v>是</x:v>
      </x:c>
      <x:c r="L1435" s="36" t="n">
        <x:v>0.7204329288291244</x:v>
      </x:c>
      <x:c r="M1435" s="36" t="n">
        <x:f>1-L1435</x:f>
        <x:v>0.27956707117087565</x:v>
      </x:c>
      <x:c r="N1435" s="13" t="str">
        <x:v>是</x:v>
      </x:c>
      <x:c r="O1435" s="15"/>
      <x:c r="P1435" s="13" t="str"/>
    </x:row>
    <x:row r="1436">
      <x:c r="A1436" s="15" t="n">
        <x:v>1435</x:v>
      </x:c>
      <x:c r="B1436" s="13" t="str">
        <x:v>Lycaenidae_Jalmenus_lithochroa</x:v>
      </x:c>
      <x:c r="C1436" s="13" t="str">
        <x:v>Lycaenidae</x:v>
      </x:c>
      <x:c r="D1436" s="33" t="n">
        <x:f>'AR_values'!I170</x:f>
        <x:v>2.3894186386556413</x:v>
      </x:c>
      <x:c r="E1436" s="33" t="str">
        <x:v>Lycaenidae_Ogyris_halmaturia</x:v>
      </x:c>
      <x:c r="F1436" s="33" t="str">
        <x:v>Lycaenidae</x:v>
      </x:c>
      <x:c r="G1436" s="33" t="n">
        <x:f>'AR_values'!I179</x:f>
        <x:v>2.3987880990215236</x:v>
      </x:c>
      <x:c r="H1436" s="33" t="n">
        <x:f>ABS(D1436-G1436)</x:f>
        <x:v>0.009369460365882265</x:v>
      </x:c>
      <x:c r="I1436" s="14" t="n">
        <x:f>IFERROR(H1436/AVERAGE(D1436,G1436),"")</x:f>
        <x:v>0.003913557153727886</x:v>
      </x:c>
      <x:c r="J1436" s="14" t="n">
        <x:f>'Method'!$B$2</x:f>
        <x:v>0.05</x:v>
      </x:c>
      <x:c r="K1436" s="13" t="str">
        <x:f>IF(I1436&lt;=J1436,"是","否")</x:f>
        <x:v>是</x:v>
      </x:c>
      <x:c r="L1436" s="36" t="n">
        <x:v>0.942433057015073</x:v>
      </x:c>
      <x:c r="M1436" s="36" t="n">
        <x:f>1-L1436</x:f>
        <x:v>0.05756694298492704</x:v>
      </x:c>
      <x:c r="N1436" s="13" t="str">
        <x:v>否</x:v>
      </x:c>
      <x:c r="O1436" s="15"/>
      <x:c r="P1436" s="13" t="str"/>
    </x:row>
    <x:row r="1437">
      <x:c r="A1437" s="15" t="n">
        <x:v>1436</x:v>
      </x:c>
      <x:c r="B1437" s="13" t="str">
        <x:v>Limenitidinae-12</x:v>
      </x:c>
      <x:c r="C1437" s="13" t="str">
        <x:v>Limenitidinae</x:v>
      </x:c>
      <x:c r="D1437" s="33" t="n">
        <x:f>'AR_values'!I133</x:f>
        <x:v>2.9642151446947445</x:v>
      </x:c>
      <x:c r="E1437" s="33" t="str">
        <x:v>Papilionidae-38</x:v>
      </x:c>
      <x:c r="F1437" s="33" t="str">
        <x:v>Papilionidae</x:v>
      </x:c>
      <x:c r="G1437" s="33" t="n">
        <x:f>'AR_values'!I249</x:f>
        <x:v>2.975840308372445</x:v>
      </x:c>
      <x:c r="H1437" s="33" t="n">
        <x:f>ABS(D1437-G1437)</x:f>
        <x:v>0.011625163677700723</x:v>
      </x:c>
      <x:c r="I1437" s="14" t="n">
        <x:f>IFERROR(H1437/AVERAGE(D1437,G1437),"")</x:f>
        <x:v>0.003914159983707892</x:v>
      </x:c>
      <x:c r="J1437" s="14" t="n">
        <x:f>'Method'!$B$2</x:f>
        <x:v>0.05</x:v>
      </x:c>
      <x:c r="K1437" s="13" t="str">
        <x:f>IF(I1437&lt;=J1437,"是","否")</x:f>
        <x:v>是</x:v>
      </x:c>
      <x:c r="L1437" s="36" t="n">
        <x:v>0.8388461018781246</x:v>
      </x:c>
      <x:c r="M1437" s="36" t="n">
        <x:f>1-L1437</x:f>
        <x:v>0.16115389812187542</x:v>
      </x:c>
      <x:c r="N1437" s="13" t="str">
        <x:v>是</x:v>
      </x:c>
      <x:c r="O1437" s="15"/>
      <x:c r="P1437" s="13" t="str"/>
    </x:row>
    <x:row r="1438">
      <x:c r="A1438" s="15" t="n">
        <x:v>1437</x:v>
      </x:c>
      <x:c r="B1438" s="13" t="str">
        <x:v>Papilionidae-21</x:v>
      </x:c>
      <x:c r="C1438" s="13" t="str">
        <x:v>Papilionidae</x:v>
      </x:c>
      <x:c r="D1438" s="33" t="n">
        <x:f>'AR_values'!I232</x:f>
        <x:v>2.6787195291908024</x:v>
      </x:c>
      <x:c r="E1438" s="33" t="str">
        <x:v>Papilionidae-32</x:v>
      </x:c>
      <x:c r="F1438" s="33" t="str">
        <x:v>Papilionidae</x:v>
      </x:c>
      <x:c r="G1438" s="33" t="n">
        <x:f>'AR_values'!I243</x:f>
        <x:v>2.689233784549927</x:v>
      </x:c>
      <x:c r="H1438" s="33" t="n">
        <x:f>ABS(D1438-G1438)</x:f>
        <x:v>0.010514255359124647</x:v>
      </x:c>
      <x:c r="I1438" s="14" t="n">
        <x:f>IFERROR(H1438/AVERAGE(D1438,G1438),"")</x:f>
        <x:v>0.003917416841987267</x:v>
      </x:c>
      <x:c r="J1438" s="14" t="n">
        <x:f>'Method'!$B$2</x:f>
        <x:v>0.05</x:v>
      </x:c>
      <x:c r="K1438" s="13" t="str">
        <x:f>IF(I1438&lt;=J1438,"是","否")</x:f>
        <x:v>是</x:v>
      </x:c>
      <x:c r="L1438" s="36" t="n">
        <x:v>0.9395872807187141</x:v>
      </x:c>
      <x:c r="M1438" s="36" t="n">
        <x:f>1-L1438</x:f>
        <x:v>0.06041271928128589</x:v>
      </x:c>
      <x:c r="N1438" s="13" t="str">
        <x:v>否</x:v>
      </x:c>
      <x:c r="O1438" s="15"/>
      <x:c r="P1438" s="13" t="str"/>
    </x:row>
    <x:row r="1439">
      <x:c r="A1439" s="15" t="n">
        <x:v>1438</x:v>
      </x:c>
      <x:c r="B1439" s="13" t="str">
        <x:v>Biblidinae-10</x:v>
      </x:c>
      <x:c r="C1439" s="13" t="str">
        <x:v>Biblidinae</x:v>
      </x:c>
      <x:c r="D1439" s="33" t="n">
        <x:f>'AR_values'!I3</x:f>
        <x:v>2.6618982407867247</x:v>
      </x:c>
      <x:c r="E1439" s="33" t="str">
        <x:v>Parnassiinae-2</x:v>
      </x:c>
      <x:c r="F1439" s="33" t="str">
        <x:v>Parnassiinae</x:v>
      </x:c>
      <x:c r="G1439" s="33" t="n">
        <x:f>'AR_values'!I269</x:f>
        <x:v>2.6514822493832084</x:v>
      </x:c>
      <x:c r="H1439" s="33" t="n">
        <x:f>ABS(D1439-G1439)</x:f>
        <x:v>0.010415991403516234</x:v>
      </x:c>
      <x:c r="I1439" s="14" t="n">
        <x:f>IFERROR(H1439/AVERAGE(D1439,G1439),"")</x:f>
        <x:v>0.003920664602426433</x:v>
      </x:c>
      <x:c r="J1439" s="14" t="n">
        <x:f>'Method'!$B$2</x:f>
        <x:v>0.05</x:v>
      </x:c>
      <x:c r="K1439" s="13" t="str">
        <x:f>IF(I1439&lt;=J1439,"是","否")</x:f>
        <x:v>是</x:v>
      </x:c>
      <x:c r="L1439" s="36" t="n">
        <x:v>0.8790927631172363</x:v>
      </x:c>
      <x:c r="M1439" s="36" t="n">
        <x:f>1-L1439</x:f>
        <x:v>0.12090723688276372</x:v>
      </x:c>
      <x:c r="N1439" s="13" t="str">
        <x:v>是</x:v>
      </x:c>
      <x:c r="O1439" s="15"/>
      <x:c r="P1439" s="13" t="str"/>
    </x:row>
    <x:row r="1440">
      <x:c r="A1440" s="15" t="n">
        <x:v>1439</x:v>
      </x:c>
      <x:c r="B1440" s="13" t="str">
        <x:v>Hesperiidae_Taractrocera_papyria</x:v>
      </x:c>
      <x:c r="C1440" s="13" t="str">
        <x:v>Hesperiidae</x:v>
      </x:c>
      <x:c r="D1440" s="33" t="n">
        <x:f>'AR_values'!I124</x:f>
        <x:v>2.4454271732718333</x:v>
      </x:c>
      <x:c r="E1440" s="33" t="str">
        <x:v>Pieridae_Gonepteryx_rhamni</x:v>
      </x:c>
      <x:c r="F1440" s="33" t="str">
        <x:v>Pieridae</x:v>
      </x:c>
      <x:c r="G1440" s="33" t="n">
        <x:f>'AR_values'!I329</x:f>
        <x:v>2.4550451233703305</x:v>
      </x:c>
      <x:c r="H1440" s="33" t="n">
        <x:f>ABS(D1440-G1440)</x:f>
        <x:v>0.009617950098497197</x:v>
      </x:c>
      <x:c r="I1440" s="14" t="n">
        <x:f>IFERROR(H1440/AVERAGE(D1440,G1440),"")</x:f>
        <x:v>0.003925315568088194</x:v>
      </x:c>
      <x:c r="J1440" s="14" t="n">
        <x:f>'Method'!$B$2</x:f>
        <x:v>0.05</x:v>
      </x:c>
      <x:c r="K1440" s="13" t="str">
        <x:f>IF(I1440&lt;=J1440,"是","否")</x:f>
        <x:v>是</x:v>
      </x:c>
      <x:c r="L1440" s="36" t="n">
        <x:v>0.5319717043231567</x:v>
      </x:c>
      <x:c r="M1440" s="36" t="n">
        <x:f>1-L1440</x:f>
        <x:v>0.46802829567684334</x:v>
      </x:c>
      <x:c r="N1440" s="13" t="str">
        <x:v>是</x:v>
      </x:c>
      <x:c r="O1440" s="15" t="n">
        <x:v>2</x:v>
      </x:c>
      <x:c r="P1440" s="13" t="str">
        <x:v>pair_images/Pair_002.png</x:v>
      </x:c>
    </x:row>
    <x:row r="1441">
      <x:c r="A1441" s="15" t="n">
        <x:v>1440</x:v>
      </x:c>
      <x:c r="B1441" s="13" t="str">
        <x:v>Lycaenidae-4</x:v>
      </x:c>
      <x:c r="C1441" s="13" t="str">
        <x:v>Lycaenidae</x:v>
      </x:c>
      <x:c r="D1441" s="33" t="n">
        <x:f>'AR_values'!I157</x:f>
        <x:v>2.406721252991965</x:v>
      </x:c>
      <x:c r="E1441" s="33" t="str">
        <x:v>Riodinidae-4</x:v>
      </x:c>
      <x:c r="F1441" s="33" t="str">
        <x:v>Riodinidae</x:v>
      </x:c>
      <x:c r="G1441" s="33" t="n">
        <x:f>'AR_values'!I352</x:f>
        <x:v>2.4161876385807908</x:v>
      </x:c>
      <x:c r="H1441" s="33" t="n">
        <x:f>ABS(D1441-G1441)</x:f>
        <x:v>0.009466385588825954</x:v>
      </x:c>
      <x:c r="I1441" s="14" t="n">
        <x:f>IFERROR(H1441/AVERAGE(D1441,G1441),"")</x:f>
        <x:v>0.003925591713070473</x:v>
      </x:c>
      <x:c r="J1441" s="14" t="n">
        <x:f>'Method'!$B$2</x:f>
        <x:v>0.05</x:v>
      </x:c>
      <x:c r="K1441" s="13" t="str">
        <x:f>IF(I1441&lt;=J1441,"是","否")</x:f>
        <x:v>是</x:v>
      </x:c>
      <x:c r="L1441" s="36" t="n">
        <x:v>0.9131731395468412</x:v>
      </x:c>
      <x:c r="M1441" s="36" t="n">
        <x:f>1-L1441</x:f>
        <x:v>0.0868268604531588</x:v>
      </x:c>
      <x:c r="N1441" s="13" t="str">
        <x:v>是</x:v>
      </x:c>
      <x:c r="O1441" s="15"/>
      <x:c r="P1441" s="13" t="str"/>
    </x:row>
    <x:row r="1442">
      <x:c r="A1442" s="15" t="n">
        <x:v>1441</x:v>
      </x:c>
      <x:c r="B1442" s="13" t="str">
        <x:v>Hesperiidae-27</x:v>
      </x:c>
      <x:c r="C1442" s="13" t="str">
        <x:v>Hesperiidae</x:v>
      </x:c>
      <x:c r="D1442" s="33" t="n">
        <x:f>'AR_values'!I94</x:f>
        <x:v>2.6390698606105385</x:v>
      </x:c>
      <x:c r="E1442" s="33" t="str">
        <x:v>Limenitidinae-2</x:v>
      </x:c>
      <x:c r="F1442" s="33" t="str">
        <x:v>Limenitidinae</x:v>
      </x:c>
      <x:c r="G1442" s="33" t="n">
        <x:f>'AR_values'!I134</x:f>
        <x:v>2.628721263472674</x:v>
      </x:c>
      <x:c r="H1442" s="33" t="n">
        <x:f>ABS(D1442-G1442)</x:f>
        <x:v>0.010348597137864513</x:v>
      </x:c>
      <x:c r="I1442" s="14" t="n">
        <x:f>IFERROR(H1442/AVERAGE(D1442,G1442),"")</x:f>
        <x:v>0.003929008153171808</x:v>
      </x:c>
      <x:c r="J1442" s="14" t="n">
        <x:f>'Method'!$B$2</x:f>
        <x:v>0.05</x:v>
      </x:c>
      <x:c r="K1442" s="13" t="str">
        <x:f>IF(I1442&lt;=J1442,"是","否")</x:f>
        <x:v>是</x:v>
      </x:c>
      <x:c r="L1442" s="36" t="n">
        <x:v>0.8850631230869463</x:v>
      </x:c>
      <x:c r="M1442" s="36" t="n">
        <x:f>1-L1442</x:f>
        <x:v>0.11493687691305365</x:v>
      </x:c>
      <x:c r="N1442" s="13" t="str">
        <x:v>是</x:v>
      </x:c>
      <x:c r="O1442" s="15"/>
      <x:c r="P1442" s="13" t="str"/>
    </x:row>
    <x:row r="1443">
      <x:c r="A1443" s="15" t="n">
        <x:v>1442</x:v>
      </x:c>
      <x:c r="B1443" s="13" t="str">
        <x:v>Lycaenidae-10</x:v>
      </x:c>
      <x:c r="C1443" s="13" t="str">
        <x:v>Lycaenidae</x:v>
      </x:c>
      <x:c r="D1443" s="33" t="n">
        <x:f>'AR_values'!I143</x:f>
        <x:v>2.6640880253063326</x:v>
      </x:c>
      <x:c r="E1443" s="33" t="str">
        <x:v>Pieridae_Zerene_eurydice</x:v>
      </x:c>
      <x:c r="F1443" s="33" t="str">
        <x:v>Pieridae</x:v>
      </x:c>
      <x:c r="G1443" s="33" t="n">
        <x:f>'AR_values'!I332</x:f>
        <x:v>2.674576645957752</x:v>
      </x:c>
      <x:c r="H1443" s="33" t="n">
        <x:f>ABS(D1443-G1443)</x:f>
        <x:v>0.0104886206514192</x:v>
      </x:c>
      <x:c r="I1443" s="14" t="n">
        <x:f>IFERROR(H1443/AVERAGE(D1443,G1443),"")</x:f>
        <x:v>0.003929304909474944</x:v>
      </x:c>
      <x:c r="J1443" s="14" t="n">
        <x:f>'Method'!$B$2</x:f>
        <x:v>0.05</x:v>
      </x:c>
      <x:c r="K1443" s="13" t="str">
        <x:f>IF(I1443&lt;=J1443,"是","否")</x:f>
        <x:v>是</x:v>
      </x:c>
      <x:c r="L1443" s="36" t="n">
        <x:v>0.7192878810256876</x:v>
      </x:c>
      <x:c r="M1443" s="36" t="n">
        <x:f>1-L1443</x:f>
        <x:v>0.28071211897431236</x:v>
      </x:c>
      <x:c r="N1443" s="13" t="str">
        <x:v>是</x:v>
      </x:c>
      <x:c r="O1443" s="15"/>
      <x:c r="P1443" s="13" t="str"/>
    </x:row>
    <x:row r="1444">
      <x:c r="A1444" s="15" t="n">
        <x:v>1443</x:v>
      </x:c>
      <x:c r="B1444" s="13" t="str">
        <x:v>Lycaenidae_Ogyris_subteristris</x:v>
      </x:c>
      <x:c r="C1444" s="13" t="str">
        <x:v>Lycaenidae</x:v>
      </x:c>
      <x:c r="D1444" s="33" t="n">
        <x:f>'AR_values'!I183</x:f>
        <x:v>2.419773943913982</x:v>
      </x:c>
      <x:c r="E1444" s="33" t="str">
        <x:v>Riodinidae-9</x:v>
      </x:c>
      <x:c r="F1444" s="33" t="str">
        <x:v>Riodinidae</x:v>
      </x:c>
      <x:c r="G1444" s="33" t="n">
        <x:f>'AR_values'!I357</x:f>
        <x:v>2.42930522516359</x:v>
      </x:c>
      <x:c r="H1444" s="33" t="n">
        <x:f>ABS(D1444-G1444)</x:f>
        <x:v>0.009531281249608003</x:v>
      </x:c>
      <x:c r="I1444" s="14" t="n">
        <x:f>IFERROR(H1444/AVERAGE(D1444,G1444),"")</x:f>
        <x:v>0.003931171637860108</x:v>
      </x:c>
      <x:c r="J1444" s="14" t="n">
        <x:f>'Method'!$B$2</x:f>
        <x:v>0.05</x:v>
      </x:c>
      <x:c r="K1444" s="13" t="str">
        <x:f>IF(I1444&lt;=J1444,"是","否")</x:f>
        <x:v>是</x:v>
      </x:c>
      <x:c r="L1444" s="36" t="n">
        <x:v>0.8647457058132378</x:v>
      </x:c>
      <x:c r="M1444" s="36" t="n">
        <x:f>1-L1444</x:f>
        <x:v>0.13525429418676216</x:v>
      </x:c>
      <x:c r="N1444" s="13" t="str">
        <x:v>是</x:v>
      </x:c>
      <x:c r="O1444" s="15"/>
      <x:c r="P1444" s="13" t="str"/>
    </x:row>
    <x:row r="1445">
      <x:c r="A1445" s="15" t="n">
        <x:v>1444</x:v>
      </x:c>
      <x:c r="B1445" s="13" t="str">
        <x:v>Pieridae-22</x:v>
      </x:c>
      <x:c r="C1445" s="13" t="str">
        <x:v>Pieridae</x:v>
      </x:c>
      <x:c r="D1445" s="33" t="n">
        <x:f>'AR_values'!I287</x:f>
        <x:v>3.020261747560466</x:v>
      </x:c>
      <x:c r="E1445" s="33" t="str">
        <x:v>Pieridae-24</x:v>
      </x:c>
      <x:c r="F1445" s="33" t="str">
        <x:v>Pieridae</x:v>
      </x:c>
      <x:c r="G1445" s="33" t="n">
        <x:f>'AR_values'!I289</x:f>
        <x:v>3.0084045916057796</x:v>
      </x:c>
      <x:c r="H1445" s="33" t="n">
        <x:f>ABS(D1445-G1445)</x:f>
        <x:v>0.011857155954686505</x:v>
      </x:c>
      <x:c r="I1445" s="14" t="n">
        <x:f>IFERROR(H1445/AVERAGE(D1445,G1445),"")</x:f>
        <x:v>0.003933591705898366</x:v>
      </x:c>
      <x:c r="J1445" s="14" t="n">
        <x:f>'Method'!$B$2</x:f>
        <x:v>0.05</x:v>
      </x:c>
      <x:c r="K1445" s="13" t="str">
        <x:f>IF(I1445&lt;=J1445,"是","否")</x:f>
        <x:v>是</x:v>
      </x:c>
      <x:c r="L1445" s="36" t="n">
        <x:v>0.9177905862498034</x:v>
      </x:c>
      <x:c r="M1445" s="36" t="n">
        <x:f>1-L1445</x:f>
        <x:v>0.08220941375019664</x:v>
      </x:c>
      <x:c r="N1445" s="13" t="str">
        <x:v>否</x:v>
      </x:c>
      <x:c r="O1445" s="15"/>
      <x:c r="P1445" s="13" t="str"/>
    </x:row>
    <x:row r="1446">
      <x:c r="A1446" s="15" t="n">
        <x:v>1445</x:v>
      </x:c>
      <x:c r="B1446" s="13" t="str">
        <x:v>Parnassiinae-2</x:v>
      </x:c>
      <x:c r="C1446" s="13" t="str">
        <x:v>Parnassiinae</x:v>
      </x:c>
      <x:c r="D1446" s="33" t="n">
        <x:f>'AR_values'!I269</x:f>
        <x:v>2.6514822493832084</x:v>
      </x:c>
      <x:c r="E1446" s="33" t="str">
        <x:v>Pieridae_Pieris_rapae</x:v>
      </x:c>
      <x:c r="F1446" s="33" t="str">
        <x:v>Pieridae</x:v>
      </x:c>
      <x:c r="G1446" s="33" t="n">
        <x:f>'AR_values'!I331</x:f>
        <x:v>2.6619340338993793</x:v>
      </x:c>
      <x:c r="H1446" s="33" t="n">
        <x:f>ABS(D1446-G1446)</x:f>
        <x:v>0.010451784516170903</x:v>
      </x:c>
      <x:c r="I1446" s="14" t="n">
        <x:f>IFERROR(H1446/AVERAGE(D1446,G1446),"")</x:f>
        <x:v>0.003934110921839488</x:v>
      </x:c>
      <x:c r="J1446" s="14" t="n">
        <x:f>'Method'!$B$2</x:f>
        <x:v>0.05</x:v>
      </x:c>
      <x:c r="K1446" s="13" t="str">
        <x:f>IF(I1446&lt;=J1446,"是","否")</x:f>
        <x:v>是</x:v>
      </x:c>
      <x:c r="L1446" s="36" t="n">
        <x:v>0.8099439892497413</x:v>
      </x:c>
      <x:c r="M1446" s="36" t="n">
        <x:f>1-L1446</x:f>
        <x:v>0.19005601075025869</x:v>
      </x:c>
      <x:c r="N1446" s="13" t="str">
        <x:v>是</x:v>
      </x:c>
      <x:c r="O1446" s="15"/>
      <x:c r="P1446" s="13" t="str"/>
    </x:row>
    <x:row r="1447">
      <x:c r="A1447" s="15" t="n">
        <x:v>1446</x:v>
      </x:c>
      <x:c r="B1447" s="13" t="str">
        <x:v>Nymphalinae-17</x:v>
      </x:c>
      <x:c r="C1447" s="13" t="str">
        <x:v>Nymphalinae</x:v>
      </x:c>
      <x:c r="D1447" s="33" t="n">
        <x:f>'AR_values'!I197</x:f>
        <x:v>2.7100143832736188</x:v>
      </x:c>
      <x:c r="E1447" s="33" t="str">
        <x:v>Satyrinae-16</x:v>
      </x:c>
      <x:c r="F1447" s="33" t="str">
        <x:v>Satyrinae</x:v>
      </x:c>
      <x:c r="G1447" s="33" t="n">
        <x:f>'AR_values'!I365</x:f>
        <x:v>2.699315938443061</x:v>
      </x:c>
      <x:c r="H1447" s="33" t="n">
        <x:f>ABS(D1447-G1447)</x:f>
        <x:v>0.010698444830557818</x:v>
      </x:c>
      <x:c r="I1447" s="14" t="n">
        <x:f>IFERROR(H1447/AVERAGE(D1447,G1447),"")</x:f>
        <x:v>0.003955552423044711</x:v>
      </x:c>
      <x:c r="J1447" s="14" t="n">
        <x:f>'Method'!$B$2</x:f>
        <x:v>0.05</x:v>
      </x:c>
      <x:c r="K1447" s="13" t="str">
        <x:f>IF(I1447&lt;=J1447,"是","否")</x:f>
        <x:v>是</x:v>
      </x:c>
      <x:c r="L1447" s="36" t="n">
        <x:v>0.8785618135842695</x:v>
      </x:c>
      <x:c r="M1447" s="36" t="n">
        <x:f>1-L1447</x:f>
        <x:v>0.12143818641573045</x:v>
      </x:c>
      <x:c r="N1447" s="13" t="str">
        <x:v>是</x:v>
      </x:c>
      <x:c r="O1447" s="15"/>
      <x:c r="P1447" s="13" t="str"/>
    </x:row>
    <x:row r="1448">
      <x:c r="A1448" s="15" t="n">
        <x:v>1447</x:v>
      </x:c>
      <x:c r="B1448" s="13" t="str">
        <x:v>Lycaenidae_Candalides_heathi</x:v>
      </x:c>
      <x:c r="C1448" s="13" t="str">
        <x:v>Lycaenidae</x:v>
      </x:c>
      <x:c r="D1448" s="33" t="n">
        <x:f>'AR_values'!I166</x:f>
        <x:v>2.5235179269616976</x:v>
      </x:c>
      <x:c r="E1448" s="33" t="str">
        <x:v>Parnassiinae-6</x:v>
      </x:c>
      <x:c r="F1448" s="33" t="str">
        <x:v>Parnassiinae</x:v>
      </x:c>
      <x:c r="G1448" s="33" t="n">
        <x:f>'AR_values'!I273</x:f>
        <x:v>2.533520834171576</x:v>
      </x:c>
      <x:c r="H1448" s="33" t="n">
        <x:f>ABS(D1448-G1448)</x:f>
        <x:v>0.010002907209878398</x:v>
      </x:c>
      <x:c r="I1448" s="14" t="n">
        <x:f>IFERROR(H1448/AVERAGE(D1448,G1448),"")</x:f>
        <x:v>0.003956033434727624</x:v>
      </x:c>
      <x:c r="J1448" s="14" t="n">
        <x:f>'Method'!$B$2</x:f>
        <x:v>0.05</x:v>
      </x:c>
      <x:c r="K1448" s="13" t="str">
        <x:f>IF(I1448&lt;=J1448,"是","否")</x:f>
        <x:v>是</x:v>
      </x:c>
      <x:c r="L1448" s="36" t="n">
        <x:v>0.8775596468157054</x:v>
      </x:c>
      <x:c r="M1448" s="36" t="n">
        <x:f>1-L1448</x:f>
        <x:v>0.12244035318429458</x:v>
      </x:c>
      <x:c r="N1448" s="13" t="str">
        <x:v>是</x:v>
      </x:c>
      <x:c r="O1448" s="15"/>
      <x:c r="P1448" s="13" t="str"/>
    </x:row>
    <x:row r="1449">
      <x:c r="A1449" s="15" t="n">
        <x:v>1448</x:v>
      </x:c>
      <x:c r="B1449" s="13" t="str">
        <x:v>Hesperiidae-11</x:v>
      </x:c>
      <x:c r="C1449" s="13" t="str">
        <x:v>Hesperiidae</x:v>
      </x:c>
      <x:c r="D1449" s="33" t="n">
        <x:f>'AR_values'!I77</x:f>
        <x:v>2.8504680537087768</x:v>
      </x:c>
      <x:c r="E1449" s="33" t="str">
        <x:v>Hesperiidae-5</x:v>
      </x:c>
      <x:c r="F1449" s="33" t="str">
        <x:v>Hesperiidae</x:v>
      </x:c>
      <x:c r="G1449" s="33" t="n">
        <x:f>'AR_values'!I106</x:f>
        <x:v>2.8392093365484024</x:v>
      </x:c>
      <x:c r="H1449" s="33" t="n">
        <x:f>ABS(D1449-G1449)</x:f>
        <x:v>0.01125871716037441</x:v>
      </x:c>
      <x:c r="I1449" s="14" t="n">
        <x:f>IFERROR(H1449/AVERAGE(D1449,G1449),"")</x:f>
        <x:v>0.003957594214270734</x:v>
      </x:c>
      <x:c r="J1449" s="14" t="n">
        <x:f>'Method'!$B$2</x:f>
        <x:v>0.05</x:v>
      </x:c>
      <x:c r="K1449" s="13" t="str">
        <x:f>IF(I1449&lt;=J1449,"是","否")</x:f>
        <x:v>是</x:v>
      </x:c>
      <x:c r="L1449" s="36" t="n">
        <x:v>0.8414463452566097</x:v>
      </x:c>
      <x:c r="M1449" s="36" t="n">
        <x:f>1-L1449</x:f>
        <x:v>0.15855365474339034</x:v>
      </x:c>
      <x:c r="N1449" s="13" t="str">
        <x:v>否</x:v>
      </x:c>
      <x:c r="O1449" s="15"/>
      <x:c r="P1449" s="13" t="str"/>
    </x:row>
    <x:row r="1450">
      <x:c r="A1450" s="15" t="n">
        <x:v>1449</x:v>
      </x:c>
      <x:c r="B1450" s="13" t="str">
        <x:v>Hesperiidae-15</x:v>
      </x:c>
      <x:c r="C1450" s="13" t="str">
        <x:v>Hesperiidae</x:v>
      </x:c>
      <x:c r="D1450" s="33" t="n">
        <x:f>'AR_values'!I81</x:f>
        <x:v>2.997700546720106</x:v>
      </x:c>
      <x:c r="E1450" s="33" t="str">
        <x:v>Pieridae-26</x:v>
      </x:c>
      <x:c r="F1450" s="33" t="str">
        <x:v>Pieridae</x:v>
      </x:c>
      <x:c r="G1450" s="33" t="n">
        <x:f>'AR_values'!I291</x:f>
        <x:v>3.0095979405459286</x:v>
      </x:c>
      <x:c r="H1450" s="33" t="n">
        <x:f>ABS(D1450-G1450)</x:f>
        <x:v>0.011897393825822444</x:v>
      </x:c>
      <x:c r="I1450" s="14" t="n">
        <x:f>IFERROR(H1450/AVERAGE(D1450,G1450),"")</x:f>
        <x:v>0.003960979748564828</x:v>
      </x:c>
      <x:c r="J1450" s="14" t="n">
        <x:f>'Method'!$B$2</x:f>
        <x:v>0.05</x:v>
      </x:c>
      <x:c r="K1450" s="13" t="str">
        <x:f>IF(I1450&lt;=J1450,"是","否")</x:f>
        <x:v>是</x:v>
      </x:c>
      <x:c r="L1450" s="36" t="n">
        <x:v>0.8138892258751533</x:v>
      </x:c>
      <x:c r="M1450" s="36" t="n">
        <x:f>1-L1450</x:f>
        <x:v>0.18611077412484667</x:v>
      </x:c>
      <x:c r="N1450" s="13" t="str">
        <x:v>是</x:v>
      </x:c>
      <x:c r="O1450" s="15"/>
      <x:c r="P1450" s="13" t="str"/>
    </x:row>
    <x:row r="1451">
      <x:c r="A1451" s="15" t="n">
        <x:v>1450</x:v>
      </x:c>
      <x:c r="B1451" s="13" t="str">
        <x:v>Limenitidinae-11</x:v>
      </x:c>
      <x:c r="C1451" s="13" t="str">
        <x:v>Limenitidinae</x:v>
      </x:c>
      <x:c r="D1451" s="33" t="n">
        <x:f>'AR_values'!I132</x:f>
        <x:v>2.7987815350159404</x:v>
      </x:c>
      <x:c r="E1451" s="33" t="str">
        <x:v>Pieridae-12</x:v>
      </x:c>
      <x:c r="F1451" s="33" t="str">
        <x:v>Pieridae</x:v>
      </x:c>
      <x:c r="G1451" s="33" t="n">
        <x:f>'AR_values'!I277</x:f>
        <x:v>2.809922973063713</x:v>
      </x:c>
      <x:c r="H1451" s="33" t="n">
        <x:f>ABS(D1451-G1451)</x:f>
        <x:v>0.011141438047772567</x:v>
      </x:c>
      <x:c r="I1451" s="14" t="n">
        <x:f>IFERROR(H1451/AVERAGE(D1451,G1451),"")</x:f>
        <x:v>0.003972909619939043</x:v>
      </x:c>
      <x:c r="J1451" s="14" t="n">
        <x:f>'Method'!$B$2</x:f>
        <x:v>0.05</x:v>
      </x:c>
      <x:c r="K1451" s="13" t="str">
        <x:f>IF(I1451&lt;=J1451,"是","否")</x:f>
        <x:v>是</x:v>
      </x:c>
      <x:c r="L1451" s="36" t="n">
        <x:v>0.7180799045915325</x:v>
      </x:c>
      <x:c r="M1451" s="36" t="n">
        <x:f>1-L1451</x:f>
        <x:v>0.2819200954084675</x:v>
      </x:c>
      <x:c r="N1451" s="13" t="str">
        <x:v>是</x:v>
      </x:c>
      <x:c r="O1451" s="15"/>
      <x:c r="P1451" s="13" t="str"/>
    </x:row>
    <x:row r="1452">
      <x:c r="A1452" s="15" t="n">
        <x:v>1451</x:v>
      </x:c>
      <x:c r="B1452" s="13" t="str">
        <x:v>Limenitidinae-6</x:v>
      </x:c>
      <x:c r="C1452" s="13" t="str">
        <x:v>Limenitidinae</x:v>
      </x:c>
      <x:c r="D1452" s="33" t="n">
        <x:f>'AR_values'!I138</x:f>
        <x:v>2.400197823531223</x:v>
      </x:c>
      <x:c r="E1452" s="33" t="str">
        <x:v>Pieridae-27</x:v>
      </x:c>
      <x:c r="F1452" s="33" t="str">
        <x:v>Pieridae</x:v>
      </x:c>
      <x:c r="G1452" s="33" t="n">
        <x:f>'AR_values'!I292</x:f>
        <x:v>2.4097641192868773</x:v>
      </x:c>
      <x:c r="H1452" s="33" t="n">
        <x:f>ABS(D1452-G1452)</x:f>
        <x:v>0.009566295755654153</x:v>
      </x:c>
      <x:c r="I1452" s="14" t="n">
        <x:f>IFERROR(H1452/AVERAGE(D1452,G1452),"")</x:f>
        <x:v>0.003977701224824815</x:v>
      </x:c>
      <x:c r="J1452" s="14" t="n">
        <x:f>'Method'!$B$2</x:f>
        <x:v>0.05</x:v>
      </x:c>
      <x:c r="K1452" s="13" t="str">
        <x:f>IF(I1452&lt;=J1452,"是","否")</x:f>
        <x:v>是</x:v>
      </x:c>
      <x:c r="L1452" s="36" t="n">
        <x:v>0.8191218391302935</x:v>
      </x:c>
      <x:c r="M1452" s="36" t="n">
        <x:f>1-L1452</x:f>
        <x:v>0.18087816086970654</x:v>
      </x:c>
      <x:c r="N1452" s="13" t="str">
        <x:v>是</x:v>
      </x:c>
      <x:c r="O1452" s="15"/>
      <x:c r="P1452" s="13" t="str"/>
    </x:row>
    <x:row r="1453">
      <x:c r="A1453" s="15" t="n">
        <x:v>1452</x:v>
      </x:c>
      <x:c r="B1453" s="13" t="str">
        <x:v>Charaxinae-10</x:v>
      </x:c>
      <x:c r="C1453" s="13" t="str">
        <x:v>Charaxinae</x:v>
      </x:c>
      <x:c r="D1453" s="33" t="n">
        <x:f>'AR_values'!I17</x:f>
        <x:v>2.4065875590223897</x:v>
      </x:c>
      <x:c r="E1453" s="33" t="str">
        <x:v>Riodinidae-4</x:v>
      </x:c>
      <x:c r="F1453" s="33" t="str">
        <x:v>Riodinidae</x:v>
      </x:c>
      <x:c r="G1453" s="33" t="n">
        <x:f>'AR_values'!I352</x:f>
        <x:v>2.4161876385807908</x:v>
      </x:c>
      <x:c r="H1453" s="33" t="n">
        <x:f>ABS(D1453-G1453)</x:f>
        <x:v>0.009600079558401031</x:v>
      </x:c>
      <x:c r="I1453" s="14" t="n">
        <x:f>IFERROR(H1453/AVERAGE(D1453,G1453),"")</x:f>
        <x:v>0.003981143289934838</x:v>
      </x:c>
      <x:c r="J1453" s="14" t="n">
        <x:f>'Method'!$B$2</x:f>
        <x:v>0.05</x:v>
      </x:c>
      <x:c r="K1453" s="13" t="str">
        <x:f>IF(I1453&lt;=J1453,"是","否")</x:f>
        <x:v>是</x:v>
      </x:c>
      <x:c r="L1453" s="36" t="n">
        <x:v>0.6826790720106102</x:v>
      </x:c>
      <x:c r="M1453" s="36" t="n">
        <x:f>1-L1453</x:f>
        <x:v>0.3173209279893898</x:v>
      </x:c>
      <x:c r="N1453" s="13" t="str">
        <x:v>是</x:v>
      </x:c>
      <x:c r="O1453" s="15"/>
      <x:c r="P1453" s="13" t="str"/>
    </x:row>
    <x:row r="1454">
      <x:c r="A1454" s="15" t="n">
        <x:v>1453</x:v>
      </x:c>
      <x:c r="B1454" s="13" t="str">
        <x:v>Hesperiidae-3</x:v>
      </x:c>
      <x:c r="C1454" s="13" t="str">
        <x:v>Hesperiidae</x:v>
      </x:c>
      <x:c r="D1454" s="33" t="n">
        <x:f>'AR_values'!I97</x:f>
        <x:v>2.591973325677966</x:v>
      </x:c>
      <x:c r="E1454" s="33" t="str">
        <x:v>Satyrinae-6</x:v>
      </x:c>
      <x:c r="F1454" s="33" t="str">
        <x:v>Satyrinae</x:v>
      </x:c>
      <x:c r="G1454" s="33" t="n">
        <x:f>'AR_values'!I381</x:f>
        <x:v>2.5816660504701483</x:v>
      </x:c>
      <x:c r="H1454" s="33" t="n">
        <x:f>ABS(D1454-G1454)</x:f>
        <x:v>0.01030727520781749</x:v>
      </x:c>
      <x:c r="I1454" s="14" t="n">
        <x:f>IFERROR(H1454/AVERAGE(D1454,G1454),"")</x:f>
        <x:v>0.003984535627023729</x:v>
      </x:c>
      <x:c r="J1454" s="14" t="n">
        <x:f>'Method'!$B$2</x:f>
        <x:v>0.05</x:v>
      </x:c>
      <x:c r="K1454" s="13" t="str">
        <x:f>IF(I1454&lt;=J1454,"是","否")</x:f>
        <x:v>是</x:v>
      </x:c>
      <x:c r="L1454" s="36" t="n">
        <x:v>0.8338870041906818</x:v>
      </x:c>
      <x:c r="M1454" s="36" t="n">
        <x:f>1-L1454</x:f>
        <x:v>0.16611299580931815</x:v>
      </x:c>
      <x:c r="N1454" s="13" t="str">
        <x:v>是</x:v>
      </x:c>
      <x:c r="O1454" s="15"/>
      <x:c r="P1454" s="13" t="str"/>
    </x:row>
    <x:row r="1455">
      <x:c r="A1455" s="15" t="n">
        <x:v>1454</x:v>
      </x:c>
      <x:c r="B1455" s="13" t="str">
        <x:v>Hesperiidae_Dispar_compacta</x:v>
      </x:c>
      <x:c r="C1455" s="13" t="str">
        <x:v>Hesperiidae</x:v>
      </x:c>
      <x:c r="D1455" s="33" t="n">
        <x:f>'AR_values'!I115</x:f>
        <x:v>2.652479796362951</x:v>
      </x:c>
      <x:c r="E1455" s="33" t="str">
        <x:v>Hesperiidae_Hesperilla_chrysotricha</x:v>
      </x:c>
      <x:c r="F1455" s="33" t="str">
        <x:v>Hesperiidae</x:v>
      </x:c>
      <x:c r="G1455" s="33" t="n">
        <x:f>'AR_values'!I117</x:f>
        <x:v>2.6630704750756298</x:v>
      </x:c>
      <x:c r="H1455" s="33" t="n">
        <x:f>ABS(D1455-G1455)</x:f>
        <x:v>0.010590678712678603</x:v>
      </x:c>
      <x:c r="I1455" s="14" t="n">
        <x:f>IFERROR(H1455/AVERAGE(D1455,G1455),"")</x:f>
        <x:v>0.003984791102281262</x:v>
      </x:c>
      <x:c r="J1455" s="14" t="n">
        <x:f>'Method'!$B$2</x:f>
        <x:v>0.05</x:v>
      </x:c>
      <x:c r="K1455" s="13" t="str">
        <x:f>IF(I1455&lt;=J1455,"是","否")</x:f>
        <x:v>是</x:v>
      </x:c>
      <x:c r="L1455" s="36" t="n">
        <x:v>0.9208381692486249</x:v>
      </x:c>
      <x:c r="M1455" s="36" t="n">
        <x:f>1-L1455</x:f>
        <x:v>0.07916183075137506</x:v>
      </x:c>
      <x:c r="N1455" s="13" t="str">
        <x:v>否</x:v>
      </x:c>
      <x:c r="O1455" s="15"/>
      <x:c r="P1455" s="13" t="str"/>
    </x:row>
    <x:row r="1456">
      <x:c r="A1456" s="15" t="n">
        <x:v>1455</x:v>
      </x:c>
      <x:c r="B1456" s="13" t="str">
        <x:v>Lycaenidae_Candalides_heathi</x:v>
      </x:c>
      <x:c r="C1456" s="13" t="str">
        <x:v>Lycaenidae</x:v>
      </x:c>
      <x:c r="D1456" s="33" t="n">
        <x:f>'AR_values'!I166</x:f>
        <x:v>2.5235179269616976</x:v>
      </x:c>
      <x:c r="E1456" s="33" t="str">
        <x:v>Satyrinae-7</x:v>
      </x:c>
      <x:c r="F1456" s="33" t="str">
        <x:v>Satyrinae</x:v>
      </x:c>
      <x:c r="G1456" s="33" t="n">
        <x:f>'AR_values'!I382</x:f>
        <x:v>2.5134817259008053</x:v>
      </x:c>
      <x:c r="H1456" s="33" t="n">
        <x:f>ABS(D1456-G1456)</x:f>
        <x:v>0.010036201060892314</x:v>
      </x:c>
      <x:c r="I1456" s="14" t="n">
        <x:f>IFERROR(H1456/AVERAGE(D1456,G1456),"")</x:f>
        <x:v>0.00398499176198624</x:v>
      </x:c>
      <x:c r="J1456" s="14" t="n">
        <x:f>'Method'!$B$2</x:f>
        <x:v>0.05</x:v>
      </x:c>
      <x:c r="K1456" s="13" t="str">
        <x:f>IF(I1456&lt;=J1456,"是","否")</x:f>
        <x:v>是</x:v>
      </x:c>
      <x:c r="L1456" s="36" t="n">
        <x:v>0.8829601509133302</x:v>
      </x:c>
      <x:c r="M1456" s="36" t="n">
        <x:f>1-L1456</x:f>
        <x:v>0.11703984908666976</x:v>
      </x:c>
      <x:c r="N1456" s="13" t="str">
        <x:v>是</x:v>
      </x:c>
      <x:c r="O1456" s="15"/>
      <x:c r="P1456" s="13" t="str"/>
    </x:row>
    <x:row r="1457">
      <x:c r="A1457" s="15" t="n">
        <x:v>1456</x:v>
      </x:c>
      <x:c r="B1457" s="13" t="str">
        <x:v>Nymphalinae-12</x:v>
      </x:c>
      <x:c r="C1457" s="13" t="str">
        <x:v>Nymphalinae</x:v>
      </x:c>
      <x:c r="D1457" s="33" t="n">
        <x:f>'AR_values'!I192</x:f>
        <x:v>2.5009098099084275</x:v>
      </x:c>
      <x:c r="E1457" s="33" t="str">
        <x:v>Satyrinae-2</x:v>
      </x:c>
      <x:c r="F1457" s="33" t="str">
        <x:v>Satyrinae</x:v>
      </x:c>
      <x:c r="G1457" s="33" t="n">
        <x:f>'AR_values'!I369</x:f>
        <x:v>2.490963155212553</x:v>
      </x:c>
      <x:c r="H1457" s="33" t="n">
        <x:f>ABS(D1457-G1457)</x:f>
        <x:v>0.009946654695874635</x:v>
      </x:c>
      <x:c r="I1457" s="14" t="n">
        <x:f>IFERROR(H1457/AVERAGE(D1457,G1457),"")</x:f>
        <x:v>0.003985139351651579</x:v>
      </x:c>
      <x:c r="J1457" s="14" t="n">
        <x:f>'Method'!$B$2</x:f>
        <x:v>0.05</x:v>
      </x:c>
      <x:c r="K1457" s="13" t="str">
        <x:f>IF(I1457&lt;=J1457,"是","否")</x:f>
        <x:v>是</x:v>
      </x:c>
      <x:c r="L1457" s="36" t="n">
        <x:v>0.7896149809423852</x:v>
      </x:c>
      <x:c r="M1457" s="36" t="n">
        <x:f>1-L1457</x:f>
        <x:v>0.21038501905761475</x:v>
      </x:c>
      <x:c r="N1457" s="13" t="str">
        <x:v>是</x:v>
      </x:c>
      <x:c r="O1457" s="15"/>
      <x:c r="P1457" s="13" t="str"/>
    </x:row>
    <x:row r="1458">
      <x:c r="A1458" s="15" t="n">
        <x:v>1457</x:v>
      </x:c>
      <x:c r="B1458" s="13" t="str">
        <x:v>Hesperiidae-8</x:v>
      </x:c>
      <x:c r="C1458" s="13" t="str">
        <x:v>Hesperiidae</x:v>
      </x:c>
      <x:c r="D1458" s="33" t="n">
        <x:f>'AR_values'!I109</x:f>
        <x:v>2.9249115734569755</x:v>
      </x:c>
      <x:c r="E1458" s="33" t="str">
        <x:v>Hesperiidae_Hesperilla_idothea</x:v>
      </x:c>
      <x:c r="F1458" s="33" t="str">
        <x:v>Hesperiidae</x:v>
      </x:c>
      <x:c r="G1458" s="33" t="n">
        <x:f>'AR_values'!I120</x:f>
        <x:v>2.9365928469374087</x:v>
      </x:c>
      <x:c r="H1458" s="33" t="n">
        <x:f>ABS(D1458-G1458)</x:f>
        <x:v>0.01168127348043324</x:v>
      </x:c>
      <x:c r="I1458" s="14" t="n">
        <x:f>IFERROR(H1458/AVERAGE(D1458,G1458),"")</x:f>
        <x:v>0.003985759505627833</x:v>
      </x:c>
      <x:c r="J1458" s="14" t="n">
        <x:f>'Method'!$B$2</x:f>
        <x:v>0.05</x:v>
      </x:c>
      <x:c r="K1458" s="13" t="str">
        <x:f>IF(I1458&lt;=J1458,"是","否")</x:f>
        <x:v>是</x:v>
      </x:c>
      <x:c r="L1458" s="36" t="n">
        <x:v>0.8201275765723022</x:v>
      </x:c>
      <x:c r="M1458" s="36" t="n">
        <x:f>1-L1458</x:f>
        <x:v>0.17987242342769783</x:v>
      </x:c>
      <x:c r="N1458" s="13" t="str">
        <x:v>否</x:v>
      </x:c>
      <x:c r="O1458" s="15"/>
      <x:c r="P1458" s="13" t="str"/>
    </x:row>
    <x:row r="1459">
      <x:c r="A1459" s="15" t="n">
        <x:v>1458</x:v>
      </x:c>
      <x:c r="B1459" s="13" t="str">
        <x:v>Papilionidae-10</x:v>
      </x:c>
      <x:c r="C1459" s="13" t="str">
        <x:v>Papilionidae</x:v>
      </x:c>
      <x:c r="D1459" s="33" t="n">
        <x:f>'AR_values'!I220</x:f>
        <x:v>2.568647104070697</x:v>
      </x:c>
      <x:c r="E1459" s="33" t="str">
        <x:v>Satyrinae-13</x:v>
      </x:c>
      <x:c r="F1459" s="33" t="str">
        <x:v>Satyrinae</x:v>
      </x:c>
      <x:c r="G1459" s="33" t="n">
        <x:f>'AR_values'!I362</x:f>
        <x:v>2.5584248457056336</x:v>
      </x:c>
      <x:c r="H1459" s="33" t="n">
        <x:f>ABS(D1459-G1459)</x:f>
        <x:v>0.010222258365063297</x:v>
      </x:c>
      <x:c r="I1459" s="14" t="n">
        <x:f>IFERROR(H1459/AVERAGE(D1459,G1459),"")</x:f>
        <x:v>0.003987561893103234</x:v>
      </x:c>
      <x:c r="J1459" s="14" t="n">
        <x:f>'Method'!$B$2</x:f>
        <x:v>0.05</x:v>
      </x:c>
      <x:c r="K1459" s="13" t="str">
        <x:f>IF(I1459&lt;=J1459,"是","否")</x:f>
        <x:v>是</x:v>
      </x:c>
      <x:c r="L1459" s="36" t="n">
        <x:v>0.886126108869761</x:v>
      </x:c>
      <x:c r="M1459" s="36" t="n">
        <x:f>1-L1459</x:f>
        <x:v>0.11387389113023905</x:v>
      </x:c>
      <x:c r="N1459" s="13" t="str">
        <x:v>是</x:v>
      </x:c>
      <x:c r="O1459" s="15"/>
      <x:c r="P1459" s="13" t="str"/>
    </x:row>
    <x:row r="1460">
      <x:c r="A1460" s="15" t="n">
        <x:v>1459</x:v>
      </x:c>
      <x:c r="B1460" s="13" t="str">
        <x:v>Hesperiidae-17</x:v>
      </x:c>
      <x:c r="C1460" s="13" t="str">
        <x:v>Hesperiidae</x:v>
      </x:c>
      <x:c r="D1460" s="33" t="n">
        <x:f>'AR_values'!I83</x:f>
        <x:v>2.640925848247515</x:v>
      </x:c>
      <x:c r="E1460" s="33" t="str">
        <x:v>Parnassiinae-2</x:v>
      </x:c>
      <x:c r="F1460" s="33" t="str">
        <x:v>Parnassiinae</x:v>
      </x:c>
      <x:c r="G1460" s="33" t="n">
        <x:f>'AR_values'!I269</x:f>
        <x:v>2.6514822493832084</x:v>
      </x:c>
      <x:c r="H1460" s="33" t="n">
        <x:f>ABS(D1460-G1460)</x:f>
        <x:v>0.010556401135693338</x:v>
      </x:c>
      <x:c r="I1460" s="14" t="n">
        <x:f>IFERROR(H1460/AVERAGE(D1460,G1460),"")</x:f>
        <x:v>0.003989261954466123</x:v>
      </x:c>
      <x:c r="J1460" s="14" t="n">
        <x:f>'Method'!$B$2</x:f>
        <x:v>0.05</x:v>
      </x:c>
      <x:c r="K1460" s="13" t="str">
        <x:f>IF(I1460&lt;=J1460,"是","否")</x:f>
        <x:v>是</x:v>
      </x:c>
      <x:c r="L1460" s="36" t="n">
        <x:v>0.8263522486630056</x:v>
      </x:c>
      <x:c r="M1460" s="36" t="n">
        <x:f>1-L1460</x:f>
        <x:v>0.1736477513369944</x:v>
      </x:c>
      <x:c r="N1460" s="13" t="str">
        <x:v>是</x:v>
      </x:c>
      <x:c r="O1460" s="15"/>
      <x:c r="P1460" s="13" t="str"/>
    </x:row>
    <x:row r="1461">
      <x:c r="A1461" s="15" t="n">
        <x:v>1460</x:v>
      </x:c>
      <x:c r="B1461" s="13" t="str">
        <x:v>Biblidinae-13</x:v>
      </x:c>
      <x:c r="C1461" s="13" t="str">
        <x:v>Biblidinae</x:v>
      </x:c>
      <x:c r="D1461" s="33" t="n">
        <x:f>'AR_values'!I6</x:f>
        <x:v>2.841483921567788</x:v>
      </x:c>
      <x:c r="E1461" s="33" t="str">
        <x:v>Hesperiidae_Trapezites_symmomus</x:v>
      </x:c>
      <x:c r="F1461" s="33" t="str">
        <x:v>Hesperiidae</x:v>
      </x:c>
      <x:c r="G1461" s="33" t="n">
        <x:f>'AR_values'!I129</x:f>
        <x:v>2.8528532917136653</x:v>
      </x:c>
      <x:c r="H1461" s="33" t="n">
        <x:f>ABS(D1461-G1461)</x:f>
        <x:v>0.011369370145877244</x:v>
      </x:c>
      <x:c r="I1461" s="14" t="n">
        <x:f>IFERROR(H1461/AVERAGE(D1461,G1461),"")</x:f>
        <x:v>0.003993219832278061</x:v>
      </x:c>
      <x:c r="J1461" s="14" t="n">
        <x:f>'Method'!$B$2</x:f>
        <x:v>0.05</x:v>
      </x:c>
      <x:c r="K1461" s="13" t="str">
        <x:f>IF(I1461&lt;=J1461,"是","否")</x:f>
        <x:v>是</x:v>
      </x:c>
      <x:c r="L1461" s="36" t="n">
        <x:v>0.8932988591534279</x:v>
      </x:c>
      <x:c r="M1461" s="36" t="n">
        <x:f>1-L1461</x:f>
        <x:v>0.10670114084657212</x:v>
      </x:c>
      <x:c r="N1461" s="13" t="str">
        <x:v>是</x:v>
      </x:c>
      <x:c r="O1461" s="15"/>
      <x:c r="P1461" s="13" t="str"/>
    </x:row>
    <x:row r="1462">
      <x:c r="A1462" s="15" t="n">
        <x:v>1461</x:v>
      </x:c>
      <x:c r="B1462" s="13" t="str">
        <x:v>Heliconiinae-9</x:v>
      </x:c>
      <x:c r="C1462" s="13" t="str">
        <x:v>Heliconiinae</x:v>
      </x:c>
      <x:c r="D1462" s="33" t="n">
        <x:f>'AR_values'!I74</x:f>
        <x:v>3.024482561628602</x:v>
      </x:c>
      <x:c r="E1462" s="33" t="str">
        <x:v>Hesperiidae-4</x:v>
      </x:c>
      <x:c r="F1462" s="33" t="str">
        <x:v>Hesperiidae</x:v>
      </x:c>
      <x:c r="G1462" s="33" t="n">
        <x:f>'AR_values'!I105</x:f>
        <x:v>3.0124203289284166</x:v>
      </x:c>
      <x:c r="H1462" s="33" t="n">
        <x:f>ABS(D1462-G1462)</x:f>
        <x:v>0.012062232700185582</x:v>
      </x:c>
      <x:c r="I1462" s="14" t="n">
        <x:f>IFERROR(H1462/AVERAGE(D1462,G1462),"")</x:f>
        <x:v>0.003996165887993144</x:v>
      </x:c>
      <x:c r="J1462" s="14" t="n">
        <x:f>'Method'!$B$2</x:f>
        <x:v>0.05</x:v>
      </x:c>
      <x:c r="K1462" s="13" t="str">
        <x:f>IF(I1462&lt;=J1462,"是","否")</x:f>
        <x:v>是</x:v>
      </x:c>
      <x:c r="L1462" s="36" t="n">
        <x:v>0.7877521594595677</x:v>
      </x:c>
      <x:c r="M1462" s="36" t="n">
        <x:f>1-L1462</x:f>
        <x:v>0.21224784054043233</x:v>
      </x:c>
      <x:c r="N1462" s="13" t="str">
        <x:v>是</x:v>
      </x:c>
      <x:c r="O1462" s="15"/>
      <x:c r="P1462" s="13" t="str"/>
    </x:row>
    <x:row r="1463">
      <x:c r="A1463" s="15" t="n">
        <x:v>1462</x:v>
      </x:c>
      <x:c r="B1463" s="13" t="str">
        <x:v>Nymphalinae-15</x:v>
      </x:c>
      <x:c r="C1463" s="13" t="str">
        <x:v>Nymphalinae</x:v>
      </x:c>
      <x:c r="D1463" s="33" t="n">
        <x:f>'AR_values'!I195</x:f>
        <x:v>2.3665787569001857</x:v>
      </x:c>
      <x:c r="E1463" s="33" t="str">
        <x:v>Pieridae-Coliadinae-15</x:v>
      </x:c>
      <x:c r="F1463" s="33" t="str">
        <x:v>Pieridae-Coliadinae</x:v>
      </x:c>
      <x:c r="G1463" s="33" t="n">
        <x:f>'AR_values'!I306</x:f>
        <x:v>2.37607098349663</x:v>
      </x:c>
      <x:c r="H1463" s="33" t="n">
        <x:f>ABS(D1463-G1463)</x:f>
        <x:v>0.009492226596444109</x:v>
      </x:c>
      <x:c r="I1463" s="14" t="n">
        <x:f>IFERROR(H1463/AVERAGE(D1463,G1463),"")</x:f>
        <x:v>0.0040029212006071095</x:v>
      </x:c>
      <x:c r="J1463" s="14" t="n">
        <x:f>'Method'!$B$2</x:f>
        <x:v>0.05</x:v>
      </x:c>
      <x:c r="K1463" s="13" t="str">
        <x:f>IF(I1463&lt;=J1463,"是","否")</x:f>
        <x:v>是</x:v>
      </x:c>
      <x:c r="L1463" s="36" t="n">
        <x:v>0.7917850902124255</x:v>
      </x:c>
      <x:c r="M1463" s="36" t="n">
        <x:f>1-L1463</x:f>
        <x:v>0.2082149097875745</x:v>
      </x:c>
      <x:c r="N1463" s="13" t="str">
        <x:v>是</x:v>
      </x:c>
      <x:c r="O1463" s="15"/>
      <x:c r="P1463" s="13" t="str"/>
    </x:row>
    <x:row r="1464">
      <x:c r="A1464" s="15" t="n">
        <x:v>1463</x:v>
      </x:c>
      <x:c r="B1464" s="13" t="str">
        <x:v>Charaxinae-1</x:v>
      </x:c>
      <x:c r="C1464" s="13" t="str">
        <x:v>Charaxinae</x:v>
      </x:c>
      <x:c r="D1464" s="33" t="n">
        <x:f>'AR_values'!I16</x:f>
        <x:v>2.523144015314187</x:v>
      </x:c>
      <x:c r="E1464" s="33" t="str">
        <x:v>Satyrinae-15</x:v>
      </x:c>
      <x:c r="F1464" s="33" t="str">
        <x:v>Satyrinae</x:v>
      </x:c>
      <x:c r="G1464" s="33" t="n">
        <x:f>'AR_values'!I364</x:f>
        <x:v>2.533271446118186</x:v>
      </x:c>
      <x:c r="H1464" s="33" t="n">
        <x:f>ABS(D1464-G1464)</x:f>
        <x:v>0.010127430803998916</x:v>
      </x:c>
      <x:c r="I1464" s="14" t="n">
        <x:f>IFERROR(H1464/AVERAGE(D1464,G1464),"")</x:f>
        <x:v>0.004005774794909766</x:v>
      </x:c>
      <x:c r="J1464" s="14" t="n">
        <x:f>'Method'!$B$2</x:f>
        <x:v>0.05</x:v>
      </x:c>
      <x:c r="K1464" s="13" t="str">
        <x:f>IF(I1464&lt;=J1464,"是","否")</x:f>
        <x:v>是</x:v>
      </x:c>
      <x:c r="L1464" s="36" t="n">
        <x:v>0.7831826340963063</x:v>
      </x:c>
      <x:c r="M1464" s="36" t="n">
        <x:f>1-L1464</x:f>
        <x:v>0.21681736590369372</x:v>
      </x:c>
      <x:c r="N1464" s="13" t="str">
        <x:v>是</x:v>
      </x:c>
      <x:c r="O1464" s="15"/>
      <x:c r="P1464" s="13" t="str"/>
    </x:row>
    <x:row r="1465">
      <x:c r="A1465" s="15" t="n">
        <x:v>1464</x:v>
      </x:c>
      <x:c r="B1465" s="13" t="str">
        <x:v>Charaxinae-6</x:v>
      </x:c>
      <x:c r="C1465" s="13" t="str">
        <x:v>Charaxinae</x:v>
      </x:c>
      <x:c r="D1465" s="33" t="n">
        <x:f>'AR_values'!I27</x:f>
        <x:v>2.518220654144657</x:v>
      </x:c>
      <x:c r="E1465" s="33" t="str">
        <x:v>Riodinidae-22</x:v>
      </x:c>
      <x:c r="F1465" s="33" t="str">
        <x:v>Riodinidae</x:v>
      </x:c>
      <x:c r="G1465" s="33" t="n">
        <x:f>'AR_values'!I346</x:f>
        <x:v>2.528339086305197</x:v>
      </x:c>
      <x:c r="H1465" s="33" t="n">
        <x:f>ABS(D1465-G1465)</x:f>
        <x:v>0.010118432160540092</x:v>
      </x:c>
      <x:c r="I1465" s="14" t="n">
        <x:f>IFERROR(H1465/AVERAGE(D1465,G1465),"")</x:f>
        <x:v>0.004010031657581498</x:v>
      </x:c>
      <x:c r="J1465" s="14" t="n">
        <x:f>'Method'!$B$2</x:f>
        <x:v>0.05</x:v>
      </x:c>
      <x:c r="K1465" s="13" t="str">
        <x:f>IF(I1465&lt;=J1465,"是","否")</x:f>
        <x:v>是</x:v>
      </x:c>
      <x:c r="L1465" s="36" t="n">
        <x:v>0.8402525415152491</x:v>
      </x:c>
      <x:c r="M1465" s="36" t="n">
        <x:f>1-L1465</x:f>
        <x:v>0.15974745848475091</x:v>
      </x:c>
      <x:c r="N1465" s="13" t="str">
        <x:v>是</x:v>
      </x:c>
      <x:c r="O1465" s="15"/>
      <x:c r="P1465" s="13" t="str"/>
    </x:row>
    <x:row r="1466">
      <x:c r="A1466" s="15" t="n">
        <x:v>1465</x:v>
      </x:c>
      <x:c r="B1466" s="13" t="str">
        <x:v>Lycaenidae_Ogyris_abrota</x:v>
      </x:c>
      <x:c r="C1466" s="13" t="str">
        <x:v>Lycaenidae</x:v>
      </x:c>
      <x:c r="D1466" s="33" t="n">
        <x:f>'AR_values'!I175</x:f>
        <x:v>2.4094203798236333</x:v>
      </x:c>
      <x:c r="E1466" s="33" t="str">
        <x:v>Riodinidae-24</x:v>
      </x:c>
      <x:c r="F1466" s="33" t="str">
        <x:v>Riodinidae</x:v>
      </x:c>
      <x:c r="G1466" s="33" t="n">
        <x:f>'AR_values'!I348</x:f>
        <x:v>2.419105896071809</x:v>
      </x:c>
      <x:c r="H1466" s="33" t="n">
        <x:f>ABS(D1466-G1466)</x:f>
        <x:v>0.009685516248175485</x:v>
      </x:c>
      <x:c r="I1466" s="14" t="n">
        <x:f>IFERROR(H1466/AVERAGE(D1466,G1466),"")</x:f>
        <x:v>0.004011789806975555</x:v>
      </x:c>
      <x:c r="J1466" s="14" t="n">
        <x:f>'Method'!$B$2</x:f>
        <x:v>0.05</x:v>
      </x:c>
      <x:c r="K1466" s="13" t="str">
        <x:f>IF(I1466&lt;=J1466,"是","否")</x:f>
        <x:v>是</x:v>
      </x:c>
      <x:c r="L1466" s="36" t="n">
        <x:v>0.9605008843959751</x:v>
      </x:c>
      <x:c r="M1466" s="36" t="n">
        <x:f>1-L1466</x:f>
        <x:v>0.03949911560402486</x:v>
      </x:c>
      <x:c r="N1466" s="13" t="str">
        <x:v>是</x:v>
      </x:c>
      <x:c r="O1466" s="15"/>
      <x:c r="P1466" s="13" t="str"/>
    </x:row>
    <x:row r="1467">
      <x:c r="A1467" s="15" t="n">
        <x:v>1466</x:v>
      </x:c>
      <x:c r="B1467" s="13" t="str">
        <x:v>Biblidinae-3</x:v>
      </x:c>
      <x:c r="C1467" s="13" t="str">
        <x:v>Biblidinae</x:v>
      </x:c>
      <x:c r="D1467" s="33" t="n">
        <x:f>'AR_values'!I9</x:f>
        <x:v>2.27944184586493</x:v>
      </x:c>
      <x:c r="E1467" s="33" t="str">
        <x:v>Nymphalinae-11</x:v>
      </x:c>
      <x:c r="F1467" s="33" t="str">
        <x:v>Nymphalinae</x:v>
      </x:c>
      <x:c r="G1467" s="33" t="n">
        <x:f>'AR_values'!I191</x:f>
        <x:v>2.2703122194212044</x:v>
      </x:c>
      <x:c r="H1467" s="33" t="n">
        <x:f>ABS(D1467-G1467)</x:f>
        <x:v>0.009129626443725503</x:v>
      </x:c>
      <x:c r="I1467" s="14" t="n">
        <x:f>IFERROR(H1467/AVERAGE(D1467,G1467),"")</x:f>
        <x:v>0.00401323953458629</x:v>
      </x:c>
      <x:c r="J1467" s="14" t="n">
        <x:f>'Method'!$B$2</x:f>
        <x:v>0.05</x:v>
      </x:c>
      <x:c r="K1467" s="13" t="str">
        <x:f>IF(I1467&lt;=J1467,"是","否")</x:f>
        <x:v>是</x:v>
      </x:c>
      <x:c r="L1467" s="36" t="n">
        <x:v>0.8229788458179651</x:v>
      </x:c>
      <x:c r="M1467" s="36" t="n">
        <x:f>1-L1467</x:f>
        <x:v>0.1770211541820349</x:v>
      </x:c>
      <x:c r="N1467" s="13" t="str">
        <x:v>是</x:v>
      </x:c>
      <x:c r="O1467" s="15"/>
      <x:c r="P1467" s="13" t="str"/>
    </x:row>
    <x:row r="1468">
      <x:c r="A1468" s="15" t="n">
        <x:v>1467</x:v>
      </x:c>
      <x:c r="B1468" s="13" t="str">
        <x:v>Nymphalinae-2</x:v>
      </x:c>
      <x:c r="C1468" s="13" t="str">
        <x:v>Nymphalinae</x:v>
      </x:c>
      <x:c r="D1468" s="33" t="n">
        <x:f>'AR_values'!I200</x:f>
        <x:v>2.4640253392622755</x:v>
      </x:c>
      <x:c r="E1468" s="33" t="str">
        <x:v>Papilionidae-39</x:v>
      </x:c>
      <x:c r="F1468" s="33" t="str">
        <x:v>Papilionidae</x:v>
      </x:c>
      <x:c r="G1468" s="33" t="n">
        <x:f>'AR_values'!I250</x:f>
        <x:v>2.4541464680106215</x:v>
      </x:c>
      <x:c r="H1468" s="33" t="n">
        <x:f>ABS(D1468-G1468)</x:f>
        <x:v>0.009878871251653987</x:v>
      </x:c>
      <x:c r="I1468" s="14" t="n">
        <x:f>IFERROR(H1468/AVERAGE(D1468,G1468),"")</x:f>
        <x:v>0.0040172940835638575</x:v>
      </x:c>
      <x:c r="J1468" s="14" t="n">
        <x:f>'Method'!$B$2</x:f>
        <x:v>0.05</x:v>
      </x:c>
      <x:c r="K1468" s="13" t="str">
        <x:f>IF(I1468&lt;=J1468,"是","否")</x:f>
        <x:v>是</x:v>
      </x:c>
      <x:c r="L1468" s="36" t="n">
        <x:v>0.8179785726934655</x:v>
      </x:c>
      <x:c r="M1468" s="36" t="n">
        <x:f>1-L1468</x:f>
        <x:v>0.18202142730653448</x:v>
      </x:c>
      <x:c r="N1468" s="13" t="str">
        <x:v>是</x:v>
      </x:c>
      <x:c r="O1468" s="15"/>
      <x:c r="P1468" s="13" t="str"/>
    </x:row>
    <x:row r="1469">
      <x:c r="A1469" s="15" t="n">
        <x:v>1468</x:v>
      </x:c>
      <x:c r="B1469" s="13" t="str">
        <x:v>Hesperiidae-35</x:v>
      </x:c>
      <x:c r="C1469" s="13" t="str">
        <x:v>Hesperiidae</x:v>
      </x:c>
      <x:c r="D1469" s="33" t="n">
        <x:f>'AR_values'!I103</x:f>
        <x:v>2.9054018143662637</x:v>
      </x:c>
      <x:c r="E1469" s="33" t="str">
        <x:v>Papilionidae_Graphium_agamemnon</x:v>
      </x:c>
      <x:c r="F1469" s="33" t="str">
        <x:v>Papilionidae</x:v>
      </x:c>
      <x:c r="G1469" s="33" t="n">
        <x:f>'AR_values'!I262</x:f>
        <x:v>2.9171092824470413</x:v>
      </x:c>
      <x:c r="H1469" s="33" t="n">
        <x:f>ABS(D1469-G1469)</x:f>
        <x:v>0.011707468080777605</x:v>
      </x:c>
      <x:c r="I1469" s="14" t="n">
        <x:f>IFERROR(H1469/AVERAGE(D1469,G1469),"")</x:f>
        <x:v>0.004021449813014585</x:v>
      </x:c>
      <x:c r="J1469" s="14" t="n">
        <x:f>'Method'!$B$2</x:f>
        <x:v>0.05</x:v>
      </x:c>
      <x:c r="K1469" s="13" t="str">
        <x:f>IF(I1469&lt;=J1469,"是","否")</x:f>
        <x:v>是</x:v>
      </x:c>
      <x:c r="L1469" s="36" t="n">
        <x:v>0.7260840925191713</x:v>
      </x:c>
      <x:c r="M1469" s="36" t="n">
        <x:f>1-L1469</x:f>
        <x:v>0.2739159074808287</x:v>
      </x:c>
      <x:c r="N1469" s="13" t="str">
        <x:v>是</x:v>
      </x:c>
      <x:c r="O1469" s="15"/>
      <x:c r="P1469" s="13" t="str"/>
    </x:row>
    <x:row r="1470">
      <x:c r="A1470" s="15" t="n">
        <x:v>1469</x:v>
      </x:c>
      <x:c r="B1470" s="13" t="str">
        <x:v>Biblidinae-7</x:v>
      </x:c>
      <x:c r="C1470" s="13" t="str">
        <x:v>Biblidinae</x:v>
      </x:c>
      <x:c r="D1470" s="33" t="n">
        <x:f>'AR_values'!I13</x:f>
        <x:v>2.4577608258924344</x:v>
      </x:c>
      <x:c r="E1470" s="33" t="str">
        <x:v>Limenitidinae-4</x:v>
      </x:c>
      <x:c r="F1470" s="33" t="str">
        <x:v>Limenitidinae</x:v>
      </x:c>
      <x:c r="G1470" s="33" t="n">
        <x:f>'AR_values'!I136</x:f>
        <x:v>2.4478863236029302</x:v>
      </x:c>
      <x:c r="H1470" s="33" t="n">
        <x:f>ABS(D1470-G1470)</x:f>
        <x:v>0.00987450228950415</x:v>
      </x:c>
      <x:c r="I1470" s="14" t="n">
        <x:f>IFERROR(H1470/AVERAGE(D1470,G1470),"")</x:f>
        <x:v>0.004025769481003102</x:v>
      </x:c>
      <x:c r="J1470" s="14" t="n">
        <x:f>'Method'!$B$2</x:f>
        <x:v>0.05</x:v>
      </x:c>
      <x:c r="K1470" s="13" t="str">
        <x:f>IF(I1470&lt;=J1470,"是","否")</x:f>
        <x:v>是</x:v>
      </x:c>
      <x:c r="L1470" s="36" t="n">
        <x:v>0.8132585853690772</x:v>
      </x:c>
      <x:c r="M1470" s="36" t="n">
        <x:f>1-L1470</x:f>
        <x:v>0.18674141463092275</x:v>
      </x:c>
      <x:c r="N1470" s="13" t="str">
        <x:v>是</x:v>
      </x:c>
      <x:c r="O1470" s="15"/>
      <x:c r="P1470" s="13" t="str"/>
    </x:row>
    <x:row r="1471">
      <x:c r="A1471" s="15" t="n">
        <x:v>1470</x:v>
      </x:c>
      <x:c r="B1471" s="13" t="str">
        <x:v>Lycaenidae_Acrodipsis_brisbanensis</x:v>
      </x:c>
      <x:c r="C1471" s="13" t="str">
        <x:v>Lycaenidae</x:v>
      </x:c>
      <x:c r="D1471" s="33" t="n">
        <x:f>'AR_values'!I163</x:f>
        <x:v>2.4786079471256066</x:v>
      </x:c>
      <x:c r="E1471" s="33" t="str">
        <x:v>Nymphalinae-9</x:v>
      </x:c>
      <x:c r="F1471" s="33" t="str">
        <x:v>Nymphalinae</x:v>
      </x:c>
      <x:c r="G1471" s="33" t="n">
        <x:f>'AR_values'!I218</x:f>
        <x:v>2.488617213677148</x:v>
      </x:c>
      <x:c r="H1471" s="33" t="n">
        <x:f>ABS(D1471-G1471)</x:f>
        <x:v>0.01000926655154144</x:v>
      </x:c>
      <x:c r="I1471" s="14" t="n">
        <x:f>IFERROR(H1471/AVERAGE(D1471,G1471),"")</x:f>
        <x:v>0.0040301239535208986</x:v>
      </x:c>
      <x:c r="J1471" s="14" t="n">
        <x:f>'Method'!$B$2</x:f>
        <x:v>0.05</x:v>
      </x:c>
      <x:c r="K1471" s="13" t="str">
        <x:f>IF(I1471&lt;=J1471,"是","否")</x:f>
        <x:v>是</x:v>
      </x:c>
      <x:c r="L1471" s="36" t="n">
        <x:v>0.8450506218609344</x:v>
      </x:c>
      <x:c r="M1471" s="36" t="n">
        <x:f>1-L1471</x:f>
        <x:v>0.15494937813906562</x:v>
      </x:c>
      <x:c r="N1471" s="13" t="str">
        <x:v>是</x:v>
      </x:c>
      <x:c r="O1471" s="15"/>
      <x:c r="P1471" s="13" t="str"/>
    </x:row>
    <x:row r="1472">
      <x:c r="A1472" s="15" t="n">
        <x:v>1471</x:v>
      </x:c>
      <x:c r="B1472" s="13" t="str">
        <x:v>Riodinidae-7</x:v>
      </x:c>
      <x:c r="C1472" s="13" t="str">
        <x:v>Riodinidae</x:v>
      </x:c>
      <x:c r="D1472" s="33" t="n">
        <x:f>'AR_values'!I355</x:f>
        <x:v>2.249095183425663</x:v>
      </x:c>
      <x:c r="E1472" s="33" t="str">
        <x:v>Riodinidae-8</x:v>
      </x:c>
      <x:c r="F1472" s="33" t="str">
        <x:v>Riodinidae</x:v>
      </x:c>
      <x:c r="G1472" s="33" t="n">
        <x:f>'AR_values'!I356</x:f>
        <x:v>2.240045411639108</x:v>
      </x:c>
      <x:c r="H1472" s="33" t="n">
        <x:f>ABS(D1472-G1472)</x:f>
        <x:v>0.009049771786555194</x:v>
      </x:c>
      <x:c r="I1472" s="14" t="n">
        <x:f>IFERROR(H1472/AVERAGE(D1472,G1472),"")</x:f>
        <x:v>0.004031850459976346</x:v>
      </x:c>
      <x:c r="J1472" s="14" t="n">
        <x:f>'Method'!$B$2</x:f>
        <x:v>0.05</x:v>
      </x:c>
      <x:c r="K1472" s="13" t="str">
        <x:f>IF(I1472&lt;=J1472,"是","否")</x:f>
        <x:v>是</x:v>
      </x:c>
      <x:c r="L1472" s="36" t="n">
        <x:v>0.9283416611267182</x:v>
      </x:c>
      <x:c r="M1472" s="36" t="n">
        <x:f>1-L1472</x:f>
        <x:v>0.07165833887328177</x:v>
      </x:c>
      <x:c r="N1472" s="13" t="str">
        <x:v>否</x:v>
      </x:c>
      <x:c r="O1472" s="15"/>
      <x:c r="P1472" s="13" t="str"/>
    </x:row>
    <x:row r="1473">
      <x:c r="A1473" s="15" t="n">
        <x:v>1472</x:v>
      </x:c>
      <x:c r="B1473" s="13" t="str">
        <x:v>Hesperiidae-29</x:v>
      </x:c>
      <x:c r="C1473" s="13" t="str">
        <x:v>Hesperiidae</x:v>
      </x:c>
      <x:c r="D1473" s="33" t="n">
        <x:f>'AR_values'!I96</x:f>
        <x:v>2.3699007362993836</x:v>
      </x:c>
      <x:c r="E1473" s="33" t="str">
        <x:v>Hesperiidae-33</x:v>
      </x:c>
      <x:c r="F1473" s="33" t="str">
        <x:v>Hesperiidae</x:v>
      </x:c>
      <x:c r="G1473" s="33" t="n">
        <x:f>'AR_values'!I101</x:f>
        <x:v>2.3794769606989794</x:v>
      </x:c>
      <x:c r="H1473" s="33" t="n">
        <x:f>ABS(D1473-G1473)</x:f>
        <x:v>0.009576224399595823</x:v>
      </x:c>
      <x:c r="I1473" s="14" t="n">
        <x:f>IFERROR(H1473/AVERAGE(D1473,G1473),"")</x:f>
        <x:v>0.00403262280262446</x:v>
      </x:c>
      <x:c r="J1473" s="14" t="n">
        <x:f>'Method'!$B$2</x:f>
        <x:v>0.05</x:v>
      </x:c>
      <x:c r="K1473" s="13" t="str">
        <x:f>IF(I1473&lt;=J1473,"是","否")</x:f>
        <x:v>是</x:v>
      </x:c>
      <x:c r="L1473" s="36" t="n">
        <x:v>0.9332802819303132</x:v>
      </x:c>
      <x:c r="M1473" s="36" t="n">
        <x:f>1-L1473</x:f>
        <x:v>0.0667197180696868</x:v>
      </x:c>
      <x:c r="N1473" s="13" t="str">
        <x:v>否</x:v>
      </x:c>
      <x:c r="O1473" s="15"/>
      <x:c r="P1473" s="13" t="str"/>
    </x:row>
    <x:row r="1474">
      <x:c r="A1474" s="15" t="n">
        <x:v>1473</x:v>
      </x:c>
      <x:c r="B1474" s="13" t="str">
        <x:v>Hesperiidae-30</x:v>
      </x:c>
      <x:c r="C1474" s="13" t="str">
        <x:v>Hesperiidae</x:v>
      </x:c>
      <x:c r="D1474" s="33" t="n">
        <x:f>'AR_values'!I98</x:f>
        <x:v>2.3699007362993836</x:v>
      </x:c>
      <x:c r="E1474" s="33" t="str">
        <x:v>Hesperiidae-33</x:v>
      </x:c>
      <x:c r="F1474" s="33" t="str">
        <x:v>Hesperiidae</x:v>
      </x:c>
      <x:c r="G1474" s="33" t="n">
        <x:f>'AR_values'!I101</x:f>
        <x:v>2.3794769606989794</x:v>
      </x:c>
      <x:c r="H1474" s="33" t="n">
        <x:f>ABS(D1474-G1474)</x:f>
        <x:v>0.009576224399595823</x:v>
      </x:c>
      <x:c r="I1474" s="14" t="n">
        <x:f>IFERROR(H1474/AVERAGE(D1474,G1474),"")</x:f>
        <x:v>0.00403262280262446</x:v>
      </x:c>
      <x:c r="J1474" s="14" t="n">
        <x:f>'Method'!$B$2</x:f>
        <x:v>0.05</x:v>
      </x:c>
      <x:c r="K1474" s="13" t="str">
        <x:f>IF(I1474&lt;=J1474,"是","否")</x:f>
        <x:v>是</x:v>
      </x:c>
      <x:c r="L1474" s="36" t="n">
        <x:v>0.9332802819303132</x:v>
      </x:c>
      <x:c r="M1474" s="36" t="n">
        <x:f>1-L1474</x:f>
        <x:v>0.0667197180696868</x:v>
      </x:c>
      <x:c r="N1474" s="13" t="str">
        <x:v>否</x:v>
      </x:c>
      <x:c r="O1474" s="15"/>
      <x:c r="P1474" s="13" t="str"/>
    </x:row>
    <x:row r="1475">
      <x:c r="A1475" s="15" t="n">
        <x:v>1474</x:v>
      </x:c>
      <x:c r="B1475" s="13" t="str">
        <x:v>Hesperiidae-33</x:v>
      </x:c>
      <x:c r="C1475" s="13" t="str">
        <x:v>Hesperiidae</x:v>
      </x:c>
      <x:c r="D1475" s="33" t="n">
        <x:f>'AR_values'!I101</x:f>
        <x:v>2.3794769606989794</x:v>
      </x:c>
      <x:c r="E1475" s="33" t="str">
        <x:v>Limenitidinae-8</x:v>
      </x:c>
      <x:c r="F1475" s="33" t="str">
        <x:v>Limenitidinae</x:v>
      </x:c>
      <x:c r="G1475" s="33" t="n">
        <x:f>'AR_values'!I140</x:f>
        <x:v>2.3890954186981337</x:v>
      </x:c>
      <x:c r="H1475" s="33" t="n">
        <x:f>ABS(D1475-G1475)</x:f>
        <x:v>0.009618457999154284</x:v>
      </x:c>
      <x:c r="I1475" s="14" t="n">
        <x:f>IFERROR(H1475/AVERAGE(D1475,G1475),"")</x:f>
        <x:v>0.004034103808809268</x:v>
      </x:c>
      <x:c r="J1475" s="14" t="n">
        <x:f>'Method'!$B$2</x:f>
        <x:v>0.05</x:v>
      </x:c>
      <x:c r="K1475" s="13" t="str">
        <x:f>IF(I1475&lt;=J1475,"是","否")</x:f>
        <x:v>是</x:v>
      </x:c>
      <x:c r="L1475" s="36" t="n">
        <x:v>0.8790356580202809</x:v>
      </x:c>
      <x:c r="M1475" s="36" t="n">
        <x:f>1-L1475</x:f>
        <x:v>0.12096434197971906</x:v>
      </x:c>
      <x:c r="N1475" s="13" t="str">
        <x:v>是</x:v>
      </x:c>
      <x:c r="O1475" s="15"/>
      <x:c r="P1475" s="13" t="str"/>
    </x:row>
    <x:row r="1476">
      <x:c r="A1476" s="15" t="n">
        <x:v>1475</x:v>
      </x:c>
      <x:c r="B1476" s="13" t="str">
        <x:v>Nymphalinae-3</x:v>
      </x:c>
      <x:c r="C1476" s="13" t="str">
        <x:v>Nymphalinae</x:v>
      </x:c>
      <x:c r="D1476" s="33" t="n">
        <x:f>'AR_values'!I211</x:f>
        <x:v>2.5385687278475513</x:v>
      </x:c>
      <x:c r="E1476" s="33" t="str">
        <x:v>Riodinidae-22</x:v>
      </x:c>
      <x:c r="F1476" s="33" t="str">
        <x:v>Riodinidae</x:v>
      </x:c>
      <x:c r="G1476" s="33" t="n">
        <x:f>'AR_values'!I346</x:f>
        <x:v>2.528339086305197</x:v>
      </x:c>
      <x:c r="H1476" s="33" t="n">
        <x:f>ABS(D1476-G1476)</x:f>
        <x:v>0.010229641542354173</x:v>
      </x:c>
      <x:c r="I1476" s="14" t="n">
        <x:f>IFERROR(H1476/AVERAGE(D1476,G1476),"")</x:f>
        <x:v>0.004037824218463584</x:v>
      </x:c>
      <x:c r="J1476" s="14" t="n">
        <x:f>'Method'!$B$2</x:f>
        <x:v>0.05</x:v>
      </x:c>
      <x:c r="K1476" s="13" t="str">
        <x:f>IF(I1476&lt;=J1476,"是","否")</x:f>
        <x:v>是</x:v>
      </x:c>
      <x:c r="L1476" s="36" t="n">
        <x:v>0.827169258249937</x:v>
      </x:c>
      <x:c r="M1476" s="36" t="n">
        <x:f>1-L1476</x:f>
        <x:v>0.17283074175006297</x:v>
      </x:c>
      <x:c r="N1476" s="13" t="str">
        <x:v>是</x:v>
      </x:c>
      <x:c r="O1476" s="15"/>
      <x:c r="P1476" s="13" t="str"/>
    </x:row>
    <x:row r="1477">
      <x:c r="A1477" s="15" t="n">
        <x:v>1476</x:v>
      </x:c>
      <x:c r="B1477" s="13" t="str">
        <x:v>Nymphalinae-23</x:v>
      </x:c>
      <x:c r="C1477" s="13" t="str">
        <x:v>Nymphalinae</x:v>
      </x:c>
      <x:c r="D1477" s="33" t="n">
        <x:f>'AR_values'!I204</x:f>
        <x:v>2.538573367865507</x:v>
      </x:c>
      <x:c r="E1477" s="33" t="str">
        <x:v>Riodinidae-22</x:v>
      </x:c>
      <x:c r="F1477" s="33" t="str">
        <x:v>Riodinidae</x:v>
      </x:c>
      <x:c r="G1477" s="33" t="n">
        <x:f>'AR_values'!I346</x:f>
        <x:v>2.528339086305197</x:v>
      </x:c>
      <x:c r="H1477" s="33" t="n">
        <x:f>ABS(D1477-G1477)</x:f>
        <x:v>0.01023428156030981</x:v>
      </x:c>
      <x:c r="I1477" s="14" t="n">
        <x:f>IFERROR(H1477/AVERAGE(D1477,G1477),"")</x:f>
        <x:v>0.004039652018019657</x:v>
      </x:c>
      <x:c r="J1477" s="14" t="n">
        <x:f>'Method'!$B$2</x:f>
        <x:v>0.05</x:v>
      </x:c>
      <x:c r="K1477" s="13" t="str">
        <x:f>IF(I1477&lt;=J1477,"是","否")</x:f>
        <x:v>是</x:v>
      </x:c>
      <x:c r="L1477" s="36" t="n">
        <x:v>0.8416017746146914</x:v>
      </x:c>
      <x:c r="M1477" s="36" t="n">
        <x:f>1-L1477</x:f>
        <x:v>0.15839822538530857</x:v>
      </x:c>
      <x:c r="N1477" s="13" t="str">
        <x:v>是</x:v>
      </x:c>
      <x:c r="O1477" s="15"/>
      <x:c r="P1477" s="13" t="str"/>
    </x:row>
    <x:row r="1478">
      <x:c r="A1478" s="15" t="n">
        <x:v>1477</x:v>
      </x:c>
      <x:c r="B1478" s="13" t="str">
        <x:v>Papilionidae-3</x:v>
      </x:c>
      <x:c r="C1478" s="13" t="str">
        <x:v>Papilionidae</x:v>
      </x:c>
      <x:c r="D1478" s="33" t="n">
        <x:f>'AR_values'!I240</x:f>
        <x:v>2.647228355104499</x:v>
      </x:c>
      <x:c r="E1478" s="33" t="str">
        <x:v>Pieridae-19</x:v>
      </x:c>
      <x:c r="F1478" s="33" t="str">
        <x:v>Pieridae</x:v>
      </x:c>
      <x:c r="G1478" s="33" t="n">
        <x:f>'AR_values'!I283</x:f>
        <x:v>2.657949024153296</x:v>
      </x:c>
      <x:c r="H1478" s="33" t="n">
        <x:f>ABS(D1478-G1478)</x:f>
        <x:v>0.010720669048797316</x:v>
      </x:c>
      <x:c r="I1478" s="14" t="n">
        <x:f>IFERROR(H1478/AVERAGE(D1478,G1478),"")</x:f>
        <x:v>0.004041587408825587</x:v>
      </x:c>
      <x:c r="J1478" s="14" t="n">
        <x:f>'Method'!$B$2</x:f>
        <x:v>0.05</x:v>
      </x:c>
      <x:c r="K1478" s="13" t="str">
        <x:f>IF(I1478&lt;=J1478,"是","否")</x:f>
        <x:v>是</x:v>
      </x:c>
      <x:c r="L1478" s="36" t="n">
        <x:v>0.8758839908336002</x:v>
      </x:c>
      <x:c r="M1478" s="36" t="n">
        <x:f>1-L1478</x:f>
        <x:v>0.12411600916639975</x:v>
      </x:c>
      <x:c r="N1478" s="13" t="str">
        <x:v>是</x:v>
      </x:c>
      <x:c r="O1478" s="15"/>
      <x:c r="P1478" s="13" t="str"/>
    </x:row>
    <x:row r="1479">
      <x:c r="A1479" s="15" t="n">
        <x:v>1478</x:v>
      </x:c>
      <x:c r="B1479" s="13" t="str">
        <x:v>Papilionidae-13</x:v>
      </x:c>
      <x:c r="C1479" s="13" t="str">
        <x:v>Papilionidae</x:v>
      </x:c>
      <x:c r="D1479" s="33" t="n">
        <x:f>'AR_values'!I223</x:f>
        <x:v>2.7985862916203055</x:v>
      </x:c>
      <x:c r="E1479" s="33" t="str">
        <x:v>Pieridae-12</x:v>
      </x:c>
      <x:c r="F1479" s="33" t="str">
        <x:v>Pieridae</x:v>
      </x:c>
      <x:c r="G1479" s="33" t="n">
        <x:f>'AR_values'!I277</x:f>
        <x:v>2.809922973063713</x:v>
      </x:c>
      <x:c r="H1479" s="33" t="n">
        <x:f>ABS(D1479-G1479)</x:f>
        <x:v>0.011336681443407493</x:v>
      </x:c>
      <x:c r="I1479" s="14" t="n">
        <x:f>IFERROR(H1479/AVERAGE(D1479,G1479),"")</x:f>
        <x:v>0.004042671914547046</x:v>
      </x:c>
      <x:c r="J1479" s="14" t="n">
        <x:f>'Method'!$B$2</x:f>
        <x:v>0.05</x:v>
      </x:c>
      <x:c r="K1479" s="13" t="str">
        <x:f>IF(I1479&lt;=J1479,"是","否")</x:f>
        <x:v>是</x:v>
      </x:c>
      <x:c r="L1479" s="36" t="n">
        <x:v>0.7352346083437711</x:v>
      </x:c>
      <x:c r="M1479" s="36" t="n">
        <x:f>1-L1479</x:f>
        <x:v>0.2647653916562289</x:v>
      </x:c>
      <x:c r="N1479" s="13" t="str">
        <x:v>是</x:v>
      </x:c>
      <x:c r="O1479" s="15"/>
      <x:c r="P1479" s="13" t="str"/>
    </x:row>
    <x:row r="1480">
      <x:c r="A1480" s="15" t="n">
        <x:v>1479</x:v>
      </x:c>
      <x:c r="B1480" s="13" t="str">
        <x:v>Hesperiidae-15</x:v>
      </x:c>
      <x:c r="C1480" s="13" t="str">
        <x:v>Hesperiidae</x:v>
      </x:c>
      <x:c r="D1480" s="33" t="n">
        <x:f>'AR_values'!I81</x:f>
        <x:v>2.997700546720106</x:v>
      </x:c>
      <x:c r="E1480" s="33" t="str">
        <x:v>Hesperiidae-20</x:v>
      </x:c>
      <x:c r="F1480" s="33" t="str">
        <x:v>Hesperiidae</x:v>
      </x:c>
      <x:c r="G1480" s="33" t="n">
        <x:f>'AR_values'!I87</x:f>
        <x:v>3.009857822934138</x:v>
      </x:c>
      <x:c r="H1480" s="33" t="n">
        <x:f>ABS(D1480-G1480)</x:f>
        <x:v>0.012157276214031842</x:v>
      </x:c>
      <x:c r="I1480" s="14" t="n">
        <x:f>IFERROR(H1480/AVERAGE(D1480,G1480),"")</x:f>
        <x:v>0.004047326872574868</x:v>
      </x:c>
      <x:c r="J1480" s="14" t="n">
        <x:f>'Method'!$B$2</x:f>
        <x:v>0.05</x:v>
      </x:c>
      <x:c r="K1480" s="13" t="str">
        <x:f>IF(I1480&lt;=J1480,"是","否")</x:f>
        <x:v>是</x:v>
      </x:c>
      <x:c r="L1480" s="36" t="n">
        <x:v>0.9443689853480912</x:v>
      </x:c>
      <x:c r="M1480" s="36" t="n">
        <x:f>1-L1480</x:f>
        <x:v>0.05563101465190878</x:v>
      </x:c>
      <x:c r="N1480" s="13" t="str">
        <x:v>否</x:v>
      </x:c>
      <x:c r="O1480" s="15"/>
      <x:c r="P1480" s="13" t="str"/>
    </x:row>
    <x:row r="1481">
      <x:c r="A1481" s="15" t="n">
        <x:v>1480</x:v>
      </x:c>
      <x:c r="B1481" s="13" t="str">
        <x:v>Lycaenidae-9</x:v>
      </x:c>
      <x:c r="C1481" s="13" t="str">
        <x:v>Lycaenidae</x:v>
      </x:c>
      <x:c r="D1481" s="33" t="n">
        <x:f>'AR_values'!I162</x:f>
        <x:v>2.3871435022846637</x:v>
      </x:c>
      <x:c r="E1481" s="33" t="str">
        <x:v>Pieridae_Eurema_smilax</x:v>
      </x:c>
      <x:c r="F1481" s="33" t="str">
        <x:v>Pieridae</x:v>
      </x:c>
      <x:c r="G1481" s="33" t="n">
        <x:f>'AR_values'!I328</x:f>
        <x:v>2.396825991590796</x:v>
      </x:c>
      <x:c r="H1481" s="33" t="n">
        <x:f>ABS(D1481-G1481)</x:f>
        <x:v>0.009682489306132247</x:v>
      </x:c>
      <x:c r="I1481" s="14" t="n">
        <x:f>IFERROR(H1481/AVERAGE(D1481,G1481),"")</x:f>
        <x:v>0.004047889234464383</x:v>
      </x:c>
      <x:c r="J1481" s="14" t="n">
        <x:f>'Method'!$B$2</x:f>
        <x:v>0.05</x:v>
      </x:c>
      <x:c r="K1481" s="13" t="str">
        <x:f>IF(I1481&lt;=J1481,"是","否")</x:f>
        <x:v>是</x:v>
      </x:c>
      <x:c r="L1481" s="36" t="n">
        <x:v>0.8702602765507544</x:v>
      </x:c>
      <x:c r="M1481" s="36" t="n">
        <x:f>1-L1481</x:f>
        <x:v>0.12973972344924556</x:v>
      </x:c>
      <x:c r="N1481" s="13" t="str">
        <x:v>是</x:v>
      </x:c>
      <x:c r="O1481" s="15"/>
      <x:c r="P1481" s="13" t="str"/>
    </x:row>
    <x:row r="1482">
      <x:c r="A1482" s="15" t="n">
        <x:v>1481</x:v>
      </x:c>
      <x:c r="B1482" s="13" t="str">
        <x:v>Limenitidinae-8</x:v>
      </x:c>
      <x:c r="C1482" s="13" t="str">
        <x:v>Limenitidinae</x:v>
      </x:c>
      <x:c r="D1482" s="33" t="n">
        <x:f>'AR_values'!I140</x:f>
        <x:v>2.3890954186981337</x:v>
      </x:c>
      <x:c r="E1482" s="33" t="str">
        <x:v>Lycaenidae_Ogyris_halmaturia</x:v>
      </x:c>
      <x:c r="F1482" s="33" t="str">
        <x:v>Lycaenidae</x:v>
      </x:c>
      <x:c r="G1482" s="33" t="n">
        <x:f>'AR_values'!I179</x:f>
        <x:v>2.3987880990215236</x:v>
      </x:c>
      <x:c r="H1482" s="33" t="n">
        <x:f>ABS(D1482-G1482)</x:f>
        <x:v>0.00969268032338988</x:v>
      </x:c>
      <x:c r="I1482" s="14" t="n">
        <x:f>IFERROR(H1482/AVERAGE(D1482,G1482),"")</x:f>
        <x:v>0.004048837147987362</x:v>
      </x:c>
      <x:c r="J1482" s="14" t="n">
        <x:f>'Method'!$B$2</x:f>
        <x:v>0.05</x:v>
      </x:c>
      <x:c r="K1482" s="13" t="str">
        <x:f>IF(I1482&lt;=J1482,"是","否")</x:f>
        <x:v>是</x:v>
      </x:c>
      <x:c r="L1482" s="36" t="n">
        <x:v>0.8908604137961936</x:v>
      </x:c>
      <x:c r="M1482" s="36" t="n">
        <x:f>1-L1482</x:f>
        <x:v>0.10913958620380637</x:v>
      </x:c>
      <x:c r="N1482" s="13" t="str">
        <x:v>是</x:v>
      </x:c>
      <x:c r="O1482" s="15"/>
      <x:c r="P1482" s="13" t="str"/>
    </x:row>
    <x:row r="1483">
      <x:c r="A1483" s="15" t="n">
        <x:v>1482</x:v>
      </x:c>
      <x:c r="B1483" s="13" t="str">
        <x:v>Lycaenidae_Neolucia_agricola</x:v>
      </x:c>
      <x:c r="C1483" s="13" t="str">
        <x:v>Lycaenidae</x:v>
      </x:c>
      <x:c r="D1483" s="33" t="n">
        <x:f>'AR_values'!I174</x:f>
        <x:v>2.5296664595641514</x:v>
      </x:c>
      <x:c r="E1483" s="33" t="str">
        <x:v>Lycaenidae_Ogyris_olane</x:v>
      </x:c>
      <x:c r="F1483" s="33" t="str">
        <x:v>Lycaenidae</x:v>
      </x:c>
      <x:c r="G1483" s="33" t="n">
        <x:f>'AR_values'!I180</x:f>
        <x:v>2.5399402467253505</x:v>
      </x:c>
      <x:c r="H1483" s="33" t="n">
        <x:f>ABS(D1483-G1483)</x:f>
        <x:v>0.010273787161199088</x:v>
      </x:c>
      <x:c r="I1483" s="14" t="n">
        <x:f>IFERROR(H1483/AVERAGE(D1483,G1483),"")</x:f>
        <x:v>0.004053090409736569</x:v>
      </x:c>
      <x:c r="J1483" s="14" t="n">
        <x:f>'Method'!$B$2</x:f>
        <x:v>0.05</x:v>
      </x:c>
      <x:c r="K1483" s="13" t="str">
        <x:f>IF(I1483&lt;=J1483,"是","否")</x:f>
        <x:v>是</x:v>
      </x:c>
      <x:c r="L1483" s="36" t="n">
        <x:v>0.9107303122045783</x:v>
      </x:c>
      <x:c r="M1483" s="36" t="n">
        <x:f>1-L1483</x:f>
        <x:v>0.08926968779542166</x:v>
      </x:c>
      <x:c r="N1483" s="13" t="str">
        <x:v>否</x:v>
      </x:c>
      <x:c r="O1483" s="15"/>
      <x:c r="P1483" s="13" t="str"/>
    </x:row>
    <x:row r="1484">
      <x:c r="A1484" s="15" t="n">
        <x:v>1483</x:v>
      </x:c>
      <x:c r="B1484" s="13" t="str">
        <x:v>Papilionidae-3</x:v>
      </x:c>
      <x:c r="C1484" s="13" t="str">
        <x:v>Papilionidae</x:v>
      </x:c>
      <x:c r="D1484" s="33" t="n">
        <x:f>'AR_values'!I240</x:f>
        <x:v>2.647228355104499</x:v>
      </x:c>
      <x:c r="E1484" s="33" t="str">
        <x:v>Papilionidae_Papilio_polytes</x:v>
      </x:c>
      <x:c r="F1484" s="33" t="str">
        <x:v>Papilionidae</x:v>
      </x:c>
      <x:c r="G1484" s="33" t="n">
        <x:f>'AR_values'!I265</x:f>
        <x:v>2.6579933279056216</x:v>
      </x:c>
      <x:c r="H1484" s="33" t="n">
        <x:f>ABS(D1484-G1484)</x:f>
        <x:v>0.010764972801122763</x:v>
      </x:c>
      <x:c r="I1484" s="14" t="n">
        <x:f>IFERROR(H1484/AVERAGE(D1484,G1484),"")</x:f>
        <x:v>0.004058255599609494</x:v>
      </x:c>
      <x:c r="J1484" s="14" t="n">
        <x:f>'Method'!$B$2</x:f>
        <x:v>0.05</x:v>
      </x:c>
      <x:c r="K1484" s="13" t="str">
        <x:f>IF(I1484&lt;=J1484,"是","否")</x:f>
        <x:v>是</x:v>
      </x:c>
      <x:c r="L1484" s="36" t="n">
        <x:v>0.878104728313149</x:v>
      </x:c>
      <x:c r="M1484" s="36" t="n">
        <x:f>1-L1484</x:f>
        <x:v>0.12189527168685099</x:v>
      </x:c>
      <x:c r="N1484" s="13" t="str">
        <x:v>否</x:v>
      </x:c>
      <x:c r="O1484" s="15"/>
      <x:c r="P1484" s="13" t="str"/>
    </x:row>
    <x:row r="1485">
      <x:c r="A1485" s="15" t="n">
        <x:v>1484</x:v>
      </x:c>
      <x:c r="B1485" s="13" t="str">
        <x:v>Charaxinae-10</x:v>
      </x:c>
      <x:c r="C1485" s="13" t="str">
        <x:v>Charaxinae</x:v>
      </x:c>
      <x:c r="D1485" s="33" t="n">
        <x:f>'AR_values'!I17</x:f>
        <x:v>2.4065875590223897</x:v>
      </x:c>
      <x:c r="E1485" s="33" t="str">
        <x:v>Pieridae_Eurema_smilax</x:v>
      </x:c>
      <x:c r="F1485" s="33" t="str">
        <x:v>Pieridae</x:v>
      </x:c>
      <x:c r="G1485" s="33" t="n">
        <x:f>'AR_values'!I328</x:f>
        <x:v>2.396825991590796</x:v>
      </x:c>
      <x:c r="H1485" s="33" t="n">
        <x:f>ABS(D1485-G1485)</x:f>
        <x:v>0.009761567431593843</x:v>
      </x:c>
      <x:c r="I1485" s="14" t="n">
        <x:f>IFERROR(H1485/AVERAGE(D1485,G1485),"")</x:f>
        <x:v>0.004064429318332467</x:v>
      </x:c>
      <x:c r="J1485" s="14" t="n">
        <x:f>'Method'!$B$2</x:f>
        <x:v>0.05</x:v>
      </x:c>
      <x:c r="K1485" s="13" t="str">
        <x:f>IF(I1485&lt;=J1485,"是","否")</x:f>
        <x:v>是</x:v>
      </x:c>
      <x:c r="L1485" s="36" t="n">
        <x:v>0.7493633254680208</x:v>
      </x:c>
      <x:c r="M1485" s="36" t="n">
        <x:f>1-L1485</x:f>
        <x:v>0.25063667453197924</x:v>
      </x:c>
      <x:c r="N1485" s="13" t="str">
        <x:v>是</x:v>
      </x:c>
      <x:c r="O1485" s="15"/>
      <x:c r="P1485" s="13" t="str"/>
    </x:row>
    <x:row r="1486">
      <x:c r="A1486" s="15" t="n">
        <x:v>1485</x:v>
      </x:c>
      <x:c r="B1486" s="13" t="str">
        <x:v>Danainae-15</x:v>
      </x:c>
      <x:c r="C1486" s="13" t="str">
        <x:v>Danainae</x:v>
      </x:c>
      <x:c r="D1486" s="33" t="n">
        <x:f>'AR_values'!I36</x:f>
        <x:v>3.009911063670343</x:v>
      </x:c>
      <x:c r="E1486" s="33" t="str">
        <x:v>Hesperiidae-15</x:v>
      </x:c>
      <x:c r="F1486" s="33" t="str">
        <x:v>Hesperiidae</x:v>
      </x:c>
      <x:c r="G1486" s="33" t="n">
        <x:f>'AR_values'!I81</x:f>
        <x:v>2.997700546720106</x:v>
      </x:c>
      <x:c r="H1486" s="33" t="n">
        <x:f>ABS(D1486-G1486)</x:f>
        <x:v>0.012210516950236894</x:v>
      </x:c>
      <x:c r="I1486" s="14" t="n">
        <x:f>IFERROR(H1486/AVERAGE(D1486,G1486),"")</x:f>
        <x:v>0.004065015431130144</x:v>
      </x:c>
      <x:c r="J1486" s="14" t="n">
        <x:f>'Method'!$B$2</x:f>
        <x:v>0.05</x:v>
      </x:c>
      <x:c r="K1486" s="13" t="str">
        <x:f>IF(I1486&lt;=J1486,"是","否")</x:f>
        <x:v>是</x:v>
      </x:c>
      <x:c r="L1486" s="36" t="n">
        <x:v>0.6986154409259002</x:v>
      </x:c>
      <x:c r="M1486" s="36" t="n">
        <x:f>1-L1486</x:f>
        <x:v>0.3013845590740998</x:v>
      </x:c>
      <x:c r="N1486" s="13" t="str">
        <x:v>是</x:v>
      </x:c>
      <x:c r="O1486" s="15"/>
      <x:c r="P1486" s="13" t="str"/>
    </x:row>
    <x:row r="1487">
      <x:c r="A1487" s="15" t="n">
        <x:v>1486</x:v>
      </x:c>
      <x:c r="B1487" s="13" t="str">
        <x:v>Heliconiinae-16</x:v>
      </x:c>
      <x:c r="C1487" s="13" t="str">
        <x:v>Heliconiinae</x:v>
      </x:c>
      <x:c r="D1487" s="33" t="n">
        <x:f>'AR_values'!I59</x:f>
        <x:v>3.187520537089849</x:v>
      </x:c>
      <x:c r="E1487" s="33" t="str">
        <x:v>Papilionidae-29</x:v>
      </x:c>
      <x:c r="F1487" s="33" t="str">
        <x:v>Papilionidae</x:v>
      </x:c>
      <x:c r="G1487" s="33" t="n">
        <x:f>'AR_values'!I239</x:f>
        <x:v>3.2005056764654425</x:v>
      </x:c>
      <x:c r="H1487" s="33" t="n">
        <x:f>ABS(D1487-G1487)</x:f>
        <x:v>0.012985139375593313</x:v>
      </x:c>
      <x:c r="I1487" s="14" t="n">
        <x:f>IFERROR(H1487/AVERAGE(D1487,G1487),"")</x:f>
        <x:v>0.004065462144798044</x:v>
      </x:c>
      <x:c r="J1487" s="14" t="n">
        <x:f>'Method'!$B$2</x:f>
        <x:v>0.05</x:v>
      </x:c>
      <x:c r="K1487" s="13" t="str">
        <x:f>IF(I1487&lt;=J1487,"是","否")</x:f>
        <x:v>是</x:v>
      </x:c>
      <x:c r="L1487" s="36" t="n">
        <x:v>0.6697914194552119</x:v>
      </x:c>
      <x:c r="M1487" s="36" t="n">
        <x:f>1-L1487</x:f>
        <x:v>0.3302085805447881</x:v>
      </x:c>
      <x:c r="N1487" s="13" t="str">
        <x:v>是</x:v>
      </x:c>
      <x:c r="O1487" s="15"/>
      <x:c r="P1487" s="13" t="str"/>
    </x:row>
    <x:row r="1488">
      <x:c r="A1488" s="15" t="n">
        <x:v>1487</x:v>
      </x:c>
      <x:c r="B1488" s="13" t="str">
        <x:v>Pieridae-Coliadinae-15</x:v>
      </x:c>
      <x:c r="C1488" s="13" t="str">
        <x:v>Pieridae-Coliadinae</x:v>
      </x:c>
      <x:c r="D1488" s="33" t="n">
        <x:f>'AR_values'!I306</x:f>
        <x:v>2.37607098349663</x:v>
      </x:c>
      <x:c r="E1488" s="33" t="str">
        <x:v>Pieridae-Coliadinae-5</x:v>
      </x:c>
      <x:c r="F1488" s="33" t="str">
        <x:v>Pieridae-Coliadinae</x:v>
      </x:c>
      <x:c r="G1488" s="33" t="n">
        <x:f>'AR_values'!I317</x:f>
        <x:v>2.3664233363976117</x:v>
      </x:c>
      <x:c r="H1488" s="33" t="n">
        <x:f>ABS(D1488-G1488)</x:f>
        <x:v>0.009647647099018108</x:v>
      </x:c>
      <x:c r="I1488" s="14" t="n">
        <x:f>IFERROR(H1488/AVERAGE(D1488,G1488),"")</x:f>
        <x:v>0.004068596164068048</x:v>
      </x:c>
      <x:c r="J1488" s="14" t="n">
        <x:f>'Method'!$B$2</x:f>
        <x:v>0.05</x:v>
      </x:c>
      <x:c r="K1488" s="13" t="str">
        <x:f>IF(I1488&lt;=J1488,"是","否")</x:f>
        <x:v>是</x:v>
      </x:c>
      <x:c r="L1488" s="36" t="n">
        <x:v>0.8444593730699634</x:v>
      </x:c>
      <x:c r="M1488" s="36" t="n">
        <x:f>1-L1488</x:f>
        <x:v>0.15554062693003656</x:v>
      </x:c>
      <x:c r="N1488" s="13" t="str">
        <x:v>否</x:v>
      </x:c>
      <x:c r="O1488" s="15"/>
      <x:c r="P1488" s="13" t="str"/>
    </x:row>
    <x:row r="1489">
      <x:c r="A1489" s="15" t="n">
        <x:v>1488</x:v>
      </x:c>
      <x:c r="B1489" s="13" t="str">
        <x:v>Papilionidae_Graphium_agamemnon</x:v>
      </x:c>
      <x:c r="C1489" s="13" t="str">
        <x:v>Papilionidae</x:v>
      </x:c>
      <x:c r="D1489" s="33" t="n">
        <x:f>'AR_values'!I262</x:f>
        <x:v>2.9171092824470413</x:v>
      </x:c>
      <x:c r="E1489" s="33" t="str">
        <x:v>Satyrinae-3</x:v>
      </x:c>
      <x:c r="F1489" s="33" t="str">
        <x:v>Satyrinae</x:v>
      </x:c>
      <x:c r="G1489" s="33" t="n">
        <x:f>'AR_values'!I378</x:f>
        <x:v>2.929011336174991</x:v>
      </x:c>
      <x:c r="H1489" s="33" t="n">
        <x:f>ABS(D1489-G1489)</x:f>
        <x:v>0.011902053727949724</x:v>
      </x:c>
      <x:c r="I1489" s="14" t="n">
        <x:f>IFERROR(H1489/AVERAGE(D1489,G1489),"")</x:f>
        <x:v>0.004071778365310264</x:v>
      </x:c>
      <x:c r="J1489" s="14" t="n">
        <x:f>'Method'!$B$2</x:f>
        <x:v>0.05</x:v>
      </x:c>
      <x:c r="K1489" s="13" t="str">
        <x:f>IF(I1489&lt;=J1489,"是","否")</x:f>
        <x:v>是</x:v>
      </x:c>
      <x:c r="L1489" s="36" t="n">
        <x:v>0.750338457645347</x:v>
      </x:c>
      <x:c r="M1489" s="36" t="n">
        <x:f>1-L1489</x:f>
        <x:v>0.249661542354653</x:v>
      </x:c>
      <x:c r="N1489" s="13" t="str">
        <x:v>是</x:v>
      </x:c>
      <x:c r="O1489" s="15"/>
      <x:c r="P1489" s="13" t="str"/>
    </x:row>
    <x:row r="1490">
      <x:c r="A1490" s="15" t="n">
        <x:v>1489</x:v>
      </x:c>
      <x:c r="B1490" s="13" t="str">
        <x:v>Nymphalinae-28</x:v>
      </x:c>
      <x:c r="C1490" s="13" t="str">
        <x:v>Nymphalinae</x:v>
      </x:c>
      <x:c r="D1490" s="33" t="n">
        <x:f>'AR_values'!I209</x:f>
        <x:v>2.5716980421170317</x:v>
      </x:c>
      <x:c r="E1490" s="33" t="str">
        <x:v>Riodinidae-26</x:v>
      </x:c>
      <x:c r="F1490" s="33" t="str">
        <x:v>Riodinidae</x:v>
      </x:c>
      <x:c r="G1490" s="33" t="n">
        <x:f>'AR_values'!I350</x:f>
        <x:v>2.5612409898926036</x:v>
      </x:c>
      <x:c r="H1490" s="33" t="n">
        <x:f>ABS(D1490-G1490)</x:f>
        <x:v>0.010457052224428054</x:v>
      </x:c>
      <x:c r="I1490" s="14" t="n">
        <x:f>IFERROR(H1490/AVERAGE(D1490,G1490),"")</x:f>
        <x:v>0.004074489160777714</x:v>
      </x:c>
      <x:c r="J1490" s="14" t="n">
        <x:f>'Method'!$B$2</x:f>
        <x:v>0.05</x:v>
      </x:c>
      <x:c r="K1490" s="13" t="str">
        <x:f>IF(I1490&lt;=J1490,"是","否")</x:f>
        <x:v>是</x:v>
      </x:c>
      <x:c r="L1490" s="36" t="n">
        <x:v>0.8339392668204806</x:v>
      </x:c>
      <x:c r="M1490" s="36" t="n">
        <x:f>1-L1490</x:f>
        <x:v>0.16606073317951942</x:v>
      </x:c>
      <x:c r="N1490" s="13" t="str">
        <x:v>是</x:v>
      </x:c>
      <x:c r="O1490" s="15"/>
      <x:c r="P1490" s="13" t="str"/>
    </x:row>
    <x:row r="1491">
      <x:c r="A1491" s="15" t="n">
        <x:v>1490</x:v>
      </x:c>
      <x:c r="B1491" s="13" t="str">
        <x:v>Pieridae_Aporia_crataegi</x:v>
      </x:c>
      <x:c r="C1491" s="13" t="str">
        <x:v>Pieridae</x:v>
      </x:c>
      <x:c r="D1491" s="33" t="n">
        <x:f>'AR_values'!I322</x:f>
        <x:v>3.0307703988857</x:v>
      </x:c>
      <x:c r="E1491" s="33" t="str">
        <x:v>Satyrinae-23</x:v>
      </x:c>
      <x:c r="F1491" s="33" t="str">
        <x:v>Satyrinae</x:v>
      </x:c>
      <x:c r="G1491" s="33" t="n">
        <x:f>'AR_values'!I373</x:f>
        <x:v>3.0184462325469528</x:v>
      </x:c>
      <x:c r="H1491" s="33" t="n">
        <x:f>ABS(D1491-G1491)</x:f>
        <x:v>0.012324166338747222</x:v>
      </x:c>
      <x:c r="I1491" s="14" t="n">
        <x:f>IFERROR(H1491/AVERAGE(D1491,G1491),"")</x:f>
        <x:v>0.004074632167976585</x:v>
      </x:c>
      <x:c r="J1491" s="14" t="n">
        <x:f>'Method'!$B$2</x:f>
        <x:v>0.05</x:v>
      </x:c>
      <x:c r="K1491" s="13" t="str">
        <x:f>IF(I1491&lt;=J1491,"是","否")</x:f>
        <x:v>是</x:v>
      </x:c>
      <x:c r="L1491" s="36" t="n">
        <x:v>0.7887540637082425</x:v>
      </x:c>
      <x:c r="M1491" s="36" t="n">
        <x:f>1-L1491</x:f>
        <x:v>0.21124593629175747</x:v>
      </x:c>
      <x:c r="N1491" s="13" t="str">
        <x:v>是</x:v>
      </x:c>
      <x:c r="O1491" s="15"/>
      <x:c r="P1491" s="13" t="str"/>
    </x:row>
    <x:row r="1492">
      <x:c r="A1492" s="15" t="n">
        <x:v>1491</x:v>
      </x:c>
      <x:c r="B1492" s="13" t="str">
        <x:v>Lycaenidae_Ogyris_oroetus</x:v>
      </x:c>
      <x:c r="C1492" s="13" t="str">
        <x:v>Lycaenidae</x:v>
      </x:c>
      <x:c r="D1492" s="33" t="n">
        <x:f>'AR_values'!I181</x:f>
        <x:v>2.3885084100755156</x:v>
      </x:c>
      <x:c r="E1492" s="33" t="str">
        <x:v>Lycaenidae_Zizina_labradus</x:v>
      </x:c>
      <x:c r="F1492" s="33" t="str">
        <x:v>Lycaenidae</x:v>
      </x:c>
      <x:c r="G1492" s="33" t="n">
        <x:f>'AR_values'!I188</x:f>
        <x:v>2.3982706581875353</x:v>
      </x:c>
      <x:c r="H1492" s="33" t="n">
        <x:f>ABS(D1492-G1492)</x:f>
        <x:v>0.009762248112019645</x:v>
      </x:c>
      <x:c r="I1492" s="14" t="n">
        <x:f>IFERROR(H1492/AVERAGE(D1492,G1492),"")</x:f>
        <x:v>0.004078837971338423</x:v>
      </x:c>
      <x:c r="J1492" s="14" t="n">
        <x:f>'Method'!$B$2</x:f>
        <x:v>0.05</x:v>
      </x:c>
      <x:c r="K1492" s="13" t="str">
        <x:f>IF(I1492&lt;=J1492,"是","否")</x:f>
        <x:v>是</x:v>
      </x:c>
      <x:c r="L1492" s="36" t="n">
        <x:v>0.8786443918325608</x:v>
      </x:c>
      <x:c r="M1492" s="36" t="n">
        <x:f>1-L1492</x:f>
        <x:v>0.12135560816743918</x:v>
      </x:c>
      <x:c r="N1492" s="13" t="str">
        <x:v>否</x:v>
      </x:c>
      <x:c r="O1492" s="15"/>
      <x:c r="P1492" s="13" t="str"/>
    </x:row>
    <x:row r="1493">
      <x:c r="A1493" s="15" t="n">
        <x:v>1492</x:v>
      </x:c>
      <x:c r="B1493" s="13" t="str">
        <x:v>Heliconiinae-9</x:v>
      </x:c>
      <x:c r="C1493" s="13" t="str">
        <x:v>Heliconiinae</x:v>
      </x:c>
      <x:c r="D1493" s="33" t="n">
        <x:f>'AR_values'!I74</x:f>
        <x:v>3.024482561628602</x:v>
      </x:c>
      <x:c r="E1493" s="33" t="str">
        <x:v>Pieridae-13</x:v>
      </x:c>
      <x:c r="F1493" s="33" t="str">
        <x:v>Pieridae</x:v>
      </x:c>
      <x:c r="G1493" s="33" t="n">
        <x:f>'AR_values'!I278</x:f>
        <x:v>3.012171087458704</x:v>
      </x:c>
      <x:c r="H1493" s="33" t="n">
        <x:f>ABS(D1493-G1493)</x:f>
        <x:v>0.012311474169897973</x:v>
      </x:c>
      <x:c r="I1493" s="14" t="n">
        <x:f>IFERROR(H1493/AVERAGE(D1493,G1493),"")</x:f>
        <x:v>0.004078906919484894</x:v>
      </x:c>
      <x:c r="J1493" s="14" t="n">
        <x:f>'Method'!$B$2</x:f>
        <x:v>0.05</x:v>
      </x:c>
      <x:c r="K1493" s="13" t="str">
        <x:f>IF(I1493&lt;=J1493,"是","否")</x:f>
        <x:v>是</x:v>
      </x:c>
      <x:c r="L1493" s="36" t="n">
        <x:v>0.677145827331822</x:v>
      </x:c>
      <x:c r="M1493" s="36" t="n">
        <x:f>1-L1493</x:f>
        <x:v>0.32285417266817795</x:v>
      </x:c>
      <x:c r="N1493" s="13" t="str">
        <x:v>是</x:v>
      </x:c>
      <x:c r="O1493" s="15"/>
      <x:c r="P1493" s="13" t="str"/>
    </x:row>
    <x:row r="1494">
      <x:c r="A1494" s="15" t="n">
        <x:v>1493</x:v>
      </x:c>
      <x:c r="B1494" s="13" t="str">
        <x:v>Charaxinae-9</x:v>
      </x:c>
      <x:c r="C1494" s="13" t="str">
        <x:v>Charaxinae</x:v>
      </x:c>
      <x:c r="D1494" s="33" t="n">
        <x:f>'AR_values'!I30</x:f>
        <x:v>2.258306077290684</x:v>
      </x:c>
      <x:c r="E1494" s="33" t="str">
        <x:v>Riodinidae-7</x:v>
      </x:c>
      <x:c r="F1494" s="33" t="str">
        <x:v>Riodinidae</x:v>
      </x:c>
      <x:c r="G1494" s="33" t="n">
        <x:f>'AR_values'!I355</x:f>
        <x:v>2.249095183425663</x:v>
      </x:c>
      <x:c r="H1494" s="33" t="n">
        <x:f>ABS(D1494-G1494)</x:f>
        <x:v>0.009210893865021053</x:v>
      </x:c>
      <x:c r="I1494" s="14" t="n">
        <x:f>IFERROR(H1494/AVERAGE(D1494,G1494),"")</x:f>
        <x:v>0.004087008603071293</x:v>
      </x:c>
      <x:c r="J1494" s="14" t="n">
        <x:f>'Method'!$B$2</x:f>
        <x:v>0.05</x:v>
      </x:c>
      <x:c r="K1494" s="13" t="str">
        <x:f>IF(I1494&lt;=J1494,"是","否")</x:f>
        <x:v>是</x:v>
      </x:c>
      <x:c r="L1494" s="36" t="n">
        <x:v>0.7821025610411318</x:v>
      </x:c>
      <x:c r="M1494" s="36" t="n">
        <x:f>1-L1494</x:f>
        <x:v>0.21789743895886815</x:v>
      </x:c>
      <x:c r="N1494" s="13" t="str">
        <x:v>是</x:v>
      </x:c>
      <x:c r="O1494" s="15"/>
      <x:c r="P1494" s="13" t="str"/>
    </x:row>
    <x:row r="1495">
      <x:c r="A1495" s="15" t="n">
        <x:v>1494</x:v>
      </x:c>
      <x:c r="B1495" s="13" t="str">
        <x:v>Hesperiidae-18</x:v>
      </x:c>
      <x:c r="C1495" s="13" t="str">
        <x:v>Hesperiidae</x:v>
      </x:c>
      <x:c r="D1495" s="33" t="n">
        <x:f>'AR_values'!I84</x:f>
        <x:v>2.861276114601334</x:v>
      </x:c>
      <x:c r="E1495" s="33" t="str">
        <x:v>Pieridae-14</x:v>
      </x:c>
      <x:c r="F1495" s="33" t="str">
        <x:v>Pieridae</x:v>
      </x:c>
      <x:c r="G1495" s="33" t="n">
        <x:f>'AR_values'!I279</x:f>
        <x:v>2.8495974203659724</x:v>
      </x:c>
      <x:c r="H1495" s="33" t="n">
        <x:f>ABS(D1495-G1495)</x:f>
        <x:v>0.011678694235361498</x:v>
      </x:c>
      <x:c r="I1495" s="14" t="n">
        <x:f>IFERROR(H1495/AVERAGE(D1495,G1495),"")</x:f>
        <x:v>0.004089985240910559</x:v>
      </x:c>
      <x:c r="J1495" s="14" t="n">
        <x:f>'Method'!$B$2</x:f>
        <x:v>0.05</x:v>
      </x:c>
      <x:c r="K1495" s="13" t="str">
        <x:f>IF(I1495&lt;=J1495,"是","否")</x:f>
        <x:v>是</x:v>
      </x:c>
      <x:c r="L1495" s="36" t="n">
        <x:v>0.7414261982403249</x:v>
      </x:c>
      <x:c r="M1495" s="36" t="n">
        <x:f>1-L1495</x:f>
        <x:v>0.25857380175967515</x:v>
      </x:c>
      <x:c r="N1495" s="13" t="str">
        <x:v>是</x:v>
      </x:c>
      <x:c r="O1495" s="15"/>
      <x:c r="P1495" s="13" t="str"/>
    </x:row>
    <x:row r="1496">
      <x:c r="A1496" s="15" t="n">
        <x:v>1495</x:v>
      </x:c>
      <x:c r="B1496" s="13" t="str">
        <x:v>Lycaenidae-18</x:v>
      </x:c>
      <x:c r="C1496" s="13" t="str">
        <x:v>Lycaenidae</x:v>
      </x:c>
      <x:c r="D1496" s="33" t="n">
        <x:f>'AR_values'!I149</x:f>
        <x:v>2.3153095940800945</x:v>
      </x:c>
      <x:c r="E1496" s="33" t="str">
        <x:v>Lycaenidae-8</x:v>
      </x:c>
      <x:c r="F1496" s="33" t="str">
        <x:v>Lycaenidae</x:v>
      </x:c>
      <x:c r="G1496" s="33" t="n">
        <x:f>'AR_values'!I161</x:f>
        <x:v>2.3058482641024196</x:v>
      </x:c>
      <x:c r="H1496" s="33" t="n">
        <x:f>ABS(D1496-G1496)</x:f>
        <x:v>0.009461329977674904</x:v>
      </x:c>
      <x:c r="I1496" s="14" t="n">
        <x:f>IFERROR(H1496/AVERAGE(D1496,G1496),"")</x:f>
        <x:v>0.00409478761298841</x:v>
      </x:c>
      <x:c r="J1496" s="14" t="n">
        <x:f>'Method'!$B$2</x:f>
        <x:v>0.05</x:v>
      </x:c>
      <x:c r="K1496" s="13" t="str">
        <x:f>IF(I1496&lt;=J1496,"是","否")</x:f>
        <x:v>是</x:v>
      </x:c>
      <x:c r="L1496" s="36" t="n">
        <x:v>0.8434701905736192</x:v>
      </x:c>
      <x:c r="M1496" s="36" t="n">
        <x:f>1-L1496</x:f>
        <x:v>0.15652980942638084</x:v>
      </x:c>
      <x:c r="N1496" s="13" t="str">
        <x:v>否</x:v>
      </x:c>
      <x:c r="O1496" s="15"/>
      <x:c r="P1496" s="13" t="str"/>
    </x:row>
    <x:row r="1497">
      <x:c r="A1497" s="15" t="n">
        <x:v>1496</x:v>
      </x:c>
      <x:c r="B1497" s="13" t="str">
        <x:v>Satyrinae-24</x:v>
      </x:c>
      <x:c r="C1497" s="13" t="str">
        <x:v>Satyrinae</x:v>
      </x:c>
      <x:c r="D1497" s="33" t="n">
        <x:f>'AR_values'!I374</x:f>
        <x:v>2.6539500699664473</x:v>
      </x:c>
      <x:c r="E1497" s="33" t="str">
        <x:v>Satyrinae-27</x:v>
      </x:c>
      <x:c r="F1497" s="33" t="str">
        <x:v>Satyrinae</x:v>
      </x:c>
      <x:c r="G1497" s="33" t="n">
        <x:f>'AR_values'!I377</x:f>
        <x:v>2.664861838108956</x:v>
      </x:c>
      <x:c r="H1497" s="33" t="n">
        <x:f>ABS(D1497-G1497)</x:f>
        <x:v>0.010911768142508826</x:v>
      </x:c>
      <x:c r="I1497" s="14" t="n">
        <x:f>IFERROR(H1497/AVERAGE(D1497,G1497),"")</x:f>
        <x:v>0.004103084798295572</x:v>
      </x:c>
      <x:c r="J1497" s="14" t="n">
        <x:f>'Method'!$B$2</x:f>
        <x:v>0.05</x:v>
      </x:c>
      <x:c r="K1497" s="13" t="str">
        <x:f>IF(I1497&lt;=J1497,"是","否")</x:f>
        <x:v>是</x:v>
      </x:c>
      <x:c r="L1497" s="36" t="n">
        <x:v>0.8254197161432983</x:v>
      </x:c>
      <x:c r="M1497" s="36" t="n">
        <x:f>1-L1497</x:f>
        <x:v>0.17458028385670166</x:v>
      </x:c>
      <x:c r="N1497" s="13" t="str">
        <x:v>否</x:v>
      </x:c>
      <x:c r="O1497" s="15"/>
      <x:c r="P1497" s="13" t="str"/>
    </x:row>
    <x:row r="1498">
      <x:c r="A1498" s="15" t="n">
        <x:v>1497</x:v>
      </x:c>
      <x:c r="B1498" s="13" t="str">
        <x:v>Charaxinae-1</x:v>
      </x:c>
      <x:c r="C1498" s="13" t="str">
        <x:v>Charaxinae</x:v>
      </x:c>
      <x:c r="D1498" s="33" t="n">
        <x:f>'AR_values'!I16</x:f>
        <x:v>2.523144015314187</x:v>
      </x:c>
      <x:c r="E1498" s="33" t="str">
        <x:v>Parnassiinae-6</x:v>
      </x:c>
      <x:c r="F1498" s="33" t="str">
        <x:v>Parnassiinae</x:v>
      </x:c>
      <x:c r="G1498" s="33" t="n">
        <x:f>'AR_values'!I273</x:f>
        <x:v>2.533520834171576</x:v>
      </x:c>
      <x:c r="H1498" s="33" t="n">
        <x:f>ABS(D1498-G1498)</x:f>
        <x:v>0.010376818857388947</x:v>
      </x:c>
      <x:c r="I1498" s="14" t="n">
        <x:f>IFERROR(H1498/AVERAGE(D1498,G1498),"")</x:f>
        <x:v>0.004104214602414956</x:v>
      </x:c>
      <x:c r="J1498" s="14" t="n">
        <x:f>'Method'!$B$2</x:f>
        <x:v>0.05</x:v>
      </x:c>
      <x:c r="K1498" s="13" t="str">
        <x:f>IF(I1498&lt;=J1498,"是","否")</x:f>
        <x:v>是</x:v>
      </x:c>
      <x:c r="L1498" s="36" t="n">
        <x:v>0.7333383921602636</x:v>
      </x:c>
      <x:c r="M1498" s="36" t="n">
        <x:f>1-L1498</x:f>
        <x:v>0.26666160783973636</x:v>
      </x:c>
      <x:c r="N1498" s="13" t="str">
        <x:v>是</x:v>
      </x:c>
      <x:c r="O1498" s="15"/>
      <x:c r="P1498" s="13" t="str"/>
    </x:row>
    <x:row r="1499">
      <x:c r="A1499" s="15" t="n">
        <x:v>1498</x:v>
      </x:c>
      <x:c r="B1499" s="13" t="str">
        <x:v>Lycaenidae_Candalides_acasta</x:v>
      </x:c>
      <x:c r="C1499" s="13" t="str">
        <x:v>Lycaenidae</x:v>
      </x:c>
      <x:c r="D1499" s="33" t="n">
        <x:f>'AR_values'!I164</x:f>
        <x:v>2.4245150825976376</x:v>
      </x:c>
      <x:c r="E1499" s="33" t="str">
        <x:v>Lycaenidae_Hypochrysops_ignita</x:v>
      </x:c>
      <x:c r="F1499" s="33" t="str">
        <x:v>Lycaenidae</x:v>
      </x:c>
      <x:c r="G1499" s="33" t="n">
        <x:f>'AR_values'!I168</x:f>
        <x:v>2.4344865968193847</x:v>
      </x:c>
      <x:c r="H1499" s="33" t="n">
        <x:f>ABS(D1499-G1499)</x:f>
        <x:v>0.009971514221747135</x:v>
      </x:c>
      <x:c r="I1499" s="14" t="n">
        <x:f>IFERROR(H1499/AVERAGE(D1499,G1499),"")</x:f>
        <x:v>0.004104346892484922</x:v>
      </x:c>
      <x:c r="J1499" s="14" t="n">
        <x:f>'Method'!$B$2</x:f>
        <x:v>0.05</x:v>
      </x:c>
      <x:c r="K1499" s="13" t="str">
        <x:f>IF(I1499&lt;=J1499,"是","否")</x:f>
        <x:v>是</x:v>
      </x:c>
      <x:c r="L1499" s="36" t="n">
        <x:v>0.9406951535072383</x:v>
      </x:c>
      <x:c r="M1499" s="36" t="n">
        <x:f>1-L1499</x:f>
        <x:v>0.05930484649276169</x:v>
      </x:c>
      <x:c r="N1499" s="13" t="str">
        <x:v>否</x:v>
      </x:c>
      <x:c r="O1499" s="15"/>
      <x:c r="P1499" s="13" t="str"/>
    </x:row>
    <x:row r="1500">
      <x:c r="A1500" s="15" t="n">
        <x:v>1499</x:v>
      </x:c>
      <x:c r="B1500" s="13" t="str">
        <x:v>Lycaenidae-16</x:v>
      </x:c>
      <x:c r="C1500" s="13" t="str">
        <x:v>Lycaenidae</x:v>
      </x:c>
      <x:c r="D1500" s="33" t="n">
        <x:f>'AR_values'!I148</x:f>
        <x:v>2.498859339538604</x:v>
      </x:c>
      <x:c r="E1500" s="33" t="str">
        <x:v>Nymphalinae-9</x:v>
      </x:c>
      <x:c r="F1500" s="33" t="str">
        <x:v>Nymphalinae</x:v>
      </x:c>
      <x:c r="G1500" s="33" t="n">
        <x:f>'AR_values'!I218</x:f>
        <x:v>2.488617213677148</x:v>
      </x:c>
      <x:c r="H1500" s="33" t="n">
        <x:f>ABS(D1500-G1500)</x:f>
        <x:v>0.010242125861455786</x:v>
      </x:c>
      <x:c r="I1500" s="14" t="n">
        <x:f>IFERROR(H1500/AVERAGE(D1500,G1500),"")</x:f>
        <x:v>0.004107137448035528</x:v>
      </x:c>
      <x:c r="J1500" s="14" t="n">
        <x:f>'Method'!$B$2</x:f>
        <x:v>0.05</x:v>
      </x:c>
      <x:c r="K1500" s="13" t="str">
        <x:f>IF(I1500&lt;=J1500,"是","否")</x:f>
        <x:v>是</x:v>
      </x:c>
      <x:c r="L1500" s="36" t="n">
        <x:v>0.7681077126352687</x:v>
      </x:c>
      <x:c r="M1500" s="36" t="n">
        <x:f>1-L1500</x:f>
        <x:v>0.23189228736473133</x:v>
      </x:c>
      <x:c r="N1500" s="13" t="str">
        <x:v>是</x:v>
      </x:c>
      <x:c r="O1500" s="15"/>
      <x:c r="P1500" s="13" t="str"/>
    </x:row>
    <x:row r="1501">
      <x:c r="A1501" s="15" t="n">
        <x:v>1500</x:v>
      </x:c>
      <x:c r="B1501" s="13" t="str">
        <x:v>Heliconiinae-6</x:v>
      </x:c>
      <x:c r="C1501" s="13" t="str">
        <x:v>Heliconiinae</x:v>
      </x:c>
      <x:c r="D1501" s="33" t="n">
        <x:f>'AR_values'!I71</x:f>
        <x:v>2.9764196972939057</x:v>
      </x:c>
      <x:c r="E1501" s="33" t="str">
        <x:v>Limenitidinae-12</x:v>
      </x:c>
      <x:c r="F1501" s="33" t="str">
        <x:v>Limenitidinae</x:v>
      </x:c>
      <x:c r="G1501" s="33" t="n">
        <x:f>'AR_values'!I133</x:f>
        <x:v>2.9642151446947445</x:v>
      </x:c>
      <x:c r="H1501" s="33" t="n">
        <x:f>ABS(D1501-G1501)</x:f>
        <x:v>0.0122045525991612</x:v>
      </x:c>
      <x:c r="I1501" s="14" t="n">
        <x:f>IFERROR(H1501/AVERAGE(D1501,G1501),"")</x:f>
        <x:v>0.004108837834266103</x:v>
      </x:c>
      <x:c r="J1501" s="14" t="n">
        <x:f>'Method'!$B$2</x:f>
        <x:v>0.05</x:v>
      </x:c>
      <x:c r="K1501" s="13" t="str">
        <x:f>IF(I1501&lt;=J1501,"是","否")</x:f>
        <x:v>是</x:v>
      </x:c>
      <x:c r="L1501" s="36" t="n">
        <x:v>0.785315997323502</x:v>
      </x:c>
      <x:c r="M1501" s="36" t="n">
        <x:f>1-L1501</x:f>
        <x:v>0.214684002676498</x:v>
      </x:c>
      <x:c r="N1501" s="13" t="str">
        <x:v>是</x:v>
      </x:c>
      <x:c r="O1501" s="15"/>
      <x:c r="P1501" s="13" t="str"/>
    </x:row>
    <x:row r="1502">
      <x:c r="A1502" s="15" t="n">
        <x:v>1501</x:v>
      </x:c>
      <x:c r="B1502" s="13" t="str">
        <x:v>Biblidinae-15</x:v>
      </x:c>
      <x:c r="C1502" s="13" t="str">
        <x:v>Biblidinae</x:v>
      </x:c>
      <x:c r="D1502" s="33" t="n">
        <x:f>'AR_values'!I7</x:f>
        <x:v>2.490648862471045</x:v>
      </x:c>
      <x:c r="E1502" s="33" t="str">
        <x:v>Nymphalinae-12</x:v>
      </x:c>
      <x:c r="F1502" s="33" t="str">
        <x:v>Nymphalinae</x:v>
      </x:c>
      <x:c r="G1502" s="33" t="n">
        <x:f>'AR_values'!I192</x:f>
        <x:v>2.5009098099084275</x:v>
      </x:c>
      <x:c r="H1502" s="33" t="n">
        <x:f>ABS(D1502-G1502)</x:f>
        <x:v>0.010260947437382484</x:v>
      </x:c>
      <x:c r="I1502" s="14" t="n">
        <x:f>IFERROR(H1502/AVERAGE(D1502,G1502),"")</x:f>
        <x:v>0.004111319974724888</x:v>
      </x:c>
      <x:c r="J1502" s="14" t="n">
        <x:f>'Method'!$B$2</x:f>
        <x:v>0.05</x:v>
      </x:c>
      <x:c r="K1502" s="13" t="str">
        <x:f>IF(I1502&lt;=J1502,"是","否")</x:f>
        <x:v>是</x:v>
      </x:c>
      <x:c r="L1502" s="36" t="n">
        <x:v>0.78205029354423</x:v>
      </x:c>
      <x:c r="M1502" s="36" t="n">
        <x:f>1-L1502</x:f>
        <x:v>0.21794970645577005</x:v>
      </x:c>
      <x:c r="N1502" s="13" t="str">
        <x:v>是</x:v>
      </x:c>
      <x:c r="O1502" s="15"/>
      <x:c r="P1502" s="13" t="str"/>
    </x:row>
    <x:row r="1503">
      <x:c r="A1503" s="15" t="n">
        <x:v>1502</x:v>
      </x:c>
      <x:c r="B1503" s="13" t="str">
        <x:v>Satyrinae-20</x:v>
      </x:c>
      <x:c r="C1503" s="13" t="str">
        <x:v>Satyrinae</x:v>
      </x:c>
      <x:c r="D1503" s="33" t="n">
        <x:f>'AR_values'!I370</x:f>
        <x:v>2.9222428193226513</x:v>
      </x:c>
      <x:c r="E1503" s="33" t="str">
        <x:v>Satyrinae-21</x:v>
      </x:c>
      <x:c r="F1503" s="33" t="str">
        <x:v>Satyrinae</x:v>
      </x:c>
      <x:c r="G1503" s="33" t="n">
        <x:f>'AR_values'!I371</x:f>
        <x:v>2.910247328667684</x:v>
      </x:c>
      <x:c r="H1503" s="33" t="n">
        <x:f>ABS(D1503-G1503)</x:f>
        <x:v>0.011995490654967078</x:v>
      </x:c>
      <x:c r="I1503" s="14" t="n">
        <x:f>IFERROR(H1503/AVERAGE(D1503,G1503),"")</x:f>
        <x:v>0.004113334219381507</x:v>
      </x:c>
      <x:c r="J1503" s="14" t="n">
        <x:f>'Method'!$B$2</x:f>
        <x:v>0.05</x:v>
      </x:c>
      <x:c r="K1503" s="13" t="str">
        <x:f>IF(I1503&lt;=J1503,"是","否")</x:f>
        <x:v>是</x:v>
      </x:c>
      <x:c r="L1503" s="36" t="n">
        <x:v>0.7329174688101607</x:v>
      </x:c>
      <x:c r="M1503" s="36" t="n">
        <x:f>1-L1503</x:f>
        <x:v>0.26708253118983927</x:v>
      </x:c>
      <x:c r="N1503" s="13" t="str">
        <x:v>否</x:v>
      </x:c>
      <x:c r="O1503" s="15"/>
      <x:c r="P1503" s="13" t="str"/>
    </x:row>
    <x:row r="1504">
      <x:c r="A1504" s="15" t="n">
        <x:v>1503</x:v>
      </x:c>
      <x:c r="B1504" s="13" t="str">
        <x:v>Limenitidinae-1</x:v>
      </x:c>
      <x:c r="C1504" s="13" t="str">
        <x:v>Limenitidinae</x:v>
      </x:c>
      <x:c r="D1504" s="33" t="n">
        <x:f>'AR_values'!I130</x:f>
        <x:v>2.439323333755049</x:v>
      </x:c>
      <x:c r="E1504" s="33" t="str">
        <x:v>Riodinidae-9</x:v>
      </x:c>
      <x:c r="F1504" s="33" t="str">
        <x:v>Riodinidae</x:v>
      </x:c>
      <x:c r="G1504" s="33" t="n">
        <x:f>'AR_values'!I357</x:f>
        <x:v>2.42930522516359</x:v>
      </x:c>
      <x:c r="H1504" s="33" t="n">
        <x:f>ABS(D1504-G1504)</x:f>
        <x:v>0.010018108591459018</x:v>
      </x:c>
      <x:c r="I1504" s="14" t="n">
        <x:f>IFERROR(H1504/AVERAGE(D1504,G1504),"")</x:f>
        <x:v>0.004115371904109325</x:v>
      </x:c>
      <x:c r="J1504" s="14" t="n">
        <x:f>'Method'!$B$2</x:f>
        <x:v>0.05</x:v>
      </x:c>
      <x:c r="K1504" s="13" t="str">
        <x:f>IF(I1504&lt;=J1504,"是","否")</x:f>
        <x:v>是</x:v>
      </x:c>
      <x:c r="L1504" s="36" t="n">
        <x:v>0.8502151088919105</x:v>
      </x:c>
      <x:c r="M1504" s="36" t="n">
        <x:f>1-L1504</x:f>
        <x:v>0.14978489110808946</x:v>
      </x:c>
      <x:c r="N1504" s="13" t="str">
        <x:v>是</x:v>
      </x:c>
      <x:c r="O1504" s="15"/>
      <x:c r="P1504" s="13" t="str"/>
    </x:row>
    <x:row r="1505">
      <x:c r="A1505" s="15" t="n">
        <x:v>1504</x:v>
      </x:c>
      <x:c r="B1505" s="13" t="str">
        <x:v>Danainae-2</x:v>
      </x:c>
      <x:c r="C1505" s="13" t="str">
        <x:v>Danainae</x:v>
      </x:c>
      <x:c r="D1505" s="33" t="n">
        <x:f>'AR_values'!I40</x:f>
        <x:v>2.7817420272828395</x:v>
      </x:c>
      <x:c r="E1505" s="33" t="str">
        <x:v>Pieridae_Colias_croceus</x:v>
      </x:c>
      <x:c r="F1505" s="33" t="str">
        <x:v>Pieridae</x:v>
      </x:c>
      <x:c r="G1505" s="33" t="n">
        <x:f>'AR_values'!I325</x:f>
        <x:v>2.793224968240243</x:v>
      </x:c>
      <x:c r="H1505" s="33" t="n">
        <x:f>ABS(D1505-G1505)</x:f>
        <x:v>0.011482940957403542</x:v>
      </x:c>
      <x:c r="I1505" s="14" t="n">
        <x:f>IFERROR(H1505/AVERAGE(D1505,G1505),"")</x:f>
        <x:v>0.004119465089793283</x:v>
      </x:c>
      <x:c r="J1505" s="14" t="n">
        <x:f>'Method'!$B$2</x:f>
        <x:v>0.05</x:v>
      </x:c>
      <x:c r="K1505" s="13" t="str">
        <x:f>IF(I1505&lt;=J1505,"是","否")</x:f>
        <x:v>是</x:v>
      </x:c>
      <x:c r="L1505" s="36" t="n">
        <x:v>0.8874160986523753</x:v>
      </x:c>
      <x:c r="M1505" s="36" t="n">
        <x:f>1-L1505</x:f>
        <x:v>0.11258390134762475</x:v>
      </x:c>
      <x:c r="N1505" s="13" t="str">
        <x:v>是</x:v>
      </x:c>
      <x:c r="O1505" s="15"/>
      <x:c r="P1505" s="13" t="str"/>
    </x:row>
    <x:row r="1506">
      <x:c r="A1506" s="15" t="n">
        <x:v>1505</x:v>
      </x:c>
      <x:c r="B1506" s="13" t="str">
        <x:v>Lycaenidae-4</x:v>
      </x:c>
      <x:c r="C1506" s="13" t="str">
        <x:v>Lycaenidae</x:v>
      </x:c>
      <x:c r="D1506" s="33" t="n">
        <x:f>'AR_values'!I157</x:f>
        <x:v>2.406721252991965</x:v>
      </x:c>
      <x:c r="E1506" s="33" t="str">
        <x:v>Pieridae_Eurema_smilax</x:v>
      </x:c>
      <x:c r="F1506" s="33" t="str">
        <x:v>Pieridae</x:v>
      </x:c>
      <x:c r="G1506" s="33" t="n">
        <x:f>'AR_values'!I328</x:f>
        <x:v>2.396825991590796</x:v>
      </x:c>
      <x:c r="H1506" s="33" t="n">
        <x:f>ABS(D1506-G1506)</x:f>
        <x:v>0.00989526140116892</x:v>
      </x:c>
      <x:c r="I1506" s="14" t="n">
        <x:f>IFERROR(H1506/AVERAGE(D1506,G1506),"")</x:f>
        <x:v>0.004119980879683605</x:v>
      </x:c>
      <x:c r="J1506" s="14" t="n">
        <x:f>'Method'!$B$2</x:f>
        <x:v>0.05</x:v>
      </x:c>
      <x:c r="K1506" s="13" t="str">
        <x:f>IF(I1506&lt;=J1506,"是","否")</x:f>
        <x:v>是</x:v>
      </x:c>
      <x:c r="L1506" s="36" t="n">
        <x:v>0.7912111308643027</x:v>
      </x:c>
      <x:c r="M1506" s="36" t="n">
        <x:f>1-L1506</x:f>
        <x:v>0.20878886913569727</x:v>
      </x:c>
      <x:c r="N1506" s="13" t="str">
        <x:v>是</x:v>
      </x:c>
      <x:c r="O1506" s="15"/>
      <x:c r="P1506" s="13" t="str"/>
    </x:row>
    <x:row r="1507">
      <x:c r="A1507" s="15" t="n">
        <x:v>1506</x:v>
      </x:c>
      <x:c r="B1507" s="13" t="str">
        <x:v>Charaxinae-5</x:v>
      </x:c>
      <x:c r="C1507" s="13" t="str">
        <x:v>Charaxinae</x:v>
      </x:c>
      <x:c r="D1507" s="33" t="n">
        <x:f>'AR_values'!I26</x:f>
        <x:v>2.6396173843227424</x:v>
      </x:c>
      <x:c r="E1507" s="33" t="str">
        <x:v>Pieridae_Pareronia_valeria</x:v>
      </x:c>
      <x:c r="F1507" s="33" t="str">
        <x:v>Pieridae</x:v>
      </x:c>
      <x:c r="G1507" s="33" t="n">
        <x:f>'AR_values'!I330</x:f>
        <x:v>2.6505159684229094</x:v>
      </x:c>
      <x:c r="H1507" s="33" t="n">
        <x:f>ABS(D1507-G1507)</x:f>
        <x:v>0.010898584100166975</x:v>
      </x:c>
      <x:c r="I1507" s="14" t="n">
        <x:f>IFERROR(H1507/AVERAGE(D1507,G1507),"")</x:f>
        <x:v>0.004120343807405331</x:v>
      </x:c>
      <x:c r="J1507" s="14" t="n">
        <x:f>'Method'!$B$2</x:f>
        <x:v>0.05</x:v>
      </x:c>
      <x:c r="K1507" s="13" t="str">
        <x:f>IF(I1507&lt;=J1507,"是","否")</x:f>
        <x:v>是</x:v>
      </x:c>
      <x:c r="L1507" s="36" t="n">
        <x:v>0.6848130583434433</x:v>
      </x:c>
      <x:c r="M1507" s="36" t="n">
        <x:f>1-L1507</x:f>
        <x:v>0.3151869416565567</x:v>
      </x:c>
      <x:c r="N1507" s="13" t="str">
        <x:v>是</x:v>
      </x:c>
      <x:c r="O1507" s="15"/>
      <x:c r="P1507" s="13" t="str"/>
    </x:row>
    <x:row r="1508">
      <x:c r="A1508" s="15" t="n">
        <x:v>1507</x:v>
      </x:c>
      <x:c r="B1508" s="13" t="str">
        <x:v>Heliconiinae-8</x:v>
      </x:c>
      <x:c r="C1508" s="13" t="str">
        <x:v>Heliconiinae</x:v>
      </x:c>
      <x:c r="D1508" s="33" t="n">
        <x:f>'AR_values'!I73</x:f>
        <x:v>3.0060250090214837</x:v>
      </x:c>
      <x:c r="E1508" s="33" t="str">
        <x:v>Satyrinae-23</x:v>
      </x:c>
      <x:c r="F1508" s="33" t="str">
        <x:v>Satyrinae</x:v>
      </x:c>
      <x:c r="G1508" s="33" t="n">
        <x:f>'AR_values'!I373</x:f>
        <x:v>3.0184462325469528</x:v>
      </x:c>
      <x:c r="H1508" s="33" t="n">
        <x:f>ABS(D1508-G1508)</x:f>
        <x:v>0.012421223525469038</x:v>
      </x:c>
      <x:c r="I1508" s="14" t="n">
        <x:f>IFERROR(H1508/AVERAGE(D1508,G1508),"")</x:f>
        <x:v>0.004123589615554458</x:v>
      </x:c>
      <x:c r="J1508" s="14" t="n">
        <x:f>'Method'!$B$2</x:f>
        <x:v>0.05</x:v>
      </x:c>
      <x:c r="K1508" s="13" t="str">
        <x:f>IF(I1508&lt;=J1508,"是","否")</x:f>
        <x:v>是</x:v>
      </x:c>
      <x:c r="L1508" s="36" t="n">
        <x:v>0.7332524146480037</x:v>
      </x:c>
      <x:c r="M1508" s="36" t="n">
        <x:f>1-L1508</x:f>
        <x:v>0.2667475853519963</x:v>
      </x:c>
      <x:c r="N1508" s="13" t="str">
        <x:v>是</x:v>
      </x:c>
      <x:c r="O1508" s="15"/>
      <x:c r="P1508" s="13" t="str"/>
    </x:row>
    <x:row r="1509">
      <x:c r="A1509" s="15" t="n">
        <x:v>1508</x:v>
      </x:c>
      <x:c r="B1509" s="13" t="str">
        <x:v>Danainae-12</x:v>
      </x:c>
      <x:c r="C1509" s="13" t="str">
        <x:v>Danainae</x:v>
      </x:c>
      <x:c r="D1509" s="33" t="n">
        <x:f>'AR_values'!I33</x:f>
        <x:v>2.733306333291329</x:v>
      </x:c>
      <x:c r="E1509" s="33" t="str">
        <x:v>Papilionidae-12</x:v>
      </x:c>
      <x:c r="F1509" s="33" t="str">
        <x:v>Papilionidae</x:v>
      </x:c>
      <x:c r="G1509" s="33" t="n">
        <x:f>'AR_values'!I222</x:f>
        <x:v>2.7446040689002573</x:v>
      </x:c>
      <x:c r="H1509" s="33" t="n">
        <x:f>ABS(D1509-G1509)</x:f>
        <x:v>0.011297735608928328</x:v>
      </x:c>
      <x:c r="I1509" s="14" t="n">
        <x:f>IFERROR(H1509/AVERAGE(D1509,G1509),"")</x:f>
        <x:v>0.004124834025911911</x:v>
      </x:c>
      <x:c r="J1509" s="14" t="n">
        <x:f>'Method'!$B$2</x:f>
        <x:v>0.05</x:v>
      </x:c>
      <x:c r="K1509" s="13" t="str">
        <x:f>IF(I1509&lt;=J1509,"是","否")</x:f>
        <x:v>是</x:v>
      </x:c>
      <x:c r="L1509" s="36" t="n">
        <x:v>0.7227736646659038</x:v>
      </x:c>
      <x:c r="M1509" s="36" t="n">
        <x:f>1-L1509</x:f>
        <x:v>0.27722633533409624</x:v>
      </x:c>
      <x:c r="N1509" s="13" t="str">
        <x:v>是</x:v>
      </x:c>
      <x:c r="O1509" s="15"/>
      <x:c r="P1509" s="13" t="str"/>
    </x:row>
    <x:row r="1510">
      <x:c r="A1510" s="15" t="n">
        <x:v>1509</x:v>
      </x:c>
      <x:c r="B1510" s="13" t="str">
        <x:v>Danainae-20</x:v>
      </x:c>
      <x:c r="C1510" s="13" t="str">
        <x:v>Danainae</x:v>
      </x:c>
      <x:c r="D1510" s="33" t="n">
        <x:f>'AR_values'!I41</x:f>
        <x:v>2.8927773496353484</x:v>
      </x:c>
      <x:c r="E1510" s="33" t="str">
        <x:v>Hesperiidae-25</x:v>
      </x:c>
      <x:c r="F1510" s="33" t="str">
        <x:v>Hesperiidae</x:v>
      </x:c>
      <x:c r="G1510" s="33" t="n">
        <x:f>'AR_values'!I92</x:f>
        <x:v>2.880862791094341</x:v>
      </x:c>
      <x:c r="H1510" s="33" t="n">
        <x:f>ABS(D1510-G1510)</x:f>
        <x:v>0.011914558541007203</x:v>
      </x:c>
      <x:c r="I1510" s="14" t="n">
        <x:f>IFERROR(H1510/AVERAGE(D1510,G1510),"")</x:f>
        <x:v>0.004127225892364468</x:v>
      </x:c>
      <x:c r="J1510" s="14" t="n">
        <x:f>'Method'!$B$2</x:f>
        <x:v>0.05</x:v>
      </x:c>
      <x:c r="K1510" s="13" t="str">
        <x:f>IF(I1510&lt;=J1510,"是","否")</x:f>
        <x:v>是</x:v>
      </x:c>
      <x:c r="L1510" s="36" t="n">
        <x:v>0.7452789030850733</x:v>
      </x:c>
      <x:c r="M1510" s="36" t="n">
        <x:f>1-L1510</x:f>
        <x:v>0.2547210969149267</x:v>
      </x:c>
      <x:c r="N1510" s="13" t="str">
        <x:v>是</x:v>
      </x:c>
      <x:c r="O1510" s="15"/>
      <x:c r="P1510" s="13" t="str"/>
    </x:row>
    <x:row r="1511">
      <x:c r="A1511" s="15" t="n">
        <x:v>1510</x:v>
      </x:c>
      <x:c r="B1511" s="13" t="str">
        <x:v>Charaxinae-5</x:v>
      </x:c>
      <x:c r="C1511" s="13" t="str">
        <x:v>Charaxinae</x:v>
      </x:c>
      <x:c r="D1511" s="33" t="n">
        <x:f>'AR_values'!I26</x:f>
        <x:v>2.6396173843227424</x:v>
      </x:c>
      <x:c r="E1511" s="33" t="str">
        <x:v>Limenitidinae-2</x:v>
      </x:c>
      <x:c r="F1511" s="33" t="str">
        <x:v>Limenitidinae</x:v>
      </x:c>
      <x:c r="G1511" s="33" t="n">
        <x:f>'AR_values'!I134</x:f>
        <x:v>2.628721263472674</x:v>
      </x:c>
      <x:c r="H1511" s="33" t="n">
        <x:f>ABS(D1511-G1511)</x:f>
        <x:v>0.010896120850068414</x:v>
      </x:c>
      <x:c r="I1511" s="14" t="n">
        <x:f>IFERROR(H1511/AVERAGE(D1511,G1511),"")</x:f>
        <x:v>0.004136454232921413</x:v>
      </x:c>
      <x:c r="J1511" s="14" t="n">
        <x:f>'Method'!$B$2</x:f>
        <x:v>0.05</x:v>
      </x:c>
      <x:c r="K1511" s="13" t="str">
        <x:f>IF(I1511&lt;=J1511,"是","否")</x:f>
        <x:v>是</x:v>
      </x:c>
      <x:c r="L1511" s="36" t="n">
        <x:v>0.6519996552318565</x:v>
      </x:c>
      <x:c r="M1511" s="36" t="n">
        <x:f>1-L1511</x:f>
        <x:v>0.34800034476814345</x:v>
      </x:c>
      <x:c r="N1511" s="13" t="str">
        <x:v>是</x:v>
      </x:c>
      <x:c r="O1511" s="15"/>
      <x:c r="P1511" s="13" t="str"/>
    </x:row>
    <x:row r="1512">
      <x:c r="A1512" s="15" t="n">
        <x:v>1511</x:v>
      </x:c>
      <x:c r="B1512" s="13" t="str">
        <x:v>Heliconiinae-19</x:v>
      </x:c>
      <x:c r="C1512" s="13" t="str">
        <x:v>Heliconiinae</x:v>
      </x:c>
      <x:c r="D1512" s="33" t="n">
        <x:f>'AR_values'!I62</x:f>
        <x:v>3.011983852824718</x:v>
      </x:c>
      <x:c r="E1512" s="33" t="str">
        <x:v>Heliconiinae-9</x:v>
      </x:c>
      <x:c r="F1512" s="33" t="str">
        <x:v>Heliconiinae</x:v>
      </x:c>
      <x:c r="G1512" s="33" t="n">
        <x:f>'AR_values'!I74</x:f>
        <x:v>3.024482561628602</x:v>
      </x:c>
      <x:c r="H1512" s="33" t="n">
        <x:f>ABS(D1512-G1512)</x:f>
        <x:v>0.012498708803884373</x:v>
      </x:c>
      <x:c r="I1512" s="14" t="n">
        <x:f>IFERROR(H1512/AVERAGE(D1512,G1512),"")</x:f>
        <x:v>0.004141067951263104</x:v>
      </x:c>
      <x:c r="J1512" s="14" t="n">
        <x:f>'Method'!$B$2</x:f>
        <x:v>0.05</x:v>
      </x:c>
      <x:c r="K1512" s="13" t="str">
        <x:f>IF(I1512&lt;=J1512,"是","否")</x:f>
        <x:v>是</x:v>
      </x:c>
      <x:c r="L1512" s="36" t="n">
        <x:v>0.8371381533818082</x:v>
      </x:c>
      <x:c r="M1512" s="36" t="n">
        <x:f>1-L1512</x:f>
        <x:v>0.1628618466181918</x:v>
      </x:c>
      <x:c r="N1512" s="13" t="str">
        <x:v>否</x:v>
      </x:c>
      <x:c r="O1512" s="15"/>
      <x:c r="P1512" s="13" t="str"/>
    </x:row>
    <x:row r="1513">
      <x:c r="A1513" s="15" t="n">
        <x:v>1512</x:v>
      </x:c>
      <x:c r="B1513" s="13" t="str">
        <x:v>Nymphalinae-29</x:v>
      </x:c>
      <x:c r="C1513" s="13" t="str">
        <x:v>Nymphalinae</x:v>
      </x:c>
      <x:c r="D1513" s="33" t="n">
        <x:f>'AR_values'!I210</x:f>
        <x:v>2.4175997911895375</x:v>
      </x:c>
      <x:c r="E1513" s="33" t="str">
        <x:v>Satyrinae-1</x:v>
      </x:c>
      <x:c r="F1513" s="33" t="str">
        <x:v>Satyrinae</x:v>
      </x:c>
      <x:c r="G1513" s="33" t="n">
        <x:f>'AR_values'!I358</x:f>
        <x:v>2.4076047196767663</x:v>
      </x:c>
      <x:c r="H1513" s="33" t="n">
        <x:f>ABS(D1513-G1513)</x:f>
        <x:v>0.009995071512771236</x:v>
      </x:c>
      <x:c r="I1513" s="14" t="n">
        <x:f>IFERROR(H1513/AVERAGE(D1513,G1513),"")</x:f>
        <x:v>0.004142859226075269</x:v>
      </x:c>
      <x:c r="J1513" s="14" t="n">
        <x:f>'Method'!$B$2</x:f>
        <x:v>0.05</x:v>
      </x:c>
      <x:c r="K1513" s="13" t="str">
        <x:f>IF(I1513&lt;=J1513,"是","否")</x:f>
        <x:v>是</x:v>
      </x:c>
      <x:c r="L1513" s="36" t="n">
        <x:v>0.8954621050130672</x:v>
      </x:c>
      <x:c r="M1513" s="36" t="n">
        <x:f>1-L1513</x:f>
        <x:v>0.10453789498693278</x:v>
      </x:c>
      <x:c r="N1513" s="13" t="str">
        <x:v>是</x:v>
      </x:c>
      <x:c r="O1513" s="15"/>
      <x:c r="P1513" s="13" t="str"/>
    </x:row>
    <x:row r="1514">
      <x:c r="A1514" s="15" t="n">
        <x:v>1513</x:v>
      </x:c>
      <x:c r="B1514" s="13" t="str">
        <x:v>Nymphalinae-5</x:v>
      </x:c>
      <x:c r="C1514" s="13" t="str">
        <x:v>Nymphalinae</x:v>
      </x:c>
      <x:c r="D1514" s="33" t="n">
        <x:f>'AR_values'!I214</x:f>
        <x:v>2.5690479950298584</x:v>
      </x:c>
      <x:c r="E1514" s="33" t="str">
        <x:v>Satyrinae-13</x:v>
      </x:c>
      <x:c r="F1514" s="33" t="str">
        <x:v>Satyrinae</x:v>
      </x:c>
      <x:c r="G1514" s="33" t="n">
        <x:f>'AR_values'!I362</x:f>
        <x:v>2.5584248457056336</x:v>
      </x:c>
      <x:c r="H1514" s="33" t="n">
        <x:f>ABS(D1514-G1514)</x:f>
        <x:v>0.010623149324224812</x:v>
      </x:c>
      <x:c r="I1514" s="14" t="n">
        <x:f>IFERROR(H1514/AVERAGE(D1514,G1514),"")</x:f>
        <x:v>0.004143619929033505</x:v>
      </x:c>
      <x:c r="J1514" s="14" t="n">
        <x:f>'Method'!$B$2</x:f>
        <x:v>0.05</x:v>
      </x:c>
      <x:c r="K1514" s="13" t="str">
        <x:f>IF(I1514&lt;=J1514,"是","否")</x:f>
        <x:v>是</x:v>
      </x:c>
      <x:c r="L1514" s="36" t="n">
        <x:v>0.7745954219091135</x:v>
      </x:c>
      <x:c r="M1514" s="36" t="n">
        <x:f>1-L1514</x:f>
        <x:v>0.22540457809088654</x:v>
      </x:c>
      <x:c r="N1514" s="13" t="str">
        <x:v>是</x:v>
      </x:c>
      <x:c r="O1514" s="15"/>
      <x:c r="P1514" s="13" t="str"/>
    </x:row>
    <x:row r="1515">
      <x:c r="A1515" s="15" t="n">
        <x:v>1514</x:v>
      </x:c>
      <x:c r="B1515" s="13" t="str">
        <x:v>Lycaenidae_Ogyris_subteristris</x:v>
      </x:c>
      <x:c r="C1515" s="13" t="str">
        <x:v>Lycaenidae</x:v>
      </x:c>
      <x:c r="D1515" s="33" t="n">
        <x:f>'AR_values'!I183</x:f>
        <x:v>2.419773943913982</x:v>
      </x:c>
      <x:c r="E1515" s="33" t="str">
        <x:v>Pieridae-27</x:v>
      </x:c>
      <x:c r="F1515" s="33" t="str">
        <x:v>Pieridae</x:v>
      </x:c>
      <x:c r="G1515" s="33" t="n">
        <x:f>'AR_values'!I292</x:f>
        <x:v>2.4097641192868773</x:v>
      </x:c>
      <x:c r="H1515" s="33" t="n">
        <x:f>ABS(D1515-G1515)</x:f>
        <x:v>0.010009824627104535</x:v>
      </x:c>
      <x:c r="I1515" s="14" t="n">
        <x:f>IFERROR(H1515/AVERAGE(D1515,G1515),"")</x:f>
        <x:v>0.004145251366119414</x:v>
      </x:c>
      <x:c r="J1515" s="14" t="n">
        <x:f>'Method'!$B$2</x:f>
        <x:v>0.05</x:v>
      </x:c>
      <x:c r="K1515" s="13" t="str">
        <x:f>IF(I1515&lt;=J1515,"是","否")</x:f>
        <x:v>是</x:v>
      </x:c>
      <x:c r="L1515" s="36" t="n">
        <x:v>0.7939631138751877</x:v>
      </x:c>
      <x:c r="M1515" s="36" t="n">
        <x:f>1-L1515</x:f>
        <x:v>0.2060368861248123</x:v>
      </x:c>
      <x:c r="N1515" s="13" t="str">
        <x:v>是</x:v>
      </x:c>
      <x:c r="O1515" s="15"/>
      <x:c r="P1515" s="13" t="str"/>
    </x:row>
    <x:row r="1516">
      <x:c r="A1516" s="15" t="n">
        <x:v>1515</x:v>
      </x:c>
      <x:c r="B1516" s="13" t="str">
        <x:v>Papilionidae-26</x:v>
      </x:c>
      <x:c r="C1516" s="13" t="str">
        <x:v>Papilionidae</x:v>
      </x:c>
      <x:c r="D1516" s="33" t="n">
        <x:f>'AR_values'!I236</x:f>
        <x:v>2.910143414751003</x:v>
      </x:c>
      <x:c r="E1516" s="33" t="str">
        <x:v>Satyrinae-20</x:v>
      </x:c>
      <x:c r="F1516" s="33" t="str">
        <x:v>Satyrinae</x:v>
      </x:c>
      <x:c r="G1516" s="33" t="n">
        <x:f>'AR_values'!I370</x:f>
        <x:v>2.9222428193226513</x:v>
      </x:c>
      <x:c r="H1516" s="33" t="n">
        <x:f>ABS(D1516-G1516)</x:f>
        <x:v>0.012099404571648265</x:v>
      </x:c>
      <x:c r="I1516" s="14" t="n">
        <x:f>IFERROR(H1516/AVERAGE(D1516,G1516),"")</x:f>
        <x:v>0.004149040919465097</x:v>
      </x:c>
      <x:c r="J1516" s="14" t="n">
        <x:f>'Method'!$B$2</x:f>
        <x:v>0.05</x:v>
      </x:c>
      <x:c r="K1516" s="13" t="str">
        <x:f>IF(I1516&lt;=J1516,"是","否")</x:f>
        <x:v>是</x:v>
      </x:c>
      <x:c r="L1516" s="36" t="n">
        <x:v>0.8354108436767297</x:v>
      </x:c>
      <x:c r="M1516" s="36" t="n">
        <x:f>1-L1516</x:f>
        <x:v>0.1645891563232703</x:v>
      </x:c>
      <x:c r="N1516" s="13" t="str">
        <x:v>是</x:v>
      </x:c>
      <x:c r="O1516" s="15"/>
      <x:c r="P1516" s="13" t="str"/>
    </x:row>
    <x:row r="1517">
      <x:c r="A1517" s="15" t="n">
        <x:v>1516</x:v>
      </x:c>
      <x:c r="B1517" s="13" t="str">
        <x:v>Lycaenidae_Ogyris_otanes</x:v>
      </x:c>
      <x:c r="C1517" s="13" t="str">
        <x:v>Lycaenidae</x:v>
      </x:c>
      <x:c r="D1517" s="33" t="n">
        <x:f>'AR_values'!I182</x:f>
        <x:v>2.592402289032767</x:v>
      </x:c>
      <x:c r="E1517" s="33" t="str">
        <x:v>Satyrinae-6</x:v>
      </x:c>
      <x:c r="F1517" s="33" t="str">
        <x:v>Satyrinae</x:v>
      </x:c>
      <x:c r="G1517" s="33" t="n">
        <x:f>'AR_values'!I381</x:f>
        <x:v>2.5816660504701483</x:v>
      </x:c>
      <x:c r="H1517" s="33" t="n">
        <x:f>ABS(D1517-G1517)</x:f>
        <x:v>0.010736238562618627</x:v>
      </x:c>
      <x:c r="I1517" s="14" t="n">
        <x:f>IFERROR(H1517/AVERAGE(D1517,G1517),"")</x:f>
        <x:v>0.004150018074036526</x:v>
      </x:c>
      <x:c r="J1517" s="14" t="n">
        <x:f>'Method'!$B$2</x:f>
        <x:v>0.05</x:v>
      </x:c>
      <x:c r="K1517" s="13" t="str">
        <x:f>IF(I1517&lt;=J1517,"是","否")</x:f>
        <x:v>是</x:v>
      </x:c>
      <x:c r="L1517" s="36" t="n">
        <x:v>0.9309143901595613</x:v>
      </x:c>
      <x:c r="M1517" s="36" t="n">
        <x:f>1-L1517</x:f>
        <x:v>0.06908560984043866</x:v>
      </x:c>
      <x:c r="N1517" s="13" t="str">
        <x:v>是</x:v>
      </x:c>
      <x:c r="O1517" s="15"/>
      <x:c r="P1517" s="13" t="str"/>
    </x:row>
    <x:row r="1518">
      <x:c r="A1518" s="15" t="n">
        <x:v>1517</x:v>
      </x:c>
      <x:c r="B1518" s="13" t="str">
        <x:v>Danainae-12</x:v>
      </x:c>
      <x:c r="C1518" s="13" t="str">
        <x:v>Danainae</x:v>
      </x:c>
      <x:c r="D1518" s="33" t="n">
        <x:f>'AR_values'!I33</x:f>
        <x:v>2.733306333291329</x:v>
      </x:c>
      <x:c r="E1518" s="33" t="str">
        <x:v>Pieridae-21</x:v>
      </x:c>
      <x:c r="F1518" s="33" t="str">
        <x:v>Pieridae</x:v>
      </x:c>
      <x:c r="G1518" s="33" t="n">
        <x:f>'AR_values'!I286</x:f>
        <x:v>2.7219412558374705</x:v>
      </x:c>
      <x:c r="H1518" s="33" t="n">
        <x:f>ABS(D1518-G1518)</x:f>
        <x:v>0.011365077453858508</x:v>
      </x:c>
      <x:c r="I1518" s="14" t="n">
        <x:f>IFERROR(H1518/AVERAGE(D1518,G1518),"")</x:f>
        <x:v>0.004166658714631687</x:v>
      </x:c>
      <x:c r="J1518" s="14" t="n">
        <x:f>'Method'!$B$2</x:f>
        <x:v>0.05</x:v>
      </x:c>
      <x:c r="K1518" s="13" t="str">
        <x:f>IF(I1518&lt;=J1518,"是","否")</x:f>
        <x:v>是</x:v>
      </x:c>
      <x:c r="L1518" s="36" t="n">
        <x:v>0.8149596166337798</x:v>
      </x:c>
      <x:c r="M1518" s="36" t="n">
        <x:f>1-L1518</x:f>
        <x:v>0.1850403833662202</x:v>
      </x:c>
      <x:c r="N1518" s="13" t="str">
        <x:v>是</x:v>
      </x:c>
      <x:c r="O1518" s="15"/>
      <x:c r="P1518" s="13" t="str"/>
    </x:row>
    <x:row r="1519">
      <x:c r="A1519" s="15" t="n">
        <x:v>1518</x:v>
      </x:c>
      <x:c r="B1519" s="13" t="str">
        <x:v>Heliconiinae-11</x:v>
      </x:c>
      <x:c r="C1519" s="13" t="str">
        <x:v>Heliconiinae</x:v>
      </x:c>
      <x:c r="D1519" s="33" t="n">
        <x:f>'AR_values'!I54</x:f>
        <x:v>2.984449963632146</x:v>
      </x:c>
      <x:c r="E1519" s="33" t="str">
        <x:v>Papilionidae-20</x:v>
      </x:c>
      <x:c r="F1519" s="33" t="str">
        <x:v>Papilionidae</x:v>
      </x:c>
      <x:c r="G1519" s="33" t="n">
        <x:f>'AR_values'!I231</x:f>
        <x:v>2.9969120778729335</x:v>
      </x:c>
      <x:c r="H1519" s="33" t="n">
        <x:f>ABS(D1519-G1519)</x:f>
        <x:v>0.012462114240787248</x:v>
      </x:c>
      <x:c r="I1519" s="14" t="n">
        <x:f>IFERROR(H1519/AVERAGE(D1519,G1519),"")</x:f>
        <x:v>0.00416698208679287</x:v>
      </x:c>
      <x:c r="J1519" s="14" t="n">
        <x:f>'Method'!$B$2</x:f>
        <x:v>0.05</x:v>
      </x:c>
      <x:c r="K1519" s="13" t="str">
        <x:f>IF(I1519&lt;=J1519,"是","否")</x:f>
        <x:v>是</x:v>
      </x:c>
      <x:c r="L1519" s="36" t="n">
        <x:v>0.7245502105397473</x:v>
      </x:c>
      <x:c r="M1519" s="36" t="n">
        <x:f>1-L1519</x:f>
        <x:v>0.27544978946025267</x:v>
      </x:c>
      <x:c r="N1519" s="13" t="str">
        <x:v>是</x:v>
      </x:c>
      <x:c r="O1519" s="15"/>
      <x:c r="P1519" s="13" t="str"/>
    </x:row>
    <x:row r="1520">
      <x:c r="A1520" s="15" t="n">
        <x:v>1519</x:v>
      </x:c>
      <x:c r="B1520" s="13" t="str">
        <x:v>Hesperiidae-33</x:v>
      </x:c>
      <x:c r="C1520" s="13" t="str">
        <x:v>Hesperiidae</x:v>
      </x:c>
      <x:c r="D1520" s="33" t="n">
        <x:f>'AR_values'!I101</x:f>
        <x:v>2.3794769606989794</x:v>
      </x:c>
      <x:c r="E1520" s="33" t="str">
        <x:v>Lycaenidae_Jalmenus_lithochroa</x:v>
      </x:c>
      <x:c r="F1520" s="33" t="str">
        <x:v>Lycaenidae</x:v>
      </x:c>
      <x:c r="G1520" s="33" t="n">
        <x:f>'AR_values'!I170</x:f>
        <x:v>2.3894186386556413</x:v>
      </x:c>
      <x:c r="H1520" s="33" t="n">
        <x:f>ABS(D1520-G1520)</x:f>
        <x:v>0.009941677956661898</x:v>
      </x:c>
      <x:c r="I1520" s="14" t="n">
        <x:f>IFERROR(H1520/AVERAGE(D1520,G1520),"")</x:f>
        <x:v>0.0041693837701153764</x:v>
      </x:c>
      <x:c r="J1520" s="14" t="n">
        <x:f>'Method'!$B$2</x:f>
        <x:v>0.05</x:v>
      </x:c>
      <x:c r="K1520" s="13" t="str">
        <x:f>IF(I1520&lt;=J1520,"是","否")</x:f>
        <x:v>是</x:v>
      </x:c>
      <x:c r="L1520" s="36" t="n">
        <x:v>0.9089301801801801</x:v>
      </x:c>
      <x:c r="M1520" s="36" t="n">
        <x:f>1-L1520</x:f>
        <x:v>0.09106981981981987</x:v>
      </x:c>
      <x:c r="N1520" s="13" t="str">
        <x:v>是</x:v>
      </x:c>
      <x:c r="O1520" s="15"/>
      <x:c r="P1520" s="13" t="str"/>
    </x:row>
    <x:row r="1521">
      <x:c r="A1521" s="15" t="n">
        <x:v>1520</x:v>
      </x:c>
      <x:c r="B1521" s="13" t="str">
        <x:v>Heliconiinae-22</x:v>
      </x:c>
      <x:c r="C1521" s="13" t="str">
        <x:v>Heliconiinae</x:v>
      </x:c>
      <x:c r="D1521" s="33" t="n">
        <x:f>'AR_values'!I66</x:f>
        <x:v>2.5700482441884245</x:v>
      </x:c>
      <x:c r="E1521" s="33" t="str">
        <x:v>Pieridae-Coliadinae-6</x:v>
      </x:c>
      <x:c r="F1521" s="33" t="str">
        <x:v>Pieridae-Coliadinae</x:v>
      </x:c>
      <x:c r="G1521" s="33" t="n">
        <x:f>'AR_values'!I318</x:f>
        <x:v>2.559350440419913</x:v>
      </x:c>
      <x:c r="H1521" s="33" t="n">
        <x:f>ABS(D1521-G1521)</x:f>
        <x:v>0.01069780376851126</x:v>
      </x:c>
      <x:c r="I1521" s="14" t="n">
        <x:f>IFERROR(H1521/AVERAGE(D1521,G1521),"")</x:f>
        <x:v>0.004171172656401967</x:v>
      </x:c>
      <x:c r="J1521" s="14" t="n">
        <x:f>'Method'!$B$2</x:f>
        <x:v>0.05</x:v>
      </x:c>
      <x:c r="K1521" s="13" t="str">
        <x:f>IF(I1521&lt;=J1521,"是","否")</x:f>
        <x:v>是</x:v>
      </x:c>
      <x:c r="L1521" s="36" t="n">
        <x:v>0.8334303611764432</x:v>
      </x:c>
      <x:c r="M1521" s="36" t="n">
        <x:f>1-L1521</x:f>
        <x:v>0.1665696388235568</x:v>
      </x:c>
      <x:c r="N1521" s="13" t="str">
        <x:v>是</x:v>
      </x:c>
      <x:c r="O1521" s="15"/>
      <x:c r="P1521" s="13" t="str"/>
    </x:row>
    <x:row r="1522">
      <x:c r="A1522" s="15" t="n">
        <x:v>1521</x:v>
      </x:c>
      <x:c r="B1522" s="13" t="str">
        <x:v>Lycaenidae_Zizina_labradus</x:v>
      </x:c>
      <x:c r="C1522" s="13" t="str">
        <x:v>Lycaenidae</x:v>
      </x:c>
      <x:c r="D1522" s="33" t="n">
        <x:f>'AR_values'!I188</x:f>
        <x:v>2.3982706581875353</x:v>
      </x:c>
      <x:c r="E1522" s="33" t="str">
        <x:v>Satyrinae-17</x:v>
      </x:c>
      <x:c r="F1522" s="33" t="str">
        <x:v>Satyrinae</x:v>
      </x:c>
      <x:c r="G1522" s="33" t="n">
        <x:f>'AR_values'!I366</x:f>
        <x:v>2.388286699296129</x:v>
      </x:c>
      <x:c r="H1522" s="33" t="n">
        <x:f>ABS(D1522-G1522)</x:f>
        <x:v>0.009983958891406353</x:v>
      </x:c>
      <x:c r="I1522" s="14" t="n">
        <x:f>IFERROR(H1522/AVERAGE(D1522,G1522),"")</x:f>
        <x:v>0.00417166583235305</x:v>
      </x:c>
      <x:c r="J1522" s="14" t="n">
        <x:f>'Method'!$B$2</x:f>
        <x:v>0.05</x:v>
      </x:c>
      <x:c r="K1522" s="13" t="str">
        <x:f>IF(I1522&lt;=J1522,"是","否")</x:f>
        <x:v>是</x:v>
      </x:c>
      <x:c r="L1522" s="36" t="n">
        <x:v>0.9146586231530724</x:v>
      </x:c>
      <x:c r="M1522" s="36" t="n">
        <x:f>1-L1522</x:f>
        <x:v>0.08534137684692755</x:v>
      </x:c>
      <x:c r="N1522" s="13" t="str">
        <x:v>是</x:v>
      </x:c>
      <x:c r="O1522" s="15"/>
      <x:c r="P1522" s="13" t="str"/>
    </x:row>
    <x:row r="1523">
      <x:c r="A1523" s="15" t="n">
        <x:v>1522</x:v>
      </x:c>
      <x:c r="B1523" s="13" t="str">
        <x:v>Limenitidinae-5</x:v>
      </x:c>
      <x:c r="C1523" s="13" t="str">
        <x:v>Limenitidinae</x:v>
      </x:c>
      <x:c r="D1523" s="33" t="n">
        <x:f>'AR_values'!I137</x:f>
        <x:v>2.6752389127189056</x:v>
      </x:c>
      <x:c r="E1523" s="33" t="str">
        <x:v>Lycaenidae-10</x:v>
      </x:c>
      <x:c r="F1523" s="33" t="str">
        <x:v>Lycaenidae</x:v>
      </x:c>
      <x:c r="G1523" s="33" t="n">
        <x:f>'AR_values'!I143</x:f>
        <x:v>2.6640880253063326</x:v>
      </x:c>
      <x:c r="H1523" s="33" t="n">
        <x:f>ABS(D1523-G1523)</x:f>
        <x:v>0.011150887412572974</x:v>
      </x:c>
      <x:c r="I1523" s="14" t="n">
        <x:f>IFERROR(H1523/AVERAGE(D1523,G1523),"")</x:f>
        <x:v>0.004176888788419896</x:v>
      </x:c>
      <x:c r="J1523" s="14" t="n">
        <x:f>'Method'!$B$2</x:f>
        <x:v>0.05</x:v>
      </x:c>
      <x:c r="K1523" s="13" t="str">
        <x:f>IF(I1523&lt;=J1523,"是","否")</x:f>
        <x:v>是</x:v>
      </x:c>
      <x:c r="L1523" s="36" t="n">
        <x:v>0.802415896311827</x:v>
      </x:c>
      <x:c r="M1523" s="36" t="n">
        <x:f>1-L1523</x:f>
        <x:v>0.19758410368817303</x:v>
      </x:c>
      <x:c r="N1523" s="13" t="str">
        <x:v>是</x:v>
      </x:c>
      <x:c r="O1523" s="15"/>
      <x:c r="P1523" s="13" t="str"/>
    </x:row>
    <x:row r="1524">
      <x:c r="A1524" s="15" t="n">
        <x:v>1523</x:v>
      </x:c>
      <x:c r="B1524" s="13" t="str">
        <x:v>Heliconiinae-7</x:v>
      </x:c>
      <x:c r="C1524" s="13" t="str">
        <x:v>Heliconiinae</x:v>
      </x:c>
      <x:c r="D1524" s="33" t="n">
        <x:f>'AR_values'!I72</x:f>
        <x:v>2.849349145954934</x:v>
      </x:c>
      <x:c r="E1524" s="33" t="str">
        <x:v>Hesperiidae-18</x:v>
      </x:c>
      <x:c r="F1524" s="33" t="str">
        <x:v>Hesperiidae</x:v>
      </x:c>
      <x:c r="G1524" s="33" t="n">
        <x:f>'AR_values'!I84</x:f>
        <x:v>2.861276114601334</x:v>
      </x:c>
      <x:c r="H1524" s="33" t="n">
        <x:f>ABS(D1524-G1524)</x:f>
        <x:v>0.01192696864639986</x:v>
      </x:c>
      <x:c r="I1524" s="14" t="n">
        <x:f>IFERROR(H1524/AVERAGE(D1524,G1524),"")</x:f>
        <x:v>0.004177114799943312</x:v>
      </x:c>
      <x:c r="J1524" s="14" t="n">
        <x:f>'Method'!$B$2</x:f>
        <x:v>0.05</x:v>
      </x:c>
      <x:c r="K1524" s="13" t="str">
        <x:f>IF(I1524&lt;=J1524,"是","否")</x:f>
        <x:v>是</x:v>
      </x:c>
      <x:c r="L1524" s="36" t="n">
        <x:v>0.7677358113509193</x:v>
      </x:c>
      <x:c r="M1524" s="36" t="n">
        <x:f>1-L1524</x:f>
        <x:v>0.23226418864908072</x:v>
      </x:c>
      <x:c r="N1524" s="13" t="str">
        <x:v>是</x:v>
      </x:c>
      <x:c r="O1524" s="15"/>
      <x:c r="P1524" s="13" t="str"/>
    </x:row>
    <x:row r="1525">
      <x:c r="A1525" s="15" t="n">
        <x:v>1524</x:v>
      </x:c>
      <x:c r="B1525" s="13" t="str">
        <x:v>Hesperiidae-10</x:v>
      </x:c>
      <x:c r="C1525" s="13" t="str">
        <x:v>Hesperiidae</x:v>
      </x:c>
      <x:c r="D1525" s="33" t="n">
        <x:f>'AR_values'!I76</x:f>
        <x:v>2.5946325444004152</x:v>
      </x:c>
      <x:c r="E1525" s="33" t="str">
        <x:v>Satyrinae-8</x:v>
      </x:c>
      <x:c r="F1525" s="33" t="str">
        <x:v>Satyrinae</x:v>
      </x:c>
      <x:c r="G1525" s="33" t="n">
        <x:f>'AR_values'!I383</x:f>
        <x:v>2.6054994443958197</x:v>
      </x:c>
      <x:c r="H1525" s="33" t="n">
        <x:f>ABS(D1525-G1525)</x:f>
        <x:v>0.010866899995404466</x:v>
      </x:c>
      <x:c r="I1525" s="14" t="n">
        <x:f>IFERROR(H1525/AVERAGE(D1525,G1525),"")</x:f>
        <x:v>0.004179470836054689</x:v>
      </x:c>
      <x:c r="J1525" s="14" t="n">
        <x:f>'Method'!$B$2</x:f>
        <x:v>0.05</x:v>
      </x:c>
      <x:c r="K1525" s="13" t="str">
        <x:f>IF(I1525&lt;=J1525,"是","否")</x:f>
        <x:v>是</x:v>
      </x:c>
      <x:c r="L1525" s="36" t="n">
        <x:v>0.7533597907459186</x:v>
      </x:c>
      <x:c r="M1525" s="36" t="n">
        <x:f>1-L1525</x:f>
        <x:v>0.24664020925408137</x:v>
      </x:c>
      <x:c r="N1525" s="13" t="str">
        <x:v>是</x:v>
      </x:c>
      <x:c r="O1525" s="15"/>
      <x:c r="P1525" s="13" t="str"/>
    </x:row>
    <x:row r="1526">
      <x:c r="A1526" s="15" t="n">
        <x:v>1525</x:v>
      </x:c>
      <x:c r="B1526" s="13" t="str">
        <x:v>Hesperiidae_Trapezites_phigalia</x:v>
      </x:c>
      <x:c r="C1526" s="13" t="str">
        <x:v>Hesperiidae</x:v>
      </x:c>
      <x:c r="D1526" s="33" t="n">
        <x:f>'AR_values'!I127</x:f>
        <x:v>2.72511738918434</x:v>
      </x:c>
      <x:c r="E1526" s="33" t="str">
        <x:v>Papilionidae-4</x:v>
      </x:c>
      <x:c r="F1526" s="33" t="str">
        <x:v>Papilionidae</x:v>
      </x:c>
      <x:c r="G1526" s="33" t="n">
        <x:f>'AR_values'!I251</x:f>
        <x:v>2.713745457806805</x:v>
      </x:c>
      <x:c r="H1526" s="33" t="n">
        <x:f>ABS(D1526-G1526)</x:f>
        <x:v>0.011371931377534672</x:v>
      </x:c>
      <x:c r="I1526" s="14" t="n">
        <x:f>IFERROR(H1526/AVERAGE(D1526,G1526),"")</x:f>
        <x:v>0.004181731254291799</x:v>
      </x:c>
      <x:c r="J1526" s="14" t="n">
        <x:f>'Method'!$B$2</x:f>
        <x:v>0.05</x:v>
      </x:c>
      <x:c r="K1526" s="13" t="str">
        <x:f>IF(I1526&lt;=J1526,"是","否")</x:f>
        <x:v>是</x:v>
      </x:c>
      <x:c r="L1526" s="36" t="n">
        <x:v>0.6318054564417851</x:v>
      </x:c>
      <x:c r="M1526" s="36" t="n">
        <x:f>1-L1526</x:f>
        <x:v>0.3681945435582149</x:v>
      </x:c>
      <x:c r="N1526" s="13" t="str">
        <x:v>是</x:v>
      </x:c>
      <x:c r="O1526" s="15"/>
      <x:c r="P1526" s="13" t="str"/>
    </x:row>
    <x:row r="1527">
      <x:c r="A1527" s="15" t="n">
        <x:v>1526</x:v>
      </x:c>
      <x:c r="B1527" s="13" t="str">
        <x:v>Danainae-18</x:v>
      </x:c>
      <x:c r="C1527" s="13" t="str">
        <x:v>Danainae</x:v>
      </x:c>
      <x:c r="D1527" s="33" t="n">
        <x:f>'AR_values'!I39</x:f>
        <x:v>2.963387542446161</x:v>
      </x:c>
      <x:c r="E1527" s="33" t="str">
        <x:v>Papilionidae-38</x:v>
      </x:c>
      <x:c r="F1527" s="33" t="str">
        <x:v>Papilionidae</x:v>
      </x:c>
      <x:c r="G1527" s="33" t="n">
        <x:f>'AR_values'!I249</x:f>
        <x:v>2.975840308372445</x:v>
      </x:c>
      <x:c r="H1527" s="33" t="n">
        <x:f>ABS(D1527-G1527)</x:f>
        <x:v>0.012452765926284304</x:v>
      </x:c>
      <x:c r="I1527" s="14" t="n">
        <x:f>IFERROR(H1527/AVERAGE(D1527,G1527),"")</x:f>
        <x:v>0.004193395585780712</x:v>
      </x:c>
      <x:c r="J1527" s="14" t="n">
        <x:f>'Method'!$B$2</x:f>
        <x:v>0.05</x:v>
      </x:c>
      <x:c r="K1527" s="13" t="str">
        <x:f>IF(I1527&lt;=J1527,"是","否")</x:f>
        <x:v>是</x:v>
      </x:c>
      <x:c r="L1527" s="36" t="n">
        <x:v>0.8178442633898758</x:v>
      </x:c>
      <x:c r="M1527" s="36" t="n">
        <x:f>1-L1527</x:f>
        <x:v>0.18215573661012419</x:v>
      </x:c>
      <x:c r="N1527" s="13" t="str">
        <x:v>是</x:v>
      </x:c>
      <x:c r="O1527" s="15"/>
      <x:c r="P1527" s="13" t="str"/>
    </x:row>
    <x:row r="1528">
      <x:c r="A1528" s="15" t="n">
        <x:v>1527</x:v>
      </x:c>
      <x:c r="B1528" s="13" t="str">
        <x:v>Biblidinae-1</x:v>
      </x:c>
      <x:c r="C1528" s="13" t="str">
        <x:v>Biblidinae</x:v>
      </x:c>
      <x:c r="D1528" s="33" t="n">
        <x:f>'AR_values'!I2</x:f>
        <x:v>2.810556822545614</x:v>
      </x:c>
      <x:c r="E1528" s="33" t="str">
        <x:v>Limenitidinae-11</x:v>
      </x:c>
      <x:c r="F1528" s="33" t="str">
        <x:v>Limenitidinae</x:v>
      </x:c>
      <x:c r="G1528" s="33" t="n">
        <x:f>'AR_values'!I132</x:f>
        <x:v>2.7987815350159404</x:v>
      </x:c>
      <x:c r="H1528" s="33" t="n">
        <x:f>ABS(D1528-G1528)</x:f>
        <x:v>0.011775287529673495</x:v>
      </x:c>
      <x:c r="I1528" s="14" t="n">
        <x:f>IFERROR(H1528/AVERAGE(D1528,G1528),"")</x:f>
        <x:v>0.0041984586341810015</x:v>
      </x:c>
      <x:c r="J1528" s="14" t="n">
        <x:f>'Method'!$B$2</x:f>
        <x:v>0.05</x:v>
      </x:c>
      <x:c r="K1528" s="13" t="str">
        <x:f>IF(I1528&lt;=J1528,"是","否")</x:f>
        <x:v>是</x:v>
      </x:c>
      <x:c r="L1528" s="36" t="n">
        <x:v>0.8583295711060948</x:v>
      </x:c>
      <x:c r="M1528" s="36" t="n">
        <x:f>1-L1528</x:f>
        <x:v>0.14167042889390524</x:v>
      </x:c>
      <x:c r="N1528" s="13" t="str">
        <x:v>是</x:v>
      </x:c>
      <x:c r="O1528" s="15"/>
      <x:c r="P1528" s="13" t="str"/>
    </x:row>
    <x:row r="1529">
      <x:c r="A1529" s="15" t="n">
        <x:v>1528</x:v>
      </x:c>
      <x:c r="B1529" s="13" t="str">
        <x:v>Hesperiidae_Trapezites_phigalia</x:v>
      </x:c>
      <x:c r="C1529" s="13" t="str">
        <x:v>Hesperiidae</x:v>
      </x:c>
      <x:c r="D1529" s="33" t="n">
        <x:f>'AR_values'!I127</x:f>
        <x:v>2.72511738918434</x:v>
      </x:c>
      <x:c r="E1529" s="33" t="str">
        <x:v>Nymphalinae-10</x:v>
      </x:c>
      <x:c r="F1529" s="33" t="str">
        <x:v>Nymphalinae</x:v>
      </x:c>
      <x:c r="G1529" s="33" t="n">
        <x:f>'AR_values'!I190</x:f>
        <x:v>2.713697150892105</x:v>
      </x:c>
      <x:c r="H1529" s="33" t="n">
        <x:f>ABS(D1529-G1529)</x:f>
        <x:v>0.011420238292235041</x:v>
      </x:c>
      <x:c r="I1529" s="14" t="n">
        <x:f>IFERROR(H1529/AVERAGE(D1529,G1529),"")</x:f>
        <x:v>0.004199532162048873</x:v>
      </x:c>
      <x:c r="J1529" s="14" t="n">
        <x:f>'Method'!$B$2</x:f>
        <x:v>0.05</x:v>
      </x:c>
      <x:c r="K1529" s="13" t="str">
        <x:f>IF(I1529&lt;=J1529,"是","否")</x:f>
        <x:v>是</x:v>
      </x:c>
      <x:c r="L1529" s="36" t="n">
        <x:v>0.7046504430357982</x:v>
      </x:c>
      <x:c r="M1529" s="36" t="n">
        <x:f>1-L1529</x:f>
        <x:v>0.29534955696420184</x:v>
      </x:c>
      <x:c r="N1529" s="13" t="str">
        <x:v>是</x:v>
      </x:c>
      <x:c r="O1529" s="15"/>
      <x:c r="P1529" s="13" t="str"/>
    </x:row>
    <x:row r="1530">
      <x:c r="A1530" s="15" t="n">
        <x:v>1529</x:v>
      </x:c>
      <x:c r="B1530" s="13" t="str">
        <x:v>Papilionidae-19</x:v>
      </x:c>
      <x:c r="C1530" s="13" t="str">
        <x:v>Papilionidae</x:v>
      </x:c>
      <x:c r="D1530" s="33" t="n">
        <x:f>'AR_values'!I229</x:f>
        <x:v>3.028256461981107</x:v>
      </x:c>
      <x:c r="E1530" s="33" t="str">
        <x:v>Pieridae-16</x:v>
      </x:c>
      <x:c r="F1530" s="33" t="str">
        <x:v>Pieridae</x:v>
      </x:c>
      <x:c r="G1530" s="33" t="n">
        <x:f>'AR_values'!I280</x:f>
        <x:v>3.0155433438763337</x:v>
      </x:c>
      <x:c r="H1530" s="33" t="n">
        <x:f>ABS(D1530-G1530)</x:f>
        <x:v>0.012713118104773269</x:v>
      </x:c>
      <x:c r="I1530" s="14" t="n">
        <x:f>IFERROR(H1530/AVERAGE(D1530,G1530),"")</x:f>
        <x:v>0.0042069951067711265</x:v>
      </x:c>
      <x:c r="J1530" s="14" t="n">
        <x:f>'Method'!$B$2</x:f>
        <x:v>0.05</x:v>
      </x:c>
      <x:c r="K1530" s="13" t="str">
        <x:f>IF(I1530&lt;=J1530,"是","否")</x:f>
        <x:v>是</x:v>
      </x:c>
      <x:c r="L1530" s="36" t="n">
        <x:v>0.7768701519498459</x:v>
      </x:c>
      <x:c r="M1530" s="36" t="n">
        <x:f>1-L1530</x:f>
        <x:v>0.22312984805015412</x:v>
      </x:c>
      <x:c r="N1530" s="13" t="str">
        <x:v>是</x:v>
      </x:c>
      <x:c r="O1530" s="15"/>
      <x:c r="P1530" s="13" t="str"/>
    </x:row>
    <x:row r="1531">
      <x:c r="A1531" s="15" t="n">
        <x:v>1530</x:v>
      </x:c>
      <x:c r="B1531" s="13" t="str">
        <x:v>Riodinidae-24</x:v>
      </x:c>
      <x:c r="C1531" s="13" t="str">
        <x:v>Riodinidae</x:v>
      </x:c>
      <x:c r="D1531" s="33" t="n">
        <x:f>'AR_values'!I348</x:f>
        <x:v>2.419105896071809</x:v>
      </x:c>
      <x:c r="E1531" s="33" t="str">
        <x:v>Riodinidae-9</x:v>
      </x:c>
      <x:c r="F1531" s="33" t="str">
        <x:v>Riodinidae</x:v>
      </x:c>
      <x:c r="G1531" s="33" t="n">
        <x:f>'AR_values'!I357</x:f>
        <x:v>2.42930522516359</x:v>
      </x:c>
      <x:c r="H1531" s="33" t="n">
        <x:f>ABS(D1531-G1531)</x:f>
        <x:v>0.010199329091781006</x:v>
      </x:c>
      <x:c r="I1531" s="14" t="n">
        <x:f>IFERROR(H1531/AVERAGE(D1531,G1531),"")</x:f>
        <x:v>0.004207287227400868</x:v>
      </x:c>
      <x:c r="J1531" s="14" t="n">
        <x:f>'Method'!$B$2</x:f>
        <x:v>0.05</x:v>
      </x:c>
      <x:c r="K1531" s="13" t="str">
        <x:f>IF(I1531&lt;=J1531,"是","否")</x:f>
        <x:v>是</x:v>
      </x:c>
      <x:c r="L1531" s="36" t="n">
        <x:v>0.918051668336731</x:v>
      </x:c>
      <x:c r="M1531" s="36" t="n">
        <x:f>1-L1531</x:f>
        <x:v>0.08194833166326898</x:v>
      </x:c>
      <x:c r="N1531" s="13" t="str">
        <x:v>否</x:v>
      </x:c>
      <x:c r="O1531" s="15"/>
      <x:c r="P1531" s="13" t="str"/>
    </x:row>
    <x:row r="1532">
      <x:c r="A1532" s="15" t="n">
        <x:v>1531</x:v>
      </x:c>
      <x:c r="B1532" s="13" t="str">
        <x:v>Heliconiinae-22</x:v>
      </x:c>
      <x:c r="C1532" s="13" t="str">
        <x:v>Heliconiinae</x:v>
      </x:c>
      <x:c r="D1532" s="33" t="n">
        <x:f>'AR_values'!I66</x:f>
        <x:v>2.5700482441884245</x:v>
      </x:c>
      <x:c r="E1532" s="33" t="str">
        <x:v>Papilionidae_Zerynthia_rumina</x:v>
      </x:c>
      <x:c r="F1532" s="33" t="str">
        <x:v>Papilionidae</x:v>
      </x:c>
      <x:c r="G1532" s="33" t="n">
        <x:f>'AR_values'!I267</x:f>
        <x:v>2.5592492830957054</x:v>
      </x:c>
      <x:c r="H1532" s="33" t="n">
        <x:f>ABS(D1532-G1532)</x:f>
        <x:v>0.01079896109271905</x:v>
      </x:c>
      <x:c r="I1532" s="14" t="n">
        <x:f>IFERROR(H1532/AVERAGE(D1532,G1532),"")</x:f>
        <x:v>0.004210697872477249</x:v>
      </x:c>
      <x:c r="J1532" s="14" t="n">
        <x:f>'Method'!$B$2</x:f>
        <x:v>0.05</x:v>
      </x:c>
      <x:c r="K1532" s="13" t="str">
        <x:f>IF(I1532&lt;=J1532,"是","否")</x:f>
        <x:v>是</x:v>
      </x:c>
      <x:c r="L1532" s="36" t="n">
        <x:v>0.8904397040660935</x:v>
      </x:c>
      <x:c r="M1532" s="36" t="n">
        <x:f>1-L1532</x:f>
        <x:v>0.10956029593390648</x:v>
      </x:c>
      <x:c r="N1532" s="13" t="str">
        <x:v>是</x:v>
      </x:c>
      <x:c r="O1532" s="15"/>
      <x:c r="P1532" s="13" t="str"/>
    </x:row>
    <x:row r="1533">
      <x:c r="A1533" s="15" t="n">
        <x:v>1532</x:v>
      </x:c>
      <x:c r="B1533" s="13" t="str">
        <x:v>Hesperiidae_Hesperilla_flavescens</x:v>
      </x:c>
      <x:c r="C1533" s="13" t="str">
        <x:v>Hesperiidae</x:v>
      </x:c>
      <x:c r="D1533" s="33" t="n">
        <x:f>'AR_values'!I119</x:f>
        <x:v>3.195394018724485</x:v>
      </x:c>
      <x:c r="E1533" s="33" t="str">
        <x:v>Papilionidae_Trogonoptera_trojana</x:v>
      </x:c>
      <x:c r="F1533" s="33" t="str">
        <x:v>Papilionidae</x:v>
      </x:c>
      <x:c r="G1533" s="33" t="n">
        <x:f>'AR_values'!I266</x:f>
        <x:v>3.2089030082191807</x:v>
      </x:c>
      <x:c r="H1533" s="33" t="n">
        <x:f>ABS(D1533-G1533)</x:f>
        <x:v>0.013508989494695811</x:v>
      </x:c>
      <x:c r="I1533" s="14" t="n">
        <x:f>IFERROR(H1533/AVERAGE(D1533,G1533),"")</x:f>
        <x:v>0.004218726719845076</x:v>
      </x:c>
      <x:c r="J1533" s="14" t="n">
        <x:f>'Method'!$B$2</x:f>
        <x:v>0.05</x:v>
      </x:c>
      <x:c r="K1533" s="13" t="str">
        <x:f>IF(I1533&lt;=J1533,"是","否")</x:f>
        <x:v>是</x:v>
      </x:c>
      <x:c r="L1533" s="36" t="n">
        <x:v>0.7020013728313974</x:v>
      </x:c>
      <x:c r="M1533" s="36" t="n">
        <x:f>1-L1533</x:f>
        <x:v>0.2979986271686026</x:v>
      </x:c>
      <x:c r="N1533" s="13" t="str">
        <x:v>是</x:v>
      </x:c>
      <x:c r="O1533" s="15"/>
      <x:c r="P1533" s="13" t="str"/>
    </x:row>
    <x:row r="1534">
      <x:c r="A1534" s="15" t="n">
        <x:v>1533</x:v>
      </x:c>
      <x:c r="B1534" s="13" t="str">
        <x:v>Nymphalinae-13</x:v>
      </x:c>
      <x:c r="C1534" s="13" t="str">
        <x:v>Nymphalinae</x:v>
      </x:c>
      <x:c r="D1534" s="33" t="n">
        <x:f>'AR_values'!I193</x:f>
        <x:v>2.6731985771884026</x:v>
      </x:c>
      <x:c r="E1534" s="33" t="str">
        <x:v>Pieridae_Pieris_rapae</x:v>
      </x:c>
      <x:c r="F1534" s="33" t="str">
        <x:v>Pieridae</x:v>
      </x:c>
      <x:c r="G1534" s="33" t="n">
        <x:f>'AR_values'!I331</x:f>
        <x:v>2.6619340338993793</x:v>
      </x:c>
      <x:c r="H1534" s="33" t="n">
        <x:f>ABS(D1534-G1534)</x:f>
        <x:v>0.011264543289023266</x:v>
      </x:c>
      <x:c r="I1534" s="14" t="n">
        <x:f>IFERROR(H1534/AVERAGE(D1534,G1534),"")</x:f>
        <x:v>0.004222779117284785</x:v>
      </x:c>
      <x:c r="J1534" s="14" t="n">
        <x:f>'Method'!$B$2</x:f>
        <x:v>0.05</x:v>
      </x:c>
      <x:c r="K1534" s="13" t="str">
        <x:f>IF(I1534&lt;=J1534,"是","否")</x:f>
        <x:v>是</x:v>
      </x:c>
      <x:c r="L1534" s="36" t="n">
        <x:v>0.92923958001909</x:v>
      </x:c>
      <x:c r="M1534" s="36" t="n">
        <x:f>1-L1534</x:f>
        <x:v>0.07076041998090998</x:v>
      </x:c>
      <x:c r="N1534" s="13" t="str">
        <x:v>是</x:v>
      </x:c>
      <x:c r="O1534" s="15"/>
      <x:c r="P1534" s="13" t="str"/>
    </x:row>
    <x:row r="1535">
      <x:c r="A1535" s="15" t="n">
        <x:v>1534</x:v>
      </x:c>
      <x:c r="B1535" s="13" t="str">
        <x:v>Heliconiinae-7</x:v>
      </x:c>
      <x:c r="C1535" s="13" t="str">
        <x:v>Heliconiinae</x:v>
      </x:c>
      <x:c r="D1535" s="33" t="n">
        <x:f>'AR_values'!I72</x:f>
        <x:v>2.849349145954934</x:v>
      </x:c>
      <x:c r="E1535" s="33" t="str">
        <x:v>Papilionidae-37</x:v>
      </x:c>
      <x:c r="F1535" s="33" t="str">
        <x:v>Papilionidae</x:v>
      </x:c>
      <x:c r="G1535" s="33" t="n">
        <x:f>'AR_values'!I248</x:f>
        <x:v>2.8373410770929315</x:v>
      </x:c>
      <x:c r="H1535" s="33" t="n">
        <x:f>ABS(D1535-G1535)</x:f>
        <x:v>0.012008068862002563</x:v>
      </x:c>
      <x:c r="I1535" s="14" t="n">
        <x:f>IFERROR(H1535/AVERAGE(D1535,G1535),"")</x:f>
        <x:v>0.004223218916808401</x:v>
      </x:c>
      <x:c r="J1535" s="14" t="n">
        <x:f>'Method'!$B$2</x:f>
        <x:v>0.05</x:v>
      </x:c>
      <x:c r="K1535" s="13" t="str">
        <x:f>IF(I1535&lt;=J1535,"是","否")</x:f>
        <x:v>是</x:v>
      </x:c>
      <x:c r="L1535" s="36" t="n">
        <x:v>0.6992550431070562</x:v>
      </x:c>
      <x:c r="M1535" s="36" t="n">
        <x:f>1-L1535</x:f>
        <x:v>0.3007449568929438</x:v>
      </x:c>
      <x:c r="N1535" s="13" t="str">
        <x:v>是</x:v>
      </x:c>
      <x:c r="O1535" s="15"/>
      <x:c r="P1535" s="13" t="str"/>
    </x:row>
    <x:row r="1536">
      <x:c r="A1536" s="15" t="n">
        <x:v>1535</x:v>
      </x:c>
      <x:c r="B1536" s="13" t="str">
        <x:v>Papilionidae-20</x:v>
      </x:c>
      <x:c r="C1536" s="13" t="str">
        <x:v>Papilionidae</x:v>
      </x:c>
      <x:c r="D1536" s="33" t="n">
        <x:f>'AR_values'!I231</x:f>
        <x:v>2.9969120778729335</x:v>
      </x:c>
      <x:c r="E1536" s="33" t="str">
        <x:v>Pieridae-26</x:v>
      </x:c>
      <x:c r="F1536" s="33" t="str">
        <x:v>Pieridae</x:v>
      </x:c>
      <x:c r="G1536" s="33" t="n">
        <x:f>'AR_values'!I291</x:f>
        <x:v>3.0095979405459286</x:v>
      </x:c>
      <x:c r="H1536" s="33" t="n">
        <x:f>ABS(D1536-G1536)</x:f>
        <x:v>0.012685862672995096</x:v>
      </x:c>
      <x:c r="I1536" s="14" t="n">
        <x:f>IFERROR(H1536/AVERAGE(D1536,G1536),"")</x:f>
        <x:v>0.004224037797021602</x:v>
      </x:c>
      <x:c r="J1536" s="14" t="n">
        <x:f>'Method'!$B$2</x:f>
        <x:v>0.05</x:v>
      </x:c>
      <x:c r="K1536" s="13" t="str">
        <x:f>IF(I1536&lt;=J1536,"是","否")</x:f>
        <x:v>是</x:v>
      </x:c>
      <x:c r="L1536" s="36" t="n">
        <x:v>0.7535212185175051</x:v>
      </x:c>
      <x:c r="M1536" s="36" t="n">
        <x:f>1-L1536</x:f>
        <x:v>0.2464787814824949</x:v>
      </x:c>
      <x:c r="N1536" s="13" t="str">
        <x:v>是</x:v>
      </x:c>
      <x:c r="O1536" s="15"/>
      <x:c r="P1536" s="13" t="str"/>
    </x:row>
    <x:row r="1537">
      <x:c r="A1537" s="15" t="n">
        <x:v>1536</x:v>
      </x:c>
      <x:c r="B1537" s="13" t="str">
        <x:v>Heliconiinae-12</x:v>
      </x:c>
      <x:c r="C1537" s="13" t="str">
        <x:v>Heliconiinae</x:v>
      </x:c>
      <x:c r="D1537" s="33" t="n">
        <x:f>'AR_values'!I55</x:f>
        <x:v>2.594508588732347</x:v>
      </x:c>
      <x:c r="E1537" s="33" t="str">
        <x:v>Satyrinae-8</x:v>
      </x:c>
      <x:c r="F1537" s="33" t="str">
        <x:v>Satyrinae</x:v>
      </x:c>
      <x:c r="G1537" s="33" t="n">
        <x:f>'AR_values'!I383</x:f>
        <x:v>2.6054994443958197</x:v>
      </x:c>
      <x:c r="H1537" s="33" t="n">
        <x:f>ABS(D1537-G1537)</x:f>
        <x:v>0.010990855663472576</x:v>
      </x:c>
      <x:c r="I1537" s="14" t="n">
        <x:f>IFERROR(H1537/AVERAGE(D1537,G1537),"")</x:f>
        <x:v>0.004227245647872898</x:v>
      </x:c>
      <x:c r="J1537" s="14" t="n">
        <x:f>'Method'!$B$2</x:f>
        <x:v>0.05</x:v>
      </x:c>
      <x:c r="K1537" s="13" t="str">
        <x:f>IF(I1537&lt;=J1537,"是","否")</x:f>
        <x:v>是</x:v>
      </x:c>
      <x:c r="L1537" s="36" t="n">
        <x:v>0.9363978280362658</x:v>
      </x:c>
      <x:c r="M1537" s="36" t="n">
        <x:f>1-L1537</x:f>
        <x:v>0.06360217196373419</x:v>
      </x:c>
      <x:c r="N1537" s="13" t="str">
        <x:v>是</x:v>
      </x:c>
      <x:c r="O1537" s="15"/>
      <x:c r="P1537" s="13" t="str"/>
    </x:row>
    <x:row r="1538">
      <x:c r="A1538" s="15" t="n">
        <x:v>1537</x:v>
      </x:c>
      <x:c r="B1538" s="13" t="str">
        <x:v>Danainae-17</x:v>
      </x:c>
      <x:c r="C1538" s="13" t="str">
        <x:v>Danainae</x:v>
      </x:c>
      <x:c r="D1538" s="33" t="n">
        <x:f>'AR_values'!I38</x:f>
        <x:v>3.380970612723722</x:v>
      </x:c>
      <x:c r="E1538" s="33" t="str">
        <x:v>Danainae-8</x:v>
      </x:c>
      <x:c r="F1538" s="33" t="str">
        <x:v>Danainae</x:v>
      </x:c>
      <x:c r="G1538" s="33" t="n">
        <x:f>'AR_values'!I50</x:f>
        <x:v>3.395293995174103</x:v>
      </x:c>
      <x:c r="H1538" s="33" t="n">
        <x:f>ABS(D1538-G1538)</x:f>
        <x:v>0.014323382450380784</x:v>
      </x:c>
      <x:c r="I1538" s="14" t="n">
        <x:f>IFERROR(H1538/AVERAGE(D1538,G1538),"")</x:f>
        <x:v>0.004227515682810466</x:v>
      </x:c>
      <x:c r="J1538" s="14" t="n">
        <x:f>'Method'!$B$2</x:f>
        <x:v>0.05</x:v>
      </x:c>
      <x:c r="K1538" s="13" t="str">
        <x:f>IF(I1538&lt;=J1538,"是","否")</x:f>
        <x:v>是</x:v>
      </x:c>
      <x:c r="L1538" s="36" t="n">
        <x:v>0.9123450462859156</x:v>
      </x:c>
      <x:c r="M1538" s="36" t="n">
        <x:f>1-L1538</x:f>
        <x:v>0.08765495371408438</x:v>
      </x:c>
      <x:c r="N1538" s="13" t="str">
        <x:v>否</x:v>
      </x:c>
      <x:c r="O1538" s="15"/>
      <x:c r="P1538" s="13" t="str"/>
    </x:row>
    <x:row r="1539">
      <x:c r="A1539" s="15" t="n">
        <x:v>1538</x:v>
      </x:c>
      <x:c r="B1539" s="13" t="str">
        <x:v>Hesperiidae-6</x:v>
      </x:c>
      <x:c r="C1539" s="13" t="str">
        <x:v>Hesperiidae</x:v>
      </x:c>
      <x:c r="D1539" s="33" t="n">
        <x:f>'AR_values'!I107</x:f>
        <x:v>2.805069004432799</x:v>
      </x:c>
      <x:c r="E1539" s="33" t="str">
        <x:v>Pieridae_Colias_croceus</x:v>
      </x:c>
      <x:c r="F1539" s="33" t="str">
        <x:v>Pieridae</x:v>
      </x:c>
      <x:c r="G1539" s="33" t="n">
        <x:f>'AR_values'!I325</x:f>
        <x:v>2.793224968240243</x:v>
      </x:c>
      <x:c r="H1539" s="33" t="n">
        <x:f>ABS(D1539-G1539)</x:f>
        <x:v>0.011844036192556029</x:v>
      </x:c>
      <x:c r="I1539" s="14" t="n">
        <x:f>IFERROR(H1539/AVERAGE(D1539,G1539),"")</x:f>
        <x:v>0.004231301982486212</x:v>
      </x:c>
      <x:c r="J1539" s="14" t="n">
        <x:f>'Method'!$B$2</x:f>
        <x:v>0.05</x:v>
      </x:c>
      <x:c r="K1539" s="13" t="str">
        <x:f>IF(I1539&lt;=J1539,"是","否")</x:f>
        <x:v>是</x:v>
      </x:c>
      <x:c r="L1539" s="36" t="n">
        <x:v>0.7112530817371515</x:v>
      </x:c>
      <x:c r="M1539" s="36" t="n">
        <x:f>1-L1539</x:f>
        <x:v>0.2887469182628485</x:v>
      </x:c>
      <x:c r="N1539" s="13" t="str">
        <x:v>是</x:v>
      </x:c>
      <x:c r="O1539" s="15"/>
      <x:c r="P1539" s="13" t="str"/>
    </x:row>
    <x:row r="1540">
      <x:c r="A1540" s="15" t="n">
        <x:v>1539</x:v>
      </x:c>
      <x:c r="B1540" s="13" t="str">
        <x:v>Limenitidinae-10</x:v>
      </x:c>
      <x:c r="C1540" s="13" t="str">
        <x:v>Limenitidinae</x:v>
      </x:c>
      <x:c r="D1540" s="33" t="n">
        <x:f>'AR_values'!I131</x:f>
        <x:v>3.002805353816275</x:v>
      </x:c>
      <x:c r="E1540" s="33" t="str">
        <x:v>Pieridae-16</x:v>
      </x:c>
      <x:c r="F1540" s="33" t="str">
        <x:v>Pieridae</x:v>
      </x:c>
      <x:c r="G1540" s="33" t="n">
        <x:f>'AR_values'!I280</x:f>
        <x:v>3.0155433438763337</x:v>
      </x:c>
      <x:c r="H1540" s="33" t="n">
        <x:f>ABS(D1540-G1540)</x:f>
        <x:v>0.012737990060058824</x:v>
      </x:c>
      <x:c r="I1540" s="14" t="n">
        <x:f>IFERROR(H1540/AVERAGE(D1540,G1540),"")</x:f>
        <x:v>0.004233051522901116</x:v>
      </x:c>
      <x:c r="J1540" s="14" t="n">
        <x:f>'Method'!$B$2</x:f>
        <x:v>0.05</x:v>
      </x:c>
      <x:c r="K1540" s="13" t="str">
        <x:f>IF(I1540&lt;=J1540,"是","否")</x:f>
        <x:v>是</x:v>
      </x:c>
      <x:c r="L1540" s="36" t="n">
        <x:v>0.9104212292727324</x:v>
      </x:c>
      <x:c r="M1540" s="36" t="n">
        <x:f>1-L1540</x:f>
        <x:v>0.08957877072726761</x:v>
      </x:c>
      <x:c r="N1540" s="13" t="str">
        <x:v>是</x:v>
      </x:c>
      <x:c r="O1540" s="15"/>
      <x:c r="P1540" s="13" t="str"/>
    </x:row>
    <x:row r="1541">
      <x:c r="A1541" s="15" t="n">
        <x:v>1540</x:v>
      </x:c>
      <x:c r="B1541" s="13" t="str">
        <x:v>Biblidinae-10</x:v>
      </x:c>
      <x:c r="C1541" s="13" t="str">
        <x:v>Biblidinae</x:v>
      </x:c>
      <x:c r="D1541" s="33" t="n">
        <x:f>'AR_values'!I3</x:f>
        <x:v>2.6618982407867247</x:v>
      </x:c>
      <x:c r="E1541" s="33" t="str">
        <x:v>Nymphalinae-13</x:v>
      </x:c>
      <x:c r="F1541" s="33" t="str">
        <x:v>Nymphalinae</x:v>
      </x:c>
      <x:c r="G1541" s="33" t="n">
        <x:f>'AR_values'!I193</x:f>
        <x:v>2.6731985771884026</x:v>
      </x:c>
      <x:c r="H1541" s="33" t="n">
        <x:f>ABS(D1541-G1541)</x:f>
        <x:v>0.011300336401677935</x:v>
      </x:c>
      <x:c r="I1541" s="14" t="n">
        <x:f>IFERROR(H1541/AVERAGE(D1541,G1541),"")</x:f>
        <x:v>0.004236225428413815</x:v>
      </x:c>
      <x:c r="J1541" s="14" t="n">
        <x:f>'Method'!$B$2</x:f>
        <x:v>0.05</x:v>
      </x:c>
      <x:c r="K1541" s="13" t="str">
        <x:f>IF(I1541&lt;=J1541,"是","否")</x:f>
        <x:v>是</x:v>
      </x:c>
      <x:c r="L1541" s="36" t="n">
        <x:v>0.8492898056888823</x:v>
      </x:c>
      <x:c r="M1541" s="36" t="n">
        <x:f>1-L1541</x:f>
        <x:v>0.15071019431111765</x:v>
      </x:c>
      <x:c r="N1541" s="13" t="str">
        <x:v>是</x:v>
      </x:c>
      <x:c r="O1541" s="15"/>
      <x:c r="P1541" s="13" t="str"/>
    </x:row>
    <x:row r="1542">
      <x:c r="A1542" s="15" t="n">
        <x:v>1541</x:v>
      </x:c>
      <x:c r="B1542" s="13" t="str">
        <x:v>Hesperiidae_Taractrocera_papyria</x:v>
      </x:c>
      <x:c r="C1542" s="13" t="str">
        <x:v>Hesperiidae</x:v>
      </x:c>
      <x:c r="D1542" s="33" t="n">
        <x:f>'AR_values'!I124</x:f>
        <x:v>2.4454271732718333</x:v>
      </x:c>
      <x:c r="E1542" s="33" t="str">
        <x:v>Nymphalinae-21</x:v>
      </x:c>
      <x:c r="F1542" s="33" t="str">
        <x:v>Nymphalinae</x:v>
      </x:c>
      <x:c r="G1542" s="33" t="n">
        <x:f>'AR_values'!I202</x:f>
        <x:v>2.4558221796639303</x:v>
      </x:c>
      <x:c r="H1542" s="33" t="n">
        <x:f>ABS(D1542-G1542)</x:f>
        <x:v>0.010395006392097006</x:v>
      </x:c>
      <x:c r="I1542" s="14" t="n">
        <x:f>IFERROR(H1542/AVERAGE(D1542,G1542),"")</x:f>
        <x:v>0.004241778225737719</x:v>
      </x:c>
      <x:c r="J1542" s="14" t="n">
        <x:f>'Method'!$B$2</x:f>
        <x:v>0.05</x:v>
      </x:c>
      <x:c r="K1542" s="13" t="str">
        <x:f>IF(I1542&lt;=J1542,"是","否")</x:f>
        <x:v>是</x:v>
      </x:c>
      <x:c r="L1542" s="36" t="n">
        <x:v>0.7506339993421262</x:v>
      </x:c>
      <x:c r="M1542" s="36" t="n">
        <x:f>1-L1542</x:f>
        <x:v>0.24936600065787384</x:v>
      </x:c>
      <x:c r="N1542" s="13" t="str">
        <x:v>是</x:v>
      </x:c>
      <x:c r="O1542" s="15"/>
      <x:c r="P1542" s="13" t="str"/>
    </x:row>
    <x:row r="1543">
      <x:c r="A1543" s="15" t="n">
        <x:v>1542</x:v>
      </x:c>
      <x:c r="B1543" s="13" t="str">
        <x:v>Charaxinae-11</x:v>
      </x:c>
      <x:c r="C1543" s="13" t="str">
        <x:v>Charaxinae</x:v>
      </x:c>
      <x:c r="D1543" s="33" t="n">
        <x:f>'AR_values'!I18</x:f>
        <x:v>2.337777838635058</x:v>
      </x:c>
      <x:c r="E1543" s="33" t="str">
        <x:v>Lycaenidae-24</x:v>
      </x:c>
      <x:c r="F1543" s="33" t="str">
        <x:v>Lycaenidae</x:v>
      </x:c>
      <x:c r="G1543" s="33" t="n">
        <x:f>'AR_values'!I155</x:f>
        <x:v>2.327876673720378</x:v>
      </x:c>
      <x:c r="H1543" s="33" t="n">
        <x:f>ABS(D1543-G1543)</x:f>
        <x:v>0.00990116491467985</x:v>
      </x:c>
      <x:c r="I1543" s="14" t="n">
        <x:f>IFERROR(H1543/AVERAGE(D1543,G1543),"")</x:f>
        <x:v>0.004244276934119277</x:v>
      </x:c>
      <x:c r="J1543" s="14" t="n">
        <x:f>'Method'!$B$2</x:f>
        <x:v>0.05</x:v>
      </x:c>
      <x:c r="K1543" s="13" t="str">
        <x:f>IF(I1543&lt;=J1543,"是","否")</x:f>
        <x:v>是</x:v>
      </x:c>
      <x:c r="L1543" s="36" t="n">
        <x:v>0.7315420794556189</x:v>
      </x:c>
      <x:c r="M1543" s="36" t="n">
        <x:f>1-L1543</x:f>
        <x:v>0.2684579205443811</x:v>
      </x:c>
      <x:c r="N1543" s="13" t="str">
        <x:v>是</x:v>
      </x:c>
      <x:c r="O1543" s="15"/>
      <x:c r="P1543" s="13" t="str"/>
    </x:row>
    <x:row r="1544">
      <x:c r="A1544" s="15" t="n">
        <x:v>1543</x:v>
      </x:c>
      <x:c r="B1544" s="13" t="str">
        <x:v>Nymphalinae-13</x:v>
      </x:c>
      <x:c r="C1544" s="13" t="str">
        <x:v>Nymphalinae</x:v>
      </x:c>
      <x:c r="D1544" s="33" t="n">
        <x:f>'AR_values'!I193</x:f>
        <x:v>2.6731985771884026</x:v>
      </x:c>
      <x:c r="E1544" s="33" t="str">
        <x:v>Nymphalinae-19</x:v>
      </x:c>
      <x:c r="F1544" s="33" t="str">
        <x:v>Nymphalinae</x:v>
      </x:c>
      <x:c r="G1544" s="33" t="n">
        <x:f>'AR_values'!I199</x:f>
        <x:v>2.6845789712372956</x:v>
      </x:c>
      <x:c r="H1544" s="33" t="n">
        <x:f>ABS(D1544-G1544)</x:f>
        <x:v>0.011380394048893017</x:v>
      </x:c>
      <x:c r="I1544" s="14" t="n">
        <x:f>IFERROR(H1544/AVERAGE(D1544,G1544),"")</x:f>
        <x:v>0.004248177139133734</x:v>
      </x:c>
      <x:c r="J1544" s="14" t="n">
        <x:f>'Method'!$B$2</x:f>
        <x:v>0.05</x:v>
      </x:c>
      <x:c r="K1544" s="13" t="str">
        <x:f>IF(I1544&lt;=J1544,"是","否")</x:f>
        <x:v>是</x:v>
      </x:c>
      <x:c r="L1544" s="36" t="n">
        <x:v>0.7895873377470871</x:v>
      </x:c>
      <x:c r="M1544" s="36" t="n">
        <x:f>1-L1544</x:f>
        <x:v>0.21041266225291289</x:v>
      </x:c>
      <x:c r="N1544" s="13" t="str">
        <x:v>否</x:v>
      </x:c>
      <x:c r="O1544" s="15"/>
      <x:c r="P1544" s="13" t="str"/>
    </x:row>
    <x:row r="1545">
      <x:c r="A1545" s="15" t="n">
        <x:v>1544</x:v>
      </x:c>
      <x:c r="B1545" s="13" t="str">
        <x:v>Pieridae-Coliadinae-19</x:v>
      </x:c>
      <x:c r="C1545" s="13" t="str">
        <x:v>Pieridae-Coliadinae</x:v>
      </x:c>
      <x:c r="D1545" s="33" t="n">
        <x:f>'AR_values'!I310</x:f>
        <x:v>2.5707158566022947</x:v>
      </x:c>
      <x:c r="E1545" s="33" t="str">
        <x:v>Satyrinae-6</x:v>
      </x:c>
      <x:c r="F1545" s="33" t="str">
        <x:v>Satyrinae</x:v>
      </x:c>
      <x:c r="G1545" s="33" t="n">
        <x:f>'AR_values'!I381</x:f>
        <x:v>2.5816660504701483</x:v>
      </x:c>
      <x:c r="H1545" s="33" t="n">
        <x:f>ABS(D1545-G1545)</x:f>
        <x:v>0.010950193867853564</x:v>
      </x:c>
      <x:c r="I1545" s="14" t="n">
        <x:f>IFERROR(H1545/AVERAGE(D1545,G1545),"")</x:f>
        <x:v>0.00425053657331679</x:v>
      </x:c>
      <x:c r="J1545" s="14" t="n">
        <x:f>'Method'!$B$2</x:f>
        <x:v>0.05</x:v>
      </x:c>
      <x:c r="K1545" s="13" t="str">
        <x:f>IF(I1545&lt;=J1545,"是","否")</x:f>
        <x:v>是</x:v>
      </x:c>
      <x:c r="L1545" s="36" t="n">
        <x:v>0.7940917460571612</x:v>
      </x:c>
      <x:c r="M1545" s="36" t="n">
        <x:f>1-L1545</x:f>
        <x:v>0.20590825394283885</x:v>
      </x:c>
      <x:c r="N1545" s="13" t="str">
        <x:v>是</x:v>
      </x:c>
      <x:c r="O1545" s="15"/>
      <x:c r="P1545" s="13" t="str"/>
    </x:row>
    <x:row r="1546">
      <x:c r="A1546" s="15" t="n">
        <x:v>1545</x:v>
      </x:c>
      <x:c r="B1546" s="13" t="str">
        <x:v>Nymphalinae-27</x:v>
      </x:c>
      <x:c r="C1546" s="13" t="str">
        <x:v>Nymphalinae</x:v>
      </x:c>
      <x:c r="D1546" s="33" t="n">
        <x:f>'AR_values'!I208</x:f>
        <x:v>2.9197999033738387</x:v>
      </x:c>
      <x:c r="E1546" s="33" t="str">
        <x:v>Pieridae-8</x:v>
      </x:c>
      <x:c r="F1546" s="33" t="str">
        <x:v>Pieridae</x:v>
      </x:c>
      <x:c r="G1546" s="33" t="n">
        <x:f>'AR_values'!I298</x:f>
        <x:v>2.9322436562309098</x:v>
      </x:c>
      <x:c r="H1546" s="33" t="n">
        <x:f>ABS(D1546-G1546)</x:f>
        <x:v>0.012443752857071111</x:v>
      </x:c>
      <x:c r="I1546" s="14" t="n">
        <x:f>IFERROR(H1546/AVERAGE(D1546,G1546),"")</x:f>
        <x:v>0.004252788869504441</x:v>
      </x:c>
      <x:c r="J1546" s="14" t="n">
        <x:f>'Method'!$B$2</x:f>
        <x:v>0.05</x:v>
      </x:c>
      <x:c r="K1546" s="13" t="str">
        <x:f>IF(I1546&lt;=J1546,"是","否")</x:f>
        <x:v>是</x:v>
      </x:c>
      <x:c r="L1546" s="36" t="n">
        <x:v>0.8291152644676232</x:v>
      </x:c>
      <x:c r="M1546" s="36" t="n">
        <x:f>1-L1546</x:f>
        <x:v>0.17088473553237682</x:v>
      </x:c>
      <x:c r="N1546" s="13" t="str">
        <x:v>是</x:v>
      </x:c>
      <x:c r="O1546" s="15"/>
      <x:c r="P1546" s="13" t="str"/>
    </x:row>
    <x:row r="1547">
      <x:c r="A1547" s="15" t="n">
        <x:v>1546</x:v>
      </x:c>
      <x:c r="B1547" s="13" t="str">
        <x:v>Nymphalinae-24</x:v>
      </x:c>
      <x:c r="C1547" s="13" t="str">
        <x:v>Nymphalinae</x:v>
      </x:c>
      <x:c r="D1547" s="33" t="n">
        <x:f>'AR_values'!I205</x:f>
        <x:v>2.805130683228981</x:v>
      </x:c>
      <x:c r="E1547" s="33" t="str">
        <x:v>Pieridae_Colias_croceus</x:v>
      </x:c>
      <x:c r="F1547" s="33" t="str">
        <x:v>Pieridae</x:v>
      </x:c>
      <x:c r="G1547" s="33" t="n">
        <x:f>'AR_values'!I325</x:f>
        <x:v>2.793224968240243</x:v>
      </x:c>
      <x:c r="H1547" s="33" t="n">
        <x:f>ABS(D1547-G1547)</x:f>
        <x:v>0.011905714988738048</x:v>
      </x:c>
      <x:c r="I1547" s="14" t="n">
        <x:f>IFERROR(H1547/AVERAGE(D1547,G1547),"")</x:f>
        <x:v>0.00425328997653571</x:v>
      </x:c>
      <x:c r="J1547" s="14" t="n">
        <x:f>'Method'!$B$2</x:f>
        <x:v>0.05</x:v>
      </x:c>
      <x:c r="K1547" s="13" t="str">
        <x:f>IF(I1547&lt;=J1547,"是","否")</x:f>
        <x:v>是</x:v>
      </x:c>
      <x:c r="L1547" s="36" t="n">
        <x:v>0.779439851152704</x:v>
      </x:c>
      <x:c r="M1547" s="36" t="n">
        <x:f>1-L1547</x:f>
        <x:v>0.22056014884729602</x:v>
      </x:c>
      <x:c r="N1547" s="13" t="str">
        <x:v>是</x:v>
      </x:c>
      <x:c r="O1547" s="15"/>
      <x:c r="P1547" s="13" t="str"/>
    </x:row>
    <x:row r="1548">
      <x:c r="A1548" s="15" t="n">
        <x:v>1547</x:v>
      </x:c>
      <x:c r="B1548" s="13" t="str">
        <x:v>Heliconiinae-2</x:v>
      </x:c>
      <x:c r="C1548" s="13" t="str">
        <x:v>Heliconiinae</x:v>
      </x:c>
      <x:c r="D1548" s="33" t="n">
        <x:f>'AR_values'!I63</x:f>
        <x:v>2.7018446860659315</x:v>
      </x:c>
      <x:c r="E1548" s="33" t="str">
        <x:v>Parnassiinae-4</x:v>
      </x:c>
      <x:c r="F1548" s="33" t="str">
        <x:v>Parnassiinae</x:v>
      </x:c>
      <x:c r="G1548" s="33" t="n">
        <x:f>'AR_values'!I271</x:f>
        <x:v>2.69037593535623</x:v>
      </x:c>
      <x:c r="H1548" s="33" t="n">
        <x:f>ABS(D1548-G1548)</x:f>
        <x:v>0.011468750709701325</x:v>
      </x:c>
      <x:c r="I1548" s="14" t="n">
        <x:f>IFERROR(H1548/AVERAGE(D1548,G1548),"")</x:f>
        <x:v>0.004253813601074995</x:v>
      </x:c>
      <x:c r="J1548" s="14" t="n">
        <x:f>'Method'!$B$2</x:f>
        <x:v>0.05</x:v>
      </x:c>
      <x:c r="K1548" s="13" t="str">
        <x:f>IF(I1548&lt;=J1548,"是","否")</x:f>
        <x:v>是</x:v>
      </x:c>
      <x:c r="L1548" s="36" t="n">
        <x:v>0.81736360112414</x:v>
      </x:c>
      <x:c r="M1548" s="36" t="n">
        <x:f>1-L1548</x:f>
        <x:v>0.18263639887586003</x:v>
      </x:c>
      <x:c r="N1548" s="13" t="str">
        <x:v>是</x:v>
      </x:c>
      <x:c r="O1548" s="15"/>
      <x:c r="P1548" s="13" t="str"/>
    </x:row>
    <x:row r="1549">
      <x:c r="A1549" s="15" t="n">
        <x:v>1548</x:v>
      </x:c>
      <x:c r="B1549" s="13" t="str">
        <x:v>Lycaenidae_Candalides_heathi</x:v>
      </x:c>
      <x:c r="C1549" s="13" t="str">
        <x:v>Lycaenidae</x:v>
      </x:c>
      <x:c r="D1549" s="33" t="n">
        <x:f>'AR_values'!I166</x:f>
        <x:v>2.5235179269616976</x:v>
      </x:c>
      <x:c r="E1549" s="33" t="str">
        <x:v>Nymphalinae-22</x:v>
      </x:c>
      <x:c r="F1549" s="33" t="str">
        <x:v>Nymphalinae</x:v>
      </x:c>
      <x:c r="G1549" s="33" t="n">
        <x:f>'AR_values'!I203</x:f>
        <x:v>2.534278425389025</x:v>
      </x:c>
      <x:c r="H1549" s="33" t="n">
        <x:f>ABS(D1549-G1549)</x:f>
        <x:v>0.010760498427327292</x:v>
      </x:c>
      <x:c r="I1549" s="14" t="n">
        <x:f>IFERROR(H1549/AVERAGE(D1549,G1549),"")</x:f>
        <x:v>0.0042550145073856575</x:v>
      </x:c>
      <x:c r="J1549" s="14" t="n">
        <x:f>'Method'!$B$2</x:f>
        <x:v>0.05</x:v>
      </x:c>
      <x:c r="K1549" s="13" t="str">
        <x:f>IF(I1549&lt;=J1549,"是","否")</x:f>
        <x:v>是</x:v>
      </x:c>
      <x:c r="L1549" s="36" t="n">
        <x:v>0.8407892616213478</x:v>
      </x:c>
      <x:c r="M1549" s="36" t="n">
        <x:f>1-L1549</x:f>
        <x:v>0.15921073837865218</x:v>
      </x:c>
      <x:c r="N1549" s="13" t="str">
        <x:v>是</x:v>
      </x:c>
      <x:c r="O1549" s="15"/>
      <x:c r="P1549" s="13" t="str"/>
    </x:row>
    <x:row r="1550">
      <x:c r="A1550" s="15" t="n">
        <x:v>1549</x:v>
      </x:c>
      <x:c r="B1550" s="13" t="str">
        <x:v>Hesperiidae_Hesperilla_flavescens</x:v>
      </x:c>
      <x:c r="C1550" s="13" t="str">
        <x:v>Hesperiidae</x:v>
      </x:c>
      <x:c r="D1550" s="33" t="n">
        <x:f>'AR_values'!I119</x:f>
        <x:v>3.195394018724485</x:v>
      </x:c>
      <x:c r="E1550" s="33" t="str">
        <x:v>Papilionidae-31</x:v>
      </x:c>
      <x:c r="F1550" s="33" t="str">
        <x:v>Papilionidae</x:v>
      </x:c>
      <x:c r="G1550" s="33" t="n">
        <x:f>'AR_values'!I242</x:f>
        <x:v>3.2090214484040662</x:v>
      </x:c>
      <x:c r="H1550" s="33" t="n">
        <x:f>ABS(D1550-G1550)</x:f>
        <x:v>0.013627429679581304</x:v>
      </x:c>
      <x:c r="I1550" s="14" t="n">
        <x:f>IFERROR(H1550/AVERAGE(D1550,G1550),"")</x:f>
        <x:v>0.004255635740537372</x:v>
      </x:c>
      <x:c r="J1550" s="14" t="n">
        <x:f>'Method'!$B$2</x:f>
        <x:v>0.05</x:v>
      </x:c>
      <x:c r="K1550" s="13" t="str">
        <x:f>IF(I1550&lt;=J1550,"是","否")</x:f>
        <x:v>是</x:v>
      </x:c>
      <x:c r="L1550" s="36" t="n">
        <x:v>0.6620386804980344</x:v>
      </x:c>
      <x:c r="M1550" s="36" t="n">
        <x:f>1-L1550</x:f>
        <x:v>0.3379613195019656</x:v>
      </x:c>
      <x:c r="N1550" s="13" t="str">
        <x:v>是</x:v>
      </x:c>
      <x:c r="O1550" s="15"/>
      <x:c r="P1550" s="13" t="str"/>
    </x:row>
    <x:row r="1551">
      <x:c r="A1551" s="15" t="n">
        <x:v>1550</x:v>
      </x:c>
      <x:c r="B1551" s="13" t="str">
        <x:v>Limenitidinae-7</x:v>
      </x:c>
      <x:c r="C1551" s="13" t="str">
        <x:v>Limenitidinae</x:v>
      </x:c>
      <x:c r="D1551" s="33" t="n">
        <x:f>'AR_values'!I139</x:f>
        <x:v>2.7426043688635655</x:v>
      </x:c>
      <x:c r="E1551" s="33" t="str">
        <x:v>Pieridae-5</x:v>
      </x:c>
      <x:c r="F1551" s="33" t="str">
        <x:v>Pieridae</x:v>
      </x:c>
      <x:c r="G1551" s="33" t="n">
        <x:f>'AR_values'!I295</x:f>
        <x:v>2.730957512273332</x:v>
      </x:c>
      <x:c r="H1551" s="33" t="n">
        <x:f>ABS(D1551-G1551)</x:f>
        <x:v>0.011646856590233678</x:v>
      </x:c>
      <x:c r="I1551" s="14" t="n">
        <x:f>IFERROR(H1551/AVERAGE(D1551,G1551),"")</x:f>
        <x:v>0.004255677324256192</x:v>
      </x:c>
      <x:c r="J1551" s="14" t="n">
        <x:f>'Method'!$B$2</x:f>
        <x:v>0.05</x:v>
      </x:c>
      <x:c r="K1551" s="13" t="str">
        <x:f>IF(I1551&lt;=J1551,"是","否")</x:f>
        <x:v>是</x:v>
      </x:c>
      <x:c r="L1551" s="36" t="n">
        <x:v>0.8590187463017286</x:v>
      </x:c>
      <x:c r="M1551" s="36" t="n">
        <x:f>1-L1551</x:f>
        <x:v>0.1409812536982714</x:v>
      </x:c>
      <x:c r="N1551" s="13" t="str">
        <x:v>是</x:v>
      </x:c>
      <x:c r="O1551" s="15"/>
      <x:c r="P1551" s="13" t="str"/>
    </x:row>
    <x:row r="1552">
      <x:c r="A1552" s="15" t="n">
        <x:v>1551</x:v>
      </x:c>
      <x:c r="B1552" s="13" t="str">
        <x:v>Limenitidinae-3</x:v>
      </x:c>
      <x:c r="C1552" s="13" t="str">
        <x:v>Limenitidinae</x:v>
      </x:c>
      <x:c r="D1552" s="33" t="n">
        <x:f>'AR_values'!I135</x:f>
        <x:v>2.6762314373060816</x:v>
      </x:c>
      <x:c r="E1552" s="33" t="str">
        <x:v>Satyrinae-27</x:v>
      </x:c>
      <x:c r="F1552" s="33" t="str">
        <x:v>Satyrinae</x:v>
      </x:c>
      <x:c r="G1552" s="33" t="n">
        <x:f>'AR_values'!I377</x:f>
        <x:v>2.664861838108956</x:v>
      </x:c>
      <x:c r="H1552" s="33" t="n">
        <x:f>ABS(D1552-G1552)</x:f>
        <x:v>0.011369599197125435</x:v>
      </x:c>
      <x:c r="I1552" s="14" t="n">
        <x:f>IFERROR(H1552/AVERAGE(D1552,G1552),"")</x:f>
        <x:v>0.0042574052205601835</x:v>
      </x:c>
      <x:c r="J1552" s="14" t="n">
        <x:f>'Method'!$B$2</x:f>
        <x:v>0.05</x:v>
      </x:c>
      <x:c r="K1552" s="13" t="str">
        <x:f>IF(I1552&lt;=J1552,"是","否")</x:f>
        <x:v>是</x:v>
      </x:c>
      <x:c r="L1552" s="36" t="n">
        <x:v>0.8691295484030395</x:v>
      </x:c>
      <x:c r="M1552" s="36" t="n">
        <x:f>1-L1552</x:f>
        <x:v>0.13087045159696054</x:v>
      </x:c>
      <x:c r="N1552" s="13" t="str">
        <x:v>是</x:v>
      </x:c>
      <x:c r="O1552" s="15"/>
      <x:c r="P1552" s="13" t="str"/>
    </x:row>
    <x:row r="1553">
      <x:c r="A1553" s="15" t="n">
        <x:v>1552</x:v>
      </x:c>
      <x:c r="B1553" s="13" t="str">
        <x:v>Biblidinae-7</x:v>
      </x:c>
      <x:c r="C1553" s="13" t="str">
        <x:v>Biblidinae</x:v>
      </x:c>
      <x:c r="D1553" s="33" t="n">
        <x:f>'AR_values'!I13</x:f>
        <x:v>2.4577608258924344</x:v>
      </x:c>
      <x:c r="E1553" s="33" t="str">
        <x:v>Lycaenidae-5</x:v>
      </x:c>
      <x:c r="F1553" s="33" t="str">
        <x:v>Lycaenidae</x:v>
      </x:c>
      <x:c r="G1553" s="33" t="n">
        <x:f>'AR_values'!I158</x:f>
        <x:v>2.4473190485114493</x:v>
      </x:c>
      <x:c r="H1553" s="33" t="n">
        <x:f>ABS(D1553-G1553)</x:f>
        <x:v>0.010441777380985062</x:v>
      </x:c>
      <x:c r="I1553" s="14" t="n">
        <x:f>IFERROR(H1553/AVERAGE(D1553,G1553),"")</x:f>
        <x:v>0.004257536125139677</x:v>
      </x:c>
      <x:c r="J1553" s="14" t="n">
        <x:f>'Method'!$B$2</x:f>
        <x:v>0.05</x:v>
      </x:c>
      <x:c r="K1553" s="13" t="str">
        <x:f>IF(I1553&lt;=J1553,"是","否")</x:f>
        <x:v>是</x:v>
      </x:c>
      <x:c r="L1553" s="36" t="n">
        <x:v>0.8834019675131549</x:v>
      </x:c>
      <x:c r="M1553" s="36" t="n">
        <x:f>1-L1553</x:f>
        <x:v>0.11659803248684508</x:v>
      </x:c>
      <x:c r="N1553" s="13" t="str">
        <x:v>是</x:v>
      </x:c>
      <x:c r="O1553" s="15"/>
      <x:c r="P1553" s="13" t="str"/>
    </x:row>
    <x:row r="1554">
      <x:c r="A1554" s="15" t="n">
        <x:v>1553</x:v>
      </x:c>
      <x:c r="B1554" s="13" t="str">
        <x:v>Hesperiidae-34</x:v>
      </x:c>
      <x:c r="C1554" s="13" t="str">
        <x:v>Hesperiidae</x:v>
      </x:c>
      <x:c r="D1554" s="33" t="n">
        <x:f>'AR_values'!I102</x:f>
        <x:v>2.501602453160766</x:v>
      </x:c>
      <x:c r="E1554" s="33" t="str">
        <x:v>Satyrinae-2</x:v>
      </x:c>
      <x:c r="F1554" s="33" t="str">
        <x:v>Satyrinae</x:v>
      </x:c>
      <x:c r="G1554" s="33" t="n">
        <x:f>'AR_values'!I369</x:f>
        <x:v>2.490963155212553</x:v>
      </x:c>
      <x:c r="H1554" s="33" t="n">
        <x:f>ABS(D1554-G1554)</x:f>
        <x:v>0.010639297948213056</x:v>
      </x:c>
      <x:c r="I1554" s="14" t="n">
        <x:f>IFERROR(H1554/AVERAGE(D1554,G1554),"")</x:f>
        <x:v>0.0042620563384762646</x:v>
      </x:c>
      <x:c r="J1554" s="14" t="n">
        <x:f>'Method'!$B$2</x:f>
        <x:v>0.05</x:v>
      </x:c>
      <x:c r="K1554" s="13" t="str">
        <x:f>IF(I1554&lt;=J1554,"是","否")</x:f>
        <x:v>是</x:v>
      </x:c>
      <x:c r="L1554" s="36" t="n">
        <x:v>0.8435682332988059</x:v>
      </x:c>
      <x:c r="M1554" s="36" t="n">
        <x:f>1-L1554</x:f>
        <x:v>0.15643176670119407</x:v>
      </x:c>
      <x:c r="N1554" s="13" t="str">
        <x:v>是</x:v>
      </x:c>
      <x:c r="O1554" s="15"/>
      <x:c r="P1554" s="13" t="str"/>
    </x:row>
    <x:row r="1555">
      <x:c r="A1555" s="15" t="n">
        <x:v>1554</x:v>
      </x:c>
      <x:c r="B1555" s="13" t="str">
        <x:v>Hesperiidae-29</x:v>
      </x:c>
      <x:c r="C1555" s="13" t="str">
        <x:v>Hesperiidae</x:v>
      </x:c>
      <x:c r="D1555" s="33" t="n">
        <x:f>'AR_values'!I96</x:f>
        <x:v>2.3699007362993836</x:v>
      </x:c>
      <x:c r="E1555" s="33" t="str">
        <x:v>Pieridae-Coliadinae-10</x:v>
      </x:c>
      <x:c r="F1555" s="33" t="str">
        <x:v>Pieridae-Coliadinae</x:v>
      </x:c>
      <x:c r="G1555" s="33" t="n">
        <x:f>'AR_values'!I301</x:f>
        <x:v>2.3598209621443837</x:v>
      </x:c>
      <x:c r="H1555" s="33" t="n">
        <x:f>ABS(D1555-G1555)</x:f>
        <x:v>0.010079774154999832</x:v>
      </x:c>
      <x:c r="I1555" s="14" t="n">
        <x:f>IFERROR(H1555/AVERAGE(D1555,G1555),"")</x:f>
        <x:v>0.004262311737418464</x:v>
      </x:c>
      <x:c r="J1555" s="14" t="n">
        <x:f>'Method'!$B$2</x:f>
        <x:v>0.05</x:v>
      </x:c>
      <x:c r="K1555" s="13" t="str">
        <x:f>IF(I1555&lt;=J1555,"是","否")</x:f>
        <x:v>是</x:v>
      </x:c>
      <x:c r="L1555" s="36" t="n">
        <x:v>0.7324605470137514</x:v>
      </x:c>
      <x:c r="M1555" s="36" t="n">
        <x:f>1-L1555</x:f>
        <x:v>0.2675394529862486</x:v>
      </x:c>
      <x:c r="N1555" s="13" t="str">
        <x:v>是</x:v>
      </x:c>
      <x:c r="O1555" s="15"/>
      <x:c r="P1555" s="13" t="str"/>
    </x:row>
    <x:row r="1556">
      <x:c r="A1556" s="15" t="n">
        <x:v>1555</x:v>
      </x:c>
      <x:c r="B1556" s="13" t="str">
        <x:v>Hesperiidae-30</x:v>
      </x:c>
      <x:c r="C1556" s="13" t="str">
        <x:v>Hesperiidae</x:v>
      </x:c>
      <x:c r="D1556" s="33" t="n">
        <x:f>'AR_values'!I98</x:f>
        <x:v>2.3699007362993836</x:v>
      </x:c>
      <x:c r="E1556" s="33" t="str">
        <x:v>Pieridae-Coliadinae-10</x:v>
      </x:c>
      <x:c r="F1556" s="33" t="str">
        <x:v>Pieridae-Coliadinae</x:v>
      </x:c>
      <x:c r="G1556" s="33" t="n">
        <x:f>'AR_values'!I301</x:f>
        <x:v>2.3598209621443837</x:v>
      </x:c>
      <x:c r="H1556" s="33" t="n">
        <x:f>ABS(D1556-G1556)</x:f>
        <x:v>0.010079774154999832</x:v>
      </x:c>
      <x:c r="I1556" s="14" t="n">
        <x:f>IFERROR(H1556/AVERAGE(D1556,G1556),"")</x:f>
        <x:v>0.004262311737418464</x:v>
      </x:c>
      <x:c r="J1556" s="14" t="n">
        <x:f>'Method'!$B$2</x:f>
        <x:v>0.05</x:v>
      </x:c>
      <x:c r="K1556" s="13" t="str">
        <x:f>IF(I1556&lt;=J1556,"是","否")</x:f>
        <x:v>是</x:v>
      </x:c>
      <x:c r="L1556" s="36" t="n">
        <x:v>0.7324605470137514</x:v>
      </x:c>
      <x:c r="M1556" s="36" t="n">
        <x:f>1-L1556</x:f>
        <x:v>0.2675394529862486</x:v>
      </x:c>
      <x:c r="N1556" s="13" t="str">
        <x:v>是</x:v>
      </x:c>
      <x:c r="O1556" s="15"/>
      <x:c r="P1556" s="13" t="str"/>
    </x:row>
    <x:row r="1557">
      <x:c r="A1557" s="15" t="n">
        <x:v>1556</x:v>
      </x:c>
      <x:c r="B1557" s="13" t="str">
        <x:v>Limenitidinae-11</x:v>
      </x:c>
      <x:c r="C1557" s="13" t="str">
        <x:v>Limenitidinae</x:v>
      </x:c>
      <x:c r="D1557" s="33" t="n">
        <x:f>'AR_values'!I132</x:f>
        <x:v>2.7987815350159404</x:v>
      </x:c>
      <x:c r="E1557" s="33" t="str">
        <x:v>Pieridae-4</x:v>
      </x:c>
      <x:c r="F1557" s="33" t="str">
        <x:v>Pieridae</x:v>
      </x:c>
      <x:c r="G1557" s="33" t="n">
        <x:f>'AR_values'!I294</x:f>
        <x:v>2.810742783341058</x:v>
      </x:c>
      <x:c r="H1557" s="33" t="n">
        <x:f>ABS(D1557-G1557)</x:f>
        <x:v>0.01196124832511769</x:v>
      </x:c>
      <x:c r="I1557" s="14" t="n">
        <x:f>IFERROR(H1557/AVERAGE(D1557,G1557),"")</x:f>
        <x:v>0.004264621257091219</x:v>
      </x:c>
      <x:c r="J1557" s="14" t="n">
        <x:f>'Method'!$B$2</x:f>
        <x:v>0.05</x:v>
      </x:c>
      <x:c r="K1557" s="13" t="str">
        <x:f>IF(I1557&lt;=J1557,"是","否")</x:f>
        <x:v>是</x:v>
      </x:c>
      <x:c r="L1557" s="36" t="n">
        <x:v>0.8406341419793304</x:v>
      </x:c>
      <x:c r="M1557" s="36" t="n">
        <x:f>1-L1557</x:f>
        <x:v>0.1593658580206696</x:v>
      </x:c>
      <x:c r="N1557" s="13" t="str">
        <x:v>是</x:v>
      </x:c>
      <x:c r="O1557" s="15"/>
      <x:c r="P1557" s="13" t="str"/>
    </x:row>
    <x:row r="1558">
      <x:c r="A1558" s="15" t="n">
        <x:v>1557</x:v>
      </x:c>
      <x:c r="B1558" s="13" t="str">
        <x:v>Danainae-15</x:v>
      </x:c>
      <x:c r="C1558" s="13" t="str">
        <x:v>Danainae</x:v>
      </x:c>
      <x:c r="D1558" s="33" t="n">
        <x:f>'AR_values'!I36</x:f>
        <x:v>3.009911063670343</x:v>
      </x:c>
      <x:c r="E1558" s="33" t="str">
        <x:v>Papilionidae-43</x:v>
      </x:c>
      <x:c r="F1558" s="33" t="str">
        <x:v>Papilionidae</x:v>
      </x:c>
      <x:c r="G1558" s="33" t="n">
        <x:f>'AR_values'!I255</x:f>
        <x:v>3.0227807473621002</x:v>
      </x:c>
      <x:c r="H1558" s="33" t="n">
        <x:f>ABS(D1558-G1558)</x:f>
        <x:v>0.012869683691757228</x:v>
      </x:c>
      <x:c r="I1558" s="14" t="n">
        <x:f>IFERROR(H1558/AVERAGE(D1558,G1558),"")</x:f>
        <x:v>0.004266647160135533</x:v>
      </x:c>
      <x:c r="J1558" s="14" t="n">
        <x:f>'Method'!$B$2</x:f>
        <x:v>0.05</x:v>
      </x:c>
      <x:c r="K1558" s="13" t="str">
        <x:f>IF(I1558&lt;=J1558,"是","否")</x:f>
        <x:v>是</x:v>
      </x:c>
      <x:c r="L1558" s="36" t="n">
        <x:v>0.7508359456635318</x:v>
      </x:c>
      <x:c r="M1558" s="36" t="n">
        <x:f>1-L1558</x:f>
        <x:v>0.24916405433646815</x:v>
      </x:c>
      <x:c r="N1558" s="13" t="str">
        <x:v>是</x:v>
      </x:c>
      <x:c r="O1558" s="15"/>
      <x:c r="P1558" s="13" t="str"/>
    </x:row>
    <x:row r="1559">
      <x:c r="A1559" s="15" t="n">
        <x:v>1558</x:v>
      </x:c>
      <x:c r="B1559" s="13" t="str">
        <x:v>Lycaenidae_Zizeeria_karsandra</x:v>
      </x:c>
      <x:c r="C1559" s="13" t="str">
        <x:v>Lycaenidae</x:v>
      </x:c>
      <x:c r="D1559" s="33" t="n">
        <x:f>'AR_values'!I187</x:f>
        <x:v>2.4058990246007177</x:v>
      </x:c>
      <x:c r="E1559" s="33" t="str">
        <x:v>Riodinidae-4</x:v>
      </x:c>
      <x:c r="F1559" s="33" t="str">
        <x:v>Riodinidae</x:v>
      </x:c>
      <x:c r="G1559" s="33" t="n">
        <x:f>'AR_values'!I352</x:f>
        <x:v>2.4161876385807908</x:v>
      </x:c>
      <x:c r="H1559" s="33" t="n">
        <x:f>ABS(D1559-G1559)</x:f>
        <x:v>0.01028861398007308</x:v>
      </x:c>
      <x:c r="I1559" s="14" t="n">
        <x:f>IFERROR(H1559/AVERAGE(D1559,G1559),"")</x:f>
        <x:v>0.00426728704758901</x:v>
      </x:c>
      <x:c r="J1559" s="14" t="n">
        <x:f>'Method'!$B$2</x:f>
        <x:v>0.05</x:v>
      </x:c>
      <x:c r="K1559" s="13" t="str">
        <x:f>IF(I1559&lt;=J1559,"是","否")</x:f>
        <x:v>是</x:v>
      </x:c>
      <x:c r="L1559" s="36" t="n">
        <x:v>0.8495078131897237</x:v>
      </x:c>
      <x:c r="M1559" s="36" t="n">
        <x:f>1-L1559</x:f>
        <x:v>0.15049218681027632</x:v>
      </x:c>
      <x:c r="N1559" s="13" t="str">
        <x:v>是</x:v>
      </x:c>
      <x:c r="O1559" s="15"/>
      <x:c r="P1559" s="13" t="str"/>
    </x:row>
    <x:row r="1560">
      <x:c r="A1560" s="15" t="n">
        <x:v>1559</x:v>
      </x:c>
      <x:c r="B1560" s="13" t="str">
        <x:v>Biblidinae-1</x:v>
      </x:c>
      <x:c r="C1560" s="13" t="str">
        <x:v>Biblidinae</x:v>
      </x:c>
      <x:c r="D1560" s="33" t="n">
        <x:f>'AR_values'!I2</x:f>
        <x:v>2.810556822545614</x:v>
      </x:c>
      <x:c r="E1560" s="33" t="str">
        <x:v>Papilionidae-13</x:v>
      </x:c>
      <x:c r="F1560" s="33" t="str">
        <x:v>Papilionidae</x:v>
      </x:c>
      <x:c r="G1560" s="33" t="n">
        <x:f>'AR_values'!I223</x:f>
        <x:v>2.7985862916203055</x:v>
      </x:c>
      <x:c r="H1560" s="33" t="n">
        <x:f>ABS(D1560-G1560)</x:f>
        <x:v>0.01197053092530842</x:v>
      </x:c>
      <x:c r="I1560" s="14" t="n">
        <x:f>IFERROR(H1560/AVERAGE(D1560,G1560),"")</x:f>
        <x:v>0.004268220896370707</x:v>
      </x:c>
      <x:c r="J1560" s="14" t="n">
        <x:f>'Method'!$B$2</x:f>
        <x:v>0.05</x:v>
      </x:c>
      <x:c r="K1560" s="13" t="str">
        <x:f>IF(I1560&lt;=J1560,"是","否")</x:f>
        <x:v>是</x:v>
      </x:c>
      <x:c r="L1560" s="36" t="n">
        <x:v>0.7698591099482871</x:v>
      </x:c>
      <x:c r="M1560" s="36" t="n">
        <x:f>1-L1560</x:f>
        <x:v>0.2301408900517129</x:v>
      </x:c>
      <x:c r="N1560" s="13" t="str">
        <x:v>是</x:v>
      </x:c>
      <x:c r="O1560" s="15"/>
      <x:c r="P1560" s="13" t="str"/>
    </x:row>
    <x:row r="1561">
      <x:c r="A1561" s="15" t="n">
        <x:v>1560</x:v>
      </x:c>
      <x:c r="B1561" s="13" t="str">
        <x:v>Hesperiidae-12</x:v>
      </x:c>
      <x:c r="C1561" s="13" t="str">
        <x:v>Hesperiidae</x:v>
      </x:c>
      <x:c r="D1561" s="33" t="n">
        <x:f>'AR_values'!I78</x:f>
        <x:v>2.646605889330352</x:v>
      </x:c>
      <x:c r="E1561" s="33" t="str">
        <x:v>Pieridae-19</x:v>
      </x:c>
      <x:c r="F1561" s="33" t="str">
        <x:v>Pieridae</x:v>
      </x:c>
      <x:c r="G1561" s="33" t="n">
        <x:f>'AR_values'!I283</x:f>
        <x:v>2.657949024153296</x:v>
      </x:c>
      <x:c r="H1561" s="33" t="n">
        <x:f>ABS(D1561-G1561)</x:f>
        <x:v>0.011343134822944023</x:v>
      </x:c>
      <x:c r="I1561" s="14" t="n">
        <x:f>IFERROR(H1561/AVERAGE(D1561,G1561),"")</x:f>
        <x:v>0.004276752718351886</x:v>
      </x:c>
      <x:c r="J1561" s="14" t="n">
        <x:f>'Method'!$B$2</x:f>
        <x:v>0.05</x:v>
      </x:c>
      <x:c r="K1561" s="13" t="str">
        <x:f>IF(I1561&lt;=J1561,"是","否")</x:f>
        <x:v>是</x:v>
      </x:c>
      <x:c r="L1561" s="36" t="n">
        <x:v>0.7330139620623343</x:v>
      </x:c>
      <x:c r="M1561" s="36" t="n">
        <x:f>1-L1561</x:f>
        <x:v>0.26698603793766573</x:v>
      </x:c>
      <x:c r="N1561" s="13" t="str">
        <x:v>是</x:v>
      </x:c>
      <x:c r="O1561" s="15"/>
      <x:c r="P1561" s="13" t="str"/>
    </x:row>
    <x:row r="1562">
      <x:c r="A1562" s="15" t="n">
        <x:v>1561</x:v>
      </x:c>
      <x:c r="B1562" s="13" t="str">
        <x:v>Hesperiidae-20</x:v>
      </x:c>
      <x:c r="C1562" s="13" t="str">
        <x:v>Hesperiidae</x:v>
      </x:c>
      <x:c r="D1562" s="33" t="n">
        <x:f>'AR_values'!I87</x:f>
        <x:v>3.009857822934138</x:v>
      </x:c>
      <x:c r="E1562" s="33" t="str">
        <x:v>Papilionidae-43</x:v>
      </x:c>
      <x:c r="F1562" s="33" t="str">
        <x:v>Papilionidae</x:v>
      </x:c>
      <x:c r="G1562" s="33" t="n">
        <x:f>'AR_values'!I255</x:f>
        <x:v>3.0227807473621002</x:v>
      </x:c>
      <x:c r="H1562" s="33" t="n">
        <x:f>ABS(D1562-G1562)</x:f>
        <x:v>0.012922924427962279</x:v>
      </x:c>
      <x:c r="I1562" s="14" t="n">
        <x:f>IFERROR(H1562/AVERAGE(D1562,G1562),"")</x:f>
        <x:v>0.004284335710610187</x:v>
      </x:c>
      <x:c r="J1562" s="14" t="n">
        <x:f>'Method'!$B$2</x:f>
        <x:v>0.05</x:v>
      </x:c>
      <x:c r="K1562" s="13" t="str">
        <x:f>IF(I1562&lt;=J1562,"是","否")</x:f>
        <x:v>是</x:v>
      </x:c>
      <x:c r="L1562" s="36" t="n">
        <x:v>0.6919745994874449</x:v>
      </x:c>
      <x:c r="M1562" s="36" t="n">
        <x:f>1-L1562</x:f>
        <x:v>0.3080254005125551</x:v>
      </x:c>
      <x:c r="N1562" s="13" t="str">
        <x:v>是</x:v>
      </x:c>
      <x:c r="O1562" s="15"/>
      <x:c r="P1562" s="13" t="str"/>
    </x:row>
    <x:row r="1563">
      <x:c r="A1563" s="15" t="n">
        <x:v>1562</x:v>
      </x:c>
      <x:c r="B1563" s="13" t="str">
        <x:v>Biblidinae-10</x:v>
      </x:c>
      <x:c r="C1563" s="13" t="str">
        <x:v>Biblidinae</x:v>
      </x:c>
      <x:c r="D1563" s="33" t="n">
        <x:f>'AR_values'!I3</x:f>
        <x:v>2.6618982407867247</x:v>
      </x:c>
      <x:c r="E1563" s="33" t="str">
        <x:v>Pieridae_Pareronia_valeria</x:v>
      </x:c>
      <x:c r="F1563" s="33" t="str">
        <x:v>Pieridae</x:v>
      </x:c>
      <x:c r="G1563" s="33" t="n">
        <x:f>'AR_values'!I330</x:f>
        <x:v>2.6505159684229094</x:v>
      </x:c>
      <x:c r="H1563" s="33" t="n">
        <x:f>ABS(D1563-G1563)</x:f>
        <x:v>0.011382272363815282</x:v>
      </x:c>
      <x:c r="I1563" s="14" t="n">
        <x:f>IFERROR(H1563/AVERAGE(D1563,G1563),"")</x:f>
        <x:v>0.004285159972685452</x:v>
      </x:c>
      <x:c r="J1563" s="14" t="n">
        <x:f>'Method'!$B$2</x:f>
        <x:v>0.05</x:v>
      </x:c>
      <x:c r="K1563" s="13" t="str">
        <x:f>IF(I1563&lt;=J1563,"是","否")</x:f>
        <x:v>是</x:v>
      </x:c>
      <x:c r="L1563" s="36" t="n">
        <x:v>0.819721949702089</x:v>
      </x:c>
      <x:c r="M1563" s="36" t="n">
        <x:f>1-L1563</x:f>
        <x:v>0.180278050297911</x:v>
      </x:c>
      <x:c r="N1563" s="13" t="str">
        <x:v>是</x:v>
      </x:c>
      <x:c r="O1563" s="15"/>
      <x:c r="P1563" s="13" t="str"/>
    </x:row>
    <x:row r="1564">
      <x:c r="A1564" s="15" t="n">
        <x:v>1563</x:v>
      </x:c>
      <x:c r="B1564" s="13" t="str">
        <x:v>Limenitidinae-9</x:v>
      </x:c>
      <x:c r="C1564" s="13" t="str">
        <x:v>Limenitidinae</x:v>
      </x:c>
      <x:c r="D1564" s="33" t="n">
        <x:f>'AR_values'!I141</x:f>
        <x:v>2.69370960508862</x:v>
      </x:c>
      <x:c r="E1564" s="33" t="str">
        <x:v>Pieridae-Coliadinae-7</x:v>
      </x:c>
      <x:c r="F1564" s="33" t="str">
        <x:v>Pieridae-Coliadinae</x:v>
      </x:c>
      <x:c r="G1564" s="33" t="n">
        <x:f>'AR_values'!I319</x:f>
        <x:v>2.6821855446790392</x:v>
      </x:c>
      <x:c r="H1564" s="33" t="n">
        <x:f>ABS(D1564-G1564)</x:f>
        <x:v>0.011524060409580539</x:v>
      </x:c>
      <x:c r="I1564" s="14" t="n">
        <x:f>IFERROR(H1564/AVERAGE(D1564,G1564),"")</x:f>
        <x:v>0.004287308471809982</x:v>
      </x:c>
      <x:c r="J1564" s="14" t="n">
        <x:f>'Method'!$B$2</x:f>
        <x:v>0.05</x:v>
      </x:c>
      <x:c r="K1564" s="13" t="str">
        <x:f>IF(I1564&lt;=J1564,"是","否")</x:f>
        <x:v>是</x:v>
      </x:c>
      <x:c r="L1564" s="36" t="n">
        <x:v>0.7251506283353417</x:v>
      </x:c>
      <x:c r="M1564" s="36" t="n">
        <x:f>1-L1564</x:f>
        <x:v>0.2748493716646583</x:v>
      </x:c>
      <x:c r="N1564" s="13" t="str">
        <x:v>是</x:v>
      </x:c>
      <x:c r="O1564" s="15"/>
      <x:c r="P1564" s="13" t="str"/>
    </x:row>
    <x:row r="1565">
      <x:c r="A1565" s="15" t="n">
        <x:v>1564</x:v>
      </x:c>
      <x:c r="B1565" s="13" t="str">
        <x:v>Limenitidinae-6</x:v>
      </x:c>
      <x:c r="C1565" s="13" t="str">
        <x:v>Limenitidinae</x:v>
      </x:c>
      <x:c r="D1565" s="33" t="n">
        <x:f>'AR_values'!I138</x:f>
        <x:v>2.400197823531223</x:v>
      </x:c>
      <x:c r="E1565" s="33" t="str">
        <x:v>Satyrinae-4</x:v>
      </x:c>
      <x:c r="F1565" s="33" t="str">
        <x:v>Satyrinae</x:v>
      </x:c>
      <x:c r="G1565" s="33" t="n">
        <x:f>'AR_values'!I379</x:f>
        <x:v>2.410510901432053</x:v>
      </x:c>
      <x:c r="H1565" s="33" t="n">
        <x:f>ABS(D1565-G1565)</x:f>
        <x:v>0.010313077900829803</x:v>
      </x:c>
      <x:c r="I1565" s="14" t="n">
        <x:f>IFERROR(H1565/AVERAGE(D1565,G1565),"")</x:f>
        <x:v>0.0042875503342425</x:v>
      </x:c>
      <x:c r="J1565" s="14" t="n">
        <x:f>'Method'!$B$2</x:f>
        <x:v>0.05</x:v>
      </x:c>
      <x:c r="K1565" s="13" t="str">
        <x:f>IF(I1565&lt;=J1565,"是","否")</x:f>
        <x:v>是</x:v>
      </x:c>
      <x:c r="L1565" s="36" t="n">
        <x:v>0.8698285459808506</x:v>
      </x:c>
      <x:c r="M1565" s="36" t="n">
        <x:f>1-L1565</x:f>
        <x:v>0.13017145401914942</x:v>
      </x:c>
      <x:c r="N1565" s="13" t="str">
        <x:v>是</x:v>
      </x:c>
      <x:c r="O1565" s="15"/>
      <x:c r="P1565" s="13" t="str"/>
    </x:row>
    <x:row r="1566">
      <x:c r="A1566" s="15" t="n">
        <x:v>1565</x:v>
      </x:c>
      <x:c r="B1566" s="13" t="str">
        <x:v>Lycaenidae_Ogyris_abrota</x:v>
      </x:c>
      <x:c r="C1566" s="13" t="str">
        <x:v>Lycaenidae</x:v>
      </x:c>
      <x:c r="D1566" s="33" t="n">
        <x:f>'AR_values'!I175</x:f>
        <x:v>2.4094203798236333</x:v>
      </x:c>
      <x:c r="E1566" s="33" t="str">
        <x:v>Lycaenidae_Ogyris_subteristris</x:v>
      </x:c>
      <x:c r="F1566" s="33" t="str">
        <x:v>Lycaenidae</x:v>
      </x:c>
      <x:c r="G1566" s="33" t="n">
        <x:f>'AR_values'!I183</x:f>
        <x:v>2.419773943913982</x:v>
      </x:c>
      <x:c r="H1566" s="33" t="n">
        <x:f>ABS(D1566-G1566)</x:f>
        <x:v>0.010353564090348488</x:v>
      </x:c>
      <x:c r="I1566" s="14" t="n">
        <x:f>IFERROR(H1566/AVERAGE(D1566,G1566),"")</x:f>
        <x:v>0.004287905350777111</x:v>
      </x:c>
      <x:c r="J1566" s="14" t="n">
        <x:f>'Method'!$B$2</x:f>
        <x:v>0.05</x:v>
      </x:c>
      <x:c r="K1566" s="13" t="str">
        <x:f>IF(I1566&lt;=J1566,"是","否")</x:f>
        <x:v>是</x:v>
      </x:c>
      <x:c r="L1566" s="36" t="n">
        <x:v>0.9079723848800383</x:v>
      </x:c>
      <x:c r="M1566" s="36" t="n">
        <x:f>1-L1566</x:f>
        <x:v>0.09202761511996171</x:v>
      </x:c>
      <x:c r="N1566" s="13" t="str">
        <x:v>否</x:v>
      </x:c>
      <x:c r="O1566" s="15"/>
      <x:c r="P1566" s="13" t="str"/>
    </x:row>
    <x:row r="1567">
      <x:c r="A1567" s="15" t="n">
        <x:v>1566</x:v>
      </x:c>
      <x:c r="B1567" s="13" t="str">
        <x:v>Hesperiidae-12</x:v>
      </x:c>
      <x:c r="C1567" s="13" t="str">
        <x:v>Hesperiidae</x:v>
      </x:c>
      <x:c r="D1567" s="33" t="n">
        <x:f>'AR_values'!I78</x:f>
        <x:v>2.646605889330352</x:v>
      </x:c>
      <x:c r="E1567" s="33" t="str">
        <x:v>Papilionidae_Papilio_polytes</x:v>
      </x:c>
      <x:c r="F1567" s="33" t="str">
        <x:v>Papilionidae</x:v>
      </x:c>
      <x:c r="G1567" s="33" t="n">
        <x:f>'AR_values'!I265</x:f>
        <x:v>2.6579933279056216</x:v>
      </x:c>
      <x:c r="H1567" s="33" t="n">
        <x:f>ABS(D1567-G1567)</x:f>
        <x:v>0.01138743857526947</x:v>
      </x:c>
      <x:c r="I1567" s="14" t="n">
        <x:f>IFERROR(H1567/AVERAGE(D1567,G1567),"")</x:f>
        <x:v>0.00429342090096791</x:v>
      </x:c>
      <x:c r="J1567" s="14" t="n">
        <x:f>'Method'!$B$2</x:f>
        <x:v>0.05</x:v>
      </x:c>
      <x:c r="K1567" s="13" t="str">
        <x:f>IF(I1567&lt;=J1567,"是","否")</x:f>
        <x:v>是</x:v>
      </x:c>
      <x:c r="L1567" s="36" t="n">
        <x:v>0.603142529388859</x:v>
      </x:c>
      <x:c r="M1567" s="36" t="n">
        <x:f>1-L1567</x:f>
        <x:v>0.39685747061114096</x:v>
      </x:c>
      <x:c r="N1567" s="13" t="str">
        <x:v>是</x:v>
      </x:c>
      <x:c r="O1567" s="15" t="n">
        <x:v>6</x:v>
      </x:c>
      <x:c r="P1567" s="13" t="str">
        <x:v>pair_images/Pair_006.png</x:v>
      </x:c>
    </x:row>
    <x:row r="1568">
      <x:c r="A1568" s="15" t="n">
        <x:v>1567</x:v>
      </x:c>
      <x:c r="B1568" s="13" t="str">
        <x:v>Pieridae-16</x:v>
      </x:c>
      <x:c r="C1568" s="13" t="str">
        <x:v>Pieridae</x:v>
      </x:c>
      <x:c r="D1568" s="33" t="n">
        <x:f>'AR_values'!I280</x:f>
        <x:v>3.0155433438763337</x:v>
      </x:c>
      <x:c r="E1568" s="33" t="str">
        <x:v>Pieridae-18</x:v>
      </x:c>
      <x:c r="F1568" s="33" t="str">
        <x:v>Pieridae</x:v>
      </x:c>
      <x:c r="G1568" s="33" t="n">
        <x:f>'AR_values'!I282</x:f>
        <x:v>3.028518340377398</x:v>
      </x:c>
      <x:c r="H1568" s="33" t="n">
        <x:f>ABS(D1568-G1568)</x:f>
        <x:v>0.012974996501064151</x:v>
      </x:c>
      <x:c r="I1568" s="14" t="n">
        <x:f>IFERROR(H1568/AVERAGE(D1568,G1568),"")</x:f>
        <x:v>0.004293469252594562</x:v>
      </x:c>
      <x:c r="J1568" s="14" t="n">
        <x:f>'Method'!$B$2</x:f>
        <x:v>0.05</x:v>
      </x:c>
      <x:c r="K1568" s="13" t="str">
        <x:f>IF(I1568&lt;=J1568,"是","否")</x:f>
        <x:v>是</x:v>
      </x:c>
      <x:c r="L1568" s="36" t="n">
        <x:v>0.8831123124137736</x:v>
      </x:c>
      <x:c r="M1568" s="36" t="n">
        <x:f>1-L1568</x:f>
        <x:v>0.11688768758622636</x:v>
      </x:c>
      <x:c r="N1568" s="13" t="str">
        <x:v>否</x:v>
      </x:c>
      <x:c r="O1568" s="15"/>
      <x:c r="P1568" s="13" t="str"/>
    </x:row>
    <x:row r="1569">
      <x:c r="A1569" s="15" t="n">
        <x:v>1568</x:v>
      </x:c>
      <x:c r="B1569" s="13" t="str">
        <x:v>Lycaenidae_Ogyris_halmaturia</x:v>
      </x:c>
      <x:c r="C1569" s="13" t="str">
        <x:v>Lycaenidae</x:v>
      </x:c>
      <x:c r="D1569" s="33" t="n">
        <x:f>'AR_values'!I179</x:f>
        <x:v>2.3987880990215236</x:v>
      </x:c>
      <x:c r="E1569" s="33" t="str">
        <x:v>Lycaenidae_Ogyris_oroetus</x:v>
      </x:c>
      <x:c r="F1569" s="33" t="str">
        <x:v>Lycaenidae</x:v>
      </x:c>
      <x:c r="G1569" s="33" t="n">
        <x:f>'AR_values'!I181</x:f>
        <x:v>2.3885084100755156</x:v>
      </x:c>
      <x:c r="H1569" s="33" t="n">
        <x:f>ABS(D1569-G1569)</x:f>
        <x:v>0.010279688946007948</x:v>
      </x:c>
      <x:c r="I1569" s="14" t="n">
        <x:f>IFERROR(H1569/AVERAGE(D1569,G1569),"")</x:f>
        <x:v>0.004294569566131537</x:v>
      </x:c>
      <x:c r="J1569" s="14" t="n">
        <x:f>'Method'!$B$2</x:f>
        <x:v>0.05</x:v>
      </x:c>
      <x:c r="K1569" s="13" t="str">
        <x:f>IF(I1569&lt;=J1569,"是","否")</x:f>
        <x:v>是</x:v>
      </x:c>
      <x:c r="L1569" s="36" t="n">
        <x:v>0.9405043522197469</x:v>
      </x:c>
      <x:c r="M1569" s="36" t="n">
        <x:f>1-L1569</x:f>
        <x:v>0.05949564778025307</x:v>
      </x:c>
      <x:c r="N1569" s="13" t="str">
        <x:v>否</x:v>
      </x:c>
      <x:c r="O1569" s="15"/>
      <x:c r="P1569" s="13" t="str"/>
    </x:row>
    <x:row r="1570">
      <x:c r="A1570" s="15" t="n">
        <x:v>1569</x:v>
      </x:c>
      <x:c r="B1570" s="13" t="str">
        <x:v>Pieridae_Pareronia_valeria</x:v>
      </x:c>
      <x:c r="C1570" s="13" t="str">
        <x:v>Pieridae</x:v>
      </x:c>
      <x:c r="D1570" s="33" t="n">
        <x:f>'AR_values'!I330</x:f>
        <x:v>2.6505159684229094</x:v>
      </x:c>
      <x:c r="E1570" s="33" t="str">
        <x:v>Pieridae_Pieris_rapae</x:v>
      </x:c>
      <x:c r="F1570" s="33" t="str">
        <x:v>Pieridae</x:v>
      </x:c>
      <x:c r="G1570" s="33" t="n">
        <x:f>'AR_values'!I331</x:f>
        <x:v>2.6619340338993793</x:v>
      </x:c>
      <x:c r="H1570" s="33" t="n">
        <x:f>ABS(D1570-G1570)</x:f>
        <x:v>0.011418065476469952</x:v>
      </x:c>
      <x:c r="I1570" s="14" t="n">
        <x:f>IFERROR(H1570/AVERAGE(D1570,G1570),"")</x:f>
        <x:v>0.004298606282027558</x:v>
      </x:c>
      <x:c r="J1570" s="14" t="n">
        <x:f>'Method'!$B$2</x:f>
        <x:v>0.05</x:v>
      </x:c>
      <x:c r="K1570" s="13" t="str">
        <x:f>IF(I1570&lt;=J1570,"是","否")</x:f>
        <x:v>是</x:v>
      </x:c>
      <x:c r="L1570" s="36" t="n">
        <x:v>0.8903068825106764</x:v>
      </x:c>
      <x:c r="M1570" s="36" t="n">
        <x:f>1-L1570</x:f>
        <x:v>0.10969311748932364</x:v>
      </x:c>
      <x:c r="N1570" s="13" t="str">
        <x:v>否</x:v>
      </x:c>
      <x:c r="O1570" s="15"/>
      <x:c r="P1570" s="13" t="str"/>
    </x:row>
    <x:row r="1571">
      <x:c r="A1571" s="15" t="n">
        <x:v>1570</x:v>
      </x:c>
      <x:c r="B1571" s="13" t="str">
        <x:v>Heliconiinae-4</x:v>
      </x:c>
      <x:c r="C1571" s="13" t="str">
        <x:v>Heliconiinae</x:v>
      </x:c>
      <x:c r="D1571" s="33" t="n">
        <x:f>'AR_values'!I69</x:f>
        <x:v>2.9448795791455837</x:v>
      </x:c>
      <x:c r="E1571" s="33" t="str">
        <x:v>Pieridae-8</x:v>
      </x:c>
      <x:c r="F1571" s="33" t="str">
        <x:v>Pieridae</x:v>
      </x:c>
      <x:c r="G1571" s="33" t="n">
        <x:f>'AR_values'!I298</x:f>
        <x:v>2.9322436562309098</x:v>
      </x:c>
      <x:c r="H1571" s="33" t="n">
        <x:f>ABS(D1571-G1571)</x:f>
        <x:v>0.01263592291467397</x:v>
      </x:c>
      <x:c r="I1571" s="14" t="n">
        <x:f>IFERROR(H1571/AVERAGE(D1571,G1571),"")</x:f>
        <x:v>0.0043000367385913766</x:v>
      </x:c>
      <x:c r="J1571" s="14" t="n">
        <x:f>'Method'!$B$2</x:f>
        <x:v>0.05</x:v>
      </x:c>
      <x:c r="K1571" s="13" t="str">
        <x:f>IF(I1571&lt;=J1571,"是","否")</x:f>
        <x:v>是</x:v>
      </x:c>
      <x:c r="L1571" s="36" t="n">
        <x:v>0.6923881092648849</x:v>
      </x:c>
      <x:c r="M1571" s="36" t="n">
        <x:f>1-L1571</x:f>
        <x:v>0.3076118907351151</x:v>
      </x:c>
      <x:c r="N1571" s="13" t="str">
        <x:v>是</x:v>
      </x:c>
      <x:c r="O1571" s="15"/>
      <x:c r="P1571" s="13" t="str"/>
    </x:row>
    <x:row r="1572">
      <x:c r="A1572" s="15" t="n">
        <x:v>1571</x:v>
      </x:c>
      <x:c r="B1572" s="13" t="str">
        <x:v>Papilionidae-2</x:v>
      </x:c>
      <x:c r="C1572" s="13" t="str">
        <x:v>Papilionidae</x:v>
      </x:c>
      <x:c r="D1572" s="33" t="n">
        <x:f>'AR_values'!I230</x:f>
        <x:v>2.8020899751082338</x:v>
      </x:c>
      <x:c r="E1572" s="33" t="str">
        <x:v>Pieridae_Belenois_java</x:v>
      </x:c>
      <x:c r="F1572" s="33" t="str">
        <x:v>Pieridae</x:v>
      </x:c>
      <x:c r="G1572" s="33" t="n">
        <x:f>'AR_values'!I323</x:f>
        <x:v>2.814177773844935</x:v>
      </x:c>
      <x:c r="H1572" s="33" t="n">
        <x:f>ABS(D1572-G1572)</x:f>
        <x:v>0.012087798736701405</x:v>
      </x:c>
      <x:c r="I1572" s="14" t="n">
        <x:f>IFERROR(H1572/AVERAGE(D1572,G1572),"")</x:f>
        <x:v>0.004304566404959765</x:v>
      </x:c>
      <x:c r="J1572" s="14" t="n">
        <x:f>'Method'!$B$2</x:f>
        <x:v>0.05</x:v>
      </x:c>
      <x:c r="K1572" s="13" t="str">
        <x:f>IF(I1572&lt;=J1572,"是","否")</x:f>
        <x:v>是</x:v>
      </x:c>
      <x:c r="L1572" s="36" t="n">
        <x:v>0.7557053688984249</x:v>
      </x:c>
      <x:c r="M1572" s="36" t="n">
        <x:f>1-L1572</x:f>
        <x:v>0.24429463110157512</x:v>
      </x:c>
      <x:c r="N1572" s="13" t="str">
        <x:v>是</x:v>
      </x:c>
      <x:c r="O1572" s="15"/>
      <x:c r="P1572" s="13" t="str"/>
    </x:row>
    <x:row r="1573">
      <x:c r="A1573" s="15" t="n">
        <x:v>1572</x:v>
      </x:c>
      <x:c r="B1573" s="13" t="str">
        <x:v>Papilionidae-37</x:v>
      </x:c>
      <x:c r="C1573" s="13" t="str">
        <x:v>Papilionidae</x:v>
      </x:c>
      <x:c r="D1573" s="33" t="n">
        <x:f>'AR_values'!I248</x:f>
        <x:v>2.8373410770929315</x:v>
      </x:c>
      <x:c r="E1573" s="33" t="str">
        <x:v>Pieridae-14</x:v>
      </x:c>
      <x:c r="F1573" s="33" t="str">
        <x:v>Pieridae</x:v>
      </x:c>
      <x:c r="G1573" s="33" t="n">
        <x:f>'AR_values'!I279</x:f>
        <x:v>2.8495974203659724</x:v>
      </x:c>
      <x:c r="H1573" s="33" t="n">
        <x:f>ABS(D1573-G1573)</x:f>
        <x:v>0.012256343273040926</x:v>
      </x:c>
      <x:c r="I1573" s="14" t="n">
        <x:f>IFERROR(H1573/AVERAGE(D1573,G1573),"")</x:f>
        <x:v>0.004310348451462041</x:v>
      </x:c>
      <x:c r="J1573" s="14" t="n">
        <x:f>'Method'!$B$2</x:f>
        <x:v>0.05</x:v>
      </x:c>
      <x:c r="K1573" s="13" t="str">
        <x:f>IF(I1573&lt;=J1573,"是","否")</x:f>
        <x:v>是</x:v>
      </x:c>
      <x:c r="L1573" s="36" t="n">
        <x:v>0.7797762941994314</x:v>
      </x:c>
      <x:c r="M1573" s="36" t="n">
        <x:f>1-L1573</x:f>
        <x:v>0.2202237058005686</x:v>
      </x:c>
      <x:c r="N1573" s="13" t="str">
        <x:v>是</x:v>
      </x:c>
      <x:c r="O1573" s="15"/>
      <x:c r="P1573" s="13" t="str"/>
    </x:row>
    <x:row r="1574">
      <x:c r="A1574" s="15" t="n">
        <x:v>1573</x:v>
      </x:c>
      <x:c r="B1574" s="13" t="str">
        <x:v>Hesperiidae-20</x:v>
      </x:c>
      <x:c r="C1574" s="13" t="str">
        <x:v>Hesperiidae</x:v>
      </x:c>
      <x:c r="D1574" s="33" t="n">
        <x:f>'AR_values'!I87</x:f>
        <x:v>3.009857822934138</x:v>
      </x:c>
      <x:c r="E1574" s="33" t="str">
        <x:v>Papilionidae-20</x:v>
      </x:c>
      <x:c r="F1574" s="33" t="str">
        <x:v>Papilionidae</x:v>
      </x:c>
      <x:c r="G1574" s="33" t="n">
        <x:f>'AR_values'!I231</x:f>
        <x:v>2.9969120778729335</x:v>
      </x:c>
      <x:c r="H1574" s="33" t="n">
        <x:f>ABS(D1574-G1574)</x:f>
        <x:v>0.012945745061204494</x:v>
      </x:c>
      <x:c r="I1574" s="14" t="n">
        <x:f>IFERROR(H1574/AVERAGE(D1574,G1574),"")</x:f>
        <x:v>0.0043103848740618815</x:v>
      </x:c>
      <x:c r="J1574" s="14" t="n">
        <x:f>'Method'!$B$2</x:f>
        <x:v>0.05</x:v>
      </x:c>
      <x:c r="K1574" s="13" t="str">
        <x:f>IF(I1574&lt;=J1574,"是","否")</x:f>
        <x:v>是</x:v>
      </x:c>
      <x:c r="L1574" s="36" t="n">
        <x:v>0.7937248420547544</x:v>
      </x:c>
      <x:c r="M1574" s="36" t="n">
        <x:f>1-L1574</x:f>
        <x:v>0.20627515794524565</x:v>
      </x:c>
      <x:c r="N1574" s="13" t="str">
        <x:v>是</x:v>
      </x:c>
      <x:c r="O1574" s="15"/>
      <x:c r="P1574" s="13" t="str"/>
    </x:row>
    <x:row r="1575">
      <x:c r="A1575" s="15" t="n">
        <x:v>1574</x:v>
      </x:c>
      <x:c r="B1575" s="13" t="str">
        <x:v>Hesperiidae_Hesperilla_chrysotricha</x:v>
      </x:c>
      <x:c r="C1575" s="13" t="str">
        <x:v>Hesperiidae</x:v>
      </x:c>
      <x:c r="D1575" s="33" t="n">
        <x:f>'AR_values'!I117</x:f>
        <x:v>2.6630704750756298</x:v>
      </x:c>
      <x:c r="E1575" s="33" t="str">
        <x:v>Pieridae_Zerene_eurydice</x:v>
      </x:c>
      <x:c r="F1575" s="33" t="str">
        <x:v>Pieridae</x:v>
      </x:c>
      <x:c r="G1575" s="33" t="n">
        <x:f>'AR_values'!I332</x:f>
        <x:v>2.674576645957752</x:v>
      </x:c>
      <x:c r="H1575" s="33" t="n">
        <x:f>ABS(D1575-G1575)</x:f>
        <x:v>0.011506170882122024</x:v>
      </x:c>
      <x:c r="I1575" s="14" t="n">
        <x:f>IFERROR(H1575/AVERAGE(D1575,G1575),"")</x:f>
        <x:v>0.004311326927844718</x:v>
      </x:c>
      <x:c r="J1575" s="14" t="n">
        <x:f>'Method'!$B$2</x:f>
        <x:v>0.05</x:v>
      </x:c>
      <x:c r="K1575" s="13" t="str">
        <x:f>IF(I1575&lt;=J1575,"是","否")</x:f>
        <x:v>是</x:v>
      </x:c>
      <x:c r="L1575" s="36" t="n">
        <x:v>0.690481770397402</x:v>
      </x:c>
      <x:c r="M1575" s="36" t="n">
        <x:f>1-L1575</x:f>
        <x:v>0.309518229602598</x:v>
      </x:c>
      <x:c r="N1575" s="13" t="str">
        <x:v>是</x:v>
      </x:c>
      <x:c r="O1575" s="15"/>
      <x:c r="P1575" s="13" t="str"/>
    </x:row>
    <x:row r="1576">
      <x:c r="A1576" s="15" t="n">
        <x:v>1575</x:v>
      </x:c>
      <x:c r="B1576" s="13" t="str">
        <x:v>Danainae-5</x:v>
      </x:c>
      <x:c r="C1576" s="13" t="str">
        <x:v>Danainae</x:v>
      </x:c>
      <x:c r="D1576" s="33" t="n">
        <x:f>'AR_values'!I47</x:f>
        <x:v>2.499372504343995</x:v>
      </x:c>
      <x:c r="E1576" s="33" t="str">
        <x:v>Nymphalinae-9</x:v>
      </x:c>
      <x:c r="F1576" s="33" t="str">
        <x:v>Nymphalinae</x:v>
      </x:c>
      <x:c r="G1576" s="33" t="n">
        <x:f>'AR_values'!I218</x:f>
        <x:v>2.488617213677148</x:v>
      </x:c>
      <x:c r="H1576" s="33" t="n">
        <x:f>ABS(D1576-G1576)</x:f>
        <x:v>0.010755290666847106</x:v>
      </x:c>
      <x:c r="I1576" s="14" t="n">
        <x:f>IFERROR(H1576/AVERAGE(D1576,G1576),"")</x:f>
        <x:v>0.00431247507507453</x:v>
      </x:c>
      <x:c r="J1576" s="14" t="n">
        <x:f>'Method'!$B$2</x:f>
        <x:v>0.05</x:v>
      </x:c>
      <x:c r="K1576" s="13" t="str">
        <x:f>IF(I1576&lt;=J1576,"是","否")</x:f>
        <x:v>是</x:v>
      </x:c>
      <x:c r="L1576" s="36" t="n">
        <x:v>0.8098445248626189</x:v>
      </x:c>
      <x:c r="M1576" s="36" t="n">
        <x:f>1-L1576</x:f>
        <x:v>0.19015547513738107</x:v>
      </x:c>
      <x:c r="N1576" s="13" t="str">
        <x:v>是</x:v>
      </x:c>
      <x:c r="O1576" s="15"/>
      <x:c r="P1576" s="13" t="str"/>
    </x:row>
    <x:row r="1577">
      <x:c r="A1577" s="15" t="n">
        <x:v>1576</x:v>
      </x:c>
      <x:c r="B1577" s="13" t="str">
        <x:v>Limenitidinae-11</x:v>
      </x:c>
      <x:c r="C1577" s="13" t="str">
        <x:v>Limenitidinae</x:v>
      </x:c>
      <x:c r="D1577" s="33" t="n">
        <x:f>'AR_values'!I132</x:f>
        <x:v>2.7987815350159404</x:v>
      </x:c>
      <x:c r="E1577" s="33" t="str">
        <x:v>Papilionidae-40</x:v>
      </x:c>
      <x:c r="F1577" s="33" t="str">
        <x:v>Papilionidae</x:v>
      </x:c>
      <x:c r="G1577" s="33" t="n">
        <x:f>'AR_values'!I252</x:f>
        <x:v>2.8108801691423007</x:v>
      </x:c>
      <x:c r="H1577" s="33" t="n">
        <x:f>ABS(D1577-G1577)</x:f>
        <x:v>0.012098634126360253</x:v>
      </x:c>
      <x:c r="I1577" s="14" t="n">
        <x:f>IFERROR(H1577/AVERAGE(D1577,G1577),"")</x:f>
        <x:v>0.004313498661565267</x:v>
      </x:c>
      <x:c r="J1577" s="14" t="n">
        <x:f>'Method'!$B$2</x:f>
        <x:v>0.05</x:v>
      </x:c>
      <x:c r="K1577" s="13" t="str">
        <x:f>IF(I1577&lt;=J1577,"是","否")</x:f>
        <x:v>是</x:v>
      </x:c>
      <x:c r="L1577" s="36" t="n">
        <x:v>0.8499312966316087</x:v>
      </x:c>
      <x:c r="M1577" s="36" t="n">
        <x:f>1-L1577</x:f>
        <x:v>0.1500687033683913</x:v>
      </x:c>
      <x:c r="N1577" s="13" t="str">
        <x:v>是</x:v>
      </x:c>
      <x:c r="O1577" s="15"/>
      <x:c r="P1577" s="13" t="str"/>
    </x:row>
    <x:row r="1578">
      <x:c r="A1578" s="15" t="n">
        <x:v>1577</x:v>
      </x:c>
      <x:c r="B1578" s="13" t="str">
        <x:v>Pieridae-8</x:v>
      </x:c>
      <x:c r="C1578" s="13" t="str">
        <x:v>Pieridae</x:v>
      </x:c>
      <x:c r="D1578" s="33" t="n">
        <x:f>'AR_values'!I298</x:f>
        <x:v>2.9322436562309098</x:v>
      </x:c>
      <x:c r="E1578" s="33" t="str">
        <x:v>Pieridae_Elodina_padusa</x:v>
      </x:c>
      <x:c r="F1578" s="33" t="str">
        <x:v>Pieridae</x:v>
      </x:c>
      <x:c r="G1578" s="33" t="n">
        <x:f>'AR_values'!I327</x:f>
        <x:v>2.919606733186484</x:v>
      </x:c>
      <x:c r="H1578" s="33" t="n">
        <x:f>ABS(D1578-G1578)</x:f>
        <x:v>0.012636923044425874</x:v>
      </x:c>
      <x:c r="I1578" s="14" t="n">
        <x:f>IFERROR(H1578/AVERAGE(D1578,G1578),"")</x:f>
        <x:v>0.004318949461619438</x:v>
      </x:c>
      <x:c r="J1578" s="14" t="n">
        <x:f>'Method'!$B$2</x:f>
        <x:v>0.05</x:v>
      </x:c>
      <x:c r="K1578" s="13" t="str">
        <x:f>IF(I1578&lt;=J1578,"是","否")</x:f>
        <x:v>是</x:v>
      </x:c>
      <x:c r="L1578" s="36" t="n">
        <x:v>0.7938864968615449</x:v>
      </x:c>
      <x:c r="M1578" s="36" t="n">
        <x:f>1-L1578</x:f>
        <x:v>0.2061135031384551</x:v>
      </x:c>
      <x:c r="N1578" s="13" t="str">
        <x:v>否</x:v>
      </x:c>
      <x:c r="O1578" s="15"/>
      <x:c r="P1578" s="13" t="str"/>
    </x:row>
    <x:row r="1579">
      <x:c r="A1579" s="15" t="n">
        <x:v>1578</x:v>
      </x:c>
      <x:c r="B1579" s="13" t="str">
        <x:v>Hesperiidae-21</x:v>
      </x:c>
      <x:c r="C1579" s="13" t="str">
        <x:v>Hesperiidae</x:v>
      </x:c>
      <x:c r="D1579" s="33" t="n">
        <x:f>'AR_values'!I88</x:f>
        <x:v>2.9630083533993448</x:v>
      </x:c>
      <x:c r="E1579" s="33" t="str">
        <x:v>Papilionidae-38</x:v>
      </x:c>
      <x:c r="F1579" s="33" t="str">
        <x:v>Papilionidae</x:v>
      </x:c>
      <x:c r="G1579" s="33" t="n">
        <x:f>'AR_values'!I249</x:f>
        <x:v>2.975840308372445</x:v>
      </x:c>
      <x:c r="H1579" s="33" t="n">
        <x:f>ABS(D1579-G1579)</x:f>
        <x:v>0.012831954973100412</x:v>
      </x:c>
      <x:c r="I1579" s="14" t="n">
        <x:f>IFERROR(H1579/AVERAGE(D1579,G1579),"")</x:f>
        <x:v>0.004321361160690746</x:v>
      </x:c>
      <x:c r="J1579" s="14" t="n">
        <x:f>'Method'!$B$2</x:f>
        <x:v>0.05</x:v>
      </x:c>
      <x:c r="K1579" s="13" t="str">
        <x:f>IF(I1579&lt;=J1579,"是","否")</x:f>
        <x:v>是</x:v>
      </x:c>
      <x:c r="L1579" s="36" t="n">
        <x:v>0.745801634443917</x:v>
      </x:c>
      <x:c r="M1579" s="36" t="n">
        <x:f>1-L1579</x:f>
        <x:v>0.254198365556083</x:v>
      </x:c>
      <x:c r="N1579" s="13" t="str">
        <x:v>是</x:v>
      </x:c>
      <x:c r="O1579" s="15"/>
      <x:c r="P1579" s="13" t="str"/>
    </x:row>
    <x:row r="1580">
      <x:c r="A1580" s="15" t="n">
        <x:v>1579</x:v>
      </x:c>
      <x:c r="B1580" s="13" t="str">
        <x:v>Papilionidae_Papilio_demoleus</x:v>
      </x:c>
      <x:c r="C1580" s="13" t="str">
        <x:v>Papilionidae</x:v>
      </x:c>
      <x:c r="D1580" s="33" t="n">
        <x:f>'AR_values'!I264</x:f>
        <x:v>3.007230622612166</x:v>
      </x:c>
      <x:c r="E1580" s="33" t="str">
        <x:v>Pieridae-22</x:v>
      </x:c>
      <x:c r="F1580" s="33" t="str">
        <x:v>Pieridae</x:v>
      </x:c>
      <x:c r="G1580" s="33" t="n">
        <x:f>'AR_values'!I287</x:f>
        <x:v>3.020261747560466</x:v>
      </x:c>
      <x:c r="H1580" s="33" t="n">
        <x:f>ABS(D1580-G1580)</x:f>
        <x:v>0.013031124948299944</x:v>
      </x:c>
      <x:c r="I1580" s="14" t="n">
        <x:f>IFERROR(H1580/AVERAGE(D1580,G1580),"")</x:f>
        <x:v>0.004323895958055513</x:v>
      </x:c>
      <x:c r="J1580" s="14" t="n">
        <x:f>'Method'!$B$2</x:f>
        <x:v>0.05</x:v>
      </x:c>
      <x:c r="K1580" s="13" t="str">
        <x:f>IF(I1580&lt;=J1580,"是","否")</x:f>
        <x:v>是</x:v>
      </x:c>
      <x:c r="L1580" s="36" t="n">
        <x:v>0.8925090621870548</x:v>
      </x:c>
      <x:c r="M1580" s="36" t="n">
        <x:f>1-L1580</x:f>
        <x:v>0.10749093781294516</x:v>
      </x:c>
      <x:c r="N1580" s="13" t="str">
        <x:v>是</x:v>
      </x:c>
      <x:c r="O1580" s="15"/>
      <x:c r="P1580" s="13" t="str"/>
    </x:row>
    <x:row r="1581">
      <x:c r="A1581" s="15" t="n">
        <x:v>1580</x:v>
      </x:c>
      <x:c r="B1581" s="13" t="str">
        <x:v>Hesperiidae_Cephrenes_augiades</x:v>
      </x:c>
      <x:c r="C1581" s="13" t="str">
        <x:v>Hesperiidae</x:v>
      </x:c>
      <x:c r="D1581" s="33" t="n">
        <x:f>'AR_values'!I113</x:f>
        <x:v>3.0176911567888243</x:v>
      </x:c>
      <x:c r="E1581" s="33" t="str">
        <x:v>Pieridae_Aporia_crataegi</x:v>
      </x:c>
      <x:c r="F1581" s="33" t="str">
        <x:v>Pieridae</x:v>
      </x:c>
      <x:c r="G1581" s="33" t="n">
        <x:f>'AR_values'!I322</x:f>
        <x:v>3.0307703988857</x:v>
      </x:c>
      <x:c r="H1581" s="33" t="n">
        <x:f>ABS(D1581-G1581)</x:f>
        <x:v>0.01307924209687572</x:v>
      </x:c>
      <x:c r="I1581" s="14" t="n">
        <x:f>IFERROR(H1581/AVERAGE(D1581,G1581),"")</x:f>
        <x:v>0.0043248161458859175</x:v>
      </x:c>
      <x:c r="J1581" s="14" t="n">
        <x:f>'Method'!$B$2</x:f>
        <x:v>0.05</x:v>
      </x:c>
      <x:c r="K1581" s="13" t="str">
        <x:f>IF(I1581&lt;=J1581,"是","否")</x:f>
        <x:v>是</x:v>
      </x:c>
      <x:c r="L1581" s="36" t="n">
        <x:v>0.6974812297077922</x:v>
      </x:c>
      <x:c r="M1581" s="36" t="n">
        <x:f>1-L1581</x:f>
        <x:v>0.30251877029220775</x:v>
      </x:c>
      <x:c r="N1581" s="13" t="str">
        <x:v>是</x:v>
      </x:c>
      <x:c r="O1581" s="15"/>
      <x:c r="P1581" s="13" t="str"/>
    </x:row>
    <x:row r="1582">
      <x:c r="A1582" s="15" t="n">
        <x:v>1581</x:v>
      </x:c>
      <x:c r="B1582" s="13" t="str">
        <x:v>Hesperiidae-27</x:v>
      </x:c>
      <x:c r="C1582" s="13" t="str">
        <x:v>Hesperiidae</x:v>
      </x:c>
      <x:c r="D1582" s="33" t="n">
        <x:f>'AR_values'!I94</x:f>
        <x:v>2.6390698606105385</x:v>
      </x:c>
      <x:c r="E1582" s="33" t="str">
        <x:v>Pieridae_Pareronia_valeria</x:v>
      </x:c>
      <x:c r="F1582" s="33" t="str">
        <x:v>Pieridae</x:v>
      </x:c>
      <x:c r="G1582" s="33" t="n">
        <x:f>'AR_values'!I330</x:f>
        <x:v>2.6505159684229094</x:v>
      </x:c>
      <x:c r="H1582" s="33" t="n">
        <x:f>ABS(D1582-G1582)</x:f>
        <x:v>0.011446107812370876</x:v>
      </x:c>
      <x:c r="I1582" s="14" t="n">
        <x:f>IFERROR(H1582/AVERAGE(D1582,G1582),"")</x:f>
        <x:v>0.004327789805222763</x:v>
      </x:c>
      <x:c r="J1582" s="14" t="n">
        <x:f>'Method'!$B$2</x:f>
        <x:v>0.05</x:v>
      </x:c>
      <x:c r="K1582" s="13" t="str">
        <x:f>IF(I1582&lt;=J1582,"是","否")</x:f>
        <x:v>是</x:v>
      </x:c>
      <x:c r="L1582" s="36" t="n">
        <x:v>0.7583730405358746</x:v>
      </x:c>
      <x:c r="M1582" s="36" t="n">
        <x:f>1-L1582</x:f>
        <x:v>0.24162695946412538</x:v>
      </x:c>
      <x:c r="N1582" s="13" t="str">
        <x:v>是</x:v>
      </x:c>
      <x:c r="O1582" s="15"/>
      <x:c r="P1582" s="13" t="str"/>
    </x:row>
    <x:row r="1583">
      <x:c r="A1583" s="15" t="n">
        <x:v>1582</x:v>
      </x:c>
      <x:c r="B1583" s="13" t="str">
        <x:v>Danainae-15</x:v>
      </x:c>
      <x:c r="C1583" s="13" t="str">
        <x:v>Danainae</x:v>
      </x:c>
      <x:c r="D1583" s="33" t="n">
        <x:f>'AR_values'!I36</x:f>
        <x:v>3.009911063670343</x:v>
      </x:c>
      <x:c r="E1583" s="33" t="str">
        <x:v>Papilionidae-20</x:v>
      </x:c>
      <x:c r="F1583" s="33" t="str">
        <x:v>Papilionidae</x:v>
      </x:c>
      <x:c r="G1583" s="33" t="n">
        <x:f>'AR_values'!I231</x:f>
        <x:v>2.9969120778729335</x:v>
      </x:c>
      <x:c r="H1583" s="33" t="n">
        <x:f>ABS(D1583-G1583)</x:f>
        <x:v>0.012998985797409546</x:v>
      </x:c>
      <x:c r="I1583" s="14" t="n">
        <x:f>IFERROR(H1583/AVERAGE(D1583,G1583),"")</x:f>
        <x:v>0.004328073422874188</x:v>
      </x:c>
      <x:c r="J1583" s="14" t="n">
        <x:f>'Method'!$B$2</x:f>
        <x:v>0.05</x:v>
      </x:c>
      <x:c r="K1583" s="13" t="str">
        <x:f>IF(I1583&lt;=J1583,"是","否")</x:f>
        <x:v>是</x:v>
      </x:c>
      <x:c r="L1583" s="36" t="n">
        <x:v>0.6834936398544108</x:v>
      </x:c>
      <x:c r="M1583" s="36" t="n">
        <x:f>1-L1583</x:f>
        <x:v>0.3165063601455892</x:v>
      </x:c>
      <x:c r="N1583" s="13" t="str">
        <x:v>是</x:v>
      </x:c>
      <x:c r="O1583" s="15"/>
      <x:c r="P1583" s="13" t="str"/>
    </x:row>
    <x:row r="1584">
      <x:c r="A1584" s="15" t="n">
        <x:v>1583</x:v>
      </x:c>
      <x:c r="B1584" s="13" t="str">
        <x:v>Papilionidae-13</x:v>
      </x:c>
      <x:c r="C1584" s="13" t="str">
        <x:v>Papilionidae</x:v>
      </x:c>
      <x:c r="D1584" s="33" t="n">
        <x:f>'AR_values'!I223</x:f>
        <x:v>2.7985862916203055</x:v>
      </x:c>
      <x:c r="E1584" s="33" t="str">
        <x:v>Pieridae-4</x:v>
      </x:c>
      <x:c r="F1584" s="33" t="str">
        <x:v>Pieridae</x:v>
      </x:c>
      <x:c r="G1584" s="33" t="n">
        <x:f>'AR_values'!I294</x:f>
        <x:v>2.810742783341058</x:v>
      </x:c>
      <x:c r="H1584" s="33" t="n">
        <x:f>ABS(D1584-G1584)</x:f>
        <x:v>0.012156491720752616</x:v>
      </x:c>
      <x:c r="I1584" s="14" t="n">
        <x:f>IFERROR(H1584/AVERAGE(D1584,G1584),"")</x:f>
        <x:v>0.004334383509434717</x:v>
      </x:c>
      <x:c r="J1584" s="14" t="n">
        <x:f>'Method'!$B$2</x:f>
        <x:v>0.05</x:v>
      </x:c>
      <x:c r="K1584" s="13" t="str">
        <x:f>IF(I1584&lt;=J1584,"是","否")</x:f>
        <x:v>是</x:v>
      </x:c>
      <x:c r="L1584" s="36" t="n">
        <x:v>0.7811260119893703</x:v>
      </x:c>
      <x:c r="M1584" s="36" t="n">
        <x:f>1-L1584</x:f>
        <x:v>0.21887398801062974</x:v>
      </x:c>
      <x:c r="N1584" s="13" t="str">
        <x:v>是</x:v>
      </x:c>
      <x:c r="O1584" s="15"/>
      <x:c r="P1584" s="13" t="str"/>
    </x:row>
    <x:row r="1585">
      <x:c r="A1585" s="15" t="n">
        <x:v>1584</x:v>
      </x:c>
      <x:c r="B1585" s="13" t="str">
        <x:v>Papilionidae-32</x:v>
      </x:c>
      <x:c r="C1585" s="13" t="str">
        <x:v>Papilionidae</x:v>
      </x:c>
      <x:c r="D1585" s="33" t="n">
        <x:f>'AR_values'!I243</x:f>
        <x:v>2.689233784549927</x:v>
      </x:c>
      <x:c r="E1585" s="33" t="str">
        <x:v>Papilionidae_Papilio_aegeus</x:v>
      </x:c>
      <x:c r="F1585" s="33" t="str">
        <x:v>Papilionidae</x:v>
      </x:c>
      <x:c r="G1585" s="33" t="n">
        <x:f>'AR_values'!I263</x:f>
        <x:v>2.6776011899305736</x:v>
      </x:c>
      <x:c r="H1585" s="33" t="n">
        <x:f>ABS(D1585-G1585)</x:f>
        <x:v>0.011632594619353398</x:v>
      </x:c>
      <x:c r="I1585" s="14" t="n">
        <x:f>IFERROR(H1585/AVERAGE(D1585,G1585),"")</x:f>
        <x:v>0.004334992476819882</x:v>
      </x:c>
      <x:c r="J1585" s="14" t="n">
        <x:f>'Method'!$B$2</x:f>
        <x:v>0.05</x:v>
      </x:c>
      <x:c r="K1585" s="13" t="str">
        <x:f>IF(I1585&lt;=J1585,"是","否")</x:f>
        <x:v>是</x:v>
      </x:c>
      <x:c r="L1585" s="36" t="n">
        <x:v>0.7856067520952121</x:v>
      </x:c>
      <x:c r="M1585" s="36" t="n">
        <x:f>1-L1585</x:f>
        <x:v>0.21439324790478786</x:v>
      </x:c>
      <x:c r="N1585" s="13" t="str">
        <x:v>否</x:v>
      </x:c>
      <x:c r="O1585" s="15"/>
      <x:c r="P1585" s="13" t="str"/>
    </x:row>
    <x:row r="1586">
      <x:c r="A1586" s="15" t="n">
        <x:v>1585</x:v>
      </x:c>
      <x:c r="B1586" s="13" t="str">
        <x:v>Papilionidae-21</x:v>
      </x:c>
      <x:c r="C1586" s="13" t="str">
        <x:v>Papilionidae</x:v>
      </x:c>
      <x:c r="D1586" s="33" t="n">
        <x:f>'AR_values'!I232</x:f>
        <x:v>2.6787195291908024</x:v>
      </x:c>
      <x:c r="E1586" s="33" t="str">
        <x:v>Parnassiinae-4</x:v>
      </x:c>
      <x:c r="F1586" s="33" t="str">
        <x:v>Parnassiinae</x:v>
      </x:c>
      <x:c r="G1586" s="33" t="n">
        <x:f>'AR_values'!I271</x:f>
        <x:v>2.69037593535623</x:v>
      </x:c>
      <x:c r="H1586" s="33" t="n">
        <x:f>ABS(D1586-G1586)</x:f>
        <x:v>0.011656406165427846</x:v>
      </x:c>
      <x:c r="I1586" s="14" t="n">
        <x:f>IFERROR(H1586/AVERAGE(D1586,G1586),"")</x:f>
        <x:v>0.004342037217403527</x:v>
      </x:c>
      <x:c r="J1586" s="14" t="n">
        <x:f>'Method'!$B$2</x:f>
        <x:v>0.05</x:v>
      </x:c>
      <x:c r="K1586" s="13" t="str">
        <x:f>IF(I1586&lt;=J1586,"是","否")</x:f>
        <x:v>是</x:v>
      </x:c>
      <x:c r="L1586" s="36" t="n">
        <x:v>0.7073441968135808</x:v>
      </x:c>
      <x:c r="M1586" s="36" t="n">
        <x:f>1-L1586</x:f>
        <x:v>0.29265580318641915</x:v>
      </x:c>
      <x:c r="N1586" s="13" t="str">
        <x:v>是</x:v>
      </x:c>
      <x:c r="O1586" s="15"/>
      <x:c r="P1586" s="13" t="str"/>
    </x:row>
    <x:row r="1587">
      <x:c r="A1587" s="15" t="n">
        <x:v>1586</x:v>
      </x:c>
      <x:c r="B1587" s="13" t="str">
        <x:v>Lycaenidae_Lucia_limbaria</x:v>
      </x:c>
      <x:c r="C1587" s="13" t="str">
        <x:v>Lycaenidae</x:v>
      </x:c>
      <x:c r="D1587" s="33" t="n">
        <x:f>'AR_values'!I172</x:f>
        <x:v>2.501816901535715</x:v>
      </x:c>
      <x:c r="E1587" s="33" t="str">
        <x:v>Satyrinae-2</x:v>
      </x:c>
      <x:c r="F1587" s="33" t="str">
        <x:v>Satyrinae</x:v>
      </x:c>
      <x:c r="G1587" s="33" t="n">
        <x:f>'AR_values'!I369</x:f>
        <x:v>2.490963155212553</x:v>
      </x:c>
      <x:c r="H1587" s="33" t="n">
        <x:f>ABS(D1587-G1587)</x:f>
        <x:v>0.010853746323161939</x:v>
      </x:c>
      <x:c r="I1587" s="14" t="n">
        <x:f>IFERROR(H1587/AVERAGE(D1587,G1587),"")</x:f>
        <x:v>0.0043477766694296725</x:v>
      </x:c>
      <x:c r="J1587" s="14" t="n">
        <x:f>'Method'!$B$2</x:f>
        <x:v>0.05</x:v>
      </x:c>
      <x:c r="K1587" s="13" t="str">
        <x:f>IF(I1587&lt;=J1587,"是","否")</x:f>
        <x:v>是</x:v>
      </x:c>
      <x:c r="L1587" s="36" t="n">
        <x:v>0.8771029931106351</x:v>
      </x:c>
      <x:c r="M1587" s="36" t="n">
        <x:f>1-L1587</x:f>
        <x:v>0.12289700688936489</x:v>
      </x:c>
      <x:c r="N1587" s="13" t="str">
        <x:v>是</x:v>
      </x:c>
      <x:c r="O1587" s="15"/>
      <x:c r="P1587" s="13" t="str"/>
    </x:row>
    <x:row r="1588">
      <x:c r="A1588" s="15" t="n">
        <x:v>1587</x:v>
      </x:c>
      <x:c r="B1588" s="13" t="str">
        <x:v>Hesperiidae-5</x:v>
      </x:c>
      <x:c r="C1588" s="13" t="str">
        <x:v>Hesperiidae</x:v>
      </x:c>
      <x:c r="D1588" s="33" t="n">
        <x:f>'AR_values'!I106</x:f>
        <x:v>2.8392093365484024</x:v>
      </x:c>
      <x:c r="E1588" s="33" t="str">
        <x:v>Papilionidae-34</x:v>
      </x:c>
      <x:c r="F1588" s="33" t="str">
        <x:v>Papilionidae</x:v>
      </x:c>
      <x:c r="G1588" s="33" t="n">
        <x:f>'AR_values'!I245</x:f>
        <x:v>2.851589469684181</x:v>
      </x:c>
      <x:c r="H1588" s="33" t="n">
        <x:f>ABS(D1588-G1588)</x:f>
        <x:v>0.012380133135778681</x:v>
      </x:c>
      <x:c r="I1588" s="14" t="n">
        <x:f>IFERROR(H1588/AVERAGE(D1588,G1588),"")</x:f>
        <x:v>0.004350929828065583</x:v>
      </x:c>
      <x:c r="J1588" s="14" t="n">
        <x:f>'Method'!$B$2</x:f>
        <x:v>0.05</x:v>
      </x:c>
      <x:c r="K1588" s="13" t="str">
        <x:f>IF(I1588&lt;=J1588,"是","否")</x:f>
        <x:v>是</x:v>
      </x:c>
      <x:c r="L1588" s="36" t="n">
        <x:v>0.758283393591204</x:v>
      </x:c>
      <x:c r="M1588" s="36" t="n">
        <x:f>1-L1588</x:f>
        <x:v>0.241716606408796</x:v>
      </x:c>
      <x:c r="N1588" s="13" t="str">
        <x:v>是</x:v>
      </x:c>
      <x:c r="O1588" s="15"/>
      <x:c r="P1588" s="13" t="str"/>
    </x:row>
    <x:row r="1589">
      <x:c r="A1589" s="15" t="n">
        <x:v>1588</x:v>
      </x:c>
      <x:c r="B1589" s="13" t="str">
        <x:v>Lycaenidae-14</x:v>
      </x:c>
      <x:c r="C1589" s="13" t="str">
        <x:v>Lycaenidae</x:v>
      </x:c>
      <x:c r="D1589" s="33" t="n">
        <x:f>'AR_values'!I146</x:f>
        <x:v>2.5275412824939623</x:v>
      </x:c>
      <x:c r="E1589" s="33" t="str">
        <x:v>Nymphalinae-3</x:v>
      </x:c>
      <x:c r="F1589" s="33" t="str">
        <x:v>Nymphalinae</x:v>
      </x:c>
      <x:c r="G1589" s="33" t="n">
        <x:f>'AR_values'!I211</x:f>
        <x:v>2.5385687278475513</x:v>
      </x:c>
      <x:c r="H1589" s="33" t="n">
        <x:f>ABS(D1589-G1589)</x:f>
        <x:v>0.011027445353589016</x:v>
      </x:c>
      <x:c r="I1589" s="14" t="n">
        <x:f>IFERROR(H1589/AVERAGE(D1589,G1589),"")</x:f>
        <x:v>0.004353417249557769</x:v>
      </x:c>
      <x:c r="J1589" s="14" t="n">
        <x:f>'Method'!$B$2</x:f>
        <x:v>0.05</x:v>
      </x:c>
      <x:c r="K1589" s="13" t="str">
        <x:f>IF(I1589&lt;=J1589,"是","否")</x:f>
        <x:v>是</x:v>
      </x:c>
      <x:c r="L1589" s="36" t="n">
        <x:v>0.9003952757405467</x:v>
      </x:c>
      <x:c r="M1589" s="36" t="n">
        <x:f>1-L1589</x:f>
        <x:v>0.09960472425945333</x:v>
      </x:c>
      <x:c r="N1589" s="13" t="str">
        <x:v>是</x:v>
      </x:c>
      <x:c r="O1589" s="15"/>
      <x:c r="P1589" s="13" t="str"/>
    </x:row>
    <x:row r="1590">
      <x:c r="A1590" s="15" t="n">
        <x:v>1589</x:v>
      </x:c>
      <x:c r="B1590" s="13" t="str">
        <x:v>Danainae-20</x:v>
      </x:c>
      <x:c r="C1590" s="13" t="str">
        <x:v>Danainae</x:v>
      </x:c>
      <x:c r="D1590" s="33" t="n">
        <x:f>'AR_values'!I41</x:f>
        <x:v>2.8927773496353484</x:v>
      </x:c>
      <x:c r="E1590" s="33" t="str">
        <x:v>Hesperiidae-35</x:v>
      </x:c>
      <x:c r="F1590" s="33" t="str">
        <x:v>Hesperiidae</x:v>
      </x:c>
      <x:c r="G1590" s="33" t="n">
        <x:f>'AR_values'!I103</x:f>
        <x:v>2.9054018143662637</x:v>
      </x:c>
      <x:c r="H1590" s="33" t="n">
        <x:f>ABS(D1590-G1590)</x:f>
        <x:v>0.012624464730915275</x:v>
      </x:c>
      <x:c r="I1590" s="14" t="n">
        <x:f>IFERROR(H1590/AVERAGE(D1590,G1590),"")</x:f>
        <x:v>0.004354630781089042</x:v>
      </x:c>
      <x:c r="J1590" s="14" t="n">
        <x:f>'Method'!$B$2</x:f>
        <x:v>0.05</x:v>
      </x:c>
      <x:c r="K1590" s="13" t="str">
        <x:f>IF(I1590&lt;=J1590,"是","否")</x:f>
        <x:v>是</x:v>
      </x:c>
      <x:c r="L1590" s="36" t="n">
        <x:v>0.6744339679298541</x:v>
      </x:c>
      <x:c r="M1590" s="36" t="n">
        <x:f>1-L1590</x:f>
        <x:v>0.3255660320701459</x:v>
      </x:c>
      <x:c r="N1590" s="13" t="str">
        <x:v>是</x:v>
      </x:c>
      <x:c r="O1590" s="15"/>
      <x:c r="P1590" s="13" t="str"/>
    </x:row>
    <x:row r="1591">
      <x:c r="A1591" s="15" t="n">
        <x:v>1590</x:v>
      </x:c>
      <x:c r="B1591" s="13" t="str">
        <x:v>Lycaenidae-14</x:v>
      </x:c>
      <x:c r="C1591" s="13" t="str">
        <x:v>Lycaenidae</x:v>
      </x:c>
      <x:c r="D1591" s="33" t="n">
        <x:f>'AR_values'!I146</x:f>
        <x:v>2.5275412824939623</x:v>
      </x:c>
      <x:c r="E1591" s="33" t="str">
        <x:v>Nymphalinae-23</x:v>
      </x:c>
      <x:c r="F1591" s="33" t="str">
        <x:v>Nymphalinae</x:v>
      </x:c>
      <x:c r="G1591" s="33" t="n">
        <x:f>'AR_values'!I204</x:f>
        <x:v>2.538573367865507</x:v>
      </x:c>
      <x:c r="H1591" s="33" t="n">
        <x:f>ABS(D1591-G1591)</x:f>
        <x:v>0.011032085371544653</x:v>
      </x:c>
      <x:c r="I1591" s="14" t="n">
        <x:f>IFERROR(H1591/AVERAGE(D1591,G1591),"")</x:f>
        <x:v>0.004355245047903472</x:v>
      </x:c>
      <x:c r="J1591" s="14" t="n">
        <x:f>'Method'!$B$2</x:f>
        <x:v>0.05</x:v>
      </x:c>
      <x:c r="K1591" s="13" t="str">
        <x:f>IF(I1591&lt;=J1591,"是","否")</x:f>
        <x:v>是</x:v>
      </x:c>
      <x:c r="L1591" s="36" t="n">
        <x:v>0.8536103328411826</x:v>
      </x:c>
      <x:c r="M1591" s="36" t="n">
        <x:f>1-L1591</x:f>
        <x:v>0.1463896671588174</x:v>
      </x:c>
      <x:c r="N1591" s="13" t="str">
        <x:v>是</x:v>
      </x:c>
      <x:c r="O1591" s="15"/>
      <x:c r="P1591" s="13" t="str"/>
    </x:row>
    <x:row r="1592">
      <x:c r="A1592" s="15" t="n">
        <x:v>1591</x:v>
      </x:c>
      <x:c r="B1592" s="13" t="str">
        <x:v>Heliconiinae-10</x:v>
      </x:c>
      <x:c r="C1592" s="13" t="str">
        <x:v>Heliconiinae</x:v>
      </x:c>
      <x:c r="D1592" s="33" t="n">
        <x:f>'AR_values'!I53</x:f>
        <x:v>2.5832322601964766</x:v>
      </x:c>
      <x:c r="E1592" s="33" t="str">
        <x:v>Heliconiinae-12</x:v>
      </x:c>
      <x:c r="F1592" s="33" t="str">
        <x:v>Heliconiinae</x:v>
      </x:c>
      <x:c r="G1592" s="33" t="n">
        <x:f>'AR_values'!I55</x:f>
        <x:v>2.594508588732347</x:v>
      </x:c>
      <x:c r="H1592" s="33" t="n">
        <x:f>ABS(D1592-G1592)</x:f>
        <x:v>0.011276328535870572</x:v>
      </x:c>
      <x:c r="I1592" s="14" t="n">
        <x:f>IFERROR(H1592/AVERAGE(D1592,G1592),"")</x:f>
        <x:v>0.004355694448556045</x:v>
      </x:c>
      <x:c r="J1592" s="14" t="n">
        <x:f>'Method'!$B$2</x:f>
        <x:v>0.05</x:v>
      </x:c>
      <x:c r="K1592" s="13" t="str">
        <x:f>IF(I1592&lt;=J1592,"是","否")</x:f>
        <x:v>是</x:v>
      </x:c>
      <x:c r="L1592" s="36" t="n">
        <x:v>0.9152515317837453</x:v>
      </x:c>
      <x:c r="M1592" s="36" t="n">
        <x:f>1-L1592</x:f>
        <x:v>0.0847484682162547</x:v>
      </x:c>
      <x:c r="N1592" s="13" t="str">
        <x:v>否</x:v>
      </x:c>
      <x:c r="O1592" s="15"/>
      <x:c r="P1592" s="13" t="str"/>
    </x:row>
    <x:row r="1593">
      <x:c r="A1593" s="15" t="n">
        <x:v>1592</x:v>
      </x:c>
      <x:c r="B1593" s="13" t="str">
        <x:v>Lycaenidae_Theclinesthes_serpentata</x:v>
      </x:c>
      <x:c r="C1593" s="13" t="str">
        <x:v>Lycaenidae</x:v>
      </x:c>
      <x:c r="D1593" s="33" t="n">
        <x:f>'AR_values'!I186</x:f>
        <x:v>2.4267462861233002</x:v>
      </x:c>
      <x:c r="E1593" s="33" t="str">
        <x:v>Riodinidae-4</x:v>
      </x:c>
      <x:c r="F1593" s="33" t="str">
        <x:v>Riodinidae</x:v>
      </x:c>
      <x:c r="G1593" s="33" t="n">
        <x:f>'AR_values'!I352</x:f>
        <x:v>2.4161876385807908</x:v>
      </x:c>
      <x:c r="H1593" s="33" t="n">
        <x:f>ABS(D1593-G1593)</x:f>
        <x:v>0.010558647542509458</x:v>
      </x:c>
      <x:c r="I1593" s="14" t="n">
        <x:f>IFERROR(H1593/AVERAGE(D1593,G1593),"")</x:f>
        <x:v>0.0043604342766888375</x:v>
      </x:c>
      <x:c r="J1593" s="14" t="n">
        <x:f>'Method'!$B$2</x:f>
        <x:v>0.05</x:v>
      </x:c>
      <x:c r="K1593" s="13" t="str">
        <x:f>IF(I1593&lt;=J1593,"是","否")</x:f>
        <x:v>是</x:v>
      </x:c>
      <x:c r="L1593" s="36" t="n">
        <x:v>0.8756040547526466</x:v>
      </x:c>
      <x:c r="M1593" s="36" t="n">
        <x:f>1-L1593</x:f>
        <x:v>0.12439594524735342</x:v>
      </x:c>
      <x:c r="N1593" s="13" t="str">
        <x:v>是</x:v>
      </x:c>
      <x:c r="O1593" s="15"/>
      <x:c r="P1593" s="13" t="str"/>
    </x:row>
    <x:row r="1594">
      <x:c r="A1594" s="15" t="n">
        <x:v>1593</x:v>
      </x:c>
      <x:c r="B1594" s="13" t="str">
        <x:v>Hesperiidae_Hesperilla_chrysotricha</x:v>
      </x:c>
      <x:c r="C1594" s="13" t="str">
        <x:v>Hesperiidae</x:v>
      </x:c>
      <x:c r="D1594" s="33" t="n">
        <x:f>'AR_values'!I117</x:f>
        <x:v>2.6630704750756298</x:v>
      </x:c>
      <x:c r="E1594" s="33" t="str">
        <x:v>Parnassiinae-2</x:v>
      </x:c>
      <x:c r="F1594" s="33" t="str">
        <x:v>Parnassiinae</x:v>
      </x:c>
      <x:c r="G1594" s="33" t="n">
        <x:f>'AR_values'!I269</x:f>
        <x:v>2.6514822493832084</x:v>
      </x:c>
      <x:c r="H1594" s="33" t="n">
        <x:f>ABS(D1594-G1594)</x:f>
        <x:v>0.01158822569242135</x:v>
      </x:c>
      <x:c r="I1594" s="14" t="n">
        <x:f>IFERROR(H1594/AVERAGE(D1594,G1594),"")</x:f>
        <x:v>0.004360941096355888</x:v>
      </x:c>
      <x:c r="J1594" s="14" t="n">
        <x:f>'Method'!$B$2</x:f>
        <x:v>0.05</x:v>
      </x:c>
      <x:c r="K1594" s="13" t="str">
        <x:f>IF(I1594&lt;=J1594,"是","否")</x:f>
        <x:v>是</x:v>
      </x:c>
      <x:c r="L1594" s="36" t="n">
        <x:v>0.8989504424116113</x:v>
      </x:c>
      <x:c r="M1594" s="36" t="n">
        <x:f>1-L1594</x:f>
        <x:v>0.10104955758838874</x:v>
      </x:c>
      <x:c r="N1594" s="13" t="str">
        <x:v>是</x:v>
      </x:c>
      <x:c r="O1594" s="15"/>
      <x:c r="P1594" s="13" t="str"/>
    </x:row>
    <x:row r="1595">
      <x:c r="A1595" s="15" t="n">
        <x:v>1594</x:v>
      </x:c>
      <x:c r="B1595" s="13" t="str">
        <x:v>Heliconiinae-17</x:v>
      </x:c>
      <x:c r="C1595" s="13" t="str">
        <x:v>Heliconiinae</x:v>
      </x:c>
      <x:c r="D1595" s="33" t="n">
        <x:f>'AR_values'!I60</x:f>
        <x:v>3.1623650441043356</x:v>
      </x:c>
      <x:c r="E1595" s="33" t="str">
        <x:v>Pieridae-20</x:v>
      </x:c>
      <x:c r="F1595" s="33" t="str">
        <x:v>Pieridae</x:v>
      </x:c>
      <x:c r="G1595" s="33" t="n">
        <x:f>'AR_values'!I285</x:f>
        <x:v>3.176196463789619</x:v>
      </x:c>
      <x:c r="H1595" s="33" t="n">
        <x:f>ABS(D1595-G1595)</x:f>
        <x:v>0.013831419685283564</x:v>
      </x:c>
      <x:c r="I1595" s="14" t="n">
        <x:f>IFERROR(H1595/AVERAGE(D1595,G1595),"")</x:f>
        <x:v>0.004364214078559657</x:v>
      </x:c>
      <x:c r="J1595" s="14" t="n">
        <x:f>'Method'!$B$2</x:f>
        <x:v>0.05</x:v>
      </x:c>
      <x:c r="K1595" s="13" t="str">
        <x:f>IF(I1595&lt;=J1595,"是","否")</x:f>
        <x:v>是</x:v>
      </x:c>
      <x:c r="L1595" s="36" t="n">
        <x:v>0.7591420970654317</x:v>
      </x:c>
      <x:c r="M1595" s="36" t="n">
        <x:f>1-L1595</x:f>
        <x:v>0.24085790293456832</x:v>
      </x:c>
      <x:c r="N1595" s="13" t="str">
        <x:v>是</x:v>
      </x:c>
      <x:c r="O1595" s="15"/>
      <x:c r="P1595" s="13" t="str"/>
    </x:row>
    <x:row r="1596">
      <x:c r="A1596" s="15" t="n">
        <x:v>1595</x:v>
      </x:c>
      <x:c r="B1596" s="13" t="str">
        <x:v>Hesperiidae-17</x:v>
      </x:c>
      <x:c r="C1596" s="13" t="str">
        <x:v>Hesperiidae</x:v>
      </x:c>
      <x:c r="D1596" s="33" t="n">
        <x:f>'AR_values'!I83</x:f>
        <x:v>2.640925848247515</x:v>
      </x:c>
      <x:c r="E1596" s="33" t="str">
        <x:v>Hesperiidae_Dispar_compacta</x:v>
      </x:c>
      <x:c r="F1596" s="33" t="str">
        <x:v>Hesperiidae</x:v>
      </x:c>
      <x:c r="G1596" s="33" t="n">
        <x:f>'AR_values'!I115</x:f>
        <x:v>2.652479796362951</x:v>
      </x:c>
      <x:c r="H1596" s="33" t="n">
        <x:f>ABS(D1596-G1596)</x:f>
        <x:v>0.011553948115436086</x:v>
      </x:c>
      <x:c r="I1596" s="14" t="n">
        <x:f>IFERROR(H1596/AVERAGE(D1596,G1596),"")</x:f>
        <x:v>0.004365411945030078</x:v>
      </x:c>
      <x:c r="J1596" s="14" t="n">
        <x:f>'Method'!$B$2</x:f>
        <x:v>0.05</x:v>
      </x:c>
      <x:c r="K1596" s="13" t="str">
        <x:f>IF(I1596&lt;=J1596,"是","否")</x:f>
        <x:v>是</x:v>
      </x:c>
      <x:c r="L1596" s="36" t="n">
        <x:v>0.8714791536491834</x:v>
      </x:c>
      <x:c r="M1596" s="36" t="n">
        <x:f>1-L1596</x:f>
        <x:v>0.12852084635081662</x:v>
      </x:c>
      <x:c r="N1596" s="13" t="str">
        <x:v>否</x:v>
      </x:c>
      <x:c r="O1596" s="15"/>
      <x:c r="P1596" s="13" t="str"/>
    </x:row>
    <x:row r="1597">
      <x:c r="A1597" s="15" t="n">
        <x:v>1596</x:v>
      </x:c>
      <x:c r="B1597" s="13" t="str">
        <x:v>Hesperiidae_Dispar_compacta</x:v>
      </x:c>
      <x:c r="C1597" s="13" t="str">
        <x:v>Hesperiidae</x:v>
      </x:c>
      <x:c r="D1597" s="33" t="n">
        <x:f>'AR_values'!I115</x:f>
        <x:v>2.652479796362951</x:v>
      </x:c>
      <x:c r="E1597" s="33" t="str">
        <x:v>Lycaenidae-10</x:v>
      </x:c>
      <x:c r="F1597" s="33" t="str">
        <x:v>Lycaenidae</x:v>
      </x:c>
      <x:c r="G1597" s="33" t="n">
        <x:f>'AR_values'!I143</x:f>
        <x:v>2.6640880253063326</x:v>
      </x:c>
      <x:c r="H1597" s="33" t="n">
        <x:f>ABS(D1597-G1597)</x:f>
        <x:v>0.011608228943381427</x:v>
      </x:c>
      <x:c r="I1597" s="14" t="n">
        <x:f>IFERROR(H1597/AVERAGE(D1597,G1597),"")</x:f>
        <x:v>0.004366813076687772</x:v>
      </x:c>
      <x:c r="J1597" s="14" t="n">
        <x:f>'Method'!$B$2</x:f>
        <x:v>0.05</x:v>
      </x:c>
      <x:c r="K1597" s="13" t="str">
        <x:f>IF(I1597&lt;=J1597,"是","否")</x:f>
        <x:v>是</x:v>
      </x:c>
      <x:c r="L1597" s="36" t="n">
        <x:v>0.8194344768192909</x:v>
      </x:c>
      <x:c r="M1597" s="36" t="n">
        <x:f>1-L1597</x:f>
        <x:v>0.18056552318070906</x:v>
      </x:c>
      <x:c r="N1597" s="13" t="str">
        <x:v>是</x:v>
      </x:c>
      <x:c r="O1597" s="15"/>
      <x:c r="P1597" s="13" t="str"/>
    </x:row>
    <x:row r="1598">
      <x:c r="A1598" s="15" t="n">
        <x:v>1597</x:v>
      </x:c>
      <x:c r="B1598" s="13" t="str">
        <x:v>Danainae-16</x:v>
      </x:c>
      <x:c r="C1598" s="13" t="str">
        <x:v>Danainae</x:v>
      </x:c>
      <x:c r="D1598" s="33" t="n">
        <x:f>'AR_values'!I37</x:f>
        <x:v>3.137513221004576</x:v>
      </x:c>
      <x:c r="E1598" s="33" t="str">
        <x:v>Papilionidae-17</x:v>
      </x:c>
      <x:c r="F1598" s="33" t="str">
        <x:v>Papilionidae</x:v>
      </x:c>
      <x:c r="G1598" s="33" t="n">
        <x:f>'AR_values'!I227</x:f>
        <x:v>3.1238412015161123</x:v>
      </x:c>
      <x:c r="H1598" s="33" t="n">
        <x:f>ABS(D1598-G1598)</x:f>
        <x:v>0.01367201948846386</x:v>
      </x:c>
      <x:c r="I1598" s="14" t="n">
        <x:f>IFERROR(H1598/AVERAGE(D1598,G1598),"")</x:f>
        <x:v>0.004367112469879894</x:v>
      </x:c>
      <x:c r="J1598" s="14" t="n">
        <x:f>'Method'!$B$2</x:f>
        <x:v>0.05</x:v>
      </x:c>
      <x:c r="K1598" s="13" t="str">
        <x:f>IF(I1598&lt;=J1598,"是","否")</x:f>
        <x:v>是</x:v>
      </x:c>
      <x:c r="L1598" s="36" t="n">
        <x:v>0.7465404125803179</x:v>
      </x:c>
      <x:c r="M1598" s="36" t="n">
        <x:f>1-L1598</x:f>
        <x:v>0.2534595874196821</x:v>
      </x:c>
      <x:c r="N1598" s="13" t="str">
        <x:v>是</x:v>
      </x:c>
      <x:c r="O1598" s="15"/>
      <x:c r="P1598" s="13" t="str"/>
    </x:row>
    <x:row r="1599">
      <x:c r="A1599" s="15" t="n">
        <x:v>1598</x:v>
      </x:c>
      <x:c r="B1599" s="13" t="str">
        <x:v>Nymphalinae-20</x:v>
      </x:c>
      <x:c r="C1599" s="13" t="str">
        <x:v>Nymphalinae</x:v>
      </x:c>
      <x:c r="D1599" s="33" t="n">
        <x:f>'AR_values'!I201</x:f>
        <x:v>2.6316211778781273</x:v>
      </x:c>
      <x:c r="E1599" s="33" t="str">
        <x:v>Satyrinae-12</x:v>
      </x:c>
      <x:c r="F1599" s="33" t="str">
        <x:v>Satyrinae</x:v>
      </x:c>
      <x:c r="G1599" s="33" t="n">
        <x:f>'AR_values'!I361</x:f>
        <x:v>2.620145477816984</x:v>
      </x:c>
      <x:c r="H1599" s="33" t="n">
        <x:f>ABS(D1599-G1599)</x:f>
        <x:v>0.01147570006114318</x:v>
      </x:c>
      <x:c r="I1599" s="14" t="n">
        <x:f>IFERROR(H1599/AVERAGE(D1599,G1599),"")</x:f>
        <x:v>0.0043702246552400495</x:v>
      </x:c>
      <x:c r="J1599" s="14" t="n">
        <x:f>'Method'!$B$2</x:f>
        <x:v>0.05</x:v>
      </x:c>
      <x:c r="K1599" s="13" t="str">
        <x:f>IF(I1599&lt;=J1599,"是","否")</x:f>
        <x:v>是</x:v>
      </x:c>
      <x:c r="L1599" s="36" t="n">
        <x:v>0.8028946443220438</x:v>
      </x:c>
      <x:c r="M1599" s="36" t="n">
        <x:f>1-L1599</x:f>
        <x:v>0.19710535567795617</x:v>
      </x:c>
      <x:c r="N1599" s="13" t="str">
        <x:v>是</x:v>
      </x:c>
      <x:c r="O1599" s="15"/>
      <x:c r="P1599" s="13" t="str"/>
    </x:row>
    <x:row r="1600">
      <x:c r="A1600" s="15" t="n">
        <x:v>1599</x:v>
      </x:c>
      <x:c r="B1600" s="13" t="str">
        <x:v>Papilionidae-43</x:v>
      </x:c>
      <x:c r="C1600" s="13" t="str">
        <x:v>Papilionidae</x:v>
      </x:c>
      <x:c r="D1600" s="33" t="n">
        <x:f>'AR_values'!I255</x:f>
        <x:v>3.0227807473621002</x:v>
      </x:c>
      <x:c r="E1600" s="33" t="str">
        <x:v>Pieridae-26</x:v>
      </x:c>
      <x:c r="F1600" s="33" t="str">
        <x:v>Pieridae</x:v>
      </x:c>
      <x:c r="G1600" s="33" t="n">
        <x:f>'AR_values'!I291</x:f>
        <x:v>3.0095979405459286</x:v>
      </x:c>
      <x:c r="H1600" s="33" t="n">
        <x:f>ABS(D1600-G1600)</x:f>
        <x:v>0.013182806816171677</x:v>
      </x:c>
      <x:c r="I1600" s="14" t="n">
        <x:f>IFERROR(H1600/AVERAGE(D1600,G1600),"")</x:f>
        <x:v>0.00437068277646321</x:v>
      </x:c>
      <x:c r="J1600" s="14" t="n">
        <x:f>'Method'!$B$2</x:f>
        <x:v>0.05</x:v>
      </x:c>
      <x:c r="K1600" s="13" t="str">
        <x:f>IF(I1600&lt;=J1600,"是","否")</x:f>
        <x:v>是</x:v>
      </x:c>
      <x:c r="L1600" s="36" t="n">
        <x:v>0.7274543415778416</x:v>
      </x:c>
      <x:c r="M1600" s="36" t="n">
        <x:f>1-L1600</x:f>
        <x:v>0.2725456584221584</x:v>
      </x:c>
      <x:c r="N1600" s="13" t="str">
        <x:v>是</x:v>
      </x:c>
      <x:c r="O1600" s="15"/>
      <x:c r="P1600" s="13" t="str"/>
    </x:row>
    <x:row r="1601">
      <x:c r="A1601" s="15" t="n">
        <x:v>1600</x:v>
      </x:c>
      <x:c r="B1601" s="13" t="str">
        <x:v>Heliconiinae-2</x:v>
      </x:c>
      <x:c r="C1601" s="13" t="str">
        <x:v>Heliconiinae</x:v>
      </x:c>
      <x:c r="D1601" s="33" t="n">
        <x:f>'AR_values'!I63</x:f>
        <x:v>2.7018446860659315</x:v>
      </x:c>
      <x:c r="E1601" s="33" t="str">
        <x:v>Nymphalinae-10</x:v>
      </x:c>
      <x:c r="F1601" s="33" t="str">
        <x:v>Nymphalinae</x:v>
      </x:c>
      <x:c r="G1601" s="33" t="n">
        <x:f>'AR_values'!I190</x:f>
        <x:v>2.713697150892105</x:v>
      </x:c>
      <x:c r="H1601" s="33" t="n">
        <x:f>ABS(D1601-G1601)</x:f>
        <x:v>0.011852464826173303</x:v>
      </x:c>
      <x:c r="I1601" s="14" t="n">
        <x:f>IFERROR(H1601/AVERAGE(D1601,G1601),"")</x:f>
        <x:v>0.004377203678969619</x:v>
      </x:c>
      <x:c r="J1601" s="14" t="n">
        <x:f>'Method'!$B$2</x:f>
        <x:v>0.05</x:v>
      </x:c>
      <x:c r="K1601" s="13" t="str">
        <x:f>IF(I1601&lt;=J1601,"是","否")</x:f>
        <x:v>是</x:v>
      </x:c>
      <x:c r="L1601" s="36" t="n">
        <x:v>0.903971864367904</x:v>
      </x:c>
      <x:c r="M1601" s="36" t="n">
        <x:f>1-L1601</x:f>
        <x:v>0.096028135632096</x:v>
      </x:c>
      <x:c r="N1601" s="13" t="str">
        <x:v>是</x:v>
      </x:c>
      <x:c r="O1601" s="15"/>
      <x:c r="P1601" s="13" t="str"/>
    </x:row>
    <x:row r="1602">
      <x:c r="A1602" s="15" t="n">
        <x:v>1601</x:v>
      </x:c>
      <x:c r="B1602" s="13" t="str">
        <x:v>Heliconiinae-3</x:v>
      </x:c>
      <x:c r="C1602" s="13" t="str">
        <x:v>Heliconiinae</x:v>
      </x:c>
      <x:c r="D1602" s="33" t="n">
        <x:f>'AR_values'!I68</x:f>
        <x:v>2.5394332166507505</x:v>
      </x:c>
      <x:c r="E1602" s="33" t="str">
        <x:v>Riodinidae-22</x:v>
      </x:c>
      <x:c r="F1602" s="33" t="str">
        <x:v>Riodinidae</x:v>
      </x:c>
      <x:c r="G1602" s="33" t="n">
        <x:f>'AR_values'!I346</x:f>
        <x:v>2.528339086305197</x:v>
      </x:c>
      <x:c r="H1602" s="33" t="n">
        <x:f>ABS(D1602-G1602)</x:f>
        <x:v>0.011094130345553399</x:v>
      </x:c>
      <x:c r="I1602" s="14" t="n">
        <x:f>IFERROR(H1602/AVERAGE(D1602,G1602),"")</x:f>
        <x:v>0.004378306554571276</x:v>
      </x:c>
      <x:c r="J1602" s="14" t="n">
        <x:f>'Method'!$B$2</x:f>
        <x:v>0.05</x:v>
      </x:c>
      <x:c r="K1602" s="13" t="str">
        <x:f>IF(I1602&lt;=J1602,"是","否")</x:f>
        <x:v>是</x:v>
      </x:c>
      <x:c r="L1602" s="36" t="n">
        <x:v>0.9018052092157541</x:v>
      </x:c>
      <x:c r="M1602" s="36" t="n">
        <x:f>1-L1602</x:f>
        <x:v>0.09819479078424587</x:v>
      </x:c>
      <x:c r="N1602" s="13" t="str">
        <x:v>是</x:v>
      </x:c>
      <x:c r="O1602" s="15"/>
      <x:c r="P1602" s="13" t="str"/>
    </x:row>
    <x:row r="1603">
      <x:c r="A1603" s="15" t="n">
        <x:v>1602</x:v>
      </x:c>
      <x:c r="B1603" s="13" t="str">
        <x:v>Biblidinae-12</x:v>
      </x:c>
      <x:c r="C1603" s="13" t="str">
        <x:v>Biblidinae</x:v>
      </x:c>
      <x:c r="D1603" s="33" t="n">
        <x:f>'AR_values'!I5</x:f>
        <x:v>2.7033611025331243</x:v>
      </x:c>
      <x:c r="E1603" s="33" t="str">
        <x:v>Riodinidae-17</x:v>
      </x:c>
      <x:c r="F1603" s="33" t="str">
        <x:v>Riodinidae</x:v>
      </x:c>
      <x:c r="G1603" s="33" t="n">
        <x:f>'AR_values'!I340</x:f>
        <x:v>2.6915468915015612</x:v>
      </x:c>
      <x:c r="H1603" s="33" t="n">
        <x:f>ABS(D1603-G1603)</x:f>
        <x:v>0.011814211031563104</x:v>
      </x:c>
      <x:c r="I1603" s="14" t="n">
        <x:f>IFERROR(H1603/AVERAGE(D1603,G1603),"")</x:f>
        <x:v>0.004379763675164225</x:v>
      </x:c>
      <x:c r="J1603" s="14" t="n">
        <x:f>'Method'!$B$2</x:f>
        <x:v>0.05</x:v>
      </x:c>
      <x:c r="K1603" s="13" t="str">
        <x:f>IF(I1603&lt;=J1603,"是","否")</x:f>
        <x:v>是</x:v>
      </x:c>
      <x:c r="L1603" s="36" t="n">
        <x:v>0.9006154431825392</x:v>
      </x:c>
      <x:c r="M1603" s="36" t="n">
        <x:f>1-L1603</x:f>
        <x:v>0.09938455681746083</x:v>
      </x:c>
      <x:c r="N1603" s="13" t="str">
        <x:v>是</x:v>
      </x:c>
      <x:c r="O1603" s="15"/>
      <x:c r="P1603" s="13" t="str"/>
    </x:row>
    <x:row r="1604">
      <x:c r="A1604" s="15" t="n">
        <x:v>1603</x:v>
      </x:c>
      <x:c r="B1604" s="13" t="str">
        <x:v>Papilionidae-13</x:v>
      </x:c>
      <x:c r="C1604" s="13" t="str">
        <x:v>Papilionidae</x:v>
      </x:c>
      <x:c r="D1604" s="33" t="n">
        <x:f>'AR_values'!I223</x:f>
        <x:v>2.7985862916203055</x:v>
      </x:c>
      <x:c r="E1604" s="33" t="str">
        <x:v>Papilionidae-40</x:v>
      </x:c>
      <x:c r="F1604" s="33" t="str">
        <x:v>Papilionidae</x:v>
      </x:c>
      <x:c r="G1604" s="33" t="n">
        <x:f>'AR_values'!I252</x:f>
        <x:v>2.8108801691423007</x:v>
      </x:c>
      <x:c r="H1604" s="33" t="n">
        <x:f>ABS(D1604-G1604)</x:f>
        <x:v>0.012293877521995178</x:v>
      </x:c>
      <x:c r="I1604" s="14" t="n">
        <x:f>IFERROR(H1604/AVERAGE(D1604,G1604),"")</x:f>
        <x:v>0.00438326090653685</x:v>
      </x:c>
      <x:c r="J1604" s="14" t="n">
        <x:f>'Method'!$B$2</x:f>
        <x:v>0.05</x:v>
      </x:c>
      <x:c r="K1604" s="13" t="str">
        <x:f>IF(I1604&lt;=J1604,"是","否")</x:f>
        <x:v>是</x:v>
      </x:c>
      <x:c r="L1604" s="36" t="n">
        <x:v>0.8705208766098879</x:v>
      </x:c>
      <x:c r="M1604" s="36" t="n">
        <x:f>1-L1604</x:f>
        <x:v>0.12947912339011214</x:v>
      </x:c>
      <x:c r="N1604" s="13" t="str">
        <x:v>否</x:v>
      </x:c>
      <x:c r="O1604" s="15"/>
      <x:c r="P1604" s="13" t="str"/>
    </x:row>
    <x:row r="1605">
      <x:c r="A1605" s="15" t="n">
        <x:v>1604</x:v>
      </x:c>
      <x:c r="B1605" s="13" t="str">
        <x:v>Hesperiidae-32</x:v>
      </x:c>
      <x:c r="C1605" s="13" t="str">
        <x:v>Hesperiidae</x:v>
      </x:c>
      <x:c r="D1605" s="33" t="n">
        <x:f>'AR_values'!I100</x:f>
        <x:v>2.4139073396261694</x:v>
      </x:c>
      <x:c r="E1605" s="33" t="str">
        <x:v>Lycaenidae_Candalides_acasta</x:v>
      </x:c>
      <x:c r="F1605" s="33" t="str">
        <x:v>Lycaenidae</x:v>
      </x:c>
      <x:c r="G1605" s="33" t="n">
        <x:f>'AR_values'!I164</x:f>
        <x:v>2.4245150825976376</x:v>
      </x:c>
      <x:c r="H1605" s="33" t="n">
        <x:f>ABS(D1605-G1605)</x:f>
        <x:v>0.01060774297146816</x:v>
      </x:c>
      <x:c r="I1605" s="14" t="n">
        <x:f>IFERROR(H1605/AVERAGE(D1605,G1605),"")</x:f>
        <x:v>0.004384794069548268</x:v>
      </x:c>
      <x:c r="J1605" s="14" t="n">
        <x:f>'Method'!$B$2</x:f>
        <x:v>0.05</x:v>
      </x:c>
      <x:c r="K1605" s="13" t="str">
        <x:f>IF(I1605&lt;=J1605,"是","否")</x:f>
        <x:v>是</x:v>
      </x:c>
      <x:c r="L1605" s="36" t="n">
        <x:v>0.8622522904081497</x:v>
      </x:c>
      <x:c r="M1605" s="36" t="n">
        <x:f>1-L1605</x:f>
        <x:v>0.13774770959185034</x:v>
      </x:c>
      <x:c r="N1605" s="13" t="str">
        <x:v>是</x:v>
      </x:c>
      <x:c r="O1605" s="15"/>
      <x:c r="P1605" s="13" t="str"/>
    </x:row>
    <x:row r="1606">
      <x:c r="A1606" s="15" t="n">
        <x:v>1605</x:v>
      </x:c>
      <x:c r="B1606" s="13" t="str">
        <x:v>Lycaenidae_Ogyris_halmaturia</x:v>
      </x:c>
      <x:c r="C1606" s="13" t="str">
        <x:v>Lycaenidae</x:v>
      </x:c>
      <x:c r="D1606" s="33" t="n">
        <x:f>'AR_values'!I179</x:f>
        <x:v>2.3987880990215236</x:v>
      </x:c>
      <x:c r="E1606" s="33" t="str">
        <x:v>Satyrinae-17</x:v>
      </x:c>
      <x:c r="F1606" s="33" t="str">
        <x:v>Satyrinae</x:v>
      </x:c>
      <x:c r="G1606" s="33" t="n">
        <x:f>'AR_values'!I366</x:f>
        <x:v>2.388286699296129</x:v>
      </x:c>
      <x:c r="H1606" s="33" t="n">
        <x:f>ABS(D1606-G1606)</x:f>
        <x:v>0.010501399725394656</x:v>
      </x:c>
      <x:c r="I1606" s="14" t="n">
        <x:f>IFERROR(H1606/AVERAGE(D1606,G1606),"")</x:f>
        <x:v>0.004387397384759987</x:v>
      </x:c>
      <x:c r="J1606" s="14" t="n">
        <x:f>'Method'!$B$2</x:f>
        <x:v>0.05</x:v>
      </x:c>
      <x:c r="K1606" s="13" t="str">
        <x:f>IF(I1606&lt;=J1606,"是","否")</x:f>
        <x:v>是</x:v>
      </x:c>
      <x:c r="L1606" s="36" t="n">
        <x:v>0.8281299069772479</x:v>
      </x:c>
      <x:c r="M1606" s="36" t="n">
        <x:f>1-L1606</x:f>
        <x:v>0.17187009302275214</x:v>
      </x:c>
      <x:c r="N1606" s="13" t="str">
        <x:v>是</x:v>
      </x:c>
      <x:c r="O1606" s="15"/>
      <x:c r="P1606" s="13" t="str"/>
    </x:row>
    <x:row r="1607">
      <x:c r="A1607" s="15" t="n">
        <x:v>1606</x:v>
      </x:c>
      <x:c r="B1607" s="13" t="str">
        <x:v>Danainae-18</x:v>
      </x:c>
      <x:c r="C1607" s="13" t="str">
        <x:v>Danainae</x:v>
      </x:c>
      <x:c r="D1607" s="33" t="n">
        <x:f>'AR_values'!I39</x:f>
        <x:v>2.963387542446161</x:v>
      </x:c>
      <x:c r="E1607" s="33" t="str">
        <x:v>Heliconiinae-6</x:v>
      </x:c>
      <x:c r="F1607" s="33" t="str">
        <x:v>Heliconiinae</x:v>
      </x:c>
      <x:c r="G1607" s="33" t="n">
        <x:f>'AR_values'!I71</x:f>
        <x:v>2.9764196972939057</x:v>
      </x:c>
      <x:c r="H1607" s="33" t="n">
        <x:f>ABS(D1607-G1607)</x:f>
        <x:v>0.013032154847744781</x:v>
      </x:c>
      <x:c r="I1607" s="14" t="n">
        <x:f>IFERROR(H1607/AVERAGE(D1607,G1607),"")</x:f>
        <x:v>0.004388073323509093</x:v>
      </x:c>
      <x:c r="J1607" s="14" t="n">
        <x:f>'Method'!$B$2</x:f>
        <x:v>0.05</x:v>
      </x:c>
      <x:c r="K1607" s="13" t="str">
        <x:f>IF(I1607&lt;=J1607,"是","否")</x:f>
        <x:v>是</x:v>
      </x:c>
      <x:c r="L1607" s="36" t="n">
        <x:v>0.9057248487564419</x:v>
      </x:c>
      <x:c r="M1607" s="36" t="n">
        <x:f>1-L1607</x:f>
        <x:v>0.09427515124355812</x:v>
      </x:c>
      <x:c r="N1607" s="13" t="str">
        <x:v>是</x:v>
      </x:c>
      <x:c r="O1607" s="15"/>
      <x:c r="P1607" s="13" t="str"/>
    </x:row>
    <x:row r="1608">
      <x:c r="A1608" s="15" t="n">
        <x:v>1607</x:v>
      </x:c>
      <x:c r="B1608" s="13" t="str">
        <x:v>Biblidinae-15</x:v>
      </x:c>
      <x:c r="C1608" s="13" t="str">
        <x:v>Biblidinae</x:v>
      </x:c>
      <x:c r="D1608" s="33" t="n">
        <x:f>'AR_values'!I7</x:f>
        <x:v>2.490648862471045</x:v>
      </x:c>
      <x:c r="E1608" s="33" t="str">
        <x:v>Hesperiidae-34</x:v>
      </x:c>
      <x:c r="F1608" s="33" t="str">
        <x:v>Hesperiidae</x:v>
      </x:c>
      <x:c r="G1608" s="33" t="n">
        <x:f>'AR_values'!I102</x:f>
        <x:v>2.501602453160766</x:v>
      </x:c>
      <x:c r="H1608" s="33" t="n">
        <x:f>ABS(D1608-G1608)</x:f>
        <x:v>0.010953590689720905</x:v>
      </x:c>
      <x:c r="I1608" s="14" t="n">
        <x:f>IFERROR(H1608/AVERAGE(D1608,G1608),"")</x:f>
        <x:v>0.00438823688840458</x:v>
      </x:c>
      <x:c r="J1608" s="14" t="n">
        <x:f>'Method'!$B$2</x:f>
        <x:v>0.05</x:v>
      </x:c>
      <x:c r="K1608" s="13" t="str">
        <x:f>IF(I1608&lt;=J1608,"是","否")</x:f>
        <x:v>是</x:v>
      </x:c>
      <x:c r="L1608" s="36" t="n">
        <x:v>0.8322195541862993</x:v>
      </x:c>
      <x:c r="M1608" s="36" t="n">
        <x:f>1-L1608</x:f>
        <x:v>0.16778044581370066</x:v>
      </x:c>
      <x:c r="N1608" s="13" t="str">
        <x:v>是</x:v>
      </x:c>
      <x:c r="O1608" s="15"/>
      <x:c r="P1608" s="13" t="str"/>
    </x:row>
    <x:row r="1609">
      <x:c r="A1609" s="15" t="n">
        <x:v>1608</x:v>
      </x:c>
      <x:c r="B1609" s="13" t="str">
        <x:v>Nymphalinae-17</x:v>
      </x:c>
      <x:c r="C1609" s="13" t="str">
        <x:v>Nymphalinae</x:v>
      </x:c>
      <x:c r="D1609" s="33" t="n">
        <x:f>'AR_values'!I197</x:f>
        <x:v>2.7100143832736188</x:v>
      </x:c>
      <x:c r="E1609" s="33" t="str">
        <x:v>Pieridae-21</x:v>
      </x:c>
      <x:c r="F1609" s="33" t="str">
        <x:v>Pieridae</x:v>
      </x:c>
      <x:c r="G1609" s="33" t="n">
        <x:f>'AR_values'!I286</x:f>
        <x:v>2.7219412558374705</x:v>
      </x:c>
      <x:c r="H1609" s="33" t="n">
        <x:f>ABS(D1609-G1609)</x:f>
        <x:v>0.01192687256385172</x:v>
      </x:c>
      <x:c r="I1609" s="14" t="n">
        <x:f>IFERROR(H1609/AVERAGE(D1609,G1609),"")</x:f>
        <x:v>0.004391373330804111</x:v>
      </x:c>
      <x:c r="J1609" s="14" t="n">
        <x:f>'Method'!$B$2</x:f>
        <x:v>0.05</x:v>
      </x:c>
      <x:c r="K1609" s="13" t="str">
        <x:f>IF(I1609&lt;=J1609,"是","否")</x:f>
        <x:v>是</x:v>
      </x:c>
      <x:c r="L1609" s="36" t="n">
        <x:v>0.9076530350454103</x:v>
      </x:c>
      <x:c r="M1609" s="36" t="n">
        <x:f>1-L1609</x:f>
        <x:v>0.09234696495458972</x:v>
      </x:c>
      <x:c r="N1609" s="13" t="str">
        <x:v>是</x:v>
      </x:c>
      <x:c r="O1609" s="15"/>
      <x:c r="P1609" s="13" t="str"/>
    </x:row>
    <x:row r="1610">
      <x:c r="A1610" s="15" t="n">
        <x:v>1609</x:v>
      </x:c>
      <x:c r="B1610" s="13" t="str">
        <x:v>Biblidinae-7</x:v>
      </x:c>
      <x:c r="C1610" s="13" t="str">
        <x:v>Biblidinae</x:v>
      </x:c>
      <x:c r="D1610" s="33" t="n">
        <x:f>'AR_values'!I13</x:f>
        <x:v>2.4577608258924344</x:v>
      </x:c>
      <x:c r="E1610" s="33" t="str">
        <x:v>Charaxinae-4</x:v>
      </x:c>
      <x:c r="F1610" s="33" t="str">
        <x:v>Charaxinae</x:v>
      </x:c>
      <x:c r="G1610" s="33" t="n">
        <x:f>'AR_values'!I25</x:f>
        <x:v>2.4469912103918943</x:v>
      </x:c>
      <x:c r="H1610" s="33" t="n">
        <x:f>ABS(D1610-G1610)</x:f>
        <x:v>0.01076961550054012</x:v>
      </x:c>
      <x:c r="I1610" s="14" t="n">
        <x:f>IFERROR(H1610/AVERAGE(D1610,G1610),"")</x:f>
        <x:v>0.004391502535038982</x:v>
      </x:c>
      <x:c r="J1610" s="14" t="n">
        <x:f>'Method'!$B$2</x:f>
        <x:v>0.05</x:v>
      </x:c>
      <x:c r="K1610" s="13" t="str">
        <x:f>IF(I1610&lt;=J1610,"是","否")</x:f>
        <x:v>是</x:v>
      </x:c>
      <x:c r="L1610" s="36" t="n">
        <x:v>0.8110938754854395</x:v>
      </x:c>
      <x:c r="M1610" s="36" t="n">
        <x:f>1-L1610</x:f>
        <x:v>0.18890612451456046</x:v>
      </x:c>
      <x:c r="N1610" s="13" t="str">
        <x:v>是</x:v>
      </x:c>
      <x:c r="O1610" s="15"/>
      <x:c r="P1610" s="13" t="str"/>
    </x:row>
    <x:row r="1611">
      <x:c r="A1611" s="15" t="n">
        <x:v>1610</x:v>
      </x:c>
      <x:c r="B1611" s="13" t="str">
        <x:v>Heliconiinae-2</x:v>
      </x:c>
      <x:c r="C1611" s="13" t="str">
        <x:v>Heliconiinae</x:v>
      </x:c>
      <x:c r="D1611" s="33" t="n">
        <x:f>'AR_values'!I63</x:f>
        <x:v>2.7018446860659315</x:v>
      </x:c>
      <x:c r="E1611" s="33" t="str">
        <x:v>Papilionidae-4</x:v>
      </x:c>
      <x:c r="F1611" s="33" t="str">
        <x:v>Papilionidae</x:v>
      </x:c>
      <x:c r="G1611" s="33" t="n">
        <x:f>'AR_values'!I251</x:f>
        <x:v>2.713745457806805</x:v>
      </x:c>
      <x:c r="H1611" s="33" t="n">
        <x:f>ABS(D1611-G1611)</x:f>
        <x:v>0.011900771740873672</x:v>
      </x:c>
      <x:c r="I1611" s="14" t="n">
        <x:f>IFERROR(H1611/AVERAGE(D1611,G1611),"")</x:f>
        <x:v>0.004395004579265788</x:v>
      </x:c>
      <x:c r="J1611" s="14" t="n">
        <x:f>'Method'!$B$2</x:f>
        <x:v>0.05</x:v>
      </x:c>
      <x:c r="K1611" s="13" t="str">
        <x:f>IF(I1611&lt;=J1611,"是","否")</x:f>
        <x:v>是</x:v>
      </x:c>
      <x:c r="L1611" s="36" t="n">
        <x:v>0.7939265078621451</x:v>
      </x:c>
      <x:c r="M1611" s="36" t="n">
        <x:f>1-L1611</x:f>
        <x:v>0.20607349213785486</x:v>
      </x:c>
      <x:c r="N1611" s="13" t="str">
        <x:v>是</x:v>
      </x:c>
      <x:c r="O1611" s="15"/>
      <x:c r="P1611" s="13" t="str"/>
    </x:row>
    <x:row r="1612">
      <x:c r="A1612" s="15" t="n">
        <x:v>1611</x:v>
      </x:c>
      <x:c r="B1612" s="13" t="str">
        <x:v>Limenitidinae-7</x:v>
      </x:c>
      <x:c r="C1612" s="13" t="str">
        <x:v>Limenitidinae</x:v>
      </x:c>
      <x:c r="D1612" s="33" t="n">
        <x:f>'AR_values'!I139</x:f>
        <x:v>2.7426043688635655</x:v>
      </x:c>
      <x:c r="E1612" s="33" t="str">
        <x:v>Nymphalinae-25</x:v>
      </x:c>
      <x:c r="F1612" s="33" t="str">
        <x:v>Nymphalinae</x:v>
      </x:c>
      <x:c r="G1612" s="33" t="n">
        <x:f>'AR_values'!I206</x:f>
        <x:v>2.754690181841045</x:v>
      </x:c>
      <x:c r="H1612" s="33" t="n">
        <x:f>ABS(D1612-G1612)</x:f>
        <x:v>0.01208581297747946</x:v>
      </x:c>
      <x:c r="I1612" s="14" t="n">
        <x:f>IFERROR(H1612/AVERAGE(D1612,G1612),"")</x:f>
        <x:v>0.004397003968408559</x:v>
      </x:c>
      <x:c r="J1612" s="14" t="n">
        <x:f>'Method'!$B$2</x:f>
        <x:v>0.05</x:v>
      </x:c>
      <x:c r="K1612" s="13" t="str">
        <x:f>IF(I1612&lt;=J1612,"是","否")</x:f>
        <x:v>是</x:v>
      </x:c>
      <x:c r="L1612" s="36" t="n">
        <x:v>0.8765950387913434</x:v>
      </x:c>
      <x:c r="M1612" s="36" t="n">
        <x:f>1-L1612</x:f>
        <x:v>0.12340496120865663</x:v>
      </x:c>
      <x:c r="N1612" s="13" t="str">
        <x:v>是</x:v>
      </x:c>
      <x:c r="O1612" s="15"/>
      <x:c r="P1612" s="13" t="str"/>
    </x:row>
    <x:row r="1613">
      <x:c r="A1613" s="15" t="n">
        <x:v>1612</x:v>
      </x:c>
      <x:c r="B1613" s="13" t="str">
        <x:v>Charaxinae-1</x:v>
      </x:c>
      <x:c r="C1613" s="13" t="str">
        <x:v>Charaxinae</x:v>
      </x:c>
      <x:c r="D1613" s="33" t="n">
        <x:f>'AR_values'!I16</x:f>
        <x:v>2.523144015314187</x:v>
      </x:c>
      <x:c r="E1613" s="33" t="str">
        <x:v>Nymphalinae-22</x:v>
      </x:c>
      <x:c r="F1613" s="33" t="str">
        <x:v>Nymphalinae</x:v>
      </x:c>
      <x:c r="G1613" s="33" t="n">
        <x:f>'AR_values'!I203</x:f>
        <x:v>2.534278425389025</x:v>
      </x:c>
      <x:c r="H1613" s="33" t="n">
        <x:f>ABS(D1613-G1613)</x:f>
        <x:v>0.011134410074837842</x:v>
      </x:c>
      <x:c r="I1613" s="14" t="n">
        <x:f>IFERROR(H1613/AVERAGE(D1613,G1613),"")</x:f>
        <x:v>0.004403195582487134</x:v>
      </x:c>
      <x:c r="J1613" s="14" t="n">
        <x:f>'Method'!$B$2</x:f>
        <x:v>0.05</x:v>
      </x:c>
      <x:c r="K1613" s="13" t="str">
        <x:f>IF(I1613&lt;=J1613,"是","否")</x:f>
        <x:v>是</x:v>
      </x:c>
      <x:c r="L1613" s="36" t="n">
        <x:v>0.8348328016341144</x:v>
      </x:c>
      <x:c r="M1613" s="36" t="n">
        <x:f>1-L1613</x:f>
        <x:v>0.16516719836588556</x:v>
      </x:c>
      <x:c r="N1613" s="13" t="str">
        <x:v>是</x:v>
      </x:c>
      <x:c r="O1613" s="15"/>
      <x:c r="P1613" s="13" t="str"/>
    </x:row>
    <x:row r="1614">
      <x:c r="A1614" s="15" t="n">
        <x:v>1613</x:v>
      </x:c>
      <x:c r="B1614" s="13" t="str">
        <x:v>Heliconiinae-10</x:v>
      </x:c>
      <x:c r="C1614" s="13" t="str">
        <x:v>Heliconiinae</x:v>
      </x:c>
      <x:c r="D1614" s="33" t="n">
        <x:f>'AR_values'!I53</x:f>
        <x:v>2.5832322601964766</x:v>
      </x:c>
      <x:c r="E1614" s="33" t="str">
        <x:v>Hesperiidae-10</x:v>
      </x:c>
      <x:c r="F1614" s="33" t="str">
        <x:v>Hesperiidae</x:v>
      </x:c>
      <x:c r="G1614" s="33" t="n">
        <x:f>'AR_values'!I76</x:f>
        <x:v>2.5946325444004152</x:v>
      </x:c>
      <x:c r="H1614" s="33" t="n">
        <x:f>ABS(D1614-G1614)</x:f>
        <x:v>0.011400284203938682</x:v>
      </x:c>
      <x:c r="I1614" s="14" t="n">
        <x:f>IFERROR(H1614/AVERAGE(D1614,G1614),"")</x:f>
        <x:v>0.004403469242309126</x:v>
      </x:c>
      <x:c r="J1614" s="14" t="n">
        <x:f>'Method'!$B$2</x:f>
        <x:v>0.05</x:v>
      </x:c>
      <x:c r="K1614" s="13" t="str">
        <x:f>IF(I1614&lt;=J1614,"是","否")</x:f>
        <x:v>是</x:v>
      </x:c>
      <x:c r="L1614" s="36" t="n">
        <x:v>0.8269764500603094</x:v>
      </x:c>
      <x:c r="M1614" s="36" t="n">
        <x:f>1-L1614</x:f>
        <x:v>0.1730235499396906</x:v>
      </x:c>
      <x:c r="N1614" s="13" t="str">
        <x:v>是</x:v>
      </x:c>
      <x:c r="O1614" s="15"/>
      <x:c r="P1614" s="13" t="str"/>
    </x:row>
    <x:row r="1615">
      <x:c r="A1615" s="15" t="n">
        <x:v>1614</x:v>
      </x:c>
      <x:c r="B1615" s="13" t="str">
        <x:v>Riodinidae-25</x:v>
      </x:c>
      <x:c r="C1615" s="13" t="str">
        <x:v>Riodinidae</x:v>
      </x:c>
      <x:c r="D1615" s="33" t="n">
        <x:f>'AR_values'!I349</x:f>
        <x:v>2.230201393342243</x:v>
      </x:c>
      <x:c r="E1615" s="33" t="str">
        <x:v>Riodinidae-8</x:v>
      </x:c>
      <x:c r="F1615" s="33" t="str">
        <x:v>Riodinidae</x:v>
      </x:c>
      <x:c r="G1615" s="33" t="n">
        <x:f>'AR_values'!I356</x:f>
        <x:v>2.240045411639108</x:v>
      </x:c>
      <x:c r="H1615" s="33" t="n">
        <x:f>ABS(D1615-G1615)</x:f>
        <x:v>0.009844018296865098</x:v>
      </x:c>
      <x:c r="I1615" s="14" t="n">
        <x:f>IFERROR(H1615/AVERAGE(D1615,G1615),"")</x:f>
        <x:v>0.004404239285354701</x:v>
      </x:c>
      <x:c r="J1615" s="14" t="n">
        <x:f>'Method'!$B$2</x:f>
        <x:v>0.05</x:v>
      </x:c>
      <x:c r="K1615" s="13" t="str">
        <x:f>IF(I1615&lt;=J1615,"是","否")</x:f>
        <x:v>是</x:v>
      </x:c>
      <x:c r="L1615" s="36" t="n">
        <x:v>0.8603560904238877</x:v>
      </x:c>
      <x:c r="M1615" s="36" t="n">
        <x:f>1-L1615</x:f>
        <x:v>0.13964390957611228</x:v>
      </x:c>
      <x:c r="N1615" s="13" t="str">
        <x:v>否</x:v>
      </x:c>
      <x:c r="O1615" s="15"/>
      <x:c r="P1615" s="13" t="str"/>
    </x:row>
    <x:row r="1616">
      <x:c r="A1616" s="15" t="n">
        <x:v>1615</x:v>
      </x:c>
      <x:c r="B1616" s="13" t="str">
        <x:v>Hesperiidae_Motasingha_trimaculata</x:v>
      </x:c>
      <x:c r="C1616" s="13" t="str">
        <x:v>Hesperiidae</x:v>
      </x:c>
      <x:c r="D1616" s="33" t="n">
        <x:f>'AR_values'!I121</x:f>
        <x:v>3.0688836425381005</x:v>
      </x:c>
      <x:c r="E1616" s="33" t="str">
        <x:v>Papilionidae-22</x:v>
      </x:c>
      <x:c r="F1616" s="33" t="str">
        <x:v>Papilionidae</x:v>
      </x:c>
      <x:c r="G1616" s="33" t="n">
        <x:f>'AR_values'!I233</x:f>
        <x:v>3.055390072060904</x:v>
      </x:c>
      <x:c r="H1616" s="33" t="n">
        <x:f>ABS(D1616-G1616)</x:f>
        <x:v>0.01349357047719657</x:v>
      </x:c>
      <x:c r="I1616" s="14" t="n">
        <x:f>IFERROR(H1616/AVERAGE(D1616,G1616),"")</x:f>
        <x:v>0.004406586349996305</x:v>
      </x:c>
      <x:c r="J1616" s="14" t="n">
        <x:f>'Method'!$B$2</x:f>
        <x:v>0.05</x:v>
      </x:c>
      <x:c r="K1616" s="13" t="str">
        <x:f>IF(I1616&lt;=J1616,"是","否")</x:f>
        <x:v>是</x:v>
      </x:c>
      <x:c r="L1616" s="36" t="n">
        <x:v>0.7104125685888808</x:v>
      </x:c>
      <x:c r="M1616" s="36" t="n">
        <x:f>1-L1616</x:f>
        <x:v>0.2895874314111192</x:v>
      </x:c>
      <x:c r="N1616" s="13" t="str">
        <x:v>是</x:v>
      </x:c>
      <x:c r="O1616" s="15"/>
      <x:c r="P1616" s="13" t="str"/>
    </x:row>
    <x:row r="1617">
      <x:c r="A1617" s="15" t="n">
        <x:v>1616</x:v>
      </x:c>
      <x:c r="B1617" s="13" t="str">
        <x:v>Danainae-4</x:v>
      </x:c>
      <x:c r="C1617" s="13" t="str">
        <x:v>Danainae</x:v>
      </x:c>
      <x:c r="D1617" s="33" t="n">
        <x:f>'AR_values'!I46</x:f>
        <x:v>2.826712330216953</x:v>
      </x:c>
      <x:c r="E1617" s="33" t="str">
        <x:v>Hesperiidae-5</x:v>
      </x:c>
      <x:c r="F1617" s="33" t="str">
        <x:v>Hesperiidae</x:v>
      </x:c>
      <x:c r="G1617" s="33" t="n">
        <x:f>'AR_values'!I106</x:f>
        <x:v>2.8392093365484024</x:v>
      </x:c>
      <x:c r="H1617" s="33" t="n">
        <x:f>ABS(D1617-G1617)</x:f>
        <x:v>0.012497006331449345</x:v>
      </x:c>
      <x:c r="I1617" s="14" t="n">
        <x:f>IFERROR(H1617/AVERAGE(D1617,G1617),"")</x:f>
        <x:v>0.0044112880715429376</x:v>
      </x:c>
      <x:c r="J1617" s="14" t="n">
        <x:f>'Method'!$B$2</x:f>
        <x:v>0.05</x:v>
      </x:c>
      <x:c r="K1617" s="13" t="str">
        <x:f>IF(I1617&lt;=J1617,"是","否")</x:f>
        <x:v>是</x:v>
      </x:c>
      <x:c r="L1617" s="36" t="n">
        <x:v>0.861983481857443</x:v>
      </x:c>
      <x:c r="M1617" s="36" t="n">
        <x:f>1-L1617</x:f>
        <x:v>0.138016518142557</x:v>
      </x:c>
      <x:c r="N1617" s="13" t="str">
        <x:v>是</x:v>
      </x:c>
      <x:c r="O1617" s="15"/>
      <x:c r="P1617" s="13" t="str"/>
    </x:row>
    <x:row r="1618">
      <x:c r="A1618" s="15" t="n">
        <x:v>1617</x:v>
      </x:c>
      <x:c r="B1618" s="13" t="str">
        <x:v>Hesperiidae_Signata_flammeata</x:v>
      </x:c>
      <x:c r="C1618" s="13" t="str">
        <x:v>Hesperiidae</x:v>
      </x:c>
      <x:c r="D1618" s="33" t="n">
        <x:f>'AR_values'!I123</x:f>
        <x:v>2.6818346519856244</x:v>
      </x:c>
      <x:c r="E1618" s="33" t="str">
        <x:v>Limenitidinae-9</x:v>
      </x:c>
      <x:c r="F1618" s="33" t="str">
        <x:v>Limenitidinae</x:v>
      </x:c>
      <x:c r="G1618" s="33" t="n">
        <x:f>'AR_values'!I141</x:f>
        <x:v>2.69370960508862</x:v>
      </x:c>
      <x:c r="H1618" s="33" t="n">
        <x:f>ABS(D1618-G1618)</x:f>
        <x:v>0.011874953102995356</x:v>
      </x:c>
      <x:c r="I1618" s="14" t="n">
        <x:f>IFERROR(H1618/AVERAGE(D1618,G1618),"")</x:f>
        <x:v>0.0044181398329547214</x:v>
      </x:c>
      <x:c r="J1618" s="14" t="n">
        <x:f>'Method'!$B$2</x:f>
        <x:v>0.05</x:v>
      </x:c>
      <x:c r="K1618" s="13" t="str">
        <x:f>IF(I1618&lt;=J1618,"是","否")</x:f>
        <x:v>是</x:v>
      </x:c>
      <x:c r="L1618" s="36" t="n">
        <x:v>0.7974281138704974</x:v>
      </x:c>
      <x:c r="M1618" s="36" t="n">
        <x:f>1-L1618</x:f>
        <x:v>0.2025718861295026</x:v>
      </x:c>
      <x:c r="N1618" s="13" t="str">
        <x:v>是</x:v>
      </x:c>
      <x:c r="O1618" s="15"/>
      <x:c r="P1618" s="13" t="str"/>
    </x:row>
    <x:row r="1619">
      <x:c r="A1619" s="15" t="n">
        <x:v>1618</x:v>
      </x:c>
      <x:c r="B1619" s="13" t="str">
        <x:v>Lycaenidae_Ogyris_abrota</x:v>
      </x:c>
      <x:c r="C1619" s="13" t="str">
        <x:v>Lycaenidae</x:v>
      </x:c>
      <x:c r="D1619" s="33" t="n">
        <x:f>'AR_values'!I175</x:f>
        <x:v>2.4094203798236333</x:v>
      </x:c>
      <x:c r="E1619" s="33" t="str">
        <x:v>Lycaenidae_Ogyris_halmaturia</x:v>
      </x:c>
      <x:c r="F1619" s="33" t="str">
        <x:v>Lycaenidae</x:v>
      </x:c>
      <x:c r="G1619" s="33" t="n">
        <x:f>'AR_values'!I179</x:f>
        <x:v>2.3987880990215236</x:v>
      </x:c>
      <x:c r="H1619" s="33" t="n">
        <x:f>ABS(D1619-G1619)</x:f>
        <x:v>0.010632280802109761</x:v>
      </x:c>
      <x:c r="I1619" s="14" t="n">
        <x:f>IFERROR(H1619/AVERAGE(D1619,G1619),"")</x:f>
        <x:v>0.004422553992360764</x:v>
      </x:c>
      <x:c r="J1619" s="14" t="n">
        <x:f>'Method'!$B$2</x:f>
        <x:v>0.05</x:v>
      </x:c>
      <x:c r="K1619" s="13" t="str">
        <x:f>IF(I1619&lt;=J1619,"是","否")</x:f>
        <x:v>是</x:v>
      </x:c>
      <x:c r="L1619" s="36" t="n">
        <x:v>0.9462498698474033</x:v>
      </x:c>
      <x:c r="M1619" s="36" t="n">
        <x:f>1-L1619</x:f>
        <x:v>0.053750130152596665</x:v>
      </x:c>
      <x:c r="N1619" s="13" t="str">
        <x:v>否</x:v>
      </x:c>
      <x:c r="O1619" s="15"/>
      <x:c r="P1619" s="13" t="str"/>
    </x:row>
    <x:row r="1620">
      <x:c r="A1620" s="15" t="n">
        <x:v>1619</x:v>
      </x:c>
      <x:c r="B1620" s="13" t="str">
        <x:v>Biblidinae-8</x:v>
      </x:c>
      <x:c r="C1620" s="13" t="str">
        <x:v>Biblidinae</x:v>
      </x:c>
      <x:c r="D1620" s="33" t="n">
        <x:f>'AR_values'!I14</x:f>
        <x:v>2.7056501761728056</x:v>
      </x:c>
      <x:c r="E1620" s="33" t="str">
        <x:v>Limenitidinae-9</x:v>
      </x:c>
      <x:c r="F1620" s="33" t="str">
        <x:v>Limenitidinae</x:v>
      </x:c>
      <x:c r="G1620" s="33" t="n">
        <x:f>'AR_values'!I141</x:f>
        <x:v>2.69370960508862</x:v>
      </x:c>
      <x:c r="H1620" s="33" t="n">
        <x:f>ABS(D1620-G1620)</x:f>
        <x:v>0.01194057108418578</x:v>
      </x:c>
      <x:c r="I1620" s="14" t="n">
        <x:f>IFERROR(H1620/AVERAGE(D1620,G1620),"")</x:f>
        <x:v>0.004422958116488456</x:v>
      </x:c>
      <x:c r="J1620" s="14" t="n">
        <x:f>'Method'!$B$2</x:f>
        <x:v>0.05</x:v>
      </x:c>
      <x:c r="K1620" s="13" t="str">
        <x:f>IF(I1620&lt;=J1620,"是","否")</x:f>
        <x:v>是</x:v>
      </x:c>
      <x:c r="L1620" s="36" t="n">
        <x:v>0.9186531088514752</x:v>
      </x:c>
      <x:c r="M1620" s="36" t="n">
        <x:f>1-L1620</x:f>
        <x:v>0.08134689114852478</x:v>
      </x:c>
      <x:c r="N1620" s="13" t="str">
        <x:v>是</x:v>
      </x:c>
      <x:c r="O1620" s="15"/>
      <x:c r="P1620" s="13" t="str"/>
    </x:row>
    <x:row r="1621">
      <x:c r="A1621" s="15" t="n">
        <x:v>1620</x:v>
      </x:c>
      <x:c r="B1621" s="13" t="str">
        <x:v>Lycaenidae_Nacaduba_biocellata</x:v>
      </x:c>
      <x:c r="C1621" s="13" t="str">
        <x:v>Lycaenidae</x:v>
      </x:c>
      <x:c r="D1621" s="33" t="n">
        <x:f>'AR_values'!I173</x:f>
        <x:v>2.3808780871784516</x:v>
      </x:c>
      <x:c r="E1621" s="33" t="str">
        <x:v>Satyrinae-9</x:v>
      </x:c>
      <x:c r="F1621" s="33" t="str">
        <x:v>Satyrinae</x:v>
      </x:c>
      <x:c r="G1621" s="33" t="n">
        <x:f>'AR_values'!I384</x:f>
        <x:v>2.3914334188497204</x:v>
      </x:c>
      <x:c r="H1621" s="33" t="n">
        <x:f>ABS(D1621-G1621)</x:f>
        <x:v>0.010555331671268764</x:v>
      </x:c>
      <x:c r="I1621" s="14" t="n">
        <x:f>IFERROR(H1621/AVERAGE(D1621,G1621),"")</x:f>
        <x:v>0.004423571955827165</x:v>
      </x:c>
      <x:c r="J1621" s="14" t="n">
        <x:f>'Method'!$B$2</x:f>
        <x:v>0.05</x:v>
      </x:c>
      <x:c r="K1621" s="13" t="str">
        <x:f>IF(I1621&lt;=J1621,"是","否")</x:f>
        <x:v>是</x:v>
      </x:c>
      <x:c r="L1621" s="36" t="n">
        <x:v>0.8228175946523949</x:v>
      </x:c>
      <x:c r="M1621" s="36" t="n">
        <x:f>1-L1621</x:f>
        <x:v>0.1771824053476051</x:v>
      </x:c>
      <x:c r="N1621" s="13" t="str">
        <x:v>是</x:v>
      </x:c>
      <x:c r="O1621" s="15"/>
      <x:c r="P1621" s="13" t="str"/>
    </x:row>
    <x:row r="1622">
      <x:c r="A1622" s="15" t="n">
        <x:v>1621</x:v>
      </x:c>
      <x:c r="B1622" s="13" t="str">
        <x:v>Papilionidae-12</x:v>
      </x:c>
      <x:c r="C1622" s="13" t="str">
        <x:v>Papilionidae</x:v>
      </x:c>
      <x:c r="D1622" s="33" t="n">
        <x:f>'AR_values'!I222</x:f>
        <x:v>2.7446040689002573</x:v>
      </x:c>
      <x:c r="E1622" s="33" t="str">
        <x:v>Pieridae-9</x:v>
      </x:c>
      <x:c r="F1622" s="33" t="str">
        <x:v>Pieridae</x:v>
      </x:c>
      <x:c r="G1622" s="33" t="n">
        <x:f>'AR_values'!I299</x:f>
        <x:v>2.7567727221374767</x:v>
      </x:c>
      <x:c r="H1622" s="33" t="n">
        <x:f>ABS(D1622-G1622)</x:f>
        <x:v>0.012168653237219385</x:v>
      </x:c>
      <x:c r="I1622" s="14" t="n">
        <x:f>IFERROR(H1622/AVERAGE(D1622,G1622),"")</x:f>
        <x:v>0.004423857408582986</x:v>
      </x:c>
      <x:c r="J1622" s="14" t="n">
        <x:f>'Method'!$B$2</x:f>
        <x:v>0.05</x:v>
      </x:c>
      <x:c r="K1622" s="13" t="str">
        <x:f>IF(I1622&lt;=J1622,"是","否")</x:f>
        <x:v>是</x:v>
      </x:c>
      <x:c r="L1622" s="36" t="n">
        <x:v>0.7180530228643569</x:v>
      </x:c>
      <x:c r="M1622" s="36" t="n">
        <x:f>1-L1622</x:f>
        <x:v>0.2819469771356431</x:v>
      </x:c>
      <x:c r="N1622" s="13" t="str">
        <x:v>是</x:v>
      </x:c>
      <x:c r="O1622" s="15"/>
      <x:c r="P1622" s="13" t="str"/>
    </x:row>
    <x:row r="1623">
      <x:c r="A1623" s="15" t="n">
        <x:v>1622</x:v>
      </x:c>
      <x:c r="B1623" s="13" t="str">
        <x:v>Heliconiinae-11</x:v>
      </x:c>
      <x:c r="C1623" s="13" t="str">
        <x:v>Heliconiinae</x:v>
      </x:c>
      <x:c r="D1623" s="33" t="n">
        <x:f>'AR_values'!I54</x:f>
        <x:v>2.984449963632146</x:v>
      </x:c>
      <x:c r="E1623" s="33" t="str">
        <x:v>Hesperiidae-15</x:v>
      </x:c>
      <x:c r="F1623" s="33" t="str">
        <x:v>Hesperiidae</x:v>
      </x:c>
      <x:c r="G1623" s="33" t="n">
        <x:f>'AR_values'!I81</x:f>
        <x:v>2.997700546720106</x:v>
      </x:c>
      <x:c r="H1623" s="33" t="n">
        <x:f>ABS(D1623-G1623)</x:f>
        <x:v>0.0132505830879599</x:v>
      </x:c>
      <x:c r="I1623" s="14" t="n">
        <x:f>IFERROR(H1623/AVERAGE(D1623,G1623),"")</x:f>
        <x:v>0.0044300400215706555</x:v>
      </x:c>
      <x:c r="J1623" s="14" t="n">
        <x:f>'Method'!$B$2</x:f>
        <x:v>0.05</x:v>
      </x:c>
      <x:c r="K1623" s="13" t="str">
        <x:f>IF(I1623&lt;=J1623,"是","否")</x:f>
        <x:v>是</x:v>
      </x:c>
      <x:c r="L1623" s="36" t="n">
        <x:v>0.8572233522071354</x:v>
      </x:c>
      <x:c r="M1623" s="36" t="n">
        <x:f>1-L1623</x:f>
        <x:v>0.14277664779286459</x:v>
      </x:c>
      <x:c r="N1623" s="13" t="str">
        <x:v>是</x:v>
      </x:c>
      <x:c r="O1623" s="15"/>
      <x:c r="P1623" s="13" t="str"/>
    </x:row>
    <x:row r="1624">
      <x:c r="A1624" s="15" t="n">
        <x:v>1623</x:v>
      </x:c>
      <x:c r="B1624" s="13" t="str">
        <x:v>Hesperiidae-24</x:v>
      </x:c>
      <x:c r="C1624" s="13" t="str">
        <x:v>Hesperiidae</x:v>
      </x:c>
      <x:c r="D1624" s="33" t="n">
        <x:f>'AR_values'!I91</x:f>
        <x:v>2.631779132697969</x:v>
      </x:c>
      <x:c r="E1624" s="33" t="str">
        <x:v>Satyrinae-12</x:v>
      </x:c>
      <x:c r="F1624" s="33" t="str">
        <x:v>Satyrinae</x:v>
      </x:c>
      <x:c r="G1624" s="33" t="n">
        <x:f>'AR_values'!I361</x:f>
        <x:v>2.620145477816984</x:v>
      </x:c>
      <x:c r="H1624" s="33" t="n">
        <x:f>ABS(D1624-G1624)</x:f>
        <x:v>0.011633654880984778</x:v>
      </x:c>
      <x:c r="I1624" s="14" t="n">
        <x:f>IFERROR(H1624/AVERAGE(D1624,G1624),"")</x:f>
        <x:v>0.004430244431800438</x:v>
      </x:c>
      <x:c r="J1624" s="14" t="n">
        <x:f>'Method'!$B$2</x:f>
        <x:v>0.05</x:v>
      </x:c>
      <x:c r="K1624" s="13" t="str">
        <x:f>IF(I1624&lt;=J1624,"是","否")</x:f>
        <x:v>是</x:v>
      </x:c>
      <x:c r="L1624" s="36" t="n">
        <x:v>0.776099757533772</x:v>
      </x:c>
      <x:c r="M1624" s="36" t="n">
        <x:f>1-L1624</x:f>
        <x:v>0.22390024246622797</x:v>
      </x:c>
      <x:c r="N1624" s="13" t="str">
        <x:v>是</x:v>
      </x:c>
      <x:c r="O1624" s="15"/>
      <x:c r="P1624" s="13" t="str"/>
    </x:row>
    <x:row r="1625">
      <x:c r="A1625" s="15" t="n">
        <x:v>1624</x:v>
      </x:c>
      <x:c r="B1625" s="13" t="str">
        <x:v>Pieridae-Coliadinae-19</x:v>
      </x:c>
      <x:c r="C1625" s="13" t="str">
        <x:v>Pieridae-Coliadinae</x:v>
      </x:c>
      <x:c r="D1625" s="33" t="n">
        <x:f>'AR_values'!I310</x:f>
        <x:v>2.5707158566022947</x:v>
      </x:c>
      <x:c r="E1625" s="33" t="str">
        <x:v>Pieridae-Coliadinae-6</x:v>
      </x:c>
      <x:c r="F1625" s="33" t="str">
        <x:v>Pieridae-Coliadinae</x:v>
      </x:c>
      <x:c r="G1625" s="33" t="n">
        <x:f>'AR_values'!I318</x:f>
        <x:v>2.559350440419913</x:v>
      </x:c>
      <x:c r="H1625" s="33" t="n">
        <x:f>ABS(D1625-G1625)</x:f>
        <x:v>0.011365416182381516</x:v>
      </x:c>
      <x:c r="I1625" s="14" t="n">
        <x:f>IFERROR(H1625/AVERAGE(D1625,G1625),"")</x:f>
        <x:v>0.0044309042122822745</x:v>
      </x:c>
      <x:c r="J1625" s="14" t="n">
        <x:f>'Method'!$B$2</x:f>
        <x:v>0.05</x:v>
      </x:c>
      <x:c r="K1625" s="13" t="str">
        <x:f>IF(I1625&lt;=J1625,"是","否")</x:f>
        <x:v>是</x:v>
      </x:c>
      <x:c r="L1625" s="36" t="n">
        <x:v>0.9164921848371232</x:v>
      </x:c>
      <x:c r="M1625" s="36" t="n">
        <x:f>1-L1625</x:f>
        <x:v>0.08350781516287675</x:v>
      </x:c>
      <x:c r="N1625" s="13" t="str">
        <x:v>否</x:v>
      </x:c>
      <x:c r="O1625" s="15"/>
      <x:c r="P1625" s="13" t="str"/>
    </x:row>
    <x:row r="1626">
      <x:c r="A1626" s="15" t="n">
        <x:v>1625</x:v>
      </x:c>
      <x:c r="B1626" s="13" t="str">
        <x:v>Nymphalinae-6</x:v>
      </x:c>
      <x:c r="C1626" s="13" t="str">
        <x:v>Nymphalinae</x:v>
      </x:c>
      <x:c r="D1626" s="33" t="n">
        <x:f>'AR_values'!I215</x:f>
        <x:v>2.6598117071739735</x:v>
      </x:c>
      <x:c r="E1626" s="33" t="str">
        <x:v>Satyrinae-5</x:v>
      </x:c>
      <x:c r="F1626" s="33" t="str">
        <x:v>Satyrinae</x:v>
      </x:c>
      <x:c r="G1626" s="33" t="n">
        <x:f>'AR_values'!I380</x:f>
        <x:v>2.6480282902286</x:v>
      </x:c>
      <x:c r="H1626" s="33" t="n">
        <x:f>ABS(D1626-G1626)</x:f>
        <x:v>0.01178341694537366</x:v>
      </x:c>
      <x:c r="I1626" s="14" t="n">
        <x:f>IFERROR(H1626/AVERAGE(D1626,G1626),"")</x:f>
        <x:v>0.0044400045785630135</x:v>
      </x:c>
      <x:c r="J1626" s="14" t="n">
        <x:f>'Method'!$B$2</x:f>
        <x:v>0.05</x:v>
      </x:c>
      <x:c r="K1626" s="13" t="str">
        <x:f>IF(I1626&lt;=J1626,"是","否")</x:f>
        <x:v>是</x:v>
      </x:c>
      <x:c r="L1626" s="36" t="n">
        <x:v>0.865943181540118</x:v>
      </x:c>
      <x:c r="M1626" s="36" t="n">
        <x:f>1-L1626</x:f>
        <x:v>0.13405681845988204</x:v>
      </x:c>
      <x:c r="N1626" s="13" t="str">
        <x:v>是</x:v>
      </x:c>
      <x:c r="O1626" s="15"/>
      <x:c r="P1626" s="13" t="str"/>
    </x:row>
    <x:row r="1627">
      <x:c r="A1627" s="15" t="n">
        <x:v>1626</x:v>
      </x:c>
      <x:c r="B1627" s="13" t="str">
        <x:v>Danainae-4</x:v>
      </x:c>
      <x:c r="C1627" s="13" t="str">
        <x:v>Danainae</x:v>
      </x:c>
      <x:c r="D1627" s="33" t="n">
        <x:f>'AR_values'!I46</x:f>
        <x:v>2.826712330216953</x:v>
      </x:c>
      <x:c r="E1627" s="33" t="str">
        <x:v>Pieridae_Belenois_java</x:v>
      </x:c>
      <x:c r="F1627" s="33" t="str">
        <x:v>Pieridae</x:v>
      </x:c>
      <x:c r="G1627" s="33" t="n">
        <x:f>'AR_values'!I323</x:f>
        <x:v>2.814177773844935</x:v>
      </x:c>
      <x:c r="H1627" s="33" t="n">
        <x:f>ABS(D1627-G1627)</x:f>
        <x:v>0.012534556372017835</x:v>
      </x:c>
      <x:c r="I1627" s="14" t="n">
        <x:f>IFERROR(H1627/AVERAGE(D1627,G1627),"")</x:f>
        <x:v>0.004444176766709907</x:v>
      </x:c>
      <x:c r="J1627" s="14" t="n">
        <x:f>'Method'!$B$2</x:f>
        <x:v>0.05</x:v>
      </x:c>
      <x:c r="K1627" s="13" t="str">
        <x:f>IF(I1627&lt;=J1627,"是","否")</x:f>
        <x:v>是</x:v>
      </x:c>
      <x:c r="L1627" s="36" t="n">
        <x:v>0.8662244765249058</x:v>
      </x:c>
      <x:c r="M1627" s="36" t="n">
        <x:f>1-L1627</x:f>
        <x:v>0.13377552347509425</x:v>
      </x:c>
      <x:c r="N1627" s="13" t="str">
        <x:v>是</x:v>
      </x:c>
      <x:c r="O1627" s="15"/>
      <x:c r="P1627" s="13" t="str"/>
    </x:row>
    <x:row r="1628">
      <x:c r="A1628" s="15" t="n">
        <x:v>1627</x:v>
      </x:c>
      <x:c r="B1628" s="13" t="str">
        <x:v>Nymphalinae-14</x:v>
      </x:c>
      <x:c r="C1628" s="13" t="str">
        <x:v>Nymphalinae</x:v>
      </x:c>
      <x:c r="D1628" s="33" t="n">
        <x:f>'AR_values'!I194</x:f>
        <x:v>2.805672308307285</x:v>
      </x:c>
      <x:c r="E1628" s="33" t="str">
        <x:v>Pieridae_Colias_croceus</x:v>
      </x:c>
      <x:c r="F1628" s="33" t="str">
        <x:v>Pieridae</x:v>
      </x:c>
      <x:c r="G1628" s="33" t="n">
        <x:f>'AR_values'!I325</x:f>
        <x:v>2.793224968240243</x:v>
      </x:c>
      <x:c r="H1628" s="33" t="n">
        <x:f>ABS(D1628-G1628)</x:f>
        <x:v>0.012447340067041957</x:v>
      </x:c>
      <x:c r="I1628" s="14" t="n">
        <x:f>IFERROR(H1628/AVERAGE(D1628,G1628),"")</x:f>
        <x:v>0.004446354148764598</x:v>
      </x:c>
      <x:c r="J1628" s="14" t="n">
        <x:f>'Method'!$B$2</x:f>
        <x:v>0.05</x:v>
      </x:c>
      <x:c r="K1628" s="13" t="str">
        <x:f>IF(I1628&lt;=J1628,"是","否")</x:f>
        <x:v>是</x:v>
      </x:c>
      <x:c r="L1628" s="36" t="n">
        <x:v>0.9184918398809208</x:v>
      </x:c>
      <x:c r="M1628" s="36" t="n">
        <x:f>1-L1628</x:f>
        <x:v>0.08150816011907924</x:v>
      </x:c>
      <x:c r="N1628" s="13" t="str">
        <x:v>是</x:v>
      </x:c>
      <x:c r="O1628" s="15"/>
      <x:c r="P1628" s="13" t="str"/>
    </x:row>
    <x:row r="1629">
      <x:c r="A1629" s="15" t="n">
        <x:v>1628</x:v>
      </x:c>
      <x:c r="B1629" s="13" t="str">
        <x:v>Biblidinae-5</x:v>
      </x:c>
      <x:c r="C1629" s="13" t="str">
        <x:v>Biblidinae</x:v>
      </x:c>
      <x:c r="D1629" s="33" t="n">
        <x:f>'AR_values'!I11</x:f>
        <x:v>2.4750199618333006</x:v>
      </x:c>
      <x:c r="E1629" s="33" t="str">
        <x:v>Nymphalinae-2</x:v>
      </x:c>
      <x:c r="F1629" s="33" t="str">
        <x:v>Nymphalinae</x:v>
      </x:c>
      <x:c r="G1629" s="33" t="n">
        <x:f>'AR_values'!I200</x:f>
        <x:v>2.4640253392622755</x:v>
      </x:c>
      <x:c r="H1629" s="33" t="n">
        <x:f>ABS(D1629-G1629)</x:f>
        <x:v>0.010994622571025126</x:v>
      </x:c>
      <x:c r="I1629" s="14" t="n">
        <x:f>IFERROR(H1629/AVERAGE(D1629,G1629),"")</x:f>
        <x:v>0.004452124611445173</x:v>
      </x:c>
      <x:c r="J1629" s="14" t="n">
        <x:f>'Method'!$B$2</x:f>
        <x:v>0.05</x:v>
      </x:c>
      <x:c r="K1629" s="13" t="str">
        <x:f>IF(I1629&lt;=J1629,"是","否")</x:f>
        <x:v>是</x:v>
      </x:c>
      <x:c r="L1629" s="36" t="n">
        <x:v>0.8282028927190217</x:v>
      </x:c>
      <x:c r="M1629" s="36" t="n">
        <x:f>1-L1629</x:f>
        <x:v>0.1717971072809783</x:v>
      </x:c>
      <x:c r="N1629" s="13" t="str">
        <x:v>是</x:v>
      </x:c>
      <x:c r="O1629" s="15"/>
      <x:c r="P1629" s="13" t="str"/>
    </x:row>
    <x:row r="1630">
      <x:c r="A1630" s="15" t="n">
        <x:v>1629</x:v>
      </x:c>
      <x:c r="B1630" s="13" t="str">
        <x:v>Nymphalinae-18</x:v>
      </x:c>
      <x:c r="C1630" s="13" t="str">
        <x:v>Nymphalinae</x:v>
      </x:c>
      <x:c r="D1630" s="33" t="n">
        <x:f>'AR_values'!I198</x:f>
        <x:v>2.677274072434985</x:v>
      </x:c>
      <x:c r="E1630" s="33" t="str">
        <x:v>Papilionidae-32</x:v>
      </x:c>
      <x:c r="F1630" s="33" t="str">
        <x:v>Papilionidae</x:v>
      </x:c>
      <x:c r="G1630" s="33" t="n">
        <x:f>'AR_values'!I243</x:f>
        <x:v>2.689233784549927</x:v>
      </x:c>
      <x:c r="H1630" s="33" t="n">
        <x:f>ABS(D1630-G1630)</x:f>
        <x:v>0.011959712114942178</x:v>
      </x:c>
      <x:c r="I1630" s="14" t="n">
        <x:f>IFERROR(H1630/AVERAGE(D1630,G1630),"")</x:f>
        <x:v>0.004457167466689056</x:v>
      </x:c>
      <x:c r="J1630" s="14" t="n">
        <x:f>'Method'!$B$2</x:f>
        <x:v>0.05</x:v>
      </x:c>
      <x:c r="K1630" s="13" t="str">
        <x:f>IF(I1630&lt;=J1630,"是","否")</x:f>
        <x:v>是</x:v>
      </x:c>
      <x:c r="L1630" s="36" t="n">
        <x:v>0.8327894800925362</x:v>
      </x:c>
      <x:c r="M1630" s="36" t="n">
        <x:f>1-L1630</x:f>
        <x:v>0.16721051990746383</x:v>
      </x:c>
      <x:c r="N1630" s="13" t="str">
        <x:v>是</x:v>
      </x:c>
      <x:c r="O1630" s="15"/>
      <x:c r="P1630" s="13" t="str"/>
    </x:row>
    <x:row r="1631">
      <x:c r="A1631" s="15" t="n">
        <x:v>1630</x:v>
      </x:c>
      <x:c r="B1631" s="13" t="str">
        <x:v>Papilionidae-28</x:v>
      </x:c>
      <x:c r="C1631" s="13" t="str">
        <x:v>Papilionidae</x:v>
      </x:c>
      <x:c r="D1631" s="33" t="n">
        <x:f>'AR_values'!I238</x:f>
        <x:v>3.1620501718975826</x:v>
      </x:c>
      <x:c r="E1631" s="33" t="str">
        <x:v>Pieridae-20</x:v>
      </x:c>
      <x:c r="F1631" s="33" t="str">
        <x:v>Pieridae</x:v>
      </x:c>
      <x:c r="G1631" s="33" t="n">
        <x:f>'AR_values'!I285</x:f>
        <x:v>3.176196463789619</x:v>
      </x:c>
      <x:c r="H1631" s="33" t="n">
        <x:f>ABS(D1631-G1631)</x:f>
        <x:v>0.014146291892036533</x:v>
      </x:c>
      <x:c r="I1631" s="14" t="n">
        <x:f>IFERROR(H1631/AVERAGE(D1631,G1631),"")</x:f>
        <x:v>0.004463787133932749</x:v>
      </x:c>
      <x:c r="J1631" s="14" t="n">
        <x:f>'Method'!$B$2</x:f>
        <x:v>0.05</x:v>
      </x:c>
      <x:c r="K1631" s="13" t="str">
        <x:f>IF(I1631&lt;=J1631,"是","否")</x:f>
        <x:v>是</x:v>
      </x:c>
      <x:c r="L1631" s="36" t="n">
        <x:v>0.8211436644642016</x:v>
      </x:c>
      <x:c r="M1631" s="36" t="n">
        <x:f>1-L1631</x:f>
        <x:v>0.17885633553579838</x:v>
      </x:c>
      <x:c r="N1631" s="13" t="str">
        <x:v>是</x:v>
      </x:c>
      <x:c r="O1631" s="15"/>
      <x:c r="P1631" s="13" t="str"/>
    </x:row>
    <x:row r="1632">
      <x:c r="A1632" s="15" t="n">
        <x:v>1631</x:v>
      </x:c>
      <x:c r="B1632" s="13" t="str">
        <x:v>Papilionidae_Zerynthia_rumina</x:v>
      </x:c>
      <x:c r="C1632" s="13" t="str">
        <x:v>Papilionidae</x:v>
      </x:c>
      <x:c r="D1632" s="33" t="n">
        <x:f>'AR_values'!I267</x:f>
        <x:v>2.5592492830957054</x:v>
      </x:c>
      <x:c r="E1632" s="33" t="str">
        <x:v>Pieridae-Coliadinae-19</x:v>
      </x:c>
      <x:c r="F1632" s="33" t="str">
        <x:v>Pieridae-Coliadinae</x:v>
      </x:c>
      <x:c r="G1632" s="33" t="n">
        <x:f>'AR_values'!I310</x:f>
        <x:v>2.5707158566022947</x:v>
      </x:c>
      <x:c r="H1632" s="33" t="n">
        <x:f>ABS(D1632-G1632)</x:f>
        <x:v>0.011466573506589306</x:v>
      </x:c>
      <x:c r="I1632" s="14" t="n">
        <x:f>IFERROR(H1632/AVERAGE(D1632,G1632),"")</x:f>
        <x:v>0.0044704294061789045</x:v>
      </x:c>
      <x:c r="J1632" s="14" t="n">
        <x:f>'Method'!$B$2</x:f>
        <x:v>0.05</x:v>
      </x:c>
      <x:c r="K1632" s="13" t="str">
        <x:f>IF(I1632&lt;=J1632,"是","否")</x:f>
        <x:v>是</x:v>
      </x:c>
      <x:c r="L1632" s="36" t="n">
        <x:v>0.8484983523506855</x:v>
      </x:c>
      <x:c r="M1632" s="36" t="n">
        <x:f>1-L1632</x:f>
        <x:v>0.1515016476493145</x:v>
      </x:c>
      <x:c r="N1632" s="13" t="str">
        <x:v>是</x:v>
      </x:c>
      <x:c r="O1632" s="15"/>
      <x:c r="P1632" s="13" t="str"/>
    </x:row>
    <x:row r="1633">
      <x:c r="A1633" s="15" t="n">
        <x:v>1632</x:v>
      </x:c>
      <x:c r="B1633" s="13" t="str">
        <x:v>Biblidinae-15</x:v>
      </x:c>
      <x:c r="C1633" s="13" t="str">
        <x:v>Biblidinae</x:v>
      </x:c>
      <x:c r="D1633" s="33" t="n">
        <x:f>'AR_values'!I7</x:f>
        <x:v>2.490648862471045</x:v>
      </x:c>
      <x:c r="E1633" s="33" t="str">
        <x:v>Lycaenidae_Lucia_limbaria</x:v>
      </x:c>
      <x:c r="F1633" s="33" t="str">
        <x:v>Lycaenidae</x:v>
      </x:c>
      <x:c r="G1633" s="33" t="n">
        <x:f>'AR_values'!I172</x:f>
        <x:v>2.501816901535715</x:v>
      </x:c>
      <x:c r="H1633" s="33" t="n">
        <x:f>ABS(D1633-G1633)</x:f>
        <x:v>0.011168039064669788</x:v>
      </x:c>
      <x:c r="I1633" s="14" t="n">
        <x:f>IFERROR(H1633/AVERAGE(D1633,G1633),"")</x:f>
        <x:v>0.00447395719573518</x:v>
      </x:c>
      <x:c r="J1633" s="14" t="n">
        <x:f>'Method'!$B$2</x:f>
        <x:v>0.05</x:v>
      </x:c>
      <x:c r="K1633" s="13" t="str">
        <x:f>IF(I1633&lt;=J1633,"是","否")</x:f>
        <x:v>是</x:v>
      </x:c>
      <x:c r="L1633" s="36" t="n">
        <x:v>0.8648331145048718</x:v>
      </x:c>
      <x:c r="M1633" s="36" t="n">
        <x:f>1-L1633</x:f>
        <x:v>0.13516688549512823</x:v>
      </x:c>
      <x:c r="N1633" s="13" t="str">
        <x:v>是</x:v>
      </x:c>
      <x:c r="O1633" s="15"/>
      <x:c r="P1633" s="13" t="str"/>
    </x:row>
    <x:row r="1634">
      <x:c r="A1634" s="15" t="n">
        <x:v>1633</x:v>
      </x:c>
      <x:c r="B1634" s="13" t="str">
        <x:v>Heliconiinae-10</x:v>
      </x:c>
      <x:c r="C1634" s="13" t="str">
        <x:v>Heliconiinae</x:v>
      </x:c>
      <x:c r="D1634" s="33" t="n">
        <x:f>'AR_values'!I53</x:f>
        <x:v>2.5832322601964766</x:v>
      </x:c>
      <x:c r="E1634" s="33" t="str">
        <x:v>Nymphalinae-28</x:v>
      </x:c>
      <x:c r="F1634" s="33" t="str">
        <x:v>Nymphalinae</x:v>
      </x:c>
      <x:c r="G1634" s="33" t="n">
        <x:f>'AR_values'!I209</x:f>
        <x:v>2.5716980421170317</x:v>
      </x:c>
      <x:c r="H1634" s="33" t="n">
        <x:f>ABS(D1634-G1634)</x:f>
        <x:v>0.01153421807944488</x:v>
      </x:c>
      <x:c r="I1634" s="14" t="n">
        <x:f>IFERROR(H1634/AVERAGE(D1634,G1634),"")</x:f>
        <x:v>0.00447502387152291</x:v>
      </x:c>
      <x:c r="J1634" s="14" t="n">
        <x:f>'Method'!$B$2</x:f>
        <x:v>0.05</x:v>
      </x:c>
      <x:c r="K1634" s="13" t="str">
        <x:f>IF(I1634&lt;=J1634,"是","否")</x:f>
        <x:v>是</x:v>
      </x:c>
      <x:c r="L1634" s="36" t="n">
        <x:v>0.7891558011554358</x:v>
      </x:c>
      <x:c r="M1634" s="36" t="n">
        <x:f>1-L1634</x:f>
        <x:v>0.21084419884456418</x:v>
      </x:c>
      <x:c r="N1634" s="13" t="str">
        <x:v>是</x:v>
      </x:c>
      <x:c r="O1634" s="15"/>
      <x:c r="P1634" s="13" t="str"/>
    </x:row>
    <x:row r="1635">
      <x:c r="A1635" s="15" t="n">
        <x:v>1634</x:v>
      </x:c>
      <x:c r="B1635" s="13" t="str">
        <x:v>Lycaenidae_Candalides_hyacinthina</x:v>
      </x:c>
      <x:c r="C1635" s="13" t="str">
        <x:v>Lycaenidae</x:v>
      </x:c>
      <x:c r="D1635" s="33" t="n">
        <x:f>'AR_values'!I167</x:f>
        <x:v>2.546730965495565</x:v>
      </x:c>
      <x:c r="E1635" s="33" t="str">
        <x:v>Lycaenidae_Ogyris_amaryllis</x:v>
      </x:c>
      <x:c r="F1635" s="33" t="str">
        <x:v>Lycaenidae</x:v>
      </x:c>
      <x:c r="G1635" s="33" t="n">
        <x:f>'AR_values'!I176</x:f>
        <x:v>2.5353520766284507</x:v>
      </x:c>
      <x:c r="H1635" s="33" t="n">
        <x:f>ABS(D1635-G1635)</x:f>
        <x:v>0.011378888867114245</x:v>
      </x:c>
      <x:c r="I1635" s="14" t="n">
        <x:f>IFERROR(H1635/AVERAGE(D1635,G1635),"")</x:f>
        <x:v>0.0044780412963730445</x:v>
      </x:c>
      <x:c r="J1635" s="14" t="n">
        <x:f>'Method'!$B$2</x:f>
        <x:v>0.05</x:v>
      </x:c>
      <x:c r="K1635" s="13" t="str">
        <x:f>IF(I1635&lt;=J1635,"是","否")</x:f>
        <x:v>是</x:v>
      </x:c>
      <x:c r="L1635" s="36" t="n">
        <x:v>0.939382498020827</x:v>
      </x:c>
      <x:c r="M1635" s="36" t="n">
        <x:f>1-L1635</x:f>
        <x:v>0.06061750197917304</x:v>
      </x:c>
      <x:c r="N1635" s="13" t="str">
        <x:v>否</x:v>
      </x:c>
      <x:c r="O1635" s="15"/>
      <x:c r="P1635" s="13" t="str"/>
    </x:row>
    <x:row r="1636">
      <x:c r="A1636" s="15" t="n">
        <x:v>1635</x:v>
      </x:c>
      <x:c r="B1636" s="13" t="str">
        <x:v>Biblidinae-15</x:v>
      </x:c>
      <x:c r="C1636" s="13" t="str">
        <x:v>Biblidinae</x:v>
      </x:c>
      <x:c r="D1636" s="33" t="n">
        <x:f>'AR_values'!I7</x:f>
        <x:v>2.490648862471045</x:v>
      </x:c>
      <x:c r="E1636" s="33" t="str">
        <x:v>Lycaenidae_Ogyris_genoveva</x:v>
      </x:c>
      <x:c r="F1636" s="33" t="str">
        <x:v>Lycaenidae</x:v>
      </x:c>
      <x:c r="G1636" s="33" t="n">
        <x:f>'AR_values'!I178</x:f>
        <x:v>2.47951699545104</x:v>
      </x:c>
      <x:c r="H1636" s="33" t="n">
        <x:f>ABS(D1636-G1636)</x:f>
        <x:v>0.011131867020004904</x:v>
      </x:c>
      <x:c r="I1636" s="14" t="n">
        <x:f>IFERROR(H1636/AVERAGE(D1636,G1636),"")</x:f>
        <x:v>0.004479475067119345</x:v>
      </x:c>
      <x:c r="J1636" s="14" t="n">
        <x:f>'Method'!$B$2</x:f>
        <x:v>0.05</x:v>
      </x:c>
      <x:c r="K1636" s="13" t="str">
        <x:f>IF(I1636&lt;=J1636,"是","否")</x:f>
        <x:v>是</x:v>
      </x:c>
      <x:c r="L1636" s="36" t="n">
        <x:v>0.8747694365028129</x:v>
      </x:c>
      <x:c r="M1636" s="36" t="n">
        <x:f>1-L1636</x:f>
        <x:v>0.1252305634971871</x:v>
      </x:c>
      <x:c r="N1636" s="13" t="str">
        <x:v>是</x:v>
      </x:c>
      <x:c r="O1636" s="15"/>
      <x:c r="P1636" s="13" t="str"/>
    </x:row>
    <x:row r="1637">
      <x:c r="A1637" s="15" t="n">
        <x:v>1636</x:v>
      </x:c>
      <x:c r="B1637" s="13" t="str">
        <x:v>Papilionidae-33</x:v>
      </x:c>
      <x:c r="C1637" s="13" t="str">
        <x:v>Papilionidae</x:v>
      </x:c>
      <x:c r="D1637" s="33" t="n">
        <x:f>'AR_values'!I244</x:f>
        <x:v>2.9084419828943826</x:v>
      </x:c>
      <x:c r="E1637" s="33" t="str">
        <x:v>Pieridae_Delias_aganippe</x:v>
      </x:c>
      <x:c r="F1637" s="33" t="str">
        <x:v>Pieridae</x:v>
      </x:c>
      <x:c r="G1637" s="33" t="n">
        <x:f>'AR_values'!I326</x:f>
        <x:v>2.9214998490230997</x:v>
      </x:c>
      <x:c r="H1637" s="33" t="n">
        <x:f>ABS(D1637-G1637)</x:f>
        <x:v>0.013057866128717066</x:v>
      </x:c>
      <x:c r="I1637" s="14" t="n">
        <x:f>IFERROR(H1637/AVERAGE(D1637,G1637),"")</x:f>
        <x:v>0.004479587105733541</x:v>
      </x:c>
      <x:c r="J1637" s="14" t="n">
        <x:f>'Method'!$B$2</x:f>
        <x:v>0.05</x:v>
      </x:c>
      <x:c r="K1637" s="13" t="str">
        <x:f>IF(I1637&lt;=J1637,"是","否")</x:f>
        <x:v>是</x:v>
      </x:c>
      <x:c r="L1637" s="36" t="n">
        <x:v>0.8413362000318522</x:v>
      </x:c>
      <x:c r="M1637" s="36" t="n">
        <x:f>1-L1637</x:f>
        <x:v>0.15866379996814783</x:v>
      </x:c>
      <x:c r="N1637" s="13" t="str">
        <x:v>是</x:v>
      </x:c>
      <x:c r="O1637" s="15"/>
      <x:c r="P1637" s="13" t="str"/>
    </x:row>
    <x:row r="1638">
      <x:c r="A1638" s="15" t="n">
        <x:v>1637</x:v>
      </x:c>
      <x:c r="B1638" s="13" t="str">
        <x:v>Hesperiidae_Taractrocera_papyria</x:v>
      </x:c>
      <x:c r="C1638" s="13" t="str">
        <x:v>Hesperiidae</x:v>
      </x:c>
      <x:c r="D1638" s="33" t="n">
        <x:f>'AR_values'!I124</x:f>
        <x:v>2.4454271732718333</x:v>
      </x:c>
      <x:c r="E1638" s="33" t="str">
        <x:v>Lycaenidae_Hypochrysops_ignita</x:v>
      </x:c>
      <x:c r="F1638" s="33" t="str">
        <x:v>Lycaenidae</x:v>
      </x:c>
      <x:c r="G1638" s="33" t="n">
        <x:f>'AR_values'!I168</x:f>
        <x:v>2.4344865968193847</x:v>
      </x:c>
      <x:c r="H1638" s="33" t="n">
        <x:f>ABS(D1638-G1638)</x:f>
        <x:v>0.010940576452448614</x:v>
      </x:c>
      <x:c r="I1638" s="14" t="n">
        <x:f>IFERROR(H1638/AVERAGE(D1638,G1638),"")</x:f>
        <x:v>0.004483922039566739</x:v>
      </x:c>
      <x:c r="J1638" s="14" t="n">
        <x:f>'Method'!$B$2</x:f>
        <x:v>0.05</x:v>
      </x:c>
      <x:c r="K1638" s="13" t="str">
        <x:f>IF(I1638&lt;=J1638,"是","否")</x:f>
        <x:v>是</x:v>
      </x:c>
      <x:c r="L1638" s="36" t="n">
        <x:v>0.8087619421541683</x:v>
      </x:c>
      <x:c r="M1638" s="36" t="n">
        <x:f>1-L1638</x:f>
        <x:v>0.1912380578458317</x:v>
      </x:c>
      <x:c r="N1638" s="13" t="str">
        <x:v>是</x:v>
      </x:c>
      <x:c r="O1638" s="15"/>
      <x:c r="P1638" s="13" t="str"/>
    </x:row>
    <x:row r="1639">
      <x:c r="A1639" s="15" t="n">
        <x:v>1638</x:v>
      </x:c>
      <x:c r="B1639" s="13" t="str">
        <x:v>Papilionidae-38</x:v>
      </x:c>
      <x:c r="C1639" s="13" t="str">
        <x:v>Papilionidae</x:v>
      </x:c>
      <x:c r="D1639" s="33" t="n">
        <x:f>'AR_values'!I249</x:f>
        <x:v>2.975840308372445</x:v>
      </x:c>
      <x:c r="E1639" s="33" t="str">
        <x:v>Papilionidae-42</x:v>
      </x:c>
      <x:c r="F1639" s="33" t="str">
        <x:v>Papilionidae</x:v>
      </x:c>
      <x:c r="G1639" s="33" t="n">
        <x:f>'AR_values'!I254</x:f>
        <x:v>2.9625258159915284</x:v>
      </x:c>
      <x:c r="H1639" s="33" t="n">
        <x:f>ABS(D1639-G1639)</x:f>
        <x:v>0.013314492380916754</x:v>
      </x:c>
      <x:c r="I1639" s="14" t="n">
        <x:f>IFERROR(H1639/AVERAGE(D1639,G1639),"")</x:f>
        <x:v>0.004484227513790352</x:v>
      </x:c>
      <x:c r="J1639" s="14" t="n">
        <x:f>'Method'!$B$2</x:f>
        <x:v>0.05</x:v>
      </x:c>
      <x:c r="K1639" s="13" t="str">
        <x:f>IF(I1639&lt;=J1639,"是","否")</x:f>
        <x:v>是</x:v>
      </x:c>
      <x:c r="L1639" s="36" t="n">
        <x:v>0.9154564899245751</x:v>
      </x:c>
      <x:c r="M1639" s="36" t="n">
        <x:f>1-L1639</x:f>
        <x:v>0.08454351007542493</x:v>
      </x:c>
      <x:c r="N1639" s="13" t="str">
        <x:v>否</x:v>
      </x:c>
      <x:c r="O1639" s="15"/>
      <x:c r="P1639" s="13" t="str"/>
    </x:row>
    <x:row r="1640">
      <x:c r="A1640" s="15" t="n">
        <x:v>1639</x:v>
      </x:c>
      <x:c r="B1640" s="13" t="str">
        <x:v>Charaxinae-5</x:v>
      </x:c>
      <x:c r="C1640" s="13" t="str">
        <x:v>Charaxinae</x:v>
      </x:c>
      <x:c r="D1640" s="33" t="n">
        <x:f>'AR_values'!I26</x:f>
        <x:v>2.6396173843227424</x:v>
      </x:c>
      <x:c r="E1640" s="33" t="str">
        <x:v>Parnassiinae-2</x:v>
      </x:c>
      <x:c r="F1640" s="33" t="str">
        <x:v>Parnassiinae</x:v>
      </x:c>
      <x:c r="G1640" s="33" t="n">
        <x:f>'AR_values'!I269</x:f>
        <x:v>2.6514822493832084</x:v>
      </x:c>
      <x:c r="H1640" s="33" t="n">
        <x:f>ABS(D1640-G1640)</x:f>
        <x:v>0.011864865060466023</x:v>
      </x:c>
      <x:c r="I1640" s="14" t="n">
        <x:f>IFERROR(H1640/AVERAGE(D1640,G1640),"")</x:f>
        <x:v>0.004484839024721115</x:v>
      </x:c>
      <x:c r="J1640" s="14" t="n">
        <x:f>'Method'!$B$2</x:f>
        <x:v>0.05</x:v>
      </x:c>
      <x:c r="K1640" s="13" t="str">
        <x:f>IF(I1640&lt;=J1640,"是","否")</x:f>
        <x:v>是</x:v>
      </x:c>
      <x:c r="L1640" s="36" t="n">
        <x:v>0.5632383955445444</x:v>
      </x:c>
      <x:c r="M1640" s="36" t="n">
        <x:f>1-L1640</x:f>
        <x:v>0.43676160445545564</x:v>
      </x:c>
      <x:c r="N1640" s="13" t="str">
        <x:v>是</x:v>
      </x:c>
      <x:c r="O1640" s="15"/>
      <x:c r="P1640" s="13" t="str"/>
    </x:row>
    <x:row r="1641">
      <x:c r="A1641" s="15" t="n">
        <x:v>1640</x:v>
      </x:c>
      <x:c r="B1641" s="13" t="str">
        <x:v>Papilionidae-8</x:v>
      </x:c>
      <x:c r="C1641" s="13" t="str">
        <x:v>Papilionidae</x:v>
      </x:c>
      <x:c r="D1641" s="33" t="n">
        <x:f>'AR_values'!I259</x:f>
        <x:v>3.006744460718734</x:v>
      </x:c>
      <x:c r="E1641" s="33" t="str">
        <x:v>Pieridae-22</x:v>
      </x:c>
      <x:c r="F1641" s="33" t="str">
        <x:v>Pieridae</x:v>
      </x:c>
      <x:c r="G1641" s="33" t="n">
        <x:f>'AR_values'!I287</x:f>
        <x:v>3.020261747560466</x:v>
      </x:c>
      <x:c r="H1641" s="33" t="n">
        <x:f>ABS(D1641-G1641)</x:f>
        <x:v>0.013517286841731924</x:v>
      </x:c>
      <x:c r="I1641" s="14" t="n">
        <x:f>IFERROR(H1641/AVERAGE(D1641,G1641),"")</x:f>
        <x:v>0.004485572562763731</x:v>
      </x:c>
      <x:c r="J1641" s="14" t="n">
        <x:f>'Method'!$B$2</x:f>
        <x:v>0.05</x:v>
      </x:c>
      <x:c r="K1641" s="13" t="str">
        <x:f>IF(I1641&lt;=J1641,"是","否")</x:f>
        <x:v>是</x:v>
      </x:c>
      <x:c r="L1641" s="36" t="n">
        <x:v>0.9439935064935064</x:v>
      </x:c>
      <x:c r="M1641" s="36" t="n">
        <x:f>1-L1641</x:f>
        <x:v>0.05600649350649356</x:v>
      </x:c>
      <x:c r="N1641" s="13" t="str">
        <x:v>是</x:v>
      </x:c>
      <x:c r="O1641" s="15"/>
      <x:c r="P1641" s="13" t="str"/>
    </x:row>
    <x:row r="1642">
      <x:c r="A1642" s="15" t="n">
        <x:v>1641</x:v>
      </x:c>
      <x:c r="B1642" s="13" t="str">
        <x:v>Pieridae_Eurema_smilax</x:v>
      </x:c>
      <x:c r="C1642" s="13" t="str">
        <x:v>Pieridae</x:v>
      </x:c>
      <x:c r="D1642" s="33" t="n">
        <x:f>'AR_values'!I328</x:f>
        <x:v>2.396825991590796</x:v>
      </x:c>
      <x:c r="E1642" s="33" t="str">
        <x:v>Satyrinae-1</x:v>
      </x:c>
      <x:c r="F1642" s="33" t="str">
        <x:v>Satyrinae</x:v>
      </x:c>
      <x:c r="G1642" s="33" t="n">
        <x:f>'AR_values'!I358</x:f>
        <x:v>2.4076047196767663</x:v>
      </x:c>
      <x:c r="H1642" s="33" t="n">
        <x:f>ABS(D1642-G1642)</x:f>
        <x:v>0.010778728085970357</x:v>
      </x:c>
      <x:c r="I1642" s="14" t="n">
        <x:f>IFERROR(H1642/AVERAGE(D1642,G1642),"")</x:f>
        <x:v>0.004486994915210916</x:v>
      </x:c>
      <x:c r="J1642" s="14" t="n">
        <x:f>'Method'!$B$2</x:f>
        <x:v>0.05</x:v>
      </x:c>
      <x:c r="K1642" s="13" t="str">
        <x:f>IF(I1642&lt;=J1642,"是","否")</x:f>
        <x:v>是</x:v>
      </x:c>
      <x:c r="L1642" s="36" t="n">
        <x:v>0.863550367870775</x:v>
      </x:c>
      <x:c r="M1642" s="36" t="n">
        <x:f>1-L1642</x:f>
        <x:v>0.136449632129225</x:v>
      </x:c>
      <x:c r="N1642" s="13" t="str">
        <x:v>是</x:v>
      </x:c>
      <x:c r="O1642" s="15"/>
      <x:c r="P1642" s="13" t="str"/>
    </x:row>
    <x:row r="1643">
      <x:c r="A1643" s="15" t="n">
        <x:v>1642</x:v>
      </x:c>
      <x:c r="B1643" s="13" t="str">
        <x:v>Limenitidinae-6</x:v>
      </x:c>
      <x:c r="C1643" s="13" t="str">
        <x:v>Limenitidinae</x:v>
      </x:c>
      <x:c r="D1643" s="33" t="n">
        <x:f>'AR_values'!I138</x:f>
        <x:v>2.400197823531223</x:v>
      </x:c>
      <x:c r="E1643" s="33" t="str">
        <x:v>Lycaenidae_Jalmenus_lithochroa</x:v>
      </x:c>
      <x:c r="F1643" s="33" t="str">
        <x:v>Lycaenidae</x:v>
      </x:c>
      <x:c r="G1643" s="33" t="n">
        <x:f>'AR_values'!I170</x:f>
        <x:v>2.3894186386556413</x:v>
      </x:c>
      <x:c r="H1643" s="33" t="n">
        <x:f>ABS(D1643-G1643)</x:f>
        <x:v>0.010779184875581826</x:v>
      </x:c>
      <x:c r="I1643" s="14" t="n">
        <x:f>IFERROR(H1643/AVERAGE(D1643,G1643),"")</x:f>
        <x:v>0.004501063899659397</x:v>
      </x:c>
      <x:c r="J1643" s="14" t="n">
        <x:f>'Method'!$B$2</x:f>
        <x:v>0.05</x:v>
      </x:c>
      <x:c r="K1643" s="13" t="str">
        <x:f>IF(I1643&lt;=J1643,"是","否")</x:f>
        <x:v>是</x:v>
      </x:c>
      <x:c r="L1643" s="36" t="n">
        <x:v>0.855089991534089</x:v>
      </x:c>
      <x:c r="M1643" s="36" t="n">
        <x:f>1-L1643</x:f>
        <x:v>0.14491000846591096</x:v>
      </x:c>
      <x:c r="N1643" s="13" t="str">
        <x:v>是</x:v>
      </x:c>
      <x:c r="O1643" s="15"/>
      <x:c r="P1643" s="13" t="str"/>
    </x:row>
    <x:row r="1644">
      <x:c r="A1644" s="15" t="n">
        <x:v>1643</x:v>
      </x:c>
      <x:c r="B1644" s="13" t="str">
        <x:v>Biblidinae-3</x:v>
      </x:c>
      <x:c r="C1644" s="13" t="str">
        <x:v>Biblidinae</x:v>
      </x:c>
      <x:c r="D1644" s="33" t="n">
        <x:f>'AR_values'!I9</x:f>
        <x:v>2.27944184586493</x:v>
      </x:c>
      <x:c r="E1644" s="33" t="str">
        <x:v>Pieridae-Coliadinae-22</x:v>
      </x:c>
      <x:c r="F1644" s="33" t="str">
        <x:v>Pieridae-Coliadinae</x:v>
      </x:c>
      <x:c r="G1644" s="33" t="n">
        <x:f>'AR_values'!I314</x:f>
        <x:v>2.2897272049624258</x:v>
      </x:c>
      <x:c r="H1644" s="33" t="n">
        <x:f>ABS(D1644-G1644)</x:f>
        <x:v>0.010285359097495839</x:v>
      </x:c>
      <x:c r="I1644" s="14" t="n">
        <x:f>IFERROR(H1644/AVERAGE(D1644,G1644),"")</x:f>
        <x:v>0.004502069843808223</x:v>
      </x:c>
      <x:c r="J1644" s="14" t="n">
        <x:f>'Method'!$B$2</x:f>
        <x:v>0.05</x:v>
      </x:c>
      <x:c r="K1644" s="13" t="str">
        <x:f>IF(I1644&lt;=J1644,"是","否")</x:f>
        <x:v>是</x:v>
      </x:c>
      <x:c r="L1644" s="36" t="n">
        <x:v>0.864341494301393</x:v>
      </x:c>
      <x:c r="M1644" s="36" t="n">
        <x:f>1-L1644</x:f>
        <x:v>0.13565850569860705</x:v>
      </x:c>
      <x:c r="N1644" s="13" t="str">
        <x:v>是</x:v>
      </x:c>
      <x:c r="O1644" s="15"/>
      <x:c r="P1644" s="13" t="str"/>
    </x:row>
    <x:row r="1645">
      <x:c r="A1645" s="15" t="n">
        <x:v>1644</x:v>
      </x:c>
      <x:c r="B1645" s="13" t="str">
        <x:v>Lycaenidae-24</x:v>
      </x:c>
      <x:c r="C1645" s="13" t="str">
        <x:v>Lycaenidae</x:v>
      </x:c>
      <x:c r="D1645" s="33" t="n">
        <x:f>'AR_values'!I155</x:f>
        <x:v>2.327876673720378</x:v>
      </x:c>
      <x:c r="E1645" s="33" t="str">
        <x:v>Pieridae-Coliadinae-2</x:v>
      </x:c>
      <x:c r="F1645" s="33" t="str">
        <x:v>Pieridae-Coliadinae</x:v>
      </x:c>
      <x:c r="G1645" s="33" t="n">
        <x:f>'AR_values'!I311</x:f>
        <x:v>2.338384022597896</x:v>
      </x:c>
      <x:c r="H1645" s="33" t="n">
        <x:f>ABS(D1645-G1645)</x:f>
        <x:v>0.01050734887751803</x:v>
      </x:c>
      <x:c r="I1645" s="14" t="n">
        <x:f>IFERROR(H1645/AVERAGE(D1645,G1645),"")</x:f>
        <x:v>0.004503541298414139</x:v>
      </x:c>
      <x:c r="J1645" s="14" t="n">
        <x:f>'Method'!$B$2</x:f>
        <x:v>0.05</x:v>
      </x:c>
      <x:c r="K1645" s="13" t="str">
        <x:f>IF(I1645&lt;=J1645,"是","否")</x:f>
        <x:v>是</x:v>
      </x:c>
      <x:c r="L1645" s="36" t="n">
        <x:v>0.7172214555887579</x:v>
      </x:c>
      <x:c r="M1645" s="36" t="n">
        <x:f>1-L1645</x:f>
        <x:v>0.28277854441124206</x:v>
      </x:c>
      <x:c r="N1645" s="13" t="str">
        <x:v>是</x:v>
      </x:c>
      <x:c r="O1645" s="15"/>
      <x:c r="P1645" s="13" t="str"/>
    </x:row>
    <x:row r="1646">
      <x:c r="A1646" s="15" t="n">
        <x:v>1645</x:v>
      </x:c>
      <x:c r="B1646" s="13" t="str">
        <x:v>Riodinidae-10</x:v>
      </x:c>
      <x:c r="C1646" s="13" t="str">
        <x:v>Riodinidae</x:v>
      </x:c>
      <x:c r="D1646" s="33" t="n">
        <x:f>'AR_values'!I334</x:f>
        <x:v>2.395036970558121</x:v>
      </x:c>
      <x:c r="E1646" s="33" t="str">
        <x:v>Riodinidae-20</x:v>
      </x:c>
      <x:c r="F1646" s="33" t="str">
        <x:v>Riodinidae</x:v>
      </x:c>
      <x:c r="G1646" s="33" t="n">
        <x:f>'AR_values'!I344</x:f>
        <x:v>2.384261887097787</x:v>
      </x:c>
      <x:c r="H1646" s="33" t="n">
        <x:f>ABS(D1646-G1646)</x:f>
        <x:v>0.010775083460333956</x:v>
      </x:c>
      <x:c r="I1646" s="14" t="n">
        <x:f>IFERROR(H1646/AVERAGE(D1646,G1646),"")</x:f>
        <x:v>0.004509064522329866</x:v>
      </x:c>
      <x:c r="J1646" s="14" t="n">
        <x:f>'Method'!$B$2</x:f>
        <x:v>0.05</x:v>
      </x:c>
      <x:c r="K1646" s="13" t="str">
        <x:f>IF(I1646&lt;=J1646,"是","否")</x:f>
        <x:v>是</x:v>
      </x:c>
      <x:c r="L1646" s="36" t="n">
        <x:v>0.9344082081348479</x:v>
      </x:c>
      <x:c r="M1646" s="36" t="n">
        <x:f>1-L1646</x:f>
        <x:v>0.06559179186515207</x:v>
      </x:c>
      <x:c r="N1646" s="13" t="str">
        <x:v>否</x:v>
      </x:c>
      <x:c r="O1646" s="15"/>
      <x:c r="P1646" s="13" t="str"/>
    </x:row>
    <x:row r="1647">
      <x:c r="A1647" s="15" t="n">
        <x:v>1646</x:v>
      </x:c>
      <x:c r="B1647" s="13" t="str">
        <x:v>Lycaenidae-4</x:v>
      </x:c>
      <x:c r="C1647" s="13" t="str">
        <x:v>Lycaenidae</x:v>
      </x:c>
      <x:c r="D1647" s="33" t="n">
        <x:f>'AR_values'!I157</x:f>
        <x:v>2.406721252991965</x:v>
      </x:c>
      <x:c r="E1647" s="33" t="str">
        <x:v>Nymphalinae-29</x:v>
      </x:c>
      <x:c r="F1647" s="33" t="str">
        <x:v>Nymphalinae</x:v>
      </x:c>
      <x:c r="G1647" s="33" t="n">
        <x:f>'AR_values'!I210</x:f>
        <x:v>2.4175997911895375</x:v>
      </x:c>
      <x:c r="H1647" s="33" t="n">
        <x:f>ABS(D1647-G1647)</x:f>
        <x:v>0.010878538197572674</x:v>
      </x:c>
      <x:c r="I1647" s="14" t="n">
        <x:f>IFERROR(H1647/AVERAGE(D1647,G1647),"")</x:f>
        <x:v>0.004509873243486984</x:v>
      </x:c>
      <x:c r="J1647" s="14" t="n">
        <x:f>'Method'!$B$2</x:f>
        <x:v>0.05</x:v>
      </x:c>
      <x:c r="K1647" s="13" t="str">
        <x:f>IF(I1647&lt;=J1647,"是","否")</x:f>
        <x:v>是</x:v>
      </x:c>
      <x:c r="L1647" s="36" t="n">
        <x:v>0.8480786219081272</x:v>
      </x:c>
      <x:c r="M1647" s="36" t="n">
        <x:f>1-L1647</x:f>
        <x:v>0.15192137809187278</x:v>
      </x:c>
      <x:c r="N1647" s="13" t="str">
        <x:v>是</x:v>
      </x:c>
      <x:c r="O1647" s="15"/>
      <x:c r="P1647" s="13" t="str"/>
    </x:row>
    <x:row r="1648">
      <x:c r="A1648" s="15" t="n">
        <x:v>1647</x:v>
      </x:c>
      <x:c r="B1648" s="13" t="str">
        <x:v>Heliconiinae-22</x:v>
      </x:c>
      <x:c r="C1648" s="13" t="str">
        <x:v>Heliconiinae</x:v>
      </x:c>
      <x:c r="D1648" s="33" t="n">
        <x:f>'AR_values'!I66</x:f>
        <x:v>2.5700482441884245</x:v>
      </x:c>
      <x:c r="E1648" s="33" t="str">
        <x:v>Satyrinae-6</x:v>
      </x:c>
      <x:c r="F1648" s="33" t="str">
        <x:v>Satyrinae</x:v>
      </x:c>
      <x:c r="G1648" s="33" t="n">
        <x:f>'AR_values'!I381</x:f>
        <x:v>2.5816660504701483</x:v>
      </x:c>
      <x:c r="H1648" s="33" t="n">
        <x:f>ABS(D1648-G1648)</x:f>
        <x:v>0.01161780628172382</x:v>
      </x:c>
      <x:c r="I1648" s="14" t="n">
        <x:f>IFERROR(H1648/AVERAGE(D1648,G1648),"")</x:f>
        <x:v>0.004510268084458586</x:v>
      </x:c>
      <x:c r="J1648" s="14" t="n">
        <x:f>'Method'!$B$2</x:f>
        <x:v>0.05</x:v>
      </x:c>
      <x:c r="K1648" s="13" t="str">
        <x:f>IF(I1648&lt;=J1648,"是","否")</x:f>
        <x:v>是</x:v>
      </x:c>
      <x:c r="L1648" s="36" t="n">
        <x:v>0.8994467513286443</x:v>
      </x:c>
      <x:c r="M1648" s="36" t="n">
        <x:f>1-L1648</x:f>
        <x:v>0.10055324867135573</x:v>
      </x:c>
      <x:c r="N1648" s="13" t="str">
        <x:v>是</x:v>
      </x:c>
      <x:c r="O1648" s="15"/>
      <x:c r="P1648" s="13" t="str"/>
    </x:row>
    <x:row r="1649">
      <x:c r="A1649" s="15" t="n">
        <x:v>1648</x:v>
      </x:c>
      <x:c r="B1649" s="13" t="str">
        <x:v>Heliconiinae-6</x:v>
      </x:c>
      <x:c r="C1649" s="13" t="str">
        <x:v>Heliconiinae</x:v>
      </x:c>
      <x:c r="D1649" s="33" t="n">
        <x:f>'AR_values'!I71</x:f>
        <x:v>2.9764196972939057</x:v>
      </x:c>
      <x:c r="E1649" s="33" t="str">
        <x:v>Hesperiidae-21</x:v>
      </x:c>
      <x:c r="F1649" s="33" t="str">
        <x:v>Hesperiidae</x:v>
      </x:c>
      <x:c r="G1649" s="33" t="n">
        <x:f>'AR_values'!I88</x:f>
        <x:v>2.9630083533993448</x:v>
      </x:c>
      <x:c r="H1649" s="33" t="n">
        <x:f>ABS(D1649-G1649)</x:f>
        <x:v>0.01341134389456089</x:v>
      </x:c>
      <x:c r="I1649" s="14" t="n">
        <x:f>IFERROR(H1649/AVERAGE(D1649,G1649),"")</x:f>
        <x:v>0.004516038844176425</x:v>
      </x:c>
      <x:c r="J1649" s="14" t="n">
        <x:f>'Method'!$B$2</x:f>
        <x:v>0.05</x:v>
      </x:c>
      <x:c r="K1649" s="13" t="str">
        <x:f>IF(I1649&lt;=J1649,"是","否")</x:f>
        <x:v>是</x:v>
      </x:c>
      <x:c r="L1649" s="36" t="n">
        <x:v>0.7241807537319107</x:v>
      </x:c>
      <x:c r="M1649" s="36" t="n">
        <x:f>1-L1649</x:f>
        <x:v>0.2758192462680893</x:v>
      </x:c>
      <x:c r="N1649" s="13" t="str">
        <x:v>是</x:v>
      </x:c>
      <x:c r="O1649" s="15"/>
      <x:c r="P1649" s="13" t="str"/>
    </x:row>
    <x:row r="1650">
      <x:c r="A1650" s="15" t="n">
        <x:v>1649</x:v>
      </x:c>
      <x:c r="B1650" s="13" t="str">
        <x:v>Lycaenidae_Zizeeria_karsandra</x:v>
      </x:c>
      <x:c r="C1650" s="13" t="str">
        <x:v>Lycaenidae</x:v>
      </x:c>
      <x:c r="D1650" s="33" t="n">
        <x:f>'AR_values'!I187</x:f>
        <x:v>2.4058990246007177</x:v>
      </x:c>
      <x:c r="E1650" s="33" t="str">
        <x:v>Riodinidae-10</x:v>
      </x:c>
      <x:c r="F1650" s="33" t="str">
        <x:v>Riodinidae</x:v>
      </x:c>
      <x:c r="G1650" s="33" t="n">
        <x:f>'AR_values'!I334</x:f>
        <x:v>2.395036970558121</x:v>
      </x:c>
      <x:c r="H1650" s="33" t="n">
        <x:f>ABS(D1650-G1650)</x:f>
        <x:v>0.010862054042596547</x:v>
      </x:c>
      <x:c r="I1650" s="14" t="n">
        <x:f>IFERROR(H1650/AVERAGE(D1650,G1650),"")</x:f>
        <x:v>0.004524973485815937</x:v>
      </x:c>
      <x:c r="J1650" s="14" t="n">
        <x:f>'Method'!$B$2</x:f>
        <x:v>0.05</x:v>
      </x:c>
      <x:c r="K1650" s="13" t="str">
        <x:f>IF(I1650&lt;=J1650,"是","否")</x:f>
        <x:v>是</x:v>
      </x:c>
      <x:c r="L1650" s="36" t="n">
        <x:v>0.8228050986040568</x:v>
      </x:c>
      <x:c r="M1650" s="36" t="n">
        <x:f>1-L1650</x:f>
        <x:v>0.17719490139594318</x:v>
      </x:c>
      <x:c r="N1650" s="13" t="str">
        <x:v>是</x:v>
      </x:c>
      <x:c r="O1650" s="15"/>
      <x:c r="P1650" s="13" t="str"/>
    </x:row>
    <x:row r="1651">
      <x:c r="A1651" s="15" t="n">
        <x:v>1650</x:v>
      </x:c>
      <x:c r="B1651" s="13" t="str">
        <x:v>Hesperiidae-26</x:v>
      </x:c>
      <x:c r="C1651" s="13" t="str">
        <x:v>Hesperiidae</x:v>
      </x:c>
      <x:c r="D1651" s="33" t="n">
        <x:f>'AR_values'!I93</x:f>
        <x:v>2.62715353874939</x:v>
      </x:c>
      <x:c r="E1651" s="33" t="str">
        <x:v>Hesperiidae-27</x:v>
      </x:c>
      <x:c r="F1651" s="33" t="str">
        <x:v>Hesperiidae</x:v>
      </x:c>
      <x:c r="G1651" s="33" t="n">
        <x:f>'AR_values'!I94</x:f>
        <x:v>2.6390698606105385</x:v>
      </x:c>
      <x:c r="H1651" s="33" t="n">
        <x:f>ABS(D1651-G1651)</x:f>
        <x:v>0.01191632186114866</x:v>
      </x:c>
      <x:c r="I1651" s="14" t="n">
        <x:f>IFERROR(H1651/AVERAGE(D1651,G1651),"")</x:f>
        <x:v>0.004525566409733777</x:v>
      </x:c>
      <x:c r="J1651" s="14" t="n">
        <x:f>'Method'!$B$2</x:f>
        <x:v>0.05</x:v>
      </x:c>
      <x:c r="K1651" s="13" t="str">
        <x:f>IF(I1651&lt;=J1651,"是","否")</x:f>
        <x:v>是</x:v>
      </x:c>
      <x:c r="L1651" s="36" t="n">
        <x:v>0.8931118734420889</x:v>
      </x:c>
      <x:c r="M1651" s="36" t="n">
        <x:f>1-L1651</x:f>
        <x:v>0.10688812655791113</x:v>
      </x:c>
      <x:c r="N1651" s="13" t="str">
        <x:v>否</x:v>
      </x:c>
      <x:c r="O1651" s="15"/>
      <x:c r="P1651" s="13" t="str"/>
    </x:row>
    <x:row r="1652">
      <x:c r="A1652" s="15" t="n">
        <x:v>1651</x:v>
      </x:c>
      <x:c r="B1652" s="13" t="str">
        <x:v>Heliconiinae-22</x:v>
      </x:c>
      <x:c r="C1652" s="13" t="str">
        <x:v>Heliconiinae</x:v>
      </x:c>
      <x:c r="D1652" s="33" t="n">
        <x:f>'AR_values'!I66</x:f>
        <x:v>2.5700482441884245</x:v>
      </x:c>
      <x:c r="E1652" s="33" t="str">
        <x:v>Satyrinae-13</x:v>
      </x:c>
      <x:c r="F1652" s="33" t="str">
        <x:v>Satyrinae</x:v>
      </x:c>
      <x:c r="G1652" s="33" t="n">
        <x:f>'AR_values'!I362</x:f>
        <x:v>2.5584248457056336</x:v>
      </x:c>
      <x:c r="H1652" s="33" t="n">
        <x:f>ABS(D1652-G1652)</x:f>
        <x:v>0.011623398482790925</x:v>
      </x:c>
      <x:c r="I1652" s="14" t="n">
        <x:f>IFERROR(H1652/AVERAGE(D1652,G1652),"")</x:f>
        <x:v>0.004532888553396323</x:v>
      </x:c>
      <x:c r="J1652" s="14" t="n">
        <x:f>'Method'!$B$2</x:f>
        <x:v>0.05</x:v>
      </x:c>
      <x:c r="K1652" s="13" t="str">
        <x:f>IF(I1652&lt;=J1652,"是","否")</x:f>
        <x:v>是</x:v>
      </x:c>
      <x:c r="L1652" s="36" t="n">
        <x:v>0.8420646338468016</x:v>
      </x:c>
      <x:c r="M1652" s="36" t="n">
        <x:f>1-L1652</x:f>
        <x:v>0.15793536615319836</x:v>
      </x:c>
      <x:c r="N1652" s="13" t="str">
        <x:v>是</x:v>
      </x:c>
      <x:c r="O1652" s="15"/>
      <x:c r="P1652" s="13" t="str"/>
    </x:row>
    <x:row r="1653">
      <x:c r="A1653" s="15" t="n">
        <x:v>1652</x:v>
      </x:c>
      <x:c r="B1653" s="13" t="str">
        <x:v>Charaxinae-6</x:v>
      </x:c>
      <x:c r="C1653" s="13" t="str">
        <x:v>Charaxinae</x:v>
      </x:c>
      <x:c r="D1653" s="33" t="n">
        <x:f>'AR_values'!I27</x:f>
        <x:v>2.518220654144657</x:v>
      </x:c>
      <x:c r="E1653" s="33" t="str">
        <x:v>Lycaenidae_Neolucia_agricola</x:v>
      </x:c>
      <x:c r="F1653" s="33" t="str">
        <x:v>Lycaenidae</x:v>
      </x:c>
      <x:c r="G1653" s="33" t="n">
        <x:f>'AR_values'!I174</x:f>
        <x:v>2.5296664595641514</x:v>
      </x:c>
      <x:c r="H1653" s="33" t="n">
        <x:f>ABS(D1653-G1653)</x:f>
        <x:v>0.01144580541949436</x:v>
      </x:c>
      <x:c r="I1653" s="14" t="n">
        <x:f>IFERROR(H1653/AVERAGE(D1653,G1653),"")</x:f>
        <x:v>0.004534889612887892</x:v>
      </x:c>
      <x:c r="J1653" s="14" t="n">
        <x:f>'Method'!$B$2</x:f>
        <x:v>0.05</x:v>
      </x:c>
      <x:c r="K1653" s="13" t="str">
        <x:f>IF(I1653&lt;=J1653,"是","否")</x:f>
        <x:v>是</x:v>
      </x:c>
      <x:c r="L1653" s="36" t="n">
        <x:v>0.7132757938417771</x:v>
      </x:c>
      <x:c r="M1653" s="36" t="n">
        <x:f>1-L1653</x:f>
        <x:v>0.2867242061582229</x:v>
      </x:c>
      <x:c r="N1653" s="13" t="str">
        <x:v>是</x:v>
      </x:c>
      <x:c r="O1653" s="15"/>
      <x:c r="P1653" s="13" t="str"/>
    </x:row>
    <x:row r="1654">
      <x:c r="A1654" s="15" t="n">
        <x:v>1653</x:v>
      </x:c>
      <x:c r="B1654" s="13" t="str">
        <x:v>Biblidinae-2</x:v>
      </x:c>
      <x:c r="C1654" s="13" t="str">
        <x:v>Biblidinae</x:v>
      </x:c>
      <x:c r="D1654" s="33" t="n">
        <x:f>'AR_values'!I8</x:f>
        <x:v>2.2188373389825946</x:v>
      </x:c>
      <x:c r="E1654" s="33" t="str">
        <x:v>Satyrinae-14</x:v>
      </x:c>
      <x:c r="F1654" s="33" t="str">
        <x:v>Satyrinae</x:v>
      </x:c>
      <x:c r="G1654" s="33" t="n">
        <x:f>'AR_values'!I363</x:f>
        <x:v>2.2289509748420087</x:v>
      </x:c>
      <x:c r="H1654" s="33" t="n">
        <x:f>ABS(D1654-G1654)</x:f>
        <x:v>0.01011363585941405</x:v>
      </x:c>
      <x:c r="I1654" s="14" t="n">
        <x:f>IFERROR(H1654/AVERAGE(D1654,G1654),"")</x:f>
        <x:v>0.004547714569948788</x:v>
      </x:c>
      <x:c r="J1654" s="14" t="n">
        <x:f>'Method'!$B$2</x:f>
        <x:v>0.05</x:v>
      </x:c>
      <x:c r="K1654" s="13" t="str">
        <x:f>IF(I1654&lt;=J1654,"是","否")</x:f>
        <x:v>是</x:v>
      </x:c>
      <x:c r="L1654" s="36" t="n">
        <x:v>0.768403204116237</x:v>
      </x:c>
      <x:c r="M1654" s="36" t="n">
        <x:f>1-L1654</x:f>
        <x:v>0.23159679588376303</x:v>
      </x:c>
      <x:c r="N1654" s="13" t="str">
        <x:v>是</x:v>
      </x:c>
      <x:c r="O1654" s="15"/>
      <x:c r="P1654" s="13" t="str"/>
    </x:row>
    <x:row r="1655">
      <x:c r="A1655" s="15" t="n">
        <x:v>1654</x:v>
      </x:c>
      <x:c r="B1655" s="13" t="str">
        <x:v>Limenitidinae-3</x:v>
      </x:c>
      <x:c r="C1655" s="13" t="str">
        <x:v>Limenitidinae</x:v>
      </x:c>
      <x:c r="D1655" s="33" t="n">
        <x:f>'AR_values'!I135</x:f>
        <x:v>2.6762314373060816</x:v>
      </x:c>
      <x:c r="E1655" s="33" t="str">
        <x:v>Lycaenidae-10</x:v>
      </x:c>
      <x:c r="F1655" s="33" t="str">
        <x:v>Lycaenidae</x:v>
      </x:c>
      <x:c r="G1655" s="33" t="n">
        <x:f>'AR_values'!I143</x:f>
        <x:v>2.6640880253063326</x:v>
      </x:c>
      <x:c r="H1655" s="33" t="n">
        <x:f>ABS(D1655-G1655)</x:f>
        <x:v>0.012143411999748999</x:v>
      </x:c>
      <x:c r="I1655" s="14" t="n">
        <x:f>IFERROR(H1655/AVERAGE(D1655,G1655),"")</x:f>
        <x:v>0.004547822310917932</x:v>
      </x:c>
      <x:c r="J1655" s="14" t="n">
        <x:f>'Method'!$B$2</x:f>
        <x:v>0.05</x:v>
      </x:c>
      <x:c r="K1655" s="13" t="str">
        <x:f>IF(I1655&lt;=J1655,"是","否")</x:f>
        <x:v>是</x:v>
      </x:c>
      <x:c r="L1655" s="36" t="n">
        <x:v>0.7459187558406498</x:v>
      </x:c>
      <x:c r="M1655" s="36" t="n">
        <x:f>1-L1655</x:f>
        <x:v>0.2540812441593502</x:v>
      </x:c>
      <x:c r="N1655" s="13" t="str">
        <x:v>是</x:v>
      </x:c>
      <x:c r="O1655" s="15"/>
      <x:c r="P1655" s="13" t="str"/>
    </x:row>
    <x:row r="1656">
      <x:c r="A1656" s="15" t="n">
        <x:v>1655</x:v>
      </x:c>
      <x:c r="B1656" s="13" t="str">
        <x:v>Danainae-3</x:v>
      </x:c>
      <x:c r="C1656" s="13" t="str">
        <x:v>Danainae</x:v>
      </x:c>
      <x:c r="D1656" s="33" t="n">
        <x:f>'AR_values'!I45</x:f>
        <x:v>2.7923364844254306</x:v>
      </x:c>
      <x:c r="E1656" s="33" t="str">
        <x:v>Hesperiidae-6</x:v>
      </x:c>
      <x:c r="F1656" s="33" t="str">
        <x:v>Hesperiidae</x:v>
      </x:c>
      <x:c r="G1656" s="33" t="n">
        <x:f>'AR_values'!I107</x:f>
        <x:v>2.805069004432799</x:v>
      </x:c>
      <x:c r="H1656" s="33" t="n">
        <x:f>ABS(D1656-G1656)</x:f>
        <x:v>0.012732520007368464</x:v>
      </x:c>
      <x:c r="I1656" s="14" t="n">
        <x:f>IFERROR(H1656/AVERAGE(D1656,G1656),"")</x:f>
        <x:v>0.004549436353222167</x:v>
      </x:c>
      <x:c r="J1656" s="14" t="n">
        <x:f>'Method'!$B$2</x:f>
        <x:v>0.05</x:v>
      </x:c>
      <x:c r="K1656" s="13" t="str">
        <x:f>IF(I1656&lt;=J1656,"是","否")</x:f>
        <x:v>是</x:v>
      </x:c>
      <x:c r="L1656" s="36" t="n">
        <x:v>0.7049236434017041</x:v>
      </x:c>
      <x:c r="M1656" s="36" t="n">
        <x:f>1-L1656</x:f>
        <x:v>0.2950763565982959</x:v>
      </x:c>
      <x:c r="N1656" s="13" t="str">
        <x:v>是</x:v>
      </x:c>
      <x:c r="O1656" s="15"/>
      <x:c r="P1656" s="13" t="str"/>
    </x:row>
    <x:row r="1657">
      <x:c r="A1657" s="15" t="n">
        <x:v>1656</x:v>
      </x:c>
      <x:c r="B1657" s="13" t="str">
        <x:v>Hesperiidae-14</x:v>
      </x:c>
      <x:c r="C1657" s="13" t="str">
        <x:v>Hesperiidae</x:v>
      </x:c>
      <x:c r="D1657" s="33" t="n">
        <x:f>'AR_values'!I80</x:f>
        <x:v>2.2847478028215544</x:v>
      </x:c>
      <x:c r="E1657" s="33" t="str">
        <x:v>Satyrinae-10</x:v>
      </x:c>
      <x:c r="F1657" s="33" t="str">
        <x:v>Satyrinae</x:v>
      </x:c>
      <x:c r="G1657" s="33" t="n">
        <x:f>'AR_values'!I359</x:f>
        <x:v>2.2951789310057693</x:v>
      </x:c>
      <x:c r="H1657" s="33" t="n">
        <x:f>ABS(D1657-G1657)</x:f>
        <x:v>0.010431128184214877</x:v>
      </x:c>
      <x:c r="I1657" s="14" t="n">
        <x:f>IFERROR(H1657/AVERAGE(D1657,G1657),"")</x:f>
        <x:v>0.004555150678359371</x:v>
      </x:c>
      <x:c r="J1657" s="14" t="n">
        <x:f>'Method'!$B$2</x:f>
        <x:v>0.05</x:v>
      </x:c>
      <x:c r="K1657" s="13" t="str">
        <x:f>IF(I1657&lt;=J1657,"是","否")</x:f>
        <x:v>是</x:v>
      </x:c>
      <x:c r="L1657" s="36" t="n">
        <x:v>0.8110543675952281</x:v>
      </x:c>
      <x:c r="M1657" s="36" t="n">
        <x:f>1-L1657</x:f>
        <x:v>0.1889456324047719</x:v>
      </x:c>
      <x:c r="N1657" s="13" t="str">
        <x:v>是</x:v>
      </x:c>
      <x:c r="O1657" s="15"/>
      <x:c r="P1657" s="13" t="str"/>
    </x:row>
    <x:row r="1658">
      <x:c r="A1658" s="15" t="n">
        <x:v>1657</x:v>
      </x:c>
      <x:c r="B1658" s="13" t="str">
        <x:v>Biblidinae-4</x:v>
      </x:c>
      <x:c r="C1658" s="13" t="str">
        <x:v>Biblidinae</x:v>
      </x:c>
      <x:c r="D1658" s="33" t="n">
        <x:f>'AR_values'!I10</x:f>
        <x:v>2.5419996384242083</x:v>
      </x:c>
      <x:c r="E1658" s="33" t="str">
        <x:v>Hesperiidae-31</x:v>
      </x:c>
      <x:c r="F1658" s="33" t="str">
        <x:v>Hesperiidae</x:v>
      </x:c>
      <x:c r="G1658" s="33" t="n">
        <x:f>'AR_values'!I99</x:f>
        <x:v>2.553611851684268</x:v>
      </x:c>
      <x:c r="H1658" s="33" t="n">
        <x:f>ABS(D1658-G1658)</x:f>
        <x:v>0.01161221326005979</x:v>
      </x:c>
      <x:c r="I1658" s="14" t="n">
        <x:f>IFERROR(H1658/AVERAGE(D1658,G1658),"")</x:f>
        <x:v>0.004557731013285154</x:v>
      </x:c>
      <x:c r="J1658" s="14" t="n">
        <x:f>'Method'!$B$2</x:f>
        <x:v>0.05</x:v>
      </x:c>
      <x:c r="K1658" s="13" t="str">
        <x:f>IF(I1658&lt;=J1658,"是","否")</x:f>
        <x:v>是</x:v>
      </x:c>
      <x:c r="L1658" s="36" t="n">
        <x:v>0.7936707285337679</x:v>
      </x:c>
      <x:c r="M1658" s="36" t="n">
        <x:f>1-L1658</x:f>
        <x:v>0.20632927146623214</x:v>
      </x:c>
      <x:c r="N1658" s="13" t="str">
        <x:v>是</x:v>
      </x:c>
      <x:c r="O1658" s="15"/>
      <x:c r="P1658" s="13" t="str"/>
    </x:row>
    <x:row r="1659">
      <x:c r="A1659" s="15" t="n">
        <x:v>1658</x:v>
      </x:c>
      <x:c r="B1659" s="13" t="str">
        <x:v>Hesperiidae_Hesperilla_chrysotricha</x:v>
      </x:c>
      <x:c r="C1659" s="13" t="str">
        <x:v>Hesperiidae</x:v>
      </x:c>
      <x:c r="D1659" s="33" t="n">
        <x:f>'AR_values'!I117</x:f>
        <x:v>2.6630704750756298</x:v>
      </x:c>
      <x:c r="E1659" s="33" t="str">
        <x:v>Limenitidinae-5</x:v>
      </x:c>
      <x:c r="F1659" s="33" t="str">
        <x:v>Limenitidinae</x:v>
      </x:c>
      <x:c r="G1659" s="33" t="n">
        <x:f>'AR_values'!I137</x:f>
        <x:v>2.6752389127189056</x:v>
      </x:c>
      <x:c r="H1659" s="33" t="n">
        <x:f>ABS(D1659-G1659)</x:f>
        <x:v>0.012168437643275798</x:v>
      </x:c>
      <x:c r="I1659" s="14" t="n">
        <x:f>IFERROR(H1659/AVERAGE(D1659,G1659),"")</x:f>
        <x:v>0.004558910606079749</x:v>
      </x:c>
      <x:c r="J1659" s="14" t="n">
        <x:f>'Method'!$B$2</x:f>
        <x:v>0.05</x:v>
      </x:c>
      <x:c r="K1659" s="13" t="str">
        <x:f>IF(I1659&lt;=J1659,"是","否")</x:f>
        <x:v>是</x:v>
      </x:c>
      <x:c r="L1659" s="36" t="n">
        <x:v>0.8398284700794479</x:v>
      </x:c>
      <x:c r="M1659" s="36" t="n">
        <x:f>1-L1659</x:f>
        <x:v>0.16017152992055206</x:v>
      </x:c>
      <x:c r="N1659" s="13" t="str">
        <x:v>是</x:v>
      </x:c>
      <x:c r="O1659" s="15"/>
      <x:c r="P1659" s="13" t="str"/>
    </x:row>
    <x:row r="1660">
      <x:c r="A1660" s="15" t="n">
        <x:v>1659</x:v>
      </x:c>
      <x:c r="B1660" s="13" t="str">
        <x:v>Nymphalinae-16</x:v>
      </x:c>
      <x:c r="C1660" s="13" t="str">
        <x:v>Nymphalinae</x:v>
      </x:c>
      <x:c r="D1660" s="33" t="n">
        <x:f>'AR_values'!I196</x:f>
        <x:v>2.801149955723224</x:v>
      </x:c>
      <x:c r="E1660" s="33" t="str">
        <x:v>Pieridae-10</x:v>
      </x:c>
      <x:c r="F1660" s="33" t="str">
        <x:v>Pieridae</x:v>
      </x:c>
      <x:c r="G1660" s="33" t="n">
        <x:f>'AR_values'!I275</x:f>
        <x:v>2.7884042166385443</x:v>
      </x:c>
      <x:c r="H1660" s="33" t="n">
        <x:f>ABS(D1660-G1660)</x:f>
        <x:v>0.012745739084679464</x:v>
      </x:c>
      <x:c r="I1660" s="14" t="n">
        <x:f>IFERROR(H1660/AVERAGE(D1660,G1660),"")</x:f>
        <x:v>0.0045605565995593435</x:v>
      </x:c>
      <x:c r="J1660" s="14" t="n">
        <x:f>'Method'!$B$2</x:f>
        <x:v>0.05</x:v>
      </x:c>
      <x:c r="K1660" s="13" t="str">
        <x:f>IF(I1660&lt;=J1660,"是","否")</x:f>
        <x:v>是</x:v>
      </x:c>
      <x:c r="L1660" s="36" t="n">
        <x:v>0.6999530019974151</x:v>
      </x:c>
      <x:c r="M1660" s="36" t="n">
        <x:f>1-L1660</x:f>
        <x:v>0.30004699800258494</x:v>
      </x:c>
      <x:c r="N1660" s="13" t="str">
        <x:v>是</x:v>
      </x:c>
      <x:c r="O1660" s="15"/>
      <x:c r="P1660" s="13" t="str"/>
    </x:row>
    <x:row r="1661">
      <x:c r="A1661" s="15" t="n">
        <x:v>1660</x:v>
      </x:c>
      <x:c r="B1661" s="13" t="str">
        <x:v>Papilionidae-19</x:v>
      </x:c>
      <x:c r="C1661" s="13" t="str">
        <x:v>Papilionidae</x:v>
      </x:c>
      <x:c r="D1661" s="33" t="n">
        <x:f>'AR_values'!I229</x:f>
        <x:v>3.028256461981107</x:v>
      </x:c>
      <x:c r="E1661" s="33" t="str">
        <x:v>Pieridae-7</x:v>
      </x:c>
      <x:c r="F1661" s="33" t="str">
        <x:v>Pieridae</x:v>
      </x:c>
      <x:c r="G1661" s="33" t="n">
        <x:f>'AR_values'!I297</x:f>
        <x:v>3.014474756068161</x:v>
      </x:c>
      <x:c r="H1661" s="33" t="n">
        <x:f>ABS(D1661-G1661)</x:f>
        <x:v>0.01378170591294614</x:v>
      </x:c>
      <x:c r="I1661" s="14" t="n">
        <x:f>IFERROR(H1661/AVERAGE(D1661,G1661),"")</x:f>
        <x:v>0.004561416159560773</x:v>
      </x:c>
      <x:c r="J1661" s="14" t="n">
        <x:f>'Method'!$B$2</x:f>
        <x:v>0.05</x:v>
      </x:c>
      <x:c r="K1661" s="13" t="str">
        <x:f>IF(I1661&lt;=J1661,"是","否")</x:f>
        <x:v>是</x:v>
      </x:c>
      <x:c r="L1661" s="36" t="n">
        <x:v>0.7327089989522565</x:v>
      </x:c>
      <x:c r="M1661" s="36" t="n">
        <x:f>1-L1661</x:f>
        <x:v>0.2672910010477435</x:v>
      </x:c>
      <x:c r="N1661" s="13" t="str">
        <x:v>是</x:v>
      </x:c>
      <x:c r="O1661" s="15"/>
      <x:c r="P1661" s="13" t="str"/>
    </x:row>
    <x:row r="1662">
      <x:c r="A1662" s="15" t="n">
        <x:v>1661</x:v>
      </x:c>
      <x:c r="B1662" s="13" t="str">
        <x:v>Lycaenidae_Ogyris_halmaturia</x:v>
      </x:c>
      <x:c r="C1662" s="13" t="str">
        <x:v>Lycaenidae</x:v>
      </x:c>
      <x:c r="D1662" s="33" t="n">
        <x:f>'AR_values'!I179</x:f>
        <x:v>2.3987880990215236</x:v>
      </x:c>
      <x:c r="E1662" s="33" t="str">
        <x:v>Pieridae-27</x:v>
      </x:c>
      <x:c r="F1662" s="33" t="str">
        <x:v>Pieridae</x:v>
      </x:c>
      <x:c r="G1662" s="33" t="n">
        <x:f>'AR_values'!I292</x:f>
        <x:v>2.4097641192868773</x:v>
      </x:c>
      <x:c r="H1662" s="33" t="n">
        <x:f>ABS(D1662-G1662)</x:f>
        <x:v>0.010976020265353714</x:v>
      </x:c>
      <x:c r="I1662" s="14" t="n">
        <x:f>IFERROR(H1662/AVERAGE(D1662,G1662),"")</x:f>
        <x:v>0.004565207890875297</x:v>
      </x:c>
      <x:c r="J1662" s="14" t="n">
        <x:f>'Method'!$B$2</x:f>
        <x:v>0.05</x:v>
      </x:c>
      <x:c r="K1662" s="13" t="str">
        <x:f>IF(I1662&lt;=J1662,"是","否")</x:f>
        <x:v>是</x:v>
      </x:c>
      <x:c r="L1662" s="36" t="n">
        <x:v>0.8150056160359427</x:v>
      </x:c>
      <x:c r="M1662" s="36" t="n">
        <x:f>1-L1662</x:f>
        <x:v>0.18499438396405732</x:v>
      </x:c>
      <x:c r="N1662" s="13" t="str">
        <x:v>是</x:v>
      </x:c>
      <x:c r="O1662" s="15"/>
      <x:c r="P1662" s="13" t="str"/>
    </x:row>
    <x:row r="1663">
      <x:c r="A1663" s="15" t="n">
        <x:v>1662</x:v>
      </x:c>
      <x:c r="B1663" s="13" t="str">
        <x:v>Charaxinae-10</x:v>
      </x:c>
      <x:c r="C1663" s="13" t="str">
        <x:v>Charaxinae</x:v>
      </x:c>
      <x:c r="D1663" s="33" t="n">
        <x:f>'AR_values'!I17</x:f>
        <x:v>2.4065875590223897</x:v>
      </x:c>
      <x:c r="E1663" s="33" t="str">
        <x:v>Nymphalinae-29</x:v>
      </x:c>
      <x:c r="F1663" s="33" t="str">
        <x:v>Nymphalinae</x:v>
      </x:c>
      <x:c r="G1663" s="33" t="n">
        <x:f>'AR_values'!I210</x:f>
        <x:v>2.4175997911895375</x:v>
      </x:c>
      <x:c r="H1663" s="33" t="n">
        <x:f>ABS(D1663-G1663)</x:f>
        <x:v>0.01101223216714775</x:v>
      </x:c>
      <x:c r="I1663" s="14" t="n">
        <x:f>IFERROR(H1663/AVERAGE(D1663,G1663),"")</x:f>
        <x:v>0.004565424751451239</x:v>
      </x:c>
      <x:c r="J1663" s="14" t="n">
        <x:f>'Method'!$B$2</x:f>
        <x:v>0.05</x:v>
      </x:c>
      <x:c r="K1663" s="13" t="str">
        <x:f>IF(I1663&lt;=J1663,"是","否")</x:f>
        <x:v>是</x:v>
      </x:c>
      <x:c r="L1663" s="36" t="n">
        <x:v>0.7901676861872781</x:v>
      </x:c>
      <x:c r="M1663" s="36" t="n">
        <x:f>1-L1663</x:f>
        <x:v>0.20983231381272194</x:v>
      </x:c>
      <x:c r="N1663" s="13" t="str">
        <x:v>是</x:v>
      </x:c>
      <x:c r="O1663" s="15"/>
      <x:c r="P1663" s="13" t="str"/>
    </x:row>
    <x:row r="1664">
      <x:c r="A1664" s="15" t="n">
        <x:v>1663</x:v>
      </x:c>
      <x:c r="B1664" s="13" t="str">
        <x:v>Hesperiidae-31</x:v>
      </x:c>
      <x:c r="C1664" s="13" t="str">
        <x:v>Hesperiidae</x:v>
      </x:c>
      <x:c r="D1664" s="33" t="n">
        <x:f>'AR_values'!I99</x:f>
        <x:v>2.553611851684268</x:v>
      </x:c>
      <x:c r="E1664" s="33" t="str">
        <x:v>Pieridae-Coliadinae-3</x:v>
      </x:c>
      <x:c r="F1664" s="33" t="str">
        <x:v>Pieridae-Coliadinae</x:v>
      </x:c>
      <x:c r="G1664" s="33" t="n">
        <x:f>'AR_values'!I315</x:f>
        <x:v>2.5419694970505615</x:v>
      </x:c>
      <x:c r="H1664" s="33" t="n">
        <x:f>ABS(D1664-G1664)</x:f>
        <x:v>0.011642354633706553</x:v>
      </x:c>
      <x:c r="I1664" s="14" t="n">
        <x:f>IFERROR(H1664/AVERAGE(D1664,G1664),"")</x:f>
        <x:v>0.004569588369577186</x:v>
      </x:c>
      <x:c r="J1664" s="14" t="n">
        <x:f>'Method'!$B$2</x:f>
        <x:v>0.05</x:v>
      </x:c>
      <x:c r="K1664" s="13" t="str">
        <x:f>IF(I1664&lt;=J1664,"是","否")</x:f>
        <x:v>是</x:v>
      </x:c>
      <x:c r="L1664" s="36" t="n">
        <x:v>0.6438860485133832</x:v>
      </x:c>
      <x:c r="M1664" s="36" t="n">
        <x:f>1-L1664</x:f>
        <x:v>0.35611395148661684</x:v>
      </x:c>
      <x:c r="N1664" s="13" t="str">
        <x:v>是</x:v>
      </x:c>
      <x:c r="O1664" s="15"/>
      <x:c r="P1664" s="13" t="str"/>
    </x:row>
    <x:row r="1665">
      <x:c r="A1665" s="15" t="n">
        <x:v>1664</x:v>
      </x:c>
      <x:c r="B1665" s="13" t="str">
        <x:v>Danainae-3</x:v>
      </x:c>
      <x:c r="C1665" s="13" t="str">
        <x:v>Danainae</x:v>
      </x:c>
      <x:c r="D1665" s="33" t="n">
        <x:f>'AR_values'!I45</x:f>
        <x:v>2.7923364844254306</x:v>
      </x:c>
      <x:c r="E1665" s="33" t="str">
        <x:v>Nymphalinae-24</x:v>
      </x:c>
      <x:c r="F1665" s="33" t="str">
        <x:v>Nymphalinae</x:v>
      </x:c>
      <x:c r="G1665" s="33" t="n">
        <x:f>'AR_values'!I205</x:f>
        <x:v>2.805130683228981</x:v>
      </x:c>
      <x:c r="H1665" s="33" t="n">
        <x:f>ABS(D1665-G1665)</x:f>
        <x:v>0.012794198803550483</x:v>
      </x:c>
      <x:c r="I1665" s="14" t="n">
        <x:f>IFERROR(H1665/AVERAGE(D1665,G1665),"")</x:f>
        <x:v>0.004571424331877528</x:v>
      </x:c>
      <x:c r="J1665" s="14" t="n">
        <x:f>'Method'!$B$2</x:f>
        <x:v>0.05</x:v>
      </x:c>
      <x:c r="K1665" s="13" t="str">
        <x:f>IF(I1665&lt;=J1665,"是","否")</x:f>
        <x:v>是</x:v>
      </x:c>
      <x:c r="L1665" s="36" t="n">
        <x:v>0.7970899141897774</x:v>
      </x:c>
      <x:c r="M1665" s="36" t="n">
        <x:f>1-L1665</x:f>
        <x:v>0.20291008581022263</x:v>
      </x:c>
      <x:c r="N1665" s="13" t="str">
        <x:v>是</x:v>
      </x:c>
      <x:c r="O1665" s="15"/>
      <x:c r="P1665" s="13" t="str"/>
    </x:row>
    <x:row r="1666">
      <x:c r="A1666" s="15" t="n">
        <x:v>1665</x:v>
      </x:c>
      <x:c r="B1666" s="13" t="str">
        <x:v>Lycaenidae_Ogyris_olane</x:v>
      </x:c>
      <x:c r="C1666" s="13" t="str">
        <x:v>Lycaenidae</x:v>
      </x:c>
      <x:c r="D1666" s="33" t="n">
        <x:f>'AR_values'!I180</x:f>
        <x:v>2.5399402467253505</x:v>
      </x:c>
      <x:c r="E1666" s="33" t="str">
        <x:v>Riodinidae-22</x:v>
      </x:c>
      <x:c r="F1666" s="33" t="str">
        <x:v>Riodinidae</x:v>
      </x:c>
      <x:c r="G1666" s="33" t="n">
        <x:f>'AR_values'!I346</x:f>
        <x:v>2.528339086305197</x:v>
      </x:c>
      <x:c r="H1666" s="33" t="n">
        <x:f>ABS(D1666-G1666)</x:f>
        <x:v>0.011601160420153356</x:v>
      </x:c>
      <x:c r="I1666" s="14" t="n">
        <x:f>IFERROR(H1666/AVERAGE(D1666,G1666),"")</x:f>
        <x:v>0.004577948316521264</x:v>
      </x:c>
      <x:c r="J1666" s="14" t="n">
        <x:f>'Method'!$B$2</x:f>
        <x:v>0.05</x:v>
      </x:c>
      <x:c r="K1666" s="13" t="str">
        <x:f>IF(I1666&lt;=J1666,"是","否")</x:f>
        <x:v>是</x:v>
      </x:c>
      <x:c r="L1666" s="36" t="n">
        <x:v>0.8264075757749253</x:v>
      </x:c>
      <x:c r="M1666" s="36" t="n">
        <x:f>1-L1666</x:f>
        <x:v>0.1735924242250747</x:v>
      </x:c>
      <x:c r="N1666" s="13" t="str">
        <x:v>是</x:v>
      </x:c>
      <x:c r="O1666" s="15"/>
      <x:c r="P1666" s="13" t="str"/>
    </x:row>
    <x:row r="1667">
      <x:c r="A1667" s="15" t="n">
        <x:v>1666</x:v>
      </x:c>
      <x:c r="B1667" s="13" t="str">
        <x:v>Lycaenidae_Candalides_hyacinthina</x:v>
      </x:c>
      <x:c r="C1667" s="13" t="str">
        <x:v>Lycaenidae</x:v>
      </x:c>
      <x:c r="D1667" s="33" t="n">
        <x:f>'AR_values'!I167</x:f>
        <x:v>2.546730965495565</x:v>
      </x:c>
      <x:c r="E1667" s="33" t="str">
        <x:v>Satyrinae-13</x:v>
      </x:c>
      <x:c r="F1667" s="33" t="str">
        <x:v>Satyrinae</x:v>
      </x:c>
      <x:c r="G1667" s="33" t="n">
        <x:f>'AR_values'!I362</x:f>
        <x:v>2.5584248457056336</x:v>
      </x:c>
      <x:c r="H1667" s="33" t="n">
        <x:f>ABS(D1667-G1667)</x:f>
        <x:v>0.011693880210068563</x:v>
      </x:c>
      <x:c r="I1667" s="14" t="n">
        <x:f>IFERROR(H1667/AVERAGE(D1667,G1667),"")</x:f>
        <x:v>0.004581204038635246</x:v>
      </x:c>
      <x:c r="J1667" s="14" t="n">
        <x:f>'Method'!$B$2</x:f>
        <x:v>0.05</x:v>
      </x:c>
      <x:c r="K1667" s="13" t="str">
        <x:f>IF(I1667&lt;=J1667,"是","否")</x:f>
        <x:v>是</x:v>
      </x:c>
      <x:c r="L1667" s="36" t="n">
        <x:v>0.753603613577486</x:v>
      </x:c>
      <x:c r="M1667" s="36" t="n">
        <x:f>1-L1667</x:f>
        <x:v>0.24639638642251405</x:v>
      </x:c>
      <x:c r="N1667" s="13" t="str">
        <x:v>是</x:v>
      </x:c>
      <x:c r="O1667" s="15"/>
      <x:c r="P1667" s="13" t="str"/>
    </x:row>
    <x:row r="1668">
      <x:c r="A1668" s="15" t="n">
        <x:v>1667</x:v>
      </x:c>
      <x:c r="B1668" s="13" t="str">
        <x:v>Lycaenidae_Ogyris_genoveva</x:v>
      </x:c>
      <x:c r="C1668" s="13" t="str">
        <x:v>Lycaenidae</x:v>
      </x:c>
      <x:c r="D1668" s="33" t="n">
        <x:f>'AR_values'!I178</x:f>
        <x:v>2.47951699545104</x:v>
      </x:c>
      <x:c r="E1668" s="33" t="str">
        <x:v>Satyrinae-2</x:v>
      </x:c>
      <x:c r="F1668" s="33" t="str">
        <x:v>Satyrinae</x:v>
      </x:c>
      <x:c r="G1668" s="33" t="n">
        <x:f>'AR_values'!I369</x:f>
        <x:v>2.490963155212553</x:v>
      </x:c>
      <x:c r="H1668" s="33" t="n">
        <x:f>ABS(D1668-G1668)</x:f>
        <x:v>0.011446159761512753</x:v>
      </x:c>
      <x:c r="I1668" s="14" t="n">
        <x:f>IFERROR(H1668/AVERAGE(D1668,G1668),"")</x:f>
        <x:v>0.00460565555622815</x:v>
      </x:c>
      <x:c r="J1668" s="14" t="n">
        <x:f>'Method'!$B$2</x:f>
        <x:v>0.05</x:v>
      </x:c>
      <x:c r="K1668" s="13" t="str">
        <x:f>IF(I1668&lt;=J1668,"是","否")</x:f>
        <x:v>是</x:v>
      </x:c>
      <x:c r="L1668" s="36" t="n">
        <x:v>0.8680946753708654</x:v>
      </x:c>
      <x:c r="M1668" s="36" t="n">
        <x:f>1-L1668</x:f>
        <x:v>0.13190532462913462</x:v>
      </x:c>
      <x:c r="N1668" s="13" t="str">
        <x:v>是</x:v>
      </x:c>
      <x:c r="O1668" s="15"/>
      <x:c r="P1668" s="13" t="str"/>
    </x:row>
    <x:row r="1669">
      <x:c r="A1669" s="15" t="n">
        <x:v>1668</x:v>
      </x:c>
      <x:c r="B1669" s="13" t="str">
        <x:v>Heliconiinae-23</x:v>
      </x:c>
      <x:c r="C1669" s="13" t="str">
        <x:v>Heliconiinae</x:v>
      </x:c>
      <x:c r="D1669" s="33" t="n">
        <x:f>'AR_values'!I67</x:f>
        <x:v>3.297473552930905</x:v>
      </x:c>
      <x:c r="E1669" s="33" t="str">
        <x:v>Papilionidae-27</x:v>
      </x:c>
      <x:c r="F1669" s="33" t="str">
        <x:v>Papilionidae</x:v>
      </x:c>
      <x:c r="G1669" s="33" t="n">
        <x:f>'AR_values'!I237</x:f>
        <x:v>3.282316637059949</x:v>
      </x:c>
      <x:c r="H1669" s="33" t="n">
        <x:f>ABS(D1669-G1669)</x:f>
        <x:v>0.015156915870956134</x:v>
      </x:c>
      <x:c r="I1669" s="14" t="n">
        <x:f>IFERROR(H1669/AVERAGE(D1669,G1669),"")</x:f>
        <x:v>0.004607112212791455</x:v>
      </x:c>
      <x:c r="J1669" s="14" t="n">
        <x:f>'Method'!$B$2</x:f>
        <x:v>0.05</x:v>
      </x:c>
      <x:c r="K1669" s="13" t="str">
        <x:f>IF(I1669&lt;=J1669,"是","否")</x:f>
        <x:v>是</x:v>
      </x:c>
      <x:c r="L1669" s="36" t="n">
        <x:v>0.8518395757374876</x:v>
      </x:c>
      <x:c r="M1669" s="36" t="n">
        <x:f>1-L1669</x:f>
        <x:v>0.1481604242625124</x:v>
      </x:c>
      <x:c r="N1669" s="13" t="str">
        <x:v>是</x:v>
      </x:c>
      <x:c r="O1669" s="15"/>
      <x:c r="P1669" s="13" t="str"/>
    </x:row>
    <x:row r="1670">
      <x:c r="A1670" s="15" t="n">
        <x:v>1669</x:v>
      </x:c>
      <x:c r="B1670" s="13" t="str">
        <x:v>Biblidinae-12</x:v>
      </x:c>
      <x:c r="C1670" s="13" t="str">
        <x:v>Biblidinae</x:v>
      </x:c>
      <x:c r="D1670" s="33" t="n">
        <x:f>'AR_values'!I5</x:f>
        <x:v>2.7033611025331243</x:v>
      </x:c>
      <x:c r="E1670" s="33" t="str">
        <x:v>Hesperiidae-19</x:v>
      </x:c>
      <x:c r="F1670" s="33" t="str">
        <x:v>Hesperiidae</x:v>
      </x:c>
      <x:c r="G1670" s="33" t="n">
        <x:f>'AR_values'!I85</x:f>
        <x:v>2.7158477525786973</x:v>
      </x:c>
      <x:c r="H1670" s="33" t="n">
        <x:f>ABS(D1670-G1670)</x:f>
        <x:v>0.012486650045572922</x:v>
      </x:c>
      <x:c r="I1670" s="14" t="n">
        <x:f>IFERROR(H1670/AVERAGE(D1670,G1670),"")</x:f>
        <x:v>0.004608292604849336</x:v>
      </x:c>
      <x:c r="J1670" s="14" t="n">
        <x:f>'Method'!$B$2</x:f>
        <x:v>0.05</x:v>
      </x:c>
      <x:c r="K1670" s="13" t="str">
        <x:f>IF(I1670&lt;=J1670,"是","否")</x:f>
        <x:v>是</x:v>
      </x:c>
      <x:c r="L1670" s="36" t="n">
        <x:v>0.8053262316910785</x:v>
      </x:c>
      <x:c r="M1670" s="36" t="n">
        <x:f>1-L1670</x:f>
        <x:v>0.19467376830892147</x:v>
      </x:c>
      <x:c r="N1670" s="13" t="str">
        <x:v>是</x:v>
      </x:c>
      <x:c r="O1670" s="15"/>
      <x:c r="P1670" s="13" t="str"/>
    </x:row>
    <x:row r="1671">
      <x:c r="A1671" s="15" t="n">
        <x:v>1670</x:v>
      </x:c>
      <x:c r="B1671" s="13" t="str">
        <x:v>Danainae-23</x:v>
      </x:c>
      <x:c r="C1671" s="13" t="str">
        <x:v>Danainae</x:v>
      </x:c>
      <x:c r="D1671" s="33" t="n">
        <x:f>'AR_values'!I44</x:f>
        <x:v>2.9357448554777665</x:v>
      </x:c>
      <x:c r="E1671" s="33" t="str">
        <x:v>Satyrinae-20</x:v>
      </x:c>
      <x:c r="F1671" s="33" t="str">
        <x:v>Satyrinae</x:v>
      </x:c>
      <x:c r="G1671" s="33" t="n">
        <x:f>'AR_values'!I370</x:f>
        <x:v>2.9222428193226513</x:v>
      </x:c>
      <x:c r="H1671" s="33" t="n">
        <x:f>ABS(D1671-G1671)</x:f>
        <x:v>0.013502036155115249</x:v>
      </x:c>
      <x:c r="I1671" s="14" t="n">
        <x:f>IFERROR(H1671/AVERAGE(D1671,G1671),"")</x:f>
        <x:v>0.0046097864675262445</x:v>
      </x:c>
      <x:c r="J1671" s="14" t="n">
        <x:f>'Method'!$B$2</x:f>
        <x:v>0.05</x:v>
      </x:c>
      <x:c r="K1671" s="13" t="str">
        <x:f>IF(I1671&lt;=J1671,"是","否")</x:f>
        <x:v>是</x:v>
      </x:c>
      <x:c r="L1671" s="36" t="n">
        <x:v>0.7893125810635538</x:v>
      </x:c>
      <x:c r="M1671" s="36" t="n">
        <x:f>1-L1671</x:f>
        <x:v>0.21068741893644616</x:v>
      </x:c>
      <x:c r="N1671" s="13" t="str">
        <x:v>是</x:v>
      </x:c>
      <x:c r="O1671" s="15"/>
      <x:c r="P1671" s="13" t="str"/>
    </x:row>
    <x:row r="1672">
      <x:c r="A1672" s="15" t="n">
        <x:v>1671</x:v>
      </x:c>
      <x:c r="B1672" s="13" t="str">
        <x:v>Hesperiidae-11</x:v>
      </x:c>
      <x:c r="C1672" s="13" t="str">
        <x:v>Hesperiidae</x:v>
      </x:c>
      <x:c r="D1672" s="33" t="n">
        <x:f>'AR_values'!I77</x:f>
        <x:v>2.8504680537087768</x:v>
      </x:c>
      <x:c r="E1672" s="33" t="str">
        <x:v>Papilionidae-37</x:v>
      </x:c>
      <x:c r="F1672" s="33" t="str">
        <x:v>Papilionidae</x:v>
      </x:c>
      <x:c r="G1672" s="33" t="n">
        <x:f>'AR_values'!I248</x:f>
        <x:v>2.8373410770929315</x:v>
      </x:c>
      <x:c r="H1672" s="33" t="n">
        <x:f>ABS(D1672-G1672)</x:f>
        <x:v>0.013126976615845276</x:v>
      </x:c>
      <x:c r="I1672" s="14" t="n">
        <x:f>IFERROR(H1672/AVERAGE(D1672,G1672),"")</x:f>
        <x:v>0.0046158288064757904</x:v>
      </x:c>
      <x:c r="J1672" s="14" t="n">
        <x:f>'Method'!$B$2</x:f>
        <x:v>0.05</x:v>
      </x:c>
      <x:c r="K1672" s="13" t="str">
        <x:f>IF(I1672&lt;=J1672,"是","否")</x:f>
        <x:v>是</x:v>
      </x:c>
      <x:c r="L1672" s="36" t="n">
        <x:v>0.6684471262208865</x:v>
      </x:c>
      <x:c r="M1672" s="36" t="n">
        <x:f>1-L1672</x:f>
        <x:v>0.33155287377911347</x:v>
      </x:c>
      <x:c r="N1672" s="13" t="str">
        <x:v>是</x:v>
      </x:c>
      <x:c r="O1672" s="15"/>
      <x:c r="P1672" s="13" t="str"/>
    </x:row>
    <x:row r="1673">
      <x:c r="A1673" s="15" t="n">
        <x:v>1672</x:v>
      </x:c>
      <x:c r="B1673" s="13" t="str">
        <x:v>Hesperiidae-36</x:v>
      </x:c>
      <x:c r="C1673" s="13" t="str">
        <x:v>Hesperiidae</x:v>
      </x:c>
      <x:c r="D1673" s="33" t="n">
        <x:f>'AR_values'!I104</x:f>
        <x:v>2.8559515557861443</x:v>
      </x:c>
      <x:c r="E1673" s="33" t="str">
        <x:v>Papilionidae-41</x:v>
      </x:c>
      <x:c r="F1673" s="33" t="str">
        <x:v>Papilionidae</x:v>
      </x:c>
      <x:c r="G1673" s="33" t="n">
        <x:f>'AR_values'!I253</x:f>
        <x:v>2.842794863146978</x:v>
      </x:c>
      <x:c r="H1673" s="33" t="n">
        <x:f>ABS(D1673-G1673)</x:f>
        <x:v>0.013156692639166412</x:v>
      </x:c>
      <x:c r="I1673" s="14" t="n">
        <x:f>IFERROR(H1673/AVERAGE(D1673,G1673),"")</x:f>
        <x:v>0.004617398870550029</x:v>
      </x:c>
      <x:c r="J1673" s="14" t="n">
        <x:f>'Method'!$B$2</x:f>
        <x:v>0.05</x:v>
      </x:c>
      <x:c r="K1673" s="13" t="str">
        <x:f>IF(I1673&lt;=J1673,"是","否")</x:f>
        <x:v>是</x:v>
      </x:c>
      <x:c r="L1673" s="36" t="n">
        <x:v>0.6532151810178978</x:v>
      </x:c>
      <x:c r="M1673" s="36" t="n">
        <x:f>1-L1673</x:f>
        <x:v>0.3467848189821022</x:v>
      </x:c>
      <x:c r="N1673" s="13" t="str">
        <x:v>是</x:v>
      </x:c>
      <x:c r="O1673" s="15"/>
      <x:c r="P1673" s="13" t="str"/>
    </x:row>
    <x:row r="1674">
      <x:c r="A1674" s="15" t="n">
        <x:v>1673</x:v>
      </x:c>
      <x:c r="B1674" s="13" t="str">
        <x:v>Nymphalinae-4</x:v>
      </x:c>
      <x:c r="C1674" s="13" t="str">
        <x:v>Nymphalinae</x:v>
      </x:c>
      <x:c r="D1674" s="33" t="n">
        <x:f>'AR_values'!I213</x:f>
        <x:v>2.6453777429352816</x:v>
      </x:c>
      <x:c r="E1674" s="33" t="str">
        <x:v>Parnassiinae-3</x:v>
      </x:c>
      <x:c r="F1674" s="33" t="str">
        <x:v>Parnassiinae</x:v>
      </x:c>
      <x:c r="G1674" s="33" t="n">
        <x:f>'AR_values'!I270</x:f>
        <x:v>2.6331902913765703</x:v>
      </x:c>
      <x:c r="H1674" s="33" t="n">
        <x:f>ABS(D1674-G1674)</x:f>
        <x:v>0.01218745155871126</x:v>
      </x:c>
      <x:c r="I1674" s="14" t="n">
        <x:f>IFERROR(H1674/AVERAGE(D1674,G1674),"")</x:f>
        <x:v>0.004617711273015767</x:v>
      </x:c>
      <x:c r="J1674" s="14" t="n">
        <x:f>'Method'!$B$2</x:f>
        <x:v>0.05</x:v>
      </x:c>
      <x:c r="K1674" s="13" t="str">
        <x:f>IF(I1674&lt;=J1674,"是","否")</x:f>
        <x:v>是</x:v>
      </x:c>
      <x:c r="L1674" s="36" t="n">
        <x:v>0.8805488396067795</x:v>
      </x:c>
      <x:c r="M1674" s="36" t="n">
        <x:f>1-L1674</x:f>
        <x:v>0.11945116039322046</x:v>
      </x:c>
      <x:c r="N1674" s="13" t="str">
        <x:v>是</x:v>
      </x:c>
      <x:c r="O1674" s="15"/>
      <x:c r="P1674" s="13" t="str"/>
    </x:row>
    <x:row r="1675">
      <x:c r="A1675" s="15" t="n">
        <x:v>1674</x:v>
      </x:c>
      <x:c r="B1675" s="13" t="str">
        <x:v>Hesperiidae-29</x:v>
      </x:c>
      <x:c r="C1675" s="13" t="str">
        <x:v>Hesperiidae</x:v>
      </x:c>
      <x:c r="D1675" s="33" t="n">
        <x:f>'AR_values'!I96</x:f>
        <x:v>2.3699007362993836</x:v>
      </x:c>
      <x:c r="E1675" s="33" t="str">
        <x:v>Lycaenidae_Nacaduba_biocellata</x:v>
      </x:c>
      <x:c r="F1675" s="33" t="str">
        <x:v>Lycaenidae</x:v>
      </x:c>
      <x:c r="G1675" s="33" t="n">
        <x:f>'AR_values'!I173</x:f>
        <x:v>2.3808780871784516</x:v>
      </x:c>
      <x:c r="H1675" s="33" t="n">
        <x:f>ABS(D1675-G1675)</x:f>
        <x:v>0.010977350879068037</x:v>
      </x:c>
      <x:c r="I1675" s="14" t="n">
        <x:f>IFERROR(H1675/AVERAGE(D1675,G1675),"")</x:f>
        <x:v>0.004621284756435789</x:v>
      </x:c>
      <x:c r="J1675" s="14" t="n">
        <x:f>'Method'!$B$2</x:f>
        <x:v>0.05</x:v>
      </x:c>
      <x:c r="K1675" s="13" t="str">
        <x:f>IF(I1675&lt;=J1675,"是","否")</x:f>
        <x:v>是</x:v>
      </x:c>
      <x:c r="L1675" s="36" t="n">
        <x:v>0.9322112765571091</x:v>
      </x:c>
      <x:c r="M1675" s="36" t="n">
        <x:f>1-L1675</x:f>
        <x:v>0.06778872344289089</x:v>
      </x:c>
      <x:c r="N1675" s="13" t="str">
        <x:v>是</x:v>
      </x:c>
      <x:c r="O1675" s="15"/>
      <x:c r="P1675" s="13" t="str"/>
    </x:row>
    <x:row r="1676">
      <x:c r="A1676" s="15" t="n">
        <x:v>1675</x:v>
      </x:c>
      <x:c r="B1676" s="13" t="str">
        <x:v>Hesperiidae-30</x:v>
      </x:c>
      <x:c r="C1676" s="13" t="str">
        <x:v>Hesperiidae</x:v>
      </x:c>
      <x:c r="D1676" s="33" t="n">
        <x:f>'AR_values'!I98</x:f>
        <x:v>2.3699007362993836</x:v>
      </x:c>
      <x:c r="E1676" s="33" t="str">
        <x:v>Lycaenidae_Nacaduba_biocellata</x:v>
      </x:c>
      <x:c r="F1676" s="33" t="str">
        <x:v>Lycaenidae</x:v>
      </x:c>
      <x:c r="G1676" s="33" t="n">
        <x:f>'AR_values'!I173</x:f>
        <x:v>2.3808780871784516</x:v>
      </x:c>
      <x:c r="H1676" s="33" t="n">
        <x:f>ABS(D1676-G1676)</x:f>
        <x:v>0.010977350879068037</x:v>
      </x:c>
      <x:c r="I1676" s="14" t="n">
        <x:f>IFERROR(H1676/AVERAGE(D1676,G1676),"")</x:f>
        <x:v>0.004621284756435789</x:v>
      </x:c>
      <x:c r="J1676" s="14" t="n">
        <x:f>'Method'!$B$2</x:f>
        <x:v>0.05</x:v>
      </x:c>
      <x:c r="K1676" s="13" t="str">
        <x:f>IF(I1676&lt;=J1676,"是","否")</x:f>
        <x:v>是</x:v>
      </x:c>
      <x:c r="L1676" s="36" t="n">
        <x:v>0.9322112765571091</x:v>
      </x:c>
      <x:c r="M1676" s="36" t="n">
        <x:f>1-L1676</x:f>
        <x:v>0.06778872344289089</x:v>
      </x:c>
      <x:c r="N1676" s="13" t="str">
        <x:v>是</x:v>
      </x:c>
      <x:c r="O1676" s="15"/>
      <x:c r="P1676" s="13" t="str"/>
    </x:row>
    <x:row r="1677">
      <x:c r="A1677" s="15" t="n">
        <x:v>1676</x:v>
      </x:c>
      <x:c r="B1677" s="13" t="str">
        <x:v>Lycaenidae-15</x:v>
      </x:c>
      <x:c r="C1677" s="13" t="str">
        <x:v>Lycaenidae</x:v>
      </x:c>
      <x:c r="D1677" s="33" t="n">
        <x:f>'AR_values'!I147</x:f>
        <x:v>2.660305679700807</x:v>
      </x:c>
      <x:c r="E1677" s="33" t="str">
        <x:v>Satyrinae-5</x:v>
      </x:c>
      <x:c r="F1677" s="33" t="str">
        <x:v>Satyrinae</x:v>
      </x:c>
      <x:c r="G1677" s="33" t="n">
        <x:f>'AR_values'!I380</x:f>
        <x:v>2.6480282902286</x:v>
      </x:c>
      <x:c r="H1677" s="33" t="n">
        <x:f>ABS(D1677-G1677)</x:f>
        <x:v>0.012277389472207023</x:v>
      </x:c>
      <x:c r="I1677" s="14" t="n">
        <x:f>IFERROR(H1677/AVERAGE(D1677,G1677),"")</x:f>
        <x:v>0.004625703485031592</x:v>
      </x:c>
      <x:c r="J1677" s="14" t="n">
        <x:f>'Method'!$B$2</x:f>
        <x:v>0.05</x:v>
      </x:c>
      <x:c r="K1677" s="13" t="str">
        <x:f>IF(I1677&lt;=J1677,"是","否")</x:f>
        <x:v>是</x:v>
      </x:c>
      <x:c r="L1677" s="36" t="n">
        <x:v>0.898097741457277</x:v>
      </x:c>
      <x:c r="M1677" s="36" t="n">
        <x:f>1-L1677</x:f>
        <x:v>0.10190225854272295</x:v>
      </x:c>
      <x:c r="N1677" s="13" t="str">
        <x:v>是</x:v>
      </x:c>
      <x:c r="O1677" s="15"/>
      <x:c r="P1677" s="13" t="str"/>
    </x:row>
    <x:row r="1678">
      <x:c r="A1678" s="15" t="n">
        <x:v>1677</x:v>
      </x:c>
      <x:c r="B1678" s="13" t="str">
        <x:v>Hesperiidae-16</x:v>
      </x:c>
      <x:c r="C1678" s="13" t="str">
        <x:v>Hesperiidae</x:v>
      </x:c>
      <x:c r="D1678" s="33" t="n">
        <x:f>'AR_values'!I82</x:f>
        <x:v>2.8480556399666805</x:v>
      </x:c>
      <x:c r="E1678" s="33" t="str">
        <x:v>Hesperiidae-18</x:v>
      </x:c>
      <x:c r="F1678" s="33" t="str">
        <x:v>Hesperiidae</x:v>
      </x:c>
      <x:c r="G1678" s="33" t="n">
        <x:f>'AR_values'!I84</x:f>
        <x:v>2.861276114601334</x:v>
      </x:c>
      <x:c r="H1678" s="33" t="n">
        <x:f>ABS(D1678-G1678)</x:f>
        <x:v>0.013220474634653367</x:v>
      </x:c>
      <x:c r="I1678" s="14" t="n">
        <x:f>IFERROR(H1678/AVERAGE(D1678,G1678),"")</x:f>
        <x:v>0.004631181091929267</x:v>
      </x:c>
      <x:c r="J1678" s="14" t="n">
        <x:f>'Method'!$B$2</x:f>
        <x:v>0.05</x:v>
      </x:c>
      <x:c r="K1678" s="13" t="str">
        <x:f>IF(I1678&lt;=J1678,"是","否")</x:f>
        <x:v>是</x:v>
      </x:c>
      <x:c r="L1678" s="36" t="n">
        <x:v>0.8515956055453832</x:v>
      </x:c>
      <x:c r="M1678" s="36" t="n">
        <x:f>1-L1678</x:f>
        <x:v>0.14840439445461684</x:v>
      </x:c>
      <x:c r="N1678" s="13" t="str">
        <x:v>否</x:v>
      </x:c>
      <x:c r="O1678" s="15"/>
      <x:c r="P1678" s="13" t="str"/>
    </x:row>
    <x:row r="1679">
      <x:c r="A1679" s="15" t="n">
        <x:v>1678</x:v>
      </x:c>
      <x:c r="B1679" s="13" t="str">
        <x:v>Hesperiidae-17</x:v>
      </x:c>
      <x:c r="C1679" s="13" t="str">
        <x:v>Hesperiidae</x:v>
      </x:c>
      <x:c r="D1679" s="33" t="n">
        <x:f>'AR_values'!I83</x:f>
        <x:v>2.640925848247515</x:v>
      </x:c>
      <x:c r="E1679" s="33" t="str">
        <x:v>Limenitidinae-2</x:v>
      </x:c>
      <x:c r="F1679" s="33" t="str">
        <x:v>Limenitidinae</x:v>
      </x:c>
      <x:c r="G1679" s="33" t="n">
        <x:f>'AR_values'!I134</x:f>
        <x:v>2.628721263472674</x:v>
      </x:c>
      <x:c r="H1679" s="33" t="n">
        <x:f>ABS(D1679-G1679)</x:f>
        <x:v>0.012204584774841098</x:v>
      </x:c>
      <x:c r="I1679" s="14" t="n">
        <x:f>IFERROR(H1679/AVERAGE(D1679,G1679),"")</x:f>
        <x:v>0.004632031145955469</x:v>
      </x:c>
      <x:c r="J1679" s="14" t="n">
        <x:f>'Method'!$B$2</x:f>
        <x:v>0.05</x:v>
      </x:c>
      <x:c r="K1679" s="13" t="str">
        <x:f>IF(I1679&lt;=J1679,"是","否")</x:f>
        <x:v>是</x:v>
      </x:c>
      <x:c r="L1679" s="36" t="n">
        <x:v>0.8293890897807693</x:v>
      </x:c>
      <x:c r="M1679" s="36" t="n">
        <x:f>1-L1679</x:f>
        <x:v>0.1706109102192307</x:v>
      </x:c>
      <x:c r="N1679" s="13" t="str">
        <x:v>是</x:v>
      </x:c>
      <x:c r="O1679" s="15"/>
      <x:c r="P1679" s="13" t="str"/>
    </x:row>
    <x:row r="1680">
      <x:c r="A1680" s="15" t="n">
        <x:v>1679</x:v>
      </x:c>
      <x:c r="B1680" s="13" t="str">
        <x:v>Nymphalinae-7</x:v>
      </x:c>
      <x:c r="C1680" s="13" t="str">
        <x:v>Nymphalinae</x:v>
      </x:c>
      <x:c r="D1680" s="33" t="n">
        <x:f>'AR_values'!I216</x:f>
        <x:v>2.645417426578678</x:v>
      </x:c>
      <x:c r="E1680" s="33" t="str">
        <x:v>Parnassiinae-3</x:v>
      </x:c>
      <x:c r="F1680" s="33" t="str">
        <x:v>Parnassiinae</x:v>
      </x:c>
      <x:c r="G1680" s="33" t="n">
        <x:f>'AR_values'!I270</x:f>
        <x:v>2.6331902913765703</x:v>
      </x:c>
      <x:c r="H1680" s="33" t="n">
        <x:f>ABS(D1680-G1680)</x:f>
        <x:v>0.012227135202107497</x:v>
      </x:c>
      <x:c r="I1680" s="14" t="n">
        <x:f>IFERROR(H1680/AVERAGE(D1680,G1680),"")</x:f>
        <x:v>0.004632712205726805</x:v>
      </x:c>
      <x:c r="J1680" s="14" t="n">
        <x:f>'Method'!$B$2</x:f>
        <x:v>0.05</x:v>
      </x:c>
      <x:c r="K1680" s="13" t="str">
        <x:f>IF(I1680&lt;=J1680,"是","否")</x:f>
        <x:v>是</x:v>
      </x:c>
      <x:c r="L1680" s="36" t="n">
        <x:v>0.8283581198112644</x:v>
      </x:c>
      <x:c r="M1680" s="36" t="n">
        <x:f>1-L1680</x:f>
        <x:v>0.1716418801887356</x:v>
      </x:c>
      <x:c r="N1680" s="13" t="str">
        <x:v>是</x:v>
      </x:c>
      <x:c r="O1680" s="15"/>
      <x:c r="P1680" s="13" t="str"/>
    </x:row>
    <x:row r="1681">
      <x:c r="A1681" s="15" t="n">
        <x:v>1680</x:v>
      </x:c>
      <x:c r="B1681" s="13" t="str">
        <x:v>Papilionidae-35</x:v>
      </x:c>
      <x:c r="C1681" s="13" t="str">
        <x:v>Papilionidae</x:v>
      </x:c>
      <x:c r="D1681" s="33" t="n">
        <x:f>'AR_values'!I246</x:f>
        <x:v>3.131426748620215</x:v>
      </x:c>
      <x:c r="E1681" s="33" t="str">
        <x:v>Pieridae-23</x:v>
      </x:c>
      <x:c r="F1681" s="33" t="str">
        <x:v>Pieridae</x:v>
      </x:c>
      <x:c r="G1681" s="33" t="n">
        <x:f>'AR_values'!I288</x:f>
        <x:v>3.1169433762745036</x:v>
      </x:c>
      <x:c r="H1681" s="33" t="n">
        <x:f>ABS(D1681-G1681)</x:f>
        <x:v>0.014483372345711398</x:v>
      </x:c>
      <x:c r="I1681" s="14" t="n">
        <x:f>IFERROR(H1681/AVERAGE(D1681,G1681),"")</x:f>
        <x:v>0.0046358880976038325</x:v>
      </x:c>
      <x:c r="J1681" s="14" t="n">
        <x:f>'Method'!$B$2</x:f>
        <x:v>0.05</x:v>
      </x:c>
      <x:c r="K1681" s="13" t="str">
        <x:f>IF(I1681&lt;=J1681,"是","否")</x:f>
        <x:v>是</x:v>
      </x:c>
      <x:c r="L1681" s="36" t="n">
        <x:v>0.7058226446433514</x:v>
      </x:c>
      <x:c r="M1681" s="36" t="n">
        <x:f>1-L1681</x:f>
        <x:v>0.2941773553566486</x:v>
      </x:c>
      <x:c r="N1681" s="13" t="str">
        <x:v>是</x:v>
      </x:c>
      <x:c r="O1681" s="15"/>
      <x:c r="P1681" s="13" t="str"/>
    </x:row>
    <x:row r="1682">
      <x:c r="A1682" s="15" t="n">
        <x:v>1681</x:v>
      </x:c>
      <x:c r="B1682" s="13" t="str">
        <x:v>Limenitidinae-6</x:v>
      </x:c>
      <x:c r="C1682" s="13" t="str">
        <x:v>Limenitidinae</x:v>
      </x:c>
      <x:c r="D1682" s="33" t="n">
        <x:f>'AR_values'!I138</x:f>
        <x:v>2.400197823531223</x:v>
      </x:c>
      <x:c r="E1682" s="33" t="str">
        <x:v>Limenitidinae-8</x:v>
      </x:c>
      <x:c r="F1682" s="33" t="str">
        <x:v>Limenitidinae</x:v>
      </x:c>
      <x:c r="G1682" s="33" t="n">
        <x:f>'AR_values'!I140</x:f>
        <x:v>2.3890954186981337</x:v>
      </x:c>
      <x:c r="H1682" s="33" t="n">
        <x:f>ABS(D1682-G1682)</x:f>
        <x:v>0.011102404833089441</x:v>
      </x:c>
      <x:c r="I1682" s="14" t="n">
        <x:f>IFERROR(H1682/AVERAGE(D1682,G1682),"")</x:f>
        <x:v>0.004636343724036162</x:v>
      </x:c>
      <x:c r="J1682" s="14" t="n">
        <x:f>'Method'!$B$2</x:f>
        <x:v>0.05</x:v>
      </x:c>
      <x:c r="K1682" s="13" t="str">
        <x:f>IF(I1682&lt;=J1682,"是","否")</x:f>
        <x:v>是</x:v>
      </x:c>
      <x:c r="L1682" s="36" t="n">
        <x:v>0.9450110762414621</x:v>
      </x:c>
      <x:c r="M1682" s="36" t="n">
        <x:f>1-L1682</x:f>
        <x:v>0.05498892375853792</x:v>
      </x:c>
      <x:c r="N1682" s="13" t="str">
        <x:v>否</x:v>
      </x:c>
      <x:c r="O1682" s="15"/>
      <x:c r="P1682" s="13" t="str"/>
    </x:row>
    <x:row r="1683">
      <x:c r="A1683" s="15" t="n">
        <x:v>1682</x:v>
      </x:c>
      <x:c r="B1683" s="13" t="str">
        <x:v>Lycaenidae-8</x:v>
      </x:c>
      <x:c r="C1683" s="13" t="str">
        <x:v>Lycaenidae</x:v>
      </x:c>
      <x:c r="D1683" s="33" t="n">
        <x:f>'AR_values'!I161</x:f>
        <x:v>2.3058482641024196</x:v>
      </x:c>
      <x:c r="E1683" s="33" t="str">
        <x:v>Satyrinae-10</x:v>
      </x:c>
      <x:c r="F1683" s="33" t="str">
        <x:v>Satyrinae</x:v>
      </x:c>
      <x:c r="G1683" s="33" t="n">
        <x:f>'AR_values'!I359</x:f>
        <x:v>2.2951789310057693</x:v>
      </x:c>
      <x:c r="H1683" s="33" t="n">
        <x:f>ABS(D1683-G1683)</x:f>
        <x:v>0.010669333096650302</x:v>
      </x:c>
      <x:c r="I1683" s="14" t="n">
        <x:f>IFERROR(H1683/AVERAGE(D1683,G1683),"")</x:f>
        <x:v>0.004637804839751408</x:v>
      </x:c>
      <x:c r="J1683" s="14" t="n">
        <x:f>'Method'!$B$2</x:f>
        <x:v>0.05</x:v>
      </x:c>
      <x:c r="K1683" s="13" t="str">
        <x:f>IF(I1683&lt;=J1683,"是","否")</x:f>
        <x:v>是</x:v>
      </x:c>
      <x:c r="L1683" s="36" t="n">
        <x:v>0.8169053462147805</x:v>
      </x:c>
      <x:c r="M1683" s="36" t="n">
        <x:f>1-L1683</x:f>
        <x:v>0.1830946537852195</x:v>
      </x:c>
      <x:c r="N1683" s="13" t="str">
        <x:v>是</x:v>
      </x:c>
      <x:c r="O1683" s="15"/>
      <x:c r="P1683" s="13" t="str"/>
    </x:row>
    <x:row r="1684">
      <x:c r="A1684" s="15" t="n">
        <x:v>1683</x:v>
      </x:c>
      <x:c r="B1684" s="13" t="str">
        <x:v>Lycaenidae_Ogyris_abrota</x:v>
      </x:c>
      <x:c r="C1684" s="13" t="str">
        <x:v>Lycaenidae</x:v>
      </x:c>
      <x:c r="D1684" s="33" t="n">
        <x:f>'AR_values'!I175</x:f>
        <x:v>2.4094203798236333</x:v>
      </x:c>
      <x:c r="E1684" s="33" t="str">
        <x:v>Lycaenidae_Zizina_labradus</x:v>
      </x:c>
      <x:c r="F1684" s="33" t="str">
        <x:v>Lycaenidae</x:v>
      </x:c>
      <x:c r="G1684" s="33" t="n">
        <x:f>'AR_values'!I188</x:f>
        <x:v>2.3982706581875353</x:v>
      </x:c>
      <x:c r="H1684" s="33" t="n">
        <x:f>ABS(D1684-G1684)</x:f>
        <x:v>0.011149721636098064</x:v>
      </x:c>
      <x:c r="I1684" s="14" t="n">
        <x:f>IFERROR(H1684/AVERAGE(D1684,G1684),"")</x:f>
        <x:v>0.004638285425558647</x:v>
      </x:c>
      <x:c r="J1684" s="14" t="n">
        <x:f>'Method'!$B$2</x:f>
        <x:v>0.05</x:v>
      </x:c>
      <x:c r="K1684" s="13" t="str">
        <x:f>IF(I1684&lt;=J1684,"是","否")</x:f>
        <x:v>是</x:v>
      </x:c>
      <x:c r="L1684" s="36" t="n">
        <x:v>0.9113400656571967</x:v>
      </x:c>
      <x:c r="M1684" s="36" t="n">
        <x:f>1-L1684</x:f>
        <x:v>0.08865993434280328</x:v>
      </x:c>
      <x:c r="N1684" s="13" t="str">
        <x:v>否</x:v>
      </x:c>
      <x:c r="O1684" s="15"/>
      <x:c r="P1684" s="13" t="str"/>
    </x:row>
    <x:row r="1685">
      <x:c r="A1685" s="15" t="n">
        <x:v>1684</x:v>
      </x:c>
      <x:c r="B1685" s="13" t="str">
        <x:v>Nymphalinae-16</x:v>
      </x:c>
      <x:c r="C1685" s="13" t="str">
        <x:v>Nymphalinae</x:v>
      </x:c>
      <x:c r="D1685" s="33" t="n">
        <x:f>'AR_values'!I196</x:f>
        <x:v>2.801149955723224</x:v>
      </x:c>
      <x:c r="E1685" s="33" t="str">
        <x:v>Pieridae_Belenois_java</x:v>
      </x:c>
      <x:c r="F1685" s="33" t="str">
        <x:v>Pieridae</x:v>
      </x:c>
      <x:c r="G1685" s="33" t="n">
        <x:f>'AR_values'!I323</x:f>
        <x:v>2.814177773844935</x:v>
      </x:c>
      <x:c r="H1685" s="33" t="n">
        <x:f>ABS(D1685-G1685)</x:f>
        <x:v>0.013027818121711388</x:v>
      </x:c>
      <x:c r="I1685" s="14" t="n">
        <x:f>IFERROR(H1685/AVERAGE(D1685,G1685),"")</x:f>
        <x:v>0.0046400918162307426</x:v>
      </x:c>
      <x:c r="J1685" s="14" t="n">
        <x:f>'Method'!$B$2</x:f>
        <x:v>0.05</x:v>
      </x:c>
      <x:c r="K1685" s="13" t="str">
        <x:f>IF(I1685&lt;=J1685,"是","否")</x:f>
        <x:v>是</x:v>
      </x:c>
      <x:c r="L1685" s="36" t="n">
        <x:v>0.7968268619111172</x:v>
      </x:c>
      <x:c r="M1685" s="36" t="n">
        <x:f>1-L1685</x:f>
        <x:v>0.20317313808888282</x:v>
      </x:c>
      <x:c r="N1685" s="13" t="str">
        <x:v>是</x:v>
      </x:c>
      <x:c r="O1685" s="15"/>
      <x:c r="P1685" s="13" t="str"/>
    </x:row>
    <x:row r="1686">
      <x:c r="A1686" s="15" t="n">
        <x:v>1685</x:v>
      </x:c>
      <x:c r="B1686" s="13" t="str">
        <x:v>Nymphalinae-18</x:v>
      </x:c>
      <x:c r="C1686" s="13" t="str">
        <x:v>Nymphalinae</x:v>
      </x:c>
      <x:c r="D1686" s="33" t="n">
        <x:f>'AR_values'!I198</x:f>
        <x:v>2.677274072434985</x:v>
      </x:c>
      <x:c r="E1686" s="33" t="str">
        <x:v>Satyrinae-27</x:v>
      </x:c>
      <x:c r="F1686" s="33" t="str">
        <x:v>Satyrinae</x:v>
      </x:c>
      <x:c r="G1686" s="33" t="n">
        <x:f>'AR_values'!I377</x:f>
        <x:v>2.664861838108956</x:v>
      </x:c>
      <x:c r="H1686" s="33" t="n">
        <x:f>ABS(D1686-G1686)</x:f>
        <x:v>0.01241223432602867</x:v>
      </x:c>
      <x:c r="I1686" s="14" t="n">
        <x:f>IFERROR(H1686/AVERAGE(D1686,G1686),"")</x:f>
        <x:v>0.004646918211695159</x:v>
      </x:c>
      <x:c r="J1686" s="14" t="n">
        <x:f>'Method'!$B$2</x:f>
        <x:v>0.05</x:v>
      </x:c>
      <x:c r="K1686" s="13" t="str">
        <x:f>IF(I1686&lt;=J1686,"是","否")</x:f>
        <x:v>是</x:v>
      </x:c>
      <x:c r="L1686" s="36" t="n">
        <x:v>0.7874991134961349</x:v>
      </x:c>
      <x:c r="M1686" s="36" t="n">
        <x:f>1-L1686</x:f>
        <x:v>0.21250088650386512</x:v>
      </x:c>
      <x:c r="N1686" s="13" t="str">
        <x:v>是</x:v>
      </x:c>
      <x:c r="O1686" s="15"/>
      <x:c r="P1686" s="13" t="str"/>
    </x:row>
    <x:row r="1687">
      <x:c r="A1687" s="15" t="n">
        <x:v>1686</x:v>
      </x:c>
      <x:c r="B1687" s="13" t="str">
        <x:v>Pieridae-18</x:v>
      </x:c>
      <x:c r="C1687" s="13" t="str">
        <x:v>Pieridae</x:v>
      </x:c>
      <x:c r="D1687" s="33" t="n">
        <x:f>'AR_values'!I282</x:f>
        <x:v>3.028518340377398</x:v>
      </x:c>
      <x:c r="E1687" s="33" t="str">
        <x:v>Pieridae-7</x:v>
      </x:c>
      <x:c r="F1687" s="33" t="str">
        <x:v>Pieridae</x:v>
      </x:c>
      <x:c r="G1687" s="33" t="n">
        <x:f>'AR_values'!I297</x:f>
        <x:v>3.014474756068161</x:v>
      </x:c>
      <x:c r="H1687" s="33" t="n">
        <x:f>ABS(D1687-G1687)</x:f>
        <x:v>0.014043584309237023</x:v>
      </x:c>
      <x:c r="I1687" s="14" t="n">
        <x:f>IFERROR(H1687/AVERAGE(D1687,G1687),"")</x:f>
        <x:v>0.004647890237537207</x:v>
      </x:c>
      <x:c r="J1687" s="14" t="n">
        <x:f>'Method'!$B$2</x:f>
        <x:v>0.05</x:v>
      </x:c>
      <x:c r="K1687" s="13" t="str">
        <x:f>IF(I1687&lt;=J1687,"是","否")</x:f>
        <x:v>是</x:v>
      </x:c>
      <x:c r="L1687" s="36" t="n">
        <x:v>0.9293605865491263</x:v>
      </x:c>
      <x:c r="M1687" s="36" t="n">
        <x:f>1-L1687</x:f>
        <x:v>0.07063941345087366</x:v>
      </x:c>
      <x:c r="N1687" s="13" t="str">
        <x:v>否</x:v>
      </x:c>
      <x:c r="O1687" s="15"/>
      <x:c r="P1687" s="13" t="str"/>
    </x:row>
    <x:row r="1688">
      <x:c r="A1688" s="15" t="n">
        <x:v>1687</x:v>
      </x:c>
      <x:c r="B1688" s="13" t="str">
        <x:v>Charaxinae-15</x:v>
      </x:c>
      <x:c r="C1688" s="13" t="str">
        <x:v>Charaxinae</x:v>
      </x:c>
      <x:c r="D1688" s="33" t="n">
        <x:f>'AR_values'!I22</x:f>
        <x:v>2.4406235760127264</x:v>
      </x:c>
      <x:c r="E1688" s="33" t="str">
        <x:v>Riodinidae-9</x:v>
      </x:c>
      <x:c r="F1688" s="33" t="str">
        <x:v>Riodinidae</x:v>
      </x:c>
      <x:c r="G1688" s="33" t="n">
        <x:f>'AR_values'!I357</x:f>
        <x:v>2.42930522516359</x:v>
      </x:c>
      <x:c r="H1688" s="33" t="n">
        <x:f>ABS(D1688-G1688)</x:f>
        <x:v>0.011318350849136571</x:v>
      </x:c>
      <x:c r="I1688" s="14" t="n">
        <x:f>IFERROR(H1688/AVERAGE(D1688,G1688),"")</x:f>
        <x:v>0.004648261324232362</x:v>
      </x:c>
      <x:c r="J1688" s="14" t="n">
        <x:f>'Method'!$B$2</x:f>
        <x:v>0.05</x:v>
      </x:c>
      <x:c r="K1688" s="13" t="str">
        <x:f>IF(I1688&lt;=J1688,"是","否")</x:f>
        <x:v>是</x:v>
      </x:c>
      <x:c r="L1688" s="36" t="n">
        <x:v>0.748504888776382</x:v>
      </x:c>
      <x:c r="M1688" s="36" t="n">
        <x:f>1-L1688</x:f>
        <x:v>0.251495111223618</x:v>
      </x:c>
      <x:c r="N1688" s="13" t="str">
        <x:v>是</x:v>
      </x:c>
      <x:c r="O1688" s="15"/>
      <x:c r="P1688" s="13" t="str"/>
    </x:row>
    <x:row r="1689">
      <x:c r="A1689" s="15" t="n">
        <x:v>1688</x:v>
      </x:c>
      <x:c r="B1689" s="13" t="str">
        <x:v>Lycaenidae-14</x:v>
      </x:c>
      <x:c r="C1689" s="13" t="str">
        <x:v>Lycaenidae</x:v>
      </x:c>
      <x:c r="D1689" s="33" t="n">
        <x:f>'AR_values'!I146</x:f>
        <x:v>2.5275412824939623</x:v>
      </x:c>
      <x:c r="E1689" s="33" t="str">
        <x:v>Pieridae-Coliadinae-21</x:v>
      </x:c>
      <x:c r="F1689" s="33" t="str">
        <x:v>Pieridae-Coliadinae</x:v>
      </x:c>
      <x:c r="G1689" s="33" t="n">
        <x:f>'AR_values'!I313</x:f>
        <x:v>2.515818512601095</x:v>
      </x:c>
      <x:c r="H1689" s="33" t="n">
        <x:f>ABS(D1689-G1689)</x:f>
        <x:v>0.011722769892867468</x:v>
      </x:c>
      <x:c r="I1689" s="14" t="n">
        <x:f>IFERROR(H1689/AVERAGE(D1689,G1689),"")</x:f>
        <x:v>0.0046487938077582735</x:v>
      </x:c>
      <x:c r="J1689" s="14" t="n">
        <x:f>'Method'!$B$2</x:f>
        <x:v>0.05</x:v>
      </x:c>
      <x:c r="K1689" s="13" t="str">
        <x:f>IF(I1689&lt;=J1689,"是","否")</x:f>
        <x:v>是</x:v>
      </x:c>
      <x:c r="L1689" s="36" t="n">
        <x:v>0.8558414464534075</x:v>
      </x:c>
      <x:c r="M1689" s="36" t="n">
        <x:f>1-L1689</x:f>
        <x:v>0.14415855354659246</x:v>
      </x:c>
      <x:c r="N1689" s="13" t="str">
        <x:v>是</x:v>
      </x:c>
      <x:c r="O1689" s="15"/>
      <x:c r="P1689" s="13" t="str"/>
    </x:row>
    <x:row r="1690">
      <x:c r="A1690" s="15" t="n">
        <x:v>1689</x:v>
      </x:c>
      <x:c r="B1690" s="13" t="str">
        <x:v>Lycaenidae-9</x:v>
      </x:c>
      <x:c r="C1690" s="13" t="str">
        <x:v>Lycaenidae</x:v>
      </x:c>
      <x:c r="D1690" s="33" t="n">
        <x:f>'AR_values'!I162</x:f>
        <x:v>2.3871435022846637</x:v>
      </x:c>
      <x:c r="E1690" s="33" t="str">
        <x:v>Pieridae-Coliadinae-15</x:v>
      </x:c>
      <x:c r="F1690" s="33" t="str">
        <x:v>Pieridae-Coliadinae</x:v>
      </x:c>
      <x:c r="G1690" s="33" t="n">
        <x:f>'AR_values'!I306</x:f>
        <x:v>2.37607098349663</x:v>
      </x:c>
      <x:c r="H1690" s="33" t="n">
        <x:f>ABS(D1690-G1690)</x:f>
        <x:v>0.011072518788033836</x:v>
      </x:c>
      <x:c r="I1690" s="14" t="n">
        <x:f>IFERROR(H1690/AVERAGE(D1690,G1690),"")</x:f>
        <x:v>0.004649179171371137</x:v>
      </x:c>
      <x:c r="J1690" s="14" t="n">
        <x:f>'Method'!$B$2</x:f>
        <x:v>0.05</x:v>
      </x:c>
      <x:c r="K1690" s="13" t="str">
        <x:f>IF(I1690&lt;=J1690,"是","否")</x:f>
        <x:v>是</x:v>
      </x:c>
      <x:c r="L1690" s="36" t="n">
        <x:v>0.7901885198289064</x:v>
      </x:c>
      <x:c r="M1690" s="36" t="n">
        <x:f>1-L1690</x:f>
        <x:v>0.20981148017109363</x:v>
      </x:c>
      <x:c r="N1690" s="13" t="str">
        <x:v>是</x:v>
      </x:c>
      <x:c r="O1690" s="15"/>
      <x:c r="P1690" s="13" t="str"/>
    </x:row>
    <x:row r="1691">
      <x:c r="A1691" s="15" t="n">
        <x:v>1690</x:v>
      </x:c>
      <x:c r="B1691" s="13" t="str">
        <x:v>Lycaenidae-9</x:v>
      </x:c>
      <x:c r="C1691" s="13" t="str">
        <x:v>Lycaenidae</x:v>
      </x:c>
      <x:c r="D1691" s="33" t="n">
        <x:f>'AR_values'!I162</x:f>
        <x:v>2.3871435022846637</x:v>
      </x:c>
      <x:c r="E1691" s="33" t="str">
        <x:v>Lycaenidae_Zizina_labradus</x:v>
      </x:c>
      <x:c r="F1691" s="33" t="str">
        <x:v>Lycaenidae</x:v>
      </x:c>
      <x:c r="G1691" s="33" t="n">
        <x:f>'AR_values'!I188</x:f>
        <x:v>2.3982706581875353</x:v>
      </x:c>
      <x:c r="H1691" s="33" t="n">
        <x:f>ABS(D1691-G1691)</x:f>
        <x:v>0.01112715590287161</x:v>
      </x:c>
      <x:c r="I1691" s="14" t="n">
        <x:f>IFERROR(H1691/AVERAGE(D1691,G1691),"")</x:f>
        <x:v>0.004650446347897146</x:v>
      </x:c>
      <x:c r="J1691" s="14" t="n">
        <x:f>'Method'!$B$2</x:f>
        <x:v>0.05</x:v>
      </x:c>
      <x:c r="K1691" s="13" t="str">
        <x:f>IF(I1691&lt;=J1691,"是","否")</x:f>
        <x:v>是</x:v>
      </x:c>
      <x:c r="L1691" s="36" t="n">
        <x:v>0.9396222081874032</x:v>
      </x:c>
      <x:c r="M1691" s="36" t="n">
        <x:f>1-L1691</x:f>
        <x:v>0.06037779181259684</x:v>
      </x:c>
      <x:c r="N1691" s="13" t="str">
        <x:v>否</x:v>
      </x:c>
      <x:c r="O1691" s="15"/>
      <x:c r="P1691" s="13" t="str"/>
    </x:row>
    <x:row r="1692">
      <x:c r="A1692" s="15" t="n">
        <x:v>1691</x:v>
      </x:c>
      <x:c r="B1692" s="13" t="str">
        <x:v>Lycaenidae_Lucia_limbaria</x:v>
      </x:c>
      <x:c r="C1692" s="13" t="str">
        <x:v>Lycaenidae</x:v>
      </x:c>
      <x:c r="D1692" s="33" t="n">
        <x:f>'AR_values'!I172</x:f>
        <x:v>2.501816901535715</x:v>
      </x:c>
      <x:c r="E1692" s="33" t="str">
        <x:v>Satyrinae-7</x:v>
      </x:c>
      <x:c r="F1692" s="33" t="str">
        <x:v>Satyrinae</x:v>
      </x:c>
      <x:c r="G1692" s="33" t="n">
        <x:f>'AR_values'!I382</x:f>
        <x:v>2.5134817259008053</x:v>
      </x:c>
      <x:c r="H1692" s="33" t="n">
        <x:f>ABS(D1692-G1692)</x:f>
        <x:v>0.011664824365090531</x:v>
      </x:c>
      <x:c r="I1692" s="14" t="n">
        <x:f>IFERROR(H1692/AVERAGE(D1692,G1692),"")</x:f>
        <x:v>0.004651696830684157</x:v>
      </x:c>
      <x:c r="J1692" s="14" t="n">
        <x:f>'Method'!$B$2</x:f>
        <x:v>0.05</x:v>
      </x:c>
      <x:c r="K1692" s="13" t="str">
        <x:f>IF(I1692&lt;=J1692,"是","否")</x:f>
        <x:v>是</x:v>
      </x:c>
      <x:c r="L1692" s="36" t="n">
        <x:v>0.897483537158984</x:v>
      </x:c>
      <x:c r="M1692" s="36" t="n">
        <x:f>1-L1692</x:f>
        <x:v>0.10251646284101601</x:v>
      </x:c>
      <x:c r="N1692" s="13" t="str">
        <x:v>是</x:v>
      </x:c>
      <x:c r="O1692" s="15"/>
      <x:c r="P1692" s="13" t="str"/>
    </x:row>
    <x:row r="1693">
      <x:c r="A1693" s="15" t="n">
        <x:v>1692</x:v>
      </x:c>
      <x:c r="B1693" s="13" t="str">
        <x:v>Hesperiidae_Dispar_compacta</x:v>
      </x:c>
      <x:c r="C1693" s="13" t="str">
        <x:v>Hesperiidae</x:v>
      </x:c>
      <x:c r="D1693" s="33" t="n">
        <x:f>'AR_values'!I115</x:f>
        <x:v>2.652479796362951</x:v>
      </x:c>
      <x:c r="E1693" s="33" t="str">
        <x:v>Satyrinae-27</x:v>
      </x:c>
      <x:c r="F1693" s="33" t="str">
        <x:v>Satyrinae</x:v>
      </x:c>
      <x:c r="G1693" s="33" t="n">
        <x:f>'AR_values'!I377</x:f>
        <x:v>2.664861838108956</x:v>
      </x:c>
      <x:c r="H1693" s="33" t="n">
        <x:f>ABS(D1693-G1693)</x:f>
        <x:v>0.01238204174600499</x:v>
      </x:c>
      <x:c r="I1693" s="14" t="n">
        <x:f>IFERROR(H1693/AVERAGE(D1693,G1693),"")</x:f>
        <x:v>0.004657230096231993</x:v>
      </x:c>
      <x:c r="J1693" s="14" t="n">
        <x:f>'Method'!$B$2</x:f>
        <x:v>0.05</x:v>
      </x:c>
      <x:c r="K1693" s="13" t="str">
        <x:f>IF(I1693&lt;=J1693,"是","否")</x:f>
        <x:v>是</x:v>
      </x:c>
      <x:c r="L1693" s="36" t="n">
        <x:v>0.7633709063920586</x:v>
      </x:c>
      <x:c r="M1693" s="36" t="n">
        <x:f>1-L1693</x:f>
        <x:v>0.23662909360794138</x:v>
      </x:c>
      <x:c r="N1693" s="13" t="str">
        <x:v>是</x:v>
      </x:c>
      <x:c r="O1693" s="15"/>
      <x:c r="P1693" s="13" t="str"/>
    </x:row>
    <x:row r="1694">
      <x:c r="A1694" s="15" t="n">
        <x:v>1693</x:v>
      </x:c>
      <x:c r="B1694" s="13" t="str">
        <x:v>Hesperiidae_Trapezites_lutea</x:v>
      </x:c>
      <x:c r="C1694" s="13" t="str">
        <x:v>Hesperiidae</x:v>
      </x:c>
      <x:c r="D1694" s="33" t="n">
        <x:f>'AR_values'!I126</x:f>
        <x:v>2.806294124049109</x:v>
      </x:c>
      <x:c r="E1694" s="33" t="str">
        <x:v>Pieridae_Colias_croceus</x:v>
      </x:c>
      <x:c r="F1694" s="33" t="str">
        <x:v>Pieridae</x:v>
      </x:c>
      <x:c r="G1694" s="33" t="n">
        <x:f>'AR_values'!I325</x:f>
        <x:v>2.793224968240243</x:v>
      </x:c>
      <x:c r="H1694" s="33" t="n">
        <x:f>ABS(D1694-G1694)</x:f>
        <x:v>0.013069155808866029</x:v>
      </x:c>
      <x:c r="I1694" s="14" t="n">
        <x:f>IFERROR(H1694/AVERAGE(D1694,G1694),"")</x:f>
        <x:v>0.00466795651321647</x:v>
      </x:c>
      <x:c r="J1694" s="14" t="n">
        <x:f>'Method'!$B$2</x:f>
        <x:v>0.05</x:v>
      </x:c>
      <x:c r="K1694" s="13" t="str">
        <x:f>IF(I1694&lt;=J1694,"是","否")</x:f>
        <x:v>是</x:v>
      </x:c>
      <x:c r="L1694" s="36" t="n">
        <x:v>0.7183869087968414</x:v>
      </x:c>
      <x:c r="M1694" s="36" t="n">
        <x:f>1-L1694</x:f>
        <x:v>0.2816130912031586</x:v>
      </x:c>
      <x:c r="N1694" s="13" t="str">
        <x:v>是</x:v>
      </x:c>
      <x:c r="O1694" s="15"/>
      <x:c r="P1694" s="13" t="str"/>
    </x:row>
    <x:row r="1695">
      <x:c r="A1695" s="15" t="n">
        <x:v>1694</x:v>
      </x:c>
      <x:c r="B1695" s="13" t="str">
        <x:v>Hesperiidae-1</x:v>
      </x:c>
      <x:c r="C1695" s="13" t="str">
        <x:v>Hesperiidae</x:v>
      </x:c>
      <x:c r="D1695" s="33" t="n">
        <x:f>'AR_values'!I75</x:f>
        <x:v>2.626775993873075</x:v>
      </x:c>
      <x:c r="E1695" s="33" t="str">
        <x:v>Hesperiidae-27</x:v>
      </x:c>
      <x:c r="F1695" s="33" t="str">
        <x:v>Hesperiidae</x:v>
      </x:c>
      <x:c r="G1695" s="33" t="n">
        <x:f>'AR_values'!I94</x:f>
        <x:v>2.6390698606105385</x:v>
      </x:c>
      <x:c r="H1695" s="33" t="n">
        <x:f>ABS(D1695-G1695)</x:f>
        <x:v>0.012293866737463688</x:v>
      </x:c>
      <x:c r="I1695" s="14" t="n">
        <x:f>IFERROR(H1695/AVERAGE(D1695,G1695),"")</x:f>
        <x:v>0.0046692846988660155</x:v>
      </x:c>
      <x:c r="J1695" s="14" t="n">
        <x:f>'Method'!$B$2</x:f>
        <x:v>0.05</x:v>
      </x:c>
      <x:c r="K1695" s="13" t="str">
        <x:f>IF(I1695&lt;=J1695,"是","否")</x:f>
        <x:v>是</x:v>
      </x:c>
      <x:c r="L1695" s="36" t="n">
        <x:v>0.9397250572270491</x:v>
      </x:c>
      <x:c r="M1695" s="36" t="n">
        <x:f>1-L1695</x:f>
        <x:v>0.06027494277295087</x:v>
      </x:c>
      <x:c r="N1695" s="13" t="str">
        <x:v>否</x:v>
      </x:c>
      <x:c r="O1695" s="15"/>
      <x:c r="P1695" s="13" t="str"/>
    </x:row>
    <x:row r="1696">
      <x:c r="A1696" s="15" t="n">
        <x:v>1695</x:v>
      </x:c>
      <x:c r="B1696" s="13" t="str">
        <x:v>Heliconiinae-2</x:v>
      </x:c>
      <x:c r="C1696" s="13" t="str">
        <x:v>Heliconiinae</x:v>
      </x:c>
      <x:c r="D1696" s="33" t="n">
        <x:f>'AR_values'!I63</x:f>
        <x:v>2.7018446860659315</x:v>
      </x:c>
      <x:c r="E1696" s="33" t="str">
        <x:v>Papilionidae-32</x:v>
      </x:c>
      <x:c r="F1696" s="33" t="str">
        <x:v>Papilionidae</x:v>
      </x:c>
      <x:c r="G1696" s="33" t="n">
        <x:f>'AR_values'!I243</x:f>
        <x:v>2.689233784549927</x:v>
      </x:c>
      <x:c r="H1696" s="33" t="n">
        <x:f>ABS(D1696-G1696)</x:f>
        <x:v>0.012610901516004525</x:v>
      </x:c>
      <x:c r="I1696" s="14" t="n">
        <x:f>IFERROR(H1696/AVERAGE(D1696,G1696),"")</x:f>
        <x:v>0.004678433669530281</x:v>
      </x:c>
      <x:c r="J1696" s="14" t="n">
        <x:f>'Method'!$B$2</x:f>
        <x:v>0.05</x:v>
      </x:c>
      <x:c r="K1696" s="13" t="str">
        <x:f>IF(I1696&lt;=J1696,"是","否")</x:f>
        <x:v>是</x:v>
      </x:c>
      <x:c r="L1696" s="36" t="n">
        <x:v>0.8007560756075608</x:v>
      </x:c>
      <x:c r="M1696" s="36" t="n">
        <x:f>1-L1696</x:f>
        <x:v>0.1992439243924392</x:v>
      </x:c>
      <x:c r="N1696" s="13" t="str">
        <x:v>是</x:v>
      </x:c>
      <x:c r="O1696" s="15"/>
      <x:c r="P1696" s="13" t="str"/>
    </x:row>
    <x:row r="1697">
      <x:c r="A1697" s="15" t="n">
        <x:v>1696</x:v>
      </x:c>
      <x:c r="B1697" s="13" t="str">
        <x:v>Lycaenidae_Candalides_heathi</x:v>
      </x:c>
      <x:c r="C1697" s="13" t="str">
        <x:v>Lycaenidae</x:v>
      </x:c>
      <x:c r="D1697" s="33" t="n">
        <x:f>'AR_values'!I166</x:f>
        <x:v>2.5235179269616976</x:v>
      </x:c>
      <x:c r="E1697" s="33" t="str">
        <x:v>Lycaenidae_Ogyris_amaryllis</x:v>
      </x:c>
      <x:c r="F1697" s="33" t="str">
        <x:v>Lycaenidae</x:v>
      </x:c>
      <x:c r="G1697" s="33" t="n">
        <x:f>'AR_values'!I176</x:f>
        <x:v>2.5353520766284507</x:v>
      </x:c>
      <x:c r="H1697" s="33" t="n">
        <x:f>ABS(D1697-G1697)</x:f>
        <x:v>0.011834149666753113</x:v>
      </x:c>
      <x:c r="I1697" s="14" t="n">
        <x:f>IFERROR(H1697/AVERAGE(D1697,G1697),"")</x:f>
        <x:v>0.004678574329190007</x:v>
      </x:c>
      <x:c r="J1697" s="14" t="n">
        <x:f>'Method'!$B$2</x:f>
        <x:v>0.05</x:v>
      </x:c>
      <x:c r="K1697" s="13" t="str">
        <x:f>IF(I1697&lt;=J1697,"是","否")</x:f>
        <x:v>是</x:v>
      </x:c>
      <x:c r="L1697" s="36" t="n">
        <x:v>0.8694615537452811</x:v>
      </x:c>
      <x:c r="M1697" s="36" t="n">
        <x:f>1-L1697</x:f>
        <x:v>0.1305384462547189</x:v>
      </x:c>
      <x:c r="N1697" s="13" t="str">
        <x:v>否</x:v>
      </x:c>
      <x:c r="O1697" s="15"/>
      <x:c r="P1697" s="13" t="str"/>
    </x:row>
    <x:row r="1698">
      <x:c r="A1698" s="15" t="n">
        <x:v>1697</x:v>
      </x:c>
      <x:c r="B1698" s="13" t="str">
        <x:v>Heliconiinae-6</x:v>
      </x:c>
      <x:c r="C1698" s="13" t="str">
        <x:v>Heliconiinae</x:v>
      </x:c>
      <x:c r="D1698" s="33" t="n">
        <x:f>'AR_values'!I71</x:f>
        <x:v>2.9764196972939057</x:v>
      </x:c>
      <x:c r="E1698" s="33" t="str">
        <x:v>Papilionidae-42</x:v>
      </x:c>
      <x:c r="F1698" s="33" t="str">
        <x:v>Papilionidae</x:v>
      </x:c>
      <x:c r="G1698" s="33" t="n">
        <x:f>'AR_values'!I254</x:f>
        <x:v>2.9625258159915284</x:v>
      </x:c>
      <x:c r="H1698" s="33" t="n">
        <x:f>ABS(D1698-G1698)</x:f>
        <x:v>0.013893881302377231</x:v>
      </x:c>
      <x:c r="I1698" s="14" t="n">
        <x:f>IFERROR(H1698/AVERAGE(D1698,G1698),"")</x:f>
        <x:v>0.004678905125934087</x:v>
      </x:c>
      <x:c r="J1698" s="14" t="n">
        <x:f>'Method'!$B$2</x:f>
        <x:v>0.05</x:v>
      </x:c>
      <x:c r="K1698" s="13" t="str">
        <x:f>IF(I1698&lt;=J1698,"是","否")</x:f>
        <x:v>是</x:v>
      </x:c>
      <x:c r="L1698" s="36" t="n">
        <x:v>0.8049226851974643</x:v>
      </x:c>
      <x:c r="M1698" s="36" t="n">
        <x:f>1-L1698</x:f>
        <x:v>0.19507731480253565</x:v>
      </x:c>
      <x:c r="N1698" s="13" t="str">
        <x:v>是</x:v>
      </x:c>
      <x:c r="O1698" s="15"/>
      <x:c r="P1698" s="13" t="str"/>
    </x:row>
    <x:row r="1699">
      <x:c r="A1699" s="15" t="n">
        <x:v>1698</x:v>
      </x:c>
      <x:c r="B1699" s="13" t="str">
        <x:v>Biblidinae-7</x:v>
      </x:c>
      <x:c r="C1699" s="13" t="str">
        <x:v>Biblidinae</x:v>
      </x:c>
      <x:c r="D1699" s="33" t="n">
        <x:f>'AR_values'!I13</x:f>
        <x:v>2.4577608258924344</x:v>
      </x:c>
      <x:c r="E1699" s="33" t="str">
        <x:v>Lycaenidae_Lampides_boeticus</x:v>
      </x:c>
      <x:c r="F1699" s="33" t="str">
        <x:v>Lycaenidae</x:v>
      </x:c>
      <x:c r="G1699" s="33" t="n">
        <x:f>'AR_values'!I171</x:f>
        <x:v>2.4462672305614177</x:v>
      </x:c>
      <x:c r="H1699" s="33" t="n">
        <x:f>ABS(D1699-G1699)</x:f>
        <x:v>0.011493595331016682</x:v>
      </x:c>
      <x:c r="I1699" s="14" t="n">
        <x:f>IFERROR(H1699/AVERAGE(D1699,G1699),"")</x:f>
        <x:v>0.004687410103982075</x:v>
      </x:c>
      <x:c r="J1699" s="14" t="n">
        <x:f>'Method'!$B$2</x:f>
        <x:v>0.05</x:v>
      </x:c>
      <x:c r="K1699" s="13" t="str">
        <x:f>IF(I1699&lt;=J1699,"是","否")</x:f>
        <x:v>是</x:v>
      </x:c>
      <x:c r="L1699" s="36" t="n">
        <x:v>0.9062669858562028</x:v>
      </x:c>
      <x:c r="M1699" s="36" t="n">
        <x:f>1-L1699</x:f>
        <x:v>0.0937330141437972</x:v>
      </x:c>
      <x:c r="N1699" s="13" t="str">
        <x:v>是</x:v>
      </x:c>
      <x:c r="O1699" s="15"/>
      <x:c r="P1699" s="13" t="str"/>
    </x:row>
    <x:row r="1700">
      <x:c r="A1700" s="15" t="n">
        <x:v>1699</x:v>
      </x:c>
      <x:c r="B1700" s="13" t="str">
        <x:v>Hesperiidae-27</x:v>
      </x:c>
      <x:c r="C1700" s="13" t="str">
        <x:v>Hesperiidae</x:v>
      </x:c>
      <x:c r="D1700" s="33" t="n">
        <x:f>'AR_values'!I94</x:f>
        <x:v>2.6390698606105385</x:v>
      </x:c>
      <x:c r="E1700" s="33" t="str">
        <x:v>Parnassiinae-2</x:v>
      </x:c>
      <x:c r="F1700" s="33" t="str">
        <x:v>Parnassiinae</x:v>
      </x:c>
      <x:c r="G1700" s="33" t="n">
        <x:f>'AR_values'!I269</x:f>
        <x:v>2.6514822493832084</x:v>
      </x:c>
      <x:c r="H1700" s="33" t="n">
        <x:f>ABS(D1700-G1700)</x:f>
        <x:v>0.012412388772669924</x:v>
      </x:c>
      <x:c r="I1700" s="14" t="n">
        <x:f>IFERROR(H1700/AVERAGE(D1700,G1700),"")</x:f>
        <x:v>0.004692284855950354</x:v>
      </x:c>
      <x:c r="J1700" s="14" t="n">
        <x:f>'Method'!$B$2</x:f>
        <x:v>0.05</x:v>
      </x:c>
      <x:c r="K1700" s="13" t="str">
        <x:f>IF(I1700&lt;=J1700,"是","否")</x:f>
        <x:v>是</x:v>
      </x:c>
      <x:c r="L1700" s="36" t="n">
        <x:v>0.8329452432964448</x:v>
      </x:c>
      <x:c r="M1700" s="36" t="n">
        <x:f>1-L1700</x:f>
        <x:v>0.16705475670355519</x:v>
      </x:c>
      <x:c r="N1700" s="13" t="str">
        <x:v>是</x:v>
      </x:c>
      <x:c r="O1700" s="15"/>
      <x:c r="P1700" s="13" t="str"/>
    </x:row>
    <x:row r="1701">
      <x:c r="A1701" s="15" t="n">
        <x:v>1700</x:v>
      </x:c>
      <x:c r="B1701" s="13" t="str">
        <x:v>Heliconiinae-3</x:v>
      </x:c>
      <x:c r="C1701" s="13" t="str">
        <x:v>Heliconiinae</x:v>
      </x:c>
      <x:c r="D1701" s="33" t="n">
        <x:f>'AR_values'!I68</x:f>
        <x:v>2.5394332166507505</x:v>
      </x:c>
      <x:c r="E1701" s="33" t="str">
        <x:v>Lycaenidae-14</x:v>
      </x:c>
      <x:c r="F1701" s="33" t="str">
        <x:v>Lycaenidae</x:v>
      </x:c>
      <x:c r="G1701" s="33" t="n">
        <x:f>'AR_values'!I146</x:f>
        <x:v>2.5275412824939623</x:v>
      </x:c>
      <x:c r="H1701" s="33" t="n">
        <x:f>ABS(D1701-G1701)</x:f>
        <x:v>0.011891934156788242</x:v>
      </x:c>
      <x:c r="I1701" s="14" t="n">
        <x:f>IFERROR(H1701/AVERAGE(D1701,G1701),"")</x:f>
        <x:v>0.004693899351100171</x:v>
      </x:c>
      <x:c r="J1701" s="14" t="n">
        <x:f>'Method'!$B$2</x:f>
        <x:v>0.05</x:v>
      </x:c>
      <x:c r="K1701" s="13" t="str">
        <x:f>IF(I1701&lt;=J1701,"是","否")</x:f>
        <x:v>是</x:v>
      </x:c>
      <x:c r="L1701" s="36" t="n">
        <x:v>0.8462037262190109</x:v>
      </x:c>
      <x:c r="M1701" s="36" t="n">
        <x:f>1-L1701</x:f>
        <x:v>0.15379627378098915</x:v>
      </x:c>
      <x:c r="N1701" s="13" t="str">
        <x:v>是</x:v>
      </x:c>
      <x:c r="O1701" s="15"/>
      <x:c r="P1701" s="13" t="str"/>
    </x:row>
    <x:row r="1702">
      <x:c r="A1702" s="15" t="n">
        <x:v>1701</x:v>
      </x:c>
      <x:c r="B1702" s="13" t="str">
        <x:v>Hesperiidae_Trapezites_eliena</x:v>
      </x:c>
      <x:c r="C1702" s="13" t="str">
        <x:v>Hesperiidae</x:v>
      </x:c>
      <x:c r="D1702" s="33" t="n">
        <x:f>'AR_values'!I125</x:f>
        <x:v>2.35532724735423</x:v>
      </x:c>
      <x:c r="E1702" s="33" t="str">
        <x:v>Pieridae-Coliadinae-5</x:v>
      </x:c>
      <x:c r="F1702" s="33" t="str">
        <x:v>Pieridae-Coliadinae</x:v>
      </x:c>
      <x:c r="G1702" s="33" t="n">
        <x:f>'AR_values'!I317</x:f>
        <x:v>2.3664233363976117</x:v>
      </x:c>
      <x:c r="H1702" s="33" t="n">
        <x:f>ABS(D1702-G1702)</x:f>
        <x:v>0.011096089043381774</x:v>
      </x:c>
      <x:c r="I1702" s="14" t="n">
        <x:f>IFERROR(H1702/AVERAGE(D1702,G1702),"")</x:f>
        <x:v>0.004699989483377145</x:v>
      </x:c>
      <x:c r="J1702" s="14" t="n">
        <x:f>'Method'!$B$2</x:f>
        <x:v>0.05</x:v>
      </x:c>
      <x:c r="K1702" s="13" t="str">
        <x:f>IF(I1702&lt;=J1702,"是","否")</x:f>
        <x:v>是</x:v>
      </x:c>
      <x:c r="L1702" s="36" t="n">
        <x:v>0.7117131537876665</x:v>
      </x:c>
      <x:c r="M1702" s="36" t="n">
        <x:f>1-L1702</x:f>
        <x:v>0.28828684621233347</x:v>
      </x:c>
      <x:c r="N1702" s="13" t="str">
        <x:v>是</x:v>
      </x:c>
      <x:c r="O1702" s="15"/>
      <x:c r="P1702" s="13" t="str"/>
    </x:row>
    <x:row r="1703">
      <x:c r="A1703" s="15" t="n">
        <x:v>1702</x:v>
      </x:c>
      <x:c r="B1703" s="13" t="str">
        <x:v>Heliconiinae-21</x:v>
      </x:c>
      <x:c r="C1703" s="13" t="str">
        <x:v>Heliconiinae</x:v>
      </x:c>
      <x:c r="D1703" s="33" t="n">
        <x:f>'AR_values'!I65</x:f>
        <x:v>2.475657871833206</x:v>
      </x:c>
      <x:c r="E1703" s="33" t="str">
        <x:v>Nymphalinae-2</x:v>
      </x:c>
      <x:c r="F1703" s="33" t="str">
        <x:v>Nymphalinae</x:v>
      </x:c>
      <x:c r="G1703" s="33" t="n">
        <x:f>'AR_values'!I200</x:f>
        <x:v>2.4640253392622755</x:v>
      </x:c>
      <x:c r="H1703" s="33" t="n">
        <x:f>ABS(D1703-G1703)</x:f>
        <x:v>0.011632532570930554</x:v>
      </x:c>
      <x:c r="I1703" s="14" t="n">
        <x:f>IFERROR(H1703/AVERAGE(D1703,G1703),"")</x:f>
        <x:v>0.004709829385334526</x:v>
      </x:c>
      <x:c r="J1703" s="14" t="n">
        <x:f>'Method'!$B$2</x:f>
        <x:v>0.05</x:v>
      </x:c>
      <x:c r="K1703" s="13" t="str">
        <x:f>IF(I1703&lt;=J1703,"是","否")</x:f>
        <x:v>是</x:v>
      </x:c>
      <x:c r="L1703" s="36" t="n">
        <x:v>0.8867880997150669</x:v>
      </x:c>
      <x:c r="M1703" s="36" t="n">
        <x:f>1-L1703</x:f>
        <x:v>0.11321190028493311</x:v>
      </x:c>
      <x:c r="N1703" s="13" t="str">
        <x:v>是</x:v>
      </x:c>
      <x:c r="O1703" s="15"/>
      <x:c r="P1703" s="13" t="str"/>
    </x:row>
    <x:row r="1704">
      <x:c r="A1704" s="15" t="n">
        <x:v>1703</x:v>
      </x:c>
      <x:c r="B1704" s="13" t="str">
        <x:v>Heliconiinae-8</x:v>
      </x:c>
      <x:c r="C1704" s="13" t="str">
        <x:v>Heliconiinae</x:v>
      </x:c>
      <x:c r="D1704" s="33" t="n">
        <x:f>'AR_values'!I73</x:f>
        <x:v>3.0060250090214837</x:v>
      </x:c>
      <x:c r="E1704" s="33" t="str">
        <x:v>Pieridae-22</x:v>
      </x:c>
      <x:c r="F1704" s="33" t="str">
        <x:v>Pieridae</x:v>
      </x:c>
      <x:c r="G1704" s="33" t="n">
        <x:f>'AR_values'!I287</x:f>
        <x:v>3.020261747560466</x:v>
      </x:c>
      <x:c r="H1704" s="33" t="n">
        <x:f>ABS(D1704-G1704)</x:f>
        <x:v>0.01423673853898233</x:v>
      </x:c>
      <x:c r="I1704" s="14" t="n">
        <x:f>IFERROR(H1704/AVERAGE(D1704,G1704),"")</x:f>
        <x:v>0.004724879221332397</x:v>
      </x:c>
      <x:c r="J1704" s="14" t="n">
        <x:f>'Method'!$B$2</x:f>
        <x:v>0.05</x:v>
      </x:c>
      <x:c r="K1704" s="13" t="str">
        <x:f>IF(I1704&lt;=J1704,"是","否")</x:f>
        <x:v>是</x:v>
      </x:c>
      <x:c r="L1704" s="36" t="n">
        <x:v>0.8430952282813294</x:v>
      </x:c>
      <x:c r="M1704" s="36" t="n">
        <x:f>1-L1704</x:f>
        <x:v>0.15690477171867057</x:v>
      </x:c>
      <x:c r="N1704" s="13" t="str">
        <x:v>是</x:v>
      </x:c>
      <x:c r="O1704" s="15"/>
      <x:c r="P1704" s="13" t="str"/>
    </x:row>
    <x:row r="1705">
      <x:c r="A1705" s="15" t="n">
        <x:v>1704</x:v>
      </x:c>
      <x:c r="B1705" s="13" t="str">
        <x:v>Hesperiidae_Hesperilla_chrysotricha</x:v>
      </x:c>
      <x:c r="C1705" s="13" t="str">
        <x:v>Hesperiidae</x:v>
      </x:c>
      <x:c r="D1705" s="33" t="n">
        <x:f>'AR_values'!I117</x:f>
        <x:v>2.6630704750756298</x:v>
      </x:c>
      <x:c r="E1705" s="33" t="str">
        <x:v>Pieridae_Pareronia_valeria</x:v>
      </x:c>
      <x:c r="F1705" s="33" t="str">
        <x:v>Pieridae</x:v>
      </x:c>
      <x:c r="G1705" s="33" t="n">
        <x:f>'AR_values'!I330</x:f>
        <x:v>2.6505159684229094</x:v>
      </x:c>
      <x:c r="H1705" s="33" t="n">
        <x:f>ABS(D1705-G1705)</x:f>
        <x:v>0.012554506652720399</x:v>
      </x:c>
      <x:c r="I1705" s="14" t="n">
        <x:f>IFERROR(H1705/AVERAGE(D1705,G1705),"")</x:f>
        <x:v>0.0047254361197347295</x:v>
      </x:c>
      <x:c r="J1705" s="14" t="n">
        <x:f>'Method'!$B$2</x:f>
        <x:v>0.05</x:v>
      </x:c>
      <x:c r="K1705" s="13" t="str">
        <x:f>IF(I1705&lt;=J1705,"是","否")</x:f>
        <x:v>是</x:v>
      </x:c>
      <x:c r="L1705" s="36" t="n">
        <x:v>0.7647897610684102</x:v>
      </x:c>
      <x:c r="M1705" s="36" t="n">
        <x:f>1-L1705</x:f>
        <x:v>0.23521023893158977</x:v>
      </x:c>
      <x:c r="N1705" s="13" t="str">
        <x:v>是</x:v>
      </x:c>
      <x:c r="O1705" s="15"/>
      <x:c r="P1705" s="13" t="str"/>
    </x:row>
    <x:row r="1706">
      <x:c r="A1706" s="15" t="n">
        <x:v>1705</x:v>
      </x:c>
      <x:c r="B1706" s="13" t="str">
        <x:v>Nymphalinae-7</x:v>
      </x:c>
      <x:c r="C1706" s="13" t="str">
        <x:v>Nymphalinae</x:v>
      </x:c>
      <x:c r="D1706" s="33" t="n">
        <x:f>'AR_values'!I216</x:f>
        <x:v>2.645417426578678</x:v>
      </x:c>
      <x:c r="E1706" s="33" t="str">
        <x:v>Pieridae-19</x:v>
      </x:c>
      <x:c r="F1706" s="33" t="str">
        <x:v>Pieridae</x:v>
      </x:c>
      <x:c r="G1706" s="33" t="n">
        <x:f>'AR_values'!I283</x:f>
        <x:v>2.657949024153296</x:v>
      </x:c>
      <x:c r="H1706" s="33" t="n">
        <x:f>ABS(D1706-G1706)</x:f>
        <x:v>0.012531597574618303</x:v>
      </x:c>
      <x:c r="I1706" s="14" t="n">
        <x:f>IFERROR(H1706/AVERAGE(D1706,G1706),"")</x:f>
        <x:v>0.004725902949017858</x:v>
      </x:c>
      <x:c r="J1706" s="14" t="n">
        <x:f>'Method'!$B$2</x:f>
        <x:v>0.05</x:v>
      </x:c>
      <x:c r="K1706" s="13" t="str">
        <x:f>IF(I1706&lt;=J1706,"是","否")</x:f>
        <x:v>是</x:v>
      </x:c>
      <x:c r="L1706" s="36" t="n">
        <x:v>0.7933701397308973</x:v>
      </x:c>
      <x:c r="M1706" s="36" t="n">
        <x:f>1-L1706</x:f>
        <x:v>0.20662986026910268</x:v>
      </x:c>
      <x:c r="N1706" s="13" t="str">
        <x:v>是</x:v>
      </x:c>
      <x:c r="O1706" s="15"/>
      <x:c r="P1706" s="13" t="str"/>
    </x:row>
    <x:row r="1707">
      <x:c r="A1707" s="15" t="n">
        <x:v>1706</x:v>
      </x:c>
      <x:c r="B1707" s="13" t="str">
        <x:v>Charaxinae-5</x:v>
      </x:c>
      <x:c r="C1707" s="13" t="str">
        <x:v>Charaxinae</x:v>
      </x:c>
      <x:c r="D1707" s="33" t="n">
        <x:f>'AR_values'!I26</x:f>
        <x:v>2.6396173843227424</x:v>
      </x:c>
      <x:c r="E1707" s="33" t="str">
        <x:v>Hesperiidae-26</x:v>
      </x:c>
      <x:c r="F1707" s="33" t="str">
        <x:v>Hesperiidae</x:v>
      </x:c>
      <x:c r="G1707" s="33" t="n">
        <x:f>'AR_values'!I93</x:f>
        <x:v>2.62715353874939</x:v>
      </x:c>
      <x:c r="H1707" s="33" t="n">
        <x:f>ABS(D1707-G1707)</x:f>
        <x:v>0.012463845573352561</x:v>
      </x:c>
      <x:c r="I1707" s="14" t="n">
        <x:f>IFERROR(H1707/AVERAGE(D1707,G1707),"")</x:f>
        <x:v>0.004733012221493143</x:v>
      </x:c>
      <x:c r="J1707" s="14" t="n">
        <x:f>'Method'!$B$2</x:f>
        <x:v>0.05</x:v>
      </x:c>
      <x:c r="K1707" s="13" t="str">
        <x:f>IF(I1707&lt;=J1707,"是","否")</x:f>
        <x:v>是</x:v>
      </x:c>
      <x:c r="L1707" s="36" t="n">
        <x:v>0.5537593566096407</x:v>
      </x:c>
      <x:c r="M1707" s="36" t="n">
        <x:f>1-L1707</x:f>
        <x:v>0.4462406433903593</x:v>
      </x:c>
      <x:c r="N1707" s="13" t="str">
        <x:v>是</x:v>
      </x:c>
      <x:c r="O1707" s="15"/>
      <x:c r="P1707" s="13" t="str"/>
    </x:row>
    <x:row r="1708">
      <x:c r="A1708" s="15" t="n">
        <x:v>1707</x:v>
      </x:c>
      <x:c r="B1708" s="13" t="str">
        <x:v>Papilionidae-33</x:v>
      </x:c>
      <x:c r="C1708" s="13" t="str">
        <x:v>Papilionidae</x:v>
      </x:c>
      <x:c r="D1708" s="33" t="n">
        <x:f>'AR_values'!I244</x:f>
        <x:v>2.9084419828943826</x:v>
      </x:c>
      <x:c r="E1708" s="33" t="str">
        <x:v>Satyrinae-20</x:v>
      </x:c>
      <x:c r="F1708" s="33" t="str">
        <x:v>Satyrinae</x:v>
      </x:c>
      <x:c r="G1708" s="33" t="n">
        <x:f>'AR_values'!I370</x:f>
        <x:v>2.9222428193226513</x:v>
      </x:c>
      <x:c r="H1708" s="33" t="n">
        <x:f>ABS(D1708-G1708)</x:f>
        <x:v>0.013800836428268681</x:v>
      </x:c>
      <x:c r="I1708" s="14" t="n">
        <x:f>IFERROR(H1708/AVERAGE(D1708,G1708),"")</x:f>
        <x:v>0.004733864681905326</x:v>
      </x:c>
      <x:c r="J1708" s="14" t="n">
        <x:f>'Method'!$B$2</x:f>
        <x:v>0.05</x:v>
      </x:c>
      <x:c r="K1708" s="13" t="str">
        <x:f>IF(I1708&lt;=J1708,"是","否")</x:f>
        <x:v>是</x:v>
      </x:c>
      <x:c r="L1708" s="36" t="n">
        <x:v>0.7848945788951713</x:v>
      </x:c>
      <x:c r="M1708" s="36" t="n">
        <x:f>1-L1708</x:f>
        <x:v>0.21510542110482866</x:v>
      </x:c>
      <x:c r="N1708" s="13" t="str">
        <x:v>是</x:v>
      </x:c>
      <x:c r="O1708" s="15"/>
      <x:c r="P1708" s="13" t="str"/>
    </x:row>
    <x:row r="1709">
      <x:c r="A1709" s="15" t="n">
        <x:v>1708</x:v>
      </x:c>
      <x:c r="B1709" s="13" t="str">
        <x:v>Hesperiidae-34</x:v>
      </x:c>
      <x:c r="C1709" s="13" t="str">
        <x:v>Hesperiidae</x:v>
      </x:c>
      <x:c r="D1709" s="33" t="n">
        <x:f>'AR_values'!I102</x:f>
        <x:v>2.501602453160766</x:v>
      </x:c>
      <x:c r="E1709" s="33" t="str">
        <x:v>Satyrinae-7</x:v>
      </x:c>
      <x:c r="F1709" s="33" t="str">
        <x:v>Satyrinae</x:v>
      </x:c>
      <x:c r="G1709" s="33" t="n">
        <x:f>'AR_values'!I382</x:f>
        <x:v>2.5134817259008053</x:v>
      </x:c>
      <x:c r="H1709" s="33" t="n">
        <x:f>ABS(D1709-G1709)</x:f>
        <x:v>0.011879272740039415</x:v>
      </x:c>
      <x:c r="I1709" s="14" t="n">
        <x:f>IFERROR(H1709/AVERAGE(D1709,G1709),"")</x:f>
        <x:v>0.0047374170864913695</x:v>
      </x:c>
      <x:c r="J1709" s="14" t="n">
        <x:f>'Method'!$B$2</x:f>
        <x:v>0.05</x:v>
      </x:c>
      <x:c r="K1709" s="13" t="str">
        <x:f>IF(I1709&lt;=J1709,"是","否")</x:f>
        <x:v>是</x:v>
      </x:c>
      <x:c r="L1709" s="36" t="n">
        <x:v>0.8444965675057208</x:v>
      </x:c>
      <x:c r="M1709" s="36" t="n">
        <x:f>1-L1709</x:f>
        <x:v>0.15550343249427923</x:v>
      </x:c>
      <x:c r="N1709" s="13" t="str">
        <x:v>是</x:v>
      </x:c>
      <x:c r="O1709" s="15"/>
      <x:c r="P1709" s="13" t="str"/>
    </x:row>
    <x:row r="1710">
      <x:c r="A1710" s="15" t="n">
        <x:v>1709</x:v>
      </x:c>
      <x:c r="B1710" s="13" t="str">
        <x:v>Biblidinae-4</x:v>
      </x:c>
      <x:c r="C1710" s="13" t="str">
        <x:v>Biblidinae</x:v>
      </x:c>
      <x:c r="D1710" s="33" t="n">
        <x:f>'AR_values'!I10</x:f>
        <x:v>2.5419996384242083</x:v>
      </x:c>
      <x:c r="E1710" s="33" t="str">
        <x:v>Charaxinae-12</x:v>
      </x:c>
      <x:c r="F1710" s="33" t="str">
        <x:v>Charaxinae</x:v>
      </x:c>
      <x:c r="G1710" s="33" t="n">
        <x:f>'AR_values'!I19</x:f>
        <x:v>2.554072397947023</x:v>
      </x:c>
      <x:c r="H1710" s="33" t="n">
        <x:f>ABS(D1710-G1710)</x:f>
        <x:v>0.012072759522814724</x:v>
      </x:c>
      <x:c r="I1710" s="14" t="n">
        <x:f>IFERROR(H1710/AVERAGE(D1710,G1710),"")</x:f>
        <x:v>0.004738064704207516</x:v>
      </x:c>
      <x:c r="J1710" s="14" t="n">
        <x:f>'Method'!$B$2</x:f>
        <x:v>0.05</x:v>
      </x:c>
      <x:c r="K1710" s="13" t="str">
        <x:f>IF(I1710&lt;=J1710,"是","否")</x:f>
        <x:v>是</x:v>
      </x:c>
      <x:c r="L1710" s="36" t="n">
        <x:v>0.7725406856439796</x:v>
      </x:c>
      <x:c r="M1710" s="36" t="n">
        <x:f>1-L1710</x:f>
        <x:v>0.2274593143560204</x:v>
      </x:c>
      <x:c r="N1710" s="13" t="str">
        <x:v>是</x:v>
      </x:c>
      <x:c r="O1710" s="15"/>
      <x:c r="P1710" s="13" t="str"/>
    </x:row>
    <x:row r="1711">
      <x:c r="A1711" s="15" t="n">
        <x:v>1710</x:v>
      </x:c>
      <x:c r="B1711" s="13" t="str">
        <x:v>Pieridae_Pieris_rapae</x:v>
      </x:c>
      <x:c r="C1711" s="13" t="str">
        <x:v>Pieridae</x:v>
      </x:c>
      <x:c r="D1711" s="33" t="n">
        <x:f>'AR_values'!I331</x:f>
        <x:v>2.6619340338993793</x:v>
      </x:c>
      <x:c r="E1711" s="33" t="str">
        <x:v>Pieridae_Zerene_eurydice</x:v>
      </x:c>
      <x:c r="F1711" s="33" t="str">
        <x:v>Pieridae</x:v>
      </x:c>
      <x:c r="G1711" s="33" t="n">
        <x:f>'AR_values'!I332</x:f>
        <x:v>2.674576645957752</x:v>
      </x:c>
      <x:c r="H1711" s="33" t="n">
        <x:f>ABS(D1711-G1711)</x:f>
        <x:v>0.012642612058372471</x:v>
      </x:c>
      <x:c r="I1711" s="14" t="n">
        <x:f>IFERROR(H1711/AVERAGE(D1711,G1711),"")</x:f>
        <x:v>0.00473815675328544</x:v>
      </x:c>
      <x:c r="J1711" s="14" t="n">
        <x:f>'Method'!$B$2</x:f>
        <x:v>0.05</x:v>
      </x:c>
      <x:c r="K1711" s="13" t="str">
        <x:f>IF(I1711&lt;=J1711,"是","否")</x:f>
        <x:v>是</x:v>
      </x:c>
      <x:c r="L1711" s="36" t="n">
        <x:v>0.8115494978479196</x:v>
      </x:c>
      <x:c r="M1711" s="36" t="n">
        <x:f>1-L1711</x:f>
        <x:v>0.18845050215208037</x:v>
      </x:c>
      <x:c r="N1711" s="13" t="str">
        <x:v>否</x:v>
      </x:c>
      <x:c r="O1711" s="15"/>
      <x:c r="P1711" s="13" t="str"/>
    </x:row>
    <x:row r="1712">
      <x:c r="A1712" s="15" t="n">
        <x:v>1711</x:v>
      </x:c>
      <x:c r="B1712" s="13" t="str">
        <x:v>Nymphalinae-4</x:v>
      </x:c>
      <x:c r="C1712" s="13" t="str">
        <x:v>Nymphalinae</x:v>
      </x:c>
      <x:c r="D1712" s="33" t="n">
        <x:f>'AR_values'!I213</x:f>
        <x:v>2.6453777429352816</x:v>
      </x:c>
      <x:c r="E1712" s="33" t="str">
        <x:v>Pieridae-19</x:v>
      </x:c>
      <x:c r="F1712" s="33" t="str">
        <x:v>Pieridae</x:v>
      </x:c>
      <x:c r="G1712" s="33" t="n">
        <x:f>'AR_values'!I283</x:f>
        <x:v>2.657949024153296</x:v>
      </x:c>
      <x:c r="H1712" s="33" t="n">
        <x:f>ABS(D1712-G1712)</x:f>
        <x:v>0.01257128121801454</x:v>
      </x:c>
      <x:c r="I1712" s="14" t="n">
        <x:f>IFERROR(H1712/AVERAGE(D1712,G1712),"")</x:f>
        <x:v>0.004740903877931673</x:v>
      </x:c>
      <x:c r="J1712" s="14" t="n">
        <x:f>'Method'!$B$2</x:f>
        <x:v>0.05</x:v>
      </x:c>
      <x:c r="K1712" s="13" t="str">
        <x:f>IF(I1712&lt;=J1712,"是","否")</x:f>
        <x:v>是</x:v>
      </x:c>
      <x:c r="L1712" s="36" t="n">
        <x:v>0.871462929786242</x:v>
      </x:c>
      <x:c r="M1712" s="36" t="n">
        <x:f>1-L1712</x:f>
        <x:v>0.12853707021375804</x:v>
      </x:c>
      <x:c r="N1712" s="13" t="str">
        <x:v>是</x:v>
      </x:c>
      <x:c r="O1712" s="15"/>
      <x:c r="P1712" s="13" t="str"/>
    </x:row>
    <x:row r="1713">
      <x:c r="A1713" s="15" t="n">
        <x:v>1712</x:v>
      </x:c>
      <x:c r="B1713" s="13" t="str">
        <x:v>Nymphalinae-6</x:v>
      </x:c>
      <x:c r="C1713" s="13" t="str">
        <x:v>Nymphalinae</x:v>
      </x:c>
      <x:c r="D1713" s="33" t="n">
        <x:f>'AR_values'!I215</x:f>
        <x:v>2.6598117071739735</x:v>
      </x:c>
      <x:c r="E1713" s="33" t="str">
        <x:v>Papilionidae-3</x:v>
      </x:c>
      <x:c r="F1713" s="33" t="str">
        <x:v>Papilionidae</x:v>
      </x:c>
      <x:c r="G1713" s="33" t="n">
        <x:f>'AR_values'!I240</x:f>
        <x:v>2.647228355104499</x:v>
      </x:c>
      <x:c r="H1713" s="33" t="n">
        <x:f>ABS(D1713-G1713)</x:f>
        <x:v>0.012583352069474696</x:v>
      </x:c>
      <x:c r="I1713" s="14" t="n">
        <x:f>IFERROR(H1713/AVERAGE(D1713,G1713),"")</x:f>
        <x:v>0.004742135699677489</x:v>
      </x:c>
      <x:c r="J1713" s="14" t="n">
        <x:f>'Method'!$B$2</x:f>
        <x:v>0.05</x:v>
      </x:c>
      <x:c r="K1713" s="13" t="str">
        <x:f>IF(I1713&lt;=J1713,"是","否")</x:f>
        <x:v>是</x:v>
      </x:c>
      <x:c r="L1713" s="36" t="n">
        <x:v>0.7605856792862756</x:v>
      </x:c>
      <x:c r="M1713" s="36" t="n">
        <x:f>1-L1713</x:f>
        <x:v>0.23941432071372437</x:v>
      </x:c>
      <x:c r="N1713" s="13" t="str">
        <x:v>是</x:v>
      </x:c>
      <x:c r="O1713" s="15"/>
      <x:c r="P1713" s="13" t="str"/>
    </x:row>
    <x:row r="1714">
      <x:c r="A1714" s="15" t="n">
        <x:v>1713</x:v>
      </x:c>
      <x:c r="B1714" s="13" t="str">
        <x:v>Nymphalinae-7</x:v>
      </x:c>
      <x:c r="C1714" s="13" t="str">
        <x:v>Nymphalinae</x:v>
      </x:c>
      <x:c r="D1714" s="33" t="n">
        <x:f>'AR_values'!I216</x:f>
        <x:v>2.645417426578678</x:v>
      </x:c>
      <x:c r="E1714" s="33" t="str">
        <x:v>Papilionidae_Papilio_polytes</x:v>
      </x:c>
      <x:c r="F1714" s="33" t="str">
        <x:v>Papilionidae</x:v>
      </x:c>
      <x:c r="G1714" s="33" t="n">
        <x:f>'AR_values'!I265</x:f>
        <x:v>2.6579933279056216</x:v>
      </x:c>
      <x:c r="H1714" s="33" t="n">
        <x:f>ABS(D1714-G1714)</x:f>
        <x:v>0.01257590132694375</x:v>
      </x:c>
      <x:c r="I1714" s="14" t="n">
        <x:f>IFERROR(H1714/AVERAGE(D1714,G1714),"")</x:f>
        <x:v>0.004742571114752971</x:v>
      </x:c>
      <x:c r="J1714" s="14" t="n">
        <x:f>'Method'!$B$2</x:f>
        <x:v>0.05</x:v>
      </x:c>
      <x:c r="K1714" s="13" t="str">
        <x:f>IF(I1714&lt;=J1714,"是","否")</x:f>
        <x:v>是</x:v>
      </x:c>
      <x:c r="L1714" s="36" t="n">
        <x:v>0.6744873513703598</x:v>
      </x:c>
      <x:c r="M1714" s="36" t="n">
        <x:f>1-L1714</x:f>
        <x:v>0.32551264862964024</x:v>
      </x:c>
      <x:c r="N1714" s="13" t="str">
        <x:v>是</x:v>
      </x:c>
      <x:c r="O1714" s="15"/>
      <x:c r="P1714" s="13" t="str"/>
    </x:row>
    <x:row r="1715">
      <x:c r="A1715" s="15" t="n">
        <x:v>1714</x:v>
      </x:c>
      <x:c r="B1715" s="13" t="str">
        <x:v>Lycaenidae-10</x:v>
      </x:c>
      <x:c r="C1715" s="13" t="str">
        <x:v>Lycaenidae</x:v>
      </x:c>
      <x:c r="D1715" s="33" t="n">
        <x:f>'AR_values'!I143</x:f>
        <x:v>2.6640880253063326</x:v>
      </x:c>
      <x:c r="E1715" s="33" t="str">
        <x:v>Parnassiinae-2</x:v>
      </x:c>
      <x:c r="F1715" s="33" t="str">
        <x:v>Parnassiinae</x:v>
      </x:c>
      <x:c r="G1715" s="33" t="n">
        <x:f>'AR_values'!I269</x:f>
        <x:v>2.6514822493832084</x:v>
      </x:c>
      <x:c r="H1715" s="33" t="n">
        <x:f>ABS(D1715-G1715)</x:f>
        <x:v>0.012605775923124174</x:v>
      </x:c>
      <x:c r="I1715" s="14" t="n">
        <x:f>IFERROR(H1715/AVERAGE(D1715,G1715),"")</x:f>
        <x:v>0.004742962757221913</x:v>
      </x:c>
      <x:c r="J1715" s="14" t="n">
        <x:f>'Method'!$B$2</x:f>
        <x:v>0.05</x:v>
      </x:c>
      <x:c r="K1715" s="13" t="str">
        <x:f>IF(I1715&lt;=J1715,"是","否")</x:f>
        <x:v>是</x:v>
      </x:c>
      <x:c r="L1715" s="36" t="n">
        <x:v>0.8761354660347551</x:v>
      </x:c>
      <x:c r="M1715" s="36" t="n">
        <x:f>1-L1715</x:f>
        <x:v>0.12386453396524488</x:v>
      </x:c>
      <x:c r="N1715" s="13" t="str">
        <x:v>是</x:v>
      </x:c>
      <x:c r="O1715" s="15"/>
      <x:c r="P1715" s="13" t="str"/>
    </x:row>
    <x:row r="1716">
      <x:c r="A1716" s="15" t="n">
        <x:v>1715</x:v>
      </x:c>
      <x:c r="B1716" s="13" t="str">
        <x:v>Heliconiinae-8</x:v>
      </x:c>
      <x:c r="C1716" s="13" t="str">
        <x:v>Heliconiinae</x:v>
      </x:c>
      <x:c r="D1716" s="33" t="n">
        <x:f>'AR_values'!I73</x:f>
        <x:v>3.0060250090214837</x:v>
      </x:c>
      <x:c r="E1716" s="33" t="str">
        <x:v>Hesperiidae-13</x:v>
      </x:c>
      <x:c r="F1716" s="33" t="str">
        <x:v>Hesperiidae</x:v>
      </x:c>
      <x:c r="G1716" s="33" t="n">
        <x:f>'AR_values'!I79</x:f>
        <x:v>2.991794981073474</x:v>
      </x:c>
      <x:c r="H1716" s="33" t="n">
        <x:f>ABS(D1716-G1716)</x:f>
        <x:v>0.01423002794800965</x:v>
      </x:c>
      <x:c r="I1716" s="14" t="n">
        <x:f>IFERROR(H1716/AVERAGE(D1716,G1716),"")</x:f>
        <x:v>0.004745066698070196</x:v>
      </x:c>
      <x:c r="J1716" s="14" t="n">
        <x:f>'Method'!$B$2</x:f>
        <x:v>0.05</x:v>
      </x:c>
      <x:c r="K1716" s="13" t="str">
        <x:f>IF(I1716&lt;=J1716,"是","否")</x:f>
        <x:v>是</x:v>
      </x:c>
      <x:c r="L1716" s="36" t="n">
        <x:v>0.8511555732549677</x:v>
      </x:c>
      <x:c r="M1716" s="36" t="n">
        <x:f>1-L1716</x:f>
        <x:v>0.1488444267450323</x:v>
      </x:c>
      <x:c r="N1716" s="13" t="str">
        <x:v>是</x:v>
      </x:c>
      <x:c r="O1716" s="15"/>
      <x:c r="P1716" s="13" t="str"/>
    </x:row>
    <x:row r="1717">
      <x:c r="A1717" s="15" t="n">
        <x:v>1716</x:v>
      </x:c>
      <x:c r="B1717" s="13" t="str">
        <x:v>Charaxinae-12</x:v>
      </x:c>
      <x:c r="C1717" s="13" t="str">
        <x:v>Charaxinae</x:v>
      </x:c>
      <x:c r="D1717" s="33" t="n">
        <x:f>'AR_values'!I19</x:f>
        <x:v>2.554072397947023</x:v>
      </x:c>
      <x:c r="E1717" s="33" t="str">
        <x:v>Pieridae-Coliadinae-3</x:v>
      </x:c>
      <x:c r="F1717" s="33" t="str">
        <x:v>Pieridae-Coliadinae</x:v>
      </x:c>
      <x:c r="G1717" s="33" t="n">
        <x:f>'AR_values'!I315</x:f>
        <x:v>2.5419694970505615</x:v>
      </x:c>
      <x:c r="H1717" s="33" t="n">
        <x:f>ABS(D1717-G1717)</x:f>
        <x:v>0.012102900896461488</x:v>
      </x:c>
      <x:c r="I1717" s="14" t="n">
        <x:f>IFERROR(H1717/AVERAGE(D1717,G1717),"")</x:f>
        <x:v>0.004749922055523927</x:v>
      </x:c>
      <x:c r="J1717" s="14" t="n">
        <x:f>'Method'!$B$2</x:f>
        <x:v>0.05</x:v>
      </x:c>
      <x:c r="K1717" s="13" t="str">
        <x:f>IF(I1717&lt;=J1717,"是","否")</x:f>
        <x:v>是</x:v>
      </x:c>
      <x:c r="L1717" s="36" t="n">
        <x:v>0.6443625797748145</x:v>
      </x:c>
      <x:c r="M1717" s="36" t="n">
        <x:f>1-L1717</x:f>
        <x:v>0.3556374202251855</x:v>
      </x:c>
      <x:c r="N1717" s="13" t="str">
        <x:v>是</x:v>
      </x:c>
      <x:c r="O1717" s="15"/>
      <x:c r="P1717" s="13" t="str"/>
    </x:row>
    <x:row r="1718">
      <x:c r="A1718" s="15" t="n">
        <x:v>1717</x:v>
      </x:c>
      <x:c r="B1718" s="13" t="str">
        <x:v>Biblidinae-10</x:v>
      </x:c>
      <x:c r="C1718" s="13" t="str">
        <x:v>Biblidinae</x:v>
      </x:c>
      <x:c r="D1718" s="33" t="n">
        <x:f>'AR_values'!I3</x:f>
        <x:v>2.6618982407867247</x:v>
      </x:c>
      <x:c r="E1718" s="33" t="str">
        <x:v>Pieridae_Zerene_eurydice</x:v>
      </x:c>
      <x:c r="F1718" s="33" t="str">
        <x:v>Pieridae</x:v>
      </x:c>
      <x:c r="G1718" s="33" t="n">
        <x:f>'AR_values'!I332</x:f>
        <x:v>2.674576645957752</x:v>
      </x:c>
      <x:c r="H1718" s="33" t="n">
        <x:f>ABS(D1718-G1718)</x:f>
        <x:v>0.01267840517102714</x:v>
      </x:c>
      <x:c r="I1718" s="14" t="n">
        <x:f>IFERROR(H1718/AVERAGE(D1718,G1718),"")</x:f>
        <x:v>0.004751603048866447</x:v>
      </x:c>
      <x:c r="J1718" s="14" t="n">
        <x:f>'Method'!$B$2</x:f>
        <x:v>0.05</x:v>
      </x:c>
      <x:c r="K1718" s="13" t="str">
        <x:f>IF(I1718&lt;=J1718,"是","否")</x:f>
        <x:v>是</x:v>
      </x:c>
      <x:c r="L1718" s="36" t="n">
        <x:v>0.7363560226242787</x:v>
      </x:c>
      <x:c r="M1718" s="36" t="n">
        <x:f>1-L1718</x:f>
        <x:v>0.2636439773757213</x:v>
      </x:c>
      <x:c r="N1718" s="13" t="str">
        <x:v>是</x:v>
      </x:c>
      <x:c r="O1718" s="15"/>
      <x:c r="P1718" s="13" t="str"/>
    </x:row>
    <x:row r="1719">
      <x:c r="A1719" s="15" t="n">
        <x:v>1718</x:v>
      </x:c>
      <x:c r="B1719" s="13" t="str">
        <x:v>Nymphalinae-25</x:v>
      </x:c>
      <x:c r="C1719" s="13" t="str">
        <x:v>Nymphalinae</x:v>
      </x:c>
      <x:c r="D1719" s="33" t="n">
        <x:f>'AR_values'!I206</x:f>
        <x:v>2.754690181841045</x:v>
      </x:c>
      <x:c r="E1719" s="33" t="str">
        <x:v>Pieridae-17</x:v>
      </x:c>
      <x:c r="F1719" s="33" t="str">
        <x:v>Pieridae</x:v>
      </x:c>
      <x:c r="G1719" s="33" t="n">
        <x:f>'AR_values'!I281</x:f>
        <x:v>2.7416290816269444</x:v>
      </x:c>
      <x:c r="H1719" s="33" t="n">
        <x:f>ABS(D1719-G1719)</x:f>
        <x:v>0.013061100214100563</x:v>
      </x:c>
      <x:c r="I1719" s="14" t="n">
        <x:f>IFERROR(H1719/AVERAGE(D1719,G1719),"")</x:f>
        <x:v>0.00475267159275586</x:v>
      </x:c>
      <x:c r="J1719" s="14" t="n">
        <x:f>'Method'!$B$2</x:f>
        <x:v>0.05</x:v>
      </x:c>
      <x:c r="K1719" s="13" t="str">
        <x:f>IF(I1719&lt;=J1719,"是","否")</x:f>
        <x:v>是</x:v>
      </x:c>
      <x:c r="L1719" s="36" t="n">
        <x:v>0.7825322746833141</x:v>
      </x:c>
      <x:c r="M1719" s="36" t="n">
        <x:f>1-L1719</x:f>
        <x:v>0.2174677253166859</x:v>
      </x:c>
      <x:c r="N1719" s="13" t="str">
        <x:v>是</x:v>
      </x:c>
      <x:c r="O1719" s="15"/>
      <x:c r="P1719" s="13" t="str"/>
    </x:row>
    <x:row r="1720">
      <x:c r="A1720" s="15" t="n">
        <x:v>1719</x:v>
      </x:c>
      <x:c r="B1720" s="13" t="str">
        <x:v>Heliconiinae-19</x:v>
      </x:c>
      <x:c r="C1720" s="13" t="str">
        <x:v>Heliconiinae</x:v>
      </x:c>
      <x:c r="D1720" s="33" t="n">
        <x:f>'AR_values'!I62</x:f>
        <x:v>3.011983852824718</x:v>
      </x:c>
      <x:c r="E1720" s="33" t="str">
        <x:v>Hesperiidae-15</x:v>
      </x:c>
      <x:c r="F1720" s="33" t="str">
        <x:v>Hesperiidae</x:v>
      </x:c>
      <x:c r="G1720" s="33" t="n">
        <x:f>'AR_values'!I81</x:f>
        <x:v>2.997700546720106</x:v>
      </x:c>
      <x:c r="H1720" s="33" t="n">
        <x:f>ABS(D1720-G1720)</x:f>
        <x:v>0.014283306104611704</x:v>
      </x:c>
      <x:c r="I1720" s="14" t="n">
        <x:f>IFERROR(H1720/AVERAGE(D1720,G1720),"")</x:f>
        <x:v>0.0047534296828277795</x:v>
      </x:c>
      <x:c r="J1720" s="14" t="n">
        <x:f>'Method'!$B$2</x:f>
        <x:v>0.05</x:v>
      </x:c>
      <x:c r="K1720" s="13" t="str">
        <x:f>IF(I1720&lt;=J1720,"是","否")</x:f>
        <x:v>是</x:v>
      </x:c>
      <x:c r="L1720" s="36" t="n">
        <x:v>0.7179438058748404</x:v>
      </x:c>
      <x:c r="M1720" s="36" t="n">
        <x:f>1-L1720</x:f>
        <x:v>0.2820561941251596</x:v>
      </x:c>
      <x:c r="N1720" s="13" t="str">
        <x:v>是</x:v>
      </x:c>
      <x:c r="O1720" s="15"/>
      <x:c r="P1720" s="13" t="str"/>
    </x:row>
    <x:row r="1721">
      <x:c r="A1721" s="15" t="n">
        <x:v>1720</x:v>
      </x:c>
      <x:c r="B1721" s="13" t="str">
        <x:v>Nymphalinae-4</x:v>
      </x:c>
      <x:c r="C1721" s="13" t="str">
        <x:v>Nymphalinae</x:v>
      </x:c>
      <x:c r="D1721" s="33" t="n">
        <x:f>'AR_values'!I213</x:f>
        <x:v>2.6453777429352816</x:v>
      </x:c>
      <x:c r="E1721" s="33" t="str">
        <x:v>Papilionidae_Papilio_polytes</x:v>
      </x:c>
      <x:c r="F1721" s="33" t="str">
        <x:v>Papilionidae</x:v>
      </x:c>
      <x:c r="G1721" s="33" t="n">
        <x:f>'AR_values'!I265</x:f>
        <x:v>2.6579933279056216</x:v>
      </x:c>
      <x:c r="H1721" s="33" t="n">
        <x:f>ABS(D1721-G1721)</x:f>
        <x:v>0.012615584970339988</x:v>
      </x:c>
      <x:c r="I1721" s="14" t="n">
        <x:f>IFERROR(H1721/AVERAGE(D1721,G1721),"")</x:f>
        <x:v>0.004757572043073976</x:v>
      </x:c>
      <x:c r="J1721" s="14" t="n">
        <x:f>'Method'!$B$2</x:f>
        <x:v>0.05</x:v>
      </x:c>
      <x:c r="K1721" s="13" t="str">
        <x:f>IF(I1721&lt;=J1721,"是","否")</x:f>
        <x:v>是</x:v>
      </x:c>
      <x:c r="L1721" s="36" t="n">
        <x:v>0.7456028928788034</x:v>
      </x:c>
      <x:c r="M1721" s="36" t="n">
        <x:f>1-L1721</x:f>
        <x:v>0.25439710712119656</x:v>
      </x:c>
      <x:c r="N1721" s="13" t="str">
        <x:v>是</x:v>
      </x:c>
      <x:c r="O1721" s="15"/>
      <x:c r="P1721" s="13" t="str"/>
    </x:row>
    <x:row r="1722">
      <x:c r="A1722" s="15" t="n">
        <x:v>1721</x:v>
      </x:c>
      <x:c r="B1722" s="13" t="str">
        <x:v>Lycaenidae-14</x:v>
      </x:c>
      <x:c r="C1722" s="13" t="str">
        <x:v>Lycaenidae</x:v>
      </x:c>
      <x:c r="D1722" s="33" t="n">
        <x:f>'AR_values'!I146</x:f>
        <x:v>2.5275412824939623</x:v>
      </x:c>
      <x:c r="E1722" s="33" t="str">
        <x:v>Lycaenidae_Candalides_cyprotus</x:v>
      </x:c>
      <x:c r="F1722" s="33" t="str">
        <x:v>Lycaenidae</x:v>
      </x:c>
      <x:c r="G1722" s="33" t="n">
        <x:f>'AR_values'!I165</x:f>
        <x:v>2.515543548597947</x:v>
      </x:c>
      <x:c r="H1722" s="33" t="n">
        <x:f>ABS(D1722-G1722)</x:f>
        <x:v>0.011997733896015106</x:v>
      </x:c>
      <x:c r="I1722" s="14" t="n">
        <x:f>IFERROR(H1722/AVERAGE(D1722,G1722),"")</x:f>
        <x:v>0.004758093229781107</x:v>
      </x:c>
      <x:c r="J1722" s="14" t="n">
        <x:f>'Method'!$B$2</x:f>
        <x:v>0.05</x:v>
      </x:c>
      <x:c r="K1722" s="13" t="str">
        <x:f>IF(I1722&lt;=J1722,"是","否")</x:f>
        <x:v>是</x:v>
      </x:c>
      <x:c r="L1722" s="36" t="n">
        <x:v>0.9124106748744378</x:v>
      </x:c>
      <x:c r="M1722" s="36" t="n">
        <x:f>1-L1722</x:f>
        <x:v>0.08758932512556217</x:v>
      </x:c>
      <x:c r="N1722" s="13" t="str">
        <x:v>否</x:v>
      </x:c>
      <x:c r="O1722" s="15"/>
      <x:c r="P1722" s="13" t="str"/>
    </x:row>
    <x:row r="1723">
      <x:c r="A1723" s="15" t="n">
        <x:v>1722</x:v>
      </x:c>
      <x:c r="B1723" s="13" t="str">
        <x:v>Papilionidae_Papilio_aegeus</x:v>
      </x:c>
      <x:c r="C1723" s="13" t="str">
        <x:v>Papilionidae</x:v>
      </x:c>
      <x:c r="D1723" s="33" t="n">
        <x:f>'AR_values'!I263</x:f>
        <x:v>2.6776011899305736</x:v>
      </x:c>
      <x:c r="E1723" s="33" t="str">
        <x:v>Parnassiinae-4</x:v>
      </x:c>
      <x:c r="F1723" s="33" t="str">
        <x:v>Parnassiinae</x:v>
      </x:c>
      <x:c r="G1723" s="33" t="n">
        <x:f>'AR_values'!I271</x:f>
        <x:v>2.69037593535623</x:v>
      </x:c>
      <x:c r="H1723" s="33" t="n">
        <x:f>ABS(D1723-G1723)</x:f>
        <x:v>0.012774745425656597</x:v>
      </x:c>
      <x:c r="I1723" s="14" t="n">
        <x:f>IFERROR(H1723/AVERAGE(D1723,G1723),"")</x:f>
        <x:v>0.004759612467601214</x:v>
      </x:c>
      <x:c r="J1723" s="14" t="n">
        <x:f>'Method'!$B$2</x:f>
        <x:v>0.05</x:v>
      </x:c>
      <x:c r="K1723" s="13" t="str">
        <x:f>IF(I1723&lt;=J1723,"是","否")</x:f>
        <x:v>是</x:v>
      </x:c>
      <x:c r="L1723" s="36" t="n">
        <x:v>0.6713014337076657</x:v>
      </x:c>
      <x:c r="M1723" s="36" t="n">
        <x:f>1-L1723</x:f>
        <x:v>0.3286985662923343</x:v>
      </x:c>
      <x:c r="N1723" s="13" t="str">
        <x:v>是</x:v>
      </x:c>
      <x:c r="O1723" s="15"/>
      <x:c r="P1723" s="13" t="str"/>
    </x:row>
    <x:row r="1724">
      <x:c r="A1724" s="15" t="n">
        <x:v>1723</x:v>
      </x:c>
      <x:c r="B1724" s="13" t="str">
        <x:v>Danainae-3</x:v>
      </x:c>
      <x:c r="C1724" s="13" t="str">
        <x:v>Danainae</x:v>
      </x:c>
      <x:c r="D1724" s="33" t="n">
        <x:f>'AR_values'!I45</x:f>
        <x:v>2.7923364844254306</x:v>
      </x:c>
      <x:c r="E1724" s="33" t="str">
        <x:v>Nymphalinae-14</x:v>
      </x:c>
      <x:c r="F1724" s="33" t="str">
        <x:v>Nymphalinae</x:v>
      </x:c>
      <x:c r="G1724" s="33" t="n">
        <x:f>'AR_values'!I194</x:f>
        <x:v>2.805672308307285</x:v>
      </x:c>
      <x:c r="H1724" s="33" t="n">
        <x:f>ABS(D1724-G1724)</x:f>
        <x:v>0.013335823881854392</x:v>
      </x:c>
      <x:c r="I1724" s="14" t="n">
        <x:f>IFERROR(H1724/AVERAGE(D1724,G1724),"")</x:f>
        <x:v>0.004764488365637024</x:v>
      </x:c>
      <x:c r="J1724" s="14" t="n">
        <x:f>'Method'!$B$2</x:f>
        <x:v>0.05</x:v>
      </x:c>
      <x:c r="K1724" s="13" t="str">
        <x:f>IF(I1724&lt;=J1724,"是","否")</x:f>
        <x:v>是</x:v>
      </x:c>
      <x:c r="L1724" s="36" t="n">
        <x:v>0.9290455267832103</x:v>
      </x:c>
      <x:c r="M1724" s="36" t="n">
        <x:f>1-L1724</x:f>
        <x:v>0.07095447321678972</x:v>
      </x:c>
      <x:c r="N1724" s="13" t="str">
        <x:v>是</x:v>
      </x:c>
      <x:c r="O1724" s="15"/>
      <x:c r="P1724" s="13" t="str"/>
    </x:row>
    <x:row r="1725">
      <x:c r="A1725" s="15" t="n">
        <x:v>1724</x:v>
      </x:c>
      <x:c r="B1725" s="13" t="str">
        <x:v>Riodinidae-24</x:v>
      </x:c>
      <x:c r="C1725" s="13" t="str">
        <x:v>Riodinidae</x:v>
      </x:c>
      <x:c r="D1725" s="33" t="n">
        <x:f>'AR_values'!I348</x:f>
        <x:v>2.419105896071809</x:v>
      </x:c>
      <x:c r="E1725" s="33" t="str">
        <x:v>Satyrinae-1</x:v>
      </x:c>
      <x:c r="F1725" s="33" t="str">
        <x:v>Satyrinae</x:v>
      </x:c>
      <x:c r="G1725" s="33" t="n">
        <x:f>'AR_values'!I358</x:f>
        <x:v>2.4076047196767663</x:v>
      </x:c>
      <x:c r="H1725" s="33" t="n">
        <x:f>ABS(D1725-G1725)</x:f>
        <x:v>0.011501176395042556</x:v>
      </x:c>
      <x:c r="I1725" s="14" t="n">
        <x:f>IFERROR(H1725/AVERAGE(D1725,G1725),"")</x:f>
        <x:v>0.0047656374332932065</x:v>
      </x:c>
      <x:c r="J1725" s="14" t="n">
        <x:f>'Method'!$B$2</x:f>
        <x:v>0.05</x:v>
      </x:c>
      <x:c r="K1725" s="13" t="str">
        <x:f>IF(I1725&lt;=J1725,"是","否")</x:f>
        <x:v>是</x:v>
      </x:c>
      <x:c r="L1725" s="36" t="n">
        <x:v>0.9217065112650851</x:v>
      </x:c>
      <x:c r="M1725" s="36" t="n">
        <x:f>1-L1725</x:f>
        <x:v>0.07829348873491493</x:v>
      </x:c>
      <x:c r="N1725" s="13" t="str">
        <x:v>是</x:v>
      </x:c>
      <x:c r="O1725" s="15"/>
      <x:c r="P1725" s="13" t="str"/>
    </x:row>
    <x:row r="1726">
      <x:c r="A1726" s="15" t="n">
        <x:v>1725</x:v>
      </x:c>
      <x:c r="B1726" s="13" t="str">
        <x:v>Hesperiidae_Trapezites_eliena</x:v>
      </x:c>
      <x:c r="C1726" s="13" t="str">
        <x:v>Hesperiidae</x:v>
      </x:c>
      <x:c r="D1726" s="33" t="n">
        <x:f>'AR_values'!I125</x:f>
        <x:v>2.35532724735423</x:v>
      </x:c>
      <x:c r="E1726" s="33" t="str">
        <x:v>Nymphalinae-15</x:v>
      </x:c>
      <x:c r="F1726" s="33" t="str">
        <x:v>Nymphalinae</x:v>
      </x:c>
      <x:c r="G1726" s="33" t="n">
        <x:f>'AR_values'!I195</x:f>
        <x:v>2.3665787569001857</x:v>
      </x:c>
      <x:c r="H1726" s="33" t="n">
        <x:f>ABS(D1726-G1726)</x:f>
        <x:v>0.011251509545955773</x:v>
      </x:c>
      <x:c r="I1726" s="14" t="n">
        <x:f>IFERROR(H1726/AVERAGE(D1726,G1726),"")</x:f>
        <x:v>0.004765664346481363</x:v>
      </x:c>
      <x:c r="J1726" s="14" t="n">
        <x:f>'Method'!$B$2</x:f>
        <x:v>0.05</x:v>
      </x:c>
      <x:c r="K1726" s="13" t="str">
        <x:f>IF(I1726&lt;=J1726,"是","否")</x:f>
        <x:v>是</x:v>
      </x:c>
      <x:c r="L1726" s="36" t="n">
        <x:v>0.7885443673162165</x:v>
      </x:c>
      <x:c r="M1726" s="36" t="n">
        <x:f>1-L1726</x:f>
        <x:v>0.21145563268378353</x:v>
      </x:c>
      <x:c r="N1726" s="13" t="str">
        <x:v>是</x:v>
      </x:c>
      <x:c r="O1726" s="15"/>
      <x:c r="P1726" s="13" t="str"/>
    </x:row>
    <x:row r="1727">
      <x:c r="A1727" s="15" t="n">
        <x:v>1726</x:v>
      </x:c>
      <x:c r="B1727" s="13" t="str">
        <x:v>Papilionidae-43</x:v>
      </x:c>
      <x:c r="C1727" s="13" t="str">
        <x:v>Papilionidae</x:v>
      </x:c>
      <x:c r="D1727" s="33" t="n">
        <x:f>'AR_values'!I255</x:f>
        <x:v>3.0227807473621002</x:v>
      </x:c>
      <x:c r="E1727" s="33" t="str">
        <x:v>Pieridae-24</x:v>
      </x:c>
      <x:c r="F1727" s="33" t="str">
        <x:v>Pieridae</x:v>
      </x:c>
      <x:c r="G1727" s="33" t="n">
        <x:f>'AR_values'!I289</x:f>
        <x:v>3.0084045916057796</x:v>
      </x:c>
      <x:c r="H1727" s="33" t="n">
        <x:f>ABS(D1727-G1727)</x:f>
        <x:v>0.014376155756320674</x:v>
      </x:c>
      <x:c r="I1727" s="14" t="n">
        <x:f>IFERROR(H1727/AVERAGE(D1727,G1727),"")</x:f>
        <x:v>0.004767273744162826</x:v>
      </x:c>
      <x:c r="J1727" s="14" t="n">
        <x:f>'Method'!$B$2</x:f>
        <x:v>0.05</x:v>
      </x:c>
      <x:c r="K1727" s="13" t="str">
        <x:f>IF(I1727&lt;=J1727,"是","否")</x:f>
        <x:v>是</x:v>
      </x:c>
      <x:c r="L1727" s="36" t="n">
        <x:v>0.7811864744569189</x:v>
      </x:c>
      <x:c r="M1727" s="36" t="n">
        <x:f>1-L1727</x:f>
        <x:v>0.2188135255430811</x:v>
      </x:c>
      <x:c r="N1727" s="13" t="str">
        <x:v>是</x:v>
      </x:c>
      <x:c r="O1727" s="15"/>
      <x:c r="P1727" s="13" t="str"/>
    </x:row>
    <x:row r="1728">
      <x:c r="A1728" s="15" t="n">
        <x:v>1727</x:v>
      </x:c>
      <x:c r="B1728" s="13" t="str">
        <x:v>Papilionidae_Papilio_aegeus</x:v>
      </x:c>
      <x:c r="C1728" s="13" t="str">
        <x:v>Papilionidae</x:v>
      </x:c>
      <x:c r="D1728" s="33" t="n">
        <x:f>'AR_values'!I263</x:f>
        <x:v>2.6776011899305736</x:v>
      </x:c>
      <x:c r="E1728" s="33" t="str">
        <x:v>Satyrinae-27</x:v>
      </x:c>
      <x:c r="F1728" s="33" t="str">
        <x:v>Satyrinae</x:v>
      </x:c>
      <x:c r="G1728" s="33" t="n">
        <x:f>'AR_values'!I377</x:f>
        <x:v>2.664861838108956</x:v>
      </x:c>
      <x:c r="H1728" s="33" t="n">
        <x:f>ABS(D1728-G1728)</x:f>
        <x:v>0.01273935182161745</x:v>
      </x:c>
      <x:c r="I1728" s="14" t="n">
        <x:f>IFERROR(H1728/AVERAGE(D1728,G1728),"")</x:f>
        <x:v>0.004769093114825834</x:v>
      </x:c>
      <x:c r="J1728" s="14" t="n">
        <x:f>'Method'!$B$2</x:f>
        <x:v>0.05</x:v>
      </x:c>
      <x:c r="K1728" s="13" t="str">
        <x:f>IF(I1728&lt;=J1728,"是","否")</x:f>
        <x:v>是</x:v>
      </x:c>
      <x:c r="L1728" s="36" t="n">
        <x:v>0.78170622586418</x:v>
      </x:c>
      <x:c r="M1728" s="36" t="n">
        <x:f>1-L1728</x:f>
        <x:v>0.21829377413581996</x:v>
      </x:c>
      <x:c r="N1728" s="13" t="str">
        <x:v>是</x:v>
      </x:c>
      <x:c r="O1728" s="15"/>
      <x:c r="P1728" s="13" t="str"/>
    </x:row>
    <x:row r="1729">
      <x:c r="A1729" s="15" t="n">
        <x:v>1728</x:v>
      </x:c>
      <x:c r="B1729" s="13" t="str">
        <x:v>Papilionidae-21</x:v>
      </x:c>
      <x:c r="C1729" s="13" t="str">
        <x:v>Papilionidae</x:v>
      </x:c>
      <x:c r="D1729" s="33" t="n">
        <x:f>'AR_values'!I232</x:f>
        <x:v>2.6787195291908024</x:v>
      </x:c>
      <x:c r="E1729" s="33" t="str">
        <x:v>Riodinidae-17</x:v>
      </x:c>
      <x:c r="F1729" s="33" t="str">
        <x:v>Riodinidae</x:v>
      </x:c>
      <x:c r="G1729" s="33" t="n">
        <x:f>'AR_values'!I340</x:f>
        <x:v>2.6915468915015612</x:v>
      </x:c>
      <x:c r="H1729" s="33" t="n">
        <x:f>ABS(D1729-G1729)</x:f>
        <x:v>0.012827362310758872</x:v>
      </x:c>
      <x:c r="I1729" s="14" t="n">
        <x:f>IFERROR(H1729/AVERAGE(D1729,G1729),"")</x:f>
        <x:v>0.004777179121442954</x:v>
      </x:c>
      <x:c r="J1729" s="14" t="n">
        <x:f>'Method'!$B$2</x:f>
        <x:v>0.05</x:v>
      </x:c>
      <x:c r="K1729" s="13" t="str">
        <x:f>IF(I1729&lt;=J1729,"是","否")</x:f>
        <x:v>是</x:v>
      </x:c>
      <x:c r="L1729" s="36" t="n">
        <x:v>0.7557773109243697</x:v>
      </x:c>
      <x:c r="M1729" s="36" t="n">
        <x:f>1-L1729</x:f>
        <x:v>0.24422268907563027</x:v>
      </x:c>
      <x:c r="N1729" s="13" t="str">
        <x:v>是</x:v>
      </x:c>
      <x:c r="O1729" s="15"/>
      <x:c r="P1729" s="13" t="str"/>
    </x:row>
    <x:row r="1730">
      <x:c r="A1730" s="15" t="n">
        <x:v>1729</x:v>
      </x:c>
      <x:c r="B1730" s="13" t="str">
        <x:v>Parnassiinae-5</x:v>
      </x:c>
      <x:c r="C1730" s="13" t="str">
        <x:v>Parnassiinae</x:v>
      </x:c>
      <x:c r="D1730" s="33" t="n">
        <x:f>'AR_values'!I272</x:f>
        <x:v>2.7726642791414156</x:v>
      </x:c>
      <x:c r="E1730" s="33" t="str">
        <x:v>Pieridae-1</x:v>
      </x:c>
      <x:c r="F1730" s="33" t="str">
        <x:v>Pieridae</x:v>
      </x:c>
      <x:c r="G1730" s="33" t="n">
        <x:f>'AR_values'!I274</x:f>
        <x:v>2.759443545264334</x:v>
      </x:c>
      <x:c r="H1730" s="33" t="n">
        <x:f>ABS(D1730-G1730)</x:f>
        <x:v>0.013220733877081337</x:v>
      </x:c>
      <x:c r="I1730" s="14" t="n">
        <x:f>IFERROR(H1730/AVERAGE(D1730,G1730),"")</x:f>
        <x:v>0.0047796370919438785</x:v>
      </x:c>
      <x:c r="J1730" s="14" t="n">
        <x:f>'Method'!$B$2</x:f>
        <x:v>0.05</x:v>
      </x:c>
      <x:c r="K1730" s="13" t="str">
        <x:f>IF(I1730&lt;=J1730,"是","否")</x:f>
        <x:v>是</x:v>
      </x:c>
      <x:c r="L1730" s="36" t="n">
        <x:v>0.8775177058831091</x:v>
      </x:c>
      <x:c r="M1730" s="36" t="n">
        <x:f>1-L1730</x:f>
        <x:v>0.12248229411689093</x:v>
      </x:c>
      <x:c r="N1730" s="13" t="str">
        <x:v>是</x:v>
      </x:c>
      <x:c r="O1730" s="15"/>
      <x:c r="P1730" s="13" t="str"/>
    </x:row>
    <x:row r="1731">
      <x:c r="A1731" s="15" t="n">
        <x:v>1730</x:v>
      </x:c>
      <x:c r="B1731" s="13" t="str">
        <x:v>Lycaenidae_Zizina_labradus</x:v>
      </x:c>
      <x:c r="C1731" s="13" t="str">
        <x:v>Lycaenidae</x:v>
      </x:c>
      <x:c r="D1731" s="33" t="n">
        <x:f>'AR_values'!I188</x:f>
        <x:v>2.3982706581875353</x:v>
      </x:c>
      <x:c r="E1731" s="33" t="str">
        <x:v>Pieridae-27</x:v>
      </x:c>
      <x:c r="F1731" s="33" t="str">
        <x:v>Pieridae</x:v>
      </x:c>
      <x:c r="G1731" s="33" t="n">
        <x:f>'AR_values'!I292</x:f>
        <x:v>2.4097641192868773</x:v>
      </x:c>
      <x:c r="H1731" s="33" t="n">
        <x:f>ABS(D1731-G1731)</x:f>
        <x:v>0.011493461099342017</x:v>
      </x:c>
      <x:c r="I1731" s="14" t="n">
        <x:f>IFERROR(H1731/AVERAGE(D1731,G1731),"")</x:f>
        <x:v>0.00478093925326362</x:v>
      </x:c>
      <x:c r="J1731" s="14" t="n">
        <x:f>'Method'!$B$2</x:f>
        <x:v>0.05</x:v>
      </x:c>
      <x:c r="K1731" s="13" t="str">
        <x:f>IF(I1731&lt;=J1731,"是","否")</x:f>
        <x:v>是</x:v>
      </x:c>
      <x:c r="L1731" s="36" t="n">
        <x:v>0.898248427424364</x:v>
      </x:c>
      <x:c r="M1731" s="36" t="n">
        <x:f>1-L1731</x:f>
        <x:v>0.10175157257563605</x:v>
      </x:c>
      <x:c r="N1731" s="13" t="str">
        <x:v>是</x:v>
      </x:c>
      <x:c r="O1731" s="15"/>
      <x:c r="P1731" s="13" t="str"/>
    </x:row>
    <x:row r="1732">
      <x:c r="A1732" s="15" t="n">
        <x:v>1731</x:v>
      </x:c>
      <x:c r="B1732" s="13" t="str">
        <x:v>Lycaenidae-14</x:v>
      </x:c>
      <x:c r="C1732" s="13" t="str">
        <x:v>Lycaenidae</x:v>
      </x:c>
      <x:c r="D1732" s="33" t="n">
        <x:f>'AR_values'!I146</x:f>
        <x:v>2.5275412824939623</x:v>
      </x:c>
      <x:c r="E1732" s="33" t="str">
        <x:v>Lycaenidae_Theclinesthes_miskini</x:v>
      </x:c>
      <x:c r="F1732" s="33" t="str">
        <x:v>Lycaenidae</x:v>
      </x:c>
      <x:c r="G1732" s="33" t="n">
        <x:f>'AR_values'!I185</x:f>
        <x:v>2.5154764900306708</x:v>
      </x:c>
      <x:c r="H1732" s="33" t="n">
        <x:f>ABS(D1732-G1732)</x:f>
        <x:v>0.012064792463291507</x:v>
      </x:c>
      <x:c r="I1732" s="14" t="n">
        <x:f>IFERROR(H1732/AVERAGE(D1732,G1732),"")</x:f>
        <x:v>0.004784751118277989</x:v>
      </x:c>
      <x:c r="J1732" s="14" t="n">
        <x:f>'Method'!$B$2</x:f>
        <x:v>0.05</x:v>
      </x:c>
      <x:c r="K1732" s="13" t="str">
        <x:f>IF(I1732&lt;=J1732,"是","否")</x:f>
        <x:v>是</x:v>
      </x:c>
      <x:c r="L1732" s="36" t="n">
        <x:v>0.892206734571034</x:v>
      </x:c>
      <x:c r="M1732" s="36" t="n">
        <x:f>1-L1732</x:f>
        <x:v>0.10779326542896595</x:v>
      </x:c>
      <x:c r="N1732" s="13" t="str">
        <x:v>否</x:v>
      </x:c>
      <x:c r="O1732" s="15"/>
      <x:c r="P1732" s="13" t="str"/>
    </x:row>
    <x:row r="1733">
      <x:c r="A1733" s="15" t="n">
        <x:v>1732</x:v>
      </x:c>
      <x:c r="B1733" s="13" t="str">
        <x:v>Danainae-16</x:v>
      </x:c>
      <x:c r="C1733" s="13" t="str">
        <x:v>Danainae</x:v>
      </x:c>
      <x:c r="D1733" s="33" t="n">
        <x:f>'AR_values'!I37</x:f>
        <x:v>3.137513221004576</x:v>
      </x:c>
      <x:c r="E1733" s="33" t="str">
        <x:v>Papilionidae-30</x:v>
      </x:c>
      <x:c r="F1733" s="33" t="str">
        <x:v>Papilionidae</x:v>
      </x:c>
      <x:c r="G1733" s="33" t="n">
        <x:f>'AR_values'!I241</x:f>
        <x:v>3.152567550345204</x:v>
      </x:c>
      <x:c r="H1733" s="33" t="n">
        <x:f>ABS(D1733-G1733)</x:f>
        <x:v>0.015054329340627781</x:v>
      </x:c>
      <x:c r="I1733" s="14" t="n">
        <x:f>IFERROR(H1733/AVERAGE(D1733,G1733),"")</x:f>
        <x:v>0.00478668872081822</x:v>
      </x:c>
      <x:c r="J1733" s="14" t="n">
        <x:f>'Method'!$B$2</x:f>
        <x:v>0.05</x:v>
      </x:c>
      <x:c r="K1733" s="13" t="str">
        <x:f>IF(I1733&lt;=J1733,"是","否")</x:f>
        <x:v>是</x:v>
      </x:c>
      <x:c r="L1733" s="36" t="n">
        <x:v>0.6315502183406113</x:v>
      </x:c>
      <x:c r="M1733" s="36" t="n">
        <x:f>1-L1733</x:f>
        <x:v>0.3684497816593887</x:v>
      </x:c>
      <x:c r="N1733" s="13" t="str">
        <x:v>是</x:v>
      </x:c>
      <x:c r="O1733" s="15"/>
      <x:c r="P1733" s="13" t="str"/>
    </x:row>
    <x:row r="1734">
      <x:c r="A1734" s="15" t="n">
        <x:v>1733</x:v>
      </x:c>
      <x:c r="B1734" s="13" t="str">
        <x:v>Biblidinae-4</x:v>
      </x:c>
      <x:c r="C1734" s="13" t="str">
        <x:v>Biblidinae</x:v>
      </x:c>
      <x:c r="D1734" s="33" t="n">
        <x:f>'AR_values'!I10</x:f>
        <x:v>2.5419996384242083</x:v>
      </x:c>
      <x:c r="E1734" s="33" t="str">
        <x:v>Nymphalinae-1</x:v>
      </x:c>
      <x:c r="F1734" s="33" t="str">
        <x:v>Nymphalinae</x:v>
      </x:c>
      <x:c r="G1734" s="33" t="n">
        <x:f>'AR_values'!I189</x:f>
        <x:v>2.5541998356945363</x:v>
      </x:c>
      <x:c r="H1734" s="33" t="n">
        <x:f>ABS(D1734-G1734)</x:f>
        <x:v>0.012200197270328061</x:v>
      </x:c>
      <x:c r="I1734" s="14" t="n">
        <x:f>IFERROR(H1734/AVERAGE(D1734,G1734),"")</x:f>
        <x:v>0.004787959079030268</x:v>
      </x:c>
      <x:c r="J1734" s="14" t="n">
        <x:f>'Method'!$B$2</x:f>
        <x:v>0.05</x:v>
      </x:c>
      <x:c r="K1734" s="13" t="str">
        <x:f>IF(I1734&lt;=J1734,"是","否")</x:f>
        <x:v>是</x:v>
      </x:c>
      <x:c r="L1734" s="36" t="n">
        <x:v>0.8610065768649104</x:v>
      </x:c>
      <x:c r="M1734" s="36" t="n">
        <x:f>1-L1734</x:f>
        <x:v>0.13899342313508956</x:v>
      </x:c>
      <x:c r="N1734" s="13" t="str">
        <x:v>是</x:v>
      </x:c>
      <x:c r="O1734" s="15"/>
      <x:c r="P1734" s="13" t="str"/>
    </x:row>
    <x:row r="1735">
      <x:c r="A1735" s="15" t="n">
        <x:v>1734</x:v>
      </x:c>
      <x:c r="B1735" s="13" t="str">
        <x:v>Pieridae-Coliadinae-19</x:v>
      </x:c>
      <x:c r="C1735" s="13" t="str">
        <x:v>Pieridae-Coliadinae</x:v>
      </x:c>
      <x:c r="D1735" s="33" t="n">
        <x:f>'AR_values'!I310</x:f>
        <x:v>2.5707158566022947</x:v>
      </x:c>
      <x:c r="E1735" s="33" t="str">
        <x:v>Satyrinae-13</x:v>
      </x:c>
      <x:c r="F1735" s="33" t="str">
        <x:v>Satyrinae</x:v>
      </x:c>
      <x:c r="G1735" s="33" t="n">
        <x:f>'AR_values'!I362</x:f>
        <x:v>2.5584248457056336</x:v>
      </x:c>
      <x:c r="H1735" s="33" t="n">
        <x:f>ABS(D1735-G1735)</x:f>
        <x:v>0.01229101089666118</x:v>
      </x:c>
      <x:c r="I1735" s="14" t="n">
        <x:f>IFERROR(H1735/AVERAGE(D1735,G1735),"")</x:f>
        <x:v>0.004792619898740804</x:v>
      </x:c>
      <x:c r="J1735" s="14" t="n">
        <x:f>'Method'!$B$2</x:f>
        <x:v>0.05</x:v>
      </x:c>
      <x:c r="K1735" s="13" t="str">
        <x:f>IF(I1735&lt;=J1735,"是","否")</x:f>
        <x:v>是</x:v>
      </x:c>
      <x:c r="L1735" s="36" t="n">
        <x:v>0.7954913452986385</x:v>
      </x:c>
      <x:c r="M1735" s="36" t="n">
        <x:f>1-L1735</x:f>
        <x:v>0.20450865470136148</x:v>
      </x:c>
      <x:c r="N1735" s="13" t="str">
        <x:v>是</x:v>
      </x:c>
      <x:c r="O1735" s="15"/>
      <x:c r="P1735" s="13" t="str"/>
    </x:row>
    <x:row r="1736">
      <x:c r="A1736" s="15" t="n">
        <x:v>1735</x:v>
      </x:c>
      <x:c r="B1736" s="13" t="str">
        <x:v>Hesperiidae-5</x:v>
      </x:c>
      <x:c r="C1736" s="13" t="str">
        <x:v>Hesperiidae</x:v>
      </x:c>
      <x:c r="D1736" s="33" t="n">
        <x:f>'AR_values'!I106</x:f>
        <x:v>2.8392093365484024</x:v>
      </x:c>
      <x:c r="E1736" s="33" t="str">
        <x:v>Hesperiidae_Trapezites_symmomus</x:v>
      </x:c>
      <x:c r="F1736" s="33" t="str">
        <x:v>Hesperiidae</x:v>
      </x:c>
      <x:c r="G1736" s="33" t="n">
        <x:f>'AR_values'!I129</x:f>
        <x:v>2.8528532917136653</x:v>
      </x:c>
      <x:c r="H1736" s="33" t="n">
        <x:f>ABS(D1736-G1736)</x:f>
        <x:v>0.013643955165262955</x:v>
      </x:c>
      <x:c r="I1736" s="14" t="n">
        <x:f>IFERROR(H1736/AVERAGE(D1736,G1736),"")</x:f>
        <x:v>0.004794028476608242</x:v>
      </x:c>
      <x:c r="J1736" s="14" t="n">
        <x:f>'Method'!$B$2</x:f>
        <x:v>0.05</x:v>
      </x:c>
      <x:c r="K1736" s="13" t="str">
        <x:f>IF(I1736&lt;=J1736,"是","否")</x:f>
        <x:v>是</x:v>
      </x:c>
      <x:c r="L1736" s="36" t="n">
        <x:v>0.9282263536436423</x:v>
      </x:c>
      <x:c r="M1736" s="36" t="n">
        <x:f>1-L1736</x:f>
        <x:v>0.07177364635635775</x:v>
      </x:c>
      <x:c r="N1736" s="13" t="str">
        <x:v>否</x:v>
      </x:c>
      <x:c r="O1736" s="15"/>
      <x:c r="P1736" s="13" t="str"/>
    </x:row>
    <x:row r="1737">
      <x:c r="A1737" s="15" t="n">
        <x:v>1736</x:v>
      </x:c>
      <x:c r="B1737" s="13" t="str">
        <x:v>Nymphalinae-1</x:v>
      </x:c>
      <x:c r="C1737" s="13" t="str">
        <x:v>Nymphalinae</x:v>
      </x:c>
      <x:c r="D1737" s="33" t="n">
        <x:f>'AR_values'!I189</x:f>
        <x:v>2.5541998356945363</x:v>
      </x:c>
      <x:c r="E1737" s="33" t="str">
        <x:v>Pieridae-Coliadinae-3</x:v>
      </x:c>
      <x:c r="F1737" s="33" t="str">
        <x:v>Pieridae-Coliadinae</x:v>
      </x:c>
      <x:c r="G1737" s="33" t="n">
        <x:f>'AR_values'!I315</x:f>
        <x:v>2.5419694970505615</x:v>
      </x:c>
      <x:c r="H1737" s="33" t="n">
        <x:f>ABS(D1737-G1737)</x:f>
        <x:v>0.012230338643974825</x:v>
      </x:c>
      <x:c r="I1737" s="14" t="n">
        <x:f>IFERROR(H1737/AVERAGE(D1737,G1737),"")</x:f>
        <x:v>0.004799816428935983</x:v>
      </x:c>
      <x:c r="J1737" s="14" t="n">
        <x:f>'Method'!$B$2</x:f>
        <x:v>0.05</x:v>
      </x:c>
      <x:c r="K1737" s="13" t="str">
        <x:f>IF(I1737&lt;=J1737,"是","否")</x:f>
        <x:v>是</x:v>
      </x:c>
      <x:c r="L1737" s="36" t="n">
        <x:v>0.698977789670859</x:v>
      </x:c>
      <x:c r="M1737" s="36" t="n">
        <x:f>1-L1737</x:f>
        <x:v>0.301022210329141</x:v>
      </x:c>
      <x:c r="N1737" s="13" t="str">
        <x:v>是</x:v>
      </x:c>
      <x:c r="O1737" s="15"/>
      <x:c r="P1737" s="13" t="str"/>
    </x:row>
    <x:row r="1738">
      <x:c r="A1738" s="15" t="n">
        <x:v>1737</x:v>
      </x:c>
      <x:c r="B1738" s="13" t="str">
        <x:v>Charaxinae-10</x:v>
      </x:c>
      <x:c r="C1738" s="13" t="str">
        <x:v>Charaxinae</x:v>
      </x:c>
      <x:c r="D1738" s="33" t="n">
        <x:f>'AR_values'!I17</x:f>
        <x:v>2.4065875590223897</x:v>
      </x:c>
      <x:c r="E1738" s="33" t="str">
        <x:v>Riodinidae-10</x:v>
      </x:c>
      <x:c r="F1738" s="33" t="str">
        <x:v>Riodinidae</x:v>
      </x:c>
      <x:c r="G1738" s="33" t="n">
        <x:f>'AR_values'!I334</x:f>
        <x:v>2.395036970558121</x:v>
      </x:c>
      <x:c r="H1738" s="33" t="n">
        <x:f>ABS(D1738-G1738)</x:f>
        <x:v>0.011550588464268596</x:v>
      </x:c>
      <x:c r="I1738" s="14" t="n">
        <x:f>IFERROR(H1738/AVERAGE(D1738,G1738),"")</x:f>
        <x:v>0.004811116901419904</x:v>
      </x:c>
      <x:c r="J1738" s="14" t="n">
        <x:f>'Method'!$B$2</x:f>
        <x:v>0.05</x:v>
      </x:c>
      <x:c r="K1738" s="13" t="str">
        <x:f>IF(I1738&lt;=J1738,"是","否")</x:f>
        <x:v>是</x:v>
      </x:c>
      <x:c r="L1738" s="36" t="n">
        <x:v>0.7535447683389632</x:v>
      </x:c>
      <x:c r="M1738" s="36" t="n">
        <x:f>1-L1738</x:f>
        <x:v>0.24645523166103678</x:v>
      </x:c>
      <x:c r="N1738" s="13" t="str">
        <x:v>是</x:v>
      </x:c>
      <x:c r="O1738" s="15"/>
      <x:c r="P1738" s="13" t="str"/>
    </x:row>
    <x:row r="1739">
      <x:c r="A1739" s="15" t="n">
        <x:v>1738</x:v>
      </x:c>
      <x:c r="B1739" s="13" t="str">
        <x:v>Nymphalinae-28</x:v>
      </x:c>
      <x:c r="C1739" s="13" t="str">
        <x:v>Nymphalinae</x:v>
      </x:c>
      <x:c r="D1739" s="33" t="n">
        <x:f>'AR_values'!I209</x:f>
        <x:v>2.5716980421170317</x:v>
      </x:c>
      <x:c r="E1739" s="33" t="str">
        <x:v>Pieridae-Coliadinae-6</x:v>
      </x:c>
      <x:c r="F1739" s="33" t="str">
        <x:v>Pieridae-Coliadinae</x:v>
      </x:c>
      <x:c r="G1739" s="33" t="n">
        <x:f>'AR_values'!I318</x:f>
        <x:v>2.559350440419913</x:v>
      </x:c>
      <x:c r="H1739" s="33" t="n">
        <x:f>ABS(D1739-G1739)</x:f>
        <x:v>0.01234760169711846</x:v>
      </x:c>
      <x:c r="I1739" s="14" t="n">
        <x:f>IFERROR(H1739/AVERAGE(D1739,G1739),"")</x:f>
        <x:v>0.004812896131908476</x:v>
      </x:c>
      <x:c r="J1739" s="14" t="n">
        <x:f>'Method'!$B$2</x:f>
        <x:v>0.05</x:v>
      </x:c>
      <x:c r="K1739" s="13" t="str">
        <x:f>IF(I1739&lt;=J1739,"是","否")</x:f>
        <x:v>是</x:v>
      </x:c>
      <x:c r="L1739" s="36" t="n">
        <x:v>0.8095659570554968</x:v>
      </x:c>
      <x:c r="M1739" s="36" t="n">
        <x:f>1-L1739</x:f>
        <x:v>0.19043404294450317</x:v>
      </x:c>
      <x:c r="N1739" s="13" t="str">
        <x:v>是</x:v>
      </x:c>
      <x:c r="O1739" s="15"/>
      <x:c r="P1739" s="13" t="str"/>
    </x:row>
    <x:row r="1740">
      <x:c r="A1740" s="15" t="n">
        <x:v>1739</x:v>
      </x:c>
      <x:c r="B1740" s="13" t="str">
        <x:v>Biblidinae-12</x:v>
      </x:c>
      <x:c r="C1740" s="13" t="str">
        <x:v>Biblidinae</x:v>
      </x:c>
      <x:c r="D1740" s="33" t="n">
        <x:f>'AR_values'!I5</x:f>
        <x:v>2.7033611025331243</x:v>
      </x:c>
      <x:c r="E1740" s="33" t="str">
        <x:v>Parnassiinae-4</x:v>
      </x:c>
      <x:c r="F1740" s="33" t="str">
        <x:v>Parnassiinae</x:v>
      </x:c>
      <x:c r="G1740" s="33" t="n">
        <x:f>'AR_values'!I271</x:f>
        <x:v>2.69037593535623</x:v>
      </x:c>
      <x:c r="H1740" s="33" t="n">
        <x:f>ABS(D1740-G1740)</x:f>
        <x:v>0.01298516717689413</x:v>
      </x:c>
      <x:c r="I1740" s="14" t="n">
        <x:f>IFERROR(H1740/AVERAGE(D1740,G1740),"")</x:f>
        <x:v>0.004814905541622552</x:v>
      </x:c>
      <x:c r="J1740" s="14" t="n">
        <x:f>'Method'!$B$2</x:f>
        <x:v>0.05</x:v>
      </x:c>
      <x:c r="K1740" s="13" t="str">
        <x:f>IF(I1740&lt;=J1740,"是","否")</x:f>
        <x:v>是</x:v>
      </x:c>
      <x:c r="L1740" s="36" t="n">
        <x:v>0.8745510742932939</x:v>
      </x:c>
      <x:c r="M1740" s="36" t="n">
        <x:f>1-L1740</x:f>
        <x:v>0.12544892570670607</x:v>
      </x:c>
      <x:c r="N1740" s="13" t="str">
        <x:v>是</x:v>
      </x:c>
      <x:c r="O1740" s="15"/>
      <x:c r="P1740" s="13" t="str"/>
    </x:row>
    <x:row r="1741">
      <x:c r="A1741" s="15" t="n">
        <x:v>1740</x:v>
      </x:c>
      <x:c r="B1741" s="13" t="str">
        <x:v>Hesperiidae-15</x:v>
      </x:c>
      <x:c r="C1741" s="13" t="str">
        <x:v>Hesperiidae</x:v>
      </x:c>
      <x:c r="D1741" s="33" t="n">
        <x:f>'AR_values'!I81</x:f>
        <x:v>2.997700546720106</x:v>
      </x:c>
      <x:c r="E1741" s="33" t="str">
        <x:v>Pieridae-13</x:v>
      </x:c>
      <x:c r="F1741" s="33" t="str">
        <x:v>Pieridae</x:v>
      </x:c>
      <x:c r="G1741" s="33" t="n">
        <x:f>'AR_values'!I278</x:f>
        <x:v>3.012171087458704</x:v>
      </x:c>
      <x:c r="H1741" s="33" t="n">
        <x:f>ABS(D1741-G1741)</x:f>
        <x:v>0.014470540738598103</x:v>
      </x:c>
      <x:c r="I1741" s="14" t="n">
        <x:f>IFERROR(H1741/AVERAGE(D1741,G1741),"")</x:f>
        <x:v>0.004815590621371187</x:v>
      </x:c>
      <x:c r="J1741" s="14" t="n">
        <x:f>'Method'!$B$2</x:f>
        <x:v>0.05</x:v>
      </x:c>
      <x:c r="K1741" s="13" t="str">
        <x:f>IF(I1741&lt;=J1741,"是","否")</x:f>
        <x:v>是</x:v>
      </x:c>
      <x:c r="L1741" s="36" t="n">
        <x:v>0.5787676056338028</x:v>
      </x:c>
      <x:c r="M1741" s="36" t="n">
        <x:f>1-L1741</x:f>
        <x:v>0.4212323943661972</x:v>
      </x:c>
      <x:c r="N1741" s="13" t="str">
        <x:v>是</x:v>
      </x:c>
      <x:c r="O1741" s="15"/>
      <x:c r="P1741" s="13" t="str"/>
    </x:row>
    <x:row r="1742">
      <x:c r="A1742" s="15" t="n">
        <x:v>1741</x:v>
      </x:c>
      <x:c r="B1742" s="13" t="str">
        <x:v>Biblidinae-9</x:v>
      </x:c>
      <x:c r="C1742" s="13" t="str">
        <x:v>Biblidinae</x:v>
      </x:c>
      <x:c r="D1742" s="33" t="n">
        <x:f>'AR_values'!I15</x:f>
        <x:v>2.41506495449899</x:v>
      </x:c>
      <x:c r="E1742" s="33" t="str">
        <x:v>Lycaenidae_Theclinesthes_serpentata</x:v>
      </x:c>
      <x:c r="F1742" s="33" t="str">
        <x:v>Lycaenidae</x:v>
      </x:c>
      <x:c r="G1742" s="33" t="n">
        <x:f>'AR_values'!I186</x:f>
        <x:v>2.4267462861233002</x:v>
      </x:c>
      <x:c r="H1742" s="33" t="n">
        <x:f>ABS(D1742-G1742)</x:f>
        <x:v>0.011681331624310065</x:v>
      </x:c>
      <x:c r="I1742" s="14" t="n">
        <x:f>IFERROR(H1742/AVERAGE(D1742,G1742),"")</x:f>
        <x:v>0.004825190840280973</x:v>
      </x:c>
      <x:c r="J1742" s="14" t="n">
        <x:f>'Method'!$B$2</x:f>
        <x:v>0.05</x:v>
      </x:c>
      <x:c r="K1742" s="13" t="str">
        <x:f>IF(I1742&lt;=J1742,"是","否")</x:f>
        <x:v>是</x:v>
      </x:c>
      <x:c r="L1742" s="36" t="n">
        <x:v>0.8228580789603014</x:v>
      </x:c>
      <x:c r="M1742" s="36" t="n">
        <x:f>1-L1742</x:f>
        <x:v>0.1771419210396986</x:v>
      </x:c>
      <x:c r="N1742" s="13" t="str">
        <x:v>是</x:v>
      </x:c>
      <x:c r="O1742" s="15"/>
      <x:c r="P1742" s="13" t="str"/>
    </x:row>
    <x:row r="1743">
      <x:c r="A1743" s="15" t="n">
        <x:v>1742</x:v>
      </x:c>
      <x:c r="B1743" s="13" t="str">
        <x:v>Charaxinae-1</x:v>
      </x:c>
      <x:c r="C1743" s="13" t="str">
        <x:v>Charaxinae</x:v>
      </x:c>
      <x:c r="D1743" s="33" t="n">
        <x:f>'AR_values'!I16</x:f>
        <x:v>2.523144015314187</x:v>
      </x:c>
      <x:c r="E1743" s="33" t="str">
        <x:v>Lycaenidae_Ogyris_amaryllis</x:v>
      </x:c>
      <x:c r="F1743" s="33" t="str">
        <x:v>Lycaenidae</x:v>
      </x:c>
      <x:c r="G1743" s="33" t="n">
        <x:f>'AR_values'!I176</x:f>
        <x:v>2.5353520766284507</x:v>
      </x:c>
      <x:c r="H1743" s="33" t="n">
        <x:f>ABS(D1743-G1743)</x:f>
        <x:v>0.012208061314263663</x:v>
      </x:c>
      <x:c r="I1743" s="14" t="n">
        <x:f>IFERROR(H1743/AVERAGE(D1743,G1743),"")</x:f>
        <x:v>0.0048267552617898115</x:v>
      </x:c>
      <x:c r="J1743" s="14" t="n">
        <x:f>'Method'!$B$2</x:f>
        <x:v>0.05</x:v>
      </x:c>
      <x:c r="K1743" s="13" t="str">
        <x:f>IF(I1743&lt;=J1743,"是","否")</x:f>
        <x:v>是</x:v>
      </x:c>
      <x:c r="L1743" s="36" t="n">
        <x:v>0.7612236133593208</x:v>
      </x:c>
      <x:c r="M1743" s="36" t="n">
        <x:f>1-L1743</x:f>
        <x:v>0.23877638664067924</x:v>
      </x:c>
      <x:c r="N1743" s="13" t="str">
        <x:v>是</x:v>
      </x:c>
      <x:c r="O1743" s="15"/>
      <x:c r="P1743" s="13" t="str"/>
    </x:row>
    <x:row r="1744">
      <x:c r="A1744" s="15" t="n">
        <x:v>1743</x:v>
      </x:c>
      <x:c r="B1744" s="13" t="str">
        <x:v>Lycaenidae_Hypochrysops_ignita</x:v>
      </x:c>
      <x:c r="C1744" s="13" t="str">
        <x:v>Lycaenidae</x:v>
      </x:c>
      <x:c r="D1744" s="33" t="n">
        <x:f>'AR_values'!I168</x:f>
        <x:v>2.4344865968193847</x:v>
      </x:c>
      <x:c r="E1744" s="33" t="str">
        <x:v>Lycaenidae_Lampides_boeticus</x:v>
      </x:c>
      <x:c r="F1744" s="33" t="str">
        <x:v>Lycaenidae</x:v>
      </x:c>
      <x:c r="G1744" s="33" t="n">
        <x:f>'AR_values'!I171</x:f>
        <x:v>2.4462672305614177</x:v>
      </x:c>
      <x:c r="H1744" s="33" t="n">
        <x:f>ABS(D1744-G1744)</x:f>
        <x:v>0.011780633742032975</x:v>
      </x:c>
      <x:c r="I1744" s="14" t="n">
        <x:f>IFERROR(H1744/AVERAGE(D1744,G1744),"")</x:f>
        <x:v>0.0048273828833341964</x:v>
      </x:c>
      <x:c r="J1744" s="14" t="n">
        <x:f>'Method'!$B$2</x:f>
        <x:v>0.05</x:v>
      </x:c>
      <x:c r="K1744" s="13" t="str">
        <x:f>IF(I1744&lt;=J1744,"是","否")</x:f>
        <x:v>是</x:v>
      </x:c>
      <x:c r="L1744" s="36" t="n">
        <x:v>0.9128778697323314</x:v>
      </x:c>
      <x:c r="M1744" s="36" t="n">
        <x:f>1-L1744</x:f>
        <x:v>0.08712213026766857</x:v>
      </x:c>
      <x:c r="N1744" s="13" t="str">
        <x:v>否</x:v>
      </x:c>
      <x:c r="O1744" s="15"/>
      <x:c r="P1744" s="13" t="str"/>
    </x:row>
    <x:row r="1745">
      <x:c r="A1745" s="15" t="n">
        <x:v>1744</x:v>
      </x:c>
      <x:c r="B1745" s="13" t="str">
        <x:v>Danainae-15</x:v>
      </x:c>
      <x:c r="C1745" s="13" t="str">
        <x:v>Danainae</x:v>
      </x:c>
      <x:c r="D1745" s="33" t="n">
        <x:f>'AR_values'!I36</x:f>
        <x:v>3.009911063670343</x:v>
      </x:c>
      <x:c r="E1745" s="33" t="str">
        <x:v>Heliconiinae-9</x:v>
      </x:c>
      <x:c r="F1745" s="33" t="str">
        <x:v>Heliconiinae</x:v>
      </x:c>
      <x:c r="G1745" s="33" t="n">
        <x:f>'AR_values'!I74</x:f>
        <x:v>3.024482561628602</x:v>
      </x:c>
      <x:c r="H1745" s="33" t="n">
        <x:f>ABS(D1745-G1745)</x:f>
        <x:v>0.014571497958259183</x:v>
      </x:c>
      <x:c r="I1745" s="14" t="n">
        <x:f>IFERROR(H1745/AVERAGE(D1745,G1745),"")</x:f>
        <x:v>0.004829482086540985</x:v>
      </x:c>
      <x:c r="J1745" s="14" t="n">
        <x:f>'Method'!$B$2</x:f>
        <x:v>0.05</x:v>
      </x:c>
      <x:c r="K1745" s="13" t="str">
        <x:f>IF(I1745&lt;=J1745,"是","否")</x:f>
        <x:v>是</x:v>
      </x:c>
      <x:c r="L1745" s="36" t="n">
        <x:v>0.8157755641390526</x:v>
      </x:c>
      <x:c r="M1745" s="36" t="n">
        <x:f>1-L1745</x:f>
        <x:v>0.1842244358609474</x:v>
      </x:c>
      <x:c r="N1745" s="13" t="str">
        <x:v>是</x:v>
      </x:c>
      <x:c r="O1745" s="15"/>
      <x:c r="P1745" s="13" t="str"/>
    </x:row>
    <x:row r="1746">
      <x:c r="A1746" s="15" t="n">
        <x:v>1745</x:v>
      </x:c>
      <x:c r="B1746" s="13" t="str">
        <x:v>Nymphalinae-29</x:v>
      </x:c>
      <x:c r="C1746" s="13" t="str">
        <x:v>Nymphalinae</x:v>
      </x:c>
      <x:c r="D1746" s="33" t="n">
        <x:f>'AR_values'!I210</x:f>
        <x:v>2.4175997911895375</x:v>
      </x:c>
      <x:c r="E1746" s="33" t="str">
        <x:v>Riodinidae-9</x:v>
      </x:c>
      <x:c r="F1746" s="33" t="str">
        <x:v>Riodinidae</x:v>
      </x:c>
      <x:c r="G1746" s="33" t="n">
        <x:f>'AR_values'!I357</x:f>
        <x:v>2.42930522516359</x:v>
      </x:c>
      <x:c r="H1746" s="33" t="n">
        <x:f>ABS(D1746-G1746)</x:f>
        <x:v>0.011705433974052326</x:v>
      </x:c>
      <x:c r="I1746" s="14" t="n">
        <x:f>IFERROR(H1746/AVERAGE(D1746,G1746),"")</x:f>
        <x:v>0.004830065344610216</x:v>
      </x:c>
      <x:c r="J1746" s="14" t="n">
        <x:f>'Method'!$B$2</x:f>
        <x:v>0.05</x:v>
      </x:c>
      <x:c r="K1746" s="13" t="str">
        <x:f>IF(I1746&lt;=J1746,"是","否")</x:f>
        <x:v>是</x:v>
      </x:c>
      <x:c r="L1746" s="36" t="n">
        <x:v>0.8969032243368527</x:v>
      </x:c>
      <x:c r="M1746" s="36" t="n">
        <x:f>1-L1746</x:f>
        <x:v>0.10309677566314734</x:v>
      </x:c>
      <x:c r="N1746" s="13" t="str">
        <x:v>是</x:v>
      </x:c>
      <x:c r="O1746" s="15"/>
      <x:c r="P1746" s="13" t="str"/>
    </x:row>
    <x:row r="1747">
      <x:c r="A1747" s="15" t="n">
        <x:v>1746</x:v>
      </x:c>
      <x:c r="B1747" s="13" t="str">
        <x:v>Lycaenidae-15</x:v>
      </x:c>
      <x:c r="C1747" s="13" t="str">
        <x:v>Lycaenidae</x:v>
      </x:c>
      <x:c r="D1747" s="33" t="n">
        <x:f>'AR_values'!I147</x:f>
        <x:v>2.660305679700807</x:v>
      </x:c>
      <x:c r="E1747" s="33" t="str">
        <x:v>Nymphalinae-13</x:v>
      </x:c>
      <x:c r="F1747" s="33" t="str">
        <x:v>Nymphalinae</x:v>
      </x:c>
      <x:c r="G1747" s="33" t="n">
        <x:f>'AR_values'!I193</x:f>
        <x:v>2.6731985771884026</x:v>
      </x:c>
      <x:c r="H1747" s="33" t="n">
        <x:f>ABS(D1747-G1747)</x:f>
        <x:v>0.0128928974875957</x:v>
      </x:c>
      <x:c r="I1747" s="14" t="n">
        <x:f>IFERROR(H1747/AVERAGE(D1747,G1747),"")</x:f>
        <x:v>0.004834681615165913</x:v>
      </x:c>
      <x:c r="J1747" s="14" t="n">
        <x:f>'Method'!$B$2</x:f>
        <x:v>0.05</x:v>
      </x:c>
      <x:c r="K1747" s="13" t="str">
        <x:f>IF(I1747&lt;=J1747,"是","否")</x:f>
        <x:v>是</x:v>
      </x:c>
      <x:c r="L1747" s="36" t="n">
        <x:v>0.9131423087122886</x:v>
      </x:c>
      <x:c r="M1747" s="36" t="n">
        <x:f>1-L1747</x:f>
        <x:v>0.08685769128771137</x:v>
      </x:c>
      <x:c r="N1747" s="13" t="str">
        <x:v>是</x:v>
      </x:c>
      <x:c r="O1747" s="15"/>
      <x:c r="P1747" s="13" t="str"/>
    </x:row>
    <x:row r="1748">
      <x:c r="A1748" s="15" t="n">
        <x:v>1747</x:v>
      </x:c>
      <x:c r="B1748" s="13" t="str">
        <x:v>Danainae-7</x:v>
      </x:c>
      <x:c r="C1748" s="13" t="str">
        <x:v>Danainae</x:v>
      </x:c>
      <x:c r="D1748" s="33" t="n">
        <x:f>'AR_values'!I49</x:f>
        <x:v>2.5562486467181142</x:v>
      </x:c>
      <x:c r="E1748" s="33" t="str">
        <x:v>Papilionidae-10</x:v>
      </x:c>
      <x:c r="F1748" s="33" t="str">
        <x:v>Papilionidae</x:v>
      </x:c>
      <x:c r="G1748" s="33" t="n">
        <x:f>'AR_values'!I220</x:f>
        <x:v>2.568647104070697</x:v>
      </x:c>
      <x:c r="H1748" s="33" t="n">
        <x:f>ABS(D1748-G1748)</x:f>
        <x:v>0.012398457352582604</x:v>
      </x:c>
      <x:c r="I1748" s="14" t="n">
        <x:f>IFERROR(H1748/AVERAGE(D1748,G1748),"")</x:f>
        <x:v>0.004838520803344835</x:v>
      </x:c>
      <x:c r="J1748" s="14" t="n">
        <x:f>'Method'!$B$2</x:f>
        <x:v>0.05</x:v>
      </x:c>
      <x:c r="K1748" s="13" t="str">
        <x:f>IF(I1748&lt;=J1748,"是","否")</x:f>
        <x:v>是</x:v>
      </x:c>
      <x:c r="L1748" s="36" t="n">
        <x:v>0.8290053838299453</x:v>
      </x:c>
      <x:c r="M1748" s="36" t="n">
        <x:f>1-L1748</x:f>
        <x:v>0.17099461617005474</x:v>
      </x:c>
      <x:c r="N1748" s="13" t="str">
        <x:v>是</x:v>
      </x:c>
      <x:c r="O1748" s="15"/>
      <x:c r="P1748" s="13" t="str"/>
    </x:row>
    <x:row r="1749">
      <x:c r="A1749" s="15" t="n">
        <x:v>1748</x:v>
      </x:c>
      <x:c r="B1749" s="13" t="str">
        <x:v>Hesperiidae_Anisynta_cynone</x:v>
      </x:c>
      <x:c r="C1749" s="13" t="str">
        <x:v>Hesperiidae</x:v>
      </x:c>
      <x:c r="D1749" s="33" t="n">
        <x:f>'AR_values'!I111</x:f>
        <x:v>2.7231750866675806</x:v>
      </x:c>
      <x:c r="E1749" s="33" t="str">
        <x:v>Nymphalinae-17</x:v>
      </x:c>
      <x:c r="F1749" s="33" t="str">
        <x:v>Nymphalinae</x:v>
      </x:c>
      <x:c r="G1749" s="33" t="n">
        <x:f>'AR_values'!I197</x:f>
        <x:v>2.7100143832736188</x:v>
      </x:c>
      <x:c r="H1749" s="33" t="n">
        <x:f>ABS(D1749-G1749)</x:f>
        <x:v>0.013160703393961803</x:v>
      </x:c>
      <x:c r="I1749" s="14" t="n">
        <x:f>IFERROR(H1749/AVERAGE(D1749,G1749),"")</x:f>
        <x:v>0.004844558971032621</x:v>
      </x:c>
      <x:c r="J1749" s="14" t="n">
        <x:f>'Method'!$B$2</x:f>
        <x:v>0.05</x:v>
      </x:c>
      <x:c r="K1749" s="13" t="str">
        <x:f>IF(I1749&lt;=J1749,"是","否")</x:f>
        <x:v>是</x:v>
      </x:c>
      <x:c r="L1749" s="36" t="n">
        <x:v>0.8799267769221057</x:v>
      </x:c>
      <x:c r="M1749" s="36" t="n">
        <x:f>1-L1749</x:f>
        <x:v>0.12007322307789425</x:v>
      </x:c>
      <x:c r="N1749" s="13" t="str">
        <x:v>是</x:v>
      </x:c>
      <x:c r="O1749" s="15"/>
      <x:c r="P1749" s="13" t="str"/>
    </x:row>
    <x:row r="1750">
      <x:c r="A1750" s="15" t="n">
        <x:v>1749</x:v>
      </x:c>
      <x:c r="B1750" s="13" t="str">
        <x:v>Biblidinae-15</x:v>
      </x:c>
      <x:c r="C1750" s="13" t="str">
        <x:v>Biblidinae</x:v>
      </x:c>
      <x:c r="D1750" s="33" t="n">
        <x:f>'AR_values'!I7</x:f>
        <x:v>2.490648862471045</x:v>
      </x:c>
      <x:c r="E1750" s="33" t="str">
        <x:v>Lycaenidae_Acrodipsis_brisbanensis</x:v>
      </x:c>
      <x:c r="F1750" s="33" t="str">
        <x:v>Lycaenidae</x:v>
      </x:c>
      <x:c r="G1750" s="33" t="n">
        <x:f>'AR_values'!I163</x:f>
        <x:v>2.4786079471256066</x:v>
      </x:c>
      <x:c r="H1750" s="33" t="n">
        <x:f>ABS(D1750-G1750)</x:f>
        <x:v>0.012040915345438385</x:v>
      </x:c>
      <x:c r="I1750" s="14" t="n">
        <x:f>IFERROR(H1750/AVERAGE(D1750,G1750),"")</x:f>
        <x:v>0.00484616344326778</x:v>
      </x:c>
      <x:c r="J1750" s="14" t="n">
        <x:f>'Method'!$B$2</x:f>
        <x:v>0.05</x:v>
      </x:c>
      <x:c r="K1750" s="13" t="str">
        <x:f>IF(I1750&lt;=J1750,"是","否")</x:f>
        <x:v>是</x:v>
      </x:c>
      <x:c r="L1750" s="36" t="n">
        <x:v>0.8543630664006839</x:v>
      </x:c>
      <x:c r="M1750" s="36" t="n">
        <x:f>1-L1750</x:f>
        <x:v>0.14563693359931607</x:v>
      </x:c>
      <x:c r="N1750" s="13" t="str">
        <x:v>是</x:v>
      </x:c>
      <x:c r="O1750" s="15"/>
      <x:c r="P1750" s="13" t="str"/>
    </x:row>
    <x:row r="1751">
      <x:c r="A1751" s="15" t="n">
        <x:v>1750</x:v>
      </x:c>
      <x:c r="B1751" s="13" t="str">
        <x:v>Limenitidinae-3</x:v>
      </x:c>
      <x:c r="C1751" s="13" t="str">
        <x:v>Limenitidinae</x:v>
      </x:c>
      <x:c r="D1751" s="33" t="n">
        <x:f>'AR_values'!I135</x:f>
        <x:v>2.6762314373060816</x:v>
      </x:c>
      <x:c r="E1751" s="33" t="str">
        <x:v>Papilionidae-32</x:v>
      </x:c>
      <x:c r="F1751" s="33" t="str">
        <x:v>Papilionidae</x:v>
      </x:c>
      <x:c r="G1751" s="33" t="n">
        <x:f>'AR_values'!I243</x:f>
        <x:v>2.689233784549927</x:v>
      </x:c>
      <x:c r="H1751" s="33" t="n">
        <x:f>ABS(D1751-G1751)</x:f>
        <x:v>0.013002347243845414</x:v>
      </x:c>
      <x:c r="I1751" s="14" t="n">
        <x:f>IFERROR(H1751/AVERAGE(D1751,G1751),"")</x:f>
        <x:v>0.004846680280726029</x:v>
      </x:c>
      <x:c r="J1751" s="14" t="n">
        <x:f>'Method'!$B$2</x:f>
        <x:v>0.05</x:v>
      </x:c>
      <x:c r="K1751" s="13" t="str">
        <x:f>IF(I1751&lt;=J1751,"是","否")</x:f>
        <x:v>是</x:v>
      </x:c>
      <x:c r="L1751" s="36" t="n">
        <x:v>0.8348524358443205</x:v>
      </x:c>
      <x:c r="M1751" s="36" t="n">
        <x:f>1-L1751</x:f>
        <x:v>0.16514756415567955</x:v>
      </x:c>
      <x:c r="N1751" s="13" t="str">
        <x:v>是</x:v>
      </x:c>
      <x:c r="O1751" s="15"/>
      <x:c r="P1751" s="13" t="str"/>
    </x:row>
    <x:row r="1752">
      <x:c r="A1752" s="15" t="n">
        <x:v>1751</x:v>
      </x:c>
      <x:c r="B1752" s="13" t="str">
        <x:v>Heliconiinae-9</x:v>
      </x:c>
      <x:c r="C1752" s="13" t="str">
        <x:v>Heliconiinae</x:v>
      </x:c>
      <x:c r="D1752" s="33" t="n">
        <x:f>'AR_values'!I74</x:f>
        <x:v>3.024482561628602</x:v>
      </x:c>
      <x:c r="E1752" s="33" t="str">
        <x:v>Hesperiidae-20</x:v>
      </x:c>
      <x:c r="F1752" s="33" t="str">
        <x:v>Hesperiidae</x:v>
      </x:c>
      <x:c r="G1752" s="33" t="n">
        <x:f>'AR_values'!I87</x:f>
        <x:v>3.009857822934138</x:v>
      </x:c>
      <x:c r="H1752" s="33" t="n">
        <x:f>ABS(D1752-G1752)</x:f>
        <x:v>0.014624738694464234</x:v>
      </x:c>
      <x:c r="I1752" s="14" t="n">
        <x:f>IFERROR(H1752/AVERAGE(D1752,G1752),"")</x:f>
        <x:v>0.00484717061433185</x:v>
      </x:c>
      <x:c r="J1752" s="14" t="n">
        <x:f>'Method'!$B$2</x:f>
        <x:v>0.05</x:v>
      </x:c>
      <x:c r="K1752" s="13" t="str">
        <x:f>IF(I1752&lt;=J1752,"是","否")</x:f>
        <x:v>是</x:v>
      </x:c>
      <x:c r="L1752" s="36" t="n">
        <x:v>0.8631135342633416</x:v>
      </x:c>
      <x:c r="M1752" s="36" t="n">
        <x:f>1-L1752</x:f>
        <x:v>0.1368864657366584</x:v>
      </x:c>
      <x:c r="N1752" s="13" t="str">
        <x:v>是</x:v>
      </x:c>
      <x:c r="O1752" s="15"/>
      <x:c r="P1752" s="13" t="str"/>
    </x:row>
    <x:row r="1753">
      <x:c r="A1753" s="15" t="n">
        <x:v>1752</x:v>
      </x:c>
      <x:c r="B1753" s="13" t="str">
        <x:v>Biblidinae-2</x:v>
      </x:c>
      <x:c r="C1753" s="13" t="str">
        <x:v>Biblidinae</x:v>
      </x:c>
      <x:c r="D1753" s="33" t="n">
        <x:f>'AR_values'!I8</x:f>
        <x:v>2.2188373389825946</x:v>
      </x:c>
      <x:c r="E1753" s="33" t="str">
        <x:v>Riodinidae-5</x:v>
      </x:c>
      <x:c r="F1753" s="33" t="str">
        <x:v>Riodinidae</x:v>
      </x:c>
      <x:c r="G1753" s="33" t="n">
        <x:f>'AR_values'!I353</x:f>
        <x:v>2.208105392938412</x:v>
      </x:c>
      <x:c r="H1753" s="33" t="n">
        <x:f>ABS(D1753-G1753)</x:f>
        <x:v>0.010731946044182816</x:v>
      </x:c>
      <x:c r="I1753" s="14" t="n">
        <x:f>IFERROR(H1753/AVERAGE(D1753,G1753),"")</x:f>
        <x:v>0.0048484684325364414</x:v>
      </x:c>
      <x:c r="J1753" s="14" t="n">
        <x:f>'Method'!$B$2</x:f>
        <x:v>0.05</x:v>
      </x:c>
      <x:c r="K1753" s="13" t="str">
        <x:f>IF(I1753&lt;=J1753,"是","否")</x:f>
        <x:v>是</x:v>
      </x:c>
      <x:c r="L1753" s="36" t="n">
        <x:v>0.86429484230435</x:v>
      </x:c>
      <x:c r="M1753" s="36" t="n">
        <x:f>1-L1753</x:f>
        <x:v>0.13570515769564995</x:v>
      </x:c>
      <x:c r="N1753" s="13" t="str">
        <x:v>是</x:v>
      </x:c>
      <x:c r="O1753" s="15"/>
      <x:c r="P1753" s="13" t="str"/>
    </x:row>
    <x:row r="1754">
      <x:c r="A1754" s="15" t="n">
        <x:v>1753</x:v>
      </x:c>
      <x:c r="B1754" s="13" t="str">
        <x:v>Lycaenidae_Zizeeria_karsandra</x:v>
      </x:c>
      <x:c r="C1754" s="13" t="str">
        <x:v>Lycaenidae</x:v>
      </x:c>
      <x:c r="D1754" s="33" t="n">
        <x:f>'AR_values'!I187</x:f>
        <x:v>2.4058990246007177</x:v>
      </x:c>
      <x:c r="E1754" s="33" t="str">
        <x:v>Nymphalinae-29</x:v>
      </x:c>
      <x:c r="F1754" s="33" t="str">
        <x:v>Nymphalinae</x:v>
      </x:c>
      <x:c r="G1754" s="33" t="n">
        <x:f>'AR_values'!I210</x:f>
        <x:v>2.4175997911895375</x:v>
      </x:c>
      <x:c r="H1754" s="33" t="n">
        <x:f>ABS(D1754-G1754)</x:f>
        <x:v>0.0117007665888198</x:v>
      </x:c>
      <x:c r="I1754" s="14" t="n">
        <x:f>IFERROR(H1754/AVERAGE(D1754,G1754),"")</x:f>
        <x:v>0.004851568139922021</x:v>
      </x:c>
      <x:c r="J1754" s="14" t="n">
        <x:f>'Method'!$B$2</x:f>
        <x:v>0.05</x:v>
      </x:c>
      <x:c r="K1754" s="13" t="str">
        <x:f>IF(I1754&lt;=J1754,"是","否")</x:f>
        <x:v>是</x:v>
      </x:c>
      <x:c r="L1754" s="36" t="n">
        <x:v>0.8281804192904149</x:v>
      </x:c>
      <x:c r="M1754" s="36" t="n">
        <x:f>1-L1754</x:f>
        <x:v>0.17181958070958514</x:v>
      </x:c>
      <x:c r="N1754" s="13" t="str">
        <x:v>是</x:v>
      </x:c>
      <x:c r="O1754" s="15"/>
      <x:c r="P1754" s="13" t="str"/>
    </x:row>
    <x:row r="1755">
      <x:c r="A1755" s="15" t="n">
        <x:v>1754</x:v>
      </x:c>
      <x:c r="B1755" s="13" t="str">
        <x:v>Lycaenidae_Neolucia_agricola</x:v>
      </x:c>
      <x:c r="C1755" s="13" t="str">
        <x:v>Lycaenidae</x:v>
      </x:c>
      <x:c r="D1755" s="33" t="n">
        <x:f>'AR_values'!I174</x:f>
        <x:v>2.5296664595641514</x:v>
      </x:c>
      <x:c r="E1755" s="33" t="str">
        <x:v>Pieridae-Coliadinae-3</x:v>
      </x:c>
      <x:c r="F1755" s="33" t="str">
        <x:v>Pieridae-Coliadinae</x:v>
      </x:c>
      <x:c r="G1755" s="33" t="n">
        <x:f>'AR_values'!I315</x:f>
        <x:v>2.5419694970505615</x:v>
      </x:c>
      <x:c r="H1755" s="33" t="n">
        <x:f>ABS(D1755-G1755)</x:f>
        <x:v>0.012303037486410151</x:v>
      </x:c>
      <x:c r="I1755" s="14" t="n">
        <x:f>IFERROR(H1755/AVERAGE(D1755,G1755),"")</x:f>
        <x:v>0.004851703707307239</x:v>
      </x:c>
      <x:c r="J1755" s="14" t="n">
        <x:f>'Method'!$B$2</x:f>
        <x:v>0.05</x:v>
      </x:c>
      <x:c r="K1755" s="13" t="str">
        <x:f>IF(I1755&lt;=J1755,"是","否")</x:f>
        <x:v>是</x:v>
      </x:c>
      <x:c r="L1755" s="36" t="n">
        <x:v>0.7327580585563066</x:v>
      </x:c>
      <x:c r="M1755" s="36" t="n">
        <x:f>1-L1755</x:f>
        <x:v>0.2672419414436934</x:v>
      </x:c>
      <x:c r="N1755" s="13" t="str">
        <x:v>是</x:v>
      </x:c>
      <x:c r="O1755" s="15"/>
      <x:c r="P1755" s="13" t="str"/>
    </x:row>
    <x:row r="1756">
      <x:c r="A1756" s="15" t="n">
        <x:v>1755</x:v>
      </x:c>
      <x:c r="B1756" s="13" t="str">
        <x:v>Nymphalinae-28</x:v>
      </x:c>
      <x:c r="C1756" s="13" t="str">
        <x:v>Nymphalinae</x:v>
      </x:c>
      <x:c r="D1756" s="33" t="n">
        <x:f>'AR_values'!I209</x:f>
        <x:v>2.5716980421170317</x:v>
      </x:c>
      <x:c r="E1756" s="33" t="str">
        <x:v>Papilionidae_Zerynthia_rumina</x:v>
      </x:c>
      <x:c r="F1756" s="33" t="str">
        <x:v>Papilionidae</x:v>
      </x:c>
      <x:c r="G1756" s="33" t="n">
        <x:f>'AR_values'!I267</x:f>
        <x:v>2.5592492830957054</x:v>
      </x:c>
      <x:c r="H1756" s="33" t="n">
        <x:f>ABS(D1756-G1756)</x:f>
        <x:v>0.01244875902132625</x:v>
      </x:c>
      <x:c r="I1756" s="14" t="n">
        <x:f>IFERROR(H1756/AVERAGE(D1756,G1756),"")</x:f>
        <x:v>0.0048524212907643145</x:v>
      </x:c>
      <x:c r="J1756" s="14" t="n">
        <x:f>'Method'!$B$2</x:f>
        <x:v>0.05</x:v>
      </x:c>
      <x:c r="K1756" s="13" t="str">
        <x:f>IF(I1756&lt;=J1756,"是","否")</x:f>
        <x:v>是</x:v>
      </x:c>
      <x:c r="L1756" s="36" t="n">
        <x:v>0.8422768979019344</x:v>
      </x:c>
      <x:c r="M1756" s="36" t="n">
        <x:f>1-L1756</x:f>
        <x:v>0.15772310209806562</x:v>
      </x:c>
      <x:c r="N1756" s="13" t="str">
        <x:v>是</x:v>
      </x:c>
      <x:c r="O1756" s="15"/>
      <x:c r="P1756" s="13" t="str"/>
    </x:row>
    <x:row r="1757">
      <x:c r="A1757" s="15" t="n">
        <x:v>1756</x:v>
      </x:c>
      <x:c r="B1757" s="13" t="str">
        <x:v>Heliconiinae-10</x:v>
      </x:c>
      <x:c r="C1757" s="13" t="str">
        <x:v>Heliconiinae</x:v>
      </x:c>
      <x:c r="D1757" s="33" t="n">
        <x:f>'AR_values'!I53</x:f>
        <x:v>2.5832322601964766</x:v>
      </x:c>
      <x:c r="E1757" s="33" t="str">
        <x:v>Pieridae-Coliadinae-19</x:v>
      </x:c>
      <x:c r="F1757" s="33" t="str">
        <x:v>Pieridae-Coliadinae</x:v>
      </x:c>
      <x:c r="G1757" s="33" t="n">
        <x:f>'AR_values'!I310</x:f>
        <x:v>2.5707158566022947</x:v>
      </x:c>
      <x:c r="H1757" s="33" t="n">
        <x:f>ABS(D1757-G1757)</x:f>
        <x:v>0.012516403594181824</x:v>
      </x:c>
      <x:c r="I1757" s="14" t="n">
        <x:f>IFERROR(H1757/AVERAGE(D1757,G1757),"")</x:f>
        <x:v>0.00485701575201577</x:v>
      </x:c>
      <x:c r="J1757" s="14" t="n">
        <x:f>'Method'!$B$2</x:f>
        <x:v>0.05</x:v>
      </x:c>
      <x:c r="K1757" s="13" t="str">
        <x:f>IF(I1757&lt;=J1757,"是","否")</x:f>
        <x:v>是</x:v>
      </x:c>
      <x:c r="L1757" s="36" t="n">
        <x:v>0.7553708640426533</x:v>
      </x:c>
      <x:c r="M1757" s="36" t="n">
        <x:f>1-L1757</x:f>
        <x:v>0.2446291359573467</x:v>
      </x:c>
      <x:c r="N1757" s="13" t="str">
        <x:v>是</x:v>
      </x:c>
      <x:c r="O1757" s="15"/>
      <x:c r="P1757" s="13" t="str"/>
    </x:row>
    <x:row r="1758">
      <x:c r="A1758" s="15" t="n">
        <x:v>1757</x:v>
      </x:c>
      <x:c r="B1758" s="13" t="str">
        <x:v>Charaxinae-5</x:v>
      </x:c>
      <x:c r="C1758" s="13" t="str">
        <x:v>Charaxinae</x:v>
      </x:c>
      <x:c r="D1758" s="33" t="n">
        <x:f>'AR_values'!I26</x:f>
        <x:v>2.6396173843227424</x:v>
      </x:c>
      <x:c r="E1758" s="33" t="str">
        <x:v>Hesperiidae_Dispar_compacta</x:v>
      </x:c>
      <x:c r="F1758" s="33" t="str">
        <x:v>Hesperiidae</x:v>
      </x:c>
      <x:c r="G1758" s="33" t="n">
        <x:f>'AR_values'!I115</x:f>
        <x:v>2.652479796362951</x:v>
      </x:c>
      <x:c r="H1758" s="33" t="n">
        <x:f>ABS(D1758-G1758)</x:f>
        <x:v>0.01286241204020877</x:v>
      </x:c>
      <x:c r="I1758" s="14" t="n">
        <x:f>IFERROR(H1758/AVERAGE(D1758,G1758),"")</x:f>
        <x:v>0.004860988602836729</x:v>
      </x:c>
      <x:c r="J1758" s="14" t="n">
        <x:f>'Method'!$B$2</x:f>
        <x:v>0.05</x:v>
      </x:c>
      <x:c r="K1758" s="13" t="str">
        <x:f>IF(I1758&lt;=J1758,"是","否")</x:f>
        <x:v>是</x:v>
      </x:c>
      <x:c r="L1758" s="36" t="n">
        <x:v>0.5753745270082175</x:v>
      </x:c>
      <x:c r="M1758" s="36" t="n">
        <x:f>1-L1758</x:f>
        <x:v>0.42462547299178255</x:v>
      </x:c>
      <x:c r="N1758" s="13" t="str">
        <x:v>是</x:v>
      </x:c>
      <x:c r="O1758" s="15"/>
      <x:c r="P1758" s="13" t="str"/>
    </x:row>
    <x:row r="1759">
      <x:c r="A1759" s="15" t="n">
        <x:v>1758</x:v>
      </x:c>
      <x:c r="B1759" s="13" t="str">
        <x:v>Biblidinae-4</x:v>
      </x:c>
      <x:c r="C1759" s="13" t="str">
        <x:v>Biblidinae</x:v>
      </x:c>
      <x:c r="D1759" s="33" t="n">
        <x:f>'AR_values'!I10</x:f>
        <x:v>2.5419996384242083</x:v>
      </x:c>
      <x:c r="E1759" s="33" t="str">
        <x:v>Lycaenidae_Neolucia_agricola</x:v>
      </x:c>
      <x:c r="F1759" s="33" t="str">
        <x:v>Lycaenidae</x:v>
      </x:c>
      <x:c r="G1759" s="33" t="n">
        <x:f>'AR_values'!I174</x:f>
        <x:v>2.5296664595641514</x:v>
      </x:c>
      <x:c r="H1759" s="33" t="n">
        <x:f>ABS(D1759-G1759)</x:f>
        <x:v>0.012333178860056915</x:v>
      </x:c>
      <x:c r="I1759" s="14" t="n">
        <x:f>IFERROR(H1759/AVERAGE(D1759,G1759),"")</x:f>
        <x:v>0.004863561055389188</x:v>
      </x:c>
      <x:c r="J1759" s="14" t="n">
        <x:f>'Method'!$B$2</x:f>
        <x:v>0.05</x:v>
      </x:c>
      <x:c r="K1759" s="13" t="str">
        <x:f>IF(I1759&lt;=J1759,"是","否")</x:f>
        <x:v>是</x:v>
      </x:c>
      <x:c r="L1759" s="36" t="n">
        <x:v>0.9042347377472055</x:v>
      </x:c>
      <x:c r="M1759" s="36" t="n">
        <x:f>1-L1759</x:f>
        <x:v>0.09576526225279447</x:v>
      </x:c>
      <x:c r="N1759" s="13" t="str">
        <x:v>是</x:v>
      </x:c>
      <x:c r="O1759" s="15"/>
      <x:c r="P1759" s="13" t="str"/>
    </x:row>
    <x:row r="1760">
      <x:c r="A1760" s="15" t="n">
        <x:v>1759</x:v>
      </x:c>
      <x:c r="B1760" s="13" t="str">
        <x:v>Danainae-23</x:v>
      </x:c>
      <x:c r="C1760" s="13" t="str">
        <x:v>Danainae</x:v>
      </x:c>
      <x:c r="D1760" s="33" t="n">
        <x:f>'AR_values'!I44</x:f>
        <x:v>2.9357448554777665</x:v>
      </x:c>
      <x:c r="E1760" s="33" t="str">
        <x:v>Pieridae_Delias_aganippe</x:v>
      </x:c>
      <x:c r="F1760" s="33" t="str">
        <x:v>Pieridae</x:v>
      </x:c>
      <x:c r="G1760" s="33" t="n">
        <x:f>'AR_values'!I326</x:f>
        <x:v>2.9214998490230997</x:v>
      </x:c>
      <x:c r="H1760" s="33" t="n">
        <x:f>ABS(D1760-G1760)</x:f>
        <x:v>0.014245006454666864</x:v>
      </x:c>
      <x:c r="I1760" s="14" t="n">
        <x:f>IFERROR(H1760/AVERAGE(D1760,G1760),"")</x:f>
        <x:v>0.004864063966363097</x:v>
      </x:c>
      <x:c r="J1760" s="14" t="n">
        <x:f>'Method'!$B$2</x:f>
        <x:v>0.05</x:v>
      </x:c>
      <x:c r="K1760" s="13" t="str">
        <x:f>IF(I1760&lt;=J1760,"是","否")</x:f>
        <x:v>是</x:v>
      </x:c>
      <x:c r="L1760" s="36" t="n">
        <x:v>0.867138917428216</x:v>
      </x:c>
      <x:c r="M1760" s="36" t="n">
        <x:f>1-L1760</x:f>
        <x:v>0.13286108257178397</x:v>
      </x:c>
      <x:c r="N1760" s="13" t="str">
        <x:v>是</x:v>
      </x:c>
      <x:c r="O1760" s="15"/>
      <x:c r="P1760" s="13" t="str"/>
    </x:row>
    <x:row r="1761">
      <x:c r="A1761" s="15" t="n">
        <x:v>1760</x:v>
      </x:c>
      <x:c r="B1761" s="13" t="str">
        <x:v>Lycaenidae-9</x:v>
      </x:c>
      <x:c r="C1761" s="13" t="str">
        <x:v>Lycaenidae</x:v>
      </x:c>
      <x:c r="D1761" s="33" t="n">
        <x:f>'AR_values'!I162</x:f>
        <x:v>2.3871435022846637</x:v>
      </x:c>
      <x:c r="E1761" s="33" t="str">
        <x:v>Lycaenidae_Ogyris_halmaturia</x:v>
      </x:c>
      <x:c r="F1761" s="33" t="str">
        <x:v>Lycaenidae</x:v>
      </x:c>
      <x:c r="G1761" s="33" t="n">
        <x:f>'AR_values'!I179</x:f>
        <x:v>2.3987880990215236</x:v>
      </x:c>
      <x:c r="H1761" s="33" t="n">
        <x:f>ABS(D1761-G1761)</x:f>
        <x:v>0.011644596736859913</x:v>
      </x:c>
      <x:c r="I1761" s="14" t="n">
        <x:f>IFERROR(H1761/AVERAGE(D1761,G1761),"")</x:f>
        <x:v>0.0048661776669277285</x:v>
      </x:c>
      <x:c r="J1761" s="14" t="n">
        <x:f>'Method'!$B$2</x:f>
        <x:v>0.05</x:v>
      </x:c>
      <x:c r="K1761" s="13" t="str">
        <x:f>IF(I1761&lt;=J1761,"是","否")</x:f>
        <x:v>是</x:v>
      </x:c>
      <x:c r="L1761" s="36" t="n">
        <x:v>0.896174617967057</x:v>
      </x:c>
      <x:c r="M1761" s="36" t="n">
        <x:f>1-L1761</x:f>
        <x:v>0.103825382032943</x:v>
      </x:c>
      <x:c r="N1761" s="13" t="str">
        <x:v>否</x:v>
      </x:c>
      <x:c r="O1761" s="15"/>
      <x:c r="P1761" s="13" t="str"/>
    </x:row>
    <x:row r="1762">
      <x:c r="A1762" s="15" t="n">
        <x:v>1761</x:v>
      </x:c>
      <x:c r="B1762" s="13" t="str">
        <x:v>Lycaenidae-4</x:v>
      </x:c>
      <x:c r="C1762" s="13" t="str">
        <x:v>Lycaenidae</x:v>
      </x:c>
      <x:c r="D1762" s="33" t="n">
        <x:f>'AR_values'!I157</x:f>
        <x:v>2.406721252991965</x:v>
      </x:c>
      <x:c r="E1762" s="33" t="str">
        <x:v>Riodinidae-10</x:v>
      </x:c>
      <x:c r="F1762" s="33" t="str">
        <x:v>Riodinidae</x:v>
      </x:c>
      <x:c r="G1762" s="33" t="n">
        <x:f>'AR_values'!I334</x:f>
        <x:v>2.395036970558121</x:v>
      </x:c>
      <x:c r="H1762" s="33" t="n">
        <x:f>ABS(D1762-G1762)</x:f>
        <x:v>0.011684282433843673</x:v>
      </x:c>
      <x:c r="I1762" s="14" t="n">
        <x:f>IFERROR(H1762/AVERAGE(D1762,G1762),"")</x:f>
        <x:v>0.004866668370155933</x:v>
      </x:c>
      <x:c r="J1762" s="14" t="n">
        <x:f>'Method'!$B$2</x:f>
        <x:v>0.05</x:v>
      </x:c>
      <x:c r="K1762" s="13" t="str">
        <x:f>IF(I1762&lt;=J1762,"是","否")</x:f>
        <x:v>是</x:v>
      </x:c>
      <x:c r="L1762" s="36" t="n">
        <x:v>0.8885257684489516</x:v>
      </x:c>
      <x:c r="M1762" s="36" t="n">
        <x:f>1-L1762</x:f>
        <x:v>0.11147423155104841</x:v>
      </x:c>
      <x:c r="N1762" s="13" t="str">
        <x:v>是</x:v>
      </x:c>
      <x:c r="O1762" s="15"/>
      <x:c r="P1762" s="13" t="str"/>
    </x:row>
    <x:row r="1763">
      <x:c r="A1763" s="15" t="n">
        <x:v>1762</x:v>
      </x:c>
      <x:c r="B1763" s="13" t="str">
        <x:v>Hesperiidae-7</x:v>
      </x:c>
      <x:c r="C1763" s="13" t="str">
        <x:v>Hesperiidae</x:v>
      </x:c>
      <x:c r="D1763" s="33" t="n">
        <x:f>'AR_values'!I108</x:f>
        <x:v>2.7729252618635143</x:v>
      </x:c>
      <x:c r="E1763" s="33" t="str">
        <x:v>Pieridae-1</x:v>
      </x:c>
      <x:c r="F1763" s="33" t="str">
        <x:v>Pieridae</x:v>
      </x:c>
      <x:c r="G1763" s="33" t="n">
        <x:f>'AR_values'!I274</x:f>
        <x:v>2.759443545264334</x:v>
      </x:c>
      <x:c r="H1763" s="33" t="n">
        <x:f>ABS(D1763-G1763)</x:f>
        <x:v>0.013481716599180071</x:v>
      </x:c>
      <x:c r="I1763" s="14" t="n">
        <x:f>IFERROR(H1763/AVERAGE(D1763,G1763),"")</x:f>
        <x:v>0.004873759168698357</x:v>
      </x:c>
      <x:c r="J1763" s="14" t="n">
        <x:f>'Method'!$B$2</x:f>
        <x:v>0.05</x:v>
      </x:c>
      <x:c r="K1763" s="13" t="str">
        <x:f>IF(I1763&lt;=J1763,"是","否")</x:f>
        <x:v>是</x:v>
      </x:c>
      <x:c r="L1763" s="36" t="n">
        <x:v>0.8247185676624561</x:v>
      </x:c>
      <x:c r="M1763" s="36" t="n">
        <x:f>1-L1763</x:f>
        <x:v>0.1752814323375439</x:v>
      </x:c>
      <x:c r="N1763" s="13" t="str">
        <x:v>是</x:v>
      </x:c>
      <x:c r="O1763" s="15"/>
      <x:c r="P1763" s="13" t="str"/>
    </x:row>
    <x:row r="1764">
      <x:c r="A1764" s="15" t="n">
        <x:v>1763</x:v>
      </x:c>
      <x:c r="B1764" s="13" t="str">
        <x:v>Lycaenidae_Ogyris_halmaturia</x:v>
      </x:c>
      <x:c r="C1764" s="13" t="str">
        <x:v>Lycaenidae</x:v>
      </x:c>
      <x:c r="D1764" s="33" t="n">
        <x:f>'AR_values'!I179</x:f>
        <x:v>2.3987880990215236</x:v>
      </x:c>
      <x:c r="E1764" s="33" t="str">
        <x:v>Satyrinae-4</x:v>
      </x:c>
      <x:c r="F1764" s="33" t="str">
        <x:v>Satyrinae</x:v>
      </x:c>
      <x:c r="G1764" s="33" t="n">
        <x:f>'AR_values'!I379</x:f>
        <x:v>2.410510901432053</x:v>
      </x:c>
      <x:c r="H1764" s="33" t="n">
        <x:f>ABS(D1764-G1764)</x:f>
        <x:v>0.011722802410529365</x:v>
      </x:c>
      <x:c r="I1764" s="14" t="n">
        <x:f>IFERROR(H1764/AVERAGE(D1764,G1764),"")</x:f>
        <x:v>0.004875056597405884</x:v>
      </x:c>
      <x:c r="J1764" s="14" t="n">
        <x:f>'Method'!$B$2</x:f>
        <x:v>0.05</x:v>
      </x:c>
      <x:c r="K1764" s="13" t="str">
        <x:f>IF(I1764&lt;=J1764,"是","否")</x:f>
        <x:v>是</x:v>
      </x:c>
      <x:c r="L1764" s="36" t="n">
        <x:v>0.9207241162697732</x:v>
      </x:c>
      <x:c r="M1764" s="36" t="n">
        <x:f>1-L1764</x:f>
        <x:v>0.07927588373022676</x:v>
      </x:c>
      <x:c r="N1764" s="13" t="str">
        <x:v>是</x:v>
      </x:c>
      <x:c r="O1764" s="15"/>
      <x:c r="P1764" s="13" t="str"/>
    </x:row>
    <x:row r="1765">
      <x:c r="A1765" s="15" t="n">
        <x:v>1764</x:v>
      </x:c>
      <x:c r="B1765" s="13" t="str">
        <x:v>Charaxinae-5</x:v>
      </x:c>
      <x:c r="C1765" s="13" t="str">
        <x:v>Charaxinae</x:v>
      </x:c>
      <x:c r="D1765" s="33" t="n">
        <x:f>'AR_values'!I26</x:f>
        <x:v>2.6396173843227424</x:v>
      </x:c>
      <x:c r="E1765" s="33" t="str">
        <x:v>Hesperiidae-1</x:v>
      </x:c>
      <x:c r="F1765" s="33" t="str">
        <x:v>Hesperiidae</x:v>
      </x:c>
      <x:c r="G1765" s="33" t="n">
        <x:f>'AR_values'!I75</x:f>
        <x:v>2.626775993873075</x:v>
      </x:c>
      <x:c r="H1765" s="33" t="n">
        <x:f>ABS(D1765-G1765)</x:f>
        <x:v>0.012841390449667589</x:v>
      </x:c>
      <x:c r="I1765" s="14" t="n">
        <x:f>IFERROR(H1765/AVERAGE(D1765,G1765),"")</x:f>
        <x:v>0.004876730440545574</x:v>
      </x:c>
      <x:c r="J1765" s="14" t="n">
        <x:f>'Method'!$B$2</x:f>
        <x:v>0.05</x:v>
      </x:c>
      <x:c r="K1765" s="13" t="str">
        <x:f>IF(I1765&lt;=J1765,"是","否")</x:f>
        <x:v>是</x:v>
      </x:c>
      <x:c r="L1765" s="36" t="n">
        <x:v>0.5926060543122695</x:v>
      </x:c>
      <x:c r="M1765" s="36" t="n">
        <x:f>1-L1765</x:f>
        <x:v>0.40739394568773046</x:v>
      </x:c>
      <x:c r="N1765" s="13" t="str">
        <x:v>是</x:v>
      </x:c>
      <x:c r="O1765" s="15"/>
      <x:c r="P1765" s="13" t="str"/>
    </x:row>
    <x:row r="1766">
      <x:c r="A1766" s="15" t="n">
        <x:v>1765</x:v>
      </x:c>
      <x:c r="B1766" s="13" t="str">
        <x:v>Hesperiidae-35</x:v>
      </x:c>
      <x:c r="C1766" s="13" t="str">
        <x:v>Hesperiidae</x:v>
      </x:c>
      <x:c r="D1766" s="33" t="n">
        <x:f>'AR_values'!I103</x:f>
        <x:v>2.9054018143662637</x:v>
      </x:c>
      <x:c r="E1766" s="33" t="str">
        <x:v>Pieridae_Elodina_padusa</x:v>
      </x:c>
      <x:c r="F1766" s="33" t="str">
        <x:v>Pieridae</x:v>
      </x:c>
      <x:c r="G1766" s="33" t="n">
        <x:f>'AR_values'!I327</x:f>
        <x:v>2.919606733186484</x:v>
      </x:c>
      <x:c r="H1766" s="33" t="n">
        <x:f>ABS(D1766-G1766)</x:f>
        <x:v>0.014204918820220236</x:v>
      </x:c>
      <x:c r="I1766" s="14" t="n">
        <x:f>IFERROR(H1766/AVERAGE(D1766,G1766),"")</x:f>
        <x:v>0.004877218189212144</x:v>
      </x:c>
      <x:c r="J1766" s="14" t="n">
        <x:f>'Method'!$B$2</x:f>
        <x:v>0.05</x:v>
      </x:c>
      <x:c r="K1766" s="13" t="str">
        <x:f>IF(I1766&lt;=J1766,"是","否")</x:f>
        <x:v>是</x:v>
      </x:c>
      <x:c r="L1766" s="36" t="n">
        <x:v>0.7491215918393048</x:v>
      </x:c>
      <x:c r="M1766" s="36" t="n">
        <x:f>1-L1766</x:f>
        <x:v>0.2508784081606952</x:v>
      </x:c>
      <x:c r="N1766" s="13" t="str">
        <x:v>是</x:v>
      </x:c>
      <x:c r="O1766" s="15"/>
      <x:c r="P1766" s="13" t="str"/>
    </x:row>
    <x:row r="1767">
      <x:c r="A1767" s="15" t="n">
        <x:v>1766</x:v>
      </x:c>
      <x:c r="B1767" s="13" t="str">
        <x:v>Nymphalinae-18</x:v>
      </x:c>
      <x:c r="C1767" s="13" t="str">
        <x:v>Nymphalinae</x:v>
      </x:c>
      <x:c r="D1767" s="33" t="n">
        <x:f>'AR_values'!I198</x:f>
        <x:v>2.677274072434985</x:v>
      </x:c>
      <x:c r="E1767" s="33" t="str">
        <x:v>Parnassiinae-4</x:v>
      </x:c>
      <x:c r="F1767" s="33" t="str">
        <x:v>Parnassiinae</x:v>
      </x:c>
      <x:c r="G1767" s="33" t="n">
        <x:f>'AR_values'!I271</x:f>
        <x:v>2.69037593535623</x:v>
      </x:c>
      <x:c r="H1767" s="33" t="n">
        <x:f>ABS(D1767-G1767)</x:f>
        <x:v>0.013101862921245377</x:v>
      </x:c>
      <x:c r="I1767" s="14" t="n">
        <x:f>IFERROR(H1767/AVERAGE(D1767,G1767),"")</x:f>
        <x:v>0.004881787337932932</x:v>
      </x:c>
      <x:c r="J1767" s="14" t="n">
        <x:f>'Method'!$B$2</x:f>
        <x:v>0.05</x:v>
      </x:c>
      <x:c r="K1767" s="13" t="str">
        <x:f>IF(I1767&lt;=J1767,"是","否")</x:f>
        <x:v>是</x:v>
      </x:c>
      <x:c r="L1767" s="36" t="n">
        <x:v>0.8807372696032489</x:v>
      </x:c>
      <x:c r="M1767" s="36" t="n">
        <x:f>1-L1767</x:f>
        <x:v>0.11926273039675106</x:v>
      </x:c>
      <x:c r="N1767" s="13" t="str">
        <x:v>是</x:v>
      </x:c>
      <x:c r="O1767" s="15"/>
      <x:c r="P1767" s="13" t="str"/>
    </x:row>
    <x:row r="1768">
      <x:c r="A1768" s="15" t="n">
        <x:v>1767</x:v>
      </x:c>
      <x:c r="B1768" s="13" t="str">
        <x:v>Limenitidinae-6</x:v>
      </x:c>
      <x:c r="C1768" s="13" t="str">
        <x:v>Limenitidinae</x:v>
      </x:c>
      <x:c r="D1768" s="33" t="n">
        <x:f>'AR_values'!I138</x:f>
        <x:v>2.400197823531223</x:v>
      </x:c>
      <x:c r="E1768" s="33" t="str">
        <x:v>Lycaenidae_Ogyris_oroetus</x:v>
      </x:c>
      <x:c r="F1768" s="33" t="str">
        <x:v>Lycaenidae</x:v>
      </x:c>
      <x:c r="G1768" s="33" t="n">
        <x:f>'AR_values'!I181</x:f>
        <x:v>2.3885084100755156</x:v>
      </x:c>
      <x:c r="H1768" s="33" t="n">
        <x:f>ABS(D1768-G1768)</x:f>
        <x:v>0.011689413455707509</x:v>
      </x:c>
      <x:c r="I1768" s="14" t="n">
        <x:f>IFERROR(H1768/AVERAGE(D1768,G1768),"")</x:f>
        <x:v>0.004882075819841353</x:v>
      </x:c>
      <x:c r="J1768" s="14" t="n">
        <x:f>'Method'!$B$2</x:f>
        <x:v>0.05</x:v>
      </x:c>
      <x:c r="K1768" s="13" t="str">
        <x:f>IF(I1768&lt;=J1768,"是","否")</x:f>
        <x:v>是</x:v>
      </x:c>
      <x:c r="L1768" s="36" t="n">
        <x:v>0.8566289316479092</x:v>
      </x:c>
      <x:c r="M1768" s="36" t="n">
        <x:f>1-L1768</x:f>
        <x:v>0.1433710683520908</x:v>
      </x:c>
      <x:c r="N1768" s="13" t="str">
        <x:v>是</x:v>
      </x:c>
      <x:c r="O1768" s="15"/>
      <x:c r="P1768" s="13" t="str"/>
    </x:row>
    <x:row r="1769">
      <x:c r="A1769" s="15" t="n">
        <x:v>1768</x:v>
      </x:c>
      <x:c r="B1769" s="13" t="str">
        <x:v>Lycaenidae-14</x:v>
      </x:c>
      <x:c r="C1769" s="13" t="str">
        <x:v>Lycaenidae</x:v>
      </x:c>
      <x:c r="D1769" s="33" t="n">
        <x:f>'AR_values'!I146</x:f>
        <x:v>2.5275412824939623</x:v>
      </x:c>
      <x:c r="E1769" s="33" t="str">
        <x:v>Lycaenidae_Ogyris_olane</x:v>
      </x:c>
      <x:c r="F1769" s="33" t="str">
        <x:v>Lycaenidae</x:v>
      </x:c>
      <x:c r="G1769" s="33" t="n">
        <x:f>'AR_values'!I180</x:f>
        <x:v>2.5399402467253505</x:v>
      </x:c>
      <x:c r="H1769" s="33" t="n">
        <x:f>ABS(D1769-G1769)</x:f>
        <x:v>0.012398964231388199</x:v>
      </x:c>
      <x:c r="I1769" s="14" t="n">
        <x:f>IFERROR(H1769/AVERAGE(D1769,G1769),"")</x:f>
        <x:v>0.004893540967005108</x:v>
      </x:c>
      <x:c r="J1769" s="14" t="n">
        <x:f>'Method'!$B$2</x:f>
        <x:v>0.05</x:v>
      </x:c>
      <x:c r="K1769" s="13" t="str">
        <x:f>IF(I1769&lt;=J1769,"是","否")</x:f>
        <x:v>是</x:v>
      </x:c>
      <x:c r="L1769" s="36" t="n">
        <x:v>0.9152031690774863</x:v>
      </x:c>
      <x:c r="M1769" s="36" t="n">
        <x:f>1-L1769</x:f>
        <x:v>0.08479683092251367</x:v>
      </x:c>
      <x:c r="N1769" s="13" t="str">
        <x:v>否</x:v>
      </x:c>
      <x:c r="O1769" s="15"/>
      <x:c r="P1769" s="13" t="str"/>
    </x:row>
    <x:row r="1770">
      <x:c r="A1770" s="15" t="n">
        <x:v>1769</x:v>
      </x:c>
      <x:c r="B1770" s="13" t="str">
        <x:v>Papilionidae-2</x:v>
      </x:c>
      <x:c r="C1770" s="13" t="str">
        <x:v>Papilionidae</x:v>
      </x:c>
      <x:c r="D1770" s="33" t="n">
        <x:f>'AR_values'!I230</x:f>
        <x:v>2.8020899751082338</x:v>
      </x:c>
      <x:c r="E1770" s="33" t="str">
        <x:v>Pieridae-10</x:v>
      </x:c>
      <x:c r="F1770" s="33" t="str">
        <x:v>Pieridae</x:v>
      </x:c>
      <x:c r="G1770" s="33" t="n">
        <x:f>'AR_values'!I275</x:f>
        <x:v>2.7884042166385443</x:v>
      </x:c>
      <x:c r="H1770" s="33" t="n">
        <x:f>ABS(D1770-G1770)</x:f>
        <x:v>0.013685758469689446</x:v>
      </x:c>
      <x:c r="I1770" s="14" t="n">
        <x:f>IFERROR(H1770/AVERAGE(D1770,G1770),"")</x:f>
        <x:v>0.0048960818132656935</x:v>
      </x:c>
      <x:c r="J1770" s="14" t="n">
        <x:f>'Method'!$B$2</x:f>
        <x:v>0.05</x:v>
      </x:c>
      <x:c r="K1770" s="13" t="str">
        <x:f>IF(I1770&lt;=J1770,"是","否")</x:f>
        <x:v>是</x:v>
      </x:c>
      <x:c r="L1770" s="36" t="n">
        <x:v>0.7546947787267081</x:v>
      </x:c>
      <x:c r="M1770" s="36" t="n">
        <x:f>1-L1770</x:f>
        <x:v>0.2453052212732919</x:v>
      </x:c>
      <x:c r="N1770" s="13" t="str">
        <x:v>是</x:v>
      </x:c>
      <x:c r="O1770" s="15"/>
      <x:c r="P1770" s="13" t="str"/>
    </x:row>
    <x:row r="1771">
      <x:c r="A1771" s="15" t="n">
        <x:v>1770</x:v>
      </x:c>
      <x:c r="B1771" s="13" t="str">
        <x:v>Hesperiidae-15</x:v>
      </x:c>
      <x:c r="C1771" s="13" t="str">
        <x:v>Hesperiidae</x:v>
      </x:c>
      <x:c r="D1771" s="33" t="n">
        <x:f>'AR_values'!I81</x:f>
        <x:v>2.997700546720106</x:v>
      </x:c>
      <x:c r="E1771" s="33" t="str">
        <x:v>Hesperiidae-4</x:v>
      </x:c>
      <x:c r="F1771" s="33" t="str">
        <x:v>Hesperiidae</x:v>
      </x:c>
      <x:c r="G1771" s="33" t="n">
        <x:f>'AR_values'!I105</x:f>
        <x:v>3.0124203289284166</x:v>
      </x:c>
      <x:c r="H1771" s="33" t="n">
        <x:f>ABS(D1771-G1771)</x:f>
        <x:v>0.014719782208310495</x:v>
      </x:c>
      <x:c r="I1771" s="14" t="n">
        <x:f>IFERROR(H1771/AVERAGE(D1771,G1771),"")</x:f>
        <x:v>0.004898331502100498</x:v>
      </x:c>
      <x:c r="J1771" s="14" t="n">
        <x:f>'Method'!$B$2</x:f>
        <x:v>0.05</x:v>
      </x:c>
      <x:c r="K1771" s="13" t="str">
        <x:f>IF(I1771&lt;=J1771,"是","否")</x:f>
        <x:v>是</x:v>
      </x:c>
      <x:c r="L1771" s="36" t="n">
        <x:v>0.805944900918318</x:v>
      </x:c>
      <x:c r="M1771" s="36" t="n">
        <x:f>1-L1771</x:f>
        <x:v>0.19405509908168195</x:v>
      </x:c>
      <x:c r="N1771" s="13" t="str">
        <x:v>否</x:v>
      </x:c>
      <x:c r="O1771" s="15"/>
      <x:c r="P1771" s="13" t="str"/>
    </x:row>
    <x:row r="1772">
      <x:c r="A1772" s="15" t="n">
        <x:v>1771</x:v>
      </x:c>
      <x:c r="B1772" s="13" t="str">
        <x:v>Hesperiidae_Hesperilla_idothea</x:v>
      </x:c>
      <x:c r="C1772" s="13" t="str">
        <x:v>Hesperiidae</x:v>
      </x:c>
      <x:c r="D1772" s="33" t="n">
        <x:f>'AR_values'!I120</x:f>
        <x:v>2.9365928469374087</x:v>
      </x:c>
      <x:c r="E1772" s="33" t="str">
        <x:v>Satyrinae-20</x:v>
      </x:c>
      <x:c r="F1772" s="33" t="str">
        <x:v>Satyrinae</x:v>
      </x:c>
      <x:c r="G1772" s="33" t="n">
        <x:f>'AR_values'!I370</x:f>
        <x:v>2.9222428193226513</x:v>
      </x:c>
      <x:c r="H1772" s="33" t="n">
        <x:f>ABS(D1772-G1772)</x:f>
        <x:v>0.014350027614757455</x:v>
      </x:c>
      <x:c r="I1772" s="14" t="n">
        <x:f>IFERROR(H1772/AVERAGE(D1772,G1772),"")</x:f>
        <x:v>0.004898593656550766</x:v>
      </x:c>
      <x:c r="J1772" s="14" t="n">
        <x:f>'Method'!$B$2</x:f>
        <x:v>0.05</x:v>
      </x:c>
      <x:c r="K1772" s="13" t="str">
        <x:f>IF(I1772&lt;=J1772,"是","否")</x:f>
        <x:v>是</x:v>
      </x:c>
      <x:c r="L1772" s="36" t="n">
        <x:v>0.6423425351308938</x:v>
      </x:c>
      <x:c r="M1772" s="36" t="n">
        <x:f>1-L1772</x:f>
        <x:v>0.3576574648691062</x:v>
      </x:c>
      <x:c r="N1772" s="13" t="str">
        <x:v>是</x:v>
      </x:c>
      <x:c r="O1772" s="15"/>
      <x:c r="P1772" s="13" t="str"/>
    </x:row>
    <x:row r="1773">
      <x:c r="A1773" s="15" t="n">
        <x:v>1772</x:v>
      </x:c>
      <x:c r="B1773" s="13" t="str">
        <x:v>Nymphalinae-5</x:v>
      </x:c>
      <x:c r="C1773" s="13" t="str">
        <x:v>Nymphalinae</x:v>
      </x:c>
      <x:c r="D1773" s="33" t="n">
        <x:f>'AR_values'!I214</x:f>
        <x:v>2.5690479950298584</x:v>
      </x:c>
      <x:c r="E1773" s="33" t="str">
        <x:v>Satyrinae-6</x:v>
      </x:c>
      <x:c r="F1773" s="33" t="str">
        <x:v>Satyrinae</x:v>
      </x:c>
      <x:c r="G1773" s="33" t="n">
        <x:f>'AR_values'!I381</x:f>
        <x:v>2.5816660504701483</x:v>
      </x:c>
      <x:c r="H1773" s="33" t="n">
        <x:f>ABS(D1773-G1773)</x:f>
        <x:v>0.012618055440289933</x:v>
      </x:c>
      <x:c r="I1773" s="14" t="n">
        <x:f>IFERROR(H1773/AVERAGE(D1773,G1773),"")</x:f>
        <x:v>0.004899536386149751</x:v>
      </x:c>
      <x:c r="J1773" s="14" t="n">
        <x:f>'Method'!$B$2</x:f>
        <x:v>0.05</x:v>
      </x:c>
      <x:c r="K1773" s="13" t="str">
        <x:f>IF(I1773&lt;=J1773,"是","否")</x:f>
        <x:v>是</x:v>
      </x:c>
      <x:c r="L1773" s="36" t="n">
        <x:v>0.9289547034049189</x:v>
      </x:c>
      <x:c r="M1773" s="36" t="n">
        <x:f>1-L1773</x:f>
        <x:v>0.07104529659508108</x:v>
      </x:c>
      <x:c r="N1773" s="13" t="str">
        <x:v>是</x:v>
      </x:c>
      <x:c r="O1773" s="15"/>
      <x:c r="P1773" s="13" t="str"/>
    </x:row>
    <x:row r="1774">
      <x:c r="A1774" s="15" t="n">
        <x:v>1773</x:v>
      </x:c>
      <x:c r="B1774" s="13" t="str">
        <x:v>Lycaenidae_Candalides_hyacinthina</x:v>
      </x:c>
      <x:c r="C1774" s="13" t="str">
        <x:v>Lycaenidae</x:v>
      </x:c>
      <x:c r="D1774" s="33" t="n">
        <x:f>'AR_values'!I167</x:f>
        <x:v>2.546730965495565</x:v>
      </x:c>
      <x:c r="E1774" s="33" t="str">
        <x:v>Nymphalinae-22</x:v>
      </x:c>
      <x:c r="F1774" s="33" t="str">
        <x:v>Nymphalinae</x:v>
      </x:c>
      <x:c r="G1774" s="33" t="n">
        <x:f>'AR_values'!I203</x:f>
        <x:v>2.534278425389025</x:v>
      </x:c>
      <x:c r="H1774" s="33" t="n">
        <x:f>ABS(D1774-G1774)</x:f>
        <x:v>0.012452540106540066</x:v>
      </x:c>
      <x:c r="I1774" s="14" t="n">
        <x:f>IFERROR(H1774/AVERAGE(D1774,G1774),"")</x:f>
        <x:v>0.004901600901931068</x:v>
      </x:c>
      <x:c r="J1774" s="14" t="n">
        <x:f>'Method'!$B$2</x:f>
        <x:v>0.05</x:v>
      </x:c>
      <x:c r="K1774" s="13" t="str">
        <x:f>IF(I1774&lt;=J1774,"是","否")</x:f>
        <x:v>是</x:v>
      </x:c>
      <x:c r="L1774" s="36" t="n">
        <x:v>0.8814282506175612</x:v>
      </x:c>
      <x:c r="M1774" s="36" t="n">
        <x:f>1-L1774</x:f>
        <x:v>0.11857174938243875</x:v>
      </x:c>
      <x:c r="N1774" s="13" t="str">
        <x:v>是</x:v>
      </x:c>
      <x:c r="O1774" s="15"/>
      <x:c r="P1774" s="13" t="str"/>
    </x:row>
    <x:row r="1775">
      <x:c r="A1775" s="15" t="n">
        <x:v>1774</x:v>
      </x:c>
      <x:c r="B1775" s="13" t="str">
        <x:v>Lycaenidae_Candalides_hyacinthina</x:v>
      </x:c>
      <x:c r="C1775" s="13" t="str">
        <x:v>Lycaenidae</x:v>
      </x:c>
      <x:c r="D1775" s="33" t="n">
        <x:f>'AR_values'!I167</x:f>
        <x:v>2.546730965495565</x:v>
      </x:c>
      <x:c r="E1775" s="33" t="str">
        <x:v>Papilionidae_Zerynthia_rumina</x:v>
      </x:c>
      <x:c r="F1775" s="33" t="str">
        <x:v>Papilionidae</x:v>
      </x:c>
      <x:c r="G1775" s="33" t="n">
        <x:f>'AR_values'!I267</x:f>
        <x:v>2.5592492830957054</x:v>
      </x:c>
      <x:c r="H1775" s="33" t="n">
        <x:f>ABS(D1775-G1775)</x:f>
        <x:v>0.012518317600140438</x:v>
      </x:c>
      <x:c r="I1775" s="14" t="n">
        <x:f>IFERROR(H1775/AVERAGE(D1775,G1775),"")</x:f>
        <x:v>0.004903394447557535</x:v>
      </x:c>
      <x:c r="J1775" s="14" t="n">
        <x:f>'Method'!$B$2</x:f>
        <x:v>0.05</x:v>
      </x:c>
      <x:c r="K1775" s="13" t="str">
        <x:f>IF(I1775&lt;=J1775,"是","否")</x:f>
        <x:v>是</x:v>
      </x:c>
      <x:c r="L1775" s="36" t="n">
        <x:v>0.8554811832990077</x:v>
      </x:c>
      <x:c r="M1775" s="36" t="n">
        <x:f>1-L1775</x:f>
        <x:v>0.14451881670099231</x:v>
      </x:c>
      <x:c r="N1775" s="13" t="str">
        <x:v>是</x:v>
      </x:c>
      <x:c r="O1775" s="15"/>
      <x:c r="P1775" s="13" t="str"/>
    </x:row>
    <x:row r="1776">
      <x:c r="A1776" s="15" t="n">
        <x:v>1775</x:v>
      </x:c>
      <x:c r="B1776" s="13" t="str">
        <x:v>Hesperiidae-17</x:v>
      </x:c>
      <x:c r="C1776" s="13" t="str">
        <x:v>Hesperiidae</x:v>
      </x:c>
      <x:c r="D1776" s="33" t="n">
        <x:f>'AR_values'!I83</x:f>
        <x:v>2.640925848247515</x:v>
      </x:c>
      <x:c r="E1776" s="33" t="str">
        <x:v>Satyrinae-24</x:v>
      </x:c>
      <x:c r="F1776" s="33" t="str">
        <x:v>Satyrinae</x:v>
      </x:c>
      <x:c r="G1776" s="33" t="n">
        <x:f>'AR_values'!I374</x:f>
        <x:v>2.6539500699664473</x:v>
      </x:c>
      <x:c r="H1776" s="33" t="n">
        <x:f>ABS(D1776-G1776)</x:f>
        <x:v>0.01302422171893225</x:v>
      </x:c>
      <x:c r="I1776" s="14" t="n">
        <x:f>IFERROR(H1776/AVERAGE(D1776,G1776),"")</x:f>
        <x:v>0.004919556915065728</x:v>
      </x:c>
      <x:c r="J1776" s="14" t="n">
        <x:f>'Method'!$B$2</x:f>
        <x:v>0.05</x:v>
      </x:c>
      <x:c r="K1776" s="13" t="str">
        <x:f>IF(I1776&lt;=J1776,"是","否")</x:f>
        <x:v>是</x:v>
      </x:c>
      <x:c r="L1776" s="36" t="n">
        <x:v>0.7807186453337068</x:v>
      </x:c>
      <x:c r="M1776" s="36" t="n">
        <x:f>1-L1776</x:f>
        <x:v>0.21928135466629317</x:v>
      </x:c>
      <x:c r="N1776" s="13" t="str">
        <x:v>是</x:v>
      </x:c>
      <x:c r="O1776" s="15"/>
      <x:c r="P1776" s="13" t="str"/>
    </x:row>
    <x:row r="1777">
      <x:c r="A1777" s="15" t="n">
        <x:v>1776</x:v>
      </x:c>
      <x:c r="B1777" s="13" t="str">
        <x:v>Nymphalinae-12</x:v>
      </x:c>
      <x:c r="C1777" s="13" t="str">
        <x:v>Nymphalinae</x:v>
      </x:c>
      <x:c r="D1777" s="33" t="n">
        <x:f>'AR_values'!I192</x:f>
        <x:v>2.5009098099084275</x:v>
      </x:c>
      <x:c r="E1777" s="33" t="str">
        <x:v>Nymphalinae-9</x:v>
      </x:c>
      <x:c r="F1777" s="33" t="str">
        <x:v>Nymphalinae</x:v>
      </x:c>
      <x:c r="G1777" s="33" t="n">
        <x:f>'AR_values'!I218</x:f>
        <x:v>2.488617213677148</x:v>
      </x:c>
      <x:c r="H1777" s="33" t="n">
        <x:f>ABS(D1777-G1777)</x:f>
        <x:v>0.012292596231279429</x:v>
      </x:c>
      <x:c r="I1777" s="14" t="n">
        <x:f>IFERROR(H1777/AVERAGE(D1777,G1777),"")</x:f>
        <x:v>0.004927359316092338</x:v>
      </x:c>
      <x:c r="J1777" s="14" t="n">
        <x:f>'Method'!$B$2</x:f>
        <x:v>0.05</x:v>
      </x:c>
      <x:c r="K1777" s="13" t="str">
        <x:f>IF(I1777&lt;=J1777,"是","否")</x:f>
        <x:v>是</x:v>
      </x:c>
      <x:c r="L1777" s="36" t="n">
        <x:v>0.7698027380483751</x:v>
      </x:c>
      <x:c r="M1777" s="36" t="n">
        <x:f>1-L1777</x:f>
        <x:v>0.23019726195162493</x:v>
      </x:c>
      <x:c r="N1777" s="13" t="str">
        <x:v>否</x:v>
      </x:c>
      <x:c r="O1777" s="15"/>
      <x:c r="P1777" s="13" t="str"/>
    </x:row>
    <x:row r="1778">
      <x:c r="A1778" s="15" t="n">
        <x:v>1777</x:v>
      </x:c>
      <x:c r="B1778" s="13" t="str">
        <x:v>Lycaenidae-15</x:v>
      </x:c>
      <x:c r="C1778" s="13" t="str">
        <x:v>Lycaenidae</x:v>
      </x:c>
      <x:c r="D1778" s="33" t="n">
        <x:f>'AR_values'!I147</x:f>
        <x:v>2.660305679700807</x:v>
      </x:c>
      <x:c r="E1778" s="33" t="str">
        <x:v>Papilionidae-3</x:v>
      </x:c>
      <x:c r="F1778" s="33" t="str">
        <x:v>Papilionidae</x:v>
      </x:c>
      <x:c r="G1778" s="33" t="n">
        <x:f>'AR_values'!I240</x:f>
        <x:v>2.647228355104499</x:v>
      </x:c>
      <x:c r="H1778" s="33" t="n">
        <x:f>ABS(D1778-G1778)</x:f>
        <x:v>0.01307732459630806</x:v>
      </x:c>
      <x:c r="I1778" s="14" t="n">
        <x:f>IFERROR(H1778/AVERAGE(D1778,G1778),"")</x:f>
        <x:v>0.004927834474748788</x:v>
      </x:c>
      <x:c r="J1778" s="14" t="n">
        <x:f>'Method'!$B$2</x:f>
        <x:v>0.05</x:v>
      </x:c>
      <x:c r="K1778" s="13" t="str">
        <x:f>IF(I1778&lt;=J1778,"是","否")</x:f>
        <x:v>是</x:v>
      </x:c>
      <x:c r="L1778" s="36" t="n">
        <x:v>0.8009300344325725</x:v>
      </x:c>
      <x:c r="M1778" s="36" t="n">
        <x:f>1-L1778</x:f>
        <x:v>0.1990699655674275</x:v>
      </x:c>
      <x:c r="N1778" s="13" t="str">
        <x:v>是</x:v>
      </x:c>
      <x:c r="O1778" s="15"/>
      <x:c r="P1778" s="13" t="str"/>
    </x:row>
    <x:row r="1779">
      <x:c r="A1779" s="15" t="n">
        <x:v>1778</x:v>
      </x:c>
      <x:c r="B1779" s="13" t="str">
        <x:v>Hesperiidae_Hesperilla_chrysotricha</x:v>
      </x:c>
      <x:c r="C1779" s="13" t="str">
        <x:v>Hesperiidae</x:v>
      </x:c>
      <x:c r="D1779" s="33" t="n">
        <x:f>'AR_values'!I117</x:f>
        <x:v>2.6630704750756298</x:v>
      </x:c>
      <x:c r="E1779" s="33" t="str">
        <x:v>Limenitidinae-3</x:v>
      </x:c>
      <x:c r="F1779" s="33" t="str">
        <x:v>Limenitidinae</x:v>
      </x:c>
      <x:c r="G1779" s="33" t="n">
        <x:f>'AR_values'!I135</x:f>
        <x:v>2.6762314373060816</x:v>
      </x:c>
      <x:c r="H1779" s="33" t="n">
        <x:f>ABS(D1779-G1779)</x:f>
        <x:v>0.013160962230451823</x:v>
      </x:c>
      <x:c r="I1779" s="14" t="n">
        <x:f>IFERROR(H1779/AVERAGE(D1779,G1779),"")</x:f>
        <x:v>0.004929843805959678</x:v>
      </x:c>
      <x:c r="J1779" s="14" t="n">
        <x:f>'Method'!$B$2</x:f>
        <x:v>0.05</x:v>
      </x:c>
      <x:c r="K1779" s="13" t="str">
        <x:f>IF(I1779&lt;=J1779,"是","否")</x:f>
        <x:v>是</x:v>
      </x:c>
      <x:c r="L1779" s="36" t="n">
        <x:v>0.8059562698204535</x:v>
      </x:c>
      <x:c r="M1779" s="36" t="n">
        <x:f>1-L1779</x:f>
        <x:v>0.19404373017954646</x:v>
      </x:c>
      <x:c r="N1779" s="13" t="str">
        <x:v>是</x:v>
      </x:c>
      <x:c r="O1779" s="15"/>
      <x:c r="P1779" s="13" t="str"/>
    </x:row>
    <x:row r="1780">
      <x:c r="A1780" s="15" t="n">
        <x:v>1779</x:v>
      </x:c>
      <x:c r="B1780" s="13" t="str">
        <x:v>Heliconiinae-9</x:v>
      </x:c>
      <x:c r="C1780" s="13" t="str">
        <x:v>Heliconiinae</x:v>
      </x:c>
      <x:c r="D1780" s="33" t="n">
        <x:f>'AR_values'!I74</x:f>
        <x:v>3.024482561628602</x:v>
      </x:c>
      <x:c r="E1780" s="33" t="str">
        <x:v>Pieridae-26</x:v>
      </x:c>
      <x:c r="F1780" s="33" t="str">
        <x:v>Pieridae</x:v>
      </x:c>
      <x:c r="G1780" s="33" t="n">
        <x:f>'AR_values'!I291</x:f>
        <x:v>3.0095979405459286</x:v>
      </x:c>
      <x:c r="H1780" s="33" t="n">
        <x:f>ABS(D1780-G1780)</x:f>
        <x:v>0.014884621082673632</x:v>
      </x:c>
      <x:c r="I1780" s="14" t="n">
        <x:f>IFERROR(H1780/AVERAGE(D1780,G1780),"")</x:f>
        <x:v>0.004933517568189417</x:v>
      </x:c>
      <x:c r="J1780" s="14" t="n">
        <x:f>'Method'!$B$2</x:f>
        <x:v>0.05</x:v>
      </x:c>
      <x:c r="K1780" s="13" t="str">
        <x:f>IF(I1780&lt;=J1780,"是","否")</x:f>
        <x:v>是</x:v>
      </x:c>
      <x:c r="L1780" s="36" t="n">
        <x:v>0.9050740919821383</x:v>
      </x:c>
      <x:c r="M1780" s="36" t="n">
        <x:f>1-L1780</x:f>
        <x:v>0.09492590801786172</x:v>
      </x:c>
      <x:c r="N1780" s="13" t="str">
        <x:v>是</x:v>
      </x:c>
      <x:c r="O1780" s="15"/>
      <x:c r="P1780" s="13" t="str"/>
    </x:row>
    <x:row r="1781">
      <x:c r="A1781" s="15" t="n">
        <x:v>1780</x:v>
      </x:c>
      <x:c r="B1781" s="13" t="str">
        <x:v>Lycaenidae-10</x:v>
      </x:c>
      <x:c r="C1781" s="13" t="str">
        <x:v>Lycaenidae</x:v>
      </x:c>
      <x:c r="D1781" s="33" t="n">
        <x:f>'AR_values'!I143</x:f>
        <x:v>2.6640880253063326</x:v>
      </x:c>
      <x:c r="E1781" s="33" t="str">
        <x:v>Nymphalinae-18</x:v>
      </x:c>
      <x:c r="F1781" s="33" t="str">
        <x:v>Nymphalinae</x:v>
      </x:c>
      <x:c r="G1781" s="33" t="n">
        <x:f>'AR_values'!I198</x:f>
        <x:v>2.677274072434985</x:v>
      </x:c>
      <x:c r="H1781" s="33" t="n">
        <x:f>ABS(D1781-G1781)</x:f>
        <x:v>0.013186047128652234</x:v>
      </x:c>
      <x:c r="I1781" s="14" t="n">
        <x:f>IFERROR(H1781/AVERAGE(D1781,G1781),"")</x:f>
        <x:v>0.0049373350420216485</x:v>
      </x:c>
      <x:c r="J1781" s="14" t="n">
        <x:f>'Method'!$B$2</x:f>
        <x:v>0.05</x:v>
      </x:c>
      <x:c r="K1781" s="13" t="str">
        <x:f>IF(I1781&lt;=J1781,"是","否")</x:f>
        <x:v>是</x:v>
      </x:c>
      <x:c r="L1781" s="36" t="n">
        <x:v>0.822792283686576</x:v>
      </x:c>
      <x:c r="M1781" s="36" t="n">
        <x:f>1-L1781</x:f>
        <x:v>0.17720771631342402</x:v>
      </x:c>
      <x:c r="N1781" s="13" t="str">
        <x:v>是</x:v>
      </x:c>
      <x:c r="O1781" s="15"/>
      <x:c r="P1781" s="13" t="str"/>
    </x:row>
    <x:row r="1782">
      <x:c r="A1782" s="15" t="n">
        <x:v>1781</x:v>
      </x:c>
      <x:c r="B1782" s="13" t="str">
        <x:v>Lycaenidae_Candalides_hyacinthina</x:v>
      </x:c>
      <x:c r="C1782" s="13" t="str">
        <x:v>Lycaenidae</x:v>
      </x:c>
      <x:c r="D1782" s="33" t="n">
        <x:f>'AR_values'!I167</x:f>
        <x:v>2.546730965495565</x:v>
      </x:c>
      <x:c r="E1782" s="33" t="str">
        <x:v>Pieridae-Coliadinae-6</x:v>
      </x:c>
      <x:c r="F1782" s="33" t="str">
        <x:v>Pieridae-Coliadinae</x:v>
      </x:c>
      <x:c r="G1782" s="33" t="n">
        <x:f>'AR_values'!I318</x:f>
        <x:v>2.559350440419913</x:v>
      </x:c>
      <x:c r="H1782" s="33" t="n">
        <x:f>ABS(D1782-G1782)</x:f>
        <x:v>0.012619474924348228</x:v>
      </x:c>
      <x:c r="I1782" s="14" t="n">
        <x:f>IFERROR(H1782/AVERAGE(D1782,G1782),"")</x:f>
        <x:v>0.004942919597689281</x:v>
      </x:c>
      <x:c r="J1782" s="14" t="n">
        <x:f>'Method'!$B$2</x:f>
        <x:v>0.05</x:v>
      </x:c>
      <x:c r="K1782" s="13" t="str">
        <x:f>IF(I1782&lt;=J1782,"是","否")</x:f>
        <x:v>是</x:v>
      </x:c>
      <x:c r="L1782" s="36" t="n">
        <x:v>0.7403215349281876</x:v>
      </x:c>
      <x:c r="M1782" s="36" t="n">
        <x:f>1-L1782</x:f>
        <x:v>0.25967846507181236</x:v>
      </x:c>
      <x:c r="N1782" s="13" t="str">
        <x:v>是</x:v>
      </x:c>
      <x:c r="O1782" s="15"/>
      <x:c r="P1782" s="13" t="str"/>
    </x:row>
    <x:row r="1783">
      <x:c r="A1783" s="15" t="n">
        <x:v>1782</x:v>
      </x:c>
      <x:c r="B1783" s="13" t="str">
        <x:v>Hesperiidae-35</x:v>
      </x:c>
      <x:c r="C1783" s="13" t="str">
        <x:v>Hesperiidae</x:v>
      </x:c>
      <x:c r="D1783" s="33" t="n">
        <x:f>'AR_values'!I103</x:f>
        <x:v>2.9054018143662637</x:v>
      </x:c>
      <x:c r="E1783" s="33" t="str">
        <x:v>Nymphalinae-27</x:v>
      </x:c>
      <x:c r="F1783" s="33" t="str">
        <x:v>Nymphalinae</x:v>
      </x:c>
      <x:c r="G1783" s="33" t="n">
        <x:f>'AR_values'!I208</x:f>
        <x:v>2.9197999033738387</x:v>
      </x:c>
      <x:c r="H1783" s="33" t="n">
        <x:f>ABS(D1783-G1783)</x:f>
        <x:v>0.014398089007574999</x:v>
      </x:c>
      <x:c r="I1783" s="14" t="n">
        <x:f>IFERROR(H1783/AVERAGE(D1783,G1783),"")</x:f>
        <x:v>0.004943378686347283</x:v>
      </x:c>
      <x:c r="J1783" s="14" t="n">
        <x:f>'Method'!$B$2</x:f>
        <x:v>0.05</x:v>
      </x:c>
      <x:c r="K1783" s="13" t="str">
        <x:f>IF(I1783&lt;=J1783,"是","否")</x:f>
        <x:v>是</x:v>
      </x:c>
      <x:c r="L1783" s="36" t="n">
        <x:v>0.7942610337380869</x:v>
      </x:c>
      <x:c r="M1783" s="36" t="n">
        <x:f>1-L1783</x:f>
        <x:v>0.20573896626191313</x:v>
      </x:c>
      <x:c r="N1783" s="13" t="str">
        <x:v>是</x:v>
      </x:c>
      <x:c r="O1783" s="15"/>
      <x:c r="P1783" s="13" t="str"/>
    </x:row>
    <x:row r="1784">
      <x:c r="A1784" s="15" t="n">
        <x:v>1783</x:v>
      </x:c>
      <x:c r="B1784" s="13" t="str">
        <x:v>Hesperiidae_Cephrenes_augiades</x:v>
      </x:c>
      <x:c r="C1784" s="13" t="str">
        <x:v>Hesperiidae</x:v>
      </x:c>
      <x:c r="D1784" s="33" t="n">
        <x:f>'AR_values'!I113</x:f>
        <x:v>3.0176911567888243</x:v>
      </x:c>
      <x:c r="E1784" s="33" t="str">
        <x:v>Limenitidinae-10</x:v>
      </x:c>
      <x:c r="F1784" s="33" t="str">
        <x:v>Limenitidinae</x:v>
      </x:c>
      <x:c r="G1784" s="33" t="n">
        <x:f>'AR_values'!I131</x:f>
        <x:v>3.002805353816275</x:v>
      </x:c>
      <x:c r="H1784" s="33" t="n">
        <x:f>ABS(D1784-G1784)</x:f>
        <x:v>0.014885802972549378</x:v>
      </x:c>
      <x:c r="I1784" s="14" t="n">
        <x:f>IFERROR(H1784/AVERAGE(D1784,G1784),"")</x:f>
        <x:v>0.004945041641109848</x:v>
      </x:c>
      <x:c r="J1784" s="14" t="n">
        <x:f>'Method'!$B$2</x:f>
        <x:v>0.05</x:v>
      </x:c>
      <x:c r="K1784" s="13" t="str">
        <x:f>IF(I1784&lt;=J1784,"是","否")</x:f>
        <x:v>是</x:v>
      </x:c>
      <x:c r="L1784" s="36" t="n">
        <x:v>0.7830002254612007</x:v>
      </x:c>
      <x:c r="M1784" s="36" t="n">
        <x:f>1-L1784</x:f>
        <x:v>0.21699977453879926</x:v>
      </x:c>
      <x:c r="N1784" s="13" t="str">
        <x:v>是</x:v>
      </x:c>
      <x:c r="O1784" s="15"/>
      <x:c r="P1784" s="13" t="str"/>
    </x:row>
    <x:row r="1785">
      <x:c r="A1785" s="15" t="n">
        <x:v>1784</x:v>
      </x:c>
      <x:c r="B1785" s="13" t="str">
        <x:v>Heliconiinae-12</x:v>
      </x:c>
      <x:c r="C1785" s="13" t="str">
        <x:v>Heliconiinae</x:v>
      </x:c>
      <x:c r="D1785" s="33" t="n">
        <x:f>'AR_values'!I55</x:f>
        <x:v>2.594508588732347</x:v>
      </x:c>
      <x:c r="E1785" s="33" t="str">
        <x:v>Satyrinae-6</x:v>
      </x:c>
      <x:c r="F1785" s="33" t="str">
        <x:v>Satyrinae</x:v>
      </x:c>
      <x:c r="G1785" s="33" t="n">
        <x:f>'AR_values'!I381</x:f>
        <x:v>2.5816660504701483</x:v>
      </x:c>
      <x:c r="H1785" s="33" t="n">
        <x:f>ABS(D1785-G1785)</x:f>
        <x:v>0.012842538262198833</x:v>
      </x:c>
      <x:c r="I1785" s="14" t="n">
        <x:f>IFERROR(H1785/AVERAGE(D1785,G1785),"")</x:f>
        <x:v>0.004962173480366772</x:v>
      </x:c>
      <x:c r="J1785" s="14" t="n">
        <x:f>'Method'!$B$2</x:f>
        <x:v>0.05</x:v>
      </x:c>
      <x:c r="K1785" s="13" t="str">
        <x:f>IF(I1785&lt;=J1785,"是","否")</x:f>
        <x:v>是</x:v>
      </x:c>
      <x:c r="L1785" s="36" t="n">
        <x:v>0.8903107861060329</x:v>
      </x:c>
      <x:c r="M1785" s="36" t="n">
        <x:f>1-L1785</x:f>
        <x:v>0.10968921389396713</x:v>
      </x:c>
      <x:c r="N1785" s="13" t="str">
        <x:v>是</x:v>
      </x:c>
      <x:c r="O1785" s="15"/>
      <x:c r="P1785" s="13" t="str"/>
    </x:row>
    <x:row r="1786">
      <x:c r="A1786" s="15" t="n">
        <x:v>1785</x:v>
      </x:c>
      <x:c r="B1786" s="13" t="str">
        <x:v>Biblidinae-7</x:v>
      </x:c>
      <x:c r="C1786" s="13" t="str">
        <x:v>Biblidinae</x:v>
      </x:c>
      <x:c r="D1786" s="33" t="n">
        <x:f>'AR_values'!I13</x:f>
        <x:v>2.4577608258924344</x:v>
      </x:c>
      <x:c r="E1786" s="33" t="str">
        <x:v>Lycaenidae_Jalmenus_icilus</x:v>
      </x:c>
      <x:c r="F1786" s="33" t="str">
        <x:v>Lycaenidae</x:v>
      </x:c>
      <x:c r="G1786" s="33" t="n">
        <x:f>'AR_values'!I169</x:f>
        <x:v>2.4699878264847173</x:v>
      </x:c>
      <x:c r="H1786" s="33" t="n">
        <x:f>ABS(D1786-G1786)</x:f>
        <x:v>0.012227000592282877</x:v>
      </x:c>
      <x:c r="I1786" s="14" t="n">
        <x:f>IFERROR(H1786/AVERAGE(D1786,G1786),"")</x:f>
        <x:v>0.004962509841643225</x:v>
      </x:c>
      <x:c r="J1786" s="14" t="n">
        <x:f>'Method'!$B$2</x:f>
        <x:v>0.05</x:v>
      </x:c>
      <x:c r="K1786" s="13" t="str">
        <x:f>IF(I1786&lt;=J1786,"是","否")</x:f>
        <x:v>是</x:v>
      </x:c>
      <x:c r="L1786" s="36" t="n">
        <x:v>0.8143978768107929</x:v>
      </x:c>
      <x:c r="M1786" s="36" t="n">
        <x:f>1-L1786</x:f>
        <x:v>0.1856021231892071</x:v>
      </x:c>
      <x:c r="N1786" s="13" t="str">
        <x:v>是</x:v>
      </x:c>
      <x:c r="O1786" s="15"/>
      <x:c r="P1786" s="13" t="str"/>
    </x:row>
    <x:row r="1787">
      <x:c r="A1787" s="15" t="n">
        <x:v>1786</x:v>
      </x:c>
      <x:c r="B1787" s="13" t="str">
        <x:v>Pieridae-Coliadinae-21</x:v>
      </x:c>
      <x:c r="C1787" s="13" t="str">
        <x:v>Pieridae-Coliadinae</x:v>
      </x:c>
      <x:c r="D1787" s="33" t="n">
        <x:f>'AR_values'!I313</x:f>
        <x:v>2.515818512601095</x:v>
      </x:c>
      <x:c r="E1787" s="33" t="str">
        <x:v>Riodinidae-22</x:v>
      </x:c>
      <x:c r="F1787" s="33" t="str">
        <x:v>Riodinidae</x:v>
      </x:c>
      <x:c r="G1787" s="33" t="n">
        <x:f>'AR_values'!I346</x:f>
        <x:v>2.528339086305197</x:v>
      </x:c>
      <x:c r="H1787" s="33" t="n">
        <x:f>ABS(D1787-G1787)</x:f>
        <x:v>0.012520573704102311</x:v>
      </x:c>
      <x:c r="I1787" s="14" t="n">
        <x:f>IFERROR(H1787/AVERAGE(D1787,G1787),"")</x:f>
        <x:v>0.0049643864049042025</x:v>
      </x:c>
      <x:c r="J1787" s="14" t="n">
        <x:f>'Method'!$B$2</x:f>
        <x:v>0.05</x:v>
      </x:c>
      <x:c r="K1787" s="13" t="str">
        <x:f>IF(I1787&lt;=J1787,"是","否")</x:f>
        <x:v>是</x:v>
      </x:c>
      <x:c r="L1787" s="36" t="n">
        <x:v>0.9040357784306495</x:v>
      </x:c>
      <x:c r="M1787" s="36" t="n">
        <x:f>1-L1787</x:f>
        <x:v>0.09596422156935047</x:v>
      </x:c>
      <x:c r="N1787" s="13" t="str">
        <x:v>是</x:v>
      </x:c>
      <x:c r="O1787" s="15"/>
      <x:c r="P1787" s="13" t="str"/>
    </x:row>
    <x:row r="1788">
      <x:c r="A1788" s="15" t="n">
        <x:v>1787</x:v>
      </x:c>
      <x:c r="B1788" s="13" t="str">
        <x:v>Riodinidae-8</x:v>
      </x:c>
      <x:c r="C1788" s="13" t="str">
        <x:v>Riodinidae</x:v>
      </x:c>
      <x:c r="D1788" s="33" t="n">
        <x:f>'AR_values'!I356</x:f>
        <x:v>2.240045411639108</x:v>
      </x:c>
      <x:c r="E1788" s="33" t="str">
        <x:v>Satyrinae-14</x:v>
      </x:c>
      <x:c r="F1788" s="33" t="str">
        <x:v>Satyrinae</x:v>
      </x:c>
      <x:c r="G1788" s="33" t="n">
        <x:f>'AR_values'!I363</x:f>
        <x:v>2.2289509748420087</x:v>
      </x:c>
      <x:c r="H1788" s="33" t="n">
        <x:f>ABS(D1788-G1788)</x:f>
        <x:v>0.011094436797099316</x:v>
      </x:c>
      <x:c r="I1788" s="14" t="n">
        <x:f>IFERROR(H1788/AVERAGE(D1788,G1788),"")</x:f>
        <x:v>0.004965068591534515</x:v>
      </x:c>
      <x:c r="J1788" s="14" t="n">
        <x:f>'Method'!$B$2</x:f>
        <x:v>0.05</x:v>
      </x:c>
      <x:c r="K1788" s="13" t="str">
        <x:f>IF(I1788&lt;=J1788,"是","否")</x:f>
        <x:v>是</x:v>
      </x:c>
      <x:c r="L1788" s="36" t="n">
        <x:v>0.8104637408023738</x:v>
      </x:c>
      <x:c r="M1788" s="36" t="n">
        <x:f>1-L1788</x:f>
        <x:v>0.18953625919762618</x:v>
      </x:c>
      <x:c r="N1788" s="13" t="str">
        <x:v>是</x:v>
      </x:c>
      <x:c r="O1788" s="15"/>
      <x:c r="P1788" s="13" t="str"/>
    </x:row>
    <x:row r="1789">
      <x:c r="A1789" s="15" t="n">
        <x:v>1788</x:v>
      </x:c>
      <x:c r="B1789" s="13" t="str">
        <x:v>Parnassiinae-3</x:v>
      </x:c>
      <x:c r="C1789" s="13" t="str">
        <x:v>Parnassiinae</x:v>
      </x:c>
      <x:c r="D1789" s="33" t="n">
        <x:f>'AR_values'!I270</x:f>
        <x:v>2.6331902913765703</x:v>
      </x:c>
      <x:c r="E1789" s="33" t="str">
        <x:v>Satyrinae-12</x:v>
      </x:c>
      <x:c r="F1789" s="33" t="str">
        <x:v>Satyrinae</x:v>
      </x:c>
      <x:c r="G1789" s="33" t="n">
        <x:f>'AR_values'!I361</x:f>
        <x:v>2.620145477816984</x:v>
      </x:c>
      <x:c r="H1789" s="33" t="n">
        <x:f>ABS(D1789-G1789)</x:f>
        <x:v>0.0130448135595862</x:v>
      </x:c>
      <x:c r="I1789" s="14" t="n">
        <x:f>IFERROR(H1789/AVERAGE(D1789,G1789),"")</x:f>
        <x:v>0.004966297275755029</x:v>
      </x:c>
      <x:c r="J1789" s="14" t="n">
        <x:f>'Method'!$B$2</x:f>
        <x:v>0.05</x:v>
      </x:c>
      <x:c r="K1789" s="13" t="str">
        <x:f>IF(I1789&lt;=J1789,"是","否")</x:f>
        <x:v>是</x:v>
      </x:c>
      <x:c r="L1789" s="36" t="n">
        <x:v>0.9370394164997543</x:v>
      </x:c>
      <x:c r="M1789" s="36" t="n">
        <x:f>1-L1789</x:f>
        <x:v>0.06296058350024569</x:v>
      </x:c>
      <x:c r="N1789" s="13" t="str">
        <x:v>是</x:v>
      </x:c>
      <x:c r="O1789" s="15"/>
      <x:c r="P1789" s="13" t="str"/>
    </x:row>
    <x:row r="1790">
      <x:c r="A1790" s="15" t="n">
        <x:v>1789</x:v>
      </x:c>
      <x:c r="B1790" s="13" t="str">
        <x:v>Lycaenidae_Acrodipsis_brisbanensis</x:v>
      </x:c>
      <x:c r="C1790" s="13" t="str">
        <x:v>Lycaenidae</x:v>
      </x:c>
      <x:c r="D1790" s="33" t="n">
        <x:f>'AR_values'!I163</x:f>
        <x:v>2.4786079471256066</x:v>
      </x:c>
      <x:c r="E1790" s="33" t="str">
        <x:v>Satyrinae-2</x:v>
      </x:c>
      <x:c r="F1790" s="33" t="str">
        <x:v>Satyrinae</x:v>
      </x:c>
      <x:c r="G1790" s="33" t="n">
        <x:f>'AR_values'!I369</x:f>
        <x:v>2.490963155212553</x:v>
      </x:c>
      <x:c r="H1790" s="33" t="n">
        <x:f>ABS(D1790-G1790)</x:f>
        <x:v>0.012355208086946234</x:v>
      </x:c>
      <x:c r="I1790" s="14" t="n">
        <x:f>IFERROR(H1790/AVERAGE(D1790,G1790),"")</x:f>
        <x:v>0.004972343823044676</x:v>
      </x:c>
      <x:c r="J1790" s="14" t="n">
        <x:f>'Method'!$B$2</x:f>
        <x:v>0.05</x:v>
      </x:c>
      <x:c r="K1790" s="13" t="str">
        <x:f>IF(I1790&lt;=J1790,"是","否")</x:f>
        <x:v>是</x:v>
      </x:c>
      <x:c r="L1790" s="36" t="n">
        <x:v>0.8658311663019944</x:v>
      </x:c>
      <x:c r="M1790" s="36" t="n">
        <x:f>1-L1790</x:f>
        <x:v>0.13416883369800559</x:v>
      </x:c>
      <x:c r="N1790" s="13" t="str">
        <x:v>是</x:v>
      </x:c>
      <x:c r="O1790" s="15"/>
      <x:c r="P1790" s="13" t="str"/>
    </x:row>
    <x:row r="1791">
      <x:c r="A1791" s="15" t="n">
        <x:v>1790</x:v>
      </x:c>
      <x:c r="B1791" s="13" t="str">
        <x:v>Hesperiidae_Trapezites_lutea</x:v>
      </x:c>
      <x:c r="C1791" s="13" t="str">
        <x:v>Hesperiidae</x:v>
      </x:c>
      <x:c r="D1791" s="33" t="n">
        <x:f>'AR_values'!I126</x:f>
        <x:v>2.806294124049109</x:v>
      </x:c>
      <x:c r="E1791" s="33" t="str">
        <x:v>Pieridae-3</x:v>
      </x:c>
      <x:c r="F1791" s="33" t="str">
        <x:v>Pieridae</x:v>
      </x:c>
      <x:c r="G1791" s="33" t="n">
        <x:f>'AR_values'!I293</x:f>
        <x:v>2.8202857168729976</x:v>
      </x:c>
      <x:c r="H1791" s="33" t="n">
        <x:f>ABS(D1791-G1791)</x:f>
        <x:v>0.01399159282388851</x:v>
      </x:c>
      <x:c r="I1791" s="14" t="n">
        <x:f>IFERROR(H1791/AVERAGE(D1791,G1791),"")</x:f>
        <x:v>0.004973391729777893</x:v>
      </x:c>
      <x:c r="J1791" s="14" t="n">
        <x:f>'Method'!$B$2</x:f>
        <x:v>0.05</x:v>
      </x:c>
      <x:c r="K1791" s="13" t="str">
        <x:f>IF(I1791&lt;=J1791,"是","否")</x:f>
        <x:v>是</x:v>
      </x:c>
      <x:c r="L1791" s="36" t="n">
        <x:v>0.7533815511836953</x:v>
      </x:c>
      <x:c r="M1791" s="36" t="n">
        <x:f>1-L1791</x:f>
        <x:v>0.24661844881630468</x:v>
      </x:c>
      <x:c r="N1791" s="13" t="str">
        <x:v>是</x:v>
      </x:c>
      <x:c r="O1791" s="15"/>
      <x:c r="P1791" s="13" t="str"/>
    </x:row>
    <x:row r="1792">
      <x:c r="A1792" s="15" t="n">
        <x:v>1791</x:v>
      </x:c>
      <x:c r="B1792" s="13" t="str">
        <x:v>Limenitidinae-6</x:v>
      </x:c>
      <x:c r="C1792" s="13" t="str">
        <x:v>Limenitidinae</x:v>
      </x:c>
      <x:c r="D1792" s="33" t="n">
        <x:f>'AR_values'!I138</x:f>
        <x:v>2.400197823531223</x:v>
      </x:c>
      <x:c r="E1792" s="33" t="str">
        <x:v>Satyrinae-17</x:v>
      </x:c>
      <x:c r="F1792" s="33" t="str">
        <x:v>Satyrinae</x:v>
      </x:c>
      <x:c r="G1792" s="33" t="n">
        <x:f>'AR_values'!I366</x:f>
        <x:v>2.388286699296129</x:v>
      </x:c>
      <x:c r="H1792" s="33" t="n">
        <x:f>ABS(D1792-G1792)</x:f>
        <x:v>0.011911124235094217</x:v>
      </x:c>
      <x:c r="I1792" s="14" t="n">
        <x:f>IFERROR(H1792/AVERAGE(D1792,G1792),"")</x:f>
        <x:v>0.004974903512087084</x:v>
      </x:c>
      <x:c r="J1792" s="14" t="n">
        <x:f>'Method'!$B$2</x:f>
        <x:v>0.05</x:v>
      </x:c>
      <x:c r="K1792" s="13" t="str">
        <x:f>IF(I1792&lt;=J1792,"是","否")</x:f>
        <x:v>是</x:v>
      </x:c>
      <x:c r="L1792" s="36" t="n">
        <x:v>0.7959414114513982</x:v>
      </x:c>
      <x:c r="M1792" s="36" t="n">
        <x:f>1-L1792</x:f>
        <x:v>0.20405858854860182</x:v>
      </x:c>
      <x:c r="N1792" s="13" t="str">
        <x:v>是</x:v>
      </x:c>
      <x:c r="O1792" s="15"/>
      <x:c r="P1792" s="13" t="str"/>
    </x:row>
    <x:row r="1793">
      <x:c r="A1793" s="15" t="n">
        <x:v>1792</x:v>
      </x:c>
      <x:c r="B1793" s="13" t="str">
        <x:v>Charaxinae-2</x:v>
      </x:c>
      <x:c r="C1793" s="13" t="str">
        <x:v>Charaxinae</x:v>
      </x:c>
      <x:c r="D1793" s="33" t="n">
        <x:f>'AR_values'!I23</x:f>
        <x:v>2.5149952754018976</x:v>
      </x:c>
      <x:c r="E1793" s="33" t="str">
        <x:v>Lycaenidae-14</x:v>
      </x:c>
      <x:c r="F1793" s="33" t="str">
        <x:v>Lycaenidae</x:v>
      </x:c>
      <x:c r="G1793" s="33" t="n">
        <x:f>'AR_values'!I146</x:f>
        <x:v>2.5275412824939623</x:v>
      </x:c>
      <x:c r="H1793" s="33" t="n">
        <x:f>ABS(D1793-G1793)</x:f>
        <x:v>0.01254600709206466</x:v>
      </x:c>
      <x:c r="I1793" s="14" t="n">
        <x:f>IFERROR(H1793/AVERAGE(D1793,G1793),"")</x:f>
        <x:v>0.004976069860086383</x:v>
      </x:c>
      <x:c r="J1793" s="14" t="n">
        <x:f>'Method'!$B$2</x:f>
        <x:v>0.05</x:v>
      </x:c>
      <x:c r="K1793" s="13" t="str">
        <x:f>IF(I1793&lt;=J1793,"是","否")</x:f>
        <x:v>是</x:v>
      </x:c>
      <x:c r="L1793" s="36" t="n">
        <x:v>0.8537632666288585</x:v>
      </x:c>
      <x:c r="M1793" s="36" t="n">
        <x:f>1-L1793</x:f>
        <x:v>0.14623673337114151</x:v>
      </x:c>
      <x:c r="N1793" s="13" t="str">
        <x:v>是</x:v>
      </x:c>
      <x:c r="O1793" s="15"/>
      <x:c r="P1793" s="13" t="str"/>
    </x:row>
    <x:row r="1794">
      <x:c r="A1794" s="15" t="n">
        <x:v>1793</x:v>
      </x:c>
      <x:c r="B1794" s="13" t="str">
        <x:v>Hesperiidae-12</x:v>
      </x:c>
      <x:c r="C1794" s="13" t="str">
        <x:v>Hesperiidae</x:v>
      </x:c>
      <x:c r="D1794" s="33" t="n">
        <x:f>'AR_values'!I78</x:f>
        <x:v>2.646605889330352</x:v>
      </x:c>
      <x:c r="E1794" s="33" t="str">
        <x:v>Nymphalinae-6</x:v>
      </x:c>
      <x:c r="F1794" s="33" t="str">
        <x:v>Nymphalinae</x:v>
      </x:c>
      <x:c r="G1794" s="33" t="n">
        <x:f>'AR_values'!I215</x:f>
        <x:v>2.6598117071739735</x:v>
      </x:c>
      <x:c r="H1794" s="33" t="n">
        <x:f>ABS(D1794-G1794)</x:f>
        <x:v>0.013205817843621404</x:v>
      </x:c>
      <x:c r="I1794" s="14" t="n">
        <x:f>IFERROR(H1794/AVERAGE(D1794,G1794),"")</x:f>
        <x:v>0.00497730063774887</x:v>
      </x:c>
      <x:c r="J1794" s="14" t="n">
        <x:f>'Method'!$B$2</x:f>
        <x:v>0.05</x:v>
      </x:c>
      <x:c r="K1794" s="13" t="str">
        <x:f>IF(I1794&lt;=J1794,"是","否")</x:f>
        <x:v>是</x:v>
      </x:c>
      <x:c r="L1794" s="36" t="n">
        <x:v>0.8581636385806609</x:v>
      </x:c>
      <x:c r="M1794" s="36" t="n">
        <x:f>1-L1794</x:f>
        <x:v>0.14183636141933909</x:v>
      </x:c>
      <x:c r="N1794" s="13" t="str">
        <x:v>是</x:v>
      </x:c>
      <x:c r="O1794" s="15"/>
      <x:c r="P1794" s="13" t="str"/>
    </x:row>
    <x:row r="1795">
      <x:c r="A1795" s="15" t="n">
        <x:v>1794</x:v>
      </x:c>
      <x:c r="B1795" s="13" t="str">
        <x:v>Satyrinae-15</x:v>
      </x:c>
      <x:c r="C1795" s="13" t="str">
        <x:v>Satyrinae</x:v>
      </x:c>
      <x:c r="D1795" s="33" t="n">
        <x:f>'AR_values'!I364</x:f>
        <x:v>2.533271446118186</x:v>
      </x:c>
      <x:c r="E1795" s="33" t="str">
        <x:v>Satyrinae-19</x:v>
      </x:c>
      <x:c r="F1795" s="33" t="str">
        <x:v>Satyrinae</x:v>
      </x:c>
      <x:c r="G1795" s="33" t="n">
        <x:f>'AR_values'!I368</x:f>
        <x:v>2.5206761315513897</x:v>
      </x:c>
      <x:c r="H1795" s="33" t="n">
        <x:f>ABS(D1795-G1795)</x:f>
        <x:v>0.0125953145667963</x:v>
      </x:c>
      <x:c r="I1795" s="14" t="n">
        <x:f>IFERROR(H1795/AVERAGE(D1795,G1795),"")</x:f>
        <x:v>0.00498434713586963</x:v>
      </x:c>
      <x:c r="J1795" s="14" t="n">
        <x:f>'Method'!$B$2</x:f>
        <x:v>0.05</x:v>
      </x:c>
      <x:c r="K1795" s="13" t="str">
        <x:f>IF(I1795&lt;=J1795,"是","否")</x:f>
        <x:v>是</x:v>
      </x:c>
      <x:c r="L1795" s="36" t="n">
        <x:v>0.8984250659191867</x:v>
      </x:c>
      <x:c r="M1795" s="36" t="n">
        <x:f>1-L1795</x:f>
        <x:v>0.1015749340808133</x:v>
      </x:c>
      <x:c r="N1795" s="13" t="str">
        <x:v>否</x:v>
      </x:c>
      <x:c r="O1795" s="15"/>
      <x:c r="P1795" s="13" t="str"/>
    </x:row>
    <x:row r="1796">
      <x:c r="A1796" s="15" t="n">
        <x:v>1795</x:v>
      </x:c>
      <x:c r="B1796" s="13" t="str">
        <x:v>Hesperiidae-13</x:v>
      </x:c>
      <x:c r="C1796" s="13" t="str">
        <x:v>Hesperiidae</x:v>
      </x:c>
      <x:c r="D1796" s="33" t="n">
        <x:f>'AR_values'!I79</x:f>
        <x:v>2.991794981073474</x:v>
      </x:c>
      <x:c r="E1796" s="33" t="str">
        <x:v>Papilionidae-8</x:v>
      </x:c>
      <x:c r="F1796" s="33" t="str">
        <x:v>Papilionidae</x:v>
      </x:c>
      <x:c r="G1796" s="33" t="n">
        <x:f>'AR_values'!I259</x:f>
        <x:v>3.006744460718734</x:v>
      </x:c>
      <x:c r="H1796" s="33" t="n">
        <x:f>ABS(D1796-G1796)</x:f>
        <x:v>0.014949479645260055</x:v>
      </x:c>
      <x:c r="I1796" s="14" t="n">
        <x:f>IFERROR(H1796/AVERAGE(D1796,G1796),"")</x:f>
        <x:v>0.0049843732096203535</x:v>
      </x:c>
      <x:c r="J1796" s="14" t="n">
        <x:f>'Method'!$B$2</x:f>
        <x:v>0.05</x:v>
      </x:c>
      <x:c r="K1796" s="13" t="str">
        <x:f>IF(I1796&lt;=J1796,"是","否")</x:f>
        <x:v>是</x:v>
      </x:c>
      <x:c r="L1796" s="36" t="n">
        <x:v>0.7857881068475726</x:v>
      </x:c>
      <x:c r="M1796" s="36" t="n">
        <x:f>1-L1796</x:f>
        <x:v>0.2142118931524274</x:v>
      </x:c>
      <x:c r="N1796" s="13" t="str">
        <x:v>是</x:v>
      </x:c>
      <x:c r="O1796" s="15"/>
      <x:c r="P1796" s="13" t="str"/>
    </x:row>
    <x:row r="1797">
      <x:c r="A1797" s="15" t="n">
        <x:v>1796</x:v>
      </x:c>
      <x:c r="B1797" s="13" t="str">
        <x:v>Papilionidae-12</x:v>
      </x:c>
      <x:c r="C1797" s="13" t="str">
        <x:v>Papilionidae</x:v>
      </x:c>
      <x:c r="D1797" s="33" t="n">
        <x:f>'AR_values'!I222</x:f>
        <x:v>2.7446040689002573</x:v>
      </x:c>
      <x:c r="E1797" s="33" t="str">
        <x:v>Pieridae-5</x:v>
      </x:c>
      <x:c r="F1797" s="33" t="str">
        <x:v>Pieridae</x:v>
      </x:c>
      <x:c r="G1797" s="33" t="n">
        <x:f>'AR_values'!I295</x:f>
        <x:v>2.730957512273332</x:v>
      </x:c>
      <x:c r="H1797" s="33" t="n">
        <x:f>ABS(D1797-G1797)</x:f>
        <x:v>0.013646556626925488</x:v>
      </x:c>
      <x:c r="I1797" s="14" t="n">
        <x:f>IFERROR(H1797/AVERAGE(D1797,G1797),"")</x:f>
        <x:v>0.00498453224372306</x:v>
      </x:c>
      <x:c r="J1797" s="14" t="n">
        <x:f>'Method'!$B$2</x:f>
        <x:v>0.05</x:v>
      </x:c>
      <x:c r="K1797" s="13" t="str">
        <x:f>IF(I1797&lt;=J1797,"是","否")</x:f>
        <x:v>是</x:v>
      </x:c>
      <x:c r="L1797" s="36" t="n">
        <x:v>0.7314175121693742</x:v>
      </x:c>
      <x:c r="M1797" s="36" t="n">
        <x:f>1-L1797</x:f>
        <x:v>0.26858248783062577</x:v>
      </x:c>
      <x:c r="N1797" s="13" t="str">
        <x:v>是</x:v>
      </x:c>
      <x:c r="O1797" s="15"/>
      <x:c r="P1797" s="13" t="str"/>
    </x:row>
    <x:row r="1798">
      <x:c r="A1798" s="15" t="n">
        <x:v>1797</x:v>
      </x:c>
      <x:c r="B1798" s="13" t="str">
        <x:v>Limenitidinae-5</x:v>
      </x:c>
      <x:c r="C1798" s="13" t="str">
        <x:v>Limenitidinae</x:v>
      </x:c>
      <x:c r="D1798" s="33" t="n">
        <x:f>'AR_values'!I137</x:f>
        <x:v>2.6752389127189056</x:v>
      </x:c>
      <x:c r="E1798" s="33" t="str">
        <x:v>Pieridae_Pieris_rapae</x:v>
      </x:c>
      <x:c r="F1798" s="33" t="str">
        <x:v>Pieridae</x:v>
      </x:c>
      <x:c r="G1798" s="33" t="n">
        <x:f>'AR_values'!I331</x:f>
        <x:v>2.6619340338993793</x:v>
      </x:c>
      <x:c r="H1798" s="33" t="n">
        <x:f>ABS(D1798-G1798)</x:f>
        <x:v>0.013304878819526245</x:v>
      </x:c>
      <x:c r="I1798" s="14" t="n">
        <x:f>IFERROR(H1798/AVERAGE(D1798,G1798),"")</x:f>
        <x:v>0.0049857401858998856</x:v>
      </x:c>
      <x:c r="J1798" s="14" t="n">
        <x:f>'Method'!$B$2</x:f>
        <x:v>0.05</x:v>
      </x:c>
      <x:c r="K1798" s="13" t="str">
        <x:f>IF(I1798&lt;=J1798,"是","否")</x:f>
        <x:v>是</x:v>
      </x:c>
      <x:c r="L1798" s="36" t="n">
        <x:v>0.8251587330273129</x:v>
      </x:c>
      <x:c r="M1798" s="36" t="n">
        <x:f>1-L1798</x:f>
        <x:v>0.1748412669726871</x:v>
      </x:c>
      <x:c r="N1798" s="13" t="str">
        <x:v>是</x:v>
      </x:c>
      <x:c r="O1798" s="15"/>
      <x:c r="P1798" s="13" t="str"/>
    </x:row>
    <x:row r="1799">
      <x:c r="A1799" s="15" t="n">
        <x:v>1798</x:v>
      </x:c>
      <x:c r="B1799" s="13" t="str">
        <x:v>Danainae-3</x:v>
      </x:c>
      <x:c r="C1799" s="13" t="str">
        <x:v>Danainae</x:v>
      </x:c>
      <x:c r="D1799" s="33" t="n">
        <x:f>'AR_values'!I45</x:f>
        <x:v>2.7923364844254306</x:v>
      </x:c>
      <x:c r="E1799" s="33" t="str">
        <x:v>Hesperiidae_Trapezites_lutea</x:v>
      </x:c>
      <x:c r="F1799" s="33" t="str">
        <x:v>Hesperiidae</x:v>
      </x:c>
      <x:c r="G1799" s="33" t="n">
        <x:f>'AR_values'!I126</x:f>
        <x:v>2.806294124049109</x:v>
      </x:c>
      <x:c r="H1799" s="33" t="n">
        <x:f>ABS(D1799-G1799)</x:f>
        <x:v>0.013957639623678464</x:v>
      </x:c>
      <x:c r="I1799" s="14" t="n">
        <x:f>IFERROR(H1799/AVERAGE(D1799,G1799),"")</x:f>
        <x:v>0.004986090563842898</x:v>
      </x:c>
      <x:c r="J1799" s="14" t="n">
        <x:f>'Method'!$B$2</x:f>
        <x:v>0.05</x:v>
      </x:c>
      <x:c r="K1799" s="13" t="str">
        <x:f>IF(I1799&lt;=J1799,"是","否")</x:f>
        <x:v>是</x:v>
      </x:c>
      <x:c r="L1799" s="36" t="n">
        <x:v>0.7122082351408643</x:v>
      </x:c>
      <x:c r="M1799" s="36" t="n">
        <x:f>1-L1799</x:f>
        <x:v>0.2877917648591357</x:v>
      </x:c>
      <x:c r="N1799" s="13" t="str">
        <x:v>是</x:v>
      </x:c>
      <x:c r="O1799" s="15"/>
      <x:c r="P1799" s="13" t="str"/>
    </x:row>
    <x:row r="1800">
      <x:c r="A1800" s="15" t="n">
        <x:v>1799</x:v>
      </x:c>
      <x:c r="B1800" s="13" t="str">
        <x:v>Hesperiidae_Taractrocera_papyria</x:v>
      </x:c>
      <x:c r="C1800" s="13" t="str">
        <x:v>Hesperiidae</x:v>
      </x:c>
      <x:c r="D1800" s="33" t="n">
        <x:f>'AR_values'!I124</x:f>
        <x:v>2.4454271732718333</x:v>
      </x:c>
      <x:c r="E1800" s="33" t="str">
        <x:v>Satyrinae-22</x:v>
      </x:c>
      <x:c r="F1800" s="33" t="str">
        <x:v>Satyrinae</x:v>
      </x:c>
      <x:c r="G1800" s="33" t="n">
        <x:f>'AR_values'!I372</x:f>
        <x:v>2.4332476163410854</x:v>
      </x:c>
      <x:c r="H1800" s="33" t="n">
        <x:f>ABS(D1800-G1800)</x:f>
        <x:v>0.012179556930747903</x:v>
      </x:c>
      <x:c r="I1800" s="14" t="n">
        <x:f>IFERROR(H1800/AVERAGE(D1800,G1800),"")</x:f>
        <x:v>0.00499297758345325</x:v>
      </x:c>
      <x:c r="J1800" s="14" t="n">
        <x:f>'Method'!$B$2</x:f>
        <x:v>0.05</x:v>
      </x:c>
      <x:c r="K1800" s="13" t="str">
        <x:f>IF(I1800&lt;=J1800,"是","否")</x:f>
        <x:v>是</x:v>
      </x:c>
      <x:c r="L1800" s="36" t="n">
        <x:v>0.7434228512544426</x:v>
      </x:c>
      <x:c r="M1800" s="36" t="n">
        <x:f>1-L1800</x:f>
        <x:v>0.25657714874555737</x:v>
      </x:c>
      <x:c r="N1800" s="13" t="str">
        <x:v>是</x:v>
      </x:c>
      <x:c r="O1800" s="15"/>
      <x:c r="P1800" s="13" t="str"/>
    </x:row>
    <x:row r="1801">
      <x:c r="A1801" s="15" t="n">
        <x:v>1800</x:v>
      </x:c>
      <x:c r="B1801" s="13" t="str">
        <x:v>Danainae-7</x:v>
      </x:c>
      <x:c r="C1801" s="13" t="str">
        <x:v>Danainae</x:v>
      </x:c>
      <x:c r="D1801" s="33" t="n">
        <x:f>'AR_values'!I49</x:f>
        <x:v>2.5562486467181142</x:v>
      </x:c>
      <x:c r="E1801" s="33" t="str">
        <x:v>Nymphalinae-5</x:v>
      </x:c>
      <x:c r="F1801" s="33" t="str">
        <x:v>Nymphalinae</x:v>
      </x:c>
      <x:c r="G1801" s="33" t="n">
        <x:f>'AR_values'!I214</x:f>
        <x:v>2.5690479950298584</x:v>
      </x:c>
      <x:c r="H1801" s="33" t="n">
        <x:f>ABS(D1801-G1801)</x:f>
        <x:v>0.012799348311744119</x:v>
      </x:c>
      <x:c r="I1801" s="14" t="n">
        <x:f>IFERROR(H1801/AVERAGE(D1801,G1801),"")</x:f>
        <x:v>0.004994578541069157</x:v>
      </x:c>
      <x:c r="J1801" s="14" t="n">
        <x:f>'Method'!$B$2</x:f>
        <x:v>0.05</x:v>
      </x:c>
      <x:c r="K1801" s="13" t="str">
        <x:f>IF(I1801&lt;=J1801,"是","否")</x:f>
        <x:v>是</x:v>
      </x:c>
      <x:c r="L1801" s="36" t="n">
        <x:v>0.9285391225689733</x:v>
      </x:c>
      <x:c r="M1801" s="36" t="n">
        <x:f>1-L1801</x:f>
        <x:v>0.07146087743102669</x:v>
      </x:c>
      <x:c r="N1801" s="13" t="str">
        <x:v>是</x:v>
      </x:c>
      <x:c r="O1801" s="15"/>
      <x:c r="P1801" s="13" t="str"/>
    </x:row>
    <x:row r="1802">
      <x:c r="A1802" s="15" t="n">
        <x:v>1801</x:v>
      </x:c>
      <x:c r="B1802" s="13" t="str">
        <x:v>Hesperiidae_Ocybadistes_walkeri</x:v>
      </x:c>
      <x:c r="C1802" s="13" t="str">
        <x:v>Hesperiidae</x:v>
      </x:c>
      <x:c r="D1802" s="33" t="n">
        <x:f>'AR_values'!I122</x:f>
        <x:v>2.7588504071275164</x:v>
      </x:c>
      <x:c r="E1802" s="33" t="str">
        <x:v>Parnassiinae-5</x:v>
      </x:c>
      <x:c r="F1802" s="33" t="str">
        <x:v>Parnassiinae</x:v>
      </x:c>
      <x:c r="G1802" s="33" t="n">
        <x:f>'AR_values'!I272</x:f>
        <x:v>2.7726642791414156</x:v>
      </x:c>
      <x:c r="H1802" s="33" t="n">
        <x:f>ABS(D1802-G1802)</x:f>
        <x:v>0.013813872013899164</x:v>
      </x:c>
      <x:c r="I1802" s="14" t="n">
        <x:f>IFERROR(H1802/AVERAGE(D1802,G1802),"")</x:f>
        <x:v>0.004994607371535978</x:v>
      </x:c>
      <x:c r="J1802" s="14" t="n">
        <x:f>'Method'!$B$2</x:f>
        <x:v>0.05</x:v>
      </x:c>
      <x:c r="K1802" s="13" t="str">
        <x:f>IF(I1802&lt;=J1802,"是","否")</x:f>
        <x:v>是</x:v>
      </x:c>
      <x:c r="L1802" s="36" t="n">
        <x:v>0.8388609504651747</x:v>
      </x:c>
      <x:c r="M1802" s="36" t="n">
        <x:f>1-L1802</x:f>
        <x:v>0.16113904953482527</x:v>
      </x:c>
      <x:c r="N1802" s="13" t="str">
        <x:v>是</x:v>
      </x:c>
      <x:c r="O1802" s="15"/>
      <x:c r="P1802" s="13" t="str"/>
    </x:row>
    <x:row r="1803">
      <x:c r="A1803" s="15" t="n">
        <x:v>1802</x:v>
      </x:c>
      <x:c r="B1803" s="13" t="str">
        <x:v>Biblidinae-10</x:v>
      </x:c>
      <x:c r="C1803" s="13" t="str">
        <x:v>Biblidinae</x:v>
      </x:c>
      <x:c r="D1803" s="33" t="n">
        <x:f>'AR_values'!I3</x:f>
        <x:v>2.6618982407867247</x:v>
      </x:c>
      <x:c r="E1803" s="33" t="str">
        <x:v>Limenitidinae-5</x:v>
      </x:c>
      <x:c r="F1803" s="33" t="str">
        <x:v>Limenitidinae</x:v>
      </x:c>
      <x:c r="G1803" s="33" t="n">
        <x:f>'AR_values'!I137</x:f>
        <x:v>2.6752389127189056</x:v>
      </x:c>
      <x:c r="H1803" s="33" t="n">
        <x:f>ABS(D1803-G1803)</x:f>
        <x:v>0.013340671932180914</x:v>
      </x:c>
      <x:c r="I1803" s="14" t="n">
        <x:f>IFERROR(H1803/AVERAGE(D1803,G1803),"")</x:f>
        <x:v>0.0049991864733767485</x:v>
      </x:c>
      <x:c r="J1803" s="14" t="n">
        <x:f>'Method'!$B$2</x:f>
        <x:v>0.05</x:v>
      </x:c>
      <x:c r="K1803" s="13" t="str">
        <x:f>IF(I1803&lt;=J1803,"是","否")</x:f>
        <x:v>是</x:v>
      </x:c>
      <x:c r="L1803" s="36" t="n">
        <x:v>0.9301011492493527</x:v>
      </x:c>
      <x:c r="M1803" s="36" t="n">
        <x:f>1-L1803</x:f>
        <x:v>0.06989885075064728</x:v>
      </x:c>
      <x:c r="N1803" s="13" t="str">
        <x:v>是</x:v>
      </x:c>
      <x:c r="O1803" s="15"/>
      <x:c r="P1803" s="13" t="str"/>
    </x:row>
    <x:row r="1804">
      <x:c r="A1804" s="15" t="n">
        <x:v>1803</x:v>
      </x:c>
      <x:c r="B1804" s="13" t="str">
        <x:v>Hesperiidae-27</x:v>
      </x:c>
      <x:c r="C1804" s="13" t="str">
        <x:v>Hesperiidae</x:v>
      </x:c>
      <x:c r="D1804" s="33" t="n">
        <x:f>'AR_values'!I94</x:f>
        <x:v>2.6390698606105385</x:v>
      </x:c>
      <x:c r="E1804" s="33" t="str">
        <x:v>Nymphalinae-26</x:v>
      </x:c>
      <x:c r="F1804" s="33" t="str">
        <x:v>Nymphalinae</x:v>
      </x:c>
      <x:c r="G1804" s="33" t="n">
        <x:f>'AR_values'!I207</x:f>
        <x:v>2.625888705350113</x:v>
      </x:c>
      <x:c r="H1804" s="33" t="n">
        <x:f>ABS(D1804-G1804)</x:f>
        <x:v>0.013181155260425292</x:v>
      </x:c>
      <x:c r="I1804" s="14" t="n">
        <x:f>IFERROR(H1804/AVERAGE(D1804,G1804),"")</x:f>
        <x:v>0.005007125923324428</x:v>
      </x:c>
      <x:c r="J1804" s="14" t="n">
        <x:f>'Method'!$B$2</x:f>
        <x:v>0.05</x:v>
      </x:c>
      <x:c r="K1804" s="13" t="str">
        <x:f>IF(I1804&lt;=J1804,"是","否")</x:f>
        <x:v>是</x:v>
      </x:c>
      <x:c r="L1804" s="36" t="n">
        <x:v>0.8110349546403671</x:v>
      </x:c>
      <x:c r="M1804" s="36" t="n">
        <x:f>1-L1804</x:f>
        <x:v>0.18896504535963288</x:v>
      </x:c>
      <x:c r="N1804" s="13" t="str">
        <x:v>是</x:v>
      </x:c>
      <x:c r="O1804" s="15"/>
      <x:c r="P1804" s="13" t="str"/>
    </x:row>
    <x:row r="1805">
      <x:c r="A1805" s="15" t="n">
        <x:v>1804</x:v>
      </x:c>
      <x:c r="B1805" s="13" t="str">
        <x:v>Heliconiinae-5</x:v>
      </x:c>
      <x:c r="C1805" s="13" t="str">
        <x:v>Heliconiinae</x:v>
      </x:c>
      <x:c r="D1805" s="33" t="n">
        <x:f>'AR_values'!I70</x:f>
        <x:v>3.2165725173492303</x:v>
      </x:c>
      <x:c r="E1805" s="33" t="str">
        <x:v>Papilionidae-29</x:v>
      </x:c>
      <x:c r="F1805" s="33" t="str">
        <x:v>Papilionidae</x:v>
      </x:c>
      <x:c r="G1805" s="33" t="n">
        <x:f>'AR_values'!I239</x:f>
        <x:v>3.2005056764654425</x:v>
      </x:c>
      <x:c r="H1805" s="33" t="n">
        <x:f>ABS(D1805-G1805)</x:f>
        <x:v>0.016066840883787847</x:v>
      </x:c>
      <x:c r="I1805" s="14" t="n">
        <x:f>IFERROR(H1805/AVERAGE(D1805,G1805),"")</x:f>
        <x:v>0.005007525356095688</x:v>
      </x:c>
      <x:c r="J1805" s="14" t="n">
        <x:f>'Method'!$B$2</x:f>
        <x:v>0.05</x:v>
      </x:c>
      <x:c r="K1805" s="13" t="str">
        <x:f>IF(I1805&lt;=J1805,"是","否")</x:f>
        <x:v>是</x:v>
      </x:c>
      <x:c r="L1805" s="36" t="n">
        <x:v>0.8390019697964544</x:v>
      </x:c>
      <x:c r="M1805" s="36" t="n">
        <x:f>1-L1805</x:f>
        <x:v>0.16099803020354564</x:v>
      </x:c>
      <x:c r="N1805" s="13" t="str">
        <x:v>是</x:v>
      </x:c>
      <x:c r="O1805" s="15"/>
      <x:c r="P1805" s="13" t="str"/>
    </x:row>
    <x:row r="1806">
      <x:c r="A1806" s="15" t="n">
        <x:v>1805</x:v>
      </x:c>
      <x:c r="B1806" s="13" t="str">
        <x:v>Papilionidae-34</x:v>
      </x:c>
      <x:c r="C1806" s="13" t="str">
        <x:v>Papilionidae</x:v>
      </x:c>
      <x:c r="D1806" s="33" t="n">
        <x:f>'AR_values'!I245</x:f>
        <x:v>2.851589469684181</x:v>
      </x:c>
      <x:c r="E1806" s="33" t="str">
        <x:v>Papilionidae-37</x:v>
      </x:c>
      <x:c r="F1806" s="33" t="str">
        <x:v>Papilionidae</x:v>
      </x:c>
      <x:c r="G1806" s="33" t="n">
        <x:f>'AR_values'!I248</x:f>
        <x:v>2.8373410770929315</x:v>
      </x:c>
      <x:c r="H1806" s="33" t="n">
        <x:f>ABS(D1806-G1806)</x:f>
        <x:v>0.014248392591249548</x:v>
      </x:c>
      <x:c r="I1806" s="14" t="n">
        <x:f>IFERROR(H1806/AVERAGE(D1806,G1806),"")</x:f>
        <x:v>0.00500916383987902</x:v>
      </x:c>
      <x:c r="J1806" s="14" t="n">
        <x:f>'Method'!$B$2</x:f>
        <x:v>0.05</x:v>
      </x:c>
      <x:c r="K1806" s="13" t="str">
        <x:f>IF(I1806&lt;=J1806,"是","否")</x:f>
        <x:v>是</x:v>
      </x:c>
      <x:c r="L1806" s="36" t="n">
        <x:v>0.7358336082902568</x:v>
      </x:c>
      <x:c r="M1806" s="36" t="n">
        <x:f>1-L1806</x:f>
        <x:v>0.2641663917097432</x:v>
      </x:c>
      <x:c r="N1806" s="13" t="str">
        <x:v>否</x:v>
      </x:c>
      <x:c r="O1806" s="15"/>
      <x:c r="P1806" s="13" t="str"/>
    </x:row>
    <x:row r="1807">
      <x:c r="A1807" s="15" t="n">
        <x:v>1806</x:v>
      </x:c>
      <x:c r="B1807" s="13" t="str">
        <x:v>Hesperiidae-10</x:v>
      </x:c>
      <x:c r="C1807" s="13" t="str">
        <x:v>Hesperiidae</x:v>
      </x:c>
      <x:c r="D1807" s="33" t="n">
        <x:f>'AR_values'!I76</x:f>
        <x:v>2.5946325444004152</x:v>
      </x:c>
      <x:c r="E1807" s="33" t="str">
        <x:v>Satyrinae-6</x:v>
      </x:c>
      <x:c r="F1807" s="33" t="str">
        <x:v>Satyrinae</x:v>
      </x:c>
      <x:c r="G1807" s="33" t="n">
        <x:f>'AR_values'!I381</x:f>
        <x:v>2.5816660504701483</x:v>
      </x:c>
      <x:c r="H1807" s="33" t="n">
        <x:f>ABS(D1807-G1807)</x:f>
        <x:v>0.012966493930266942</x:v>
      </x:c>
      <x:c r="I1807" s="14" t="n">
        <x:f>IFERROR(H1807/AVERAGE(D1807,G1807),"")</x:f>
        <x:v>0.005009948206278536</x:v>
      </x:c>
      <x:c r="J1807" s="14" t="n">
        <x:f>'Method'!$B$2</x:f>
        <x:v>0.05</x:v>
      </x:c>
      <x:c r="K1807" s="13" t="str">
        <x:f>IF(I1807&lt;=J1807,"是","否")</x:f>
        <x:v>是</x:v>
      </x:c>
      <x:c r="L1807" s="36" t="n">
        <x:v>0.8250397344801795</x:v>
      </x:c>
      <x:c r="M1807" s="36" t="n">
        <x:f>1-L1807</x:f>
        <x:v>0.17496026551982047</x:v>
      </x:c>
      <x:c r="N1807" s="13" t="str">
        <x:v>是</x:v>
      </x:c>
      <x:c r="O1807" s="15"/>
      <x:c r="P1807" s="13" t="str"/>
    </x:row>
    <x:row r="1808">
      <x:c r="A1808" s="15" t="n">
        <x:v>1807</x:v>
      </x:c>
      <x:c r="B1808" s="13" t="str">
        <x:v>Papilionidae-6</x:v>
      </x:c>
      <x:c r="C1808" s="13" t="str">
        <x:v>Papilionidae</x:v>
      </x:c>
      <x:c r="D1808" s="33" t="n">
        <x:f>'AR_values'!I257</x:f>
        <x:v>2.7588067146384154</x:v>
      </x:c>
      <x:c r="E1808" s="33" t="str">
        <x:v>Parnassiinae-5</x:v>
      </x:c>
      <x:c r="F1808" s="33" t="str">
        <x:v>Parnassiinae</x:v>
      </x:c>
      <x:c r="G1808" s="33" t="n">
        <x:f>'AR_values'!I272</x:f>
        <x:v>2.7726642791414156</x:v>
      </x:c>
      <x:c r="H1808" s="33" t="n">
        <x:f>ABS(D1808-G1808)</x:f>
        <x:v>0.01385756450300013</x:v>
      </x:c>
      <x:c r="I1808" s="14" t="n">
        <x:f>IFERROR(H1808/AVERAGE(D1808,G1808),"")</x:f>
        <x:v>0.005010444606356261</x:v>
      </x:c>
      <x:c r="J1808" s="14" t="n">
        <x:f>'Method'!$B$2</x:f>
        <x:v>0.05</x:v>
      </x:c>
      <x:c r="K1808" s="13" t="str">
        <x:f>IF(I1808&lt;=J1808,"是","否")</x:f>
        <x:v>是</x:v>
      </x:c>
      <x:c r="L1808" s="36" t="n">
        <x:v>0.8244794464082739</x:v>
      </x:c>
      <x:c r="M1808" s="36" t="n">
        <x:f>1-L1808</x:f>
        <x:v>0.17552055359172614</x:v>
      </x:c>
      <x:c r="N1808" s="13" t="str">
        <x:v>是</x:v>
      </x:c>
      <x:c r="O1808" s="15"/>
      <x:c r="P1808" s="13" t="str"/>
    </x:row>
    <x:row r="1809">
      <x:c r="A1809" s="15" t="n">
        <x:v>1808</x:v>
      </x:c>
      <x:c r="B1809" s="13" t="str">
        <x:v>Hesperiidae-33</x:v>
      </x:c>
      <x:c r="C1809" s="13" t="str">
        <x:v>Hesperiidae</x:v>
      </x:c>
      <x:c r="D1809" s="33" t="n">
        <x:f>'AR_values'!I101</x:f>
        <x:v>2.3794769606989794</x:v>
      </x:c>
      <x:c r="E1809" s="33" t="str">
        <x:v>Satyrinae-9</x:v>
      </x:c>
      <x:c r="F1809" s="33" t="str">
        <x:v>Satyrinae</x:v>
      </x:c>
      <x:c r="G1809" s="33" t="n">
        <x:f>'AR_values'!I384</x:f>
        <x:v>2.3914334188497204</x:v>
      </x:c>
      <x:c r="H1809" s="33" t="n">
        <x:f>ABS(D1809-G1809)</x:f>
        <x:v>0.011956458150740978</x:v>
      </x:c>
      <x:c r="I1809" s="14" t="n">
        <x:f>IFERROR(H1809/AVERAGE(D1809,G1809),"")</x:f>
        <x:v>0.005012233389247605</x:v>
      </x:c>
      <x:c r="J1809" s="14" t="n">
        <x:f>'Method'!$B$2</x:f>
        <x:v>0.05</x:v>
      </x:c>
      <x:c r="K1809" s="13" t="str">
        <x:f>IF(I1809&lt;=J1809,"是","否")</x:f>
        <x:v>是</x:v>
      </x:c>
      <x:c r="L1809" s="36" t="n">
        <x:v>0.8089752076704606</x:v>
      </x:c>
      <x:c r="M1809" s="36" t="n">
        <x:f>1-L1809</x:f>
        <x:v>0.1910247923295394</x:v>
      </x:c>
      <x:c r="N1809" s="13" t="str">
        <x:v>是</x:v>
      </x:c>
      <x:c r="O1809" s="15"/>
      <x:c r="P1809" s="13" t="str"/>
    </x:row>
    <x:row r="1810">
      <x:c r="A1810" s="15" t="n">
        <x:v>1809</x:v>
      </x:c>
      <x:c r="B1810" s="13" t="str">
        <x:v>Nymphalinae-12</x:v>
      </x:c>
      <x:c r="C1810" s="13" t="str">
        <x:v>Nymphalinae</x:v>
      </x:c>
      <x:c r="D1810" s="33" t="n">
        <x:f>'AR_values'!I192</x:f>
        <x:v>2.5009098099084275</x:v>
      </x:c>
      <x:c r="E1810" s="33" t="str">
        <x:v>Satyrinae-7</x:v>
      </x:c>
      <x:c r="F1810" s="33" t="str">
        <x:v>Satyrinae</x:v>
      </x:c>
      <x:c r="G1810" s="33" t="n">
        <x:f>'AR_values'!I382</x:f>
        <x:v>2.5134817259008053</x:v>
      </x:c>
      <x:c r="H1810" s="33" t="n">
        <x:f>ABS(D1810-G1810)</x:f>
        <x:v>0.012571915992377836</x:v>
      </x:c>
      <x:c r="I1810" s="14" t="n">
        <x:f>IFERROR(H1810/AVERAGE(D1810,G1810),"")</x:f>
        <x:v>0.005014333604625053</x:v>
      </x:c>
      <x:c r="J1810" s="14" t="n">
        <x:f>'Method'!$B$2</x:f>
        <x:v>0.05</x:v>
      </x:c>
      <x:c r="K1810" s="13" t="str">
        <x:f>IF(I1810&lt;=J1810,"是","否")</x:f>
        <x:v>是</x:v>
      </x:c>
      <x:c r="L1810" s="36" t="n">
        <x:v>0.7797904869137111</x:v>
      </x:c>
      <x:c r="M1810" s="36" t="n">
        <x:f>1-L1810</x:f>
        <x:v>0.2202095130862889</x:v>
      </x:c>
      <x:c r="N1810" s="13" t="str">
        <x:v>是</x:v>
      </x:c>
      <x:c r="O1810" s="15"/>
      <x:c r="P1810" s="13" t="str"/>
    </x:row>
    <x:row r="1811">
      <x:c r="A1811" s="15" t="n">
        <x:v>1810</x:v>
      </x:c>
      <x:c r="B1811" s="13" t="str">
        <x:v>Heliconiinae-19</x:v>
      </x:c>
      <x:c r="C1811" s="13" t="str">
        <x:v>Heliconiinae</x:v>
      </x:c>
      <x:c r="D1811" s="33" t="n">
        <x:f>'AR_values'!I62</x:f>
        <x:v>3.011983852824718</x:v>
      </x:c>
      <x:c r="E1811" s="33" t="str">
        <x:v>Papilionidae-20</x:v>
      </x:c>
      <x:c r="F1811" s="33" t="str">
        <x:v>Papilionidae</x:v>
      </x:c>
      <x:c r="G1811" s="33" t="n">
        <x:f>'AR_values'!I231</x:f>
        <x:v>2.9969120778729335</x:v>
      </x:c>
      <x:c r="H1811" s="33" t="n">
        <x:f>ABS(D1811-G1811)</x:f>
        <x:v>0.015071774951784356</x:v>
      </x:c>
      <x:c r="I1811" s="14" t="n">
        <x:f>IFERROR(H1811/AVERAGE(D1811,G1811),"")</x:f>
        <x:v>0.005016487263421278</x:v>
      </x:c>
      <x:c r="J1811" s="14" t="n">
        <x:f>'Method'!$B$2</x:f>
        <x:v>0.05</x:v>
      </x:c>
      <x:c r="K1811" s="13" t="str">
        <x:f>IF(I1811&lt;=J1811,"是","否")</x:f>
        <x:v>是</x:v>
      </x:c>
      <x:c r="L1811" s="36" t="n">
        <x:v>0.6769589389444292</x:v>
      </x:c>
      <x:c r="M1811" s="36" t="n">
        <x:f>1-L1811</x:f>
        <x:v>0.32304106105557084</x:v>
      </x:c>
      <x:c r="N1811" s="13" t="str">
        <x:v>是</x:v>
      </x:c>
      <x:c r="O1811" s="15"/>
      <x:c r="P1811" s="13" t="str"/>
    </x:row>
    <x:row r="1812">
      <x:c r="A1812" s="15" t="n">
        <x:v>1811</x:v>
      </x:c>
      <x:c r="B1812" s="13" t="str">
        <x:v>Lycaenidae_Ogyris_barnardi</x:v>
      </x:c>
      <x:c r="C1812" s="13" t="str">
        <x:v>Lycaenidae</x:v>
      </x:c>
      <x:c r="D1812" s="33" t="n">
        <x:f>'AR_values'!I177</x:f>
        <x:v>2.431952209627365</x:v>
      </x:c>
      <x:c r="E1812" s="33" t="str">
        <x:v>Lycaenidae_Ogyris_subteristris</x:v>
      </x:c>
      <x:c r="F1812" s="33" t="str">
        <x:v>Lycaenidae</x:v>
      </x:c>
      <x:c r="G1812" s="33" t="n">
        <x:f>'AR_values'!I183</x:f>
        <x:v>2.419773943913982</x:v>
      </x:c>
      <x:c r="H1812" s="33" t="n">
        <x:f>ABS(D1812-G1812)</x:f>
        <x:v>0.012178265713383318</x:v>
      </x:c>
      <x:c r="I1812" s="14" t="n">
        <x:f>IFERROR(H1812/AVERAGE(D1812,G1812),"")</x:f>
        <x:v>0.0050201785212029</x:v>
      </x:c>
      <x:c r="J1812" s="14" t="n">
        <x:f>'Method'!$B$2</x:f>
        <x:v>0.05</x:v>
      </x:c>
      <x:c r="K1812" s="13" t="str">
        <x:f>IF(I1812&lt;=J1812,"是","否")</x:f>
        <x:v>是</x:v>
      </x:c>
      <x:c r="L1812" s="36" t="n">
        <x:v>0.9297018813314037</x:v>
      </x:c>
      <x:c r="M1812" s="36" t="n">
        <x:f>1-L1812</x:f>
        <x:v>0.07029811866859625</x:v>
      </x:c>
      <x:c r="N1812" s="13" t="str">
        <x:v>否</x:v>
      </x:c>
      <x:c r="O1812" s="15"/>
      <x:c r="P1812" s="13" t="str"/>
    </x:row>
    <x:row r="1813">
      <x:c r="A1813" s="15" t="n">
        <x:v>1812</x:v>
      </x:c>
      <x:c r="B1813" s="13" t="str">
        <x:v>Nymphalinae-13</x:v>
      </x:c>
      <x:c r="C1813" s="13" t="str">
        <x:v>Nymphalinae</x:v>
      </x:c>
      <x:c r="D1813" s="33" t="n">
        <x:f>'AR_values'!I193</x:f>
        <x:v>2.6731985771884026</x:v>
      </x:c>
      <x:c r="E1813" s="33" t="str">
        <x:v>Nymphalinae-6</x:v>
      </x:c>
      <x:c r="F1813" s="33" t="str">
        <x:v>Nymphalinae</x:v>
      </x:c>
      <x:c r="G1813" s="33" t="n">
        <x:f>'AR_values'!I215</x:f>
        <x:v>2.6598117071739735</x:v>
      </x:c>
      <x:c r="H1813" s="33" t="n">
        <x:f>ABS(D1813-G1813)</x:f>
        <x:v>0.013386870014429064</x:v>
      </x:c>
      <x:c r="I1813" s="14" t="n">
        <x:f>IFERROR(H1813/AVERAGE(D1813,G1813),"")</x:f>
        <x:v>0.005020380348293148</x:v>
      </x:c>
      <x:c r="J1813" s="14" t="n">
        <x:f>'Method'!$B$2</x:f>
        <x:v>0.05</x:v>
      </x:c>
      <x:c r="K1813" s="13" t="str">
        <x:f>IF(I1813&lt;=J1813,"是","否")</x:f>
        <x:v>是</x:v>
      </x:c>
      <x:c r="L1813" s="36" t="n">
        <x:v>0.8359363649571407</x:v>
      </x:c>
      <x:c r="M1813" s="36" t="n">
        <x:f>1-L1813</x:f>
        <x:v>0.16406363504285926</x:v>
      </x:c>
      <x:c r="N1813" s="13" t="str">
        <x:v>否</x:v>
      </x:c>
      <x:c r="O1813" s="15"/>
      <x:c r="P1813" s="13" t="str"/>
    </x:row>
    <x:row r="1814">
      <x:c r="A1814" s="15" t="n">
        <x:v>1813</x:v>
      </x:c>
      <x:c r="B1814" s="13" t="str">
        <x:v>Biblidinae-7</x:v>
      </x:c>
      <x:c r="C1814" s="13" t="str">
        <x:v>Biblidinae</x:v>
      </x:c>
      <x:c r="D1814" s="33" t="n">
        <x:f>'AR_values'!I13</x:f>
        <x:v>2.4577608258924344</x:v>
      </x:c>
      <x:c r="E1814" s="33" t="str">
        <x:v>Riodinidae-6</x:v>
      </x:c>
      <x:c r="F1814" s="33" t="str">
        <x:v>Riodinidae</x:v>
      </x:c>
      <x:c r="G1814" s="33" t="n">
        <x:f>'AR_values'!I354</x:f>
        <x:v>2.4701372196015763</x:v>
      </x:c>
      <x:c r="H1814" s="33" t="n">
        <x:f>ABS(D1814-G1814)</x:f>
        <x:v>0.012376393709141897</x:v>
      </x:c>
      <x:c r="I1814" s="14" t="n">
        <x:f>IFERROR(H1814/AVERAGE(D1814,G1814),"")</x:f>
        <x:v>0.005022990977038849</x:v>
      </x:c>
      <x:c r="J1814" s="14" t="n">
        <x:f>'Method'!$B$2</x:f>
        <x:v>0.05</x:v>
      </x:c>
      <x:c r="K1814" s="13" t="str">
        <x:f>IF(I1814&lt;=J1814,"是","否")</x:f>
        <x:v>是</x:v>
      </x:c>
      <x:c r="L1814" s="36" t="n">
        <x:v>0.7131717311089508</x:v>
      </x:c>
      <x:c r="M1814" s="36" t="n">
        <x:f>1-L1814</x:f>
        <x:v>0.2868282688910492</x:v>
      </x:c>
      <x:c r="N1814" s="13" t="str">
        <x:v>是</x:v>
      </x:c>
      <x:c r="O1814" s="15"/>
      <x:c r="P1814" s="13" t="str"/>
    </x:row>
    <x:row r="1815">
      <x:c r="A1815" s="15" t="n">
        <x:v>1814</x:v>
      </x:c>
      <x:c r="B1815" s="13" t="str">
        <x:v>Hesperiidae-8</x:v>
      </x:c>
      <x:c r="C1815" s="13" t="str">
        <x:v>Hesperiidae</x:v>
      </x:c>
      <x:c r="D1815" s="33" t="n">
        <x:f>'AR_values'!I109</x:f>
        <x:v>2.9249115734569755</x:v>
      </x:c>
      <x:c r="E1815" s="33" t="str">
        <x:v>Satyrinae-21</x:v>
      </x:c>
      <x:c r="F1815" s="33" t="str">
        <x:v>Satyrinae</x:v>
      </x:c>
      <x:c r="G1815" s="33" t="n">
        <x:f>'AR_values'!I371</x:f>
        <x:v>2.910247328667684</x:v>
      </x:c>
      <x:c r="H1815" s="33" t="n">
        <x:f>ABS(D1815-G1815)</x:f>
        <x:v>0.014664244789291292</x:v>
      </x:c>
      <x:c r="I1815" s="14" t="n">
        <x:f>IFERROR(H1815/AVERAGE(D1815,G1815),"")</x:f>
        <x:v>0.0050261681079333915</x:v>
      </x:c>
      <x:c r="J1815" s="14" t="n">
        <x:f>'Method'!$B$2</x:f>
        <x:v>0.05</x:v>
      </x:c>
      <x:c r="K1815" s="13" t="str">
        <x:f>IF(I1815&lt;=J1815,"是","否")</x:f>
        <x:v>是</x:v>
      </x:c>
      <x:c r="L1815" s="36" t="n">
        <x:v>0.8659099783226293</x:v>
      </x:c>
      <x:c r="M1815" s="36" t="n">
        <x:f>1-L1815</x:f>
        <x:v>0.13409002167737072</x:v>
      </x:c>
      <x:c r="N1815" s="13" t="str">
        <x:v>是</x:v>
      </x:c>
      <x:c r="O1815" s="15"/>
      <x:c r="P1815" s="13" t="str"/>
    </x:row>
    <x:row r="1816">
      <x:c r="A1816" s="15" t="n">
        <x:v>1815</x:v>
      </x:c>
      <x:c r="B1816" s="13" t="str">
        <x:v>Biblidinae-7</x:v>
      </x:c>
      <x:c r="C1816" s="13" t="str">
        <x:v>Biblidinae</x:v>
      </x:c>
      <x:c r="D1816" s="33" t="n">
        <x:f>'AR_values'!I13</x:f>
        <x:v>2.4577608258924344</x:v>
      </x:c>
      <x:c r="E1816" s="33" t="str">
        <x:v>Hesperiidae_Taractrocera_papyria</x:v>
      </x:c>
      <x:c r="F1816" s="33" t="str">
        <x:v>Hesperiidae</x:v>
      </x:c>
      <x:c r="G1816" s="33" t="n">
        <x:f>'AR_values'!I124</x:f>
        <x:v>2.4454271732718333</x:v>
      </x:c>
      <x:c r="H1816" s="33" t="n">
        <x:f>ABS(D1816-G1816)</x:f>
        <x:v>0.012333652620601043</x:v>
      </x:c>
      <x:c r="I1816" s="14" t="n">
        <x:f>IFERROR(H1816/AVERAGE(D1816,G1816),"")</x:f>
        <x:v>0.005030870781501045</x:v>
      </x:c>
      <x:c r="J1816" s="14" t="n">
        <x:f>'Method'!$B$2</x:f>
        <x:v>0.05</x:v>
      </x:c>
      <x:c r="K1816" s="13" t="str">
        <x:f>IF(I1816&lt;=J1816,"是","否")</x:f>
        <x:v>是</x:v>
      </x:c>
      <x:c r="L1816" s="36" t="n">
        <x:v>0.71110857545927</x:v>
      </x:c>
      <x:c r="M1816" s="36" t="n">
        <x:f>1-L1816</x:f>
        <x:v>0.28889142454073</x:v>
      </x:c>
      <x:c r="N1816" s="13" t="str">
        <x:v>是</x:v>
      </x:c>
      <x:c r="O1816" s="15"/>
      <x:c r="P1816" s="13" t="str"/>
    </x:row>
    <x:row r="1817">
      <x:c r="A1817" s="15" t="n">
        <x:v>1816</x:v>
      </x:c>
      <x:c r="B1817" s="13" t="str">
        <x:v>Parnassiinae-2</x:v>
      </x:c>
      <x:c r="C1817" s="13" t="str">
        <x:v>Parnassiinae</x:v>
      </x:c>
      <x:c r="D1817" s="33" t="n">
        <x:f>'AR_values'!I269</x:f>
        <x:v>2.6514822493832084</x:v>
      </x:c>
      <x:c r="E1817" s="33" t="str">
        <x:v>Satyrinae-27</x:v>
      </x:c>
      <x:c r="F1817" s="33" t="str">
        <x:v>Satyrinae</x:v>
      </x:c>
      <x:c r="G1817" s="33" t="n">
        <x:f>'AR_values'!I377</x:f>
        <x:v>2.664861838108956</x:v>
      </x:c>
      <x:c r="H1817" s="33" t="n">
        <x:f>ABS(D1817-G1817)</x:f>
        <x:v>0.013379588725747737</x:v>
      </x:c>
      <x:c r="I1817" s="14" t="n">
        <x:f>IFERROR(H1817/AVERAGE(D1817,G1817),"")</x:f>
        <x:v>0.005033379520045017</x:v>
      </x:c>
      <x:c r="J1817" s="14" t="n">
        <x:f>'Method'!$B$2</x:f>
        <x:v>0.05</x:v>
      </x:c>
      <x:c r="K1817" s="13" t="str">
        <x:f>IF(I1817&lt;=J1817,"是","否")</x:f>
        <x:v>是</x:v>
      </x:c>
      <x:c r="L1817" s="36" t="n">
        <x:v>0.7485846451256559</x:v>
      </x:c>
      <x:c r="M1817" s="36" t="n">
        <x:f>1-L1817</x:f>
        <x:v>0.2514153548743441</x:v>
      </x:c>
      <x:c r="N1817" s="13" t="str">
        <x:v>是</x:v>
      </x:c>
      <x:c r="O1817" s="15"/>
      <x:c r="P1817" s="13" t="str"/>
    </x:row>
    <x:row r="1818">
      <x:c r="A1818" s="15" t="n">
        <x:v>1817</x:v>
      </x:c>
      <x:c r="B1818" s="13" t="str">
        <x:v>Pieridae-16</x:v>
      </x:c>
      <x:c r="C1818" s="13" t="str">
        <x:v>Pieridae</x:v>
      </x:c>
      <x:c r="D1818" s="33" t="n">
        <x:f>'AR_values'!I280</x:f>
        <x:v>3.0155433438763337</x:v>
      </x:c>
      <x:c r="E1818" s="33" t="str">
        <x:v>Pieridae_Aporia_crataegi</x:v>
      </x:c>
      <x:c r="F1818" s="33" t="str">
        <x:v>Pieridae</x:v>
      </x:c>
      <x:c r="G1818" s="33" t="n">
        <x:f>'AR_values'!I322</x:f>
        <x:v>3.0307703988857</x:v>
      </x:c>
      <x:c r="H1818" s="33" t="n">
        <x:f>ABS(D1818-G1818)</x:f>
        <x:v>0.015227055009366275</x:v>
      </x:c>
      <x:c r="I1818" s="14" t="n">
        <x:f>IFERROR(H1818/AVERAGE(D1818,G1818),"")</x:f>
        <x:v>0.005036806112681265</x:v>
      </x:c>
      <x:c r="J1818" s="14" t="n">
        <x:f>'Method'!$B$2</x:f>
        <x:v>0.05</x:v>
      </x:c>
      <x:c r="K1818" s="13" t="str">
        <x:f>IF(I1818&lt;=J1818,"是","否")</x:f>
        <x:v>是</x:v>
      </x:c>
      <x:c r="L1818" s="36" t="n">
        <x:v>0.9036367518326098</x:v>
      </x:c>
      <x:c r="M1818" s="36" t="n">
        <x:f>1-L1818</x:f>
        <x:v>0.09636324816739017</x:v>
      </x:c>
      <x:c r="N1818" s="13" t="str">
        <x:v>否</x:v>
      </x:c>
      <x:c r="O1818" s="15"/>
      <x:c r="P1818" s="13" t="str"/>
    </x:row>
    <x:row r="1819">
      <x:c r="A1819" s="15" t="n">
        <x:v>1818</x:v>
      </x:c>
      <x:c r="B1819" s="13" t="str">
        <x:v>Lycaenidae_Ogyris_otanes</x:v>
      </x:c>
      <x:c r="C1819" s="13" t="str">
        <x:v>Lycaenidae</x:v>
      </x:c>
      <x:c r="D1819" s="33" t="n">
        <x:f>'AR_values'!I182</x:f>
        <x:v>2.592402289032767</x:v>
      </x:c>
      <x:c r="E1819" s="33" t="str">
        <x:v>Satyrinae-8</x:v>
      </x:c>
      <x:c r="F1819" s="33" t="str">
        <x:v>Satyrinae</x:v>
      </x:c>
      <x:c r="G1819" s="33" t="n">
        <x:f>'AR_values'!I383</x:f>
        <x:v>2.6054994443958197</x:v>
      </x:c>
      <x:c r="H1819" s="33" t="n">
        <x:f>ABS(D1819-G1819)</x:f>
        <x:v>0.013097155363052781</x:v>
      </x:c>
      <x:c r="I1819" s="14" t="n">
        <x:f>IFERROR(H1819/AVERAGE(D1819,G1819),"")</x:f>
        <x:v>0.005039400910110615</x:v>
      </x:c>
      <x:c r="J1819" s="14" t="n">
        <x:f>'Method'!$B$2</x:f>
        <x:v>0.05</x:v>
      </x:c>
      <x:c r="K1819" s="13" t="str">
        <x:f>IF(I1819&lt;=J1819,"是","否")</x:f>
        <x:v>是</x:v>
      </x:c>
      <x:c r="L1819" s="36" t="n">
        <x:v>0.8580293320922684</x:v>
      </x:c>
      <x:c r="M1819" s="36" t="n">
        <x:f>1-L1819</x:f>
        <x:v>0.1419706679077316</x:v>
      </x:c>
      <x:c r="N1819" s="13" t="str">
        <x:v>是</x:v>
      </x:c>
      <x:c r="O1819" s="15"/>
      <x:c r="P1819" s="13" t="str"/>
    </x:row>
    <x:row r="1820">
      <x:c r="A1820" s="15" t="n">
        <x:v>1819</x:v>
      </x:c>
      <x:c r="B1820" s="13" t="str">
        <x:v>Lycaenidae_Ogyris_subteristris</x:v>
      </x:c>
      <x:c r="C1820" s="13" t="str">
        <x:v>Lycaenidae</x:v>
      </x:c>
      <x:c r="D1820" s="33" t="n">
        <x:f>'AR_values'!I183</x:f>
        <x:v>2.419773943913982</x:v>
      </x:c>
      <x:c r="E1820" s="33" t="str">
        <x:v>Satyrinae-1</x:v>
      </x:c>
      <x:c r="F1820" s="33" t="str">
        <x:v>Satyrinae</x:v>
      </x:c>
      <x:c r="G1820" s="33" t="n">
        <x:f>'AR_values'!I358</x:f>
        <x:v>2.4076047196767663</x:v>
      </x:c>
      <x:c r="H1820" s="33" t="n">
        <x:f>ABS(D1820-G1820)</x:f>
        <x:v>0.012169224237215559</x:v>
      </x:c>
      <x:c r="I1820" s="14" t="n">
        <x:f>IFERROR(H1820/AVERAGE(D1820,G1820),"")</x:f>
        <x:v>0.005041752505971316</x:v>
      </x:c>
      <x:c r="J1820" s="14" t="n">
        <x:f>'Method'!$B$2</x:f>
        <x:v>0.05</x:v>
      </x:c>
      <x:c r="K1820" s="13" t="str">
        <x:f>IF(I1820&lt;=J1820,"是","否")</x:f>
        <x:v>是</x:v>
      </x:c>
      <x:c r="L1820" s="36" t="n">
        <x:v>0.8943924599945755</x:v>
      </x:c>
      <x:c r="M1820" s="36" t="n">
        <x:f>1-L1820</x:f>
        <x:v>0.1056075400054245</x:v>
      </x:c>
      <x:c r="N1820" s="13" t="str">
        <x:v>是</x:v>
      </x:c>
      <x:c r="O1820" s="15"/>
      <x:c r="P1820" s="13" t="str"/>
    </x:row>
    <x:row r="1821">
      <x:c r="A1821" s="15" t="n">
        <x:v>1820</x:v>
      </x:c>
      <x:c r="B1821" s="13" t="str">
        <x:v>Danainae-16</x:v>
      </x:c>
      <x:c r="C1821" s="13" t="str">
        <x:v>Danainae</x:v>
      </x:c>
      <x:c r="D1821" s="33" t="n">
        <x:f>'AR_values'!I37</x:f>
        <x:v>3.137513221004576</x:v>
      </x:c>
      <x:c r="E1821" s="33" t="str">
        <x:v>Papilionidae-23</x:v>
      </x:c>
      <x:c r="F1821" s="33" t="str">
        <x:v>Papilionidae</x:v>
      </x:c>
      <x:c r="G1821" s="33" t="n">
        <x:f>'AR_values'!I234</x:f>
        <x:v>3.1217008472418724</x:v>
      </x:c>
      <x:c r="H1821" s="33" t="n">
        <x:f>ABS(D1821-G1821)</x:f>
        <x:v>0.015812373762703835</x:v>
      </x:c>
      <x:c r="I1821" s="14" t="n">
        <x:f>IFERROR(H1821/AVERAGE(D1821,G1821),"")</x:f>
        <x:v>0.005052510935173608</x:v>
      </x:c>
      <x:c r="J1821" s="14" t="n">
        <x:f>'Method'!$B$2</x:f>
        <x:v>0.05</x:v>
      </x:c>
      <x:c r="K1821" s="13" t="str">
        <x:f>IF(I1821&lt;=J1821,"是","否")</x:f>
        <x:v>是</x:v>
      </x:c>
      <x:c r="L1821" s="36" t="n">
        <x:v>0.7294861321297995</x:v>
      </x:c>
      <x:c r="M1821" s="36" t="n">
        <x:f>1-L1821</x:f>
        <x:v>0.2705138678702005</x:v>
      </x:c>
      <x:c r="N1821" s="13" t="str">
        <x:v>是</x:v>
      </x:c>
      <x:c r="O1821" s="15"/>
      <x:c r="P1821" s="13" t="str"/>
    </x:row>
    <x:row r="1822">
      <x:c r="A1822" s="15" t="n">
        <x:v>1821</x:v>
      </x:c>
      <x:c r="B1822" s="13" t="str">
        <x:v>Papilionidae-10</x:v>
      </x:c>
      <x:c r="C1822" s="13" t="str">
        <x:v>Papilionidae</x:v>
      </x:c>
      <x:c r="D1822" s="33" t="n">
        <x:f>'AR_values'!I220</x:f>
        <x:v>2.568647104070697</x:v>
      </x:c>
      <x:c r="E1822" s="33" t="str">
        <x:v>Satyrinae-6</x:v>
      </x:c>
      <x:c r="F1822" s="33" t="str">
        <x:v>Satyrinae</x:v>
      </x:c>
      <x:c r="G1822" s="33" t="n">
        <x:f>'AR_values'!I381</x:f>
        <x:v>2.5816660504701483</x:v>
      </x:c>
      <x:c r="H1822" s="33" t="n">
        <x:f>ABS(D1822-G1822)</x:f>
        <x:v>0.013018946399451448</x:v>
      </x:c>
      <x:c r="I1822" s="14" t="n">
        <x:f>IFERROR(H1822/AVERAGE(D1822,G1822),"")</x:f>
        <x:v>0.005055594100321109</x:v>
      </x:c>
      <x:c r="J1822" s="14" t="n">
        <x:f>'Method'!$B$2</x:f>
        <x:v>0.05</x:v>
      </x:c>
      <x:c r="K1822" s="13" t="str">
        <x:f>IF(I1822&lt;=J1822,"是","否")</x:f>
        <x:v>是</x:v>
      </x:c>
      <x:c r="L1822" s="36" t="n">
        <x:v>0.8150795027464585</x:v>
      </x:c>
      <x:c r="M1822" s="36" t="n">
        <x:f>1-L1822</x:f>
        <x:v>0.18492049725354154</x:v>
      </x:c>
      <x:c r="N1822" s="13" t="str">
        <x:v>是</x:v>
      </x:c>
      <x:c r="O1822" s="15"/>
      <x:c r="P1822" s="13" t="str"/>
    </x:row>
    <x:row r="1823">
      <x:c r="A1823" s="15" t="n">
        <x:v>1822</x:v>
      </x:c>
      <x:c r="B1823" s="13" t="str">
        <x:v>Lycaenidae-10</x:v>
      </x:c>
      <x:c r="C1823" s="13" t="str">
        <x:v>Lycaenidae</x:v>
      </x:c>
      <x:c r="D1823" s="33" t="n">
        <x:f>'AR_values'!I143</x:f>
        <x:v>2.6640880253063326</x:v>
      </x:c>
      <x:c r="E1823" s="33" t="str">
        <x:v>Papilionidae_Papilio_aegeus</x:v>
      </x:c>
      <x:c r="F1823" s="33" t="str">
        <x:v>Papilionidae</x:v>
      </x:c>
      <x:c r="G1823" s="33" t="n">
        <x:f>'AR_values'!I263</x:f>
        <x:v>2.6776011899305736</x:v>
      </x:c>
      <x:c r="H1823" s="33" t="n">
        <x:f>ABS(D1823-G1823)</x:f>
        <x:v>0.013513164624241014</x:v>
      </x:c>
      <x:c r="I1823" s="14" t="n">
        <x:f>IFERROR(H1823/AVERAGE(D1823,G1823),"")</x:f>
        <x:v>0.005059509859051843</x:v>
      </x:c>
      <x:c r="J1823" s="14" t="n">
        <x:f>'Method'!$B$2</x:f>
        <x:v>0.05</x:v>
      </x:c>
      <x:c r="K1823" s="13" t="str">
        <x:f>IF(I1823&lt;=J1823,"是","否")</x:f>
        <x:v>是</x:v>
      </x:c>
      <x:c r="L1823" s="36" t="n">
        <x:v>0.730696238710415</x:v>
      </x:c>
      <x:c r="M1823" s="36" t="n">
        <x:f>1-L1823</x:f>
        <x:v>0.269303761289585</x:v>
      </x:c>
      <x:c r="N1823" s="13" t="str">
        <x:v>是</x:v>
      </x:c>
      <x:c r="O1823" s="15"/>
      <x:c r="P1823" s="13" t="str"/>
    </x:row>
    <x:row r="1824">
      <x:c r="A1824" s="15" t="n">
        <x:v>1823</x:v>
      </x:c>
      <x:c r="B1824" s="13" t="str">
        <x:v>Hesperiidae-8</x:v>
      </x:c>
      <x:c r="C1824" s="13" t="str">
        <x:v>Hesperiidae</x:v>
      </x:c>
      <x:c r="D1824" s="33" t="n">
        <x:f>'AR_values'!I109</x:f>
        <x:v>2.9249115734569755</x:v>
      </x:c>
      <x:c r="E1824" s="33" t="str">
        <x:v>Papilionidae-26</x:v>
      </x:c>
      <x:c r="F1824" s="33" t="str">
        <x:v>Papilionidae</x:v>
      </x:c>
      <x:c r="G1824" s="33" t="n">
        <x:f>'AR_values'!I236</x:f>
        <x:v>2.910143414751003</x:v>
      </x:c>
      <x:c r="H1824" s="33" t="n">
        <x:f>ABS(D1824-G1824)</x:f>
        <x:v>0.014768158705972478</x:v>
      </x:c>
      <x:c r="I1824" s="14" t="n">
        <x:f>IFERROR(H1824/AVERAGE(D1824,G1824),"")</x:f>
        <x:v>0.005061874733251819</x:v>
      </x:c>
      <x:c r="J1824" s="14" t="n">
        <x:f>'Method'!$B$2</x:f>
        <x:v>0.05</x:v>
      </x:c>
      <x:c r="K1824" s="13" t="str">
        <x:f>IF(I1824&lt;=J1824,"是","否")</x:f>
        <x:v>是</x:v>
      </x:c>
      <x:c r="L1824" s="36" t="n">
        <x:v>0.8242002818274005</x:v>
      </x:c>
      <x:c r="M1824" s="36" t="n">
        <x:f>1-L1824</x:f>
        <x:v>0.17579971817259954</x:v>
      </x:c>
      <x:c r="N1824" s="13" t="str">
        <x:v>是</x:v>
      </x:c>
      <x:c r="O1824" s="15"/>
      <x:c r="P1824" s="13" t="str"/>
    </x:row>
    <x:row r="1825">
      <x:c r="A1825" s="15" t="n">
        <x:v>1824</x:v>
      </x:c>
      <x:c r="B1825" s="13" t="str">
        <x:v>Hesperiidae-27</x:v>
      </x:c>
      <x:c r="C1825" s="13" t="str">
        <x:v>Hesperiidae</x:v>
      </x:c>
      <x:c r="D1825" s="33" t="n">
        <x:f>'AR_values'!I94</x:f>
        <x:v>2.6390698606105385</x:v>
      </x:c>
      <x:c r="E1825" s="33" t="str">
        <x:v>Hesperiidae_Dispar_compacta</x:v>
      </x:c>
      <x:c r="F1825" s="33" t="str">
        <x:v>Hesperiidae</x:v>
      </x:c>
      <x:c r="G1825" s="33" t="n">
        <x:f>'AR_values'!I115</x:f>
        <x:v>2.652479796362951</x:v>
      </x:c>
      <x:c r="H1825" s="33" t="n">
        <x:f>ABS(D1825-G1825)</x:f>
        <x:v>0.013409935752412672</x:v>
      </x:c>
      <x:c r="I1825" s="14" t="n">
        <x:f>IFERROR(H1825/AVERAGE(D1825,G1825),"")</x:f>
        <x:v>0.005068434247702971</x:v>
      </x:c>
      <x:c r="J1825" s="14" t="n">
        <x:f>'Method'!$B$2</x:f>
        <x:v>0.05</x:v>
      </x:c>
      <x:c r="K1825" s="13" t="str">
        <x:f>IF(I1825&lt;=J1825,"是","否")</x:f>
        <x:v>是</x:v>
      </x:c>
      <x:c r="L1825" s="36" t="n">
        <x:v>0.8595906247718257</x:v>
      </x:c>
      <x:c r="M1825" s="36" t="n">
        <x:f>1-L1825</x:f>
        <x:v>0.14040937522817432</x:v>
      </x:c>
      <x:c r="N1825" s="13" t="str">
        <x:v>否</x:v>
      </x:c>
      <x:c r="O1825" s="15"/>
      <x:c r="P1825" s="13" t="str"/>
    </x:row>
    <x:row r="1826">
      <x:c r="A1826" s="15" t="n">
        <x:v>1825</x:v>
      </x:c>
      <x:c r="B1826" s="13" t="str">
        <x:v>Lycaenidae_Candalides_cyprotus</x:v>
      </x:c>
      <x:c r="C1826" s="13" t="str">
        <x:v>Lycaenidae</x:v>
      </x:c>
      <x:c r="D1826" s="33" t="n">
        <x:f>'AR_values'!I165</x:f>
        <x:v>2.515543548597947</x:v>
      </x:c>
      <x:c r="E1826" s="33" t="str">
        <x:v>Riodinidae-22</x:v>
      </x:c>
      <x:c r="F1826" s="33" t="str">
        <x:v>Riodinidae</x:v>
      </x:c>
      <x:c r="G1826" s="33" t="n">
        <x:f>'AR_values'!I346</x:f>
        <x:v>2.528339086305197</x:v>
      </x:c>
      <x:c r="H1826" s="33" t="n">
        <x:f>ABS(D1826-G1826)</x:f>
        <x:v>0.012795537707249949</x:v>
      </x:c>
      <x:c r="I1826" s="14" t="n">
        <x:f>IFERROR(H1826/AVERAGE(D1826,G1826),"")</x:f>
        <x:v>0.005073685743084566</x:v>
      </x:c>
      <x:c r="J1826" s="14" t="n">
        <x:f>'Method'!$B$2</x:f>
        <x:v>0.05</x:v>
      </x:c>
      <x:c r="K1826" s="13" t="str">
        <x:f>IF(I1826&lt;=J1826,"是","否")</x:f>
        <x:v>是</x:v>
      </x:c>
      <x:c r="L1826" s="36" t="n">
        <x:v>0.7821914304460483</x:v>
      </x:c>
      <x:c r="M1826" s="36" t="n">
        <x:f>1-L1826</x:f>
        <x:v>0.21780856955395167</x:v>
      </x:c>
      <x:c r="N1826" s="13" t="str">
        <x:v>是</x:v>
      </x:c>
      <x:c r="O1826" s="15"/>
      <x:c r="P1826" s="13" t="str"/>
    </x:row>
    <x:row r="1827">
      <x:c r="A1827" s="15" t="n">
        <x:v>1826</x:v>
      </x:c>
      <x:c r="B1827" s="13" t="str">
        <x:v>Hesperiidae_Trapezites_eliena</x:v>
      </x:c>
      <x:c r="C1827" s="13" t="str">
        <x:v>Hesperiidae</x:v>
      </x:c>
      <x:c r="D1827" s="33" t="n">
        <x:f>'AR_values'!I125</x:f>
        <x:v>2.35532724735423</x:v>
      </x:c>
      <x:c r="E1827" s="33" t="str">
        <x:v>Lycaenidae_Theclinesthes_albocincta</x:v>
      </x:c>
      <x:c r="F1827" s="33" t="str">
        <x:v>Lycaenidae</x:v>
      </x:c>
      <x:c r="G1827" s="33" t="n">
        <x:f>'AR_values'!I184</x:f>
        <x:v>2.367311960675574</x:v>
      </x:c>
      <x:c r="H1827" s="33" t="n">
        <x:f>ABS(D1827-G1827)</x:f>
        <x:v>0.01198471332134421</x:v>
      </x:c>
      <x:c r="I1827" s="14" t="n">
        <x:f>IFERROR(H1827/AVERAGE(D1827,G1827),"")</x:f>
        <x:v>0.005075430408051012</x:v>
      </x:c>
      <x:c r="J1827" s="14" t="n">
        <x:f>'Method'!$B$2</x:f>
        <x:v>0.05</x:v>
      </x:c>
      <x:c r="K1827" s="13" t="str">
        <x:f>IF(I1827&lt;=J1827,"是","否")</x:f>
        <x:v>是</x:v>
      </x:c>
      <x:c r="L1827" s="36" t="n">
        <x:v>0.8767440076281496</x:v>
      </x:c>
      <x:c r="M1827" s="36" t="n">
        <x:f>1-L1827</x:f>
        <x:v>0.12325599237185036</x:v>
      </x:c>
      <x:c r="N1827" s="13" t="str">
        <x:v>是</x:v>
      </x:c>
      <x:c r="O1827" s="15"/>
      <x:c r="P1827" s="13" t="str"/>
    </x:row>
    <x:row r="1828">
      <x:c r="A1828" s="15" t="n">
        <x:v>1827</x:v>
      </x:c>
      <x:c r="B1828" s="13" t="str">
        <x:v>Biblidinae-13</x:v>
      </x:c>
      <x:c r="C1828" s="13" t="str">
        <x:v>Biblidinae</x:v>
      </x:c>
      <x:c r="D1828" s="33" t="n">
        <x:f>'AR_values'!I6</x:f>
        <x:v>2.841483921567788</x:v>
      </x:c>
      <x:c r="E1828" s="33" t="str">
        <x:v>Hesperiidae-36</x:v>
      </x:c>
      <x:c r="F1828" s="33" t="str">
        <x:v>Hesperiidae</x:v>
      </x:c>
      <x:c r="G1828" s="33" t="n">
        <x:f>'AR_values'!I104</x:f>
        <x:v>2.8559515557861443</x:v>
      </x:c>
      <x:c r="H1828" s="33" t="n">
        <x:f>ABS(D1828-G1828)</x:f>
        <x:v>0.014467634218356284</x:v>
      </x:c>
      <x:c r="I1828" s="14" t="n">
        <x:f>IFERROR(H1828/AVERAGE(D1828,G1828),"")</x:f>
        <x:v>0.005078647849848229</x:v>
      </x:c>
      <x:c r="J1828" s="14" t="n">
        <x:f>'Method'!$B$2</x:f>
        <x:v>0.05</x:v>
      </x:c>
      <x:c r="K1828" s="13" t="str">
        <x:f>IF(I1828&lt;=J1828,"是","否")</x:f>
        <x:v>是</x:v>
      </x:c>
      <x:c r="L1828" s="36" t="n">
        <x:v>0.8909369585499134</x:v>
      </x:c>
      <x:c r="M1828" s="36" t="n">
        <x:f>1-L1828</x:f>
        <x:v>0.1090630414500866</x:v>
      </x:c>
      <x:c r="N1828" s="13" t="str">
        <x:v>是</x:v>
      </x:c>
      <x:c r="O1828" s="15"/>
      <x:c r="P1828" s="13" t="str"/>
    </x:row>
    <x:row r="1829">
      <x:c r="A1829" s="15" t="n">
        <x:v>1828</x:v>
      </x:c>
      <x:c r="B1829" s="13" t="str">
        <x:v>Papilionidae-20</x:v>
      </x:c>
      <x:c r="C1829" s="13" t="str">
        <x:v>Papilionidae</x:v>
      </x:c>
      <x:c r="D1829" s="33" t="n">
        <x:f>'AR_values'!I231</x:f>
        <x:v>2.9969120778729335</x:v>
      </x:c>
      <x:c r="E1829" s="33" t="str">
        <x:v>Pieridae-13</x:v>
      </x:c>
      <x:c r="F1829" s="33" t="str">
        <x:v>Pieridae</x:v>
      </x:c>
      <x:c r="G1829" s="33" t="n">
        <x:f>'AR_values'!I278</x:f>
        <x:v>3.012171087458704</x:v>
      </x:c>
      <x:c r="H1829" s="33" t="n">
        <x:f>ABS(D1829-G1829)</x:f>
        <x:v>0.015259009585770755</x:v>
      </x:c>
      <x:c r="I1829" s="14" t="n">
        <x:f>IFERROR(H1829/AVERAGE(D1829,G1829),"")</x:f>
        <x:v>0.0050786481617711545</x:v>
      </x:c>
      <x:c r="J1829" s="14" t="n">
        <x:f>'Method'!$B$2</x:f>
        <x:v>0.05</x:v>
      </x:c>
      <x:c r="K1829" s="13" t="str">
        <x:f>IF(I1829&lt;=J1829,"是","否")</x:f>
        <x:v>是</x:v>
      </x:c>
      <x:c r="L1829" s="36" t="n">
        <x:v>0.6041043129866568</x:v>
      </x:c>
      <x:c r="M1829" s="36" t="n">
        <x:f>1-L1829</x:f>
        <x:v>0.3958956870133432</x:v>
      </x:c>
      <x:c r="N1829" s="13" t="str">
        <x:v>是</x:v>
      </x:c>
      <x:c r="O1829" s="15" t="n">
        <x:v>7</x:v>
      </x:c>
      <x:c r="P1829" s="13" t="str">
        <x:v>pair_images/Pair_007.png</x:v>
      </x:c>
    </x:row>
    <x:row r="1830">
      <x:c r="A1830" s="15" t="n">
        <x:v>1829</x:v>
      </x:c>
      <x:c r="B1830" s="13" t="str">
        <x:v>Hesperiidae-12</x:v>
      </x:c>
      <x:c r="C1830" s="13" t="str">
        <x:v>Hesperiidae</x:v>
      </x:c>
      <x:c r="D1830" s="33" t="n">
        <x:f>'AR_values'!I78</x:f>
        <x:v>2.646605889330352</x:v>
      </x:c>
      <x:c r="E1830" s="33" t="str">
        <x:v>Parnassiinae-3</x:v>
      </x:c>
      <x:c r="F1830" s="33" t="str">
        <x:v>Parnassiinae</x:v>
      </x:c>
      <x:c r="G1830" s="33" t="n">
        <x:f>'AR_values'!I270</x:f>
        <x:v>2.6331902913765703</x:v>
      </x:c>
      <x:c r="H1830" s="33" t="n">
        <x:f>ABS(D1830-G1830)</x:f>
        <x:v>0.013415597953781777</x:v>
      </x:c>
      <x:c r="I1830" s="14" t="n">
        <x:f>IFERROR(H1830/AVERAGE(D1830,G1830),"")</x:f>
        <x:v>0.0050818620623289045</x:v>
      </x:c>
      <x:c r="J1830" s="14" t="n">
        <x:f>'Method'!$B$2</x:f>
        <x:v>0.05</x:v>
      </x:c>
      <x:c r="K1830" s="13" t="str">
        <x:f>IF(I1830&lt;=J1830,"是","否")</x:f>
        <x:v>是</x:v>
      </x:c>
      <x:c r="L1830" s="36" t="n">
        <x:v>0.7824775173570663</x:v>
      </x:c>
      <x:c r="M1830" s="36" t="n">
        <x:f>1-L1830</x:f>
        <x:v>0.21752248264293372</x:v>
      </x:c>
      <x:c r="N1830" s="13" t="str">
        <x:v>是</x:v>
      </x:c>
      <x:c r="O1830" s="15"/>
      <x:c r="P1830" s="13" t="str"/>
    </x:row>
    <x:row r="1831">
      <x:c r="A1831" s="15" t="n">
        <x:v>1830</x:v>
      </x:c>
      <x:c r="B1831" s="13" t="str">
        <x:v>Parnassiinae-6</x:v>
      </x:c>
      <x:c r="C1831" s="13" t="str">
        <x:v>Parnassiinae</x:v>
      </x:c>
      <x:c r="D1831" s="33" t="n">
        <x:f>'AR_values'!I273</x:f>
        <x:v>2.533520834171576</x:v>
      </x:c>
      <x:c r="E1831" s="33" t="str">
        <x:v>Satyrinae-19</x:v>
      </x:c>
      <x:c r="F1831" s="33" t="str">
        <x:v>Satyrinae</x:v>
      </x:c>
      <x:c r="G1831" s="33" t="n">
        <x:f>'AR_values'!I368</x:f>
        <x:v>2.5206761315513897</x:v>
      </x:c>
      <x:c r="H1831" s="33" t="n">
        <x:f>ABS(D1831-G1831)</x:f>
        <x:v>0.012844702620186332</x:v>
      </x:c>
      <x:c r="I1831" s="14" t="n">
        <x:f>IFERROR(H1831/AVERAGE(D1831,G1831),"")</x:f>
        <x:v>0.005082786724497585</x:v>
      </x:c>
      <x:c r="J1831" s="14" t="n">
        <x:f>'Method'!$B$2</x:f>
        <x:v>0.05</x:v>
      </x:c>
      <x:c r="K1831" s="13" t="str">
        <x:f>IF(I1831&lt;=J1831,"是","否")</x:f>
        <x:v>是</x:v>
      </x:c>
      <x:c r="L1831" s="36" t="n">
        <x:v>0.9175816922873841</x:v>
      </x:c>
      <x:c r="M1831" s="36" t="n">
        <x:f>1-L1831</x:f>
        <x:v>0.08241830771261593</x:v>
      </x:c>
      <x:c r="N1831" s="13" t="str">
        <x:v>是</x:v>
      </x:c>
      <x:c r="O1831" s="15"/>
      <x:c r="P1831" s="13" t="str"/>
    </x:row>
    <x:row r="1832">
      <x:c r="A1832" s="15" t="n">
        <x:v>1831</x:v>
      </x:c>
      <x:c r="B1832" s="13" t="str">
        <x:v>Hesperiidae-7</x:v>
      </x:c>
      <x:c r="C1832" s="13" t="str">
        <x:v>Hesperiidae</x:v>
      </x:c>
      <x:c r="D1832" s="33" t="n">
        <x:f>'AR_values'!I108</x:f>
        <x:v>2.7729252618635143</x:v>
      </x:c>
      <x:c r="E1832" s="33" t="str">
        <x:v>Hesperiidae_Ocybadistes_walkeri</x:v>
      </x:c>
      <x:c r="F1832" s="33" t="str">
        <x:v>Hesperiidae</x:v>
      </x:c>
      <x:c r="G1832" s="33" t="n">
        <x:f>'AR_values'!I122</x:f>
        <x:v>2.7588504071275164</x:v>
      </x:c>
      <x:c r="H1832" s="33" t="n">
        <x:f>ABS(D1832-G1832)</x:f>
        <x:v>0.0140748547359979</x:v>
      </x:c>
      <x:c r="I1832" s="14" t="n">
        <x:f>IFERROR(H1832/AVERAGE(D1832,G1832),"")</x:f>
        <x:v>0.005088729398372398</x:v>
      </x:c>
      <x:c r="J1832" s="14" t="n">
        <x:f>'Method'!$B$2</x:f>
        <x:v>0.05</x:v>
      </x:c>
      <x:c r="K1832" s="13" t="str">
        <x:f>IF(I1832&lt;=J1832,"是","否")</x:f>
        <x:v>是</x:v>
      </x:c>
      <x:c r="L1832" s="36" t="n">
        <x:v>0.8892463116554272</x:v>
      </x:c>
      <x:c r="M1832" s="36" t="n">
        <x:f>1-L1832</x:f>
        <x:v>0.11075368834457278</x:v>
      </x:c>
      <x:c r="N1832" s="13" t="str">
        <x:v>否</x:v>
      </x:c>
      <x:c r="O1832" s="15"/>
      <x:c r="P1832" s="13" t="str"/>
    </x:row>
    <x:row r="1833">
      <x:c r="A1833" s="15" t="n">
        <x:v>1832</x:v>
      </x:c>
      <x:c r="B1833" s="13" t="str">
        <x:v>Lycaenidae_Zizina_labradus</x:v>
      </x:c>
      <x:c r="C1833" s="13" t="str">
        <x:v>Lycaenidae</x:v>
      </x:c>
      <x:c r="D1833" s="33" t="n">
        <x:f>'AR_values'!I188</x:f>
        <x:v>2.3982706581875353</x:v>
      </x:c>
      <x:c r="E1833" s="33" t="str">
        <x:v>Satyrinae-4</x:v>
      </x:c>
      <x:c r="F1833" s="33" t="str">
        <x:v>Satyrinae</x:v>
      </x:c>
      <x:c r="G1833" s="33" t="n">
        <x:f>'AR_values'!I379</x:f>
        <x:v>2.410510901432053</x:v>
      </x:c>
      <x:c r="H1833" s="33" t="n">
        <x:f>ABS(D1833-G1833)</x:f>
        <x:v>0.012240243244517668</x:v>
      </x:c>
      <x:c r="I1833" s="14" t="n">
        <x:f>IFERROR(H1833/AVERAGE(D1833,G1833),"")</x:f>
        <x:v>0.00509078779843182</x:v>
      </x:c>
      <x:c r="J1833" s="14" t="n">
        <x:f>'Method'!$B$2</x:f>
        <x:v>0.05</x:v>
      </x:c>
      <x:c r="K1833" s="13" t="str">
        <x:f>IF(I1833&lt;=J1833,"是","否")</x:f>
        <x:v>是</x:v>
      </x:c>
      <x:c r="L1833" s="36" t="n">
        <x:v>0.9335785722496839</x:v>
      </x:c>
      <x:c r="M1833" s="36" t="n">
        <x:f>1-L1833</x:f>
        <x:v>0.06642142775031612</x:v>
      </x:c>
      <x:c r="N1833" s="13" t="str">
        <x:v>是</x:v>
      </x:c>
      <x:c r="O1833" s="15"/>
      <x:c r="P1833" s="13" t="str"/>
    </x:row>
    <x:row r="1834">
      <x:c r="A1834" s="15" t="n">
        <x:v>1833</x:v>
      </x:c>
      <x:c r="B1834" s="13" t="str">
        <x:v>Hesperiidae_Motasingha_trimaculata</x:v>
      </x:c>
      <x:c r="C1834" s="13" t="str">
        <x:v>Hesperiidae</x:v>
      </x:c>
      <x:c r="D1834" s="33" t="n">
        <x:f>'AR_values'!I121</x:f>
        <x:v>3.0688836425381005</x:v>
      </x:c>
      <x:c r="E1834" s="33" t="str">
        <x:v>Pieridae-25</x:v>
      </x:c>
      <x:c r="F1834" s="33" t="str">
        <x:v>Pieridae</x:v>
      </x:c>
      <x:c r="G1834" s="33" t="n">
        <x:f>'AR_values'!I290</x:f>
        <x:v>3.0845485032547195</x:v>
      </x:c>
      <x:c r="H1834" s="33" t="n">
        <x:f>ABS(D1834-G1834)</x:f>
        <x:v>0.01566486071661899</x:v>
      </x:c>
      <x:c r="I1834" s="14" t="n">
        <x:f>IFERROR(H1834/AVERAGE(D1834,G1834),"")</x:f>
        <x:v>0.005091422264997024</x:v>
      </x:c>
      <x:c r="J1834" s="14" t="n">
        <x:f>'Method'!$B$2</x:f>
        <x:v>0.05</x:v>
      </x:c>
      <x:c r="K1834" s="13" t="str">
        <x:f>IF(I1834&lt;=J1834,"是","否")</x:f>
        <x:v>是</x:v>
      </x:c>
      <x:c r="L1834" s="36" t="n">
        <x:v>0.7951097041807663</x:v>
      </x:c>
      <x:c r="M1834" s="36" t="n">
        <x:f>1-L1834</x:f>
        <x:v>0.20489029581923368</x:v>
      </x:c>
      <x:c r="N1834" s="13" t="str">
        <x:v>是</x:v>
      </x:c>
      <x:c r="O1834" s="15"/>
      <x:c r="P1834" s="13" t="str"/>
    </x:row>
    <x:row r="1835">
      <x:c r="A1835" s="15" t="n">
        <x:v>1834</x:v>
      </x:c>
      <x:c r="B1835" s="13" t="str">
        <x:v>Hesperiidae_Motasingha_trimaculata</x:v>
      </x:c>
      <x:c r="C1835" s="13" t="str">
        <x:v>Hesperiidae</x:v>
      </x:c>
      <x:c r="D1835" s="33" t="n">
        <x:f>'AR_values'!I121</x:f>
        <x:v>3.0688836425381005</x:v>
      </x:c>
      <x:c r="E1835" s="33" t="str">
        <x:v>Papilionidae-15</x:v>
      </x:c>
      <x:c r="F1835" s="33" t="str">
        <x:v>Papilionidae</x:v>
      </x:c>
      <x:c r="G1835" s="33" t="n">
        <x:f>'AR_values'!I225</x:f>
        <x:v>3.0532801223694213</x:v>
      </x:c>
      <x:c r="H1835" s="33" t="n">
        <x:f>ABS(D1835-G1835)</x:f>
        <x:v>0.015603520168679275</x:v>
      </x:c>
      <x:c r="I1835" s="14" t="n">
        <x:f>IFERROR(H1835/AVERAGE(D1835,G1835),"")</x:f>
        <x:v>0.005097387383891706</x:v>
      </x:c>
      <x:c r="J1835" s="14" t="n">
        <x:f>'Method'!$B$2</x:f>
        <x:v>0.05</x:v>
      </x:c>
      <x:c r="K1835" s="13" t="str">
        <x:f>IF(I1835&lt;=J1835,"是","否")</x:f>
        <x:v>是</x:v>
      </x:c>
      <x:c r="L1835" s="36" t="n">
        <x:v>0.7005324211013658</x:v>
      </x:c>
      <x:c r="M1835" s="36" t="n">
        <x:f>1-L1835</x:f>
        <x:v>0.2994675788986342</x:v>
      </x:c>
      <x:c r="N1835" s="13" t="str">
        <x:v>是</x:v>
      </x:c>
      <x:c r="O1835" s="15"/>
      <x:c r="P1835" s="13" t="str"/>
    </x:row>
    <x:row r="1836">
      <x:c r="A1836" s="15" t="n">
        <x:v>1835</x:v>
      </x:c>
      <x:c r="B1836" s="13" t="str">
        <x:v>Lycaenidae_Theclinesthes_miskini</x:v>
      </x:c>
      <x:c r="C1836" s="13" t="str">
        <x:v>Lycaenidae</x:v>
      </x:c>
      <x:c r="D1836" s="33" t="n">
        <x:f>'AR_values'!I185</x:f>
        <x:v>2.5154764900306708</x:v>
      </x:c>
      <x:c r="E1836" s="33" t="str">
        <x:v>Riodinidae-22</x:v>
      </x:c>
      <x:c r="F1836" s="33" t="str">
        <x:v>Riodinidae</x:v>
      </x:c>
      <x:c r="G1836" s="33" t="n">
        <x:f>'AR_values'!I346</x:f>
        <x:v>2.528339086305197</x:v>
      </x:c>
      <x:c r="H1836" s="33" t="n">
        <x:f>ABS(D1836-G1836)</x:f>
        <x:v>0.01286259627452635</x:v>
      </x:c>
      <x:c r="I1836" s="14" t="n">
        <x:f>IFERROR(H1836/AVERAGE(D1836,G1836),"")</x:f>
        <x:v>0.0051003436108464995</x:v>
      </x:c>
      <x:c r="J1836" s="14" t="n">
        <x:f>'Method'!$B$2</x:f>
        <x:v>0.05</x:v>
      </x:c>
      <x:c r="K1836" s="13" t="str">
        <x:f>IF(I1836&lt;=J1836,"是","否")</x:f>
        <x:v>是</x:v>
      </x:c>
      <x:c r="L1836" s="36" t="n">
        <x:v>0.7941923856220126</x:v>
      </x:c>
      <x:c r="M1836" s="36" t="n">
        <x:f>1-L1836</x:f>
        <x:v>0.20580761437798745</x:v>
      </x:c>
      <x:c r="N1836" s="13" t="str">
        <x:v>是</x:v>
      </x:c>
      <x:c r="O1836" s="15"/>
      <x:c r="P1836" s="13" t="str"/>
    </x:row>
    <x:row r="1837">
      <x:c r="A1837" s="15" t="n">
        <x:v>1836</x:v>
      </x:c>
      <x:c r="B1837" s="13" t="str">
        <x:v>Hesperiidae-7</x:v>
      </x:c>
      <x:c r="C1837" s="13" t="str">
        <x:v>Hesperiidae</x:v>
      </x:c>
      <x:c r="D1837" s="33" t="n">
        <x:f>'AR_values'!I108</x:f>
        <x:v>2.7729252618635143</x:v>
      </x:c>
      <x:c r="E1837" s="33" t="str">
        <x:v>Papilionidae-6</x:v>
      </x:c>
      <x:c r="F1837" s="33" t="str">
        <x:v>Papilionidae</x:v>
      </x:c>
      <x:c r="G1837" s="33" t="n">
        <x:f>'AR_values'!I257</x:f>
        <x:v>2.7588067146384154</x:v>
      </x:c>
      <x:c r="H1837" s="33" t="n">
        <x:f>ABS(D1837-G1837)</x:f>
        <x:v>0.014118547225098865</x:v>
      </x:c>
      <x:c r="I1837" s="14" t="n">
        <x:f>IFERROR(H1837/AVERAGE(D1837,G1837),"")</x:f>
        <x:v>0.005104566629429119</x:v>
      </x:c>
      <x:c r="J1837" s="14" t="n">
        <x:f>'Method'!$B$2</x:f>
        <x:v>0.05</x:v>
      </x:c>
      <x:c r="K1837" s="13" t="str">
        <x:f>IF(I1837&lt;=J1837,"是","否")</x:f>
        <x:v>是</x:v>
      </x:c>
      <x:c r="L1837" s="36" t="n">
        <x:v>0.7850926514447758</x:v>
      </x:c>
      <x:c r="M1837" s="36" t="n">
        <x:f>1-L1837</x:f>
        <x:v>0.2149073485552242</x:v>
      </x:c>
      <x:c r="N1837" s="13" t="str">
        <x:v>是</x:v>
      </x:c>
      <x:c r="O1837" s="15"/>
      <x:c r="P1837" s="13" t="str"/>
    </x:row>
    <x:row r="1838">
      <x:c r="A1838" s="15" t="n">
        <x:v>1837</x:v>
      </x:c>
      <x:c r="B1838" s="13" t="str">
        <x:v>Lycaenidae-10</x:v>
      </x:c>
      <x:c r="C1838" s="13" t="str">
        <x:v>Lycaenidae</x:v>
      </x:c>
      <x:c r="D1838" s="33" t="n">
        <x:f>'AR_values'!I143</x:f>
        <x:v>2.6640880253063326</x:v>
      </x:c>
      <x:c r="E1838" s="33" t="str">
        <x:v>Pieridae_Pareronia_valeria</x:v>
      </x:c>
      <x:c r="F1838" s="33" t="str">
        <x:v>Pieridae</x:v>
      </x:c>
      <x:c r="G1838" s="33" t="n">
        <x:f>'AR_values'!I330</x:f>
        <x:v>2.6505159684229094</x:v>
      </x:c>
      <x:c r="H1838" s="33" t="n">
        <x:f>ABS(D1838-G1838)</x:f>
        <x:v>0.013572056883423222</x:v>
      </x:c>
      <x:c r="I1838" s="14" t="n">
        <x:f>IFERROR(H1838/AVERAGE(D1838,G1838),"")</x:f>
        <x:v>0.005107457450992412</x:v>
      </x:c>
      <x:c r="J1838" s="14" t="n">
        <x:f>'Method'!$B$2</x:f>
        <x:v>0.05</x:v>
      </x:c>
      <x:c r="K1838" s="13" t="str">
        <x:f>IF(I1838&lt;=J1838,"是","否")</x:f>
        <x:v>是</x:v>
      </x:c>
      <x:c r="L1838" s="36" t="n">
        <x:v>0.7979759765440272</x:v>
      </x:c>
      <x:c r="M1838" s="36" t="n">
        <x:f>1-L1838</x:f>
        <x:v>0.2020240234559728</x:v>
      </x:c>
      <x:c r="N1838" s="13" t="str">
        <x:v>是</x:v>
      </x:c>
      <x:c r="O1838" s="15"/>
      <x:c r="P1838" s="13" t="str"/>
    </x:row>
    <x:row r="1839">
      <x:c r="A1839" s="15" t="n">
        <x:v>1838</x:v>
      </x:c>
      <x:c r="B1839" s="13" t="str">
        <x:v>Biblidinae-2</x:v>
      </x:c>
      <x:c r="C1839" s="13" t="str">
        <x:v>Biblidinae</x:v>
      </x:c>
      <x:c r="D1839" s="33" t="n">
        <x:f>'AR_values'!I8</x:f>
        <x:v>2.2188373389825946</x:v>
      </x:c>
      <x:c r="E1839" s="33" t="str">
        <x:v>Riodinidae-25</x:v>
      </x:c>
      <x:c r="F1839" s="33" t="str">
        <x:v>Riodinidae</x:v>
      </x:c>
      <x:c r="G1839" s="33" t="n">
        <x:f>'AR_values'!I349</x:f>
        <x:v>2.230201393342243</x:v>
      </x:c>
      <x:c r="H1839" s="33" t="n">
        <x:f>ABS(D1839-G1839)</x:f>
        <x:v>0.011364054359648268</x:v>
      </x:c>
      <x:c r="I1839" s="14" t="n">
        <x:f>IFERROR(H1839/AVERAGE(D1839,G1839),"")</x:f>
        <x:v>0.005108543684765811</x:v>
      </x:c>
      <x:c r="J1839" s="14" t="n">
        <x:f>'Method'!$B$2</x:f>
        <x:v>0.05</x:v>
      </x:c>
      <x:c r="K1839" s="13" t="str">
        <x:f>IF(I1839&lt;=J1839,"是","否")</x:f>
        <x:v>是</x:v>
      </x:c>
      <x:c r="L1839" s="36" t="n">
        <x:v>0.8282996241094013</x:v>
      </x:c>
      <x:c r="M1839" s="36" t="n">
        <x:f>1-L1839</x:f>
        <x:v>0.17170037589059872</x:v>
      </x:c>
      <x:c r="N1839" s="13" t="str">
        <x:v>是</x:v>
      </x:c>
      <x:c r="O1839" s="15"/>
      <x:c r="P1839" s="13" t="str"/>
    </x:row>
    <x:row r="1840">
      <x:c r="A1840" s="15" t="n">
        <x:v>1839</x:v>
      </x:c>
      <x:c r="B1840" s="13" t="str">
        <x:v>Heliconiinae-10</x:v>
      </x:c>
      <x:c r="C1840" s="13" t="str">
        <x:v>Heliconiinae</x:v>
      </x:c>
      <x:c r="D1840" s="33" t="n">
        <x:f>'AR_values'!I53</x:f>
        <x:v>2.5832322601964766</x:v>
      </x:c>
      <x:c r="E1840" s="33" t="str">
        <x:v>Heliconiinae-22</x:v>
      </x:c>
      <x:c r="F1840" s="33" t="str">
        <x:v>Heliconiinae</x:v>
      </x:c>
      <x:c r="G1840" s="33" t="n">
        <x:f>'AR_values'!I66</x:f>
        <x:v>2.5700482441884245</x:v>
      </x:c>
      <x:c r="H1840" s="33" t="n">
        <x:f>ABS(D1840-G1840)</x:f>
        <x:v>0.01318401600805208</x:v>
      </x:c>
      <x:c r="I1840" s="14" t="n">
        <x:f>IFERROR(H1840/AVERAGE(D1840,G1840),"")</x:f>
        <x:v>0.005116746894268172</x:v>
      </x:c>
      <x:c r="J1840" s="14" t="n">
        <x:f>'Method'!$B$2</x:f>
        <x:v>0.05</x:v>
      </x:c>
      <x:c r="K1840" s="13" t="str">
        <x:f>IF(I1840&lt;=J1840,"是","否")</x:f>
        <x:v>是</x:v>
      </x:c>
      <x:c r="L1840" s="36" t="n">
        <x:v>0.8420768109810558</x:v>
      </x:c>
      <x:c r="M1840" s="36" t="n">
        <x:f>1-L1840</x:f>
        <x:v>0.1579231890189442</x:v>
      </x:c>
      <x:c r="N1840" s="13" t="str">
        <x:v>否</x:v>
      </x:c>
      <x:c r="O1840" s="15"/>
      <x:c r="P1840" s="13" t="str"/>
    </x:row>
    <x:row r="1841">
      <x:c r="A1841" s="15" t="n">
        <x:v>1840</x:v>
      </x:c>
      <x:c r="B1841" s="13" t="str">
        <x:v>Charaxinae-4</x:v>
      </x:c>
      <x:c r="C1841" s="13" t="str">
        <x:v>Charaxinae</x:v>
      </x:c>
      <x:c r="D1841" s="33" t="n">
        <x:f>'AR_values'!I25</x:f>
        <x:v>2.4469912103918943</x:v>
      </x:c>
      <x:c r="E1841" s="33" t="str">
        <x:v>Lycaenidae_Hypochrysops_ignita</x:v>
      </x:c>
      <x:c r="F1841" s="33" t="str">
        <x:v>Lycaenidae</x:v>
      </x:c>
      <x:c r="G1841" s="33" t="n">
        <x:f>'AR_values'!I168</x:f>
        <x:v>2.4344865968193847</x:v>
      </x:c>
      <x:c r="H1841" s="33" t="n">
        <x:f>ABS(D1841-G1841)</x:f>
        <x:v>0.012504613572509538</x:v>
      </x:c>
      <x:c r="I1841" s="14" t="n">
        <x:f>IFERROR(H1841/AVERAGE(D1841,G1841),"")</x:f>
        <x:v>0.005123290145470619</x:v>
      </x:c>
      <x:c r="J1841" s="14" t="n">
        <x:f>'Method'!$B$2</x:f>
        <x:v>0.05</x:v>
      </x:c>
      <x:c r="K1841" s="13" t="str">
        <x:f>IF(I1841&lt;=J1841,"是","否")</x:f>
        <x:v>是</x:v>
      </x:c>
      <x:c r="L1841" s="36" t="n">
        <x:v>0.8043037477925306</x:v>
      </x:c>
      <x:c r="M1841" s="36" t="n">
        <x:f>1-L1841</x:f>
        <x:v>0.19569625220746945</x:v>
      </x:c>
      <x:c r="N1841" s="13" t="str">
        <x:v>是</x:v>
      </x:c>
      <x:c r="O1841" s="15"/>
      <x:c r="P1841" s="13" t="str"/>
    </x:row>
    <x:row r="1842">
      <x:c r="A1842" s="15" t="n">
        <x:v>1841</x:v>
      </x:c>
      <x:c r="B1842" s="13" t="str">
        <x:v>Hesperiidae-33</x:v>
      </x:c>
      <x:c r="C1842" s="13" t="str">
        <x:v>Hesperiidae</x:v>
      </x:c>
      <x:c r="D1842" s="33" t="n">
        <x:f>'AR_values'!I101</x:f>
        <x:v>2.3794769606989794</x:v>
      </x:c>
      <x:c r="E1842" s="33" t="str">
        <x:v>Lycaenidae_Theclinesthes_albocincta</x:v>
      </x:c>
      <x:c r="F1842" s="33" t="str">
        <x:v>Lycaenidae</x:v>
      </x:c>
      <x:c r="G1842" s="33" t="n">
        <x:f>'AR_values'!I184</x:f>
        <x:v>2.367311960675574</x:v>
      </x:c>
      <x:c r="H1842" s="33" t="n">
        <x:f>ABS(D1842-G1842)</x:f>
        <x:v>0.012165000023405259</x:v>
      </x:c>
      <x:c r="I1842" s="14" t="n">
        <x:f>IFERROR(H1842/AVERAGE(D1842,G1842),"")</x:f>
        <x:v>0.005125570243339395</x:v>
      </x:c>
      <x:c r="J1842" s="14" t="n">
        <x:f>'Method'!$B$2</x:f>
        <x:v>0.05</x:v>
      </x:c>
      <x:c r="K1842" s="13" t="str">
        <x:f>IF(I1842&lt;=J1842,"是","否")</x:f>
        <x:v>是</x:v>
      </x:c>
      <x:c r="L1842" s="36" t="n">
        <x:v>0.9162859779012985</x:v>
      </x:c>
      <x:c r="M1842" s="36" t="n">
        <x:f>1-L1842</x:f>
        <x:v>0.08371402209870149</x:v>
      </x:c>
      <x:c r="N1842" s="13" t="str">
        <x:v>是</x:v>
      </x:c>
      <x:c r="O1842" s="15"/>
      <x:c r="P1842" s="13" t="str"/>
    </x:row>
    <x:row r="1843">
      <x:c r="A1843" s="15" t="n">
        <x:v>1842</x:v>
      </x:c>
      <x:c r="B1843" s="13" t="str">
        <x:v>Pieridae-Coliadinae-15</x:v>
      </x:c>
      <x:c r="C1843" s="13" t="str">
        <x:v>Pieridae-Coliadinae</x:v>
      </x:c>
      <x:c r="D1843" s="33" t="n">
        <x:f>'AR_values'!I306</x:f>
        <x:v>2.37607098349663</x:v>
      </x:c>
      <x:c r="E1843" s="33" t="str">
        <x:v>Satyrinae-17</x:v>
      </x:c>
      <x:c r="F1843" s="33" t="str">
        <x:v>Satyrinae</x:v>
      </x:c>
      <x:c r="G1843" s="33" t="n">
        <x:f>'AR_values'!I366</x:f>
        <x:v>2.388286699296129</x:v>
      </x:c>
      <x:c r="H1843" s="33" t="n">
        <x:f>ABS(D1843-G1843)</x:f>
        <x:v>0.012215715799499094</x:v>
      </x:c>
      <x:c r="I1843" s="14" t="n">
        <x:f>IFERROR(H1843/AVERAGE(D1843,G1843),"")</x:f>
        <x:v>0.005127959155383362</x:v>
      </x:c>
      <x:c r="J1843" s="14" t="n">
        <x:f>'Method'!$B$2</x:f>
        <x:v>0.05</x:v>
      </x:c>
      <x:c r="K1843" s="13" t="str">
        <x:f>IF(I1843&lt;=J1843,"是","否")</x:f>
        <x:v>是</x:v>
      </x:c>
      <x:c r="L1843" s="36" t="n">
        <x:v>0.864190467807948</x:v>
      </x:c>
      <x:c r="M1843" s="36" t="n">
        <x:f>1-L1843</x:f>
        <x:v>0.13580953219205205</x:v>
      </x:c>
      <x:c r="N1843" s="13" t="str">
        <x:v>是</x:v>
      </x:c>
      <x:c r="O1843" s="15"/>
      <x:c r="P1843" s="13" t="str"/>
    </x:row>
    <x:row r="1844">
      <x:c r="A1844" s="15" t="n">
        <x:v>1843</x:v>
      </x:c>
      <x:c r="B1844" s="13" t="str">
        <x:v>Hesperiidae_Herimosa_albovenata</x:v>
      </x:c>
      <x:c r="C1844" s="13" t="str">
        <x:v>Hesperiidae</x:v>
      </x:c>
      <x:c r="D1844" s="33" t="n">
        <x:f>'AR_values'!I116</x:f>
        <x:v>2.739139809980161</x:v>
      </x:c>
      <x:c r="E1844" s="33" t="str">
        <x:v>Hesperiidae_Trapezites_phigalia</x:v>
      </x:c>
      <x:c r="F1844" s="33" t="str">
        <x:v>Hesperiidae</x:v>
      </x:c>
      <x:c r="G1844" s="33" t="n">
        <x:f>'AR_values'!I127</x:f>
        <x:v>2.72511738918434</x:v>
      </x:c>
      <x:c r="H1844" s="33" t="n">
        <x:f>ABS(D1844-G1844)</x:f>
        <x:v>0.014022420795821056</x:v>
      </x:c>
      <x:c r="I1844" s="14" t="n">
        <x:f>IFERROR(H1844/AVERAGE(D1844,G1844),"")</x:f>
        <x:v>0.005132416094163767</x:v>
      </x:c>
      <x:c r="J1844" s="14" t="n">
        <x:f>'Method'!$B$2</x:f>
        <x:v>0.05</x:v>
      </x:c>
      <x:c r="K1844" s="13" t="str">
        <x:f>IF(I1844&lt;=J1844,"是","否")</x:f>
        <x:v>是</x:v>
      </x:c>
      <x:c r="L1844" s="36" t="n">
        <x:v>0.8663928332934343</x:v>
      </x:c>
      <x:c r="M1844" s="36" t="n">
        <x:f>1-L1844</x:f>
        <x:v>0.1336071667065657</x:v>
      </x:c>
      <x:c r="N1844" s="13" t="str">
        <x:v>否</x:v>
      </x:c>
      <x:c r="O1844" s="15"/>
      <x:c r="P1844" s="13" t="str"/>
    </x:row>
    <x:row r="1845">
      <x:c r="A1845" s="15" t="n">
        <x:v>1844</x:v>
      </x:c>
      <x:c r="B1845" s="13" t="str">
        <x:v>Lycaenidae-4</x:v>
      </x:c>
      <x:c r="C1845" s="13" t="str">
        <x:v>Lycaenidae</x:v>
      </x:c>
      <x:c r="D1845" s="33" t="n">
        <x:f>'AR_values'!I157</x:f>
        <x:v>2.406721252991965</x:v>
      </x:c>
      <x:c r="E1845" s="33" t="str">
        <x:v>Riodinidae-24</x:v>
      </x:c>
      <x:c r="F1845" s="33" t="str">
        <x:v>Riodinidae</x:v>
      </x:c>
      <x:c r="G1845" s="33" t="n">
        <x:f>'AR_values'!I348</x:f>
        <x:v>2.419105896071809</x:v>
      </x:c>
      <x:c r="H1845" s="33" t="n">
        <x:f>ABS(D1845-G1845)</x:f>
        <x:v>0.012384643079843993</x:v>
      </x:c>
      <x:c r="I1845" s="14" t="n">
        <x:f>IFERROR(H1845/AVERAGE(D1845,G1845),"")</x:f>
        <x:v>0.005132650920680678</x:v>
      </x:c>
      <x:c r="J1845" s="14" t="n">
        <x:f>'Method'!$B$2</x:f>
        <x:v>0.05</x:v>
      </x:c>
      <x:c r="K1845" s="13" t="str">
        <x:f>IF(I1845&lt;=J1845,"是","否")</x:f>
        <x:v>是</x:v>
      </x:c>
      <x:c r="L1845" s="36" t="n">
        <x:v>0.9442437057777882</x:v>
      </x:c>
      <x:c r="M1845" s="36" t="n">
        <x:f>1-L1845</x:f>
        <x:v>0.055756294222211844</x:v>
      </x:c>
      <x:c r="N1845" s="13" t="str">
        <x:v>是</x:v>
      </x:c>
      <x:c r="O1845" s="15"/>
      <x:c r="P1845" s="13" t="str"/>
    </x:row>
    <x:row r="1846">
      <x:c r="A1846" s="15" t="n">
        <x:v>1845</x:v>
      </x:c>
      <x:c r="B1846" s="13" t="str">
        <x:v>Hesperiidae-13</x:v>
      </x:c>
      <x:c r="C1846" s="13" t="str">
        <x:v>Hesperiidae</x:v>
      </x:c>
      <x:c r="D1846" s="33" t="n">
        <x:f>'AR_values'!I79</x:f>
        <x:v>2.991794981073474</x:v>
      </x:c>
      <x:c r="E1846" s="33" t="str">
        <x:v>Papilionidae_Papilio_demoleus</x:v>
      </x:c>
      <x:c r="F1846" s="33" t="str">
        <x:v>Papilionidae</x:v>
      </x:c>
      <x:c r="G1846" s="33" t="n">
        <x:f>'AR_values'!I264</x:f>
        <x:v>3.007230622612166</x:v>
      </x:c>
      <x:c r="H1846" s="33" t="n">
        <x:f>ABS(D1846-G1846)</x:f>
        <x:v>0.015435641538692035</x:v>
      </x:c>
      <x:c r="I1846" s="14" t="n">
        <x:f>IFERROR(H1846/AVERAGE(D1846,G1846),"")</x:f>
        <x:v>0.005146049561518388</x:v>
      </x:c>
      <x:c r="J1846" s="14" t="n">
        <x:f>'Method'!$B$2</x:f>
        <x:v>0.05</x:v>
      </x:c>
      <x:c r="K1846" s="13" t="str">
        <x:f>IF(I1846&lt;=J1846,"是","否")</x:f>
        <x:v>是</x:v>
      </x:c>
      <x:c r="L1846" s="36" t="n">
        <x:v>0.7696144053337534</x:v>
      </x:c>
      <x:c r="M1846" s="36" t="n">
        <x:f>1-L1846</x:f>
        <x:v>0.23038559466624664</x:v>
      </x:c>
      <x:c r="N1846" s="13" t="str">
        <x:v>是</x:v>
      </x:c>
      <x:c r="O1846" s="15"/>
      <x:c r="P1846" s="13" t="str"/>
    </x:row>
    <x:row r="1847">
      <x:c r="A1847" s="15" t="n">
        <x:v>1846</x:v>
      </x:c>
      <x:c r="B1847" s="13" t="str">
        <x:v>Heliconiinae-6</x:v>
      </x:c>
      <x:c r="C1847" s="13" t="str">
        <x:v>Heliconiinae</x:v>
      </x:c>
      <x:c r="D1847" s="33" t="n">
        <x:f>'AR_values'!I71</x:f>
        <x:v>2.9764196972939057</x:v>
      </x:c>
      <x:c r="E1847" s="33" t="str">
        <x:v>Hesperiidae-13</x:v>
      </x:c>
      <x:c r="F1847" s="33" t="str">
        <x:v>Hesperiidae</x:v>
      </x:c>
      <x:c r="G1847" s="33" t="n">
        <x:f>'AR_values'!I79</x:f>
        <x:v>2.991794981073474</x:v>
      </x:c>
      <x:c r="H1847" s="33" t="n">
        <x:f>ABS(D1847-G1847)</x:f>
        <x:v>0.015375283779568427</x:v>
      </x:c>
      <x:c r="I1847" s="14" t="n">
        <x:f>IFERROR(H1847/AVERAGE(D1847,G1847),"")</x:f>
        <x:v>0.0051523896535753885</x:v>
      </x:c>
      <x:c r="J1847" s="14" t="n">
        <x:f>'Method'!$B$2</x:f>
        <x:v>0.05</x:v>
      </x:c>
      <x:c r="K1847" s="13" t="str">
        <x:f>IF(I1847&lt;=J1847,"是","否")</x:f>
        <x:v>是</x:v>
      </x:c>
      <x:c r="L1847" s="36" t="n">
        <x:v>0.8152625512638378</x:v>
      </x:c>
      <x:c r="M1847" s="36" t="n">
        <x:f>1-L1847</x:f>
        <x:v>0.18473744873616216</x:v>
      </x:c>
      <x:c r="N1847" s="13" t="str">
        <x:v>是</x:v>
      </x:c>
      <x:c r="O1847" s="15"/>
      <x:c r="P1847" s="13" t="str"/>
    </x:row>
    <x:row r="1848">
      <x:c r="A1848" s="15" t="n">
        <x:v>1847</x:v>
      </x:c>
      <x:c r="B1848" s="13" t="str">
        <x:v>Limenitidinae-7</x:v>
      </x:c>
      <x:c r="C1848" s="13" t="str">
        <x:v>Limenitidinae</x:v>
      </x:c>
      <x:c r="D1848" s="33" t="n">
        <x:f>'AR_values'!I139</x:f>
        <x:v>2.7426043688635655</x:v>
      </x:c>
      <x:c r="E1848" s="33" t="str">
        <x:v>Pieridae-9</x:v>
      </x:c>
      <x:c r="F1848" s="33" t="str">
        <x:v>Pieridae</x:v>
      </x:c>
      <x:c r="G1848" s="33" t="n">
        <x:f>'AR_values'!I299</x:f>
        <x:v>2.7567727221374767</x:v>
      </x:c>
      <x:c r="H1848" s="33" t="n">
        <x:f>ABS(D1848-G1848)</x:f>
        <x:v>0.014168353273911194</x:v>
      </x:c>
      <x:c r="I1848" s="14" t="n">
        <x:f>IFERROR(H1848/AVERAGE(D1848,G1848),"")</x:f>
        <x:v>0.005152712039731086</x:v>
      </x:c>
      <x:c r="J1848" s="14" t="n">
        <x:f>'Method'!$B$2</x:f>
        <x:v>0.05</x:v>
      </x:c>
      <x:c r="K1848" s="13" t="str">
        <x:f>IF(I1848&lt;=J1848,"是","否")</x:f>
        <x:v>是</x:v>
      </x:c>
      <x:c r="L1848" s="36" t="n">
        <x:v>0.8184111906793811</x:v>
      </x:c>
      <x:c r="M1848" s="36" t="n">
        <x:f>1-L1848</x:f>
        <x:v>0.18158880932061894</x:v>
      </x:c>
      <x:c r="N1848" s="13" t="str">
        <x:v>是</x:v>
      </x:c>
      <x:c r="O1848" s="15"/>
      <x:c r="P1848" s="13" t="str"/>
    </x:row>
    <x:row r="1849">
      <x:c r="A1849" s="15" t="n">
        <x:v>1848</x:v>
      </x:c>
      <x:c r="B1849" s="13" t="str">
        <x:v>Hesperiidae_Hesperilla_idothea</x:v>
      </x:c>
      <x:c r="C1849" s="13" t="str">
        <x:v>Hesperiidae</x:v>
      </x:c>
      <x:c r="D1849" s="33" t="n">
        <x:f>'AR_values'!I120</x:f>
        <x:v>2.9365928469374087</x:v>
      </x:c>
      <x:c r="E1849" s="33" t="str">
        <x:v>Pieridae_Delias_aganippe</x:v>
      </x:c>
      <x:c r="F1849" s="33" t="str">
        <x:v>Pieridae</x:v>
      </x:c>
      <x:c r="G1849" s="33" t="n">
        <x:f>'AR_values'!I326</x:f>
        <x:v>2.9214998490230997</x:v>
      </x:c>
      <x:c r="H1849" s="33" t="n">
        <x:f>ABS(D1849-G1849)</x:f>
        <x:v>0.01509299791430907</x:v>
      </x:c>
      <x:c r="I1849" s="14" t="n">
        <x:f>IFERROR(H1849/AVERAGE(D1849,G1849),"")</x:f>
        <x:v>0.005152870976151184</x:v>
      </x:c>
      <x:c r="J1849" s="14" t="n">
        <x:f>'Method'!$B$2</x:f>
        <x:v>0.05</x:v>
      </x:c>
      <x:c r="K1849" s="13" t="str">
        <x:f>IF(I1849&lt;=J1849,"是","否")</x:f>
        <x:v>是</x:v>
      </x:c>
      <x:c r="L1849" s="36" t="n">
        <x:v>0.8921647763807752</x:v>
      </x:c>
      <x:c r="M1849" s="36" t="n">
        <x:f>1-L1849</x:f>
        <x:v>0.10783522361922482</x:v>
      </x:c>
      <x:c r="N1849" s="13" t="str">
        <x:v>是</x:v>
      </x:c>
      <x:c r="O1849" s="15"/>
      <x:c r="P1849" s="13" t="str"/>
    </x:row>
    <x:row r="1850">
      <x:c r="A1850" s="15" t="n">
        <x:v>1849</x:v>
      </x:c>
      <x:c r="B1850" s="13" t="str">
        <x:v>Hesperiidae-24</x:v>
      </x:c>
      <x:c r="C1850" s="13" t="str">
        <x:v>Hesperiidae</x:v>
      </x:c>
      <x:c r="D1850" s="33" t="n">
        <x:f>'AR_values'!I91</x:f>
        <x:v>2.631779132697969</x:v>
      </x:c>
      <x:c r="E1850" s="33" t="str">
        <x:v>Nymphalinae-4</x:v>
      </x:c>
      <x:c r="F1850" s="33" t="str">
        <x:v>Nymphalinae</x:v>
      </x:c>
      <x:c r="G1850" s="33" t="n">
        <x:f>'AR_values'!I213</x:f>
        <x:v>2.6453777429352816</x:v>
      </x:c>
      <x:c r="H1850" s="33" t="n">
        <x:f>ABS(D1850-G1850)</x:f>
        <x:v>0.01359861023731268</x:v>
      </x:c>
      <x:c r="I1850" s="14" t="n">
        <x:f>IFERROR(H1850/AVERAGE(D1850,G1850),"")</x:f>
        <x:v>0.005153763876189816</x:v>
      </x:c>
      <x:c r="J1850" s="14" t="n">
        <x:f>'Method'!$B$2</x:f>
        <x:v>0.05</x:v>
      </x:c>
      <x:c r="K1850" s="13" t="str">
        <x:f>IF(I1850&lt;=J1850,"是","否")</x:f>
        <x:v>是</x:v>
      </x:c>
      <x:c r="L1850" s="36" t="n">
        <x:v>0.7399234968956084</x:v>
      </x:c>
      <x:c r="M1850" s="36" t="n">
        <x:f>1-L1850</x:f>
        <x:v>0.26007650310439157</x:v>
      </x:c>
      <x:c r="N1850" s="13" t="str">
        <x:v>是</x:v>
      </x:c>
      <x:c r="O1850" s="15"/>
      <x:c r="P1850" s="13" t="str"/>
    </x:row>
    <x:row r="1851">
      <x:c r="A1851" s="15" t="n">
        <x:v>1850</x:v>
      </x:c>
      <x:c r="B1851" s="13" t="str">
        <x:v>Papilionidae-43</x:v>
      </x:c>
      <x:c r="C1851" s="13" t="str">
        <x:v>Papilionidae</x:v>
      </x:c>
      <x:c r="D1851" s="33" t="n">
        <x:f>'AR_values'!I255</x:f>
        <x:v>3.0227807473621002</x:v>
      </x:c>
      <x:c r="E1851" s="33" t="str">
        <x:v>Papilionidae_Papilio_demoleus</x:v>
      </x:c>
      <x:c r="F1851" s="33" t="str">
        <x:v>Papilionidae</x:v>
      </x:c>
      <x:c r="G1851" s="33" t="n">
        <x:f>'AR_values'!I264</x:f>
        <x:v>3.007230622612166</x:v>
      </x:c>
      <x:c r="H1851" s="33" t="n">
        <x:f>ABS(D1851-G1851)</x:f>
        <x:v>0.015550124749934113</x:v>
      </x:c>
      <x:c r="I1851" s="14" t="n">
        <x:f>IFERROR(H1851/AVERAGE(D1851,G1851),"")</x:f>
        <x:v>0.005157577256774053</x:v>
      </x:c>
      <x:c r="J1851" s="14" t="n">
        <x:f>'Method'!$B$2</x:f>
        <x:v>0.05</x:v>
      </x:c>
      <x:c r="K1851" s="13" t="str">
        <x:f>IF(I1851&lt;=J1851,"是","否")</x:f>
        <x:v>是</x:v>
      </x:c>
      <x:c r="L1851" s="36" t="n">
        <x:v>0.8309220942294043</x:v>
      </x:c>
      <x:c r="M1851" s="36" t="n">
        <x:f>1-L1851</x:f>
        <x:v>0.16907790577059567</x:v>
      </x:c>
      <x:c r="N1851" s="13" t="str">
        <x:v>否</x:v>
      </x:c>
      <x:c r="O1851" s="15"/>
      <x:c r="P1851" s="13" t="str"/>
    </x:row>
    <x:row r="1852">
      <x:c r="A1852" s="15" t="n">
        <x:v>1851</x:v>
      </x:c>
      <x:c r="B1852" s="13" t="str">
        <x:v>Hesperiidae-4</x:v>
      </x:c>
      <x:c r="C1852" s="13" t="str">
        <x:v>Hesperiidae</x:v>
      </x:c>
      <x:c r="D1852" s="33" t="n">
        <x:f>'AR_values'!I105</x:f>
        <x:v>3.0124203289284166</x:v>
      </x:c>
      <x:c r="E1852" s="33" t="str">
        <x:v>Papilionidae-20</x:v>
      </x:c>
      <x:c r="F1852" s="33" t="str">
        <x:v>Papilionidae</x:v>
      </x:c>
      <x:c r="G1852" s="33" t="n">
        <x:f>'AR_values'!I231</x:f>
        <x:v>2.9969120778729335</x:v>
      </x:c>
      <x:c r="H1852" s="33" t="n">
        <x:f>ABS(D1852-G1852)</x:f>
        <x:v>0.015508251055483147</x:v>
      </x:c>
      <x:c r="I1852" s="14" t="n">
        <x:f>IFERROR(H1852/AVERAGE(D1852,G1852),"")</x:f>
        <x:v>0.005161388988211382</x:v>
      </x:c>
      <x:c r="J1852" s="14" t="n">
        <x:f>'Method'!$B$2</x:f>
        <x:v>0.05</x:v>
      </x:c>
      <x:c r="K1852" s="13" t="str">
        <x:f>IF(I1852&lt;=J1852,"是","否")</x:f>
        <x:v>是</x:v>
      </x:c>
      <x:c r="L1852" s="36" t="n">
        <x:v>0.9005424954792043</x:v>
      </x:c>
      <x:c r="M1852" s="36" t="n">
        <x:f>1-L1852</x:f>
        <x:v>0.09945750452079571</x:v>
      </x:c>
      <x:c r="N1852" s="13" t="str">
        <x:v>是</x:v>
      </x:c>
      <x:c r="O1852" s="15"/>
      <x:c r="P1852" s="13" t="str"/>
    </x:row>
    <x:row r="1853">
      <x:c r="A1853" s="15" t="n">
        <x:v>1852</x:v>
      </x:c>
      <x:c r="B1853" s="13" t="str">
        <x:v>Papilionidae-12</x:v>
      </x:c>
      <x:c r="C1853" s="13" t="str">
        <x:v>Papilionidae</x:v>
      </x:c>
      <x:c r="D1853" s="33" t="n">
        <x:f>'AR_values'!I222</x:f>
        <x:v>2.7446040689002573</x:v>
      </x:c>
      <x:c r="E1853" s="33" t="str">
        <x:v>Papilionidae-6</x:v>
      </x:c>
      <x:c r="F1853" s="33" t="str">
        <x:v>Papilionidae</x:v>
      </x:c>
      <x:c r="G1853" s="33" t="n">
        <x:f>'AR_values'!I257</x:f>
        <x:v>2.7588067146384154</x:v>
      </x:c>
      <x:c r="H1853" s="33" t="n">
        <x:f>ABS(D1853-G1853)</x:f>
        <x:v>0.014202645738158104</x:v>
      </x:c>
      <x:c r="I1853" s="14" t="n">
        <x:f>IFERROR(H1853/AVERAGE(D1853,G1853),"")</x:f>
        <x:v>0.005161397648396457</x:v>
      </x:c>
      <x:c r="J1853" s="14" t="n">
        <x:f>'Method'!$B$2</x:f>
        <x:v>0.05</x:v>
      </x:c>
      <x:c r="K1853" s="13" t="str">
        <x:f>IF(I1853&lt;=J1853,"是","否")</x:f>
        <x:v>是</x:v>
      </x:c>
      <x:c r="L1853" s="36" t="n">
        <x:v>0.8616982160743493</x:v>
      </x:c>
      <x:c r="M1853" s="36" t="n">
        <x:f>1-L1853</x:f>
        <x:v>0.13830178392565073</x:v>
      </x:c>
      <x:c r="N1853" s="13" t="str">
        <x:v>否</x:v>
      </x:c>
      <x:c r="O1853" s="15"/>
      <x:c r="P1853" s="13" t="str"/>
    </x:row>
    <x:row r="1854">
      <x:c r="A1854" s="15" t="n">
        <x:v>1853</x:v>
      </x:c>
      <x:c r="B1854" s="13" t="str">
        <x:v>Hesperiidae-12</x:v>
      </x:c>
      <x:c r="C1854" s="13" t="str">
        <x:v>Hesperiidae</x:v>
      </x:c>
      <x:c r="D1854" s="33" t="n">
        <x:f>'AR_values'!I78</x:f>
        <x:v>2.646605889330352</x:v>
      </x:c>
      <x:c r="E1854" s="33" t="str">
        <x:v>Lycaenidae-15</x:v>
      </x:c>
      <x:c r="F1854" s="33" t="str">
        <x:v>Lycaenidae</x:v>
      </x:c>
      <x:c r="G1854" s="33" t="n">
        <x:f>'AR_values'!I147</x:f>
        <x:v>2.660305679700807</x:v>
      </x:c>
      <x:c r="H1854" s="33" t="n">
        <x:f>ABS(D1854-G1854)</x:f>
        <x:v>0.013699790370454767</x:v>
      </x:c>
      <x:c r="I1854" s="14" t="n">
        <x:f>IFERROR(H1854/AVERAGE(D1854,G1854),"")</x:f>
        <x:v>0.005162999304680642</x:v>
      </x:c>
      <x:c r="J1854" s="14" t="n">
        <x:f>'Method'!$B$2</x:f>
        <x:v>0.05</x:v>
      </x:c>
      <x:c r="K1854" s="13" t="str">
        <x:f>IF(I1854&lt;=J1854,"是","否")</x:f>
        <x:v>是</x:v>
      </x:c>
      <x:c r="L1854" s="36" t="n">
        <x:v>0.7802450945999673</x:v>
      </x:c>
      <x:c r="M1854" s="36" t="n">
        <x:f>1-L1854</x:f>
        <x:v>0.21975490540003273</x:v>
      </x:c>
      <x:c r="N1854" s="13" t="str">
        <x:v>是</x:v>
      </x:c>
      <x:c r="O1854" s="15"/>
      <x:c r="P1854" s="13" t="str"/>
    </x:row>
    <x:row r="1855">
      <x:c r="A1855" s="15" t="n">
        <x:v>1854</x:v>
      </x:c>
      <x:c r="B1855" s="13" t="str">
        <x:v>Hesperiidae-24</x:v>
      </x:c>
      <x:c r="C1855" s="13" t="str">
        <x:v>Hesperiidae</x:v>
      </x:c>
      <x:c r="D1855" s="33" t="n">
        <x:f>'AR_values'!I91</x:f>
        <x:v>2.631779132697969</x:v>
      </x:c>
      <x:c r="E1855" s="33" t="str">
        <x:v>Nymphalinae-7</x:v>
      </x:c>
      <x:c r="F1855" s="33" t="str">
        <x:v>Nymphalinae</x:v>
      </x:c>
      <x:c r="G1855" s="33" t="n">
        <x:f>'AR_values'!I216</x:f>
        <x:v>2.645417426578678</x:v>
      </x:c>
      <x:c r="H1855" s="33" t="n">
        <x:f>ABS(D1855-G1855)</x:f>
        <x:v>0.013638293880708918</x:v>
      </x:c>
      <x:c r="I1855" s="14" t="n">
        <x:f>IFERROR(H1855/AVERAGE(D1855,G1855),"")</x:f>
        <x:v>0.005168764789226779</x:v>
      </x:c>
      <x:c r="J1855" s="14" t="n">
        <x:f>'Method'!$B$2</x:f>
        <x:v>0.05</x:v>
      </x:c>
      <x:c r="K1855" s="13" t="str">
        <x:f>IF(I1855&lt;=J1855,"是","否")</x:f>
        <x:v>是</x:v>
      </x:c>
      <x:c r="L1855" s="36" t="n">
        <x:v>0.8103046711514134</x:v>
      </x:c>
      <x:c r="M1855" s="36" t="n">
        <x:f>1-L1855</x:f>
        <x:v>0.18969532884858664</x:v>
      </x:c>
      <x:c r="N1855" s="13" t="str">
        <x:v>是</x:v>
      </x:c>
      <x:c r="O1855" s="15"/>
      <x:c r="P1855" s="13" t="str"/>
    </x:row>
    <x:row r="1856">
      <x:c r="A1856" s="15" t="n">
        <x:v>1855</x:v>
      </x:c>
      <x:c r="B1856" s="13" t="str">
        <x:v>Limenitidinae-1</x:v>
      </x:c>
      <x:c r="C1856" s="13" t="str">
        <x:v>Limenitidinae</x:v>
      </x:c>
      <x:c r="D1856" s="33" t="n">
        <x:f>'AR_values'!I130</x:f>
        <x:v>2.439323333755049</x:v>
      </x:c>
      <x:c r="E1856" s="33" t="str">
        <x:v>Lycaenidae_Theclinesthes_serpentata</x:v>
      </x:c>
      <x:c r="F1856" s="33" t="str">
        <x:v>Lycaenidae</x:v>
      </x:c>
      <x:c r="G1856" s="33" t="n">
        <x:f>'AR_values'!I186</x:f>
        <x:v>2.4267462861233002</x:v>
      </x:c>
      <x:c r="H1856" s="33" t="n">
        <x:f>ABS(D1856-G1856)</x:f>
        <x:v>0.012577047631748606</x:v>
      </x:c>
      <x:c r="I1856" s="14" t="n">
        <x:f>IFERROR(H1856/AVERAGE(D1856,G1856),"")</x:f>
        <x:v>0.005169283883802316</x:v>
      </x:c>
      <x:c r="J1856" s="14" t="n">
        <x:f>'Method'!$B$2</x:f>
        <x:v>0.05</x:v>
      </x:c>
      <x:c r="K1856" s="13" t="str">
        <x:f>IF(I1856&lt;=J1856,"是","否")</x:f>
        <x:v>是</x:v>
      </x:c>
      <x:c r="L1856" s="36" t="n">
        <x:v>0.7412243957609015</x:v>
      </x:c>
      <x:c r="M1856" s="36" t="n">
        <x:f>1-L1856</x:f>
        <x:v>0.2587756042390985</x:v>
      </x:c>
      <x:c r="N1856" s="13" t="str">
        <x:v>是</x:v>
      </x:c>
      <x:c r="O1856" s="15"/>
      <x:c r="P1856" s="13" t="str"/>
    </x:row>
    <x:row r="1857">
      <x:c r="A1857" s="15" t="n">
        <x:v>1856</x:v>
      </x:c>
      <x:c r="B1857" s="13" t="str">
        <x:v>Heliconiinae-2</x:v>
      </x:c>
      <x:c r="C1857" s="13" t="str">
        <x:v>Heliconiinae</x:v>
      </x:c>
      <x:c r="D1857" s="33" t="n">
        <x:f>'AR_values'!I63</x:f>
        <x:v>2.7018446860659315</x:v>
      </x:c>
      <x:c r="E1857" s="33" t="str">
        <x:v>Hesperiidae-19</x:v>
      </x:c>
      <x:c r="F1857" s="33" t="str">
        <x:v>Hesperiidae</x:v>
      </x:c>
      <x:c r="G1857" s="33" t="n">
        <x:f>'AR_values'!I85</x:f>
        <x:v>2.7158477525786973</x:v>
      </x:c>
      <x:c r="H1857" s="33" t="n">
        <x:f>ABS(D1857-G1857)</x:f>
        <x:v>0.014003066512765727</x:v>
      </x:c>
      <x:c r="I1857" s="14" t="n">
        <x:f>IFERROR(H1857/AVERAGE(D1857,G1857),"")</x:f>
        <x:v>0.0051693840768373125</x:v>
      </x:c>
      <x:c r="J1857" s="14" t="n">
        <x:f>'Method'!$B$2</x:f>
        <x:v>0.05</x:v>
      </x:c>
      <x:c r="K1857" s="13" t="str">
        <x:f>IF(I1857&lt;=J1857,"是","否")</x:f>
        <x:v>是</x:v>
      </x:c>
      <x:c r="L1857" s="36" t="n">
        <x:v>0.7429111531190926</x:v>
      </x:c>
      <x:c r="M1857" s="36" t="n">
        <x:f>1-L1857</x:f>
        <x:v>0.2570888468809074</x:v>
      </x:c>
      <x:c r="N1857" s="13" t="str">
        <x:v>是</x:v>
      </x:c>
      <x:c r="O1857" s="15"/>
      <x:c r="P1857" s="13" t="str"/>
    </x:row>
    <x:row r="1858">
      <x:c r="A1858" s="15" t="n">
        <x:v>1857</x:v>
      </x:c>
      <x:c r="B1858" s="13" t="str">
        <x:v>Nymphalinae-28</x:v>
      </x:c>
      <x:c r="C1858" s="13" t="str">
        <x:v>Nymphalinae</x:v>
      </x:c>
      <x:c r="D1858" s="33" t="n">
        <x:f>'AR_values'!I209</x:f>
        <x:v>2.5716980421170317</x:v>
      </x:c>
      <x:c r="E1858" s="33" t="str">
        <x:v>Satyrinae-13</x:v>
      </x:c>
      <x:c r="F1858" s="33" t="str">
        <x:v>Satyrinae</x:v>
      </x:c>
      <x:c r="G1858" s="33" t="n">
        <x:f>'AR_values'!I362</x:f>
        <x:v>2.5584248457056336</x:v>
      </x:c>
      <x:c r="H1858" s="33" t="n">
        <x:f>ABS(D1858-G1858)</x:f>
        <x:v>0.013273196411398125</x:v>
      </x:c>
      <x:c r="I1858" s="14" t="n">
        <x:f>IFERROR(H1858/AVERAGE(D1858,G1858),"")</x:f>
        <x:v>0.005174611486560922</x:v>
      </x:c>
      <x:c r="J1858" s="14" t="n">
        <x:f>'Method'!$B$2</x:f>
        <x:v>0.05</x:v>
      </x:c>
      <x:c r="K1858" s="13" t="str">
        <x:f>IF(I1858&lt;=J1858,"是","否")</x:f>
        <x:v>是</x:v>
      </x:c>
      <x:c r="L1858" s="36" t="n">
        <x:v>0.8670919849636542</x:v>
      </x:c>
      <x:c r="M1858" s="36" t="n">
        <x:f>1-L1858</x:f>
        <x:v>0.13290801503634575</x:v>
      </x:c>
      <x:c r="N1858" s="13" t="str">
        <x:v>是</x:v>
      </x:c>
      <x:c r="O1858" s="15"/>
      <x:c r="P1858" s="13" t="str"/>
    </x:row>
    <x:row r="1859">
      <x:c r="A1859" s="15" t="n">
        <x:v>1858</x:v>
      </x:c>
      <x:c r="B1859" s="13" t="str">
        <x:v>Papilionidae_Graphium_agamemnon</x:v>
      </x:c>
      <x:c r="C1859" s="13" t="str">
        <x:v>Papilionidae</x:v>
      </x:c>
      <x:c r="D1859" s="33" t="n">
        <x:f>'AR_values'!I262</x:f>
        <x:v>2.9171092824470413</x:v>
      </x:c>
      <x:c r="E1859" s="33" t="str">
        <x:v>Pieridae-8</x:v>
      </x:c>
      <x:c r="F1859" s="33" t="str">
        <x:v>Pieridae</x:v>
      </x:c>
      <x:c r="G1859" s="33" t="n">
        <x:f>'AR_values'!I298</x:f>
        <x:v>2.9322436562309098</x:v>
      </x:c>
      <x:c r="H1859" s="33" t="n">
        <x:f>ABS(D1859-G1859)</x:f>
        <x:v>0.015134373783868504</x:v>
      </x:c>
      <x:c r="I1859" s="14" t="n">
        <x:f>IFERROR(H1859/AVERAGE(D1859,G1859),"")</x:f>
        <x:v>0.005174717252499767</x:v>
      </x:c>
      <x:c r="J1859" s="14" t="n">
        <x:f>'Method'!$B$2</x:f>
        <x:v>0.05</x:v>
      </x:c>
      <x:c r="K1859" s="13" t="str">
        <x:f>IF(I1859&lt;=J1859,"是","否")</x:f>
        <x:v>是</x:v>
      </x:c>
      <x:c r="L1859" s="36" t="n">
        <x:v>0.7394142133128765</x:v>
      </x:c>
      <x:c r="M1859" s="36" t="n">
        <x:f>1-L1859</x:f>
        <x:v>0.2605857866871235</x:v>
      </x:c>
      <x:c r="N1859" s="13" t="str">
        <x:v>是</x:v>
      </x:c>
      <x:c r="O1859" s="15"/>
      <x:c r="P1859" s="13" t="str"/>
    </x:row>
    <x:row r="1860">
      <x:c r="A1860" s="15" t="n">
        <x:v>1859</x:v>
      </x:c>
      <x:c r="B1860" s="13" t="str">
        <x:v>Hesperiidae_Ocybadistes_walkeri</x:v>
      </x:c>
      <x:c r="C1860" s="13" t="str">
        <x:v>Hesperiidae</x:v>
      </x:c>
      <x:c r="D1860" s="33" t="n">
        <x:f>'AR_values'!I122</x:f>
        <x:v>2.7588504071275164</x:v>
      </x:c>
      <x:c r="E1860" s="33" t="str">
        <x:v>Papilionidae-12</x:v>
      </x:c>
      <x:c r="F1860" s="33" t="str">
        <x:v>Papilionidae</x:v>
      </x:c>
      <x:c r="G1860" s="33" t="n">
        <x:f>'AR_values'!I222</x:f>
        <x:v>2.7446040689002573</x:v>
      </x:c>
      <x:c r="H1860" s="33" t="n">
        <x:f>ABS(D1860-G1860)</x:f>
        <x:v>0.01424633822725907</x:v>
      </x:c>
      <x:c r="I1860" s="14" t="n">
        <x:f>IFERROR(H1860/AVERAGE(D1860,G1860),"")</x:f>
        <x:v>0.0051772348764994765</x:v>
      </x:c>
      <x:c r="J1860" s="14" t="n">
        <x:f>'Method'!$B$2</x:f>
        <x:v>0.05</x:v>
      </x:c>
      <x:c r="K1860" s="13" t="str">
        <x:f>IF(I1860&lt;=J1860,"是","否")</x:f>
        <x:v>是</x:v>
      </x:c>
      <x:c r="L1860" s="36" t="n">
        <x:v>0.6463731440216782</x:v>
      </x:c>
      <x:c r="M1860" s="36" t="n">
        <x:f>1-L1860</x:f>
        <x:v>0.3536268559783218</x:v>
      </x:c>
      <x:c r="N1860" s="13" t="str">
        <x:v>是</x:v>
      </x:c>
      <x:c r="O1860" s="15"/>
      <x:c r="P1860" s="13" t="str"/>
    </x:row>
    <x:row r="1861">
      <x:c r="A1861" s="15" t="n">
        <x:v>1860</x:v>
      </x:c>
      <x:c r="B1861" s="13" t="str">
        <x:v>Papilionidae-21</x:v>
      </x:c>
      <x:c r="C1861" s="13" t="str">
        <x:v>Papilionidae</x:v>
      </x:c>
      <x:c r="D1861" s="33" t="n">
        <x:f>'AR_values'!I232</x:f>
        <x:v>2.6787195291908024</x:v>
      </x:c>
      <x:c r="E1861" s="33" t="str">
        <x:v>Satyrinae-27</x:v>
      </x:c>
      <x:c r="F1861" s="33" t="str">
        <x:v>Satyrinae</x:v>
      </x:c>
      <x:c r="G1861" s="33" t="n">
        <x:f>'AR_values'!I377</x:f>
        <x:v>2.664861838108956</x:v>
      </x:c>
      <x:c r="H1861" s="33" t="n">
        <x:f>ABS(D1861-G1861)</x:f>
        <x:v>0.013857691081846202</x:v>
      </x:c>
      <x:c r="I1861" s="14" t="n">
        <x:f>IFERROR(H1861/AVERAGE(D1861,G1861),"")</x:f>
        <x:v>0.005186667940212849</x:v>
      </x:c>
      <x:c r="J1861" s="14" t="n">
        <x:f>'Method'!$B$2</x:f>
        <x:v>0.05</x:v>
      </x:c>
      <x:c r="K1861" s="13" t="str">
        <x:f>IF(I1861&lt;=J1861,"是","否")</x:f>
        <x:v>是</x:v>
      </x:c>
      <x:c r="L1861" s="36" t="n">
        <x:v>0.9032859121238827</x:v>
      </x:c>
      <x:c r="M1861" s="36" t="n">
        <x:f>1-L1861</x:f>
        <x:v>0.09671408787611735</x:v>
      </x:c>
      <x:c r="N1861" s="13" t="str">
        <x:v>是</x:v>
      </x:c>
      <x:c r="O1861" s="15"/>
      <x:c r="P1861" s="13" t="str"/>
    </x:row>
    <x:row r="1862">
      <x:c r="A1862" s="15" t="n">
        <x:v>1861</x:v>
      </x:c>
      <x:c r="B1862" s="13" t="str">
        <x:v>Charaxinae-10</x:v>
      </x:c>
      <x:c r="C1862" s="13" t="str">
        <x:v>Charaxinae</x:v>
      </x:c>
      <x:c r="D1862" s="33" t="n">
        <x:f>'AR_values'!I17</x:f>
        <x:v>2.4065875590223897</x:v>
      </x:c>
      <x:c r="E1862" s="33" t="str">
        <x:v>Riodinidae-24</x:v>
      </x:c>
      <x:c r="F1862" s="33" t="str">
        <x:v>Riodinidae</x:v>
      </x:c>
      <x:c r="G1862" s="33" t="n">
        <x:f>'AR_values'!I348</x:f>
        <x:v>2.419105896071809</x:v>
      </x:c>
      <x:c r="H1862" s="33" t="n">
        <x:f>ABS(D1862-G1862)</x:f>
        <x:v>0.01251833704941907</x:v>
      </x:c>
      <x:c r="I1862" s="14" t="n">
        <x:f>IFERROR(H1862/AVERAGE(D1862,G1862),"")</x:f>
        <x:v>0.005188202344765271</x:v>
      </x:c>
      <x:c r="J1862" s="14" t="n">
        <x:f>'Method'!$B$2</x:f>
        <x:v>0.05</x:v>
      </x:c>
      <x:c r="K1862" s="13" t="str">
        <x:f>IF(I1862&lt;=J1862,"是","否")</x:f>
        <x:v>是</x:v>
      </x:c>
      <x:c r="L1862" s="36" t="n">
        <x:v>0.7043531388422178</x:v>
      </x:c>
      <x:c r="M1862" s="36" t="n">
        <x:f>1-L1862</x:f>
        <x:v>0.29564686115778216</x:v>
      </x:c>
      <x:c r="N1862" s="13" t="str">
        <x:v>是</x:v>
      </x:c>
      <x:c r="O1862" s="15"/>
      <x:c r="P1862" s="13" t="str"/>
    </x:row>
    <x:row r="1863">
      <x:c r="A1863" s="15" t="n">
        <x:v>1862</x:v>
      </x:c>
      <x:c r="B1863" s="13" t="str">
        <x:v>Heliconiinae-20</x:v>
      </x:c>
      <x:c r="C1863" s="13" t="str">
        <x:v>Heliconiinae</x:v>
      </x:c>
      <x:c r="D1863" s="33" t="n">
        <x:f>'AR_values'!I64</x:f>
        <x:v>3.522735837334041</x:v>
      </x:c>
      <x:c r="E1863" s="33" t="str">
        <x:v>Papilionidae-14</x:v>
      </x:c>
      <x:c r="F1863" s="33" t="str">
        <x:v>Papilionidae</x:v>
      </x:c>
      <x:c r="G1863" s="33" t="n">
        <x:f>'AR_values'!I224</x:f>
        <x:v>3.5045041184806514</x:v>
      </x:c>
      <x:c r="H1863" s="33" t="n">
        <x:f>ABS(D1863-G1863)</x:f>
        <x:v>0.01823171885338981</x:v>
      </x:c>
      <x:c r="I1863" s="14" t="n">
        <x:f>IFERROR(H1863/AVERAGE(D1863,G1863),"")</x:f>
        <x:v>0.005188870443595416</x:v>
      </x:c>
      <x:c r="J1863" s="14" t="n">
        <x:f>'Method'!$B$2</x:f>
        <x:v>0.05</x:v>
      </x:c>
      <x:c r="K1863" s="13" t="str">
        <x:f>IF(I1863&lt;=J1863,"是","否")</x:f>
        <x:v>是</x:v>
      </x:c>
      <x:c r="L1863" s="36" t="n">
        <x:v>0.8111895811378329</x:v>
      </x:c>
      <x:c r="M1863" s="36" t="n">
        <x:f>1-L1863</x:f>
        <x:v>0.1888104188621671</x:v>
      </x:c>
      <x:c r="N1863" s="13" t="str">
        <x:v>是</x:v>
      </x:c>
      <x:c r="O1863" s="15"/>
      <x:c r="P1863" s="13" t="str"/>
    </x:row>
    <x:row r="1864">
      <x:c r="A1864" s="15" t="n">
        <x:v>1863</x:v>
      </x:c>
      <x:c r="B1864" s="13" t="str">
        <x:v>Papilionidae_Papilio_aegeus</x:v>
      </x:c>
      <x:c r="C1864" s="13" t="str">
        <x:v>Papilionidae</x:v>
      </x:c>
      <x:c r="D1864" s="33" t="n">
        <x:f>'AR_values'!I263</x:f>
        <x:v>2.6776011899305736</x:v>
      </x:c>
      <x:c r="E1864" s="33" t="str">
        <x:v>Riodinidae-17</x:v>
      </x:c>
      <x:c r="F1864" s="33" t="str">
        <x:v>Riodinidae</x:v>
      </x:c>
      <x:c r="G1864" s="33" t="n">
        <x:f>'AR_values'!I340</x:f>
        <x:v>2.6915468915015612</x:v>
      </x:c>
      <x:c r="H1864" s="33" t="n">
        <x:f>ABS(D1864-G1864)</x:f>
        <x:v>0.013945701570987623</x:v>
      </x:c>
      <x:c r="I1864" s="14" t="n">
        <x:f>IFERROR(H1864/AVERAGE(D1864,G1864),"")</x:f>
        <x:v>0.005194753938419157</x:v>
      </x:c>
      <x:c r="J1864" s="14" t="n">
        <x:f>'Method'!$B$2</x:f>
        <x:v>0.05</x:v>
      </x:c>
      <x:c r="K1864" s="13" t="str">
        <x:f>IF(I1864&lt;=J1864,"是","否")</x:f>
        <x:v>是</x:v>
      </x:c>
      <x:c r="L1864" s="36" t="n">
        <x:v>0.6922281655953612</x:v>
      </x:c>
      <x:c r="M1864" s="36" t="n">
        <x:f>1-L1864</x:f>
        <x:v>0.30777183440463884</x:v>
      </x:c>
      <x:c r="N1864" s="13" t="str">
        <x:v>是</x:v>
      </x:c>
      <x:c r="O1864" s="15"/>
      <x:c r="P1864" s="13" t="str"/>
    </x:row>
    <x:row r="1865">
      <x:c r="A1865" s="15" t="n">
        <x:v>1864</x:v>
      </x:c>
      <x:c r="B1865" s="13" t="str">
        <x:v>Nymphalinae-14</x:v>
      </x:c>
      <x:c r="C1865" s="13" t="str">
        <x:v>Nymphalinae</x:v>
      </x:c>
      <x:c r="D1865" s="33" t="n">
        <x:f>'AR_values'!I194</x:f>
        <x:v>2.805672308307285</x:v>
      </x:c>
      <x:c r="E1865" s="33" t="str">
        <x:v>Pieridae-3</x:v>
      </x:c>
      <x:c r="F1865" s="33" t="str">
        <x:v>Pieridae</x:v>
      </x:c>
      <x:c r="G1865" s="33" t="n">
        <x:f>'AR_values'!I293</x:f>
        <x:v>2.8202857168729976</x:v>
      </x:c>
      <x:c r="H1865" s="33" t="n">
        <x:f>ABS(D1865-G1865)</x:f>
        <x:v>0.014613408565712582</x:v>
      </x:c>
      <x:c r="I1865" s="14" t="n">
        <x:f>IFERROR(H1865/AVERAGE(D1865,G1865),"")</x:f>
        <x:v>0.00519499381271843</x:v>
      </x:c>
      <x:c r="J1865" s="14" t="n">
        <x:f>'Method'!$B$2</x:f>
        <x:v>0.05</x:v>
      </x:c>
      <x:c r="K1865" s="13" t="str">
        <x:f>IF(I1865&lt;=J1865,"是","否")</x:f>
        <x:v>是</x:v>
      </x:c>
      <x:c r="L1865" s="36" t="n">
        <x:v>0.8724039476943536</x:v>
      </x:c>
      <x:c r="M1865" s="36" t="n">
        <x:f>1-L1865</x:f>
        <x:v>0.1275960523056464</x:v>
      </x:c>
      <x:c r="N1865" s="13" t="str">
        <x:v>是</x:v>
      </x:c>
      <x:c r="O1865" s="15"/>
      <x:c r="P1865" s="13" t="str"/>
    </x:row>
    <x:row r="1866">
      <x:c r="A1866" s="15" t="n">
        <x:v>1865</x:v>
      </x:c>
      <x:c r="B1866" s="13" t="str">
        <x:v>Limenitidinae-10</x:v>
      </x:c>
      <x:c r="C1866" s="13" t="str">
        <x:v>Limenitidinae</x:v>
      </x:c>
      <x:c r="D1866" s="33" t="n">
        <x:f>'AR_values'!I131</x:f>
        <x:v>3.002805353816275</x:v>
      </x:c>
      <x:c r="E1866" s="33" t="str">
        <x:v>Satyrinae-23</x:v>
      </x:c>
      <x:c r="F1866" s="33" t="str">
        <x:v>Satyrinae</x:v>
      </x:c>
      <x:c r="G1866" s="33" t="n">
        <x:f>'AR_values'!I373</x:f>
        <x:v>3.0184462325469528</x:v>
      </x:c>
      <x:c r="H1866" s="33" t="n">
        <x:f>ABS(D1866-G1866)</x:f>
        <x:v>0.015640878730677876</x:v>
      </x:c>
      <x:c r="I1866" s="14" t="n">
        <x:f>IFERROR(H1866/AVERAGE(D1866,G1866),"")</x:f>
        <x:v>0.0051952251143602525</x:v>
      </x:c>
      <x:c r="J1866" s="14" t="n">
        <x:f>'Method'!$B$2</x:f>
        <x:v>0.05</x:v>
      </x:c>
      <x:c r="K1866" s="13" t="str">
        <x:f>IF(I1866&lt;=J1866,"是","否")</x:f>
        <x:v>是</x:v>
      </x:c>
      <x:c r="L1866" s="36" t="n">
        <x:v>0.7900355871886121</x:v>
      </x:c>
      <x:c r="M1866" s="36" t="n">
        <x:f>1-L1866</x:f>
        <x:v>0.2099644128113879</x:v>
      </x:c>
      <x:c r="N1866" s="13" t="str">
        <x:v>是</x:v>
      </x:c>
      <x:c r="O1866" s="15"/>
      <x:c r="P1866" s="13" t="str"/>
    </x:row>
    <x:row r="1867">
      <x:c r="A1867" s="15" t="n">
        <x:v>1866</x:v>
      </x:c>
      <x:c r="B1867" s="13" t="str">
        <x:v>Lycaenidae_Candalides_hyacinthina</x:v>
      </x:c>
      <x:c r="C1867" s="13" t="str">
        <x:v>Lycaenidae</x:v>
      </x:c>
      <x:c r="D1867" s="33" t="n">
        <x:f>'AR_values'!I167</x:f>
        <x:v>2.546730965495565</x:v>
      </x:c>
      <x:c r="E1867" s="33" t="str">
        <x:v>Parnassiinae-6</x:v>
      </x:c>
      <x:c r="F1867" s="33" t="str">
        <x:v>Parnassiinae</x:v>
      </x:c>
      <x:c r="G1867" s="33" t="n">
        <x:f>'AR_values'!I273</x:f>
        <x:v>2.533520834171576</x:v>
      </x:c>
      <x:c r="H1867" s="33" t="n">
        <x:f>ABS(D1867-G1867)</x:f>
        <x:v>0.01321013132398896</x:v>
      </x:c>
      <x:c r="I1867" s="14" t="n">
        <x:f>IFERROR(H1867/AVERAGE(D1867,G1867),"")</x:f>
        <x:v>0.00520058132742731</x:v>
      </x:c>
      <x:c r="J1867" s="14" t="n">
        <x:f>'Method'!$B$2</x:f>
        <x:v>0.05</x:v>
      </x:c>
      <x:c r="K1867" s="13" t="str">
        <x:f>IF(I1867&lt;=J1867,"是","否")</x:f>
        <x:v>是</x:v>
      </x:c>
      <x:c r="L1867" s="36" t="n">
        <x:v>0.8940580158484639</x:v>
      </x:c>
      <x:c r="M1867" s="36" t="n">
        <x:f>1-L1867</x:f>
        <x:v>0.1059419841515361</x:v>
      </x:c>
      <x:c r="N1867" s="13" t="str">
        <x:v>是</x:v>
      </x:c>
      <x:c r="O1867" s="15"/>
      <x:c r="P1867" s="13" t="str"/>
    </x:row>
    <x:row r="1868">
      <x:c r="A1868" s="15" t="n">
        <x:v>1867</x:v>
      </x:c>
      <x:c r="B1868" s="13" t="str">
        <x:v>Hesperiidae-34</x:v>
      </x:c>
      <x:c r="C1868" s="13" t="str">
        <x:v>Hesperiidae</x:v>
      </x:c>
      <x:c r="D1868" s="33" t="n">
        <x:f>'AR_values'!I102</x:f>
        <x:v>2.501602453160766</x:v>
      </x:c>
      <x:c r="E1868" s="33" t="str">
        <x:v>Nymphalinae-9</x:v>
      </x:c>
      <x:c r="F1868" s="33" t="str">
        <x:v>Nymphalinae</x:v>
      </x:c>
      <x:c r="G1868" s="33" t="n">
        <x:f>'AR_values'!I218</x:f>
        <x:v>2.488617213677148</x:v>
      </x:c>
      <x:c r="H1868" s="33" t="n">
        <x:f>ABS(D1868-G1868)</x:f>
        <x:v>0.01298523948361785</x:v>
      </x:c>
      <x:c r="I1868" s="14" t="n">
        <x:f>IFERROR(H1868/AVERAGE(D1868,G1868),"")</x:f>
        <x:v>0.0052042757034966485</x:v>
      </x:c>
      <x:c r="J1868" s="14" t="n">
        <x:f>'Method'!$B$2</x:f>
        <x:v>0.05</x:v>
      </x:c>
      <x:c r="K1868" s="13" t="str">
        <x:f>IF(I1868&lt;=J1868,"是","否")</x:f>
        <x:v>是</x:v>
      </x:c>
      <x:c r="L1868" s="36" t="n">
        <x:v>0.8377015671133318</x:v>
      </x:c>
      <x:c r="M1868" s="36" t="n">
        <x:f>1-L1868</x:f>
        <x:v>0.16229843288666823</x:v>
      </x:c>
      <x:c r="N1868" s="13" t="str">
        <x:v>是</x:v>
      </x:c>
      <x:c r="O1868" s="15"/>
      <x:c r="P1868" s="13" t="str"/>
    </x:row>
    <x:row r="1869">
      <x:c r="A1869" s="15" t="n">
        <x:v>1868</x:v>
      </x:c>
      <x:c r="B1869" s="13" t="str">
        <x:v>Hesperiidae-3</x:v>
      </x:c>
      <x:c r="C1869" s="13" t="str">
        <x:v>Hesperiidae</x:v>
      </x:c>
      <x:c r="D1869" s="33" t="n">
        <x:f>'AR_values'!I97</x:f>
        <x:v>2.591973325677966</x:v>
      </x:c>
      <x:c r="E1869" s="33" t="str">
        <x:v>Satyrinae-8</x:v>
      </x:c>
      <x:c r="F1869" s="33" t="str">
        <x:v>Satyrinae</x:v>
      </x:c>
      <x:c r="G1869" s="33" t="n">
        <x:f>'AR_values'!I383</x:f>
        <x:v>2.6054994443958197</x:v>
      </x:c>
      <x:c r="H1869" s="33" t="n">
        <x:f>ABS(D1869-G1869)</x:f>
        <x:v>0.013526118717853919</x:v>
      </x:c>
      <x:c r="I1869" s="14" t="n">
        <x:f>IFERROR(H1869/AVERAGE(D1869,G1869),"")</x:f>
        <x:v>0.0052048829560917146</x:v>
      </x:c>
      <x:c r="J1869" s="14" t="n">
        <x:f>'Method'!$B$2</x:f>
        <x:v>0.05</x:v>
      </x:c>
      <x:c r="K1869" s="13" t="str">
        <x:f>IF(I1869&lt;=J1869,"是","否")</x:f>
        <x:v>是</x:v>
      </x:c>
      <x:c r="L1869" s="36" t="n">
        <x:v>0.7737569974119551</x:v>
      </x:c>
      <x:c r="M1869" s="36" t="n">
        <x:f>1-L1869</x:f>
        <x:v>0.22624300258804486</x:v>
      </x:c>
      <x:c r="N1869" s="13" t="str">
        <x:v>是</x:v>
      </x:c>
      <x:c r="O1869" s="15"/>
      <x:c r="P1869" s="13" t="str"/>
    </x:row>
    <x:row r="1870">
      <x:c r="A1870" s="15" t="n">
        <x:v>1869</x:v>
      </x:c>
      <x:c r="B1870" s="13" t="str">
        <x:v>Biblidinae-13</x:v>
      </x:c>
      <x:c r="C1870" s="13" t="str">
        <x:v>Biblidinae</x:v>
      </x:c>
      <x:c r="D1870" s="33" t="n">
        <x:f>'AR_values'!I6</x:f>
        <x:v>2.841483921567788</x:v>
      </x:c>
      <x:c r="E1870" s="33" t="str">
        <x:v>Danainae-4</x:v>
      </x:c>
      <x:c r="F1870" s="33" t="str">
        <x:v>Danainae</x:v>
      </x:c>
      <x:c r="G1870" s="33" t="n">
        <x:f>'AR_values'!I46</x:f>
        <x:v>2.826712330216953</x:v>
      </x:c>
      <x:c r="H1870" s="33" t="n">
        <x:f>ABS(D1870-G1870)</x:f>
        <x:v>0.014771591350835056</x:v>
      </x:c>
      <x:c r="I1870" s="14" t="n">
        <x:f>IFERROR(H1870/AVERAGE(D1870,G1870),"")</x:f>
        <x:v>0.005212095945402009</x:v>
      </x:c>
      <x:c r="J1870" s="14" t="n">
        <x:f>'Method'!$B$2</x:f>
        <x:v>0.05</x:v>
      </x:c>
      <x:c r="K1870" s="13" t="str">
        <x:f>IF(I1870&lt;=J1870,"是","否")</x:f>
        <x:v>是</x:v>
      </x:c>
      <x:c r="L1870" s="36" t="n">
        <x:v>0.8987636576569383</x:v>
      </x:c>
      <x:c r="M1870" s="36" t="n">
        <x:f>1-L1870</x:f>
        <x:v>0.10123634234306167</x:v>
      </x:c>
      <x:c r="N1870" s="13" t="str">
        <x:v>是</x:v>
      </x:c>
      <x:c r="O1870" s="15"/>
      <x:c r="P1870" s="13" t="str"/>
    </x:row>
    <x:row r="1871">
      <x:c r="A1871" s="15" t="n">
        <x:v>1870</x:v>
      </x:c>
      <x:c r="B1871" s="13" t="str">
        <x:v>Nymphalinae-20</x:v>
      </x:c>
      <x:c r="C1871" s="13" t="str">
        <x:v>Nymphalinae</x:v>
      </x:c>
      <x:c r="D1871" s="33" t="n">
        <x:f>'AR_values'!I201</x:f>
        <x:v>2.6316211778781273</x:v>
      </x:c>
      <x:c r="E1871" s="33" t="str">
        <x:v>Nymphalinae-4</x:v>
      </x:c>
      <x:c r="F1871" s="33" t="str">
        <x:v>Nymphalinae</x:v>
      </x:c>
      <x:c r="G1871" s="33" t="n">
        <x:f>'AR_values'!I213</x:f>
        <x:v>2.6453777429352816</x:v>
      </x:c>
      <x:c r="H1871" s="33" t="n">
        <x:f>ABS(D1871-G1871)</x:f>
        <x:v>0.01375656505715428</x:v>
      </x:c>
      <x:c r="I1871" s="14" t="n">
        <x:f>IFERROR(H1871/AVERAGE(D1871,G1871),"")</x:f>
        <x:v>0.005213783540070844</x:v>
      </x:c>
      <x:c r="J1871" s="14" t="n">
        <x:f>'Method'!$B$2</x:f>
        <x:v>0.05</x:v>
      </x:c>
      <x:c r="K1871" s="13" t="str">
        <x:f>IF(I1871&lt;=J1871,"是","否")</x:f>
        <x:v>是</x:v>
      </x:c>
      <x:c r="L1871" s="36" t="n">
        <x:v>0.8462557506563576</x:v>
      </x:c>
      <x:c r="M1871" s="36" t="n">
        <x:f>1-L1871</x:f>
        <x:v>0.1537442493436424</x:v>
      </x:c>
      <x:c r="N1871" s="13" t="str">
        <x:v>否</x:v>
      </x:c>
      <x:c r="O1871" s="15"/>
      <x:c r="P1871" s="13" t="str"/>
    </x:row>
    <x:row r="1872">
      <x:c r="A1872" s="15" t="n">
        <x:v>1871</x:v>
      </x:c>
      <x:c r="B1872" s="13" t="str">
        <x:v>Charaxinae-5</x:v>
      </x:c>
      <x:c r="C1872" s="13" t="str">
        <x:v>Charaxinae</x:v>
      </x:c>
      <x:c r="D1872" s="33" t="n">
        <x:f>'AR_values'!I26</x:f>
        <x:v>2.6396173843227424</x:v>
      </x:c>
      <x:c r="E1872" s="33" t="str">
        <x:v>Nymphalinae-26</x:v>
      </x:c>
      <x:c r="F1872" s="33" t="str">
        <x:v>Nymphalinae</x:v>
      </x:c>
      <x:c r="G1872" s="33" t="n">
        <x:f>'AR_values'!I207</x:f>
        <x:v>2.625888705350113</x:v>
      </x:c>
      <x:c r="H1872" s="33" t="n">
        <x:f>ABS(D1872-G1872)</x:f>
        <x:v>0.013728678972629194</x:v>
      </x:c>
      <x:c r="I1872" s="14" t="n">
        <x:f>IFERROR(H1872/AVERAGE(D1872,G1872),"")</x:f>
        <x:v>0.0052145714918286805</x:v>
      </x:c>
      <x:c r="J1872" s="14" t="n">
        <x:f>'Method'!$B$2</x:f>
        <x:v>0.05</x:v>
      </x:c>
      <x:c r="K1872" s="13" t="str">
        <x:f>IF(I1872&lt;=J1872,"是","否")</x:f>
        <x:v>是</x:v>
      </x:c>
      <x:c r="L1872" s="36" t="n">
        <x:v>0.612056290695232</x:v>
      </x:c>
      <x:c r="M1872" s="36" t="n">
        <x:f>1-L1872</x:f>
        <x:v>0.38794370930476796</x:v>
      </x:c>
      <x:c r="N1872" s="13" t="str">
        <x:v>是</x:v>
      </x:c>
      <x:c r="O1872" s="15"/>
      <x:c r="P1872" s="13" t="str"/>
    </x:row>
    <x:row r="1873">
      <x:c r="A1873" s="15" t="n">
        <x:v>1872</x:v>
      </x:c>
      <x:c r="B1873" s="13" t="str">
        <x:v>Limenitidinae-5</x:v>
      </x:c>
      <x:c r="C1873" s="13" t="str">
        <x:v>Limenitidinae</x:v>
      </x:c>
      <x:c r="D1873" s="33" t="n">
        <x:f>'AR_values'!I137</x:f>
        <x:v>2.6752389127189056</x:v>
      </x:c>
      <x:c r="E1873" s="33" t="str">
        <x:v>Papilionidae-32</x:v>
      </x:c>
      <x:c r="F1873" s="33" t="str">
        <x:v>Papilionidae</x:v>
      </x:c>
      <x:c r="G1873" s="33" t="n">
        <x:f>'AR_values'!I243</x:f>
        <x:v>2.689233784549927</x:v>
      </x:c>
      <x:c r="H1873" s="33" t="n">
        <x:f>ABS(D1873-G1873)</x:f>
        <x:v>0.013994871831021438</x:v>
      </x:c>
      <x:c r="I1873" s="14" t="n">
        <x:f>IFERROR(H1873/AVERAGE(D1873,G1873),"")</x:f>
        <x:v>0.005217613219709936</x:v>
      </x:c>
      <x:c r="J1873" s="14" t="n">
        <x:f>'Method'!$B$2</x:f>
        <x:v>0.05</x:v>
      </x:c>
      <x:c r="K1873" s="13" t="str">
        <x:f>IF(I1873&lt;=J1873,"是","否")</x:f>
        <x:v>是</x:v>
      </x:c>
      <x:c r="L1873" s="36" t="n">
        <x:v>0.9118188629408105</x:v>
      </x:c>
      <x:c r="M1873" s="36" t="n">
        <x:f>1-L1873</x:f>
        <x:v>0.08818113705918951</x:v>
      </x:c>
      <x:c r="N1873" s="13" t="str">
        <x:v>是</x:v>
      </x:c>
      <x:c r="O1873" s="15"/>
      <x:c r="P1873" s="13" t="str"/>
    </x:row>
    <x:row r="1874">
      <x:c r="A1874" s="15" t="n">
        <x:v>1873</x:v>
      </x:c>
      <x:c r="B1874" s="13" t="str">
        <x:v>Lycaenidae_Ogyris_oroetus</x:v>
      </x:c>
      <x:c r="C1874" s="13" t="str">
        <x:v>Lycaenidae</x:v>
      </x:c>
      <x:c r="D1874" s="33" t="n">
        <x:f>'AR_values'!I181</x:f>
        <x:v>2.3885084100755156</x:v>
      </x:c>
      <x:c r="E1874" s="33" t="str">
        <x:v>Pieridae-Coliadinae-15</x:v>
      </x:c>
      <x:c r="F1874" s="33" t="str">
        <x:v>Pieridae-Coliadinae</x:v>
      </x:c>
      <x:c r="G1874" s="33" t="n">
        <x:f>'AR_values'!I306</x:f>
        <x:v>2.37607098349663</x:v>
      </x:c>
      <x:c r="H1874" s="33" t="n">
        <x:f>ABS(D1874-G1874)</x:f>
        <x:v>0.012437426578885802</x:v>
      </x:c>
      <x:c r="I1874" s="14" t="n">
        <x:f>IFERROR(H1874/AVERAGE(D1874,G1874),"")</x:f>
        <x:v>0.005220786789979838</x:v>
      </x:c>
      <x:c r="J1874" s="14" t="n">
        <x:f>'Method'!$B$2</x:f>
        <x:v>0.05</x:v>
      </x:c>
      <x:c r="K1874" s="13" t="str">
        <x:f>IF(I1874&lt;=J1874,"是","否")</x:f>
        <x:v>是</x:v>
      </x:c>
      <x:c r="L1874" s="36" t="n">
        <x:v>0.7102752848643743</x:v>
      </x:c>
      <x:c r="M1874" s="36" t="n">
        <x:f>1-L1874</x:f>
        <x:v>0.2897247151356257</x:v>
      </x:c>
      <x:c r="N1874" s="13" t="str">
        <x:v>是</x:v>
      </x:c>
      <x:c r="O1874" s="15"/>
      <x:c r="P1874" s="13" t="str"/>
    </x:row>
    <x:row r="1875">
      <x:c r="A1875" s="15" t="n">
        <x:v>1874</x:v>
      </x:c>
      <x:c r="B1875" s="13" t="str">
        <x:v>Heliconiinae-21</x:v>
      </x:c>
      <x:c r="C1875" s="13" t="str">
        <x:v>Heliconiinae</x:v>
      </x:c>
      <x:c r="D1875" s="33" t="n">
        <x:f>'AR_values'!I65</x:f>
        <x:v>2.475657871833206</x:v>
      </x:c>
      <x:c r="E1875" s="33" t="str">
        <x:v>Nymphalinae-9</x:v>
      </x:c>
      <x:c r="F1875" s="33" t="str">
        <x:v>Nymphalinae</x:v>
      </x:c>
      <x:c r="G1875" s="33" t="n">
        <x:f>'AR_values'!I218</x:f>
        <x:v>2.488617213677148</x:v>
      </x:c>
      <x:c r="H1875" s="33" t="n">
        <x:f>ABS(D1875-G1875)</x:f>
        <x:v>0.012959341843941985</x:v>
      </x:c>
      <x:c r="I1875" s="14" t="n">
        <x:f>IFERROR(H1875/AVERAGE(D1875,G1875),"")</x:f>
        <x:v>0.005221040986132095</x:v>
      </x:c>
      <x:c r="J1875" s="14" t="n">
        <x:f>'Method'!$B$2</x:f>
        <x:v>0.05</x:v>
      </x:c>
      <x:c r="K1875" s="13" t="str">
        <x:f>IF(I1875&lt;=J1875,"是","否")</x:f>
        <x:v>是</x:v>
      </x:c>
      <x:c r="L1875" s="36" t="n">
        <x:v>0.8589302649770901</x:v>
      </x:c>
      <x:c r="M1875" s="36" t="n">
        <x:f>1-L1875</x:f>
        <x:v>0.14106973502290987</x:v>
      </x:c>
      <x:c r="N1875" s="13" t="str">
        <x:v>是</x:v>
      </x:c>
      <x:c r="O1875" s="15"/>
      <x:c r="P1875" s="13" t="str"/>
    </x:row>
    <x:row r="1876">
      <x:c r="A1876" s="15" t="n">
        <x:v>1875</x:v>
      </x:c>
      <x:c r="B1876" s="13" t="str">
        <x:v>Biblidinae-10</x:v>
      </x:c>
      <x:c r="C1876" s="13" t="str">
        <x:v>Biblidinae</x:v>
      </x:c>
      <x:c r="D1876" s="33" t="n">
        <x:f>'AR_values'!I3</x:f>
        <x:v>2.6618982407867247</x:v>
      </x:c>
      <x:c r="E1876" s="33" t="str">
        <x:v>Satyrinae-5</x:v>
      </x:c>
      <x:c r="F1876" s="33" t="str">
        <x:v>Satyrinae</x:v>
      </x:c>
      <x:c r="G1876" s="33" t="n">
        <x:f>'AR_values'!I380</x:f>
        <x:v>2.6480282902286</x:v>
      </x:c>
      <x:c r="H1876" s="33" t="n">
        <x:f>ABS(D1876-G1876)</x:f>
        <x:v>0.013869950558124788</x:v>
      </x:c>
      <x:c r="I1876" s="14" t="n">
        <x:f>IFERROR(H1876/AVERAGE(D1876,G1876),"")</x:f>
        <x:v>0.005224159120511477</x:v>
      </x:c>
      <x:c r="J1876" s="14" t="n">
        <x:f>'Method'!$B$2</x:f>
        <x:v>0.05</x:v>
      </x:c>
      <x:c r="K1876" s="13" t="str">
        <x:f>IF(I1876&lt;=J1876,"是","否")</x:f>
        <x:v>是</x:v>
      </x:c>
      <x:c r="L1876" s="36" t="n">
        <x:v>0.8876259652689118</x:v>
      </x:c>
      <x:c r="M1876" s="36" t="n">
        <x:f>1-L1876</x:f>
        <x:v>0.1123740347310882</x:v>
      </x:c>
      <x:c r="N1876" s="13" t="str">
        <x:v>是</x:v>
      </x:c>
      <x:c r="O1876" s="15"/>
      <x:c r="P1876" s="13" t="str"/>
    </x:row>
    <x:row r="1877">
      <x:c r="A1877" s="15" t="n">
        <x:v>1876</x:v>
      </x:c>
      <x:c r="B1877" s="13" t="str">
        <x:v>Biblidinae-8</x:v>
      </x:c>
      <x:c r="C1877" s="13" t="str">
        <x:v>Biblidinae</x:v>
      </x:c>
      <x:c r="D1877" s="33" t="n">
        <x:f>'AR_values'!I14</x:f>
        <x:v>2.7056501761728056</x:v>
      </x:c>
      <x:c r="E1877" s="33" t="str">
        <x:v>Riodinidae-17</x:v>
      </x:c>
      <x:c r="F1877" s="33" t="str">
        <x:v>Riodinidae</x:v>
      </x:c>
      <x:c r="G1877" s="33" t="n">
        <x:f>'AR_values'!I340</x:f>
        <x:v>2.6915468915015612</x:v>
      </x:c>
      <x:c r="H1877" s="33" t="n">
        <x:f>ABS(D1877-G1877)</x:f>
        <x:v>0.014103284671244332</x:v>
      </x:c>
      <x:c r="I1877" s="14" t="n">
        <x:f>IFERROR(H1877/AVERAGE(D1877,G1877),"")</x:f>
        <x:v>0.005226151461362662</x:v>
      </x:c>
      <x:c r="J1877" s="14" t="n">
        <x:f>'Method'!$B$2</x:f>
        <x:v>0.05</x:v>
      </x:c>
      <x:c r="K1877" s="13" t="str">
        <x:f>IF(I1877&lt;=J1877,"是","否")</x:f>
        <x:v>是</x:v>
      </x:c>
      <x:c r="L1877" s="36" t="n">
        <x:v>0.8771225764378339</x:v>
      </x:c>
      <x:c r="M1877" s="36" t="n">
        <x:f>1-L1877</x:f>
        <x:v>0.12287742356216613</x:v>
      </x:c>
      <x:c r="N1877" s="13" t="str">
        <x:v>是</x:v>
      </x:c>
      <x:c r="O1877" s="15"/>
      <x:c r="P1877" s="13" t="str"/>
    </x:row>
    <x:row r="1878">
      <x:c r="A1878" s="15" t="n">
        <x:v>1877</x:v>
      </x:c>
      <x:c r="B1878" s="13" t="str">
        <x:v>Hesperiidae-17</x:v>
      </x:c>
      <x:c r="C1878" s="13" t="str">
        <x:v>Hesperiidae</x:v>
      </x:c>
      <x:c r="D1878" s="33" t="n">
        <x:f>'AR_values'!I83</x:f>
        <x:v>2.640925848247515</x:v>
      </x:c>
      <x:c r="E1878" s="33" t="str">
        <x:v>Hesperiidae-26</x:v>
      </x:c>
      <x:c r="F1878" s="33" t="str">
        <x:v>Hesperiidae</x:v>
      </x:c>
      <x:c r="G1878" s="33" t="n">
        <x:f>'AR_values'!I93</x:f>
        <x:v>2.62715353874939</x:v>
      </x:c>
      <x:c r="H1878" s="33" t="n">
        <x:f>ABS(D1878-G1878)</x:f>
        <x:v>0.013772309498125246</x:v>
      </x:c>
      <x:c r="I1878" s="14" t="n">
        <x:f>IFERROR(H1878/AVERAGE(D1878,G1878),"")</x:f>
        <x:v>0.005228588442353075</x:v>
      </x:c>
      <x:c r="J1878" s="14" t="n">
        <x:f>'Method'!$B$2</x:f>
        <x:v>0.05</x:v>
      </x:c>
      <x:c r="K1878" s="13" t="str">
        <x:f>IF(I1878&lt;=J1878,"是","否")</x:f>
        <x:v>是</x:v>
      </x:c>
      <x:c r="L1878" s="36" t="n">
        <x:v>0.850404816776669</x:v>
      </x:c>
      <x:c r="M1878" s="36" t="n">
        <x:f>1-L1878</x:f>
        <x:v>0.14959518322333099</x:v>
      </x:c>
      <x:c r="N1878" s="13" t="str">
        <x:v>否</x:v>
      </x:c>
      <x:c r="O1878" s="15"/>
      <x:c r="P1878" s="13" t="str"/>
    </x:row>
    <x:row r="1879">
      <x:c r="A1879" s="15" t="n">
        <x:v>1878</x:v>
      </x:c>
      <x:c r="B1879" s="13" t="str">
        <x:v>Nymphalinae-20</x:v>
      </x:c>
      <x:c r="C1879" s="13" t="str">
        <x:v>Nymphalinae</x:v>
      </x:c>
      <x:c r="D1879" s="33" t="n">
        <x:f>'AR_values'!I201</x:f>
        <x:v>2.6316211778781273</x:v>
      </x:c>
      <x:c r="E1879" s="33" t="str">
        <x:v>Nymphalinae-7</x:v>
      </x:c>
      <x:c r="F1879" s="33" t="str">
        <x:v>Nymphalinae</x:v>
      </x:c>
      <x:c r="G1879" s="33" t="n">
        <x:f>'AR_values'!I216</x:f>
        <x:v>2.645417426578678</x:v>
      </x:c>
      <x:c r="H1879" s="33" t="n">
        <x:f>ABS(D1879-G1879)</x:f>
        <x:v>0.013796248700550517</x:v>
      </x:c>
      <x:c r="I1879" s="14" t="n">
        <x:f>IFERROR(H1879/AVERAGE(D1879,G1879),"")</x:f>
        <x:v>0.005228784450770809</x:v>
      </x:c>
      <x:c r="J1879" s="14" t="n">
        <x:f>'Method'!$B$2</x:f>
        <x:v>0.05</x:v>
      </x:c>
      <x:c r="K1879" s="13" t="str">
        <x:f>IF(I1879&lt;=J1879,"是","否")</x:f>
        <x:v>是</x:v>
      </x:c>
      <x:c r="L1879" s="36" t="n">
        <x:v>0.9055998008959681</x:v>
      </x:c>
      <x:c r="M1879" s="36" t="n">
        <x:f>1-L1879</x:f>
        <x:v>0.09440019910403186</x:v>
      </x:c>
      <x:c r="N1879" s="13" t="str">
        <x:v>否</x:v>
      </x:c>
      <x:c r="O1879" s="15"/>
      <x:c r="P1879" s="13" t="str"/>
    </x:row>
    <x:row r="1880">
      <x:c r="A1880" s="15" t="n">
        <x:v>1879</x:v>
      </x:c>
      <x:c r="B1880" s="13" t="str">
        <x:v>Riodinidae-10</x:v>
      </x:c>
      <x:c r="C1880" s="13" t="str">
        <x:v>Riodinidae</x:v>
      </x:c>
      <x:c r="D1880" s="33" t="n">
        <x:f>'AR_values'!I334</x:f>
        <x:v>2.395036970558121</x:v>
      </x:c>
      <x:c r="E1880" s="33" t="str">
        <x:v>Satyrinae-1</x:v>
      </x:c>
      <x:c r="F1880" s="33" t="str">
        <x:v>Satyrinae</x:v>
      </x:c>
      <x:c r="G1880" s="33" t="n">
        <x:f>'AR_values'!I358</x:f>
        <x:v>2.4076047196767663</x:v>
      </x:c>
      <x:c r="H1880" s="33" t="n">
        <x:f>ABS(D1880-G1880)</x:f>
        <x:v>0.01256774911864511</x:v>
      </x:c>
      <x:c r="I1880" s="14" t="n">
        <x:f>IFERROR(H1880/AVERAGE(D1880,G1880),"")</x:f>
        <x:v>0.005233681764849897</x:v>
      </x:c>
      <x:c r="J1880" s="14" t="n">
        <x:f>'Method'!$B$2</x:f>
        <x:v>0.05</x:v>
      </x:c>
      <x:c r="K1880" s="13" t="str">
        <x:f>IF(I1880&lt;=J1880,"是","否")</x:f>
        <x:v>是</x:v>
      </x:c>
      <x:c r="L1880" s="36" t="n">
        <x:v>0.8975347468803896</x:v>
      </x:c>
      <x:c r="M1880" s="36" t="n">
        <x:f>1-L1880</x:f>
        <x:v>0.10246525311961041</x:v>
      </x:c>
      <x:c r="N1880" s="13" t="str">
        <x:v>是</x:v>
      </x:c>
      <x:c r="O1880" s="15"/>
      <x:c r="P1880" s="13" t="str"/>
    </x:row>
    <x:row r="1881">
      <x:c r="A1881" s="15" t="n">
        <x:v>1880</x:v>
      </x:c>
      <x:c r="B1881" s="13" t="str">
        <x:v>Pieridae_Pieris_rapae</x:v>
      </x:c>
      <x:c r="C1881" s="13" t="str">
        <x:v>Pieridae</x:v>
      </x:c>
      <x:c r="D1881" s="33" t="n">
        <x:f>'AR_values'!I331</x:f>
        <x:v>2.6619340338993793</x:v>
      </x:c>
      <x:c r="E1881" s="33" t="str">
        <x:v>Satyrinae-5</x:v>
      </x:c>
      <x:c r="F1881" s="33" t="str">
        <x:v>Satyrinae</x:v>
      </x:c>
      <x:c r="G1881" s="33" t="n">
        <x:f>'AR_values'!I380</x:f>
        <x:v>2.6480282902286</x:v>
      </x:c>
      <x:c r="H1881" s="33" t="n">
        <x:f>ABS(D1881-G1881)</x:f>
        <x:v>0.013905743670779458</x:v>
      </x:c>
      <x:c r="I1881" s="14" t="n">
        <x:f>IFERROR(H1881/AVERAGE(D1881,G1881),"")</x:f>
        <x:v>0.005237605399794662</x:v>
      </x:c>
      <x:c r="J1881" s="14" t="n">
        <x:f>'Method'!$B$2</x:f>
        <x:v>0.05</x:v>
      </x:c>
      <x:c r="K1881" s="13" t="str">
        <x:f>IF(I1881&lt;=J1881,"是","否")</x:f>
        <x:v>是</x:v>
      </x:c>
      <x:c r="L1881" s="36" t="n">
        <x:v>0.9015665535821193</x:v>
      </x:c>
      <x:c r="M1881" s="36" t="n">
        <x:f>1-L1881</x:f>
        <x:v>0.09843344641788065</x:v>
      </x:c>
      <x:c r="N1881" s="13" t="str">
        <x:v>是</x:v>
      </x:c>
      <x:c r="O1881" s="15"/>
      <x:c r="P1881" s="13" t="str"/>
    </x:row>
    <x:row r="1882">
      <x:c r="A1882" s="15" t="n">
        <x:v>1881</x:v>
      </x:c>
      <x:c r="B1882" s="13" t="str">
        <x:v>Danainae-20</x:v>
      </x:c>
      <x:c r="C1882" s="13" t="str">
        <x:v>Danainae</x:v>
      </x:c>
      <x:c r="D1882" s="33" t="n">
        <x:f>'AR_values'!I41</x:f>
        <x:v>2.8927773496353484</x:v>
      </x:c>
      <x:c r="E1882" s="33" t="str">
        <x:v>Papilionidae-7</x:v>
      </x:c>
      <x:c r="F1882" s="33" t="str">
        <x:v>Papilionidae</x:v>
      </x:c>
      <x:c r="G1882" s="33" t="n">
        <x:f>'AR_values'!I258</x:f>
        <x:v>2.8776607219065564</x:v>
      </x:c>
      <x:c r="H1882" s="33" t="n">
        <x:f>ABS(D1882-G1882)</x:f>
        <x:v>0.015116627728791965</x:v>
      </x:c>
      <x:c r="I1882" s="14" t="n">
        <x:f>IFERROR(H1882/AVERAGE(D1882,G1882),"")</x:f>
        <x:v>0.005239334532794903</x:v>
      </x:c>
      <x:c r="J1882" s="14" t="n">
        <x:f>'Method'!$B$2</x:f>
        <x:v>0.05</x:v>
      </x:c>
      <x:c r="K1882" s="13" t="str">
        <x:f>IF(I1882&lt;=J1882,"是","否")</x:f>
        <x:v>是</x:v>
      </x:c>
      <x:c r="L1882" s="36" t="n">
        <x:v>0.6997694174757282</x:v>
      </x:c>
      <x:c r="M1882" s="36" t="n">
        <x:f>1-L1882</x:f>
        <x:v>0.3002305825242718</x:v>
      </x:c>
      <x:c r="N1882" s="13" t="str">
        <x:v>是</x:v>
      </x:c>
      <x:c r="O1882" s="15"/>
      <x:c r="P1882" s="13" t="str"/>
    </x:row>
    <x:row r="1883">
      <x:c r="A1883" s="15" t="n">
        <x:v>1882</x:v>
      </x:c>
      <x:c r="B1883" s="13" t="str">
        <x:v>Biblidinae-12</x:v>
      </x:c>
      <x:c r="C1883" s="13" t="str">
        <x:v>Biblidinae</x:v>
      </x:c>
      <x:c r="D1883" s="33" t="n">
        <x:f>'AR_values'!I5</x:f>
        <x:v>2.7033611025331243</x:v>
      </x:c>
      <x:c r="E1883" s="33" t="str">
        <x:v>Papilionidae-32</x:v>
      </x:c>
      <x:c r="F1883" s="33" t="str">
        <x:v>Papilionidae</x:v>
      </x:c>
      <x:c r="G1883" s="33" t="n">
        <x:f>'AR_values'!I243</x:f>
        <x:v>2.689233784549927</x:v>
      </x:c>
      <x:c r="H1883" s="33" t="n">
        <x:f>ABS(D1883-G1883)</x:f>
        <x:v>0.01412731798319733</x:v>
      </x:c>
      <x:c r="I1883" s="14" t="n">
        <x:f>IFERROR(H1883/AVERAGE(D1883,G1883),"")</x:f>
        <x:v>0.005239525044626166</x:v>
      </x:c>
      <x:c r="J1883" s="14" t="n">
        <x:f>'Method'!$B$2</x:f>
        <x:v>0.05</x:v>
      </x:c>
      <x:c r="K1883" s="13" t="str">
        <x:f>IF(I1883&lt;=J1883,"是","否")</x:f>
        <x:v>是</x:v>
      </x:c>
      <x:c r="L1883" s="36" t="n">
        <x:v>0.8208135337797601</x:v>
      </x:c>
      <x:c r="M1883" s="36" t="n">
        <x:f>1-L1883</x:f>
        <x:v>0.17918646622023993</x:v>
      </x:c>
      <x:c r="N1883" s="13" t="str">
        <x:v>是</x:v>
      </x:c>
      <x:c r="O1883" s="15"/>
      <x:c r="P1883" s="13" t="str"/>
    </x:row>
    <x:row r="1884">
      <x:c r="A1884" s="15" t="n">
        <x:v>1883</x:v>
      </x:c>
      <x:c r="B1884" s="13" t="str">
        <x:v>Biblidinae-6</x:v>
      </x:c>
      <x:c r="C1884" s="13" t="str">
        <x:v>Biblidinae</x:v>
      </x:c>
      <x:c r="D1884" s="33" t="n">
        <x:f>'AR_values'!I12</x:f>
        <x:v>2.4326452914105925</x:v>
      </x:c>
      <x:c r="E1884" s="33" t="str">
        <x:v>Hesperiidae_Taractrocera_papyria</x:v>
      </x:c>
      <x:c r="F1884" s="33" t="str">
        <x:v>Hesperiidae</x:v>
      </x:c>
      <x:c r="G1884" s="33" t="n">
        <x:f>'AR_values'!I124</x:f>
        <x:v>2.4454271732718333</x:v>
      </x:c>
      <x:c r="H1884" s="33" t="n">
        <x:f>ABS(D1884-G1884)</x:f>
        <x:v>0.012781881861240851</x:v>
      </x:c>
      <x:c r="I1884" s="14" t="n">
        <x:f>IFERROR(H1884/AVERAGE(D1884,G1884),"")</x:f>
        <x:v>0.0052405461188953385</x:v>
      </x:c>
      <x:c r="J1884" s="14" t="n">
        <x:f>'Method'!$B$2</x:f>
        <x:v>0.05</x:v>
      </x:c>
      <x:c r="K1884" s="13" t="str">
        <x:f>IF(I1884&lt;=J1884,"是","否")</x:f>
        <x:v>是</x:v>
      </x:c>
      <x:c r="L1884" s="36" t="n">
        <x:v>0.828146710482786</x:v>
      </x:c>
      <x:c r="M1884" s="36" t="n">
        <x:f>1-L1884</x:f>
        <x:v>0.17185328951721401</x:v>
      </x:c>
      <x:c r="N1884" s="13" t="str">
        <x:v>是</x:v>
      </x:c>
      <x:c r="O1884" s="15"/>
      <x:c r="P1884" s="13" t="str"/>
    </x:row>
    <x:row r="1885">
      <x:c r="A1885" s="15" t="n">
        <x:v>1884</x:v>
      </x:c>
      <x:c r="B1885" s="13" t="str">
        <x:v>Lycaenidae_Ogyris_abrota</x:v>
      </x:c>
      <x:c r="C1885" s="13" t="str">
        <x:v>Lycaenidae</x:v>
      </x:c>
      <x:c r="D1885" s="33" t="n">
        <x:f>'AR_values'!I175</x:f>
        <x:v>2.4094203798236333</x:v>
      </x:c>
      <x:c r="E1885" s="33" t="str">
        <x:v>Pieridae_Eurema_smilax</x:v>
      </x:c>
      <x:c r="F1885" s="33" t="str">
        <x:v>Pieridae</x:v>
      </x:c>
      <x:c r="G1885" s="33" t="n">
        <x:f>'AR_values'!I328</x:f>
        <x:v>2.396825991590796</x:v>
      </x:c>
      <x:c r="H1885" s="33" t="n">
        <x:f>ABS(D1885-G1885)</x:f>
        <x:v>0.012594388232837428</x:v>
      </x:c>
      <x:c r="I1885" s="14" t="n">
        <x:f>IFERROR(H1885/AVERAGE(D1885,G1885),"")</x:f>
        <x:v>0.005240841712877497</x:v>
      </x:c>
      <x:c r="J1885" s="14" t="n">
        <x:f>'Method'!$B$2</x:f>
        <x:v>0.05</x:v>
      </x:c>
      <x:c r="K1885" s="13" t="str">
        <x:f>IF(I1885&lt;=J1885,"是","否")</x:f>
        <x:v>是</x:v>
      </x:c>
      <x:c r="L1885" s="36" t="n">
        <x:v>0.8152438892844045</x:v>
      </x:c>
      <x:c r="M1885" s="36" t="n">
        <x:f>1-L1885</x:f>
        <x:v>0.1847561107155955</x:v>
      </x:c>
      <x:c r="N1885" s="13" t="str">
        <x:v>是</x:v>
      </x:c>
      <x:c r="O1885" s="15"/>
      <x:c r="P1885" s="13" t="str"/>
    </x:row>
    <x:row r="1886">
      <x:c r="A1886" s="15" t="n">
        <x:v>1885</x:v>
      </x:c>
      <x:c r="B1886" s="13" t="str">
        <x:v>Hesperiidae-4</x:v>
      </x:c>
      <x:c r="C1886" s="13" t="str">
        <x:v>Hesperiidae</x:v>
      </x:c>
      <x:c r="D1886" s="33" t="n">
        <x:f>'AR_values'!I105</x:f>
        <x:v>3.0124203289284166</x:v>
      </x:c>
      <x:c r="E1886" s="33" t="str">
        <x:v>Papilionidae-19</x:v>
      </x:c>
      <x:c r="F1886" s="33" t="str">
        <x:v>Papilionidae</x:v>
      </x:c>
      <x:c r="G1886" s="33" t="n">
        <x:f>'AR_values'!I229</x:f>
        <x:v>3.028256461981107</x:v>
      </x:c>
      <x:c r="H1886" s="33" t="n">
        <x:f>ABS(D1886-G1886)</x:f>
        <x:v>0.015836133052690382</x:v>
      </x:c>
      <x:c r="I1886" s="14" t="n">
        <x:f>IFERROR(H1886/AVERAGE(D1886,G1886),"")</x:f>
        <x:v>0.005243165162063236</x:v>
      </x:c>
      <x:c r="J1886" s="14" t="n">
        <x:f>'Method'!$B$2</x:f>
        <x:v>0.05</x:v>
      </x:c>
      <x:c r="K1886" s="13" t="str">
        <x:f>IF(I1886&lt;=J1886,"是","否")</x:f>
        <x:v>是</x:v>
      </x:c>
      <x:c r="L1886" s="36" t="n">
        <x:v>0.7928101686288691</x:v>
      </x:c>
      <x:c r="M1886" s="36" t="n">
        <x:f>1-L1886</x:f>
        <x:v>0.2071898313711309</x:v>
      </x:c>
      <x:c r="N1886" s="13" t="str">
        <x:v>是</x:v>
      </x:c>
      <x:c r="O1886" s="15"/>
      <x:c r="P1886" s="13" t="str"/>
    </x:row>
    <x:row r="1887">
      <x:c r="A1887" s="15" t="n">
        <x:v>1886</x:v>
      </x:c>
      <x:c r="B1887" s="13" t="str">
        <x:v>Charaxinae-2</x:v>
      </x:c>
      <x:c r="C1887" s="13" t="str">
        <x:v>Charaxinae</x:v>
      </x:c>
      <x:c r="D1887" s="33" t="n">
        <x:f>'AR_values'!I23</x:f>
        <x:v>2.5149952754018976</x:v>
      </x:c>
      <x:c r="E1887" s="33" t="str">
        <x:v>Lycaenidae_Lucia_limbaria</x:v>
      </x:c>
      <x:c r="F1887" s="33" t="str">
        <x:v>Lycaenidae</x:v>
      </x:c>
      <x:c r="G1887" s="33" t="n">
        <x:f>'AR_values'!I172</x:f>
        <x:v>2.501816901535715</x:v>
      </x:c>
      <x:c r="H1887" s="33" t="n">
        <x:f>ABS(D1887-G1887)</x:f>
        <x:v>0.013178373866182813</x:v>
      </x:c>
      <x:c r="I1887" s="14" t="n">
        <x:f>IFERROR(H1887/AVERAGE(D1887,G1887),"")</x:f>
        <x:v>0.005253684372225081</x:v>
      </x:c>
      <x:c r="J1887" s="14" t="n">
        <x:f>'Method'!$B$2</x:f>
        <x:v>0.05</x:v>
      </x:c>
      <x:c r="K1887" s="13" t="str">
        <x:f>IF(I1887&lt;=J1887,"是","否")</x:f>
        <x:v>是</x:v>
      </x:c>
      <x:c r="L1887" s="36" t="n">
        <x:v>0.8493957235822746</x:v>
      </x:c>
      <x:c r="M1887" s="36" t="n">
        <x:f>1-L1887</x:f>
        <x:v>0.15060427641772545</x:v>
      </x:c>
      <x:c r="N1887" s="13" t="str">
        <x:v>是</x:v>
      </x:c>
      <x:c r="O1887" s="15"/>
      <x:c r="P1887" s="13" t="str"/>
    </x:row>
    <x:row r="1888">
      <x:c r="A1888" s="15" t="n">
        <x:v>1887</x:v>
      </x:c>
      <x:c r="B1888" s="13" t="str">
        <x:v>Pieridae_Eurema_smilax</x:v>
      </x:c>
      <x:c r="C1888" s="13" t="str">
        <x:v>Pieridae</x:v>
      </x:c>
      <x:c r="D1888" s="33" t="n">
        <x:f>'AR_values'!I328</x:f>
        <x:v>2.396825991590796</x:v>
      </x:c>
      <x:c r="E1888" s="33" t="str">
        <x:v>Riodinidae-20</x:v>
      </x:c>
      <x:c r="F1888" s="33" t="str">
        <x:v>Riodinidae</x:v>
      </x:c>
      <x:c r="G1888" s="33" t="n">
        <x:f>'AR_values'!I344</x:f>
        <x:v>2.384261887097787</x:v>
      </x:c>
      <x:c r="H1888" s="33" t="n">
        <x:f>ABS(D1888-G1888)</x:f>
        <x:v>0.01256410449300871</x:v>
      </x:c>
      <x:c r="I1888" s="14" t="n">
        <x:f>IFERROR(H1888/AVERAGE(D1888,G1888),"")</x:f>
        <x:v>0.005255751331830759</x:v>
      </x:c>
      <x:c r="J1888" s="14" t="n">
        <x:f>'Method'!$B$2</x:f>
        <x:v>0.05</x:v>
      </x:c>
      <x:c r="K1888" s="13" t="str">
        <x:f>IF(I1888&lt;=J1888,"是","否")</x:f>
        <x:v>是</x:v>
      </x:c>
      <x:c r="L1888" s="36" t="n">
        <x:v>0.8349979373385154</x:v>
      </x:c>
      <x:c r="M1888" s="36" t="n">
        <x:f>1-L1888</x:f>
        <x:v>0.16500206266148465</x:v>
      </x:c>
      <x:c r="N1888" s="13" t="str">
        <x:v>是</x:v>
      </x:c>
      <x:c r="O1888" s="15"/>
      <x:c r="P1888" s="13" t="str"/>
    </x:row>
    <x:row r="1889">
      <x:c r="A1889" s="15" t="n">
        <x:v>1888</x:v>
      </x:c>
      <x:c r="B1889" s="13" t="str">
        <x:v>Lycaenidae-5</x:v>
      </x:c>
      <x:c r="C1889" s="13" t="str">
        <x:v>Lycaenidae</x:v>
      </x:c>
      <x:c r="D1889" s="33" t="n">
        <x:f>'AR_values'!I158</x:f>
        <x:v>2.4473190485114493</x:v>
      </x:c>
      <x:c r="E1889" s="33" t="str">
        <x:v>Lycaenidae_Hypochrysops_ignita</x:v>
      </x:c>
      <x:c r="F1889" s="33" t="str">
        <x:v>Lycaenidae</x:v>
      </x:c>
      <x:c r="G1889" s="33" t="n">
        <x:f>'AR_values'!I168</x:f>
        <x:v>2.4344865968193847</x:v>
      </x:c>
      <x:c r="H1889" s="33" t="n">
        <x:f>ABS(D1889-G1889)</x:f>
        <x:v>0.012832451692064595</x:v>
      </x:c>
      <x:c r="I1889" s="14" t="n">
        <x:f>IFERROR(H1889/AVERAGE(D1889,G1889),"")</x:f>
        <x:v>0.005257256279482612</x:v>
      </x:c>
      <x:c r="J1889" s="14" t="n">
        <x:f>'Method'!$B$2</x:f>
        <x:v>0.05</x:v>
      </x:c>
      <x:c r="K1889" s="13" t="str">
        <x:f>IF(I1889&lt;=J1889,"是","否")</x:f>
        <x:v>是</x:v>
      </x:c>
      <x:c r="L1889" s="36" t="n">
        <x:v>0.8963937130550337</x:v>
      </x:c>
      <x:c r="M1889" s="36" t="n">
        <x:f>1-L1889</x:f>
        <x:v>0.10360628694496632</x:v>
      </x:c>
      <x:c r="N1889" s="13" t="str">
        <x:v>否</x:v>
      </x:c>
      <x:c r="O1889" s="15"/>
      <x:c r="P1889" s="13" t="str"/>
    </x:row>
    <x:row r="1890">
      <x:c r="A1890" s="15" t="n">
        <x:v>1889</x:v>
      </x:c>
      <x:c r="B1890" s="13" t="str">
        <x:v>Danainae-1</x:v>
      </x:c>
      <x:c r="C1890" s="13" t="str">
        <x:v>Danainae</x:v>
      </x:c>
      <x:c r="D1890" s="33" t="n">
        <x:f>'AR_values'!I31</x:f>
        <x:v>2.699463467206748</x:v>
      </x:c>
      <x:c r="E1890" s="33" t="str">
        <x:v>Nymphalinae-10</x:v>
      </x:c>
      <x:c r="F1890" s="33" t="str">
        <x:v>Nymphalinae</x:v>
      </x:c>
      <x:c r="G1890" s="33" t="n">
        <x:f>'AR_values'!I190</x:f>
        <x:v>2.713697150892105</x:v>
      </x:c>
      <x:c r="H1890" s="33" t="n">
        <x:f>ABS(D1890-G1890)</x:f>
        <x:v>0.014233683685356713</x:v>
      </x:c>
      <x:c r="I1890" s="14" t="n">
        <x:f>IFERROR(H1890/AVERAGE(D1890,G1890),"")</x:f>
        <x:v>0.005258917918587717</x:v>
      </x:c>
      <x:c r="J1890" s="14" t="n">
        <x:f>'Method'!$B$2</x:f>
        <x:v>0.05</x:v>
      </x:c>
      <x:c r="K1890" s="13" t="str">
        <x:f>IF(I1890&lt;=J1890,"是","否")</x:f>
        <x:v>是</x:v>
      </x:c>
      <x:c r="L1890" s="36" t="n">
        <x:v>0.811531789453253</x:v>
      </x:c>
      <x:c r="M1890" s="36" t="n">
        <x:f>1-L1890</x:f>
        <x:v>0.188468210546747</x:v>
      </x:c>
      <x:c r="N1890" s="13" t="str">
        <x:v>是</x:v>
      </x:c>
      <x:c r="O1890" s="15"/>
      <x:c r="P1890" s="13" t="str"/>
    </x:row>
    <x:row r="1891">
      <x:c r="A1891" s="15" t="n">
        <x:v>1890</x:v>
      </x:c>
      <x:c r="B1891" s="13" t="str">
        <x:v>Hesperiidae-36</x:v>
      </x:c>
      <x:c r="C1891" s="13" t="str">
        <x:v>Hesperiidae</x:v>
      </x:c>
      <x:c r="D1891" s="33" t="n">
        <x:f>'AR_values'!I104</x:f>
        <x:v>2.8559515557861443</x:v>
      </x:c>
      <x:c r="E1891" s="33" t="str">
        <x:v>Pieridae-11</x:v>
      </x:c>
      <x:c r="F1891" s="33" t="str">
        <x:v>Pieridae</x:v>
      </x:c>
      <x:c r="G1891" s="33" t="n">
        <x:f>'AR_values'!I276</x:f>
        <x:v>2.871034869040152</x:v>
      </x:c>
      <x:c r="H1891" s="33" t="n">
        <x:f>ABS(D1891-G1891)</x:f>
        <x:v>0.015083313254007802</x:v>
      </x:c>
      <x:c r="I1891" s="14" t="n">
        <x:f>IFERROR(H1891/AVERAGE(D1891,G1891),"")</x:f>
        <x:v>0.005267452071694159</x:v>
      </x:c>
      <x:c r="J1891" s="14" t="n">
        <x:f>'Method'!$B$2</x:f>
        <x:v>0.05</x:v>
      </x:c>
      <x:c r="K1891" s="13" t="str">
        <x:f>IF(I1891&lt;=J1891,"是","否")</x:f>
        <x:v>是</x:v>
      </x:c>
      <x:c r="L1891" s="36" t="n">
        <x:v>0.5999070210449927</x:v>
      </x:c>
      <x:c r="M1891" s="36" t="n">
        <x:f>1-L1891</x:f>
        <x:v>0.4000929789550073</x:v>
      </x:c>
      <x:c r="N1891" s="13" t="str">
        <x:v>是</x:v>
      </x:c>
      <x:c r="O1891" s="15"/>
      <x:c r="P1891" s="13" t="str"/>
    </x:row>
    <x:row r="1892">
      <x:c r="A1892" s="15" t="n">
        <x:v>1891</x:v>
      </x:c>
      <x:c r="B1892" s="13" t="str">
        <x:v>Pieridae-Coliadinae-18</x:v>
      </x:c>
      <x:c r="C1892" s="13" t="str">
        <x:v>Pieridae-Coliadinae</x:v>
      </x:c>
      <x:c r="D1892" s="33" t="n">
        <x:f>'AR_values'!I309</x:f>
        <x:v>2.3824535414301917</x:v>
      </x:c>
      <x:c r="E1892" s="33" t="str">
        <x:v>Riodinidae-10</x:v>
      </x:c>
      <x:c r="F1892" s="33" t="str">
        <x:v>Riodinidae</x:v>
      </x:c>
      <x:c r="G1892" s="33" t="n">
        <x:f>'AR_values'!I334</x:f>
        <x:v>2.395036970558121</x:v>
      </x:c>
      <x:c r="H1892" s="33" t="n">
        <x:f>ABS(D1892-G1892)</x:f>
        <x:v>0.012583429127929424</x:v>
      </x:c>
      <x:c r="I1892" s="14" t="n">
        <x:f>IFERROR(H1892/AVERAGE(D1892,G1892),"")</x:f>
        <x:v>0.005267798689020277</x:v>
      </x:c>
      <x:c r="J1892" s="14" t="n">
        <x:f>'Method'!$B$2</x:f>
        <x:v>0.05</x:v>
      </x:c>
      <x:c r="K1892" s="13" t="str">
        <x:f>IF(I1892&lt;=J1892,"是","否")</x:f>
        <x:v>是</x:v>
      </x:c>
      <x:c r="L1892" s="36" t="n">
        <x:v>0.8086964899322393</x:v>
      </x:c>
      <x:c r="M1892" s="36" t="n">
        <x:f>1-L1892</x:f>
        <x:v>0.1913035100677607</x:v>
      </x:c>
      <x:c r="N1892" s="13" t="str">
        <x:v>是</x:v>
      </x:c>
      <x:c r="O1892" s="15"/>
      <x:c r="P1892" s="13" t="str"/>
    </x:row>
    <x:row r="1893">
      <x:c r="A1893" s="15" t="n">
        <x:v>1892</x:v>
      </x:c>
      <x:c r="B1893" s="13" t="str">
        <x:v>Pieridae-Coliadinae-1</x:v>
      </x:c>
      <x:c r="C1893" s="13" t="str">
        <x:v>Pieridae-Coliadinae</x:v>
      </x:c>
      <x:c r="D1893" s="33" t="n">
        <x:f>'AR_values'!I300</x:f>
        <x:v>2.307309467901508</x:v>
      </x:c>
      <x:c r="E1893" s="33" t="str">
        <x:v>Satyrinae-10</x:v>
      </x:c>
      <x:c r="F1893" s="33" t="str">
        <x:v>Satyrinae</x:v>
      </x:c>
      <x:c r="G1893" s="33" t="n">
        <x:f>'AR_values'!I359</x:f>
        <x:v>2.2951789310057693</x:v>
      </x:c>
      <x:c r="H1893" s="33" t="n">
        <x:f>ABS(D1893-G1893)</x:f>
        <x:v>0.012130536895738508</x:v>
      </x:c>
      <x:c r="I1893" s="14" t="n">
        <x:f>IFERROR(H1893/AVERAGE(D1893,G1893),"")</x:f>
        <x:v>0.005271294936286441</x:v>
      </x:c>
      <x:c r="J1893" s="14" t="n">
        <x:f>'Method'!$B$2</x:f>
        <x:v>0.05</x:v>
      </x:c>
      <x:c r="K1893" s="13" t="str">
        <x:f>IF(I1893&lt;=J1893,"是","否")</x:f>
        <x:v>是</x:v>
      </x:c>
      <x:c r="L1893" s="36" t="n">
        <x:v>0.8458648199212747</x:v>
      </x:c>
      <x:c r="M1893" s="36" t="n">
        <x:f>1-L1893</x:f>
        <x:v>0.1541351800787253</x:v>
      </x:c>
      <x:c r="N1893" s="13" t="str">
        <x:v>是</x:v>
      </x:c>
      <x:c r="O1893" s="15"/>
      <x:c r="P1893" s="13" t="str"/>
    </x:row>
    <x:row r="1894">
      <x:c r="A1894" s="15" t="n">
        <x:v>1893</x:v>
      </x:c>
      <x:c r="B1894" s="13" t="str">
        <x:v>Limenitidinae-3</x:v>
      </x:c>
      <x:c r="C1894" s="13" t="str">
        <x:v>Limenitidinae</x:v>
      </x:c>
      <x:c r="D1894" s="33" t="n">
        <x:f>'AR_values'!I135</x:f>
        <x:v>2.6762314373060816</x:v>
      </x:c>
      <x:c r="E1894" s="33" t="str">
        <x:v>Parnassiinae-4</x:v>
      </x:c>
      <x:c r="F1894" s="33" t="str">
        <x:v>Parnassiinae</x:v>
      </x:c>
      <x:c r="G1894" s="33" t="n">
        <x:f>'AR_values'!I271</x:f>
        <x:v>2.69037593535623</x:v>
      </x:c>
      <x:c r="H1894" s="33" t="n">
        <x:f>ABS(D1894-G1894)</x:f>
        <x:v>0.014144498050148613</x:v>
      </x:c>
      <x:c r="I1894" s="14" t="n">
        <x:f>IFERROR(H1894/AVERAGE(D1894,G1894),"")</x:f>
        <x:v>0.0052712997497082375</x:v>
      </x:c>
      <x:c r="J1894" s="14" t="n">
        <x:f>'Method'!$B$2</x:f>
        <x:v>0.05</x:v>
      </x:c>
      <x:c r="K1894" s="13" t="str">
        <x:f>IF(I1894&lt;=J1894,"是","否")</x:f>
        <x:v>是</x:v>
      </x:c>
      <x:c r="L1894" s="36" t="n">
        <x:v>0.772480045207318</x:v>
      </x:c>
      <x:c r="M1894" s="36" t="n">
        <x:f>1-L1894</x:f>
        <x:v>0.22751995479268206</x:v>
      </x:c>
      <x:c r="N1894" s="13" t="str">
        <x:v>是</x:v>
      </x:c>
      <x:c r="O1894" s="15"/>
      <x:c r="P1894" s="13" t="str"/>
    </x:row>
    <x:row r="1895">
      <x:c r="A1895" s="15" t="n">
        <x:v>1894</x:v>
      </x:c>
      <x:c r="B1895" s="13" t="str">
        <x:v>Danainae-1</x:v>
      </x:c>
      <x:c r="C1895" s="13" t="str">
        <x:v>Danainae</x:v>
      </x:c>
      <x:c r="D1895" s="33" t="n">
        <x:f>'AR_values'!I31</x:f>
        <x:v>2.699463467206748</x:v>
      </x:c>
      <x:c r="E1895" s="33" t="str">
        <x:v>Papilionidae-4</x:v>
      </x:c>
      <x:c r="F1895" s="33" t="str">
        <x:v>Papilionidae</x:v>
      </x:c>
      <x:c r="G1895" s="33" t="n">
        <x:f>'AR_values'!I251</x:f>
        <x:v>2.713745457806805</x:v>
      </x:c>
      <x:c r="H1895" s="33" t="n">
        <x:f>ABS(D1895-G1895)</x:f>
        <x:v>0.014281990600057082</x:v>
      </x:c>
      <x:c r="I1895" s="14" t="n">
        <x:f>IFERROR(H1895/AVERAGE(D1895,G1895),"")</x:f>
        <x:v>0.005276718781003386</x:v>
      </x:c>
      <x:c r="J1895" s="14" t="n">
        <x:f>'Method'!$B$2</x:f>
        <x:v>0.05</x:v>
      </x:c>
      <x:c r="K1895" s="13" t="str">
        <x:f>IF(I1895&lt;=J1895,"是","否")</x:f>
        <x:v>是</x:v>
      </x:c>
      <x:c r="L1895" s="36" t="n">
        <x:v>0.7806344623534044</x:v>
      </x:c>
      <x:c r="M1895" s="36" t="n">
        <x:f>1-L1895</x:f>
        <x:v>0.2193655376465956</x:v>
      </x:c>
      <x:c r="N1895" s="13" t="str">
        <x:v>是</x:v>
      </x:c>
      <x:c r="O1895" s="15"/>
      <x:c r="P1895" s="13" t="str"/>
    </x:row>
    <x:row r="1896">
      <x:c r="A1896" s="15" t="n">
        <x:v>1895</x:v>
      </x:c>
      <x:c r="B1896" s="13" t="str">
        <x:v>Hesperiidae-29</x:v>
      </x:c>
      <x:c r="C1896" s="13" t="str">
        <x:v>Hesperiidae</x:v>
      </x:c>
      <x:c r="D1896" s="33" t="n">
        <x:f>'AR_values'!I96</x:f>
        <x:v>2.3699007362993836</x:v>
      </x:c>
      <x:c r="E1896" s="33" t="str">
        <x:v>Pieridae-Coliadinae-18</x:v>
      </x:c>
      <x:c r="F1896" s="33" t="str">
        <x:v>Pieridae-Coliadinae</x:v>
      </x:c>
      <x:c r="G1896" s="33" t="n">
        <x:f>'AR_values'!I309</x:f>
        <x:v>2.3824535414301917</x:v>
      </x:c>
      <x:c r="H1896" s="33" t="n">
        <x:f>ABS(D1896-G1896)</x:f>
        <x:v>0.012552805130808142</x:v>
      </x:c>
      <x:c r="I1896" s="14" t="n">
        <x:f>IFERROR(H1896/AVERAGE(D1896,G1896),"")</x:f>
        <x:v>0.005282773293915795</x:v>
      </x:c>
      <x:c r="J1896" s="14" t="n">
        <x:f>'Method'!$B$2</x:f>
        <x:v>0.05</x:v>
      </x:c>
      <x:c r="K1896" s="13" t="str">
        <x:f>IF(I1896&lt;=J1896,"是","否")</x:f>
        <x:v>是</x:v>
      </x:c>
      <x:c r="L1896" s="36" t="n">
        <x:v>0.7843234046128639</x:v>
      </x:c>
      <x:c r="M1896" s="36" t="n">
        <x:f>1-L1896</x:f>
        <x:v>0.21567659538713613</x:v>
      </x:c>
      <x:c r="N1896" s="13" t="str">
        <x:v>是</x:v>
      </x:c>
      <x:c r="O1896" s="15"/>
      <x:c r="P1896" s="13" t="str"/>
    </x:row>
    <x:row r="1897">
      <x:c r="A1897" s="15" t="n">
        <x:v>1896</x:v>
      </x:c>
      <x:c r="B1897" s="13" t="str">
        <x:v>Hesperiidae-30</x:v>
      </x:c>
      <x:c r="C1897" s="13" t="str">
        <x:v>Hesperiidae</x:v>
      </x:c>
      <x:c r="D1897" s="33" t="n">
        <x:f>'AR_values'!I98</x:f>
        <x:v>2.3699007362993836</x:v>
      </x:c>
      <x:c r="E1897" s="33" t="str">
        <x:v>Pieridae-Coliadinae-18</x:v>
      </x:c>
      <x:c r="F1897" s="33" t="str">
        <x:v>Pieridae-Coliadinae</x:v>
      </x:c>
      <x:c r="G1897" s="33" t="n">
        <x:f>'AR_values'!I309</x:f>
        <x:v>2.3824535414301917</x:v>
      </x:c>
      <x:c r="H1897" s="33" t="n">
        <x:f>ABS(D1897-G1897)</x:f>
        <x:v>0.012552805130808142</x:v>
      </x:c>
      <x:c r="I1897" s="14" t="n">
        <x:f>IFERROR(H1897/AVERAGE(D1897,G1897),"")</x:f>
        <x:v>0.005282773293915795</x:v>
      </x:c>
      <x:c r="J1897" s="14" t="n">
        <x:f>'Method'!$B$2</x:f>
        <x:v>0.05</x:v>
      </x:c>
      <x:c r="K1897" s="13" t="str">
        <x:f>IF(I1897&lt;=J1897,"是","否")</x:f>
        <x:v>是</x:v>
      </x:c>
      <x:c r="L1897" s="36" t="n">
        <x:v>0.7843234046128639</x:v>
      </x:c>
      <x:c r="M1897" s="36" t="n">
        <x:f>1-L1897</x:f>
        <x:v>0.21567659538713613</x:v>
      </x:c>
      <x:c r="N1897" s="13" t="str">
        <x:v>是</x:v>
      </x:c>
      <x:c r="O1897" s="15"/>
      <x:c r="P1897" s="13" t="str"/>
    </x:row>
    <x:row r="1898">
      <x:c r="A1898" s="15" t="n">
        <x:v>1897</x:v>
      </x:c>
      <x:c r="B1898" s="13" t="str">
        <x:v>Lycaenidae_Lucia_limbaria</x:v>
      </x:c>
      <x:c r="C1898" s="13" t="str">
        <x:v>Lycaenidae</x:v>
      </x:c>
      <x:c r="D1898" s="33" t="n">
        <x:f>'AR_values'!I172</x:f>
        <x:v>2.501816901535715</x:v>
      </x:c>
      <x:c r="E1898" s="33" t="str">
        <x:v>Nymphalinae-9</x:v>
      </x:c>
      <x:c r="F1898" s="33" t="str">
        <x:v>Nymphalinae</x:v>
      </x:c>
      <x:c r="G1898" s="33" t="n">
        <x:f>'AR_values'!I218</x:f>
        <x:v>2.488617213677148</x:v>
      </x:c>
      <x:c r="H1898" s="33" t="n">
        <x:f>ABS(D1898-G1898)</x:f>
        <x:v>0.013199687858566733</x:v>
      </x:c>
      <x:c r="I1898" s="14" t="n">
        <x:f>IFERROR(H1898/AVERAGE(D1898,G1898),"")</x:f>
        <x:v>0.005289995841575683</x:v>
      </x:c>
      <x:c r="J1898" s="14" t="n">
        <x:f>'Method'!$B$2</x:f>
        <x:v>0.05</x:v>
      </x:c>
      <x:c r="K1898" s="13" t="str">
        <x:f>IF(I1898&lt;=J1898,"是","否")</x:f>
        <x:v>是</x:v>
      </x:c>
      <x:c r="L1898" s="36" t="n">
        <x:v>0.8427243666314005</x:v>
      </x:c>
      <x:c r="M1898" s="36" t="n">
        <x:f>1-L1898</x:f>
        <x:v>0.1572756333685995</x:v>
      </x:c>
      <x:c r="N1898" s="13" t="str">
        <x:v>是</x:v>
      </x:c>
      <x:c r="O1898" s="15"/>
      <x:c r="P1898" s="13" t="str"/>
    </x:row>
    <x:row r="1899">
      <x:c r="A1899" s="15" t="n">
        <x:v>1898</x:v>
      </x:c>
      <x:c r="B1899" s="13" t="str">
        <x:v>Charaxinae-2</x:v>
      </x:c>
      <x:c r="C1899" s="13" t="str">
        <x:v>Charaxinae</x:v>
      </x:c>
      <x:c r="D1899" s="33" t="n">
        <x:f>'AR_values'!I23</x:f>
        <x:v>2.5149952754018976</x:v>
      </x:c>
      <x:c r="E1899" s="33" t="str">
        <x:v>Riodinidae-22</x:v>
      </x:c>
      <x:c r="F1899" s="33" t="str">
        <x:v>Riodinidae</x:v>
      </x:c>
      <x:c r="G1899" s="33" t="n">
        <x:f>'AR_values'!I346</x:f>
        <x:v>2.528339086305197</x:v>
      </x:c>
      <x:c r="H1899" s="33" t="n">
        <x:f>ABS(D1899-G1899)</x:f>
        <x:v>0.013343810903299502</x:v>
      </x:c>
      <x:c r="I1899" s="14" t="n">
        <x:f>IFERROR(H1899/AVERAGE(D1899,G1899),"")</x:f>
        <x:v>0.005291662200553691</x:v>
      </x:c>
      <x:c r="J1899" s="14" t="n">
        <x:f>'Method'!$B$2</x:f>
        <x:v>0.05</x:v>
      </x:c>
      <x:c r="K1899" s="13" t="str">
        <x:f>IF(I1899&lt;=J1899,"是","否")</x:f>
        <x:v>是</x:v>
      </x:c>
      <x:c r="L1899" s="36" t="n">
        <x:v>0.7602897849698782</x:v>
      </x:c>
      <x:c r="M1899" s="36" t="n">
        <x:f>1-L1899</x:f>
        <x:v>0.2397102150301218</x:v>
      </x:c>
      <x:c r="N1899" s="13" t="str">
        <x:v>是</x:v>
      </x:c>
      <x:c r="O1899" s="15"/>
      <x:c r="P1899" s="13" t="str"/>
    </x:row>
    <x:row r="1900">
      <x:c r="A1900" s="15" t="n">
        <x:v>1899</x:v>
      </x:c>
      <x:c r="B1900" s="13" t="str">
        <x:v>Biblidinae-5</x:v>
      </x:c>
      <x:c r="C1900" s="13" t="str">
        <x:v>Biblidinae</x:v>
      </x:c>
      <x:c r="D1900" s="33" t="n">
        <x:f>'AR_values'!I11</x:f>
        <x:v>2.4750199618333006</x:v>
      </x:c>
      <x:c r="E1900" s="33" t="str">
        <x:v>Pieridae-Coliadinae-11</x:v>
      </x:c>
      <x:c r="F1900" s="33" t="str">
        <x:v>Pieridae-Coliadinae</x:v>
      </x:c>
      <x:c r="G1900" s="33" t="n">
        <x:f>'AR_values'!I302</x:f>
        <x:v>2.4619563161016096</x:v>
      </x:c>
      <x:c r="H1900" s="33" t="n">
        <x:f>ABS(D1900-G1900)</x:f>
        <x:v>0.013063645731691054</x:v>
      </x:c>
      <x:c r="I1900" s="14" t="n">
        <x:f>IFERROR(H1900/AVERAGE(D1900,G1900),"")</x:f>
        <x:v>0.0052921646758065655</x:v>
      </x:c>
      <x:c r="J1900" s="14" t="n">
        <x:f>'Method'!$B$2</x:f>
        <x:v>0.05</x:v>
      </x:c>
      <x:c r="K1900" s="13" t="str">
        <x:f>IF(I1900&lt;=J1900,"是","否")</x:f>
        <x:v>是</x:v>
      </x:c>
      <x:c r="L1900" s="36" t="n">
        <x:v>0.930644571131806</x:v>
      </x:c>
      <x:c r="M1900" s="36" t="n">
        <x:f>1-L1900</x:f>
        <x:v>0.06935542886819401</x:v>
      </x:c>
      <x:c r="N1900" s="13" t="str">
        <x:v>是</x:v>
      </x:c>
      <x:c r="O1900" s="15"/>
      <x:c r="P1900" s="13" t="str"/>
    </x:row>
    <x:row r="1901">
      <x:c r="A1901" s="15" t="n">
        <x:v>1900</x:v>
      </x:c>
      <x:c r="B1901" s="13" t="str">
        <x:v>Lycaenidae_Ogyris_barnardi</x:v>
      </x:c>
      <x:c r="C1901" s="13" t="str">
        <x:v>Lycaenidae</x:v>
      </x:c>
      <x:c r="D1901" s="33" t="n">
        <x:f>'AR_values'!I177</x:f>
        <x:v>2.431952209627365</x:v>
      </x:c>
      <x:c r="E1901" s="33" t="str">
        <x:v>Riodinidae-24</x:v>
      </x:c>
      <x:c r="F1901" s="33" t="str">
        <x:v>Riodinidae</x:v>
      </x:c>
      <x:c r="G1901" s="33" t="n">
        <x:f>'AR_values'!I348</x:f>
        <x:v>2.419105896071809</x:v>
      </x:c>
      <x:c r="H1901" s="33" t="n">
        <x:f>ABS(D1901-G1901)</x:f>
        <x:v>0.012846313555556321</x:v>
      </x:c>
      <x:c r="I1901" s="14" t="n">
        <x:f>IFERROR(H1901/AVERAGE(D1901,G1901),"")</x:f>
        <x:v>0.0052962934170852636</x:v>
      </x:c>
      <x:c r="J1901" s="14" t="n">
        <x:f>'Method'!$B$2</x:f>
        <x:v>0.05</x:v>
      </x:c>
      <x:c r="K1901" s="13" t="str">
        <x:f>IF(I1901&lt;=J1901,"是","否")</x:f>
        <x:v>是</x:v>
      </x:c>
      <x:c r="L1901" s="36" t="n">
        <x:v>0.9282266186633944</x:v>
      </x:c>
      <x:c r="M1901" s="36" t="n">
        <x:f>1-L1901</x:f>
        <x:v>0.0717733813366056</x:v>
      </x:c>
      <x:c r="N1901" s="13" t="str">
        <x:v>是</x:v>
      </x:c>
      <x:c r="O1901" s="15"/>
      <x:c r="P1901" s="13" t="str"/>
    </x:row>
    <x:row r="1902">
      <x:c r="A1902" s="15" t="n">
        <x:v>1901</x:v>
      </x:c>
      <x:c r="B1902" s="13" t="str">
        <x:v>Lycaenidae_Candalides_hyacinthina</x:v>
      </x:c>
      <x:c r="C1902" s="13" t="str">
        <x:v>Lycaenidae</x:v>
      </x:c>
      <x:c r="D1902" s="33" t="n">
        <x:f>'AR_values'!I167</x:f>
        <x:v>2.546730965495565</x:v>
      </x:c>
      <x:c r="E1902" s="33" t="str">
        <x:v>Satyrinae-15</x:v>
      </x:c>
      <x:c r="F1902" s="33" t="str">
        <x:v>Satyrinae</x:v>
      </x:c>
      <x:c r="G1902" s="33" t="n">
        <x:f>'AR_values'!I364</x:f>
        <x:v>2.533271446118186</x:v>
      </x:c>
      <x:c r="H1902" s="33" t="n">
        <x:f>ABS(D1902-G1902)</x:f>
        <x:v>0.013459519377378992</x:v>
      </x:c>
      <x:c r="I1902" s="14" t="n">
        <x:f>IFERROR(H1902/AVERAGE(D1902,G1902),"")</x:f>
        <x:v>0.00529902086133197</x:v>
      </x:c>
      <x:c r="J1902" s="14" t="n">
        <x:f>'Method'!$B$2</x:f>
        <x:v>0.05</x:v>
      </x:c>
      <x:c r="K1902" s="13" t="str">
        <x:f>IF(I1902&lt;=J1902,"是","否")</x:f>
        <x:v>是</x:v>
      </x:c>
      <x:c r="L1902" s="36" t="n">
        <x:v>0.853516011500809</x:v>
      </x:c>
      <x:c r="M1902" s="36" t="n">
        <x:f>1-L1902</x:f>
        <x:v>0.14648398849919098</x:v>
      </x:c>
      <x:c r="N1902" s="13" t="str">
        <x:v>是</x:v>
      </x:c>
      <x:c r="O1902" s="15"/>
      <x:c r="P1902" s="13" t="str"/>
    </x:row>
    <x:row r="1903">
      <x:c r="A1903" s="15" t="n">
        <x:v>1902</x:v>
      </x:c>
      <x:c r="B1903" s="13" t="str">
        <x:v>Charaxinae-9</x:v>
      </x:c>
      <x:c r="C1903" s="13" t="str">
        <x:v>Charaxinae</x:v>
      </x:c>
      <x:c r="D1903" s="33" t="n">
        <x:f>'AR_values'!I30</x:f>
        <x:v>2.258306077290684</x:v>
      </x:c>
      <x:c r="E1903" s="33" t="str">
        <x:v>Nymphalinae-11</x:v>
      </x:c>
      <x:c r="F1903" s="33" t="str">
        <x:v>Nymphalinae</x:v>
      </x:c>
      <x:c r="G1903" s="33" t="n">
        <x:f>'AR_values'!I191</x:f>
        <x:v>2.2703122194212044</x:v>
      </x:c>
      <x:c r="H1903" s="33" t="n">
        <x:f>ABS(D1903-G1903)</x:f>
        <x:v>0.012006142130520203</x:v>
      </x:c>
      <x:c r="I1903" s="14" t="n">
        <x:f>IFERROR(H1903/AVERAGE(D1903,G1903),"")</x:f>
        <x:v>0.005302342279205801</x:v>
      </x:c>
      <x:c r="J1903" s="14" t="n">
        <x:f>'Method'!$B$2</x:f>
        <x:v>0.05</x:v>
      </x:c>
      <x:c r="K1903" s="13" t="str">
        <x:f>IF(I1903&lt;=J1903,"是","否")</x:f>
        <x:v>是</x:v>
      </x:c>
      <x:c r="L1903" s="36" t="n">
        <x:v>0.8081924973117735</x:v>
      </x:c>
      <x:c r="M1903" s="36" t="n">
        <x:f>1-L1903</x:f>
        <x:v>0.19180750268822655</x:v>
      </x:c>
      <x:c r="N1903" s="13" t="str">
        <x:v>是</x:v>
      </x:c>
      <x:c r="O1903" s="15"/>
      <x:c r="P1903" s="13" t="str"/>
    </x:row>
    <x:row r="1904">
      <x:c r="A1904" s="15" t="n">
        <x:v>1903</x:v>
      </x:c>
      <x:c r="B1904" s="13" t="str">
        <x:v>Hesperiidae-32</x:v>
      </x:c>
      <x:c r="C1904" s="13" t="str">
        <x:v>Hesperiidae</x:v>
      </x:c>
      <x:c r="D1904" s="33" t="n">
        <x:f>'AR_values'!I100</x:f>
        <x:v>2.4139073396261694</x:v>
      </x:c>
      <x:c r="E1904" s="33" t="str">
        <x:v>Lycaenidae_Theclinesthes_serpentata</x:v>
      </x:c>
      <x:c r="F1904" s="33" t="str">
        <x:v>Lycaenidae</x:v>
      </x:c>
      <x:c r="G1904" s="33" t="n">
        <x:f>'AR_values'!I186</x:f>
        <x:v>2.4267462861233002</x:v>
      </x:c>
      <x:c r="H1904" s="33" t="n">
        <x:f>ABS(D1904-G1904)</x:f>
        <x:v>0.012838946497130799</x:v>
      </x:c>
      <x:c r="I1904" s="14" t="n">
        <x:f>IFERROR(H1904/AVERAGE(D1904,G1904),"")</x:f>
        <x:v>0.0053046334192700965</x:v>
      </x:c>
      <x:c r="J1904" s="14" t="n">
        <x:f>'Method'!$B$2</x:f>
        <x:v>0.05</x:v>
      </x:c>
      <x:c r="K1904" s="13" t="str">
        <x:f>IF(I1904&lt;=J1904,"是","否")</x:f>
        <x:v>是</x:v>
      </x:c>
      <x:c r="L1904" s="36" t="n">
        <x:v>0.8859349942402819</x:v>
      </x:c>
      <x:c r="M1904" s="36" t="n">
        <x:f>1-L1904</x:f>
        <x:v>0.11406500575971812</x:v>
      </x:c>
      <x:c r="N1904" s="13" t="str">
        <x:v>是</x:v>
      </x:c>
      <x:c r="O1904" s="15"/>
      <x:c r="P1904" s="13" t="str"/>
    </x:row>
    <x:row r="1905">
      <x:c r="A1905" s="15" t="n">
        <x:v>1904</x:v>
      </x:c>
      <x:c r="B1905" s="13" t="str">
        <x:v>Biblidinae-6</x:v>
      </x:c>
      <x:c r="C1905" s="13" t="str">
        <x:v>Biblidinae</x:v>
      </x:c>
      <x:c r="D1905" s="33" t="n">
        <x:f>'AR_values'!I12</x:f>
        <x:v>2.4326452914105925</x:v>
      </x:c>
      <x:c r="E1905" s="33" t="str">
        <x:v>Lycaenidae_Ogyris_subteristris</x:v>
      </x:c>
      <x:c r="F1905" s="33" t="str">
        <x:v>Lycaenidae</x:v>
      </x:c>
      <x:c r="G1905" s="33" t="n">
        <x:f>'AR_values'!I183</x:f>
        <x:v>2.419773943913982</x:v>
      </x:c>
      <x:c r="H1905" s="33" t="n">
        <x:f>ABS(D1905-G1905)</x:f>
        <x:v>0.012871347496610674</x:v>
      </x:c>
      <x:c r="I1905" s="14" t="n">
        <x:f>IFERROR(H1905/AVERAGE(D1905,G1905),"")</x:f>
        <x:v>0.005305125906232511</x:v>
      </x:c>
      <x:c r="J1905" s="14" t="n">
        <x:f>'Method'!$B$2</x:f>
        <x:v>0.05</x:v>
      </x:c>
      <x:c r="K1905" s="13" t="str">
        <x:f>IF(I1905&lt;=J1905,"是","否")</x:f>
        <x:v>是</x:v>
      </x:c>
      <x:c r="L1905" s="36" t="n">
        <x:v>0.8938887372634643</x:v>
      </x:c>
      <x:c r="M1905" s="36" t="n">
        <x:f>1-L1905</x:f>
        <x:v>0.1061112627365357</x:v>
      </x:c>
      <x:c r="N1905" s="13" t="str">
        <x:v>是</x:v>
      </x:c>
      <x:c r="O1905" s="15"/>
      <x:c r="P1905" s="13" t="str"/>
    </x:row>
    <x:row r="1906">
      <x:c r="A1906" s="15" t="n">
        <x:v>1905</x:v>
      </x:c>
      <x:c r="B1906" s="13" t="str">
        <x:v>Nymphalinae-10</x:v>
      </x:c>
      <x:c r="C1906" s="13" t="str">
        <x:v>Nymphalinae</x:v>
      </x:c>
      <x:c r="D1906" s="33" t="n">
        <x:f>'AR_values'!I190</x:f>
        <x:v>2.713697150892105</x:v>
      </x:c>
      <x:c r="E1906" s="33" t="str">
        <x:v>Satyrinae-16</x:v>
      </x:c>
      <x:c r="F1906" s="33" t="str">
        <x:v>Satyrinae</x:v>
      </x:c>
      <x:c r="G1906" s="33" t="n">
        <x:f>'AR_values'!I365</x:f>
        <x:v>2.699315938443061</x:v>
      </x:c>
      <x:c r="H1906" s="33" t="n">
        <x:f>ABS(D1906-G1906)</x:f>
        <x:v>0.01438121244904389</x:v>
      </x:c>
      <x:c r="I1906" s="14" t="n">
        <x:f>IFERROR(H1906/AVERAGE(D1906,G1906),"")</x:f>
        <x:v>0.005313570173099363</x:v>
      </x:c>
      <x:c r="J1906" s="14" t="n">
        <x:f>'Method'!$B$2</x:f>
        <x:v>0.05</x:v>
      </x:c>
      <x:c r="K1906" s="13" t="str">
        <x:f>IF(I1906&lt;=J1906,"是","否")</x:f>
        <x:v>是</x:v>
      </x:c>
      <x:c r="L1906" s="36" t="n">
        <x:v>0.8389517261772751</x:v>
      </x:c>
      <x:c r="M1906" s="36" t="n">
        <x:f>1-L1906</x:f>
        <x:v>0.1610482738227249</x:v>
      </x:c>
      <x:c r="N1906" s="13" t="str">
        <x:v>是</x:v>
      </x:c>
      <x:c r="O1906" s="15"/>
      <x:c r="P1906" s="13" t="str"/>
    </x:row>
    <x:row r="1907">
      <x:c r="A1907" s="15" t="n">
        <x:v>1906</x:v>
      </x:c>
      <x:c r="B1907" s="13" t="str">
        <x:v>Pieridae-Coliadinae-22</x:v>
      </x:c>
      <x:c r="C1907" s="13" t="str">
        <x:v>Pieridae-Coliadinae</x:v>
      </x:c>
      <x:c r="D1907" s="33" t="n">
        <x:f>'AR_values'!I314</x:f>
        <x:v>2.2897272049624258</x:v>
      </x:c>
      <x:c r="E1907" s="33" t="str">
        <x:v>Riodinidae-21</x:v>
      </x:c>
      <x:c r="F1907" s="33" t="str">
        <x:v>Riodinidae</x:v>
      </x:c>
      <x:c r="G1907" s="33" t="n">
        <x:f>'AR_values'!I345</x:f>
        <x:v>2.2775865960635353</x:v>
      </x:c>
      <x:c r="H1907" s="33" t="n">
        <x:f>ABS(D1907-G1907)</x:f>
        <x:v>0.01214060889889046</x:v>
      </x:c>
      <x:c r="I1907" s="14" t="n">
        <x:f>IFERROR(H1907/AVERAGE(D1907,G1907),"")</x:f>
        <x:v>0.005316301628394047</x:v>
      </x:c>
      <x:c r="J1907" s="14" t="n">
        <x:f>'Method'!$B$2</x:f>
        <x:v>0.05</x:v>
      </x:c>
      <x:c r="K1907" s="13" t="str">
        <x:f>IF(I1907&lt;=J1907,"是","否")</x:f>
        <x:v>是</x:v>
      </x:c>
      <x:c r="L1907" s="36" t="n">
        <x:v>0.879878729854795</x:v>
      </x:c>
      <x:c r="M1907" s="36" t="n">
        <x:f>1-L1907</x:f>
        <x:v>0.12012127014520502</x:v>
      </x:c>
      <x:c r="N1907" s="13" t="str">
        <x:v>是</x:v>
      </x:c>
      <x:c r="O1907" s="15"/>
      <x:c r="P1907" s="13" t="str"/>
    </x:row>
    <x:row r="1908">
      <x:c r="A1908" s="15" t="n">
        <x:v>1907</x:v>
      </x:c>
      <x:c r="B1908" s="13" t="str">
        <x:v>Nymphalinae-18</x:v>
      </x:c>
      <x:c r="C1908" s="13" t="str">
        <x:v>Nymphalinae</x:v>
      </x:c>
      <x:c r="D1908" s="33" t="n">
        <x:f>'AR_values'!I198</x:f>
        <x:v>2.677274072434985</x:v>
      </x:c>
      <x:c r="E1908" s="33" t="str">
        <x:v>Riodinidae-17</x:v>
      </x:c>
      <x:c r="F1908" s="33" t="str">
        <x:v>Riodinidae</x:v>
      </x:c>
      <x:c r="G1908" s="33" t="n">
        <x:f>'AR_values'!I340</x:f>
        <x:v>2.6915468915015612</x:v>
      </x:c>
      <x:c r="H1908" s="33" t="n">
        <x:f>ABS(D1908-G1908)</x:f>
        <x:v>0.014272819066576403</x:v>
      </x:c>
      <x:c r="I1908" s="14" t="n">
        <x:f>IFERROR(H1908/AVERAGE(D1908,G1908),"")</x:f>
        <x:v>0.005316928674824439</x:v>
      </x:c>
      <x:c r="J1908" s="14" t="n">
        <x:f>'Method'!$B$2</x:f>
        <x:v>0.05</x:v>
      </x:c>
      <x:c r="K1908" s="13" t="str">
        <x:f>IF(I1908&lt;=J1908,"是","否")</x:f>
        <x:v>是</x:v>
      </x:c>
      <x:c r="L1908" s="36" t="n">
        <x:v>0.9280827183271833</x:v>
      </x:c>
      <x:c r="M1908" s="36" t="n">
        <x:f>1-L1908</x:f>
        <x:v>0.07191728167281675</x:v>
      </x:c>
      <x:c r="N1908" s="13" t="str">
        <x:v>是</x:v>
      </x:c>
      <x:c r="O1908" s="15"/>
      <x:c r="P1908" s="13" t="str"/>
    </x:row>
    <x:row r="1909">
      <x:c r="A1909" s="15" t="n">
        <x:v>1908</x:v>
      </x:c>
      <x:c r="B1909" s="13" t="str">
        <x:v>Papilionidae-3</x:v>
      </x:c>
      <x:c r="C1909" s="13" t="str">
        <x:v>Papilionidae</x:v>
      </x:c>
      <x:c r="D1909" s="33" t="n">
        <x:f>'AR_values'!I240</x:f>
        <x:v>2.647228355104499</x:v>
      </x:c>
      <x:c r="E1909" s="33" t="str">
        <x:v>Parnassiinae-3</x:v>
      </x:c>
      <x:c r="F1909" s="33" t="str">
        <x:v>Parnassiinae</x:v>
      </x:c>
      <x:c r="G1909" s="33" t="n">
        <x:f>'AR_values'!I270</x:f>
        <x:v>2.6331902913765703</x:v>
      </x:c>
      <x:c r="H1909" s="33" t="n">
        <x:f>ABS(D1909-G1909)</x:f>
        <x:v>0.014038063727928485</x:v>
      </x:c>
      <x:c r="I1909" s="14" t="n">
        <x:f>IFERROR(H1909/AVERAGE(D1909,G1909),"")</x:f>
        <x:v>0.005317026799488185</x:v>
      </x:c>
      <x:c r="J1909" s="14" t="n">
        <x:f>'Method'!$B$2</x:f>
        <x:v>0.05</x:v>
      </x:c>
      <x:c r="K1909" s="13" t="str">
        <x:f>IF(I1909&lt;=J1909,"是","否")</x:f>
        <x:v>是</x:v>
      </x:c>
      <x:c r="L1909" s="36" t="n">
        <x:v>0.7972836431139413</x:v>
      </x:c>
      <x:c r="M1909" s="36" t="n">
        <x:f>1-L1909</x:f>
        <x:v>0.2027163568860587</x:v>
      </x:c>
      <x:c r="N1909" s="13" t="str">
        <x:v>是</x:v>
      </x:c>
      <x:c r="O1909" s="15"/>
      <x:c r="P1909" s="13" t="str"/>
    </x:row>
    <x:row r="1910">
      <x:c r="A1910" s="15" t="n">
        <x:v>1909</x:v>
      </x:c>
      <x:c r="B1910" s="13" t="str">
        <x:v>Papilionidae-43</x:v>
      </x:c>
      <x:c r="C1910" s="13" t="str">
        <x:v>Papilionidae</x:v>
      </x:c>
      <x:c r="D1910" s="33" t="n">
        <x:f>'AR_values'!I255</x:f>
        <x:v>3.0227807473621002</x:v>
      </x:c>
      <x:c r="E1910" s="33" t="str">
        <x:v>Papilionidae-8</x:v>
      </x:c>
      <x:c r="F1910" s="33" t="str">
        <x:v>Papilionidae</x:v>
      </x:c>
      <x:c r="G1910" s="33" t="n">
        <x:f>'AR_values'!I259</x:f>
        <x:v>3.006744460718734</x:v>
      </x:c>
      <x:c r="H1910" s="33" t="n">
        <x:f>ABS(D1910-G1910)</x:f>
        <x:v>0.016036286643366093</x:v>
      </x:c>
      <x:c r="I1910" s="14" t="n">
        <x:f>IFERROR(H1910/AVERAGE(D1910,G1910),"")</x:f>
        <x:v>0.005319253536538529</x:v>
      </x:c>
      <x:c r="J1910" s="14" t="n">
        <x:f>'Method'!$B$2</x:f>
        <x:v>0.05</x:v>
      </x:c>
      <x:c r="K1910" s="13" t="str">
        <x:f>IF(I1910&lt;=J1910,"是","否")</x:f>
        <x:v>是</x:v>
      </x:c>
      <x:c r="L1910" s="36" t="n">
        <x:v>0.8554171855541719</x:v>
      </x:c>
      <x:c r="M1910" s="36" t="n">
        <x:f>1-L1910</x:f>
        <x:v>0.1445828144458281</x:v>
      </x:c>
      <x:c r="N1910" s="13" t="str">
        <x:v>否</x:v>
      </x:c>
      <x:c r="O1910" s="15"/>
      <x:c r="P1910" s="13" t="str"/>
    </x:row>
    <x:row r="1911">
      <x:c r="A1911" s="15" t="n">
        <x:v>1910</x:v>
      </x:c>
      <x:c r="B1911" s="13" t="str">
        <x:v>Hesperiidae_Hesperilla_chrysotricha</x:v>
      </x:c>
      <x:c r="C1911" s="13" t="str">
        <x:v>Hesperiidae</x:v>
      </x:c>
      <x:c r="D1911" s="33" t="n">
        <x:f>'AR_values'!I117</x:f>
        <x:v>2.6630704750756298</x:v>
      </x:c>
      <x:c r="E1911" s="33" t="str">
        <x:v>Nymphalinae-18</x:v>
      </x:c>
      <x:c r="F1911" s="33" t="str">
        <x:v>Nymphalinae</x:v>
      </x:c>
      <x:c r="G1911" s="33" t="n">
        <x:f>'AR_values'!I198</x:f>
        <x:v>2.677274072434985</x:v>
      </x:c>
      <x:c r="H1911" s="33" t="n">
        <x:f>ABS(D1911-G1911)</x:f>
        <x:v>0.014203597359355058</x:v>
      </x:c>
      <x:c r="I1911" s="14" t="n">
        <x:f>IFERROR(H1911/AVERAGE(D1911,G1911),"")</x:f>
        <x:v>0.005319356169996942</x:v>
      </x:c>
      <x:c r="J1911" s="14" t="n">
        <x:f>'Method'!$B$2</x:f>
        <x:v>0.05</x:v>
      </x:c>
      <x:c r="K1911" s="13" t="str">
        <x:f>IF(I1911&lt;=J1911,"是","否")</x:f>
        <x:v>是</x:v>
      </x:c>
      <x:c r="L1911" s="36" t="n">
        <x:v>0.8958834134615384</x:v>
      </x:c>
      <x:c r="M1911" s="36" t="n">
        <x:f>1-L1911</x:f>
        <x:v>0.10411658653846156</x:v>
      </x:c>
      <x:c r="N1911" s="13" t="str">
        <x:v>是</x:v>
      </x:c>
      <x:c r="O1911" s="15"/>
      <x:c r="P1911" s="13" t="str"/>
    </x:row>
    <x:row r="1912">
      <x:c r="A1912" s="15" t="n">
        <x:v>1911</x:v>
      </x:c>
      <x:c r="B1912" s="13" t="str">
        <x:v>Hesperiidae-36</x:v>
      </x:c>
      <x:c r="C1912" s="13" t="str">
        <x:v>Hesperiidae</x:v>
      </x:c>
      <x:c r="D1912" s="33" t="n">
        <x:f>'AR_values'!I104</x:f>
        <x:v>2.8559515557861443</x:v>
      </x:c>
      <x:c r="E1912" s="33" t="str">
        <x:v>Hesperiidae_Hesperilla_donnysa</x:v>
      </x:c>
      <x:c r="F1912" s="33" t="str">
        <x:v>Hesperiidae</x:v>
      </x:c>
      <x:c r="G1912" s="33" t="n">
        <x:f>'AR_values'!I118</x:f>
        <x:v>2.8711882989630286</x:v>
      </x:c>
      <x:c r="H1912" s="33" t="n">
        <x:f>ABS(D1912-G1912)</x:f>
        <x:v>0.015236743176884282</x:v>
      </x:c>
      <x:c r="I1912" s="14" t="n">
        <x:f>IFERROR(H1912/AVERAGE(D1912,G1912),"")</x:f>
        <x:v>0.005320890903074199</x:v>
      </x:c>
      <x:c r="J1912" s="14" t="n">
        <x:f>'Method'!$B$2</x:f>
        <x:v>0.05</x:v>
      </x:c>
      <x:c r="K1912" s="13" t="str">
        <x:f>IF(I1912&lt;=J1912,"是","否")</x:f>
        <x:v>是</x:v>
      </x:c>
      <x:c r="L1912" s="36" t="n">
        <x:v>0.8753866372844455</x:v>
      </x:c>
      <x:c r="M1912" s="36" t="n">
        <x:f>1-L1912</x:f>
        <x:v>0.12461336271555445</x:v>
      </x:c>
      <x:c r="N1912" s="13" t="str">
        <x:v>否</x:v>
      </x:c>
      <x:c r="O1912" s="15"/>
      <x:c r="P1912" s="13" t="str"/>
    </x:row>
    <x:row r="1913">
      <x:c r="A1913" s="15" t="n">
        <x:v>1912</x:v>
      </x:c>
      <x:c r="B1913" s="13" t="str">
        <x:v>Papilionidae-19</x:v>
      </x:c>
      <x:c r="C1913" s="13" t="str">
        <x:v>Papilionidae</x:v>
      </x:c>
      <x:c r="D1913" s="33" t="n">
        <x:f>'AR_values'!I229</x:f>
        <x:v>3.028256461981107</x:v>
      </x:c>
      <x:c r="E1913" s="33" t="str">
        <x:v>Pieridae-13</x:v>
      </x:c>
      <x:c r="F1913" s="33" t="str">
        <x:v>Pieridae</x:v>
      </x:c>
      <x:c r="G1913" s="33" t="n">
        <x:f>'AR_values'!I278</x:f>
        <x:v>3.012171087458704</x:v>
      </x:c>
      <x:c r="H1913" s="33" t="n">
        <x:f>ABS(D1913-G1913)</x:f>
        <x:v>0.016085374522402773</x:v>
      </x:c>
      <x:c r="I1913" s="14" t="n">
        <x:f>IFERROR(H1913/AVERAGE(D1913,G1913),"")</x:f>
        <x:v>0.00532590595309583</x:v>
      </x:c>
      <x:c r="J1913" s="14" t="n">
        <x:f>'Method'!$B$2</x:f>
        <x:v>0.05</x:v>
      </x:c>
      <x:c r="K1913" s="13" t="str">
        <x:f>IF(I1913&lt;=J1913,"是","否")</x:f>
        <x:v>是</x:v>
      </x:c>
      <x:c r="L1913" s="36" t="n">
        <x:v>0.7179638566587946</x:v>
      </x:c>
      <x:c r="M1913" s="36" t="n">
        <x:f>1-L1913</x:f>
        <x:v>0.2820361433412054</x:v>
      </x:c>
      <x:c r="N1913" s="13" t="str">
        <x:v>是</x:v>
      </x:c>
      <x:c r="O1913" s="15"/>
      <x:c r="P1913" s="13" t="str"/>
    </x:row>
    <x:row r="1914">
      <x:c r="A1914" s="15" t="n">
        <x:v>1913</x:v>
      </x:c>
      <x:c r="B1914" s="13" t="str">
        <x:v>Hesperiidae-4</x:v>
      </x:c>
      <x:c r="C1914" s="13" t="str">
        <x:v>Hesperiidae</x:v>
      </x:c>
      <x:c r="D1914" s="33" t="n">
        <x:f>'AR_values'!I105</x:f>
        <x:v>3.0124203289284166</x:v>
      </x:c>
      <x:c r="E1914" s="33" t="str">
        <x:v>Pieridae-18</x:v>
      </x:c>
      <x:c r="F1914" s="33" t="str">
        <x:v>Pieridae</x:v>
      </x:c>
      <x:c r="G1914" s="33" t="n">
        <x:f>'AR_values'!I282</x:f>
        <x:v>3.028518340377398</x:v>
      </x:c>
      <x:c r="H1914" s="33" t="n">
        <x:f>ABS(D1914-G1914)</x:f>
        <x:v>0.016098011448981264</x:v>
      </x:c>
      <x:c r="I1914" s="14" t="n">
        <x:f>IFERROR(H1914/AVERAGE(D1914,G1914),"")</x:f>
        <x:v>0.005329639094260542</x:v>
      </x:c>
      <x:c r="J1914" s="14" t="n">
        <x:f>'Method'!$B$2</x:f>
        <x:v>0.05</x:v>
      </x:c>
      <x:c r="K1914" s="13" t="str">
        <x:f>IF(I1914&lt;=J1914,"是","否")</x:f>
        <x:v>是</x:v>
      </x:c>
      <x:c r="L1914" s="36" t="n">
        <x:v>0.7140862927910044</x:v>
      </x:c>
      <x:c r="M1914" s="36" t="n">
        <x:f>1-L1914</x:f>
        <x:v>0.28591370720899556</x:v>
      </x:c>
      <x:c r="N1914" s="13" t="str">
        <x:v>是</x:v>
      </x:c>
      <x:c r="O1914" s="15"/>
      <x:c r="P1914" s="13" t="str"/>
    </x:row>
    <x:row r="1915">
      <x:c r="A1915" s="15" t="n">
        <x:v>1914</x:v>
      </x:c>
      <x:c r="B1915" s="13" t="str">
        <x:v>Heliconiinae-9</x:v>
      </x:c>
      <x:c r="C1915" s="13" t="str">
        <x:v>Heliconiinae</x:v>
      </x:c>
      <x:c r="D1915" s="33" t="n">
        <x:f>'AR_values'!I74</x:f>
        <x:v>3.024482561628602</x:v>
      </x:c>
      <x:c r="E1915" s="33" t="str">
        <x:v>Pieridae-24</x:v>
      </x:c>
      <x:c r="F1915" s="33" t="str">
        <x:v>Pieridae</x:v>
      </x:c>
      <x:c r="G1915" s="33" t="n">
        <x:f>'AR_values'!I289</x:f>
        <x:v>3.0084045916057796</x:v>
      </x:c>
      <x:c r="H1915" s="33" t="n">
        <x:f>ABS(D1915-G1915)</x:f>
        <x:v>0.01607797002282263</x:v>
      </x:c>
      <x:c r="I1915" s="14" t="n">
        <x:f>IFERROR(H1915/AVERAGE(D1915,G1915),"")</x:f>
        <x:v>0.005330107994545473</x:v>
      </x:c>
      <x:c r="J1915" s="14" t="n">
        <x:f>'Method'!$B$2</x:f>
        <x:v>0.05</x:v>
      </x:c>
      <x:c r="K1915" s="13" t="str">
        <x:f>IF(I1915&lt;=J1915,"是","否")</x:f>
        <x:v>是</x:v>
      </x:c>
      <x:c r="L1915" s="36" t="n">
        <x:v>0.8710064789991063</x:v>
      </x:c>
      <x:c r="M1915" s="36" t="n">
        <x:f>1-L1915</x:f>
        <x:v>0.12899352100089367</x:v>
      </x:c>
      <x:c r="N1915" s="13" t="str">
        <x:v>是</x:v>
      </x:c>
      <x:c r="O1915" s="15"/>
      <x:c r="P1915" s="13" t="str"/>
    </x:row>
    <x:row r="1916">
      <x:c r="A1916" s="15" t="n">
        <x:v>1915</x:v>
      </x:c>
      <x:c r="B1916" s="13" t="str">
        <x:v>Papilionidae-4</x:v>
      </x:c>
      <x:c r="C1916" s="13" t="str">
        <x:v>Papilionidae</x:v>
      </x:c>
      <x:c r="D1916" s="33" t="n">
        <x:f>'AR_values'!I251</x:f>
        <x:v>2.713745457806805</x:v>
      </x:c>
      <x:c r="E1916" s="33" t="str">
        <x:v>Satyrinae-16</x:v>
      </x:c>
      <x:c r="F1916" s="33" t="str">
        <x:v>Satyrinae</x:v>
      </x:c>
      <x:c r="G1916" s="33" t="n">
        <x:f>'AR_values'!I365</x:f>
        <x:v>2.699315938443061</x:v>
      </x:c>
      <x:c r="H1916" s="33" t="n">
        <x:f>ABS(D1916-G1916)</x:f>
        <x:v>0.014429519363744259</x:v>
      </x:c>
      <x:c r="I1916" s="14" t="n">
        <x:f>IFERROR(H1916/AVERAGE(D1916,G1916),"")</x:f>
        <x:v>0.005331371032939304</x:v>
      </x:c>
      <x:c r="J1916" s="14" t="n">
        <x:f>'Method'!$B$2</x:f>
        <x:v>0.05</x:v>
      </x:c>
      <x:c r="K1916" s="13" t="str">
        <x:f>IF(I1916&lt;=J1916,"是","否")</x:f>
        <x:v>是</x:v>
      </x:c>
      <x:c r="L1916" s="36" t="n">
        <x:v>0.7422594924142442</x:v>
      </x:c>
      <x:c r="M1916" s="36" t="n">
        <x:f>1-L1916</x:f>
        <x:v>0.25774050758575584</x:v>
      </x:c>
      <x:c r="N1916" s="13" t="str">
        <x:v>是</x:v>
      </x:c>
      <x:c r="O1916" s="15"/>
      <x:c r="P1916" s="13" t="str"/>
    </x:row>
    <x:row r="1917">
      <x:c r="A1917" s="15" t="n">
        <x:v>1916</x:v>
      </x:c>
      <x:c r="B1917" s="13" t="str">
        <x:v>Lycaenidae_Lampides_boeticus</x:v>
      </x:c>
      <x:c r="C1917" s="13" t="str">
        <x:v>Lycaenidae</x:v>
      </x:c>
      <x:c r="D1917" s="33" t="n">
        <x:f>'AR_values'!I171</x:f>
        <x:v>2.4462672305614177</x:v>
      </x:c>
      <x:c r="E1917" s="33" t="str">
        <x:v>Satyrinae-22</x:v>
      </x:c>
      <x:c r="F1917" s="33" t="str">
        <x:v>Satyrinae</x:v>
      </x:c>
      <x:c r="G1917" s="33" t="n">
        <x:f>'AR_values'!I372</x:f>
        <x:v>2.4332476163410854</x:v>
      </x:c>
      <x:c r="H1917" s="33" t="n">
        <x:f>ABS(D1917-G1917)</x:f>
        <x:v>0.013019614220332265</x:v>
      </x:c>
      <x:c r="I1917" s="14" t="n">
        <x:f>IFERROR(H1917/AVERAGE(D1917,G1917),"")</x:f>
        <x:v>0.005336437997969025</x:v>
      </x:c>
      <x:c r="J1917" s="14" t="n">
        <x:f>'Method'!$B$2</x:f>
        <x:v>0.05</x:v>
      </x:c>
      <x:c r="K1917" s="13" t="str">
        <x:f>IF(I1917&lt;=J1917,"是","否")</x:f>
        <x:v>是</x:v>
      </x:c>
      <x:c r="L1917" s="36" t="n">
        <x:v>0.9178367616247439</x:v>
      </x:c>
      <x:c r="M1917" s="36" t="n">
        <x:f>1-L1917</x:f>
        <x:v>0.08216323837525608</x:v>
      </x:c>
      <x:c r="N1917" s="13" t="str">
        <x:v>是</x:v>
      </x:c>
      <x:c r="O1917" s="15"/>
      <x:c r="P1917" s="13" t="str"/>
    </x:row>
    <x:row r="1918">
      <x:c r="A1918" s="15" t="n">
        <x:v>1917</x:v>
      </x:c>
      <x:c r="B1918" s="13" t="str">
        <x:v>Charaxinae-2</x:v>
      </x:c>
      <x:c r="C1918" s="13" t="str">
        <x:v>Charaxinae</x:v>
      </x:c>
      <x:c r="D1918" s="33" t="n">
        <x:f>'AR_values'!I23</x:f>
        <x:v>2.5149952754018976</x:v>
      </x:c>
      <x:c r="E1918" s="33" t="str">
        <x:v>Hesperiidae-34</x:v>
      </x:c>
      <x:c r="F1918" s="33" t="str">
        <x:v>Hesperiidae</x:v>
      </x:c>
      <x:c r="G1918" s="33" t="n">
        <x:f>'AR_values'!I102</x:f>
        <x:v>2.501602453160766</x:v>
      </x:c>
      <x:c r="H1918" s="33" t="n">
        <x:f>ABS(D1918-G1918)</x:f>
        <x:v>0.013392822241131697</x:v>
      </x:c>
      <x:c r="I1918" s="14" t="n">
        <x:f>IFERROR(H1918/AVERAGE(D1918,G1918),"")</x:f>
        <x:v>0.005339404499140081</x:v>
      </x:c>
      <x:c r="J1918" s="14" t="n">
        <x:f>'Method'!$B$2</x:f>
        <x:v>0.05</x:v>
      </x:c>
      <x:c r="K1918" s="13" t="str">
        <x:f>IF(I1918&lt;=J1918,"是","否")</x:f>
        <x:v>是</x:v>
      </x:c>
      <x:c r="L1918" s="36" t="n">
        <x:v>0.8546001244210963</x:v>
      </x:c>
      <x:c r="M1918" s="36" t="n">
        <x:f>1-L1918</x:f>
        <x:v>0.14539987557890366</x:v>
      </x:c>
      <x:c r="N1918" s="13" t="str">
        <x:v>是</x:v>
      </x:c>
      <x:c r="O1918" s="15"/>
      <x:c r="P1918" s="13" t="str"/>
    </x:row>
    <x:row r="1919">
      <x:c r="A1919" s="15" t="n">
        <x:v>1918</x:v>
      </x:c>
      <x:c r="B1919" s="13" t="str">
        <x:v>Hesperiidae-13</x:v>
      </x:c>
      <x:c r="C1919" s="13" t="str">
        <x:v>Hesperiidae</x:v>
      </x:c>
      <x:c r="D1919" s="33" t="n">
        <x:f>'AR_values'!I79</x:f>
        <x:v>2.991794981073474</x:v>
      </x:c>
      <x:c r="E1919" s="33" t="str">
        <x:v>Papilionidae-38</x:v>
      </x:c>
      <x:c r="F1919" s="33" t="str">
        <x:v>Papilionidae</x:v>
      </x:c>
      <x:c r="G1919" s="33" t="n">
        <x:f>'AR_values'!I249</x:f>
        <x:v>2.975840308372445</x:v>
      </x:c>
      <x:c r="H1919" s="33" t="n">
        <x:f>ABS(D1919-G1919)</x:f>
        <x:v>0.015954672701028905</x:v>
      </x:c>
      <x:c r="I1919" s="14" t="n">
        <x:f>IFERROR(H1919/AVERAGE(D1919,G1919),"")</x:f>
        <x:v>0.005347066946013136</x:v>
      </x:c>
      <x:c r="J1919" s="14" t="n">
        <x:f>'Method'!$B$2</x:f>
        <x:v>0.05</x:v>
      </x:c>
      <x:c r="K1919" s="13" t="str">
        <x:f>IF(I1919&lt;=J1919,"是","否")</x:f>
        <x:v>是</x:v>
      </x:c>
      <x:c r="L1919" s="36" t="n">
        <x:v>0.7833802891071382</x:v>
      </x:c>
      <x:c r="M1919" s="36" t="n">
        <x:f>1-L1919</x:f>
        <x:v>0.2166197108928618</x:v>
      </x:c>
      <x:c r="N1919" s="13" t="str">
        <x:v>是</x:v>
      </x:c>
      <x:c r="O1919" s="15"/>
      <x:c r="P1919" s="13" t="str"/>
    </x:row>
    <x:row r="1920">
      <x:c r="A1920" s="15" t="n">
        <x:v>1919</x:v>
      </x:c>
      <x:c r="B1920" s="13" t="str">
        <x:v>Lycaenidae-15</x:v>
      </x:c>
      <x:c r="C1920" s="13" t="str">
        <x:v>Lycaenidae</x:v>
      </x:c>
      <x:c r="D1920" s="33" t="n">
        <x:f>'AR_values'!I147</x:f>
        <x:v>2.660305679700807</x:v>
      </x:c>
      <x:c r="E1920" s="33" t="str">
        <x:v>Pieridae_Zerene_eurydice</x:v>
      </x:c>
      <x:c r="F1920" s="33" t="str">
        <x:v>Pieridae</x:v>
      </x:c>
      <x:c r="G1920" s="33" t="n">
        <x:f>'AR_values'!I332</x:f>
        <x:v>2.674576645957752</x:v>
      </x:c>
      <x:c r="H1920" s="33" t="n">
        <x:f>ABS(D1920-G1920)</x:f>
        <x:v>0.014270966256944906</x:v>
      </x:c>
      <x:c r="I1920" s="14" t="n">
        <x:f>IFERROR(H1920/AVERAGE(D1920,G1920),"")</x:f>
        <x:v>0.005350058496438623</x:v>
      </x:c>
      <x:c r="J1920" s="14" t="n">
        <x:f>'Method'!$B$2</x:f>
        <x:v>0.05</x:v>
      </x:c>
      <x:c r="K1920" s="13" t="str">
        <x:f>IF(I1920&lt;=J1920,"是","否")</x:f>
        <x:v>是</x:v>
      </x:c>
      <x:c r="L1920" s="36" t="n">
        <x:v>0.7778403954304768</x:v>
      </x:c>
      <x:c r="M1920" s="36" t="n">
        <x:f>1-L1920</x:f>
        <x:v>0.22215960456952322</x:v>
      </x:c>
      <x:c r="N1920" s="13" t="str">
        <x:v>是</x:v>
      </x:c>
      <x:c r="O1920" s="15"/>
      <x:c r="P1920" s="13" t="str"/>
    </x:row>
    <x:row r="1921">
      <x:c r="A1921" s="15" t="n">
        <x:v>1920</x:v>
      </x:c>
      <x:c r="B1921" s="13" t="str">
        <x:v>Limenitidinae-3</x:v>
      </x:c>
      <x:c r="C1921" s="13" t="str">
        <x:v>Limenitidinae</x:v>
      </x:c>
      <x:c r="D1921" s="33" t="n">
        <x:f>'AR_values'!I135</x:f>
        <x:v>2.6762314373060816</x:v>
      </x:c>
      <x:c r="E1921" s="33" t="str">
        <x:v>Pieridae_Pieris_rapae</x:v>
      </x:c>
      <x:c r="F1921" s="33" t="str">
        <x:v>Pieridae</x:v>
      </x:c>
      <x:c r="G1921" s="33" t="n">
        <x:f>'AR_values'!I331</x:f>
        <x:v>2.6619340338993793</x:v>
      </x:c>
      <x:c r="H1921" s="33" t="n">
        <x:f>ABS(D1921-G1921)</x:f>
        <x:v>0.01429740340670227</x:v>
      </x:c>
      <x:c r="I1921" s="14" t="n">
        <x:f>IFERROR(H1921/AVERAGE(D1921,G1921),"")</x:f>
        <x:v>0.005356672993305935</x:v>
      </x:c>
      <x:c r="J1921" s="14" t="n">
        <x:f>'Method'!$B$2</x:f>
        <x:v>0.05</x:v>
      </x:c>
      <x:c r="K1921" s="13" t="str">
        <x:f>IF(I1921&lt;=J1921,"是","否")</x:f>
        <x:v>是</x:v>
      </x:c>
      <x:c r="L1921" s="36" t="n">
        <x:v>0.7200086273441402</x:v>
      </x:c>
      <x:c r="M1921" s="36" t="n">
        <x:f>1-L1921</x:f>
        <x:v>0.2799913726558598</x:v>
      </x:c>
      <x:c r="N1921" s="13" t="str">
        <x:v>是</x:v>
      </x:c>
      <x:c r="O1921" s="15"/>
      <x:c r="P1921" s="13" t="str"/>
    </x:row>
    <x:row r="1922">
      <x:c r="A1922" s="15" t="n">
        <x:v>1921</x:v>
      </x:c>
      <x:c r="B1922" s="13" t="str">
        <x:v>Danainae-6</x:v>
      </x:c>
      <x:c r="C1922" s="13" t="str">
        <x:v>Danainae</x:v>
      </x:c>
      <x:c r="D1922" s="33" t="n">
        <x:f>'AR_values'!I48</x:f>
        <x:v>2.8766669259385655</x:v>
      </x:c>
      <x:c r="E1922" s="33" t="str">
        <x:v>Hesperiidae-18</x:v>
      </x:c>
      <x:c r="F1922" s="33" t="str">
        <x:v>Hesperiidae</x:v>
      </x:c>
      <x:c r="G1922" s="33" t="n">
        <x:f>'AR_values'!I84</x:f>
        <x:v>2.861276114601334</x:v>
      </x:c>
      <x:c r="H1922" s="33" t="n">
        <x:f>ABS(D1922-G1922)</x:f>
        <x:v>0.015390811337231636</x:v>
      </x:c>
      <x:c r="I1922" s="14" t="n">
        <x:f>IFERROR(H1922/AVERAGE(D1922,G1922),"")</x:f>
        <x:v>0.005364574457603354</x:v>
      </x:c>
      <x:c r="J1922" s="14" t="n">
        <x:f>'Method'!$B$2</x:f>
        <x:v>0.05</x:v>
      </x:c>
      <x:c r="K1922" s="13" t="str">
        <x:f>IF(I1922&lt;=J1922,"是","否")</x:f>
        <x:v>是</x:v>
      </x:c>
      <x:c r="L1922" s="36" t="n">
        <x:v>0.6940618948533215</x:v>
      </x:c>
      <x:c r="M1922" s="36" t="n">
        <x:f>1-L1922</x:f>
        <x:v>0.3059381051466785</x:v>
      </x:c>
      <x:c r="N1922" s="13" t="str">
        <x:v>是</x:v>
      </x:c>
      <x:c r="O1922" s="15"/>
      <x:c r="P1922" s="13" t="str"/>
    </x:row>
    <x:row r="1923">
      <x:c r="A1923" s="15" t="n">
        <x:v>1922</x:v>
      </x:c>
      <x:c r="B1923" s="13" t="str">
        <x:v>Hesperiidae-31</x:v>
      </x:c>
      <x:c r="C1923" s="13" t="str">
        <x:v>Hesperiidae</x:v>
      </x:c>
      <x:c r="D1923" s="33" t="n">
        <x:f>'AR_values'!I99</x:f>
        <x:v>2.553611851684268</x:v>
      </x:c>
      <x:c r="E1923" s="33" t="str">
        <x:v>Lycaenidae_Ogyris_olane</x:v>
      </x:c>
      <x:c r="F1923" s="33" t="str">
        <x:v>Lycaenidae</x:v>
      </x:c>
      <x:c r="G1923" s="33" t="n">
        <x:f>'AR_values'!I180</x:f>
        <x:v>2.5399402467253505</x:v>
      </x:c>
      <x:c r="H1923" s="33" t="n">
        <x:f>ABS(D1923-G1923)</x:f>
        <x:v>0.013671604958917616</x:v>
      </x:c>
      <x:c r="I1923" s="14" t="n">
        <x:f>IFERROR(H1923/AVERAGE(D1923,G1923),"")</x:f>
        <x:v>0.005368200695615289</x:v>
      </x:c>
      <x:c r="J1923" s="14" t="n">
        <x:f>'Method'!$B$2</x:f>
        <x:v>0.05</x:v>
      </x:c>
      <x:c r="K1923" s="13" t="str">
        <x:f>IF(I1923&lt;=J1923,"是","否")</x:f>
        <x:v>是</x:v>
      </x:c>
      <x:c r="L1923" s="36" t="n">
        <x:v>0.8666047408522246</x:v>
      </x:c>
      <x:c r="M1923" s="36" t="n">
        <x:f>1-L1923</x:f>
        <x:v>0.1333952591477754</x:v>
      </x:c>
      <x:c r="N1923" s="13" t="str">
        <x:v>是</x:v>
      </x:c>
      <x:c r="O1923" s="15"/>
      <x:c r="P1923" s="13" t="str"/>
    </x:row>
    <x:row r="1924">
      <x:c r="A1924" s="15" t="n">
        <x:v>1923</x:v>
      </x:c>
      <x:c r="B1924" s="13" t="str">
        <x:v>Biblidinae-10</x:v>
      </x:c>
      <x:c r="C1924" s="13" t="str">
        <x:v>Biblidinae</x:v>
      </x:c>
      <x:c r="D1924" s="33" t="n">
        <x:f>'AR_values'!I3</x:f>
        <x:v>2.6618982407867247</x:v>
      </x:c>
      <x:c r="E1924" s="33" t="str">
        <x:v>Limenitidinae-3</x:v>
      </x:c>
      <x:c r="F1924" s="33" t="str">
        <x:v>Limenitidinae</x:v>
      </x:c>
      <x:c r="G1924" s="33" t="n">
        <x:f>'AR_values'!I135</x:f>
        <x:v>2.6762314373060816</x:v>
      </x:c>
      <x:c r="H1924" s="33" t="n">
        <x:f>ABS(D1924-G1924)</x:f>
        <x:v>0.014333196519356939</x:v>
      </x:c>
      <x:c r="I1924" s="14" t="n">
        <x:f>IFERROR(H1924/AVERAGE(D1924,G1924),"")</x:f>
        <x:v>0.005370119267869816</x:v>
      </x:c>
      <x:c r="J1924" s="14" t="n">
        <x:f>'Method'!$B$2</x:f>
        <x:v>0.05</x:v>
      </x:c>
      <x:c r="K1924" s="13" t="str">
        <x:f>IF(I1924&lt;=J1924,"是","否")</x:f>
        <x:v>是</x:v>
      </x:c>
      <x:c r="L1924" s="36" t="n">
        <x:v>0.8425493060628195</x:v>
      </x:c>
      <x:c r="M1924" s="36" t="n">
        <x:f>1-L1924</x:f>
        <x:v>0.15745069393718047</x:v>
      </x:c>
      <x:c r="N1924" s="13" t="str">
        <x:v>是</x:v>
      </x:c>
      <x:c r="O1924" s="15"/>
      <x:c r="P1924" s="13" t="str"/>
    </x:row>
    <x:row r="1925">
      <x:c r="A1925" s="15" t="n">
        <x:v>1924</x:v>
      </x:c>
      <x:c r="B1925" s="13" t="str">
        <x:v>Hesperiidae-1</x:v>
      </x:c>
      <x:c r="C1925" s="13" t="str">
        <x:v>Hesperiidae</x:v>
      </x:c>
      <x:c r="D1925" s="33" t="n">
        <x:f>'AR_values'!I75</x:f>
        <x:v>2.626775993873075</x:v>
      </x:c>
      <x:c r="E1925" s="33" t="str">
        <x:v>Hesperiidae-17</x:v>
      </x:c>
      <x:c r="F1925" s="33" t="str">
        <x:v>Hesperiidae</x:v>
      </x:c>
      <x:c r="G1925" s="33" t="n">
        <x:f>'AR_values'!I83</x:f>
        <x:v>2.640925848247515</x:v>
      </x:c>
      <x:c r="H1925" s="33" t="n">
        <x:f>ABS(D1925-G1925)</x:f>
        <x:v>0.014149854374440274</x:v>
      </x:c>
      <x:c r="I1925" s="14" t="n">
        <x:f>IFERROR(H1925/AVERAGE(D1925,G1925),"")</x:f>
        <x:v>0.005372306481470882</x:v>
      </x:c>
      <x:c r="J1925" s="14" t="n">
        <x:f>'Method'!$B$2</x:f>
        <x:v>0.05</x:v>
      </x:c>
      <x:c r="K1925" s="13" t="str">
        <x:f>IF(I1925&lt;=J1925,"是","否")</x:f>
        <x:v>是</x:v>
      </x:c>
      <x:c r="L1925" s="36" t="n">
        <x:v>0.857409381663113</x:v>
      </x:c>
      <x:c r="M1925" s="36" t="n">
        <x:f>1-L1925</x:f>
        <x:v>0.14259061833688702</x:v>
      </x:c>
      <x:c r="N1925" s="13" t="str">
        <x:v>否</x:v>
      </x:c>
      <x:c r="O1925" s="15"/>
      <x:c r="P1925" s="13" t="str"/>
    </x:row>
    <x:row r="1926">
      <x:c r="A1926" s="15" t="n">
        <x:v>1925</x:v>
      </x:c>
      <x:c r="B1926" s="13" t="str">
        <x:v>Pieridae-Coliadinae-3</x:v>
      </x:c>
      <x:c r="C1926" s="13" t="str">
        <x:v>Pieridae-Coliadinae</x:v>
      </x:c>
      <x:c r="D1926" s="33" t="n">
        <x:f>'AR_values'!I315</x:f>
        <x:v>2.5419694970505615</x:v>
      </x:c>
      <x:c r="E1926" s="33" t="str">
        <x:v>Riodinidae-22</x:v>
      </x:c>
      <x:c r="F1926" s="33" t="str">
        <x:v>Riodinidae</x:v>
      </x:c>
      <x:c r="G1926" s="33" t="n">
        <x:f>'AR_values'!I346</x:f>
        <x:v>2.528339086305197</x:v>
      </x:c>
      <x:c r="H1926" s="33" t="n">
        <x:f>ABS(D1926-G1926)</x:f>
        <x:v>0.013630410745364419</x:v>
      </x:c>
      <x:c r="I1926" s="14" t="n">
        <x:f>IFERROR(H1926/AVERAGE(D1926,G1926),"")</x:f>
        <x:v>0.005376560625958271</x:v>
      </x:c>
      <x:c r="J1926" s="14" t="n">
        <x:f>'Method'!$B$2</x:f>
        <x:v>0.05</x:v>
      </x:c>
      <x:c r="K1926" s="13" t="str">
        <x:f>IF(I1926&lt;=J1926,"是","否")</x:f>
        <x:v>是</x:v>
      </x:c>
      <x:c r="L1926" s="36" t="n">
        <x:v>0.8273250877716332</x:v>
      </x:c>
      <x:c r="M1926" s="36" t="n">
        <x:f>1-L1926</x:f>
        <x:v>0.17267491222836684</x:v>
      </x:c>
      <x:c r="N1926" s="13" t="str">
        <x:v>是</x:v>
      </x:c>
      <x:c r="O1926" s="15"/>
      <x:c r="P1926" s="13" t="str"/>
    </x:row>
    <x:row r="1927">
      <x:c r="A1927" s="15" t="n">
        <x:v>1926</x:v>
      </x:c>
      <x:c r="B1927" s="13" t="str">
        <x:v>Nymphalinae-22</x:v>
      </x:c>
      <x:c r="C1927" s="13" t="str">
        <x:v>Nymphalinae</x:v>
      </x:c>
      <x:c r="D1927" s="33" t="n">
        <x:f>'AR_values'!I203</x:f>
        <x:v>2.534278425389025</x:v>
      </x:c>
      <x:c r="E1927" s="33" t="str">
        <x:v>Satyrinae-19</x:v>
      </x:c>
      <x:c r="F1927" s="33" t="str">
        <x:v>Satyrinae</x:v>
      </x:c>
      <x:c r="G1927" s="33" t="n">
        <x:f>'AR_values'!I368</x:f>
        <x:v>2.5206761315513897</x:v>
      </x:c>
      <x:c r="H1927" s="33" t="n">
        <x:f>ABS(D1927-G1927)</x:f>
        <x:v>0.013602293837635226</x:v>
      </x:c>
      <x:c r="I1927" s="14" t="n">
        <x:f>IFERROR(H1927/AVERAGE(D1927,G1927),"")</x:f>
        <x:v>0.005381767010727873</x:v>
      </x:c>
      <x:c r="J1927" s="14" t="n">
        <x:f>'Method'!$B$2</x:f>
        <x:v>0.05</x:v>
      </x:c>
      <x:c r="K1927" s="13" t="str">
        <x:f>IF(I1927&lt;=J1927,"是","否")</x:f>
        <x:v>是</x:v>
      </x:c>
      <x:c r="L1927" s="36" t="n">
        <x:v>0.8676422460143064</x:v>
      </x:c>
      <x:c r="M1927" s="36" t="n">
        <x:f>1-L1927</x:f>
        <x:v>0.1323577539856936</x:v>
      </x:c>
      <x:c r="N1927" s="13" t="str">
        <x:v>是</x:v>
      </x:c>
      <x:c r="O1927" s="15"/>
      <x:c r="P1927" s="13" t="str"/>
    </x:row>
    <x:row r="1928">
      <x:c r="A1928" s="15" t="n">
        <x:v>1927</x:v>
      </x:c>
      <x:c r="B1928" s="13" t="str">
        <x:v>Pieridae-27</x:v>
      </x:c>
      <x:c r="C1928" s="13" t="str">
        <x:v>Pieridae</x:v>
      </x:c>
      <x:c r="D1928" s="33" t="n">
        <x:f>'AR_values'!I292</x:f>
        <x:v>2.4097641192868773</x:v>
      </x:c>
      <x:c r="E1928" s="33" t="str">
        <x:v>Pieridae_Eurema_smilax</x:v>
      </x:c>
      <x:c r="F1928" s="33" t="str">
        <x:v>Pieridae</x:v>
      </x:c>
      <x:c r="G1928" s="33" t="n">
        <x:f>'AR_values'!I328</x:f>
        <x:v>2.396825991590796</x:v>
      </x:c>
      <x:c r="H1928" s="33" t="n">
        <x:f>ABS(D1928-G1928)</x:f>
        <x:v>0.01293812769608138</x:v>
      </x:c>
      <x:c r="I1928" s="14" t="n">
        <x:f>IFERROR(H1928/AVERAGE(D1928,G1928),"")</x:f>
        <x:v>0.005383495325220858</x:v>
      </x:c>
      <x:c r="J1928" s="14" t="n">
        <x:f>'Method'!$B$2</x:f>
        <x:v>0.05</x:v>
      </x:c>
      <x:c r="K1928" s="13" t="str">
        <x:f>IF(I1928&lt;=J1928,"是","否")</x:f>
        <x:v>是</x:v>
      </x:c>
      <x:c r="L1928" s="36" t="n">
        <x:v>0.880310046305617</x:v>
      </x:c>
      <x:c r="M1928" s="36" t="n">
        <x:f>1-L1928</x:f>
        <x:v>0.11968995369438296</x:v>
      </x:c>
      <x:c r="N1928" s="13" t="str">
        <x:v>否</x:v>
      </x:c>
      <x:c r="O1928" s="15"/>
      <x:c r="P1928" s="13" t="str"/>
    </x:row>
    <x:row r="1929">
      <x:c r="A1929" s="15" t="n">
        <x:v>1928</x:v>
      </x:c>
      <x:c r="B1929" s="13" t="str">
        <x:v>Danainae-7</x:v>
      </x:c>
      <x:c r="C1929" s="13" t="str">
        <x:v>Danainae</x:v>
      </x:c>
      <x:c r="D1929" s="33" t="n">
        <x:f>'AR_values'!I49</x:f>
        <x:v>2.5562486467181142</x:v>
      </x:c>
      <x:c r="E1929" s="33" t="str">
        <x:v>Heliconiinae-22</x:v>
      </x:c>
      <x:c r="F1929" s="33" t="str">
        <x:v>Heliconiinae</x:v>
      </x:c>
      <x:c r="G1929" s="33" t="n">
        <x:f>'AR_values'!I66</x:f>
        <x:v>2.5700482441884245</x:v>
      </x:c>
      <x:c r="H1929" s="33" t="n">
        <x:f>ABS(D1929-G1929)</x:f>
        <x:v>0.013799597470310232</x:v>
      </x:c>
      <x:c r="I1929" s="14" t="n">
        <x:f>IFERROR(H1929/AVERAGE(D1929,G1929),"")</x:f>
        <x:v>0.00538384637643174</x:v>
      </x:c>
      <x:c r="J1929" s="14" t="n">
        <x:f>'Method'!$B$2</x:f>
        <x:v>0.05</x:v>
      </x:c>
      <x:c r="K1929" s="13" t="str">
        <x:f>IF(I1929&lt;=J1929,"是","否")</x:f>
        <x:v>是</x:v>
      </x:c>
      <x:c r="L1929" s="36" t="n">
        <x:v>0.9252724695762671</x:v>
      </x:c>
      <x:c r="M1929" s="36" t="n">
        <x:f>1-L1929</x:f>
        <x:v>0.07472753042373292</x:v>
      </x:c>
      <x:c r="N1929" s="13" t="str">
        <x:v>是</x:v>
      </x:c>
      <x:c r="O1929" s="15"/>
      <x:c r="P1929" s="13" t="str"/>
    </x:row>
    <x:row r="1930">
      <x:c r="A1930" s="15" t="n">
        <x:v>1929</x:v>
      </x:c>
      <x:c r="B1930" s="13" t="str">
        <x:v>Nymphalinae-24</x:v>
      </x:c>
      <x:c r="C1930" s="13" t="str">
        <x:v>Nymphalinae</x:v>
      </x:c>
      <x:c r="D1930" s="33" t="n">
        <x:f>'AR_values'!I205</x:f>
        <x:v>2.805130683228981</x:v>
      </x:c>
      <x:c r="E1930" s="33" t="str">
        <x:v>Pieridae-3</x:v>
      </x:c>
      <x:c r="F1930" s="33" t="str">
        <x:v>Pieridae</x:v>
      </x:c>
      <x:c r="G1930" s="33" t="n">
        <x:f>'AR_values'!I293</x:f>
        <x:v>2.8202857168729976</x:v>
      </x:c>
      <x:c r="H1930" s="33" t="n">
        <x:f>ABS(D1930-G1930)</x:f>
        <x:v>0.015155033644016491</x:v>
      </x:c>
      <x:c r="I1930" s="14" t="n">
        <x:f>IFERROR(H1930/AVERAGE(D1930,G1930),"")</x:f>
        <x:v>0.005388057546723744</x:v>
      </x:c>
      <x:c r="J1930" s="14" t="n">
        <x:f>'Method'!$B$2</x:f>
        <x:v>0.05</x:v>
      </x:c>
      <x:c r="K1930" s="13" t="str">
        <x:f>IF(I1930&lt;=J1930,"是","否")</x:f>
        <x:v>是</x:v>
      </x:c>
      <x:c r="L1930" s="36" t="n">
        <x:v>0.7829593964062345</x:v>
      </x:c>
      <x:c r="M1930" s="36" t="n">
        <x:f>1-L1930</x:f>
        <x:v>0.21704060359376554</x:v>
      </x:c>
      <x:c r="N1930" s="13" t="str">
        <x:v>是</x:v>
      </x:c>
      <x:c r="O1930" s="15"/>
      <x:c r="P1930" s="13" t="str"/>
    </x:row>
    <x:row r="1931">
      <x:c r="A1931" s="15" t="n">
        <x:v>1930</x:v>
      </x:c>
      <x:c r="B1931" s="13" t="str">
        <x:v>Heliconiinae-19</x:v>
      </x:c>
      <x:c r="C1931" s="13" t="str">
        <x:v>Heliconiinae</x:v>
      </x:c>
      <x:c r="D1931" s="33" t="n">
        <x:f>'AR_values'!I62</x:f>
        <x:v>3.011983852824718</x:v>
      </x:c>
      <x:c r="E1931" s="33" t="str">
        <x:v>Papilionidae-19</x:v>
      </x:c>
      <x:c r="F1931" s="33" t="str">
        <x:v>Papilionidae</x:v>
      </x:c>
      <x:c r="G1931" s="33" t="n">
        <x:f>'AR_values'!I229</x:f>
        <x:v>3.028256461981107</x:v>
      </x:c>
      <x:c r="H1931" s="33" t="n">
        <x:f>ABS(D1931-G1931)</x:f>
        <x:v>0.016272609156389173</x:v>
      </x:c>
      <x:c r="I1931" s="14" t="n">
        <x:f>IFERROR(H1931/AVERAGE(D1931,G1931),"")</x:f>
        <x:v>0.0053880668014157605</x:v>
      </x:c>
      <x:c r="J1931" s="14" t="n">
        <x:f>'Method'!$B$2</x:f>
        <x:v>0.05</x:v>
      </x:c>
      <x:c r="K1931" s="13" t="str">
        <x:f>IF(I1931&lt;=J1931,"是","否")</x:f>
        <x:v>是</x:v>
      </x:c>
      <x:c r="L1931" s="36" t="n">
        <x:v>0.7458002921535893</x:v>
      </x:c>
      <x:c r="M1931" s="36" t="n">
        <x:f>1-L1931</x:f>
        <x:v>0.25419970784641066</x:v>
      </x:c>
      <x:c r="N1931" s="13" t="str">
        <x:v>是</x:v>
      </x:c>
      <x:c r="O1931" s="15"/>
      <x:c r="P1931" s="13" t="str"/>
    </x:row>
    <x:row r="1932">
      <x:c r="A1932" s="15" t="n">
        <x:v>1931</x:v>
      </x:c>
      <x:c r="B1932" s="13" t="str">
        <x:v>Biblidinae-4</x:v>
      </x:c>
      <x:c r="C1932" s="13" t="str">
        <x:v>Biblidinae</x:v>
      </x:c>
      <x:c r="D1932" s="33" t="n">
        <x:f>'AR_values'!I10</x:f>
        <x:v>2.5419996384242083</x:v>
      </x:c>
      <x:c r="E1932" s="33" t="str">
        <x:v>Riodinidae-22</x:v>
      </x:c>
      <x:c r="F1932" s="33" t="str">
        <x:v>Riodinidae</x:v>
      </x:c>
      <x:c r="G1932" s="33" t="n">
        <x:f>'AR_values'!I346</x:f>
        <x:v>2.528339086305197</x:v>
      </x:c>
      <x:c r="H1932" s="33" t="n">
        <x:f>ABS(D1932-G1932)</x:f>
        <x:v>0.013660552119011182</x:v>
      </x:c>
      <x:c r="I1932" s="14" t="n">
        <x:f>IFERROR(H1932/AVERAGE(D1932,G1932),"")</x:f>
        <x:v>0.005388417958108005</x:v>
      </x:c>
      <x:c r="J1932" s="14" t="n">
        <x:f>'Method'!$B$2</x:f>
        <x:v>0.05</x:v>
      </x:c>
      <x:c r="K1932" s="13" t="str">
        <x:f>IF(I1932&lt;=J1932,"是","否")</x:f>
        <x:v>是</x:v>
      </x:c>
      <x:c r="L1932" s="36" t="n">
        <x:v>0.9190713141122182</x:v>
      </x:c>
      <x:c r="M1932" s="36" t="n">
        <x:f>1-L1932</x:f>
        <x:v>0.08092868588778179</x:v>
      </x:c>
      <x:c r="N1932" s="13" t="str">
        <x:v>是</x:v>
      </x:c>
      <x:c r="O1932" s="15"/>
      <x:c r="P1932" s="13" t="str"/>
    </x:row>
    <x:row r="1933">
      <x:c r="A1933" s="15" t="n">
        <x:v>1932</x:v>
      </x:c>
      <x:c r="B1933" s="13" t="str">
        <x:v>Pieridae-7</x:v>
      </x:c>
      <x:c r="C1933" s="13" t="str">
        <x:v>Pieridae</x:v>
      </x:c>
      <x:c r="D1933" s="33" t="n">
        <x:f>'AR_values'!I297</x:f>
        <x:v>3.014474756068161</x:v>
      </x:c>
      <x:c r="E1933" s="33" t="str">
        <x:v>Pieridae_Aporia_crataegi</x:v>
      </x:c>
      <x:c r="F1933" s="33" t="str">
        <x:v>Pieridae</x:v>
      </x:c>
      <x:c r="G1933" s="33" t="n">
        <x:f>'AR_values'!I322</x:f>
        <x:v>3.0307703988857</x:v>
      </x:c>
      <x:c r="H1933" s="33" t="n">
        <x:f>ABS(D1933-G1933)</x:f>
        <x:v>0.016295642817539147</x:v>
      </x:c>
      <x:c r="I1933" s="14" t="n">
        <x:f>IFERROR(H1933/AVERAGE(D1933,G1933),"")</x:f>
        <x:v>0.005391226459752573</x:v>
      </x:c>
      <x:c r="J1933" s="14" t="n">
        <x:f>'Method'!$B$2</x:f>
        <x:v>0.05</x:v>
      </x:c>
      <x:c r="K1933" s="13" t="str">
        <x:f>IF(I1933&lt;=J1933,"是","否")</x:f>
        <x:v>是</x:v>
      </x:c>
      <x:c r="L1933" s="36" t="n">
        <x:v>0.8834491294197069</x:v>
      </x:c>
      <x:c r="M1933" s="36" t="n">
        <x:f>1-L1933</x:f>
        <x:v>0.11655087058029312</x:v>
      </x:c>
      <x:c r="N1933" s="13" t="str">
        <x:v>否</x:v>
      </x:c>
      <x:c r="O1933" s="15"/>
      <x:c r="P1933" s="13" t="str"/>
    </x:row>
    <x:row r="1934">
      <x:c r="A1934" s="15" t="n">
        <x:v>1933</x:v>
      </x:c>
      <x:c r="B1934" s="13" t="str">
        <x:v>Papilionidae-12</x:v>
      </x:c>
      <x:c r="C1934" s="13" t="str">
        <x:v>Papilionidae</x:v>
      </x:c>
      <x:c r="D1934" s="33" t="n">
        <x:f>'AR_values'!I222</x:f>
        <x:v>2.7446040689002573</x:v>
      </x:c>
      <x:c r="E1934" s="33" t="str">
        <x:v>Pieridae-1</x:v>
      </x:c>
      <x:c r="F1934" s="33" t="str">
        <x:v>Pieridae</x:v>
      </x:c>
      <x:c r="G1934" s="33" t="n">
        <x:f>'AR_values'!I274</x:f>
        <x:v>2.759443545264334</x:v>
      </x:c>
      <x:c r="H1934" s="33" t="n">
        <x:f>ABS(D1934-G1934)</x:f>
        <x:v>0.014839476364076898</x:v>
      </x:c>
      <x:c r="I1934" s="14" t="n">
        <x:f>IFERROR(H1934/AVERAGE(D1934,G1934),"")</x:f>
        <x:v>0.00539220493873916</x:v>
      </x:c>
      <x:c r="J1934" s="14" t="n">
        <x:f>'Method'!$B$2</x:f>
        <x:v>0.05</x:v>
      </x:c>
      <x:c r="K1934" s="13" t="str">
        <x:f>IF(I1934&lt;=J1934,"是","否")</x:f>
        <x:v>是</x:v>
      </x:c>
      <x:c r="L1934" s="36" t="n">
        <x:v>0.7285515844987521</x:v>
      </x:c>
      <x:c r="M1934" s="36" t="n">
        <x:f>1-L1934</x:f>
        <x:v>0.2714484155012479</x:v>
      </x:c>
      <x:c r="N1934" s="13" t="str">
        <x:v>是</x:v>
      </x:c>
      <x:c r="O1934" s="15"/>
      <x:c r="P1934" s="13" t="str"/>
    </x:row>
    <x:row r="1935">
      <x:c r="A1935" s="15" t="n">
        <x:v>1934</x:v>
      </x:c>
      <x:c r="B1935" s="13" t="str">
        <x:v>Pieridae_Pareronia_valeria</x:v>
      </x:c>
      <x:c r="C1935" s="13" t="str">
        <x:v>Pieridae</x:v>
      </x:c>
      <x:c r="D1935" s="33" t="n">
        <x:f>'AR_values'!I330</x:f>
        <x:v>2.6505159684229094</x:v>
      </x:c>
      <x:c r="E1935" s="33" t="str">
        <x:v>Satyrinae-27</x:v>
      </x:c>
      <x:c r="F1935" s="33" t="str">
        <x:v>Satyrinae</x:v>
      </x:c>
      <x:c r="G1935" s="33" t="n">
        <x:f>'AR_values'!I377</x:f>
        <x:v>2.664861838108956</x:v>
      </x:c>
      <x:c r="H1935" s="33" t="n">
        <x:f>ABS(D1935-G1935)</x:f>
        <x:v>0.014345869686046786</x:v>
      </x:c>
      <x:c r="I1935" s="14" t="n">
        <x:f>IFERROR(H1935/AVERAGE(D1935,G1935),"")</x:f>
        <x:v>0.005397873945448503</x:v>
      </x:c>
      <x:c r="J1935" s="14" t="n">
        <x:f>'Method'!$B$2</x:f>
        <x:v>0.05</x:v>
      </x:c>
      <x:c r="K1935" s="13" t="str">
        <x:f>IF(I1935&lt;=J1935,"是","否")</x:f>
        <x:v>是</x:v>
      </x:c>
      <x:c r="L1935" s="36" t="n">
        <x:v>0.7875645231460251</x:v>
      </x:c>
      <x:c r="M1935" s="36" t="n">
        <x:f>1-L1935</x:f>
        <x:v>0.2124354768539749</x:v>
      </x:c>
      <x:c r="N1935" s="13" t="str">
        <x:v>是</x:v>
      </x:c>
      <x:c r="O1935" s="15"/>
      <x:c r="P1935" s="13" t="str"/>
    </x:row>
    <x:row r="1936">
      <x:c r="A1936" s="15" t="n">
        <x:v>1935</x:v>
      </x:c>
      <x:c r="B1936" s="13" t="str">
        <x:v>Danainae-20</x:v>
      </x:c>
      <x:c r="C1936" s="13" t="str">
        <x:v>Danainae</x:v>
      </x:c>
      <x:c r="D1936" s="33" t="n">
        <x:f>'AR_values'!I41</x:f>
        <x:v>2.8927773496353484</x:v>
      </x:c>
      <x:c r="E1936" s="33" t="str">
        <x:v>Papilionidae-33</x:v>
      </x:c>
      <x:c r="F1936" s="33" t="str">
        <x:v>Papilionidae</x:v>
      </x:c>
      <x:c r="G1936" s="33" t="n">
        <x:f>'AR_values'!I244</x:f>
        <x:v>2.9084419828943826</x:v>
      </x:c>
      <x:c r="H1936" s="33" t="n">
        <x:f>ABS(D1936-G1936)</x:f>
        <x:v>0.015664633259034222</x:v>
      </x:c>
      <x:c r="I1936" s="14" t="n">
        <x:f>IFERROR(H1936/AVERAGE(D1936,G1936),"")</x:f>
        <x:v>0.005400462337700775</x:v>
      </x:c>
      <x:c r="J1936" s="14" t="n">
        <x:f>'Method'!$B$2</x:f>
        <x:v>0.05</x:v>
      </x:c>
      <x:c r="K1936" s="13" t="str">
        <x:f>IF(I1936&lt;=J1936,"是","否")</x:f>
        <x:v>是</x:v>
      </x:c>
      <x:c r="L1936" s="36" t="n">
        <x:v>0.7256116444719728</x:v>
      </x:c>
      <x:c r="M1936" s="36" t="n">
        <x:f>1-L1936</x:f>
        <x:v>0.2743883555280272</x:v>
      </x:c>
      <x:c r="N1936" s="13" t="str">
        <x:v>是</x:v>
      </x:c>
      <x:c r="O1936" s="15"/>
      <x:c r="P1936" s="13" t="str"/>
    </x:row>
    <x:row r="1937">
      <x:c r="A1937" s="15" t="n">
        <x:v>1936</x:v>
      </x:c>
      <x:c r="B1937" s="13" t="str">
        <x:v>Hesperiidae-18</x:v>
      </x:c>
      <x:c r="C1937" s="13" t="str">
        <x:v>Hesperiidae</x:v>
      </x:c>
      <x:c r="D1937" s="33" t="n">
        <x:f>'AR_values'!I84</x:f>
        <x:v>2.861276114601334</x:v>
      </x:c>
      <x:c r="E1937" s="33" t="str">
        <x:v>Pieridae-6</x:v>
      </x:c>
      <x:c r="F1937" s="33" t="str">
        <x:v>Pieridae</x:v>
      </x:c>
      <x:c r="G1937" s="33" t="n">
        <x:f>'AR_values'!I296</x:f>
        <x:v>2.876777120642851</x:v>
      </x:c>
      <x:c r="H1937" s="33" t="n">
        <x:f>ABS(D1937-G1937)</x:f>
        <x:v>0.015501006041517051</x:v>
      </x:c>
      <x:c r="I1937" s="14" t="n">
        <x:f>IFERROR(H1937/AVERAGE(D1937,G1937),"")</x:f>
        <x:v>0.005402879829105455</x:v>
      </x:c>
      <x:c r="J1937" s="14" t="n">
        <x:f>'Method'!$B$2</x:f>
        <x:v>0.05</x:v>
      </x:c>
      <x:c r="K1937" s="13" t="str">
        <x:f>IF(I1937&lt;=J1937,"是","否")</x:f>
        <x:v>是</x:v>
      </x:c>
      <x:c r="L1937" s="36" t="n">
        <x:v>0.7743020560370893</x:v>
      </x:c>
      <x:c r="M1937" s="36" t="n">
        <x:f>1-L1937</x:f>
        <x:v>0.22569794396291065</x:v>
      </x:c>
      <x:c r="N1937" s="13" t="str">
        <x:v>是</x:v>
      </x:c>
      <x:c r="O1937" s="15"/>
      <x:c r="P1937" s="13" t="str"/>
    </x:row>
    <x:row r="1938">
      <x:c r="A1938" s="15" t="n">
        <x:v>1937</x:v>
      </x:c>
      <x:c r="B1938" s="13" t="str">
        <x:v>Heliconiinae-4</x:v>
      </x:c>
      <x:c r="C1938" s="13" t="str">
        <x:v>Heliconiinae</x:v>
      </x:c>
      <x:c r="D1938" s="33" t="n">
        <x:f>'AR_values'!I69</x:f>
        <x:v>2.9448795791455837</x:v>
      </x:c>
      <x:c r="E1938" s="33" t="str">
        <x:v>Satyrinae-3</x:v>
      </x:c>
      <x:c r="F1938" s="33" t="str">
        <x:v>Satyrinae</x:v>
      </x:c>
      <x:c r="G1938" s="33" t="n">
        <x:f>'AR_values'!I378</x:f>
        <x:v>2.929011336174991</x:v>
      </x:c>
      <x:c r="H1938" s="33" t="n">
        <x:f>ABS(D1938-G1938)</x:f>
        <x:v>0.01586824297059275</x:v>
      </x:c>
      <x:c r="I1938" s="14" t="n">
        <x:f>IFERROR(H1938/AVERAGE(D1938,G1938),"")</x:f>
        <x:v>0.005402975029449189</x:v>
      </x:c>
      <x:c r="J1938" s="14" t="n">
        <x:f>'Method'!$B$2</x:f>
        <x:v>0.05</x:v>
      </x:c>
      <x:c r="K1938" s="13" t="str">
        <x:f>IF(I1938&lt;=J1938,"是","否")</x:f>
        <x:v>是</x:v>
      </x:c>
      <x:c r="L1938" s="36" t="n">
        <x:v>0.6411834150180661</x:v>
      </x:c>
      <x:c r="M1938" s="36" t="n">
        <x:f>1-L1938</x:f>
        <x:v>0.3588165849819339</x:v>
      </x:c>
      <x:c r="N1938" s="13" t="str">
        <x:v>是</x:v>
      </x:c>
      <x:c r="O1938" s="15"/>
      <x:c r="P1938" s="13" t="str"/>
    </x:row>
    <x:row r="1939">
      <x:c r="A1939" s="15" t="n">
        <x:v>1938</x:v>
      </x:c>
      <x:c r="B1939" s="13" t="str">
        <x:v>Lycaenidae-4</x:v>
      </x:c>
      <x:c r="C1939" s="13" t="str">
        <x:v>Lycaenidae</x:v>
      </x:c>
      <x:c r="D1939" s="33" t="n">
        <x:f>'AR_values'!I157</x:f>
        <x:v>2.406721252991965</x:v>
      </x:c>
      <x:c r="E1939" s="33" t="str">
        <x:v>Lycaenidae_Ogyris_subteristris</x:v>
      </x:c>
      <x:c r="F1939" s="33" t="str">
        <x:v>Lycaenidae</x:v>
      </x:c>
      <x:c r="G1939" s="33" t="n">
        <x:f>'AR_values'!I183</x:f>
        <x:v>2.419773943913982</x:v>
      </x:c>
      <x:c r="H1939" s="33" t="n">
        <x:f>ABS(D1939-G1939)</x:f>
        <x:v>0.013052690922016996</x:v>
      </x:c>
      <x:c r="I1939" s="14" t="n">
        <x:f>IFERROR(H1939/AVERAGE(D1939,G1939),"")</x:f>
        <x:v>0.005408765735594018</x:v>
      </x:c>
      <x:c r="J1939" s="14" t="n">
        <x:f>'Method'!$B$2</x:f>
        <x:v>0.05</x:v>
      </x:c>
      <x:c r="K1939" s="13" t="str">
        <x:f>IF(I1939&lt;=J1939,"是","否")</x:f>
        <x:v>是</x:v>
      </x:c>
      <x:c r="L1939" s="36" t="n">
        <x:v>0.9351576855072631</x:v>
      </x:c>
      <x:c r="M1939" s="36" t="n">
        <x:f>1-L1939</x:f>
        <x:v>0.06484231449273692</x:v>
      </x:c>
      <x:c r="N1939" s="13" t="str">
        <x:v>否</x:v>
      </x:c>
      <x:c r="O1939" s="15"/>
      <x:c r="P1939" s="13" t="str"/>
    </x:row>
    <x:row r="1940">
      <x:c r="A1940" s="15" t="n">
        <x:v>1939</x:v>
      </x:c>
      <x:c r="B1940" s="13" t="str">
        <x:v>Hesperiidae-6</x:v>
      </x:c>
      <x:c r="C1940" s="13" t="str">
        <x:v>Hesperiidae</x:v>
      </x:c>
      <x:c r="D1940" s="33" t="n">
        <x:f>'AR_values'!I107</x:f>
        <x:v>2.805069004432799</x:v>
      </x:c>
      <x:c r="E1940" s="33" t="str">
        <x:v>Pieridae-3</x:v>
      </x:c>
      <x:c r="F1940" s="33" t="str">
        <x:v>Pieridae</x:v>
      </x:c>
      <x:c r="G1940" s="33" t="n">
        <x:f>'AR_values'!I293</x:f>
        <x:v>2.8202857168729976</x:v>
      </x:c>
      <x:c r="H1940" s="33" t="n">
        <x:f>ABS(D1940-G1940)</x:f>
        <x:v>0.01521671244019851</x:v>
      </x:c>
      <x:c r="I1940" s="14" t="n">
        <x:f>IFERROR(H1940/AVERAGE(D1940,G1940),"")</x:f>
        <x:v>0.005410045479466688</x:v>
      </x:c>
      <x:c r="J1940" s="14" t="n">
        <x:f>'Method'!$B$2</x:f>
        <x:v>0.05</x:v>
      </x:c>
      <x:c r="K1940" s="13" t="str">
        <x:f>IF(I1940&lt;=J1940,"是","否")</x:f>
        <x:v>是</x:v>
      </x:c>
      <x:c r="L1940" s="36" t="n">
        <x:v>0.7347705314009662</x:v>
      </x:c>
      <x:c r="M1940" s="36" t="n">
        <x:f>1-L1940</x:f>
        <x:v>0.26522946859903385</x:v>
      </x:c>
      <x:c r="N1940" s="13" t="str">
        <x:v>是</x:v>
      </x:c>
      <x:c r="O1940" s="15"/>
      <x:c r="P1940" s="13" t="str"/>
    </x:row>
    <x:row r="1941">
      <x:c r="A1941" s="15" t="n">
        <x:v>1940</x:v>
      </x:c>
      <x:c r="B1941" s="13" t="str">
        <x:v>Pieridae-13</x:v>
      </x:c>
      <x:c r="C1941" s="13" t="str">
        <x:v>Pieridae</x:v>
      </x:c>
      <x:c r="D1941" s="33" t="n">
        <x:f>'AR_values'!I278</x:f>
        <x:v>3.012171087458704</x:v>
      </x:c>
      <x:c r="E1941" s="33" t="str">
        <x:v>Pieridae-18</x:v>
      </x:c>
      <x:c r="F1941" s="33" t="str">
        <x:v>Pieridae</x:v>
      </x:c>
      <x:c r="G1941" s="33" t="n">
        <x:f>'AR_values'!I282</x:f>
        <x:v>3.028518340377398</x:v>
      </x:c>
      <x:c r="H1941" s="33" t="n">
        <x:f>ABS(D1941-G1941)</x:f>
        <x:v>0.016347252918693655</x:v>
      </x:c>
      <x:c r="I1941" s="14" t="n">
        <x:f>IFERROR(H1941/AVERAGE(D1941,G1941),"")</x:f>
        <x:v>0.005412379866233108</x:v>
      </x:c>
      <x:c r="J1941" s="14" t="n">
        <x:f>'Method'!$B$2</x:f>
        <x:v>0.05</x:v>
      </x:c>
      <x:c r="K1941" s="13" t="str">
        <x:f>IF(I1941&lt;=J1941,"是","否")</x:f>
        <x:v>是</x:v>
      </x:c>
      <x:c r="L1941" s="36" t="n">
        <x:v>0.8246986966243115</x:v>
      </x:c>
      <x:c r="M1941" s="36" t="n">
        <x:f>1-L1941</x:f>
        <x:v>0.1753013033756885</x:v>
      </x:c>
      <x:c r="N1941" s="13" t="str">
        <x:v>否</x:v>
      </x:c>
      <x:c r="O1941" s="15"/>
      <x:c r="P1941" s="13" t="str"/>
    </x:row>
    <x:row r="1942">
      <x:c r="A1942" s="15" t="n">
        <x:v>1941</x:v>
      </x:c>
      <x:c r="B1942" s="13" t="str">
        <x:v>Lycaenidae-18</x:v>
      </x:c>
      <x:c r="C1942" s="13" t="str">
        <x:v>Lycaenidae</x:v>
      </x:c>
      <x:c r="D1942" s="33" t="n">
        <x:f>'AR_values'!I149</x:f>
        <x:v>2.3153095940800945</x:v>
      </x:c>
      <x:c r="E1942" s="33" t="str">
        <x:v>Lycaenidae-24</x:v>
      </x:c>
      <x:c r="F1942" s="33" t="str">
        <x:v>Lycaenidae</x:v>
      </x:c>
      <x:c r="G1942" s="33" t="n">
        <x:f>'AR_values'!I155</x:f>
        <x:v>2.327876673720378</x:v>
      </x:c>
      <x:c r="H1942" s="33" t="n">
        <x:f>ABS(D1942-G1942)</x:f>
        <x:v>0.012567079640283474</x:v>
      </x:c>
      <x:c r="I1942" s="14" t="n">
        <x:f>IFERROR(H1942/AVERAGE(D1942,G1942),"")</x:f>
        <x:v>0.005413127501445956</x:v>
      </x:c>
      <x:c r="J1942" s="14" t="n">
        <x:f>'Method'!$B$2</x:f>
        <x:v>0.05</x:v>
      </x:c>
      <x:c r="K1942" s="13" t="str">
        <x:f>IF(I1942&lt;=J1942,"是","否")</x:f>
        <x:v>是</x:v>
      </x:c>
      <x:c r="L1942" s="36" t="n">
        <x:v>0.9228643438273788</x:v>
      </x:c>
      <x:c r="M1942" s="36" t="n">
        <x:f>1-L1942</x:f>
        <x:v>0.07713565617262119</x:v>
      </x:c>
      <x:c r="N1942" s="13" t="str">
        <x:v>否</x:v>
      </x:c>
      <x:c r="O1942" s="15"/>
      <x:c r="P1942" s="13" t="str"/>
    </x:row>
    <x:row r="1943">
      <x:c r="A1943" s="15" t="n">
        <x:v>1942</x:v>
      </x:c>
      <x:c r="B1943" s="13" t="str">
        <x:v>Riodinidae-4</x:v>
      </x:c>
      <x:c r="C1943" s="13" t="str">
        <x:v>Riodinidae</x:v>
      </x:c>
      <x:c r="D1943" s="33" t="n">
        <x:f>'AR_values'!I352</x:f>
        <x:v>2.4161876385807908</x:v>
      </x:c>
      <x:c r="E1943" s="33" t="str">
        <x:v>Riodinidae-9</x:v>
      </x:c>
      <x:c r="F1943" s="33" t="str">
        <x:v>Riodinidae</x:v>
      </x:c>
      <x:c r="G1943" s="33" t="n">
        <x:f>'AR_values'!I357</x:f>
        <x:v>2.42930522516359</x:v>
      </x:c>
      <x:c r="H1943" s="33" t="n">
        <x:f>ABS(D1943-G1943)</x:f>
        <x:v>0.013117586582799046</x:v>
      </x:c>
      <x:c r="I1943" s="14" t="n">
        <x:f>IFERROR(H1943/AVERAGE(D1943,G1943),"")</x:f>
        <x:v>0.00541434564105925</x:v>
      </x:c>
      <x:c r="J1943" s="14" t="n">
        <x:f>'Method'!$B$2</x:f>
        <x:v>0.05</x:v>
      </x:c>
      <x:c r="K1943" s="13" t="str">
        <x:f>IF(I1943&lt;=J1943,"是","否")</x:f>
        <x:v>是</x:v>
      </x:c>
      <x:c r="L1943" s="36" t="n">
        <x:v>0.8594065593161706</x:v>
      </x:c>
      <x:c r="M1943" s="36" t="n">
        <x:f>1-L1943</x:f>
        <x:v>0.1405934406838294</x:v>
      </x:c>
      <x:c r="N1943" s="13" t="str">
        <x:v>否</x:v>
      </x:c>
      <x:c r="O1943" s="15"/>
      <x:c r="P1943" s="13" t="str"/>
    </x:row>
    <x:row r="1944">
      <x:c r="A1944" s="15" t="n">
        <x:v>1943</x:v>
      </x:c>
      <x:c r="B1944" s="13" t="str">
        <x:v>Charaxinae-5</x:v>
      </x:c>
      <x:c r="C1944" s="13" t="str">
        <x:v>Charaxinae</x:v>
      </x:c>
      <x:c r="D1944" s="33" t="n">
        <x:f>'AR_values'!I26</x:f>
        <x:v>2.6396173843227424</x:v>
      </x:c>
      <x:c r="E1944" s="33" t="str">
        <x:v>Satyrinae-24</x:v>
      </x:c>
      <x:c r="F1944" s="33" t="str">
        <x:v>Satyrinae</x:v>
      </x:c>
      <x:c r="G1944" s="33" t="n">
        <x:f>'AR_values'!I374</x:f>
        <x:v>2.6539500699664473</x:v>
      </x:c>
      <x:c r="H1944" s="33" t="n">
        <x:f>ABS(D1944-G1944)</x:f>
        <x:v>0.014332685643704934</x:v>
      </x:c>
      <x:c r="I1944" s="14" t="n">
        <x:f>IFERROR(H1944/AVERAGE(D1944,G1944),"")</x:f>
        <x:v>0.005415132901382665</x:v>
      </x:c>
      <x:c r="J1944" s="14" t="n">
        <x:f>'Method'!$B$2</x:f>
        <x:v>0.05</x:v>
      </x:c>
      <x:c r="K1944" s="13" t="str">
        <x:f>IF(I1944&lt;=J1944,"是","否")</x:f>
        <x:v>是</x:v>
      </x:c>
      <x:c r="L1944" s="36" t="n">
        <x:v>0.6958323611435174</x:v>
      </x:c>
      <x:c r="M1944" s="36" t="n">
        <x:f>1-L1944</x:f>
        <x:v>0.30416763885648257</x:v>
      </x:c>
      <x:c r="N1944" s="13" t="str">
        <x:v>是</x:v>
      </x:c>
      <x:c r="O1944" s="15"/>
      <x:c r="P1944" s="13" t="str"/>
    </x:row>
    <x:row r="1945">
      <x:c r="A1945" s="15" t="n">
        <x:v>1944</x:v>
      </x:c>
      <x:c r="B1945" s="13" t="str">
        <x:v>Hesperiidae_Antipodia_atralba</x:v>
      </x:c>
      <x:c r="C1945" s="13" t="str">
        <x:v>Hesperiidae</x:v>
      </x:c>
      <x:c r="D1945" s="33" t="n">
        <x:f>'AR_values'!I112</x:f>
        <x:v>2.980336396525423</x:v>
      </x:c>
      <x:c r="E1945" s="33" t="str">
        <x:v>Limenitidinae-12</x:v>
      </x:c>
      <x:c r="F1945" s="33" t="str">
        <x:v>Limenitidinae</x:v>
      </x:c>
      <x:c r="G1945" s="33" t="n">
        <x:f>'AR_values'!I133</x:f>
        <x:v>2.9642151446947445</x:v>
      </x:c>
      <x:c r="H1945" s="33" t="n">
        <x:f>ABS(D1945-G1945)</x:f>
        <x:v>0.016121251830678585</x:v>
      </x:c>
      <x:c r="I1945" s="14" t="n">
        <x:f>IFERROR(H1945/AVERAGE(D1945,G1945),"")</x:f>
        <x:v>0.005423874860497741</x:v>
      </x:c>
      <x:c r="J1945" s="14" t="n">
        <x:f>'Method'!$B$2</x:f>
        <x:v>0.05</x:v>
      </x:c>
      <x:c r="K1945" s="13" t="str">
        <x:f>IF(I1945&lt;=J1945,"是","否")</x:f>
        <x:v>是</x:v>
      </x:c>
      <x:c r="L1945" s="36" t="n">
        <x:v>0.8460756129312216</x:v>
      </x:c>
      <x:c r="M1945" s="36" t="n">
        <x:f>1-L1945</x:f>
        <x:v>0.15392438706877842</x:v>
      </x:c>
      <x:c r="N1945" s="13" t="str">
        <x:v>是</x:v>
      </x:c>
      <x:c r="O1945" s="15"/>
      <x:c r="P1945" s="13" t="str"/>
    </x:row>
    <x:row r="1946">
      <x:c r="A1946" s="15" t="n">
        <x:v>1945</x:v>
      </x:c>
      <x:c r="B1946" s="13" t="str">
        <x:v>Nymphalinae-6</x:v>
      </x:c>
      <x:c r="C1946" s="13" t="str">
        <x:v>Nymphalinae</x:v>
      </x:c>
      <x:c r="D1946" s="33" t="n">
        <x:f>'AR_values'!I215</x:f>
        <x:v>2.6598117071739735</x:v>
      </x:c>
      <x:c r="E1946" s="33" t="str">
        <x:v>Nymphalinae-7</x:v>
      </x:c>
      <x:c r="F1946" s="33" t="str">
        <x:v>Nymphalinae</x:v>
      </x:c>
      <x:c r="G1946" s="33" t="n">
        <x:f>'AR_values'!I216</x:f>
        <x:v>2.645417426578678</x:v>
      </x:c>
      <x:c r="H1946" s="33" t="n">
        <x:f>ABS(D1946-G1946)</x:f>
        <x:v>0.014394280595295683</x:v>
      </x:c>
      <x:c r="I1946" s="14" t="n">
        <x:f>IFERROR(H1946/AVERAGE(D1946,G1946),"")</x:f>
        <x:v>0.0054264501051301045</x:v>
      </x:c>
      <x:c r="J1946" s="14" t="n">
        <x:f>'Method'!$B$2</x:f>
        <x:v>0.05</x:v>
      </x:c>
      <x:c r="K1946" s="13" t="str">
        <x:f>IF(I1946&lt;=J1946,"是","否")</x:f>
        <x:v>是</x:v>
      </x:c>
      <x:c r="L1946" s="36" t="n">
        <x:v>0.9034026347006305</x:v>
      </x:c>
      <x:c r="M1946" s="36" t="n">
        <x:f>1-L1946</x:f>
        <x:v>0.09659736529936946</x:v>
      </x:c>
      <x:c r="N1946" s="13" t="str">
        <x:v>否</x:v>
      </x:c>
      <x:c r="O1946" s="15"/>
      <x:c r="P1946" s="13" t="str"/>
    </x:row>
    <x:row r="1947">
      <x:c r="A1947" s="15" t="n">
        <x:v>1946</x:v>
      </x:c>
      <x:c r="B1947" s="13" t="str">
        <x:v>Hesperiidae-33</x:v>
      </x:c>
      <x:c r="C1947" s="13" t="str">
        <x:v>Hesperiidae</x:v>
      </x:c>
      <x:c r="D1947" s="33" t="n">
        <x:f>'AR_values'!I101</x:f>
        <x:v>2.3794769606989794</x:v>
      </x:c>
      <x:c r="E1947" s="33" t="str">
        <x:v>Nymphalinae-15</x:v>
      </x:c>
      <x:c r="F1947" s="33" t="str">
        <x:v>Nymphalinae</x:v>
      </x:c>
      <x:c r="G1947" s="33" t="n">
        <x:f>'AR_values'!I195</x:f>
        <x:v>2.3665787569001857</x:v>
      </x:c>
      <x:c r="H1947" s="33" t="n">
        <x:f>ABS(D1947-G1947)</x:f>
        <x:v>0.012898203798793695</x:v>
      </x:c>
      <x:c r="I1947" s="14" t="n">
        <x:f>IFERROR(H1947/AVERAGE(D1947,G1947),"")</x:f>
        <x:v>0.005435336020588636</x:v>
      </x:c>
      <x:c r="J1947" s="14" t="n">
        <x:f>'Method'!$B$2</x:f>
        <x:v>0.05</x:v>
      </x:c>
      <x:c r="K1947" s="13" t="str">
        <x:f>IF(I1947&lt;=J1947,"是","否")</x:f>
        <x:v>是</x:v>
      </x:c>
      <x:c r="L1947" s="36" t="n">
        <x:v>0.8290944661822247</x:v>
      </x:c>
      <x:c r="M1947" s="36" t="n">
        <x:f>1-L1947</x:f>
        <x:v>0.1709055338177753</x:v>
      </x:c>
      <x:c r="N1947" s="13" t="str">
        <x:v>是</x:v>
      </x:c>
      <x:c r="O1947" s="15"/>
      <x:c r="P1947" s="13" t="str"/>
    </x:row>
    <x:row r="1948">
      <x:c r="A1948" s="15" t="n">
        <x:v>1947</x:v>
      </x:c>
      <x:c r="B1948" s="13" t="str">
        <x:v>Nymphalinae-4</x:v>
      </x:c>
      <x:c r="C1948" s="13" t="str">
        <x:v>Nymphalinae</x:v>
      </x:c>
      <x:c r="D1948" s="33" t="n">
        <x:f>'AR_values'!I213</x:f>
        <x:v>2.6453777429352816</x:v>
      </x:c>
      <x:c r="E1948" s="33" t="str">
        <x:v>Nymphalinae-6</x:v>
      </x:c>
      <x:c r="F1948" s="33" t="str">
        <x:v>Nymphalinae</x:v>
      </x:c>
      <x:c r="G1948" s="33" t="n">
        <x:f>'AR_values'!I215</x:f>
        <x:v>2.6598117071739735</x:v>
      </x:c>
      <x:c r="H1948" s="33" t="n">
        <x:f>ABS(D1948-G1948)</x:f>
        <x:v>0.014433964238691921</x:v>
      </x:c>
      <x:c r="I1948" s="14" t="n">
        <x:f>IFERROR(H1948/AVERAGE(D1948,G1948),"")</x:f>
        <x:v>0.00544145100733195</x:v>
      </x:c>
      <x:c r="J1948" s="14" t="n">
        <x:f>'Method'!$B$2</x:f>
        <x:v>0.05</x:v>
      </x:c>
      <x:c r="K1948" s="13" t="str">
        <x:f>IF(I1948&lt;=J1948,"是","否")</x:f>
        <x:v>是</x:v>
      </x:c>
      <x:c r="L1948" s="36" t="n">
        <x:v>0.9154982615135502</x:v>
      </x:c>
      <x:c r="M1948" s="36" t="n">
        <x:f>1-L1948</x:f>
        <x:v>0.08450173848644982</x:v>
      </x:c>
      <x:c r="N1948" s="13" t="str">
        <x:v>否</x:v>
      </x:c>
      <x:c r="O1948" s="15"/>
      <x:c r="P1948" s="13" t="str"/>
    </x:row>
    <x:row r="1949">
      <x:c r="A1949" s="15" t="n">
        <x:v>1948</x:v>
      </x:c>
      <x:c r="B1949" s="13" t="str">
        <x:v>Hesperiidae_Hesperilla_chrysotricha</x:v>
      </x:c>
      <x:c r="C1949" s="13" t="str">
        <x:v>Hesperiidae</x:v>
      </x:c>
      <x:c r="D1949" s="33" t="n">
        <x:f>'AR_values'!I117</x:f>
        <x:v>2.6630704750756298</x:v>
      </x:c>
      <x:c r="E1949" s="33" t="str">
        <x:v>Papilionidae_Papilio_aegeus</x:v>
      </x:c>
      <x:c r="F1949" s="33" t="str">
        <x:v>Papilionidae</x:v>
      </x:c>
      <x:c r="G1949" s="33" t="n">
        <x:f>'AR_values'!I263</x:f>
        <x:v>2.6776011899305736</x:v>
      </x:c>
      <x:c r="H1949" s="33" t="n">
        <x:f>ABS(D1949-G1949)</x:f>
        <x:v>0.014530714854943838</x:v>
      </x:c>
      <x:c r="I1949" s="14" t="n">
        <x:f>IFERROR(H1949/AVERAGE(D1949,G1949),"")</x:f>
        <x:v>0.005441530865922258</x:v>
      </x:c>
      <x:c r="J1949" s="14" t="n">
        <x:f>'Method'!$B$2</x:f>
        <x:v>0.05</x:v>
      </x:c>
      <x:c r="K1949" s="13" t="str">
        <x:f>IF(I1949&lt;=J1949,"是","否")</x:f>
        <x:v>是</x:v>
      </x:c>
      <x:c r="L1949" s="36" t="n">
        <x:v>0.6931250628498642</x:v>
      </x:c>
      <x:c r="M1949" s="36" t="n">
        <x:f>1-L1949</x:f>
        <x:v>0.3068749371501358</x:v>
      </x:c>
      <x:c r="N1949" s="13" t="str">
        <x:v>是</x:v>
      </x:c>
      <x:c r="O1949" s="15"/>
      <x:c r="P1949" s="13" t="str"/>
    </x:row>
    <x:row r="1950">
      <x:c r="A1950" s="15" t="n">
        <x:v>1949</x:v>
      </x:c>
      <x:c r="B1950" s="13" t="str">
        <x:v>Hesperiidae_Trapezites_eliena</x:v>
      </x:c>
      <x:c r="C1950" s="13" t="str">
        <x:v>Hesperiidae</x:v>
      </x:c>
      <x:c r="D1950" s="33" t="n">
        <x:f>'AR_values'!I125</x:f>
        <x:v>2.35532724735423</x:v>
      </x:c>
      <x:c r="E1950" s="33" t="str">
        <x:v>Pieridae-Coliadinae-20</x:v>
      </x:c>
      <x:c r="F1950" s="33" t="str">
        <x:v>Pieridae-Coliadinae</x:v>
      </x:c>
      <x:c r="G1950" s="33" t="n">
        <x:f>'AR_values'!I312</x:f>
        <x:v>2.342539814584149</x:v>
      </x:c>
      <x:c r="H1950" s="33" t="n">
        <x:f>ABS(D1950-G1950)</x:f>
        <x:v>0.012787432770080986</x:v>
      </x:c>
      <x:c r="I1950" s="14" t="n">
        <x:f>IFERROR(H1950/AVERAGE(D1950,G1950),"")</x:f>
        <x:v>0.005443931299667209</x:v>
      </x:c>
      <x:c r="J1950" s="14" t="n">
        <x:f>'Method'!$B$2</x:f>
        <x:v>0.05</x:v>
      </x:c>
      <x:c r="K1950" s="13" t="str">
        <x:f>IF(I1950&lt;=J1950,"是","否")</x:f>
        <x:v>是</x:v>
      </x:c>
      <x:c r="L1950" s="36" t="n">
        <x:v>0.8203510406300947</x:v>
      </x:c>
      <x:c r="M1950" s="36" t="n">
        <x:f>1-L1950</x:f>
        <x:v>0.17964895936990533</x:v>
      </x:c>
      <x:c r="N1950" s="13" t="str">
        <x:v>是</x:v>
      </x:c>
      <x:c r="O1950" s="15"/>
      <x:c r="P1950" s="13" t="str"/>
    </x:row>
    <x:row r="1951">
      <x:c r="A1951" s="15" t="n">
        <x:v>1950</x:v>
      </x:c>
      <x:c r="B1951" s="13" t="str">
        <x:v>Lycaenidae_Lucia_limbaria</x:v>
      </x:c>
      <x:c r="C1951" s="13" t="str">
        <x:v>Lycaenidae</x:v>
      </x:c>
      <x:c r="D1951" s="33" t="n">
        <x:f>'AR_values'!I172</x:f>
        <x:v>2.501816901535715</x:v>
      </x:c>
      <x:c r="E1951" s="33" t="str">
        <x:v>Lycaenidae_Theclinesthes_miskini</x:v>
      </x:c>
      <x:c r="F1951" s="33" t="str">
        <x:v>Lycaenidae</x:v>
      </x:c>
      <x:c r="G1951" s="33" t="n">
        <x:f>'AR_values'!I185</x:f>
        <x:v>2.5154764900306708</x:v>
      </x:c>
      <x:c r="H1951" s="33" t="n">
        <x:f>ABS(D1951-G1951)</x:f>
        <x:v>0.013659588494955965</x:v>
      </x:c>
      <x:c r="I1951" s="14" t="n">
        <x:f>IFERROR(H1951/AVERAGE(D1951,G1951),"")</x:f>
        <x:v>0.005445002884589725</x:v>
      </x:c>
      <x:c r="J1951" s="14" t="n">
        <x:f>'Method'!$B$2</x:f>
        <x:v>0.05</x:v>
      </x:c>
      <x:c r="K1951" s="13" t="str">
        <x:f>IF(I1951&lt;=J1951,"是","否")</x:f>
        <x:v>是</x:v>
      </x:c>
      <x:c r="L1951" s="36" t="n">
        <x:v>0.943557424656874</x:v>
      </x:c>
      <x:c r="M1951" s="36" t="n">
        <x:f>1-L1951</x:f>
        <x:v>0.05644257534312602</x:v>
      </x:c>
      <x:c r="N1951" s="13" t="str">
        <x:v>否</x:v>
      </x:c>
      <x:c r="O1951" s="15"/>
      <x:c r="P1951" s="13" t="str"/>
    </x:row>
    <x:row r="1952">
      <x:c r="A1952" s="15" t="n">
        <x:v>1951</x:v>
      </x:c>
      <x:c r="B1952" s="13" t="str">
        <x:v>Danainae-23</x:v>
      </x:c>
      <x:c r="C1952" s="13" t="str">
        <x:v>Danainae</x:v>
      </x:c>
      <x:c r="D1952" s="33" t="n">
        <x:f>'AR_values'!I44</x:f>
        <x:v>2.9357448554777665</x:v>
      </x:c>
      <x:c r="E1952" s="33" t="str">
        <x:v>Nymphalinae-27</x:v>
      </x:c>
      <x:c r="F1952" s="33" t="str">
        <x:v>Nymphalinae</x:v>
      </x:c>
      <x:c r="G1952" s="33" t="n">
        <x:f>'AR_values'!I208</x:f>
        <x:v>2.9197999033738387</x:v>
      </x:c>
      <x:c r="H1952" s="33" t="n">
        <x:f>ABS(D1952-G1952)</x:f>
        <x:v>0.01594495210392788</x:v>
      </x:c>
      <x:c r="I1952" s="14" t="n">
        <x:f>IFERROR(H1952/AVERAGE(D1952,G1952),"")</x:f>
        <x:v>0.0054461037394768425</x:v>
      </x:c>
      <x:c r="J1952" s="14" t="n">
        <x:f>'Method'!$B$2</x:f>
        <x:v>0.05</x:v>
      </x:c>
      <x:c r="K1952" s="13" t="str">
        <x:f>IF(I1952&lt;=J1952,"是","否")</x:f>
        <x:v>是</x:v>
      </x:c>
      <x:c r="L1952" s="36" t="n">
        <x:v>0.9188110828432804</x:v>
      </x:c>
      <x:c r="M1952" s="36" t="n">
        <x:f>1-L1952</x:f>
        <x:v>0.08118891715671961</x:v>
      </x:c>
      <x:c r="N1952" s="13" t="str">
        <x:v>是</x:v>
      </x:c>
      <x:c r="O1952" s="15"/>
      <x:c r="P1952" s="13" t="str"/>
    </x:row>
    <x:row r="1953">
      <x:c r="A1953" s="15" t="n">
        <x:v>1952</x:v>
      </x:c>
      <x:c r="B1953" s="13" t="str">
        <x:v>Hesperiidae_Trapezites_symmomus</x:v>
      </x:c>
      <x:c r="C1953" s="13" t="str">
        <x:v>Hesperiidae</x:v>
      </x:c>
      <x:c r="D1953" s="33" t="n">
        <x:f>'AR_values'!I129</x:f>
        <x:v>2.8528532917136653</x:v>
      </x:c>
      <x:c r="E1953" s="33" t="str">
        <x:v>Papilionidae-37</x:v>
      </x:c>
      <x:c r="F1953" s="33" t="str">
        <x:v>Papilionidae</x:v>
      </x:c>
      <x:c r="G1953" s="33" t="n">
        <x:f>'AR_values'!I248</x:f>
        <x:v>2.8373410770929315</x:v>
      </x:c>
      <x:c r="H1953" s="33" t="n">
        <x:f>ABS(D1953-G1953)</x:f>
        <x:v>0.015512214620733822</x:v>
      </x:c>
      <x:c r="I1953" s="14" t="n">
        <x:f>IFERROR(H1953/AVERAGE(D1953,G1953),"")</x:f>
        <x:v>0.005452261773612206</x:v>
      </x:c>
      <x:c r="J1953" s="14" t="n">
        <x:f>'Method'!$B$2</x:f>
        <x:v>0.05</x:v>
      </x:c>
      <x:c r="K1953" s="13" t="str">
        <x:f>IF(I1953&lt;=J1953,"是","否")</x:f>
        <x:v>是</x:v>
      </x:c>
      <x:c r="L1953" s="36" t="n">
        <x:v>0.6507549361207898</x:v>
      </x:c>
      <x:c r="M1953" s="36" t="n">
        <x:f>1-L1953</x:f>
        <x:v>0.34924506387921017</x:v>
      </x:c>
      <x:c r="N1953" s="13" t="str">
        <x:v>是</x:v>
      </x:c>
      <x:c r="O1953" s="15"/>
      <x:c r="P1953" s="13" t="str"/>
    </x:row>
    <x:row r="1954">
      <x:c r="A1954" s="15" t="n">
        <x:v>1953</x:v>
      </x:c>
      <x:c r="B1954" s="13" t="str">
        <x:v>Limenitidinae-6</x:v>
      </x:c>
      <x:c r="C1954" s="13" t="str">
        <x:v>Limenitidinae</x:v>
      </x:c>
      <x:c r="D1954" s="33" t="n">
        <x:f>'AR_values'!I138</x:f>
        <x:v>2.400197823531223</x:v>
      </x:c>
      <x:c r="E1954" s="33" t="str">
        <x:v>Lycaenidae-9</x:v>
      </x:c>
      <x:c r="F1954" s="33" t="str">
        <x:v>Lycaenidae</x:v>
      </x:c>
      <x:c r="G1954" s="33" t="n">
        <x:f>'AR_values'!I162</x:f>
        <x:v>2.3871435022846637</x:v>
      </x:c>
      <x:c r="H1954" s="33" t="n">
        <x:f>ABS(D1954-G1954)</x:f>
        <x:v>0.013054321246559475</x:v>
      </x:c>
      <x:c r="I1954" s="14" t="n">
        <x:f>IFERROR(H1954/AVERAGE(D1954,G1954),"")</x:f>
        <x:v>0.005453683102211093</x:v>
      </x:c>
      <x:c r="J1954" s="14" t="n">
        <x:f>'Method'!$B$2</x:f>
        <x:v>0.05</x:v>
      </x:c>
      <x:c r="K1954" s="13" t="str">
        <x:f>IF(I1954&lt;=J1954,"是","否")</x:f>
        <x:v>是</x:v>
      </x:c>
      <x:c r="L1954" s="36" t="n">
        <x:v>0.839096252194489</x:v>
      </x:c>
      <x:c r="M1954" s="36" t="n">
        <x:f>1-L1954</x:f>
        <x:v>0.16090374780551098</x:v>
      </x:c>
      <x:c r="N1954" s="13" t="str">
        <x:v>是</x:v>
      </x:c>
      <x:c r="O1954" s="15"/>
      <x:c r="P1954" s="13" t="str"/>
    </x:row>
    <x:row r="1955">
      <x:c r="A1955" s="15" t="n">
        <x:v>1954</x:v>
      </x:c>
      <x:c r="B1955" s="13" t="str">
        <x:v>Pieridae-Coliadinae-11</x:v>
      </x:c>
      <x:c r="C1955" s="13" t="str">
        <x:v>Pieridae-Coliadinae</x:v>
      </x:c>
      <x:c r="D1955" s="33" t="n">
        <x:f>'AR_values'!I302</x:f>
        <x:v>2.4619563161016096</x:v>
      </x:c>
      <x:c r="E1955" s="33" t="str">
        <x:v>Pieridae-Coliadinae-4</x:v>
      </x:c>
      <x:c r="F1955" s="33" t="str">
        <x:v>Pieridae-Coliadinae</x:v>
      </x:c>
      <x:c r="G1955" s="33" t="n">
        <x:f>'AR_values'!I316</x:f>
        <x:v>2.448553495466375</x:v>
      </x:c>
      <x:c r="H1955" s="33" t="n">
        <x:f>ABS(D1955-G1955)</x:f>
        <x:v>0.013402820635234569</x:v>
      </x:c>
      <x:c r="I1955" s="14" t="n">
        <x:f>IFERROR(H1955/AVERAGE(D1955,G1955),"")</x:f>
        <x:v>0.00545883061007667</x:v>
      </x:c>
      <x:c r="J1955" s="14" t="n">
        <x:f>'Method'!$B$2</x:f>
        <x:v>0.05</x:v>
      </x:c>
      <x:c r="K1955" s="13" t="str">
        <x:f>IF(I1955&lt;=J1955,"是","否")</x:f>
        <x:v>是</x:v>
      </x:c>
      <x:c r="L1955" s="36" t="n">
        <x:v>0.8715033572322749</x:v>
      </x:c>
      <x:c r="M1955" s="36" t="n">
        <x:f>1-L1955</x:f>
        <x:v>0.1284966427677251</x:v>
      </x:c>
      <x:c r="N1955" s="13" t="str">
        <x:v>否</x:v>
      </x:c>
      <x:c r="O1955" s="15"/>
      <x:c r="P1955" s="13" t="str"/>
    </x:row>
    <x:row r="1956">
      <x:c r="A1956" s="15" t="n">
        <x:v>1955</x:v>
      </x:c>
      <x:c r="B1956" s="13" t="str">
        <x:v>Charaxinae-10</x:v>
      </x:c>
      <x:c r="C1956" s="13" t="str">
        <x:v>Charaxinae</x:v>
      </x:c>
      <x:c r="D1956" s="33" t="n">
        <x:f>'AR_values'!I17</x:f>
        <x:v>2.4065875590223897</x:v>
      </x:c>
      <x:c r="E1956" s="33" t="str">
        <x:v>Lycaenidae_Ogyris_subteristris</x:v>
      </x:c>
      <x:c r="F1956" s="33" t="str">
        <x:v>Lycaenidae</x:v>
      </x:c>
      <x:c r="G1956" s="33" t="n">
        <x:f>'AR_values'!I183</x:f>
        <x:v>2.419773943913982</x:v>
      </x:c>
      <x:c r="H1956" s="33" t="n">
        <x:f>ABS(D1956-G1956)</x:f>
        <x:v>0.013186384891592073</x:v>
      </x:c>
      <x:c r="I1956" s="14" t="n">
        <x:f>IFERROR(H1956/AVERAGE(D1956,G1956),"")</x:f>
        <x:v>0.005464317119042757</x:v>
      </x:c>
      <x:c r="J1956" s="14" t="n">
        <x:f>'Method'!$B$2</x:f>
        <x:v>0.05</x:v>
      </x:c>
      <x:c r="K1956" s="13" t="str">
        <x:f>IF(I1956&lt;=J1956,"是","否")</x:f>
        <x:v>是</x:v>
      </x:c>
      <x:c r="L1956" s="36" t="n">
        <x:v>0.6675096075346967</x:v>
      </x:c>
      <x:c r="M1956" s="36" t="n">
        <x:f>1-L1956</x:f>
        <x:v>0.3324903924653033</x:v>
      </x:c>
      <x:c r="N1956" s="13" t="str">
        <x:v>是</x:v>
      </x:c>
      <x:c r="O1956" s="15"/>
      <x:c r="P1956" s="13" t="str"/>
    </x:row>
    <x:row r="1957">
      <x:c r="A1957" s="15" t="n">
        <x:v>1956</x:v>
      </x:c>
      <x:c r="B1957" s="13" t="str">
        <x:v>Papilionidae-32</x:v>
      </x:c>
      <x:c r="C1957" s="13" t="str">
        <x:v>Papilionidae</x:v>
      </x:c>
      <x:c r="D1957" s="33" t="n">
        <x:f>'AR_values'!I243</x:f>
        <x:v>2.689233784549927</x:v>
      </x:c>
      <x:c r="E1957" s="33" t="str">
        <x:v>Pieridae_Zerene_eurydice</x:v>
      </x:c>
      <x:c r="F1957" s="33" t="str">
        <x:v>Pieridae</x:v>
      </x:c>
      <x:c r="G1957" s="33" t="n">
        <x:f>'AR_values'!I332</x:f>
        <x:v>2.674576645957752</x:v>
      </x:c>
      <x:c r="H1957" s="33" t="n">
        <x:f>ABS(D1957-G1957)</x:f>
        <x:v>0.014657138592175212</x:v>
      </x:c>
      <x:c r="I1957" s="14" t="n">
        <x:f>IFERROR(H1957/AVERAGE(D1957,G1957),"")</x:f>
        <x:v>0.005465196349524206</x:v>
      </x:c>
      <x:c r="J1957" s="14" t="n">
        <x:f>'Method'!$B$2</x:f>
        <x:v>0.05</x:v>
      </x:c>
      <x:c r="K1957" s="13" t="str">
        <x:f>IF(I1957&lt;=J1957,"是","否")</x:f>
        <x:v>是</x:v>
      </x:c>
      <x:c r="L1957" s="36" t="n">
        <x:v>0.769133162581949</x:v>
      </x:c>
      <x:c r="M1957" s="36" t="n">
        <x:f>1-L1957</x:f>
        <x:v>0.23086683741805103</x:v>
      </x:c>
      <x:c r="N1957" s="13" t="str">
        <x:v>是</x:v>
      </x:c>
      <x:c r="O1957" s="15"/>
      <x:c r="P1957" s="13" t="str"/>
    </x:row>
    <x:row r="1958">
      <x:c r="A1958" s="15" t="n">
        <x:v>1957</x:v>
      </x:c>
      <x:c r="B1958" s="13" t="str">
        <x:v>Limenitidinae-8</x:v>
      </x:c>
      <x:c r="C1958" s="13" t="str">
        <x:v>Limenitidinae</x:v>
      </x:c>
      <x:c r="D1958" s="33" t="n">
        <x:f>'AR_values'!I140</x:f>
        <x:v>2.3890954186981337</x:v>
      </x:c>
      <x:c r="E1958" s="33" t="str">
        <x:v>Pieridae-Coliadinae-15</x:v>
      </x:c>
      <x:c r="F1958" s="33" t="str">
        <x:v>Pieridae-Coliadinae</x:v>
      </x:c>
      <x:c r="G1958" s="33" t="n">
        <x:f>'AR_values'!I306</x:f>
        <x:v>2.37607098349663</x:v>
      </x:c>
      <x:c r="H1958" s="33" t="n">
        <x:f>ABS(D1958-G1958)</x:f>
        <x:v>0.01302443520150387</x:v>
      </x:c>
      <x:c r="I1958" s="14" t="n">
        <x:f>IFERROR(H1958/AVERAGE(D1958,G1958),"")</x:f>
        <x:v>0.005466518523048854</x:v>
      </x:c>
      <x:c r="J1958" s="14" t="n">
        <x:f>'Method'!$B$2</x:f>
        <x:v>0.05</x:v>
      </x:c>
      <x:c r="K1958" s="13" t="str">
        <x:f>IF(I1958&lt;=J1958,"是","否")</x:f>
        <x:v>是</x:v>
      </x:c>
      <x:c r="L1958" s="36" t="n">
        <x:v>0.7127721951515397</x:v>
      </x:c>
      <x:c r="M1958" s="36" t="n">
        <x:f>1-L1958</x:f>
        <x:v>0.28722780484846033</x:v>
      </x:c>
      <x:c r="N1958" s="13" t="str">
        <x:v>是</x:v>
      </x:c>
      <x:c r="O1958" s="15"/>
      <x:c r="P1958" s="13" t="str"/>
    </x:row>
    <x:row r="1959">
      <x:c r="A1959" s="15" t="n">
        <x:v>1958</x:v>
      </x:c>
      <x:c r="B1959" s="13" t="str">
        <x:v>Lycaenidae_Candalides_cyprotus</x:v>
      </x:c>
      <x:c r="C1959" s="13" t="str">
        <x:v>Lycaenidae</x:v>
      </x:c>
      <x:c r="D1959" s="33" t="n">
        <x:f>'AR_values'!I165</x:f>
        <x:v>2.515543548597947</x:v>
      </x:c>
      <x:c r="E1959" s="33" t="str">
        <x:v>Lycaenidae_Lucia_limbaria</x:v>
      </x:c>
      <x:c r="F1959" s="33" t="str">
        <x:v>Lycaenidae</x:v>
      </x:c>
      <x:c r="G1959" s="33" t="n">
        <x:f>'AR_values'!I172</x:f>
        <x:v>2.501816901535715</x:v>
      </x:c>
      <x:c r="H1959" s="33" t="n">
        <x:f>ABS(D1959-G1959)</x:f>
        <x:v>0.013726647062232367</x:v>
      </x:c>
      <x:c r="I1959" s="14" t="n">
        <x:f>IFERROR(H1959/AVERAGE(D1959,G1959),"")</x:f>
        <x:v>0.005471660726255651</x:v>
      </x:c>
      <x:c r="J1959" s="14" t="n">
        <x:f>'Method'!$B$2</x:f>
        <x:v>0.05</x:v>
      </x:c>
      <x:c r="K1959" s="13" t="str">
        <x:f>IF(I1959&lt;=J1959,"是","否")</x:f>
        <x:v>是</x:v>
      </x:c>
      <x:c r="L1959" s="36" t="n">
        <x:v>0.9308581964465303</x:v>
      </x:c>
      <x:c r="M1959" s="36" t="n">
        <x:f>1-L1959</x:f>
        <x:v>0.06914180355346966</x:v>
      </x:c>
      <x:c r="N1959" s="13" t="str">
        <x:v>否</x:v>
      </x:c>
      <x:c r="O1959" s="15"/>
      <x:c r="P1959" s="13" t="str"/>
    </x:row>
    <x:row r="1960">
      <x:c r="A1960" s="15" t="n">
        <x:v>1959</x:v>
      </x:c>
      <x:c r="B1960" s="13" t="str">
        <x:v>Lycaenidae_Zizeeria_karsandra</x:v>
      </x:c>
      <x:c r="C1960" s="13" t="str">
        <x:v>Lycaenidae</x:v>
      </x:c>
      <x:c r="D1960" s="33" t="n">
        <x:f>'AR_values'!I187</x:f>
        <x:v>2.4058990246007177</x:v>
      </x:c>
      <x:c r="E1960" s="33" t="str">
        <x:v>Riodinidae-24</x:v>
      </x:c>
      <x:c r="F1960" s="33" t="str">
        <x:v>Riodinidae</x:v>
      </x:c>
      <x:c r="G1960" s="33" t="n">
        <x:f>'AR_values'!I348</x:f>
        <x:v>2.419105896071809</x:v>
      </x:c>
      <x:c r="H1960" s="33" t="n">
        <x:f>ABS(D1960-G1960)</x:f>
        <x:v>0.01320687147109112</x:v>
      </x:c>
      <x:c r="I1960" s="14" t="n">
        <x:f>IFERROR(H1960/AVERAGE(D1960,G1960),"")</x:f>
        <x:v>0.005474345285952703</x:v>
      </x:c>
      <x:c r="J1960" s="14" t="n">
        <x:f>'Method'!$B$2</x:f>
        <x:v>0.05</x:v>
      </x:c>
      <x:c r="K1960" s="13" t="str">
        <x:f>IF(I1960&lt;=J1960,"是","否")</x:f>
        <x:v>是</x:v>
      </x:c>
      <x:c r="L1960" s="36" t="n">
        <x:v>0.8814615954889583</x:v>
      </x:c>
      <x:c r="M1960" s="36" t="n">
        <x:f>1-L1960</x:f>
        <x:v>0.1185384045110417</x:v>
      </x:c>
      <x:c r="N1960" s="13" t="str">
        <x:v>是</x:v>
      </x:c>
      <x:c r="O1960" s="15"/>
      <x:c r="P1960" s="13" t="str"/>
    </x:row>
    <x:row r="1961">
      <x:c r="A1961" s="15" t="n">
        <x:v>1960</x:v>
      </x:c>
      <x:c r="B1961" s="13" t="str">
        <x:v>Nymphalinae-19</x:v>
      </x:c>
      <x:c r="C1961" s="13" t="str">
        <x:v>Nymphalinae</x:v>
      </x:c>
      <x:c r="D1961" s="33" t="n">
        <x:f>'AR_values'!I199</x:f>
        <x:v>2.6845789712372956</x:v>
      </x:c>
      <x:c r="E1961" s="33" t="str">
        <x:v>Satyrinae-16</x:v>
      </x:c>
      <x:c r="F1961" s="33" t="str">
        <x:v>Satyrinae</x:v>
      </x:c>
      <x:c r="G1961" s="33" t="n">
        <x:f>'AR_values'!I365</x:f>
        <x:v>2.699315938443061</x:v>
      </x:c>
      <x:c r="H1961" s="33" t="n">
        <x:f>ABS(D1961-G1961)</x:f>
        <x:v>0.014736967205765339</x:v>
      </x:c>
      <x:c r="I1961" s="14" t="n">
        <x:f>IFERROR(H1961/AVERAGE(D1961,G1961),"")</x:f>
        <x:v>0.0054744631732198045</x:v>
      </x:c>
      <x:c r="J1961" s="14" t="n">
        <x:f>'Method'!$B$2</x:f>
        <x:v>0.05</x:v>
      </x:c>
      <x:c r="K1961" s="13" t="str">
        <x:f>IF(I1961&lt;=J1961,"是","否")</x:f>
        <x:v>是</x:v>
      </x:c>
      <x:c r="L1961" s="36" t="n">
        <x:v>0.8158859618340009</x:v>
      </x:c>
      <x:c r="M1961" s="36" t="n">
        <x:f>1-L1961</x:f>
        <x:v>0.18411403816599914</x:v>
      </x:c>
      <x:c r="N1961" s="13" t="str">
        <x:v>是</x:v>
      </x:c>
      <x:c r="O1961" s="15"/>
      <x:c r="P1961" s="13" t="str"/>
    </x:row>
    <x:row r="1962">
      <x:c r="A1962" s="15" t="n">
        <x:v>1961</x:v>
      </x:c>
      <x:c r="B1962" s="13" t="str">
        <x:v>Heliconiinae-19</x:v>
      </x:c>
      <x:c r="C1962" s="13" t="str">
        <x:v>Heliconiinae</x:v>
      </x:c>
      <x:c r="D1962" s="33" t="n">
        <x:f>'AR_values'!I62</x:f>
        <x:v>3.011983852824718</x:v>
      </x:c>
      <x:c r="E1962" s="33" t="str">
        <x:v>Pieridae-18</x:v>
      </x:c>
      <x:c r="F1962" s="33" t="str">
        <x:v>Pieridae</x:v>
      </x:c>
      <x:c r="G1962" s="33" t="n">
        <x:f>'AR_values'!I282</x:f>
        <x:v>3.028518340377398</x:v>
      </x:c>
      <x:c r="H1962" s="33" t="n">
        <x:f>ABS(D1962-G1962)</x:f>
        <x:v>0.016534487552680055</x:v>
      </x:c>
      <x:c r="I1962" s="14" t="n">
        <x:f>IFERROR(H1962/AVERAGE(D1962,G1962),"")</x:f>
        <x:v>0.0054745407000390475</x:v>
      </x:c>
      <x:c r="J1962" s="14" t="n">
        <x:f>'Method'!$B$2</x:f>
        <x:v>0.05</x:v>
      </x:c>
      <x:c r="K1962" s="13" t="str">
        <x:f>IF(I1962&lt;=J1962,"是","否")</x:f>
        <x:v>是</x:v>
      </x:c>
      <x:c r="L1962" s="36" t="n">
        <x:v>0.9203684573002755</x:v>
      </x:c>
      <x:c r="M1962" s="36" t="n">
        <x:f>1-L1962</x:f>
        <x:v>0.0796315426997245</x:v>
      </x:c>
      <x:c r="N1962" s="13" t="str">
        <x:v>是</x:v>
      </x:c>
      <x:c r="O1962" s="15"/>
      <x:c r="P1962" s="13" t="str"/>
    </x:row>
    <x:row r="1963">
      <x:c r="A1963" s="15" t="n">
        <x:v>1962</x:v>
      </x:c>
      <x:c r="B1963" s="13" t="str">
        <x:v>Pieridae-Coliadinae-15</x:v>
      </x:c>
      <x:c r="C1963" s="13" t="str">
        <x:v>Pieridae-Coliadinae</x:v>
      </x:c>
      <x:c r="D1963" s="33" t="n">
        <x:f>'AR_values'!I306</x:f>
        <x:v>2.37607098349663</x:v>
      </x:c>
      <x:c r="E1963" s="33" t="str">
        <x:v>Satyrinae-18</x:v>
      </x:c>
      <x:c r="F1963" s="33" t="str">
        <x:v>Satyrinae</x:v>
      </x:c>
      <x:c r="G1963" s="33" t="n">
        <x:f>'AR_values'!I367</x:f>
        <x:v>2.3630928030665608</x:v>
      </x:c>
      <x:c r="H1963" s="33" t="n">
        <x:f>ABS(D1963-G1963)</x:f>
        <x:v>0.012978180430069042</x:v>
      </x:c>
      <x:c r="I1963" s="14" t="n">
        <x:f>IFERROR(H1963/AVERAGE(D1963,G1963),"")</x:f>
        <x:v>0.0054769917287373305</x:v>
      </x:c>
      <x:c r="J1963" s="14" t="n">
        <x:f>'Method'!$B$2</x:f>
        <x:v>0.05</x:v>
      </x:c>
      <x:c r="K1963" s="13" t="str">
        <x:f>IF(I1963&lt;=J1963,"是","否")</x:f>
        <x:v>是</x:v>
      </x:c>
      <x:c r="L1963" s="36" t="n">
        <x:v>0.7605952565493722</x:v>
      </x:c>
      <x:c r="M1963" s="36" t="n">
        <x:f>1-L1963</x:f>
        <x:v>0.2394047434506278</x:v>
      </x:c>
      <x:c r="N1963" s="13" t="str">
        <x:v>是</x:v>
      </x:c>
      <x:c r="O1963" s="15"/>
      <x:c r="P1963" s="13" t="str"/>
    </x:row>
    <x:row r="1964">
      <x:c r="A1964" s="15" t="n">
        <x:v>1963</x:v>
      </x:c>
      <x:c r="B1964" s="13" t="str">
        <x:v>Lycaenidae-10</x:v>
      </x:c>
      <x:c r="C1964" s="13" t="str">
        <x:v>Lycaenidae</x:v>
      </x:c>
      <x:c r="D1964" s="33" t="n">
        <x:f>'AR_values'!I143</x:f>
        <x:v>2.6640880253063326</x:v>
      </x:c>
      <x:c r="E1964" s="33" t="str">
        <x:v>Papilionidae-21</x:v>
      </x:c>
      <x:c r="F1964" s="33" t="str">
        <x:v>Papilionidae</x:v>
      </x:c>
      <x:c r="G1964" s="33" t="n">
        <x:f>'AR_values'!I232</x:f>
        <x:v>2.6787195291908024</x:v>
      </x:c>
      <x:c r="H1964" s="33" t="n">
        <x:f>ABS(D1964-G1964)</x:f>
        <x:v>0.014631503884469765</x:v>
      </x:c>
      <x:c r="I1964" s="14" t="n">
        <x:f>IFERROR(H1964/AVERAGE(D1964,G1964),"")</x:f>
        <x:v>0.005477084373796758</x:v>
      </x:c>
      <x:c r="J1964" s="14" t="n">
        <x:f>'Method'!$B$2</x:f>
        <x:v>0.05</x:v>
      </x:c>
      <x:c r="K1964" s="13" t="str">
        <x:f>IF(I1964&lt;=J1964,"是","否")</x:f>
        <x:v>是</x:v>
      </x:c>
      <x:c r="L1964" s="36" t="n">
        <x:v>0.712326905875293</x:v>
      </x:c>
      <x:c r="M1964" s="36" t="n">
        <x:f>1-L1964</x:f>
        <x:v>0.287673094124707</x:v>
      </x:c>
      <x:c r="N1964" s="13" t="str">
        <x:v>是</x:v>
      </x:c>
      <x:c r="O1964" s="15"/>
      <x:c r="P1964" s="13" t="str"/>
    </x:row>
    <x:row r="1965">
      <x:c r="A1965" s="15" t="n">
        <x:v>1964</x:v>
      </x:c>
      <x:c r="B1965" s="13" t="str">
        <x:v>Biblidinae-5</x:v>
      </x:c>
      <x:c r="C1965" s="13" t="str">
        <x:v>Biblidinae</x:v>
      </x:c>
      <x:c r="D1965" s="33" t="n">
        <x:f>'AR_values'!I11</x:f>
        <x:v>2.4750199618333006</x:v>
      </x:c>
      <x:c r="E1965" s="33" t="str">
        <x:v>Nymphalinae-9</x:v>
      </x:c>
      <x:c r="F1965" s="33" t="str">
        <x:v>Nymphalinae</x:v>
      </x:c>
      <x:c r="G1965" s="33" t="n">
        <x:f>'AR_values'!I218</x:f>
        <x:v>2.488617213677148</x:v>
      </x:c>
      <x:c r="H1965" s="33" t="n">
        <x:f>ABS(D1965-G1965)</x:f>
        <x:v>0.013597251843847413</x:v>
      </x:c>
      <x:c r="I1965" s="14" t="n">
        <x:f>IFERROR(H1965/AVERAGE(D1965,G1965),"")</x:f>
        <x:v>0.00547874526806005</x:v>
      </x:c>
      <x:c r="J1965" s="14" t="n">
        <x:f>'Method'!$B$2</x:f>
        <x:v>0.05</x:v>
      </x:c>
      <x:c r="K1965" s="13" t="str">
        <x:f>IF(I1965&lt;=J1965,"是","否")</x:f>
        <x:v>是</x:v>
      </x:c>
      <x:c r="L1965" s="36" t="n">
        <x:v>0.748978714254999</x:v>
      </x:c>
      <x:c r="M1965" s="36" t="n">
        <x:f>1-L1965</x:f>
        <x:v>0.25102128574500104</x:v>
      </x:c>
      <x:c r="N1965" s="13" t="str">
        <x:v>是</x:v>
      </x:c>
      <x:c r="O1965" s="15"/>
      <x:c r="P1965" s="13" t="str"/>
    </x:row>
    <x:row r="1966">
      <x:c r="A1966" s="15" t="n">
        <x:v>1965</x:v>
      </x:c>
      <x:c r="B1966" s="13" t="str">
        <x:v>Limenitidinae-11</x:v>
      </x:c>
      <x:c r="C1966" s="13" t="str">
        <x:v>Limenitidinae</x:v>
      </x:c>
      <x:c r="D1966" s="33" t="n">
        <x:f>'AR_values'!I132</x:f>
        <x:v>2.7987815350159404</x:v>
      </x:c>
      <x:c r="E1966" s="33" t="str">
        <x:v>Pieridae_Belenois_java</x:v>
      </x:c>
      <x:c r="F1966" s="33" t="str">
        <x:v>Pieridae</x:v>
      </x:c>
      <x:c r="G1966" s="33" t="n">
        <x:f>'AR_values'!I323</x:f>
        <x:v>2.814177773844935</x:v>
      </x:c>
      <x:c r="H1966" s="33" t="n">
        <x:f>ABS(D1966-G1966)</x:f>
        <x:v>0.015396238828994768</x:v>
      </x:c>
      <x:c r="I1966" s="14" t="n">
        <x:f>IFERROR(H1966/AVERAGE(D1966,G1966),"")</x:f>
        <x:v>0.005485961319794197</x:v>
      </x:c>
      <x:c r="J1966" s="14" t="n">
        <x:f>'Method'!$B$2</x:f>
        <x:v>0.05</x:v>
      </x:c>
      <x:c r="K1966" s="13" t="str">
        <x:f>IF(I1966&lt;=J1966,"是","否")</x:f>
        <x:v>是</x:v>
      </x:c>
      <x:c r="L1966" s="36" t="n">
        <x:v>0.851003711742721</x:v>
      </x:c>
      <x:c r="M1966" s="36" t="n">
        <x:f>1-L1966</x:f>
        <x:v>0.14899628825727895</x:v>
      </x:c>
      <x:c r="N1966" s="13" t="str">
        <x:v>是</x:v>
      </x:c>
      <x:c r="O1966" s="15"/>
      <x:c r="P1966" s="13" t="str"/>
    </x:row>
    <x:row r="1967">
      <x:c r="A1967" s="15" t="n">
        <x:v>1966</x:v>
      </x:c>
      <x:c r="B1967" s="13" t="str">
        <x:v>Limenitidinae-4</x:v>
      </x:c>
      <x:c r="C1967" s="13" t="str">
        <x:v>Limenitidinae</x:v>
      </x:c>
      <x:c r="D1967" s="33" t="n">
        <x:f>'AR_values'!I136</x:f>
        <x:v>2.4478863236029302</x:v>
      </x:c>
      <x:c r="E1967" s="33" t="str">
        <x:v>Lycaenidae_Hypochrysops_ignita</x:v>
      </x:c>
      <x:c r="F1967" s="33" t="str">
        <x:v>Lycaenidae</x:v>
      </x:c>
      <x:c r="G1967" s="33" t="n">
        <x:f>'AR_values'!I168</x:f>
        <x:v>2.4344865968193847</x:v>
      </x:c>
      <x:c r="H1967" s="33" t="n">
        <x:f>ABS(D1967-G1967)</x:f>
        <x:v>0.013399726783545507</x:v>
      </x:c>
      <x:c r="I1967" s="14" t="n">
        <x:f>IFERROR(H1967/AVERAGE(D1967,G1967),"")</x:f>
        <x:v>0.005489022244694271</x:v>
      </x:c>
      <x:c r="J1967" s="14" t="n">
        <x:f>'Method'!$B$2</x:f>
        <x:v>0.05</x:v>
      </x:c>
      <x:c r="K1967" s="13" t="str">
        <x:f>IF(I1967&lt;=J1967,"是","否")</x:f>
        <x:v>是</x:v>
      </x:c>
      <x:c r="L1967" s="36" t="n">
        <x:v>0.8216695097122104</x:v>
      </x:c>
      <x:c r="M1967" s="36" t="n">
        <x:f>1-L1967</x:f>
        <x:v>0.17833049028778958</x:v>
      </x:c>
      <x:c r="N1967" s="13" t="str">
        <x:v>是</x:v>
      </x:c>
      <x:c r="O1967" s="15"/>
      <x:c r="P1967" s="13" t="str"/>
    </x:row>
    <x:row r="1968">
      <x:c r="A1968" s="15" t="n">
        <x:v>1967</x:v>
      </x:c>
      <x:c r="B1968" s="13" t="str">
        <x:v>Lycaenidae_Neolucia_agricola</x:v>
      </x:c>
      <x:c r="C1968" s="13" t="str">
        <x:v>Lycaenidae</x:v>
      </x:c>
      <x:c r="D1968" s="33" t="n">
        <x:f>'AR_values'!I174</x:f>
        <x:v>2.5296664595641514</x:v>
      </x:c>
      <x:c r="E1968" s="33" t="str">
        <x:v>Pieridae-Coliadinae-21</x:v>
      </x:c>
      <x:c r="F1968" s="33" t="str">
        <x:v>Pieridae-Coliadinae</x:v>
      </x:c>
      <x:c r="G1968" s="33" t="n">
        <x:f>'AR_values'!I313</x:f>
        <x:v>2.515818512601095</x:v>
      </x:c>
      <x:c r="H1968" s="33" t="n">
        <x:f>ABS(D1968-G1968)</x:f>
        <x:v>0.013847946963056579</x:v>
      </x:c>
      <x:c r="I1968" s="14" t="n">
        <x:f>IFERROR(H1968/AVERAGE(D1968,G1968),"")</x:f>
        <x:v>0.005489243170657507</x:v>
      </x:c>
      <x:c r="J1968" s="14" t="n">
        <x:f>'Method'!$B$2</x:f>
        <x:v>0.05</x:v>
      </x:c>
      <x:c r="K1968" s="13" t="str">
        <x:f>IF(I1968&lt;=J1968,"是","否")</x:f>
        <x:v>是</x:v>
      </x:c>
      <x:c r="L1968" s="36" t="n">
        <x:v>0.8283152118107451</x:v>
      </x:c>
      <x:c r="M1968" s="36" t="n">
        <x:f>1-L1968</x:f>
        <x:v>0.17168478818925492</x:v>
      </x:c>
      <x:c r="N1968" s="13" t="str">
        <x:v>是</x:v>
      </x:c>
      <x:c r="O1968" s="15"/>
      <x:c r="P1968" s="13" t="str"/>
    </x:row>
    <x:row r="1969">
      <x:c r="A1969" s="15" t="n">
        <x:v>1968</x:v>
      </x:c>
      <x:c r="B1969" s="13" t="str">
        <x:v>Hesperiidae-33</x:v>
      </x:c>
      <x:c r="C1969" s="13" t="str">
        <x:v>Hesperiidae</x:v>
      </x:c>
      <x:c r="D1969" s="33" t="n">
        <x:f>'AR_values'!I101</x:f>
        <x:v>2.3794769606989794</x:v>
      </x:c>
      <x:c r="E1969" s="33" t="str">
        <x:v>Pieridae-Coliadinae-5</x:v>
      </x:c>
      <x:c r="F1969" s="33" t="str">
        <x:v>Pieridae-Coliadinae</x:v>
      </x:c>
      <x:c r="G1969" s="33" t="n">
        <x:f>'AR_values'!I317</x:f>
        <x:v>2.3664233363976117</x:v>
      </x:c>
      <x:c r="H1969" s="33" t="n">
        <x:f>ABS(D1969-G1969)</x:f>
        <x:v>0.013053624301367694</x:v>
      </x:c>
      <x:c r="I1969" s="14" t="n">
        <x:f>IFERROR(H1969/AVERAGE(D1969,G1969),"")</x:f>
        <x:v>0.005501010760530951</x:v>
      </x:c>
      <x:c r="J1969" s="14" t="n">
        <x:f>'Method'!$B$2</x:f>
        <x:v>0.05</x:v>
      </x:c>
      <x:c r="K1969" s="13" t="str">
        <x:f>IF(I1969&lt;=J1969,"是","否")</x:f>
        <x:v>是</x:v>
      </x:c>
      <x:c r="L1969" s="36" t="n">
        <x:v>0.7394077541883453</x:v>
      </x:c>
      <x:c r="M1969" s="36" t="n">
        <x:f>1-L1969</x:f>
        <x:v>0.26059224581165474</x:v>
      </x:c>
      <x:c r="N1969" s="13" t="str">
        <x:v>是</x:v>
      </x:c>
      <x:c r="O1969" s="15"/>
      <x:c r="P1969" s="13" t="str"/>
    </x:row>
    <x:row r="1970">
      <x:c r="A1970" s="15" t="n">
        <x:v>1969</x:v>
      </x:c>
      <x:c r="B1970" s="13" t="str">
        <x:v>Heliconiinae-10</x:v>
      </x:c>
      <x:c r="C1970" s="13" t="str">
        <x:v>Heliconiinae</x:v>
      </x:c>
      <x:c r="D1970" s="33" t="n">
        <x:f>'AR_values'!I53</x:f>
        <x:v>2.5832322601964766</x:v>
      </x:c>
      <x:c r="E1970" s="33" t="str">
        <x:v>Nymphalinae-5</x:v>
      </x:c>
      <x:c r="F1970" s="33" t="str">
        <x:v>Nymphalinae</x:v>
      </x:c>
      <x:c r="G1970" s="33" t="n">
        <x:f>'AR_values'!I214</x:f>
        <x:v>2.5690479950298584</x:v>
      </x:c>
      <x:c r="H1970" s="33" t="n">
        <x:f>ABS(D1970-G1970)</x:f>
        <x:v>0.014184265166618193</x:v>
      </x:c>
      <x:c r="I1970" s="14" t="n">
        <x:f>IFERROR(H1970/AVERAGE(D1970,G1970),"")</x:f>
        <x:v>0.005506014604787872</x:v>
      </x:c>
      <x:c r="J1970" s="14" t="n">
        <x:f>'Method'!$B$2</x:f>
        <x:v>0.05</x:v>
      </x:c>
      <x:c r="K1970" s="13" t="str">
        <x:f>IF(I1970&lt;=J1970,"是","否")</x:f>
        <x:v>是</x:v>
      </x:c>
      <x:c r="L1970" s="36" t="n">
        <x:v>0.8623709505161979</x:v>
      </x:c>
      <x:c r="M1970" s="36" t="n">
        <x:f>1-L1970</x:f>
        <x:v>0.13762904948380206</x:v>
      </x:c>
      <x:c r="N1970" s="13" t="str">
        <x:v>是</x:v>
      </x:c>
      <x:c r="O1970" s="15"/>
      <x:c r="P1970" s="13" t="str"/>
    </x:row>
    <x:row r="1971">
      <x:c r="A1971" s="15" t="n">
        <x:v>1970</x:v>
      </x:c>
      <x:c r="B1971" s="13" t="str">
        <x:v>Pieridae-17</x:v>
      </x:c>
      <x:c r="C1971" s="13" t="str">
        <x:v>Pieridae</x:v>
      </x:c>
      <x:c r="D1971" s="33" t="n">
        <x:f>'AR_values'!I281</x:f>
        <x:v>2.7416290816269444</x:v>
      </x:c>
      <x:c r="E1971" s="33" t="str">
        <x:v>Pieridae-9</x:v>
      </x:c>
      <x:c r="F1971" s="33" t="str">
        <x:v>Pieridae</x:v>
      </x:c>
      <x:c r="G1971" s="33" t="n">
        <x:f>'AR_values'!I299</x:f>
        <x:v>2.7567727221374767</x:v>
      </x:c>
      <x:c r="H1971" s="33" t="n">
        <x:f>ABS(D1971-G1971)</x:f>
        <x:v>0.015143640510532297</x:v>
      </x:c>
      <x:c r="I1971" s="14" t="n">
        <x:f>IFERROR(H1971/AVERAGE(D1971,G1971),"")</x:f>
        <x:v>0.005508378998480746</x:v>
      </x:c>
      <x:c r="J1971" s="14" t="n">
        <x:f>'Method'!$B$2</x:f>
        <x:v>0.05</x:v>
      </x:c>
      <x:c r="K1971" s="13" t="str">
        <x:f>IF(I1971&lt;=J1971,"是","否")</x:f>
        <x:v>是</x:v>
      </x:c>
      <x:c r="L1971" s="36" t="n">
        <x:v>0.9282650611891552</x:v>
      </x:c>
      <x:c r="M1971" s="36" t="n">
        <x:f>1-L1971</x:f>
        <x:v>0.0717349388108448</x:v>
      </x:c>
      <x:c r="N1971" s="13" t="str">
        <x:v>否</x:v>
      </x:c>
      <x:c r="O1971" s="15"/>
      <x:c r="P1971" s="13" t="str"/>
    </x:row>
    <x:row r="1972">
      <x:c r="A1972" s="15" t="n">
        <x:v>1971</x:v>
      </x:c>
      <x:c r="B1972" s="13" t="str">
        <x:v>Danainae-23</x:v>
      </x:c>
      <x:c r="C1972" s="13" t="str">
        <x:v>Danainae</x:v>
      </x:c>
      <x:c r="D1972" s="33" t="n">
        <x:f>'AR_values'!I44</x:f>
        <x:v>2.9357448554777665</x:v>
      </x:c>
      <x:c r="E1972" s="33" t="str">
        <x:v>Pieridae_Elodina_padusa</x:v>
      </x:c>
      <x:c r="F1972" s="33" t="str">
        <x:v>Pieridae</x:v>
      </x:c>
      <x:c r="G1972" s="33" t="n">
        <x:f>'AR_values'!I327</x:f>
        <x:v>2.919606733186484</x:v>
      </x:c>
      <x:c r="H1972" s="33" t="n">
        <x:f>ABS(D1972-G1972)</x:f>
        <x:v>0.01613812229128264</x:v>
      </x:c>
      <x:c r="I1972" s="14" t="n">
        <x:f>IFERROR(H1972/AVERAGE(D1972,G1972),"")</x:f>
        <x:v>0.005512264138852213</x:v>
      </x:c>
      <x:c r="J1972" s="14" t="n">
        <x:f>'Method'!$B$2</x:f>
        <x:v>0.05</x:v>
      </x:c>
      <x:c r="K1972" s="13" t="str">
        <x:f>IF(I1972&lt;=J1972,"是","否")</x:f>
        <x:v>是</x:v>
      </x:c>
      <x:c r="L1972" s="36" t="n">
        <x:v>0.8482314854452054</x:v>
      </x:c>
      <x:c r="M1972" s="36" t="n">
        <x:f>1-L1972</x:f>
        <x:v>0.15176851455479456</x:v>
      </x:c>
      <x:c r="N1972" s="13" t="str">
        <x:v>是</x:v>
      </x:c>
      <x:c r="O1972" s="15"/>
      <x:c r="P1972" s="13" t="str"/>
    </x:row>
    <x:row r="1973">
      <x:c r="A1973" s="15" t="n">
        <x:v>1972</x:v>
      </x:c>
      <x:c r="B1973" s="13" t="str">
        <x:v>Hesperiidae-17</x:v>
      </x:c>
      <x:c r="C1973" s="13" t="str">
        <x:v>Hesperiidae</x:v>
      </x:c>
      <x:c r="D1973" s="33" t="n">
        <x:f>'AR_values'!I83</x:f>
        <x:v>2.640925848247515</x:v>
      </x:c>
      <x:c r="E1973" s="33" t="str">
        <x:v>Pieridae-2</x:v>
      </x:c>
      <x:c r="F1973" s="33" t="str">
        <x:v>Pieridae</x:v>
      </x:c>
      <x:c r="G1973" s="33" t="n">
        <x:f>'AR_values'!I284</x:f>
        <x:v>2.655534957236157</x:v>
      </x:c>
      <x:c r="H1973" s="33" t="n">
        <x:f>ABS(D1973-G1973)</x:f>
        <x:v>0.014609108988641761</x:v>
      </x:c>
      <x:c r="I1973" s="14" t="n">
        <x:f>IFERROR(H1973/AVERAGE(D1973,G1973),"")</x:f>
        <x:v>0.005516555120550036</x:v>
      </x:c>
      <x:c r="J1973" s="14" t="n">
        <x:f>'Method'!$B$2</x:f>
        <x:v>0.05</x:v>
      </x:c>
      <x:c r="K1973" s="13" t="str">
        <x:f>IF(I1973&lt;=J1973,"是","否")</x:f>
        <x:v>是</x:v>
      </x:c>
      <x:c r="L1973" s="36" t="n">
        <x:v>0.8198608807702862</x:v>
      </x:c>
      <x:c r="M1973" s="36" t="n">
        <x:f>1-L1973</x:f>
        <x:v>0.18013911922971382</x:v>
      </x:c>
      <x:c r="N1973" s="13" t="str">
        <x:v>是</x:v>
      </x:c>
      <x:c r="O1973" s="15"/>
      <x:c r="P1973" s="13" t="str"/>
    </x:row>
    <x:row r="1974">
      <x:c r="A1974" s="15" t="n">
        <x:v>1973</x:v>
      </x:c>
      <x:c r="B1974" s="13" t="str">
        <x:v>Lycaenidae-22</x:v>
      </x:c>
      <x:c r="C1974" s="13" t="str">
        <x:v>Lycaenidae</x:v>
      </x:c>
      <x:c r="D1974" s="33" t="n">
        <x:f>'AR_values'!I153</x:f>
        <x:v>2.0710738453897597</x:v>
      </x:c>
      <x:c r="E1974" s="33" t="str">
        <x:v>Pieridae-Coliadinae-16</x:v>
      </x:c>
      <x:c r="F1974" s="33" t="str">
        <x:v>Pieridae-Coliadinae</x:v>
      </x:c>
      <x:c r="G1974" s="33" t="n">
        <x:f>'AR_values'!I307</x:f>
        <x:v>2.0825344528833982</x:v>
      </x:c>
      <x:c r="H1974" s="33" t="n">
        <x:f>ABS(D1974-G1974)</x:f>
        <x:v>0.01146060749363853</x:v>
      </x:c>
      <x:c r="I1974" s="14" t="n">
        <x:f>IFERROR(H1974/AVERAGE(D1974,G1974),"")</x:f>
        <x:v>0.005518386265938087</x:v>
      </x:c>
      <x:c r="J1974" s="14" t="n">
        <x:f>'Method'!$B$2</x:f>
        <x:v>0.05</x:v>
      </x:c>
      <x:c r="K1974" s="13" t="str">
        <x:f>IF(I1974&lt;=J1974,"是","否")</x:f>
        <x:v>是</x:v>
      </x:c>
      <x:c r="L1974" s="36" t="n">
        <x:v>0.7248821456156394</x:v>
      </x:c>
      <x:c r="M1974" s="36" t="n">
        <x:f>1-L1974</x:f>
        <x:v>0.27511785438436065</x:v>
      </x:c>
      <x:c r="N1974" s="13" t="str">
        <x:v>是</x:v>
      </x:c>
      <x:c r="O1974" s="15"/>
      <x:c r="P1974" s="13" t="str"/>
    </x:row>
    <x:row r="1975">
      <x:c r="A1975" s="15" t="n">
        <x:v>1974</x:v>
      </x:c>
      <x:c r="B1975" s="13" t="str">
        <x:v>Hesperiidae-35</x:v>
      </x:c>
      <x:c r="C1975" s="13" t="str">
        <x:v>Hesperiidae</x:v>
      </x:c>
      <x:c r="D1975" s="33" t="n">
        <x:f>'AR_values'!I103</x:f>
        <x:v>2.9054018143662637</x:v>
      </x:c>
      <x:c r="E1975" s="33" t="str">
        <x:v>Pieridae_Delias_aganippe</x:v>
      </x:c>
      <x:c r="F1975" s="33" t="str">
        <x:v>Pieridae</x:v>
      </x:c>
      <x:c r="G1975" s="33" t="n">
        <x:f>'AR_values'!I326</x:f>
        <x:v>2.9214998490230997</x:v>
      </x:c>
      <x:c r="H1975" s="33" t="n">
        <x:f>ABS(D1975-G1975)</x:f>
        <x:v>0.016098034656836013</x:v>
      </x:c>
      <x:c r="I1975" s="14" t="n">
        <x:f>IFERROR(H1975/AVERAGE(D1975,G1975),"")</x:f>
        <x:v>0.005525418339554469</x:v>
      </x:c>
      <x:c r="J1975" s="14" t="n">
        <x:f>'Method'!$B$2</x:f>
        <x:v>0.05</x:v>
      </x:c>
      <x:c r="K1975" s="13" t="str">
        <x:f>IF(I1975&lt;=J1975,"是","否")</x:f>
        <x:v>是</x:v>
      </x:c>
      <x:c r="L1975" s="36" t="n">
        <x:v>0.8614060489060489</x:v>
      </x:c>
      <x:c r="M1975" s="36" t="n">
        <x:f>1-L1975</x:f>
        <x:v>0.13859395109395112</x:v>
      </x:c>
      <x:c r="N1975" s="13" t="str">
        <x:v>是</x:v>
      </x:c>
      <x:c r="O1975" s="15"/>
      <x:c r="P1975" s="13" t="str"/>
    </x:row>
    <x:row r="1976">
      <x:c r="A1976" s="15" t="n">
        <x:v>1975</x:v>
      </x:c>
      <x:c r="B1976" s="13" t="str">
        <x:v>Charaxinae-15</x:v>
      </x:c>
      <x:c r="C1976" s="13" t="str">
        <x:v>Charaxinae</x:v>
      </x:c>
      <x:c r="D1976" s="33" t="n">
        <x:f>'AR_values'!I22</x:f>
        <x:v>2.4406235760127264</x:v>
      </x:c>
      <x:c r="E1976" s="33" t="str">
        <x:v>Papilionidae-39</x:v>
      </x:c>
      <x:c r="F1976" s="33" t="str">
        <x:v>Papilionidae</x:v>
      </x:c>
      <x:c r="G1976" s="33" t="n">
        <x:f>'AR_values'!I250</x:f>
        <x:v>2.4541464680106215</x:v>
      </x:c>
      <x:c r="H1976" s="33" t="n">
        <x:f>ABS(D1976-G1976)</x:f>
        <x:v>0.013522891997895137</x:v>
      </x:c>
      <x:c r="I1976" s="14" t="n">
        <x:f>IFERROR(H1976/AVERAGE(D1976,G1976),"")</x:f>
        <x:v>0.005525445271696458</x:v>
      </x:c>
      <x:c r="J1976" s="14" t="n">
        <x:f>'Method'!$B$2</x:f>
        <x:v>0.05</x:v>
      </x:c>
      <x:c r="K1976" s="13" t="str">
        <x:f>IF(I1976&lt;=J1976,"是","否")</x:f>
        <x:v>是</x:v>
      </x:c>
      <x:c r="L1976" s="36" t="n">
        <x:v>0.8533579028977853</x:v>
      </x:c>
      <x:c r="M1976" s="36" t="n">
        <x:f>1-L1976</x:f>
        <x:v>0.14664209710221465</x:v>
      </x:c>
      <x:c r="N1976" s="13" t="str">
        <x:v>是</x:v>
      </x:c>
      <x:c r="O1976" s="15"/>
      <x:c r="P1976" s="13" t="str"/>
    </x:row>
    <x:row r="1977">
      <x:c r="A1977" s="15" t="n">
        <x:v>1976</x:v>
      </x:c>
      <x:c r="B1977" s="13" t="str">
        <x:v>Hesperiidae_Taractrocera_papyria</x:v>
      </x:c>
      <x:c r="C1977" s="13" t="str">
        <x:v>Hesperiidae</x:v>
      </x:c>
      <x:c r="D1977" s="33" t="n">
        <x:f>'AR_values'!I124</x:f>
        <x:v>2.4454271732718333</x:v>
      </x:c>
      <x:c r="E1977" s="33" t="str">
        <x:v>Lycaenidae_Ogyris_barnardi</x:v>
      </x:c>
      <x:c r="F1977" s="33" t="str">
        <x:v>Lycaenidae</x:v>
      </x:c>
      <x:c r="G1977" s="33" t="n">
        <x:f>'AR_values'!I177</x:f>
        <x:v>2.431952209627365</x:v>
      </x:c>
      <x:c r="H1977" s="33" t="n">
        <x:f>ABS(D1977-G1977)</x:f>
        <x:v>0.013474963644468207</x:v>
      </x:c>
      <x:c r="I1977" s="14" t="n">
        <x:f>IFERROR(H1977/AVERAGE(D1977,G1977),"")</x:f>
        <x:v>0.005525493338374862</x:v>
      </x:c>
      <x:c r="J1977" s="14" t="n">
        <x:f>'Method'!$B$2</x:f>
        <x:v>0.05</x:v>
      </x:c>
      <x:c r="K1977" s="13" t="str">
        <x:f>IF(I1977&lt;=J1977,"是","否")</x:f>
        <x:v>是</x:v>
      </x:c>
      <x:c r="L1977" s="36" t="n">
        <x:v>0.8130825802362558</x:v>
      </x:c>
      <x:c r="M1977" s="36" t="n">
        <x:f>1-L1977</x:f>
        <x:v>0.1869174197637442</x:v>
      </x:c>
      <x:c r="N1977" s="13" t="str">
        <x:v>是</x:v>
      </x:c>
      <x:c r="O1977" s="15"/>
      <x:c r="P1977" s="13" t="str"/>
    </x:row>
    <x:row r="1978">
      <x:c r="A1978" s="15" t="n">
        <x:v>1977</x:v>
      </x:c>
      <x:c r="B1978" s="13" t="str">
        <x:v>Biblidinae-10</x:v>
      </x:c>
      <x:c r="C1978" s="13" t="str">
        <x:v>Biblidinae</x:v>
      </x:c>
      <x:c r="D1978" s="33" t="n">
        <x:f>'AR_values'!I3</x:f>
        <x:v>2.6618982407867247</x:v>
      </x:c>
      <x:c r="E1978" s="33" t="str">
        <x:v>Papilionidae-3</x:v>
      </x:c>
      <x:c r="F1978" s="33" t="str">
        <x:v>Papilionidae</x:v>
      </x:c>
      <x:c r="G1978" s="33" t="n">
        <x:f>'AR_values'!I240</x:f>
        <x:v>2.647228355104499</x:v>
      </x:c>
      <x:c r="H1978" s="33" t="n">
        <x:f>ABS(D1978-G1978)</x:f>
        <x:v>0.014669885682225825</x:v>
      </x:c>
      <x:c r="I1978" s="14" t="n">
        <x:f>IFERROR(H1978/AVERAGE(D1978,G1978),"")</x:f>
        <x:v>0.005526289651325689</x:v>
      </x:c>
      <x:c r="J1978" s="14" t="n">
        <x:f>'Method'!$B$2</x:f>
        <x:v>0.05</x:v>
      </x:c>
      <x:c r="K1978" s="13" t="str">
        <x:f>IF(I1978&lt;=J1978,"是","否")</x:f>
        <x:v>是</x:v>
      </x:c>
      <x:c r="L1978" s="36" t="n">
        <x:v>0.7726557675052729</x:v>
      </x:c>
      <x:c r="M1978" s="36" t="n">
        <x:f>1-L1978</x:f>
        <x:v>0.22734423249472713</x:v>
      </x:c>
      <x:c r="N1978" s="13" t="str">
        <x:v>是</x:v>
      </x:c>
      <x:c r="O1978" s="15"/>
      <x:c r="P1978" s="13" t="str"/>
    </x:row>
    <x:row r="1979">
      <x:c r="A1979" s="15" t="n">
        <x:v>1978</x:v>
      </x:c>
      <x:c r="B1979" s="13" t="str">
        <x:v>Danainae-1</x:v>
      </x:c>
      <x:c r="C1979" s="13" t="str">
        <x:v>Danainae</x:v>
      </x:c>
      <x:c r="D1979" s="33" t="n">
        <x:f>'AR_values'!I31</x:f>
        <x:v>2.699463467206748</x:v>
      </x:c>
      <x:c r="E1979" s="33" t="str">
        <x:v>Nymphalinae-19</x:v>
      </x:c>
      <x:c r="F1979" s="33" t="str">
        <x:v>Nymphalinae</x:v>
      </x:c>
      <x:c r="G1979" s="33" t="n">
        <x:f>'AR_values'!I199</x:f>
        <x:v>2.6845789712372956</x:v>
      </x:c>
      <x:c r="H1979" s="33" t="n">
        <x:f>ABS(D1979-G1979)</x:f>
        <x:v>0.014884495969452516</x:v>
      </x:c>
      <x:c r="I1979" s="14" t="n">
        <x:f>IFERROR(H1979/AVERAGE(D1979,G1979),"")</x:f>
        <x:v>0.00552911539596038</x:v>
      </x:c>
      <x:c r="J1979" s="14" t="n">
        <x:f>'Method'!$B$2</x:f>
        <x:v>0.05</x:v>
      </x:c>
      <x:c r="K1979" s="13" t="str">
        <x:f>IF(I1979&lt;=J1979,"是","否")</x:f>
        <x:v>是</x:v>
      </x:c>
      <x:c r="L1979" s="36" t="n">
        <x:v>0.8640280088396692</x:v>
      </x:c>
      <x:c r="M1979" s="36" t="n">
        <x:f>1-L1979</x:f>
        <x:v>0.13597199116033076</x:v>
      </x:c>
      <x:c r="N1979" s="13" t="str">
        <x:v>是</x:v>
      </x:c>
      <x:c r="O1979" s="15"/>
      <x:c r="P1979" s="13" t="str"/>
    </x:row>
    <x:row r="1980">
      <x:c r="A1980" s="15" t="n">
        <x:v>1979</x:v>
      </x:c>
      <x:c r="B1980" s="13" t="str">
        <x:v>Hesperiidae-34</x:v>
      </x:c>
      <x:c r="C1980" s="13" t="str">
        <x:v>Hesperiidae</x:v>
      </x:c>
      <x:c r="D1980" s="33" t="n">
        <x:f>'AR_values'!I102</x:f>
        <x:v>2.501602453160766</x:v>
      </x:c>
      <x:c r="E1980" s="33" t="str">
        <x:v>Lycaenidae_Theclinesthes_miskini</x:v>
      </x:c>
      <x:c r="F1980" s="33" t="str">
        <x:v>Lycaenidae</x:v>
      </x:c>
      <x:c r="G1980" s="33" t="n">
        <x:f>'AR_values'!I185</x:f>
        <x:v>2.5154764900306708</x:v>
      </x:c>
      <x:c r="H1980" s="33" t="n">
        <x:f>ABS(D1980-G1980)</x:f>
        <x:v>0.013874036869904849</x:v>
      </x:c>
      <x:c r="I1980" s="14" t="n">
        <x:f>IFERROR(H1980/AVERAGE(D1980,G1980),"")</x:f>
        <x:v>0.00553072296728876</x:v>
      </x:c>
      <x:c r="J1980" s="14" t="n">
        <x:f>'Method'!$B$2</x:f>
        <x:v>0.05</x:v>
      </x:c>
      <x:c r="K1980" s="13" t="str">
        <x:f>IF(I1980&lt;=J1980,"是","否")</x:f>
        <x:v>是</x:v>
      </x:c>
      <x:c r="L1980" s="36" t="n">
        <x:v>0.925978605151497</x:v>
      </x:c>
      <x:c r="M1980" s="36" t="n">
        <x:f>1-L1980</x:f>
        <x:v>0.07402139484850301</x:v>
      </x:c>
      <x:c r="N1980" s="13" t="str">
        <x:v>是</x:v>
      </x:c>
      <x:c r="O1980" s="15"/>
      <x:c r="P1980" s="13" t="str"/>
    </x:row>
    <x:row r="1981">
      <x:c r="A1981" s="15" t="n">
        <x:v>1980</x:v>
      </x:c>
      <x:c r="B1981" s="13" t="str">
        <x:v>Nymphalinae-6</x:v>
      </x:c>
      <x:c r="C1981" s="13" t="str">
        <x:v>Nymphalinae</x:v>
      </x:c>
      <x:c r="D1981" s="33" t="n">
        <x:f>'AR_values'!I215</x:f>
        <x:v>2.6598117071739735</x:v>
      </x:c>
      <x:c r="E1981" s="33" t="str">
        <x:v>Pieridae_Zerene_eurydice</x:v>
      </x:c>
      <x:c r="F1981" s="33" t="str">
        <x:v>Pieridae</x:v>
      </x:c>
      <x:c r="G1981" s="33" t="n">
        <x:f>'AR_values'!I332</x:f>
        <x:v>2.674576645957752</x:v>
      </x:c>
      <x:c r="H1981" s="33" t="n">
        <x:f>ABS(D1981-G1981)</x:f>
        <x:v>0.01476493878377827</x:v>
      </x:c>
      <x:c r="I1981" s="14" t="n">
        <x:f>IFERROR(H1981/AVERAGE(D1981,G1981),"")</x:f>
        <x:v>0.0055357569814391315</x:v>
      </x:c>
      <x:c r="J1981" s="14" t="n">
        <x:f>'Method'!$B$2</x:f>
        <x:v>0.05</x:v>
      </x:c>
      <x:c r="K1981" s="13" t="str">
        <x:f>IF(I1981&lt;=J1981,"是","否")</x:f>
        <x:v>是</x:v>
      </x:c>
      <x:c r="L1981" s="36" t="n">
        <x:v>0.7258266533066132</x:v>
      </x:c>
      <x:c r="M1981" s="36" t="n">
        <x:f>1-L1981</x:f>
        <x:v>0.2741733466933868</x:v>
      </x:c>
      <x:c r="N1981" s="13" t="str">
        <x:v>是</x:v>
      </x:c>
      <x:c r="O1981" s="15"/>
      <x:c r="P1981" s="13" t="str"/>
    </x:row>
    <x:row r="1982">
      <x:c r="A1982" s="15" t="n">
        <x:v>1981</x:v>
      </x:c>
      <x:c r="B1982" s="13" t="str">
        <x:v>Hesperiidae-13</x:v>
      </x:c>
      <x:c r="C1982" s="13" t="str">
        <x:v>Hesperiidae</x:v>
      </x:c>
      <x:c r="D1982" s="33" t="n">
        <x:f>'AR_values'!I79</x:f>
        <x:v>2.991794981073474</x:v>
      </x:c>
      <x:c r="E1982" s="33" t="str">
        <x:v>Pieridae-24</x:v>
      </x:c>
      <x:c r="F1982" s="33" t="str">
        <x:v>Pieridae</x:v>
      </x:c>
      <x:c r="G1982" s="33" t="n">
        <x:f>'AR_values'!I289</x:f>
        <x:v>3.0084045916057796</x:v>
      </x:c>
      <x:c r="H1982" s="33" t="n">
        <x:f>ABS(D1982-G1982)</x:f>
        <x:v>0.016609610532305474</x:v>
      </x:c>
      <x:c r="I1982" s="14" t="n">
        <x:f>IFERROR(H1982/AVERAGE(D1982,G1982),"")</x:f>
        <x:v>0.005536352693311776</x:v>
      </x:c>
      <x:c r="J1982" s="14" t="n">
        <x:f>'Method'!$B$2</x:f>
        <x:v>0.05</x:v>
      </x:c>
      <x:c r="K1982" s="13" t="str">
        <x:f>IF(I1982&lt;=J1982,"是","否")</x:f>
        <x:v>是</x:v>
      </x:c>
      <x:c r="L1982" s="36" t="n">
        <x:v>0.876908290617339</x:v>
      </x:c>
      <x:c r="M1982" s="36" t="n">
        <x:f>1-L1982</x:f>
        <x:v>0.12309170938266101</x:v>
      </x:c>
      <x:c r="N1982" s="13" t="str">
        <x:v>是</x:v>
      </x:c>
      <x:c r="O1982" s="15"/>
      <x:c r="P1982" s="13" t="str"/>
    </x:row>
    <x:row r="1983">
      <x:c r="A1983" s="15" t="n">
        <x:v>1982</x:v>
      </x:c>
      <x:c r="B1983" s="13" t="str">
        <x:v>Papilionidae-3</x:v>
      </x:c>
      <x:c r="C1983" s="13" t="str">
        <x:v>Papilionidae</x:v>
      </x:c>
      <x:c r="D1983" s="33" t="n">
        <x:f>'AR_values'!I240</x:f>
        <x:v>2.647228355104499</x:v>
      </x:c>
      <x:c r="E1983" s="33" t="str">
        <x:v>Pieridae_Pieris_rapae</x:v>
      </x:c>
      <x:c r="F1983" s="33" t="str">
        <x:v>Pieridae</x:v>
      </x:c>
      <x:c r="G1983" s="33" t="n">
        <x:f>'AR_values'!I331</x:f>
        <x:v>2.6619340338993793</x:v>
      </x:c>
      <x:c r="H1983" s="33" t="n">
        <x:f>ABS(D1983-G1983)</x:f>
        <x:v>0.014705678794880495</x:v>
      </x:c>
      <x:c r="I1983" s="14" t="n">
        <x:f>IFERROR(H1983/AVERAGE(D1983,G1983),"")</x:f>
        <x:v>0.005539735919676632</x:v>
      </x:c>
      <x:c r="J1983" s="14" t="n">
        <x:f>'Method'!$B$2</x:f>
        <x:v>0.05</x:v>
      </x:c>
      <x:c r="K1983" s="13" t="str">
        <x:f>IF(I1983&lt;=J1983,"是","否")</x:f>
        <x:v>是</x:v>
      </x:c>
      <x:c r="L1983" s="36" t="n">
        <x:v>0.8289200321840737</x:v>
      </x:c>
      <x:c r="M1983" s="36" t="n">
        <x:f>1-L1983</x:f>
        <x:v>0.17107996781592627</x:v>
      </x:c>
      <x:c r="N1983" s="13" t="str">
        <x:v>是</x:v>
      </x:c>
      <x:c r="O1983" s="15"/>
      <x:c r="P1983" s="13" t="str"/>
    </x:row>
    <x:row r="1984">
      <x:c r="A1984" s="15" t="n">
        <x:v>1983</x:v>
      </x:c>
      <x:c r="B1984" s="13" t="str">
        <x:v>Heliconiinae-5</x:v>
      </x:c>
      <x:c r="C1984" s="13" t="str">
        <x:v>Heliconiinae</x:v>
      </x:c>
      <x:c r="D1984" s="33" t="n">
        <x:f>'AR_values'!I70</x:f>
        <x:v>3.2165725173492303</x:v>
      </x:c>
      <x:c r="E1984" s="33" t="str">
        <x:v>Papilionidae-18</x:v>
      </x:c>
      <x:c r="F1984" s="33" t="str">
        <x:v>Papilionidae</x:v>
      </x:c>
      <x:c r="G1984" s="33" t="n">
        <x:f>'AR_values'!I228</x:f>
        <x:v>3.198788478384626</x:v>
      </x:c>
      <x:c r="H1984" s="33" t="n">
        <x:f>ABS(D1984-G1984)</x:f>
        <x:v>0.017784038964604232</x:v>
      </x:c>
      <x:c r="I1984" s="14" t="n">
        <x:f>IFERROR(H1984/AVERAGE(D1984,G1984),"")</x:f>
        <x:v>0.0055442052213212694</x:v>
      </x:c>
      <x:c r="J1984" s="14" t="n">
        <x:f>'Method'!$B$2</x:f>
        <x:v>0.05</x:v>
      </x:c>
      <x:c r="K1984" s="13" t="str">
        <x:f>IF(I1984&lt;=J1984,"是","否")</x:f>
        <x:v>是</x:v>
      </x:c>
      <x:c r="L1984" s="36" t="n">
        <x:v>0.7864046026527605</x:v>
      </x:c>
      <x:c r="M1984" s="36" t="n">
        <x:f>1-L1984</x:f>
        <x:v>0.21359539734723954</x:v>
      </x:c>
      <x:c r="N1984" s="13" t="str">
        <x:v>是</x:v>
      </x:c>
      <x:c r="O1984" s="15"/>
      <x:c r="P1984" s="13" t="str"/>
    </x:row>
    <x:row r="1985">
      <x:c r="A1985" s="15" t="n">
        <x:v>1984</x:v>
      </x:c>
      <x:c r="B1985" s="13" t="str">
        <x:v>Hesperiidae_Antipodia_atralba</x:v>
      </x:c>
      <x:c r="C1985" s="13" t="str">
        <x:v>Hesperiidae</x:v>
      </x:c>
      <x:c r="D1985" s="33" t="n">
        <x:f>'AR_values'!I112</x:f>
        <x:v>2.980336396525423</x:v>
      </x:c>
      <x:c r="E1985" s="33" t="str">
        <x:v>Papilionidae-20</x:v>
      </x:c>
      <x:c r="F1985" s="33" t="str">
        <x:v>Papilionidae</x:v>
      </x:c>
      <x:c r="G1985" s="33" t="n">
        <x:f>'AR_values'!I231</x:f>
        <x:v>2.9969120778729335</x:v>
      </x:c>
      <x:c r="H1985" s="33" t="n">
        <x:f>ABS(D1985-G1985)</x:f>
        <x:v>0.016575681347510418</x:v>
      </x:c>
      <x:c r="I1985" s="14" t="n">
        <x:f>IFERROR(H1985/AVERAGE(D1985,G1985),"")</x:f>
        <x:v>0.005546258087983821</x:v>
      </x:c>
      <x:c r="J1985" s="14" t="n">
        <x:f>'Method'!$B$2</x:f>
        <x:v>0.05</x:v>
      </x:c>
      <x:c r="K1985" s="13" t="str">
        <x:f>IF(I1985&lt;=J1985,"是","否")</x:f>
        <x:v>是</x:v>
      </x:c>
      <x:c r="L1985" s="36" t="n">
        <x:v>0.7381138858573538</x:v>
      </x:c>
      <x:c r="M1985" s="36" t="n">
        <x:f>1-L1985</x:f>
        <x:v>0.2618861141426462</x:v>
      </x:c>
      <x:c r="N1985" s="13" t="str">
        <x:v>是</x:v>
      </x:c>
      <x:c r="O1985" s="15"/>
      <x:c r="P1985" s="13" t="str"/>
    </x:row>
    <x:row r="1986">
      <x:c r="A1986" s="15" t="n">
        <x:v>1985</x:v>
      </x:c>
      <x:c r="B1986" s="13" t="str">
        <x:v>Danainae-20</x:v>
      </x:c>
      <x:c r="C1986" s="13" t="str">
        <x:v>Danainae</x:v>
      </x:c>
      <x:c r="D1986" s="33" t="n">
        <x:f>'AR_values'!I41</x:f>
        <x:v>2.8927773496353484</x:v>
      </x:c>
      <x:c r="E1986" s="33" t="str">
        <x:v>Pieridae-6</x:v>
      </x:c>
      <x:c r="F1986" s="33" t="str">
        <x:v>Pieridae</x:v>
      </x:c>
      <x:c r="G1986" s="33" t="n">
        <x:f>'AR_values'!I296</x:f>
        <x:v>2.876777120642851</x:v>
      </x:c>
      <x:c r="H1986" s="33" t="n">
        <x:f>ABS(D1986-G1986)</x:f>
        <x:v>0.016000228992497423</x:v>
      </x:c>
      <x:c r="I1986" s="14" t="n">
        <x:f>IFERROR(H1986/AVERAGE(D1986,G1986),"")</x:f>
        <x:v>0.005546434850358875</x:v>
      </x:c>
      <x:c r="J1986" s="14" t="n">
        <x:f>'Method'!$B$2</x:f>
        <x:v>0.05</x:v>
      </x:c>
      <x:c r="K1986" s="13" t="str">
        <x:f>IF(I1986&lt;=J1986,"是","否")</x:f>
        <x:v>是</x:v>
      </x:c>
      <x:c r="L1986" s="36" t="n">
        <x:v>0.8557556005988103</x:v>
      </x:c>
      <x:c r="M1986" s="36" t="n">
        <x:f>1-L1986</x:f>
        <x:v>0.14424439940118972</x:v>
      </x:c>
      <x:c r="N1986" s="13" t="str">
        <x:v>是</x:v>
      </x:c>
      <x:c r="O1986" s="15"/>
      <x:c r="P1986" s="13" t="str"/>
    </x:row>
    <x:row r="1987">
      <x:c r="A1987" s="15" t="n">
        <x:v>1986</x:v>
      </x:c>
      <x:c r="B1987" s="13" t="str">
        <x:v>Hesperiidae-19</x:v>
      </x:c>
      <x:c r="C1987" s="13" t="str">
        <x:v>Hesperiidae</x:v>
      </x:c>
      <x:c r="D1987" s="33" t="n">
        <x:f>'AR_values'!I85</x:f>
        <x:v>2.7158477525786973</x:v>
      </x:c>
      <x:c r="E1987" s="33" t="str">
        <x:v>Pieridae-5</x:v>
      </x:c>
      <x:c r="F1987" s="33" t="str">
        <x:v>Pieridae</x:v>
      </x:c>
      <x:c r="G1987" s="33" t="n">
        <x:f>'AR_values'!I295</x:f>
        <x:v>2.730957512273332</x:v>
      </x:c>
      <x:c r="H1987" s="33" t="n">
        <x:f>ABS(D1987-G1987)</x:f>
        <x:v>0.015109759694634572</x:v>
      </x:c>
      <x:c r="I1987" s="14" t="n">
        <x:f>IFERROR(H1987/AVERAGE(D1987,G1987),"")</x:f>
        <x:v>0.005548118194030956</x:v>
      </x:c>
      <x:c r="J1987" s="14" t="n">
        <x:f>'Method'!$B$2</x:f>
        <x:v>0.05</x:v>
      </x:c>
      <x:c r="K1987" s="13" t="str">
        <x:f>IF(I1987&lt;=J1987,"是","否")</x:f>
        <x:v>是</x:v>
      </x:c>
      <x:c r="L1987" s="36" t="n">
        <x:v>0.6637288211614581</x:v>
      </x:c>
      <x:c r="M1987" s="36" t="n">
        <x:f>1-L1987</x:f>
        <x:v>0.33627117883854185</x:v>
      </x:c>
      <x:c r="N1987" s="13" t="str">
        <x:v>是</x:v>
      </x:c>
      <x:c r="O1987" s="15"/>
      <x:c r="P1987" s="13" t="str"/>
    </x:row>
    <x:row r="1988">
      <x:c r="A1988" s="15" t="n">
        <x:v>1987</x:v>
      </x:c>
      <x:c r="B1988" s="13" t="str">
        <x:v>Hesperiidae-2</x:v>
      </x:c>
      <x:c r="C1988" s="13" t="str">
        <x:v>Hesperiidae</x:v>
      </x:c>
      <x:c r="D1988" s="33" t="n">
        <x:f>'AR_values'!I86</x:f>
        <x:v>3.4021620775563877</x:v>
      </x:c>
      <x:c r="E1988" s="33" t="str">
        <x:v>Papilionidae-5</x:v>
      </x:c>
      <x:c r="F1988" s="33" t="str">
        <x:v>Papilionidae</x:v>
      </x:c>
      <x:c r="G1988" s="33" t="n">
        <x:f>'AR_values'!I256</x:f>
        <x:v>3.4210913875462468</x:v>
      </x:c>
      <x:c r="H1988" s="33" t="n">
        <x:f>ABS(D1988-G1988)</x:f>
        <x:v>0.01892930998985909</x:v>
      </x:c>
      <x:c r="I1988" s="14" t="n">
        <x:f>IFERROR(H1988/AVERAGE(D1988,G1988),"")</x:f>
        <x:v>0.005548470414201257</x:v>
      </x:c>
      <x:c r="J1988" s="14" t="n">
        <x:f>'Method'!$B$2</x:f>
        <x:v>0.05</x:v>
      </x:c>
      <x:c r="K1988" s="13" t="str">
        <x:f>IF(I1988&lt;=J1988,"是","否")</x:f>
        <x:v>是</x:v>
      </x:c>
      <x:c r="L1988" s="36" t="n">
        <x:v>0.7611601176156108</x:v>
      </x:c>
      <x:c r="M1988" s="36" t="n">
        <x:f>1-L1988</x:f>
        <x:v>0.23883988238438925</x:v>
      </x:c>
      <x:c r="N1988" s="13" t="str">
        <x:v>是</x:v>
      </x:c>
      <x:c r="O1988" s="15"/>
      <x:c r="P1988" s="13" t="str"/>
    </x:row>
    <x:row r="1989">
      <x:c r="A1989" s="15" t="n">
        <x:v>1988</x:v>
      </x:c>
      <x:c r="B1989" s="13" t="str">
        <x:v>Charaxinae-12</x:v>
      </x:c>
      <x:c r="C1989" s="13" t="str">
        <x:v>Charaxinae</x:v>
      </x:c>
      <x:c r="D1989" s="33" t="n">
        <x:f>'AR_values'!I19</x:f>
        <x:v>2.554072397947023</x:v>
      </x:c>
      <x:c r="E1989" s="33" t="str">
        <x:v>Lycaenidae_Ogyris_olane</x:v>
      </x:c>
      <x:c r="F1989" s="33" t="str">
        <x:v>Lycaenidae</x:v>
      </x:c>
      <x:c r="G1989" s="33" t="n">
        <x:f>'AR_values'!I180</x:f>
        <x:v>2.5399402467253505</x:v>
      </x:c>
      <x:c r="H1989" s="33" t="n">
        <x:f>ABS(D1989-G1989)</x:f>
        <x:v>0.014132151221672551</x:v>
      </x:c>
      <x:c r="I1989" s="14" t="n">
        <x:f>IFERROR(H1989/AVERAGE(D1989,G1989),"")</x:f>
        <x:v>0.005548534017265469</x:v>
      </x:c>
      <x:c r="J1989" s="14" t="n">
        <x:f>'Method'!$B$2</x:f>
        <x:v>0.05</x:v>
      </x:c>
      <x:c r="K1989" s="13" t="str">
        <x:f>IF(I1989&lt;=J1989,"是","否")</x:f>
        <x:v>是</x:v>
      </x:c>
      <x:c r="L1989" s="36" t="n">
        <x:v>0.7859393639289654</x:v>
      </x:c>
      <x:c r="M1989" s="36" t="n">
        <x:f>1-L1989</x:f>
        <x:v>0.21406063607103465</x:v>
      </x:c>
      <x:c r="N1989" s="13" t="str">
        <x:v>是</x:v>
      </x:c>
      <x:c r="O1989" s="15"/>
      <x:c r="P1989" s="13" t="str"/>
    </x:row>
    <x:row r="1990">
      <x:c r="A1990" s="15" t="n">
        <x:v>1989</x:v>
      </x:c>
      <x:c r="B1990" s="13" t="str">
        <x:v>Heliconiinae-21</x:v>
      </x:c>
      <x:c r="C1990" s="13" t="str">
        <x:v>Heliconiinae</x:v>
      </x:c>
      <x:c r="D1990" s="33" t="n">
        <x:f>'AR_values'!I65</x:f>
        <x:v>2.475657871833206</x:v>
      </x:c>
      <x:c r="E1990" s="33" t="str">
        <x:v>Pieridae-Coliadinae-11</x:v>
      </x:c>
      <x:c r="F1990" s="33" t="str">
        <x:v>Pieridae-Coliadinae</x:v>
      </x:c>
      <x:c r="G1990" s="33" t="n">
        <x:f>'AR_values'!I302</x:f>
        <x:v>2.4619563161016096</x:v>
      </x:c>
      <x:c r="H1990" s="33" t="n">
        <x:f>ABS(D1990-G1990)</x:f>
        <x:v>0.013701555731596482</x:v>
      </x:c>
      <x:c r="I1990" s="14" t="n">
        <x:f>IFERROR(H1990/AVERAGE(D1990,G1990),"")</x:f>
        <x:v>0.005549868908379507</x:v>
      </x:c>
      <x:c r="J1990" s="14" t="n">
        <x:f>'Method'!$B$2</x:f>
        <x:v>0.05</x:v>
      </x:c>
      <x:c r="K1990" s="13" t="str">
        <x:f>IF(I1990&lt;=J1990,"是","否")</x:f>
        <x:v>是</x:v>
      </x:c>
      <x:c r="L1990" s="36" t="n">
        <x:v>0.8204563160823595</x:v>
      </x:c>
      <x:c r="M1990" s="36" t="n">
        <x:f>1-L1990</x:f>
        <x:v>0.17954368391764053</x:v>
      </x:c>
      <x:c r="N1990" s="13" t="str">
        <x:v>是</x:v>
      </x:c>
      <x:c r="O1990" s="15"/>
      <x:c r="P1990" s="13" t="str"/>
    </x:row>
    <x:row r="1991">
      <x:c r="A1991" s="15" t="n">
        <x:v>1990</x:v>
      </x:c>
      <x:c r="B1991" s="13" t="str">
        <x:v>Nymphalinae-28</x:v>
      </x:c>
      <x:c r="C1991" s="13" t="str">
        <x:v>Nymphalinae</x:v>
      </x:c>
      <x:c r="D1991" s="33" t="n">
        <x:f>'AR_values'!I209</x:f>
        <x:v>2.5716980421170317</x:v>
      </x:c>
      <x:c r="E1991" s="33" t="str">
        <x:v>Papilionidae_Deoris_agetes</x:v>
      </x:c>
      <x:c r="F1991" s="33" t="str">
        <x:v>Papilionidae</x:v>
      </x:c>
      <x:c r="G1991" s="33" t="n">
        <x:f>'AR_values'!I261</x:f>
        <x:v>2.5860158681597234</x:v>
      </x:c>
      <x:c r="H1991" s="33" t="n">
        <x:f>ABS(D1991-G1991)</x:f>
        <x:v>0.014317826042691717</x:v>
      </x:c>
      <x:c r="I1991" s="14" t="n">
        <x:f>IFERROR(H1991/AVERAGE(D1991,G1991),"")</x:f>
        <x:v>0.005552004741543892</x:v>
      </x:c>
      <x:c r="J1991" s="14" t="n">
        <x:f>'Method'!$B$2</x:f>
        <x:v>0.05</x:v>
      </x:c>
      <x:c r="K1991" s="13" t="str">
        <x:f>IF(I1991&lt;=J1991,"是","否")</x:f>
        <x:v>是</x:v>
      </x:c>
      <x:c r="L1991" s="36" t="n">
        <x:v>0.8629151203730137</x:v>
      </x:c>
      <x:c r="M1991" s="36" t="n">
        <x:f>1-L1991</x:f>
        <x:v>0.13708487962698634</x:v>
      </x:c>
      <x:c r="N1991" s="13" t="str">
        <x:v>是</x:v>
      </x:c>
      <x:c r="O1991" s="15"/>
      <x:c r="P1991" s="13" t="str"/>
    </x:row>
    <x:row r="1992">
      <x:c r="A1992" s="15" t="n">
        <x:v>1991</x:v>
      </x:c>
      <x:c r="B1992" s="13" t="str">
        <x:v>Lycaenidae_Ogyris_subteristris</x:v>
      </x:c>
      <x:c r="C1992" s="13" t="str">
        <x:v>Lycaenidae</x:v>
      </x:c>
      <x:c r="D1992" s="33" t="n">
        <x:f>'AR_values'!I183</x:f>
        <x:v>2.419773943913982</x:v>
      </x:c>
      <x:c r="E1992" s="33" t="str">
        <x:v>Satyrinae-22</x:v>
      </x:c>
      <x:c r="F1992" s="33" t="str">
        <x:v>Satyrinae</x:v>
      </x:c>
      <x:c r="G1992" s="33" t="n">
        <x:f>'AR_values'!I372</x:f>
        <x:v>2.4332476163410854</x:v>
      </x:c>
      <x:c r="H1992" s="33" t="n">
        <x:f>ABS(D1992-G1992)</x:f>
        <x:v>0.013473672427103622</x:v>
      </x:c>
      <x:c r="I1992" s="14" t="n">
        <x:f>IFERROR(H1992/AVERAGE(D1992,G1992),"")</x:f>
        <x:v>0.00555269423793595</x:v>
      </x:c>
      <x:c r="J1992" s="14" t="n">
        <x:f>'Method'!$B$2</x:f>
        <x:v>0.05</x:v>
      </x:c>
      <x:c r="K1992" s="13" t="str">
        <x:f>IF(I1992&lt;=J1992,"是","否")</x:f>
        <x:v>是</x:v>
      </x:c>
      <x:c r="L1992" s="36" t="n">
        <x:v>0.8373596311249366</x:v>
      </x:c>
      <x:c r="M1992" s="36" t="n">
        <x:f>1-L1992</x:f>
        <x:v>0.1626403688750634</x:v>
      </x:c>
      <x:c r="N1992" s="13" t="str">
        <x:v>是</x:v>
      </x:c>
      <x:c r="O1992" s="15"/>
      <x:c r="P1992" s="13" t="str"/>
    </x:row>
    <x:row r="1993">
      <x:c r="A1993" s="15" t="n">
        <x:v>1992</x:v>
      </x:c>
      <x:c r="B1993" s="13" t="str">
        <x:v>Papilionidae-13</x:v>
      </x:c>
      <x:c r="C1993" s="13" t="str">
        <x:v>Papilionidae</x:v>
      </x:c>
      <x:c r="D1993" s="33" t="n">
        <x:f>'AR_values'!I223</x:f>
        <x:v>2.7985862916203055</x:v>
      </x:c>
      <x:c r="E1993" s="33" t="str">
        <x:v>Pieridae_Belenois_java</x:v>
      </x:c>
      <x:c r="F1993" s="33" t="str">
        <x:v>Pieridae</x:v>
      </x:c>
      <x:c r="G1993" s="33" t="n">
        <x:f>'AR_values'!I323</x:f>
        <x:v>2.814177773844935</x:v>
      </x:c>
      <x:c r="H1993" s="33" t="n">
        <x:f>ABS(D1993-G1993)</x:f>
        <x:v>0.015591482224629694</x:v>
      </x:c>
      <x:c r="I1993" s="14" t="n">
        <x:f>IFERROR(H1993/AVERAGE(D1993,G1993),"")</x:f>
        <x:v>0.005555723362954975</x:v>
      </x:c>
      <x:c r="J1993" s="14" t="n">
        <x:f>'Method'!$B$2</x:f>
        <x:v>0.05</x:v>
      </x:c>
      <x:c r="K1993" s="13" t="str">
        <x:f>IF(I1993&lt;=J1993,"是","否")</x:f>
        <x:v>是</x:v>
      </x:c>
      <x:c r="L1993" s="36" t="n">
        <x:v>0.7880934363796505</x:v>
      </x:c>
      <x:c r="M1993" s="36" t="n">
        <x:f>1-L1993</x:f>
        <x:v>0.21190656362034954</x:v>
      </x:c>
      <x:c r="N1993" s="13" t="str">
        <x:v>是</x:v>
      </x:c>
      <x:c r="O1993" s="15"/>
      <x:c r="P1993" s="13" t="str"/>
    </x:row>
    <x:row r="1994">
      <x:c r="A1994" s="15" t="n">
        <x:v>1993</x:v>
      </x:c>
      <x:c r="B1994" s="13" t="str">
        <x:v>Hesperiidae-34</x:v>
      </x:c>
      <x:c r="C1994" s="13" t="str">
        <x:v>Hesperiidae</x:v>
      </x:c>
      <x:c r="D1994" s="33" t="n">
        <x:f>'AR_values'!I102</x:f>
        <x:v>2.501602453160766</x:v>
      </x:c>
      <x:c r="E1994" s="33" t="str">
        <x:v>Lycaenidae_Candalides_cyprotus</x:v>
      </x:c>
      <x:c r="F1994" s="33" t="str">
        <x:v>Lycaenidae</x:v>
      </x:c>
      <x:c r="G1994" s="33" t="n">
        <x:f>'AR_values'!I165</x:f>
        <x:v>2.515543548597947</x:v>
      </x:c>
      <x:c r="H1994" s="33" t="n">
        <x:f>ABS(D1994-G1994)</x:f>
        <x:v>0.01394109543718125</x:v>
      </x:c>
      <x:c r="I1994" s="14" t="n">
        <x:f>IFERROR(H1994/AVERAGE(D1994,G1994),"")</x:f>
        <x:v>0.00555738080266922</x:v>
      </x:c>
      <x:c r="J1994" s="14" t="n">
        <x:f>'Method'!$B$2</x:f>
        <x:v>0.05</x:v>
      </x:c>
      <x:c r="K1994" s="13" t="str">
        <x:f>IF(I1994&lt;=J1994,"是","否")</x:f>
        <x:v>是</x:v>
      </x:c>
      <x:c r="L1994" s="36" t="n">
        <x:v>0.9248321506224165</x:v>
      </x:c>
      <x:c r="M1994" s="36" t="n">
        <x:f>1-L1994</x:f>
        <x:v>0.07516784937758347</x:v>
      </x:c>
      <x:c r="N1994" s="13" t="str">
        <x:v>是</x:v>
      </x:c>
      <x:c r="O1994" s="15"/>
      <x:c r="P1994" s="13" t="str"/>
    </x:row>
    <x:row r="1995">
      <x:c r="A1995" s="15" t="n">
        <x:v>1994</x:v>
      </x:c>
      <x:c r="B1995" s="13" t="str">
        <x:v>Hesperiidae_Trapezites_phigalia</x:v>
      </x:c>
      <x:c r="C1995" s="13" t="str">
        <x:v>Hesperiidae</x:v>
      </x:c>
      <x:c r="D1995" s="33" t="n">
        <x:f>'AR_values'!I127</x:f>
        <x:v>2.72511738918434</x:v>
      </x:c>
      <x:c r="E1995" s="33" t="str">
        <x:v>Nymphalinae-17</x:v>
      </x:c>
      <x:c r="F1995" s="33" t="str">
        <x:v>Nymphalinae</x:v>
      </x:c>
      <x:c r="G1995" s="33" t="n">
        <x:f>'AR_values'!I197</x:f>
        <x:v>2.7100143832736188</x:v>
      </x:c>
      <x:c r="H1995" s="33" t="n">
        <x:f>ABS(D1995-G1995)</x:f>
        <x:v>0.015103005910721112</x:v>
      </x:c>
      <x:c r="I1995" s="14" t="n">
        <x:f>IFERROR(H1995/AVERAGE(D1995,G1995),"")</x:f>
        <x:v>0.005557549124109275</x:v>
      </x:c>
      <x:c r="J1995" s="14" t="n">
        <x:f>'Method'!$B$2</x:f>
        <x:v>0.05</x:v>
      </x:c>
      <x:c r="K1995" s="13" t="str">
        <x:f>IF(I1995&lt;=J1995,"是","否")</x:f>
        <x:v>是</x:v>
      </x:c>
      <x:c r="L1995" s="36" t="n">
        <x:v>0.8141071755166738</x:v>
      </x:c>
      <x:c r="M1995" s="36" t="n">
        <x:f>1-L1995</x:f>
        <x:v>0.18589282448332622</x:v>
      </x:c>
      <x:c r="N1995" s="13" t="str">
        <x:v>是</x:v>
      </x:c>
      <x:c r="O1995" s="15"/>
      <x:c r="P1995" s="13" t="str"/>
    </x:row>
    <x:row r="1996">
      <x:c r="A1996" s="15" t="n">
        <x:v>1995</x:v>
      </x:c>
      <x:c r="B1996" s="13" t="str">
        <x:v>Heliconiinae-8</x:v>
      </x:c>
      <x:c r="C1996" s="13" t="str">
        <x:v>Heliconiinae</x:v>
      </x:c>
      <x:c r="D1996" s="33" t="n">
        <x:f>'AR_values'!I73</x:f>
        <x:v>3.0060250090214837</x:v>
      </x:c>
      <x:c r="E1996" s="33" t="str">
        <x:v>Papilionidae-43</x:v>
      </x:c>
      <x:c r="F1996" s="33" t="str">
        <x:v>Papilionidae</x:v>
      </x:c>
      <x:c r="G1996" s="33" t="n">
        <x:f>'AR_values'!I255</x:f>
        <x:v>3.0227807473621002</x:v>
      </x:c>
      <x:c r="H1996" s="33" t="n">
        <x:f>ABS(D1996-G1996)</x:f>
        <x:v>0.0167557383406165</x:v>
      </x:c>
      <x:c r="I1996" s="14" t="n">
        <x:f>IFERROR(H1996/AVERAGE(D1996,G1996),"")</x:f>
        <x:v>0.005558559694139999</x:v>
      </x:c>
      <x:c r="J1996" s="14" t="n">
        <x:f>'Method'!$B$2</x:f>
        <x:v>0.05</x:v>
      </x:c>
      <x:c r="K1996" s="13" t="str">
        <x:f>IF(I1996&lt;=J1996,"是","否")</x:f>
        <x:v>是</x:v>
      </x:c>
      <x:c r="L1996" s="36" t="n">
        <x:v>0.7228723745905324</x:v>
      </x:c>
      <x:c r="M1996" s="36" t="n">
        <x:f>1-L1996</x:f>
        <x:v>0.27712762540946756</x:v>
      </x:c>
      <x:c r="N1996" s="13" t="str">
        <x:v>是</x:v>
      </x:c>
      <x:c r="O1996" s="15"/>
      <x:c r="P1996" s="13" t="str"/>
    </x:row>
    <x:row r="1997">
      <x:c r="A1997" s="15" t="n">
        <x:v>1996</x:v>
      </x:c>
      <x:c r="B1997" s="13" t="str">
        <x:v>Charaxinae-3</x:v>
      </x:c>
      <x:c r="C1997" s="13" t="str">
        <x:v>Charaxinae</x:v>
      </x:c>
      <x:c r="D1997" s="33" t="n">
        <x:f>'AR_values'!I24</x:f>
        <x:v>2.655663704665578</x:v>
      </x:c>
      <x:c r="E1997" s="33" t="str">
        <x:v>Hesperiidae-17</x:v>
      </x:c>
      <x:c r="F1997" s="33" t="str">
        <x:v>Hesperiidae</x:v>
      </x:c>
      <x:c r="G1997" s="33" t="n">
        <x:f>'AR_values'!I83</x:f>
        <x:v>2.640925848247515</x:v>
      </x:c>
      <x:c r="H1997" s="33" t="n">
        <x:f>ABS(D1997-G1997)</x:f>
        <x:v>0.014737856418062911</x:v>
      </x:c>
      <x:c r="I1997" s="14" t="n">
        <x:f>IFERROR(H1997/AVERAGE(D1997,G1997),"")</x:f>
        <x:v>0.00556503624486333</x:v>
      </x:c>
      <x:c r="J1997" s="14" t="n">
        <x:f>'Method'!$B$2</x:f>
        <x:v>0.05</x:v>
      </x:c>
      <x:c r="K1997" s="13" t="str">
        <x:f>IF(I1997&lt;=J1997,"是","否")</x:f>
        <x:v>是</x:v>
      </x:c>
      <x:c r="L1997" s="36" t="n">
        <x:v>0.7234415261516206</x:v>
      </x:c>
      <x:c r="M1997" s="36" t="n">
        <x:f>1-L1997</x:f>
        <x:v>0.2765584738483794</x:v>
      </x:c>
      <x:c r="N1997" s="13" t="str">
        <x:v>是</x:v>
      </x:c>
      <x:c r="O1997" s="15"/>
      <x:c r="P1997" s="13" t="str"/>
    </x:row>
    <x:row r="1998">
      <x:c r="A1998" s="15" t="n">
        <x:v>1997</x:v>
      </x:c>
      <x:c r="B1998" s="13" t="str">
        <x:v>Hesperiidae-7</x:v>
      </x:c>
      <x:c r="C1998" s="13" t="str">
        <x:v>Hesperiidae</x:v>
      </x:c>
      <x:c r="D1998" s="33" t="n">
        <x:f>'AR_values'!I108</x:f>
        <x:v>2.7729252618635143</x:v>
      </x:c>
      <x:c r="E1998" s="33" t="str">
        <x:v>Pieridae-10</x:v>
      </x:c>
      <x:c r="F1998" s="33" t="str">
        <x:v>Pieridae</x:v>
      </x:c>
      <x:c r="G1998" s="33" t="n">
        <x:f>'AR_values'!I275</x:f>
        <x:v>2.7884042166385443</x:v>
      </x:c>
      <x:c r="H1998" s="33" t="n">
        <x:f>ABS(D1998-G1998)</x:f>
        <x:v>0.01547895477503003</x:v>
      </x:c>
      <x:c r="I1998" s="14" t="n">
        <x:f>IFERROR(H1998/AVERAGE(D1998,G1998),"")</x:f>
        <x:v>0.005566638277723218</x:v>
      </x:c>
      <x:c r="J1998" s="14" t="n">
        <x:f>'Method'!$B$2</x:f>
        <x:v>0.05</x:v>
      </x:c>
      <x:c r="K1998" s="13" t="str">
        <x:f>IF(I1998&lt;=J1998,"是","否")</x:f>
        <x:v>是</x:v>
      </x:c>
      <x:c r="L1998" s="36" t="n">
        <x:v>0.682819281291592</x:v>
      </x:c>
      <x:c r="M1998" s="36" t="n">
        <x:f>1-L1998</x:f>
        <x:v>0.317180718708408</x:v>
      </x:c>
      <x:c r="N1998" s="13" t="str">
        <x:v>是</x:v>
      </x:c>
      <x:c r="O1998" s="15"/>
      <x:c r="P1998" s="13" t="str"/>
    </x:row>
    <x:row r="1999">
      <x:c r="A1999" s="15" t="n">
        <x:v>1998</x:v>
      </x:c>
      <x:c r="B1999" s="13" t="str">
        <x:v>Heliconiinae-3</x:v>
      </x:c>
      <x:c r="C1999" s="13" t="str">
        <x:v>Heliconiinae</x:v>
      </x:c>
      <x:c r="D1999" s="33" t="n">
        <x:f>'AR_values'!I68</x:f>
        <x:v>2.5394332166507505</x:v>
      </x:c>
      <x:c r="E1999" s="33" t="str">
        <x:v>Hesperiidae-31</x:v>
      </x:c>
      <x:c r="F1999" s="33" t="str">
        <x:v>Hesperiidae</x:v>
      </x:c>
      <x:c r="G1999" s="33" t="n">
        <x:f>'AR_values'!I99</x:f>
        <x:v>2.553611851684268</x:v>
      </x:c>
      <x:c r="H1999" s="33" t="n">
        <x:f>ABS(D1999-G1999)</x:f>
        <x:v>0.014178635033517573</x:v>
      </x:c>
      <x:c r="I1999" s="14" t="n">
        <x:f>IFERROR(H1999/AVERAGE(D1999,G1999),"")</x:f>
        <x:v>0.005567841966162985</x:v>
      </x:c>
      <x:c r="J1999" s="14" t="n">
        <x:f>'Method'!$B$2</x:f>
        <x:v>0.05</x:v>
      </x:c>
      <x:c r="K1999" s="13" t="str">
        <x:f>IF(I1999&lt;=J1999,"是","否")</x:f>
        <x:v>是</x:v>
      </x:c>
      <x:c r="L1999" s="36" t="n">
        <x:v>0.7140989487104686</x:v>
      </x:c>
      <x:c r="M1999" s="36" t="n">
        <x:f>1-L1999</x:f>
        <x:v>0.28590105128953136</x:v>
      </x:c>
      <x:c r="N1999" s="13" t="str">
        <x:v>是</x:v>
      </x:c>
      <x:c r="O1999" s="15"/>
      <x:c r="P1999" s="13" t="str"/>
    </x:row>
    <x:row r="2000">
      <x:c r="A2000" s="15" t="n">
        <x:v>1999</x:v>
      </x:c>
      <x:c r="B2000" s="13" t="str">
        <x:v>Lycaenidae-14</x:v>
      </x:c>
      <x:c r="C2000" s="13" t="str">
        <x:v>Lycaenidae</x:v>
      </x:c>
      <x:c r="D2000" s="33" t="n">
        <x:f>'AR_values'!I146</x:f>
        <x:v>2.5275412824939623</x:v>
      </x:c>
      <x:c r="E2000" s="33" t="str">
        <x:v>Satyrinae-7</x:v>
      </x:c>
      <x:c r="F2000" s="33" t="str">
        <x:v>Satyrinae</x:v>
      </x:c>
      <x:c r="G2000" s="33" t="n">
        <x:f>'AR_values'!I382</x:f>
        <x:v>2.5134817259008053</x:v>
      </x:c>
      <x:c r="H2000" s="33" t="n">
        <x:f>ABS(D2000-G2000)</x:f>
        <x:v>0.014059556593156941</x:v>
      </x:c>
      <x:c r="I2000" s="14" t="n">
        <x:f>IFERROR(H2000/AVERAGE(D2000,G2000),"")</x:f>
        <x:v>0.005578056902237382</x:v>
      </x:c>
      <x:c r="J2000" s="14" t="n">
        <x:f>'Method'!$B$2</x:f>
        <x:v>0.05</x:v>
      </x:c>
      <x:c r="K2000" s="13" t="str">
        <x:f>IF(I2000&lt;=J2000,"是","否")</x:f>
        <x:v>是</x:v>
      </x:c>
      <x:c r="L2000" s="36" t="n">
        <x:v>0.8940177601435927</x:v>
      </x:c>
      <x:c r="M2000" s="36" t="n">
        <x:f>1-L2000</x:f>
        <x:v>0.10598223985640731</x:v>
      </x:c>
      <x:c r="N2000" s="13" t="str">
        <x:v>是</x:v>
      </x:c>
      <x:c r="O2000" s="15"/>
      <x:c r="P2000" s="13" t="str"/>
    </x:row>
    <x:row r="2001">
      <x:c r="A2001" s="15" t="n">
        <x:v>2000</x:v>
      </x:c>
      <x:c r="B2001" s="13" t="str">
        <x:v>Hesperiidae-15</x:v>
      </x:c>
      <x:c r="C2001" s="13" t="str">
        <x:v>Hesperiidae</x:v>
      </x:c>
      <x:c r="D2001" s="33" t="n">
        <x:f>'AR_values'!I81</x:f>
        <x:v>2.997700546720106</x:v>
      </x:c>
      <x:c r="E2001" s="33" t="str">
        <x:v>Pieridae-7</x:v>
      </x:c>
      <x:c r="F2001" s="33" t="str">
        <x:v>Pieridae</x:v>
      </x:c>
      <x:c r="G2001" s="33" t="n">
        <x:f>'AR_values'!I297</x:f>
        <x:v>3.014474756068161</x:v>
      </x:c>
      <x:c r="H2001" s="33" t="n">
        <x:f>ABS(D2001-G2001)</x:f>
        <x:v>0.016774209348054736</x:v>
      </x:c>
      <x:c r="I2001" s="14" t="n">
        <x:f>IFERROR(H2001/AVERAGE(D2001,G2001),"")</x:f>
        <x:v>0.005580079922245568</x:v>
      </x:c>
      <x:c r="J2001" s="14" t="n">
        <x:f>'Method'!$B$2</x:f>
        <x:v>0.05</x:v>
      </x:c>
      <x:c r="K2001" s="13" t="str">
        <x:f>IF(I2001&lt;=J2001,"是","否")</x:f>
        <x:v>是</x:v>
      </x:c>
      <x:c r="L2001" s="36" t="n">
        <x:v>0.6667904857422334</x:v>
      </x:c>
      <x:c r="M2001" s="36" t="n">
        <x:f>1-L2001</x:f>
        <x:v>0.33320951425776657</x:v>
      </x:c>
      <x:c r="N2001" s="13" t="str">
        <x:v>是</x:v>
      </x:c>
      <x:c r="O2001" s="15"/>
      <x:c r="P2001" s="13" t="str"/>
    </x:row>
    <x:row r="2002">
      <x:c r="A2002" s="15" t="n">
        <x:v>2001</x:v>
      </x:c>
      <x:c r="B2002" s="13" t="str">
        <x:v>Limenitidinae-9</x:v>
      </x:c>
      <x:c r="C2002" s="13" t="str">
        <x:v>Limenitidinae</x:v>
      </x:c>
      <x:c r="D2002" s="33" t="n">
        <x:f>'AR_values'!I141</x:f>
        <x:v>2.69370960508862</x:v>
      </x:c>
      <x:c r="E2002" s="33" t="str">
        <x:v>Papilionidae-21</x:v>
      </x:c>
      <x:c r="F2002" s="33" t="str">
        <x:v>Papilionidae</x:v>
      </x:c>
      <x:c r="G2002" s="33" t="n">
        <x:f>'AR_values'!I232</x:f>
        <x:v>2.6787195291908024</x:v>
      </x:c>
      <x:c r="H2002" s="33" t="n">
        <x:f>ABS(D2002-G2002)</x:f>
        <x:v>0.014990075897817423</x:v>
      </x:c>
      <x:c r="I2002" s="14" t="n">
        <x:f>IFERROR(H2002/AVERAGE(D2002,G2002),"")</x:f>
        <x:v>0.005580371754806951</x:v>
      </x:c>
      <x:c r="J2002" s="14" t="n">
        <x:f>'Method'!$B$2</x:f>
        <x:v>0.05</x:v>
      </x:c>
      <x:c r="K2002" s="13" t="str">
        <x:f>IF(I2002&lt;=J2002,"是","否")</x:f>
        <x:v>是</x:v>
      </x:c>
      <x:c r="L2002" s="36" t="n">
        <x:v>0.867488730767798</x:v>
      </x:c>
      <x:c r="M2002" s="36" t="n">
        <x:f>1-L2002</x:f>
        <x:v>0.13251126923220202</x:v>
      </x:c>
      <x:c r="N2002" s="13" t="str">
        <x:v>是</x:v>
      </x:c>
      <x:c r="O2002" s="15"/>
      <x:c r="P2002" s="13" t="str"/>
    </x:row>
    <x:row r="2003">
      <x:c r="A2003" s="15" t="n">
        <x:v>2002</x:v>
      </x:c>
      <x:c r="B2003" s="13" t="str">
        <x:v>Lycaenidae_Lucia_limbaria</x:v>
      </x:c>
      <x:c r="C2003" s="13" t="str">
        <x:v>Lycaenidae</x:v>
      </x:c>
      <x:c r="D2003" s="33" t="n">
        <x:f>'AR_values'!I172</x:f>
        <x:v>2.501816901535715</x:v>
      </x:c>
      <x:c r="E2003" s="33" t="str">
        <x:v>Pieridae-Coliadinae-21</x:v>
      </x:c>
      <x:c r="F2003" s="33" t="str">
        <x:v>Pieridae-Coliadinae</x:v>
      </x:c>
      <x:c r="G2003" s="33" t="n">
        <x:f>'AR_values'!I313</x:f>
        <x:v>2.515818512601095</x:v>
      </x:c>
      <x:c r="H2003" s="33" t="n">
        <x:f>ABS(D2003-G2003)</x:f>
        <x:v>0.014001611065380004</x:v>
      </x:c>
      <x:c r="I2003" s="14" t="n">
        <x:f>IFERROR(H2003/AVERAGE(D2003,G2003),"")</x:f>
        <x:v>0.0055809599182640975</x:v>
      </x:c>
      <x:c r="J2003" s="14" t="n">
        <x:f>'Method'!$B$2</x:f>
        <x:v>0.05</x:v>
      </x:c>
      <x:c r="K2003" s="13" t="str">
        <x:f>IF(I2003&lt;=J2003,"是","否")</x:f>
        <x:v>是</x:v>
      </x:c>
      <x:c r="L2003" s="36" t="n">
        <x:v>0.817403371014689</x:v>
      </x:c>
      <x:c r="M2003" s="36" t="n">
        <x:f>1-L2003</x:f>
        <x:v>0.18259662898531104</x:v>
      </x:c>
      <x:c r="N2003" s="13" t="str">
        <x:v>是</x:v>
      </x:c>
      <x:c r="O2003" s="15"/>
      <x:c r="P2003" s="13" t="str"/>
    </x:row>
    <x:row r="2004">
      <x:c r="A2004" s="15" t="n">
        <x:v>2003</x:v>
      </x:c>
      <x:c r="B2004" s="13" t="str">
        <x:v>Biblidinae-6</x:v>
      </x:c>
      <x:c r="C2004" s="13" t="str">
        <x:v>Biblidinae</x:v>
      </x:c>
      <x:c r="D2004" s="33" t="n">
        <x:f>'AR_values'!I12</x:f>
        <x:v>2.4326452914105925</x:v>
      </x:c>
      <x:c r="E2004" s="33" t="str">
        <x:v>Riodinidae-24</x:v>
      </x:c>
      <x:c r="F2004" s="33" t="str">
        <x:v>Riodinidae</x:v>
      </x:c>
      <x:c r="G2004" s="33" t="n">
        <x:f>'AR_values'!I348</x:f>
        <x:v>2.419105896071809</x:v>
      </x:c>
      <x:c r="H2004" s="33" t="n">
        <x:f>ABS(D2004-G2004)</x:f>
        <x:v>0.013539395338783677</x:v>
      </x:c>
      <x:c r="I2004" s="14" t="n">
        <x:f>IFERROR(H2004/AVERAGE(D2004,G2004),"")</x:f>
        <x:v>0.00558124059358837</x:v>
      </x:c>
      <x:c r="J2004" s="14" t="n">
        <x:f>'Method'!$B$2</x:f>
        <x:v>0.05</x:v>
      </x:c>
      <x:c r="K2004" s="13" t="str">
        <x:f>IF(I2004&lt;=J2004,"是","否")</x:f>
        <x:v>是</x:v>
      </x:c>
      <x:c r="L2004" s="36" t="n">
        <x:v>0.9344786302930271</x:v>
      </x:c>
      <x:c r="M2004" s="36" t="n">
        <x:f>1-L2004</x:f>
        <x:v>0.06552136970697287</x:v>
      </x:c>
      <x:c r="N2004" s="13" t="str">
        <x:v>是</x:v>
      </x:c>
      <x:c r="O2004" s="15"/>
      <x:c r="P2004" s="13" t="str"/>
    </x:row>
    <x:row r="2005">
      <x:c r="A2005" s="15" t="n">
        <x:v>2004</x:v>
      </x:c>
      <x:c r="B2005" s="13" t="str">
        <x:v>Biblidinae-6</x:v>
      </x:c>
      <x:c r="C2005" s="13" t="str">
        <x:v>Biblidinae</x:v>
      </x:c>
      <x:c r="D2005" s="33" t="n">
        <x:f>'AR_values'!I12</x:f>
        <x:v>2.4326452914105925</x:v>
      </x:c>
      <x:c r="E2005" s="33" t="str">
        <x:v>Lycaenidae_Lampides_boeticus</x:v>
      </x:c>
      <x:c r="F2005" s="33" t="str">
        <x:v>Lycaenidae</x:v>
      </x:c>
      <x:c r="G2005" s="33" t="n">
        <x:f>'AR_values'!I171</x:f>
        <x:v>2.4462672305614177</x:v>
      </x:c>
      <x:c r="H2005" s="33" t="n">
        <x:f>ABS(D2005-G2005)</x:f>
        <x:v>0.013621939150825213</x:v>
      </x:c>
      <x:c r="I2005" s="14" t="n">
        <x:f>IFERROR(H2005/AVERAGE(D2005,G2005),"")</x:f>
        <x:v>0.005584006308569498</x:v>
      </x:c>
      <x:c r="J2005" s="14" t="n">
        <x:f>'Method'!$B$2</x:f>
        <x:v>0.05</x:v>
      </x:c>
      <x:c r="K2005" s="13" t="str">
        <x:f>IF(I2005&lt;=J2005,"是","否")</x:f>
        <x:v>是</x:v>
      </x:c>
      <x:c r="L2005" s="36" t="n">
        <x:v>0.8889053591790194</x:v>
      </x:c>
      <x:c r="M2005" s="36" t="n">
        <x:f>1-L2005</x:f>
        <x:v>0.11109464082098064</x:v>
      </x:c>
      <x:c r="N2005" s="13" t="str">
        <x:v>是</x:v>
      </x:c>
      <x:c r="O2005" s="15"/>
      <x:c r="P2005" s="13" t="str"/>
    </x:row>
    <x:row r="2006">
      <x:c r="A2006" s="15" t="n">
        <x:v>2005</x:v>
      </x:c>
      <x:c r="B2006" s="13" t="str">
        <x:v>Danainae-20</x:v>
      </x:c>
      <x:c r="C2006" s="13" t="str">
        <x:v>Danainae</x:v>
      </x:c>
      <x:c r="D2006" s="33" t="n">
        <x:f>'AR_values'!I41</x:f>
        <x:v>2.8927773496353484</x:v>
      </x:c>
      <x:c r="E2006" s="33" t="str">
        <x:v>Danainae-6</x:v>
      </x:c>
      <x:c r="F2006" s="33" t="str">
        <x:v>Danainae</x:v>
      </x:c>
      <x:c r="G2006" s="33" t="n">
        <x:f>'AR_values'!I48</x:f>
        <x:v>2.8766669259385655</x:v>
      </x:c>
      <x:c r="H2006" s="33" t="n">
        <x:f>ABS(D2006-G2006)</x:f>
        <x:v>0.01611042369678284</x:v>
      </x:c>
      <x:c r="I2006" s="14" t="n">
        <x:f>IFERROR(H2006/AVERAGE(D2006,G2006),"")</x:f>
        <x:v>0.005584740202791978</x:v>
      </x:c>
      <x:c r="J2006" s="14" t="n">
        <x:f>'Method'!$B$2</x:f>
        <x:v>0.05</x:v>
      </x:c>
      <x:c r="K2006" s="13" t="str">
        <x:f>IF(I2006&lt;=J2006,"是","否")</x:f>
        <x:v>是</x:v>
      </x:c>
      <x:c r="L2006" s="36" t="n">
        <x:v>0.9069833923223523</x:v>
      </x:c>
      <x:c r="M2006" s="36" t="n">
        <x:f>1-L2006</x:f>
        <x:v>0.09301660767764774</x:v>
      </x:c>
      <x:c r="N2006" s="13" t="str">
        <x:v>否</x:v>
      </x:c>
      <x:c r="O2006" s="15"/>
      <x:c r="P2006" s="13" t="str"/>
    </x:row>
    <x:row r="2007">
      <x:c r="A2007" s="15" t="n">
        <x:v>2006</x:v>
      </x:c>
      <x:c r="B2007" s="13" t="str">
        <x:v>Biblidinae-4</x:v>
      </x:c>
      <x:c r="C2007" s="13" t="str">
        <x:v>Biblidinae</x:v>
      </x:c>
      <x:c r="D2007" s="33" t="n">
        <x:f>'AR_values'!I10</x:f>
        <x:v>2.5419996384242083</x:v>
      </x:c>
      <x:c r="E2007" s="33" t="str">
        <x:v>Danainae-7</x:v>
      </x:c>
      <x:c r="F2007" s="33" t="str">
        <x:v>Danainae</x:v>
      </x:c>
      <x:c r="G2007" s="33" t="n">
        <x:f>'AR_values'!I49</x:f>
        <x:v>2.5562486467181142</x:v>
      </x:c>
      <x:c r="H2007" s="33" t="n">
        <x:f>ABS(D2007-G2007)</x:f>
        <x:v>0.014249008293905963</x:v>
      </x:c>
      <x:c r="I2007" s="14" t="n">
        <x:f>IFERROR(H2007/AVERAGE(D2007,G2007),"")</x:f>
        <x:v>0.005589766326379763</x:v>
      </x:c>
      <x:c r="J2007" s="14" t="n">
        <x:f>'Method'!$B$2</x:f>
        <x:v>0.05</x:v>
      </x:c>
      <x:c r="K2007" s="13" t="str">
        <x:f>IF(I2007&lt;=J2007,"是","否")</x:f>
        <x:v>是</x:v>
      </x:c>
      <x:c r="L2007" s="36" t="n">
        <x:v>0.8625537817694496</x:v>
      </x:c>
      <x:c r="M2007" s="36" t="n">
        <x:f>1-L2007</x:f>
        <x:v>0.13744621823055037</x:v>
      </x:c>
      <x:c r="N2007" s="13" t="str">
        <x:v>是</x:v>
      </x:c>
      <x:c r="O2007" s="15"/>
      <x:c r="P2007" s="13" t="str"/>
    </x:row>
    <x:row r="2008">
      <x:c r="A2008" s="15" t="n">
        <x:v>2007</x:v>
      </x:c>
      <x:c r="B2008" s="13" t="str">
        <x:v>Nymphalinae-30</x:v>
      </x:c>
      <x:c r="C2008" s="13" t="str">
        <x:v>Nymphalinae</x:v>
      </x:c>
      <x:c r="D2008" s="33" t="n">
        <x:f>'AR_values'!I212</x:f>
        <x:v>2.926580929690944</x:v>
      </x:c>
      <x:c r="E2008" s="33" t="str">
        <x:v>Satyrinae-21</x:v>
      </x:c>
      <x:c r="F2008" s="33" t="str">
        <x:v>Satyrinae</x:v>
      </x:c>
      <x:c r="G2008" s="33" t="n">
        <x:f>'AR_values'!I371</x:f>
        <x:v>2.910247328667684</x:v>
      </x:c>
      <x:c r="H2008" s="33" t="n">
        <x:f>ABS(D2008-G2008)</x:f>
        <x:v>0.01633360102325998</x:v>
      </x:c>
      <x:c r="I2008" s="14" t="n">
        <x:f>IFERROR(H2008/AVERAGE(D2008,G2008),"")</x:f>
        <x:v>0.0055967386053785125</x:v>
      </x:c>
      <x:c r="J2008" s="14" t="n">
        <x:f>'Method'!$B$2</x:f>
        <x:v>0.05</x:v>
      </x:c>
      <x:c r="K2008" s="13" t="str">
        <x:f>IF(I2008&lt;=J2008,"是","否")</x:f>
        <x:v>是</x:v>
      </x:c>
      <x:c r="L2008" s="36" t="n">
        <x:v>0.7260610137399255</x:v>
      </x:c>
      <x:c r="M2008" s="36" t="n">
        <x:f>1-L2008</x:f>
        <x:v>0.2739389862600745</x:v>
      </x:c>
      <x:c r="N2008" s="13" t="str">
        <x:v>是</x:v>
      </x:c>
      <x:c r="O2008" s="15"/>
      <x:c r="P2008" s="13" t="str"/>
    </x:row>
    <x:row r="2009">
      <x:c r="A2009" s="15" t="n">
        <x:v>2008</x:v>
      </x:c>
      <x:c r="B2009" s="13" t="str">
        <x:v>Limenitidinae-5</x:v>
      </x:c>
      <x:c r="C2009" s="13" t="str">
        <x:v>Limenitidinae</x:v>
      </x:c>
      <x:c r="D2009" s="33" t="n">
        <x:f>'AR_values'!I137</x:f>
        <x:v>2.6752389127189056</x:v>
      </x:c>
      <x:c r="E2009" s="33" t="str">
        <x:v>Lycaenidae-15</x:v>
      </x:c>
      <x:c r="F2009" s="33" t="str">
        <x:v>Lycaenidae</x:v>
      </x:c>
      <x:c r="G2009" s="33" t="n">
        <x:f>'AR_values'!I147</x:f>
        <x:v>2.660305679700807</x:v>
      </x:c>
      <x:c r="H2009" s="33" t="n">
        <x:f>ABS(D2009-G2009)</x:f>
        <x:v>0.01493323301809868</x:v>
      </x:c>
      <x:c r="I2009" s="14" t="n">
        <x:f>IFERROR(H2009/AVERAGE(D2009,G2009),"")</x:f>
        <x:v>0.0055976415375909505</x:v>
      </x:c>
      <x:c r="J2009" s="14" t="n">
        <x:f>'Method'!$B$2</x:f>
        <x:v>0.05</x:v>
      </x:c>
      <x:c r="K2009" s="13" t="str">
        <x:f>IF(I2009&lt;=J2009,"是","否")</x:f>
        <x:v>是</x:v>
      </x:c>
      <x:c r="L2009" s="36" t="n">
        <x:v>0.8455949580036816</x:v>
      </x:c>
      <x:c r="M2009" s="36" t="n">
        <x:f>1-L2009</x:f>
        <x:v>0.15440504199631844</x:v>
      </x:c>
      <x:c r="N2009" s="13" t="str">
        <x:v>是</x:v>
      </x:c>
      <x:c r="O2009" s="15"/>
      <x:c r="P2009" s="13" t="str"/>
    </x:row>
    <x:row r="2010">
      <x:c r="A2010" s="15" t="n">
        <x:v>2009</x:v>
      </x:c>
      <x:c r="B2010" s="13" t="str">
        <x:v>Lycaenidae_Ogyris_olane</x:v>
      </x:c>
      <x:c r="C2010" s="13" t="str">
        <x:v>Lycaenidae</x:v>
      </x:c>
      <x:c r="D2010" s="33" t="n">
        <x:f>'AR_values'!I180</x:f>
        <x:v>2.5399402467253505</x:v>
      </x:c>
      <x:c r="E2010" s="33" t="str">
        <x:v>Nymphalinae-1</x:v>
      </x:c>
      <x:c r="F2010" s="33" t="str">
        <x:v>Nymphalinae</x:v>
      </x:c>
      <x:c r="G2010" s="33" t="n">
        <x:f>'AR_values'!I189</x:f>
        <x:v>2.5541998356945363</x:v>
      </x:c>
      <x:c r="H2010" s="33" t="n">
        <x:f>ABS(D2010-G2010)</x:f>
        <x:v>0.014259588969185888</x:v>
      </x:c>
      <x:c r="I2010" s="14" t="n">
        <x:f>IFERROR(H2010/AVERAGE(D2010,G2010),"")</x:f>
        <x:v>0.005598428287591222</x:v>
      </x:c>
      <x:c r="J2010" s="14" t="n">
        <x:f>'Method'!$B$2</x:f>
        <x:v>0.05</x:v>
      </x:c>
      <x:c r="K2010" s="13" t="str">
        <x:f>IF(I2010&lt;=J2010,"是","否")</x:f>
        <x:v>是</x:v>
      </x:c>
      <x:c r="L2010" s="36" t="n">
        <x:v>0.9222574247847538</x:v>
      </x:c>
      <x:c r="M2010" s="36" t="n">
        <x:f>1-L2010</x:f>
        <x:v>0.07774257521524619</x:v>
      </x:c>
      <x:c r="N2010" s="13" t="str">
        <x:v>是</x:v>
      </x:c>
      <x:c r="O2010" s="15"/>
      <x:c r="P2010" s="13" t="str"/>
    </x:row>
    <x:row r="2011">
      <x:c r="A2011" s="15" t="n">
        <x:v>2010</x:v>
      </x:c>
      <x:c r="B2011" s="13" t="str">
        <x:v>Lycaenidae_Candalides_cyprotus</x:v>
      </x:c>
      <x:c r="C2011" s="13" t="str">
        <x:v>Lycaenidae</x:v>
      </x:c>
      <x:c r="D2011" s="33" t="n">
        <x:f>'AR_values'!I165</x:f>
        <x:v>2.515543548597947</x:v>
      </x:c>
      <x:c r="E2011" s="33" t="str">
        <x:v>Lycaenidae_Neolucia_agricola</x:v>
      </x:c>
      <x:c r="F2011" s="33" t="str">
        <x:v>Lycaenidae</x:v>
      </x:c>
      <x:c r="G2011" s="33" t="n">
        <x:f>'AR_values'!I174</x:f>
        <x:v>2.5296664595641514</x:v>
      </x:c>
      <x:c r="H2011" s="33" t="n">
        <x:f>ABS(D2011-G2011)</x:f>
        <x:v>0.014122910966204216</x:v>
      </x:c>
      <x:c r="I2011" s="14" t="n">
        <x:f>IFERROR(H2011/AVERAGE(D2011,G2011),"")</x:f>
        <x:v>0.005598542357347381</x:v>
      </x:c>
      <x:c r="J2011" s="14" t="n">
        <x:f>'Method'!$B$2</x:f>
        <x:v>0.05</x:v>
      </x:c>
      <x:c r="K2011" s="13" t="str">
        <x:f>IF(I2011&lt;=J2011,"是","否")</x:f>
        <x:v>是</x:v>
      </x:c>
      <x:c r="L2011" s="36" t="n">
        <x:v>0.8702073837473625</x:v>
      </x:c>
      <x:c r="M2011" s="36" t="n">
        <x:f>1-L2011</x:f>
        <x:v>0.1297926162526375</x:v>
      </x:c>
      <x:c r="N2011" s="13" t="str">
        <x:v>否</x:v>
      </x:c>
      <x:c r="O2011" s="15"/>
      <x:c r="P2011" s="13" t="str"/>
    </x:row>
    <x:row r="2012">
      <x:c r="A2012" s="15" t="n">
        <x:v>2011</x:v>
      </x:c>
      <x:c r="B2012" s="13" t="str">
        <x:v>Danainae-7</x:v>
      </x:c>
      <x:c r="C2012" s="13" t="str">
        <x:v>Danainae</x:v>
      </x:c>
      <x:c r="D2012" s="33" t="n">
        <x:f>'AR_values'!I49</x:f>
        <x:v>2.5562486467181142</x:v>
      </x:c>
      <x:c r="E2012" s="33" t="str">
        <x:v>Pieridae-Coliadinae-3</x:v>
      </x:c>
      <x:c r="F2012" s="33" t="str">
        <x:v>Pieridae-Coliadinae</x:v>
      </x:c>
      <x:c r="G2012" s="33" t="n">
        <x:f>'AR_values'!I315</x:f>
        <x:v>2.5419694970505615</x:v>
      </x:c>
      <x:c r="H2012" s="33" t="n">
        <x:f>ABS(D2012-G2012)</x:f>
        <x:v>0.014279149667552726</x:v>
      </x:c>
      <x:c r="I2012" s="14" t="n">
        <x:f>IFERROR(H2012/AVERAGE(D2012,G2012),"")</x:f>
        <x:v>0.005601623651591093</x:v>
      </x:c>
      <x:c r="J2012" s="14" t="n">
        <x:f>'Method'!$B$2</x:f>
        <x:v>0.05</x:v>
      </x:c>
      <x:c r="K2012" s="13" t="str">
        <x:f>IF(I2012&lt;=J2012,"是","否")</x:f>
        <x:v>是</x:v>
      </x:c>
      <x:c r="L2012" s="36" t="n">
        <x:v>0.6892900556610011</x:v>
      </x:c>
      <x:c r="M2012" s="36" t="n">
        <x:f>1-L2012</x:f>
        <x:v>0.3107099443389989</x:v>
      </x:c>
      <x:c r="N2012" s="13" t="str">
        <x:v>是</x:v>
      </x:c>
      <x:c r="O2012" s="15"/>
      <x:c r="P2012" s="13" t="str"/>
    </x:row>
    <x:row r="2013">
      <x:c r="A2013" s="15" t="n">
        <x:v>2012</x:v>
      </x:c>
      <x:c r="B2013" s="13" t="str">
        <x:v>Lycaenidae_Jalmenus_lithochroa</x:v>
      </x:c>
      <x:c r="C2013" s="13" t="str">
        <x:v>Lycaenidae</x:v>
      </x:c>
      <x:c r="D2013" s="33" t="n">
        <x:f>'AR_values'!I170</x:f>
        <x:v>2.3894186386556413</x:v>
      </x:c>
      <x:c r="E2013" s="33" t="str">
        <x:v>Pieridae-Coliadinae-15</x:v>
      </x:c>
      <x:c r="F2013" s="33" t="str">
        <x:v>Pieridae-Coliadinae</x:v>
      </x:c>
      <x:c r="G2013" s="33" t="n">
        <x:f>'AR_values'!I306</x:f>
        <x:v>2.37607098349663</x:v>
      </x:c>
      <x:c r="H2013" s="33" t="n">
        <x:f>ABS(D2013-G2013)</x:f>
        <x:v>0.013347655159011484</x:v>
      </x:c>
      <x:c r="I2013" s="14" t="n">
        <x:f>IFERROR(H2013/AVERAGE(D2013,G2013),"")</x:f>
        <x:v>0.005601798017549009</x:v>
      </x:c>
      <x:c r="J2013" s="14" t="n">
        <x:f>'Method'!$B$2</x:f>
        <x:v>0.05</x:v>
      </x:c>
      <x:c r="K2013" s="13" t="str">
        <x:f>IF(I2013&lt;=J2013,"是","否")</x:f>
        <x:v>是</x:v>
      </x:c>
      <x:c r="L2013" s="36" t="n">
        <x:v>0.7371866452214356</x:v>
      </x:c>
      <x:c r="M2013" s="36" t="n">
        <x:f>1-L2013</x:f>
        <x:v>0.2628133547785644</x:v>
      </x:c>
      <x:c r="N2013" s="13" t="str">
        <x:v>是</x:v>
      </x:c>
      <x:c r="O2013" s="15"/>
      <x:c r="P2013" s="13" t="str"/>
    </x:row>
    <x:row r="2014">
      <x:c r="A2014" s="15" t="n">
        <x:v>2013</x:v>
      </x:c>
      <x:c r="B2014" s="13" t="str">
        <x:v>Satyrinae-12</x:v>
      </x:c>
      <x:c r="C2014" s="13" t="str">
        <x:v>Satyrinae</x:v>
      </x:c>
      <x:c r="D2014" s="33" t="n">
        <x:f>'AR_values'!I361</x:f>
        <x:v>2.620145477816984</x:v>
      </x:c>
      <x:c r="E2014" s="33" t="str">
        <x:v>Satyrinae-8</x:v>
      </x:c>
      <x:c r="F2014" s="33" t="str">
        <x:v>Satyrinae</x:v>
      </x:c>
      <x:c r="G2014" s="33" t="n">
        <x:f>'AR_values'!I383</x:f>
        <x:v>2.6054994443958197</x:v>
      </x:c>
      <x:c r="H2014" s="33" t="n">
        <x:f>ABS(D2014-G2014)</x:f>
        <x:v>0.01464603342116444</x:v>
      </x:c>
      <x:c r="I2014" s="14" t="n">
        <x:f>IFERROR(H2014/AVERAGE(D2014,G2014),"")</x:f>
        <x:v>0.005605445314092471</x:v>
      </x:c>
      <x:c r="J2014" s="14" t="n">
        <x:f>'Method'!$B$2</x:f>
        <x:v>0.05</x:v>
      </x:c>
      <x:c r="K2014" s="13" t="str">
        <x:f>IF(I2014&lt;=J2014,"是","否")</x:f>
        <x:v>是</x:v>
      </x:c>
      <x:c r="L2014" s="36" t="n">
        <x:v>0.9329136533393287</x:v>
      </x:c>
      <x:c r="M2014" s="36" t="n">
        <x:f>1-L2014</x:f>
        <x:v>0.06708634666067126</x:v>
      </x:c>
      <x:c r="N2014" s="13" t="str">
        <x:v>否</x:v>
      </x:c>
      <x:c r="O2014" s="15"/>
      <x:c r="P2014" s="13" t="str"/>
    </x:row>
    <x:row r="2015">
      <x:c r="A2015" s="15" t="n">
        <x:v>2014</x:v>
      </x:c>
      <x:c r="B2015" s="13" t="str">
        <x:v>Danainae-16</x:v>
      </x:c>
      <x:c r="C2015" s="13" t="str">
        <x:v>Danainae</x:v>
      </x:c>
      <x:c r="D2015" s="33" t="n">
        <x:f>'AR_values'!I37</x:f>
        <x:v>3.137513221004576</x:v>
      </x:c>
      <x:c r="E2015" s="33" t="str">
        <x:v>Hesperiidae-22</x:v>
      </x:c>
      <x:c r="F2015" s="33" t="str">
        <x:v>Hesperiidae</x:v>
      </x:c>
      <x:c r="G2015" s="33" t="n">
        <x:f>'AR_values'!I89</x:f>
        <x:v>3.1199593447336196</x:v>
      </x:c>
      <x:c r="H2015" s="33" t="n">
        <x:f>ABS(D2015-G2015)</x:f>
        <x:v>0.017553876270956614</x:v>
      </x:c>
      <x:c r="I2015" s="14" t="n">
        <x:f>IFERROR(H2015/AVERAGE(D2015,G2015),"")</x:f>
        <x:v>0.005610532395162256</x:v>
      </x:c>
      <x:c r="J2015" s="14" t="n">
        <x:f>'Method'!$B$2</x:f>
        <x:v>0.05</x:v>
      </x:c>
      <x:c r="K2015" s="13" t="str">
        <x:f>IF(I2015&lt;=J2015,"是","否")</x:f>
        <x:v>是</x:v>
      </x:c>
      <x:c r="L2015" s="36" t="n">
        <x:v>0.5903641153154927</x:v>
      </x:c>
      <x:c r="M2015" s="36" t="n">
        <x:f>1-L2015</x:f>
        <x:v>0.4096358846845073</x:v>
      </x:c>
      <x:c r="N2015" s="13" t="str">
        <x:v>是</x:v>
      </x:c>
      <x:c r="O2015" s="15" t="n">
        <x:v>5</x:v>
      </x:c>
      <x:c r="P2015" s="13" t="str">
        <x:v>pair_images/Pair_005.png</x:v>
      </x:c>
    </x:row>
    <x:row r="2016">
      <x:c r="A2016" s="15" t="n">
        <x:v>2015</x:v>
      </x:c>
      <x:c r="B2016" s="13" t="str">
        <x:v>Lycaenidae-15</x:v>
      </x:c>
      <x:c r="C2016" s="13" t="str">
        <x:v>Lycaenidae</x:v>
      </x:c>
      <x:c r="D2016" s="33" t="n">
        <x:f>'AR_values'!I147</x:f>
        <x:v>2.660305679700807</x:v>
      </x:c>
      <x:c r="E2016" s="33" t="str">
        <x:v>Nymphalinae-7</x:v>
      </x:c>
      <x:c r="F2016" s="33" t="str">
        <x:v>Nymphalinae</x:v>
      </x:c>
      <x:c r="G2016" s="33" t="n">
        <x:f>'AR_values'!I216</x:f>
        <x:v>2.645417426578678</x:v>
      </x:c>
      <x:c r="H2016" s="33" t="n">
        <x:f>ABS(D2016-G2016)</x:f>
        <x:v>0.014888253122129047</x:v>
      </x:c>
      <x:c r="I2016" s="14" t="n">
        <x:f>IFERROR(H2016/AVERAGE(D2016,G2016),"")</x:f>
        <x:v>0.005612148551253399</x:v>
      </x:c>
      <x:c r="J2016" s="14" t="n">
        <x:f>'Method'!$B$2</x:f>
        <x:v>0.05</x:v>
      </x:c>
      <x:c r="K2016" s="13" t="str">
        <x:f>IF(I2016&lt;=J2016,"是","否")</x:f>
        <x:v>是</x:v>
      </x:c>
      <x:c r="L2016" s="36" t="n">
        <x:v>0.8413963217779282</x:v>
      </x:c>
      <x:c r="M2016" s="36" t="n">
        <x:f>1-L2016</x:f>
        <x:v>0.15860367822207178</x:v>
      </x:c>
      <x:c r="N2016" s="13" t="str">
        <x:v>是</x:v>
      </x:c>
      <x:c r="O2016" s="15"/>
      <x:c r="P2016" s="13" t="str"/>
    </x:row>
    <x:row r="2017">
      <x:c r="A2017" s="15" t="n">
        <x:v>2016</x:v>
      </x:c>
      <x:c r="B2017" s="13" t="str">
        <x:v>Charaxinae-2</x:v>
      </x:c>
      <x:c r="C2017" s="13" t="str">
        <x:v>Charaxinae</x:v>
      </x:c>
      <x:c r="D2017" s="33" t="n">
        <x:f>'AR_values'!I23</x:f>
        <x:v>2.5149952754018976</x:v>
      </x:c>
      <x:c r="E2017" s="33" t="str">
        <x:v>Nymphalinae-12</x:v>
      </x:c>
      <x:c r="F2017" s="33" t="str">
        <x:v>Nymphalinae</x:v>
      </x:c>
      <x:c r="G2017" s="33" t="n">
        <x:f>'AR_values'!I192</x:f>
        <x:v>2.5009098099084275</x:v>
      </x:c>
      <x:c r="H2017" s="33" t="n">
        <x:f>ABS(D2017-G2017)</x:f>
        <x:v>0.014085465493470117</x:v>
      </x:c>
      <x:c r="I2017" s="14" t="n">
        <x:f>IFERROR(H2017/AVERAGE(D2017,G2017),"")</x:f>
        <x:v>0.005616320585778658</x:v>
      </x:c>
      <x:c r="J2017" s="14" t="n">
        <x:f>'Method'!$B$2</x:f>
        <x:v>0.05</x:v>
      </x:c>
      <x:c r="K2017" s="13" t="str">
        <x:f>IF(I2017&lt;=J2017,"是","否")</x:f>
        <x:v>是</x:v>
      </x:c>
      <x:c r="L2017" s="36" t="n">
        <x:v>0.795350133809099</x:v>
      </x:c>
      <x:c r="M2017" s="36" t="n">
        <x:f>1-L2017</x:f>
        <x:v>0.20464986619090098</x:v>
      </x:c>
      <x:c r="N2017" s="13" t="str">
        <x:v>是</x:v>
      </x:c>
      <x:c r="O2017" s="15"/>
      <x:c r="P2017" s="13" t="str"/>
    </x:row>
    <x:row r="2018">
      <x:c r="A2018" s="15" t="n">
        <x:v>2017</x:v>
      </x:c>
      <x:c r="B2018" s="13" t="str">
        <x:v>Danainae-4</x:v>
      </x:c>
      <x:c r="C2018" s="13" t="str">
        <x:v>Danainae</x:v>
      </x:c>
      <x:c r="D2018" s="33" t="n">
        <x:f>'AR_values'!I46</x:f>
        <x:v>2.826712330216953</x:v>
      </x:c>
      <x:c r="E2018" s="33" t="str">
        <x:v>Papilionidae-40</x:v>
      </x:c>
      <x:c r="F2018" s="33" t="str">
        <x:v>Papilionidae</x:v>
      </x:c>
      <x:c r="G2018" s="33" t="n">
        <x:f>'AR_values'!I252</x:f>
        <x:v>2.8108801691423007</x:v>
      </x:c>
      <x:c r="H2018" s="33" t="n">
        <x:f>ABS(D2018-G2018)</x:f>
        <x:v>0.01583216107465235</x:v>
      </x:c>
      <x:c r="I2018" s="14" t="n">
        <x:f>IFERROR(H2018/AVERAGE(D2018,G2018),"")</x:f>
        <x:v>0.005616639044575063</x:v>
      </x:c>
      <x:c r="J2018" s="14" t="n">
        <x:f>'Method'!$B$2</x:f>
        <x:v>0.05</x:v>
      </x:c>
      <x:c r="K2018" s="13" t="str">
        <x:f>IF(I2018&lt;=J2018,"是","否")</x:f>
        <x:v>是</x:v>
      </x:c>
      <x:c r="L2018" s="36" t="n">
        <x:v>0.8028457583870684</x:v>
      </x:c>
      <x:c r="M2018" s="36" t="n">
        <x:f>1-L2018</x:f>
        <x:v>0.1971542416129316</x:v>
      </x:c>
      <x:c r="N2018" s="13" t="str">
        <x:v>是</x:v>
      </x:c>
      <x:c r="O2018" s="15"/>
      <x:c r="P2018" s="13" t="str"/>
    </x:row>
    <x:row r="2019">
      <x:c r="A2019" s="15" t="n">
        <x:v>2018</x:v>
      </x:c>
      <x:c r="B2019" s="13" t="str">
        <x:v>Hesperiidae-12</x:v>
      </x:c>
      <x:c r="C2019" s="13" t="str">
        <x:v>Hesperiidae</x:v>
      </x:c>
      <x:c r="D2019" s="33" t="n">
        <x:f>'AR_values'!I78</x:f>
        <x:v>2.646605889330352</x:v>
      </x:c>
      <x:c r="E2019" s="33" t="str">
        <x:v>Hesperiidae-24</x:v>
      </x:c>
      <x:c r="F2019" s="33" t="str">
        <x:v>Hesperiidae</x:v>
      </x:c>
      <x:c r="G2019" s="33" t="n">
        <x:f>'AR_values'!I91</x:f>
        <x:v>2.631779132697969</x:v>
      </x:c>
      <x:c r="H2019" s="33" t="n">
        <x:f>ABS(D2019-G2019)</x:f>
        <x:v>0.014826756632383198</x:v>
      </x:c>
      <x:c r="I2019" s="14" t="n">
        <x:f>IFERROR(H2019/AVERAGE(D2019,G2019),"")</x:f>
        <x:v>0.005617914028820024</x:v>
      </x:c>
      <x:c r="J2019" s="14" t="n">
        <x:f>'Method'!$B$2</x:f>
        <x:v>0.05</x:v>
      </x:c>
      <x:c r="K2019" s="13" t="str">
        <x:f>IF(I2019&lt;=J2019,"是","否")</x:f>
        <x:v>是</x:v>
      </x:c>
      <x:c r="L2019" s="36" t="n">
        <x:v>0.8374144760532949</x:v>
      </x:c>
      <x:c r="M2019" s="36" t="n">
        <x:f>1-L2019</x:f>
        <x:v>0.1625855239467051</x:v>
      </x:c>
      <x:c r="N2019" s="13" t="str">
        <x:v>否</x:v>
      </x:c>
      <x:c r="O2019" s="15"/>
      <x:c r="P2019" s="13" t="str"/>
    </x:row>
    <x:row r="2020">
      <x:c r="A2020" s="15" t="n">
        <x:v>2019</x:v>
      </x:c>
      <x:c r="B2020" s="13" t="str">
        <x:v>Parnassiinae-3</x:v>
      </x:c>
      <x:c r="C2020" s="13" t="str">
        <x:v>Parnassiinae</x:v>
      </x:c>
      <x:c r="D2020" s="33" t="n">
        <x:f>'AR_values'!I270</x:f>
        <x:v>2.6331902913765703</x:v>
      </x:c>
      <x:c r="E2020" s="33" t="str">
        <x:v>Satyrinae-5</x:v>
      </x:c>
      <x:c r="F2020" s="33" t="str">
        <x:v>Satyrinae</x:v>
      </x:c>
      <x:c r="G2020" s="33" t="n">
        <x:f>'AR_values'!I380</x:f>
        <x:v>2.6480282902286</x:v>
      </x:c>
      <x:c r="H2020" s="33" t="n">
        <x:f>ABS(D2020-G2020)</x:f>
        <x:v>0.014837998852029521</x:v>
      </x:c>
      <x:c r="I2020" s="14" t="n">
        <x:f>IFERROR(H2020/AVERAGE(D2020,G2020),"")</x:f>
        <x:v>0.005619157254240998</x:v>
      </x:c>
      <x:c r="J2020" s="14" t="n">
        <x:f>'Method'!$B$2</x:f>
        <x:v>0.05</x:v>
      </x:c>
      <x:c r="K2020" s="13" t="str">
        <x:f>IF(I2020&lt;=J2020,"是","否")</x:f>
        <x:v>是</x:v>
      </x:c>
      <x:c r="L2020" s="36" t="n">
        <x:v>0.8829677355892189</x:v>
      </x:c>
      <x:c r="M2020" s="36" t="n">
        <x:f>1-L2020</x:f>
        <x:v>0.11703226441078107</x:v>
      </x:c>
      <x:c r="N2020" s="13" t="str">
        <x:v>是</x:v>
      </x:c>
      <x:c r="O2020" s="15"/>
      <x:c r="P2020" s="13" t="str"/>
    </x:row>
    <x:row r="2021">
      <x:c r="A2021" s="15" t="n">
        <x:v>2020</x:v>
      </x:c>
      <x:c r="B2021" s="13" t="str">
        <x:v>Hesperiidae-27</x:v>
      </x:c>
      <x:c r="C2021" s="13" t="str">
        <x:v>Hesperiidae</x:v>
      </x:c>
      <x:c r="D2021" s="33" t="n">
        <x:f>'AR_values'!I94</x:f>
        <x:v>2.6390698606105385</x:v>
      </x:c>
      <x:c r="E2021" s="33" t="str">
        <x:v>Satyrinae-24</x:v>
      </x:c>
      <x:c r="F2021" s="33" t="str">
        <x:v>Satyrinae</x:v>
      </x:c>
      <x:c r="G2021" s="33" t="n">
        <x:f>'AR_values'!I374</x:f>
        <x:v>2.6539500699664473</x:v>
      </x:c>
      <x:c r="H2021" s="33" t="n">
        <x:f>ABS(D2021-G2021)</x:f>
        <x:v>0.014880209355908836</x:v>
      </x:c>
      <x:c r="I2021" s="14" t="n">
        <x:f>IFERROR(H2021/AVERAGE(D2021,G2021),"")</x:f>
        <x:v>0.00562257824496299</x:v>
      </x:c>
      <x:c r="J2021" s="14" t="n">
        <x:f>'Method'!$B$2</x:f>
        <x:v>0.05</x:v>
      </x:c>
      <x:c r="K2021" s="13" t="str">
        <x:f>IF(I2021&lt;=J2021,"是","否")</x:f>
        <x:v>是</x:v>
      </x:c>
      <x:c r="L2021" s="36" t="n">
        <x:v>0.797654097086464</x:v>
      </x:c>
      <x:c r="M2021" s="36" t="n">
        <x:f>1-L2021</x:f>
        <x:v>0.20234590291353605</x:v>
      </x:c>
      <x:c r="N2021" s="13" t="str">
        <x:v>是</x:v>
      </x:c>
      <x:c r="O2021" s="15"/>
      <x:c r="P2021" s="13" t="str"/>
    </x:row>
    <x:row r="2022">
      <x:c r="A2022" s="15" t="n">
        <x:v>2021</x:v>
      </x:c>
      <x:c r="B2022" s="13" t="str">
        <x:v>Heliconiinae-13</x:v>
      </x:c>
      <x:c r="C2022" s="13" t="str">
        <x:v>Heliconiinae</x:v>
      </x:c>
      <x:c r="D2022" s="33" t="n">
        <x:f>'AR_values'!I56</x:f>
        <x:v>2.845230404265028</x:v>
      </x:c>
      <x:c r="E2022" s="33" t="str">
        <x:v>Hesperiidae-18</x:v>
      </x:c>
      <x:c r="F2022" s="33" t="str">
        <x:v>Hesperiidae</x:v>
      </x:c>
      <x:c r="G2022" s="33" t="n">
        <x:f>'AR_values'!I84</x:f>
        <x:v>2.861276114601334</x:v>
      </x:c>
      <x:c r="H2022" s="33" t="n">
        <x:f>ABS(D2022-G2022)</x:f>
        <x:v>0.016045710336305863</x:v>
      </x:c>
      <x:c r="I2022" s="14" t="n">
        <x:f>IFERROR(H2022/AVERAGE(D2022,G2022),"")</x:f>
        <x:v>0.00562365443139578</x:v>
      </x:c>
      <x:c r="J2022" s="14" t="n">
        <x:f>'Method'!$B$2</x:f>
        <x:v>0.05</x:v>
      </x:c>
      <x:c r="K2022" s="13" t="str">
        <x:f>IF(I2022&lt;=J2022,"是","否")</x:f>
        <x:v>是</x:v>
      </x:c>
      <x:c r="L2022" s="36" t="n">
        <x:v>0.8684995118862299</x:v>
      </x:c>
      <x:c r="M2022" s="36" t="n">
        <x:f>1-L2022</x:f>
        <x:v>0.13150048811377013</x:v>
      </x:c>
      <x:c r="N2022" s="13" t="str">
        <x:v>是</x:v>
      </x:c>
      <x:c r="O2022" s="15"/>
      <x:c r="P2022" s="13" t="str"/>
    </x:row>
    <x:row r="2023">
      <x:c r="A2023" s="15" t="n">
        <x:v>2022</x:v>
      </x:c>
      <x:c r="B2023" s="13" t="str">
        <x:v>Lycaenidae_Neolucia_agricola</x:v>
      </x:c>
      <x:c r="C2023" s="13" t="str">
        <x:v>Lycaenidae</x:v>
      </x:c>
      <x:c r="D2023" s="33" t="n">
        <x:f>'AR_values'!I174</x:f>
        <x:v>2.5296664595641514</x:v>
      </x:c>
      <x:c r="E2023" s="33" t="str">
        <x:v>Lycaenidae_Theclinesthes_miskini</x:v>
      </x:c>
      <x:c r="F2023" s="33" t="str">
        <x:v>Lycaenidae</x:v>
      </x:c>
      <x:c r="G2023" s="33" t="n">
        <x:f>'AR_values'!I185</x:f>
        <x:v>2.5154764900306708</x:v>
      </x:c>
      <x:c r="H2023" s="33" t="n">
        <x:f>ABS(D2023-G2023)</x:f>
        <x:v>0.014189969533480618</x:v>
      </x:c>
      <x:c r="I2023" s="14" t="n">
        <x:f>IFERROR(H2023/AVERAGE(D2023,G2023),"")</x:f>
        <x:v>0.005625200187685552</x:v>
      </x:c>
      <x:c r="J2023" s="14" t="n">
        <x:f>'Method'!$B$2</x:f>
        <x:v>0.05</x:v>
      </x:c>
      <x:c r="K2023" s="13" t="str">
        <x:f>IF(I2023&lt;=J2023,"是","否")</x:f>
        <x:v>是</x:v>
      </x:c>
      <x:c r="L2023" s="36" t="n">
        <x:v>0.8844206941100475</x:v>
      </x:c>
      <x:c r="M2023" s="36" t="n">
        <x:f>1-L2023</x:f>
        <x:v>0.11557930588995247</x:v>
      </x:c>
      <x:c r="N2023" s="13" t="str">
        <x:v>否</x:v>
      </x:c>
      <x:c r="O2023" s="15"/>
      <x:c r="P2023" s="13" t="str"/>
    </x:row>
    <x:row r="2024">
      <x:c r="A2024" s="15" t="n">
        <x:v>2023</x:v>
      </x:c>
      <x:c r="B2024" s="13" t="str">
        <x:v>Lycaenidae-15</x:v>
      </x:c>
      <x:c r="C2024" s="13" t="str">
        <x:v>Lycaenidae</x:v>
      </x:c>
      <x:c r="D2024" s="33" t="n">
        <x:f>'AR_values'!I147</x:f>
        <x:v>2.660305679700807</x:v>
      </x:c>
      <x:c r="E2024" s="33" t="str">
        <x:v>Nymphalinae-4</x:v>
      </x:c>
      <x:c r="F2024" s="33" t="str">
        <x:v>Nymphalinae</x:v>
      </x:c>
      <x:c r="G2024" s="33" t="n">
        <x:f>'AR_values'!I213</x:f>
        <x:v>2.6453777429352816</x:v>
      </x:c>
      <x:c r="H2024" s="33" t="n">
        <x:f>ABS(D2024-G2024)</x:f>
        <x:v>0.014927936765525285</x:v>
      </x:c>
      <x:c r="I2024" s="14" t="n">
        <x:f>IFERROR(H2024/AVERAGE(D2024,G2024),"")</x:f>
        <x:v>0.00562714944575734</x:v>
      </x:c>
      <x:c r="J2024" s="14" t="n">
        <x:f>'Method'!$B$2</x:f>
        <x:v>0.05</x:v>
      </x:c>
      <x:c r="K2024" s="13" t="str">
        <x:f>IF(I2024&lt;=J2024,"是","否")</x:f>
        <x:v>是</x:v>
      </x:c>
      <x:c r="L2024" s="36" t="n">
        <x:v>0.8805368134104674</x:v>
      </x:c>
      <x:c r="M2024" s="36" t="n">
        <x:f>1-L2024</x:f>
        <x:v>0.11946318658953259</x:v>
      </x:c>
      <x:c r="N2024" s="13" t="str">
        <x:v>是</x:v>
      </x:c>
      <x:c r="O2024" s="15"/>
      <x:c r="P2024" s="13" t="str"/>
    </x:row>
    <x:row r="2025">
      <x:c r="A2025" s="15" t="n">
        <x:v>2024</x:v>
      </x:c>
      <x:c r="B2025" s="13" t="str">
        <x:v>Papilionidae-16</x:v>
      </x:c>
      <x:c r="C2025" s="13" t="str">
        <x:v>Papilionidae</x:v>
      </x:c>
      <x:c r="D2025" s="33" t="n">
        <x:f>'AR_values'!I226</x:f>
        <x:v>3.218567596137974</x:v>
      </x:c>
      <x:c r="E2025" s="33" t="str">
        <x:v>Papilionidae-29</x:v>
      </x:c>
      <x:c r="F2025" s="33" t="str">
        <x:v>Papilionidae</x:v>
      </x:c>
      <x:c r="G2025" s="33" t="n">
        <x:f>'AR_values'!I239</x:f>
        <x:v>3.2005056764654425</x:v>
      </x:c>
      <x:c r="H2025" s="33" t="n">
        <x:f>ABS(D2025-G2025)</x:f>
        <x:v>0.018061919672531346</x:v>
      </x:c>
      <x:c r="I2025" s="14" t="n">
        <x:f>IFERROR(H2025/AVERAGE(D2025,G2025),"")</x:f>
        <x:v>0.005627578594442771</x:v>
      </x:c>
      <x:c r="J2025" s="14" t="n">
        <x:f>'Method'!$B$2</x:f>
        <x:v>0.05</x:v>
      </x:c>
      <x:c r="K2025" s="13" t="str">
        <x:f>IF(I2025&lt;=J2025,"是","否")</x:f>
        <x:v>是</x:v>
      </x:c>
      <x:c r="L2025" s="36" t="n">
        <x:v>0.8826596157868005</x:v>
      </x:c>
      <x:c r="M2025" s="36" t="n">
        <x:f>1-L2025</x:f>
        <x:v>0.11734038421319948</x:v>
      </x:c>
      <x:c r="N2025" s="13" t="str">
        <x:v>否</x:v>
      </x:c>
      <x:c r="O2025" s="15"/>
      <x:c r="P2025" s="13" t="str"/>
    </x:row>
    <x:row r="2026">
      <x:c r="A2026" s="15" t="n">
        <x:v>2025</x:v>
      </x:c>
      <x:c r="B2026" s="13" t="str">
        <x:v>Danainae-5</x:v>
      </x:c>
      <x:c r="C2026" s="13" t="str">
        <x:v>Danainae</x:v>
      </x:c>
      <x:c r="D2026" s="33" t="n">
        <x:f>'AR_values'!I47</x:f>
        <x:v>2.499372504343995</x:v>
      </x:c>
      <x:c r="E2026" s="33" t="str">
        <x:v>Satyrinae-7</x:v>
      </x:c>
      <x:c r="F2026" s="33" t="str">
        <x:v>Satyrinae</x:v>
      </x:c>
      <x:c r="G2026" s="33" t="n">
        <x:f>'AR_values'!I382</x:f>
        <x:v>2.5134817259008053</x:v>
      </x:c>
      <x:c r="H2026" s="33" t="n">
        <x:f>ABS(D2026-G2026)</x:f>
        <x:v>0.014109221556810159</x:v>
      </x:c>
      <x:c r="I2026" s="14" t="n">
        <x:f>IFERROR(H2026/AVERAGE(D2026,G2026),"")</x:f>
        <x:v>0.005629216773024394</x:v>
      </x:c>
      <x:c r="J2026" s="14" t="n">
        <x:f>'Method'!$B$2</x:f>
        <x:v>0.05</x:v>
      </x:c>
      <x:c r="K2026" s="13" t="str">
        <x:f>IF(I2026&lt;=J2026,"是","否")</x:f>
        <x:v>是</x:v>
      </x:c>
      <x:c r="L2026" s="36" t="n">
        <x:v>0.8525914704127071</x:v>
      </x:c>
      <x:c r="M2026" s="36" t="n">
        <x:f>1-L2026</x:f>
        <x:v>0.1474085295872929</x:v>
      </x:c>
      <x:c r="N2026" s="13" t="str">
        <x:v>是</x:v>
      </x:c>
      <x:c r="O2026" s="15"/>
      <x:c r="P2026" s="13" t="str"/>
    </x:row>
    <x:row r="2027">
      <x:c r="A2027" s="15" t="n">
        <x:v>2026</x:v>
      </x:c>
      <x:c r="B2027" s="13" t="str">
        <x:v>Lycaenidae_Ogyris_genoveva</x:v>
      </x:c>
      <x:c r="C2027" s="13" t="str">
        <x:v>Lycaenidae</x:v>
      </x:c>
      <x:c r="D2027" s="33" t="n">
        <x:f>'AR_values'!I178</x:f>
        <x:v>2.47951699545104</x:v>
      </x:c>
      <x:c r="E2027" s="33" t="str">
        <x:v>Riodinidae-13</x:v>
      </x:c>
      <x:c r="F2027" s="33" t="str">
        <x:v>Riodinidae</x:v>
      </x:c>
      <x:c r="G2027" s="33" t="n">
        <x:f>'AR_values'!I337</x:f>
        <x:v>2.4935190252012593</x:v>
      </x:c>
      <x:c r="H2027" s="33" t="n">
        <x:f>ABS(D2027-G2027)</x:f>
        <x:v>0.014002029750219247</x:v>
      </x:c>
      <x:c r="I2027" s="14" t="n">
        <x:f>IFERROR(H2027/AVERAGE(D2027,G2027),"")</x:f>
        <x:v>0.005631179702729214</x:v>
      </x:c>
      <x:c r="J2027" s="14" t="n">
        <x:f>'Method'!$B$2</x:f>
        <x:v>0.05</x:v>
      </x:c>
      <x:c r="K2027" s="13" t="str">
        <x:f>IF(I2027&lt;=J2027,"是","否")</x:f>
        <x:v>是</x:v>
      </x:c>
      <x:c r="L2027" s="36" t="n">
        <x:v>0.867480123167425</x:v>
      </x:c>
      <x:c r="M2027" s="36" t="n">
        <x:f>1-L2027</x:f>
        <x:v>0.13251987683257505</x:v>
      </x:c>
      <x:c r="N2027" s="13" t="str">
        <x:v>是</x:v>
      </x:c>
      <x:c r="O2027" s="15"/>
      <x:c r="P2027" s="13" t="str"/>
    </x:row>
    <x:row r="2028">
      <x:c r="A2028" s="15" t="n">
        <x:v>2027</x:v>
      </x:c>
      <x:c r="B2028" s="13" t="str">
        <x:v>Charaxinae-4</x:v>
      </x:c>
      <x:c r="C2028" s="13" t="str">
        <x:v>Charaxinae</x:v>
      </x:c>
      <x:c r="D2028" s="33" t="n">
        <x:f>'AR_values'!I25</x:f>
        <x:v>2.4469912103918943</x:v>
      </x:c>
      <x:c r="E2028" s="33" t="str">
        <x:v>Satyrinae-22</x:v>
      </x:c>
      <x:c r="F2028" s="33" t="str">
        <x:v>Satyrinae</x:v>
      </x:c>
      <x:c r="G2028" s="33" t="n">
        <x:f>'AR_values'!I372</x:f>
        <x:v>2.4332476163410854</x:v>
      </x:c>
      <x:c r="H2028" s="33" t="n">
        <x:f>ABS(D2028-G2028)</x:f>
        <x:v>0.013743594050808827</x:v>
      </x:c>
      <x:c r="I2028" s="14" t="n">
        <x:f>IFERROR(H2028/AVERAGE(D2028,G2028),"")</x:f>
        <x:v>0.005632344866207837</x:v>
      </x:c>
      <x:c r="J2028" s="14" t="n">
        <x:f>'Method'!$B$2</x:f>
        <x:v>0.05</x:v>
      </x:c>
      <x:c r="K2028" s="13" t="str">
        <x:f>IF(I2028&lt;=J2028,"是","否")</x:f>
        <x:v>是</x:v>
      </x:c>
      <x:c r="L2028" s="36" t="n">
        <x:v>0.8886251055767344</x:v>
      </x:c>
      <x:c r="M2028" s="36" t="n">
        <x:f>1-L2028</x:f>
        <x:v>0.11137489442326565</x:v>
      </x:c>
      <x:c r="N2028" s="13" t="str">
        <x:v>是</x:v>
      </x:c>
      <x:c r="O2028" s="15"/>
      <x:c r="P2028" s="13" t="str"/>
    </x:row>
    <x:row r="2029">
      <x:c r="A2029" s="15" t="n">
        <x:v>2028</x:v>
      </x:c>
      <x:c r="B2029" s="13" t="str">
        <x:v>Nymphalinae-30</x:v>
      </x:c>
      <x:c r="C2029" s="13" t="str">
        <x:v>Nymphalinae</x:v>
      </x:c>
      <x:c r="D2029" s="33" t="n">
        <x:f>'AR_values'!I212</x:f>
        <x:v>2.926580929690944</x:v>
      </x:c>
      <x:c r="E2029" s="33" t="str">
        <x:v>Papilionidae-26</x:v>
      </x:c>
      <x:c r="F2029" s="33" t="str">
        <x:v>Papilionidae</x:v>
      </x:c>
      <x:c r="G2029" s="33" t="n">
        <x:f>'AR_values'!I236</x:f>
        <x:v>2.910143414751003</x:v>
      </x:c>
      <x:c r="H2029" s="33" t="n">
        <x:f>ABS(D2029-G2029)</x:f>
        <x:v>0.016437514939941167</x:v>
      </x:c>
      <x:c r="I2029" s="14" t="n">
        <x:f>IFERROR(H2029/AVERAGE(D2029,G2029),"")</x:f>
        <x:v>0.005632445176409224</x:v>
      </x:c>
      <x:c r="J2029" s="14" t="n">
        <x:f>'Method'!$B$2</x:f>
        <x:v>0.05</x:v>
      </x:c>
      <x:c r="K2029" s="13" t="str">
        <x:f>IF(I2029&lt;=J2029,"是","否")</x:f>
        <x:v>是</x:v>
      </x:c>
      <x:c r="L2029" s="36" t="n">
        <x:v>0.746230078676619</x:v>
      </x:c>
      <x:c r="M2029" s="36" t="n">
        <x:f>1-L2029</x:f>
        <x:v>0.25376992132338105</x:v>
      </x:c>
      <x:c r="N2029" s="13" t="str">
        <x:v>是</x:v>
      </x:c>
      <x:c r="O2029" s="15"/>
      <x:c r="P2029" s="13" t="str"/>
    </x:row>
    <x:row r="2030">
      <x:c r="A2030" s="15" t="n">
        <x:v>2029</x:v>
      </x:c>
      <x:c r="B2030" s="13" t="str">
        <x:v>Nymphalinae-1</x:v>
      </x:c>
      <x:c r="C2030" s="13" t="str">
        <x:v>Nymphalinae</x:v>
      </x:c>
      <x:c r="D2030" s="33" t="n">
        <x:f>'AR_values'!I189</x:f>
        <x:v>2.5541998356945363</x:v>
      </x:c>
      <x:c r="E2030" s="33" t="str">
        <x:v>Papilionidae-10</x:v>
      </x:c>
      <x:c r="F2030" s="33" t="str">
        <x:v>Papilionidae</x:v>
      </x:c>
      <x:c r="G2030" s="33" t="n">
        <x:f>'AR_values'!I220</x:f>
        <x:v>2.568647104070697</x:v>
      </x:c>
      <x:c r="H2030" s="33" t="n">
        <x:f>ABS(D2030-G2030)</x:f>
        <x:v>0.014447268376160505</x:v>
      </x:c>
      <x:c r="I2030" s="14" t="n">
        <x:f>IFERROR(H2030/AVERAGE(D2030,G2030),"")</x:f>
        <x:v>0.00564032794500106</x:v>
      </x:c>
      <x:c r="J2030" s="14" t="n">
        <x:f>'Method'!$B$2</x:f>
        <x:v>0.05</x:v>
      </x:c>
      <x:c r="K2030" s="13" t="str">
        <x:f>IF(I2030&lt;=J2030,"是","否")</x:f>
        <x:v>是</x:v>
      </x:c>
      <x:c r="L2030" s="36" t="n">
        <x:v>0.735851752525197</x:v>
      </x:c>
      <x:c r="M2030" s="36" t="n">
        <x:f>1-L2030</x:f>
        <x:v>0.26414824747480303</x:v>
      </x:c>
      <x:c r="N2030" s="13" t="str">
        <x:v>是</x:v>
      </x:c>
      <x:c r="O2030" s="15"/>
      <x:c r="P2030" s="13" t="str"/>
    </x:row>
    <x:row r="2031">
      <x:c r="A2031" s="15" t="n">
        <x:v>2030</x:v>
      </x:c>
      <x:c r="B2031" s="13" t="str">
        <x:v>Limenitidinae-5</x:v>
      </x:c>
      <x:c r="C2031" s="13" t="str">
        <x:v>Limenitidinae</x:v>
      </x:c>
      <x:c r="D2031" s="33" t="n">
        <x:f>'AR_values'!I137</x:f>
        <x:v>2.6752389127189056</x:v>
      </x:c>
      <x:c r="E2031" s="33" t="str">
        <x:v>Parnassiinae-4</x:v>
      </x:c>
      <x:c r="F2031" s="33" t="str">
        <x:v>Parnassiinae</x:v>
      </x:c>
      <x:c r="G2031" s="33" t="n">
        <x:f>'AR_values'!I271</x:f>
        <x:v>2.69037593535623</x:v>
      </x:c>
      <x:c r="H2031" s="33" t="n">
        <x:f>ABS(D2031-G2031)</x:f>
        <x:v>0.015137022637324637</x:v>
      </x:c>
      <x:c r="I2031" s="14" t="n">
        <x:f>IFERROR(H2031/AVERAGE(D2031,G2031),"")</x:f>
        <x:v>0.005642232275674763</x:v>
      </x:c>
      <x:c r="J2031" s="14" t="n">
        <x:f>'Method'!$B$2</x:f>
        <x:v>0.05</x:v>
      </x:c>
      <x:c r="K2031" s="13" t="str">
        <x:f>IF(I2031&lt;=J2031,"是","否")</x:f>
        <x:v>是</x:v>
      </x:c>
      <x:c r="L2031" s="36" t="n">
        <x:v>0.8100695028979582</x:v>
      </x:c>
      <x:c r="M2031" s="36" t="n">
        <x:f>1-L2031</x:f>
        <x:v>0.1899304971020418</x:v>
      </x:c>
      <x:c r="N2031" s="13" t="str">
        <x:v>是</x:v>
      </x:c>
      <x:c r="O2031" s="15"/>
      <x:c r="P2031" s="13" t="str"/>
    </x:row>
    <x:row r="2032">
      <x:c r="A2032" s="15" t="n">
        <x:v>2031</x:v>
      </x:c>
      <x:c r="B2032" s="13" t="str">
        <x:v>Danainae-7</x:v>
      </x:c>
      <x:c r="C2032" s="13" t="str">
        <x:v>Danainae</x:v>
      </x:c>
      <x:c r="D2032" s="33" t="n">
        <x:f>'AR_values'!I49</x:f>
        <x:v>2.5562486467181142</x:v>
      </x:c>
      <x:c r="E2032" s="33" t="str">
        <x:v>Pieridae-Coliadinae-19</x:v>
      </x:c>
      <x:c r="F2032" s="33" t="str">
        <x:v>Pieridae-Coliadinae</x:v>
      </x:c>
      <x:c r="G2032" s="33" t="n">
        <x:f>'AR_values'!I310</x:f>
        <x:v>2.5707158566022947</x:v>
      </x:c>
      <x:c r="H2032" s="33" t="n">
        <x:f>ABS(D2032-G2032)</x:f>
        <x:v>0.014467209884180487</x:v>
      </x:c>
      <x:c r="I2032" s="14" t="n">
        <x:f>IFERROR(H2032/AVERAGE(D2032,G2032),"")</x:f>
        <x:v>0.005643577159471651</x:v>
      </x:c>
      <x:c r="J2032" s="14" t="n">
        <x:f>'Method'!$B$2</x:f>
        <x:v>0.05</x:v>
      </x:c>
      <x:c r="K2032" s="13" t="str">
        <x:f>IF(I2032&lt;=J2032,"是","否")</x:f>
        <x:v>是</x:v>
      </x:c>
      <x:c r="L2032" s="36" t="n">
        <x:v>0.8053079091513304</x:v>
      </x:c>
      <x:c r="M2032" s="36" t="n">
        <x:f>1-L2032</x:f>
        <x:v>0.19469209084866956</x:v>
      </x:c>
      <x:c r="N2032" s="13" t="str">
        <x:v>是</x:v>
      </x:c>
      <x:c r="O2032" s="15"/>
      <x:c r="P2032" s="13" t="str"/>
    </x:row>
    <x:row r="2033">
      <x:c r="A2033" s="15" t="n">
        <x:v>2032</x:v>
      </x:c>
      <x:c r="B2033" s="13" t="str">
        <x:v>Hesperiidae-8</x:v>
      </x:c>
      <x:c r="C2033" s="13" t="str">
        <x:v>Hesperiidae</x:v>
      </x:c>
      <x:c r="D2033" s="33" t="n">
        <x:f>'AR_values'!I109</x:f>
        <x:v>2.9249115734569755</x:v>
      </x:c>
      <x:c r="E2033" s="33" t="str">
        <x:v>Papilionidae-33</x:v>
      </x:c>
      <x:c r="F2033" s="33" t="str">
        <x:v>Papilionidae</x:v>
      </x:c>
      <x:c r="G2033" s="33" t="n">
        <x:f>'AR_values'!I244</x:f>
        <x:v>2.9084419828943826</x:v>
      </x:c>
      <x:c r="H2033" s="33" t="n">
        <x:f>ABS(D2033-G2033)</x:f>
        <x:v>0.016469590562592895</x:v>
      </x:c>
      <x:c r="I2033" s="14" t="n">
        <x:f>IFERROR(H2033/AVERAGE(D2033,G2033),"")</x:f>
        <x:v>0.005646697188330303</x:v>
      </x:c>
      <x:c r="J2033" s="14" t="n">
        <x:f>'Method'!$B$2</x:f>
        <x:v>0.05</x:v>
      </x:c>
      <x:c r="K2033" s="13" t="str">
        <x:f>IF(I2033&lt;=J2033,"是","否")</x:f>
        <x:v>是</x:v>
      </x:c>
      <x:c r="L2033" s="36" t="n">
        <x:v>0.8894874662447833</x:v>
      </x:c>
      <x:c r="M2033" s="36" t="n">
        <x:f>1-L2033</x:f>
        <x:v>0.11051253375521675</x:v>
      </x:c>
      <x:c r="N2033" s="13" t="str">
        <x:v>是</x:v>
      </x:c>
      <x:c r="O2033" s="15"/>
      <x:c r="P2033" s="13" t="str"/>
    </x:row>
    <x:row r="2034">
      <x:c r="A2034" s="15" t="n">
        <x:v>2033</x:v>
      </x:c>
      <x:c r="B2034" s="13" t="str">
        <x:v>Danainae-16</x:v>
      </x:c>
      <x:c r="C2034" s="13" t="str">
        <x:v>Danainae</x:v>
      </x:c>
      <x:c r="D2034" s="33" t="n">
        <x:f>'AR_values'!I37</x:f>
        <x:v>3.137513221004576</x:v>
      </x:c>
      <x:c r="E2034" s="33" t="str">
        <x:v>Heliconiinae-1</x:v>
      </x:c>
      <x:c r="F2034" s="33" t="str">
        <x:v>Heliconiinae</x:v>
      </x:c>
      <x:c r="G2034" s="33" t="n">
        <x:f>'AR_values'!I52</x:f>
        <x:v>3.1198123300411793</x:v>
      </x:c>
      <x:c r="H2034" s="33" t="n">
        <x:f>ABS(D2034-G2034)</x:f>
        <x:v>0.017700890963396887</x:v>
      </x:c>
      <x:c r="I2034" s="14" t="n">
        <x:f>IFERROR(H2034/AVERAGE(D2034,G2034),"")</x:f>
        <x:v>0.0056576538391673184</x:v>
      </x:c>
      <x:c r="J2034" s="14" t="n">
        <x:f>'Method'!$B$2</x:f>
        <x:v>0.05</x:v>
      </x:c>
      <x:c r="K2034" s="13" t="str">
        <x:f>IF(I2034&lt;=J2034,"是","否")</x:f>
        <x:v>是</x:v>
      </x:c>
      <x:c r="L2034" s="36" t="n">
        <x:v>0.706149379783584</x:v>
      </x:c>
      <x:c r="M2034" s="36" t="n">
        <x:f>1-L2034</x:f>
        <x:v>0.29385062021641595</x:v>
      </x:c>
      <x:c r="N2034" s="13" t="str">
        <x:v>是</x:v>
      </x:c>
      <x:c r="O2034" s="15"/>
      <x:c r="P2034" s="13" t="str"/>
    </x:row>
    <x:row r="2035">
      <x:c r="A2035" s="15" t="n">
        <x:v>2034</x:v>
      </x:c>
      <x:c r="B2035" s="13" t="str">
        <x:v>Parnassiinae-5</x:v>
      </x:c>
      <x:c r="C2035" s="13" t="str">
        <x:v>Parnassiinae</x:v>
      </x:c>
      <x:c r="D2035" s="33" t="n">
        <x:f>'AR_values'!I272</x:f>
        <x:v>2.7726642791414156</x:v>
      </x:c>
      <x:c r="E2035" s="33" t="str">
        <x:v>Pieridae-10</x:v>
      </x:c>
      <x:c r="F2035" s="33" t="str">
        <x:v>Pieridae</x:v>
      </x:c>
      <x:c r="G2035" s="33" t="n">
        <x:f>'AR_values'!I275</x:f>
        <x:v>2.7884042166385443</x:v>
      </x:c>
      <x:c r="H2035" s="33" t="n">
        <x:f>ABS(D2035-G2035)</x:f>
        <x:v>0.015739937497128764</x:v>
      </x:c>
      <x:c r="I2035" s="14" t="n">
        <x:f>IFERROR(H2035/AVERAGE(D2035,G2035),"")</x:f>
        <x:v>0.00566076016113561</x:v>
      </x:c>
      <x:c r="J2035" s="14" t="n">
        <x:f>'Method'!$B$2</x:f>
        <x:v>0.05</x:v>
      </x:c>
      <x:c r="K2035" s="13" t="str">
        <x:f>IF(I2035&lt;=J2035,"是","否")</x:f>
        <x:v>是</x:v>
      </x:c>
      <x:c r="L2035" s="36" t="n">
        <x:v>0.7335558469424246</x:v>
      </x:c>
      <x:c r="M2035" s="36" t="n">
        <x:f>1-L2035</x:f>
        <x:v>0.2664441530575754</x:v>
      </x:c>
      <x:c r="N2035" s="13" t="str">
        <x:v>是</x:v>
      </x:c>
      <x:c r="O2035" s="15"/>
      <x:c r="P2035" s="13" t="str"/>
    </x:row>
    <x:row r="2036">
      <x:c r="A2036" s="15" t="n">
        <x:v>2035</x:v>
      </x:c>
      <x:c r="B2036" s="13" t="str">
        <x:v>Hesperiidae_Herimosa_albovenata</x:v>
      </x:c>
      <x:c r="C2036" s="13" t="str">
        <x:v>Hesperiidae</x:v>
      </x:c>
      <x:c r="D2036" s="33" t="n">
        <x:f>'AR_values'!I116</x:f>
        <x:v>2.739139809980161</x:v>
      </x:c>
      <x:c r="E2036" s="33" t="str">
        <x:v>Nymphalinae-25</x:v>
      </x:c>
      <x:c r="F2036" s="33" t="str">
        <x:v>Nymphalinae</x:v>
      </x:c>
      <x:c r="G2036" s="33" t="n">
        <x:f>'AR_values'!I206</x:f>
        <x:v>2.754690181841045</x:v>
      </x:c>
      <x:c r="H2036" s="33" t="n">
        <x:f>ABS(D2036-G2036)</x:f>
        <x:v>0.015550371860884038</x:v>
      </x:c>
      <x:c r="I2036" s="14" t="n">
        <x:f>IFERROR(H2036/AVERAGE(D2036,G2036),"")</x:f>
        <x:v>0.00566103133298054</x:v>
      </x:c>
      <x:c r="J2036" s="14" t="n">
        <x:f>'Method'!$B$2</x:f>
        <x:v>0.05</x:v>
      </x:c>
      <x:c r="K2036" s="13" t="str">
        <x:f>IF(I2036&lt;=J2036,"是","否")</x:f>
        <x:v>是</x:v>
      </x:c>
      <x:c r="L2036" s="36" t="n">
        <x:v>0.7520584455761268</x:v>
      </x:c>
      <x:c r="M2036" s="36" t="n">
        <x:f>1-L2036</x:f>
        <x:v>0.24794155442387322</x:v>
      </x:c>
      <x:c r="N2036" s="13" t="str">
        <x:v>是</x:v>
      </x:c>
      <x:c r="O2036" s="15"/>
      <x:c r="P2036" s="13" t="str"/>
    </x:row>
    <x:row r="2037">
      <x:c r="A2037" s="15" t="n">
        <x:v>2036</x:v>
      </x:c>
      <x:c r="B2037" s="13" t="str">
        <x:v>Biblidinae-8</x:v>
      </x:c>
      <x:c r="C2037" s="13" t="str">
        <x:v>Biblidinae</x:v>
      </x:c>
      <x:c r="D2037" s="33" t="n">
        <x:f>'AR_values'!I14</x:f>
        <x:v>2.7056501761728056</x:v>
      </x:c>
      <x:c r="E2037" s="33" t="str">
        <x:v>Parnassiinae-4</x:v>
      </x:c>
      <x:c r="F2037" s="33" t="str">
        <x:v>Parnassiinae</x:v>
      </x:c>
      <x:c r="G2037" s="33" t="n">
        <x:f>'AR_values'!I271</x:f>
        <x:v>2.69037593535623</x:v>
      </x:c>
      <x:c r="H2037" s="33" t="n">
        <x:f>ABS(D2037-G2037)</x:f>
        <x:v>0.015274240816575357</x:v>
      </x:c>
      <x:c r="I2037" s="14" t="n">
        <x:f>IFERROR(H2037/AVERAGE(D2037,G2037),"")</x:f>
        <x:v>0.005661292403289427</x:v>
      </x:c>
      <x:c r="J2037" s="14" t="n">
        <x:f>'Method'!$B$2</x:f>
        <x:v>0.05</x:v>
      </x:c>
      <x:c r="K2037" s="13" t="str">
        <x:f>IF(I2037&lt;=J2037,"是","否")</x:f>
        <x:v>是</x:v>
      </x:c>
      <x:c r="L2037" s="36" t="n">
        <x:v>0.849713339593733</x:v>
      </x:c>
      <x:c r="M2037" s="36" t="n">
        <x:f>1-L2037</x:f>
        <x:v>0.15028666040626704</x:v>
      </x:c>
      <x:c r="N2037" s="13" t="str">
        <x:v>是</x:v>
      </x:c>
      <x:c r="O2037" s="15"/>
      <x:c r="P2037" s="13" t="str"/>
    </x:row>
    <x:row r="2038">
      <x:c r="A2038" s="15" t="n">
        <x:v>2037</x:v>
      </x:c>
      <x:c r="B2038" s="13" t="str">
        <x:v>Heliconiinae-10</x:v>
      </x:c>
      <x:c r="C2038" s="13" t="str">
        <x:v>Heliconiinae</x:v>
      </x:c>
      <x:c r="D2038" s="33" t="n">
        <x:f>'AR_values'!I53</x:f>
        <x:v>2.5832322601964766</x:v>
      </x:c>
      <x:c r="E2038" s="33" t="str">
        <x:v>Papilionidae-10</x:v>
      </x:c>
      <x:c r="F2038" s="33" t="str">
        <x:v>Papilionidae</x:v>
      </x:c>
      <x:c r="G2038" s="33" t="n">
        <x:f>'AR_values'!I220</x:f>
        <x:v>2.568647104070697</x:v>
      </x:c>
      <x:c r="H2038" s="33" t="n">
        <x:f>ABS(D2038-G2038)</x:f>
        <x:v>0.014585156125779708</x:v>
      </x:c>
      <x:c r="I2038" s="14" t="n">
        <x:f>IFERROR(H2038/AVERAGE(D2038,G2038),"")</x:f>
        <x:v>0.005662072069055276</x:v>
      </x:c>
      <x:c r="J2038" s="14" t="n">
        <x:f>'Method'!$B$2</x:f>
        <x:v>0.05</x:v>
      </x:c>
      <x:c r="K2038" s="13" t="str">
        <x:f>IF(I2038&lt;=J2038,"是","否")</x:f>
        <x:v>是</x:v>
      </x:c>
      <x:c r="L2038" s="36" t="n">
        <x:v>0.7416004886988393</x:v>
      </x:c>
      <x:c r="M2038" s="36" t="n">
        <x:f>1-L2038</x:f>
        <x:v>0.2583995113011607</x:v>
      </x:c>
      <x:c r="N2038" s="13" t="str">
        <x:v>是</x:v>
      </x:c>
      <x:c r="O2038" s="15"/>
      <x:c r="P2038" s="13" t="str"/>
    </x:row>
    <x:row r="2039">
      <x:c r="A2039" s="15" t="n">
        <x:v>2038</x:v>
      </x:c>
      <x:c r="B2039" s="13" t="str">
        <x:v>Hesperiidae_Hesperilla_chrysotricha</x:v>
      </x:c>
      <x:c r="C2039" s="13" t="str">
        <x:v>Hesperiidae</x:v>
      </x:c>
      <x:c r="D2039" s="33" t="n">
        <x:f>'AR_values'!I117</x:f>
        <x:v>2.6630704750756298</x:v>
      </x:c>
      <x:c r="E2039" s="33" t="str">
        <x:v>Satyrinae-5</x:v>
      </x:c>
      <x:c r="F2039" s="33" t="str">
        <x:v>Satyrinae</x:v>
      </x:c>
      <x:c r="G2039" s="33" t="n">
        <x:f>'AR_values'!I380</x:f>
        <x:v>2.6480282902286</x:v>
      </x:c>
      <x:c r="H2039" s="33" t="n">
        <x:f>ABS(D2039-G2039)</x:f>
        <x:v>0.015042184847029905</x:v>
      </x:c>
      <x:c r="I2039" s="14" t="n">
        <x:f>IFERROR(H2039/AVERAGE(D2039,G2039),"")</x:f>
        <x:v>0.005664434239218392</x:v>
      </x:c>
      <x:c r="J2039" s="14" t="n">
        <x:f>'Method'!$B$2</x:f>
        <x:v>0.05</x:v>
      </x:c>
      <x:c r="K2039" s="13" t="str">
        <x:f>IF(I2039&lt;=J2039,"是","否")</x:f>
        <x:v>是</x:v>
      </x:c>
      <x:c r="L2039" s="36" t="n">
        <x:v>0.8271298593879239</x:v>
      </x:c>
      <x:c r="M2039" s="36" t="n">
        <x:f>1-L2039</x:f>
        <x:v>0.17287014061207606</x:v>
      </x:c>
      <x:c r="N2039" s="13" t="str">
        <x:v>是</x:v>
      </x:c>
      <x:c r="O2039" s="15"/>
      <x:c r="P2039" s="13" t="str"/>
    </x:row>
    <x:row r="2040">
      <x:c r="A2040" s="15" t="n">
        <x:v>2039</x:v>
      </x:c>
      <x:c r="B2040" s="13" t="str">
        <x:v>Danainae-4</x:v>
      </x:c>
      <x:c r="C2040" s="13" t="str">
        <x:v>Danainae</x:v>
      </x:c>
      <x:c r="D2040" s="33" t="n">
        <x:f>'AR_values'!I46</x:f>
        <x:v>2.826712330216953</x:v>
      </x:c>
      <x:c r="E2040" s="33" t="str">
        <x:v>Pieridae-4</x:v>
      </x:c>
      <x:c r="F2040" s="33" t="str">
        <x:v>Pieridae</x:v>
      </x:c>
      <x:c r="G2040" s="33" t="n">
        <x:f>'AR_values'!I294</x:f>
        <x:v>2.810742783341058</x:v>
      </x:c>
      <x:c r="H2040" s="33" t="n">
        <x:f>ABS(D2040-G2040)</x:f>
        <x:v>0.015969546875894913</x:v>
      </x:c>
      <x:c r="I2040" s="14" t="n">
        <x:f>IFERROR(H2040/AVERAGE(D2040,G2040),"")</x:f>
        <x:v>0.005665516284994748</x:v>
      </x:c>
      <x:c r="J2040" s="14" t="n">
        <x:f>'Method'!$B$2</x:f>
        <x:v>0.05</x:v>
      </x:c>
      <x:c r="K2040" s="13" t="str">
        <x:f>IF(I2040&lt;=J2040,"是","否")</x:f>
        <x:v>是</x:v>
      </x:c>
      <x:c r="L2040" s="36" t="n">
        <x:v>0.880724202577448</x:v>
      </x:c>
      <x:c r="M2040" s="36" t="n">
        <x:f>1-L2040</x:f>
        <x:v>0.11927579742255201</x:v>
      </x:c>
      <x:c r="N2040" s="13" t="str">
        <x:v>是</x:v>
      </x:c>
      <x:c r="O2040" s="15"/>
      <x:c r="P2040" s="13" t="str"/>
    </x:row>
    <x:row r="2041">
      <x:c r="A2041" s="15" t="n">
        <x:v>2040</x:v>
      </x:c>
      <x:c r="B2041" s="13" t="str">
        <x:v>Hesperiidae-34</x:v>
      </x:c>
      <x:c r="C2041" s="13" t="str">
        <x:v>Hesperiidae</x:v>
      </x:c>
      <x:c r="D2041" s="33" t="n">
        <x:f>'AR_values'!I102</x:f>
        <x:v>2.501602453160766</x:v>
      </x:c>
      <x:c r="E2041" s="33" t="str">
        <x:v>Pieridae-Coliadinae-21</x:v>
      </x:c>
      <x:c r="F2041" s="33" t="str">
        <x:v>Pieridae-Coliadinae</x:v>
      </x:c>
      <x:c r="G2041" s="33" t="n">
        <x:f>'AR_values'!I313</x:f>
        <x:v>2.515818512601095</x:v>
      </x:c>
      <x:c r="H2041" s="33" t="n">
        <x:f>ABS(D2041-G2041)</x:f>
        <x:v>0.014216059440328888</x:v>
      </x:c>
      <x:c r="I2041" s="14" t="n">
        <x:f>IFERROR(H2041/AVERAGE(D2041,G2041),"")</x:f>
        <x:v>0.005666679968588315</x:v>
      </x:c>
      <x:c r="J2041" s="14" t="n">
        <x:f>'Method'!$B$2</x:f>
        <x:v>0.05</x:v>
      </x:c>
      <x:c r="K2041" s="13" t="str">
        <x:f>IF(I2041&lt;=J2041,"是","否")</x:f>
        <x:v>是</x:v>
      </x:c>
      <x:c r="L2041" s="36" t="n">
        <x:v>0.7572720125786163</x:v>
      </x:c>
      <x:c r="M2041" s="36" t="n">
        <x:f>1-L2041</x:f>
        <x:v>0.24272798742138368</x:v>
      </x:c>
      <x:c r="N2041" s="13" t="str">
        <x:v>是</x:v>
      </x:c>
      <x:c r="O2041" s="15"/>
      <x:c r="P2041" s="13" t="str"/>
    </x:row>
    <x:row r="2042">
      <x:c r="A2042" s="15" t="n">
        <x:v>2041</x:v>
      </x:c>
      <x:c r="B2042" s="13" t="str">
        <x:v>Danainae-4</x:v>
      </x:c>
      <x:c r="C2042" s="13" t="str">
        <x:v>Danainae</x:v>
      </x:c>
      <x:c r="D2042" s="33" t="n">
        <x:f>'AR_values'!I46</x:f>
        <x:v>2.826712330216953</x:v>
      </x:c>
      <x:c r="E2042" s="33" t="str">
        <x:v>Papilionidae-41</x:v>
      </x:c>
      <x:c r="F2042" s="33" t="str">
        <x:v>Papilionidae</x:v>
      </x:c>
      <x:c r="G2042" s="33" t="n">
        <x:f>'AR_values'!I253</x:f>
        <x:v>2.842794863146978</x:v>
      </x:c>
      <x:c r="H2042" s="33" t="n">
        <x:f>ABS(D2042-G2042)</x:f>
        <x:v>0.01608253293002493</x:v>
      </x:c>
      <x:c r="I2042" s="14" t="n">
        <x:f>IFERROR(H2042/AVERAGE(D2042,G2042),"")</x:f>
        <x:v>0.005673344218999945</x:v>
      </x:c>
      <x:c r="J2042" s="14" t="n">
        <x:f>'Method'!$B$2</x:f>
        <x:v>0.05</x:v>
      </x:c>
      <x:c r="K2042" s="13" t="str">
        <x:f>IF(I2042&lt;=J2042,"是","否")</x:f>
        <x:v>是</x:v>
      </x:c>
      <x:c r="L2042" s="36" t="n">
        <x:v>0.7381329692566497</x:v>
      </x:c>
      <x:c r="M2042" s="36" t="n">
        <x:f>1-L2042</x:f>
        <x:v>0.26186703074335027</x:v>
      </x:c>
      <x:c r="N2042" s="13" t="str">
        <x:v>是</x:v>
      </x:c>
      <x:c r="O2042" s="15"/>
      <x:c r="P2042" s="13" t="str"/>
    </x:row>
    <x:row r="2043">
      <x:c r="A2043" s="15" t="n">
        <x:v>2042</x:v>
      </x:c>
      <x:c r="B2043" s="13" t="str">
        <x:v>Hesperiidae-12</x:v>
      </x:c>
      <x:c r="C2043" s="13" t="str">
        <x:v>Hesperiidae</x:v>
      </x:c>
      <x:c r="D2043" s="33" t="n">
        <x:f>'AR_values'!I78</x:f>
        <x:v>2.646605889330352</x:v>
      </x:c>
      <x:c r="E2043" s="33" t="str">
        <x:v>Nymphalinae-20</x:v>
      </x:c>
      <x:c r="F2043" s="33" t="str">
        <x:v>Nymphalinae</x:v>
      </x:c>
      <x:c r="G2043" s="33" t="n">
        <x:f>'AR_values'!I201</x:f>
        <x:v>2.6316211778781273</x:v>
      </x:c>
      <x:c r="H2043" s="33" t="n">
        <x:f>ABS(D2043-G2043)</x:f>
        <x:v>0.014984711452224797</x:v>
      </x:c>
      <x:c r="I2043" s="14" t="n">
        <x:f>IFERROR(H2043/AVERAGE(D2043,G2043),"")</x:f>
        <x:v>0.005677933617262825</x:v>
      </x:c>
      <x:c r="J2043" s="14" t="n">
        <x:f>'Method'!$B$2</x:f>
        <x:v>0.05</x:v>
      </x:c>
      <x:c r="K2043" s="13" t="str">
        <x:f>IF(I2043&lt;=J2043,"是","否")</x:f>
        <x:v>是</x:v>
      </x:c>
      <x:c r="L2043" s="36" t="n">
        <x:v>0.8850648311189371</x:v>
      </x:c>
      <x:c r="M2043" s="36" t="n">
        <x:f>1-L2043</x:f>
        <x:v>0.11493516888106292</x:v>
      </x:c>
      <x:c r="N2043" s="13" t="str">
        <x:v>是</x:v>
      </x:c>
      <x:c r="O2043" s="15"/>
      <x:c r="P2043" s="13" t="str"/>
    </x:row>
    <x:row r="2044">
      <x:c r="A2044" s="15" t="n">
        <x:v>2043</x:v>
      </x:c>
      <x:c r="B2044" s="13" t="str">
        <x:v>Lycaenidae_Candalides_hyacinthina</x:v>
      </x:c>
      <x:c r="C2044" s="13" t="str">
        <x:v>Lycaenidae</x:v>
      </x:c>
      <x:c r="D2044" s="33" t="n">
        <x:f>'AR_values'!I167</x:f>
        <x:v>2.546730965495565</x:v>
      </x:c>
      <x:c r="E2044" s="33" t="str">
        <x:v>Riodinidae-26</x:v>
      </x:c>
      <x:c r="F2044" s="33" t="str">
        <x:v>Riodinidae</x:v>
      </x:c>
      <x:c r="G2044" s="33" t="n">
        <x:f>'AR_values'!I350</x:f>
        <x:v>2.5612409898926036</x:v>
      </x:c>
      <x:c r="H2044" s="33" t="n">
        <x:f>ABS(D2044-G2044)</x:f>
        <x:v>0.014510024397038634</x:v>
      </x:c>
      <x:c r="I2044" s="14" t="n">
        <x:f>IFERROR(H2044/AVERAGE(D2044,G2044),"")</x:f>
        <x:v>0.005681325004822184</x:v>
      </x:c>
      <x:c r="J2044" s="14" t="n">
        <x:f>'Method'!$B$2</x:f>
        <x:v>0.05</x:v>
      </x:c>
      <x:c r="K2044" s="13" t="str">
        <x:f>IF(I2044&lt;=J2044,"是","否")</x:f>
        <x:v>是</x:v>
      </x:c>
      <x:c r="L2044" s="36" t="n">
        <x:v>0.8830322419514052</x:v>
      </x:c>
      <x:c r="M2044" s="36" t="n">
        <x:f>1-L2044</x:f>
        <x:v>0.11696775804859483</x:v>
      </x:c>
      <x:c r="N2044" s="13" t="str">
        <x:v>是</x:v>
      </x:c>
      <x:c r="O2044" s="15"/>
      <x:c r="P2044" s="13" t="str"/>
    </x:row>
    <x:row r="2045">
      <x:c r="A2045" s="15" t="n">
        <x:v>2044</x:v>
      </x:c>
      <x:c r="B2045" s="13" t="str">
        <x:v>Charaxinae-9</x:v>
      </x:c>
      <x:c r="C2045" s="13" t="str">
        <x:v>Charaxinae</x:v>
      </x:c>
      <x:c r="D2045" s="33" t="n">
        <x:f>'AR_values'!I30</x:f>
        <x:v>2.258306077290684</x:v>
      </x:c>
      <x:c r="E2045" s="33" t="str">
        <x:v>Pieridae-Coliadinae-13</x:v>
      </x:c>
      <x:c r="F2045" s="33" t="str">
        <x:v>Pieridae-Coliadinae</x:v>
      </x:c>
      <x:c r="G2045" s="33" t="n">
        <x:f>'AR_values'!I304</x:f>
        <x:v>2.271179639813829</x:v>
      </x:c>
      <x:c r="H2045" s="33" t="n">
        <x:f>ABS(D2045-G2045)</x:f>
        <x:v>0.012873562523144866</x:v>
      </x:c>
      <x:c r="I2045" s="14" t="n">
        <x:f>IFERROR(H2045/AVERAGE(D2045,G2045),"")</x:f>
        <x:v>0.005684337395978953</x:v>
      </x:c>
      <x:c r="J2045" s="14" t="n">
        <x:f>'Method'!$B$2</x:f>
        <x:v>0.05</x:v>
      </x:c>
      <x:c r="K2045" s="13" t="str">
        <x:f>IF(I2045&lt;=J2045,"是","否")</x:f>
        <x:v>是</x:v>
      </x:c>
      <x:c r="L2045" s="36" t="n">
        <x:v>0.8210114345857901</x:v>
      </x:c>
      <x:c r="M2045" s="36" t="n">
        <x:f>1-L2045</x:f>
        <x:v>0.17898856541420993</x:v>
      </x:c>
      <x:c r="N2045" s="13" t="str">
        <x:v>是</x:v>
      </x:c>
      <x:c r="O2045" s="15"/>
      <x:c r="P2045" s="13" t="str"/>
    </x:row>
    <x:row r="2046">
      <x:c r="A2046" s="15" t="n">
        <x:v>2045</x:v>
      </x:c>
      <x:c r="B2046" s="13" t="str">
        <x:v>Charaxinae-12</x:v>
      </x:c>
      <x:c r="C2046" s="13" t="str">
        <x:v>Charaxinae</x:v>
      </x:c>
      <x:c r="D2046" s="33" t="n">
        <x:f>'AR_values'!I19</x:f>
        <x:v>2.554072397947023</x:v>
      </x:c>
      <x:c r="E2046" s="33" t="str">
        <x:v>Papilionidae-10</x:v>
      </x:c>
      <x:c r="F2046" s="33" t="str">
        <x:v>Papilionidae</x:v>
      </x:c>
      <x:c r="G2046" s="33" t="n">
        <x:f>'AR_values'!I220</x:f>
        <x:v>2.568647104070697</x:v>
      </x:c>
      <x:c r="H2046" s="33" t="n">
        <x:f>ABS(D2046-G2046)</x:f>
        <x:v>0.014574706123673842</x:v>
      </x:c>
      <x:c r="I2046" s="14" t="n">
        <x:f>IFERROR(H2046/AVERAGE(D2046,G2046),"")</x:f>
        <x:v>0.005690222202458364</x:v>
      </x:c>
      <x:c r="J2046" s="14" t="n">
        <x:f>'Method'!$B$2</x:f>
        <x:v>0.05</x:v>
      </x:c>
      <x:c r="K2046" s="13" t="str">
        <x:f>IF(I2046&lt;=J2046,"是","否")</x:f>
        <x:v>是</x:v>
      </x:c>
      <x:c r="L2046" s="36" t="n">
        <x:v>0.9198173515981735</x:v>
      </x:c>
      <x:c r="M2046" s="36" t="n">
        <x:f>1-L2046</x:f>
        <x:v>0.08018264840182654</x:v>
      </x:c>
      <x:c r="N2046" s="13" t="str">
        <x:v>是</x:v>
      </x:c>
      <x:c r="O2046" s="15"/>
      <x:c r="P2046" s="13" t="str"/>
    </x:row>
    <x:row r="2047">
      <x:c r="A2047" s="15" t="n">
        <x:v>2046</x:v>
      </x:c>
      <x:c r="B2047" s="13" t="str">
        <x:v>Lycaenidae-14</x:v>
      </x:c>
      <x:c r="C2047" s="13" t="str">
        <x:v>Lycaenidae</x:v>
      </x:c>
      <x:c r="D2047" s="33" t="n">
        <x:f>'AR_values'!I146</x:f>
        <x:v>2.5275412824939623</x:v>
      </x:c>
      <x:c r="E2047" s="33" t="str">
        <x:v>Pieridae-Coliadinae-3</x:v>
      </x:c>
      <x:c r="F2047" s="33" t="str">
        <x:v>Pieridae-Coliadinae</x:v>
      </x:c>
      <x:c r="G2047" s="33" t="n">
        <x:f>'AR_values'!I315</x:f>
        <x:v>2.5419694970505615</x:v>
      </x:c>
      <x:c r="H2047" s="33" t="n">
        <x:f>ABS(D2047-G2047)</x:f>
        <x:v>0.014428214556599261</x:v>
      </x:c>
      <x:c r="I2047" s="14" t="n">
        <x:f>IFERROR(H2047/AVERAGE(D2047,G2047),"")</x:f>
        <x:v>0.005692152629329483</x:v>
      </x:c>
      <x:c r="J2047" s="14" t="n">
        <x:f>'Method'!$B$2</x:f>
        <x:v>0.05</x:v>
      </x:c>
      <x:c r="K2047" s="13" t="str">
        <x:f>IF(I2047&lt;=J2047,"是","否")</x:f>
        <x:v>是</x:v>
      </x:c>
      <x:c r="L2047" s="36" t="n">
        <x:v>0.6911710066772115</x:v>
      </x:c>
      <x:c r="M2047" s="36" t="n">
        <x:f>1-L2047</x:f>
        <x:v>0.30882899332278846</x:v>
      </x:c>
      <x:c r="N2047" s="13" t="str">
        <x:v>是</x:v>
      </x:c>
      <x:c r="O2047" s="15"/>
      <x:c r="P2047" s="13" t="str"/>
    </x:row>
    <x:row r="2048">
      <x:c r="A2048" s="15" t="n">
        <x:v>2047</x:v>
      </x:c>
      <x:c r="B2048" s="13" t="str">
        <x:v>Pieridae_Eurema_smilax</x:v>
      </x:c>
      <x:c r="C2048" s="13" t="str">
        <x:v>Pieridae</x:v>
      </x:c>
      <x:c r="D2048" s="33" t="n">
        <x:f>'AR_values'!I328</x:f>
        <x:v>2.396825991590796</x:v>
      </x:c>
      <x:c r="E2048" s="33" t="str">
        <x:v>Satyrinae-4</x:v>
      </x:c>
      <x:c r="F2048" s="33" t="str">
        <x:v>Satyrinae</x:v>
      </x:c>
      <x:c r="G2048" s="33" t="n">
        <x:f>'AR_values'!I379</x:f>
        <x:v>2.410510901432053</x:v>
      </x:c>
      <x:c r="H2048" s="33" t="n">
        <x:f>ABS(D2048-G2048)</x:f>
        <x:v>0.013684909841257031</x:v>
      </x:c>
      <x:c r="I2048" s="14" t="n">
        <x:f>IFERROR(H2048/AVERAGE(D2048,G2048),"")</x:f>
        <x:v>0.005693343381496184</x:v>
      </x:c>
      <x:c r="J2048" s="14" t="n">
        <x:f>'Method'!$B$2</x:f>
        <x:v>0.05</x:v>
      </x:c>
      <x:c r="K2048" s="13" t="str">
        <x:f>IF(I2048&lt;=J2048,"是","否")</x:f>
        <x:v>是</x:v>
      </x:c>
      <x:c r="L2048" s="36" t="n">
        <x:v>0.8533514013749339</x:v>
      </x:c>
      <x:c r="M2048" s="36" t="n">
        <x:f>1-L2048</x:f>
        <x:v>0.14664859862506607</x:v>
      </x:c>
      <x:c r="N2048" s="13" t="str">
        <x:v>是</x:v>
      </x:c>
      <x:c r="O2048" s="15"/>
      <x:c r="P2048" s="13" t="str"/>
    </x:row>
    <x:row r="2049">
      <x:c r="A2049" s="15" t="n">
        <x:v>2048</x:v>
      </x:c>
      <x:c r="B2049" s="13" t="str">
        <x:v>Hesperiidae-32</x:v>
      </x:c>
      <x:c r="C2049" s="13" t="str">
        <x:v>Hesperiidae</x:v>
      </x:c>
      <x:c r="D2049" s="33" t="n">
        <x:f>'AR_values'!I100</x:f>
        <x:v>2.4139073396261694</x:v>
      </x:c>
      <x:c r="E2049" s="33" t="str">
        <x:v>Limenitidinae-6</x:v>
      </x:c>
      <x:c r="F2049" s="33" t="str">
        <x:v>Limenitidinae</x:v>
      </x:c>
      <x:c r="G2049" s="33" t="n">
        <x:f>'AR_values'!I138</x:f>
        <x:v>2.400197823531223</x:v>
      </x:c>
      <x:c r="H2049" s="33" t="n">
        <x:f>ABS(D2049-G2049)</x:f>
        <x:v>0.013709516094946306</x:v>
      </x:c>
      <x:c r="I2049" s="14" t="n">
        <x:f>IFERROR(H2049/AVERAGE(D2049,G2049),"")</x:f>
        <x:v>0.005695561534411826</x:v>
      </x:c>
      <x:c r="J2049" s="14" t="n">
        <x:f>'Method'!$B$2</x:f>
        <x:v>0.05</x:v>
      </x:c>
      <x:c r="K2049" s="13" t="str">
        <x:f>IF(I2049&lt;=J2049,"是","否")</x:f>
        <x:v>是</x:v>
      </x:c>
      <x:c r="L2049" s="36" t="n">
        <x:v>0.8770942217944557</x:v>
      </x:c>
      <x:c r="M2049" s="36" t="n">
        <x:f>1-L2049</x:f>
        <x:v>0.12290577820554427</x:v>
      </x:c>
      <x:c r="N2049" s="13" t="str">
        <x:v>是</x:v>
      </x:c>
      <x:c r="O2049" s="15"/>
      <x:c r="P2049" s="13" t="str"/>
    </x:row>
    <x:row r="2050">
      <x:c r="A2050" s="15" t="n">
        <x:v>2049</x:v>
      </x:c>
      <x:c r="B2050" s="13" t="str">
        <x:v>Charaxinae-15</x:v>
      </x:c>
      <x:c r="C2050" s="13" t="str">
        <x:v>Charaxinae</x:v>
      </x:c>
      <x:c r="D2050" s="33" t="n">
        <x:f>'AR_values'!I22</x:f>
        <x:v>2.4406235760127264</x:v>
      </x:c>
      <x:c r="E2050" s="33" t="str">
        <x:v>Lycaenidae_Theclinesthes_serpentata</x:v>
      </x:c>
      <x:c r="F2050" s="33" t="str">
        <x:v>Lycaenidae</x:v>
      </x:c>
      <x:c r="G2050" s="33" t="n">
        <x:f>'AR_values'!I186</x:f>
        <x:v>2.4267462861233002</x:v>
      </x:c>
      <x:c r="H2050" s="33" t="n">
        <x:f>ABS(D2050-G2050)</x:f>
        <x:v>0.013877289889426159</x:v>
      </x:c>
      <x:c r="I2050" s="14" t="n">
        <x:f>IFERROR(H2050/AVERAGE(D2050,G2050),"")</x:f>
        <x:v>0.0057021719254908496</x:v>
      </x:c>
      <x:c r="J2050" s="14" t="n">
        <x:f>'Method'!$B$2</x:f>
        <x:v>0.05</x:v>
      </x:c>
      <x:c r="K2050" s="13" t="str">
        <x:f>IF(I2050&lt;=J2050,"是","否")</x:f>
        <x:v>是</x:v>
      </x:c>
      <x:c r="L2050" s="36" t="n">
        <x:v>0.6565602146997496</x:v>
      </x:c>
      <x:c r="M2050" s="36" t="n">
        <x:f>1-L2050</x:f>
        <x:v>0.34343978530025043</x:v>
      </x:c>
      <x:c r="N2050" s="13" t="str">
        <x:v>是</x:v>
      </x:c>
      <x:c r="O2050" s="15"/>
      <x:c r="P2050" s="13" t="str"/>
    </x:row>
    <x:row r="2051">
      <x:c r="A2051" s="15" t="n">
        <x:v>2050</x:v>
      </x:c>
      <x:c r="B2051" s="13" t="str">
        <x:v>Danainae-18</x:v>
      </x:c>
      <x:c r="C2051" s="13" t="str">
        <x:v>Danainae</x:v>
      </x:c>
      <x:c r="D2051" s="33" t="n">
        <x:f>'AR_values'!I39</x:f>
        <x:v>2.963387542446161</x:v>
      </x:c>
      <x:c r="E2051" s="33" t="str">
        <x:v>Hesperiidae_Antipodia_atralba</x:v>
      </x:c>
      <x:c r="F2051" s="33" t="str">
        <x:v>Hesperiidae</x:v>
      </x:c>
      <x:c r="G2051" s="33" t="n">
        <x:f>'AR_values'!I112</x:f>
        <x:v>2.980336396525423</x:v>
      </x:c>
      <x:c r="H2051" s="33" t="n">
        <x:f>ABS(D2051-G2051)</x:f>
        <x:v>0.016948854079262166</x:v>
      </x:c>
      <x:c r="I2051" s="14" t="n">
        <x:f>IFERROR(H2051/AVERAGE(D2051,G2051),"")</x:f>
        <x:v>0.0057031094489878855</x:v>
      </x:c>
      <x:c r="J2051" s="14" t="n">
        <x:f>'Method'!$B$2</x:f>
        <x:v>0.05</x:v>
      </x:c>
      <x:c r="K2051" s="13" t="str">
        <x:f>IF(I2051&lt;=J2051,"是","否")</x:f>
        <x:v>是</x:v>
      </x:c>
      <x:c r="L2051" s="36" t="n">
        <x:v>0.8375015183620584</x:v>
      </x:c>
      <x:c r="M2051" s="36" t="n">
        <x:f>1-L2051</x:f>
        <x:v>0.16249848163794156</x:v>
      </x:c>
      <x:c r="N2051" s="13" t="str">
        <x:v>是</x:v>
      </x:c>
      <x:c r="O2051" s="15"/>
      <x:c r="P2051" s="13" t="str"/>
    </x:row>
    <x:row r="2052">
      <x:c r="A2052" s="15" t="n">
        <x:v>2051</x:v>
      </x:c>
      <x:c r="B2052" s="13" t="str">
        <x:v>Biblidinae-4</x:v>
      </x:c>
      <x:c r="C2052" s="13" t="str">
        <x:v>Biblidinae</x:v>
      </x:c>
      <x:c r="D2052" s="33" t="n">
        <x:f>'AR_values'!I10</x:f>
        <x:v>2.5419996384242083</x:v>
      </x:c>
      <x:c r="E2052" s="33" t="str">
        <x:v>Lycaenidae-14</x:v>
      </x:c>
      <x:c r="F2052" s="33" t="str">
        <x:v>Lycaenidae</x:v>
      </x:c>
      <x:c r="G2052" s="33" t="n">
        <x:f>'AR_values'!I146</x:f>
        <x:v>2.5275412824939623</x:v>
      </x:c>
      <x:c r="H2052" s="33" t="n">
        <x:f>ABS(D2052-G2052)</x:f>
        <x:v>0.014458355930246025</x:v>
      </x:c>
      <x:c r="I2052" s="14" t="n">
        <x:f>IFERROR(H2052/AVERAGE(D2052,G2052),"")</x:f>
        <x:v>0.005704009951113049</x:v>
      </x:c>
      <x:c r="J2052" s="14" t="n">
        <x:f>'Method'!$B$2</x:f>
        <x:v>0.05</x:v>
      </x:c>
      <x:c r="K2052" s="13" t="str">
        <x:f>IF(I2052&lt;=J2052,"是","否")</x:f>
        <x:v>是</x:v>
      </x:c>
      <x:c r="L2052" s="36" t="n">
        <x:v>0.8413327631837462</x:v>
      </x:c>
      <x:c r="M2052" s="36" t="n">
        <x:f>1-L2052</x:f>
        <x:v>0.15866723681625383</x:v>
      </x:c>
      <x:c r="N2052" s="13" t="str">
        <x:v>是</x:v>
      </x:c>
      <x:c r="O2052" s="15"/>
      <x:c r="P2052" s="13" t="str"/>
    </x:row>
    <x:row r="2053">
      <x:c r="A2053" s="15" t="n">
        <x:v>2052</x:v>
      </x:c>
      <x:c r="B2053" s="13" t="str">
        <x:v>Charaxinae-14</x:v>
      </x:c>
      <x:c r="C2053" s="13" t="str">
        <x:v>Charaxinae</x:v>
      </x:c>
      <x:c r="D2053" s="33" t="n">
        <x:f>'AR_values'!I21</x:f>
        <x:v>2.189126700014738</x:v>
      </x:c>
      <x:c r="E2053" s="33" t="str">
        <x:v>Pieridae-Coliadinae-9</x:v>
      </x:c>
      <x:c r="F2053" s="33" t="str">
        <x:v>Pieridae-Coliadinae</x:v>
      </x:c>
      <x:c r="G2053" s="33" t="n">
        <x:f>'AR_values'!I321</x:f>
        <x:v>2.1766749999855097</x:v>
      </x:c>
      <x:c r="H2053" s="33" t="n">
        <x:f>ABS(D2053-G2053)</x:f>
        <x:v>0.012451700029228352</x:v>
      </x:c>
      <x:c r="I2053" s="14" t="n">
        <x:f>IFERROR(H2053/AVERAGE(D2053,G2053),"")</x:f>
        <x:v>0.00570419862598324</x:v>
      </x:c>
      <x:c r="J2053" s="14" t="n">
        <x:f>'Method'!$B$2</x:f>
        <x:v>0.05</x:v>
      </x:c>
      <x:c r="K2053" s="13" t="str">
        <x:f>IF(I2053&lt;=J2053,"是","否")</x:f>
        <x:v>是</x:v>
      </x:c>
      <x:c r="L2053" s="36" t="n">
        <x:v>0.7281929062105705</x:v>
      </x:c>
      <x:c r="M2053" s="36" t="n">
        <x:f>1-L2053</x:f>
        <x:v>0.27180709378942947</x:v>
      </x:c>
      <x:c r="N2053" s="13" t="str">
        <x:v>是</x:v>
      </x:c>
      <x:c r="O2053" s="15"/>
      <x:c r="P2053" s="13" t="str"/>
    </x:row>
    <x:row r="2054">
      <x:c r="A2054" s="15" t="n">
        <x:v>2053</x:v>
      </x:c>
      <x:c r="B2054" s="13" t="str">
        <x:v>Nymphalinae-13</x:v>
      </x:c>
      <x:c r="C2054" s="13" t="str">
        <x:v>Nymphalinae</x:v>
      </x:c>
      <x:c r="D2054" s="33" t="n">
        <x:f>'AR_values'!I193</x:f>
        <x:v>2.6731985771884026</x:v>
      </x:c>
      <x:c r="E2054" s="33" t="str">
        <x:v>Papilionidae_Papilio_polytes</x:v>
      </x:c>
      <x:c r="F2054" s="33" t="str">
        <x:v>Papilionidae</x:v>
      </x:c>
      <x:c r="G2054" s="33" t="n">
        <x:f>'AR_values'!I265</x:f>
        <x:v>2.6579933279056216</x:v>
      </x:c>
      <x:c r="H2054" s="33" t="n">
        <x:f>ABS(D2054-G2054)</x:f>
        <x:v>0.015205249282780997</x:v>
      </x:c>
      <x:c r="I2054" s="14" t="n">
        <x:f>IFERROR(H2054/AVERAGE(D2054,G2054),"")</x:f>
        <x:v>0.0057042588424746745</x:v>
      </x:c>
      <x:c r="J2054" s="14" t="n">
        <x:f>'Method'!$B$2</x:f>
        <x:v>0.05</x:v>
      </x:c>
      <x:c r="K2054" s="13" t="str">
        <x:f>IF(I2054&lt;=J2054,"是","否")</x:f>
        <x:v>是</x:v>
      </x:c>
      <x:c r="L2054" s="36" t="n">
        <x:v>0.7009515687418645</x:v>
      </x:c>
      <x:c r="M2054" s="36" t="n">
        <x:f>1-L2054</x:f>
        <x:v>0.2990484312581355</x:v>
      </x:c>
      <x:c r="N2054" s="13" t="str">
        <x:v>是</x:v>
      </x:c>
      <x:c r="O2054" s="15"/>
      <x:c r="P2054" s="13" t="str"/>
    </x:row>
    <x:row r="2055">
      <x:c r="A2055" s="15" t="n">
        <x:v>2054</x:v>
      </x:c>
      <x:c r="B2055" s="13" t="str">
        <x:v>Limenitidinae-3</x:v>
      </x:c>
      <x:c r="C2055" s="13" t="str">
        <x:v>Limenitidinae</x:v>
      </x:c>
      <x:c r="D2055" s="33" t="n">
        <x:f>'AR_values'!I135</x:f>
        <x:v>2.6762314373060816</x:v>
      </x:c>
      <x:c r="E2055" s="33" t="str">
        <x:v>Riodinidae-17</x:v>
      </x:c>
      <x:c r="F2055" s="33" t="str">
        <x:v>Riodinidae</x:v>
      </x:c>
      <x:c r="G2055" s="33" t="n">
        <x:f>'AR_values'!I340</x:f>
        <x:v>2.6915468915015612</x:v>
      </x:c>
      <x:c r="H2055" s="33" t="n">
        <x:f>ABS(D2055-G2055)</x:f>
        <x:v>0.015315454195479639</x:v>
      </x:c>
      <x:c r="I2055" s="14" t="n">
        <x:f>IFERROR(H2055/AVERAGE(D2055,G2055),"")</x:f>
        <x:v>0.0057064406379395685</x:v>
      </x:c>
      <x:c r="J2055" s="14" t="n">
        <x:f>'Method'!$B$2</x:f>
        <x:v>0.05</x:v>
      </x:c>
      <x:c r="K2055" s="13" t="str">
        <x:f>IF(I2055&lt;=J2055,"是","否")</x:f>
        <x:v>是</x:v>
      </x:c>
      <x:c r="L2055" s="36" t="n">
        <x:v>0.8168925687663694</x:v>
      </x:c>
      <x:c r="M2055" s="36" t="n">
        <x:f>1-L2055</x:f>
        <x:v>0.1831074312336306</x:v>
      </x:c>
      <x:c r="N2055" s="13" t="str">
        <x:v>是</x:v>
      </x:c>
      <x:c r="O2055" s="15"/>
      <x:c r="P2055" s="13" t="str"/>
    </x:row>
    <x:row r="2056">
      <x:c r="A2056" s="15" t="n">
        <x:v>2055</x:v>
      </x:c>
      <x:c r="B2056" s="13" t="str">
        <x:v>Pieridae-Coliadinae-15</x:v>
      </x:c>
      <x:c r="C2056" s="13" t="str">
        <x:v>Pieridae-Coliadinae</x:v>
      </x:c>
      <x:c r="D2056" s="33" t="n">
        <x:f>'AR_values'!I306</x:f>
        <x:v>2.37607098349663</x:v>
      </x:c>
      <x:c r="E2056" s="33" t="str">
        <x:v>Satyrinae-11</x:v>
      </x:c>
      <x:c r="F2056" s="33" t="str">
        <x:v>Satyrinae</x:v>
      </x:c>
      <x:c r="G2056" s="33" t="n">
        <x:f>'AR_values'!I360</x:f>
        <x:v>2.3625440484525146</x:v>
      </x:c>
      <x:c r="H2056" s="33" t="n">
        <x:f>ABS(D2056-G2056)</x:f>
        <x:v>0.013526935044115174</x:v>
      </x:c>
      <x:c r="I2056" s="14" t="n">
        <x:f>IFERROR(H2056/AVERAGE(D2056,G2056),"")</x:f>
        <x:v>0.00570923569562523</x:v>
      </x:c>
      <x:c r="J2056" s="14" t="n">
        <x:f>'Method'!$B$2</x:f>
        <x:v>0.05</x:v>
      </x:c>
      <x:c r="K2056" s="13" t="str">
        <x:f>IF(I2056&lt;=J2056,"是","否")</x:f>
        <x:v>是</x:v>
      </x:c>
      <x:c r="L2056" s="36" t="n">
        <x:v>0.7429626825200298</x:v>
      </x:c>
      <x:c r="M2056" s="36" t="n">
        <x:f>1-L2056</x:f>
        <x:v>0.25703731747997016</x:v>
      </x:c>
      <x:c r="N2056" s="13" t="str">
        <x:v>是</x:v>
      </x:c>
      <x:c r="O2056" s="15"/>
      <x:c r="P2056" s="13" t="str"/>
    </x:row>
    <x:row r="2057">
      <x:c r="A2057" s="15" t="n">
        <x:v>2056</x:v>
      </x:c>
      <x:c r="B2057" s="13" t="str">
        <x:v>Hesperiidae-18</x:v>
      </x:c>
      <x:c r="C2057" s="13" t="str">
        <x:v>Hesperiidae</x:v>
      </x:c>
      <x:c r="D2057" s="33" t="n">
        <x:f>'AR_values'!I84</x:f>
        <x:v>2.861276114601334</x:v>
      </x:c>
      <x:c r="E2057" s="33" t="str">
        <x:v>Papilionidae-7</x:v>
      </x:c>
      <x:c r="F2057" s="33" t="str">
        <x:v>Papilionidae</x:v>
      </x:c>
      <x:c r="G2057" s="33" t="n">
        <x:f>'AR_values'!I258</x:f>
        <x:v>2.8776607219065564</x:v>
      </x:c>
      <x:c r="H2057" s="33" t="n">
        <x:f>ABS(D2057-G2057)</x:f>
        <x:v>0.01638460730522251</x:v>
      </x:c>
      <x:c r="I2057" s="14" t="n">
        <x:f>IFERROR(H2057/AVERAGE(D2057,G2057),"")</x:f>
        <x:v>0.005709980009186666</x:v>
      </x:c>
      <x:c r="J2057" s="14" t="n">
        <x:f>'Method'!$B$2</x:f>
        <x:v>0.05</x:v>
      </x:c>
      <x:c r="K2057" s="13" t="str">
        <x:f>IF(I2057&lt;=J2057,"是","否")</x:f>
        <x:v>是</x:v>
      </x:c>
      <x:c r="L2057" s="36" t="n">
        <x:v>0.7911017272519142</x:v>
      </x:c>
      <x:c r="M2057" s="36" t="n">
        <x:f>1-L2057</x:f>
        <x:v>0.2088982727480858</x:v>
      </x:c>
      <x:c r="N2057" s="13" t="str">
        <x:v>是</x:v>
      </x:c>
      <x:c r="O2057" s="15"/>
      <x:c r="P2057" s="13" t="str"/>
    </x:row>
    <x:row r="2058">
      <x:c r="A2058" s="15" t="n">
        <x:v>2057</x:v>
      </x:c>
      <x:c r="B2058" s="13" t="str">
        <x:v>Hesperiidae-17</x:v>
      </x:c>
      <x:c r="C2058" s="13" t="str">
        <x:v>Hesperiidae</x:v>
      </x:c>
      <x:c r="D2058" s="33" t="n">
        <x:f>'AR_values'!I83</x:f>
        <x:v>2.640925848247515</x:v>
      </x:c>
      <x:c r="E2058" s="33" t="str">
        <x:v>Nymphalinae-26</x:v>
      </x:c>
      <x:c r="F2058" s="33" t="str">
        <x:v>Nymphalinae</x:v>
      </x:c>
      <x:c r="G2058" s="33" t="n">
        <x:f>'AR_values'!I207</x:f>
        <x:v>2.625888705350113</x:v>
      </x:c>
      <x:c r="H2058" s="33" t="n">
        <x:f>ABS(D2058-G2058)</x:f>
        <x:v>0.015037142897401878</x:v>
      </x:c>
      <x:c r="I2058" s="14" t="n">
        <x:f>IFERROR(H2058/AVERAGE(D2058,G2058),"")</x:f>
        <x:v>0.005710147089621899</x:v>
      </x:c>
      <x:c r="J2058" s="14" t="n">
        <x:f>'Method'!$B$2</x:f>
        <x:v>0.05</x:v>
      </x:c>
      <x:c r="K2058" s="13" t="str">
        <x:f>IF(I2058&lt;=J2058,"是","否")</x:f>
        <x:v>是</x:v>
      </x:c>
      <x:c r="L2058" s="36" t="n">
        <x:v>0.8209844313651035</x:v>
      </x:c>
      <x:c r="M2058" s="36" t="n">
        <x:f>1-L2058</x:f>
        <x:v>0.17901556863489654</x:v>
      </x:c>
      <x:c r="N2058" s="13" t="str">
        <x:v>是</x:v>
      </x:c>
      <x:c r="O2058" s="15"/>
      <x:c r="P2058" s="13" t="str"/>
    </x:row>
    <x:row r="2059">
      <x:c r="A2059" s="15" t="n">
        <x:v>2058</x:v>
      </x:c>
      <x:c r="B2059" s="13" t="str">
        <x:v>Lycaenidae_Nacaduba_biocellata</x:v>
      </x:c>
      <x:c r="C2059" s="13" t="str">
        <x:v>Lycaenidae</x:v>
      </x:c>
      <x:c r="D2059" s="33" t="n">
        <x:f>'AR_values'!I173</x:f>
        <x:v>2.3808780871784516</x:v>
      </x:c>
      <x:c r="E2059" s="33" t="str">
        <x:v>Lycaenidae_Theclinesthes_albocincta</x:v>
      </x:c>
      <x:c r="F2059" s="33" t="str">
        <x:v>Lycaenidae</x:v>
      </x:c>
      <x:c r="G2059" s="33" t="n">
        <x:f>'AR_values'!I184</x:f>
        <x:v>2.367311960675574</x:v>
      </x:c>
      <x:c r="H2059" s="33" t="n">
        <x:f>ABS(D2059-G2059)</x:f>
        <x:v>0.013566126502877474</x:v>
      </x:c>
      <x:c r="I2059" s="14" t="n">
        <x:f>IFERROR(H2059/AVERAGE(D2059,G2059),"")</x:f>
        <x:v>0.005714230629420054</x:v>
      </x:c>
      <x:c r="J2059" s="14" t="n">
        <x:f>'Method'!$B$2</x:f>
        <x:v>0.05</x:v>
      </x:c>
      <x:c r="K2059" s="13" t="str">
        <x:f>IF(I2059&lt;=J2059,"是","否")</x:f>
        <x:v>是</x:v>
      </x:c>
      <x:c r="L2059" s="36" t="n">
        <x:v>0.9547815319705117</x:v>
      </x:c>
      <x:c r="M2059" s="36" t="n">
        <x:f>1-L2059</x:f>
        <x:v>0.04521846802948826</x:v>
      </x:c>
      <x:c r="N2059" s="13" t="str">
        <x:v>否</x:v>
      </x:c>
      <x:c r="O2059" s="15"/>
      <x:c r="P2059" s="13" t="str"/>
    </x:row>
    <x:row r="2060">
      <x:c r="A2060" s="15" t="n">
        <x:v>2059</x:v>
      </x:c>
      <x:c r="B2060" s="13" t="str">
        <x:v>Heliconiinae-9</x:v>
      </x:c>
      <x:c r="C2060" s="13" t="str">
        <x:v>Heliconiinae</x:v>
      </x:c>
      <x:c r="D2060" s="33" t="n">
        <x:f>'AR_values'!I74</x:f>
        <x:v>3.024482561628602</x:v>
      </x:c>
      <x:c r="E2060" s="33" t="str">
        <x:v>Papilionidae_Papilio_demoleus</x:v>
      </x:c>
      <x:c r="F2060" s="33" t="str">
        <x:v>Papilionidae</x:v>
      </x:c>
      <x:c r="G2060" s="33" t="n">
        <x:f>'AR_values'!I264</x:f>
        <x:v>3.007230622612166</x:v>
      </x:c>
      <x:c r="H2060" s="33" t="n">
        <x:f>ABS(D2060-G2060)</x:f>
        <x:v>0.01725193901643607</x:v>
      </x:c>
      <x:c r="I2060" s="14" t="n">
        <x:f>IFERROR(H2060/AVERAGE(D2060,G2060),"")</x:f>
        <x:v>0.005720410931179788</x:v>
      </x:c>
      <x:c r="J2060" s="14" t="n">
        <x:f>'Method'!$B$2</x:f>
        <x:v>0.05</x:v>
      </x:c>
      <x:c r="K2060" s="13" t="str">
        <x:f>IF(I2060&lt;=J2060,"是","否")</x:f>
        <x:v>是</x:v>
      </x:c>
      <x:c r="L2060" s="36" t="n">
        <x:v>0.8110977537044292</x:v>
      </x:c>
      <x:c r="M2060" s="36" t="n">
        <x:f>1-L2060</x:f>
        <x:v>0.18890224629557084</x:v>
      </x:c>
      <x:c r="N2060" s="13" t="str">
        <x:v>是</x:v>
      </x:c>
      <x:c r="O2060" s="15"/>
      <x:c r="P2060" s="13" t="str"/>
    </x:row>
    <x:row r="2061">
      <x:c r="A2061" s="15" t="n">
        <x:v>2060</x:v>
      </x:c>
      <x:c r="B2061" s="13" t="str">
        <x:v>Nymphalinae-13</x:v>
      </x:c>
      <x:c r="C2061" s="13" t="str">
        <x:v>Nymphalinae</x:v>
      </x:c>
      <x:c r="D2061" s="33" t="n">
        <x:f>'AR_values'!I193</x:f>
        <x:v>2.6731985771884026</x:v>
      </x:c>
      <x:c r="E2061" s="33" t="str">
        <x:v>Pieridae-19</x:v>
      </x:c>
      <x:c r="F2061" s="33" t="str">
        <x:v>Pieridae</x:v>
      </x:c>
      <x:c r="G2061" s="33" t="n">
        <x:f>'AR_values'!I283</x:f>
        <x:v>2.657949024153296</x:v>
      </x:c>
      <x:c r="H2061" s="33" t="n">
        <x:f>ABS(D2061-G2061)</x:f>
        <x:v>0.015249553035106445</x:v>
      </x:c>
      <x:c r="I2061" s="14" t="n">
        <x:f>IFERROR(H2061/AVERAGE(D2061,G2061),"")</x:f>
        <x:v>0.005720926965619396</x:v>
      </x:c>
      <x:c r="J2061" s="14" t="n">
        <x:f>'Method'!$B$2</x:f>
        <x:v>0.05</x:v>
      </x:c>
      <x:c r="K2061" s="13" t="str">
        <x:f>IF(I2061&lt;=J2061,"是","否")</x:f>
        <x:v>是</x:v>
      </x:c>
      <x:c r="L2061" s="36" t="n">
        <x:v>0.8798546248402982</x:v>
      </x:c>
      <x:c r="M2061" s="36" t="n">
        <x:f>1-L2061</x:f>
        <x:v>0.1201453751597018</x:v>
      </x:c>
      <x:c r="N2061" s="13" t="str">
        <x:v>是</x:v>
      </x:c>
      <x:c r="O2061" s="15"/>
      <x:c r="P2061" s="13" t="str"/>
    </x:row>
    <x:row r="2062">
      <x:c r="A2062" s="15" t="n">
        <x:v>2061</x:v>
      </x:c>
      <x:c r="B2062" s="13" t="str">
        <x:v>Limenitidinae-4</x:v>
      </x:c>
      <x:c r="C2062" s="13" t="str">
        <x:v>Limenitidinae</x:v>
      </x:c>
      <x:c r="D2062" s="33" t="n">
        <x:f>'AR_values'!I136</x:f>
        <x:v>2.4478863236029302</x:v>
      </x:c>
      <x:c r="E2062" s="33" t="str">
        <x:v>Pieridae-Coliadinae-11</x:v>
      </x:c>
      <x:c r="F2062" s="33" t="str">
        <x:v>Pieridae-Coliadinae</x:v>
      </x:c>
      <x:c r="G2062" s="33" t="n">
        <x:f>'AR_values'!I302</x:f>
        <x:v>2.4619563161016096</x:v>
      </x:c>
      <x:c r="H2062" s="33" t="n">
        <x:f>ABS(D2062-G2062)</x:f>
        <x:v>0.014069992498679351</x:v>
      </x:c>
      <x:c r="I2062" s="14" t="n">
        <x:f>IFERROR(H2062/AVERAGE(D2062,G2062),"")</x:f>
        <x:v>0.0057313415240232805</x:v>
      </x:c>
      <x:c r="J2062" s="14" t="n">
        <x:f>'Method'!$B$2</x:f>
        <x:v>0.05</x:v>
      </x:c>
      <x:c r="K2062" s="13" t="str">
        <x:f>IF(I2062&lt;=J2062,"是","否")</x:f>
        <x:v>是</x:v>
      </x:c>
      <x:c r="L2062" s="36" t="n">
        <x:v>0.7088476083613847</x:v>
      </x:c>
      <x:c r="M2062" s="36" t="n">
        <x:f>1-L2062</x:f>
        <x:v>0.2911523916386153</x:v>
      </x:c>
      <x:c r="N2062" s="13" t="str">
        <x:v>是</x:v>
      </x:c>
      <x:c r="O2062" s="15"/>
      <x:c r="P2062" s="13" t="str"/>
    </x:row>
    <x:row r="2063">
      <x:c r="A2063" s="15" t="n">
        <x:v>2062</x:v>
      </x:c>
      <x:c r="B2063" s="13" t="str">
        <x:v>Biblidinae-1</x:v>
      </x:c>
      <x:c r="C2063" s="13" t="str">
        <x:v>Biblidinae</x:v>
      </x:c>
      <x:c r="D2063" s="33" t="n">
        <x:f>'AR_values'!I2</x:f>
        <x:v>2.810556822545614</x:v>
      </x:c>
      <x:c r="E2063" s="33" t="str">
        <x:v>Danainae-4</x:v>
      </x:c>
      <x:c r="F2063" s="33" t="str">
        <x:v>Danainae</x:v>
      </x:c>
      <x:c r="G2063" s="33" t="n">
        <x:f>'AR_values'!I46</x:f>
        <x:v>2.826712330216953</x:v>
      </x:c>
      <x:c r="H2063" s="33" t="n">
        <x:f>ABS(D2063-G2063)</x:f>
        <x:v>0.01615550767133911</x:v>
      </x:c>
      <x:c r="I2063" s="14" t="n">
        <x:f>IFERROR(H2063/AVERAGE(D2063,G2063),"")</x:f>
        <x:v>0.005731678666938241</x:v>
      </x:c>
      <x:c r="J2063" s="14" t="n">
        <x:f>'Method'!$B$2</x:f>
        <x:v>0.05</x:v>
      </x:c>
      <x:c r="K2063" s="13" t="str">
        <x:f>IF(I2063&lt;=J2063,"是","否")</x:f>
        <x:v>是</x:v>
      </x:c>
      <x:c r="L2063" s="36" t="n">
        <x:v>0.8978565758137074</x:v>
      </x:c>
      <x:c r="M2063" s="36" t="n">
        <x:f>1-L2063</x:f>
        <x:v>0.10214342418629263</x:v>
      </x:c>
      <x:c r="N2063" s="13" t="str">
        <x:v>是</x:v>
      </x:c>
      <x:c r="O2063" s="15"/>
      <x:c r="P2063" s="13" t="str"/>
    </x:row>
    <x:row r="2064">
      <x:c r="A2064" s="15" t="n">
        <x:v>2063</x:v>
      </x:c>
      <x:c r="B2064" s="13" t="str">
        <x:v>Hesperiidae_Hesperilla_idothea</x:v>
      </x:c>
      <x:c r="C2064" s="13" t="str">
        <x:v>Hesperiidae</x:v>
      </x:c>
      <x:c r="D2064" s="33" t="n">
        <x:f>'AR_values'!I120</x:f>
        <x:v>2.9365928469374087</x:v>
      </x:c>
      <x:c r="E2064" s="33" t="str">
        <x:v>Nymphalinae-27</x:v>
      </x:c>
      <x:c r="F2064" s="33" t="str">
        <x:v>Nymphalinae</x:v>
      </x:c>
      <x:c r="G2064" s="33" t="n">
        <x:f>'AR_values'!I208</x:f>
        <x:v>2.9197999033738387</x:v>
      </x:c>
      <x:c r="H2064" s="33" t="n">
        <x:f>ABS(D2064-G2064)</x:f>
        <x:v>0.016792943563570084</x:v>
      </x:c>
      <x:c r="I2064" s="14" t="n">
        <x:f>IFERROR(H2064/AVERAGE(D2064,G2064),"")</x:f>
        <x:v>0.005734910303847909</x:v>
      </x:c>
      <x:c r="J2064" s="14" t="n">
        <x:f>'Method'!$B$2</x:f>
        <x:v>0.05</x:v>
      </x:c>
      <x:c r="K2064" s="13" t="str">
        <x:f>IF(I2064&lt;=J2064,"是","否")</x:f>
        <x:v>是</x:v>
      </x:c>
      <x:c r="L2064" s="36" t="n">
        <x:v>0.8217166657879474</x:v>
      </x:c>
      <x:c r="M2064" s="36" t="n">
        <x:f>1-L2064</x:f>
        <x:v>0.17828333421205256</x:v>
      </x:c>
      <x:c r="N2064" s="13" t="str">
        <x:v>是</x:v>
      </x:c>
      <x:c r="O2064" s="15"/>
      <x:c r="P2064" s="13" t="str"/>
    </x:row>
    <x:row r="2065">
      <x:c r="A2065" s="15" t="n">
        <x:v>2064</x:v>
      </x:c>
      <x:c r="B2065" s="13" t="str">
        <x:v>Nymphalinae-18</x:v>
      </x:c>
      <x:c r="C2065" s="13" t="str">
        <x:v>Nymphalinae</x:v>
      </x:c>
      <x:c r="D2065" s="33" t="n">
        <x:f>'AR_values'!I198</x:f>
        <x:v>2.677274072434985</x:v>
      </x:c>
      <x:c r="E2065" s="33" t="str">
        <x:v>Pieridae_Pieris_rapae</x:v>
      </x:c>
      <x:c r="F2065" s="33" t="str">
        <x:v>Pieridae</x:v>
      </x:c>
      <x:c r="G2065" s="33" t="n">
        <x:f>'AR_values'!I331</x:f>
        <x:v>2.6619340338993793</x:v>
      </x:c>
      <x:c r="H2065" s="33" t="n">
        <x:f>ABS(D2065-G2065)</x:f>
        <x:v>0.015340038535605505</x:v>
      </x:c>
      <x:c r="I2065" s="14" t="n">
        <x:f>IFERROR(H2065/AVERAGE(D2065,G2065),"")</x:f>
        <x:v>0.005746184913604057</x:v>
      </x:c>
      <x:c r="J2065" s="14" t="n">
        <x:f>'Method'!$B$2</x:f>
        <x:v>0.05</x:v>
      </x:c>
      <x:c r="K2065" s="13" t="str">
        <x:f>IF(I2065&lt;=J2065,"是","否")</x:f>
        <x:v>是</x:v>
      </x:c>
      <x:c r="L2065" s="36" t="n">
        <x:v>0.7975931925801972</x:v>
      </x:c>
      <x:c r="M2065" s="36" t="n">
        <x:f>1-L2065</x:f>
        <x:v>0.20240680741980277</x:v>
      </x:c>
      <x:c r="N2065" s="13" t="str">
        <x:v>是</x:v>
      </x:c>
      <x:c r="O2065" s="15"/>
      <x:c r="P2065" s="13" t="str"/>
    </x:row>
    <x:row r="2066">
      <x:c r="A2066" s="15" t="n">
        <x:v>2065</x:v>
      </x:c>
      <x:c r="B2066" s="13" t="str">
        <x:v>Charaxinae-8</x:v>
      </x:c>
      <x:c r="C2066" s="13" t="str">
        <x:v>Charaxinae</x:v>
      </x:c>
      <x:c r="D2066" s="33" t="n">
        <x:f>'AR_values'!I29</x:f>
        <x:v>2.3353649720977887</x:v>
      </x:c>
      <x:c r="E2066" s="33" t="str">
        <x:v>Riodinidae-12</x:v>
      </x:c>
      <x:c r="F2066" s="33" t="str">
        <x:v>Riodinidae</x:v>
      </x:c>
      <x:c r="G2066" s="33" t="n">
        <x:f>'AR_values'!I336</x:f>
        <x:v>2.3219799649715265</x:v>
      </x:c>
      <x:c r="H2066" s="33" t="n">
        <x:f>ABS(D2066-G2066)</x:f>
        <x:v>0.013385007126262227</x:v>
      </x:c>
      <x:c r="I2066" s="14" t="n">
        <x:f>IFERROR(H2066/AVERAGE(D2066,G2066),"")</x:f>
        <x:v>0.005747913159588686</x:v>
      </x:c>
      <x:c r="J2066" s="14" t="n">
        <x:f>'Method'!$B$2</x:f>
        <x:v>0.05</x:v>
      </x:c>
      <x:c r="K2066" s="13" t="str">
        <x:f>IF(I2066&lt;=J2066,"是","否")</x:f>
        <x:v>是</x:v>
      </x:c>
      <x:c r="L2066" s="36" t="n">
        <x:v>0.6247399103979605</x:v>
      </x:c>
      <x:c r="M2066" s="36" t="n">
        <x:f>1-L2066</x:f>
        <x:v>0.3752600896020395</x:v>
      </x:c>
      <x:c r="N2066" s="13" t="str">
        <x:v>是</x:v>
      </x:c>
      <x:c r="O2066" s="15"/>
      <x:c r="P2066" s="13" t="str"/>
    </x:row>
    <x:row r="2067">
      <x:c r="A2067" s="15" t="n">
        <x:v>2066</x:v>
      </x:c>
      <x:c r="B2067" s="13" t="str">
        <x:v>Parnassiinae-5</x:v>
      </x:c>
      <x:c r="C2067" s="13" t="str">
        <x:v>Parnassiinae</x:v>
      </x:c>
      <x:c r="D2067" s="33" t="n">
        <x:f>'AR_values'!I272</x:f>
        <x:v>2.7726642791414156</x:v>
      </x:c>
      <x:c r="E2067" s="33" t="str">
        <x:v>Pieridae-9</x:v>
      </x:c>
      <x:c r="F2067" s="33" t="str">
        <x:v>Pieridae</x:v>
      </x:c>
      <x:c r="G2067" s="33" t="n">
        <x:f>'AR_values'!I299</x:f>
        <x:v>2.7567727221374767</x:v>
      </x:c>
      <x:c r="H2067" s="33" t="n">
        <x:f>ABS(D2067-G2067)</x:f>
        <x:v>0.01589155700393885</x:v>
      </x:c>
      <x:c r="I2067" s="14" t="n">
        <x:f>IFERROR(H2067/AVERAGE(D2067,G2067),"")</x:f>
        <x:v>0.005747983745999213</x:v>
      </x:c>
      <x:c r="J2067" s="14" t="n">
        <x:f>'Method'!$B$2</x:f>
        <x:v>0.05</x:v>
      </x:c>
      <x:c r="K2067" s="13" t="str">
        <x:f>IF(I2067&lt;=J2067,"是","否")</x:f>
        <x:v>是</x:v>
      </x:c>
      <x:c r="L2067" s="36" t="n">
        <x:v>0.7588085986839731</x:v>
      </x:c>
      <x:c r="M2067" s="36" t="n">
        <x:f>1-L2067</x:f>
        <x:v>0.2411914013160269</x:v>
      </x:c>
      <x:c r="N2067" s="13" t="str">
        <x:v>是</x:v>
      </x:c>
      <x:c r="O2067" s="15"/>
      <x:c r="P2067" s="13" t="str"/>
    </x:row>
    <x:row r="2068">
      <x:c r="A2068" s="15" t="n">
        <x:v>2067</x:v>
      </x:c>
      <x:c r="B2068" s="13" t="str">
        <x:v>Charaxinae-12</x:v>
      </x:c>
      <x:c r="C2068" s="13" t="str">
        <x:v>Charaxinae</x:v>
      </x:c>
      <x:c r="D2068" s="33" t="n">
        <x:f>'AR_values'!I19</x:f>
        <x:v>2.554072397947023</x:v>
      </x:c>
      <x:c r="E2068" s="33" t="str">
        <x:v>Heliconiinae-3</x:v>
      </x:c>
      <x:c r="F2068" s="33" t="str">
        <x:v>Heliconiinae</x:v>
      </x:c>
      <x:c r="G2068" s="33" t="n">
        <x:f>'AR_values'!I68</x:f>
        <x:v>2.5394332166507505</x:v>
      </x:c>
      <x:c r="H2068" s="33" t="n">
        <x:f>ABS(D2068-G2068)</x:f>
        <x:v>0.014639181296272508</x:v>
      </x:c>
      <x:c r="I2068" s="14" t="n">
        <x:f>IFERROR(H2068/AVERAGE(D2068,G2068),"")</x:f>
        <x:v>0.0057481751877595764</x:v>
      </x:c>
      <x:c r="J2068" s="14" t="n">
        <x:f>'Method'!$B$2</x:f>
        <x:v>0.05</x:v>
      </x:c>
      <x:c r="K2068" s="13" t="str">
        <x:f>IF(I2068&lt;=J2068,"是","否")</x:f>
        <x:v>是</x:v>
      </x:c>
      <x:c r="L2068" s="36" t="n">
        <x:v>0.7712119012251918</x:v>
      </x:c>
      <x:c r="M2068" s="36" t="n">
        <x:f>1-L2068</x:f>
        <x:v>0.2287880987748082</x:v>
      </x:c>
      <x:c r="N2068" s="13" t="str">
        <x:v>是</x:v>
      </x:c>
      <x:c r="O2068" s="15"/>
      <x:c r="P2068" s="13" t="str"/>
    </x:row>
    <x:row r="2069">
      <x:c r="A2069" s="15" t="n">
        <x:v>2068</x:v>
      </x:c>
      <x:c r="B2069" s="13" t="str">
        <x:v>Lycaenidae_Ogyris_subteristris</x:v>
      </x:c>
      <x:c r="C2069" s="13" t="str">
        <x:v>Lycaenidae</x:v>
      </x:c>
      <x:c r="D2069" s="33" t="n">
        <x:f>'AR_values'!I183</x:f>
        <x:v>2.419773943913982</x:v>
      </x:c>
      <x:c r="E2069" s="33" t="str">
        <x:v>Lycaenidae_Zizeeria_karsandra</x:v>
      </x:c>
      <x:c r="F2069" s="33" t="str">
        <x:v>Lycaenidae</x:v>
      </x:c>
      <x:c r="G2069" s="33" t="n">
        <x:f>'AR_values'!I187</x:f>
        <x:v>2.4058990246007177</x:v>
      </x:c>
      <x:c r="H2069" s="33" t="n">
        <x:f>ABS(D2069-G2069)</x:f>
        <x:v>0.013874919313264122</x:v>
      </x:c>
      <x:c r="I2069" s="14" t="n">
        <x:f>IFERROR(H2069/AVERAGE(D2069,G2069),"")</x:f>
        <x:v>0.005750459844167477</x:v>
      </x:c>
      <x:c r="J2069" s="14" t="n">
        <x:f>'Method'!$B$2</x:f>
        <x:v>0.05</x:v>
      </x:c>
      <x:c r="K2069" s="13" t="str">
        <x:f>IF(I2069&lt;=J2069,"是","否")</x:f>
        <x:v>是</x:v>
      </x:c>
      <x:c r="L2069" s="36" t="n">
        <x:v>0.8870012609204719</x:v>
      </x:c>
      <x:c r="M2069" s="36" t="n">
        <x:f>1-L2069</x:f>
        <x:v>0.11299873907952807</x:v>
      </x:c>
      <x:c r="N2069" s="13" t="str">
        <x:v>否</x:v>
      </x:c>
      <x:c r="O2069" s="15"/>
      <x:c r="P2069" s="13" t="str"/>
    </x:row>
    <x:row r="2070">
      <x:c r="A2070" s="15" t="n">
        <x:v>2069</x:v>
      </x:c>
      <x:c r="B2070" s="13" t="str">
        <x:v>Lycaenidae_Jalmenus_icilus</x:v>
      </x:c>
      <x:c r="C2070" s="13" t="str">
        <x:v>Lycaenidae</x:v>
      </x:c>
      <x:c r="D2070" s="33" t="n">
        <x:f>'AR_values'!I169</x:f>
        <x:v>2.4699878264847173</x:v>
      </x:c>
      <x:c r="E2070" s="33" t="str">
        <x:v>Nymphalinae-21</x:v>
      </x:c>
      <x:c r="F2070" s="33" t="str">
        <x:v>Nymphalinae</x:v>
      </x:c>
      <x:c r="G2070" s="33" t="n">
        <x:f>'AR_values'!I202</x:f>
        <x:v>2.4558221796639303</x:v>
      </x:c>
      <x:c r="H2070" s="33" t="n">
        <x:f>ABS(D2070-G2070)</x:f>
        <x:v>0.014165646820786915</x:v>
      </x:c>
      <x:c r="I2070" s="14" t="n">
        <x:f>IFERROR(H2070/AVERAGE(D2070,G2070),"")</x:f>
        <x:v>0.005751600976531628</x:v>
      </x:c>
      <x:c r="J2070" s="14" t="n">
        <x:f>'Method'!$B$2</x:f>
        <x:v>0.05</x:v>
      </x:c>
      <x:c r="K2070" s="13" t="str">
        <x:f>IF(I2070&lt;=J2070,"是","否")</x:f>
        <x:v>是</x:v>
      </x:c>
      <x:c r="L2070" s="36" t="n">
        <x:v>0.8505508632257919</x:v>
      </x:c>
      <x:c r="M2070" s="36" t="n">
        <x:f>1-L2070</x:f>
        <x:v>0.14944913677420812</x:v>
      </x:c>
      <x:c r="N2070" s="13" t="str">
        <x:v>是</x:v>
      </x:c>
      <x:c r="O2070" s="15"/>
      <x:c r="P2070" s="13" t="str"/>
    </x:row>
    <x:row r="2071">
      <x:c r="A2071" s="15" t="n">
        <x:v>2070</x:v>
      </x:c>
      <x:c r="B2071" s="13" t="str">
        <x:v>Biblidinae-10</x:v>
      </x:c>
      <x:c r="C2071" s="13" t="str">
        <x:v>Biblidinae</x:v>
      </x:c>
      <x:c r="D2071" s="33" t="n">
        <x:f>'AR_values'!I3</x:f>
        <x:v>2.6618982407867247</x:v>
      </x:c>
      <x:c r="E2071" s="33" t="str">
        <x:v>Nymphalinae-18</x:v>
      </x:c>
      <x:c r="F2071" s="33" t="str">
        <x:v>Nymphalinae</x:v>
      </x:c>
      <x:c r="G2071" s="33" t="n">
        <x:f>'AR_values'!I198</x:f>
        <x:v>2.677274072434985</x:v>
      </x:c>
      <x:c r="H2071" s="33" t="n">
        <x:f>ABS(D2071-G2071)</x:f>
        <x:v>0.015375831648260174</x:v>
      </x:c>
      <x:c r="I2071" s="14" t="n">
        <x:f>IFERROR(H2071/AVERAGE(D2071,G2071),"")</x:f>
        <x:v>0.005759631173612468</x:v>
      </x:c>
      <x:c r="J2071" s="14" t="n">
        <x:f>'Method'!$B$2</x:f>
        <x:v>0.05</x:v>
      </x:c>
      <x:c r="K2071" s="13" t="str">
        <x:f>IF(I2071&lt;=J2071,"是","否")</x:f>
        <x:v>是</x:v>
      </x:c>
      <x:c r="L2071" s="36" t="n">
        <x:v>0.9197680467966857</x:v>
      </x:c>
      <x:c r="M2071" s="36" t="n">
        <x:f>1-L2071</x:f>
        <x:v>0.08023195320331433</x:v>
      </x:c>
      <x:c r="N2071" s="13" t="str">
        <x:v>是</x:v>
      </x:c>
      <x:c r="O2071" s="15"/>
      <x:c r="P2071" s="13" t="str"/>
    </x:row>
    <x:row r="2072">
      <x:c r="A2072" s="15" t="n">
        <x:v>2071</x:v>
      </x:c>
      <x:c r="B2072" s="13" t="str">
        <x:v>Biblidinae-10</x:v>
      </x:c>
      <x:c r="C2072" s="13" t="str">
        <x:v>Biblidinae</x:v>
      </x:c>
      <x:c r="D2072" s="33" t="n">
        <x:f>'AR_values'!I3</x:f>
        <x:v>2.6618982407867247</x:v>
      </x:c>
      <x:c r="E2072" s="33" t="str">
        <x:v>Hesperiidae-12</x:v>
      </x:c>
      <x:c r="F2072" s="33" t="str">
        <x:v>Hesperiidae</x:v>
      </x:c>
      <x:c r="G2072" s="33" t="n">
        <x:f>'AR_values'!I78</x:f>
        <x:v>2.646605889330352</x:v>
      </x:c>
      <x:c r="H2072" s="33" t="n">
        <x:f>ABS(D2072-G2072)</x:f>
        <x:v>0.015292351456372533</x:v>
      </x:c>
      <x:c r="I2072" s="14" t="n">
        <x:f>IFERROR(H2072/AVERAGE(D2072,G2072),"")</x:f>
        <x:v>0.005761454105164374</x:v>
      </x:c>
      <x:c r="J2072" s="14" t="n">
        <x:f>'Method'!$B$2</x:f>
        <x:v>0.05</x:v>
      </x:c>
      <x:c r="K2072" s="13" t="str">
        <x:f>IF(I2072&lt;=J2072,"是","否")</x:f>
        <x:v>是</x:v>
      </x:c>
      <x:c r="L2072" s="36" t="n">
        <x:v>0.8590714722052535</x:v>
      </x:c>
      <x:c r="M2072" s="36" t="n">
        <x:f>1-L2072</x:f>
        <x:v>0.14092852779474652</x:v>
      </x:c>
      <x:c r="N2072" s="13" t="str">
        <x:v>是</x:v>
      </x:c>
      <x:c r="O2072" s="15"/>
      <x:c r="P2072" s="13" t="str"/>
    </x:row>
    <x:row r="2073">
      <x:c r="A2073" s="15" t="n">
        <x:v>2072</x:v>
      </x:c>
      <x:c r="B2073" s="13" t="str">
        <x:v>Lycaenidae_Hypochrysops_ignita</x:v>
      </x:c>
      <x:c r="C2073" s="13" t="str">
        <x:v>Lycaenidae</x:v>
      </x:c>
      <x:c r="D2073" s="33" t="n">
        <x:f>'AR_values'!I168</x:f>
        <x:v>2.4344865968193847</x:v>
      </x:c>
      <x:c r="E2073" s="33" t="str">
        <x:v>Pieridae-Coliadinae-4</x:v>
      </x:c>
      <x:c r="F2073" s="33" t="str">
        <x:v>Pieridae-Coliadinae</x:v>
      </x:c>
      <x:c r="G2073" s="33" t="n">
        <x:f>'AR_values'!I316</x:f>
        <x:v>2.448553495466375</x:v>
      </x:c>
      <x:c r="H2073" s="33" t="n">
        <x:f>ABS(D2073-G2073)</x:f>
        <x:v>0.014066898646990289</x:v>
      </x:c>
      <x:c r="I2073" s="14" t="n">
        <x:f>IFERROR(H2073/AVERAGE(D2073,G2073),"")</x:f>
        <x:v>0.005761533135561682</x:v>
      </x:c>
      <x:c r="J2073" s="14" t="n">
        <x:f>'Method'!$B$2</x:f>
        <x:v>0.05</x:v>
      </x:c>
      <x:c r="K2073" s="13" t="str">
        <x:f>IF(I2073&lt;=J2073,"是","否")</x:f>
        <x:v>是</x:v>
      </x:c>
      <x:c r="L2073" s="36" t="n">
        <x:v>0.8450861252020737</x:v>
      </x:c>
      <x:c r="M2073" s="36" t="n">
        <x:f>1-L2073</x:f>
        <x:v>0.1549138747979263</x:v>
      </x:c>
      <x:c r="N2073" s="13" t="str">
        <x:v>是</x:v>
      </x:c>
      <x:c r="O2073" s="15"/>
      <x:c r="P2073" s="13" t="str"/>
    </x:row>
    <x:row r="2074">
      <x:c r="A2074" s="15" t="n">
        <x:v>2073</x:v>
      </x:c>
      <x:c r="B2074" s="13" t="str">
        <x:v>Lycaenidae-5</x:v>
      </x:c>
      <x:c r="C2074" s="13" t="str">
        <x:v>Lycaenidae</x:v>
      </x:c>
      <x:c r="D2074" s="33" t="n">
        <x:f>'AR_values'!I158</x:f>
        <x:v>2.4473190485114493</x:v>
      </x:c>
      <x:c r="E2074" s="33" t="str">
        <x:v>Satyrinae-22</x:v>
      </x:c>
      <x:c r="F2074" s="33" t="str">
        <x:v>Satyrinae</x:v>
      </x:c>
      <x:c r="G2074" s="33" t="n">
        <x:f>'AR_values'!I372</x:f>
        <x:v>2.4332476163410854</x:v>
      </x:c>
      <x:c r="H2074" s="33" t="n">
        <x:f>ABS(D2074-G2074)</x:f>
        <x:v>0.014071432170363884</x:v>
      </x:c>
      <x:c r="I2074" s="14" t="n">
        <x:f>IFERROR(H2074/AVERAGE(D2074,G2074),"")</x:f>
        <x:v>0.00576631081456155</x:v>
      </x:c>
      <x:c r="J2074" s="14" t="n">
        <x:f>'Method'!$B$2</x:f>
        <x:v>0.05</x:v>
      </x:c>
      <x:c r="K2074" s="13" t="str">
        <x:f>IF(I2074&lt;=J2074,"是","否")</x:f>
        <x:v>是</x:v>
      </x:c>
      <x:c r="L2074" s="36" t="n">
        <x:v>0.8534023204766384</x:v>
      </x:c>
      <x:c r="M2074" s="36" t="n">
        <x:f>1-L2074</x:f>
        <x:v>0.14659767952336156</x:v>
      </x:c>
      <x:c r="N2074" s="13" t="str">
        <x:v>是</x:v>
      </x:c>
      <x:c r="O2074" s="15"/>
      <x:c r="P2074" s="13" t="str"/>
    </x:row>
    <x:row r="2075">
      <x:c r="A2075" s="15" t="n">
        <x:v>2074</x:v>
      </x:c>
      <x:c r="B2075" s="13" t="str">
        <x:v>Hesperiidae-12</x:v>
      </x:c>
      <x:c r="C2075" s="13" t="str">
        <x:v>Hesperiidae</x:v>
      </x:c>
      <x:c r="D2075" s="33" t="n">
        <x:f>'AR_values'!I78</x:f>
        <x:v>2.646605889330352</x:v>
      </x:c>
      <x:c r="E2075" s="33" t="str">
        <x:v>Pieridae_Pieris_rapae</x:v>
      </x:c>
      <x:c r="F2075" s="33" t="str">
        <x:v>Pieridae</x:v>
      </x:c>
      <x:c r="G2075" s="33" t="n">
        <x:f>'AR_values'!I331</x:f>
        <x:v>2.6619340338993793</x:v>
      </x:c>
      <x:c r="H2075" s="33" t="n">
        <x:f>ABS(D2075-G2075)</x:f>
        <x:v>0.015328144569027202</x:v>
      </x:c>
      <x:c r="I2075" s="14" t="n">
        <x:f>IFERROR(H2075/AVERAGE(D2075,G2075),"")</x:f>
        <x:v>0.005774900364581421</x:v>
      </x:c>
      <x:c r="J2075" s="14" t="n">
        <x:f>'Method'!$B$2</x:f>
        <x:v>0.05</x:v>
      </x:c>
      <x:c r="K2075" s="13" t="str">
        <x:f>IF(I2075&lt;=J2075,"是","否")</x:f>
        <x:v>是</x:v>
      </x:c>
      <x:c r="L2075" s="36" t="n">
        <x:v>0.7238152355949848</x:v>
      </x:c>
      <x:c r="M2075" s="36" t="n">
        <x:f>1-L2075</x:f>
        <x:v>0.27618476440501516</x:v>
      </x:c>
      <x:c r="N2075" s="13" t="str">
        <x:v>是</x:v>
      </x:c>
      <x:c r="O2075" s="15"/>
      <x:c r="P2075" s="13" t="str"/>
    </x:row>
    <x:row r="2076">
      <x:c r="A2076" s="15" t="n">
        <x:v>2075</x:v>
      </x:c>
      <x:c r="B2076" s="13" t="str">
        <x:v>Hesperiidae-35</x:v>
      </x:c>
      <x:c r="C2076" s="13" t="str">
        <x:v>Hesperiidae</x:v>
      </x:c>
      <x:c r="D2076" s="33" t="n">
        <x:f>'AR_values'!I103</x:f>
        <x:v>2.9054018143662637</x:v>
      </x:c>
      <x:c r="E2076" s="33" t="str">
        <x:v>Satyrinae-20</x:v>
      </x:c>
      <x:c r="F2076" s="33" t="str">
        <x:v>Satyrinae</x:v>
      </x:c>
      <x:c r="G2076" s="33" t="n">
        <x:f>'AR_values'!I370</x:f>
        <x:v>2.9222428193226513</x:v>
      </x:c>
      <x:c r="H2076" s="33" t="n">
        <x:f>ABS(D2076-G2076)</x:f>
        <x:v>0.01684100495638763</x:v>
      </x:c>
      <x:c r="I2076" s="14" t="n">
        <x:f>IFERROR(H2076/AVERAGE(D2076,G2076),"")</x:f>
        <x:v>0.005779695233656424</x:v>
      </x:c>
      <x:c r="J2076" s="14" t="n">
        <x:f>'Method'!$B$2</x:f>
        <x:v>0.05</x:v>
      </x:c>
      <x:c r="K2076" s="13" t="str">
        <x:f>IF(I2076&lt;=J2076,"是","否")</x:f>
        <x:v>是</x:v>
      </x:c>
      <x:c r="L2076" s="36" t="n">
        <x:v>0.6670192561963603</x:v>
      </x:c>
      <x:c r="M2076" s="36" t="n">
        <x:f>1-L2076</x:f>
        <x:v>0.33298074380363973</x:v>
      </x:c>
      <x:c r="N2076" s="13" t="str">
        <x:v>是</x:v>
      </x:c>
      <x:c r="O2076" s="15"/>
      <x:c r="P2076" s="13" t="str"/>
    </x:row>
    <x:row r="2077">
      <x:c r="A2077" s="15" t="n">
        <x:v>2076</x:v>
      </x:c>
      <x:c r="B2077" s="13" t="str">
        <x:v>Pieridae-Coliadinae-8</x:v>
      </x:c>
      <x:c r="C2077" s="13" t="str">
        <x:v>Pieridae-Coliadinae</x:v>
      </x:c>
      <x:c r="D2077" s="33" t="n">
        <x:f>'AR_values'!I320</x:f>
        <x:v>2.3354395933001033</x:v>
      </x:c>
      <x:c r="E2077" s="33" t="str">
        <x:v>Riodinidae-12</x:v>
      </x:c>
      <x:c r="F2077" s="33" t="str">
        <x:v>Riodinidae</x:v>
      </x:c>
      <x:c r="G2077" s="33" t="n">
        <x:f>'AR_values'!I336</x:f>
        <x:v>2.3219799649715265</x:v>
      </x:c>
      <x:c r="H2077" s="33" t="n">
        <x:f>ABS(D2077-G2077)</x:f>
        <x:v>0.013459628328576834</x:v>
      </x:c>
      <x:c r="I2077" s="14" t="n">
        <x:f>IFERROR(H2077/AVERAGE(D2077,G2077),"")</x:f>
        <x:v>0.005779865077722011</x:v>
      </x:c>
      <x:c r="J2077" s="14" t="n">
        <x:f>'Method'!$B$2</x:f>
        <x:v>0.05</x:v>
      </x:c>
      <x:c r="K2077" s="13" t="str">
        <x:f>IF(I2077&lt;=J2077,"是","否")</x:f>
        <x:v>是</x:v>
      </x:c>
      <x:c r="L2077" s="36" t="n">
        <x:v>0.574063311599862</x:v>
      </x:c>
      <x:c r="M2077" s="36" t="n">
        <x:f>1-L2077</x:f>
        <x:v>0.425936688400138</x:v>
      </x:c>
      <x:c r="N2077" s="13" t="str">
        <x:v>是</x:v>
      </x:c>
      <x:c r="O2077" s="15" t="n">
        <x:v>4</x:v>
      </x:c>
      <x:c r="P2077" s="13" t="str">
        <x:v>pair_images/Pair_004.png</x:v>
      </x:c>
    </x:row>
    <x:row r="2078">
      <x:c r="A2078" s="15" t="n">
        <x:v>2077</x:v>
      </x:c>
      <x:c r="B2078" s="13" t="str">
        <x:v>Limenitidinae-5</x:v>
      </x:c>
      <x:c r="C2078" s="13" t="str">
        <x:v>Limenitidinae</x:v>
      </x:c>
      <x:c r="D2078" s="33" t="n">
        <x:f>'AR_values'!I137</x:f>
        <x:v>2.6752389127189056</x:v>
      </x:c>
      <x:c r="E2078" s="33" t="str">
        <x:v>Nymphalinae-6</x:v>
      </x:c>
      <x:c r="F2078" s="33" t="str">
        <x:v>Nymphalinae</x:v>
      </x:c>
      <x:c r="G2078" s="33" t="n">
        <x:f>'AR_values'!I215</x:f>
        <x:v>2.6598117071739735</x:v>
      </x:c>
      <x:c r="H2078" s="33" t="n">
        <x:f>ABS(D2078-G2078)</x:f>
        <x:v>0.015427205544932043</x:v>
      </x:c>
      <x:c r="I2078" s="14" t="n">
        <x:f>IFERROR(H2078/AVERAGE(D2078,G2078),"")</x:f>
        <x:v>0.005783339894623831</x:v>
      </x:c>
      <x:c r="J2078" s="14" t="n">
        <x:f>'Method'!$B$2</x:f>
        <x:v>0.05</x:v>
      </x:c>
      <x:c r="K2078" s="13" t="str">
        <x:f>IF(I2078&lt;=J2078,"是","否")</x:f>
        <x:v>是</x:v>
      </x:c>
      <x:c r="L2078" s="36" t="n">
        <x:v>0.9231579481712734</x:v>
      </x:c>
      <x:c r="M2078" s="36" t="n">
        <x:f>1-L2078</x:f>
        <x:v>0.07684205182872661</x:v>
      </x:c>
      <x:c r="N2078" s="13" t="str">
        <x:v>是</x:v>
      </x:c>
      <x:c r="O2078" s="15"/>
      <x:c r="P2078" s="13" t="str"/>
    </x:row>
    <x:row r="2079">
      <x:c r="A2079" s="15" t="n">
        <x:v>2078</x:v>
      </x:c>
      <x:c r="B2079" s="13" t="str">
        <x:v>Lycaenidae_Candalides_acasta</x:v>
      </x:c>
      <x:c r="C2079" s="13" t="str">
        <x:v>Lycaenidae</x:v>
      </x:c>
      <x:c r="D2079" s="33" t="n">
        <x:f>'AR_values'!I164</x:f>
        <x:v>2.4245150825976376</x:v>
      </x:c>
      <x:c r="E2079" s="33" t="str">
        <x:v>Satyrinae-4</x:v>
      </x:c>
      <x:c r="F2079" s="33" t="str">
        <x:v>Satyrinae</x:v>
      </x:c>
      <x:c r="G2079" s="33" t="n">
        <x:f>'AR_values'!I379</x:f>
        <x:v>2.410510901432053</x:v>
      </x:c>
      <x:c r="H2079" s="33" t="n">
        <x:f>ABS(D2079-G2079)</x:f>
        <x:v>0.014004181165584662</x:v>
      </x:c>
      <x:c r="I2079" s="14" t="n">
        <x:f>IFERROR(H2079/AVERAGE(D2079,G2079),"")</x:f>
        <x:v>0.005792804924664771</x:v>
      </x:c>
      <x:c r="J2079" s="14" t="n">
        <x:f>'Method'!$B$2</x:f>
        <x:v>0.05</x:v>
      </x:c>
      <x:c r="K2079" s="13" t="str">
        <x:f>IF(I2079&lt;=J2079,"是","否")</x:f>
        <x:v>是</x:v>
      </x:c>
      <x:c r="L2079" s="36" t="n">
        <x:v>0.9113383218141314</x:v>
      </x:c>
      <x:c r="M2079" s="36" t="n">
        <x:f>1-L2079</x:f>
        <x:v>0.08866167818586856</x:v>
      </x:c>
      <x:c r="N2079" s="13" t="str">
        <x:v>是</x:v>
      </x:c>
      <x:c r="O2079" s="15"/>
      <x:c r="P2079" s="13" t="str"/>
    </x:row>
    <x:row r="2080">
      <x:c r="A2080" s="15" t="n">
        <x:v>2079</x:v>
      </x:c>
      <x:c r="B2080" s="13" t="str">
        <x:v>Charaxinae-7</x:v>
      </x:c>
      <x:c r="C2080" s="13" t="str">
        <x:v>Charaxinae</x:v>
      </x:c>
      <x:c r="D2080" s="33" t="n">
        <x:f>'AR_values'!I28</x:f>
        <x:v>2.3144245792096236</x:v>
      </x:c>
      <x:c r="E2080" s="33" t="str">
        <x:v>Lycaenidae-24</x:v>
      </x:c>
      <x:c r="F2080" s="33" t="str">
        <x:v>Lycaenidae</x:v>
      </x:c>
      <x:c r="G2080" s="33" t="n">
        <x:f>'AR_values'!I155</x:f>
        <x:v>2.327876673720378</x:v>
      </x:c>
      <x:c r="H2080" s="33" t="n">
        <x:f>ABS(D2080-G2080)</x:f>
        <x:v>0.013452094510754353</x:v>
      </x:c>
      <x:c r="I2080" s="14" t="n">
        <x:f>IFERROR(H2080/AVERAGE(D2080,G2080),"")</x:f>
        <x:v>0.005795442293739134</x:v>
      </x:c>
      <x:c r="J2080" s="14" t="n">
        <x:f>'Method'!$B$2</x:f>
        <x:v>0.05</x:v>
      </x:c>
      <x:c r="K2080" s="13" t="str">
        <x:f>IF(I2080&lt;=J2080,"是","否")</x:f>
        <x:v>是</x:v>
      </x:c>
      <x:c r="L2080" s="36" t="n">
        <x:v>0.7054646738064415</x:v>
      </x:c>
      <x:c r="M2080" s="36" t="n">
        <x:f>1-L2080</x:f>
        <x:v>0.2945353261935585</x:v>
      </x:c>
      <x:c r="N2080" s="13" t="str">
        <x:v>是</x:v>
      </x:c>
      <x:c r="O2080" s="15"/>
      <x:c r="P2080" s="13" t="str"/>
    </x:row>
    <x:row r="2081">
      <x:c r="A2081" s="15" t="n">
        <x:v>2080</x:v>
      </x:c>
      <x:c r="B2081" s="13" t="str">
        <x:v>Nymphalinae-1</x:v>
      </x:c>
      <x:c r="C2081" s="13" t="str">
        <x:v>Nymphalinae</x:v>
      </x:c>
      <x:c r="D2081" s="33" t="n">
        <x:f>'AR_values'!I189</x:f>
        <x:v>2.5541998356945363</x:v>
      </x:c>
      <x:c r="E2081" s="33" t="str">
        <x:v>Nymphalinae-5</x:v>
      </x:c>
      <x:c r="F2081" s="33" t="str">
        <x:v>Nymphalinae</x:v>
      </x:c>
      <x:c r="G2081" s="33" t="n">
        <x:f>'AR_values'!I214</x:f>
        <x:v>2.5690479950298584</x:v>
      </x:c>
      <x:c r="H2081" s="33" t="n">
        <x:f>ABS(D2081-G2081)</x:f>
        <x:v>0.01484815933532202</x:v>
      </x:c>
      <x:c r="I2081" s="14" t="n">
        <x:f>IFERROR(H2081/AVERAGE(D2081,G2081),"")</x:f>
        <x:v>0.005796385350041746</x:v>
      </x:c>
      <x:c r="J2081" s="14" t="n">
        <x:f>'Method'!$B$2</x:f>
        <x:v>0.05</x:v>
      </x:c>
      <x:c r="K2081" s="13" t="str">
        <x:f>IF(I2081&lt;=J2081,"是","否")</x:f>
        <x:v>是</x:v>
      </x:c>
      <x:c r="L2081" s="36" t="n">
        <x:v>0.8654408987915407</x:v>
      </x:c>
      <x:c r="M2081" s="36" t="n">
        <x:f>1-L2081</x:f>
        <x:v>0.13455910120845926</x:v>
      </x:c>
      <x:c r="N2081" s="13" t="str">
        <x:v>否</x:v>
      </x:c>
      <x:c r="O2081" s="15"/>
      <x:c r="P2081" s="13" t="str"/>
    </x:row>
    <x:row r="2082">
      <x:c r="A2082" s="15" t="n">
        <x:v>2081</x:v>
      </x:c>
      <x:c r="B2082" s="13" t="str">
        <x:v>Limenitidinae-10</x:v>
      </x:c>
      <x:c r="C2082" s="13" t="str">
        <x:v>Limenitidinae</x:v>
      </x:c>
      <x:c r="D2082" s="33" t="n">
        <x:f>'AR_values'!I131</x:f>
        <x:v>3.002805353816275</x:v>
      </x:c>
      <x:c r="E2082" s="33" t="str">
        <x:v>Pieridae-22</x:v>
      </x:c>
      <x:c r="F2082" s="33" t="str">
        <x:v>Pieridae</x:v>
      </x:c>
      <x:c r="G2082" s="33" t="n">
        <x:f>'AR_values'!I287</x:f>
        <x:v>3.020261747560466</x:v>
      </x:c>
      <x:c r="H2082" s="33" t="n">
        <x:f>ABS(D2082-G2082)</x:f>
        <x:v>0.017456393744191168</x:v>
      </x:c>
      <x:c r="I2082" s="14" t="n">
        <x:f>IFERROR(H2082/AVERAGE(D2082,G2082),"")</x:f>
        <x:v>0.005796513122093898</x:v>
      </x:c>
      <x:c r="J2082" s="14" t="n">
        <x:f>'Method'!$B$2</x:f>
        <x:v>0.05</x:v>
      </x:c>
      <x:c r="K2082" s="13" t="str">
        <x:f>IF(I2082&lt;=J2082,"是","否")</x:f>
        <x:v>是</x:v>
      </x:c>
      <x:c r="L2082" s="36" t="n">
        <x:v>0.9150329595068916</x:v>
      </x:c>
      <x:c r="M2082" s="36" t="n">
        <x:f>1-L2082</x:f>
        <x:v>0.08496704049310844</x:v>
      </x:c>
      <x:c r="N2082" s="13" t="str">
        <x:v>是</x:v>
      </x:c>
      <x:c r="O2082" s="15"/>
      <x:c r="P2082" s="13" t="str"/>
    </x:row>
    <x:row r="2083">
      <x:c r="A2083" s="15" t="n">
        <x:v>2082</x:v>
      </x:c>
      <x:c r="B2083" s="13" t="str">
        <x:v>Heliconiinae-3</x:v>
      </x:c>
      <x:c r="C2083" s="13" t="str">
        <x:v>Heliconiinae</x:v>
      </x:c>
      <x:c r="D2083" s="33" t="n">
        <x:f>'AR_values'!I68</x:f>
        <x:v>2.5394332166507505</x:v>
      </x:c>
      <x:c r="E2083" s="33" t="str">
        <x:v>Nymphalinae-1</x:v>
      </x:c>
      <x:c r="F2083" s="33" t="str">
        <x:v>Nymphalinae</x:v>
      </x:c>
      <x:c r="G2083" s="33" t="n">
        <x:f>'AR_values'!I189</x:f>
        <x:v>2.5541998356945363</x:v>
      </x:c>
      <x:c r="H2083" s="33" t="n">
        <x:f>ABS(D2083-G2083)</x:f>
        <x:v>0.014766619043785845</x:v>
      </x:c>
      <x:c r="I2083" s="14" t="n">
        <x:f>IFERROR(H2083/AVERAGE(D2083,G2083),"")</x:f>
        <x:v>0.005798069429829374</x:v>
      </x:c>
      <x:c r="J2083" s="14" t="n">
        <x:f>'Method'!$B$2</x:f>
        <x:v>0.05</x:v>
      </x:c>
      <x:c r="K2083" s="13" t="str">
        <x:f>IF(I2083&lt;=J2083,"是","否")</x:f>
        <x:v>是</x:v>
      </x:c>
      <x:c r="L2083" s="36" t="n">
        <x:v>0.7969639039399116</x:v>
      </x:c>
      <x:c r="M2083" s="36" t="n">
        <x:f>1-L2083</x:f>
        <x:v>0.20303609606008843</x:v>
      </x:c>
      <x:c r="N2083" s="13" t="str">
        <x:v>是</x:v>
      </x:c>
      <x:c r="O2083" s="15"/>
      <x:c r="P2083" s="13" t="str"/>
    </x:row>
    <x:row r="2084">
      <x:c r="A2084" s="15" t="n">
        <x:v>2083</x:v>
      </x:c>
      <x:c r="B2084" s="13" t="str">
        <x:v>Hesperiidae_Hesperilla_idothea</x:v>
      </x:c>
      <x:c r="C2084" s="13" t="str">
        <x:v>Hesperiidae</x:v>
      </x:c>
      <x:c r="D2084" s="33" t="n">
        <x:f>'AR_values'!I120</x:f>
        <x:v>2.9365928469374087</x:v>
      </x:c>
      <x:c r="E2084" s="33" t="str">
        <x:v>Pieridae_Elodina_padusa</x:v>
      </x:c>
      <x:c r="F2084" s="33" t="str">
        <x:v>Pieridae</x:v>
      </x:c>
      <x:c r="G2084" s="33" t="n">
        <x:f>'AR_values'!I327</x:f>
        <x:v>2.919606733186484</x:v>
      </x:c>
      <x:c r="H2084" s="33" t="n">
        <x:f>ABS(D2084-G2084)</x:f>
        <x:v>0.016986113750924847</x:v>
      </x:c>
      <x:c r="I2084" s="14" t="n">
        <x:f>IFERROR(H2084/AVERAGE(D2084,G2084),"")</x:f>
        <x:v>0.005801070649496373</x:v>
      </x:c>
      <x:c r="J2084" s="14" t="n">
        <x:f>'Method'!$B$2</x:f>
        <x:v>0.05</x:v>
      </x:c>
      <x:c r="K2084" s="13" t="str">
        <x:f>IF(I2084&lt;=J2084,"是","否")</x:f>
        <x:v>是</x:v>
      </x:c>
      <x:c r="L2084" s="36" t="n">
        <x:v>0.8122240997629059</x:v>
      </x:c>
      <x:c r="M2084" s="36" t="n">
        <x:f>1-L2084</x:f>
        <x:v>0.18777590023709412</x:v>
      </x:c>
      <x:c r="N2084" s="13" t="str">
        <x:v>是</x:v>
      </x:c>
      <x:c r="O2084" s="15"/>
      <x:c r="P2084" s="13" t="str"/>
    </x:row>
    <x:row r="2085">
      <x:c r="A2085" s="15" t="n">
        <x:v>2084</x:v>
      </x:c>
      <x:c r="B2085" s="13" t="str">
        <x:v>Lycaenidae_Ogyris_amaryllis</x:v>
      </x:c>
      <x:c r="C2085" s="13" t="str">
        <x:v>Lycaenidae</x:v>
      </x:c>
      <x:c r="D2085" s="33" t="n">
        <x:f>'AR_values'!I176</x:f>
        <x:v>2.5353520766284507</x:v>
      </x:c>
      <x:c r="E2085" s="33" t="str">
        <x:v>Satyrinae-19</x:v>
      </x:c>
      <x:c r="F2085" s="33" t="str">
        <x:v>Satyrinae</x:v>
      </x:c>
      <x:c r="G2085" s="33" t="n">
        <x:f>'AR_values'!I368</x:f>
        <x:v>2.5206761315513897</x:v>
      </x:c>
      <x:c r="H2085" s="33" t="n">
        <x:f>ABS(D2085-G2085)</x:f>
        <x:v>0.014675945077061048</x:v>
      </x:c>
      <x:c r="I2085" s="14" t="n">
        <x:f>IFERROR(H2085/AVERAGE(D2085,G2085),"")</x:f>
        <x:v>0.005805325632209776</x:v>
      </x:c>
      <x:c r="J2085" s="14" t="n">
        <x:f>'Method'!$B$2</x:f>
        <x:v>0.05</x:v>
      </x:c>
      <x:c r="K2085" s="13" t="str">
        <x:f>IF(I2085&lt;=J2085,"是","否")</x:f>
        <x:v>是</x:v>
      </x:c>
      <x:c r="L2085" s="36" t="n">
        <x:v>0.9331075769486605</x:v>
      </x:c>
      <x:c r="M2085" s="36" t="n">
        <x:f>1-L2085</x:f>
        <x:v>0.06689242305133947</x:v>
      </x:c>
      <x:c r="N2085" s="13" t="str">
        <x:v>是</x:v>
      </x:c>
      <x:c r="O2085" s="15"/>
      <x:c r="P2085" s="13" t="str"/>
    </x:row>
    <x:row r="2086">
      <x:c r="A2086" s="15" t="n">
        <x:v>2085</x:v>
      </x:c>
      <x:c r="B2086" s="13" t="str">
        <x:v>Lycaenidae_Theclinesthes_miskini</x:v>
      </x:c>
      <x:c r="C2086" s="13" t="str">
        <x:v>Lycaenidae</x:v>
      </x:c>
      <x:c r="D2086" s="33" t="n">
        <x:f>'AR_values'!I185</x:f>
        <x:v>2.5154764900306708</x:v>
      </x:c>
      <x:c r="E2086" s="33" t="str">
        <x:v>Nymphalinae-12</x:v>
      </x:c>
      <x:c r="F2086" s="33" t="str">
        <x:v>Nymphalinae</x:v>
      </x:c>
      <x:c r="G2086" s="33" t="n">
        <x:f>'AR_values'!I192</x:f>
        <x:v>2.5009098099084275</x:v>
      </x:c>
      <x:c r="H2086" s="33" t="n">
        <x:f>ABS(D2086-G2086)</x:f>
        <x:v>0.01456668012224327</x:v>
      </x:c>
      <x:c r="I2086" s="14" t="n">
        <x:f>IFERROR(H2086/AVERAGE(D2086,G2086),"")</x:f>
        <x:v>0.005807638906286032</x:v>
      </x:c>
      <x:c r="J2086" s="14" t="n">
        <x:f>'Method'!$B$2</x:f>
        <x:v>0.05</x:v>
      </x:c>
      <x:c r="K2086" s="13" t="str">
        <x:f>IF(I2086&lt;=J2086,"是","否")</x:f>
        <x:v>是</x:v>
      </x:c>
      <x:c r="L2086" s="36" t="n">
        <x:v>0.8499586757886037</x:v>
      </x:c>
      <x:c r="M2086" s="36" t="n">
        <x:f>1-L2086</x:f>
        <x:v>0.15004132421139627</x:v>
      </x:c>
      <x:c r="N2086" s="13" t="str">
        <x:v>是</x:v>
      </x:c>
      <x:c r="O2086" s="15"/>
      <x:c r="P2086" s="13" t="str"/>
    </x:row>
    <x:row r="2087">
      <x:c r="A2087" s="15" t="n">
        <x:v>2086</x:v>
      </x:c>
      <x:c r="B2087" s="13" t="str">
        <x:v>Hesperiidae-15</x:v>
      </x:c>
      <x:c r="C2087" s="13" t="str">
        <x:v>Hesperiidae</x:v>
      </x:c>
      <x:c r="D2087" s="33" t="n">
        <x:f>'AR_values'!I81</x:f>
        <x:v>2.997700546720106</x:v>
      </x:c>
      <x:c r="E2087" s="33" t="str">
        <x:v>Hesperiidae_Antipodia_atralba</x:v>
      </x:c>
      <x:c r="F2087" s="33" t="str">
        <x:v>Hesperiidae</x:v>
      </x:c>
      <x:c r="G2087" s="33" t="n">
        <x:f>'AR_values'!I112</x:f>
        <x:v>2.980336396525423</x:v>
      </x:c>
      <x:c r="H2087" s="33" t="n">
        <x:f>ABS(D2087-G2087)</x:f>
        <x:v>0.01736415019468307</x:v>
      </x:c>
      <x:c r="I2087" s="14" t="n">
        <x:f>IFERROR(H2087/AVERAGE(D2087,G2087),"")</x:f>
        <x:v>0.005809315117833955</x:v>
      </x:c>
      <x:c r="J2087" s="14" t="n">
        <x:f>'Method'!$B$2</x:f>
        <x:v>0.05</x:v>
      </x:c>
      <x:c r="K2087" s="13" t="str">
        <x:f>IF(I2087&lt;=J2087,"是","否")</x:f>
        <x:v>是</x:v>
      </x:c>
      <x:c r="L2087" s="36" t="n">
        <x:v>0.9156382677611096</x:v>
      </x:c>
      <x:c r="M2087" s="36" t="n">
        <x:f>1-L2087</x:f>
        <x:v>0.08436173223889043</x:v>
      </x:c>
      <x:c r="N2087" s="13" t="str">
        <x:v>否</x:v>
      </x:c>
      <x:c r="O2087" s="15"/>
      <x:c r="P2087" s="13" t="str"/>
    </x:row>
    <x:row r="2088">
      <x:c r="A2088" s="15" t="n">
        <x:v>2087</x:v>
      </x:c>
      <x:c r="B2088" s="13" t="str">
        <x:v>Pieridae-Coliadinae-14</x:v>
      </x:c>
      <x:c r="C2088" s="13" t="str">
        <x:v>Pieridae-Coliadinae</x:v>
      </x:c>
      <x:c r="D2088" s="33" t="n">
        <x:f>'AR_values'!I305</x:f>
        <x:v>2.587036999278014</x:v>
      </x:c>
      <x:c r="E2088" s="33" t="str">
        <x:v>Riodinidae-19</x:v>
      </x:c>
      <x:c r="F2088" s="33" t="str">
        <x:v>Riodinidae</x:v>
      </x:c>
      <x:c r="G2088" s="33" t="n">
        <x:f>'AR_values'!I342</x:f>
        <x:v>2.602113971974256</x:v>
      </x:c>
      <x:c r="H2088" s="33" t="n">
        <x:f>ABS(D2088-G2088)</x:f>
        <x:v>0.015076972696241864</x:v>
      </x:c>
      <x:c r="I2088" s="14" t="n">
        <x:f>IFERROR(H2088/AVERAGE(D2088,G2088),"")</x:f>
        <x:v>0.005810959357231197</x:v>
      </x:c>
      <x:c r="J2088" s="14" t="n">
        <x:f>'Method'!$B$2</x:f>
        <x:v>0.05</x:v>
      </x:c>
      <x:c r="K2088" s="13" t="str">
        <x:f>IF(I2088&lt;=J2088,"是","否")</x:f>
        <x:v>是</x:v>
      </x:c>
      <x:c r="L2088" s="36" t="n">
        <x:v>0.7636682904724141</x:v>
      </x:c>
      <x:c r="M2088" s="36" t="n">
        <x:f>1-L2088</x:f>
        <x:v>0.23633170952758586</x:v>
      </x:c>
      <x:c r="N2088" s="13" t="str">
        <x:v>是</x:v>
      </x:c>
      <x:c r="O2088" s="15"/>
      <x:c r="P2088" s="13" t="str"/>
    </x:row>
    <x:row r="2089">
      <x:c r="A2089" s="15" t="n">
        <x:v>2088</x:v>
      </x:c>
      <x:c r="B2089" s="13" t="str">
        <x:v>Nymphalinae-21</x:v>
      </x:c>
      <x:c r="C2089" s="13" t="str">
        <x:v>Nymphalinae</x:v>
      </x:c>
      <x:c r="D2089" s="33" t="n">
        <x:f>'AR_values'!I202</x:f>
        <x:v>2.4558221796639303</x:v>
      </x:c>
      <x:c r="E2089" s="33" t="str">
        <x:v>Riodinidae-6</x:v>
      </x:c>
      <x:c r="F2089" s="33" t="str">
        <x:v>Riodinidae</x:v>
      </x:c>
      <x:c r="G2089" s="33" t="n">
        <x:f>'AR_values'!I354</x:f>
        <x:v>2.4701372196015763</x:v>
      </x:c>
      <x:c r="H2089" s="33" t="n">
        <x:f>ABS(D2089-G2089)</x:f>
        <x:v>0.014315039937645935</x:v>
      </x:c>
      <x:c r="I2089" s="14" t="n">
        <x:f>IFERROR(H2089/AVERAGE(D2089,G2089),"")</x:f>
        <x:v>0.005812081983371768</x:v>
      </x:c>
      <x:c r="J2089" s="14" t="n">
        <x:f>'Method'!$B$2</x:f>
        <x:v>0.05</x:v>
      </x:c>
      <x:c r="K2089" s="13" t="str">
        <x:f>IF(I2089&lt;=J2089,"是","否")</x:f>
        <x:v>是</x:v>
      </x:c>
      <x:c r="L2089" s="36" t="n">
        <x:v>0.7501361263252299</x:v>
      </x:c>
      <x:c r="M2089" s="36" t="n">
        <x:f>1-L2089</x:f>
        <x:v>0.24986387367477014</x:v>
      </x:c>
      <x:c r="N2089" s="13" t="str">
        <x:v>是</x:v>
      </x:c>
      <x:c r="O2089" s="15"/>
      <x:c r="P2089" s="13" t="str"/>
    </x:row>
    <x:row r="2090">
      <x:c r="A2090" s="15" t="n">
        <x:v>2089</x:v>
      </x:c>
      <x:c r="B2090" s="13" t="str">
        <x:v>Lycaenidae-1</x:v>
      </x:c>
      <x:c r="C2090" s="13" t="str">
        <x:v>Lycaenidae</x:v>
      </x:c>
      <x:c r="D2090" s="33" t="n">
        <x:f>'AR_values'!I142</x:f>
        <x:v>1.9818662474591013</x:v>
      </x:c>
      <x:c r="E2090" s="33" t="str">
        <x:v>Riodinidae-18</x:v>
      </x:c>
      <x:c r="F2090" s="33" t="str">
        <x:v>Riodinidae</x:v>
      </x:c>
      <x:c r="G2090" s="33" t="n">
        <x:f>'AR_values'!I341</x:f>
        <x:v>1.9703798800784218</x:v>
      </x:c>
      <x:c r="H2090" s="33" t="n">
        <x:f>ABS(D2090-G2090)</x:f>
        <x:v>0.01148636738067954</x:v>
      </x:c>
      <x:c r="I2090" s="14" t="n">
        <x:f>IFERROR(H2090/AVERAGE(D2090,G2090),"")</x:f>
        <x:v>0.005812576954986459</x:v>
      </x:c>
      <x:c r="J2090" s="14" t="n">
        <x:f>'Method'!$B$2</x:f>
        <x:v>0.05</x:v>
      </x:c>
      <x:c r="K2090" s="13" t="str">
        <x:f>IF(I2090&lt;=J2090,"是","否")</x:f>
        <x:v>是</x:v>
      </x:c>
      <x:c r="L2090" s="36" t="n">
        <x:v>0.7834179504880414</x:v>
      </x:c>
      <x:c r="M2090" s="36" t="n">
        <x:f>1-L2090</x:f>
        <x:v>0.21658204951195859</x:v>
      </x:c>
      <x:c r="N2090" s="13" t="str">
        <x:v>是</x:v>
      </x:c>
      <x:c r="O2090" s="15"/>
      <x:c r="P2090" s="13" t="str"/>
    </x:row>
    <x:row r="2091">
      <x:c r="A2091" s="15" t="n">
        <x:v>2090</x:v>
      </x:c>
      <x:c r="B2091" s="13" t="str">
        <x:v>Charaxinae-2</x:v>
      </x:c>
      <x:c r="C2091" s="13" t="str">
        <x:v>Charaxinae</x:v>
      </x:c>
      <x:c r="D2091" s="33" t="n">
        <x:f>'AR_values'!I23</x:f>
        <x:v>2.5149952754018976</x:v>
      </x:c>
      <x:c r="E2091" s="33" t="str">
        <x:v>Lycaenidae_Neolucia_agricola</x:v>
      </x:c>
      <x:c r="F2091" s="33" t="str">
        <x:v>Lycaenidae</x:v>
      </x:c>
      <x:c r="G2091" s="33" t="n">
        <x:f>'AR_values'!I174</x:f>
        <x:v>2.5296664595641514</x:v>
      </x:c>
      <x:c r="H2091" s="33" t="n">
        <x:f>ABS(D2091-G2091)</x:f>
        <x:v>0.01467118416225377</x:v>
      </x:c>
      <x:c r="I2091" s="14" t="n">
        <x:f>IFERROR(H2091/AVERAGE(D2091,G2091),"")</x:f>
        <x:v>0.005816518503337274</x:v>
      </x:c>
      <x:c r="J2091" s="14" t="n">
        <x:f>'Method'!$B$2</x:f>
        <x:v>0.05</x:v>
      </x:c>
      <x:c r="K2091" s="13" t="str">
        <x:f>IF(I2091&lt;=J2091,"是","否")</x:f>
        <x:v>是</x:v>
      </x:c>
      <x:c r="L2091" s="36" t="n">
        <x:v>0.7984606581471799</x:v>
      </x:c>
      <x:c r="M2091" s="36" t="n">
        <x:f>1-L2091</x:f>
        <x:v>0.20153934185282008</x:v>
      </x:c>
      <x:c r="N2091" s="13" t="str">
        <x:v>是</x:v>
      </x:c>
      <x:c r="O2091" s="15"/>
      <x:c r="P2091" s="13" t="str"/>
    </x:row>
    <x:row r="2092">
      <x:c r="A2092" s="15" t="n">
        <x:v>2091</x:v>
      </x:c>
      <x:c r="B2092" s="13" t="str">
        <x:v>Riodinidae-24</x:v>
      </x:c>
      <x:c r="C2092" s="13" t="str">
        <x:v>Riodinidae</x:v>
      </x:c>
      <x:c r="D2092" s="33" t="n">
        <x:f>'AR_values'!I348</x:f>
        <x:v>2.419105896071809</x:v>
      </x:c>
      <x:c r="E2092" s="33" t="str">
        <x:v>Satyrinae-22</x:v>
      </x:c>
      <x:c r="F2092" s="33" t="str">
        <x:v>Satyrinae</x:v>
      </x:c>
      <x:c r="G2092" s="33" t="n">
        <x:f>'AR_values'!I372</x:f>
        <x:v>2.4332476163410854</x:v>
      </x:c>
      <x:c r="H2092" s="33" t="n">
        <x:f>ABS(D2092-G2092)</x:f>
        <x:v>0.014141720269276625</x:v>
      </x:c>
      <x:c r="I2092" s="14" t="n">
        <x:f>IFERROR(H2092/AVERAGE(D2092,G2092),"")</x:f>
        <x:v>0.005828808735019174</x:v>
      </x:c>
      <x:c r="J2092" s="14" t="n">
        <x:f>'Method'!$B$2</x:f>
        <x:v>0.05</x:v>
      </x:c>
      <x:c r="K2092" s="13" t="str">
        <x:f>IF(I2092&lt;=J2092,"是","否")</x:f>
        <x:v>是</x:v>
      </x:c>
      <x:c r="L2092" s="36" t="n">
        <x:v>0.8789240199121787</x:v>
      </x:c>
      <x:c r="M2092" s="36" t="n">
        <x:f>1-L2092</x:f>
        <x:v>0.12107598008782128</x:v>
      </x:c>
      <x:c r="N2092" s="13" t="str">
        <x:v>是</x:v>
      </x:c>
      <x:c r="O2092" s="15"/>
      <x:c r="P2092" s="13" t="str"/>
    </x:row>
    <x:row r="2093">
      <x:c r="A2093" s="15" t="n">
        <x:v>2092</x:v>
      </x:c>
      <x:c r="B2093" s="13" t="str">
        <x:v>Hesperiidae-21</x:v>
      </x:c>
      <x:c r="C2093" s="13" t="str">
        <x:v>Hesperiidae</x:v>
      </x:c>
      <x:c r="D2093" s="33" t="n">
        <x:f>'AR_values'!I88</x:f>
        <x:v>2.9630083533993448</x:v>
      </x:c>
      <x:c r="E2093" s="33" t="str">
        <x:v>Hesperiidae_Antipodia_atralba</x:v>
      </x:c>
      <x:c r="F2093" s="33" t="str">
        <x:v>Hesperiidae</x:v>
      </x:c>
      <x:c r="G2093" s="33" t="n">
        <x:f>'AR_values'!I112</x:f>
        <x:v>2.980336396525423</x:v>
      </x:c>
      <x:c r="H2093" s="33" t="n">
        <x:f>ABS(D2093-G2093)</x:f>
        <x:v>0.017328043126078274</x:v>
      </x:c>
      <x:c r="I2093" s="14" t="n">
        <x:f>IFERROR(H2093/AVERAGE(D2093,G2093),"")</x:f>
        <x:v>0.00583107453973543</x:v>
      </x:c>
      <x:c r="J2093" s="14" t="n">
        <x:f>'Method'!$B$2</x:f>
        <x:v>0.05</x:v>
      </x:c>
      <x:c r="K2093" s="13" t="str">
        <x:f>IF(I2093&lt;=J2093,"是","否")</x:f>
        <x:v>是</x:v>
      </x:c>
      <x:c r="L2093" s="36" t="n">
        <x:v>0.8589572009941824</x:v>
      </x:c>
      <x:c r="M2093" s="36" t="n">
        <x:f>1-L2093</x:f>
        <x:v>0.14104279900581762</x:v>
      </x:c>
      <x:c r="N2093" s="13" t="str">
        <x:v>否</x:v>
      </x:c>
      <x:c r="O2093" s="15"/>
      <x:c r="P2093" s="13" t="str"/>
    </x:row>
    <x:row r="2094">
      <x:c r="A2094" s="15" t="n">
        <x:v>2093</x:v>
      </x:c>
      <x:c r="B2094" s="13" t="str">
        <x:v>Lycaenidae_Candalides_cyprotus</x:v>
      </x:c>
      <x:c r="C2094" s="13" t="str">
        <x:v>Lycaenidae</x:v>
      </x:c>
      <x:c r="D2094" s="33" t="n">
        <x:f>'AR_values'!I165</x:f>
        <x:v>2.515543548597947</x:v>
      </x:c>
      <x:c r="E2094" s="33" t="str">
        <x:v>Nymphalinae-12</x:v>
      </x:c>
      <x:c r="F2094" s="33" t="str">
        <x:v>Nymphalinae</x:v>
      </x:c>
      <x:c r="G2094" s="33" t="n">
        <x:f>'AR_values'!I192</x:f>
        <x:v>2.5009098099084275</x:v>
      </x:c>
      <x:c r="H2094" s="33" t="n">
        <x:f>ABS(D2094-G2094)</x:f>
        <x:v>0.01463373868951967</x:v>
      </x:c>
      <x:c r="I2094" s="14" t="n">
        <x:f>IFERROR(H2094/AVERAGE(D2094,G2094),"")</x:f>
        <x:v>0.005834296720692245</x:v>
      </x:c>
      <x:c r="J2094" s="14" t="n">
        <x:f>'Method'!$B$2</x:f>
        <x:v>0.05</x:v>
      </x:c>
      <x:c r="K2094" s="13" t="str">
        <x:f>IF(I2094&lt;=J2094,"是","否")</x:f>
        <x:v>是</x:v>
      </x:c>
      <x:c r="L2094" s="36" t="n">
        <x:v>0.8573536191793453</x:v>
      </x:c>
      <x:c r="M2094" s="36" t="n">
        <x:f>1-L2094</x:f>
        <x:v>0.14264638082065473</x:v>
      </x:c>
      <x:c r="N2094" s="13" t="str">
        <x:v>是</x:v>
      </x:c>
      <x:c r="O2094" s="15"/>
      <x:c r="P2094" s="13" t="str"/>
    </x:row>
    <x:row r="2095">
      <x:c r="A2095" s="15" t="n">
        <x:v>2094</x:v>
      </x:c>
      <x:c r="B2095" s="13" t="str">
        <x:v>Lycaenidae-16</x:v>
      </x:c>
      <x:c r="C2095" s="13" t="str">
        <x:v>Lycaenidae</x:v>
      </x:c>
      <x:c r="D2095" s="33" t="n">
        <x:f>'AR_values'!I148</x:f>
        <x:v>2.498859339538604</x:v>
      </x:c>
      <x:c r="E2095" s="33" t="str">
        <x:v>Satyrinae-7</x:v>
      </x:c>
      <x:c r="F2095" s="33" t="str">
        <x:v>Satyrinae</x:v>
      </x:c>
      <x:c r="G2095" s="33" t="n">
        <x:f>'AR_values'!I382</x:f>
        <x:v>2.5134817259008053</x:v>
      </x:c>
      <x:c r="H2095" s="33" t="n">
        <x:f>ABS(D2095-G2095)</x:f>
        <x:v>0.014622386362201478</x:v>
      </x:c>
      <x:c r="I2095" s="14" t="n">
        <x:f>IFERROR(H2095/AVERAGE(D2095,G2095),"")</x:f>
        <x:v>0.005834553623265698</x:v>
      </x:c>
      <x:c r="J2095" s="14" t="n">
        <x:f>'Method'!$B$2</x:f>
        <x:v>0.05</x:v>
      </x:c>
      <x:c r="K2095" s="13" t="str">
        <x:f>IF(I2095&lt;=J2095,"是","否")</x:f>
        <x:v>是</x:v>
      </x:c>
      <x:c r="L2095" s="36" t="n">
        <x:v>0.7797528412225533</x:v>
      </x:c>
      <x:c r="M2095" s="36" t="n">
        <x:f>1-L2095</x:f>
        <x:v>0.22024715877744672</x:v>
      </x:c>
      <x:c r="N2095" s="13" t="str">
        <x:v>是</x:v>
      </x:c>
      <x:c r="O2095" s="15"/>
      <x:c r="P2095" s="13" t="str"/>
    </x:row>
    <x:row r="2096">
      <x:c r="A2096" s="15" t="n">
        <x:v>2095</x:v>
      </x:c>
      <x:c r="B2096" s="13" t="str">
        <x:v>Hesperiidae-7</x:v>
      </x:c>
      <x:c r="C2096" s="13" t="str">
        <x:v>Hesperiidae</x:v>
      </x:c>
      <x:c r="D2096" s="33" t="n">
        <x:f>'AR_values'!I108</x:f>
        <x:v>2.7729252618635143</x:v>
      </x:c>
      <x:c r="E2096" s="33" t="str">
        <x:v>Pieridae-9</x:v>
      </x:c>
      <x:c r="F2096" s="33" t="str">
        <x:v>Pieridae</x:v>
      </x:c>
      <x:c r="G2096" s="33" t="n">
        <x:f>'AR_values'!I299</x:f>
        <x:v>2.7567727221374767</x:v>
      </x:c>
      <x:c r="H2096" s="33" t="n">
        <x:f>ABS(D2096-G2096)</x:f>
        <x:v>0.016152539726037585</x:v>
      </x:c>
      <x:c r="I2096" s="14" t="n">
        <x:f>IFERROR(H2096/AVERAGE(D2096,G2096),"")</x:f>
        <x:v>0.005842105580728472</x:v>
      </x:c>
      <x:c r="J2096" s="14" t="n">
        <x:f>'Method'!$B$2</x:f>
        <x:v>0.05</x:v>
      </x:c>
      <x:c r="K2096" s="13" t="str">
        <x:f>IF(I2096&lt;=J2096,"是","否")</x:f>
        <x:v>是</x:v>
      </x:c>
      <x:c r="L2096" s="36" t="n">
        <x:v>0.7078966737934177</x:v>
      </x:c>
      <x:c r="M2096" s="36" t="n">
        <x:f>1-L2096</x:f>
        <x:v>0.2921033262065823</x:v>
      </x:c>
      <x:c r="N2096" s="13" t="str">
        <x:v>是</x:v>
      </x:c>
      <x:c r="O2096" s="15"/>
      <x:c r="P2096" s="13" t="str"/>
    </x:row>
    <x:row r="2097">
      <x:c r="A2097" s="15" t="n">
        <x:v>2096</x:v>
      </x:c>
      <x:c r="B2097" s="13" t="str">
        <x:v>Papilionidae-20</x:v>
      </x:c>
      <x:c r="C2097" s="13" t="str">
        <x:v>Papilionidae</x:v>
      </x:c>
      <x:c r="D2097" s="33" t="n">
        <x:f>'AR_values'!I231</x:f>
        <x:v>2.9969120778729335</x:v>
      </x:c>
      <x:c r="E2097" s="33" t="str">
        <x:v>Pieridae-7</x:v>
      </x:c>
      <x:c r="F2097" s="33" t="str">
        <x:v>Pieridae</x:v>
      </x:c>
      <x:c r="G2097" s="33" t="n">
        <x:f>'AR_values'!I297</x:f>
        <x:v>3.014474756068161</x:v>
      </x:c>
      <x:c r="H2097" s="33" t="n">
        <x:f>ABS(D2097-G2097)</x:f>
        <x:v>0.017562678195227388</x:v>
      </x:c>
      <x:c r="I2097" s="14" t="n">
        <x:f>IFERROR(H2097/AVERAGE(D2097,G2097),"")</x:f>
        <x:v>0.005843136926762443</x:v>
      </x:c>
      <x:c r="J2097" s="14" t="n">
        <x:f>'Method'!$B$2</x:f>
        <x:v>0.05</x:v>
      </x:c>
      <x:c r="K2097" s="13" t="str">
        <x:f>IF(I2097&lt;=J2097,"是","否")</x:f>
        <x:v>是</x:v>
      </x:c>
      <x:c r="L2097" s="36" t="n">
        <x:v>0.6381611768857306</x:v>
      </x:c>
      <x:c r="M2097" s="36" t="n">
        <x:f>1-L2097</x:f>
        <x:v>0.3618388231142694</x:v>
      </x:c>
      <x:c r="N2097" s="13" t="str">
        <x:v>是</x:v>
      </x:c>
      <x:c r="O2097" s="15"/>
      <x:c r="P2097" s="13" t="str"/>
    </x:row>
    <x:row r="2098">
      <x:c r="A2098" s="15" t="n">
        <x:v>2097</x:v>
      </x:c>
      <x:c r="B2098" s="13" t="str">
        <x:v>Hesperiidae-9</x:v>
      </x:c>
      <x:c r="C2098" s="13" t="str">
        <x:v>Hesperiidae</x:v>
      </x:c>
      <x:c r="D2098" s="33" t="n">
        <x:f>'AR_values'!I110</x:f>
        <x:v>2.5616609727912754</x:v>
      </x:c>
      <x:c r="E2098" s="33" t="str">
        <x:v>Lycaenidae_Candalides_hyacinthina</x:v>
      </x:c>
      <x:c r="F2098" s="33" t="str">
        <x:v>Lycaenidae</x:v>
      </x:c>
      <x:c r="G2098" s="33" t="n">
        <x:f>'AR_values'!I167</x:f>
        <x:v>2.546730965495565</x:v>
      </x:c>
      <x:c r="H2098" s="33" t="n">
        <x:f>ABS(D2098-G2098)</x:f>
        <x:v>0.014930007295710368</x:v>
      </x:c>
      <x:c r="I2098" s="14" t="n">
        <x:f>IFERROR(H2098/AVERAGE(D2098,G2098),"")</x:f>
        <x:v>0.005845286530898928</x:v>
      </x:c>
      <x:c r="J2098" s="14" t="n">
        <x:f>'Method'!$B$2</x:f>
        <x:v>0.05</x:v>
      </x:c>
      <x:c r="K2098" s="13" t="str">
        <x:f>IF(I2098&lt;=J2098,"是","否")</x:f>
        <x:v>是</x:v>
      </x:c>
      <x:c r="L2098" s="36" t="n">
        <x:v>0.8680999693200859</x:v>
      </x:c>
      <x:c r="M2098" s="36" t="n">
        <x:f>1-L2098</x:f>
        <x:v>0.13190003067991407</x:v>
      </x:c>
      <x:c r="N2098" s="13" t="str">
        <x:v>是</x:v>
      </x:c>
      <x:c r="O2098" s="15"/>
      <x:c r="P2098" s="13" t="str"/>
    </x:row>
    <x:row r="2099">
      <x:c r="A2099" s="15" t="n">
        <x:v>2098</x:v>
      </x:c>
      <x:c r="B2099" s="13" t="str">
        <x:v>Hesperiidae_Anisynta_cynone</x:v>
      </x:c>
      <x:c r="C2099" s="13" t="str">
        <x:v>Hesperiidae</x:v>
      </x:c>
      <x:c r="D2099" s="33" t="n">
        <x:f>'AR_values'!I111</x:f>
        <x:v>2.7231750866675806</x:v>
      </x:c>
      <x:c r="E2099" s="33" t="str">
        <x:v>Hesperiidae_Herimosa_albovenata</x:v>
      </x:c>
      <x:c r="F2099" s="33" t="str">
        <x:v>Hesperiidae</x:v>
      </x:c>
      <x:c r="G2099" s="33" t="n">
        <x:f>'AR_values'!I116</x:f>
        <x:v>2.739139809980161</x:v>
      </x:c>
      <x:c r="H2099" s="33" t="n">
        <x:f>ABS(D2099-G2099)</x:f>
        <x:v>0.015964723312580364</x:v>
      </x:c>
      <x:c r="I2099" s="14" t="n">
        <x:f>IFERROR(H2099/AVERAGE(D2099,G2099),"")</x:f>
        <x:v>0.005845405698737002</x:v>
      </x:c>
      <x:c r="J2099" s="14" t="n">
        <x:f>'Method'!$B$2</x:f>
        <x:v>0.05</x:v>
      </x:c>
      <x:c r="K2099" s="13" t="str">
        <x:f>IF(I2099&lt;=J2099,"是","否")</x:f>
        <x:v>是</x:v>
      </x:c>
      <x:c r="L2099" s="36" t="n">
        <x:v>0.9400026171159382</x:v>
      </x:c>
      <x:c r="M2099" s="36" t="n">
        <x:f>1-L2099</x:f>
        <x:v>0.059997382884061756</x:v>
      </x:c>
      <x:c r="N2099" s="13" t="str">
        <x:v>否</x:v>
      </x:c>
      <x:c r="O2099" s="15"/>
      <x:c r="P2099" s="13" t="str"/>
    </x:row>
    <x:row r="2100">
      <x:c r="A2100" s="15" t="n">
        <x:v>2099</x:v>
      </x:c>
      <x:c r="B2100" s="13" t="str">
        <x:v>Charaxinae-12</x:v>
      </x:c>
      <x:c r="C2100" s="13" t="str">
        <x:v>Charaxinae</x:v>
      </x:c>
      <x:c r="D2100" s="33" t="n">
        <x:f>'AR_values'!I19</x:f>
        <x:v>2.554072397947023</x:v>
      </x:c>
      <x:c r="E2100" s="33" t="str">
        <x:v>Nymphalinae-5</x:v>
      </x:c>
      <x:c r="F2100" s="33" t="str">
        <x:v>Nymphalinae</x:v>
      </x:c>
      <x:c r="G2100" s="33" t="n">
        <x:f>'AR_values'!I214</x:f>
        <x:v>2.5690479950298584</x:v>
      </x:c>
      <x:c r="H2100" s="33" t="n">
        <x:f>ABS(D2100-G2100)</x:f>
        <x:v>0.014975597082835357</x:v>
      </x:c>
      <x:c r="I2100" s="14" t="n">
        <x:f>IFERROR(H2100/AVERAGE(D2100,G2100),"")</x:f>
        <x:v>0.005846279585139133</x:v>
      </x:c>
      <x:c r="J2100" s="14" t="n">
        <x:f>'Method'!$B$2</x:f>
        <x:v>0.05</x:v>
      </x:c>
      <x:c r="K2100" s="13" t="str">
        <x:f>IF(I2100&lt;=J2100,"是","否")</x:f>
        <x:v>是</x:v>
      </x:c>
      <x:c r="L2100" s="36" t="n">
        <x:v>0.847733686170275</x:v>
      </x:c>
      <x:c r="M2100" s="36" t="n">
        <x:f>1-L2100</x:f>
        <x:v>0.152266313829725</x:v>
      </x:c>
      <x:c r="N2100" s="13" t="str">
        <x:v>是</x:v>
      </x:c>
      <x:c r="O2100" s="15"/>
      <x:c r="P2100" s="13" t="str"/>
    </x:row>
    <x:row r="2101">
      <x:c r="A2101" s="15" t="n">
        <x:v>2100</x:v>
      </x:c>
      <x:c r="B2101" s="13" t="str">
        <x:v>Hesperiidae-24</x:v>
      </x:c>
      <x:c r="C2101" s="13" t="str">
        <x:v>Hesperiidae</x:v>
      </x:c>
      <x:c r="D2101" s="33" t="n">
        <x:f>'AR_values'!I91</x:f>
        <x:v>2.631779132697969</x:v>
      </x:c>
      <x:c r="E2101" s="33" t="str">
        <x:v>Papilionidae-3</x:v>
      </x:c>
      <x:c r="F2101" s="33" t="str">
        <x:v>Papilionidae</x:v>
      </x:c>
      <x:c r="G2101" s="33" t="n">
        <x:f>'AR_values'!I240</x:f>
        <x:v>2.647228355104499</x:v>
      </x:c>
      <x:c r="H2101" s="33" t="n">
        <x:f>ABS(D2101-G2101)</x:f>
        <x:v>0.015449222406529906</x:v>
      </x:c>
      <x:c r="I2101" s="14" t="n">
        <x:f>IFERROR(H2101/AVERAGE(D2101,G2101),"")</x:f>
        <x:v>0.005853078421361009</x:v>
      </x:c>
      <x:c r="J2101" s="14" t="n">
        <x:f>'Method'!$B$2</x:f>
        <x:v>0.05</x:v>
      </x:c>
      <x:c r="K2101" s="13" t="str">
        <x:f>IF(I2101&lt;=J2101,"是","否")</x:f>
        <x:v>是</x:v>
      </x:c>
      <x:c r="L2101" s="36" t="n">
        <x:v>0.6104773530897457</x:v>
      </x:c>
      <x:c r="M2101" s="36" t="n">
        <x:f>1-L2101</x:f>
        <x:v>0.3895226469102543</x:v>
      </x:c>
      <x:c r="N2101" s="13" t="str">
        <x:v>是</x:v>
      </x:c>
      <x:c r="O2101" s="15"/>
      <x:c r="P2101" s="13" t="str"/>
    </x:row>
    <x:row r="2102">
      <x:c r="A2102" s="15" t="n">
        <x:v>2101</x:v>
      </x:c>
      <x:c r="B2102" s="13" t="str">
        <x:v>Lycaenidae_Zizina_labradus</x:v>
      </x:c>
      <x:c r="C2102" s="13" t="str">
        <x:v>Lycaenidae</x:v>
      </x:c>
      <x:c r="D2102" s="33" t="n">
        <x:f>'AR_values'!I188</x:f>
        <x:v>2.3982706581875353</x:v>
      </x:c>
      <x:c r="E2102" s="33" t="str">
        <x:v>Riodinidae-20</x:v>
      </x:c>
      <x:c r="F2102" s="33" t="str">
        <x:v>Riodinidae</x:v>
      </x:c>
      <x:c r="G2102" s="33" t="n">
        <x:f>'AR_values'!I344</x:f>
        <x:v>2.384261887097787</x:v>
      </x:c>
      <x:c r="H2102" s="33" t="n">
        <x:f>ABS(D2102-G2102)</x:f>
        <x:v>0.014008771089748073</x:v>
      </x:c>
      <x:c r="I2102" s="14" t="n">
        <x:f>IFERROR(H2102/AVERAGE(D2102,G2102),"")</x:f>
        <x:v>0.005858306642809189</x:v>
      </x:c>
      <x:c r="J2102" s="14" t="n">
        <x:f>'Method'!$B$2</x:f>
        <x:v>0.05</x:v>
      </x:c>
      <x:c r="K2102" s="13" t="str">
        <x:f>IF(I2102&lt;=J2102,"是","否")</x:f>
        <x:v>是</x:v>
      </x:c>
      <x:c r="L2102" s="36" t="n">
        <x:v>0.9109678878335594</x:v>
      </x:c>
      <x:c r="M2102" s="36" t="n">
        <x:f>1-L2102</x:f>
        <x:v>0.08903211216644058</x:v>
      </x:c>
      <x:c r="N2102" s="13" t="str">
        <x:v>是</x:v>
      </x:c>
      <x:c r="O2102" s="15"/>
      <x:c r="P2102" s="13" t="str"/>
    </x:row>
    <x:row r="2103">
      <x:c r="A2103" s="15" t="n">
        <x:v>2102</x:v>
      </x:c>
      <x:c r="B2103" s="13" t="str">
        <x:v>Hesperiidae_Hesperilla_chrysotricha</x:v>
      </x:c>
      <x:c r="C2103" s="13" t="str">
        <x:v>Hesperiidae</x:v>
      </x:c>
      <x:c r="D2103" s="33" t="n">
        <x:f>'AR_values'!I117</x:f>
        <x:v>2.6630704750756298</x:v>
      </x:c>
      <x:c r="E2103" s="33" t="str">
        <x:v>Papilionidae-21</x:v>
      </x:c>
      <x:c r="F2103" s="33" t="str">
        <x:v>Papilionidae</x:v>
      </x:c>
      <x:c r="G2103" s="33" t="n">
        <x:f>'AR_values'!I232</x:f>
        <x:v>2.6787195291908024</x:v>
      </x:c>
      <x:c r="H2103" s="33" t="n">
        <x:f>ABS(D2103-G2103)</x:f>
        <x:v>0.01564905411517259</x:v>
      </x:c>
      <x:c r="I2103" s="14" t="n">
        <x:f>IFERROR(H2103/AVERAGE(D2103,G2103),"")</x:f>
        <x:v>0.005859104945223924</x:v>
      </x:c>
      <x:c r="J2103" s="14" t="n">
        <x:f>'Method'!$B$2</x:f>
        <x:v>0.05</x:v>
      </x:c>
      <x:c r="K2103" s="13" t="str">
        <x:f>IF(I2103&lt;=J2103,"是","否")</x:f>
        <x:v>是</x:v>
      </x:c>
      <x:c r="L2103" s="36" t="n">
        <x:v>0.7491478421630365</x:v>
      </x:c>
      <x:c r="M2103" s="36" t="n">
        <x:f>1-L2103</x:f>
        <x:v>0.25085215783696346</x:v>
      </x:c>
      <x:c r="N2103" s="13" t="str">
        <x:v>是</x:v>
      </x:c>
      <x:c r="O2103" s="15"/>
      <x:c r="P2103" s="13" t="str"/>
    </x:row>
    <x:row r="2104">
      <x:c r="A2104" s="15" t="n">
        <x:v>2103</x:v>
      </x:c>
      <x:c r="B2104" s="13" t="str">
        <x:v>Papilionidae_Papilio_aegeus</x:v>
      </x:c>
      <x:c r="C2104" s="13" t="str">
        <x:v>Papilionidae</x:v>
      </x:c>
      <x:c r="D2104" s="33" t="n">
        <x:f>'AR_values'!I263</x:f>
        <x:v>2.6776011899305736</x:v>
      </x:c>
      <x:c r="E2104" s="33" t="str">
        <x:v>Pieridae_Pieris_rapae</x:v>
      </x:c>
      <x:c r="F2104" s="33" t="str">
        <x:v>Pieridae</x:v>
      </x:c>
      <x:c r="G2104" s="33" t="n">
        <x:f>'AR_values'!I331</x:f>
        <x:v>2.6619340338993793</x:v>
      </x:c>
      <x:c r="H2104" s="33" t="n">
        <x:f>ABS(D2104-G2104)</x:f>
        <x:v>0.015667156031194285</x:v>
      </x:c>
      <x:c r="I2104" s="14" t="n">
        <x:f>IFERROR(H2104/AVERAGE(D2104,G2104),"")</x:f>
        <x:v>0.00586835946367501</x:v>
      </x:c>
      <x:c r="J2104" s="14" t="n">
        <x:f>'Method'!$B$2</x:f>
        <x:v>0.05</x:v>
      </x:c>
      <x:c r="K2104" s="13" t="str">
        <x:f>IF(I2104&lt;=J2104,"是","否")</x:f>
        <x:v>是</x:v>
      </x:c>
      <x:c r="L2104" s="36" t="n">
        <x:v>0.8122817925295327</x:v>
      </x:c>
      <x:c r="M2104" s="36" t="n">
        <x:f>1-L2104</x:f>
        <x:v>0.1877182074704673</x:v>
      </x:c>
      <x:c r="N2104" s="13" t="str">
        <x:v>是</x:v>
      </x:c>
      <x:c r="O2104" s="15"/>
      <x:c r="P2104" s="13" t="str"/>
    </x:row>
    <x:row r="2105">
      <x:c r="A2105" s="15" t="n">
        <x:v>2104</x:v>
      </x:c>
      <x:c r="B2105" s="13" t="str">
        <x:v>Lycaenidae_Lampides_boeticus</x:v>
      </x:c>
      <x:c r="C2105" s="13" t="str">
        <x:v>Lycaenidae</x:v>
      </x:c>
      <x:c r="D2105" s="33" t="n">
        <x:f>'AR_values'!I171</x:f>
        <x:v>2.4462672305614177</x:v>
      </x:c>
      <x:c r="E2105" s="33" t="str">
        <x:v>Lycaenidae_Ogyris_barnardi</x:v>
      </x:c>
      <x:c r="F2105" s="33" t="str">
        <x:v>Lycaenidae</x:v>
      </x:c>
      <x:c r="G2105" s="33" t="n">
        <x:f>'AR_values'!I177</x:f>
        <x:v>2.431952209627365</x:v>
      </x:c>
      <x:c r="H2105" s="33" t="n">
        <x:f>ABS(D2105-G2105)</x:f>
        <x:v>0.01431502093405257</x:v>
      </x:c>
      <x:c r="I2105" s="14" t="n">
        <x:f>IFERROR(H2105/AVERAGE(D2105,G2105),"")</x:f>
        <x:v>0.005868953256230962</x:v>
      </x:c>
      <x:c r="J2105" s="14" t="n">
        <x:f>'Method'!$B$2</x:f>
        <x:v>0.05</x:v>
      </x:c>
      <x:c r="K2105" s="13" t="str">
        <x:f>IF(I2105&lt;=J2105,"是","否")</x:f>
        <x:v>是</x:v>
      </x:c>
      <x:c r="L2105" s="36" t="n">
        <x:v>0.9183125643606743</x:v>
      </x:c>
      <x:c r="M2105" s="36" t="n">
        <x:f>1-L2105</x:f>
        <x:v>0.08168743563932568</x:v>
      </x:c>
      <x:c r="N2105" s="13" t="str">
        <x:v>否</x:v>
      </x:c>
      <x:c r="O2105" s="15"/>
      <x:c r="P2105" s="13" t="str"/>
    </x:row>
    <x:row r="2106">
      <x:c r="A2106" s="15" t="n">
        <x:v>2105</x:v>
      </x:c>
      <x:c r="B2106" s="13" t="str">
        <x:v>Hesperiidae-31</x:v>
      </x:c>
      <x:c r="C2106" s="13" t="str">
        <x:v>Hesperiidae</x:v>
      </x:c>
      <x:c r="D2106" s="33" t="n">
        <x:f>'AR_values'!I99</x:f>
        <x:v>2.553611851684268</x:v>
      </x:c>
      <x:c r="E2106" s="33" t="str">
        <x:v>Papilionidae-10</x:v>
      </x:c>
      <x:c r="F2106" s="33" t="str">
        <x:v>Papilionidae</x:v>
      </x:c>
      <x:c r="G2106" s="33" t="n">
        <x:f>'AR_values'!I220</x:f>
        <x:v>2.568647104070697</x:v>
      </x:c>
      <x:c r="H2106" s="33" t="n">
        <x:f>ABS(D2106-G2106)</x:f>
        <x:v>0.015035252386428777</x:v>
      </x:c>
      <x:c r="I2106" s="14" t="n">
        <x:f>IFERROR(H2106/AVERAGE(D2106,G2106),"")</x:f>
        <x:v>0.005870555360945333</x:v>
      </x:c>
      <x:c r="J2106" s="14" t="n">
        <x:f>'Method'!$B$2</x:f>
        <x:v>0.05</x:v>
      </x:c>
      <x:c r="K2106" s="13" t="str">
        <x:f>IF(I2106&lt;=J2106,"是","否")</x:f>
        <x:v>是</x:v>
      </x:c>
      <x:c r="L2106" s="36" t="n">
        <x:v>0.6785436820876303</x:v>
      </x:c>
      <x:c r="M2106" s="36" t="n">
        <x:f>1-L2106</x:f>
        <x:v>0.3214563179123697</x:v>
      </x:c>
      <x:c r="N2106" s="13" t="str">
        <x:v>是</x:v>
      </x:c>
      <x:c r="O2106" s="15"/>
      <x:c r="P2106" s="13" t="str"/>
    </x:row>
    <x:row r="2107">
      <x:c r="A2107" s="15" t="n">
        <x:v>2106</x:v>
      </x:c>
      <x:c r="B2107" s="13" t="str">
        <x:v>Biblidinae-9</x:v>
      </x:c>
      <x:c r="C2107" s="13" t="str">
        <x:v>Biblidinae</x:v>
      </x:c>
      <x:c r="D2107" s="33" t="n">
        <x:f>'AR_values'!I15</x:f>
        <x:v>2.41506495449899</x:v>
      </x:c>
      <x:c r="E2107" s="33" t="str">
        <x:v>Riodinidae-9</x:v>
      </x:c>
      <x:c r="F2107" s="33" t="str">
        <x:v>Riodinidae</x:v>
      </x:c>
      <x:c r="G2107" s="33" t="n">
        <x:f>'AR_values'!I357</x:f>
        <x:v>2.42930522516359</x:v>
      </x:c>
      <x:c r="H2107" s="33" t="n">
        <x:f>ABS(D2107-G2107)</x:f>
        <x:v>0.014240270664599652</x:v>
      </x:c>
      <x:c r="I2107" s="14" t="n">
        <x:f>IFERROR(H2107/AVERAGE(D2107,G2107),"")</x:f>
        <x:v>0.005879100950783046</x:v>
      </x:c>
      <x:c r="J2107" s="14" t="n">
        <x:f>'Method'!$B$2</x:f>
        <x:v>0.05</x:v>
      </x:c>
      <x:c r="K2107" s="13" t="str">
        <x:f>IF(I2107&lt;=J2107,"是","否")</x:f>
        <x:v>是</x:v>
      </x:c>
      <x:c r="L2107" s="36" t="n">
        <x:v>0.9101558917927556</x:v>
      </x:c>
      <x:c r="M2107" s="36" t="n">
        <x:f>1-L2107</x:f>
        <x:v>0.08984410820724442</x:v>
      </x:c>
      <x:c r="N2107" s="13" t="str">
        <x:v>是</x:v>
      </x:c>
      <x:c r="O2107" s="15"/>
      <x:c r="P2107" s="13" t="str"/>
    </x:row>
    <x:row r="2108">
      <x:c r="A2108" s="15" t="n">
        <x:v>2107</x:v>
      </x:c>
      <x:c r="B2108" s="13" t="str">
        <x:v>Hesperiidae-36</x:v>
      </x:c>
      <x:c r="C2108" s="13" t="str">
        <x:v>Hesperiidae</x:v>
      </x:c>
      <x:c r="D2108" s="33" t="n">
        <x:f>'AR_values'!I104</x:f>
        <x:v>2.8559515557861443</x:v>
      </x:c>
      <x:c r="E2108" s="33" t="str">
        <x:v>Hesperiidae-5</x:v>
      </x:c>
      <x:c r="F2108" s="33" t="str">
        <x:v>Hesperiidae</x:v>
      </x:c>
      <x:c r="G2108" s="33" t="n">
        <x:f>'AR_values'!I106</x:f>
        <x:v>2.8392093365484024</x:v>
      </x:c>
      <x:c r="H2108" s="33" t="n">
        <x:f>ABS(D2108-G2108)</x:f>
        <x:v>0.016742219237741995</x:v>
      </x:c>
      <x:c r="I2108" s="14" t="n">
        <x:f>IFERROR(H2108/AVERAGE(D2108,G2108),"")</x:f>
        <x:v>0.0058794543487880515</x:v>
      </x:c>
      <x:c r="J2108" s="14" t="n">
        <x:f>'Method'!$B$2</x:f>
        <x:v>0.05</x:v>
      </x:c>
      <x:c r="K2108" s="13" t="str">
        <x:f>IF(I2108&lt;=J2108,"是","否")</x:f>
        <x:v>是</x:v>
      </x:c>
      <x:c r="L2108" s="36" t="n">
        <x:v>0.8903186274509803</x:v>
      </x:c>
      <x:c r="M2108" s="36" t="n">
        <x:f>1-L2108</x:f>
        <x:v>0.10968137254901966</x:v>
      </x:c>
      <x:c r="N2108" s="13" t="str">
        <x:v>否</x:v>
      </x:c>
      <x:c r="O2108" s="15"/>
      <x:c r="P2108" s="13" t="str"/>
    </x:row>
    <x:row r="2109">
      <x:c r="A2109" s="15" t="n">
        <x:v>2108</x:v>
      </x:c>
      <x:c r="B2109" s="13" t="str">
        <x:v>Biblidinae-6</x:v>
      </x:c>
      <x:c r="C2109" s="13" t="str">
        <x:v>Biblidinae</x:v>
      </x:c>
      <x:c r="D2109" s="33" t="n">
        <x:f>'AR_values'!I12</x:f>
        <x:v>2.4326452914105925</x:v>
      </x:c>
      <x:c r="E2109" s="33" t="str">
        <x:v>Charaxinae-4</x:v>
      </x:c>
      <x:c r="F2109" s="33" t="str">
        <x:v>Charaxinae</x:v>
      </x:c>
      <x:c r="G2109" s="33" t="n">
        <x:f>'AR_values'!I25</x:f>
        <x:v>2.4469912103918943</x:v>
      </x:c>
      <x:c r="H2109" s="33" t="n">
        <x:f>ABS(D2109-G2109)</x:f>
        <x:v>0.014345918981301775</x:v>
      </x:c>
      <x:c r="I2109" s="14" t="n">
        <x:f>IFERROR(H2109/AVERAGE(D2109,G2109),"")</x:f>
        <x:v>0.005879912971387333</x:v>
      </x:c>
      <x:c r="J2109" s="14" t="n">
        <x:f>'Method'!$B$2</x:f>
        <x:v>0.05</x:v>
      </x:c>
      <x:c r="K2109" s="13" t="str">
        <x:f>IF(I2109&lt;=J2109,"是","否")</x:f>
        <x:v>是</x:v>
      </x:c>
      <x:c r="L2109" s="36" t="n">
        <x:v>0.8104789731131611</x:v>
      </x:c>
      <x:c r="M2109" s="36" t="n">
        <x:f>1-L2109</x:f>
        <x:v>0.18952102688683892</x:v>
      </x:c>
      <x:c r="N2109" s="13" t="str">
        <x:v>是</x:v>
      </x:c>
      <x:c r="O2109" s="15"/>
      <x:c r="P2109" s="13" t="str"/>
    </x:row>
    <x:row r="2110">
      <x:c r="A2110" s="15" t="n">
        <x:v>2109</x:v>
      </x:c>
      <x:c r="B2110" s="13" t="str">
        <x:v>Biblidinae-10</x:v>
      </x:c>
      <x:c r="C2110" s="13" t="str">
        <x:v>Biblidinae</x:v>
      </x:c>
      <x:c r="D2110" s="33" t="n">
        <x:f>'AR_values'!I3</x:f>
        <x:v>2.6618982407867247</x:v>
      </x:c>
      <x:c r="E2110" s="33" t="str">
        <x:v>Papilionidae_Papilio_aegeus</x:v>
      </x:c>
      <x:c r="F2110" s="33" t="str">
        <x:v>Papilionidae</x:v>
      </x:c>
      <x:c r="G2110" s="33" t="n">
        <x:f>'AR_values'!I263</x:f>
        <x:v>2.6776011899305736</x:v>
      </x:c>
      <x:c r="H2110" s="33" t="n">
        <x:f>ABS(D2110-G2110)</x:f>
        <x:v>0.015702949143848954</x:v>
      </x:c>
      <x:c r="I2110" s="14" t="n">
        <x:f>IFERROR(H2110/AVERAGE(D2110,G2110),"")</x:f>
        <x:v>0.005881805718907793</x:v>
      </x:c>
      <x:c r="J2110" s="14" t="n">
        <x:f>'Method'!$B$2</x:f>
        <x:v>0.05</x:v>
      </x:c>
      <x:c r="K2110" s="13" t="str">
        <x:f>IF(I2110&lt;=J2110,"是","否")</x:f>
        <x:v>是</x:v>
      </x:c>
      <x:c r="L2110" s="36" t="n">
        <x:v>0.7483284640345509</x:v>
      </x:c>
      <x:c r="M2110" s="36" t="n">
        <x:f>1-L2110</x:f>
        <x:v>0.2516715359654491</x:v>
      </x:c>
      <x:c r="N2110" s="13" t="str">
        <x:v>是</x:v>
      </x:c>
      <x:c r="O2110" s="15"/>
      <x:c r="P2110" s="13" t="str"/>
    </x:row>
    <x:row r="2111">
      <x:c r="A2111" s="15" t="n">
        <x:v>2110</x:v>
      </x:c>
      <x:c r="B2111" s="13" t="str">
        <x:v>Heliconiinae-9</x:v>
      </x:c>
      <x:c r="C2111" s="13" t="str">
        <x:v>Heliconiinae</x:v>
      </x:c>
      <x:c r="D2111" s="33" t="n">
        <x:f>'AR_values'!I74</x:f>
        <x:v>3.024482561628602</x:v>
      </x:c>
      <x:c r="E2111" s="33" t="str">
        <x:v>Papilionidae-8</x:v>
      </x:c>
      <x:c r="F2111" s="33" t="str">
        <x:v>Papilionidae</x:v>
      </x:c>
      <x:c r="G2111" s="33" t="n">
        <x:f>'AR_values'!I259</x:f>
        <x:v>3.006744460718734</x:v>
      </x:c>
      <x:c r="H2111" s="33" t="n">
        <x:f>ABS(D2111-G2111)</x:f>
        <x:v>0.01773810090986805</x:v>
      </x:c>
      <x:c r="I2111" s="14" t="n">
        <x:f>IFERROR(H2111/AVERAGE(D2111,G2111),"")</x:f>
        <x:v>0.005882086959798914</x:v>
      </x:c>
      <x:c r="J2111" s="14" t="n">
        <x:f>'Method'!$B$2</x:f>
        <x:v>0.05</x:v>
      </x:c>
      <x:c r="K2111" s="13" t="str">
        <x:f>IF(I2111&lt;=J2111,"是","否")</x:f>
        <x:v>是</x:v>
      </x:c>
      <x:c r="L2111" s="36" t="n">
        <x:v>0.8070326825585158</x:v>
      </x:c>
      <x:c r="M2111" s="36" t="n">
        <x:f>1-L2111</x:f>
        <x:v>0.1929673174414842</x:v>
      </x:c>
      <x:c r="N2111" s="13" t="str">
        <x:v>是</x:v>
      </x:c>
      <x:c r="O2111" s="15"/>
      <x:c r="P2111" s="13" t="str"/>
    </x:row>
    <x:row r="2112">
      <x:c r="A2112" s="15" t="n">
        <x:v>2111</x:v>
      </x:c>
      <x:c r="B2112" s="13" t="str">
        <x:v>Pieridae-Coliadinae-15</x:v>
      </x:c>
      <x:c r="C2112" s="13" t="str">
        <x:v>Pieridae-Coliadinae</x:v>
      </x:c>
      <x:c r="D2112" s="33" t="n">
        <x:f>'AR_values'!I306</x:f>
        <x:v>2.37607098349663</x:v>
      </x:c>
      <x:c r="E2112" s="33" t="str">
        <x:v>Pieridae-Coliadinae-17</x:v>
      </x:c>
      <x:c r="F2112" s="33" t="str">
        <x:v>Pieridae-Coliadinae</x:v>
      </x:c>
      <x:c r="G2112" s="33" t="n">
        <x:f>'AR_values'!I308</x:f>
        <x:v>2.36212050316884</x:v>
      </x:c>
      <x:c r="H2112" s="33" t="n">
        <x:f>ABS(D2112-G2112)</x:f>
        <x:v>0.013950480327789894</x:v>
      </x:c>
      <x:c r="I2112" s="14" t="n">
        <x:f>IFERROR(H2112/AVERAGE(D2112,G2112),"")</x:f>
        <x:v>0.005888525344342986</x:v>
      </x:c>
      <x:c r="J2112" s="14" t="n">
        <x:f>'Method'!$B$2</x:f>
        <x:v>0.05</x:v>
      </x:c>
      <x:c r="K2112" s="13" t="str">
        <x:f>IF(I2112&lt;=J2112,"是","否")</x:f>
        <x:v>是</x:v>
      </x:c>
      <x:c r="L2112" s="36" t="n">
        <x:v>0.8205210403710115</x:v>
      </x:c>
      <x:c r="M2112" s="36" t="n">
        <x:f>1-L2112</x:f>
        <x:v>0.17947895962898852</x:v>
      </x:c>
      <x:c r="N2112" s="13" t="str">
        <x:v>否</x:v>
      </x:c>
      <x:c r="O2112" s="15"/>
      <x:c r="P2112" s="13" t="str"/>
    </x:row>
    <x:row r="2113">
      <x:c r="A2113" s="15" t="n">
        <x:v>2112</x:v>
      </x:c>
      <x:c r="B2113" s="13" t="str">
        <x:v>Parnassiinae-4</x:v>
      </x:c>
      <x:c r="C2113" s="13" t="str">
        <x:v>Parnassiinae</x:v>
      </x:c>
      <x:c r="D2113" s="33" t="n">
        <x:f>'AR_values'!I271</x:f>
        <x:v>2.69037593535623</x:v>
      </x:c>
      <x:c r="E2113" s="33" t="str">
        <x:v>Pieridae_Zerene_eurydice</x:v>
      </x:c>
      <x:c r="F2113" s="33" t="str">
        <x:v>Pieridae</x:v>
      </x:c>
      <x:c r="G2113" s="33" t="n">
        <x:f>'AR_values'!I332</x:f>
        <x:v>2.674576645957752</x:v>
      </x:c>
      <x:c r="H2113" s="33" t="n">
        <x:f>ABS(D2113-G2113)</x:f>
        <x:v>0.01579928939847841</x:v>
      </x:c>
      <x:c r="I2113" s="14" t="n">
        <x:f>IFERROR(H2113/AVERAGE(D2113,G2113),"")</x:f>
        <x:v>0.005889815113560185</x:v>
      </x:c>
      <x:c r="J2113" s="14" t="n">
        <x:f>'Method'!$B$2</x:f>
        <x:v>0.05</x:v>
      </x:c>
      <x:c r="K2113" s="13" t="str">
        <x:f>IF(I2113&lt;=J2113,"是","否")</x:f>
        <x:v>是</x:v>
      </x:c>
      <x:c r="L2113" s="36" t="n">
        <x:v>0.657185941816821</x:v>
      </x:c>
      <x:c r="M2113" s="36" t="n">
        <x:f>1-L2113</x:f>
        <x:v>0.342814058183179</x:v>
      </x:c>
      <x:c r="N2113" s="13" t="str">
        <x:v>是</x:v>
      </x:c>
      <x:c r="O2113" s="15"/>
      <x:c r="P2113" s="13" t="str"/>
    </x:row>
    <x:row r="2114">
      <x:c r="A2114" s="15" t="n">
        <x:v>2113</x:v>
      </x:c>
      <x:c r="B2114" s="13" t="str">
        <x:v>Limenitidinae-7</x:v>
      </x:c>
      <x:c r="C2114" s="13" t="str">
        <x:v>Limenitidinae</x:v>
      </x:c>
      <x:c r="D2114" s="33" t="n">
        <x:f>'AR_values'!I139</x:f>
        <x:v>2.7426043688635655</x:v>
      </x:c>
      <x:c r="E2114" s="33" t="str">
        <x:v>Papilionidae-6</x:v>
      </x:c>
      <x:c r="F2114" s="33" t="str">
        <x:v>Papilionidae</x:v>
      </x:c>
      <x:c r="G2114" s="33" t="n">
        <x:f>'AR_values'!I257</x:f>
        <x:v>2.7588067146384154</x:v>
      </x:c>
      <x:c r="H2114" s="33" t="n">
        <x:f>ABS(D2114-G2114)</x:f>
        <x:v>0.016202345774849913</x:v>
      </x:c>
      <x:c r="I2114" s="14" t="n">
        <x:f>IFERROR(H2114/AVERAGE(D2114,G2114),"")</x:f>
        <x:v>0.005890250893425742</x:v>
      </x:c>
      <x:c r="J2114" s="14" t="n">
        <x:f>'Method'!$B$2</x:f>
        <x:v>0.05</x:v>
      </x:c>
      <x:c r="K2114" s="13" t="str">
        <x:f>IF(I2114&lt;=J2114,"是","否")</x:f>
        <x:v>是</x:v>
      </x:c>
      <x:c r="L2114" s="36" t="n">
        <x:v>0.8773741660062885</x:v>
      </x:c>
      <x:c r="M2114" s="36" t="n">
        <x:f>1-L2114</x:f>
        <x:v>0.12262583399371152</x:v>
      </x:c>
      <x:c r="N2114" s="13" t="str">
        <x:v>是</x:v>
      </x:c>
      <x:c r="O2114" s="15"/>
      <x:c r="P2114" s="13" t="str"/>
    </x:row>
    <x:row r="2115">
      <x:c r="A2115" s="15" t="n">
        <x:v>2114</x:v>
      </x:c>
      <x:c r="B2115" s="13" t="str">
        <x:v>Charaxinae-15</x:v>
      </x:c>
      <x:c r="C2115" s="13" t="str">
        <x:v>Charaxinae</x:v>
      </x:c>
      <x:c r="D2115" s="33" t="n">
        <x:f>'AR_values'!I22</x:f>
        <x:v>2.4406235760127264</x:v>
      </x:c>
      <x:c r="E2115" s="33" t="str">
        <x:v>Pieridae_Gonepteryx_rhamni</x:v>
      </x:c>
      <x:c r="F2115" s="33" t="str">
        <x:v>Pieridae</x:v>
      </x:c>
      <x:c r="G2115" s="33" t="n">
        <x:f>'AR_values'!I329</x:f>
        <x:v>2.4550451233703305</x:v>
      </x:c>
      <x:c r="H2115" s="33" t="n">
        <x:f>ABS(D2115-G2115)</x:f>
        <x:v>0.014421547357604148</x:v>
      </x:c>
      <x:c r="I2115" s="14" t="n">
        <x:f>IFERROR(H2115/AVERAGE(D2115,G2115),"")</x:f>
        <x:v>0.005891553633693197</x:v>
      </x:c>
      <x:c r="J2115" s="14" t="n">
        <x:f>'Method'!$B$2</x:f>
        <x:v>0.05</x:v>
      </x:c>
      <x:c r="K2115" s="13" t="str">
        <x:f>IF(I2115&lt;=J2115,"是","否")</x:f>
        <x:v>是</x:v>
      </x:c>
      <x:c r="L2115" s="36" t="n">
        <x:v>0.7749830705233627</x:v>
      </x:c>
      <x:c r="M2115" s="36" t="n">
        <x:f>1-L2115</x:f>
        <x:v>0.22501692947663732</x:v>
      </x:c>
      <x:c r="N2115" s="13" t="str">
        <x:v>是</x:v>
      </x:c>
      <x:c r="O2115" s="15"/>
      <x:c r="P2115" s="13" t="str"/>
    </x:row>
    <x:row r="2116">
      <x:c r="A2116" s="15" t="n">
        <x:v>2115</x:v>
      </x:c>
      <x:c r="B2116" s="13" t="str">
        <x:v>Riodinidae-22</x:v>
      </x:c>
      <x:c r="C2116" s="13" t="str">
        <x:v>Riodinidae</x:v>
      </x:c>
      <x:c r="D2116" s="33" t="n">
        <x:f>'AR_values'!I346</x:f>
        <x:v>2.528339086305197</x:v>
      </x:c>
      <x:c r="E2116" s="33" t="str">
        <x:v>Satyrinae-7</x:v>
      </x:c>
      <x:c r="F2116" s="33" t="str">
        <x:v>Satyrinae</x:v>
      </x:c>
      <x:c r="G2116" s="33" t="n">
        <x:f>'AR_values'!I382</x:f>
        <x:v>2.5134817259008053</x:v>
      </x:c>
      <x:c r="H2116" s="33" t="n">
        <x:f>ABS(D2116-G2116)</x:f>
        <x:v>0.014857360404391784</x:v>
      </x:c>
      <x:c r="I2116" s="14" t="n">
        <x:f>IFERROR(H2116/AVERAGE(D2116,G2116),"")</x:f>
        <x:v>0.005893648726437417</x:v>
      </x:c>
      <x:c r="J2116" s="14" t="n">
        <x:f>'Method'!$B$2</x:f>
        <x:v>0.05</x:v>
      </x:c>
      <x:c r="K2116" s="13" t="str">
        <x:f>IF(I2116&lt;=J2116,"是","否")</x:f>
        <x:v>是</x:v>
      </x:c>
      <x:c r="L2116" s="36" t="n">
        <x:v>0.8450642640984041</x:v>
      </x:c>
      <x:c r="M2116" s="36" t="n">
        <x:f>1-L2116</x:f>
        <x:v>0.15493573590159593</x:v>
      </x:c>
      <x:c r="N2116" s="13" t="str">
        <x:v>是</x:v>
      </x:c>
      <x:c r="O2116" s="15"/>
      <x:c r="P2116" s="13" t="str"/>
    </x:row>
    <x:row r="2117">
      <x:c r="A2117" s="15" t="n">
        <x:v>2116</x:v>
      </x:c>
      <x:c r="B2117" s="13" t="str">
        <x:v>Lycaenidae_Acrodipsis_brisbanensis</x:v>
      </x:c>
      <x:c r="C2117" s="13" t="str">
        <x:v>Lycaenidae</x:v>
      </x:c>
      <x:c r="D2117" s="33" t="n">
        <x:f>'AR_values'!I163</x:f>
        <x:v>2.4786079471256066</x:v>
      </x:c>
      <x:c r="E2117" s="33" t="str">
        <x:v>Nymphalinae-2</x:v>
      </x:c>
      <x:c r="F2117" s="33" t="str">
        <x:v>Nymphalinae</x:v>
      </x:c>
      <x:c r="G2117" s="33" t="n">
        <x:f>'AR_values'!I200</x:f>
        <x:v>2.4640253392622755</x:v>
      </x:c>
      <x:c r="H2117" s="33" t="n">
        <x:f>ABS(D2117-G2117)</x:f>
        <x:v>0.014582607863331098</x:v>
      </x:c>
      <x:c r="I2117" s="14" t="n">
        <x:f>IFERROR(H2117/AVERAGE(D2117,G2117),"")</x:f>
        <x:v>0.005900744408245667</x:v>
      </x:c>
      <x:c r="J2117" s="14" t="n">
        <x:f>'Method'!$B$2</x:f>
        <x:v>0.05</x:v>
      </x:c>
      <x:c r="K2117" s="13" t="str">
        <x:f>IF(I2117&lt;=J2117,"是","否")</x:f>
        <x:v>是</x:v>
      </x:c>
      <x:c r="L2117" s="36" t="n">
        <x:v>0.8222937527148793</x:v>
      </x:c>
      <x:c r="M2117" s="36" t="n">
        <x:f>1-L2117</x:f>
        <x:v>0.17770624728512074</x:v>
      </x:c>
      <x:c r="N2117" s="13" t="str">
        <x:v>是</x:v>
      </x:c>
      <x:c r="O2117" s="15"/>
      <x:c r="P2117" s="13" t="str"/>
    </x:row>
    <x:row r="2118">
      <x:c r="A2118" s="15" t="n">
        <x:v>2117</x:v>
      </x:c>
      <x:c r="B2118" s="13" t="str">
        <x:v>Hesperiidae_Ocybadistes_walkeri</x:v>
      </x:c>
      <x:c r="C2118" s="13" t="str">
        <x:v>Hesperiidae</x:v>
      </x:c>
      <x:c r="D2118" s="33" t="n">
        <x:f>'AR_values'!I122</x:f>
        <x:v>2.7588504071275164</x:v>
      </x:c>
      <x:c r="E2118" s="33" t="str">
        <x:v>Limenitidinae-7</x:v>
      </x:c>
      <x:c r="F2118" s="33" t="str">
        <x:v>Limenitidinae</x:v>
      </x:c>
      <x:c r="G2118" s="33" t="n">
        <x:f>'AR_values'!I139</x:f>
        <x:v>2.7426043688635655</x:v>
      </x:c>
      <x:c r="H2118" s="33" t="n">
        <x:f>ABS(D2118-G2118)</x:f>
        <x:v>0.01624603826395088</x:v>
      </x:c>
      <x:c r="I2118" s="14" t="n">
        <x:f>IFERROR(H2118/AVERAGE(D2118,G2118),"")</x:f>
        <x:v>0.005906088089590511</x:v>
      </x:c>
      <x:c r="J2118" s="14" t="n">
        <x:f>'Method'!$B$2</x:f>
        <x:v>0.05</x:v>
      </x:c>
      <x:c r="K2118" s="13" t="str">
        <x:f>IF(I2118&lt;=J2118,"是","否")</x:f>
        <x:v>是</x:v>
      </x:c>
      <x:c r="L2118" s="36" t="n">
        <x:v>0.7484634862516197</x:v>
      </x:c>
      <x:c r="M2118" s="36" t="n">
        <x:f>1-L2118</x:f>
        <x:v>0.25153651374838026</x:v>
      </x:c>
      <x:c r="N2118" s="13" t="str">
        <x:v>是</x:v>
      </x:c>
      <x:c r="O2118" s="15"/>
      <x:c r="P2118" s="13" t="str"/>
    </x:row>
    <x:row r="2119">
      <x:c r="A2119" s="15" t="n">
        <x:v>2118</x:v>
      </x:c>
      <x:c r="B2119" s="13" t="str">
        <x:v>Hesperiidae-31</x:v>
      </x:c>
      <x:c r="C2119" s="13" t="str">
        <x:v>Hesperiidae</x:v>
      </x:c>
      <x:c r="D2119" s="33" t="n">
        <x:f>'AR_values'!I99</x:f>
        <x:v>2.553611851684268</x:v>
      </x:c>
      <x:c r="E2119" s="33" t="str">
        <x:v>Nymphalinae-23</x:v>
      </x:c>
      <x:c r="F2119" s="33" t="str">
        <x:v>Nymphalinae</x:v>
      </x:c>
      <x:c r="G2119" s="33" t="n">
        <x:f>'AR_values'!I204</x:f>
        <x:v>2.538573367865507</x:v>
      </x:c>
      <x:c r="H2119" s="33" t="n">
        <x:f>ABS(D2119-G2119)</x:f>
        <x:v>0.015038483818761161</x:v>
      </x:c>
      <x:c r="I2119" s="14" t="n">
        <x:f>IFERROR(H2119/AVERAGE(D2119,G2119),"")</x:f>
        <x:v>0.005906495215855793</x:v>
      </x:c>
      <x:c r="J2119" s="14" t="n">
        <x:f>'Method'!$B$2</x:f>
        <x:v>0.05</x:v>
      </x:c>
      <x:c r="K2119" s="13" t="str">
        <x:f>IF(I2119&lt;=J2119,"是","否")</x:f>
        <x:v>是</x:v>
      </x:c>
      <x:c r="L2119" s="36" t="n">
        <x:v>0.8327980591497227</x:v>
      </x:c>
      <x:c r="M2119" s="36" t="n">
        <x:f>1-L2119</x:f>
        <x:v>0.1672019408502773</x:v>
      </x:c>
      <x:c r="N2119" s="13" t="str">
        <x:v>是</x:v>
      </x:c>
      <x:c r="O2119" s="15"/>
      <x:c r="P2119" s="13" t="str"/>
    </x:row>
    <x:row r="2120">
      <x:c r="A2120" s="15" t="n">
        <x:v>2119</x:v>
      </x:c>
      <x:c r="B2120" s="13" t="str">
        <x:v>Hesperiidae-31</x:v>
      </x:c>
      <x:c r="C2120" s="13" t="str">
        <x:v>Hesperiidae</x:v>
      </x:c>
      <x:c r="D2120" s="33" t="n">
        <x:f>'AR_values'!I99</x:f>
        <x:v>2.553611851684268</x:v>
      </x:c>
      <x:c r="E2120" s="33" t="str">
        <x:v>Nymphalinae-3</x:v>
      </x:c>
      <x:c r="F2120" s="33" t="str">
        <x:v>Nymphalinae</x:v>
      </x:c>
      <x:c r="G2120" s="33" t="n">
        <x:f>'AR_values'!I211</x:f>
        <x:v>2.5385687278475513</x:v>
      </x:c>
      <x:c r="H2120" s="33" t="n">
        <x:f>ABS(D2120-G2120)</x:f>
        <x:v>0.015043123836716799</x:v>
      </x:c>
      <x:c r="I2120" s="14" t="n">
        <x:f>IFERROR(H2120/AVERAGE(D2120,G2120),"")</x:f>
        <x:v>0.005908323006918926</x:v>
      </x:c>
      <x:c r="J2120" s="14" t="n">
        <x:f>'Method'!$B$2</x:f>
        <x:v>0.05</x:v>
      </x:c>
      <x:c r="K2120" s="13" t="str">
        <x:f>IF(I2120&lt;=J2120,"是","否")</x:f>
        <x:v>是</x:v>
      </x:c>
      <x:c r="L2120" s="36" t="n">
        <x:v>0.7932930615931801</x:v>
      </x:c>
      <x:c r="M2120" s="36" t="n">
        <x:f>1-L2120</x:f>
        <x:v>0.20670693840681986</x:v>
      </x:c>
      <x:c r="N2120" s="13" t="str">
        <x:v>是</x:v>
      </x:c>
      <x:c r="O2120" s="15"/>
      <x:c r="P2120" s="13" t="str"/>
    </x:row>
    <x:row r="2121">
      <x:c r="A2121" s="15" t="n">
        <x:v>2120</x:v>
      </x:c>
      <x:c r="B2121" s="13" t="str">
        <x:v>Nymphalinae-20</x:v>
      </x:c>
      <x:c r="C2121" s="13" t="str">
        <x:v>Nymphalinae</x:v>
      </x:c>
      <x:c r="D2121" s="33" t="n">
        <x:f>'AR_values'!I201</x:f>
        <x:v>2.6316211778781273</x:v>
      </x:c>
      <x:c r="E2121" s="33" t="str">
        <x:v>Papilionidae-3</x:v>
      </x:c>
      <x:c r="F2121" s="33" t="str">
        <x:v>Papilionidae</x:v>
      </x:c>
      <x:c r="G2121" s="33" t="n">
        <x:f>'AR_values'!I240</x:f>
        <x:v>2.647228355104499</x:v>
      </x:c>
      <x:c r="H2121" s="33" t="n">
        <x:f>ABS(D2121-G2121)</x:f>
        <x:v>0.015607177226371505</x:v>
      </x:c>
      <x:c r="I2121" s="14" t="n">
        <x:f>IFERROR(H2121/AVERAGE(D2121,G2121),"")</x:f>
        <x:v>0.0059130979691149575</x:v>
      </x:c>
      <x:c r="J2121" s="14" t="n">
        <x:f>'Method'!$B$2</x:f>
        <x:v>0.05</x:v>
      </x:c>
      <x:c r="K2121" s="13" t="str">
        <x:f>IF(I2121&lt;=J2121,"是","否")</x:f>
        <x:v>是</x:v>
      </x:c>
      <x:c r="L2121" s="36" t="n">
        <x:v>0.7217959679596796</x:v>
      </x:c>
      <x:c r="M2121" s="36" t="n">
        <x:f>1-L2121</x:f>
        <x:v>0.2782040320403204</x:v>
      </x:c>
      <x:c r="N2121" s="13" t="str">
        <x:v>是</x:v>
      </x:c>
      <x:c r="O2121" s="15"/>
      <x:c r="P2121" s="13" t="str"/>
    </x:row>
    <x:row r="2122">
      <x:c r="A2122" s="15" t="n">
        <x:v>2121</x:v>
      </x:c>
      <x:c r="B2122" s="13" t="str">
        <x:v>Lycaenidae_Ogyris_barnardi</x:v>
      </x:c>
      <x:c r="C2122" s="13" t="str">
        <x:v>Lycaenidae</x:v>
      </x:c>
      <x:c r="D2122" s="33" t="n">
        <x:f>'AR_values'!I177</x:f>
        <x:v>2.431952209627365</x:v>
      </x:c>
      <x:c r="E2122" s="33" t="str">
        <x:v>Nymphalinae-29</x:v>
      </x:c>
      <x:c r="F2122" s="33" t="str">
        <x:v>Nymphalinae</x:v>
      </x:c>
      <x:c r="G2122" s="33" t="n">
        <x:f>'AR_values'!I210</x:f>
        <x:v>2.4175997911895375</x:v>
      </x:c>
      <x:c r="H2122" s="33" t="n">
        <x:f>ABS(D2122-G2122)</x:f>
        <x:v>0.014352418437827641</x:v>
      </x:c>
      <x:c r="I2122" s="14" t="n">
        <x:f>IFERROR(H2122/AVERAGE(D2122,G2122),"")</x:f>
        <x:v>0.005919069817339823</x:v>
      </x:c>
      <x:c r="J2122" s="14" t="n">
        <x:f>'Method'!$B$2</x:f>
        <x:v>0.05</x:v>
      </x:c>
      <x:c r="K2122" s="13" t="str">
        <x:f>IF(I2122&lt;=J2122,"是","否")</x:f>
        <x:v>是</x:v>
      </x:c>
      <x:c r="L2122" s="36" t="n">
        <x:v>0.8721622836592493</x:v>
      </x:c>
      <x:c r="M2122" s="36" t="n">
        <x:f>1-L2122</x:f>
        <x:v>0.1278377163407507</x:v>
      </x:c>
      <x:c r="N2122" s="13" t="str">
        <x:v>是</x:v>
      </x:c>
      <x:c r="O2122" s="15"/>
      <x:c r="P2122" s="13" t="str"/>
    </x:row>
    <x:row r="2123">
      <x:c r="A2123" s="15" t="n">
        <x:v>2122</x:v>
      </x:c>
      <x:c r="B2123" s="13" t="str">
        <x:v>Lycaenidae_Nacaduba_biocellata</x:v>
      </x:c>
      <x:c r="C2123" s="13" t="str">
        <x:v>Lycaenidae</x:v>
      </x:c>
      <x:c r="D2123" s="33" t="n">
        <x:f>'AR_values'!I173</x:f>
        <x:v>2.3808780871784516</x:v>
      </x:c>
      <x:c r="E2123" s="33" t="str">
        <x:v>Riodinidae-10</x:v>
      </x:c>
      <x:c r="F2123" s="33" t="str">
        <x:v>Riodinidae</x:v>
      </x:c>
      <x:c r="G2123" s="33" t="n">
        <x:f>'AR_values'!I334</x:f>
        <x:v>2.395036970558121</x:v>
      </x:c>
      <x:c r="H2123" s="33" t="n">
        <x:f>ABS(D2123-G2123)</x:f>
        <x:v>0.014158883379669529</x:v>
      </x:c>
      <x:c r="I2123" s="14" t="n">
        <x:f>IFERROR(H2123/AVERAGE(D2123,G2123),"")</x:f>
        <x:v>0.005929286098475874</x:v>
      </x:c>
      <x:c r="J2123" s="14" t="n">
        <x:f>'Method'!$B$2</x:f>
        <x:v>0.05</x:v>
      </x:c>
      <x:c r="K2123" s="13" t="str">
        <x:f>IF(I2123&lt;=J2123,"是","否")</x:f>
        <x:v>是</x:v>
      </x:c>
      <x:c r="L2123" s="36" t="n">
        <x:v>0.8730848792575139</x:v>
      </x:c>
      <x:c r="M2123" s="36" t="n">
        <x:f>1-L2123</x:f>
        <x:v>0.12691512074248612</x:v>
      </x:c>
      <x:c r="N2123" s="13" t="str">
        <x:v>是</x:v>
      </x:c>
      <x:c r="O2123" s="15"/>
      <x:c r="P2123" s="13" t="str"/>
    </x:row>
    <x:row r="2124">
      <x:c r="A2124" s="15" t="n">
        <x:v>2123</x:v>
      </x:c>
      <x:c r="B2124" s="13" t="str">
        <x:v>Hesperiidae-13</x:v>
      </x:c>
      <x:c r="C2124" s="13" t="str">
        <x:v>Hesperiidae</x:v>
      </x:c>
      <x:c r="D2124" s="33" t="n">
        <x:f>'AR_values'!I79</x:f>
        <x:v>2.991794981073474</x:v>
      </x:c>
      <x:c r="E2124" s="33" t="str">
        <x:v>Pieridae-26</x:v>
      </x:c>
      <x:c r="F2124" s="33" t="str">
        <x:v>Pieridae</x:v>
      </x:c>
      <x:c r="G2124" s="33" t="n">
        <x:f>'AR_values'!I291</x:f>
        <x:v>3.0095979405459286</x:v>
      </x:c>
      <x:c r="H2124" s="33" t="n">
        <x:f>ABS(D2124-G2124)</x:f>
        <x:v>0.01780295947245447</x:v>
      </x:c>
      <x:c r="I2124" s="14" t="n">
        <x:f>IFERROR(H2124/AVERAGE(D2124,G2124),"")</x:f>
        <x:v>0.00593294247017926</x:v>
      </x:c>
      <x:c r="J2124" s="14" t="n">
        <x:f>'Method'!$B$2</x:f>
        <x:v>0.05</x:v>
      </x:c>
      <x:c r="K2124" s="13" t="str">
        <x:f>IF(I2124&lt;=J2124,"是","否")</x:f>
        <x:v>是</x:v>
      </x:c>
      <x:c r="L2124" s="36" t="n">
        <x:v>0.8991992330682907</x:v>
      </x:c>
      <x:c r="M2124" s="36" t="n">
        <x:f>1-L2124</x:f>
        <x:v>0.10080076693170925</x:v>
      </x:c>
      <x:c r="N2124" s="13" t="str">
        <x:v>是</x:v>
      </x:c>
      <x:c r="O2124" s="15"/>
      <x:c r="P2124" s="13" t="str"/>
    </x:row>
    <x:row r="2125">
      <x:c r="A2125" s="15" t="n">
        <x:v>2124</x:v>
      </x:c>
      <x:c r="B2125" s="13" t="str">
        <x:v>Papilionidae_Deoris_agetes</x:v>
      </x:c>
      <x:c r="C2125" s="13" t="str">
        <x:v>Papilionidae</x:v>
      </x:c>
      <x:c r="D2125" s="33" t="n">
        <x:f>'AR_values'!I261</x:f>
        <x:v>2.5860158681597234</x:v>
      </x:c>
      <x:c r="E2125" s="33" t="str">
        <x:v>Pieridae-Coliadinae-19</x:v>
      </x:c>
      <x:c r="F2125" s="33" t="str">
        <x:v>Pieridae-Coliadinae</x:v>
      </x:c>
      <x:c r="G2125" s="33" t="n">
        <x:f>'AR_values'!I310</x:f>
        <x:v>2.5707158566022947</x:v>
      </x:c>
      <x:c r="H2125" s="33" t="n">
        <x:f>ABS(D2125-G2125)</x:f>
        <x:v>0.015300011557428661</x:v>
      </x:c>
      <x:c r="I2125" s="14" t="n">
        <x:f>IFERROR(H2125/AVERAGE(D2125,G2125),"")</x:f>
        <x:v>0.005933995551469086</x:v>
      </x:c>
      <x:c r="J2125" s="14" t="n">
        <x:f>'Method'!$B$2</x:f>
        <x:v>0.05</x:v>
      </x:c>
      <x:c r="K2125" s="13" t="str">
        <x:f>IF(I2125&lt;=J2125,"是","否")</x:f>
        <x:v>是</x:v>
      </x:c>
      <x:c r="L2125" s="36" t="n">
        <x:v>0.7589587521196671</x:v>
      </x:c>
      <x:c r="M2125" s="36" t="n">
        <x:f>1-L2125</x:f>
        <x:v>0.24104124788033288</x:v>
      </x:c>
      <x:c r="N2125" s="13" t="str">
        <x:v>是</x:v>
      </x:c>
      <x:c r="O2125" s="15"/>
      <x:c r="P2125" s="13" t="str"/>
    </x:row>
    <x:row r="2126">
      <x:c r="A2126" s="15" t="n">
        <x:v>2125</x:v>
      </x:c>
      <x:c r="B2126" s="13" t="str">
        <x:v>Hesperiidae-15</x:v>
      </x:c>
      <x:c r="C2126" s="13" t="str">
        <x:v>Hesperiidae</x:v>
      </x:c>
      <x:c r="D2126" s="33" t="n">
        <x:f>'AR_values'!I81</x:f>
        <x:v>2.997700546720106</x:v>
      </x:c>
      <x:c r="E2126" s="33" t="str">
        <x:v>Pieridae-16</x:v>
      </x:c>
      <x:c r="F2126" s="33" t="str">
        <x:v>Pieridae</x:v>
      </x:c>
      <x:c r="G2126" s="33" t="n">
        <x:f>'AR_values'!I280</x:f>
        <x:v>3.0155433438763337</x:v>
      </x:c>
      <x:c r="H2126" s="33" t="n">
        <x:f>ABS(D2126-G2126)</x:f>
        <x:v>0.017842797156227608</x:v>
      </x:c>
      <x:c r="I2126" s="14" t="n">
        <x:f>IFERROR(H2126/AVERAGE(D2126,G2126),"")</x:f>
        <x:v>0.005934499741189716</x:v>
      </x:c>
      <x:c r="J2126" s="14" t="n">
        <x:f>'Method'!$B$2</x:f>
        <x:v>0.05</x:v>
      </x:c>
      <x:c r="K2126" s="13" t="str">
        <x:f>IF(I2126&lt;=J2126,"是","否")</x:f>
        <x:v>是</x:v>
      </x:c>
      <x:c r="L2126" s="36" t="n">
        <x:v>0.7583478294989341</x:v>
      </x:c>
      <x:c r="M2126" s="36" t="n">
        <x:f>1-L2126</x:f>
        <x:v>0.2416521705010659</x:v>
      </x:c>
      <x:c r="N2126" s="13" t="str">
        <x:v>是</x:v>
      </x:c>
      <x:c r="O2126" s="15"/>
      <x:c r="P2126" s="13" t="str"/>
    </x:row>
    <x:row r="2127">
      <x:c r="A2127" s="15" t="n">
        <x:v>2126</x:v>
      </x:c>
      <x:c r="B2127" s="13" t="str">
        <x:v>Nymphalinae-12</x:v>
      </x:c>
      <x:c r="C2127" s="13" t="str">
        <x:v>Nymphalinae</x:v>
      </x:c>
      <x:c r="D2127" s="33" t="n">
        <x:f>'AR_values'!I192</x:f>
        <x:v>2.5009098099084275</x:v>
      </x:c>
      <x:c r="E2127" s="33" t="str">
        <x:v>Pieridae-Coliadinae-21</x:v>
      </x:c>
      <x:c r="F2127" s="33" t="str">
        <x:v>Pieridae-Coliadinae</x:v>
      </x:c>
      <x:c r="G2127" s="33" t="n">
        <x:f>'AR_values'!I313</x:f>
        <x:v>2.515818512601095</x:v>
      </x:c>
      <x:c r="H2127" s="33" t="n">
        <x:f>ABS(D2127-G2127)</x:f>
        <x:v>0.014908702692667308</x:v>
      </x:c>
      <x:c r="I2127" s="14" t="n">
        <x:f>IFERROR(H2127/AVERAGE(D2127,G2127),"")</x:f>
        <x:v>0.005943595799586579</x:v>
      </x:c>
      <x:c r="J2127" s="14" t="n">
        <x:f>'Method'!$B$2</x:f>
        <x:v>0.05</x:v>
      </x:c>
      <x:c r="K2127" s="13" t="str">
        <x:f>IF(I2127&lt;=J2127,"是","否")</x:f>
        <x:v>是</x:v>
      </x:c>
      <x:c r="L2127" s="36" t="n">
        <x:v>0.7074210794297352</x:v>
      </x:c>
      <x:c r="M2127" s="36" t="n">
        <x:f>1-L2127</x:f>
        <x:v>0.2925789205702648</x:v>
      </x:c>
      <x:c r="N2127" s="13" t="str">
        <x:v>是</x:v>
      </x:c>
      <x:c r="O2127" s="15"/>
      <x:c r="P2127" s="13" t="str"/>
    </x:row>
    <x:row r="2128">
      <x:c r="A2128" s="15" t="n">
        <x:v>2127</x:v>
      </x:c>
      <x:c r="B2128" s="13" t="str">
        <x:v>Pieridae-Coliadinae-15</x:v>
      </x:c>
      <x:c r="C2128" s="13" t="str">
        <x:v>Pieridae-Coliadinae</x:v>
      </x:c>
      <x:c r="D2128" s="33" t="n">
        <x:f>'AR_values'!I306</x:f>
        <x:v>2.37607098349663</x:v>
      </x:c>
      <x:c r="E2128" s="33" t="str">
        <x:v>Satyrinae-25</x:v>
      </x:c>
      <x:c r="F2128" s="33" t="str">
        <x:v>Satyrinae</x:v>
      </x:c>
      <x:c r="G2128" s="33" t="n">
        <x:f>'AR_values'!I375</x:f>
        <x:v>2.3619837618973727</x:v>
      </x:c>
      <x:c r="H2128" s="33" t="n">
        <x:f>ABS(D2128-G2128)</x:f>
        <x:v>0.014087221599257127</x:v>
      </x:c>
      <x:c r="I2128" s="14" t="n">
        <x:f>IFERROR(H2128/AVERAGE(D2128,G2128),"")</x:f>
        <x:v>0.005946415715416422</x:v>
      </x:c>
      <x:c r="J2128" s="14" t="n">
        <x:f>'Method'!$B$2</x:f>
        <x:v>0.05</x:v>
      </x:c>
      <x:c r="K2128" s="13" t="str">
        <x:f>IF(I2128&lt;=J2128,"是","否")</x:f>
        <x:v>是</x:v>
      </x:c>
      <x:c r="L2128" s="36" t="n">
        <x:v>0.8820312845212319</x:v>
      </x:c>
      <x:c r="M2128" s="36" t="n">
        <x:f>1-L2128</x:f>
        <x:v>0.11796871547876808</x:v>
      </x:c>
      <x:c r="N2128" s="13" t="str">
        <x:v>是</x:v>
      </x:c>
      <x:c r="O2128" s="15"/>
      <x:c r="P2128" s="13" t="str"/>
    </x:row>
    <x:row r="2129">
      <x:c r="A2129" s="15" t="n">
        <x:v>2128</x:v>
      </x:c>
      <x:c r="B2129" s="13" t="str">
        <x:v>Lycaenidae_Candalides_heathi</x:v>
      </x:c>
      <x:c r="C2129" s="13" t="str">
        <x:v>Lycaenidae</x:v>
      </x:c>
      <x:c r="D2129" s="33" t="n">
        <x:f>'AR_values'!I166</x:f>
        <x:v>2.5235179269616976</x:v>
      </x:c>
      <x:c r="E2129" s="33" t="str">
        <x:v>Nymphalinae-3</x:v>
      </x:c>
      <x:c r="F2129" s="33" t="str">
        <x:v>Nymphalinae</x:v>
      </x:c>
      <x:c r="G2129" s="33" t="n">
        <x:f>'AR_values'!I211</x:f>
        <x:v>2.5385687278475513</x:v>
      </x:c>
      <x:c r="H2129" s="33" t="n">
        <x:f>ABS(D2129-G2129)</x:f>
        <x:v>0.015050800885853644</x:v>
      </x:c>
      <x:c r="I2129" s="14" t="n">
        <x:f>IFERROR(H2129/AVERAGE(D2129,G2129),"")</x:f>
        <x:v>0.005946480932543732</x:v>
      </x:c>
      <x:c r="J2129" s="14" t="n">
        <x:f>'Method'!$B$2</x:f>
        <x:v>0.05</x:v>
      </x:c>
      <x:c r="K2129" s="13" t="str">
        <x:f>IF(I2129&lt;=J2129,"是","否")</x:f>
        <x:v>是</x:v>
      </x:c>
      <x:c r="L2129" s="36" t="n">
        <x:v>0.8701763412694701</x:v>
      </x:c>
      <x:c r="M2129" s="36" t="n">
        <x:f>1-L2129</x:f>
        <x:v>0.12982365873052992</x:v>
      </x:c>
      <x:c r="N2129" s="13" t="str">
        <x:v>是</x:v>
      </x:c>
      <x:c r="O2129" s="15"/>
      <x:c r="P2129" s="13" t="str"/>
    </x:row>
    <x:row r="2130">
      <x:c r="A2130" s="15" t="n">
        <x:v>2129</x:v>
      </x:c>
      <x:c r="B2130" s="13" t="str">
        <x:v>Nymphalinae-28</x:v>
      </x:c>
      <x:c r="C2130" s="13" t="str">
        <x:v>Nymphalinae</x:v>
      </x:c>
      <x:c r="D2130" s="33" t="n">
        <x:f>'AR_values'!I209</x:f>
        <x:v>2.5716980421170317</x:v>
      </x:c>
      <x:c r="E2130" s="33" t="str">
        <x:v>Pieridae-Coliadinae-14</x:v>
      </x:c>
      <x:c r="F2130" s="33" t="str">
        <x:v>Pieridae-Coliadinae</x:v>
      </x:c>
      <x:c r="G2130" s="33" t="n">
        <x:f>'AR_values'!I305</x:f>
        <x:v>2.587036999278014</x:v>
      </x:c>
      <x:c r="H2130" s="33" t="n">
        <x:f>ABS(D2130-G2130)</x:f>
        <x:v>0.015338957160982325</x:v>
      </x:c>
      <x:c r="I2130" s="14" t="n">
        <x:f>IFERROR(H2130/AVERAGE(D2130,G2130),"")</x:f>
        <x:v>0.005946790070782275</x:v>
      </x:c>
      <x:c r="J2130" s="14" t="n">
        <x:f>'Method'!$B$2</x:f>
        <x:v>0.05</x:v>
      </x:c>
      <x:c r="K2130" s="13" t="str">
        <x:f>IF(I2130&lt;=J2130,"是","否")</x:f>
        <x:v>是</x:v>
      </x:c>
      <x:c r="L2130" s="36" t="n">
        <x:v>0.8273640724013585</x:v>
      </x:c>
      <x:c r="M2130" s="36" t="n">
        <x:f>1-L2130</x:f>
        <x:v>0.17263592759864155</x:v>
      </x:c>
      <x:c r="N2130" s="13" t="str">
        <x:v>是</x:v>
      </x:c>
      <x:c r="O2130" s="15"/>
      <x:c r="P2130" s="13" t="str"/>
    </x:row>
    <x:row r="2131">
      <x:c r="A2131" s="15" t="n">
        <x:v>2130</x:v>
      </x:c>
      <x:c r="B2131" s="13" t="str">
        <x:v>Lycaenidae_Candalides_heathi</x:v>
      </x:c>
      <x:c r="C2131" s="13" t="str">
        <x:v>Lycaenidae</x:v>
      </x:c>
      <x:c r="D2131" s="33" t="n">
        <x:f>'AR_values'!I166</x:f>
        <x:v>2.5235179269616976</x:v>
      </x:c>
      <x:c r="E2131" s="33" t="str">
        <x:v>Nymphalinae-23</x:v>
      </x:c>
      <x:c r="F2131" s="33" t="str">
        <x:v>Nymphalinae</x:v>
      </x:c>
      <x:c r="G2131" s="33" t="n">
        <x:f>'AR_values'!I204</x:f>
        <x:v>2.538573367865507</x:v>
      </x:c>
      <x:c r="H2131" s="33" t="n">
        <x:f>ABS(D2131-G2131)</x:f>
        <x:v>0.01505544090380928</x:v>
      </x:c>
      <x:c r="I2131" s="14" t="n">
        <x:f>IFERROR(H2131/AVERAGE(D2131,G2131),"")</x:f>
        <x:v>0.00594830872339026</x:v>
      </x:c>
      <x:c r="J2131" s="14" t="n">
        <x:f>'Method'!$B$2</x:f>
        <x:v>0.05</x:v>
      </x:c>
      <x:c r="K2131" s="13" t="str">
        <x:f>IF(I2131&lt;=J2131,"是","否")</x:f>
        <x:v>是</x:v>
      </x:c>
      <x:c r="L2131" s="36" t="n">
        <x:v>0.9303986369733074</x:v>
      </x:c>
      <x:c r="M2131" s="36" t="n">
        <x:f>1-L2131</x:f>
        <x:v>0.06960136302669262</x:v>
      </x:c>
      <x:c r="N2131" s="13" t="str">
        <x:v>是</x:v>
      </x:c>
      <x:c r="O2131" s="15"/>
      <x:c r="P2131" s="13" t="str"/>
    </x:row>
    <x:row r="2132">
      <x:c r="A2132" s="15" t="n">
        <x:v>2131</x:v>
      </x:c>
      <x:c r="B2132" s="13" t="str">
        <x:v>Hesperiidae-14</x:v>
      </x:c>
      <x:c r="C2132" s="13" t="str">
        <x:v>Hesperiidae</x:v>
      </x:c>
      <x:c r="D2132" s="33" t="n">
        <x:f>'AR_values'!I80</x:f>
        <x:v>2.2847478028215544</x:v>
      </x:c>
      <x:c r="E2132" s="33" t="str">
        <x:v>Pieridae-Coliadinae-13</x:v>
      </x:c>
      <x:c r="F2132" s="33" t="str">
        <x:v>Pieridae-Coliadinae</x:v>
      </x:c>
      <x:c r="G2132" s="33" t="n">
        <x:f>'AR_values'!I304</x:f>
        <x:v>2.271179639813829</x:v>
      </x:c>
      <x:c r="H2132" s="33" t="n">
        <x:f>ABS(D2132-G2132)</x:f>
        <x:v>0.013568163007725342</x:v>
      </x:c>
      <x:c r="I2132" s="14" t="n">
        <x:f>IFERROR(H2132/AVERAGE(D2132,G2132),"")</x:f>
        <x:v>0.005956268258687113</x:v>
      </x:c>
      <x:c r="J2132" s="14" t="n">
        <x:f>'Method'!$B$2</x:f>
        <x:v>0.05</x:v>
      </x:c>
      <x:c r="K2132" s="13" t="str">
        <x:f>IF(I2132&lt;=J2132,"是","否")</x:f>
        <x:v>是</x:v>
      </x:c>
      <x:c r="L2132" s="36" t="n">
        <x:v>0.7726454168917702</x:v>
      </x:c>
      <x:c r="M2132" s="36" t="n">
        <x:f>1-L2132</x:f>
        <x:v>0.22735458310822976</x:v>
      </x:c>
      <x:c r="N2132" s="13" t="str">
        <x:v>是</x:v>
      </x:c>
      <x:c r="O2132" s="15"/>
      <x:c r="P2132" s="13" t="str"/>
    </x:row>
    <x:row r="2133">
      <x:c r="A2133" s="15" t="n">
        <x:v>2132</x:v>
      </x:c>
      <x:c r="B2133" s="13" t="str">
        <x:v>Danainae-4</x:v>
      </x:c>
      <x:c r="C2133" s="13" t="str">
        <x:v>Danainae</x:v>
      </x:c>
      <x:c r="D2133" s="33" t="n">
        <x:f>'AR_values'!I46</x:f>
        <x:v>2.826712330216953</x:v>
      </x:c>
      <x:c r="E2133" s="33" t="str">
        <x:v>Pieridae-12</x:v>
      </x:c>
      <x:c r="F2133" s="33" t="str">
        <x:v>Pieridae</x:v>
      </x:c>
      <x:c r="G2133" s="33" t="n">
        <x:f>'AR_values'!I277</x:f>
        <x:v>2.809922973063713</x:v>
      </x:c>
      <x:c r="H2133" s="33" t="n">
        <x:f>ABS(D2133-G2133)</x:f>
        <x:v>0.016789357153240037</x:v>
      </x:c>
      <x:c r="I2133" s="14" t="n">
        <x:f>IFERROR(H2133/AVERAGE(D2133,G2133),"")</x:f>
        <x:v>0.005957226696383284</x:v>
      </x:c>
      <x:c r="J2133" s="14" t="n">
        <x:f>'Method'!$B$2</x:f>
        <x:v>0.05</x:v>
      </x:c>
      <x:c r="K2133" s="13" t="str">
        <x:f>IF(I2133&lt;=J2133,"是","否")</x:f>
        <x:v>是</x:v>
      </x:c>
      <x:c r="L2133" s="36" t="n">
        <x:v>0.7414858613697898</x:v>
      </x:c>
      <x:c r="M2133" s="36" t="n">
        <x:f>1-L2133</x:f>
        <x:v>0.2585141386302102</x:v>
      </x:c>
      <x:c r="N2133" s="13" t="str">
        <x:v>是</x:v>
      </x:c>
      <x:c r="O2133" s="15"/>
      <x:c r="P2133" s="13" t="str"/>
    </x:row>
    <x:row r="2134">
      <x:c r="A2134" s="15" t="n">
        <x:v>2133</x:v>
      </x:c>
      <x:c r="B2134" s="13" t="str">
        <x:v>Hesperiidae-6</x:v>
      </x:c>
      <x:c r="C2134" s="13" t="str">
        <x:v>Hesperiidae</x:v>
      </x:c>
      <x:c r="D2134" s="33" t="n">
        <x:f>'AR_values'!I107</x:f>
        <x:v>2.805069004432799</x:v>
      </x:c>
      <x:c r="E2134" s="33" t="str">
        <x:v>Pieridae-10</x:v>
      </x:c>
      <x:c r="F2134" s="33" t="str">
        <x:v>Pieridae</x:v>
      </x:c>
      <x:c r="G2134" s="33" t="n">
        <x:f>'AR_values'!I275</x:f>
        <x:v>2.7884042166385443</x:v>
      </x:c>
      <x:c r="H2134" s="33" t="n">
        <x:f>ABS(D2134-G2134)</x:f>
        <x:v>0.016664787794254732</x:v>
      </x:c>
      <x:c r="I2134" s="14" t="n">
        <x:f>IFERROR(H2134/AVERAGE(D2134,G2134),"")</x:f>
        <x:v>0.0059586547161703755</x:v>
      </x:c>
      <x:c r="J2134" s="14" t="n">
        <x:f>'Method'!$B$2</x:f>
        <x:v>0.05</x:v>
      </x:c>
      <x:c r="K2134" s="13" t="str">
        <x:f>IF(I2134&lt;=J2134,"是","否")</x:f>
        <x:v>是</x:v>
      </x:c>
      <x:c r="L2134" s="36" t="n">
        <x:v>0.6163640835308322</x:v>
      </x:c>
      <x:c r="M2134" s="36" t="n">
        <x:f>1-L2134</x:f>
        <x:v>0.38363591646916784</x:v>
      </x:c>
      <x:c r="N2134" s="13" t="str">
        <x:v>是</x:v>
      </x:c>
      <x:c r="O2134" s="15"/>
      <x:c r="P2134" s="13" t="str"/>
    </x:row>
    <x:row r="2135">
      <x:c r="A2135" s="15" t="n">
        <x:v>2134</x:v>
      </x:c>
      <x:c r="B2135" s="13" t="str">
        <x:v>Charaxinae-6</x:v>
      </x:c>
      <x:c r="C2135" s="13" t="str">
        <x:v>Charaxinae</x:v>
      </x:c>
      <x:c r="D2135" s="33" t="n">
        <x:f>'AR_values'!I27</x:f>
        <x:v>2.518220654144657</x:v>
      </x:c>
      <x:c r="E2135" s="33" t="str">
        <x:v>Satyrinae-15</x:v>
      </x:c>
      <x:c r="F2135" s="33" t="str">
        <x:v>Satyrinae</x:v>
      </x:c>
      <x:c r="G2135" s="33" t="n">
        <x:f>'AR_values'!I364</x:f>
        <x:v>2.533271446118186</x:v>
      </x:c>
      <x:c r="H2135" s="33" t="n">
        <x:f>ABS(D2135-G2135)</x:f>
        <x:v>0.015050791973528987</x:v>
      </x:c>
      <x:c r="I2135" s="14" t="n">
        <x:f>IFERROR(H2135/AVERAGE(D2135,G2135),"")</x:f>
        <x:v>0.00595894902923667</x:v>
      </x:c>
      <x:c r="J2135" s="14" t="n">
        <x:f>'Method'!$B$2</x:f>
        <x:v>0.05</x:v>
      </x:c>
      <x:c r="K2135" s="13" t="str">
        <x:f>IF(I2135&lt;=J2135,"是","否")</x:f>
        <x:v>是</x:v>
      </x:c>
      <x:c r="L2135" s="36" t="n">
        <x:v>0.7280339700924885</x:v>
      </x:c>
      <x:c r="M2135" s="36" t="n">
        <x:f>1-L2135</x:f>
        <x:v>0.2719660299075115</x:v>
      </x:c>
      <x:c r="N2135" s="13" t="str">
        <x:v>是</x:v>
      </x:c>
      <x:c r="O2135" s="15"/>
      <x:c r="P2135" s="13" t="str"/>
    </x:row>
    <x:row r="2136">
      <x:c r="A2136" s="15" t="n">
        <x:v>2135</x:v>
      </x:c>
      <x:c r="B2136" s="13" t="str">
        <x:v>Pieridae-12</x:v>
      </x:c>
      <x:c r="C2136" s="13" t="str">
        <x:v>Pieridae</x:v>
      </x:c>
      <x:c r="D2136" s="33" t="n">
        <x:f>'AR_values'!I277</x:f>
        <x:v>2.809922973063713</x:v>
      </x:c>
      <x:c r="E2136" s="33" t="str">
        <x:v>Pieridae_Colias_croceus</x:v>
      </x:c>
      <x:c r="F2136" s="33" t="str">
        <x:v>Pieridae</x:v>
      </x:c>
      <x:c r="G2136" s="33" t="n">
        <x:f>'AR_values'!I325</x:f>
        <x:v>2.793224968240243</x:v>
      </x:c>
      <x:c r="H2136" s="33" t="n">
        <x:f>ABS(D2136-G2136)</x:f>
        <x:v>0.016698004823469947</x:v>
      </x:c>
      <x:c r="I2136" s="14" t="n">
        <x:f>IFERROR(H2136/AVERAGE(D2136,G2136),"")</x:f>
        <x:v>0.005960222717083574</x:v>
      </x:c>
      <x:c r="J2136" s="14" t="n">
        <x:f>'Method'!$B$2</x:f>
        <x:v>0.05</x:v>
      </x:c>
      <x:c r="K2136" s="13" t="str">
        <x:f>IF(I2136&lt;=J2136,"是","否")</x:f>
        <x:v>是</x:v>
      </x:c>
      <x:c r="L2136" s="36" t="n">
        <x:v>0.8140517696777602</x:v>
      </x:c>
      <x:c r="M2136" s="36" t="n">
        <x:f>1-L2136</x:f>
        <x:v>0.18594823032223984</x:v>
      </x:c>
      <x:c r="N2136" s="13" t="str">
        <x:v>否</x:v>
      </x:c>
      <x:c r="O2136" s="15"/>
      <x:c r="P2136" s="13" t="str"/>
    </x:row>
    <x:row r="2137">
      <x:c r="A2137" s="15" t="n">
        <x:v>2136</x:v>
      </x:c>
      <x:c r="B2137" s="13" t="str">
        <x:v>Lycaenidae-5</x:v>
      </x:c>
      <x:c r="C2137" s="13" t="str">
        <x:v>Lycaenidae</x:v>
      </x:c>
      <x:c r="D2137" s="33" t="n">
        <x:f>'AR_values'!I158</x:f>
        <x:v>2.4473190485114493</x:v>
      </x:c>
      <x:c r="E2137" s="33" t="str">
        <x:v>Pieridae-Coliadinae-11</x:v>
      </x:c>
      <x:c r="F2137" s="33" t="str">
        <x:v>Pieridae-Coliadinae</x:v>
      </x:c>
      <x:c r="G2137" s="33" t="n">
        <x:f>'AR_values'!I302</x:f>
        <x:v>2.4619563161016096</x:v>
      </x:c>
      <x:c r="H2137" s="33" t="n">
        <x:f>ABS(D2137-G2137)</x:f>
        <x:v>0.014637267590160263</x:v>
      </x:c>
      <x:c r="I2137" s="14" t="n">
        <x:f>IFERROR(H2137/AVERAGE(D2137,G2137),"")</x:f>
        <x:v>0.005963107181018333</x:v>
      </x:c>
      <x:c r="J2137" s="14" t="n">
        <x:f>'Method'!$B$2</x:f>
        <x:v>0.05</x:v>
      </x:c>
      <x:c r="K2137" s="13" t="str">
        <x:f>IF(I2137&lt;=J2137,"是","否")</x:f>
        <x:v>是</x:v>
      </x:c>
      <x:c r="L2137" s="36" t="n">
        <x:v>0.8174124406142967</x:v>
      </x:c>
      <x:c r="M2137" s="36" t="n">
        <x:f>1-L2137</x:f>
        <x:v>0.18258755938570326</x:v>
      </x:c>
      <x:c r="N2137" s="13" t="str">
        <x:v>是</x:v>
      </x:c>
      <x:c r="O2137" s="15"/>
      <x:c r="P2137" s="13" t="str"/>
    </x:row>
    <x:row r="2138">
      <x:c r="A2138" s="15" t="n">
        <x:v>2137</x:v>
      </x:c>
      <x:c r="B2138" s="13" t="str">
        <x:v>Hesperiidae_Hesperilla_chrysotricha</x:v>
      </x:c>
      <x:c r="C2138" s="13" t="str">
        <x:v>Hesperiidae</x:v>
      </x:c>
      <x:c r="D2138" s="33" t="n">
        <x:f>'AR_values'!I117</x:f>
        <x:v>2.6630704750756298</x:v>
      </x:c>
      <x:c r="E2138" s="33" t="str">
        <x:v>Papilionidae-3</x:v>
      </x:c>
      <x:c r="F2138" s="33" t="str">
        <x:v>Papilionidae</x:v>
      </x:c>
      <x:c r="G2138" s="33" t="n">
        <x:f>'AR_values'!I240</x:f>
        <x:v>2.647228355104499</x:v>
      </x:c>
      <x:c r="H2138" s="33" t="n">
        <x:f>ABS(D2138-G2138)</x:f>
        <x:v>0.01584211997113094</x:v>
      </x:c>
      <x:c r="I2138" s="14" t="n">
        <x:f>IFERROR(H2138/AVERAGE(D2138,G2138),"")</x:f>
        <x:v>0.005966564397881001</x:v>
      </x:c>
      <x:c r="J2138" s="14" t="n">
        <x:f>'Method'!$B$2</x:f>
        <x:v>0.05</x:v>
      </x:c>
      <x:c r="K2138" s="13" t="str">
        <x:f>IF(I2138&lt;=J2138,"是","否")</x:f>
        <x:v>是</x:v>
      </x:c>
      <x:c r="L2138" s="36" t="n">
        <x:v>0.7183017526436366</x:v>
      </x:c>
      <x:c r="M2138" s="36" t="n">
        <x:f>1-L2138</x:f>
        <x:v>0.2816982473563634</x:v>
      </x:c>
      <x:c r="N2138" s="13" t="str">
        <x:v>是</x:v>
      </x:c>
      <x:c r="O2138" s="15"/>
      <x:c r="P2138" s="13" t="str"/>
    </x:row>
    <x:row r="2139">
      <x:c r="A2139" s="15" t="n">
        <x:v>2138</x:v>
      </x:c>
      <x:c r="B2139" s="13" t="str">
        <x:v>Limenitidinae-3</x:v>
      </x:c>
      <x:c r="C2139" s="13" t="str">
        <x:v>Limenitidinae</x:v>
      </x:c>
      <x:c r="D2139" s="33" t="n">
        <x:f>'AR_values'!I135</x:f>
        <x:v>2.6762314373060816</x:v>
      </x:c>
      <x:c r="E2139" s="33" t="str">
        <x:v>Lycaenidae-15</x:v>
      </x:c>
      <x:c r="F2139" s="33" t="str">
        <x:v>Lycaenidae</x:v>
      </x:c>
      <x:c r="G2139" s="33" t="n">
        <x:f>'AR_values'!I147</x:f>
        <x:v>2.660305679700807</x:v>
      </x:c>
      <x:c r="H2139" s="33" t="n">
        <x:f>ABS(D2139-G2139)</x:f>
        <x:v>0.015925757605274704</x:v>
      </x:c>
      <x:c r="I2139" s="14" t="n">
        <x:f>IFERROR(H2139/AVERAGE(D2139,G2139),"")</x:f>
        <x:v>0.005968573723406241</x:v>
      </x:c>
      <x:c r="J2139" s="14" t="n">
        <x:f>'Method'!$B$2</x:f>
        <x:v>0.05</x:v>
      </x:c>
      <x:c r="K2139" s="13" t="str">
        <x:f>IF(I2139&lt;=J2139,"是","否")</x:f>
        <x:v>是</x:v>
      </x:c>
      <x:c r="L2139" s="36" t="n">
        <x:v>0.7764963983199982</x:v>
      </x:c>
      <x:c r="M2139" s="36" t="n">
        <x:f>1-L2139</x:f>
        <x:v>0.22350360168000183</x:v>
      </x:c>
      <x:c r="N2139" s="13" t="str">
        <x:v>是</x:v>
      </x:c>
      <x:c r="O2139" s="15"/>
      <x:c r="P2139" s="13" t="str"/>
    </x:row>
    <x:row r="2140">
      <x:c r="A2140" s="15" t="n">
        <x:v>2139</x:v>
      </x:c>
      <x:c r="B2140" s="13" t="str">
        <x:v>Heliconiinae-4</x:v>
      </x:c>
      <x:c r="C2140" s="13" t="str">
        <x:v>Heliconiinae</x:v>
      </x:c>
      <x:c r="D2140" s="33" t="n">
        <x:f>'AR_values'!I69</x:f>
        <x:v>2.9448795791455837</x:v>
      </x:c>
      <x:c r="E2140" s="33" t="str">
        <x:v>Papilionidae-42</x:v>
      </x:c>
      <x:c r="F2140" s="33" t="str">
        <x:v>Papilionidae</x:v>
      </x:c>
      <x:c r="G2140" s="33" t="n">
        <x:f>'AR_values'!I254</x:f>
        <x:v>2.9625258159915284</x:v>
      </x:c>
      <x:c r="H2140" s="33" t="n">
        <x:f>ABS(D2140-G2140)</x:f>
        <x:v>0.017646236845944685</x:v>
      </x:c>
      <x:c r="I2140" s="14" t="n">
        <x:f>IFERROR(H2140/AVERAGE(D2140,G2140),"")</x:f>
        <x:v>0.0059742765785029085</x:v>
      </x:c>
      <x:c r="J2140" s="14" t="n">
        <x:f>'Method'!$B$2</x:f>
        <x:v>0.05</x:v>
      </x:c>
      <x:c r="K2140" s="13" t="str">
        <x:f>IF(I2140&lt;=J2140,"是","否")</x:f>
        <x:v>是</x:v>
      </x:c>
      <x:c r="L2140" s="36" t="n">
        <x:v>0.7511133292383292</x:v>
      </x:c>
      <x:c r="M2140" s="36" t="n">
        <x:f>1-L2140</x:f>
        <x:v>0.24888667076167081</x:v>
      </x:c>
      <x:c r="N2140" s="13" t="str">
        <x:v>是</x:v>
      </x:c>
      <x:c r="O2140" s="15"/>
      <x:c r="P2140" s="13" t="str"/>
    </x:row>
    <x:row r="2141">
      <x:c r="A2141" s="15" t="n">
        <x:v>2140</x:v>
      </x:c>
      <x:c r="B2141" s="13" t="str">
        <x:v>Nymphalinae-13</x:v>
      </x:c>
      <x:c r="C2141" s="13" t="str">
        <x:v>Nymphalinae</x:v>
      </x:c>
      <x:c r="D2141" s="33" t="n">
        <x:f>'AR_values'!I193</x:f>
        <x:v>2.6731985771884026</x:v>
      </x:c>
      <x:c r="E2141" s="33" t="str">
        <x:v>Papilionidae-32</x:v>
      </x:c>
      <x:c r="F2141" s="33" t="str">
        <x:v>Papilionidae</x:v>
      </x:c>
      <x:c r="G2141" s="33" t="n">
        <x:f>'AR_values'!I243</x:f>
        <x:v>2.689233784549927</x:v>
      </x:c>
      <x:c r="H2141" s="33" t="n">
        <x:f>ABS(D2141-G2141)</x:f>
        <x:v>0.016035207361524417</x:v>
      </x:c>
      <x:c r="I2141" s="14" t="n">
        <x:f>IFERROR(H2141/AVERAGE(D2141,G2141),"")</x:f>
        <x:v>0.005980572352180238</x:v>
      </x:c>
      <x:c r="J2141" s="14" t="n">
        <x:f>'Method'!$B$2</x:f>
        <x:v>0.05</x:v>
      </x:c>
      <x:c r="K2141" s="13" t="str">
        <x:f>IF(I2141&lt;=J2141,"是","否")</x:f>
        <x:v>是</x:v>
      </x:c>
      <x:c r="L2141" s="36" t="n">
        <x:v>0.7852487379423128</x:v>
      </x:c>
      <x:c r="M2141" s="36" t="n">
        <x:f>1-L2141</x:f>
        <x:v>0.21475126205768724</x:v>
      </x:c>
      <x:c r="N2141" s="13" t="str">
        <x:v>是</x:v>
      </x:c>
      <x:c r="O2141" s="15"/>
      <x:c r="P2141" s="13" t="str"/>
    </x:row>
    <x:row r="2142">
      <x:c r="A2142" s="15" t="n">
        <x:v>2141</x:v>
      </x:c>
      <x:c r="B2142" s="13" t="str">
        <x:v>Nymphalinae-24</x:v>
      </x:c>
      <x:c r="C2142" s="13" t="str">
        <x:v>Nymphalinae</x:v>
      </x:c>
      <x:c r="D2142" s="33" t="n">
        <x:f>'AR_values'!I205</x:f>
        <x:v>2.805130683228981</x:v>
      </x:c>
      <x:c r="E2142" s="33" t="str">
        <x:v>Pieridae-10</x:v>
      </x:c>
      <x:c r="F2142" s="33" t="str">
        <x:v>Pieridae</x:v>
      </x:c>
      <x:c r="G2142" s="33" t="n">
        <x:f>'AR_values'!I275</x:f>
        <x:v>2.7884042166385443</x:v>
      </x:c>
      <x:c r="H2142" s="33" t="n">
        <x:f>ABS(D2142-G2142)</x:f>
        <x:v>0.01672646659043675</x:v>
      </x:c>
      <x:c r="I2142" s="14" t="n">
        <x:f>IFERROR(H2142/AVERAGE(D2142,G2142),"")</x:f>
        <x:v>0.005980642613254417</x:v>
      </x:c>
      <x:c r="J2142" s="14" t="n">
        <x:f>'Method'!$B$2</x:f>
        <x:v>0.05</x:v>
      </x:c>
      <x:c r="K2142" s="13" t="str">
        <x:f>IF(I2142&lt;=J2142,"是","否")</x:f>
        <x:v>是</x:v>
      </x:c>
      <x:c r="L2142" s="36" t="n">
        <x:v>0.6735052822809271</x:v>
      </x:c>
      <x:c r="M2142" s="36" t="n">
        <x:f>1-L2142</x:f>
        <x:v>0.3264947177190729</x:v>
      </x:c>
      <x:c r="N2142" s="13" t="str">
        <x:v>是</x:v>
      </x:c>
      <x:c r="O2142" s="15"/>
      <x:c r="P2142" s="13" t="str"/>
    </x:row>
    <x:row r="2143">
      <x:c r="A2143" s="15" t="n">
        <x:v>2142</x:v>
      </x:c>
      <x:c r="B2143" s="13" t="str">
        <x:v>Danainae-20</x:v>
      </x:c>
      <x:c r="C2143" s="13" t="str">
        <x:v>Danainae</x:v>
      </x:c>
      <x:c r="D2143" s="33" t="n">
        <x:f>'AR_values'!I41</x:f>
        <x:v>2.8927773496353484</x:v>
      </x:c>
      <x:c r="E2143" s="33" t="str">
        <x:v>Papilionidae-26</x:v>
      </x:c>
      <x:c r="F2143" s="33" t="str">
        <x:v>Papilionidae</x:v>
      </x:c>
      <x:c r="G2143" s="33" t="n">
        <x:f>'AR_values'!I236</x:f>
        <x:v>2.910143414751003</x:v>
      </x:c>
      <x:c r="H2143" s="33" t="n">
        <x:f>ABS(D2143-G2143)</x:f>
        <x:v>0.01736606511565464</x:v>
      </x:c>
      <x:c r="I2143" s="14" t="n">
        <x:f>IFERROR(H2143/AVERAGE(D2143,G2143),"")</x:f>
        <x:v>0.005985284245903733</x:v>
      </x:c>
      <x:c r="J2143" s="14" t="n">
        <x:f>'Method'!$B$2</x:f>
        <x:v>0.05</x:v>
      </x:c>
      <x:c r="K2143" s="13" t="str">
        <x:f>IF(I2143&lt;=J2143,"是","否")</x:f>
        <x:v>是</x:v>
      </x:c>
      <x:c r="L2143" s="36" t="n">
        <x:v>0.7432598192605202</x:v>
      </x:c>
      <x:c r="M2143" s="36" t="n">
        <x:f>1-L2143</x:f>
        <x:v>0.2567401807394798</x:v>
      </x:c>
      <x:c r="N2143" s="13" t="str">
        <x:v>是</x:v>
      </x:c>
      <x:c r="O2143" s="15"/>
      <x:c r="P2143" s="13" t="str"/>
    </x:row>
    <x:row r="2144">
      <x:c r="A2144" s="15" t="n">
        <x:v>2143</x:v>
      </x:c>
      <x:c r="B2144" s="13" t="str">
        <x:v>Lycaenidae_Ogyris_abrota</x:v>
      </x:c>
      <x:c r="C2144" s="13" t="str">
        <x:v>Lycaenidae</x:v>
      </x:c>
      <x:c r="D2144" s="33" t="n">
        <x:f>'AR_values'!I175</x:f>
        <x:v>2.4094203798236333</x:v>
      </x:c>
      <x:c r="E2144" s="33" t="str">
        <x:v>Riodinidae-10</x:v>
      </x:c>
      <x:c r="F2144" s="33" t="str">
        <x:v>Riodinidae</x:v>
      </x:c>
      <x:c r="G2144" s="33" t="n">
        <x:f>'AR_values'!I334</x:f>
        <x:v>2.395036970558121</x:v>
      </x:c>
      <x:c r="H2144" s="33" t="n">
        <x:f>ABS(D2144-G2144)</x:f>
        <x:v>0.014383409265512181</x:v>
      </x:c>
      <x:c r="I2144" s="14" t="n">
        <x:f>IFERROR(H2144/AVERAGE(D2144,G2144),"")</x:f>
        <x:v>0.005987527088514709</x:v>
      </x:c>
      <x:c r="J2144" s="14" t="n">
        <x:f>'Method'!$B$2</x:f>
        <x:v>0.05</x:v>
      </x:c>
      <x:c r="K2144" s="13" t="str">
        <x:f>IF(I2144&lt;=J2144,"是","否")</x:f>
        <x:v>是</x:v>
      </x:c>
      <x:c r="L2144" s="36" t="n">
        <x:v>0.9170960240744118</x:v>
      </x:c>
      <x:c r="M2144" s="36" t="n">
        <x:f>1-L2144</x:f>
        <x:v>0.08290397592558818</x:v>
      </x:c>
      <x:c r="N2144" s="13" t="str">
        <x:v>是</x:v>
      </x:c>
      <x:c r="O2144" s="15"/>
      <x:c r="P2144" s="13" t="str"/>
    </x:row>
    <x:row r="2145">
      <x:c r="A2145" s="15" t="n">
        <x:v>2144</x:v>
      </x:c>
      <x:c r="B2145" s="13" t="str">
        <x:v>Hesperiidae_Antipodia_atralba</x:v>
      </x:c>
      <x:c r="C2145" s="13" t="str">
        <x:v>Hesperiidae</x:v>
      </x:c>
      <x:c r="D2145" s="33" t="n">
        <x:f>'AR_values'!I112</x:f>
        <x:v>2.980336396525423</x:v>
      </x:c>
      <x:c r="E2145" s="33" t="str">
        <x:v>Papilionidae-42</x:v>
      </x:c>
      <x:c r="F2145" s="33" t="str">
        <x:v>Papilionidae</x:v>
      </x:c>
      <x:c r="G2145" s="33" t="n">
        <x:f>'AR_values'!I254</x:f>
        <x:v>2.9625258159915284</x:v>
      </x:c>
      <x:c r="H2145" s="33" t="n">
        <x:f>ABS(D2145-G2145)</x:f>
        <x:v>0.017810580533894615</x:v>
      </x:c>
      <x:c r="I2145" s="14" t="n">
        <x:f>IFERROR(H2145/AVERAGE(D2145,G2145),"")</x:f>
        <x:v>0.005993940258746597</x:v>
      </x:c>
      <x:c r="J2145" s="14" t="n">
        <x:f>'Method'!$B$2</x:f>
        <x:v>0.05</x:v>
      </x:c>
      <x:c r="K2145" s="13" t="str">
        <x:f>IF(I2145&lt;=J2145,"是","否")</x:f>
        <x:v>是</x:v>
      </x:c>
      <x:c r="L2145" s="36" t="n">
        <x:v>0.7365863612595492</x:v>
      </x:c>
      <x:c r="M2145" s="36" t="n">
        <x:f>1-L2145</x:f>
        <x:v>0.26341363874045076</x:v>
      </x:c>
      <x:c r="N2145" s="13" t="str">
        <x:v>是</x:v>
      </x:c>
      <x:c r="O2145" s="15"/>
      <x:c r="P2145" s="13" t="str"/>
    </x:row>
    <x:row r="2146">
      <x:c r="A2146" s="15" t="n">
        <x:v>2145</x:v>
      </x:c>
      <x:c r="B2146" s="13" t="str">
        <x:v>Lycaenidae_Acrodipsis_brisbanensis</x:v>
      </x:c>
      <x:c r="C2146" s="13" t="str">
        <x:v>Lycaenidae</x:v>
      </x:c>
      <x:c r="D2146" s="33" t="n">
        <x:f>'AR_values'!I163</x:f>
        <x:v>2.4786079471256066</x:v>
      </x:c>
      <x:c r="E2146" s="33" t="str">
        <x:v>Riodinidae-13</x:v>
      </x:c>
      <x:c r="F2146" s="33" t="str">
        <x:v>Riodinidae</x:v>
      </x:c>
      <x:c r="G2146" s="33" t="n">
        <x:f>'AR_values'!I337</x:f>
        <x:v>2.4935190252012593</x:v>
      </x:c>
      <x:c r="H2146" s="33" t="n">
        <x:f>ABS(D2146-G2146)</x:f>
        <x:v>0.014911078075652728</x:v>
      </x:c>
      <x:c r="I2146" s="14" t="n">
        <x:f>IFERROR(H2146/AVERAGE(D2146,G2146),"")</x:f>
        <x:v>0.0059978669726829656</x:v>
      </x:c>
      <x:c r="J2146" s="14" t="n">
        <x:f>'Method'!$B$2</x:f>
        <x:v>0.05</x:v>
      </x:c>
      <x:c r="K2146" s="13" t="str">
        <x:f>IF(I2146&lt;=J2146,"是","否")</x:f>
        <x:v>是</x:v>
      </x:c>
      <x:c r="L2146" s="36" t="n">
        <x:v>0.8853726981770954</x:v>
      </x:c>
      <x:c r="M2146" s="36" t="n">
        <x:f>1-L2146</x:f>
        <x:v>0.11462730182290459</x:v>
      </x:c>
      <x:c r="N2146" s="13" t="str">
        <x:v>是</x:v>
      </x:c>
      <x:c r="O2146" s="15"/>
      <x:c r="P2146" s="13" t="str"/>
    </x:row>
    <x:row r="2147">
      <x:c r="A2147" s="15" t="n">
        <x:v>2146</x:v>
      </x:c>
      <x:c r="B2147" s="13" t="str">
        <x:v>Limenitidinae-9</x:v>
      </x:c>
      <x:c r="C2147" s="13" t="str">
        <x:v>Limenitidinae</x:v>
      </x:c>
      <x:c r="D2147" s="33" t="n">
        <x:f>'AR_values'!I141</x:f>
        <x:v>2.69370960508862</x:v>
      </x:c>
      <x:c r="E2147" s="33" t="str">
        <x:v>Papilionidae_Papilio_aegeus</x:v>
      </x:c>
      <x:c r="F2147" s="33" t="str">
        <x:v>Papilionidae</x:v>
      </x:c>
      <x:c r="G2147" s="33" t="n">
        <x:f>'AR_values'!I263</x:f>
        <x:v>2.6776011899305736</x:v>
      </x:c>
      <x:c r="H2147" s="33" t="n">
        <x:f>ABS(D2147-G2147)</x:f>
        <x:v>0.016108415158046174</x:v>
      </x:c>
      <x:c r="I2147" s="14" t="n">
        <x:f>IFERROR(H2147/AVERAGE(D2147,G2147),"")</x:f>
        <x:v>0.0059979456683025975</x:v>
      </x:c>
      <x:c r="J2147" s="14" t="n">
        <x:f>'Method'!$B$2</x:f>
        <x:v>0.05</x:v>
      </x:c>
      <x:c r="K2147" s="13" t="str">
        <x:f>IF(I2147&lt;=J2147,"是","否")</x:f>
        <x:v>是</x:v>
      </x:c>
      <x:c r="L2147" s="36" t="n">
        <x:v>0.8059454401497157</x:v>
      </x:c>
      <x:c r="M2147" s="36" t="n">
        <x:f>1-L2147</x:f>
        <x:v>0.1940545598502843</x:v>
      </x:c>
      <x:c r="N2147" s="13" t="str">
        <x:v>是</x:v>
      </x:c>
      <x:c r="O2147" s="15"/>
      <x:c r="P2147" s="13" t="str"/>
    </x:row>
    <x:row r="2148">
      <x:c r="A2148" s="15" t="n">
        <x:v>2147</x:v>
      </x:c>
      <x:c r="B2148" s="13" t="str">
        <x:v>Limenitidinae-4</x:v>
      </x:c>
      <x:c r="C2148" s="13" t="str">
        <x:v>Limenitidinae</x:v>
      </x:c>
      <x:c r="D2148" s="33" t="n">
        <x:f>'AR_values'!I136</x:f>
        <x:v>2.4478863236029302</x:v>
      </x:c>
      <x:c r="E2148" s="33" t="str">
        <x:v>Satyrinae-22</x:v>
      </x:c>
      <x:c r="F2148" s="33" t="str">
        <x:v>Satyrinae</x:v>
      </x:c>
      <x:c r="G2148" s="33" t="n">
        <x:f>'AR_values'!I372</x:f>
        <x:v>2.4332476163410854</x:v>
      </x:c>
      <x:c r="H2148" s="33" t="n">
        <x:f>ABS(D2148-G2148)</x:f>
        <x:v>0.014638707261844797</x:v>
      </x:c>
      <x:c r="I2148" s="14" t="n">
        <x:f>IFERROR(H2148/AVERAGE(D2148,G2148),"")</x:f>
        <x:v>0.005998076447790611</x:v>
      </x:c>
      <x:c r="J2148" s="14" t="n">
        <x:f>'Method'!$B$2</x:f>
        <x:v>0.05</x:v>
      </x:c>
      <x:c r="K2148" s="13" t="str">
        <x:f>IF(I2148&lt;=J2148,"是","否")</x:f>
        <x:v>是</x:v>
      </x:c>
      <x:c r="L2148" s="36" t="n">
        <x:v>0.8791092740424469</x:v>
      </x:c>
      <x:c r="M2148" s="36" t="n">
        <x:f>1-L2148</x:f>
        <x:v>0.12089072595755312</x:v>
      </x:c>
      <x:c r="N2148" s="13" t="str">
        <x:v>是</x:v>
      </x:c>
      <x:c r="O2148" s="15"/>
      <x:c r="P2148" s="13" t="str"/>
    </x:row>
    <x:row r="2149">
      <x:c r="A2149" s="15" t="n">
        <x:v>2148</x:v>
      </x:c>
      <x:c r="B2149" s="13" t="str">
        <x:v>Biblidinae-8</x:v>
      </x:c>
      <x:c r="C2149" s="13" t="str">
        <x:v>Biblidinae</x:v>
      </x:c>
      <x:c r="D2149" s="33" t="n">
        <x:f>'AR_values'!I14</x:f>
        <x:v>2.7056501761728056</x:v>
      </x:c>
      <x:c r="E2149" s="33" t="str">
        <x:v>Pieridae-21</x:v>
      </x:c>
      <x:c r="F2149" s="33" t="str">
        <x:v>Pieridae</x:v>
      </x:c>
      <x:c r="G2149" s="33" t="n">
        <x:f>'AR_values'!I286</x:f>
        <x:v>2.7219412558374705</x:v>
      </x:c>
      <x:c r="H2149" s="33" t="n">
        <x:f>ABS(D2149-G2149)</x:f>
        <x:v>0.01629107966466492</x:v>
      </x:c>
      <x:c r="I2149" s="14" t="n">
        <x:f>IFERROR(H2149/AVERAGE(D2149,G2149),"")</x:f>
        <x:v>0.006003060425140002</x:v>
      </x:c>
      <x:c r="J2149" s="14" t="n">
        <x:f>'Method'!$B$2</x:f>
        <x:v>0.05</x:v>
      </x:c>
      <x:c r="K2149" s="13" t="str">
        <x:f>IF(I2149&lt;=J2149,"是","否")</x:f>
        <x:v>是</x:v>
      </x:c>
      <x:c r="L2149" s="36" t="n">
        <x:v>0.9468541530412034</x:v>
      </x:c>
      <x:c r="M2149" s="36" t="n">
        <x:f>1-L2149</x:f>
        <x:v>0.05314584695879665</x:v>
      </x:c>
      <x:c r="N2149" s="13" t="str">
        <x:v>是</x:v>
      </x:c>
      <x:c r="O2149" s="15"/>
      <x:c r="P2149" s="13" t="str"/>
    </x:row>
    <x:row r="2150">
      <x:c r="A2150" s="15" t="n">
        <x:v>2149</x:v>
      </x:c>
      <x:c r="B2150" s="13" t="str">
        <x:v>Hesperiidae_Croitana_arenaria</x:v>
      </x:c>
      <x:c r="C2150" s="13" t="str">
        <x:v>Hesperiidae</x:v>
      </x:c>
      <x:c r="D2150" s="33" t="n">
        <x:f>'AR_values'!I114</x:f>
        <x:v>2.5620752867382506</x:v>
      </x:c>
      <x:c r="E2150" s="33" t="str">
        <x:v>Lycaenidae_Candalides_hyacinthina</x:v>
      </x:c>
      <x:c r="F2150" s="33" t="str">
        <x:v>Lycaenidae</x:v>
      </x:c>
      <x:c r="G2150" s="33" t="n">
        <x:f>'AR_values'!I167</x:f>
        <x:v>2.546730965495565</x:v>
      </x:c>
      <x:c r="H2150" s="33" t="n">
        <x:f>ABS(D2150-G2150)</x:f>
        <x:v>0.015344321242685588</x:v>
      </x:c>
      <x:c r="I2150" s="14" t="n">
        <x:f>IFERROR(H2150/AVERAGE(D2150,G2150),"")</x:f>
        <x:v>0.006007008481081589</x:v>
      </x:c>
      <x:c r="J2150" s="14" t="n">
        <x:f>'Method'!$B$2</x:f>
        <x:v>0.05</x:v>
      </x:c>
      <x:c r="K2150" s="13" t="str">
        <x:f>IF(I2150&lt;=J2150,"是","否")</x:f>
        <x:v>是</x:v>
      </x:c>
      <x:c r="L2150" s="36" t="n">
        <x:v>0.8177958809018415</x:v>
      </x:c>
      <x:c r="M2150" s="36" t="n">
        <x:f>1-L2150</x:f>
        <x:v>0.18220411909815848</x:v>
      </x:c>
      <x:c r="N2150" s="13" t="str">
        <x:v>是</x:v>
      </x:c>
      <x:c r="O2150" s="15"/>
      <x:c r="P2150" s="13" t="str"/>
    </x:row>
    <x:row r="2151">
      <x:c r="A2151" s="15" t="n">
        <x:v>2150</x:v>
      </x:c>
      <x:c r="B2151" s="13" t="str">
        <x:v>Charaxinae-5</x:v>
      </x:c>
      <x:c r="C2151" s="13" t="str">
        <x:v>Charaxinae</x:v>
      </x:c>
      <x:c r="D2151" s="33" t="n">
        <x:f>'AR_values'!I26</x:f>
        <x:v>2.6396173843227424</x:v>
      </x:c>
      <x:c r="E2151" s="33" t="str">
        <x:v>Pieridae-2</x:v>
      </x:c>
      <x:c r="F2151" s="33" t="str">
        <x:v>Pieridae</x:v>
      </x:c>
      <x:c r="G2151" s="33" t="n">
        <x:f>'AR_values'!I284</x:f>
        <x:v>2.655534957236157</x:v>
      </x:c>
      <x:c r="H2151" s="33" t="n">
        <x:f>ABS(D2151-G2151)</x:f>
        <x:v>0.015917572913414446</x:v>
      </x:c>
      <x:c r="I2151" s="14" t="n">
        <x:f>IFERROR(H2151/AVERAGE(D2151,G2151),"")</x:f>
        <x:v>0.006012130298305372</x:v>
      </x:c>
      <x:c r="J2151" s="14" t="n">
        <x:f>'Method'!$B$2</x:f>
        <x:v>0.05</x:v>
      </x:c>
      <x:c r="K2151" s="13" t="str">
        <x:f>IF(I2151&lt;=J2151,"是","否")</x:f>
        <x:v>是</x:v>
      </x:c>
      <x:c r="L2151" s="36" t="n">
        <x:v>0.5703772322577325</x:v>
      </x:c>
      <x:c r="M2151" s="36" t="n">
        <x:f>1-L2151</x:f>
        <x:v>0.4296227677422675</x:v>
      </x:c>
      <x:c r="N2151" s="13" t="str">
        <x:v>是</x:v>
      </x:c>
      <x:c r="O2151" s="15"/>
      <x:c r="P2151" s="13" t="str"/>
    </x:row>
    <x:row r="2152">
      <x:c r="A2152" s="15" t="n">
        <x:v>2151</x:v>
      </x:c>
      <x:c r="B2152" s="13" t="str">
        <x:v>Biblidinae-6</x:v>
      </x:c>
      <x:c r="C2152" s="13" t="str">
        <x:v>Biblidinae</x:v>
      </x:c>
      <x:c r="D2152" s="33" t="n">
        <x:f>'AR_values'!I12</x:f>
        <x:v>2.4326452914105925</x:v>
      </x:c>
      <x:c r="E2152" s="33" t="str">
        <x:v>Lycaenidae-5</x:v>
      </x:c>
      <x:c r="F2152" s="33" t="str">
        <x:v>Lycaenidae</x:v>
      </x:c>
      <x:c r="G2152" s="33" t="n">
        <x:f>'AR_values'!I158</x:f>
        <x:v>2.4473190485114493</x:v>
      </x:c>
      <x:c r="H2152" s="33" t="n">
        <x:f>ABS(D2152-G2152)</x:f>
        <x:v>0.014673757100856832</x:v>
      </x:c>
      <x:c r="I2152" s="14" t="n">
        <x:f>IFERROR(H2152/AVERAGE(D2152,G2152),"")</x:f>
        <x:v>0.006013878823176502</x:v>
      </x:c>
      <x:c r="J2152" s="14" t="n">
        <x:f>'Method'!$B$2</x:f>
        <x:v>0.05</x:v>
      </x:c>
      <x:c r="K2152" s="13" t="str">
        <x:f>IF(I2152&lt;=J2152,"是","否")</x:f>
        <x:v>是</x:v>
      </x:c>
      <x:c r="L2152" s="36" t="n">
        <x:v>0.8763862744653347</x:v>
      </x:c>
      <x:c r="M2152" s="36" t="n">
        <x:f>1-L2152</x:f>
        <x:v>0.12361372553466532</x:v>
      </x:c>
      <x:c r="N2152" s="13" t="str">
        <x:v>是</x:v>
      </x:c>
      <x:c r="O2152" s="15"/>
      <x:c r="P2152" s="13" t="str"/>
    </x:row>
    <x:row r="2153">
      <x:c r="A2153" s="15" t="n">
        <x:v>2152</x:v>
      </x:c>
      <x:c r="B2153" s="13" t="str">
        <x:v>Pieridae-Coliadinae-18</x:v>
      </x:c>
      <x:c r="C2153" s="13" t="str">
        <x:v>Pieridae-Coliadinae</x:v>
      </x:c>
      <x:c r="D2153" s="33" t="n">
        <x:f>'AR_values'!I309</x:f>
        <x:v>2.3824535414301917</x:v>
      </x:c>
      <x:c r="E2153" s="33" t="str">
        <x:v>Pieridae_Eurema_smilax</x:v>
      </x:c>
      <x:c r="F2153" s="33" t="str">
        <x:v>Pieridae</x:v>
      </x:c>
      <x:c r="G2153" s="33" t="n">
        <x:f>'AR_values'!I328</x:f>
        <x:v>2.396825991590796</x:v>
      </x:c>
      <x:c r="H2153" s="33" t="n">
        <x:f>ABS(D2153-G2153)</x:f>
        <x:v>0.014372450160604178</x:v>
      </x:c>
      <x:c r="I2153" s="14" t="n">
        <x:f>IFERROR(H2153/AVERAGE(D2153,G2153),"")</x:f>
        <x:v>0.006014484008019232</x:v>
      </x:c>
      <x:c r="J2153" s="14" t="n">
        <x:f>'Method'!$B$2</x:f>
        <x:v>0.05</x:v>
      </x:c>
      <x:c r="K2153" s="13" t="str">
        <x:f>IF(I2153&lt;=J2153,"是","否")</x:f>
        <x:v>是</x:v>
      </x:c>
      <x:c r="L2153" s="36" t="n">
        <x:v>0.9294477477374662</x:v>
      </x:c>
      <x:c r="M2153" s="36" t="n">
        <x:f>1-L2153</x:f>
        <x:v>0.07055225226253381</x:v>
      </x:c>
      <x:c r="N2153" s="13" t="str">
        <x:v>是</x:v>
      </x:c>
      <x:c r="O2153" s="15"/>
      <x:c r="P2153" s="13" t="str"/>
    </x:row>
    <x:row r="2154">
      <x:c r="A2154" s="15" t="n">
        <x:v>2153</x:v>
      </x:c>
      <x:c r="B2154" s="13" t="str">
        <x:v>Hesperiidae-13</x:v>
      </x:c>
      <x:c r="C2154" s="13" t="str">
        <x:v>Hesperiidae</x:v>
      </x:c>
      <x:c r="D2154" s="33" t="n">
        <x:f>'AR_values'!I79</x:f>
        <x:v>2.991794981073474</x:v>
      </x:c>
      <x:c r="E2154" s="33" t="str">
        <x:v>Hesperiidae-20</x:v>
      </x:c>
      <x:c r="F2154" s="33" t="str">
        <x:v>Hesperiidae</x:v>
      </x:c>
      <x:c r="G2154" s="33" t="n">
        <x:f>'AR_values'!I87</x:f>
        <x:v>3.009857822934138</x:v>
      </x:c>
      <x:c r="H2154" s="33" t="n">
        <x:f>ABS(D2154-G2154)</x:f>
        <x:v>0.01806284186066387</x:v>
      </x:c>
      <x:c r="I2154" s="14" t="n">
        <x:f>IFERROR(H2154/AVERAGE(D2154,G2154),"")</x:f>
        <x:v>0.006019289169344278</x:v>
      </x:c>
      <x:c r="J2154" s="14" t="n">
        <x:f>'Method'!$B$2</x:f>
        <x:v>0.05</x:v>
      </x:c>
      <x:c r="K2154" s="13" t="str">
        <x:f>IF(I2154&lt;=J2154,"是","否")</x:f>
        <x:v>是</x:v>
      </x:c>
      <x:c r="L2154" s="36" t="n">
        <x:v>0.8825148830319461</x:v>
      </x:c>
      <x:c r="M2154" s="36" t="n">
        <x:f>1-L2154</x:f>
        <x:v>0.11748511696805386</x:v>
      </x:c>
      <x:c r="N2154" s="13" t="str">
        <x:v>否</x:v>
      </x:c>
      <x:c r="O2154" s="15"/>
      <x:c r="P2154" s="13" t="str"/>
    </x:row>
    <x:row r="2155">
      <x:c r="A2155" s="15" t="n">
        <x:v>2154</x:v>
      </x:c>
      <x:c r="B2155" s="13" t="str">
        <x:v>Charaxinae-8</x:v>
      </x:c>
      <x:c r="C2155" s="13" t="str">
        <x:v>Charaxinae</x:v>
      </x:c>
      <x:c r="D2155" s="33" t="n">
        <x:f>'AR_values'!I29</x:f>
        <x:v>2.3353649720977887</x:v>
      </x:c>
      <x:c r="E2155" s="33" t="str">
        <x:v>Riodinidae-2</x:v>
      </x:c>
      <x:c r="F2155" s="33" t="str">
        <x:v>Riodinidae</x:v>
      </x:c>
      <x:c r="G2155" s="33" t="n">
        <x:f>'AR_values'!I343</x:f>
        <x:v>2.321349549491152</x:v>
      </x:c>
      <x:c r="H2155" s="33" t="n">
        <x:f>ABS(D2155-G2155)</x:f>
        <x:v>0.014015422606636907</x:v>
      </x:c>
      <x:c r="I2155" s="14" t="n">
        <x:f>IFERROR(H2155/AVERAGE(D2155,G2155),"")</x:f>
        <x:v>0.006019446775901838</x:v>
      </x:c>
      <x:c r="J2155" s="14" t="n">
        <x:f>'Method'!$B$2</x:f>
        <x:v>0.05</x:v>
      </x:c>
      <x:c r="K2155" s="13" t="str">
        <x:f>IF(I2155&lt;=J2155,"是","否")</x:f>
        <x:v>是</x:v>
      </x:c>
      <x:c r="L2155" s="36" t="n">
        <x:v>0.6936496927900911</x:v>
      </x:c>
      <x:c r="M2155" s="36" t="n">
        <x:f>1-L2155</x:f>
        <x:v>0.30635030720990886</x:v>
      </x:c>
      <x:c r="N2155" s="13" t="str">
        <x:v>是</x:v>
      </x:c>
      <x:c r="O2155" s="15"/>
      <x:c r="P2155" s="13" t="str"/>
    </x:row>
    <x:row r="2156">
      <x:c r="A2156" s="15" t="n">
        <x:v>2155</x:v>
      </x:c>
      <x:c r="B2156" s="13" t="str">
        <x:v>Danainae-20</x:v>
      </x:c>
      <x:c r="C2156" s="13" t="str">
        <x:v>Danainae</x:v>
      </x:c>
      <x:c r="D2156" s="33" t="n">
        <x:f>'AR_values'!I41</x:f>
        <x:v>2.8927773496353484</x:v>
      </x:c>
      <x:c r="E2156" s="33" t="str">
        <x:v>Satyrinae-21</x:v>
      </x:c>
      <x:c r="F2156" s="33" t="str">
        <x:v>Satyrinae</x:v>
      </x:c>
      <x:c r="G2156" s="33" t="n">
        <x:f>'AR_values'!I371</x:f>
        <x:v>2.910247328667684</x:v>
      </x:c>
      <x:c r="H2156" s="33" t="n">
        <x:f>ABS(D2156-G2156)</x:f>
        <x:v>0.017469979032335825</x:v>
      </x:c>
      <x:c r="I2156" s="14" t="n">
        <x:f>IFERROR(H2156/AVERAGE(D2156,G2156),"")</x:f>
        <x:v>0.006020990776639102</x:v>
      </x:c>
      <x:c r="J2156" s="14" t="n">
        <x:f>'Method'!$B$2</x:f>
        <x:v>0.05</x:v>
      </x:c>
      <x:c r="K2156" s="13" t="str">
        <x:f>IF(I2156&lt;=J2156,"是","否")</x:f>
        <x:v>是</x:v>
      </x:c>
      <x:c r="L2156" s="36" t="n">
        <x:v>0.6988783223603999</x:v>
      </x:c>
      <x:c r="M2156" s="36" t="n">
        <x:f>1-L2156</x:f>
        <x:v>0.30112167763960007</x:v>
      </x:c>
      <x:c r="N2156" s="13" t="str">
        <x:v>是</x:v>
      </x:c>
      <x:c r="O2156" s="15"/>
      <x:c r="P2156" s="13" t="str"/>
    </x:row>
    <x:row r="2157">
      <x:c r="A2157" s="15" t="n">
        <x:v>2156</x:v>
      </x:c>
      <x:c r="B2157" s="13" t="str">
        <x:v>Lycaenidae_Nacaduba_biocellata</x:v>
      </x:c>
      <x:c r="C2157" s="13" t="str">
        <x:v>Lycaenidae</x:v>
      </x:c>
      <x:c r="D2157" s="33" t="n">
        <x:f>'AR_values'!I173</x:f>
        <x:v>2.3808780871784516</x:v>
      </x:c>
      <x:c r="E2157" s="33" t="str">
        <x:v>Nymphalinae-15</x:v>
      </x:c>
      <x:c r="F2157" s="33" t="str">
        <x:v>Nymphalinae</x:v>
      </x:c>
      <x:c r="G2157" s="33" t="n">
        <x:f>'AR_values'!I195</x:f>
        <x:v>2.3665787569001857</x:v>
      </x:c>
      <x:c r="H2157" s="33" t="n">
        <x:f>ABS(D2157-G2157)</x:f>
        <x:v>0.01429933027826591</x:v>
      </x:c>
      <x:c r="I2157" s="14" t="n">
        <x:f>IFERROR(H2157/AVERAGE(D2157,G2157),"")</x:f>
        <x:v>0.006023995898393912</x:v>
      </x:c>
      <x:c r="J2157" s="14" t="n">
        <x:f>'Method'!$B$2</x:f>
        <x:v>0.05</x:v>
      </x:c>
      <x:c r="K2157" s="13" t="str">
        <x:f>IF(I2157&lt;=J2157,"是","否")</x:f>
        <x:v>是</x:v>
      </x:c>
      <x:c r="L2157" s="36" t="n">
        <x:v>0.8453397174798509</x:v>
      </x:c>
      <x:c r="M2157" s="36" t="n">
        <x:f>1-L2157</x:f>
        <x:v>0.15466028252014907</x:v>
      </x:c>
      <x:c r="N2157" s="13" t="str">
        <x:v>是</x:v>
      </x:c>
      <x:c r="O2157" s="15"/>
      <x:c r="P2157" s="13" t="str"/>
    </x:row>
    <x:row r="2158">
      <x:c r="A2158" s="15" t="n">
        <x:v>2157</x:v>
      </x:c>
      <x:c r="B2158" s="13" t="str">
        <x:v>Danainae-7</x:v>
      </x:c>
      <x:c r="C2158" s="13" t="str">
        <x:v>Danainae</x:v>
      </x:c>
      <x:c r="D2158" s="33" t="n">
        <x:f>'AR_values'!I49</x:f>
        <x:v>2.5562486467181142</x:v>
      </x:c>
      <x:c r="E2158" s="33" t="str">
        <x:v>Nymphalinae-28</x:v>
      </x:c>
      <x:c r="F2158" s="33" t="str">
        <x:v>Nymphalinae</x:v>
      </x:c>
      <x:c r="G2158" s="33" t="n">
        <x:f>'AR_values'!I209</x:f>
        <x:v>2.5716980421170317</x:v>
      </x:c>
      <x:c r="H2158" s="33" t="n">
        <x:f>ABS(D2158-G2158)</x:f>
        <x:v>0.015449395398917432</x:v>
      </x:c>
      <x:c r="I2158" s="14" t="n">
        <x:f>IFERROR(H2158/AVERAGE(D2158,G2158),"")</x:f>
        <x:v>0.006025567868150707</x:v>
      </x:c>
      <x:c r="J2158" s="14" t="n">
        <x:f>'Method'!$B$2</x:f>
        <x:v>0.05</x:v>
      </x:c>
      <x:c r="K2158" s="13" t="str">
        <x:f>IF(I2158&lt;=J2158,"是","否")</x:f>
        <x:v>是</x:v>
      </x:c>
      <x:c r="L2158" s="36" t="n">
        <x:v>0.8769778858068821</x:v>
      </x:c>
      <x:c r="M2158" s="36" t="n">
        <x:f>1-L2158</x:f>
        <x:v>0.12302211419311793</x:v>
      </x:c>
      <x:c r="N2158" s="13" t="str">
        <x:v>是</x:v>
      </x:c>
      <x:c r="O2158" s="15"/>
      <x:c r="P2158" s="13" t="str"/>
    </x:row>
    <x:row r="2159">
      <x:c r="A2159" s="15" t="n">
        <x:v>2158</x:v>
      </x:c>
      <x:c r="B2159" s="13" t="str">
        <x:v>Hesperiidae_Hesperilla_flavescens</x:v>
      </x:c>
      <x:c r="C2159" s="13" t="str">
        <x:v>Hesperiidae</x:v>
      </x:c>
      <x:c r="D2159" s="33" t="n">
        <x:f>'AR_values'!I119</x:f>
        <x:v>3.195394018724485</x:v>
      </x:c>
      <x:c r="E2159" s="33" t="str">
        <x:v>Pieridae-20</x:v>
      </x:c>
      <x:c r="F2159" s="33" t="str">
        <x:v>Pieridae</x:v>
      </x:c>
      <x:c r="G2159" s="33" t="n">
        <x:f>'AR_values'!I285</x:f>
        <x:v>3.176196463789619</x:v>
      </x:c>
      <x:c r="H2159" s="33" t="n">
        <x:f>ABS(D2159-G2159)</x:f>
        <x:v>0.019197554934865746</x:v>
      </x:c>
      <x:c r="I2159" s="14" t="n">
        <x:f>IFERROR(H2159/AVERAGE(D2159,G2159),"")</x:f>
        <x:v>0.006025985187701758</x:v>
      </x:c>
      <x:c r="J2159" s="14" t="n">
        <x:f>'Method'!$B$2</x:f>
        <x:v>0.05</x:v>
      </x:c>
      <x:c r="K2159" s="13" t="str">
        <x:f>IF(I2159&lt;=J2159,"是","否")</x:f>
        <x:v>是</x:v>
      </x:c>
      <x:c r="L2159" s="36" t="n">
        <x:v>0.8269720101781171</x:v>
      </x:c>
      <x:c r="M2159" s="36" t="n">
        <x:f>1-L2159</x:f>
        <x:v>0.17302798982188294</x:v>
      </x:c>
      <x:c r="N2159" s="13" t="str">
        <x:v>是</x:v>
      </x:c>
      <x:c r="O2159" s="15"/>
      <x:c r="P2159" s="13" t="str"/>
    </x:row>
    <x:row r="2160">
      <x:c r="A2160" s="15" t="n">
        <x:v>2159</x:v>
      </x:c>
      <x:c r="B2160" s="13" t="str">
        <x:v>Hesperiidae-31</x:v>
      </x:c>
      <x:c r="C2160" s="13" t="str">
        <x:v>Hesperiidae</x:v>
      </x:c>
      <x:c r="D2160" s="33" t="n">
        <x:f>'AR_values'!I99</x:f>
        <x:v>2.553611851684268</x:v>
      </x:c>
      <x:c r="E2160" s="33" t="str">
        <x:v>Nymphalinae-5</x:v>
      </x:c>
      <x:c r="F2160" s="33" t="str">
        <x:v>Nymphalinae</x:v>
      </x:c>
      <x:c r="G2160" s="33" t="n">
        <x:f>'AR_values'!I214</x:f>
        <x:v>2.5690479950298584</x:v>
      </x:c>
      <x:c r="H2160" s="33" t="n">
        <x:f>ABS(D2160-G2160)</x:f>
        <x:v>0.015436143345590292</x:v>
      </x:c>
      <x:c r="I2160" s="14" t="n">
        <x:f>IFERROR(H2160/AVERAGE(D2160,G2160),"")</x:f>
        <x:v>0.0060266126611907035</x:v>
      </x:c>
      <x:c r="J2160" s="14" t="n">
        <x:f>'Method'!$B$2</x:f>
        <x:v>0.05</x:v>
      </x:c>
      <x:c r="K2160" s="13" t="str">
        <x:f>IF(I2160&lt;=J2160,"是","否")</x:f>
        <x:v>是</x:v>
      </x:c>
      <x:c r="L2160" s="36" t="n">
        <x:v>0.8154822831249784</x:v>
      </x:c>
      <x:c r="M2160" s="36" t="n">
        <x:f>1-L2160</x:f>
        <x:v>0.1845177168750216</x:v>
      </x:c>
      <x:c r="N2160" s="13" t="str">
        <x:v>是</x:v>
      </x:c>
      <x:c r="O2160" s="15"/>
      <x:c r="P2160" s="13" t="str"/>
    </x:row>
    <x:row r="2161">
      <x:c r="A2161" s="15" t="n">
        <x:v>2160</x:v>
      </x:c>
      <x:c r="B2161" s="13" t="str">
        <x:v>Papilionidae-37</x:v>
      </x:c>
      <x:c r="C2161" s="13" t="str">
        <x:v>Papilionidae</x:v>
      </x:c>
      <x:c r="D2161" s="33" t="n">
        <x:f>'AR_values'!I248</x:f>
        <x:v>2.8373410770929315</x:v>
      </x:c>
      <x:c r="E2161" s="33" t="str">
        <x:v>Pieridae-3</x:v>
      </x:c>
      <x:c r="F2161" s="33" t="str">
        <x:v>Pieridae</x:v>
      </x:c>
      <x:c r="G2161" s="33" t="n">
        <x:f>'AR_values'!I293</x:f>
        <x:v>2.8202857168729976</x:v>
      </x:c>
      <x:c r="H2161" s="33" t="n">
        <x:f>ABS(D2161-G2161)</x:f>
        <x:v>0.017055360219933924</x:v>
      </x:c>
      <x:c r="I2161" s="14" t="n">
        <x:f>IFERROR(H2161/AVERAGE(D2161,G2161),"")</x:f>
        <x:v>0.006029157044478121</x:v>
      </x:c>
      <x:c r="J2161" s="14" t="n">
        <x:f>'Method'!$B$2</x:f>
        <x:v>0.05</x:v>
      </x:c>
      <x:c r="K2161" s="13" t="str">
        <x:f>IF(I2161&lt;=J2161,"是","否")</x:f>
        <x:v>是</x:v>
      </x:c>
      <x:c r="L2161" s="36" t="n">
        <x:v>0.7411209597776125</x:v>
      </x:c>
      <x:c r="M2161" s="36" t="n">
        <x:f>1-L2161</x:f>
        <x:v>0.2588790402223875</x:v>
      </x:c>
      <x:c r="N2161" s="13" t="str">
        <x:v>是</x:v>
      </x:c>
      <x:c r="O2161" s="15"/>
      <x:c r="P2161" s="13" t="str"/>
    </x:row>
    <x:row r="2162">
      <x:c r="A2162" s="15" t="n">
        <x:v>2161</x:v>
      </x:c>
      <x:c r="B2162" s="13" t="str">
        <x:v>Lycaenidae_Zizeeria_karsandra</x:v>
      </x:c>
      <x:c r="C2162" s="13" t="str">
        <x:v>Lycaenidae</x:v>
      </x:c>
      <x:c r="D2162" s="33" t="n">
        <x:f>'AR_values'!I187</x:f>
        <x:v>2.4058990246007177</x:v>
      </x:c>
      <x:c r="E2162" s="33" t="str">
        <x:v>Satyrinae-9</x:v>
      </x:c>
      <x:c r="F2162" s="33" t="str">
        <x:v>Satyrinae</x:v>
      </x:c>
      <x:c r="G2162" s="33" t="n">
        <x:f>'AR_values'!I384</x:f>
        <x:v>2.3914334188497204</x:v>
      </x:c>
      <x:c r="H2162" s="33" t="n">
        <x:f>ABS(D2162-G2162)</x:f>
        <x:v>0.014465605750997312</x:v>
      </x:c>
      <x:c r="I2162" s="14" t="n">
        <x:f>IFERROR(H2162/AVERAGE(D2162,G2162),"")</x:f>
        <x:v>0.006030687229419129</x:v>
      </x:c>
      <x:c r="J2162" s="14" t="n">
        <x:f>'Method'!$B$2</x:f>
        <x:v>0.05</x:v>
      </x:c>
      <x:c r="K2162" s="13" t="str">
        <x:f>IF(I2162&lt;=J2162,"是","否")</x:f>
        <x:v>是</x:v>
      </x:c>
      <x:c r="L2162" s="36" t="n">
        <x:v>0.8746289234053435</x:v>
      </x:c>
      <x:c r="M2162" s="36" t="n">
        <x:f>1-L2162</x:f>
        <x:v>0.12537107659465652</x:v>
      </x:c>
      <x:c r="N2162" s="13" t="str">
        <x:v>是</x:v>
      </x:c>
      <x:c r="O2162" s="15"/>
      <x:c r="P2162" s="13" t="str"/>
    </x:row>
    <x:row r="2163">
      <x:c r="A2163" s="15" t="n">
        <x:v>2162</x:v>
      </x:c>
      <x:c r="B2163" s="13" t="str">
        <x:v>Limenitidinae-9</x:v>
      </x:c>
      <x:c r="C2163" s="13" t="str">
        <x:v>Limenitidinae</x:v>
      </x:c>
      <x:c r="D2163" s="33" t="n">
        <x:f>'AR_values'!I141</x:f>
        <x:v>2.69370960508862</x:v>
      </x:c>
      <x:c r="E2163" s="33" t="str">
        <x:v>Nymphalinae-17</x:v>
      </x:c>
      <x:c r="F2163" s="33" t="str">
        <x:v>Nymphalinae</x:v>
      </x:c>
      <x:c r="G2163" s="33" t="n">
        <x:f>'AR_values'!I197</x:f>
        <x:v>2.7100143832736188</x:v>
      </x:c>
      <x:c r="H2163" s="33" t="n">
        <x:f>ABS(D2163-G2163)</x:f>
        <x:v>0.01630477818499898</x:v>
      </x:c>
      <x:c r="I2163" s="14" t="n">
        <x:f>IFERROR(H2163/AVERAGE(D2163,G2163),"")</x:f>
        <x:v>0.006034645078140135</x:v>
      </x:c>
      <x:c r="J2163" s="14" t="n">
        <x:f>'Method'!$B$2</x:f>
        <x:v>0.05</x:v>
      </x:c>
      <x:c r="K2163" s="13" t="str">
        <x:f>IF(I2163&lt;=J2163,"是","否")</x:f>
        <x:v>是</x:v>
      </x:c>
      <x:c r="L2163" s="36" t="n">
        <x:v>0.8411162011723561</x:v>
      </x:c>
      <x:c r="M2163" s="36" t="n">
        <x:f>1-L2163</x:f>
        <x:v>0.15888379882764392</x:v>
      </x:c>
      <x:c r="N2163" s="13" t="str">
        <x:v>是</x:v>
      </x:c>
      <x:c r="O2163" s="15"/>
      <x:c r="P2163" s="13" t="str"/>
    </x:row>
    <x:row r="2164">
      <x:c r="A2164" s="15" t="n">
        <x:v>2163</x:v>
      </x:c>
      <x:c r="B2164" s="13" t="str">
        <x:v>Danainae-15</x:v>
      </x:c>
      <x:c r="C2164" s="13" t="str">
        <x:v>Danainae</x:v>
      </x:c>
      <x:c r="D2164" s="33" t="n">
        <x:f>'AR_values'!I36</x:f>
        <x:v>3.009911063670343</x:v>
      </x:c>
      <x:c r="E2164" s="33" t="str">
        <x:v>Hesperiidae-13</x:v>
      </x:c>
      <x:c r="F2164" s="33" t="str">
        <x:v>Hesperiidae</x:v>
      </x:c>
      <x:c r="G2164" s="33" t="n">
        <x:f>'AR_values'!I79</x:f>
        <x:v>2.991794981073474</x:v>
      </x:c>
      <x:c r="H2164" s="33" t="n">
        <x:f>ABS(D2164-G2164)</x:f>
        <x:v>0.01811608259686892</x:v>
      </x:c>
      <x:c r="I2164" s="14" t="n">
        <x:f>IFERROR(H2164/AVERAGE(D2164,G2164),"")</x:f>
        <x:v>0.006036977639961107</x:v>
      </x:c>
      <x:c r="J2164" s="14" t="n">
        <x:f>'Method'!$B$2</x:f>
        <x:v>0.05</x:v>
      </x:c>
      <x:c r="K2164" s="13" t="str">
        <x:f>IF(I2164&lt;=J2164,"是","否")</x:f>
        <x:v>是</x:v>
      </x:c>
      <x:c r="L2164" s="36" t="n">
        <x:v>0.7656772164340476</x:v>
      </x:c>
      <x:c r="M2164" s="36" t="n">
        <x:f>1-L2164</x:f>
        <x:v>0.23432278356595238</x:v>
      </x:c>
      <x:c r="N2164" s="13" t="str">
        <x:v>是</x:v>
      </x:c>
      <x:c r="O2164" s="15"/>
      <x:c r="P2164" s="13" t="str"/>
    </x:row>
    <x:row r="2165">
      <x:c r="A2165" s="15" t="n">
        <x:v>2164</x:v>
      </x:c>
      <x:c r="B2165" s="13" t="str">
        <x:v>Danainae-2</x:v>
      </x:c>
      <x:c r="C2165" s="13" t="str">
        <x:v>Danainae</x:v>
      </x:c>
      <x:c r="D2165" s="33" t="n">
        <x:f>'AR_values'!I40</x:f>
        <x:v>2.7817420272828395</x:v>
      </x:c>
      <x:c r="E2165" s="33" t="str">
        <x:v>Papilionidae-13</x:v>
      </x:c>
      <x:c r="F2165" s="33" t="str">
        <x:v>Papilionidae</x:v>
      </x:c>
      <x:c r="G2165" s="33" t="n">
        <x:f>'AR_values'!I223</x:f>
        <x:v>2.7985862916203055</x:v>
      </x:c>
      <x:c r="H2165" s="33" t="n">
        <x:f>ABS(D2165-G2165)</x:f>
        <x:v>0.016844264337465997</x:v>
      </x:c>
      <x:c r="I2165" s="14" t="n">
        <x:f>IFERROR(H2165/AVERAGE(D2165,G2165),"")</x:f>
        <x:v>0.006037015521257667</x:v>
      </x:c>
      <x:c r="J2165" s="14" t="n">
        <x:f>'Method'!$B$2</x:f>
        <x:v>0.05</x:v>
      </x:c>
      <x:c r="K2165" s="13" t="str">
        <x:f>IF(I2165&lt;=J2165,"是","否")</x:f>
        <x:v>是</x:v>
      </x:c>
      <x:c r="L2165" s="36" t="n">
        <x:v>0.7821233171451405</x:v>
      </x:c>
      <x:c r="M2165" s="36" t="n">
        <x:f>1-L2165</x:f>
        <x:v>0.2178766828548595</x:v>
      </x:c>
      <x:c r="N2165" s="13" t="str">
        <x:v>是</x:v>
      </x:c>
      <x:c r="O2165" s="15"/>
      <x:c r="P2165" s="13" t="str"/>
    </x:row>
    <x:row r="2166">
      <x:c r="A2166" s="15" t="n">
        <x:v>2165</x:v>
      </x:c>
      <x:c r="B2166" s="13" t="str">
        <x:v>Biblidinae-15</x:v>
      </x:c>
      <x:c r="C2166" s="13" t="str">
        <x:v>Biblidinae</x:v>
      </x:c>
      <x:c r="D2166" s="33" t="n">
        <x:f>'AR_values'!I7</x:f>
        <x:v>2.490648862471045</x:v>
      </x:c>
      <x:c r="E2166" s="33" t="str">
        <x:v>Heliconiinae-21</x:v>
      </x:c>
      <x:c r="F2166" s="33" t="str">
        <x:v>Heliconiinae</x:v>
      </x:c>
      <x:c r="G2166" s="33" t="n">
        <x:f>'AR_values'!I65</x:f>
        <x:v>2.475657871833206</x:v>
      </x:c>
      <x:c r="H2166" s="33" t="n">
        <x:f>ABS(D2166-G2166)</x:f>
        <x:v>0.01499099063783893</x:v>
      </x:c>
      <x:c r="I2166" s="14" t="n">
        <x:f>IFERROR(H2166/AVERAGE(D2166,G2166),"")</x:f>
        <x:v>0.00603707802995341</x:v>
      </x:c>
      <x:c r="J2166" s="14" t="n">
        <x:f>'Method'!$B$2</x:f>
        <x:v>0.05</x:v>
      </x:c>
      <x:c r="K2166" s="13" t="str">
        <x:f>IF(I2166&lt;=J2166,"是","否")</x:f>
        <x:v>是</x:v>
      </x:c>
      <x:c r="L2166" s="36" t="n">
        <x:v>0.9390813917439725</x:v>
      </x:c>
      <x:c r="M2166" s="36" t="n">
        <x:f>1-L2166</x:f>
        <x:v>0.06091860825602746</x:v>
      </x:c>
      <x:c r="N2166" s="13" t="str">
        <x:v>是</x:v>
      </x:c>
      <x:c r="O2166" s="15"/>
      <x:c r="P2166" s="13" t="str"/>
    </x:row>
    <x:row r="2167">
      <x:c r="A2167" s="15" t="n">
        <x:v>2166</x:v>
      </x:c>
      <x:c r="B2167" s="13" t="str">
        <x:v>Hesperiidae_Trapezites_phigalia</x:v>
      </x:c>
      <x:c r="C2167" s="13" t="str">
        <x:v>Hesperiidae</x:v>
      </x:c>
      <x:c r="D2167" s="33" t="n">
        <x:f>'AR_values'!I127</x:f>
        <x:v>2.72511738918434</x:v>
      </x:c>
      <x:c r="E2167" s="33" t="str">
        <x:v>Pieridae-17</x:v>
      </x:c>
      <x:c r="F2167" s="33" t="str">
        <x:v>Pieridae</x:v>
      </x:c>
      <x:c r="G2167" s="33" t="n">
        <x:f>'AR_values'!I281</x:f>
        <x:v>2.7416290816269444</x:v>
      </x:c>
      <x:c r="H2167" s="33" t="n">
        <x:f>ABS(D2167-G2167)</x:f>
        <x:v>0.01651169244260453</x:v>
      </x:c>
      <x:c r="I2167" s="14" t="n">
        <x:f>IFERROR(H2167/AVERAGE(D2167,G2167),"")</x:f>
        <x:v>0.006040774903597876</x:v>
      </x:c>
      <x:c r="J2167" s="14" t="n">
        <x:f>'Method'!$B$2</x:f>
        <x:v>0.05</x:v>
      </x:c>
      <x:c r="K2167" s="13" t="str">
        <x:f>IF(I2167&lt;=J2167,"是","否")</x:f>
        <x:v>是</x:v>
      </x:c>
      <x:c r="L2167" s="36" t="n">
        <x:v>0.6595057268821306</x:v>
      </x:c>
      <x:c r="M2167" s="36" t="n">
        <x:f>1-L2167</x:f>
        <x:v>0.3404942731178694</x:v>
      </x:c>
      <x:c r="N2167" s="13" t="str">
        <x:v>是</x:v>
      </x:c>
      <x:c r="O2167" s="15"/>
      <x:c r="P2167" s="13" t="str"/>
    </x:row>
    <x:row r="2168">
      <x:c r="A2168" s="15" t="n">
        <x:v>2167</x:v>
      </x:c>
      <x:c r="B2168" s="13" t="str">
        <x:v>Hesperiidae-29</x:v>
      </x:c>
      <x:c r="C2168" s="13" t="str">
        <x:v>Hesperiidae</x:v>
      </x:c>
      <x:c r="D2168" s="33" t="n">
        <x:f>'AR_values'!I96</x:f>
        <x:v>2.3699007362993836</x:v>
      </x:c>
      <x:c r="E2168" s="33" t="str">
        <x:v>Riodinidae-20</x:v>
      </x:c>
      <x:c r="F2168" s="33" t="str">
        <x:v>Riodinidae</x:v>
      </x:c>
      <x:c r="G2168" s="33" t="n">
        <x:f>'AR_values'!I344</x:f>
        <x:v>2.384261887097787</x:v>
      </x:c>
      <x:c r="H2168" s="33" t="n">
        <x:f>ABS(D2168-G2168)</x:f>
        <x:v>0.01436115079840361</x:v>
      </x:c>
      <x:c r="I2168" s="14" t="n">
        <x:f>IFERROR(H2168/AVERAGE(D2168,G2168),"")</x:f>
        <x:v>0.006041505912198516</x:v>
      </x:c>
      <x:c r="J2168" s="14" t="n">
        <x:f>'Method'!$B$2</x:f>
        <x:v>0.05</x:v>
      </x:c>
      <x:c r="K2168" s="13" t="str">
        <x:f>IF(I2168&lt;=J2168,"是","否")</x:f>
        <x:v>是</x:v>
      </x:c>
      <x:c r="L2168" s="36" t="n">
        <x:v>0.8411559390378737</x:v>
      </x:c>
      <x:c r="M2168" s="36" t="n">
        <x:f>1-L2168</x:f>
        <x:v>0.15884406096212633</x:v>
      </x:c>
      <x:c r="N2168" s="13" t="str">
        <x:v>是</x:v>
      </x:c>
      <x:c r="O2168" s="15"/>
      <x:c r="P2168" s="13" t="str"/>
    </x:row>
    <x:row r="2169">
      <x:c r="A2169" s="15" t="n">
        <x:v>2168</x:v>
      </x:c>
      <x:c r="B2169" s="13" t="str">
        <x:v>Hesperiidae-30</x:v>
      </x:c>
      <x:c r="C2169" s="13" t="str">
        <x:v>Hesperiidae</x:v>
      </x:c>
      <x:c r="D2169" s="33" t="n">
        <x:f>'AR_values'!I98</x:f>
        <x:v>2.3699007362993836</x:v>
      </x:c>
      <x:c r="E2169" s="33" t="str">
        <x:v>Riodinidae-20</x:v>
      </x:c>
      <x:c r="F2169" s="33" t="str">
        <x:v>Riodinidae</x:v>
      </x:c>
      <x:c r="G2169" s="33" t="n">
        <x:f>'AR_values'!I344</x:f>
        <x:v>2.384261887097787</x:v>
      </x:c>
      <x:c r="H2169" s="33" t="n">
        <x:f>ABS(D2169-G2169)</x:f>
        <x:v>0.01436115079840361</x:v>
      </x:c>
      <x:c r="I2169" s="14" t="n">
        <x:f>IFERROR(H2169/AVERAGE(D2169,G2169),"")</x:f>
        <x:v>0.006041505912198516</x:v>
      </x:c>
      <x:c r="J2169" s="14" t="n">
        <x:f>'Method'!$B$2</x:f>
        <x:v>0.05</x:v>
      </x:c>
      <x:c r="K2169" s="13" t="str">
        <x:f>IF(I2169&lt;=J2169,"是","否")</x:f>
        <x:v>是</x:v>
      </x:c>
      <x:c r="L2169" s="36" t="n">
        <x:v>0.8411559390378737</x:v>
      </x:c>
      <x:c r="M2169" s="36" t="n">
        <x:f>1-L2169</x:f>
        <x:v>0.15884406096212633</x:v>
      </x:c>
      <x:c r="N2169" s="13" t="str">
        <x:v>是</x:v>
      </x:c>
      <x:c r="O2169" s="15"/>
      <x:c r="P2169" s="13" t="str"/>
    </x:row>
    <x:row r="2170">
      <x:c r="A2170" s="15" t="n">
        <x:v>2169</x:v>
      </x:c>
      <x:c r="B2170" s="13" t="str">
        <x:v>Lycaenidae-10</x:v>
      </x:c>
      <x:c r="C2170" s="13" t="str">
        <x:v>Lycaenidae</x:v>
      </x:c>
      <x:c r="D2170" s="33" t="n">
        <x:f>'AR_values'!I143</x:f>
        <x:v>2.6640880253063326</x:v>
      </x:c>
      <x:c r="E2170" s="33" t="str">
        <x:v>Satyrinae-5</x:v>
      </x:c>
      <x:c r="F2170" s="33" t="str">
        <x:v>Satyrinae</x:v>
      </x:c>
      <x:c r="G2170" s="33" t="n">
        <x:f>'AR_values'!I380</x:f>
        <x:v>2.6480282902286</x:v>
      </x:c>
      <x:c r="H2170" s="33" t="n">
        <x:f>ABS(D2170-G2170)</x:f>
        <x:v>0.01605973507773273</x:v>
      </x:c>
      <x:c r="I2170" s="14" t="n">
        <x:f>IFERROR(H2170/AVERAGE(D2170,G2170),"")</x:f>
        <x:v>0.006046454604454761</x:v>
      </x:c>
      <x:c r="J2170" s="14" t="n">
        <x:f>'Method'!$B$2</x:f>
        <x:v>0.05</x:v>
      </x:c>
      <x:c r="K2170" s="13" t="str">
        <x:f>IF(I2170&lt;=J2170,"是","否")</x:f>
        <x:v>是</x:v>
      </x:c>
      <x:c r="L2170" s="36" t="n">
        <x:v>0.8188463789581816</x:v>
      </x:c>
      <x:c r="M2170" s="36" t="n">
        <x:f>1-L2170</x:f>
        <x:v>0.18115362104181842</x:v>
      </x:c>
      <x:c r="N2170" s="13" t="str">
        <x:v>是</x:v>
      </x:c>
      <x:c r="O2170" s="15"/>
      <x:c r="P2170" s="13" t="str"/>
    </x:row>
    <x:row r="2171">
      <x:c r="A2171" s="15" t="n">
        <x:v>2170</x:v>
      </x:c>
      <x:c r="B2171" s="13" t="str">
        <x:v>Danainae-1</x:v>
      </x:c>
      <x:c r="C2171" s="13" t="str">
        <x:v>Danainae</x:v>
      </x:c>
      <x:c r="D2171" s="33" t="n">
        <x:f>'AR_values'!I31</x:f>
        <x:v>2.699463467206748</x:v>
      </x:c>
      <x:c r="E2171" s="33" t="str">
        <x:v>Hesperiidae-19</x:v>
      </x:c>
      <x:c r="F2171" s="33" t="str">
        <x:v>Hesperiidae</x:v>
      </x:c>
      <x:c r="G2171" s="33" t="n">
        <x:f>'AR_values'!I85</x:f>
        <x:v>2.7158477525786973</x:v>
      </x:c>
      <x:c r="H2171" s="33" t="n">
        <x:f>ABS(D2171-G2171)</x:f>
        <x:v>0.016384285371949137</x:v>
      </x:c>
      <x:c r="I2171" s="14" t="n">
        <x:f>IFERROR(H2171/AVERAGE(D2171,G2171),"")</x:f>
        <x:v>0.006051096495465418</x:v>
      </x:c>
      <x:c r="J2171" s="14" t="n">
        <x:f>'Method'!$B$2</x:f>
        <x:v>0.05</x:v>
      </x:c>
      <x:c r="K2171" s="13" t="str">
        <x:f>IF(I2171&lt;=J2171,"是","否")</x:f>
        <x:v>是</x:v>
      </x:c>
      <x:c r="L2171" s="36" t="n">
        <x:v>0.77479223388698</x:v>
      </x:c>
      <x:c r="M2171" s="36" t="n">
        <x:f>1-L2171</x:f>
        <x:v>0.22520776611301996</x:v>
      </x:c>
      <x:c r="N2171" s="13" t="str">
        <x:v>是</x:v>
      </x:c>
      <x:c r="O2171" s="15"/>
      <x:c r="P2171" s="13" t="str"/>
    </x:row>
    <x:row r="2172">
      <x:c r="A2172" s="15" t="n">
        <x:v>2171</x:v>
      </x:c>
      <x:c r="B2172" s="13" t="str">
        <x:v>Pieridae-Coliadinae-8</x:v>
      </x:c>
      <x:c r="C2172" s="13" t="str">
        <x:v>Pieridae-Coliadinae</x:v>
      </x:c>
      <x:c r="D2172" s="33" t="n">
        <x:f>'AR_values'!I320</x:f>
        <x:v>2.3354395933001033</x:v>
      </x:c>
      <x:c r="E2172" s="33" t="str">
        <x:v>Riodinidae-2</x:v>
      </x:c>
      <x:c r="F2172" s="33" t="str">
        <x:v>Riodinidae</x:v>
      </x:c>
      <x:c r="G2172" s="33" t="n">
        <x:f>'AR_values'!I343</x:f>
        <x:v>2.321349549491152</x:v>
      </x:c>
      <x:c r="H2172" s="33" t="n">
        <x:f>ABS(D2172-G2172)</x:f>
        <x:v>0.014090043808951513</x:v>
      </x:c>
      <x:c r="I2172" s="14" t="n">
        <x:f>IFERROR(H2172/AVERAGE(D2172,G2172),"")</x:f>
        <x:v>0.006051398668442186</x:v>
      </x:c>
      <x:c r="J2172" s="14" t="n">
        <x:f>'Method'!$B$2</x:f>
        <x:v>0.05</x:v>
      </x:c>
      <x:c r="K2172" s="13" t="str">
        <x:f>IF(I2172&lt;=J2172,"是","否")</x:f>
        <x:v>是</x:v>
      </x:c>
      <x:c r="L2172" s="36" t="n">
        <x:v>0.6250773297339857</x:v>
      </x:c>
      <x:c r="M2172" s="36" t="n">
        <x:f>1-L2172</x:f>
        <x:v>0.37492267026601434</x:v>
      </x:c>
      <x:c r="N2172" s="13" t="str">
        <x:v>是</x:v>
      </x:c>
      <x:c r="O2172" s="15"/>
      <x:c r="P2172" s="13" t="str"/>
    </x:row>
    <x:row r="2173">
      <x:c r="A2173" s="15" t="n">
        <x:v>2172</x:v>
      </x:c>
      <x:c r="B2173" s="13" t="str">
        <x:v>Charaxinae-6</x:v>
      </x:c>
      <x:c r="C2173" s="13" t="str">
        <x:v>Charaxinae</x:v>
      </x:c>
      <x:c r="D2173" s="33" t="n">
        <x:f>'AR_values'!I27</x:f>
        <x:v>2.518220654144657</x:v>
      </x:c>
      <x:c r="E2173" s="33" t="str">
        <x:v>Parnassiinae-6</x:v>
      </x:c>
      <x:c r="F2173" s="33" t="str">
        <x:v>Parnassiinae</x:v>
      </x:c>
      <x:c r="G2173" s="33" t="n">
        <x:f>'AR_values'!I273</x:f>
        <x:v>2.533520834171576</x:v>
      </x:c>
      <x:c r="H2173" s="33" t="n">
        <x:f>ABS(D2173-G2173)</x:f>
        <x:v>0.015300180026919019</x:v>
      </x:c>
      <x:c r="I2173" s="14" t="n">
        <x:f>IFERROR(H2173/AVERAGE(D2173,G2173),"")</x:f>
        <x:v>0.006057388353028584</x:v>
      </x:c>
      <x:c r="J2173" s="14" t="n">
        <x:f>'Method'!$B$2</x:f>
        <x:v>0.05</x:v>
      </x:c>
      <x:c r="K2173" s="13" t="str">
        <x:f>IF(I2173&lt;=J2173,"是","否")</x:f>
        <x:v>是</x:v>
      </x:c>
      <x:c r="L2173" s="36" t="n">
        <x:v>0.6706301524444398</x:v>
      </x:c>
      <x:c r="M2173" s="36" t="n">
        <x:f>1-L2173</x:f>
        <x:v>0.3293698475555602</x:v>
      </x:c>
      <x:c r="N2173" s="13" t="str">
        <x:v>是</x:v>
      </x:c>
      <x:c r="O2173" s="15"/>
      <x:c r="P2173" s="13" t="str"/>
    </x:row>
    <x:row r="2174">
      <x:c r="A2174" s="15" t="n">
        <x:v>2173</x:v>
      </x:c>
      <x:c r="B2174" s="13" t="str">
        <x:v>Limenitidinae-1</x:v>
      </x:c>
      <x:c r="C2174" s="13" t="str">
        <x:v>Limenitidinae</x:v>
      </x:c>
      <x:c r="D2174" s="33" t="n">
        <x:f>'AR_values'!I130</x:f>
        <x:v>2.439323333755049</x:v>
      </x:c>
      <x:c r="E2174" s="33" t="str">
        <x:v>Papilionidae-39</x:v>
      </x:c>
      <x:c r="F2174" s="33" t="str">
        <x:v>Papilionidae</x:v>
      </x:c>
      <x:c r="G2174" s="33" t="n">
        <x:f>'AR_values'!I250</x:f>
        <x:v>2.4541464680106215</x:v>
      </x:c>
      <x:c r="H2174" s="33" t="n">
        <x:f>ABS(D2174-G2174)</x:f>
        <x:v>0.01482313425557269</x:v>
      </x:c>
      <x:c r="I2174" s="14" t="n">
        <x:f>IFERROR(H2174/AVERAGE(D2174,G2174),"")</x:f>
        <x:v>0.006058332780647458</x:v>
      </x:c>
      <x:c r="J2174" s="14" t="n">
        <x:f>'Method'!$B$2</x:f>
        <x:v>0.05</x:v>
      </x:c>
      <x:c r="K2174" s="13" t="str">
        <x:f>IF(I2174&lt;=J2174,"是","否")</x:f>
        <x:v>是</x:v>
      </x:c>
      <x:c r="L2174" s="36" t="n">
        <x:v>0.8917049371829082</x:v>
      </x:c>
      <x:c r="M2174" s="36" t="n">
        <x:f>1-L2174</x:f>
        <x:v>0.10829506281709178</x:v>
      </x:c>
      <x:c r="N2174" s="13" t="str">
        <x:v>是</x:v>
      </x:c>
      <x:c r="O2174" s="15"/>
      <x:c r="P2174" s="13" t="str"/>
    </x:row>
    <x:row r="2175">
      <x:c r="A2175" s="15" t="n">
        <x:v>2174</x:v>
      </x:c>
      <x:c r="B2175" s="13" t="str">
        <x:v>Charaxinae-3</x:v>
      </x:c>
      <x:c r="C2175" s="13" t="str">
        <x:v>Charaxinae</x:v>
      </x:c>
      <x:c r="D2175" s="33" t="n">
        <x:f>'AR_values'!I24</x:f>
        <x:v>2.655663704665578</x:v>
      </x:c>
      <x:c r="E2175" s="33" t="str">
        <x:v>Charaxinae-5</x:v>
      </x:c>
      <x:c r="F2175" s="33" t="str">
        <x:v>Charaxinae</x:v>
      </x:c>
      <x:c r="G2175" s="33" t="n">
        <x:f>'AR_values'!I26</x:f>
        <x:v>2.6396173843227424</x:v>
      </x:c>
      <x:c r="H2175" s="33" t="n">
        <x:f>ABS(D2175-G2175)</x:f>
        <x:v>0.016046320342835596</x:v>
      </x:c>
      <x:c r="I2175" s="14" t="n">
        <x:f>IFERROR(H2175/AVERAGE(D2175,G2175),"")</x:f>
        <x:v>0.006060611353079765</x:v>
      </x:c>
      <x:c r="J2175" s="14" t="n">
        <x:f>'Method'!$B$2</x:f>
        <x:v>0.05</x:v>
      </x:c>
      <x:c r="K2175" s="13" t="str">
        <x:f>IF(I2175&lt;=J2175,"是","否")</x:f>
        <x:v>是</x:v>
      </x:c>
      <x:c r="L2175" s="36" t="n">
        <x:v>0.776766994362391</x:v>
      </x:c>
      <x:c r="M2175" s="36" t="n">
        <x:f>1-L2175</x:f>
        <x:v>0.22323300563760895</x:v>
      </x:c>
      <x:c r="N2175" s="13" t="str">
        <x:v>否</x:v>
      </x:c>
      <x:c r="O2175" s="15"/>
      <x:c r="P2175" s="13" t="str"/>
    </x:row>
    <x:row r="2176">
      <x:c r="A2176" s="15" t="n">
        <x:v>2175</x:v>
      </x:c>
      <x:c r="B2176" s="13" t="str">
        <x:v>Lycaenidae_Hypochrysops_ignita</x:v>
      </x:c>
      <x:c r="C2176" s="13" t="str">
        <x:v>Lycaenidae</x:v>
      </x:c>
      <x:c r="D2176" s="33" t="n">
        <x:f>'AR_values'!I168</x:f>
        <x:v>2.4344865968193847</x:v>
      </x:c>
      <x:c r="E2176" s="33" t="str">
        <x:v>Lycaenidae_Ogyris_subteristris</x:v>
      </x:c>
      <x:c r="F2176" s="33" t="str">
        <x:v>Lycaenidae</x:v>
      </x:c>
      <x:c r="G2176" s="33" t="n">
        <x:f>'AR_values'!I183</x:f>
        <x:v>2.419773943913982</x:v>
      </x:c>
      <x:c r="H2176" s="33" t="n">
        <x:f>ABS(D2176-G2176)</x:f>
        <x:v>0.014712652905402912</x:v>
      </x:c>
      <x:c r="I2176" s="14" t="n">
        <x:f>IFERROR(H2176/AVERAGE(D2176,G2176),"")</x:f>
        <x:v>0.006061748347434261</x:v>
      </x:c>
      <x:c r="J2176" s="14" t="n">
        <x:f>'Method'!$B$2</x:f>
        <x:v>0.05</x:v>
      </x:c>
      <x:c r="K2176" s="13" t="str">
        <x:f>IF(I2176&lt;=J2176,"是","否")</x:f>
        <x:v>是</x:v>
      </x:c>
      <x:c r="L2176" s="36" t="n">
        <x:v>0.9226375249547065</x:v>
      </x:c>
      <x:c r="M2176" s="36" t="n">
        <x:f>1-L2176</x:f>
        <x:v>0.07736247504529348</x:v>
      </x:c>
      <x:c r="N2176" s="13" t="str">
        <x:v>否</x:v>
      </x:c>
      <x:c r="O2176" s="15"/>
      <x:c r="P2176" s="13" t="str"/>
    </x:row>
    <x:row r="2177">
      <x:c r="A2177" s="15" t="n">
        <x:v>2176</x:v>
      </x:c>
      <x:c r="B2177" s="13" t="str">
        <x:v>Papilionidae-11</x:v>
      </x:c>
      <x:c r="C2177" s="13" t="str">
        <x:v>Papilionidae</x:v>
      </x:c>
      <x:c r="D2177" s="33" t="n">
        <x:f>'AR_values'!I221</x:f>
        <x:v>2.89947550369946</x:v>
      </x:c>
      <x:c r="E2177" s="33" t="str">
        <x:v>Papilionidae_Graphium_agamemnon</x:v>
      </x:c>
      <x:c r="F2177" s="33" t="str">
        <x:v>Papilionidae</x:v>
      </x:c>
      <x:c r="G2177" s="33" t="n">
        <x:f>'AR_values'!I262</x:f>
        <x:v>2.9171092824470413</x:v>
      </x:c>
      <x:c r="H2177" s="33" t="n">
        <x:f>ABS(D2177-G2177)</x:f>
        <x:v>0.017633778747581097</x:v>
      </x:c>
      <x:c r="I2177" s="14" t="n">
        <x:f>IFERROR(H2177/AVERAGE(D2177,G2177),"")</x:f>
        <x:v>0.0060632757523211515</x:v>
      </x:c>
      <x:c r="J2177" s="14" t="n">
        <x:f>'Method'!$B$2</x:f>
        <x:v>0.05</x:v>
      </x:c>
      <x:c r="K2177" s="13" t="str">
        <x:f>IF(I2177&lt;=J2177,"是","否")</x:f>
        <x:v>是</x:v>
      </x:c>
      <x:c r="L2177" s="36" t="n">
        <x:v>0.8935045831574073</x:v>
      </x:c>
      <x:c r="M2177" s="36" t="n">
        <x:f>1-L2177</x:f>
        <x:v>0.10649541684259267</x:v>
      </x:c>
      <x:c r="N2177" s="13" t="str">
        <x:v>否</x:v>
      </x:c>
      <x:c r="O2177" s="15"/>
      <x:c r="P2177" s="13" t="str"/>
    </x:row>
    <x:row r="2178">
      <x:c r="A2178" s="15" t="n">
        <x:v>2177</x:v>
      </x:c>
      <x:c r="B2178" s="13" t="str">
        <x:v>Pieridae-Coliadinae-1</x:v>
      </x:c>
      <x:c r="C2178" s="13" t="str">
        <x:v>Pieridae-Coliadinae</x:v>
      </x:c>
      <x:c r="D2178" s="33" t="n">
        <x:f>'AR_values'!I300</x:f>
        <x:v>2.307309467901508</x:v>
      </x:c>
      <x:c r="E2178" s="33" t="str">
        <x:v>Riodinidae-2</x:v>
      </x:c>
      <x:c r="F2178" s="33" t="str">
        <x:v>Riodinidae</x:v>
      </x:c>
      <x:c r="G2178" s="33" t="n">
        <x:f>'AR_values'!I343</x:f>
        <x:v>2.321349549491152</x:v>
      </x:c>
      <x:c r="H2178" s="33" t="n">
        <x:f>ABS(D2178-G2178)</x:f>
        <x:v>0.014040081589643982</x:v>
      </x:c>
      <x:c r="I2178" s="14" t="n">
        <x:f>IFERROR(H2178/AVERAGE(D2178,G2178),"")</x:f>
        <x:v>0.006066587120324457</x:v>
      </x:c>
      <x:c r="J2178" s="14" t="n">
        <x:f>'Method'!$B$2</x:f>
        <x:v>0.05</x:v>
      </x:c>
      <x:c r="K2178" s="13" t="str">
        <x:f>IF(I2178&lt;=J2178,"是","否")</x:f>
        <x:v>是</x:v>
      </x:c>
      <x:c r="L2178" s="36" t="n">
        <x:v>0.6439436779009274</x:v>
      </x:c>
      <x:c r="M2178" s="36" t="n">
        <x:f>1-L2178</x:f>
        <x:v>0.35605632209907256</x:v>
      </x:c>
      <x:c r="N2178" s="13" t="str">
        <x:v>是</x:v>
      </x:c>
      <x:c r="O2178" s="15"/>
      <x:c r="P2178" s="13" t="str"/>
    </x:row>
    <x:row r="2179">
      <x:c r="A2179" s="15" t="n">
        <x:v>2178</x:v>
      </x:c>
      <x:c r="B2179" s="13" t="str">
        <x:v>Lycaenidae_Jalmenus_icilus</x:v>
      </x:c>
      <x:c r="C2179" s="13" t="str">
        <x:v>Lycaenidae</x:v>
      </x:c>
      <x:c r="D2179" s="33" t="n">
        <x:f>'AR_values'!I169</x:f>
        <x:v>2.4699878264847173</x:v>
      </x:c>
      <x:c r="E2179" s="33" t="str">
        <x:v>Pieridae_Gonepteryx_rhamni</x:v>
      </x:c>
      <x:c r="F2179" s="33" t="str">
        <x:v>Pieridae</x:v>
      </x:c>
      <x:c r="G2179" s="33" t="n">
        <x:f>'AR_values'!I329</x:f>
        <x:v>2.4550451233703305</x:v>
      </x:c>
      <x:c r="H2179" s="33" t="n">
        <x:f>ABS(D2179-G2179)</x:f>
        <x:v>0.014942703114386724</x:v>
      </x:c>
      <x:c r="I2179" s="14" t="n">
        <x:f>IFERROR(H2179/AVERAGE(D2179,G2179),"")</x:f>
        <x:v>0.006068062190254591</x:v>
      </x:c>
      <x:c r="J2179" s="14" t="n">
        <x:f>'Method'!$B$2</x:f>
        <x:v>0.05</x:v>
      </x:c>
      <x:c r="K2179" s="13" t="str">
        <x:f>IF(I2179&lt;=J2179,"是","否")</x:f>
        <x:v>是</x:v>
      </x:c>
      <x:c r="L2179" s="36" t="n">
        <x:v>0.6170957998406124</x:v>
      </x:c>
      <x:c r="M2179" s="36" t="n">
        <x:f>1-L2179</x:f>
        <x:v>0.38290420015938764</x:v>
      </x:c>
      <x:c r="N2179" s="13" t="str">
        <x:v>是</x:v>
      </x:c>
      <x:c r="O2179" s="15"/>
      <x:c r="P2179" s="13" t="str"/>
    </x:row>
    <x:row r="2180">
      <x:c r="A2180" s="15" t="n">
        <x:v>2179</x:v>
      </x:c>
      <x:c r="B2180" s="13" t="str">
        <x:v>Hesperiidae-4</x:v>
      </x:c>
      <x:c r="C2180" s="13" t="str">
        <x:v>Hesperiidae</x:v>
      </x:c>
      <x:c r="D2180" s="33" t="n">
        <x:f>'AR_values'!I105</x:f>
        <x:v>3.0124203289284166</x:v>
      </x:c>
      <x:c r="E2180" s="33" t="str">
        <x:v>Pieridae_Aporia_crataegi</x:v>
      </x:c>
      <x:c r="F2180" s="33" t="str">
        <x:v>Pieridae</x:v>
      </x:c>
      <x:c r="G2180" s="33" t="n">
        <x:f>'AR_values'!I322</x:f>
        <x:v>3.0307703988857</x:v>
      </x:c>
      <x:c r="H2180" s="33" t="n">
        <x:f>ABS(D2180-G2180)</x:f>
        <x:v>0.018350069957283388</x:v>
      </x:c>
      <x:c r="I2180" s="14" t="n">
        <x:f>IFERROR(H2180/AVERAGE(D2180,G2180),"")</x:f>
        <x:v>0.006072973958219185</x:v>
      </x:c>
      <x:c r="J2180" s="14" t="n">
        <x:f>'Method'!$B$2</x:f>
        <x:v>0.05</x:v>
      </x:c>
      <x:c r="K2180" s="13" t="str">
        <x:f>IF(I2180&lt;=J2180,"是","否")</x:f>
        <x:v>是</x:v>
      </x:c>
      <x:c r="L2180" s="36" t="n">
        <x:v>0.7327618578994393</x:v>
      </x:c>
      <x:c r="M2180" s="36" t="n">
        <x:f>1-L2180</x:f>
        <x:v>0.26723814210056074</x:v>
      </x:c>
      <x:c r="N2180" s="13" t="str">
        <x:v>是</x:v>
      </x:c>
      <x:c r="O2180" s="15"/>
      <x:c r="P2180" s="13" t="str"/>
    </x:row>
    <x:row r="2181">
      <x:c r="A2181" s="15" t="n">
        <x:v>2180</x:v>
      </x:c>
      <x:c r="B2181" s="13" t="str">
        <x:v>Lycaenidae_Ogyris_halmaturia</x:v>
      </x:c>
      <x:c r="C2181" s="13" t="str">
        <x:v>Lycaenidae</x:v>
      </x:c>
      <x:c r="D2181" s="33" t="n">
        <x:f>'AR_values'!I179</x:f>
        <x:v>2.3987880990215236</x:v>
      </x:c>
      <x:c r="E2181" s="33" t="str">
        <x:v>Riodinidae-20</x:v>
      </x:c>
      <x:c r="F2181" s="33" t="str">
        <x:v>Riodinidae</x:v>
      </x:c>
      <x:c r="G2181" s="33" t="n">
        <x:f>'AR_values'!I344</x:f>
        <x:v>2.384261887097787</x:v>
      </x:c>
      <x:c r="H2181" s="33" t="n">
        <x:f>ABS(D2181-G2181)</x:f>
        <x:v>0.014526211923736376</x:v>
      </x:c>
      <x:c r="I2181" s="14" t="n">
        <x:f>IFERROR(H2181/AVERAGE(D2181,G2181),"")</x:f>
        <x:v>0.006074037263207488</x:v>
      </x:c>
      <x:c r="J2181" s="14" t="n">
        <x:f>'Method'!$B$2</x:f>
        <x:v>0.05</x:v>
      </x:c>
      <x:c r="K2181" s="13" t="str">
        <x:f>IF(I2181&lt;=J2181,"是","否")</x:f>
        <x:v>是</x:v>
      </x:c>
      <x:c r="L2181" s="36" t="n">
        <x:v>0.8697081018877111</x:v>
      </x:c>
      <x:c r="M2181" s="36" t="n">
        <x:f>1-L2181</x:f>
        <x:v>0.13029189811228892</x:v>
      </x:c>
      <x:c r="N2181" s="13" t="str">
        <x:v>是</x:v>
      </x:c>
      <x:c r="O2181" s="15"/>
      <x:c r="P2181" s="13" t="str"/>
    </x:row>
    <x:row r="2182">
      <x:c r="A2182" s="15" t="n">
        <x:v>2181</x:v>
      </x:c>
      <x:c r="B2182" s="13" t="str">
        <x:v>Danainae-15</x:v>
      </x:c>
      <x:c r="C2182" s="13" t="str">
        <x:v>Danainae</x:v>
      </x:c>
      <x:c r="D2182" s="33" t="n">
        <x:f>'AR_values'!I36</x:f>
        <x:v>3.009911063670343</x:v>
      </x:c>
      <x:c r="E2182" s="33" t="str">
        <x:v>Papilionidae-19</x:v>
      </x:c>
      <x:c r="F2182" s="33" t="str">
        <x:v>Papilionidae</x:v>
      </x:c>
      <x:c r="G2182" s="33" t="n">
        <x:f>'AR_values'!I229</x:f>
        <x:v>3.028256461981107</x:v>
      </x:c>
      <x:c r="H2182" s="33" t="n">
        <x:f>ABS(D2182-G2182)</x:f>
        <x:v>0.018345398310763983</x:v>
      </x:c>
      <x:c r="I2182" s="14" t="n">
        <x:f>IFERROR(H2182/AVERAGE(D2182,G2182),"")</x:f>
        <x:v>0.006076478743866823</x:v>
      </x:c>
      <x:c r="J2182" s="14" t="n">
        <x:f>'Method'!$B$2</x:f>
        <x:v>0.05</x:v>
      </x:c>
      <x:c r="K2182" s="13" t="str">
        <x:f>IF(I2182&lt;=J2182,"是","否")</x:f>
        <x:v>是</x:v>
      </x:c>
      <x:c r="L2182" s="36" t="n">
        <x:v>0.7613204445321233</x:v>
      </x:c>
      <x:c r="M2182" s="36" t="n">
        <x:f>1-L2182</x:f>
        <x:v>0.23867955546787667</x:v>
      </x:c>
      <x:c r="N2182" s="13" t="str">
        <x:v>是</x:v>
      </x:c>
      <x:c r="O2182" s="15"/>
      <x:c r="P2182" s="13" t="str"/>
    </x:row>
    <x:row r="2183">
      <x:c r="A2183" s="15" t="n">
        <x:v>2182</x:v>
      </x:c>
      <x:c r="B2183" s="13" t="str">
        <x:v>Limenitidinae-5</x:v>
      </x:c>
      <x:c r="C2183" s="13" t="str">
        <x:v>Limenitidinae</x:v>
      </x:c>
      <x:c r="D2183" s="33" t="n">
        <x:f>'AR_values'!I137</x:f>
        <x:v>2.6752389127189056</x:v>
      </x:c>
      <x:c r="E2183" s="33" t="str">
        <x:v>Riodinidae-17</x:v>
      </x:c>
      <x:c r="F2183" s="33" t="str">
        <x:v>Riodinidae</x:v>
      </x:c>
      <x:c r="G2183" s="33" t="n">
        <x:f>'AR_values'!I340</x:f>
        <x:v>2.6915468915015612</x:v>
      </x:c>
      <x:c r="H2183" s="33" t="n">
        <x:f>ABS(D2183-G2183)</x:f>
        <x:v>0.016307978782655663</x:v>
      </x:c>
      <x:c r="I2183" s="14" t="n">
        <x:f>IFERROR(H2183/AVERAGE(D2183,G2183),"")</x:f>
        <x:v>0.006077372705961542</x:v>
      </x:c>
      <x:c r="J2183" s="14" t="n">
        <x:f>'Method'!$B$2</x:f>
        <x:v>0.05</x:v>
      </x:c>
      <x:c r="K2183" s="13" t="str">
        <x:f>IF(I2183&lt;=J2183,"是","否")</x:f>
        <x:v>是</x:v>
      </x:c>
      <x:c r="L2183" s="36" t="n">
        <x:v>0.8458613880814845</x:v>
      </x:c>
      <x:c r="M2183" s="36" t="n">
        <x:f>1-L2183</x:f>
        <x:v>0.15413861191851552</x:v>
      </x:c>
      <x:c r="N2183" s="13" t="str">
        <x:v>是</x:v>
      </x:c>
      <x:c r="O2183" s="15"/>
      <x:c r="P2183" s="13" t="str"/>
    </x:row>
    <x:row r="2184">
      <x:c r="A2184" s="15" t="n">
        <x:v>2183</x:v>
      </x:c>
      <x:c r="B2184" s="13" t="str">
        <x:v>Hesperiidae_Hesperilla_idothea</x:v>
      </x:c>
      <x:c r="C2184" s="13" t="str">
        <x:v>Hesperiidae</x:v>
      </x:c>
      <x:c r="D2184" s="33" t="n">
        <x:f>'AR_values'!I120</x:f>
        <x:v>2.9365928469374087</x:v>
      </x:c>
      <x:c r="E2184" s="33" t="str">
        <x:v>Hesperiidae_Trapezites_sciron</x:v>
      </x:c>
      <x:c r="F2184" s="33" t="str">
        <x:v>Hesperiidae</x:v>
      </x:c>
      <x:c r="G2184" s="33" t="n">
        <x:f>'AR_values'!I128</x:f>
        <x:v>2.954498744525112</x:v>
      </x:c>
      <x:c r="H2184" s="33" t="n">
        <x:f>ABS(D2184-G2184)</x:f>
        <x:v>0.017905897587703112</x:v>
      </x:c>
      <x:c r="I2184" s="14" t="n">
        <x:f>IFERROR(H2184/AVERAGE(D2184,G2184),"")</x:f>
        <x:v>0.006078974434433398</x:v>
      </x:c>
      <x:c r="J2184" s="14" t="n">
        <x:f>'Method'!$B$2</x:f>
        <x:v>0.05</x:v>
      </x:c>
      <x:c r="K2184" s="13" t="str">
        <x:f>IF(I2184&lt;=J2184,"是","否")</x:f>
        <x:v>是</x:v>
      </x:c>
      <x:c r="L2184" s="36" t="n">
        <x:v>0.8985255135851558</x:v>
      </x:c>
      <x:c r="M2184" s="36" t="n">
        <x:f>1-L2184</x:f>
        <x:v>0.10147448641484424</x:v>
      </x:c>
      <x:c r="N2184" s="13" t="str">
        <x:v>否</x:v>
      </x:c>
      <x:c r="O2184" s="15"/>
      <x:c r="P2184" s="13" t="str"/>
    </x:row>
    <x:row r="2185">
      <x:c r="A2185" s="15" t="n">
        <x:v>2184</x:v>
      </x:c>
      <x:c r="B2185" s="13" t="str">
        <x:v>Hesperiidae-27</x:v>
      </x:c>
      <x:c r="C2185" s="13" t="str">
        <x:v>Hesperiidae</x:v>
      </x:c>
      <x:c r="D2185" s="33" t="n">
        <x:f>'AR_values'!I94</x:f>
        <x:v>2.6390698606105385</x:v>
      </x:c>
      <x:c r="E2185" s="33" t="str">
        <x:v>Parnassiinae-1</x:v>
      </x:c>
      <x:c r="F2185" s="33" t="str">
        <x:v>Parnassiinae</x:v>
      </x:c>
      <x:c r="G2185" s="33" t="n">
        <x:f>'AR_values'!I268</x:f>
        <x:v>2.6230742042748765</x:v>
      </x:c>
      <x:c r="H2185" s="33" t="n">
        <x:f>ABS(D2185-G2185)</x:f>
        <x:v>0.015995656335662023</x:v>
      </x:c>
      <x:c r="I2185" s="14" t="n">
        <x:f>IFERROR(H2185/AVERAGE(D2185,G2185),"")</x:f>
        <x:v>0.006079520491429317</x:v>
      </x:c>
      <x:c r="J2185" s="14" t="n">
        <x:f>'Method'!$B$2</x:f>
        <x:v>0.05</x:v>
      </x:c>
      <x:c r="K2185" s="13" t="str">
        <x:f>IF(I2185&lt;=J2185,"是","否")</x:f>
        <x:v>是</x:v>
      </x:c>
      <x:c r="L2185" s="36" t="n">
        <x:v>0.7764141676778182</x:v>
      </x:c>
      <x:c r="M2185" s="36" t="n">
        <x:f>1-L2185</x:f>
        <x:v>0.22358583232218177</x:v>
      </x:c>
      <x:c r="N2185" s="13" t="str">
        <x:v>是</x:v>
      </x:c>
      <x:c r="O2185" s="15"/>
      <x:c r="P2185" s="13" t="str"/>
    </x:row>
    <x:row r="2186">
      <x:c r="A2186" s="15" t="n">
        <x:v>2185</x:v>
      </x:c>
      <x:c r="B2186" s="13" t="str">
        <x:v>Papilionidae-9</x:v>
      </x:c>
      <x:c r="C2186" s="13" t="str">
        <x:v>Papilionidae</x:v>
      </x:c>
      <x:c r="D2186" s="33" t="n">
        <x:f>'AR_values'!I260</x:f>
        <x:v>2.8994270303687606</x:v>
      </x:c>
      <x:c r="E2186" s="33" t="str">
        <x:v>Papilionidae_Graphium_agamemnon</x:v>
      </x:c>
      <x:c r="F2186" s="33" t="str">
        <x:v>Papilionidae</x:v>
      </x:c>
      <x:c r="G2186" s="33" t="n">
        <x:f>'AR_values'!I262</x:f>
        <x:v>2.9171092824470413</x:v>
      </x:c>
      <x:c r="H2186" s="33" t="n">
        <x:f>ABS(D2186-G2186)</x:f>
        <x:v>0.01768225207828067</x:v>
      </x:c>
      <x:c r="I2186" s="14" t="n">
        <x:f>IFERROR(H2186/AVERAGE(D2186,G2186),"")</x:f>
        <x:v>0.006079993703235608</x:v>
      </x:c>
      <x:c r="J2186" s="14" t="n">
        <x:f>'Method'!$B$2</x:f>
        <x:v>0.05</x:v>
      </x:c>
      <x:c r="K2186" s="13" t="str">
        <x:f>IF(I2186&lt;=J2186,"是","否")</x:f>
        <x:v>是</x:v>
      </x:c>
      <x:c r="L2186" s="36" t="n">
        <x:v>0.8153737695501188</x:v>
      </x:c>
      <x:c r="M2186" s="36" t="n">
        <x:f>1-L2186</x:f>
        <x:v>0.18462623044988125</x:v>
      </x:c>
      <x:c r="N2186" s="13" t="str">
        <x:v>否</x:v>
      </x:c>
      <x:c r="O2186" s="15"/>
      <x:c r="P2186" s="13" t="str"/>
    </x:row>
    <x:row r="2187">
      <x:c r="A2187" s="15" t="n">
        <x:v>2186</x:v>
      </x:c>
      <x:c r="B2187" s="13" t="str">
        <x:v>Biblidinae-8</x:v>
      </x:c>
      <x:c r="C2187" s="13" t="str">
        <x:v>Biblidinae</x:v>
      </x:c>
      <x:c r="D2187" s="33" t="n">
        <x:f>'AR_values'!I14</x:f>
        <x:v>2.7056501761728056</x:v>
      </x:c>
      <x:c r="E2187" s="33" t="str">
        <x:v>Papilionidae-32</x:v>
      </x:c>
      <x:c r="F2187" s="33" t="str">
        <x:v>Papilionidae</x:v>
      </x:c>
      <x:c r="G2187" s="33" t="n">
        <x:f>'AR_values'!I243</x:f>
        <x:v>2.689233784549927</x:v>
      </x:c>
      <x:c r="H2187" s="33" t="n">
        <x:f>ABS(D2187-G2187)</x:f>
        <x:v>0.016416391622878557</x:v>
      </x:c>
      <x:c r="I2187" s="14" t="n">
        <x:f>IFERROR(H2187/AVERAGE(D2187,G2187),"")</x:f>
        <x:v>0.006085910926869802</x:v>
      </x:c>
      <x:c r="J2187" s="14" t="n">
        <x:f>'Method'!$B$2</x:f>
        <x:v>0.05</x:v>
      </x:c>
      <x:c r="K2187" s="13" t="str">
        <x:f>IF(I2187&lt;=J2187,"是","否")</x:f>
        <x:v>是</x:v>
      </x:c>
      <x:c r="L2187" s="36" t="n">
        <x:v>0.8453669238543644</x:v>
      </x:c>
      <x:c r="M2187" s="36" t="n">
        <x:f>1-L2187</x:f>
        <x:v>0.1546330761456356</x:v>
      </x:c>
      <x:c r="N2187" s="13" t="str">
        <x:v>是</x:v>
      </x:c>
      <x:c r="O2187" s="15"/>
      <x:c r="P2187" s="13" t="str"/>
    </x:row>
    <x:row r="2188">
      <x:c r="A2188" s="15" t="n">
        <x:v>2187</x:v>
      </x:c>
      <x:c r="B2188" s="13" t="str">
        <x:v>Charaxinae-12</x:v>
      </x:c>
      <x:c r="C2188" s="13" t="str">
        <x:v>Charaxinae</x:v>
      </x:c>
      <x:c r="D2188" s="33" t="n">
        <x:f>'AR_values'!I19</x:f>
        <x:v>2.554072397947023</x:v>
      </x:c>
      <x:c r="E2188" s="33" t="str">
        <x:v>Nymphalinae-23</x:v>
      </x:c>
      <x:c r="F2188" s="33" t="str">
        <x:v>Nymphalinae</x:v>
      </x:c>
      <x:c r="G2188" s="33" t="n">
        <x:f>'AR_values'!I204</x:f>
        <x:v>2.538573367865507</x:v>
      </x:c>
      <x:c r="H2188" s="33" t="n">
        <x:f>ABS(D2188-G2188)</x:f>
        <x:v>0.015499030081516096</x:v>
      </x:c>
      <x:c r="I2188" s="14" t="n">
        <x:f>IFERROR(H2188/AVERAGE(D2188,G2188),"")</x:f>
        <x:v>0.00608682825951207</x:v>
      </x:c>
      <x:c r="J2188" s="14" t="n">
        <x:f>'Method'!$B$2</x:f>
        <x:v>0.05</x:v>
      </x:c>
      <x:c r="K2188" s="13" t="str">
        <x:f>IF(I2188&lt;=J2188,"是","否")</x:f>
        <x:v>是</x:v>
      </x:c>
      <x:c r="L2188" s="36" t="n">
        <x:v>0.7106321932067006</x:v>
      </x:c>
      <x:c r="M2188" s="36" t="n">
        <x:f>1-L2188</x:f>
        <x:v>0.28936780679329943</x:v>
      </x:c>
      <x:c r="N2188" s="13" t="str">
        <x:v>是</x:v>
      </x:c>
      <x:c r="O2188" s="15"/>
      <x:c r="P2188" s="13" t="str"/>
    </x:row>
    <x:row r="2189">
      <x:c r="A2189" s="15" t="n">
        <x:v>2188</x:v>
      </x:c>
      <x:c r="B2189" s="13" t="str">
        <x:v>Charaxinae-12</x:v>
      </x:c>
      <x:c r="C2189" s="13" t="str">
        <x:v>Charaxinae</x:v>
      </x:c>
      <x:c r="D2189" s="33" t="n">
        <x:f>'AR_values'!I19</x:f>
        <x:v>2.554072397947023</x:v>
      </x:c>
      <x:c r="E2189" s="33" t="str">
        <x:v>Nymphalinae-3</x:v>
      </x:c>
      <x:c r="F2189" s="33" t="str">
        <x:v>Nymphalinae</x:v>
      </x:c>
      <x:c r="G2189" s="33" t="n">
        <x:f>'AR_values'!I211</x:f>
        <x:v>2.5385687278475513</x:v>
      </x:c>
      <x:c r="H2189" s="33" t="n">
        <x:f>ABS(D2189-G2189)</x:f>
        <x:v>0.015503670099471734</x:v>
      </x:c>
      <x:c r="I2189" s="14" t="n">
        <x:f>IFERROR(H2189/AVERAGE(D2189,G2189),"")</x:f>
        <x:v>0.0060886560495867605</x:v>
      </x:c>
      <x:c r="J2189" s="14" t="n">
        <x:f>'Method'!$B$2</x:f>
        <x:v>0.05</x:v>
      </x:c>
      <x:c r="K2189" s="13" t="str">
        <x:f>IF(I2189&lt;=J2189,"是","否")</x:f>
        <x:v>是</x:v>
      </x:c>
      <x:c r="L2189" s="36" t="n">
        <x:v>0.8341208137425921</x:v>
      </x:c>
      <x:c r="M2189" s="36" t="n">
        <x:f>1-L2189</x:f>
        <x:v>0.16587918625740794</x:v>
      </x:c>
      <x:c r="N2189" s="13" t="str">
        <x:v>是</x:v>
      </x:c>
      <x:c r="O2189" s="15"/>
      <x:c r="P2189" s="13" t="str"/>
    </x:row>
    <x:row r="2190">
      <x:c r="A2190" s="15" t="n">
        <x:v>2189</x:v>
      </x:c>
      <x:c r="B2190" s="13" t="str">
        <x:v>Limenitidinae-1</x:v>
      </x:c>
      <x:c r="C2190" s="13" t="str">
        <x:v>Limenitidinae</x:v>
      </x:c>
      <x:c r="D2190" s="33" t="n">
        <x:f>'AR_values'!I130</x:f>
        <x:v>2.439323333755049</x:v>
      </x:c>
      <x:c r="E2190" s="33" t="str">
        <x:v>Lycaenidae_Candalides_acasta</x:v>
      </x:c>
      <x:c r="F2190" s="33" t="str">
        <x:v>Lycaenidae</x:v>
      </x:c>
      <x:c r="G2190" s="33" t="n">
        <x:f>'AR_values'!I164</x:f>
        <x:v>2.4245150825976376</x:v>
      </x:c>
      <x:c r="H2190" s="33" t="n">
        <x:f>ABS(D2190-G2190)</x:f>
        <x:v>0.014808251157411245</x:v>
      </x:c>
      <x:c r="I2190" s="14" t="n">
        <x:f>IFERROR(H2190/AVERAGE(D2190,G2190),"")</x:f>
        <x:v>0.006089121344008673</x:v>
      </x:c>
      <x:c r="J2190" s="14" t="n">
        <x:f>'Method'!$B$2</x:f>
        <x:v>0.05</x:v>
      </x:c>
      <x:c r="K2190" s="13" t="str">
        <x:f>IF(I2190&lt;=J2190,"是","否")</x:f>
        <x:v>是</x:v>
      </x:c>
      <x:c r="L2190" s="36" t="n">
        <x:v>0.8048341252793508</x:v>
      </x:c>
      <x:c r="M2190" s="36" t="n">
        <x:f>1-L2190</x:f>
        <x:v>0.19516587472064917</x:v>
      </x:c>
      <x:c r="N2190" s="13" t="str">
        <x:v>是</x:v>
      </x:c>
      <x:c r="O2190" s="15"/>
      <x:c r="P2190" s="13" t="str"/>
    </x:row>
    <x:row r="2191">
      <x:c r="A2191" s="15" t="n">
        <x:v>2190</x:v>
      </x:c>
      <x:c r="B2191" s="13" t="str">
        <x:v>Lycaenidae_Nacaduba_biocellata</x:v>
      </x:c>
      <x:c r="C2191" s="13" t="str">
        <x:v>Lycaenidae</x:v>
      </x:c>
      <x:c r="D2191" s="33" t="n">
        <x:f>'AR_values'!I173</x:f>
        <x:v>2.3808780871784516</x:v>
      </x:c>
      <x:c r="E2191" s="33" t="str">
        <x:v>Pieridae-Coliadinae-5</x:v>
      </x:c>
      <x:c r="F2191" s="33" t="str">
        <x:v>Pieridae-Coliadinae</x:v>
      </x:c>
      <x:c r="G2191" s="33" t="n">
        <x:f>'AR_values'!I317</x:f>
        <x:v>2.3664233363976117</x:v>
      </x:c>
      <x:c r="H2191" s="33" t="n">
        <x:f>ABS(D2191-G2191)</x:f>
        <x:v>0.014454750780839909</x:v>
      </x:c>
      <x:c r="I2191" s="14" t="n">
        <x:f>IFERROR(H2191/AVERAGE(D2191,G2191),"")</x:f>
        <x:v>0.006089670526945974</x:v>
      </x:c>
      <x:c r="J2191" s="14" t="n">
        <x:f>'Method'!$B$2</x:f>
        <x:v>0.05</x:v>
      </x:c>
      <x:c r="K2191" s="13" t="str">
        <x:f>IF(I2191&lt;=J2191,"是","否")</x:f>
        <x:v>是</x:v>
      </x:c>
      <x:c r="L2191" s="36" t="n">
        <x:v>0.7637777340635903</x:v>
      </x:c>
      <x:c r="M2191" s="36" t="n">
        <x:f>1-L2191</x:f>
        <x:v>0.23622226593640971</x:v>
      </x:c>
      <x:c r="N2191" s="13" t="str">
        <x:v>是</x:v>
      </x:c>
      <x:c r="O2191" s="15"/>
      <x:c r="P2191" s="13" t="str"/>
    </x:row>
    <x:row r="2192">
      <x:c r="A2192" s="15" t="n">
        <x:v>2191</x:v>
      </x:c>
      <x:c r="B2192" s="13" t="str">
        <x:v>Hesperiidae-20</x:v>
      </x:c>
      <x:c r="C2192" s="13" t="str">
        <x:v>Hesperiidae</x:v>
      </x:c>
      <x:c r="D2192" s="33" t="n">
        <x:f>'AR_values'!I87</x:f>
        <x:v>3.009857822934138</x:v>
      </x:c>
      <x:c r="E2192" s="33" t="str">
        <x:v>Papilionidae-19</x:v>
      </x:c>
      <x:c r="F2192" s="33" t="str">
        <x:v>Papilionidae</x:v>
      </x:c>
      <x:c r="G2192" s="33" t="n">
        <x:f>'AR_values'!I229</x:f>
        <x:v>3.028256461981107</x:v>
      </x:c>
      <x:c r="H2192" s="33" t="n">
        <x:f>ABS(D2192-G2192)</x:f>
        <x:v>0.018398639046969034</x:v>
      </x:c>
      <x:c r="I2192" s="14" t="n">
        <x:f>IFERROR(H2192/AVERAGE(D2192,G2192),"")</x:f>
        <x:v>0.006094167211420143</x:v>
      </x:c>
      <x:c r="J2192" s="14" t="n">
        <x:f>'Method'!$B$2</x:f>
        <x:v>0.05</x:v>
      </x:c>
      <x:c r="K2192" s="13" t="str">
        <x:f>IF(I2192&lt;=J2192,"是","否")</x:f>
        <x:v>是</x:v>
      </x:c>
      <x:c r="L2192" s="36" t="n">
        <x:v>0.6895385663634184</x:v>
      </x:c>
      <x:c r="M2192" s="36" t="n">
        <x:f>1-L2192</x:f>
        <x:v>0.31046143363658163</x:v>
      </x:c>
      <x:c r="N2192" s="13" t="str">
        <x:v>是</x:v>
      </x:c>
      <x:c r="O2192" s="15"/>
      <x:c r="P2192" s="13" t="str"/>
    </x:row>
    <x:row r="2193">
      <x:c r="A2193" s="15" t="n">
        <x:v>2192</x:v>
      </x:c>
      <x:c r="B2193" s="13" t="str">
        <x:v>Charaxinae-1</x:v>
      </x:c>
      <x:c r="C2193" s="13" t="str">
        <x:v>Charaxinae</x:v>
      </x:c>
      <x:c r="D2193" s="33" t="n">
        <x:f>'AR_values'!I16</x:f>
        <x:v>2.523144015314187</x:v>
      </x:c>
      <x:c r="E2193" s="33" t="str">
        <x:v>Nymphalinae-3</x:v>
      </x:c>
      <x:c r="F2193" s="33" t="str">
        <x:v>Nymphalinae</x:v>
      </x:c>
      <x:c r="G2193" s="33" t="n">
        <x:f>'AR_values'!I211</x:f>
        <x:v>2.5385687278475513</x:v>
      </x:c>
      <x:c r="H2193" s="33" t="n">
        <x:f>ABS(D2193-G2193)</x:f>
        <x:v>0.015424712533364193</x:v>
      </x:c>
      <x:c r="I2193" s="14" t="n">
        <x:f>IFERROR(H2193/AVERAGE(D2193,G2193),"")</x:f>
        <x:v>0.006094661359123011</x:v>
      </x:c>
      <x:c r="J2193" s="14" t="n">
        <x:f>'Method'!$B$2</x:f>
        <x:v>0.05</x:v>
      </x:c>
      <x:c r="K2193" s="13" t="str">
        <x:f>IF(I2193&lt;=J2193,"是","否")</x:f>
        <x:v>是</x:v>
      </x:c>
      <x:c r="L2193" s="36" t="n">
        <x:v>0.8225218243566659</x:v>
      </x:c>
      <x:c r="M2193" s="36" t="n">
        <x:f>1-L2193</x:f>
        <x:v>0.17747817564333412</x:v>
      </x:c>
      <x:c r="N2193" s="13" t="str">
        <x:v>是</x:v>
      </x:c>
      <x:c r="O2193" s="15"/>
      <x:c r="P2193" s="13" t="str"/>
    </x:row>
    <x:row r="2194">
      <x:c r="A2194" s="15" t="n">
        <x:v>2193</x:v>
      </x:c>
      <x:c r="B2194" s="13" t="str">
        <x:v>Charaxinae-1</x:v>
      </x:c>
      <x:c r="C2194" s="13" t="str">
        <x:v>Charaxinae</x:v>
      </x:c>
      <x:c r="D2194" s="33" t="n">
        <x:f>'AR_values'!I16</x:f>
        <x:v>2.523144015314187</x:v>
      </x:c>
      <x:c r="E2194" s="33" t="str">
        <x:v>Nymphalinae-23</x:v>
      </x:c>
      <x:c r="F2194" s="33" t="str">
        <x:v>Nymphalinae</x:v>
      </x:c>
      <x:c r="G2194" s="33" t="n">
        <x:f>'AR_values'!I204</x:f>
        <x:v>2.538573367865507</x:v>
      </x:c>
      <x:c r="H2194" s="33" t="n">
        <x:f>ABS(D2194-G2194)</x:f>
        <x:v>0.01542935255131983</x:v>
      </x:c>
      <x:c r="I2194" s="14" t="n">
        <x:f>IFERROR(H2194/AVERAGE(D2194,G2194),"")</x:f>
        <x:v>0.0060964891491540945</x:v>
      </x:c>
      <x:c r="J2194" s="14" t="n">
        <x:f>'Method'!$B$2</x:f>
        <x:v>0.05</x:v>
      </x:c>
      <x:c r="K2194" s="13" t="str">
        <x:f>IF(I2194&lt;=J2194,"是","否")</x:f>
        <x:v>是</x:v>
      </x:c>
      <x:c r="L2194" s="36" t="n">
        <x:v>0.7048709684304895</x:v>
      </x:c>
      <x:c r="M2194" s="36" t="n">
        <x:f>1-L2194</x:f>
        <x:v>0.29512903156951054</x:v>
      </x:c>
      <x:c r="N2194" s="13" t="str">
        <x:v>是</x:v>
      </x:c>
      <x:c r="O2194" s="15"/>
      <x:c r="P2194" s="13" t="str"/>
    </x:row>
    <x:row r="2195">
      <x:c r="A2195" s="15" t="n">
        <x:v>2194</x:v>
      </x:c>
      <x:c r="B2195" s="13" t="str">
        <x:v>Charaxinae-4</x:v>
      </x:c>
      <x:c r="C2195" s="13" t="str">
        <x:v>Charaxinae</x:v>
      </x:c>
      <x:c r="D2195" s="33" t="n">
        <x:f>'AR_values'!I25</x:f>
        <x:v>2.4469912103918943</x:v>
      </x:c>
      <x:c r="E2195" s="33" t="str">
        <x:v>Pieridae-Coliadinae-11</x:v>
      </x:c>
      <x:c r="F2195" s="33" t="str">
        <x:v>Pieridae-Coliadinae</x:v>
      </x:c>
      <x:c r="G2195" s="33" t="n">
        <x:f>'AR_values'!I302</x:f>
        <x:v>2.4619563161016096</x:v>
      </x:c>
      <x:c r="H2195" s="33" t="n">
        <x:f>ABS(D2195-G2195)</x:f>
        <x:v>0.01496510570971532</x:v>
      </x:c>
      <x:c r="I2195" s="14" t="n">
        <x:f>IFERROR(H2195/AVERAGE(D2195,G2195),"")</x:f>
        <x:v>0.006097072999435788</x:v>
      </x:c>
      <x:c r="J2195" s="14" t="n">
        <x:f>'Method'!$B$2</x:f>
        <x:v>0.05</x:v>
      </x:c>
      <x:c r="K2195" s="13" t="str">
        <x:f>IF(I2195&lt;=J2195,"是","否")</x:f>
        <x:v>是</x:v>
      </x:c>
      <x:c r="L2195" s="36" t="n">
        <x:v>0.7211536449067582</x:v>
      </x:c>
      <x:c r="M2195" s="36" t="n">
        <x:f>1-L2195</x:f>
        <x:v>0.27884635509324185</x:v>
      </x:c>
      <x:c r="N2195" s="13" t="str">
        <x:v>是</x:v>
      </x:c>
      <x:c r="O2195" s="15"/>
      <x:c r="P2195" s="13" t="str"/>
    </x:row>
    <x:row r="2196">
      <x:c r="A2196" s="15" t="n">
        <x:v>2195</x:v>
      </x:c>
      <x:c r="B2196" s="13" t="str">
        <x:v>Lycaenidae_Candalides_acasta</x:v>
      </x:c>
      <x:c r="C2196" s="13" t="str">
        <x:v>Lycaenidae</x:v>
      </x:c>
      <x:c r="D2196" s="33" t="n">
        <x:f>'AR_values'!I164</x:f>
        <x:v>2.4245150825976376</x:v>
      </x:c>
      <x:c r="E2196" s="33" t="str">
        <x:v>Pieridae-27</x:v>
      </x:c>
      <x:c r="F2196" s="33" t="str">
        <x:v>Pieridae</x:v>
      </x:c>
      <x:c r="G2196" s="33" t="n">
        <x:f>'AR_values'!I292</x:f>
        <x:v>2.4097641192868773</x:v>
      </x:c>
      <x:c r="H2196" s="33" t="n">
        <x:f>ABS(D2196-G2196)</x:f>
        <x:v>0.014750963310760312</x:v>
      </x:c>
      <x:c r="I2196" s="14" t="n">
        <x:f>IFERROR(H2196/AVERAGE(D2196,G2196),"")</x:f>
        <x:v>0.006102652616758272</x:v>
      </x:c>
      <x:c r="J2196" s="14" t="n">
        <x:f>'Method'!$B$2</x:f>
        <x:v>0.05</x:v>
      </x:c>
      <x:c r="K2196" s="13" t="str">
        <x:f>IF(I2196&lt;=J2196,"是","否")</x:f>
        <x:v>是</x:v>
      </x:c>
      <x:c r="L2196" s="36" t="n">
        <x:v>0.844259130569068</x:v>
      </x:c>
      <x:c r="M2196" s="36" t="n">
        <x:f>1-L2196</x:f>
        <x:v>0.15574086943093202</x:v>
      </x:c>
      <x:c r="N2196" s="13" t="str">
        <x:v>是</x:v>
      </x:c>
      <x:c r="O2196" s="15"/>
      <x:c r="P2196" s="13" t="str"/>
    </x:row>
    <x:row r="2197">
      <x:c r="A2197" s="15" t="n">
        <x:v>2196</x:v>
      </x:c>
      <x:c r="B2197" s="13" t="str">
        <x:v>Hesperiidae-19</x:v>
      </x:c>
      <x:c r="C2197" s="13" t="str">
        <x:v>Hesperiidae</x:v>
      </x:c>
      <x:c r="D2197" s="33" t="n">
        <x:f>'AR_values'!I85</x:f>
        <x:v>2.7158477525786973</x:v>
      </x:c>
      <x:c r="E2197" s="33" t="str">
        <x:v>Satyrinae-16</x:v>
      </x:c>
      <x:c r="F2197" s="33" t="str">
        <x:v>Satyrinae</x:v>
      </x:c>
      <x:c r="G2197" s="33" t="n">
        <x:f>'AR_values'!I365</x:f>
        <x:v>2.699315938443061</x:v>
      </x:c>
      <x:c r="H2197" s="33" t="n">
        <x:f>ABS(D2197-G2197)</x:f>
        <x:v>0.016531814135636314</x:v>
      </x:c>
      <x:c r="I2197" s="14" t="n">
        <x:f>IFERROR(H2197/AVERAGE(D2197,G2197),"")</x:f>
        <x:v>0.0061057486269697646</x:v>
      </x:c>
      <x:c r="J2197" s="14" t="n">
        <x:f>'Method'!$B$2</x:f>
        <x:v>0.05</x:v>
      </x:c>
      <x:c r="K2197" s="13" t="str">
        <x:f>IF(I2197&lt;=J2197,"是","否")</x:f>
        <x:v>是</x:v>
      </x:c>
      <x:c r="L2197" s="36" t="n">
        <x:v>0.8217216117216117</x:v>
      </x:c>
      <x:c r="M2197" s="36" t="n">
        <x:f>1-L2197</x:f>
        <x:v>0.17827838827838827</x:v>
      </x:c>
      <x:c r="N2197" s="13" t="str">
        <x:v>是</x:v>
      </x:c>
      <x:c r="O2197" s="15"/>
      <x:c r="P2197" s="13" t="str"/>
    </x:row>
    <x:row r="2198">
      <x:c r="A2198" s="15" t="n">
        <x:v>2197</x:v>
      </x:c>
      <x:c r="B2198" s="13" t="str">
        <x:v>Danainae-2</x:v>
      </x:c>
      <x:c r="C2198" s="13" t="str">
        <x:v>Danainae</x:v>
      </x:c>
      <x:c r="D2198" s="33" t="n">
        <x:f>'AR_values'!I40</x:f>
        <x:v>2.7817420272828395</x:v>
      </x:c>
      <x:c r="E2198" s="33" t="str">
        <x:v>Limenitidinae-11</x:v>
      </x:c>
      <x:c r="F2198" s="33" t="str">
        <x:v>Limenitidinae</x:v>
      </x:c>
      <x:c r="G2198" s="33" t="n">
        <x:f>'AR_values'!I132</x:f>
        <x:v>2.7987815350159404</x:v>
      </x:c>
      <x:c r="H2198" s="33" t="n">
        <x:f>ABS(D2198-G2198)</x:f>
        <x:v>0.017039507733100923</x:v>
      </x:c>
      <x:c r="I2198" s="14" t="n">
        <x:f>IFERROR(H2198/AVERAGE(D2198,G2198),"")</x:f>
        <x:v>0.006106777453003659</x:v>
      </x:c>
      <x:c r="J2198" s="14" t="n">
        <x:f>'Method'!$B$2</x:f>
        <x:v>0.05</x:v>
      </x:c>
      <x:c r="K2198" s="13" t="str">
        <x:f>IF(I2198&lt;=J2198,"是","否")</x:f>
        <x:v>是</x:v>
      </x:c>
      <x:c r="L2198" s="36" t="n">
        <x:v>0.9387072609556424</x:v>
      </x:c>
      <x:c r="M2198" s="36" t="n">
        <x:f>1-L2198</x:f>
        <x:v>0.061292739044357614</x:v>
      </x:c>
      <x:c r="N2198" s="13" t="str">
        <x:v>是</x:v>
      </x:c>
      <x:c r="O2198" s="15"/>
      <x:c r="P2198" s="13" t="str"/>
    </x:row>
    <x:row r="2199">
      <x:c r="A2199" s="15" t="n">
        <x:v>2198</x:v>
      </x:c>
      <x:c r="B2199" s="13" t="str">
        <x:v>Limenitidinae-9</x:v>
      </x:c>
      <x:c r="C2199" s="13" t="str">
        <x:v>Limenitidinae</x:v>
      </x:c>
      <x:c r="D2199" s="33" t="n">
        <x:f>'AR_values'!I141</x:f>
        <x:v>2.69370960508862</x:v>
      </x:c>
      <x:c r="E2199" s="33" t="str">
        <x:v>Nymphalinae-18</x:v>
      </x:c>
      <x:c r="F2199" s="33" t="str">
        <x:v>Nymphalinae</x:v>
      </x:c>
      <x:c r="G2199" s="33" t="n">
        <x:f>'AR_values'!I198</x:f>
        <x:v>2.677274072434985</x:v>
      </x:c>
      <x:c r="H2199" s="33" t="n">
        <x:f>ABS(D2199-G2199)</x:f>
        <x:v>0.016435532653634954</x:v>
      </x:c>
      <x:c r="I2199" s="14" t="n">
        <x:f>IFERROR(H2199/AVERAGE(D2199,G2199),"")</x:f>
        <x:v>0.0061201201271246</x:v>
      </x:c>
      <x:c r="J2199" s="14" t="n">
        <x:f>'Method'!$B$2</x:f>
        <x:v>0.05</x:v>
      </x:c>
      <x:c r="K2199" s="13" t="str">
        <x:f>IF(I2199&lt;=J2199,"是","否")</x:f>
        <x:v>是</x:v>
      </x:c>
      <x:c r="L2199" s="36" t="n">
        <x:v>0.8497319496360417</x:v>
      </x:c>
      <x:c r="M2199" s="36" t="n">
        <x:f>1-L2199</x:f>
        <x:v>0.1502680503639583</x:v>
      </x:c>
      <x:c r="N2199" s="13" t="str">
        <x:v>是</x:v>
      </x:c>
      <x:c r="O2199" s="15"/>
      <x:c r="P2199" s="13" t="str"/>
    </x:row>
    <x:row r="2200">
      <x:c r="A2200" s="15" t="n">
        <x:v>2199</x:v>
      </x:c>
      <x:c r="B2200" s="13" t="str">
        <x:v>Limenitidinae-7</x:v>
      </x:c>
      <x:c r="C2200" s="13" t="str">
        <x:v>Limenitidinae</x:v>
      </x:c>
      <x:c r="D2200" s="33" t="n">
        <x:f>'AR_values'!I139</x:f>
        <x:v>2.7426043688635655</x:v>
      </x:c>
      <x:c r="E2200" s="33" t="str">
        <x:v>Pieridae-1</x:v>
      </x:c>
      <x:c r="F2200" s="33" t="str">
        <x:v>Pieridae</x:v>
      </x:c>
      <x:c r="G2200" s="33" t="n">
        <x:f>'AR_values'!I274</x:f>
        <x:v>2.759443545264334</x:v>
      </x:c>
      <x:c r="H2200" s="33" t="n">
        <x:f>ABS(D2200-G2200)</x:f>
        <x:v>0.016839176400768707</x:v>
      </x:c>
      <x:c r="I2200" s="14" t="n">
        <x:f>IFERROR(H2200/AVERAGE(D2200,G2200),"")</x:f>
        <x:v>0.006121057709268529</x:v>
      </x:c>
      <x:c r="J2200" s="14" t="n">
        <x:f>'Method'!$B$2</x:f>
        <x:v>0.05</x:v>
      </x:c>
      <x:c r="K2200" s="13" t="str">
        <x:f>IF(I2200&lt;=J2200,"是","否")</x:f>
        <x:v>是</x:v>
      </x:c>
      <x:c r="L2200" s="36" t="n">
        <x:v>0.8744895354772844</x:v>
      </x:c>
      <x:c r="M2200" s="36" t="n">
        <x:f>1-L2200</x:f>
        <x:v>0.12551046452271564</x:v>
      </x:c>
      <x:c r="N2200" s="13" t="str">
        <x:v>是</x:v>
      </x:c>
      <x:c r="O2200" s="15"/>
      <x:c r="P2200" s="13" t="str"/>
    </x:row>
    <x:row r="2201">
      <x:c r="A2201" s="15" t="n">
        <x:v>2200</x:v>
      </x:c>
      <x:c r="B2201" s="13" t="str">
        <x:v>Heliconiinae-8</x:v>
      </x:c>
      <x:c r="C2201" s="13" t="str">
        <x:v>Heliconiinae</x:v>
      </x:c>
      <x:c r="D2201" s="33" t="n">
        <x:f>'AR_values'!I73</x:f>
        <x:v>3.0060250090214837</x:v>
      </x:c>
      <x:c r="E2201" s="33" t="str">
        <x:v>Heliconiinae-9</x:v>
      </x:c>
      <x:c r="F2201" s="33" t="str">
        <x:v>Heliconiinae</x:v>
      </x:c>
      <x:c r="G2201" s="33" t="n">
        <x:f>'AR_values'!I74</x:f>
        <x:v>3.024482561628602</x:v>
      </x:c>
      <x:c r="H2201" s="33" t="n">
        <x:f>ABS(D2201-G2201)</x:f>
        <x:v>0.018457552607118455</x:v>
      </x:c>
      <x:c r="I2201" s="14" t="n">
        <x:f>IFERROR(H2201/AVERAGE(D2201,G2201),"")</x:f>
        <x:v>0.006121392732163916</x:v>
      </x:c>
      <x:c r="J2201" s="14" t="n">
        <x:f>'Method'!$B$2</x:f>
        <x:v>0.05</x:v>
      </x:c>
      <x:c r="K2201" s="13" t="str">
        <x:f>IF(I2201&lt;=J2201,"是","否")</x:f>
        <x:v>是</x:v>
      </x:c>
      <x:c r="L2201" s="36" t="n">
        <x:v>0.9359078042862919</x:v>
      </x:c>
      <x:c r="M2201" s="36" t="n">
        <x:f>1-L2201</x:f>
        <x:v>0.06409219571370806</x:v>
      </x:c>
      <x:c r="N2201" s="13" t="str">
        <x:v>否</x:v>
      </x:c>
      <x:c r="O2201" s="15"/>
      <x:c r="P2201" s="13" t="str"/>
    </x:row>
    <x:row r="2202">
      <x:c r="A2202" s="15" t="n">
        <x:v>2201</x:v>
      </x:c>
      <x:c r="B2202" s="13" t="str">
        <x:v>Danainae-17</x:v>
      </x:c>
      <x:c r="C2202" s="13" t="str">
        <x:v>Danainae</x:v>
      </x:c>
      <x:c r="D2202" s="33" t="n">
        <x:f>'AR_values'!I38</x:f>
        <x:v>3.380970612723722</x:v>
      </x:c>
      <x:c r="E2202" s="33" t="str">
        <x:v>Heliconiinae-14</x:v>
      </x:c>
      <x:c r="F2202" s="33" t="str">
        <x:v>Heliconiinae</x:v>
      </x:c>
      <x:c r="G2202" s="33" t="n">
        <x:f>'AR_values'!I57</x:f>
        <x:v>3.3603297177066467</x:v>
      </x:c>
      <x:c r="H2202" s="33" t="n">
        <x:f>ABS(D2202-G2202)</x:f>
        <x:v>0.020640895017075334</x:v>
      </x:c>
      <x:c r="I2202" s="14" t="n">
        <x:f>IFERROR(H2202/AVERAGE(D2202,G2202),"")</x:f>
        <x:v>0.006123713231971556</x:v>
      </x:c>
      <x:c r="J2202" s="14" t="n">
        <x:f>'Method'!$B$2</x:f>
        <x:v>0.05</x:v>
      </x:c>
      <x:c r="K2202" s="13" t="str">
        <x:f>IF(I2202&lt;=J2202,"是","否")</x:f>
        <x:v>是</x:v>
      </x:c>
      <x:c r="L2202" s="36" t="n">
        <x:v>0.8011972274732199</x:v>
      </x:c>
      <x:c r="M2202" s="36" t="n">
        <x:f>1-L2202</x:f>
        <x:v>0.19880277252678014</x:v>
      </x:c>
      <x:c r="N2202" s="13" t="str">
        <x:v>是</x:v>
      </x:c>
      <x:c r="O2202" s="15"/>
      <x:c r="P2202" s="13" t="str"/>
    </x:row>
    <x:row r="2203">
      <x:c r="A2203" s="15" t="n">
        <x:v>2202</x:v>
      </x:c>
      <x:c r="B2203" s="13" t="str">
        <x:v>Pieridae_Gonepteryx_rhamni</x:v>
      </x:c>
      <x:c r="C2203" s="13" t="str">
        <x:v>Pieridae</x:v>
      </x:c>
      <x:c r="D2203" s="33" t="n">
        <x:f>'AR_values'!I329</x:f>
        <x:v>2.4550451233703305</x:v>
      </x:c>
      <x:c r="E2203" s="33" t="str">
        <x:v>Riodinidae-6</x:v>
      </x:c>
      <x:c r="F2203" s="33" t="str">
        <x:v>Riodinidae</x:v>
      </x:c>
      <x:c r="G2203" s="33" t="n">
        <x:f>'AR_values'!I354</x:f>
        <x:v>2.4701372196015763</x:v>
      </x:c>
      <x:c r="H2203" s="33" t="n">
        <x:f>ABS(D2203-G2203)</x:f>
        <x:v>0.015092096231245744</x:v>
      </x:c>
      <x:c r="I2203" s="14" t="n">
        <x:f>IFERROR(H2203/AVERAGE(D2203,G2203),"")</x:f>
        <x:v>0.006128543140248089</x:v>
      </x:c>
      <x:c r="J2203" s="14" t="n">
        <x:f>'Method'!$B$2</x:f>
        <x:v>0.05</x:v>
      </x:c>
      <x:c r="K2203" s="13" t="str">
        <x:f>IF(I2203&lt;=J2203,"是","否")</x:f>
        <x:v>是</x:v>
      </x:c>
      <x:c r="L2203" s="36" t="n">
        <x:v>0.5371320500337053</x:v>
      </x:c>
      <x:c r="M2203" s="36" t="n">
        <x:f>1-L2203</x:f>
        <x:v>0.46286794996629466</x:v>
      </x:c>
      <x:c r="N2203" s="13" t="str">
        <x:v>是</x:v>
      </x:c>
      <x:c r="O2203" s="15"/>
      <x:c r="P2203" s="13" t="str"/>
    </x:row>
    <x:row r="2204">
      <x:c r="A2204" s="15" t="n">
        <x:v>2203</x:v>
      </x:c>
      <x:c r="B2204" s="13" t="str">
        <x:v>Pieridae-27</x:v>
      </x:c>
      <x:c r="C2204" s="13" t="str">
        <x:v>Pieridae</x:v>
      </x:c>
      <x:c r="D2204" s="33" t="n">
        <x:f>'AR_values'!I292</x:f>
        <x:v>2.4097641192868773</x:v>
      </x:c>
      <x:c r="E2204" s="33" t="str">
        <x:v>Riodinidae-10</x:v>
      </x:c>
      <x:c r="F2204" s="33" t="str">
        <x:v>Riodinidae</x:v>
      </x:c>
      <x:c r="G2204" s="33" t="n">
        <x:f>'AR_values'!I334</x:f>
        <x:v>2.395036970558121</x:v>
      </x:c>
      <x:c r="H2204" s="33" t="n">
        <x:f>ABS(D2204-G2204)</x:f>
        <x:v>0.014727148728756134</x:v>
      </x:c>
      <x:c r="I2204" s="14" t="n">
        <x:f>IFERROR(H2204/AVERAGE(D2204,G2204),"")</x:f>
        <x:v>0.00613018039805316</x:v>
      </x:c>
      <x:c r="J2204" s="14" t="n">
        <x:f>'Method'!$B$2</x:f>
        <x:v>0.05</x:v>
      </x:c>
      <x:c r="K2204" s="13" t="str">
        <x:f>IF(I2204&lt;=J2204,"是","否")</x:f>
        <x:v>是</x:v>
      </x:c>
      <x:c r="L2204" s="36" t="n">
        <x:v>0.8722280416323074</x:v>
      </x:c>
      <x:c r="M2204" s="36" t="n">
        <x:f>1-L2204</x:f>
        <x:v>0.12777195836769262</x:v>
      </x:c>
      <x:c r="N2204" s="13" t="str">
        <x:v>是</x:v>
      </x:c>
      <x:c r="O2204" s="15"/>
      <x:c r="P2204" s="13" t="str"/>
    </x:row>
    <x:row r="2205">
      <x:c r="A2205" s="15" t="n">
        <x:v>2204</x:v>
      </x:c>
      <x:c r="B2205" s="13" t="str">
        <x:v>Heliconiinae-11</x:v>
      </x:c>
      <x:c r="C2205" s="13" t="str">
        <x:v>Heliconiinae</x:v>
      </x:c>
      <x:c r="D2205" s="33" t="n">
        <x:f>'AR_values'!I54</x:f>
        <x:v>2.984449963632146</x:v>
      </x:c>
      <x:c r="E2205" s="33" t="str">
        <x:v>Limenitidinae-10</x:v>
      </x:c>
      <x:c r="F2205" s="33" t="str">
        <x:v>Limenitidinae</x:v>
      </x:c>
      <x:c r="G2205" s="33" t="n">
        <x:f>'AR_values'!I131</x:f>
        <x:v>3.002805353816275</x:v>
      </x:c>
      <x:c r="H2205" s="33" t="n">
        <x:f>ABS(D2205-G2205)</x:f>
        <x:v>0.018355390184128684</x:v>
      </x:c>
      <x:c r="I2205" s="14" t="n">
        <x:f>IFERROR(H2205/AVERAGE(D2205,G2205),"")</x:f>
        <x:v>0.0061314873713958044</x:v>
      </x:c>
      <x:c r="J2205" s="14" t="n">
        <x:f>'Method'!$B$2</x:f>
        <x:v>0.05</x:v>
      </x:c>
      <x:c r="K2205" s="13" t="str">
        <x:f>IF(I2205&lt;=J2205,"是","否")</x:f>
        <x:v>是</x:v>
      </x:c>
      <x:c r="L2205" s="36" t="n">
        <x:v>0.82365492653414</x:v>
      </x:c>
      <x:c r="M2205" s="36" t="n">
        <x:f>1-L2205</x:f>
        <x:v>0.17634507346586004</x:v>
      </x:c>
      <x:c r="N2205" s="13" t="str">
        <x:v>是</x:v>
      </x:c>
      <x:c r="O2205" s="15"/>
      <x:c r="P2205" s="13" t="str"/>
    </x:row>
    <x:row r="2206">
      <x:c r="A2206" s="15" t="n">
        <x:v>2205</x:v>
      </x:c>
      <x:c r="B2206" s="13" t="str">
        <x:v>Nymphalinae-1</x:v>
      </x:c>
      <x:c r="C2206" s="13" t="str">
        <x:v>Nymphalinae</x:v>
      </x:c>
      <x:c r="D2206" s="33" t="n">
        <x:f>'AR_values'!I189</x:f>
        <x:v>2.5541998356945363</x:v>
      </x:c>
      <x:c r="E2206" s="33" t="str">
        <x:v>Nymphalinae-23</x:v>
      </x:c>
      <x:c r="F2206" s="33" t="str">
        <x:v>Nymphalinae</x:v>
      </x:c>
      <x:c r="G2206" s="33" t="n">
        <x:f>'AR_values'!I204</x:f>
        <x:v>2.538573367865507</x:v>
      </x:c>
      <x:c r="H2206" s="33" t="n">
        <x:f>ABS(D2206-G2206)</x:f>
        <x:v>0.015626467829029433</x:v>
      </x:c>
      <x:c r="I2206" s="14" t="n">
        <x:f>IFERROR(H2206/AVERAGE(D2206,G2206),"")</x:f>
        <x:v>0.006136722451377154</x:v>
      </x:c>
      <x:c r="J2206" s="14" t="n">
        <x:f>'Method'!$B$2</x:f>
        <x:v>0.05</x:v>
      </x:c>
      <x:c r="K2206" s="13" t="str">
        <x:f>IF(I2206&lt;=J2206,"是","否")</x:f>
        <x:v>是</x:v>
      </x:c>
      <x:c r="L2206" s="36" t="n">
        <x:v>0.9114306340993864</x:v>
      </x:c>
      <x:c r="M2206" s="36" t="n">
        <x:f>1-L2206</x:f>
        <x:v>0.0885693659006136</x:v>
      </x:c>
      <x:c r="N2206" s="13" t="str">
        <x:v>否</x:v>
      </x:c>
      <x:c r="O2206" s="15"/>
      <x:c r="P2206" s="13" t="str"/>
    </x:row>
    <x:row r="2207">
      <x:c r="A2207" s="15" t="n">
        <x:v>2206</x:v>
      </x:c>
      <x:c r="B2207" s="13" t="str">
        <x:v>Heliconiinae-4</x:v>
      </x:c>
      <x:c r="C2207" s="13" t="str">
        <x:v>Heliconiinae</x:v>
      </x:c>
      <x:c r="D2207" s="33" t="n">
        <x:f>'AR_values'!I69</x:f>
        <x:v>2.9448795791455837</x:v>
      </x:c>
      <x:c r="E2207" s="33" t="str">
        <x:v>Hesperiidae-21</x:v>
      </x:c>
      <x:c r="F2207" s="33" t="str">
        <x:v>Hesperiidae</x:v>
      </x:c>
      <x:c r="G2207" s="33" t="n">
        <x:f>'AR_values'!I88</x:f>
        <x:v>2.9630083533993448</x:v>
      </x:c>
      <x:c r="H2207" s="33" t="n">
        <x:f>ABS(D2207-G2207)</x:f>
        <x:v>0.018128774253761026</x:v>
      </x:c>
      <x:c r="I2207" s="14" t="n">
        <x:f>IFERROR(H2207/AVERAGE(D2207,G2207),"")</x:f>
        <x:v>0.006137142227730691</x:v>
      </x:c>
      <x:c r="J2207" s="14" t="n">
        <x:f>'Method'!$B$2</x:f>
        <x:v>0.05</x:v>
      </x:c>
      <x:c r="K2207" s="13" t="str">
        <x:f>IF(I2207&lt;=J2207,"是","否")</x:f>
        <x:v>是</x:v>
      </x:c>
      <x:c r="L2207" s="36" t="n">
        <x:v>0.8641021448232633</x:v>
      </x:c>
      <x:c r="M2207" s="36" t="n">
        <x:f>1-L2207</x:f>
        <x:v>0.1358978551767367</x:v>
      </x:c>
      <x:c r="N2207" s="13" t="str">
        <x:v>是</x:v>
      </x:c>
      <x:c r="O2207" s="15"/>
      <x:c r="P2207" s="13" t="str"/>
    </x:row>
    <x:row r="2208">
      <x:c r="A2208" s="15" t="n">
        <x:v>2207</x:v>
      </x:c>
      <x:c r="B2208" s="13" t="str">
        <x:v>Nymphalinae-1</x:v>
      </x:c>
      <x:c r="C2208" s="13" t="str">
        <x:v>Nymphalinae</x:v>
      </x:c>
      <x:c r="D2208" s="33" t="n">
        <x:f>'AR_values'!I189</x:f>
        <x:v>2.5541998356945363</x:v>
      </x:c>
      <x:c r="E2208" s="33" t="str">
        <x:v>Nymphalinae-3</x:v>
      </x:c>
      <x:c r="F2208" s="33" t="str">
        <x:v>Nymphalinae</x:v>
      </x:c>
      <x:c r="G2208" s="33" t="n">
        <x:f>'AR_values'!I211</x:f>
        <x:v>2.5385687278475513</x:v>
      </x:c>
      <x:c r="H2208" s="33" t="n">
        <x:f>ABS(D2208-G2208)</x:f>
        <x:v>0.01563110784698507</x:v>
      </x:c>
      <x:c r="I2208" s="14" t="n">
        <x:f>IFERROR(H2208/AVERAGE(D2208,G2208),"")</x:f>
        <x:v>0.006138550241173116</x:v>
      </x:c>
      <x:c r="J2208" s="14" t="n">
        <x:f>'Method'!$B$2</x:f>
        <x:v>0.05</x:v>
      </x:c>
      <x:c r="K2208" s="13" t="str">
        <x:f>IF(I2208&lt;=J2208,"是","否")</x:f>
        <x:v>是</x:v>
      </x:c>
      <x:c r="L2208" s="36" t="n">
        <x:v>0.8770285741263115</x:v>
      </x:c>
      <x:c r="M2208" s="36" t="n">
        <x:f>1-L2208</x:f>
        <x:v>0.12297142587368848</x:v>
      </x:c>
      <x:c r="N2208" s="13" t="str">
        <x:v>否</x:v>
      </x:c>
      <x:c r="O2208" s="15"/>
      <x:c r="P2208" s="13" t="str"/>
    </x:row>
    <x:row r="2209">
      <x:c r="A2209" s="15" t="n">
        <x:v>2208</x:v>
      </x:c>
      <x:c r="B2209" s="13" t="str">
        <x:v>Papilionidae-1</x:v>
      </x:c>
      <x:c r="C2209" s="13" t="str">
        <x:v>Papilionidae</x:v>
      </x:c>
      <x:c r="D2209" s="33" t="n">
        <x:f>'AR_values'!I219</x:f>
        <x:v>3.049440530966379</x:v>
      </x:c>
      <x:c r="E2209" s="33" t="str">
        <x:v>Pieridae_Aporia_crataegi</x:v>
      </x:c>
      <x:c r="F2209" s="33" t="str">
        <x:v>Pieridae</x:v>
      </x:c>
      <x:c r="G2209" s="33" t="n">
        <x:f>'AR_values'!I322</x:f>
        <x:v>3.0307703988857</x:v>
      </x:c>
      <x:c r="H2209" s="33" t="n">
        <x:f>ABS(D2209-G2209)</x:f>
        <x:v>0.018670132080679025</x:v>
      </x:c>
      <x:c r="I2209" s="14" t="n">
        <x:f>IFERROR(H2209/AVERAGE(D2209,G2209),"")</x:f>
        <x:v>0.006141277760287582</x:v>
      </x:c>
      <x:c r="J2209" s="14" t="n">
        <x:f>'Method'!$B$2</x:f>
        <x:v>0.05</x:v>
      </x:c>
      <x:c r="K2209" s="13" t="str">
        <x:f>IF(I2209&lt;=J2209,"是","否")</x:f>
        <x:v>是</x:v>
      </x:c>
      <x:c r="L2209" s="36" t="n">
        <x:v>0.778688634205705</x:v>
      </x:c>
      <x:c r="M2209" s="36" t="n">
        <x:f>1-L2209</x:f>
        <x:v>0.221311365794295</x:v>
      </x:c>
      <x:c r="N2209" s="13" t="str">
        <x:v>是</x:v>
      </x:c>
      <x:c r="O2209" s="15"/>
      <x:c r="P2209" s="13" t="str"/>
    </x:row>
    <x:row r="2210">
      <x:c r="A2210" s="15" t="n">
        <x:v>2209</x:v>
      </x:c>
      <x:c r="B2210" s="13" t="str">
        <x:v>Limenitidinae-3</x:v>
      </x:c>
      <x:c r="C2210" s="13" t="str">
        <x:v>Limenitidinae</x:v>
      </x:c>
      <x:c r="D2210" s="33" t="n">
        <x:f>'AR_values'!I135</x:f>
        <x:v>2.6762314373060816</x:v>
      </x:c>
      <x:c r="E2210" s="33" t="str">
        <x:v>Nymphalinae-6</x:v>
      </x:c>
      <x:c r="F2210" s="33" t="str">
        <x:v>Nymphalinae</x:v>
      </x:c>
      <x:c r="G2210" s="33" t="n">
        <x:f>'AR_values'!I215</x:f>
        <x:v>2.6598117071739735</x:v>
      </x:c>
      <x:c r="H2210" s="33" t="n">
        <x:f>ABS(D2210-G2210)</x:f>
        <x:v>0.016419730132108068</x:v>
      </x:c>
      <x:c r="I2210" s="14" t="n">
        <x:f>IFERROR(H2210/AVERAGE(D2210,G2210),"")</x:f>
        <x:v>0.006154271878065188</x:v>
      </x:c>
      <x:c r="J2210" s="14" t="n">
        <x:f>'Method'!$B$2</x:f>
        <x:v>0.05</x:v>
      </x:c>
      <x:c r="K2210" s="13" t="str">
        <x:f>IF(I2210&lt;=J2210,"是","否")</x:f>
        <x:v>是</x:v>
      </x:c>
      <x:c r="L2210" s="36" t="n">
        <x:v>0.8514853904035962</x:v>
      </x:c>
      <x:c r="M2210" s="36" t="n">
        <x:f>1-L2210</x:f>
        <x:v>0.14851460959640383</x:v>
      </x:c>
      <x:c r="N2210" s="13" t="str">
        <x:v>是</x:v>
      </x:c>
      <x:c r="O2210" s="15"/>
      <x:c r="P2210" s="13" t="str"/>
    </x:row>
    <x:row r="2211">
      <x:c r="A2211" s="15" t="n">
        <x:v>2210</x:v>
      </x:c>
      <x:c r="B2211" s="13" t="str">
        <x:v>Hesperiidae-24</x:v>
      </x:c>
      <x:c r="C2211" s="13" t="str">
        <x:v>Hesperiidae</x:v>
      </x:c>
      <x:c r="D2211" s="33" t="n">
        <x:f>'AR_values'!I91</x:f>
        <x:v>2.631779132697969</x:v>
      </x:c>
      <x:c r="E2211" s="33" t="str">
        <x:v>Satyrinae-5</x:v>
      </x:c>
      <x:c r="F2211" s="33" t="str">
        <x:v>Satyrinae</x:v>
      </x:c>
      <x:c r="G2211" s="33" t="n">
        <x:f>'AR_values'!I380</x:f>
        <x:v>2.6480282902286</x:v>
      </x:c>
      <x:c r="H2211" s="33" t="n">
        <x:f>ABS(D2211-G2211)</x:f>
        <x:v>0.016249157530630942</x:v>
      </x:c>
      <x:c r="I2211" s="14" t="n">
        <x:f>IFERROR(H2211/AVERAGE(D2211,G2211),"")</x:f>
        <x:v>0.006155208411606847</x:v>
      </x:c>
      <x:c r="J2211" s="14" t="n">
        <x:f>'Method'!$B$2</x:f>
        <x:v>0.05</x:v>
      </x:c>
      <x:c r="K2211" s="13" t="str">
        <x:f>IF(I2211&lt;=J2211,"是","否")</x:f>
        <x:v>是</x:v>
      </x:c>
      <x:c r="L2211" s="36" t="n">
        <x:v>0.7081024428859727</x:v>
      </x:c>
      <x:c r="M2211" s="36" t="n">
        <x:f>1-L2211</x:f>
        <x:v>0.2918975571140273</x:v>
      </x:c>
      <x:c r="N2211" s="13" t="str">
        <x:v>是</x:v>
      </x:c>
      <x:c r="O2211" s="15"/>
      <x:c r="P2211" s="13" t="str"/>
    </x:row>
    <x:row r="2212">
      <x:c r="A2212" s="15" t="n">
        <x:v>2211</x:v>
      </x:c>
      <x:c r="B2212" s="13" t="str">
        <x:v>Pieridae-13</x:v>
      </x:c>
      <x:c r="C2212" s="13" t="str">
        <x:v>Pieridae</x:v>
      </x:c>
      <x:c r="D2212" s="33" t="n">
        <x:f>'AR_values'!I278</x:f>
        <x:v>3.012171087458704</x:v>
      </x:c>
      <x:c r="E2212" s="33" t="str">
        <x:v>Pieridae_Aporia_crataegi</x:v>
      </x:c>
      <x:c r="F2212" s="33" t="str">
        <x:v>Pieridae</x:v>
      </x:c>
      <x:c r="G2212" s="33" t="n">
        <x:f>'AR_values'!I322</x:f>
        <x:v>3.0307703988857</x:v>
      </x:c>
      <x:c r="H2212" s="33" t="n">
        <x:f>ABS(D2212-G2212)</x:f>
        <x:v>0.01859931142699578</x:v>
      </x:c>
      <x:c r="I2212" s="14" t="n">
        <x:f>IFERROR(H2212/AVERAGE(D2212,G2212),"")</x:f>
        <x:v>0.006155714553591411</x:v>
      </x:c>
      <x:c r="J2212" s="14" t="n">
        <x:f>'Method'!$B$2</x:f>
        <x:v>0.05</x:v>
      </x:c>
      <x:c r="K2212" s="13" t="str">
        <x:f>IF(I2212&lt;=J2212,"是","否")</x:f>
        <x:v>是</x:v>
      </x:c>
      <x:c r="L2212" s="36" t="n">
        <x:v>0.8269981704486496</x:v>
      </x:c>
      <x:c r="M2212" s="36" t="n">
        <x:f>1-L2212</x:f>
        <x:v>0.17300182955135035</x:v>
      </x:c>
      <x:c r="N2212" s="13" t="str">
        <x:v>否</x:v>
      </x:c>
      <x:c r="O2212" s="15"/>
      <x:c r="P2212" s="13" t="str"/>
    </x:row>
    <x:row r="2213">
      <x:c r="A2213" s="15" t="n">
        <x:v>2212</x:v>
      </x:c>
      <x:c r="B2213" s="13" t="str">
        <x:v>Danainae-15</x:v>
      </x:c>
      <x:c r="C2213" s="13" t="str">
        <x:v>Danainae</x:v>
      </x:c>
      <x:c r="D2213" s="33" t="n">
        <x:f>'AR_values'!I36</x:f>
        <x:v>3.009911063670343</x:v>
      </x:c>
      <x:c r="E2213" s="33" t="str">
        <x:v>Pieridae-18</x:v>
      </x:c>
      <x:c r="F2213" s="33" t="str">
        <x:v>Pieridae</x:v>
      </x:c>
      <x:c r="G2213" s="33" t="n">
        <x:f>'AR_values'!I282</x:f>
        <x:v>3.028518340377398</x:v>
      </x:c>
      <x:c r="H2213" s="33" t="n">
        <x:f>ABS(D2213-G2213)</x:f>
        <x:v>0.018607276707054865</x:v>
      </x:c>
      <x:c r="I2213" s="14" t="n">
        <x:f>IFERROR(H2213/AVERAGE(D2213,G2213),"")</x:f>
        <x:v>0.006162952470581786</x:v>
      </x:c>
      <x:c r="J2213" s="14" t="n">
        <x:f>'Method'!$B$2</x:f>
        <x:v>0.05</x:v>
      </x:c>
      <x:c r="K2213" s="13" t="str">
        <x:f>IF(I2213&lt;=J2213,"是","否")</x:f>
        <x:v>是</x:v>
      </x:c>
      <x:c r="L2213" s="36" t="n">
        <x:v>0.9309579085495104</x:v>
      </x:c>
      <x:c r="M2213" s="36" t="n">
        <x:f>1-L2213</x:f>
        <x:v>0.06904209145048956</x:v>
      </x:c>
      <x:c r="N2213" s="13" t="str">
        <x:v>是</x:v>
      </x:c>
      <x:c r="O2213" s="15"/>
      <x:c r="P2213" s="13" t="str"/>
    </x:row>
    <x:row r="2214">
      <x:c r="A2214" s="15" t="n">
        <x:v>2213</x:v>
      </x:c>
      <x:c r="B2214" s="13" t="str">
        <x:v>Heliconiinae-21</x:v>
      </x:c>
      <x:c r="C2214" s="13" t="str">
        <x:v>Heliconiinae</x:v>
      </x:c>
      <x:c r="D2214" s="33" t="n">
        <x:f>'AR_values'!I65</x:f>
        <x:v>2.475657871833206</x:v>
      </x:c>
      <x:c r="E2214" s="33" t="str">
        <x:v>Satyrinae-2</x:v>
      </x:c>
      <x:c r="F2214" s="33" t="str">
        <x:v>Satyrinae</x:v>
      </x:c>
      <x:c r="G2214" s="33" t="n">
        <x:f>'AR_values'!I369</x:f>
        <x:v>2.490963155212553</x:v>
      </x:c>
      <x:c r="H2214" s="33" t="n">
        <x:f>ABS(D2214-G2214)</x:f>
        <x:v>0.015305283379346779</x:v>
      </x:c>
      <x:c r="I2214" s="14" t="n">
        <x:f>IFERROR(H2214/AVERAGE(D2214,G2214),"")</x:f>
        <x:v>0.006163257996131286</x:v>
      </x:c>
      <x:c r="J2214" s="14" t="n">
        <x:f>'Method'!$B$2</x:f>
        <x:v>0.05</x:v>
      </x:c>
      <x:c r="K2214" s="13" t="str">
        <x:f>IF(I2214&lt;=J2214,"是","否")</x:f>
        <x:v>是</x:v>
      </x:c>
      <x:c r="L2214" s="36" t="n">
        <x:v>0.9136060737833042</x:v>
      </x:c>
      <x:c r="M2214" s="36" t="n">
        <x:f>1-L2214</x:f>
        <x:v>0.08639392621669584</x:v>
      </x:c>
      <x:c r="N2214" s="13" t="str">
        <x:v>是</x:v>
      </x:c>
      <x:c r="O2214" s="15"/>
      <x:c r="P2214" s="13" t="str"/>
    </x:row>
    <x:row r="2215">
      <x:c r="A2215" s="15" t="n">
        <x:v>2214</x:v>
      </x:c>
      <x:c r="B2215" s="13" t="str">
        <x:v>Papilionidae-16</x:v>
      </x:c>
      <x:c r="C2215" s="13" t="str">
        <x:v>Papilionidae</x:v>
      </x:c>
      <x:c r="D2215" s="33" t="n">
        <x:f>'AR_values'!I226</x:f>
        <x:v>3.218567596137974</x:v>
      </x:c>
      <x:c r="E2215" s="33" t="str">
        <x:v>Papilionidae-18</x:v>
      </x:c>
      <x:c r="F2215" s="33" t="str">
        <x:v>Papilionidae</x:v>
      </x:c>
      <x:c r="G2215" s="33" t="n">
        <x:f>'AR_values'!I228</x:f>
        <x:v>3.198788478384626</x:v>
      </x:c>
      <x:c r="H2215" s="33" t="n">
        <x:f>ABS(D2215-G2215)</x:f>
        <x:v>0.01977911775334773</x:v>
      </x:c>
      <x:c r="I2215" s="14" t="n">
        <x:f>IFERROR(H2215/AVERAGE(D2215,G2215),"")</x:f>
        <x:v>0.006164257530253732</x:v>
      </x:c>
      <x:c r="J2215" s="14" t="n">
        <x:f>'Method'!$B$2</x:f>
        <x:v>0.05</x:v>
      </x:c>
      <x:c r="K2215" s="13" t="str">
        <x:f>IF(I2215&lt;=J2215,"是","否")</x:f>
        <x:v>是</x:v>
      </x:c>
      <x:c r="L2215" s="36" t="n">
        <x:v>0.9356899358127821</x:v>
      </x:c>
      <x:c r="M2215" s="36" t="n">
        <x:f>1-L2215</x:f>
        <x:v>0.06431006418721785</x:v>
      </x:c>
      <x:c r="N2215" s="13" t="str">
        <x:v>否</x:v>
      </x:c>
      <x:c r="O2215" s="15"/>
      <x:c r="P2215" s="13" t="str"/>
    </x:row>
    <x:row r="2216">
      <x:c r="A2216" s="15" t="n">
        <x:v>2215</x:v>
      </x:c>
      <x:c r="B2216" s="13" t="str">
        <x:v>Charaxinae-4</x:v>
      </x:c>
      <x:c r="C2216" s="13" t="str">
        <x:v>Charaxinae</x:v>
      </x:c>
      <x:c r="D2216" s="33" t="n">
        <x:f>'AR_values'!I25</x:f>
        <x:v>2.4469912103918943</x:v>
      </x:c>
      <x:c r="E2216" s="33" t="str">
        <x:v>Lycaenidae_Ogyris_barnardi</x:v>
      </x:c>
      <x:c r="F2216" s="33" t="str">
        <x:v>Lycaenidae</x:v>
      </x:c>
      <x:c r="G2216" s="33" t="n">
        <x:f>'AR_values'!I177</x:f>
        <x:v>2.431952209627365</x:v>
      </x:c>
      <x:c r="H2216" s="33" t="n">
        <x:f>ABS(D2216-G2216)</x:f>
        <x:v>0.015039000764529131</x:v>
      </x:c>
      <x:c r="I2216" s="14" t="n">
        <x:f>IFERROR(H2216/AVERAGE(D2216,G2216),"")</x:f>
        <x:v>0.006164859671387525</x:v>
      </x:c>
      <x:c r="J2216" s="14" t="n">
        <x:f>'Method'!$B$2</x:f>
        <x:v>0.05</x:v>
      </x:c>
      <x:c r="K2216" s="13" t="str">
        <x:f>IF(I2216&lt;=J2216,"是","否")</x:f>
        <x:v>是</x:v>
      </x:c>
      <x:c r="L2216" s="36" t="n">
        <x:v>0.8146390645376935</x:v>
      </x:c>
      <x:c r="M2216" s="36" t="n">
        <x:f>1-L2216</x:f>
        <x:v>0.18536093546230648</x:v>
      </x:c>
      <x:c r="N2216" s="13" t="str">
        <x:v>是</x:v>
      </x:c>
      <x:c r="O2216" s="15"/>
      <x:c r="P2216" s="13" t="str"/>
    </x:row>
    <x:row r="2217">
      <x:c r="A2217" s="15" t="n">
        <x:v>2216</x:v>
      </x:c>
      <x:c r="B2217" s="13" t="str">
        <x:v>Hesperiidae-29</x:v>
      </x:c>
      <x:c r="C2217" s="13" t="str">
        <x:v>Hesperiidae</x:v>
      </x:c>
      <x:c r="D2217" s="33" t="n">
        <x:f>'AR_values'!I96</x:f>
        <x:v>2.3699007362993836</x:v>
      </x:c>
      <x:c r="E2217" s="33" t="str">
        <x:v>Hesperiidae_Trapezites_eliena</x:v>
      </x:c>
      <x:c r="F2217" s="33" t="str">
        <x:v>Hesperiidae</x:v>
      </x:c>
      <x:c r="G2217" s="33" t="n">
        <x:f>'AR_values'!I125</x:f>
        <x:v>2.35532724735423</x:v>
      </x:c>
      <x:c r="H2217" s="33" t="n">
        <x:f>ABS(D2217-G2217)</x:f>
        <x:v>0.014573488945153645</x:v>
      </x:c>
      <x:c r="I2217" s="14" t="n">
        <x:f>IFERROR(H2217/AVERAGE(D2217,G2217),"")</x:f>
        <x:v>0.006168374942148385</x:v>
      </x:c>
      <x:c r="J2217" s="14" t="n">
        <x:f>'Method'!$B$2</x:f>
        <x:v>0.05</x:v>
      </x:c>
      <x:c r="K2217" s="13" t="str">
        <x:f>IF(I2217&lt;=J2217,"是","否")</x:f>
        <x:v>是</x:v>
      </x:c>
      <x:c r="L2217" s="36" t="n">
        <x:v>0.9171749562721442</x:v>
      </x:c>
      <x:c r="M2217" s="36" t="n">
        <x:f>1-L2217</x:f>
        <x:v>0.08282504372785582</x:v>
      </x:c>
      <x:c r="N2217" s="13" t="str">
        <x:v>否</x:v>
      </x:c>
      <x:c r="O2217" s="15"/>
      <x:c r="P2217" s="13" t="str"/>
    </x:row>
    <x:row r="2218">
      <x:c r="A2218" s="15" t="n">
        <x:v>2217</x:v>
      </x:c>
      <x:c r="B2218" s="13" t="str">
        <x:v>Hesperiidae-30</x:v>
      </x:c>
      <x:c r="C2218" s="13" t="str">
        <x:v>Hesperiidae</x:v>
      </x:c>
      <x:c r="D2218" s="33" t="n">
        <x:f>'AR_values'!I98</x:f>
        <x:v>2.3699007362993836</x:v>
      </x:c>
      <x:c r="E2218" s="33" t="str">
        <x:v>Hesperiidae_Trapezites_eliena</x:v>
      </x:c>
      <x:c r="F2218" s="33" t="str">
        <x:v>Hesperiidae</x:v>
      </x:c>
      <x:c r="G2218" s="33" t="n">
        <x:f>'AR_values'!I125</x:f>
        <x:v>2.35532724735423</x:v>
      </x:c>
      <x:c r="H2218" s="33" t="n">
        <x:f>ABS(D2218-G2218)</x:f>
        <x:v>0.014573488945153645</x:v>
      </x:c>
      <x:c r="I2218" s="14" t="n">
        <x:f>IFERROR(H2218/AVERAGE(D2218,G2218),"")</x:f>
        <x:v>0.006168374942148385</x:v>
      </x:c>
      <x:c r="J2218" s="14" t="n">
        <x:f>'Method'!$B$2</x:f>
        <x:v>0.05</x:v>
      </x:c>
      <x:c r="K2218" s="13" t="str">
        <x:f>IF(I2218&lt;=J2218,"是","否")</x:f>
        <x:v>是</x:v>
      </x:c>
      <x:c r="L2218" s="36" t="n">
        <x:v>0.9171749562721442</x:v>
      </x:c>
      <x:c r="M2218" s="36" t="n">
        <x:f>1-L2218</x:f>
        <x:v>0.08282504372785582</x:v>
      </x:c>
      <x:c r="N2218" s="13" t="str">
        <x:v>否</x:v>
      </x:c>
      <x:c r="O2218" s="15"/>
      <x:c r="P2218" s="13" t="str"/>
    </x:row>
    <x:row r="2219">
      <x:c r="A2219" s="15" t="n">
        <x:v>2218</x:v>
      </x:c>
      <x:c r="B2219" s="13" t="str">
        <x:v>Nymphalinae-14</x:v>
      </x:c>
      <x:c r="C2219" s="13" t="str">
        <x:v>Nymphalinae</x:v>
      </x:c>
      <x:c r="D2219" s="33" t="n">
        <x:f>'AR_values'!I194</x:f>
        <x:v>2.805672308307285</x:v>
      </x:c>
      <x:c r="E2219" s="33" t="str">
        <x:v>Pieridae-10</x:v>
      </x:c>
      <x:c r="F2219" s="33" t="str">
        <x:v>Pieridae</x:v>
      </x:c>
      <x:c r="G2219" s="33" t="n">
        <x:f>'AR_values'!I275</x:f>
        <x:v>2.7884042166385443</x:v>
      </x:c>
      <x:c r="H2219" s="33" t="n">
        <x:f>ABS(D2219-G2219)</x:f>
        <x:v>0.01726809166874066</x:v>
      </x:c>
      <x:c r="I2219" s="14" t="n">
        <x:f>IFERROR(H2219/AVERAGE(D2219,G2219),"")</x:f>
        <x:v>0.006173705916154902</x:v>
      </x:c>
      <x:c r="J2219" s="14" t="n">
        <x:f>'Method'!$B$2</x:f>
        <x:v>0.05</x:v>
      </x:c>
      <x:c r="K2219" s="13" t="str">
        <x:f>IF(I2219&lt;=J2219,"是","否")</x:f>
        <x:v>是</x:v>
      </x:c>
      <x:c r="L2219" s="36" t="n">
        <x:v>0.8172413359647028</x:v>
      </x:c>
      <x:c r="M2219" s="36" t="n">
        <x:f>1-L2219</x:f>
        <x:v>0.18275866403529717</x:v>
      </x:c>
      <x:c r="N2219" s="13" t="str">
        <x:v>是</x:v>
      </x:c>
      <x:c r="O2219" s="15"/>
      <x:c r="P2219" s="13" t="str"/>
    </x:row>
    <x:row r="2220">
      <x:c r="A2220" s="15" t="n">
        <x:v>2219</x:v>
      </x:c>
      <x:c r="B2220" s="13" t="str">
        <x:v>Biblidinae-9</x:v>
      </x:c>
      <x:c r="C2220" s="13" t="str">
        <x:v>Biblidinae</x:v>
      </x:c>
      <x:c r="D2220" s="33" t="n">
        <x:f>'AR_values'!I15</x:f>
        <x:v>2.41506495449899</x:v>
      </x:c>
      <x:c r="E2220" s="33" t="str">
        <x:v>Limenitidinae-6</x:v>
      </x:c>
      <x:c r="F2220" s="33" t="str">
        <x:v>Limenitidinae</x:v>
      </x:c>
      <x:c r="G2220" s="33" t="n">
        <x:f>'AR_values'!I138</x:f>
        <x:v>2.400197823531223</x:v>
      </x:c>
      <x:c r="H2220" s="33" t="n">
        <x:f>ABS(D2220-G2220)</x:f>
        <x:v>0.01486713096776704</x:v>
      </x:c>
      <x:c r="I2220" s="14" t="n">
        <x:f>IFERROR(H2220/AVERAGE(D2220,G2220),"")</x:f>
        <x:v>0.006175002965818932</x:v>
      </x:c>
      <x:c r="J2220" s="14" t="n">
        <x:f>'Method'!$B$2</x:f>
        <x:v>0.05</x:v>
      </x:c>
      <x:c r="K2220" s="13" t="str">
        <x:f>IF(I2220&lt;=J2220,"是","否")</x:f>
        <x:v>是</x:v>
      </x:c>
      <x:c r="L2220" s="36" t="n">
        <x:v>0.9097319526559813</x:v>
      </x:c>
      <x:c r="M2220" s="36" t="n">
        <x:f>1-L2220</x:f>
        <x:v>0.09026804734401872</x:v>
      </x:c>
      <x:c r="N2220" s="13" t="str">
        <x:v>是</x:v>
      </x:c>
      <x:c r="O2220" s="15"/>
      <x:c r="P2220" s="13" t="str"/>
    </x:row>
    <x:row r="2221">
      <x:c r="A2221" s="15" t="n">
        <x:v>2220</x:v>
      </x:c>
      <x:c r="B2221" s="13" t="str">
        <x:v>Hesperiidae-28</x:v>
      </x:c>
      <x:c r="C2221" s="13" t="str">
        <x:v>Hesperiidae</x:v>
      </x:c>
      <x:c r="D2221" s="33" t="n">
        <x:f>'AR_values'!I95</x:f>
        <x:v>2.9728124719229405</x:v>
      </x:c>
      <x:c r="E2221" s="33" t="str">
        <x:v>Hesperiidae_Trapezites_sciron</x:v>
      </x:c>
      <x:c r="F2221" s="33" t="str">
        <x:v>Hesperiidae</x:v>
      </x:c>
      <x:c r="G2221" s="33" t="n">
        <x:f>'AR_values'!I128</x:f>
        <x:v>2.954498744525112</x:v>
      </x:c>
      <x:c r="H2221" s="33" t="n">
        <x:f>ABS(D2221-G2221)</x:f>
        <x:v>0.01831372739782866</x:v>
      </x:c>
      <x:c r="I2221" s="14" t="n">
        <x:f>IFERROR(H2221/AVERAGE(D2221,G2221),"")</x:f>
        <x:v>0.006179438443187798</x:v>
      </x:c>
      <x:c r="J2221" s="14" t="n">
        <x:f>'Method'!$B$2</x:f>
        <x:v>0.05</x:v>
      </x:c>
      <x:c r="K2221" s="13" t="str">
        <x:f>IF(I2221&lt;=J2221,"是","否")</x:f>
        <x:v>是</x:v>
      </x:c>
      <x:c r="L2221" s="36" t="n">
        <x:v>0.8719309796175898</x:v>
      </x:c>
      <x:c r="M2221" s="36" t="n">
        <x:f>1-L2221</x:f>
        <x:v>0.1280690203824102</x:v>
      </x:c>
      <x:c r="N2221" s="13" t="str">
        <x:v>否</x:v>
      </x:c>
      <x:c r="O2221" s="15"/>
      <x:c r="P2221" s="13" t="str"/>
    </x:row>
    <x:row r="2222">
      <x:c r="A2222" s="15" t="n">
        <x:v>2221</x:v>
      </x:c>
      <x:c r="B2222" s="13" t="str">
        <x:v>Papilionidae-19</x:v>
      </x:c>
      <x:c r="C2222" s="13" t="str">
        <x:v>Papilionidae</x:v>
      </x:c>
      <x:c r="D2222" s="33" t="n">
        <x:f>'AR_values'!I229</x:f>
        <x:v>3.028256461981107</x:v>
      </x:c>
      <x:c r="E2222" s="33" t="str">
        <x:v>Pieridae-26</x:v>
      </x:c>
      <x:c r="F2222" s="33" t="str">
        <x:v>Pieridae</x:v>
      </x:c>
      <x:c r="G2222" s="33" t="n">
        <x:f>'AR_values'!I291</x:f>
        <x:v>3.0095979405459286</x:v>
      </x:c>
      <x:c r="H2222" s="33" t="n">
        <x:f>ABS(D2222-G2222)</x:f>
        <x:v>0.018658521435178432</x:v>
      </x:c>
      <x:c r="I2222" s="14" t="n">
        <x:f>IFERROR(H2222/AVERAGE(D2222,G2222),"")</x:f>
        <x:v>0.006180513868426256</x:v>
      </x:c>
      <x:c r="J2222" s="14" t="n">
        <x:f>'Method'!$B$2</x:f>
        <x:v>0.05</x:v>
      </x:c>
      <x:c r="K2222" s="13" t="str">
        <x:f>IF(I2222&lt;=J2222,"是","否")</x:f>
        <x:v>是</x:v>
      </x:c>
      <x:c r="L2222" s="36" t="n">
        <x:v>0.7430910818656357</x:v>
      </x:c>
      <x:c r="M2222" s="36" t="n">
        <x:f>1-L2222</x:f>
        <x:v>0.25690891813436434</x:v>
      </x:c>
      <x:c r="N2222" s="13" t="str">
        <x:v>是</x:v>
      </x:c>
      <x:c r="O2222" s="15"/>
      <x:c r="P2222" s="13" t="str"/>
    </x:row>
    <x:row r="2223">
      <x:c r="A2223" s="15" t="n">
        <x:v>2222</x:v>
      </x:c>
      <x:c r="B2223" s="13" t="str">
        <x:v>Hesperiidae-20</x:v>
      </x:c>
      <x:c r="C2223" s="13" t="str">
        <x:v>Hesperiidae</x:v>
      </x:c>
      <x:c r="D2223" s="33" t="n">
        <x:f>'AR_values'!I87</x:f>
        <x:v>3.009857822934138</x:v>
      </x:c>
      <x:c r="E2223" s="33" t="str">
        <x:v>Pieridae-18</x:v>
      </x:c>
      <x:c r="F2223" s="33" t="str">
        <x:v>Pieridae</x:v>
      </x:c>
      <x:c r="G2223" s="33" t="n">
        <x:f>'AR_values'!I282</x:f>
        <x:v>3.028518340377398</x:v>
      </x:c>
      <x:c r="H2223" s="33" t="n">
        <x:f>ABS(D2223-G2223)</x:f>
        <x:v>0.018660517443259916</x:v>
      </x:c>
      <x:c r="I2223" s="14" t="n">
        <x:f>IFERROR(H2223/AVERAGE(D2223,G2223),"")</x:f>
        <x:v>0.006180640933447978</x:v>
      </x:c>
      <x:c r="J2223" s="14" t="n">
        <x:f>'Method'!$B$2</x:f>
        <x:v>0.05</x:v>
      </x:c>
      <x:c r="K2223" s="13" t="str">
        <x:f>IF(I2223&lt;=J2223,"是","否")</x:f>
        <x:v>是</x:v>
      </x:c>
      <x:c r="L2223" s="36" t="n">
        <x:v>0.7129460230543864</x:v>
      </x:c>
      <x:c r="M2223" s="36" t="n">
        <x:f>1-L2223</x:f>
        <x:v>0.28705397694561363</x:v>
      </x:c>
      <x:c r="N2223" s="13" t="str">
        <x:v>是</x:v>
      </x:c>
      <x:c r="O2223" s="15"/>
      <x:c r="P2223" s="13" t="str"/>
    </x:row>
    <x:row r="2224">
      <x:c r="A2224" s="15" t="n">
        <x:v>2223</x:v>
      </x:c>
      <x:c r="B2224" s="13" t="str">
        <x:v>Biblidinae-2</x:v>
      </x:c>
      <x:c r="C2224" s="13" t="str">
        <x:v>Biblidinae</x:v>
      </x:c>
      <x:c r="D2224" s="33" t="n">
        <x:f>'AR_values'!I8</x:f>
        <x:v>2.2188373389825946</x:v>
      </x:c>
      <x:c r="E2224" s="33" t="str">
        <x:v>Pieridae-Coliadinae-12</x:v>
      </x:c>
      <x:c r="F2224" s="33" t="str">
        <x:v>Pieridae-Coliadinae</x:v>
      </x:c>
      <x:c r="G2224" s="33" t="n">
        <x:f>'AR_values'!I303</x:f>
        <x:v>2.2326045027649815</x:v>
      </x:c>
      <x:c r="H2224" s="33" t="n">
        <x:f>ABS(D2224-G2224)</x:f>
        <x:v>0.013767163782386849</x:v>
      </x:c>
      <x:c r="I2224" s="14" t="n">
        <x:f>IFERROR(H2224/AVERAGE(D2224,G2224),"")</x:f>
        <x:v>0.006185485185169598</x:v>
      </x:c>
      <x:c r="J2224" s="14" t="n">
        <x:f>'Method'!$B$2</x:f>
        <x:v>0.05</x:v>
      </x:c>
      <x:c r="K2224" s="13" t="str">
        <x:f>IF(I2224&lt;=J2224,"是","否")</x:f>
        <x:v>是</x:v>
      </x:c>
      <x:c r="L2224" s="36" t="n">
        <x:v>0.7492717275971834</x:v>
      </x:c>
      <x:c r="M2224" s="36" t="n">
        <x:f>1-L2224</x:f>
        <x:v>0.2507282724028166</x:v>
      </x:c>
      <x:c r="N2224" s="13" t="str">
        <x:v>是</x:v>
      </x:c>
      <x:c r="O2224" s="15"/>
      <x:c r="P2224" s="13" t="str"/>
    </x:row>
    <x:row r="2225">
      <x:c r="A2225" s="15" t="n">
        <x:v>2224</x:v>
      </x:c>
      <x:c r="B2225" s="13" t="str">
        <x:v>Heliconiinae-22</x:v>
      </x:c>
      <x:c r="C2225" s="13" t="str">
        <x:v>Heliconiinae</x:v>
      </x:c>
      <x:c r="D2225" s="33" t="n">
        <x:f>'AR_values'!I66</x:f>
        <x:v>2.5700482441884245</x:v>
      </x:c>
      <x:c r="E2225" s="33" t="str">
        <x:v>Nymphalinae-1</x:v>
      </x:c>
      <x:c r="F2225" s="33" t="str">
        <x:v>Nymphalinae</x:v>
      </x:c>
      <x:c r="G2225" s="33" t="n">
        <x:f>'AR_values'!I189</x:f>
        <x:v>2.5541998356945363</x:v>
      </x:c>
      <x:c r="H2225" s="33" t="n">
        <x:f>ABS(D2225-G2225)</x:f>
        <x:v>0.015848408493888133</x:v>
      </x:c>
      <x:c r="I2225" s="14" t="n">
        <x:f>IFERROR(H2225/AVERAGE(D2225,G2225),"")</x:f>
        <x:v>0.006185652313012182</x:v>
      </x:c>
      <x:c r="J2225" s="14" t="n">
        <x:f>'Method'!$B$2</x:f>
        <x:v>0.05</x:v>
      </x:c>
      <x:c r="K2225" s="13" t="str">
        <x:f>IF(I2225&lt;=J2225,"是","否")</x:f>
        <x:v>是</x:v>
      </x:c>
      <x:c r="L2225" s="36" t="n">
        <x:v>0.8338463682932779</x:v>
      </x:c>
      <x:c r="M2225" s="36" t="n">
        <x:f>1-L2225</x:f>
        <x:v>0.16615363170672215</x:v>
      </x:c>
      <x:c r="N2225" s="13" t="str">
        <x:v>是</x:v>
      </x:c>
      <x:c r="O2225" s="15"/>
      <x:c r="P2225" s="13" t="str"/>
    </x:row>
    <x:row r="2226">
      <x:c r="A2226" s="15" t="n">
        <x:v>2225</x:v>
      </x:c>
      <x:c r="B2226" s="13" t="str">
        <x:v>Biblidinae-1</x:v>
      </x:c>
      <x:c r="C2226" s="13" t="str">
        <x:v>Biblidinae</x:v>
      </x:c>
      <x:c r="D2226" s="33" t="n">
        <x:f>'AR_values'!I2</x:f>
        <x:v>2.810556822545614</x:v>
      </x:c>
      <x:c r="E2226" s="33" t="str">
        <x:v>Pieridae_Colias_croceus</x:v>
      </x:c>
      <x:c r="F2226" s="33" t="str">
        <x:v>Pieridae</x:v>
      </x:c>
      <x:c r="G2226" s="33" t="n">
        <x:f>'AR_values'!I325</x:f>
        <x:v>2.793224968240243</x:v>
      </x:c>
      <x:c r="H2226" s="33" t="n">
        <x:f>ABS(D2226-G2226)</x:f>
        <x:v>0.017331854305370875</x:v>
      </x:c>
      <x:c r="I2226" s="14" t="n">
        <x:f>IFERROR(H2226/AVERAGE(D2226,G2226),"")</x:f>
        <x:v>0.0061857705929481985</x:v>
      </x:c>
      <x:c r="J2226" s="14" t="n">
        <x:f>'Method'!$B$2</x:f>
        <x:v>0.05</x:v>
      </x:c>
      <x:c r="K2226" s="13" t="str">
        <x:f>IF(I2226&lt;=J2226,"是","否")</x:f>
        <x:v>是</x:v>
      </x:c>
      <x:c r="L2226" s="36" t="n">
        <x:v>0.9022460203368371</x:v>
      </x:c>
      <x:c r="M2226" s="36" t="n">
        <x:f>1-L2226</x:f>
        <x:v>0.0977539796631629</x:v>
      </x:c>
      <x:c r="N2226" s="13" t="str">
        <x:v>是</x:v>
      </x:c>
      <x:c r="O2226" s="15"/>
      <x:c r="P2226" s="13" t="str"/>
    </x:row>
    <x:row r="2227">
      <x:c r="A2227" s="15" t="n">
        <x:v>2226</x:v>
      </x:c>
      <x:c r="B2227" s="13" t="str">
        <x:v>Heliconiinae-22</x:v>
      </x:c>
      <x:c r="C2227" s="13" t="str">
        <x:v>Heliconiinae</x:v>
      </x:c>
      <x:c r="D2227" s="33" t="n">
        <x:f>'AR_values'!I66</x:f>
        <x:v>2.5700482441884245</x:v>
      </x:c>
      <x:c r="E2227" s="33" t="str">
        <x:v>Papilionidae_Deoris_agetes</x:v>
      </x:c>
      <x:c r="F2227" s="33" t="str">
        <x:v>Papilionidae</x:v>
      </x:c>
      <x:c r="G2227" s="33" t="n">
        <x:f>'AR_values'!I261</x:f>
        <x:v>2.5860158681597234</x:v>
      </x:c>
      <x:c r="H2227" s="33" t="n">
        <x:f>ABS(D2227-G2227)</x:f>
        <x:v>0.015967623971298917</x:v>
      </x:c>
      <x:c r="I2227" s="14" t="n">
        <x:f>IFERROR(H2227/AVERAGE(D2227,G2227),"")</x:f>
        <x:v>0.006193725920924217</x:v>
      </x:c>
      <x:c r="J2227" s="14" t="n">
        <x:f>'Method'!$B$2</x:f>
        <x:v>0.05</x:v>
      </x:c>
      <x:c r="K2227" s="13" t="str">
        <x:f>IF(I2227&lt;=J2227,"是","否")</x:f>
        <x:v>是</x:v>
      </x:c>
      <x:c r="L2227" s="36" t="n">
        <x:v>0.862339514978602</x:v>
      </x:c>
      <x:c r="M2227" s="36" t="n">
        <x:f>1-L2227</x:f>
        <x:v>0.13766048502139805</x:v>
      </x:c>
      <x:c r="N2227" s="13" t="str">
        <x:v>是</x:v>
      </x:c>
      <x:c r="O2227" s="15"/>
      <x:c r="P2227" s="13" t="str"/>
    </x:row>
    <x:row r="2228">
      <x:c r="A2228" s="15" t="n">
        <x:v>2227</x:v>
      </x:c>
      <x:c r="B2228" s="13" t="str">
        <x:v>Papilionidae-20</x:v>
      </x:c>
      <x:c r="C2228" s="13" t="str">
        <x:v>Papilionidae</x:v>
      </x:c>
      <x:c r="D2228" s="33" t="n">
        <x:f>'AR_values'!I231</x:f>
        <x:v>2.9969120778729335</x:v>
      </x:c>
      <x:c r="E2228" s="33" t="str">
        <x:v>Pieridae-16</x:v>
      </x:c>
      <x:c r="F2228" s="33" t="str">
        <x:v>Pieridae</x:v>
      </x:c>
      <x:c r="G2228" s="33" t="n">
        <x:f>'AR_values'!I280</x:f>
        <x:v>3.0155433438763337</x:v>
      </x:c>
      <x:c r="H2228" s="33" t="n">
        <x:f>ABS(D2228-G2228)</x:f>
        <x:v>0.01863126600340026</x:v>
      </x:c>
      <x:c r="I2228" s="14" t="n">
        <x:f>IFERROR(H2228/AVERAGE(D2228,G2228),"")</x:f>
        <x:v>0.006197556471189492</x:v>
      </x:c>
      <x:c r="J2228" s="14" t="n">
        <x:f>'Method'!$B$2</x:f>
        <x:v>0.05</x:v>
      </x:c>
      <x:c r="K2228" s="13" t="str">
        <x:f>IF(I2228&lt;=J2228,"是","否")</x:f>
        <x:v>是</x:v>
      </x:c>
      <x:c r="L2228" s="36" t="n">
        <x:v>0.7279527053078011</x:v>
      </x:c>
      <x:c r="M2228" s="36" t="n">
        <x:f>1-L2228</x:f>
        <x:v>0.2720472946921989</x:v>
      </x:c>
      <x:c r="N2228" s="13" t="str">
        <x:v>是</x:v>
      </x:c>
      <x:c r="O2228" s="15"/>
      <x:c r="P2228" s="13" t="str"/>
    </x:row>
    <x:row r="2229">
      <x:c r="A2229" s="15" t="n">
        <x:v>2228</x:v>
      </x:c>
      <x:c r="B2229" s="13" t="str">
        <x:v>Hesperiidae-12</x:v>
      </x:c>
      <x:c r="C2229" s="13" t="str">
        <x:v>Hesperiidae</x:v>
      </x:c>
      <x:c r="D2229" s="33" t="n">
        <x:f>'AR_values'!I78</x:f>
        <x:v>2.646605889330352</x:v>
      </x:c>
      <x:c r="E2229" s="33" t="str">
        <x:v>Hesperiidae_Hesperilla_chrysotricha</x:v>
      </x:c>
      <x:c r="F2229" s="33" t="str">
        <x:v>Hesperiidae</x:v>
      </x:c>
      <x:c r="G2229" s="33" t="n">
        <x:f>'AR_values'!I117</x:f>
        <x:v>2.6630704750756298</x:v>
      </x:c>
      <x:c r="H2229" s="33" t="n">
        <x:f>ABS(D2229-G2229)</x:f>
        <x:v>0.01646458574527765</x:v>
      </x:c>
      <x:c r="I2229" s="14" t="n">
        <x:f>IFERROR(H2229/AVERAGE(D2229,G2229),"")</x:f>
        <x:v>0.0062017285481465</x:v>
      </x:c>
      <x:c r="J2229" s="14" t="n">
        <x:f>'Method'!$B$2</x:f>
        <x:v>0.05</x:v>
      </x:c>
      <x:c r="K2229" s="13" t="str">
        <x:f>IF(I2229&lt;=J2229,"是","否")</x:f>
        <x:v>是</x:v>
      </x:c>
      <x:c r="L2229" s="36" t="n">
        <x:v>0.8444043452460247</x:v>
      </x:c>
      <x:c r="M2229" s="36" t="n">
        <x:f>1-L2229</x:f>
        <x:v>0.1555956547539753</x:v>
      </x:c>
      <x:c r="N2229" s="13" t="str">
        <x:v>否</x:v>
      </x:c>
      <x:c r="O2229" s="15"/>
      <x:c r="P2229" s="13" t="str"/>
    </x:row>
    <x:row r="2230">
      <x:c r="A2230" s="15" t="n">
        <x:v>2229</x:v>
      </x:c>
      <x:c r="B2230" s="13" t="str">
        <x:v>Biblidinae-6</x:v>
      </x:c>
      <x:c r="C2230" s="13" t="str">
        <x:v>Biblidinae</x:v>
      </x:c>
      <x:c r="D2230" s="33" t="n">
        <x:f>'AR_values'!I12</x:f>
        <x:v>2.4326452914105925</x:v>
      </x:c>
      <x:c r="E2230" s="33" t="str">
        <x:v>Nymphalinae-29</x:v>
      </x:c>
      <x:c r="F2230" s="33" t="str">
        <x:v>Nymphalinae</x:v>
      </x:c>
      <x:c r="G2230" s="33" t="n">
        <x:f>'AR_values'!I210</x:f>
        <x:v>2.4175997911895375</x:v>
      </x:c>
      <x:c r="H2230" s="33" t="n">
        <x:f>ABS(D2230-G2230)</x:f>
        <x:v>0.015045500221054997</x:v>
      </x:c>
      <x:c r="I2230" s="14" t="n">
        <x:f>IFERROR(H2230/AVERAGE(D2230,G2230),"")</x:f>
        <x:v>0.00620401648363277</x:v>
      </x:c>
      <x:c r="J2230" s="14" t="n">
        <x:f>'Method'!$B$2</x:f>
        <x:v>0.05</x:v>
      </x:c>
      <x:c r="K2230" s="13" t="str">
        <x:f>IF(I2230&lt;=J2230,"是","否")</x:f>
        <x:v>是</x:v>
      </x:c>
      <x:c r="L2230" s="36" t="n">
        <x:v>0.8485800912917448</x:v>
      </x:c>
      <x:c r="M2230" s="36" t="n">
        <x:f>1-L2230</x:f>
        <x:v>0.15141990870825517</x:v>
      </x:c>
      <x:c r="N2230" s="13" t="str">
        <x:v>是</x:v>
      </x:c>
      <x:c r="O2230" s="15"/>
      <x:c r="P2230" s="13" t="str"/>
    </x:row>
    <x:row r="2231">
      <x:c r="A2231" s="15" t="n">
        <x:v>2230</x:v>
      </x:c>
      <x:c r="B2231" s="13" t="str">
        <x:v>Papilionidae_Deoris_agetes</x:v>
      </x:c>
      <x:c r="C2231" s="13" t="str">
        <x:v>Papilionidae</x:v>
      </x:c>
      <x:c r="D2231" s="33" t="n">
        <x:f>'AR_values'!I261</x:f>
        <x:v>2.5860158681597234</x:v>
      </x:c>
      <x:c r="E2231" s="33" t="str">
        <x:v>Riodinidae-19</x:v>
      </x:c>
      <x:c r="F2231" s="33" t="str">
        <x:v>Riodinidae</x:v>
      </x:c>
      <x:c r="G2231" s="33" t="n">
        <x:f>'AR_values'!I342</x:f>
        <x:v>2.602113971974256</x:v>
      </x:c>
      <x:c r="H2231" s="33" t="n">
        <x:f>ABS(D2231-G2231)</x:f>
        <x:v>0.016098103814532472</x:v>
      </x:c>
      <x:c r="I2231" s="14" t="n">
        <x:f>IFERROR(H2231/AVERAGE(D2231,G2231),"")</x:f>
        <x:v>0.006205744385964231</x:v>
      </x:c>
      <x:c r="J2231" s="14" t="n">
        <x:f>'Method'!$B$2</x:f>
        <x:v>0.05</x:v>
      </x:c>
      <x:c r="K2231" s="13" t="str">
        <x:f>IF(I2231&lt;=J2231,"是","否")</x:f>
        <x:v>是</x:v>
      </x:c>
      <x:c r="L2231" s="36" t="n">
        <x:v>0.7638336674935716</x:v>
      </x:c>
      <x:c r="M2231" s="36" t="n">
        <x:f>1-L2231</x:f>
        <x:v>0.23616633250642838</x:v>
      </x:c>
      <x:c r="N2231" s="13" t="str">
        <x:v>是</x:v>
      </x:c>
      <x:c r="O2231" s="15"/>
      <x:c r="P2231" s="13" t="str"/>
    </x:row>
    <x:row r="2232">
      <x:c r="A2232" s="15" t="n">
        <x:v>2231</x:v>
      </x:c>
      <x:c r="B2232" s="13" t="str">
        <x:v>Charaxinae-15</x:v>
      </x:c>
      <x:c r="C2232" s="13" t="str">
        <x:v>Charaxinae</x:v>
      </x:c>
      <x:c r="D2232" s="33" t="n">
        <x:f>'AR_values'!I22</x:f>
        <x:v>2.4406235760127264</x:v>
      </x:c>
      <x:c r="E2232" s="33" t="str">
        <x:v>Nymphalinae-21</x:v>
      </x:c>
      <x:c r="F2232" s="33" t="str">
        <x:v>Nymphalinae</x:v>
      </x:c>
      <x:c r="G2232" s="33" t="n">
        <x:f>'AR_values'!I202</x:f>
        <x:v>2.4558221796639303</x:v>
      </x:c>
      <x:c r="H2232" s="33" t="n">
        <x:f>ABS(D2232-G2232)</x:f>
        <x:v>0.015198603651203957</x:v>
      </x:c>
      <x:c r="I2232" s="14" t="n">
        <x:f>IFERROR(H2232/AVERAGE(D2232,G2232),"")</x:f>
        <x:v>0.00620801471499345</x:v>
      </x:c>
      <x:c r="J2232" s="14" t="n">
        <x:f>'Method'!$B$2</x:f>
        <x:v>0.05</x:v>
      </x:c>
      <x:c r="K2232" s="13" t="str">
        <x:f>IF(I2232&lt;=J2232,"是","否")</x:f>
        <x:v>是</x:v>
      </x:c>
      <x:c r="L2232" s="36" t="n">
        <x:v>0.7832830396833123</x:v>
      </x:c>
      <x:c r="M2232" s="36" t="n">
        <x:f>1-L2232</x:f>
        <x:v>0.21671696031668775</x:v>
      </x:c>
      <x:c r="N2232" s="13" t="str">
        <x:v>是</x:v>
      </x:c>
      <x:c r="O2232" s="15"/>
      <x:c r="P2232" s="13" t="str"/>
    </x:row>
    <x:row r="2233">
      <x:c r="A2233" s="15" t="n">
        <x:v>2232</x:v>
      </x:c>
      <x:c r="B2233" s="13" t="str">
        <x:v>Biblidinae-10</x:v>
      </x:c>
      <x:c r="C2233" s="13" t="str">
        <x:v>Biblidinae</x:v>
      </x:c>
      <x:c r="D2233" s="33" t="n">
        <x:f>'AR_values'!I3</x:f>
        <x:v>2.6618982407867247</x:v>
      </x:c>
      <x:c r="E2233" s="33" t="str">
        <x:v>Nymphalinae-7</x:v>
      </x:c>
      <x:c r="F2233" s="33" t="str">
        <x:v>Nymphalinae</x:v>
      </x:c>
      <x:c r="G2233" s="33" t="n">
        <x:f>'AR_values'!I216</x:f>
        <x:v>2.645417426578678</x:v>
      </x:c>
      <x:c r="H2233" s="33" t="n">
        <x:f>ABS(D2233-G2233)</x:f>
        <x:v>0.016480814208046812</x:v>
      </x:c>
      <x:c r="I2233" s="14" t="n">
        <x:f>IFERROR(H2233/AVERAGE(D2233,G2233),"")</x:f>
        <x:v>0.006210602587438719</x:v>
      </x:c>
      <x:c r="J2233" s="14" t="n">
        <x:f>'Method'!$B$2</x:f>
        <x:v>0.05</x:v>
      </x:c>
      <x:c r="K2233" s="13" t="str">
        <x:f>IF(I2233&lt;=J2233,"是","否")</x:f>
        <x:v>是</x:v>
      </x:c>
      <x:c r="L2233" s="36" t="n">
        <x:v>0.9029705198409722</x:v>
      </x:c>
      <x:c r="M2233" s="36" t="n">
        <x:f>1-L2233</x:f>
        <x:v>0.09702948015902779</x:v>
      </x:c>
      <x:c r="N2233" s="13" t="str">
        <x:v>是</x:v>
      </x:c>
      <x:c r="O2233" s="15"/>
      <x:c r="P2233" s="13" t="str"/>
    </x:row>
    <x:row r="2234">
      <x:c r="A2234" s="15" t="n">
        <x:v>2233</x:v>
      </x:c>
      <x:c r="B2234" s="13" t="str">
        <x:v>Nymphalinae-20</x:v>
      </x:c>
      <x:c r="C2234" s="13" t="str">
        <x:v>Nymphalinae</x:v>
      </x:c>
      <x:c r="D2234" s="33" t="n">
        <x:f>'AR_values'!I201</x:f>
        <x:v>2.6316211778781273</x:v>
      </x:c>
      <x:c r="E2234" s="33" t="str">
        <x:v>Satyrinae-5</x:v>
      </x:c>
      <x:c r="F2234" s="33" t="str">
        <x:v>Satyrinae</x:v>
      </x:c>
      <x:c r="G2234" s="33" t="n">
        <x:f>'AR_values'!I380</x:f>
        <x:v>2.6480282902286</x:v>
      </x:c>
      <x:c r="H2234" s="33" t="n">
        <x:f>ABS(D2234-G2234)</x:f>
        <x:v>0.01640711235047254</x:v>
      </x:c>
      <x:c r="I2234" s="14" t="n">
        <x:f>IFERROR(H2234/AVERAGE(D2234,G2234),"")</x:f>
        <x:v>0.006215227904649549</x:v>
      </x:c>
      <x:c r="J2234" s="14" t="n">
        <x:f>'Method'!$B$2</x:f>
        <x:v>0.05</x:v>
      </x:c>
      <x:c r="K2234" s="13" t="str">
        <x:f>IF(I2234&lt;=J2234,"是","否")</x:f>
        <x:v>是</x:v>
      </x:c>
      <x:c r="L2234" s="36" t="n">
        <x:v>0.7992648440435927</x:v>
      </x:c>
      <x:c r="M2234" s="36" t="n">
        <x:f>1-L2234</x:f>
        <x:v>0.20073515595640734</x:v>
      </x:c>
      <x:c r="N2234" s="13" t="str">
        <x:v>是</x:v>
      </x:c>
      <x:c r="O2234" s="15"/>
      <x:c r="P2234" s="13" t="str"/>
    </x:row>
    <x:row r="2235">
      <x:c r="A2235" s="15" t="n">
        <x:v>2234</x:v>
      </x:c>
      <x:c r="B2235" s="13" t="str">
        <x:v>Nymphalinae-30</x:v>
      </x:c>
      <x:c r="C2235" s="13" t="str">
        <x:v>Nymphalinae</x:v>
      </x:c>
      <x:c r="D2235" s="33" t="n">
        <x:f>'AR_values'!I212</x:f>
        <x:v>2.926580929690944</x:v>
      </x:c>
      <x:c r="E2235" s="33" t="str">
        <x:v>Papilionidae-33</x:v>
      </x:c>
      <x:c r="F2235" s="33" t="str">
        <x:v>Papilionidae</x:v>
      </x:c>
      <x:c r="G2235" s="33" t="n">
        <x:f>'AR_values'!I244</x:f>
        <x:v>2.9084419828943826</x:v>
      </x:c>
      <x:c r="H2235" s="33" t="n">
        <x:f>ABS(D2235-G2235)</x:f>
        <x:v>0.018138946796561584</x:v>
      </x:c>
      <x:c r="I2235" s="14" t="n">
        <x:f>IFERROR(H2235/AVERAGE(D2235,G2235),"")</x:f>
        <x:v>0.006217266690568915</x:v>
      </x:c>
      <x:c r="J2235" s="14" t="n">
        <x:f>'Method'!$B$2</x:f>
        <x:v>0.05</x:v>
      </x:c>
      <x:c r="K2235" s="13" t="str">
        <x:f>IF(I2235&lt;=J2235,"是","否")</x:f>
        <x:v>是</x:v>
      </x:c>
      <x:c r="L2235" s="36" t="n">
        <x:v>0.7424682692428645</x:v>
      </x:c>
      <x:c r="M2235" s="36" t="n">
        <x:f>1-L2235</x:f>
        <x:v>0.25753173075713554</x:v>
      </x:c>
      <x:c r="N2235" s="13" t="str">
        <x:v>是</x:v>
      </x:c>
      <x:c r="O2235" s="15"/>
      <x:c r="P2235" s="13" t="str"/>
    </x:row>
    <x:row r="2236">
      <x:c r="A2236" s="15" t="n">
        <x:v>2235</x:v>
      </x:c>
      <x:c r="B2236" s="13" t="str">
        <x:v>Heliconiinae-19</x:v>
      </x:c>
      <x:c r="C2236" s="13" t="str">
        <x:v>Heliconiinae</x:v>
      </x:c>
      <x:c r="D2236" s="33" t="n">
        <x:f>'AR_values'!I62</x:f>
        <x:v>3.011983852824718</x:v>
      </x:c>
      <x:c r="E2236" s="33" t="str">
        <x:v>Pieridae_Aporia_crataegi</x:v>
      </x:c>
      <x:c r="F2236" s="33" t="str">
        <x:v>Pieridae</x:v>
      </x:c>
      <x:c r="G2236" s="33" t="n">
        <x:f>'AR_values'!I322</x:f>
        <x:v>3.0307703988857</x:v>
      </x:c>
      <x:c r="H2236" s="33" t="n">
        <x:f>ABS(D2236-G2236)</x:f>
        <x:v>0.01878654606098218</x:v>
      </x:c>
      <x:c r="I2236" s="14" t="n">
        <x:f>IFERROR(H2236/AVERAGE(D2236,G2236),"")</x:f>
        <x:v>0.006217875253048589</x:v>
      </x:c>
      <x:c r="J2236" s="14" t="n">
        <x:f>'Method'!$B$2</x:f>
        <x:v>0.05</x:v>
      </x:c>
      <x:c r="K2236" s="13" t="str">
        <x:f>IF(I2236&lt;=J2236,"是","否")</x:f>
        <x:v>是</x:v>
      </x:c>
      <x:c r="L2236" s="36" t="n">
        <x:v>0.9232106927277953</x:v>
      </x:c>
      <x:c r="M2236" s="36" t="n">
        <x:f>1-L2236</x:f>
        <x:v>0.07678930727220468</x:v>
      </x:c>
      <x:c r="N2236" s="13" t="str">
        <x:v>是</x:v>
      </x:c>
      <x:c r="O2236" s="15"/>
      <x:c r="P2236" s="13" t="str"/>
    </x:row>
    <x:row r="2237">
      <x:c r="A2237" s="15" t="n">
        <x:v>2236</x:v>
      </x:c>
      <x:c r="B2237" s="13" t="str">
        <x:v>Hesperiidae-27</x:v>
      </x:c>
      <x:c r="C2237" s="13" t="str">
        <x:v>Hesperiidae</x:v>
      </x:c>
      <x:c r="D2237" s="33" t="n">
        <x:f>'AR_values'!I94</x:f>
        <x:v>2.6390698606105385</x:v>
      </x:c>
      <x:c r="E2237" s="33" t="str">
        <x:v>Pieridae-2</x:v>
      </x:c>
      <x:c r="F2237" s="33" t="str">
        <x:v>Pieridae</x:v>
      </x:c>
      <x:c r="G2237" s="33" t="n">
        <x:f>'AR_values'!I284</x:f>
        <x:v>2.655534957236157</x:v>
      </x:c>
      <x:c r="H2237" s="33" t="n">
        <x:f>ABS(D2237-G2237)</x:f>
        <x:v>0.016465096625618347</x:v>
      </x:c>
      <x:c r="I2237" s="14" t="n">
        <x:f>IFERROR(H2237/AVERAGE(D2237,G2237),"")</x:f>
        <x:v>0.006219575281659895</x:v>
      </x:c>
      <x:c r="J2237" s="14" t="n">
        <x:f>'Method'!$B$2</x:f>
        <x:v>0.05</x:v>
      </x:c>
      <x:c r="K2237" s="13" t="str">
        <x:f>IF(I2237&lt;=J2237,"是","否")</x:f>
        <x:v>是</x:v>
      </x:c>
      <x:c r="L2237" s="36" t="n">
        <x:v>0.8037662690766375</x:v>
      </x:c>
      <x:c r="M2237" s="36" t="n">
        <x:f>1-L2237</x:f>
        <x:v>0.1962337309233625</x:v>
      </x:c>
      <x:c r="N2237" s="13" t="str">
        <x:v>是</x:v>
      </x:c>
      <x:c r="O2237" s="15"/>
      <x:c r="P2237" s="13" t="str"/>
    </x:row>
    <x:row r="2238">
      <x:c r="A2238" s="15" t="n">
        <x:v>2237</x:v>
      </x:c>
      <x:c r="B2238" s="13" t="str">
        <x:v>Papilionidae_Papilio_polytes</x:v>
      </x:c>
      <x:c r="C2238" s="13" t="str">
        <x:v>Papilionidae</x:v>
      </x:c>
      <x:c r="D2238" s="33" t="n">
        <x:f>'AR_values'!I265</x:f>
        <x:v>2.6579933279056216</x:v>
      </x:c>
      <x:c r="E2238" s="33" t="str">
        <x:v>Pieridae_Zerene_eurydice</x:v>
      </x:c>
      <x:c r="F2238" s="33" t="str">
        <x:v>Pieridae</x:v>
      </x:c>
      <x:c r="G2238" s="33" t="n">
        <x:f>'AR_values'!I332</x:f>
        <x:v>2.674576645957752</x:v>
      </x:c>
      <x:c r="H2238" s="33" t="n">
        <x:f>ABS(D2238-G2238)</x:f>
        <x:v>0.016583318052130203</x:v>
      </x:c>
      <x:c r="I2238" s="14" t="n">
        <x:f>IFERROR(H2238/AVERAGE(D2238,G2238),"")</x:f>
        <x:v>0.006219634485214572</x:v>
      </x:c>
      <x:c r="J2238" s="14" t="n">
        <x:f>'Method'!$B$2</x:f>
        <x:v>0.05</x:v>
      </x:c>
      <x:c r="K2238" s="13" t="str">
        <x:f>IF(I2238&lt;=J2238,"是","否")</x:f>
        <x:v>是</x:v>
      </x:c>
      <x:c r="L2238" s="36" t="n">
        <x:v>0.8480886048156913</x:v>
      </x:c>
      <x:c r="M2238" s="36" t="n">
        <x:f>1-L2238</x:f>
        <x:v>0.15191139518430874</x:v>
      </x:c>
      <x:c r="N2238" s="13" t="str">
        <x:v>是</x:v>
      </x:c>
      <x:c r="O2238" s="15"/>
      <x:c r="P2238" s="13" t="str"/>
    </x:row>
    <x:row r="2239">
      <x:c r="A2239" s="15" t="n">
        <x:v>2238</x:v>
      </x:c>
      <x:c r="B2239" s="13" t="str">
        <x:v>Nymphalinae-7</x:v>
      </x:c>
      <x:c r="C2239" s="13" t="str">
        <x:v>Nymphalinae</x:v>
      </x:c>
      <x:c r="D2239" s="33" t="n">
        <x:f>'AR_values'!I216</x:f>
        <x:v>2.645417426578678</x:v>
      </x:c>
      <x:c r="E2239" s="33" t="str">
        <x:v>Pieridae_Pieris_rapae</x:v>
      </x:c>
      <x:c r="F2239" s="33" t="str">
        <x:v>Pieridae</x:v>
      </x:c>
      <x:c r="G2239" s="33" t="n">
        <x:f>'AR_values'!I331</x:f>
        <x:v>2.6619340338993793</x:v>
      </x:c>
      <x:c r="H2239" s="33" t="n">
        <x:f>ABS(D2239-G2239)</x:f>
        <x:v>0.016516607320701482</x:v>
      </x:c>
      <x:c r="I2239" s="14" t="n">
        <x:f>IFERROR(H2239/AVERAGE(D2239,G2239),"")</x:f>
        <x:v>0.006224048828759404</x:v>
      </x:c>
      <x:c r="J2239" s="14" t="n">
        <x:f>'Method'!$B$2</x:f>
        <x:v>0.05</x:v>
      </x:c>
      <x:c r="K2239" s="13" t="str">
        <x:f>IF(I2239&lt;=J2239,"是","否")</x:f>
        <x:v>是</x:v>
      </x:c>
      <x:c r="L2239" s="36" t="n">
        <x:v>0.7769990554266323</x:v>
      </x:c>
      <x:c r="M2239" s="36" t="n">
        <x:f>1-L2239</x:f>
        <x:v>0.22300094457336772</x:v>
      </x:c>
      <x:c r="N2239" s="13" t="str">
        <x:v>是</x:v>
      </x:c>
      <x:c r="O2239" s="15"/>
      <x:c r="P2239" s="13" t="str"/>
    </x:row>
    <x:row r="2240">
      <x:c r="A2240" s="15" t="n">
        <x:v>2239</x:v>
      </x:c>
      <x:c r="B2240" s="13" t="str">
        <x:v>Biblidinae-10</x:v>
      </x:c>
      <x:c r="C2240" s="13" t="str">
        <x:v>Biblidinae</x:v>
      </x:c>
      <x:c r="D2240" s="33" t="n">
        <x:f>'AR_values'!I3</x:f>
        <x:v>2.6618982407867247</x:v>
      </x:c>
      <x:c r="E2240" s="33" t="str">
        <x:v>Nymphalinae-4</x:v>
      </x:c>
      <x:c r="F2240" s="33" t="str">
        <x:v>Nymphalinae</x:v>
      </x:c>
      <x:c r="G2240" s="33" t="n">
        <x:f>'AR_values'!I213</x:f>
        <x:v>2.6453777429352816</x:v>
      </x:c>
      <x:c r="H2240" s="33" t="n">
        <x:f>ABS(D2240-G2240)</x:f>
        <x:v>0.01652049785144305</x:v>
      </x:c>
      <x:c r="I2240" s="14" t="n">
        <x:f>IFERROR(H2240/AVERAGE(D2240,G2240),"")</x:f>
        <x:v>0.006225603455374553</x:v>
      </x:c>
      <x:c r="J2240" s="14" t="n">
        <x:f>'Method'!$B$2</x:f>
        <x:v>0.05</x:v>
      </x:c>
      <x:c r="K2240" s="13" t="str">
        <x:f>IF(I2240&lt;=J2240,"是","否")</x:f>
        <x:v>是</x:v>
      </x:c>
      <x:c r="L2240" s="36" t="n">
        <x:v>0.9196145124716554</x:v>
      </x:c>
      <x:c r="M2240" s="36" t="n">
        <x:f>1-L2240</x:f>
        <x:v>0.08038548752834462</x:v>
      </x:c>
      <x:c r="N2240" s="13" t="str">
        <x:v>是</x:v>
      </x:c>
      <x:c r="O2240" s="15"/>
      <x:c r="P2240" s="13" t="str"/>
    </x:row>
    <x:row r="2241">
      <x:c r="A2241" s="15" t="n">
        <x:v>2240</x:v>
      </x:c>
      <x:c r="B2241" s="13" t="str">
        <x:v>Charaxinae-2</x:v>
      </x:c>
      <x:c r="C2241" s="13" t="str">
        <x:v>Charaxinae</x:v>
      </x:c>
      <x:c r="D2241" s="33" t="n">
        <x:f>'AR_values'!I23</x:f>
        <x:v>2.5149952754018976</x:v>
      </x:c>
      <x:c r="E2241" s="33" t="str">
        <x:v>Danainae-5</x:v>
      </x:c>
      <x:c r="F2241" s="33" t="str">
        <x:v>Danainae</x:v>
      </x:c>
      <x:c r="G2241" s="33" t="n">
        <x:f>'AR_values'!I47</x:f>
        <x:v>2.499372504343995</x:v>
      </x:c>
      <x:c r="H2241" s="33" t="n">
        <x:f>ABS(D2241-G2241)</x:f>
        <x:v>0.01562277105790244</x:v>
      </x:c>
      <x:c r="I2241" s="14" t="n">
        <x:f>IFERROR(H2241/AVERAGE(D2241,G2241),"")</x:f>
        <x:v>0.006231202713532966</x:v>
      </x:c>
      <x:c r="J2241" s="14" t="n">
        <x:f>'Method'!$B$2</x:f>
        <x:v>0.05</x:v>
      </x:c>
      <x:c r="K2241" s="13" t="str">
        <x:f>IF(I2241&lt;=J2241,"是","否")</x:f>
        <x:v>是</x:v>
      </x:c>
      <x:c r="L2241" s="36" t="n">
        <x:v>0.8067430339169226</x:v>
      </x:c>
      <x:c r="M2241" s="36" t="n">
        <x:f>1-L2241</x:f>
        <x:v>0.1932569660830774</x:v>
      </x:c>
      <x:c r="N2241" s="13" t="str">
        <x:v>是</x:v>
      </x:c>
      <x:c r="O2241" s="15"/>
      <x:c r="P2241" s="13" t="str"/>
    </x:row>
    <x:row r="2242">
      <x:c r="A2242" s="15" t="n">
        <x:v>2241</x:v>
      </x:c>
      <x:c r="B2242" s="13" t="str">
        <x:v>Heliconiinae-4</x:v>
      </x:c>
      <x:c r="C2242" s="13" t="str">
        <x:v>Heliconiinae</x:v>
      </x:c>
      <x:c r="D2242" s="33" t="n">
        <x:f>'AR_values'!I69</x:f>
        <x:v>2.9448795791455837</x:v>
      </x:c>
      <x:c r="E2242" s="33" t="str">
        <x:v>Nymphalinae-30</x:v>
      </x:c>
      <x:c r="F2242" s="33" t="str">
        <x:v>Nymphalinae</x:v>
      </x:c>
      <x:c r="G2242" s="33" t="n">
        <x:f>'AR_values'!I212</x:f>
        <x:v>2.926580929690944</x:v>
      </x:c>
      <x:c r="H2242" s="33" t="n">
        <x:f>ABS(D2242-G2242)</x:f>
        <x:v>0.01829864945463955</x:v>
      </x:c>
      <x:c r="I2242" s="14" t="n">
        <x:f>IFERROR(H2242/AVERAGE(D2242,G2242),"")</x:f>
        <x:v>0.006233082697942069</x:v>
      </x:c>
      <x:c r="J2242" s="14" t="n">
        <x:f>'Method'!$B$2</x:f>
        <x:v>0.05</x:v>
      </x:c>
      <x:c r="K2242" s="13" t="str">
        <x:f>IF(I2242&lt;=J2242,"是","否")</x:f>
        <x:v>是</x:v>
      </x:c>
      <x:c r="L2242" s="36" t="n">
        <x:v>0.7940509693558474</x:v>
      </x:c>
      <x:c r="M2242" s="36" t="n">
        <x:f>1-L2242</x:f>
        <x:v>0.2059490306441526</x:v>
      </x:c>
      <x:c r="N2242" s="13" t="str">
        <x:v>是</x:v>
      </x:c>
      <x:c r="O2242" s="15"/>
      <x:c r="P2242" s="13" t="str"/>
    </x:row>
    <x:row r="2243">
      <x:c r="A2243" s="15" t="n">
        <x:v>2242</x:v>
      </x:c>
      <x:c r="B2243" s="13" t="str">
        <x:v>Charaxinae-12</x:v>
      </x:c>
      <x:c r="C2243" s="13" t="str">
        <x:v>Charaxinae</x:v>
      </x:c>
      <x:c r="D2243" s="33" t="n">
        <x:f>'AR_values'!I19</x:f>
        <x:v>2.554072397947023</x:v>
      </x:c>
      <x:c r="E2243" s="33" t="str">
        <x:v>Heliconiinae-22</x:v>
      </x:c>
      <x:c r="F2243" s="33" t="str">
        <x:v>Heliconiinae</x:v>
      </x:c>
      <x:c r="G2243" s="33" t="n">
        <x:f>'AR_values'!I66</x:f>
        <x:v>2.5700482441884245</x:v>
      </x:c>
      <x:c r="H2243" s="33" t="n">
        <x:f>ABS(D2243-G2243)</x:f>
        <x:v>0.01597584624140147</x:v>
      </x:c>
      <x:c r="I2243" s="14" t="n">
        <x:f>IFERROR(H2243/AVERAGE(D2243,G2243),"")</x:f>
        <x:v>0.006235546489687499</x:v>
      </x:c>
      <x:c r="J2243" s="14" t="n">
        <x:f>'Method'!$B$2</x:f>
        <x:v>0.05</x:v>
      </x:c>
      <x:c r="K2243" s="13" t="str">
        <x:f>IF(I2243&lt;=J2243,"是","否")</x:f>
        <x:v>是</x:v>
      </x:c>
      <x:c r="L2243" s="36" t="n">
        <x:v>0.8406540145985402</x:v>
      </x:c>
      <x:c r="M2243" s="36" t="n">
        <x:f>1-L2243</x:f>
        <x:v>0.15934598540145983</x:v>
      </x:c>
      <x:c r="N2243" s="13" t="str">
        <x:v>是</x:v>
      </x:c>
      <x:c r="O2243" s="15"/>
      <x:c r="P2243" s="13" t="str"/>
    </x:row>
    <x:row r="2244">
      <x:c r="A2244" s="15" t="n">
        <x:v>2243</x:v>
      </x:c>
      <x:c r="B2244" s="13" t="str">
        <x:v>Pieridae-19</x:v>
      </x:c>
      <x:c r="C2244" s="13" t="str">
        <x:v>Pieridae</x:v>
      </x:c>
      <x:c r="D2244" s="33" t="n">
        <x:f>'AR_values'!I283</x:f>
        <x:v>2.657949024153296</x:v>
      </x:c>
      <x:c r="E2244" s="33" t="str">
        <x:v>Pieridae_Zerene_eurydice</x:v>
      </x:c>
      <x:c r="F2244" s="33" t="str">
        <x:v>Pieridae</x:v>
      </x:c>
      <x:c r="G2244" s="33" t="n">
        <x:f>'AR_values'!I332</x:f>
        <x:v>2.674576645957752</x:v>
      </x:c>
      <x:c r="H2244" s="33" t="n">
        <x:f>ABS(D2244-G2244)</x:f>
        <x:v>0.01662762180445565</x:v>
      </x:c>
      <x:c r="I2244" s="14" t="n">
        <x:f>IFERROR(H2244/AVERAGE(D2244,G2244),"")</x:f>
        <x:v>0.0062363025827157</x:v>
      </x:c>
      <x:c r="J2244" s="14" t="n">
        <x:f>'Method'!$B$2</x:f>
        <x:v>0.05</x:v>
      </x:c>
      <x:c r="K2244" s="13" t="str">
        <x:f>IF(I2244&lt;=J2244,"是","否")</x:f>
        <x:v>是</x:v>
      </x:c>
      <x:c r="L2244" s="36" t="n">
        <x:v>0.8414782397276926</x:v>
      </x:c>
      <x:c r="M2244" s="36" t="n">
        <x:f>1-L2244</x:f>
        <x:v>0.15852176027230735</x:v>
      </x:c>
      <x:c r="N2244" s="13" t="str">
        <x:v>否</x:v>
      </x:c>
      <x:c r="O2244" s="15"/>
      <x:c r="P2244" s="13" t="str"/>
    </x:row>
    <x:row r="2245">
      <x:c r="A2245" s="15" t="n">
        <x:v>2244</x:v>
      </x:c>
      <x:c r="B2245" s="13" t="str">
        <x:v>Nymphalinae-4</x:v>
      </x:c>
      <x:c r="C2245" s="13" t="str">
        <x:v>Nymphalinae</x:v>
      </x:c>
      <x:c r="D2245" s="33" t="n">
        <x:f>'AR_values'!I213</x:f>
        <x:v>2.6453777429352816</x:v>
      </x:c>
      <x:c r="E2245" s="33" t="str">
        <x:v>Pieridae_Pieris_rapae</x:v>
      </x:c>
      <x:c r="F2245" s="33" t="str">
        <x:v>Pieridae</x:v>
      </x:c>
      <x:c r="G2245" s="33" t="n">
        <x:f>'AR_values'!I331</x:f>
        <x:v>2.6619340338993793</x:v>
      </x:c>
      <x:c r="H2245" s="33" t="n">
        <x:f>ABS(D2245-G2245)</x:f>
        <x:v>0.01655629096409772</x:v>
      </x:c>
      <x:c r="I2245" s="14" t="n">
        <x:f>IFERROR(H2245/AVERAGE(D2245,G2245),"")</x:f>
        <x:v>0.006239049696067441</x:v>
      </x:c>
      <x:c r="J2245" s="14" t="n">
        <x:f>'Method'!$B$2</x:f>
        <x:v>0.05</x:v>
      </x:c>
      <x:c r="K2245" s="13" t="str">
        <x:f>IF(I2245&lt;=J2245,"是","否")</x:f>
        <x:v>是</x:v>
      </x:c>
      <x:c r="L2245" s="36" t="n">
        <x:v>0.849820536450502</x:v>
      </x:c>
      <x:c r="M2245" s="36" t="n">
        <x:f>1-L2245</x:f>
        <x:v>0.15017946354949796</x:v>
      </x:c>
      <x:c r="N2245" s="13" t="str">
        <x:v>是</x:v>
      </x:c>
      <x:c r="O2245" s="15"/>
      <x:c r="P2245" s="13" t="str"/>
    </x:row>
    <x:row r="2246">
      <x:c r="A2246" s="15" t="n">
        <x:v>2245</x:v>
      </x:c>
      <x:c r="B2246" s="13" t="str">
        <x:v>Lycaenidae_Candalides_acasta</x:v>
      </x:c>
      <x:c r="C2246" s="13" t="str">
        <x:v>Lycaenidae</x:v>
      </x:c>
      <x:c r="D2246" s="33" t="n">
        <x:f>'AR_values'!I164</x:f>
        <x:v>2.4245150825976376</x:v>
      </x:c>
      <x:c r="E2246" s="33" t="str">
        <x:v>Lycaenidae_Ogyris_abrota</x:v>
      </x:c>
      <x:c r="F2246" s="33" t="str">
        <x:v>Lycaenidae</x:v>
      </x:c>
      <x:c r="G2246" s="33" t="n">
        <x:f>'AR_values'!I175</x:f>
        <x:v>2.4094203798236333</x:v>
      </x:c>
      <x:c r="H2246" s="33" t="n">
        <x:f>ABS(D2246-G2246)</x:f>
        <x:v>0.015094702774004265</x:v>
      </x:c>
      <x:c r="I2246" s="14" t="n">
        <x:f>IFERROR(H2246/AVERAGE(D2246,G2246),"")</x:f>
        <x:v>0.006245305876071202</x:v>
      </x:c>
      <x:c r="J2246" s="14" t="n">
        <x:f>'Method'!$B$2</x:f>
        <x:v>0.05</x:v>
      </x:c>
      <x:c r="K2246" s="13" t="str">
        <x:f>IF(I2246&lt;=J2246,"是","否")</x:f>
        <x:v>是</x:v>
      </x:c>
      <x:c r="L2246" s="36" t="n">
        <x:v>0.9088939072515341</x:v>
      </x:c>
      <x:c r="M2246" s="36" t="n">
        <x:f>1-L2246</x:f>
        <x:v>0.09110609274846593</x:v>
      </x:c>
      <x:c r="N2246" s="13" t="str">
        <x:v>否</x:v>
      </x:c>
      <x:c r="O2246" s="15"/>
      <x:c r="P2246" s="13" t="str"/>
    </x:row>
    <x:row r="2247">
      <x:c r="A2247" s="15" t="n">
        <x:v>2246</x:v>
      </x:c>
      <x:c r="B2247" s="13" t="str">
        <x:v>Biblidinae-6</x:v>
      </x:c>
      <x:c r="C2247" s="13" t="str">
        <x:v>Biblidinae</x:v>
      </x:c>
      <x:c r="D2247" s="33" t="n">
        <x:f>'AR_values'!I12</x:f>
        <x:v>2.4326452914105925</x:v>
      </x:c>
      <x:c r="E2247" s="33" t="str">
        <x:v>Limenitidinae-4</x:v>
      </x:c>
      <x:c r="F2247" s="33" t="str">
        <x:v>Limenitidinae</x:v>
      </x:c>
      <x:c r="G2247" s="33" t="n">
        <x:f>'AR_values'!I136</x:f>
        <x:v>2.4478863236029302</x:v>
      </x:c>
      <x:c r="H2247" s="33" t="n">
        <x:f>ABS(D2247-G2247)</x:f>
        <x:v>0.015241032192337745</x:v>
      </x:c>
      <x:c r="I2247" s="14" t="n">
        <x:f>IFERROR(H2247/AVERAGE(D2247,G2247),"")</x:f>
        <x:v>0.006245644284099373</x:v>
      </x:c>
      <x:c r="J2247" s="14" t="n">
        <x:f>'Method'!$B$2</x:f>
        <x:v>0.05</x:v>
      </x:c>
      <x:c r="K2247" s="13" t="str">
        <x:f>IF(I2247&lt;=J2247,"是","否")</x:f>
        <x:v>是</x:v>
      </x:c>
      <x:c r="L2247" s="36" t="n">
        <x:v>0.8465152614251437</x:v>
      </x:c>
      <x:c r="M2247" s="36" t="n">
        <x:f>1-L2247</x:f>
        <x:v>0.15348473857485634</x:v>
      </x:c>
      <x:c r="N2247" s="13" t="str">
        <x:v>是</x:v>
      </x:c>
      <x:c r="O2247" s="15"/>
      <x:c r="P2247" s="13" t="str"/>
    </x:row>
    <x:row r="2248">
      <x:c r="A2248" s="15" t="n">
        <x:v>2247</x:v>
      </x:c>
      <x:c r="B2248" s="13" t="str">
        <x:v>Papilionidae-6</x:v>
      </x:c>
      <x:c r="C2248" s="13" t="str">
        <x:v>Papilionidae</x:v>
      </x:c>
      <x:c r="D2248" s="33" t="n">
        <x:f>'AR_values'!I257</x:f>
        <x:v>2.7588067146384154</x:v>
      </x:c>
      <x:c r="E2248" s="33" t="str">
        <x:v>Pieridae-17</x:v>
      </x:c>
      <x:c r="F2248" s="33" t="str">
        <x:v>Pieridae</x:v>
      </x:c>
      <x:c r="G2248" s="33" t="n">
        <x:f>'AR_values'!I281</x:f>
        <x:v>2.7416290816269444</x:v>
      </x:c>
      <x:c r="H2248" s="33" t="n">
        <x:f>ABS(D2248-G2248)</x:f>
        <x:v>0.017177633011471016</x:v>
      </x:c>
      <x:c r="I2248" s="14" t="n">
        <x:f>IFERROR(H2248/AVERAGE(D2248,G2248),"")</x:f>
        <x:v>0.006245917104653468</x:v>
      </x:c>
      <x:c r="J2248" s="14" t="n">
        <x:f>'Method'!$B$2</x:f>
        <x:v>0.05</x:v>
      </x:c>
      <x:c r="K2248" s="13" t="str">
        <x:f>IF(I2248&lt;=J2248,"是","否")</x:f>
        <x:v>是</x:v>
      </x:c>
      <x:c r="L2248" s="36" t="n">
        <x:v>0.8133295469978887</x:v>
      </x:c>
      <x:c r="M2248" s="36" t="n">
        <x:f>1-L2248</x:f>
        <x:v>0.18667045300211127</x:v>
      </x:c>
      <x:c r="N2248" s="13" t="str">
        <x:v>是</x:v>
      </x:c>
      <x:c r="O2248" s="15"/>
      <x:c r="P2248" s="13" t="str"/>
    </x:row>
    <x:row r="2249">
      <x:c r="A2249" s="15" t="n">
        <x:v>2248</x:v>
      </x:c>
      <x:c r="B2249" s="13" t="str">
        <x:v>Danainae-17</x:v>
      </x:c>
      <x:c r="C2249" s="13" t="str">
        <x:v>Danainae</x:v>
      </x:c>
      <x:c r="D2249" s="33" t="n">
        <x:f>'AR_values'!I38</x:f>
        <x:v>3.380970612723722</x:v>
      </x:c>
      <x:c r="E2249" s="33" t="str">
        <x:v>Hesperiidae-2</x:v>
      </x:c>
      <x:c r="F2249" s="33" t="str">
        <x:v>Hesperiidae</x:v>
      </x:c>
      <x:c r="G2249" s="33" t="n">
        <x:f>'AR_values'!I86</x:f>
        <x:v>3.4021620775563877</x:v>
      </x:c>
      <x:c r="H2249" s="33" t="n">
        <x:f>ABS(D2249-G2249)</x:f>
        <x:v>0.021191464832665652</x:v>
      </x:c>
      <x:c r="I2249" s="14" t="n">
        <x:f>IFERROR(H2249/AVERAGE(D2249,G2249),"")</x:f>
        <x:v>0.006248282556238938</x:v>
      </x:c>
      <x:c r="J2249" s="14" t="n">
        <x:f>'Method'!$B$2</x:f>
        <x:v>0.05</x:v>
      </x:c>
      <x:c r="K2249" s="13" t="str">
        <x:f>IF(I2249&lt;=J2249,"是","否")</x:f>
        <x:v>是</x:v>
      </x:c>
      <x:c r="L2249" s="36" t="n">
        <x:v>0.7098771625553628</x:v>
      </x:c>
      <x:c r="M2249" s="36" t="n">
        <x:f>1-L2249</x:f>
        <x:v>0.2901228374446372</x:v>
      </x:c>
      <x:c r="N2249" s="13" t="str">
        <x:v>是</x:v>
      </x:c>
      <x:c r="O2249" s="15"/>
      <x:c r="P2249" s="13" t="str"/>
    </x:row>
    <x:row r="2250">
      <x:c r="A2250" s="15" t="n">
        <x:v>2249</x:v>
      </x:c>
      <x:c r="B2250" s="13" t="str">
        <x:v>Pieridae-4</x:v>
      </x:c>
      <x:c r="C2250" s="13" t="str">
        <x:v>Pieridae</x:v>
      </x:c>
      <x:c r="D2250" s="33" t="n">
        <x:f>'AR_values'!I294</x:f>
        <x:v>2.810742783341058</x:v>
      </x:c>
      <x:c r="E2250" s="33" t="str">
        <x:v>Pieridae_Colias_croceus</x:v>
      </x:c>
      <x:c r="F2250" s="33" t="str">
        <x:v>Pieridae</x:v>
      </x:c>
      <x:c r="G2250" s="33" t="n">
        <x:f>'AR_values'!I325</x:f>
        <x:v>2.793224968240243</x:v>
      </x:c>
      <x:c r="H2250" s="33" t="n">
        <x:f>ABS(D2250-G2250)</x:f>
        <x:v>0.01751781510081507</x:v>
      </x:c>
      <x:c r="I2250" s="14" t="n">
        <x:f>IFERROR(H2250/AVERAGE(D2250,G2250),"")</x:f>
        <x:v>0.006251932872337453</x:v>
      </x:c>
      <x:c r="J2250" s="14" t="n">
        <x:f>'Method'!$B$2</x:f>
        <x:v>0.05</x:v>
      </x:c>
      <x:c r="K2250" s="13" t="str">
        <x:f>IF(I2250&lt;=J2250,"是","否")</x:f>
        <x:v>是</x:v>
      </x:c>
      <x:c r="L2250" s="36" t="n">
        <x:v>0.9025072209546168</x:v>
      </x:c>
      <x:c r="M2250" s="36" t="n">
        <x:f>1-L2250</x:f>
        <x:v>0.09749277904538323</x:v>
      </x:c>
      <x:c r="N2250" s="13" t="str">
        <x:v>否</x:v>
      </x:c>
      <x:c r="O2250" s="15"/>
      <x:c r="P2250" s="13" t="str"/>
    </x:row>
    <x:row r="2251">
      <x:c r="A2251" s="15" t="n">
        <x:v>2250</x:v>
      </x:c>
      <x:c r="B2251" s="13" t="str">
        <x:v>Hesperiidae_Ocybadistes_walkeri</x:v>
      </x:c>
      <x:c r="C2251" s="13" t="str">
        <x:v>Hesperiidae</x:v>
      </x:c>
      <x:c r="D2251" s="33" t="n">
        <x:f>'AR_values'!I122</x:f>
        <x:v>2.7588504071275164</x:v>
      </x:c>
      <x:c r="E2251" s="33" t="str">
        <x:v>Pieridae-17</x:v>
      </x:c>
      <x:c r="F2251" s="33" t="str">
        <x:v>Pieridae</x:v>
      </x:c>
      <x:c r="G2251" s="33" t="n">
        <x:f>'AR_values'!I281</x:f>
        <x:v>2.7416290816269444</x:v>
      </x:c>
      <x:c r="H2251" s="33" t="n">
        <x:f>ABS(D2251-G2251)</x:f>
        <x:v>0.017221325500571982</x:v>
      </x:c>
      <x:c r="I2251" s="14" t="n">
        <x:f>IFERROR(H2251/AVERAGE(D2251,G2251),"")</x:f>
        <x:v>0.0062617542837057685</x:v>
      </x:c>
      <x:c r="J2251" s="14" t="n">
        <x:f>'Method'!$B$2</x:f>
        <x:v>0.05</x:v>
      </x:c>
      <x:c r="K2251" s="13" t="str">
        <x:f>IF(I2251&lt;=J2251,"是","否")</x:f>
        <x:v>是</x:v>
      </x:c>
      <x:c r="L2251" s="36" t="n">
        <x:v>0.6519404661611907</x:v>
      </x:c>
      <x:c r="M2251" s="36" t="n">
        <x:f>1-L2251</x:f>
        <x:v>0.3480595338388093</x:v>
      </x:c>
      <x:c r="N2251" s="13" t="str">
        <x:v>是</x:v>
      </x:c>
      <x:c r="O2251" s="15"/>
      <x:c r="P2251" s="13" t="str"/>
    </x:row>
    <x:row r="2252">
      <x:c r="A2252" s="15" t="n">
        <x:v>2251</x:v>
      </x:c>
      <x:c r="B2252" s="13" t="str">
        <x:v>Danainae-18</x:v>
      </x:c>
      <x:c r="C2252" s="13" t="str">
        <x:v>Danainae</x:v>
      </x:c>
      <x:c r="D2252" s="33" t="n">
        <x:f>'AR_values'!I39</x:f>
        <x:v>2.963387542446161</x:v>
      </x:c>
      <x:c r="E2252" s="33" t="str">
        <x:v>Heliconiinae-4</x:v>
      </x:c>
      <x:c r="F2252" s="33" t="str">
        <x:v>Heliconiinae</x:v>
      </x:c>
      <x:c r="G2252" s="33" t="n">
        <x:f>'AR_values'!I69</x:f>
        <x:v>2.9448795791455837</x:v>
      </x:c>
      <x:c r="H2252" s="33" t="n">
        <x:f>ABS(D2252-G2252)</x:f>
        <x:v>0.018507963300577135</x:v>
      </x:c>
      <x:c r="I2252" s="14" t="n">
        <x:f>IFERROR(H2252/AVERAGE(D2252,G2252),"")</x:f>
        <x:v>0.006265107152295074</x:v>
      </x:c>
      <x:c r="J2252" s="14" t="n">
        <x:f>'Method'!$B$2</x:f>
        <x:v>0.05</x:v>
      </x:c>
      <x:c r="K2252" s="13" t="str">
        <x:f>IF(I2252&lt;=J2252,"是","否")</x:f>
        <x:v>是</x:v>
      </x:c>
      <x:c r="L2252" s="36" t="n">
        <x:v>0.7851728142165625</x:v>
      </x:c>
      <x:c r="M2252" s="36" t="n">
        <x:f>1-L2252</x:f>
        <x:v>0.2148271857834375</x:v>
      </x:c>
      <x:c r="N2252" s="13" t="str">
        <x:v>是</x:v>
      </x:c>
      <x:c r="O2252" s="15"/>
      <x:c r="P2252" s="13" t="str"/>
    </x:row>
    <x:row r="2253">
      <x:c r="A2253" s="15" t="n">
        <x:v>2252</x:v>
      </x:c>
      <x:c r="B2253" s="13" t="str">
        <x:v>Pieridae-18</x:v>
      </x:c>
      <x:c r="C2253" s="13" t="str">
        <x:v>Pieridae</x:v>
      </x:c>
      <x:c r="D2253" s="33" t="n">
        <x:f>'AR_values'!I282</x:f>
        <x:v>3.028518340377398</x:v>
      </x:c>
      <x:c r="E2253" s="33" t="str">
        <x:v>Pieridae-26</x:v>
      </x:c>
      <x:c r="F2253" s="33" t="str">
        <x:v>Pieridae</x:v>
      </x:c>
      <x:c r="G2253" s="33" t="n">
        <x:f>'AR_values'!I291</x:f>
        <x:v>3.0095979405459286</x:v>
      </x:c>
      <x:c r="H2253" s="33" t="n">
        <x:f>ABS(D2253-G2253)</x:f>
        <x:v>0.018920399831469314</x:v>
      </x:c>
      <x:c r="I2253" s="14" t="n">
        <x:f>IFERROR(H2253/AVERAGE(D2253,G2253),"")</x:f>
        <x:v>0.006266987567379566</x:v>
      </x:c>
      <x:c r="J2253" s="14" t="n">
        <x:f>'Method'!$B$2</x:f>
        <x:v>0.05</x:v>
      </x:c>
      <x:c r="K2253" s="13" t="str">
        <x:f>IF(I2253&lt;=J2253,"是","否")</x:f>
        <x:v>是</x:v>
      </x:c>
      <x:c r="L2253" s="36" t="n">
        <x:v>0.8205229309149251</x:v>
      </x:c>
      <x:c r="M2253" s="36" t="n">
        <x:f>1-L2253</x:f>
        <x:v>0.17947706908507488</x:v>
      </x:c>
      <x:c r="N2253" s="13" t="str">
        <x:v>否</x:v>
      </x:c>
      <x:c r="O2253" s="15"/>
      <x:c r="P2253" s="13" t="str"/>
    </x:row>
    <x:row r="2254">
      <x:c r="A2254" s="15" t="n">
        <x:v>2253</x:v>
      </x:c>
      <x:c r="B2254" s="13" t="str">
        <x:v>Lycaenidae_Ogyris_genoveva</x:v>
      </x:c>
      <x:c r="C2254" s="13" t="str">
        <x:v>Lycaenidae</x:v>
      </x:c>
      <x:c r="D2254" s="33" t="n">
        <x:f>'AR_values'!I178</x:f>
        <x:v>2.47951699545104</x:v>
      </x:c>
      <x:c r="E2254" s="33" t="str">
        <x:v>Nymphalinae-2</x:v>
      </x:c>
      <x:c r="F2254" s="33" t="str">
        <x:v>Nymphalinae</x:v>
      </x:c>
      <x:c r="G2254" s="33" t="n">
        <x:f>'AR_values'!I200</x:f>
        <x:v>2.4640253392622755</x:v>
      </x:c>
      <x:c r="H2254" s="33" t="n">
        <x:f>ABS(D2254-G2254)</x:f>
        <x:v>0.01549165618876458</x:v>
      </x:c>
      <x:c r="I2254" s="14" t="n">
        <x:f>IFERROR(H2254/AVERAGE(D2254,G2254),"")</x:f>
        <x:v>0.006267431384164719</x:v>
      </x:c>
      <x:c r="J2254" s="14" t="n">
        <x:f>'Method'!$B$2</x:f>
        <x:v>0.05</x:v>
      </x:c>
      <x:c r="K2254" s="13" t="str">
        <x:f>IF(I2254&lt;=J2254,"是","否")</x:f>
        <x:v>是</x:v>
      </x:c>
      <x:c r="L2254" s="36" t="n">
        <x:v>0.848053782272188</x:v>
      </x:c>
      <x:c r="M2254" s="36" t="n">
        <x:f>1-L2254</x:f>
        <x:v>0.15194621772781203</x:v>
      </x:c>
      <x:c r="N2254" s="13" t="str">
        <x:v>是</x:v>
      </x:c>
      <x:c r="O2254" s="15"/>
      <x:c r="P2254" s="13" t="str"/>
    </x:row>
    <x:row r="2255">
      <x:c r="A2255" s="15" t="n">
        <x:v>2254</x:v>
      </x:c>
      <x:c r="B2255" s="13" t="str">
        <x:v>Charaxinae-3</x:v>
      </x:c>
      <x:c r="C2255" s="13" t="str">
        <x:v>Charaxinae</x:v>
      </x:c>
      <x:c r="D2255" s="33" t="n">
        <x:f>'AR_values'!I24</x:f>
        <x:v>2.655663704665578</x:v>
      </x:c>
      <x:c r="E2255" s="33" t="str">
        <x:v>Hesperiidae-27</x:v>
      </x:c>
      <x:c r="F2255" s="33" t="str">
        <x:v>Hesperiidae</x:v>
      </x:c>
      <x:c r="G2255" s="33" t="n">
        <x:f>'AR_values'!I94</x:f>
        <x:v>2.6390698606105385</x:v>
      </x:c>
      <x:c r="H2255" s="33" t="n">
        <x:f>ABS(D2255-G2255)</x:f>
        <x:v>0.016593844055039497</x:v>
      </x:c>
      <x:c r="I2255" s="14" t="n">
        <x:f>IFERROR(H2255/AVERAGE(D2255,G2255),"")</x:f>
        <x:v>0.006268056305558083</x:v>
      </x:c>
      <x:c r="J2255" s="14" t="n">
        <x:f>'Method'!$B$2</x:f>
        <x:v>0.05</x:v>
      </x:c>
      <x:c r="K2255" s="13" t="str">
        <x:f>IF(I2255&lt;=J2255,"是","否")</x:f>
        <x:v>是</x:v>
      </x:c>
      <x:c r="L2255" s="36" t="n">
        <x:v>0.7238632254565178</x:v>
      </x:c>
      <x:c r="M2255" s="36" t="n">
        <x:f>1-L2255</x:f>
        <x:v>0.2761367745434822</x:v>
      </x:c>
      <x:c r="N2255" s="13" t="str">
        <x:v>是</x:v>
      </x:c>
      <x:c r="O2255" s="15"/>
      <x:c r="P2255" s="13" t="str"/>
    </x:row>
    <x:row r="2256">
      <x:c r="A2256" s="15" t="n">
        <x:v>2255</x:v>
      </x:c>
      <x:c r="B2256" s="13" t="str">
        <x:v>Pieridae-Coliadinae-4</x:v>
      </x:c>
      <x:c r="C2256" s="13" t="str">
        <x:v>Pieridae-Coliadinae</x:v>
      </x:c>
      <x:c r="D2256" s="33" t="n">
        <x:f>'AR_values'!I316</x:f>
        <x:v>2.448553495466375</x:v>
      </x:c>
      <x:c r="E2256" s="33" t="str">
        <x:v>Satyrinae-22</x:v>
      </x:c>
      <x:c r="F2256" s="33" t="str">
        <x:v>Satyrinae</x:v>
      </x:c>
      <x:c r="G2256" s="33" t="n">
        <x:f>'AR_values'!I372</x:f>
        <x:v>2.4332476163410854</x:v>
      </x:c>
      <x:c r="H2256" s="33" t="n">
        <x:f>ABS(D2256-G2256)</x:f>
        <x:v>0.015305879125289579</x:v>
      </x:c>
      <x:c r="I2256" s="14" t="n">
        <x:f>IFERROR(H2256/AVERAGE(D2256,G2256),"")</x:f>
        <x:v>0.006270586930823431</x:v>
      </x:c>
      <x:c r="J2256" s="14" t="n">
        <x:f>'Method'!$B$2</x:f>
        <x:v>0.05</x:v>
      </x:c>
      <x:c r="K2256" s="13" t="str">
        <x:f>IF(I2256&lt;=J2256,"是","否")</x:f>
        <x:v>是</x:v>
      </x:c>
      <x:c r="L2256" s="36" t="n">
        <x:v>0.8941144145897492</x:v>
      </x:c>
      <x:c r="M2256" s="36" t="n">
        <x:f>1-L2256</x:f>
        <x:v>0.10588558541025084</x:v>
      </x:c>
      <x:c r="N2256" s="13" t="str">
        <x:v>是</x:v>
      </x:c>
      <x:c r="O2256" s="15"/>
      <x:c r="P2256" s="13" t="str"/>
    </x:row>
    <x:row r="2257">
      <x:c r="A2257" s="15" t="n">
        <x:v>2256</x:v>
      </x:c>
      <x:c r="B2257" s="13" t="str">
        <x:v>Riodinidae-11</x:v>
      </x:c>
      <x:c r="C2257" s="13" t="str">
        <x:v>Riodinidae</x:v>
      </x:c>
      <x:c r="D2257" s="33" t="n">
        <x:f>'AR_values'!I335</x:f>
        <x:v>2.336592745750193</x:v>
      </x:c>
      <x:c r="E2257" s="33" t="str">
        <x:v>Riodinidae-12</x:v>
      </x:c>
      <x:c r="F2257" s="33" t="str">
        <x:v>Riodinidae</x:v>
      </x:c>
      <x:c r="G2257" s="33" t="n">
        <x:f>'AR_values'!I336</x:f>
        <x:v>2.3219799649715265</x:v>
      </x:c>
      <x:c r="H2257" s="33" t="n">
        <x:f>ABS(D2257-G2257)</x:f>
        <x:v>0.014612780778666679</x:v>
      </x:c>
      <x:c r="I2257" s="14" t="n">
        <x:f>IFERROR(H2257/AVERAGE(D2257,G2257),"")</x:f>
        <x:v>0.006273501214238996</x:v>
      </x:c>
      <x:c r="J2257" s="14" t="n">
        <x:f>'Method'!$B$2</x:f>
        <x:v>0.05</x:v>
      </x:c>
      <x:c r="K2257" s="13" t="str">
        <x:f>IF(I2257&lt;=J2257,"是","否")</x:f>
        <x:v>是</x:v>
      </x:c>
      <x:c r="L2257" s="36" t="n">
        <x:v>0.8154564880378765</x:v>
      </x:c>
      <x:c r="M2257" s="36" t="n">
        <x:f>1-L2257</x:f>
        <x:v>0.18454351196212349</x:v>
      </x:c>
      <x:c r="N2257" s="13" t="str">
        <x:v>否</x:v>
      </x:c>
      <x:c r="O2257" s="15"/>
      <x:c r="P2257" s="13" t="str"/>
    </x:row>
    <x:row r="2258">
      <x:c r="A2258" s="15" t="n">
        <x:v>2257</x:v>
      </x:c>
      <x:c r="B2258" s="13" t="str">
        <x:v>Danainae-3</x:v>
      </x:c>
      <x:c r="C2258" s="13" t="str">
        <x:v>Danainae</x:v>
      </x:c>
      <x:c r="D2258" s="33" t="n">
        <x:f>'AR_values'!I45</x:f>
        <x:v>2.7923364844254306</x:v>
      </x:c>
      <x:c r="E2258" s="33" t="str">
        <x:v>Pieridae-12</x:v>
      </x:c>
      <x:c r="F2258" s="33" t="str">
        <x:v>Pieridae</x:v>
      </x:c>
      <x:c r="G2258" s="33" t="n">
        <x:f>'AR_values'!I277</x:f>
        <x:v>2.809922973063713</x:v>
      </x:c>
      <x:c r="H2258" s="33" t="n">
        <x:f>ABS(D2258-G2258)</x:f>
        <x:v>0.017586488638282383</x:v>
      </x:c>
      <x:c r="I2258" s="14" t="n">
        <x:f>IFERROR(H2258/AVERAGE(D2258,G2258),"")</x:f>
        <x:v>0.006278355642658652</x:v>
      </x:c>
      <x:c r="J2258" s="14" t="n">
        <x:f>'Method'!$B$2</x:f>
        <x:v>0.05</x:v>
      </x:c>
      <x:c r="K2258" s="13" t="str">
        <x:f>IF(I2258&lt;=J2258,"是","否")</x:f>
        <x:v>是</x:v>
      </x:c>
      <x:c r="L2258" s="36" t="n">
        <x:v>0.7844795607982789</x:v>
      </x:c>
      <x:c r="M2258" s="36" t="n">
        <x:f>1-L2258</x:f>
        <x:v>0.21552043920172115</x:v>
      </x:c>
      <x:c r="N2258" s="13" t="str">
        <x:v>是</x:v>
      </x:c>
      <x:c r="O2258" s="15"/>
      <x:c r="P2258" s="13" t="str"/>
    </x:row>
    <x:row r="2259">
      <x:c r="A2259" s="15" t="n">
        <x:v>2258</x:v>
      </x:c>
      <x:c r="B2259" s="13" t="str">
        <x:v>Lycaenidae-24</x:v>
      </x:c>
      <x:c r="C2259" s="13" t="str">
        <x:v>Lycaenidae</x:v>
      </x:c>
      <x:c r="D2259" s="33" t="n">
        <x:f>'AR_values'!I155</x:f>
        <x:v>2.327876673720378</x:v>
      </x:c>
      <x:c r="E2259" s="33" t="str">
        <x:v>Pieridae-Coliadinae-20</x:v>
      </x:c>
      <x:c r="F2259" s="33" t="str">
        <x:v>Pieridae-Coliadinae</x:v>
      </x:c>
      <x:c r="G2259" s="33" t="n">
        <x:f>'AR_values'!I312</x:f>
        <x:v>2.342539814584149</x:v>
      </x:c>
      <x:c r="H2259" s="33" t="n">
        <x:f>ABS(D2259-G2259)</x:f>
        <x:v>0.014663140863770963</x:v>
      </x:c>
      <x:c r="I2259" s="14" t="n">
        <x:f>IFERROR(H2259/AVERAGE(D2259,G2259),"")</x:f>
        <x:v>0.00627915771558696</x:v>
      </x:c>
      <x:c r="J2259" s="14" t="n">
        <x:f>'Method'!$B$2</x:f>
        <x:v>0.05</x:v>
      </x:c>
      <x:c r="K2259" s="13" t="str">
        <x:f>IF(I2259&lt;=J2259,"是","否")</x:f>
        <x:v>是</x:v>
      </x:c>
      <x:c r="L2259" s="36" t="n">
        <x:v>0.8343396827081233</x:v>
      </x:c>
      <x:c r="M2259" s="36" t="n">
        <x:f>1-L2259</x:f>
        <x:v>0.1656603172918767</x:v>
      </x:c>
      <x:c r="N2259" s="13" t="str">
        <x:v>是</x:v>
      </x:c>
      <x:c r="O2259" s="15"/>
      <x:c r="P2259" s="13" t="str"/>
    </x:row>
    <x:row r="2260">
      <x:c r="A2260" s="15" t="n">
        <x:v>2259</x:v>
      </x:c>
      <x:c r="B2260" s="13" t="str">
        <x:v>Hesperiidae-32</x:v>
      </x:c>
      <x:c r="C2260" s="13" t="str">
        <x:v>Hesperiidae</x:v>
      </x:c>
      <x:c r="D2260" s="33" t="n">
        <x:f>'AR_values'!I100</x:f>
        <x:v>2.4139073396261694</x:v>
      </x:c>
      <x:c r="E2260" s="33" t="str">
        <x:v>Lycaenidae_Ogyris_halmaturia</x:v>
      </x:c>
      <x:c r="F2260" s="33" t="str">
        <x:v>Lycaenidae</x:v>
      </x:c>
      <x:c r="G2260" s="33" t="n">
        <x:f>'AR_values'!I179</x:f>
        <x:v>2.3987880990215236</x:v>
      </x:c>
      <x:c r="H2260" s="33" t="n">
        <x:f>ABS(D2260-G2260)</x:f>
        <x:v>0.015119240604645867</x:v>
      </x:c>
      <x:c r="I2260" s="14" t="n">
        <x:f>IFERROR(H2260/AVERAGE(D2260,G2260),"")</x:f>
        <x:v>0.006283065611521092</x:v>
      </x:c>
      <x:c r="J2260" s="14" t="n">
        <x:f>'Method'!$B$2</x:f>
        <x:v>0.05</x:v>
      </x:c>
      <x:c r="K2260" s="13" t="str">
        <x:f>IF(I2260&lt;=J2260,"是","否")</x:f>
        <x:v>是</x:v>
      </x:c>
      <x:c r="L2260" s="36" t="n">
        <x:v>0.9154966524858287</x:v>
      </x:c>
      <x:c r="M2260" s="36" t="n">
        <x:f>1-L2260</x:f>
        <x:v>0.08450334751417132</x:v>
      </x:c>
      <x:c r="N2260" s="13" t="str">
        <x:v>是</x:v>
      </x:c>
      <x:c r="O2260" s="15"/>
      <x:c r="P2260" s="13" t="str"/>
    </x:row>
    <x:row r="2261">
      <x:c r="A2261" s="15" t="n">
        <x:v>2260</x:v>
      </x:c>
      <x:c r="B2261" s="13" t="str">
        <x:v>Papilionidae-21</x:v>
      </x:c>
      <x:c r="C2261" s="13" t="str">
        <x:v>Papilionidae</x:v>
      </x:c>
      <x:c r="D2261" s="33" t="n">
        <x:f>'AR_values'!I232</x:f>
        <x:v>2.6787195291908024</x:v>
      </x:c>
      <x:c r="E2261" s="33" t="str">
        <x:v>Pieridae_Pieris_rapae</x:v>
      </x:c>
      <x:c r="F2261" s="33" t="str">
        <x:v>Pieridae</x:v>
      </x:c>
      <x:c r="G2261" s="33" t="n">
        <x:f>'AR_values'!I331</x:f>
        <x:v>2.6619340338993793</x:v>
      </x:c>
      <x:c r="H2261" s="33" t="n">
        <x:f>ABS(D2261-G2261)</x:f>
        <x:v>0.016785495291423036</x:v>
      </x:c>
      <x:c r="I2261" s="14" t="n">
        <x:f>IFERROR(H2261/AVERAGE(D2261,G2261),"")</x:f>
        <x:v>0.006285933020418833</x:v>
      </x:c>
      <x:c r="J2261" s="14" t="n">
        <x:f>'Method'!$B$2</x:f>
        <x:v>0.05</x:v>
      </x:c>
      <x:c r="K2261" s="13" t="str">
        <x:f>IF(I2261&lt;=J2261,"是","否")</x:f>
        <x:v>是</x:v>
      </x:c>
      <x:c r="L2261" s="36" t="n">
        <x:v>0.7613824069981155</x:v>
      </x:c>
      <x:c r="M2261" s="36" t="n">
        <x:f>1-L2261</x:f>
        <x:v>0.23861759300188445</x:v>
      </x:c>
      <x:c r="N2261" s="13" t="str">
        <x:v>是</x:v>
      </x:c>
      <x:c r="O2261" s="15"/>
      <x:c r="P2261" s="13" t="str"/>
    </x:row>
    <x:row r="2262">
      <x:c r="A2262" s="15" t="n">
        <x:v>2261</x:v>
      </x:c>
      <x:c r="B2262" s="13" t="str">
        <x:v>Heliconiinae-3</x:v>
      </x:c>
      <x:c r="C2262" s="13" t="str">
        <x:v>Heliconiinae</x:v>
      </x:c>
      <x:c r="D2262" s="33" t="n">
        <x:f>'AR_values'!I68</x:f>
        <x:v>2.5394332166507505</x:v>
      </x:c>
      <x:c r="E2262" s="33" t="str">
        <x:v>Lycaenidae_Candalides_heathi</x:v>
      </x:c>
      <x:c r="F2262" s="33" t="str">
        <x:v>Lycaenidae</x:v>
      </x:c>
      <x:c r="G2262" s="33" t="n">
        <x:f>'AR_values'!I166</x:f>
        <x:v>2.5235179269616976</x:v>
      </x:c>
      <x:c r="H2262" s="33" t="n">
        <x:f>ABS(D2262-G2262)</x:f>
        <x:v>0.01591528968905287</x:v>
      </x:c>
      <x:c r="I2262" s="14" t="n">
        <x:f>IFERROR(H2262/AVERAGE(D2262,G2262),"")</x:f>
        <x:v>0.0062869615912182035</x:v>
      </x:c>
      <x:c r="J2262" s="14" t="n">
        <x:f>'Method'!$B$2</x:f>
        <x:v>0.05</x:v>
      </x:c>
      <x:c r="K2262" s="13" t="str">
        <x:f>IF(I2262&lt;=J2262,"是","否")</x:f>
        <x:v>是</x:v>
      </x:c>
      <x:c r="L2262" s="36" t="n">
        <x:v>0.8429662444336771</x:v>
      </x:c>
      <x:c r="M2262" s="36" t="n">
        <x:f>1-L2262</x:f>
        <x:v>0.15703375556632293</x:v>
      </x:c>
      <x:c r="N2262" s="13" t="str">
        <x:v>是</x:v>
      </x:c>
      <x:c r="O2262" s="15"/>
      <x:c r="P2262" s="13" t="str"/>
    </x:row>
    <x:row r="2263">
      <x:c r="A2263" s="15" t="n">
        <x:v>2262</x:v>
      </x:c>
      <x:c r="B2263" s="13" t="str">
        <x:v>Charaxinae-5</x:v>
      </x:c>
      <x:c r="C2263" s="13" t="str">
        <x:v>Charaxinae</x:v>
      </x:c>
      <x:c r="D2263" s="33" t="n">
        <x:f>'AR_values'!I26</x:f>
        <x:v>2.6396173843227424</x:v>
      </x:c>
      <x:c r="E2263" s="33" t="str">
        <x:v>Parnassiinae-1</x:v>
      </x:c>
      <x:c r="F2263" s="33" t="str">
        <x:v>Parnassiinae</x:v>
      </x:c>
      <x:c r="G2263" s="33" t="n">
        <x:f>'AR_values'!I268</x:f>
        <x:v>2.6230742042748765</x:v>
      </x:c>
      <x:c r="H2263" s="33" t="n">
        <x:f>ABS(D2263-G2263)</x:f>
        <x:v>0.016543180047865924</x:v>
      </x:c>
      <x:c r="I2263" s="14" t="n">
        <x:f>IFERROR(H2263/AVERAGE(D2263,G2263),"")</x:f>
        <x:v>0.006286965431798858</x:v>
      </x:c>
      <x:c r="J2263" s="14" t="n">
        <x:f>'Method'!$B$2</x:f>
        <x:v>0.05</x:v>
      </x:c>
      <x:c r="K2263" s="13" t="str">
        <x:f>IF(I2263&lt;=J2263,"是","否")</x:f>
        <x:v>是</x:v>
      </x:c>
      <x:c r="L2263" s="36" t="n">
        <x:v>0.5745661660759286</x:v>
      </x:c>
      <x:c r="M2263" s="36" t="n">
        <x:f>1-L2263</x:f>
        <x:v>0.4254338339240714</x:v>
      </x:c>
      <x:c r="N2263" s="13" t="str">
        <x:v>是</x:v>
      </x:c>
      <x:c r="O2263" s="15"/>
      <x:c r="P2263" s="13" t="str"/>
    </x:row>
    <x:row r="2264">
      <x:c r="A2264" s="15" t="n">
        <x:v>2263</x:v>
      </x:c>
      <x:c r="B2264" s="13" t="str">
        <x:v>Biblidinae-15</x:v>
      </x:c>
      <x:c r="C2264" s="13" t="str">
        <x:v>Biblidinae</x:v>
      </x:c>
      <x:c r="D2264" s="33" t="n">
        <x:f>'AR_values'!I7</x:f>
        <x:v>2.490648862471045</x:v>
      </x:c>
      <x:c r="E2264" s="33" t="str">
        <x:v>Biblidinae-5</x:v>
      </x:c>
      <x:c r="F2264" s="33" t="str">
        <x:v>Biblidinae</x:v>
      </x:c>
      <x:c r="G2264" s="33" t="n">
        <x:f>'AR_values'!I11</x:f>
        <x:v>2.4750199618333006</x:v>
      </x:c>
      <x:c r="H2264" s="33" t="n">
        <x:f>ABS(D2264-G2264)</x:f>
        <x:v>0.01562890063774436</x:v>
      </x:c>
      <x:c r="I2264" s="14" t="n">
        <x:f>IFERROR(H2264/AVERAGE(D2264,G2264),"")</x:f>
        <x:v>0.006294781706443685</x:v>
      </x:c>
      <x:c r="J2264" s="14" t="n">
        <x:f>'Method'!$B$2</x:f>
        <x:v>0.05</x:v>
      </x:c>
      <x:c r="K2264" s="13" t="str">
        <x:f>IF(I2264&lt;=J2264,"是","否")</x:f>
        <x:v>是</x:v>
      </x:c>
      <x:c r="L2264" s="36" t="n">
        <x:v>0.8552214287343995</x:v>
      </x:c>
      <x:c r="M2264" s="36" t="n">
        <x:f>1-L2264</x:f>
        <x:v>0.14477857126560045</x:v>
      </x:c>
      <x:c r="N2264" s="13" t="str">
        <x:v>否</x:v>
      </x:c>
      <x:c r="O2264" s="15"/>
      <x:c r="P2264" s="13" t="str"/>
    </x:row>
    <x:row r="2265">
      <x:c r="A2265" s="15" t="n">
        <x:v>2264</x:v>
      </x:c>
      <x:c r="B2265" s="13" t="str">
        <x:v>Hesperiidae_Herimosa_albovenata</x:v>
      </x:c>
      <x:c r="C2265" s="13" t="str">
        <x:v>Hesperiidae</x:v>
      </x:c>
      <x:c r="D2265" s="33" t="n">
        <x:f>'AR_values'!I116</x:f>
        <x:v>2.739139809980161</x:v>
      </x:c>
      <x:c r="E2265" s="33" t="str">
        <x:v>Pieridae-21</x:v>
      </x:c>
      <x:c r="F2265" s="33" t="str">
        <x:v>Pieridae</x:v>
      </x:c>
      <x:c r="G2265" s="33" t="n">
        <x:f>'AR_values'!I286</x:f>
        <x:v>2.7219412558374705</x:v>
      </x:c>
      <x:c r="H2265" s="33" t="n">
        <x:f>ABS(D2265-G2265)</x:f>
        <x:v>0.017198554142690448</x:v>
      </x:c>
      <x:c r="I2265" s="14" t="n">
        <x:f>IFERROR(H2265/AVERAGE(D2265,G2265),"")</x:f>
        <x:v>0.006298589577928371</x:v>
      </x:c>
      <x:c r="J2265" s="14" t="n">
        <x:f>'Method'!$B$2</x:f>
        <x:v>0.05</x:v>
      </x:c>
      <x:c r="K2265" s="13" t="str">
        <x:f>IF(I2265&lt;=J2265,"是","否")</x:f>
        <x:v>是</x:v>
      </x:c>
      <x:c r="L2265" s="36" t="n">
        <x:v>0.8616982484376768</x:v>
      </x:c>
      <x:c r="M2265" s="36" t="n">
        <x:f>1-L2265</x:f>
        <x:v>0.13830175156232316</x:v>
      </x:c>
      <x:c r="N2265" s="13" t="str">
        <x:v>是</x:v>
      </x:c>
      <x:c r="O2265" s="15"/>
      <x:c r="P2265" s="13" t="str"/>
    </x:row>
    <x:row r="2266">
      <x:c r="A2266" s="15" t="n">
        <x:v>2265</x:v>
      </x:c>
      <x:c r="B2266" s="13" t="str">
        <x:v>Lycaenidae-5</x:v>
      </x:c>
      <x:c r="C2266" s="13" t="str">
        <x:v>Lycaenidae</x:v>
      </x:c>
      <x:c r="D2266" s="33" t="n">
        <x:f>'AR_values'!I158</x:f>
        <x:v>2.4473190485114493</x:v>
      </x:c>
      <x:c r="E2266" s="33" t="str">
        <x:v>Lycaenidae_Ogyris_barnardi</x:v>
      </x:c>
      <x:c r="F2266" s="33" t="str">
        <x:v>Lycaenidae</x:v>
      </x:c>
      <x:c r="G2266" s="33" t="n">
        <x:f>'AR_values'!I177</x:f>
        <x:v>2.431952209627365</x:v>
      </x:c>
      <x:c r="H2266" s="33" t="n">
        <x:f>ABS(D2266-G2266)</x:f>
        <x:v>0.015366838884084189</x:v>
      </x:c>
      <x:c r="I2266" s="14" t="n">
        <x:f>IFERROR(H2266/AVERAGE(D2266,G2266),"")</x:f>
        <x:v>0.0062988254069505575</x:v>
      </x:c>
      <x:c r="J2266" s="14" t="n">
        <x:f>'Method'!$B$2</x:f>
        <x:v>0.05</x:v>
      </x:c>
      <x:c r="K2266" s="13" t="str">
        <x:f>IF(I2266&lt;=J2266,"是","否")</x:f>
        <x:v>是</x:v>
      </x:c>
      <x:c r="L2266" s="36" t="n">
        <x:v>0.9063010797246587</x:v>
      </x:c>
      <x:c r="M2266" s="36" t="n">
        <x:f>1-L2266</x:f>
        <x:v>0.09369892027534132</x:v>
      </x:c>
      <x:c r="N2266" s="13" t="str">
        <x:v>否</x:v>
      </x:c>
      <x:c r="O2266" s="15"/>
      <x:c r="P2266" s="13" t="str"/>
    </x:row>
    <x:row r="2267">
      <x:c r="A2267" s="15" t="n">
        <x:v>2266</x:v>
      </x:c>
      <x:c r="B2267" s="13" t="str">
        <x:v>Nymphalinae-2</x:v>
      </x:c>
      <x:c r="C2267" s="13" t="str">
        <x:v>Nymphalinae</x:v>
      </x:c>
      <x:c r="D2267" s="33" t="n">
        <x:f>'AR_values'!I200</x:f>
        <x:v>2.4640253392622755</x:v>
      </x:c>
      <x:c r="E2267" s="33" t="str">
        <x:v>Pieridae-Coliadinae-4</x:v>
      </x:c>
      <x:c r="F2267" s="33" t="str">
        <x:v>Pieridae-Coliadinae</x:v>
      </x:c>
      <x:c r="G2267" s="33" t="n">
        <x:f>'AR_values'!I316</x:f>
        <x:v>2.448553495466375</x:v>
      </x:c>
      <x:c r="H2267" s="33" t="n">
        <x:f>ABS(D2267-G2267)</x:f>
        <x:v>0.015471843795900497</x:v>
      </x:c>
      <x:c r="I2267" s="14" t="n">
        <x:f>IFERROR(H2267/AVERAGE(D2267,G2267),"")</x:f>
        <x:v>0.006298868401469671</x:v>
      </x:c>
      <x:c r="J2267" s="14" t="n">
        <x:f>'Method'!$B$2</x:f>
        <x:v>0.05</x:v>
      </x:c>
      <x:c r="K2267" s="13" t="str">
        <x:f>IF(I2267&lt;=J2267,"是","否")</x:f>
        <x:v>是</x:v>
      </x:c>
      <x:c r="L2267" s="36" t="n">
        <x:v>0.9029659889137052</x:v>
      </x:c>
      <x:c r="M2267" s="36" t="n">
        <x:f>1-L2267</x:f>
        <x:v>0.09703401108629484</x:v>
      </x:c>
      <x:c r="N2267" s="13" t="str">
        <x:v>是</x:v>
      </x:c>
      <x:c r="O2267" s="15"/>
      <x:c r="P2267" s="13" t="str"/>
    </x:row>
    <x:row r="2268">
      <x:c r="A2268" s="15" t="n">
        <x:v>2267</x:v>
      </x:c>
      <x:c r="B2268" s="13" t="str">
        <x:v>Biblidinae-10</x:v>
      </x:c>
      <x:c r="C2268" s="13" t="str">
        <x:v>Biblidinae</x:v>
      </x:c>
      <x:c r="D2268" s="33" t="n">
        <x:f>'AR_values'!I3</x:f>
        <x:v>2.6618982407867247</x:v>
      </x:c>
      <x:c r="E2268" s="33" t="str">
        <x:v>Papilionidae-21</x:v>
      </x:c>
      <x:c r="F2268" s="33" t="str">
        <x:v>Papilionidae</x:v>
      </x:c>
      <x:c r="G2268" s="33" t="n">
        <x:f>'AR_values'!I232</x:f>
        <x:v>2.6787195291908024</x:v>
      </x:c>
      <x:c r="H2268" s="33" t="n">
        <x:f>ABS(D2268-G2268)</x:f>
        <x:v>0.016821288404077706</x:v>
      </x:c>
      <x:c r="I2268" s="14" t="n">
        <x:f>IFERROR(H2268/AVERAGE(D2268,G2268),"")</x:f>
        <x:v>0.006299379258571612</x:v>
      </x:c>
      <x:c r="J2268" s="14" t="n">
        <x:f>'Method'!$B$2</x:f>
        <x:v>0.05</x:v>
      </x:c>
      <x:c r="K2268" s="13" t="str">
        <x:f>IF(I2268&lt;=J2268,"是","否")</x:f>
        <x:v>是</x:v>
      </x:c>
      <x:c r="L2268" s="36" t="n">
        <x:v>0.8389587335554313</x:v>
      </x:c>
      <x:c r="M2268" s="36" t="n">
        <x:f>1-L2268</x:f>
        <x:v>0.16104126644456873</x:v>
      </x:c>
      <x:c r="N2268" s="13" t="str">
        <x:v>是</x:v>
      </x:c>
      <x:c r="O2268" s="15"/>
      <x:c r="P2268" s="13" t="str"/>
    </x:row>
    <x:row r="2269">
      <x:c r="A2269" s="15" t="n">
        <x:v>2268</x:v>
      </x:c>
      <x:c r="B2269" s="13" t="str">
        <x:v>Papilionidae-40</x:v>
      </x:c>
      <x:c r="C2269" s="13" t="str">
        <x:v>Papilionidae</x:v>
      </x:c>
      <x:c r="D2269" s="33" t="n">
        <x:f>'AR_values'!I252</x:f>
        <x:v>2.8108801691423007</x:v>
      </x:c>
      <x:c r="E2269" s="33" t="str">
        <x:v>Pieridae_Colias_croceus</x:v>
      </x:c>
      <x:c r="F2269" s="33" t="str">
        <x:v>Pieridae</x:v>
      </x:c>
      <x:c r="G2269" s="33" t="n">
        <x:f>'AR_values'!I325</x:f>
        <x:v>2.793224968240243</x:v>
      </x:c>
      <x:c r="H2269" s="33" t="n">
        <x:f>ABS(D2269-G2269)</x:f>
        <x:v>0.017655200902057633</x:v>
      </x:c>
      <x:c r="I2269" s="14" t="n">
        <x:f>IFERROR(H2269/AVERAGE(D2269,G2269),"")</x:f>
        <x:v>0.006300810020243011</x:v>
      </x:c>
      <x:c r="J2269" s="14" t="n">
        <x:f>'Method'!$B$2</x:f>
        <x:v>0.05</x:v>
      </x:c>
      <x:c r="K2269" s="13" t="str">
        <x:f>IF(I2269&lt;=J2269,"是","否")</x:f>
        <x:v>是</x:v>
      </x:c>
      <x:c r="L2269" s="36" t="n">
        <x:v>0.874340446546929</x:v>
      </x:c>
      <x:c r="M2269" s="36" t="n">
        <x:f>1-L2269</x:f>
        <x:v>0.125659553453071</x:v>
      </x:c>
      <x:c r="N2269" s="13" t="str">
        <x:v>是</x:v>
      </x:c>
      <x:c r="O2269" s="15"/>
      <x:c r="P2269" s="13" t="str"/>
    </x:row>
    <x:row r="2270">
      <x:c r="A2270" s="15" t="n">
        <x:v>2269</x:v>
      </x:c>
      <x:c r="B2270" s="13" t="str">
        <x:v>Limenitidinae-2</x:v>
      </x:c>
      <x:c r="C2270" s="13" t="str">
        <x:v>Limenitidinae</x:v>
      </x:c>
      <x:c r="D2270" s="33" t="n">
        <x:f>'AR_values'!I134</x:f>
        <x:v>2.628721263472674</x:v>
      </x:c>
      <x:c r="E2270" s="33" t="str">
        <x:v>Nymphalinae-4</x:v>
      </x:c>
      <x:c r="F2270" s="33" t="str">
        <x:v>Nymphalinae</x:v>
      </x:c>
      <x:c r="G2270" s="33" t="n">
        <x:f>'AR_values'!I213</x:f>
        <x:v>2.6453777429352816</x:v>
      </x:c>
      <x:c r="H2270" s="33" t="n">
        <x:f>ABS(D2270-G2270)</x:f>
        <x:v>0.01665647946260762</x:v>
      </x:c>
      <x:c r="I2270" s="14" t="n">
        <x:f>IFERROR(H2270/AVERAGE(D2270,G2270),"")</x:f>
        <x:v>0.0063163317345276354</x:v>
      </x:c>
      <x:c r="J2270" s="14" t="n">
        <x:f>'Method'!$B$2</x:f>
        <x:v>0.05</x:v>
      </x:c>
      <x:c r="K2270" s="13" t="str">
        <x:f>IF(I2270&lt;=J2270,"是","否")</x:f>
        <x:v>是</x:v>
      </x:c>
      <x:c r="L2270" s="36" t="n">
        <x:v>0.9372781364089996</x:v>
      </x:c>
      <x:c r="M2270" s="36" t="n">
        <x:f>1-L2270</x:f>
        <x:v>0.0627218635910004</x:v>
      </x:c>
      <x:c r="N2270" s="13" t="str">
        <x:v>是</x:v>
      </x:c>
      <x:c r="O2270" s="15"/>
      <x:c r="P2270" s="13" t="str"/>
    </x:row>
    <x:row r="2271">
      <x:c r="A2271" s="15" t="n">
        <x:v>2270</x:v>
      </x:c>
      <x:c r="B2271" s="13" t="str">
        <x:v>Charaxinae-10</x:v>
      </x:c>
      <x:c r="C2271" s="13" t="str">
        <x:v>Charaxinae</x:v>
      </x:c>
      <x:c r="D2271" s="33" t="n">
        <x:f>'AR_values'!I17</x:f>
        <x:v>2.4065875590223897</x:v>
      </x:c>
      <x:c r="E2271" s="33" t="str">
        <x:v>Satyrinae-9</x:v>
      </x:c>
      <x:c r="F2271" s="33" t="str">
        <x:v>Satyrinae</x:v>
      </x:c>
      <x:c r="G2271" s="33" t="n">
        <x:f>'AR_values'!I384</x:f>
        <x:v>2.3914334188497204</x:v>
      </x:c>
      <x:c r="H2271" s="33" t="n">
        <x:f>ABS(D2271-G2271)</x:f>
        <x:v>0.015154140172669361</x:v>
      </x:c>
      <x:c r="I2271" s="14" t="n">
        <x:f>IFERROR(H2271/AVERAGE(D2271,G2271),"")</x:f>
        <x:v>0.0063168294772192185</x:v>
      </x:c>
      <x:c r="J2271" s="14" t="n">
        <x:f>'Method'!$B$2</x:f>
        <x:v>0.05</x:v>
      </x:c>
      <x:c r="K2271" s="13" t="str">
        <x:f>IF(I2271&lt;=J2271,"是","否")</x:f>
        <x:v>是</x:v>
      </x:c>
      <x:c r="L2271" s="36" t="n">
        <x:v>0.764367695723202</x:v>
      </x:c>
      <x:c r="M2271" s="36" t="n">
        <x:f>1-L2271</x:f>
        <x:v>0.23563230427679804</x:v>
      </x:c>
      <x:c r="N2271" s="13" t="str">
        <x:v>是</x:v>
      </x:c>
      <x:c r="O2271" s="15"/>
      <x:c r="P2271" s="13" t="str"/>
    </x:row>
    <x:row r="2272">
      <x:c r="A2272" s="15" t="n">
        <x:v>2271</x:v>
      </x:c>
      <x:c r="B2272" s="13" t="str">
        <x:v>Papilionidae-4</x:v>
      </x:c>
      <x:c r="C2272" s="13" t="str">
        <x:v>Papilionidae</x:v>
      </x:c>
      <x:c r="D2272" s="33" t="n">
        <x:f>'AR_values'!I251</x:f>
        <x:v>2.713745457806805</x:v>
      </x:c>
      <x:c r="E2272" s="33" t="str">
        <x:v>Pieridae-5</x:v>
      </x:c>
      <x:c r="F2272" s="33" t="str">
        <x:v>Pieridae</x:v>
      </x:c>
      <x:c r="G2272" s="33" t="n">
        <x:f>'AR_values'!I295</x:f>
        <x:v>2.730957512273332</x:v>
      </x:c>
      <x:c r="H2272" s="33" t="n">
        <x:f>ABS(D2272-G2272)</x:f>
        <x:v>0.017212054466526627</x:v>
      </x:c>
      <x:c r="I2272" s="14" t="n">
        <x:f>IFERROR(H2272/AVERAGE(D2272,G2272),"")</x:f>
        <x:v>0.006322495299049636</x:v>
      </x:c>
      <x:c r="J2272" s="14" t="n">
        <x:f>'Method'!$B$2</x:f>
        <x:v>0.05</x:v>
      </x:c>
      <x:c r="K2272" s="13" t="str">
        <x:f>IF(I2272&lt;=J2272,"是","否")</x:f>
        <x:v>是</x:v>
      </x:c>
      <x:c r="L2272" s="36" t="n">
        <x:v>0.8562526589754499</x:v>
      </x:c>
      <x:c r="M2272" s="36" t="n">
        <x:f>1-L2272</x:f>
        <x:v>0.1437473410245501</x:v>
      </x:c>
      <x:c r="N2272" s="13" t="str">
        <x:v>是</x:v>
      </x:c>
      <x:c r="O2272" s="15"/>
      <x:c r="P2272" s="13" t="str"/>
    </x:row>
    <x:row r="2273">
      <x:c r="A2273" s="15" t="n">
        <x:v>2272</x:v>
      </x:c>
      <x:c r="B2273" s="13" t="str">
        <x:v>Pieridae_Zerene_eurydice</x:v>
      </x:c>
      <x:c r="C2273" s="13" t="str">
        <x:v>Pieridae</x:v>
      </x:c>
      <x:c r="D2273" s="33" t="n">
        <x:f>'AR_values'!I332</x:f>
        <x:v>2.674576645957752</x:v>
      </x:c>
      <x:c r="E2273" s="33" t="str">
        <x:v>Riodinidae-17</x:v>
      </x:c>
      <x:c r="F2273" s="33" t="str">
        <x:v>Riodinidae</x:v>
      </x:c>
      <x:c r="G2273" s="33" t="n">
        <x:f>'AR_values'!I340</x:f>
        <x:v>2.6915468915015612</x:v>
      </x:c>
      <x:c r="H2273" s="33" t="n">
        <x:f>ABS(D2273-G2273)</x:f>
        <x:v>0.016970245543809437</x:v>
      </x:c>
      <x:c r="I2273" s="14" t="n">
        <x:f>IFERROR(H2273/AVERAGE(D2273,G2273),"")</x:f>
        <x:v>0.006324955221528241</x:v>
      </x:c>
      <x:c r="J2273" s="14" t="n">
        <x:f>'Method'!$B$2</x:f>
        <x:v>0.05</x:v>
      </x:c>
      <x:c r="K2273" s="13" t="str">
        <x:f>IF(I2273&lt;=J2273,"是","否")</x:f>
        <x:v>是</x:v>
      </x:c>
      <x:c r="L2273" s="36" t="n">
        <x:v>0.68156836461126</x:v>
      </x:c>
      <x:c r="M2273" s="36" t="n">
        <x:f>1-L2273</x:f>
        <x:v>0.31843163538874</x:v>
      </x:c>
      <x:c r="N2273" s="13" t="str">
        <x:v>是</x:v>
      </x:c>
      <x:c r="O2273" s="15"/>
      <x:c r="P2273" s="13" t="str"/>
    </x:row>
    <x:row r="2274">
      <x:c r="A2274" s="15" t="n">
        <x:v>2273</x:v>
      </x:c>
      <x:c r="B2274" s="13" t="str">
        <x:v>Danainae-13</x:v>
      </x:c>
      <x:c r="C2274" s="13" t="str">
        <x:v>Danainae</x:v>
      </x:c>
      <x:c r="D2274" s="33" t="n">
        <x:f>'AR_values'!I34</x:f>
        <x:v>3.2390001244514846</x:v>
      </x:c>
      <x:c r="E2274" s="33" t="str">
        <x:v>Papilionidae-16</x:v>
      </x:c>
      <x:c r="F2274" s="33" t="str">
        <x:v>Papilionidae</x:v>
      </x:c>
      <x:c r="G2274" s="33" t="n">
        <x:f>'AR_values'!I226</x:f>
        <x:v>3.218567596137974</x:v>
      </x:c>
      <x:c r="H2274" s="33" t="n">
        <x:f>ABS(D2274-G2274)</x:f>
        <x:v>0.020432528313510723</x:v>
      </x:c>
      <x:c r="I2274" s="14" t="n">
        <x:f>IFERROR(H2274/AVERAGE(D2274,G2274),"")</x:f>
        <x:v>0.006328242829994078</x:v>
      </x:c>
      <x:c r="J2274" s="14" t="n">
        <x:f>'Method'!$B$2</x:f>
        <x:v>0.05</x:v>
      </x:c>
      <x:c r="K2274" s="13" t="str">
        <x:f>IF(I2274&lt;=J2274,"是","否")</x:f>
        <x:v>是</x:v>
      </x:c>
      <x:c r="L2274" s="36" t="n">
        <x:v>0.8168869032941211</x:v>
      </x:c>
      <x:c r="M2274" s="36" t="n">
        <x:f>1-L2274</x:f>
        <x:v>0.18311309670587894</x:v>
      </x:c>
      <x:c r="N2274" s="13" t="str">
        <x:v>是</x:v>
      </x:c>
      <x:c r="O2274" s="15"/>
      <x:c r="P2274" s="13" t="str"/>
    </x:row>
    <x:row r="2275">
      <x:c r="A2275" s="15" t="n">
        <x:v>2274</x:v>
      </x:c>
      <x:c r="B2275" s="13" t="str">
        <x:v>Pieridae-Coliadinae-14</x:v>
      </x:c>
      <x:c r="C2275" s="13" t="str">
        <x:v>Pieridae-Coliadinae</x:v>
      </x:c>
      <x:c r="D2275" s="33" t="n">
        <x:f>'AR_values'!I305</x:f>
        <x:v>2.587036999278014</x:v>
      </x:c>
      <x:c r="E2275" s="33" t="str">
        <x:v>Pieridae-Coliadinae-19</x:v>
      </x:c>
      <x:c r="F2275" s="33" t="str">
        <x:v>Pieridae-Coliadinae</x:v>
      </x:c>
      <x:c r="G2275" s="33" t="n">
        <x:f>'AR_values'!I310</x:f>
        <x:v>2.5707158566022947</x:v>
      </x:c>
      <x:c r="H2275" s="33" t="n">
        <x:f>ABS(D2275-G2275)</x:f>
        <x:v>0.01632114267571927</x:v>
      </x:c>
      <x:c r="I2275" s="14" t="n">
        <x:f>IFERROR(H2275/AVERAGE(D2275,G2275),"")</x:f>
        <x:v>0.006328780432785443</x:v>
      </x:c>
      <x:c r="J2275" s="14" t="n">
        <x:f>'Method'!$B$2</x:f>
        <x:v>0.05</x:v>
      </x:c>
      <x:c r="K2275" s="13" t="str">
        <x:f>IF(I2275&lt;=J2275,"是","否")</x:f>
        <x:v>是</x:v>
      </x:c>
      <x:c r="L2275" s="36" t="n">
        <x:v>0.9254158930788998</x:v>
      </x:c>
      <x:c r="M2275" s="36" t="n">
        <x:f>1-L2275</x:f>
        <x:v>0.07458410692110018</x:v>
      </x:c>
      <x:c r="N2275" s="13" t="str">
        <x:v>否</x:v>
      </x:c>
      <x:c r="O2275" s="15"/>
      <x:c r="P2275" s="13" t="str"/>
    </x:row>
    <x:row r="2276">
      <x:c r="A2276" s="15" t="n">
        <x:v>2275</x:v>
      </x:c>
      <x:c r="B2276" s="13" t="str">
        <x:v>Limenitidinae-2</x:v>
      </x:c>
      <x:c r="C2276" s="13" t="str">
        <x:v>Limenitidinae</x:v>
      </x:c>
      <x:c r="D2276" s="33" t="n">
        <x:f>'AR_values'!I134</x:f>
        <x:v>2.628721263472674</x:v>
      </x:c>
      <x:c r="E2276" s="33" t="str">
        <x:v>Nymphalinae-7</x:v>
      </x:c>
      <x:c r="F2276" s="33" t="str">
        <x:v>Nymphalinae</x:v>
      </x:c>
      <x:c r="G2276" s="33" t="n">
        <x:f>'AR_values'!I216</x:f>
        <x:v>2.645417426578678</x:v>
      </x:c>
      <x:c r="H2276" s="33" t="n">
        <x:f>ABS(D2276-G2276)</x:f>
        <x:v>0.01669616310600386</x:v>
      </x:c>
      <x:c r="I2276" s="14" t="n">
        <x:f>IFERROR(H2276/AVERAGE(D2276,G2276),"")</x:f>
        <x:v>0.006331332597490452</x:v>
      </x:c>
      <x:c r="J2276" s="14" t="n">
        <x:f>'Method'!$B$2</x:f>
        <x:v>0.05</x:v>
      </x:c>
      <x:c r="K2276" s="13" t="str">
        <x:f>IF(I2276&lt;=J2276,"是","否")</x:f>
        <x:v>是</x:v>
      </x:c>
      <x:c r="L2276" s="36" t="n">
        <x:v>0.9067801884561285</x:v>
      </x:c>
      <x:c r="M2276" s="36" t="n">
        <x:f>1-L2276</x:f>
        <x:v>0.09321981154387149</x:v>
      </x:c>
      <x:c r="N2276" s="13" t="str">
        <x:v>是</x:v>
      </x:c>
      <x:c r="O2276" s="15"/>
      <x:c r="P2276" s="13" t="str"/>
    </x:row>
    <x:row r="2277">
      <x:c r="A2277" s="15" t="n">
        <x:v>2276</x:v>
      </x:c>
      <x:c r="B2277" s="13" t="str">
        <x:v>Satyrinae-27</x:v>
      </x:c>
      <x:c r="C2277" s="13" t="str">
        <x:v>Satyrinae</x:v>
      </x:c>
      <x:c r="D2277" s="33" t="n">
        <x:f>'AR_values'!I377</x:f>
        <x:v>2.664861838108956</x:v>
      </x:c>
      <x:c r="E2277" s="33" t="str">
        <x:v>Satyrinae-5</x:v>
      </x:c>
      <x:c r="F2277" s="33" t="str">
        <x:v>Satyrinae</x:v>
      </x:c>
      <x:c r="G2277" s="33" t="n">
        <x:f>'AR_values'!I380</x:f>
        <x:v>2.6480282902286</x:v>
      </x:c>
      <x:c r="H2277" s="33" t="n">
        <x:f>ABS(D2277-G2277)</x:f>
        <x:v>0.016833547880356292</x:v>
      </x:c>
      <x:c r="I2277" s="14" t="n">
        <x:f>IFERROR(H2277/AVERAGE(D2277,G2277),"")</x:f>
        <x:v>0.0063368703186879715</x:v>
      </x:c>
      <x:c r="J2277" s="14" t="n">
        <x:f>'Method'!$B$2</x:f>
        <x:v>0.05</x:v>
      </x:c>
      <x:c r="K2277" s="13" t="str">
        <x:f>IF(I2277&lt;=J2277,"是","否")</x:f>
        <x:v>是</x:v>
      </x:c>
      <x:c r="L2277" s="36" t="n">
        <x:v>0.8403718973292549</x:v>
      </x:c>
      <x:c r="M2277" s="36" t="n">
        <x:f>1-L2277</x:f>
        <x:v>0.15962810267074512</x:v>
      </x:c>
      <x:c r="N2277" s="13" t="str">
        <x:v>否</x:v>
      </x:c>
      <x:c r="O2277" s="15"/>
      <x:c r="P2277" s="13" t="str"/>
    </x:row>
    <x:row r="2278">
      <x:c r="A2278" s="15" t="n">
        <x:v>2277</x:v>
      </x:c>
      <x:c r="B2278" s="13" t="str">
        <x:v>Lycaenidae_Hypochrysops_ignita</x:v>
      </x:c>
      <x:c r="C2278" s="13" t="str">
        <x:v>Lycaenidae</x:v>
      </x:c>
      <x:c r="D2278" s="33" t="n">
        <x:f>'AR_values'!I168</x:f>
        <x:v>2.4344865968193847</x:v>
      </x:c>
      <x:c r="E2278" s="33" t="str">
        <x:v>Riodinidae-24</x:v>
      </x:c>
      <x:c r="F2278" s="33" t="str">
        <x:v>Riodinidae</x:v>
      </x:c>
      <x:c r="G2278" s="33" t="n">
        <x:f>'AR_values'!I348</x:f>
        <x:v>2.419105896071809</x:v>
      </x:c>
      <x:c r="H2278" s="33" t="n">
        <x:f>ABS(D2278-G2278)</x:f>
        <x:v>0.015380700747575915</x:v>
      </x:c>
      <x:c r="I2278" s="14" t="n">
        <x:f>IFERROR(H2278/AVERAGE(D2278,G2278),"")</x:f>
        <x:v>0.006337862426688369</x:v>
      </x:c>
      <x:c r="J2278" s="14" t="n">
        <x:f>'Method'!$B$2</x:f>
        <x:v>0.05</x:v>
      </x:c>
      <x:c r="K2278" s="13" t="str">
        <x:f>IF(I2278&lt;=J2278,"是","否")</x:f>
        <x:v>是</x:v>
      </x:c>
      <x:c r="L2278" s="36" t="n">
        <x:v>0.929472025216706</x:v>
      </x:c>
      <x:c r="M2278" s="36" t="n">
        <x:f>1-L2278</x:f>
        <x:v>0.07052797478329398</x:v>
      </x:c>
      <x:c r="N2278" s="13" t="str">
        <x:v>是</x:v>
      </x:c>
      <x:c r="O2278" s="15"/>
      <x:c r="P2278" s="13" t="str"/>
    </x:row>
    <x:row r="2279">
      <x:c r="A2279" s="15" t="n">
        <x:v>2278</x:v>
      </x:c>
      <x:c r="B2279" s="13" t="str">
        <x:v>Pieridae-Coliadinae-1</x:v>
      </x:c>
      <x:c r="C2279" s="13" t="str">
        <x:v>Pieridae-Coliadinae</x:v>
      </x:c>
      <x:c r="D2279" s="33" t="n">
        <x:f>'AR_values'!I300</x:f>
        <x:v>2.307309467901508</x:v>
      </x:c>
      <x:c r="E2279" s="33" t="str">
        <x:v>Riodinidae-12</x:v>
      </x:c>
      <x:c r="F2279" s="33" t="str">
        <x:v>Riodinidae</x:v>
      </x:c>
      <x:c r="G2279" s="33" t="n">
        <x:f>'AR_values'!I336</x:f>
        <x:v>2.3219799649715265</x:v>
      </x:c>
      <x:c r="H2279" s="33" t="n">
        <x:f>ABS(D2279-G2279)</x:f>
        <x:v>0.014670497070018662</x:v>
      </x:c>
      <x:c r="I2279" s="14" t="n">
        <x:f>IFERROR(H2279/AVERAGE(D2279,G2279),"")</x:f>
        <x:v>0.006338120475182233</x:v>
      </x:c>
      <x:c r="J2279" s="14" t="n">
        <x:f>'Method'!$B$2</x:f>
        <x:v>0.05</x:v>
      </x:c>
      <x:c r="K2279" s="13" t="str">
        <x:f>IF(I2279&lt;=J2279,"是","否")</x:f>
        <x:v>是</x:v>
      </x:c>
      <x:c r="L2279" s="36" t="n">
        <x:v>0.5962782949355154</x:v>
      </x:c>
      <x:c r="M2279" s="36" t="n">
        <x:f>1-L2279</x:f>
        <x:v>0.40372170506448457</x:v>
      </x:c>
      <x:c r="N2279" s="13" t="str">
        <x:v>是</x:v>
      </x:c>
      <x:c r="O2279" s="15"/>
      <x:c r="P2279" s="13" t="str"/>
    </x:row>
    <x:row r="2280">
      <x:c r="A2280" s="15" t="n">
        <x:v>2279</x:v>
      </x:c>
      <x:c r="B2280" s="13" t="str">
        <x:v>Hesperiidae-14</x:v>
      </x:c>
      <x:c r="C2280" s="13" t="str">
        <x:v>Hesperiidae</x:v>
      </x:c>
      <x:c r="D2280" s="33" t="n">
        <x:f>'AR_values'!I80</x:f>
        <x:v>2.2847478028215544</x:v>
      </x:c>
      <x:c r="E2280" s="33" t="str">
        <x:v>Nymphalinae-11</x:v>
      </x:c>
      <x:c r="F2280" s="33" t="str">
        <x:v>Nymphalinae</x:v>
      </x:c>
      <x:c r="G2280" s="33" t="n">
        <x:f>'AR_values'!I191</x:f>
        <x:v>2.2703122194212044</x:v>
      </x:c>
      <x:c r="H2280" s="33" t="n">
        <x:f>ABS(D2280-G2280)</x:f>
        <x:v>0.014435583400350005</x:v>
      </x:c>
      <x:c r="I2280" s="14" t="n">
        <x:f>IFERROR(H2280/AVERAGE(D2280,G2280),"")</x:f>
        <x:v>0.0063382626485094734</x:v>
      </x:c>
      <x:c r="J2280" s="14" t="n">
        <x:f>'Method'!$B$2</x:f>
        <x:v>0.05</x:v>
      </x:c>
      <x:c r="K2280" s="13" t="str">
        <x:f>IF(I2280&lt;=J2280,"是","否")</x:f>
        <x:v>是</x:v>
      </x:c>
      <x:c r="L2280" s="36" t="n">
        <x:v>0.7879301473926333</x:v>
      </x:c>
      <x:c r="M2280" s="36" t="n">
        <x:f>1-L2280</x:f>
        <x:v>0.21206985260736666</x:v>
      </x:c>
      <x:c r="N2280" s="13" t="str">
        <x:v>是</x:v>
      </x:c>
      <x:c r="O2280" s="15"/>
      <x:c r="P2280" s="13" t="str"/>
    </x:row>
    <x:row r="2281">
      <x:c r="A2281" s="15" t="n">
        <x:v>2280</x:v>
      </x:c>
      <x:c r="B2281" s="13" t="str">
        <x:v>Nymphalinae-10</x:v>
      </x:c>
      <x:c r="C2281" s="13" t="str">
        <x:v>Nymphalinae</x:v>
      </x:c>
      <x:c r="D2281" s="33" t="n">
        <x:f>'AR_values'!I190</x:f>
        <x:v>2.713697150892105</x:v>
      </x:c>
      <x:c r="E2281" s="33" t="str">
        <x:v>Pieridae-5</x:v>
      </x:c>
      <x:c r="F2281" s="33" t="str">
        <x:v>Pieridae</x:v>
      </x:c>
      <x:c r="G2281" s="33" t="n">
        <x:f>'AR_values'!I295</x:f>
        <x:v>2.730957512273332</x:v>
      </x:c>
      <x:c r="H2281" s="33" t="n">
        <x:f>ABS(D2281-G2281)</x:f>
        <x:v>0.017260361381226996</x:v>
      </x:c>
      <x:c r="I2281" s="14" t="n">
        <x:f>IFERROR(H2281/AVERAGE(D2281,G2281),"")</x:f>
        <x:v>0.006340296106564118</x:v>
      </x:c>
      <x:c r="J2281" s="14" t="n">
        <x:f>'Method'!$B$2</x:f>
        <x:v>0.05</x:v>
      </x:c>
      <x:c r="K2281" s="13" t="str">
        <x:f>IF(I2281&lt;=J2281,"是","否")</x:f>
        <x:v>是</x:v>
      </x:c>
      <x:c r="L2281" s="36" t="n">
        <x:v>0.8450972104818258</x:v>
      </x:c>
      <x:c r="M2281" s="36" t="n">
        <x:f>1-L2281</x:f>
        <x:v>0.15490278951817416</x:v>
      </x:c>
      <x:c r="N2281" s="13" t="str">
        <x:v>是</x:v>
      </x:c>
      <x:c r="O2281" s="15"/>
      <x:c r="P2281" s="13" t="str"/>
    </x:row>
    <x:row r="2282">
      <x:c r="A2282" s="15" t="n">
        <x:v>2281</x:v>
      </x:c>
      <x:c r="B2282" s="13" t="str">
        <x:v>Nymphalinae-11</x:v>
      </x:c>
      <x:c r="C2282" s="13" t="str">
        <x:v>Nymphalinae</x:v>
      </x:c>
      <x:c r="D2282" s="33" t="n">
        <x:f>'AR_values'!I191</x:f>
        <x:v>2.2703122194212044</x:v>
      </x:c>
      <x:c r="E2282" s="33" t="str">
        <x:v>Riodinidae-1</x:v>
      </x:c>
      <x:c r="F2282" s="33" t="str">
        <x:v>Riodinidae</x:v>
      </x:c>
      <x:c r="G2282" s="33" t="n">
        <x:f>'AR_values'!I333</x:f>
        <x:v>2.2559511128799166</x:v>
      </x:c>
      <x:c r="H2282" s="33" t="n">
        <x:f>ABS(D2282-G2282)</x:f>
        <x:v>0.01436110654128786</x:v>
      </x:c>
      <x:c r="I2282" s="14" t="n">
        <x:f>IFERROR(H2282/AVERAGE(D2282,G2282),"")</x:f>
        <x:v>0.006345678758370769</x:v>
      </x:c>
      <x:c r="J2282" s="14" t="n">
        <x:f>'Method'!$B$2</x:f>
        <x:v>0.05</x:v>
      </x:c>
      <x:c r="K2282" s="13" t="str">
        <x:f>IF(I2282&lt;=J2282,"是","否")</x:f>
        <x:v>是</x:v>
      </x:c>
      <x:c r="L2282" s="36" t="n">
        <x:v>0.8134023343771605</x:v>
      </x:c>
      <x:c r="M2282" s="36" t="n">
        <x:f>1-L2282</x:f>
        <x:v>0.18659766562283953</x:v>
      </x:c>
      <x:c r="N2282" s="13" t="str">
        <x:v>是</x:v>
      </x:c>
      <x:c r="O2282" s="15"/>
      <x:c r="P2282" s="13" t="str"/>
    </x:row>
    <x:row r="2283">
      <x:c r="A2283" s="15" t="n">
        <x:v>2282</x:v>
      </x:c>
      <x:c r="B2283" s="13" t="str">
        <x:v>Lycaenidae-10</x:v>
      </x:c>
      <x:c r="C2283" s="13" t="str">
        <x:v>Lycaenidae</x:v>
      </x:c>
      <x:c r="D2283" s="33" t="n">
        <x:f>'AR_values'!I143</x:f>
        <x:v>2.6640880253063326</x:v>
      </x:c>
      <x:c r="E2283" s="33" t="str">
        <x:v>Papilionidae-3</x:v>
      </x:c>
      <x:c r="F2283" s="33" t="str">
        <x:v>Papilionidae</x:v>
      </x:c>
      <x:c r="G2283" s="33" t="n">
        <x:f>'AR_values'!I240</x:f>
        <x:v>2.647228355104499</x:v>
      </x:c>
      <x:c r="H2283" s="33" t="n">
        <x:f>ABS(D2283-G2283)</x:f>
        <x:v>0.016859670201833765</x:v>
      </x:c>
      <x:c r="I2283" s="14" t="n">
        <x:f>IFERROR(H2283/AVERAGE(D2283,G2283),"")</x:f>
        <x:v>0.006348584416479316</x:v>
      </x:c>
      <x:c r="J2283" s="14" t="n">
        <x:f>'Method'!$B$2</x:f>
        <x:v>0.05</x:v>
      </x:c>
      <x:c r="K2283" s="13" t="str">
        <x:f>IF(I2283&lt;=J2283,"是","否")</x:f>
        <x:v>是</x:v>
      </x:c>
      <x:c r="L2283" s="36" t="n">
        <x:v>0.742339721194488</x:v>
      </x:c>
      <x:c r="M2283" s="36" t="n">
        <x:f>1-L2283</x:f>
        <x:v>0.257660278805512</x:v>
      </x:c>
      <x:c r="N2283" s="13" t="str">
        <x:v>是</x:v>
      </x:c>
      <x:c r="O2283" s="15"/>
      <x:c r="P2283" s="13" t="str"/>
    </x:row>
    <x:row r="2284">
      <x:c r="A2284" s="15" t="n">
        <x:v>2283</x:v>
      </x:c>
      <x:c r="B2284" s="13" t="str">
        <x:v>Hesperiidae_Signata_flammeata</x:v>
      </x:c>
      <x:c r="C2284" s="13" t="str">
        <x:v>Hesperiidae</x:v>
      </x:c>
      <x:c r="D2284" s="33" t="n">
        <x:f>'AR_values'!I123</x:f>
        <x:v>2.6818346519856244</x:v>
      </x:c>
      <x:c r="E2284" s="33" t="str">
        <x:v>Satyrinae-27</x:v>
      </x:c>
      <x:c r="F2284" s="33" t="str">
        <x:v>Satyrinae</x:v>
      </x:c>
      <x:c r="G2284" s="33" t="n">
        <x:f>'AR_values'!I377</x:f>
        <x:v>2.664861838108956</x:v>
      </x:c>
      <x:c r="H2284" s="33" t="n">
        <x:f>ABS(D2284-G2284)</x:f>
        <x:v>0.01697281387666827</x:v>
      </x:c>
      <x:c r="I2284" s="14" t="n">
        <x:f>IFERROR(H2284/AVERAGE(D2284,G2284),"")</x:f>
        <x:v>0.006348897457752657</x:v>
      </x:c>
      <x:c r="J2284" s="14" t="n">
        <x:f>'Method'!$B$2</x:f>
        <x:v>0.05</x:v>
      </x:c>
      <x:c r="K2284" s="13" t="str">
        <x:f>IF(I2284&lt;=J2284,"是","否")</x:f>
        <x:v>是</x:v>
      </x:c>
      <x:c r="L2284" s="36" t="n">
        <x:v>0.759894305536155</x:v>
      </x:c>
      <x:c r="M2284" s="36" t="n">
        <x:f>1-L2284</x:f>
        <x:v>0.240105694463845</x:v>
      </x:c>
      <x:c r="N2284" s="13" t="str">
        <x:v>是</x:v>
      </x:c>
      <x:c r="O2284" s="15"/>
      <x:c r="P2284" s="13" t="str"/>
    </x:row>
    <x:row r="2285">
      <x:c r="A2285" s="15" t="n">
        <x:v>2284</x:v>
      </x:c>
      <x:c r="B2285" s="13" t="str">
        <x:v>Hesperiidae_Trapezites_symmomus</x:v>
      </x:c>
      <x:c r="C2285" s="13" t="str">
        <x:v>Hesperiidae</x:v>
      </x:c>
      <x:c r="D2285" s="33" t="n">
        <x:f>'AR_values'!I129</x:f>
        <x:v>2.8528532917136653</x:v>
      </x:c>
      <x:c r="E2285" s="33" t="str">
        <x:v>Pieridae-11</x:v>
      </x:c>
      <x:c r="F2285" s="33" t="str">
        <x:v>Pieridae</x:v>
      </x:c>
      <x:c r="G2285" s="33" t="n">
        <x:f>'AR_values'!I276</x:f>
        <x:v>2.871034869040152</x:v>
      </x:c>
      <x:c r="H2285" s="33" t="n">
        <x:f>ABS(D2285-G2285)</x:f>
        <x:v>0.018181577326486842</x:v>
      </x:c>
      <x:c r="I2285" s="14" t="n">
        <x:f>IFERROR(H2285/AVERAGE(D2285,G2285),"")</x:f>
        <x:v>0.006352876511861261</x:v>
      </x:c>
      <x:c r="J2285" s="14" t="n">
        <x:f>'Method'!$B$2</x:f>
        <x:v>0.05</x:v>
      </x:c>
      <x:c r="K2285" s="13" t="str">
        <x:f>IF(I2285&lt;=J2285,"是","否")</x:f>
        <x:v>是</x:v>
      </x:c>
      <x:c r="L2285" s="36" t="n">
        <x:v>0.6311827460398097</x:v>
      </x:c>
      <x:c r="M2285" s="36" t="n">
        <x:f>1-L2285</x:f>
        <x:v>0.36881725396019027</x:v>
      </x:c>
      <x:c r="N2285" s="13" t="str">
        <x:v>是</x:v>
      </x:c>
      <x:c r="O2285" s="15"/>
      <x:c r="P2285" s="13" t="str"/>
    </x:row>
    <x:row r="2286">
      <x:c r="A2286" s="15" t="n">
        <x:v>2285</x:v>
      </x:c>
      <x:c r="B2286" s="13" t="str">
        <x:v>Hesperiidae_Motasingha_trimaculata</x:v>
      </x:c>
      <x:c r="C2286" s="13" t="str">
        <x:v>Hesperiidae</x:v>
      </x:c>
      <x:c r="D2286" s="33" t="n">
        <x:f>'AR_values'!I121</x:f>
        <x:v>3.0688836425381005</x:v>
      </x:c>
      <x:c r="E2286" s="33" t="str">
        <x:v>Papilionidae-1</x:v>
      </x:c>
      <x:c r="F2286" s="33" t="str">
        <x:v>Papilionidae</x:v>
      </x:c>
      <x:c r="G2286" s="33" t="n">
        <x:f>'AR_values'!I219</x:f>
        <x:v>3.049440530966379</x:v>
      </x:c>
      <x:c r="H2286" s="33" t="n">
        <x:f>ABS(D2286-G2286)</x:f>
        <x:v>0.019443111571721516</x:v>
      </x:c>
      <x:c r="I2286" s="14" t="n">
        <x:f>IFERROR(H2286/AVERAGE(D2286,G2286),"")</x:f>
        <x:v>0.0063556983972573025</x:v>
      </x:c>
      <x:c r="J2286" s="14" t="n">
        <x:f>'Method'!$B$2</x:f>
        <x:v>0.05</x:v>
      </x:c>
      <x:c r="K2286" s="13" t="str">
        <x:f>IF(I2286&lt;=J2286,"是","否")</x:f>
        <x:v>是</x:v>
      </x:c>
      <x:c r="L2286" s="36" t="n">
        <x:v>0.646094119403728</x:v>
      </x:c>
      <x:c r="M2286" s="36" t="n">
        <x:f>1-L2286</x:f>
        <x:v>0.35390588059627204</x:v>
      </x:c>
      <x:c r="N2286" s="13" t="str">
        <x:v>是</x:v>
      </x:c>
      <x:c r="O2286" s="15"/>
      <x:c r="P2286" s="13" t="str"/>
    </x:row>
    <x:row r="2287">
      <x:c r="A2287" s="15" t="n">
        <x:v>2286</x:v>
      </x:c>
      <x:c r="B2287" s="13" t="str">
        <x:v>Charaxinae-6</x:v>
      </x:c>
      <x:c r="C2287" s="13" t="str">
        <x:v>Charaxinae</x:v>
      </x:c>
      <x:c r="D2287" s="33" t="n">
        <x:f>'AR_values'!I27</x:f>
        <x:v>2.518220654144657</x:v>
      </x:c>
      <x:c r="E2287" s="33" t="str">
        <x:v>Nymphalinae-22</x:v>
      </x:c>
      <x:c r="F2287" s="33" t="str">
        <x:v>Nymphalinae</x:v>
      </x:c>
      <x:c r="G2287" s="33" t="n">
        <x:f>'AR_values'!I203</x:f>
        <x:v>2.534278425389025</x:v>
      </x:c>
      <x:c r="H2287" s="33" t="n">
        <x:f>ABS(D2287-G2287)</x:f>
        <x:v>0.016057771244367913</x:v>
      </x:c>
      <x:c r="I2287" s="14" t="n">
        <x:f>IFERROR(H2287/AVERAGE(D2287,G2287),"")</x:f>
        <x:v>0.006356367805949193</x:v>
      </x:c>
      <x:c r="J2287" s="14" t="n">
        <x:f>'Method'!$B$2</x:f>
        <x:v>0.05</x:v>
      </x:c>
      <x:c r="K2287" s="13" t="str">
        <x:f>IF(I2287&lt;=J2287,"是","否")</x:f>
        <x:v>是</x:v>
      </x:c>
      <x:c r="L2287" s="36" t="n">
        <x:v>0.7296083946343574</x:v>
      </x:c>
      <x:c r="M2287" s="36" t="n">
        <x:f>1-L2287</x:f>
        <x:v>0.27039160536564255</x:v>
      </x:c>
      <x:c r="N2287" s="13" t="str">
        <x:v>是</x:v>
      </x:c>
      <x:c r="O2287" s="15"/>
      <x:c r="P2287" s="13" t="str"/>
    </x:row>
    <x:row r="2288">
      <x:c r="A2288" s="15" t="n">
        <x:v>2287</x:v>
      </x:c>
      <x:c r="B2288" s="13" t="str">
        <x:v>Lycaenidae-15</x:v>
      </x:c>
      <x:c r="C2288" s="13" t="str">
        <x:v>Lycaenidae</x:v>
      </x:c>
      <x:c r="D2288" s="33" t="n">
        <x:f>'AR_values'!I147</x:f>
        <x:v>2.660305679700807</x:v>
      </x:c>
      <x:c r="E2288" s="33" t="str">
        <x:v>Nymphalinae-18</x:v>
      </x:c>
      <x:c r="F2288" s="33" t="str">
        <x:v>Nymphalinae</x:v>
      </x:c>
      <x:c r="G2288" s="33" t="n">
        <x:f>'AR_values'!I198</x:f>
        <x:v>2.677274072434985</x:v>
      </x:c>
      <x:c r="H2288" s="33" t="n">
        <x:f>ABS(D2288-G2288)</x:f>
        <x:v>0.01696839273417794</x:v>
      </x:c>
      <x:c r="I2288" s="14" t="n">
        <x:f>IFERROR(H2288/AVERAGE(D2288,G2288),"")</x:f>
        <x:v>0.006358084945667806</x:v>
      </x:c>
      <x:c r="J2288" s="14" t="n">
        <x:f>'Method'!$B$2</x:f>
        <x:v>0.05</x:v>
      </x:c>
      <x:c r="K2288" s="13" t="str">
        <x:f>IF(I2288&lt;=J2288,"是","否")</x:f>
        <x:v>是</x:v>
      </x:c>
      <x:c r="L2288" s="36" t="n">
        <x:v>0.8477698298381388</x:v>
      </x:c>
      <x:c r="M2288" s="36" t="n">
        <x:f>1-L2288</x:f>
        <x:v>0.15223017016186124</x:v>
      </x:c>
      <x:c r="N2288" s="13" t="str">
        <x:v>是</x:v>
      </x:c>
      <x:c r="O2288" s="15"/>
      <x:c r="P2288" s="13" t="str"/>
    </x:row>
    <x:row r="2289">
      <x:c r="A2289" s="15" t="n">
        <x:v>2288</x:v>
      </x:c>
      <x:c r="B2289" s="13" t="str">
        <x:v>Hesperiidae-32</x:v>
      </x:c>
      <x:c r="C2289" s="13" t="str">
        <x:v>Hesperiidae</x:v>
      </x:c>
      <x:c r="D2289" s="33" t="n">
        <x:f>'AR_values'!I100</x:f>
        <x:v>2.4139073396261694</x:v>
      </x:c>
      <x:c r="E2289" s="33" t="str">
        <x:v>Riodinidae-9</x:v>
      </x:c>
      <x:c r="F2289" s="33" t="str">
        <x:v>Riodinidae</x:v>
      </x:c>
      <x:c r="G2289" s="33" t="n">
        <x:f>'AR_values'!I357</x:f>
        <x:v>2.42930522516359</x:v>
      </x:c>
      <x:c r="H2289" s="33" t="n">
        <x:f>ABS(D2289-G2289)</x:f>
        <x:v>0.015397885537420386</x:v>
      </x:c>
      <x:c r="I2289" s="14" t="n">
        <x:f>IFERROR(H2289/AVERAGE(D2289,G2289),"")</x:f>
        <x:v>0.006358542117008568</x:v>
      </x:c>
      <x:c r="J2289" s="14" t="n">
        <x:f>'Method'!$B$2</x:f>
        <x:v>0.05</x:v>
      </x:c>
      <x:c r="K2289" s="13" t="str">
        <x:f>IF(I2289&lt;=J2289,"是","否")</x:f>
        <x:v>是</x:v>
      </x:c>
      <x:c r="L2289" s="36" t="n">
        <x:v>0.8433948078368936</x:v>
      </x:c>
      <x:c r="M2289" s="36" t="n">
        <x:f>1-L2289</x:f>
        <x:v>0.15660519216310642</x:v>
      </x:c>
      <x:c r="N2289" s="13" t="str">
        <x:v>是</x:v>
      </x:c>
      <x:c r="O2289" s="15"/>
      <x:c r="P2289" s="13" t="str"/>
    </x:row>
    <x:row r="2290">
      <x:c r="A2290" s="15" t="n">
        <x:v>2289</x:v>
      </x:c>
      <x:c r="B2290" s="13" t="str">
        <x:v>Hesperiidae-13</x:v>
      </x:c>
      <x:c r="C2290" s="13" t="str">
        <x:v>Hesperiidae</x:v>
      </x:c>
      <x:c r="D2290" s="33" t="n">
        <x:f>'AR_values'!I79</x:f>
        <x:v>2.991794981073474</x:v>
      </x:c>
      <x:c r="E2290" s="33" t="str">
        <x:v>Hesperiidae-28</x:v>
      </x:c>
      <x:c r="F2290" s="33" t="str">
        <x:v>Hesperiidae</x:v>
      </x:c>
      <x:c r="G2290" s="33" t="n">
        <x:f>'AR_values'!I95</x:f>
        <x:v>2.9728124719229405</x:v>
      </x:c>
      <x:c r="H2290" s="33" t="n">
        <x:f>ABS(D2290-G2290)</x:f>
        <x:v>0.018982509150533566</x:v>
      </x:c>
      <x:c r="I2290" s="14" t="n">
        <x:f>IFERROR(H2290/AVERAGE(D2290,G2290),"")</x:f>
        <x:v>0.006365048932431389</x:v>
      </x:c>
      <x:c r="J2290" s="14" t="n">
        <x:f>'Method'!$B$2</x:f>
        <x:v>0.05</x:v>
      </x:c>
      <x:c r="K2290" s="13" t="str">
        <x:f>IF(I2290&lt;=J2290,"是","否")</x:f>
        <x:v>是</x:v>
      </x:c>
      <x:c r="L2290" s="36" t="n">
        <x:v>0.8713013462202278</x:v>
      </x:c>
      <x:c r="M2290" s="36" t="n">
        <x:f>1-L2290</x:f>
        <x:v>0.1286986537797722</x:v>
      </x:c>
      <x:c r="N2290" s="13" t="str">
        <x:v>否</x:v>
      </x:c>
      <x:c r="O2290" s="15"/>
      <x:c r="P2290" s="13" t="str"/>
    </x:row>
    <x:row r="2291">
      <x:c r="A2291" s="15" t="n">
        <x:v>2290</x:v>
      </x:c>
      <x:c r="B2291" s="13" t="str">
        <x:v>Pieridae-Coliadinae-7</x:v>
      </x:c>
      <x:c r="C2291" s="13" t="str">
        <x:v>Pieridae-Coliadinae</x:v>
      </x:c>
      <x:c r="D2291" s="33" t="n">
        <x:f>'AR_values'!I319</x:f>
        <x:v>2.6821855446790392</x:v>
      </x:c>
      <x:c r="E2291" s="33" t="str">
        <x:v>Satyrinae-16</x:v>
      </x:c>
      <x:c r="F2291" s="33" t="str">
        <x:v>Satyrinae</x:v>
      </x:c>
      <x:c r="G2291" s="33" t="n">
        <x:f>'AR_values'!I365</x:f>
        <x:v>2.699315938443061</x:v>
      </x:c>
      <x:c r="H2291" s="33" t="n">
        <x:f>ABS(D2291-G2291)</x:f>
        <x:v>0.0171303937640217</x:v>
      </x:c>
      <x:c r="I2291" s="14" t="n">
        <x:f>IFERROR(H2291/AVERAGE(D2291,G2291),"")</x:f>
        <x:v>0.006366399347002848</x:v>
      </x:c>
      <x:c r="J2291" s="14" t="n">
        <x:f>'Method'!$B$2</x:f>
        <x:v>0.05</x:v>
      </x:c>
      <x:c r="K2291" s="13" t="str">
        <x:f>IF(I2291&lt;=J2291,"是","否")</x:f>
        <x:v>是</x:v>
      </x:c>
      <x:c r="L2291" s="36" t="n">
        <x:v>0.7251324240787765</x:v>
      </x:c>
      <x:c r="M2291" s="36" t="n">
        <x:f>1-L2291</x:f>
        <x:v>0.27486757592122346</x:v>
      </x:c>
      <x:c r="N2291" s="13" t="str">
        <x:v>是</x:v>
      </x:c>
      <x:c r="O2291" s="15"/>
      <x:c r="P2291" s="13" t="str"/>
    </x:row>
    <x:row r="2292">
      <x:c r="A2292" s="15" t="n">
        <x:v>2291</x:v>
      </x:c>
      <x:c r="B2292" s="13" t="str">
        <x:v>Danainae-23</x:v>
      </x:c>
      <x:c r="C2292" s="13" t="str">
        <x:v>Danainae</x:v>
      </x:c>
      <x:c r="D2292" s="33" t="n">
        <x:f>'AR_values'!I44</x:f>
        <x:v>2.9357448554777665</x:v>
      </x:c>
      <x:c r="E2292" s="33" t="str">
        <x:v>Hesperiidae_Trapezites_sciron</x:v>
      </x:c>
      <x:c r="F2292" s="33" t="str">
        <x:v>Hesperiidae</x:v>
      </x:c>
      <x:c r="G2292" s="33" t="n">
        <x:f>'AR_values'!I128</x:f>
        <x:v>2.954498744525112</x:v>
      </x:c>
      <x:c r="H2292" s="33" t="n">
        <x:f>ABS(D2292-G2292)</x:f>
        <x:v>0.018753889047345318</x:v>
      </x:c>
      <x:c r="I2292" s="14" t="n">
        <x:f>IFERROR(H2292/AVERAGE(D2292,G2292),"")</x:f>
        <x:v>0.0063677804589732595</x:v>
      </x:c>
      <x:c r="J2292" s="14" t="n">
        <x:f>'Method'!$B$2</x:f>
        <x:v>0.05</x:v>
      </x:c>
      <x:c r="K2292" s="13" t="str">
        <x:f>IF(I2292&lt;=J2292,"是","否")</x:f>
        <x:v>是</x:v>
      </x:c>
      <x:c r="L2292" s="36" t="n">
        <x:v>0.803385467964123</x:v>
      </x:c>
      <x:c r="M2292" s="36" t="n">
        <x:f>1-L2292</x:f>
        <x:v>0.19661453203587698</x:v>
      </x:c>
      <x:c r="N2292" s="13" t="str">
        <x:v>是</x:v>
      </x:c>
      <x:c r="O2292" s="15"/>
      <x:c r="P2292" s="13" t="str"/>
    </x:row>
    <x:row r="2293">
      <x:c r="A2293" s="15" t="n">
        <x:v>2292</x:v>
      </x:c>
      <x:c r="B2293" s="13" t="str">
        <x:v>Danainae-23</x:v>
      </x:c>
      <x:c r="C2293" s="13" t="str">
        <x:v>Danainae</x:v>
      </x:c>
      <x:c r="D2293" s="33" t="n">
        <x:f>'AR_values'!I44</x:f>
        <x:v>2.9357448554777665</x:v>
      </x:c>
      <x:c r="E2293" s="33" t="str">
        <x:v>Papilionidae_Graphium_agamemnon</x:v>
      </x:c>
      <x:c r="F2293" s="33" t="str">
        <x:v>Papilionidae</x:v>
      </x:c>
      <x:c r="G2293" s="33" t="n">
        <x:f>'AR_values'!I262</x:f>
        <x:v>2.9171092824470413</x:v>
      </x:c>
      <x:c r="H2293" s="33" t="n">
        <x:f>ABS(D2293-G2293)</x:f>
        <x:v>0.018635573030725272</x:v>
      </x:c>
      <x:c r="I2293" s="14" t="n">
        <x:f>IFERROR(H2293/AVERAGE(D2293,G2293),"")</x:f>
        <x:v>0.0063680292013334585</x:v>
      </x:c>
      <x:c r="J2293" s="14" t="n">
        <x:f>'Method'!$B$2</x:f>
        <x:v>0.05</x:v>
      </x:c>
      <x:c r="K2293" s="13" t="str">
        <x:f>IF(I2293&lt;=J2293,"是","否")</x:f>
        <x:v>是</x:v>
      </x:c>
      <x:c r="L2293" s="36" t="n">
        <x:v>0.7675831979221311</x:v>
      </x:c>
      <x:c r="M2293" s="36" t="n">
        <x:f>1-L2293</x:f>
        <x:v>0.23241680207786886</x:v>
      </x:c>
      <x:c r="N2293" s="13" t="str">
        <x:v>是</x:v>
      </x:c>
      <x:c r="O2293" s="15"/>
      <x:c r="P2293" s="13" t="str"/>
    </x:row>
    <x:row r="2294">
      <x:c r="A2294" s="15" t="n">
        <x:v>2293</x:v>
      </x:c>
      <x:c r="B2294" s="13" t="str">
        <x:v>Lycaenidae-4</x:v>
      </x:c>
      <x:c r="C2294" s="13" t="str">
        <x:v>Lycaenidae</x:v>
      </x:c>
      <x:c r="D2294" s="33" t="n">
        <x:f>'AR_values'!I157</x:f>
        <x:v>2.406721252991965</x:v>
      </x:c>
      <x:c r="E2294" s="33" t="str">
        <x:v>Satyrinae-9</x:v>
      </x:c>
      <x:c r="F2294" s="33" t="str">
        <x:v>Satyrinae</x:v>
      </x:c>
      <x:c r="G2294" s="33" t="n">
        <x:f>'AR_values'!I384</x:f>
        <x:v>2.3914334188497204</x:v>
      </x:c>
      <x:c r="H2294" s="33" t="n">
        <x:f>ABS(D2294-G2294)</x:f>
        <x:v>0.015287834142244439</x:v>
      </x:c>
      <x:c r="I2294" s="14" t="n">
        <x:f>IFERROR(H2294/AVERAGE(D2294,G2294),"")</x:f>
        <x:v>0.006372380712094252</x:v>
      </x:c>
      <x:c r="J2294" s="14" t="n">
        <x:f>'Method'!$B$2</x:f>
        <x:v>0.05</x:v>
      </x:c>
      <x:c r="K2294" s="13" t="str">
        <x:f>IF(I2294&lt;=J2294,"是","否")</x:f>
        <x:v>是</x:v>
      </x:c>
      <x:c r="L2294" s="36" t="n">
        <x:v>0.8451174763130511</x:v>
      </x:c>
      <x:c r="M2294" s="36" t="n">
        <x:f>1-L2294</x:f>
        <x:v>0.15488252368694888</x:v>
      </x:c>
      <x:c r="N2294" s="13" t="str">
        <x:v>是</x:v>
      </x:c>
      <x:c r="O2294" s="15"/>
      <x:c r="P2294" s="13" t="str"/>
    </x:row>
    <x:row r="2295">
      <x:c r="A2295" s="15" t="n">
        <x:v>2294</x:v>
      </x:c>
      <x:c r="B2295" s="13" t="str">
        <x:v>Lycaenidae_Theclinesthes_albocincta</x:v>
      </x:c>
      <x:c r="C2295" s="13" t="str">
        <x:v>Lycaenidae</x:v>
      </x:c>
      <x:c r="D2295" s="33" t="n">
        <x:f>'AR_values'!I184</x:f>
        <x:v>2.367311960675574</x:v>
      </x:c>
      <x:c r="E2295" s="33" t="str">
        <x:v>Pieridae-Coliadinae-18</x:v>
      </x:c>
      <x:c r="F2295" s="33" t="str">
        <x:v>Pieridae-Coliadinae</x:v>
      </x:c>
      <x:c r="G2295" s="33" t="n">
        <x:f>'AR_values'!I309</x:f>
        <x:v>2.3824535414301917</x:v>
      </x:c>
      <x:c r="H2295" s="33" t="n">
        <x:f>ABS(D2295-G2295)</x:f>
        <x:v>0.015141580754617578</x:v>
      </x:c>
      <x:c r="I2295" s="14" t="n">
        <x:f>IFERROR(H2295/AVERAGE(D2295,G2295),"")</x:f>
        <x:v>0.006375717179260616</x:v>
      </x:c>
      <x:c r="J2295" s="14" t="n">
        <x:f>'Method'!$B$2</x:f>
        <x:v>0.05</x:v>
      </x:c>
      <x:c r="K2295" s="13" t="str">
        <x:f>IF(I2295&lt;=J2295,"是","否")</x:f>
        <x:v>是</x:v>
      </x:c>
      <x:c r="L2295" s="36" t="n">
        <x:v>0.7979646401132869</x:v>
      </x:c>
      <x:c r="M2295" s="36" t="n">
        <x:f>1-L2295</x:f>
        <x:v>0.20203535988671306</x:v>
      </x:c>
      <x:c r="N2295" s="13" t="str">
        <x:v>是</x:v>
      </x:c>
      <x:c r="O2295" s="15"/>
      <x:c r="P2295" s="13" t="str"/>
    </x:row>
    <x:row r="2296">
      <x:c r="A2296" s="15" t="n">
        <x:v>2295</x:v>
      </x:c>
      <x:c r="B2296" s="13" t="str">
        <x:v>Lycaenidae_Lampides_boeticus</x:v>
      </x:c>
      <x:c r="C2296" s="13" t="str">
        <x:v>Lycaenidae</x:v>
      </x:c>
      <x:c r="D2296" s="33" t="n">
        <x:f>'AR_values'!I171</x:f>
        <x:v>2.4462672305614177</x:v>
      </x:c>
      <x:c r="E2296" s="33" t="str">
        <x:v>Pieridae-Coliadinae-11</x:v>
      </x:c>
      <x:c r="F2296" s="33" t="str">
        <x:v>Pieridae-Coliadinae</x:v>
      </x:c>
      <x:c r="G2296" s="33" t="n">
        <x:f>'AR_values'!I302</x:f>
        <x:v>2.4619563161016096</x:v>
      </x:c>
      <x:c r="H2296" s="33" t="n">
        <x:f>ABS(D2296-G2296)</x:f>
        <x:v>0.015689085540191883</x:v>
      </x:c>
      <x:c r="I2296" s="14" t="n">
        <x:f>IFERROR(H2296/AVERAGE(D2296,G2296),"")</x:f>
        <x:v>0.006392979207664036</x:v>
      </x:c>
      <x:c r="J2296" s="14" t="n">
        <x:f>'Method'!$B$2</x:f>
        <x:v>0.05</x:v>
      </x:c>
      <x:c r="K2296" s="13" t="str">
        <x:f>IF(I2296&lt;=J2296,"是","否")</x:f>
        <x:v>是</x:v>
      </x:c>
      <x:c r="L2296" s="36" t="n">
        <x:v>0.7903697502745132</x:v>
      </x:c>
      <x:c r="M2296" s="36" t="n">
        <x:f>1-L2296</x:f>
        <x:v>0.20963024972548683</x:v>
      </x:c>
      <x:c r="N2296" s="13" t="str">
        <x:v>是</x:v>
      </x:c>
      <x:c r="O2296" s="15"/>
      <x:c r="P2296" s="13" t="str"/>
    </x:row>
    <x:row r="2297">
      <x:c r="A2297" s="15" t="n">
        <x:v>2296</x:v>
      </x:c>
      <x:c r="B2297" s="13" t="str">
        <x:v>Hesperiidae_Trapezites_lutea</x:v>
      </x:c>
      <x:c r="C2297" s="13" t="str">
        <x:v>Hesperiidae</x:v>
      </x:c>
      <x:c r="D2297" s="33" t="n">
        <x:f>'AR_values'!I126</x:f>
        <x:v>2.806294124049109</x:v>
      </x:c>
      <x:c r="E2297" s="33" t="str">
        <x:v>Pieridae-10</x:v>
      </x:c>
      <x:c r="F2297" s="33" t="str">
        <x:v>Pieridae</x:v>
      </x:c>
      <x:c r="G2297" s="33" t="n">
        <x:f>'AR_values'!I275</x:f>
        <x:v>2.7884042166385443</x:v>
      </x:c>
      <x:c r="H2297" s="33" t="n">
        <x:f>ABS(D2297-G2297)</x:f>
        <x:v>0.01788990741056473</x:v>
      </x:c>
      <x:c r="I2297" s="14" t="n">
        <x:f>IFERROR(H2297/AVERAGE(D2297,G2297),"")</x:f>
        <x:v>0.006395307243094667</x:v>
      </x:c>
      <x:c r="J2297" s="14" t="n">
        <x:f>'Method'!$B$2</x:f>
        <x:v>0.05</x:v>
      </x:c>
      <x:c r="K2297" s="13" t="str">
        <x:f>IF(I2297&lt;=J2297,"是","否")</x:f>
        <x:v>是</x:v>
      </x:c>
      <x:c r="L2297" s="36" t="n">
        <x:v>0.6227557668801095</x:v>
      </x:c>
      <x:c r="M2297" s="36" t="n">
        <x:f>1-L2297</x:f>
        <x:v>0.3772442331198905</x:v>
      </x:c>
      <x:c r="N2297" s="13" t="str">
        <x:v>是</x:v>
      </x:c>
      <x:c r="O2297" s="15"/>
      <x:c r="P2297" s="13" t="str"/>
    </x:row>
    <x:row r="2298">
      <x:c r="A2298" s="15" t="n">
        <x:v>2297</x:v>
      </x:c>
      <x:c r="B2298" s="13" t="str">
        <x:v>Hesperiidae_Trapezites_phigalia</x:v>
      </x:c>
      <x:c r="C2298" s="13" t="str">
        <x:v>Hesperiidae</x:v>
      </x:c>
      <x:c r="D2298" s="33" t="n">
        <x:f>'AR_values'!I127</x:f>
        <x:v>2.72511738918434</x:v>
      </x:c>
      <x:c r="E2298" s="33" t="str">
        <x:v>Limenitidinae-7</x:v>
      </x:c>
      <x:c r="F2298" s="33" t="str">
        <x:v>Limenitidinae</x:v>
      </x:c>
      <x:c r="G2298" s="33" t="n">
        <x:f>'AR_values'!I139</x:f>
        <x:v>2.7426043688635655</x:v>
      </x:c>
      <x:c r="H2298" s="33" t="n">
        <x:f>ABS(D2298-G2298)</x:f>
        <x:v>0.017486979679225634</x:v>
      </x:c>
      <x:c r="I2298" s="14" t="n">
        <x:f>IFERROR(H2298/AVERAGE(D2298,G2298),"")</x:f>
        <x:v>0.006396440950378156</x:v>
      </x:c>
      <x:c r="J2298" s="14" t="n">
        <x:f>'Method'!$B$2</x:f>
        <x:v>0.05</x:v>
      </x:c>
      <x:c r="K2298" s="13" t="str">
        <x:f>IF(I2298&lt;=J2298,"是","否")</x:f>
        <x:v>是</x:v>
      </x:c>
      <x:c r="L2298" s="36" t="n">
        <x:v>0.7604326562667333</x:v>
      </x:c>
      <x:c r="M2298" s="36" t="n">
        <x:f>1-L2298</x:f>
        <x:v>0.2395673437332667</x:v>
      </x:c>
      <x:c r="N2298" s="13" t="str">
        <x:v>是</x:v>
      </x:c>
      <x:c r="O2298" s="15"/>
      <x:c r="P2298" s="13" t="str"/>
    </x:row>
    <x:row r="2299">
      <x:c r="A2299" s="15" t="n">
        <x:v>2298</x:v>
      </x:c>
      <x:c r="B2299" s="13" t="str">
        <x:v>Lycaenidae-24</x:v>
      </x:c>
      <x:c r="C2299" s="13" t="str">
        <x:v>Lycaenidae</x:v>
      </x:c>
      <x:c r="D2299" s="33" t="n">
        <x:f>'AR_values'!I155</x:f>
        <x:v>2.327876673720378</x:v>
      </x:c>
      <x:c r="E2299" s="33" t="str">
        <x:v>Pieridae_Catopsilia_pyranthe</x:v>
      </x:c>
      <x:c r="F2299" s="33" t="str">
        <x:v>Pieridae</x:v>
      </x:c>
      <x:c r="G2299" s="33" t="n">
        <x:f>'AR_values'!I324</x:f>
        <x:v>2.31303258091561</x:v>
      </x:c>
      <x:c r="H2299" s="33" t="n">
        <x:f>ABS(D2299-G2299)</x:f>
        <x:v>0.01484409280476795</x:v>
      </x:c>
      <x:c r="I2299" s="14" t="n">
        <x:f>IFERROR(H2299/AVERAGE(D2299,G2299),"")</x:f>
        <x:v>0.006397062295471345</x:v>
      </x:c>
      <x:c r="J2299" s="14" t="n">
        <x:f>'Method'!$B$2</x:f>
        <x:v>0.05</x:v>
      </x:c>
      <x:c r="K2299" s="13" t="str">
        <x:f>IF(I2299&lt;=J2299,"是","否")</x:f>
        <x:v>是</x:v>
      </x:c>
      <x:c r="L2299" s="36" t="n">
        <x:v>0.7378296601791474</x:v>
      </x:c>
      <x:c r="M2299" s="36" t="n">
        <x:f>1-L2299</x:f>
        <x:v>0.2621703398208526</x:v>
      </x:c>
      <x:c r="N2299" s="13" t="str">
        <x:v>是</x:v>
      </x:c>
      <x:c r="O2299" s="15"/>
      <x:c r="P2299" s="13" t="str"/>
    </x:row>
    <x:row r="2300">
      <x:c r="A2300" s="15" t="n">
        <x:v>2299</x:v>
      </x:c>
      <x:c r="B2300" s="13" t="str">
        <x:v>Danainae-7</x:v>
      </x:c>
      <x:c r="C2300" s="13" t="str">
        <x:v>Danainae</x:v>
      </x:c>
      <x:c r="D2300" s="33" t="n">
        <x:f>'AR_values'!I49</x:f>
        <x:v>2.5562486467181142</x:v>
      </x:c>
      <x:c r="E2300" s="33" t="str">
        <x:v>Lycaenidae_Ogyris_olane</x:v>
      </x:c>
      <x:c r="F2300" s="33" t="str">
        <x:v>Lycaenidae</x:v>
      </x:c>
      <x:c r="G2300" s="33" t="n">
        <x:f>'AR_values'!I180</x:f>
        <x:v>2.5399402467253505</x:v>
      </x:c>
      <x:c r="H2300" s="33" t="n">
        <x:f>ABS(D2300-G2300)</x:f>
        <x:v>0.01630839999276379</x:v>
      </x:c>
      <x:c r="I2300" s="14" t="n">
        <x:f>IFERROR(H2300/AVERAGE(D2300,G2300),"")</x:f>
        <x:v>0.00640023371729626</x:v>
      </x:c>
      <x:c r="J2300" s="14" t="n">
        <x:f>'Method'!$B$2</x:f>
        <x:v>0.05</x:v>
      </x:c>
      <x:c r="K2300" s="13" t="str">
        <x:f>IF(I2300&lt;=J2300,"是","否")</x:f>
        <x:v>是</x:v>
      </x:c>
      <x:c r="L2300" s="36" t="n">
        <x:v>0.918860736530205</x:v>
      </x:c>
      <x:c r="M2300" s="36" t="n">
        <x:f>1-L2300</x:f>
        <x:v>0.08113926346979505</x:v>
      </x:c>
      <x:c r="N2300" s="13" t="str">
        <x:v>是</x:v>
      </x:c>
      <x:c r="O2300" s="15"/>
      <x:c r="P2300" s="13" t="str"/>
    </x:row>
    <x:row r="2301">
      <x:c r="A2301" s="15" t="n">
        <x:v>2300</x:v>
      </x:c>
      <x:c r="B2301" s="13" t="str">
        <x:v>Nymphalinae-13</x:v>
      </x:c>
      <x:c r="C2301" s="13" t="str">
        <x:v>Nymphalinae</x:v>
      </x:c>
      <x:c r="D2301" s="33" t="n">
        <x:f>'AR_values'!I193</x:f>
        <x:v>2.6731985771884026</x:v>
      </x:c>
      <x:c r="E2301" s="33" t="str">
        <x:v>Parnassiinae-4</x:v>
      </x:c>
      <x:c r="F2301" s="33" t="str">
        <x:v>Parnassiinae</x:v>
      </x:c>
      <x:c r="G2301" s="33" t="n">
        <x:f>'AR_values'!I271</x:f>
        <x:v>2.69037593535623</x:v>
      </x:c>
      <x:c r="H2301" s="33" t="n">
        <x:f>ABS(D2301-G2301)</x:f>
        <x:v>0.017177358167827617</x:v>
      </x:c>
      <x:c r="I2301" s="14" t="n">
        <x:f>IFERROR(H2301/AVERAGE(D2301,G2301),"")</x:f>
        <x:v>0.006405190466787489</x:v>
      </x:c>
      <x:c r="J2301" s="14" t="n">
        <x:f>'Method'!$B$2</x:f>
        <x:v>0.05</x:v>
      </x:c>
      <x:c r="K2301" s="13" t="str">
        <x:f>IF(I2301&lt;=J2301,"是","否")</x:f>
        <x:v>是</x:v>
      </x:c>
      <x:c r="L2301" s="36" t="n">
        <x:v>0.8420608521254219</x:v>
      </x:c>
      <x:c r="M2301" s="36" t="n">
        <x:f>1-L2301</x:f>
        <x:v>0.15793914787457808</x:v>
      </x:c>
      <x:c r="N2301" s="13" t="str">
        <x:v>是</x:v>
      </x:c>
      <x:c r="O2301" s="15"/>
      <x:c r="P2301" s="13" t="str"/>
    </x:row>
    <x:row r="2302">
      <x:c r="A2302" s="15" t="n">
        <x:v>2301</x:v>
      </x:c>
      <x:c r="B2302" s="13" t="str">
        <x:v>Hesperiidae_Hesperilla_donnysa</x:v>
      </x:c>
      <x:c r="C2302" s="13" t="str">
        <x:v>Hesperiidae</x:v>
      </x:c>
      <x:c r="D2302" s="33" t="n">
        <x:f>'AR_values'!I118</x:f>
        <x:v>2.8711882989630286</x:v>
      </x:c>
      <x:c r="E2302" s="33" t="str">
        <x:v>Hesperiidae_Trapezites_symmomus</x:v>
      </x:c>
      <x:c r="F2302" s="33" t="str">
        <x:v>Hesperiidae</x:v>
      </x:c>
      <x:c r="G2302" s="33" t="n">
        <x:f>'AR_values'!I129</x:f>
        <x:v>2.8528532917136653</x:v>
      </x:c>
      <x:c r="H2302" s="33" t="n">
        <x:f>ABS(D2302-G2302)</x:f>
        <x:v>0.018335007249363322</x:v>
      </x:c>
      <x:c r="I2302" s="14" t="n">
        <x:f>IFERROR(H2302/AVERAGE(D2302,G2302),"")</x:f>
        <x:v>0.006406315173959372</x:v>
      </x:c>
      <x:c r="J2302" s="14" t="n">
        <x:f>'Method'!$B$2</x:f>
        <x:v>0.05</x:v>
      </x:c>
      <x:c r="K2302" s="13" t="str">
        <x:f>IF(I2302&lt;=J2302,"是","否")</x:f>
        <x:v>是</x:v>
      </x:c>
      <x:c r="L2302" s="36" t="n">
        <x:v>0.9310062386523419</x:v>
      </x:c>
      <x:c r="M2302" s="36" t="n">
        <x:f>1-L2302</x:f>
        <x:v>0.06899376134765811</x:v>
      </x:c>
      <x:c r="N2302" s="13" t="str">
        <x:v>否</x:v>
      </x:c>
      <x:c r="O2302" s="15"/>
      <x:c r="P2302" s="13" t="str"/>
    </x:row>
    <x:row r="2303">
      <x:c r="A2303" s="15" t="n">
        <x:v>2302</x:v>
      </x:c>
      <x:c r="B2303" s="13" t="str">
        <x:v>Danainae-12</x:v>
      </x:c>
      <x:c r="C2303" s="13" t="str">
        <x:v>Danainae</x:v>
      </x:c>
      <x:c r="D2303" s="33" t="n">
        <x:f>'AR_values'!I33</x:f>
        <x:v>2.733306333291329</x:v>
      </x:c>
      <x:c r="E2303" s="33" t="str">
        <x:v>Hesperiidae-19</x:v>
      </x:c>
      <x:c r="F2303" s="33" t="str">
        <x:v>Hesperiidae</x:v>
      </x:c>
      <x:c r="G2303" s="33" t="n">
        <x:f>'AR_values'!I85</x:f>
        <x:v>2.7158477525786973</x:v>
      </x:c>
      <x:c r="H2303" s="33" t="n">
        <x:f>ABS(D2303-G2303)</x:f>
        <x:v>0.017458580712631733</x:v>
      </x:c>
      <x:c r="I2303" s="14" t="n">
        <x:f>IFERROR(H2303/AVERAGE(D2303,G2303),"")</x:f>
        <x:v>0.0064078131899051455</x:v>
      </x:c>
      <x:c r="J2303" s="14" t="n">
        <x:f>'Method'!$B$2</x:f>
        <x:v>0.05</x:v>
      </x:c>
      <x:c r="K2303" s="13" t="str">
        <x:f>IF(I2303&lt;=J2303,"是","否")</x:f>
        <x:v>是</x:v>
      </x:c>
      <x:c r="L2303" s="36" t="n">
        <x:v>0.6708807986568863</x:v>
      </x:c>
      <x:c r="M2303" s="36" t="n">
        <x:f>1-L2303</x:f>
        <x:v>0.3291192013431137</x:v>
      </x:c>
      <x:c r="N2303" s="13" t="str">
        <x:v>是</x:v>
      </x:c>
      <x:c r="O2303" s="15"/>
      <x:c r="P2303" s="13" t="str"/>
    </x:row>
    <x:row r="2304">
      <x:c r="A2304" s="15" t="n">
        <x:v>2303</x:v>
      </x:c>
      <x:c r="B2304" s="13" t="str">
        <x:v>Heliconiinae-2</x:v>
      </x:c>
      <x:c r="C2304" s="13" t="str">
        <x:v>Heliconiinae</x:v>
      </x:c>
      <x:c r="D2304" s="33" t="n">
        <x:f>'AR_values'!I63</x:f>
        <x:v>2.7018446860659315</x:v>
      </x:c>
      <x:c r="E2304" s="33" t="str">
        <x:v>Nymphalinae-19</x:v>
      </x:c>
      <x:c r="F2304" s="33" t="str">
        <x:v>Nymphalinae</x:v>
      </x:c>
      <x:c r="G2304" s="33" t="n">
        <x:f>'AR_values'!I199</x:f>
        <x:v>2.6845789712372956</x:v>
      </x:c>
      <x:c r="H2304" s="33" t="n">
        <x:f>ABS(D2304-G2304)</x:f>
        <x:v>0.017265714828635925</x:v>
      </x:c>
      <x:c r="I2304" s="14" t="n">
        <x:f>IFERROR(H2304/AVERAGE(D2304,G2304),"")</x:f>
        <x:v>0.006410826896330764</x:v>
      </x:c>
      <x:c r="J2304" s="14" t="n">
        <x:f>'Method'!$B$2</x:f>
        <x:v>0.05</x:v>
      </x:c>
      <x:c r="K2304" s="13" t="str">
        <x:f>IF(I2304&lt;=J2304,"是","否")</x:f>
        <x:v>是</x:v>
      </x:c>
      <x:c r="L2304" s="36" t="n">
        <x:v>0.8085377892278429</x:v>
      </x:c>
      <x:c r="M2304" s="36" t="n">
        <x:f>1-L2304</x:f>
        <x:v>0.19146221077215708</x:v>
      </x:c>
      <x:c r="N2304" s="13" t="str">
        <x:v>是</x:v>
      </x:c>
      <x:c r="O2304" s="15"/>
      <x:c r="P2304" s="13" t="str"/>
    </x:row>
    <x:row r="2305">
      <x:c r="A2305" s="15" t="n">
        <x:v>2304</x:v>
      </x:c>
      <x:c r="B2305" s="13" t="str">
        <x:v>Heliconiinae-22</x:v>
      </x:c>
      <x:c r="C2305" s="13" t="str">
        <x:v>Heliconiinae</x:v>
      </x:c>
      <x:c r="D2305" s="33" t="n">
        <x:f>'AR_values'!I66</x:f>
        <x:v>2.5700482441884245</x:v>
      </x:c>
      <x:c r="E2305" s="33" t="str">
        <x:v>Hesperiidae-31</x:v>
      </x:c>
      <x:c r="F2305" s="33" t="str">
        <x:v>Hesperiidae</x:v>
      </x:c>
      <x:c r="G2305" s="33" t="n">
        <x:f>'AR_values'!I99</x:f>
        <x:v>2.553611851684268</x:v>
      </x:c>
      <x:c r="H2305" s="33" t="n">
        <x:f>ABS(D2305-G2305)</x:f>
        <x:v>0.016436392504156405</x:v>
      </x:c>
      <x:c r="I2305" s="14" t="n">
        <x:f>IFERROR(H2305/AVERAGE(D2305,G2305),"")</x:f>
        <x:v>0.0064158793505433975</x:v>
      </x:c>
      <x:c r="J2305" s="14" t="n">
        <x:f>'Method'!$B$2</x:f>
        <x:v>0.05</x:v>
      </x:c>
      <x:c r="K2305" s="13" t="str">
        <x:f>IF(I2305&lt;=J2305,"是","否")</x:f>
        <x:v>是</x:v>
      </x:c>
      <x:c r="L2305" s="36" t="n">
        <x:v>0.7796615909065255</x:v>
      </x:c>
      <x:c r="M2305" s="36" t="n">
        <x:f>1-L2305</x:f>
        <x:v>0.22033840909347446</x:v>
      </x:c>
      <x:c r="N2305" s="13" t="str">
        <x:v>是</x:v>
      </x:c>
      <x:c r="O2305" s="15"/>
      <x:c r="P2305" s="13" t="str"/>
    </x:row>
    <x:row r="2306">
      <x:c r="A2306" s="15" t="n">
        <x:v>2305</x:v>
      </x:c>
      <x:c r="B2306" s="13" t="str">
        <x:v>Hesperiidae_Herimosa_albovenata</x:v>
      </x:c>
      <x:c r="C2306" s="13" t="str">
        <x:v>Hesperiidae</x:v>
      </x:c>
      <x:c r="D2306" s="33" t="n">
        <x:f>'AR_values'!I116</x:f>
        <x:v>2.739139809980161</x:v>
      </x:c>
      <x:c r="E2306" s="33" t="str">
        <x:v>Pieridae-9</x:v>
      </x:c>
      <x:c r="F2306" s="33" t="str">
        <x:v>Pieridae</x:v>
      </x:c>
      <x:c r="G2306" s="33" t="n">
        <x:f>'AR_values'!I299</x:f>
        <x:v>2.7567727221374767</x:v>
      </x:c>
      <x:c r="H2306" s="33" t="n">
        <x:f>ABS(D2306-G2306)</x:f>
        <x:v>0.017632912157315772</x:v>
      </x:c>
      <x:c r="I2306" s="14" t="n">
        <x:f>IFERROR(H2306/AVERAGE(D2306,G2306),"")</x:f>
        <x:v>0.006416736821872822</x:v>
      </x:c>
      <x:c r="J2306" s="14" t="n">
        <x:f>'Method'!$B$2</x:f>
        <x:v>0.05</x:v>
      </x:c>
      <x:c r="K2306" s="13" t="str">
        <x:f>IF(I2306&lt;=J2306,"是","否")</x:f>
        <x:v>是</x:v>
      </x:c>
      <x:c r="L2306" s="36" t="n">
        <x:v>0.6781691746466029</x:v>
      </x:c>
      <x:c r="M2306" s="36" t="n">
        <x:f>1-L2306</x:f>
        <x:v>0.32183082535339713</x:v>
      </x:c>
      <x:c r="N2306" s="13" t="str">
        <x:v>是</x:v>
      </x:c>
      <x:c r="O2306" s="15"/>
      <x:c r="P2306" s="13" t="str"/>
    </x:row>
    <x:row r="2307">
      <x:c r="A2307" s="15" t="n">
        <x:v>2306</x:v>
      </x:c>
      <x:c r="B2307" s="13" t="str">
        <x:v>Lycaenidae_Neolucia_agricola</x:v>
      </x:c>
      <x:c r="C2307" s="13" t="str">
        <x:v>Lycaenidae</x:v>
      </x:c>
      <x:c r="D2307" s="33" t="n">
        <x:f>'AR_values'!I174</x:f>
        <x:v>2.5296664595641514</x:v>
      </x:c>
      <x:c r="E2307" s="33" t="str">
        <x:v>Satyrinae-7</x:v>
      </x:c>
      <x:c r="F2307" s="33" t="str">
        <x:v>Satyrinae</x:v>
      </x:c>
      <x:c r="G2307" s="33" t="n">
        <x:f>'AR_values'!I382</x:f>
        <x:v>2.5134817259008053</x:v>
      </x:c>
      <x:c r="H2307" s="33" t="n">
        <x:f>ABS(D2307-G2307)</x:f>
        <x:v>0.01618473366334605</x:v>
      </x:c>
      <x:c r="I2307" s="14" t="n">
        <x:f>IFERROR(H2307/AVERAGE(D2307,G2307),"")</x:f>
        <x:v>0.006418504104238963</x:v>
      </x:c>
      <x:c r="J2307" s="14" t="n">
        <x:f>'Method'!$B$2</x:f>
        <x:v>0.05</x:v>
      </x:c>
      <x:c r="K2307" s="13" t="str">
        <x:f>IF(I2307&lt;=J2307,"是","否")</x:f>
        <x:v>是</x:v>
      </x:c>
      <x:c r="L2307" s="36" t="n">
        <x:v>0.8775923174996784</x:v>
      </x:c>
      <x:c r="M2307" s="36" t="n">
        <x:f>1-L2307</x:f>
        <x:v>0.12240768250032164</x:v>
      </x:c>
      <x:c r="N2307" s="13" t="str">
        <x:v>是</x:v>
      </x:c>
      <x:c r="O2307" s="15"/>
      <x:c r="P2307" s="13" t="str"/>
    </x:row>
    <x:row r="2308">
      <x:c r="A2308" s="15" t="n">
        <x:v>2307</x:v>
      </x:c>
      <x:c r="B2308" s="13" t="str">
        <x:v>Biblidinae-5</x:v>
      </x:c>
      <x:c r="C2308" s="13" t="str">
        <x:v>Biblidinae</x:v>
      </x:c>
      <x:c r="D2308" s="33" t="n">
        <x:f>'AR_values'!I11</x:f>
        <x:v>2.4750199618333006</x:v>
      </x:c>
      <x:c r="E2308" s="33" t="str">
        <x:v>Satyrinae-2</x:v>
      </x:c>
      <x:c r="F2308" s="33" t="str">
        <x:v>Satyrinae</x:v>
      </x:c>
      <x:c r="G2308" s="33" t="n">
        <x:f>'AR_values'!I369</x:f>
        <x:v>2.490963155212553</x:v>
      </x:c>
      <x:c r="H2308" s="33" t="n">
        <x:f>ABS(D2308-G2308)</x:f>
        <x:v>0.015943193379252207</x:v>
      </x:c>
      <x:c r="I2308" s="14" t="n">
        <x:f>IFERROR(H2308/AVERAGE(D2308,G2308),"")</x:f>
        <x:v>0.006420961571345992</x:v>
      </x:c>
      <x:c r="J2308" s="14" t="n">
        <x:f>'Method'!$B$2</x:f>
        <x:v>0.05</x:v>
      </x:c>
      <x:c r="K2308" s="13" t="str">
        <x:f>IF(I2308&lt;=J2308,"是","否")</x:f>
        <x:v>是</x:v>
      </x:c>
      <x:c r="L2308" s="36" t="n">
        <x:v>0.8669808400123835</x:v>
      </x:c>
      <x:c r="M2308" s="36" t="n">
        <x:f>1-L2308</x:f>
        <x:v>0.1330191599876165</x:v>
      </x:c>
      <x:c r="N2308" s="13" t="str">
        <x:v>是</x:v>
      </x:c>
      <x:c r="O2308" s="15"/>
      <x:c r="P2308" s="13" t="str"/>
    </x:row>
    <x:row r="2309">
      <x:c r="A2309" s="15" t="n">
        <x:v>2308</x:v>
      </x:c>
      <x:c r="B2309" s="13" t="str">
        <x:v>Danainae-1</x:v>
      </x:c>
      <x:c r="C2309" s="13" t="str">
        <x:v>Danainae</x:v>
      </x:c>
      <x:c r="D2309" s="33" t="n">
        <x:f>'AR_values'!I31</x:f>
        <x:v>2.699463467206748</x:v>
      </x:c>
      <x:c r="E2309" s="33" t="str">
        <x:v>Pieridae-Coliadinae-7</x:v>
      </x:c>
      <x:c r="F2309" s="33" t="str">
        <x:v>Pieridae-Coliadinae</x:v>
      </x:c>
      <x:c r="G2309" s="33" t="n">
        <x:f>'AR_values'!I319</x:f>
        <x:v>2.6821855446790392</x:v>
      </x:c>
      <x:c r="H2309" s="33" t="n">
        <x:f>ABS(D2309-G2309)</x:f>
        <x:v>0.017277922527708878</x:v>
      </x:c>
      <x:c r="I2309" s="14" t="n">
        <x:f>IFERROR(H2309/AVERAGE(D2309,G2309),"")</x:f>
        <x:v>0.006421051424776774</x:v>
      </x:c>
      <x:c r="J2309" s="14" t="n">
        <x:f>'Method'!$B$2</x:f>
        <x:v>0.05</x:v>
      </x:c>
      <x:c r="K2309" s="13" t="str">
        <x:f>IF(I2309&lt;=J2309,"是","否")</x:f>
        <x:v>是</x:v>
      </x:c>
      <x:c r="L2309" s="36" t="n">
        <x:v>0.7318276669087723</x:v>
      </x:c>
      <x:c r="M2309" s="36" t="n">
        <x:f>1-L2309</x:f>
        <x:v>0.2681723330912277</x:v>
      </x:c>
      <x:c r="N2309" s="13" t="str">
        <x:v>是</x:v>
      </x:c>
      <x:c r="O2309" s="15"/>
      <x:c r="P2309" s="13" t="str"/>
    </x:row>
    <x:row r="2310">
      <x:c r="A2310" s="15" t="n">
        <x:v>2309</x:v>
      </x:c>
      <x:c r="B2310" s="13" t="str">
        <x:v>Danainae-5</x:v>
      </x:c>
      <x:c r="C2310" s="13" t="str">
        <x:v>Danainae</x:v>
      </x:c>
      <x:c r="D2310" s="33" t="n">
        <x:f>'AR_values'!I47</x:f>
        <x:v>2.499372504343995</x:v>
      </x:c>
      <x:c r="E2310" s="33" t="str">
        <x:v>Lycaenidae_Theclinesthes_miskini</x:v>
      </x:c>
      <x:c r="F2310" s="33" t="str">
        <x:v>Lycaenidae</x:v>
      </x:c>
      <x:c r="G2310" s="33" t="n">
        <x:f>'AR_values'!I185</x:f>
        <x:v>2.5154764900306708</x:v>
      </x:c>
      <x:c r="H2310" s="33" t="n">
        <x:f>ABS(D2310-G2310)</x:f>
        <x:v>0.016103985686675593</x:v>
      </x:c>
      <x:c r="I2310" s="14" t="n">
        <x:f>IFERROR(H2310/AVERAGE(D2310,G2310),"")</x:f>
        <x:v>0.006422520679980595</x:v>
      </x:c>
      <x:c r="J2310" s="14" t="n">
        <x:f>'Method'!$B$2</x:f>
        <x:v>0.05</x:v>
      </x:c>
      <x:c r="K2310" s="13" t="str">
        <x:f>IF(I2310&lt;=J2310,"是","否")</x:f>
        <x:v>是</x:v>
      </x:c>
      <x:c r="L2310" s="36" t="n">
        <x:v>0.7885227184552116</x:v>
      </x:c>
      <x:c r="M2310" s="36" t="n">
        <x:f>1-L2310</x:f>
        <x:v>0.2114772815447884</x:v>
      </x:c>
      <x:c r="N2310" s="13" t="str">
        <x:v>是</x:v>
      </x:c>
      <x:c r="O2310" s="15"/>
      <x:c r="P2310" s="13" t="str"/>
    </x:row>
    <x:row r="2311">
      <x:c r="A2311" s="15" t="n">
        <x:v>2310</x:v>
      </x:c>
      <x:c r="B2311" s="13" t="str">
        <x:v>Hesperiidae-25</x:v>
      </x:c>
      <x:c r="C2311" s="13" t="str">
        <x:v>Hesperiidae</x:v>
      </x:c>
      <x:c r="D2311" s="33" t="n">
        <x:f>'AR_values'!I92</x:f>
        <x:v>2.880862791094341</x:v>
      </x:c>
      <x:c r="E2311" s="33" t="str">
        <x:v>Papilionidae-9</x:v>
      </x:c>
      <x:c r="F2311" s="33" t="str">
        <x:v>Papilionidae</x:v>
      </x:c>
      <x:c r="G2311" s="33" t="n">
        <x:f>'AR_values'!I260</x:f>
        <x:v>2.8994270303687606</x:v>
      </x:c>
      <x:c r="H2311" s="33" t="n">
        <x:f>ABS(D2311-G2311)</x:f>
        <x:v>0.018564239274419414</x:v>
      </x:c>
      <x:c r="I2311" s="14" t="n">
        <x:f>IFERROR(H2311/AVERAGE(D2311,G2311),"")</x:f>
        <x:v>0.006423290128286492</x:v>
      </x:c>
      <x:c r="J2311" s="14" t="n">
        <x:f>'Method'!$B$2</x:f>
        <x:v>0.05</x:v>
      </x:c>
      <x:c r="K2311" s="13" t="str">
        <x:f>IF(I2311&lt;=J2311,"是","否")</x:f>
        <x:v>是</x:v>
      </x:c>
      <x:c r="L2311" s="36" t="n">
        <x:v>0.743698736007579</x:v>
      </x:c>
      <x:c r="M2311" s="36" t="n">
        <x:f>1-L2311</x:f>
        <x:v>0.25630126399242104</x:v>
      </x:c>
      <x:c r="N2311" s="13" t="str">
        <x:v>是</x:v>
      </x:c>
      <x:c r="O2311" s="15"/>
      <x:c r="P2311" s="13" t="str"/>
    </x:row>
    <x:row r="2312">
      <x:c r="A2312" s="15" t="n">
        <x:v>2311</x:v>
      </x:c>
      <x:c r="B2312" s="13" t="str">
        <x:v>Limenitidinae-1</x:v>
      </x:c>
      <x:c r="C2312" s="13" t="str">
        <x:v>Limenitidinae</x:v>
      </x:c>
      <x:c r="D2312" s="33" t="n">
        <x:f>'AR_values'!I130</x:f>
        <x:v>2.439323333755049</x:v>
      </x:c>
      <x:c r="E2312" s="33" t="str">
        <x:v>Pieridae_Gonepteryx_rhamni</x:v>
      </x:c>
      <x:c r="F2312" s="33" t="str">
        <x:v>Pieridae</x:v>
      </x:c>
      <x:c r="G2312" s="33" t="n">
        <x:f>'AR_values'!I329</x:f>
        <x:v>2.4550451233703305</x:v>
      </x:c>
      <x:c r="H2312" s="33" t="n">
        <x:f>ABS(D2312-G2312)</x:f>
        <x:v>0.0157217896152817</x:v>
      </x:c>
      <x:c r="I2312" s="14" t="n">
        <x:f>IFERROR(H2312/AVERAGE(D2312,G2312),"")</x:f>
        <x:v>0.006424440559800279</x:v>
      </x:c>
      <x:c r="J2312" s="14" t="n">
        <x:f>'Method'!$B$2</x:f>
        <x:v>0.05</x:v>
      </x:c>
      <x:c r="K2312" s="13" t="str">
        <x:f>IF(I2312&lt;=J2312,"是","否")</x:f>
        <x:v>是</x:v>
      </x:c>
      <x:c r="L2312" s="36" t="n">
        <x:v>0.8009278923122162</x:v>
      </x:c>
      <x:c r="M2312" s="36" t="n">
        <x:f>1-L2312</x:f>
        <x:v>0.19907210768778383</x:v>
      </x:c>
      <x:c r="N2312" s="13" t="str">
        <x:v>是</x:v>
      </x:c>
      <x:c r="O2312" s="15"/>
      <x:c r="P2312" s="13" t="str"/>
    </x:row>
    <x:row r="2313">
      <x:c r="A2313" s="15" t="n">
        <x:v>2312</x:v>
      </x:c>
      <x:c r="B2313" s="13" t="str">
        <x:v>Hesperiidae-17</x:v>
      </x:c>
      <x:c r="C2313" s="13" t="str">
        <x:v>Hesperiidae</x:v>
      </x:c>
      <x:c r="D2313" s="33" t="n">
        <x:f>'AR_values'!I83</x:f>
        <x:v>2.640925848247515</x:v>
      </x:c>
      <x:c r="E2313" s="33" t="str">
        <x:v>Pieridae-19</x:v>
      </x:c>
      <x:c r="F2313" s="33" t="str">
        <x:v>Pieridae</x:v>
      </x:c>
      <x:c r="G2313" s="33" t="n">
        <x:f>'AR_values'!I283</x:f>
        <x:v>2.657949024153296</x:v>
      </x:c>
      <x:c r="H2313" s="33" t="n">
        <x:f>ABS(D2313-G2313)</x:f>
        <x:v>0.017023175905781063</x:v>
      </x:c>
      <x:c r="I2313" s="14" t="n">
        <x:f>IFERROR(H2313/AVERAGE(D2313,G2313),"")</x:f>
        <x:v>0.006425203959597639</x:v>
      </x:c>
      <x:c r="J2313" s="14" t="n">
        <x:f>'Method'!$B$2</x:f>
        <x:v>0.05</x:v>
      </x:c>
      <x:c r="K2313" s="13" t="str">
        <x:f>IF(I2313&lt;=J2313,"是","否")</x:f>
        <x:v>是</x:v>
      </x:c>
      <x:c r="L2313" s="36" t="n">
        <x:v>0.7926225556483191</x:v>
      </x:c>
      <x:c r="M2313" s="36" t="n">
        <x:f>1-L2313</x:f>
        <x:v>0.20737744435168093</x:v>
      </x:c>
      <x:c r="N2313" s="13" t="str">
        <x:v>是</x:v>
      </x:c>
      <x:c r="O2313" s="15"/>
      <x:c r="P2313" s="13" t="str"/>
    </x:row>
    <x:row r="2314">
      <x:c r="A2314" s="15" t="n">
        <x:v>2313</x:v>
      </x:c>
      <x:c r="B2314" s="13" t="str">
        <x:v>Satyrinae-21</x:v>
      </x:c>
      <x:c r="C2314" s="13" t="str">
        <x:v>Satyrinae</x:v>
      </x:c>
      <x:c r="D2314" s="33" t="n">
        <x:f>'AR_values'!I371</x:f>
        <x:v>2.910247328667684</x:v>
      </x:c>
      <x:c r="E2314" s="33" t="str">
        <x:v>Satyrinae-3</x:v>
      </x:c>
      <x:c r="F2314" s="33" t="str">
        <x:v>Satyrinae</x:v>
      </x:c>
      <x:c r="G2314" s="33" t="n">
        <x:f>'AR_values'!I378</x:f>
        <x:v>2.929011336174991</x:v>
      </x:c>
      <x:c r="H2314" s="33" t="n">
        <x:f>ABS(D2314-G2314)</x:f>
        <x:v>0.01876400750730678</x:v>
      </x:c>
      <x:c r="I2314" s="14" t="n">
        <x:f>IFERROR(H2314/AVERAGE(D2314,G2314),"")</x:f>
        <x:v>0.0064268457981771325</x:v>
      </x:c>
      <x:c r="J2314" s="14" t="n">
        <x:f>'Method'!$B$2</x:f>
        <x:v>0.05</x:v>
      </x:c>
      <x:c r="K2314" s="13" t="str">
        <x:f>IF(I2314&lt;=J2314,"是","否")</x:f>
        <x:v>是</x:v>
      </x:c>
      <x:c r="L2314" s="36" t="n">
        <x:v>0.7053601113149697</x:v>
      </x:c>
      <x:c r="M2314" s="36" t="n">
        <x:f>1-L2314</x:f>
        <x:v>0.2946398886850303</x:v>
      </x:c>
      <x:c r="N2314" s="13" t="str">
        <x:v>否</x:v>
      </x:c>
      <x:c r="O2314" s="15"/>
      <x:c r="P2314" s="13" t="str"/>
    </x:row>
    <x:row r="2315">
      <x:c r="A2315" s="15" t="n">
        <x:v>2314</x:v>
      </x:c>
      <x:c r="B2315" s="13" t="str">
        <x:v>Lycaenidae_Jalmenus_icilus</x:v>
      </x:c>
      <x:c r="C2315" s="13" t="str">
        <x:v>Lycaenidae</x:v>
      </x:c>
      <x:c r="D2315" s="33" t="n">
        <x:f>'AR_values'!I169</x:f>
        <x:v>2.4699878264847173</x:v>
      </x:c>
      <x:c r="E2315" s="33" t="str">
        <x:v>Papilionidae-39</x:v>
      </x:c>
      <x:c r="F2315" s="33" t="str">
        <x:v>Papilionidae</x:v>
      </x:c>
      <x:c r="G2315" s="33" t="n">
        <x:f>'AR_values'!I250</x:f>
        <x:v>2.4541464680106215</x:v>
      </x:c>
      <x:c r="H2315" s="33" t="n">
        <x:f>ABS(D2315-G2315)</x:f>
        <x:v>0.015841358474095735</x:v>
      </x:c>
      <x:c r="I2315" s="14" t="n">
        <x:f>IFERROR(H2315/AVERAGE(D2315,G2315),"")</x:f>
        <x:v>0.006434169958282696</x:v>
      </x:c>
      <x:c r="J2315" s="14" t="n">
        <x:f>'Method'!$B$2</x:f>
        <x:v>0.05</x:v>
      </x:c>
      <x:c r="K2315" s="13" t="str">
        <x:f>IF(I2315&lt;=J2315,"是","否")</x:f>
        <x:v>是</x:v>
      </x:c>
      <x:c r="L2315" s="36" t="n">
        <x:v>0.7490731270774738</x:v>
      </x:c>
      <x:c r="M2315" s="36" t="n">
        <x:f>1-L2315</x:f>
        <x:v>0.25092687292252625</x:v>
      </x:c>
      <x:c r="N2315" s="13" t="str">
        <x:v>是</x:v>
      </x:c>
      <x:c r="O2315" s="15"/>
      <x:c r="P2315" s="13" t="str"/>
    </x:row>
    <x:row r="2316">
      <x:c r="A2316" s="15" t="n">
        <x:v>2315</x:v>
      </x:c>
      <x:c r="B2316" s="13" t="str">
        <x:v>Charaxinae-1</x:v>
      </x:c>
      <x:c r="C2316" s="13" t="str">
        <x:v>Charaxinae</x:v>
      </x:c>
      <x:c r="D2316" s="33" t="n">
        <x:f>'AR_values'!I16</x:f>
        <x:v>2.523144015314187</x:v>
      </x:c>
      <x:c r="E2316" s="33" t="str">
        <x:v>Heliconiinae-3</x:v>
      </x:c>
      <x:c r="F2316" s="33" t="str">
        <x:v>Heliconiinae</x:v>
      </x:c>
      <x:c r="G2316" s="33" t="n">
        <x:f>'AR_values'!I68</x:f>
        <x:v>2.5394332166507505</x:v>
      </x:c>
      <x:c r="H2316" s="33" t="n">
        <x:f>ABS(D2316-G2316)</x:f>
        <x:v>0.01628920133656342</x:v>
      </x:c>
      <x:c r="I2316" s="14" t="n">
        <x:f>IFERROR(H2316/AVERAGE(D2316,G2316),"")</x:f>
        <x:v>0.006435141861624931</x:v>
      </x:c>
      <x:c r="J2316" s="14" t="n">
        <x:f>'Method'!$B$2</x:f>
        <x:v>0.05</x:v>
      </x:c>
      <x:c r="K2316" s="13" t="str">
        <x:f>IF(I2316&lt;=J2316,"是","否")</x:f>
        <x:v>是</x:v>
      </x:c>
      <x:c r="L2316" s="36" t="n">
        <x:v>0.7601732174143003</x:v>
      </x:c>
      <x:c r="M2316" s="36" t="n">
        <x:f>1-L2316</x:f>
        <x:v>0.23982678258569967</x:v>
      </x:c>
      <x:c r="N2316" s="13" t="str">
        <x:v>是</x:v>
      </x:c>
      <x:c r="O2316" s="15"/>
      <x:c r="P2316" s="13" t="str"/>
    </x:row>
    <x:row r="2317">
      <x:c r="A2317" s="15" t="n">
        <x:v>2316</x:v>
      </x:c>
      <x:c r="B2317" s="13" t="str">
        <x:v>Charaxinae-2</x:v>
      </x:c>
      <x:c r="C2317" s="13" t="str">
        <x:v>Charaxinae</x:v>
      </x:c>
      <x:c r="D2317" s="33" t="n">
        <x:f>'AR_values'!I23</x:f>
        <x:v>2.5149952754018976</x:v>
      </x:c>
      <x:c r="E2317" s="33" t="str">
        <x:v>Lycaenidae-16</x:v>
      </x:c>
      <x:c r="F2317" s="33" t="str">
        <x:v>Lycaenidae</x:v>
      </x:c>
      <x:c r="G2317" s="33" t="n">
        <x:f>'AR_values'!I148</x:f>
        <x:v>2.498859339538604</x:v>
      </x:c>
      <x:c r="H2317" s="33" t="n">
        <x:f>ABS(D2317-G2317)</x:f>
        <x:v>0.01613593586329376</x:v>
      </x:c>
      <x:c r="I2317" s="14" t="n">
        <x:f>IFERROR(H2317/AVERAGE(D2317,G2317),"")</x:f>
        <x:v>0.006436539190909604</x:v>
      </x:c>
      <x:c r="J2317" s="14" t="n">
        <x:f>'Method'!$B$2</x:f>
        <x:v>0.05</x:v>
      </x:c>
      <x:c r="K2317" s="13" t="str">
        <x:f>IF(I2317&lt;=J2317,"是","否")</x:f>
        <x:v>是</x:v>
      </x:c>
      <x:c r="L2317" s="36" t="n">
        <x:v>0.7879120879120879</x:v>
      </x:c>
      <x:c r="M2317" s="36" t="n">
        <x:f>1-L2317</x:f>
        <x:v>0.2120879120879121</x:v>
      </x:c>
      <x:c r="N2317" s="13" t="str">
        <x:v>是</x:v>
      </x:c>
      <x:c r="O2317" s="15"/>
      <x:c r="P2317" s="13" t="str"/>
    </x:row>
    <x:row r="2318">
      <x:c r="A2318" s="15" t="n">
        <x:v>2317</x:v>
      </x:c>
      <x:c r="B2318" s="13" t="str">
        <x:v>Hesperiidae-25</x:v>
      </x:c>
      <x:c r="C2318" s="13" t="str">
        <x:v>Hesperiidae</x:v>
      </x:c>
      <x:c r="D2318" s="33" t="n">
        <x:f>'AR_values'!I92</x:f>
        <x:v>2.880862791094341</x:v>
      </x:c>
      <x:c r="E2318" s="33" t="str">
        <x:v>Papilionidae-11</x:v>
      </x:c>
      <x:c r="F2318" s="33" t="str">
        <x:v>Papilionidae</x:v>
      </x:c>
      <x:c r="G2318" s="33" t="n">
        <x:f>'AR_values'!I221</x:f>
        <x:v>2.89947550369946</x:v>
      </x:c>
      <x:c r="H2318" s="33" t="n">
        <x:f>ABS(D2318-G2318)</x:f>
        <x:v>0.018612712605118986</x:v>
      </x:c>
      <x:c r="I2318" s="14" t="n">
        <x:f>IFERROR(H2318/AVERAGE(D2318,G2318),"")</x:f>
        <x:v>0.006440008060387388</x:v>
      </x:c>
      <x:c r="J2318" s="14" t="n">
        <x:f>'Method'!$B$2</x:f>
        <x:v>0.05</x:v>
      </x:c>
      <x:c r="K2318" s="13" t="str">
        <x:f>IF(I2318&lt;=J2318,"是","否")</x:f>
        <x:v>是</x:v>
      </x:c>
      <x:c r="L2318" s="36" t="n">
        <x:v>0.7152598915789732</x:v>
      </x:c>
      <x:c r="M2318" s="36" t="n">
        <x:f>1-L2318</x:f>
        <x:v>0.2847401084210268</x:v>
      </x:c>
      <x:c r="N2318" s="13" t="str">
        <x:v>是</x:v>
      </x:c>
      <x:c r="O2318" s="15"/>
      <x:c r="P2318" s="13" t="str"/>
    </x:row>
    <x:row r="2319">
      <x:c r="A2319" s="15" t="n">
        <x:v>2318</x:v>
      </x:c>
      <x:c r="B2319" s="13" t="str">
        <x:v>Riodinidae-10</x:v>
      </x:c>
      <x:c r="C2319" s="13" t="str">
        <x:v>Riodinidae</x:v>
      </x:c>
      <x:c r="D2319" s="33" t="n">
        <x:f>'AR_values'!I334</x:f>
        <x:v>2.395036970558121</x:v>
      </x:c>
      <x:c r="E2319" s="33" t="str">
        <x:v>Satyrinae-4</x:v>
      </x:c>
      <x:c r="F2319" s="33" t="str">
        <x:v>Satyrinae</x:v>
      </x:c>
      <x:c r="G2319" s="33" t="n">
        <x:f>'AR_values'!I379</x:f>
        <x:v>2.410510901432053</x:v>
      </x:c>
      <x:c r="H2319" s="33" t="n">
        <x:f>ABS(D2319-G2319)</x:f>
        <x:v>0.015473930873931785</x:v>
      </x:c>
      <x:c r="I2319" s="14" t="n">
        <x:f>IFERROR(H2319/AVERAGE(D2319,G2319),"")</x:f>
        <x:v>0.006440027770454151</x:v>
      </x:c>
      <x:c r="J2319" s="14" t="n">
        <x:f>'Method'!$B$2</x:f>
        <x:v>0.05</x:v>
      </x:c>
      <x:c r="K2319" s="13" t="str">
        <x:f>IF(I2319&lt;=J2319,"是","否")</x:f>
        <x:v>是</x:v>
      </x:c>
      <x:c r="L2319" s="36" t="n">
        <x:v>0.903965935086408</x:v>
      </x:c>
      <x:c r="M2319" s="36" t="n">
        <x:f>1-L2319</x:f>
        <x:v>0.09603406491359201</x:v>
      </x:c>
      <x:c r="N2319" s="13" t="str">
        <x:v>是</x:v>
      </x:c>
      <x:c r="O2319" s="15"/>
      <x:c r="P2319" s="13" t="str"/>
    </x:row>
    <x:row r="2320">
      <x:c r="A2320" s="15" t="n">
        <x:v>2319</x:v>
      </x:c>
      <x:c r="B2320" s="13" t="str">
        <x:v>Biblidinae-4</x:v>
      </x:c>
      <x:c r="C2320" s="13" t="str">
        <x:v>Biblidinae</x:v>
      </x:c>
      <x:c r="D2320" s="33" t="n">
        <x:f>'AR_values'!I10</x:f>
        <x:v>2.5419996384242083</x:v>
      </x:c>
      <x:c r="E2320" s="33" t="str">
        <x:v>Satyrinae-13</x:v>
      </x:c>
      <x:c r="F2320" s="33" t="str">
        <x:v>Satyrinae</x:v>
      </x:c>
      <x:c r="G2320" s="33" t="n">
        <x:f>'AR_values'!I362</x:f>
        <x:v>2.5584248457056336</x:v>
      </x:c>
      <x:c r="H2320" s="33" t="n">
        <x:f>ABS(D2320-G2320)</x:f>
        <x:v>0.01642520728142527</x:v>
      </x:c>
      <x:c r="I2320" s="14" t="n">
        <x:f>IFERROR(H2320/AVERAGE(D2320,G2320),"")</x:f>
        <x:v>0.006440721682100344</x:v>
      </x:c>
      <x:c r="J2320" s="14" t="n">
        <x:f>'Method'!$B$2</x:f>
        <x:v>0.05</x:v>
      </x:c>
      <x:c r="K2320" s="13" t="str">
        <x:f>IF(I2320&lt;=J2320,"是","否")</x:f>
        <x:v>是</x:v>
      </x:c>
      <x:c r="L2320" s="36" t="n">
        <x:v>0.7719282541316534</x:v>
      </x:c>
      <x:c r="M2320" s="36" t="n">
        <x:f>1-L2320</x:f>
        <x:v>0.22807174586834655</x:v>
      </x:c>
      <x:c r="N2320" s="13" t="str">
        <x:v>是</x:v>
      </x:c>
      <x:c r="O2320" s="15"/>
      <x:c r="P2320" s="13" t="str"/>
    </x:row>
    <x:row r="2321">
      <x:c r="A2321" s="15" t="n">
        <x:v>2320</x:v>
      </x:c>
      <x:c r="B2321" s="13" t="str">
        <x:v>Hesperiidae-17</x:v>
      </x:c>
      <x:c r="C2321" s="13" t="str">
        <x:v>Hesperiidae</x:v>
      </x:c>
      <x:c r="D2321" s="33" t="n">
        <x:f>'AR_values'!I83</x:f>
        <x:v>2.640925848247515</x:v>
      </x:c>
      <x:c r="E2321" s="33" t="str">
        <x:v>Papilionidae_Papilio_polytes</x:v>
      </x:c>
      <x:c r="F2321" s="33" t="str">
        <x:v>Papilionidae</x:v>
      </x:c>
      <x:c r="G2321" s="33" t="n">
        <x:f>'AR_values'!I265</x:f>
        <x:v>2.6579933279056216</x:v>
      </x:c>
      <x:c r="H2321" s="33" t="n">
        <x:f>ABS(D2321-G2321)</x:f>
        <x:v>0.01706747965810651</x:v>
      </x:c>
      <x:c r="I2321" s="14" t="n">
        <x:f>IFERROR(H2321/AVERAGE(D2321,G2321),"")</x:f>
        <x:v>0.006441872046252652</x:v>
      </x:c>
      <x:c r="J2321" s="14" t="n">
        <x:f>'Method'!$B$2</x:f>
        <x:v>0.05</x:v>
      </x:c>
      <x:c r="K2321" s="13" t="str">
        <x:f>IF(I2321&lt;=J2321,"是","否")</x:f>
        <x:v>是</x:v>
      </x:c>
      <x:c r="L2321" s="36" t="n">
        <x:v>0.6517716897945035</x:v>
      </x:c>
      <x:c r="M2321" s="36" t="n">
        <x:f>1-L2321</x:f>
        <x:v>0.3482283102054965</x:v>
      </x:c>
      <x:c r="N2321" s="13" t="str">
        <x:v>是</x:v>
      </x:c>
      <x:c r="O2321" s="15"/>
      <x:c r="P2321" s="13" t="str"/>
    </x:row>
    <x:row r="2322">
      <x:c r="A2322" s="15" t="n">
        <x:v>2321</x:v>
      </x:c>
      <x:c r="B2322" s="13" t="str">
        <x:v>Pieridae-Coliadinae-15</x:v>
      </x:c>
      <x:c r="C2322" s="13" t="str">
        <x:v>Pieridae-Coliadinae</x:v>
      </x:c>
      <x:c r="D2322" s="33" t="n">
        <x:f>'AR_values'!I306</x:f>
        <x:v>2.37607098349663</x:v>
      </x:c>
      <x:c r="E2322" s="33" t="str">
        <x:v>Satyrinae-9</x:v>
      </x:c>
      <x:c r="F2322" s="33" t="str">
        <x:v>Satyrinae</x:v>
      </x:c>
      <x:c r="G2322" s="33" t="n">
        <x:f>'AR_values'!I384</x:f>
        <x:v>2.3914334188497204</x:v>
      </x:c>
      <x:c r="H2322" s="33" t="n">
        <x:f>ABS(D2322-G2322)</x:f>
        <x:v>0.015362435353090564</x:v>
      </x:c>
      <x:c r="I2322" s="14" t="n">
        <x:f>IFERROR(H2322/AVERAGE(D2322,G2322),"")</x:f>
        <x:v>0.00644464443306224</x:v>
      </x:c>
      <x:c r="J2322" s="14" t="n">
        <x:f>'Method'!$B$2</x:f>
        <x:v>0.05</x:v>
      </x:c>
      <x:c r="K2322" s="13" t="str">
        <x:f>IF(I2322&lt;=J2322,"是","否")</x:f>
        <x:v>是</x:v>
      </x:c>
      <x:c r="L2322" s="36" t="n">
        <x:v>0.8074244702519969</x:v>
      </x:c>
      <x:c r="M2322" s="36" t="n">
        <x:f>1-L2322</x:f>
        <x:v>0.19257552974800307</x:v>
      </x:c>
      <x:c r="N2322" s="13" t="str">
        <x:v>是</x:v>
      </x:c>
      <x:c r="O2322" s="15"/>
      <x:c r="P2322" s="13" t="str"/>
    </x:row>
    <x:row r="2323">
      <x:c r="A2323" s="15" t="n">
        <x:v>2322</x:v>
      </x:c>
      <x:c r="B2323" s="13" t="str">
        <x:v>Nymphalinae-1</x:v>
      </x:c>
      <x:c r="C2323" s="13" t="str">
        <x:v>Nymphalinae</x:v>
      </x:c>
      <x:c r="D2323" s="33" t="n">
        <x:f>'AR_values'!I189</x:f>
        <x:v>2.5541998356945363</x:v>
      </x:c>
      <x:c r="E2323" s="33" t="str">
        <x:v>Pieridae-Coliadinae-19</x:v>
      </x:c>
      <x:c r="F2323" s="33" t="str">
        <x:v>Pieridae-Coliadinae</x:v>
      </x:c>
      <x:c r="G2323" s="33" t="n">
        <x:f>'AR_values'!I310</x:f>
        <x:v>2.5707158566022947</x:v>
      </x:c>
      <x:c r="H2323" s="33" t="n">
        <x:f>ABS(D2323-G2323)</x:f>
        <x:v>0.01651602090775839</x:v>
      </x:c>
      <x:c r="I2323" s="14" t="n">
        <x:f>IFERROR(H2323/AVERAGE(D2323,G2323),"")</x:f>
        <x:v>0.0064453824801775075</x:v>
      </x:c>
      <x:c r="J2323" s="14" t="n">
        <x:f>'Method'!$B$2</x:f>
        <x:v>0.05</x:v>
      </x:c>
      <x:c r="K2323" s="13" t="str">
        <x:f>IF(I2323&lt;=J2323,"是","否")</x:f>
        <x:v>是</x:v>
      </x:c>
      <x:c r="L2323" s="36" t="n">
        <x:v>0.7800683409831629</x:v>
      </x:c>
      <x:c r="M2323" s="36" t="n">
        <x:f>1-L2323</x:f>
        <x:v>0.2199316590168371</x:v>
      </x:c>
      <x:c r="N2323" s="13" t="str">
        <x:v>是</x:v>
      </x:c>
      <x:c r="O2323" s="15"/>
      <x:c r="P2323" s="13" t="str"/>
    </x:row>
    <x:row r="2324">
      <x:c r="A2324" s="15" t="n">
        <x:v>2323</x:v>
      </x:c>
      <x:c r="B2324" s="13" t="str">
        <x:v>Danainae-5</x:v>
      </x:c>
      <x:c r="C2324" s="13" t="str">
        <x:v>Danainae</x:v>
      </x:c>
      <x:c r="D2324" s="33" t="n">
        <x:f>'AR_values'!I47</x:f>
        <x:v>2.499372504343995</x:v>
      </x:c>
      <x:c r="E2324" s="33" t="str">
        <x:v>Lycaenidae_Candalides_cyprotus</x:v>
      </x:c>
      <x:c r="F2324" s="33" t="str">
        <x:v>Lycaenidae</x:v>
      </x:c>
      <x:c r="G2324" s="33" t="n">
        <x:f>'AR_values'!I165</x:f>
        <x:v>2.515543548597947</x:v>
      </x:c>
      <x:c r="H2324" s="33" t="n">
        <x:f>ABS(D2324-G2324)</x:f>
        <x:v>0.016171044253951994</x:v>
      </x:c>
      <x:c r="I2324" s="14" t="n">
        <x:f>IFERROR(H2324/AVERAGE(D2324,G2324),"")</x:f>
        <x:v>0.006449178444159774</x:v>
      </x:c>
      <x:c r="J2324" s="14" t="n">
        <x:f>'Method'!$B$2</x:f>
        <x:v>0.05</x:v>
      </x:c>
      <x:c r="K2324" s="13" t="str">
        <x:f>IF(I2324&lt;=J2324,"是","否")</x:f>
        <x:v>是</x:v>
      </x:c>
      <x:c r="L2324" s="36" t="n">
        <x:v>0.7900009985687182</x:v>
      </x:c>
      <x:c r="M2324" s="36" t="n">
        <x:f>1-L2324</x:f>
        <x:v>0.2099990014312818</x:v>
      </x:c>
      <x:c r="N2324" s="13" t="str">
        <x:v>是</x:v>
      </x:c>
      <x:c r="O2324" s="15"/>
      <x:c r="P2324" s="13" t="str"/>
    </x:row>
    <x:row r="2325">
      <x:c r="A2325" s="15" t="n">
        <x:v>2324</x:v>
      </x:c>
      <x:c r="B2325" s="13" t="str">
        <x:v>Nymphalinae-29</x:v>
      </x:c>
      <x:c r="C2325" s="13" t="str">
        <x:v>Nymphalinae</x:v>
      </x:c>
      <x:c r="D2325" s="33" t="n">
        <x:f>'AR_values'!I210</x:f>
        <x:v>2.4175997911895375</x:v>
      </x:c>
      <x:c r="E2325" s="33" t="str">
        <x:v>Satyrinae-22</x:v>
      </x:c>
      <x:c r="F2325" s="33" t="str">
        <x:v>Satyrinae</x:v>
      </x:c>
      <x:c r="G2325" s="33" t="n">
        <x:f>'AR_values'!I372</x:f>
        <x:v>2.4332476163410854</x:v>
      </x:c>
      <x:c r="H2325" s="33" t="n">
        <x:f>ABS(D2325-G2325)</x:f>
        <x:v>0.015647825151547945</x:v>
      </x:c>
      <x:c r="I2325" s="14" t="n">
        <x:f>IFERROR(H2325/AVERAGE(D2325,G2325),"")</x:f>
        <x:v>0.006451584161256329</x:v>
      </x:c>
      <x:c r="J2325" s="14" t="n">
        <x:f>'Method'!$B$2</x:f>
        <x:v>0.05</x:v>
      </x:c>
      <x:c r="K2325" s="13" t="str">
        <x:f>IF(I2325&lt;=J2325,"是","否")</x:f>
        <x:v>是</x:v>
      </x:c>
      <x:c r="L2325" s="36" t="n">
        <x:v>0.9322268005339214</x:v>
      </x:c>
      <x:c r="M2325" s="36" t="n">
        <x:f>1-L2325</x:f>
        <x:v>0.06777319946607863</x:v>
      </x:c>
      <x:c r="N2325" s="13" t="str">
        <x:v>是</x:v>
      </x:c>
      <x:c r="O2325" s="15"/>
      <x:c r="P2325" s="13" t="str"/>
    </x:row>
    <x:row r="2326">
      <x:c r="A2326" s="15" t="n">
        <x:v>2325</x:v>
      </x:c>
      <x:c r="B2326" s="13" t="str">
        <x:v>Pieridae-Coliadinae-3</x:v>
      </x:c>
      <x:c r="C2326" s="13" t="str">
        <x:v>Pieridae-Coliadinae</x:v>
      </x:c>
      <x:c r="D2326" s="33" t="n">
        <x:f>'AR_values'!I315</x:f>
        <x:v>2.5419694970505615</x:v>
      </x:c>
      <x:c r="E2326" s="33" t="str">
        <x:v>Satyrinae-13</x:v>
      </x:c>
      <x:c r="F2326" s="33" t="str">
        <x:v>Satyrinae</x:v>
      </x:c>
      <x:c r="G2326" s="33" t="n">
        <x:f>'AR_values'!I362</x:f>
        <x:v>2.5584248457056336</x:v>
      </x:c>
      <x:c r="H2326" s="33" t="n">
        <x:f>ABS(D2326-G2326)</x:f>
        <x:v>0.016455348655072033</x:v>
      </x:c>
      <x:c r="I2326" s="14" t="n">
        <x:f>IFERROR(H2326/AVERAGE(D2326,G2326),"")</x:f>
        <x:v>0.006452578976934458</x:v>
      </x:c>
      <x:c r="J2326" s="14" t="n">
        <x:f>'Method'!$B$2</x:f>
        <x:v>0.05</x:v>
      </x:c>
      <x:c r="K2326" s="13" t="str">
        <x:f>IF(I2326&lt;=J2326,"是","否")</x:f>
        <x:v>是</x:v>
      </x:c>
      <x:c r="L2326" s="36" t="n">
        <x:v>0.7237160087958024</x:v>
      </x:c>
      <x:c r="M2326" s="36" t="n">
        <x:f>1-L2326</x:f>
        <x:v>0.27628399120419755</x:v>
      </x:c>
      <x:c r="N2326" s="13" t="str">
        <x:v>是</x:v>
      </x:c>
      <x:c r="O2326" s="15"/>
      <x:c r="P2326" s="13" t="str"/>
    </x:row>
    <x:row r="2327">
      <x:c r="A2327" s="15" t="n">
        <x:v>2326</x:v>
      </x:c>
      <x:c r="B2327" s="13" t="str">
        <x:v>Biblidinae-8</x:v>
      </x:c>
      <x:c r="C2327" s="13" t="str">
        <x:v>Biblidinae</x:v>
      </x:c>
      <x:c r="D2327" s="33" t="n">
        <x:f>'AR_values'!I14</x:f>
        <x:v>2.7056501761728056</x:v>
      </x:c>
      <x:c r="E2327" s="33" t="str">
        <x:v>Hesperiidae_Anisynta_cynone</x:v>
      </x:c>
      <x:c r="F2327" s="33" t="str">
        <x:v>Hesperiidae</x:v>
      </x:c>
      <x:c r="G2327" s="33" t="n">
        <x:f>'AR_values'!I111</x:f>
        <x:v>2.7231750866675806</x:v>
      </x:c>
      <x:c r="H2327" s="33" t="n">
        <x:f>ABS(D2327-G2327)</x:f>
        <x:v>0.017524910494775003</x:v>
      </x:c>
      <x:c r="I2327" s="14" t="n">
        <x:f>IFERROR(H2327/AVERAGE(D2327,G2327),"")</x:f>
        <x:v>0.006456244084601792</x:v>
      </x:c>
      <x:c r="J2327" s="14" t="n">
        <x:f>'Method'!$B$2</x:f>
        <x:v>0.05</x:v>
      </x:c>
      <x:c r="K2327" s="13" t="str">
        <x:f>IF(I2327&lt;=J2327,"是","否")</x:f>
        <x:v>是</x:v>
      </x:c>
      <x:c r="L2327" s="36" t="n">
        <x:v>0.8168552201687229</x:v>
      </x:c>
      <x:c r="M2327" s="36" t="n">
        <x:f>1-L2327</x:f>
        <x:v>0.18314477983127708</x:v>
      </x:c>
      <x:c r="N2327" s="13" t="str">
        <x:v>是</x:v>
      </x:c>
      <x:c r="O2327" s="15"/>
      <x:c r="P2327" s="13" t="str"/>
    </x:row>
    <x:row r="2328">
      <x:c r="A2328" s="15" t="n">
        <x:v>2327</x:v>
      </x:c>
      <x:c r="B2328" s="13" t="str">
        <x:v>Papilionidae-26</x:v>
      </x:c>
      <x:c r="C2328" s="13" t="str">
        <x:v>Papilionidae</x:v>
      </x:c>
      <x:c r="D2328" s="33" t="n">
        <x:f>'AR_values'!I236</x:f>
        <x:v>2.910143414751003</x:v>
      </x:c>
      <x:c r="E2328" s="33" t="str">
        <x:v>Satyrinae-3</x:v>
      </x:c>
      <x:c r="F2328" s="33" t="str">
        <x:v>Satyrinae</x:v>
      </x:c>
      <x:c r="G2328" s="33" t="n">
        <x:f>'AR_values'!I378</x:f>
        <x:v>2.929011336174991</x:v>
      </x:c>
      <x:c r="H2328" s="33" t="n">
        <x:f>ABS(D2328-G2328)</x:f>
        <x:v>0.018867921423987966</x:v>
      </x:c>
      <x:c r="I2328" s="14" t="n">
        <x:f>IFERROR(H2328/AVERAGE(D2328,G2328),"")</x:f>
        <x:v>0.00646255227984695</x:v>
      </x:c>
      <x:c r="J2328" s="14" t="n">
        <x:f>'Method'!$B$2</x:f>
        <x:v>0.05</x:v>
      </x:c>
      <x:c r="K2328" s="13" t="str">
        <x:f>IF(I2328&lt;=J2328,"是","否")</x:f>
        <x:v>是</x:v>
      </x:c>
      <x:c r="L2328" s="36" t="n">
        <x:v>0.849183130952858</x:v>
      </x:c>
      <x:c r="M2328" s="36" t="n">
        <x:f>1-L2328</x:f>
        <x:v>0.15081686904714198</x:v>
      </x:c>
      <x:c r="N2328" s="13" t="str">
        <x:v>是</x:v>
      </x:c>
      <x:c r="O2328" s="15"/>
      <x:c r="P2328" s="13" t="str"/>
    </x:row>
    <x:row r="2329">
      <x:c r="A2329" s="15" t="n">
        <x:v>2328</x:v>
      </x:c>
      <x:c r="B2329" s="13" t="str">
        <x:v>Limenitidinae-5</x:v>
      </x:c>
      <x:c r="C2329" s="13" t="str">
        <x:v>Limenitidinae</x:v>
      </x:c>
      <x:c r="D2329" s="33" t="n">
        <x:f>'AR_values'!I137</x:f>
        <x:v>2.6752389127189056</x:v>
      </x:c>
      <x:c r="E2329" s="33" t="str">
        <x:v>Papilionidae_Papilio_polytes</x:v>
      </x:c>
      <x:c r="F2329" s="33" t="str">
        <x:v>Papilionidae</x:v>
      </x:c>
      <x:c r="G2329" s="33" t="n">
        <x:f>'AR_values'!I265</x:f>
        <x:v>2.6579933279056216</x:v>
      </x:c>
      <x:c r="H2329" s="33" t="n">
        <x:f>ABS(D2329-G2329)</x:f>
        <x:v>0.017245584813283976</x:v>
      </x:c>
      <x:c r="I2329" s="14" t="n">
        <x:f>IFERROR(H2329/AVERAGE(D2329,G2329),"")</x:f>
        <x:v>0.006467216890320343</x:v>
      </x:c>
      <x:c r="J2329" s="14" t="n">
        <x:f>'Method'!$B$2</x:f>
        <x:v>0.05</x:v>
      </x:c>
      <x:c r="K2329" s="13" t="str">
        <x:f>IF(I2329&lt;=J2329,"是","否")</x:f>
        <x:v>是</x:v>
      </x:c>
      <x:c r="L2329" s="36" t="n">
        <x:v>0.7260152226425414</x:v>
      </x:c>
      <x:c r="M2329" s="36" t="n">
        <x:f>1-L2329</x:f>
        <x:v>0.27398477735745863</x:v>
      </x:c>
      <x:c r="N2329" s="13" t="str">
        <x:v>是</x:v>
      </x:c>
      <x:c r="O2329" s="15"/>
      <x:c r="P2329" s="13" t="str"/>
    </x:row>
    <x:row r="2330">
      <x:c r="A2330" s="15" t="n">
        <x:v>2329</x:v>
      </x:c>
      <x:c r="B2330" s="13" t="str">
        <x:v>Papilionidae-2</x:v>
      </x:c>
      <x:c r="C2330" s="13" t="str">
        <x:v>Papilionidae</x:v>
      </x:c>
      <x:c r="D2330" s="33" t="n">
        <x:f>'AR_values'!I230</x:f>
        <x:v>2.8020899751082338</x:v>
      </x:c>
      <x:c r="E2330" s="33" t="str">
        <x:v>Pieridae-3</x:v>
      </x:c>
      <x:c r="F2330" s="33" t="str">
        <x:v>Pieridae</x:v>
      </x:c>
      <x:c r="G2330" s="33" t="n">
        <x:f>'AR_values'!I293</x:f>
        <x:v>2.8202857168729976</x:v>
      </x:c>
      <x:c r="H2330" s="33" t="n">
        <x:f>ABS(D2330-G2330)</x:f>
        <x:v>0.018195741764763795</x:v>
      </x:c>
      <x:c r="I2330" s="14" t="n">
        <x:f>IFERROR(H2330/AVERAGE(D2330,G2330),"")</x:f>
        <x:v>0.006472616830182659</x:v>
      </x:c>
      <x:c r="J2330" s="14" t="n">
        <x:f>'Method'!$B$2</x:f>
        <x:v>0.05</x:v>
      </x:c>
      <x:c r="K2330" s="13" t="str">
        <x:f>IF(I2330&lt;=J2330,"是","否")</x:f>
        <x:v>是</x:v>
      </x:c>
      <x:c r="L2330" s="36" t="n">
        <x:v>0.73147367152669</x:v>
      </x:c>
      <x:c r="M2330" s="36" t="n">
        <x:f>1-L2330</x:f>
        <x:v>0.26852632847331004</x:v>
      </x:c>
      <x:c r="N2330" s="13" t="str">
        <x:v>是</x:v>
      </x:c>
      <x:c r="O2330" s="15"/>
      <x:c r="P2330" s="13" t="str"/>
    </x:row>
    <x:row r="2331">
      <x:c r="A2331" s="15" t="n">
        <x:v>2330</x:v>
      </x:c>
      <x:c r="B2331" s="13" t="str">
        <x:v>Pieridae-1</x:v>
      </x:c>
      <x:c r="C2331" s="13" t="str">
        <x:v>Pieridae</x:v>
      </x:c>
      <x:c r="D2331" s="33" t="n">
        <x:f>'AR_values'!I274</x:f>
        <x:v>2.759443545264334</x:v>
      </x:c>
      <x:c r="E2331" s="33" t="str">
        <x:v>Pieridae-17</x:v>
      </x:c>
      <x:c r="F2331" s="33" t="str">
        <x:v>Pieridae</x:v>
      </x:c>
      <x:c r="G2331" s="33" t="n">
        <x:f>'AR_values'!I281</x:f>
        <x:v>2.7416290816269444</x:v>
      </x:c>
      <x:c r="H2331" s="33" t="n">
        <x:f>ABS(D2331-G2331)</x:f>
        <x:v>0.01781446363738981</x:v>
      </x:c>
      <x:c r="I2331" s="14" t="n">
        <x:f>IFERROR(H2331/AVERAGE(D2331,G2331),"")</x:f>
        <x:v>0.006476723666692244</x:v>
      </x:c>
      <x:c r="J2331" s="14" t="n">
        <x:f>'Method'!$B$2</x:f>
        <x:v>0.05</x:v>
      </x:c>
      <x:c r="K2331" s="13" t="str">
        <x:f>IF(I2331&lt;=J2331,"是","否")</x:f>
        <x:v>是</x:v>
      </x:c>
      <x:c r="L2331" s="36" t="n">
        <x:v>0.8472587319355528</x:v>
      </x:c>
      <x:c r="M2331" s="36" t="n">
        <x:f>1-L2331</x:f>
        <x:v>0.1527412680644472</x:v>
      </x:c>
      <x:c r="N2331" s="13" t="str">
        <x:v>否</x:v>
      </x:c>
      <x:c r="O2331" s="15"/>
      <x:c r="P2331" s="13" t="str"/>
    </x:row>
    <x:row r="2332">
      <x:c r="A2332" s="15" t="n">
        <x:v>2331</x:v>
      </x:c>
      <x:c r="B2332" s="13" t="str">
        <x:v>Pieridae-Coliadinae-7</x:v>
      </x:c>
      <x:c r="C2332" s="13" t="str">
        <x:v>Pieridae-Coliadinae</x:v>
      </x:c>
      <x:c r="D2332" s="33" t="n">
        <x:f>'AR_values'!I319</x:f>
        <x:v>2.6821855446790392</x:v>
      </x:c>
      <x:c r="E2332" s="33" t="str">
        <x:v>Satyrinae-27</x:v>
      </x:c>
      <x:c r="F2332" s="33" t="str">
        <x:v>Satyrinae</x:v>
      </x:c>
      <x:c r="G2332" s="33" t="n">
        <x:f>'AR_values'!I377</x:f>
        <x:v>2.664861838108956</x:v>
      </x:c>
      <x:c r="H2332" s="33" t="n">
        <x:f>ABS(D2332-G2332)</x:f>
        <x:v>0.017323706570083086</x:v>
      </x:c>
      <x:c r="I2332" s="14" t="n">
        <x:f>IFERROR(H2332/AVERAGE(D2332,G2332),"")</x:f>
        <x:v>0.006479728092871458</x:v>
      </x:c>
      <x:c r="J2332" s="14" t="n">
        <x:f>'Method'!$B$2</x:f>
        <x:v>0.05</x:v>
      </x:c>
      <x:c r="K2332" s="13" t="str">
        <x:f>IF(I2332&lt;=J2332,"是","否")</x:f>
        <x:v>是</x:v>
      </x:c>
      <x:c r="L2332" s="36" t="n">
        <x:v>0.6956775438753984</x:v>
      </x:c>
      <x:c r="M2332" s="36" t="n">
        <x:f>1-L2332</x:f>
        <x:v>0.3043224561246016</x:v>
      </x:c>
      <x:c r="N2332" s="13" t="str">
        <x:v>是</x:v>
      </x:c>
      <x:c r="O2332" s="15"/>
      <x:c r="P2332" s="13" t="str"/>
    </x:row>
    <x:row r="2333">
      <x:c r="A2333" s="15" t="n">
        <x:v>2332</x:v>
      </x:c>
      <x:c r="B2333" s="13" t="str">
        <x:v>Hesperiidae-18</x:v>
      </x:c>
      <x:c r="C2333" s="13" t="str">
        <x:v>Hesperiidae</x:v>
      </x:c>
      <x:c r="D2333" s="33" t="n">
        <x:f>'AR_values'!I84</x:f>
        <x:v>2.861276114601334</x:v>
      </x:c>
      <x:c r="E2333" s="33" t="str">
        <x:v>Papilionidae-41</x:v>
      </x:c>
      <x:c r="F2333" s="33" t="str">
        <x:v>Papilionidae</x:v>
      </x:c>
      <x:c r="G2333" s="33" t="n">
        <x:f>'AR_values'!I253</x:f>
        <x:v>2.842794863146978</x:v>
      </x:c>
      <x:c r="H2333" s="33" t="n">
        <x:f>ABS(D2333-G2333)</x:f>
        <x:v>0.018481251454355974</x:v>
      </x:c>
      <x:c r="I2333" s="14" t="n">
        <x:f>IFERROR(H2333/AVERAGE(D2333,G2333),"")</x:f>
        <x:v>0.006480021558796054</x:v>
      </x:c>
      <x:c r="J2333" s="14" t="n">
        <x:f>'Method'!$B$2</x:f>
        <x:v>0.05</x:v>
      </x:c>
      <x:c r="K2333" s="13" t="str">
        <x:f>IF(I2333&lt;=J2333,"是","否")</x:f>
        <x:v>是</x:v>
      </x:c>
      <x:c r="L2333" s="36" t="n">
        <x:v>0.8250740883906713</x:v>
      </x:c>
      <x:c r="M2333" s="36" t="n">
        <x:f>1-L2333</x:f>
        <x:v>0.1749259116093287</x:v>
      </x:c>
      <x:c r="N2333" s="13" t="str">
        <x:v>是</x:v>
      </x:c>
      <x:c r="O2333" s="15"/>
      <x:c r="P2333" s="13" t="str"/>
    </x:row>
    <x:row r="2334">
      <x:c r="A2334" s="15" t="n">
        <x:v>2333</x:v>
      </x:c>
      <x:c r="B2334" s="13" t="str">
        <x:v>Lycaenidae-15</x:v>
      </x:c>
      <x:c r="C2334" s="13" t="str">
        <x:v>Lycaenidae</x:v>
      </x:c>
      <x:c r="D2334" s="33" t="n">
        <x:f>'AR_values'!I147</x:f>
        <x:v>2.660305679700807</x:v>
      </x:c>
      <x:c r="E2334" s="33" t="str">
        <x:v>Papilionidae_Papilio_aegeus</x:v>
      </x:c>
      <x:c r="F2334" s="33" t="str">
        <x:v>Papilionidae</x:v>
      </x:c>
      <x:c r="G2334" s="33" t="n">
        <x:f>'AR_values'!I263</x:f>
        <x:v>2.6776011899305736</x:v>
      </x:c>
      <x:c r="H2334" s="33" t="n">
        <x:f>ABS(D2334-G2334)</x:f>
        <x:v>0.01729551022976672</x:v>
      </x:c>
      <x:c r="I2334" s="14" t="n">
        <x:f>IFERROR(H2334/AVERAGE(D2334,G2334),"")</x:f>
        <x:v>0.006480259267228877</x:v>
      </x:c>
      <x:c r="J2334" s="14" t="n">
        <x:f>'Method'!$B$2</x:f>
        <x:v>0.05</x:v>
      </x:c>
      <x:c r="K2334" s="13" t="str">
        <x:f>IF(I2334&lt;=J2334,"是","否")</x:f>
        <x:v>是</x:v>
      </x:c>
      <x:c r="L2334" s="36" t="n">
        <x:v>0.7847397318377831</x:v>
      </x:c>
      <x:c r="M2334" s="36" t="n">
        <x:f>1-L2334</x:f>
        <x:v>0.21526026816221688</x:v>
      </x:c>
      <x:c r="N2334" s="13" t="str">
        <x:v>是</x:v>
      </x:c>
      <x:c r="O2334" s="15"/>
      <x:c r="P2334" s="13" t="str"/>
    </x:row>
    <x:row r="2335">
      <x:c r="A2335" s="15" t="n">
        <x:v>2334</x:v>
      </x:c>
      <x:c r="B2335" s="13" t="str">
        <x:v>Limenitidinae-5</x:v>
      </x:c>
      <x:c r="C2335" s="13" t="str">
        <x:v>Limenitidinae</x:v>
      </x:c>
      <x:c r="D2335" s="33" t="n">
        <x:f>'AR_values'!I137</x:f>
        <x:v>2.6752389127189056</x:v>
      </x:c>
      <x:c r="E2335" s="33" t="str">
        <x:v>Pieridae-19</x:v>
      </x:c>
      <x:c r="F2335" s="33" t="str">
        <x:v>Pieridae</x:v>
      </x:c>
      <x:c r="G2335" s="33" t="n">
        <x:f>'AR_values'!I283</x:f>
        <x:v>2.657949024153296</x:v>
      </x:c>
      <x:c r="H2335" s="33" t="n">
        <x:f>ABS(D2335-G2335)</x:f>
        <x:v>0.017289888565609424</x:v>
      </x:c>
      <x:c r="I2335" s="14" t="n">
        <x:f>IFERROR(H2335/AVERAGE(D2335,G2335),"")</x:f>
        <x:v>0.006483884974715354</x:v>
      </x:c>
      <x:c r="J2335" s="14" t="n">
        <x:f>'Method'!$B$2</x:f>
        <x:v>0.05</x:v>
      </x:c>
      <x:c r="K2335" s="13" t="str">
        <x:f>IF(I2335&lt;=J2335,"是","否")</x:f>
        <x:v>是</x:v>
      </x:c>
      <x:c r="L2335" s="36" t="n">
        <x:v>0.8566665032118864</x:v>
      </x:c>
      <x:c r="M2335" s="36" t="n">
        <x:f>1-L2335</x:f>
        <x:v>0.14333349678811358</x:v>
      </x:c>
      <x:c r="N2335" s="13" t="str">
        <x:v>是</x:v>
      </x:c>
      <x:c r="O2335" s="15"/>
      <x:c r="P2335" s="13" t="str"/>
    </x:row>
    <x:row r="2336">
      <x:c r="A2336" s="15" t="n">
        <x:v>2335</x:v>
      </x:c>
      <x:c r="B2336" s="13" t="str">
        <x:v>Lycaenidae_Candalides_heathi</x:v>
      </x:c>
      <x:c r="C2336" s="13" t="str">
        <x:v>Lycaenidae</x:v>
      </x:c>
      <x:c r="D2336" s="33" t="n">
        <x:f>'AR_values'!I166</x:f>
        <x:v>2.5235179269616976</x:v>
      </x:c>
      <x:c r="E2336" s="33" t="str">
        <x:v>Lycaenidae_Ogyris_olane</x:v>
      </x:c>
      <x:c r="F2336" s="33" t="str">
        <x:v>Lycaenidae</x:v>
      </x:c>
      <x:c r="G2336" s="33" t="n">
        <x:f>'AR_values'!I180</x:f>
        <x:v>2.5399402467253505</x:v>
      </x:c>
      <x:c r="H2336" s="33" t="n">
        <x:f>ABS(D2336-G2336)</x:f>
        <x:v>0.016422319763652826</x:v>
      </x:c>
      <x:c r="I2336" s="14" t="n">
        <x:f>IFERROR(H2336/AVERAGE(D2336,G2336),"")</x:f>
        <x:v>0.006486602318152308</x:v>
      </x:c>
      <x:c r="J2336" s="14" t="n">
        <x:f>'Method'!$B$2</x:f>
        <x:v>0.05</x:v>
      </x:c>
      <x:c r="K2336" s="13" t="str">
        <x:f>IF(I2336&lt;=J2336,"是","否")</x:f>
        <x:v>是</x:v>
      </x:c>
      <x:c r="L2336" s="36" t="n">
        <x:v>0.9019619507668146</x:v>
      </x:c>
      <x:c r="M2336" s="36" t="n">
        <x:f>1-L2336</x:f>
        <x:v>0.09803804923318538</x:v>
      </x:c>
      <x:c r="N2336" s="13" t="str">
        <x:v>否</x:v>
      </x:c>
      <x:c r="O2336" s="15"/>
      <x:c r="P2336" s="13" t="str"/>
    </x:row>
    <x:row r="2337">
      <x:c r="A2337" s="15" t="n">
        <x:v>2336</x:v>
      </x:c>
      <x:c r="B2337" s="13" t="str">
        <x:v>Papilionidae-39</x:v>
      </x:c>
      <x:c r="C2337" s="13" t="str">
        <x:v>Papilionidae</x:v>
      </x:c>
      <x:c r="D2337" s="33" t="n">
        <x:f>'AR_values'!I250</x:f>
        <x:v>2.4541464680106215</x:v>
      </x:c>
      <x:c r="E2337" s="33" t="str">
        <x:v>Riodinidae-6</x:v>
      </x:c>
      <x:c r="F2337" s="33" t="str">
        <x:v>Riodinidae</x:v>
      </x:c>
      <x:c r="G2337" s="33" t="n">
        <x:f>'AR_values'!I354</x:f>
        <x:v>2.4701372196015763</x:v>
      </x:c>
      <x:c r="H2337" s="33" t="n">
        <x:f>ABS(D2337-G2337)</x:f>
        <x:v>0.015990751590954755</x:v>
      </x:c>
      <x:c r="I2337" s="14" t="n">
        <x:f>IFERROR(H2337/AVERAGE(D2337,G2337),"")</x:f>
        <x:v>0.006494650838732944</x:v>
      </x:c>
      <x:c r="J2337" s="14" t="n">
        <x:f>'Method'!$B$2</x:f>
        <x:v>0.05</x:v>
      </x:c>
      <x:c r="K2337" s="13" t="str">
        <x:f>IF(I2337&lt;=J2337,"是","否")</x:f>
        <x:v>是</x:v>
      </x:c>
      <x:c r="L2337" s="36" t="n">
        <x:v>0.6963155281559021</x:v>
      </x:c>
      <x:c r="M2337" s="36" t="n">
        <x:f>1-L2337</x:f>
        <x:v>0.30368447184409786</x:v>
      </x:c>
      <x:c r="N2337" s="13" t="str">
        <x:v>是</x:v>
      </x:c>
      <x:c r="O2337" s="15"/>
      <x:c r="P2337" s="13" t="str"/>
    </x:row>
    <x:row r="2338">
      <x:c r="A2338" s="15" t="n">
        <x:v>2337</x:v>
      </x:c>
      <x:c r="B2338" s="13" t="str">
        <x:v>Charaxinae-12</x:v>
      </x:c>
      <x:c r="C2338" s="13" t="str">
        <x:v>Charaxinae</x:v>
      </x:c>
      <x:c r="D2338" s="33" t="n">
        <x:f>'AR_values'!I19</x:f>
        <x:v>2.554072397947023</x:v>
      </x:c>
      <x:c r="E2338" s="33" t="str">
        <x:v>Pieridae-Coliadinae-19</x:v>
      </x:c>
      <x:c r="F2338" s="33" t="str">
        <x:v>Pieridae-Coliadinae</x:v>
      </x:c>
      <x:c r="G2338" s="33" t="n">
        <x:f>'AR_values'!I310</x:f>
        <x:v>2.5707158566022947</x:v>
      </x:c>
      <x:c r="H2338" s="33" t="n">
        <x:f>ABS(D2338-G2338)</x:f>
        <x:v>0.016643458655271726</x:v>
      </x:c>
      <x:c r="I2338" s="14" t="n">
        <x:f>IFERROR(H2338/AVERAGE(D2338,G2338),"")</x:f>
        <x:v>0.00649527661576932</x:v>
      </x:c>
      <x:c r="J2338" s="14" t="n">
        <x:f>'Method'!$B$2</x:f>
        <x:v>0.05</x:v>
      </x:c>
      <x:c r="K2338" s="13" t="str">
        <x:f>IF(I2338&lt;=J2338,"是","否")</x:f>
        <x:v>是</x:v>
      </x:c>
      <x:c r="L2338" s="36" t="n">
        <x:v>0.7598195240169308</x:v>
      </x:c>
      <x:c r="M2338" s="36" t="n">
        <x:f>1-L2338</x:f>
        <x:v>0.24018047598306924</x:v>
      </x:c>
      <x:c r="N2338" s="13" t="str">
        <x:v>是</x:v>
      </x:c>
      <x:c r="O2338" s="15"/>
      <x:c r="P2338" s="13" t="str"/>
    </x:row>
    <x:row r="2339">
      <x:c r="A2339" s="15" t="n">
        <x:v>2338</x:v>
      </x:c>
      <x:c r="B2339" s="13" t="str">
        <x:v>Hesperiidae_Signata_flammeata</x:v>
      </x:c>
      <x:c r="C2339" s="13" t="str">
        <x:v>Hesperiidae</x:v>
      </x:c>
      <x:c r="D2339" s="33" t="n">
        <x:f>'AR_values'!I123</x:f>
        <x:v>2.6818346519856244</x:v>
      </x:c>
      <x:c r="E2339" s="33" t="str">
        <x:v>Satyrinae-16</x:v>
      </x:c>
      <x:c r="F2339" s="33" t="str">
        <x:v>Satyrinae</x:v>
      </x:c>
      <x:c r="G2339" s="33" t="n">
        <x:f>'AR_values'!I365</x:f>
        <x:v>2.699315938443061</x:v>
      </x:c>
      <x:c r="H2339" s="33" t="n">
        <x:f>ABS(D2339-G2339)</x:f>
        <x:v>0.017481286457436518</x:v>
      </x:c>
      <x:c r="I2339" s="14" t="n">
        <x:f>IFERROR(H2339/AVERAGE(D2339,G2339),"")</x:f>
        <x:v>0.006497229974767862</x:v>
      </x:c>
      <x:c r="J2339" s="14" t="n">
        <x:f>'Method'!$B$2</x:f>
        <x:v>0.05</x:v>
      </x:c>
      <x:c r="K2339" s="13" t="str">
        <x:f>IF(I2339&lt;=J2339,"是","否")</x:f>
        <x:v>是</x:v>
      </x:c>
      <x:c r="L2339" s="36" t="n">
        <x:v>0.84035332745271</x:v>
      </x:c>
      <x:c r="M2339" s="36" t="n">
        <x:f>1-L2339</x:f>
        <x:v>0.15964667254729004</x:v>
      </x:c>
      <x:c r="N2339" s="13" t="str">
        <x:v>是</x:v>
      </x:c>
      <x:c r="O2339" s="15"/>
      <x:c r="P2339" s="13" t="str"/>
    </x:row>
    <x:row r="2340">
      <x:c r="A2340" s="15" t="n">
        <x:v>2339</x:v>
      </x:c>
      <x:c r="B2340" s="13" t="str">
        <x:v>Hesperiidae-32</x:v>
      </x:c>
      <x:c r="C2340" s="13" t="str">
        <x:v>Hesperiidae</x:v>
      </x:c>
      <x:c r="D2340" s="33" t="n">
        <x:f>'AR_values'!I100</x:f>
        <x:v>2.4139073396261694</x:v>
      </x:c>
      <x:c r="E2340" s="33" t="str">
        <x:v>Lycaenidae_Zizina_labradus</x:v>
      </x:c>
      <x:c r="F2340" s="33" t="str">
        <x:v>Lycaenidae</x:v>
      </x:c>
      <x:c r="G2340" s="33" t="n">
        <x:f>'AR_values'!I188</x:f>
        <x:v>2.3982706581875353</x:v>
      </x:c>
      <x:c r="H2340" s="33" t="n">
        <x:f>ABS(D2340-G2340)</x:f>
        <x:v>0.01563668143863417</x:v>
      </x:c>
      <x:c r="I2340" s="14" t="n">
        <x:f>IFERROR(H2340/AVERAGE(D2340,G2340),"")</x:f>
        <x:v>0.006498795948835772</x:v>
      </x:c>
      <x:c r="J2340" s="14" t="n">
        <x:f>'Method'!$B$2</x:f>
        <x:v>0.05</x:v>
      </x:c>
      <x:c r="K2340" s="13" t="str">
        <x:f>IF(I2340&lt;=J2340,"是","否")</x:f>
        <x:v>是</x:v>
      </x:c>
      <x:c r="L2340" s="36" t="n">
        <x:v>0.8510788354307628</x:v>
      </x:c>
      <x:c r="M2340" s="36" t="n">
        <x:f>1-L2340</x:f>
        <x:v>0.1489211645692372</x:v>
      </x:c>
      <x:c r="N2340" s="13" t="str">
        <x:v>是</x:v>
      </x:c>
      <x:c r="O2340" s="15"/>
      <x:c r="P2340" s="13" t="str"/>
    </x:row>
    <x:row r="2341">
      <x:c r="A2341" s="15" t="n">
        <x:v>2340</x:v>
      </x:c>
      <x:c r="B2341" s="13" t="str">
        <x:v>Lycaenidae_Ogyris_barnardi</x:v>
      </x:c>
      <x:c r="C2341" s="13" t="str">
        <x:v>Lycaenidae</x:v>
      </x:c>
      <x:c r="D2341" s="33" t="n">
        <x:f>'AR_values'!I177</x:f>
        <x:v>2.431952209627365</x:v>
      </x:c>
      <x:c r="E2341" s="33" t="str">
        <x:v>Riodinidae-4</x:v>
      </x:c>
      <x:c r="F2341" s="33" t="str">
        <x:v>Riodinidae</x:v>
      </x:c>
      <x:c r="G2341" s="33" t="n">
        <x:f>'AR_values'!I352</x:f>
        <x:v>2.4161876385807908</x:v>
      </x:c>
      <x:c r="H2341" s="33" t="n">
        <x:f>ABS(D2341-G2341)</x:f>
        <x:v>0.01576457104657436</x:v>
      </x:c>
      <x:c r="I2341" s="14" t="n">
        <x:f>IFERROR(H2341/AVERAGE(D2341,G2341),"")</x:f>
        <x:v>0.006503348310961308</x:v>
      </x:c>
      <x:c r="J2341" s="14" t="n">
        <x:f>'Method'!$B$2</x:f>
        <x:v>0.05</x:v>
      </x:c>
      <x:c r="K2341" s="13" t="str">
        <x:f>IF(I2341&lt;=J2341,"是","否")</x:f>
        <x:v>是</x:v>
      </x:c>
      <x:c r="L2341" s="36" t="n">
        <x:v>0.8838463190496106</x:v>
      </x:c>
      <x:c r="M2341" s="36" t="n">
        <x:f>1-L2341</x:f>
        <x:v>0.11615368095038936</x:v>
      </x:c>
      <x:c r="N2341" s="13" t="str">
        <x:v>是</x:v>
      </x:c>
      <x:c r="O2341" s="15"/>
      <x:c r="P2341" s="13" t="str"/>
    </x:row>
    <x:row r="2342">
      <x:c r="A2342" s="15" t="n">
        <x:v>2341</x:v>
      </x:c>
      <x:c r="B2342" s="13" t="str">
        <x:v>Nymphalinae-25</x:v>
      </x:c>
      <x:c r="C2342" s="13" t="str">
        <x:v>Nymphalinae</x:v>
      </x:c>
      <x:c r="D2342" s="33" t="n">
        <x:f>'AR_values'!I206</x:f>
        <x:v>2.754690181841045</x:v>
      </x:c>
      <x:c r="E2342" s="33" t="str">
        <x:v>Parnassiinae-5</x:v>
      </x:c>
      <x:c r="F2342" s="33" t="str">
        <x:v>Parnassiinae</x:v>
      </x:c>
      <x:c r="G2342" s="33" t="n">
        <x:f>'AR_values'!I272</x:f>
        <x:v>2.7726642791414156</x:v>
      </x:c>
      <x:c r="H2342" s="33" t="n">
        <x:f>ABS(D2342-G2342)</x:f>
        <x:v>0.017974097300370584</x:v>
      </x:c>
      <x:c r="I2342" s="14" t="n">
        <x:f>IFERROR(H2342/AVERAGE(D2342,G2342),"")</x:f>
        <x:v>0.006503689035052685</x:v>
      </x:c>
      <x:c r="J2342" s="14" t="n">
        <x:f>'Method'!$B$2</x:f>
        <x:v>0.05</x:v>
      </x:c>
      <x:c r="K2342" s="13" t="str">
        <x:f>IF(I2342&lt;=J2342,"是","否")</x:f>
        <x:v>是</x:v>
      </x:c>
      <x:c r="L2342" s="36" t="n">
        <x:v>0.8053649022318783</x:v>
      </x:c>
      <x:c r="M2342" s="36" t="n">
        <x:f>1-L2342</x:f>
        <x:v>0.1946350977681217</x:v>
      </x:c>
      <x:c r="N2342" s="13" t="str">
        <x:v>是</x:v>
      </x:c>
      <x:c r="O2342" s="15"/>
      <x:c r="P2342" s="13" t="str"/>
    </x:row>
    <x:row r="2343">
      <x:c r="A2343" s="15" t="n">
        <x:v>2342</x:v>
      </x:c>
      <x:c r="B2343" s="13" t="str">
        <x:v>Biblidinae-1</x:v>
      </x:c>
      <x:c r="C2343" s="13" t="str">
        <x:v>Biblidinae</x:v>
      </x:c>
      <x:c r="D2343" s="33" t="n">
        <x:f>'AR_values'!I2</x:f>
        <x:v>2.810556822545614</x:v>
      </x:c>
      <x:c r="E2343" s="33" t="str">
        <x:v>Danainae-3</x:v>
      </x:c>
      <x:c r="F2343" s="33" t="str">
        <x:v>Danainae</x:v>
      </x:c>
      <x:c r="G2343" s="33" t="n">
        <x:f>'AR_values'!I45</x:f>
        <x:v>2.7923364844254306</x:v>
      </x:c>
      <x:c r="H2343" s="33" t="n">
        <x:f>ABS(D2343-G2343)</x:f>
        <x:v>0.01822033812018331</x:v>
      </x:c>
      <x:c r="I2343" s="14" t="n">
        <x:f>IFERROR(H2343/AVERAGE(D2343,G2343),"")</x:f>
        <x:v>0.006503903294932928</x:v>
      </x:c>
      <x:c r="J2343" s="14" t="n">
        <x:f>'Method'!$B$2</x:f>
        <x:v>0.05</x:v>
      </x:c>
      <x:c r="K2343" s="13" t="str">
        <x:f>IF(I2343&lt;=J2343,"是","否")</x:f>
        <x:v>是</x:v>
      </x:c>
      <x:c r="L2343" s="36" t="n">
        <x:v>0.8495252008765523</x:v>
      </x:c>
      <x:c r="M2343" s="36" t="n">
        <x:f>1-L2343</x:f>
        <x:v>0.15047479912344774</x:v>
      </x:c>
      <x:c r="N2343" s="13" t="str">
        <x:v>是</x:v>
      </x:c>
      <x:c r="O2343" s="15"/>
      <x:c r="P2343" s="13" t="str"/>
    </x:row>
    <x:row r="2344">
      <x:c r="A2344" s="15" t="n">
        <x:v>2343</x:v>
      </x:c>
      <x:c r="B2344" s="13" t="str">
        <x:v>Limenitidinae-3</x:v>
      </x:c>
      <x:c r="C2344" s="13" t="str">
        <x:v>Limenitidinae</x:v>
      </x:c>
      <x:c r="D2344" s="33" t="n">
        <x:f>'AR_values'!I135</x:f>
        <x:v>2.6762314373060816</x:v>
      </x:c>
      <x:c r="E2344" s="33" t="str">
        <x:v>Limenitidinae-9</x:v>
      </x:c>
      <x:c r="F2344" s="33" t="str">
        <x:v>Limenitidinae</x:v>
      </x:c>
      <x:c r="G2344" s="33" t="n">
        <x:f>'AR_values'!I141</x:f>
        <x:v>2.69370960508862</x:v>
      </x:c>
      <x:c r="H2344" s="33" t="n">
        <x:f>ABS(D2344-G2344)</x:f>
        <x:v>0.01747816778253819</x:v>
      </x:c>
      <x:c r="I2344" s="14" t="n">
        <x:f>IFERROR(H2344/AVERAGE(D2344,G2344),"")</x:f>
        <x:v>0.006509631165240458</x:v>
      </x:c>
      <x:c r="J2344" s="14" t="n">
        <x:f>'Method'!$B$2</x:f>
        <x:v>0.05</x:v>
      </x:c>
      <x:c r="K2344" s="13" t="str">
        <x:f>IF(I2344&lt;=J2344,"是","否")</x:f>
        <x:v>是</x:v>
      </x:c>
      <x:c r="L2344" s="36" t="n">
        <x:v>0.8026281114491747</x:v>
      </x:c>
      <x:c r="M2344" s="36" t="n">
        <x:f>1-L2344</x:f>
        <x:v>0.19737188855082533</x:v>
      </x:c>
      <x:c r="N2344" s="13" t="str">
        <x:v>否</x:v>
      </x:c>
      <x:c r="O2344" s="15"/>
      <x:c r="P2344" s="13" t="str"/>
    </x:row>
    <x:row r="2345">
      <x:c r="A2345" s="15" t="n">
        <x:v>2344</x:v>
      </x:c>
      <x:c r="B2345" s="13" t="str">
        <x:v>Hesperiidae-33</x:v>
      </x:c>
      <x:c r="C2345" s="13" t="str">
        <x:v>Hesperiidae</x:v>
      </x:c>
      <x:c r="D2345" s="33" t="n">
        <x:f>'AR_values'!I101</x:f>
        <x:v>2.3794769606989794</x:v>
      </x:c>
      <x:c r="E2345" s="33" t="str">
        <x:v>Riodinidae-10</x:v>
      </x:c>
      <x:c r="F2345" s="33" t="str">
        <x:v>Riodinidae</x:v>
      </x:c>
      <x:c r="G2345" s="33" t="n">
        <x:f>'AR_values'!I334</x:f>
        <x:v>2.395036970558121</x:v>
      </x:c>
      <x:c r="H2345" s="33" t="n">
        <x:f>ABS(D2345-G2345)</x:f>
        <x:v>0.015560009859141744</x:v>
      </x:c>
      <x:c r="I2345" s="14" t="n">
        <x:f>IFERROR(H2345/AVERAGE(D2345,G2345),"")</x:f>
        <x:v>0.00651794510736505</x:v>
      </x:c>
      <x:c r="J2345" s="14" t="n">
        <x:f>'Method'!$B$2</x:f>
        <x:v>0.05</x:v>
      </x:c>
      <x:c r="K2345" s="13" t="str">
        <x:f>IF(I2345&lt;=J2345,"是","否")</x:f>
        <x:v>是</x:v>
      </x:c>
      <x:c r="L2345" s="36" t="n">
        <x:v>0.8687504833880252</x:v>
      </x:c>
      <x:c r="M2345" s="36" t="n">
        <x:f>1-L2345</x:f>
        <x:v>0.13124951661197481</x:v>
      </x:c>
      <x:c r="N2345" s="13" t="str">
        <x:v>是</x:v>
      </x:c>
      <x:c r="O2345" s="15"/>
      <x:c r="P2345" s="13" t="str"/>
    </x:row>
    <x:row r="2346">
      <x:c r="A2346" s="15" t="n">
        <x:v>2345</x:v>
      </x:c>
      <x:c r="B2346" s="13" t="str">
        <x:v>Biblidinae-6</x:v>
      </x:c>
      <x:c r="C2346" s="13" t="str">
        <x:v>Biblidinae</x:v>
      </x:c>
      <x:c r="D2346" s="33" t="n">
        <x:f>'AR_values'!I12</x:f>
        <x:v>2.4326452914105925</x:v>
      </x:c>
      <x:c r="E2346" s="33" t="str">
        <x:v>Pieridae-Coliadinae-4</x:v>
      </x:c>
      <x:c r="F2346" s="33" t="str">
        <x:v>Pieridae-Coliadinae</x:v>
      </x:c>
      <x:c r="G2346" s="33" t="n">
        <x:f>'AR_values'!I316</x:f>
        <x:v>2.448553495466375</x:v>
      </x:c>
      <x:c r="H2346" s="33" t="n">
        <x:f>ABS(D2346-G2346)</x:f>
        <x:v>0.015908204055782527</x:v>
      </x:c>
      <x:c r="I2346" s="14" t="n">
        <x:f>IFERROR(H2346/AVERAGE(D2346,G2346),"")</x:f>
        <x:v>0.0065181545560289425</x:v>
      </x:c>
      <x:c r="J2346" s="14" t="n">
        <x:f>'Method'!$B$2</x:f>
        <x:v>0.05</x:v>
      </x:c>
      <x:c r="K2346" s="13" t="str">
        <x:f>IF(I2346&lt;=J2346,"是","否")</x:f>
        <x:v>是</x:v>
      </x:c>
      <x:c r="L2346" s="36" t="n">
        <x:v>0.8153944076203854</x:v>
      </x:c>
      <x:c r="M2346" s="36" t="n">
        <x:f>1-L2346</x:f>
        <x:v>0.1846055923796146</x:v>
      </x:c>
      <x:c r="N2346" s="13" t="str">
        <x:v>是</x:v>
      </x:c>
      <x:c r="O2346" s="15"/>
      <x:c r="P2346" s="13" t="str"/>
    </x:row>
    <x:row r="2347">
      <x:c r="A2347" s="15" t="n">
        <x:v>2346</x:v>
      </x:c>
      <x:c r="B2347" s="13" t="str">
        <x:v>Danainae-4</x:v>
      </x:c>
      <x:c r="C2347" s="13" t="str">
        <x:v>Danainae</x:v>
      </x:c>
      <x:c r="D2347" s="33" t="n">
        <x:f>'AR_values'!I46</x:f>
        <x:v>2.826712330216953</x:v>
      </x:c>
      <x:c r="E2347" s="33" t="str">
        <x:v>Heliconiinae-13</x:v>
      </x:c>
      <x:c r="F2347" s="33" t="str">
        <x:v>Heliconiinae</x:v>
      </x:c>
      <x:c r="G2347" s="33" t="n">
        <x:f>'AR_values'!I56</x:f>
        <x:v>2.845230404265028</x:v>
      </x:c>
      <x:c r="H2347" s="33" t="n">
        <x:f>ABS(D2347-G2347)</x:f>
        <x:v>0.01851807404807504</x:v>
      </x:c>
      <x:c r="I2347" s="14" t="n">
        <x:f>IFERROR(H2347/AVERAGE(D2347,G2347),"")</x:f>
        <x:v>0.0065297112171095635</x:v>
      </x:c>
      <x:c r="J2347" s="14" t="n">
        <x:f>'Method'!$B$2</x:f>
        <x:v>0.05</x:v>
      </x:c>
      <x:c r="K2347" s="13" t="str">
        <x:f>IF(I2347&lt;=J2347,"是","否")</x:f>
        <x:v>是</x:v>
      </x:c>
      <x:c r="L2347" s="36" t="n">
        <x:v>0.8371322913579611</x:v>
      </x:c>
      <x:c r="M2347" s="36" t="n">
        <x:f>1-L2347</x:f>
        <x:v>0.16286770864203892</x:v>
      </x:c>
      <x:c r="N2347" s="13" t="str">
        <x:v>是</x:v>
      </x:c>
      <x:c r="O2347" s="15"/>
      <x:c r="P2347" s="13" t="str"/>
    </x:row>
    <x:row r="2348">
      <x:c r="A2348" s="15" t="n">
        <x:v>2347</x:v>
      </x:c>
      <x:c r="B2348" s="13" t="str">
        <x:v>Limenitidinae-4</x:v>
      </x:c>
      <x:c r="C2348" s="13" t="str">
        <x:v>Limenitidinae</x:v>
      </x:c>
      <x:c r="D2348" s="33" t="n">
        <x:f>'AR_values'!I136</x:f>
        <x:v>2.4478863236029302</x:v>
      </x:c>
      <x:c r="E2348" s="33" t="str">
        <x:v>Lycaenidae_Ogyris_barnardi</x:v>
      </x:c>
      <x:c r="F2348" s="33" t="str">
        <x:v>Lycaenidae</x:v>
      </x:c>
      <x:c r="G2348" s="33" t="n">
        <x:f>'AR_values'!I177</x:f>
        <x:v>2.431952209627365</x:v>
      </x:c>
      <x:c r="H2348" s="33" t="n">
        <x:f>ABS(D2348-G2348)</x:f>
        <x:v>0.0159341139755651</x:v>
      </x:c>
      <x:c r="I2348" s="14" t="n">
        <x:f>IFERROR(H2348/AVERAGE(D2348,G2348),"")</x:f>
        <x:v>0.0065305906607599305</x:v>
      </x:c>
      <x:c r="J2348" s="14" t="n">
        <x:f>'Method'!$B$2</x:f>
        <x:v>0.05</x:v>
      </x:c>
      <x:c r="K2348" s="13" t="str">
        <x:f>IF(I2348&lt;=J2348,"是","否")</x:f>
        <x:v>是</x:v>
      </x:c>
      <x:c r="L2348" s="36" t="n">
        <x:v>0.8261157243524002</x:v>
      </x:c>
      <x:c r="M2348" s="36" t="n">
        <x:f>1-L2348</x:f>
        <x:v>0.17388427564759978</x:v>
      </x:c>
      <x:c r="N2348" s="13" t="str">
        <x:v>是</x:v>
      </x:c>
      <x:c r="O2348" s="15"/>
      <x:c r="P2348" s="13" t="str"/>
    </x:row>
    <x:row r="2349">
      <x:c r="A2349" s="15" t="n">
        <x:v>2348</x:v>
      </x:c>
      <x:c r="B2349" s="13" t="str">
        <x:v>Charaxinae-6</x:v>
      </x:c>
      <x:c r="C2349" s="13" t="str">
        <x:v>Charaxinae</x:v>
      </x:c>
      <x:c r="D2349" s="33" t="n">
        <x:f>'AR_values'!I27</x:f>
        <x:v>2.518220654144657</x:v>
      </x:c>
      <x:c r="E2349" s="33" t="str">
        <x:v>Lycaenidae_Lucia_limbaria</x:v>
      </x:c>
      <x:c r="F2349" s="33" t="str">
        <x:v>Lycaenidae</x:v>
      </x:c>
      <x:c r="G2349" s="33" t="n">
        <x:f>'AR_values'!I172</x:f>
        <x:v>2.501816901535715</x:v>
      </x:c>
      <x:c r="H2349" s="33" t="n">
        <x:f>ABS(D2349-G2349)</x:f>
        <x:v>0.016403752608942224</x:v>
      </x:c>
      <x:c r="I2349" s="14" t="n">
        <x:f>IFERROR(H2349/AVERAGE(D2349,G2349),"")</x:f>
        <x:v>0.0065353107131163705</x:v>
      </x:c>
      <x:c r="J2349" s="14" t="n">
        <x:f>'Method'!$B$2</x:f>
        <x:v>0.05</x:v>
      </x:c>
      <x:c r="K2349" s="13" t="str">
        <x:f>IF(I2349&lt;=J2349,"是","否")</x:f>
        <x:v>是</x:v>
      </x:c>
      <x:c r="L2349" s="36" t="n">
        <x:v>0.6884652889182473</x:v>
      </x:c>
      <x:c r="M2349" s="36" t="n">
        <x:f>1-L2349</x:f>
        <x:v>0.3115347110817527</x:v>
      </x:c>
      <x:c r="N2349" s="13" t="str">
        <x:v>是</x:v>
      </x:c>
      <x:c r="O2349" s="15"/>
      <x:c r="P2349" s="13" t="str"/>
    </x:row>
    <x:row r="2350">
      <x:c r="A2350" s="15" t="n">
        <x:v>2349</x:v>
      </x:c>
      <x:c r="B2350" s="13" t="str">
        <x:v>Hesperiidae-36</x:v>
      </x:c>
      <x:c r="C2350" s="13" t="str">
        <x:v>Hesperiidae</x:v>
      </x:c>
      <x:c r="D2350" s="33" t="n">
        <x:f>'AR_values'!I104</x:f>
        <x:v>2.8559515557861443</x:v>
      </x:c>
      <x:c r="E2350" s="33" t="str">
        <x:v>Papilionidae-37</x:v>
      </x:c>
      <x:c r="F2350" s="33" t="str">
        <x:v>Papilionidae</x:v>
      </x:c>
      <x:c r="G2350" s="33" t="n">
        <x:f>'AR_values'!I248</x:f>
        <x:v>2.8373410770929315</x:v>
      </x:c>
      <x:c r="H2350" s="33" t="n">
        <x:f>ABS(D2350-G2350)</x:f>
        <x:v>0.018610478693212862</x:v>
      </x:c>
      <x:c r="I2350" s="14" t="n">
        <x:f>IFERROR(H2350/AVERAGE(D2350,G2350),"")</x:f>
        <x:v>0.006537685621756497</x:v>
      </x:c>
      <x:c r="J2350" s="14" t="n">
        <x:f>'Method'!$B$2</x:f>
        <x:v>0.05</x:v>
      </x:c>
      <x:c r="K2350" s="13" t="str">
        <x:f>IF(I2350&lt;=J2350,"是","否")</x:f>
        <x:v>是</x:v>
      </x:c>
      <x:c r="L2350" s="36" t="n">
        <x:v>0.6088883347690076</x:v>
      </x:c>
      <x:c r="M2350" s="36" t="n">
        <x:f>1-L2350</x:f>
        <x:v>0.3911116652309924</x:v>
      </x:c>
      <x:c r="N2350" s="13" t="str">
        <x:v>是</x:v>
      </x:c>
      <x:c r="O2350" s="15"/>
      <x:c r="P2350" s="13" t="str"/>
    </x:row>
    <x:row r="2351">
      <x:c r="A2351" s="15" t="n">
        <x:v>2350</x:v>
      </x:c>
      <x:c r="B2351" s="13" t="str">
        <x:v>Nymphalinae-18</x:v>
      </x:c>
      <x:c r="C2351" s="13" t="str">
        <x:v>Nymphalinae</x:v>
      </x:c>
      <x:c r="D2351" s="33" t="n">
        <x:f>'AR_values'!I198</x:f>
        <x:v>2.677274072434985</x:v>
      </x:c>
      <x:c r="E2351" s="33" t="str">
        <x:v>Nymphalinae-6</x:v>
      </x:c>
      <x:c r="F2351" s="33" t="str">
        <x:v>Nymphalinae</x:v>
      </x:c>
      <x:c r="G2351" s="33" t="n">
        <x:f>'AR_values'!I215</x:f>
        <x:v>2.6598117071739735</x:v>
      </x:c>
      <x:c r="H2351" s="33" t="n">
        <x:f>ABS(D2351-G2351)</x:f>
        <x:v>0.017462365261011303</x:v>
      </x:c>
      <x:c r="I2351" s="14" t="n">
        <x:f>IFERROR(H2351/AVERAGE(D2351,G2351),"")</x:f>
        <x:v>0.0065437828740653094</x:v>
      </x:c>
      <x:c r="J2351" s="14" t="n">
        <x:f>'Method'!$B$2</x:f>
        <x:v>0.05</x:v>
      </x:c>
      <x:c r="K2351" s="13" t="str">
        <x:f>IF(I2351&lt;=J2351,"是","否")</x:f>
        <x:v>是</x:v>
      </x:c>
      <x:c r="L2351" s="36" t="n">
        <x:v>0.9144839088738107</x:v>
      </x:c>
      <x:c r="M2351" s="36" t="n">
        <x:f>1-L2351</x:f>
        <x:v>0.0855160911261893</x:v>
      </x:c>
      <x:c r="N2351" s="13" t="str">
        <x:v>否</x:v>
      </x:c>
      <x:c r="O2351" s="15"/>
      <x:c r="P2351" s="13" t="str"/>
    </x:row>
    <x:row r="2352">
      <x:c r="A2352" s="15" t="n">
        <x:v>2351</x:v>
      </x:c>
      <x:c r="B2352" s="13" t="str">
        <x:v>Heliconiinae-4</x:v>
      </x:c>
      <x:c r="C2352" s="13" t="str">
        <x:v>Heliconiinae</x:v>
      </x:c>
      <x:c r="D2352" s="33" t="n">
        <x:f>'AR_values'!I69</x:f>
        <x:v>2.9448795791455837</x:v>
      </x:c>
      <x:c r="E2352" s="33" t="str">
        <x:v>Limenitidinae-12</x:v>
      </x:c>
      <x:c r="F2352" s="33" t="str">
        <x:v>Limenitidinae</x:v>
      </x:c>
      <x:c r="G2352" s="33" t="n">
        <x:f>'AR_values'!I133</x:f>
        <x:v>2.9642151446947445</x:v>
      </x:c>
      <x:c r="H2352" s="33" t="n">
        <x:f>ABS(D2352-G2352)</x:f>
        <x:v>0.019335565549160716</x:v>
      </x:c>
      <x:c r="I2352" s="14" t="n">
        <x:f>IFERROR(H2352/AVERAGE(D2352,G2352),"")</x:f>
        <x:v>0.006544341037943121</x:v>
      </x:c>
      <x:c r="J2352" s="14" t="n">
        <x:f>'Method'!$B$2</x:f>
        <x:v>0.05</x:v>
      </x:c>
      <x:c r="K2352" s="13" t="str">
        <x:f>IF(I2352&lt;=J2352,"是","否")</x:f>
        <x:v>是</x:v>
      </x:c>
      <x:c r="L2352" s="36" t="n">
        <x:v>0.8630860784660848</x:v>
      </x:c>
      <x:c r="M2352" s="36" t="n">
        <x:f>1-L2352</x:f>
        <x:v>0.13691392153391524</x:v>
      </x:c>
      <x:c r="N2352" s="13" t="str">
        <x:v>是</x:v>
      </x:c>
      <x:c r="O2352" s="15"/>
      <x:c r="P2352" s="13" t="str"/>
    </x:row>
    <x:row r="2353">
      <x:c r="A2353" s="15" t="n">
        <x:v>2352</x:v>
      </x:c>
      <x:c r="B2353" s="13" t="str">
        <x:v>Riodinidae-11</x:v>
      </x:c>
      <x:c r="C2353" s="13" t="str">
        <x:v>Riodinidae</x:v>
      </x:c>
      <x:c r="D2353" s="33" t="n">
        <x:f>'AR_values'!I335</x:f>
        <x:v>2.336592745750193</x:v>
      </x:c>
      <x:c r="E2353" s="33" t="str">
        <x:v>Riodinidae-2</x:v>
      </x:c>
      <x:c r="F2353" s="33" t="str">
        <x:v>Riodinidae</x:v>
      </x:c>
      <x:c r="G2353" s="33" t="n">
        <x:f>'AR_values'!I343</x:f>
        <x:v>2.321349549491152</x:v>
      </x:c>
      <x:c r="H2353" s="33" t="n">
        <x:f>ABS(D2353-G2353)</x:f>
        <x:v>0.015243196259041358</x:v>
      </x:c>
      <x:c r="I2353" s="14" t="n">
        <x:f>IFERROR(H2353/AVERAGE(D2353,G2353),"")</x:f>
        <x:v>0.00654503439195206</x:v>
      </x:c>
      <x:c r="J2353" s="14" t="n">
        <x:f>'Method'!$B$2</x:f>
        <x:v>0.05</x:v>
      </x:c>
      <x:c r="K2353" s="13" t="str">
        <x:f>IF(I2353&lt;=J2353,"是","否")</x:f>
        <x:v>是</x:v>
      </x:c>
      <x:c r="L2353" s="36" t="n">
        <x:v>0.8502721741914826</x:v>
      </x:c>
      <x:c r="M2353" s="36" t="n">
        <x:f>1-L2353</x:f>
        <x:v>0.1497278258085174</x:v>
      </x:c>
      <x:c r="N2353" s="13" t="str">
        <x:v>否</x:v>
      </x:c>
      <x:c r="O2353" s="15"/>
      <x:c r="P2353" s="13" t="str"/>
    </x:row>
    <x:row r="2354">
      <x:c r="A2354" s="15" t="n">
        <x:v>2353</x:v>
      </x:c>
      <x:c r="B2354" s="13" t="str">
        <x:v>Danainae-1</x:v>
      </x:c>
      <x:c r="C2354" s="13" t="str">
        <x:v>Danainae</x:v>
      </x:c>
      <x:c r="D2354" s="33" t="n">
        <x:f>'AR_values'!I31</x:f>
        <x:v>2.699463467206748</x:v>
      </x:c>
      <x:c r="E2354" s="33" t="str">
        <x:v>Hesperiidae_Signata_flammeata</x:v>
      </x:c>
      <x:c r="F2354" s="33" t="str">
        <x:v>Hesperiidae</x:v>
      </x:c>
      <x:c r="G2354" s="33" t="n">
        <x:f>'AR_values'!I123</x:f>
        <x:v>2.6818346519856244</x:v>
      </x:c>
      <x:c r="H2354" s="33" t="n">
        <x:f>ABS(D2354-G2354)</x:f>
        <x:v>0.017628815221123695</x:v>
      </x:c>
      <x:c r="I2354" s="14" t="n">
        <x:f>IFERROR(H2354/AVERAGE(D2354,G2354),"")</x:f>
        <x:v>0.006551882029449591</x:v>
      </x:c>
      <x:c r="J2354" s="14" t="n">
        <x:f>'Method'!$B$2</x:f>
        <x:v>0.05</x:v>
      </x:c>
      <x:c r="K2354" s="13" t="str">
        <x:f>IF(I2354&lt;=J2354,"是","否")</x:f>
        <x:v>是</x:v>
      </x:c>
      <x:c r="L2354" s="36" t="n">
        <x:v>0.8352708445269379</x:v>
      </x:c>
      <x:c r="M2354" s="36" t="n">
        <x:f>1-L2354</x:f>
        <x:v>0.1647291554730621</x:v>
      </x:c>
      <x:c r="N2354" s="13" t="str">
        <x:v>是</x:v>
      </x:c>
      <x:c r="O2354" s="15"/>
      <x:c r="P2354" s="13" t="str"/>
    </x:row>
    <x:row r="2355">
      <x:c r="A2355" s="15" t="n">
        <x:v>2354</x:v>
      </x:c>
      <x:c r="B2355" s="13" t="str">
        <x:v>Parnassiinae-3</x:v>
      </x:c>
      <x:c r="C2355" s="13" t="str">
        <x:v>Parnassiinae</x:v>
      </x:c>
      <x:c r="D2355" s="33" t="n">
        <x:f>'AR_values'!I270</x:f>
        <x:v>2.6331902913765703</x:v>
      </x:c>
      <x:c r="E2355" s="33" t="str">
        <x:v>Pieridae_Pareronia_valeria</x:v>
      </x:c>
      <x:c r="F2355" s="33" t="str">
        <x:v>Pieridae</x:v>
      </x:c>
      <x:c r="G2355" s="33" t="n">
        <x:f>'AR_values'!I330</x:f>
        <x:v>2.6505159684229094</x:v>
      </x:c>
      <x:c r="H2355" s="33" t="n">
        <x:f>ABS(D2355-G2355)</x:f>
        <x:v>0.017325677046339027</x:v>
      </x:c>
      <x:c r="I2355" s="14" t="n">
        <x:f>IFERROR(H2355/AVERAGE(D2355,G2355),"")</x:f>
        <x:v>0.006558153006407494</x:v>
      </x:c>
      <x:c r="J2355" s="14" t="n">
        <x:f>'Method'!$B$2</x:f>
        <x:v>0.05</x:v>
      </x:c>
      <x:c r="K2355" s="13" t="str">
        <x:f>IF(I2355&lt;=J2355,"是","否")</x:f>
        <x:v>是</x:v>
      </x:c>
      <x:c r="L2355" s="36" t="n">
        <x:v>0.8404389733222627</x:v>
      </x:c>
      <x:c r="M2355" s="36" t="n">
        <x:f>1-L2355</x:f>
        <x:v>0.1595610266777373</x:v>
      </x:c>
      <x:c r="N2355" s="13" t="str">
        <x:v>是</x:v>
      </x:c>
      <x:c r="O2355" s="15"/>
      <x:c r="P2355" s="13" t="str"/>
    </x:row>
    <x:row r="2356">
      <x:c r="A2356" s="15" t="n">
        <x:v>2355</x:v>
      </x:c>
      <x:c r="B2356" s="13" t="str">
        <x:v>Danainae-5</x:v>
      </x:c>
      <x:c r="C2356" s="13" t="str">
        <x:v>Danainae</x:v>
      </x:c>
      <x:c r="D2356" s="33" t="n">
        <x:f>'AR_values'!I47</x:f>
        <x:v>2.499372504343995</x:v>
      </x:c>
      <x:c r="E2356" s="33" t="str">
        <x:v>Pieridae-Coliadinae-21</x:v>
      </x:c>
      <x:c r="F2356" s="33" t="str">
        <x:v>Pieridae-Coliadinae</x:v>
      </x:c>
      <x:c r="G2356" s="33" t="n">
        <x:f>'AR_values'!I313</x:f>
        <x:v>2.515818512601095</x:v>
      </x:c>
      <x:c r="H2356" s="33" t="n">
        <x:f>ABS(D2356-G2356)</x:f>
        <x:v>0.01644600825709963</x:v>
      </x:c>
      <x:c r="I2356" s="14" t="n">
        <x:f>IFERROR(H2356/AVERAGE(D2356,G2356),"")</x:f>
        <x:v>0.0065584773148351224</x:v>
      </x:c>
      <x:c r="J2356" s="14" t="n">
        <x:f>'Method'!$B$2</x:f>
        <x:v>0.05</x:v>
      </x:c>
      <x:c r="K2356" s="13" t="str">
        <x:f>IF(I2356&lt;=J2356,"是","否")</x:f>
        <x:v>是</x:v>
      </x:c>
      <x:c r="L2356" s="36" t="n">
        <x:v>0.9068179666792882</x:v>
      </x:c>
      <x:c r="M2356" s="36" t="n">
        <x:f>1-L2356</x:f>
        <x:v>0.09318203332071184</x:v>
      </x:c>
      <x:c r="N2356" s="13" t="str">
        <x:v>是</x:v>
      </x:c>
      <x:c r="O2356" s="15"/>
      <x:c r="P2356" s="13" t="str"/>
    </x:row>
    <x:row r="2357">
      <x:c r="A2357" s="15" t="n">
        <x:v>2356</x:v>
      </x:c>
      <x:c r="B2357" s="13" t="str">
        <x:v>Danainae-3</x:v>
      </x:c>
      <x:c r="C2357" s="13" t="str">
        <x:v>Danainae</x:v>
      </x:c>
      <x:c r="D2357" s="33" t="n">
        <x:f>'AR_values'!I45</x:f>
        <x:v>2.7923364844254306</x:v>
      </x:c>
      <x:c r="E2357" s="33" t="str">
        <x:v>Pieridae-4</x:v>
      </x:c>
      <x:c r="F2357" s="33" t="str">
        <x:v>Pieridae</x:v>
      </x:c>
      <x:c r="G2357" s="33" t="n">
        <x:f>'AR_values'!I294</x:f>
        <x:v>2.810742783341058</x:v>
      </x:c>
      <x:c r="H2357" s="33" t="n">
        <x:f>ABS(D2357-G2357)</x:f>
        <x:v>0.018406298915627506</x:v>
      </x:c>
      <x:c r="I2357" s="14" t="n">
        <x:f>IFERROR(H2357/AVERAGE(D2357,G2357),"")</x:f>
        <x:v>0.006570065507199102</x:v>
      </x:c>
      <x:c r="J2357" s="14" t="n">
        <x:f>'Method'!$B$2</x:f>
        <x:v>0.05</x:v>
      </x:c>
      <x:c r="K2357" s="13" t="str">
        <x:f>IF(I2357&lt;=J2357,"是","否")</x:f>
        <x:v>是</x:v>
      </x:c>
      <x:c r="L2357" s="36" t="n">
        <x:v>0.8585666091524813</x:v>
      </x:c>
      <x:c r="M2357" s="36" t="n">
        <x:f>1-L2357</x:f>
        <x:v>0.14143339084751871</x:v>
      </x:c>
      <x:c r="N2357" s="13" t="str">
        <x:v>是</x:v>
      </x:c>
      <x:c r="O2357" s="15"/>
      <x:c r="P2357" s="13" t="str"/>
    </x:row>
    <x:row r="2358">
      <x:c r="A2358" s="15" t="n">
        <x:v>2357</x:v>
      </x:c>
      <x:c r="B2358" s="13" t="str">
        <x:v>Limenitidinae-4</x:v>
      </x:c>
      <x:c r="C2358" s="13" t="str">
        <x:v>Limenitidinae</x:v>
      </x:c>
      <x:c r="D2358" s="33" t="n">
        <x:f>'AR_values'!I136</x:f>
        <x:v>2.4478863236029302</x:v>
      </x:c>
      <x:c r="E2358" s="33" t="str">
        <x:v>Nymphalinae-2</x:v>
      </x:c>
      <x:c r="F2358" s="33" t="str">
        <x:v>Nymphalinae</x:v>
      </x:c>
      <x:c r="G2358" s="33" t="n">
        <x:f>'AR_values'!I200</x:f>
        <x:v>2.4640253392622755</x:v>
      </x:c>
      <x:c r="H2358" s="33" t="n">
        <x:f>ABS(D2358-G2358)</x:f>
        <x:v>0.01613901565934528</x:v>
      </x:c>
      <x:c r="I2358" s="14" t="n">
        <x:f>IFERROR(H2358/AVERAGE(D2358,G2358),"")</x:f>
        <x:v>0.006571378626923882</x:v>
      </x:c>
      <x:c r="J2358" s="14" t="n">
        <x:f>'Method'!$B$2</x:f>
        <x:v>0.05</x:v>
      </x:c>
      <x:c r="K2358" s="13" t="str">
        <x:f>IF(I2358&lt;=J2358,"是","否")</x:f>
        <x:v>是</x:v>
      </x:c>
      <x:c r="L2358" s="36" t="n">
        <x:v>0.7974885520376827</x:v>
      </x:c>
      <x:c r="M2358" s="36" t="n">
        <x:f>1-L2358</x:f>
        <x:v>0.20251144796231735</x:v>
      </x:c>
      <x:c r="N2358" s="13" t="str">
        <x:v>是</x:v>
      </x:c>
      <x:c r="O2358" s="15"/>
      <x:c r="P2358" s="13" t="str"/>
    </x:row>
    <x:row r="2359">
      <x:c r="A2359" s="15" t="n">
        <x:v>2358</x:v>
      </x:c>
      <x:c r="B2359" s="13" t="str">
        <x:v>Papilionidae-19</x:v>
      </x:c>
      <x:c r="C2359" s="13" t="str">
        <x:v>Papilionidae</x:v>
      </x:c>
      <x:c r="D2359" s="33" t="n">
        <x:f>'AR_values'!I229</x:f>
        <x:v>3.028256461981107</x:v>
      </x:c>
      <x:c r="E2359" s="33" t="str">
        <x:v>Pieridae-24</x:v>
      </x:c>
      <x:c r="F2359" s="33" t="str">
        <x:v>Pieridae</x:v>
      </x:c>
      <x:c r="G2359" s="33" t="n">
        <x:f>'AR_values'!I289</x:f>
        <x:v>3.0084045916057796</x:v>
      </x:c>
      <x:c r="H2359" s="33" t="n">
        <x:f>ABS(D2359-G2359)</x:f>
        <x:v>0.01985187037532743</x:v>
      </x:c>
      <x:c r="I2359" s="14" t="n">
        <x:f>IFERROR(H2359/AVERAGE(D2359,G2359),"")</x:f>
        <x:v>0.006577102871638542</x:v>
      </x:c>
      <x:c r="J2359" s="14" t="n">
        <x:f>'Method'!$B$2</x:f>
        <x:v>0.05</x:v>
      </x:c>
      <x:c r="K2359" s="13" t="str">
        <x:f>IF(I2359&lt;=J2359,"是","否")</x:f>
        <x:v>是</x:v>
      </x:c>
      <x:c r="L2359" s="36" t="n">
        <x:v>0.7852582472509163</x:v>
      </x:c>
      <x:c r="M2359" s="36" t="n">
        <x:f>1-L2359</x:f>
        <x:v>0.2147417527490837</x:v>
      </x:c>
      <x:c r="N2359" s="13" t="str">
        <x:v>是</x:v>
      </x:c>
      <x:c r="O2359" s="15"/>
      <x:c r="P2359" s="13" t="str"/>
    </x:row>
    <x:row r="2360">
      <x:c r="A2360" s="15" t="n">
        <x:v>2359</x:v>
      </x:c>
      <x:c r="B2360" s="13" t="str">
        <x:v>Danainae-16</x:v>
      </x:c>
      <x:c r="C2360" s="13" t="str">
        <x:v>Danainae</x:v>
      </x:c>
      <x:c r="D2360" s="33" t="n">
        <x:f>'AR_values'!I37</x:f>
        <x:v>3.137513221004576</x:v>
      </x:c>
      <x:c r="E2360" s="33" t="str">
        <x:v>Pieridae-23</x:v>
      </x:c>
      <x:c r="F2360" s="33" t="str">
        <x:v>Pieridae</x:v>
      </x:c>
      <x:c r="G2360" s="33" t="n">
        <x:f>'AR_values'!I288</x:f>
        <x:v>3.1169433762745036</x:v>
      </x:c>
      <x:c r="H2360" s="33" t="n">
        <x:f>ABS(D2360-G2360)</x:f>
        <x:v>0.020569844730072617</x:v>
      </x:c>
      <x:c r="I2360" s="14" t="n">
        <x:f>IFERROR(H2360/AVERAGE(D2360,G2360),"")</x:f>
        <x:v>0.006577660076503292</x:v>
      </x:c>
      <x:c r="J2360" s="14" t="n">
        <x:f>'Method'!$B$2</x:f>
        <x:v>0.05</x:v>
      </x:c>
      <x:c r="K2360" s="13" t="str">
        <x:f>IF(I2360&lt;=J2360,"是","否")</x:f>
        <x:v>是</x:v>
      </x:c>
      <x:c r="L2360" s="36" t="n">
        <x:v>0.6427727151408853</x:v>
      </x:c>
      <x:c r="M2360" s="36" t="n">
        <x:f>1-L2360</x:f>
        <x:v>0.3572272848591147</x:v>
      </x:c>
      <x:c r="N2360" s="13" t="str">
        <x:v>是</x:v>
      </x:c>
      <x:c r="O2360" s="15"/>
      <x:c r="P2360" s="13" t="str"/>
    </x:row>
    <x:row r="2361">
      <x:c r="A2361" s="15" t="n">
        <x:v>2360</x:v>
      </x:c>
      <x:c r="B2361" s="13" t="str">
        <x:v>Charaxinae-3</x:v>
      </x:c>
      <x:c r="C2361" s="13" t="str">
        <x:v>Charaxinae</x:v>
      </x:c>
      <x:c r="D2361" s="33" t="n">
        <x:f>'AR_values'!I24</x:f>
        <x:v>2.655663704665578</x:v>
      </x:c>
      <x:c r="E2361" s="33" t="str">
        <x:v>Nymphalinae-13</x:v>
      </x:c>
      <x:c r="F2361" s="33" t="str">
        <x:v>Nymphalinae</x:v>
      </x:c>
      <x:c r="G2361" s="33" t="n">
        <x:f>'AR_values'!I193</x:f>
        <x:v>2.6731985771884026</x:v>
      </x:c>
      <x:c r="H2361" s="33" t="n">
        <x:f>ABS(D2361-G2361)</x:f>
        <x:v>0.017534872522824596</x:v>
      </x:c>
      <x:c r="I2361" s="14" t="n">
        <x:f>IFERROR(H2361/AVERAGE(D2361,G2361),"")</x:f>
        <x:v>0.006581094273175318</x:v>
      </x:c>
      <x:c r="J2361" s="14" t="n">
        <x:f>'Method'!$B$2</x:f>
        <x:v>0.05</x:v>
      </x:c>
      <x:c r="K2361" s="13" t="str">
        <x:f>IF(I2361&lt;=J2361,"是","否")</x:f>
        <x:v>是</x:v>
      </x:c>
      <x:c r="L2361" s="36" t="n">
        <x:v>0.7393384504182012</x:v>
      </x:c>
      <x:c r="M2361" s="36" t="n">
        <x:f>1-L2361</x:f>
        <x:v>0.26066154958179877</x:v>
      </x:c>
      <x:c r="N2361" s="13" t="str">
        <x:v>是</x:v>
      </x:c>
      <x:c r="O2361" s="15"/>
      <x:c r="P2361" s="13" t="str"/>
    </x:row>
    <x:row r="2362">
      <x:c r="A2362" s="15" t="n">
        <x:v>2361</x:v>
      </x:c>
      <x:c r="B2362" s="13" t="str">
        <x:v>Nymphalinae-5</x:v>
      </x:c>
      <x:c r="C2362" s="13" t="str">
        <x:v>Nymphalinae</x:v>
      </x:c>
      <x:c r="D2362" s="33" t="n">
        <x:f>'AR_values'!I214</x:f>
        <x:v>2.5690479950298584</x:v>
      </x:c>
      <x:c r="E2362" s="33" t="str">
        <x:v>Papilionidae_Deoris_agetes</x:v>
      </x:c>
      <x:c r="F2362" s="33" t="str">
        <x:v>Papilionidae</x:v>
      </x:c>
      <x:c r="G2362" s="33" t="n">
        <x:f>'AR_values'!I261</x:f>
        <x:v>2.5860158681597234</x:v>
      </x:c>
      <x:c r="H2362" s="33" t="n">
        <x:f>ABS(D2362-G2362)</x:f>
        <x:v>0.01696787312986503</x:v>
      </x:c>
      <x:c r="I2362" s="14" t="n">
        <x:f>IFERROR(H2362/AVERAGE(D2362,G2362),"")</x:f>
        <x:v>0.00658299240520622</x:v>
      </x:c>
      <x:c r="J2362" s="14" t="n">
        <x:f>'Method'!$B$2</x:f>
        <x:v>0.05</x:v>
      </x:c>
      <x:c r="K2362" s="13" t="str">
        <x:f>IF(I2362&lt;=J2362,"是","否")</x:f>
        <x:v>是</x:v>
      </x:c>
      <x:c r="L2362" s="36" t="n">
        <x:v>0.8515073538091079</x:v>
      </x:c>
      <x:c r="M2362" s="36" t="n">
        <x:f>1-L2362</x:f>
        <x:v>0.14849264619089209</x:v>
      </x:c>
      <x:c r="N2362" s="13" t="str">
        <x:v>是</x:v>
      </x:c>
      <x:c r="O2362" s="15"/>
      <x:c r="P2362" s="13" t="str"/>
    </x:row>
    <x:row r="2363">
      <x:c r="A2363" s="15" t="n">
        <x:v>2362</x:v>
      </x:c>
      <x:c r="B2363" s="13" t="str">
        <x:v>Hesperiidae-12</x:v>
      </x:c>
      <x:c r="C2363" s="13" t="str">
        <x:v>Hesperiidae</x:v>
      </x:c>
      <x:c r="D2363" s="33" t="n">
        <x:f>'AR_values'!I78</x:f>
        <x:v>2.646605889330352</x:v>
      </x:c>
      <x:c r="E2363" s="33" t="str">
        <x:v>Lycaenidae-10</x:v>
      </x:c>
      <x:c r="F2363" s="33" t="str">
        <x:v>Lycaenidae</x:v>
      </x:c>
      <x:c r="G2363" s="33" t="n">
        <x:f>'AR_values'!I143</x:f>
        <x:v>2.6640880253063326</x:v>
      </x:c>
      <x:c r="H2363" s="33" t="n">
        <x:f>ABS(D2363-G2363)</x:f>
        <x:v>0.017482135975980473</x:v>
      </x:c>
      <x:c r="I2363" s="14" t="n">
        <x:f>IFERROR(H2363/AVERAGE(D2363,G2363),"")</x:f>
        <x:v>0.0065837482848704</x:v>
      </x:c>
      <x:c r="J2363" s="14" t="n">
        <x:f>'Method'!$B$2</x:f>
        <x:v>0.05</x:v>
      </x:c>
      <x:c r="K2363" s="13" t="str">
        <x:f>IF(I2363&lt;=J2363,"是","否")</x:f>
        <x:v>是</x:v>
      </x:c>
      <x:c r="L2363" s="36" t="n">
        <x:v>0.7369003858535583</x:v>
      </x:c>
      <x:c r="M2363" s="36" t="n">
        <x:f>1-L2363</x:f>
        <x:v>0.2630996141464417</x:v>
      </x:c>
      <x:c r="N2363" s="13" t="str">
        <x:v>是</x:v>
      </x:c>
      <x:c r="O2363" s="15"/>
      <x:c r="P2363" s="13" t="str"/>
    </x:row>
    <x:row r="2364">
      <x:c r="A2364" s="15" t="n">
        <x:v>2363</x:v>
      </x:c>
      <x:c r="B2364" s="13" t="str">
        <x:v>Heliconiinae-22</x:v>
      </x:c>
      <x:c r="C2364" s="13" t="str">
        <x:v>Heliconiinae</x:v>
      </x:c>
      <x:c r="D2364" s="33" t="n">
        <x:f>'AR_values'!I66</x:f>
        <x:v>2.5700482441884245</x:v>
      </x:c>
      <x:c r="E2364" s="33" t="str">
        <x:v>Pieridae-Coliadinae-14</x:v>
      </x:c>
      <x:c r="F2364" s="33" t="str">
        <x:v>Pieridae-Coliadinae</x:v>
      </x:c>
      <x:c r="G2364" s="33" t="n">
        <x:f>'AR_values'!I305</x:f>
        <x:v>2.587036999278014</x:v>
      </x:c>
      <x:c r="H2364" s="33" t="n">
        <x:f>ABS(D2364-G2364)</x:f>
        <x:v>0.016988755089589525</x:v>
      </x:c>
      <x:c r="I2364" s="14" t="n">
        <x:f>IFERROR(H2364/AVERAGE(D2364,G2364),"")</x:f>
        <x:v>0.006588510481230747</x:v>
      </x:c>
      <x:c r="J2364" s="14" t="n">
        <x:f>'Method'!$B$2</x:f>
        <x:v>0.05</x:v>
      </x:c>
      <x:c r="K2364" s="13" t="str">
        <x:f>IF(I2364&lt;=J2364,"是","否")</x:f>
        <x:v>是</x:v>
      </x:c>
      <x:c r="L2364" s="36" t="n">
        <x:v>0.8532550819982488</x:v>
      </x:c>
      <x:c r="M2364" s="36" t="n">
        <x:f>1-L2364</x:f>
        <x:v>0.14674491800175116</x:v>
      </x:c>
      <x:c r="N2364" s="13" t="str">
        <x:v>是</x:v>
      </x:c>
      <x:c r="O2364" s="15"/>
      <x:c r="P2364" s="13" t="str"/>
    </x:row>
    <x:row r="2365">
      <x:c r="A2365" s="15" t="n">
        <x:v>2364</x:v>
      </x:c>
      <x:c r="B2365" s="13" t="str">
        <x:v>Hesperiidae-7</x:v>
      </x:c>
      <x:c r="C2365" s="13" t="str">
        <x:v>Hesperiidae</x:v>
      </x:c>
      <x:c r="D2365" s="33" t="n">
        <x:f>'AR_values'!I108</x:f>
        <x:v>2.7729252618635143</x:v>
      </x:c>
      <x:c r="E2365" s="33" t="str">
        <x:v>Nymphalinae-25</x:v>
      </x:c>
      <x:c r="F2365" s="33" t="str">
        <x:v>Nymphalinae</x:v>
      </x:c>
      <x:c r="G2365" s="33" t="n">
        <x:f>'AR_values'!I206</x:f>
        <x:v>2.754690181841045</x:v>
      </x:c>
      <x:c r="H2365" s="33" t="n">
        <x:f>ABS(D2365-G2365)</x:f>
        <x:v>0.01823508002246932</x:v>
      </x:c>
      <x:c r="I2365" s="14" t="n">
        <x:f>IFERROR(H2365/AVERAGE(D2365,G2365),"")</x:f>
        <x:v>0.006597810650246077</x:v>
      </x:c>
      <x:c r="J2365" s="14" t="n">
        <x:f>'Method'!$B$2</x:f>
        <x:v>0.05</x:v>
      </x:c>
      <x:c r="K2365" s="13" t="str">
        <x:f>IF(I2365&lt;=J2365,"是","否")</x:f>
        <x:v>是</x:v>
      </x:c>
      <x:c r="L2365" s="36" t="n">
        <x:v>0.7731119949556191</x:v>
      </x:c>
      <x:c r="M2365" s="36" t="n">
        <x:f>1-L2365</x:f>
        <x:v>0.2268880050443809</x:v>
      </x:c>
      <x:c r="N2365" s="13" t="str">
        <x:v>是</x:v>
      </x:c>
      <x:c r="O2365" s="15"/>
      <x:c r="P2365" s="13" t="str"/>
    </x:row>
    <x:row r="2366">
      <x:c r="A2366" s="15" t="n">
        <x:v>2365</x:v>
      </x:c>
      <x:c r="B2366" s="13" t="str">
        <x:v>Danainae-7</x:v>
      </x:c>
      <x:c r="C2366" s="13" t="str">
        <x:v>Danainae</x:v>
      </x:c>
      <x:c r="D2366" s="33" t="n">
        <x:f>'AR_values'!I49</x:f>
        <x:v>2.5562486467181142</x:v>
      </x:c>
      <x:c r="E2366" s="33" t="str">
        <x:v>Heliconiinae-3</x:v>
      </x:c>
      <x:c r="F2366" s="33" t="str">
        <x:v>Heliconiinae</x:v>
      </x:c>
      <x:c r="G2366" s="33" t="n">
        <x:f>'AR_values'!I68</x:f>
        <x:v>2.5394332166507505</x:v>
      </x:c>
      <x:c r="H2366" s="33" t="n">
        <x:f>ABS(D2366-G2366)</x:f>
        <x:v>0.016815430067363746</x:v>
      </x:c>
      <x:c r="I2366" s="14" t="n">
        <x:f>IFERROR(H2366/AVERAGE(D2366,G2366),"")</x:f>
        <x:v>0.006599874371374787</x:v>
      </x:c>
      <x:c r="J2366" s="14" t="n">
        <x:f>'Method'!$B$2</x:f>
        <x:v>0.05</x:v>
      </x:c>
      <x:c r="K2366" s="13" t="str">
        <x:f>IF(I2366&lt;=J2366,"是","否")</x:f>
        <x:v>是</x:v>
      </x:c>
      <x:c r="L2366" s="36" t="n">
        <x:v>0.8395558752552441</x:v>
      </x:c>
      <x:c r="M2366" s="36" t="n">
        <x:f>1-L2366</x:f>
        <x:v>0.1604441247447559</x:v>
      </x:c>
      <x:c r="N2366" s="13" t="str">
        <x:v>是</x:v>
      </x:c>
      <x:c r="O2366" s="15"/>
      <x:c r="P2366" s="13" t="str"/>
    </x:row>
    <x:row r="2367">
      <x:c r="A2367" s="15" t="n">
        <x:v>2366</x:v>
      </x:c>
      <x:c r="B2367" s="13" t="str">
        <x:v>Heliconiinae-5</x:v>
      </x:c>
      <x:c r="C2367" s="13" t="str">
        <x:v>Heliconiinae</x:v>
      </x:c>
      <x:c r="D2367" s="33" t="n">
        <x:f>'AR_values'!I70</x:f>
        <x:v>3.2165725173492303</x:v>
      </x:c>
      <x:c r="E2367" s="33" t="str">
        <x:v>Hesperiidae_Hesperilla_flavescens</x:v>
      </x:c>
      <x:c r="F2367" s="33" t="str">
        <x:v>Hesperiidae</x:v>
      </x:c>
      <x:c r="G2367" s="33" t="n">
        <x:f>'AR_values'!I119</x:f>
        <x:v>3.195394018724485</x:v>
      </x:c>
      <x:c r="H2367" s="33" t="n">
        <x:f>ABS(D2367-G2367)</x:f>
        <x:v>0.021178498624745412</x:v>
      </x:c>
      <x:c r="I2367" s="14" t="n">
        <x:f>IFERROR(H2367/AVERAGE(D2367,G2367),"")</x:f>
        <x:v>0.006605929243577679</x:v>
      </x:c>
      <x:c r="J2367" s="14" t="n">
        <x:f>'Method'!$B$2</x:f>
        <x:v>0.05</x:v>
      </x:c>
      <x:c r="K2367" s="13" t="str">
        <x:f>IF(I2367&lt;=J2367,"是","否")</x:f>
        <x:v>是</x:v>
      </x:c>
      <x:c r="L2367" s="36" t="n">
        <x:v>0.7418940920003312</x:v>
      </x:c>
      <x:c r="M2367" s="36" t="n">
        <x:f>1-L2367</x:f>
        <x:v>0.2581059079996688</x:v>
      </x:c>
      <x:c r="N2367" s="13" t="str">
        <x:v>是</x:v>
      </x:c>
      <x:c r="O2367" s="15"/>
      <x:c r="P2367" s="13" t="str"/>
    </x:row>
    <x:row r="2368">
      <x:c r="A2368" s="15" t="n">
        <x:v>2367</x:v>
      </x:c>
      <x:c r="B2368" s="13" t="str">
        <x:v>Hesperiidae_Taractrocera_papyria</x:v>
      </x:c>
      <x:c r="C2368" s="13" t="str">
        <x:v>Hesperiidae</x:v>
      </x:c>
      <x:c r="D2368" s="33" t="n">
        <x:f>'AR_values'!I124</x:f>
        <x:v>2.4454271732718333</x:v>
      </x:c>
      <x:c r="E2368" s="33" t="str">
        <x:v>Riodinidae-9</x:v>
      </x:c>
      <x:c r="F2368" s="33" t="str">
        <x:v>Riodinidae</x:v>
      </x:c>
      <x:c r="G2368" s="33" t="n">
        <x:f>'AR_values'!I357</x:f>
        <x:v>2.42930522516359</x:v>
      </x:c>
      <x:c r="H2368" s="33" t="n">
        <x:f>ABS(D2368-G2368)</x:f>
        <x:v>0.016121948108243522</x:v>
      </x:c>
      <x:c r="I2368" s="14" t="n">
        <x:f>IFERROR(H2368/AVERAGE(D2368,G2368),"")</x:f>
        <x:v>0.006614495644281095</x:v>
      </x:c>
      <x:c r="J2368" s="14" t="n">
        <x:f>'Method'!$B$2</x:f>
        <x:v>0.05</x:v>
      </x:c>
      <x:c r="K2368" s="13" t="str">
        <x:f>IF(I2368&lt;=J2368,"是","否")</x:f>
        <x:v>是</x:v>
      </x:c>
      <x:c r="L2368" s="36" t="n">
        <x:v>0.7477268656559165</x:v>
      </x:c>
      <x:c r="M2368" s="36" t="n">
        <x:f>1-L2368</x:f>
        <x:v>0.2522731343440835</x:v>
      </x:c>
      <x:c r="N2368" s="13" t="str">
        <x:v>是</x:v>
      </x:c>
      <x:c r="O2368" s="15"/>
      <x:c r="P2368" s="13" t="str"/>
    </x:row>
    <x:row r="2369">
      <x:c r="A2369" s="15" t="n">
        <x:v>2368</x:v>
      </x:c>
      <x:c r="B2369" s="13" t="str">
        <x:v>Lycaenidae_Zizina_labradus</x:v>
      </x:c>
      <x:c r="C2369" s="13" t="str">
        <x:v>Lycaenidae</x:v>
      </x:c>
      <x:c r="D2369" s="33" t="n">
        <x:f>'AR_values'!I188</x:f>
        <x:v>2.3982706581875353</x:v>
      </x:c>
      <x:c r="E2369" s="33" t="str">
        <x:v>Pieridae-Coliadinae-18</x:v>
      </x:c>
      <x:c r="F2369" s="33" t="str">
        <x:v>Pieridae-Coliadinae</x:v>
      </x:c>
      <x:c r="G2369" s="33" t="n">
        <x:f>'AR_values'!I309</x:f>
        <x:v>2.3824535414301917</x:v>
      </x:c>
      <x:c r="H2369" s="33" t="n">
        <x:f>ABS(D2369-G2369)</x:f>
        <x:v>0.01581711675734354</x:v>
      </x:c>
      <x:c r="I2369" s="14" t="n">
        <x:f>IFERROR(H2369/AVERAGE(D2369,G2369),"")</x:f>
        <x:v>0.006617037961992578</x:v>
      </x:c>
      <x:c r="J2369" s="14" t="n">
        <x:f>'Method'!$B$2</x:f>
        <x:v>0.05</x:v>
      </x:c>
      <x:c r="K2369" s="13" t="str">
        <x:f>IF(I2369&lt;=J2369,"是","否")</x:f>
        <x:v>是</x:v>
      </x:c>
      <x:c r="L2369" s="36" t="n">
        <x:v>0.8747130388492719</x:v>
      </x:c>
      <x:c r="M2369" s="36" t="n">
        <x:f>1-L2369</x:f>
        <x:v>0.12528696115072813</x:v>
      </x:c>
      <x:c r="N2369" s="13" t="str">
        <x:v>是</x:v>
      </x:c>
      <x:c r="O2369" s="15"/>
      <x:c r="P2369" s="13" t="str"/>
    </x:row>
    <x:row r="2370">
      <x:c r="A2370" s="15" t="n">
        <x:v>2369</x:v>
      </x:c>
      <x:c r="B2370" s="13" t="str">
        <x:v>Danainae-3</x:v>
      </x:c>
      <x:c r="C2370" s="13" t="str">
        <x:v>Danainae</x:v>
      </x:c>
      <x:c r="D2370" s="33" t="n">
        <x:f>'AR_values'!I45</x:f>
        <x:v>2.7923364844254306</x:v>
      </x:c>
      <x:c r="E2370" s="33" t="str">
        <x:v>Papilionidae-40</x:v>
      </x:c>
      <x:c r="F2370" s="33" t="str">
        <x:v>Papilionidae</x:v>
      </x:c>
      <x:c r="G2370" s="33" t="n">
        <x:f>'AR_values'!I252</x:f>
        <x:v>2.8108801691423007</x:v>
      </x:c>
      <x:c r="H2370" s="33" t="n">
        <x:f>ABS(D2370-G2370)</x:f>
        <x:v>0.018543684716870068</x:v>
      </x:c>
      <x:c r="I2370" s="14" t="n">
        <x:f>IFERROR(H2370/AVERAGE(D2370,G2370),"")</x:f>
        <x:v>0.006618942605070522</x:v>
      </x:c>
      <x:c r="J2370" s="14" t="n">
        <x:f>'Method'!$B$2</x:f>
        <x:v>0.05</x:v>
      </x:c>
      <x:c r="K2370" s="13" t="str">
        <x:f>IF(I2370&lt;=J2370,"是","否")</x:f>
        <x:v>是</x:v>
      </x:c>
      <x:c r="L2370" s="36" t="n">
        <x:v>0.9166854820501242</x:v>
      </x:c>
      <x:c r="M2370" s="36" t="n">
        <x:f>1-L2370</x:f>
        <x:v>0.08331451794987577</x:v>
      </x:c>
      <x:c r="N2370" s="13" t="str">
        <x:v>是</x:v>
      </x:c>
      <x:c r="O2370" s="15"/>
      <x:c r="P2370" s="13" t="str"/>
    </x:row>
    <x:row r="2371">
      <x:c r="A2371" s="15" t="n">
        <x:v>2370</x:v>
      </x:c>
      <x:c r="B2371" s="13" t="str">
        <x:v>Charaxinae-6</x:v>
      </x:c>
      <x:c r="C2371" s="13" t="str">
        <x:v>Charaxinae</x:v>
      </x:c>
      <x:c r="D2371" s="33" t="n">
        <x:f>'AR_values'!I27</x:f>
        <x:v>2.518220654144657</x:v>
      </x:c>
      <x:c r="E2371" s="33" t="str">
        <x:v>Hesperiidae-34</x:v>
      </x:c>
      <x:c r="F2371" s="33" t="str">
        <x:v>Hesperiidae</x:v>
      </x:c>
      <x:c r="G2371" s="33" t="n">
        <x:f>'AR_values'!I102</x:f>
        <x:v>2.501602453160766</x:v>
      </x:c>
      <x:c r="H2371" s="33" t="n">
        <x:f>ABS(D2371-G2371)</x:f>
        <x:v>0.016618200983891107</x:v>
      </x:c>
      <x:c r="I2371" s="14" t="n">
        <x:f>IFERROR(H2371/AVERAGE(D2371,G2371),"")</x:f>
        <x:v>0.006621030513886592</x:v>
      </x:c>
      <x:c r="J2371" s="14" t="n">
        <x:f>'Method'!$B$2</x:f>
        <x:v>0.05</x:v>
      </x:c>
      <x:c r="K2371" s="13" t="str">
        <x:f>IF(I2371&lt;=J2371,"是","否")</x:f>
        <x:v>是</x:v>
      </x:c>
      <x:c r="L2371" s="36" t="n">
        <x:v>0.657319749054835</x:v>
      </x:c>
      <x:c r="M2371" s="36" t="n">
        <x:f>1-L2371</x:f>
        <x:v>0.34268025094516497</x:v>
      </x:c>
      <x:c r="N2371" s="13" t="str">
        <x:v>是</x:v>
      </x:c>
      <x:c r="O2371" s="15"/>
      <x:c r="P2371" s="13" t="str"/>
    </x:row>
    <x:row r="2372">
      <x:c r="A2372" s="15" t="n">
        <x:v>2371</x:v>
      </x:c>
      <x:c r="B2372" s="13" t="str">
        <x:v>Charaxinae-15</x:v>
      </x:c>
      <x:c r="C2372" s="13" t="str">
        <x:v>Charaxinae</x:v>
      </x:c>
      <x:c r="D2372" s="33" t="n">
        <x:f>'AR_values'!I22</x:f>
        <x:v>2.4406235760127264</x:v>
      </x:c>
      <x:c r="E2372" s="33" t="str">
        <x:v>Lycaenidae_Candalides_acasta</x:v>
      </x:c>
      <x:c r="F2372" s="33" t="str">
        <x:v>Lycaenidae</x:v>
      </x:c>
      <x:c r="G2372" s="33" t="n">
        <x:f>'AR_values'!I164</x:f>
        <x:v>2.4245150825976376</x:v>
      </x:c>
      <x:c r="H2372" s="33" t="n">
        <x:f>ABS(D2372-G2372)</x:f>
        <x:v>0.016108493415088798</x:v>
      </x:c>
      <x:c r="I2372" s="14" t="n">
        <x:f>IFERROR(H2372/AVERAGE(D2372,G2372),"")</x:f>
        <x:v>0.0066220079407520475</x:v>
      </x:c>
      <x:c r="J2372" s="14" t="n">
        <x:f>'Method'!$B$2</x:f>
        <x:v>0.05</x:v>
      </x:c>
      <x:c r="K2372" s="13" t="str">
        <x:f>IF(I2372&lt;=J2372,"是","否")</x:f>
        <x:v>是</x:v>
      </x:c>
      <x:c r="L2372" s="36" t="n">
        <x:v>0.6975068969040564</x:v>
      </x:c>
      <x:c r="M2372" s="36" t="n">
        <x:f>1-L2372</x:f>
        <x:v>0.30249310309594357</x:v>
      </x:c>
      <x:c r="N2372" s="13" t="str">
        <x:v>是</x:v>
      </x:c>
      <x:c r="O2372" s="15"/>
      <x:c r="P2372" s="13" t="str"/>
    </x:row>
    <x:row r="2373">
      <x:c r="A2373" s="15" t="n">
        <x:v>2372</x:v>
      </x:c>
      <x:c r="B2373" s="13" t="str">
        <x:v>Lycaenidae-16</x:v>
      </x:c>
      <x:c r="C2373" s="13" t="str">
        <x:v>Lycaenidae</x:v>
      </x:c>
      <x:c r="D2373" s="33" t="n">
        <x:f>'AR_values'!I148</x:f>
        <x:v>2.498859339538604</x:v>
      </x:c>
      <x:c r="E2373" s="33" t="str">
        <x:v>Lycaenidae_Theclinesthes_miskini</x:v>
      </x:c>
      <x:c r="F2373" s="33" t="str">
        <x:v>Lycaenidae</x:v>
      </x:c>
      <x:c r="G2373" s="33" t="n">
        <x:f>'AR_values'!I185</x:f>
        <x:v>2.5154764900306708</x:v>
      </x:c>
      <x:c r="H2373" s="33" t="n">
        <x:f>ABS(D2373-G2373)</x:f>
        <x:v>0.016617150492066912</x:v>
      </x:c>
      <x:c r="I2373" s="14" t="n">
        <x:f>IFERROR(H2373/AVERAGE(D2373,G2373),"")</x:f>
        <x:v>0.006627857031065391</x:v>
      </x:c>
      <x:c r="J2373" s="14" t="n">
        <x:f>'Method'!$B$2</x:f>
        <x:v>0.05</x:v>
      </x:c>
      <x:c r="K2373" s="13" t="str">
        <x:f>IF(I2373&lt;=J2373,"是","否")</x:f>
        <x:v>是</x:v>
      </x:c>
      <x:c r="L2373" s="36" t="n">
        <x:v>0.8472387717690193</x:v>
      </x:c>
      <x:c r="M2373" s="36" t="n">
        <x:f>1-L2373</x:f>
        <x:v>0.1527612282309807</x:v>
      </x:c>
      <x:c r="N2373" s="13" t="str">
        <x:v>否</x:v>
      </x:c>
      <x:c r="O2373" s="15"/>
      <x:c r="P2373" s="13" t="str"/>
    </x:row>
    <x:row r="2374">
      <x:c r="A2374" s="15" t="n">
        <x:v>2373</x:v>
      </x:c>
      <x:c r="B2374" s="13" t="str">
        <x:v>Nymphalinae-13</x:v>
      </x:c>
      <x:c r="C2374" s="13" t="str">
        <x:v>Nymphalinae</x:v>
      </x:c>
      <x:c r="D2374" s="33" t="n">
        <x:f>'AR_values'!I193</x:f>
        <x:v>2.6731985771884026</x:v>
      </x:c>
      <x:c r="E2374" s="33" t="str">
        <x:v>Pieridae-2</x:v>
      </x:c>
      <x:c r="F2374" s="33" t="str">
        <x:v>Pieridae</x:v>
      </x:c>
      <x:c r="G2374" s="33" t="n">
        <x:f>'AR_values'!I284</x:f>
        <x:v>2.655534957236157</x:v>
      </x:c>
      <x:c r="H2374" s="33" t="n">
        <x:f>ABS(D2374-G2374)</x:f>
        <x:v>0.017663619952245746</x:v>
      </x:c>
      <x:c r="I2374" s="14" t="n">
        <x:f>IFERROR(H2374/AVERAGE(D2374,G2374),"")</x:f>
        <x:v>0.006629575240771806</x:v>
      </x:c>
      <x:c r="J2374" s="14" t="n">
        <x:f>'Method'!$B$2</x:f>
        <x:v>0.05</x:v>
      </x:c>
      <x:c r="K2374" s="13" t="str">
        <x:f>IF(I2374&lt;=J2374,"是","否")</x:f>
        <x:v>是</x:v>
      </x:c>
      <x:c r="L2374" s="36" t="n">
        <x:v>0.9289630694467413</x:v>
      </x:c>
      <x:c r="M2374" s="36" t="n">
        <x:f>1-L2374</x:f>
        <x:v>0.07103693055325866</x:v>
      </x:c>
      <x:c r="N2374" s="13" t="str">
        <x:v>是</x:v>
      </x:c>
      <x:c r="O2374" s="15"/>
      <x:c r="P2374" s="13" t="str"/>
    </x:row>
    <x:row r="2375">
      <x:c r="A2375" s="15" t="n">
        <x:v>2374</x:v>
      </x:c>
      <x:c r="B2375" s="13" t="str">
        <x:v>Limenitidinae-10</x:v>
      </x:c>
      <x:c r="C2375" s="13" t="str">
        <x:v>Limenitidinae</x:v>
      </x:c>
      <x:c r="D2375" s="33" t="n">
        <x:f>'AR_values'!I131</x:f>
        <x:v>3.002805353816275</x:v>
      </x:c>
      <x:c r="E2375" s="33" t="str">
        <x:v>Papilionidae-43</x:v>
      </x:c>
      <x:c r="F2375" s="33" t="str">
        <x:v>Papilionidae</x:v>
      </x:c>
      <x:c r="G2375" s="33" t="n">
        <x:f>'AR_values'!I255</x:f>
        <x:v>3.0227807473621002</x:v>
      </x:c>
      <x:c r="H2375" s="33" t="n">
        <x:f>ABS(D2375-G2375)</x:f>
        <x:v>0.019975393545825337</x:v>
      </x:c>
      <x:c r="I2375" s="14" t="n">
        <x:f>IFERROR(H2375/AVERAGE(D2375,G2375),"")</x:f>
        <x:v>0.0066301910587316685</x:v>
      </x:c>
      <x:c r="J2375" s="14" t="n">
        <x:f>'Method'!$B$2</x:f>
        <x:v>0.05</x:v>
      </x:c>
      <x:c r="K2375" s="13" t="str">
        <x:f>IF(I2375&lt;=J2375,"是","否")</x:f>
        <x:v>是</x:v>
      </x:c>
      <x:c r="L2375" s="36" t="n">
        <x:v>0.7978027867095391</x:v>
      </x:c>
      <x:c r="M2375" s="36" t="n">
        <x:f>1-L2375</x:f>
        <x:v>0.20219721329046092</x:v>
      </x:c>
      <x:c r="N2375" s="13" t="str">
        <x:v>是</x:v>
      </x:c>
      <x:c r="O2375" s="15"/>
      <x:c r="P2375" s="13" t="str"/>
    </x:row>
    <x:row r="2376">
      <x:c r="A2376" s="15" t="n">
        <x:v>2375</x:v>
      </x:c>
      <x:c r="B2376" s="13" t="str">
        <x:v>Charaxinae-1</x:v>
      </x:c>
      <x:c r="C2376" s="13" t="str">
        <x:v>Charaxinae</x:v>
      </x:c>
      <x:c r="D2376" s="33" t="n">
        <x:f>'AR_values'!I16</x:f>
        <x:v>2.523144015314187</x:v>
      </x:c>
      <x:c r="E2376" s="33" t="str">
        <x:v>Lycaenidae_Ogyris_olane</x:v>
      </x:c>
      <x:c r="F2376" s="33" t="str">
        <x:v>Lycaenidae</x:v>
      </x:c>
      <x:c r="G2376" s="33" t="n">
        <x:f>'AR_values'!I180</x:f>
        <x:v>2.5399402467253505</x:v>
      </x:c>
      <x:c r="H2376" s="33" t="n">
        <x:f>ABS(D2376-G2376)</x:f>
        <x:v>0.016796231411163376</x:v>
      </x:c>
      <x:c r="I2376" s="14" t="n">
        <x:f>IFERROR(H2376/AVERAGE(D2376,G2376),"")</x:f>
        <x:v>0.006634782492992693</x:v>
      </x:c>
      <x:c r="J2376" s="14" t="n">
        <x:f>'Method'!$B$2</x:f>
        <x:v>0.05</x:v>
      </x:c>
      <x:c r="K2376" s="13" t="str">
        <x:f>IF(I2376&lt;=J2376,"是","否")</x:f>
        <x:v>是</x:v>
      </x:c>
      <x:c r="L2376" s="36" t="n">
        <x:v>0.7732996083912981</x:v>
      </x:c>
      <x:c r="M2376" s="36" t="n">
        <x:f>1-L2376</x:f>
        <x:v>0.22670039160870192</x:v>
      </x:c>
      <x:c r="N2376" s="13" t="str">
        <x:v>是</x:v>
      </x:c>
      <x:c r="O2376" s="15"/>
      <x:c r="P2376" s="13" t="str"/>
    </x:row>
    <x:row r="2377">
      <x:c r="A2377" s="15" t="n">
        <x:v>2376</x:v>
      </x:c>
      <x:c r="B2377" s="13" t="str">
        <x:v>Papilionidae-3</x:v>
      </x:c>
      <x:c r="C2377" s="13" t="str">
        <x:v>Papilionidae</x:v>
      </x:c>
      <x:c r="D2377" s="33" t="n">
        <x:f>'AR_values'!I240</x:f>
        <x:v>2.647228355104499</x:v>
      </x:c>
      <x:c r="E2377" s="33" t="str">
        <x:v>Satyrinae-27</x:v>
      </x:c>
      <x:c r="F2377" s="33" t="str">
        <x:v>Satyrinae</x:v>
      </x:c>
      <x:c r="G2377" s="33" t="n">
        <x:f>'AR_values'!I377</x:f>
        <x:v>2.664861838108956</x:v>
      </x:c>
      <x:c r="H2377" s="33" t="n">
        <x:f>ABS(D2377-G2377)</x:f>
        <x:v>0.01763348300445733</x:v>
      </x:c>
      <x:c r="I2377" s="14" t="n">
        <x:f>IFERROR(H2377/AVERAGE(D2377,G2377),"")</x:f>
        <x:v>0.006638999852444246</x:v>
      </x:c>
      <x:c r="J2377" s="14" t="n">
        <x:f>'Method'!$B$2</x:f>
        <x:v>0.05</x:v>
      </x:c>
      <x:c r="K2377" s="13" t="str">
        <x:f>IF(I2377&lt;=J2377,"是","否")</x:f>
        <x:v>是</x:v>
      </x:c>
      <x:c r="L2377" s="36" t="n">
        <x:v>0.7849135451760204</x:v>
      </x:c>
      <x:c r="M2377" s="36" t="n">
        <x:f>1-L2377</x:f>
        <x:v>0.2150864548239796</x:v>
      </x:c>
      <x:c r="N2377" s="13" t="str">
        <x:v>是</x:v>
      </x:c>
      <x:c r="O2377" s="15"/>
      <x:c r="P2377" s="13" t="str"/>
    </x:row>
    <x:row r="2378">
      <x:c r="A2378" s="15" t="n">
        <x:v>2377</x:v>
      </x:c>
      <x:c r="B2378" s="13" t="str">
        <x:v>Hesperiidae_Signata_flammeata</x:v>
      </x:c>
      <x:c r="C2378" s="13" t="str">
        <x:v>Hesperiidae</x:v>
      </x:c>
      <x:c r="D2378" s="33" t="n">
        <x:f>'AR_values'!I123</x:f>
        <x:v>2.6818346519856244</x:v>
      </x:c>
      <x:c r="E2378" s="33" t="str">
        <x:v>Lycaenidae-10</x:v>
      </x:c>
      <x:c r="F2378" s="33" t="str">
        <x:v>Lycaenidae</x:v>
      </x:c>
      <x:c r="G2378" s="33" t="n">
        <x:f>'AR_values'!I143</x:f>
        <x:v>2.6640880253063326</x:v>
      </x:c>
      <x:c r="H2378" s="33" t="n">
        <x:f>ABS(D2378-G2378)</x:f>
        <x:v>0.017746626679291833</x:v>
      </x:c>
      <x:c r="I2378" s="14" t="n">
        <x:f>IFERROR(H2378/AVERAGE(D2378,G2378),"")</x:f>
        <x:v>0.006639312893422396</x:v>
      </x:c>
      <x:c r="J2378" s="14" t="n">
        <x:f>'Method'!$B$2</x:f>
        <x:v>0.05</x:v>
      </x:c>
      <x:c r="K2378" s="13" t="str">
        <x:f>IF(I2378&lt;=J2378,"是","否")</x:f>
        <x:v>是</x:v>
      </x:c>
      <x:c r="L2378" s="36" t="n">
        <x:v>0.8064354307008743</x:v>
      </x:c>
      <x:c r="M2378" s="36" t="n">
        <x:f>1-L2378</x:f>
        <x:v>0.1935645692991257</x:v>
      </x:c>
      <x:c r="N2378" s="13" t="str">
        <x:v>是</x:v>
      </x:c>
      <x:c r="O2378" s="15"/>
      <x:c r="P2378" s="13" t="str"/>
    </x:row>
    <x:row r="2379">
      <x:c r="A2379" s="15" t="n">
        <x:v>2378</x:v>
      </x:c>
      <x:c r="B2379" s="13" t="str">
        <x:v>Limenitidinae-6</x:v>
      </x:c>
      <x:c r="C2379" s="13" t="str">
        <x:v>Limenitidinae</x:v>
      </x:c>
      <x:c r="D2379" s="33" t="n">
        <x:f>'AR_values'!I138</x:f>
        <x:v>2.400197823531223</x:v>
      </x:c>
      <x:c r="E2379" s="33" t="str">
        <x:v>Riodinidae-4</x:v>
      </x:c>
      <x:c r="F2379" s="33" t="str">
        <x:v>Riodinidae</x:v>
      </x:c>
      <x:c r="G2379" s="33" t="n">
        <x:f>'AR_values'!I352</x:f>
        <x:v>2.4161876385807908</x:v>
      </x:c>
      <x:c r="H2379" s="33" t="n">
        <x:f>ABS(D2379-G2379)</x:f>
        <x:v>0.015989815049567646</x:v>
      </x:c>
      <x:c r="I2379" s="14" t="n">
        <x:f>IFERROR(H2379/AVERAGE(D2379,G2379),"")</x:f>
        <x:v>0.006639757210194724</x:v>
      </x:c>
      <x:c r="J2379" s="14" t="n">
        <x:f>'Method'!$B$2</x:f>
        <x:v>0.05</x:v>
      </x:c>
      <x:c r="K2379" s="13" t="str">
        <x:f>IF(I2379&lt;=J2379,"是","否")</x:f>
        <x:v>是</x:v>
      </x:c>
      <x:c r="L2379" s="36" t="n">
        <x:v>0.827236259783296</x:v>
      </x:c>
      <x:c r="M2379" s="36" t="n">
        <x:f>1-L2379</x:f>
        <x:v>0.17276374021670404</x:v>
      </x:c>
      <x:c r="N2379" s="13" t="str">
        <x:v>是</x:v>
      </x:c>
      <x:c r="O2379" s="15"/>
      <x:c r="P2379" s="13" t="str"/>
    </x:row>
    <x:row r="2380">
      <x:c r="A2380" s="15" t="n">
        <x:v>2379</x:v>
      </x:c>
      <x:c r="B2380" s="13" t="str">
        <x:v>Hesperiidae-15</x:v>
      </x:c>
      <x:c r="C2380" s="13" t="str">
        <x:v>Hesperiidae</x:v>
      </x:c>
      <x:c r="D2380" s="33" t="n">
        <x:f>'AR_values'!I81</x:f>
        <x:v>2.997700546720106</x:v>
      </x:c>
      <x:c r="E2380" s="33" t="str">
        <x:v>Hesperiidae_Cephrenes_augiades</x:v>
      </x:c>
      <x:c r="F2380" s="33" t="str">
        <x:v>Hesperiidae</x:v>
      </x:c>
      <x:c r="G2380" s="33" t="n">
        <x:f>'AR_values'!I113</x:f>
        <x:v>3.0176911567888243</x:v>
      </x:c>
      <x:c r="H2380" s="33" t="n">
        <x:f>ABS(D2380-G2380)</x:f>
        <x:v>0.019990610068718162</x:v>
      </x:c>
      <x:c r="I2380" s="14" t="n">
        <x:f>IFERROR(H2380/AVERAGE(D2380,G2380),"")</x:f>
        <x:v>0.006646486564476635</x:v>
      </x:c>
      <x:c r="J2380" s="14" t="n">
        <x:f>'Method'!$B$2</x:f>
        <x:v>0.05</x:v>
      </x:c>
      <x:c r="K2380" s="13" t="str">
        <x:f>IF(I2380&lt;=J2380,"是","否")</x:f>
        <x:v>是</x:v>
      </x:c>
      <x:c r="L2380" s="36" t="n">
        <x:v>0.8889044884664523</x:v>
      </x:c>
      <x:c r="M2380" s="36" t="n">
        <x:f>1-L2380</x:f>
        <x:v>0.11109551153354769</x:v>
      </x:c>
      <x:c r="N2380" s="13" t="str">
        <x:v>否</x:v>
      </x:c>
      <x:c r="O2380" s="15"/>
      <x:c r="P2380" s="13" t="str"/>
    </x:row>
    <x:row r="2381">
      <x:c r="A2381" s="15" t="n">
        <x:v>2380</x:v>
      </x:c>
      <x:c r="B2381" s="13" t="str">
        <x:v>Hesperiidae_Hesperilla_chrysotricha</x:v>
      </x:c>
      <x:c r="C2381" s="13" t="str">
        <x:v>Hesperiidae</x:v>
      </x:c>
      <x:c r="D2381" s="33" t="n">
        <x:f>'AR_values'!I117</x:f>
        <x:v>2.6630704750756298</x:v>
      </x:c>
      <x:c r="E2381" s="33" t="str">
        <x:v>Nymphalinae-7</x:v>
      </x:c>
      <x:c r="F2381" s="33" t="str">
        <x:v>Nymphalinae</x:v>
      </x:c>
      <x:c r="G2381" s="33" t="n">
        <x:f>'AR_values'!I216</x:f>
        <x:v>2.645417426578678</x:v>
      </x:c>
      <x:c r="H2381" s="33" t="n">
        <x:f>ABS(D2381-G2381)</x:f>
        <x:v>0.01765304849695193</x:v>
      </x:c>
      <x:c r="I2381" s="14" t="n">
        <x:f>IFERROR(H2381/AVERAGE(D2381,G2381),"")</x:f>
        <x:v>0.006650876416785514</x:v>
      </x:c>
      <x:c r="J2381" s="14" t="n">
        <x:f>'Method'!$B$2</x:f>
        <x:v>0.05</x:v>
      </x:c>
      <x:c r="K2381" s="13" t="str">
        <x:f>IF(I2381&lt;=J2381,"是","否")</x:f>
        <x:v>是</x:v>
      </x:c>
      <x:c r="L2381" s="36" t="n">
        <x:v>0.8666405273605019</x:v>
      </x:c>
      <x:c r="M2381" s="36" t="n">
        <x:f>1-L2381</x:f>
        <x:v>0.1333594726394981</x:v>
      </x:c>
      <x:c r="N2381" s="13" t="str">
        <x:v>是</x:v>
      </x:c>
      <x:c r="O2381" s="15"/>
      <x:c r="P2381" s="13" t="str"/>
    </x:row>
    <x:row r="2382">
      <x:c r="A2382" s="15" t="n">
        <x:v>2381</x:v>
      </x:c>
      <x:c r="B2382" s="13" t="str">
        <x:v>Lycaenidae-16</x:v>
      </x:c>
      <x:c r="C2382" s="13" t="str">
        <x:v>Lycaenidae</x:v>
      </x:c>
      <x:c r="D2382" s="33" t="n">
        <x:f>'AR_values'!I148</x:f>
        <x:v>2.498859339538604</x:v>
      </x:c>
      <x:c r="E2382" s="33" t="str">
        <x:v>Lycaenidae_Candalides_cyprotus</x:v>
      </x:c>
      <x:c r="F2382" s="33" t="str">
        <x:v>Lycaenidae</x:v>
      </x:c>
      <x:c r="G2382" s="33" t="n">
        <x:f>'AR_values'!I165</x:f>
        <x:v>2.515543548597947</x:v>
      </x:c>
      <x:c r="H2382" s="33" t="n">
        <x:f>ABS(D2382-G2382)</x:f>
        <x:v>0.016684209059343313</x:v>
      </x:c>
      <x:c r="I2382" s="14" t="n">
        <x:f>IFERROR(H2382/AVERAGE(D2382,G2382),"")</x:f>
        <x:v>0.006654514777349088</x:v>
      </x:c>
      <x:c r="J2382" s="14" t="n">
        <x:f>'Method'!$B$2</x:f>
        <x:v>0.05</x:v>
      </x:c>
      <x:c r="K2382" s="13" t="str">
        <x:f>IF(I2382&lt;=J2382,"是","否")</x:f>
        <x:v>是</x:v>
      </x:c>
      <x:c r="L2382" s="36" t="n">
        <x:v>0.8551635250523603</x:v>
      </x:c>
      <x:c r="M2382" s="36" t="n">
        <x:f>1-L2382</x:f>
        <x:v>0.14483647494763974</x:v>
      </x:c>
      <x:c r="N2382" s="13" t="str">
        <x:v>否</x:v>
      </x:c>
      <x:c r="O2382" s="15"/>
      <x:c r="P2382" s="13" t="str"/>
    </x:row>
    <x:row r="2383">
      <x:c r="A2383" s="15" t="n">
        <x:v>2382</x:v>
      </x:c>
      <x:c r="B2383" s="13" t="str">
        <x:v>Hesperiidae_Hesperilla_idothea</x:v>
      </x:c>
      <x:c r="C2383" s="13" t="str">
        <x:v>Hesperiidae</x:v>
      </x:c>
      <x:c r="D2383" s="33" t="n">
        <x:f>'AR_values'!I120</x:f>
        <x:v>2.9365928469374087</x:v>
      </x:c>
      <x:c r="E2383" s="33" t="str">
        <x:v>Papilionidae_Graphium_agamemnon</x:v>
      </x:c>
      <x:c r="F2383" s="33" t="str">
        <x:v>Papilionidae</x:v>
      </x:c>
      <x:c r="G2383" s="33" t="n">
        <x:f>'AR_values'!I262</x:f>
        <x:v>2.9171092824470413</x:v>
      </x:c>
      <x:c r="H2383" s="33" t="n">
        <x:f>ABS(D2383-G2383)</x:f>
        <x:v>0.019483564490367478</x:v>
      </x:c>
      <x:c r="I2383" s="14" t="n">
        <x:f>IFERROR(H2383/AVERAGE(D2383,G2383),"")</x:f>
        <x:v>0.006656834960072109</x:v>
      </x:c>
      <x:c r="J2383" s="14" t="n">
        <x:f>'Method'!$B$2</x:f>
        <x:v>0.05</x:v>
      </x:c>
      <x:c r="K2383" s="13" t="str">
        <x:f>IF(I2383&lt;=J2383,"是","否")</x:f>
        <x:v>是</x:v>
      </x:c>
      <x:c r="L2383" s="36" t="n">
        <x:v>0.6483015001131937</x:v>
      </x:c>
      <x:c r="M2383" s="36" t="n">
        <x:f>1-L2383</x:f>
        <x:v>0.35169849988680635</x:v>
      </x:c>
      <x:c r="N2383" s="13" t="str">
        <x:v>是</x:v>
      </x:c>
      <x:c r="O2383" s="15"/>
      <x:c r="P2383" s="13" t="str"/>
    </x:row>
    <x:row r="2384">
      <x:c r="A2384" s="15" t="n">
        <x:v>2383</x:v>
      </x:c>
      <x:c r="B2384" s="13" t="str">
        <x:v>Limenitidinae-6</x:v>
      </x:c>
      <x:c r="C2384" s="13" t="str">
        <x:v>Limenitidinae</x:v>
      </x:c>
      <x:c r="D2384" s="33" t="n">
        <x:f>'AR_values'!I138</x:f>
        <x:v>2.400197823531223</x:v>
      </x:c>
      <x:c r="E2384" s="33" t="str">
        <x:v>Riodinidae-20</x:v>
      </x:c>
      <x:c r="F2384" s="33" t="str">
        <x:v>Riodinidae</x:v>
      </x:c>
      <x:c r="G2384" s="33" t="n">
        <x:f>'AR_values'!I344</x:f>
        <x:v>2.384261887097787</x:v>
      </x:c>
      <x:c r="H2384" s="33" t="n">
        <x:f>ABS(D2384-G2384)</x:f>
        <x:v>0.015935936433435938</x:v>
      </x:c>
      <x:c r="I2384" s="14" t="n">
        <x:f>IFERROR(H2384/AVERAGE(D2384,G2384),"")</x:f>
        <x:v>0.006661540653392126</x:v>
      </x:c>
      <x:c r="J2384" s="14" t="n">
        <x:f>'Method'!$B$2</x:f>
        <x:v>0.05</x:v>
      </x:c>
      <x:c r="K2384" s="13" t="str">
        <x:f>IF(I2384&lt;=J2384,"是","否")</x:f>
        <x:v>是</x:v>
      </x:c>
      <x:c r="L2384" s="36" t="n">
        <x:v>0.8829725507699174</x:v>
      </x:c>
      <x:c r="M2384" s="36" t="n">
        <x:f>1-L2384</x:f>
        <x:v>0.11702744923008257</x:v>
      </x:c>
      <x:c r="N2384" s="13" t="str">
        <x:v>是</x:v>
      </x:c>
      <x:c r="O2384" s="15"/>
      <x:c r="P2384" s="13" t="str"/>
    </x:row>
    <x:row r="2385">
      <x:c r="A2385" s="15" t="n">
        <x:v>2384</x:v>
      </x:c>
      <x:c r="B2385" s="13" t="str">
        <x:v>Pieridae-18</x:v>
      </x:c>
      <x:c r="C2385" s="13" t="str">
        <x:v>Pieridae</x:v>
      </x:c>
      <x:c r="D2385" s="33" t="n">
        <x:f>'AR_values'!I282</x:f>
        <x:v>3.028518340377398</x:v>
      </x:c>
      <x:c r="E2385" s="33" t="str">
        <x:v>Pieridae-24</x:v>
      </x:c>
      <x:c r="F2385" s="33" t="str">
        <x:v>Pieridae</x:v>
      </x:c>
      <x:c r="G2385" s="33" t="n">
        <x:f>'AR_values'!I289</x:f>
        <x:v>3.0084045916057796</x:v>
      </x:c>
      <x:c r="H2385" s="33" t="n">
        <x:f>ABS(D2385-G2385)</x:f>
        <x:v>0.02011374877161831</x:v>
      </x:c>
      <x:c r="I2385" s="14" t="n">
        <x:f>IFERROR(H2385/AVERAGE(D2385,G2385),"")</x:f>
        <x:v>0.0066635764604703294</x:v>
      </x:c>
      <x:c r="J2385" s="14" t="n">
        <x:f>'Method'!$B$2</x:f>
        <x:v>0.05</x:v>
      </x:c>
      <x:c r="K2385" s="13" t="str">
        <x:f>IF(I2385&lt;=J2385,"是","否")</x:f>
        <x:v>是</x:v>
      </x:c>
      <x:c r="L2385" s="36" t="n">
        <x:v>0.7982088670479873</x:v>
      </x:c>
      <x:c r="M2385" s="36" t="n">
        <x:f>1-L2385</x:f>
        <x:v>0.20179113295201268</x:v>
      </x:c>
      <x:c r="N2385" s="13" t="str">
        <x:v>否</x:v>
      </x:c>
      <x:c r="O2385" s="15"/>
      <x:c r="P2385" s="13" t="str"/>
    </x:row>
    <x:row r="2386">
      <x:c r="A2386" s="15" t="n">
        <x:v>2385</x:v>
      </x:c>
      <x:c r="B2386" s="13" t="str">
        <x:v>Hesperiidae_Hesperilla_chrysotricha</x:v>
      </x:c>
      <x:c r="C2386" s="13" t="str">
        <x:v>Hesperiidae</x:v>
      </x:c>
      <x:c r="D2386" s="33" t="n">
        <x:f>'AR_values'!I117</x:f>
        <x:v>2.6630704750756298</x:v>
      </x:c>
      <x:c r="E2386" s="33" t="str">
        <x:v>Nymphalinae-4</x:v>
      </x:c>
      <x:c r="F2386" s="33" t="str">
        <x:v>Nymphalinae</x:v>
      </x:c>
      <x:c r="G2386" s="33" t="n">
        <x:f>'AR_values'!I213</x:f>
        <x:v>2.6453777429352816</x:v>
      </x:c>
      <x:c r="H2386" s="33" t="n">
        <x:f>ABS(D2386-G2386)</x:f>
        <x:v>0.017692732140348166</x:v>
      </x:c>
      <x:c r="I2386" s="14" t="n">
        <x:f>IFERROR(H2386/AVERAGE(D2386,G2386),"")</x:f>
        <x:v>0.006665877263460499</x:v>
      </x:c>
      <x:c r="J2386" s="14" t="n">
        <x:f>'Method'!$B$2</x:f>
        <x:v>0.05</x:v>
      </x:c>
      <x:c r="K2386" s="13" t="str">
        <x:f>IF(I2386&lt;=J2386,"是","否")</x:f>
        <x:v>是</x:v>
      </x:c>
      <x:c r="L2386" s="36" t="n">
        <x:v>0.8477120461346482</x:v>
      </x:c>
      <x:c r="M2386" s="36" t="n">
        <x:f>1-L2386</x:f>
        <x:v>0.15228795386535177</x:v>
      </x:c>
      <x:c r="N2386" s="13" t="str">
        <x:v>是</x:v>
      </x:c>
      <x:c r="O2386" s="15"/>
      <x:c r="P2386" s="13" t="str"/>
    </x:row>
    <x:row r="2387">
      <x:c r="A2387" s="15" t="n">
        <x:v>2386</x:v>
      </x:c>
      <x:c r="B2387" s="13" t="str">
        <x:v>Nymphalinae-6</x:v>
      </x:c>
      <x:c r="C2387" s="13" t="str">
        <x:v>Nymphalinae</x:v>
      </x:c>
      <x:c r="D2387" s="33" t="n">
        <x:f>'AR_values'!I215</x:f>
        <x:v>2.6598117071739735</x:v>
      </x:c>
      <x:c r="E2387" s="33" t="str">
        <x:v>Papilionidae_Papilio_aegeus</x:v>
      </x:c>
      <x:c r="F2387" s="33" t="str">
        <x:v>Papilionidae</x:v>
      </x:c>
      <x:c r="G2387" s="33" t="n">
        <x:f>'AR_values'!I263</x:f>
        <x:v>2.6776011899305736</x:v>
      </x:c>
      <x:c r="H2387" s="33" t="n">
        <x:f>ABS(D2387-G2387)</x:f>
        <x:v>0.017789482756600083</x:v>
      </x:c>
      <x:c r="I2387" s="14" t="n">
        <x:f>IFERROR(H2387/AVERAGE(D2387,G2387),"")</x:f>
        <x:v>0.0066659571217548355</x:v>
      </x:c>
      <x:c r="J2387" s="14" t="n">
        <x:f>'Method'!$B$2</x:f>
        <x:v>0.05</x:v>
      </x:c>
      <x:c r="K2387" s="13" t="str">
        <x:f>IF(I2387&lt;=J2387,"是","否")</x:f>
        <x:v>是</x:v>
      </x:c>
      <x:c r="L2387" s="36" t="n">
        <x:v>0.7368240186027332</x:v>
      </x:c>
      <x:c r="M2387" s="36" t="n">
        <x:f>1-L2387</x:f>
        <x:v>0.26317598139726683</x:v>
      </x:c>
      <x:c r="N2387" s="13" t="str">
        <x:v>是</x:v>
      </x:c>
      <x:c r="O2387" s="15"/>
      <x:c r="P2387" s="13" t="str"/>
    </x:row>
    <x:row r="2388">
      <x:c r="A2388" s="15" t="n">
        <x:v>2387</x:v>
      </x:c>
      <x:c r="B2388" s="13" t="str">
        <x:v>Hesperiidae-31</x:v>
      </x:c>
      <x:c r="C2388" s="13" t="str">
        <x:v>Hesperiidae</x:v>
      </x:c>
      <x:c r="D2388" s="33" t="n">
        <x:f>'AR_values'!I99</x:f>
        <x:v>2.553611851684268</x:v>
      </x:c>
      <x:c r="E2388" s="33" t="str">
        <x:v>Pieridae-Coliadinae-19</x:v>
      </x:c>
      <x:c r="F2388" s="33" t="str">
        <x:v>Pieridae-Coliadinae</x:v>
      </x:c>
      <x:c r="G2388" s="33" t="n">
        <x:f>'AR_values'!I310</x:f>
        <x:v>2.5707158566022947</x:v>
      </x:c>
      <x:c r="H2388" s="33" t="n">
        <x:f>ABS(D2388-G2388)</x:f>
        <x:v>0.01710400491802666</x:v>
      </x:c>
      <x:c r="I2388" s="14" t="n">
        <x:f>IFERROR(H2388/AVERAGE(D2388,G2388),"")</x:f>
        <x:v>0.0066756093254409675</x:v>
      </x:c>
      <x:c r="J2388" s="14" t="n">
        <x:f>'Method'!$B$2</x:f>
        <x:v>0.05</x:v>
      </x:c>
      <x:c r="K2388" s="13" t="str">
        <x:f>IF(I2388&lt;=J2388,"是","否")</x:f>
        <x:v>是</x:v>
      </x:c>
      <x:c r="L2388" s="36" t="n">
        <x:v>0.7098415246607587</x:v>
      </x:c>
      <x:c r="M2388" s="36" t="n">
        <x:f>1-L2388</x:f>
        <x:v>0.29015847533924133</x:v>
      </x:c>
      <x:c r="N2388" s="13" t="str">
        <x:v>是</x:v>
      </x:c>
      <x:c r="O2388" s="15"/>
      <x:c r="P2388" s="13" t="str"/>
    </x:row>
    <x:row r="2389">
      <x:c r="A2389" s="15" t="n">
        <x:v>2388</x:v>
      </x:c>
      <x:c r="B2389" s="13" t="str">
        <x:v>Lycaenidae_Nacaduba_biocellata</x:v>
      </x:c>
      <x:c r="C2389" s="13" t="str">
        <x:v>Lycaenidae</x:v>
      </x:c>
      <x:c r="D2389" s="33" t="n">
        <x:f>'AR_values'!I173</x:f>
        <x:v>2.3808780871784516</x:v>
      </x:c>
      <x:c r="E2389" s="33" t="str">
        <x:v>Pieridae_Eurema_smilax</x:v>
      </x:c>
      <x:c r="F2389" s="33" t="str">
        <x:v>Pieridae</x:v>
      </x:c>
      <x:c r="G2389" s="33" t="n">
        <x:f>'AR_values'!I328</x:f>
        <x:v>2.396825991590796</x:v>
      </x:c>
      <x:c r="H2389" s="33" t="n">
        <x:f>ABS(D2389-G2389)</x:f>
        <x:v>0.015947904412344283</x:v>
      </x:c>
      <x:c r="I2389" s="14" t="n">
        <x:f>IFERROR(H2389/AVERAGE(D2389,G2389),"")</x:f>
        <x:v>0.006675969942639276</x:v>
      </x:c>
      <x:c r="J2389" s="14" t="n">
        <x:f>'Method'!$B$2</x:f>
        <x:v>0.05</x:v>
      </x:c>
      <x:c r="K2389" s="13" t="str">
        <x:f>IF(I2389&lt;=J2389,"是","否")</x:f>
        <x:v>是</x:v>
      </x:c>
      <x:c r="L2389" s="36" t="n">
        <x:v>0.7757305160776422</x:v>
      </x:c>
      <x:c r="M2389" s="36" t="n">
        <x:f>1-L2389</x:f>
        <x:v>0.2242694839223578</x:v>
      </x:c>
      <x:c r="N2389" s="13" t="str">
        <x:v>是</x:v>
      </x:c>
      <x:c r="O2389" s="15"/>
      <x:c r="P2389" s="13" t="str"/>
    </x:row>
    <x:row r="2390">
      <x:c r="A2390" s="15" t="n">
        <x:v>2389</x:v>
      </x:c>
      <x:c r="B2390" s="13" t="str">
        <x:v>Nymphalinae-15</x:v>
      </x:c>
      <x:c r="C2390" s="13" t="str">
        <x:v>Nymphalinae</x:v>
      </x:c>
      <x:c r="D2390" s="33" t="n">
        <x:f>'AR_values'!I195</x:f>
        <x:v>2.3665787569001857</x:v>
      </x:c>
      <x:c r="E2390" s="33" t="str">
        <x:v>Pieridae-Coliadinae-18</x:v>
      </x:c>
      <x:c r="F2390" s="33" t="str">
        <x:v>Pieridae-Coliadinae</x:v>
      </x:c>
      <x:c r="G2390" s="33" t="n">
        <x:f>'AR_values'!I309</x:f>
        <x:v>2.3824535414301917</x:v>
      </x:c>
      <x:c r="H2390" s="33" t="n">
        <x:f>ABS(D2390-G2390)</x:f>
        <x:v>0.015874784530006014</x:v>
      </x:c>
      <x:c r="I2390" s="14" t="n">
        <x:f>IFERROR(H2390/AVERAGE(D2390,G2390),"")</x:f>
        <x:v>0.006685481813036787</x:v>
      </x:c>
      <x:c r="J2390" s="14" t="n">
        <x:f>'Method'!$B$2</x:f>
        <x:v>0.05</x:v>
      </x:c>
      <x:c r="K2390" s="13" t="str">
        <x:f>IF(I2390&lt;=J2390,"是","否")</x:f>
        <x:v>是</x:v>
      </x:c>
      <x:c r="L2390" s="36" t="n">
        <x:v>0.8873591295175707</x:v>
      </x:c>
      <x:c r="M2390" s="36" t="n">
        <x:f>1-L2390</x:f>
        <x:v>0.11264087048242932</x:v>
      </x:c>
      <x:c r="N2390" s="13" t="str">
        <x:v>是</x:v>
      </x:c>
      <x:c r="O2390" s="15"/>
      <x:c r="P2390" s="13" t="str"/>
    </x:row>
    <x:row r="2391">
      <x:c r="A2391" s="15" t="n">
        <x:v>2390</x:v>
      </x:c>
      <x:c r="B2391" s="13" t="str">
        <x:v>Heliconiinae-16</x:v>
      </x:c>
      <x:c r="C2391" s="13" t="str">
        <x:v>Heliconiinae</x:v>
      </x:c>
      <x:c r="D2391" s="33" t="n">
        <x:f>'AR_values'!I59</x:f>
        <x:v>3.187520537089849</x:v>
      </x:c>
      <x:c r="E2391" s="33" t="str">
        <x:v>Papilionidae_Trogonoptera_trojana</x:v>
      </x:c>
      <x:c r="F2391" s="33" t="str">
        <x:v>Papilionidae</x:v>
      </x:c>
      <x:c r="G2391" s="33" t="n">
        <x:f>'AR_values'!I266</x:f>
        <x:v>3.2089030082191807</x:v>
      </x:c>
      <x:c r="H2391" s="33" t="n">
        <x:f>ABS(D2391-G2391)</x:f>
        <x:v>0.02138247112933156</x:v>
      </x:c>
      <x:c r="I2391" s="14" t="n">
        <x:f>IFERROR(H2391/AVERAGE(D2391,G2391),"")</x:f>
        <x:v>0.006685758370398378</x:v>
      </x:c>
      <x:c r="J2391" s="14" t="n">
        <x:f>'Method'!$B$2</x:f>
        <x:v>0.05</x:v>
      </x:c>
      <x:c r="K2391" s="13" t="str">
        <x:f>IF(I2391&lt;=J2391,"是","否")</x:f>
        <x:v>是</x:v>
      </x:c>
      <x:c r="L2391" s="36" t="n">
        <x:v>0.6987057275583363</x:v>
      </x:c>
      <x:c r="M2391" s="36" t="n">
        <x:f>1-L2391</x:f>
        <x:v>0.30129427244166374</x:v>
      </x:c>
      <x:c r="N2391" s="13" t="str">
        <x:v>是</x:v>
      </x:c>
      <x:c r="O2391" s="15"/>
      <x:c r="P2391" s="13" t="str"/>
    </x:row>
    <x:row r="2392">
      <x:c r="A2392" s="15" t="n">
        <x:v>2391</x:v>
      </x:c>
      <x:c r="B2392" s="13" t="str">
        <x:v>Hesperiidae-5</x:v>
      </x:c>
      <x:c r="C2392" s="13" t="str">
        <x:v>Hesperiidae</x:v>
      </x:c>
      <x:c r="D2392" s="33" t="n">
        <x:f>'AR_values'!I106</x:f>
        <x:v>2.8392093365484024</x:v>
      </x:c>
      <x:c r="E2392" s="33" t="str">
        <x:v>Pieridae-3</x:v>
      </x:c>
      <x:c r="F2392" s="33" t="str">
        <x:v>Pieridae</x:v>
      </x:c>
      <x:c r="G2392" s="33" t="n">
        <x:f>'AR_values'!I293</x:f>
        <x:v>2.8202857168729976</x:v>
      </x:c>
      <x:c r="H2392" s="33" t="n">
        <x:f>ABS(D2392-G2392)</x:f>
        <x:v>0.01892361967540479</x:v>
      </x:c>
      <x:c r="I2392" s="14" t="n">
        <x:f>IFERROR(H2392/AVERAGE(D2392,G2392),"")</x:f>
        <x:v>0.006687388007862883</x:v>
      </x:c>
      <x:c r="J2392" s="14" t="n">
        <x:f>'Method'!$B$2</x:f>
        <x:v>0.05</x:v>
      </x:c>
      <x:c r="K2392" s="13" t="str">
        <x:f>IF(I2392&lt;=J2392,"是","否")</x:f>
        <x:v>是</x:v>
      </x:c>
      <x:c r="L2392" s="36" t="n">
        <x:v>0.8211575013075147</x:v>
      </x:c>
      <x:c r="M2392" s="36" t="n">
        <x:f>1-L2392</x:f>
        <x:v>0.17884249869248525</x:v>
      </x:c>
      <x:c r="N2392" s="13" t="str">
        <x:v>是</x:v>
      </x:c>
      <x:c r="O2392" s="15"/>
      <x:c r="P2392" s="13" t="str"/>
    </x:row>
    <x:row r="2393">
      <x:c r="A2393" s="15" t="n">
        <x:v>2392</x:v>
      </x:c>
      <x:c r="B2393" s="13" t="str">
        <x:v>Satyrinae-26</x:v>
      </x:c>
      <x:c r="C2393" s="13" t="str">
        <x:v>Satyrinae</x:v>
      </x:c>
      <x:c r="D2393" s="33" t="n">
        <x:f>'AR_values'!I376</x:f>
        <x:v>2.4967235067878812</x:v>
      </x:c>
      <x:c r="E2393" s="33" t="str">
        <x:v>Satyrinae-7</x:v>
      </x:c>
      <x:c r="F2393" s="33" t="str">
        <x:v>Satyrinae</x:v>
      </x:c>
      <x:c r="G2393" s="33" t="n">
        <x:f>'AR_values'!I382</x:f>
        <x:v>2.5134817259008053</x:v>
      </x:c>
      <x:c r="H2393" s="33" t="n">
        <x:f>ABS(D2393-G2393)</x:f>
        <x:v>0.016758219112924078</x:v>
      </x:c>
      <x:c r="I2393" s="14" t="n">
        <x:f>IFERROR(H2393/AVERAGE(D2393,G2393),"")</x:f>
        <x:v>0.006689633791281205</x:v>
      </x:c>
      <x:c r="J2393" s="14" t="n">
        <x:f>'Method'!$B$2</x:f>
        <x:v>0.05</x:v>
      </x:c>
      <x:c r="K2393" s="13" t="str">
        <x:f>IF(I2393&lt;=J2393,"是","否")</x:f>
        <x:v>是</x:v>
      </x:c>
      <x:c r="L2393" s="36" t="n">
        <x:v>0.8941494043776773</x:v>
      </x:c>
      <x:c r="M2393" s="36" t="n">
        <x:f>1-L2393</x:f>
        <x:v>0.10585059562232269</x:v>
      </x:c>
      <x:c r="N2393" s="13" t="str">
        <x:v>否</x:v>
      </x:c>
      <x:c r="O2393" s="15"/>
      <x:c r="P2393" s="13" t="str"/>
    </x:row>
    <x:row r="2394">
      <x:c r="A2394" s="15" t="n">
        <x:v>2393</x:v>
      </x:c>
      <x:c r="B2394" s="13" t="str">
        <x:v>Hesperiidae-35</x:v>
      </x:c>
      <x:c r="C2394" s="13" t="str">
        <x:v>Hesperiidae</x:v>
      </x:c>
      <x:c r="D2394" s="33" t="n">
        <x:f>'AR_values'!I103</x:f>
        <x:v>2.9054018143662637</x:v>
      </x:c>
      <x:c r="E2394" s="33" t="str">
        <x:v>Hesperiidae-8</x:v>
      </x:c>
      <x:c r="F2394" s="33" t="str">
        <x:v>Hesperiidae</x:v>
      </x:c>
      <x:c r="G2394" s="33" t="n">
        <x:f>'AR_values'!I109</x:f>
        <x:v>2.9249115734569755</x:v>
      </x:c>
      <x:c r="H2394" s="33" t="n">
        <x:f>ABS(D2394-G2394)</x:f>
        <x:v>0.019509759090711842</x:v>
      </x:c>
      <x:c r="I2394" s="14" t="n">
        <x:f>IFERROR(H2394/AVERAGE(D2394,G2394),"")</x:f>
        <x:v>0.006692525012963619</x:v>
      </x:c>
      <x:c r="J2394" s="14" t="n">
        <x:f>'Method'!$B$2</x:f>
        <x:v>0.05</x:v>
      </x:c>
      <x:c r="K2394" s="13" t="str">
        <x:f>IF(I2394&lt;=J2394,"是","否")</x:f>
        <x:v>是</x:v>
      </x:c>
      <x:c r="L2394" s="36" t="n">
        <x:v>0.8920807347462368</x:v>
      </x:c>
      <x:c r="M2394" s="36" t="n">
        <x:f>1-L2394</x:f>
        <x:v>0.10791926525376316</x:v>
      </x:c>
      <x:c r="N2394" s="13" t="str">
        <x:v>否</x:v>
      </x:c>
      <x:c r="O2394" s="15"/>
      <x:c r="P2394" s="13" t="str"/>
    </x:row>
    <x:row r="2395">
      <x:c r="A2395" s="15" t="n">
        <x:v>2394</x:v>
      </x:c>
      <x:c r="B2395" s="13" t="str">
        <x:v>Lycaenidae-8</x:v>
      </x:c>
      <x:c r="C2395" s="13" t="str">
        <x:v>Lycaenidae</x:v>
      </x:c>
      <x:c r="D2395" s="33" t="n">
        <x:f>'AR_values'!I161</x:f>
        <x:v>2.3058482641024196</x:v>
      </x:c>
      <x:c r="E2395" s="33" t="str">
        <x:v>Riodinidae-2</x:v>
      </x:c>
      <x:c r="F2395" s="33" t="str">
        <x:v>Riodinidae</x:v>
      </x:c>
      <x:c r="G2395" s="33" t="n">
        <x:f>'AR_values'!I343</x:f>
        <x:v>2.321349549491152</x:v>
      </x:c>
      <x:c r="H2395" s="33" t="n">
        <x:f>ABS(D2395-G2395)</x:f>
        <x:v>0.015501285388732189</x:v>
      </x:c>
      <x:c r="I2395" s="14" t="n">
        <x:f>IFERROR(H2395/AVERAGE(D2395,G2395),"")</x:f>
        <x:v>0.006700074651311952</x:v>
      </x:c>
      <x:c r="J2395" s="14" t="n">
        <x:f>'Method'!$B$2</x:f>
        <x:v>0.05</x:v>
      </x:c>
      <x:c r="K2395" s="13" t="str">
        <x:f>IF(I2395&lt;=J2395,"是","否")</x:f>
        <x:v>是</x:v>
      </x:c>
      <x:c r="L2395" s="36" t="n">
        <x:v>0.7308378957391097</x:v>
      </x:c>
      <x:c r="M2395" s="36" t="n">
        <x:f>1-L2395</x:f>
        <x:v>0.26916210426089027</x:v>
      </x:c>
      <x:c r="N2395" s="13" t="str">
        <x:v>是</x:v>
      </x:c>
      <x:c r="O2395" s="15"/>
      <x:c r="P2395" s="13" t="str"/>
    </x:row>
    <x:row r="2396">
      <x:c r="A2396" s="15" t="n">
        <x:v>2395</x:v>
      </x:c>
      <x:c r="B2396" s="13" t="str">
        <x:v>Lycaenidae_Theclinesthes_serpentata</x:v>
      </x:c>
      <x:c r="C2396" s="13" t="str">
        <x:v>Lycaenidae</x:v>
      </x:c>
      <x:c r="D2396" s="33" t="n">
        <x:f>'AR_values'!I186</x:f>
        <x:v>2.4267462861233002</x:v>
      </x:c>
      <x:c r="E2396" s="33" t="str">
        <x:v>Satyrinae-4</x:v>
      </x:c>
      <x:c r="F2396" s="33" t="str">
        <x:v>Satyrinae</x:v>
      </x:c>
      <x:c r="G2396" s="33" t="n">
        <x:f>'AR_values'!I379</x:f>
        <x:v>2.410510901432053</x:v>
      </x:c>
      <x:c r="H2396" s="33" t="n">
        <x:f>ABS(D2396-G2396)</x:f>
        <x:v>0.0162353846912473</x:v>
      </x:c>
      <x:c r="I2396" s="14" t="n">
        <x:f>IFERROR(H2396/AVERAGE(D2396,G2396),"")</x:f>
        <x:v>0.006712640681175903</x:v>
      </x:c>
      <x:c r="J2396" s="14" t="n">
        <x:f>'Method'!$B$2</x:f>
        <x:v>0.05</x:v>
      </x:c>
      <x:c r="K2396" s="13" t="str">
        <x:f>IF(I2396&lt;=J2396,"是","否")</x:f>
        <x:v>是</x:v>
      </x:c>
      <x:c r="L2396" s="36" t="n">
        <x:v>0.8656669790690409</x:v>
      </x:c>
      <x:c r="M2396" s="36" t="n">
        <x:f>1-L2396</x:f>
        <x:v>0.1343330209309591</x:v>
      </x:c>
      <x:c r="N2396" s="13" t="str">
        <x:v>是</x:v>
      </x:c>
      <x:c r="O2396" s="15"/>
      <x:c r="P2396" s="13" t="str"/>
    </x:row>
    <x:row r="2397">
      <x:c r="A2397" s="15" t="n">
        <x:v>2396</x:v>
      </x:c>
      <x:c r="B2397" s="13" t="str">
        <x:v>Danainae-2</x:v>
      </x:c>
      <x:c r="C2397" s="13" t="str">
        <x:v>Danainae</x:v>
      </x:c>
      <x:c r="D2397" s="33" t="n">
        <x:f>'AR_values'!I40</x:f>
        <x:v>2.7817420272828395</x:v>
      </x:c>
      <x:c r="E2397" s="33" t="str">
        <x:v>Hesperiidae-23</x:v>
      </x:c>
      <x:c r="F2397" s="33" t="str">
        <x:v>Hesperiidae</x:v>
      </x:c>
      <x:c r="G2397" s="33" t="n">
        <x:f>'AR_values'!I90</x:f>
        <x:v>2.763128559821207</x:v>
      </x:c>
      <x:c r="H2397" s="33" t="n">
        <x:f>ABS(D2397-G2397)</x:f>
        <x:v>0.018613467461632283</x:v>
      </x:c>
      <x:c r="I2397" s="14" t="n">
        <x:f>IFERROR(H2397/AVERAGE(D2397,G2397),"")</x:f>
        <x:v>0.006713760824255287</x:v>
      </x:c>
      <x:c r="J2397" s="14" t="n">
        <x:f>'Method'!$B$2</x:f>
        <x:v>0.05</x:v>
      </x:c>
      <x:c r="K2397" s="13" t="str">
        <x:f>IF(I2397&lt;=J2397,"是","否")</x:f>
        <x:v>是</x:v>
      </x:c>
      <x:c r="L2397" s="36" t="n">
        <x:v>0.8025333662876916</x:v>
      </x:c>
      <x:c r="M2397" s="36" t="n">
        <x:f>1-L2397</x:f>
        <x:v>0.19746663371230844</x:v>
      </x:c>
      <x:c r="N2397" s="13" t="str">
        <x:v>是</x:v>
      </x:c>
      <x:c r="O2397" s="15"/>
      <x:c r="P2397" s="13" t="str"/>
    </x:row>
    <x:row r="2398">
      <x:c r="A2398" s="15" t="n">
        <x:v>2397</x:v>
      </x:c>
      <x:c r="B2398" s="13" t="str">
        <x:v>Parnassiinae-1</x:v>
      </x:c>
      <x:c r="C2398" s="13" t="str">
        <x:v>Parnassiinae</x:v>
      </x:c>
      <x:c r="D2398" s="33" t="n">
        <x:f>'AR_values'!I268</x:f>
        <x:v>2.6230742042748765</x:v>
      </x:c>
      <x:c r="E2398" s="33" t="str">
        <x:v>Satyrinae-8</x:v>
      </x:c>
      <x:c r="F2398" s="33" t="str">
        <x:v>Satyrinae</x:v>
      </x:c>
      <x:c r="G2398" s="33" t="n">
        <x:f>'AR_values'!I383</x:f>
        <x:v>2.6054994443958197</x:v>
      </x:c>
      <x:c r="H2398" s="33" t="n">
        <x:f>ABS(D2398-G2398)</x:f>
        <x:v>0.017574759879056767</x:v>
      </x:c>
      <x:c r="I2398" s="14" t="n">
        <x:f>IFERROR(H2398/AVERAGE(D2398,G2398),"")</x:f>
        <x:v>0.0067225828916170835</x:v>
      </x:c>
      <x:c r="J2398" s="14" t="n">
        <x:f>'Method'!$B$2</x:f>
        <x:v>0.05</x:v>
      </x:c>
      <x:c r="K2398" s="13" t="str">
        <x:f>IF(I2398&lt;=J2398,"是","否")</x:f>
        <x:v>是</x:v>
      </x:c>
      <x:c r="L2398" s="36" t="n">
        <x:v>0.9367598324266867</x:v>
      </x:c>
      <x:c r="M2398" s="36" t="n">
        <x:f>1-L2398</x:f>
        <x:v>0.0632401675733133</x:v>
      </x:c>
      <x:c r="N2398" s="13" t="str">
        <x:v>是</x:v>
      </x:c>
      <x:c r="O2398" s="15"/>
      <x:c r="P2398" s="13" t="str"/>
    </x:row>
    <x:row r="2399">
      <x:c r="A2399" s="15" t="n">
        <x:v>2398</x:v>
      </x:c>
      <x:c r="B2399" s="13" t="str">
        <x:v>Heliconiinae-16</x:v>
      </x:c>
      <x:c r="C2399" s="13" t="str">
        <x:v>Heliconiinae</x:v>
      </x:c>
      <x:c r="D2399" s="33" t="n">
        <x:f>'AR_values'!I59</x:f>
        <x:v>3.187520537089849</x:v>
      </x:c>
      <x:c r="E2399" s="33" t="str">
        <x:v>Papilionidae-31</x:v>
      </x:c>
      <x:c r="F2399" s="33" t="str">
        <x:v>Papilionidae</x:v>
      </x:c>
      <x:c r="G2399" s="33" t="n">
        <x:f>'AR_values'!I242</x:f>
        <x:v>3.2090214484040662</x:v>
      </x:c>
      <x:c r="H2399" s="33" t="n">
        <x:f>ABS(D2399-G2399)</x:f>
        <x:v>0.021500911314217053</x:v>
      </x:c>
      <x:c r="I2399" s="14" t="n">
        <x:f>IFERROR(H2399/AVERAGE(D2399,G2399),"")</x:f>
        <x:v>0.006722667142020436</x:v>
      </x:c>
      <x:c r="J2399" s="14" t="n">
        <x:f>'Method'!$B$2</x:f>
        <x:v>0.05</x:v>
      </x:c>
      <x:c r="K2399" s="13" t="str">
        <x:f>IF(I2399&lt;=J2399,"是","否")</x:f>
        <x:v>是</x:v>
      </x:c>
      <x:c r="L2399" s="36" t="n">
        <x:v>0.6602869557227057</x:v>
      </x:c>
      <x:c r="M2399" s="36" t="n">
        <x:f>1-L2399</x:f>
        <x:v>0.3397130442772943</x:v>
      </x:c>
      <x:c r="N2399" s="13" t="str">
        <x:v>是</x:v>
      </x:c>
      <x:c r="O2399" s="15"/>
      <x:c r="P2399" s="13" t="str"/>
    </x:row>
    <x:row r="2400">
      <x:c r="A2400" s="15" t="n">
        <x:v>2399</x:v>
      </x:c>
      <x:c r="B2400" s="13" t="str">
        <x:v>Lycaenidae_Candalides_hyacinthina</x:v>
      </x:c>
      <x:c r="C2400" s="13" t="str">
        <x:v>Lycaenidae</x:v>
      </x:c>
      <x:c r="D2400" s="33" t="n">
        <x:f>'AR_values'!I167</x:f>
        <x:v>2.546730965495565</x:v>
      </x:c>
      <x:c r="E2400" s="33" t="str">
        <x:v>Lycaenidae_Neolucia_agricola</x:v>
      </x:c>
      <x:c r="F2400" s="33" t="str">
        <x:v>Lycaenidae</x:v>
      </x:c>
      <x:c r="G2400" s="33" t="n">
        <x:f>'AR_values'!I174</x:f>
        <x:v>2.5296664595641514</x:v>
      </x:c>
      <x:c r="H2400" s="33" t="n">
        <x:f>ABS(D2400-G2400)</x:f>
        <x:v>0.01706450593141362</x:v>
      </x:c>
      <x:c r="I2400" s="14" t="n">
        <x:f>IFERROR(H2400/AVERAGE(D2400,G2400),"")</x:f>
        <x:v>0.0067230772150243465</x:v>
      </x:c>
      <x:c r="J2400" s="14" t="n">
        <x:f>'Method'!$B$2</x:f>
        <x:v>0.05</x:v>
      </x:c>
      <x:c r="K2400" s="13" t="str">
        <x:f>IF(I2400&lt;=J2400,"是","否")</x:f>
        <x:v>是</x:v>
      </x:c>
      <x:c r="L2400" s="36" t="n">
        <x:v>0.8678049865907786</x:v>
      </x:c>
      <x:c r="M2400" s="36" t="n">
        <x:f>1-L2400</x:f>
        <x:v>0.13219501340922135</x:v>
      </x:c>
      <x:c r="N2400" s="13" t="str">
        <x:v>否</x:v>
      </x:c>
      <x:c r="O2400" s="15"/>
      <x:c r="P2400" s="13" t="str"/>
    </x:row>
    <x:row r="2401">
      <x:c r="A2401" s="15" t="n">
        <x:v>2400</x:v>
      </x:c>
      <x:c r="B2401" s="13" t="str">
        <x:v>Heliconiinae-19</x:v>
      </x:c>
      <x:c r="C2401" s="13" t="str">
        <x:v>Heliconiinae</x:v>
      </x:c>
      <x:c r="D2401" s="33" t="n">
        <x:f>'AR_values'!I62</x:f>
        <x:v>3.011983852824718</x:v>
      </x:c>
      <x:c r="E2401" s="33" t="str">
        <x:v>Hesperiidae-13</x:v>
      </x:c>
      <x:c r="F2401" s="33" t="str">
        <x:v>Hesperiidae</x:v>
      </x:c>
      <x:c r="G2401" s="33" t="n">
        <x:f>'AR_values'!I79</x:f>
        <x:v>2.991794981073474</x:v>
      </x:c>
      <x:c r="H2401" s="33" t="n">
        <x:f>ABS(D2401-G2401)</x:f>
        <x:v>0.02018887175124373</x:v>
      </x:c>
      <x:c r="I2401" s="14" t="n">
        <x:f>IFERROR(H2401/AVERAGE(D2401,G2401),"")</x:f>
        <x:v>0.006725388229577839</x:v>
      </x:c>
      <x:c r="J2401" s="14" t="n">
        <x:f>'Method'!$B$2</x:f>
        <x:v>0.05</x:v>
      </x:c>
      <x:c r="K2401" s="13" t="str">
        <x:f>IF(I2401&lt;=J2401,"是","否")</x:f>
        <x:v>是</x:v>
      </x:c>
      <x:c r="L2401" s="36" t="n">
        <x:v>0.7871295669599607</x:v>
      </x:c>
      <x:c r="M2401" s="36" t="n">
        <x:f>1-L2401</x:f>
        <x:v>0.21287043304003928</x:v>
      </x:c>
      <x:c r="N2401" s="13" t="str">
        <x:v>是</x:v>
      </x:c>
      <x:c r="O2401" s="15"/>
      <x:c r="P2401" s="13" t="str"/>
    </x:row>
    <x:row r="2402">
      <x:c r="A2402" s="15" t="n">
        <x:v>2401</x:v>
      </x:c>
      <x:c r="B2402" s="13" t="str">
        <x:v>Hesperiidae-23</x:v>
      </x:c>
      <x:c r="C2402" s="13" t="str">
        <x:v>Hesperiidae</x:v>
      </x:c>
      <x:c r="D2402" s="33" t="n">
        <x:f>'AR_values'!I90</x:f>
        <x:v>2.763128559821207</x:v>
      </x:c>
      <x:c r="E2402" s="33" t="str">
        <x:v>Papilionidae-12</x:v>
      </x:c>
      <x:c r="F2402" s="33" t="str">
        <x:v>Papilionidae</x:v>
      </x:c>
      <x:c r="G2402" s="33" t="n">
        <x:f>'AR_values'!I222</x:f>
        <x:v>2.7446040689002573</x:v>
      </x:c>
      <x:c r="H2402" s="33" t="n">
        <x:f>ABS(D2402-G2402)</x:f>
        <x:v>0.018524490920949876</x:v>
      </x:c>
      <x:c r="I2402" s="14" t="n">
        <x:f>IFERROR(H2402/AVERAGE(D2402,G2402),"")</x:f>
        <x:v>0.006726721200789316</x:v>
      </x:c>
      <x:c r="J2402" s="14" t="n">
        <x:f>'Method'!$B$2</x:f>
        <x:v>0.05</x:v>
      </x:c>
      <x:c r="K2402" s="13" t="str">
        <x:f>IF(I2402&lt;=J2402,"是","否")</x:f>
        <x:v>是</x:v>
      </x:c>
      <x:c r="L2402" s="36" t="n">
        <x:v>0.6828899082568808</x:v>
      </x:c>
      <x:c r="M2402" s="36" t="n">
        <x:f>1-L2402</x:f>
        <x:v>0.3171100917431192</x:v>
      </x:c>
      <x:c r="N2402" s="13" t="str">
        <x:v>是</x:v>
      </x:c>
      <x:c r="O2402" s="15"/>
      <x:c r="P2402" s="13" t="str"/>
    </x:row>
    <x:row r="2403">
      <x:c r="A2403" s="15" t="n">
        <x:v>2402</x:v>
      </x:c>
      <x:c r="B2403" s="13" t="str">
        <x:v>Pieridae-Coliadinae-13</x:v>
      </x:c>
      <x:c r="C2403" s="13" t="str">
        <x:v>Pieridae-Coliadinae</x:v>
      </x:c>
      <x:c r="D2403" s="33" t="n">
        <x:f>'AR_values'!I304</x:f>
        <x:v>2.271179639813829</x:v>
      </x:c>
      <x:c r="E2403" s="33" t="str">
        <x:v>Riodinidae-1</x:v>
      </x:c>
      <x:c r="F2403" s="33" t="str">
        <x:v>Riodinidae</x:v>
      </x:c>
      <x:c r="G2403" s="33" t="n">
        <x:f>'AR_values'!I333</x:f>
        <x:v>2.2559511128799166</x:v>
      </x:c>
      <x:c r="H2403" s="33" t="n">
        <x:f>ABS(D2403-G2403)</x:f>
        <x:v>0.015228526933912523</x:v>
      </x:c>
      <x:c r="I2403" s="14" t="n">
        <x:f>IFERROR(H2403/AVERAGE(D2403,G2403),"")</x:f>
        <x:v>0.006727672676496567</x:v>
      </x:c>
      <x:c r="J2403" s="14" t="n">
        <x:f>'Method'!$B$2</x:f>
        <x:v>0.05</x:v>
      </x:c>
      <x:c r="K2403" s="13" t="str">
        <x:f>IF(I2403&lt;=J2403,"是","否")</x:f>
        <x:v>是</x:v>
      </x:c>
      <x:c r="L2403" s="36" t="n">
        <x:v>0.7705987488829312</x:v>
      </x:c>
      <x:c r="M2403" s="36" t="n">
        <x:f>1-L2403</x:f>
        <x:v>0.22940125111706877</x:v>
      </x:c>
      <x:c r="N2403" s="13" t="str">
        <x:v>是</x:v>
      </x:c>
      <x:c r="O2403" s="15"/>
      <x:c r="P2403" s="13" t="str"/>
    </x:row>
    <x:row r="2404">
      <x:c r="A2404" s="15" t="n">
        <x:v>2403</x:v>
      </x:c>
      <x:c r="B2404" s="13" t="str">
        <x:v>Papilionidae-30</x:v>
      </x:c>
      <x:c r="C2404" s="13" t="str">
        <x:v>Papilionidae</x:v>
      </x:c>
      <x:c r="D2404" s="33" t="n">
        <x:f>'AR_values'!I241</x:f>
        <x:v>3.152567550345204</x:v>
      </x:c>
      <x:c r="E2404" s="33" t="str">
        <x:v>Papilionidae-35</x:v>
      </x:c>
      <x:c r="F2404" s="33" t="str">
        <x:v>Papilionidae</x:v>
      </x:c>
      <x:c r="G2404" s="33" t="n">
        <x:f>'AR_values'!I246</x:f>
        <x:v>3.131426748620215</x:v>
      </x:c>
      <x:c r="H2404" s="33" t="n">
        <x:f>ABS(D2404-G2404)</x:f>
        <x:v>0.021140801724989</x:v>
      </x:c>
      <x:c r="I2404" s="14" t="n">
        <x:f>IFERROR(H2404/AVERAGE(D2404,G2404),"")</x:f>
        <x:v>0.006728459867784911</x:v>
      </x:c>
      <x:c r="J2404" s="14" t="n">
        <x:f>'Method'!$B$2</x:f>
        <x:v>0.05</x:v>
      </x:c>
      <x:c r="K2404" s="13" t="str">
        <x:f>IF(I2404&lt;=J2404,"是","否")</x:f>
        <x:v>是</x:v>
      </x:c>
      <x:c r="L2404" s="36" t="n">
        <x:v>0.8153012711087285</x:v>
      </x:c>
      <x:c r="M2404" s="36" t="n">
        <x:f>1-L2404</x:f>
        <x:v>0.18469872889127148</x:v>
      </x:c>
      <x:c r="N2404" s="13" t="str">
        <x:v>否</x:v>
      </x:c>
      <x:c r="O2404" s="15"/>
      <x:c r="P2404" s="13" t="str"/>
    </x:row>
    <x:row r="2405">
      <x:c r="A2405" s="15" t="n">
        <x:v>2404</x:v>
      </x:c>
      <x:c r="B2405" s="13" t="str">
        <x:v>Hesperiidae_Taractrocera_papyria</x:v>
      </x:c>
      <x:c r="C2405" s="13" t="str">
        <x:v>Hesperiidae</x:v>
      </x:c>
      <x:c r="D2405" s="33" t="n">
        <x:f>'AR_values'!I124</x:f>
        <x:v>2.4454271732718333</x:v>
      </x:c>
      <x:c r="E2405" s="33" t="str">
        <x:v>Pieridae-Coliadinae-11</x:v>
      </x:c>
      <x:c r="F2405" s="33" t="str">
        <x:v>Pieridae-Coliadinae</x:v>
      </x:c>
      <x:c r="G2405" s="33" t="n">
        <x:f>'AR_values'!I302</x:f>
        <x:v>2.4619563161016096</x:v>
      </x:c>
      <x:c r="H2405" s="33" t="n">
        <x:f>ABS(D2405-G2405)</x:f>
        <x:v>0.016529142829776244</x:v>
      </x:c>
      <x:c r="I2405" s="14" t="n">
        <x:f>IFERROR(H2405/AVERAGE(D2405,G2405),"")</x:f>
        <x:v>0.0067364382121628845</x:v>
      </x:c>
      <x:c r="J2405" s="14" t="n">
        <x:f>'Method'!$B$2</x:f>
        <x:v>0.05</x:v>
      </x:c>
      <x:c r="K2405" s="13" t="str">
        <x:f>IF(I2405&lt;=J2405,"是","否")</x:f>
        <x:v>是</x:v>
      </x:c>
      <x:c r="L2405" s="36" t="n">
        <x:v>0.631535179336904</x:v>
      </x:c>
      <x:c r="M2405" s="36" t="n">
        <x:f>1-L2405</x:f>
        <x:v>0.36846482066309605</x:v>
      </x:c>
      <x:c r="N2405" s="13" t="str">
        <x:v>是</x:v>
      </x:c>
      <x:c r="O2405" s="15"/>
      <x:c r="P2405" s="13" t="str"/>
    </x:row>
    <x:row r="2406">
      <x:c r="A2406" s="15" t="n">
        <x:v>2405</x:v>
      </x:c>
      <x:c r="B2406" s="13" t="str">
        <x:v>Papilionidae-10</x:v>
      </x:c>
      <x:c r="C2406" s="13" t="str">
        <x:v>Papilionidae</x:v>
      </x:c>
      <x:c r="D2406" s="33" t="n">
        <x:f>'AR_values'!I220</x:f>
        <x:v>2.568647104070697</x:v>
      </x:c>
      <x:c r="E2406" s="33" t="str">
        <x:v>Papilionidae_Deoris_agetes</x:v>
      </x:c>
      <x:c r="F2406" s="33" t="str">
        <x:v>Papilionidae</x:v>
      </x:c>
      <x:c r="G2406" s="33" t="n">
        <x:f>'AR_values'!I261</x:f>
        <x:v>2.5860158681597234</x:v>
      </x:c>
      <x:c r="H2406" s="33" t="n">
        <x:f>ABS(D2406-G2406)</x:f>
        <x:v>0.017368764089026545</x:v>
      </x:c>
      <x:c r="I2406" s="14" t="n">
        <x:f>IFERROR(H2406/AVERAGE(D2406,G2406),"")</x:f>
        <x:v>0.00673904935496145</x:v>
      </x:c>
      <x:c r="J2406" s="14" t="n">
        <x:f>'Method'!$B$2</x:f>
        <x:v>0.05</x:v>
      </x:c>
      <x:c r="K2406" s="13" t="str">
        <x:f>IF(I2406&lt;=J2406,"是","否")</x:f>
        <x:v>是</x:v>
      </x:c>
      <x:c r="L2406" s="36" t="n">
        <x:v>0.9334657520726412</x:v>
      </x:c>
      <x:c r="M2406" s="36" t="n">
        <x:f>1-L2406</x:f>
        <x:v>0.06653424792735885</x:v>
      </x:c>
      <x:c r="N2406" s="13" t="str">
        <x:v>否</x:v>
      </x:c>
      <x:c r="O2406" s="15"/>
      <x:c r="P2406" s="13" t="str"/>
    </x:row>
    <x:row r="2407">
      <x:c r="A2407" s="15" t="n">
        <x:v>2406</x:v>
      </x:c>
      <x:c r="B2407" s="13" t="str">
        <x:v>Satyrinae-1</x:v>
      </x:c>
      <x:c r="C2407" s="13" t="str">
        <x:v>Satyrinae</x:v>
      </x:c>
      <x:c r="D2407" s="33" t="n">
        <x:f>'AR_values'!I358</x:f>
        <x:v>2.4076047196767663</x:v>
      </x:c>
      <x:c r="E2407" s="33" t="str">
        <x:v>Satyrinae-9</x:v>
      </x:c>
      <x:c r="F2407" s="33" t="str">
        <x:v>Satyrinae</x:v>
      </x:c>
      <x:c r="G2407" s="33" t="n">
        <x:f>'AR_values'!I384</x:f>
        <x:v>2.3914334188497204</x:v>
      </x:c>
      <x:c r="H2407" s="33" t="n">
        <x:f>ABS(D2407-G2407)</x:f>
        <x:v>0.016171300827045876</x:v>
      </x:c>
      <x:c r="I2407" s="14" t="n">
        <x:f>IFERROR(H2407/AVERAGE(D2407,G2407),"")</x:f>
        <x:v>0.006739392503353253</x:v>
      </x:c>
      <x:c r="J2407" s="14" t="n">
        <x:f>'Method'!$B$2</x:f>
        <x:v>0.05</x:v>
      </x:c>
      <x:c r="K2407" s="13" t="str">
        <x:f>IF(I2407&lt;=J2407,"是","否")</x:f>
        <x:v>是</x:v>
      </x:c>
      <x:c r="L2407" s="36" t="n">
        <x:v>0.9350714925064837</x:v>
      </x:c>
      <x:c r="M2407" s="36" t="n">
        <x:f>1-L2407</x:f>
        <x:v>0.06492850749351631</x:v>
      </x:c>
      <x:c r="N2407" s="13" t="str">
        <x:v>否</x:v>
      </x:c>
      <x:c r="O2407" s="15"/>
      <x:c r="P2407" s="13" t="str"/>
    </x:row>
    <x:row r="2408">
      <x:c r="A2408" s="15" t="n">
        <x:v>2407</x:v>
      </x:c>
      <x:c r="B2408" s="13" t="str">
        <x:v>Lycaenidae_Acrodipsis_brisbanensis</x:v>
      </x:c>
      <x:c r="C2408" s="13" t="str">
        <x:v>Lycaenidae</x:v>
      </x:c>
      <x:c r="D2408" s="33" t="n">
        <x:f>'AR_values'!I163</x:f>
        <x:v>2.4786079471256066</x:v>
      </x:c>
      <x:c r="E2408" s="33" t="str">
        <x:v>Pieridae-Coliadinae-11</x:v>
      </x:c>
      <x:c r="F2408" s="33" t="str">
        <x:v>Pieridae-Coliadinae</x:v>
      </x:c>
      <x:c r="G2408" s="33" t="n">
        <x:f>'AR_values'!I302</x:f>
        <x:v>2.4619563161016096</x:v>
      </x:c>
      <x:c r="H2408" s="33" t="n">
        <x:f>ABS(D2408-G2408)</x:f>
        <x:v>0.016651631023997027</x:v>
      </x:c>
      <x:c r="I2408" s="14" t="n">
        <x:f>IFERROR(H2408/AVERAGE(D2408,G2408),"")</x:f>
        <x:v>0.0067407810674321835</x:v>
      </x:c>
      <x:c r="J2408" s="14" t="n">
        <x:f>'Method'!$B$2</x:f>
        <x:v>0.05</x:v>
      </x:c>
      <x:c r="K2408" s="13" t="str">
        <x:f>IF(I2408&lt;=J2408,"是","否")</x:f>
        <x:v>是</x:v>
      </x:c>
      <x:c r="L2408" s="36" t="n">
        <x:v>0.7475061411940618</x:v>
      </x:c>
      <x:c r="M2408" s="36" t="n">
        <x:f>1-L2408</x:f>
        <x:v>0.2524938588059382</x:v>
      </x:c>
      <x:c r="N2408" s="13" t="str">
        <x:v>是</x:v>
      </x:c>
      <x:c r="O2408" s="15"/>
      <x:c r="P2408" s="13" t="str"/>
    </x:row>
    <x:row r="2409">
      <x:c r="A2409" s="15" t="n">
        <x:v>2408</x:v>
      </x:c>
      <x:c r="B2409" s="13" t="str">
        <x:v>Limenitidinae-1</x:v>
      </x:c>
      <x:c r="C2409" s="13" t="str">
        <x:v>Limenitidinae</x:v>
      </x:c>
      <x:c r="D2409" s="33" t="n">
        <x:f>'AR_values'!I130</x:f>
        <x:v>2.439323333755049</x:v>
      </x:c>
      <x:c r="E2409" s="33" t="str">
        <x:v>Nymphalinae-21</x:v>
      </x:c>
      <x:c r="F2409" s="33" t="str">
        <x:v>Nymphalinae</x:v>
      </x:c>
      <x:c r="G2409" s="33" t="n">
        <x:f>'AR_values'!I202</x:f>
        <x:v>2.4558221796639303</x:v>
      </x:c>
      <x:c r="H2409" s="33" t="n">
        <x:f>ABS(D2409-G2409)</x:f>
        <x:v>0.01649884590888151</x:v>
      </x:c>
      <x:c r="I2409" s="14" t="n">
        <x:f>IFERROR(H2409/AVERAGE(D2409,G2409),"")</x:f>
        <x:v>0.0067409011085180215</x:v>
      </x:c>
      <x:c r="J2409" s="14" t="n">
        <x:f>'Method'!$B$2</x:f>
        <x:v>0.05</x:v>
      </x:c>
      <x:c r="K2409" s="13" t="str">
        <x:f>IF(I2409&lt;=J2409,"是","否")</x:f>
        <x:v>是</x:v>
      </x:c>
      <x:c r="L2409" s="36" t="n">
        <x:v>0.86510025416549</x:v>
      </x:c>
      <x:c r="M2409" s="36" t="n">
        <x:f>1-L2409</x:f>
        <x:v>0.13489974583451003</x:v>
      </x:c>
      <x:c r="N2409" s="13" t="str">
        <x:v>是</x:v>
      </x:c>
      <x:c r="O2409" s="15"/>
      <x:c r="P2409" s="13" t="str"/>
    </x:row>
    <x:row r="2410">
      <x:c r="A2410" s="15" t="n">
        <x:v>2409</x:v>
      </x:c>
      <x:c r="B2410" s="13" t="str">
        <x:v>Pieridae-Coliadinae-18</x:v>
      </x:c>
      <x:c r="C2410" s="13" t="str">
        <x:v>Pieridae-Coliadinae</x:v>
      </x:c>
      <x:c r="D2410" s="33" t="n">
        <x:f>'AR_values'!I309</x:f>
        <x:v>2.3824535414301917</x:v>
      </x:c>
      <x:c r="E2410" s="33" t="str">
        <x:v>Pieridae-Coliadinae-5</x:v>
      </x:c>
      <x:c r="F2410" s="33" t="str">
        <x:v>Pieridae-Coliadinae</x:v>
      </x:c>
      <x:c r="G2410" s="33" t="n">
        <x:f>'AR_values'!I317</x:f>
        <x:v>2.3664233363976117</x:v>
      </x:c>
      <x:c r="H2410" s="33" t="n">
        <x:f>ABS(D2410-G2410)</x:f>
        <x:v>0.016030205032580014</x:v>
      </x:c>
      <x:c r="I2410" s="14" t="n">
        <x:f>IFERROR(H2410/AVERAGE(D2410,G2410),"")</x:f>
        <x:v>0.006751156302840361</x:v>
      </x:c>
      <x:c r="J2410" s="14" t="n">
        <x:f>'Method'!$B$2</x:f>
        <x:v>0.05</x:v>
      </x:c>
      <x:c r="K2410" s="13" t="str">
        <x:f>IF(I2410&lt;=J2410,"是","否")</x:f>
        <x:v>是</x:v>
      </x:c>
      <x:c r="L2410" s="36" t="n">
        <x:v>0.8962397795848253</x:v>
      </x:c>
      <x:c r="M2410" s="36" t="n">
        <x:f>1-L2410</x:f>
        <x:v>0.10376022041517474</x:v>
      </x:c>
      <x:c r="N2410" s="13" t="str">
        <x:v>否</x:v>
      </x:c>
      <x:c r="O2410" s="15"/>
      <x:c r="P2410" s="13" t="str"/>
    </x:row>
    <x:row r="2411">
      <x:c r="A2411" s="15" t="n">
        <x:v>2410</x:v>
      </x:c>
      <x:c r="B2411" s="13" t="str">
        <x:v>Hesperiidae_Anisynta_cynone</x:v>
      </x:c>
      <x:c r="C2411" s="13" t="str">
        <x:v>Hesperiidae</x:v>
      </x:c>
      <x:c r="D2411" s="33" t="n">
        <x:f>'AR_values'!I111</x:f>
        <x:v>2.7231750866675806</x:v>
      </x:c>
      <x:c r="E2411" s="33" t="str">
        <x:v>Pieridae-17</x:v>
      </x:c>
      <x:c r="F2411" s="33" t="str">
        <x:v>Pieridae</x:v>
      </x:c>
      <x:c r="G2411" s="33" t="n">
        <x:f>'AR_values'!I281</x:f>
        <x:v>2.7416290816269444</x:v>
      </x:c>
      <x:c r="H2411" s="33" t="n">
        <x:f>ABS(D2411-G2411)</x:f>
        <x:v>0.01845399495936384</x:v>
      </x:c>
      <x:c r="I2411" s="14" t="n">
        <x:f>IFERROR(H2411/AVERAGE(D2411,G2411),"")</x:f>
        <x:v>0.006753762583636378</x:v>
      </x:c>
      <x:c r="J2411" s="14" t="n">
        <x:f>'Method'!$B$2</x:f>
        <x:v>0.05</x:v>
      </x:c>
      <x:c r="K2411" s="13" t="str">
        <x:f>IF(I2411&lt;=J2411,"是","否")</x:f>
        <x:v>是</x:v>
      </x:c>
      <x:c r="L2411" s="36" t="n">
        <x:v>0.6780573501076731</x:v>
      </x:c>
      <x:c r="M2411" s="36" t="n">
        <x:f>1-L2411</x:f>
        <x:v>0.3219426498923269</x:v>
      </x:c>
      <x:c r="N2411" s="13" t="str">
        <x:v>是</x:v>
      </x:c>
      <x:c r="O2411" s="15"/>
      <x:c r="P2411" s="13" t="str"/>
    </x:row>
    <x:row r="2412">
      <x:c r="A2412" s="15" t="n">
        <x:v>2411</x:v>
      </x:c>
      <x:c r="B2412" s="13" t="str">
        <x:v>Biblidinae-9</x:v>
      </x:c>
      <x:c r="C2412" s="13" t="str">
        <x:v>Biblidinae</x:v>
      </x:c>
      <x:c r="D2412" s="33" t="n">
        <x:f>'AR_values'!I15</x:f>
        <x:v>2.41506495449899</x:v>
      </x:c>
      <x:c r="E2412" s="33" t="str">
        <x:v>Lycaenidae_Ogyris_halmaturia</x:v>
      </x:c>
      <x:c r="F2412" s="33" t="str">
        <x:v>Lycaenidae</x:v>
      </x:c>
      <x:c r="G2412" s="33" t="n">
        <x:f>'AR_values'!I179</x:f>
        <x:v>2.3987880990215236</x:v>
      </x:c>
      <x:c r="H2412" s="33" t="n">
        <x:f>ABS(D2412-G2412)</x:f>
        <x:v>0.0162768554774666</x:v>
      </x:c>
      <x:c r="I2412" s="14" t="n">
        <x:f>IFERROR(H2412/AVERAGE(D2412,G2412),"")</x:f>
        <x:v>0.006762506165643278</x:v>
      </x:c>
      <x:c r="J2412" s="14" t="n">
        <x:f>'Method'!$B$2</x:f>
        <x:v>0.05</x:v>
      </x:c>
      <x:c r="K2412" s="13" t="str">
        <x:f>IF(I2412&lt;=J2412,"是","否")</x:f>
        <x:v>是</x:v>
      </x:c>
      <x:c r="L2412" s="36" t="n">
        <x:v>0.8895617816900616</x:v>
      </x:c>
      <x:c r="M2412" s="36" t="n">
        <x:f>1-L2412</x:f>
        <x:v>0.11043821830993839</x:v>
      </x:c>
      <x:c r="N2412" s="13" t="str">
        <x:v>是</x:v>
      </x:c>
      <x:c r="O2412" s="15"/>
      <x:c r="P2412" s="13" t="str"/>
    </x:row>
    <x:row r="2413">
      <x:c r="A2413" s="15" t="n">
        <x:v>2412</x:v>
      </x:c>
      <x:c r="B2413" s="13" t="str">
        <x:v>Biblidinae-4</x:v>
      </x:c>
      <x:c r="C2413" s="13" t="str">
        <x:v>Biblidinae</x:v>
      </x:c>
      <x:c r="D2413" s="33" t="n">
        <x:f>'AR_values'!I10</x:f>
        <x:v>2.5419996384242083</x:v>
      </x:c>
      <x:c r="E2413" s="33" t="str">
        <x:v>Papilionidae_Zerynthia_rumina</x:v>
      </x:c>
      <x:c r="F2413" s="33" t="str">
        <x:v>Papilionidae</x:v>
      </x:c>
      <x:c r="G2413" s="33" t="n">
        <x:f>'AR_values'!I267</x:f>
        <x:v>2.5592492830957054</x:v>
      </x:c>
      <x:c r="H2413" s="33" t="n">
        <x:f>ABS(D2413-G2413)</x:f>
        <x:v>0.017249644671497144</x:v>
      </x:c>
      <x:c r="I2413" s="14" t="n">
        <x:f>IFERROR(H2413/AVERAGE(D2413,G2413),"")</x:f>
        <x:v>0.0067629103918958045</x:v>
      </x:c>
      <x:c r="J2413" s="14" t="n">
        <x:f>'Method'!$B$2</x:f>
        <x:v>0.05</x:v>
      </x:c>
      <x:c r="K2413" s="13" t="str">
        <x:f>IF(I2413&lt;=J2413,"是","否")</x:f>
        <x:v>是</x:v>
      </x:c>
      <x:c r="L2413" s="36" t="n">
        <x:v>0.9257635025146383</x:v>
      </x:c>
      <x:c r="M2413" s="36" t="n">
        <x:f>1-L2413</x:f>
        <x:v>0.07423649748536165</x:v>
      </x:c>
      <x:c r="N2413" s="13" t="str">
        <x:v>是</x:v>
      </x:c>
      <x:c r="O2413" s="15"/>
      <x:c r="P2413" s="13" t="str"/>
    </x:row>
    <x:row r="2414">
      <x:c r="A2414" s="15" t="n">
        <x:v>2413</x:v>
      </x:c>
      <x:c r="B2414" s="13" t="str">
        <x:v>Lycaenidae-16</x:v>
      </x:c>
      <x:c r="C2414" s="13" t="str">
        <x:v>Lycaenidae</x:v>
      </x:c>
      <x:c r="D2414" s="33" t="n">
        <x:f>'AR_values'!I148</x:f>
        <x:v>2.498859339538604</x:v>
      </x:c>
      <x:c r="E2414" s="33" t="str">
        <x:v>Pieridae-Coliadinae-21</x:v>
      </x:c>
      <x:c r="F2414" s="33" t="str">
        <x:v>Pieridae-Coliadinae</x:v>
      </x:c>
      <x:c r="G2414" s="33" t="n">
        <x:f>'AR_values'!I313</x:f>
        <x:v>2.515818512601095</x:v>
      </x:c>
      <x:c r="H2414" s="33" t="n">
        <x:f>ABS(D2414-G2414)</x:f>
        <x:v>0.01695917306249095</x:v>
      </x:c>
      <x:c r="I2414" s="14" t="n">
        <x:f>IFERROR(H2414/AVERAGE(D2414,G2414),"")</x:f>
        <x:v>0.0067638135738887755</x:v>
      </x:c>
      <x:c r="J2414" s="14" t="n">
        <x:f>'Method'!$B$2</x:f>
        <x:v>0.05</x:v>
      </x:c>
      <x:c r="K2414" s="13" t="str">
        <x:f>IF(I2414&lt;=J2414,"是","否")</x:f>
        <x:v>是</x:v>
      </x:c>
      <x:c r="L2414" s="36" t="n">
        <x:v>0.7161126682510417</x:v>
      </x:c>
      <x:c r="M2414" s="36" t="n">
        <x:f>1-L2414</x:f>
        <x:v>0.2838873317489583</x:v>
      </x:c>
      <x:c r="N2414" s="13" t="str">
        <x:v>是</x:v>
      </x:c>
      <x:c r="O2414" s="15"/>
      <x:c r="P2414" s="13" t="str"/>
    </x:row>
    <x:row r="2415">
      <x:c r="A2415" s="15" t="n">
        <x:v>2414</x:v>
      </x:c>
      <x:c r="B2415" s="13" t="str">
        <x:v>Lycaenidae-10</x:v>
      </x:c>
      <x:c r="C2415" s="13" t="str">
        <x:v>Lycaenidae</x:v>
      </x:c>
      <x:c r="D2415" s="33" t="n">
        <x:f>'AR_values'!I143</x:f>
        <x:v>2.6640880253063326</x:v>
      </x:c>
      <x:c r="E2415" s="33" t="str">
        <x:v>Pieridae-Coliadinae-7</x:v>
      </x:c>
      <x:c r="F2415" s="33" t="str">
        <x:v>Pieridae-Coliadinae</x:v>
      </x:c>
      <x:c r="G2415" s="33" t="n">
        <x:f>'AR_values'!I319</x:f>
        <x:v>2.6821855446790392</x:v>
      </x:c>
      <x:c r="H2415" s="33" t="n">
        <x:f>ABS(D2415-G2415)</x:f>
        <x:v>0.01809751937270665</x:v>
      </x:c>
      <x:c r="I2415" s="14" t="n">
        <x:f>IFERROR(H2415/AVERAGE(D2415,G2415),"")</x:f>
        <x:v>0.006770143403924677</x:v>
      </x:c>
      <x:c r="J2415" s="14" t="n">
        <x:f>'Method'!$B$2</x:f>
        <x:v>0.05</x:v>
      </x:c>
      <x:c r="K2415" s="13" t="str">
        <x:f>IF(I2415&lt;=J2415,"是","否")</x:f>
        <x:v>是</x:v>
      </x:c>
      <x:c r="L2415" s="36" t="n">
        <x:v>0.7986411879491695</x:v>
      </x:c>
      <x:c r="M2415" s="36" t="n">
        <x:f>1-L2415</x:f>
        <x:v>0.2013588120508305</x:v>
      </x:c>
      <x:c r="N2415" s="13" t="str">
        <x:v>是</x:v>
      </x:c>
      <x:c r="O2415" s="15"/>
      <x:c r="P2415" s="13" t="str"/>
    </x:row>
    <x:row r="2416">
      <x:c r="A2416" s="15" t="n">
        <x:v>2415</x:v>
      </x:c>
      <x:c r="B2416" s="13" t="str">
        <x:v>Papilionidae_Zerynthia_rumina</x:v>
      </x:c>
      <x:c r="C2416" s="13" t="str">
        <x:v>Papilionidae</x:v>
      </x:c>
      <x:c r="D2416" s="33" t="n">
        <x:f>'AR_values'!I267</x:f>
        <x:v>2.5592492830957054</x:v>
      </x:c>
      <x:c r="E2416" s="33" t="str">
        <x:v>Pieridae-Coliadinae-3</x:v>
      </x:c>
      <x:c r="F2416" s="33" t="str">
        <x:v>Pieridae-Coliadinae</x:v>
      </x:c>
      <x:c r="G2416" s="33" t="n">
        <x:f>'AR_values'!I315</x:f>
        <x:v>2.5419694970505615</x:v>
      </x:c>
      <x:c r="H2416" s="33" t="n">
        <x:f>ABS(D2416-G2416)</x:f>
        <x:v>0.017279786045143908</x:v>
      </x:c>
      <x:c r="I2416" s="14" t="n">
        <x:f>IFERROR(H2416/AVERAGE(D2416,G2416),"")</x:f>
        <x:v>0.006774767674108047</x:v>
      </x:c>
      <x:c r="J2416" s="14" t="n">
        <x:f>'Method'!$B$2</x:f>
        <x:v>0.05</x:v>
      </x:c>
      <x:c r="K2416" s="13" t="str">
        <x:f>IF(I2416&lt;=J2416,"是","否")</x:f>
        <x:v>是</x:v>
      </x:c>
      <x:c r="L2416" s="36" t="n">
        <x:v>0.7549434246363013</x:v>
      </x:c>
      <x:c r="M2416" s="36" t="n">
        <x:f>1-L2416</x:f>
        <x:v>0.24505657536369874</x:v>
      </x:c>
      <x:c r="N2416" s="13" t="str">
        <x:v>是</x:v>
      </x:c>
      <x:c r="O2416" s="15"/>
      <x:c r="P2416" s="13" t="str"/>
    </x:row>
    <x:row r="2417">
      <x:c r="A2417" s="15" t="n">
        <x:v>2416</x:v>
      </x:c>
      <x:c r="B2417" s="13" t="str">
        <x:v>Charaxinae-6</x:v>
      </x:c>
      <x:c r="C2417" s="13" t="str">
        <x:v>Charaxinae</x:v>
      </x:c>
      <x:c r="D2417" s="33" t="n">
        <x:f>'AR_values'!I27</x:f>
        <x:v>2.518220654144657</x:v>
      </x:c>
      <x:c r="E2417" s="33" t="str">
        <x:v>Lycaenidae_Ogyris_amaryllis</x:v>
      </x:c>
      <x:c r="F2417" s="33" t="str">
        <x:v>Lycaenidae</x:v>
      </x:c>
      <x:c r="G2417" s="33" t="n">
        <x:f>'AR_values'!I176</x:f>
        <x:v>2.5353520766284507</x:v>
      </x:c>
      <x:c r="H2417" s="33" t="n">
        <x:f>ABS(D2417-G2417)</x:f>
        <x:v>0.017131422483793735</x:v>
      </x:c>
      <x:c r="I2417" s="14" t="n">
        <x:f>IFERROR(H2417/AVERAGE(D2417,G2417),"")</x:f>
        <x:v>0.006779925172333645</x:v>
      </x:c>
      <x:c r="J2417" s="14" t="n">
        <x:f>'Method'!$B$2</x:f>
        <x:v>0.05</x:v>
      </x:c>
      <x:c r="K2417" s="13" t="str">
        <x:f>IF(I2417&lt;=J2417,"是","否")</x:f>
        <x:v>是</x:v>
      </x:c>
      <x:c r="L2417" s="36" t="n">
        <x:v>0.6852398212930961</x:v>
      </x:c>
      <x:c r="M2417" s="36" t="n">
        <x:f>1-L2417</x:f>
        <x:v>0.31476017870690387</x:v>
      </x:c>
      <x:c r="N2417" s="13" t="str">
        <x:v>是</x:v>
      </x:c>
      <x:c r="O2417" s="15"/>
      <x:c r="P2417" s="13" t="str"/>
    </x:row>
    <x:row r="2418">
      <x:c r="A2418" s="15" t="n">
        <x:v>2417</x:v>
      </x:c>
      <x:c r="B2418" s="13" t="str">
        <x:v>Hesperiidae-12</x:v>
      </x:c>
      <x:c r="C2418" s="13" t="str">
        <x:v>Hesperiidae</x:v>
      </x:c>
      <x:c r="D2418" s="33" t="n">
        <x:f>'AR_values'!I78</x:f>
        <x:v>2.646605889330352</x:v>
      </x:c>
      <x:c r="E2418" s="33" t="str">
        <x:v>Limenitidinae-2</x:v>
      </x:c>
      <x:c r="F2418" s="33" t="str">
        <x:v>Limenitidinae</x:v>
      </x:c>
      <x:c r="G2418" s="33" t="n">
        <x:f>'AR_values'!I134</x:f>
        <x:v>2.628721263472674</x:v>
      </x:c>
      <x:c r="H2418" s="33" t="n">
        <x:f>ABS(D2418-G2418)</x:f>
        <x:v>0.017884625857678138</x:v>
      </x:c>
      <x:c r="I2418" s="14" t="n">
        <x:f>IFERROR(H2418/AVERAGE(D2418,G2418),"")</x:f>
        <x:v>0.006780480277199569</x:v>
      </x:c>
      <x:c r="J2418" s="14" t="n">
        <x:f>'Method'!$B$2</x:f>
        <x:v>0.05</x:v>
      </x:c>
      <x:c r="K2418" s="13" t="str">
        <x:f>IF(I2418&lt;=J2418,"是","否")</x:f>
        <x:v>是</x:v>
      </x:c>
      <x:c r="L2418" s="36" t="n">
        <x:v>0.8538708310634949</x:v>
      </x:c>
      <x:c r="M2418" s="36" t="n">
        <x:f>1-L2418</x:f>
        <x:v>0.14612916893650507</x:v>
      </x:c>
      <x:c r="N2418" s="13" t="str">
        <x:v>是</x:v>
      </x:c>
      <x:c r="O2418" s="15"/>
      <x:c r="P2418" s="13" t="str"/>
    </x:row>
    <x:row r="2419">
      <x:c r="A2419" s="15" t="n">
        <x:v>2418</x:v>
      </x:c>
      <x:c r="B2419" s="13" t="str">
        <x:v>Charaxinae-11</x:v>
      </x:c>
      <x:c r="C2419" s="13" t="str">
        <x:v>Charaxinae</x:v>
      </x:c>
      <x:c r="D2419" s="33" t="n">
        <x:f>'AR_values'!I18</x:f>
        <x:v>2.337777838635058</x:v>
      </x:c>
      <x:c r="E2419" s="33" t="str">
        <x:v>Riodinidae-12</x:v>
      </x:c>
      <x:c r="F2419" s="33" t="str">
        <x:v>Riodinidae</x:v>
      </x:c>
      <x:c r="G2419" s="33" t="n">
        <x:f>'AR_values'!I336</x:f>
        <x:v>2.3219799649715265</x:v>
      </x:c>
      <x:c r="H2419" s="33" t="n">
        <x:f>ABS(D2419-G2419)</x:f>
        <x:v>0.01579787366353136</x:v>
      </x:c>
      <x:c r="I2419" s="14" t="n">
        <x:f>IFERROR(H2419/AVERAGE(D2419,G2419),"")</x:f>
        <x:v>0.006780555698111191</x:v>
      </x:c>
      <x:c r="J2419" s="14" t="n">
        <x:f>'Method'!$B$2</x:f>
        <x:v>0.05</x:v>
      </x:c>
      <x:c r="K2419" s="13" t="str">
        <x:f>IF(I2419&lt;=J2419,"是","否")</x:f>
        <x:v>是</x:v>
      </x:c>
      <x:c r="L2419" s="36" t="n">
        <x:v>0.7304680477037097</x:v>
      </x:c>
      <x:c r="M2419" s="36" t="n">
        <x:f>1-L2419</x:f>
        <x:v>0.26953195229629034</x:v>
      </x:c>
      <x:c r="N2419" s="13" t="str">
        <x:v>是</x:v>
      </x:c>
      <x:c r="O2419" s="15"/>
      <x:c r="P2419" s="13" t="str"/>
    </x:row>
    <x:row r="2420">
      <x:c r="A2420" s="15" t="n">
        <x:v>2419</x:v>
      </x:c>
      <x:c r="B2420" s="13" t="str">
        <x:v>Hesperiidae-17</x:v>
      </x:c>
      <x:c r="C2420" s="13" t="str">
        <x:v>Hesperiidae</x:v>
      </x:c>
      <x:c r="D2420" s="33" t="n">
        <x:f>'AR_values'!I83</x:f>
        <x:v>2.640925848247515</x:v>
      </x:c>
      <x:c r="E2420" s="33" t="str">
        <x:v>Parnassiinae-1</x:v>
      </x:c>
      <x:c r="F2420" s="33" t="str">
        <x:v>Parnassiinae</x:v>
      </x:c>
      <x:c r="G2420" s="33" t="n">
        <x:f>'AR_values'!I268</x:f>
        <x:v>2.6230742042748765</x:v>
      </x:c>
      <x:c r="H2420" s="33" t="n">
        <x:f>ABS(D2420-G2420)</x:f>
        <x:v>0.01785164397263861</x:v>
      </x:c>
      <x:c r="I2420" s="14" t="n">
        <x:f>IFERROR(H2420/AVERAGE(D2420,G2420),"")</x:f>
        <x:v>0.006782539435608288</x:v>
      </x:c>
      <x:c r="J2420" s="14" t="n">
        <x:f>'Method'!$B$2</x:f>
        <x:v>0.05</x:v>
      </x:c>
      <x:c r="K2420" s="13" t="str">
        <x:f>IF(I2420&lt;=J2420,"是","否")</x:f>
        <x:v>是</x:v>
      </x:c>
      <x:c r="L2420" s="36" t="n">
        <x:v>0.8328462887200467</x:v>
      </x:c>
      <x:c r="M2420" s="36" t="n">
        <x:f>1-L2420</x:f>
        <x:v>0.16715371127995327</x:v>
      </x:c>
      <x:c r="N2420" s="13" t="str">
        <x:v>是</x:v>
      </x:c>
      <x:c r="O2420" s="15"/>
      <x:c r="P2420" s="13" t="str"/>
    </x:row>
    <x:row r="2421">
      <x:c r="A2421" s="15" t="n">
        <x:v>2420</x:v>
      </x:c>
      <x:c r="B2421" s="13" t="str">
        <x:v>Hesperiidae-13</x:v>
      </x:c>
      <x:c r="C2421" s="13" t="str">
        <x:v>Hesperiidae</x:v>
      </x:c>
      <x:c r="D2421" s="33" t="n">
        <x:f>'AR_values'!I79</x:f>
        <x:v>2.991794981073474</x:v>
      </x:c>
      <x:c r="E2421" s="33" t="str">
        <x:v>Pieridae-13</x:v>
      </x:c>
      <x:c r="F2421" s="33" t="str">
        <x:v>Pieridae</x:v>
      </x:c>
      <x:c r="G2421" s="33" t="n">
        <x:f>'AR_values'!I278</x:f>
        <x:v>3.012171087458704</x:v>
      </x:c>
      <x:c r="H2421" s="33" t="n">
        <x:f>ABS(D2421-G2421)</x:f>
        <x:v>0.02037610638523013</x:v>
      </x:c>
      <x:c r="I2421" s="14" t="n">
        <x:f>IFERROR(H2421/AVERAGE(D2421,G2421),"")</x:f>
        <x:v>0.006787548814449442</x:v>
      </x:c>
      <x:c r="J2421" s="14" t="n">
        <x:f>'Method'!$B$2</x:f>
        <x:v>0.05</x:v>
      </x:c>
      <x:c r="K2421" s="13" t="str">
        <x:f>IF(I2421&lt;=J2421,"是","否")</x:f>
        <x:v>是</x:v>
      </x:c>
      <x:c r="L2421" s="36" t="n">
        <x:v>0.6515766622103933</x:v>
      </x:c>
      <x:c r="M2421" s="36" t="n">
        <x:f>1-L2421</x:f>
        <x:v>0.34842333778960666</x:v>
      </x:c>
      <x:c r="N2421" s="13" t="str">
        <x:v>是</x:v>
      </x:c>
      <x:c r="O2421" s="15"/>
      <x:c r="P2421" s="13" t="str"/>
    </x:row>
    <x:row r="2422">
      <x:c r="A2422" s="15" t="n">
        <x:v>2421</x:v>
      </x:c>
      <x:c r="B2422" s="13" t="str">
        <x:v>Biblidinae-6</x:v>
      </x:c>
      <x:c r="C2422" s="13" t="str">
        <x:v>Biblidinae</x:v>
      </x:c>
      <x:c r="D2422" s="33" t="n">
        <x:f>'AR_values'!I12</x:f>
        <x:v>2.4326452914105925</x:v>
      </x:c>
      <x:c r="E2422" s="33" t="str">
        <x:v>Riodinidae-4</x:v>
      </x:c>
      <x:c r="F2422" s="33" t="str">
        <x:v>Riodinidae</x:v>
      </x:c>
      <x:c r="G2422" s="33" t="n">
        <x:f>'AR_values'!I352</x:f>
        <x:v>2.4161876385807908</x:v>
      </x:c>
      <x:c r="H2422" s="33" t="n">
        <x:f>ABS(D2422-G2422)</x:f>
        <x:v>0.016457652829801717</x:v>
      </x:c>
      <x:c r="I2422" s="14" t="n">
        <x:f>IFERROR(H2422/AVERAGE(D2422,G2422),"")</x:f>
        <x:v>0.006788294448343042</x:v>
      </x:c>
      <x:c r="J2422" s="14" t="n">
        <x:f>'Method'!$B$2</x:f>
        <x:v>0.05</x:v>
      </x:c>
      <x:c r="K2422" s="13" t="str">
        <x:f>IF(I2422&lt;=J2422,"是","否")</x:f>
        <x:v>是</x:v>
      </x:c>
      <x:c r="L2422" s="36" t="n">
        <x:v>0.9224996825176924</x:v>
      </x:c>
      <x:c r="M2422" s="36" t="n">
        <x:f>1-L2422</x:f>
        <x:v>0.07750031748230757</x:v>
      </x:c>
      <x:c r="N2422" s="13" t="str">
        <x:v>是</x:v>
      </x:c>
      <x:c r="O2422" s="15"/>
      <x:c r="P2422" s="13" t="str"/>
    </x:row>
    <x:row r="2423">
      <x:c r="A2423" s="15" t="n">
        <x:v>2422</x:v>
      </x:c>
      <x:c r="B2423" s="13" t="str">
        <x:v>Papilionidae-34</x:v>
      </x:c>
      <x:c r="C2423" s="13" t="str">
        <x:v>Papilionidae</x:v>
      </x:c>
      <x:c r="D2423" s="33" t="n">
        <x:f>'AR_values'!I245</x:f>
        <x:v>2.851589469684181</x:v>
      </x:c>
      <x:c r="E2423" s="33" t="str">
        <x:v>Pieridae-11</x:v>
      </x:c>
      <x:c r="F2423" s="33" t="str">
        <x:v>Pieridae</x:v>
      </x:c>
      <x:c r="G2423" s="33" t="n">
        <x:f>'AR_values'!I276</x:f>
        <x:v>2.871034869040152</x:v>
      </x:c>
      <x:c r="H2423" s="33" t="n">
        <x:f>ABS(D2423-G2423)</x:f>
        <x:v>0.019445399355971116</x:v>
      </x:c>
      <x:c r="I2423" s="14" t="n">
        <x:f>IFERROR(H2423/AVERAGE(D2423,G2423),"")</x:f>
        <x:v>0.006795972688399747</x:v>
      </x:c>
      <x:c r="J2423" s="14" t="n">
        <x:f>'Method'!$B$2</x:f>
        <x:v>0.05</x:v>
      </x:c>
      <x:c r="K2423" s="13" t="str">
        <x:f>IF(I2423&lt;=J2423,"是","否")</x:f>
        <x:v>是</x:v>
      </x:c>
      <x:c r="L2423" s="36" t="n">
        <x:v>0.6768404926190278</x:v>
      </x:c>
      <x:c r="M2423" s="36" t="n">
        <x:f>1-L2423</x:f>
        <x:v>0.3231595073809722</x:v>
      </x:c>
      <x:c r="N2423" s="13" t="str">
        <x:v>是</x:v>
      </x:c>
      <x:c r="O2423" s="15"/>
      <x:c r="P2423" s="13" t="str"/>
    </x:row>
    <x:row r="2424">
      <x:c r="A2424" s="15" t="n">
        <x:v>2423</x:v>
      </x:c>
      <x:c r="B2424" s="13" t="str">
        <x:v>Biblidinae-4</x:v>
      </x:c>
      <x:c r="C2424" s="13" t="str">
        <x:v>Biblidinae</x:v>
      </x:c>
      <x:c r="D2424" s="33" t="n">
        <x:f>'AR_values'!I10</x:f>
        <x:v>2.5419996384242083</x:v>
      </x:c>
      <x:c r="E2424" s="33" t="str">
        <x:v>Pieridae-Coliadinae-6</x:v>
      </x:c>
      <x:c r="F2424" s="33" t="str">
        <x:v>Pieridae-Coliadinae</x:v>
      </x:c>
      <x:c r="G2424" s="33" t="n">
        <x:f>'AR_values'!I318</x:f>
        <x:v>2.559350440419913</x:v>
      </x:c>
      <x:c r="H2424" s="33" t="n">
        <x:f>ABS(D2424-G2424)</x:f>
        <x:v>0.017350801995704934</x:v>
      </x:c>
      <x:c r="I2424" s="14" t="n">
        <x:f>IFERROR(H2424/AVERAGE(D2424,G2424),"")</x:f>
        <x:v>0.006802435326938522</x:v>
      </x:c>
      <x:c r="J2424" s="14" t="n">
        <x:f>'Method'!$B$2</x:f>
        <x:v>0.05</x:v>
      </x:c>
      <x:c r="K2424" s="13" t="str">
        <x:f>IF(I2424&lt;=J2424,"是","否")</x:f>
        <x:v>是</x:v>
      </x:c>
      <x:c r="L2424" s="36" t="n">
        <x:v>0.886635527381917</x:v>
      </x:c>
      <x:c r="M2424" s="36" t="n">
        <x:f>1-L2424</x:f>
        <x:v>0.11336447261808302</x:v>
      </x:c>
      <x:c r="N2424" s="13" t="str">
        <x:v>是</x:v>
      </x:c>
      <x:c r="O2424" s="15"/>
      <x:c r="P2424" s="13" t="str"/>
    </x:row>
    <x:row r="2425">
      <x:c r="A2425" s="15" t="n">
        <x:v>2424</x:v>
      </x:c>
      <x:c r="B2425" s="13" t="str">
        <x:v>Lycaenidae_Ogyris_barnardi</x:v>
      </x:c>
      <x:c r="C2425" s="13" t="str">
        <x:v>Lycaenidae</x:v>
      </x:c>
      <x:c r="D2425" s="33" t="n">
        <x:f>'AR_values'!I177</x:f>
        <x:v>2.431952209627365</x:v>
      </x:c>
      <x:c r="E2425" s="33" t="str">
        <x:v>Pieridae-Coliadinae-4</x:v>
      </x:c>
      <x:c r="F2425" s="33" t="str">
        <x:v>Pieridae-Coliadinae</x:v>
      </x:c>
      <x:c r="G2425" s="33" t="n">
        <x:f>'AR_values'!I316</x:f>
        <x:v>2.448553495466375</x:v>
      </x:c>
      <x:c r="H2425" s="33" t="n">
        <x:f>ABS(D2425-G2425)</x:f>
        <x:v>0.016601285839009883</x:v>
      </x:c>
      <x:c r="I2425" s="14" t="n">
        <x:f>IFERROR(H2425/AVERAGE(D2425,G2425),"")</x:f>
        <x:v>0.00680310067937561</x:v>
      </x:c>
      <x:c r="J2425" s="14" t="n">
        <x:f>'Method'!$B$2</x:f>
        <x:v>0.05</x:v>
      </x:c>
      <x:c r="K2425" s="13" t="str">
        <x:f>IF(I2425&lt;=J2425,"是","否")</x:f>
        <x:v>是</x:v>
      </x:c>
      <x:c r="L2425" s="36" t="n">
        <x:v>0.8469561919211075</x:v>
      </x:c>
      <x:c r="M2425" s="36" t="n">
        <x:f>1-L2425</x:f>
        <x:v>0.1530438080788925</x:v>
      </x:c>
      <x:c r="N2425" s="13" t="str">
        <x:v>是</x:v>
      </x:c>
      <x:c r="O2425" s="15"/>
      <x:c r="P2425" s="13" t="str"/>
    </x:row>
    <x:row r="2426">
      <x:c r="A2426" s="15" t="n">
        <x:v>2425</x:v>
      </x:c>
      <x:c r="B2426" s="13" t="str">
        <x:v>Lycaenidae-5</x:v>
      </x:c>
      <x:c r="C2426" s="13" t="str">
        <x:v>Lycaenidae</x:v>
      </x:c>
      <x:c r="D2426" s="33" t="n">
        <x:f>'AR_values'!I158</x:f>
        <x:v>2.4473190485114493</x:v>
      </x:c>
      <x:c r="E2426" s="33" t="str">
        <x:v>Nymphalinae-2</x:v>
      </x:c>
      <x:c r="F2426" s="33" t="str">
        <x:v>Nymphalinae</x:v>
      </x:c>
      <x:c r="G2426" s="33" t="n">
        <x:f>'AR_values'!I200</x:f>
        <x:v>2.4640253392622755</x:v>
      </x:c>
      <x:c r="H2426" s="33" t="n">
        <x:f>ABS(D2426-G2426)</x:f>
        <x:v>0.01670629075082619</x:v>
      </x:c>
      <x:c r="I2426" s="14" t="n">
        <x:f>IFERROR(H2426/AVERAGE(D2426,G2426),"")</x:f>
        <x:v>0.006803143673823707</x:v>
      </x:c>
      <x:c r="J2426" s="14" t="n">
        <x:f>'Method'!$B$2</x:f>
        <x:v>0.05</x:v>
      </x:c>
      <x:c r="K2426" s="13" t="str">
        <x:f>IF(I2426&lt;=J2426,"是","否")</x:f>
        <x:v>是</x:v>
      </x:c>
      <x:c r="L2426" s="36" t="n">
        <x:v>0.8263032254482874</x:v>
      </x:c>
      <x:c r="M2426" s="36" t="n">
        <x:f>1-L2426</x:f>
        <x:v>0.17369677455171262</x:v>
      </x:c>
      <x:c r="N2426" s="13" t="str">
        <x:v>是</x:v>
      </x:c>
      <x:c r="O2426" s="15"/>
      <x:c r="P2426" s="13" t="str"/>
    </x:row>
    <x:row r="2427">
      <x:c r="A2427" s="15" t="n">
        <x:v>2426</x:v>
      </x:c>
      <x:c r="B2427" s="13" t="str">
        <x:v>Heliconiinae-11</x:v>
      </x:c>
      <x:c r="C2427" s="13" t="str">
        <x:v>Heliconiinae</x:v>
      </x:c>
      <x:c r="D2427" s="33" t="n">
        <x:f>'AR_values'!I54</x:f>
        <x:v>2.984449963632146</x:v>
      </x:c>
      <x:c r="E2427" s="33" t="str">
        <x:v>Limenitidinae-12</x:v>
      </x:c>
      <x:c r="F2427" s="33" t="str">
        <x:v>Limenitidinae</x:v>
      </x:c>
      <x:c r="G2427" s="33" t="n">
        <x:f>'AR_values'!I133</x:f>
        <x:v>2.9642151446947445</x:v>
      </x:c>
      <x:c r="H2427" s="33" t="n">
        <x:f>ABS(D2427-G2427)</x:f>
        <x:v>0.020234818937401755</x:v>
      </x:c>
      <x:c r="I2427" s="14" t="n">
        <x:f>IFERROR(H2427/AVERAGE(D2427,G2427),"")</x:f>
        <x:v>0.006803146107208903</x:v>
      </x:c>
      <x:c r="J2427" s="14" t="n">
        <x:f>'Method'!$B$2</x:f>
        <x:v>0.05</x:v>
      </x:c>
      <x:c r="K2427" s="13" t="str">
        <x:f>IF(I2427&lt;=J2427,"是","否")</x:f>
        <x:v>是</x:v>
      </x:c>
      <x:c r="L2427" s="36" t="n">
        <x:v>0.8178498823025894</x:v>
      </x:c>
      <x:c r="M2427" s="36" t="n">
        <x:f>1-L2427</x:f>
        <x:v>0.18215011769741063</x:v>
      </x:c>
      <x:c r="N2427" s="13" t="str">
        <x:v>是</x:v>
      </x:c>
      <x:c r="O2427" s="15"/>
      <x:c r="P2427" s="13" t="str"/>
    </x:row>
    <x:row r="2428">
      <x:c r="A2428" s="15" t="n">
        <x:v>2427</x:v>
      </x:c>
      <x:c r="B2428" s="13" t="str">
        <x:v>Heliconiinae-4</x:v>
      </x:c>
      <x:c r="C2428" s="13" t="str">
        <x:v>Heliconiinae</x:v>
      </x:c>
      <x:c r="D2428" s="33" t="n">
        <x:f>'AR_values'!I69</x:f>
        <x:v>2.9448795791455837</x:v>
      </x:c>
      <x:c r="E2428" s="33" t="str">
        <x:v>Hesperiidae-8</x:v>
      </x:c>
      <x:c r="F2428" s="33" t="str">
        <x:v>Hesperiidae</x:v>
      </x:c>
      <x:c r="G2428" s="33" t="n">
        <x:f>'AR_values'!I109</x:f>
        <x:v>2.9249115734569755</x:v>
      </x:c>
      <x:c r="H2428" s="33" t="n">
        <x:f>ABS(D2428-G2428)</x:f>
        <x:v>0.019968005688608237</x:v>
      </x:c>
      <x:c r="I2428" s="14" t="n">
        <x:f>IFERROR(H2428/AVERAGE(D2428,G2428),"")</x:f>
        <x:v>0.006803651158782637</x:v>
      </x:c>
      <x:c r="J2428" s="14" t="n">
        <x:f>'Method'!$B$2</x:f>
        <x:v>0.05</x:v>
      </x:c>
      <x:c r="K2428" s="13" t="str">
        <x:f>IF(I2428&lt;=J2428,"是","否")</x:f>
        <x:v>是</x:v>
      </x:c>
      <x:c r="L2428" s="36" t="n">
        <x:v>0.786583467386228</x:v>
      </x:c>
      <x:c r="M2428" s="36" t="n">
        <x:f>1-L2428</x:f>
        <x:v>0.21341653261377203</x:v>
      </x:c>
      <x:c r="N2428" s="13" t="str">
        <x:v>是</x:v>
      </x:c>
      <x:c r="O2428" s="15"/>
      <x:c r="P2428" s="13" t="str"/>
    </x:row>
    <x:row r="2429">
      <x:c r="A2429" s="15" t="n">
        <x:v>2428</x:v>
      </x:c>
      <x:c r="B2429" s="13" t="str">
        <x:v>Nymphalinae-16</x:v>
      </x:c>
      <x:c r="C2429" s="13" t="str">
        <x:v>Nymphalinae</x:v>
      </x:c>
      <x:c r="D2429" s="33" t="n">
        <x:f>'AR_values'!I196</x:f>
        <x:v>2.801149955723224</x:v>
      </x:c>
      <x:c r="E2429" s="33" t="str">
        <x:v>Pieridae-3</x:v>
      </x:c>
      <x:c r="F2429" s="33" t="str">
        <x:v>Pieridae</x:v>
      </x:c>
      <x:c r="G2429" s="33" t="n">
        <x:f>'AR_values'!I293</x:f>
        <x:v>2.8202857168729976</x:v>
      </x:c>
      <x:c r="H2429" s="33" t="n">
        <x:f>ABS(D2429-G2429)</x:f>
        <x:v>0.019135761149773778</x:v>
      </x:c>
      <x:c r="I2429" s="14" t="n">
        <x:f>IFERROR(H2429/AVERAGE(D2429,G2429),"")</x:f>
        <x:v>0.0068081402204985325</x:v>
      </x:c>
      <x:c r="J2429" s="14" t="n">
        <x:f>'Method'!$B$2</x:f>
        <x:v>0.05</x:v>
      </x:c>
      <x:c r="K2429" s="13" t="str">
        <x:f>IF(I2429&lt;=J2429,"是","否")</x:f>
        <x:v>是</x:v>
      </x:c>
      <x:c r="L2429" s="36" t="n">
        <x:v>0.8626002669465718</x:v>
      </x:c>
      <x:c r="M2429" s="36" t="n">
        <x:f>1-L2429</x:f>
        <x:v>0.13739973305342823</x:v>
      </x:c>
      <x:c r="N2429" s="13" t="str">
        <x:v>是</x:v>
      </x:c>
      <x:c r="O2429" s="15"/>
      <x:c r="P2429" s="13" t="str"/>
    </x:row>
    <x:row r="2430">
      <x:c r="A2430" s="15" t="n">
        <x:v>2429</x:v>
      </x:c>
      <x:c r="B2430" s="13" t="str">
        <x:v>Pieridae-Coliadinae-3</x:v>
      </x:c>
      <x:c r="C2430" s="13" t="str">
        <x:v>Pieridae-Coliadinae</x:v>
      </x:c>
      <x:c r="D2430" s="33" t="n">
        <x:f>'AR_values'!I315</x:f>
        <x:v>2.5419694970505615</x:v>
      </x:c>
      <x:c r="E2430" s="33" t="str">
        <x:v>Pieridae-Coliadinae-6</x:v>
      </x:c>
      <x:c r="F2430" s="33" t="str">
        <x:v>Pieridae-Coliadinae</x:v>
      </x:c>
      <x:c r="G2430" s="33" t="n">
        <x:f>'AR_values'!I318</x:f>
        <x:v>2.559350440419913</x:v>
      </x:c>
      <x:c r="H2430" s="33" t="n">
        <x:f>ABS(D2430-G2430)</x:f>
        <x:v>0.017380943369351698</x:v>
      </x:c>
      <x:c r="I2430" s="14" t="n">
        <x:f>IFERROR(H2430/AVERAGE(D2430,G2430),"")</x:f>
        <x:v>0.00681429260755998</x:v>
      </x:c>
      <x:c r="J2430" s="14" t="n">
        <x:f>'Method'!$B$2</x:f>
        <x:v>0.05</x:v>
      </x:c>
      <x:c r="K2430" s="13" t="str">
        <x:f>IF(I2430&lt;=J2430,"是","否")</x:f>
        <x:v>是</x:v>
      </x:c>
      <x:c r="L2430" s="36" t="n">
        <x:v>0.8588369280623687</x:v>
      </x:c>
      <x:c r="M2430" s="36" t="n">
        <x:f>1-L2430</x:f>
        <x:v>0.14116307193763133</x:v>
      </x:c>
      <x:c r="N2430" s="13" t="str">
        <x:v>否</x:v>
      </x:c>
      <x:c r="O2430" s="15"/>
      <x:c r="P2430" s="13" t="str"/>
    </x:row>
    <x:row r="2431">
      <x:c r="A2431" s="15" t="n">
        <x:v>2430</x:v>
      </x:c>
      <x:c r="B2431" s="13" t="str">
        <x:v>Hesperiidae-18</x:v>
      </x:c>
      <x:c r="C2431" s="13" t="str">
        <x:v>Hesperiidae</x:v>
      </x:c>
      <x:c r="D2431" s="33" t="n">
        <x:f>'AR_values'!I84</x:f>
        <x:v>2.861276114601334</x:v>
      </x:c>
      <x:c r="E2431" s="33" t="str">
        <x:v>Hesperiidae-25</x:v>
      </x:c>
      <x:c r="F2431" s="33" t="str">
        <x:v>Hesperiidae</x:v>
      </x:c>
      <x:c r="G2431" s="33" t="n">
        <x:f>'AR_values'!I92</x:f>
        <x:v>2.880862791094341</x:v>
      </x:c>
      <x:c r="H2431" s="33" t="n">
        <x:f>ABS(D2431-G2431)</x:f>
        <x:v>0.01958667649300727</x:v>
      </x:c>
      <x:c r="I2431" s="14" t="n">
        <x:f>IFERROR(H2431/AVERAGE(D2431,G2431),"")</x:f>
        <x:v>0.0068220838313678145</x:v>
      </x:c>
      <x:c r="J2431" s="14" t="n">
        <x:f>'Method'!$B$2</x:f>
        <x:v>0.05</x:v>
      </x:c>
      <x:c r="K2431" s="13" t="str">
        <x:f>IF(I2431&lt;=J2431,"是","否")</x:f>
        <x:v>是</x:v>
      </x:c>
      <x:c r="L2431" s="36" t="n">
        <x:v>0.8308730767730105</x:v>
      </x:c>
      <x:c r="M2431" s="36" t="n">
        <x:f>1-L2431</x:f>
        <x:v>0.16912692322698952</x:v>
      </x:c>
      <x:c r="N2431" s="13" t="str">
        <x:v>否</x:v>
      </x:c>
      <x:c r="O2431" s="15"/>
      <x:c r="P2431" s="13" t="str"/>
    </x:row>
    <x:row r="2432">
      <x:c r="A2432" s="15" t="n">
        <x:v>2431</x:v>
      </x:c>
      <x:c r="B2432" s="13" t="str">
        <x:v>Nymphalinae-1</x:v>
      </x:c>
      <x:c r="C2432" s="13" t="str">
        <x:v>Nymphalinae</x:v>
      </x:c>
      <x:c r="D2432" s="33" t="n">
        <x:f>'AR_values'!I189</x:f>
        <x:v>2.5541998356945363</x:v>
      </x:c>
      <x:c r="E2432" s="33" t="str">
        <x:v>Nymphalinae-28</x:v>
      </x:c>
      <x:c r="F2432" s="33" t="str">
        <x:v>Nymphalinae</x:v>
      </x:c>
      <x:c r="G2432" s="33" t="n">
        <x:f>'AR_values'!I209</x:f>
        <x:v>2.5716980421170317</x:v>
      </x:c>
      <x:c r="H2432" s="33" t="n">
        <x:f>ABS(D2432-G2432)</x:f>
        <x:v>0.017498206422495333</x:v>
      </x:c>
      <x:c r="I2432" s="14" t="n">
        <x:f>IFERROR(H2432/AVERAGE(D2432,G2432),"")</x:f>
        <x:v>0.0068273722339415605</x:v>
      </x:c>
      <x:c r="J2432" s="14" t="n">
        <x:f>'Method'!$B$2</x:f>
        <x:v>0.05</x:v>
      </x:c>
      <x:c r="K2432" s="13" t="str">
        <x:f>IF(I2432&lt;=J2432,"是","否")</x:f>
        <x:v>是</x:v>
      </x:c>
      <x:c r="L2432" s="36" t="n">
        <x:v>0.8076896646509071</x:v>
      </x:c>
      <x:c r="M2432" s="36" t="n">
        <x:f>1-L2432</x:f>
        <x:v>0.19231033534909292</x:v>
      </x:c>
      <x:c r="N2432" s="13" t="str">
        <x:v>否</x:v>
      </x:c>
      <x:c r="O2432" s="15"/>
      <x:c r="P2432" s="13" t="str"/>
    </x:row>
    <x:row r="2433">
      <x:c r="A2433" s="15" t="n">
        <x:v>2432</x:v>
      </x:c>
      <x:c r="B2433" s="13" t="str">
        <x:v>Lycaenidae_Ogyris_halmaturia</x:v>
      </x:c>
      <x:c r="C2433" s="13" t="str">
        <x:v>Lycaenidae</x:v>
      </x:c>
      <x:c r="D2433" s="33" t="n">
        <x:f>'AR_values'!I179</x:f>
        <x:v>2.3987880990215236</x:v>
      </x:c>
      <x:c r="E2433" s="33" t="str">
        <x:v>Pieridae-Coliadinae-18</x:v>
      </x:c>
      <x:c r="F2433" s="33" t="str">
        <x:v>Pieridae-Coliadinae</x:v>
      </x:c>
      <x:c r="G2433" s="33" t="n">
        <x:f>'AR_values'!I309</x:f>
        <x:v>2.3824535414301917</x:v>
      </x:c>
      <x:c r="H2433" s="33" t="n">
        <x:f>ABS(D2433-G2433)</x:f>
        <x:v>0.016334557591331844</x:v>
      </x:c>
      <x:c r="I2433" s="14" t="n">
        <x:f>IFERROR(H2433/AVERAGE(D2433,G2433),"")</x:f>
        <x:v>0.006832768063062636</x:v>
      </x:c>
      <x:c r="J2433" s="14" t="n">
        <x:f>'Method'!$B$2</x:f>
        <x:v>0.05</x:v>
      </x:c>
      <x:c r="K2433" s="13" t="str">
        <x:f>IF(I2433&lt;=J2433,"是","否")</x:f>
        <x:v>是</x:v>
      </x:c>
      <x:c r="L2433" s="36" t="n">
        <x:v>0.8318863200338178</x:v>
      </x:c>
      <x:c r="M2433" s="36" t="n">
        <x:f>1-L2433</x:f>
        <x:v>0.1681136799661822</x:v>
      </x:c>
      <x:c r="N2433" s="13" t="str">
        <x:v>是</x:v>
      </x:c>
      <x:c r="O2433" s="15"/>
      <x:c r="P2433" s="13" t="str"/>
    </x:row>
    <x:row r="2434">
      <x:c r="A2434" s="15" t="n">
        <x:v>2433</x:v>
      </x:c>
      <x:c r="B2434" s="13" t="str">
        <x:v>Nymphalinae-17</x:v>
      </x:c>
      <x:c r="C2434" s="13" t="str">
        <x:v>Nymphalinae</x:v>
      </x:c>
      <x:c r="D2434" s="33" t="n">
        <x:f>'AR_values'!I197</x:f>
        <x:v>2.7100143832736188</x:v>
      </x:c>
      <x:c r="E2434" s="33" t="str">
        <x:v>Riodinidae-17</x:v>
      </x:c>
      <x:c r="F2434" s="33" t="str">
        <x:v>Riodinidae</x:v>
      </x:c>
      <x:c r="G2434" s="33" t="n">
        <x:f>'AR_values'!I340</x:f>
        <x:v>2.6915468915015612</x:v>
      </x:c>
      <x:c r="H2434" s="33" t="n">
        <x:f>ABS(D2434-G2434)</x:f>
        <x:v>0.01846749177205753</x:v>
      </x:c>
      <x:c r="I2434" s="14" t="n">
        <x:f>IFERROR(H2434/AVERAGE(D2434,G2434),"")</x:f>
        <x:v>0.006837834778732997</x:v>
      </x:c>
      <x:c r="J2434" s="14" t="n">
        <x:f>'Method'!$B$2</x:f>
        <x:v>0.05</x:v>
      </x:c>
      <x:c r="K2434" s="13" t="str">
        <x:f>IF(I2434&lt;=J2434,"是","否")</x:f>
        <x:v>是</x:v>
      </x:c>
      <x:c r="L2434" s="36" t="n">
        <x:v>0.9364002434192638</x:v>
      </x:c>
      <x:c r="M2434" s="36" t="n">
        <x:f>1-L2434</x:f>
        <x:v>0.06359975658073624</x:v>
      </x:c>
      <x:c r="N2434" s="13" t="str">
        <x:v>是</x:v>
      </x:c>
      <x:c r="O2434" s="15"/>
      <x:c r="P2434" s="13" t="str"/>
    </x:row>
    <x:row r="2435">
      <x:c r="A2435" s="15" t="n">
        <x:v>2434</x:v>
      </x:c>
      <x:c r="B2435" s="13" t="str">
        <x:v>Limenitidinae-3</x:v>
      </x:c>
      <x:c r="C2435" s="13" t="str">
        <x:v>Limenitidinae</x:v>
      </x:c>
      <x:c r="D2435" s="33" t="n">
        <x:f>'AR_values'!I135</x:f>
        <x:v>2.6762314373060816</x:v>
      </x:c>
      <x:c r="E2435" s="33" t="str">
        <x:v>Papilionidae_Papilio_polytes</x:v>
      </x:c>
      <x:c r="F2435" s="33" t="str">
        <x:v>Papilionidae</x:v>
      </x:c>
      <x:c r="G2435" s="33" t="n">
        <x:f>'AR_values'!I265</x:f>
        <x:v>2.6579933279056216</x:v>
      </x:c>
      <x:c r="H2435" s="33" t="n">
        <x:f>ABS(D2435-G2435)</x:f>
        <x:v>0.01823810940046</x:v>
      </x:c>
      <x:c r="I2435" s="14" t="n">
        <x:f>IFERROR(H2435/AVERAGE(D2435,G2435),"")</x:f>
        <x:v>0.006838148073325955</x:v>
      </x:c>
      <x:c r="J2435" s="14" t="n">
        <x:f>'Method'!$B$2</x:f>
        <x:v>0.05</x:v>
      </x:c>
      <x:c r="K2435" s="13" t="str">
        <x:f>IF(I2435&lt;=J2435,"是","否")</x:f>
        <x:v>是</x:v>
      </x:c>
      <x:c r="L2435" s="36" t="n">
        <x:v>0.6486148288394159</x:v>
      </x:c>
      <x:c r="M2435" s="36" t="n">
        <x:f>1-L2435</x:f>
        <x:v>0.3513851711605841</x:v>
      </x:c>
      <x:c r="N2435" s="13" t="str">
        <x:v>是</x:v>
      </x:c>
      <x:c r="O2435" s="15"/>
      <x:c r="P2435" s="13" t="str"/>
    </x:row>
    <x:row r="2436">
      <x:c r="A2436" s="15" t="n">
        <x:v>2435</x:v>
      </x:c>
      <x:c r="B2436" s="13" t="str">
        <x:v>Nymphalinae-13</x:v>
      </x:c>
      <x:c r="C2436" s="13" t="str">
        <x:v>Nymphalinae</x:v>
      </x:c>
      <x:c r="D2436" s="33" t="n">
        <x:f>'AR_values'!I193</x:f>
        <x:v>2.6731985771884026</x:v>
      </x:c>
      <x:c r="E2436" s="33" t="str">
        <x:v>Riodinidae-17</x:v>
      </x:c>
      <x:c r="F2436" s="33" t="str">
        <x:v>Riodinidae</x:v>
      </x:c>
      <x:c r="G2436" s="33" t="n">
        <x:f>'AR_values'!I340</x:f>
        <x:v>2.6915468915015612</x:v>
      </x:c>
      <x:c r="H2436" s="33" t="n">
        <x:f>ABS(D2436-G2436)</x:f>
        <x:v>0.018348314313158642</x:v>
      </x:c>
      <x:c r="I2436" s="14" t="n">
        <x:f>IFERROR(H2436/AVERAGE(D2436,G2436),"")</x:f>
        <x:v>0.006840329861032226</x:v>
      </x:c>
      <x:c r="J2436" s="14" t="n">
        <x:f>'Method'!$B$2</x:f>
        <x:v>0.05</x:v>
      </x:c>
      <x:c r="K2436" s="13" t="str">
        <x:f>IF(I2436&lt;=J2436,"是","否")</x:f>
        <x:v>是</x:v>
      </x:c>
      <x:c r="L2436" s="36" t="n">
        <x:v>0.8654825164430902</x:v>
      </x:c>
      <x:c r="M2436" s="36" t="n">
        <x:f>1-L2436</x:f>
        <x:v>0.13451748355690984</x:v>
      </x:c>
      <x:c r="N2436" s="13" t="str">
        <x:v>是</x:v>
      </x:c>
      <x:c r="O2436" s="15"/>
      <x:c r="P2436" s="13" t="str"/>
    </x:row>
    <x:row r="2437">
      <x:c r="A2437" s="15" t="n">
        <x:v>2436</x:v>
      </x:c>
      <x:c r="B2437" s="13" t="str">
        <x:v>Hesperiidae_Hesperilla_donnysa</x:v>
      </x:c>
      <x:c r="C2437" s="13" t="str">
        <x:v>Hesperiidae</x:v>
      </x:c>
      <x:c r="D2437" s="33" t="n">
        <x:f>'AR_values'!I118</x:f>
        <x:v>2.8711882989630286</x:v>
      </x:c>
      <x:c r="E2437" s="33" t="str">
        <x:v>Papilionidae-34</x:v>
      </x:c>
      <x:c r="F2437" s="33" t="str">
        <x:v>Papilionidae</x:v>
      </x:c>
      <x:c r="G2437" s="33" t="n">
        <x:f>'AR_values'!I245</x:f>
        <x:v>2.851589469684181</x:v>
      </x:c>
      <x:c r="H2437" s="33" t="n">
        <x:f>ABS(D2437-G2437)</x:f>
        <x:v>0.019598829278847596</x:v>
      </x:c>
      <x:c r="I2437" s="14" t="n">
        <x:f>IFERROR(H2437/AVERAGE(D2437,G2437),"")</x:f>
        <x:v>0.006849411272344586</x:v>
      </x:c>
      <x:c r="J2437" s="14" t="n">
        <x:f>'Method'!$B$2</x:f>
        <x:v>0.05</x:v>
      </x:c>
      <x:c r="K2437" s="13" t="str">
        <x:f>IF(I2437&lt;=J2437,"是","否")</x:f>
        <x:v>是</x:v>
      </x:c>
      <x:c r="L2437" s="36" t="n">
        <x:v>0.7524762294370685</x:v>
      </x:c>
      <x:c r="M2437" s="36" t="n">
        <x:f>1-L2437</x:f>
        <x:v>0.2475237705629315</x:v>
      </x:c>
      <x:c r="N2437" s="13" t="str">
        <x:v>是</x:v>
      </x:c>
      <x:c r="O2437" s="15"/>
      <x:c r="P2437" s="13" t="str"/>
    </x:row>
    <x:row r="2438">
      <x:c r="A2438" s="15" t="n">
        <x:v>2437</x:v>
      </x:c>
      <x:c r="B2438" s="13" t="str">
        <x:v>Biblidinae-12</x:v>
      </x:c>
      <x:c r="C2438" s="13" t="str">
        <x:v>Biblidinae</x:v>
      </x:c>
      <x:c r="D2438" s="33" t="n">
        <x:f>'AR_values'!I5</x:f>
        <x:v>2.7033611025331243</x:v>
      </x:c>
      <x:c r="E2438" s="33" t="str">
        <x:v>Pieridae-21</x:v>
      </x:c>
      <x:c r="F2438" s="33" t="str">
        <x:v>Pieridae</x:v>
      </x:c>
      <x:c r="G2438" s="33" t="n">
        <x:f>'AR_values'!I286</x:f>
        <x:v>2.7219412558374705</x:v>
      </x:c>
      <x:c r="H2438" s="33" t="n">
        <x:f>ABS(D2438-G2438)</x:f>
        <x:v>0.018580153304346148</x:v>
      </x:c>
      <x:c r="I2438" s="14" t="n">
        <x:f>IFERROR(H2438/AVERAGE(D2438,G2438),"")</x:f>
        <x:v>0.006849444354259514</x:v>
      </x:c>
      <x:c r="J2438" s="14" t="n">
        <x:f>'Method'!$B$2</x:f>
        <x:v>0.05</x:v>
      </x:c>
      <x:c r="K2438" s="13" t="str">
        <x:f>IF(I2438&lt;=J2438,"是","否")</x:f>
        <x:v>是</x:v>
      </x:c>
      <x:c r="L2438" s="36" t="n">
        <x:v>0.961142420731065</x:v>
      </x:c>
      <x:c r="M2438" s="36" t="n">
        <x:f>1-L2438</x:f>
        <x:v>0.03885757926893496</x:v>
      </x:c>
      <x:c r="N2438" s="13" t="str">
        <x:v>是</x:v>
      </x:c>
      <x:c r="O2438" s="15"/>
      <x:c r="P2438" s="13" t="str"/>
    </x:row>
    <x:row r="2439">
      <x:c r="A2439" s="15" t="n">
        <x:v>2438</x:v>
      </x:c>
      <x:c r="B2439" s="13" t="str">
        <x:v>Limenitidinae-3</x:v>
      </x:c>
      <x:c r="C2439" s="13" t="str">
        <x:v>Limenitidinae</x:v>
      </x:c>
      <x:c r="D2439" s="33" t="n">
        <x:f>'AR_values'!I135</x:f>
        <x:v>2.6762314373060816</x:v>
      </x:c>
      <x:c r="E2439" s="33" t="str">
        <x:v>Pieridae-19</x:v>
      </x:c>
      <x:c r="F2439" s="33" t="str">
        <x:v>Pieridae</x:v>
      </x:c>
      <x:c r="G2439" s="33" t="n">
        <x:f>'AR_values'!I283</x:f>
        <x:v>2.657949024153296</x:v>
      </x:c>
      <x:c r="H2439" s="33" t="n">
        <x:f>ABS(D2439-G2439)</x:f>
        <x:v>0.01828241315278545</x:v>
      </x:c>
      <x:c r="I2439" s="14" t="n">
        <x:f>IFERROR(H2439/AVERAGE(D2439,G2439),"")</x:f>
        <x:v>0.006854816137129177</x:v>
      </x:c>
      <x:c r="J2439" s="14" t="n">
        <x:f>'Method'!$B$2</x:f>
        <x:v>0.05</x:v>
      </x:c>
      <x:c r="K2439" s="13" t="str">
        <x:f>IF(I2439&lt;=J2439,"是","否")</x:f>
        <x:v>是</x:v>
      </x:c>
      <x:c r="L2439" s="36" t="n">
        <x:v>0.7273224853757825</x:v>
      </x:c>
      <x:c r="M2439" s="36" t="n">
        <x:f>1-L2439</x:f>
        <x:v>0.2726775146242175</x:v>
      </x:c>
      <x:c r="N2439" s="13" t="str">
        <x:v>是</x:v>
      </x:c>
      <x:c r="O2439" s="15"/>
      <x:c r="P2439" s="13" t="str"/>
    </x:row>
    <x:row r="2440">
      <x:c r="A2440" s="15" t="n">
        <x:v>2439</x:v>
      </x:c>
      <x:c r="B2440" s="13" t="str">
        <x:v>Heliconiinae-6</x:v>
      </x:c>
      <x:c r="C2440" s="13" t="str">
        <x:v>Heliconiinae</x:v>
      </x:c>
      <x:c r="D2440" s="33" t="n">
        <x:f>'AR_values'!I71</x:f>
        <x:v>2.9764196972939057</x:v>
      </x:c>
      <x:c r="E2440" s="33" t="str">
        <x:v>Papilionidae-20</x:v>
      </x:c>
      <x:c r="F2440" s="33" t="str">
        <x:v>Papilionidae</x:v>
      </x:c>
      <x:c r="G2440" s="33" t="n">
        <x:f>'AR_values'!I231</x:f>
        <x:v>2.9969120778729335</x:v>
      </x:c>
      <x:c r="H2440" s="33" t="n">
        <x:f>ABS(D2440-G2440)</x:f>
        <x:v>0.020492380579027802</x:v>
      </x:c>
      <x:c r="I2440" s="14" t="n">
        <x:f>IFERROR(H2440/AVERAGE(D2440,G2440),"")</x:f>
        <x:v>0.006861289930092804</x:v>
      </x:c>
      <x:c r="J2440" s="14" t="n">
        <x:f>'Method'!$B$2</x:f>
        <x:v>0.05</x:v>
      </x:c>
      <x:c r="K2440" s="13" t="str">
        <x:f>IF(I2440&lt;=J2440,"是","否")</x:f>
        <x:v>是</x:v>
      </x:c>
      <x:c r="L2440" s="36" t="n">
        <x:v>0.7076097930338213</x:v>
      </x:c>
      <x:c r="M2440" s="36" t="n">
        <x:f>1-L2440</x:f>
        <x:v>0.2923902069661787</x:v>
      </x:c>
      <x:c r="N2440" s="13" t="str">
        <x:v>是</x:v>
      </x:c>
      <x:c r="O2440" s="15"/>
      <x:c r="P2440" s="13" t="str"/>
    </x:row>
    <x:row r="2441">
      <x:c r="A2441" s="15" t="n">
        <x:v>2440</x:v>
      </x:c>
      <x:c r="B2441" s="13" t="str">
        <x:v>Pieridae-Coliadinae-10</x:v>
      </x:c>
      <x:c r="C2441" s="13" t="str">
        <x:v>Pieridae-Coliadinae</x:v>
      </x:c>
      <x:c r="D2441" s="33" t="n">
        <x:f>'AR_values'!I301</x:f>
        <x:v>2.3598209621443837</x:v>
      </x:c>
      <x:c r="E2441" s="33" t="str">
        <x:v>Pieridae-Coliadinae-15</x:v>
      </x:c>
      <x:c r="F2441" s="33" t="str">
        <x:v>Pieridae-Coliadinae</x:v>
      </x:c>
      <x:c r="G2441" s="33" t="n">
        <x:f>'AR_values'!I306</x:f>
        <x:v>2.37607098349663</x:v>
      </x:c>
      <x:c r="H2441" s="33" t="n">
        <x:f>ABS(D2441-G2441)</x:f>
        <x:v>0.01625002135224607</x:v>
      </x:c>
      <x:c r="I2441" s="14" t="n">
        <x:f>IFERROR(H2441/AVERAGE(D2441,G2441),"")</x:f>
        <x:v>0.006862496669588433</x:v>
      </x:c>
      <x:c r="J2441" s="14" t="n">
        <x:f>'Method'!$B$2</x:f>
        <x:v>0.05</x:v>
      </x:c>
      <x:c r="K2441" s="13" t="str">
        <x:f>IF(I2441&lt;=J2441,"是","否")</x:f>
        <x:v>是</x:v>
      </x:c>
      <x:c r="L2441" s="36" t="n">
        <x:v>0.8990385151018861</x:v>
      </x:c>
      <x:c r="M2441" s="36" t="n">
        <x:f>1-L2441</x:f>
        <x:v>0.10096148489811385</x:v>
      </x:c>
      <x:c r="N2441" s="13" t="str">
        <x:v>否</x:v>
      </x:c>
      <x:c r="O2441" s="15"/>
      <x:c r="P2441" s="13" t="str"/>
    </x:row>
    <x:row r="2442">
      <x:c r="A2442" s="15" t="n">
        <x:v>2441</x:v>
      </x:c>
      <x:c r="B2442" s="13" t="str">
        <x:v>Hesperiidae-13</x:v>
      </x:c>
      <x:c r="C2442" s="13" t="str">
        <x:v>Hesperiidae</x:v>
      </x:c>
      <x:c r="D2442" s="33" t="n">
        <x:f>'AR_values'!I79</x:f>
        <x:v>2.991794981073474</x:v>
      </x:c>
      <x:c r="E2442" s="33" t="str">
        <x:v>Hesperiidae-4</x:v>
      </x:c>
      <x:c r="F2442" s="33" t="str">
        <x:v>Hesperiidae</x:v>
      </x:c>
      <x:c r="G2442" s="33" t="n">
        <x:f>'AR_values'!I105</x:f>
        <x:v>3.0124203289284166</x:v>
      </x:c>
      <x:c r="H2442" s="33" t="n">
        <x:f>ABS(D2442-G2442)</x:f>
        <x:v>0.020625347854942522</x:v>
      </x:c>
      <x:c r="I2442" s="14" t="n">
        <x:f>IFERROR(H2442/AVERAGE(D2442,G2442),"")</x:f>
        <x:v>0.006870289218504399</x:v>
      </x:c>
      <x:c r="J2442" s="14" t="n">
        <x:f>'Method'!$B$2</x:f>
        <x:v>0.05</x:v>
      </x:c>
      <x:c r="K2442" s="13" t="str">
        <x:f>IF(I2442&lt;=J2442,"是","否")</x:f>
        <x:v>是</x:v>
      </x:c>
      <x:c r="L2442" s="36" t="n">
        <x:v>0.8099596774193548</x:v>
      </x:c>
      <x:c r="M2442" s="36" t="n">
        <x:f>1-L2442</x:f>
        <x:v>0.19004032258064518</x:v>
      </x:c>
      <x:c r="N2442" s="13" t="str">
        <x:v>否</x:v>
      </x:c>
      <x:c r="O2442" s="15"/>
      <x:c r="P2442" s="13" t="str"/>
    </x:row>
    <x:row r="2443">
      <x:c r="A2443" s="15" t="n">
        <x:v>2442</x:v>
      </x:c>
      <x:c r="B2443" s="13" t="str">
        <x:v>Lycaenidae_Jalmenus_lithochroa</x:v>
      </x:c>
      <x:c r="C2443" s="13" t="str">
        <x:v>Lycaenidae</x:v>
      </x:c>
      <x:c r="D2443" s="33" t="n">
        <x:f>'AR_values'!I170</x:f>
        <x:v>2.3894186386556413</x:v>
      </x:c>
      <x:c r="E2443" s="33" t="str">
        <x:v>Lycaenidae_Zizeeria_karsandra</x:v>
      </x:c>
      <x:c r="F2443" s="33" t="str">
        <x:v>Lycaenidae</x:v>
      </x:c>
      <x:c r="G2443" s="33" t="n">
        <x:f>'AR_values'!I187</x:f>
        <x:v>2.4058990246007177</x:v>
      </x:c>
      <x:c r="H2443" s="33" t="n">
        <x:f>ABS(D2443-G2443)</x:f>
        <x:v>0.016480385945076392</x:v>
      </x:c>
      <x:c r="I2443" s="14" t="n">
        <x:f>IFERROR(H2443/AVERAGE(D2443,G2443),"")</x:f>
        <x:v>0.0068735325175037715</x:v>
      </x:c>
      <x:c r="J2443" s="14" t="n">
        <x:f>'Method'!$B$2</x:f>
        <x:v>0.05</x:v>
      </x:c>
      <x:c r="K2443" s="13" t="str">
        <x:f>IF(I2443&lt;=J2443,"是","否")</x:f>
        <x:v>是</x:v>
      </x:c>
      <x:c r="L2443" s="36" t="n">
        <x:v>0.875211204979991</x:v>
      </x:c>
      <x:c r="M2443" s="36" t="n">
        <x:f>1-L2443</x:f>
        <x:v>0.12478879502000895</x:v>
      </x:c>
      <x:c r="N2443" s="13" t="str">
        <x:v>否</x:v>
      </x:c>
      <x:c r="O2443" s="15"/>
      <x:c r="P2443" s="13" t="str"/>
    </x:row>
    <x:row r="2444">
      <x:c r="A2444" s="15" t="n">
        <x:v>2443</x:v>
      </x:c>
      <x:c r="B2444" s="13" t="str">
        <x:v>Hesperiidae-12</x:v>
      </x:c>
      <x:c r="C2444" s="13" t="str">
        <x:v>Hesperiidae</x:v>
      </x:c>
      <x:c r="D2444" s="33" t="n">
        <x:f>'AR_values'!I78</x:f>
        <x:v>2.646605889330352</x:v>
      </x:c>
      <x:c r="E2444" s="33" t="str">
        <x:v>Satyrinae-27</x:v>
      </x:c>
      <x:c r="F2444" s="33" t="str">
        <x:v>Satyrinae</x:v>
      </x:c>
      <x:c r="G2444" s="33" t="n">
        <x:f>'AR_values'!I377</x:f>
        <x:v>2.664861838108956</x:v>
      </x:c>
      <x:c r="H2444" s="33" t="n">
        <x:f>ABS(D2444-G2444)</x:f>
        <x:v>0.018255948778604036</x:v>
      </x:c>
      <x:c r="I2444" s="14" t="n">
        <x:f>IFERROR(H2444/AVERAGE(D2444,G2444),"")</x:f>
        <x:v>0.0068741634950704456</x:v>
      </x:c>
      <x:c r="J2444" s="14" t="n">
        <x:f>'Method'!$B$2</x:f>
        <x:v>0.05</x:v>
      </x:c>
      <x:c r="K2444" s="13" t="str">
        <x:f>IF(I2444&lt;=J2444,"是","否")</x:f>
        <x:v>是</x:v>
      </x:c>
      <x:c r="L2444" s="36" t="n">
        <x:v>0.8057867429684068</x:v>
      </x:c>
      <x:c r="M2444" s="36" t="n">
        <x:f>1-L2444</x:f>
        <x:v>0.1942132570315932</x:v>
      </x:c>
      <x:c r="N2444" s="13" t="str">
        <x:v>是</x:v>
      </x:c>
      <x:c r="O2444" s="15"/>
      <x:c r="P2444" s="13" t="str"/>
    </x:row>
    <x:row r="2445">
      <x:c r="A2445" s="15" t="n">
        <x:v>2444</x:v>
      </x:c>
      <x:c r="B2445" s="13" t="str">
        <x:v>Charaxinae-12</x:v>
      </x:c>
      <x:c r="C2445" s="13" t="str">
        <x:v>Charaxinae</x:v>
      </x:c>
      <x:c r="D2445" s="33" t="n">
        <x:f>'AR_values'!I19</x:f>
        <x:v>2.554072397947023</x:v>
      </x:c>
      <x:c r="E2445" s="33" t="str">
        <x:v>Nymphalinae-28</x:v>
      </x:c>
      <x:c r="F2445" s="33" t="str">
        <x:v>Nymphalinae</x:v>
      </x:c>
      <x:c r="G2445" s="33" t="n">
        <x:f>'AR_values'!I209</x:f>
        <x:v>2.5716980421170317</x:v>
      </x:c>
      <x:c r="H2445" s="33" t="n">
        <x:f>ABS(D2445-G2445)</x:f>
        <x:v>0.01762564417000867</x:v>
      </x:c>
      <x:c r="I2445" s="14" t="n">
        <x:f>IFERROR(H2445/AVERAGE(D2445,G2445),"")</x:f>
        <x:v>0.00687726630605346</x:v>
      </x:c>
      <x:c r="J2445" s="14" t="n">
        <x:f>'Method'!$B$2</x:f>
        <x:v>0.05</x:v>
      </x:c>
      <x:c r="K2445" s="13" t="str">
        <x:f>IF(I2445&lt;=J2445,"是","否")</x:f>
        <x:v>是</x:v>
      </x:c>
      <x:c r="L2445" s="36" t="n">
        <x:v>0.8710294135109781</x:v>
      </x:c>
      <x:c r="M2445" s="36" t="n">
        <x:f>1-L2445</x:f>
        <x:v>0.12897058648902193</x:v>
      </x:c>
      <x:c r="N2445" s="13" t="str">
        <x:v>是</x:v>
      </x:c>
      <x:c r="O2445" s="15"/>
      <x:c r="P2445" s="13" t="str"/>
    </x:row>
    <x:row r="2446">
      <x:c r="A2446" s="15" t="n">
        <x:v>2445</x:v>
      </x:c>
      <x:c r="B2446" s="13" t="str">
        <x:v>Biblidinae-3</x:v>
      </x:c>
      <x:c r="C2446" s="13" t="str">
        <x:v>Biblidinae</x:v>
      </x:c>
      <x:c r="D2446" s="33" t="n">
        <x:f>'AR_values'!I9</x:f>
        <x:v>2.27944184586493</x:v>
      </x:c>
      <x:c r="E2446" s="33" t="str">
        <x:v>Satyrinae-10</x:v>
      </x:c>
      <x:c r="F2446" s="33" t="str">
        <x:v>Satyrinae</x:v>
      </x:c>
      <x:c r="G2446" s="33" t="n">
        <x:f>'AR_values'!I359</x:f>
        <x:v>2.2951789310057693</x:v>
      </x:c>
      <x:c r="H2446" s="33" t="n">
        <x:f>ABS(D2446-G2446)</x:f>
        <x:v>0.01573708514083938</x:v>
      </x:c>
      <x:c r="I2446" s="14" t="n">
        <x:f>IFERROR(H2446/AVERAGE(D2446,G2446),"")</x:f>
        <x:v>0.006880170360964628</x:v>
      </x:c>
      <x:c r="J2446" s="14" t="n">
        <x:f>'Method'!$B$2</x:f>
        <x:v>0.05</x:v>
      </x:c>
      <x:c r="K2446" s="13" t="str">
        <x:f>IF(I2446&lt;=J2446,"是","否")</x:f>
        <x:v>是</x:v>
      </x:c>
      <x:c r="L2446" s="36" t="n">
        <x:v>0.8919373860834138</x:v>
      </x:c>
      <x:c r="M2446" s="36" t="n">
        <x:f>1-L2446</x:f>
        <x:v>0.10806261391658623</x:v>
      </x:c>
      <x:c r="N2446" s="13" t="str">
        <x:v>是</x:v>
      </x:c>
      <x:c r="O2446" s="15"/>
      <x:c r="P2446" s="13" t="str"/>
    </x:row>
    <x:row r="2447">
      <x:c r="A2447" s="15" t="n">
        <x:v>2446</x:v>
      </x:c>
      <x:c r="B2447" s="13" t="str">
        <x:v>Limenitidinae-5</x:v>
      </x:c>
      <x:c r="C2447" s="13" t="str">
        <x:v>Limenitidinae</x:v>
      </x:c>
      <x:c r="D2447" s="33" t="n">
        <x:f>'AR_values'!I137</x:f>
        <x:v>2.6752389127189056</x:v>
      </x:c>
      <x:c r="E2447" s="33" t="str">
        <x:v>Limenitidinae-9</x:v>
      </x:c>
      <x:c r="F2447" s="33" t="str">
        <x:v>Limenitidinae</x:v>
      </x:c>
      <x:c r="G2447" s="33" t="n">
        <x:f>'AR_values'!I141</x:f>
        <x:v>2.69370960508862</x:v>
      </x:c>
      <x:c r="H2447" s="33" t="n">
        <x:f>ABS(D2447-G2447)</x:f>
        <x:v>0.018470692369714214</x:v>
      </x:c>
      <x:c r="I2447" s="14" t="n">
        <x:f>IFERROR(H2447/AVERAGE(D2447,G2447),"")</x:f>
        <x:v>0.006880562295746111</x:v>
      </x:c>
      <x:c r="J2447" s="14" t="n">
        <x:f>'Method'!$B$2</x:f>
        <x:v>0.05</x:v>
      </x:c>
      <x:c r="K2447" s="13" t="str">
        <x:f>IF(I2447&lt;=J2447,"是","否")</x:f>
        <x:v>是</x:v>
      </x:c>
      <x:c r="L2447" s="36" t="n">
        <x:v>0.9357984663681745</x:v>
      </x:c>
      <x:c r="M2447" s="36" t="n">
        <x:f>1-L2447</x:f>
        <x:v>0.06420153363182546</x:v>
      </x:c>
      <x:c r="N2447" s="13" t="str">
        <x:v>否</x:v>
      </x:c>
      <x:c r="O2447" s="15"/>
      <x:c r="P2447" s="13" t="str"/>
    </x:row>
    <x:row r="2448">
      <x:c r="A2448" s="15" t="n">
        <x:v>2447</x:v>
      </x:c>
      <x:c r="B2448" s="13" t="str">
        <x:v>Papilionidae-1</x:v>
      </x:c>
      <x:c r="C2448" s="13" t="str">
        <x:v>Papilionidae</x:v>
      </x:c>
      <x:c r="D2448" s="33" t="n">
        <x:f>'AR_values'!I219</x:f>
        <x:v>3.049440530966379</x:v>
      </x:c>
      <x:c r="E2448" s="33" t="str">
        <x:v>Pieridae-18</x:v>
      </x:c>
      <x:c r="F2448" s="33" t="str">
        <x:v>Pieridae</x:v>
      </x:c>
      <x:c r="G2448" s="33" t="n">
        <x:f>'AR_values'!I282</x:f>
        <x:v>3.028518340377398</x:v>
      </x:c>
      <x:c r="H2448" s="33" t="n">
        <x:f>ABS(D2448-G2448)</x:f>
        <x:v>0.02092219058898115</x:v>
      </x:c>
      <x:c r="I2448" s="14" t="n">
        <x:f>IFERROR(H2448/AVERAGE(D2448,G2448),"")</x:f>
        <x:v>0.006884610781959918</x:v>
      </x:c>
      <x:c r="J2448" s="14" t="n">
        <x:f>'Method'!$B$2</x:f>
        <x:v>0.05</x:v>
      </x:c>
      <x:c r="K2448" s="13" t="str">
        <x:f>IF(I2448&lt;=J2448,"是","否")</x:f>
        <x:v>是</x:v>
      </x:c>
      <x:c r="L2448" s="36" t="n">
        <x:v>0.752146883725831</x:v>
      </x:c>
      <x:c r="M2448" s="36" t="n">
        <x:f>1-L2448</x:f>
        <x:v>0.24785311627416895</x:v>
      </x:c>
      <x:c r="N2448" s="13" t="str">
        <x:v>是</x:v>
      </x:c>
      <x:c r="O2448" s="15"/>
      <x:c r="P2448" s="13" t="str"/>
    </x:row>
    <x:row r="2449">
      <x:c r="A2449" s="15" t="n">
        <x:v>2448</x:v>
      </x:c>
      <x:c r="B2449" s="13" t="str">
        <x:v>Hesperiidae-15</x:v>
      </x:c>
      <x:c r="C2449" s="13" t="str">
        <x:v>Hesperiidae</x:v>
      </x:c>
      <x:c r="D2449" s="33" t="n">
        <x:f>'AR_values'!I81</x:f>
        <x:v>2.997700546720106</x:v>
      </x:c>
      <x:c r="E2449" s="33" t="str">
        <x:v>Satyrinae-23</x:v>
      </x:c>
      <x:c r="F2449" s="33" t="str">
        <x:v>Satyrinae</x:v>
      </x:c>
      <x:c r="G2449" s="33" t="n">
        <x:f>'AR_values'!I373</x:f>
        <x:v>3.0184462325469528</x:v>
      </x:c>
      <x:c r="H2449" s="33" t="n">
        <x:f>ABS(D2449-G2449)</x:f>
        <x:v>0.02074568582684666</x:v>
      </x:c>
      <x:c r="I2449" s="14" t="n">
        <x:f>IFERROR(H2449/AVERAGE(D2449,G2449),"")</x:f>
        <x:v>0.00689666877754405</x:v>
      </x:c>
      <x:c r="J2449" s="14" t="n">
        <x:f>'Method'!$B$2</x:f>
        <x:v>0.05</x:v>
      </x:c>
      <x:c r="K2449" s="13" t="str">
        <x:f>IF(I2449&lt;=J2449,"是","否")</x:f>
        <x:v>是</x:v>
      </x:c>
      <x:c r="L2449" s="36" t="n">
        <x:v>0.6221154774548614</x:v>
      </x:c>
      <x:c r="M2449" s="36" t="n">
        <x:f>1-L2449</x:f>
        <x:v>0.3778845225451386</x:v>
      </x:c>
      <x:c r="N2449" s="13" t="str">
        <x:v>是</x:v>
      </x:c>
      <x:c r="O2449" s="15" t="n">
        <x:v>10</x:v>
      </x:c>
      <x:c r="P2449" s="13" t="str">
        <x:v>pair_images/Pair_010.png</x:v>
      </x:c>
    </x:row>
    <x:row r="2450">
      <x:c r="A2450" s="15" t="n">
        <x:v>2449</x:v>
      </x:c>
      <x:c r="B2450" s="13" t="str">
        <x:v>Lycaenidae-15</x:v>
      </x:c>
      <x:c r="C2450" s="13" t="str">
        <x:v>Lycaenidae</x:v>
      </x:c>
      <x:c r="D2450" s="33" t="n">
        <x:f>'AR_values'!I147</x:f>
        <x:v>2.660305679700807</x:v>
      </x:c>
      <x:c r="E2450" s="33" t="str">
        <x:v>Papilionidae-21</x:v>
      </x:c>
      <x:c r="F2450" s="33" t="str">
        <x:v>Papilionidae</x:v>
      </x:c>
      <x:c r="G2450" s="33" t="n">
        <x:f>'AR_values'!I232</x:f>
        <x:v>2.6787195291908024</x:v>
      </x:c>
      <x:c r="H2450" s="33" t="n">
        <x:f>ABS(D2450-G2450)</x:f>
        <x:v>0.01841384948999547</x:v>
      </x:c>
      <x:c r="I2450" s="14" t="n">
        <x:f>IFERROR(H2450/AVERAGE(D2450,G2450),"")</x:f>
        <x:v>0.0068978320084831434</x:v>
      </x:c>
      <x:c r="J2450" s="14" t="n">
        <x:f>'Method'!$B$2</x:f>
        <x:v>0.05</x:v>
      </x:c>
      <x:c r="K2450" s="13" t="str">
        <x:f>IF(I2450&lt;=J2450,"是","否")</x:f>
        <x:v>是</x:v>
      </x:c>
      <x:c r="L2450" s="36" t="n">
        <x:v>0.7672167139637273</x:v>
      </x:c>
      <x:c r="M2450" s="36" t="n">
        <x:f>1-L2450</x:f>
        <x:v>0.23278328603627274</x:v>
      </x:c>
      <x:c r="N2450" s="13" t="str">
        <x:v>是</x:v>
      </x:c>
      <x:c r="O2450" s="15"/>
      <x:c r="P2450" s="13" t="str"/>
    </x:row>
    <x:row r="2451">
      <x:c r="A2451" s="15" t="n">
        <x:v>2450</x:v>
      </x:c>
      <x:c r="B2451" s="13" t="str">
        <x:v>Charaxinae-6</x:v>
      </x:c>
      <x:c r="C2451" s="13" t="str">
        <x:v>Charaxinae</x:v>
      </x:c>
      <x:c r="D2451" s="33" t="n">
        <x:f>'AR_values'!I27</x:f>
        <x:v>2.518220654144657</x:v>
      </x:c>
      <x:c r="E2451" s="33" t="str">
        <x:v>Nymphalinae-12</x:v>
      </x:c>
      <x:c r="F2451" s="33" t="str">
        <x:v>Nymphalinae</x:v>
      </x:c>
      <x:c r="G2451" s="33" t="n">
        <x:f>'AR_values'!I192</x:f>
        <x:v>2.5009098099084275</x:v>
      </x:c>
      <x:c r="H2451" s="33" t="n">
        <x:f>ABS(D2451-G2451)</x:f>
        <x:v>0.017310844236229528</x:v>
      </x:c>
      <x:c r="I2451" s="14" t="n">
        <x:f>IFERROR(H2451/AVERAGE(D2451,G2451),"")</x:f>
        <x:v>0.0068979455147498</x:v>
      </x:c>
      <x:c r="J2451" s="14" t="n">
        <x:f>'Method'!$B$2</x:f>
        <x:v>0.05</x:v>
      </x:c>
      <x:c r="K2451" s="13" t="str">
        <x:f>IF(I2451&lt;=J2451,"是","否")</x:f>
        <x:v>是</x:v>
      </x:c>
      <x:c r="L2451" s="36" t="n">
        <x:v>0.6218627154520714</x:v>
      </x:c>
      <x:c r="M2451" s="36" t="n">
        <x:f>1-L2451</x:f>
        <x:v>0.3781372845479286</x:v>
      </x:c>
      <x:c r="N2451" s="13" t="str">
        <x:v>是</x:v>
      </x:c>
      <x:c r="O2451" s="15" t="n">
        <x:v>9</x:v>
      </x:c>
      <x:c r="P2451" s="13" t="str">
        <x:v>pair_images/Pair_009.png</x:v>
      </x:c>
    </x:row>
    <x:row r="2452">
      <x:c r="A2452" s="15" t="n">
        <x:v>2451</x:v>
      </x:c>
      <x:c r="B2452" s="13" t="str">
        <x:v>Riodinidae-19</x:v>
      </x:c>
      <x:c r="C2452" s="13" t="str">
        <x:v>Riodinidae</x:v>
      </x:c>
      <x:c r="D2452" s="33" t="n">
        <x:f>'AR_values'!I342</x:f>
        <x:v>2.602113971974256</x:v>
      </x:c>
      <x:c r="E2452" s="33" t="str">
        <x:v>Satyrinae-12</x:v>
      </x:c>
      <x:c r="F2452" s="33" t="str">
        <x:v>Satyrinae</x:v>
      </x:c>
      <x:c r="G2452" s="33" t="n">
        <x:f>'AR_values'!I361</x:f>
        <x:v>2.620145477816984</x:v>
      </x:c>
      <x:c r="H2452" s="33" t="n">
        <x:f>ABS(D2452-G2452)</x:f>
        <x:v>0.01803150584272828</x:v>
      </x:c>
      <x:c r="I2452" s="14" t="n">
        <x:f>IFERROR(H2452/AVERAGE(D2452,G2452),"")</x:f>
        <x:v>0.006905633860626779</x:v>
      </x:c>
      <x:c r="J2452" s="14" t="n">
        <x:f>'Method'!$B$2</x:f>
        <x:v>0.05</x:v>
      </x:c>
      <x:c r="K2452" s="13" t="str">
        <x:f>IF(I2452&lt;=J2452,"是","否")</x:f>
        <x:v>是</x:v>
      </x:c>
      <x:c r="L2452" s="36" t="n">
        <x:v>0.8911382501436412</x:v>
      </x:c>
      <x:c r="M2452" s="36" t="n">
        <x:f>1-L2452</x:f>
        <x:v>0.10886174985635877</x:v>
      </x:c>
      <x:c r="N2452" s="13" t="str">
        <x:v>是</x:v>
      </x:c>
      <x:c r="O2452" s="15"/>
      <x:c r="P2452" s="13" t="str"/>
    </x:row>
    <x:row r="2453">
      <x:c r="A2453" s="15" t="n">
        <x:v>2452</x:v>
      </x:c>
      <x:c r="B2453" s="13" t="str">
        <x:v>Danainae-15</x:v>
      </x:c>
      <x:c r="C2453" s="13" t="str">
        <x:v>Danainae</x:v>
      </x:c>
      <x:c r="D2453" s="33" t="n">
        <x:f>'AR_values'!I36</x:f>
        <x:v>3.009911063670343</x:v>
      </x:c>
      <x:c r="E2453" s="33" t="str">
        <x:v>Pieridae_Aporia_crataegi</x:v>
      </x:c>
      <x:c r="F2453" s="33" t="str">
        <x:v>Pieridae</x:v>
      </x:c>
      <x:c r="G2453" s="33" t="n">
        <x:f>'AR_values'!I322</x:f>
        <x:v>3.0307703988857</x:v>
      </x:c>
      <x:c r="H2453" s="33" t="n">
        <x:f>ABS(D2453-G2453)</x:f>
        <x:v>0.02085933521535699</x:v>
      </x:c>
      <x:c r="I2453" s="14" t="n">
        <x:f>IFERROR(H2453/AVERAGE(D2453,G2453),"")</x:f>
        <x:v>0.006906285439699583</x:v>
      </x:c>
      <x:c r="J2453" s="14" t="n">
        <x:f>'Method'!$B$2</x:f>
        <x:v>0.05</x:v>
      </x:c>
      <x:c r="K2453" s="13" t="str">
        <x:f>IF(I2453&lt;=J2453,"是","否")</x:f>
        <x:v>是</x:v>
      </x:c>
      <x:c r="L2453" s="36" t="n">
        <x:v>0.9283450957799222</x:v>
      </x:c>
      <x:c r="M2453" s="36" t="n">
        <x:f>1-L2453</x:f>
        <x:v>0.07165490422007781</x:v>
      </x:c>
      <x:c r="N2453" s="13" t="str">
        <x:v>是</x:v>
      </x:c>
      <x:c r="O2453" s="15"/>
      <x:c r="P2453" s="13" t="str"/>
    </x:row>
    <x:row r="2454">
      <x:c r="A2454" s="15" t="n">
        <x:v>2453</x:v>
      </x:c>
      <x:c r="B2454" s="13" t="str">
        <x:v>Hesperiidae-33</x:v>
      </x:c>
      <x:c r="C2454" s="13" t="str">
        <x:v>Hesperiidae</x:v>
      </x:c>
      <x:c r="D2454" s="33" t="n">
        <x:f>'AR_values'!I101</x:f>
        <x:v>2.3794769606989794</x:v>
      </x:c>
      <x:c r="E2454" s="33" t="str">
        <x:v>Satyrinae-18</x:v>
      </x:c>
      <x:c r="F2454" s="33" t="str">
        <x:v>Satyrinae</x:v>
      </x:c>
      <x:c r="G2454" s="33" t="n">
        <x:f>'AR_values'!I367</x:f>
        <x:v>2.3630928030665608</x:v>
      </x:c>
      <x:c r="H2454" s="33" t="n">
        <x:f>ABS(D2454-G2454)</x:f>
        <x:v>0.016384157632418628</x:v>
      </x:c>
      <x:c r="I2454" s="14" t="n">
        <x:f>IFERROR(H2454/AVERAGE(D2454,G2454),"")</x:f>
        <x:v>0.006909400788407091</x:v>
      </x:c>
      <x:c r="J2454" s="14" t="n">
        <x:f>'Method'!$B$2</x:f>
        <x:v>0.05</x:v>
      </x:c>
      <x:c r="K2454" s="13" t="str">
        <x:f>IF(I2454&lt;=J2454,"是","否")</x:f>
        <x:v>是</x:v>
      </x:c>
      <x:c r="L2454" s="36" t="n">
        <x:v>0.8769493580206095</x:v>
      </x:c>
      <x:c r="M2454" s="36" t="n">
        <x:f>1-L2454</x:f>
        <x:v>0.12305064197939053</x:v>
      </x:c>
      <x:c r="N2454" s="13" t="str">
        <x:v>是</x:v>
      </x:c>
      <x:c r="O2454" s="15"/>
      <x:c r="P2454" s="13" t="str"/>
    </x:row>
    <x:row r="2455">
      <x:c r="A2455" s="15" t="n">
        <x:v>2454</x:v>
      </x:c>
      <x:c r="B2455" s="13" t="str">
        <x:v>Hesperiidae_Cephrenes_augiades</x:v>
      </x:c>
      <x:c r="C2455" s="13" t="str">
        <x:v>Hesperiidae</x:v>
      </x:c>
      <x:c r="D2455" s="33" t="n">
        <x:f>'AR_values'!I113</x:f>
        <x:v>3.0176911567888243</x:v>
      </x:c>
      <x:c r="E2455" s="33" t="str">
        <x:v>Papilionidae-20</x:v>
      </x:c>
      <x:c r="F2455" s="33" t="str">
        <x:v>Papilionidae</x:v>
      </x:c>
      <x:c r="G2455" s="33" t="n">
        <x:f>'AR_values'!I231</x:f>
        <x:v>2.9969120778729335</x:v>
      </x:c>
      <x:c r="H2455" s="33" t="n">
        <x:f>ABS(D2455-G2455)</x:f>
        <x:v>0.020779078915890814</x:v>
      </x:c>
      <x:c r="I2455" s="14" t="n">
        <x:f>IFERROR(H2455/AVERAGE(D2455,G2455),"")</x:f>
        <x:v>0.006909542693071545</x:v>
      </x:c>
      <x:c r="J2455" s="14" t="n">
        <x:f>'Method'!$B$2</x:f>
        <x:v>0.05</x:v>
      </x:c>
      <x:c r="K2455" s="13" t="str">
        <x:f>IF(I2455&lt;=J2455,"是","否")</x:f>
        <x:v>是</x:v>
      </x:c>
      <x:c r="L2455" s="36" t="n">
        <x:v>0.8204018128931881</x:v>
      </x:c>
      <x:c r="M2455" s="36" t="n">
        <x:f>1-L2455</x:f>
        <x:v>0.17959818710681186</x:v>
      </x:c>
      <x:c r="N2455" s="13" t="str">
        <x:v>是</x:v>
      </x:c>
      <x:c r="O2455" s="15"/>
      <x:c r="P2455" s="13" t="str"/>
    </x:row>
    <x:row r="2456">
      <x:c r="A2456" s="15" t="n">
        <x:v>2455</x:v>
      </x:c>
      <x:c r="B2456" s="13" t="str">
        <x:v>Hesperiidae-26</x:v>
      </x:c>
      <x:c r="C2456" s="13" t="str">
        <x:v>Hesperiidae</x:v>
      </x:c>
      <x:c r="D2456" s="33" t="n">
        <x:f>'AR_values'!I93</x:f>
        <x:v>2.62715353874939</x:v>
      </x:c>
      <x:c r="E2456" s="33" t="str">
        <x:v>Nymphalinae-4</x:v>
      </x:c>
      <x:c r="F2456" s="33" t="str">
        <x:v>Nymphalinae</x:v>
      </x:c>
      <x:c r="G2456" s="33" t="n">
        <x:f>'AR_values'!I213</x:f>
        <x:v>2.6453777429352816</x:v>
      </x:c>
      <x:c r="H2456" s="33" t="n">
        <x:f>ABS(D2456-G2456)</x:f>
        <x:v>0.018224204185891768</x:v>
      </x:c>
      <x:c r="I2456" s="14" t="n">
        <x:f>IFERROR(H2456/AVERAGE(D2456,G2456),"")</x:f>
        <x:v>0.00691288613087898</x:v>
      </x:c>
      <x:c r="J2456" s="14" t="n">
        <x:f>'Method'!$B$2</x:f>
        <x:v>0.05</x:v>
      </x:c>
      <x:c r="K2456" s="13" t="str">
        <x:f>IF(I2456&lt;=J2456,"是","否")</x:f>
        <x:v>是</x:v>
      </x:c>
      <x:c r="L2456" s="36" t="n">
        <x:v>0.8047595520421608</x:v>
      </x:c>
      <x:c r="M2456" s="36" t="n">
        <x:f>1-L2456</x:f>
        <x:v>0.19524044795783924</x:v>
      </x:c>
      <x:c r="N2456" s="13" t="str">
        <x:v>是</x:v>
      </x:c>
      <x:c r="O2456" s="15"/>
      <x:c r="P2456" s="13" t="str"/>
    </x:row>
    <x:row r="2457">
      <x:c r="A2457" s="15" t="n">
        <x:v>2456</x:v>
      </x:c>
      <x:c r="B2457" s="13" t="str">
        <x:v>Pieridae-Coliadinae-21</x:v>
      </x:c>
      <x:c r="C2457" s="13" t="str">
        <x:v>Pieridae-Coliadinae</x:v>
      </x:c>
      <x:c r="D2457" s="33" t="n">
        <x:f>'AR_values'!I313</x:f>
        <x:v>2.515818512601095</x:v>
      </x:c>
      <x:c r="E2457" s="33" t="str">
        <x:v>Satyrinae-15</x:v>
      </x:c>
      <x:c r="F2457" s="33" t="str">
        <x:v>Satyrinae</x:v>
      </x:c>
      <x:c r="G2457" s="33" t="n">
        <x:f>'AR_values'!I364</x:f>
        <x:v>2.533271446118186</x:v>
      </x:c>
      <x:c r="H2457" s="33" t="n">
        <x:f>ABS(D2457-G2457)</x:f>
        <x:v>0.017452933517091207</x:v>
      </x:c>
      <x:c r="I2457" s="14" t="n">
        <x:f>IFERROR(H2457/AVERAGE(D2457,G2457),"")</x:f>
        <x:v>0.006913298697303546</x:v>
      </x:c>
      <x:c r="J2457" s="14" t="n">
        <x:f>'Method'!$B$2</x:f>
        <x:v>0.05</x:v>
      </x:c>
      <x:c r="K2457" s="13" t="str">
        <x:f>IF(I2457&lt;=J2457,"是","否")</x:f>
        <x:v>是</x:v>
      </x:c>
      <x:c r="L2457" s="36" t="n">
        <x:v>0.8147891877176465</x:v>
      </x:c>
      <x:c r="M2457" s="36" t="n">
        <x:f>1-L2457</x:f>
        <x:v>0.18521081228235348</x:v>
      </x:c>
      <x:c r="N2457" s="13" t="str">
        <x:v>是</x:v>
      </x:c>
      <x:c r="O2457" s="15"/>
      <x:c r="P2457" s="13" t="str"/>
    </x:row>
    <x:row r="2458">
      <x:c r="A2458" s="15" t="n">
        <x:v>2457</x:v>
      </x:c>
      <x:c r="B2458" s="13" t="str">
        <x:v>Lycaenidae_Ogyris_genoveva</x:v>
      </x:c>
      <x:c r="C2458" s="13" t="str">
        <x:v>Lycaenidae</x:v>
      </x:c>
      <x:c r="D2458" s="33" t="n">
        <x:f>'AR_values'!I178</x:f>
        <x:v>2.47951699545104</x:v>
      </x:c>
      <x:c r="E2458" s="33" t="str">
        <x:v>Satyrinae-26</x:v>
      </x:c>
      <x:c r="F2458" s="33" t="str">
        <x:v>Satyrinae</x:v>
      </x:c>
      <x:c r="G2458" s="33" t="n">
        <x:f>'AR_values'!I376</x:f>
        <x:v>2.4967235067878812</x:v>
      </x:c>
      <x:c r="H2458" s="33" t="n">
        <x:f>ABS(D2458-G2458)</x:f>
        <x:v>0.017206511336841146</x:v>
      </x:c>
      <x:c r="I2458" s="14" t="n">
        <x:f>IFERROR(H2458/AVERAGE(D2458,G2458),"")</x:f>
        <x:v>0.006915466135167524</x:v>
      </x:c>
      <x:c r="J2458" s="14" t="n">
        <x:f>'Method'!$B$2</x:f>
        <x:v>0.05</x:v>
      </x:c>
      <x:c r="K2458" s="13" t="str">
        <x:f>IF(I2458&lt;=J2458,"是","否")</x:f>
        <x:v>是</x:v>
      </x:c>
      <x:c r="L2458" s="36" t="n">
        <x:v>0.9008869854197383</x:v>
      </x:c>
      <x:c r="M2458" s="36" t="n">
        <x:f>1-L2458</x:f>
        <x:v>0.09911301458026167</x:v>
      </x:c>
      <x:c r="N2458" s="13" t="str">
        <x:v>是</x:v>
      </x:c>
      <x:c r="O2458" s="15"/>
      <x:c r="P2458" s="13" t="str"/>
    </x:row>
    <x:row r="2459">
      <x:c r="A2459" s="15" t="n">
        <x:v>2458</x:v>
      </x:c>
      <x:c r="B2459" s="13" t="str">
        <x:v>Papilionidae-11</x:v>
      </x:c>
      <x:c r="C2459" s="13" t="str">
        <x:v>Papilionidae</x:v>
      </x:c>
      <x:c r="D2459" s="33" t="n">
        <x:f>'AR_values'!I221</x:f>
        <x:v>2.89947550369946</x:v>
      </x:c>
      <x:c r="E2459" s="33" t="str">
        <x:v>Pieridae_Elodina_padusa</x:v>
      </x:c>
      <x:c r="F2459" s="33" t="str">
        <x:v>Pieridae</x:v>
      </x:c>
      <x:c r="G2459" s="33" t="n">
        <x:f>'AR_values'!I327</x:f>
        <x:v>2.919606733186484</x:v>
      </x:c>
      <x:c r="H2459" s="33" t="n">
        <x:f>ABS(D2459-G2459)</x:f>
        <x:v>0.020131229487023727</x:v>
      </x:c>
      <x:c r="I2459" s="14" t="n">
        <x:f>IFERROR(H2459/AVERAGE(D2459,G2459),"")</x:f>
        <x:v>0.006919039349337969</x:v>
      </x:c>
      <x:c r="J2459" s="14" t="n">
        <x:f>'Method'!$B$2</x:f>
        <x:v>0.05</x:v>
      </x:c>
      <x:c r="K2459" s="13" t="str">
        <x:f>IF(I2459&lt;=J2459,"是","否")</x:f>
        <x:v>是</x:v>
      </x:c>
      <x:c r="L2459" s="36" t="n">
        <x:v>0.7089038570269672</x:v>
      </x:c>
      <x:c r="M2459" s="36" t="n">
        <x:f>1-L2459</x:f>
        <x:v>0.29109614297303277</x:v>
      </x:c>
      <x:c r="N2459" s="13" t="str">
        <x:v>是</x:v>
      </x:c>
      <x:c r="O2459" s="15"/>
      <x:c r="P2459" s="13" t="str"/>
    </x:row>
    <x:row r="2460">
      <x:c r="A2460" s="15" t="n">
        <x:v>2459</x:v>
      </x:c>
      <x:c r="B2460" s="13" t="str">
        <x:v>Charaxinae-5</x:v>
      </x:c>
      <x:c r="C2460" s="13" t="str">
        <x:v>Charaxinae</x:v>
      </x:c>
      <x:c r="D2460" s="33" t="n">
        <x:f>'AR_values'!I26</x:f>
        <x:v>2.6396173843227424</x:v>
      </x:c>
      <x:c r="E2460" s="33" t="str">
        <x:v>Pieridae-19</x:v>
      </x:c>
      <x:c r="F2460" s="33" t="str">
        <x:v>Pieridae</x:v>
      </x:c>
      <x:c r="G2460" s="33" t="n">
        <x:f>'AR_values'!I283</x:f>
        <x:v>2.657949024153296</x:v>
      </x:c>
      <x:c r="H2460" s="33" t="n">
        <x:f>ABS(D2460-G2460)</x:f>
        <x:v>0.018331639830553748</x:v>
      </x:c>
      <x:c r="I2460" s="14" t="n">
        <x:f>IFERROR(H2460/AVERAGE(D2460,G2460),"")</x:f>
        <x:v>0.0069207777371977286</x:v>
      </x:c>
      <x:c r="J2460" s="14" t="n">
        <x:f>'Method'!$B$2</x:f>
        <x:v>0.05</x:v>
      </x:c>
      <x:c r="K2460" s="13" t="str">
        <x:f>IF(I2460&lt;=J2460,"是","否")</x:f>
        <x:v>是</x:v>
      </x:c>
      <x:c r="L2460" s="36" t="n">
        <x:v>0.6538724336518335</x:v>
      </x:c>
      <x:c r="M2460" s="36" t="n">
        <x:f>1-L2460</x:f>
        <x:v>0.34612756634816655</x:v>
      </x:c>
      <x:c r="N2460" s="13" t="str">
        <x:v>是</x:v>
      </x:c>
      <x:c r="O2460" s="15"/>
      <x:c r="P2460" s="13" t="str"/>
    </x:row>
    <x:row r="2461">
      <x:c r="A2461" s="15" t="n">
        <x:v>2460</x:v>
      </x:c>
      <x:c r="B2461" s="13" t="str">
        <x:v>Parnassiinae-2</x:v>
      </x:c>
      <x:c r="C2461" s="13" t="str">
        <x:v>Parnassiinae</x:v>
      </x:c>
      <x:c r="D2461" s="33" t="n">
        <x:f>'AR_values'!I269</x:f>
        <x:v>2.6514822493832084</x:v>
      </x:c>
      <x:c r="E2461" s="33" t="str">
        <x:v>Parnassiinae-3</x:v>
      </x:c>
      <x:c r="F2461" s="33" t="str">
        <x:v>Parnassiinae</x:v>
      </x:c>
      <x:c r="G2461" s="33" t="n">
        <x:f>'AR_values'!I270</x:f>
        <x:v>2.6331902913765703</x:v>
      </x:c>
      <x:c r="H2461" s="33" t="n">
        <x:f>ABS(D2461-G2461)</x:f>
        <x:v>0.018291958006638076</x:v>
      </x:c>
      <x:c r="I2461" s="14" t="n">
        <x:f>IFERROR(H2461/AVERAGE(D2461,G2461),"")</x:f>
        <x:v>0.006922645770596123</x:v>
      </x:c>
      <x:c r="J2461" s="14" t="n">
        <x:f>'Method'!$B$2</x:f>
        <x:v>0.05</x:v>
      </x:c>
      <x:c r="K2461" s="13" t="str">
        <x:f>IF(I2461&lt;=J2461,"是","否")</x:f>
        <x:v>是</x:v>
      </x:c>
      <x:c r="L2461" s="36" t="n">
        <x:v>0.8791469485587856</x:v>
      </x:c>
      <x:c r="M2461" s="36" t="n">
        <x:f>1-L2461</x:f>
        <x:v>0.12085305144121439</x:v>
      </x:c>
      <x:c r="N2461" s="13" t="str">
        <x:v>否</x:v>
      </x:c>
      <x:c r="O2461" s="15"/>
      <x:c r="P2461" s="13" t="str"/>
    </x:row>
    <x:row r="2462">
      <x:c r="A2462" s="15" t="n">
        <x:v>2461</x:v>
      </x:c>
      <x:c r="B2462" s="13" t="str">
        <x:v>Hesperiidae-20</x:v>
      </x:c>
      <x:c r="C2462" s="13" t="str">
        <x:v>Hesperiidae</x:v>
      </x:c>
      <x:c r="D2462" s="33" t="n">
        <x:f>'AR_values'!I87</x:f>
        <x:v>3.009857822934138</x:v>
      </x:c>
      <x:c r="E2462" s="33" t="str">
        <x:v>Pieridae_Aporia_crataegi</x:v>
      </x:c>
      <x:c r="F2462" s="33" t="str">
        <x:v>Pieridae</x:v>
      </x:c>
      <x:c r="G2462" s="33" t="n">
        <x:f>'AR_values'!I322</x:f>
        <x:v>3.0307703988857</x:v>
      </x:c>
      <x:c r="H2462" s="33" t="n">
        <x:f>ABS(D2462-G2462)</x:f>
        <x:v>0.02091257595156204</x:v>
      </x:c>
      <x:c r="I2462" s="14" t="n">
        <x:f>IFERROR(H2462/AVERAGE(D2462,G2462),"")</x:f>
        <x:v>0.006923973859547273</x:v>
      </x:c>
      <x:c r="J2462" s="14" t="n">
        <x:f>'Method'!$B$2</x:f>
        <x:v>0.05</x:v>
      </x:c>
      <x:c r="K2462" s="13" t="str">
        <x:f>IF(I2462&lt;=J2462,"是","否")</x:f>
        <x:v>是</x:v>
      </x:c>
      <x:c r="L2462" s="36" t="n">
        <x:v>0.7052087181381603</x:v>
      </x:c>
      <x:c r="M2462" s="36" t="n">
        <x:f>1-L2462</x:f>
        <x:v>0.29479128186183967</x:v>
      </x:c>
      <x:c r="N2462" s="13" t="str">
        <x:v>是</x:v>
      </x:c>
      <x:c r="O2462" s="15"/>
      <x:c r="P2462" s="13" t="str"/>
    </x:row>
    <x:row r="2463">
      <x:c r="A2463" s="15" t="n">
        <x:v>2462</x:v>
      </x:c>
      <x:c r="B2463" s="13" t="str">
        <x:v>Hesperiidae-26</x:v>
      </x:c>
      <x:c r="C2463" s="13" t="str">
        <x:v>Hesperiidae</x:v>
      </x:c>
      <x:c r="D2463" s="33" t="n">
        <x:f>'AR_values'!I93</x:f>
        <x:v>2.62715353874939</x:v>
      </x:c>
      <x:c r="E2463" s="33" t="str">
        <x:v>Nymphalinae-7</x:v>
      </x:c>
      <x:c r="F2463" s="33" t="str">
        <x:v>Nymphalinae</x:v>
      </x:c>
      <x:c r="G2463" s="33" t="n">
        <x:f>'AR_values'!I216</x:f>
        <x:v>2.645417426578678</x:v>
      </x:c>
      <x:c r="H2463" s="33" t="n">
        <x:f>ABS(D2463-G2463)</x:f>
        <x:v>0.018263887829288006</x:v>
      </x:c>
      <x:c r="I2463" s="14" t="n">
        <x:f>IFERROR(H2463/AVERAGE(D2463,G2463),"")</x:f>
        <x:v>0.006927886964211432</x:v>
      </x:c>
      <x:c r="J2463" s="14" t="n">
        <x:f>'Method'!$B$2</x:f>
        <x:v>0.05</x:v>
      </x:c>
      <x:c r="K2463" s="13" t="str">
        <x:f>IF(I2463&lt;=J2463,"是","否")</x:f>
        <x:v>是</x:v>
      </x:c>
      <x:c r="L2463" s="36" t="n">
        <x:v>0.8464420829417576</x:v>
      </x:c>
      <x:c r="M2463" s="36" t="n">
        <x:f>1-L2463</x:f>
        <x:v>0.1535579170582424</x:v>
      </x:c>
      <x:c r="N2463" s="13" t="str">
        <x:v>是</x:v>
      </x:c>
      <x:c r="O2463" s="15"/>
      <x:c r="P2463" s="13" t="str"/>
    </x:row>
    <x:row r="2464">
      <x:c r="A2464" s="15" t="n">
        <x:v>2463</x:v>
      </x:c>
      <x:c r="B2464" s="13" t="str">
        <x:v>Papilionidae-9</x:v>
      </x:c>
      <x:c r="C2464" s="13" t="str">
        <x:v>Papilionidae</x:v>
      </x:c>
      <x:c r="D2464" s="33" t="n">
        <x:f>'AR_values'!I260</x:f>
        <x:v>2.8994270303687606</x:v>
      </x:c>
      <x:c r="E2464" s="33" t="str">
        <x:v>Pieridae_Elodina_padusa</x:v>
      </x:c>
      <x:c r="F2464" s="33" t="str">
        <x:v>Pieridae</x:v>
      </x:c>
      <x:c r="G2464" s="33" t="n">
        <x:f>'AR_values'!I327</x:f>
        <x:v>2.919606733186484</x:v>
      </x:c>
      <x:c r="H2464" s="33" t="n">
        <x:f>ABS(D2464-G2464)</x:f>
        <x:v>0.0201797028177233</x:v>
      </x:c>
      <x:c r="I2464" s="14" t="n">
        <x:f>IFERROR(H2464/AVERAGE(D2464,G2464),"")</x:f>
        <x:v>0.006935757253758962</x:v>
      </x:c>
      <x:c r="J2464" s="14" t="n">
        <x:f>'Method'!$B$2</x:f>
        <x:v>0.05</x:v>
      </x:c>
      <x:c r="K2464" s="13" t="str">
        <x:f>IF(I2464&lt;=J2464,"是","否")</x:f>
        <x:v>是</x:v>
      </x:c>
      <x:c r="L2464" s="36" t="n">
        <x:v>0.7743186689803001</x:v>
      </x:c>
      <x:c r="M2464" s="36" t="n">
        <x:f>1-L2464</x:f>
        <x:v>0.2256813310196999</x:v>
      </x:c>
      <x:c r="N2464" s="13" t="str">
        <x:v>是</x:v>
      </x:c>
      <x:c r="O2464" s="15"/>
      <x:c r="P2464" s="13" t="str"/>
    </x:row>
    <x:row r="2465">
      <x:c r="A2465" s="15" t="n">
        <x:v>2464</x:v>
      </x:c>
      <x:c r="B2465" s="13" t="str">
        <x:v>Charaxinae-4</x:v>
      </x:c>
      <x:c r="C2465" s="13" t="str">
        <x:v>Charaxinae</x:v>
      </x:c>
      <x:c r="D2465" s="33" t="n">
        <x:f>'AR_values'!I25</x:f>
        <x:v>2.4469912103918943</x:v>
      </x:c>
      <x:c r="E2465" s="33" t="str">
        <x:v>Nymphalinae-2</x:v>
      </x:c>
      <x:c r="F2465" s="33" t="str">
        <x:v>Nymphalinae</x:v>
      </x:c>
      <x:c r="G2465" s="33" t="n">
        <x:f>'AR_values'!I200</x:f>
        <x:v>2.4640253392622755</x:v>
      </x:c>
      <x:c r="H2465" s="33" t="n">
        <x:f>ABS(D2465-G2465)</x:f>
        <x:v>0.01703412887038125</x:v>
      </x:c>
      <x:c r="I2465" s="14" t="n">
        <x:f>IFERROR(H2465/AVERAGE(D2465,G2465),"")</x:f>
        <x:v>0.006937109129302683</x:v>
      </x:c>
      <x:c r="J2465" s="14" t="n">
        <x:f>'Method'!$B$2</x:f>
        <x:v>0.05</x:v>
      </x:c>
      <x:c r="K2465" s="13" t="str">
        <x:f>IF(I2465&lt;=J2465,"是","否")</x:f>
        <x:v>是</x:v>
      </x:c>
      <x:c r="L2465" s="36" t="n">
        <x:v>0.8600721580691496</x:v>
      </x:c>
      <x:c r="M2465" s="36" t="n">
        <x:f>1-L2465</x:f>
        <x:v>0.1399278419308504</x:v>
      </x:c>
      <x:c r="N2465" s="13" t="str">
        <x:v>是</x:v>
      </x:c>
      <x:c r="O2465" s="15"/>
      <x:c r="P2465" s="13" t="str"/>
    </x:row>
    <x:row r="2466">
      <x:c r="A2466" s="15" t="n">
        <x:v>2465</x:v>
      </x:c>
      <x:c r="B2466" s="13" t="str">
        <x:v>Charaxinae-5</x:v>
      </x:c>
      <x:c r="C2466" s="13" t="str">
        <x:v>Charaxinae</x:v>
      </x:c>
      <x:c r="D2466" s="33" t="n">
        <x:f>'AR_values'!I26</x:f>
        <x:v>2.6396173843227424</x:v>
      </x:c>
      <x:c r="E2466" s="33" t="str">
        <x:v>Papilionidae_Papilio_polytes</x:v>
      </x:c>
      <x:c r="F2466" s="33" t="str">
        <x:v>Papilionidae</x:v>
      </x:c>
      <x:c r="G2466" s="33" t="n">
        <x:f>'AR_values'!I265</x:f>
        <x:v>2.6579933279056216</x:v>
      </x:c>
      <x:c r="H2466" s="33" t="n">
        <x:f>ABS(D2466-G2466)</x:f>
        <x:v>0.018375943582879195</x:v>
      </x:c>
      <x:c r="I2466" s="14" t="n">
        <x:f>IFERROR(H2466/AVERAGE(D2466,G2466),"")</x:f>
        <x:v>0.006937445796257694</x:v>
      </x:c>
      <x:c r="J2466" s="14" t="n">
        <x:f>'Method'!$B$2</x:f>
        <x:v>0.05</x:v>
      </x:c>
      <x:c r="K2466" s="13" t="str">
        <x:f>IF(I2466&lt;=J2466,"是","否")</x:f>
        <x:v>是</x:v>
      </x:c>
      <x:c r="L2466" s="36" t="n">
        <x:v>0.7779565192049892</x:v>
      </x:c>
      <x:c r="M2466" s="36" t="n">
        <x:f>1-L2466</x:f>
        <x:v>0.2220434807950108</x:v>
      </x:c>
      <x:c r="N2466" s="13" t="str">
        <x:v>是</x:v>
      </x:c>
      <x:c r="O2466" s="15"/>
      <x:c r="P2466" s="13" t="str"/>
    </x:row>
    <x:row r="2467">
      <x:c r="A2467" s="15" t="n">
        <x:v>2466</x:v>
      </x:c>
      <x:c r="B2467" s="13" t="str">
        <x:v>Danainae-7</x:v>
      </x:c>
      <x:c r="C2467" s="13" t="str">
        <x:v>Danainae</x:v>
      </x:c>
      <x:c r="D2467" s="33" t="n">
        <x:f>'AR_values'!I49</x:f>
        <x:v>2.5562486467181142</x:v>
      </x:c>
      <x:c r="E2467" s="33" t="str">
        <x:v>Nymphalinae-23</x:v>
      </x:c>
      <x:c r="F2467" s="33" t="str">
        <x:v>Nymphalinae</x:v>
      </x:c>
      <x:c r="G2467" s="33" t="n">
        <x:f>'AR_values'!I204</x:f>
        <x:v>2.538573367865507</x:v>
      </x:c>
      <x:c r="H2467" s="33" t="n">
        <x:f>ABS(D2467-G2467)</x:f>
        <x:v>0.017675278852607335</x:v>
      </x:c>
      <x:c r="I2467" s="14" t="n">
        <x:f>IFERROR(H2467/AVERAGE(D2467,G2467),"")</x:f>
        <x:v>0.006938526528311652</x:v>
      </x:c>
      <x:c r="J2467" s="14" t="n">
        <x:f>'Method'!$B$2</x:f>
        <x:v>0.05</x:v>
      </x:c>
      <x:c r="K2467" s="13" t="str">
        <x:f>IF(I2467&lt;=J2467,"是","否")</x:f>
        <x:v>是</x:v>
      </x:c>
      <x:c r="L2467" s="36" t="n">
        <x:v>0.8396644544484151</x:v>
      </x:c>
      <x:c r="M2467" s="36" t="n">
        <x:f>1-L2467</x:f>
        <x:v>0.1603355455515849</x:v>
      </x:c>
      <x:c r="N2467" s="13" t="str">
        <x:v>是</x:v>
      </x:c>
      <x:c r="O2467" s="15"/>
      <x:c r="P2467" s="13" t="str"/>
    </x:row>
    <x:row r="2468">
      <x:c r="A2468" s="15" t="n">
        <x:v>2467</x:v>
      </x:c>
      <x:c r="B2468" s="13" t="str">
        <x:v>Danainae-7</x:v>
      </x:c>
      <x:c r="C2468" s="13" t="str">
        <x:v>Danainae</x:v>
      </x:c>
      <x:c r="D2468" s="33" t="n">
        <x:f>'AR_values'!I49</x:f>
        <x:v>2.5562486467181142</x:v>
      </x:c>
      <x:c r="E2468" s="33" t="str">
        <x:v>Nymphalinae-3</x:v>
      </x:c>
      <x:c r="F2468" s="33" t="str">
        <x:v>Nymphalinae</x:v>
      </x:c>
      <x:c r="G2468" s="33" t="n">
        <x:f>'AR_values'!I211</x:f>
        <x:v>2.5385687278475513</x:v>
      </x:c>
      <x:c r="H2468" s="33" t="n">
        <x:f>ABS(D2468-G2468)</x:f>
        <x:v>0.01767991887056297</x:v>
      </x:c>
      <x:c r="I2468" s="14" t="n">
        <x:f>IFERROR(H2468/AVERAGE(D2468,G2468),"")</x:f>
        <x:v>0.006940354313316359</x:v>
      </x:c>
      <x:c r="J2468" s="14" t="n">
        <x:f>'Method'!$B$2</x:f>
        <x:v>0.05</x:v>
      </x:c>
      <x:c r="K2468" s="13" t="str">
        <x:f>IF(I2468&lt;=J2468,"是","否")</x:f>
        <x:v>是</x:v>
      </x:c>
      <x:c r="L2468" s="36" t="n">
        <x:v>0.9035244456702922</x:v>
      </x:c>
      <x:c r="M2468" s="36" t="n">
        <x:f>1-L2468</x:f>
        <x:v>0.09647555432970778</x:v>
      </x:c>
      <x:c r="N2468" s="13" t="str">
        <x:v>是</x:v>
      </x:c>
      <x:c r="O2468" s="15"/>
      <x:c r="P2468" s="13" t="str"/>
    </x:row>
    <x:row r="2469">
      <x:c r="A2469" s="15" t="n">
        <x:v>2468</x:v>
      </x:c>
      <x:c r="B2469" s="13" t="str">
        <x:v>Biblidinae-13</x:v>
      </x:c>
      <x:c r="C2469" s="13" t="str">
        <x:v>Biblidinae</x:v>
      </x:c>
      <x:c r="D2469" s="33" t="n">
        <x:f>'AR_values'!I6</x:f>
        <x:v>2.841483921567788</x:v>
      </x:c>
      <x:c r="E2469" s="33" t="str">
        <x:v>Hesperiidae-18</x:v>
      </x:c>
      <x:c r="F2469" s="33" t="str">
        <x:v>Hesperiidae</x:v>
      </x:c>
      <x:c r="G2469" s="33" t="n">
        <x:f>'AR_values'!I84</x:f>
        <x:v>2.861276114601334</x:v>
      </x:c>
      <x:c r="H2469" s="33" t="n">
        <x:f>ABS(D2469-G2469)</x:f>
        <x:v>0.019792193033545846</x:v>
      </x:c>
      <x:c r="I2469" s="14" t="n">
        <x:f>IFERROR(H2469/AVERAGE(D2469,G2469),"")</x:f>
        <x:v>0.006941268055473511</x:v>
      </x:c>
      <x:c r="J2469" s="14" t="n">
        <x:f>'Method'!$B$2</x:f>
        <x:v>0.05</x:v>
      </x:c>
      <x:c r="K2469" s="13" t="str">
        <x:f>IF(I2469&lt;=J2469,"是","否")</x:f>
        <x:v>是</x:v>
      </x:c>
      <x:c r="L2469" s="36" t="n">
        <x:v>0.8003327998374108</x:v>
      </x:c>
      <x:c r="M2469" s="36" t="n">
        <x:f>1-L2469</x:f>
        <x:v>0.1996672001625892</x:v>
      </x:c>
      <x:c r="N2469" s="13" t="str">
        <x:v>是</x:v>
      </x:c>
      <x:c r="O2469" s="15"/>
      <x:c r="P2469" s="13" t="str"/>
    </x:row>
    <x:row r="2470">
      <x:c r="A2470" s="15" t="n">
        <x:v>2469</x:v>
      </x:c>
      <x:c r="B2470" s="13" t="str">
        <x:v>Danainae-13</x:v>
      </x:c>
      <x:c r="C2470" s="13" t="str">
        <x:v>Danainae</x:v>
      </x:c>
      <x:c r="D2470" s="33" t="n">
        <x:f>'AR_values'!I34</x:f>
        <x:v>3.2390001244514846</x:v>
      </x:c>
      <x:c r="E2470" s="33" t="str">
        <x:v>Heliconiinae-5</x:v>
      </x:c>
      <x:c r="F2470" s="33" t="str">
        <x:v>Heliconiinae</x:v>
      </x:c>
      <x:c r="G2470" s="33" t="n">
        <x:f>'AR_values'!I70</x:f>
        <x:v>3.2165725173492303</x:v>
      </x:c>
      <x:c r="H2470" s="33" t="n">
        <x:f>ABS(D2470-G2470)</x:f>
        <x:v>0.02242760710225422</x:v>
      </x:c>
      <x:c r="I2470" s="14" t="n">
        <x:f>IFERROR(H2470/AVERAGE(D2470,G2470),"")</x:f>
        <x:v>0.0069482936206255045</x:v>
      </x:c>
      <x:c r="J2470" s="14" t="n">
        <x:f>'Method'!$B$2</x:f>
        <x:v>0.05</x:v>
      </x:c>
      <x:c r="K2470" s="13" t="str">
        <x:f>IF(I2470&lt;=J2470,"是","否")</x:f>
        <x:v>是</x:v>
      </x:c>
      <x:c r="L2470" s="36" t="n">
        <x:v>0.9018446823047142</x:v>
      </x:c>
      <x:c r="M2470" s="36" t="n">
        <x:f>1-L2470</x:f>
        <x:v>0.09815531769528585</x:v>
      </x:c>
      <x:c r="N2470" s="13" t="str">
        <x:v>是</x:v>
      </x:c>
      <x:c r="O2470" s="15"/>
      <x:c r="P2470" s="13" t="str"/>
    </x:row>
    <x:row r="2471">
      <x:c r="A2471" s="15" t="n">
        <x:v>2470</x:v>
      </x:c>
      <x:c r="B2471" s="13" t="str">
        <x:v>Danainae-2</x:v>
      </x:c>
      <x:c r="C2471" s="13" t="str">
        <x:v>Danainae</x:v>
      </x:c>
      <x:c r="D2471" s="33" t="n">
        <x:f>'AR_values'!I40</x:f>
        <x:v>2.7817420272828395</x:v>
      </x:c>
      <x:c r="E2471" s="33" t="str">
        <x:v>Nymphalinae-16</x:v>
      </x:c>
      <x:c r="F2471" s="33" t="str">
        <x:v>Nymphalinae</x:v>
      </x:c>
      <x:c r="G2471" s="33" t="n">
        <x:f>'AR_values'!I196</x:f>
        <x:v>2.801149955723224</x:v>
      </x:c>
      <x:c r="H2471" s="33" t="n">
        <x:f>ABS(D2471-G2471)</x:f>
        <x:v>0.019407928440384303</x:v>
      </x:c>
      <x:c r="I2471" s="14" t="n">
        <x:f>IFERROR(H2471/AVERAGE(D2471,G2471),"")</x:f>
        <x:v>0.006952643360989499</x:v>
      </x:c>
      <x:c r="J2471" s="14" t="n">
        <x:f>'Method'!$B$2</x:f>
        <x:v>0.05</x:v>
      </x:c>
      <x:c r="K2471" s="13" t="str">
        <x:f>IF(I2471&lt;=J2471,"是","否")</x:f>
        <x:v>是</x:v>
      </x:c>
      <x:c r="L2471" s="36" t="n">
        <x:v>0.8733237640790886</x:v>
      </x:c>
      <x:c r="M2471" s="36" t="n">
        <x:f>1-L2471</x:f>
        <x:v>0.12667623592091137</x:v>
      </x:c>
      <x:c r="N2471" s="13" t="str">
        <x:v>是</x:v>
      </x:c>
      <x:c r="O2471" s="15"/>
      <x:c r="P2471" s="13" t="str"/>
    </x:row>
    <x:row r="2472">
      <x:c r="A2472" s="15" t="n">
        <x:v>2471</x:v>
      </x:c>
      <x:c r="B2472" s="13" t="str">
        <x:v>Lycaenidae_Lampides_boeticus</x:v>
      </x:c>
      <x:c r="C2472" s="13" t="str">
        <x:v>Lycaenidae</x:v>
      </x:c>
      <x:c r="D2472" s="33" t="n">
        <x:f>'AR_values'!I171</x:f>
        <x:v>2.4462672305614177</x:v>
      </x:c>
      <x:c r="E2472" s="33" t="str">
        <x:v>Riodinidae-9</x:v>
      </x:c>
      <x:c r="F2472" s="33" t="str">
        <x:v>Riodinidae</x:v>
      </x:c>
      <x:c r="G2472" s="33" t="n">
        <x:f>'AR_values'!I357</x:f>
        <x:v>2.42930522516359</x:v>
      </x:c>
      <x:c r="H2472" s="33" t="n">
        <x:f>ABS(D2472-G2472)</x:f>
        <x:v>0.016962005397827884</x:v>
      </x:c>
      <x:c r="I2472" s="14" t="n">
        <x:f>IFERROR(H2472/AVERAGE(D2472,G2472),"")</x:f>
        <x:v>0.006957954394836533</x:v>
      </x:c>
      <x:c r="J2472" s="14" t="n">
        <x:f>'Method'!$B$2</x:f>
        <x:v>0.05</x:v>
      </x:c>
      <x:c r="K2472" s="13" t="str">
        <x:f>IF(I2472&lt;=J2472,"是","否")</x:f>
        <x:v>是</x:v>
      </x:c>
      <x:c r="L2472" s="36" t="n">
        <x:v>0.9070294523699954</x:v>
      </x:c>
      <x:c r="M2472" s="36" t="n">
        <x:f>1-L2472</x:f>
        <x:v>0.09297054763000456</x:v>
      </x:c>
      <x:c r="N2472" s="13" t="str">
        <x:v>是</x:v>
      </x:c>
      <x:c r="O2472" s="15"/>
      <x:c r="P2472" s="13" t="str"/>
    </x:row>
    <x:row r="2473">
      <x:c r="A2473" s="15" t="n">
        <x:v>2472</x:v>
      </x:c>
      <x:c r="B2473" s="13" t="str">
        <x:v>Lycaenidae_Hypochrysops_ignita</x:v>
      </x:c>
      <x:c r="C2473" s="13" t="str">
        <x:v>Lycaenidae</x:v>
      </x:c>
      <x:c r="D2473" s="33" t="n">
        <x:f>'AR_values'!I168</x:f>
        <x:v>2.4344865968193847</x:v>
      </x:c>
      <x:c r="E2473" s="33" t="str">
        <x:v>Nymphalinae-29</x:v>
      </x:c>
      <x:c r="F2473" s="33" t="str">
        <x:v>Nymphalinae</x:v>
      </x:c>
      <x:c r="G2473" s="33" t="n">
        <x:f>'AR_values'!I210</x:f>
        <x:v>2.4175997911895375</x:v>
      </x:c>
      <x:c r="H2473" s="33" t="n">
        <x:f>ABS(D2473-G2473)</x:f>
        <x:v>0.016886805629847235</x:v>
      </x:c>
      <x:c r="I2473" s="14" t="n">
        <x:f>IFERROR(H2473/AVERAGE(D2473,G2473),"")</x:f>
        <x:v>0.006960636839269805</x:v>
      </x:c>
      <x:c r="J2473" s="14" t="n">
        <x:f>'Method'!$B$2</x:f>
        <x:v>0.05</x:v>
      </x:c>
      <x:c r="K2473" s="13" t="str">
        <x:f>IF(I2473&lt;=J2473,"是","否")</x:f>
        <x:v>是</x:v>
      </x:c>
      <x:c r="L2473" s="36" t="n">
        <x:v>0.8650470974317619</x:v>
      </x:c>
      <x:c r="M2473" s="36" t="n">
        <x:f>1-L2473</x:f>
        <x:v>0.1349529025682381</x:v>
      </x:c>
      <x:c r="N2473" s="13" t="str">
        <x:v>是</x:v>
      </x:c>
      <x:c r="O2473" s="15"/>
      <x:c r="P2473" s="13" t="str"/>
    </x:row>
    <x:row r="2474">
      <x:c r="A2474" s="15" t="n">
        <x:v>2473</x:v>
      </x:c>
      <x:c r="B2474" s="13" t="str">
        <x:v>Papilionidae-19</x:v>
      </x:c>
      <x:c r="C2474" s="13" t="str">
        <x:v>Papilionidae</x:v>
      </x:c>
      <x:c r="D2474" s="33" t="n">
        <x:f>'AR_values'!I229</x:f>
        <x:v>3.028256461981107</x:v>
      </x:c>
      <x:c r="E2474" s="33" t="str">
        <x:v>Papilionidae_Papilio_demoleus</x:v>
      </x:c>
      <x:c r="F2474" s="33" t="str">
        <x:v>Papilionidae</x:v>
      </x:c>
      <x:c r="G2474" s="33" t="n">
        <x:f>'AR_values'!I264</x:f>
        <x:v>3.007230622612166</x:v>
      </x:c>
      <x:c r="H2474" s="33" t="n">
        <x:f>ABS(D2474-G2474)</x:f>
        <x:v>0.02102583936894087</x:v>
      </x:c>
      <x:c r="I2474" s="14" t="n">
        <x:f>IFERROR(H2474/AVERAGE(D2474,G2474),"")</x:f>
        <x:v>0.0069674043119447035</x:v>
      </x:c>
      <x:c r="J2474" s="14" t="n">
        <x:f>'Method'!$B$2</x:f>
        <x:v>0.05</x:v>
      </x:c>
      <x:c r="K2474" s="13" t="str">
        <x:f>IF(I2474&lt;=J2474,"是","否")</x:f>
        <x:v>是</x:v>
      </x:c>
      <x:c r="L2474" s="36" t="n">
        <x:v>0.8236070480985102</x:v>
      </x:c>
      <x:c r="M2474" s="36" t="n">
        <x:f>1-L2474</x:f>
        <x:v>0.17639295190148985</x:v>
      </x:c>
      <x:c r="N2474" s="13" t="str">
        <x:v>否</x:v>
      </x:c>
      <x:c r="O2474" s="15"/>
      <x:c r="P2474" s="13" t="str"/>
    </x:row>
    <x:row r="2475">
      <x:c r="A2475" s="15" t="n">
        <x:v>2474</x:v>
      </x:c>
      <x:c r="B2475" s="13" t="str">
        <x:v>Biblidinae-9</x:v>
      </x:c>
      <x:c r="C2475" s="13" t="str">
        <x:v>Biblidinae</x:v>
      </x:c>
      <x:c r="D2475" s="33" t="n">
        <x:f>'AR_values'!I15</x:f>
        <x:v>2.41506495449899</x:v>
      </x:c>
      <x:c r="E2475" s="33" t="str">
        <x:v>Lycaenidae_Ogyris_barnardi</x:v>
      </x:c>
      <x:c r="F2475" s="33" t="str">
        <x:v>Lycaenidae</x:v>
      </x:c>
      <x:c r="G2475" s="33" t="n">
        <x:f>'AR_values'!I177</x:f>
        <x:v>2.431952209627365</x:v>
      </x:c>
      <x:c r="H2475" s="33" t="n">
        <x:f>ABS(D2475-G2475)</x:f>
        <x:v>0.016887255128374967</x:v>
      </x:c>
      <x:c r="I2475" s="14" t="n">
        <x:f>IFERROR(H2475/AVERAGE(D2475,G2475),"")</x:f>
        <x:v>0.006968102053923215</x:v>
      </x:c>
      <x:c r="J2475" s="14" t="n">
        <x:f>'Method'!$B$2</x:f>
        <x:v>0.05</x:v>
      </x:c>
      <x:c r="K2475" s="13" t="str">
        <x:f>IF(I2475&lt;=J2475,"是","否")</x:f>
        <x:v>是</x:v>
      </x:c>
      <x:c r="L2475" s="36" t="n">
        <x:v>0.8950689572840039</x:v>
      </x:c>
      <x:c r="M2475" s="36" t="n">
        <x:f>1-L2475</x:f>
        <x:v>0.10493104271599607</x:v>
      </x:c>
      <x:c r="N2475" s="13" t="str">
        <x:v>是</x:v>
      </x:c>
      <x:c r="O2475" s="15"/>
      <x:c r="P2475" s="13" t="str"/>
    </x:row>
    <x:row r="2476">
      <x:c r="A2476" s="15" t="n">
        <x:v>2475</x:v>
      </x:c>
      <x:c r="B2476" s="13" t="str">
        <x:v>Papilionidae-1</x:v>
      </x:c>
      <x:c r="C2476" s="13" t="str">
        <x:v>Papilionidae</x:v>
      </x:c>
      <x:c r="D2476" s="33" t="n">
        <x:f>'AR_values'!I219</x:f>
        <x:v>3.049440530966379</x:v>
      </x:c>
      <x:c r="E2476" s="33" t="str">
        <x:v>Papilionidae-19</x:v>
      </x:c>
      <x:c r="F2476" s="33" t="str">
        <x:v>Papilionidae</x:v>
      </x:c>
      <x:c r="G2476" s="33" t="n">
        <x:f>'AR_values'!I229</x:f>
        <x:v>3.028256461981107</x:v>
      </x:c>
      <x:c r="H2476" s="33" t="n">
        <x:f>ABS(D2476-G2476)</x:f>
        <x:v>0.02118406898527203</x:v>
      </x:c>
      <x:c r="I2476" s="14" t="n">
        <x:f>IFERROR(H2476/AVERAGE(D2476,G2476),"")</x:f>
        <x:v>0.0069710842807247115</x:v>
      </x:c>
      <x:c r="J2476" s="14" t="n">
        <x:f>'Method'!$B$2</x:f>
        <x:v>0.05</x:v>
      </x:c>
      <x:c r="K2476" s="13" t="str">
        <x:f>IF(I2476&lt;=J2476,"是","否")</x:f>
        <x:v>是</x:v>
      </x:c>
      <x:c r="L2476" s="36" t="n">
        <x:v>0.9192994604576012</x:v>
      </x:c>
      <x:c r="M2476" s="36" t="n">
        <x:f>1-L2476</x:f>
        <x:v>0.08070053954239875</x:v>
      </x:c>
      <x:c r="N2476" s="13" t="str">
        <x:v>否</x:v>
      </x:c>
      <x:c r="O2476" s="15"/>
      <x:c r="P2476" s="13" t="str"/>
    </x:row>
    <x:row r="2477">
      <x:c r="A2477" s="15" t="n">
        <x:v>2476</x:v>
      </x:c>
      <x:c r="B2477" s="13" t="str">
        <x:v>Lycaenidae-8</x:v>
      </x:c>
      <x:c r="C2477" s="13" t="str">
        <x:v>Lycaenidae</x:v>
      </x:c>
      <x:c r="D2477" s="33" t="n">
        <x:f>'AR_values'!I161</x:f>
        <x:v>2.3058482641024196</x:v>
      </x:c>
      <x:c r="E2477" s="33" t="str">
        <x:v>Riodinidae-12</x:v>
      </x:c>
      <x:c r="F2477" s="33" t="str">
        <x:v>Riodinidae</x:v>
      </x:c>
      <x:c r="G2477" s="33" t="n">
        <x:f>'AR_values'!I336</x:f>
        <x:v>2.3219799649715265</x:v>
      </x:c>
      <x:c r="H2477" s="33" t="n">
        <x:f>ABS(D2477-G2477)</x:f>
        <x:v>0.01613170086910687</x:v>
      </x:c>
      <x:c r="I2477" s="14" t="n">
        <x:f>IFERROR(H2477/AVERAGE(D2477,G2477),"")</x:f>
        <x:v>0.006971607445479846</x:v>
      </x:c>
      <x:c r="J2477" s="14" t="n">
        <x:f>'Method'!$B$2</x:f>
        <x:v>0.05</x:v>
      </x:c>
      <x:c r="K2477" s="13" t="str">
        <x:f>IF(I2477&lt;=J2477,"是","否")</x:f>
        <x:v>是</x:v>
      </x:c>
      <x:c r="L2477" s="36" t="n">
        <x:v>0.7197378147947365</x:v>
      </x:c>
      <x:c r="M2477" s="36" t="n">
        <x:f>1-L2477</x:f>
        <x:v>0.28026218520526347</x:v>
      </x:c>
      <x:c r="N2477" s="13" t="str">
        <x:v>是</x:v>
      </x:c>
      <x:c r="O2477" s="15"/>
      <x:c r="P2477" s="13" t="str"/>
    </x:row>
    <x:row r="2478">
      <x:c r="A2478" s="15" t="n">
        <x:v>2477</x:v>
      </x:c>
      <x:c r="B2478" s="13" t="str">
        <x:v>Biblidinae-12</x:v>
      </x:c>
      <x:c r="C2478" s="13" t="str">
        <x:v>Biblidinae</x:v>
      </x:c>
      <x:c r="D2478" s="33" t="n">
        <x:f>'AR_values'!I5</x:f>
        <x:v>2.7033611025331243</x:v>
      </x:c>
      <x:c r="E2478" s="33" t="str">
        <x:v>Nymphalinae-19</x:v>
      </x:c>
      <x:c r="F2478" s="33" t="str">
        <x:v>Nymphalinae</x:v>
      </x:c>
      <x:c r="G2478" s="33" t="n">
        <x:f>'AR_values'!I199</x:f>
        <x:v>2.6845789712372956</x:v>
      </x:c>
      <x:c r="H2478" s="33" t="n">
        <x:f>ABS(D2478-G2478)</x:f>
        <x:v>0.01878213129582873</x:v>
      </x:c>
      <x:c r="I2478" s="14" t="n">
        <x:f>IFERROR(H2478/AVERAGE(D2478,G2478),"")</x:f>
        <x:v>0.006971915440286331</x:v>
      </x:c>
      <x:c r="J2478" s="14" t="n">
        <x:f>'Method'!$B$2</x:f>
        <x:v>0.05</x:v>
      </x:c>
      <x:c r="K2478" s="13" t="str">
        <x:f>IF(I2478&lt;=J2478,"是","否")</x:f>
        <x:v>是</x:v>
      </x:c>
      <x:c r="L2478" s="36" t="n">
        <x:v>0.8248640494409908</x:v>
      </x:c>
      <x:c r="M2478" s="36" t="n">
        <x:f>1-L2478</x:f>
        <x:v>0.1751359505590092</x:v>
      </x:c>
      <x:c r="N2478" s="13" t="str">
        <x:v>是</x:v>
      </x:c>
      <x:c r="O2478" s="15"/>
      <x:c r="P2478" s="13" t="str"/>
    </x:row>
    <x:row r="2479">
      <x:c r="A2479" s="15" t="n">
        <x:v>2478</x:v>
      </x:c>
      <x:c r="B2479" s="13" t="str">
        <x:v>Danainae-3</x:v>
      </x:c>
      <x:c r="C2479" s="13" t="str">
        <x:v>Danainae</x:v>
      </x:c>
      <x:c r="D2479" s="33" t="n">
        <x:f>'AR_values'!I45</x:f>
        <x:v>2.7923364844254306</x:v>
      </x:c>
      <x:c r="E2479" s="33" t="str">
        <x:v>Hesperiidae-7</x:v>
      </x:c>
      <x:c r="F2479" s="33" t="str">
        <x:v>Hesperiidae</x:v>
      </x:c>
      <x:c r="G2479" s="33" t="n">
        <x:f>'AR_values'!I108</x:f>
        <x:v>2.7729252618635143</x:v>
      </x:c>
      <x:c r="H2479" s="33" t="n">
        <x:f>ABS(D2479-G2479)</x:f>
        <x:v>0.019411222561916297</x:v>
      </x:c>
      <x:c r="I2479" s="14" t="n">
        <x:f>IFERROR(H2479/AVERAGE(D2479,G2479),"")</x:f>
        <x:v>0.0069758525103909745</x:v>
      </x:c>
      <x:c r="J2479" s="14" t="n">
        <x:f>'Method'!$B$2</x:f>
        <x:v>0.05</x:v>
      </x:c>
      <x:c r="K2479" s="13" t="str">
        <x:f>IF(I2479&lt;=J2479,"是","否")</x:f>
        <x:v>是</x:v>
      </x:c>
      <x:c r="L2479" s="36" t="n">
        <x:v>0.7772802896848698</x:v>
      </x:c>
      <x:c r="M2479" s="36" t="n">
        <x:f>1-L2479</x:f>
        <x:v>0.22271971031513016</x:v>
      </x:c>
      <x:c r="N2479" s="13" t="str">
        <x:v>是</x:v>
      </x:c>
      <x:c r="O2479" s="15"/>
      <x:c r="P2479" s="13" t="str"/>
    </x:row>
    <x:row r="2480">
      <x:c r="A2480" s="15" t="n">
        <x:v>2479</x:v>
      </x:c>
      <x:c r="B2480" s="13" t="str">
        <x:v>Nymphalinae-5</x:v>
      </x:c>
      <x:c r="C2480" s="13" t="str">
        <x:v>Nymphalinae</x:v>
      </x:c>
      <x:c r="D2480" s="33" t="n">
        <x:f>'AR_values'!I214</x:f>
        <x:v>2.5690479950298584</x:v>
      </x:c>
      <x:c r="E2480" s="33" t="str">
        <x:v>Pieridae-Coliadinae-14</x:v>
      </x:c>
      <x:c r="F2480" s="33" t="str">
        <x:v>Pieridae-Coliadinae</x:v>
      </x:c>
      <x:c r="G2480" s="33" t="n">
        <x:f>'AR_values'!I305</x:f>
        <x:v>2.587036999278014</x:v>
      </x:c>
      <x:c r="H2480" s="33" t="n">
        <x:f>ABS(D2480-G2480)</x:f>
        <x:v>0.017989004248155638</x:v>
      </x:c>
      <x:c r="I2480" s="14" t="n">
        <x:f>IFERROR(H2480/AVERAGE(D2480,G2480),"")</x:f>
        <x:v>0.006977776459470639</x:v>
      </x:c>
      <x:c r="J2480" s="14" t="n">
        <x:f>'Method'!$B$2</x:f>
        <x:v>0.05</x:v>
      </x:c>
      <x:c r="K2480" s="13" t="str">
        <x:f>IF(I2480&lt;=J2480,"是","否")</x:f>
        <x:v>是</x:v>
      </x:c>
      <x:c r="L2480" s="36" t="n">
        <x:v>0.7601858711024312</x:v>
      </x:c>
      <x:c r="M2480" s="36" t="n">
        <x:f>1-L2480</x:f>
        <x:v>0.2398141288975688</x:v>
      </x:c>
      <x:c r="N2480" s="13" t="str">
        <x:v>是</x:v>
      </x:c>
      <x:c r="O2480" s="15"/>
      <x:c r="P2480" s="13" t="str"/>
    </x:row>
    <x:row r="2481">
      <x:c r="A2481" s="15" t="n">
        <x:v>2480</x:v>
      </x:c>
      <x:c r="B2481" s="13" t="str">
        <x:v>Biblidinae-9</x:v>
      </x:c>
      <x:c r="C2481" s="13" t="str">
        <x:v>Biblidinae</x:v>
      </x:c>
      <x:c r="D2481" s="33" t="n">
        <x:f>'AR_values'!I15</x:f>
        <x:v>2.41506495449899</x:v>
      </x:c>
      <x:c r="E2481" s="33" t="str">
        <x:v>Lycaenidae_Zizina_labradus</x:v>
      </x:c>
      <x:c r="F2481" s="33" t="str">
        <x:v>Lycaenidae</x:v>
      </x:c>
      <x:c r="G2481" s="33" t="n">
        <x:f>'AR_values'!I188</x:f>
        <x:v>2.3982706581875353</x:v>
      </x:c>
      <x:c r="H2481" s="33" t="n">
        <x:f>ABS(D2481-G2481)</x:f>
        <x:v>0.016794296311454904</x:v>
      </x:c>
      <x:c r="I2481" s="14" t="n">
        <x:f>IFERROR(H2481/AVERAGE(D2481,G2481),"")</x:f>
        <x:v>0.006978236160050887</x:v>
      </x:c>
      <x:c r="J2481" s="14" t="n">
        <x:f>'Method'!$B$2</x:f>
        <x:v>0.05</x:v>
      </x:c>
      <x:c r="K2481" s="13" t="str">
        <x:f>IF(I2481&lt;=J2481,"是","否")</x:f>
        <x:v>是</x:v>
      </x:c>
      <x:c r="L2481" s="36" t="n">
        <x:v>0.9023964647895303</x:v>
      </x:c>
      <x:c r="M2481" s="36" t="n">
        <x:f>1-L2481</x:f>
        <x:v>0.09760353521046972</x:v>
      </x:c>
      <x:c r="N2481" s="13" t="str">
        <x:v>是</x:v>
      </x:c>
      <x:c r="O2481" s="15"/>
      <x:c r="P2481" s="13" t="str"/>
    </x:row>
    <x:row r="2482">
      <x:c r="A2482" s="15" t="n">
        <x:v>2481</x:v>
      </x:c>
      <x:c r="B2482" s="13" t="str">
        <x:v>Nymphalinae-27</x:v>
      </x:c>
      <x:c r="C2482" s="13" t="str">
        <x:v>Nymphalinae</x:v>
      </x:c>
      <x:c r="D2482" s="33" t="n">
        <x:f>'AR_values'!I208</x:f>
        <x:v>2.9197999033738387</x:v>
      </x:c>
      <x:c r="E2482" s="33" t="str">
        <x:v>Papilionidae-11</x:v>
      </x:c>
      <x:c r="F2482" s="33" t="str">
        <x:v>Papilionidae</x:v>
      </x:c>
      <x:c r="G2482" s="33" t="n">
        <x:f>'AR_values'!I221</x:f>
        <x:v>2.89947550369946</x:v>
      </x:c>
      <x:c r="H2482" s="33" t="n">
        <x:f>ABS(D2482-G2482)</x:f>
        <x:v>0.02032439967437849</x:v>
      </x:c>
      <x:c r="I2482" s="14" t="n">
        <x:f>IFERROR(H2482/AVERAGE(D2482,G2482),"")</x:f>
        <x:v>0.006985199445853444</x:v>
      </x:c>
      <x:c r="J2482" s="14" t="n">
        <x:f>'Method'!$B$2</x:f>
        <x:v>0.05</x:v>
      </x:c>
      <x:c r="K2482" s="13" t="str">
        <x:f>IF(I2482&lt;=J2482,"是","否")</x:f>
        <x:v>是</x:v>
      </x:c>
      <x:c r="L2482" s="36" t="n">
        <x:v>0.7553553148735577</x:v>
      </x:c>
      <x:c r="M2482" s="36" t="n">
        <x:f>1-L2482</x:f>
        <x:v>0.24464468512644233</x:v>
      </x:c>
      <x:c r="N2482" s="13" t="str">
        <x:v>是</x:v>
      </x:c>
      <x:c r="O2482" s="15"/>
      <x:c r="P2482" s="13" t="str"/>
    </x:row>
    <x:row r="2483">
      <x:c r="A2483" s="15" t="n">
        <x:v>2482</x:v>
      </x:c>
      <x:c r="B2483" s="13" t="str">
        <x:v>Biblidinae-7</x:v>
      </x:c>
      <x:c r="C2483" s="13" t="str">
        <x:v>Biblidinae</x:v>
      </x:c>
      <x:c r="D2483" s="33" t="n">
        <x:f>'AR_values'!I13</x:f>
        <x:v>2.4577608258924344</x:v>
      </x:c>
      <x:c r="E2483" s="33" t="str">
        <x:v>Charaxinae-15</x:v>
      </x:c>
      <x:c r="F2483" s="33" t="str">
        <x:v>Charaxinae</x:v>
      </x:c>
      <x:c r="G2483" s="33" t="n">
        <x:f>'AR_values'!I22</x:f>
        <x:v>2.4406235760127264</x:v>
      </x:c>
      <x:c r="H2483" s="33" t="n">
        <x:f>ABS(D2483-G2483)</x:f>
        <x:v>0.017137249879707994</x:v>
      </x:c>
      <x:c r="I2483" s="14" t="n">
        <x:f>IFERROR(H2483/AVERAGE(D2483,G2483),"")</x:f>
        <x:v>0.006997102911336518</x:v>
      </x:c>
      <x:c r="J2483" s="14" t="n">
        <x:f>'Method'!$B$2</x:f>
        <x:v>0.05</x:v>
      </x:c>
      <x:c r="K2483" s="13" t="str">
        <x:f>IF(I2483&lt;=J2483,"是","否")</x:f>
        <x:v>是</x:v>
      </x:c>
      <x:c r="L2483" s="36" t="n">
        <x:v>0.7512615397690453</x:v>
      </x:c>
      <x:c r="M2483" s="36" t="n">
        <x:f>1-L2483</x:f>
        <x:v>0.2487384602309547</x:v>
      </x:c>
      <x:c r="N2483" s="13" t="str">
        <x:v>是</x:v>
      </x:c>
      <x:c r="O2483" s="15"/>
      <x:c r="P2483" s="13" t="str"/>
    </x:row>
    <x:row r="2484">
      <x:c r="A2484" s="15" t="n">
        <x:v>2483</x:v>
      </x:c>
      <x:c r="B2484" s="13" t="str">
        <x:v>Biblidinae-5</x:v>
      </x:c>
      <x:c r="C2484" s="13" t="str">
        <x:v>Biblidinae</x:v>
      </x:c>
      <x:c r="D2484" s="33" t="n">
        <x:f>'AR_values'!I11</x:f>
        <x:v>2.4750199618333006</x:v>
      </x:c>
      <x:c r="E2484" s="33" t="str">
        <x:v>Biblidinae-7</x:v>
      </x:c>
      <x:c r="F2484" s="33" t="str">
        <x:v>Biblidinae</x:v>
      </x:c>
      <x:c r="G2484" s="33" t="n">
        <x:f>'AR_values'!I13</x:f>
        <x:v>2.4577608258924344</x:v>
      </x:c>
      <x:c r="H2484" s="33" t="n">
        <x:f>ABS(D2484-G2484)</x:f>
        <x:v>0.017259135940866255</x:v>
      </x:c>
      <x:c r="I2484" s="14" t="n">
        <x:f>IFERROR(H2484/AVERAGE(D2484,G2484),"")</x:f>
        <x:v>0.0069977307663102555</x:v>
      </x:c>
      <x:c r="J2484" s="14" t="n">
        <x:f>'Method'!$B$2</x:f>
        <x:v>0.05</x:v>
      </x:c>
      <x:c r="K2484" s="13" t="str">
        <x:f>IF(I2484&lt;=J2484,"是","否")</x:f>
        <x:v>是</x:v>
      </x:c>
      <x:c r="L2484" s="36" t="n">
        <x:v>0.8855362716080662</x:v>
      </x:c>
      <x:c r="M2484" s="36" t="n">
        <x:f>1-L2484</x:f>
        <x:v>0.11446372839193375</x:v>
      </x:c>
      <x:c r="N2484" s="13" t="str">
        <x:v>否</x:v>
      </x:c>
      <x:c r="O2484" s="15"/>
      <x:c r="P2484" s="13" t="str"/>
    </x:row>
    <x:row r="2485">
      <x:c r="A2485" s="15" t="n">
        <x:v>2484</x:v>
      </x:c>
      <x:c r="B2485" s="13" t="str">
        <x:v>Lycaenidae_Candalides_acasta</x:v>
      </x:c>
      <x:c r="C2485" s="13" t="str">
        <x:v>Lycaenidae</x:v>
      </x:c>
      <x:c r="D2485" s="33" t="n">
        <x:f>'AR_values'!I164</x:f>
        <x:v>2.4245150825976376</x:v>
      </x:c>
      <x:c r="E2485" s="33" t="str">
        <x:v>Satyrinae-1</x:v>
      </x:c>
      <x:c r="F2485" s="33" t="str">
        <x:v>Satyrinae</x:v>
      </x:c>
      <x:c r="G2485" s="33" t="n">
        <x:f>'AR_values'!I358</x:f>
        <x:v>2.4076047196767663</x:v>
      </x:c>
      <x:c r="H2485" s="33" t="n">
        <x:f>ABS(D2485-G2485)</x:f>
        <x:v>0.016910362920871336</x:v>
      </x:c>
      <x:c r="I2485" s="14" t="n">
        <x:f>IFERROR(H2485/AVERAGE(D2485,G2485),"")</x:f>
        <x:v>0.006999148867506096</x:v>
      </x:c>
      <x:c r="J2485" s="14" t="n">
        <x:f>'Method'!$B$2</x:f>
        <x:v>0.05</x:v>
      </x:c>
      <x:c r="K2485" s="13" t="str">
        <x:f>IF(I2485&lt;=J2485,"是","否")</x:f>
        <x:v>是</x:v>
      </x:c>
      <x:c r="L2485" s="36" t="n">
        <x:v>0.9157298873577677</x:v>
      </x:c>
      <x:c r="M2485" s="36" t="n">
        <x:f>1-L2485</x:f>
        <x:v>0.08427011264223228</x:v>
      </x:c>
      <x:c r="N2485" s="13" t="str">
        <x:v>是</x:v>
      </x:c>
      <x:c r="O2485" s="15"/>
      <x:c r="P2485" s="13" t="str"/>
    </x:row>
    <x:row r="2486">
      <x:c r="A2486" s="15" t="n">
        <x:v>2485</x:v>
      </x:c>
      <x:c r="B2486" s="13" t="str">
        <x:v>Nymphalinae-27</x:v>
      </x:c>
      <x:c r="C2486" s="13" t="str">
        <x:v>Nymphalinae</x:v>
      </x:c>
      <x:c r="D2486" s="33" t="n">
        <x:f>'AR_values'!I208</x:f>
        <x:v>2.9197999033738387</x:v>
      </x:c>
      <x:c r="E2486" s="33" t="str">
        <x:v>Papilionidae-9</x:v>
      </x:c>
      <x:c r="F2486" s="33" t="str">
        <x:v>Papilionidae</x:v>
      </x:c>
      <x:c r="G2486" s="33" t="n">
        <x:f>'AR_values'!I260</x:f>
        <x:v>2.8994270303687606</x:v>
      </x:c>
      <x:c r="H2486" s="33" t="n">
        <x:f>ABS(D2486-G2486)</x:f>
        <x:v>0.020372873005078063</x:v>
      </x:c>
      <x:c r="I2486" s="14" t="n">
        <x:f>IFERROR(H2486/AVERAGE(D2486,G2486),"")</x:f>
        <x:v>0.007001917346425044</x:v>
      </x:c>
      <x:c r="J2486" s="14" t="n">
        <x:f>'Method'!$B$2</x:f>
        <x:v>0.05</x:v>
      </x:c>
      <x:c r="K2486" s="13" t="str">
        <x:f>IF(I2486&lt;=J2486,"是","否")</x:f>
        <x:v>是</x:v>
      </x:c>
      <x:c r="L2486" s="36" t="n">
        <x:v>0.8220412338684293</x:v>
      </x:c>
      <x:c r="M2486" s="36" t="n">
        <x:f>1-L2486</x:f>
        <x:v>0.1779587661315707</x:v>
      </x:c>
      <x:c r="N2486" s="13" t="str">
        <x:v>是</x:v>
      </x:c>
      <x:c r="O2486" s="15"/>
      <x:c r="P2486" s="13" t="str"/>
    </x:row>
    <x:row r="2487">
      <x:c r="A2487" s="15" t="n">
        <x:v>2486</x:v>
      </x:c>
      <x:c r="B2487" s="13" t="str">
        <x:v>Limenitidinae-8</x:v>
      </x:c>
      <x:c r="C2487" s="13" t="str">
        <x:v>Limenitidinae</x:v>
      </x:c>
      <x:c r="D2487" s="33" t="n">
        <x:f>'AR_values'!I140</x:f>
        <x:v>2.3890954186981337</x:v>
      </x:c>
      <x:c r="E2487" s="33" t="str">
        <x:v>Lycaenidae_Zizeeria_karsandra</x:v>
      </x:c>
      <x:c r="F2487" s="33" t="str">
        <x:v>Lycaenidae</x:v>
      </x:c>
      <x:c r="G2487" s="33" t="n">
        <x:f>'AR_values'!I187</x:f>
        <x:v>2.4058990246007177</x:v>
      </x:c>
      <x:c r="H2487" s="33" t="n">
        <x:f>ABS(D2487-G2487)</x:f>
        <x:v>0.016803605902584007</x:v>
      </x:c>
      <x:c r="I2487" s="14" t="n">
        <x:f>IFERROR(H2487/AVERAGE(D2487,G2487),"")</x:f>
        <x:v>0.007008811418360475</x:v>
      </x:c>
      <x:c r="J2487" s="14" t="n">
        <x:f>'Method'!$B$2</x:f>
        <x:v>0.05</x:v>
      </x:c>
      <x:c r="K2487" s="13" t="str">
        <x:f>IF(I2487&lt;=J2487,"是","否")</x:f>
        <x:v>是</x:v>
      </x:c>
      <x:c r="L2487" s="36" t="n">
        <x:v>0.8197581515871302</x:v>
      </x:c>
      <x:c r="M2487" s="36" t="n">
        <x:f>1-L2487</x:f>
        <x:v>0.18024184841286983</x:v>
      </x:c>
      <x:c r="N2487" s="13" t="str">
        <x:v>是</x:v>
      </x:c>
      <x:c r="O2487" s="15"/>
      <x:c r="P2487" s="13" t="str"/>
    </x:row>
    <x:row r="2488">
      <x:c r="A2488" s="15" t="n">
        <x:v>2487</x:v>
      </x:c>
      <x:c r="B2488" s="13" t="str">
        <x:v>Pieridae-26</x:v>
      </x:c>
      <x:c r="C2488" s="13" t="str">
        <x:v>Pieridae</x:v>
      </x:c>
      <x:c r="D2488" s="33" t="n">
        <x:f>'AR_values'!I291</x:f>
        <x:v>3.0095979405459286</x:v>
      </x:c>
      <x:c r="E2488" s="33" t="str">
        <x:v>Pieridae_Aporia_crataegi</x:v>
      </x:c>
      <x:c r="F2488" s="33" t="str">
        <x:v>Pieridae</x:v>
      </x:c>
      <x:c r="G2488" s="33" t="n">
        <x:f>'AR_values'!I322</x:f>
        <x:v>3.0307703988857</x:v>
      </x:c>
      <x:c r="H2488" s="33" t="n">
        <x:f>ABS(D2488-G2488)</x:f>
        <x:v>0.02117245833977144</x:v>
      </x:c>
      <x:c r="I2488" s="14" t="n">
        <x:f>IFERROR(H2488/AVERAGE(D2488,G2488),"")</x:f>
        <x:v>0.007010320281813699</x:v>
      </x:c>
      <x:c r="J2488" s="14" t="n">
        <x:f>'Method'!$B$2</x:f>
        <x:v>0.05</x:v>
      </x:c>
      <x:c r="K2488" s="13" t="str">
        <x:f>IF(I2488&lt;=J2488,"是","否")</x:f>
        <x:v>是</x:v>
      </x:c>
      <x:c r="L2488" s="36" t="n">
        <x:v>0.8431386047280087</x:v>
      </x:c>
      <x:c r="M2488" s="36" t="n">
        <x:f>1-L2488</x:f>
        <x:v>0.15686139527199128</x:v>
      </x:c>
      <x:c r="N2488" s="13" t="str">
        <x:v>否</x:v>
      </x:c>
      <x:c r="O2488" s="15"/>
      <x:c r="P2488" s="13" t="str"/>
    </x:row>
    <x:row r="2489">
      <x:c r="A2489" s="15" t="n">
        <x:v>2488</x:v>
      </x:c>
      <x:c r="B2489" s="13" t="str">
        <x:v>Parnassiinae-6</x:v>
      </x:c>
      <x:c r="C2489" s="13" t="str">
        <x:v>Parnassiinae</x:v>
      </x:c>
      <x:c r="D2489" s="33" t="n">
        <x:f>'AR_values'!I273</x:f>
        <x:v>2.533520834171576</x:v>
      </x:c>
      <x:c r="E2489" s="33" t="str">
        <x:v>Pieridae-Coliadinae-21</x:v>
      </x:c>
      <x:c r="F2489" s="33" t="str">
        <x:v>Pieridae-Coliadinae</x:v>
      </x:c>
      <x:c r="G2489" s="33" t="n">
        <x:f>'AR_values'!I313</x:f>
        <x:v>2.515818512601095</x:v>
      </x:c>
      <x:c r="H2489" s="33" t="n">
        <x:f>ABS(D2489-G2489)</x:f>
        <x:v>0.01770232157048124</x:v>
      </x:c>
      <x:c r="I2489" s="14" t="n">
        <x:f>IFERROR(H2489/AVERAGE(D2489,G2489),"")</x:f>
        <x:v>0.007011737716458226</x:v>
      </x:c>
      <x:c r="J2489" s="14" t="n">
        <x:f>'Method'!$B$2</x:f>
        <x:v>0.05</x:v>
      </x:c>
      <x:c r="K2489" s="13" t="str">
        <x:f>IF(I2489&lt;=J2489,"是","否")</x:f>
        <x:v>是</x:v>
      </x:c>
      <x:c r="L2489" s="36" t="n">
        <x:v>0.7684168629141929</x:v>
      </x:c>
      <x:c r="M2489" s="36" t="n">
        <x:f>1-L2489</x:f>
        <x:v>0.23158313708580713</x:v>
      </x:c>
      <x:c r="N2489" s="13" t="str">
        <x:v>是</x:v>
      </x:c>
      <x:c r="O2489" s="15"/>
      <x:c r="P2489" s="13" t="str"/>
    </x:row>
    <x:row r="2490">
      <x:c r="A2490" s="15" t="n">
        <x:v>2489</x:v>
      </x:c>
      <x:c r="B2490" s="13" t="str">
        <x:v>Limenitidinae-2</x:v>
      </x:c>
      <x:c r="C2490" s="13" t="str">
        <x:v>Limenitidinae</x:v>
      </x:c>
      <x:c r="D2490" s="33" t="n">
        <x:f>'AR_values'!I134</x:f>
        <x:v>2.628721263472674</x:v>
      </x:c>
      <x:c r="E2490" s="33" t="str">
        <x:v>Papilionidae-3</x:v>
      </x:c>
      <x:c r="F2490" s="33" t="str">
        <x:v>Papilionidae</x:v>
      </x:c>
      <x:c r="G2490" s="33" t="n">
        <x:f>'AR_values'!I240</x:f>
        <x:v>2.647228355104499</x:v>
      </x:c>
      <x:c r="H2490" s="33" t="n">
        <x:f>ABS(D2490-G2490)</x:f>
        <x:v>0.018507091631824846</x:v>
      </x:c>
      <x:c r="I2490" s="14" t="n">
        <x:f>IFERROR(H2490/AVERAGE(D2490,G2490),"")</x:f>
        <x:v>0.007015643806248428</x:v>
      </x:c>
      <x:c r="J2490" s="14" t="n">
        <x:f>'Method'!$B$2</x:f>
        <x:v>0.05</x:v>
      </x:c>
      <x:c r="K2490" s="13" t="str">
        <x:f>IF(I2490&lt;=J2490,"是","否")</x:f>
        <x:v>是</x:v>
      </x:c>
      <x:c r="L2490" s="36" t="n">
        <x:v>0.7869832154445923</x:v>
      </x:c>
      <x:c r="M2490" s="36" t="n">
        <x:f>1-L2490</x:f>
        <x:v>0.21301678455540773</x:v>
      </x:c>
      <x:c r="N2490" s="13" t="str">
        <x:v>是</x:v>
      </x:c>
      <x:c r="O2490" s="15"/>
      <x:c r="P2490" s="13" t="str"/>
    </x:row>
    <x:row r="2491">
      <x:c r="A2491" s="15" t="n">
        <x:v>2490</x:v>
      </x:c>
      <x:c r="B2491" s="13" t="str">
        <x:v>Lycaenidae-8</x:v>
      </x:c>
      <x:c r="C2491" s="13" t="str">
        <x:v>Lycaenidae</x:v>
      </x:c>
      <x:c r="D2491" s="33" t="n">
        <x:f>'AR_values'!I161</x:f>
        <x:v>2.3058482641024196</x:v>
      </x:c>
      <x:c r="E2491" s="33" t="str">
        <x:v>Pieridae-Coliadinae-22</x:v>
      </x:c>
      <x:c r="F2491" s="33" t="str">
        <x:v>Pieridae-Coliadinae</x:v>
      </x:c>
      <x:c r="G2491" s="33" t="n">
        <x:f>'AR_values'!I314</x:f>
        <x:v>2.2897272049624258</x:v>
      </x:c>
      <x:c r="H2491" s="33" t="n">
        <x:f>ABS(D2491-G2491)</x:f>
        <x:v>0.016121059139993843</x:v>
      </x:c>
      <x:c r="I2491" s="14" t="n">
        <x:f>IFERROR(H2491/AVERAGE(D2491,G2491),"")</x:f>
        <x:v>0.007015904427427157</x:v>
      </x:c>
      <x:c r="J2491" s="14" t="n">
        <x:f>'Method'!$B$2</x:f>
        <x:v>0.05</x:v>
      </x:c>
      <x:c r="K2491" s="13" t="str">
        <x:f>IF(I2491&lt;=J2491,"是","否")</x:f>
        <x:v>是</x:v>
      </x:c>
      <x:c r="L2491" s="36" t="n">
        <x:v>0.8004489130768995</x:v>
      </x:c>
      <x:c r="M2491" s="36" t="n">
        <x:f>1-L2491</x:f>
        <x:v>0.19955108692310053</x:v>
      </x:c>
      <x:c r="N2491" s="13" t="str">
        <x:v>是</x:v>
      </x:c>
      <x:c r="O2491" s="15"/>
      <x:c r="P2491" s="13" t="str"/>
    </x:row>
    <x:row r="2492">
      <x:c r="A2492" s="15" t="n">
        <x:v>2491</x:v>
      </x:c>
      <x:c r="B2492" s="13" t="str">
        <x:v>Hesperiidae_Hesperilla_chrysotricha</x:v>
      </x:c>
      <x:c r="C2492" s="13" t="str">
        <x:v>Hesperiidae</x:v>
      </x:c>
      <x:c r="D2492" s="33" t="n">
        <x:f>'AR_values'!I117</x:f>
        <x:v>2.6630704750756298</x:v>
      </x:c>
      <x:c r="E2492" s="33" t="str">
        <x:v>Hesperiidae_Signata_flammeata</x:v>
      </x:c>
      <x:c r="F2492" s="33" t="str">
        <x:v>Hesperiidae</x:v>
      </x:c>
      <x:c r="G2492" s="33" t="n">
        <x:f>'AR_values'!I123</x:f>
        <x:v>2.6818346519856244</x:v>
      </x:c>
      <x:c r="H2492" s="33" t="n">
        <x:f>ABS(D2492-G2492)</x:f>
        <x:v>0.018764176909994656</x:v>
      </x:c>
      <x:c r="I2492" s="14" t="n">
        <x:f>IFERROR(H2492/AVERAGE(D2492,G2492),"")</x:f>
        <x:v>0.007021332077529919</x:v>
      </x:c>
      <x:c r="J2492" s="14" t="n">
        <x:f>'Method'!$B$2</x:f>
        <x:v>0.05</x:v>
      </x:c>
      <x:c r="K2492" s="13" t="str">
        <x:f>IF(I2492&lt;=J2492,"是","否")</x:f>
        <x:v>是</x:v>
      </x:c>
      <x:c r="L2492" s="36" t="n">
        <x:v>0.9283266886598989</x:v>
      </x:c>
      <x:c r="M2492" s="36" t="n">
        <x:f>1-L2492</x:f>
        <x:v>0.07167331134010113</x:v>
      </x:c>
      <x:c r="N2492" s="13" t="str">
        <x:v>否</x:v>
      </x:c>
      <x:c r="O2492" s="15"/>
      <x:c r="P2492" s="13" t="str"/>
    </x:row>
    <x:row r="2493">
      <x:c r="A2493" s="15" t="n">
        <x:v>2492</x:v>
      </x:c>
      <x:c r="B2493" s="13" t="str">
        <x:v>Lycaenidae_Theclinesthes_serpentata</x:v>
      </x:c>
      <x:c r="C2493" s="13" t="str">
        <x:v>Lycaenidae</x:v>
      </x:c>
      <x:c r="D2493" s="33" t="n">
        <x:f>'AR_values'!I186</x:f>
        <x:v>2.4267462861233002</x:v>
      </x:c>
      <x:c r="E2493" s="33" t="str">
        <x:v>Pieridae-27</x:v>
      </x:c>
      <x:c r="F2493" s="33" t="str">
        <x:v>Pieridae</x:v>
      </x:c>
      <x:c r="G2493" s="33" t="n">
        <x:f>'AR_values'!I292</x:f>
        <x:v>2.4097641192868773</x:v>
      </x:c>
      <x:c r="H2493" s="33" t="n">
        <x:f>ABS(D2493-G2493)</x:f>
        <x:v>0.01698216683642295</x:v>
      </x:c>
      <x:c r="I2493" s="14" t="n">
        <x:f>IFERROR(H2493/AVERAGE(D2493,G2493),"")</x:f>
        <x:v>0.007022487460143371</x:v>
      </x:c>
      <x:c r="J2493" s="14" t="n">
        <x:f>'Method'!$B$2</x:f>
        <x:v>0.05</x:v>
      </x:c>
      <x:c r="K2493" s="13" t="str">
        <x:f>IF(I2493&lt;=J2493,"是","否")</x:f>
        <x:v>是</x:v>
      </x:c>
      <x:c r="L2493" s="36" t="n">
        <x:v>0.7621588560340827</x:v>
      </x:c>
      <x:c r="M2493" s="36" t="n">
        <x:f>1-L2493</x:f>
        <x:v>0.23784114396591727</x:v>
      </x:c>
      <x:c r="N2493" s="13" t="str">
        <x:v>是</x:v>
      </x:c>
      <x:c r="O2493" s="15"/>
      <x:c r="P2493" s="13" t="str"/>
    </x:row>
    <x:row r="2494">
      <x:c r="A2494" s="15" t="n">
        <x:v>2493</x:v>
      </x:c>
      <x:c r="B2494" s="13" t="str">
        <x:v>Lycaenidae_Candalides_cyprotus</x:v>
      </x:c>
      <x:c r="C2494" s="13" t="str">
        <x:v>Lycaenidae</x:v>
      </x:c>
      <x:c r="D2494" s="33" t="n">
        <x:f>'AR_values'!I165</x:f>
        <x:v>2.515543548597947</x:v>
      </x:c>
      <x:c r="E2494" s="33" t="str">
        <x:v>Satyrinae-15</x:v>
      </x:c>
      <x:c r="F2494" s="33" t="str">
        <x:v>Satyrinae</x:v>
      </x:c>
      <x:c r="G2494" s="33" t="n">
        <x:f>'AR_values'!I364</x:f>
        <x:v>2.533271446118186</x:v>
      </x:c>
      <x:c r="H2494" s="33" t="n">
        <x:f>ABS(D2494-G2494)</x:f>
        <x:v>0.017727897520238844</x:v>
      </x:c>
      <x:c r="I2494" s="14" t="n">
        <x:f>IFERROR(H2494/AVERAGE(D2494,G2494),"")</x:f>
        <x:v>0.0070225973971286635</x:v>
      </x:c>
      <x:c r="J2494" s="14" t="n">
        <x:f>'Method'!$B$2</x:f>
        <x:v>0.05</x:v>
      </x:c>
      <x:c r="K2494" s="13" t="str">
        <x:f>IF(I2494&lt;=J2494,"是","否")</x:f>
        <x:v>是</x:v>
      </x:c>
      <x:c r="L2494" s="36" t="n">
        <x:v>0.8609720108285213</x:v>
      </x:c>
      <x:c r="M2494" s="36" t="n">
        <x:f>1-L2494</x:f>
        <x:v>0.13902798917147874</x:v>
      </x:c>
      <x:c r="N2494" s="13" t="str">
        <x:v>是</x:v>
      </x:c>
      <x:c r="O2494" s="15"/>
      <x:c r="P2494" s="13" t="str"/>
    </x:row>
    <x:row r="2495">
      <x:c r="A2495" s="15" t="n">
        <x:v>2494</x:v>
      </x:c>
      <x:c r="B2495" s="13" t="str">
        <x:v>Lycaenidae-10</x:v>
      </x:c>
      <x:c r="C2495" s="13" t="str">
        <x:v>Lycaenidae</x:v>
      </x:c>
      <x:c r="D2495" s="33" t="n">
        <x:f>'AR_values'!I143</x:f>
        <x:v>2.6640880253063326</x:v>
      </x:c>
      <x:c r="E2495" s="33" t="str">
        <x:v>Nymphalinae-7</x:v>
      </x:c>
      <x:c r="F2495" s="33" t="str">
        <x:v>Nymphalinae</x:v>
      </x:c>
      <x:c r="G2495" s="33" t="n">
        <x:f>'AR_values'!I216</x:f>
        <x:v>2.645417426578678</x:v>
      </x:c>
      <x:c r="H2495" s="33" t="n">
        <x:f>ABS(D2495-G2495)</x:f>
        <x:v>0.018670598727654752</x:v>
      </x:c>
      <x:c r="I2495" s="14" t="n">
        <x:f>IFERROR(H2495/AVERAGE(D2495,G2495),"")</x:f>
        <x:v>0.007032895585793668</x:v>
      </x:c>
      <x:c r="J2495" s="14" t="n">
        <x:f>'Method'!$B$2</x:f>
        <x:v>0.05</x:v>
      </x:c>
      <x:c r="K2495" s="13" t="str">
        <x:f>IF(I2495&lt;=J2495,"是","否")</x:f>
        <x:v>是</x:v>
      </x:c>
      <x:c r="L2495" s="36" t="n">
        <x:v>0.791941883602369</x:v>
      </x:c>
      <x:c r="M2495" s="36" t="n">
        <x:f>1-L2495</x:f>
        <x:v>0.20805811639763105</x:v>
      </x:c>
      <x:c r="N2495" s="13" t="str">
        <x:v>是</x:v>
      </x:c>
      <x:c r="O2495" s="15"/>
      <x:c r="P2495" s="13" t="str"/>
    </x:row>
    <x:row r="2496">
      <x:c r="A2496" s="15" t="n">
        <x:v>2495</x:v>
      </x:c>
      <x:c r="B2496" s="13" t="str">
        <x:v>Riodinidae-4</x:v>
      </x:c>
      <x:c r="C2496" s="13" t="str">
        <x:v>Riodinidae</x:v>
      </x:c>
      <x:c r="D2496" s="33" t="n">
        <x:f>'AR_values'!I352</x:f>
        <x:v>2.4161876385807908</x:v>
      </x:c>
      <x:c r="E2496" s="33" t="str">
        <x:v>Satyrinae-22</x:v>
      </x:c>
      <x:c r="F2496" s="33" t="str">
        <x:v>Satyrinae</x:v>
      </x:c>
      <x:c r="G2496" s="33" t="n">
        <x:f>'AR_values'!I372</x:f>
        <x:v>2.4332476163410854</x:v>
      </x:c>
      <x:c r="H2496" s="33" t="n">
        <x:f>ABS(D2496-G2496)</x:f>
        <x:v>0.017059977760294665</x:v>
      </x:c>
      <x:c r="I2496" s="14" t="n">
        <x:f>IFERROR(H2496/AVERAGE(D2496,G2496),"")</x:f>
        <x:v>0.007035861647180399</x:v>
      </x:c>
      <x:c r="J2496" s="14" t="n">
        <x:f>'Method'!$B$2</x:f>
        <x:v>0.05</x:v>
      </x:c>
      <x:c r="K2496" s="13" t="str">
        <x:f>IF(I2496&lt;=J2496,"是","否")</x:f>
        <x:v>是</x:v>
      </x:c>
      <x:c r="L2496" s="36" t="n">
        <x:v>0.8634324266869553</x:v>
      </x:c>
      <x:c r="M2496" s="36" t="n">
        <x:f>1-L2496</x:f>
        <x:v>0.1365675733130447</x:v>
      </x:c>
      <x:c r="N2496" s="13" t="str">
        <x:v>是</x:v>
      </x:c>
      <x:c r="O2496" s="15"/>
      <x:c r="P2496" s="13" t="str"/>
    </x:row>
    <x:row r="2497">
      <x:c r="A2497" s="15" t="n">
        <x:v>2496</x:v>
      </x:c>
      <x:c r="B2497" s="13" t="str">
        <x:v>Pieridae-Coliadinae-2</x:v>
      </x:c>
      <x:c r="C2497" s="13" t="str">
        <x:v>Pieridae-Coliadinae</x:v>
      </x:c>
      <x:c r="D2497" s="33" t="n">
        <x:f>'AR_values'!I311</x:f>
        <x:v>2.338384022597896</x:v>
      </x:c>
      <x:c r="E2497" s="33" t="str">
        <x:v>Riodinidae-12</x:v>
      </x:c>
      <x:c r="F2497" s="33" t="str">
        <x:v>Riodinidae</x:v>
      </x:c>
      <x:c r="G2497" s="33" t="n">
        <x:f>'AR_values'!I336</x:f>
        <x:v>2.3219799649715265</x:v>
      </x:c>
      <x:c r="H2497" s="33" t="n">
        <x:f>ABS(D2497-G2497)</x:f>
        <x:v>0.01640405762636954</x:v>
      </x:c>
      <x:c r="I2497" s="14" t="n">
        <x:f>IFERROR(H2497/AVERAGE(D2497,G2497),"")</x:f>
        <x:v>0.007039818207386394</x:v>
      </x:c>
      <x:c r="J2497" s="14" t="n">
        <x:f>'Method'!$B$2</x:f>
        <x:v>0.05</x:v>
      </x:c>
      <x:c r="K2497" s="13" t="str">
        <x:f>IF(I2497&lt;=J2497,"是","否")</x:f>
        <x:v>是</x:v>
      </x:c>
      <x:c r="L2497" s="36" t="n">
        <x:v>0.6577204334009725</x:v>
      </x:c>
      <x:c r="M2497" s="36" t="n">
        <x:f>1-L2497</x:f>
        <x:v>0.3422795665990275</x:v>
      </x:c>
      <x:c r="N2497" s="13" t="str">
        <x:v>是</x:v>
      </x:c>
      <x:c r="O2497" s="15"/>
      <x:c r="P2497" s="13" t="str"/>
    </x:row>
    <x:row r="2498">
      <x:c r="A2498" s="15" t="n">
        <x:v>2497</x:v>
      </x:c>
      <x:c r="B2498" s="13" t="str">
        <x:v>Papilionidae-33</x:v>
      </x:c>
      <x:c r="C2498" s="13" t="str">
        <x:v>Papilionidae</x:v>
      </x:c>
      <x:c r="D2498" s="33" t="n">
        <x:f>'AR_values'!I244</x:f>
        <x:v>2.9084419828943826</x:v>
      </x:c>
      <x:c r="E2498" s="33" t="str">
        <x:v>Satyrinae-3</x:v>
      </x:c>
      <x:c r="F2498" s="33" t="str">
        <x:v>Satyrinae</x:v>
      </x:c>
      <x:c r="G2498" s="33" t="n">
        <x:f>'AR_values'!I378</x:f>
        <x:v>2.929011336174991</x:v>
      </x:c>
      <x:c r="H2498" s="33" t="n">
        <x:f>ABS(D2498-G2498)</x:f>
        <x:v>0.020569353280608382</x:v>
      </x:c>
      <x:c r="I2498" s="14" t="n">
        <x:f>IFERROR(H2498/AVERAGE(D2498,G2498),"")</x:f>
        <x:v>0.00704737225509415</x:v>
      </x:c>
      <x:c r="J2498" s="14" t="n">
        <x:f>'Method'!$B$2</x:f>
        <x:v>0.05</x:v>
      </x:c>
      <x:c r="K2498" s="13" t="str">
        <x:f>IF(I2498&lt;=J2498,"是","否")</x:f>
        <x:v>是</x:v>
      </x:c>
      <x:c r="L2498" s="36" t="n">
        <x:v>0.7452666078406656</x:v>
      </x:c>
      <x:c r="M2498" s="36" t="n">
        <x:f>1-L2498</x:f>
        <x:v>0.25473339215933444</x:v>
      </x:c>
      <x:c r="N2498" s="13" t="str">
        <x:v>是</x:v>
      </x:c>
      <x:c r="O2498" s="15"/>
      <x:c r="P2498" s="13" t="str"/>
    </x:row>
    <x:row r="2499">
      <x:c r="A2499" s="15" t="n">
        <x:v>2498</x:v>
      </x:c>
      <x:c r="B2499" s="13" t="str">
        <x:v>Lycaenidae-10</x:v>
      </x:c>
      <x:c r="C2499" s="13" t="str">
        <x:v>Lycaenidae</x:v>
      </x:c>
      <x:c r="D2499" s="33" t="n">
        <x:f>'AR_values'!I143</x:f>
        <x:v>2.6640880253063326</x:v>
      </x:c>
      <x:c r="E2499" s="33" t="str">
        <x:v>Nymphalinae-4</x:v>
      </x:c>
      <x:c r="F2499" s="33" t="str">
        <x:v>Nymphalinae</x:v>
      </x:c>
      <x:c r="G2499" s="33" t="n">
        <x:f>'AR_values'!I213</x:f>
        <x:v>2.6453777429352816</x:v>
      </x:c>
      <x:c r="H2499" s="33" t="n">
        <x:f>ABS(D2499-G2499)</x:f>
        <x:v>0.01871028237105099</x:v>
      </x:c>
      <x:c r="I2499" s="14" t="n">
        <x:f>IFERROR(H2499/AVERAGE(D2499,G2499),"")</x:f>
        <x:v>0.007047896412842851</x:v>
      </x:c>
      <x:c r="J2499" s="14" t="n">
        <x:f>'Method'!$B$2</x:f>
        <x:v>0.05</x:v>
      </x:c>
      <x:c r="K2499" s="13" t="str">
        <x:f>IF(I2499&lt;=J2499,"是","否")</x:f>
        <x:v>是</x:v>
      </x:c>
      <x:c r="L2499" s="36" t="n">
        <x:v>0.808291200835529</x:v>
      </x:c>
      <x:c r="M2499" s="36" t="n">
        <x:f>1-L2499</x:f>
        <x:v>0.19170879916447103</x:v>
      </x:c>
      <x:c r="N2499" s="13" t="str">
        <x:v>是</x:v>
      </x:c>
      <x:c r="O2499" s="15"/>
      <x:c r="P2499" s="13" t="str"/>
    </x:row>
    <x:row r="2500">
      <x:c r="A2500" s="15" t="n">
        <x:v>2499</x:v>
      </x:c>
      <x:c r="B2500" s="13" t="str">
        <x:v>Lycaenidae_Theclinesthes_miskini</x:v>
      </x:c>
      <x:c r="C2500" s="13" t="str">
        <x:v>Lycaenidae</x:v>
      </x:c>
      <x:c r="D2500" s="33" t="n">
        <x:f>'AR_values'!I185</x:f>
        <x:v>2.5154764900306708</x:v>
      </x:c>
      <x:c r="E2500" s="33" t="str">
        <x:v>Satyrinae-15</x:v>
      </x:c>
      <x:c r="F2500" s="33" t="str">
        <x:v>Satyrinae</x:v>
      </x:c>
      <x:c r="G2500" s="33" t="n">
        <x:f>'AR_values'!I364</x:f>
        <x:v>2.533271446118186</x:v>
      </x:c>
      <x:c r="H2500" s="33" t="n">
        <x:f>ABS(D2500-G2500)</x:f>
        <x:v>0.017794956087515246</x:v>
      </x:c>
      <x:c r="I2500" s="14" t="n">
        <x:f>IFERROR(H2500/AVERAGE(D2500,G2500),"")</x:f>
        <x:v>0.007049255107431286</x:v>
      </x:c>
      <x:c r="J2500" s="14" t="n">
        <x:f>'Method'!$B$2</x:f>
        <x:v>0.05</x:v>
      </x:c>
      <x:c r="K2500" s="13" t="str">
        <x:f>IF(I2500&lt;=J2500,"是","否")</x:f>
        <x:v>是</x:v>
      </x:c>
      <x:c r="L2500" s="36" t="n">
        <x:v>0.8702743724460011</x:v>
      </x:c>
      <x:c r="M2500" s="36" t="n">
        <x:f>1-L2500</x:f>
        <x:v>0.12972562755399886</x:v>
      </x:c>
      <x:c r="N2500" s="13" t="str">
        <x:v>是</x:v>
      </x:c>
      <x:c r="O2500" s="15"/>
      <x:c r="P2500" s="13" t="str"/>
    </x:row>
    <x:row r="2501">
      <x:c r="A2501" s="15" t="n">
        <x:v>2500</x:v>
      </x:c>
      <x:c r="B2501" s="13" t="str">
        <x:v>Charaxinae-11</x:v>
      </x:c>
      <x:c r="C2501" s="13" t="str">
        <x:v>Charaxinae</x:v>
      </x:c>
      <x:c r="D2501" s="33" t="n">
        <x:f>'AR_values'!I18</x:f>
        <x:v>2.337777838635058</x:v>
      </x:c>
      <x:c r="E2501" s="33" t="str">
        <x:v>Riodinidae-2</x:v>
      </x:c>
      <x:c r="F2501" s="33" t="str">
        <x:v>Riodinidae</x:v>
      </x:c>
      <x:c r="G2501" s="33" t="n">
        <x:f>'AR_values'!I343</x:f>
        <x:v>2.321349549491152</x:v>
      </x:c>
      <x:c r="H2501" s="33" t="n">
        <x:f>ABS(D2501-G2501)</x:f>
        <x:v>0.01642828914390604</x:v>
      </x:c>
      <x:c r="I2501" s="14" t="n">
        <x:f>IFERROR(H2501/AVERAGE(D2501,G2501),"")</x:f>
        <x:v>0.0070520884171459</x:v>
      </x:c>
      <x:c r="J2501" s="14" t="n">
        <x:f>'Method'!$B$2</x:f>
        <x:v>0.05</x:v>
      </x:c>
      <x:c r="K2501" s="13" t="str">
        <x:f>IF(I2501&lt;=J2501,"是","否")</x:f>
        <x:v>是</x:v>
      </x:c>
      <x:c r="L2501" s="36" t="n">
        <x:v>0.7824924137221623</x:v>
      </x:c>
      <x:c r="M2501" s="36" t="n">
        <x:f>1-L2501</x:f>
        <x:v>0.21750758627783773</x:v>
      </x:c>
      <x:c r="N2501" s="13" t="str">
        <x:v>是</x:v>
      </x:c>
      <x:c r="O2501" s="15"/>
      <x:c r="P2501" s="13" t="str"/>
    </x:row>
    <x:row r="2502">
      <x:c r="A2502" s="15" t="n">
        <x:v>2501</x:v>
      </x:c>
      <x:c r="B2502" s="13" t="str">
        <x:v>Papilionidae_Papilio_demoleus</x:v>
      </x:c>
      <x:c r="C2502" s="13" t="str">
        <x:v>Papilionidae</x:v>
      </x:c>
      <x:c r="D2502" s="33" t="n">
        <x:f>'AR_values'!I264</x:f>
        <x:v>3.007230622612166</x:v>
      </x:c>
      <x:c r="E2502" s="33" t="str">
        <x:v>Pieridae-18</x:v>
      </x:c>
      <x:c r="F2502" s="33" t="str">
        <x:v>Pieridae</x:v>
      </x:c>
      <x:c r="G2502" s="33" t="n">
        <x:f>'AR_values'!I282</x:f>
        <x:v>3.028518340377398</x:v>
      </x:c>
      <x:c r="H2502" s="33" t="n">
        <x:f>ABS(D2502-G2502)</x:f>
        <x:v>0.02128771776523175</x:v>
      </x:c>
      <x:c r="I2502" s="14" t="n">
        <x:f>IFERROR(H2502/AVERAGE(D2502,G2502),"")</x:f>
        <x:v>0.0070538777857612365</x:v>
      </x:c>
      <x:c r="J2502" s="14" t="n">
        <x:f>'Method'!$B$2</x:f>
        <x:v>0.05</x:v>
      </x:c>
      <x:c r="K2502" s="13" t="str">
        <x:f>IF(I2502&lt;=J2502,"是","否")</x:f>
        <x:v>是</x:v>
      </x:c>
      <x:c r="L2502" s="36" t="n">
        <x:v>0.7306197295866317</x:v>
      </x:c>
      <x:c r="M2502" s="36" t="n">
        <x:f>1-L2502</x:f>
        <x:v>0.2693802704133683</x:v>
      </x:c>
      <x:c r="N2502" s="13" t="str">
        <x:v>是</x:v>
      </x:c>
      <x:c r="O2502" s="15"/>
      <x:c r="P2502" s="13" t="str"/>
    </x:row>
    <x:row r="2503">
      <x:c r="A2503" s="15" t="n">
        <x:v>2502</x:v>
      </x:c>
      <x:c r="B2503" s="13" t="str">
        <x:v>Papilionidae-20</x:v>
      </x:c>
      <x:c r="C2503" s="13" t="str">
        <x:v>Papilionidae</x:v>
      </x:c>
      <x:c r="D2503" s="33" t="n">
        <x:f>'AR_values'!I231</x:f>
        <x:v>2.9969120778729335</x:v>
      </x:c>
      <x:c r="E2503" s="33" t="str">
        <x:v>Papilionidae-38</x:v>
      </x:c>
      <x:c r="F2503" s="33" t="str">
        <x:v>Papilionidae</x:v>
      </x:c>
      <x:c r="G2503" s="33" t="n">
        <x:f>'AR_values'!I249</x:f>
        <x:v>2.975840308372445</x:v>
      </x:c>
      <x:c r="H2503" s="33" t="n">
        <x:f>ABS(D2503-G2503)</x:f>
        <x:v>0.02107176950048828</x:v>
      </x:c>
      <x:c r="I2503" s="14" t="n">
        <x:f>IFERROR(H2503/AVERAGE(D2503,G2503),"")</x:f>
        <x:v>0.007055966207142406</x:v>
      </x:c>
      <x:c r="J2503" s="14" t="n">
        <x:f>'Method'!$B$2</x:f>
        <x:v>0.05</x:v>
      </x:c>
      <x:c r="K2503" s="13" t="str">
        <x:f>IF(I2503&lt;=J2503,"是","否")</x:f>
        <x:v>是</x:v>
      </x:c>
      <x:c r="L2503" s="36" t="n">
        <x:v>0.801888048572646</x:v>
      </x:c>
      <x:c r="M2503" s="36" t="n">
        <x:f>1-L2503</x:f>
        <x:v>0.19811195142735405</x:v>
      </x:c>
      <x:c r="N2503" s="13" t="str">
        <x:v>否</x:v>
      </x:c>
      <x:c r="O2503" s="15"/>
      <x:c r="P2503" s="13" t="str"/>
    </x:row>
    <x:row r="2504">
      <x:c r="A2504" s="15" t="n">
        <x:v>2503</x:v>
      </x:c>
      <x:c r="B2504" s="13" t="str">
        <x:v>Hesperiidae-1</x:v>
      </x:c>
      <x:c r="C2504" s="13" t="str">
        <x:v>Hesperiidae</x:v>
      </x:c>
      <x:c r="D2504" s="33" t="n">
        <x:f>'AR_values'!I75</x:f>
        <x:v>2.626775993873075</x:v>
      </x:c>
      <x:c r="E2504" s="33" t="str">
        <x:v>Nymphalinae-4</x:v>
      </x:c>
      <x:c r="F2504" s="33" t="str">
        <x:v>Nymphalinae</x:v>
      </x:c>
      <x:c r="G2504" s="33" t="n">
        <x:f>'AR_values'!I213</x:f>
        <x:v>2.6453777429352816</x:v>
      </x:c>
      <x:c r="H2504" s="33" t="n">
        <x:f>ABS(D2504-G2504)</x:f>
        <x:v>0.018601749062206796</x:v>
      </x:c>
      <x:c r="I2504" s="14" t="n">
        <x:f>IFERROR(H2504/AVERAGE(D2504,G2504),"")</x:f>
        <x:v>0.007056603426541154</x:v>
      </x:c>
      <x:c r="J2504" s="14" t="n">
        <x:f>'Method'!$B$2</x:f>
        <x:v>0.05</x:v>
      </x:c>
      <x:c r="K2504" s="13" t="str">
        <x:f>IF(I2504&lt;=J2504,"是","否")</x:f>
        <x:v>是</x:v>
      </x:c>
      <x:c r="L2504" s="36" t="n">
        <x:v>0.8361725306166425</x:v>
      </x:c>
      <x:c r="M2504" s="36" t="n">
        <x:f>1-L2504</x:f>
        <x:v>0.16382746938335746</x:v>
      </x:c>
      <x:c r="N2504" s="13" t="str">
        <x:v>是</x:v>
      </x:c>
      <x:c r="O2504" s="15"/>
      <x:c r="P2504" s="13" t="str"/>
    </x:row>
    <x:row r="2505">
      <x:c r="A2505" s="15" t="n">
        <x:v>2504</x:v>
      </x:c>
      <x:c r="B2505" s="13" t="str">
        <x:v>Hesperiidae-31</x:v>
      </x:c>
      <x:c r="C2505" s="13" t="str">
        <x:v>Hesperiidae</x:v>
      </x:c>
      <x:c r="D2505" s="33" t="n">
        <x:f>'AR_values'!I99</x:f>
        <x:v>2.553611851684268</x:v>
      </x:c>
      <x:c r="E2505" s="33" t="str">
        <x:v>Nymphalinae-28</x:v>
      </x:c>
      <x:c r="F2505" s="33" t="str">
        <x:v>Nymphalinae</x:v>
      </x:c>
      <x:c r="G2505" s="33" t="n">
        <x:f>'AR_values'!I209</x:f>
        <x:v>2.5716980421170317</x:v>
      </x:c>
      <x:c r="H2505" s="33" t="n">
        <x:f>ABS(D2505-G2505)</x:f>
        <x:v>0.018086190432763605</x:v>
      </x:c>
      <x:c r="I2505" s="14" t="n">
        <x:f>IFERROR(H2505/AVERAGE(D2505,G2505),"")</x:f>
        <x:v>0.007057598782324392</x:v>
      </x:c>
      <x:c r="J2505" s="14" t="n">
        <x:f>'Method'!$B$2</x:f>
        <x:v>0.05</x:v>
      </x:c>
      <x:c r="K2505" s="13" t="str">
        <x:f>IF(I2505&lt;=J2505,"是","否")</x:f>
        <x:v>是</x:v>
      </x:c>
      <x:c r="L2505" s="36" t="n">
        <x:v>0.7362965410883454</x:v>
      </x:c>
      <x:c r="M2505" s="36" t="n">
        <x:f>1-L2505</x:f>
        <x:v>0.2637034589116546</x:v>
      </x:c>
      <x:c r="N2505" s="13" t="str">
        <x:v>是</x:v>
      </x:c>
      <x:c r="O2505" s="15"/>
      <x:c r="P2505" s="13" t="str"/>
    </x:row>
    <x:row r="2506">
      <x:c r="A2506" s="15" t="n">
        <x:v>2505</x:v>
      </x:c>
      <x:c r="B2506" s="13" t="str">
        <x:v>Danainae-3</x:v>
      </x:c>
      <x:c r="C2506" s="13" t="str">
        <x:v>Danainae</x:v>
      </x:c>
      <x:c r="D2506" s="33" t="n">
        <x:f>'AR_values'!I45</x:f>
        <x:v>2.7923364844254306</x:v>
      </x:c>
      <x:c r="E2506" s="33" t="str">
        <x:v>Parnassiinae-5</x:v>
      </x:c>
      <x:c r="F2506" s="33" t="str">
        <x:v>Parnassiinae</x:v>
      </x:c>
      <x:c r="G2506" s="33" t="n">
        <x:f>'AR_values'!I272</x:f>
        <x:v>2.7726642791414156</x:v>
      </x:c>
      <x:c r="H2506" s="33" t="n">
        <x:f>ABS(D2506-G2506)</x:f>
        <x:v>0.019672205284015032</x:v>
      </x:c>
      <x:c r="I2506" s="14" t="n">
        <x:f>IFERROR(H2506/AVERAGE(D2506,G2506),"")</x:f>
        <x:v>0.007069973974776699</x:v>
      </x:c>
      <x:c r="J2506" s="14" t="n">
        <x:f>'Method'!$B$2</x:f>
        <x:v>0.05</x:v>
      </x:c>
      <x:c r="K2506" s="13" t="str">
        <x:f>IF(I2506&lt;=J2506,"是","否")</x:f>
        <x:v>是</x:v>
      </x:c>
      <x:c r="L2506" s="36" t="n">
        <x:v>0.8220416556947423</x:v>
      </x:c>
      <x:c r="M2506" s="36" t="n">
        <x:f>1-L2506</x:f>
        <x:v>0.1779583443052577</x:v>
      </x:c>
      <x:c r="N2506" s="13" t="str">
        <x:v>是</x:v>
      </x:c>
      <x:c r="O2506" s="15"/>
      <x:c r="P2506" s="13" t="str"/>
    </x:row>
    <x:row r="2507">
      <x:c r="A2507" s="15" t="n">
        <x:v>2506</x:v>
      </x:c>
      <x:c r="B2507" s="13" t="str">
        <x:v>Hesperiidae-1</x:v>
      </x:c>
      <x:c r="C2507" s="13" t="str">
        <x:v>Hesperiidae</x:v>
      </x:c>
      <x:c r="D2507" s="33" t="n">
        <x:f>'AR_values'!I75</x:f>
        <x:v>2.626775993873075</x:v>
      </x:c>
      <x:c r="E2507" s="33" t="str">
        <x:v>Nymphalinae-7</x:v>
      </x:c>
      <x:c r="F2507" s="33" t="str">
        <x:v>Nymphalinae</x:v>
      </x:c>
      <x:c r="G2507" s="33" t="n">
        <x:f>'AR_values'!I216</x:f>
        <x:v>2.645417426578678</x:v>
      </x:c>
      <x:c r="H2507" s="33" t="n">
        <x:f>ABS(D2507-G2507)</x:f>
        <x:v>0.018641432705603034</x:v>
      </x:c>
      <x:c r="I2507" s="14" t="n">
        <x:f>IFERROR(H2507/AVERAGE(D2507,G2507),"")</x:f>
        <x:v>0.007071604252336298</x:v>
      </x:c>
      <x:c r="J2507" s="14" t="n">
        <x:f>'Method'!$B$2</x:f>
        <x:v>0.05</x:v>
      </x:c>
      <x:c r="K2507" s="13" t="str">
        <x:f>IF(I2507&lt;=J2507,"是","否")</x:f>
        <x:v>是</x:v>
      </x:c>
      <x:c r="L2507" s="36" t="n">
        <x:v>0.8997743279436564</x:v>
      </x:c>
      <x:c r="M2507" s="36" t="n">
        <x:f>1-L2507</x:f>
        <x:v>0.10022567205634358</x:v>
      </x:c>
      <x:c r="N2507" s="13" t="str">
        <x:v>是</x:v>
      </x:c>
      <x:c r="O2507" s="15"/>
      <x:c r="P2507" s="13" t="str"/>
    </x:row>
    <x:row r="2508">
      <x:c r="A2508" s="15" t="n">
        <x:v>2507</x:v>
      </x:c>
      <x:c r="B2508" s="13" t="str">
        <x:v>Nymphalinae-3</x:v>
      </x:c>
      <x:c r="C2508" s="13" t="str">
        <x:v>Nymphalinae</x:v>
      </x:c>
      <x:c r="D2508" s="33" t="n">
        <x:f>'AR_values'!I211</x:f>
        <x:v>2.5385687278475513</x:v>
      </x:c>
      <x:c r="E2508" s="33" t="str">
        <x:v>Satyrinae-19</x:v>
      </x:c>
      <x:c r="F2508" s="33" t="str">
        <x:v>Satyrinae</x:v>
      </x:c>
      <x:c r="G2508" s="33" t="n">
        <x:f>'AR_values'!I368</x:f>
        <x:v>2.5206761315513897</x:v>
      </x:c>
      <x:c r="H2508" s="33" t="n">
        <x:f>ABS(D2508-G2508)</x:f>
        <x:v>0.017892596296161578</x:v>
      </x:c>
      <x:c r="I2508" s="14" t="n">
        <x:f>IFERROR(H2508/AVERAGE(D2508,G2508),"")</x:f>
        <x:v>0.007073228038339023</x:v>
      </x:c>
      <x:c r="J2508" s="14" t="n">
        <x:f>'Method'!$B$2</x:f>
        <x:v>0.05</x:v>
      </x:c>
      <x:c r="K2508" s="13" t="str">
        <x:f>IF(I2508&lt;=J2508,"是","否")</x:f>
        <x:v>是</x:v>
      </x:c>
      <x:c r="L2508" s="36" t="n">
        <x:v>0.8645697218592496</x:v>
      </x:c>
      <x:c r="M2508" s="36" t="n">
        <x:f>1-L2508</x:f>
        <x:v>0.13543027814075037</x:v>
      </x:c>
      <x:c r="N2508" s="13" t="str">
        <x:v>是</x:v>
      </x:c>
      <x:c r="O2508" s="15"/>
      <x:c r="P2508" s="13" t="str"/>
    </x:row>
    <x:row r="2509">
      <x:c r="A2509" s="15" t="n">
        <x:v>2508</x:v>
      </x:c>
      <x:c r="B2509" s="13" t="str">
        <x:v>Nymphalinae-23</x:v>
      </x:c>
      <x:c r="C2509" s="13" t="str">
        <x:v>Nymphalinae</x:v>
      </x:c>
      <x:c r="D2509" s="33" t="n">
        <x:f>'AR_values'!I204</x:f>
        <x:v>2.538573367865507</x:v>
      </x:c>
      <x:c r="E2509" s="33" t="str">
        <x:v>Satyrinae-19</x:v>
      </x:c>
      <x:c r="F2509" s="33" t="str">
        <x:v>Satyrinae</x:v>
      </x:c>
      <x:c r="G2509" s="33" t="n">
        <x:f>'AR_values'!I368</x:f>
        <x:v>2.5206761315513897</x:v>
      </x:c>
      <x:c r="H2509" s="33" t="n">
        <x:f>ABS(D2509-G2509)</x:f>
        <x:v>0.017897236314117215</x:v>
      </x:c>
      <x:c r="I2509" s="14" t="n">
        <x:f>IFERROR(H2509/AVERAGE(D2509,G2509),"")</x:f>
        <x:v>0.007075055822481164</x:v>
      </x:c>
      <x:c r="J2509" s="14" t="n">
        <x:f>'Method'!$B$2</x:f>
        <x:v>0.05</x:v>
      </x:c>
      <x:c r="K2509" s="13" t="str">
        <x:f>IF(I2509&lt;=J2509,"是","否")</x:f>
        <x:v>是</x:v>
      </x:c>
      <x:c r="L2509" s="36" t="n">
        <x:v>0.8901255031967795</x:v>
      </x:c>
      <x:c r="M2509" s="36" t="n">
        <x:f>1-L2509</x:f>
        <x:v>0.10987449680322048</x:v>
      </x:c>
      <x:c r="N2509" s="13" t="str">
        <x:v>是</x:v>
      </x:c>
      <x:c r="O2509" s="15"/>
      <x:c r="P2509" s="13" t="str"/>
    </x:row>
    <x:row r="2510">
      <x:c r="A2510" s="15" t="n">
        <x:v>2509</x:v>
      </x:c>
      <x:c r="B2510" s="13" t="str">
        <x:v>Riodinidae-1</x:v>
      </x:c>
      <x:c r="C2510" s="13" t="str">
        <x:v>Riodinidae</x:v>
      </x:c>
      <x:c r="D2510" s="33" t="n">
        <x:f>'AR_values'!I333</x:f>
        <x:v>2.2559511128799166</x:v>
      </x:c>
      <x:c r="E2510" s="33" t="str">
        <x:v>Riodinidae-8</x:v>
      </x:c>
      <x:c r="F2510" s="33" t="str">
        <x:v>Riodinidae</x:v>
      </x:c>
      <x:c r="G2510" s="33" t="n">
        <x:f>'AR_values'!I356</x:f>
        <x:v>2.240045411639108</x:v>
      </x:c>
      <x:c r="H2510" s="33" t="n">
        <x:f>ABS(D2510-G2510)</x:f>
        <x:v>0.01590570124080859</x:v>
      </x:c>
      <x:c r="I2510" s="14" t="n">
        <x:f>IFERROR(H2510/AVERAGE(D2510,G2510),"")</x:f>
        <x:v>0.007075495345277278</x:v>
      </x:c>
      <x:c r="J2510" s="14" t="n">
        <x:f>'Method'!$B$2</x:f>
        <x:v>0.05</x:v>
      </x:c>
      <x:c r="K2510" s="13" t="str">
        <x:f>IF(I2510&lt;=J2510,"是","否")</x:f>
        <x:v>是</x:v>
      </x:c>
      <x:c r="L2510" s="36" t="n">
        <x:v>0.9349144944558787</x:v>
      </x:c>
      <x:c r="M2510" s="36" t="n">
        <x:f>1-L2510</x:f>
        <x:v>0.06508550554412129</x:v>
      </x:c>
      <x:c r="N2510" s="13" t="str">
        <x:v>否</x:v>
      </x:c>
      <x:c r="O2510" s="15"/>
      <x:c r="P2510" s="13" t="str"/>
    </x:row>
    <x:row r="2511">
      <x:c r="A2511" s="15" t="n">
        <x:v>2510</x:v>
      </x:c>
      <x:c r="B2511" s="13" t="str">
        <x:v>Danainae-18</x:v>
      </x:c>
      <x:c r="C2511" s="13" t="str">
        <x:v>Danainae</x:v>
      </x:c>
      <x:c r="D2511" s="33" t="n">
        <x:f>'AR_values'!I39</x:f>
        <x:v>2.963387542446161</x:v>
      </x:c>
      <x:c r="E2511" s="33" t="str">
        <x:v>Heliconiinae-11</x:v>
      </x:c>
      <x:c r="F2511" s="33" t="str">
        <x:v>Heliconiinae</x:v>
      </x:c>
      <x:c r="G2511" s="33" t="n">
        <x:f>'AR_values'!I54</x:f>
        <x:v>2.984449963632146</x:v>
      </x:c>
      <x:c r="H2511" s="33" t="n">
        <x:f>ABS(D2511-G2511)</x:f>
        <x:v>0.021062421185985336</x:v>
      </x:c>
      <x:c r="I2511" s="14" t="n">
        <x:f>IFERROR(H2511/AVERAGE(D2511,G2511),"")</x:f>
        <x:v>0.0070823794915247425</x:v>
      </x:c>
      <x:c r="J2511" s="14" t="n">
        <x:f>'Method'!$B$2</x:f>
        <x:v>0.05</x:v>
      </x:c>
      <x:c r="K2511" s="13" t="str">
        <x:f>IF(I2511&lt;=J2511,"是","否")</x:f>
        <x:v>是</x:v>
      </x:c>
      <x:c r="L2511" s="36" t="n">
        <x:v>0.9073317897986389</x:v>
      </x:c>
      <x:c r="M2511" s="36" t="n">
        <x:f>1-L2511</x:f>
        <x:v>0.09266821020136107</x:v>
      </x:c>
      <x:c r="N2511" s="13" t="str">
        <x:v>是</x:v>
      </x:c>
      <x:c r="O2511" s="15"/>
      <x:c r="P2511" s="13" t="str"/>
    </x:row>
    <x:row r="2512">
      <x:c r="A2512" s="15" t="n">
        <x:v>2511</x:v>
      </x:c>
      <x:c r="B2512" s="13" t="str">
        <x:v>Nymphalinae-6</x:v>
      </x:c>
      <x:c r="C2512" s="13" t="str">
        <x:v>Nymphalinae</x:v>
      </x:c>
      <x:c r="D2512" s="33" t="n">
        <x:f>'AR_values'!I215</x:f>
        <x:v>2.6598117071739735</x:v>
      </x:c>
      <x:c r="E2512" s="33" t="str">
        <x:v>Papilionidae-21</x:v>
      </x:c>
      <x:c r="F2512" s="33" t="str">
        <x:v>Papilionidae</x:v>
      </x:c>
      <x:c r="G2512" s="33" t="n">
        <x:f>'AR_values'!I232</x:f>
        <x:v>2.6787195291908024</x:v>
      </x:c>
      <x:c r="H2512" s="33" t="n">
        <x:f>ABS(D2512-G2512)</x:f>
        <x:v>0.018907822016828835</x:v>
      </x:c>
      <x:c r="I2512" s="14" t="n">
        <x:f>IFERROR(H2512/AVERAGE(D2512,G2512),"")</x:f>
        <x:v>0.007083529600064284</x:v>
      </x:c>
      <x:c r="J2512" s="14" t="n">
        <x:f>'Method'!$B$2</x:f>
        <x:v>0.05</x:v>
      </x:c>
      <x:c r="K2512" s="13" t="str">
        <x:f>IF(I2512&lt;=J2512,"是","否")</x:f>
        <x:v>是</x:v>
      </x:c>
      <x:c r="L2512" s="36" t="n">
        <x:v>0.814881380301941</x:v>
      </x:c>
      <x:c r="M2512" s="36" t="n">
        <x:f>1-L2512</x:f>
        <x:v>0.18511861969805898</x:v>
      </x:c>
      <x:c r="N2512" s="13" t="str">
        <x:v>是</x:v>
      </x:c>
      <x:c r="O2512" s="15"/>
      <x:c r="P2512" s="13" t="str"/>
    </x:row>
    <x:row r="2513">
      <x:c r="A2513" s="15" t="n">
        <x:v>2512</x:v>
      </x:c>
      <x:c r="B2513" s="13" t="str">
        <x:v>Papilionidae-18</x:v>
      </x:c>
      <x:c r="C2513" s="13" t="str">
        <x:v>Papilionidae</x:v>
      </x:c>
      <x:c r="D2513" s="33" t="n">
        <x:f>'AR_values'!I228</x:f>
        <x:v>3.198788478384626</x:v>
      </x:c>
      <x:c r="E2513" s="33" t="str">
        <x:v>Pieridae-20</x:v>
      </x:c>
      <x:c r="F2513" s="33" t="str">
        <x:v>Pieridae</x:v>
      </x:c>
      <x:c r="G2513" s="33" t="n">
        <x:f>'AR_values'!I285</x:f>
        <x:v>3.176196463789619</x:v>
      </x:c>
      <x:c r="H2513" s="33" t="n">
        <x:f>ABS(D2513-G2513)</x:f>
        <x:v>0.022592014595006926</x:v>
      </x:c>
      <x:c r="I2513" s="14" t="n">
        <x:f>IFERROR(H2513/AVERAGE(D2513,G2513),"")</x:f>
        <x:v>0.007087707594585068</x:v>
      </x:c>
      <x:c r="J2513" s="14" t="n">
        <x:f>'Method'!$B$2</x:f>
        <x:v>0.05</x:v>
      </x:c>
      <x:c r="K2513" s="13" t="str">
        <x:f>IF(I2513&lt;=J2513,"是","否")</x:f>
        <x:v>是</x:v>
      </x:c>
      <x:c r="L2513" s="36" t="n">
        <x:v>0.8084651560495938</x:v>
      </x:c>
      <x:c r="M2513" s="36" t="n">
        <x:f>1-L2513</x:f>
        <x:v>0.1915348439504062</x:v>
      </x:c>
      <x:c r="N2513" s="13" t="str">
        <x:v>是</x:v>
      </x:c>
      <x:c r="O2513" s="15"/>
      <x:c r="P2513" s="13" t="str"/>
    </x:row>
    <x:row r="2514">
      <x:c r="A2514" s="15" t="n">
        <x:v>2513</x:v>
      </x:c>
      <x:c r="B2514" s="13" t="str">
        <x:v>Hesperiidae-24</x:v>
      </x:c>
      <x:c r="C2514" s="13" t="str">
        <x:v>Hesperiidae</x:v>
      </x:c>
      <x:c r="D2514" s="33" t="n">
        <x:f>'AR_values'!I91</x:f>
        <x:v>2.631779132697969</x:v>
      </x:c>
      <x:c r="E2514" s="33" t="str">
        <x:v>Pieridae_Pareronia_valeria</x:v>
      </x:c>
      <x:c r="F2514" s="33" t="str">
        <x:v>Pieridae</x:v>
      </x:c>
      <x:c r="G2514" s="33" t="n">
        <x:f>'AR_values'!I330</x:f>
        <x:v>2.6505159684229094</x:v>
      </x:c>
      <x:c r="H2514" s="33" t="n">
        <x:f>ABS(D2514-G2514)</x:f>
        <x:v>0.018736835724940448</x:v>
      </x:c>
      <x:c r="I2514" s="14" t="n">
        <x:f>IFERROR(H2514/AVERAGE(D2514,G2514),"")</x:f>
        <x:v>0.007094202563944062</x:v>
      </x:c>
      <x:c r="J2514" s="14" t="n">
        <x:f>'Method'!$B$2</x:f>
        <x:v>0.05</x:v>
      </x:c>
      <x:c r="K2514" s="13" t="str">
        <x:f>IF(I2514&lt;=J2514,"是","否")</x:f>
        <x:v>是</x:v>
      </x:c>
      <x:c r="L2514" s="36" t="n">
        <x:v>0.6496781636459692</x:v>
      </x:c>
      <x:c r="M2514" s="36" t="n">
        <x:f>1-L2514</x:f>
        <x:v>0.3503218363540308</x:v>
      </x:c>
      <x:c r="N2514" s="13" t="str">
        <x:v>是</x:v>
      </x:c>
      <x:c r="O2514" s="15"/>
      <x:c r="P2514" s="13" t="str"/>
    </x:row>
    <x:row r="2515">
      <x:c r="A2515" s="15" t="n">
        <x:v>2514</x:v>
      </x:c>
      <x:c r="B2515" s="13" t="str">
        <x:v>Charaxinae-3</x:v>
      </x:c>
      <x:c r="C2515" s="13" t="str">
        <x:v>Charaxinae</x:v>
      </x:c>
      <x:c r="D2515" s="33" t="n">
        <x:f>'AR_values'!I24</x:f>
        <x:v>2.655663704665578</x:v>
      </x:c>
      <x:c r="E2515" s="33" t="str">
        <x:v>Pieridae_Zerene_eurydice</x:v>
      </x:c>
      <x:c r="F2515" s="33" t="str">
        <x:v>Pieridae</x:v>
      </x:c>
      <x:c r="G2515" s="33" t="n">
        <x:f>'AR_values'!I332</x:f>
        <x:v>2.674576645957752</x:v>
      </x:c>
      <x:c r="H2515" s="33" t="n">
        <x:f>ABS(D2515-G2515)</x:f>
        <x:v>0.0189129412921738</x:v>
      </x:c>
      <x:c r="I2515" s="14" t="n">
        <x:f>IFERROR(H2515/AVERAGE(D2515,G2515),"")</x:f>
        <x:v>0.007096468469742489</x:v>
      </x:c>
      <x:c r="J2515" s="14" t="n">
        <x:f>'Method'!$B$2</x:f>
        <x:v>0.05</x:v>
      </x:c>
      <x:c r="K2515" s="13" t="str">
        <x:f>IF(I2515&lt;=J2515,"是","否")</x:f>
        <x:v>是</x:v>
      </x:c>
      <x:c r="L2515" s="36" t="n">
        <x:v>0.844314073929819</x:v>
      </x:c>
      <x:c r="M2515" s="36" t="n">
        <x:f>1-L2515</x:f>
        <x:v>0.15568592607018095</x:v>
      </x:c>
      <x:c r="N2515" s="13" t="str">
        <x:v>是</x:v>
      </x:c>
      <x:c r="O2515" s="15"/>
      <x:c r="P2515" s="13" t="str"/>
    </x:row>
    <x:row r="2516">
      <x:c r="A2516" s="15" t="n">
        <x:v>2515</x:v>
      </x:c>
      <x:c r="B2516" s="13" t="str">
        <x:v>Hesperiidae-32</x:v>
      </x:c>
      <x:c r="C2516" s="13" t="str">
        <x:v>Hesperiidae</x:v>
      </x:c>
      <x:c r="D2516" s="33" t="n">
        <x:f>'AR_values'!I100</x:f>
        <x:v>2.4139073396261694</x:v>
      </x:c>
      <x:c r="E2516" s="33" t="str">
        <x:v>Pieridae_Eurema_smilax</x:v>
      </x:c>
      <x:c r="F2516" s="33" t="str">
        <x:v>Pieridae</x:v>
      </x:c>
      <x:c r="G2516" s="33" t="n">
        <x:f>'AR_values'!I328</x:f>
        <x:v>2.396825991590796</x:v>
      </x:c>
      <x:c r="H2516" s="33" t="n">
        <x:f>ABS(D2516-G2516)</x:f>
        <x:v>0.017081348035373534</x:v>
      </x:c>
      <x:c r="I2516" s="14" t="n">
        <x:f>IFERROR(H2516/AVERAGE(D2516,G2516),"")</x:f>
        <x:v>0.007101348945921508</x:v>
      </x:c>
      <x:c r="J2516" s="14" t="n">
        <x:f>'Method'!$B$2</x:f>
        <x:v>0.05</x:v>
      </x:c>
      <x:c r="K2516" s="13" t="str">
        <x:f>IF(I2516&lt;=J2516,"是","否")</x:f>
        <x:v>是</x:v>
      </x:c>
      <x:c r="L2516" s="36" t="n">
        <x:v>0.7655880529252888</x:v>
      </x:c>
      <x:c r="M2516" s="36" t="n">
        <x:f>1-L2516</x:f>
        <x:v>0.23441194707471125</x:v>
      </x:c>
      <x:c r="N2516" s="13" t="str">
        <x:v>是</x:v>
      </x:c>
      <x:c r="O2516" s="15"/>
      <x:c r="P2516" s="13" t="str"/>
    </x:row>
    <x:row r="2517">
      <x:c r="A2517" s="15" t="n">
        <x:v>2516</x:v>
      </x:c>
      <x:c r="B2517" s="13" t="str">
        <x:v>Lycaenidae_Ogyris_genoveva</x:v>
      </x:c>
      <x:c r="C2517" s="13" t="str">
        <x:v>Lycaenidae</x:v>
      </x:c>
      <x:c r="D2517" s="33" t="n">
        <x:f>'AR_values'!I178</x:f>
        <x:v>2.47951699545104</x:v>
      </x:c>
      <x:c r="E2517" s="33" t="str">
        <x:v>Pieridae-Coliadinae-11</x:v>
      </x:c>
      <x:c r="F2517" s="33" t="str">
        <x:v>Pieridae-Coliadinae</x:v>
      </x:c>
      <x:c r="G2517" s="33" t="n">
        <x:f>'AR_values'!I302</x:f>
        <x:v>2.4619563161016096</x:v>
      </x:c>
      <x:c r="H2517" s="33" t="n">
        <x:f>ABS(D2517-G2517)</x:f>
        <x:v>0.017560679349430508</x:v>
      </x:c>
      <x:c r="I2517" s="14" t="n">
        <x:f>IFERROR(H2517/AVERAGE(D2517,G2517),"")</x:f>
        <x:v>0.007107467041611039</x:v>
      </x:c>
      <x:c r="J2517" s="14" t="n">
        <x:f>'Method'!$B$2</x:f>
        <x:v>0.05</x:v>
      </x:c>
      <x:c r="K2517" s="13" t="str">
        <x:f>IF(I2517&lt;=J2517,"是","否")</x:f>
        <x:v>是</x:v>
      </x:c>
      <x:c r="L2517" s="36" t="n">
        <x:v>0.7447652774962933</x:v>
      </x:c>
      <x:c r="M2517" s="36" t="n">
        <x:f>1-L2517</x:f>
        <x:v>0.2552347225037067</x:v>
      </x:c>
      <x:c r="N2517" s="13" t="str">
        <x:v>是</x:v>
      </x:c>
      <x:c r="O2517" s="15"/>
      <x:c r="P2517" s="13" t="str"/>
    </x:row>
    <x:row r="2518">
      <x:c r="A2518" s="15" t="n">
        <x:v>2517</x:v>
      </x:c>
      <x:c r="B2518" s="13" t="str">
        <x:v>Hesperiidae_Anisynta_cynone</x:v>
      </x:c>
      <x:c r="C2518" s="13" t="str">
        <x:v>Hesperiidae</x:v>
      </x:c>
      <x:c r="D2518" s="33" t="n">
        <x:f>'AR_values'!I111</x:f>
        <x:v>2.7231750866675806</x:v>
      </x:c>
      <x:c r="E2518" s="33" t="str">
        <x:v>Limenitidinae-7</x:v>
      </x:c>
      <x:c r="F2518" s="33" t="str">
        <x:v>Limenitidinae</x:v>
      </x:c>
      <x:c r="G2518" s="33" t="n">
        <x:f>'AR_values'!I139</x:f>
        <x:v>2.7426043688635655</x:v>
      </x:c>
      <x:c r="H2518" s="33" t="n">
        <x:f>ABS(D2518-G2518)</x:f>
        <x:v>0.019429282195984943</x:v>
      </x:c>
      <x:c r="I2518" s="14" t="n">
        <x:f>IFERROR(H2518/AVERAGE(D2518,G2518),"")</x:f>
        <x:v>0.00710942779673384</x:v>
      </x:c>
      <x:c r="J2518" s="14" t="n">
        <x:f>'Method'!$B$2</x:f>
        <x:v>0.05</x:v>
      </x:c>
      <x:c r="K2518" s="13" t="str">
        <x:f>IF(I2518&lt;=J2518,"是","否")</x:f>
        <x:v>是</x:v>
      </x:c>
      <x:c r="L2518" s="36" t="n">
        <x:v>0.7740370215060205</x:v>
      </x:c>
      <x:c r="M2518" s="36" t="n">
        <x:f>1-L2518</x:f>
        <x:v>0.2259629784939795</x:v>
      </x:c>
      <x:c r="N2518" s="13" t="str">
        <x:v>是</x:v>
      </x:c>
      <x:c r="O2518" s="15"/>
      <x:c r="P2518" s="13" t="str"/>
    </x:row>
    <x:row r="2519">
      <x:c r="A2519" s="15" t="n">
        <x:v>2518</x:v>
      </x:c>
      <x:c r="B2519" s="13" t="str">
        <x:v>Pieridae-Coliadinae-14</x:v>
      </x:c>
      <x:c r="C2519" s="13" t="str">
        <x:v>Pieridae-Coliadinae</x:v>
      </x:c>
      <x:c r="D2519" s="33" t="n">
        <x:f>'AR_values'!I305</x:f>
        <x:v>2.587036999278014</x:v>
      </x:c>
      <x:c r="E2519" s="33" t="str">
        <x:v>Satyrinae-8</x:v>
      </x:c>
      <x:c r="F2519" s="33" t="str">
        <x:v>Satyrinae</x:v>
      </x:c>
      <x:c r="G2519" s="33" t="n">
        <x:f>'AR_values'!I383</x:f>
        <x:v>2.6054994443958197</x:v>
      </x:c>
      <x:c r="H2519" s="33" t="n">
        <x:f>ABS(D2519-G2519)</x:f>
        <x:v>0.018462445117805704</x:v>
      </x:c>
      <x:c r="I2519" s="14" t="n">
        <x:f>IFERROR(H2519/AVERAGE(D2519,G2519),"")</x:f>
        <x:v>0.00711114705426819</x:v>
      </x:c>
      <x:c r="J2519" s="14" t="n">
        <x:f>'Method'!$B$2</x:f>
        <x:v>0.05</x:v>
      </x:c>
      <x:c r="K2519" s="13" t="str">
        <x:f>IF(I2519&lt;=J2519,"是","否")</x:f>
        <x:v>是</x:v>
      </x:c>
      <x:c r="L2519" s="36" t="n">
        <x:v>0.8539863569804402</x:v>
      </x:c>
      <x:c r="M2519" s="36" t="n">
        <x:f>1-L2519</x:f>
        <x:v>0.14601364301955977</x:v>
      </x:c>
      <x:c r="N2519" s="13" t="str">
        <x:v>是</x:v>
      </x:c>
      <x:c r="O2519" s="15"/>
      <x:c r="P2519" s="13" t="str"/>
    </x:row>
    <x:row r="2520">
      <x:c r="A2520" s="15" t="n">
        <x:v>2519</x:v>
      </x:c>
      <x:c r="B2520" s="13" t="str">
        <x:v>Lycaenidae_Candalides_cyprotus</x:v>
      </x:c>
      <x:c r="C2520" s="13" t="str">
        <x:v>Lycaenidae</x:v>
      </x:c>
      <x:c r="D2520" s="33" t="n">
        <x:f>'AR_values'!I165</x:f>
        <x:v>2.515543548597947</x:v>
      </x:c>
      <x:c r="E2520" s="33" t="str">
        <x:v>Parnassiinae-6</x:v>
      </x:c>
      <x:c r="F2520" s="33" t="str">
        <x:v>Parnassiinae</x:v>
      </x:c>
      <x:c r="G2520" s="33" t="n">
        <x:f>'AR_values'!I273</x:f>
        <x:v>2.533520834171576</x:v>
      </x:c>
      <x:c r="H2520" s="33" t="n">
        <x:f>ABS(D2520-G2520)</x:f>
        <x:v>0.017977285573628876</x:v>
      </x:c>
      <x:c r="I2520" s="14" t="n">
        <x:f>IFERROR(H2520/AVERAGE(D2520,G2520),"")</x:f>
        <x:v>0.0071210363785331405</x:v>
      </x:c>
      <x:c r="J2520" s="14" t="n">
        <x:f>'Method'!$B$2</x:f>
        <x:v>0.05</x:v>
      </x:c>
      <x:c r="K2520" s="13" t="str">
        <x:f>IF(I2520&lt;=J2520,"是","否")</x:f>
        <x:v>是</x:v>
      </x:c>
      <x:c r="L2520" s="36" t="n">
        <x:v>0.8901978374805232</x:v>
      </x:c>
      <x:c r="M2520" s="36" t="n">
        <x:f>1-L2520</x:f>
        <x:v>0.10980216251947683</x:v>
      </x:c>
      <x:c r="N2520" s="13" t="str">
        <x:v>是</x:v>
      </x:c>
      <x:c r="O2520" s="15"/>
      <x:c r="P2520" s="13" t="str"/>
    </x:row>
    <x:row r="2521">
      <x:c r="A2521" s="15" t="n">
        <x:v>2520</x:v>
      </x:c>
      <x:c r="B2521" s="13" t="str">
        <x:v>Lycaenidae-12</x:v>
      </x:c>
      <x:c r="C2521" s="13" t="str">
        <x:v>Lycaenidae</x:v>
      </x:c>
      <x:c r="D2521" s="33" t="n">
        <x:f>'AR_values'!I145</x:f>
        <x:v>2.12166459900768</x:v>
      </x:c>
      <x:c r="E2521" s="33" t="str">
        <x:v>Lycaenidae-21</x:v>
      </x:c>
      <x:c r="F2521" s="33" t="str">
        <x:v>Lycaenidae</x:v>
      </x:c>
      <x:c r="G2521" s="33" t="n">
        <x:f>'AR_values'!I152</x:f>
        <x:v>2.1368340851370955</x:v>
      </x:c>
      <x:c r="H2521" s="33" t="n">
        <x:f>ABS(D2521-G2521)</x:f>
        <x:v>0.0151694861294156</x:v>
      </x:c>
      <x:c r="I2521" s="14" t="n">
        <x:f>IFERROR(H2521/AVERAGE(D2521,G2521),"")</x:f>
        <x:v>0.007124335243260525</x:v>
      </x:c>
      <x:c r="J2521" s="14" t="n">
        <x:f>'Method'!$B$2</x:f>
        <x:v>0.05</x:v>
      </x:c>
      <x:c r="K2521" s="13" t="str">
        <x:f>IF(I2521&lt;=J2521,"是","否")</x:f>
        <x:v>是</x:v>
      </x:c>
      <x:c r="L2521" s="36" t="n">
        <x:v>0.8738171282791627</x:v>
      </x:c>
      <x:c r="M2521" s="36" t="n">
        <x:f>1-L2521</x:f>
        <x:v>0.1261828717208373</x:v>
      </x:c>
      <x:c r="N2521" s="13" t="str">
        <x:v>否</x:v>
      </x:c>
      <x:c r="O2521" s="15"/>
      <x:c r="P2521" s="13" t="str"/>
    </x:row>
    <x:row r="2522">
      <x:c r="A2522" s="15" t="n">
        <x:v>2521</x:v>
      </x:c>
      <x:c r="B2522" s="13" t="str">
        <x:v>Heliconiinae-6</x:v>
      </x:c>
      <x:c r="C2522" s="13" t="str">
        <x:v>Heliconiinae</x:v>
      </x:c>
      <x:c r="D2522" s="33" t="n">
        <x:f>'AR_values'!I71</x:f>
        <x:v>2.9764196972939057</x:v>
      </x:c>
      <x:c r="E2522" s="33" t="str">
        <x:v>Hesperiidae-15</x:v>
      </x:c>
      <x:c r="F2522" s="33" t="str">
        <x:v>Hesperiidae</x:v>
      </x:c>
      <x:c r="G2522" s="33" t="n">
        <x:f>'AR_values'!I81</x:f>
        <x:v>2.997700546720106</x:v>
      </x:c>
      <x:c r="H2522" s="33" t="n">
        <x:f>ABS(D2522-G2522)</x:f>
        <x:v>0.021280849426200454</x:v>
      </x:c>
      <x:c r="I2522" s="14" t="n">
        <x:f>IFERROR(H2522/AVERAGE(D2522,G2522),"")</x:f>
        <x:v>0.007124345864154167</x:v>
      </x:c>
      <x:c r="J2522" s="14" t="n">
        <x:f>'Method'!$B$2</x:f>
        <x:v>0.05</x:v>
      </x:c>
      <x:c r="K2522" s="13" t="str">
        <x:f>IF(I2522&lt;=J2522,"是","否")</x:f>
        <x:v>是</x:v>
      </x:c>
      <x:c r="L2522" s="36" t="n">
        <x:v>0.7552346851404997</x:v>
      </x:c>
      <x:c r="M2522" s="36" t="n">
        <x:f>1-L2522</x:f>
        <x:v>0.24476531485950026</x:v>
      </x:c>
      <x:c r="N2522" s="13" t="str">
        <x:v>是</x:v>
      </x:c>
      <x:c r="O2522" s="15"/>
      <x:c r="P2522" s="13" t="str"/>
    </x:row>
    <x:row r="2523">
      <x:c r="A2523" s="15" t="n">
        <x:v>2522</x:v>
      </x:c>
      <x:c r="B2523" s="13" t="str">
        <x:v>Hesperiidae_Trapezites_phigalia</x:v>
      </x:c>
      <x:c r="C2523" s="13" t="str">
        <x:v>Hesperiidae</x:v>
      </x:c>
      <x:c r="D2523" s="33" t="n">
        <x:f>'AR_values'!I127</x:f>
        <x:v>2.72511738918434</x:v>
      </x:c>
      <x:c r="E2523" s="33" t="str">
        <x:v>Papilionidae-12</x:v>
      </x:c>
      <x:c r="F2523" s="33" t="str">
        <x:v>Papilionidae</x:v>
      </x:c>
      <x:c r="G2523" s="33" t="n">
        <x:f>'AR_values'!I222</x:f>
        <x:v>2.7446040689002573</x:v>
      </x:c>
      <x:c r="H2523" s="33" t="n">
        <x:f>ABS(D2523-G2523)</x:f>
        <x:v>0.019486679715917443</x:v>
      </x:c>
      <x:c r="I2523" s="14" t="n">
        <x:f>IFERROR(H2523/AVERAGE(D2523,G2523),"")</x:f>
        <x:v>0.00712529143037618</x:v>
      </x:c>
      <x:c r="J2523" s="14" t="n">
        <x:f>'Method'!$B$2</x:f>
        <x:v>0.05</x:v>
      </x:c>
      <x:c r="K2523" s="13" t="str">
        <x:f>IF(I2523&lt;=J2523,"是","否")</x:f>
        <x:v>是</x:v>
      </x:c>
      <x:c r="L2523" s="36" t="n">
        <x:v>0.7248268140787908</x:v>
      </x:c>
      <x:c r="M2523" s="36" t="n">
        <x:f>1-L2523</x:f>
        <x:v>0.2751731859212092</x:v>
      </x:c>
      <x:c r="N2523" s="13" t="str">
        <x:v>是</x:v>
      </x:c>
      <x:c r="O2523" s="15"/>
      <x:c r="P2523" s="13" t="str"/>
    </x:row>
    <x:row r="2524">
      <x:c r="A2524" s="15" t="n">
        <x:v>2523</x:v>
      </x:c>
      <x:c r="B2524" s="13" t="str">
        <x:v>Hesperiidae-17</x:v>
      </x:c>
      <x:c r="C2524" s="13" t="str">
        <x:v>Hesperiidae</x:v>
      </x:c>
      <x:c r="D2524" s="33" t="n">
        <x:f>'AR_values'!I83</x:f>
        <x:v>2.640925848247515</x:v>
      </x:c>
      <x:c r="E2524" s="33" t="str">
        <x:v>Nymphalinae-6</x:v>
      </x:c>
      <x:c r="F2524" s="33" t="str">
        <x:v>Nymphalinae</x:v>
      </x:c>
      <x:c r="G2524" s="33" t="n">
        <x:f>'AR_values'!I215</x:f>
        <x:v>2.6598117071739735</x:v>
      </x:c>
      <x:c r="H2524" s="33" t="n">
        <x:f>ABS(D2524-G2524)</x:f>
        <x:v>0.018885858926458443</x:v>
      </x:c>
      <x:c r="I2524" s="14" t="n">
        <x:f>IFERROR(H2524/AVERAGE(D2524,G2524),"")</x:f>
        <x:v>0.0071257475885190226</x:v>
      </x:c>
      <x:c r="J2524" s="14" t="n">
        <x:f>'Method'!$B$2</x:f>
        <x:v>0.05</x:v>
      </x:c>
      <x:c r="K2524" s="13" t="str">
        <x:f>IF(I2524&lt;=J2524,"是","否")</x:f>
        <x:v>是</x:v>
      </x:c>
      <x:c r="L2524" s="36" t="n">
        <x:v>0.825327876699215</x:v>
      </x:c>
      <x:c r="M2524" s="36" t="n">
        <x:f>1-L2524</x:f>
        <x:v>0.17467212330078496</x:v>
      </x:c>
      <x:c r="N2524" s="13" t="str">
        <x:v>是</x:v>
      </x:c>
      <x:c r="O2524" s="15"/>
      <x:c r="P2524" s="13" t="str"/>
    </x:row>
    <x:row r="2525">
      <x:c r="A2525" s="15" t="n">
        <x:v>2524</x:v>
      </x:c>
      <x:c r="B2525" s="13" t="str">
        <x:v>Limenitidinae-9</x:v>
      </x:c>
      <x:c r="C2525" s="13" t="str">
        <x:v>Limenitidinae</x:v>
      </x:c>
      <x:c r="D2525" s="33" t="n">
        <x:f>'AR_values'!I141</x:f>
        <x:v>2.69370960508862</x:v>
      </x:c>
      <x:c r="E2525" s="33" t="str">
        <x:v>Pieridae_Zerene_eurydice</x:v>
      </x:c>
      <x:c r="F2525" s="33" t="str">
        <x:v>Pieridae</x:v>
      </x:c>
      <x:c r="G2525" s="33" t="n">
        <x:f>'AR_values'!I332</x:f>
        <x:v>2.674576645957752</x:v>
      </x:c>
      <x:c r="H2525" s="33" t="n">
        <x:f>ABS(D2525-G2525)</x:f>
        <x:v>0.019132959130867988</x:v>
      </x:c>
      <x:c r="I2525" s="14" t="n">
        <x:f>IFERROR(H2525/AVERAGE(D2525,G2525),"")</x:f>
        <x:v>0.007128144154808677</x:v>
      </x:c>
      <x:c r="J2525" s="14" t="n">
        <x:f>'Method'!$B$2</x:f>
        <x:v>0.05</x:v>
      </x:c>
      <x:c r="K2525" s="13" t="str">
        <x:f>IF(I2525&lt;=J2525,"是","否")</x:f>
        <x:v>是</x:v>
      </x:c>
      <x:c r="L2525" s="36" t="n">
        <x:v>0.7862687842746243</x:v>
      </x:c>
      <x:c r="M2525" s="36" t="n">
        <x:f>1-L2525</x:f>
        <x:v>0.21373121572537568</x:v>
      </x:c>
      <x:c r="N2525" s="13" t="str">
        <x:v>是</x:v>
      </x:c>
      <x:c r="O2525" s="15"/>
      <x:c r="P2525" s="13" t="str"/>
    </x:row>
    <x:row r="2526">
      <x:c r="A2526" s="15" t="n">
        <x:v>2525</x:v>
      </x:c>
      <x:c r="B2526" s="13" t="str">
        <x:v>Hesperiidae-27</x:v>
      </x:c>
      <x:c r="C2526" s="13" t="str">
        <x:v>Hesperiidae</x:v>
      </x:c>
      <x:c r="D2526" s="33" t="n">
        <x:f>'AR_values'!I94</x:f>
        <x:v>2.6390698606105385</x:v>
      </x:c>
      <x:c r="E2526" s="33" t="str">
        <x:v>Pieridae-19</x:v>
      </x:c>
      <x:c r="F2526" s="33" t="str">
        <x:v>Pieridae</x:v>
      </x:c>
      <x:c r="G2526" s="33" t="n">
        <x:f>'AR_values'!I283</x:f>
        <x:v>2.657949024153296</x:v>
      </x:c>
      <x:c r="H2526" s="33" t="n">
        <x:f>ABS(D2526-G2526)</x:f>
        <x:v>0.01887916354275765</x:v>
      </x:c>
      <x:c r="I2526" s="14" t="n">
        <x:f>IFERROR(H2526/AVERAGE(D2526,G2526),"")</x:f>
        <x:v>0.0071282221013260995</x:v>
      </x:c>
      <x:c r="J2526" s="14" t="n">
        <x:f>'Method'!$B$2</x:f>
        <x:v>0.05</x:v>
      </x:c>
      <x:c r="K2526" s="13" t="str">
        <x:f>IF(I2526&lt;=J2526,"是","否")</x:f>
        <x:v>是</x:v>
      </x:c>
      <x:c r="L2526" s="36" t="n">
        <x:v>0.7659769103393972</x:v>
      </x:c>
      <x:c r="M2526" s="36" t="n">
        <x:f>1-L2526</x:f>
        <x:v>0.2340230896606028</x:v>
      </x:c>
      <x:c r="N2526" s="13" t="str">
        <x:v>是</x:v>
      </x:c>
      <x:c r="O2526" s="15"/>
      <x:c r="P2526" s="13" t="str"/>
    </x:row>
    <x:row r="2527">
      <x:c r="A2527" s="15" t="n">
        <x:v>2526</x:v>
      </x:c>
      <x:c r="B2527" s="13" t="str">
        <x:v>Papilionidae-19</x:v>
      </x:c>
      <x:c r="C2527" s="13" t="str">
        <x:v>Papilionidae</x:v>
      </x:c>
      <x:c r="D2527" s="33" t="n">
        <x:f>'AR_values'!I229</x:f>
        <x:v>3.028256461981107</x:v>
      </x:c>
      <x:c r="E2527" s="33" t="str">
        <x:v>Papilionidae-8</x:v>
      </x:c>
      <x:c r="F2527" s="33" t="str">
        <x:v>Papilionidae</x:v>
      </x:c>
      <x:c r="G2527" s="33" t="n">
        <x:f>'AR_values'!I259</x:f>
        <x:v>3.006744460718734</x:v>
      </x:c>
      <x:c r="H2527" s="33" t="n">
        <x:f>ABS(D2527-G2527)</x:f>
        <x:v>0.02151200126237285</x:v>
      </x:c>
      <x:c r="I2527" s="14" t="n">
        <x:f>IFERROR(H2527/AVERAGE(D2527,G2527),"")</x:f>
        <x:v>0.007129079692915492</x:v>
      </x:c>
      <x:c r="J2527" s="14" t="n">
        <x:f>'Method'!$B$2</x:f>
        <x:v>0.05</x:v>
      </x:c>
      <x:c r="K2527" s="13" t="str">
        <x:f>IF(I2527&lt;=J2527,"是","否")</x:f>
        <x:v>是</x:v>
      </x:c>
      <x:c r="L2527" s="36" t="n">
        <x:v>0.8541908874494824</x:v>
      </x:c>
      <x:c r="M2527" s="36" t="n">
        <x:f>1-L2527</x:f>
        <x:v>0.14580911255051765</x:v>
      </x:c>
      <x:c r="N2527" s="13" t="str">
        <x:v>否</x:v>
      </x:c>
      <x:c r="O2527" s="15"/>
      <x:c r="P2527" s="13" t="str"/>
    </x:row>
    <x:row r="2528">
      <x:c r="A2528" s="15" t="n">
        <x:v>2527</x:v>
      </x:c>
      <x:c r="B2528" s="13" t="str">
        <x:v>Papilionidae-10</x:v>
      </x:c>
      <x:c r="C2528" s="13" t="str">
        <x:v>Papilionidae</x:v>
      </x:c>
      <x:c r="D2528" s="33" t="n">
        <x:f>'AR_values'!I220</x:f>
        <x:v>2.568647104070697</x:v>
      </x:c>
      <x:c r="E2528" s="33" t="str">
        <x:v>Pieridae-Coliadinae-14</x:v>
      </x:c>
      <x:c r="F2528" s="33" t="str">
        <x:v>Pieridae-Coliadinae</x:v>
      </x:c>
      <x:c r="G2528" s="33" t="n">
        <x:f>'AR_values'!I305</x:f>
        <x:v>2.587036999278014</x:v>
      </x:c>
      <x:c r="H2528" s="33" t="n">
        <x:f>ABS(D2528-G2528)</x:f>
        <x:v>0.018389895207317153</x:v>
      </x:c>
      <x:c r="I2528" s="14" t="n">
        <x:f>IFERROR(H2528/AVERAGE(D2528,G2528),"")</x:f>
        <x:v>0.007133833197954305</x:v>
      </x:c>
      <x:c r="J2528" s="14" t="n">
        <x:f>'Method'!$B$2</x:f>
        <x:v>0.05</x:v>
      </x:c>
      <x:c r="K2528" s="13" t="str">
        <x:f>IF(I2528&lt;=J2528,"是","否")</x:f>
        <x:v>是</x:v>
      </x:c>
      <x:c r="L2528" s="36" t="n">
        <x:v>0.7606638798993168</x:v>
      </x:c>
      <x:c r="M2528" s="36" t="n">
        <x:f>1-L2528</x:f>
        <x:v>0.23933612010068317</x:v>
      </x:c>
      <x:c r="N2528" s="13" t="str">
        <x:v>是</x:v>
      </x:c>
      <x:c r="O2528" s="15"/>
      <x:c r="P2528" s="13" t="str"/>
    </x:row>
    <x:row r="2529">
      <x:c r="A2529" s="15" t="n">
        <x:v>2528</x:v>
      </x:c>
      <x:c r="B2529" s="13" t="str">
        <x:v>Lycaenidae_Theclinesthes_albocincta</x:v>
      </x:c>
      <x:c r="C2529" s="13" t="str">
        <x:v>Lycaenidae</x:v>
      </x:c>
      <x:c r="D2529" s="33" t="n">
        <x:f>'AR_values'!I184</x:f>
        <x:v>2.367311960675574</x:v>
      </x:c>
      <x:c r="E2529" s="33" t="str">
        <x:v>Riodinidae-20</x:v>
      </x:c>
      <x:c r="F2529" s="33" t="str">
        <x:v>Riodinidae</x:v>
      </x:c>
      <x:c r="G2529" s="33" t="n">
        <x:f>'AR_values'!I344</x:f>
        <x:v>2.384261887097787</x:v>
      </x:c>
      <x:c r="H2529" s="33" t="n">
        <x:f>ABS(D2529-G2529)</x:f>
        <x:v>0.016949926422213046</x:v>
      </x:c>
      <x:c r="I2529" s="14" t="n">
        <x:f>IFERROR(H2529/AVERAGE(D2529,G2529),"")</x:f>
        <x:v>0.007134447223273595</x:v>
      </x:c>
      <x:c r="J2529" s="14" t="n">
        <x:f>'Method'!$B$2</x:f>
        <x:v>0.05</x:v>
      </x:c>
      <x:c r="K2529" s="13" t="str">
        <x:f>IF(I2529&lt;=J2529,"是","否")</x:f>
        <x:v>是</x:v>
      </x:c>
      <x:c r="L2529" s="36" t="n">
        <x:v>0.8370231975463303</x:v>
      </x:c>
      <x:c r="M2529" s="36" t="n">
        <x:f>1-L2529</x:f>
        <x:v>0.16297680245366974</x:v>
      </x:c>
      <x:c r="N2529" s="13" t="str">
        <x:v>是</x:v>
      </x:c>
      <x:c r="O2529" s="15"/>
      <x:c r="P2529" s="13" t="str"/>
    </x:row>
    <x:row r="2530">
      <x:c r="A2530" s="15" t="n">
        <x:v>2529</x:v>
      </x:c>
      <x:c r="B2530" s="13" t="str">
        <x:v>Hesperiidae-33</x:v>
      </x:c>
      <x:c r="C2530" s="13" t="str">
        <x:v>Hesperiidae</x:v>
      </x:c>
      <x:c r="D2530" s="33" t="n">
        <x:f>'AR_values'!I101</x:f>
        <x:v>2.3794769606989794</x:v>
      </x:c>
      <x:c r="E2530" s="33" t="str">
        <x:v>Satyrinae-11</x:v>
      </x:c>
      <x:c r="F2530" s="33" t="str">
        <x:v>Satyrinae</x:v>
      </x:c>
      <x:c r="G2530" s="33" t="n">
        <x:f>'AR_values'!I360</x:f>
        <x:v>2.3625440484525146</x:v>
      </x:c>
      <x:c r="H2530" s="33" t="n">
        <x:f>ABS(D2530-G2530)</x:f>
        <x:v>0.01693291224646476</x:v>
      </x:c>
      <x:c r="I2530" s="14" t="n">
        <x:f>IFERROR(H2530/AVERAGE(D2530,G2530),"")</x:f>
        <x:v>0.007141643705831925</x:v>
      </x:c>
      <x:c r="J2530" s="14" t="n">
        <x:f>'Method'!$B$2</x:f>
        <x:v>0.05</x:v>
      </x:c>
      <x:c r="K2530" s="13" t="str">
        <x:f>IF(I2530&lt;=J2530,"是","否")</x:f>
        <x:v>是</x:v>
      </x:c>
      <x:c r="L2530" s="36" t="n">
        <x:v>0.8209904928937322</x:v>
      </x:c>
      <x:c r="M2530" s="36" t="n">
        <x:f>1-L2530</x:f>
        <x:v>0.17900950710626784</x:v>
      </x:c>
      <x:c r="N2530" s="13" t="str">
        <x:v>是</x:v>
      </x:c>
      <x:c r="O2530" s="15"/>
      <x:c r="P2530" s="13" t="str"/>
    </x:row>
    <x:row r="2531">
      <x:c r="A2531" s="15" t="n">
        <x:v>2530</x:v>
      </x:c>
      <x:c r="B2531" s="13" t="str">
        <x:v>Hesperiidae-27</x:v>
      </x:c>
      <x:c r="C2531" s="13" t="str">
        <x:v>Hesperiidae</x:v>
      </x:c>
      <x:c r="D2531" s="33" t="n">
        <x:f>'AR_values'!I94</x:f>
        <x:v>2.6390698606105385</x:v>
      </x:c>
      <x:c r="E2531" s="33" t="str">
        <x:v>Papilionidae_Papilio_polytes</x:v>
      </x:c>
      <x:c r="F2531" s="33" t="str">
        <x:v>Papilionidae</x:v>
      </x:c>
      <x:c r="G2531" s="33" t="n">
        <x:f>'AR_values'!I265</x:f>
        <x:v>2.6579933279056216</x:v>
      </x:c>
      <x:c r="H2531" s="33" t="n">
        <x:f>ABS(D2531-G2531)</x:f>
        <x:v>0.018923467295083096</x:v>
      </x:c>
      <x:c r="I2531" s="14" t="n">
        <x:f>IFERROR(H2531/AVERAGE(D2531,G2531),"")</x:f>
        <x:v>0.007144890148227222</x:v>
      </x:c>
      <x:c r="J2531" s="14" t="n">
        <x:f>'Method'!$B$2</x:f>
        <x:v>0.05</x:v>
      </x:c>
      <x:c r="K2531" s="13" t="str">
        <x:f>IF(I2531&lt;=J2531,"是","否")</x:f>
        <x:v>是</x:v>
      </x:c>
      <x:c r="L2531" s="36" t="n">
        <x:v>0.6435867597620895</x:v>
      </x:c>
      <x:c r="M2531" s="36" t="n">
        <x:f>1-L2531</x:f>
        <x:v>0.35641324023791054</x:v>
      </x:c>
      <x:c r="N2531" s="13" t="str">
        <x:v>是</x:v>
      </x:c>
      <x:c r="O2531" s="15"/>
      <x:c r="P2531" s="13" t="str"/>
    </x:row>
    <x:row r="2532">
      <x:c r="A2532" s="15" t="n">
        <x:v>2531</x:v>
      </x:c>
      <x:c r="B2532" s="13" t="str">
        <x:v>Pieridae-2</x:v>
      </x:c>
      <x:c r="C2532" s="13" t="str">
        <x:v>Pieridae</x:v>
      </x:c>
      <x:c r="D2532" s="33" t="n">
        <x:f>'AR_values'!I284</x:f>
        <x:v>2.655534957236157</x:v>
      </x:c>
      <x:c r="E2532" s="33" t="str">
        <x:v>Pieridae_Zerene_eurydice</x:v>
      </x:c>
      <x:c r="F2532" s="33" t="str">
        <x:v>Pieridae</x:v>
      </x:c>
      <x:c r="G2532" s="33" t="n">
        <x:f>'AR_values'!I332</x:f>
        <x:v>2.674576645957752</x:v>
      </x:c>
      <x:c r="H2532" s="33" t="n">
        <x:f>ABS(D2532-G2532)</x:f>
        <x:v>0.01904168872159495</x:v>
      </x:c>
      <x:c r="I2532" s="14" t="n">
        <x:f>IFERROR(H2532/AVERAGE(D2532,G2532),"")</x:f>
        <x:v>0.007144949351598865</x:v>
      </x:c>
      <x:c r="J2532" s="14" t="n">
        <x:f>'Method'!$B$2</x:f>
        <x:v>0.05</x:v>
      </x:c>
      <x:c r="K2532" s="13" t="str">
        <x:f>IF(I2532&lt;=J2532,"是","否")</x:f>
        <x:v>是</x:v>
      </x:c>
      <x:c r="L2532" s="36" t="n">
        <x:v>0.7315175541820426</x:v>
      </x:c>
      <x:c r="M2532" s="36" t="n">
        <x:f>1-L2532</x:f>
        <x:v>0.26848244581795744</x:v>
      </x:c>
      <x:c r="N2532" s="13" t="str">
        <x:v>否</x:v>
      </x:c>
      <x:c r="O2532" s="15"/>
      <x:c r="P2532" s="13" t="str"/>
    </x:row>
    <x:row r="2533">
      <x:c r="A2533" s="15" t="n">
        <x:v>2532</x:v>
      </x:c>
      <x:c r="B2533" s="13" t="str">
        <x:v>Lycaenidae_Theclinesthes_miskini</x:v>
      </x:c>
      <x:c r="C2533" s="13" t="str">
        <x:v>Lycaenidae</x:v>
      </x:c>
      <x:c r="D2533" s="33" t="n">
        <x:f>'AR_values'!I185</x:f>
        <x:v>2.5154764900306708</x:v>
      </x:c>
      <x:c r="E2533" s="33" t="str">
        <x:v>Parnassiinae-6</x:v>
      </x:c>
      <x:c r="F2533" s="33" t="str">
        <x:v>Parnassiinae</x:v>
      </x:c>
      <x:c r="G2533" s="33" t="n">
        <x:f>'AR_values'!I273</x:f>
        <x:v>2.533520834171576</x:v>
      </x:c>
      <x:c r="H2533" s="33" t="n">
        <x:f>ABS(D2533-G2533)</x:f>
        <x:v>0.018044344140905277</x:v>
      </x:c>
      <x:c r="I2533" s="14" t="n">
        <x:f>IFERROR(H2533/AVERAGE(D2533,G2533),"")</x:f>
        <x:v>0.007147694079539376</x:v>
      </x:c>
      <x:c r="J2533" s="14" t="n">
        <x:f>'Method'!$B$2</x:f>
        <x:v>0.05</x:v>
      </x:c>
      <x:c r="K2533" s="13" t="str">
        <x:f>IF(I2533&lt;=J2533,"是","否")</x:f>
        <x:v>是</x:v>
      </x:c>
      <x:c r="L2533" s="36" t="n">
        <x:v>0.8967122249330838</x:v>
      </x:c>
      <x:c r="M2533" s="36" t="n">
        <x:f>1-L2533</x:f>
        <x:v>0.10328777506691622</x:v>
      </x:c>
      <x:c r="N2533" s="13" t="str">
        <x:v>是</x:v>
      </x:c>
      <x:c r="O2533" s="15"/>
      <x:c r="P2533" s="13" t="str"/>
    </x:row>
    <x:row r="2534">
      <x:c r="A2534" s="15" t="n">
        <x:v>2533</x:v>
      </x:c>
      <x:c r="B2534" s="13" t="str">
        <x:v>Hesperiidae_Hesperilla_chrysotricha</x:v>
      </x:c>
      <x:c r="C2534" s="13" t="str">
        <x:v>Hesperiidae</x:v>
      </x:c>
      <x:c r="D2534" s="33" t="n">
        <x:f>'AR_values'!I117</x:f>
        <x:v>2.6630704750756298</x:v>
      </x:c>
      <x:c r="E2534" s="33" t="str">
        <x:v>Pieridae-Coliadinae-7</x:v>
      </x:c>
      <x:c r="F2534" s="33" t="str">
        <x:v>Pieridae-Coliadinae</x:v>
      </x:c>
      <x:c r="G2534" s="33" t="n">
        <x:f>'AR_values'!I319</x:f>
        <x:v>2.6821855446790392</x:v>
      </x:c>
      <x:c r="H2534" s="33" t="n">
        <x:f>ABS(D2534-G2534)</x:f>
        <x:v>0.019115069603409474</x:v>
      </x:c>
      <x:c r="I2534" s="14" t="n">
        <x:f>IFERROR(H2534/AVERAGE(D2534,G2534),"")</x:f>
        <x:v>0.007152162415706628</x:v>
      </x:c>
      <x:c r="J2534" s="14" t="n">
        <x:f>'Method'!$B$2</x:f>
        <x:v>0.05</x:v>
      </x:c>
      <x:c r="K2534" s="13" t="str">
        <x:f>IF(I2534&lt;=J2534,"是","否")</x:f>
        <x:v>是</x:v>
      </x:c>
      <x:c r="L2534" s="36" t="n">
        <x:v>0.6851424944037954</x:v>
      </x:c>
      <x:c r="M2534" s="36" t="n">
        <x:f>1-L2534</x:f>
        <x:v>0.3148575055962046</x:v>
      </x:c>
      <x:c r="N2534" s="13" t="str">
        <x:v>是</x:v>
      </x:c>
      <x:c r="O2534" s="15"/>
      <x:c r="P2534" s="13" t="str"/>
    </x:row>
    <x:row r="2535">
      <x:c r="A2535" s="15" t="n">
        <x:v>2534</x:v>
      </x:c>
      <x:c r="B2535" s="13" t="str">
        <x:v>Nymphalinae-20</x:v>
      </x:c>
      <x:c r="C2535" s="13" t="str">
        <x:v>Nymphalinae</x:v>
      </x:c>
      <x:c r="D2535" s="33" t="n">
        <x:f>'AR_values'!I201</x:f>
        <x:v>2.6316211778781273</x:v>
      </x:c>
      <x:c r="E2535" s="33" t="str">
        <x:v>Pieridae_Pareronia_valeria</x:v>
      </x:c>
      <x:c r="F2535" s="33" t="str">
        <x:v>Pieridae</x:v>
      </x:c>
      <x:c r="G2535" s="33" t="n">
        <x:f>'AR_values'!I330</x:f>
        <x:v>2.6505159684229094</x:v>
      </x:c>
      <x:c r="H2535" s="33" t="n">
        <x:f>ABS(D2535-G2535)</x:f>
        <x:v>0.018894790544782047</x:v>
      </x:c>
      <x:c r="I2535" s="14" t="n">
        <x:f>IFERROR(H2535/AVERAGE(D2535,G2535),"")</x:f>
        <x:v>0.0071542218694619275</x:v>
      </x:c>
      <x:c r="J2535" s="14" t="n">
        <x:f>'Method'!$B$2</x:f>
        <x:v>0.05</x:v>
      </x:c>
      <x:c r="K2535" s="13" t="str">
        <x:f>IF(I2535&lt;=J2535,"是","否")</x:f>
        <x:v>是</x:v>
      </x:c>
      <x:c r="L2535" s="36" t="n">
        <x:v>0.7504289734379648</x:v>
      </x:c>
      <x:c r="M2535" s="36" t="n">
        <x:f>1-L2535</x:f>
        <x:v>0.24957102656203523</x:v>
      </x:c>
      <x:c r="N2535" s="13" t="str">
        <x:v>是</x:v>
      </x:c>
      <x:c r="O2535" s="15"/>
      <x:c r="P2535" s="13" t="str"/>
    </x:row>
    <x:row r="2536">
      <x:c r="A2536" s="15" t="n">
        <x:v>2535</x:v>
      </x:c>
      <x:c r="B2536" s="13" t="str">
        <x:v>Hesperiidae_Herimosa_albovenata</x:v>
      </x:c>
      <x:c r="C2536" s="13" t="str">
        <x:v>Hesperiidae</x:v>
      </x:c>
      <x:c r="D2536" s="33" t="n">
        <x:f>'AR_values'!I116</x:f>
        <x:v>2.739139809980161</x:v>
      </x:c>
      <x:c r="E2536" s="33" t="str">
        <x:v>Papilionidae-6</x:v>
      </x:c>
      <x:c r="F2536" s="33" t="str">
        <x:v>Papilionidae</x:v>
      </x:c>
      <x:c r="G2536" s="33" t="n">
        <x:f>'AR_values'!I257</x:f>
        <x:v>2.7588067146384154</x:v>
      </x:c>
      <x:c r="H2536" s="33" t="n">
        <x:f>ABS(D2536-G2536)</x:f>
        <x:v>0.01966690465825449</x:v>
      </x:c>
      <x:c r="I2536" s="14" t="n">
        <x:f>IFERROR(H2536/AVERAGE(D2536,G2536),"")</x:f>
        <x:v>0.007154272807198282</x:v>
      </x:c>
      <x:c r="J2536" s="14" t="n">
        <x:f>'Method'!$B$2</x:f>
        <x:v>0.05</x:v>
      </x:c>
      <x:c r="K2536" s="13" t="str">
        <x:f>IF(I2536&lt;=J2536,"是","否")</x:f>
        <x:v>是</x:v>
      </x:c>
      <x:c r="L2536" s="36" t="n">
        <x:v>0.7404172731683649</x:v>
      </x:c>
      <x:c r="M2536" s="36" t="n">
        <x:f>1-L2536</x:f>
        <x:v>0.2595827268316351</x:v>
      </x:c>
      <x:c r="N2536" s="13" t="str">
        <x:v>是</x:v>
      </x:c>
      <x:c r="O2536" s="15"/>
      <x:c r="P2536" s="13" t="str"/>
    </x:row>
    <x:row r="2537">
      <x:c r="A2537" s="15" t="n">
        <x:v>2536</x:v>
      </x:c>
      <x:c r="B2537" s="13" t="str">
        <x:v>Charaxinae-10</x:v>
      </x:c>
      <x:c r="C2537" s="13" t="str">
        <x:v>Charaxinae</x:v>
      </x:c>
      <x:c r="D2537" s="33" t="n">
        <x:f>'AR_values'!I17</x:f>
        <x:v>2.4065875590223897</x:v>
      </x:c>
      <x:c r="E2537" s="33" t="str">
        <x:v>Lycaenidae_Jalmenus_lithochroa</x:v>
      </x:c>
      <x:c r="F2537" s="33" t="str">
        <x:v>Lycaenidae</x:v>
      </x:c>
      <x:c r="G2537" s="33" t="n">
        <x:f>'AR_values'!I170</x:f>
        <x:v>2.3894186386556413</x:v>
      </x:c>
      <x:c r="H2537" s="33" t="n">
        <x:f>ABS(D2537-G2537)</x:f>
        <x:v>0.01716892036674844</x:v>
      </x:c>
      <x:c r="I2537" s="14" t="n">
        <x:f>IFERROR(H2537/AVERAGE(D2537,G2537),"")</x:f>
        <x:v>0.007159673970004756</x:v>
      </x:c>
      <x:c r="J2537" s="14" t="n">
        <x:f>'Method'!$B$2</x:f>
        <x:v>0.05</x:v>
      </x:c>
      <x:c r="K2537" s="13" t="str">
        <x:f>IF(I2537&lt;=J2537,"是","否")</x:f>
        <x:v>是</x:v>
      </x:c>
      <x:c r="L2537" s="36" t="n">
        <x:v>0.7070135288399222</x:v>
      </x:c>
      <x:c r="M2537" s="36" t="n">
        <x:f>1-L2537</x:f>
        <x:v>0.2929864711600778</x:v>
      </x:c>
      <x:c r="N2537" s="13" t="str">
        <x:v>是</x:v>
      </x:c>
      <x:c r="O2537" s="15"/>
      <x:c r="P2537" s="13" t="str"/>
    </x:row>
    <x:row r="2538">
      <x:c r="A2538" s="15" t="n">
        <x:v>2537</x:v>
      </x:c>
      <x:c r="B2538" s="13" t="str">
        <x:v>Papilionidae-20</x:v>
      </x:c>
      <x:c r="C2538" s="13" t="str">
        <x:v>Papilionidae</x:v>
      </x:c>
      <x:c r="D2538" s="33" t="n">
        <x:f>'AR_values'!I231</x:f>
        <x:v>2.9969120778729335</x:v>
      </x:c>
      <x:c r="E2538" s="33" t="str">
        <x:v>Satyrinae-23</x:v>
      </x:c>
      <x:c r="F2538" s="33" t="str">
        <x:v>Satyrinae</x:v>
      </x:c>
      <x:c r="G2538" s="33" t="n">
        <x:f>'AR_values'!I373</x:f>
        <x:v>3.0184462325469528</x:v>
      </x:c>
      <x:c r="H2538" s="33" t="n">
        <x:f>ABS(D2538-G2538)</x:f>
        <x:v>0.021534154674019312</x:v>
      </x:c>
      <x:c r="I2538" s="14" t="n">
        <x:f>IFERROR(H2538/AVERAGE(D2538,G2538),"")</x:f>
        <x:v>0.007159724678982981</x:v>
      </x:c>
      <x:c r="J2538" s="14" t="n">
        <x:f>'Method'!$B$2</x:f>
        <x:v>0.05</x:v>
      </x:c>
      <x:c r="K2538" s="13" t="str">
        <x:f>IF(I2538&lt;=J2538,"是","否")</x:f>
        <x:v>是</x:v>
      </x:c>
      <x:c r="L2538" s="36" t="n">
        <x:v>0.6609742233645552</x:v>
      </x:c>
      <x:c r="M2538" s="36" t="n">
        <x:f>1-L2538</x:f>
        <x:v>0.33902577663544475</x:v>
      </x:c>
      <x:c r="N2538" s="13" t="str">
        <x:v>是</x:v>
      </x:c>
      <x:c r="O2538" s="15"/>
      <x:c r="P2538" s="13" t="str"/>
    </x:row>
    <x:row r="2539">
      <x:c r="A2539" s="15" t="n">
        <x:v>2538</x:v>
      </x:c>
      <x:c r="B2539" s="13" t="str">
        <x:v>Heliconiinae-23</x:v>
      </x:c>
      <x:c r="C2539" s="13" t="str">
        <x:v>Heliconiinae</x:v>
      </x:c>
      <x:c r="D2539" s="33" t="n">
        <x:f>'AR_values'!I67</x:f>
        <x:v>3.297473552930905</x:v>
      </x:c>
      <x:c r="E2539" s="33" t="str">
        <x:v>Papilionidae-25</x:v>
      </x:c>
      <x:c r="F2539" s="33" t="str">
        <x:v>Papilionidae</x:v>
      </x:c>
      <x:c r="G2539" s="33" t="n">
        <x:f>'AR_values'!I235</x:f>
        <x:v>3.2739454937343897</x:v>
      </x:c>
      <x:c r="H2539" s="33" t="n">
        <x:f>ABS(D2539-G2539)</x:f>
        <x:v>0.02352805919651546</x:v>
      </x:c>
      <x:c r="I2539" s="14" t="n">
        <x:f>IFERROR(H2539/AVERAGE(D2539,G2539),"")</x:f>
        <x:v>0.007160724047404925</x:v>
      </x:c>
      <x:c r="J2539" s="14" t="n">
        <x:f>'Method'!$B$2</x:f>
        <x:v>0.05</x:v>
      </x:c>
      <x:c r="K2539" s="13" t="str">
        <x:f>IF(I2539&lt;=J2539,"是","否")</x:f>
        <x:v>是</x:v>
      </x:c>
      <x:c r="L2539" s="36" t="n">
        <x:v>0.8803873056599163</x:v>
      </x:c>
      <x:c r="M2539" s="36" t="n">
        <x:f>1-L2539</x:f>
        <x:v>0.1196126943400837</x:v>
      </x:c>
      <x:c r="N2539" s="13" t="str">
        <x:v>是</x:v>
      </x:c>
      <x:c r="O2539" s="15"/>
      <x:c r="P2539" s="13" t="str"/>
    </x:row>
    <x:row r="2540">
      <x:c r="A2540" s="15" t="n">
        <x:v>2539</x:v>
      </x:c>
      <x:c r="B2540" s="13" t="str">
        <x:v>Lycaenidae_Ogyris_abrota</x:v>
      </x:c>
      <x:c r="C2540" s="13" t="str">
        <x:v>Lycaenidae</x:v>
      </x:c>
      <x:c r="D2540" s="33" t="n">
        <x:f>'AR_values'!I175</x:f>
        <x:v>2.4094203798236333</x:v>
      </x:c>
      <x:c r="E2540" s="33" t="str">
        <x:v>Lycaenidae_Theclinesthes_serpentata</x:v>
      </x:c>
      <x:c r="F2540" s="33" t="str">
        <x:v>Lycaenidae</x:v>
      </x:c>
      <x:c r="G2540" s="33" t="n">
        <x:f>'AR_values'!I186</x:f>
        <x:v>2.4267462861233002</x:v>
      </x:c>
      <x:c r="H2540" s="33" t="n">
        <x:f>ABS(D2540-G2540)</x:f>
        <x:v>0.017325906299666904</x:v>
      </x:c>
      <x:c r="I2540" s="14" t="n">
        <x:f>IFERROR(H2540/AVERAGE(D2540,G2540),"")</x:f>
        <x:v>0.0071651402842108</x:v>
      </x:c>
      <x:c r="J2540" s="14" t="n">
        <x:f>'Method'!$B$2</x:f>
        <x:v>0.05</x:v>
      </x:c>
      <x:c r="K2540" s="13" t="str">
        <x:f>IF(I2540&lt;=J2540,"是","否")</x:f>
        <x:v>是</x:v>
      </x:c>
      <x:c r="L2540" s="36" t="n">
        <x:v>0.8853835576294493</x:v>
      </x:c>
      <x:c r="M2540" s="36" t="n">
        <x:f>1-L2540</x:f>
        <x:v>0.11461644237055069</x:v>
      </x:c>
      <x:c r="N2540" s="13" t="str">
        <x:v>否</x:v>
      </x:c>
      <x:c r="O2540" s="15"/>
      <x:c r="P2540" s="13" t="str"/>
    </x:row>
    <x:row r="2541">
      <x:c r="A2541" s="15" t="n">
        <x:v>2540</x:v>
      </x:c>
      <x:c r="B2541" s="13" t="str">
        <x:v>Biblidinae-8</x:v>
      </x:c>
      <x:c r="C2541" s="13" t="str">
        <x:v>Biblidinae</x:v>
      </x:c>
      <x:c r="D2541" s="33" t="n">
        <x:f>'AR_values'!I14</x:f>
        <x:v>2.7056501761728056</x:v>
      </x:c>
      <x:c r="E2541" s="33" t="str">
        <x:v>Hesperiidae_Trapezites_phigalia</x:v>
      </x:c>
      <x:c r="F2541" s="33" t="str">
        <x:v>Hesperiidae</x:v>
      </x:c>
      <x:c r="G2541" s="33" t="n">
        <x:f>'AR_values'!I127</x:f>
        <x:v>2.72511738918434</x:v>
      </x:c>
      <x:c r="H2541" s="33" t="n">
        <x:f>ABS(D2541-G2541)</x:f>
        <x:v>0.019467213011534312</x:v>
      </x:c>
      <x:c r="I2541" s="14" t="n">
        <x:f>IFERROR(H2541/AVERAGE(D2541,G2541),"")</x:f>
        <x:v>0.0071692307863498415</x:v>
      </x:c>
      <x:c r="J2541" s="14" t="n">
        <x:f>'Method'!$B$2</x:f>
        <x:v>0.05</x:v>
      </x:c>
      <x:c r="K2541" s="13" t="str">
        <x:f>IF(I2541&lt;=J2541,"是","否")</x:f>
        <x:v>是</x:v>
      </x:c>
      <x:c r="L2541" s="36" t="n">
        <x:v>0.7970167986097703</x:v>
      </x:c>
      <x:c r="M2541" s="36" t="n">
        <x:f>1-L2541</x:f>
        <x:v>0.20298320139022974</x:v>
      </x:c>
      <x:c r="N2541" s="13" t="str">
        <x:v>是</x:v>
      </x:c>
      <x:c r="O2541" s="15"/>
      <x:c r="P2541" s="13" t="str"/>
    </x:row>
    <x:row r="2542">
      <x:c r="A2542" s="15" t="n">
        <x:v>2541</x:v>
      </x:c>
      <x:c r="B2542" s="13" t="str">
        <x:v>Hesperiidae_Herimosa_albovenata</x:v>
      </x:c>
      <x:c r="C2542" s="13" t="str">
        <x:v>Hesperiidae</x:v>
      </x:c>
      <x:c r="D2542" s="33" t="n">
        <x:f>'AR_values'!I116</x:f>
        <x:v>2.739139809980161</x:v>
      </x:c>
      <x:c r="E2542" s="33" t="str">
        <x:v>Hesperiidae_Ocybadistes_walkeri</x:v>
      </x:c>
      <x:c r="F2542" s="33" t="str">
        <x:v>Hesperiidae</x:v>
      </x:c>
      <x:c r="G2542" s="33" t="n">
        <x:f>'AR_values'!I122</x:f>
        <x:v>2.7588504071275164</x:v>
      </x:c>
      <x:c r="H2542" s="33" t="n">
        <x:f>ABS(D2542-G2542)</x:f>
        <x:v>0.019710597147355458</x:v>
      </x:c>
      <x:c r="I2542" s="14" t="n">
        <x:f>IFERROR(H2542/AVERAGE(D2542,G2542),"")</x:f>
        <x:v>0.007170109938000069</x:v>
      </x:c>
      <x:c r="J2542" s="14" t="n">
        <x:f>'Method'!$B$2</x:f>
        <x:v>0.05</x:v>
      </x:c>
      <x:c r="K2542" s="13" t="str">
        <x:f>IF(I2542&lt;=J2542,"是","否")</x:f>
        <x:v>是</x:v>
      </x:c>
      <x:c r="L2542" s="36" t="n">
        <x:v>0.913389202884428</x:v>
      </x:c>
      <x:c r="M2542" s="36" t="n">
        <x:f>1-L2542</x:f>
        <x:v>0.08661079711557196</x:v>
      </x:c>
      <x:c r="N2542" s="13" t="str">
        <x:v>否</x:v>
      </x:c>
      <x:c r="O2542" s="15"/>
      <x:c r="P2542" s="13" t="str"/>
    </x:row>
    <x:row r="2543">
      <x:c r="A2543" s="15" t="n">
        <x:v>2542</x:v>
      </x:c>
      <x:c r="B2543" s="13" t="str">
        <x:v>Hesperiidae-31</x:v>
      </x:c>
      <x:c r="C2543" s="13" t="str">
        <x:v>Hesperiidae</x:v>
      </x:c>
      <x:c r="D2543" s="33" t="n">
        <x:f>'AR_values'!I99</x:f>
        <x:v>2.553611851684268</x:v>
      </x:c>
      <x:c r="E2543" s="33" t="str">
        <x:v>Lycaenidae_Ogyris_amaryllis</x:v>
      </x:c>
      <x:c r="F2543" s="33" t="str">
        <x:v>Lycaenidae</x:v>
      </x:c>
      <x:c r="G2543" s="33" t="n">
        <x:f>'AR_values'!I176</x:f>
        <x:v>2.5353520766284507</x:v>
      </x:c>
      <x:c r="H2543" s="33" t="n">
        <x:f>ABS(D2543-G2543)</x:f>
        <x:v>0.01825977505581733</x:v>
      </x:c>
      <x:c r="I2543" s="14" t="n">
        <x:f>IFERROR(H2543/AVERAGE(D2543,G2543),"")</x:f>
        <x:v>0.007176224989227418</x:v>
      </x:c>
      <x:c r="J2543" s="14" t="n">
        <x:f>'Method'!$B$2</x:f>
        <x:v>0.05</x:v>
      </x:c>
      <x:c r="K2543" s="13" t="str">
        <x:f>IF(I2543&lt;=J2543,"是","否")</x:f>
        <x:v>是</x:v>
      </x:c>
      <x:c r="L2543" s="36" t="n">
        <x:v>0.8924656881433473</x:v>
      </x:c>
      <x:c r="M2543" s="36" t="n">
        <x:f>1-L2543</x:f>
        <x:v>0.10753431185665274</x:v>
      </x:c>
      <x:c r="N2543" s="13" t="str">
        <x:v>是</x:v>
      </x:c>
      <x:c r="O2543" s="15"/>
      <x:c r="P2543" s="13" t="str"/>
    </x:row>
    <x:row r="2544">
      <x:c r="A2544" s="15" t="n">
        <x:v>2543</x:v>
      </x:c>
      <x:c r="B2544" s="13" t="str">
        <x:v>Danainae-12</x:v>
      </x:c>
      <x:c r="C2544" s="13" t="str">
        <x:v>Danainae</x:v>
      </x:c>
      <x:c r="D2544" s="33" t="n">
        <x:f>'AR_values'!I33</x:f>
        <x:v>2.733306333291329</x:v>
      </x:c>
      <x:c r="E2544" s="33" t="str">
        <x:v>Papilionidae-4</x:v>
      </x:c>
      <x:c r="F2544" s="33" t="str">
        <x:v>Papilionidae</x:v>
      </x:c>
      <x:c r="G2544" s="33" t="n">
        <x:f>'AR_values'!I251</x:f>
        <x:v>2.713745457806805</x:v>
      </x:c>
      <x:c r="H2544" s="33" t="n">
        <x:f>ABS(D2544-G2544)</x:f>
        <x:v>0.019560875484523788</x:v>
      </x:c>
      <x:c r="I2544" s="14" t="n">
        <x:f>IFERROR(H2544/AVERAGE(D2544,G2544),"")</x:f>
        <x:v>0.00718218817617678</x:v>
      </x:c>
      <x:c r="J2544" s="14" t="n">
        <x:f>'Method'!$B$2</x:f>
        <x:v>0.05</x:v>
      </x:c>
      <x:c r="K2544" s="13" t="str">
        <x:f>IF(I2544&lt;=J2544,"是","否")</x:f>
        <x:v>是</x:v>
      </x:c>
      <x:c r="L2544" s="36" t="n">
        <x:v>0.8298098164809261</x:v>
      </x:c>
      <x:c r="M2544" s="36" t="n">
        <x:f>1-L2544</x:f>
        <x:v>0.1701901835190739</x:v>
      </x:c>
      <x:c r="N2544" s="13" t="str">
        <x:v>是</x:v>
      </x:c>
      <x:c r="O2544" s="15"/>
      <x:c r="P2544" s="13" t="str"/>
    </x:row>
    <x:row r="2545">
      <x:c r="A2545" s="15" t="n">
        <x:v>2544</x:v>
      </x:c>
      <x:c r="B2545" s="13" t="str">
        <x:v>Heliconiinae-21</x:v>
      </x:c>
      <x:c r="C2545" s="13" t="str">
        <x:v>Heliconiinae</x:v>
      </x:c>
      <x:c r="D2545" s="33" t="n">
        <x:f>'AR_values'!I65</x:f>
        <x:v>2.475657871833206</x:v>
      </x:c>
      <x:c r="E2545" s="33" t="str">
        <x:v>Riodinidae-13</x:v>
      </x:c>
      <x:c r="F2545" s="33" t="str">
        <x:v>Riodinidae</x:v>
      </x:c>
      <x:c r="G2545" s="33" t="n">
        <x:f>'AR_values'!I337</x:f>
        <x:v>2.4935190252012593</x:v>
      </x:c>
      <x:c r="H2545" s="33" t="n">
        <x:f>ABS(D2545-G2545)</x:f>
        <x:v>0.017861153368053273</x:v>
      </x:c>
      <x:c r="I2545" s="14" t="n">
        <x:f>IFERROR(H2545/AVERAGE(D2545,G2545),"")</x:f>
        <x:v>0.007188777432621711</x:v>
      </x:c>
      <x:c r="J2545" s="14" t="n">
        <x:f>'Method'!$B$2</x:f>
        <x:v>0.05</x:v>
      </x:c>
      <x:c r="K2545" s="13" t="str">
        <x:f>IF(I2545&lt;=J2545,"是","否")</x:f>
        <x:v>是</x:v>
      </x:c>
      <x:c r="L2545" s="36" t="n">
        <x:v>0.7828967574919925</x:v>
      </x:c>
      <x:c r="M2545" s="36" t="n">
        <x:f>1-L2545</x:f>
        <x:v>0.2171032425080075</x:v>
      </x:c>
      <x:c r="N2545" s="13" t="str">
        <x:v>是</x:v>
      </x:c>
      <x:c r="O2545" s="15"/>
      <x:c r="P2545" s="13" t="str"/>
    </x:row>
    <x:row r="2546">
      <x:c r="A2546" s="15" t="n">
        <x:v>2545</x:v>
      </x:c>
      <x:c r="B2546" s="13" t="str">
        <x:v>Hesperiidae-11</x:v>
      </x:c>
      <x:c r="C2546" s="13" t="str">
        <x:v>Hesperiidae</x:v>
      </x:c>
      <x:c r="D2546" s="33" t="n">
        <x:f>'AR_values'!I77</x:f>
        <x:v>2.8504680537087768</x:v>
      </x:c>
      <x:c r="E2546" s="33" t="str">
        <x:v>Pieridae-11</x:v>
      </x:c>
      <x:c r="F2546" s="33" t="str">
        <x:v>Pieridae</x:v>
      </x:c>
      <x:c r="G2546" s="33" t="n">
        <x:f>'AR_values'!I276</x:f>
        <x:v>2.871034869040152</x:v>
      </x:c>
      <x:c r="H2546" s="33" t="n">
        <x:f>ABS(D2546-G2546)</x:f>
        <x:v>0.020566815331375388</x:v>
      </x:c>
      <x:c r="I2546" s="14" t="n">
        <x:f>IFERROR(H2546/AVERAGE(D2546,G2546),"")</x:f>
        <x:v>0.00718930519098431</x:v>
      </x:c>
      <x:c r="J2546" s="14" t="n">
        <x:f>'Method'!$B$2</x:f>
        <x:v>0.05</x:v>
      </x:c>
      <x:c r="K2546" s="13" t="str">
        <x:f>IF(I2546&lt;=J2546,"是","否")</x:f>
        <x:v>是</x:v>
      </x:c>
      <x:c r="L2546" s="36" t="n">
        <x:v>0.6380659748391211</x:v>
      </x:c>
      <x:c r="M2546" s="36" t="n">
        <x:f>1-L2546</x:f>
        <x:v>0.3619340251608789</x:v>
      </x:c>
      <x:c r="N2546" s="13" t="str">
        <x:v>是</x:v>
      </x:c>
      <x:c r="O2546" s="15"/>
      <x:c r="P2546" s="13" t="str"/>
    </x:row>
    <x:row r="2547">
      <x:c r="A2547" s="15" t="n">
        <x:v>2546</x:v>
      </x:c>
      <x:c r="B2547" s="13" t="str">
        <x:v>Heliconiinae-9</x:v>
      </x:c>
      <x:c r="C2547" s="13" t="str">
        <x:v>Heliconiinae</x:v>
      </x:c>
      <x:c r="D2547" s="33" t="n">
        <x:f>'AR_values'!I74</x:f>
        <x:v>3.024482561628602</x:v>
      </x:c>
      <x:c r="E2547" s="33" t="str">
        <x:v>Limenitidinae-10</x:v>
      </x:c>
      <x:c r="F2547" s="33" t="str">
        <x:v>Limenitidinae</x:v>
      </x:c>
      <x:c r="G2547" s="33" t="n">
        <x:f>'AR_values'!I131</x:f>
        <x:v>3.002805353816275</x:v>
      </x:c>
      <x:c r="H2547" s="33" t="n">
        <x:f>ABS(D2547-G2547)</x:f>
        <x:v>0.021677207812327293</x:v>
      </x:c>
      <x:c r="I2547" s="14" t="n">
        <x:f>IFERROR(H2547/AVERAGE(D2547,G2547),"")</x:f>
        <x:v>0.0071930221739630595</x:v>
      </x:c>
      <x:c r="J2547" s="14" t="n">
        <x:f>'Method'!$B$2</x:f>
        <x:v>0.05</x:v>
      </x:c>
      <x:c r="K2547" s="13" t="str">
        <x:f>IF(I2547&lt;=J2547,"是","否")</x:f>
        <x:v>是</x:v>
      </x:c>
      <x:c r="L2547" s="36" t="n">
        <x:v>0.8704553378425494</x:v>
      </x:c>
      <x:c r="M2547" s="36" t="n">
        <x:f>1-L2547</x:f>
        <x:v>0.12954466215745064</x:v>
      </x:c>
      <x:c r="N2547" s="13" t="str">
        <x:v>是</x:v>
      </x:c>
      <x:c r="O2547" s="15"/>
      <x:c r="P2547" s="13" t="str"/>
    </x:row>
    <x:row r="2548">
      <x:c r="A2548" s="15" t="n">
        <x:v>2547</x:v>
      </x:c>
      <x:c r="B2548" s="13" t="str">
        <x:v>Hesperiidae-27</x:v>
      </x:c>
      <x:c r="C2548" s="13" t="str">
        <x:v>Hesperiidae</x:v>
      </x:c>
      <x:c r="D2548" s="33" t="n">
        <x:f>'AR_values'!I94</x:f>
        <x:v>2.6390698606105385</x:v>
      </x:c>
      <x:c r="E2548" s="33" t="str">
        <x:v>Satyrinae-12</x:v>
      </x:c>
      <x:c r="F2548" s="33" t="str">
        <x:v>Satyrinae</x:v>
      </x:c>
      <x:c r="G2548" s="33" t="n">
        <x:f>'AR_values'!I361</x:f>
        <x:v>2.620145477816984</x:v>
      </x:c>
      <x:c r="H2548" s="33" t="n">
        <x:f>ABS(D2548-G2548)</x:f>
        <x:v>0.01892438279355435</x:v>
      </x:c>
      <x:c r="I2548" s="14" t="n">
        <x:f>IFERROR(H2548/AVERAGE(D2548,G2548),"")</x:f>
        <x:v>0.0071966563739193235</x:v>
      </x:c>
      <x:c r="J2548" s="14" t="n">
        <x:f>'Method'!$B$2</x:f>
        <x:v>0.05</x:v>
      </x:c>
      <x:c r="K2548" s="13" t="str">
        <x:f>IF(I2548&lt;=J2548,"是","否")</x:f>
        <x:v>是</x:v>
      </x:c>
      <x:c r="L2548" s="36" t="n">
        <x:v>0.8131595722076634</x:v>
      </x:c>
      <x:c r="M2548" s="36" t="n">
        <x:f>1-L2548</x:f>
        <x:v>0.18684042779233656</x:v>
      </x:c>
      <x:c r="N2548" s="13" t="str">
        <x:v>是</x:v>
      </x:c>
      <x:c r="O2548" s="15"/>
      <x:c r="P2548" s="13" t="str"/>
    </x:row>
    <x:row r="2549">
      <x:c r="A2549" s="15" t="n">
        <x:v>2548</x:v>
      </x:c>
      <x:c r="B2549" s="13" t="str">
        <x:v>Hesperiidae_Trapezites_sciron</x:v>
      </x:c>
      <x:c r="C2549" s="13" t="str">
        <x:v>Hesperiidae</x:v>
      </x:c>
      <x:c r="D2549" s="33" t="n">
        <x:f>'AR_values'!I128</x:f>
        <x:v>2.954498744525112</x:v>
      </x:c>
      <x:c r="E2549" s="33" t="str">
        <x:v>Papilionidae-38</x:v>
      </x:c>
      <x:c r="F2549" s="33" t="str">
        <x:v>Papilionidae</x:v>
      </x:c>
      <x:c r="G2549" s="33" t="n">
        <x:f>'AR_values'!I249</x:f>
        <x:v>2.975840308372445</x:v>
      </x:c>
      <x:c r="H2549" s="33" t="n">
        <x:f>ABS(D2549-G2549)</x:f>
        <x:v>0.021341563847333322</x:v>
      </x:c>
      <x:c r="I2549" s="14" t="n">
        <x:f>IFERROR(H2549/AVERAGE(D2549,G2549),"")</x:f>
        <x:v>0.007197417772228675</x:v>
      </x:c>
      <x:c r="J2549" s="14" t="n">
        <x:f>'Method'!$B$2</x:f>
        <x:v>0.05</x:v>
      </x:c>
      <x:c r="K2549" s="13" t="str">
        <x:f>IF(I2549&lt;=J2549,"是","否")</x:f>
        <x:v>是</x:v>
      </x:c>
      <x:c r="L2549" s="36" t="n">
        <x:v>0.7542406666752401</x:v>
      </x:c>
      <x:c r="M2549" s="36" t="n">
        <x:f>1-L2549</x:f>
        <x:v>0.24575933332475985</x:v>
      </x:c>
      <x:c r="N2549" s="13" t="str">
        <x:v>是</x:v>
      </x:c>
      <x:c r="O2549" s="15"/>
      <x:c r="P2549" s="13" t="str"/>
    </x:row>
    <x:row r="2550">
      <x:c r="A2550" s="15" t="n">
        <x:v>2549</x:v>
      </x:c>
      <x:c r="B2550" s="13" t="str">
        <x:v>Danainae-12</x:v>
      </x:c>
      <x:c r="C2550" s="13" t="str">
        <x:v>Danainae</x:v>
      </x:c>
      <x:c r="D2550" s="33" t="n">
        <x:f>'AR_values'!I33</x:f>
        <x:v>2.733306333291329</x:v>
      </x:c>
      <x:c r="E2550" s="33" t="str">
        <x:v>Nymphalinae-10</x:v>
      </x:c>
      <x:c r="F2550" s="33" t="str">
        <x:v>Nymphalinae</x:v>
      </x:c>
      <x:c r="G2550" s="33" t="n">
        <x:f>'AR_values'!I190</x:f>
        <x:v>2.713697150892105</x:v>
      </x:c>
      <x:c r="H2550" s="33" t="n">
        <x:f>ABS(D2550-G2550)</x:f>
        <x:v>0.019609182399224157</x:v>
      </x:c>
      <x:c r="I2550" s="14" t="n">
        <x:f>IFERROR(H2550/AVERAGE(D2550,G2550),"")</x:f>
        <x:v>0.007199988931956335</x:v>
      </x:c>
      <x:c r="J2550" s="14" t="n">
        <x:f>'Method'!$B$2</x:f>
        <x:v>0.05</x:v>
      </x:c>
      <x:c r="K2550" s="13" t="str">
        <x:f>IF(I2550&lt;=J2550,"是","否")</x:f>
        <x:v>是</x:v>
      </x:c>
      <x:c r="L2550" s="36" t="n">
        <x:v>0.8685115441296872</x:v>
      </x:c>
      <x:c r="M2550" s="36" t="n">
        <x:f>1-L2550</x:f>
        <x:v>0.13148845587031277</x:v>
      </x:c>
      <x:c r="N2550" s="13" t="str">
        <x:v>是</x:v>
      </x:c>
      <x:c r="O2550" s="15"/>
      <x:c r="P2550" s="13" t="str"/>
    </x:row>
    <x:row r="2551">
      <x:c r="A2551" s="15" t="n">
        <x:v>2550</x:v>
      </x:c>
      <x:c r="B2551" s="13" t="str">
        <x:v>Heliconiinae-11</x:v>
      </x:c>
      <x:c r="C2551" s="13" t="str">
        <x:v>Heliconiinae</x:v>
      </x:c>
      <x:c r="D2551" s="33" t="n">
        <x:f>'AR_values'!I54</x:f>
        <x:v>2.984449963632146</x:v>
      </x:c>
      <x:c r="E2551" s="33" t="str">
        <x:v>Heliconiinae-8</x:v>
      </x:c>
      <x:c r="F2551" s="33" t="str">
        <x:v>Heliconiinae</x:v>
      </x:c>
      <x:c r="G2551" s="33" t="n">
        <x:f>'AR_values'!I73</x:f>
        <x:v>3.0060250090214837</x:v>
      </x:c>
      <x:c r="H2551" s="33" t="n">
        <x:f>ABS(D2551-G2551)</x:f>
        <x:v>0.02157504538933752</x:v>
      </x:c>
      <x:c r="I2551" s="14" t="n">
        <x:f>IFERROR(H2551/AVERAGE(D2551,G2551),"")</x:f>
        <x:v>0.007203116777159431</x:v>
      </x:c>
      <x:c r="J2551" s="14" t="n">
        <x:f>'Method'!$B$2</x:f>
        <x:v>0.05</x:v>
      </x:c>
      <x:c r="K2551" s="13" t="str">
        <x:f>IF(I2551&lt;=J2551,"是","否")</x:f>
        <x:v>是</x:v>
      </x:c>
      <x:c r="L2551" s="36" t="n">
        <x:v>0.8717340655683142</x:v>
      </x:c>
      <x:c r="M2551" s="36" t="n">
        <x:f>1-L2551</x:f>
        <x:v>0.12826593443168577</x:v>
      </x:c>
      <x:c r="N2551" s="13" t="str">
        <x:v>否</x:v>
      </x:c>
      <x:c r="O2551" s="15"/>
      <x:c r="P2551" s="13" t="str"/>
    </x:row>
    <x:row r="2552">
      <x:c r="A2552" s="15" t="n">
        <x:v>2551</x:v>
      </x:c>
      <x:c r="B2552" s="13" t="str">
        <x:v>Pieridae-17</x:v>
      </x:c>
      <x:c r="C2552" s="13" t="str">
        <x:v>Pieridae</x:v>
      </x:c>
      <x:c r="D2552" s="33" t="n">
        <x:f>'AR_values'!I281</x:f>
        <x:v>2.7416290816269444</x:v>
      </x:c>
      <x:c r="E2552" s="33" t="str">
        <x:v>Pieridae-21</x:v>
      </x:c>
      <x:c r="F2552" s="33" t="str">
        <x:v>Pieridae</x:v>
      </x:c>
      <x:c r="G2552" s="33" t="n">
        <x:f>'AR_values'!I286</x:f>
        <x:v>2.7219412558374705</x:v>
      </x:c>
      <x:c r="H2552" s="33" t="n">
        <x:f>ABS(D2552-G2552)</x:f>
        <x:v>0.019687825789473923</x:v>
      </x:c>
      <x:c r="I2552" s="14" t="n">
        <x:f>IFERROR(H2552/AVERAGE(D2552,G2552),"")</x:f>
        <x:v>0.00720694511955742</x:v>
      </x:c>
      <x:c r="J2552" s="14" t="n">
        <x:f>'Method'!$B$2</x:f>
        <x:v>0.05</x:v>
      </x:c>
      <x:c r="K2552" s="13" t="str">
        <x:f>IF(I2552&lt;=J2552,"是","否")</x:f>
        <x:v>是</x:v>
      </x:c>
      <x:c r="L2552" s="36" t="n">
        <x:v>0.8021036466458659</x:v>
      </x:c>
      <x:c r="M2552" s="36" t="n">
        <x:f>1-L2552</x:f>
        <x:v>0.19789635335413414</x:v>
      </x:c>
      <x:c r="N2552" s="13" t="str">
        <x:v>否</x:v>
      </x:c>
      <x:c r="O2552" s="15"/>
      <x:c r="P2552" s="13" t="str"/>
    </x:row>
    <x:row r="2553">
      <x:c r="A2553" s="15" t="n">
        <x:v>2552</x:v>
      </x:c>
      <x:c r="B2553" s="13" t="str">
        <x:v>Heliconiinae-11</x:v>
      </x:c>
      <x:c r="C2553" s="13" t="str">
        <x:v>Heliconiinae</x:v>
      </x:c>
      <x:c r="D2553" s="33" t="n">
        <x:f>'AR_values'!I54</x:f>
        <x:v>2.984449963632146</x:v>
      </x:c>
      <x:c r="E2553" s="33" t="str">
        <x:v>Hesperiidae-21</x:v>
      </x:c>
      <x:c r="F2553" s="33" t="str">
        <x:v>Hesperiidae</x:v>
      </x:c>
      <x:c r="G2553" s="33" t="n">
        <x:f>'AR_values'!I88</x:f>
        <x:v>2.9630083533993448</x:v>
      </x:c>
      <x:c r="H2553" s="33" t="n">
        <x:f>ABS(D2553-G2553)</x:f>
        <x:v>0.021441610232801445</x:v>
      </x:c>
      <x:c r="I2553" s="14" t="n">
        <x:f>IFERROR(H2553/AVERAGE(D2553,G2553),"")</x:f>
        <x:v>0.007210344012466633</x:v>
      </x:c>
      <x:c r="J2553" s="14" t="n">
        <x:f>'Method'!$B$2</x:f>
        <x:v>0.05</x:v>
      </x:c>
      <x:c r="K2553" s="13" t="str">
        <x:f>IF(I2553&lt;=J2553,"是","否")</x:f>
        <x:v>是</x:v>
      </x:c>
      <x:c r="L2553" s="36" t="n">
        <x:v>0.7846646793870073</x:v>
      </x:c>
      <x:c r="M2553" s="36" t="n">
        <x:f>1-L2553</x:f>
        <x:v>0.21533532061299265</x:v>
      </x:c>
      <x:c r="N2553" s="13" t="str">
        <x:v>是</x:v>
      </x:c>
      <x:c r="O2553" s="15"/>
      <x:c r="P2553" s="13" t="str"/>
    </x:row>
    <x:row r="2554">
      <x:c r="A2554" s="15" t="n">
        <x:v>2553</x:v>
      </x:c>
      <x:c r="B2554" s="13" t="str">
        <x:v>Lycaenidae-4</x:v>
      </x:c>
      <x:c r="C2554" s="13" t="str">
        <x:v>Lycaenidae</x:v>
      </x:c>
      <x:c r="D2554" s="33" t="n">
        <x:f>'AR_values'!I157</x:f>
        <x:v>2.406721252991965</x:v>
      </x:c>
      <x:c r="E2554" s="33" t="str">
        <x:v>Lycaenidae_Jalmenus_lithochroa</x:v>
      </x:c>
      <x:c r="F2554" s="33" t="str">
        <x:v>Lycaenidae</x:v>
      </x:c>
      <x:c r="G2554" s="33" t="n">
        <x:f>'AR_values'!I170</x:f>
        <x:v>2.3894186386556413</x:v>
      </x:c>
      <x:c r="H2554" s="33" t="n">
        <x:f>ABS(D2554-G2554)</x:f>
        <x:v>0.01730261433632352</x:v>
      </x:c>
      <x:c r="I2554" s="14" t="n">
        <x:f>IFERROR(H2554/AVERAGE(D2554,G2554),"")</x:f>
        <x:v>0.0072152250464819516</x:v>
      </x:c>
      <x:c r="J2554" s="14" t="n">
        <x:f>'Method'!$B$2</x:f>
        <x:v>0.05</x:v>
      </x:c>
      <x:c r="K2554" s="13" t="str">
        <x:f>IF(I2554&lt;=J2554,"是","否")</x:f>
        <x:v>是</x:v>
      </x:c>
      <x:c r="L2554" s="36" t="n">
        <x:v>0.9438991476453559</x:v>
      </x:c>
      <x:c r="M2554" s="36" t="n">
        <x:f>1-L2554</x:f>
        <x:v>0.056100852354644126</x:v>
      </x:c>
      <x:c r="N2554" s="13" t="str">
        <x:v>否</x:v>
      </x:c>
      <x:c r="O2554" s="15"/>
      <x:c r="P2554" s="13" t="str"/>
    </x:row>
    <x:row r="2555">
      <x:c r="A2555" s="15" t="n">
        <x:v>2554</x:v>
      </x:c>
      <x:c r="B2555" s="13" t="str">
        <x:v>Papilionidae-8</x:v>
      </x:c>
      <x:c r="C2555" s="13" t="str">
        <x:v>Papilionidae</x:v>
      </x:c>
      <x:c r="D2555" s="33" t="n">
        <x:f>'AR_values'!I259</x:f>
        <x:v>3.006744460718734</x:v>
      </x:c>
      <x:c r="E2555" s="33" t="str">
        <x:v>Pieridae-18</x:v>
      </x:c>
      <x:c r="F2555" s="33" t="str">
        <x:v>Pieridae</x:v>
      </x:c>
      <x:c r="G2555" s="33" t="n">
        <x:f>'AR_values'!I282</x:f>
        <x:v>3.028518340377398</x:v>
      </x:c>
      <x:c r="H2555" s="33" t="n">
        <x:f>ABS(D2555-G2555)</x:f>
        <x:v>0.02177387965866373</x:v>
      </x:c>
      <x:c r="I2555" s="14" t="n">
        <x:f>IFERROR(H2555/AVERAGE(D2555,G2555),"")</x:f>
        <x:v>0.007215553117159747</x:v>
      </x:c>
      <x:c r="J2555" s="14" t="n">
        <x:f>'Method'!$B$2</x:f>
        <x:v>0.05</x:v>
      </x:c>
      <x:c r="K2555" s="13" t="str">
        <x:f>IF(I2555&lt;=J2555,"是","否")</x:f>
        <x:v>是</x:v>
      </x:c>
      <x:c r="L2555" s="36" t="n">
        <x:v>0.7659148133988953</x:v>
      </x:c>
      <x:c r="M2555" s="36" t="n">
        <x:f>1-L2555</x:f>
        <x:v>0.23408518660110467</x:v>
      </x:c>
      <x:c r="N2555" s="13" t="str">
        <x:v>是</x:v>
      </x:c>
      <x:c r="O2555" s="15"/>
      <x:c r="P2555" s="13" t="str"/>
    </x:row>
    <x:row r="2556">
      <x:c r="A2556" s="15" t="n">
        <x:v>2555</x:v>
      </x:c>
      <x:c r="B2556" s="13" t="str">
        <x:v>Hesperiidae_Trapezites_eliena</x:v>
      </x:c>
      <x:c r="C2556" s="13" t="str">
        <x:v>Hesperiidae</x:v>
      </x:c>
      <x:c r="D2556" s="33" t="n">
        <x:f>'AR_values'!I125</x:f>
        <x:v>2.35532724735423</x:v>
      </x:c>
      <x:c r="E2556" s="33" t="str">
        <x:v>Pieridae-Coliadinae-2</x:v>
      </x:c>
      <x:c r="F2556" s="33" t="str">
        <x:v>Pieridae-Coliadinae</x:v>
      </x:c>
      <x:c r="G2556" s="33" t="n">
        <x:f>'AR_values'!I311</x:f>
        <x:v>2.338384022597896</x:v>
      </x:c>
      <x:c r="H2556" s="33" t="n">
        <x:f>ABS(D2556-G2556)</x:f>
        <x:v>0.01694322475633392</x:v>
      </x:c>
      <x:c r="I2556" s="14" t="n">
        <x:f>IFERROR(H2556/AVERAGE(D2556,G2556),"")</x:f>
        <x:v>0.007219542823096033</x:v>
      </x:c>
      <x:c r="J2556" s="14" t="n">
        <x:f>'Method'!$B$2</x:f>
        <x:v>0.05</x:v>
      </x:c>
      <x:c r="K2556" s="13" t="str">
        <x:f>IF(I2556&lt;=J2556,"是","否")</x:f>
        <x:v>是</x:v>
      </x:c>
      <x:c r="L2556" s="36" t="n">
        <x:v>0.7061366543384927</x:v>
      </x:c>
      <x:c r="M2556" s="36" t="n">
        <x:f>1-L2556</x:f>
        <x:v>0.2938633456615073</x:v>
      </x:c>
      <x:c r="N2556" s="13" t="str">
        <x:v>是</x:v>
      </x:c>
      <x:c r="O2556" s="15"/>
      <x:c r="P2556" s="13" t="str"/>
    </x:row>
    <x:row r="2557">
      <x:c r="A2557" s="15" t="n">
        <x:v>2556</x:v>
      </x:c>
      <x:c r="B2557" s="13" t="str">
        <x:v>Limenitidinae-6</x:v>
      </x:c>
      <x:c r="C2557" s="13" t="str">
        <x:v>Limenitidinae</x:v>
      </x:c>
      <x:c r="D2557" s="33" t="n">
        <x:f>'AR_values'!I138</x:f>
        <x:v>2.400197823531223</x:v>
      </x:c>
      <x:c r="E2557" s="33" t="str">
        <x:v>Nymphalinae-29</x:v>
      </x:c>
      <x:c r="F2557" s="33" t="str">
        <x:v>Nymphalinae</x:v>
      </x:c>
      <x:c r="G2557" s="33" t="n">
        <x:f>'AR_values'!I210</x:f>
        <x:v>2.4175997911895375</x:v>
      </x:c>
      <x:c r="H2557" s="33" t="n">
        <x:f>ABS(D2557-G2557)</x:f>
        <x:v>0.017401967658314366</x:v>
      </x:c>
      <x:c r="I2557" s="14" t="n">
        <x:f>IFERROR(H2557/AVERAGE(D2557,G2557),"")</x:f>
        <x:v>0.007224034320222472</x:v>
      </x:c>
      <x:c r="J2557" s="14" t="n">
        <x:f>'Method'!$B$2</x:f>
        <x:v>0.05</x:v>
      </x:c>
      <x:c r="K2557" s="13" t="str">
        <x:f>IF(I2557&lt;=J2557,"是","否")</x:f>
        <x:v>是</x:v>
      </x:c>
      <x:c r="L2557" s="36" t="n">
        <x:v>0.878384286819359</x:v>
      </x:c>
      <x:c r="M2557" s="36" t="n">
        <x:f>1-L2557</x:f>
        <x:v>0.12161571318064102</x:v>
      </x:c>
      <x:c r="N2557" s="13" t="str">
        <x:v>是</x:v>
      </x:c>
      <x:c r="O2557" s="15"/>
      <x:c r="P2557" s="13" t="str"/>
    </x:row>
    <x:row r="2558">
      <x:c r="A2558" s="15" t="n">
        <x:v>2557</x:v>
      </x:c>
      <x:c r="B2558" s="13" t="str">
        <x:v>Hesperiidae_Hesperilla_flavescens</x:v>
      </x:c>
      <x:c r="C2558" s="13" t="str">
        <x:v>Hesperiidae</x:v>
      </x:c>
      <x:c r="D2558" s="33" t="n">
        <x:f>'AR_values'!I119</x:f>
        <x:v>3.195394018724485</x:v>
      </x:c>
      <x:c r="E2558" s="33" t="str">
        <x:v>Papilionidae-16</x:v>
      </x:c>
      <x:c r="F2558" s="33" t="str">
        <x:v>Papilionidae</x:v>
      </x:c>
      <x:c r="G2558" s="33" t="n">
        <x:f>'AR_values'!I226</x:f>
        <x:v>3.218567596137974</x:v>
      </x:c>
      <x:c r="H2558" s="33" t="n">
        <x:f>ABS(D2558-G2558)</x:f>
        <x:v>0.02317357741348891</x:v>
      </x:c>
      <x:c r="I2558" s="14" t="n">
        <x:f>IFERROR(H2558/AVERAGE(D2558,G2558),"")</x:f>
        <x:v>0.0072259794507628485</x:v>
      </x:c>
      <x:c r="J2558" s="14" t="n">
        <x:f>'Method'!$B$2</x:f>
        <x:v>0.05</x:v>
      </x:c>
      <x:c r="K2558" s="13" t="str">
        <x:f>IF(I2558&lt;=J2558,"是","否")</x:f>
        <x:v>是</x:v>
      </x:c>
      <x:c r="L2558" s="36" t="n">
        <x:v>0.6753413931761177</x:v>
      </x:c>
      <x:c r="M2558" s="36" t="n">
        <x:f>1-L2558</x:f>
        <x:v>0.32465860682388226</x:v>
      </x:c>
      <x:c r="N2558" s="13" t="str">
        <x:v>是</x:v>
      </x:c>
      <x:c r="O2558" s="15"/>
      <x:c r="P2558" s="13" t="str"/>
    </x:row>
    <x:row r="2559">
      <x:c r="A2559" s="15" t="n">
        <x:v>2558</x:v>
      </x:c>
      <x:c r="B2559" s="13" t="str">
        <x:v>Nymphalinae-13</x:v>
      </x:c>
      <x:c r="C2559" s="13" t="str">
        <x:v>Nymphalinae</x:v>
      </x:c>
      <x:c r="D2559" s="33" t="n">
        <x:f>'AR_values'!I193</x:f>
        <x:v>2.6731985771884026</x:v>
      </x:c>
      <x:c r="E2559" s="33" t="str">
        <x:v>Satyrinae-24</x:v>
      </x:c>
      <x:c r="F2559" s="33" t="str">
        <x:v>Satyrinae</x:v>
      </x:c>
      <x:c r="G2559" s="33" t="n">
        <x:f>'AR_values'!I374</x:f>
        <x:v>2.6539500699664473</x:v>
      </x:c>
      <x:c r="H2559" s="33" t="n">
        <x:f>ABS(D2559-G2559)</x:f>
        <x:v>0.019248507221955258</x:v>
      </x:c>
      <x:c r="I2559" s="14" t="n">
        <x:f>IFERROR(H2559/AVERAGE(D2559,G2559),"")</x:f>
        <x:v>0.00722657034630922</x:v>
      </x:c>
      <x:c r="J2559" s="14" t="n">
        <x:f>'Method'!$B$2</x:f>
        <x:v>0.05</x:v>
      </x:c>
      <x:c r="K2559" s="13" t="str">
        <x:f>IF(I2559&lt;=J2559,"是","否")</x:f>
        <x:v>是</x:v>
      </x:c>
      <x:c r="L2559" s="36" t="n">
        <x:v>0.8187377104215625</x:v>
      </x:c>
      <x:c r="M2559" s="36" t="n">
        <x:f>1-L2559</x:f>
        <x:v>0.18126228957843749</x:v>
      </x:c>
      <x:c r="N2559" s="13" t="str">
        <x:v>是</x:v>
      </x:c>
      <x:c r="O2559" s="15"/>
      <x:c r="P2559" s="13" t="str"/>
    </x:row>
    <x:row r="2560">
      <x:c r="A2560" s="15" t="n">
        <x:v>2559</x:v>
      </x:c>
      <x:c r="B2560" s="13" t="str">
        <x:v>Danainae-6</x:v>
      </x:c>
      <x:c r="C2560" s="13" t="str">
        <x:v>Danainae</x:v>
      </x:c>
      <x:c r="D2560" s="33" t="n">
        <x:f>'AR_values'!I48</x:f>
        <x:v>2.8766669259385655</x:v>
      </x:c>
      <x:c r="E2560" s="33" t="str">
        <x:v>Hesperiidae-36</x:v>
      </x:c>
      <x:c r="F2560" s="33" t="str">
        <x:v>Hesperiidae</x:v>
      </x:c>
      <x:c r="G2560" s="33" t="n">
        <x:f>'AR_values'!I104</x:f>
        <x:v>2.8559515557861443</x:v>
      </x:c>
      <x:c r="H2560" s="33" t="n">
        <x:f>ABS(D2560-G2560)</x:f>
        <x:v>0.020715370152421198</x:v>
      </x:c>
      <x:c r="I2560" s="14" t="n">
        <x:f>IFERROR(H2560/AVERAGE(D2560,G2560),"")</x:f>
        <x:v>0.007227193024779416</x:v>
      </x:c>
      <x:c r="J2560" s="14" t="n">
        <x:f>'Method'!$B$2</x:f>
        <x:v>0.05</x:v>
      </x:c>
      <x:c r="K2560" s="13" t="str">
        <x:f>IF(I2560&lt;=J2560,"是","否")</x:f>
        <x:v>是</x:v>
      </x:c>
      <x:c r="L2560" s="36" t="n">
        <x:v>0.808909188884042</x:v>
      </x:c>
      <x:c r="M2560" s="36" t="n">
        <x:f>1-L2560</x:f>
        <x:v>0.19109081111595805</x:v>
      </x:c>
      <x:c r="N2560" s="13" t="str">
        <x:v>是</x:v>
      </x:c>
      <x:c r="O2560" s="15"/>
      <x:c r="P2560" s="13" t="str"/>
    </x:row>
    <x:row r="2561">
      <x:c r="A2561" s="15" t="n">
        <x:v>2560</x:v>
      </x:c>
      <x:c r="B2561" s="13" t="str">
        <x:v>Lycaenidae_Ogyris_halmaturia</x:v>
      </x:c>
      <x:c r="C2561" s="13" t="str">
        <x:v>Lycaenidae</x:v>
      </x:c>
      <x:c r="D2561" s="33" t="n">
        <x:f>'AR_values'!I179</x:f>
        <x:v>2.3987880990215236</x:v>
      </x:c>
      <x:c r="E2561" s="33" t="str">
        <x:v>Riodinidae-4</x:v>
      </x:c>
      <x:c r="F2561" s="33" t="str">
        <x:v>Riodinidae</x:v>
      </x:c>
      <x:c r="G2561" s="33" t="n">
        <x:f>'AR_values'!I352</x:f>
        <x:v>2.4161876385807908</x:v>
      </x:c>
      <x:c r="H2561" s="33" t="n">
        <x:f>ABS(D2561-G2561)</x:f>
        <x:v>0.017399539559267208</x:v>
      </x:c>
      <x:c r="I2561" s="14" t="n">
        <x:f>IFERROR(H2561/AVERAGE(D2561,G2561),"")</x:f>
        <x:v>0.007227259495156483</x:v>
      </x:c>
      <x:c r="J2561" s="14" t="n">
        <x:f>'Method'!$B$2</x:f>
        <x:v>0.05</x:v>
      </x:c>
      <x:c r="K2561" s="13" t="str">
        <x:f>IF(I2561&lt;=J2561,"是","否")</x:f>
        <x:v>是</x:v>
      </x:c>
      <x:c r="L2561" s="36" t="n">
        <x:v>0.9086432949363777</x:v>
      </x:c>
      <x:c r="M2561" s="36" t="n">
        <x:f>1-L2561</x:f>
        <x:v>0.09135670506362226</x:v>
      </x:c>
      <x:c r="N2561" s="13" t="str">
        <x:v>是</x:v>
      </x:c>
      <x:c r="O2561" s="15"/>
      <x:c r="P2561" s="13" t="str"/>
    </x:row>
    <x:row r="2562">
      <x:c r="A2562" s="15" t="n">
        <x:v>2561</x:v>
      </x:c>
      <x:c r="B2562" s="13" t="str">
        <x:v>Nymphalinae-18</x:v>
      </x:c>
      <x:c r="C2562" s="13" t="str">
        <x:v>Nymphalinae</x:v>
      </x:c>
      <x:c r="D2562" s="33" t="n">
        <x:f>'AR_values'!I198</x:f>
        <x:v>2.677274072434985</x:v>
      </x:c>
      <x:c r="E2562" s="33" t="str">
        <x:v>Papilionidae_Papilio_polytes</x:v>
      </x:c>
      <x:c r="F2562" s="33" t="str">
        <x:v>Papilionidae</x:v>
      </x:c>
      <x:c r="G2562" s="33" t="n">
        <x:f>'AR_values'!I265</x:f>
        <x:v>2.6579933279056216</x:v>
      </x:c>
      <x:c r="H2562" s="33" t="n">
        <x:f>ABS(D2562-G2562)</x:f>
        <x:v>0.019280744529363236</x:v>
      </x:c>
      <x:c r="I2562" s="14" t="n">
        <x:f>IFERROR(H2562/AVERAGE(D2562,G2562),"")</x:f>
        <x:v>0.007227658178157047</x:v>
      </x:c>
      <x:c r="J2562" s="14" t="n">
        <x:f>'Method'!$B$2</x:f>
        <x:v>0.05</x:v>
      </x:c>
      <x:c r="K2562" s="13" t="str">
        <x:f>IF(I2562&lt;=J2562,"是","否")</x:f>
        <x:v>是</x:v>
      </x:c>
      <x:c r="L2562" s="36" t="n">
        <x:v>0.643114409078088</x:v>
      </x:c>
      <x:c r="M2562" s="36" t="n">
        <x:f>1-L2562</x:f>
        <x:v>0.35688559092191197</x:v>
      </x:c>
      <x:c r="N2562" s="13" t="str">
        <x:v>是</x:v>
      </x:c>
      <x:c r="O2562" s="15"/>
      <x:c r="P2562" s="13" t="str"/>
    </x:row>
    <x:row r="2563">
      <x:c r="A2563" s="15" t="n">
        <x:v>2562</x:v>
      </x:c>
      <x:c r="B2563" s="13" t="str">
        <x:v>Lycaenidae_Lampides_boeticus</x:v>
      </x:c>
      <x:c r="C2563" s="13" t="str">
        <x:v>Lycaenidae</x:v>
      </x:c>
      <x:c r="D2563" s="33" t="n">
        <x:f>'AR_values'!I171</x:f>
        <x:v>2.4462672305614177</x:v>
      </x:c>
      <x:c r="E2563" s="33" t="str">
        <x:v>Nymphalinae-2</x:v>
      </x:c>
      <x:c r="F2563" s="33" t="str">
        <x:v>Nymphalinae</x:v>
      </x:c>
      <x:c r="G2563" s="33" t="n">
        <x:f>'AR_values'!I200</x:f>
        <x:v>2.4640253392622755</x:v>
      </x:c>
      <x:c r="H2563" s="33" t="n">
        <x:f>ABS(D2563-G2563)</x:f>
        <x:v>0.01775810870085781</x:v>
      </x:c>
      <x:c r="I2563" s="14" t="n">
        <x:f>IFERROR(H2563/AVERAGE(D2563,G2563),"")</x:f>
        <x:v>0.007233014509151916</x:v>
      </x:c>
      <x:c r="J2563" s="14" t="n">
        <x:f>'Method'!$B$2</x:f>
        <x:v>0.05</x:v>
      </x:c>
      <x:c r="K2563" s="13" t="str">
        <x:f>IF(I2563&lt;=J2563,"是","否")</x:f>
        <x:v>是</x:v>
      </x:c>
      <x:c r="L2563" s="36" t="n">
        <x:v>0.8666273705210895</x:v>
      </x:c>
      <x:c r="M2563" s="36" t="n">
        <x:f>1-L2563</x:f>
        <x:v>0.1333726294789105</x:v>
      </x:c>
      <x:c r="N2563" s="13" t="str">
        <x:v>是</x:v>
      </x:c>
      <x:c r="O2563" s="15"/>
      <x:c r="P2563" s="13" t="str"/>
    </x:row>
    <x:row r="2564">
      <x:c r="A2564" s="15" t="n">
        <x:v>2563</x:v>
      </x:c>
      <x:c r="B2564" s="13" t="str">
        <x:v>Charaxinae-2</x:v>
      </x:c>
      <x:c r="C2564" s="13" t="str">
        <x:v>Charaxinae</x:v>
      </x:c>
      <x:c r="D2564" s="33" t="n">
        <x:f>'AR_values'!I23</x:f>
        <x:v>2.5149952754018976</x:v>
      </x:c>
      <x:c r="E2564" s="33" t="str">
        <x:v>Satyrinae-15</x:v>
      </x:c>
      <x:c r="F2564" s="33" t="str">
        <x:v>Satyrinae</x:v>
      </x:c>
      <x:c r="G2564" s="33" t="n">
        <x:f>'AR_values'!I364</x:f>
        <x:v>2.533271446118186</x:v>
      </x:c>
      <x:c r="H2564" s="33" t="n">
        <x:f>ABS(D2564-G2564)</x:f>
        <x:v>0.018276170716288398</x:v>
      </x:c>
      <x:c r="I2564" s="14" t="n">
        <x:f>IFERROR(H2564/AVERAGE(D2564,G2564),"")</x:f>
        <x:v>0.007240572546763242</x:v>
      </x:c>
      <x:c r="J2564" s="14" t="n">
        <x:f>'Method'!$B$2</x:f>
        <x:v>0.05</x:v>
      </x:c>
      <x:c r="K2564" s="13" t="str">
        <x:f>IF(I2564&lt;=J2564,"是","否")</x:f>
        <x:v>是</x:v>
      </x:c>
      <x:c r="L2564" s="36" t="n">
        <x:v>0.8310640732265446</x:v>
      </x:c>
      <x:c r="M2564" s="36" t="n">
        <x:f>1-L2564</x:f>
        <x:v>0.16893592677345537</x:v>
      </x:c>
      <x:c r="N2564" s="13" t="str">
        <x:v>是</x:v>
      </x:c>
      <x:c r="O2564" s="15"/>
      <x:c r="P2564" s="13" t="str"/>
    </x:row>
    <x:row r="2565">
      <x:c r="A2565" s="15" t="n">
        <x:v>2564</x:v>
      </x:c>
      <x:c r="B2565" s="13" t="str">
        <x:v>Hesperiidae-11</x:v>
      </x:c>
      <x:c r="C2565" s="13" t="str">
        <x:v>Hesperiidae</x:v>
      </x:c>
      <x:c r="D2565" s="33" t="n">
        <x:f>'AR_values'!I77</x:f>
        <x:v>2.8504680537087768</x:v>
      </x:c>
      <x:c r="E2565" s="33" t="str">
        <x:v>Hesperiidae_Hesperilla_donnysa</x:v>
      </x:c>
      <x:c r="F2565" s="33" t="str">
        <x:v>Hesperiidae</x:v>
      </x:c>
      <x:c r="G2565" s="33" t="n">
        <x:f>'AR_values'!I118</x:f>
        <x:v>2.8711882989630286</x:v>
      </x:c>
      <x:c r="H2565" s="33" t="n">
        <x:f>ABS(D2565-G2565)</x:f>
        <x:v>0.020720245254251868</x:v>
      </x:c>
      <x:c r="I2565" s="14" t="n">
        <x:f>IFERROR(H2565/AVERAGE(D2565,G2565),"")</x:f>
        <x:v>0.007242743701157888</x:v>
      </x:c>
      <x:c r="J2565" s="14" t="n">
        <x:f>'Method'!$B$2</x:f>
        <x:v>0.05</x:v>
      </x:c>
      <x:c r="K2565" s="13" t="str">
        <x:f>IF(I2565&lt;=J2565,"是","否")</x:f>
        <x:v>是</x:v>
      </x:c>
      <x:c r="L2565" s="36" t="n">
        <x:v>0.8579178269321704</x:v>
      </x:c>
      <x:c r="M2565" s="36" t="n">
        <x:f>1-L2565</x:f>
        <x:v>0.14208217306782955</x:v>
      </x:c>
      <x:c r="N2565" s="13" t="str">
        <x:v>否</x:v>
      </x:c>
      <x:c r="O2565" s="15"/>
      <x:c r="P2565" s="13" t="str"/>
    </x:row>
    <x:row r="2566">
      <x:c r="A2566" s="15" t="n">
        <x:v>2565</x:v>
      </x:c>
      <x:c r="B2566" s="13" t="str">
        <x:v>Nymphalinae-18</x:v>
      </x:c>
      <x:c r="C2566" s="13" t="str">
        <x:v>Nymphalinae</x:v>
      </x:c>
      <x:c r="D2566" s="33" t="n">
        <x:f>'AR_values'!I198</x:f>
        <x:v>2.677274072434985</x:v>
      </x:c>
      <x:c r="E2566" s="33" t="str">
        <x:v>Pieridae-19</x:v>
      </x:c>
      <x:c r="F2566" s="33" t="str">
        <x:v>Pieridae</x:v>
      </x:c>
      <x:c r="G2566" s="33" t="n">
        <x:f>'AR_values'!I283</x:f>
        <x:v>2.657949024153296</x:v>
      </x:c>
      <x:c r="H2566" s="33" t="n">
        <x:f>ABS(D2566-G2566)</x:f>
        <x:v>0.019325048281688684</x:v>
      </x:c>
      <x:c r="I2566" s="14" t="n">
        <x:f>IFERROR(H2566/AVERAGE(D2566,G2566),"")</x:f>
        <x:v>0.007244326219102809</x:v>
      </x:c>
      <x:c r="J2566" s="14" t="n">
        <x:f>'Method'!$B$2</x:f>
        <x:v>0.05</x:v>
      </x:c>
      <x:c r="K2566" s="13" t="str">
        <x:f>IF(I2566&lt;=J2566,"是","否")</x:f>
        <x:v>是</x:v>
      </x:c>
      <x:c r="L2566" s="36" t="n">
        <x:v>0.7948417072621461</x:v>
      </x:c>
      <x:c r="M2566" s="36" t="n">
        <x:f>1-L2566</x:f>
        <x:v>0.2051582927378539</x:v>
      </x:c>
      <x:c r="N2566" s="13" t="str">
        <x:v>是</x:v>
      </x:c>
      <x:c r="O2566" s="15"/>
      <x:c r="P2566" s="13" t="str"/>
    </x:row>
    <x:row r="2567">
      <x:c r="A2567" s="15" t="n">
        <x:v>2566</x:v>
      </x:c>
      <x:c r="B2567" s="13" t="str">
        <x:v>Lycaenidae_Candalides_hyacinthina</x:v>
      </x:c>
      <x:c r="C2567" s="13" t="str">
        <x:v>Lycaenidae</x:v>
      </x:c>
      <x:c r="D2567" s="33" t="n">
        <x:f>'AR_values'!I167</x:f>
        <x:v>2.546730965495565</x:v>
      </x:c>
      <x:c r="E2567" s="33" t="str">
        <x:v>Riodinidae-22</x:v>
      </x:c>
      <x:c r="F2567" s="33" t="str">
        <x:v>Riodinidae</x:v>
      </x:c>
      <x:c r="G2567" s="33" t="n">
        <x:f>'AR_values'!I346</x:f>
        <x:v>2.528339086305197</x:v>
      </x:c>
      <x:c r="H2567" s="33" t="n">
        <x:f>ABS(D2567-G2567)</x:f>
        <x:v>0.018391879190367888</x:v>
      </x:c>
      <x:c r="I2567" s="14" t="n">
        <x:f>IFERROR(H2567/AVERAGE(D2567,G2567),"")</x:f>
        <x:v>0.00724793116258247</x:v>
      </x:c>
      <x:c r="J2567" s="14" t="n">
        <x:f>'Method'!$B$2</x:f>
        <x:v>0.05</x:v>
      </x:c>
      <x:c r="K2567" s="13" t="str">
        <x:f>IF(I2567&lt;=J2567,"是","否")</x:f>
        <x:v>是</x:v>
      </x:c>
      <x:c r="L2567" s="36" t="n">
        <x:v>0.7815424871683049</x:v>
      </x:c>
      <x:c r="M2567" s="36" t="n">
        <x:f>1-L2567</x:f>
        <x:v>0.21845751283169512</x:v>
      </x:c>
      <x:c r="N2567" s="13" t="str">
        <x:v>是</x:v>
      </x:c>
      <x:c r="O2567" s="15"/>
      <x:c r="P2567" s="13" t="str"/>
    </x:row>
    <x:row r="2568">
      <x:c r="A2568" s="15" t="n">
        <x:v>2567</x:v>
      </x:c>
      <x:c r="B2568" s="13" t="str">
        <x:v>Hesperiidae-29</x:v>
      </x:c>
      <x:c r="C2568" s="13" t="str">
        <x:v>Hesperiidae</x:v>
      </x:c>
      <x:c r="D2568" s="33" t="n">
        <x:f>'AR_values'!I96</x:f>
        <x:v>2.3699007362993836</x:v>
      </x:c>
      <x:c r="E2568" s="33" t="str">
        <x:v>Lycaenidae-9</x:v>
      </x:c>
      <x:c r="F2568" s="33" t="str">
        <x:v>Lycaenidae</x:v>
      </x:c>
      <x:c r="G2568" s="33" t="n">
        <x:f>'AR_values'!I162</x:f>
        <x:v>2.3871435022846637</x:v>
      </x:c>
      <x:c r="H2568" s="33" t="n">
        <x:f>ABS(D2568-G2568)</x:f>
        <x:v>0.017242765985280073</x:v>
      </x:c>
      <x:c r="I2568" s="14" t="n">
        <x:f>IFERROR(H2568/AVERAGE(D2568,G2568),"")</x:f>
        <x:v>0.007249361208552666</x:v>
      </x:c>
      <x:c r="J2568" s="14" t="n">
        <x:f>'Method'!$B$2</x:f>
        <x:v>0.05</x:v>
      </x:c>
      <x:c r="K2568" s="13" t="str">
        <x:f>IF(I2568&lt;=J2568,"是","否")</x:f>
        <x:v>是</x:v>
      </x:c>
      <x:c r="L2568" s="36" t="n">
        <x:v>0.8348861843100802</x:v>
      </x:c>
      <x:c r="M2568" s="36" t="n">
        <x:f>1-L2568</x:f>
        <x:v>0.16511381568991979</x:v>
      </x:c>
      <x:c r="N2568" s="13" t="str">
        <x:v>是</x:v>
      </x:c>
      <x:c r="O2568" s="15"/>
      <x:c r="P2568" s="13" t="str"/>
    </x:row>
    <x:row r="2569">
      <x:c r="A2569" s="15" t="n">
        <x:v>2568</x:v>
      </x:c>
      <x:c r="B2569" s="13" t="str">
        <x:v>Hesperiidae-30</x:v>
      </x:c>
      <x:c r="C2569" s="13" t="str">
        <x:v>Hesperiidae</x:v>
      </x:c>
      <x:c r="D2569" s="33" t="n">
        <x:f>'AR_values'!I98</x:f>
        <x:v>2.3699007362993836</x:v>
      </x:c>
      <x:c r="E2569" s="33" t="str">
        <x:v>Lycaenidae-9</x:v>
      </x:c>
      <x:c r="F2569" s="33" t="str">
        <x:v>Lycaenidae</x:v>
      </x:c>
      <x:c r="G2569" s="33" t="n">
        <x:f>'AR_values'!I162</x:f>
        <x:v>2.3871435022846637</x:v>
      </x:c>
      <x:c r="H2569" s="33" t="n">
        <x:f>ABS(D2569-G2569)</x:f>
        <x:v>0.017242765985280073</x:v>
      </x:c>
      <x:c r="I2569" s="14" t="n">
        <x:f>IFERROR(H2569/AVERAGE(D2569,G2569),"")</x:f>
        <x:v>0.007249361208552666</x:v>
      </x:c>
      <x:c r="J2569" s="14" t="n">
        <x:f>'Method'!$B$2</x:f>
        <x:v>0.05</x:v>
      </x:c>
      <x:c r="K2569" s="13" t="str">
        <x:f>IF(I2569&lt;=J2569,"是","否")</x:f>
        <x:v>是</x:v>
      </x:c>
      <x:c r="L2569" s="36" t="n">
        <x:v>0.8348861843100802</x:v>
      </x:c>
      <x:c r="M2569" s="36" t="n">
        <x:f>1-L2569</x:f>
        <x:v>0.16511381568991979</x:v>
      </x:c>
      <x:c r="N2569" s="13" t="str">
        <x:v>是</x:v>
      </x:c>
      <x:c r="O2569" s="15"/>
      <x:c r="P2569" s="13" t="str"/>
    </x:row>
    <x:row r="2570">
      <x:c r="A2570" s="15" t="n">
        <x:v>2569</x:v>
      </x:c>
      <x:c r="B2570" s="13" t="str">
        <x:v>Danainae-4</x:v>
      </x:c>
      <x:c r="C2570" s="13" t="str">
        <x:v>Danainae</x:v>
      </x:c>
      <x:c r="D2570" s="33" t="n">
        <x:f>'AR_values'!I46</x:f>
        <x:v>2.826712330216953</x:v>
      </x:c>
      <x:c r="E2570" s="33" t="str">
        <x:v>Hesperiidae_Trapezites_lutea</x:v>
      </x:c>
      <x:c r="F2570" s="33" t="str">
        <x:v>Hesperiidae</x:v>
      </x:c>
      <x:c r="G2570" s="33" t="n">
        <x:f>'AR_values'!I126</x:f>
        <x:v>2.806294124049109</x:v>
      </x:c>
      <x:c r="H2570" s="33" t="n">
        <x:f>ABS(D2570-G2570)</x:f>
        <x:v>0.020418206167843955</x:v>
      </x:c>
      <x:c r="I2570" s="14" t="n">
        <x:f>IFERROR(H2570/AVERAGE(D2570,G2570),"")</x:f>
        <x:v>0.0072494879363685346</x:v>
      </x:c>
      <x:c r="J2570" s="14" t="n">
        <x:f>'Method'!$B$2</x:f>
        <x:v>0.05</x:v>
      </x:c>
      <x:c r="K2570" s="13" t="str">
        <x:f>IF(I2570&lt;=J2570,"是","否")</x:f>
        <x:v>是</x:v>
      </x:c>
      <x:c r="L2570" s="36" t="n">
        <x:v>0.7574327051255396</x:v>
      </x:c>
      <x:c r="M2570" s="36" t="n">
        <x:f>1-L2570</x:f>
        <x:v>0.24256729487446038</x:v>
      </x:c>
      <x:c r="N2570" s="13" t="str">
        <x:v>是</x:v>
      </x:c>
      <x:c r="O2570" s="15"/>
      <x:c r="P2570" s="13" t="str"/>
    </x:row>
    <x:row r="2571">
      <x:c r="A2571" s="15" t="n">
        <x:v>2570</x:v>
      </x:c>
      <x:c r="B2571" s="13" t="str">
        <x:v>Lycaenidae_Ogyris_olane</x:v>
      </x:c>
      <x:c r="C2571" s="13" t="str">
        <x:v>Lycaenidae</x:v>
      </x:c>
      <x:c r="D2571" s="33" t="n">
        <x:f>'AR_values'!I180</x:f>
        <x:v>2.5399402467253505</x:v>
      </x:c>
      <x:c r="E2571" s="33" t="str">
        <x:v>Satyrinae-13</x:v>
      </x:c>
      <x:c r="F2571" s="33" t="str">
        <x:v>Satyrinae</x:v>
      </x:c>
      <x:c r="G2571" s="33" t="n">
        <x:f>'AR_values'!I362</x:f>
        <x:v>2.5584248457056336</x:v>
      </x:c>
      <x:c r="H2571" s="33" t="n">
        <x:f>ABS(D2571-G2571)</x:f>
        <x:v>0.018484598980283096</x:v>
      </x:c>
      <x:c r="I2571" s="14" t="n">
        <x:f>IFERROR(H2571/AVERAGE(D2571,G2571),"")</x:f>
        <x:v>0.007251186858989471</x:v>
      </x:c>
      <x:c r="J2571" s="14" t="n">
        <x:f>'Method'!$B$2</x:f>
        <x:v>0.05</x:v>
      </x:c>
      <x:c r="K2571" s="13" t="str">
        <x:f>IF(I2571&lt;=J2571,"是","否")</x:f>
        <x:v>是</x:v>
      </x:c>
      <x:c r="L2571" s="36" t="n">
        <x:v>0.7610803247193132</x:v>
      </x:c>
      <x:c r="M2571" s="36" t="n">
        <x:f>1-L2571</x:f>
        <x:v>0.2389196752806868</x:v>
      </x:c>
      <x:c r="N2571" s="13" t="str">
        <x:v>是</x:v>
      </x:c>
      <x:c r="O2571" s="15"/>
      <x:c r="P2571" s="13" t="str"/>
    </x:row>
    <x:row r="2572">
      <x:c r="A2572" s="15" t="n">
        <x:v>2571</x:v>
      </x:c>
      <x:c r="B2572" s="13" t="str">
        <x:v>Biblidinae-6</x:v>
      </x:c>
      <x:c r="C2572" s="13" t="str">
        <x:v>Biblidinae</x:v>
      </x:c>
      <x:c r="D2572" s="33" t="n">
        <x:f>'AR_values'!I12</x:f>
        <x:v>2.4326452914105925</x:v>
      </x:c>
      <x:c r="E2572" s="33" t="str">
        <x:v>Biblidinae-9</x:v>
      </x:c>
      <x:c r="F2572" s="33" t="str">
        <x:v>Biblidinae</x:v>
      </x:c>
      <x:c r="G2572" s="33" t="n">
        <x:f>'AR_values'!I15</x:f>
        <x:v>2.41506495449899</x:v>
      </x:c>
      <x:c r="H2572" s="33" t="n">
        <x:f>ABS(D2572-G2572)</x:f>
        <x:v>0.017580336911602323</x:v>
      </x:c>
      <x:c r="I2572" s="14" t="n">
        <x:f>IFERROR(H2572/AVERAGE(D2572,G2572),"")</x:f>
        <x:v>0.007253047735860995</x:v>
      </x:c>
      <x:c r="J2572" s="14" t="n">
        <x:f>'Method'!$B$2</x:f>
        <x:v>0.05</x:v>
      </x:c>
      <x:c r="K2572" s="13" t="str">
        <x:f>IF(I2572&lt;=J2572,"是","否")</x:f>
        <x:v>是</x:v>
      </x:c>
      <x:c r="L2572" s="36" t="n">
        <x:v>0.8869677536313989</x:v>
      </x:c>
      <x:c r="M2572" s="36" t="n">
        <x:f>1-L2572</x:f>
        <x:v>0.1130322463686011</x:v>
      </x:c>
      <x:c r="N2572" s="13" t="str">
        <x:v>否</x:v>
      </x:c>
      <x:c r="O2572" s="15"/>
      <x:c r="P2572" s="13" t="str"/>
    </x:row>
    <x:row r="2573">
      <x:c r="A2573" s="15" t="n">
        <x:v>2572</x:v>
      </x:c>
      <x:c r="B2573" s="13" t="str">
        <x:v>Charaxinae-4</x:v>
      </x:c>
      <x:c r="C2573" s="13" t="str">
        <x:v>Charaxinae</x:v>
      </x:c>
      <x:c r="D2573" s="33" t="n">
        <x:f>'AR_values'!I25</x:f>
        <x:v>2.4469912103918943</x:v>
      </x:c>
      <x:c r="E2573" s="33" t="str">
        <x:v>Riodinidae-9</x:v>
      </x:c>
      <x:c r="F2573" s="33" t="str">
        <x:v>Riodinidae</x:v>
      </x:c>
      <x:c r="G2573" s="33" t="n">
        <x:f>'AR_values'!I357</x:f>
        <x:v>2.42930522516359</x:v>
      </x:c>
      <x:c r="H2573" s="33" t="n">
        <x:f>ABS(D2573-G2573)</x:f>
        <x:v>0.017685985228304446</x:v>
      </x:c>
      <x:c r="I2573" s="14" t="n">
        <x:f>IFERROR(H2573/AVERAGE(D2573,G2573),"")</x:f>
        <x:v>0.007253859752802228</x:v>
      </x:c>
      <x:c r="J2573" s="14" t="n">
        <x:f>'Method'!$B$2</x:f>
        <x:v>0.05</x:v>
      </x:c>
      <x:c r="K2573" s="13" t="str">
        <x:f>IF(I2573&lt;=J2573,"是","否")</x:f>
        <x:v>是</x:v>
      </x:c>
      <x:c r="L2573" s="36" t="n">
        <x:v>0.8269895048171896</x:v>
      </x:c>
      <x:c r="M2573" s="36" t="n">
        <x:f>1-L2573</x:f>
        <x:v>0.17301049518281042</x:v>
      </x:c>
      <x:c r="N2573" s="13" t="str">
        <x:v>是</x:v>
      </x:c>
      <x:c r="O2573" s="15"/>
      <x:c r="P2573" s="13" t="str"/>
    </x:row>
    <x:row r="2574">
      <x:c r="A2574" s="15" t="n">
        <x:v>2573</x:v>
      </x:c>
      <x:c r="B2574" s="13" t="str">
        <x:v>Lycaenidae_Ogyris_oroetus</x:v>
      </x:c>
      <x:c r="C2574" s="13" t="str">
        <x:v>Lycaenidae</x:v>
      </x:c>
      <x:c r="D2574" s="33" t="n">
        <x:f>'AR_values'!I181</x:f>
        <x:v>2.3885084100755156</x:v>
      </x:c>
      <x:c r="E2574" s="33" t="str">
        <x:v>Lycaenidae_Zizeeria_karsandra</x:v>
      </x:c>
      <x:c r="F2574" s="33" t="str">
        <x:v>Lycaenidae</x:v>
      </x:c>
      <x:c r="G2574" s="33" t="n">
        <x:f>'AR_values'!I187</x:f>
        <x:v>2.4058990246007177</x:v>
      </x:c>
      <x:c r="H2574" s="33" t="n">
        <x:f>ABS(D2574-G2574)</x:f>
        <x:v>0.017390614525202075</x:v>
      </x:c>
      <x:c r="I2574" s="14" t="n">
        <x:f>IFERROR(H2574/AVERAGE(D2574,G2574),"")</x:f>
        <x:v>0.00725454178108518</x:v>
      </x:c>
      <x:c r="J2574" s="14" t="n">
        <x:f>'Method'!$B$2</x:f>
        <x:v>0.05</x:v>
      </x:c>
      <x:c r="K2574" s="13" t="str">
        <x:f>IF(I2574&lt;=J2574,"是","否")</x:f>
        <x:v>是</x:v>
      </x:c>
      <x:c r="L2574" s="36" t="n">
        <x:v>0.8529337477075807</x:v>
      </x:c>
      <x:c r="M2574" s="36" t="n">
        <x:f>1-L2574</x:f>
        <x:v>0.14706625229241932</x:v>
      </x:c>
      <x:c r="N2574" s="13" t="str">
        <x:v>否</x:v>
      </x:c>
      <x:c r="O2574" s="15"/>
      <x:c r="P2574" s="13" t="str"/>
    </x:row>
    <x:row r="2575">
      <x:c r="A2575" s="15" t="n">
        <x:v>2574</x:v>
      </x:c>
      <x:c r="B2575" s="13" t="str">
        <x:v>Biblidinae-7</x:v>
      </x:c>
      <x:c r="C2575" s="13" t="str">
        <x:v>Biblidinae</x:v>
      </x:c>
      <x:c r="D2575" s="33" t="n">
        <x:f>'AR_values'!I13</x:f>
        <x:v>2.4577608258924344</x:v>
      </x:c>
      <x:c r="E2575" s="33" t="str">
        <x:v>Heliconiinae-21</x:v>
      </x:c>
      <x:c r="F2575" s="33" t="str">
        <x:v>Heliconiinae</x:v>
      </x:c>
      <x:c r="G2575" s="33" t="n">
        <x:f>'AR_values'!I65</x:f>
        <x:v>2.475657871833206</x:v>
      </x:c>
      <x:c r="H2575" s="33" t="n">
        <x:f>ABS(D2575-G2575)</x:f>
        <x:v>0.017897045940771683</x:v>
      </x:c>
      <x:c r="I2575" s="14" t="n">
        <x:f>IFERROR(H2575/AVERAGE(D2575,G2575),"")</x:f>
        <x:v>0.007255433620107053</x:v>
      </x:c>
      <x:c r="J2575" s="14" t="n">
        <x:f>'Method'!$B$2</x:f>
        <x:v>0.05</x:v>
      </x:c>
      <x:c r="K2575" s="13" t="str">
        <x:f>IF(I2575&lt;=J2575,"是","否")</x:f>
        <x:v>是</x:v>
      </x:c>
      <x:c r="L2575" s="36" t="n">
        <x:v>0.9029359802873216</x:v>
      </x:c>
      <x:c r="M2575" s="36" t="n">
        <x:f>1-L2575</x:f>
        <x:v>0.09706401971267842</x:v>
      </x:c>
      <x:c r="N2575" s="13" t="str">
        <x:v>是</x:v>
      </x:c>
      <x:c r="O2575" s="15"/>
      <x:c r="P2575" s="13" t="str"/>
    </x:row>
    <x:row r="2576">
      <x:c r="A2576" s="15" t="n">
        <x:v>2575</x:v>
      </x:c>
      <x:c r="B2576" s="13" t="str">
        <x:v>Hesperiidae-35</x:v>
      </x:c>
      <x:c r="C2576" s="13" t="str">
        <x:v>Hesperiidae</x:v>
      </x:c>
      <x:c r="D2576" s="33" t="n">
        <x:f>'AR_values'!I103</x:f>
        <x:v>2.9054018143662637</x:v>
      </x:c>
      <x:c r="E2576" s="33" t="str">
        <x:v>Nymphalinae-30</x:v>
      </x:c>
      <x:c r="F2576" s="33" t="str">
        <x:v>Nymphalinae</x:v>
      </x:c>
      <x:c r="G2576" s="33" t="n">
        <x:f>'AR_values'!I212</x:f>
        <x:v>2.926580929690944</x:v>
      </x:c>
      <x:c r="H2576" s="33" t="n">
        <x:f>ABS(D2576-G2576)</x:f>
        <x:v>0.02117911532468053</x:v>
      </x:c>
      <x:c r="I2576" s="14" t="n">
        <x:f>IFERROR(H2576/AVERAGE(D2576,G2576),"")</x:f>
        <x:v>0.007263092589312633</x:v>
      </x:c>
      <x:c r="J2576" s="14" t="n">
        <x:f>'Method'!$B$2</x:f>
        <x:v>0.05</x:v>
      </x:c>
      <x:c r="K2576" s="13" t="str">
        <x:f>IF(I2576&lt;=J2576,"是","否")</x:f>
        <x:v>是</x:v>
      </x:c>
      <x:c r="L2576" s="36" t="n">
        <x:v>0.7051797729313505</x:v>
      </x:c>
      <x:c r="M2576" s="36" t="n">
        <x:f>1-L2576</x:f>
        <x:v>0.2948202270686495</x:v>
      </x:c>
      <x:c r="N2576" s="13" t="str">
        <x:v>是</x:v>
      </x:c>
      <x:c r="O2576" s="15"/>
      <x:c r="P2576" s="13" t="str"/>
    </x:row>
    <x:row r="2577">
      <x:c r="A2577" s="15" t="n">
        <x:v>2576</x:v>
      </x:c>
      <x:c r="B2577" s="13" t="str">
        <x:v>Hesperiidae-33</x:v>
      </x:c>
      <x:c r="C2577" s="13" t="str">
        <x:v>Hesperiidae</x:v>
      </x:c>
      <x:c r="D2577" s="33" t="n">
        <x:f>'AR_values'!I101</x:f>
        <x:v>2.3794769606989794</x:v>
      </x:c>
      <x:c r="E2577" s="33" t="str">
        <x:v>Pieridae_Eurema_smilax</x:v>
      </x:c>
      <x:c r="F2577" s="33" t="str">
        <x:v>Pieridae</x:v>
      </x:c>
      <x:c r="G2577" s="33" t="n">
        <x:f>'AR_values'!I328</x:f>
        <x:v>2.396825991590796</x:v>
      </x:c>
      <x:c r="H2577" s="33" t="n">
        <x:f>ABS(D2577-G2577)</x:f>
        <x:v>0.017349030891816497</x:v>
      </x:c>
      <x:c r="I2577" s="14" t="n">
        <x:f>IFERROR(H2577/AVERAGE(D2577,G2577),"")</x:f>
        <x:v>0.00726462750169535</x:v>
      </x:c>
      <x:c r="J2577" s="14" t="n">
        <x:f>'Method'!$B$2</x:f>
        <x:v>0.05</x:v>
      </x:c>
      <x:c r="K2577" s="13" t="str">
        <x:f>IF(I2577&lt;=J2577,"是","否")</x:f>
        <x:v>是</x:v>
      </x:c>
      <x:c r="L2577" s="36" t="n">
        <x:v>0.7548866099111337</x:v>
      </x:c>
      <x:c r="M2577" s="36" t="n">
        <x:f>1-L2577</x:f>
        <x:v>0.24511339008886635</x:v>
      </x:c>
      <x:c r="N2577" s="13" t="str">
        <x:v>是</x:v>
      </x:c>
      <x:c r="O2577" s="15"/>
      <x:c r="P2577" s="13" t="str"/>
    </x:row>
    <x:row r="2578">
      <x:c r="A2578" s="15" t="n">
        <x:v>2577</x:v>
      </x:c>
      <x:c r="B2578" s="13" t="str">
        <x:v>Hesperiidae-36</x:v>
      </x:c>
      <x:c r="C2578" s="13" t="str">
        <x:v>Hesperiidae</x:v>
      </x:c>
      <x:c r="D2578" s="33" t="n">
        <x:f>'AR_values'!I104</x:f>
        <x:v>2.8559515557861443</x:v>
      </x:c>
      <x:c r="E2578" s="33" t="str">
        <x:v>Pieridae-6</x:v>
      </x:c>
      <x:c r="F2578" s="33" t="str">
        <x:v>Pieridae</x:v>
      </x:c>
      <x:c r="G2578" s="33" t="n">
        <x:f>'AR_values'!I296</x:f>
        <x:v>2.876777120642851</x:v>
      </x:c>
      <x:c r="H2578" s="33" t="n">
        <x:f>ABS(D2578-G2578)</x:f>
        <x:v>0.020825564856706613</x:v>
      </x:c>
      <x:c r="I2578" s="14" t="n">
        <x:f>IFERROR(H2578/AVERAGE(D2578,G2578),"")</x:f>
        <x:v>0.007265498170996356</x:v>
      </x:c>
      <x:c r="J2578" s="14" t="n">
        <x:f>'Method'!$B$2</x:f>
        <x:v>0.05</x:v>
      </x:c>
      <x:c r="K2578" s="13" t="str">
        <x:f>IF(I2578&lt;=J2578,"是","否")</x:f>
        <x:v>是</x:v>
      </x:c>
      <x:c r="L2578" s="36" t="n">
        <x:v>0.7899621644955689</x:v>
      </x:c>
      <x:c r="M2578" s="36" t="n">
        <x:f>1-L2578</x:f>
        <x:v>0.21003783550443111</x:v>
      </x:c>
      <x:c r="N2578" s="13" t="str">
        <x:v>是</x:v>
      </x:c>
      <x:c r="O2578" s="15"/>
      <x:c r="P2578" s="13" t="str"/>
    </x:row>
    <x:row r="2579">
      <x:c r="A2579" s="15" t="n">
        <x:v>2578</x:v>
      </x:c>
      <x:c r="B2579" s="13" t="str">
        <x:v>Nymphalinae-17</x:v>
      </x:c>
      <x:c r="C2579" s="13" t="str">
        <x:v>Nymphalinae</x:v>
      </x:c>
      <x:c r="D2579" s="33" t="n">
        <x:f>'AR_values'!I197</x:f>
        <x:v>2.7100143832736188</x:v>
      </x:c>
      <x:c r="E2579" s="33" t="str">
        <x:v>Parnassiinae-4</x:v>
      </x:c>
      <x:c r="F2579" s="33" t="str">
        <x:v>Parnassiinae</x:v>
      </x:c>
      <x:c r="G2579" s="33" t="n">
        <x:f>'AR_values'!I271</x:f>
        <x:v>2.69037593535623</x:v>
      </x:c>
      <x:c r="H2579" s="33" t="n">
        <x:f>ABS(D2579-G2579)</x:f>
        <x:v>0.019638447917388557</x:v>
      </x:c>
      <x:c r="I2579" s="14" t="n">
        <x:f>IFERROR(H2579/AVERAGE(D2579,G2579),"")</x:f>
        <x:v>0.007272973529206345</x:v>
      </x:c>
      <x:c r="J2579" s="14" t="n">
        <x:f>'Method'!$B$2</x:f>
        <x:v>0.05</x:v>
      </x:c>
      <x:c r="K2579" s="13" t="str">
        <x:f>IF(I2579&lt;=J2579,"是","否")</x:f>
        <x:v>是</x:v>
      </x:c>
      <x:c r="L2579" s="36" t="n">
        <x:v>0.905512312572455</x:v>
      </x:c>
      <x:c r="M2579" s="36" t="n">
        <x:f>1-L2579</x:f>
        <x:v>0.09448768742754499</x:v>
      </x:c>
      <x:c r="N2579" s="13" t="str">
        <x:v>是</x:v>
      </x:c>
      <x:c r="O2579" s="15"/>
      <x:c r="P2579" s="13" t="str"/>
    </x:row>
    <x:row r="2580">
      <x:c r="A2580" s="15" t="n">
        <x:v>2579</x:v>
      </x:c>
      <x:c r="B2580" s="13" t="str">
        <x:v>Lycaenidae_Nacaduba_biocellata</x:v>
      </x:c>
      <x:c r="C2580" s="13" t="str">
        <x:v>Lycaenidae</x:v>
      </x:c>
      <x:c r="D2580" s="33" t="n">
        <x:f>'AR_values'!I173</x:f>
        <x:v>2.3808780871784516</x:v>
      </x:c>
      <x:c r="E2580" s="33" t="str">
        <x:v>Lycaenidae_Zizina_labradus</x:v>
      </x:c>
      <x:c r="F2580" s="33" t="str">
        <x:v>Lycaenidae</x:v>
      </x:c>
      <x:c r="G2580" s="33" t="n">
        <x:f>'AR_values'!I188</x:f>
        <x:v>2.3982706581875353</x:v>
      </x:c>
      <x:c r="H2580" s="33" t="n">
        <x:f>ABS(D2580-G2580)</x:f>
        <x:v>0.017392571009083646</x:v>
      </x:c>
      <x:c r="I2580" s="14" t="n">
        <x:f>IFERROR(H2580/AVERAGE(D2580,G2580),"")</x:f>
        <x:v>0.007278522572015793</x:v>
      </x:c>
      <x:c r="J2580" s="14" t="n">
        <x:f>'Method'!$B$2</x:f>
        <x:v>0.05</x:v>
      </x:c>
      <x:c r="K2580" s="13" t="str">
        <x:f>IF(I2580&lt;=J2580,"是","否")</x:f>
        <x:v>是</x:v>
      </x:c>
      <x:c r="L2580" s="36" t="n">
        <x:v>0.8579779766605247</x:v>
      </x:c>
      <x:c r="M2580" s="36" t="n">
        <x:f>1-L2580</x:f>
        <x:v>0.14202202333947533</x:v>
      </x:c>
      <x:c r="N2580" s="13" t="str">
        <x:v>否</x:v>
      </x:c>
      <x:c r="O2580" s="15"/>
      <x:c r="P2580" s="13" t="str"/>
    </x:row>
    <x:row r="2581">
      <x:c r="A2581" s="15" t="n">
        <x:v>2580</x:v>
      </x:c>
      <x:c r="B2581" s="13" t="str">
        <x:v>Lycaenidae_Acrodipsis_brisbanensis</x:v>
      </x:c>
      <x:c r="C2581" s="13" t="str">
        <x:v>Lycaenidae</x:v>
      </x:c>
      <x:c r="D2581" s="33" t="n">
        <x:f>'AR_values'!I163</x:f>
        <x:v>2.4786079471256066</x:v>
      </x:c>
      <x:c r="E2581" s="33" t="str">
        <x:v>Satyrinae-26</x:v>
      </x:c>
      <x:c r="F2581" s="33" t="str">
        <x:v>Satyrinae</x:v>
      </x:c>
      <x:c r="G2581" s="33" t="n">
        <x:f>'AR_values'!I376</x:f>
        <x:v>2.4967235067878812</x:v>
      </x:c>
      <x:c r="H2581" s="33" t="n">
        <x:f>ABS(D2581-G2581)</x:f>
        <x:v>0.018115559662274627</x:v>
      </x:c>
      <x:c r="I2581" s="14" t="n">
        <x:f>IFERROR(H2581/AVERAGE(D2581,G2581),"")</x:f>
        <x:v>0.007282151884785614</x:v>
      </x:c>
      <x:c r="J2581" s="14" t="n">
        <x:f>'Method'!$B$2</x:f>
        <x:v>0.05</x:v>
      </x:c>
      <x:c r="K2581" s="13" t="str">
        <x:f>IF(I2581&lt;=J2581,"是","否")</x:f>
        <x:v>是</x:v>
      </x:c>
      <x:c r="L2581" s="36" t="n">
        <x:v>0.9219942042699154</x:v>
      </x:c>
      <x:c r="M2581" s="36" t="n">
        <x:f>1-L2581</x:f>
        <x:v>0.07800579573008459</x:v>
      </x:c>
      <x:c r="N2581" s="13" t="str">
        <x:v>是</x:v>
      </x:c>
      <x:c r="O2581" s="15"/>
      <x:c r="P2581" s="13" t="str"/>
    </x:row>
    <x:row r="2582">
      <x:c r="A2582" s="15" t="n">
        <x:v>2581</x:v>
      </x:c>
      <x:c r="B2582" s="13" t="str">
        <x:v>Heliconiinae-10</x:v>
      </x:c>
      <x:c r="C2582" s="13" t="str">
        <x:v>Heliconiinae</x:v>
      </x:c>
      <x:c r="D2582" s="33" t="n">
        <x:f>'AR_values'!I53</x:f>
        <x:v>2.5832322601964766</x:v>
      </x:c>
      <x:c r="E2582" s="33" t="str">
        <x:v>Riodinidae-19</x:v>
      </x:c>
      <x:c r="F2582" s="33" t="str">
        <x:v>Riodinidae</x:v>
      </x:c>
      <x:c r="G2582" s="33" t="n">
        <x:f>'AR_values'!I342</x:f>
        <x:v>2.602113971974256</x:v>
      </x:c>
      <x:c r="H2582" s="33" t="n">
        <x:f>ABS(D2582-G2582)</x:f>
        <x:v>0.01888171177777931</x:v>
      </x:c>
      <x:c r="I2582" s="14" t="n">
        <x:f>IFERROR(H2582/AVERAGE(D2582,G2582),"")</x:f>
        <x:v>0.007282719776987733</x:v>
      </x:c>
      <x:c r="J2582" s="14" t="n">
        <x:f>'Method'!$B$2</x:f>
        <x:v>0.05</x:v>
      </x:c>
      <x:c r="K2582" s="13" t="str">
        <x:f>IF(I2582&lt;=J2582,"是","否")</x:f>
        <x:v>是</x:v>
      </x:c>
      <x:c r="L2582" s="36" t="n">
        <x:v>0.9158519939499022</x:v>
      </x:c>
      <x:c r="M2582" s="36" t="n">
        <x:f>1-L2582</x:f>
        <x:v>0.08414800605009776</x:v>
      </x:c>
      <x:c r="N2582" s="13" t="str">
        <x:v>是</x:v>
      </x:c>
      <x:c r="O2582" s="15"/>
      <x:c r="P2582" s="13" t="str"/>
    </x:row>
    <x:row r="2583">
      <x:c r="A2583" s="15" t="n">
        <x:v>2582</x:v>
      </x:c>
      <x:c r="B2583" s="13" t="str">
        <x:v>Lycaenidae_Candalides_heathi</x:v>
      </x:c>
      <x:c r="C2583" s="13" t="str">
        <x:v>Lycaenidae</x:v>
      </x:c>
      <x:c r="D2583" s="33" t="n">
        <x:f>'AR_values'!I166</x:f>
        <x:v>2.5235179269616976</x:v>
      </x:c>
      <x:c r="E2583" s="33" t="str">
        <x:v>Pieridae-Coliadinae-3</x:v>
      </x:c>
      <x:c r="F2583" s="33" t="str">
        <x:v>Pieridae-Coliadinae</x:v>
      </x:c>
      <x:c r="G2583" s="33" t="n">
        <x:f>'AR_values'!I315</x:f>
        <x:v>2.5419694970505615</x:v>
      </x:c>
      <x:c r="H2583" s="33" t="n">
        <x:f>ABS(D2583-G2583)</x:f>
        <x:v>0.01845157008886389</x:v>
      </x:c>
      <x:c r="I2583" s="14" t="n">
        <x:f>IFERROR(H2583/AVERAGE(D2583,G2583),"")</x:f>
        <x:v>0.007285210106887922</x:v>
      </x:c>
      <x:c r="J2583" s="14" t="n">
        <x:f>'Method'!$B$2</x:f>
        <x:v>0.05</x:v>
      </x:c>
      <x:c r="K2583" s="13" t="str">
        <x:f>IF(I2583&lt;=J2583,"是","否")</x:f>
        <x:v>是</x:v>
      </x:c>
      <x:c r="L2583" s="36" t="n">
        <x:v>0.7577579561722277</x:v>
      </x:c>
      <x:c r="M2583" s="36" t="n">
        <x:f>1-L2583</x:f>
        <x:v>0.24224204382777226</x:v>
      </x:c>
      <x:c r="N2583" s="13" t="str">
        <x:v>是</x:v>
      </x:c>
      <x:c r="O2583" s="15"/>
      <x:c r="P2583" s="13" t="str"/>
    </x:row>
    <x:row r="2584">
      <x:c r="A2584" s="15" t="n">
        <x:v>2583</x:v>
      </x:c>
      <x:c r="B2584" s="13" t="str">
        <x:v>Danainae-2</x:v>
      </x:c>
      <x:c r="C2584" s="13" t="str">
        <x:v>Danainae</x:v>
      </x:c>
      <x:c r="D2584" s="33" t="n">
        <x:f>'AR_values'!I40</x:f>
        <x:v>2.7817420272828395</x:v>
      </x:c>
      <x:c r="E2584" s="33" t="str">
        <x:v>Papilionidae-2</x:v>
      </x:c>
      <x:c r="F2584" s="33" t="str">
        <x:v>Papilionidae</x:v>
      </x:c>
      <x:c r="G2584" s="33" t="n">
        <x:f>'AR_values'!I230</x:f>
        <x:v>2.8020899751082338</x:v>
      </x:c>
      <x:c r="H2584" s="33" t="n">
        <x:f>ABS(D2584-G2584)</x:f>
        <x:v>0.020347947825394286</x:v>
      </x:c>
      <x:c r="I2584" s="14" t="n">
        <x:f>IFERROR(H2584/AVERAGE(D2584,G2584),"")</x:f>
        <x:v>0.007288166197221197</x:v>
      </x:c>
      <x:c r="J2584" s="14" t="n">
        <x:f>'Method'!$B$2</x:f>
        <x:v>0.05</x:v>
      </x:c>
      <x:c r="K2584" s="13" t="str">
        <x:f>IF(I2584&lt;=J2584,"是","否")</x:f>
        <x:v>是</x:v>
      </x:c>
      <x:c r="L2584" s="36" t="n">
        <x:v>0.7320369307309605</x:v>
      </x:c>
      <x:c r="M2584" s="36" t="n">
        <x:f>1-L2584</x:f>
        <x:v>0.26796306926903946</x:v>
      </x:c>
      <x:c r="N2584" s="13" t="str">
        <x:v>是</x:v>
      </x:c>
      <x:c r="O2584" s="15"/>
      <x:c r="P2584" s="13" t="str"/>
    </x:row>
    <x:row r="2585">
      <x:c r="A2585" s="15" t="n">
        <x:v>2584</x:v>
      </x:c>
      <x:c r="B2585" s="13" t="str">
        <x:v>Charaxinae-2</x:v>
      </x:c>
      <x:c r="C2585" s="13" t="str">
        <x:v>Charaxinae</x:v>
      </x:c>
      <x:c r="D2585" s="33" t="n">
        <x:f>'AR_values'!I23</x:f>
        <x:v>2.5149952754018976</x:v>
      </x:c>
      <x:c r="E2585" s="33" t="str">
        <x:v>Satyrinae-26</x:v>
      </x:c>
      <x:c r="F2585" s="33" t="str">
        <x:v>Satyrinae</x:v>
      </x:c>
      <x:c r="G2585" s="33" t="n">
        <x:f>'AR_values'!I376</x:f>
        <x:v>2.4967235067878812</x:v>
      </x:c>
      <x:c r="H2585" s="33" t="n">
        <x:f>ABS(D2585-G2585)</x:f>
        <x:v>0.01827176861401636</x:v>
      </x:c>
      <x:c r="I2585" s="14" t="n">
        <x:f>IFERROR(H2585/AVERAGE(D2585,G2585),"")</x:f>
        <x:v>0.007291617669749955</x:v>
      </x:c>
      <x:c r="J2585" s="14" t="n">
        <x:f>'Method'!$B$2</x:f>
        <x:v>0.05</x:v>
      </x:c>
      <x:c r="K2585" s="13" t="str">
        <x:f>IF(I2585&lt;=J2585,"是","否")</x:f>
        <x:v>是</x:v>
      </x:c>
      <x:c r="L2585" s="36" t="n">
        <x:v>0.8568893804799926</x:v>
      </x:c>
      <x:c r="M2585" s="36" t="n">
        <x:f>1-L2585</x:f>
        <x:v>0.14311061952000736</x:v>
      </x:c>
      <x:c r="N2585" s="13" t="str">
        <x:v>是</x:v>
      </x:c>
      <x:c r="O2585" s="15"/>
      <x:c r="P2585" s="13" t="str"/>
    </x:row>
    <x:row r="2586">
      <x:c r="A2586" s="15" t="n">
        <x:v>2585</x:v>
      </x:c>
      <x:c r="B2586" s="13" t="str">
        <x:v>Hesperiidae-7</x:v>
      </x:c>
      <x:c r="C2586" s="13" t="str">
        <x:v>Hesperiidae</x:v>
      </x:c>
      <x:c r="D2586" s="33" t="n">
        <x:f>'AR_values'!I108</x:f>
        <x:v>2.7729252618635143</x:v>
      </x:c>
      <x:c r="E2586" s="33" t="str">
        <x:v>Pieridae_Colias_croceus</x:v>
      </x:c>
      <x:c r="F2586" s="33" t="str">
        <x:v>Pieridae</x:v>
      </x:c>
      <x:c r="G2586" s="33" t="n">
        <x:f>'AR_values'!I325</x:f>
        <x:v>2.793224968240243</x:v>
      </x:c>
      <x:c r="H2586" s="33" t="n">
        <x:f>ABS(D2586-G2586)</x:f>
        <x:v>0.020299706376728732</x:v>
      </x:c>
      <x:c r="I2586" s="14" t="n">
        <x:f>IFERROR(H2586/AVERAGE(D2586,G2586),"")</x:f>
        <x:v>0.007293984365330482</x:v>
      </x:c>
      <x:c r="J2586" s="14" t="n">
        <x:f>'Method'!$B$2</x:f>
        <x:v>0.05</x:v>
      </x:c>
      <x:c r="K2586" s="13" t="str">
        <x:f>IF(I2586&lt;=J2586,"是","否")</x:f>
        <x:v>是</x:v>
      </x:c>
      <x:c r="L2586" s="36" t="n">
        <x:v>0.7846282434209718</x:v>
      </x:c>
      <x:c r="M2586" s="36" t="n">
        <x:f>1-L2586</x:f>
        <x:v>0.21537175657902818</x:v>
      </x:c>
      <x:c r="N2586" s="13" t="str">
        <x:v>是</x:v>
      </x:c>
      <x:c r="O2586" s="15"/>
      <x:c r="P2586" s="13" t="str"/>
    </x:row>
    <x:row r="2587">
      <x:c r="A2587" s="15" t="n">
        <x:v>2586</x:v>
      </x:c>
      <x:c r="B2587" s="13" t="str">
        <x:v>Charaxinae-10</x:v>
      </x:c>
      <x:c r="C2587" s="13" t="str">
        <x:v>Charaxinae</x:v>
      </x:c>
      <x:c r="D2587" s="33" t="n">
        <x:f>'AR_values'!I17</x:f>
        <x:v>2.4065875590223897</x:v>
      </x:c>
      <x:c r="E2587" s="33" t="str">
        <x:v>Limenitidinae-8</x:v>
      </x:c>
      <x:c r="F2587" s="33" t="str">
        <x:v>Limenitidinae</x:v>
      </x:c>
      <x:c r="G2587" s="33" t="n">
        <x:f>'AR_values'!I140</x:f>
        <x:v>2.3890954186981337</x:v>
      </x:c>
      <x:c r="H2587" s="33" t="n">
        <x:f>ABS(D2587-G2587)</x:f>
        <x:v>0.017492140324256056</x:v>
      </x:c>
      <x:c r="I2587" s="14" t="n">
        <x:f>IFERROR(H2587/AVERAGE(D2587,G2587),"")</x:f>
        <x:v>0.0072949527337482145</x:v>
      </x:c>
      <x:c r="J2587" s="14" t="n">
        <x:f>'Method'!$B$2</x:f>
        <x:v>0.05</x:v>
      </x:c>
      <x:c r="K2587" s="13" t="str">
        <x:f>IF(I2587&lt;=J2587,"是","否")</x:f>
        <x:v>是</x:v>
      </x:c>
      <x:c r="L2587" s="36" t="n">
        <x:v>0.7159405819545195</x:v>
      </x:c>
      <x:c r="M2587" s="36" t="n">
        <x:f>1-L2587</x:f>
        <x:v>0.2840594180454805</x:v>
      </x:c>
      <x:c r="N2587" s="13" t="str">
        <x:v>是</x:v>
      </x:c>
      <x:c r="O2587" s="15"/>
      <x:c r="P2587" s="13" t="str"/>
    </x:row>
    <x:row r="2588">
      <x:c r="A2588" s="15" t="n">
        <x:v>2587</x:v>
      </x:c>
      <x:c r="B2588" s="13" t="str">
        <x:v>Biblidinae-4</x:v>
      </x:c>
      <x:c r="C2588" s="13" t="str">
        <x:v>Biblidinae</x:v>
      </x:c>
      <x:c r="D2588" s="33" t="n">
        <x:f>'AR_values'!I10</x:f>
        <x:v>2.5419996384242083</x:v>
      </x:c>
      <x:c r="E2588" s="33" t="str">
        <x:v>Lycaenidae_Candalides_heathi</x:v>
      </x:c>
      <x:c r="F2588" s="33" t="str">
        <x:v>Lycaenidae</x:v>
      </x:c>
      <x:c r="G2588" s="33" t="n">
        <x:f>'AR_values'!I166</x:f>
        <x:v>2.5235179269616976</x:v>
      </x:c>
      <x:c r="H2588" s="33" t="n">
        <x:f>ABS(D2588-G2588)</x:f>
        <x:v>0.018481711462510653</x:v>
      </x:c>
      <x:c r="I2588" s="14" t="n">
        <x:f>IFERROR(H2588/AVERAGE(D2588,G2588),"")</x:f>
        <x:v>0.007297067367331362</x:v>
      </x:c>
      <x:c r="J2588" s="14" t="n">
        <x:f>'Method'!$B$2</x:f>
        <x:v>0.05</x:v>
      </x:c>
      <x:c r="K2588" s="13" t="str">
        <x:f>IF(I2588&lt;=J2588,"是","否")</x:f>
        <x:v>是</x:v>
      </x:c>
      <x:c r="L2588" s="36" t="n">
        <x:v>0.9177688879278241</x:v>
      </x:c>
      <x:c r="M2588" s="36" t="n">
        <x:f>1-L2588</x:f>
        <x:v>0.08223111207217593</x:v>
      </x:c>
      <x:c r="N2588" s="13" t="str">
        <x:v>是</x:v>
      </x:c>
      <x:c r="O2588" s="15"/>
      <x:c r="P2588" s="13" t="str"/>
    </x:row>
    <x:row r="2589">
      <x:c r="A2589" s="15" t="n">
        <x:v>2588</x:v>
      </x:c>
      <x:c r="B2589" s="13" t="str">
        <x:v>Hesperiidae_Dispar_compacta</x:v>
      </x:c>
      <x:c r="C2589" s="13" t="str">
        <x:v>Hesperiidae</x:v>
      </x:c>
      <x:c r="D2589" s="33" t="n">
        <x:f>'AR_values'!I115</x:f>
        <x:v>2.652479796362951</x:v>
      </x:c>
      <x:c r="E2589" s="33" t="str">
        <x:v>Parnassiinae-3</x:v>
      </x:c>
      <x:c r="F2589" s="33" t="str">
        <x:v>Parnassiinae</x:v>
      </x:c>
      <x:c r="G2589" s="33" t="n">
        <x:f>'AR_values'!I270</x:f>
        <x:v>2.6331902913765703</x:v>
      </x:c>
      <x:c r="H2589" s="33" t="n">
        <x:f>ABS(D2589-G2589)</x:f>
        <x:v>0.019289504986380823</x:v>
      </x:c>
      <x:c r="I2589" s="14" t="n">
        <x:f>IFERROR(H2589/AVERAGE(D2589,G2589),"")</x:f>
        <x:v>0.007298792647359572</x:v>
      </x:c>
      <x:c r="J2589" s="14" t="n">
        <x:f>'Method'!$B$2</x:f>
        <x:v>0.05</x:v>
      </x:c>
      <x:c r="K2589" s="13" t="str">
        <x:f>IF(I2589&lt;=J2589,"是","否")</x:f>
        <x:v>是</x:v>
      </x:c>
      <x:c r="L2589" s="36" t="n">
        <x:v>0.8519442157764757</x:v>
      </x:c>
      <x:c r="M2589" s="36" t="n">
        <x:f>1-L2589</x:f>
        <x:v>0.14805578422352428</x:v>
      </x:c>
      <x:c r="N2589" s="13" t="str">
        <x:v>是</x:v>
      </x:c>
      <x:c r="O2589" s="15"/>
      <x:c r="P2589" s="13" t="str"/>
    </x:row>
    <x:row r="2590">
      <x:c r="A2590" s="15" t="n">
        <x:v>2589</x:v>
      </x:c>
      <x:c r="B2590" s="13" t="str">
        <x:v>Biblidinae-12</x:v>
      </x:c>
      <x:c r="C2590" s="13" t="str">
        <x:v>Biblidinae</x:v>
      </x:c>
      <x:c r="D2590" s="33" t="n">
        <x:f>'AR_values'!I5</x:f>
        <x:v>2.7033611025331243</x:v>
      </x:c>
      <x:c r="E2590" s="33" t="str">
        <x:v>Hesperiidae_Anisynta_cynone</x:v>
      </x:c>
      <x:c r="F2590" s="33" t="str">
        <x:v>Hesperiidae</x:v>
      </x:c>
      <x:c r="G2590" s="33" t="n">
        <x:f>'AR_values'!I111</x:f>
        <x:v>2.7231750866675806</x:v>
      </x:c>
      <x:c r="H2590" s="33" t="n">
        <x:f>ABS(D2590-G2590)</x:f>
        <x:v>0.01981398413445623</x:v>
      </x:c>
      <x:c r="I2590" s="14" t="n">
        <x:f>IFERROR(H2590/AVERAGE(D2590,G2590),"")</x:f>
        <x:v>0.0073026267378029615</x:v>
      </x:c>
      <x:c r="J2590" s="14" t="n">
        <x:f>'Method'!$B$2</x:f>
        <x:v>0.05</x:v>
      </x:c>
      <x:c r="K2590" s="13" t="str">
        <x:f>IF(I2590&lt;=J2590,"是","否")</x:f>
        <x:v>是</x:v>
      </x:c>
      <x:c r="L2590" s="36" t="n">
        <x:v>0.851250031033541</x:v>
      </x:c>
      <x:c r="M2590" s="36" t="n">
        <x:f>1-L2590</x:f>
        <x:v>0.14874996896645898</x:v>
      </x:c>
      <x:c r="N2590" s="13" t="str">
        <x:v>是</x:v>
      </x:c>
      <x:c r="O2590" s="15"/>
      <x:c r="P2590" s="13" t="str"/>
    </x:row>
    <x:row r="2591">
      <x:c r="A2591" s="15" t="n">
        <x:v>2590</x:v>
      </x:c>
      <x:c r="B2591" s="13" t="str">
        <x:v>Heliconiinae-2</x:v>
      </x:c>
      <x:c r="C2591" s="13" t="str">
        <x:v>Heliconiinae</x:v>
      </x:c>
      <x:c r="D2591" s="33" t="n">
        <x:f>'AR_values'!I63</x:f>
        <x:v>2.7018446860659315</x:v>
      </x:c>
      <x:c r="E2591" s="33" t="str">
        <x:v>Pieridae-Coliadinae-7</x:v>
      </x:c>
      <x:c r="F2591" s="33" t="str">
        <x:v>Pieridae-Coliadinae</x:v>
      </x:c>
      <x:c r="G2591" s="33" t="n">
        <x:f>'AR_values'!I319</x:f>
        <x:v>2.6821855446790392</x:v>
      </x:c>
      <x:c r="H2591" s="33" t="n">
        <x:f>ABS(D2591-G2591)</x:f>
        <x:v>0.019659141386892287</x:v>
      </x:c>
      <x:c r="I2591" s="14" t="n">
        <x:f>IFERROR(H2591/AVERAGE(D2591,G2591),"")</x:f>
        <x:v>0.00730276040228404</x:v>
      </x:c>
      <x:c r="J2591" s="14" t="n">
        <x:f>'Method'!$B$2</x:f>
        <x:v>0.05</x:v>
      </x:c>
      <x:c r="K2591" s="13" t="str">
        <x:f>IF(I2591&lt;=J2591,"是","否")</x:f>
        <x:v>是</x:v>
      </x:c>
      <x:c r="L2591" s="36" t="n">
        <x:v>0.8165282863807211</x:v>
      </x:c>
      <x:c r="M2591" s="36" t="n">
        <x:f>1-L2591</x:f>
        <x:v>0.18347171361927894</x:v>
      </x:c>
      <x:c r="N2591" s="13" t="str">
        <x:v>是</x:v>
      </x:c>
      <x:c r="O2591" s="15"/>
      <x:c r="P2591" s="13" t="str"/>
    </x:row>
    <x:row r="2592">
      <x:c r="A2592" s="15" t="n">
        <x:v>2591</x:v>
      </x:c>
      <x:c r="B2592" s="13" t="str">
        <x:v>Nymphalinae-22</x:v>
      </x:c>
      <x:c r="C2592" s="13" t="str">
        <x:v>Nymphalinae</x:v>
      </x:c>
      <x:c r="D2592" s="33" t="n">
        <x:f>'AR_values'!I203</x:f>
        <x:v>2.534278425389025</x:v>
      </x:c>
      <x:c r="E2592" s="33" t="str">
        <x:v>Pieridae-Coliadinae-21</x:v>
      </x:c>
      <x:c r="F2592" s="33" t="str">
        <x:v>Pieridae-Coliadinae</x:v>
      </x:c>
      <x:c r="G2592" s="33" t="n">
        <x:f>'AR_values'!I313</x:f>
        <x:v>2.515818512601095</x:v>
      </x:c>
      <x:c r="H2592" s="33" t="n">
        <x:f>ABS(D2592-G2592)</x:f>
        <x:v>0.018459912787930133</x:v>
      </x:c>
      <x:c r="I2592" s="14" t="n">
        <x:f>IFERROR(H2592/AVERAGE(D2592,G2592),"")</x:f>
        <x:v>0.007310716215786926</x:v>
      </x:c>
      <x:c r="J2592" s="14" t="n">
        <x:f>'Method'!$B$2</x:f>
        <x:v>0.05</x:v>
      </x:c>
      <x:c r="K2592" s="13" t="str">
        <x:f>IF(I2592&lt;=J2592,"是","否")</x:f>
        <x:v>是</x:v>
      </x:c>
      <x:c r="L2592" s="36" t="n">
        <x:v>0.8314039366562468</x:v>
      </x:c>
      <x:c r="M2592" s="36" t="n">
        <x:f>1-L2592</x:f>
        <x:v>0.1685960633437532</x:v>
      </x:c>
      <x:c r="N2592" s="13" t="str">
        <x:v>是</x:v>
      </x:c>
      <x:c r="O2592" s="15"/>
      <x:c r="P2592" s="13" t="str"/>
    </x:row>
    <x:row r="2593">
      <x:c r="A2593" s="15" t="n">
        <x:v>2592</x:v>
      </x:c>
      <x:c r="B2593" s="13" t="str">
        <x:v>Pieridae-Coliadinae-2</x:v>
      </x:c>
      <x:c r="C2593" s="13" t="str">
        <x:v>Pieridae-Coliadinae</x:v>
      </x:c>
      <x:c r="D2593" s="33" t="n">
        <x:f>'AR_values'!I311</x:f>
        <x:v>2.338384022597896</x:v>
      </x:c>
      <x:c r="E2593" s="33" t="str">
        <x:v>Riodinidae-2</x:v>
      </x:c>
      <x:c r="F2593" s="33" t="str">
        <x:v>Riodinidae</x:v>
      </x:c>
      <x:c r="G2593" s="33" t="n">
        <x:f>'AR_values'!I343</x:f>
        <x:v>2.321349549491152</x:v>
      </x:c>
      <x:c r="H2593" s="33" t="n">
        <x:f>ABS(D2593-G2593)</x:f>
        <x:v>0.01703447310674422</x:v>
      </x:c>
      <x:c r="I2593" s="14" t="n">
        <x:f>IFERROR(H2593/AVERAGE(D2593,G2593),"")</x:f>
        <x:v>0.007311350678406852</x:v>
      </x:c>
      <x:c r="J2593" s="14" t="n">
        <x:f>'Method'!$B$2</x:f>
        <x:v>0.05</x:v>
      </x:c>
      <x:c r="K2593" s="13" t="str">
        <x:f>IF(I2593&lt;=J2593,"是","否")</x:f>
        <x:v>是</x:v>
      </x:c>
      <x:c r="L2593" s="36" t="n">
        <x:v>0.7247744787621722</x:v>
      </x:c>
      <x:c r="M2593" s="36" t="n">
        <x:f>1-L2593</x:f>
        <x:v>0.27522552123782784</x:v>
      </x:c>
      <x:c r="N2593" s="13" t="str">
        <x:v>是</x:v>
      </x:c>
      <x:c r="O2593" s="15"/>
      <x:c r="P2593" s="13" t="str"/>
    </x:row>
    <x:row r="2594">
      <x:c r="A2594" s="15" t="n">
        <x:v>2593</x:v>
      </x:c>
      <x:c r="B2594" s="13" t="str">
        <x:v>Hesperiidae-17</x:v>
      </x:c>
      <x:c r="C2594" s="13" t="str">
        <x:v>Hesperiidae</x:v>
      </x:c>
      <x:c r="D2594" s="33" t="n">
        <x:f>'AR_values'!I83</x:f>
        <x:v>2.640925848247515</x:v>
      </x:c>
      <x:c r="E2594" s="33" t="str">
        <x:v>Lycaenidae-15</x:v>
      </x:c>
      <x:c r="F2594" s="33" t="str">
        <x:v>Lycaenidae</x:v>
      </x:c>
      <x:c r="G2594" s="33" t="n">
        <x:f>'AR_values'!I147</x:f>
        <x:v>2.660305679700807</x:v>
      </x:c>
      <x:c r="H2594" s="33" t="n">
        <x:f>ABS(D2594-G2594)</x:f>
        <x:v>0.019379831453291807</x:v>
      </x:c>
      <x:c r="I2594" s="14" t="n">
        <x:f>IFERROR(H2594/AVERAGE(D2594,G2594),"")</x:f>
        <x:v>0.007311445029752237</x:v>
      </x:c>
      <x:c r="J2594" s="14" t="n">
        <x:f>'Method'!$B$2</x:f>
        <x:v>0.05</x:v>
      </x:c>
      <x:c r="K2594" s="13" t="str">
        <x:f>IF(I2594&lt;=J2594,"是","否")</x:f>
        <x:v>是</x:v>
      </x:c>
      <x:c r="L2594" s="36" t="n">
        <x:v>0.8675964166227528</x:v>
      </x:c>
      <x:c r="M2594" s="36" t="n">
        <x:f>1-L2594</x:f>
        <x:v>0.13240358337724722</x:v>
      </x:c>
      <x:c r="N2594" s="13" t="str">
        <x:v>是</x:v>
      </x:c>
      <x:c r="O2594" s="15"/>
      <x:c r="P2594" s="13" t="str"/>
    </x:row>
    <x:row r="2595">
      <x:c r="A2595" s="15" t="n">
        <x:v>2594</x:v>
      </x:c>
      <x:c r="B2595" s="13" t="str">
        <x:v>Limenitidinae-2</x:v>
      </x:c>
      <x:c r="C2595" s="13" t="str">
        <x:v>Limenitidinae</x:v>
      </x:c>
      <x:c r="D2595" s="33" t="n">
        <x:f>'AR_values'!I134</x:f>
        <x:v>2.628721263472674</x:v>
      </x:c>
      <x:c r="E2595" s="33" t="str">
        <x:v>Satyrinae-5</x:v>
      </x:c>
      <x:c r="F2595" s="33" t="str">
        <x:v>Satyrinae</x:v>
      </x:c>
      <x:c r="G2595" s="33" t="n">
        <x:f>'AR_values'!I380</x:f>
        <x:v>2.6480282902286</x:v>
      </x:c>
      <x:c r="H2595" s="33" t="n">
        <x:f>ABS(D2595-G2595)</x:f>
        <x:v>0.019307026755925882</x:v>
      </x:c>
      <x:c r="I2595" s="14" t="n">
        <x:f>IFERROR(H2595/AVERAGE(D2595,G2595),"")</x:f>
        <x:v>0.0073177726399326045</x:v>
      </x:c>
      <x:c r="J2595" s="14" t="n">
        <x:f>'Method'!$B$2</x:f>
        <x:v>0.05</x:v>
      </x:c>
      <x:c r="K2595" s="13" t="str">
        <x:f>IF(I2595&lt;=J2595,"是","否")</x:f>
        <x:v>是</x:v>
      </x:c>
      <x:c r="L2595" s="36" t="n">
        <x:v>0.8887190989081409</x:v>
      </x:c>
      <x:c r="M2595" s="36" t="n">
        <x:f>1-L2595</x:f>
        <x:v>0.11128090109185906</x:v>
      </x:c>
      <x:c r="N2595" s="13" t="str">
        <x:v>是</x:v>
      </x:c>
      <x:c r="O2595" s="15"/>
      <x:c r="P2595" s="13" t="str"/>
    </x:row>
    <x:row r="2596">
      <x:c r="A2596" s="15" t="n">
        <x:v>2595</x:v>
      </x:c>
      <x:c r="B2596" s="13" t="str">
        <x:v>Hesperiidae-15</x:v>
      </x:c>
      <x:c r="C2596" s="13" t="str">
        <x:v>Hesperiidae</x:v>
      </x:c>
      <x:c r="D2596" s="33" t="n">
        <x:f>'AR_values'!I81</x:f>
        <x:v>2.997700546720106</x:v>
      </x:c>
      <x:c r="E2596" s="33" t="str">
        <x:v>Papilionidae-38</x:v>
      </x:c>
      <x:c r="F2596" s="33" t="str">
        <x:v>Papilionidae</x:v>
      </x:c>
      <x:c r="G2596" s="33" t="n">
        <x:f>'AR_values'!I249</x:f>
        <x:v>2.975840308372445</x:v>
      </x:c>
      <x:c r="H2596" s="33" t="n">
        <x:f>ABS(D2596-G2596)</x:f>
        <x:v>0.021860238347660932</x:v>
      </x:c>
      <x:c r="I2596" s="14" t="n">
        <x:f>IFERROR(H2596/AVERAGE(D2596,G2596),"")</x:f>
        <x:v>0.0073190219596555315</x:v>
      </x:c>
      <x:c r="J2596" s="14" t="n">
        <x:f>'Method'!$B$2</x:f>
        <x:v>0.05</x:v>
      </x:c>
      <x:c r="K2596" s="13" t="str">
        <x:f>IF(I2596&lt;=J2596,"是","否")</x:f>
        <x:v>是</x:v>
      </x:c>
      <x:c r="L2596" s="36" t="n">
        <x:v>0.7531710350724901</x:v>
      </x:c>
      <x:c r="M2596" s="36" t="n">
        <x:f>1-L2596</x:f>
        <x:v>0.24682896492750994</x:v>
      </x:c>
      <x:c r="N2596" s="13" t="str">
        <x:v>是</x:v>
      </x:c>
      <x:c r="O2596" s="15"/>
      <x:c r="P2596" s="13" t="str"/>
    </x:row>
    <x:row r="2597">
      <x:c r="A2597" s="15" t="n">
        <x:v>2596</x:v>
      </x:c>
      <x:c r="B2597" s="13" t="str">
        <x:v>Hesperiidae-33</x:v>
      </x:c>
      <x:c r="C2597" s="13" t="str">
        <x:v>Hesperiidae</x:v>
      </x:c>
      <x:c r="D2597" s="33" t="n">
        <x:f>'AR_values'!I101</x:f>
        <x:v>2.3794769606989794</x:v>
      </x:c>
      <x:c r="E2597" s="33" t="str">
        <x:v>Pieridae-Coliadinae-17</x:v>
      </x:c>
      <x:c r="F2597" s="33" t="str">
        <x:v>Pieridae-Coliadinae</x:v>
      </x:c>
      <x:c r="G2597" s="33" t="n">
        <x:f>'AR_values'!I308</x:f>
        <x:v>2.36212050316884</x:v>
      </x:c>
      <x:c r="H2597" s="33" t="n">
        <x:f>ABS(D2597-G2597)</x:f>
        <x:v>0.01735645753013948</x:v>
      </x:c>
      <x:c r="I2597" s="14" t="n">
        <x:f>IFERROR(H2597/AVERAGE(D2597,G2597),"")</x:f>
        <x:v>0.007320932517954174</x:v>
      </x:c>
      <x:c r="J2597" s="14" t="n">
        <x:f>'Method'!$B$2</x:f>
        <x:v>0.05</x:v>
      </x:c>
      <x:c r="K2597" s="13" t="str">
        <x:f>IF(I2597&lt;=J2597,"是","否")</x:f>
        <x:v>是</x:v>
      </x:c>
      <x:c r="L2597" s="36" t="n">
        <x:v>0.8155254938330828</x:v>
      </x:c>
      <x:c r="M2597" s="36" t="n">
        <x:f>1-L2597</x:f>
        <x:v>0.18447450616691718</x:v>
      </x:c>
      <x:c r="N2597" s="13" t="str">
        <x:v>是</x:v>
      </x:c>
      <x:c r="O2597" s="15"/>
      <x:c r="P2597" s="13" t="str"/>
    </x:row>
    <x:row r="2598">
      <x:c r="A2598" s="15" t="n">
        <x:v>2597</x:v>
      </x:c>
      <x:c r="B2598" s="13" t="str">
        <x:v>Nymphalinae-7</x:v>
      </x:c>
      <x:c r="C2598" s="13" t="str">
        <x:v>Nymphalinae</x:v>
      </x:c>
      <x:c r="D2598" s="33" t="n">
        <x:f>'AR_values'!I216</x:f>
        <x:v>2.645417426578678</x:v>
      </x:c>
      <x:c r="E2598" s="33" t="str">
        <x:v>Satyrinae-27</x:v>
      </x:c>
      <x:c r="F2598" s="33" t="str">
        <x:v>Satyrinae</x:v>
      </x:c>
      <x:c r="G2598" s="33" t="n">
        <x:f>'AR_values'!I377</x:f>
        <x:v>2.664861838108956</x:v>
      </x:c>
      <x:c r="H2598" s="33" t="n">
        <x:f>ABS(D2598-G2598)</x:f>
        <x:v>0.019444411530278316</x:v>
      </x:c>
      <x:c r="I2598" s="14" t="n">
        <x:f>IFERROR(H2598/AVERAGE(D2598,G2598),"")</x:f>
        <x:v>0.007323310342482371</x:v>
      </x:c>
      <x:c r="J2598" s="14" t="n">
        <x:f>'Method'!$B$2</x:f>
        <x:v>0.05</x:v>
      </x:c>
      <x:c r="K2598" s="13" t="str">
        <x:f>IF(I2598&lt;=J2598,"是","否")</x:f>
        <x:v>是</x:v>
      </x:c>
      <x:c r="L2598" s="36" t="n">
        <x:v>0.8440336949275802</x:v>
      </x:c>
      <x:c r="M2598" s="36" t="n">
        <x:f>1-L2598</x:f>
        <x:v>0.15596630507241982</x:v>
      </x:c>
      <x:c r="N2598" s="13" t="str">
        <x:v>是</x:v>
      </x:c>
      <x:c r="O2598" s="15"/>
      <x:c r="P2598" s="13" t="str"/>
    </x:row>
    <x:row r="2599">
      <x:c r="A2599" s="15" t="n">
        <x:v>2598</x:v>
      </x:c>
      <x:c r="B2599" s="13" t="str">
        <x:v>Nymphalinae-4</x:v>
      </x:c>
      <x:c r="C2599" s="13" t="str">
        <x:v>Nymphalinae</x:v>
      </x:c>
      <x:c r="D2599" s="33" t="n">
        <x:f>'AR_values'!I213</x:f>
        <x:v>2.6453777429352816</x:v>
      </x:c>
      <x:c r="E2599" s="33" t="str">
        <x:v>Satyrinae-27</x:v>
      </x:c>
      <x:c r="F2599" s="33" t="str">
        <x:v>Satyrinae</x:v>
      </x:c>
      <x:c r="G2599" s="33" t="n">
        <x:f>'AR_values'!I377</x:f>
        <x:v>2.664861838108956</x:v>
      </x:c>
      <x:c r="H2599" s="33" t="n">
        <x:f>ABS(D2599-G2599)</x:f>
        <x:v>0.019484095173674554</x:v>
      </x:c>
      <x:c r="I2599" s="14" t="n">
        <x:f>IFERROR(H2599/AVERAGE(D2599,G2599),"")</x:f>
        <x:v>0.007338311153879458</x:v>
      </x:c>
      <x:c r="J2599" s="14" t="n">
        <x:f>'Method'!$B$2</x:f>
        <x:v>0.05</x:v>
      </x:c>
      <x:c r="K2599" s="13" t="str">
        <x:f>IF(I2599&lt;=J2599,"是","否")</x:f>
        <x:v>是</x:v>
      </x:c>
      <x:c r="L2599" s="36" t="n">
        <x:v>0.8501737081217657</x:v>
      </x:c>
      <x:c r="M2599" s="36" t="n">
        <x:f>1-L2599</x:f>
        <x:v>0.14982629187823426</x:v>
      </x:c>
      <x:c r="N2599" s="13" t="str">
        <x:v>是</x:v>
      </x:c>
      <x:c r="O2599" s="15"/>
      <x:c r="P2599" s="13" t="str"/>
    </x:row>
    <x:row r="2600">
      <x:c r="A2600" s="15" t="n">
        <x:v>2599</x:v>
      </x:c>
      <x:c r="B2600" s="13" t="str">
        <x:v>Charaxinae-2</x:v>
      </x:c>
      <x:c r="C2600" s="13" t="str">
        <x:v>Charaxinae</x:v>
      </x:c>
      <x:c r="D2600" s="33" t="n">
        <x:f>'AR_values'!I23</x:f>
        <x:v>2.5149952754018976</x:v>
      </x:c>
      <x:c r="E2600" s="33" t="str">
        <x:v>Parnassiinae-6</x:v>
      </x:c>
      <x:c r="F2600" s="33" t="str">
        <x:v>Parnassiinae</x:v>
      </x:c>
      <x:c r="G2600" s="33" t="n">
        <x:f>'AR_values'!I273</x:f>
        <x:v>2.533520834171576</x:v>
      </x:c>
      <x:c r="H2600" s="33" t="n">
        <x:f>ABS(D2600-G2600)</x:f>
        <x:v>0.01852555876967843</x:v>
      </x:c>
      <x:c r="I2600" s="14" t="n">
        <x:f>IFERROR(H2600/AVERAGE(D2600,G2600),"")</x:f>
        <x:v>0.007339011451126605</x:v>
      </x:c>
      <x:c r="J2600" s="14" t="n">
        <x:f>'Method'!$B$2</x:f>
        <x:v>0.05</x:v>
      </x:c>
      <x:c r="K2600" s="13" t="str">
        <x:f>IF(I2600&lt;=J2600,"是","否")</x:f>
        <x:v>是</x:v>
      </x:c>
      <x:c r="L2600" s="36" t="n">
        <x:v>0.817730464223227</x:v>
      </x:c>
      <x:c r="M2600" s="36" t="n">
        <x:f>1-L2600</x:f>
        <x:v>0.18226953577677296</x:v>
      </x:c>
      <x:c r="N2600" s="13" t="str">
        <x:v>是</x:v>
      </x:c>
      <x:c r="O2600" s="15"/>
      <x:c r="P2600" s="13" t="str"/>
    </x:row>
    <x:row r="2601">
      <x:c r="A2601" s="15" t="n">
        <x:v>2600</x:v>
      </x:c>
      <x:c r="B2601" s="13" t="str">
        <x:v>Charaxinae-3</x:v>
      </x:c>
      <x:c r="C2601" s="13" t="str">
        <x:v>Charaxinae</x:v>
      </x:c>
      <x:c r="D2601" s="33" t="n">
        <x:f>'AR_values'!I24</x:f>
        <x:v>2.655663704665578</x:v>
      </x:c>
      <x:c r="E2601" s="33" t="str">
        <x:v>Limenitidinae-5</x:v>
      </x:c>
      <x:c r="F2601" s="33" t="str">
        <x:v>Limenitidinae</x:v>
      </x:c>
      <x:c r="G2601" s="33" t="n">
        <x:f>'AR_values'!I137</x:f>
        <x:v>2.6752389127189056</x:v>
      </x:c>
      <x:c r="H2601" s="33" t="n">
        <x:f>ABS(D2601-G2601)</x:f>
        <x:v>0.019575208053327575</x:v>
      </x:c>
      <x:c r="I2601" s="14" t="n">
        <x:f>IFERROR(H2601/AVERAGE(D2601,G2601),"")</x:f>
        <x:v>0.007344050138710588</x:v>
      </x:c>
      <x:c r="J2601" s="14" t="n">
        <x:f>'Method'!$B$2</x:f>
        <x:v>0.05</x:v>
      </x:c>
      <x:c r="K2601" s="13" t="str">
        <x:f>IF(I2601&lt;=J2601,"是","否")</x:f>
        <x:v>是</x:v>
      </x:c>
      <x:c r="L2601" s="36" t="n">
        <x:v>0.8261472258048963</x:v>
      </x:c>
      <x:c r="M2601" s="36" t="n">
        <x:f>1-L2601</x:f>
        <x:v>0.1738527741951037</x:v>
      </x:c>
      <x:c r="N2601" s="13" t="str">
        <x:v>是</x:v>
      </x:c>
      <x:c r="O2601" s="15"/>
      <x:c r="P2601" s="13" t="str"/>
    </x:row>
    <x:row r="2602">
      <x:c r="A2602" s="15" t="n">
        <x:v>2601</x:v>
      </x:c>
      <x:c r="B2602" s="13" t="str">
        <x:v>Lycaenidae_Zizeeria_karsandra</x:v>
      </x:c>
      <x:c r="C2602" s="13" t="str">
        <x:v>Lycaenidae</x:v>
      </x:c>
      <x:c r="D2602" s="33" t="n">
        <x:f>'AR_values'!I187</x:f>
        <x:v>2.4058990246007177</x:v>
      </x:c>
      <x:c r="E2602" s="33" t="str">
        <x:v>Satyrinae-17</x:v>
      </x:c>
      <x:c r="F2602" s="33" t="str">
        <x:v>Satyrinae</x:v>
      </x:c>
      <x:c r="G2602" s="33" t="n">
        <x:f>'AR_values'!I366</x:f>
        <x:v>2.388286699296129</x:v>
      </x:c>
      <x:c r="H2602" s="33" t="n">
        <x:f>ABS(D2602-G2602)</x:f>
        <x:v>0.017612325304588783</x:v>
      </x:c>
      <x:c r="I2602" s="14" t="n">
        <x:f>IFERROR(H2602/AVERAGE(D2602,G2602),"")</x:f>
        <x:v>0.007347368800002599</x:v>
      </x:c>
      <x:c r="J2602" s="14" t="n">
        <x:f>'Method'!$B$2</x:f>
        <x:v>0.05</x:v>
      </x:c>
      <x:c r="K2602" s="13" t="str">
        <x:f>IF(I2602&lt;=J2602,"是","否")</x:f>
        <x:v>是</x:v>
      </x:c>
      <x:c r="L2602" s="36" t="n">
        <x:v>0.8824068076742679</x:v>
      </x:c>
      <x:c r="M2602" s="36" t="n">
        <x:f>1-L2602</x:f>
        <x:v>0.11759319232573207</x:v>
      </x:c>
      <x:c r="N2602" s="13" t="str">
        <x:v>是</x:v>
      </x:c>
      <x:c r="O2602" s="15"/>
      <x:c r="P2602" s="13" t="str"/>
    </x:row>
    <x:row r="2603">
      <x:c r="A2603" s="15" t="n">
        <x:v>2602</x:v>
      </x:c>
      <x:c r="B2603" s="13" t="str">
        <x:v>Papilionidae_Papilio_aegeus</x:v>
      </x:c>
      <x:c r="C2603" s="13" t="str">
        <x:v>Papilionidae</x:v>
      </x:c>
      <x:c r="D2603" s="33" t="n">
        <x:f>'AR_values'!I263</x:f>
        <x:v>2.6776011899305736</x:v>
      </x:c>
      <x:c r="E2603" s="33" t="str">
        <x:v>Papilionidae_Papilio_polytes</x:v>
      </x:c>
      <x:c r="F2603" s="33" t="str">
        <x:v>Papilionidae</x:v>
      </x:c>
      <x:c r="G2603" s="33" t="n">
        <x:f>'AR_values'!I265</x:f>
        <x:v>2.6579933279056216</x:v>
      </x:c>
      <x:c r="H2603" s="33" t="n">
        <x:f>ABS(D2603-G2603)</x:f>
        <x:v>0.019607862024952016</x:v>
      </x:c>
      <x:c r="I2603" s="14" t="n">
        <x:f>IFERROR(H2603/AVERAGE(D2603,G2603),"")</x:f>
        <x:v>0.007349832135633806</x:v>
      </x:c>
      <x:c r="J2603" s="14" t="n">
        <x:f>'Method'!$B$2</x:f>
        <x:v>0.05</x:v>
      </x:c>
      <x:c r="K2603" s="13" t="str">
        <x:f>IF(I2603&lt;=J2603,"是","否")</x:f>
        <x:v>是</x:v>
      </x:c>
      <x:c r="L2603" s="36" t="n">
        <x:v>0.8990126797975242</x:v>
      </x:c>
      <x:c r="M2603" s="36" t="n">
        <x:f>1-L2603</x:f>
        <x:v>0.1009873202024758</x:v>
      </x:c>
      <x:c r="N2603" s="13" t="str">
        <x:v>否</x:v>
      </x:c>
      <x:c r="O2603" s="15"/>
      <x:c r="P2603" s="13" t="str"/>
    </x:row>
    <x:row r="2604">
      <x:c r="A2604" s="15" t="n">
        <x:v>2603</x:v>
      </x:c>
      <x:c r="B2604" s="13" t="str">
        <x:v>Pieridae-Coliadinae-10</x:v>
      </x:c>
      <x:c r="C2604" s="13" t="str">
        <x:v>Pieridae-Coliadinae</x:v>
      </x:c>
      <x:c r="D2604" s="33" t="n">
        <x:f>'AR_values'!I301</x:f>
        <x:v>2.3598209621443837</x:v>
      </x:c>
      <x:c r="E2604" s="33" t="str">
        <x:v>Pieridae-Coliadinae-20</x:v>
      </x:c>
      <x:c r="F2604" s="33" t="str">
        <x:v>Pieridae-Coliadinae</x:v>
      </x:c>
      <x:c r="G2604" s="33" t="n">
        <x:f>'AR_values'!I312</x:f>
        <x:v>2.342539814584149</x:v>
      </x:c>
      <x:c r="H2604" s="33" t="n">
        <x:f>ABS(D2604-G2604)</x:f>
        <x:v>0.0172811475602348</x:v>
      </x:c>
      <x:c r="I2604" s="14" t="n">
        <x:f>IFERROR(H2604/AVERAGE(D2604,G2604),"")</x:f>
        <x:v>0.007349987965941406</x:v>
      </x:c>
      <x:c r="J2604" s="14" t="n">
        <x:f>'Method'!$B$2</x:f>
        <x:v>0.05</x:v>
      </x:c>
      <x:c r="K2604" s="13" t="str">
        <x:f>IF(I2604&lt;=J2604,"是","否")</x:f>
        <x:v>是</x:v>
      </x:c>
      <x:c r="L2604" s="36" t="n">
        <x:v>0.7662012983672671</x:v>
      </x:c>
      <x:c r="M2604" s="36" t="n">
        <x:f>1-L2604</x:f>
        <x:v>0.23379870163273286</x:v>
      </x:c>
      <x:c r="N2604" s="13" t="str">
        <x:v>否</x:v>
      </x:c>
      <x:c r="O2604" s="15"/>
      <x:c r="P2604" s="13" t="str"/>
    </x:row>
    <x:row r="2605">
      <x:c r="A2605" s="15" t="n">
        <x:v>2604</x:v>
      </x:c>
      <x:c r="B2605" s="13" t="str">
        <x:v>Limenitidinae-8</x:v>
      </x:c>
      <x:c r="C2605" s="13" t="str">
        <x:v>Limenitidinae</x:v>
      </x:c>
      <x:c r="D2605" s="33" t="n">
        <x:f>'AR_values'!I140</x:f>
        <x:v>2.3890954186981337</x:v>
      </x:c>
      <x:c r="E2605" s="33" t="str">
        <x:v>Lycaenidae-4</x:v>
      </x:c>
      <x:c r="F2605" s="33" t="str">
        <x:v>Lycaenidae</x:v>
      </x:c>
      <x:c r="G2605" s="33" t="n">
        <x:f>'AR_values'!I157</x:f>
        <x:v>2.406721252991965</x:v>
      </x:c>
      <x:c r="H2605" s="33" t="n">
        <x:f>ABS(D2605-G2605)</x:f>
        <x:v>0.017625834293831133</x:v>
      </x:c>
      <x:c r="I2605" s="14" t="n">
        <x:f>IFERROR(H2605/AVERAGE(D2605,G2605),"")</x:f>
        <x:v>0.007350503782964496</x:v>
      </x:c>
      <x:c r="J2605" s="14" t="n">
        <x:f>'Method'!$B$2</x:f>
        <x:v>0.05</x:v>
      </x:c>
      <x:c r="K2605" s="13" t="str">
        <x:f>IF(I2605&lt;=J2605,"是","否")</x:f>
        <x:v>是</x:v>
      </x:c>
      <x:c r="L2605" s="36" t="n">
        <x:v>0.8773621718044484</x:v>
      </x:c>
      <x:c r="M2605" s="36" t="n">
        <x:f>1-L2605</x:f>
        <x:v>0.12263782819555158</x:v>
      </x:c>
      <x:c r="N2605" s="13" t="str">
        <x:v>是</x:v>
      </x:c>
      <x:c r="O2605" s="15"/>
      <x:c r="P2605" s="13" t="str"/>
    </x:row>
    <x:row r="2606">
      <x:c r="A2606" s="15" t="n">
        <x:v>2605</x:v>
      </x:c>
      <x:c r="B2606" s="13" t="str">
        <x:v>Charaxinae-12</x:v>
      </x:c>
      <x:c r="C2606" s="13" t="str">
        <x:v>Charaxinae</x:v>
      </x:c>
      <x:c r="D2606" s="33" t="n">
        <x:f>'AR_values'!I19</x:f>
        <x:v>2.554072397947023</x:v>
      </x:c>
      <x:c r="E2606" s="33" t="str">
        <x:v>Lycaenidae_Ogyris_amaryllis</x:v>
      </x:c>
      <x:c r="F2606" s="33" t="str">
        <x:v>Lycaenidae</x:v>
      </x:c>
      <x:c r="G2606" s="33" t="n">
        <x:f>'AR_values'!I176</x:f>
        <x:v>2.5353520766284507</x:v>
      </x:c>
      <x:c r="H2606" s="33" t="n">
        <x:f>ABS(D2606-G2606)</x:f>
        <x:v>0.018720321318572264</x:v>
      </x:c>
      <x:c r="I2606" s="14" t="n">
        <x:f>IFERROR(H2606/AVERAGE(D2606,G2606),"")</x:f>
        <x:v>0.007356557273652751</x:v>
      </x:c>
      <x:c r="J2606" s="14" t="n">
        <x:f>'Method'!$B$2</x:f>
        <x:v>0.05</x:v>
      </x:c>
      <x:c r="K2606" s="13" t="str">
        <x:f>IF(I2606&lt;=J2606,"是","否")</x:f>
        <x:v>是</x:v>
      </x:c>
      <x:c r="L2606" s="36" t="n">
        <x:v>0.775777231044509</x:v>
      </x:c>
      <x:c r="M2606" s="36" t="n">
        <x:f>1-L2606</x:f>
        <x:v>0.22422276895549098</x:v>
      </x:c>
      <x:c r="N2606" s="13" t="str">
        <x:v>是</x:v>
      </x:c>
      <x:c r="O2606" s="15"/>
      <x:c r="P2606" s="13" t="str"/>
    </x:row>
    <x:row r="2607">
      <x:c r="A2607" s="15" t="n">
        <x:v>2606</x:v>
      </x:c>
      <x:c r="B2607" s="13" t="str">
        <x:v>Pieridae-Coliadinae-12</x:v>
      </x:c>
      <x:c r="C2607" s="13" t="str">
        <x:v>Pieridae-Coliadinae</x:v>
      </x:c>
      <x:c r="D2607" s="33" t="n">
        <x:f>'AR_values'!I303</x:f>
        <x:v>2.2326045027649815</x:v>
      </x:c>
      <x:c r="E2607" s="33" t="str">
        <x:v>Riodinidae-7</x:v>
      </x:c>
      <x:c r="F2607" s="33" t="str">
        <x:v>Riodinidae</x:v>
      </x:c>
      <x:c r="G2607" s="33" t="n">
        <x:f>'AR_values'!I355</x:f>
        <x:v>2.249095183425663</x:v>
      </x:c>
      <x:c r="H2607" s="33" t="n">
        <x:f>ABS(D2607-G2607)</x:f>
        <x:v>0.01649068066068171</x:v>
      </x:c>
      <x:c r="I2607" s="14" t="n">
        <x:f>IFERROR(H2607/AVERAGE(D2607,G2607),"")</x:f>
        <x:v>0.007359119001879602</x:v>
      </x:c>
      <x:c r="J2607" s="14" t="n">
        <x:f>'Method'!$B$2</x:f>
        <x:v>0.05</x:v>
      </x:c>
      <x:c r="K2607" s="13" t="str">
        <x:f>IF(I2607&lt;=J2607,"是","否")</x:f>
        <x:v>是</x:v>
      </x:c>
      <x:c r="L2607" s="36" t="n">
        <x:v>0.7090013851203917</x:v>
      </x:c>
      <x:c r="M2607" s="36" t="n">
        <x:f>1-L2607</x:f>
        <x:v>0.2909986148796083</x:v>
      </x:c>
      <x:c r="N2607" s="13" t="str">
        <x:v>是</x:v>
      </x:c>
      <x:c r="O2607" s="15"/>
      <x:c r="P2607" s="13" t="str"/>
    </x:row>
    <x:row r="2608">
      <x:c r="A2608" s="15" t="n">
        <x:v>2607</x:v>
      </x:c>
      <x:c r="B2608" s="13" t="str">
        <x:v>Lycaenidae-4</x:v>
      </x:c>
      <x:c r="C2608" s="13" t="str">
        <x:v>Lycaenidae</x:v>
      </x:c>
      <x:c r="D2608" s="33" t="n">
        <x:f>'AR_values'!I157</x:f>
        <x:v>2.406721252991965</x:v>
      </x:c>
      <x:c r="E2608" s="33" t="str">
        <x:v>Lycaenidae_Candalides_acasta</x:v>
      </x:c>
      <x:c r="F2608" s="33" t="str">
        <x:v>Lycaenidae</x:v>
      </x:c>
      <x:c r="G2608" s="33" t="n">
        <x:f>'AR_values'!I164</x:f>
        <x:v>2.4245150825976376</x:v>
      </x:c>
      <x:c r="H2608" s="33" t="n">
        <x:f>ABS(D2608-G2608)</x:f>
        <x:v>0.017793829605672773</x:v>
      </x:c>
      <x:c r="I2608" s="14" t="n">
        <x:f>IFERROR(H2608/AVERAGE(D2608,G2608),"")</x:f>
        <x:v>0.007366159868683476</x:v>
      </x:c>
      <x:c r="J2608" s="14" t="n">
        <x:f>'Method'!$B$2</x:f>
        <x:v>0.05</x:v>
      </x:c>
      <x:c r="K2608" s="13" t="str">
        <x:f>IF(I2608&lt;=J2608,"是","否")</x:f>
        <x:v>是</x:v>
      </x:c>
      <x:c r="L2608" s="36" t="n">
        <x:v>0.915995924021937</x:v>
      </x:c>
      <x:c r="M2608" s="36" t="n">
        <x:f>1-L2608</x:f>
        <x:v>0.08400407597806303</x:v>
      </x:c>
      <x:c r="N2608" s="13" t="str">
        <x:v>否</x:v>
      </x:c>
      <x:c r="O2608" s="15"/>
      <x:c r="P2608" s="13" t="str"/>
    </x:row>
    <x:row r="2609">
      <x:c r="A2609" s="15" t="n">
        <x:v>2608</x:v>
      </x:c>
      <x:c r="B2609" s="13" t="str">
        <x:v>Papilionidae_Papilio_aegeus</x:v>
      </x:c>
      <x:c r="C2609" s="13" t="str">
        <x:v>Papilionidae</x:v>
      </x:c>
      <x:c r="D2609" s="33" t="n">
        <x:f>'AR_values'!I263</x:f>
        <x:v>2.6776011899305736</x:v>
      </x:c>
      <x:c r="E2609" s="33" t="str">
        <x:v>Pieridae-19</x:v>
      </x:c>
      <x:c r="F2609" s="33" t="str">
        <x:v>Pieridae</x:v>
      </x:c>
      <x:c r="G2609" s="33" t="n">
        <x:f>'AR_values'!I283</x:f>
        <x:v>2.657949024153296</x:v>
      </x:c>
      <x:c r="H2609" s="33" t="n">
        <x:f>ABS(D2609-G2609)</x:f>
        <x:v>0.019652165777277464</x:v>
      </x:c>
      <x:c r="I2609" s="14" t="n">
        <x:f>IFERROR(H2609/AVERAGE(D2609,G2609),"")</x:f>
        <x:v>0.007366500169149584</x:v>
      </x:c>
      <x:c r="J2609" s="14" t="n">
        <x:f>'Method'!$B$2</x:f>
        <x:v>0.05</x:v>
      </x:c>
      <x:c r="K2609" s="13" t="str">
        <x:f>IF(I2609&lt;=J2609,"是","否")</x:f>
        <x:v>是</x:v>
      </x:c>
      <x:c r="L2609" s="36" t="n">
        <x:v>0.8502093991526355</x:v>
      </x:c>
      <x:c r="M2609" s="36" t="n">
        <x:f>1-L2609</x:f>
        <x:v>0.1497906008473645</x:v>
      </x:c>
      <x:c r="N2609" s="13" t="str">
        <x:v>是</x:v>
      </x:c>
      <x:c r="O2609" s="15"/>
      <x:c r="P2609" s="13" t="str"/>
    </x:row>
    <x:row r="2610">
      <x:c r="A2610" s="15" t="n">
        <x:v>2609</x:v>
      </x:c>
      <x:c r="B2610" s="13" t="str">
        <x:v>Heliconiinae-8</x:v>
      </x:c>
      <x:c r="C2610" s="13" t="str">
        <x:v>Heliconiinae</x:v>
      </x:c>
      <x:c r="D2610" s="33" t="n">
        <x:f>'AR_values'!I73</x:f>
        <x:v>3.0060250090214837</x:v>
      </x:c>
      <x:c r="E2610" s="33" t="str">
        <x:v>Papilionidae-19</x:v>
      </x:c>
      <x:c r="F2610" s="33" t="str">
        <x:v>Papilionidae</x:v>
      </x:c>
      <x:c r="G2610" s="33" t="n">
        <x:f>'AR_values'!I229</x:f>
        <x:v>3.028256461981107</x:v>
      </x:c>
      <x:c r="H2610" s="33" t="n">
        <x:f>ABS(D2610-G2610)</x:f>
        <x:v>0.022231452959623255</x:v>
      </x:c>
      <x:c r="I2610" s="14" t="n">
        <x:f>IFERROR(H2610/AVERAGE(D2610,G2610),"")</x:f>
        <x:v>0.0073683844767451715</x:v>
      </x:c>
      <x:c r="J2610" s="14" t="n">
        <x:f>'Method'!$B$2</x:f>
        <x:v>0.05</x:v>
      </x:c>
      <x:c r="K2610" s="13" t="str">
        <x:f>IF(I2610&lt;=J2610,"是","否")</x:f>
        <x:v>是</x:v>
      </x:c>
      <x:c r="L2610" s="36" t="n">
        <x:v>0.7228986923482442</x:v>
      </x:c>
      <x:c r="M2610" s="36" t="n">
        <x:f>1-L2610</x:f>
        <x:v>0.2771013076517558</x:v>
      </x:c>
      <x:c r="N2610" s="13" t="str">
        <x:v>是</x:v>
      </x:c>
      <x:c r="O2610" s="15"/>
      <x:c r="P2610" s="13" t="str"/>
    </x:row>
    <x:row r="2611">
      <x:c r="A2611" s="15" t="n">
        <x:v>2610</x:v>
      </x:c>
      <x:c r="B2611" s="13" t="str">
        <x:v>Nymphalinae-19</x:v>
      </x:c>
      <x:c r="C2611" s="13" t="str">
        <x:v>Nymphalinae</x:v>
      </x:c>
      <x:c r="D2611" s="33" t="n">
        <x:f>'AR_values'!I199</x:f>
        <x:v>2.6845789712372956</x:v>
      </x:c>
      <x:c r="E2611" s="33" t="str">
        <x:v>Satyrinae-27</x:v>
      </x:c>
      <x:c r="F2611" s="33" t="str">
        <x:v>Satyrinae</x:v>
      </x:c>
      <x:c r="G2611" s="33" t="n">
        <x:f>'AR_values'!I377</x:f>
        <x:v>2.664861838108956</x:v>
      </x:c>
      <x:c r="H2611" s="33" t="n">
        <x:f>ABS(D2611-G2611)</x:f>
        <x:v>0.019717133128339448</x:v>
      </x:c>
      <x:c r="I2611" s="14" t="n">
        <x:f>IFERROR(H2611/AVERAGE(D2611,G2611),"")</x:f>
        <x:v>0.007371661387070867</x:v>
      </x:c>
      <x:c r="J2611" s="14" t="n">
        <x:f>'Method'!$B$2</x:f>
        <x:v>0.05</x:v>
      </x:c>
      <x:c r="K2611" s="13" t="str">
        <x:f>IF(I2611&lt;=J2611,"是","否")</x:f>
        <x:v>是</x:v>
      </x:c>
      <x:c r="L2611" s="36" t="n">
        <x:v>0.861572972773101</x:v>
      </x:c>
      <x:c r="M2611" s="36" t="n">
        <x:f>1-L2611</x:f>
        <x:v>0.13842702722689904</x:v>
      </x:c>
      <x:c r="N2611" s="13" t="str">
        <x:v>是</x:v>
      </x:c>
      <x:c r="O2611" s="15"/>
      <x:c r="P2611" s="13" t="str"/>
    </x:row>
    <x:row r="2612">
      <x:c r="A2612" s="15" t="n">
        <x:v>2611</x:v>
      </x:c>
      <x:c r="B2612" s="13" t="str">
        <x:v>Heliconiinae-11</x:v>
      </x:c>
      <x:c r="C2612" s="13" t="str">
        <x:v>Heliconiinae</x:v>
      </x:c>
      <x:c r="D2612" s="33" t="n">
        <x:f>'AR_values'!I54</x:f>
        <x:v>2.984449963632146</x:v>
      </x:c>
      <x:c r="E2612" s="33" t="str">
        <x:v>Papilionidae-42</x:v>
      </x:c>
      <x:c r="F2612" s="33" t="str">
        <x:v>Papilionidae</x:v>
      </x:c>
      <x:c r="G2612" s="33" t="n">
        <x:f>'AR_values'!I254</x:f>
        <x:v>2.9625258159915284</x:v>
      </x:c>
      <x:c r="H2612" s="33" t="n">
        <x:f>ABS(D2612-G2612)</x:f>
        <x:v>0.021924147640617786</x:v>
      </x:c>
      <x:c r="I2612" s="14" t="n">
        <x:f>IFERROR(H2612/AVERAGE(D2612,G2612),"")</x:f>
        <x:v>0.007373208989933082</x:v>
      </x:c>
      <x:c r="J2612" s="14" t="n">
        <x:f>'Method'!$B$2</x:f>
        <x:v>0.05</x:v>
      </x:c>
      <x:c r="K2612" s="13" t="str">
        <x:f>IF(I2612&lt;=J2612,"是","否")</x:f>
        <x:v>是</x:v>
      </x:c>
      <x:c r="L2612" s="36" t="n">
        <x:v>0.7528721552446651</x:v>
      </x:c>
      <x:c r="M2612" s="36" t="n">
        <x:f>1-L2612</x:f>
        <x:v>0.2471278447553349</x:v>
      </x:c>
      <x:c r="N2612" s="13" t="str">
        <x:v>是</x:v>
      </x:c>
      <x:c r="O2612" s="15"/>
      <x:c r="P2612" s="13" t="str"/>
    </x:row>
    <x:row r="2613">
      <x:c r="A2613" s="15" t="n">
        <x:v>2612</x:v>
      </x:c>
      <x:c r="B2613" s="13" t="str">
        <x:v>Hesperiidae-12</x:v>
      </x:c>
      <x:c r="C2613" s="13" t="str">
        <x:v>Hesperiidae</x:v>
      </x:c>
      <x:c r="D2613" s="33" t="n">
        <x:f>'AR_values'!I78</x:f>
        <x:v>2.646605889330352</x:v>
      </x:c>
      <x:c r="E2613" s="33" t="str">
        <x:v>Hesperiidae-26</x:v>
      </x:c>
      <x:c r="F2613" s="33" t="str">
        <x:v>Hesperiidae</x:v>
      </x:c>
      <x:c r="G2613" s="33" t="n">
        <x:f>'AR_values'!I93</x:f>
        <x:v>2.62715353874939</x:v>
      </x:c>
      <x:c r="H2613" s="33" t="n">
        <x:f>ABS(D2613-G2613)</x:f>
        <x:v>0.019452350580962285</x:v>
      </x:c>
      <x:c r="I2613" s="14" t="n">
        <x:f>IFERROR(H2613/AVERAGE(D2613,G2613),"")</x:f>
        <x:v>0.007377033725652969</x:v>
      </x:c>
      <x:c r="J2613" s="14" t="n">
        <x:f>'Method'!$B$2</x:f>
        <x:v>0.05</x:v>
      </x:c>
      <x:c r="K2613" s="13" t="str">
        <x:f>IF(I2613&lt;=J2613,"是","否")</x:f>
        <x:v>是</x:v>
      </x:c>
      <x:c r="L2613" s="36" t="n">
        <x:v>0.9146556356774186</x:v>
      </x:c>
      <x:c r="M2613" s="36" t="n">
        <x:f>1-L2613</x:f>
        <x:v>0.08534436432258141</x:v>
      </x:c>
      <x:c r="N2613" s="13" t="str">
        <x:v>否</x:v>
      </x:c>
      <x:c r="O2613" s="15"/>
      <x:c r="P2613" s="13" t="str"/>
    </x:row>
    <x:row r="2614">
      <x:c r="A2614" s="15" t="n">
        <x:v>2613</x:v>
      </x:c>
      <x:c r="B2614" s="13" t="str">
        <x:v>Hesperiidae-33</x:v>
      </x:c>
      <x:c r="C2614" s="13" t="str">
        <x:v>Hesperiidae</x:v>
      </x:c>
      <x:c r="D2614" s="33" t="n">
        <x:f>'AR_values'!I101</x:f>
        <x:v>2.3794769606989794</x:v>
      </x:c>
      <x:c r="E2614" s="33" t="str">
        <x:v>Satyrinae-25</x:v>
      </x:c>
      <x:c r="F2614" s="33" t="str">
        <x:v>Satyrinae</x:v>
      </x:c>
      <x:c r="G2614" s="33" t="n">
        <x:f>'AR_values'!I375</x:f>
        <x:v>2.3619837618973727</x:v>
      </x:c>
      <x:c r="H2614" s="33" t="n">
        <x:f>ABS(D2614-G2614)</x:f>
        <x:v>0.017493198801606713</x:v>
      </x:c>
      <x:c r="I2614" s="14" t="n">
        <x:f>IFERROR(H2614/AVERAGE(D2614,G2614),"")</x:f>
        <x:v>0.007378822613984536</x:v>
      </x:c>
      <x:c r="J2614" s="14" t="n">
        <x:f>'Method'!$B$2</x:f>
        <x:v>0.05</x:v>
      </x:c>
      <x:c r="K2614" s="13" t="str">
        <x:f>IF(I2614&lt;=J2614,"是","否")</x:f>
        <x:v>是</x:v>
      </x:c>
      <x:c r="L2614" s="36" t="n">
        <x:v>0.7375202766810516</x:v>
      </x:c>
      <x:c r="M2614" s="36" t="n">
        <x:f>1-L2614</x:f>
        <x:v>0.2624797233189484</x:v>
      </x:c>
      <x:c r="N2614" s="13" t="str">
        <x:v>是</x:v>
      </x:c>
      <x:c r="O2614" s="15"/>
      <x:c r="P2614" s="13" t="str"/>
    </x:row>
    <x:row r="2615">
      <x:c r="A2615" s="15" t="n">
        <x:v>2614</x:v>
      </x:c>
      <x:c r="B2615" s="13" t="str">
        <x:v>Hesperiidae_Herimosa_albovenata</x:v>
      </x:c>
      <x:c r="C2615" s="13" t="str">
        <x:v>Hesperiidae</x:v>
      </x:c>
      <x:c r="D2615" s="33" t="n">
        <x:f>'AR_values'!I116</x:f>
        <x:v>2.739139809980161</x:v>
      </x:c>
      <x:c r="E2615" s="33" t="str">
        <x:v>Pieridae-1</x:v>
      </x:c>
      <x:c r="F2615" s="33" t="str">
        <x:v>Pieridae</x:v>
      </x:c>
      <x:c r="G2615" s="33" t="n">
        <x:f>'AR_values'!I274</x:f>
        <x:v>2.759443545264334</x:v>
      </x:c>
      <x:c r="H2615" s="33" t="n">
        <x:f>ABS(D2615-G2615)</x:f>
        <x:v>0.020303735284173285</x:v>
      </x:c>
      <x:c r="I2615" s="14" t="n">
        <x:f>IFERROR(H2615/AVERAGE(D2615,G2615),"")</x:f>
        <x:v>0.007385078654780337</x:v>
      </x:c>
      <x:c r="J2615" s="14" t="n">
        <x:f>'Method'!$B$2</x:f>
        <x:v>0.05</x:v>
      </x:c>
      <x:c r="K2615" s="13" t="str">
        <x:f>IF(I2615&lt;=J2615,"是","否")</x:f>
        <x:v>是</x:v>
      </x:c>
      <x:c r="L2615" s="36" t="n">
        <x:v>0.8085119464836881</x:v>
      </x:c>
      <x:c r="M2615" s="36" t="n">
        <x:f>1-L2615</x:f>
        <x:v>0.19148805351631193</x:v>
      </x:c>
      <x:c r="N2615" s="13" t="str">
        <x:v>是</x:v>
      </x:c>
      <x:c r="O2615" s="15"/>
      <x:c r="P2615" s="13" t="str"/>
    </x:row>
    <x:row r="2616">
      <x:c r="A2616" s="15" t="n">
        <x:v>2615</x:v>
      </x:c>
      <x:c r="B2616" s="13" t="str">
        <x:v>Lycaenidae-5</x:v>
      </x:c>
      <x:c r="C2616" s="13" t="str">
        <x:v>Lycaenidae</x:v>
      </x:c>
      <x:c r="D2616" s="33" t="n">
        <x:f>'AR_values'!I158</x:f>
        <x:v>2.4473190485114493</x:v>
      </x:c>
      <x:c r="E2616" s="33" t="str">
        <x:v>Riodinidae-9</x:v>
      </x:c>
      <x:c r="F2616" s="33" t="str">
        <x:v>Riodinidae</x:v>
      </x:c>
      <x:c r="G2616" s="33" t="n">
        <x:f>'AR_values'!I357</x:f>
        <x:v>2.42930522516359</x:v>
      </x:c>
      <x:c r="H2616" s="33" t="n">
        <x:f>ABS(D2616-G2616)</x:f>
        <x:v>0.018013823347859503</x:v>
      </x:c>
      <x:c r="I2616" s="14" t="n">
        <x:f>IFERROR(H2616/AVERAGE(D2616,G2616),"")</x:f>
        <x:v>0.007387824994064687</x:v>
      </x:c>
      <x:c r="J2616" s="14" t="n">
        <x:f>'Method'!$B$2</x:f>
        <x:v>0.05</x:v>
      </x:c>
      <x:c r="K2616" s="13" t="str">
        <x:f>IF(I2616&lt;=J2616,"是","否")</x:f>
        <x:v>是</x:v>
      </x:c>
      <x:c r="L2616" s="36" t="n">
        <x:v>0.9106267092858215</x:v>
      </x:c>
      <x:c r="M2616" s="36" t="n">
        <x:f>1-L2616</x:f>
        <x:v>0.08937329071417854</x:v>
      </x:c>
      <x:c r="N2616" s="13" t="str">
        <x:v>是</x:v>
      </x:c>
      <x:c r="O2616" s="15"/>
      <x:c r="P2616" s="13" t="str"/>
    </x:row>
    <x:row r="2617">
      <x:c r="A2617" s="15" t="n">
        <x:v>2616</x:v>
      </x:c>
      <x:c r="B2617" s="13" t="str">
        <x:v>Parnassiinae-5</x:v>
      </x:c>
      <x:c r="C2617" s="13" t="str">
        <x:v>Parnassiinae</x:v>
      </x:c>
      <x:c r="D2617" s="33" t="n">
        <x:f>'AR_values'!I272</x:f>
        <x:v>2.7726642791414156</x:v>
      </x:c>
      <x:c r="E2617" s="33" t="str">
        <x:v>Pieridae_Colias_croceus</x:v>
      </x:c>
      <x:c r="F2617" s="33" t="str">
        <x:v>Pieridae</x:v>
      </x:c>
      <x:c r="G2617" s="33" t="n">
        <x:f>'AR_values'!I325</x:f>
        <x:v>2.793224968240243</x:v>
      </x:c>
      <x:c r="H2617" s="33" t="n">
        <x:f>ABS(D2617-G2617)</x:f>
        <x:v>0.020560689098827467</x:v>
      </x:c>
      <x:c r="I2617" s="14" t="n">
        <x:f>IFERROR(H2617/AVERAGE(D2617,G2617),"")</x:f>
        <x:v>0.007388105722189768</x:v>
      </x:c>
      <x:c r="J2617" s="14" t="n">
        <x:f>'Method'!$B$2</x:f>
        <x:v>0.05</x:v>
      </x:c>
      <x:c r="K2617" s="13" t="str">
        <x:f>IF(I2617&lt;=J2617,"是","否")</x:f>
        <x:v>是</x:v>
      </x:c>
      <x:c r="L2617" s="36" t="n">
        <x:v>0.8426088059890877</x:v>
      </x:c>
      <x:c r="M2617" s="36" t="n">
        <x:f>1-L2617</x:f>
        <x:v>0.15739119401091228</x:v>
      </x:c>
      <x:c r="N2617" s="13" t="str">
        <x:v>是</x:v>
      </x:c>
      <x:c r="O2617" s="15"/>
      <x:c r="P2617" s="13" t="str"/>
    </x:row>
    <x:row r="2618">
      <x:c r="A2618" s="15" t="n">
        <x:v>2617</x:v>
      </x:c>
      <x:c r="B2618" s="13" t="str">
        <x:v>Heliconiinae-6</x:v>
      </x:c>
      <x:c r="C2618" s="13" t="str">
        <x:v>Heliconiinae</x:v>
      </x:c>
      <x:c r="D2618" s="33" t="n">
        <x:f>'AR_values'!I71</x:f>
        <x:v>2.9764196972939057</x:v>
      </x:c>
      <x:c r="E2618" s="33" t="str">
        <x:v>Hesperiidae_Trapezites_sciron</x:v>
      </x:c>
      <x:c r="F2618" s="33" t="str">
        <x:v>Hesperiidae</x:v>
      </x:c>
      <x:c r="G2618" s="33" t="n">
        <x:f>'AR_values'!I128</x:f>
        <x:v>2.954498744525112</x:v>
      </x:c>
      <x:c r="H2618" s="33" t="n">
        <x:f>ABS(D2618-G2618)</x:f>
        <x:v>0.0219209527687938</x:v>
      </x:c>
      <x:c r="I2618" s="14" t="n">
        <x:f>IFERROR(H2618/AVERAGE(D2618,G2618),"")</x:f>
        <x:v>0.007392093816104012</x:v>
      </x:c>
      <x:c r="J2618" s="14" t="n">
        <x:f>'Method'!$B$2</x:f>
        <x:v>0.05</x:v>
      </x:c>
      <x:c r="K2618" s="13" t="str">
        <x:f>IF(I2618&lt;=J2618,"是","否")</x:f>
        <x:v>是</x:v>
      </x:c>
      <x:c r="L2618" s="36" t="n">
        <x:v>0.7078851475725967</x:v>
      </x:c>
      <x:c r="M2618" s="36" t="n">
        <x:f>1-L2618</x:f>
        <x:v>0.2921148524274033</x:v>
      </x:c>
      <x:c r="N2618" s="13" t="str">
        <x:v>是</x:v>
      </x:c>
      <x:c r="O2618" s="15"/>
      <x:c r="P2618" s="13" t="str"/>
    </x:row>
    <x:row r="2619">
      <x:c r="A2619" s="15" t="n">
        <x:v>2618</x:v>
      </x:c>
      <x:c r="B2619" s="13" t="str">
        <x:v>Limenitidinae-5</x:v>
      </x:c>
      <x:c r="C2619" s="13" t="str">
        <x:v>Limenitidinae</x:v>
      </x:c>
      <x:c r="D2619" s="33" t="n">
        <x:f>'AR_values'!I137</x:f>
        <x:v>2.6752389127189056</x:v>
      </x:c>
      <x:c r="E2619" s="33" t="str">
        <x:v>Pieridae-2</x:v>
      </x:c>
      <x:c r="F2619" s="33" t="str">
        <x:v>Pieridae</x:v>
      </x:c>
      <x:c r="G2619" s="33" t="n">
        <x:f>'AR_values'!I284</x:f>
        <x:v>2.655534957236157</x:v>
      </x:c>
      <x:c r="H2619" s="33" t="n">
        <x:f>ABS(D2619-G2619)</x:f>
        <x:v>0.019703955482748725</x:v>
      </x:c>
      <x:c r="I2619" s="14" t="n">
        <x:f>IFERROR(H2619/AVERAGE(D2619,G2619),"")</x:f>
        <x:v>0.007392530977088633</x:v>
      </x:c>
      <x:c r="J2619" s="14" t="n">
        <x:f>'Method'!$B$2</x:f>
        <x:v>0.05</x:v>
      </x:c>
      <x:c r="K2619" s="13" t="str">
        <x:f>IF(I2619&lt;=J2619,"是","否")</x:f>
        <x:v>是</x:v>
      </x:c>
      <x:c r="L2619" s="36" t="n">
        <x:v>0.8264988790048456</x:v>
      </x:c>
      <x:c r="M2619" s="36" t="n">
        <x:f>1-L2619</x:f>
        <x:v>0.17350112099515436</x:v>
      </x:c>
      <x:c r="N2619" s="13" t="str">
        <x:v>是</x:v>
      </x:c>
      <x:c r="O2619" s="15"/>
      <x:c r="P2619" s="13" t="str"/>
    </x:row>
    <x:row r="2620">
      <x:c r="A2620" s="15" t="n">
        <x:v>2619</x:v>
      </x:c>
      <x:c r="B2620" s="13" t="str">
        <x:v>Limenitidinae-9</x:v>
      </x:c>
      <x:c r="C2620" s="13" t="str">
        <x:v>Limenitidinae</x:v>
      </x:c>
      <x:c r="D2620" s="33" t="n">
        <x:f>'AR_values'!I141</x:f>
        <x:v>2.69370960508862</x:v>
      </x:c>
      <x:c r="E2620" s="33" t="str">
        <x:v>Nymphalinae-10</x:v>
      </x:c>
      <x:c r="F2620" s="33" t="str">
        <x:v>Nymphalinae</x:v>
      </x:c>
      <x:c r="G2620" s="33" t="n">
        <x:f>'AR_values'!I190</x:f>
        <x:v>2.713697150892105</x:v>
      </x:c>
      <x:c r="H2620" s="33" t="n">
        <x:f>ABS(D2620-G2620)</x:f>
        <x:v>0.01998754580348505</x:v>
      </x:c>
      <x:c r="I2620" s="14" t="n">
        <x:f>IFERROR(H2620/AVERAGE(D2620,G2620),"")</x:f>
        <x:v>0.007392654817904473</x:v>
      </x:c>
      <x:c r="J2620" s="14" t="n">
        <x:f>'Method'!$B$2</x:f>
        <x:v>0.05</x:v>
      </x:c>
      <x:c r="K2620" s="13" t="str">
        <x:f>IF(I2620&lt;=J2620,"是","否")</x:f>
        <x:v>是</x:v>
      </x:c>
      <x:c r="L2620" s="36" t="n">
        <x:v>0.8072466923058317</x:v>
      </x:c>
      <x:c r="M2620" s="36" t="n">
        <x:f>1-L2620</x:f>
        <x:v>0.19275330769416832</x:v>
      </x:c>
      <x:c r="N2620" s="13" t="str">
        <x:v>是</x:v>
      </x:c>
      <x:c r="O2620" s="15"/>
      <x:c r="P2620" s="13" t="str"/>
    </x:row>
    <x:row r="2621">
      <x:c r="A2621" s="15" t="n">
        <x:v>2620</x:v>
      </x:c>
      <x:c r="B2621" s="13" t="str">
        <x:v>Nymphalinae-26</x:v>
      </x:c>
      <x:c r="C2621" s="13" t="str">
        <x:v>Nymphalinae</x:v>
      </x:c>
      <x:c r="D2621" s="33" t="n">
        <x:f>'AR_values'!I207</x:f>
        <x:v>2.625888705350113</x:v>
      </x:c>
      <x:c r="E2621" s="33" t="str">
        <x:v>Nymphalinae-4</x:v>
      </x:c>
      <x:c r="F2621" s="33" t="str">
        <x:v>Nymphalinae</x:v>
      </x:c>
      <x:c r="G2621" s="33" t="n">
        <x:f>'AR_values'!I213</x:f>
        <x:v>2.6453777429352816</x:v>
      </x:c>
      <x:c r="H2621" s="33" t="n">
        <x:f>ABS(D2621-G2621)</x:f>
        <x:v>0.0194890375851684</x:v>
      </x:c>
      <x:c r="I2621" s="14" t="n">
        <x:f>IFERROR(H2621/AVERAGE(D2621,G2621),"")</x:f>
        <x:v>0.007394442218532768</x:v>
      </x:c>
      <x:c r="J2621" s="14" t="n">
        <x:f>'Method'!$B$2</x:f>
        <x:v>0.05</x:v>
      </x:c>
      <x:c r="K2621" s="13" t="str">
        <x:f>IF(I2621&lt;=J2621,"是","否")</x:f>
        <x:v>是</x:v>
      </x:c>
      <x:c r="L2621" s="36" t="n">
        <x:v>0.8609508339798293</x:v>
      </x:c>
      <x:c r="M2621" s="36" t="n">
        <x:f>1-L2621</x:f>
        <x:v>0.1390491660201707</x:v>
      </x:c>
      <x:c r="N2621" s="13" t="str">
        <x:v>否</x:v>
      </x:c>
      <x:c r="O2621" s="15"/>
      <x:c r="P2621" s="13" t="str"/>
    </x:row>
    <x:row r="2622">
      <x:c r="A2622" s="15" t="n">
        <x:v>2621</x:v>
      </x:c>
      <x:c r="B2622" s="13" t="str">
        <x:v>Papilionidae-15</x:v>
      </x:c>
      <x:c r="C2622" s="13" t="str">
        <x:v>Papilionidae</x:v>
      </x:c>
      <x:c r="D2622" s="33" t="n">
        <x:f>'AR_values'!I225</x:f>
        <x:v>3.0532801223694213</x:v>
      </x:c>
      <x:c r="E2622" s="33" t="str">
        <x:v>Pieridae_Aporia_crataegi</x:v>
      </x:c>
      <x:c r="F2622" s="33" t="str">
        <x:v>Pieridae</x:v>
      </x:c>
      <x:c r="G2622" s="33" t="n">
        <x:f>'AR_values'!I322</x:f>
        <x:v>3.0307703988857</x:v>
      </x:c>
      <x:c r="H2622" s="33" t="n">
        <x:f>ABS(D2622-G2622)</x:f>
        <x:v>0.022509723483721267</x:v>
      </x:c>
      <x:c r="I2622" s="14" t="n">
        <x:f>IFERROR(H2622/AVERAGE(D2622,G2622),"")</x:f>
        <x:v>0.007399584669812235</x:v>
      </x:c>
      <x:c r="J2622" s="14" t="n">
        <x:f>'Method'!$B$2</x:f>
        <x:v>0.05</x:v>
      </x:c>
      <x:c r="K2622" s="13" t="str">
        <x:f>IF(I2622&lt;=J2622,"是","否")</x:f>
        <x:v>是</x:v>
      </x:c>
      <x:c r="L2622" s="36" t="n">
        <x:v>0.7977930736047817</x:v>
      </x:c>
      <x:c r="M2622" s="36" t="n">
        <x:f>1-L2622</x:f>
        <x:v>0.2022069263952183</x:v>
      </x:c>
      <x:c r="N2622" s="13" t="str">
        <x:v>是</x:v>
      </x:c>
      <x:c r="O2622" s="15"/>
      <x:c r="P2622" s="13" t="str"/>
    </x:row>
    <x:row r="2623">
      <x:c r="A2623" s="15" t="n">
        <x:v>2622</x:v>
      </x:c>
      <x:c r="B2623" s="13" t="str">
        <x:v>Charaxinae-5</x:v>
      </x:c>
      <x:c r="C2623" s="13" t="str">
        <x:v>Charaxinae</x:v>
      </x:c>
      <x:c r="D2623" s="33" t="n">
        <x:f>'AR_values'!I26</x:f>
        <x:v>2.6396173843227424</x:v>
      </x:c>
      <x:c r="E2623" s="33" t="str">
        <x:v>Satyrinae-12</x:v>
      </x:c>
      <x:c r="F2623" s="33" t="str">
        <x:v>Satyrinae</x:v>
      </x:c>
      <x:c r="G2623" s="33" t="n">
        <x:f>'AR_values'!I361</x:f>
        <x:v>2.620145477816984</x:v>
      </x:c>
      <x:c r="H2623" s="33" t="n">
        <x:f>ABS(D2623-G2623)</x:f>
        <x:v>0.019471906505758252</x:v>
      </x:c>
      <x:c r="I2623" s="14" t="n">
        <x:f>IFERROR(H2623/AVERAGE(D2623,G2623),"")</x:f>
        <x:v>0.007404100533093949</x:v>
      </x:c>
      <x:c r="J2623" s="14" t="n">
        <x:f>'Method'!$B$2</x:f>
        <x:v>0.05</x:v>
      </x:c>
      <x:c r="K2623" s="13" t="str">
        <x:f>IF(I2623&lt;=J2623,"是","否")</x:f>
        <x:v>是</x:v>
      </x:c>
      <x:c r="L2623" s="36" t="n">
        <x:v>0.6032569549558954</x:v>
      </x:c>
      <x:c r="M2623" s="36" t="n">
        <x:f>1-L2623</x:f>
        <x:v>0.3967430450441046</x:v>
      </x:c>
      <x:c r="N2623" s="13" t="str">
        <x:v>是</x:v>
      </x:c>
      <x:c r="O2623" s="15"/>
      <x:c r="P2623" s="13" t="str"/>
    </x:row>
    <x:row r="2624">
      <x:c r="A2624" s="15" t="n">
        <x:v>2623</x:v>
      </x:c>
      <x:c r="B2624" s="13" t="str">
        <x:v>Lycaenidae_Ogyris_amaryllis</x:v>
      </x:c>
      <x:c r="C2624" s="13" t="str">
        <x:v>Lycaenidae</x:v>
      </x:c>
      <x:c r="D2624" s="33" t="n">
        <x:f>'AR_values'!I176</x:f>
        <x:v>2.5353520766284507</x:v>
      </x:c>
      <x:c r="E2624" s="33" t="str">
        <x:v>Nymphalinae-1</x:v>
      </x:c>
      <x:c r="F2624" s="33" t="str">
        <x:v>Nymphalinae</x:v>
      </x:c>
      <x:c r="G2624" s="33" t="n">
        <x:f>'AR_values'!I189</x:f>
        <x:v>2.5541998356945363</x:v>
      </x:c>
      <x:c r="H2624" s="33" t="n">
        <x:f>ABS(D2624-G2624)</x:f>
        <x:v>0.0188477590660856</x:v>
      </x:c>
      <x:c r="I2624" s="14" t="n">
        <x:f>IFERROR(H2624/AVERAGE(D2624,G2624),"")</x:f>
        <x:v>0.007406451251808946</x:v>
      </x:c>
      <x:c r="J2624" s="14" t="n">
        <x:f>'Method'!$B$2</x:f>
        <x:v>0.05</x:v>
      </x:c>
      <x:c r="K2624" s="13" t="str">
        <x:f>IF(I2624&lt;=J2624,"是","否")</x:f>
        <x:v>是</x:v>
      </x:c>
      <x:c r="L2624" s="36" t="n">
        <x:v>0.928209479936962</x:v>
      </x:c>
      <x:c r="M2624" s="36" t="n">
        <x:f>1-L2624</x:f>
        <x:v>0.07179052006303799</x:v>
      </x:c>
      <x:c r="N2624" s="13" t="str">
        <x:v>是</x:v>
      </x:c>
      <x:c r="O2624" s="15"/>
      <x:c r="P2624" s="13" t="str"/>
    </x:row>
    <x:row r="2625">
      <x:c r="A2625" s="15" t="n">
        <x:v>2624</x:v>
      </x:c>
      <x:c r="B2625" s="13" t="str">
        <x:v>Pieridae-24</x:v>
      </x:c>
      <x:c r="C2625" s="13" t="str">
        <x:v>Pieridae</x:v>
      </x:c>
      <x:c r="D2625" s="33" t="n">
        <x:f>'AR_values'!I289</x:f>
        <x:v>3.0084045916057796</x:v>
      </x:c>
      <x:c r="E2625" s="33" t="str">
        <x:v>Pieridae_Aporia_crataegi</x:v>
      </x:c>
      <x:c r="F2625" s="33" t="str">
        <x:v>Pieridae</x:v>
      </x:c>
      <x:c r="G2625" s="33" t="n">
        <x:f>'AR_values'!I322</x:f>
        <x:v>3.0307703988857</x:v>
      </x:c>
      <x:c r="H2625" s="33" t="n">
        <x:f>ABS(D2625-G2625)</x:f>
        <x:v>0.022365807279920435</x:v>
      </x:c>
      <x:c r="I2625" s="14" t="n">
        <x:f>IFERROR(H2625/AVERAGE(D2625,G2625),"")</x:f>
        <x:v>0.007406908167137002</x:v>
      </x:c>
      <x:c r="J2625" s="14" t="n">
        <x:f>'Method'!$B$2</x:f>
        <x:v>0.05</x:v>
      </x:c>
      <x:c r="K2625" s="13" t="str">
        <x:f>IF(I2625&lt;=J2625,"是","否")</x:f>
        <x:v>是</x:v>
      </x:c>
      <x:c r="L2625" s="36" t="n">
        <x:v>0.8223165802474176</x:v>
      </x:c>
      <x:c r="M2625" s="36" t="n">
        <x:f>1-L2625</x:f>
        <x:v>0.1776834197525824</x:v>
      </x:c>
      <x:c r="N2625" s="13" t="str">
        <x:v>否</x:v>
      </x:c>
      <x:c r="O2625" s="15"/>
      <x:c r="P2625" s="13" t="str"/>
    </x:row>
    <x:row r="2626">
      <x:c r="A2626" s="15" t="n">
        <x:v>2625</x:v>
      </x:c>
      <x:c r="B2626" s="13" t="str">
        <x:v>Nymphalinae-26</x:v>
      </x:c>
      <x:c r="C2626" s="13" t="str">
        <x:v>Nymphalinae</x:v>
      </x:c>
      <x:c r="D2626" s="33" t="n">
        <x:f>'AR_values'!I207</x:f>
        <x:v>2.625888705350113</x:v>
      </x:c>
      <x:c r="E2626" s="33" t="str">
        <x:v>Nymphalinae-7</x:v>
      </x:c>
      <x:c r="F2626" s="33" t="str">
        <x:v>Nymphalinae</x:v>
      </x:c>
      <x:c r="G2626" s="33" t="n">
        <x:f>'AR_values'!I216</x:f>
        <x:v>2.645417426578678</x:v>
      </x:c>
      <x:c r="H2626" s="33" t="n">
        <x:f>ABS(D2626-G2626)</x:f>
        <x:v>0.01952872122856464</x:v>
      </x:c>
      <x:c r="I2626" s="14" t="n">
        <x:f>IFERROR(H2626/AVERAGE(D2626,G2626),"")</x:f>
        <x:v>0.007409443025999708</x:v>
      </x:c>
      <x:c r="J2626" s="14" t="n">
        <x:f>'Method'!$B$2</x:f>
        <x:v>0.05</x:v>
      </x:c>
      <x:c r="K2626" s="13" t="str">
        <x:f>IF(I2626&lt;=J2626,"是","否")</x:f>
        <x:v>是</x:v>
      </x:c>
      <x:c r="L2626" s="36" t="n">
        <x:v>0.8804090591394553</x:v>
      </x:c>
      <x:c r="M2626" s="36" t="n">
        <x:f>1-L2626</x:f>
        <x:v>0.11959094086054467</x:v>
      </x:c>
      <x:c r="N2626" s="13" t="str">
        <x:v>否</x:v>
      </x:c>
      <x:c r="O2626" s="15"/>
      <x:c r="P2626" s="13" t="str"/>
    </x:row>
    <x:row r="2627">
      <x:c r="A2627" s="15" t="n">
        <x:v>2626</x:v>
      </x:c>
      <x:c r="B2627" s="13" t="str">
        <x:v>Limenitidinae-9</x:v>
      </x:c>
      <x:c r="C2627" s="13" t="str">
        <x:v>Limenitidinae</x:v>
      </x:c>
      <x:c r="D2627" s="33" t="n">
        <x:f>'AR_values'!I141</x:f>
        <x:v>2.69370960508862</x:v>
      </x:c>
      <x:c r="E2627" s="33" t="str">
        <x:v>Papilionidae-4</x:v>
      </x:c>
      <x:c r="F2627" s="33" t="str">
        <x:v>Papilionidae</x:v>
      </x:c>
      <x:c r="G2627" s="33" t="n">
        <x:f>'AR_values'!I251</x:f>
        <x:v>2.713745457806805</x:v>
      </x:c>
      <x:c r="H2627" s="33" t="n">
        <x:f>ABS(D2627-G2627)</x:f>
        <x:v>0.02003585271818542</x:v>
      </x:c>
      <x:c r="I2627" s="14" t="n">
        <x:f>IFERROR(H2627/AVERAGE(D2627,G2627),"")</x:f>
        <x:v>0.007410455560016143</x:v>
      </x:c>
      <x:c r="J2627" s="14" t="n">
        <x:f>'Method'!$B$2</x:f>
        <x:v>0.05</x:v>
      </x:c>
      <x:c r="K2627" s="13" t="str">
        <x:f>IF(I2627&lt;=J2627,"是","否")</x:f>
        <x:v>是</x:v>
      </x:c>
      <x:c r="L2627" s="36" t="n">
        <x:v>0.8043709377340711</x:v>
      </x:c>
      <x:c r="M2627" s="36" t="n">
        <x:f>1-L2627</x:f>
        <x:v>0.1956290622659289</x:v>
      </x:c>
      <x:c r="N2627" s="13" t="str">
        <x:v>是</x:v>
      </x:c>
      <x:c r="O2627" s="15"/>
      <x:c r="P2627" s="13" t="str"/>
    </x:row>
    <x:row r="2628">
      <x:c r="A2628" s="15" t="n">
        <x:v>2627</x:v>
      </x:c>
      <x:c r="B2628" s="13" t="str">
        <x:v>Heliconiinae-2</x:v>
      </x:c>
      <x:c r="C2628" s="13" t="str">
        <x:v>Heliconiinae</x:v>
      </x:c>
      <x:c r="D2628" s="33" t="n">
        <x:f>'AR_values'!I63</x:f>
        <x:v>2.7018446860659315</x:v>
      </x:c>
      <x:c r="E2628" s="33" t="str">
        <x:v>Pieridae-21</x:v>
      </x:c>
      <x:c r="F2628" s="33" t="str">
        <x:v>Pieridae</x:v>
      </x:c>
      <x:c r="G2628" s="33" t="n">
        <x:f>'AR_values'!I286</x:f>
        <x:v>2.7219412558374705</x:v>
      </x:c>
      <x:c r="H2628" s="33" t="n">
        <x:f>ABS(D2628-G2628)</x:f>
        <x:v>0.020096569771538952</x:v>
      </x:c>
      <x:c r="I2628" s="14" t="n">
        <x:f>IFERROR(H2628/AVERAGE(D2628,G2628),"")</x:f>
        <x:v>0.00741053204783607</x:v>
      </x:c>
      <x:c r="J2628" s="14" t="n">
        <x:f>'Method'!$B$2</x:f>
        <x:v>0.05</x:v>
      </x:c>
      <x:c r="K2628" s="13" t="str">
        <x:f>IF(I2628&lt;=J2628,"是","否")</x:f>
        <x:v>是</x:v>
      </x:c>
      <x:c r="L2628" s="36" t="n">
        <x:v>0.8902927385629198</x:v>
      </x:c>
      <x:c r="M2628" s="36" t="n">
        <x:f>1-L2628</x:f>
        <x:v>0.1097072614370802</x:v>
      </x:c>
      <x:c r="N2628" s="13" t="str">
        <x:v>是</x:v>
      </x:c>
      <x:c r="O2628" s="15"/>
      <x:c r="P2628" s="13" t="str"/>
    </x:row>
    <x:row r="2629">
      <x:c r="A2629" s="15" t="n">
        <x:v>2628</x:v>
      </x:c>
      <x:c r="B2629" s="13" t="str">
        <x:v>Heliconiinae-3</x:v>
      </x:c>
      <x:c r="C2629" s="13" t="str">
        <x:v>Heliconiinae</x:v>
      </x:c>
      <x:c r="D2629" s="33" t="n">
        <x:f>'AR_values'!I68</x:f>
        <x:v>2.5394332166507505</x:v>
      </x:c>
      <x:c r="E2629" s="33" t="str">
        <x:v>Satyrinae-19</x:v>
      </x:c>
      <x:c r="F2629" s="33" t="str">
        <x:v>Satyrinae</x:v>
      </x:c>
      <x:c r="G2629" s="33" t="n">
        <x:f>'AR_values'!I368</x:f>
        <x:v>2.5206761315513897</x:v>
      </x:c>
      <x:c r="H2629" s="33" t="n">
        <x:f>ABS(D2629-G2629)</x:f>
        <x:v>0.018757085099360804</x:v>
      </x:c>
      <x:c r="I2629" s="14" t="n">
        <x:f>IFERROR(H2629/AVERAGE(D2629,G2629),"")</x:f>
        <x:v>0.007413707415641209</x:v>
      </x:c>
      <x:c r="J2629" s="14" t="n">
        <x:f>'Method'!$B$2</x:f>
        <x:v>0.05</x:v>
      </x:c>
      <x:c r="K2629" s="13" t="str">
        <x:f>IF(I2629&lt;=J2629,"是","否")</x:f>
        <x:v>是</x:v>
      </x:c>
      <x:c r="L2629" s="36" t="n">
        <x:v>0.7983935471515315</x:v>
      </x:c>
      <x:c r="M2629" s="36" t="n">
        <x:f>1-L2629</x:f>
        <x:v>0.20160645284846845</x:v>
      </x:c>
      <x:c r="N2629" s="13" t="str">
        <x:v>是</x:v>
      </x:c>
      <x:c r="O2629" s="15"/>
      <x:c r="P2629" s="13" t="str"/>
    </x:row>
    <x:row r="2630">
      <x:c r="A2630" s="15" t="n">
        <x:v>2629</x:v>
      </x:c>
      <x:c r="B2630" s="13" t="str">
        <x:v>Lycaenidae_Candalides_cyprotus</x:v>
      </x:c>
      <x:c r="C2630" s="13" t="str">
        <x:v>Lycaenidae</x:v>
      </x:c>
      <x:c r="D2630" s="33" t="n">
        <x:f>'AR_values'!I165</x:f>
        <x:v>2.515543548597947</x:v>
      </x:c>
      <x:c r="E2630" s="33" t="str">
        <x:v>Nymphalinae-22</x:v>
      </x:c>
      <x:c r="F2630" s="33" t="str">
        <x:v>Nymphalinae</x:v>
      </x:c>
      <x:c r="G2630" s="33" t="n">
        <x:f>'AR_values'!I203</x:f>
        <x:v>2.534278425389025</x:v>
      </x:c>
      <x:c r="H2630" s="33" t="n">
        <x:f>ABS(D2630-G2630)</x:f>
        <x:v>0.01873487679107777</x:v>
      </x:c>
      <x:c r="I2630" s="14" t="n">
        <x:f>IFERROR(H2630/AVERAGE(D2630,G2630),"")</x:f>
        <x:v>0.007420014759960369</x:v>
      </x:c>
      <x:c r="J2630" s="14" t="n">
        <x:f>'Method'!$B$2</x:f>
        <x:v>0.05</x:v>
      </x:c>
      <x:c r="K2630" s="13" t="str">
        <x:f>IF(I2630&lt;=J2630,"是","否")</x:f>
        <x:v>是</x:v>
      </x:c>
      <x:c r="L2630" s="36" t="n">
        <x:v>0.8847874193700268</x:v>
      </x:c>
      <x:c r="M2630" s="36" t="n">
        <x:f>1-L2630</x:f>
        <x:v>0.1152125806299732</x:v>
      </x:c>
      <x:c r="N2630" s="13" t="str">
        <x:v>是</x:v>
      </x:c>
      <x:c r="O2630" s="15"/>
      <x:c r="P2630" s="13" t="str"/>
    </x:row>
    <x:row r="2631">
      <x:c r="A2631" s="15" t="n">
        <x:v>2630</x:v>
      </x:c>
      <x:c r="B2631" s="13" t="str">
        <x:v>Limenitidinae-6</x:v>
      </x:c>
      <x:c r="C2631" s="13" t="str">
        <x:v>Limenitidinae</x:v>
      </x:c>
      <x:c r="D2631" s="33" t="n">
        <x:f>'AR_values'!I138</x:f>
        <x:v>2.400197823531223</x:v>
      </x:c>
      <x:c r="E2631" s="33" t="str">
        <x:v>Pieridae-Coliadinae-18</x:v>
      </x:c>
      <x:c r="F2631" s="33" t="str">
        <x:v>Pieridae-Coliadinae</x:v>
      </x:c>
      <x:c r="G2631" s="33" t="n">
        <x:f>'AR_values'!I309</x:f>
        <x:v>2.3824535414301917</x:v>
      </x:c>
      <x:c r="H2631" s="33" t="n">
        <x:f>ABS(D2631-G2631)</x:f>
        <x:v>0.017744282101031406</x:v>
      </x:c>
      <x:c r="I2631" s="14" t="n">
        <x:f>IFERROR(H2631/AVERAGE(D2631,G2631),"")</x:f>
        <x:v>0.007420269949438207</x:v>
      </x:c>
      <x:c r="J2631" s="14" t="n">
        <x:f>'Method'!$B$2</x:f>
        <x:v>0.05</x:v>
      </x:c>
      <x:c r="K2631" s="13" t="str">
        <x:f>IF(I2631&lt;=J2631,"是","否")</x:f>
        <x:v>是</x:v>
      </x:c>
      <x:c r="L2631" s="36" t="n">
        <x:v>0.773699309591114</x:v>
      </x:c>
      <x:c r="M2631" s="36" t="n">
        <x:f>1-L2631</x:f>
        <x:v>0.226300690408886</x:v>
      </x:c>
      <x:c r="N2631" s="13" t="str">
        <x:v>是</x:v>
      </x:c>
      <x:c r="O2631" s="15"/>
      <x:c r="P2631" s="13" t="str"/>
    </x:row>
    <x:row r="2632">
      <x:c r="A2632" s="15" t="n">
        <x:v>2631</x:v>
      </x:c>
      <x:c r="B2632" s="13" t="str">
        <x:v>Charaxinae-10</x:v>
      </x:c>
      <x:c r="C2632" s="13" t="str">
        <x:v>Charaxinae</x:v>
      </x:c>
      <x:c r="D2632" s="33" t="n">
        <x:f>'AR_values'!I17</x:f>
        <x:v>2.4065875590223897</x:v>
      </x:c>
      <x:c r="E2632" s="33" t="str">
        <x:v>Lycaenidae_Candalides_acasta</x:v>
      </x:c>
      <x:c r="F2632" s="33" t="str">
        <x:v>Lycaenidae</x:v>
      </x:c>
      <x:c r="G2632" s="33" t="n">
        <x:f>'AR_values'!I164</x:f>
        <x:v>2.4245150825976376</x:v>
      </x:c>
      <x:c r="H2632" s="33" t="n">
        <x:f>ABS(D2632-G2632)</x:f>
        <x:v>0.01792752357524785</x:v>
      </x:c>
      <x:c r="I2632" s="14" t="n">
        <x:f>IFERROR(H2632/AVERAGE(D2632,G2632),"")</x:f>
        <x:v>0.00742171090334614</x:v>
      </x:c>
      <x:c r="J2632" s="14" t="n">
        <x:f>'Method'!$B$2</x:f>
        <x:v>0.05</x:v>
      </x:c>
      <x:c r="K2632" s="13" t="str">
        <x:f>IF(I2632&lt;=J2632,"是","否")</x:f>
        <x:v>是</x:v>
      </x:c>
      <x:c r="L2632" s="36" t="n">
        <x:v>0.710556974961676</x:v>
      </x:c>
      <x:c r="M2632" s="36" t="n">
        <x:f>1-L2632</x:f>
        <x:v>0.289443025038324</x:v>
      </x:c>
      <x:c r="N2632" s="13" t="str">
        <x:v>是</x:v>
      </x:c>
      <x:c r="O2632" s="15"/>
      <x:c r="P2632" s="13" t="str"/>
    </x:row>
    <x:row r="2633">
      <x:c r="A2633" s="15" t="n">
        <x:v>2632</x:v>
      </x:c>
      <x:c r="B2633" s="13" t="str">
        <x:v>Charaxinae-1</x:v>
      </x:c>
      <x:c r="C2633" s="13" t="str">
        <x:v>Charaxinae</x:v>
      </x:c>
      <x:c r="D2633" s="33" t="n">
        <x:f>'AR_values'!I16</x:f>
        <x:v>2.523144015314187</x:v>
      </x:c>
      <x:c r="E2633" s="33" t="str">
        <x:v>Pieridae-Coliadinae-3</x:v>
      </x:c>
      <x:c r="F2633" s="33" t="str">
        <x:v>Pieridae-Coliadinae</x:v>
      </x:c>
      <x:c r="G2633" s="33" t="n">
        <x:f>'AR_values'!I315</x:f>
        <x:v>2.5419694970505615</x:v>
      </x:c>
      <x:c r="H2633" s="33" t="n">
        <x:f>ABS(D2633-G2633)</x:f>
        <x:v>0.01882548173637444</x:v>
      </x:c>
      <x:c r="I2633" s="14" t="n">
        <x:f>IFERROR(H2633/AVERAGE(D2633,G2633),"")</x:f>
        <x:v>0.007433389869908519</x:v>
      </x:c>
      <x:c r="J2633" s="14" t="n">
        <x:f>'Method'!$B$2</x:f>
        <x:v>0.05</x:v>
      </x:c>
      <x:c r="K2633" s="13" t="str">
        <x:f>IF(I2633&lt;=J2633,"是","否")</x:f>
        <x:v>是</x:v>
      </x:c>
      <x:c r="L2633" s="36" t="n">
        <x:v>0.6287667738149906</x:v>
      </x:c>
      <x:c r="M2633" s="36" t="n">
        <x:f>1-L2633</x:f>
        <x:v>0.3712332261850094</x:v>
      </x:c>
      <x:c r="N2633" s="13" t="str">
        <x:v>是</x:v>
      </x:c>
      <x:c r="O2633" s="15"/>
      <x:c r="P2633" s="13" t="str"/>
    </x:row>
    <x:row r="2634">
      <x:c r="A2634" s="15" t="n">
        <x:v>2633</x:v>
      </x:c>
      <x:c r="B2634" s="13" t="str">
        <x:v>Heliconiinae-2</x:v>
      </x:c>
      <x:c r="C2634" s="13" t="str">
        <x:v>Heliconiinae</x:v>
      </x:c>
      <x:c r="D2634" s="33" t="n">
        <x:f>'AR_values'!I63</x:f>
        <x:v>2.7018446860659315</x:v>
      </x:c>
      <x:c r="E2634" s="33" t="str">
        <x:v>Hesperiidae_Signata_flammeata</x:v>
      </x:c>
      <x:c r="F2634" s="33" t="str">
        <x:v>Hesperiidae</x:v>
      </x:c>
      <x:c r="G2634" s="33" t="n">
        <x:f>'AR_values'!I123</x:f>
        <x:v>2.6818346519856244</x:v>
      </x:c>
      <x:c r="H2634" s="33" t="n">
        <x:f>ABS(D2634-G2634)</x:f>
        <x:v>0.020010034080307104</x:v>
      </x:c>
      <x:c r="I2634" s="14" t="n">
        <x:f>IFERROR(H2634/AVERAGE(D2634,G2634),"")</x:f>
        <x:v>0.007433590607403848</x:v>
      </x:c>
      <x:c r="J2634" s="14" t="n">
        <x:f>'Method'!$B$2</x:f>
        <x:v>0.05</x:v>
      </x:c>
      <x:c r="K2634" s="13" t="str">
        <x:f>IF(I2634&lt;=J2634,"是","否")</x:f>
        <x:v>是</x:v>
      </x:c>
      <x:c r="L2634" s="36" t="n">
        <x:v>0.8035091085712915</x:v>
      </x:c>
      <x:c r="M2634" s="36" t="n">
        <x:f>1-L2634</x:f>
        <x:v>0.19649089142870846</x:v>
      </x:c>
      <x:c r="N2634" s="13" t="str">
        <x:v>是</x:v>
      </x:c>
      <x:c r="O2634" s="15"/>
      <x:c r="P2634" s="13" t="str"/>
    </x:row>
    <x:row r="2635">
      <x:c r="A2635" s="15" t="n">
        <x:v>2634</x:v>
      </x:c>
      <x:c r="B2635" s="13" t="str">
        <x:v>Danainae-9</x:v>
      </x:c>
      <x:c r="C2635" s="13" t="str">
        <x:v>Danainae</x:v>
      </x:c>
      <x:c r="D2635" s="33" t="n">
        <x:f>'AR_values'!I51</x:f>
        <x:v>3.549030150166123</x:v>
      </x:c>
      <x:c r="E2635" s="33" t="str">
        <x:v>Heliconiinae-20</x:v>
      </x:c>
      <x:c r="F2635" s="33" t="str">
        <x:v>Heliconiinae</x:v>
      </x:c>
      <x:c r="G2635" s="33" t="n">
        <x:f>'AR_values'!I64</x:f>
        <x:v>3.522735837334041</x:v>
      </x:c>
      <x:c r="H2635" s="33" t="n">
        <x:f>ABS(D2635-G2635)</x:f>
        <x:v>0.026294312832082056</x:v>
      </x:c>
      <x:c r="I2635" s="14" t="n">
        <x:f>IFERROR(H2635/AVERAGE(D2635,G2635),"")</x:f>
        <x:v>0.007436420514637807</x:v>
      </x:c>
      <x:c r="J2635" s="14" t="n">
        <x:f>'Method'!$B$2</x:f>
        <x:v>0.05</x:v>
      </x:c>
      <x:c r="K2635" s="13" t="str">
        <x:f>IF(I2635&lt;=J2635,"是","否")</x:f>
        <x:v>是</x:v>
      </x:c>
      <x:c r="L2635" s="36" t="n">
        <x:v>0.8256027316388237</x:v>
      </x:c>
      <x:c r="M2635" s="36" t="n">
        <x:f>1-L2635</x:f>
        <x:v>0.1743972683611763</x:v>
      </x:c>
      <x:c r="N2635" s="13" t="str">
        <x:v>是</x:v>
      </x:c>
      <x:c r="O2635" s="15"/>
      <x:c r="P2635" s="13" t="str"/>
    </x:row>
    <x:row r="2636">
      <x:c r="A2636" s="15" t="n">
        <x:v>2635</x:v>
      </x:c>
      <x:c r="B2636" s="13" t="str">
        <x:v>Heliconiinae-11</x:v>
      </x:c>
      <x:c r="C2636" s="13" t="str">
        <x:v>Heliconiinae</x:v>
      </x:c>
      <x:c r="D2636" s="33" t="n">
        <x:f>'AR_values'!I54</x:f>
        <x:v>2.984449963632146</x:v>
      </x:c>
      <x:c r="E2636" s="33" t="str">
        <x:v>Papilionidae-8</x:v>
      </x:c>
      <x:c r="F2636" s="33" t="str">
        <x:v>Papilionidae</x:v>
      </x:c>
      <x:c r="G2636" s="33" t="n">
        <x:f>'AR_values'!I259</x:f>
        <x:v>3.006744460718734</x:v>
      </x:c>
      <x:c r="H2636" s="33" t="n">
        <x:f>ABS(D2636-G2636)</x:f>
        <x:v>0.022294497086587928</x:v>
      </x:c>
      <x:c r="I2636" s="14" t="n">
        <x:f>IFERROR(H2636/AVERAGE(D2636,G2636),"")</x:f>
        <x:v>0.007442421496445908</x:v>
      </x:c>
      <x:c r="J2636" s="14" t="n">
        <x:f>'Method'!$B$2</x:f>
        <x:v>0.05</x:v>
      </x:c>
      <x:c r="K2636" s="13" t="str">
        <x:f>IF(I2636&lt;=J2636,"是","否")</x:f>
        <x:v>是</x:v>
      </x:c>
      <x:c r="L2636" s="36" t="n">
        <x:v>0.7658043156806553</x:v>
      </x:c>
      <x:c r="M2636" s="36" t="n">
        <x:f>1-L2636</x:f>
        <x:v>0.23419568431934468</x:v>
      </x:c>
      <x:c r="N2636" s="13" t="str">
        <x:v>是</x:v>
      </x:c>
      <x:c r="O2636" s="15"/>
      <x:c r="P2636" s="13" t="str"/>
    </x:row>
    <x:row r="2637">
      <x:c r="A2637" s="15" t="n">
        <x:v>2636</x:v>
      </x:c>
      <x:c r="B2637" s="13" t="str">
        <x:v>Lycaenidae_Zizina_labradus</x:v>
      </x:c>
      <x:c r="C2637" s="13" t="str">
        <x:v>Lycaenidae</x:v>
      </x:c>
      <x:c r="D2637" s="33" t="n">
        <x:f>'AR_values'!I188</x:f>
        <x:v>2.3982706581875353</x:v>
      </x:c>
      <x:c r="E2637" s="33" t="str">
        <x:v>Riodinidae-4</x:v>
      </x:c>
      <x:c r="F2637" s="33" t="str">
        <x:v>Riodinidae</x:v>
      </x:c>
      <x:c r="G2637" s="33" t="n">
        <x:f>'AR_values'!I352</x:f>
        <x:v>2.4161876385807908</x:v>
      </x:c>
      <x:c r="H2637" s="33" t="n">
        <x:f>ABS(D2637-G2637)</x:f>
        <x:v>0.01791698039325551</x:v>
      </x:c>
      <x:c r="I2637" s="14" t="n">
        <x:f>IFERROR(H2637/AVERAGE(D2637,G2637),"")</x:f>
        <x:v>0.007442989133494902</x:v>
      </x:c>
      <x:c r="J2637" s="14" t="n">
        <x:f>'Method'!$B$2</x:f>
        <x:v>0.05</x:v>
      </x:c>
      <x:c r="K2637" s="13" t="str">
        <x:f>IF(I2637&lt;=J2637,"是","否")</x:f>
        <x:v>是</x:v>
      </x:c>
      <x:c r="L2637" s="36" t="n">
        <x:v>0.8563514529612102</x:v>
      </x:c>
      <x:c r="M2637" s="36" t="n">
        <x:f>1-L2637</x:f>
        <x:v>0.14364854703878982</x:v>
      </x:c>
      <x:c r="N2637" s="13" t="str">
        <x:v>是</x:v>
      </x:c>
      <x:c r="O2637" s="15"/>
      <x:c r="P2637" s="13" t="str"/>
    </x:row>
    <x:row r="2638">
      <x:c r="A2638" s="15" t="n">
        <x:v>2637</x:v>
      </x:c>
      <x:c r="B2638" s="13" t="str">
        <x:v>Nymphalinae-15</x:v>
      </x:c>
      <x:c r="C2638" s="13" t="str">
        <x:v>Nymphalinae</x:v>
      </x:c>
      <x:c r="D2638" s="33" t="n">
        <x:f>'AR_values'!I195</x:f>
        <x:v>2.3665787569001857</x:v>
      </x:c>
      <x:c r="E2638" s="33" t="str">
        <x:v>Riodinidae-20</x:v>
      </x:c>
      <x:c r="F2638" s="33" t="str">
        <x:v>Riodinidae</x:v>
      </x:c>
      <x:c r="G2638" s="33" t="n">
        <x:f>'AR_values'!I344</x:f>
        <x:v>2.384261887097787</x:v>
      </x:c>
      <x:c r="H2638" s="33" t="n">
        <x:f>ABS(D2638-G2638)</x:f>
        <x:v>0.017683130197601482</x:v>
      </x:c>
      <x:c r="I2638" s="14" t="n">
        <x:f>IFERROR(H2638/AVERAGE(D2638,G2638),"")</x:f>
        <x:v>0.007444211045024909</x:v>
      </x:c>
      <x:c r="J2638" s="14" t="n">
        <x:f>'Method'!$B$2</x:f>
        <x:v>0.05</x:v>
      </x:c>
      <x:c r="K2638" s="13" t="str">
        <x:f>IF(I2638&lt;=J2638,"是","否")</x:f>
        <x:v>是</x:v>
      </x:c>
      <x:c r="L2638" s="36" t="n">
        <x:v>0.8795828310421482</x:v>
      </x:c>
      <x:c r="M2638" s="36" t="n">
        <x:f>1-L2638</x:f>
        <x:v>0.12041716895785182</x:v>
      </x:c>
      <x:c r="N2638" s="13" t="str">
        <x:v>是</x:v>
      </x:c>
      <x:c r="O2638" s="15"/>
      <x:c r="P2638" s="13" t="str"/>
    </x:row>
    <x:row r="2639">
      <x:c r="A2639" s="15" t="n">
        <x:v>2638</x:v>
      </x:c>
      <x:c r="B2639" s="13" t="str">
        <x:v>Biblidinae-4</x:v>
      </x:c>
      <x:c r="C2639" s="13" t="str">
        <x:v>Biblidinae</x:v>
      </x:c>
      <x:c r="D2639" s="33" t="n">
        <x:f>'AR_values'!I10</x:f>
        <x:v>2.5419996384242083</x:v>
      </x:c>
      <x:c r="E2639" s="33" t="str">
        <x:v>Charaxinae-1</x:v>
      </x:c>
      <x:c r="F2639" s="33" t="str">
        <x:v>Charaxinae</x:v>
      </x:c>
      <x:c r="G2639" s="33" t="n">
        <x:f>'AR_values'!I16</x:f>
        <x:v>2.523144015314187</x:v>
      </x:c>
      <x:c r="H2639" s="33" t="n">
        <x:f>ABS(D2639-G2639)</x:f>
        <x:v>0.018855623110021202</x:v>
      </x:c>
      <x:c r="I2639" s="14" t="n">
        <x:f>IFERROR(H2639/AVERAGE(D2639,G2639),"")</x:f>
        <x:v>0.0074452471238814965</x:v>
      </x:c>
      <x:c r="J2639" s="14" t="n">
        <x:f>'Method'!$B$2</x:f>
        <x:v>0.05</x:v>
      </x:c>
      <x:c r="K2639" s="13" t="str">
        <x:f>IF(I2639&lt;=J2639,"是","否")</x:f>
        <x:v>是</x:v>
      </x:c>
      <x:c r="L2639" s="36" t="n">
        <x:v>0.7655399725700128</x:v>
      </x:c>
      <x:c r="M2639" s="36" t="n">
        <x:f>1-L2639</x:f>
        <x:v>0.23446002742998717</x:v>
      </x:c>
      <x:c r="N2639" s="13" t="str">
        <x:v>是</x:v>
      </x:c>
      <x:c r="O2639" s="15"/>
      <x:c r="P2639" s="13" t="str"/>
    </x:row>
    <x:row r="2640">
      <x:c r="A2640" s="15" t="n">
        <x:v>2639</x:v>
      </x:c>
      <x:c r="B2640" s="13" t="str">
        <x:v>Biblidinae-5</x:v>
      </x:c>
      <x:c r="C2640" s="13" t="str">
        <x:v>Biblidinae</x:v>
      </x:c>
      <x:c r="D2640" s="33" t="n">
        <x:f>'AR_values'!I11</x:f>
        <x:v>2.4750199618333006</x:v>
      </x:c>
      <x:c r="E2640" s="33" t="str">
        <x:v>Riodinidae-13</x:v>
      </x:c>
      <x:c r="F2640" s="33" t="str">
        <x:v>Riodinidae</x:v>
      </x:c>
      <x:c r="G2640" s="33" t="n">
        <x:f>'AR_values'!I337</x:f>
        <x:v>2.4935190252012593</x:v>
      </x:c>
      <x:c r="H2640" s="33" t="n">
        <x:f>ABS(D2640-G2640)</x:f>
        <x:v>0.0184990633679587</x:v>
      </x:c>
      <x:c r="I2640" s="14" t="n">
        <x:f>IFERROR(H2640/AVERAGE(D2640,G2640),"")</x:f>
        <x:v>0.007446480108632397</x:v>
      </x:c>
      <x:c r="J2640" s="14" t="n">
        <x:f>'Method'!$B$2</x:f>
        <x:v>0.05</x:v>
      </x:c>
      <x:c r="K2640" s="13" t="str">
        <x:f>IF(I2640&lt;=J2640,"是","否")</x:f>
        <x:v>是</x:v>
      </x:c>
      <x:c r="L2640" s="36" t="n">
        <x:v>0.7090733205051365</x:v>
      </x:c>
      <x:c r="M2640" s="36" t="n">
        <x:f>1-L2640</x:f>
        <x:v>0.2909266794948635</x:v>
      </x:c>
      <x:c r="N2640" s="13" t="str">
        <x:v>是</x:v>
      </x:c>
      <x:c r="O2640" s="15"/>
      <x:c r="P2640" s="13" t="str"/>
    </x:row>
    <x:row r="2641">
      <x:c r="A2641" s="15" t="n">
        <x:v>2640</x:v>
      </x:c>
      <x:c r="B2641" s="13" t="str">
        <x:v>Lycaenidae_Theclinesthes_miskini</x:v>
      </x:c>
      <x:c r="C2641" s="13" t="str">
        <x:v>Lycaenidae</x:v>
      </x:c>
      <x:c r="D2641" s="33" t="n">
        <x:f>'AR_values'!I185</x:f>
        <x:v>2.5154764900306708</x:v>
      </x:c>
      <x:c r="E2641" s="33" t="str">
        <x:v>Nymphalinae-22</x:v>
      </x:c>
      <x:c r="F2641" s="33" t="str">
        <x:v>Nymphalinae</x:v>
      </x:c>
      <x:c r="G2641" s="33" t="n">
        <x:f>'AR_values'!I203</x:f>
        <x:v>2.534278425389025</x:v>
      </x:c>
      <x:c r="H2641" s="33" t="n">
        <x:f>ABS(D2641-G2641)</x:f>
        <x:v>0.01880193535835417</x:v>
      </x:c>
      <x:c r="I2641" s="14" t="n">
        <x:f>IFERROR(H2641/AVERAGE(D2641,G2641),"")</x:f>
        <x:v>0.0074466724319397996</x:v>
      </x:c>
      <x:c r="J2641" s="14" t="n">
        <x:f>'Method'!$B$2</x:f>
        <x:v>0.05</x:v>
      </x:c>
      <x:c r="K2641" s="13" t="str">
        <x:f>IF(I2641&lt;=J2641,"是","否")</x:f>
        <x:v>是</x:v>
      </x:c>
      <x:c r="L2641" s="36" t="n">
        <x:v>0.9011444309898615</x:v>
      </x:c>
      <x:c r="M2641" s="36" t="n">
        <x:f>1-L2641</x:f>
        <x:v>0.09885556901013848</x:v>
      </x:c>
      <x:c r="N2641" s="13" t="str">
        <x:v>是</x:v>
      </x:c>
      <x:c r="O2641" s="15"/>
      <x:c r="P2641" s="13" t="str"/>
    </x:row>
    <x:row r="2642">
      <x:c r="A2642" s="15" t="n">
        <x:v>2641</x:v>
      </x:c>
      <x:c r="B2642" s="13" t="str">
        <x:v>Hesperiidae-32</x:v>
      </x:c>
      <x:c r="C2642" s="13" t="str">
        <x:v>Hesperiidae</x:v>
      </x:c>
      <x:c r="D2642" s="33" t="n">
        <x:f>'AR_values'!I100</x:f>
        <x:v>2.4139073396261694</x:v>
      </x:c>
      <x:c r="E2642" s="33" t="str">
        <x:v>Lycaenidae_Ogyris_barnardi</x:v>
      </x:c>
      <x:c r="F2642" s="33" t="str">
        <x:v>Lycaenidae</x:v>
      </x:c>
      <x:c r="G2642" s="33" t="n">
        <x:f>'AR_values'!I177</x:f>
        <x:v>2.431952209627365</x:v>
      </x:c>
      <x:c r="H2642" s="33" t="n">
        <x:f>ABS(D2642-G2642)</x:f>
        <x:v>0.0180448700011957</x:v>
      </x:c>
      <x:c r="I2642" s="14" t="n">
        <x:f>IFERROR(H2642/AVERAGE(D2642,G2642),"")</x:f>
        <x:v>0.007447541480633861</x:v>
      </x:c>
      <x:c r="J2642" s="14" t="n">
        <x:f>'Method'!$B$2</x:f>
        <x:v>0.05</x:v>
      </x:c>
      <x:c r="K2642" s="13" t="str">
        <x:f>IF(I2642&lt;=J2642,"是","否")</x:f>
        <x:v>是</x:v>
      </x:c>
      <x:c r="L2642" s="36" t="n">
        <x:v>0.897943389139911</x:v>
      </x:c>
      <x:c r="M2642" s="36" t="n">
        <x:f>1-L2642</x:f>
        <x:v>0.10205661086008899</x:v>
      </x:c>
      <x:c r="N2642" s="13" t="str">
        <x:v>是</x:v>
      </x:c>
      <x:c r="O2642" s="15"/>
      <x:c r="P2642" s="13" t="str"/>
    </x:row>
    <x:row r="2643">
      <x:c r="A2643" s="15" t="n">
        <x:v>2642</x:v>
      </x:c>
      <x:c r="B2643" s="13" t="str">
        <x:v>Hesperiidae_Signata_flammeata</x:v>
      </x:c>
      <x:c r="C2643" s="13" t="str">
        <x:v>Hesperiidae</x:v>
      </x:c>
      <x:c r="D2643" s="33" t="n">
        <x:f>'AR_values'!I123</x:f>
        <x:v>2.6818346519856244</x:v>
      </x:c>
      <x:c r="E2643" s="33" t="str">
        <x:v>Pieridae_Pieris_rapae</x:v>
      </x:c>
      <x:c r="F2643" s="33" t="str">
        <x:v>Pieridae</x:v>
      </x:c>
      <x:c r="G2643" s="33" t="n">
        <x:f>'AR_values'!I331</x:f>
        <x:v>2.6619340338993793</x:v>
      </x:c>
      <x:c r="H2643" s="33" t="n">
        <x:f>ABS(D2643-G2643)</x:f>
        <x:v>0.019900618086245103</x:v>
      </x:c>
      <x:c r="I2643" s="14" t="n">
        <x:f>IFERROR(H2643/AVERAGE(D2643,G2643),"")</x:f>
        <x:v>0.007448158502373229</x:v>
      </x:c>
      <x:c r="J2643" s="14" t="n">
        <x:f>'Method'!$B$2</x:f>
        <x:v>0.05</x:v>
      </x:c>
      <x:c r="K2643" s="13" t="str">
        <x:f>IF(I2643&lt;=J2643,"是","否")</x:f>
        <x:v>是</x:v>
      </x:c>
      <x:c r="L2643" s="36" t="n">
        <x:v>0.7816132523883477</x:v>
      </x:c>
      <x:c r="M2643" s="36" t="n">
        <x:f>1-L2643</x:f>
        <x:v>0.21838674761165233</x:v>
      </x:c>
      <x:c r="N2643" s="13" t="str">
        <x:v>是</x:v>
      </x:c>
      <x:c r="O2643" s="15"/>
      <x:c r="P2643" s="13" t="str"/>
    </x:row>
    <x:row r="2644">
      <x:c r="A2644" s="15" t="n">
        <x:v>2643</x:v>
      </x:c>
      <x:c r="B2644" s="13" t="str">
        <x:v>Heliconiinae-3</x:v>
      </x:c>
      <x:c r="C2644" s="13" t="str">
        <x:v>Heliconiinae</x:v>
      </x:c>
      <x:c r="D2644" s="33" t="n">
        <x:f>'AR_values'!I68</x:f>
        <x:v>2.5394332166507505</x:v>
      </x:c>
      <x:c r="E2644" s="33" t="str">
        <x:v>Satyrinae-13</x:v>
      </x:c>
      <x:c r="F2644" s="33" t="str">
        <x:v>Satyrinae</x:v>
      </x:c>
      <x:c r="G2644" s="33" t="n">
        <x:f>'AR_values'!I362</x:f>
        <x:v>2.5584248457056336</x:v>
      </x:c>
      <x:c r="H2644" s="33" t="n">
        <x:f>ABS(D2644-G2644)</x:f>
        <x:v>0.018991629054883052</x:v>
      </x:c>
      <x:c r="I2644" s="14" t="n">
        <x:f>IFERROR(H2644/AVERAGE(D2644,G2644),"")</x:f>
        <x:v>0.007450826924790664</x:v>
      </x:c>
      <x:c r="J2644" s="14" t="n">
        <x:f>'Method'!$B$2</x:f>
        <x:v>0.05</x:v>
      </x:c>
      <x:c r="K2644" s="13" t="str">
        <x:f>IF(I2644&lt;=J2644,"是","否")</x:f>
        <x:v>是</x:v>
      </x:c>
      <x:c r="L2644" s="36" t="n">
        <x:v>0.8015369574608372</x:v>
      </x:c>
      <x:c r="M2644" s="36" t="n">
        <x:f>1-L2644</x:f>
        <x:v>0.1984630425391628</x:v>
      </x:c>
      <x:c r="N2644" s="13" t="str">
        <x:v>是</x:v>
      </x:c>
      <x:c r="O2644" s="15"/>
      <x:c r="P2644" s="13" t="str"/>
    </x:row>
    <x:row r="2645">
      <x:c r="A2645" s="15" t="n">
        <x:v>2644</x:v>
      </x:c>
      <x:c r="B2645" s="13" t="str">
        <x:v>Nymphalinae-9</x:v>
      </x:c>
      <x:c r="C2645" s="13" t="str">
        <x:v>Nymphalinae</x:v>
      </x:c>
      <x:c r="D2645" s="33" t="n">
        <x:f>'AR_values'!I218</x:f>
        <x:v>2.488617213677148</x:v>
      </x:c>
      <x:c r="E2645" s="33" t="str">
        <x:v>Riodinidae-6</x:v>
      </x:c>
      <x:c r="F2645" s="33" t="str">
        <x:v>Riodinidae</x:v>
      </x:c>
      <x:c r="G2645" s="33" t="n">
        <x:f>'AR_values'!I354</x:f>
        <x:v>2.4701372196015763</x:v>
      </x:c>
      <x:c r="H2645" s="33" t="n">
        <x:f>ABS(D2645-G2645)</x:f>
        <x:v>0.01847999407557177</x:v>
      </x:c>
      <x:c r="I2645" s="14" t="n">
        <x:f>IFERROR(H2645/AVERAGE(D2645,G2645),"")</x:f>
        <x:v>0.007453482250119337</x:v>
      </x:c>
      <x:c r="J2645" s="14" t="n">
        <x:f>'Method'!$B$2</x:f>
        <x:v>0.05</x:v>
      </x:c>
      <x:c r="K2645" s="13" t="str">
        <x:f>IF(I2645&lt;=J2645,"是","否")</x:f>
        <x:v>是</x:v>
      </x:c>
      <x:c r="L2645" s="36" t="n">
        <x:v>0.7408048741382075</x:v>
      </x:c>
      <x:c r="M2645" s="36" t="n">
        <x:f>1-L2645</x:f>
        <x:v>0.2591951258617925</x:v>
      </x:c>
      <x:c r="N2645" s="13" t="str">
        <x:v>是</x:v>
      </x:c>
      <x:c r="O2645" s="15"/>
      <x:c r="P2645" s="13" t="str"/>
    </x:row>
    <x:row r="2646">
      <x:c r="A2646" s="15" t="n">
        <x:v>2645</x:v>
      </x:c>
      <x:c r="B2646" s="13" t="str">
        <x:v>Heliconiinae-8</x:v>
      </x:c>
      <x:c r="C2646" s="13" t="str">
        <x:v>Heliconiinae</x:v>
      </x:c>
      <x:c r="D2646" s="33" t="n">
        <x:f>'AR_values'!I73</x:f>
        <x:v>3.0060250090214837</x:v>
      </x:c>
      <x:c r="E2646" s="33" t="str">
        <x:v>Pieridae-18</x:v>
      </x:c>
      <x:c r="F2646" s="33" t="str">
        <x:v>Pieridae</x:v>
      </x:c>
      <x:c r="G2646" s="33" t="n">
        <x:f>'AR_values'!I282</x:f>
        <x:v>3.028518340377398</x:v>
      </x:c>
      <x:c r="H2646" s="33" t="n">
        <x:f>ABS(D2646-G2646)</x:f>
        <x:v>0.022493331355914137</x:v>
      </x:c>
      <x:c r="I2646" s="14" t="n">
        <x:f>IFERROR(H2646/AVERAGE(D2646,G2646),"")</x:f>
        <x:v>0.007454857825540275</x:v>
      </x:c>
      <x:c r="J2646" s="14" t="n">
        <x:f>'Method'!$B$2</x:f>
        <x:v>0.05</x:v>
      </x:c>
      <x:c r="K2646" s="13" t="str">
        <x:f>IF(I2646&lt;=J2646,"是","否")</x:f>
        <x:v>是</x:v>
      </x:c>
      <x:c r="L2646" s="36" t="n">
        <x:v>0.8610817868652072</x:v>
      </x:c>
      <x:c r="M2646" s="36" t="n">
        <x:f>1-L2646</x:f>
        <x:v>0.1389182131347928</x:v>
      </x:c>
      <x:c r="N2646" s="13" t="str">
        <x:v>是</x:v>
      </x:c>
      <x:c r="O2646" s="15"/>
      <x:c r="P2646" s="13" t="str"/>
    </x:row>
    <x:row r="2647">
      <x:c r="A2647" s="15" t="n">
        <x:v>2646</x:v>
      </x:c>
      <x:c r="B2647" s="13" t="str">
        <x:v>Hesperiidae-23</x:v>
      </x:c>
      <x:c r="C2647" s="13" t="str">
        <x:v>Hesperiidae</x:v>
      </x:c>
      <x:c r="D2647" s="33" t="n">
        <x:f>'AR_values'!I90</x:f>
        <x:v>2.763128559821207</x:v>
      </x:c>
      <x:c r="E2647" s="33" t="str">
        <x:v>Limenitidinae-7</x:v>
      </x:c>
      <x:c r="F2647" s="33" t="str">
        <x:v>Limenitidinae</x:v>
      </x:c>
      <x:c r="G2647" s="33" t="n">
        <x:f>'AR_values'!I139</x:f>
        <x:v>2.7426043688635655</x:v>
      </x:c>
      <x:c r="H2647" s="33" t="n">
        <x:f>ABS(D2647-G2647)</x:f>
        <x:v>0.020524190957641686</x:v>
      </x:c>
      <x:c r="I2647" s="14" t="n">
        <x:f>IFERROR(H2647/AVERAGE(D2647,G2647),"")</x:f>
        <x:v>0.0074555708471477095</x:v>
      </x:c>
      <x:c r="J2647" s="14" t="n">
        <x:f>'Method'!$B$2</x:f>
        <x:v>0.05</x:v>
      </x:c>
      <x:c r="K2647" s="13" t="str">
        <x:f>IF(I2647&lt;=J2647,"是","否")</x:f>
        <x:v>是</x:v>
      </x:c>
      <x:c r="L2647" s="36" t="n">
        <x:v>0.7684986627472713</x:v>
      </x:c>
      <x:c r="M2647" s="36" t="n">
        <x:f>1-L2647</x:f>
        <x:v>0.2315013372527287</x:v>
      </x:c>
      <x:c r="N2647" s="13" t="str">
        <x:v>是</x:v>
      </x:c>
      <x:c r="O2647" s="15"/>
      <x:c r="P2647" s="13" t="str"/>
    </x:row>
    <x:row r="2648">
      <x:c r="A2648" s="15" t="n">
        <x:v>2647</x:v>
      </x:c>
      <x:c r="B2648" s="13" t="str">
        <x:v>Hesperiidae-24</x:v>
      </x:c>
      <x:c r="C2648" s="13" t="str">
        <x:v>Hesperiidae</x:v>
      </x:c>
      <x:c r="D2648" s="33" t="n">
        <x:f>'AR_values'!I91</x:f>
        <x:v>2.631779132697969</x:v>
      </x:c>
      <x:c r="E2648" s="33" t="str">
        <x:v>Parnassiinae-2</x:v>
      </x:c>
      <x:c r="F2648" s="33" t="str">
        <x:v>Parnassiinae</x:v>
      </x:c>
      <x:c r="G2648" s="33" t="n">
        <x:f>'AR_values'!I269</x:f>
        <x:v>2.6514822493832084</x:v>
      </x:c>
      <x:c r="H2648" s="33" t="n">
        <x:f>ABS(D2648-G2648)</x:f>
        <x:v>0.019703116685239497</x:v>
      </x:c>
      <x:c r="I2648" s="14" t="n">
        <x:f>IFERROR(H2648/AVERAGE(D2648,G2648),"")</x:f>
        <x:v>0.007458694643450734</x:v>
      </x:c>
      <x:c r="J2648" s="14" t="n">
        <x:f>'Method'!$B$2</x:f>
        <x:v>0.05</x:v>
      </x:c>
      <x:c r="K2648" s="13" t="str">
        <x:f>IF(I2648&lt;=J2648,"是","否")</x:f>
        <x:v>是</x:v>
      </x:c>
      <x:c r="L2648" s="36" t="n">
        <x:v>0.8432705403092647</x:v>
      </x:c>
      <x:c r="M2648" s="36" t="n">
        <x:f>1-L2648</x:f>
        <x:v>0.15672945969073526</x:v>
      </x:c>
      <x:c r="N2648" s="13" t="str">
        <x:v>是</x:v>
      </x:c>
      <x:c r="O2648" s="15"/>
      <x:c r="P2648" s="13" t="str"/>
    </x:row>
    <x:row r="2649">
      <x:c r="A2649" s="15" t="n">
        <x:v>2648</x:v>
      </x:c>
      <x:c r="B2649" s="13" t="str">
        <x:v>Biblidinae-10</x:v>
      </x:c>
      <x:c r="C2649" s="13" t="str">
        <x:v>Biblidinae</x:v>
      </x:c>
      <x:c r="D2649" s="33" t="n">
        <x:f>'AR_values'!I3</x:f>
        <x:v>2.6618982407867247</x:v>
      </x:c>
      <x:c r="E2649" s="33" t="str">
        <x:v>Hesperiidae_Signata_flammeata</x:v>
      </x:c>
      <x:c r="F2649" s="33" t="str">
        <x:v>Hesperiidae</x:v>
      </x:c>
      <x:c r="G2649" s="33" t="n">
        <x:f>'AR_values'!I123</x:f>
        <x:v>2.6818346519856244</x:v>
      </x:c>
      <x:c r="H2649" s="33" t="n">
        <x:f>ABS(D2649-G2649)</x:f>
        <x:v>0.019936411198899773</x:v>
      </x:c>
      <x:c r="I2649" s="14" t="n">
        <x:f>IFERROR(H2649/AVERAGE(D2649,G2649),"")</x:f>
        <x:v>0.0074616046868153565</x:v>
      </x:c>
      <x:c r="J2649" s="14" t="n">
        <x:f>'Method'!$B$2</x:f>
        <x:v>0.05</x:v>
      </x:c>
      <x:c r="K2649" s="13" t="str">
        <x:f>IF(I2649&lt;=J2649,"是","否")</x:f>
        <x:v>是</x:v>
      </x:c>
      <x:c r="L2649" s="36" t="n">
        <x:v>0.8611787867601821</x:v>
      </x:c>
      <x:c r="M2649" s="36" t="n">
        <x:f>1-L2649</x:f>
        <x:v>0.1388212132398179</x:v>
      </x:c>
      <x:c r="N2649" s="13" t="str">
        <x:v>是</x:v>
      </x:c>
      <x:c r="O2649" s="15"/>
      <x:c r="P2649" s="13" t="str"/>
    </x:row>
    <x:row r="2650">
      <x:c r="A2650" s="15" t="n">
        <x:v>2649</x:v>
      </x:c>
      <x:c r="B2650" s="13" t="str">
        <x:v>Lycaenidae-1</x:v>
      </x:c>
      <x:c r="C2650" s="13" t="str">
        <x:v>Lycaenidae</x:v>
      </x:c>
      <x:c r="D2650" s="33" t="n">
        <x:f>'AR_values'!I142</x:f>
        <x:v>1.9818662474591013</x:v>
      </x:c>
      <x:c r="E2650" s="33" t="str">
        <x:v>Riodinidae-23</x:v>
      </x:c>
      <x:c r="F2650" s="33" t="str">
        <x:v>Riodinidae</x:v>
      </x:c>
      <x:c r="G2650" s="33" t="n">
        <x:f>'AR_values'!I347</x:f>
        <x:v>1.9671250899284358</x:v>
      </x:c>
      <x:c r="H2650" s="33" t="n">
        <x:f>ABS(D2650-G2650)</x:f>
        <x:v>0.014741157530665516</x:v>
      </x:c>
      <x:c r="I2650" s="14" t="n">
        <x:f>IFERROR(H2650/AVERAGE(D2650,G2650),"")</x:f>
        <x:v>0.007465783675492972</x:v>
      </x:c>
      <x:c r="J2650" s="14" t="n">
        <x:f>'Method'!$B$2</x:f>
        <x:v>0.05</x:v>
      </x:c>
      <x:c r="K2650" s="13" t="str">
        <x:f>IF(I2650&lt;=J2650,"是","否")</x:f>
        <x:v>是</x:v>
      </x:c>
      <x:c r="L2650" s="36" t="n">
        <x:v>0.9108192058680439</x:v>
      </x:c>
      <x:c r="M2650" s="36" t="n">
        <x:f>1-L2650</x:f>
        <x:v>0.08918079413195612</x:v>
      </x:c>
      <x:c r="N2650" s="13" t="str">
        <x:v>是</x:v>
      </x:c>
      <x:c r="O2650" s="15"/>
      <x:c r="P2650" s="13" t="str"/>
    </x:row>
    <x:row r="2651">
      <x:c r="A2651" s="15" t="n">
        <x:v>2650</x:v>
      </x:c>
      <x:c r="B2651" s="13" t="str">
        <x:v>Papilionidae-30</x:v>
      </x:c>
      <x:c r="C2651" s="13" t="str">
        <x:v>Papilionidae</x:v>
      </x:c>
      <x:c r="D2651" s="33" t="n">
        <x:f>'AR_values'!I241</x:f>
        <x:v>3.152567550345204</x:v>
      </x:c>
      <x:c r="E2651" s="33" t="str">
        <x:v>Pieridae-20</x:v>
      </x:c>
      <x:c r="F2651" s="33" t="str">
        <x:v>Pieridae</x:v>
      </x:c>
      <x:c r="G2651" s="33" t="n">
        <x:f>'AR_values'!I285</x:f>
        <x:v>3.176196463789619</x:v>
      </x:c>
      <x:c r="H2651" s="33" t="n">
        <x:f>ABS(D2651-G2651)</x:f>
        <x:v>0.0236289134444152</x:v>
      </x:c>
      <x:c r="I2651" s="14" t="n">
        <x:f>IFERROR(H2651/AVERAGE(D2651,G2651),"")</x:f>
        <x:v>0.007467149475519006</x:v>
      </x:c>
      <x:c r="J2651" s="14" t="n">
        <x:f>'Method'!$B$2</x:f>
        <x:v>0.05</x:v>
      </x:c>
      <x:c r="K2651" s="13" t="str">
        <x:f>IF(I2651&lt;=J2651,"是","否")</x:f>
        <x:v>是</x:v>
      </x:c>
      <x:c r="L2651" s="36" t="n">
        <x:v>0.8230897602304982</x:v>
      </x:c>
      <x:c r="M2651" s="36" t="n">
        <x:f>1-L2651</x:f>
        <x:v>0.17691023976950182</x:v>
      </x:c>
      <x:c r="N2651" s="13" t="str">
        <x:v>是</x:v>
      </x:c>
      <x:c r="O2651" s="15"/>
      <x:c r="P2651" s="13" t="str"/>
    </x:row>
    <x:row r="2652">
      <x:c r="A2652" s="15" t="n">
        <x:v>2651</x:v>
      </x:c>
      <x:c r="B2652" s="13" t="str">
        <x:v>Danainae-4</x:v>
      </x:c>
      <x:c r="C2652" s="13" t="str">
        <x:v>Danainae</x:v>
      </x:c>
      <x:c r="D2652" s="33" t="n">
        <x:f>'AR_values'!I46</x:f>
        <x:v>2.826712330216953</x:v>
      </x:c>
      <x:c r="E2652" s="33" t="str">
        <x:v>Nymphalinae-14</x:v>
      </x:c>
      <x:c r="F2652" s="33" t="str">
        <x:v>Nymphalinae</x:v>
      </x:c>
      <x:c r="G2652" s="33" t="n">
        <x:f>'AR_values'!I194</x:f>
        <x:v>2.805672308307285</x:v>
      </x:c>
      <x:c r="H2652" s="33" t="n">
        <x:f>ABS(D2652-G2652)</x:f>
        <x:v>0.021040021909668027</x:v>
      </x:c>
      <x:c r="I2652" s="14" t="n">
        <x:f>IFERROR(H2652/AVERAGE(D2652,G2652),"")</x:f>
        <x:v>0.007471088450088807</x:v>
      </x:c>
      <x:c r="J2652" s="14" t="n">
        <x:f>'Method'!$B$2</x:f>
        <x:v>0.05</x:v>
      </x:c>
      <x:c r="K2652" s="13" t="str">
        <x:f>IF(I2652&lt;=J2652,"是","否")</x:f>
        <x:v>是</x:v>
      </x:c>
      <x:c r="L2652" s="36" t="n">
        <x:v>0.8616240468903988</x:v>
      </x:c>
      <x:c r="M2652" s="36" t="n">
        <x:f>1-L2652</x:f>
        <x:v>0.13837595310960116</x:v>
      </x:c>
      <x:c r="N2652" s="13" t="str">
        <x:v>是</x:v>
      </x:c>
      <x:c r="O2652" s="15"/>
      <x:c r="P2652" s="13" t="str"/>
    </x:row>
    <x:row r="2653">
      <x:c r="A2653" s="15" t="n">
        <x:v>2652</x:v>
      </x:c>
      <x:c r="B2653" s="13" t="str">
        <x:v>Pieridae_Belenois_java</x:v>
      </x:c>
      <x:c r="C2653" s="13" t="str">
        <x:v>Pieridae</x:v>
      </x:c>
      <x:c r="D2653" s="33" t="n">
        <x:f>'AR_values'!I323</x:f>
        <x:v>2.814177773844935</x:v>
      </x:c>
      <x:c r="E2653" s="33" t="str">
        <x:v>Pieridae_Colias_croceus</x:v>
      </x:c>
      <x:c r="F2653" s="33" t="str">
        <x:v>Pieridae</x:v>
      </x:c>
      <x:c r="G2653" s="33" t="n">
        <x:f>'AR_values'!I325</x:f>
        <x:v>2.793224968240243</x:v>
      </x:c>
      <x:c r="H2653" s="33" t="n">
        <x:f>ABS(D2653-G2653)</x:f>
        <x:v>0.02095280560469215</x:v>
      </x:c>
      <x:c r="I2653" s="14" t="n">
        <x:f>IFERROR(H2653/AVERAGE(D2653,G2653),"")</x:f>
        <x:v>0.007473265812507202</x:v>
      </x:c>
      <x:c r="J2653" s="14" t="n">
        <x:f>'Method'!$B$2</x:f>
        <x:v>0.05</x:v>
      </x:c>
      <x:c r="K2653" s="13" t="str">
        <x:f>IF(I2653&lt;=J2653,"是","否")</x:f>
        <x:v>是</x:v>
      </x:c>
      <x:c r="L2653" s="36" t="n">
        <x:v>0.9486528462421501</x:v>
      </x:c>
      <x:c r="M2653" s="36" t="n">
        <x:f>1-L2653</x:f>
        <x:v>0.05134715375784993</x:v>
      </x:c>
      <x:c r="N2653" s="13" t="str">
        <x:v>否</x:v>
      </x:c>
      <x:c r="O2653" s="15"/>
      <x:c r="P2653" s="13" t="str"/>
    </x:row>
    <x:row r="2654">
      <x:c r="A2654" s="15" t="n">
        <x:v>2653</x:v>
      </x:c>
      <x:c r="B2654" s="13" t="str">
        <x:v>Charaxinae-11</x:v>
      </x:c>
      <x:c r="C2654" s="13" t="str">
        <x:v>Charaxinae</x:v>
      </x:c>
      <x:c r="D2654" s="33" t="n">
        <x:f>'AR_values'!I18</x:f>
        <x:v>2.337777838635058</x:v>
      </x:c>
      <x:c r="E2654" s="33" t="str">
        <x:v>Hesperiidae_Trapezites_eliena</x:v>
      </x:c>
      <x:c r="F2654" s="33" t="str">
        <x:v>Hesperiidae</x:v>
      </x:c>
      <x:c r="G2654" s="33" t="n">
        <x:f>'AR_values'!I125</x:f>
        <x:v>2.35532724735423</x:v>
      </x:c>
      <x:c r="H2654" s="33" t="n">
        <x:f>ABS(D2654-G2654)</x:f>
        <x:v>0.0175494087191721</x:v>
      </x:c>
      <x:c r="I2654" s="14" t="n">
        <x:f>IFERROR(H2654/AVERAGE(D2654,G2654),"")</x:f>
        <x:v>0.007478804926641763</x:v>
      </x:c>
      <x:c r="J2654" s="14" t="n">
        <x:f>'Method'!$B$2</x:f>
        <x:v>0.05</x:v>
      </x:c>
      <x:c r="K2654" s="13" t="str">
        <x:f>IF(I2654&lt;=J2654,"是","否")</x:f>
        <x:v>是</x:v>
      </x:c>
      <x:c r="L2654" s="36" t="n">
        <x:v>0.7520994289553241</x:v>
      </x:c>
      <x:c r="M2654" s="36" t="n">
        <x:f>1-L2654</x:f>
        <x:v>0.2479005710446759</x:v>
      </x:c>
      <x:c r="N2654" s="13" t="str">
        <x:v>是</x:v>
      </x:c>
      <x:c r="O2654" s="15"/>
      <x:c r="P2654" s="13" t="str"/>
    </x:row>
    <x:row r="2655">
      <x:c r="A2655" s="15" t="n">
        <x:v>2654</x:v>
      </x:c>
      <x:c r="B2655" s="13" t="str">
        <x:v>Lycaenidae_Theclinesthes_miskini</x:v>
      </x:c>
      <x:c r="C2655" s="13" t="str">
        <x:v>Lycaenidae</x:v>
      </x:c>
      <x:c r="D2655" s="33" t="n">
        <x:f>'AR_values'!I185</x:f>
        <x:v>2.5154764900306708</x:v>
      </x:c>
      <x:c r="E2655" s="33" t="str">
        <x:v>Satyrinae-26</x:v>
      </x:c>
      <x:c r="F2655" s="33" t="str">
        <x:v>Satyrinae</x:v>
      </x:c>
      <x:c r="G2655" s="33" t="n">
        <x:f>'AR_values'!I376</x:f>
        <x:v>2.4967235067878812</x:v>
      </x:c>
      <x:c r="H2655" s="33" t="n">
        <x:f>ABS(D2655-G2655)</x:f>
        <x:v>0.01875298324278951</x:v>
      </x:c>
      <x:c r="I2655" s="14" t="n">
        <x:f>IFERROR(H2655/AVERAGE(D2655,G2655),"")</x:f>
        <x:v>0.0074829349406220005</x:v>
      </x:c>
      <x:c r="J2655" s="14" t="n">
        <x:f>'Method'!$B$2</x:f>
        <x:v>0.05</x:v>
      </x:c>
      <x:c r="K2655" s="13" t="str">
        <x:f>IF(I2655&lt;=J2655,"是","否")</x:f>
        <x:v>是</x:v>
      </x:c>
      <x:c r="L2655" s="36" t="n">
        <x:v>0.929976311822554</x:v>
      </x:c>
      <x:c r="M2655" s="36" t="n">
        <x:f>1-L2655</x:f>
        <x:v>0.07002368817744598</x:v>
      </x:c>
      <x:c r="N2655" s="13" t="str">
        <x:v>是</x:v>
      </x:c>
      <x:c r="O2655" s="15"/>
      <x:c r="P2655" s="13" t="str"/>
    </x:row>
    <x:row r="2656">
      <x:c r="A2656" s="15" t="n">
        <x:v>2655</x:v>
      </x:c>
      <x:c r="B2656" s="13" t="str">
        <x:v>Biblidinae-13</x:v>
      </x:c>
      <x:c r="C2656" s="13" t="str">
        <x:v>Biblidinae</x:v>
      </x:c>
      <x:c r="D2656" s="33" t="n">
        <x:f>'AR_values'!I6</x:f>
        <x:v>2.841483921567788</x:v>
      </x:c>
      <x:c r="E2656" s="33" t="str">
        <x:v>Pieridae-3</x:v>
      </x:c>
      <x:c r="F2656" s="33" t="str">
        <x:v>Pieridae</x:v>
      </x:c>
      <x:c r="G2656" s="33" t="n">
        <x:f>'AR_values'!I293</x:f>
        <x:v>2.8202857168729976</x:v>
      </x:c>
      <x:c r="H2656" s="33" t="n">
        <x:f>ABS(D2656-G2656)</x:f>
        <x:v>0.0211982046947905</x:v>
      </x:c>
      <x:c r="I2656" s="14" t="n">
        <x:f>IFERROR(H2656/AVERAGE(D2656,G2656),"")</x:f>
        <x:v>0.007488190459344915</x:v>
      </x:c>
      <x:c r="J2656" s="14" t="n">
        <x:f>'Method'!$B$2</x:f>
        <x:v>0.05</x:v>
      </x:c>
      <x:c r="K2656" s="13" t="str">
        <x:f>IF(I2656&lt;=J2656,"是","否")</x:f>
        <x:v>是</x:v>
      </x:c>
      <x:c r="L2656" s="36" t="n">
        <x:v>0.8513191003657682</x:v>
      </x:c>
      <x:c r="M2656" s="36" t="n">
        <x:f>1-L2656</x:f>
        <x:v>0.1486808996342318</x:v>
      </x:c>
      <x:c r="N2656" s="13" t="str">
        <x:v>是</x:v>
      </x:c>
      <x:c r="O2656" s="15"/>
      <x:c r="P2656" s="13" t="str"/>
    </x:row>
    <x:row r="2657">
      <x:c r="A2657" s="15" t="n">
        <x:v>2656</x:v>
      </x:c>
      <x:c r="B2657" s="13" t="str">
        <x:v>Danainae-20</x:v>
      </x:c>
      <x:c r="C2657" s="13" t="str">
        <x:v>Danainae</x:v>
      </x:c>
      <x:c r="D2657" s="33" t="n">
        <x:f>'AR_values'!I41</x:f>
        <x:v>2.8927773496353484</x:v>
      </x:c>
      <x:c r="E2657" s="33" t="str">
        <x:v>Hesperiidae_Hesperilla_donnysa</x:v>
      </x:c>
      <x:c r="F2657" s="33" t="str">
        <x:v>Hesperiidae</x:v>
      </x:c>
      <x:c r="G2657" s="33" t="n">
        <x:f>'AR_values'!I118</x:f>
        <x:v>2.8711882989630286</x:v>
      </x:c>
      <x:c r="H2657" s="33" t="n">
        <x:f>ABS(D2657-G2657)</x:f>
        <x:v>0.021589050672319754</x:v>
      </x:c>
      <x:c r="I2657" s="14" t="n">
        <x:f>IFERROR(H2657/AVERAGE(D2657,G2657),"")</x:f>
        <x:v>0.007491040713460726</x:v>
      </x:c>
      <x:c r="J2657" s="14" t="n">
        <x:f>'Method'!$B$2</x:f>
        <x:v>0.05</x:v>
      </x:c>
      <x:c r="K2657" s="13" t="str">
        <x:f>IF(I2657&lt;=J2657,"是","否")</x:f>
        <x:v>是</x:v>
      </x:c>
      <x:c r="L2657" s="36" t="n">
        <x:v>0.7214829713388685</x:v>
      </x:c>
      <x:c r="M2657" s="36" t="n">
        <x:f>1-L2657</x:f>
        <x:v>0.2785170286611315</x:v>
      </x:c>
      <x:c r="N2657" s="13" t="str">
        <x:v>是</x:v>
      </x:c>
      <x:c r="O2657" s="15"/>
      <x:c r="P2657" s="13" t="str"/>
    </x:row>
    <x:row r="2658">
      <x:c r="A2658" s="15" t="n">
        <x:v>2657</x:v>
      </x:c>
      <x:c r="B2658" s="13" t="str">
        <x:v>Lycaenidae_Ogyris_abrota</x:v>
      </x:c>
      <x:c r="C2658" s="13" t="str">
        <x:v>Lycaenidae</x:v>
      </x:c>
      <x:c r="D2658" s="33" t="n">
        <x:f>'AR_values'!I175</x:f>
        <x:v>2.4094203798236333</x:v>
      </x:c>
      <x:c r="E2658" s="33" t="str">
        <x:v>Satyrinae-9</x:v>
      </x:c>
      <x:c r="F2658" s="33" t="str">
        <x:v>Satyrinae</x:v>
      </x:c>
      <x:c r="G2658" s="33" t="n">
        <x:f>'AR_values'!I384</x:f>
        <x:v>2.3914334188497204</x:v>
      </x:c>
      <x:c r="H2658" s="33" t="n">
        <x:f>ABS(D2658-G2658)</x:f>
        <x:v>0.017986960973912947</x:v>
      </x:c>
      <x:c r="I2658" s="14" t="n">
        <x:f>IFERROR(H2658/AVERAGE(D2658,G2658),"")</x:f>
        <x:v>0.007493234215498661</x:v>
      </x:c>
      <x:c r="J2658" s="14" t="n">
        <x:f>'Method'!$B$2</x:f>
        <x:v>0.05</x:v>
      </x:c>
      <x:c r="K2658" s="13" t="str">
        <x:f>IF(I2658&lt;=J2658,"是","否")</x:f>
        <x:v>是</x:v>
      </x:c>
      <x:c r="L2658" s="36" t="n">
        <x:v>0.8826112706589637</x:v>
      </x:c>
      <x:c r="M2658" s="36" t="n">
        <x:f>1-L2658</x:f>
        <x:v>0.11738872934103628</x:v>
      </x:c>
      <x:c r="N2658" s="13" t="str">
        <x:v>是</x:v>
      </x:c>
      <x:c r="O2658" s="15"/>
      <x:c r="P2658" s="13" t="str"/>
    </x:row>
    <x:row r="2659">
      <x:c r="A2659" s="15" t="n">
        <x:v>2658</x:v>
      </x:c>
      <x:c r="B2659" s="13" t="str">
        <x:v>Lycaenidae_Nacaduba_biocellata</x:v>
      </x:c>
      <x:c r="C2659" s="13" t="str">
        <x:v>Lycaenidae</x:v>
      </x:c>
      <x:c r="D2659" s="33" t="n">
        <x:f>'AR_values'!I173</x:f>
        <x:v>2.3808780871784516</x:v>
      </x:c>
      <x:c r="E2659" s="33" t="str">
        <x:v>Lycaenidae_Ogyris_halmaturia</x:v>
      </x:c>
      <x:c r="F2659" s="33" t="str">
        <x:v>Lycaenidae</x:v>
      </x:c>
      <x:c r="G2659" s="33" t="n">
        <x:f>'AR_values'!I179</x:f>
        <x:v>2.3987880990215236</x:v>
      </x:c>
      <x:c r="H2659" s="33" t="n">
        <x:f>ABS(D2659-G2659)</x:f>
        <x:v>0.01791001184307195</x:v>
      </x:c>
      <x:c r="I2659" s="14" t="n">
        <x:f>IFERROR(H2659/AVERAGE(D2659,G2659),"")</x:f>
        <x:v>0.007494252169652509</x:v>
      </x:c>
      <x:c r="J2659" s="14" t="n">
        <x:f>'Method'!$B$2</x:f>
        <x:v>0.05</x:v>
      </x:c>
      <x:c r="K2659" s="13" t="str">
        <x:f>IF(I2659&lt;=J2659,"是","否")</x:f>
        <x:v>是</x:v>
      </x:c>
      <x:c r="L2659" s="36" t="n">
        <x:v>0.9344412083833019</x:v>
      </x:c>
      <x:c r="M2659" s="36" t="n">
        <x:f>1-L2659</x:f>
        <x:v>0.06555879161669809</x:v>
      </x:c>
      <x:c r="N2659" s="13" t="str">
        <x:v>否</x:v>
      </x:c>
      <x:c r="O2659" s="15"/>
      <x:c r="P2659" s="13" t="str"/>
    </x:row>
    <x:row r="2660">
      <x:c r="A2660" s="15" t="n">
        <x:v>2659</x:v>
      </x:c>
      <x:c r="B2660" s="13" t="str">
        <x:v>Pieridae-11</x:v>
      </x:c>
      <x:c r="C2660" s="13" t="str">
        <x:v>Pieridae</x:v>
      </x:c>
      <x:c r="D2660" s="33" t="n">
        <x:f>'AR_values'!I276</x:f>
        <x:v>2.871034869040152</x:v>
      </x:c>
      <x:c r="E2660" s="33" t="str">
        <x:v>Pieridae-14</x:v>
      </x:c>
      <x:c r="F2660" s="33" t="str">
        <x:v>Pieridae</x:v>
      </x:c>
      <x:c r="G2660" s="33" t="n">
        <x:f>'AR_values'!I279</x:f>
        <x:v>2.8495974203659724</x:v>
      </x:c>
      <x:c r="H2660" s="33" t="n">
        <x:f>ABS(D2660-G2660)</x:f>
        <x:v>0.021437448674179738</x:v>
      </x:c>
      <x:c r="I2660" s="14" t="n">
        <x:f>IFERROR(H2660/AVERAGE(D2660,G2660),"")</x:f>
        <x:v>0.007494782950436838</x:v>
      </x:c>
      <x:c r="J2660" s="14" t="n">
        <x:f>'Method'!$B$2</x:f>
        <x:v>0.05</x:v>
      </x:c>
      <x:c r="K2660" s="13" t="str">
        <x:f>IF(I2660&lt;=J2660,"是","否")</x:f>
        <x:v>是</x:v>
      </x:c>
      <x:c r="L2660" s="36" t="n">
        <x:v>0.8275000970408996</x:v>
      </x:c>
      <x:c r="M2660" s="36" t="n">
        <x:f>1-L2660</x:f>
        <x:v>0.17249990295910045</x:v>
      </x:c>
      <x:c r="N2660" s="13" t="str">
        <x:v>否</x:v>
      </x:c>
      <x:c r="O2660" s="15"/>
      <x:c r="P2660" s="13" t="str"/>
    </x:row>
    <x:row r="2661">
      <x:c r="A2661" s="15" t="n">
        <x:v>2660</x:v>
      </x:c>
      <x:c r="B2661" s="13" t="str">
        <x:v>Hesperiidae-15</x:v>
      </x:c>
      <x:c r="C2661" s="13" t="str">
        <x:v>Hesperiidae</x:v>
      </x:c>
      <x:c r="D2661" s="33" t="n">
        <x:f>'AR_values'!I81</x:f>
        <x:v>2.997700546720106</x:v>
      </x:c>
      <x:c r="E2661" s="33" t="str">
        <x:v>Pieridae-22</x:v>
      </x:c>
      <x:c r="F2661" s="33" t="str">
        <x:v>Pieridae</x:v>
      </x:c>
      <x:c r="G2661" s="33" t="n">
        <x:f>'AR_values'!I287</x:f>
        <x:v>3.020261747560466</x:v>
      </x:c>
      <x:c r="H2661" s="33" t="n">
        <x:f>ABS(D2661-G2661)</x:f>
        <x:v>0.022561200840359952</x:v>
      </x:c>
      <x:c r="I2661" s="14" t="n">
        <x:f>IFERROR(H2661/AVERAGE(D2661,G2661),"")</x:f>
        <x:v>0.007497953538792343</x:v>
      </x:c>
      <x:c r="J2661" s="14" t="n">
        <x:f>'Method'!$B$2</x:f>
        <x:v>0.05</x:v>
      </x:c>
      <x:c r="K2661" s="13" t="str">
        <x:f>IF(I2661&lt;=J2661,"是","否")</x:f>
        <x:v>是</x:v>
      </x:c>
      <x:c r="L2661" s="36" t="n">
        <x:v>0.7844351153151238</x:v>
      </x:c>
      <x:c r="M2661" s="36" t="n">
        <x:f>1-L2661</x:f>
        <x:v>0.21556488468487622</x:v>
      </x:c>
      <x:c r="N2661" s="13" t="str">
        <x:v>是</x:v>
      </x:c>
      <x:c r="O2661" s="15"/>
      <x:c r="P2661" s="13" t="str"/>
    </x:row>
    <x:row r="2662">
      <x:c r="A2662" s="15" t="n">
        <x:v>2661</x:v>
      </x:c>
      <x:c r="B2662" s="13" t="str">
        <x:v>Lycaenidae_Nacaduba_biocellata</x:v>
      </x:c>
      <x:c r="C2662" s="13" t="str">
        <x:v>Lycaenidae</x:v>
      </x:c>
      <x:c r="D2662" s="33" t="n">
        <x:f>'AR_values'!I173</x:f>
        <x:v>2.3808780871784516</x:v>
      </x:c>
      <x:c r="E2662" s="33" t="str">
        <x:v>Satyrinae-18</x:v>
      </x:c>
      <x:c r="F2662" s="33" t="str">
        <x:v>Satyrinae</x:v>
      </x:c>
      <x:c r="G2662" s="33" t="n">
        <x:f>'AR_values'!I367</x:f>
        <x:v>2.3630928030665608</x:v>
      </x:c>
      <x:c r="H2662" s="33" t="n">
        <x:f>ABS(D2662-G2662)</x:f>
        <x:v>0.017785284111890842</x:v>
      </x:c>
      <x:c r="I2662" s="14" t="n">
        <x:f>IFERROR(H2662/AVERAGE(D2662,G2662),"")</x:f>
        <x:v>0.007498057860541502</x:v>
      </x:c>
      <x:c r="J2662" s="14" t="n">
        <x:f>'Method'!$B$2</x:f>
        <x:v>0.05</x:v>
      </x:c>
      <x:c r="K2662" s="13" t="str">
        <x:f>IF(I2662&lt;=J2662,"是","否")</x:f>
        <x:v>是</x:v>
      </x:c>
      <x:c r="L2662" s="36" t="n">
        <x:v>0.8887227207267088</x:v>
      </x:c>
      <x:c r="M2662" s="36" t="n">
        <x:f>1-L2662</x:f>
        <x:v>0.11127727927329123</x:v>
      </x:c>
      <x:c r="N2662" s="13" t="str">
        <x:v>是</x:v>
      </x:c>
      <x:c r="O2662" s="15"/>
      <x:c r="P2662" s="13" t="str"/>
    </x:row>
    <x:row r="2663">
      <x:c r="A2663" s="15" t="n">
        <x:v>2662</x:v>
      </x:c>
      <x:c r="B2663" s="13" t="str">
        <x:v>Biblidinae-9</x:v>
      </x:c>
      <x:c r="C2663" s="13" t="str">
        <x:v>Biblidinae</x:v>
      </x:c>
      <x:c r="D2663" s="33" t="n">
        <x:f>'AR_values'!I15</x:f>
        <x:v>2.41506495449899</x:v>
      </x:c>
      <x:c r="E2663" s="33" t="str">
        <x:v>Satyrinae-22</x:v>
      </x:c>
      <x:c r="F2663" s="33" t="str">
        <x:v>Satyrinae</x:v>
      </x:c>
      <x:c r="G2663" s="33" t="n">
        <x:f>'AR_values'!I372</x:f>
        <x:v>2.4332476163410854</x:v>
      </x:c>
      <x:c r="H2663" s="33" t="n">
        <x:f>ABS(D2663-G2663)</x:f>
        <x:v>0.01818266184209527</x:v>
      </x:c>
      <x:c r="I2663" s="14" t="n">
        <x:f>IFERROR(H2663/AVERAGE(D2663,G2663),"")</x:f>
        <x:v>0.007500614523681475</x:v>
      </x:c>
      <x:c r="J2663" s="14" t="n">
        <x:f>'Method'!$B$2</x:f>
        <x:v>0.05</x:v>
      </x:c>
      <x:c r="K2663" s="13" t="str">
        <x:f>IF(I2663&lt;=J2663,"是","否")</x:f>
        <x:v>是</x:v>
      </x:c>
      <x:c r="L2663" s="36" t="n">
        <x:v>0.9163895760225508</x:v>
      </x:c>
      <x:c r="M2663" s="36" t="n">
        <x:f>1-L2663</x:f>
        <x:v>0.08361042397744922</x:v>
      </x:c>
      <x:c r="N2663" s="13" t="str">
        <x:v>是</x:v>
      </x:c>
      <x:c r="O2663" s="15"/>
      <x:c r="P2663" s="13" t="str"/>
    </x:row>
    <x:row r="2664">
      <x:c r="A2664" s="15" t="n">
        <x:v>2663</x:v>
      </x:c>
      <x:c r="B2664" s="13" t="str">
        <x:v>Papilionidae_Deoris_agetes</x:v>
      </x:c>
      <x:c r="C2664" s="13" t="str">
        <x:v>Papilionidae</x:v>
      </x:c>
      <x:c r="D2664" s="33" t="n">
        <x:f>'AR_values'!I261</x:f>
        <x:v>2.5860158681597234</x:v>
      </x:c>
      <x:c r="E2664" s="33" t="str">
        <x:v>Satyrinae-8</x:v>
      </x:c>
      <x:c r="F2664" s="33" t="str">
        <x:v>Satyrinae</x:v>
      </x:c>
      <x:c r="G2664" s="33" t="n">
        <x:f>'AR_values'!I383</x:f>
        <x:v>2.6054994443958197</x:v>
      </x:c>
      <x:c r="H2664" s="33" t="n">
        <x:f>ABS(D2664-G2664)</x:f>
        <x:v>0.01948357623609631</x:v>
      </x:c>
      <x:c r="I2664" s="14" t="n">
        <x:f>IFERROR(H2664/AVERAGE(D2664,G2664),"")</x:f>
        <x:v>0.007505930374114777</x:v>
      </x:c>
      <x:c r="J2664" s="14" t="n">
        <x:f>'Method'!$B$2</x:f>
        <x:v>0.05</x:v>
      </x:c>
      <x:c r="K2664" s="13" t="str">
        <x:f>IF(I2664&lt;=J2664,"是","否")</x:f>
        <x:v>是</x:v>
      </x:c>
      <x:c r="L2664" s="36" t="n">
        <x:v>0.779950178261267</x:v>
      </x:c>
      <x:c r="M2664" s="36" t="n">
        <x:f>1-L2664</x:f>
        <x:v>0.220049821738733</x:v>
      </x:c>
      <x:c r="N2664" s="13" t="str">
        <x:v>是</x:v>
      </x:c>
      <x:c r="O2664" s="15"/>
      <x:c r="P2664" s="13" t="str"/>
    </x:row>
    <x:row r="2665">
      <x:c r="A2665" s="15" t="n">
        <x:v>2664</x:v>
      </x:c>
      <x:c r="B2665" s="13" t="str">
        <x:v>Lycaenidae_Candalides_cyprotus</x:v>
      </x:c>
      <x:c r="C2665" s="13" t="str">
        <x:v>Lycaenidae</x:v>
      </x:c>
      <x:c r="D2665" s="33" t="n">
        <x:f>'AR_values'!I165</x:f>
        <x:v>2.515543548597947</x:v>
      </x:c>
      <x:c r="E2665" s="33" t="str">
        <x:v>Satyrinae-26</x:v>
      </x:c>
      <x:c r="F2665" s="33" t="str">
        <x:v>Satyrinae</x:v>
      </x:c>
      <x:c r="G2665" s="33" t="n">
        <x:f>'AR_values'!I376</x:f>
        <x:v>2.4967235067878812</x:v>
      </x:c>
      <x:c r="H2665" s="33" t="n">
        <x:f>ABS(D2665-G2665)</x:f>
        <x:v>0.018820041810065913</x:v>
      </x:c>
      <x:c r="I2665" s="14" t="n">
        <x:f>IFERROR(H2665/AVERAGE(D2665,G2665),"")</x:f>
        <x:v>0.007509592606340966</x:v>
      </x:c>
      <x:c r="J2665" s="14" t="n">
        <x:f>'Method'!$B$2</x:f>
        <x:v>0.05</x:v>
      </x:c>
      <x:c r="K2665" s="13" t="str">
        <x:f>IF(I2665&lt;=J2665,"是","否")</x:f>
        <x:v>是</x:v>
      </x:c>
      <x:c r="L2665" s="36" t="n">
        <x:v>0.9072742751738164</x:v>
      </x:c>
      <x:c r="M2665" s="36" t="n">
        <x:f>1-L2665</x:f>
        <x:v>0.09272572482618358</x:v>
      </x:c>
      <x:c r="N2665" s="13" t="str">
        <x:v>是</x:v>
      </x:c>
      <x:c r="O2665" s="15"/>
      <x:c r="P2665" s="13" t="str"/>
    </x:row>
    <x:row r="2666">
      <x:c r="A2666" s="15" t="n">
        <x:v>2665</x:v>
      </x:c>
      <x:c r="B2666" s="13" t="str">
        <x:v>Pieridae-Coliadinae-5</x:v>
      </x:c>
      <x:c r="C2666" s="13" t="str">
        <x:v>Pieridae-Coliadinae</x:v>
      </x:c>
      <x:c r="D2666" s="33" t="n">
        <x:f>'AR_values'!I317</x:f>
        <x:v>2.3664233363976117</x:v>
      </x:c>
      <x:c r="E2666" s="33" t="str">
        <x:v>Riodinidae-20</x:v>
      </x:c>
      <x:c r="F2666" s="33" t="str">
        <x:v>Riodinidae</x:v>
      </x:c>
      <x:c r="G2666" s="33" t="n">
        <x:f>'AR_values'!I344</x:f>
        <x:v>2.384261887097787</x:v>
      </x:c>
      <x:c r="H2666" s="33" t="n">
        <x:f>ABS(D2666-G2666)</x:f>
        <x:v>0.01783855070017548</x:v>
      </x:c>
      <x:c r="I2666" s="14" t="n">
        <x:f>IFERROR(H2666/AVERAGE(D2666,G2666),"")</x:f>
        <x:v>0.0075098853579907195</x:v>
      </x:c>
      <x:c r="J2666" s="14" t="n">
        <x:f>'Method'!$B$2</x:f>
        <x:v>0.05</x:v>
      </x:c>
      <x:c r="K2666" s="13" t="str">
        <x:f>IF(I2666&lt;=J2666,"是","否")</x:f>
        <x:v>是</x:v>
      </x:c>
      <x:c r="L2666" s="36" t="n">
        <x:v>0.7908728820703026</x:v>
      </x:c>
      <x:c r="M2666" s="36" t="n">
        <x:f>1-L2666</x:f>
        <x:v>0.2091271179296974</x:v>
      </x:c>
      <x:c r="N2666" s="13" t="str">
        <x:v>是</x:v>
      </x:c>
      <x:c r="O2666" s="15"/>
      <x:c r="P2666" s="13" t="str"/>
    </x:row>
    <x:row r="2667">
      <x:c r="A2667" s="15" t="n">
        <x:v>2666</x:v>
      </x:c>
      <x:c r="B2667" s="13" t="str">
        <x:v>Lycaenidae_Lucia_limbaria</x:v>
      </x:c>
      <x:c r="C2667" s="13" t="str">
        <x:v>Lycaenidae</x:v>
      </x:c>
      <x:c r="D2667" s="33" t="n">
        <x:f>'AR_values'!I172</x:f>
        <x:v>2.501816901535715</x:v>
      </x:c>
      <x:c r="E2667" s="33" t="str">
        <x:v>Satyrinae-19</x:v>
      </x:c>
      <x:c r="F2667" s="33" t="str">
        <x:v>Satyrinae</x:v>
      </x:c>
      <x:c r="G2667" s="33" t="n">
        <x:f>'AR_values'!I368</x:f>
        <x:v>2.5206761315513897</x:v>
      </x:c>
      <x:c r="H2667" s="33" t="n">
        <x:f>ABS(D2667-G2667)</x:f>
        <x:v>0.01885923001567491</x:v>
      </x:c>
      <x:c r="I2667" s="14" t="n">
        <x:f>IFERROR(H2667/AVERAGE(D2667,G2667),"")</x:f>
        <x:v>0.007509907884962451</x:v>
      </x:c>
      <x:c r="J2667" s="14" t="n">
        <x:f>'Method'!$B$2</x:f>
        <x:v>0.05</x:v>
      </x:c>
      <x:c r="K2667" s="13" t="str">
        <x:f>IF(I2667&lt;=J2667,"是","否")</x:f>
        <x:v>是</x:v>
      </x:c>
      <x:c r="L2667" s="36" t="n">
        <x:v>0.8861646645180193</x:v>
      </x:c>
      <x:c r="M2667" s="36" t="n">
        <x:f>1-L2667</x:f>
        <x:v>0.11383533548198066</x:v>
      </x:c>
      <x:c r="N2667" s="13" t="str">
        <x:v>是</x:v>
      </x:c>
      <x:c r="O2667" s="15"/>
      <x:c r="P2667" s="13" t="str"/>
    </x:row>
    <x:row r="2668">
      <x:c r="A2668" s="15" t="n">
        <x:v>2667</x:v>
      </x:c>
      <x:c r="B2668" s="13" t="str">
        <x:v>Hesperiidae_Antipodia_atralba</x:v>
      </x:c>
      <x:c r="C2668" s="13" t="str">
        <x:v>Hesperiidae</x:v>
      </x:c>
      <x:c r="D2668" s="33" t="n">
        <x:f>'AR_values'!I112</x:f>
        <x:v>2.980336396525423</x:v>
      </x:c>
      <x:c r="E2668" s="33" t="str">
        <x:v>Limenitidinae-10</x:v>
      </x:c>
      <x:c r="F2668" s="33" t="str">
        <x:v>Limenitidinae</x:v>
      </x:c>
      <x:c r="G2668" s="33" t="n">
        <x:f>'AR_values'!I131</x:f>
        <x:v>3.002805353816275</x:v>
      </x:c>
      <x:c r="H2668" s="33" t="n">
        <x:f>ABS(D2668-G2668)</x:f>
        <x:v>0.022468957290851854</x:v>
      </x:c>
      <x:c r="I2668" s="14" t="n">
        <x:f>IFERROR(H2668/AVERAGE(D2668,G2668),"")</x:f>
        <x:v>0.007510755462067617</x:v>
      </x:c>
      <x:c r="J2668" s="14" t="n">
        <x:f>'Method'!$B$2</x:f>
        <x:v>0.05</x:v>
      </x:c>
      <x:c r="K2668" s="13" t="str">
        <x:f>IF(I2668&lt;=J2668,"是","否")</x:f>
        <x:v>是</x:v>
      </x:c>
      <x:c r="L2668" s="36" t="n">
        <x:v>0.8091569359174993</x:v>
      </x:c>
      <x:c r="M2668" s="36" t="n">
        <x:f>1-L2668</x:f>
        <x:v>0.19084306408250074</x:v>
      </x:c>
      <x:c r="N2668" s="13" t="str">
        <x:v>是</x:v>
      </x:c>
      <x:c r="O2668" s="15"/>
      <x:c r="P2668" s="13" t="str"/>
    </x:row>
    <x:row r="2669">
      <x:c r="A2669" s="15" t="n">
        <x:v>2668</x:v>
      </x:c>
      <x:c r="B2669" s="13" t="str">
        <x:v>Charaxinae-6</x:v>
      </x:c>
      <x:c r="C2669" s="13" t="str">
        <x:v>Charaxinae</x:v>
      </x:c>
      <x:c r="D2669" s="33" t="n">
        <x:f>'AR_values'!I27</x:f>
        <x:v>2.518220654144657</x:v>
      </x:c>
      <x:c r="E2669" s="33" t="str">
        <x:v>Danainae-5</x:v>
      </x:c>
      <x:c r="F2669" s="33" t="str">
        <x:v>Danainae</x:v>
      </x:c>
      <x:c r="G2669" s="33" t="n">
        <x:f>'AR_values'!I47</x:f>
        <x:v>2.499372504343995</x:v>
      </x:c>
      <x:c r="H2669" s="33" t="n">
        <x:f>ABS(D2669-G2669)</x:f>
        <x:v>0.01884814980066185</x:v>
      </x:c>
      <x:c r="I2669" s="14" t="n">
        <x:f>IFERROR(H2669/AVERAGE(D2669,G2669),"")</x:f>
        <x:v>0.007512825055883605</x:v>
      </x:c>
      <x:c r="J2669" s="14" t="n">
        <x:f>'Method'!$B$2</x:f>
        <x:v>0.05</x:v>
      </x:c>
      <x:c r="K2669" s="13" t="str">
        <x:f>IF(I2669&lt;=J2669,"是","否")</x:f>
        <x:v>是</x:v>
      </x:c>
      <x:c r="L2669" s="36" t="n">
        <x:v>0.8200018076644975</x:v>
      </x:c>
      <x:c r="M2669" s="36" t="n">
        <x:f>1-L2669</x:f>
        <x:v>0.17999819233550252</x:v>
      </x:c>
      <x:c r="N2669" s="13" t="str">
        <x:v>是</x:v>
      </x:c>
      <x:c r="O2669" s="15"/>
      <x:c r="P2669" s="13" t="str"/>
    </x:row>
    <x:row r="2670">
      <x:c r="A2670" s="15" t="n">
        <x:v>2669</x:v>
      </x:c>
      <x:c r="B2670" s="13" t="str">
        <x:v>Lycaenidae_Jalmenus_icilus</x:v>
      </x:c>
      <x:c r="C2670" s="13" t="str">
        <x:v>Lycaenidae</x:v>
      </x:c>
      <x:c r="D2670" s="33" t="n">
        <x:f>'AR_values'!I169</x:f>
        <x:v>2.4699878264847173</x:v>
      </x:c>
      <x:c r="E2670" s="33" t="str">
        <x:v>Nymphalinae-9</x:v>
      </x:c>
      <x:c r="F2670" s="33" t="str">
        <x:v>Nymphalinae</x:v>
      </x:c>
      <x:c r="G2670" s="33" t="n">
        <x:f>'AR_values'!I218</x:f>
        <x:v>2.488617213677148</x:v>
      </x:c>
      <x:c r="H2670" s="33" t="n">
        <x:f>ABS(D2670-G2670)</x:f>
        <x:v>0.01862938719243079</x:v>
      </x:c>
      <x:c r="I2670" s="14" t="n">
        <x:f>IFERROR(H2670/AVERAGE(D2670,G2670),"")</x:f>
        <x:v>0.007513962915595578</x:v>
      </x:c>
      <x:c r="J2670" s="14" t="n">
        <x:f>'Method'!$B$2</x:f>
        <x:v>0.05</x:v>
      </x:c>
      <x:c r="K2670" s="13" t="str">
        <x:f>IF(I2670&lt;=J2670,"是","否")</x:f>
        <x:v>是</x:v>
      </x:c>
      <x:c r="L2670" s="36" t="n">
        <x:v>0.8027753206545776</x:v>
      </x:c>
      <x:c r="M2670" s="36" t="n">
        <x:f>1-L2670</x:f>
        <x:v>0.19722467934542243</x:v>
      </x:c>
      <x:c r="N2670" s="13" t="str">
        <x:v>是</x:v>
      </x:c>
      <x:c r="O2670" s="15"/>
      <x:c r="P2670" s="13" t="str"/>
    </x:row>
    <x:row r="2671">
      <x:c r="A2671" s="15" t="n">
        <x:v>2670</x:v>
      </x:c>
      <x:c r="B2671" s="13" t="str">
        <x:v>Nymphalinae-20</x:v>
      </x:c>
      <x:c r="C2671" s="13" t="str">
        <x:v>Nymphalinae</x:v>
      </x:c>
      <x:c r="D2671" s="33" t="n">
        <x:f>'AR_values'!I201</x:f>
        <x:v>2.6316211778781273</x:v>
      </x:c>
      <x:c r="E2671" s="33" t="str">
        <x:v>Parnassiinae-2</x:v>
      </x:c>
      <x:c r="F2671" s="33" t="str">
        <x:v>Parnassiinae</x:v>
      </x:c>
      <x:c r="G2671" s="33" t="n">
        <x:f>'AR_values'!I269</x:f>
        <x:v>2.6514822493832084</x:v>
      </x:c>
      <x:c r="H2671" s="33" t="n">
        <x:f>ABS(D2671-G2671)</x:f>
        <x:v>0.019861071505081096</x:v>
      </x:c>
      <x:c r="I2671" s="14" t="n">
        <x:f>IFERROR(H2671/AVERAGE(D2671,G2671),"")</x:f>
        <x:v>0.0075187138690475</x:v>
      </x:c>
      <x:c r="J2671" s="14" t="n">
        <x:f>'Method'!$B$2</x:f>
        <x:v>0.05</x:v>
      </x:c>
      <x:c r="K2671" s="13" t="str">
        <x:f>IF(I2671&lt;=J2671,"是","否")</x:f>
        <x:v>是</x:v>
      </x:c>
      <x:c r="L2671" s="36" t="n">
        <x:v>0.8279393837990295</x:v>
      </x:c>
      <x:c r="M2671" s="36" t="n">
        <x:f>1-L2671</x:f>
        <x:v>0.17206061620097046</x:v>
      </x:c>
      <x:c r="N2671" s="13" t="str">
        <x:v>是</x:v>
      </x:c>
      <x:c r="O2671" s="15"/>
      <x:c r="P2671" s="13" t="str"/>
    </x:row>
    <x:row r="2672">
      <x:c r="A2672" s="15" t="n">
        <x:v>2671</x:v>
      </x:c>
      <x:c r="B2672" s="13" t="str">
        <x:v>Hesperiidae-1</x:v>
      </x:c>
      <x:c r="C2672" s="13" t="str">
        <x:v>Hesperiidae</x:v>
      </x:c>
      <x:c r="D2672" s="33" t="n">
        <x:f>'AR_values'!I75</x:f>
        <x:v>2.626775993873075</x:v>
      </x:c>
      <x:c r="E2672" s="33" t="str">
        <x:v>Hesperiidae-12</x:v>
      </x:c>
      <x:c r="F2672" s="33" t="str">
        <x:v>Hesperiidae</x:v>
      </x:c>
      <x:c r="G2672" s="33" t="n">
        <x:f>'AR_values'!I78</x:f>
        <x:v>2.646605889330352</x:v>
      </x:c>
      <x:c r="H2672" s="33" t="n">
        <x:f>ABS(D2672-G2672)</x:f>
        <x:v>0.019829895457277313</x:v>
      </x:c>
      <x:c r="I2672" s="14" t="n">
        <x:f>IFERROR(H2672/AVERAGE(D2672,G2672),"")</x:f>
        <x:v>0.007520750780609586</x:v>
      </x:c>
      <x:c r="J2672" s="14" t="n">
        <x:f>'Method'!$B$2</x:f>
        <x:v>0.05</x:v>
      </x:c>
      <x:c r="K2672" s="13" t="str">
        <x:f>IF(I2672&lt;=J2672,"是","否")</x:f>
        <x:v>是</x:v>
      </x:c>
      <x:c r="L2672" s="36" t="n">
        <x:v>0.9251033771979438</x:v>
      </x:c>
      <x:c r="M2672" s="36" t="n">
        <x:f>1-L2672</x:f>
        <x:v>0.07489662280205622</x:v>
      </x:c>
      <x:c r="N2672" s="13" t="str">
        <x:v>否</x:v>
      </x:c>
      <x:c r="O2672" s="15"/>
      <x:c r="P2672" s="13" t="str"/>
    </x:row>
    <x:row r="2673">
      <x:c r="A2673" s="15" t="n">
        <x:v>2672</x:v>
      </x:c>
      <x:c r="B2673" s="13" t="str">
        <x:v>Danainae-4</x:v>
      </x:c>
      <x:c r="C2673" s="13" t="str">
        <x:v>Danainae</x:v>
      </x:c>
      <x:c r="D2673" s="33" t="n">
        <x:f>'AR_values'!I46</x:f>
        <x:v>2.826712330216953</x:v>
      </x:c>
      <x:c r="E2673" s="33" t="str">
        <x:v>Hesperiidae-16</x:v>
      </x:c>
      <x:c r="F2673" s="33" t="str">
        <x:v>Hesperiidae</x:v>
      </x:c>
      <x:c r="G2673" s="33" t="n">
        <x:f>'AR_values'!I82</x:f>
        <x:v>2.8480556399666805</x:v>
      </x:c>
      <x:c r="H2673" s="33" t="n">
        <x:f>ABS(D2673-G2673)</x:f>
        <x:v>0.021343309749727535</x:v>
      </x:c>
      <x:c r="I2673" s="14" t="n">
        <x:f>IFERROR(H2673/AVERAGE(D2673,G2673),"")</x:f>
        <x:v>0.007522178831582032</x:v>
      </x:c>
      <x:c r="J2673" s="14" t="n">
        <x:f>'Method'!$B$2</x:f>
        <x:v>0.05</x:v>
      </x:c>
      <x:c r="K2673" s="13" t="str">
        <x:f>IF(I2673&lt;=J2673,"是","否")</x:f>
        <x:v>是</x:v>
      </x:c>
      <x:c r="L2673" s="36" t="n">
        <x:v>0.8944157173430459</x:v>
      </x:c>
      <x:c r="M2673" s="36" t="n">
        <x:f>1-L2673</x:f>
        <x:v>0.10558428265695408</x:v>
      </x:c>
      <x:c r="N2673" s="13" t="str">
        <x:v>是</x:v>
      </x:c>
      <x:c r="O2673" s="15"/>
      <x:c r="P2673" s="13" t="str"/>
    </x:row>
    <x:row r="2674">
      <x:c r="A2674" s="15" t="n">
        <x:v>2673</x:v>
      </x:c>
      <x:c r="B2674" s="13" t="str">
        <x:v>Pieridae-8</x:v>
      </x:c>
      <x:c r="C2674" s="13" t="str">
        <x:v>Pieridae</x:v>
      </x:c>
      <x:c r="D2674" s="33" t="n">
        <x:f>'AR_values'!I298</x:f>
        <x:v>2.9322436562309098</x:v>
      </x:c>
      <x:c r="E2674" s="33" t="str">
        <x:v>Satyrinae-21</x:v>
      </x:c>
      <x:c r="F2674" s="33" t="str">
        <x:v>Satyrinae</x:v>
      </x:c>
      <x:c r="G2674" s="33" t="n">
        <x:f>'AR_values'!I371</x:f>
        <x:v>2.910247328667684</x:v>
      </x:c>
      <x:c r="H2674" s="33" t="n">
        <x:f>ABS(D2674-G2674)</x:f>
        <x:v>0.02199632756322556</x:v>
      </x:c>
      <x:c r="I2674" s="14" t="n">
        <x:f>IFERROR(H2674/AVERAGE(D2674,G2674),"")</x:f>
        <x:v>0.007529777151588481</x:v>
      </x:c>
      <x:c r="J2674" s="14" t="n">
        <x:f>'Method'!$B$2</x:f>
        <x:v>0.05</x:v>
      </x:c>
      <x:c r="K2674" s="13" t="str">
        <x:f>IF(I2674&lt;=J2674,"是","否")</x:f>
        <x:v>是</x:v>
      </x:c>
      <x:c r="L2674" s="36" t="n">
        <x:v>0.7354614729031934</x:v>
      </x:c>
      <x:c r="M2674" s="36" t="n">
        <x:f>1-L2674</x:f>
        <x:v>0.2645385270968066</x:v>
      </x:c>
      <x:c r="N2674" s="13" t="str">
        <x:v>是</x:v>
      </x:c>
      <x:c r="O2674" s="15"/>
      <x:c r="P2674" s="13" t="str"/>
    </x:row>
    <x:row r="2675">
      <x:c r="A2675" s="15" t="n">
        <x:v>2674</x:v>
      </x:c>
      <x:c r="B2675" s="13" t="str">
        <x:v>Biblidinae-7</x:v>
      </x:c>
      <x:c r="C2675" s="13" t="str">
        <x:v>Biblidinae</x:v>
      </x:c>
      <x:c r="D2675" s="33" t="n">
        <x:f>'AR_values'!I13</x:f>
        <x:v>2.4577608258924344</x:v>
      </x:c>
      <x:c r="E2675" s="33" t="str">
        <x:v>Limenitidinae-1</x:v>
      </x:c>
      <x:c r="F2675" s="33" t="str">
        <x:v>Limenitidinae</x:v>
      </x:c>
      <x:c r="G2675" s="33" t="n">
        <x:f>'AR_values'!I130</x:f>
        <x:v>2.439323333755049</x:v>
      </x:c>
      <x:c r="H2675" s="33" t="n">
        <x:f>ABS(D2675-G2675)</x:f>
        <x:v>0.018437492137385547</x:v>
      </x:c>
      <x:c r="I2675" s="14" t="n">
        <x:f>IFERROR(H2675/AVERAGE(D2675,G2675),"")</x:f>
        <x:v>0.007529987860659013</x:v>
      </x:c>
      <x:c r="J2675" s="14" t="n">
        <x:f>'Method'!$B$2</x:f>
        <x:v>0.05</x:v>
      </x:c>
      <x:c r="K2675" s="13" t="str">
        <x:f>IF(I2675&lt;=J2675,"是","否")</x:f>
        <x:v>是</x:v>
      </x:c>
      <x:c r="L2675" s="36" t="n">
        <x:v>0.8517201538996512</x:v>
      </x:c>
      <x:c r="M2675" s="36" t="n">
        <x:f>1-L2675</x:f>
        <x:v>0.14827984610034883</x:v>
      </x:c>
      <x:c r="N2675" s="13" t="str">
        <x:v>是</x:v>
      </x:c>
      <x:c r="O2675" s="15"/>
      <x:c r="P2675" s="13" t="str"/>
    </x:row>
    <x:row r="2676">
      <x:c r="A2676" s="15" t="n">
        <x:v>2675</x:v>
      </x:c>
      <x:c r="B2676" s="13" t="str">
        <x:v>Papilionidae-7</x:v>
      </x:c>
      <x:c r="C2676" s="13" t="str">
        <x:v>Papilionidae</x:v>
      </x:c>
      <x:c r="D2676" s="33" t="n">
        <x:f>'AR_values'!I258</x:f>
        <x:v>2.8776607219065564</x:v>
      </x:c>
      <x:c r="E2676" s="33" t="str">
        <x:v>Papilionidae-9</x:v>
      </x:c>
      <x:c r="F2676" s="33" t="str">
        <x:v>Papilionidae</x:v>
      </x:c>
      <x:c r="G2676" s="33" t="n">
        <x:f>'AR_values'!I260</x:f>
        <x:v>2.8994270303687606</x:v>
      </x:c>
      <x:c r="H2676" s="33" t="n">
        <x:f>ABS(D2676-G2676)</x:f>
        <x:v>0.021766308462204176</x:v>
      </x:c>
      <x:c r="I2676" s="14" t="n">
        <x:f>IFERROR(H2676/AVERAGE(D2676,G2676),"")</x:f>
        <x:v>0.007535391323641041</x:v>
      </x:c>
      <x:c r="J2676" s="14" t="n">
        <x:f>'Method'!$B$2</x:f>
        <x:v>0.05</x:v>
      </x:c>
      <x:c r="K2676" s="13" t="str">
        <x:f>IF(I2676&lt;=J2676,"是","否")</x:f>
        <x:v>是</x:v>
      </x:c>
      <x:c r="L2676" s="36" t="n">
        <x:v>0.9130095972438684</x:v>
      </x:c>
      <x:c r="M2676" s="36" t="n">
        <x:f>1-L2676</x:f>
        <x:v>0.08699040275613157</x:v>
      </x:c>
      <x:c r="N2676" s="13" t="str">
        <x:v>否</x:v>
      </x:c>
      <x:c r="O2676" s="15"/>
      <x:c r="P2676" s="13" t="str"/>
    </x:row>
    <x:row r="2677">
      <x:c r="A2677" s="15" t="n">
        <x:v>2676</x:v>
      </x:c>
      <x:c r="B2677" s="13" t="str">
        <x:v>Charaxinae-10</x:v>
      </x:c>
      <x:c r="C2677" s="13" t="str">
        <x:v>Charaxinae</x:v>
      </x:c>
      <x:c r="D2677" s="33" t="n">
        <x:f>'AR_values'!I17</x:f>
        <x:v>2.4065875590223897</x:v>
      </x:c>
      <x:c r="E2677" s="33" t="str">
        <x:v>Lycaenidae_Ogyris_oroetus</x:v>
      </x:c>
      <x:c r="F2677" s="33" t="str">
        <x:v>Lycaenidae</x:v>
      </x:c>
      <x:c r="G2677" s="33" t="n">
        <x:f>'AR_values'!I181</x:f>
        <x:v>2.3885084100755156</x:v>
      </x:c>
      <x:c r="H2677" s="33" t="n">
        <x:f>ABS(D2677-G2677)</x:f>
        <x:v>0.018079148946874124</x:v>
      </x:c>
      <x:c r="I2677" s="14" t="n">
        <x:f>IFERROR(H2677/AVERAGE(D2677,G2677),"")</x:f>
        <x:v>0.007540682840712916</x:v>
      </x:c>
      <x:c r="J2677" s="14" t="n">
        <x:f>'Method'!$B$2</x:f>
        <x:v>0.05</x:v>
      </x:c>
      <x:c r="K2677" s="13" t="str">
        <x:f>IF(I2677&lt;=J2677,"是","否")</x:f>
        <x:v>是</x:v>
      </x:c>
      <x:c r="L2677" s="36" t="n">
        <x:v>0.6912961049643398</x:v>
      </x:c>
      <x:c r="M2677" s="36" t="n">
        <x:f>1-L2677</x:f>
        <x:v>0.3087038950356602</x:v>
      </x:c>
      <x:c r="N2677" s="13" t="str">
        <x:v>是</x:v>
      </x:c>
      <x:c r="O2677" s="15"/>
      <x:c r="P2677" s="13" t="str"/>
    </x:row>
    <x:row r="2678">
      <x:c r="A2678" s="15" t="n">
        <x:v>2677</x:v>
      </x:c>
      <x:c r="B2678" s="13" t="str">
        <x:v>Biblidinae-4</x:v>
      </x:c>
      <x:c r="C2678" s="13" t="str">
        <x:v>Biblidinae</x:v>
      </x:c>
      <x:c r="D2678" s="33" t="n">
        <x:f>'AR_values'!I10</x:f>
        <x:v>2.5419996384242083</x:v>
      </x:c>
      <x:c r="E2678" s="33" t="str">
        <x:v>Riodinidae-26</x:v>
      </x:c>
      <x:c r="F2678" s="33" t="str">
        <x:v>Riodinidae</x:v>
      </x:c>
      <x:c r="G2678" s="33" t="n">
        <x:f>'AR_values'!I350</x:f>
        <x:v>2.5612409898926036</x:v>
      </x:c>
      <x:c r="H2678" s="33" t="n">
        <x:f>ABS(D2678-G2678)</x:f>
        <x:v>0.01924135146839534</x:v>
      </x:c>
      <x:c r="I2678" s="14" t="n">
        <x:f>IFERROR(H2678/AVERAGE(D2678,G2678),"")</x:f>
        <x:v>0.007540836448757332</x:v>
      </x:c>
      <x:c r="J2678" s="14" t="n">
        <x:f>'Method'!$B$2</x:f>
        <x:v>0.05</x:v>
      </x:c>
      <x:c r="K2678" s="13" t="str">
        <x:f>IF(I2678&lt;=J2678,"是","否")</x:f>
        <x:v>是</x:v>
      </x:c>
      <x:c r="L2678" s="36" t="n">
        <x:v>0.8777015966406491</x:v>
      </x:c>
      <x:c r="M2678" s="36" t="n">
        <x:f>1-L2678</x:f>
        <x:v>0.12229840335935094</x:v>
      </x:c>
      <x:c r="N2678" s="13" t="str">
        <x:v>是</x:v>
      </x:c>
      <x:c r="O2678" s="15"/>
      <x:c r="P2678" s="13" t="str"/>
    </x:row>
    <x:row r="2679">
      <x:c r="A2679" s="15" t="n">
        <x:v>2678</x:v>
      </x:c>
      <x:c r="B2679" s="13" t="str">
        <x:v>Danainae-20</x:v>
      </x:c>
      <x:c r="C2679" s="13" t="str">
        <x:v>Danainae</x:v>
      </x:c>
      <x:c r="D2679" s="33" t="n">
        <x:f>'AR_values'!I41</x:f>
        <x:v>2.8927773496353484</x:v>
      </x:c>
      <x:c r="E2679" s="33" t="str">
        <x:v>Pieridae-11</x:v>
      </x:c>
      <x:c r="F2679" s="33" t="str">
        <x:v>Pieridae</x:v>
      </x:c>
      <x:c r="G2679" s="33" t="n">
        <x:f>'AR_values'!I276</x:f>
        <x:v>2.871034869040152</x:v>
      </x:c>
      <x:c r="H2679" s="33" t="n">
        <x:f>ABS(D2679-G2679)</x:f>
        <x:v>0.021742480595196234</x:v>
      </x:c>
      <x:c r="I2679" s="14" t="n">
        <x:f>IFERROR(H2679/AVERAGE(D2679,G2679),"")</x:f>
        <x:v>0.00754447916424056</x:v>
      </x:c>
      <x:c r="J2679" s="14" t="n">
        <x:f>'Method'!$B$2</x:f>
        <x:v>0.05</x:v>
      </x:c>
      <x:c r="K2679" s="13" t="str">
        <x:f>IF(I2679&lt;=J2679,"是","否")</x:f>
        <x:v>是</x:v>
      </x:c>
      <x:c r="L2679" s="36" t="n">
        <x:v>0.7601064631145483</x:v>
      </x:c>
      <x:c r="M2679" s="36" t="n">
        <x:f>1-L2679</x:f>
        <x:v>0.23989353688545167</x:v>
      </x:c>
      <x:c r="N2679" s="13" t="str">
        <x:v>是</x:v>
      </x:c>
      <x:c r="O2679" s="15"/>
      <x:c r="P2679" s="13" t="str"/>
    </x:row>
    <x:row r="2680">
      <x:c r="A2680" s="15" t="n">
        <x:v>2679</x:v>
      </x:c>
      <x:c r="B2680" s="13" t="str">
        <x:v>Lycaenidae_Hypochrysops_ignita</x:v>
      </x:c>
      <x:c r="C2680" s="13" t="str">
        <x:v>Lycaenidae</x:v>
      </x:c>
      <x:c r="D2680" s="33" t="n">
        <x:f>'AR_values'!I168</x:f>
        <x:v>2.4344865968193847</x:v>
      </x:c>
      <x:c r="E2680" s="33" t="str">
        <x:v>Riodinidae-4</x:v>
      </x:c>
      <x:c r="F2680" s="33" t="str">
        <x:v>Riodinidae</x:v>
      </x:c>
      <x:c r="G2680" s="33" t="n">
        <x:f>'AR_values'!I352</x:f>
        <x:v>2.4161876385807908</x:v>
      </x:c>
      <x:c r="H2680" s="33" t="n">
        <x:f>ABS(D2680-G2680)</x:f>
        <x:v>0.018298958238593954</x:v>
      </x:c>
      <x:c r="I2680" s="14" t="n">
        <x:f>IFERROR(H2680/AVERAGE(D2680,G2680),"")</x:f>
        <x:v>0.007544913284445419</x:v>
      </x:c>
      <x:c r="J2680" s="14" t="n">
        <x:f>'Method'!$B$2</x:f>
        <x:v>0.05</x:v>
      </x:c>
      <x:c r="K2680" s="13" t="str">
        <x:f>IF(I2680&lt;=J2680,"是","否")</x:f>
        <x:v>是</x:v>
      </x:c>
      <x:c r="L2680" s="36" t="n">
        <x:v>0.8865108483942564</x:v>
      </x:c>
      <x:c r="M2680" s="36" t="n">
        <x:f>1-L2680</x:f>
        <x:v>0.11348915160574358</x:v>
      </x:c>
      <x:c r="N2680" s="13" t="str">
        <x:v>是</x:v>
      </x:c>
      <x:c r="O2680" s="15"/>
      <x:c r="P2680" s="13" t="str"/>
    </x:row>
    <x:row r="2681">
      <x:c r="A2681" s="15" t="n">
        <x:v>2680</x:v>
      </x:c>
      <x:c r="B2681" s="13" t="str">
        <x:v>Hesperiidae_Hesperilla_donnysa</x:v>
      </x:c>
      <x:c r="C2681" s="13" t="str">
        <x:v>Hesperiidae</x:v>
      </x:c>
      <x:c r="D2681" s="33" t="n">
        <x:f>'AR_values'!I118</x:f>
        <x:v>2.8711882989630286</x:v>
      </x:c>
      <x:c r="E2681" s="33" t="str">
        <x:v>Pieridae-14</x:v>
      </x:c>
      <x:c r="F2681" s="33" t="str">
        <x:v>Pieridae</x:v>
      </x:c>
      <x:c r="G2681" s="33" t="n">
        <x:f>'AR_values'!I279</x:f>
        <x:v>2.8495974203659724</x:v>
      </x:c>
      <x:c r="H2681" s="33" t="n">
        <x:f>ABS(D2681-G2681)</x:f>
        <x:v>0.021590878597056218</x:v>
      </x:c>
      <x:c r="I2681" s="14" t="n">
        <x:f>IFERROR(H2681/AVERAGE(D2681,G2681),"")</x:f>
        <x:v>0.007548221400464775</x:v>
      </x:c>
      <x:c r="J2681" s="14" t="n">
        <x:f>'Method'!$B$2</x:f>
        <x:v>0.05</x:v>
      </x:c>
      <x:c r="K2681" s="13" t="str">
        <x:f>IF(I2681&lt;=J2681,"是","否")</x:f>
        <x:v>是</x:v>
      </x:c>
      <x:c r="L2681" s="36" t="n">
        <x:v>0.7529719477879288</x:v>
      </x:c>
      <x:c r="M2681" s="36" t="n">
        <x:f>1-L2681</x:f>
        <x:v>0.24702805221207125</x:v>
      </x:c>
      <x:c r="N2681" s="13" t="str">
        <x:v>是</x:v>
      </x:c>
      <x:c r="O2681" s="15"/>
      <x:c r="P2681" s="13" t="str"/>
    </x:row>
    <x:row r="2682">
      <x:c r="A2682" s="15" t="n">
        <x:v>2681</x:v>
      </x:c>
      <x:c r="B2682" s="13" t="str">
        <x:v>Hesperiidae-13</x:v>
      </x:c>
      <x:c r="C2682" s="13" t="str">
        <x:v>Hesperiidae</x:v>
      </x:c>
      <x:c r="D2682" s="33" t="n">
        <x:f>'AR_values'!I79</x:f>
        <x:v>2.991794981073474</x:v>
      </x:c>
      <x:c r="E2682" s="33" t="str">
        <x:v>Pieridae-7</x:v>
      </x:c>
      <x:c r="F2682" s="33" t="str">
        <x:v>Pieridae</x:v>
      </x:c>
      <x:c r="G2682" s="33" t="n">
        <x:f>'AR_values'!I297</x:f>
        <x:v>3.014474756068161</x:v>
      </x:c>
      <x:c r="H2682" s="33" t="n">
        <x:f>ABS(D2682-G2682)</x:f>
        <x:v>0.022679774994686763</x:v>
      </x:c>
      <x:c r="I2682" s="14" t="n">
        <x:f>IFERROR(H2682/AVERAGE(D2682,G2682),"")</x:f>
        <x:v>0.007552033454121892</x:v>
      </x:c>
      <x:c r="J2682" s="14" t="n">
        <x:f>'Method'!$B$2</x:f>
        <x:v>0.05</x:v>
      </x:c>
      <x:c r="K2682" s="13" t="str">
        <x:f>IF(I2682&lt;=J2682,"是","否")</x:f>
        <x:v>是</x:v>
      </x:c>
      <x:c r="L2682" s="36" t="n">
        <x:v>0.7315807056767661</x:v>
      </x:c>
      <x:c r="M2682" s="36" t="n">
        <x:f>1-L2682</x:f>
        <x:v>0.26841929432323386</x:v>
      </x:c>
      <x:c r="N2682" s="13" t="str">
        <x:v>是</x:v>
      </x:c>
      <x:c r="O2682" s="15"/>
      <x:c r="P2682" s="13" t="str"/>
    </x:row>
    <x:row r="2683">
      <x:c r="A2683" s="15" t="n">
        <x:v>2682</x:v>
      </x:c>
      <x:c r="B2683" s="13" t="str">
        <x:v>Papilionidae-11</x:v>
      </x:c>
      <x:c r="C2683" s="13" t="str">
        <x:v>Papilionidae</x:v>
      </x:c>
      <x:c r="D2683" s="33" t="n">
        <x:f>'AR_values'!I221</x:f>
        <x:v>2.89947550369946</x:v>
      </x:c>
      <x:c r="E2683" s="33" t="str">
        <x:v>Papilionidae-7</x:v>
      </x:c>
      <x:c r="F2683" s="33" t="str">
        <x:v>Papilionidae</x:v>
      </x:c>
      <x:c r="G2683" s="33" t="n">
        <x:f>'AR_values'!I258</x:f>
        <x:v>2.8776607219065564</x:v>
      </x:c>
      <x:c r="H2683" s="33" t="n">
        <x:f>ABS(D2683-G2683)</x:f>
        <x:v>0.021814781792903748</x:v>
      </x:c>
      <x:c r="I2683" s="14" t="n">
        <x:f>IFERROR(H2683/AVERAGE(D2683,G2683),"")</x:f>
        <x:v>0.0075521091907835005</x:v>
      </x:c>
      <x:c r="J2683" s="14" t="n">
        <x:f>'Method'!$B$2</x:f>
        <x:v>0.05</x:v>
      </x:c>
      <x:c r="K2683" s="13" t="str">
        <x:f>IF(I2683&lt;=J2683,"是","否")</x:f>
        <x:v>是</x:v>
      </x:c>
      <x:c r="L2683" s="36" t="n">
        <x:v>0.9264655255511643</x:v>
      </x:c>
      <x:c r="M2683" s="36" t="n">
        <x:f>1-L2683</x:f>
        <x:v>0.07353447444883565</x:v>
      </x:c>
      <x:c r="N2683" s="13" t="str">
        <x:v>否</x:v>
      </x:c>
      <x:c r="O2683" s="15"/>
      <x:c r="P2683" s="13" t="str"/>
    </x:row>
    <x:row r="2684">
      <x:c r="A2684" s="15" t="n">
        <x:v>2683</x:v>
      </x:c>
      <x:c r="B2684" s="13" t="str">
        <x:v>Pieridae-Coliadinae-3</x:v>
      </x:c>
      <x:c r="C2684" s="13" t="str">
        <x:v>Pieridae-Coliadinae</x:v>
      </x:c>
      <x:c r="D2684" s="33" t="n">
        <x:f>'AR_values'!I315</x:f>
        <x:v>2.5419694970505615</x:v>
      </x:c>
      <x:c r="E2684" s="33" t="str">
        <x:v>Riodinidae-26</x:v>
      </x:c>
      <x:c r="F2684" s="33" t="str">
        <x:v>Riodinidae</x:v>
      </x:c>
      <x:c r="G2684" s="33" t="n">
        <x:f>'AR_values'!I350</x:f>
        <x:v>2.5612409898926036</x:v>
      </x:c>
      <x:c r="H2684" s="33" t="n">
        <x:f>ABS(D2684-G2684)</x:f>
        <x:v>0.019271492842042104</x:v>
      </x:c>
      <x:c r="I2684" s="14" t="n">
        <x:f>IFERROR(H2684/AVERAGE(D2684,G2684),"")</x:f>
        <x:v>0.007552693697957096</x:v>
      </x:c>
      <x:c r="J2684" s="14" t="n">
        <x:f>'Method'!$B$2</x:f>
        <x:v>0.05</x:v>
      </x:c>
      <x:c r="K2684" s="13" t="str">
        <x:f>IF(I2684&lt;=J2684,"是","否")</x:f>
        <x:v>是</x:v>
      </x:c>
      <x:c r="L2684" s="36" t="n">
        <x:v>0.7014856381148951</x:v>
      </x:c>
      <x:c r="M2684" s="36" t="n">
        <x:f>1-L2684</x:f>
        <x:v>0.29851436188510494</x:v>
      </x:c>
      <x:c r="N2684" s="13" t="str">
        <x:v>是</x:v>
      </x:c>
      <x:c r="O2684" s="15"/>
      <x:c r="P2684" s="13" t="str"/>
    </x:row>
    <x:row r="2685">
      <x:c r="A2685" s="15" t="n">
        <x:v>2684</x:v>
      </x:c>
      <x:c r="B2685" s="13" t="str">
        <x:v>Hesperiidae_Trapezites_sciron</x:v>
      </x:c>
      <x:c r="C2685" s="13" t="str">
        <x:v>Hesperiidae</x:v>
      </x:c>
      <x:c r="D2685" s="33" t="n">
        <x:f>'AR_values'!I128</x:f>
        <x:v>2.954498744525112</x:v>
      </x:c>
      <x:c r="E2685" s="33" t="str">
        <x:v>Pieridae-8</x:v>
      </x:c>
      <x:c r="F2685" s="33" t="str">
        <x:v>Pieridae</x:v>
      </x:c>
      <x:c r="G2685" s="33" t="n">
        <x:f>'AR_values'!I298</x:f>
        <x:v>2.9322436562309098</x:v>
      </x:c>
      <x:c r="H2685" s="33" t="n">
        <x:f>ABS(D2685-G2685)</x:f>
        <x:v>0.022255088294202086</x:v>
      </x:c>
      <x:c r="I2685" s="14" t="n">
        <x:f>IFERROR(H2685/AVERAGE(D2685,G2685),"")</x:f>
        <x:v>0.0075610878747960535</x:v>
      </x:c>
      <x:c r="J2685" s="14" t="n">
        <x:f>'Method'!$B$2</x:f>
        <x:v>0.05</x:v>
      </x:c>
      <x:c r="K2685" s="13" t="str">
        <x:f>IF(I2685&lt;=J2685,"是","否")</x:f>
        <x:v>是</x:v>
      </x:c>
      <x:c r="L2685" s="36" t="n">
        <x:v>0.6822258384211621</x:v>
      </x:c>
      <x:c r="M2685" s="36" t="n">
        <x:f>1-L2685</x:f>
        <x:v>0.31777416157883787</x:v>
      </x:c>
      <x:c r="N2685" s="13" t="str">
        <x:v>是</x:v>
      </x:c>
      <x:c r="O2685" s="15"/>
      <x:c r="P2685" s="13" t="str"/>
    </x:row>
    <x:row r="2686">
      <x:c r="A2686" s="15" t="n">
        <x:v>2685</x:v>
      </x:c>
      <x:c r="B2686" s="13" t="str">
        <x:v>Limenitidinae-7</x:v>
      </x:c>
      <x:c r="C2686" s="13" t="str">
        <x:v>Limenitidinae</x:v>
      </x:c>
      <x:c r="D2686" s="33" t="n">
        <x:f>'AR_values'!I139</x:f>
        <x:v>2.7426043688635655</x:v>
      </x:c>
      <x:c r="E2686" s="33" t="str">
        <x:v>Pieridae-21</x:v>
      </x:c>
      <x:c r="F2686" s="33" t="str">
        <x:v>Pieridae</x:v>
      </x:c>
      <x:c r="G2686" s="33" t="n">
        <x:f>'AR_values'!I286</x:f>
        <x:v>2.7219412558374705</x:v>
      </x:c>
      <x:c r="H2686" s="33" t="n">
        <x:f>ABS(D2686-G2686)</x:f>
        <x:v>0.020663113026095026</x:v>
      </x:c>
      <x:c r="I2686" s="14" t="n">
        <x:f>IFERROR(H2686/AVERAGE(D2686,G2686),"")</x:f>
        <x:v>0.007562609755765558</x:v>
      </x:c>
      <x:c r="J2686" s="14" t="n">
        <x:f>'Method'!$B$2</x:f>
        <x:v>0.05</x:v>
      </x:c>
      <x:c r="K2686" s="13" t="str">
        <x:f>IF(I2686&lt;=J2686,"是","否")</x:f>
        <x:v>是</x:v>
      </x:c>
      <x:c r="L2686" s="36" t="n">
        <x:v>0.9137310728613951</x:v>
      </x:c>
      <x:c r="M2686" s="36" t="n">
        <x:f>1-L2686</x:f>
        <x:v>0.0862689271386049</x:v>
      </x:c>
      <x:c r="N2686" s="13" t="str">
        <x:v>是</x:v>
      </x:c>
      <x:c r="O2686" s="15"/>
      <x:c r="P2686" s="13" t="str"/>
    </x:row>
    <x:row r="2687">
      <x:c r="A2687" s="15" t="n">
        <x:v>2686</x:v>
      </x:c>
      <x:c r="B2687" s="13" t="str">
        <x:v>Lycaenidae-14</x:v>
      </x:c>
      <x:c r="C2687" s="13" t="str">
        <x:v>Lycaenidae</x:v>
      </x:c>
      <x:c r="D2687" s="33" t="n">
        <x:f>'AR_values'!I146</x:f>
        <x:v>2.5275412824939623</x:v>
      </x:c>
      <x:c r="E2687" s="33" t="str">
        <x:v>Lycaenidae_Candalides_hyacinthina</x:v>
      </x:c>
      <x:c r="F2687" s="33" t="str">
        <x:v>Lycaenidae</x:v>
      </x:c>
      <x:c r="G2687" s="33" t="n">
        <x:f>'AR_values'!I167</x:f>
        <x:v>2.546730965495565</x:v>
      </x:c>
      <x:c r="H2687" s="33" t="n">
        <x:f>ABS(D2687-G2687)</x:f>
        <x:v>0.01918968300160273</x:v>
      </x:c>
      <x:c r="I2687" s="14" t="n">
        <x:f>IFERROR(H2687/AVERAGE(D2687,G2687),"")</x:f>
        <x:v>0.007563521255370504</x:v>
      </x:c>
      <x:c r="J2687" s="14" t="n">
        <x:f>'Method'!$B$2</x:f>
        <x:v>0.05</x:v>
      </x:c>
      <x:c r="K2687" s="13" t="str">
        <x:f>IF(I2687&lt;=J2687,"是","否")</x:f>
        <x:v>是</x:v>
      </x:c>
      <x:c r="L2687" s="36" t="n">
        <x:v>0.9194921889115064</x:v>
      </x:c>
      <x:c r="M2687" s="36" t="n">
        <x:f>1-L2687</x:f>
        <x:v>0.08050781108849359</x:v>
      </x:c>
      <x:c r="N2687" s="13" t="str">
        <x:v>否</x:v>
      </x:c>
      <x:c r="O2687" s="15"/>
      <x:c r="P2687" s="13" t="str"/>
    </x:row>
    <x:row r="2688">
      <x:c r="A2688" s="15" t="n">
        <x:v>2687</x:v>
      </x:c>
      <x:c r="B2688" s="13" t="str">
        <x:v>Papilionidae-26</x:v>
      </x:c>
      <x:c r="C2688" s="13" t="str">
        <x:v>Papilionidae</x:v>
      </x:c>
      <x:c r="D2688" s="33" t="n">
        <x:f>'AR_values'!I236</x:f>
        <x:v>2.910143414751003</x:v>
      </x:c>
      <x:c r="E2688" s="33" t="str">
        <x:v>Pieridae-8</x:v>
      </x:c>
      <x:c r="F2688" s="33" t="str">
        <x:v>Pieridae</x:v>
      </x:c>
      <x:c r="G2688" s="33" t="n">
        <x:f>'AR_values'!I298</x:f>
        <x:v>2.9322436562309098</x:v>
      </x:c>
      <x:c r="H2688" s="33" t="n">
        <x:f>ABS(D2688-G2688)</x:f>
        <x:v>0.022100241479906746</x:v>
      </x:c>
      <x:c r="I2688" s="14" t="n">
        <x:f>IFERROR(H2688/AVERAGE(D2688,G2688),"")</x:f>
        <x:v>0.0075654834954961055</x:v>
      </x:c>
      <x:c r="J2688" s="14" t="n">
        <x:f>'Method'!$B$2</x:f>
        <x:v>0.05</x:v>
      </x:c>
      <x:c r="K2688" s="13" t="str">
        <x:f>IF(I2688&lt;=J2688,"是","否")</x:f>
        <x:v>是</x:v>
      </x:c>
      <x:c r="L2688" s="36" t="n">
        <x:v>0.8419105415152845</x:v>
      </x:c>
      <x:c r="M2688" s="36" t="n">
        <x:f>1-L2688</x:f>
        <x:v>0.15808945848471545</x:v>
      </x:c>
      <x:c r="N2688" s="13" t="str">
        <x:v>是</x:v>
      </x:c>
      <x:c r="O2688" s="15"/>
      <x:c r="P2688" s="13" t="str"/>
    </x:row>
    <x:row r="2689">
      <x:c r="A2689" s="15" t="n">
        <x:v>2688</x:v>
      </x:c>
      <x:c r="B2689" s="13" t="str">
        <x:v>Papilionidae-11</x:v>
      </x:c>
      <x:c r="C2689" s="13" t="str">
        <x:v>Papilionidae</x:v>
      </x:c>
      <x:c r="D2689" s="33" t="n">
        <x:f>'AR_values'!I221</x:f>
        <x:v>2.89947550369946</x:v>
      </x:c>
      <x:c r="E2689" s="33" t="str">
        <x:v>Pieridae_Delias_aganippe</x:v>
      </x:c>
      <x:c r="F2689" s="33" t="str">
        <x:v>Pieridae</x:v>
      </x:c>
      <x:c r="G2689" s="33" t="n">
        <x:f>'AR_values'!I326</x:f>
        <x:v>2.9214998490230997</x:v>
      </x:c>
      <x:c r="H2689" s="33" t="n">
        <x:f>ABS(D2689-G2689)</x:f>
        <x:v>0.022024345323639505</x:v>
      </x:c>
      <x:c r="I2689" s="14" t="n">
        <x:f>IFERROR(H2689/AVERAGE(D2689,G2689),"")</x:f>
        <x:v>0.007567235382069907</x:v>
      </x:c>
      <x:c r="J2689" s="14" t="n">
        <x:f>'Method'!$B$2</x:f>
        <x:v>0.05</x:v>
      </x:c>
      <x:c r="K2689" s="13" t="str">
        <x:f>IF(I2689&lt;=J2689,"是","否")</x:f>
        <x:v>是</x:v>
      </x:c>
      <x:c r="L2689" s="36" t="n">
        <x:v>0.7471810536636875</x:v>
      </x:c>
      <x:c r="M2689" s="36" t="n">
        <x:f>1-L2689</x:f>
        <x:v>0.2528189463363125</x:v>
      </x:c>
      <x:c r="N2689" s="13" t="str">
        <x:v>是</x:v>
      </x:c>
      <x:c r="O2689" s="15"/>
      <x:c r="P2689" s="13" t="str"/>
    </x:row>
    <x:row r="2690">
      <x:c r="A2690" s="15" t="n">
        <x:v>2689</x:v>
      </x:c>
      <x:c r="B2690" s="13" t="str">
        <x:v>Danainae-8</x:v>
      </x:c>
      <x:c r="C2690" s="13" t="str">
        <x:v>Danainae</x:v>
      </x:c>
      <x:c r="D2690" s="33" t="n">
        <x:f>'AR_values'!I50</x:f>
        <x:v>3.395293995174103</x:v>
      </x:c>
      <x:c r="E2690" s="33" t="str">
        <x:v>Papilionidae-5</x:v>
      </x:c>
      <x:c r="F2690" s="33" t="str">
        <x:v>Papilionidae</x:v>
      </x:c>
      <x:c r="G2690" s="33" t="n">
        <x:f>'AR_values'!I256</x:f>
        <x:v>3.4210913875462468</x:v>
      </x:c>
      <x:c r="H2690" s="33" t="n">
        <x:f>ABS(D2690-G2690)</x:f>
        <x:v>0.025797392372143957</x:v>
      </x:c>
      <x:c r="I2690" s="14" t="n">
        <x:f>IFERROR(H2690/AVERAGE(D2690,G2690),"")</x:f>
        <x:v>0.007569229415209057</x:v>
      </x:c>
      <x:c r="J2690" s="14" t="n">
        <x:f>'Method'!$B$2</x:f>
        <x:v>0.05</x:v>
      </x:c>
      <x:c r="K2690" s="13" t="str">
        <x:f>IF(I2690&lt;=J2690,"是","否")</x:f>
        <x:v>是</x:v>
      </x:c>
      <x:c r="L2690" s="36" t="n">
        <x:v>0.7825682149239387</x:v>
      </x:c>
      <x:c r="M2690" s="36" t="n">
        <x:f>1-L2690</x:f>
        <x:v>0.2174317850760613</x:v>
      </x:c>
      <x:c r="N2690" s="13" t="str">
        <x:v>是</x:v>
      </x:c>
      <x:c r="O2690" s="15"/>
      <x:c r="P2690" s="13" t="str"/>
    </x:row>
    <x:row r="2691">
      <x:c r="A2691" s="15" t="n">
        <x:v>2690</x:v>
      </x:c>
      <x:c r="B2691" s="13" t="str">
        <x:v>Hesperiidae-36</x:v>
      </x:c>
      <x:c r="C2691" s="13" t="str">
        <x:v>Hesperiidae</x:v>
      </x:c>
      <x:c r="D2691" s="33" t="n">
        <x:f>'AR_values'!I104</x:f>
        <x:v>2.8559515557861443</x:v>
      </x:c>
      <x:c r="E2691" s="33" t="str">
        <x:v>Papilionidae-7</x:v>
      </x:c>
      <x:c r="F2691" s="33" t="str">
        <x:v>Papilionidae</x:v>
      </x:c>
      <x:c r="G2691" s="33" t="n">
        <x:f>'AR_values'!I258</x:f>
        <x:v>2.8776607219065564</x:v>
      </x:c>
      <x:c r="H2691" s="33" t="n">
        <x:f>ABS(D2691-G2691)</x:f>
        <x:v>0.02170916612041207</x:v>
      </x:c>
      <x:c r="I2691" s="14" t="n">
        <x:f>IFERROR(H2691/AVERAGE(D2691,G2691),"")</x:f>
        <x:v>0.007572596495537084</x:v>
      </x:c>
      <x:c r="J2691" s="14" t="n">
        <x:f>'Method'!$B$2</x:f>
        <x:v>0.05</x:v>
      </x:c>
      <x:c r="K2691" s="13" t="str">
        <x:f>IF(I2691&lt;=J2691,"是","否")</x:f>
        <x:v>是</x:v>
      </x:c>
      <x:c r="L2691" s="36" t="n">
        <x:v>0.6529549718574109</x:v>
      </x:c>
      <x:c r="M2691" s="36" t="n">
        <x:f>1-L2691</x:f>
        <x:v>0.3470450281425891</x:v>
      </x:c>
      <x:c r="N2691" s="13" t="str">
        <x:v>是</x:v>
      </x:c>
      <x:c r="O2691" s="15"/>
      <x:c r="P2691" s="13" t="str"/>
    </x:row>
    <x:row r="2692">
      <x:c r="A2692" s="15" t="n">
        <x:v>2691</x:v>
      </x:c>
      <x:c r="B2692" s="13" t="str">
        <x:v>Lycaenidae_Ogyris_olane</x:v>
      </x:c>
      <x:c r="C2692" s="13" t="str">
        <x:v>Lycaenidae</x:v>
      </x:c>
      <x:c r="D2692" s="33" t="n">
        <x:f>'AR_values'!I180</x:f>
        <x:v>2.5399402467253505</x:v>
      </x:c>
      <x:c r="E2692" s="33" t="str">
        <x:v>Papilionidae_Zerynthia_rumina</x:v>
      </x:c>
      <x:c r="F2692" s="33" t="str">
        <x:v>Papilionidae</x:v>
      </x:c>
      <x:c r="G2692" s="33" t="n">
        <x:f>'AR_values'!I267</x:f>
        <x:v>2.5592492830957054</x:v>
      </x:c>
      <x:c r="H2692" s="33" t="n">
        <x:f>ABS(D2692-G2692)</x:f>
        <x:v>0.01930903637035497</x:v>
      </x:c>
      <x:c r="I2692" s="14" t="n">
        <x:f>IFERROR(H2692/AVERAGE(D2692,G2692),"")</x:f>
        <x:v>0.007573374653925671</x:v>
      </x:c>
      <x:c r="J2692" s="14" t="n">
        <x:f>'Method'!$B$2</x:f>
        <x:v>0.05</x:v>
      </x:c>
      <x:c r="K2692" s="13" t="str">
        <x:f>IF(I2692&lt;=J2692,"是","否")</x:f>
        <x:v>是</x:v>
      </x:c>
      <x:c r="L2692" s="36" t="n">
        <x:v>0.9106687208126715</x:v>
      </x:c>
      <x:c r="M2692" s="36" t="n">
        <x:f>1-L2692</x:f>
        <x:v>0.08933127918732853</x:v>
      </x:c>
      <x:c r="N2692" s="13" t="str">
        <x:v>是</x:v>
      </x:c>
      <x:c r="O2692" s="15"/>
      <x:c r="P2692" s="13" t="str"/>
    </x:row>
    <x:row r="2693">
      <x:c r="A2693" s="15" t="n">
        <x:v>2692</x:v>
      </x:c>
      <x:c r="B2693" s="13" t="str">
        <x:v>Hesperiidae_Taractrocera_papyria</x:v>
      </x:c>
      <x:c r="C2693" s="13" t="str">
        <x:v>Hesperiidae</x:v>
      </x:c>
      <x:c r="D2693" s="33" t="n">
        <x:f>'AR_values'!I124</x:f>
        <x:v>2.4454271732718333</x:v>
      </x:c>
      <x:c r="E2693" s="33" t="str">
        <x:v>Nymphalinae-2</x:v>
      </x:c>
      <x:c r="F2693" s="33" t="str">
        <x:v>Nymphalinae</x:v>
      </x:c>
      <x:c r="G2693" s="33" t="n">
        <x:f>'AR_values'!I200</x:f>
        <x:v>2.4640253392622755</x:v>
      </x:c>
      <x:c r="H2693" s="33" t="n">
        <x:f>ABS(D2693-G2693)</x:f>
        <x:v>0.018598165990442173</x:v>
      </x:c>
      <x:c r="I2693" s="14" t="n">
        <x:f>IFERROR(H2693/AVERAGE(D2693,G2693),"")</x:f>
        <x:v>0.007576472506031989</x:v>
      </x:c>
      <x:c r="J2693" s="14" t="n">
        <x:f>'Method'!$B$2</x:f>
        <x:v>0.05</x:v>
      </x:c>
      <x:c r="K2693" s="13" t="str">
        <x:f>IF(I2693&lt;=J2693,"是","否")</x:f>
        <x:v>是</x:v>
      </x:c>
      <x:c r="L2693" s="36" t="n">
        <x:v>0.674967221279234</x:v>
      </x:c>
      <x:c r="M2693" s="36" t="n">
        <x:f>1-L2693</x:f>
        <x:v>0.32503277872076597</x:v>
      </x:c>
      <x:c r="N2693" s="13" t="str">
        <x:v>是</x:v>
      </x:c>
      <x:c r="O2693" s="15"/>
      <x:c r="P2693" s="13" t="str"/>
    </x:row>
    <x:row r="2694">
      <x:c r="A2694" s="15" t="n">
        <x:v>2693</x:v>
      </x:c>
      <x:c r="B2694" s="13" t="str">
        <x:v>Pieridae-Coliadinae-7</x:v>
      </x:c>
      <x:c r="C2694" s="13" t="str">
        <x:v>Pieridae-Coliadinae</x:v>
      </x:c>
      <x:c r="D2694" s="33" t="n">
        <x:f>'AR_values'!I319</x:f>
        <x:v>2.6821855446790392</x:v>
      </x:c>
      <x:c r="E2694" s="33" t="str">
        <x:v>Pieridae_Pieris_rapae</x:v>
      </x:c>
      <x:c r="F2694" s="33" t="str">
        <x:v>Pieridae</x:v>
      </x:c>
      <x:c r="G2694" s="33" t="n">
        <x:f>'AR_values'!I331</x:f>
        <x:v>2.6619340338993793</x:v>
      </x:c>
      <x:c r="H2694" s="33" t="n">
        <x:f>ABS(D2694-G2694)</x:f>
        <x:v>0.02025151077965992</x:v>
      </x:c>
      <x:c r="I2694" s="14" t="n">
        <x:f>IFERROR(H2694/AVERAGE(D2694,G2694),"")</x:f>
        <x:v>0.007578988636720212</x:v>
      </x:c>
      <x:c r="J2694" s="14" t="n">
        <x:f>'Method'!$B$2</x:f>
        <x:v>0.05</x:v>
      </x:c>
      <x:c r="K2694" s="13" t="str">
        <x:f>IF(I2694&lt;=J2694,"是","否")</x:f>
        <x:v>是</x:v>
      </x:c>
      <x:c r="L2694" s="36" t="n">
        <x:v>0.8275595590277358</x:v>
      </x:c>
      <x:c r="M2694" s="36" t="n">
        <x:f>1-L2694</x:f>
        <x:v>0.1724404409722642</x:v>
      </x:c>
      <x:c r="N2694" s="13" t="str">
        <x:v>是</x:v>
      </x:c>
      <x:c r="O2694" s="15"/>
      <x:c r="P2694" s="13" t="str"/>
    </x:row>
    <x:row r="2695">
      <x:c r="A2695" s="15" t="n">
        <x:v>2694</x:v>
      </x:c>
      <x:c r="B2695" s="13" t="str">
        <x:v>Biblidinae-9</x:v>
      </x:c>
      <x:c r="C2695" s="13" t="str">
        <x:v>Biblidinae</x:v>
      </x:c>
      <x:c r="D2695" s="33" t="n">
        <x:f>'AR_values'!I15</x:f>
        <x:v>2.41506495449899</x:v>
      </x:c>
      <x:c r="E2695" s="33" t="str">
        <x:v>Pieridae_Eurema_smilax</x:v>
      </x:c>
      <x:c r="F2695" s="33" t="str">
        <x:v>Pieridae</x:v>
      </x:c>
      <x:c r="G2695" s="33" t="n">
        <x:f>'AR_values'!I328</x:f>
        <x:v>2.396825991590796</x:v>
      </x:c>
      <x:c r="H2695" s="33" t="n">
        <x:f>ABS(D2695-G2695)</x:f>
        <x:v>0.018238962908194267</x:v>
      </x:c>
      <x:c r="I2695" s="14" t="n">
        <x:f>IFERROR(H2695/AVERAGE(D2695,G2695),"")</x:f>
        <x:v>0.007580788140269687</x:v>
      </x:c>
      <x:c r="J2695" s="14" t="n">
        <x:f>'Method'!$B$2</x:f>
        <x:v>0.05</x:v>
      </x:c>
      <x:c r="K2695" s="13" t="str">
        <x:f>IF(I2695&lt;=J2695,"是","否")</x:f>
        <x:v>是</x:v>
      </x:c>
      <x:c r="L2695" s="36" t="n">
        <x:v>0.8040481741316516</x:v>
      </x:c>
      <x:c r="M2695" s="36" t="n">
        <x:f>1-L2695</x:f>
        <x:v>0.19595182586834836</x:v>
      </x:c>
      <x:c r="N2695" s="13" t="str">
        <x:v>是</x:v>
      </x:c>
      <x:c r="O2695" s="15"/>
      <x:c r="P2695" s="13" t="str"/>
    </x:row>
    <x:row r="2696">
      <x:c r="A2696" s="15" t="n">
        <x:v>2695</x:v>
      </x:c>
      <x:c r="B2696" s="13" t="str">
        <x:v>Heliconiinae-7</x:v>
      </x:c>
      <x:c r="C2696" s="13" t="str">
        <x:v>Heliconiinae</x:v>
      </x:c>
      <x:c r="D2696" s="33" t="n">
        <x:f>'AR_values'!I72</x:f>
        <x:v>2.849349145954934</x:v>
      </x:c>
      <x:c r="E2696" s="33" t="str">
        <x:v>Pieridae-11</x:v>
      </x:c>
      <x:c r="F2696" s="33" t="str">
        <x:v>Pieridae</x:v>
      </x:c>
      <x:c r="G2696" s="33" t="n">
        <x:f>'AR_values'!I276</x:f>
        <x:v>2.871034869040152</x:v>
      </x:c>
      <x:c r="H2696" s="33" t="n">
        <x:f>ABS(D2696-G2696)</x:f>
        <x:v>0.0216857230852181</x:v>
      </x:c>
      <x:c r="I2696" s="14" t="n">
        <x:f>IFERROR(H2696/AVERAGE(D2696,G2696),"")</x:f>
        <x:v>0.007581911643824048</x:v>
      </x:c>
      <x:c r="J2696" s="14" t="n">
        <x:f>'Method'!$B$2</x:f>
        <x:v>0.05</x:v>
      </x:c>
      <x:c r="K2696" s="13" t="str">
        <x:f>IF(I2696&lt;=J2696,"是","否")</x:f>
        <x:v>是</x:v>
      </x:c>
      <x:c r="L2696" s="36" t="n">
        <x:v>0.7226253338373922</x:v>
      </x:c>
      <x:c r="M2696" s="36" t="n">
        <x:f>1-L2696</x:f>
        <x:v>0.27737466616260775</x:v>
      </x:c>
      <x:c r="N2696" s="13" t="str">
        <x:v>是</x:v>
      </x:c>
      <x:c r="O2696" s="15"/>
      <x:c r="P2696" s="13" t="str"/>
    </x:row>
    <x:row r="2697">
      <x:c r="A2697" s="15" t="n">
        <x:v>2696</x:v>
      </x:c>
      <x:c r="B2697" s="13" t="str">
        <x:v>Lycaenidae_Jalmenus_lithochroa</x:v>
      </x:c>
      <x:c r="C2697" s="13" t="str">
        <x:v>Lycaenidae</x:v>
      </x:c>
      <x:c r="D2697" s="33" t="n">
        <x:f>'AR_values'!I170</x:f>
        <x:v>2.3894186386556413</x:v>
      </x:c>
      <x:c r="E2697" s="33" t="str">
        <x:v>Satyrinae-1</x:v>
      </x:c>
      <x:c r="F2697" s="33" t="str">
        <x:v>Satyrinae</x:v>
      </x:c>
      <x:c r="G2697" s="33" t="n">
        <x:f>'AR_values'!I358</x:f>
        <x:v>2.4076047196767663</x:v>
      </x:c>
      <x:c r="H2697" s="33" t="n">
        <x:f>ABS(D2697-G2697)</x:f>
        <x:v>0.018186081021124956</x:v>
      </x:c>
      <x:c r="I2697" s="14" t="n">
        <x:f>IFERROR(H2697/AVERAGE(D2697,G2697),"")</x:f>
        <x:v>0.00758223575857133</x:v>
      </x:c>
      <x:c r="J2697" s="14" t="n">
        <x:f>'Method'!$B$2</x:f>
        <x:v>0.05</x:v>
      </x:c>
      <x:c r="K2697" s="13" t="str">
        <x:f>IF(I2697&lt;=J2697,"是","否")</x:f>
        <x:v>是</x:v>
      </x:c>
      <x:c r="L2697" s="36" t="n">
        <x:v>0.9107124655998369</x:v>
      </x:c>
      <x:c r="M2697" s="36" t="n">
        <x:f>1-L2697</x:f>
        <x:v>0.08928753440016313</x:v>
      </x:c>
      <x:c r="N2697" s="13" t="str">
        <x:v>是</x:v>
      </x:c>
      <x:c r="O2697" s="15"/>
      <x:c r="P2697" s="13" t="str"/>
    </x:row>
    <x:row r="2698">
      <x:c r="A2698" s="15" t="n">
        <x:v>2697</x:v>
      </x:c>
      <x:c r="B2698" s="13" t="str">
        <x:v>Papilionidae-9</x:v>
      </x:c>
      <x:c r="C2698" s="13" t="str">
        <x:v>Papilionidae</x:v>
      </x:c>
      <x:c r="D2698" s="33" t="n">
        <x:f>'AR_values'!I260</x:f>
        <x:v>2.8994270303687606</x:v>
      </x:c>
      <x:c r="E2698" s="33" t="str">
        <x:v>Pieridae_Delias_aganippe</x:v>
      </x:c>
      <x:c r="F2698" s="33" t="str">
        <x:v>Pieridae</x:v>
      </x:c>
      <x:c r="G2698" s="33" t="n">
        <x:f>'AR_values'!I326</x:f>
        <x:v>2.9214998490230997</x:v>
      </x:c>
      <x:c r="H2698" s="33" t="n">
        <x:f>ABS(D2698-G2698)</x:f>
        <x:v>0.022072818654339077</x:v>
      </x:c>
      <x:c r="I2698" s="14" t="n">
        <x:f>IFERROR(H2698/AVERAGE(D2698,G2698),"")</x:f>
        <x:v>0.007583953247200084</x:v>
      </x:c>
      <x:c r="J2698" s="14" t="n">
        <x:f>'Method'!$B$2</x:f>
        <x:v>0.05</x:v>
      </x:c>
      <x:c r="K2698" s="13" t="str">
        <x:f>IF(I2698&lt;=J2698,"是","否")</x:f>
        <x:v>是</x:v>
      </x:c>
      <x:c r="L2698" s="36" t="n">
        <x:v>0.7708328025883372</x:v>
      </x:c>
      <x:c r="M2698" s="36" t="n">
        <x:f>1-L2698</x:f>
        <x:v>0.2291671974116628</x:v>
      </x:c>
      <x:c r="N2698" s="13" t="str">
        <x:v>是</x:v>
      </x:c>
      <x:c r="O2698" s="15"/>
      <x:c r="P2698" s="13" t="str"/>
    </x:row>
    <x:row r="2699">
      <x:c r="A2699" s="15" t="n">
        <x:v>2698</x:v>
      </x:c>
      <x:c r="B2699" s="13" t="str">
        <x:v>Biblidinae-10</x:v>
      </x:c>
      <x:c r="C2699" s="13" t="str">
        <x:v>Biblidinae</x:v>
      </x:c>
      <x:c r="D2699" s="33" t="n">
        <x:f>'AR_values'!I3</x:f>
        <x:v>2.6618982407867247</x:v>
      </x:c>
      <x:c r="E2699" s="33" t="str">
        <x:v>Pieridae-Coliadinae-7</x:v>
      </x:c>
      <x:c r="F2699" s="33" t="str">
        <x:v>Pieridae-Coliadinae</x:v>
      </x:c>
      <x:c r="G2699" s="33" t="n">
        <x:f>'AR_values'!I319</x:f>
        <x:v>2.6821855446790392</x:v>
      </x:c>
      <x:c r="H2699" s="33" t="n">
        <x:f>ABS(D2699-G2699)</x:f>
        <x:v>0.02028730389231459</x:v>
      </x:c>
      <x:c r="I2699" s="14" t="n">
        <x:f>IFERROR(H2699/AVERAGE(D2699,G2699),"")</x:f>
        <x:v>0.007592434814547523</x:v>
      </x:c>
      <x:c r="J2699" s="14" t="n">
        <x:f>'Method'!$B$2</x:f>
        <x:v>0.05</x:v>
      </x:c>
      <x:c r="K2699" s="13" t="str">
        <x:f>IF(I2699&lt;=J2699,"是","否")</x:f>
        <x:v>是</x:v>
      </x:c>
      <x:c r="L2699" s="36" t="n">
        <x:v>0.7033519238352769</x:v>
      </x:c>
      <x:c r="M2699" s="36" t="n">
        <x:f>1-L2699</x:f>
        <x:v>0.2966480761647231</x:v>
      </x:c>
      <x:c r="N2699" s="13" t="str">
        <x:v>是</x:v>
      </x:c>
      <x:c r="O2699" s="15"/>
      <x:c r="P2699" s="13" t="str"/>
    </x:row>
    <x:row r="2700">
      <x:c r="A2700" s="15" t="n">
        <x:v>2699</x:v>
      </x:c>
      <x:c r="B2700" s="13" t="str">
        <x:v>Biblidinae-11</x:v>
      </x:c>
      <x:c r="C2700" s="13" t="str">
        <x:v>Biblidinae</x:v>
      </x:c>
      <x:c r="D2700" s="33" t="n">
        <x:f>'AR_values'!I4</x:f>
        <x:v>2.212088663581009</x:v>
      </x:c>
      <x:c r="E2700" s="33" t="str">
        <x:v>Satyrinae-14</x:v>
      </x:c>
      <x:c r="F2700" s="33" t="str">
        <x:v>Satyrinae</x:v>
      </x:c>
      <x:c r="G2700" s="33" t="n">
        <x:f>'AR_values'!I363</x:f>
        <x:v>2.2289509748420087</x:v>
      </x:c>
      <x:c r="H2700" s="33" t="n">
        <x:f>ABS(D2700-G2700)</x:f>
        <x:v>0.016862311260999796</x:v>
      </x:c>
      <x:c r="I2700" s="14" t="n">
        <x:f>IFERROR(H2700/AVERAGE(D2700,G2700),"")</x:f>
        <x:v>0.00759385758015323</x:v>
      </x:c>
      <x:c r="J2700" s="14" t="n">
        <x:f>'Method'!$B$2</x:f>
        <x:v>0.05</x:v>
      </x:c>
      <x:c r="K2700" s="13" t="str">
        <x:f>IF(I2700&lt;=J2700,"是","否")</x:f>
        <x:v>是</x:v>
      </x:c>
      <x:c r="L2700" s="36" t="n">
        <x:v>0.7827029466002275</x:v>
      </x:c>
      <x:c r="M2700" s="36" t="n">
        <x:f>1-L2700</x:f>
        <x:v>0.21729705339977246</x:v>
      </x:c>
      <x:c r="N2700" s="13" t="str">
        <x:v>是</x:v>
      </x:c>
      <x:c r="O2700" s="15"/>
      <x:c r="P2700" s="13" t="str"/>
    </x:row>
    <x:row r="2701">
      <x:c r="A2701" s="15" t="n">
        <x:v>2700</x:v>
      </x:c>
      <x:c r="B2701" s="13" t="str">
        <x:v>Hesperiidae-34</x:v>
      </x:c>
      <x:c r="C2701" s="13" t="str">
        <x:v>Hesperiidae</x:v>
      </x:c>
      <x:c r="D2701" s="33" t="n">
        <x:f>'AR_values'!I102</x:f>
        <x:v>2.501602453160766</x:v>
      </x:c>
      <x:c r="E2701" s="33" t="str">
        <x:v>Satyrinae-19</x:v>
      </x:c>
      <x:c r="F2701" s="33" t="str">
        <x:v>Satyrinae</x:v>
      </x:c>
      <x:c r="G2701" s="33" t="n">
        <x:f>'AR_values'!I368</x:f>
        <x:v>2.5206761315513897</x:v>
      </x:c>
      <x:c r="H2701" s="33" t="n">
        <x:f>ABS(D2701-G2701)</x:f>
        <x:v>0.019073678390623794</x:v>
      </x:c>
      <x:c r="I2701" s="14" t="n">
        <x:f>IFERROR(H2701/AVERAGE(D2701,G2701),"")</x:f>
        <x:v>0.00759562739059684</x:v>
      </x:c>
      <x:c r="J2701" s="14" t="n">
        <x:f>'Method'!$B$2</x:f>
        <x:v>0.05</x:v>
      </x:c>
      <x:c r="K2701" s="13" t="str">
        <x:f>IF(I2701&lt;=J2701,"是","否")</x:f>
        <x:v>是</x:v>
      </x:c>
      <x:c r="L2701" s="36" t="n">
        <x:v>0.8893092994289206</x:v>
      </x:c>
      <x:c r="M2701" s="36" t="n">
        <x:f>1-L2701</x:f>
        <x:v>0.11069070057107944</x:v>
      </x:c>
      <x:c r="N2701" s="13" t="str">
        <x:v>是</x:v>
      </x:c>
      <x:c r="O2701" s="15"/>
      <x:c r="P2701" s="13" t="str"/>
    </x:row>
    <x:row r="2702">
      <x:c r="A2702" s="15" t="n">
        <x:v>2701</x:v>
      </x:c>
      <x:c r="B2702" s="13" t="str">
        <x:v>Lycaenidae-4</x:v>
      </x:c>
      <x:c r="C2702" s="13" t="str">
        <x:v>Lycaenidae</x:v>
      </x:c>
      <x:c r="D2702" s="33" t="n">
        <x:f>'AR_values'!I157</x:f>
        <x:v>2.406721252991965</x:v>
      </x:c>
      <x:c r="E2702" s="33" t="str">
        <x:v>Lycaenidae_Ogyris_oroetus</x:v>
      </x:c>
      <x:c r="F2702" s="33" t="str">
        <x:v>Lycaenidae</x:v>
      </x:c>
      <x:c r="G2702" s="33" t="n">
        <x:f>'AR_values'!I181</x:f>
        <x:v>2.3885084100755156</x:v>
      </x:c>
      <x:c r="H2702" s="33" t="n">
        <x:f>ABS(D2702-G2702)</x:f>
        <x:v>0.0182128429164492</x:v>
      </x:c>
      <x:c r="I2702" s="14" t="n">
        <x:f>IFERROR(H2702/AVERAGE(D2702,G2702),"")</x:f>
        <x:v>0.007596233839110242</x:v>
      </x:c>
      <x:c r="J2702" s="14" t="n">
        <x:f>'Method'!$B$2</x:f>
        <x:v>0.05</x:v>
      </x:c>
      <x:c r="K2702" s="13" t="str">
        <x:f>IF(I2702&lt;=J2702,"是","否")</x:f>
        <x:v>是</x:v>
      </x:c>
      <x:c r="L2702" s="36" t="n">
        <x:v>0.9559325180423734</x:v>
      </x:c>
      <x:c r="M2702" s="36" t="n">
        <x:f>1-L2702</x:f>
        <x:v>0.04406748195762655</x:v>
      </x:c>
      <x:c r="N2702" s="13" t="str">
        <x:v>否</x:v>
      </x:c>
      <x:c r="O2702" s="15"/>
      <x:c r="P2702" s="13" t="str"/>
    </x:row>
    <x:row r="2703">
      <x:c r="A2703" s="15" t="n">
        <x:v>2702</x:v>
      </x:c>
      <x:c r="B2703" s="13" t="str">
        <x:v>Hesperiidae-31</x:v>
      </x:c>
      <x:c r="C2703" s="13" t="str">
        <x:v>Hesperiidae</x:v>
      </x:c>
      <x:c r="D2703" s="33" t="n">
        <x:f>'AR_values'!I99</x:f>
        <x:v>2.553611851684268</x:v>
      </x:c>
      <x:c r="E2703" s="33" t="str">
        <x:v>Nymphalinae-22</x:v>
      </x:c>
      <x:c r="F2703" s="33" t="str">
        <x:v>Nymphalinae</x:v>
      </x:c>
      <x:c r="G2703" s="33" t="n">
        <x:f>'AR_values'!I203</x:f>
        <x:v>2.534278425389025</x:v>
      </x:c>
      <x:c r="H2703" s="33" t="n">
        <x:f>ABS(D2703-G2703)</x:f>
        <x:v>0.01933342629524315</x:v>
      </x:c>
      <x:c r="I2703" s="14" t="n">
        <x:f>IFERROR(H2703/AVERAGE(D2703,G2703),"")</x:f>
        <x:v>0.007599781144008599</x:v>
      </x:c>
      <x:c r="J2703" s="14" t="n">
        <x:f>'Method'!$B$2</x:f>
        <x:v>0.05</x:v>
      </x:c>
      <x:c r="K2703" s="13" t="str">
        <x:f>IF(I2703&lt;=J2703,"是","否")</x:f>
        <x:v>是</x:v>
      </x:c>
      <x:c r="L2703" s="36" t="n">
        <x:v>0.7930174000429073</x:v>
      </x:c>
      <x:c r="M2703" s="36" t="n">
        <x:f>1-L2703</x:f>
        <x:v>0.20698259995709267</x:v>
      </x:c>
      <x:c r="N2703" s="13" t="str">
        <x:v>是</x:v>
      </x:c>
      <x:c r="O2703" s="15"/>
      <x:c r="P2703" s="13" t="str"/>
    </x:row>
    <x:row r="2704">
      <x:c r="A2704" s="15" t="n">
        <x:v>2703</x:v>
      </x:c>
      <x:c r="B2704" s="13" t="str">
        <x:v>Heliconiinae-11</x:v>
      </x:c>
      <x:c r="C2704" s="13" t="str">
        <x:v>Heliconiinae</x:v>
      </x:c>
      <x:c r="D2704" s="33" t="n">
        <x:f>'AR_values'!I54</x:f>
        <x:v>2.984449963632146</x:v>
      </x:c>
      <x:c r="E2704" s="33" t="str">
        <x:v>Papilionidae_Papilio_demoleus</x:v>
      </x:c>
      <x:c r="F2704" s="33" t="str">
        <x:v>Papilionidae</x:v>
      </x:c>
      <x:c r="G2704" s="33" t="n">
        <x:f>'AR_values'!I264</x:f>
        <x:v>3.007230622612166</x:v>
      </x:c>
      <x:c r="H2704" s="33" t="n">
        <x:f>ABS(D2704-G2704)</x:f>
        <x:v>0.022780658980019908</x:v>
      </x:c>
      <x:c r="I2704" s="14" t="n">
        <x:f>IFERROR(H2704/AVERAGE(D2704,G2704),"")</x:f>
        <x:v>0.007604096597645641</x:v>
      </x:c>
      <x:c r="J2704" s="14" t="n">
        <x:f>'Method'!$B$2</x:f>
        <x:v>0.05</x:v>
      </x:c>
      <x:c r="K2704" s="13" t="str">
        <x:f>IF(I2704&lt;=J2704,"是","否")</x:f>
        <x:v>是</x:v>
      </x:c>
      <x:c r="L2704" s="36" t="n">
        <x:v>0.7475016828043287</x:v>
      </x:c>
      <x:c r="M2704" s="36" t="n">
        <x:f>1-L2704</x:f>
        <x:v>0.2524983171956713</x:v>
      </x:c>
      <x:c r="N2704" s="13" t="str">
        <x:v>是</x:v>
      </x:c>
      <x:c r="O2704" s="15"/>
      <x:c r="P2704" s="13" t="str"/>
    </x:row>
    <x:row r="2705">
      <x:c r="A2705" s="15" t="n">
        <x:v>2704</x:v>
      </x:c>
      <x:c r="B2705" s="13" t="str">
        <x:v>Hesperiidae-26</x:v>
      </x:c>
      <x:c r="C2705" s="13" t="str">
        <x:v>Hesperiidae</x:v>
      </x:c>
      <x:c r="D2705" s="33" t="n">
        <x:f>'AR_values'!I93</x:f>
        <x:v>2.62715353874939</x:v>
      </x:c>
      <x:c r="E2705" s="33" t="str">
        <x:v>Papilionidae-3</x:v>
      </x:c>
      <x:c r="F2705" s="33" t="str">
        <x:v>Papilionidae</x:v>
      </x:c>
      <x:c r="G2705" s="33" t="n">
        <x:f>'AR_values'!I240</x:f>
        <x:v>2.647228355104499</x:v>
      </x:c>
      <x:c r="H2705" s="33" t="n">
        <x:f>ABS(D2705-G2705)</x:f>
        <x:v>0.020074816355108993</x:v>
      </x:c>
      <x:c r="I2705" s="14" t="n">
        <x:f>IFERROR(H2705/AVERAGE(D2705,G2705),"")</x:f>
        <x:v>0.007612196749917444</x:v>
      </x:c>
      <x:c r="J2705" s="14" t="n">
        <x:f>'Method'!$B$2</x:f>
        <x:v>0.05</x:v>
      </x:c>
      <x:c r="K2705" s="13" t="str">
        <x:f>IF(I2705&lt;=J2705,"是","否")</x:f>
        <x:v>是</x:v>
      </x:c>
      <x:c r="L2705" s="36" t="n">
        <x:v>0.6663475347056008</x:v>
      </x:c>
      <x:c r="M2705" s="36" t="n">
        <x:f>1-L2705</x:f>
        <x:v>0.3336524652943992</x:v>
      </x:c>
      <x:c r="N2705" s="13" t="str">
        <x:v>是</x:v>
      </x:c>
      <x:c r="O2705" s="15"/>
      <x:c r="P2705" s="13" t="str"/>
    </x:row>
    <x:row r="2706">
      <x:c r="A2706" s="15" t="n">
        <x:v>2705</x:v>
      </x:c>
      <x:c r="B2706" s="13" t="str">
        <x:v>Lycaenidae_Ogyris_olane</x:v>
      </x:c>
      <x:c r="C2706" s="13" t="str">
        <x:v>Lycaenidae</x:v>
      </x:c>
      <x:c r="D2706" s="33" t="n">
        <x:f>'AR_values'!I180</x:f>
        <x:v>2.5399402467253505</x:v>
      </x:c>
      <x:c r="E2706" s="33" t="str">
        <x:v>Pieridae-Coliadinae-6</x:v>
      </x:c>
      <x:c r="F2706" s="33" t="str">
        <x:v>Pieridae-Coliadinae</x:v>
      </x:c>
      <x:c r="G2706" s="33" t="n">
        <x:f>'AR_values'!I318</x:f>
        <x:v>2.559350440419913</x:v>
      </x:c>
      <x:c r="H2706" s="33" t="n">
        <x:f>ABS(D2706-G2706)</x:f>
        <x:v>0.01941019369456276</x:v>
      </x:c>
      <x:c r="I2706" s="14" t="n">
        <x:f>IFERROR(H2706/AVERAGE(D2706,G2706),"")</x:f>
        <x:v>0.0076128994738400265</x:v>
      </x:c>
      <x:c r="J2706" s="14" t="n">
        <x:f>'Method'!$B$2</x:f>
        <x:v>0.05</x:v>
      </x:c>
      <x:c r="K2706" s="13" t="str">
        <x:f>IF(I2706&lt;=J2706,"是","否")</x:f>
        <x:v>是</x:v>
      </x:c>
      <x:c r="L2706" s="36" t="n">
        <x:v>0.786776803624152</x:v>
      </x:c>
      <x:c r="M2706" s="36" t="n">
        <x:f>1-L2706</x:f>
        <x:v>0.21322319637584797</x:v>
      </x:c>
      <x:c r="N2706" s="13" t="str">
        <x:v>是</x:v>
      </x:c>
      <x:c r="O2706" s="15"/>
      <x:c r="P2706" s="13" t="str"/>
    </x:row>
    <x:row r="2707">
      <x:c r="A2707" s="15" t="n">
        <x:v>2706</x:v>
      </x:c>
      <x:c r="B2707" s="13" t="str">
        <x:v>Lycaenidae_Ogyris_olane</x:v>
      </x:c>
      <x:c r="C2707" s="13" t="str">
        <x:v>Lycaenidae</x:v>
      </x:c>
      <x:c r="D2707" s="33" t="n">
        <x:f>'AR_values'!I180</x:f>
        <x:v>2.5399402467253505</x:v>
      </x:c>
      <x:c r="E2707" s="33" t="str">
        <x:v>Satyrinae-19</x:v>
      </x:c>
      <x:c r="F2707" s="33" t="str">
        <x:v>Satyrinae</x:v>
      </x:c>
      <x:c r="G2707" s="33" t="n">
        <x:f>'AR_values'!I368</x:f>
        <x:v>2.5206761315513897</x:v>
      </x:c>
      <x:c r="H2707" s="33" t="n">
        <x:f>ABS(D2707-G2707)</x:f>
        <x:v>0.01926411517396076</x:v>
      </x:c>
      <x:c r="I2707" s="14" t="n">
        <x:f>IFERROR(H2707/AVERAGE(D2707,G2707),"")</x:f>
        <x:v>0.007613347360868578</x:v>
      </x:c>
      <x:c r="J2707" s="14" t="n">
        <x:f>'Method'!$B$2</x:f>
        <x:v>0.05</x:v>
      </x:c>
      <x:c r="K2707" s="13" t="str">
        <x:f>IF(I2707&lt;=J2707,"是","否")</x:f>
        <x:v>是</x:v>
      </x:c>
      <x:c r="L2707" s="36" t="n">
        <x:v>0.9489531989653994</x:v>
      </x:c>
      <x:c r="M2707" s="36" t="n">
        <x:f>1-L2707</x:f>
        <x:v>0.051046801034600575</x:v>
      </x:c>
      <x:c r="N2707" s="13" t="str">
        <x:v>是</x:v>
      </x:c>
      <x:c r="O2707" s="15"/>
      <x:c r="P2707" s="13" t="str"/>
    </x:row>
    <x:row r="2708">
      <x:c r="A2708" s="15" t="n">
        <x:v>2707</x:v>
      </x:c>
      <x:c r="B2708" s="13" t="str">
        <x:v>Hesperiidae_Croitana_arenaria</x:v>
      </x:c>
      <x:c r="C2708" s="13" t="str">
        <x:v>Hesperiidae</x:v>
      </x:c>
      <x:c r="D2708" s="33" t="n">
        <x:f>'AR_values'!I114</x:f>
        <x:v>2.5620752867382506</x:v>
      </x:c>
      <x:c r="E2708" s="33" t="str">
        <x:v>Satyrinae-6</x:v>
      </x:c>
      <x:c r="F2708" s="33" t="str">
        <x:v>Satyrinae</x:v>
      </x:c>
      <x:c r="G2708" s="33" t="n">
        <x:f>'AR_values'!I381</x:f>
        <x:v>2.5816660504701483</x:v>
      </x:c>
      <x:c r="H2708" s="33" t="n">
        <x:f>ABS(D2708-G2708)</x:f>
        <x:v>0.01959076373189772</x:v>
      </x:c>
      <x:c r="I2708" s="14" t="n">
        <x:f>IFERROR(H2708/AVERAGE(D2708,G2708),"")</x:f>
        <x:v>0.007617320719525132</x:v>
      </x:c>
      <x:c r="J2708" s="14" t="n">
        <x:f>'Method'!$B$2</x:f>
        <x:v>0.05</x:v>
      </x:c>
      <x:c r="K2708" s="13" t="str">
        <x:f>IF(I2708&lt;=J2708,"是","否")</x:f>
        <x:v>是</x:v>
      </x:c>
      <x:c r="L2708" s="36" t="n">
        <x:v>0.7764838764330491</x:v>
      </x:c>
      <x:c r="M2708" s="36" t="n">
        <x:f>1-L2708</x:f>
        <x:v>0.22351612356695094</x:v>
      </x:c>
      <x:c r="N2708" s="13" t="str">
        <x:v>是</x:v>
      </x:c>
      <x:c r="O2708" s="15"/>
      <x:c r="P2708" s="13" t="str"/>
    </x:row>
    <x:row r="2709">
      <x:c r="A2709" s="15" t="n">
        <x:v>2708</x:v>
      </x:c>
      <x:c r="B2709" s="13" t="str">
        <x:v>Pieridae-Coliadinae-21</x:v>
      </x:c>
      <x:c r="C2709" s="13" t="str">
        <x:v>Pieridae-Coliadinae</x:v>
      </x:c>
      <x:c r="D2709" s="33" t="n">
        <x:f>'AR_values'!I313</x:f>
        <x:v>2.515818512601095</x:v>
      </x:c>
      <x:c r="E2709" s="33" t="str">
        <x:v>Satyrinae-26</x:v>
      </x:c>
      <x:c r="F2709" s="33" t="str">
        <x:v>Satyrinae</x:v>
      </x:c>
      <x:c r="G2709" s="33" t="n">
        <x:f>'AR_values'!I376</x:f>
        <x:v>2.4967235067878812</x:v>
      </x:c>
      <x:c r="H2709" s="33" t="n">
        <x:f>ABS(D2709-G2709)</x:f>
        <x:v>0.01909500581321355</x:v>
      </x:c>
      <x:c r="I2709" s="14" t="n">
        <x:f>IFERROR(H2709/AVERAGE(D2709,G2709),"")</x:f>
        <x:v>0.007618891069382482</x:v>
      </x:c>
      <x:c r="J2709" s="14" t="n">
        <x:f>'Method'!$B$2</x:f>
        <x:v>0.05</x:v>
      </x:c>
      <x:c r="K2709" s="13" t="str">
        <x:f>IF(I2709&lt;=J2709,"是","否")</x:f>
        <x:v>是</x:v>
      </x:c>
      <x:c r="L2709" s="36" t="n">
        <x:v>0.8199891559732514</x:v>
      </x:c>
      <x:c r="M2709" s="36" t="n">
        <x:f>1-L2709</x:f>
        <x:v>0.1800108440267486</x:v>
      </x:c>
      <x:c r="N2709" s="13" t="str">
        <x:v>是</x:v>
      </x:c>
      <x:c r="O2709" s="15"/>
      <x:c r="P2709" s="13" t="str"/>
    </x:row>
    <x:row r="2710">
      <x:c r="A2710" s="15" t="n">
        <x:v>2709</x:v>
      </x:c>
      <x:c r="B2710" s="13" t="str">
        <x:v>Limenitidinae-4</x:v>
      </x:c>
      <x:c r="C2710" s="13" t="str">
        <x:v>Limenitidinae</x:v>
      </x:c>
      <x:c r="D2710" s="33" t="n">
        <x:f>'AR_values'!I136</x:f>
        <x:v>2.4478863236029302</x:v>
      </x:c>
      <x:c r="E2710" s="33" t="str">
        <x:v>Riodinidae-9</x:v>
      </x:c>
      <x:c r="F2710" s="33" t="str">
        <x:v>Riodinidae</x:v>
      </x:c>
      <x:c r="G2710" s="33" t="n">
        <x:f>'AR_values'!I357</x:f>
        <x:v>2.42930522516359</x:v>
      </x:c>
      <x:c r="H2710" s="33" t="n">
        <x:f>ABS(D2710-G2710)</x:f>
        <x:v>0.018581098439340415</x:v>
      </x:c>
      <x:c r="I2710" s="14" t="n">
        <x:f>IFERROR(H2710/AVERAGE(D2710,G2710),"")</x:f>
        <x:v>0.007619589369640288</x:v>
      </x:c>
      <x:c r="J2710" s="14" t="n">
        <x:f>'Method'!$B$2</x:f>
        <x:v>0.05</x:v>
      </x:c>
      <x:c r="K2710" s="13" t="str">
        <x:f>IF(I2710&lt;=J2710,"是","否")</x:f>
        <x:v>是</x:v>
      </x:c>
      <x:c r="L2710" s="36" t="n">
        <x:v>0.826172801376587</x:v>
      </x:c>
      <x:c r="M2710" s="36" t="n">
        <x:f>1-L2710</x:f>
        <x:v>0.173827198623413</x:v>
      </x:c>
      <x:c r="N2710" s="13" t="str">
        <x:v>是</x:v>
      </x:c>
      <x:c r="O2710" s="15"/>
      <x:c r="P2710" s="13" t="str"/>
    </x:row>
    <x:row r="2711">
      <x:c r="A2711" s="15" t="n">
        <x:v>2710</x:v>
      </x:c>
      <x:c r="B2711" s="13" t="str">
        <x:v>Charaxinae-5</x:v>
      </x:c>
      <x:c r="C2711" s="13" t="str">
        <x:v>Charaxinae</x:v>
      </x:c>
      <x:c r="D2711" s="33" t="n">
        <x:f>'AR_values'!I26</x:f>
        <x:v>2.6396173843227424</x:v>
      </x:c>
      <x:c r="E2711" s="33" t="str">
        <x:v>Nymphalinae-6</x:v>
      </x:c>
      <x:c r="F2711" s="33" t="str">
        <x:v>Nymphalinae</x:v>
      </x:c>
      <x:c r="G2711" s="33" t="n">
        <x:f>'AR_values'!I215</x:f>
        <x:v>2.6598117071739735</x:v>
      </x:c>
      <x:c r="H2711" s="33" t="n">
        <x:f>ABS(D2711-G2711)</x:f>
        <x:v>0.020194322851231128</x:v>
      </x:c>
      <x:c r="I2711" s="14" t="n">
        <x:f>IFERROR(H2711/AVERAGE(D2711,G2711),"")</x:f>
        <x:v>0.0076213201469698885</x:v>
      </x:c>
      <x:c r="J2711" s="14" t="n">
        <x:f>'Method'!$B$2</x:f>
        <x:v>0.05</x:v>
      </x:c>
      <x:c r="K2711" s="13" t="str">
        <x:f>IF(I2711&lt;=J2711,"是","否")</x:f>
        <x:v>是</x:v>
      </x:c>
      <x:c r="L2711" s="36" t="n">
        <x:v>0.6237721753381507</x:v>
      </x:c>
      <x:c r="M2711" s="36" t="n">
        <x:f>1-L2711</x:f>
        <x:v>0.37622782466184934</x:v>
      </x:c>
      <x:c r="N2711" s="13" t="str">
        <x:v>是</x:v>
      </x:c>
      <x:c r="O2711" s="15"/>
      <x:c r="P2711" s="13" t="str"/>
    </x:row>
    <x:row r="2712">
      <x:c r="A2712" s="15" t="n">
        <x:v>2711</x:v>
      </x:c>
      <x:c r="B2712" s="13" t="str">
        <x:v>Papilionidae-29</x:v>
      </x:c>
      <x:c r="C2712" s="13" t="str">
        <x:v>Papilionidae</x:v>
      </x:c>
      <x:c r="D2712" s="33" t="n">
        <x:f>'AR_values'!I239</x:f>
        <x:v>3.2005056764654425</x:v>
      </x:c>
      <x:c r="E2712" s="33" t="str">
        <x:v>Pieridae-20</x:v>
      </x:c>
      <x:c r="F2712" s="33" t="str">
        <x:v>Pieridae</x:v>
      </x:c>
      <x:c r="G2712" s="33" t="n">
        <x:f>'AR_values'!I285</x:f>
        <x:v>3.176196463789619</x:v>
      </x:c>
      <x:c r="H2712" s="33" t="n">
        <x:f>ABS(D2712-G2712)</x:f>
        <x:v>0.02430921267582331</x:v>
      </x:c>
      <x:c r="I2712" s="14" t="n">
        <x:f>IFERROR(H2712/AVERAGE(D2712,G2712),"")</x:f>
        <x:v>0.007624383934248171</x:v>
      </x:c>
      <x:c r="J2712" s="14" t="n">
        <x:f>'Method'!$B$2</x:f>
        <x:v>0.05</x:v>
      </x:c>
      <x:c r="K2712" s="13" t="str">
        <x:f>IF(I2712&lt;=J2712,"是","否")</x:f>
        <x:v>是</x:v>
      </x:c>
      <x:c r="L2712" s="36" t="n">
        <x:v>0.7949831640304462</x:v>
      </x:c>
      <x:c r="M2712" s="36" t="n">
        <x:f>1-L2712</x:f>
        <x:v>0.20501683596955378</x:v>
      </x:c>
      <x:c r="N2712" s="13" t="str">
        <x:v>是</x:v>
      </x:c>
      <x:c r="O2712" s="15"/>
      <x:c r="P2712" s="13" t="str"/>
    </x:row>
    <x:row r="2713">
      <x:c r="A2713" s="15" t="n">
        <x:v>2712</x:v>
      </x:c>
      <x:c r="B2713" s="13" t="str">
        <x:v>Charaxinae-10</x:v>
      </x:c>
      <x:c r="C2713" s="13" t="str">
        <x:v>Charaxinae</x:v>
      </x:c>
      <x:c r="D2713" s="33" t="n">
        <x:f>'AR_values'!I17</x:f>
        <x:v>2.4065875590223897</x:v>
      </x:c>
      <x:c r="E2713" s="33" t="str">
        <x:v>Satyrinae-17</x:v>
      </x:c>
      <x:c r="F2713" s="33" t="str">
        <x:v>Satyrinae</x:v>
      </x:c>
      <x:c r="G2713" s="33" t="n">
        <x:f>'AR_values'!I366</x:f>
        <x:v>2.388286699296129</x:v>
      </x:c>
      <x:c r="H2713" s="33" t="n">
        <x:f>ABS(D2713-G2713)</x:f>
        <x:v>0.018300859726260832</x:v>
      </x:c>
      <x:c r="I2713" s="14" t="n">
        <x:f>IFERROR(H2713/AVERAGE(D2713,G2713),"")</x:f>
        <x:v>0.007633509760766337</x:v>
      </x:c>
      <x:c r="J2713" s="14" t="n">
        <x:f>'Method'!$B$2</x:f>
        <x:v>0.05</x:v>
      </x:c>
      <x:c r="K2713" s="13" t="str">
        <x:f>IF(I2713&lt;=J2713,"是","否")</x:f>
        <x:v>是</x:v>
      </x:c>
      <x:c r="L2713" s="36" t="n">
        <x:v>0.7726316011029025</x:v>
      </x:c>
      <x:c r="M2713" s="36" t="n">
        <x:f>1-L2713</x:f>
        <x:v>0.22736839889709748</x:v>
      </x:c>
      <x:c r="N2713" s="13" t="str">
        <x:v>是</x:v>
      </x:c>
      <x:c r="O2713" s="15"/>
      <x:c r="P2713" s="13" t="str"/>
    </x:row>
    <x:row r="2714">
      <x:c r="A2714" s="15" t="n">
        <x:v>2713</x:v>
      </x:c>
      <x:c r="B2714" s="13" t="str">
        <x:v>Heliconiinae-7</x:v>
      </x:c>
      <x:c r="C2714" s="13" t="str">
        <x:v>Heliconiinae</x:v>
      </x:c>
      <x:c r="D2714" s="33" t="n">
        <x:f>'AR_values'!I72</x:f>
        <x:v>2.849349145954934</x:v>
      </x:c>
      <x:c r="E2714" s="33" t="str">
        <x:v>Hesperiidae_Hesperilla_donnysa</x:v>
      </x:c>
      <x:c r="F2714" s="33" t="str">
        <x:v>Hesperiidae</x:v>
      </x:c>
      <x:c r="G2714" s="33" t="n">
        <x:f>'AR_values'!I118</x:f>
        <x:v>2.8711882989630286</x:v>
      </x:c>
      <x:c r="H2714" s="33" t="n">
        <x:f>ABS(D2714-G2714)</x:f>
        <x:v>0.02183915300809458</x:v>
      </x:c>
      <x:c r="I2714" s="14" t="n">
        <x:f>IFERROR(H2714/AVERAGE(D2714,G2714),"")</x:f>
        <x:v>0.007635350076240179</x:v>
      </x:c>
      <x:c r="J2714" s="14" t="n">
        <x:f>'Method'!$B$2</x:f>
        <x:v>0.05</x:v>
      </x:c>
      <x:c r="K2714" s="13" t="str">
        <x:f>IF(I2714&lt;=J2714,"是","否")</x:f>
        <x:v>是</x:v>
      </x:c>
      <x:c r="L2714" s="36" t="n">
        <x:v>0.8251493760404702</x:v>
      </x:c>
      <x:c r="M2714" s="36" t="n">
        <x:f>1-L2714</x:f>
        <x:v>0.17485062395952977</x:v>
      </x:c>
      <x:c r="N2714" s="13" t="str">
        <x:v>是</x:v>
      </x:c>
      <x:c r="O2714" s="15"/>
      <x:c r="P2714" s="13" t="str"/>
    </x:row>
    <x:row r="2715">
      <x:c r="A2715" s="15" t="n">
        <x:v>2714</x:v>
      </x:c>
      <x:c r="B2715" s="13" t="str">
        <x:v>Pieridae-27</x:v>
      </x:c>
      <x:c r="C2715" s="13" t="str">
        <x:v>Pieridae</x:v>
      </x:c>
      <x:c r="D2715" s="33" t="n">
        <x:f>'AR_values'!I292</x:f>
        <x:v>2.4097641192868773</x:v>
      </x:c>
      <x:c r="E2715" s="33" t="str">
        <x:v>Satyrinae-9</x:v>
      </x:c>
      <x:c r="F2715" s="33" t="str">
        <x:v>Satyrinae</x:v>
      </x:c>
      <x:c r="G2715" s="33" t="n">
        <x:f>'AR_values'!I384</x:f>
        <x:v>2.3914334188497204</x:v>
      </x:c>
      <x:c r="H2715" s="33" t="n">
        <x:f>ABS(D2715-G2715)</x:f>
        <x:v>0.0183307004371569</x:v>
      </x:c>
      <x:c r="I2715" s="14" t="n">
        <x:f>IFERROR(H2715/AVERAGE(D2715,G2715),"")</x:f>
        <x:v>0.007635886793473307</x:v>
      </x:c>
      <x:c r="J2715" s="14" t="n">
        <x:f>'Method'!$B$2</x:f>
        <x:v>0.05</x:v>
      </x:c>
      <x:c r="K2715" s="13" t="str">
        <x:f>IF(I2715&lt;=J2715,"是","否")</x:f>
        <x:v>是</x:v>
      </x:c>
      <x:c r="L2715" s="36" t="n">
        <x:v>0.9018453436995016</x:v>
      </x:c>
      <x:c r="M2715" s="36" t="n">
        <x:f>1-L2715</x:f>
        <x:v>0.09815465630049836</x:v>
      </x:c>
      <x:c r="N2715" s="13" t="str">
        <x:v>是</x:v>
      </x:c>
      <x:c r="O2715" s="15"/>
      <x:c r="P2715" s="13" t="str"/>
    </x:row>
    <x:row r="2716">
      <x:c r="A2716" s="15" t="n">
        <x:v>2715</x:v>
      </x:c>
      <x:c r="B2716" s="13" t="str">
        <x:v>Charaxinae-2</x:v>
      </x:c>
      <x:c r="C2716" s="13" t="str">
        <x:v>Charaxinae</x:v>
      </x:c>
      <x:c r="D2716" s="33" t="n">
        <x:f>'AR_values'!I23</x:f>
        <x:v>2.5149952754018976</x:v>
      </x:c>
      <x:c r="E2716" s="33" t="str">
        <x:v>Nymphalinae-22</x:v>
      </x:c>
      <x:c r="F2716" s="33" t="str">
        <x:v>Nymphalinae</x:v>
      </x:c>
      <x:c r="G2716" s="33" t="n">
        <x:f>'AR_values'!I203</x:f>
        <x:v>2.534278425389025</x:v>
      </x:c>
      <x:c r="H2716" s="33" t="n">
        <x:f>ABS(D2716-G2716)</x:f>
        <x:v>0.019283149987127324</x:v>
      </x:c>
      <x:c r="I2716" s="14" t="n">
        <x:f>IFERROR(H2716/AVERAGE(D2716,G2716),"")</x:f>
        <x:v>0.007637989592089965</x:v>
      </x:c>
      <x:c r="J2716" s="14" t="n">
        <x:f>'Method'!$B$2</x:f>
        <x:v>0.05</x:v>
      </x:c>
      <x:c r="K2716" s="13" t="str">
        <x:f>IF(I2716&lt;=J2716,"是","否")</x:f>
        <x:v>是</x:v>
      </x:c>
      <x:c r="L2716" s="36" t="n">
        <x:v>0.9009184558535224</x:v>
      </x:c>
      <x:c r="M2716" s="36" t="n">
        <x:f>1-L2716</x:f>
        <x:v>0.09908154414647763</x:v>
      </x:c>
      <x:c r="N2716" s="13" t="str">
        <x:v>是</x:v>
      </x:c>
      <x:c r="O2716" s="15"/>
      <x:c r="P2716" s="13" t="str"/>
    </x:row>
    <x:row r="2717">
      <x:c r="A2717" s="15" t="n">
        <x:v>2716</x:v>
      </x:c>
      <x:c r="B2717" s="13" t="str">
        <x:v>Limenitidinae-9</x:v>
      </x:c>
      <x:c r="C2717" s="13" t="str">
        <x:v>Limenitidinae</x:v>
      </x:c>
      <x:c r="D2717" s="33" t="n">
        <x:f>'AR_values'!I141</x:f>
        <x:v>2.69370960508862</x:v>
      </x:c>
      <x:c r="E2717" s="33" t="str">
        <x:v>Nymphalinae-13</x:v>
      </x:c>
      <x:c r="F2717" s="33" t="str">
        <x:v>Nymphalinae</x:v>
      </x:c>
      <x:c r="G2717" s="33" t="n">
        <x:f>'AR_values'!I193</x:f>
        <x:v>2.6731985771884026</x:v>
      </x:c>
      <x:c r="H2717" s="33" t="n">
        <x:f>ABS(D2717-G2717)</x:f>
        <x:v>0.020511027900217194</x:v>
      </x:c>
      <x:c r="I2717" s="14" t="n">
        <x:f>IFERROR(H2717/AVERAGE(D2717,G2717),"")</x:f>
        <x:v>0.007643517348759622</x:v>
      </x:c>
      <x:c r="J2717" s="14" t="n">
        <x:f>'Method'!$B$2</x:f>
        <x:v>0.05</x:v>
      </x:c>
      <x:c r="K2717" s="13" t="str">
        <x:f>IF(I2717&lt;=J2717,"是","否")</x:f>
        <x:v>是</x:v>
      </x:c>
      <x:c r="L2717" s="36" t="n">
        <x:v>0.8453675217865592</x:v>
      </x:c>
      <x:c r="M2717" s="36" t="n">
        <x:f>1-L2717</x:f>
        <x:v>0.15463247821344084</x:v>
      </x:c>
      <x:c r="N2717" s="13" t="str">
        <x:v>是</x:v>
      </x:c>
      <x:c r="O2717" s="15"/>
      <x:c r="P2717" s="13" t="str"/>
    </x:row>
    <x:row r="2718">
      <x:c r="A2718" s="15" t="n">
        <x:v>2717</x:v>
      </x:c>
      <x:c r="B2718" s="13" t="str">
        <x:v>Pieridae-Coliadinae-1</x:v>
      </x:c>
      <x:c r="C2718" s="13" t="str">
        <x:v>Pieridae-Coliadinae</x:v>
      </x:c>
      <x:c r="D2718" s="33" t="n">
        <x:f>'AR_values'!I300</x:f>
        <x:v>2.307309467901508</x:v>
      </x:c>
      <x:c r="E2718" s="33" t="str">
        <x:v>Pieridae-Coliadinae-22</x:v>
      </x:c>
      <x:c r="F2718" s="33" t="str">
        <x:v>Pieridae-Coliadinae</x:v>
      </x:c>
      <x:c r="G2718" s="33" t="n">
        <x:f>'AR_values'!I314</x:f>
        <x:v>2.2897272049624258</x:v>
      </x:c>
      <x:c r="H2718" s="33" t="n">
        <x:f>ABS(D2718-G2718)</x:f>
        <x:v>0.01758226293908205</x:v>
      </x:c>
      <x:c r="I2718" s="14" t="n">
        <x:f>IFERROR(H2718/AVERAGE(D2718,G2718),"")</x:f>
        <x:v>0.0076493898962647945</x:v>
      </x:c>
      <x:c r="J2718" s="14" t="n">
        <x:f>'Method'!$B$2</x:f>
        <x:v>0.05</x:v>
      </x:c>
      <x:c r="K2718" s="13" t="str">
        <x:f>IF(I2718&lt;=J2718,"是","否")</x:f>
        <x:v>是</x:v>
      </x:c>
      <x:c r="L2718" s="36" t="n">
        <x:v>0.8097274901055409</x:v>
      </x:c>
      <x:c r="M2718" s="36" t="n">
        <x:f>1-L2718</x:f>
        <x:v>0.1902725098944591</x:v>
      </x:c>
      <x:c r="N2718" s="13" t="str">
        <x:v>否</x:v>
      </x:c>
      <x:c r="O2718" s="15"/>
      <x:c r="P2718" s="13" t="str"/>
    </x:row>
    <x:row r="2719">
      <x:c r="A2719" s="15" t="n">
        <x:v>2718</x:v>
      </x:c>
      <x:c r="B2719" s="13" t="str">
        <x:v>Limenitidinae-11</x:v>
      </x:c>
      <x:c r="C2719" s="13" t="str">
        <x:v>Limenitidinae</x:v>
      </x:c>
      <x:c r="D2719" s="33" t="n">
        <x:f>'AR_values'!I132</x:f>
        <x:v>2.7987815350159404</x:v>
      </x:c>
      <x:c r="E2719" s="33" t="str">
        <x:v>Pieridae-3</x:v>
      </x:c>
      <x:c r="F2719" s="33" t="str">
        <x:v>Pieridae</x:v>
      </x:c>
      <x:c r="G2719" s="33" t="n">
        <x:f>'AR_values'!I293</x:f>
        <x:v>2.8202857168729976</x:v>
      </x:c>
      <x:c r="H2719" s="33" t="n">
        <x:f>ABS(D2719-G2719)</x:f>
        <x:v>0.02150418185705716</x:v>
      </x:c>
      <x:c r="I2719" s="14" t="n">
        <x:f>IFERROR(H2719/AVERAGE(D2719,G2719),"")</x:f>
        <x:v>0.007654004087538974</x:v>
      </x:c>
      <x:c r="J2719" s="14" t="n">
        <x:f>'Method'!$B$2</x:f>
        <x:v>0.05</x:v>
      </x:c>
      <x:c r="K2719" s="13" t="str">
        <x:f>IF(I2719&lt;=J2719,"是","否")</x:f>
        <x:v>是</x:v>
      </x:c>
      <x:c r="L2719" s="36" t="n">
        <x:v>0.8739932754711079</x:v>
      </x:c>
      <x:c r="M2719" s="36" t="n">
        <x:f>1-L2719</x:f>
        <x:v>0.12600672452889206</x:v>
      </x:c>
      <x:c r="N2719" s="13" t="str">
        <x:v>是</x:v>
      </x:c>
      <x:c r="O2719" s="15"/>
      <x:c r="P2719" s="13" t="str"/>
    </x:row>
    <x:row r="2720">
      <x:c r="A2720" s="15" t="n">
        <x:v>2719</x:v>
      </x:c>
      <x:c r="B2720" s="13" t="str">
        <x:v>Papilionidae-21</x:v>
      </x:c>
      <x:c r="C2720" s="13" t="str">
        <x:v>Papilionidae</x:v>
      </x:c>
      <x:c r="D2720" s="33" t="n">
        <x:f>'AR_values'!I232</x:f>
        <x:v>2.6787195291908024</x:v>
      </x:c>
      <x:c r="E2720" s="33" t="str">
        <x:v>Satyrinae-16</x:v>
      </x:c>
      <x:c r="F2720" s="33" t="str">
        <x:v>Satyrinae</x:v>
      </x:c>
      <x:c r="G2720" s="33" t="n">
        <x:f>'AR_values'!I365</x:f>
        <x:v>2.699315938443061</x:v>
      </x:c>
      <x:c r="H2720" s="33" t="n">
        <x:f>ABS(D2720-G2720)</x:f>
        <x:v>0.020596409252258585</x:v>
      </x:c>
      <x:c r="I2720" s="14" t="n">
        <x:f>IFERROR(H2720/AVERAGE(D2720,G2720),"")</x:f>
        <x:v>0.007659454600555189</x:v>
      </x:c>
      <x:c r="J2720" s="14" t="n">
        <x:f>'Method'!$B$2</x:f>
        <x:v>0.05</x:v>
      </x:c>
      <x:c r="K2720" s="13" t="str">
        <x:f>IF(I2720&lt;=J2720,"是","否")</x:f>
        <x:v>是</x:v>
      </x:c>
      <x:c r="L2720" s="36" t="n">
        <x:v>0.7736606562990778</x:v>
      </x:c>
      <x:c r="M2720" s="36" t="n">
        <x:f>1-L2720</x:f>
        <x:v>0.22633934370092224</x:v>
      </x:c>
      <x:c r="N2720" s="13" t="str">
        <x:v>是</x:v>
      </x:c>
      <x:c r="O2720" s="15"/>
      <x:c r="P2720" s="13" t="str"/>
    </x:row>
    <x:row r="2721">
      <x:c r="A2721" s="15" t="n">
        <x:v>2720</x:v>
      </x:c>
      <x:c r="B2721" s="13" t="str">
        <x:v>Lycaenidae-10</x:v>
      </x:c>
      <x:c r="C2721" s="13" t="str">
        <x:v>Lycaenidae</x:v>
      </x:c>
      <x:c r="D2721" s="33" t="n">
        <x:f>'AR_values'!I143</x:f>
        <x:v>2.6640880253063326</x:v>
      </x:c>
      <x:c r="E2721" s="33" t="str">
        <x:v>Nymphalinae-19</x:v>
      </x:c>
      <x:c r="F2721" s="33" t="str">
        <x:v>Nymphalinae</x:v>
      </x:c>
      <x:c r="G2721" s="33" t="n">
        <x:f>'AR_values'!I199</x:f>
        <x:v>2.6845789712372956</x:v>
      </x:c>
      <x:c r="H2721" s="33" t="n">
        <x:f>ABS(D2721-G2721)</x:f>
        <x:v>0.02049094593096301</x:v>
      </x:c>
      <x:c r="I2721" s="14" t="n">
        <x:f>IFERROR(H2721/AVERAGE(D2721,G2721),"")</x:f>
        <x:v>0.007662075782322775</x:v>
      </x:c>
      <x:c r="J2721" s="14" t="n">
        <x:f>'Method'!$B$2</x:f>
        <x:v>0.05</x:v>
      </x:c>
      <x:c r="K2721" s="13" t="str">
        <x:f>IF(I2721&lt;=J2721,"是","否")</x:f>
        <x:v>是</x:v>
      </x:c>
      <x:c r="L2721" s="36" t="n">
        <x:v>0.7490478450621071</x:v>
      </x:c>
      <x:c r="M2721" s="36" t="n">
        <x:f>1-L2721</x:f>
        <x:v>0.2509521549378929</x:v>
      </x:c>
      <x:c r="N2721" s="13" t="str">
        <x:v>是</x:v>
      </x:c>
      <x:c r="O2721" s="15"/>
      <x:c r="P2721" s="13" t="str"/>
    </x:row>
    <x:row r="2722">
      <x:c r="A2722" s="15" t="n">
        <x:v>2721</x:v>
      </x:c>
      <x:c r="B2722" s="13" t="str">
        <x:v>Danainae-4</x:v>
      </x:c>
      <x:c r="C2722" s="13" t="str">
        <x:v>Danainae</x:v>
      </x:c>
      <x:c r="D2722" s="33" t="n">
        <x:f>'AR_values'!I46</x:f>
        <x:v>2.826712330216953</x:v>
      </x:c>
      <x:c r="E2722" s="33" t="str">
        <x:v>Nymphalinae-24</x:v>
      </x:c>
      <x:c r="F2722" s="33" t="str">
        <x:v>Nymphalinae</x:v>
      </x:c>
      <x:c r="G2722" s="33" t="n">
        <x:f>'AR_values'!I205</x:f>
        <x:v>2.805130683228981</x:v>
      </x:c>
      <x:c r="H2722" s="33" t="n">
        <x:f>ABS(D2722-G2722)</x:f>
        <x:v>0.021581646987971936</x:v>
      </x:c>
      <x:c r="I2722" s="14" t="n">
        <x:f>IFERROR(H2722/AVERAGE(D2722,G2722),"")</x:f>
        <x:v>0.007664150771406839</x:v>
      </x:c>
      <x:c r="J2722" s="14" t="n">
        <x:f>'Method'!$B$2</x:f>
        <x:v>0.05</x:v>
      </x:c>
      <x:c r="K2722" s="13" t="str">
        <x:f>IF(I2722&lt;=J2722,"是","否")</x:f>
        <x:v>是</x:v>
      </x:c>
      <x:c r="L2722" s="36" t="n">
        <x:v>0.8014424584509251</x:v>
      </x:c>
      <x:c r="M2722" s="36" t="n">
        <x:f>1-L2722</x:f>
        <x:v>0.1985575415490749</x:v>
      </x:c>
      <x:c r="N2722" s="13" t="str">
        <x:v>是</x:v>
      </x:c>
      <x:c r="O2722" s="15"/>
      <x:c r="P2722" s="13" t="str"/>
    </x:row>
    <x:row r="2723">
      <x:c r="A2723" s="15" t="n">
        <x:v>2722</x:v>
      </x:c>
      <x:c r="B2723" s="13" t="str">
        <x:v>Hesperiidae_Taractrocera_papyria</x:v>
      </x:c>
      <x:c r="C2723" s="13" t="str">
        <x:v>Hesperiidae</x:v>
      </x:c>
      <x:c r="D2723" s="33" t="n">
        <x:f>'AR_values'!I124</x:f>
        <x:v>2.4454271732718333</x:v>
      </x:c>
      <x:c r="E2723" s="33" t="str">
        <x:v>Lycaenidae_Theclinesthes_serpentata</x:v>
      </x:c>
      <x:c r="F2723" s="33" t="str">
        <x:v>Lycaenidae</x:v>
      </x:c>
      <x:c r="G2723" s="33" t="n">
        <x:f>'AR_values'!I186</x:f>
        <x:v>2.4267462861233002</x:v>
      </x:c>
      <x:c r="H2723" s="33" t="n">
        <x:f>ABS(D2723-G2723)</x:f>
        <x:v>0.01868088714853311</x:v>
      </x:c>
      <x:c r="I2723" s="14" t="n">
        <x:f>IFERROR(H2723/AVERAGE(D2723,G2723),"")</x:f>
        <x:v>0.007668399864750418</x:v>
      </x:c>
      <x:c r="J2723" s="14" t="n">
        <x:f>'Method'!$B$2</x:f>
        <x:v>0.05</x:v>
      </x:c>
      <x:c r="K2723" s="13" t="str">
        <x:f>IF(I2723&lt;=J2723,"是","否")</x:f>
        <x:v>是</x:v>
      </x:c>
      <x:c r="L2723" s="36" t="n">
        <x:v>0.8477535587188612</x:v>
      </x:c>
      <x:c r="M2723" s="36" t="n">
        <x:f>1-L2723</x:f>
        <x:v>0.15224644128113884</x:v>
      </x:c>
      <x:c r="N2723" s="13" t="str">
        <x:v>是</x:v>
      </x:c>
      <x:c r="O2723" s="15"/>
      <x:c r="P2723" s="13" t="str"/>
    </x:row>
    <x:row r="2724">
      <x:c r="A2724" s="15" t="n">
        <x:v>2723</x:v>
      </x:c>
      <x:c r="B2724" s="13" t="str">
        <x:v>Danainae-4</x:v>
      </x:c>
      <x:c r="C2724" s="13" t="str">
        <x:v>Danainae</x:v>
      </x:c>
      <x:c r="D2724" s="33" t="n">
        <x:f>'AR_values'!I46</x:f>
        <x:v>2.826712330216953</x:v>
      </x:c>
      <x:c r="E2724" s="33" t="str">
        <x:v>Hesperiidae-6</x:v>
      </x:c>
      <x:c r="F2724" s="33" t="str">
        <x:v>Hesperiidae</x:v>
      </x:c>
      <x:c r="G2724" s="33" t="n">
        <x:f>'AR_values'!I107</x:f>
        <x:v>2.805069004432799</x:v>
      </x:c>
      <x:c r="H2724" s="33" t="n">
        <x:f>ABS(D2724-G2724)</x:f>
        <x:v>0.021643325784153955</x:v>
      </x:c>
      <x:c r="I2724" s="14" t="n">
        <x:f>IFERROR(H2724/AVERAGE(D2724,G2724),"")</x:f>
        <x:v>0.007686138540568882</x:v>
      </x:c>
      <x:c r="J2724" s="14" t="n">
        <x:f>'Method'!$B$2</x:f>
        <x:v>0.05</x:v>
      </x:c>
      <x:c r="K2724" s="13" t="str">
        <x:f>IF(I2724&lt;=J2724,"是","否")</x:f>
        <x:v>是</x:v>
      </x:c>
      <x:c r="L2724" s="36" t="n">
        <x:v>0.7573958703075849</x:v>
      </x:c>
      <x:c r="M2724" s="36" t="n">
        <x:f>1-L2724</x:f>
        <x:v>0.24260412969241507</x:v>
      </x:c>
      <x:c r="N2724" s="13" t="str">
        <x:v>是</x:v>
      </x:c>
      <x:c r="O2724" s="15"/>
      <x:c r="P2724" s="13" t="str"/>
    </x:row>
    <x:row r="2725">
      <x:c r="A2725" s="15" t="n">
        <x:v>2724</x:v>
      </x:c>
      <x:c r="B2725" s="13" t="str">
        <x:v>Pieridae-10</x:v>
      </x:c>
      <x:c r="C2725" s="13" t="str">
        <x:v>Pieridae</x:v>
      </x:c>
      <x:c r="D2725" s="33" t="n">
        <x:f>'AR_values'!I275</x:f>
        <x:v>2.7884042166385443</x:v>
      </x:c>
      <x:c r="E2725" s="33" t="str">
        <x:v>Pieridae-12</x:v>
      </x:c>
      <x:c r="F2725" s="33" t="str">
        <x:v>Pieridae</x:v>
      </x:c>
      <x:c r="G2725" s="33" t="n">
        <x:f>'AR_values'!I277</x:f>
        <x:v>2.809922973063713</x:v>
      </x:c>
      <x:c r="H2725" s="33" t="n">
        <x:f>ABS(D2725-G2725)</x:f>
        <x:v>0.02151875642516865</x:v>
      </x:c>
      <x:c r="I2725" s="14" t="n">
        <x:f>IFERROR(H2725/AVERAGE(D2725,G2725),"")</x:f>
        <x:v>0.007687566551933922</x:v>
      </x:c>
      <x:c r="J2725" s="14" t="n">
        <x:f>'Method'!$B$2</x:f>
        <x:v>0.05</x:v>
      </x:c>
      <x:c r="K2725" s="13" t="str">
        <x:f>IF(I2725&lt;=J2725,"是","否")</x:f>
        <x:v>是</x:v>
      </x:c>
      <x:c r="L2725" s="36" t="n">
        <x:v>0.9415544264322392</x:v>
      </x:c>
      <x:c r="M2725" s="36" t="n">
        <x:f>1-L2725</x:f>
        <x:v>0.05844557356776081</x:v>
      </x:c>
      <x:c r="N2725" s="13" t="str">
        <x:v>否</x:v>
      </x:c>
      <x:c r="O2725" s="15"/>
      <x:c r="P2725" s="13" t="str"/>
    </x:row>
    <x:row r="2726">
      <x:c r="A2726" s="15" t="n">
        <x:v>2725</x:v>
      </x:c>
      <x:c r="B2726" s="13" t="str">
        <x:v>Lycaenidae-4</x:v>
      </x:c>
      <x:c r="C2726" s="13" t="str">
        <x:v>Lycaenidae</x:v>
      </x:c>
      <x:c r="D2726" s="33" t="n">
        <x:f>'AR_values'!I157</x:f>
        <x:v>2.406721252991965</x:v>
      </x:c>
      <x:c r="E2726" s="33" t="str">
        <x:v>Satyrinae-17</x:v>
      </x:c>
      <x:c r="F2726" s="33" t="str">
        <x:v>Satyrinae</x:v>
      </x:c>
      <x:c r="G2726" s="33" t="n">
        <x:f>'AR_values'!I366</x:f>
        <x:v>2.388286699296129</x:v>
      </x:c>
      <x:c r="H2726" s="33" t="n">
        <x:f>ABS(D2726-G2726)</x:f>
        <x:v>0.01843455369583591</x:v>
      </x:c>
      <x:c r="I2726" s="14" t="n">
        <x:f>IFERROR(H2726/AVERAGE(D2726,G2726),"")</x:f>
        <x:v>0.007689060739529853</x:v>
      </x:c>
      <x:c r="J2726" s="14" t="n">
        <x:f>'Method'!$B$2</x:f>
        <x:v>0.05</x:v>
      </x:c>
      <x:c r="K2726" s="13" t="str">
        <x:f>IF(I2726&lt;=J2726,"是","否")</x:f>
        <x:v>是</x:v>
      </x:c>
      <x:c r="L2726" s="36" t="n">
        <x:v>0.8092802887869445</x:v>
      </x:c>
      <x:c r="M2726" s="36" t="n">
        <x:f>1-L2726</x:f>
        <x:v>0.19071971121305553</x:v>
      </x:c>
      <x:c r="N2726" s="13" t="str">
        <x:v>是</x:v>
      </x:c>
      <x:c r="O2726" s="15"/>
      <x:c r="P2726" s="13" t="str"/>
    </x:row>
    <x:row r="2727">
      <x:c r="A2727" s="15" t="n">
        <x:v>2726</x:v>
      </x:c>
      <x:c r="B2727" s="13" t="str">
        <x:v>Riodinidae-21</x:v>
      </x:c>
      <x:c r="C2727" s="13" t="str">
        <x:v>Riodinidae</x:v>
      </x:c>
      <x:c r="D2727" s="33" t="n">
        <x:f>'AR_values'!I345</x:f>
        <x:v>2.2775865960635353</x:v>
      </x:c>
      <x:c r="E2727" s="33" t="str">
        <x:v>Satyrinae-10</x:v>
      </x:c>
      <x:c r="F2727" s="33" t="str">
        <x:v>Satyrinae</x:v>
      </x:c>
      <x:c r="G2727" s="33" t="n">
        <x:f>'AR_values'!I359</x:f>
        <x:v>2.2951789310057693</x:v>
      </x:c>
      <x:c r="H2727" s="33" t="n">
        <x:f>ABS(D2727-G2727)</x:f>
        <x:v>0.017592334942234</x:v>
      </x:c>
      <x:c r="I2727" s="14" t="n">
        <x:f>IFERROR(H2727/AVERAGE(D2727,G2727),"")</x:f>
        <x:v>0.007694396241439901</x:v>
      </x:c>
      <x:c r="J2727" s="14" t="n">
        <x:f>'Method'!$B$2</x:f>
        <x:v>0.05</x:v>
      </x:c>
      <x:c r="K2727" s="13" t="str">
        <x:f>IF(I2727&lt;=J2727,"是","否")</x:f>
        <x:v>是</x:v>
      </x:c>
      <x:c r="L2727" s="36" t="n">
        <x:v>0.8808098028769312</x:v>
      </x:c>
      <x:c r="M2727" s="36" t="n">
        <x:f>1-L2727</x:f>
        <x:v>0.11919019712306878</x:v>
      </x:c>
      <x:c r="N2727" s="13" t="str">
        <x:v>是</x:v>
      </x:c>
      <x:c r="O2727" s="15"/>
      <x:c r="P2727" s="13" t="str"/>
    </x:row>
    <x:row r="2728">
      <x:c r="A2728" s="15" t="n">
        <x:v>2727</x:v>
      </x:c>
      <x:c r="B2728" s="13" t="str">
        <x:v>Nymphalinae-17</x:v>
      </x:c>
      <x:c r="C2728" s="13" t="str">
        <x:v>Nymphalinae</x:v>
      </x:c>
      <x:c r="D2728" s="33" t="n">
        <x:f>'AR_values'!I197</x:f>
        <x:v>2.7100143832736188</x:v>
      </x:c>
      <x:c r="E2728" s="33" t="str">
        <x:v>Papilionidae-32</x:v>
      </x:c>
      <x:c r="F2728" s="33" t="str">
        <x:v>Papilionidae</x:v>
      </x:c>
      <x:c r="G2728" s="33" t="n">
        <x:f>'AR_values'!I243</x:f>
        <x:v>2.689233784549927</x:v>
      </x:c>
      <x:c r="H2728" s="33" t="n">
        <x:f>ABS(D2728-G2728)</x:f>
        <x:v>0.020780598723691757</x:v>
      </x:c>
      <x:c r="I2728" s="14" t="n">
        <x:f>IFERROR(H2728/AVERAGE(D2728,G2728),"")</x:f>
        <x:v>0.00769758976723179</x:v>
      </x:c>
      <x:c r="J2728" s="14" t="n">
        <x:f>'Method'!$B$2</x:f>
        <x:v>0.05</x:v>
      </x:c>
      <x:c r="K2728" s="13" t="str">
        <x:f>IF(I2728&lt;=J2728,"是","否")</x:f>
        <x:v>是</x:v>
      </x:c>
      <x:c r="L2728" s="36" t="n">
        <x:v>0.7770782352521917</x:v>
      </x:c>
      <x:c r="M2728" s="36" t="n">
        <x:f>1-L2728</x:f>
        <x:v>0.22292176474780834</x:v>
      </x:c>
      <x:c r="N2728" s="13" t="str">
        <x:v>是</x:v>
      </x:c>
      <x:c r="O2728" s="15"/>
      <x:c r="P2728" s="13" t="str"/>
    </x:row>
    <x:row r="2729">
      <x:c r="A2729" s="15" t="n">
        <x:v>2728</x:v>
      </x:c>
      <x:c r="B2729" s="13" t="str">
        <x:v>Nymphalinae-17</x:v>
      </x:c>
      <x:c r="C2729" s="13" t="str">
        <x:v>Nymphalinae</x:v>
      </x:c>
      <x:c r="D2729" s="33" t="n">
        <x:f>'AR_values'!I197</x:f>
        <x:v>2.7100143832736188</x:v>
      </x:c>
      <x:c r="E2729" s="33" t="str">
        <x:v>Pieridae-5</x:v>
      </x:c>
      <x:c r="F2729" s="33" t="str">
        <x:v>Pieridae</x:v>
      </x:c>
      <x:c r="G2729" s="33" t="n">
        <x:f>'AR_values'!I295</x:f>
        <x:v>2.730957512273332</x:v>
      </x:c>
      <x:c r="H2729" s="33" t="n">
        <x:f>ABS(D2729-G2729)</x:f>
        <x:v>0.020943128999713068</x:v>
      </x:c>
      <x:c r="I2729" s="14" t="n">
        <x:f>IFERROR(H2729/AVERAGE(D2729,G2729),"")</x:f>
        <x:v>0.007698304421257361</x:v>
      </x:c>
      <x:c r="J2729" s="14" t="n">
        <x:f>'Method'!$B$2</x:f>
        <x:v>0.05</x:v>
      </x:c>
      <x:c r="K2729" s="13" t="str">
        <x:f>IF(I2729&lt;=J2729,"是","否")</x:f>
        <x:v>是</x:v>
      </x:c>
      <x:c r="L2729" s="36" t="n">
        <x:v>0.7746904727759453</x:v>
      </x:c>
      <x:c r="M2729" s="36" t="n">
        <x:f>1-L2729</x:f>
        <x:v>0.22530952722405473</x:v>
      </x:c>
      <x:c r="N2729" s="13" t="str">
        <x:v>是</x:v>
      </x:c>
      <x:c r="O2729" s="15"/>
      <x:c r="P2729" s="13" t="str"/>
    </x:row>
    <x:row r="2730">
      <x:c r="A2730" s="15" t="n">
        <x:v>2729</x:v>
      </x:c>
      <x:c r="B2730" s="13" t="str">
        <x:v>Biblidinae-4</x:v>
      </x:c>
      <x:c r="C2730" s="13" t="str">
        <x:v>Biblidinae</x:v>
      </x:c>
      <x:c r="D2730" s="33" t="n">
        <x:f>'AR_values'!I10</x:f>
        <x:v>2.5419996384242083</x:v>
      </x:c>
      <x:c r="E2730" s="33" t="str">
        <x:v>Hesperiidae-9</x:v>
      </x:c>
      <x:c r="F2730" s="33" t="str">
        <x:v>Hesperiidae</x:v>
      </x:c>
      <x:c r="G2730" s="33" t="n">
        <x:f>'AR_values'!I110</x:f>
        <x:v>2.5616609727912754</x:v>
      </x:c>
      <x:c r="H2730" s="33" t="n">
        <x:f>ABS(D2730-G2730)</x:f>
        <x:v>0.019661334367067074</x:v>
      </x:c>
      <x:c r="I2730" s="14" t="n">
        <x:f>IFERROR(H2730/AVERAGE(D2730,G2730),"")</x:f>
        <x:v>0.007704796954507737</x:v>
      </x:c>
      <x:c r="J2730" s="14" t="n">
        <x:f>'Method'!$B$2</x:f>
        <x:v>0.05</x:v>
      </x:c>
      <x:c r="K2730" s="13" t="str">
        <x:f>IF(I2730&lt;=J2730,"是","否")</x:f>
        <x:v>是</x:v>
      </x:c>
      <x:c r="L2730" s="36" t="n">
        <x:v>0.759415295686972</x:v>
      </x:c>
      <x:c r="M2730" s="36" t="n">
        <x:f>1-L2730</x:f>
        <x:v>0.24058470431302803</x:v>
      </x:c>
      <x:c r="N2730" s="13" t="str">
        <x:v>是</x:v>
      </x:c>
      <x:c r="O2730" s="15"/>
      <x:c r="P2730" s="13" t="str"/>
    </x:row>
    <x:row r="2731">
      <x:c r="A2731" s="15" t="n">
        <x:v>2730</x:v>
      </x:c>
      <x:c r="B2731" s="13" t="str">
        <x:v>Lycaenidae_Candalides_acasta</x:v>
      </x:c>
      <x:c r="C2731" s="13" t="str">
        <x:v>Lycaenidae</x:v>
      </x:c>
      <x:c r="D2731" s="33" t="n">
        <x:f>'AR_values'!I164</x:f>
        <x:v>2.4245150825976376</x:v>
      </x:c>
      <x:c r="E2731" s="33" t="str">
        <x:v>Lycaenidae_Zizeeria_karsandra</x:v>
      </x:c>
      <x:c r="F2731" s="33" t="str">
        <x:v>Lycaenidae</x:v>
      </x:c>
      <x:c r="G2731" s="33" t="n">
        <x:f>'AR_values'!I187</x:f>
        <x:v>2.4058990246007177</x:v>
      </x:c>
      <x:c r="H2731" s="33" t="n">
        <x:f>ABS(D2731-G2731)</x:f>
        <x:v>0.0186160579969199</x:v>
      </x:c>
      <x:c r="I2731" s="14" t="n">
        <x:f>IFERROR(H2731/AVERAGE(D2731,G2731),"")</x:f>
        <x:v>0.007707851784043928</x:v>
      </x:c>
      <x:c r="J2731" s="14" t="n">
        <x:f>'Method'!$B$2</x:f>
        <x:v>0.05</x:v>
      </x:c>
      <x:c r="K2731" s="13" t="str">
        <x:f>IF(I2731&lt;=J2731,"是","否")</x:f>
        <x:v>是</x:v>
      </x:c>
      <x:c r="L2731" s="36" t="n">
        <x:v>0.931537494666682</x:v>
      </x:c>
      <x:c r="M2731" s="36" t="n">
        <x:f>1-L2731</x:f>
        <x:v>0.06846250533331799</x:v>
      </x:c>
      <x:c r="N2731" s="13" t="str">
        <x:v>否</x:v>
      </x:c>
      <x:c r="O2731" s="15"/>
      <x:c r="P2731" s="13" t="str"/>
    </x:row>
    <x:row r="2732">
      <x:c r="A2732" s="15" t="n">
        <x:v>2731</x:v>
      </x:c>
      <x:c r="B2732" s="13" t="str">
        <x:v>Danainae-1</x:v>
      </x:c>
      <x:c r="C2732" s="13" t="str">
        <x:v>Danainae</x:v>
      </x:c>
      <x:c r="D2732" s="33" t="n">
        <x:f>'AR_values'!I31</x:f>
        <x:v>2.699463467206748</x:v>
      </x:c>
      <x:c r="E2732" s="33" t="str">
        <x:v>Papilionidae-21</x:v>
      </x:c>
      <x:c r="F2732" s="33" t="str">
        <x:v>Papilionidae</x:v>
      </x:c>
      <x:c r="G2732" s="33" t="n">
        <x:f>'AR_values'!I232</x:f>
        <x:v>2.6787195291908024</x:v>
      </x:c>
      <x:c r="H2732" s="33" t="n">
        <x:f>ABS(D2732-G2732)</x:f>
        <x:v>0.020743938015945762</x:v>
      </x:c>
      <x:c r="I2732" s="14" t="n">
        <x:f>IFERROR(H2732/AVERAGE(D2732,G2732),"")</x:f>
        <x:v>0.0077141064295657485</x:v>
      </x:c>
      <x:c r="J2732" s="14" t="n">
        <x:f>'Method'!$B$2</x:f>
        <x:v>0.05</x:v>
      </x:c>
      <x:c r="K2732" s="13" t="str">
        <x:f>IF(I2732&lt;=J2732,"是","否")</x:f>
        <x:v>是</x:v>
      </x:c>
      <x:c r="L2732" s="36" t="n">
        <x:v>0.8228715597443081</x:v>
      </x:c>
      <x:c r="M2732" s="36" t="n">
        <x:f>1-L2732</x:f>
        <x:v>0.17712844025569185</x:v>
      </x:c>
      <x:c r="N2732" s="13" t="str">
        <x:v>是</x:v>
      </x:c>
      <x:c r="O2732" s="15"/>
      <x:c r="P2732" s="13" t="str"/>
    </x:row>
    <x:row r="2733">
      <x:c r="A2733" s="15" t="n">
        <x:v>2732</x:v>
      </x:c>
      <x:c r="B2733" s="13" t="str">
        <x:v>Charaxinae-3</x:v>
      </x:c>
      <x:c r="C2733" s="13" t="str">
        <x:v>Charaxinae</x:v>
      </x:c>
      <x:c r="D2733" s="33" t="n">
        <x:f>'AR_values'!I24</x:f>
        <x:v>2.655663704665578</x:v>
      </x:c>
      <x:c r="E2733" s="33" t="str">
        <x:v>Limenitidinae-3</x:v>
      </x:c>
      <x:c r="F2733" s="33" t="str">
        <x:v>Limenitidinae</x:v>
      </x:c>
      <x:c r="G2733" s="33" t="n">
        <x:f>'AR_values'!I135</x:f>
        <x:v>2.6762314373060816</x:v>
      </x:c>
      <x:c r="H2733" s="33" t="n">
        <x:f>ABS(D2733-G2733)</x:f>
        <x:v>0.0205677326405036</x:v>
      </x:c>
      <x:c r="I2733" s="14" t="n">
        <x:f>IFERROR(H2733/AVERAGE(D2733,G2733),"")</x:f>
        <x:v>0.007714980168532701</x:v>
      </x:c>
      <x:c r="J2733" s="14" t="n">
        <x:f>'Method'!$B$2</x:f>
        <x:v>0.05</x:v>
      </x:c>
      <x:c r="K2733" s="13" t="str">
        <x:f>IF(I2733&lt;=J2733,"是","否")</x:f>
        <x:v>是</x:v>
      </x:c>
      <x:c r="L2733" s="36" t="n">
        <x:v>0.70805058953491</x:v>
      </x:c>
      <x:c r="M2733" s="36" t="n">
        <x:f>1-L2733</x:f>
        <x:v>0.29194941046509004</x:v>
      </x:c>
      <x:c r="N2733" s="13" t="str">
        <x:v>是</x:v>
      </x:c>
      <x:c r="O2733" s="15"/>
      <x:c r="P2733" s="13" t="str"/>
    </x:row>
    <x:row r="2734">
      <x:c r="A2734" s="15" t="n">
        <x:v>2733</x:v>
      </x:c>
      <x:c r="B2734" s="13" t="str">
        <x:v>Heliconiinae-4</x:v>
      </x:c>
      <x:c r="C2734" s="13" t="str">
        <x:v>Heliconiinae</x:v>
      </x:c>
      <x:c r="D2734" s="33" t="n">
        <x:f>'AR_values'!I69</x:f>
        <x:v>2.9448795791455837</x:v>
      </x:c>
      <x:c r="E2734" s="33" t="str">
        <x:v>Satyrinae-20</x:v>
      </x:c>
      <x:c r="F2734" s="33" t="str">
        <x:v>Satyrinae</x:v>
      </x:c>
      <x:c r="G2734" s="33" t="n">
        <x:f>'AR_values'!I370</x:f>
        <x:v>2.9222428193226513</x:v>
      </x:c>
      <x:c r="H2734" s="33" t="n">
        <x:f>ABS(D2734-G2734)</x:f>
        <x:v>0.02263675982293245</x:v>
      </x:c>
      <x:c r="I2734" s="14" t="n">
        <x:f>IFERROR(H2734/AVERAGE(D2734,G2734),"")</x:f>
        <x:v>0.007716477784353831</x:v>
      </x:c>
      <x:c r="J2734" s="14" t="n">
        <x:f>'Method'!$B$2</x:f>
        <x:v>0.05</x:v>
      </x:c>
      <x:c r="K2734" s="13" t="str">
        <x:f>IF(I2734&lt;=J2734,"是","否")</x:f>
        <x:v>是</x:v>
      </x:c>
      <x:c r="L2734" s="36" t="n">
        <x:v>0.6485603503985065</x:v>
      </x:c>
      <x:c r="M2734" s="36" t="n">
        <x:f>1-L2734</x:f>
        <x:v>0.35143964960149354</x:v>
      </x:c>
      <x:c r="N2734" s="13" t="str">
        <x:v>是</x:v>
      </x:c>
      <x:c r="O2734" s="15"/>
      <x:c r="P2734" s="13" t="str"/>
    </x:row>
    <x:row r="2735">
      <x:c r="A2735" s="15" t="n">
        <x:v>2734</x:v>
      </x:c>
      <x:c r="B2735" s="13" t="str">
        <x:v>Hesperiidae-9</x:v>
      </x:c>
      <x:c r="C2735" s="13" t="str">
        <x:v>Hesperiidae</x:v>
      </x:c>
      <x:c r="D2735" s="33" t="n">
        <x:f>'AR_values'!I110</x:f>
        <x:v>2.5616609727912754</x:v>
      </x:c>
      <x:c r="E2735" s="33" t="str">
        <x:v>Pieridae-Coliadinae-3</x:v>
      </x:c>
      <x:c r="F2735" s="33" t="str">
        <x:v>Pieridae-Coliadinae</x:v>
      </x:c>
      <x:c r="G2735" s="33" t="n">
        <x:f>'AR_values'!I315</x:f>
        <x:v>2.5419694970505615</x:v>
      </x:c>
      <x:c r="H2735" s="33" t="n">
        <x:f>ABS(D2735-G2735)</x:f>
        <x:v>0.019691475740713837</x:v>
      </x:c>
      <x:c r="I2735" s="14" t="n">
        <x:f>IFERROR(H2735/AVERAGE(D2735,G2735),"")</x:f>
        <x:v>0.007716654196291794</x:v>
      </x:c>
      <x:c r="J2735" s="14" t="n">
        <x:f>'Method'!$B$2</x:f>
        <x:v>0.05</x:v>
      </x:c>
      <x:c r="K2735" s="13" t="str">
        <x:f>IF(I2735&lt;=J2735,"是","否")</x:f>
        <x:v>是</x:v>
      </x:c>
      <x:c r="L2735" s="36" t="n">
        <x:v>0.5988806158633301</x:v>
      </x:c>
      <x:c r="M2735" s="36" t="n">
        <x:f>1-L2735</x:f>
        <x:v>0.4011193841366699</x:v>
      </x:c>
      <x:c r="N2735" s="13" t="str">
        <x:v>是</x:v>
      </x:c>
      <x:c r="O2735" s="15"/>
      <x:c r="P2735" s="13" t="str"/>
    </x:row>
    <x:row r="2736">
      <x:c r="A2736" s="15" t="n">
        <x:v>2735</x:v>
      </x:c>
      <x:c r="B2736" s="13" t="str">
        <x:v>Limenitidinae-8</x:v>
      </x:c>
      <x:c r="C2736" s="13" t="str">
        <x:v>Limenitidinae</x:v>
      </x:c>
      <x:c r="D2736" s="33" t="n">
        <x:f>'AR_values'!I140</x:f>
        <x:v>2.3890954186981337</x:v>
      </x:c>
      <x:c r="E2736" s="33" t="str">
        <x:v>Satyrinae-1</x:v>
      </x:c>
      <x:c r="F2736" s="33" t="str">
        <x:v>Satyrinae</x:v>
      </x:c>
      <x:c r="G2736" s="33" t="n">
        <x:f>'AR_values'!I358</x:f>
        <x:v>2.4076047196767663</x:v>
      </x:c>
      <x:c r="H2736" s="33" t="n">
        <x:f>ABS(D2736-G2736)</x:f>
        <x:v>0.01850930097863257</x:v>
      </x:c>
      <x:c r="I2736" s="14" t="n">
        <x:f>IFERROR(H2736/AVERAGE(D2736,G2736),"")</x:f>
        <x:v>0.007717514309703518</x:v>
      </x:c>
      <x:c r="J2736" s="14" t="n">
        <x:f>'Method'!$B$2</x:f>
        <x:v>0.05</x:v>
      </x:c>
      <x:c r="K2736" s="13" t="str">
        <x:f>IF(I2736&lt;=J2736,"是","否")</x:f>
        <x:v>是</x:v>
      </x:c>
      <x:c r="L2736" s="36" t="n">
        <x:v>0.8810860273850308</x:v>
      </x:c>
      <x:c r="M2736" s="36" t="n">
        <x:f>1-L2736</x:f>
        <x:v>0.11891397261496917</x:v>
      </x:c>
      <x:c r="N2736" s="13" t="str">
        <x:v>是</x:v>
      </x:c>
      <x:c r="O2736" s="15"/>
      <x:c r="P2736" s="13" t="str"/>
    </x:row>
    <x:row r="2737">
      <x:c r="A2737" s="15" t="n">
        <x:v>2736</x:v>
      </x:c>
      <x:c r="B2737" s="13" t="str">
        <x:v>Charaxinae-6</x:v>
      </x:c>
      <x:c r="C2737" s="13" t="str">
        <x:v>Charaxinae</x:v>
      </x:c>
      <x:c r="D2737" s="33" t="n">
        <x:f>'AR_values'!I27</x:f>
        <x:v>2.518220654144657</x:v>
      </x:c>
      <x:c r="E2737" s="33" t="str">
        <x:v>Lycaenidae-16</x:v>
      </x:c>
      <x:c r="F2737" s="33" t="str">
        <x:v>Lycaenidae</x:v>
      </x:c>
      <x:c r="G2737" s="33" t="n">
        <x:f>'AR_values'!I148</x:f>
        <x:v>2.498859339538604</x:v>
      </x:c>
      <x:c r="H2737" s="33" t="n">
        <x:f>ABS(D2737-G2737)</x:f>
        <x:v>0.01936131460605317</x:v>
      </x:c>
      <x:c r="I2737" s="14" t="n">
        <x:f>IFERROR(H2737/AVERAGE(D2737,G2737),"")</x:f>
        <x:v>0.00771816061550941</x:v>
      </x:c>
      <x:c r="J2737" s="14" t="n">
        <x:f>'Method'!$B$2</x:f>
        <x:v>0.05</x:v>
      </x:c>
      <x:c r="K2737" s="13" t="str">
        <x:f>IF(I2737&lt;=J2737,"是","否")</x:f>
        <x:v>是</x:v>
      </x:c>
      <x:c r="L2737" s="36" t="n">
        <x:v>0.6295085286227666</x:v>
      </x:c>
      <x:c r="M2737" s="36" t="n">
        <x:f>1-L2737</x:f>
        <x:v>0.3704914713772334</x:v>
      </x:c>
      <x:c r="N2737" s="13" t="str">
        <x:v>是</x:v>
      </x:c>
      <x:c r="O2737" s="15"/>
      <x:c r="P2737" s="13" t="str"/>
    </x:row>
    <x:row r="2738">
      <x:c r="A2738" s="15" t="n">
        <x:v>2737</x:v>
      </x:c>
      <x:c r="B2738" s="13" t="str">
        <x:v>Papilionidae-13</x:v>
      </x:c>
      <x:c r="C2738" s="13" t="str">
        <x:v>Papilionidae</x:v>
      </x:c>
      <x:c r="D2738" s="33" t="n">
        <x:f>'AR_values'!I223</x:f>
        <x:v>2.7985862916203055</x:v>
      </x:c>
      <x:c r="E2738" s="33" t="str">
        <x:v>Pieridae-3</x:v>
      </x:c>
      <x:c r="F2738" s="33" t="str">
        <x:v>Pieridae</x:v>
      </x:c>
      <x:c r="G2738" s="33" t="n">
        <x:f>'AR_values'!I293</x:f>
        <x:v>2.8202857168729976</x:v>
      </x:c>
      <x:c r="H2738" s="33" t="n">
        <x:f>ABS(D2738-G2738)</x:f>
        <x:v>0.021699425252692084</x:v>
      </x:c>
      <x:c r="I2738" s="14" t="n">
        <x:f>IFERROR(H2738/AVERAGE(D2738,G2738),"")</x:f>
        <x:v>0.007723765631212792</x:v>
      </x:c>
      <x:c r="J2738" s="14" t="n">
        <x:f>'Method'!$B$2</x:f>
        <x:v>0.05</x:v>
      </x:c>
      <x:c r="K2738" s="13" t="str">
        <x:f>IF(I2738&lt;=J2738,"是","否")</x:f>
        <x:v>是</x:v>
      </x:c>
      <x:c r="L2738" s="36" t="n">
        <x:v>0.7741947422311592</x:v>
      </x:c>
      <x:c r="M2738" s="36" t="n">
        <x:f>1-L2738</x:f>
        <x:v>0.22580525776884075</x:v>
      </x:c>
      <x:c r="N2738" s="13" t="str">
        <x:v>是</x:v>
      </x:c>
      <x:c r="O2738" s="15"/>
      <x:c r="P2738" s="13" t="str"/>
    </x:row>
    <x:row r="2739">
      <x:c r="A2739" s="15" t="n">
        <x:v>2738</x:v>
      </x:c>
      <x:c r="B2739" s="13" t="str">
        <x:v>Hesperiidae-29</x:v>
      </x:c>
      <x:c r="C2739" s="13" t="str">
        <x:v>Hesperiidae</x:v>
      </x:c>
      <x:c r="D2739" s="33" t="n">
        <x:f>'AR_values'!I96</x:f>
        <x:v>2.3699007362993836</x:v>
      </x:c>
      <x:c r="E2739" s="33" t="str">
        <x:v>Satyrinae-17</x:v>
      </x:c>
      <x:c r="F2739" s="33" t="str">
        <x:v>Satyrinae</x:v>
      </x:c>
      <x:c r="G2739" s="33" t="n">
        <x:f>'AR_values'!I366</x:f>
        <x:v>2.388286699296129</x:v>
      </x:c>
      <x:c r="H2739" s="33" t="n">
        <x:f>ABS(D2739-G2739)</x:f>
        <x:v>0.01838596299674533</x:v>
      </x:c>
      <x:c r="I2739" s="14" t="n">
        <x:f>IFERROR(H2739/AVERAGE(D2739,G2739),"")</x:f>
        <x:v>0.0077281373403669746</x:v>
      </x:c>
      <x:c r="J2739" s="14" t="n">
        <x:f>'Method'!$B$2</x:f>
        <x:v>0.05</x:v>
      </x:c>
      <x:c r="K2739" s="13" t="str">
        <x:f>IF(I2739&lt;=J2739,"是","否")</x:f>
        <x:v>是</x:v>
      </x:c>
      <x:c r="L2739" s="36" t="n">
        <x:v>0.7730782492398676</x:v>
      </x:c>
      <x:c r="M2739" s="36" t="n">
        <x:f>1-L2739</x:f>
        <x:v>0.22692175076013243</x:v>
      </x:c>
      <x:c r="N2739" s="13" t="str">
        <x:v>是</x:v>
      </x:c>
      <x:c r="O2739" s="15"/>
      <x:c r="P2739" s="13" t="str"/>
    </x:row>
    <x:row r="2740">
      <x:c r="A2740" s="15" t="n">
        <x:v>2739</x:v>
      </x:c>
      <x:c r="B2740" s="13" t="str">
        <x:v>Hesperiidae-30</x:v>
      </x:c>
      <x:c r="C2740" s="13" t="str">
        <x:v>Hesperiidae</x:v>
      </x:c>
      <x:c r="D2740" s="33" t="n">
        <x:f>'AR_values'!I98</x:f>
        <x:v>2.3699007362993836</x:v>
      </x:c>
      <x:c r="E2740" s="33" t="str">
        <x:v>Satyrinae-17</x:v>
      </x:c>
      <x:c r="F2740" s="33" t="str">
        <x:v>Satyrinae</x:v>
      </x:c>
      <x:c r="G2740" s="33" t="n">
        <x:f>'AR_values'!I366</x:f>
        <x:v>2.388286699296129</x:v>
      </x:c>
      <x:c r="H2740" s="33" t="n">
        <x:f>ABS(D2740-G2740)</x:f>
        <x:v>0.01838596299674533</x:v>
      </x:c>
      <x:c r="I2740" s="14" t="n">
        <x:f>IFERROR(H2740/AVERAGE(D2740,G2740),"")</x:f>
        <x:v>0.0077281373403669746</x:v>
      </x:c>
      <x:c r="J2740" s="14" t="n">
        <x:f>'Method'!$B$2</x:f>
        <x:v>0.05</x:v>
      </x:c>
      <x:c r="K2740" s="13" t="str">
        <x:f>IF(I2740&lt;=J2740,"是","否")</x:f>
        <x:v>是</x:v>
      </x:c>
      <x:c r="L2740" s="36" t="n">
        <x:v>0.7730782492398676</x:v>
      </x:c>
      <x:c r="M2740" s="36" t="n">
        <x:f>1-L2740</x:f>
        <x:v>0.22692175076013243</x:v>
      </x:c>
      <x:c r="N2740" s="13" t="str">
        <x:v>是</x:v>
      </x:c>
      <x:c r="O2740" s="15"/>
      <x:c r="P2740" s="13" t="str"/>
    </x:row>
    <x:row r="2741">
      <x:c r="A2741" s="15" t="n">
        <x:v>2740</x:v>
      </x:c>
      <x:c r="B2741" s="13" t="str">
        <x:v>Lycaenidae_Nacaduba_biocellata</x:v>
      </x:c>
      <x:c r="C2741" s="13" t="str">
        <x:v>Lycaenidae</x:v>
      </x:c>
      <x:c r="D2741" s="33" t="n">
        <x:f>'AR_values'!I173</x:f>
        <x:v>2.3808780871784516</x:v>
      </x:c>
      <x:c r="E2741" s="33" t="str">
        <x:v>Satyrinae-11</x:v>
      </x:c>
      <x:c r="F2741" s="33" t="str">
        <x:v>Satyrinae</x:v>
      </x:c>
      <x:c r="G2741" s="33" t="n">
        <x:f>'AR_values'!I360</x:f>
        <x:v>2.3625440484525146</x:v>
      </x:c>
      <x:c r="H2741" s="33" t="n">
        <x:f>ABS(D2741-G2741)</x:f>
        <x:v>0.018334038725936974</x:v>
      </x:c>
      <x:c r="I2741" s="14" t="n">
        <x:f>IFERROR(H2741/AVERAGE(D2741,G2741),"")</x:f>
        <x:v>0.007730300277606726</x:v>
      </x:c>
      <x:c r="J2741" s="14" t="n">
        <x:f>'Method'!$B$2</x:f>
        <x:v>0.05</x:v>
      </x:c>
      <x:c r="K2741" s="13" t="str">
        <x:f>IF(I2741&lt;=J2741,"是","否")</x:f>
        <x:v>是</x:v>
      </x:c>
      <x:c r="L2741" s="36" t="n">
        <x:v>0.8129792506407734</x:v>
      </x:c>
      <x:c r="M2741" s="36" t="n">
        <x:f>1-L2741</x:f>
        <x:v>0.18702074935922663</x:v>
      </x:c>
      <x:c r="N2741" s="13" t="str">
        <x:v>是</x:v>
      </x:c>
      <x:c r="O2741" s="15"/>
      <x:c r="P2741" s="13" t="str"/>
    </x:row>
    <x:row r="2742">
      <x:c r="A2742" s="15" t="n">
        <x:v>2741</x:v>
      </x:c>
      <x:c r="B2742" s="13" t="str">
        <x:v>Biblidinae-6</x:v>
      </x:c>
      <x:c r="C2742" s="13" t="str">
        <x:v>Biblidinae</x:v>
      </x:c>
      <x:c r="D2742" s="33" t="n">
        <x:f>'AR_values'!I12</x:f>
        <x:v>2.4326452914105925</x:v>
      </x:c>
      <x:c r="E2742" s="33" t="str">
        <x:v>Hesperiidae-32</x:v>
      </x:c>
      <x:c r="F2742" s="33" t="str">
        <x:v>Hesperiidae</x:v>
      </x:c>
      <x:c r="G2742" s="33" t="n">
        <x:f>'AR_values'!I100</x:f>
        <x:v>2.4139073396261694</x:v>
      </x:c>
      <x:c r="H2742" s="33" t="n">
        <x:f>ABS(D2742-G2742)</x:f>
        <x:v>0.018737951784423057</x:v>
      </x:c>
      <x:c r="I2742" s="14" t="n">
        <x:f>IFERROR(H2742/AVERAGE(D2742,G2742),"")</x:f>
        <x:v>0.007732486660488275</x:v>
      </x:c>
      <x:c r="J2742" s="14" t="n">
        <x:f>'Method'!$B$2</x:f>
        <x:v>0.05</x:v>
      </x:c>
      <x:c r="K2742" s="13" t="str">
        <x:f>IF(I2742&lt;=J2742,"是","否")</x:f>
        <x:v>是</x:v>
      </x:c>
      <x:c r="L2742" s="36" t="n">
        <x:v>0.8893525343009412</x:v>
      </x:c>
      <x:c r="M2742" s="36" t="n">
        <x:f>1-L2742</x:f>
        <x:v>0.11064746569905881</x:v>
      </x:c>
      <x:c r="N2742" s="13" t="str">
        <x:v>是</x:v>
      </x:c>
      <x:c r="O2742" s="15"/>
      <x:c r="P2742" s="13" t="str"/>
    </x:row>
    <x:row r="2743">
      <x:c r="A2743" s="15" t="n">
        <x:v>2742</x:v>
      </x:c>
      <x:c r="B2743" s="13" t="str">
        <x:v>Lycaenidae_Ogyris_amaryllis</x:v>
      </x:c>
      <x:c r="C2743" s="13" t="str">
        <x:v>Lycaenidae</x:v>
      </x:c>
      <x:c r="D2743" s="33" t="n">
        <x:f>'AR_values'!I176</x:f>
        <x:v>2.5353520766284507</x:v>
      </x:c>
      <x:c r="E2743" s="33" t="str">
        <x:v>Pieridae-Coliadinae-21</x:v>
      </x:c>
      <x:c r="F2743" s="33" t="str">
        <x:v>Pieridae-Coliadinae</x:v>
      </x:c>
      <x:c r="G2743" s="33" t="n">
        <x:f>'AR_values'!I313</x:f>
        <x:v>2.515818512601095</x:v>
      </x:c>
      <x:c r="H2743" s="33" t="n">
        <x:f>ABS(D2743-G2743)</x:f>
        <x:v>0.019533564027355954</x:v>
      </x:c>
      <x:c r="I2743" s="14" t="n">
        <x:f>IFERROR(H2743/AVERAGE(D2743,G2743),"")</x:f>
        <x:v>0.0077342721582227955</x:v>
      </x:c>
      <x:c r="J2743" s="14" t="n">
        <x:f>'Method'!$B$2</x:f>
        <x:v>0.05</x:v>
      </x:c>
      <x:c r="K2743" s="13" t="str">
        <x:f>IF(I2743&lt;=J2743,"是","否")</x:f>
        <x:v>是</x:v>
      </x:c>
      <x:c r="L2743" s="36" t="n">
        <x:v>0.7980580123846663</x:v>
      </x:c>
      <x:c r="M2743" s="36" t="n">
        <x:f>1-L2743</x:f>
        <x:v>0.20194198761533366</x:v>
      </x:c>
      <x:c r="N2743" s="13" t="str">
        <x:v>是</x:v>
      </x:c>
      <x:c r="O2743" s="15"/>
      <x:c r="P2743" s="13" t="str"/>
    </x:row>
    <x:row r="2744">
      <x:c r="A2744" s="15" t="n">
        <x:v>2743</x:v>
      </x:c>
      <x:c r="B2744" s="13" t="str">
        <x:v>Heliconiinae-18</x:v>
      </x:c>
      <x:c r="C2744" s="13" t="str">
        <x:v>Heliconiinae</x:v>
      </x:c>
      <x:c r="D2744" s="33" t="n">
        <x:f>'AR_values'!I61</x:f>
        <x:v>3.0927241045158045</x:v>
      </x:c>
      <x:c r="E2744" s="33" t="str">
        <x:v>Hesperiidae_Motasingha_trimaculata</x:v>
      </x:c>
      <x:c r="F2744" s="33" t="str">
        <x:v>Hesperiidae</x:v>
      </x:c>
      <x:c r="G2744" s="33" t="n">
        <x:f>'AR_values'!I121</x:f>
        <x:v>3.0688836425381005</x:v>
      </x:c>
      <x:c r="H2744" s="33" t="n">
        <x:f>ABS(D2744-G2744)</x:f>
        <x:v>0.023840461977703953</x:v>
      </x:c>
      <x:c r="I2744" s="14" t="n">
        <x:f>IFERROR(H2744/AVERAGE(D2744,G2744),"")</x:f>
        <x:v>0.007738390029486369</x:v>
      </x:c>
      <x:c r="J2744" s="14" t="n">
        <x:f>'Method'!$B$2</x:f>
        <x:v>0.05</x:v>
      </x:c>
      <x:c r="K2744" s="13" t="str">
        <x:f>IF(I2744&lt;=J2744,"是","否")</x:f>
        <x:v>是</x:v>
      </x:c>
      <x:c r="L2744" s="36" t="n">
        <x:v>0.7668441862341644</x:v>
      </x:c>
      <x:c r="M2744" s="36" t="n">
        <x:f>1-L2744</x:f>
        <x:v>0.2331558137658356</x:v>
      </x:c>
      <x:c r="N2744" s="13" t="str">
        <x:v>是</x:v>
      </x:c>
      <x:c r="O2744" s="15"/>
      <x:c r="P2744" s="13" t="str"/>
    </x:row>
    <x:row r="2745">
      <x:c r="A2745" s="15" t="n">
        <x:v>2744</x:v>
      </x:c>
      <x:c r="B2745" s="13" t="str">
        <x:v>Pieridae_Zerene_eurydice</x:v>
      </x:c>
      <x:c r="C2745" s="13" t="str">
        <x:v>Pieridae</x:v>
      </x:c>
      <x:c r="D2745" s="33" t="n">
        <x:f>'AR_values'!I332</x:f>
        <x:v>2.674576645957752</x:v>
      </x:c>
      <x:c r="E2745" s="33" t="str">
        <x:v>Satyrinae-24</x:v>
      </x:c>
      <x:c r="F2745" s="33" t="str">
        <x:v>Satyrinae</x:v>
      </x:c>
      <x:c r="G2745" s="33" t="n">
        <x:f>'AR_values'!I374</x:f>
        <x:v>2.6539500699664473</x:v>
      </x:c>
      <x:c r="H2745" s="33" t="n">
        <x:f>ABS(D2745-G2745)</x:f>
        <x:v>0.020626575991304463</x:v>
      </x:c>
      <x:c r="I2745" s="14" t="n">
        <x:f>IFERROR(H2745/AVERAGE(D2745,G2745),"")</x:f>
        <x:v>0.007741943351681935</x:v>
      </x:c>
      <x:c r="J2745" s="14" t="n">
        <x:f>'Method'!$B$2</x:f>
        <x:v>0.05</x:v>
      </x:c>
      <x:c r="K2745" s="13" t="str">
        <x:f>IF(I2745&lt;=J2745,"是","否")</x:f>
        <x:v>是</x:v>
      </x:c>
      <x:c r="L2745" s="36" t="n">
        <x:v>0.8249638902262879</x:v>
      </x:c>
      <x:c r="M2745" s="36" t="n">
        <x:f>1-L2745</x:f>
        <x:v>0.1750361097737121</x:v>
      </x:c>
      <x:c r="N2745" s="13" t="str">
        <x:v>是</x:v>
      </x:c>
      <x:c r="O2745" s="15"/>
      <x:c r="P2745" s="13" t="str"/>
    </x:row>
    <x:row r="2746">
      <x:c r="A2746" s="15" t="n">
        <x:v>2745</x:v>
      </x:c>
      <x:c r="B2746" s="13" t="str">
        <x:v>Hesperiidae-18</x:v>
      </x:c>
      <x:c r="C2746" s="13" t="str">
        <x:v>Hesperiidae</x:v>
      </x:c>
      <x:c r="D2746" s="33" t="n">
        <x:f>'AR_values'!I84</x:f>
        <x:v>2.861276114601334</x:v>
      </x:c>
      <x:c r="E2746" s="33" t="str">
        <x:v>Hesperiidae-5</x:v>
      </x:c>
      <x:c r="F2746" s="33" t="str">
        <x:v>Hesperiidae</x:v>
      </x:c>
      <x:c r="G2746" s="33" t="n">
        <x:f>'AR_values'!I106</x:f>
        <x:v>2.8392093365484024</x:v>
      </x:c>
      <x:c r="H2746" s="33" t="n">
        <x:f>ABS(D2746-G2746)</x:f>
        <x:v>0.022066778052931557</x:v>
      </x:c>
      <x:c r="I2746" s="14" t="n">
        <x:f>IFERROR(H2746/AVERAGE(D2746,G2746),"")</x:f>
        <x:v>0.007742069773542142</x:v>
      </x:c>
      <x:c r="J2746" s="14" t="n">
        <x:f>'Method'!$B$2</x:f>
        <x:v>0.05</x:v>
      </x:c>
      <x:c r="K2746" s="13" t="str">
        <x:f>IF(I2746&lt;=J2746,"是","否")</x:f>
        <x:v>是</x:v>
      </x:c>
      <x:c r="L2746" s="36" t="n">
        <x:v>0.8091859263135058</x:v>
      </x:c>
      <x:c r="M2746" s="36" t="n">
        <x:f>1-L2746</x:f>
        <x:v>0.19081407368649417</x:v>
      </x:c>
      <x:c r="N2746" s="13" t="str">
        <x:v>否</x:v>
      </x:c>
      <x:c r="O2746" s="15"/>
      <x:c r="P2746" s="13" t="str"/>
    </x:row>
    <x:row r="2747">
      <x:c r="A2747" s="15" t="n">
        <x:v>2746</x:v>
      </x:c>
      <x:c r="B2747" s="13" t="str">
        <x:v>Pieridae_Catopsilia_pyranthe</x:v>
      </x:c>
      <x:c r="C2747" s="13" t="str">
        <x:v>Pieridae</x:v>
      </x:c>
      <x:c r="D2747" s="33" t="n">
        <x:f>'AR_values'!I324</x:f>
        <x:v>2.31303258091561</x:v>
      </x:c>
      <x:c r="E2747" s="33" t="str">
        <x:v>Satyrinae-10</x:v>
      </x:c>
      <x:c r="F2747" s="33" t="str">
        <x:v>Satyrinae</x:v>
      </x:c>
      <x:c r="G2747" s="33" t="n">
        <x:f>'AR_values'!I359</x:f>
        <x:v>2.2951789310057693</x:v>
      </x:c>
      <x:c r="H2747" s="33" t="n">
        <x:f>ABS(D2747-G2747)</x:f>
        <x:v>0.01785364990984073</x:v>
      </x:c>
      <x:c r="I2747" s="14" t="n">
        <x:f>IFERROR(H2747/AVERAGE(D2747,G2747),"")</x:f>
        <x:v>0.007748624325794763</x:v>
      </x:c>
      <x:c r="J2747" s="14" t="n">
        <x:f>'Method'!$B$2</x:f>
        <x:v>0.05</x:v>
      </x:c>
      <x:c r="K2747" s="13" t="str">
        <x:f>IF(I2747&lt;=J2747,"是","否")</x:f>
        <x:v>是</x:v>
      </x:c>
      <x:c r="L2747" s="36" t="n">
        <x:v>0.8941554159955898</x:v>
      </x:c>
      <x:c r="M2747" s="36" t="n">
        <x:f>1-L2747</x:f>
        <x:v>0.10584458400441021</x:v>
      </x:c>
      <x:c r="N2747" s="13" t="str">
        <x:v>是</x:v>
      </x:c>
      <x:c r="O2747" s="15"/>
      <x:c r="P2747" s="13" t="str"/>
    </x:row>
    <x:row r="2748">
      <x:c r="A2748" s="15" t="n">
        <x:v>2747</x:v>
      </x:c>
      <x:c r="B2748" s="13" t="str">
        <x:v>Hesperiidae-1</x:v>
      </x:c>
      <x:c r="C2748" s="13" t="str">
        <x:v>Hesperiidae</x:v>
      </x:c>
      <x:c r="D2748" s="33" t="n">
        <x:f>'AR_values'!I75</x:f>
        <x:v>2.626775993873075</x:v>
      </x:c>
      <x:c r="E2748" s="33" t="str">
        <x:v>Papilionidae-3</x:v>
      </x:c>
      <x:c r="F2748" s="33" t="str">
        <x:v>Papilionidae</x:v>
      </x:c>
      <x:c r="G2748" s="33" t="n">
        <x:f>'AR_values'!I240</x:f>
        <x:v>2.647228355104499</x:v>
      </x:c>
      <x:c r="H2748" s="33" t="n">
        <x:f>ABS(D2748-G2748)</x:f>
        <x:v>0.02045236123142402</x:v>
      </x:c>
      <x:c r="I2748" s="14" t="n">
        <x:f>IFERROR(H2748/AVERAGE(D2748,G2748),"")</x:f>
        <x:v>0.007755913677010504</x:v>
      </x:c>
      <x:c r="J2748" s="14" t="n">
        <x:f>'Method'!$B$2</x:f>
        <x:v>0.05</x:v>
      </x:c>
      <x:c r="K2748" s="13" t="str">
        <x:f>IF(I2748&lt;=J2748,"是","否")</x:f>
        <x:v>是</x:v>
      </x:c>
      <x:c r="L2748" s="36" t="n">
        <x:v>0.7019862397047872</x:v>
      </x:c>
      <x:c r="M2748" s="36" t="n">
        <x:f>1-L2748</x:f>
        <x:v>0.29801376029521276</x:v>
      </x:c>
      <x:c r="N2748" s="13" t="str">
        <x:v>是</x:v>
      </x:c>
      <x:c r="O2748" s="15"/>
      <x:c r="P2748" s="13" t="str"/>
    </x:row>
    <x:row r="2749">
      <x:c r="A2749" s="15" t="n">
        <x:v>2748</x:v>
      </x:c>
      <x:c r="B2749" s="13" t="str">
        <x:v>Papilionidae-20</x:v>
      </x:c>
      <x:c r="C2749" s="13" t="str">
        <x:v>Papilionidae</x:v>
      </x:c>
      <x:c r="D2749" s="33" t="n">
        <x:f>'AR_values'!I231</x:f>
        <x:v>2.9969120778729335</x:v>
      </x:c>
      <x:c r="E2749" s="33" t="str">
        <x:v>Pieridae-22</x:v>
      </x:c>
      <x:c r="F2749" s="33" t="str">
        <x:v>Pieridae</x:v>
      </x:c>
      <x:c r="G2749" s="33" t="n">
        <x:f>'AR_values'!I287</x:f>
        <x:v>3.020261747560466</x:v>
      </x:c>
      <x:c r="H2749" s="33" t="n">
        <x:f>ABS(D2749-G2749)</x:f>
        <x:v>0.023349669687532604</x:v>
      </x:c>
      <x:c r="I2749" s="14" t="n">
        <x:f>IFERROR(H2749/AVERAGE(D2749,G2749),"")</x:f>
        <x:v>0.007761008860617649</x:v>
      </x:c>
      <x:c r="J2749" s="14" t="n">
        <x:f>'Method'!$B$2</x:f>
        <x:v>0.05</x:v>
      </x:c>
      <x:c r="K2749" s="13" t="str">
        <x:f>IF(I2749&lt;=J2749,"是","否")</x:f>
        <x:v>是</x:v>
      </x:c>
      <x:c r="L2749" s="36" t="n">
        <x:v>0.8311840562719812</x:v>
      </x:c>
      <x:c r="M2749" s="36" t="n">
        <x:f>1-L2749</x:f>
        <x:v>0.16881594372801878</x:v>
      </x:c>
      <x:c r="N2749" s="13" t="str">
        <x:v>是</x:v>
      </x:c>
      <x:c r="O2749" s="15"/>
      <x:c r="P2749" s="13" t="str"/>
    </x:row>
    <x:row r="2750">
      <x:c r="A2750" s="15" t="n">
        <x:v>2749</x:v>
      </x:c>
      <x:c r="B2750" s="13" t="str">
        <x:v>Limenitidinae-3</x:v>
      </x:c>
      <x:c r="C2750" s="13" t="str">
        <x:v>Limenitidinae</x:v>
      </x:c>
      <x:c r="D2750" s="33" t="n">
        <x:f>'AR_values'!I135</x:f>
        <x:v>2.6762314373060816</x:v>
      </x:c>
      <x:c r="E2750" s="33" t="str">
        <x:v>Pieridae-2</x:v>
      </x:c>
      <x:c r="F2750" s="33" t="str">
        <x:v>Pieridae</x:v>
      </x:c>
      <x:c r="G2750" s="33" t="n">
        <x:f>'AR_values'!I284</x:f>
        <x:v>2.655534957236157</x:v>
      </x:c>
      <x:c r="H2750" s="33" t="n">
        <x:f>ABS(D2750-G2750)</x:f>
        <x:v>0.02069648006992475</x:v>
      </x:c>
      <x:c r="I2750" s="14" t="n">
        <x:f>IFERROR(H2750/AVERAGE(D2750,G2750),"")</x:f>
        <x:v>0.00776346093899024</x:v>
      </x:c>
      <x:c r="J2750" s="14" t="n">
        <x:f>'Method'!$B$2</x:f>
        <x:v>0.05</x:v>
      </x:c>
      <x:c r="K2750" s="13" t="str">
        <x:f>IF(I2750&lt;=J2750,"是","否")</x:f>
        <x:v>是</x:v>
      </x:c>
      <x:c r="L2750" s="36" t="n">
        <x:v>0.7728687067190717</x:v>
      </x:c>
      <x:c r="M2750" s="36" t="n">
        <x:f>1-L2750</x:f>
        <x:v>0.2271312932809283</x:v>
      </x:c>
      <x:c r="N2750" s="13" t="str">
        <x:v>是</x:v>
      </x:c>
      <x:c r="O2750" s="15"/>
      <x:c r="P2750" s="13" t="str"/>
    </x:row>
    <x:row r="2751">
      <x:c r="A2751" s="15" t="n">
        <x:v>2750</x:v>
      </x:c>
      <x:c r="B2751" s="13" t="str">
        <x:v>Riodinidae-9</x:v>
      </x:c>
      <x:c r="C2751" s="13" t="str">
        <x:v>Riodinidae</x:v>
      </x:c>
      <x:c r="D2751" s="33" t="n">
        <x:f>'AR_values'!I357</x:f>
        <x:v>2.42930522516359</x:v>
      </x:c>
      <x:c r="E2751" s="33" t="str">
        <x:v>Satyrinae-4</x:v>
      </x:c>
      <x:c r="F2751" s="33" t="str">
        <x:v>Satyrinae</x:v>
      </x:c>
      <x:c r="G2751" s="33" t="n">
        <x:f>'AR_values'!I379</x:f>
        <x:v>2.410510901432053</x:v>
      </x:c>
      <x:c r="H2751" s="33" t="n">
        <x:f>ABS(D2751-G2751)</x:f>
        <x:v>0.01879432373153689</x:v>
      </x:c>
      <x:c r="I2751" s="14" t="n">
        <x:f>IFERROR(H2751/AVERAGE(D2751,G2751),"")</x:f>
        <x:v>0.0077665445297637505</x:v>
      </x:c>
      <x:c r="J2751" s="14" t="n">
        <x:f>'Method'!$B$2</x:f>
        <x:v>0.05</x:v>
      </x:c>
      <x:c r="K2751" s="13" t="str">
        <x:f>IF(I2751&lt;=J2751,"是","否")</x:f>
        <x:v>是</x:v>
      </x:c>
      <x:c r="L2751" s="36" t="n">
        <x:v>0.9372461649144793</x:v>
      </x:c>
      <x:c r="M2751" s="36" t="n">
        <x:f>1-L2751</x:f>
        <x:v>0.06275383508552068</x:v>
      </x:c>
      <x:c r="N2751" s="13" t="str">
        <x:v>是</x:v>
      </x:c>
      <x:c r="O2751" s="15"/>
      <x:c r="P2751" s="13" t="str"/>
    </x:row>
    <x:row r="2752">
      <x:c r="A2752" s="15" t="n">
        <x:v>2751</x:v>
      </x:c>
      <x:c r="B2752" s="13" t="str">
        <x:v>Papilionidae-21</x:v>
      </x:c>
      <x:c r="C2752" s="13" t="str">
        <x:v>Papilionidae</x:v>
      </x:c>
      <x:c r="D2752" s="33" t="n">
        <x:f>'AR_values'!I232</x:f>
        <x:v>2.6787195291908024</x:v>
      </x:c>
      <x:c r="E2752" s="33" t="str">
        <x:v>Papilionidae_Papilio_polytes</x:v>
      </x:c>
      <x:c r="F2752" s="33" t="str">
        <x:v>Papilionidae</x:v>
      </x:c>
      <x:c r="G2752" s="33" t="n">
        <x:f>'AR_values'!I265</x:f>
        <x:v>2.6579933279056216</x:v>
      </x:c>
      <x:c r="H2752" s="33" t="n">
        <x:f>ABS(D2752-G2752)</x:f>
        <x:v>0.020726201285180768</x:v>
      </x:c>
      <x:c r="I2752" s="14" t="n">
        <x:f>IFERROR(H2752/AVERAGE(D2752,G2752),"")</x:f>
        <x:v>0.007767403583507541</x:v>
      </x:c>
      <x:c r="J2752" s="14" t="n">
        <x:f>'Method'!$B$2</x:f>
        <x:v>0.05</x:v>
      </x:c>
      <x:c r="K2752" s="13" t="str">
        <x:f>IF(I2752&lt;=J2752,"是","否")</x:f>
        <x:v>是</x:v>
      </x:c>
      <x:c r="L2752" s="36" t="n">
        <x:v>0.73720140434613</x:v>
      </x:c>
      <x:c r="M2752" s="36" t="n">
        <x:f>1-L2752</x:f>
        <x:v>0.26279859565387</x:v>
      </x:c>
      <x:c r="N2752" s="13" t="str">
        <x:v>否</x:v>
      </x:c>
      <x:c r="O2752" s="15"/>
      <x:c r="P2752" s="13" t="str"/>
    </x:row>
    <x:row r="2753">
      <x:c r="A2753" s="15" t="n">
        <x:v>2752</x:v>
      </x:c>
      <x:c r="B2753" s="13" t="str">
        <x:v>Lycaenidae-16</x:v>
      </x:c>
      <x:c r="C2753" s="13" t="str">
        <x:v>Lycaenidae</x:v>
      </x:c>
      <x:c r="D2753" s="33" t="n">
        <x:f>'AR_values'!I148</x:f>
        <x:v>2.498859339538604</x:v>
      </x:c>
      <x:c r="E2753" s="33" t="str">
        <x:v>Lycaenidae_Ogyris_genoveva</x:v>
      </x:c>
      <x:c r="F2753" s="33" t="str">
        <x:v>Lycaenidae</x:v>
      </x:c>
      <x:c r="G2753" s="33" t="n">
        <x:f>'AR_values'!I178</x:f>
        <x:v>2.47951699545104</x:v>
      </x:c>
      <x:c r="H2753" s="33" t="n">
        <x:f>ABS(D2753-G2753)</x:f>
        <x:v>0.019342344087563745</x:v>
      </x:c>
      <x:c r="I2753" s="14" t="n">
        <x:f>IFERROR(H2753/AVERAGE(D2753,G2753),"")</x:f>
        <x:v>0.007770543159471282</x:v>
      </x:c>
      <x:c r="J2753" s="14" t="n">
        <x:f>'Method'!$B$2</x:f>
        <x:v>0.05</x:v>
      </x:c>
      <x:c r="K2753" s="13" t="str">
        <x:f>IF(I2753&lt;=J2753,"是","否")</x:f>
        <x:v>是</x:v>
      </x:c>
      <x:c r="L2753" s="36" t="n">
        <x:v>0.8300213036960222</x:v>
      </x:c>
      <x:c r="M2753" s="36" t="n">
        <x:f>1-L2753</x:f>
        <x:v>0.16997869630397777</x:v>
      </x:c>
      <x:c r="N2753" s="13" t="str">
        <x:v>否</x:v>
      </x:c>
      <x:c r="O2753" s="15"/>
      <x:c r="P2753" s="13" t="str"/>
    </x:row>
    <x:row r="2754">
      <x:c r="A2754" s="15" t="n">
        <x:v>2753</x:v>
      </x:c>
      <x:c r="B2754" s="13" t="str">
        <x:v>Heliconiinae-3</x:v>
      </x:c>
      <x:c r="C2754" s="13" t="str">
        <x:v>Heliconiinae</x:v>
      </x:c>
      <x:c r="D2754" s="33" t="n">
        <x:f>'AR_values'!I68</x:f>
        <x:v>2.5394332166507505</x:v>
      </x:c>
      <x:c r="E2754" s="33" t="str">
        <x:v>Papilionidae_Zerynthia_rumina</x:v>
      </x:c>
      <x:c r="F2754" s="33" t="str">
        <x:v>Papilionidae</x:v>
      </x:c>
      <x:c r="G2754" s="33" t="n">
        <x:f>'AR_values'!I267</x:f>
        <x:v>2.5592492830957054</x:v>
      </x:c>
      <x:c r="H2754" s="33" t="n">
        <x:f>ABS(D2754-G2754)</x:f>
        <x:v>0.019816066444954927</x:v>
      </x:c>
      <x:c r="I2754" s="14" t="n">
        <x:f>IFERROR(H2754/AVERAGE(D2754,G2754),"")</x:f>
        <x:v>0.007773014478128547</x:v>
      </x:c>
      <x:c r="J2754" s="14" t="n">
        <x:f>'Method'!$B$2</x:f>
        <x:v>0.05</x:v>
      </x:c>
      <x:c r="K2754" s="13" t="str">
        <x:f>IF(I2754&lt;=J2754,"是","否")</x:f>
        <x:v>是</x:v>
      </x:c>
      <x:c r="L2754" s="36" t="n">
        <x:v>0.8638093895389821</x:v>
      </x:c>
      <x:c r="M2754" s="36" t="n">
        <x:f>1-L2754</x:f>
        <x:v>0.13619061046101788</x:v>
      </x:c>
      <x:c r="N2754" s="13" t="str">
        <x:v>是</x:v>
      </x:c>
      <x:c r="O2754" s="15"/>
      <x:c r="P2754" s="13" t="str"/>
    </x:row>
    <x:row r="2755">
      <x:c r="A2755" s="15" t="n">
        <x:v>2754</x:v>
      </x:c>
      <x:c r="B2755" s="13" t="str">
        <x:v>Hesperiidae-9</x:v>
      </x:c>
      <x:c r="C2755" s="13" t="str">
        <x:v>Hesperiidae</x:v>
      </x:c>
      <x:c r="D2755" s="33" t="n">
        <x:f>'AR_values'!I110</x:f>
        <x:v>2.5616609727912754</x:v>
      </x:c>
      <x:c r="E2755" s="33" t="str">
        <x:v>Satyrinae-6</x:v>
      </x:c>
      <x:c r="F2755" s="33" t="str">
        <x:v>Satyrinae</x:v>
      </x:c>
      <x:c r="G2755" s="33" t="n">
        <x:f>'AR_values'!I381</x:f>
        <x:v>2.5816660504701483</x:v>
      </x:c>
      <x:c r="H2755" s="33" t="n">
        <x:f>ABS(D2755-G2755)</x:f>
        <x:v>0.02000507767887294</x:v>
      </x:c>
      <x:c r="I2755" s="14" t="n">
        <x:f>IFERROR(H2755/AVERAGE(D2755,G2755),"")</x:f>
        <x:v>0.007779041693595273</x:v>
      </x:c>
      <x:c r="J2755" s="14" t="n">
        <x:f>'Method'!$B$2</x:f>
        <x:v>0.05</x:v>
      </x:c>
      <x:c r="K2755" s="13" t="str">
        <x:f>IF(I2755&lt;=J2755,"是","否")</x:f>
        <x:v>是</x:v>
      </x:c>
      <x:c r="L2755" s="36" t="n">
        <x:v>0.8270113806772608</x:v>
      </x:c>
      <x:c r="M2755" s="36" t="n">
        <x:f>1-L2755</x:f>
        <x:v>0.17298861932273923</x:v>
      </x:c>
      <x:c r="N2755" s="13" t="str">
        <x:v>是</x:v>
      </x:c>
      <x:c r="O2755" s="15"/>
      <x:c r="P2755" s="13" t="str"/>
    </x:row>
    <x:row r="2756">
      <x:c r="A2756" s="15" t="n">
        <x:v>2755</x:v>
      </x:c>
      <x:c r="B2756" s="13" t="str">
        <x:v>Charaxinae-12</x:v>
      </x:c>
      <x:c r="C2756" s="13" t="str">
        <x:v>Charaxinae</x:v>
      </x:c>
      <x:c r="D2756" s="33" t="n">
        <x:f>'AR_values'!I19</x:f>
        <x:v>2.554072397947023</x:v>
      </x:c>
      <x:c r="E2756" s="33" t="str">
        <x:v>Nymphalinae-22</x:v>
      </x:c>
      <x:c r="F2756" s="33" t="str">
        <x:v>Nymphalinae</x:v>
      </x:c>
      <x:c r="G2756" s="33" t="n">
        <x:f>'AR_values'!I203</x:f>
        <x:v>2.534278425389025</x:v>
      </x:c>
      <x:c r="H2756" s="33" t="n">
        <x:f>ABS(D2756-G2756)</x:f>
        <x:v>0.019793972557998085</x:v>
      </x:c>
      <x:c r="I2756" s="14" t="n">
        <x:f>IFERROR(H2756/AVERAGE(D2756,G2756),"")</x:f>
        <x:v>0.007780113142835803</x:v>
      </x:c>
      <x:c r="J2756" s="14" t="n">
        <x:f>'Method'!$B$2</x:f>
        <x:v>0.05</x:v>
      </x:c>
      <x:c r="K2756" s="13" t="str">
        <x:f>IF(I2756&lt;=J2756,"是","否")</x:f>
        <x:v>是</x:v>
      </x:c>
      <x:c r="L2756" s="36" t="n">
        <x:v>0.8529123380413214</x:v>
      </x:c>
      <x:c r="M2756" s="36" t="n">
        <x:f>1-L2756</x:f>
        <x:v>0.14708766195867862</x:v>
      </x:c>
      <x:c r="N2756" s="13" t="str">
        <x:v>是</x:v>
      </x:c>
      <x:c r="O2756" s="15"/>
      <x:c r="P2756" s="13" t="str"/>
    </x:row>
    <x:row r="2757">
      <x:c r="A2757" s="15" t="n">
        <x:v>2756</x:v>
      </x:c>
      <x:c r="B2757" s="13" t="str">
        <x:v>Hesperiidae_Dispar_compacta</x:v>
      </x:c>
      <x:c r="C2757" s="13" t="str">
        <x:v>Hesperiidae</x:v>
      </x:c>
      <x:c r="D2757" s="33" t="n">
        <x:f>'AR_values'!I115</x:f>
        <x:v>2.652479796362951</x:v>
      </x:c>
      <x:c r="E2757" s="33" t="str">
        <x:v>Nymphalinae-13</x:v>
      </x:c>
      <x:c r="F2757" s="33" t="str">
        <x:v>Nymphalinae</x:v>
      </x:c>
      <x:c r="G2757" s="33" t="n">
        <x:f>'AR_values'!I193</x:f>
        <x:v>2.6731985771884026</x:v>
      </x:c>
      <x:c r="H2757" s="33" t="n">
        <x:f>ABS(D2757-G2757)</x:f>
        <x:v>0.02071878082545142</x:v>
      </x:c>
      <x:c r="I2757" s="14" t="n">
        <x:f>IFERROR(H2757/AVERAGE(D2757,G2757),"")</x:f>
        <x:v>0.007780710501913166</x:v>
      </x:c>
      <x:c r="J2757" s="14" t="n">
        <x:f>'Method'!$B$2</x:f>
        <x:v>0.05</x:v>
      </x:c>
      <x:c r="K2757" s="13" t="str">
        <x:f>IF(I2757&lt;=J2757,"是","否")</x:f>
        <x:v>是</x:v>
      </x:c>
      <x:c r="L2757" s="36" t="n">
        <x:v>0.8207258731700299</x:v>
      </x:c>
      <x:c r="M2757" s="36" t="n">
        <x:f>1-L2757</x:f>
        <x:v>0.17927412682997013</x:v>
      </x:c>
      <x:c r="N2757" s="13" t="str">
        <x:v>是</x:v>
      </x:c>
      <x:c r="O2757" s="15"/>
      <x:c r="P2757" s="13" t="str"/>
    </x:row>
    <x:row r="2758">
      <x:c r="A2758" s="15" t="n">
        <x:v>2757</x:v>
      </x:c>
      <x:c r="B2758" s="13" t="str">
        <x:v>Papilionidae-21</x:v>
      </x:c>
      <x:c r="C2758" s="13" t="str">
        <x:v>Papilionidae</x:v>
      </x:c>
      <x:c r="D2758" s="33" t="n">
        <x:f>'AR_values'!I232</x:f>
        <x:v>2.6787195291908024</x:v>
      </x:c>
      <x:c r="E2758" s="33" t="str">
        <x:v>Pieridae-19</x:v>
      </x:c>
      <x:c r="F2758" s="33" t="str">
        <x:v>Pieridae</x:v>
      </x:c>
      <x:c r="G2758" s="33" t="n">
        <x:f>'AR_values'!I283</x:f>
        <x:v>2.657949024153296</x:v>
      </x:c>
      <x:c r="H2758" s="33" t="n">
        <x:f>ABS(D2758-G2758)</x:f>
        <x:v>0.020770505037506215</x:v>
      </x:c>
      <x:c r="I2758" s="14" t="n">
        <x:f>IFERROR(H2758/AVERAGE(D2758,G2758),"")</x:f>
        <x:v>0.007784071590689612</x:v>
      </x:c>
      <x:c r="J2758" s="14" t="n">
        <x:f>'Method'!$B$2</x:f>
        <x:v>0.05</x:v>
      </x:c>
      <x:c r="K2758" s="13" t="str">
        <x:f>IF(I2758&lt;=J2758,"是","否")</x:f>
        <x:v>是</x:v>
      </x:c>
      <x:c r="L2758" s="36" t="n">
        <x:v>0.7940388717705618</x:v>
      </x:c>
      <x:c r="M2758" s="36" t="n">
        <x:f>1-L2758</x:f>
        <x:v>0.20596112822943824</x:v>
      </x:c>
      <x:c r="N2758" s="13" t="str">
        <x:v>是</x:v>
      </x:c>
      <x:c r="O2758" s="15"/>
      <x:c r="P2758" s="13" t="str"/>
    </x:row>
    <x:row r="2759">
      <x:c r="A2759" s="15" t="n">
        <x:v>2758</x:v>
      </x:c>
      <x:c r="B2759" s="13" t="str">
        <x:v>Biblidinae-5</x:v>
      </x:c>
      <x:c r="C2759" s="13" t="str">
        <x:v>Biblidinae</x:v>
      </x:c>
      <x:c r="D2759" s="33" t="n">
        <x:f>'AR_values'!I11</x:f>
        <x:v>2.4750199618333006</x:v>
      </x:c>
      <x:c r="E2759" s="33" t="str">
        <x:v>Nymphalinae-21</x:v>
      </x:c>
      <x:c r="F2759" s="33" t="str">
        <x:v>Nymphalinae</x:v>
      </x:c>
      <x:c r="G2759" s="33" t="n">
        <x:f>'AR_values'!I202</x:f>
        <x:v>2.4558221796639303</x:v>
      </x:c>
      <x:c r="H2759" s="33" t="n">
        <x:f>ABS(D2759-G2759)</x:f>
        <x:v>0.019197782169370292</x:v>
      </x:c>
      <x:c r="I2759" s="14" t="n">
        <x:f>IFERROR(H2759/AVERAGE(D2759,G2759),"")</x:f>
        <x:v>0.007786816782392859</x:v>
      </x:c>
      <x:c r="J2759" s="14" t="n">
        <x:f>'Method'!$B$2</x:f>
        <x:v>0.05</x:v>
      </x:c>
      <x:c r="K2759" s="13" t="str">
        <x:f>IF(I2759&lt;=J2759,"是","否")</x:f>
        <x:v>是</x:v>
      </x:c>
      <x:c r="L2759" s="36" t="n">
        <x:v>0.8195879725315021</x:v>
      </x:c>
      <x:c r="M2759" s="36" t="n">
        <x:f>1-L2759</x:f>
        <x:v>0.18041202746849794</x:v>
      </x:c>
      <x:c r="N2759" s="13" t="str">
        <x:v>是</x:v>
      </x:c>
      <x:c r="O2759" s="15"/>
      <x:c r="P2759" s="13" t="str"/>
    </x:row>
    <x:row r="2760">
      <x:c r="A2760" s="15" t="n">
        <x:v>2759</x:v>
      </x:c>
      <x:c r="B2760" s="13" t="str">
        <x:v>Nymphalinae-23</x:v>
      </x:c>
      <x:c r="C2760" s="13" t="str">
        <x:v>Nymphalinae</x:v>
      </x:c>
      <x:c r="D2760" s="33" t="n">
        <x:f>'AR_values'!I204</x:f>
        <x:v>2.538573367865507</x:v>
      </x:c>
      <x:c r="E2760" s="33" t="str">
        <x:v>Satyrinae-13</x:v>
      </x:c>
      <x:c r="F2760" s="33" t="str">
        <x:v>Satyrinae</x:v>
      </x:c>
      <x:c r="G2760" s="33" t="n">
        <x:f>'AR_values'!I362</x:f>
        <x:v>2.5584248457056336</x:v>
      </x:c>
      <x:c r="H2760" s="33" t="n">
        <x:f>ABS(D2760-G2760)</x:f>
        <x:v>0.01985147784012664</x:v>
      </x:c>
      <x:c r="I2760" s="14" t="n">
        <x:f>IFERROR(H2760/AVERAGE(D2760,G2760),"")</x:f>
        <x:v>0.007789478045046432</x:v>
      </x:c>
      <x:c r="J2760" s="14" t="n">
        <x:f>'Method'!$B$2</x:f>
        <x:v>0.05</x:v>
      </x:c>
      <x:c r="K2760" s="13" t="str">
        <x:f>IF(I2760&lt;=J2760,"是","否")</x:f>
        <x:v>是</x:v>
      </x:c>
      <x:c r="L2760" s="36" t="n">
        <x:v>0.7100742403314917</x:v>
      </x:c>
      <x:c r="M2760" s="36" t="n">
        <x:f>1-L2760</x:f>
        <x:v>0.2899257596685083</x:v>
      </x:c>
      <x:c r="N2760" s="13" t="str">
        <x:v>是</x:v>
      </x:c>
      <x:c r="O2760" s="15"/>
      <x:c r="P2760" s="13" t="str"/>
    </x:row>
    <x:row r="2761">
      <x:c r="A2761" s="15" t="n">
        <x:v>2760</x:v>
      </x:c>
      <x:c r="B2761" s="13" t="str">
        <x:v>Danainae-16</x:v>
      </x:c>
      <x:c r="C2761" s="13" t="str">
        <x:v>Danainae</x:v>
      </x:c>
      <x:c r="D2761" s="33" t="n">
        <x:f>'AR_values'!I37</x:f>
        <x:v>3.137513221004576</x:v>
      </x:c>
      <x:c r="E2761" s="33" t="str">
        <x:v>Papilionidae-28</x:v>
      </x:c>
      <x:c r="F2761" s="33" t="str">
        <x:v>Papilionidae</x:v>
      </x:c>
      <x:c r="G2761" s="33" t="n">
        <x:f>'AR_values'!I238</x:f>
        <x:v>3.1620501718975826</x:v>
      </x:c>
      <x:c r="H2761" s="33" t="n">
        <x:f>ABS(D2761-G2761)</x:f>
        <x:v>0.02453695089300645</x:v>
      </x:c>
      <x:c r="I2761" s="14" t="n">
        <x:f>IFERROR(H2761/AVERAGE(D2761,G2761),"")</x:f>
        <x:v>0.007790048091476533</x:v>
      </x:c>
      <x:c r="J2761" s="14" t="n">
        <x:f>'Method'!$B$2</x:f>
        <x:v>0.05</x:v>
      </x:c>
      <x:c r="K2761" s="13" t="str">
        <x:f>IF(I2761&lt;=J2761,"是","否")</x:f>
        <x:v>是</x:v>
      </x:c>
      <x:c r="L2761" s="36" t="n">
        <x:v>0.723501128183088</x:v>
      </x:c>
      <x:c r="M2761" s="36" t="n">
        <x:f>1-L2761</x:f>
        <x:v>0.276498871816912</x:v>
      </x:c>
      <x:c r="N2761" s="13" t="str">
        <x:v>是</x:v>
      </x:c>
      <x:c r="O2761" s="15"/>
      <x:c r="P2761" s="13" t="str"/>
    </x:row>
    <x:row r="2762">
      <x:c r="A2762" s="15" t="n">
        <x:v>2761</x:v>
      </x:c>
      <x:c r="B2762" s="13" t="str">
        <x:v>Nymphalinae-3</x:v>
      </x:c>
      <x:c r="C2762" s="13" t="str">
        <x:v>Nymphalinae</x:v>
      </x:c>
      <x:c r="D2762" s="33" t="n">
        <x:f>'AR_values'!I211</x:f>
        <x:v>2.5385687278475513</x:v>
      </x:c>
      <x:c r="E2762" s="33" t="str">
        <x:v>Satyrinae-13</x:v>
      </x:c>
      <x:c r="F2762" s="33" t="str">
        <x:v>Satyrinae</x:v>
      </x:c>
      <x:c r="G2762" s="33" t="n">
        <x:f>'AR_values'!I362</x:f>
        <x:v>2.5584248457056336</x:v>
      </x:c>
      <x:c r="H2762" s="33" t="n">
        <x:f>ABS(D2762-G2762)</x:f>
        <x:v>0.01985611785808228</x:v>
      </x:c>
      <x:c r="I2762" s="14" t="n">
        <x:f>IFERROR(H2762/AVERAGE(D2762,G2762),"")</x:f>
        <x:v>0.007791305824323535</x:v>
      </x:c>
      <x:c r="J2762" s="14" t="n">
        <x:f>'Method'!$B$2</x:f>
        <x:v>0.05</x:v>
      </x:c>
      <x:c r="K2762" s="13" t="str">
        <x:f>IF(I2762&lt;=J2762,"是","否")</x:f>
        <x:v>是</x:v>
      </x:c>
      <x:c r="L2762" s="36" t="n">
        <x:v>0.7901899055549914</x:v>
      </x:c>
      <x:c r="M2762" s="36" t="n">
        <x:f>1-L2762</x:f>
        <x:v>0.20981009444500864</x:v>
      </x:c>
      <x:c r="N2762" s="13" t="str">
        <x:v>是</x:v>
      </x:c>
      <x:c r="O2762" s="15"/>
      <x:c r="P2762" s="13" t="str"/>
    </x:row>
    <x:row r="2763">
      <x:c r="A2763" s="15" t="n">
        <x:v>2762</x:v>
      </x:c>
      <x:c r="B2763" s="13" t="str">
        <x:v>Danainae-3</x:v>
      </x:c>
      <x:c r="C2763" s="13" t="str">
        <x:v>Danainae</x:v>
      </x:c>
      <x:c r="D2763" s="33" t="n">
        <x:f>'AR_values'!I45</x:f>
        <x:v>2.7923364844254306</x:v>
      </x:c>
      <x:c r="E2763" s="33" t="str">
        <x:v>Pieridae_Belenois_java</x:v>
      </x:c>
      <x:c r="F2763" s="33" t="str">
        <x:v>Pieridae</x:v>
      </x:c>
      <x:c r="G2763" s="33" t="n">
        <x:f>'AR_values'!I323</x:f>
        <x:v>2.814177773844935</x:v>
      </x:c>
      <x:c r="H2763" s="33" t="n">
        <x:f>ABS(D2763-G2763)</x:f>
        <x:v>0.021841289419504584</x:v>
      </x:c>
      <x:c r="I2763" s="14" t="n">
        <x:f>IFERROR(H2763/AVERAGE(D2763,G2763),"")</x:f>
        <x:v>0.00779139708323607</x:v>
      </x:c>
      <x:c r="J2763" s="14" t="n">
        <x:f>'Method'!$B$2</x:f>
        <x:v>0.05</x:v>
      </x:c>
      <x:c r="K2763" s="13" t="str">
        <x:f>IF(I2763&lt;=J2763,"是","否")</x:f>
        <x:v>是</x:v>
      </x:c>
      <x:c r="L2763" s="36" t="n">
        <x:v>0.8991607692510063</x:v>
      </x:c>
      <x:c r="M2763" s="36" t="n">
        <x:f>1-L2763</x:f>
        <x:v>0.1008392307489937</x:v>
      </x:c>
      <x:c r="N2763" s="13" t="str">
        <x:v>是</x:v>
      </x:c>
      <x:c r="O2763" s="15"/>
      <x:c r="P2763" s="13" t="str"/>
    </x:row>
    <x:row r="2764">
      <x:c r="A2764" s="15" t="n">
        <x:v>2763</x:v>
      </x:c>
      <x:c r="B2764" s="13" t="str">
        <x:v>Lycaenidae-11</x:v>
      </x:c>
      <x:c r="C2764" s="13" t="str">
        <x:v>Lycaenidae</x:v>
      </x:c>
      <x:c r="D2764" s="33" t="n">
        <x:f>'AR_values'!I144</x:f>
        <x:v>2.1051967678221857</x:v>
      </x:c>
      <x:c r="E2764" s="33" t="str">
        <x:v>Lycaenidae-12</x:v>
      </x:c>
      <x:c r="F2764" s="33" t="str">
        <x:v>Lycaenidae</x:v>
      </x:c>
      <x:c r="G2764" s="33" t="n">
        <x:f>'AR_values'!I145</x:f>
        <x:v>2.12166459900768</x:v>
      </x:c>
      <x:c r="H2764" s="33" t="n">
        <x:f>ABS(D2764-G2764)</x:f>
        <x:v>0.01646783118549422</x:v>
      </x:c>
      <x:c r="I2764" s="14" t="n">
        <x:f>IFERROR(H2764/AVERAGE(D2764,G2764),"")</x:f>
        <x:v>0.007791990205652308</x:v>
      </x:c>
      <x:c r="J2764" s="14" t="n">
        <x:f>'Method'!$B$2</x:f>
        <x:v>0.05</x:v>
      </x:c>
      <x:c r="K2764" s="13" t="str">
        <x:f>IF(I2764&lt;=J2764,"是","否")</x:f>
        <x:v>是</x:v>
      </x:c>
      <x:c r="L2764" s="36" t="n">
        <x:v>0.851236543497236</x:v>
      </x:c>
      <x:c r="M2764" s="36" t="n">
        <x:f>1-L2764</x:f>
        <x:v>0.148763456502764</x:v>
      </x:c>
      <x:c r="N2764" s="13" t="str">
        <x:v>否</x:v>
      </x:c>
      <x:c r="O2764" s="15"/>
      <x:c r="P2764" s="13" t="str"/>
    </x:row>
    <x:row r="2765">
      <x:c r="A2765" s="15" t="n">
        <x:v>2764</x:v>
      </x:c>
      <x:c r="B2765" s="13" t="str">
        <x:v>Danainae-12</x:v>
      </x:c>
      <x:c r="C2765" s="13" t="str">
        <x:v>Danainae</x:v>
      </x:c>
      <x:c r="D2765" s="33" t="n">
        <x:f>'AR_values'!I33</x:f>
        <x:v>2.733306333291329</x:v>
      </x:c>
      <x:c r="E2765" s="33" t="str">
        <x:v>Nymphalinae-25</x:v>
      </x:c>
      <x:c r="F2765" s="33" t="str">
        <x:v>Nymphalinae</x:v>
      </x:c>
      <x:c r="G2765" s="33" t="n">
        <x:f>'AR_values'!I206</x:f>
        <x:v>2.754690181841045</x:v>
      </x:c>
      <x:c r="H2765" s="33" t="n">
        <x:f>ABS(D2765-G2765)</x:f>
        <x:v>0.021383848549715978</x:v>
      </x:c>
      <x:c r="I2765" s="14" t="n">
        <x:f>IFERROR(H2765/AVERAGE(D2765,G2765),"")</x:f>
        <x:v>0.0077929526707070755</x:v>
      </x:c>
      <x:c r="J2765" s="14" t="n">
        <x:f>'Method'!$B$2</x:f>
        <x:v>0.05</x:v>
      </x:c>
      <x:c r="K2765" s="13" t="str">
        <x:f>IF(I2765&lt;=J2765,"是","否")</x:f>
        <x:v>是</x:v>
      </x:c>
      <x:c r="L2765" s="36" t="n">
        <x:v>0.8240240760923412</x:v>
      </x:c>
      <x:c r="M2765" s="36" t="n">
        <x:f>1-L2765</x:f>
        <x:v>0.17597592390765882</x:v>
      </x:c>
      <x:c r="N2765" s="13" t="str">
        <x:v>是</x:v>
      </x:c>
      <x:c r="O2765" s="15"/>
      <x:c r="P2765" s="13" t="str"/>
    </x:row>
    <x:row r="2766">
      <x:c r="A2766" s="15" t="n">
        <x:v>2765</x:v>
      </x:c>
      <x:c r="B2766" s="13" t="str">
        <x:v>Nymphalinae-26</x:v>
      </x:c>
      <x:c r="C2766" s="13" t="str">
        <x:v>Nymphalinae</x:v>
      </x:c>
      <x:c r="D2766" s="33" t="n">
        <x:f>'AR_values'!I207</x:f>
        <x:v>2.625888705350113</x:v>
      </x:c>
      <x:c r="E2766" s="33" t="str">
        <x:v>Satyrinae-8</x:v>
      </x:c>
      <x:c r="F2766" s="33" t="str">
        <x:v>Satyrinae</x:v>
      </x:c>
      <x:c r="G2766" s="33" t="n">
        <x:f>'AR_values'!I383</x:f>
        <x:v>2.6054994443958197</x:v>
      </x:c>
      <x:c r="H2766" s="33" t="n">
        <x:f>ABS(D2766-G2766)</x:f>
        <x:v>0.020389260954293498</x:v>
      </x:c>
      <x:c r="I2766" s="14" t="n">
        <x:f>IFERROR(H2766/AVERAGE(D2766,G2766),"")</x:f>
        <x:v>0.007794971571850856</x:v>
      </x:c>
      <x:c r="J2766" s="14" t="n">
        <x:f>'Method'!$B$2</x:f>
        <x:v>0.05</x:v>
      </x:c>
      <x:c r="K2766" s="13" t="str">
        <x:f>IF(I2766&lt;=J2766,"是","否")</x:f>
        <x:v>是</x:v>
      </x:c>
      <x:c r="L2766" s="36" t="n">
        <x:v>0.8380790530744183</x:v>
      </x:c>
      <x:c r="M2766" s="36" t="n">
        <x:f>1-L2766</x:f>
        <x:v>0.16192094692558168</x:v>
      </x:c>
      <x:c r="N2766" s="13" t="str">
        <x:v>是</x:v>
      </x:c>
      <x:c r="O2766" s="15"/>
      <x:c r="P2766" s="13" t="str"/>
    </x:row>
    <x:row r="2767">
      <x:c r="A2767" s="15" t="n">
        <x:v>2766</x:v>
      </x:c>
      <x:c r="B2767" s="13" t="str">
        <x:v>Papilionidae_Papilio_demoleus</x:v>
      </x:c>
      <x:c r="C2767" s="13" t="str">
        <x:v>Papilionidae</x:v>
      </x:c>
      <x:c r="D2767" s="33" t="n">
        <x:f>'AR_values'!I264</x:f>
        <x:v>3.007230622612166</x:v>
      </x:c>
      <x:c r="E2767" s="33" t="str">
        <x:v>Pieridae_Aporia_crataegi</x:v>
      </x:c>
      <x:c r="F2767" s="33" t="str">
        <x:v>Pieridae</x:v>
      </x:c>
      <x:c r="G2767" s="33" t="n">
        <x:f>'AR_values'!I322</x:f>
        <x:v>3.0307703988857</x:v>
      </x:c>
      <x:c r="H2767" s="33" t="n">
        <x:f>ABS(D2767-G2767)</x:f>
        <x:v>0.023539776273533874</x:v>
      </x:c>
      <x:c r="I2767" s="14" t="n">
        <x:f>IFERROR(H2767/AVERAGE(D2767,G2767),"")</x:f>
        <x:v>0.0077972084435634255</x:v>
      </x:c>
      <x:c r="J2767" s="14" t="n">
        <x:f>'Method'!$B$2</x:f>
        <x:v>0.05</x:v>
      </x:c>
      <x:c r="K2767" s="13" t="str">
        <x:f>IF(I2767&lt;=J2767,"是","否")</x:f>
        <x:v>是</x:v>
      </x:c>
      <x:c r="L2767" s="36" t="n">
        <x:v>0.7487470634299138</x:v>
      </x:c>
      <x:c r="M2767" s="36" t="n">
        <x:f>1-L2767</x:f>
        <x:v>0.2512529365700862</x:v>
      </x:c>
      <x:c r="N2767" s="13" t="str">
        <x:v>是</x:v>
      </x:c>
      <x:c r="O2767" s="15"/>
      <x:c r="P2767" s="13" t="str"/>
    </x:row>
    <x:row r="2768">
      <x:c r="A2768" s="15" t="n">
        <x:v>2767</x:v>
      </x:c>
      <x:c r="B2768" s="13" t="str">
        <x:v>Heliconiinae-18</x:v>
      </x:c>
      <x:c r="C2768" s="13" t="str">
        <x:v>Heliconiinae</x:v>
      </x:c>
      <x:c r="D2768" s="33" t="n">
        <x:f>'AR_values'!I61</x:f>
        <x:v>3.0927241045158045</x:v>
      </x:c>
      <x:c r="E2768" s="33" t="str">
        <x:v>Pieridae-23</x:v>
      </x:c>
      <x:c r="F2768" s="33" t="str">
        <x:v>Pieridae</x:v>
      </x:c>
      <x:c r="G2768" s="33" t="n">
        <x:f>'AR_values'!I288</x:f>
        <x:v>3.1169433762745036</x:v>
      </x:c>
      <x:c r="H2768" s="33" t="n">
        <x:f>ABS(D2768-G2768)</x:f>
        <x:v>0.02421927175869909</x:v>
      </x:c>
      <x:c r="I2768" s="14" t="n">
        <x:f>IFERROR(H2768/AVERAGE(D2768,G2768),"")</x:f>
        <x:v>0.007800505206960514</x:v>
      </x:c>
      <x:c r="J2768" s="14" t="n">
        <x:f>'Method'!$B$2</x:f>
        <x:v>0.05</x:v>
      </x:c>
      <x:c r="K2768" s="13" t="str">
        <x:f>IF(I2768&lt;=J2768,"是","否")</x:f>
        <x:v>是</x:v>
      </x:c>
      <x:c r="L2768" s="36" t="n">
        <x:v>0.81926381225117</x:v>
      </x:c>
      <x:c r="M2768" s="36" t="n">
        <x:f>1-L2768</x:f>
        <x:v>0.18073618774883005</x:v>
      </x:c>
      <x:c r="N2768" s="13" t="str">
        <x:v>是</x:v>
      </x:c>
      <x:c r="O2768" s="15"/>
      <x:c r="P2768" s="13" t="str"/>
    </x:row>
    <x:row r="2769">
      <x:c r="A2769" s="15" t="n">
        <x:v>2768</x:v>
      </x:c>
      <x:c r="B2769" s="13" t="str">
        <x:v>Charaxinae-5</x:v>
      </x:c>
      <x:c r="C2769" s="13" t="str">
        <x:v>Charaxinae</x:v>
      </x:c>
      <x:c r="D2769" s="33" t="n">
        <x:f>'AR_values'!I26</x:f>
        <x:v>2.6396173843227424</x:v>
      </x:c>
      <x:c r="E2769" s="33" t="str">
        <x:v>Lycaenidae-15</x:v>
      </x:c>
      <x:c r="F2769" s="33" t="str">
        <x:v>Lycaenidae</x:v>
      </x:c>
      <x:c r="G2769" s="33" t="n">
        <x:f>'AR_values'!I147</x:f>
        <x:v>2.660305679700807</x:v>
      </x:c>
      <x:c r="H2769" s="33" t="n">
        <x:f>ABS(D2769-G2769)</x:f>
        <x:v>0.020688295378064492</x:v>
      </x:c>
      <x:c r="I2769" s="14" t="n">
        <x:f>IFERROR(H2769/AVERAGE(D2769,G2769),"")</x:f>
        <x:v>0.007807017244646014</x:v>
      </x:c>
      <x:c r="J2769" s="14" t="n">
        <x:f>'Method'!$B$2</x:f>
        <x:v>0.05</x:v>
      </x:c>
      <x:c r="K2769" s="13" t="str">
        <x:f>IF(I2769&lt;=J2769,"是","否")</x:f>
        <x:v>是</x:v>
      </x:c>
      <x:c r="L2769" s="36" t="n">
        <x:v>0.6164662467391996</x:v>
      </x:c>
      <x:c r="M2769" s="36" t="n">
        <x:f>1-L2769</x:f>
        <x:v>0.3835337532608004</x:v>
      </x:c>
      <x:c r="N2769" s="13" t="str">
        <x:v>是</x:v>
      </x:c>
      <x:c r="O2769" s="15"/>
      <x:c r="P2769" s="13" t="str"/>
    </x:row>
    <x:row r="2770">
      <x:c r="A2770" s="15" t="n">
        <x:v>2769</x:v>
      </x:c>
      <x:c r="B2770" s="13" t="str">
        <x:v>Hesperiidae-23</x:v>
      </x:c>
      <x:c r="C2770" s="13" t="str">
        <x:v>Hesperiidae</x:v>
      </x:c>
      <x:c r="D2770" s="33" t="n">
        <x:f>'AR_values'!I90</x:f>
        <x:v>2.763128559821207</x:v>
      </x:c>
      <x:c r="E2770" s="33" t="str">
        <x:v>Pieridae-17</x:v>
      </x:c>
      <x:c r="F2770" s="33" t="str">
        <x:v>Pieridae</x:v>
      </x:c>
      <x:c r="G2770" s="33" t="n">
        <x:f>'AR_values'!I281</x:f>
        <x:v>2.7416290816269444</x:v>
      </x:c>
      <x:c r="H2770" s="33" t="n">
        <x:f>ABS(D2770-G2770)</x:f>
        <x:v>0.02149947819426279</x:v>
      </x:c>
      <x:c r="I2770" s="14" t="n">
        <x:f>IFERROR(H2770/AVERAGE(D2770,G2770),"")</x:f>
        <x:v>0.007811235151346959</x:v>
      </x:c>
      <x:c r="J2770" s="14" t="n">
        <x:f>'Method'!$B$2</x:f>
        <x:v>0.05</x:v>
      </x:c>
      <x:c r="K2770" s="13" t="str">
        <x:f>IF(I2770&lt;=J2770,"是","否")</x:f>
        <x:v>是</x:v>
      </x:c>
      <x:c r="L2770" s="36" t="n">
        <x:v>0.669521599672422</x:v>
      </x:c>
      <x:c r="M2770" s="36" t="n">
        <x:f>1-L2770</x:f>
        <x:v>0.330478400327578</x:v>
      </x:c>
      <x:c r="N2770" s="13" t="str">
        <x:v>是</x:v>
      </x:c>
      <x:c r="O2770" s="15"/>
      <x:c r="P2770" s="13" t="str"/>
    </x:row>
    <x:row r="2771">
      <x:c r="A2771" s="15" t="n">
        <x:v>2770</x:v>
      </x:c>
      <x:c r="B2771" s="13" t="str">
        <x:v>Lycaenidae_Ogyris_halmaturia</x:v>
      </x:c>
      <x:c r="C2771" s="13" t="str">
        <x:v>Lycaenidae</x:v>
      </x:c>
      <x:c r="D2771" s="33" t="n">
        <x:f>'AR_values'!I179</x:f>
        <x:v>2.3987880990215236</x:v>
      </x:c>
      <x:c r="E2771" s="33" t="str">
        <x:v>Nymphalinae-29</x:v>
      </x:c>
      <x:c r="F2771" s="33" t="str">
        <x:v>Nymphalinae</x:v>
      </x:c>
      <x:c r="G2771" s="33" t="n">
        <x:f>'AR_values'!I210</x:f>
        <x:v>2.4175997911895375</x:v>
      </x:c>
      <x:c r="H2771" s="33" t="n">
        <x:f>ABS(D2771-G2771)</x:f>
        <x:v>0.018811692168013927</x:v>
      </x:c>
      <x:c r="I2771" s="14" t="n">
        <x:f>IFERROR(H2771/AVERAGE(D2771,G2771),"")</x:f>
        <x:v>0.007811535365017942</x:v>
      </x:c>
      <x:c r="J2771" s="14" t="n">
        <x:f>'Method'!$B$2</x:f>
        <x:v>0.05</x:v>
      </x:c>
      <x:c r="K2771" s="13" t="str">
        <x:f>IF(I2771&lt;=J2771,"是","否")</x:f>
        <x:v>是</x:v>
      </x:c>
      <x:c r="L2771" s="36" t="n">
        <x:v>0.8605252068223657</x:v>
      </x:c>
      <x:c r="M2771" s="36" t="n">
        <x:f>1-L2771</x:f>
        <x:v>0.13947479317763434</x:v>
      </x:c>
      <x:c r="N2771" s="13" t="str">
        <x:v>是</x:v>
      </x:c>
      <x:c r="O2771" s="15"/>
      <x:c r="P2771" s="13" t="str"/>
    </x:row>
    <x:row r="2772">
      <x:c r="A2772" s="15" t="n">
        <x:v>2771</x:v>
      </x:c>
      <x:c r="B2772" s="13" t="str">
        <x:v>Heliconiinae-3</x:v>
      </x:c>
      <x:c r="C2772" s="13" t="str">
        <x:v>Heliconiinae</x:v>
      </x:c>
      <x:c r="D2772" s="33" t="n">
        <x:f>'AR_values'!I68</x:f>
        <x:v>2.5394332166507505</x:v>
      </x:c>
      <x:c r="E2772" s="33" t="str">
        <x:v>Pieridae-Coliadinae-6</x:v>
      </x:c>
      <x:c r="F2772" s="33" t="str">
        <x:v>Pieridae-Coliadinae</x:v>
      </x:c>
      <x:c r="G2772" s="33" t="n">
        <x:f>'AR_values'!I318</x:f>
        <x:v>2.559350440419913</x:v>
      </x:c>
      <x:c r="H2772" s="33" t="n">
        <x:f>ABS(D2772-G2772)</x:f>
        <x:v>0.019917223769162717</x:v>
      </x:c>
      <x:c r="I2772" s="14" t="n">
        <x:f>IFERROR(H2772/AVERAGE(D2772,G2772),"")</x:f>
        <x:v>0.007812539267690951</x:v>
      </x:c>
      <x:c r="J2772" s="14" t="n">
        <x:f>'Method'!$B$2</x:f>
        <x:v>0.05</x:v>
      </x:c>
      <x:c r="K2772" s="13" t="str">
        <x:f>IF(I2772&lt;=J2772,"是","否")</x:f>
        <x:v>是</x:v>
      </x:c>
      <x:c r="L2772" s="36" t="n">
        <x:v>0.8816383241497245</x:v>
      </x:c>
      <x:c r="M2772" s="36" t="n">
        <x:f>1-L2772</x:f>
        <x:v>0.11836167585027546</x:v>
      </x:c>
      <x:c r="N2772" s="13" t="str">
        <x:v>是</x:v>
      </x:c>
      <x:c r="O2772" s="15"/>
      <x:c r="P2772" s="13" t="str"/>
    </x:row>
    <x:row r="2773">
      <x:c r="A2773" s="15" t="n">
        <x:v>2772</x:v>
      </x:c>
      <x:c r="B2773" s="13" t="str">
        <x:v>Biblidinae-8</x:v>
      </x:c>
      <x:c r="C2773" s="13" t="str">
        <x:v>Biblidinae</x:v>
      </x:c>
      <x:c r="D2773" s="33" t="n">
        <x:f>'AR_values'!I14</x:f>
        <x:v>2.7056501761728056</x:v>
      </x:c>
      <x:c r="E2773" s="33" t="str">
        <x:v>Nymphalinae-19</x:v>
      </x:c>
      <x:c r="F2773" s="33" t="str">
        <x:v>Nymphalinae</x:v>
      </x:c>
      <x:c r="G2773" s="33" t="n">
        <x:f>'AR_values'!I199</x:f>
        <x:v>2.6845789712372956</x:v>
      </x:c>
      <x:c r="H2773" s="33" t="n">
        <x:f>ABS(D2773-G2773)</x:f>
        <x:v>0.021071204935509957</x:v>
      </x:c>
      <x:c r="I2773" s="14" t="n">
        <x:f>IFERROR(H2773/AVERAGE(D2773,G2773),"")</x:f>
        <x:v>0.007818296535921577</x:v>
      </x:c>
      <x:c r="J2773" s="14" t="n">
        <x:f>'Method'!$B$2</x:f>
        <x:v>0.05</x:v>
      </x:c>
      <x:c r="K2773" s="13" t="str">
        <x:f>IF(I2773&lt;=J2773,"是","否")</x:f>
        <x:v>是</x:v>
      </x:c>
      <x:c r="L2773" s="36" t="n">
        <x:v>0.8442213528210428</x:v>
      </x:c>
      <x:c r="M2773" s="36" t="n">
        <x:f>1-L2773</x:f>
        <x:v>0.15577864717895717</x:v>
      </x:c>
      <x:c r="N2773" s="13" t="str">
        <x:v>是</x:v>
      </x:c>
      <x:c r="O2773" s="15"/>
      <x:c r="P2773" s="13" t="str"/>
    </x:row>
    <x:row r="2774">
      <x:c r="A2774" s="15" t="n">
        <x:v>2773</x:v>
      </x:c>
      <x:c r="B2774" s="13" t="str">
        <x:v>Hesperiidae-29</x:v>
      </x:c>
      <x:c r="C2774" s="13" t="str">
        <x:v>Hesperiidae</x:v>
      </x:c>
      <x:c r="D2774" s="33" t="n">
        <x:f>'AR_values'!I96</x:f>
        <x:v>2.3699007362993836</x:v>
      </x:c>
      <x:c r="E2774" s="33" t="str">
        <x:v>Lycaenidae_Ogyris_oroetus</x:v>
      </x:c>
      <x:c r="F2774" s="33" t="str">
        <x:v>Lycaenidae</x:v>
      </x:c>
      <x:c r="G2774" s="33" t="n">
        <x:f>'AR_values'!I181</x:f>
        <x:v>2.3885084100755156</x:v>
      </x:c>
      <x:c r="H2774" s="33" t="n">
        <x:f>ABS(D2774-G2774)</x:f>
        <x:v>0.01860767377613204</x:v>
      </x:c>
      <x:c r="I2774" s="14" t="n">
        <x:f>IFERROR(H2774/AVERAGE(D2774,G2774),"")</x:f>
        <x:v>0.007820964193593117</x:v>
      </x:c>
      <x:c r="J2774" s="14" t="n">
        <x:f>'Method'!$B$2</x:f>
        <x:v>0.05</x:v>
      </x:c>
      <x:c r="K2774" s="13" t="str">
        <x:f>IF(I2774&lt;=J2774,"是","否")</x:f>
        <x:v>是</x:v>
      </x:c>
      <x:c r="L2774" s="36" t="n">
        <x:v>0.9087343948400436</x:v>
      </x:c>
      <x:c r="M2774" s="36" t="n">
        <x:f>1-L2774</x:f>
        <x:v>0.09126560515995641</x:v>
      </x:c>
      <x:c r="N2774" s="13" t="str">
        <x:v>是</x:v>
      </x:c>
      <x:c r="O2774" s="15"/>
      <x:c r="P2774" s="13" t="str"/>
    </x:row>
    <x:row r="2775">
      <x:c r="A2775" s="15" t="n">
        <x:v>2774</x:v>
      </x:c>
      <x:c r="B2775" s="13" t="str">
        <x:v>Hesperiidae-30</x:v>
      </x:c>
      <x:c r="C2775" s="13" t="str">
        <x:v>Hesperiidae</x:v>
      </x:c>
      <x:c r="D2775" s="33" t="n">
        <x:f>'AR_values'!I98</x:f>
        <x:v>2.3699007362993836</x:v>
      </x:c>
      <x:c r="E2775" s="33" t="str">
        <x:v>Lycaenidae_Ogyris_oroetus</x:v>
      </x:c>
      <x:c r="F2775" s="33" t="str">
        <x:v>Lycaenidae</x:v>
      </x:c>
      <x:c r="G2775" s="33" t="n">
        <x:f>'AR_values'!I181</x:f>
        <x:v>2.3885084100755156</x:v>
      </x:c>
      <x:c r="H2775" s="33" t="n">
        <x:f>ABS(D2775-G2775)</x:f>
        <x:v>0.01860767377613204</x:v>
      </x:c>
      <x:c r="I2775" s="14" t="n">
        <x:f>IFERROR(H2775/AVERAGE(D2775,G2775),"")</x:f>
        <x:v>0.007820964193593117</x:v>
      </x:c>
      <x:c r="J2775" s="14" t="n">
        <x:f>'Method'!$B$2</x:f>
        <x:v>0.05</x:v>
      </x:c>
      <x:c r="K2775" s="13" t="str">
        <x:f>IF(I2775&lt;=J2775,"是","否")</x:f>
        <x:v>是</x:v>
      </x:c>
      <x:c r="L2775" s="36" t="n">
        <x:v>0.9087343948400436</x:v>
      </x:c>
      <x:c r="M2775" s="36" t="n">
        <x:f>1-L2775</x:f>
        <x:v>0.09126560515995641</x:v>
      </x:c>
      <x:c r="N2775" s="13" t="str">
        <x:v>是</x:v>
      </x:c>
      <x:c r="O2775" s="15"/>
      <x:c r="P2775" s="13" t="str"/>
    </x:row>
    <x:row r="2776">
      <x:c r="A2776" s="15" t="n">
        <x:v>2775</x:v>
      </x:c>
      <x:c r="B2776" s="13" t="str">
        <x:v>Papilionidae-11</x:v>
      </x:c>
      <x:c r="C2776" s="13" t="str">
        <x:v>Papilionidae</x:v>
      </x:c>
      <x:c r="D2776" s="33" t="n">
        <x:f>'AR_values'!I221</x:f>
        <x:v>2.89947550369946</x:v>
      </x:c>
      <x:c r="E2776" s="33" t="str">
        <x:v>Satyrinae-20</x:v>
      </x:c>
      <x:c r="F2776" s="33" t="str">
        <x:v>Satyrinae</x:v>
      </x:c>
      <x:c r="G2776" s="33" t="n">
        <x:f>'AR_values'!I370</x:f>
        <x:v>2.9222428193226513</x:v>
      </x:c>
      <x:c r="H2776" s="33" t="n">
        <x:f>ABS(D2776-G2776)</x:f>
        <x:v>0.02276731562319112</x:v>
      </x:c>
      <x:c r="I2776" s="14" t="n">
        <x:f>IFERROR(H2776/AVERAGE(D2776,G2776),"")</x:f>
        <x:v>0.007821510543770996</x:v>
      </x:c>
      <x:c r="J2776" s="14" t="n">
        <x:f>'Method'!$B$2</x:f>
        <x:v>0.05</x:v>
      </x:c>
      <x:c r="K2776" s="13" t="str">
        <x:f>IF(I2776&lt;=J2776,"是","否")</x:f>
        <x:v>是</x:v>
      </x:c>
      <x:c r="L2776" s="36" t="n">
        <x:v>0.8205780528745279</x:v>
      </x:c>
      <x:c r="M2776" s="36" t="n">
        <x:f>1-L2776</x:f>
        <x:v>0.1794219471254721</x:v>
      </x:c>
      <x:c r="N2776" s="13" t="str">
        <x:v>是</x:v>
      </x:c>
      <x:c r="O2776" s="15"/>
      <x:c r="P2776" s="13" t="str"/>
    </x:row>
    <x:row r="2777">
      <x:c r="A2777" s="15" t="n">
        <x:v>2776</x:v>
      </x:c>
      <x:c r="B2777" s="13" t="str">
        <x:v>Lycaenidae-9</x:v>
      </x:c>
      <x:c r="C2777" s="13" t="str">
        <x:v>Lycaenidae</x:v>
      </x:c>
      <x:c r="D2777" s="33" t="n">
        <x:f>'AR_values'!I162</x:f>
        <x:v>2.3871435022846637</x:v>
      </x:c>
      <x:c r="E2777" s="33" t="str">
        <x:v>Lycaenidae_Zizeeria_karsandra</x:v>
      </x:c>
      <x:c r="F2777" s="33" t="str">
        <x:v>Lycaenidae</x:v>
      </x:c>
      <x:c r="G2777" s="33" t="n">
        <x:f>'AR_values'!I187</x:f>
        <x:v>2.4058990246007177</x:v>
      </x:c>
      <x:c r="H2777" s="33" t="n">
        <x:f>ABS(D2777-G2777)</x:f>
        <x:v>0.01875552231605404</x:v>
      </x:c>
      <x:c r="I2777" s="14" t="n">
        <x:f>IFERROR(H2777/AVERAGE(D2777,G2777),"")</x:f>
        <x:v>0.007826144754964971</x:v>
      </x:c>
      <x:c r="J2777" s="14" t="n">
        <x:f>'Method'!$B$2</x:f>
        <x:v>0.05</x:v>
      </x:c>
      <x:c r="K2777" s="13" t="str">
        <x:f>IF(I2777&lt;=J2777,"是","否")</x:f>
        <x:v>是</x:v>
      </x:c>
      <x:c r="L2777" s="36" t="n">
        <x:v>0.903829652711918</x:v>
      </x:c>
      <x:c r="M2777" s="36" t="n">
        <x:f>1-L2777</x:f>
        <x:v>0.09617034728808205</x:v>
      </x:c>
      <x:c r="N2777" s="13" t="str">
        <x:v>否</x:v>
      </x:c>
      <x:c r="O2777" s="15"/>
      <x:c r="P2777" s="13" t="str"/>
    </x:row>
    <x:row r="2778">
      <x:c r="A2778" s="15" t="n">
        <x:v>2777</x:v>
      </x:c>
      <x:c r="B2778" s="13" t="str">
        <x:v>Hesperiidae-27</x:v>
      </x:c>
      <x:c r="C2778" s="13" t="str">
        <x:v>Hesperiidae</x:v>
      </x:c>
      <x:c r="D2778" s="33" t="n">
        <x:f>'AR_values'!I94</x:f>
        <x:v>2.6390698606105385</x:v>
      </x:c>
      <x:c r="E2778" s="33" t="str">
        <x:v>Nymphalinae-6</x:v>
      </x:c>
      <x:c r="F2778" s="33" t="str">
        <x:v>Nymphalinae</x:v>
      </x:c>
      <x:c r="G2778" s="33" t="n">
        <x:f>'AR_values'!I215</x:f>
        <x:v>2.6598117071739735</x:v>
      </x:c>
      <x:c r="H2778" s="33" t="n">
        <x:f>ABS(D2778-G2778)</x:f>
        <x:v>0.02074184656343503</x:v>
      </x:c>
      <x:c r="I2778" s="14" t="n">
        <x:f>IFERROR(H2778/AVERAGE(D2778,G2778),"")</x:f>
        <x:v>0.00782876397522781</x:v>
      </x:c>
      <x:c r="J2778" s="14" t="n">
        <x:f>'Method'!$B$2</x:f>
        <x:v>0.05</x:v>
      </x:c>
      <x:c r="K2778" s="13" t="str">
        <x:f>IF(I2778&lt;=J2778,"是","否")</x:f>
        <x:v>是</x:v>
      </x:c>
      <x:c r="L2778" s="36" t="n">
        <x:v>0.8851470715406377</x:v>
      </x:c>
      <x:c r="M2778" s="36" t="n">
        <x:f>1-L2778</x:f>
        <x:v>0.11485292845936235</x:v>
      </x:c>
      <x:c r="N2778" s="13" t="str">
        <x:v>是</x:v>
      </x:c>
      <x:c r="O2778" s="15"/>
      <x:c r="P2778" s="13" t="str"/>
    </x:row>
    <x:row r="2779">
      <x:c r="A2779" s="15" t="n">
        <x:v>2778</x:v>
      </x:c>
      <x:c r="B2779" s="13" t="str">
        <x:v>Nymphalinae-1</x:v>
      </x:c>
      <x:c r="C2779" s="13" t="str">
        <x:v>Nymphalinae</x:v>
      </x:c>
      <x:c r="D2779" s="33" t="n">
        <x:f>'AR_values'!I189</x:f>
        <x:v>2.5541998356945363</x:v>
      </x:c>
      <x:c r="E2779" s="33" t="str">
        <x:v>Nymphalinae-22</x:v>
      </x:c>
      <x:c r="F2779" s="33" t="str">
        <x:v>Nymphalinae</x:v>
      </x:c>
      <x:c r="G2779" s="33" t="n">
        <x:f>'AR_values'!I203</x:f>
        <x:v>2.534278425389025</x:v>
      </x:c>
      <x:c r="H2779" s="33" t="n">
        <x:f>ABS(D2779-G2779)</x:f>
        <x:v>0.019921410305511422</x:v>
      </x:c>
      <x:c r="I2779" s="14" t="n">
        <x:f>IFERROR(H2779/AVERAGE(D2779,G2779),"")</x:f>
        <x:v>0.007830007040756926</x:v>
      </x:c>
      <x:c r="J2779" s="14" t="n">
        <x:f>'Method'!$B$2</x:f>
        <x:v>0.05</x:v>
      </x:c>
      <x:c r="K2779" s="13" t="str">
        <x:f>IF(I2779&lt;=J2779,"是","否")</x:f>
        <x:v>是</x:v>
      </x:c>
      <x:c r="L2779" s="36" t="n">
        <x:v>0.8552177159658375</x:v>
      </x:c>
      <x:c r="M2779" s="36" t="n">
        <x:f>1-L2779</x:f>
        <x:v>0.1447822840341625</x:v>
      </x:c>
      <x:c r="N2779" s="13" t="str">
        <x:v>否</x:v>
      </x:c>
      <x:c r="O2779" s="15"/>
      <x:c r="P2779" s="13" t="str"/>
    </x:row>
    <x:row r="2780">
      <x:c r="A2780" s="15" t="n">
        <x:v>2779</x:v>
      </x:c>
      <x:c r="B2780" s="13" t="str">
        <x:v>Hesperiidae-24</x:v>
      </x:c>
      <x:c r="C2780" s="13" t="str">
        <x:v>Hesperiidae</x:v>
      </x:c>
      <x:c r="D2780" s="33" t="n">
        <x:f>'AR_values'!I91</x:f>
        <x:v>2.631779132697969</x:v>
      </x:c>
      <x:c r="E2780" s="33" t="str">
        <x:v>Hesperiidae_Dispar_compacta</x:v>
      </x:c>
      <x:c r="F2780" s="33" t="str">
        <x:v>Hesperiidae</x:v>
      </x:c>
      <x:c r="G2780" s="33" t="n">
        <x:f>'AR_values'!I115</x:f>
        <x:v>2.652479796362951</x:v>
      </x:c>
      <x:c r="H2780" s="33" t="n">
        <x:f>ABS(D2780-G2780)</x:f>
        <x:v>0.020700663664982244</x:v>
      </x:c>
      <x:c r="I2780" s="14" t="n">
        <x:f>IFERROR(H2780/AVERAGE(D2780,G2780),"")</x:f>
        <x:v>0.007834840776305795</x:v>
      </x:c>
      <x:c r="J2780" s="14" t="n">
        <x:f>'Method'!$B$2</x:f>
        <x:v>0.05</x:v>
      </x:c>
      <x:c r="K2780" s="13" t="str">
        <x:f>IF(I2780&lt;=J2780,"是","否")</x:f>
        <x:v>是</x:v>
      </x:c>
      <x:c r="L2780" s="36" t="n">
        <x:v>0.8754886702042918</x:v>
      </x:c>
      <x:c r="M2780" s="36" t="n">
        <x:f>1-L2780</x:f>
        <x:v>0.12451132979570823</x:v>
      </x:c>
      <x:c r="N2780" s="13" t="str">
        <x:v>否</x:v>
      </x:c>
      <x:c r="O2780" s="15"/>
      <x:c r="P2780" s="13" t="str"/>
    </x:row>
    <x:row r="2781">
      <x:c r="A2781" s="15" t="n">
        <x:v>2780</x:v>
      </x:c>
      <x:c r="B2781" s="13" t="str">
        <x:v>Papilionidae-9</x:v>
      </x:c>
      <x:c r="C2781" s="13" t="str">
        <x:v>Papilionidae</x:v>
      </x:c>
      <x:c r="D2781" s="33" t="n">
        <x:f>'AR_values'!I260</x:f>
        <x:v>2.8994270303687606</x:v>
      </x:c>
      <x:c r="E2781" s="33" t="str">
        <x:v>Satyrinae-20</x:v>
      </x:c>
      <x:c r="F2781" s="33" t="str">
        <x:v>Satyrinae</x:v>
      </x:c>
      <x:c r="G2781" s="33" t="n">
        <x:f>'AR_values'!I370</x:f>
        <x:v>2.9222428193226513</x:v>
      </x:c>
      <x:c r="H2781" s="33" t="n">
        <x:f>ABS(D2781-G2781)</x:f>
        <x:v>0.022815788953890692</x:v>
      </x:c>
      <x:c r="I2781" s="14" t="n">
        <x:f>IFERROR(H2781/AVERAGE(D2781,G2781),"")</x:f>
        <x:v>0.00783822839252902</x:v>
      </x:c>
      <x:c r="J2781" s="14" t="n">
        <x:f>'Method'!$B$2</x:f>
        <x:v>0.05</x:v>
      </x:c>
      <x:c r="K2781" s="13" t="str">
        <x:f>IF(I2781&lt;=J2781,"是","否")</x:f>
        <x:v>是</x:v>
      </x:c>
      <x:c r="L2781" s="36" t="n">
        <x:v>0.891478464598033</x:v>
      </x:c>
      <x:c r="M2781" s="36" t="n">
        <x:f>1-L2781</x:f>
        <x:v>0.10852153540196696</x:v>
      </x:c>
      <x:c r="N2781" s="13" t="str">
        <x:v>是</x:v>
      </x:c>
      <x:c r="O2781" s="15"/>
      <x:c r="P2781" s="13" t="str"/>
    </x:row>
    <x:row r="2782">
      <x:c r="A2782" s="15" t="n">
        <x:v>2781</x:v>
      </x:c>
      <x:c r="B2782" s="13" t="str">
        <x:v>Hesperiidae_Anisynta_cynone</x:v>
      </x:c>
      <x:c r="C2782" s="13" t="str">
        <x:v>Hesperiidae</x:v>
      </x:c>
      <x:c r="D2782" s="33" t="n">
        <x:f>'AR_values'!I111</x:f>
        <x:v>2.7231750866675806</x:v>
      </x:c>
      <x:c r="E2782" s="33" t="str">
        <x:v>Papilionidae-12</x:v>
      </x:c>
      <x:c r="F2782" s="33" t="str">
        <x:v>Papilionidae</x:v>
      </x:c>
      <x:c r="G2782" s="33" t="n">
        <x:f>'AR_values'!I222</x:f>
        <x:v>2.7446040689002573</x:v>
      </x:c>
      <x:c r="H2782" s="33" t="n">
        <x:f>ABS(D2782-G2782)</x:f>
        <x:v>0.021428982232676752</x:v>
      </x:c>
      <x:c r="I2782" s="14" t="n">
        <x:f>IFERROR(H2782/AVERAGE(D2782,G2782),"")</x:f>
        <x:v>0.007838276427406775</x:v>
      </x:c>
      <x:c r="J2782" s="14" t="n">
        <x:f>'Method'!$B$2</x:f>
        <x:v>0.05</x:v>
      </x:c>
      <x:c r="K2782" s="13" t="str">
        <x:f>IF(I2782&lt;=J2782,"是","否")</x:f>
        <x:v>是</x:v>
      </x:c>
      <x:c r="L2782" s="36" t="n">
        <x:v>0.6600349901309887</x:v>
      </x:c>
      <x:c r="M2782" s="36" t="n">
        <x:f>1-L2782</x:f>
        <x:v>0.33996500986901135</x:v>
      </x:c>
      <x:c r="N2782" s="13" t="str">
        <x:v>是</x:v>
      </x:c>
      <x:c r="O2782" s="15"/>
      <x:c r="P2782" s="13" t="str"/>
    </x:row>
    <x:row r="2783">
      <x:c r="A2783" s="15" t="n">
        <x:v>2782</x:v>
      </x:c>
      <x:c r="B2783" s="13" t="str">
        <x:v>Papilionidae-9</x:v>
      </x:c>
      <x:c r="C2783" s="13" t="str">
        <x:v>Papilionidae</x:v>
      </x:c>
      <x:c r="D2783" s="33" t="n">
        <x:f>'AR_values'!I260</x:f>
        <x:v>2.8994270303687606</x:v>
      </x:c>
      <x:c r="E2783" s="33" t="str">
        <x:v>Pieridae-6</x:v>
      </x:c>
      <x:c r="F2783" s="33" t="str">
        <x:v>Pieridae</x:v>
      </x:c>
      <x:c r="G2783" s="33" t="n">
        <x:f>'AR_values'!I296</x:f>
        <x:v>2.876777120642851</x:v>
      </x:c>
      <x:c r="H2783" s="33" t="n">
        <x:f>ABS(D2783-G2783)</x:f>
        <x:v>0.022649909725909634</x:v>
      </x:c>
      <x:c r="I2783" s="14" t="n">
        <x:f>IFERROR(H2783/AVERAGE(D2783,G2783),"")</x:f>
        <x:v>0.007842489335126029</x:v>
      </x:c>
      <x:c r="J2783" s="14" t="n">
        <x:f>'Method'!$B$2</x:f>
        <x:v>0.05</x:v>
      </x:c>
      <x:c r="K2783" s="13" t="str">
        <x:f>IF(I2783&lt;=J2783,"是","否")</x:f>
        <x:v>是</x:v>
      </x:c>
      <x:c r="L2783" s="36" t="n">
        <x:v>0.8223796439779667</x:v>
      </x:c>
      <x:c r="M2783" s="36" t="n">
        <x:f>1-L2783</x:f>
        <x:v>0.1776203560220333</x:v>
      </x:c>
      <x:c r="N2783" s="13" t="str">
        <x:v>是</x:v>
      </x:c>
      <x:c r="O2783" s="15"/>
      <x:c r="P2783" s="13" t="str"/>
    </x:row>
    <x:row r="2784">
      <x:c r="A2784" s="15" t="n">
        <x:v>2783</x:v>
      </x:c>
      <x:c r="B2784" s="13" t="str">
        <x:v>Satyrinae-15</x:v>
      </x:c>
      <x:c r="C2784" s="13" t="str">
        <x:v>Satyrinae</x:v>
      </x:c>
      <x:c r="D2784" s="33" t="n">
        <x:f>'AR_values'!I364</x:f>
        <x:v>2.533271446118186</x:v>
      </x:c>
      <x:c r="E2784" s="33" t="str">
        <x:v>Satyrinae-7</x:v>
      </x:c>
      <x:c r="F2784" s="33" t="str">
        <x:v>Satyrinae</x:v>
      </x:c>
      <x:c r="G2784" s="33" t="n">
        <x:f>'AR_values'!I382</x:f>
        <x:v>2.5134817259008053</x:v>
      </x:c>
      <x:c r="H2784" s="33" t="n">
        <x:f>ABS(D2784-G2784)</x:f>
        <x:v>0.01978972021738068</x:v>
      </x:c>
      <x:c r="I2784" s="14" t="n">
        <x:f>IFERROR(H2784/AVERAGE(D2784,G2784),"")</x:f>
        <x:v>0.007842555220295687</x:v>
      </x:c>
      <x:c r="J2784" s="14" t="n">
        <x:f>'Method'!$B$2</x:f>
        <x:v>0.05</x:v>
      </x:c>
      <x:c r="K2784" s="13" t="str">
        <x:f>IF(I2784&lt;=J2784,"是","否")</x:f>
        <x:v>是</x:v>
      </x:c>
      <x:c r="L2784" s="36" t="n">
        <x:v>0.8632183507144269</x:v>
      </x:c>
      <x:c r="M2784" s="36" t="n">
        <x:f>1-L2784</x:f>
        <x:v>0.13678164928557313</x:v>
      </x:c>
      <x:c r="N2784" s="13" t="str">
        <x:v>否</x:v>
      </x:c>
      <x:c r="O2784" s="15"/>
      <x:c r="P2784" s="13" t="str"/>
    </x:row>
    <x:row r="2785">
      <x:c r="A2785" s="15" t="n">
        <x:v>2784</x:v>
      </x:c>
      <x:c r="B2785" s="13" t="str">
        <x:v>Lycaenidae_Candalides_cyprotus</x:v>
      </x:c>
      <x:c r="C2785" s="13" t="str">
        <x:v>Lycaenidae</x:v>
      </x:c>
      <x:c r="D2785" s="33" t="n">
        <x:f>'AR_values'!I165</x:f>
        <x:v>2.515543548597947</x:v>
      </x:c>
      <x:c r="E2785" s="33" t="str">
        <x:v>Lycaenidae_Ogyris_amaryllis</x:v>
      </x:c>
      <x:c r="F2785" s="33" t="str">
        <x:v>Lycaenidae</x:v>
      </x:c>
      <x:c r="G2785" s="33" t="n">
        <x:f>'AR_values'!I176</x:f>
        <x:v>2.5353520766284507</x:v>
      </x:c>
      <x:c r="H2785" s="33" t="n">
        <x:f>ABS(D2785-G2785)</x:f>
        <x:v>0.01980852803050359</x:v>
      </x:c>
      <x:c r="I2785" s="14" t="n">
        <x:f>IFERROR(H2785/AVERAGE(D2785,G2785),"")</x:f>
        <x:v>0.007843570527005577</x:v>
      </x:c>
      <x:c r="J2785" s="14" t="n">
        <x:f>'Method'!$B$2</x:f>
        <x:v>0.05</x:v>
      </x:c>
      <x:c r="K2785" s="13" t="str">
        <x:f>IF(I2785&lt;=J2785,"是","否")</x:f>
        <x:v>是</x:v>
      </x:c>
      <x:c r="L2785" s="36" t="n">
        <x:v>0.9367729921888225</x:v>
      </x:c>
      <x:c r="M2785" s="36" t="n">
        <x:f>1-L2785</x:f>
        <x:v>0.06322700781117752</x:v>
      </x:c>
      <x:c r="N2785" s="13" t="str">
        <x:v>否</x:v>
      </x:c>
      <x:c r="O2785" s="15"/>
      <x:c r="P2785" s="13" t="str"/>
    </x:row>
    <x:row r="2786">
      <x:c r="A2786" s="15" t="n">
        <x:v>2785</x:v>
      </x:c>
      <x:c r="B2786" s="13" t="str">
        <x:v>Limenitidinae-6</x:v>
      </x:c>
      <x:c r="C2786" s="13" t="str">
        <x:v>Limenitidinae</x:v>
      </x:c>
      <x:c r="D2786" s="33" t="n">
        <x:f>'AR_values'!I138</x:f>
        <x:v>2.400197823531223</x:v>
      </x:c>
      <x:c r="E2786" s="33" t="str">
        <x:v>Riodinidae-24</x:v>
      </x:c>
      <x:c r="F2786" s="33" t="str">
        <x:v>Riodinidae</x:v>
      </x:c>
      <x:c r="G2786" s="33" t="n">
        <x:f>'AR_values'!I348</x:f>
        <x:v>2.419105896071809</x:v>
      </x:c>
      <x:c r="H2786" s="33" t="n">
        <x:f>ABS(D2786-G2786)</x:f>
        <x:v>0.018908072540585685</x:v>
      </x:c>
      <x:c r="I2786" s="14" t="n">
        <x:f>IFERROR(H2786/AVERAGE(D2786,G2786),"")</x:f>
        <x:v>0.007846806775707073</x:v>
      </x:c>
      <x:c r="J2786" s="14" t="n">
        <x:f>'Method'!$B$2</x:f>
        <x:v>0.05</x:v>
      </x:c>
      <x:c r="K2786" s="13" t="str">
        <x:f>IF(I2786&lt;=J2786,"是","否")</x:f>
        <x:v>是</x:v>
      </x:c>
      <x:c r="L2786" s="36" t="n">
        <x:v>0.8510894546097411</x:v>
      </x:c>
      <x:c r="M2786" s="36" t="n">
        <x:f>1-L2786</x:f>
        <x:v>0.14891054539025894</x:v>
      </x:c>
      <x:c r="N2786" s="13" t="str">
        <x:v>是</x:v>
      </x:c>
      <x:c r="O2786" s="15"/>
      <x:c r="P2786" s="13" t="str"/>
    </x:row>
    <x:row r="2787">
      <x:c r="A2787" s="15" t="n">
        <x:v>2786</x:v>
      </x:c>
      <x:c r="B2787" s="13" t="str">
        <x:v>Hesperiidae-32</x:v>
      </x:c>
      <x:c r="C2787" s="13" t="str">
        <x:v>Hesperiidae</x:v>
      </x:c>
      <x:c r="D2787" s="33" t="n">
        <x:f>'AR_values'!I100</x:f>
        <x:v>2.4139073396261694</x:v>
      </x:c>
      <x:c r="E2787" s="33" t="str">
        <x:v>Riodinidae-10</x:v>
      </x:c>
      <x:c r="F2787" s="33" t="str">
        <x:v>Riodinidae</x:v>
      </x:c>
      <x:c r="G2787" s="33" t="n">
        <x:f>'AR_values'!I334</x:f>
        <x:v>2.395036970558121</x:v>
      </x:c>
      <x:c r="H2787" s="33" t="n">
        <x:f>ABS(D2787-G2787)</x:f>
        <x:v>0.018870369068048287</x:v>
      </x:c>
      <x:c r="I2787" s="14" t="n">
        <x:f>IFERROR(H2787/AVERAGE(D2787,G2787),"")</x:f>
        <x:v>0.007848029775718125</x:v>
      </x:c>
      <x:c r="J2787" s="14" t="n">
        <x:f>'Method'!$B$2</x:f>
        <x:v>0.05</x:v>
      </x:c>
      <x:c r="K2787" s="13" t="str">
        <x:f>IF(I2787&lt;=J2787,"是","否")</x:f>
        <x:v>是</x:v>
      </x:c>
      <x:c r="L2787" s="36" t="n">
        <x:v>0.8661153901726073</x:v>
      </x:c>
      <x:c r="M2787" s="36" t="n">
        <x:f>1-L2787</x:f>
        <x:v>0.1338846098273927</x:v>
      </x:c>
      <x:c r="N2787" s="13" t="str">
        <x:v>是</x:v>
      </x:c>
      <x:c r="O2787" s="15"/>
      <x:c r="P2787" s="13" t="str"/>
    </x:row>
    <x:row r="2788">
      <x:c r="A2788" s="15" t="n">
        <x:v>2787</x:v>
      </x:c>
      <x:c r="B2788" s="13" t="str">
        <x:v>Parnassiinae-3</x:v>
      </x:c>
      <x:c r="C2788" s="13" t="str">
        <x:v>Parnassiinae</x:v>
      </x:c>
      <x:c r="D2788" s="33" t="n">
        <x:f>'AR_values'!I270</x:f>
        <x:v>2.6331902913765703</x:v>
      </x:c>
      <x:c r="E2788" s="33" t="str">
        <x:v>Satyrinae-24</x:v>
      </x:c>
      <x:c r="F2788" s="33" t="str">
        <x:v>Satyrinae</x:v>
      </x:c>
      <x:c r="G2788" s="33" t="n">
        <x:f>'AR_values'!I374</x:f>
        <x:v>2.6539500699664473</x:v>
      </x:c>
      <x:c r="H2788" s="33" t="n">
        <x:f>ABS(D2788-G2788)</x:f>
        <x:v>0.020759778589876987</x:v>
      </x:c>
      <x:c r="I2788" s="14" t="n">
        <x:f>IFERROR(H2788/AVERAGE(D2788,G2788),"")</x:f>
        <x:v>0.007852932652086307</x:v>
      </x:c>
      <x:c r="J2788" s="14" t="n">
        <x:f>'Method'!$B$2</x:f>
        <x:v>0.05</x:v>
      </x:c>
      <x:c r="K2788" s="13" t="str">
        <x:f>IF(I2788&lt;=J2788,"是","否")</x:f>
        <x:v>是</x:v>
      </x:c>
      <x:c r="L2788" s="36" t="n">
        <x:v>0.8455574208040966</x:v>
      </x:c>
      <x:c r="M2788" s="36" t="n">
        <x:f>1-L2788</x:f>
        <x:v>0.15444257919590343</x:v>
      </x:c>
      <x:c r="N2788" s="13" t="str">
        <x:v>是</x:v>
      </x:c>
      <x:c r="O2788" s="15"/>
      <x:c r="P2788" s="13" t="str"/>
    </x:row>
    <x:row r="2789">
      <x:c r="A2789" s="15" t="n">
        <x:v>2788</x:v>
      </x:c>
      <x:c r="B2789" s="13" t="str">
        <x:v>Hesperiidae-3</x:v>
      </x:c>
      <x:c r="C2789" s="13" t="str">
        <x:v>Hesperiidae</x:v>
      </x:c>
      <x:c r="D2789" s="33" t="n">
        <x:f>'AR_values'!I97</x:f>
        <x:v>2.591973325677966</x:v>
      </x:c>
      <x:c r="E2789" s="33" t="str">
        <x:v>Nymphalinae-28</x:v>
      </x:c>
      <x:c r="F2789" s="33" t="str">
        <x:v>Nymphalinae</x:v>
      </x:c>
      <x:c r="G2789" s="33" t="n">
        <x:f>'AR_values'!I209</x:f>
        <x:v>2.5716980421170317</x:v>
      </x:c>
      <x:c r="H2789" s="33" t="n">
        <x:f>ABS(D2789-G2789)</x:f>
        <x:v>0.02027528356093411</x:v>
      </x:c>
      <x:c r="I2789" s="14" t="n">
        <x:f>IFERROR(H2789/AVERAGE(D2789,G2789),"")</x:f>
        <x:v>0.007853049552064003</x:v>
      </x:c>
      <x:c r="J2789" s="14" t="n">
        <x:f>'Method'!$B$2</x:f>
        <x:v>0.05</x:v>
      </x:c>
      <x:c r="K2789" s="13" t="str">
        <x:f>IF(I2789&lt;=J2789,"是","否")</x:f>
        <x:v>是</x:v>
      </x:c>
      <x:c r="L2789" s="36" t="n">
        <x:v>0.7252674534024485</x:v>
      </x:c>
      <x:c r="M2789" s="36" t="n">
        <x:f>1-L2789</x:f>
        <x:v>0.27473254659755153</x:v>
      </x:c>
      <x:c r="N2789" s="13" t="str">
        <x:v>是</x:v>
      </x:c>
      <x:c r="O2789" s="15"/>
      <x:c r="P2789" s="13" t="str"/>
    </x:row>
    <x:row r="2790">
      <x:c r="A2790" s="15" t="n">
        <x:v>2789</x:v>
      </x:c>
      <x:c r="B2790" s="13" t="str">
        <x:v>Hesperiidae-12</x:v>
      </x:c>
      <x:c r="C2790" s="13" t="str">
        <x:v>Hesperiidae</x:v>
      </x:c>
      <x:c r="D2790" s="33" t="n">
        <x:f>'AR_values'!I78</x:f>
        <x:v>2.646605889330352</x:v>
      </x:c>
      <x:c r="E2790" s="33" t="str">
        <x:v>Nymphalinae-26</x:v>
      </x:c>
      <x:c r="F2790" s="33" t="str">
        <x:v>Nymphalinae</x:v>
      </x:c>
      <x:c r="G2790" s="33" t="n">
        <x:f>'AR_values'!I207</x:f>
        <x:v>2.625888705350113</x:v>
      </x:c>
      <x:c r="H2790" s="33" t="n">
        <x:f>ABS(D2790-G2790)</x:f>
        <x:v>0.020717183980238918</x:v>
      </x:c>
      <x:c r="I2790" s="14" t="n">
        <x:f>IFERROR(H2790/AVERAGE(D2790,G2790),"")</x:f>
        <x:v>0.00785858898789235</x:v>
      </x:c>
      <x:c r="J2790" s="14" t="n">
        <x:f>'Method'!$B$2</x:f>
        <x:v>0.05</x:v>
      </x:c>
      <x:c r="K2790" s="13" t="str">
        <x:f>IF(I2790&lt;=J2790,"是","否")</x:f>
        <x:v>是</x:v>
      </x:c>
      <x:c r="L2790" s="36" t="n">
        <x:v>0.7838633481109133</x:v>
      </x:c>
      <x:c r="M2790" s="36" t="n">
        <x:f>1-L2790</x:f>
        <x:v>0.2161366518890867</x:v>
      </x:c>
      <x:c r="N2790" s="13" t="str">
        <x:v>是</x:v>
      </x:c>
      <x:c r="O2790" s="15"/>
      <x:c r="P2790" s="13" t="str"/>
    </x:row>
    <x:row r="2791">
      <x:c r="A2791" s="15" t="n">
        <x:v>2790</x:v>
      </x:c>
      <x:c r="B2791" s="13" t="str">
        <x:v>Papilionidae-11</x:v>
      </x:c>
      <x:c r="C2791" s="13" t="str">
        <x:v>Papilionidae</x:v>
      </x:c>
      <x:c r="D2791" s="33" t="n">
        <x:f>'AR_values'!I221</x:f>
        <x:v>2.89947550369946</x:v>
      </x:c>
      <x:c r="E2791" s="33" t="str">
        <x:v>Pieridae-6</x:v>
      </x:c>
      <x:c r="F2791" s="33" t="str">
        <x:v>Pieridae</x:v>
      </x:c>
      <x:c r="G2791" s="33" t="n">
        <x:f>'AR_values'!I296</x:f>
        <x:v>2.876777120642851</x:v>
      </x:c>
      <x:c r="H2791" s="33" t="n">
        <x:f>ABS(D2791-G2791)</x:f>
        <x:v>0.022698383056609206</x:v>
      </x:c>
      <x:c r="I2791" s="14" t="n">
        <x:f>IFERROR(H2791/AVERAGE(D2791,G2791),"")</x:f>
        <x:v>0.00785920718250915</x:v>
      </x:c>
      <x:c r="J2791" s="14" t="n">
        <x:f>'Method'!$B$2</x:f>
        <x:v>0.05</x:v>
      </x:c>
      <x:c r="K2791" s="13" t="str">
        <x:f>IF(I2791&lt;=J2791,"是","否")</x:f>
        <x:v>是</x:v>
      </x:c>
      <x:c r="L2791" s="36" t="n">
        <x:v>0.7545520666131621</x:v>
      </x:c>
      <x:c r="M2791" s="36" t="n">
        <x:f>1-L2791</x:f>
        <x:v>0.2454479333868379</x:v>
      </x:c>
      <x:c r="N2791" s="13" t="str">
        <x:v>是</x:v>
      </x:c>
      <x:c r="O2791" s="15"/>
      <x:c r="P2791" s="13" t="str"/>
    </x:row>
    <x:row r="2792">
      <x:c r="A2792" s="15" t="n">
        <x:v>2791</x:v>
      </x:c>
      <x:c r="B2792" s="13" t="str">
        <x:v>Heliconiinae-2</x:v>
      </x:c>
      <x:c r="C2792" s="13" t="str">
        <x:v>Heliconiinae</x:v>
      </x:c>
      <x:c r="D2792" s="33" t="n">
        <x:f>'AR_values'!I63</x:f>
        <x:v>2.7018446860659315</x:v>
      </x:c>
      <x:c r="E2792" s="33" t="str">
        <x:v>Hesperiidae_Anisynta_cynone</x:v>
      </x:c>
      <x:c r="F2792" s="33" t="str">
        <x:v>Hesperiidae</x:v>
      </x:c>
      <x:c r="G2792" s="33" t="n">
        <x:f>'AR_values'!I111</x:f>
        <x:v>2.7231750866675806</x:v>
      </x:c>
      <x:c r="H2792" s="33" t="n">
        <x:f>ABS(D2792-G2792)</x:f>
        <x:v>0.021330400601649036</x:v>
      </x:c>
      <x:c r="I2792" s="14" t="n">
        <x:f>IFERROR(H2792/AVERAGE(D2792,G2792),"")</x:f>
        <x:v>0.007863713496071281</x:v>
      </x:c>
      <x:c r="J2792" s="14" t="n">
        <x:f>'Method'!$B$2</x:f>
        <x:v>0.05</x:v>
      </x:c>
      <x:c r="K2792" s="13" t="str">
        <x:f>IF(I2792&lt;=J2792,"是","否")</x:f>
        <x:v>是</x:v>
      </x:c>
      <x:c r="L2792" s="36" t="n">
        <x:v>0.8000265136907058</x:v>
      </x:c>
      <x:c r="M2792" s="36" t="n">
        <x:f>1-L2792</x:f>
        <x:v>0.19997348630929423</x:v>
      </x:c>
      <x:c r="N2792" s="13" t="str">
        <x:v>是</x:v>
      </x:c>
      <x:c r="O2792" s="15"/>
      <x:c r="P2792" s="13" t="str"/>
    </x:row>
    <x:row r="2793">
      <x:c r="A2793" s="15" t="n">
        <x:v>2792</x:v>
      </x:c>
      <x:c r="B2793" s="13" t="str">
        <x:v>Biblidinae-12</x:v>
      </x:c>
      <x:c r="C2793" s="13" t="str">
        <x:v>Biblidinae</x:v>
      </x:c>
      <x:c r="D2793" s="33" t="n">
        <x:f>'AR_values'!I5</x:f>
        <x:v>2.7033611025331243</x:v>
      </x:c>
      <x:c r="E2793" s="33" t="str">
        <x:v>Pieridae-Coliadinae-7</x:v>
      </x:c>
      <x:c r="F2793" s="33" t="str">
        <x:v>Pieridae-Coliadinae</x:v>
      </x:c>
      <x:c r="G2793" s="33" t="n">
        <x:f>'AR_values'!I319</x:f>
        <x:v>2.6821855446790392</x:v>
      </x:c>
      <x:c r="H2793" s="33" t="n">
        <x:f>ABS(D2793-G2793)</x:f>
        <x:v>0.021175557854085092</x:v>
      </x:c>
      <x:c r="I2793" s="14" t="n">
        <x:f>IFERROR(H2793/AVERAGE(D2793,G2793),"")</x:f>
        <x:v>0.007863847160267994</x:v>
      </x:c>
      <x:c r="J2793" s="14" t="n">
        <x:f>'Method'!$B$2</x:f>
        <x:v>0.05</x:v>
      </x:c>
      <x:c r="K2793" s="13" t="str">
        <x:f>IF(I2793&lt;=J2793,"是","否")</x:f>
        <x:v>是</x:v>
      </x:c>
      <x:c r="L2793" s="36" t="n">
        <x:v>0.7455105838567109</x:v>
      </x:c>
      <x:c r="M2793" s="36" t="n">
        <x:f>1-L2793</x:f>
        <x:v>0.2544894161432891</x:v>
      </x:c>
      <x:c r="N2793" s="13" t="str">
        <x:v>是</x:v>
      </x:c>
      <x:c r="O2793" s="15"/>
      <x:c r="P2793" s="13" t="str"/>
    </x:row>
    <x:row r="2794">
      <x:c r="A2794" s="15" t="n">
        <x:v>2793</x:v>
      </x:c>
      <x:c r="B2794" s="13" t="str">
        <x:v>Biblidinae-4</x:v>
      </x:c>
      <x:c r="C2794" s="13" t="str">
        <x:v>Biblidinae</x:v>
      </x:c>
      <x:c r="D2794" s="33" t="n">
        <x:f>'AR_values'!I10</x:f>
        <x:v>2.5419996384242083</x:v>
      </x:c>
      <x:c r="E2794" s="33" t="str">
        <x:v>Hesperiidae_Croitana_arenaria</x:v>
      </x:c>
      <x:c r="F2794" s="33" t="str">
        <x:v>Hesperiidae</x:v>
      </x:c>
      <x:c r="G2794" s="33" t="n">
        <x:f>'AR_values'!I114</x:f>
        <x:v>2.5620752867382506</x:v>
      </x:c>
      <x:c r="H2794" s="33" t="n">
        <x:f>ABS(D2794-G2794)</x:f>
        <x:v>0.020075648314042294</x:v>
      </x:c>
      <x:c r="I2794" s="14" t="n">
        <x:f>IFERROR(H2794/AVERAGE(D2794,G2794),"")</x:f>
        <x:v>0.007866517873815615</x:v>
      </x:c>
      <x:c r="J2794" s="14" t="n">
        <x:f>'Method'!$B$2</x:f>
        <x:v>0.05</x:v>
      </x:c>
      <x:c r="K2794" s="13" t="str">
        <x:f>IF(I2794&lt;=J2794,"是","否")</x:f>
        <x:v>是</x:v>
      </x:c>
      <x:c r="L2794" s="36" t="n">
        <x:v>0.7172020511930962</x:v>
      </x:c>
      <x:c r="M2794" s="36" t="n">
        <x:f>1-L2794</x:f>
        <x:v>0.2827979488069038</x:v>
      </x:c>
      <x:c r="N2794" s="13" t="str">
        <x:v>是</x:v>
      </x:c>
      <x:c r="O2794" s="15"/>
      <x:c r="P2794" s="13" t="str"/>
    </x:row>
    <x:row r="2795">
      <x:c r="A2795" s="15" t="n">
        <x:v>2794</x:v>
      </x:c>
      <x:c r="B2795" s="13" t="str">
        <x:v>Hesperiidae-33</x:v>
      </x:c>
      <x:c r="C2795" s="13" t="str">
        <x:v>Hesperiidae</x:v>
      </x:c>
      <x:c r="D2795" s="33" t="n">
        <x:f>'AR_values'!I101</x:f>
        <x:v>2.3794769606989794</x:v>
      </x:c>
      <x:c r="E2795" s="33" t="str">
        <x:v>Lycaenidae_Zizina_labradus</x:v>
      </x:c>
      <x:c r="F2795" s="33" t="str">
        <x:v>Lycaenidae</x:v>
      </x:c>
      <x:c r="G2795" s="33" t="n">
        <x:f>'AR_values'!I188</x:f>
        <x:v>2.3982706581875353</x:v>
      </x:c>
      <x:c r="H2795" s="33" t="n">
        <x:f>ABS(D2795-G2795)</x:f>
        <x:v>0.01879369748855586</x:v>
      </x:c>
      <x:c r="I2795" s="14" t="n">
        <x:f>IFERROR(H2795/AVERAGE(D2795,G2795),"")</x:f>
        <x:v>0.007867178841454105</x:v>
      </x:c>
      <x:c r="J2795" s="14" t="n">
        <x:f>'Method'!$B$2</x:f>
        <x:v>0.05</x:v>
      </x:c>
      <x:c r="K2795" s="13" t="str">
        <x:f>IF(I2795&lt;=J2795,"是","否")</x:f>
        <x:v>是</x:v>
      </x:c>
      <x:c r="L2795" s="36" t="n">
        <x:v>0.8369356362017869</x:v>
      </x:c>
      <x:c r="M2795" s="36" t="n">
        <x:f>1-L2795</x:f>
        <x:v>0.1630643637982131</x:v>
      </x:c>
      <x:c r="N2795" s="13" t="str">
        <x:v>是</x:v>
      </x:c>
      <x:c r="O2795" s="15"/>
      <x:c r="P2795" s="13" t="str"/>
    </x:row>
    <x:row r="2796">
      <x:c r="A2796" s="15" t="n">
        <x:v>2795</x:v>
      </x:c>
      <x:c r="B2796" s="13" t="str">
        <x:v>Lycaenidae_Ogyris_amaryllis</x:v>
      </x:c>
      <x:c r="C2796" s="13" t="str">
        <x:v>Lycaenidae</x:v>
      </x:c>
      <x:c r="D2796" s="33" t="n">
        <x:f>'AR_values'!I176</x:f>
        <x:v>2.5353520766284507</x:v>
      </x:c>
      <x:c r="E2796" s="33" t="str">
        <x:v>Lycaenidae_Theclinesthes_miskini</x:v>
      </x:c>
      <x:c r="F2796" s="33" t="str">
        <x:v>Lycaenidae</x:v>
      </x:c>
      <x:c r="G2796" s="33" t="n">
        <x:f>'AR_values'!I185</x:f>
        <x:v>2.5154764900306708</x:v>
      </x:c>
      <x:c r="H2796" s="33" t="n">
        <x:f>ABS(D2796-G2796)</x:f>
        <x:v>0.019875586597779993</x:v>
      </x:c>
      <x:c r="I2796" s="14" t="n">
        <x:f>IFERROR(H2796/AVERAGE(D2796,G2796),"")</x:f>
        <x:v>0.00787022815582384</x:v>
      </x:c>
      <x:c r="J2796" s="14" t="n">
        <x:f>'Method'!$B$2</x:f>
        <x:v>0.05</x:v>
      </x:c>
      <x:c r="K2796" s="13" t="str">
        <x:f>IF(I2796&lt;=J2796,"是","否")</x:f>
        <x:v>是</x:v>
      </x:c>
      <x:c r="L2796" s="36" t="n">
        <x:v>0.9429694227806955</x:v>
      </x:c>
      <x:c r="M2796" s="36" t="n">
        <x:f>1-L2796</x:f>
        <x:v>0.05703057721930449</x:v>
      </x:c>
      <x:c r="N2796" s="13" t="str">
        <x:v>否</x:v>
      </x:c>
      <x:c r="O2796" s="15"/>
      <x:c r="P2796" s="13" t="str"/>
    </x:row>
    <x:row r="2797">
      <x:c r="A2797" s="15" t="n">
        <x:v>2796</x:v>
      </x:c>
      <x:c r="B2797" s="13" t="str">
        <x:v>Nymphalinae-12</x:v>
      </x:c>
      <x:c r="C2797" s="13" t="str">
        <x:v>Nymphalinae</x:v>
      </x:c>
      <x:c r="D2797" s="33" t="n">
        <x:f>'AR_values'!I192</x:f>
        <x:v>2.5009098099084275</x:v>
      </x:c>
      <x:c r="E2797" s="33" t="str">
        <x:v>Satyrinae-19</x:v>
      </x:c>
      <x:c r="F2797" s="33" t="str">
        <x:v>Satyrinae</x:v>
      </x:c>
      <x:c r="G2797" s="33" t="n">
        <x:f>'AR_values'!I368</x:f>
        <x:v>2.5206761315513897</x:v>
      </x:c>
      <x:c r="H2797" s="33" t="n">
        <x:f>ABS(D2797-G2797)</x:f>
        <x:v>0.019766321642962215</x:v>
      </x:c>
      <x:c r="I2797" s="14" t="n">
        <x:f>IFERROR(H2797/AVERAGE(D2797,G2797),"")</x:f>
        <x:v>0.00787254141356624</x:v>
      </x:c>
      <x:c r="J2797" s="14" t="n">
        <x:f>'Method'!$B$2</x:f>
        <x:v>0.05</x:v>
      </x:c>
      <x:c r="K2797" s="13" t="str">
        <x:f>IF(I2797&lt;=J2797,"是","否")</x:f>
        <x:v>是</x:v>
      </x:c>
      <x:c r="L2797" s="36" t="n">
        <x:v>0.8611390808189531</x:v>
      </x:c>
      <x:c r="M2797" s="36" t="n">
        <x:f>1-L2797</x:f>
        <x:v>0.13886091918104693</x:v>
      </x:c>
      <x:c r="N2797" s="13" t="str">
        <x:v>是</x:v>
      </x:c>
      <x:c r="O2797" s="15"/>
      <x:c r="P2797" s="13" t="str"/>
    </x:row>
    <x:row r="2798">
      <x:c r="A2798" s="15" t="n">
        <x:v>2797</x:v>
      </x:c>
      <x:c r="B2798" s="13" t="str">
        <x:v>Hesperiidae_Croitana_arenaria</x:v>
      </x:c>
      <x:c r="C2798" s="13" t="str">
        <x:v>Hesperiidae</x:v>
      </x:c>
      <x:c r="D2798" s="33" t="n">
        <x:f>'AR_values'!I114</x:f>
        <x:v>2.5620752867382506</x:v>
      </x:c>
      <x:c r="E2798" s="33" t="str">
        <x:v>Pieridae-Coliadinae-3</x:v>
      </x:c>
      <x:c r="F2798" s="33" t="str">
        <x:v>Pieridae-Coliadinae</x:v>
      </x:c>
      <x:c r="G2798" s="33" t="n">
        <x:f>'AR_values'!I315</x:f>
        <x:v>2.5419694970505615</x:v>
      </x:c>
      <x:c r="H2798" s="33" t="n">
        <x:f>ABS(D2798-G2798)</x:f>
        <x:v>0.020105789687689057</x:v>
      </x:c>
      <x:c r="I2798" s="14" t="n">
        <x:f>IFERROR(H2798/AVERAGE(D2798,G2798),"")</x:f>
        <x:v>0.007878375108129132</x:v>
      </x:c>
      <x:c r="J2798" s="14" t="n">
        <x:f>'Method'!$B$2</x:f>
        <x:v>0.05</x:v>
      </x:c>
      <x:c r="K2798" s="13" t="str">
        <x:f>IF(I2798&lt;=J2798,"是","否")</x:f>
        <x:v>是</x:v>
      </x:c>
      <x:c r="L2798" s="36" t="n">
        <x:v>0.5630076286156974</x:v>
      </x:c>
      <x:c r="M2798" s="36" t="n">
        <x:f>1-L2798</x:f>
        <x:v>0.4369923713843026</x:v>
      </x:c>
      <x:c r="N2798" s="13" t="str">
        <x:v>是</x:v>
      </x:c>
      <x:c r="O2798" s="15" t="n">
        <x:v>3</x:v>
      </x:c>
      <x:c r="P2798" s="13" t="str">
        <x:v>pair_images/Pair_003.png</x:v>
      </x:c>
    </x:row>
    <x:row r="2799">
      <x:c r="A2799" s="15" t="n">
        <x:v>2798</x:v>
      </x:c>
      <x:c r="B2799" s="13" t="str">
        <x:v>Danainae-6</x:v>
      </x:c>
      <x:c r="C2799" s="13" t="str">
        <x:v>Danainae</x:v>
      </x:c>
      <x:c r="D2799" s="33" t="n">
        <x:f>'AR_values'!I48</x:f>
        <x:v>2.8766669259385655</x:v>
      </x:c>
      <x:c r="E2799" s="33" t="str">
        <x:v>Papilionidae-9</x:v>
      </x:c>
      <x:c r="F2799" s="33" t="str">
        <x:v>Papilionidae</x:v>
      </x:c>
      <x:c r="G2799" s="33" t="n">
        <x:f>'AR_values'!I260</x:f>
        <x:v>2.8994270303687606</x:v>
      </x:c>
      <x:c r="H2799" s="33" t="n">
        <x:f>ABS(D2799-G2799)</x:f>
        <x:v>0.02276010443019505</x:v>
      </x:c>
      <x:c r="I2799" s="14" t="n">
        <x:f>IFERROR(H2799/AVERAGE(D2799,G2799),"")</x:f>
        <x:v>0.00788079439232171</x:v>
      </x:c>
      <x:c r="J2799" s="14" t="n">
        <x:f>'Method'!$B$2</x:f>
        <x:v>0.05</x:v>
      </x:c>
      <x:c r="K2799" s="13" t="str">
        <x:f>IF(I2799&lt;=J2799,"是","否")</x:f>
        <x:v>是</x:v>
      </x:c>
      <x:c r="L2799" s="36" t="n">
        <x:v>0.7042327269184872</x:v>
      </x:c>
      <x:c r="M2799" s="36" t="n">
        <x:f>1-L2799</x:f>
        <x:v>0.29576727308151285</x:v>
      </x:c>
      <x:c r="N2799" s="13" t="str">
        <x:v>是</x:v>
      </x:c>
      <x:c r="O2799" s="15"/>
      <x:c r="P2799" s="13" t="str"/>
    </x:row>
    <x:row r="2800">
      <x:c r="A2800" s="15" t="n">
        <x:v>2799</x:v>
      </x:c>
      <x:c r="B2800" s="13" t="str">
        <x:v>Riodinidae-19</x:v>
      </x:c>
      <x:c r="C2800" s="13" t="str">
        <x:v>Riodinidae</x:v>
      </x:c>
      <x:c r="D2800" s="33" t="n">
        <x:f>'AR_values'!I342</x:f>
        <x:v>2.602113971974256</x:v>
      </x:c>
      <x:c r="E2800" s="33" t="str">
        <x:v>Satyrinae-6</x:v>
      </x:c>
      <x:c r="F2800" s="33" t="str">
        <x:v>Satyrinae</x:v>
      </x:c>
      <x:c r="G2800" s="33" t="n">
        <x:f>'AR_values'!I381</x:f>
        <x:v>2.5816660504701483</x:v>
      </x:c>
      <x:c r="H2800" s="33" t="n">
        <x:f>ABS(D2800-G2800)</x:f>
        <x:v>0.02044792150410757</x:v>
      </x:c>
      <x:c r="I2800" s="14" t="n">
        <x:f>IFERROR(H2800/AVERAGE(D2800,G2800),"")</x:f>
        <x:v>0.007889193374554262</x:v>
      </x:c>
      <x:c r="J2800" s="14" t="n">
        <x:f>'Method'!$B$2</x:f>
        <x:v>0.05</x:v>
      </x:c>
      <x:c r="K2800" s="13" t="str">
        <x:f>IF(I2800&lt;=J2800,"是","否")</x:f>
        <x:v>是</x:v>
      </x:c>
      <x:c r="L2800" s="36" t="n">
        <x:v>0.8995030571727851</x:v>
      </x:c>
      <x:c r="M2800" s="36" t="n">
        <x:f>1-L2800</x:f>
        <x:v>0.10049694282721489</x:v>
      </x:c>
      <x:c r="N2800" s="13" t="str">
        <x:v>是</x:v>
      </x:c>
      <x:c r="O2800" s="15"/>
      <x:c r="P2800" s="13" t="str"/>
    </x:row>
    <x:row r="2801">
      <x:c r="A2801" s="15" t="n">
        <x:v>2800</x:v>
      </x:c>
      <x:c r="B2801" s="13" t="str">
        <x:v>Danainae-16</x:v>
      </x:c>
      <x:c r="C2801" s="13" t="str">
        <x:v>Danainae</x:v>
      </x:c>
      <x:c r="D2801" s="33" t="n">
        <x:f>'AR_values'!I37</x:f>
        <x:v>3.137513221004576</x:v>
      </x:c>
      <x:c r="E2801" s="33" t="str">
        <x:v>Heliconiinae-17</x:v>
      </x:c>
      <x:c r="F2801" s="33" t="str">
        <x:v>Heliconiinae</x:v>
      </x:c>
      <x:c r="G2801" s="33" t="n">
        <x:f>'AR_values'!I60</x:f>
        <x:v>3.1623650441043356</x:v>
      </x:c>
      <x:c r="H2801" s="33" t="n">
        <x:f>ABS(D2801-G2801)</x:f>
        <x:v>0.024851823099759418</x:v>
      </x:c>
      <x:c r="I2801" s="14" t="n">
        <x:f>IFERROR(H2801/AVERAGE(D2801,G2801),"")</x:f>
        <x:v>0.007889620101835342</x:v>
      </x:c>
      <x:c r="J2801" s="14" t="n">
        <x:f>'Method'!$B$2</x:f>
        <x:v>0.05</x:v>
      </x:c>
      <x:c r="K2801" s="13" t="str">
        <x:f>IF(I2801&lt;=J2801,"是","否")</x:f>
        <x:v>是</x:v>
      </x:c>
      <x:c r="L2801" s="36" t="n">
        <x:v>0.8547808995259567</x:v>
      </x:c>
      <x:c r="M2801" s="36" t="n">
        <x:f>1-L2801</x:f>
        <x:v>0.1452191004740433</x:v>
      </x:c>
      <x:c r="N2801" s="13" t="str">
        <x:v>是</x:v>
      </x:c>
      <x:c r="O2801" s="15"/>
      <x:c r="P2801" s="13" t="str"/>
    </x:row>
    <x:row r="2802">
      <x:c r="A2802" s="15" t="n">
        <x:v>2801</x:v>
      </x:c>
      <x:c r="B2802" s="13" t="str">
        <x:v>Pieridae-Coliadinae-4</x:v>
      </x:c>
      <x:c r="C2802" s="13" t="str">
        <x:v>Pieridae-Coliadinae</x:v>
      </x:c>
      <x:c r="D2802" s="33" t="n">
        <x:f>'AR_values'!I316</x:f>
        <x:v>2.448553495466375</x:v>
      </x:c>
      <x:c r="E2802" s="33" t="str">
        <x:v>Riodinidae-9</x:v>
      </x:c>
      <x:c r="F2802" s="33" t="str">
        <x:v>Riodinidae</x:v>
      </x:c>
      <x:c r="G2802" s="33" t="n">
        <x:f>'AR_values'!I357</x:f>
        <x:v>2.42930522516359</x:v>
      </x:c>
      <x:c r="H2802" s="33" t="n">
        <x:f>ABS(D2802-G2802)</x:f>
        <x:v>0.019248270302785198</x:v>
      </x:c>
      <x:c r="I2802" s="14" t="n">
        <x:f>IFERROR(H2802/AVERAGE(D2802,G2802),"")</x:f>
        <x:v>0.007892098318214238</x:v>
      </x:c>
      <x:c r="J2802" s="14" t="n">
        <x:f>'Method'!$B$2</x:f>
        <x:v>0.05</x:v>
      </x:c>
      <x:c r="K2802" s="13" t="str">
        <x:f>IF(I2802&lt;=J2802,"是","否")</x:f>
        <x:v>是</x:v>
      </x:c>
      <x:c r="L2802" s="36" t="n">
        <x:v>0.9120711562897077</x:v>
      </x:c>
      <x:c r="M2802" s="36" t="n">
        <x:f>1-L2802</x:f>
        <x:v>0.0879288437102923</x:v>
      </x:c>
      <x:c r="N2802" s="13" t="str">
        <x:v>是</x:v>
      </x:c>
      <x:c r="O2802" s="15"/>
      <x:c r="P2802" s="13" t="str"/>
    </x:row>
    <x:row r="2803">
      <x:c r="A2803" s="15" t="n">
        <x:v>2802</x:v>
      </x:c>
      <x:c r="B2803" s="13" t="str">
        <x:v>Hesperiidae_Dispar_compacta</x:v>
      </x:c>
      <x:c r="C2803" s="13" t="str">
        <x:v>Hesperiidae</x:v>
      </x:c>
      <x:c r="D2803" s="33" t="n">
        <x:f>'AR_values'!I115</x:f>
        <x:v>2.652479796362951</x:v>
      </x:c>
      <x:c r="E2803" s="33" t="str">
        <x:v>Nymphalinae-20</x:v>
      </x:c>
      <x:c r="F2803" s="33" t="str">
        <x:v>Nymphalinae</x:v>
      </x:c>
      <x:c r="G2803" s="33" t="n">
        <x:f>'AR_values'!I201</x:f>
        <x:v>2.6316211778781273</x:v>
      </x:c>
      <x:c r="H2803" s="33" t="n">
        <x:f>ABS(D2803-G2803)</x:f>
        <x:v>0.020858618484823843</x:v>
      </x:c>
      <x:c r="I2803" s="14" t="n">
        <x:f>IFERROR(H2803/AVERAGE(D2803,G2803),"")</x:f>
        <x:v>0.007894859915245897</x:v>
      </x:c>
      <x:c r="J2803" s="14" t="n">
        <x:f>'Method'!$B$2</x:f>
        <x:v>0.05</x:v>
      </x:c>
      <x:c r="K2803" s="13" t="str">
        <x:f>IF(I2803&lt;=J2803,"是","否")</x:f>
        <x:v>是</x:v>
      </x:c>
      <x:c r="L2803" s="36" t="n">
        <x:v>0.837633724350739</x:v>
      </x:c>
      <x:c r="M2803" s="36" t="n">
        <x:f>1-L2803</x:f>
        <x:v>0.16236627564926098</x:v>
      </x:c>
      <x:c r="N2803" s="13" t="str">
        <x:v>是</x:v>
      </x:c>
      <x:c r="O2803" s="15"/>
      <x:c r="P2803" s="13" t="str"/>
    </x:row>
    <x:row r="2804">
      <x:c r="A2804" s="15" t="n">
        <x:v>2803</x:v>
      </x:c>
      <x:c r="B2804" s="13" t="str">
        <x:v>Danainae-6</x:v>
      </x:c>
      <x:c r="C2804" s="13" t="str">
        <x:v>Danainae</x:v>
      </x:c>
      <x:c r="D2804" s="33" t="n">
        <x:f>'AR_values'!I48</x:f>
        <x:v>2.8766669259385655</x:v>
      </x:c>
      <x:c r="E2804" s="33" t="str">
        <x:v>Papilionidae-11</x:v>
      </x:c>
      <x:c r="F2804" s="33" t="str">
        <x:v>Papilionidae</x:v>
      </x:c>
      <x:c r="G2804" s="33" t="n">
        <x:f>'AR_values'!I221</x:f>
        <x:v>2.89947550369946</x:v>
      </x:c>
      <x:c r="H2804" s="33" t="n">
        <x:f>ABS(D2804-G2804)</x:f>
        <x:v>0.02280857776089462</x:v>
      </x:c>
      <x:c r="I2804" s="14" t="n">
        <x:f>IFERROR(H2804/AVERAGE(D2804,G2804),"")</x:f>
        <x:v>0.007897512237184903</x:v>
      </x:c>
      <x:c r="J2804" s="14" t="n">
        <x:f>'Method'!$B$2</x:f>
        <x:v>0.05</x:v>
      </x:c>
      <x:c r="K2804" s="13" t="str">
        <x:f>IF(I2804&lt;=J2804,"是","否")</x:f>
        <x:v>是</x:v>
      </x:c>
      <x:c r="L2804" s="36" t="n">
        <x:v>0.6515857933688224</x:v>
      </x:c>
      <x:c r="M2804" s="36" t="n">
        <x:f>1-L2804</x:f>
        <x:v>0.3484142066311776</x:v>
      </x:c>
      <x:c r="N2804" s="13" t="str">
        <x:v>是</x:v>
      </x:c>
      <x:c r="O2804" s="15"/>
      <x:c r="P2804" s="13" t="str"/>
    </x:row>
    <x:row r="2805">
      <x:c r="A2805" s="15" t="n">
        <x:v>2804</x:v>
      </x:c>
      <x:c r="B2805" s="13" t="str">
        <x:v>Hesperiidae-31</x:v>
      </x:c>
      <x:c r="C2805" s="13" t="str">
        <x:v>Hesperiidae</x:v>
      </x:c>
      <x:c r="D2805" s="33" t="n">
        <x:f>'AR_values'!I99</x:f>
        <x:v>2.553611851684268</x:v>
      </x:c>
      <x:c r="E2805" s="33" t="str">
        <x:v>Parnassiinae-6</x:v>
      </x:c>
      <x:c r="F2805" s="33" t="str">
        <x:v>Parnassiinae</x:v>
      </x:c>
      <x:c r="G2805" s="33" t="n">
        <x:f>'AR_values'!I273</x:f>
        <x:v>2.533520834171576</x:v>
      </x:c>
      <x:c r="H2805" s="33" t="n">
        <x:f>ABS(D2805-G2805)</x:f>
        <x:v>0.020091017512692044</x:v>
      </x:c>
      <x:c r="I2805" s="14" t="n">
        <x:f>IFERROR(H2805/AVERAGE(D2805,G2805),"")</x:f>
        <x:v>0.007898758987966908</x:v>
      </x:c>
      <x:c r="J2805" s="14" t="n">
        <x:f>'Method'!$B$2</x:f>
        <x:v>0.05</x:v>
      </x:c>
      <x:c r="K2805" s="13" t="str">
        <x:f>IF(I2805&lt;=J2805,"是","否")</x:f>
        <x:v>是</x:v>
      </x:c>
      <x:c r="L2805" s="36" t="n">
        <x:v>0.9059855731723417</x:v>
      </x:c>
      <x:c r="M2805" s="36" t="n">
        <x:f>1-L2805</x:f>
        <x:v>0.09401442682765826</x:v>
      </x:c>
      <x:c r="N2805" s="13" t="str">
        <x:v>是</x:v>
      </x:c>
      <x:c r="O2805" s="15"/>
      <x:c r="P2805" s="13" t="str"/>
    </x:row>
    <x:row r="2806">
      <x:c r="A2806" s="15" t="n">
        <x:v>2805</x:v>
      </x:c>
      <x:c r="B2806" s="13" t="str">
        <x:v>Hesperiidae-17</x:v>
      </x:c>
      <x:c r="C2806" s="13" t="str">
        <x:v>Hesperiidae</x:v>
      </x:c>
      <x:c r="D2806" s="33" t="n">
        <x:f>'AR_values'!I83</x:f>
        <x:v>2.640925848247515</x:v>
      </x:c>
      <x:c r="E2806" s="33" t="str">
        <x:v>Satyrinae-12</x:v>
      </x:c>
      <x:c r="F2806" s="33" t="str">
        <x:v>Satyrinae</x:v>
      </x:c>
      <x:c r="G2806" s="33" t="n">
        <x:f>'AR_values'!I361</x:f>
        <x:v>2.620145477816984</x:v>
      </x:c>
      <x:c r="H2806" s="33" t="n">
        <x:f>ABS(D2806-G2806)</x:f>
        <x:v>0.020780370430530937</x:v>
      </x:c>
      <x:c r="I2806" s="14" t="n">
        <x:f>IFERROR(H2806/AVERAGE(D2806,G2806),"")</x:f>
        <x:v>0.007899672573371295</x:v>
      </x:c>
      <x:c r="J2806" s="14" t="n">
        <x:f>'Method'!$B$2</x:f>
        <x:v>0.05</x:v>
      </x:c>
      <x:c r="K2806" s="13" t="str">
        <x:f>IF(I2806&lt;=J2806,"是","否")</x:f>
        <x:v>是</x:v>
      </x:c>
      <x:c r="L2806" s="36" t="n">
        <x:v>0.8341476234276636</x:v>
      </x:c>
      <x:c r="M2806" s="36" t="n">
        <x:f>1-L2806</x:f>
        <x:v>0.16585237657233642</x:v>
      </x:c>
      <x:c r="N2806" s="13" t="str">
        <x:v>是</x:v>
      </x:c>
      <x:c r="O2806" s="15"/>
      <x:c r="P2806" s="13" t="str"/>
    </x:row>
    <x:row r="2807">
      <x:c r="A2807" s="15" t="n">
        <x:v>2806</x:v>
      </x:c>
      <x:c r="B2807" s="13" t="str">
        <x:v>Hesperiidae-13</x:v>
      </x:c>
      <x:c r="C2807" s="13" t="str">
        <x:v>Hesperiidae</x:v>
      </x:c>
      <x:c r="D2807" s="33" t="n">
        <x:f>'AR_values'!I79</x:f>
        <x:v>2.991794981073474</x:v>
      </x:c>
      <x:c r="E2807" s="33" t="str">
        <x:v>Pieridae-16</x:v>
      </x:c>
      <x:c r="F2807" s="33" t="str">
        <x:v>Pieridae</x:v>
      </x:c>
      <x:c r="G2807" s="33" t="n">
        <x:f>'AR_values'!I280</x:f>
        <x:v>3.0155433438763337</x:v>
      </x:c>
      <x:c r="H2807" s="33" t="n">
        <x:f>ABS(D2807-G2807)</x:f>
        <x:v>0.023748362802859635</x:v>
      </x:c>
      <x:c r="I2807" s="14" t="n">
        <x:f>IFERROR(H2807/AVERAGE(D2807,G2807),"")</x:f>
        <x:v>0.007906450916615572</x:v>
      </x:c>
      <x:c r="J2807" s="14" t="n">
        <x:f>'Method'!$B$2</x:f>
        <x:v>0.05</x:v>
      </x:c>
      <x:c r="K2807" s="13" t="str">
        <x:f>IF(I2807&lt;=J2807,"是","否")</x:f>
        <x:v>是</x:v>
      </x:c>
      <x:c r="L2807" s="36" t="n">
        <x:v>0.8260202974058396</x:v>
      </x:c>
      <x:c r="M2807" s="36" t="n">
        <x:f>1-L2807</x:f>
        <x:v>0.1739797025941604</x:v>
      </x:c>
      <x:c r="N2807" s="13" t="str">
        <x:v>是</x:v>
      </x:c>
      <x:c r="O2807" s="15"/>
      <x:c r="P2807" s="13" t="str"/>
    </x:row>
    <x:row r="2808">
      <x:c r="A2808" s="15" t="n">
        <x:v>2807</x:v>
      </x:c>
      <x:c r="B2808" s="13" t="str">
        <x:v>Lycaenidae_Nacaduba_biocellata</x:v>
      </x:c>
      <x:c r="C2808" s="13" t="str">
        <x:v>Lycaenidae</x:v>
      </x:c>
      <x:c r="D2808" s="33" t="n">
        <x:f>'AR_values'!I173</x:f>
        <x:v>2.3808780871784516</x:v>
      </x:c>
      <x:c r="E2808" s="33" t="str">
        <x:v>Pieridae-Coliadinae-17</x:v>
      </x:c>
      <x:c r="F2808" s="33" t="str">
        <x:v>Pieridae-Coliadinae</x:v>
      </x:c>
      <x:c r="G2808" s="33" t="n">
        <x:f>'AR_values'!I308</x:f>
        <x:v>2.36212050316884</x:v>
      </x:c>
      <x:c r="H2808" s="33" t="n">
        <x:f>ABS(D2808-G2808)</x:f>
        <x:v>0.018757584009611694</x:v>
      </x:c>
      <x:c r="I2808" s="14" t="n">
        <x:f>IFERROR(H2808/AVERAGE(D2808,G2808),"")</x:f>
        <x:v>0.007909588692598887</x:v>
      </x:c>
      <x:c r="J2808" s="14" t="n">
        <x:f>'Method'!$B$2</x:f>
        <x:v>0.05</x:v>
      </x:c>
      <x:c r="K2808" s="13" t="str">
        <x:f>IF(I2808&lt;=J2808,"是","否")</x:f>
        <x:v>是</x:v>
      </x:c>
      <x:c r="L2808" s="36" t="n">
        <x:v>0.827173062702946</x:v>
      </x:c>
      <x:c r="M2808" s="36" t="n">
        <x:f>1-L2808</x:f>
        <x:v>0.172826937297054</x:v>
      </x:c>
      <x:c r="N2808" s="13" t="str">
        <x:v>是</x:v>
      </x:c>
      <x:c r="O2808" s="15"/>
      <x:c r="P2808" s="13" t="str"/>
    </x:row>
    <x:row r="2809">
      <x:c r="A2809" s="15" t="n">
        <x:v>2808</x:v>
      </x:c>
      <x:c r="B2809" s="13" t="str">
        <x:v>Biblidinae-10</x:v>
      </x:c>
      <x:c r="C2809" s="13" t="str">
        <x:v>Biblidinae</x:v>
      </x:c>
      <x:c r="D2809" s="33" t="n">
        <x:f>'AR_values'!I3</x:f>
        <x:v>2.6618982407867247</x:v>
      </x:c>
      <x:c r="E2809" s="33" t="str">
        <x:v>Hesperiidae-17</x:v>
      </x:c>
      <x:c r="F2809" s="33" t="str">
        <x:v>Hesperiidae</x:v>
      </x:c>
      <x:c r="G2809" s="33" t="n">
        <x:f>'AR_values'!I83</x:f>
        <x:v>2.640925848247515</x:v>
      </x:c>
      <x:c r="H2809" s="33" t="n">
        <x:f>ABS(D2809-G2809)</x:f>
        <x:v>0.020972392539209572</x:v>
      </x:c>
      <x:c r="I2809" s="14" t="n">
        <x:f>IFERROR(H2809/AVERAGE(D2809,G2809),"")</x:f>
        <x:v>0.007909895628096953</x:v>
      </x:c>
      <x:c r="J2809" s="14" t="n">
        <x:f>'Method'!$B$2</x:f>
        <x:v>0.05</x:v>
      </x:c>
      <x:c r="K2809" s="13" t="str">
        <x:f>IF(I2809&lt;=J2809,"是","否")</x:f>
        <x:v>是</x:v>
      </x:c>
      <x:c r="L2809" s="36" t="n">
        <x:v>0.832835964574509</x:v>
      </x:c>
      <x:c r="M2809" s="36" t="n">
        <x:f>1-L2809</x:f>
        <x:v>0.16716403542549096</x:v>
      </x:c>
      <x:c r="N2809" s="13" t="str">
        <x:v>是</x:v>
      </x:c>
      <x:c r="O2809" s="15"/>
      <x:c r="P2809" s="13" t="str"/>
    </x:row>
    <x:row r="2810">
      <x:c r="A2810" s="15" t="n">
        <x:v>2809</x:v>
      </x:c>
      <x:c r="B2810" s="13" t="str">
        <x:v>Biblidinae-1</x:v>
      </x:c>
      <x:c r="C2810" s="13" t="str">
        <x:v>Biblidinae</x:v>
      </x:c>
      <x:c r="D2810" s="33" t="n">
        <x:f>'AR_values'!I2</x:f>
        <x:v>2.810556822545614</x:v>
      </x:c>
      <x:c r="E2810" s="33" t="str">
        <x:v>Pieridae-10</x:v>
      </x:c>
      <x:c r="F2810" s="33" t="str">
        <x:v>Pieridae</x:v>
      </x:c>
      <x:c r="G2810" s="33" t="n">
        <x:f>'AR_values'!I275</x:f>
        <x:v>2.7884042166385443</x:v>
      </x:c>
      <x:c r="H2810" s="33" t="n">
        <x:f>ABS(D2810-G2810)</x:f>
        <x:v>0.022152605907069578</x:v>
      </x:c>
      <x:c r="I2810" s="14" t="n">
        <x:f>IFERROR(H2810/AVERAGE(D2810,G2810),"")</x:f>
        <x:v>0.007913113076528035</x:v>
      </x:c>
      <x:c r="J2810" s="14" t="n">
        <x:f>'Method'!$B$2</x:f>
        <x:v>0.05</x:v>
      </x:c>
      <x:c r="K2810" s="13" t="str">
        <x:f>IF(I2810&lt;=J2810,"是","否")</x:f>
        <x:v>是</x:v>
      </x:c>
      <x:c r="L2810" s="36" t="n">
        <x:v>0.8325361886758941</x:v>
      </x:c>
      <x:c r="M2810" s="36" t="n">
        <x:f>1-L2810</x:f>
        <x:v>0.16746381132410593</x:v>
      </x:c>
      <x:c r="N2810" s="13" t="str">
        <x:v>是</x:v>
      </x:c>
      <x:c r="O2810" s="15"/>
      <x:c r="P2810" s="13" t="str"/>
    </x:row>
    <x:row r="2811">
      <x:c r="A2811" s="15" t="n">
        <x:v>2810</x:v>
      </x:c>
      <x:c r="B2811" s="13" t="str">
        <x:v>Hesperiidae-26</x:v>
      </x:c>
      <x:c r="C2811" s="13" t="str">
        <x:v>Hesperiidae</x:v>
      </x:c>
      <x:c r="D2811" s="33" t="n">
        <x:f>'AR_values'!I93</x:f>
        <x:v>2.62715353874939</x:v>
      </x:c>
      <x:c r="E2811" s="33" t="str">
        <x:v>Satyrinae-5</x:v>
      </x:c>
      <x:c r="F2811" s="33" t="str">
        <x:v>Satyrinae</x:v>
      </x:c>
      <x:c r="G2811" s="33" t="n">
        <x:f>'AR_values'!I380</x:f>
        <x:v>2.6480282902286</x:v>
      </x:c>
      <x:c r="H2811" s="33" t="n">
        <x:f>ABS(D2811-G2811)</x:f>
        <x:v>0.02087475147921003</x:v>
      </x:c>
      <x:c r="I2811" s="14" t="n">
        <x:f>IFERROR(H2811/AVERAGE(D2811,G2811),"")</x:f>
        <x:v>0.007914324910864462</x:v>
      </x:c>
      <x:c r="J2811" s="14" t="n">
        <x:f>'Method'!$B$2</x:f>
        <x:v>0.05</x:v>
      </x:c>
      <x:c r="K2811" s="13" t="str">
        <x:f>IF(I2811&lt;=J2811,"是","否")</x:f>
        <x:v>是</x:v>
      </x:c>
      <x:c r="L2811" s="36" t="n">
        <x:v>0.7706538559253528</x:v>
      </x:c>
      <x:c r="M2811" s="36" t="n">
        <x:f>1-L2811</x:f>
        <x:v>0.22934614407464715</x:v>
      </x:c>
      <x:c r="N2811" s="13" t="str">
        <x:v>是</x:v>
      </x:c>
      <x:c r="O2811" s="15"/>
      <x:c r="P2811" s="13" t="str"/>
    </x:row>
    <x:row r="2812">
      <x:c r="A2812" s="15" t="n">
        <x:v>2811</x:v>
      </x:c>
      <x:c r="B2812" s="13" t="str">
        <x:v>Lycaenidae_Theclinesthes_serpentata</x:v>
      </x:c>
      <x:c r="C2812" s="13" t="str">
        <x:v>Lycaenidae</x:v>
      </x:c>
      <x:c r="D2812" s="33" t="n">
        <x:f>'AR_values'!I186</x:f>
        <x:v>2.4267462861233002</x:v>
      </x:c>
      <x:c r="E2812" s="33" t="str">
        <x:v>Satyrinae-1</x:v>
      </x:c>
      <x:c r="F2812" s="33" t="str">
        <x:v>Satyrinae</x:v>
      </x:c>
      <x:c r="G2812" s="33" t="n">
        <x:f>'AR_values'!I358</x:f>
        <x:v>2.4076047196767663</x:v>
      </x:c>
      <x:c r="H2812" s="33" t="n">
        <x:f>ABS(D2812-G2812)</x:f>
        <x:v>0.019141566446533975</x:v>
      </x:c>
      <x:c r="I2812" s="14" t="n">
        <x:f>IFERROR(H2812/AVERAGE(D2812,G2812),"")</x:f>
        <x:v>0.007918980820204684</x:v>
      </x:c>
      <x:c r="J2812" s="14" t="n">
        <x:f>'Method'!$B$2</x:f>
        <x:v>0.05</x:v>
      </x:c>
      <x:c r="K2812" s="13" t="str">
        <x:f>IF(I2812&lt;=J2812,"是","否")</x:f>
        <x:v>是</x:v>
      </x:c>
      <x:c r="L2812" s="36" t="n">
        <x:v>0.859732527658062</x:v>
      </x:c>
      <x:c r="M2812" s="36" t="n">
        <x:f>1-L2812</x:f>
        <x:v>0.14026747234193804</x:v>
      </x:c>
      <x:c r="N2812" s="13" t="str">
        <x:v>是</x:v>
      </x:c>
      <x:c r="O2812" s="15"/>
      <x:c r="P2812" s="13" t="str"/>
    </x:row>
    <x:row r="2813">
      <x:c r="A2813" s="15" t="n">
        <x:v>2812</x:v>
      </x:c>
      <x:c r="B2813" s="13" t="str">
        <x:v>Danainae-11</x:v>
      </x:c>
      <x:c r="C2813" s="13" t="str">
        <x:v>Danainae</x:v>
      </x:c>
      <x:c r="D2813" s="33" t="n">
        <x:f>'AR_values'!I32</x:f>
        <x:v>3.27146284988515</x:v>
      </x:c>
      <x:c r="E2813" s="33" t="str">
        <x:v>Heliconiinae-23</x:v>
      </x:c>
      <x:c r="F2813" s="33" t="str">
        <x:v>Heliconiinae</x:v>
      </x:c>
      <x:c r="G2813" s="33" t="n">
        <x:f>'AR_values'!I67</x:f>
        <x:v>3.297473552930905</x:v>
      </x:c>
      <x:c r="H2813" s="33" t="n">
        <x:f>ABS(D2813-G2813)</x:f>
        <x:v>0.026010703045755257</x:v>
      </x:c>
      <x:c r="I2813" s="14" t="n">
        <x:f>IFERROR(H2813/AVERAGE(D2813,G2813),"")</x:f>
        <x:v>0.00791930426807136</x:v>
      </x:c>
      <x:c r="J2813" s="14" t="n">
        <x:f>'Method'!$B$2</x:f>
        <x:v>0.05</x:v>
      </x:c>
      <x:c r="K2813" s="13" t="str">
        <x:f>IF(I2813&lt;=J2813,"是","否")</x:f>
        <x:v>是</x:v>
      </x:c>
      <x:c r="L2813" s="36" t="n">
        <x:v>0.8391144572913866</x:v>
      </x:c>
      <x:c r="M2813" s="36" t="n">
        <x:f>1-L2813</x:f>
        <x:v>0.16088554270861344</x:v>
      </x:c>
      <x:c r="N2813" s="13" t="str">
        <x:v>是</x:v>
      </x:c>
      <x:c r="O2813" s="15"/>
      <x:c r="P2813" s="13" t="str"/>
    </x:row>
    <x:row r="2814">
      <x:c r="A2814" s="15" t="n">
        <x:v>2813</x:v>
      </x:c>
      <x:c r="B2814" s="13" t="str">
        <x:v>Heliconiinae-16</x:v>
      </x:c>
      <x:c r="C2814" s="13" t="str">
        <x:v>Heliconiinae</x:v>
      </x:c>
      <x:c r="D2814" s="33" t="n">
        <x:f>'AR_values'!I59</x:f>
        <x:v>3.187520537089849</x:v>
      </x:c>
      <x:c r="E2814" s="33" t="str">
        <x:v>Heliconiinae-17</x:v>
      </x:c>
      <x:c r="F2814" s="33" t="str">
        <x:v>Heliconiinae</x:v>
      </x:c>
      <x:c r="G2814" s="33" t="n">
        <x:f>'AR_values'!I60</x:f>
        <x:v>3.1623650441043356</x:v>
      </x:c>
      <x:c r="H2814" s="33" t="n">
        <x:f>ABS(D2814-G2814)</x:f>
        <x:v>0.02515549298551356</x:v>
      </x:c>
      <x:c r="I2814" s="14" t="n">
        <x:f>IFERROR(H2814/AVERAGE(D2814,G2814),"")</x:f>
        <x:v>0.007923132681323912</x:v>
      </x:c>
      <x:c r="J2814" s="14" t="n">
        <x:f>'Method'!$B$2</x:f>
        <x:v>0.05</x:v>
      </x:c>
      <x:c r="K2814" s="13" t="str">
        <x:f>IF(I2814&lt;=J2814,"是","否")</x:f>
        <x:v>是</x:v>
      </x:c>
      <x:c r="L2814" s="36" t="n">
        <x:v>0.6858946365476994</x:v>
      </x:c>
      <x:c r="M2814" s="36" t="n">
        <x:f>1-L2814</x:f>
        <x:v>0.31410536345230056</x:v>
      </x:c>
      <x:c r="N2814" s="13" t="str">
        <x:v>否</x:v>
      </x:c>
      <x:c r="O2814" s="15"/>
      <x:c r="P2814" s="13" t="str"/>
    </x:row>
    <x:row r="2815">
      <x:c r="A2815" s="15" t="n">
        <x:v>2814</x:v>
      </x:c>
      <x:c r="B2815" s="13" t="str">
        <x:v>Hesperiidae-17</x:v>
      </x:c>
      <x:c r="C2815" s="13" t="str">
        <x:v>Hesperiidae</x:v>
      </x:c>
      <x:c r="D2815" s="33" t="n">
        <x:f>'AR_values'!I83</x:f>
        <x:v>2.640925848247515</x:v>
      </x:c>
      <x:c r="E2815" s="33" t="str">
        <x:v>Pieridae_Pieris_rapae</x:v>
      </x:c>
      <x:c r="F2815" s="33" t="str">
        <x:v>Pieridae</x:v>
      </x:c>
      <x:c r="G2815" s="33" t="n">
        <x:f>'AR_values'!I331</x:f>
        <x:v>2.6619340338993793</x:v>
      </x:c>
      <x:c r="H2815" s="33" t="n">
        <x:f>ABS(D2815-G2815)</x:f>
        <x:v>0.021008185651864242</x:v>
      </x:c>
      <x:c r="I2815" s="14" t="n">
        <x:f>IFERROR(H2815/AVERAGE(D2815,G2815),"")</x:f>
        <x:v>0.007923341788679868</x:v>
      </x:c>
      <x:c r="J2815" s="14" t="n">
        <x:f>'Method'!$B$2</x:f>
        <x:v>0.05</x:v>
      </x:c>
      <x:c r="K2815" s="13" t="str">
        <x:f>IF(I2815&lt;=J2815,"是","否")</x:f>
        <x:v>是</x:v>
      </x:c>
      <x:c r="L2815" s="36" t="n">
        <x:v>0.7917631161506374</x:v>
      </x:c>
      <x:c r="M2815" s="36" t="n">
        <x:f>1-L2815</x:f>
        <x:v>0.20823688384936256</x:v>
      </x:c>
      <x:c r="N2815" s="13" t="str">
        <x:v>是</x:v>
      </x:c>
      <x:c r="O2815" s="15"/>
      <x:c r="P2815" s="13" t="str"/>
    </x:row>
    <x:row r="2816">
      <x:c r="A2816" s="15" t="n">
        <x:v>2815</x:v>
      </x:c>
      <x:c r="B2816" s="13" t="str">
        <x:v>Parnassiinae-6</x:v>
      </x:c>
      <x:c r="C2816" s="13" t="str">
        <x:v>Parnassiinae</x:v>
      </x:c>
      <x:c r="D2816" s="33" t="n">
        <x:f>'AR_values'!I273</x:f>
        <x:v>2.533520834171576</x:v>
      </x:c>
      <x:c r="E2816" s="33" t="str">
        <x:v>Satyrinae-7</x:v>
      </x:c>
      <x:c r="F2816" s="33" t="str">
        <x:v>Satyrinae</x:v>
      </x:c>
      <x:c r="G2816" s="33" t="n">
        <x:f>'AR_values'!I382</x:f>
        <x:v>2.5134817259008053</x:v>
      </x:c>
      <x:c r="H2816" s="33" t="n">
        <x:f>ABS(D2816-G2816)</x:f>
        <x:v>0.02003910827077071</x:v>
      </x:c>
      <x:c r="I2816" s="14" t="n">
        <x:f>IFERROR(H2816/AVERAGE(D2816,G2816),"")</x:f>
        <x:v>0.007940993899746831</x:v>
      </x:c>
      <x:c r="J2816" s="14" t="n">
        <x:f>'Method'!$B$2</x:f>
        <x:v>0.05</x:v>
      </x:c>
      <x:c r="K2816" s="13" t="str">
        <x:f>IF(I2816&lt;=J2816,"是","否")</x:f>
        <x:v>是</x:v>
      </x:c>
      <x:c r="L2816" s="36" t="n">
        <x:v>0.8344076665025589</x:v>
      </x:c>
      <x:c r="M2816" s="36" t="n">
        <x:f>1-L2816</x:f>
        <x:v>0.16559233349744107</x:v>
      </x:c>
      <x:c r="N2816" s="13" t="str">
        <x:v>是</x:v>
      </x:c>
      <x:c r="O2816" s="15"/>
      <x:c r="P2816" s="13" t="str"/>
    </x:row>
    <x:row r="2817">
      <x:c r="A2817" s="15" t="n">
        <x:v>2816</x:v>
      </x:c>
      <x:c r="B2817" s="13" t="str">
        <x:v>Riodinidae-26</x:v>
      </x:c>
      <x:c r="C2817" s="13" t="str">
        <x:v>Riodinidae</x:v>
      </x:c>
      <x:c r="D2817" s="33" t="n">
        <x:f>'AR_values'!I350</x:f>
        <x:v>2.5612409898926036</x:v>
      </x:c>
      <x:c r="E2817" s="33" t="str">
        <x:v>Satyrinae-6</x:v>
      </x:c>
      <x:c r="F2817" s="33" t="str">
        <x:v>Satyrinae</x:v>
      </x:c>
      <x:c r="G2817" s="33" t="n">
        <x:f>'AR_values'!I381</x:f>
        <x:v>2.5816660504701483</x:v>
      </x:c>
      <x:c r="H2817" s="33" t="n">
        <x:f>ABS(D2817-G2817)</x:f>
        <x:v>0.020425060577544674</x:v>
      </x:c>
      <x:c r="I2817" s="14" t="n">
        <x:f>IFERROR(H2817/AVERAGE(D2817,G2817),"")</x:f>
        <x:v>0.007943002048158352</x:v>
      </x:c>
      <x:c r="J2817" s="14" t="n">
        <x:f>'Method'!$B$2</x:f>
        <x:v>0.05</x:v>
      </x:c>
      <x:c r="K2817" s="13" t="str">
        <x:f>IF(I2817&lt;=J2817,"是","否")</x:f>
        <x:v>是</x:v>
      </x:c>
      <x:c r="L2817" s="36" t="n">
        <x:v>0.8939187642331281</x:v>
      </x:c>
      <x:c r="M2817" s="36" t="n">
        <x:f>1-L2817</x:f>
        <x:v>0.1060812357668719</x:v>
      </x:c>
      <x:c r="N2817" s="13" t="str">
        <x:v>是</x:v>
      </x:c>
      <x:c r="O2817" s="15"/>
      <x:c r="P2817" s="13" t="str"/>
    </x:row>
    <x:row r="2818">
      <x:c r="A2818" s="15" t="n">
        <x:v>2817</x:v>
      </x:c>
      <x:c r="B2818" s="13" t="str">
        <x:v>Satyrinae-4</x:v>
      </x:c>
      <x:c r="C2818" s="13" t="str">
        <x:v>Satyrinae</x:v>
      </x:c>
      <x:c r="D2818" s="33" t="n">
        <x:f>'AR_values'!I379</x:f>
        <x:v>2.410510901432053</x:v>
      </x:c>
      <x:c r="E2818" s="33" t="str">
        <x:v>Satyrinae-9</x:v>
      </x:c>
      <x:c r="F2818" s="33" t="str">
        <x:v>Satyrinae</x:v>
      </x:c>
      <x:c r="G2818" s="33" t="n">
        <x:f>'AR_values'!I384</x:f>
        <x:v>2.3914334188497204</x:v>
      </x:c>
      <x:c r="H2818" s="33" t="n">
        <x:f>ABS(D2818-G2818)</x:f>
        <x:v>0.01907748258233255</x:v>
      </x:c>
      <x:c r="I2818" s="14" t="n">
        <x:f>IFERROR(H2818/AVERAGE(D2818,G2818),"")</x:f>
        <x:v>0.00794573252411769</x:v>
      </x:c>
      <x:c r="J2818" s="14" t="n">
        <x:f>'Method'!$B$2</x:f>
        <x:v>0.05</x:v>
      </x:c>
      <x:c r="K2818" s="13" t="str">
        <x:f>IF(I2818&lt;=J2818,"是","否")</x:f>
        <x:v>是</x:v>
      </x:c>
      <x:c r="L2818" s="36" t="n">
        <x:v>0.9174342217617524</x:v>
      </x:c>
      <x:c r="M2818" s="36" t="n">
        <x:f>1-L2818</x:f>
        <x:v>0.08256577823824762</x:v>
      </x:c>
      <x:c r="N2818" s="13" t="str">
        <x:v>否</x:v>
      </x:c>
      <x:c r="O2818" s="15"/>
      <x:c r="P2818" s="13" t="str"/>
    </x:row>
    <x:row r="2819">
      <x:c r="A2819" s="15" t="n">
        <x:v>2818</x:v>
      </x:c>
      <x:c r="B2819" s="13" t="str">
        <x:v>Papilionidae-41</x:v>
      </x:c>
      <x:c r="C2819" s="13" t="str">
        <x:v>Papilionidae</x:v>
      </x:c>
      <x:c r="D2819" s="33" t="n">
        <x:f>'AR_values'!I253</x:f>
        <x:v>2.842794863146978</x:v>
      </x:c>
      <x:c r="E2819" s="33" t="str">
        <x:v>Pieridae-3</x:v>
      </x:c>
      <x:c r="F2819" s="33" t="str">
        <x:v>Pieridae</x:v>
      </x:c>
      <x:c r="G2819" s="33" t="n">
        <x:f>'AR_values'!I293</x:f>
        <x:v>2.8202857168729976</x:v>
      </x:c>
      <x:c r="H2819" s="33" t="n">
        <x:f>ABS(D2819-G2819)</x:f>
        <x:v>0.022509146273980374</x:v>
      </x:c>
      <x:c r="I2819" s="14" t="n">
        <x:f>IFERROR(H2819/AVERAGE(D2819,G2819),"")</x:f>
        <x:v>0.007949435278528556</x:v>
      </x:c>
      <x:c r="J2819" s="14" t="n">
        <x:f>'Method'!$B$2</x:f>
        <x:v>0.05</x:v>
      </x:c>
      <x:c r="K2819" s="13" t="str">
        <x:f>IF(I2819&lt;=J2819,"是","否")</x:f>
        <x:v>是</x:v>
      </x:c>
      <x:c r="L2819" s="36" t="n">
        <x:v>0.7899637349261522</x:v>
      </x:c>
      <x:c r="M2819" s="36" t="n">
        <x:f>1-L2819</x:f>
        <x:v>0.21003626507384776</x:v>
      </x:c>
      <x:c r="N2819" s="13" t="str">
        <x:v>是</x:v>
      </x:c>
      <x:c r="O2819" s="15"/>
      <x:c r="P2819" s="13" t="str"/>
    </x:row>
    <x:row r="2820">
      <x:c r="A2820" s="15" t="n">
        <x:v>2819</x:v>
      </x:c>
      <x:c r="B2820" s="13" t="str">
        <x:v>Pieridae-Coliadinae-15</x:v>
      </x:c>
      <x:c r="C2820" s="13" t="str">
        <x:v>Pieridae-Coliadinae</x:v>
      </x:c>
      <x:c r="D2820" s="33" t="n">
        <x:f>'AR_values'!I306</x:f>
        <x:v>2.37607098349663</x:v>
      </x:c>
      <x:c r="E2820" s="33" t="str">
        <x:v>Riodinidae-10</x:v>
      </x:c>
      <x:c r="F2820" s="33" t="str">
        <x:v>Riodinidae</x:v>
      </x:c>
      <x:c r="G2820" s="33" t="n">
        <x:f>'AR_values'!I334</x:f>
        <x:v>2.395036970558121</x:v>
      </x:c>
      <x:c r="H2820" s="33" t="n">
        <x:f>ABS(D2820-G2820)</x:f>
        <x:v>0.01896598706149133</x:v>
      </x:c>
      <x:c r="I2820" s="14" t="n">
        <x:f>IFERROR(H2820/AVERAGE(D2820,G2820),"")</x:f>
        <x:v>0.007950349161717453</x:v>
      </x:c>
      <x:c r="J2820" s="14" t="n">
        <x:f>'Method'!$B$2</x:f>
        <x:v>0.05</x:v>
      </x:c>
      <x:c r="K2820" s="13" t="str">
        <x:f>IF(I2820&lt;=J2820,"是","否")</x:f>
        <x:v>是</x:v>
      </x:c>
      <x:c r="L2820" s="36" t="n">
        <x:v>0.7338293162813576</x:v>
      </x:c>
      <x:c r="M2820" s="36" t="n">
        <x:f>1-L2820</x:f>
        <x:v>0.2661706837186424</x:v>
      </x:c>
      <x:c r="N2820" s="13" t="str">
        <x:v>是</x:v>
      </x:c>
      <x:c r="O2820" s="15"/>
      <x:c r="P2820" s="13" t="str"/>
    </x:row>
    <x:row r="2821">
      <x:c r="A2821" s="15" t="n">
        <x:v>2820</x:v>
      </x:c>
      <x:c r="B2821" s="13" t="str">
        <x:v>Papilionidae-8</x:v>
      </x:c>
      <x:c r="C2821" s="13" t="str">
        <x:v>Papilionidae</x:v>
      </x:c>
      <x:c r="D2821" s="33" t="n">
        <x:f>'AR_values'!I259</x:f>
        <x:v>3.006744460718734</x:v>
      </x:c>
      <x:c r="E2821" s="33" t="str">
        <x:v>Pieridae_Aporia_crataegi</x:v>
      </x:c>
      <x:c r="F2821" s="33" t="str">
        <x:v>Pieridae</x:v>
      </x:c>
      <x:c r="G2821" s="33" t="n">
        <x:f>'AR_values'!I322</x:f>
        <x:v>3.0307703988857</x:v>
      </x:c>
      <x:c r="H2821" s="33" t="n">
        <x:f>ABS(D2821-G2821)</x:f>
        <x:v>0.024025938166965854</x:v>
      </x:c>
      <x:c r="I2821" s="14" t="n">
        <x:f>IFERROR(H2821/AVERAGE(D2821,G2821),"")</x:f>
        <x:v>0.00795888332390456</x:v>
      </x:c>
      <x:c r="J2821" s="14" t="n">
        <x:f>'Method'!$B$2</x:f>
        <x:v>0.05</x:v>
      </x:c>
      <x:c r="K2821" s="13" t="str">
        <x:f>IF(I2821&lt;=J2821,"是","否")</x:f>
        <x:v>是</x:v>
      </x:c>
      <x:c r="L2821" s="36" t="n">
        <x:v>0.7860457673227716</x:v>
      </x:c>
      <x:c r="M2821" s="36" t="n">
        <x:f>1-L2821</x:f>
        <x:v>0.21395423267722835</x:v>
      </x:c>
      <x:c r="N2821" s="13" t="str">
        <x:v>是</x:v>
      </x:c>
      <x:c r="O2821" s="15"/>
      <x:c r="P2821" s="13" t="str"/>
    </x:row>
    <x:row r="2822">
      <x:c r="A2822" s="15" t="n">
        <x:v>2821</x:v>
      </x:c>
      <x:c r="B2822" s="13" t="str">
        <x:v>Lycaenidae_Ogyris_oroetus</x:v>
      </x:c>
      <x:c r="C2822" s="13" t="str">
        <x:v>Lycaenidae</x:v>
      </x:c>
      <x:c r="D2822" s="33" t="n">
        <x:f>'AR_values'!I181</x:f>
        <x:v>2.3885084100755156</x:v>
      </x:c>
      <x:c r="E2822" s="33" t="str">
        <x:v>Satyrinae-1</x:v>
      </x:c>
      <x:c r="F2822" s="33" t="str">
        <x:v>Satyrinae</x:v>
      </x:c>
      <x:c r="G2822" s="33" t="n">
        <x:f>'AR_values'!I358</x:f>
        <x:v>2.4076047196767663</x:v>
      </x:c>
      <x:c r="H2822" s="33" t="n">
        <x:f>ABS(D2822-G2822)</x:f>
        <x:v>0.01909630960125064</x:v>
      </x:c>
      <x:c r="I2822" s="14" t="n">
        <x:f>IFERROR(H2822/AVERAGE(D2822,G2822),"")</x:f>
        <x:v>0.007963244020575036</x:v>
      </x:c>
      <x:c r="J2822" s="14" t="n">
        <x:f>'Method'!$B$2</x:f>
        <x:v>0.05</x:v>
      </x:c>
      <x:c r="K2822" s="13" t="str">
        <x:f>IF(I2822&lt;=J2822,"是","否")</x:f>
        <x:v>是</x:v>
      </x:c>
      <x:c r="L2822" s="36" t="n">
        <x:v>0.8962378640776699</x:v>
      </x:c>
      <x:c r="M2822" s="36" t="n">
        <x:f>1-L2822</x:f>
        <x:v>0.10376213592233008</x:v>
      </x:c>
      <x:c r="N2822" s="13" t="str">
        <x:v>是</x:v>
      </x:c>
      <x:c r="O2822" s="15"/>
      <x:c r="P2822" s="13" t="str"/>
    </x:row>
    <x:row r="2823">
      <x:c r="A2823" s="15" t="n">
        <x:v>2822</x:v>
      </x:c>
      <x:c r="B2823" s="13" t="str">
        <x:v>Lycaenidae_Nacaduba_biocellata</x:v>
      </x:c>
      <x:c r="C2823" s="13" t="str">
        <x:v>Lycaenidae</x:v>
      </x:c>
      <x:c r="D2823" s="33" t="n">
        <x:f>'AR_values'!I173</x:f>
        <x:v>2.3808780871784516</x:v>
      </x:c>
      <x:c r="E2823" s="33" t="str">
        <x:v>Satyrinae-25</x:v>
      </x:c>
      <x:c r="F2823" s="33" t="str">
        <x:v>Satyrinae</x:v>
      </x:c>
      <x:c r="G2823" s="33" t="n">
        <x:f>'AR_values'!I375</x:f>
        <x:v>2.3619837618973727</x:v>
      </x:c>
      <x:c r="H2823" s="33" t="n">
        <x:f>ABS(D2823-G2823)</x:f>
        <x:v>0.018894325281078928</x:v>
      </x:c>
      <x:c r="I2823" s="14" t="n">
        <x:f>IFERROR(H2823/AVERAGE(D2823,G2823),"")</x:f>
        <x:v>0.00796747865838032</x:v>
      </x:c>
      <x:c r="J2823" s="14" t="n">
        <x:f>'Method'!$B$2</x:f>
        <x:v>0.05</x:v>
      </x:c>
      <x:c r="K2823" s="13" t="str">
        <x:f>IF(I2823&lt;=J2823,"是","否")</x:f>
        <x:v>是</x:v>
      </x:c>
      <x:c r="L2823" s="36" t="n">
        <x:v>0.7521863791916306</x:v>
      </x:c>
      <x:c r="M2823" s="36" t="n">
        <x:f>1-L2823</x:f>
        <x:v>0.24781362080836944</x:v>
      </x:c>
      <x:c r="N2823" s="13" t="str">
        <x:v>是</x:v>
      </x:c>
      <x:c r="O2823" s="15"/>
      <x:c r="P2823" s="13" t="str"/>
    </x:row>
    <x:row r="2824">
      <x:c r="A2824" s="15" t="n">
        <x:v>2823</x:v>
      </x:c>
      <x:c r="B2824" s="13" t="str">
        <x:v>Heliconiinae-4</x:v>
      </x:c>
      <x:c r="C2824" s="13" t="str">
        <x:v>Heliconiinae</x:v>
      </x:c>
      <x:c r="D2824" s="33" t="n">
        <x:f>'AR_values'!I69</x:f>
        <x:v>2.9448795791455837</x:v>
      </x:c>
      <x:c r="E2824" s="33" t="str">
        <x:v>Pieridae_Delias_aganippe</x:v>
      </x:c>
      <x:c r="F2824" s="33" t="str">
        <x:v>Pieridae</x:v>
      </x:c>
      <x:c r="G2824" s="33" t="n">
        <x:f>'AR_values'!I326</x:f>
        <x:v>2.9214998490230997</x:v>
      </x:c>
      <x:c r="H2824" s="33" t="n">
        <x:f>ABS(D2824-G2824)</x:f>
        <x:v>0.023379730122484066</x:v>
      </x:c>
      <x:c r="I2824" s="14" t="n">
        <x:f>IFERROR(H2824/AVERAGE(D2824,G2824),"")</x:f>
        <x:v>0.007970752798641446</x:v>
      </x:c>
      <x:c r="J2824" s="14" t="n">
        <x:f>'Method'!$B$2</x:f>
        <x:v>0.05</x:v>
      </x:c>
      <x:c r="K2824" s="13" t="str">
        <x:f>IF(I2824&lt;=J2824,"是","否")</x:f>
        <x:v>是</x:v>
      </x:c>
      <x:c r="L2824" s="36" t="n">
        <x:v>0.880464126966813</x:v>
      </x:c>
      <x:c r="M2824" s="36" t="n">
        <x:f>1-L2824</x:f>
        <x:v>0.11953587303318702</x:v>
      </x:c>
      <x:c r="N2824" s="13" t="str">
        <x:v>是</x:v>
      </x:c>
      <x:c r="O2824" s="15"/>
      <x:c r="P2824" s="13" t="str"/>
    </x:row>
    <x:row r="2825">
      <x:c r="A2825" s="15" t="n">
        <x:v>2824</x:v>
      </x:c>
      <x:c r="B2825" s="13" t="str">
        <x:v>Riodinidae-13</x:v>
      </x:c>
      <x:c r="C2825" s="13" t="str">
        <x:v>Riodinidae</x:v>
      </x:c>
      <x:c r="D2825" s="33" t="n">
        <x:f>'AR_values'!I337</x:f>
        <x:v>2.4935190252012593</x:v>
      </x:c>
      <x:c r="E2825" s="33" t="str">
        <x:v>Satyrinae-7</x:v>
      </x:c>
      <x:c r="F2825" s="33" t="str">
        <x:v>Satyrinae</x:v>
      </x:c>
      <x:c r="G2825" s="33" t="n">
        <x:f>'AR_values'!I382</x:f>
        <x:v>2.5134817259008053</x:v>
      </x:c>
      <x:c r="H2825" s="33" t="n">
        <x:f>ABS(D2825-G2825)</x:f>
        <x:v>0.019962700699545977</x:v>
      </x:c>
      <x:c r="I2825" s="14" t="n">
        <x:f>IFERROR(H2825/AVERAGE(D2825,G2825),"")</x:f>
        <x:v>0.00797391560013331</x:v>
      </x:c>
      <x:c r="J2825" s="14" t="n">
        <x:f>'Method'!$B$2</x:f>
        <x:v>0.05</x:v>
      </x:c>
      <x:c r="K2825" s="13" t="str">
        <x:f>IF(I2825&lt;=J2825,"是","否")</x:f>
        <x:v>是</x:v>
      </x:c>
      <x:c r="L2825" s="36" t="n">
        <x:v>0.8026881300304759</x:v>
      </x:c>
      <x:c r="M2825" s="36" t="n">
        <x:f>1-L2825</x:f>
        <x:v>0.1973118699695241</x:v>
      </x:c>
      <x:c r="N2825" s="13" t="str">
        <x:v>是</x:v>
      </x:c>
      <x:c r="O2825" s="15"/>
      <x:c r="P2825" s="13" t="str"/>
    </x:row>
    <x:row r="2826">
      <x:c r="A2826" s="15" t="n">
        <x:v>2825</x:v>
      </x:c>
      <x:c r="B2826" s="13" t="str">
        <x:v>Danainae-5</x:v>
      </x:c>
      <x:c r="C2826" s="13" t="str">
        <x:v>Danainae</x:v>
      </x:c>
      <x:c r="D2826" s="33" t="n">
        <x:f>'AR_values'!I47</x:f>
        <x:v>2.499372504343995</x:v>
      </x:c>
      <x:c r="E2826" s="33" t="str">
        <x:v>Lycaenidae_Ogyris_genoveva</x:v>
      </x:c>
      <x:c r="F2826" s="33" t="str">
        <x:v>Lycaenidae</x:v>
      </x:c>
      <x:c r="G2826" s="33" t="n">
        <x:f>'AR_values'!I178</x:f>
        <x:v>2.47951699545104</x:v>
      </x:c>
      <x:c r="H2826" s="33" t="n">
        <x:f>ABS(D2826-G2826)</x:f>
        <x:v>0.019855508892955065</x:v>
      </x:c>
      <x:c r="I2826" s="14" t="n">
        <x:f>IFERROR(H2826/AVERAGE(D2826,G2826),"")</x:f>
        <x:v>0.007975878514183715</x:v>
      </x:c>
      <x:c r="J2826" s="14" t="n">
        <x:f>'Method'!$B$2</x:f>
        <x:v>0.05</x:v>
      </x:c>
      <x:c r="K2826" s="13" t="str">
        <x:f>IF(I2826&lt;=J2826,"是","否")</x:f>
        <x:v>是</x:v>
      </x:c>
      <x:c r="L2826" s="36" t="n">
        <x:v>0.7963558769223965</x:v>
      </x:c>
      <x:c r="M2826" s="36" t="n">
        <x:f>1-L2826</x:f>
        <x:v>0.2036441230776035</x:v>
      </x:c>
      <x:c r="N2826" s="13" t="str">
        <x:v>是</x:v>
      </x:c>
      <x:c r="O2826" s="15"/>
      <x:c r="P2826" s="13" t="str"/>
    </x:row>
    <x:row r="2827">
      <x:c r="A2827" s="15" t="n">
        <x:v>2826</x:v>
      </x:c>
      <x:c r="B2827" s="13" t="str">
        <x:v>Danainae-4</x:v>
      </x:c>
      <x:c r="C2827" s="13" t="str">
        <x:v>Danainae</x:v>
      </x:c>
      <x:c r="D2827" s="33" t="n">
        <x:f>'AR_values'!I46</x:f>
        <x:v>2.826712330216953</x:v>
      </x:c>
      <x:c r="E2827" s="33" t="str">
        <x:v>Heliconiinae-7</x:v>
      </x:c>
      <x:c r="F2827" s="33" t="str">
        <x:v>Heliconiinae</x:v>
      </x:c>
      <x:c r="G2827" s="33" t="n">
        <x:f>'AR_values'!I72</x:f>
        <x:v>2.849349145954934</x:v>
      </x:c>
      <x:c r="H2827" s="33" t="n">
        <x:f>ABS(D2827-G2827)</x:f>
        <x:v>0.022636815737981042</x:v>
      </x:c>
      <x:c r="I2827" s="14" t="n">
        <x:f>IFERROR(H2827/AVERAGE(D2827,G2827),"")</x:f>
        <x:v>0.007976240508673285</x:v>
      </x:c>
      <x:c r="J2827" s="14" t="n">
        <x:f>'Method'!$B$2</x:f>
        <x:v>0.05</x:v>
      </x:c>
      <x:c r="K2827" s="13" t="str">
        <x:f>IF(I2827&lt;=J2827,"是","否")</x:f>
        <x:v>是</x:v>
      </x:c>
      <x:c r="L2827" s="36" t="n">
        <x:v>0.8985142247984542</x:v>
      </x:c>
      <x:c r="M2827" s="36" t="n">
        <x:f>1-L2827</x:f>
        <x:v>0.10148577520154578</x:v>
      </x:c>
      <x:c r="N2827" s="13" t="str">
        <x:v>是</x:v>
      </x:c>
      <x:c r="O2827" s="15"/>
      <x:c r="P2827" s="13" t="str"/>
    </x:row>
    <x:row r="2828">
      <x:c r="A2828" s="15" t="n">
        <x:v>2827</x:v>
      </x:c>
      <x:c r="B2828" s="13" t="str">
        <x:v>Pieridae-10</x:v>
      </x:c>
      <x:c r="C2828" s="13" t="str">
        <x:v>Pieridae</x:v>
      </x:c>
      <x:c r="D2828" s="33" t="n">
        <x:f>'AR_values'!I275</x:f>
        <x:v>2.7884042166385443</x:v>
      </x:c>
      <x:c r="E2828" s="33" t="str">
        <x:v>Pieridae-4</x:v>
      </x:c>
      <x:c r="F2828" s="33" t="str">
        <x:v>Pieridae</x:v>
      </x:c>
      <x:c r="G2828" s="33" t="n">
        <x:f>'AR_values'!I294</x:f>
        <x:v>2.810742783341058</x:v>
      </x:c>
      <x:c r="H2828" s="33" t="n">
        <x:f>ABS(D2828-G2828)</x:f>
        <x:v>0.022338566702513774</x:v>
      </x:c>
      <x:c r="I2828" s="14" t="n">
        <x:f>IFERROR(H2828/AVERAGE(D2828,G2828),"")</x:f>
        <x:v>0.007979274951200656</x:v>
      </x:c>
      <x:c r="J2828" s="14" t="n">
        <x:f>'Method'!$B$2</x:f>
        <x:v>0.05</x:v>
      </x:c>
      <x:c r="K2828" s="13" t="str">
        <x:f>IF(I2828&lt;=J2828,"是","否")</x:f>
        <x:v>是</x:v>
      </x:c>
      <x:c r="L2828" s="36" t="n">
        <x:v>0.8672060800330886</x:v>
      </x:c>
      <x:c r="M2828" s="36" t="n">
        <x:f>1-L2828</x:f>
        <x:v>0.13279391996691137</x:v>
      </x:c>
      <x:c r="N2828" s="13" t="str">
        <x:v>否</x:v>
      </x:c>
      <x:c r="O2828" s="15"/>
      <x:c r="P2828" s="13" t="str"/>
    </x:row>
    <x:row r="2829">
      <x:c r="A2829" s="15" t="n">
        <x:v>2828</x:v>
      </x:c>
      <x:c r="B2829" s="13" t="str">
        <x:v>Hesperiidae-32</x:v>
      </x:c>
      <x:c r="C2829" s="13" t="str">
        <x:v>Hesperiidae</x:v>
      </x:c>
      <x:c r="D2829" s="33" t="n">
        <x:f>'AR_values'!I100</x:f>
        <x:v>2.4139073396261694</x:v>
      </x:c>
      <x:c r="E2829" s="33" t="str">
        <x:v>Satyrinae-22</x:v>
      </x:c>
      <x:c r="F2829" s="33" t="str">
        <x:v>Satyrinae</x:v>
      </x:c>
      <x:c r="G2829" s="33" t="n">
        <x:f>'AR_values'!I372</x:f>
        <x:v>2.4332476163410854</x:v>
      </x:c>
      <x:c r="H2829" s="33" t="n">
        <x:f>ABS(D2829-G2829)</x:f>
        <x:v>0.019340276714916005</x:v>
      </x:c>
      <x:c r="I2829" s="14" t="n">
        <x:f>IFERROR(H2829/AVERAGE(D2829,G2829),"")</x:f>
        <x:v>0.007980052996286615</x:v>
      </x:c>
      <x:c r="J2829" s="14" t="n">
        <x:f>'Method'!$B$2</x:f>
        <x:v>0.05</x:v>
      </x:c>
      <x:c r="K2829" s="13" t="str">
        <x:f>IF(I2829&lt;=J2829,"是","否")</x:f>
        <x:v>是</x:v>
      </x:c>
      <x:c r="L2829" s="36" t="n">
        <x:v>0.8448466733089782</x:v>
      </x:c>
      <x:c r="M2829" s="36" t="n">
        <x:f>1-L2829</x:f>
        <x:v>0.15515332669102178</x:v>
      </x:c>
      <x:c r="N2829" s="13" t="str">
        <x:v>是</x:v>
      </x:c>
      <x:c r="O2829" s="15"/>
      <x:c r="P2829" s="13" t="str"/>
    </x:row>
    <x:row r="2830">
      <x:c r="A2830" s="15" t="n">
        <x:v>2829</x:v>
      </x:c>
      <x:c r="B2830" s="13" t="str">
        <x:v>Hesperiidae_Trapezites_eliena</x:v>
      </x:c>
      <x:c r="C2830" s="13" t="str">
        <x:v>Hesperiidae</x:v>
      </x:c>
      <x:c r="D2830" s="33" t="n">
        <x:f>'AR_values'!I125</x:f>
        <x:v>2.35532724735423</x:v>
      </x:c>
      <x:c r="E2830" s="33" t="str">
        <x:v>Riodinidae-11</x:v>
      </x:c>
      <x:c r="F2830" s="33" t="str">
        <x:v>Riodinidae</x:v>
      </x:c>
      <x:c r="G2830" s="33" t="n">
        <x:f>'AR_values'!I335</x:f>
        <x:v>2.336592745750193</x:v>
      </x:c>
      <x:c r="H2830" s="33" t="n">
        <x:f>ABS(D2830-G2830)</x:f>
        <x:v>0.01873450160403678</x:v>
      </x:c>
      <x:c r="I2830" s="14" t="n">
        <x:f>IFERROR(H2830/AVERAGE(D2830,G2830),"")</x:f>
        <x:v>0.007985857231824212</x:v>
      </x:c>
      <x:c r="J2830" s="14" t="n">
        <x:f>'Method'!$B$2</x:f>
        <x:v>0.05</x:v>
      </x:c>
      <x:c r="K2830" s="13" t="str">
        <x:f>IF(I2830&lt;=J2830,"是","否")</x:f>
        <x:v>是</x:v>
      </x:c>
      <x:c r="L2830" s="36" t="n">
        <x:v>0.8591757630723718</x:v>
      </x:c>
      <x:c r="M2830" s="36" t="n">
        <x:f>1-L2830</x:f>
        <x:v>0.14082423692762824</x:v>
      </x:c>
      <x:c r="N2830" s="13" t="str">
        <x:v>是</x:v>
      </x:c>
      <x:c r="O2830" s="15"/>
      <x:c r="P2830" s="13" t="str"/>
    </x:row>
    <x:row r="2831">
      <x:c r="A2831" s="15" t="n">
        <x:v>2830</x:v>
      </x:c>
      <x:c r="B2831" s="13" t="str">
        <x:v>Limenitidinae-5</x:v>
      </x:c>
      <x:c r="C2831" s="13" t="str">
        <x:v>Limenitidinae</x:v>
      </x:c>
      <x:c r="D2831" s="33" t="n">
        <x:f>'AR_values'!I137</x:f>
        <x:v>2.6752389127189056</x:v>
      </x:c>
      <x:c r="E2831" s="33" t="str">
        <x:v>Satyrinae-24</x:v>
      </x:c>
      <x:c r="F2831" s="33" t="str">
        <x:v>Satyrinae</x:v>
      </x:c>
      <x:c r="G2831" s="33" t="n">
        <x:f>'AR_values'!I374</x:f>
        <x:v>2.6539500699664473</x:v>
      </x:c>
      <x:c r="H2831" s="33" t="n">
        <x:f>ABS(D2831-G2831)</x:f>
        <x:v>0.021288842752458237</x:v>
      </x:c>
      <x:c r="I2831" s="14" t="n">
        <x:f>IFERROR(H2831/AVERAGE(D2831,G2831),"")</x:f>
        <x:v>0.007989524417927807</x:v>
      </x:c>
      <x:c r="J2831" s="14" t="n">
        <x:f>'Method'!$B$2</x:f>
        <x:v>0.05</x:v>
      </x:c>
      <x:c r="K2831" s="13" t="str">
        <x:f>IF(I2831&lt;=J2831,"是","否")</x:f>
        <x:v>是</x:v>
      </x:c>
      <x:c r="L2831" s="36" t="n">
        <x:v>0.9052107684186713</x:v>
      </x:c>
      <x:c r="M2831" s="36" t="n">
        <x:f>1-L2831</x:f>
        <x:v>0.09478923158132868</x:v>
      </x:c>
      <x:c r="N2831" s="13" t="str">
        <x:v>是</x:v>
      </x:c>
      <x:c r="O2831" s="15"/>
      <x:c r="P2831" s="13" t="str"/>
    </x:row>
    <x:row r="2832">
      <x:c r="A2832" s="15" t="n">
        <x:v>2831</x:v>
      </x:c>
      <x:c r="B2832" s="13" t="str">
        <x:v>Heliconiinae-11</x:v>
      </x:c>
      <x:c r="C2832" s="13" t="str">
        <x:v>Heliconiinae</x:v>
      </x:c>
      <x:c r="D2832" s="33" t="n">
        <x:f>'AR_values'!I54</x:f>
        <x:v>2.984449963632146</x:v>
      </x:c>
      <x:c r="E2832" s="33" t="str">
        <x:v>Pieridae-24</x:v>
      </x:c>
      <x:c r="F2832" s="33" t="str">
        <x:v>Pieridae</x:v>
      </x:c>
      <x:c r="G2832" s="33" t="n">
        <x:f>'AR_values'!I289</x:f>
        <x:v>3.0084045916057796</x:v>
      </x:c>
      <x:c r="H2832" s="33" t="n">
        <x:f>ABS(D2832-G2832)</x:f>
        <x:v>0.023954627973633347</x:v>
      </x:c>
      <x:c r="I2832" s="14" t="n">
        <x:f>IFERROR(H2832/AVERAGE(D2832,G2832),"")</x:f>
        <x:v>0.007994396577736504</x:v>
      </x:c>
      <x:c r="J2832" s="14" t="n">
        <x:f>'Method'!$B$2</x:f>
        <x:v>0.05</x:v>
      </x:c>
      <x:c r="K2832" s="13" t="str">
        <x:f>IF(I2832&lt;=J2832,"是","否")</x:f>
        <x:v>是</x:v>
      </x:c>
      <x:c r="L2832" s="36" t="n">
        <x:v>0.854140897721338</x:v>
      </x:c>
      <x:c r="M2832" s="36" t="n">
        <x:f>1-L2832</x:f>
        <x:v>0.14585910227866195</x:v>
      </x:c>
      <x:c r="N2832" s="13" t="str">
        <x:v>是</x:v>
      </x:c>
      <x:c r="O2832" s="15"/>
      <x:c r="P2832" s="13" t="str"/>
    </x:row>
    <x:row r="2833">
      <x:c r="A2833" s="15" t="n">
        <x:v>2832</x:v>
      </x:c>
      <x:c r="B2833" s="13" t="str">
        <x:v>Biblidinae-12</x:v>
      </x:c>
      <x:c r="C2833" s="13" t="str">
        <x:v>Biblidinae</x:v>
      </x:c>
      <x:c r="D2833" s="33" t="n">
        <x:f>'AR_values'!I5</x:f>
        <x:v>2.7033611025331243</x:v>
      </x:c>
      <x:c r="E2833" s="33" t="str">
        <x:v>Hesperiidae_Signata_flammeata</x:v>
      </x:c>
      <x:c r="F2833" s="33" t="str">
        <x:v>Hesperiidae</x:v>
      </x:c>
      <x:c r="G2833" s="33" t="n">
        <x:f>'AR_values'!I123</x:f>
        <x:v>2.6818346519856244</x:v>
      </x:c>
      <x:c r="H2833" s="33" t="n">
        <x:f>ABS(D2833-G2833)</x:f>
        <x:v>0.02152645054749991</x:v>
      </x:c>
      <x:c r="I2833" s="14" t="n">
        <x:f>IFERROR(H2833/AVERAGE(D2833,G2833),"")</x:f>
        <x:v>0.007994677084648943</x:v>
      </x:c>
      <x:c r="J2833" s="14" t="n">
        <x:f>'Method'!$B$2</x:f>
        <x:v>0.05</x:v>
      </x:c>
      <x:c r="K2833" s="13" t="str">
        <x:f>IF(I2833&lt;=J2833,"是","否")</x:f>
        <x:v>是</x:v>
      </x:c>
      <x:c r="L2833" s="36" t="n">
        <x:v>0.8559774547611985</x:v>
      </x:c>
      <x:c r="M2833" s="36" t="n">
        <x:f>1-L2833</x:f>
        <x:v>0.14402254523880154</x:v>
      </x:c>
      <x:c r="N2833" s="13" t="str">
        <x:v>是</x:v>
      </x:c>
      <x:c r="O2833" s="15"/>
      <x:c r="P2833" s="13" t="str"/>
    </x:row>
    <x:row r="2834">
      <x:c r="A2834" s="15" t="n">
        <x:v>2833</x:v>
      </x:c>
      <x:c r="B2834" s="13" t="str">
        <x:v>Hesperiidae-31</x:v>
      </x:c>
      <x:c r="C2834" s="13" t="str">
        <x:v>Hesperiidae</x:v>
      </x:c>
      <x:c r="D2834" s="33" t="n">
        <x:f>'AR_values'!I99</x:f>
        <x:v>2.553611851684268</x:v>
      </x:c>
      <x:c r="E2834" s="33" t="str">
        <x:v>Satyrinae-15</x:v>
      </x:c>
      <x:c r="F2834" s="33" t="str">
        <x:v>Satyrinae</x:v>
      </x:c>
      <x:c r="G2834" s="33" t="n">
        <x:f>'AR_values'!I364</x:f>
        <x:v>2.533271446118186</x:v>
      </x:c>
      <x:c r="H2834" s="33" t="n">
        <x:f>ABS(D2834-G2834)</x:f>
        <x:v>0.020340405566082076</x:v>
      </x:c>
      <x:c r="I2834" s="14" t="n">
        <x:f>IFERROR(H2834/AVERAGE(D2834,G2834),"")</x:f>
        <x:v>0.007997197645508864</x:v>
      </x:c>
      <x:c r="J2834" s="14" t="n">
        <x:f>'Method'!$B$2</x:f>
        <x:v>0.05</x:v>
      </x:c>
      <x:c r="K2834" s="13" t="str">
        <x:f>IF(I2834&lt;=J2834,"是","否")</x:f>
        <x:v>是</x:v>
      </x:c>
      <x:c r="L2834" s="36" t="n">
        <x:v>0.8056907057111677</x:v>
      </x:c>
      <x:c r="M2834" s="36" t="n">
        <x:f>1-L2834</x:f>
        <x:v>0.19430929428883226</x:v>
      </x:c>
      <x:c r="N2834" s="13" t="str">
        <x:v>是</x:v>
      </x:c>
      <x:c r="O2834" s="15"/>
      <x:c r="P2834" s="13" t="str"/>
    </x:row>
    <x:row r="2835">
      <x:c r="A2835" s="15" t="n">
        <x:v>2834</x:v>
      </x:c>
      <x:c r="B2835" s="13" t="str">
        <x:v>Biblidinae-9</x:v>
      </x:c>
      <x:c r="C2835" s="13" t="str">
        <x:v>Biblidinae</x:v>
      </x:c>
      <x:c r="D2835" s="33" t="n">
        <x:f>'AR_values'!I15</x:f>
        <x:v>2.41506495449899</x:v>
      </x:c>
      <x:c r="E2835" s="33" t="str">
        <x:v>Lycaenidae_Hypochrysops_ignita</x:v>
      </x:c>
      <x:c r="F2835" s="33" t="str">
        <x:v>Lycaenidae</x:v>
      </x:c>
      <x:c r="G2835" s="33" t="n">
        <x:f>'AR_values'!I168</x:f>
        <x:v>2.4344865968193847</x:v>
      </x:c>
      <x:c r="H2835" s="33" t="n">
        <x:f>ABS(D2835-G2835)</x:f>
        <x:v>0.01942164232039456</x:v>
      </x:c>
      <x:c r="I2835" s="14" t="n">
        <x:f>IFERROR(H2835/AVERAGE(D2835,G2835),"")</x:f>
        <x:v>0.008009665271055708</x:v>
      </x:c>
      <x:c r="J2835" s="14" t="n">
        <x:f>'Method'!$B$2</x:f>
        <x:v>0.05</x:v>
      </x:c>
      <x:c r="K2835" s="13" t="str">
        <x:f>IF(I2835&lt;=J2835,"是","否")</x:f>
        <x:v>是</x:v>
      </x:c>
      <x:c r="L2835" s="36" t="n">
        <x:v>0.8803141963953186</x:v>
      </x:c>
      <x:c r="M2835" s="36" t="n">
        <x:f>1-L2835</x:f>
        <x:v>0.1196858036046814</x:v>
      </x:c>
      <x:c r="N2835" s="13" t="str">
        <x:v>是</x:v>
      </x:c>
      <x:c r="O2835" s="15"/>
      <x:c r="P2835" s="13" t="str"/>
    </x:row>
    <x:row r="2836">
      <x:c r="A2836" s="15" t="n">
        <x:v>2835</x:v>
      </x:c>
      <x:c r="B2836" s="13" t="str">
        <x:v>Lycaenidae_Lampides_boeticus</x:v>
      </x:c>
      <x:c r="C2836" s="13" t="str">
        <x:v>Lycaenidae</x:v>
      </x:c>
      <x:c r="D2836" s="33" t="n">
        <x:f>'AR_values'!I171</x:f>
        <x:v>2.4462672305614177</x:v>
      </x:c>
      <x:c r="E2836" s="33" t="str">
        <x:v>Lycaenidae_Theclinesthes_serpentata</x:v>
      </x:c>
      <x:c r="F2836" s="33" t="str">
        <x:v>Lycaenidae</x:v>
      </x:c>
      <x:c r="G2836" s="33" t="n">
        <x:f>'AR_values'!I186</x:f>
        <x:v>2.4267462861233002</x:v>
      </x:c>
      <x:c r="H2836" s="33" t="n">
        <x:f>ABS(D2836-G2836)</x:f>
        <x:v>0.01952094443811747</x:v>
      </x:c>
      <x:c r="I2836" s="14" t="n">
        <x:f>IFERROR(H2836/AVERAGE(D2836,G2836),"")</x:f>
        <x:v>0.00801185729170653</x:v>
      </x:c>
      <x:c r="J2836" s="14" t="n">
        <x:f>'Method'!$B$2</x:f>
        <x:v>0.05</x:v>
      </x:c>
      <x:c r="K2836" s="13" t="str">
        <x:f>IF(I2836&lt;=J2836,"是","否")</x:f>
        <x:v>是</x:v>
      </x:c>
      <x:c r="L2836" s="36" t="n">
        <x:v>0.8363380967128258</x:v>
      </x:c>
      <x:c r="M2836" s="36" t="n">
        <x:f>1-L2836</x:f>
        <x:v>0.16366190328717423</x:v>
      </x:c>
      <x:c r="N2836" s="13" t="str">
        <x:v>否</x:v>
      </x:c>
      <x:c r="O2836" s="15"/>
      <x:c r="P2836" s="13" t="str"/>
    </x:row>
    <x:row r="2837">
      <x:c r="A2837" s="15" t="n">
        <x:v>2836</x:v>
      </x:c>
      <x:c r="B2837" s="13" t="str">
        <x:v>Hesperiidae-27</x:v>
      </x:c>
      <x:c r="C2837" s="13" t="str">
        <x:v>Hesperiidae</x:v>
      </x:c>
      <x:c r="D2837" s="33" t="n">
        <x:f>'AR_values'!I94</x:f>
        <x:v>2.6390698606105385</x:v>
      </x:c>
      <x:c r="E2837" s="33" t="str">
        <x:v>Lycaenidae-15</x:v>
      </x:c>
      <x:c r="F2837" s="33" t="str">
        <x:v>Lycaenidae</x:v>
      </x:c>
      <x:c r="G2837" s="33" t="n">
        <x:f>'AR_values'!I147</x:f>
        <x:v>2.660305679700807</x:v>
      </x:c>
      <x:c r="H2837" s="33" t="n">
        <x:f>ABS(D2837-G2837)</x:f>
        <x:v>0.021235819090268393</x:v>
      </x:c>
      <x:c r="I2837" s="14" t="n">
        <x:f>IFERROR(H2837/AVERAGE(D2837,G2837),"")</x:f>
        <x:v>0.008014460922322466</x:v>
      </x:c>
      <x:c r="J2837" s="14" t="n">
        <x:f>'Method'!$B$2</x:f>
        <x:v>0.05</x:v>
      </x:c>
      <x:c r="K2837" s="13" t="str">
        <x:f>IF(I2837&lt;=J2837,"是","否")</x:f>
        <x:v>是</x:v>
      </x:c>
      <x:c r="L2837" s="36" t="n">
        <x:v>0.8166348903717826</x:v>
      </x:c>
      <x:c r="M2837" s="36" t="n">
        <x:f>1-L2837</x:f>
        <x:v>0.1833651096282174</x:v>
      </x:c>
      <x:c r="N2837" s="13" t="str">
        <x:v>是</x:v>
      </x:c>
      <x:c r="O2837" s="15"/>
      <x:c r="P2837" s="13" t="str"/>
    </x:row>
    <x:row r="2838">
      <x:c r="A2838" s="15" t="n">
        <x:v>2837</x:v>
      </x:c>
      <x:c r="B2838" s="13" t="str">
        <x:v>Biblidinae-12</x:v>
      </x:c>
      <x:c r="C2838" s="13" t="str">
        <x:v>Biblidinae</x:v>
      </x:c>
      <x:c r="D2838" s="33" t="n">
        <x:f>'AR_values'!I5</x:f>
        <x:v>2.7033611025331243</x:v>
      </x:c>
      <x:c r="E2838" s="33" t="str">
        <x:v>Hesperiidae_Trapezites_phigalia</x:v>
      </x:c>
      <x:c r="F2838" s="33" t="str">
        <x:v>Hesperiidae</x:v>
      </x:c>
      <x:c r="G2838" s="33" t="n">
        <x:f>'AR_values'!I127</x:f>
        <x:v>2.72511738918434</x:v>
      </x:c>
      <x:c r="H2838" s="33" t="n">
        <x:f>ABS(D2838-G2838)</x:f>
        <x:v>0.02175628665121554</x:v>
      </x:c>
      <x:c r="I2838" s="14" t="n">
        <x:f>IFERROR(H2838/AVERAGE(D2838,G2838),"")</x:f>
        <x:v>0.008015611256233337</x:v>
      </x:c>
      <x:c r="J2838" s="14" t="n">
        <x:f>'Method'!$B$2</x:f>
        <x:v>0.05</x:v>
      </x:c>
      <x:c r="K2838" s="13" t="str">
        <x:f>IF(I2838&lt;=J2838,"是","否")</x:f>
        <x:v>是</x:v>
      </x:c>
      <x:c r="L2838" s="36" t="n">
        <x:v>0.8207901071642412</x:v>
      </x:c>
      <x:c r="M2838" s="36" t="n">
        <x:f>1-L2838</x:f>
        <x:v>0.17920989283575883</x:v>
      </x:c>
      <x:c r="N2838" s="13" t="str">
        <x:v>是</x:v>
      </x:c>
      <x:c r="O2838" s="15"/>
      <x:c r="P2838" s="13" t="str"/>
    </x:row>
    <x:row r="2839">
      <x:c r="A2839" s="15" t="n">
        <x:v>2838</x:v>
      </x:c>
      <x:c r="B2839" s="13" t="str">
        <x:v>Lycaenidae_Ogyris_otanes</x:v>
      </x:c>
      <x:c r="C2839" s="13" t="str">
        <x:v>Lycaenidae</x:v>
      </x:c>
      <x:c r="D2839" s="33" t="n">
        <x:f>'AR_values'!I182</x:f>
        <x:v>2.592402289032767</x:v>
      </x:c>
      <x:c r="E2839" s="33" t="str">
        <x:v>Nymphalinae-28</x:v>
      </x:c>
      <x:c r="F2839" s="33" t="str">
        <x:v>Nymphalinae</x:v>
      </x:c>
      <x:c r="G2839" s="33" t="n">
        <x:f>'AR_values'!I209</x:f>
        <x:v>2.5716980421170317</x:v>
      </x:c>
      <x:c r="H2839" s="33" t="n">
        <x:f>ABS(D2839-G2839)</x:f>
        <x:v>0.020704246915735247</x:v>
      </x:c>
      <x:c r="I2839" s="14" t="n">
        <x:f>IFERROR(H2839/AVERAGE(D2839,G2839),"")</x:f>
        <x:v>0.008018530078065078</x:v>
      </x:c>
      <x:c r="J2839" s="14" t="n">
        <x:f>'Method'!$B$2</x:f>
        <x:v>0.05</x:v>
      </x:c>
      <x:c r="K2839" s="13" t="str">
        <x:f>IF(I2839&lt;=J2839,"是","否")</x:f>
        <x:v>是</x:v>
      </x:c>
      <x:c r="L2839" s="36" t="n">
        <x:v>0.8540146849834201</x:v>
      </x:c>
      <x:c r="M2839" s="36" t="n">
        <x:f>1-L2839</x:f>
        <x:v>0.14598531501657985</x:v>
      </x:c>
      <x:c r="N2839" s="13" t="str">
        <x:v>是</x:v>
      </x:c>
      <x:c r="O2839" s="15"/>
      <x:c r="P2839" s="13" t="str"/>
    </x:row>
    <x:row r="2840">
      <x:c r="A2840" s="15" t="n">
        <x:v>2839</x:v>
      </x:c>
      <x:c r="B2840" s="13" t="str">
        <x:v>Danainae-22</x:v>
      </x:c>
      <x:c r="C2840" s="13" t="str">
        <x:v>Danainae</x:v>
      </x:c>
      <x:c r="D2840" s="33" t="n">
        <x:f>'AR_values'!I43</x:f>
        <x:v>3.059912863434068</x:v>
      </x:c>
      <x:c r="E2840" s="33" t="str">
        <x:v>Pieridae-25</x:v>
      </x:c>
      <x:c r="F2840" s="33" t="str">
        <x:v>Pieridae</x:v>
      </x:c>
      <x:c r="G2840" s="33" t="n">
        <x:f>'AR_values'!I290</x:f>
        <x:v>3.0845485032547195</x:v>
      </x:c>
      <x:c r="H2840" s="33" t="n">
        <x:f>ABS(D2840-G2840)</x:f>
        <x:v>0.024635639820651534</x:v>
      </x:c>
      <x:c r="I2840" s="14" t="n">
        <x:f>IFERROR(H2840/AVERAGE(D2840,G2840),"")</x:f>
        <x:v>0.008018811853618189</x:v>
      </x:c>
      <x:c r="J2840" s="14" t="n">
        <x:f>'Method'!$B$2</x:f>
        <x:v>0.05</x:v>
      </x:c>
      <x:c r="K2840" s="13" t="str">
        <x:f>IF(I2840&lt;=J2840,"是","否")</x:f>
        <x:v>是</x:v>
      </x:c>
      <x:c r="L2840" s="36" t="n">
        <x:v>0.8444656221094823</x:v>
      </x:c>
      <x:c r="M2840" s="36" t="n">
        <x:f>1-L2840</x:f>
        <x:v>0.15553437789051772</x:v>
      </x:c>
      <x:c r="N2840" s="13" t="str">
        <x:v>是</x:v>
      </x:c>
      <x:c r="O2840" s="15"/>
      <x:c r="P2840" s="13" t="str"/>
    </x:row>
    <x:row r="2841">
      <x:c r="A2841" s="15" t="n">
        <x:v>2840</x:v>
      </x:c>
      <x:c r="B2841" s="13" t="str">
        <x:v>Heliconiinae-16</x:v>
      </x:c>
      <x:c r="C2841" s="13" t="str">
        <x:v>Heliconiinae</x:v>
      </x:c>
      <x:c r="D2841" s="33" t="n">
        <x:f>'AR_values'!I59</x:f>
        <x:v>3.187520537089849</x:v>
      </x:c>
      <x:c r="E2841" s="33" t="str">
        <x:v>Papilionidae-28</x:v>
      </x:c>
      <x:c r="F2841" s="33" t="str">
        <x:v>Papilionidae</x:v>
      </x:c>
      <x:c r="G2841" s="33" t="n">
        <x:f>'AR_values'!I238</x:f>
        <x:v>3.1620501718975826</x:v>
      </x:c>
      <x:c r="H2841" s="33" t="n">
        <x:f>ABS(D2841-G2841)</x:f>
        <x:v>0.02547036519226653</x:v>
      </x:c>
      <x:c r="I2841" s="14" t="n">
        <x:f>IFERROR(H2841/AVERAGE(D2841,G2841),"")</x:f>
        <x:v>0.008022704639296252</x:v>
      </x:c>
      <x:c r="J2841" s="14" t="n">
        <x:f>'Method'!$B$2</x:f>
        <x:v>0.05</x:v>
      </x:c>
      <x:c r="K2841" s="13" t="str">
        <x:f>IF(I2841&lt;=J2841,"是","否")</x:f>
        <x:v>是</x:v>
      </x:c>
      <x:c r="L2841" s="36" t="n">
        <x:v>0.7132040454031955</x:v>
      </x:c>
      <x:c r="M2841" s="36" t="n">
        <x:f>1-L2841</x:f>
        <x:v>0.2867959545968045</x:v>
      </x:c>
      <x:c r="N2841" s="13" t="str">
        <x:v>是</x:v>
      </x:c>
      <x:c r="O2841" s="15"/>
      <x:c r="P2841" s="13" t="str"/>
    </x:row>
    <x:row r="2842">
      <x:c r="A2842" s="15" t="n">
        <x:v>2841</x:v>
      </x:c>
      <x:c r="B2842" s="13" t="str">
        <x:v>Parnassiinae-1</x:v>
      </x:c>
      <x:c r="C2842" s="13" t="str">
        <x:v>Parnassiinae</x:v>
      </x:c>
      <x:c r="D2842" s="33" t="n">
        <x:f>'AR_values'!I268</x:f>
        <x:v>2.6230742042748765</x:v>
      </x:c>
      <x:c r="E2842" s="33" t="str">
        <x:v>Riodinidae-19</x:v>
      </x:c>
      <x:c r="F2842" s="33" t="str">
        <x:v>Riodinidae</x:v>
      </x:c>
      <x:c r="G2842" s="33" t="n">
        <x:f>'AR_values'!I342</x:f>
        <x:v>2.602113971974256</x:v>
      </x:c>
      <x:c r="H2842" s="33" t="n">
        <x:f>ABS(D2842-G2842)</x:f>
        <x:v>0.020960232300620607</x:v>
      </x:c>
      <x:c r="I2842" s="14" t="n">
        <x:f>IFERROR(H2842/AVERAGE(D2842,G2842),"")</x:f>
        <x:v>0.008022766489403938</x:v>
      </x:c>
      <x:c r="J2842" s="14" t="n">
        <x:f>'Method'!$B$2</x:f>
        <x:v>0.05</x:v>
      </x:c>
      <x:c r="K2842" s="13" t="str">
        <x:f>IF(I2842&lt;=J2842,"是","否")</x:f>
        <x:v>是</x:v>
      </x:c>
      <x:c r="L2842" s="36" t="n">
        <x:v>0.8589954491420612</x:v>
      </x:c>
      <x:c r="M2842" s="36" t="n">
        <x:f>1-L2842</x:f>
        <x:v>0.14100455085793884</x:v>
      </x:c>
      <x:c r="N2842" s="13" t="str">
        <x:v>是</x:v>
      </x:c>
      <x:c r="O2842" s="15"/>
      <x:c r="P2842" s="13" t="str"/>
    </x:row>
    <x:row r="2843">
      <x:c r="A2843" s="15" t="n">
        <x:v>2842</x:v>
      </x:c>
      <x:c r="B2843" s="13" t="str">
        <x:v>Lycaenidae_Zizina_labradus</x:v>
      </x:c>
      <x:c r="C2843" s="13" t="str">
        <x:v>Lycaenidae</x:v>
      </x:c>
      <x:c r="D2843" s="33" t="n">
        <x:f>'AR_values'!I188</x:f>
        <x:v>2.3982706581875353</x:v>
      </x:c>
      <x:c r="E2843" s="33" t="str">
        <x:v>Nymphalinae-29</x:v>
      </x:c>
      <x:c r="F2843" s="33" t="str">
        <x:v>Nymphalinae</x:v>
      </x:c>
      <x:c r="G2843" s="33" t="n">
        <x:f>'AR_values'!I210</x:f>
        <x:v>2.4175997911895375</x:v>
      </x:c>
      <x:c r="H2843" s="33" t="n">
        <x:f>ABS(D2843-G2843)</x:f>
        <x:v>0.01932913300200223</x:v>
      </x:c>
      <x:c r="I2843" s="14" t="n">
        <x:f>IFERROR(H2843/AVERAGE(D2843,G2843),"")</x:f>
        <x:v>0.008027264522658591</x:v>
      </x:c>
      <x:c r="J2843" s="14" t="n">
        <x:f>'Method'!$B$2</x:f>
        <x:v>0.05</x:v>
      </x:c>
      <x:c r="K2843" s="13" t="str">
        <x:f>IF(I2843&lt;=J2843,"是","否")</x:f>
        <x:v>是</x:v>
      </x:c>
      <x:c r="L2843" s="36" t="n">
        <x:v>0.8964761194367216</x:v>
      </x:c>
      <x:c r="M2843" s="36" t="n">
        <x:f>1-L2843</x:f>
        <x:v>0.10352388056327844</x:v>
      </x:c>
      <x:c r="N2843" s="13" t="str">
        <x:v>是</x:v>
      </x:c>
      <x:c r="O2843" s="15"/>
      <x:c r="P2843" s="13" t="str"/>
    </x:row>
    <x:row r="2844">
      <x:c r="A2844" s="15" t="n">
        <x:v>2843</x:v>
      </x:c>
      <x:c r="B2844" s="13" t="str">
        <x:v>Papilionidae-40</x:v>
      </x:c>
      <x:c r="C2844" s="13" t="str">
        <x:v>Papilionidae</x:v>
      </x:c>
      <x:c r="D2844" s="33" t="n">
        <x:f>'AR_values'!I252</x:f>
        <x:v>2.8108801691423007</x:v>
      </x:c>
      <x:c r="E2844" s="33" t="str">
        <x:v>Pieridae-10</x:v>
      </x:c>
      <x:c r="F2844" s="33" t="str">
        <x:v>Pieridae</x:v>
      </x:c>
      <x:c r="G2844" s="33" t="n">
        <x:f>'AR_values'!I275</x:f>
        <x:v>2.7884042166385443</x:v>
      </x:c>
      <x:c r="H2844" s="33" t="n">
        <x:f>ABS(D2844-G2844)</x:f>
        <x:v>0.022475952503756336</x:v>
      </x:c>
      <x:c r="I2844" s="14" t="n">
        <x:f>IFERROR(H2844/AVERAGE(D2844,G2844),"")</x:f>
        <x:v>0.008028151797695114</x:v>
      </x:c>
      <x:c r="J2844" s="14" t="n">
        <x:f>'Method'!$B$2</x:f>
        <x:v>0.05</x:v>
      </x:c>
      <x:c r="K2844" s="13" t="str">
        <x:f>IF(I2844&lt;=J2844,"是","否")</x:f>
        <x:v>是</x:v>
      </x:c>
      <x:c r="L2844" s="36" t="n">
        <x:v>0.822891687911755</x:v>
      </x:c>
      <x:c r="M2844" s="36" t="n">
        <x:f>1-L2844</x:f>
        <x:v>0.17710831208824496</x:v>
      </x:c>
      <x:c r="N2844" s="13" t="str">
        <x:v>是</x:v>
      </x:c>
      <x:c r="O2844" s="15"/>
      <x:c r="P2844" s="13" t="str"/>
    </x:row>
    <x:row r="2845">
      <x:c r="A2845" s="15" t="n">
        <x:v>2844</x:v>
      </x:c>
      <x:c r="B2845" s="13" t="str">
        <x:v>Hesperiidae-16</x:v>
      </x:c>
      <x:c r="C2845" s="13" t="str">
        <x:v>Hesperiidae</x:v>
      </x:c>
      <x:c r="D2845" s="33" t="n">
        <x:f>'AR_values'!I82</x:f>
        <x:v>2.8480556399666805</x:v>
      </x:c>
      <x:c r="E2845" s="33" t="str">
        <x:v>Pieridae-11</x:v>
      </x:c>
      <x:c r="F2845" s="33" t="str">
        <x:v>Pieridae</x:v>
      </x:c>
      <x:c r="G2845" s="33" t="n">
        <x:f>'AR_values'!I276</x:f>
        <x:v>2.871034869040152</x:v>
      </x:c>
      <x:c r="H2845" s="33" t="n">
        <x:f>ABS(D2845-G2845)</x:f>
        <x:v>0.022979229073471608</x:v>
      </x:c>
      <x:c r="I2845" s="14" t="n">
        <x:f>IFERROR(H2845/AVERAGE(D2845,G2845),"")</x:f>
        <x:v>0.008035973215420275</x:v>
      </x:c>
      <x:c r="J2845" s="14" t="n">
        <x:f>'Method'!$B$2</x:f>
        <x:v>0.05</x:v>
      </x:c>
      <x:c r="K2845" s="13" t="str">
        <x:f>IF(I2845&lt;=J2845,"是","否")</x:f>
        <x:v>是</x:v>
      </x:c>
      <x:c r="L2845" s="36" t="n">
        <x:v>0.6912801484230056</x:v>
      </x:c>
      <x:c r="M2845" s="36" t="n">
        <x:f>1-L2845</x:f>
        <x:v>0.30871985157699444</x:v>
      </x:c>
      <x:c r="N2845" s="13" t="str">
        <x:v>是</x:v>
      </x:c>
      <x:c r="O2845" s="15"/>
      <x:c r="P2845" s="13" t="str"/>
    </x:row>
    <x:row r="2846">
      <x:c r="A2846" s="15" t="n">
        <x:v>2845</x:v>
      </x:c>
      <x:c r="B2846" s="13" t="str">
        <x:v>Lycaenidae_Hypochrysops_ignita</x:v>
      </x:c>
      <x:c r="C2846" s="13" t="str">
        <x:v>Lycaenidae</x:v>
      </x:c>
      <x:c r="D2846" s="33" t="n">
        <x:f>'AR_values'!I168</x:f>
        <x:v>2.4344865968193847</x:v>
      </x:c>
      <x:c r="E2846" s="33" t="str">
        <x:v>Papilionidae-39</x:v>
      </x:c>
      <x:c r="F2846" s="33" t="str">
        <x:v>Papilionidae</x:v>
      </x:c>
      <x:c r="G2846" s="33" t="n">
        <x:f>'AR_values'!I250</x:f>
        <x:v>2.4541464680106215</x:v>
      </x:c>
      <x:c r="H2846" s="33" t="n">
        <x:f>ABS(D2846-G2846)</x:f>
        <x:v>0.0196598711912368</x:v>
      </x:c>
      <x:c r="I2846" s="14" t="n">
        <x:f>IFERROR(H2846/AVERAGE(D2846,G2846),"")</x:f>
        <x:v>0.008043095454504288</x:v>
      </x:c>
      <x:c r="J2846" s="14" t="n">
        <x:f>'Method'!$B$2</x:f>
        <x:v>0.05</x:v>
      </x:c>
      <x:c r="K2846" s="13" t="str">
        <x:f>IF(I2846&lt;=J2846,"是","否")</x:f>
        <x:v>是</x:v>
      </x:c>
      <x:c r="L2846" s="36" t="n">
        <x:v>0.7798641242907439</x:v>
      </x:c>
      <x:c r="M2846" s="36" t="n">
        <x:f>1-L2846</x:f>
        <x:v>0.22013587570925608</x:v>
      </x:c>
      <x:c r="N2846" s="13" t="str">
        <x:v>是</x:v>
      </x:c>
      <x:c r="O2846" s="15"/>
      <x:c r="P2846" s="13" t="str"/>
    </x:row>
    <x:row r="2847">
      <x:c r="A2847" s="15" t="n">
        <x:v>2846</x:v>
      </x:c>
      <x:c r="B2847" s="13" t="str">
        <x:v>Hesperiidae_Hesperilla_chrysotricha</x:v>
      </x:c>
      <x:c r="C2847" s="13" t="str">
        <x:v>Hesperiidae</x:v>
      </x:c>
      <x:c r="D2847" s="33" t="n">
        <x:f>'AR_values'!I117</x:f>
        <x:v>2.6630704750756298</x:v>
      </x:c>
      <x:c r="E2847" s="33" t="str">
        <x:v>Nymphalinae-19</x:v>
      </x:c>
      <x:c r="F2847" s="33" t="str">
        <x:v>Nymphalinae</x:v>
      </x:c>
      <x:c r="G2847" s="33" t="n">
        <x:f>'AR_values'!I199</x:f>
        <x:v>2.6845789712372956</x:v>
      </x:c>
      <x:c r="H2847" s="33" t="n">
        <x:f>ABS(D2847-G2847)</x:f>
        <x:v>0.021508496161665835</x:v>
      </x:c>
      <x:c r="I2847" s="14" t="n">
        <x:f>IFERROR(H2847/AVERAGE(D2847,G2847),"")</x:f>
        <x:v>0.008044093532157544</x:v>
      </x:c>
      <x:c r="J2847" s="14" t="n">
        <x:f>'Method'!$B$2</x:f>
        <x:v>0.05</x:v>
      </x:c>
      <x:c r="K2847" s="13" t="str">
        <x:f>IF(I2847&lt;=J2847,"是","否")</x:f>
        <x:v>是</x:v>
      </x:c>
      <x:c r="L2847" s="36" t="n">
        <x:v>0.7858138106933686</x:v>
      </x:c>
      <x:c r="M2847" s="36" t="n">
        <x:f>1-L2847</x:f>
        <x:v>0.21418618930663136</x:v>
      </x:c>
      <x:c r="N2847" s="13" t="str">
        <x:v>是</x:v>
      </x:c>
      <x:c r="O2847" s="15"/>
      <x:c r="P2847" s="13" t="str"/>
    </x:row>
    <x:row r="2848">
      <x:c r="A2848" s="15" t="n">
        <x:v>2847</x:v>
      </x:c>
      <x:c r="B2848" s="13" t="str">
        <x:v>Heliconiinae-21</x:v>
      </x:c>
      <x:c r="C2848" s="13" t="str">
        <x:v>Heliconiinae</x:v>
      </x:c>
      <x:c r="D2848" s="33" t="n">
        <x:f>'AR_values'!I65</x:f>
        <x:v>2.475657871833206</x:v>
      </x:c>
      <x:c r="E2848" s="33" t="str">
        <x:v>Nymphalinae-21</x:v>
      </x:c>
      <x:c r="F2848" s="33" t="str">
        <x:v>Nymphalinae</x:v>
      </x:c>
      <x:c r="G2848" s="33" t="n">
        <x:f>'AR_values'!I202</x:f>
        <x:v>2.4558221796639303</x:v>
      </x:c>
      <x:c r="H2848" s="33" t="n">
        <x:f>ABS(D2848-G2848)</x:f>
        <x:v>0.01983569216927572</x:v>
      </x:c>
      <x:c r="I2848" s="14" t="n">
        <x:f>IFERROR(H2848/AVERAGE(D2848,G2848),"")</x:f>
        <x:v>0.00804451887147099</x:v>
      </x:c>
      <x:c r="J2848" s="14" t="n">
        <x:f>'Method'!$B$2</x:f>
        <x:v>0.05</x:v>
      </x:c>
      <x:c r="K2848" s="13" t="str">
        <x:f>IF(I2848&lt;=J2848,"是","否")</x:f>
        <x:v>是</x:v>
      </x:c>
      <x:c r="L2848" s="36" t="n">
        <x:v>0.9205958245367112</x:v>
      </x:c>
      <x:c r="M2848" s="36" t="n">
        <x:f>1-L2848</x:f>
        <x:v>0.07940417546328882</x:v>
      </x:c>
      <x:c r="N2848" s="13" t="str">
        <x:v>是</x:v>
      </x:c>
      <x:c r="O2848" s="15"/>
      <x:c r="P2848" s="13" t="str"/>
    </x:row>
    <x:row r="2849">
      <x:c r="A2849" s="15" t="n">
        <x:v>2848</x:v>
      </x:c>
      <x:c r="B2849" s="13" t="str">
        <x:v>Pieridae_Eurema_smilax</x:v>
      </x:c>
      <x:c r="C2849" s="13" t="str">
        <x:v>Pieridae</x:v>
      </x:c>
      <x:c r="D2849" s="33" t="n">
        <x:f>'AR_values'!I328</x:f>
        <x:v>2.396825991590796</x:v>
      </x:c>
      <x:c r="E2849" s="33" t="str">
        <x:v>Riodinidae-4</x:v>
      </x:c>
      <x:c r="F2849" s="33" t="str">
        <x:v>Riodinidae</x:v>
      </x:c>
      <x:c r="G2849" s="33" t="n">
        <x:f>'AR_values'!I352</x:f>
        <x:v>2.4161876385807908</x:v>
      </x:c>
      <x:c r="H2849" s="33" t="n">
        <x:f>ABS(D2849-G2849)</x:f>
        <x:v>0.019361646989994874</x:v>
      </x:c>
      <x:c r="I2849" s="14" t="n">
        <x:f>IFERROR(H2849/AVERAGE(D2849,G2849),"")</x:f>
        <x:v>0.008045540061894493</x:v>
      </x:c>
      <x:c r="J2849" s="14" t="n">
        <x:f>'Method'!$B$2</x:f>
        <x:v>0.05</x:v>
      </x:c>
      <x:c r="K2849" s="13" t="str">
        <x:f>IF(I2849&lt;=J2849,"是","否")</x:f>
        <x:v>是</x:v>
      </x:c>
      <x:c r="L2849" s="36" t="n">
        <x:v>0.7955726660250241</x:v>
      </x:c>
      <x:c r="M2849" s="36" t="n">
        <x:f>1-L2849</x:f>
        <x:v>0.20442733397497592</x:v>
      </x:c>
      <x:c r="N2849" s="13" t="str">
        <x:v>是</x:v>
      </x:c>
      <x:c r="O2849" s="15"/>
      <x:c r="P2849" s="13" t="str"/>
    </x:row>
    <x:row r="2850">
      <x:c r="A2850" s="15" t="n">
        <x:v>2849</x:v>
      </x:c>
      <x:c r="B2850" s="13" t="str">
        <x:v>Limenitidinae-1</x:v>
      </x:c>
      <x:c r="C2850" s="13" t="str">
        <x:v>Limenitidinae</x:v>
      </x:c>
      <x:c r="D2850" s="33" t="n">
        <x:f>'AR_values'!I130</x:f>
        <x:v>2.439323333755049</x:v>
      </x:c>
      <x:c r="E2850" s="33" t="str">
        <x:v>Lycaenidae_Ogyris_subteristris</x:v>
      </x:c>
      <x:c r="F2850" s="33" t="str">
        <x:v>Lycaenidae</x:v>
      </x:c>
      <x:c r="G2850" s="33" t="n">
        <x:f>'AR_values'!I183</x:f>
        <x:v>2.419773943913982</x:v>
      </x:c>
      <x:c r="H2850" s="33" t="n">
        <x:f>ABS(D2850-G2850)</x:f>
        <x:v>0.019549389841067022</x:v>
      </x:c>
      <x:c r="I2850" s="14" t="n">
        <x:f>IFERROR(H2850/AVERAGE(D2850,G2850),"")</x:f>
        <x:v>0.008046510997386373</x:v>
      </x:c>
      <x:c r="J2850" s="14" t="n">
        <x:f>'Method'!$B$2</x:f>
        <x:v>0.05</x:v>
      </x:c>
      <x:c r="K2850" s="13" t="str">
        <x:f>IF(I2850&lt;=J2850,"是","否")</x:f>
        <x:v>是</x:v>
      </x:c>
      <x:c r="L2850" s="36" t="n">
        <x:v>0.7686881135523352</x:v>
      </x:c>
      <x:c r="M2850" s="36" t="n">
        <x:f>1-L2850</x:f>
        <x:v>0.23131188644766476</x:v>
      </x:c>
      <x:c r="N2850" s="13" t="str">
        <x:v>是</x:v>
      </x:c>
      <x:c r="O2850" s="15"/>
      <x:c r="P2850" s="13" t="str"/>
    </x:row>
    <x:row r="2851">
      <x:c r="A2851" s="15" t="n">
        <x:v>2850</x:v>
      </x:c>
      <x:c r="B2851" s="13" t="str">
        <x:v>Charaxinae-6</x:v>
      </x:c>
      <x:c r="C2851" s="13" t="str">
        <x:v>Charaxinae</x:v>
      </x:c>
      <x:c r="D2851" s="33" t="n">
        <x:f>'AR_values'!I27</x:f>
        <x:v>2.518220654144657</x:v>
      </x:c>
      <x:c r="E2851" s="33" t="str">
        <x:v>Nymphalinae-3</x:v>
      </x:c>
      <x:c r="F2851" s="33" t="str">
        <x:v>Nymphalinae</x:v>
      </x:c>
      <x:c r="G2851" s="33" t="n">
        <x:f>'AR_values'!I211</x:f>
        <x:v>2.5385687278475513</x:v>
      </x:c>
      <x:c r="H2851" s="33" t="n">
        <x:f>ABS(D2851-G2851)</x:f>
        <x:v>0.020348073702894265</x:v>
      </x:c>
      <x:c r="I2851" s="14" t="n">
        <x:f>IFERROR(H2851/AVERAGE(D2851,G2851),"")</x:f>
        <x:v>0.008047823298852836</x:v>
      </x:c>
      <x:c r="J2851" s="14" t="n">
        <x:f>'Method'!$B$2</x:f>
        <x:v>0.05</x:v>
      </x:c>
      <x:c r="K2851" s="13" t="str">
        <x:f>IF(I2851&lt;=J2851,"是","否")</x:f>
        <x:v>是</x:v>
      </x:c>
      <x:c r="L2851" s="36" t="n">
        <x:v>0.7287704997783808</x:v>
      </x:c>
      <x:c r="M2851" s="36" t="n">
        <x:f>1-L2851</x:f>
        <x:v>0.2712295002216192</x:v>
      </x:c>
      <x:c r="N2851" s="13" t="str">
        <x:v>是</x:v>
      </x:c>
      <x:c r="O2851" s="15"/>
      <x:c r="P2851" s="13" t="str"/>
    </x:row>
    <x:row r="2852">
      <x:c r="A2852" s="15" t="n">
        <x:v>2851</x:v>
      </x:c>
      <x:c r="B2852" s="13" t="str">
        <x:v>Danainae-2</x:v>
      </x:c>
      <x:c r="C2852" s="13" t="str">
        <x:v>Danainae</x:v>
      </x:c>
      <x:c r="D2852" s="33" t="n">
        <x:f>'AR_values'!I40</x:f>
        <x:v>2.7817420272828395</x:v>
      </x:c>
      <x:c r="E2852" s="33" t="str">
        <x:v>Pieridae-1</x:v>
      </x:c>
      <x:c r="F2852" s="33" t="str">
        <x:v>Pieridae</x:v>
      </x:c>
      <x:c r="G2852" s="33" t="n">
        <x:f>'AR_values'!I274</x:f>
        <x:v>2.759443545264334</x:v>
      </x:c>
      <x:c r="H2852" s="33" t="n">
        <x:f>ABS(D2852-G2852)</x:f>
        <x:v>0.02229848201850526</x:v>
      </x:c>
      <x:c r="I2852" s="14" t="n">
        <x:f>IFERROR(H2852/AVERAGE(D2852,G2852),"")</x:f>
        <x:v>0.008048271160229376</x:v>
      </x:c>
      <x:c r="J2852" s="14" t="n">
        <x:f>'Method'!$B$2</x:f>
        <x:v>0.05</x:v>
      </x:c>
      <x:c r="K2852" s="13" t="str">
        <x:f>IF(I2852&lt;=J2852,"是","否")</x:f>
        <x:v>是</x:v>
      </x:c>
      <x:c r="L2852" s="36" t="n">
        <x:v>0.8999205925617361</x:v>
      </x:c>
      <x:c r="M2852" s="36" t="n">
        <x:f>1-L2852</x:f>
        <x:v>0.10007940743826393</x:v>
      </x:c>
      <x:c r="N2852" s="13" t="str">
        <x:v>是</x:v>
      </x:c>
      <x:c r="O2852" s="15"/>
      <x:c r="P2852" s="13" t="str"/>
    </x:row>
    <x:row r="2853">
      <x:c r="A2853" s="15" t="n">
        <x:v>2852</x:v>
      </x:c>
      <x:c r="B2853" s="13" t="str">
        <x:v>Charaxinae-6</x:v>
      </x:c>
      <x:c r="C2853" s="13" t="str">
        <x:v>Charaxinae</x:v>
      </x:c>
      <x:c r="D2853" s="33" t="n">
        <x:f>'AR_values'!I27</x:f>
        <x:v>2.518220654144657</x:v>
      </x:c>
      <x:c r="E2853" s="33" t="str">
        <x:v>Nymphalinae-23</x:v>
      </x:c>
      <x:c r="F2853" s="33" t="str">
        <x:v>Nymphalinae</x:v>
      </x:c>
      <x:c r="G2853" s="33" t="n">
        <x:f>'AR_values'!I204</x:f>
        <x:v>2.538573367865507</x:v>
      </x:c>
      <x:c r="H2853" s="33" t="n">
        <x:f>ABS(D2853-G2853)</x:f>
        <x:v>0.020352713720849902</x:v>
      </x:c>
      <x:c r="I2853" s="14" t="n">
        <x:f>IFERROR(H2853/AVERAGE(D2853,G2853),"")</x:f>
        <x:v>0.008049651076260109</x:v>
      </x:c>
      <x:c r="J2853" s="14" t="n">
        <x:f>'Method'!$B$2</x:f>
        <x:v>0.05</x:v>
      </x:c>
      <x:c r="K2853" s="13" t="str">
        <x:f>IF(I2853&lt;=J2853,"是","否")</x:f>
        <x:v>是</x:v>
      </x:c>
      <x:c r="L2853" s="36" t="n">
        <x:v>0.7212853309770368</x:v>
      </x:c>
      <x:c r="M2853" s="36" t="n">
        <x:f>1-L2853</x:f>
        <x:v>0.27871466902296316</x:v>
      </x:c>
      <x:c r="N2853" s="13" t="str">
        <x:v>是</x:v>
      </x:c>
      <x:c r="O2853" s="15"/>
      <x:c r="P2853" s="13" t="str"/>
    </x:row>
    <x:row r="2854">
      <x:c r="A2854" s="15" t="n">
        <x:v>2853</x:v>
      </x:c>
      <x:c r="B2854" s="13" t="str">
        <x:v>Satyrinae-1</x:v>
      </x:c>
      <x:c r="C2854" s="13" t="str">
        <x:v>Satyrinae</x:v>
      </x:c>
      <x:c r="D2854" s="33" t="n">
        <x:f>'AR_values'!I358</x:f>
        <x:v>2.4076047196767663</x:v>
      </x:c>
      <x:c r="E2854" s="33" t="str">
        <x:v>Satyrinae-17</x:v>
      </x:c>
      <x:c r="F2854" s="33" t="str">
        <x:v>Satyrinae</x:v>
      </x:c>
      <x:c r="G2854" s="33" t="n">
        <x:f>'AR_values'!I366</x:f>
        <x:v>2.388286699296129</x:v>
      </x:c>
      <x:c r="H2854" s="33" t="n">
        <x:f>ABS(D2854-G2854)</x:f>
        <x:v>0.019318020380637346</x:v>
      </x:c>
      <x:c r="I2854" s="14" t="n">
        <x:f>IFERROR(H2854/AVERAGE(D2854,G2854),"")</x:f>
        <x:v>0.00805607078768041</x:v>
      </x:c>
      <x:c r="J2854" s="14" t="n">
        <x:f>'Method'!$B$2</x:f>
        <x:v>0.05</x:v>
      </x:c>
      <x:c r="K2854" s="13" t="str">
        <x:f>IF(I2854&lt;=J2854,"是","否")</x:f>
        <x:v>是</x:v>
      </x:c>
      <x:c r="L2854" s="36" t="n">
        <x:v>0.8784765555357461</x:v>
      </x:c>
      <x:c r="M2854" s="36" t="n">
        <x:f>1-L2854</x:f>
        <x:v>0.1215234444642539</x:v>
      </x:c>
      <x:c r="N2854" s="13" t="str">
        <x:v>否</x:v>
      </x:c>
      <x:c r="O2854" s="15"/>
      <x:c r="P2854" s="13" t="str"/>
    </x:row>
    <x:row r="2855">
      <x:c r="A2855" s="15" t="n">
        <x:v>2854</x:v>
      </x:c>
      <x:c r="B2855" s="13" t="str">
        <x:v>Hesperiidae-1</x:v>
      </x:c>
      <x:c r="C2855" s="13" t="str">
        <x:v>Hesperiidae</x:v>
      </x:c>
      <x:c r="D2855" s="33" t="n">
        <x:f>'AR_values'!I75</x:f>
        <x:v>2.626775993873075</x:v>
      </x:c>
      <x:c r="E2855" s="33" t="str">
        <x:v>Satyrinae-5</x:v>
      </x:c>
      <x:c r="F2855" s="33" t="str">
        <x:v>Satyrinae</x:v>
      </x:c>
      <x:c r="G2855" s="33" t="n">
        <x:f>'AR_values'!I380</x:f>
        <x:v>2.6480282902286</x:v>
      </x:c>
      <x:c r="H2855" s="33" t="n">
        <x:f>ABS(D2855-G2855)</x:f>
        <x:v>0.021252296355525058</x:v>
      </x:c>
      <x:c r="I2855" s="14" t="n">
        <x:f>IFERROR(H2855/AVERAGE(D2855,G2855),"")</x:f>
        <x:v>0.008058041667850973</x:v>
      </x:c>
      <x:c r="J2855" s="14" t="n">
        <x:f>'Method'!$B$2</x:f>
        <x:v>0.05</x:v>
      </x:c>
      <x:c r="K2855" s="13" t="str">
        <x:f>IF(I2855&lt;=J2855,"是","否")</x:f>
        <x:v>是</x:v>
      </x:c>
      <x:c r="L2855" s="36" t="n">
        <x:v>0.8080702044090068</x:v>
      </x:c>
      <x:c r="M2855" s="36" t="n">
        <x:f>1-L2855</x:f>
        <x:v>0.1919297955909932</x:v>
      </x:c>
      <x:c r="N2855" s="13" t="str">
        <x:v>是</x:v>
      </x:c>
      <x:c r="O2855" s="15"/>
      <x:c r="P2855" s="13" t="str"/>
    </x:row>
    <x:row r="2856">
      <x:c r="A2856" s="15" t="n">
        <x:v>2855</x:v>
      </x:c>
      <x:c r="B2856" s="13" t="str">
        <x:v>Hesperiidae_Signata_flammeata</x:v>
      </x:c>
      <x:c r="C2856" s="13" t="str">
        <x:v>Hesperiidae</x:v>
      </x:c>
      <x:c r="D2856" s="33" t="n">
        <x:f>'AR_values'!I123</x:f>
        <x:v>2.6818346519856244</x:v>
      </x:c>
      <x:c r="E2856" s="33" t="str">
        <x:v>Lycaenidae-15</x:v>
      </x:c>
      <x:c r="F2856" s="33" t="str">
        <x:v>Lycaenidae</x:v>
      </x:c>
      <x:c r="G2856" s="33" t="n">
        <x:f>'AR_values'!I147</x:f>
        <x:v>2.660305679700807</x:v>
      </x:c>
      <x:c r="H2856" s="33" t="n">
        <x:f>ABS(D2856-G2856)</x:f>
        <x:v>0.021528972284817538</x:v>
      </x:c>
      <x:c r="I2856" s="14" t="n">
        <x:f>IFERROR(H2856/AVERAGE(D2856,G2856),"")</x:f>
        <x:v>0.008060054939822658</x:v>
      </x:c>
      <x:c r="J2856" s="14" t="n">
        <x:f>'Method'!$B$2</x:f>
        <x:v>0.05</x:v>
      </x:c>
      <x:c r="K2856" s="13" t="str">
        <x:f>IF(I2856&lt;=J2856,"是","否")</x:f>
        <x:v>是</x:v>
      </x:c>
      <x:c r="L2856" s="36" t="n">
        <x:v>0.8393252145166387</x:v>
      </x:c>
      <x:c r="M2856" s="36" t="n">
        <x:f>1-L2856</x:f>
        <x:v>0.16067478548336134</x:v>
      </x:c>
      <x:c r="N2856" s="13" t="str">
        <x:v>是</x:v>
      </x:c>
      <x:c r="O2856" s="15"/>
      <x:c r="P2856" s="13" t="str"/>
    </x:row>
    <x:row r="2857">
      <x:c r="A2857" s="15" t="n">
        <x:v>2856</x:v>
      </x:c>
      <x:c r="B2857" s="13" t="str">
        <x:v>Charaxinae-2</x:v>
      </x:c>
      <x:c r="C2857" s="13" t="str">
        <x:v>Charaxinae</x:v>
      </x:c>
      <x:c r="D2857" s="33" t="n">
        <x:f>'AR_values'!I23</x:f>
        <x:v>2.5149952754018976</x:v>
      </x:c>
      <x:c r="E2857" s="33" t="str">
        <x:v>Lycaenidae_Ogyris_amaryllis</x:v>
      </x:c>
      <x:c r="F2857" s="33" t="str">
        <x:v>Lycaenidae</x:v>
      </x:c>
      <x:c r="G2857" s="33" t="n">
        <x:f>'AR_values'!I176</x:f>
        <x:v>2.5353520766284507</x:v>
      </x:c>
      <x:c r="H2857" s="33" t="n">
        <x:f>ABS(D2857-G2857)</x:f>
        <x:v>0.020356801226553145</x:v>
      </x:c>
      <x:c r="I2857" s="14" t="n">
        <x:f>IFERROR(H2857/AVERAGE(D2857,G2857),"")</x:f>
        <x:v>0.00806154500179845</x:v>
      </x:c>
      <x:c r="J2857" s="14" t="n">
        <x:f>'Method'!$B$2</x:f>
        <x:v>0.05</x:v>
      </x:c>
      <x:c r="K2857" s="13" t="str">
        <x:f>IF(I2857&lt;=J2857,"是","否")</x:f>
        <x:v>是</x:v>
      </x:c>
      <x:c r="L2857" s="36" t="n">
        <x:v>0.8537935827638132</x:v>
      </x:c>
      <x:c r="M2857" s="36" t="n">
        <x:f>1-L2857</x:f>
        <x:v>0.14620641723618677</x:v>
      </x:c>
      <x:c r="N2857" s="13" t="str">
        <x:v>是</x:v>
      </x:c>
      <x:c r="O2857" s="15"/>
      <x:c r="P2857" s="13" t="str"/>
    </x:row>
    <x:row r="2858">
      <x:c r="A2858" s="15" t="n">
        <x:v>2857</x:v>
      </x:c>
      <x:c r="B2858" s="13" t="str">
        <x:v>Danainae-4</x:v>
      </x:c>
      <x:c r="C2858" s="13" t="str">
        <x:v>Danainae</x:v>
      </x:c>
      <x:c r="D2858" s="33" t="n">
        <x:f>'AR_values'!I46</x:f>
        <x:v>2.826712330216953</x:v>
      </x:c>
      <x:c r="E2858" s="33" t="str">
        <x:v>Pieridae-14</x:v>
      </x:c>
      <x:c r="F2858" s="33" t="str">
        <x:v>Pieridae</x:v>
      </x:c>
      <x:c r="G2858" s="33" t="n">
        <x:f>'AR_values'!I279</x:f>
        <x:v>2.8495974203659724</x:v>
      </x:c>
      <x:c r="H2858" s="33" t="n">
        <x:f>ABS(D2858-G2858)</x:f>
        <x:v>0.022885090149019405</x:v>
      </x:c>
      <x:c r="I2858" s="14" t="n">
        <x:f>IFERROR(H2858/AVERAGE(D2858,G2858),"")</x:f>
        <x:v>0.008063369038896876</x:v>
      </x:c>
      <x:c r="J2858" s="14" t="n">
        <x:f>'Method'!$B$2</x:f>
        <x:v>0.05</x:v>
      </x:c>
      <x:c r="K2858" s="13" t="str">
        <x:f>IF(I2858&lt;=J2858,"是","否")</x:f>
        <x:v>是</x:v>
      </x:c>
      <x:c r="L2858" s="36" t="n">
        <x:v>0.8392485959589439</x:v>
      </x:c>
      <x:c r="M2858" s="36" t="n">
        <x:f>1-L2858</x:f>
        <x:v>0.16075140404105615</x:v>
      </x:c>
      <x:c r="N2858" s="13" t="str">
        <x:v>是</x:v>
      </x:c>
      <x:c r="O2858" s="15"/>
      <x:c r="P2858" s="13" t="str"/>
    </x:row>
    <x:row r="2859">
      <x:c r="A2859" s="15" t="n">
        <x:v>2858</x:v>
      </x:c>
      <x:c r="B2859" s="13" t="str">
        <x:v>Hesperiidae-29</x:v>
      </x:c>
      <x:c r="C2859" s="13" t="str">
        <x:v>Hesperiidae</x:v>
      </x:c>
      <x:c r="D2859" s="33" t="n">
        <x:f>'AR_values'!I96</x:f>
        <x:v>2.3699007362993836</x:v>
      </x:c>
      <x:c r="E2859" s="33" t="str">
        <x:v>Limenitidinae-8</x:v>
      </x:c>
      <x:c r="F2859" s="33" t="str">
        <x:v>Limenitidinae</x:v>
      </x:c>
      <x:c r="G2859" s="33" t="n">
        <x:f>'AR_values'!I140</x:f>
        <x:v>2.3890954186981337</x:v>
      </x:c>
      <x:c r="H2859" s="33" t="n">
        <x:f>ABS(D2859-G2859)</x:f>
        <x:v>0.019194682398750107</x:v>
      </x:c>
      <x:c r="I2859" s="14" t="n">
        <x:f>IFERROR(H2859/AVERAGE(D2859,G2859),"")</x:f>
        <x:v>0.008066693804151696</x:v>
      </x:c>
      <x:c r="J2859" s="14" t="n">
        <x:f>'Method'!$B$2</x:f>
        <x:v>0.05</x:v>
      </x:c>
      <x:c r="K2859" s="13" t="str">
        <x:f>IF(I2859&lt;=J2859,"是","否")</x:f>
        <x:v>是</x:v>
      </x:c>
      <x:c r="L2859" s="36" t="n">
        <x:v>0.8915544457326318</x:v>
      </x:c>
      <x:c r="M2859" s="36" t="n">
        <x:f>1-L2859</x:f>
        <x:v>0.10844555426736824</x:v>
      </x:c>
      <x:c r="N2859" s="13" t="str">
        <x:v>是</x:v>
      </x:c>
      <x:c r="O2859" s="15"/>
      <x:c r="P2859" s="13" t="str"/>
    </x:row>
    <x:row r="2860">
      <x:c r="A2860" s="15" t="n">
        <x:v>2859</x:v>
      </x:c>
      <x:c r="B2860" s="13" t="str">
        <x:v>Hesperiidae-30</x:v>
      </x:c>
      <x:c r="C2860" s="13" t="str">
        <x:v>Hesperiidae</x:v>
      </x:c>
      <x:c r="D2860" s="33" t="n">
        <x:f>'AR_values'!I98</x:f>
        <x:v>2.3699007362993836</x:v>
      </x:c>
      <x:c r="E2860" s="33" t="str">
        <x:v>Limenitidinae-8</x:v>
      </x:c>
      <x:c r="F2860" s="33" t="str">
        <x:v>Limenitidinae</x:v>
      </x:c>
      <x:c r="G2860" s="33" t="n">
        <x:f>'AR_values'!I140</x:f>
        <x:v>2.3890954186981337</x:v>
      </x:c>
      <x:c r="H2860" s="33" t="n">
        <x:f>ABS(D2860-G2860)</x:f>
        <x:v>0.019194682398750107</x:v>
      </x:c>
      <x:c r="I2860" s="14" t="n">
        <x:f>IFERROR(H2860/AVERAGE(D2860,G2860),"")</x:f>
        <x:v>0.008066693804151696</x:v>
      </x:c>
      <x:c r="J2860" s="14" t="n">
        <x:f>'Method'!$B$2</x:f>
        <x:v>0.05</x:v>
      </x:c>
      <x:c r="K2860" s="13" t="str">
        <x:f>IF(I2860&lt;=J2860,"是","否")</x:f>
        <x:v>是</x:v>
      </x:c>
      <x:c r="L2860" s="36" t="n">
        <x:v>0.8915544457326318</x:v>
      </x:c>
      <x:c r="M2860" s="36" t="n">
        <x:f>1-L2860</x:f>
        <x:v>0.10844555426736824</x:v>
      </x:c>
      <x:c r="N2860" s="13" t="str">
        <x:v>是</x:v>
      </x:c>
      <x:c r="O2860" s="15"/>
      <x:c r="P2860" s="13" t="str"/>
    </x:row>
    <x:row r="2861">
      <x:c r="A2861" s="15" t="n">
        <x:v>2860</x:v>
      </x:c>
      <x:c r="B2861" s="13" t="str">
        <x:v>Hesperiidae-28</x:v>
      </x:c>
      <x:c r="C2861" s="13" t="str">
        <x:v>Hesperiidae</x:v>
      </x:c>
      <x:c r="D2861" s="33" t="n">
        <x:f>'AR_values'!I95</x:f>
        <x:v>2.9728124719229405</x:v>
      </x:c>
      <x:c r="E2861" s="33" t="str">
        <x:v>Papilionidae-20</x:v>
      </x:c>
      <x:c r="F2861" s="33" t="str">
        <x:v>Papilionidae</x:v>
      </x:c>
      <x:c r="G2861" s="33" t="n">
        <x:f>'AR_values'!I231</x:f>
        <x:v>2.9969120778729335</x:v>
      </x:c>
      <x:c r="H2861" s="33" t="n">
        <x:f>ABS(D2861-G2861)</x:f>
        <x:v>0.02409960594999294</x:v>
      </x:c>
      <x:c r="I2861" s="14" t="n">
        <x:f>IFERROR(H2861/AVERAGE(D2861,G2861),"")</x:f>
        <x:v>0.008073942356625815</x:v>
      </x:c>
      <x:c r="J2861" s="14" t="n">
        <x:f>'Method'!$B$2</x:f>
        <x:v>0.05</x:v>
      </x:c>
      <x:c r="K2861" s="13" t="str">
        <x:f>IF(I2861&lt;=J2861,"是","否")</x:f>
        <x:v>是</x:v>
      </x:c>
      <x:c r="L2861" s="36" t="n">
        <x:v>0.8419971430514931</x:v>
      </x:c>
      <x:c r="M2861" s="36" t="n">
        <x:f>1-L2861</x:f>
        <x:v>0.1580028569485069</x:v>
      </x:c>
      <x:c r="N2861" s="13" t="str">
        <x:v>是</x:v>
      </x:c>
      <x:c r="O2861" s="15"/>
      <x:c r="P2861" s="13" t="str"/>
    </x:row>
    <x:row r="2862">
      <x:c r="A2862" s="15" t="n">
        <x:v>2861</x:v>
      </x:c>
      <x:c r="B2862" s="13" t="str">
        <x:v>Pieridae-27</x:v>
      </x:c>
      <x:c r="C2862" s="13" t="str">
        <x:v>Pieridae</x:v>
      </x:c>
      <x:c r="D2862" s="33" t="n">
        <x:f>'AR_values'!I292</x:f>
        <x:v>2.4097641192868773</x:v>
      </x:c>
      <x:c r="E2862" s="33" t="str">
        <x:v>Riodinidae-9</x:v>
      </x:c>
      <x:c r="F2862" s="33" t="str">
        <x:v>Riodinidae</x:v>
      </x:c>
      <x:c r="G2862" s="33" t="n">
        <x:f>'AR_values'!I357</x:f>
        <x:v>2.42930522516359</x:v>
      </x:c>
      <x:c r="H2862" s="33" t="n">
        <x:f>ABS(D2862-G2862)</x:f>
        <x:v>0.01954110587671254</x:v>
      </x:c>
      <x:c r="I2862" s="14" t="n">
        <x:f>IFERROR(H2862/AVERAGE(D2862,G2862),"")</x:f>
        <x:v>0.008076390101382877</x:v>
      </x:c>
      <x:c r="J2862" s="14" t="n">
        <x:f>'Method'!$B$2</x:f>
        <x:v>0.05</x:v>
      </x:c>
      <x:c r="K2862" s="13" t="str">
        <x:f>IF(I2862&lt;=J2862,"是","否")</x:f>
        <x:v>是</x:v>
      </x:c>
      <x:c r="L2862" s="36" t="n">
        <x:v>0.9034112949229892</x:v>
      </x:c>
      <x:c r="M2862" s="36" t="n">
        <x:f>1-L2862</x:f>
        <x:v>0.09658870507701078</x:v>
      </x:c>
      <x:c r="N2862" s="13" t="str">
        <x:v>是</x:v>
      </x:c>
      <x:c r="O2862" s="15"/>
      <x:c r="P2862" s="13" t="str"/>
    </x:row>
    <x:row r="2863">
      <x:c r="A2863" s="15" t="n">
        <x:v>2862</x:v>
      </x:c>
      <x:c r="B2863" s="13" t="str">
        <x:v>Papilionidae_Papilio_aegeus</x:v>
      </x:c>
      <x:c r="C2863" s="13" t="str">
        <x:v>Papilionidae</x:v>
      </x:c>
      <x:c r="D2863" s="33" t="n">
        <x:f>'AR_values'!I263</x:f>
        <x:v>2.6776011899305736</x:v>
      </x:c>
      <x:c r="E2863" s="33" t="str">
        <x:v>Satyrinae-16</x:v>
      </x:c>
      <x:c r="F2863" s="33" t="str">
        <x:v>Satyrinae</x:v>
      </x:c>
      <x:c r="G2863" s="33" t="n">
        <x:f>'AR_values'!I365</x:f>
        <x:v>2.699315938443061</x:v>
      </x:c>
      <x:c r="H2863" s="33" t="n">
        <x:f>ABS(D2863-G2863)</x:f>
        <x:v>0.021714748512487336</x:v>
      </x:c>
      <x:c r="I2863" s="14" t="n">
        <x:f>IFERROR(H2863/AVERAGE(D2863,G2863),"")</x:f>
        <x:v>0.008077025549789507</x:v>
      </x:c>
      <x:c r="J2863" s="14" t="n">
        <x:f>'Method'!$B$2</x:f>
        <x:v>0.05</x:v>
      </x:c>
      <x:c r="K2863" s="13" t="str">
        <x:f>IF(I2863&lt;=J2863,"是","否")</x:f>
        <x:v>是</x:v>
      </x:c>
      <x:c r="L2863" s="36" t="n">
        <x:v>0.7393804081254917</x:v>
      </x:c>
      <x:c r="M2863" s="36" t="n">
        <x:f>1-L2863</x:f>
        <x:v>0.26061959187450834</x:v>
      </x:c>
      <x:c r="N2863" s="13" t="str">
        <x:v>是</x:v>
      </x:c>
      <x:c r="O2863" s="15"/>
      <x:c r="P2863" s="13" t="str"/>
    </x:row>
    <x:row r="2864">
      <x:c r="A2864" s="15" t="n">
        <x:v>2863</x:v>
      </x:c>
      <x:c r="B2864" s="13" t="str">
        <x:v>Charaxinae-12</x:v>
      </x:c>
      <x:c r="C2864" s="13" t="str">
        <x:v>Charaxinae</x:v>
      </x:c>
      <x:c r="D2864" s="33" t="n">
        <x:f>'AR_values'!I19</x:f>
        <x:v>2.554072397947023</x:v>
      </x:c>
      <x:c r="E2864" s="33" t="str">
        <x:v>Parnassiinae-6</x:v>
      </x:c>
      <x:c r="F2864" s="33" t="str">
        <x:v>Parnassiinae</x:v>
      </x:c>
      <x:c r="G2864" s="33" t="n">
        <x:f>'AR_values'!I273</x:f>
        <x:v>2.533520834171576</x:v>
      </x:c>
      <x:c r="H2864" s="33" t="n">
        <x:f>ABS(D2864-G2864)</x:f>
        <x:v>0.02055156377544698</x:v>
      </x:c>
      <x:c r="I2864" s="14" t="n">
        <x:f>IFERROR(H2864/AVERAGE(D2864,G2864),"")</x:f>
        <x:v>0.0080790907754584</x:v>
      </x:c>
      <x:c r="J2864" s="14" t="n">
        <x:f>'Method'!$B$2</x:f>
        <x:v>0.05</x:v>
      </x:c>
      <x:c r="K2864" s="13" t="str">
        <x:f>IF(I2864&lt;=J2864,"是","否")</x:f>
        <x:v>是</x:v>
      </x:c>
      <x:c r="L2864" s="36" t="n">
        <x:v>0.7459854817421909</x:v>
      </x:c>
      <x:c r="M2864" s="36" t="n">
        <x:f>1-L2864</x:f>
        <x:v>0.2540145182578091</x:v>
      </x:c>
      <x:c r="N2864" s="13" t="str">
        <x:v>是</x:v>
      </x:c>
      <x:c r="O2864" s="15"/>
      <x:c r="P2864" s="13" t="str"/>
    </x:row>
    <x:row r="2865">
      <x:c r="A2865" s="15" t="n">
        <x:v>2864</x:v>
      </x:c>
      <x:c r="B2865" s="13" t="str">
        <x:v>Limenitidinae-6</x:v>
      </x:c>
      <x:c r="C2865" s="13" t="str">
        <x:v>Limenitidinae</x:v>
      </x:c>
      <x:c r="D2865" s="33" t="n">
        <x:f>'AR_values'!I138</x:f>
        <x:v>2.400197823531223</x:v>
      </x:c>
      <x:c r="E2865" s="33" t="str">
        <x:v>Lycaenidae_Nacaduba_biocellata</x:v>
      </x:c>
      <x:c r="F2865" s="33" t="str">
        <x:v>Lycaenidae</x:v>
      </x:c>
      <x:c r="G2865" s="33" t="n">
        <x:f>'AR_values'!I173</x:f>
        <x:v>2.3808780871784516</x:v>
      </x:c>
      <x:c r="H2865" s="33" t="n">
        <x:f>ABS(D2865-G2865)</x:f>
        <x:v>0.01931973635277151</x:v>
      </x:c>
      <x:c r="I2865" s="14" t="n">
        <x:f>IFERROR(H2865/AVERAGE(D2865,G2865),"")</x:f>
        <x:v>0.008081752606979128</x:v>
      </x:c>
      <x:c r="J2865" s="14" t="n">
        <x:f>'Method'!$B$2</x:f>
        <x:v>0.05</x:v>
      </x:c>
      <x:c r="K2865" s="13" t="str">
        <x:f>IF(I2865&lt;=J2865,"是","否")</x:f>
        <x:v>是</x:v>
      </x:c>
      <x:c r="L2865" s="36" t="n">
        <x:v>0.8453960288020947</x:v>
      </x:c>
      <x:c r="M2865" s="36" t="n">
        <x:f>1-L2865</x:f>
        <x:v>0.15460397119790525</x:v>
      </x:c>
      <x:c r="N2865" s="13" t="str">
        <x:v>是</x:v>
      </x:c>
      <x:c r="O2865" s="15"/>
      <x:c r="P2865" s="13" t="str"/>
    </x:row>
    <x:row r="2866">
      <x:c r="A2866" s="15" t="n">
        <x:v>2865</x:v>
      </x:c>
      <x:c r="B2866" s="13" t="str">
        <x:v>Hesperiidae-33</x:v>
      </x:c>
      <x:c r="C2866" s="13" t="str">
        <x:v>Hesperiidae</x:v>
      </x:c>
      <x:c r="D2866" s="33" t="n">
        <x:f>'AR_values'!I101</x:f>
        <x:v>2.3794769606989794</x:v>
      </x:c>
      <x:c r="E2866" s="33" t="str">
        <x:v>Lycaenidae_Ogyris_halmaturia</x:v>
      </x:c>
      <x:c r="F2866" s="33" t="str">
        <x:v>Lycaenidae</x:v>
      </x:c>
      <x:c r="G2866" s="33" t="n">
        <x:f>'AR_values'!I179</x:f>
        <x:v>2.3987880990215236</x:v>
      </x:c>
      <x:c r="H2866" s="33" t="n">
        <x:f>ABS(D2866-G2866)</x:f>
        <x:v>0.019311138322544164</x:v>
      </x:c>
      <x:c r="I2866" s="14" t="n">
        <x:f>IFERROR(H2866/AVERAGE(D2866,G2866),"")</x:f>
        <x:v>0.008082907951395117</x:v>
      </x:c>
      <x:c r="J2866" s="14" t="n">
        <x:f>'Method'!$B$2</x:f>
        <x:v>0.05</x:v>
      </x:c>
      <x:c r="K2866" s="13" t="str">
        <x:f>IF(I2866&lt;=J2866,"是","否")</x:f>
        <x:v>是</x:v>
      </x:c>
      <x:c r="L2866" s="36" t="n">
        <x:v>0.9192939067693738</x:v>
      </x:c>
      <x:c r="M2866" s="36" t="n">
        <x:f>1-L2866</x:f>
        <x:v>0.08070609323062616</x:v>
      </x:c>
      <x:c r="N2866" s="13" t="str">
        <x:v>是</x:v>
      </x:c>
      <x:c r="O2866" s="15"/>
      <x:c r="P2866" s="13" t="str"/>
    </x:row>
    <x:row r="2867">
      <x:c r="A2867" s="15" t="n">
        <x:v>2866</x:v>
      </x:c>
      <x:c r="B2867" s="13" t="str">
        <x:v>Lycaenidae-20</x:v>
      </x:c>
      <x:c r="C2867" s="13" t="str">
        <x:v>Lycaenidae</x:v>
      </x:c>
      <x:c r="D2867" s="33" t="n">
        <x:f>'AR_values'!I151</x:f>
        <x:v>1.9875181982136674</x:v>
      </x:c>
      <x:c r="E2867" s="33" t="str">
        <x:v>Lycaenidae-3</x:v>
      </x:c>
      <x:c r="F2867" s="33" t="str">
        <x:v>Lycaenidae</x:v>
      </x:c>
      <x:c r="G2867" s="33" t="n">
        <x:f>'AR_values'!I156</x:f>
        <x:v>2.003655773159196</x:v>
      </x:c>
      <x:c r="H2867" s="33" t="n">
        <x:f>ABS(D2867-G2867)</x:f>
        <x:v>0.016137574945528588</x:v>
      </x:c>
      <x:c r="I2867" s="14" t="n">
        <x:f>IFERROR(H2867/AVERAGE(D2867,G2867),"")</x:f>
        <x:v>0.008086630681236714</x:v>
      </x:c>
      <x:c r="J2867" s="14" t="n">
        <x:f>'Method'!$B$2</x:f>
        <x:v>0.05</x:v>
      </x:c>
      <x:c r="K2867" s="13" t="str">
        <x:f>IF(I2867&lt;=J2867,"是","否")</x:f>
        <x:v>是</x:v>
      </x:c>
      <x:c r="L2867" s="36" t="n">
        <x:v>0.9483684388104304</x:v>
      </x:c>
      <x:c r="M2867" s="36" t="n">
        <x:f>1-L2867</x:f>
        <x:v>0.051631561189569575</x:v>
      </x:c>
      <x:c r="N2867" s="13" t="str">
        <x:v>否</x:v>
      </x:c>
      <x:c r="O2867" s="15"/>
      <x:c r="P2867" s="13" t="str"/>
    </x:row>
    <x:row r="2868">
      <x:c r="A2868" s="15" t="n">
        <x:v>2867</x:v>
      </x:c>
      <x:c r="B2868" s="13" t="str">
        <x:v>Hesperiidae-16</x:v>
      </x:c>
      <x:c r="C2868" s="13" t="str">
        <x:v>Hesperiidae</x:v>
      </x:c>
      <x:c r="D2868" s="33" t="n">
        <x:f>'AR_values'!I82</x:f>
        <x:v>2.8480556399666805</x:v>
      </x:c>
      <x:c r="E2868" s="33" t="str">
        <x:v>Hesperiidae_Hesperilla_donnysa</x:v>
      </x:c>
      <x:c r="F2868" s="33" t="str">
        <x:v>Hesperiidae</x:v>
      </x:c>
      <x:c r="G2868" s="33" t="n">
        <x:f>'AR_values'!I118</x:f>
        <x:v>2.8711882989630286</x:v>
      </x:c>
      <x:c r="H2868" s="33" t="n">
        <x:f>ABS(D2868-G2868)</x:f>
        <x:v>0.023132658996348088</x:v>
      </x:c>
      <x:c r="I2868" s="14" t="n">
        <x:f>IFERROR(H2868/AVERAGE(D2868,G2868),"")</x:f>
        <x:v>0.008089411552771465</x:v>
      </x:c>
      <x:c r="J2868" s="14" t="n">
        <x:f>'Method'!$B$2</x:f>
        <x:v>0.05</x:v>
      </x:c>
      <x:c r="K2868" s="13" t="str">
        <x:f>IF(I2868&lt;=J2868,"是","否")</x:f>
        <x:v>是</x:v>
      </x:c>
      <x:c r="L2868" s="36" t="n">
        <x:v>0.8987732531608192</x:v>
      </x:c>
      <x:c r="M2868" s="36" t="n">
        <x:f>1-L2868</x:f>
        <x:v>0.10122674683918076</x:v>
      </x:c>
      <x:c r="N2868" s="13" t="str">
        <x:v>否</x:v>
      </x:c>
      <x:c r="O2868" s="15"/>
      <x:c r="P2868" s="13" t="str"/>
    </x:row>
    <x:row r="2869">
      <x:c r="A2869" s="15" t="n">
        <x:v>2868</x:v>
      </x:c>
      <x:c r="B2869" s="13" t="str">
        <x:v>Papilionidae-22</x:v>
      </x:c>
      <x:c r="C2869" s="13" t="str">
        <x:v>Papilionidae</x:v>
      </x:c>
      <x:c r="D2869" s="33" t="n">
        <x:f>'AR_values'!I233</x:f>
        <x:v>3.055390072060904</x:v>
      </x:c>
      <x:c r="E2869" s="33" t="str">
        <x:v>Pieridae_Aporia_crataegi</x:v>
      </x:c>
      <x:c r="F2869" s="33" t="str">
        <x:v>Pieridae</x:v>
      </x:c>
      <x:c r="G2869" s="33" t="n">
        <x:f>'AR_values'!I322</x:f>
        <x:v>3.0307703988857</x:v>
      </x:c>
      <x:c r="H2869" s="33" t="n">
        <x:f>ABS(D2869-G2869)</x:f>
        <x:v>0.02461967317520397</x:v>
      </x:c>
      <x:c r="I2869" s="14" t="n">
        <x:f>IFERROR(H2869/AVERAGE(D2869,G2869),"")</x:f>
        <x:v>0.008090379244099943</x:v>
      </x:c>
      <x:c r="J2869" s="14" t="n">
        <x:f>'Method'!$B$2</x:f>
        <x:v>0.05</x:v>
      </x:c>
      <x:c r="K2869" s="13" t="str">
        <x:f>IF(I2869&lt;=J2869,"是","否")</x:f>
        <x:v>是</x:v>
      </x:c>
      <x:c r="L2869" s="36" t="n">
        <x:v>0.7638813300590694</x:v>
      </x:c>
      <x:c r="M2869" s="36" t="n">
        <x:f>1-L2869</x:f>
        <x:v>0.23611866994093056</x:v>
      </x:c>
      <x:c r="N2869" s="13" t="str">
        <x:v>是</x:v>
      </x:c>
      <x:c r="O2869" s="15"/>
      <x:c r="P2869" s="13" t="str"/>
    </x:row>
    <x:row r="2870">
      <x:c r="A2870" s="15" t="n">
        <x:v>2869</x:v>
      </x:c>
      <x:c r="B2870" s="13" t="str">
        <x:v>Hesperiidae-35</x:v>
      </x:c>
      <x:c r="C2870" s="13" t="str">
        <x:v>Hesperiidae</x:v>
      </x:c>
      <x:c r="D2870" s="33" t="n">
        <x:f>'AR_values'!I103</x:f>
        <x:v>2.9054018143662637</x:v>
      </x:c>
      <x:c r="E2870" s="33" t="str">
        <x:v>Satyrinae-3</x:v>
      </x:c>
      <x:c r="F2870" s="33" t="str">
        <x:v>Satyrinae</x:v>
      </x:c>
      <x:c r="G2870" s="33" t="n">
        <x:f>'AR_values'!I378</x:f>
        <x:v>2.929011336174991</x:v>
      </x:c>
      <x:c r="H2870" s="33" t="n">
        <x:f>ABS(D2870-G2870)</x:f>
        <x:v>0.02360952180872733</x:v>
      </x:c>
      <x:c r="I2870" s="14" t="n">
        <x:f>IFERROR(H2870/AVERAGE(D2870,G2870),"")</x:f>
        <x:v>0.00809319504791569</x:v>
      </x:c>
      <x:c r="J2870" s="14" t="n">
        <x:f>'Method'!$B$2</x:f>
        <x:v>0.05</x:v>
      </x:c>
      <x:c r="K2870" s="13" t="str">
        <x:f>IF(I2870&lt;=J2870,"是","否")</x:f>
        <x:v>是</x:v>
      </x:c>
      <x:c r="L2870" s="36" t="n">
        <x:v>0.658590598403141</x:v>
      </x:c>
      <x:c r="M2870" s="36" t="n">
        <x:f>1-L2870</x:f>
        <x:v>0.34140940159685895</x:v>
      </x:c>
      <x:c r="N2870" s="13" t="str">
        <x:v>是</x:v>
      </x:c>
      <x:c r="O2870" s="15"/>
      <x:c r="P2870" s="13" t="str"/>
    </x:row>
    <x:row r="2871">
      <x:c r="A2871" s="15" t="n">
        <x:v>2870</x:v>
      </x:c>
      <x:c r="B2871" s="13" t="str">
        <x:v>Nymphalinae-26</x:v>
      </x:c>
      <x:c r="C2871" s="13" t="str">
        <x:v>Nymphalinae</x:v>
      </x:c>
      <x:c r="D2871" s="33" t="n">
        <x:f>'AR_values'!I207</x:f>
        <x:v>2.625888705350113</x:v>
      </x:c>
      <x:c r="E2871" s="33" t="str">
        <x:v>Papilionidae-3</x:v>
      </x:c>
      <x:c r="F2871" s="33" t="str">
        <x:v>Papilionidae</x:v>
      </x:c>
      <x:c r="G2871" s="33" t="n">
        <x:f>'AR_values'!I240</x:f>
        <x:v>2.647228355104499</x:v>
      </x:c>
      <x:c r="H2871" s="33" t="n">
        <x:f>ABS(D2871-G2871)</x:f>
        <x:v>0.021339649754385626</x:v>
      </x:c>
      <x:c r="I2871" s="14" t="n">
        <x:f>IFERROR(H2871/AVERAGE(D2871,G2871),"")</x:f>
        <x:v>0.008093751574157494</x:v>
      </x:c>
      <x:c r="J2871" s="14" t="n">
        <x:f>'Method'!$B$2</x:f>
        <x:v>0.05</x:v>
      </x:c>
      <x:c r="K2871" s="13" t="str">
        <x:f>IF(I2871&lt;=J2871,"是","否")</x:f>
        <x:v>是</x:v>
      </x:c>
      <x:c r="L2871" s="36" t="n">
        <x:v>0.7582021750103244</x:v>
      </x:c>
      <x:c r="M2871" s="36" t="n">
        <x:f>1-L2871</x:f>
        <x:v>0.2417978249896756</x:v>
      </x:c>
      <x:c r="N2871" s="13" t="str">
        <x:v>是</x:v>
      </x:c>
      <x:c r="O2871" s="15"/>
      <x:c r="P2871" s="13" t="str"/>
    </x:row>
    <x:row r="2872">
      <x:c r="A2872" s="15" t="n">
        <x:v>2871</x:v>
      </x:c>
      <x:c r="B2872" s="13" t="str">
        <x:v>Biblidinae-5</x:v>
      </x:c>
      <x:c r="C2872" s="13" t="str">
        <x:v>Biblidinae</x:v>
      </x:c>
      <x:c r="D2872" s="33" t="n">
        <x:f>'AR_values'!I11</x:f>
        <x:v>2.4750199618333006</x:v>
      </x:c>
      <x:c r="E2872" s="33" t="str">
        <x:v>Pieridae_Gonepteryx_rhamni</x:v>
      </x:c>
      <x:c r="F2872" s="33" t="str">
        <x:v>Pieridae</x:v>
      </x:c>
      <x:c r="G2872" s="33" t="n">
        <x:f>'AR_values'!I329</x:f>
        <x:v>2.4550451233703305</x:v>
      </x:c>
      <x:c r="H2872" s="33" t="n">
        <x:f>ABS(D2872-G2872)</x:f>
        <x:v>0.0199748384629701</x:v>
      </x:c>
      <x:c r="I2872" s="14" t="n">
        <x:f>IFERROR(H2872/AVERAGE(D2872,G2872),"")</x:f>
        <x:v>0.008103275765230617</x:v>
      </x:c>
      <x:c r="J2872" s="14" t="n">
        <x:f>'Method'!$B$2</x:f>
        <x:v>0.05</x:v>
      </x:c>
      <x:c r="K2872" s="13" t="str">
        <x:f>IF(I2872&lt;=J2872,"是","否")</x:f>
        <x:v>是</x:v>
      </x:c>
      <x:c r="L2872" s="36" t="n">
        <x:v>0.7819293994936929</x:v>
      </x:c>
      <x:c r="M2872" s="36" t="n">
        <x:f>1-L2872</x:f>
        <x:v>0.2180706005063071</x:v>
      </x:c>
      <x:c r="N2872" s="13" t="str">
        <x:v>是</x:v>
      </x:c>
      <x:c r="O2872" s="15"/>
      <x:c r="P2872" s="13" t="str"/>
    </x:row>
    <x:row r="2873">
      <x:c r="A2873" s="15" t="n">
        <x:v>2872</x:v>
      </x:c>
      <x:c r="B2873" s="13" t="str">
        <x:v>Charaxinae-3</x:v>
      </x:c>
      <x:c r="C2873" s="13" t="str">
        <x:v>Charaxinae</x:v>
      </x:c>
      <x:c r="D2873" s="33" t="n">
        <x:f>'AR_values'!I24</x:f>
        <x:v>2.655663704665578</x:v>
      </x:c>
      <x:c r="E2873" s="33" t="str">
        <x:v>Nymphalinae-18</x:v>
      </x:c>
      <x:c r="F2873" s="33" t="str">
        <x:v>Nymphalinae</x:v>
      </x:c>
      <x:c r="G2873" s="33" t="n">
        <x:f>'AR_values'!I198</x:f>
        <x:v>2.677274072434985</x:v>
      </x:c>
      <x:c r="H2873" s="33" t="n">
        <x:f>ABS(D2873-G2873)</x:f>
        <x:v>0.021610367769406835</x:v>
      </x:c>
      <x:c r="I2873" s="14" t="n">
        <x:f>IFERROR(H2873/AVERAGE(D2873,G2873),"")</x:f>
        <x:v>0.008104488997490633</x:v>
      </x:c>
      <x:c r="J2873" s="14" t="n">
        <x:f>'Method'!$B$2</x:f>
        <x:v>0.05</x:v>
      </x:c>
      <x:c r="K2873" s="13" t="str">
        <x:f>IF(I2873&lt;=J2873,"是","否")</x:f>
        <x:v>是</x:v>
      </x:c>
      <x:c r="L2873" s="36" t="n">
        <x:v>0.7345639428362037</x:v>
      </x:c>
      <x:c r="M2873" s="36" t="n">
        <x:f>1-L2873</x:f>
        <x:v>0.26543605716379626</x:v>
      </x:c>
      <x:c r="N2873" s="13" t="str">
        <x:v>是</x:v>
      </x:c>
      <x:c r="O2873" s="15"/>
      <x:c r="P2873" s="13" t="str"/>
    </x:row>
    <x:row r="2874">
      <x:c r="A2874" s="15" t="n">
        <x:v>2873</x:v>
      </x:c>
      <x:c r="B2874" s="13" t="str">
        <x:v>Nymphalinae-23</x:v>
      </x:c>
      <x:c r="C2874" s="13" t="str">
        <x:v>Nymphalinae</x:v>
      </x:c>
      <x:c r="D2874" s="33" t="n">
        <x:f>'AR_values'!I204</x:f>
        <x:v>2.538573367865507</x:v>
      </x:c>
      <x:c r="E2874" s="33" t="str">
        <x:v>Papilionidae_Zerynthia_rumina</x:v>
      </x:c>
      <x:c r="F2874" s="33" t="str">
        <x:v>Papilionidae</x:v>
      </x:c>
      <x:c r="G2874" s="33" t="n">
        <x:f>'AR_values'!I267</x:f>
        <x:v>2.5592492830957054</x:v>
      </x:c>
      <x:c r="H2874" s="33" t="n">
        <x:f>ABS(D2874-G2874)</x:f>
        <x:v>0.020675915230198516</x:v>
      </x:c>
      <x:c r="I2874" s="14" t="n">
        <x:f>IFERROR(H2874/AVERAGE(D2874,G2874),"")</x:f>
        <x:v>0.008111665173875751</x:v>
      </x:c>
      <x:c r="J2874" s="14" t="n">
        <x:f>'Method'!$B$2</x:f>
        <x:v>0.05</x:v>
      </x:c>
      <x:c r="K2874" s="13" t="str">
        <x:f>IF(I2874&lt;=J2874,"是","否")</x:f>
        <x:v>是</x:v>
      </x:c>
      <x:c r="L2874" s="36" t="n">
        <x:v>0.9220713134715339</x:v>
      </x:c>
      <x:c r="M2874" s="36" t="n">
        <x:f>1-L2874</x:f>
        <x:v>0.07792868652846607</x:v>
      </x:c>
      <x:c r="N2874" s="13" t="str">
        <x:v>是</x:v>
      </x:c>
      <x:c r="O2874" s="15"/>
      <x:c r="P2874" s="13" t="str"/>
    </x:row>
    <x:row r="2875">
      <x:c r="A2875" s="15" t="n">
        <x:v>2874</x:v>
      </x:c>
      <x:c r="B2875" s="13" t="str">
        <x:v>Charaxinae-10</x:v>
      </x:c>
      <x:c r="C2875" s="13" t="str">
        <x:v>Charaxinae</x:v>
      </x:c>
      <x:c r="D2875" s="33" t="n">
        <x:f>'AR_values'!I17</x:f>
        <x:v>2.4065875590223897</x:v>
      </x:c>
      <x:c r="E2875" s="33" t="str">
        <x:v>Lycaenidae-9</x:v>
      </x:c>
      <x:c r="F2875" s="33" t="str">
        <x:v>Lycaenidae</x:v>
      </x:c>
      <x:c r="G2875" s="33" t="n">
        <x:f>'AR_values'!I162</x:f>
        <x:v>2.3871435022846637</x:v>
      </x:c>
      <x:c r="H2875" s="33" t="n">
        <x:f>ABS(D2875-G2875)</x:f>
        <x:v>0.01944405673772609</x:v>
      </x:c>
      <x:c r="I2875" s="14" t="n">
        <x:f>IFERROR(H2875/AVERAGE(D2875,G2875),"")</x:f>
        <x:v>0.008112285186238419</x:v>
      </x:c>
      <x:c r="J2875" s="14" t="n">
        <x:f>'Method'!$B$2</x:f>
        <x:v>0.05</x:v>
      </x:c>
      <x:c r="K2875" s="13" t="str">
        <x:f>IF(I2875&lt;=J2875,"是","否")</x:f>
        <x:v>是</x:v>
      </x:c>
      <x:c r="L2875" s="36" t="n">
        <x:v>0.752884145263136</x:v>
      </x:c>
      <x:c r="M2875" s="36" t="n">
        <x:f>1-L2875</x:f>
        <x:v>0.24711585473686404</x:v>
      </x:c>
      <x:c r="N2875" s="13" t="str">
        <x:v>是</x:v>
      </x:c>
      <x:c r="O2875" s="15"/>
      <x:c r="P2875" s="13" t="str"/>
    </x:row>
    <x:row r="2876">
      <x:c r="A2876" s="15" t="n">
        <x:v>2875</x:v>
      </x:c>
      <x:c r="B2876" s="13" t="str">
        <x:v>Nymphalinae-3</x:v>
      </x:c>
      <x:c r="C2876" s="13" t="str">
        <x:v>Nymphalinae</x:v>
      </x:c>
      <x:c r="D2876" s="33" t="n">
        <x:f>'AR_values'!I211</x:f>
        <x:v>2.5385687278475513</x:v>
      </x:c>
      <x:c r="E2876" s="33" t="str">
        <x:v>Papilionidae_Zerynthia_rumina</x:v>
      </x:c>
      <x:c r="F2876" s="33" t="str">
        <x:v>Papilionidae</x:v>
      </x:c>
      <x:c r="G2876" s="33" t="n">
        <x:f>'AR_values'!I267</x:f>
        <x:v>2.5592492830957054</x:v>
      </x:c>
      <x:c r="H2876" s="33" t="n">
        <x:f>ABS(D2876-G2876)</x:f>
        <x:v>0.020680555248154153</x:v>
      </x:c>
      <x:c r="I2876" s="14" t="n">
        <x:f>IFERROR(H2876/AVERAGE(D2876,G2876),"")</x:f>
        <x:v>0.008113492950811556</x:v>
      </x:c>
      <x:c r="J2876" s="14" t="n">
        <x:f>'Method'!$B$2</x:f>
        <x:v>0.05</x:v>
      </x:c>
      <x:c r="K2876" s="13" t="str">
        <x:f>IF(I2876&lt;=J2876,"是","否")</x:f>
        <x:v>是</x:v>
      </x:c>
      <x:c r="L2876" s="36" t="n">
        <x:v>0.8929214192917844</x:v>
      </x:c>
      <x:c r="M2876" s="36" t="n">
        <x:f>1-L2876</x:f>
        <x:v>0.10707858070821563</x:v>
      </x:c>
      <x:c r="N2876" s="13" t="str">
        <x:v>是</x:v>
      </x:c>
      <x:c r="O2876" s="15"/>
      <x:c r="P2876" s="13" t="str"/>
    </x:row>
    <x:row r="2877">
      <x:c r="A2877" s="15" t="n">
        <x:v>2876</x:v>
      </x:c>
      <x:c r="B2877" s="13" t="str">
        <x:v>Charaxinae-9</x:v>
      </x:c>
      <x:c r="C2877" s="13" t="str">
        <x:v>Charaxinae</x:v>
      </x:c>
      <x:c r="D2877" s="33" t="n">
        <x:f>'AR_values'!I30</x:f>
        <x:v>2.258306077290684</x:v>
      </x:c>
      <x:c r="E2877" s="33" t="str">
        <x:v>Riodinidae-8</x:v>
      </x:c>
      <x:c r="F2877" s="33" t="str">
        <x:v>Riodinidae</x:v>
      </x:c>
      <x:c r="G2877" s="33" t="n">
        <x:f>'AR_values'!I356</x:f>
        <x:v>2.240045411639108</x:v>
      </x:c>
      <x:c r="H2877" s="33" t="n">
        <x:f>ABS(D2877-G2877)</x:f>
        <x:v>0.018260665651576247</x:v>
      </x:c>
      <x:c r="I2877" s="14" t="n">
        <x:f>IFERROR(H2877/AVERAGE(D2877,G2877),"")</x:f>
        <x:v>0.008118825617124313</x:v>
      </x:c>
      <x:c r="J2877" s="14" t="n">
        <x:f>'Method'!$B$2</x:f>
        <x:v>0.05</x:v>
      </x:c>
      <x:c r="K2877" s="13" t="str">
        <x:f>IF(I2877&lt;=J2877,"是","否")</x:f>
        <x:v>是</x:v>
      </x:c>
      <x:c r="L2877" s="36" t="n">
        <x:v>0.8251172157074134</x:v>
      </x:c>
      <x:c r="M2877" s="36" t="n">
        <x:f>1-L2877</x:f>
        <x:v>0.17488278429258663</x:v>
      </x:c>
      <x:c r="N2877" s="13" t="str">
        <x:v>是</x:v>
      </x:c>
      <x:c r="O2877" s="15"/>
      <x:c r="P2877" s="13" t="str"/>
    </x:row>
    <x:row r="2878">
      <x:c r="A2878" s="15" t="n">
        <x:v>2877</x:v>
      </x:c>
      <x:c r="B2878" s="13" t="str">
        <x:v>Limenitidinae-6</x:v>
      </x:c>
      <x:c r="C2878" s="13" t="str">
        <x:v>Limenitidinae</x:v>
      </x:c>
      <x:c r="D2878" s="33" t="n">
        <x:f>'AR_values'!I138</x:f>
        <x:v>2.400197823531223</x:v>
      </x:c>
      <x:c r="E2878" s="33" t="str">
        <x:v>Lycaenidae_Ogyris_subteristris</x:v>
      </x:c>
      <x:c r="F2878" s="33" t="str">
        <x:v>Lycaenidae</x:v>
      </x:c>
      <x:c r="G2878" s="33" t="n">
        <x:f>'AR_values'!I183</x:f>
        <x:v>2.419773943913982</x:v>
      </x:c>
      <x:c r="H2878" s="33" t="n">
        <x:f>ABS(D2878-G2878)</x:f>
        <x:v>0.01957612038275869</x:v>
      </x:c>
      <x:c r="I2878" s="14" t="n">
        <x:f>IFERROR(H2878/AVERAGE(D2878,G2878),"")</x:f>
        <x:v>0.008122919107111238</x:v>
      </x:c>
      <x:c r="J2878" s="14" t="n">
        <x:f>'Method'!$B$2</x:f>
        <x:v>0.05</x:v>
      </x:c>
      <x:c r="K2878" s="13" t="str">
        <x:f>IF(I2878&lt;=J2878,"是","否")</x:f>
        <x:v>是</x:v>
      </x:c>
      <x:c r="L2878" s="36" t="n">
        <x:v>0.8065367788098882</x:v>
      </x:c>
      <x:c r="M2878" s="36" t="n">
        <x:f>1-L2878</x:f>
        <x:v>0.19346322119011183</x:v>
      </x:c>
      <x:c r="N2878" s="13" t="str">
        <x:v>是</x:v>
      </x:c>
      <x:c r="O2878" s="15"/>
      <x:c r="P2878" s="13" t="str"/>
    </x:row>
    <x:row r="2879">
      <x:c r="A2879" s="15" t="n">
        <x:v>2878</x:v>
      </x:c>
      <x:c r="B2879" s="13" t="str">
        <x:v>Nymphalinae-1</x:v>
      </x:c>
      <x:c r="C2879" s="13" t="str">
        <x:v>Nymphalinae</x:v>
      </x:c>
      <x:c r="D2879" s="33" t="n">
        <x:f>'AR_values'!I189</x:f>
        <x:v>2.5541998356945363</x:v>
      </x:c>
      <x:c r="E2879" s="33" t="str">
        <x:v>Parnassiinae-6</x:v>
      </x:c>
      <x:c r="F2879" s="33" t="str">
        <x:v>Parnassiinae</x:v>
      </x:c>
      <x:c r="G2879" s="33" t="n">
        <x:f>'AR_values'!I273</x:f>
        <x:v>2.533520834171576</x:v>
      </x:c>
      <x:c r="H2879" s="33" t="n">
        <x:f>ABS(D2879-G2879)</x:f>
        <x:v>0.020679001522960316</x:v>
      </x:c>
      <x:c r="I2879" s="14" t="n">
        <x:f>IFERROR(H2879/AVERAGE(D2879,G2879),"")</x:f>
        <x:v>0.008128984614048988</x:v>
      </x:c>
      <x:c r="J2879" s="14" t="n">
        <x:f>'Method'!$B$2</x:f>
        <x:v>0.05</x:v>
      </x:c>
      <x:c r="K2879" s="13" t="str">
        <x:f>IF(I2879&lt;=J2879,"是","否")</x:f>
        <x:v>是</x:v>
      </x:c>
      <x:c r="L2879" s="36" t="n">
        <x:v>0.9358542019210869</x:v>
      </x:c>
      <x:c r="M2879" s="36" t="n">
        <x:f>1-L2879</x:f>
        <x:v>0.06414579807891307</x:v>
      </x:c>
      <x:c r="N2879" s="13" t="str">
        <x:v>是</x:v>
      </x:c>
      <x:c r="O2879" s="15"/>
      <x:c r="P2879" s="13" t="str"/>
    </x:row>
    <x:row r="2880">
      <x:c r="A2880" s="15" t="n">
        <x:v>2879</x:v>
      </x:c>
      <x:c r="B2880" s="13" t="str">
        <x:v>Danainae-1</x:v>
      </x:c>
      <x:c r="C2880" s="13" t="str">
        <x:v>Danainae</x:v>
      </x:c>
      <x:c r="D2880" s="33" t="n">
        <x:f>'AR_values'!I31</x:f>
        <x:v>2.699463467206748</x:v>
      </x:c>
      <x:c r="E2880" s="33" t="str">
        <x:v>Papilionidae_Papilio_aegeus</x:v>
      </x:c>
      <x:c r="F2880" s="33" t="str">
        <x:v>Papilionidae</x:v>
      </x:c>
      <x:c r="G2880" s="33" t="n">
        <x:f>'AR_values'!I263</x:f>
        <x:v>2.6776011899305736</x:v>
      </x:c>
      <x:c r="H2880" s="33" t="n">
        <x:f>ABS(D2880-G2880)</x:f>
        <x:v>0.021862277276174513</x:v>
      </x:c>
      <x:c r="I2880" s="14" t="n">
        <x:f>IFERROR(H2880/AVERAGE(D2880,G2880),"")</x:f>
        <x:v>0.008131677288706327</x:v>
      </x:c>
      <x:c r="J2880" s="14" t="n">
        <x:f>'Method'!$B$2</x:f>
        <x:v>0.05</x:v>
      </x:c>
      <x:c r="K2880" s="13" t="str">
        <x:f>IF(I2880&lt;=J2880,"是","否")</x:f>
        <x:v>是</x:v>
      </x:c>
      <x:c r="L2880" s="36" t="n">
        <x:v>0.7882011720375147</x:v>
      </x:c>
      <x:c r="M2880" s="36" t="n">
        <x:f>1-L2880</x:f>
        <x:v>0.21179882796248528</x:v>
      </x:c>
      <x:c r="N2880" s="13" t="str">
        <x:v>是</x:v>
      </x:c>
      <x:c r="O2880" s="15"/>
      <x:c r="P2880" s="13" t="str"/>
    </x:row>
    <x:row r="2881">
      <x:c r="A2881" s="15" t="n">
        <x:v>2880</x:v>
      </x:c>
      <x:c r="B2881" s="13" t="str">
        <x:v>Hesperiidae-1</x:v>
      </x:c>
      <x:c r="C2881" s="13" t="str">
        <x:v>Hesperiidae</x:v>
      </x:c>
      <x:c r="D2881" s="33" t="n">
        <x:f>'AR_values'!I75</x:f>
        <x:v>2.626775993873075</x:v>
      </x:c>
      <x:c r="E2881" s="33" t="str">
        <x:v>Satyrinae-8</x:v>
      </x:c>
      <x:c r="F2881" s="33" t="str">
        <x:v>Satyrinae</x:v>
      </x:c>
      <x:c r="G2881" s="33" t="n">
        <x:f>'AR_values'!I383</x:f>
        <x:v>2.6054994443958197</x:v>
      </x:c>
      <x:c r="H2881" s="33" t="n">
        <x:f>ABS(D2881-G2881)</x:f>
        <x:v>0.021276549477255102</x:v>
      </x:c>
      <x:c r="I2881" s="14" t="n">
        <x:f>IFERROR(H2881/AVERAGE(D2881,G2881),"")</x:f>
        <x:v>0.008132809416583191</x:v>
      </x:c>
      <x:c r="J2881" s="14" t="n">
        <x:f>'Method'!$B$2</x:f>
        <x:v>0.05</x:v>
      </x:c>
      <x:c r="K2881" s="13" t="str">
        <x:f>IF(I2881&lt;=J2881,"是","否")</x:f>
        <x:v>是</x:v>
      </x:c>
      <x:c r="L2881" s="36" t="n">
        <x:v>0.8081792651532881</x:v>
      </x:c>
      <x:c r="M2881" s="36" t="n">
        <x:f>1-L2881</x:f>
        <x:v>0.19182073484671192</x:v>
      </x:c>
      <x:c r="N2881" s="13" t="str">
        <x:v>是</x:v>
      </x:c>
      <x:c r="O2881" s="15"/>
      <x:c r="P2881" s="13" t="str"/>
    </x:row>
    <x:row r="2882">
      <x:c r="A2882" s="15" t="n">
        <x:v>2881</x:v>
      </x:c>
      <x:c r="B2882" s="13" t="str">
        <x:v>Pieridae-Coliadinae-13</x:v>
      </x:c>
      <x:c r="C2882" s="13" t="str">
        <x:v>Pieridae-Coliadinae</x:v>
      </x:c>
      <x:c r="D2882" s="33" t="n">
        <x:f>'AR_values'!I304</x:f>
        <x:v>2.271179639813829</x:v>
      </x:c>
      <x:c r="E2882" s="33" t="str">
        <x:v>Pieridae-Coliadinae-22</x:v>
      </x:c>
      <x:c r="F2882" s="33" t="str">
        <x:v>Pieridae-Coliadinae</x:v>
      </x:c>
      <x:c r="G2882" s="33" t="n">
        <x:f>'AR_values'!I314</x:f>
        <x:v>2.2897272049624258</x:v>
      </x:c>
      <x:c r="H2882" s="33" t="n">
        <x:f>ABS(D2882-G2882)</x:f>
        <x:v>0.01854756514859668</x:v>
      </x:c>
      <x:c r="I2882" s="14" t="n">
        <x:f>IFERROR(H2882/AVERAGE(D2882,G2882),"")</x:f>
        <x:v>0.008133279534020637</x:v>
      </x:c>
      <x:c r="J2882" s="14" t="n">
        <x:f>'Method'!$B$2</x:f>
        <x:v>0.05</x:v>
      </x:c>
      <x:c r="K2882" s="13" t="str">
        <x:f>IF(I2882&lt;=J2882,"是","否")</x:f>
        <x:v>是</x:v>
      </x:c>
      <x:c r="L2882" s="36" t="n">
        <x:v>0.8426719425209559</x:v>
      </x:c>
      <x:c r="M2882" s="36" t="n">
        <x:f>1-L2882</x:f>
        <x:v>0.1573280574790441</x:v>
      </x:c>
      <x:c r="N2882" s="13" t="str">
        <x:v>否</x:v>
      </x:c>
      <x:c r="O2882" s="15"/>
      <x:c r="P2882" s="13" t="str"/>
    </x:row>
    <x:row r="2883">
      <x:c r="A2883" s="15" t="n">
        <x:v>2882</x:v>
      </x:c>
      <x:c r="B2883" s="13" t="str">
        <x:v>Lycaenidae-16</x:v>
      </x:c>
      <x:c r="C2883" s="13" t="str">
        <x:v>Lycaenidae</x:v>
      </x:c>
      <x:c r="D2883" s="33" t="n">
        <x:f>'AR_values'!I148</x:f>
        <x:v>2.498859339538604</x:v>
      </x:c>
      <x:c r="E2883" s="33" t="str">
        <x:v>Lycaenidae_Acrodipsis_brisbanensis</x:v>
      </x:c>
      <x:c r="F2883" s="33" t="str">
        <x:v>Lycaenidae</x:v>
      </x:c>
      <x:c r="G2883" s="33" t="n">
        <x:f>'AR_values'!I163</x:f>
        <x:v>2.4786079471256066</x:v>
      </x:c>
      <x:c r="H2883" s="33" t="n">
        <x:f>ABS(D2883-G2883)</x:f>
        <x:v>0.020251392412997227</x:v>
      </x:c>
      <x:c r="I2883" s="14" t="n">
        <x:f>IFERROR(H2883/AVERAGE(D2883,G2883),"")</x:f>
        <x:v>0.008137227729152699</x:v>
      </x:c>
      <x:c r="J2883" s="14" t="n">
        <x:f>'Method'!$B$2</x:f>
        <x:v>0.05</x:v>
      </x:c>
      <x:c r="K2883" s="13" t="str">
        <x:f>IF(I2883&lt;=J2883,"是","否")</x:f>
        <x:v>是</x:v>
      </x:c>
      <x:c r="L2883" s="36" t="n">
        <x:v>0.8725771674334406</x:v>
      </x:c>
      <x:c r="M2883" s="36" t="n">
        <x:f>1-L2883</x:f>
        <x:v>0.1274228325665594</x:v>
      </x:c>
      <x:c r="N2883" s="13" t="str">
        <x:v>否</x:v>
      </x:c>
      <x:c r="O2883" s="15"/>
      <x:c r="P2883" s="13" t="str"/>
    </x:row>
    <x:row r="2884">
      <x:c r="A2884" s="15" t="n">
        <x:v>2883</x:v>
      </x:c>
      <x:c r="B2884" s="13" t="str">
        <x:v>Papilionidae-15</x:v>
      </x:c>
      <x:c r="C2884" s="13" t="str">
        <x:v>Papilionidae</x:v>
      </x:c>
      <x:c r="D2884" s="33" t="n">
        <x:f>'AR_values'!I225</x:f>
        <x:v>3.0532801223694213</x:v>
      </x:c>
      <x:c r="E2884" s="33" t="str">
        <x:v>Pieridae-18</x:v>
      </x:c>
      <x:c r="F2884" s="33" t="str">
        <x:v>Pieridae</x:v>
      </x:c>
      <x:c r="G2884" s="33" t="n">
        <x:f>'AR_values'!I282</x:f>
        <x:v>3.028518340377398</x:v>
      </x:c>
      <x:c r="H2884" s="33" t="n">
        <x:f>ABS(D2884-G2884)</x:f>
        <x:v>0.02476178199202339</x:v>
      </x:c>
      <x:c r="I2884" s="14" t="n">
        <x:f>IFERROR(H2884/AVERAGE(D2884,G2884),"")</x:f>
        <x:v>0.008142914351305167</x:v>
      </x:c>
      <x:c r="J2884" s="14" t="n">
        <x:f>'Method'!$B$2</x:f>
        <x:v>0.05</x:v>
      </x:c>
      <x:c r="K2884" s="13" t="str">
        <x:f>IF(I2884&lt;=J2884,"是","否")</x:f>
        <x:v>是</x:v>
      </x:c>
      <x:c r="L2884" s="36" t="n">
        <x:v>0.7933536536023521</x:v>
      </x:c>
      <x:c r="M2884" s="36" t="n">
        <x:f>1-L2884</x:f>
        <x:v>0.2066463463976479</x:v>
      </x:c>
      <x:c r="N2884" s="13" t="str">
        <x:v>是</x:v>
      </x:c>
      <x:c r="O2884" s="15"/>
      <x:c r="P2884" s="13" t="str"/>
    </x:row>
    <x:row r="2885">
      <x:c r="A2885" s="15" t="n">
        <x:v>2884</x:v>
      </x:c>
      <x:c r="B2885" s="13" t="str">
        <x:v>Papilionidae-33</x:v>
      </x:c>
      <x:c r="C2885" s="13" t="str">
        <x:v>Papilionidae</x:v>
      </x:c>
      <x:c r="D2885" s="33" t="n">
        <x:f>'AR_values'!I244</x:f>
        <x:v>2.9084419828943826</x:v>
      </x:c>
      <x:c r="E2885" s="33" t="str">
        <x:v>Pieridae-8</x:v>
      </x:c>
      <x:c r="F2885" s="33" t="str">
        <x:v>Pieridae</x:v>
      </x:c>
      <x:c r="G2885" s="33" t="n">
        <x:f>'AR_values'!I298</x:f>
        <x:v>2.9322436562309098</x:v>
      </x:c>
      <x:c r="H2885" s="33" t="n">
        <x:f>ABS(D2885-G2885)</x:f>
        <x:v>0.023801673336527163</x:v>
      </x:c>
      <x:c r="I2885" s="14" t="n">
        <x:f>IFERROR(H2885/AVERAGE(D2885,G2885),"")</x:f>
        <x:v>0.008150301114336888</x:v>
      </x:c>
      <x:c r="J2885" s="14" t="n">
        <x:f>'Method'!$B$2</x:f>
        <x:v>0.05</x:v>
      </x:c>
      <x:c r="K2885" s="13" t="str">
        <x:f>IF(I2885&lt;=J2885,"是","否")</x:f>
        <x:v>是</x:v>
      </x:c>
      <x:c r="L2885" s="36" t="n">
        <x:v>0.7697588790304022</x:v>
      </x:c>
      <x:c r="M2885" s="36" t="n">
        <x:f>1-L2885</x:f>
        <x:v>0.2302411209695978</x:v>
      </x:c>
      <x:c r="N2885" s="13" t="str">
        <x:v>是</x:v>
      </x:c>
      <x:c r="O2885" s="15"/>
      <x:c r="P2885" s="13" t="str"/>
    </x:row>
    <x:row r="2886">
      <x:c r="A2886" s="15" t="n">
        <x:v>2885</x:v>
      </x:c>
      <x:c r="B2886" s="13" t="str">
        <x:v>Nymphalinae-23</x:v>
      </x:c>
      <x:c r="C2886" s="13" t="str">
        <x:v>Nymphalinae</x:v>
      </x:c>
      <x:c r="D2886" s="33" t="n">
        <x:f>'AR_values'!I204</x:f>
        <x:v>2.538573367865507</x:v>
      </x:c>
      <x:c r="E2886" s="33" t="str">
        <x:v>Pieridae-Coliadinae-6</x:v>
      </x:c>
      <x:c r="F2886" s="33" t="str">
        <x:v>Pieridae-Coliadinae</x:v>
      </x:c>
      <x:c r="G2886" s="33" t="n">
        <x:f>'AR_values'!I318</x:f>
        <x:v>2.559350440419913</x:v>
      </x:c>
      <x:c r="H2886" s="33" t="n">
        <x:f>ABS(D2886-G2886)</x:f>
        <x:v>0.020777072554406306</x:v>
      </x:c>
      <x:c r="I2886" s="14" t="n">
        <x:f>IFERROR(H2886/AVERAGE(D2886,G2886),"")</x:f>
        <x:v>0.008151189910150593</x:v>
      </x:c>
      <x:c r="J2886" s="14" t="n">
        <x:f>'Method'!$B$2</x:f>
        <x:v>0.05</x:v>
      </x:c>
      <x:c r="K2886" s="13" t="str">
        <x:f>IF(I2886&lt;=J2886,"是","否")</x:f>
        <x:v>是</x:v>
      </x:c>
      <x:c r="L2886" s="36" t="n">
        <x:v>0.8500040864458429</x:v>
      </x:c>
      <x:c r="M2886" s="36" t="n">
        <x:f>1-L2886</x:f>
        <x:v>0.1499959135541571</x:v>
      </x:c>
      <x:c r="N2886" s="13" t="str">
        <x:v>是</x:v>
      </x:c>
      <x:c r="O2886" s="15"/>
      <x:c r="P2886" s="13" t="str"/>
    </x:row>
    <x:row r="2887">
      <x:c r="A2887" s="15" t="n">
        <x:v>2886</x:v>
      </x:c>
      <x:c r="B2887" s="13" t="str">
        <x:v>Nymphalinae-18</x:v>
      </x:c>
      <x:c r="C2887" s="13" t="str">
        <x:v>Nymphalinae</x:v>
      </x:c>
      <x:c r="D2887" s="33" t="n">
        <x:f>'AR_values'!I198</x:f>
        <x:v>2.677274072434985</x:v>
      </x:c>
      <x:c r="E2887" s="33" t="str">
        <x:v>Pieridae-2</x:v>
      </x:c>
      <x:c r="F2887" s="33" t="str">
        <x:v>Pieridae</x:v>
      </x:c>
      <x:c r="G2887" s="33" t="n">
        <x:f>'AR_values'!I284</x:f>
        <x:v>2.655534957236157</x:v>
      </x:c>
      <x:c r="H2887" s="33" t="n">
        <x:f>ABS(D2887-G2887)</x:f>
        <x:v>0.021739115198827985</x:v>
      </x:c>
      <x:c r="I2887" s="14" t="n">
        <x:f>IFERROR(H2887/AVERAGE(D2887,G2887),"")</x:f>
        <x:v>0.008152969693035706</x:v>
      </x:c>
      <x:c r="J2887" s="14" t="n">
        <x:f>'Method'!$B$2</x:f>
        <x:v>0.05</x:v>
      </x:c>
      <x:c r="K2887" s="13" t="str">
        <x:f>IF(I2887&lt;=J2887,"是","否")</x:f>
        <x:v>是</x:v>
      </x:c>
      <x:c r="L2887" s="36" t="n">
        <x:v>0.8520958889038299</x:v>
      </x:c>
      <x:c r="M2887" s="36" t="n">
        <x:f>1-L2887</x:f>
        <x:v>0.14790411109617008</x:v>
      </x:c>
      <x:c r="N2887" s="13" t="str">
        <x:v>是</x:v>
      </x:c>
      <x:c r="O2887" s="15"/>
      <x:c r="P2887" s="13" t="str"/>
    </x:row>
    <x:row r="2888">
      <x:c r="A2888" s="15" t="n">
        <x:v>2887</x:v>
      </x:c>
      <x:c r="B2888" s="13" t="str">
        <x:v>Nymphalinae-3</x:v>
      </x:c>
      <x:c r="C2888" s="13" t="str">
        <x:v>Nymphalinae</x:v>
      </x:c>
      <x:c r="D2888" s="33" t="n">
        <x:f>'AR_values'!I211</x:f>
        <x:v>2.5385687278475513</x:v>
      </x:c>
      <x:c r="E2888" s="33" t="str">
        <x:v>Pieridae-Coliadinae-6</x:v>
      </x:c>
      <x:c r="F2888" s="33" t="str">
        <x:v>Pieridae-Coliadinae</x:v>
      </x:c>
      <x:c r="G2888" s="33" t="n">
        <x:f>'AR_values'!I318</x:f>
        <x:v>2.559350440419913</x:v>
      </x:c>
      <x:c r="H2888" s="33" t="n">
        <x:f>ABS(D2888-G2888)</x:f>
        <x:v>0.020781712572361943</x:v>
      </x:c>
      <x:c r="I2888" s="14" t="n">
        <x:f>IFERROR(H2888/AVERAGE(D2888,G2888),"")</x:f>
        <x:v>0.008153017686792644</x:v>
      </x:c>
      <x:c r="J2888" s="14" t="n">
        <x:f>'Method'!$B$2</x:f>
        <x:v>0.05</x:v>
      </x:c>
      <x:c r="K2888" s="13" t="str">
        <x:f>IF(I2888&lt;=J2888,"是","否")</x:f>
        <x:v>是</x:v>
      </x:c>
      <x:c r="L2888" s="36" t="n">
        <x:v>0.7909586659290286</x:v>
      </x:c>
      <x:c r="M2888" s="36" t="n">
        <x:f>1-L2888</x:f>
        <x:v>0.20904133407097136</x:v>
      </x:c>
      <x:c r="N2888" s="13" t="str">
        <x:v>是</x:v>
      </x:c>
      <x:c r="O2888" s="15"/>
      <x:c r="P2888" s="13" t="str"/>
    </x:row>
    <x:row r="2889">
      <x:c r="A2889" s="15" t="n">
        <x:v>2888</x:v>
      </x:c>
      <x:c r="B2889" s="13" t="str">
        <x:v>Biblidinae-11</x:v>
      </x:c>
      <x:c r="C2889" s="13" t="str">
        <x:v>Biblidinae</x:v>
      </x:c>
      <x:c r="D2889" s="33" t="n">
        <x:f>'AR_values'!I4</x:f>
        <x:v>2.212088663581009</x:v>
      </x:c>
      <x:c r="E2889" s="33" t="str">
        <x:v>Riodinidae-25</x:v>
      </x:c>
      <x:c r="F2889" s="33" t="str">
        <x:v>Riodinidae</x:v>
      </x:c>
      <x:c r="G2889" s="33" t="n">
        <x:f>'AR_values'!I349</x:f>
        <x:v>2.230201393342243</x:v>
      </x:c>
      <x:c r="H2889" s="33" t="n">
        <x:f>ABS(D2889-G2889)</x:f>
        <x:v>0.018112729761234014</x:v>
      </x:c>
      <x:c r="I2889" s="14" t="n">
        <x:f>IFERROR(H2889/AVERAGE(D2889,G2889),"")</x:f>
        <x:v>0.0081546812698579</x:v>
      </x:c>
      <x:c r="J2889" s="14" t="n">
        <x:f>'Method'!$B$2</x:f>
        <x:v>0.05</x:v>
      </x:c>
      <x:c r="K2889" s="13" t="str">
        <x:f>IF(I2889&lt;=J2889,"是","否")</x:f>
        <x:v>是</x:v>
      </x:c>
      <x:c r="L2889" s="36" t="n">
        <x:v>0.8562292486080605</x:v>
      </x:c>
      <x:c r="M2889" s="36" t="n">
        <x:f>1-L2889</x:f>
        <x:v>0.1437707513919395</x:v>
      </x:c>
      <x:c r="N2889" s="13" t="str">
        <x:v>是</x:v>
      </x:c>
      <x:c r="O2889" s="15"/>
      <x:c r="P2889" s="13" t="str"/>
    </x:row>
    <x:row r="2890">
      <x:c r="A2890" s="15" t="n">
        <x:v>2889</x:v>
      </x:c>
      <x:c r="B2890" s="13" t="str">
        <x:v>Nymphalinae-13</x:v>
      </x:c>
      <x:c r="C2890" s="13" t="str">
        <x:v>Nymphalinae</x:v>
      </x:c>
      <x:c r="D2890" s="33" t="n">
        <x:f>'AR_values'!I193</x:f>
        <x:v>2.6731985771884026</x:v>
      </x:c>
      <x:c r="E2890" s="33" t="str">
        <x:v>Parnassiinae-2</x:v>
      </x:c>
      <x:c r="F2890" s="33" t="str">
        <x:v>Parnassiinae</x:v>
      </x:c>
      <x:c r="G2890" s="33" t="n">
        <x:f>'AR_values'!I269</x:f>
        <x:v>2.6514822493832084</x:v>
      </x:c>
      <x:c r="H2890" s="33" t="n">
        <x:f>ABS(D2890-G2890)</x:f>
        <x:v>0.02171632780519417</x:v>
      </x:c>
      <x:c r="I2890" s="14" t="n">
        <x:f>IFERROR(H2890/AVERAGE(D2890,G2890),"")</x:f>
        <x:v>0.008156856161903175</x:v>
      </x:c>
      <x:c r="J2890" s="14" t="n">
        <x:f>'Method'!$B$2</x:f>
        <x:v>0.05</x:v>
      </x:c>
      <x:c r="K2890" s="13" t="str">
        <x:f>IF(I2890&lt;=J2890,"是","否")</x:f>
        <x:v>是</x:v>
      </x:c>
      <x:c r="L2890" s="36" t="n">
        <x:v>0.8538688949155855</x:v>
      </x:c>
      <x:c r="M2890" s="36" t="n">
        <x:f>1-L2890</x:f>
        <x:v>0.14613110508441451</x:v>
      </x:c>
      <x:c r="N2890" s="13" t="str">
        <x:v>是</x:v>
      </x:c>
      <x:c r="O2890" s="15"/>
      <x:c r="P2890" s="13" t="str"/>
    </x:row>
    <x:row r="2891">
      <x:c r="A2891" s="15" t="n">
        <x:v>2890</x:v>
      </x:c>
      <x:c r="B2891" s="13" t="str">
        <x:v>Pieridae-Coliadinae-18</x:v>
      </x:c>
      <x:c r="C2891" s="13" t="str">
        <x:v>Pieridae-Coliadinae</x:v>
      </x:c>
      <x:c r="D2891" s="33" t="n">
        <x:f>'AR_values'!I309</x:f>
        <x:v>2.3824535414301917</x:v>
      </x:c>
      <x:c r="E2891" s="33" t="str">
        <x:v>Satyrinae-18</x:v>
      </x:c>
      <x:c r="F2891" s="33" t="str">
        <x:v>Satyrinae</x:v>
      </x:c>
      <x:c r="G2891" s="33" t="n">
        <x:f>'AR_values'!I367</x:f>
        <x:v>2.3630928030665608</x:v>
      </x:c>
      <x:c r="H2891" s="33" t="n">
        <x:f>ABS(D2891-G2891)</x:f>
        <x:v>0.019360738363630947</x:v>
      </x:c>
      <x:c r="I2891" s="14" t="n">
        <x:f>IFERROR(H2891/AVERAGE(D2891,G2891),"")</x:f>
        <x:v>0.008159540317663501</x:v>
      </x:c>
      <x:c r="J2891" s="14" t="n">
        <x:f>'Method'!$B$2</x:f>
        <x:v>0.05</x:v>
      </x:c>
      <x:c r="K2891" s="13" t="str">
        <x:f>IF(I2891&lt;=J2891,"是","否")</x:f>
        <x:v>是</x:v>
      </x:c>
      <x:c r="L2891" s="36" t="n">
        <x:v>0.8493320434361991</x:v>
      </x:c>
      <x:c r="M2891" s="36" t="n">
        <x:f>1-L2891</x:f>
        <x:v>0.15066795656380094</x:v>
      </x:c>
      <x:c r="N2891" s="13" t="str">
        <x:v>是</x:v>
      </x:c>
      <x:c r="O2891" s="15"/>
      <x:c r="P2891" s="13" t="str"/>
    </x:row>
    <x:row r="2892">
      <x:c r="A2892" s="15" t="n">
        <x:v>2891</x:v>
      </x:c>
      <x:c r="B2892" s="13" t="str">
        <x:v>Lycaenidae-4</x:v>
      </x:c>
      <x:c r="C2892" s="13" t="str">
        <x:v>Lycaenidae</x:v>
      </x:c>
      <x:c r="D2892" s="33" t="n">
        <x:f>'AR_values'!I157</x:f>
        <x:v>2.406721252991965</x:v>
      </x:c>
      <x:c r="E2892" s="33" t="str">
        <x:v>Lycaenidae-9</x:v>
      </x:c>
      <x:c r="F2892" s="33" t="str">
        <x:v>Lycaenidae</x:v>
      </x:c>
      <x:c r="G2892" s="33" t="n">
        <x:f>'AR_values'!I162</x:f>
        <x:v>2.3871435022846637</x:v>
      </x:c>
      <x:c r="H2892" s="33" t="n">
        <x:f>ABS(D2892-G2892)</x:f>
        <x:v>0.019577750707301167</x:v>
      </x:c>
      <x:c r="I2892" s="14" t="n">
        <x:f>IFERROR(H2892/AVERAGE(D2892,G2892),"")</x:f>
        <x:v>0.008167836059935504</x:v>
      </x:c>
      <x:c r="J2892" s="14" t="n">
        <x:f>'Method'!$B$2</x:f>
        <x:v>0.05</x:v>
      </x:c>
      <x:c r="K2892" s="13" t="str">
        <x:f>IF(I2892&lt;=J2892,"是","否")</x:f>
        <x:v>是</x:v>
      </x:c>
      <x:c r="L2892" s="36" t="n">
        <x:v>0.8847892240221964</x:v>
      </x:c>
      <x:c r="M2892" s="36" t="n">
        <x:f>1-L2892</x:f>
        <x:v>0.1152107759778036</x:v>
      </x:c>
      <x:c r="N2892" s="13" t="str">
        <x:v>否</x:v>
      </x:c>
      <x:c r="O2892" s="15"/>
      <x:c r="P2892" s="13" t="str"/>
    </x:row>
    <x:row r="2893">
      <x:c r="A2893" s="15" t="n">
        <x:v>2892</x:v>
      </x:c>
      <x:c r="B2893" s="13" t="str">
        <x:v>Charaxinae-12</x:v>
      </x:c>
      <x:c r="C2893" s="13" t="str">
        <x:v>Charaxinae</x:v>
      </x:c>
      <x:c r="D2893" s="33" t="n">
        <x:f>'AR_values'!I19</x:f>
        <x:v>2.554072397947023</x:v>
      </x:c>
      <x:c r="E2893" s="33" t="str">
        <x:v>Satyrinae-15</x:v>
      </x:c>
      <x:c r="F2893" s="33" t="str">
        <x:v>Satyrinae</x:v>
      </x:c>
      <x:c r="G2893" s="33" t="n">
        <x:f>'AR_values'!I364</x:f>
        <x:v>2.533271446118186</x:v>
      </x:c>
      <x:c r="H2893" s="33" t="n">
        <x:f>ABS(D2893-G2893)</x:f>
        <x:v>0.02080095182883701</x:v>
      </x:c>
      <x:c r="I2893" s="14" t="n">
        <x:f>IFERROR(H2893/AVERAGE(D2893,G2893),"")</x:f>
        <x:v>0.008177529361654204</x:v>
      </x:c>
      <x:c r="J2893" s="14" t="n">
        <x:f>'Method'!$B$2</x:f>
        <x:v>0.05</x:v>
      </x:c>
      <x:c r="K2893" s="13" t="str">
        <x:f>IF(I2893&lt;=J2893,"是","否")</x:f>
        <x:v>是</x:v>
      </x:c>
      <x:c r="L2893" s="36" t="n">
        <x:v>0.7874172632716466</x:v>
      </x:c>
      <x:c r="M2893" s="36" t="n">
        <x:f>1-L2893</x:f>
        <x:v>0.21258273672835337</x:v>
      </x:c>
      <x:c r="N2893" s="13" t="str">
        <x:v>是</x:v>
      </x:c>
      <x:c r="O2893" s="15"/>
      <x:c r="P2893" s="13" t="str"/>
    </x:row>
    <x:row r="2894">
      <x:c r="A2894" s="15" t="n">
        <x:v>2893</x:v>
      </x:c>
      <x:c r="B2894" s="13" t="str">
        <x:v>Hesperiidae-19</x:v>
      </x:c>
      <x:c r="C2894" s="13" t="str">
        <x:v>Hesperiidae</x:v>
      </x:c>
      <x:c r="D2894" s="33" t="n">
        <x:f>'AR_values'!I85</x:f>
        <x:v>2.7158477525786973</x:v>
      </x:c>
      <x:c r="E2894" s="33" t="str">
        <x:v>Limenitidinae-9</x:v>
      </x:c>
      <x:c r="F2894" s="33" t="str">
        <x:v>Limenitidinae</x:v>
      </x:c>
      <x:c r="G2894" s="33" t="n">
        <x:f>'AR_values'!I141</x:f>
        <x:v>2.69370960508862</x:v>
      </x:c>
      <x:c r="H2894" s="33" t="n">
        <x:f>ABS(D2894-G2894)</x:f>
        <x:v>0.022138147490077476</x:v>
      </x:c>
      <x:c r="I2894" s="14" t="n">
        <x:f>IFERROR(H2894/AVERAGE(D2894,G2894),"")</x:f>
        <x:v>0.008184827713749865</x:v>
      </x:c>
      <x:c r="J2894" s="14" t="n">
        <x:f>'Method'!$B$2</x:f>
        <x:v>0.05</x:v>
      </x:c>
      <x:c r="K2894" s="13" t="str">
        <x:f>IF(I2894&lt;=J2894,"是","否")</x:f>
        <x:v>是</x:v>
      </x:c>
      <x:c r="L2894" s="36" t="n">
        <x:v>0.76</x:v>
      </x:c>
      <x:c r="M2894" s="36" t="n">
        <x:f>1-L2894</x:f>
        <x:v>0.24</x:v>
      </x:c>
      <x:c r="N2894" s="13" t="str">
        <x:v>是</x:v>
      </x:c>
      <x:c r="O2894" s="15"/>
      <x:c r="P2894" s="13" t="str"/>
    </x:row>
    <x:row r="2895">
      <x:c r="A2895" s="15" t="n">
        <x:v>2894</x:v>
      </x:c>
      <x:c r="B2895" s="13" t="str">
        <x:v>Lycaenidae-15</x:v>
      </x:c>
      <x:c r="C2895" s="13" t="str">
        <x:v>Lycaenidae</x:v>
      </x:c>
      <x:c r="D2895" s="33" t="n">
        <x:f>'AR_values'!I147</x:f>
        <x:v>2.660305679700807</x:v>
      </x:c>
      <x:c r="E2895" s="33" t="str">
        <x:v>Pieridae-Coliadinae-7</x:v>
      </x:c>
      <x:c r="F2895" s="33" t="str">
        <x:v>Pieridae-Coliadinae</x:v>
      </x:c>
      <x:c r="G2895" s="33" t="n">
        <x:f>'AR_values'!I319</x:f>
        <x:v>2.6821855446790392</x:v>
      </x:c>
      <x:c r="H2895" s="33" t="n">
        <x:f>ABS(D2895-G2895)</x:f>
        <x:v>0.021879864978232355</x:v>
      </x:c>
      <x:c r="I2895" s="14" t="n">
        <x:f>IFERROR(H2895/AVERAGE(D2895,G2895),"")</x:f>
        <x:v>0.00819088476117138</x:v>
      </x:c>
      <x:c r="J2895" s="14" t="n">
        <x:f>'Method'!$B$2</x:f>
        <x:v>0.05</x:v>
      </x:c>
      <x:c r="K2895" s="13" t="str">
        <x:f>IF(I2895&lt;=J2895,"是","否")</x:f>
        <x:v>是</x:v>
      </x:c>
      <x:c r="L2895" s="36" t="n">
        <x:v>0.77228256412059</x:v>
      </x:c>
      <x:c r="M2895" s="36" t="n">
        <x:f>1-L2895</x:f>
        <x:v>0.22771743587940996</x:v>
      </x:c>
      <x:c r="N2895" s="13" t="str">
        <x:v>是</x:v>
      </x:c>
      <x:c r="O2895" s="15"/>
      <x:c r="P2895" s="13" t="str"/>
    </x:row>
    <x:row r="2896">
      <x:c r="A2896" s="15" t="n">
        <x:v>2895</x:v>
      </x:c>
      <x:c r="B2896" s="13" t="str">
        <x:v>Nymphalinae-10</x:v>
      </x:c>
      <x:c r="C2896" s="13" t="str">
        <x:v>Nymphalinae</x:v>
      </x:c>
      <x:c r="D2896" s="33" t="n">
        <x:f>'AR_values'!I190</x:f>
        <x:v>2.713697150892105</x:v>
      </x:c>
      <x:c r="E2896" s="33" t="str">
        <x:v>Riodinidae-17</x:v>
      </x:c>
      <x:c r="F2896" s="33" t="str">
        <x:v>Riodinidae</x:v>
      </x:c>
      <x:c r="G2896" s="33" t="n">
        <x:f>'AR_values'!I340</x:f>
        <x:v>2.6915468915015612</x:v>
      </x:c>
      <x:c r="H2896" s="33" t="n">
        <x:f>ABS(D2896-G2896)</x:f>
        <x:v>0.022150259390543603</x:v>
      </x:c>
      <x:c r="I2896" s="14" t="n">
        <x:f>IFERROR(H2896/AVERAGE(D2896,G2896),"")</x:f>
        <x:v>0.008195840638024015</x:v>
      </x:c>
      <x:c r="J2896" s="14" t="n">
        <x:f>'Method'!$B$2</x:f>
        <x:v>0.05</x:v>
      </x:c>
      <x:c r="K2896" s="13" t="str">
        <x:f>IF(I2896&lt;=J2896,"是","否")</x:f>
        <x:v>是</x:v>
      </x:c>
      <x:c r="L2896" s="36" t="n">
        <x:v>0.7914479518707606</x:v>
      </x:c>
      <x:c r="M2896" s="36" t="n">
        <x:f>1-L2896</x:f>
        <x:v>0.20855204812923944</x:v>
      </x:c>
      <x:c r="N2896" s="13" t="str">
        <x:v>是</x:v>
      </x:c>
      <x:c r="O2896" s="15"/>
      <x:c r="P2896" s="13" t="str"/>
    </x:row>
    <x:row r="2897">
      <x:c r="A2897" s="15" t="n">
        <x:v>2896</x:v>
      </x:c>
      <x:c r="B2897" s="13" t="str">
        <x:v>Papilionidae-37</x:v>
      </x:c>
      <x:c r="C2897" s="13" t="str">
        <x:v>Papilionidae</x:v>
      </x:c>
      <x:c r="D2897" s="33" t="n">
        <x:f>'AR_values'!I248</x:f>
        <x:v>2.8373410770929315</x:v>
      </x:c>
      <x:c r="E2897" s="33" t="str">
        <x:v>Pieridae_Belenois_java</x:v>
      </x:c>
      <x:c r="F2897" s="33" t="str">
        <x:v>Pieridae</x:v>
      </x:c>
      <x:c r="G2897" s="33" t="n">
        <x:f>'AR_values'!I323</x:f>
        <x:v>2.814177773844935</x:v>
      </x:c>
      <x:c r="H2897" s="33" t="n">
        <x:f>ABS(D2897-G2897)</x:f>
        <x:v>0.023163303247996314</x:v>
      </x:c>
      <x:c r="I2897" s="14" t="n">
        <x:f>IFERROR(H2897/AVERAGE(D2897,G2897),"")</x:f>
        <x:v>0.008197195783626335</x:v>
      </x:c>
      <x:c r="J2897" s="14" t="n">
        <x:f>'Method'!$B$2</x:f>
        <x:v>0.05</x:v>
      </x:c>
      <x:c r="K2897" s="13" t="str">
        <x:f>IF(I2897&lt;=J2897,"是","否")</x:f>
        <x:v>是</x:v>
      </x:c>
      <x:c r="L2897" s="36" t="n">
        <x:v>0.7780414176925848</x:v>
      </x:c>
      <x:c r="M2897" s="36" t="n">
        <x:f>1-L2897</x:f>
        <x:v>0.22195858230741516</x:v>
      </x:c>
      <x:c r="N2897" s="13" t="str">
        <x:v>是</x:v>
      </x:c>
      <x:c r="O2897" s="15"/>
      <x:c r="P2897" s="13" t="str"/>
    </x:row>
    <x:row r="2898">
      <x:c r="A2898" s="15" t="n">
        <x:v>2897</x:v>
      </x:c>
      <x:c r="B2898" s="13" t="str">
        <x:v>Heliconiinae-8</x:v>
      </x:c>
      <x:c r="C2898" s="13" t="str">
        <x:v>Heliconiinae</x:v>
      </x:c>
      <x:c r="D2898" s="33" t="n">
        <x:f>'AR_values'!I73</x:f>
        <x:v>3.0060250090214837</x:v>
      </x:c>
      <x:c r="E2898" s="33" t="str">
        <x:v>Pieridae_Aporia_crataegi</x:v>
      </x:c>
      <x:c r="F2898" s="33" t="str">
        <x:v>Pieridae</x:v>
      </x:c>
      <x:c r="G2898" s="33" t="n">
        <x:f>'AR_values'!I322</x:f>
        <x:v>3.0307703988857</x:v>
      </x:c>
      <x:c r="H2898" s="33" t="n">
        <x:f>ABS(D2898-G2898)</x:f>
        <x:v>0.02474538986421626</x:v>
      </x:c>
      <x:c r="I2898" s="14" t="n">
        <x:f>IFERROR(H2898/AVERAGE(D2898,G2898),"")</x:f>
        <x:v>0.008198187346817808</x:v>
      </x:c>
      <x:c r="J2898" s="14" t="n">
        <x:f>'Method'!$B$2</x:f>
        <x:v>0.05</x:v>
      </x:c>
      <x:c r="K2898" s="13" t="str">
        <x:f>IF(I2898&lt;=J2898,"是","否")</x:f>
        <x:v>是</x:v>
      </x:c>
      <x:c r="L2898" s="36" t="n">
        <x:v>0.8519624514398684</x:v>
      </x:c>
      <x:c r="M2898" s="36" t="n">
        <x:f>1-L2898</x:f>
        <x:v>0.14803754856013163</x:v>
      </x:c>
      <x:c r="N2898" s="13" t="str">
        <x:v>是</x:v>
      </x:c>
      <x:c r="O2898" s="15"/>
      <x:c r="P2898" s="13" t="str"/>
    </x:row>
    <x:row r="2899">
      <x:c r="A2899" s="15" t="n">
        <x:v>2898</x:v>
      </x:c>
      <x:c r="B2899" s="13" t="str">
        <x:v>Nymphalinae-18</x:v>
      </x:c>
      <x:c r="C2899" s="13" t="str">
        <x:v>Nymphalinae</x:v>
      </x:c>
      <x:c r="D2899" s="33" t="n">
        <x:f>'AR_values'!I198</x:f>
        <x:v>2.677274072434985</x:v>
      </x:c>
      <x:c r="E2899" s="33" t="str">
        <x:v>Satyrinae-16</x:v>
      </x:c>
      <x:c r="F2899" s="33" t="str">
        <x:v>Satyrinae</x:v>
      </x:c>
      <x:c r="G2899" s="33" t="n">
        <x:f>'AR_values'!I365</x:f>
        <x:v>2.699315938443061</x:v>
      </x:c>
      <x:c r="H2899" s="33" t="n">
        <x:f>ABS(D2899-G2899)</x:f>
        <x:v>0.022041866008076116</x:v>
      </x:c>
      <x:c r="I2899" s="14" t="n">
        <x:f>IFERROR(H2899/AVERAGE(D2899,G2899),"")</x:f>
        <x:v>0.008199199107047585</x:v>
      </x:c>
      <x:c r="J2899" s="14" t="n">
        <x:f>'Method'!$B$2</x:f>
        <x:v>0.05</x:v>
      </x:c>
      <x:c r="K2899" s="13" t="str">
        <x:f>IF(I2899&lt;=J2899,"是","否")</x:f>
        <x:v>是</x:v>
      </x:c>
      <x:c r="L2899" s="36" t="n">
        <x:v>0.8671123592713175</x:v>
      </x:c>
      <x:c r="M2899" s="36" t="n">
        <x:f>1-L2899</x:f>
        <x:v>0.13288764072868253</x:v>
      </x:c>
      <x:c r="N2899" s="13" t="str">
        <x:v>是</x:v>
      </x:c>
      <x:c r="O2899" s="15"/>
      <x:c r="P2899" s="13" t="str"/>
    </x:row>
    <x:row r="2900">
      <x:c r="A2900" s="15" t="n">
        <x:v>2899</x:v>
      </x:c>
      <x:c r="B2900" s="13" t="str">
        <x:v>Hesperiidae-29</x:v>
      </x:c>
      <x:c r="C2900" s="13" t="str">
        <x:v>Hesperiidae</x:v>
      </x:c>
      <x:c r="D2900" s="33" t="n">
        <x:f>'AR_values'!I96</x:f>
        <x:v>2.3699007362993836</x:v>
      </x:c>
      <x:c r="E2900" s="33" t="str">
        <x:v>Lycaenidae_Jalmenus_lithochroa</x:v>
      </x:c>
      <x:c r="F2900" s="33" t="str">
        <x:v>Lycaenidae</x:v>
      </x:c>
      <x:c r="G2900" s="33" t="n">
        <x:f>'AR_values'!I170</x:f>
        <x:v>2.3894186386556413</x:v>
      </x:c>
      <x:c r="H2900" s="33" t="n">
        <x:f>ABS(D2900-G2900)</x:f>
        <x:v>0.01951790235625772</x:v>
      </x:c>
      <x:c r="I2900" s="14" t="n">
        <x:f>IFERROR(H2900/AVERAGE(D2900,G2900),"")</x:f>
        <x:v>0.008201972096668618</x:v>
      </x:c>
      <x:c r="J2900" s="14" t="n">
        <x:f>'Method'!$B$2</x:f>
        <x:v>0.05</x:v>
      </x:c>
      <x:c r="K2900" s="13" t="str">
        <x:f>IF(I2900&lt;=J2900,"是","否")</x:f>
        <x:v>是</x:v>
      </x:c>
      <x:c r="L2900" s="36" t="n">
        <x:v>0.8985802124091671</x:v>
      </x:c>
      <x:c r="M2900" s="36" t="n">
        <x:f>1-L2900</x:f>
        <x:v>0.10141978759083292</x:v>
      </x:c>
      <x:c r="N2900" s="13" t="str">
        <x:v>是</x:v>
      </x:c>
      <x:c r="O2900" s="15"/>
      <x:c r="P2900" s="13" t="str"/>
    </x:row>
    <x:row r="2901">
      <x:c r="A2901" s="15" t="n">
        <x:v>2900</x:v>
      </x:c>
      <x:c r="B2901" s="13" t="str">
        <x:v>Hesperiidae-30</x:v>
      </x:c>
      <x:c r="C2901" s="13" t="str">
        <x:v>Hesperiidae</x:v>
      </x:c>
      <x:c r="D2901" s="33" t="n">
        <x:f>'AR_values'!I98</x:f>
        <x:v>2.3699007362993836</x:v>
      </x:c>
      <x:c r="E2901" s="33" t="str">
        <x:v>Lycaenidae_Jalmenus_lithochroa</x:v>
      </x:c>
      <x:c r="F2901" s="33" t="str">
        <x:v>Lycaenidae</x:v>
      </x:c>
      <x:c r="G2901" s="33" t="n">
        <x:f>'AR_values'!I170</x:f>
        <x:v>2.3894186386556413</x:v>
      </x:c>
      <x:c r="H2901" s="33" t="n">
        <x:f>ABS(D2901-G2901)</x:f>
        <x:v>0.01951790235625772</x:v>
      </x:c>
      <x:c r="I2901" s="14" t="n">
        <x:f>IFERROR(H2901/AVERAGE(D2901,G2901),"")</x:f>
        <x:v>0.008201972096668618</x:v>
      </x:c>
      <x:c r="J2901" s="14" t="n">
        <x:f>'Method'!$B$2</x:f>
        <x:v>0.05</x:v>
      </x:c>
      <x:c r="K2901" s="13" t="str">
        <x:f>IF(I2901&lt;=J2901,"是","否")</x:f>
        <x:v>是</x:v>
      </x:c>
      <x:c r="L2901" s="36" t="n">
        <x:v>0.8985802124091671</x:v>
      </x:c>
      <x:c r="M2901" s="36" t="n">
        <x:f>1-L2901</x:f>
        <x:v>0.10141978759083292</x:v>
      </x:c>
      <x:c r="N2901" s="13" t="str">
        <x:v>是</x:v>
      </x:c>
      <x:c r="O2901" s="15"/>
      <x:c r="P2901" s="13" t="str"/>
    </x:row>
    <x:row r="2902">
      <x:c r="A2902" s="15" t="n">
        <x:v>2901</x:v>
      </x:c>
      <x:c r="B2902" s="13" t="str">
        <x:v>Danainae-7</x:v>
      </x:c>
      <x:c r="C2902" s="13" t="str">
        <x:v>Danainae</x:v>
      </x:c>
      <x:c r="D2902" s="33" t="n">
        <x:f>'AR_values'!I49</x:f>
        <x:v>2.5562486467181142</x:v>
      </x:c>
      <x:c r="E2902" s="33" t="str">
        <x:v>Lycaenidae_Ogyris_amaryllis</x:v>
      </x:c>
      <x:c r="F2902" s="33" t="str">
        <x:v>Lycaenidae</x:v>
      </x:c>
      <x:c r="G2902" s="33" t="n">
        <x:f>'AR_values'!I176</x:f>
        <x:v>2.5353520766284507</x:v>
      </x:c>
      <x:c r="H2902" s="33" t="n">
        <x:f>ABS(D2902-G2902)</x:f>
        <x:v>0.020896570089663502</x:v>
      </x:c>
      <x:c r="I2902" s="14" t="n">
        <x:f>IFERROR(H2902/AVERAGE(D2902,G2902),"")</x:f>
        <x:v>0.008208251677648746</x:v>
      </x:c>
      <x:c r="J2902" s="14" t="n">
        <x:f>'Method'!$B$2</x:f>
        <x:v>0.05</x:v>
      </x:c>
      <x:c r="K2902" s="13" t="str">
        <x:f>IF(I2902&lt;=J2902,"是","否")</x:f>
        <x:v>是</x:v>
      </x:c>
      <x:c r="L2902" s="36" t="n">
        <x:v>0.9022718558282209</x:v>
      </x:c>
      <x:c r="M2902" s="36" t="n">
        <x:f>1-L2902</x:f>
        <x:v>0.09772814417177911</x:v>
      </x:c>
      <x:c r="N2902" s="13" t="str">
        <x:v>是</x:v>
      </x:c>
      <x:c r="O2902" s="15"/>
      <x:c r="P2902" s="13" t="str"/>
    </x:row>
    <x:row r="2903">
      <x:c r="A2903" s="15" t="n">
        <x:v>2902</x:v>
      </x:c>
      <x:c r="B2903" s="13" t="str">
        <x:v>Papilionidae-4</x:v>
      </x:c>
      <x:c r="C2903" s="13" t="str">
        <x:v>Papilionidae</x:v>
      </x:c>
      <x:c r="D2903" s="33" t="n">
        <x:f>'AR_values'!I251</x:f>
        <x:v>2.713745457806805</x:v>
      </x:c>
      <x:c r="E2903" s="33" t="str">
        <x:v>Riodinidae-17</x:v>
      </x:c>
      <x:c r="F2903" s="33" t="str">
        <x:v>Riodinidae</x:v>
      </x:c>
      <x:c r="G2903" s="33" t="n">
        <x:f>'AR_values'!I340</x:f>
        <x:v>2.6915468915015612</x:v>
      </x:c>
      <x:c r="H2903" s="33" t="n">
        <x:f>ABS(D2903-G2903)</x:f>
        <x:v>0.022198566305243972</x:v>
      </x:c>
      <x:c r="I2903" s="14" t="n">
        <x:f>IFERROR(H2903/AVERAGE(D2903,G2903),"")</x:f>
        <x:v>0.008213641324352932</x:v>
      </x:c>
      <x:c r="J2903" s="14" t="n">
        <x:f>'Method'!$B$2</x:f>
        <x:v>0.05</x:v>
      </x:c>
      <x:c r="K2903" s="13" t="str">
        <x:f>IF(I2903&lt;=J2903,"是","否")</x:f>
        <x:v>是</x:v>
      </x:c>
      <x:c r="L2903" s="36" t="n">
        <x:v>0.6879596886262724</x:v>
      </x:c>
      <x:c r="M2903" s="36" t="n">
        <x:f>1-L2903</x:f>
        <x:v>0.31204031137372756</x:v>
      </x:c>
      <x:c r="N2903" s="13" t="str">
        <x:v>是</x:v>
      </x:c>
      <x:c r="O2903" s="15"/>
      <x:c r="P2903" s="13" t="str"/>
    </x:row>
    <x:row r="2904">
      <x:c r="A2904" s="15" t="n">
        <x:v>2903</x:v>
      </x:c>
      <x:c r="B2904" s="13" t="str">
        <x:v>Heliconiinae-9</x:v>
      </x:c>
      <x:c r="C2904" s="13" t="str">
        <x:v>Heliconiinae</x:v>
      </x:c>
      <x:c r="D2904" s="33" t="n">
        <x:f>'AR_values'!I74</x:f>
        <x:v>3.024482561628602</x:v>
      </x:c>
      <x:c r="E2904" s="33" t="str">
        <x:v>Papilionidae-1</x:v>
      </x:c>
      <x:c r="F2904" s="33" t="str">
        <x:v>Papilionidae</x:v>
      </x:c>
      <x:c r="G2904" s="33" t="n">
        <x:f>'AR_values'!I219</x:f>
        <x:v>3.049440530966379</x:v>
      </x:c>
      <x:c r="H2904" s="33" t="n">
        <x:f>ABS(D2904-G2904)</x:f>
        <x:v>0.02495796933777683</x:v>
      </x:c>
      <x:c r="I2904" s="14" t="n">
        <x:f>IFERROR(H2904/AVERAGE(D2904,G2904),"")</x:f>
        <x:v>0.008218072226895438</x:v>
      </x:c>
      <x:c r="J2904" s="14" t="n">
        <x:f>'Method'!$B$2</x:f>
        <x:v>0.05</x:v>
      </x:c>
      <x:c r="K2904" s="13" t="str">
        <x:f>IF(I2904&lt;=J2904,"是","否")</x:f>
        <x:v>是</x:v>
      </x:c>
      <x:c r="L2904" s="36" t="n">
        <x:v>0.6978390652107358</x:v>
      </x:c>
      <x:c r="M2904" s="36" t="n">
        <x:f>1-L2904</x:f>
        <x:v>0.3021609347892642</x:v>
      </x:c>
      <x:c r="N2904" s="13" t="str">
        <x:v>是</x:v>
      </x:c>
      <x:c r="O2904" s="15"/>
      <x:c r="P2904" s="13" t="str"/>
    </x:row>
    <x:row r="2905">
      <x:c r="A2905" s="15" t="n">
        <x:v>2904</x:v>
      </x:c>
      <x:c r="B2905" s="13" t="str">
        <x:v>Lycaenidae_Ogyris_abrota</x:v>
      </x:c>
      <x:c r="C2905" s="13" t="str">
        <x:v>Lycaenidae</x:v>
      </x:c>
      <x:c r="D2905" s="33" t="n">
        <x:f>'AR_values'!I175</x:f>
        <x:v>2.4094203798236333</x:v>
      </x:c>
      <x:c r="E2905" s="33" t="str">
        <x:v>Riodinidae-9</x:v>
      </x:c>
      <x:c r="F2905" s="33" t="str">
        <x:v>Riodinidae</x:v>
      </x:c>
      <x:c r="G2905" s="33" t="n">
        <x:f>'AR_values'!I357</x:f>
        <x:v>2.42930522516359</x:v>
      </x:c>
      <x:c r="H2905" s="33" t="n">
        <x:f>ABS(D2905-G2905)</x:f>
        <x:v>0.01988484533995649</x:v>
      </x:c>
      <x:c r="I2905" s="14" t="n">
        <x:f>IFERROR(H2905/AVERAGE(D2905,G2905),"")</x:f>
        <x:v>0.008219042352582008</x:v>
      </x:c>
      <x:c r="J2905" s="14" t="n">
        <x:f>'Method'!$B$2</x:f>
        <x:v>0.05</x:v>
      </x:c>
      <x:c r="K2905" s="13" t="str">
        <x:f>IF(I2905&lt;=J2905,"是","否")</x:f>
        <x:v>是</x:v>
      </x:c>
      <x:c r="L2905" s="36" t="n">
        <x:v>0.9157891114323078</x:v>
      </x:c>
      <x:c r="M2905" s="36" t="n">
        <x:f>1-L2905</x:f>
        <x:v>0.08421088856769221</x:v>
      </x:c>
      <x:c r="N2905" s="13" t="str">
        <x:v>是</x:v>
      </x:c>
      <x:c r="O2905" s="15"/>
      <x:c r="P2905" s="13" t="str"/>
    </x:row>
    <x:row r="2906">
      <x:c r="A2906" s="15" t="n">
        <x:v>2905</x:v>
      </x:c>
      <x:c r="B2906" s="13" t="str">
        <x:v>Heliconiinae-10</x:v>
      </x:c>
      <x:c r="C2906" s="13" t="str">
        <x:v>Heliconiinae</x:v>
      </x:c>
      <x:c r="D2906" s="33" t="n">
        <x:f>'AR_values'!I53</x:f>
        <x:v>2.5832322601964766</x:v>
      </x:c>
      <x:c r="E2906" s="33" t="str">
        <x:v>Hesperiidae_Croitana_arenaria</x:v>
      </x:c>
      <x:c r="F2906" s="33" t="str">
        <x:v>Hesperiidae</x:v>
      </x:c>
      <x:c r="G2906" s="33" t="n">
        <x:f>'AR_values'!I114</x:f>
        <x:v>2.5620752867382506</x:v>
      </x:c>
      <x:c r="H2906" s="33" t="n">
        <x:f>ABS(D2906-G2906)</x:f>
        <x:v>0.02115697345822598</x:v>
      </x:c>
      <x:c r="I2906" s="14" t="n">
        <x:f>IFERROR(H2906/AVERAGE(D2906,G2906),"")</x:f>
        <x:v>0.008223793530410079</x:v>
      </x:c>
      <x:c r="J2906" s="14" t="n">
        <x:f>'Method'!$B$2</x:f>
        <x:v>0.05</x:v>
      </x:c>
      <x:c r="K2906" s="13" t="str">
        <x:f>IF(I2906&lt;=J2906,"是","否")</x:f>
        <x:v>是</x:v>
      </x:c>
      <x:c r="L2906" s="36" t="n">
        <x:v>0.8133525678015003</x:v>
      </x:c>
      <x:c r="M2906" s="36" t="n">
        <x:f>1-L2906</x:f>
        <x:v>0.18664743219849966</x:v>
      </x:c>
      <x:c r="N2906" s="13" t="str">
        <x:v>是</x:v>
      </x:c>
      <x:c r="O2906" s="15"/>
      <x:c r="P2906" s="13" t="str"/>
    </x:row>
    <x:row r="2907">
      <x:c r="A2907" s="15" t="n">
        <x:v>2906</x:v>
      </x:c>
      <x:c r="B2907" s="13" t="str">
        <x:v>Charaxinae-3</x:v>
      </x:c>
      <x:c r="C2907" s="13" t="str">
        <x:v>Charaxinae</x:v>
      </x:c>
      <x:c r="D2907" s="33" t="n">
        <x:f>'AR_values'!I24</x:f>
        <x:v>2.655663704665578</x:v>
      </x:c>
      <x:c r="E2907" s="33" t="str">
        <x:v>Papilionidae_Papilio_aegeus</x:v>
      </x:c>
      <x:c r="F2907" s="33" t="str">
        <x:v>Papilionidae</x:v>
      </x:c>
      <x:c r="G2907" s="33" t="n">
        <x:f>'AR_values'!I263</x:f>
        <x:v>2.6776011899305736</x:v>
      </x:c>
      <x:c r="H2907" s="33" t="n">
        <x:f>ABS(D2907-G2907)</x:f>
        <x:v>0.021937485264995615</x:v>
      </x:c>
      <x:c r="I2907" s="14" t="n">
        <x:f>IFERROR(H2907/AVERAGE(D2907,G2907),"")</x:f>
        <x:v>0.008226662541072518</x:v>
      </x:c>
      <x:c r="J2907" s="14" t="n">
        <x:f>'Method'!$B$2</x:f>
        <x:v>0.05</x:v>
      </x:c>
      <x:c r="K2907" s="13" t="str">
        <x:f>IF(I2907&lt;=J2907,"是","否")</x:f>
        <x:v>是</x:v>
      </x:c>
      <x:c r="L2907" s="36" t="n">
        <x:v>0.8461173089102159</x:v>
      </x:c>
      <x:c r="M2907" s="36" t="n">
        <x:f>1-L2907</x:f>
        <x:v>0.15388269108978414</x:v>
      </x:c>
      <x:c r="N2907" s="13" t="str">
        <x:v>是</x:v>
      </x:c>
      <x:c r="O2907" s="15"/>
      <x:c r="P2907" s="13" t="str"/>
    </x:row>
    <x:row r="2908">
      <x:c r="A2908" s="15" t="n">
        <x:v>2907</x:v>
      </x:c>
      <x:c r="B2908" s="13" t="str">
        <x:v>Nymphalinae-1</x:v>
      </x:c>
      <x:c r="C2908" s="13" t="str">
        <x:v>Nymphalinae</x:v>
      </x:c>
      <x:c r="D2908" s="33" t="n">
        <x:f>'AR_values'!I189</x:f>
        <x:v>2.5541998356945363</x:v>
      </x:c>
      <x:c r="E2908" s="33" t="str">
        <x:v>Satyrinae-15</x:v>
      </x:c>
      <x:c r="F2908" s="33" t="str">
        <x:v>Satyrinae</x:v>
      </x:c>
      <x:c r="G2908" s="33" t="n">
        <x:f>'AR_values'!I364</x:f>
        <x:v>2.533271446118186</x:v>
      </x:c>
      <x:c r="H2908" s="33" t="n">
        <x:f>ABS(D2908-G2908)</x:f>
        <x:v>0.020928389576350348</x:v>
      </x:c>
      <x:c r="I2908" s="14" t="n">
        <x:f>IFERROR(H2908/AVERAGE(D2908,G2908),"")</x:f>
        <x:v>0.00822742318022219</x:v>
      </x:c>
      <x:c r="J2908" s="14" t="n">
        <x:f>'Method'!$B$2</x:f>
        <x:v>0.05</x:v>
      </x:c>
      <x:c r="K2908" s="13" t="str">
        <x:f>IF(I2908&lt;=J2908,"是","否")</x:f>
        <x:v>是</x:v>
      </x:c>
      <x:c r="L2908" s="36" t="n">
        <x:v>0.8750957854406131</x:v>
      </x:c>
      <x:c r="M2908" s="36" t="n">
        <x:f>1-L2908</x:f>
        <x:v>0.12490421455938694</x:v>
      </x:c>
      <x:c r="N2908" s="13" t="str">
        <x:v>是</x:v>
      </x:c>
      <x:c r="O2908" s="15"/>
      <x:c r="P2908" s="13" t="str"/>
    </x:row>
    <x:row r="2909">
      <x:c r="A2909" s="15" t="n">
        <x:v>2908</x:v>
      </x:c>
      <x:c r="B2909" s="13" t="str">
        <x:v>Papilionidae-15</x:v>
      </x:c>
      <x:c r="C2909" s="13" t="str">
        <x:v>Papilionidae</x:v>
      </x:c>
      <x:c r="D2909" s="33" t="n">
        <x:f>'AR_values'!I225</x:f>
        <x:v>3.0532801223694213</x:v>
      </x:c>
      <x:c r="E2909" s="33" t="str">
        <x:v>Papilionidae-19</x:v>
      </x:c>
      <x:c r="F2909" s="33" t="str">
        <x:v>Papilionidae</x:v>
      </x:c>
      <x:c r="G2909" s="33" t="n">
        <x:f>'AR_values'!I229</x:f>
        <x:v>3.028256461981107</x:v>
      </x:c>
      <x:c r="H2909" s="33" t="n">
        <x:f>ABS(D2909-G2909)</x:f>
        <x:v>0.025023660388314273</x:v>
      </x:c>
      <x:c r="I2909" s="14" t="n">
        <x:f>IFERROR(H2909/AVERAGE(D2909,G2909),"")</x:f>
        <x:v>0.008229387438926884</x:v>
      </x:c>
      <x:c r="J2909" s="14" t="n">
        <x:f>'Method'!$B$2</x:f>
        <x:v>0.05</x:v>
      </x:c>
      <x:c r="K2909" s="13" t="str">
        <x:f>IF(I2909&lt;=J2909,"是","否")</x:f>
        <x:v>是</x:v>
      </x:c>
      <x:c r="L2909" s="36" t="n">
        <x:v>0.8989832638373222</x:v>
      </x:c>
      <x:c r="M2909" s="36" t="n">
        <x:f>1-L2909</x:f>
        <x:v>0.10101673616267781</x:v>
      </x:c>
      <x:c r="N2909" s="13" t="str">
        <x:v>否</x:v>
      </x:c>
      <x:c r="O2909" s="15"/>
      <x:c r="P2909" s="13" t="str"/>
    </x:row>
    <x:row r="2910">
      <x:c r="A2910" s="15" t="n">
        <x:v>2909</x:v>
      </x:c>
      <x:c r="B2910" s="13" t="str">
        <x:v>Hesperiidae-3</x:v>
      </x:c>
      <x:c r="C2910" s="13" t="str">
        <x:v>Hesperiidae</x:v>
      </x:c>
      <x:c r="D2910" s="33" t="n">
        <x:f>'AR_values'!I97</x:f>
        <x:v>2.591973325677966</x:v>
      </x:c>
      <x:c r="E2910" s="33" t="str">
        <x:v>Pieridae-Coliadinae-19</x:v>
      </x:c>
      <x:c r="F2910" s="33" t="str">
        <x:v>Pieridae-Coliadinae</x:v>
      </x:c>
      <x:c r="G2910" s="33" t="n">
        <x:f>'AR_values'!I310</x:f>
        <x:v>2.5707158566022947</x:v>
      </x:c>
      <x:c r="H2910" s="33" t="n">
        <x:f>ABS(D2910-G2910)</x:f>
        <x:v>0.021257469075671054</x:v>
      </x:c>
      <x:c r="I2910" s="14" t="n">
        <x:f>IFERROR(H2910/AVERAGE(D2910,G2910),"")</x:f>
        <x:v>0.008235037332339282</x:v>
      </x:c>
      <x:c r="J2910" s="14" t="n">
        <x:f>'Method'!$B$2</x:f>
        <x:v>0.05</x:v>
      </x:c>
      <x:c r="K2910" s="13" t="str">
        <x:f>IF(I2910&lt;=J2910,"是","否")</x:f>
        <x:v>是</x:v>
      </x:c>
      <x:c r="L2910" s="36" t="n">
        <x:v>0.6781913752413645</x:v>
      </x:c>
      <x:c r="M2910" s="36" t="n">
        <x:f>1-L2910</x:f>
        <x:v>0.3218086247586355</x:v>
      </x:c>
      <x:c r="N2910" s="13" t="str">
        <x:v>是</x:v>
      </x:c>
      <x:c r="O2910" s="15"/>
      <x:c r="P2910" s="13" t="str"/>
    </x:row>
    <x:row r="2911">
      <x:c r="A2911" s="15" t="n">
        <x:v>2910</x:v>
      </x:c>
      <x:c r="B2911" s="13" t="str">
        <x:v>Nymphalinae-22</x:v>
      </x:c>
      <x:c r="C2911" s="13" t="str">
        <x:v>Nymphalinae</x:v>
      </x:c>
      <x:c r="D2911" s="33" t="n">
        <x:f>'AR_values'!I203</x:f>
        <x:v>2.534278425389025</x:v>
      </x:c>
      <x:c r="E2911" s="33" t="str">
        <x:v>Satyrinae-7</x:v>
      </x:c>
      <x:c r="F2911" s="33" t="str">
        <x:v>Satyrinae</x:v>
      </x:c>
      <x:c r="G2911" s="33" t="n">
        <x:f>'AR_values'!I382</x:f>
        <x:v>2.5134817259008053</x:v>
      </x:c>
      <x:c r="H2911" s="33" t="n">
        <x:f>ABS(D2911-G2911)</x:f>
        <x:v>0.020796699488219605</x:v>
      </x:c>
      <x:c r="I2911" s="14" t="n">
        <x:f>IFERROR(H2911/AVERAGE(D2911,G2911),"")</x:f>
        <x:v>0.008239971339726006</x:v>
      </x:c>
      <x:c r="J2911" s="14" t="n">
        <x:f>'Method'!$B$2</x:f>
        <x:v>0.05</x:v>
      </x:c>
      <x:c r="K2911" s="13" t="str">
        <x:f>IF(I2911&lt;=J2911,"是","否")</x:f>
        <x:v>是</x:v>
      </x:c>
      <x:c r="L2911" s="36" t="n">
        <x:v>0.9136993991805922</x:v>
      </x:c>
      <x:c r="M2911" s="36" t="n">
        <x:f>1-L2911</x:f>
        <x:v>0.08630060081940782</x:v>
      </x:c>
      <x:c r="N2911" s="13" t="str">
        <x:v>是</x:v>
      </x:c>
      <x:c r="O2911" s="15"/>
      <x:c r="P2911" s="13" t="str"/>
    </x:row>
    <x:row r="2912">
      <x:c r="A2912" s="15" t="n">
        <x:v>2911</x:v>
      </x:c>
      <x:c r="B2912" s="13" t="str">
        <x:v>Hesperiidae_Signata_flammeata</x:v>
      </x:c>
      <x:c r="C2912" s="13" t="str">
        <x:v>Hesperiidae</x:v>
      </x:c>
      <x:c r="D2912" s="33" t="n">
        <x:f>'AR_values'!I123</x:f>
        <x:v>2.6818346519856244</x:v>
      </x:c>
      <x:c r="E2912" s="33" t="str">
        <x:v>Nymphalinae-6</x:v>
      </x:c>
      <x:c r="F2912" s="33" t="str">
        <x:v>Nymphalinae</x:v>
      </x:c>
      <x:c r="G2912" s="33" t="n">
        <x:f>'AR_values'!I215</x:f>
        <x:v>2.6598117071739735</x:v>
      </x:c>
      <x:c r="H2912" s="33" t="n">
        <x:f>ABS(D2912-G2912)</x:f>
        <x:v>0.022022944811650902</x:v>
      </x:c>
      <x:c r="I2912" s="14" t="n">
        <x:f>IFERROR(H2912/AVERAGE(D2912,G2912),"")</x:f>
        <x:v>0.008245751714314452</x:v>
      </x:c>
      <x:c r="J2912" s="14" t="n">
        <x:f>'Method'!$B$2</x:f>
        <x:v>0.05</x:v>
      </x:c>
      <x:c r="K2912" s="13" t="str">
        <x:f>IF(I2912&lt;=J2912,"是","否")</x:f>
        <x:v>是</x:v>
      </x:c>
      <x:c r="L2912" s="36" t="n">
        <x:v>0.8552252881164958</x:v>
      </x:c>
      <x:c r="M2912" s="36" t="n">
        <x:f>1-L2912</x:f>
        <x:v>0.14477471188350421</x:v>
      </x:c>
      <x:c r="N2912" s="13" t="str">
        <x:v>是</x:v>
      </x:c>
      <x:c r="O2912" s="15"/>
      <x:c r="P2912" s="13" t="str"/>
    </x:row>
    <x:row r="2913">
      <x:c r="A2913" s="15" t="n">
        <x:v>2912</x:v>
      </x:c>
      <x:c r="B2913" s="13" t="str">
        <x:v>Danainae-1</x:v>
      </x:c>
      <x:c r="C2913" s="13" t="str">
        <x:v>Danainae</x:v>
      </x:c>
      <x:c r="D2913" s="33" t="n">
        <x:f>'AR_values'!I31</x:f>
        <x:v>2.699463467206748</x:v>
      </x:c>
      <x:c r="E2913" s="33" t="str">
        <x:v>Nymphalinae-18</x:v>
      </x:c>
      <x:c r="F2913" s="33" t="str">
        <x:v>Nymphalinae</x:v>
      </x:c>
      <x:c r="G2913" s="33" t="n">
        <x:f>'AR_values'!I198</x:f>
        <x:v>2.677274072434985</x:v>
      </x:c>
      <x:c r="H2913" s="33" t="n">
        <x:f>ABS(D2913-G2913)</x:f>
        <x:v>0.022189394771763293</x:v>
      </x:c>
      <x:c r="I2913" s="14" t="n">
        <x:f>IFERROR(H2913/AVERAGE(D2913,G2913),"")</x:f>
        <x:v>0.008253850818703655</x:v>
      </x:c>
      <x:c r="J2913" s="14" t="n">
        <x:f>'Method'!$B$2</x:f>
        <x:v>0.05</x:v>
      </x:c>
      <x:c r="K2913" s="13" t="str">
        <x:f>IF(I2913&lt;=J2913,"是","否")</x:f>
        <x:v>是</x:v>
      </x:c>
      <x:c r="L2913" s="36" t="n">
        <x:v>0.8724201925591939</x:v>
      </x:c>
      <x:c r="M2913" s="36" t="n">
        <x:f>1-L2913</x:f>
        <x:v>0.1275798074408061</x:v>
      </x:c>
      <x:c r="N2913" s="13" t="str">
        <x:v>是</x:v>
      </x:c>
      <x:c r="O2913" s="15"/>
      <x:c r="P2913" s="13" t="str"/>
    </x:row>
    <x:row r="2914">
      <x:c r="A2914" s="15" t="n">
        <x:v>2913</x:v>
      </x:c>
      <x:c r="B2914" s="13" t="str">
        <x:v>Limenitidinae-2</x:v>
      </x:c>
      <x:c r="C2914" s="13" t="str">
        <x:v>Limenitidinae</x:v>
      </x:c>
      <x:c r="D2914" s="33" t="n">
        <x:f>'AR_values'!I134</x:f>
        <x:v>2.628721263472674</x:v>
      </x:c>
      <x:c r="E2914" s="33" t="str">
        <x:v>Pieridae_Pareronia_valeria</x:v>
      </x:c>
      <x:c r="F2914" s="33" t="str">
        <x:v>Pieridae</x:v>
      </x:c>
      <x:c r="G2914" s="33" t="n">
        <x:f>'AR_values'!I330</x:f>
        <x:v>2.6505159684229094</x:v>
      </x:c>
      <x:c r="H2914" s="33" t="n">
        <x:f>ABS(D2914-G2914)</x:f>
        <x:v>0.02179470495023539</x:v>
      </x:c>
      <x:c r="I2914" s="14" t="n">
        <x:f>IFERROR(H2914/AVERAGE(D2914,G2914),"")</x:f>
        <x:v>0.00825676285905784</x:v>
      </x:c>
      <x:c r="J2914" s="14" t="n">
        <x:f>'Method'!$B$2</x:f>
        <x:v>0.05</x:v>
      </x:c>
      <x:c r="K2914" s="13" t="str">
        <x:f>IF(I2914&lt;=J2914,"是","否")</x:f>
        <x:v>是</x:v>
      </x:c>
      <x:c r="L2914" s="36" t="n">
        <x:v>0.8271996944122808</x:v>
      </x:c>
      <x:c r="M2914" s="36" t="n">
        <x:f>1-L2914</x:f>
        <x:v>0.1728003055877192</x:v>
      </x:c>
      <x:c r="N2914" s="13" t="str">
        <x:v>是</x:v>
      </x:c>
      <x:c r="O2914" s="15"/>
      <x:c r="P2914" s="13" t="str"/>
    </x:row>
    <x:row r="2915">
      <x:c r="A2915" s="15" t="n">
        <x:v>2914</x:v>
      </x:c>
      <x:c r="B2915" s="13" t="str">
        <x:v>Danainae-2</x:v>
      </x:c>
      <x:c r="C2915" s="13" t="str">
        <x:v>Danainae</x:v>
      </x:c>
      <x:c r="D2915" s="33" t="n">
        <x:f>'AR_values'!I40</x:f>
        <x:v>2.7817420272828395</x:v>
      </x:c>
      <x:c r="E2915" s="33" t="str">
        <x:v>Hesperiidae_Ocybadistes_walkeri</x:v>
      </x:c>
      <x:c r="F2915" s="33" t="str">
        <x:v>Hesperiidae</x:v>
      </x:c>
      <x:c r="G2915" s="33" t="n">
        <x:f>'AR_values'!I122</x:f>
        <x:v>2.7588504071275164</x:v>
      </x:c>
      <x:c r="H2915" s="33" t="n">
        <x:f>ABS(D2915-G2915)</x:f>
        <x:v>0.02289162015532309</x:v>
      </x:c>
      <x:c r="I2915" s="14" t="n">
        <x:f>IFERROR(H2915/AVERAGE(D2915,G2915),"")</x:f>
        <x:v>0.008263239148634211</x:v>
      </x:c>
      <x:c r="J2915" s="14" t="n">
        <x:f>'Method'!$B$2</x:f>
        <x:v>0.05</x:v>
      </x:c>
      <x:c r="K2915" s="13" t="str">
        <x:f>IF(I2915&lt;=J2915,"是","否")</x:f>
        <x:v>是</x:v>
      </x:c>
      <x:c r="L2915" s="36" t="n">
        <x:v>0.7860992630433986</x:v>
      </x:c>
      <x:c r="M2915" s="36" t="n">
        <x:f>1-L2915</x:f>
        <x:v>0.2139007369566014</x:v>
      </x:c>
      <x:c r="N2915" s="13" t="str">
        <x:v>是</x:v>
      </x:c>
      <x:c r="O2915" s="15"/>
      <x:c r="P2915" s="13" t="str"/>
    </x:row>
    <x:row r="2916">
      <x:c r="A2916" s="15" t="n">
        <x:v>2915</x:v>
      </x:c>
      <x:c r="B2916" s="13" t="str">
        <x:v>Pieridae-Coliadinae-20</x:v>
      </x:c>
      <x:c r="C2916" s="13" t="str">
        <x:v>Pieridae-Coliadinae</x:v>
      </x:c>
      <x:c r="D2916" s="33" t="n">
        <x:f>'AR_values'!I312</x:f>
        <x:v>2.342539814584149</x:v>
      </x:c>
      <x:c r="E2916" s="33" t="str">
        <x:v>Satyrinae-25</x:v>
      </x:c>
      <x:c r="F2916" s="33" t="str">
        <x:v>Satyrinae</x:v>
      </x:c>
      <x:c r="G2916" s="33" t="n">
        <x:f>'AR_values'!I375</x:f>
        <x:v>2.3619837618973727</x:v>
      </x:c>
      <x:c r="H2916" s="33" t="n">
        <x:f>ABS(D2916-G2916)</x:f>
        <x:v>0.01944394731322374</x:v>
      </x:c>
      <x:c r="I2916" s="14" t="n">
        <x:f>IFERROR(H2916/AVERAGE(D2916,G2916),"")</x:f>
        <x:v>0.008266064351521742</x:v>
      </x:c>
      <x:c r="J2916" s="14" t="n">
        <x:f>'Method'!$B$2</x:f>
        <x:v>0.05</x:v>
      </x:c>
      <x:c r="K2916" s="13" t="str">
        <x:f>IF(I2916&lt;=J2916,"是","否")</x:f>
        <x:v>是</x:v>
      </x:c>
      <x:c r="L2916" s="36" t="n">
        <x:v>0.7855359001040583</x:v>
      </x:c>
      <x:c r="M2916" s="36" t="n">
        <x:f>1-L2916</x:f>
        <x:v>0.21446409989594173</x:v>
      </x:c>
      <x:c r="N2916" s="13" t="str">
        <x:v>是</x:v>
      </x:c>
      <x:c r="O2916" s="15"/>
      <x:c r="P2916" s="13" t="str"/>
    </x:row>
    <x:row r="2917">
      <x:c r="A2917" s="15" t="n">
        <x:v>2916</x:v>
      </x:c>
      <x:c r="B2917" s="13" t="str">
        <x:v>Biblidinae-15</x:v>
      </x:c>
      <x:c r="C2917" s="13" t="str">
        <x:v>Biblidinae</x:v>
      </x:c>
      <x:c r="D2917" s="33" t="n">
        <x:f>'AR_values'!I7</x:f>
        <x:v>2.490648862471045</x:v>
      </x:c>
      <x:c r="E2917" s="33" t="str">
        <x:v>Riodinidae-6</x:v>
      </x:c>
      <x:c r="F2917" s="33" t="str">
        <x:v>Riodinidae</x:v>
      </x:c>
      <x:c r="G2917" s="33" t="n">
        <x:f>'AR_values'!I354</x:f>
        <x:v>2.4701372196015763</x:v>
      </x:c>
      <x:c r="H2917" s="33" t="n">
        <x:f>ABS(D2917-G2917)</x:f>
        <x:v>0.020511642869468716</x:v>
      </x:c>
      <x:c r="I2917" s="14" t="n">
        <x:f>IFERROR(H2917/AVERAGE(D2917,G2917),"")</x:f>
        <x:v>0.008269513149778444</x:v>
      </x:c>
      <x:c r="J2917" s="14" t="n">
        <x:f>'Method'!$B$2</x:f>
        <x:v>0.05</x:v>
      </x:c>
      <x:c r="K2917" s="13" t="str">
        <x:f>IF(I2917&lt;=J2917,"是","否")</x:f>
        <x:v>是</x:v>
      </x:c>
      <x:c r="L2917" s="36" t="n">
        <x:v>0.7132814144390655</x:v>
      </x:c>
      <x:c r="M2917" s="36" t="n">
        <x:f>1-L2917</x:f>
        <x:v>0.28671858556093455</x:v>
      </x:c>
      <x:c r="N2917" s="13" t="str">
        <x:v>是</x:v>
      </x:c>
      <x:c r="O2917" s="15"/>
      <x:c r="P2917" s="13" t="str"/>
    </x:row>
    <x:row r="2918">
      <x:c r="A2918" s="15" t="n">
        <x:v>2917</x:v>
      </x:c>
      <x:c r="B2918" s="13" t="str">
        <x:v>Papilionidae_Papilio_aegeus</x:v>
      </x:c>
      <x:c r="C2918" s="13" t="str">
        <x:v>Papilionidae</x:v>
      </x:c>
      <x:c r="D2918" s="33" t="n">
        <x:f>'AR_values'!I263</x:f>
        <x:v>2.6776011899305736</x:v>
      </x:c>
      <x:c r="E2918" s="33" t="str">
        <x:v>Pieridae-2</x:v>
      </x:c>
      <x:c r="F2918" s="33" t="str">
        <x:v>Pieridae</x:v>
      </x:c>
      <x:c r="G2918" s="33" t="n">
        <x:f>'AR_values'!I284</x:f>
        <x:v>2.655534957236157</x:v>
      </x:c>
      <x:c r="H2918" s="33" t="n">
        <x:f>ABS(D2918-G2918)</x:f>
        <x:v>0.022066232694416765</x:v>
      </x:c>
      <x:c r="I2918" s="14" t="n">
        <x:f>IFERROR(H2918/AVERAGE(D2918,G2918),"")</x:f>
        <x:v>0.008275143212362814</x:v>
      </x:c>
      <x:c r="J2918" s="14" t="n">
        <x:f>'Method'!$B$2</x:f>
        <x:v>0.05</x:v>
      </x:c>
      <x:c r="K2918" s="13" t="str">
        <x:f>IF(I2918&lt;=J2918,"是","否")</x:f>
        <x:v>是</x:v>
      </x:c>
      <x:c r="L2918" s="36" t="n">
        <x:v>0.7365587703021557</x:v>
      </x:c>
      <x:c r="M2918" s="36" t="n">
        <x:f>1-L2918</x:f>
        <x:v>0.26344122969784434</x:v>
      </x:c>
      <x:c r="N2918" s="13" t="str">
        <x:v>是</x:v>
      </x:c>
      <x:c r="O2918" s="15"/>
      <x:c r="P2918" s="13" t="str"/>
    </x:row>
    <x:row r="2919">
      <x:c r="A2919" s="15" t="n">
        <x:v>2918</x:v>
      </x:c>
      <x:c r="B2919" s="13" t="str">
        <x:v>Hesperiidae-26</x:v>
      </x:c>
      <x:c r="C2919" s="13" t="str">
        <x:v>Hesperiidae</x:v>
      </x:c>
      <x:c r="D2919" s="33" t="n">
        <x:f>'AR_values'!I93</x:f>
        <x:v>2.62715353874939</x:v>
      </x:c>
      <x:c r="E2919" s="33" t="str">
        <x:v>Satyrinae-8</x:v>
      </x:c>
      <x:c r="F2919" s="33" t="str">
        <x:v>Satyrinae</x:v>
      </x:c>
      <x:c r="G2919" s="33" t="n">
        <x:f>'AR_values'!I383</x:f>
        <x:v>2.6054994443958197</x:v>
      </x:c>
      <x:c r="H2919" s="33" t="n">
        <x:f>ABS(D2919-G2919)</x:f>
        <x:v>0.02165409435357013</x:v>
      </x:c>
      <x:c r="I2919" s="14" t="n">
        <x:f>IFERROR(H2919/AVERAGE(D2919,G2919),"")</x:f>
        <x:v>0.008276526046469997</x:v>
      </x:c>
      <x:c r="J2919" s="14" t="n">
        <x:f>'Method'!$B$2</x:f>
        <x:v>0.05</x:v>
      </x:c>
      <x:c r="K2919" s="13" t="str">
        <x:f>IF(I2919&lt;=J2919,"是","否")</x:f>
        <x:v>是</x:v>
      </x:c>
      <x:c r="L2919" s="36" t="n">
        <x:v>0.7930142452786414</x:v>
      </x:c>
      <x:c r="M2919" s="36" t="n">
        <x:f>1-L2919</x:f>
        <x:v>0.2069857547213586</x:v>
      </x:c>
      <x:c r="N2919" s="13" t="str">
        <x:v>是</x:v>
      </x:c>
      <x:c r="O2919" s="15"/>
      <x:c r="P2919" s="13" t="str"/>
    </x:row>
    <x:row r="2920">
      <x:c r="A2920" s="15" t="n">
        <x:v>2919</x:v>
      </x:c>
      <x:c r="B2920" s="13" t="str">
        <x:v>Danainae-2</x:v>
      </x:c>
      <x:c r="C2920" s="13" t="str">
        <x:v>Danainae</x:v>
      </x:c>
      <x:c r="D2920" s="33" t="n">
        <x:f>'AR_values'!I40</x:f>
        <x:v>2.7817420272828395</x:v>
      </x:c>
      <x:c r="E2920" s="33" t="str">
        <x:v>Papilionidae-6</x:v>
      </x:c>
      <x:c r="F2920" s="33" t="str">
        <x:v>Papilionidae</x:v>
      </x:c>
      <x:c r="G2920" s="33" t="n">
        <x:f>'AR_values'!I257</x:f>
        <x:v>2.7588067146384154</x:v>
      </x:c>
      <x:c r="H2920" s="33" t="n">
        <x:f>ABS(D2920-G2920)</x:f>
        <x:v>0.022935312644424055</x:v>
      </x:c>
      <x:c r="I2920" s="14" t="n">
        <x:f>IFERROR(H2920/AVERAGE(D2920,G2920),"")</x:f>
        <x:v>0.008279076211671751</x:v>
      </x:c>
      <x:c r="J2920" s="14" t="n">
        <x:f>'Method'!$B$2</x:f>
        <x:v>0.05</x:v>
      </x:c>
      <x:c r="K2920" s="13" t="str">
        <x:f>IF(I2920&lt;=J2920,"是","否")</x:f>
        <x:v>是</x:v>
      </x:c>
      <x:c r="L2920" s="36" t="n">
        <x:v>0.8467991952117631</x:v>
      </x:c>
      <x:c r="M2920" s="36" t="n">
        <x:f>1-L2920</x:f>
        <x:v>0.15320080478823694</x:v>
      </x:c>
      <x:c r="N2920" s="13" t="str">
        <x:v>是</x:v>
      </x:c>
      <x:c r="O2920" s="15"/>
      <x:c r="P2920" s="13" t="str"/>
    </x:row>
    <x:row r="2921">
      <x:c r="A2921" s="15" t="n">
        <x:v>2920</x:v>
      </x:c>
      <x:c r="B2921" s="13" t="str">
        <x:v>Lycaenidae-4</x:v>
      </x:c>
      <x:c r="C2921" s="13" t="str">
        <x:v>Lycaenidae</x:v>
      </x:c>
      <x:c r="D2921" s="33" t="n">
        <x:f>'AR_values'!I157</x:f>
        <x:v>2.406721252991965</x:v>
      </x:c>
      <x:c r="E2921" s="33" t="str">
        <x:v>Lycaenidae_Theclinesthes_serpentata</x:v>
      </x:c>
      <x:c r="F2921" s="33" t="str">
        <x:v>Lycaenidae</x:v>
      </x:c>
      <x:c r="G2921" s="33" t="n">
        <x:f>'AR_values'!I186</x:f>
        <x:v>2.4267462861233002</x:v>
      </x:c>
      <x:c r="H2921" s="33" t="n">
        <x:f>ABS(D2921-G2921)</x:f>
        <x:v>0.020025033131335412</x:v>
      </x:c>
      <x:c r="I2921" s="14" t="n">
        <x:f>IFERROR(H2921/AVERAGE(D2921,G2921),"")</x:f>
        <x:v>0.008285990531344652</x:v>
      </x:c>
      <x:c r="J2921" s="14" t="n">
        <x:f>'Method'!$B$2</x:f>
        <x:v>0.05</x:v>
      </x:c>
      <x:c r="K2921" s="13" t="str">
        <x:f>IF(I2921&lt;=J2921,"是","否")</x:f>
        <x:v>是</x:v>
      </x:c>
      <x:c r="L2921" s="36" t="n">
        <x:v>0.9164012191488874</x:v>
      </x:c>
      <x:c r="M2921" s="36" t="n">
        <x:f>1-L2921</x:f>
        <x:v>0.08359878085111261</x:v>
      </x:c>
      <x:c r="N2921" s="13" t="str">
        <x:v>否</x:v>
      </x:c>
      <x:c r="O2921" s="15"/>
      <x:c r="P2921" s="13" t="str"/>
    </x:row>
    <x:row r="2922">
      <x:c r="A2922" s="15" t="n">
        <x:v>2921</x:v>
      </x:c>
      <x:c r="B2922" s="13" t="str">
        <x:v>Papilionidae-12</x:v>
      </x:c>
      <x:c r="C2922" s="13" t="str">
        <x:v>Papilionidae</x:v>
      </x:c>
      <x:c r="D2922" s="33" t="n">
        <x:f>'AR_values'!I222</x:f>
        <x:v>2.7446040689002573</x:v>
      </x:c>
      <x:c r="E2922" s="33" t="str">
        <x:v>Pieridae-21</x:v>
      </x:c>
      <x:c r="F2922" s="33" t="str">
        <x:v>Pieridae</x:v>
      </x:c>
      <x:c r="G2922" s="33" t="n">
        <x:f>'AR_values'!I286</x:f>
        <x:v>2.7219412558374705</x:v>
      </x:c>
      <x:c r="H2922" s="33" t="n">
        <x:f>ABS(D2922-G2922)</x:f>
        <x:v>0.022662813062786835</x:v>
      </x:c>
      <x:c r="I2922" s="14" t="n">
        <x:f>IFERROR(H2922/AVERAGE(D2922,G2922),"")</x:f>
        <x:v>0.008291457114690306</x:v>
      </x:c>
      <x:c r="J2922" s="14" t="n">
        <x:f>'Method'!$B$2</x:f>
        <x:v>0.05</x:v>
      </x:c>
      <x:c r="K2922" s="13" t="str">
        <x:f>IF(I2922&lt;=J2922,"是","否")</x:f>
        <x:v>是</x:v>
      </x:c>
      <x:c r="L2922" s="36" t="n">
        <x:v>0.7798567214496418</x:v>
      </x:c>
      <x:c r="M2922" s="36" t="n">
        <x:f>1-L2922</x:f>
        <x:v>0.2201432785503582</x:v>
      </x:c>
      <x:c r="N2922" s="13" t="str">
        <x:v>是</x:v>
      </x:c>
      <x:c r="O2922" s="15"/>
      <x:c r="P2922" s="13" t="str"/>
    </x:row>
    <x:row r="2923">
      <x:c r="A2923" s="15" t="n">
        <x:v>2922</x:v>
      </x:c>
      <x:c r="B2923" s="13" t="str">
        <x:v>Danainae-1</x:v>
      </x:c>
      <x:c r="C2923" s="13" t="str">
        <x:v>Danainae</x:v>
      </x:c>
      <x:c r="D2923" s="33" t="n">
        <x:f>'AR_values'!I31</x:f>
        <x:v>2.699463467206748</x:v>
      </x:c>
      <x:c r="E2923" s="33" t="str">
        <x:v>Pieridae-21</x:v>
      </x:c>
      <x:c r="F2923" s="33" t="str">
        <x:v>Pieridae</x:v>
      </x:c>
      <x:c r="G2923" s="33" t="n">
        <x:f>'AR_values'!I286</x:f>
        <x:v>2.7219412558374705</x:v>
      </x:c>
      <x:c r="H2923" s="33" t="n">
        <x:f>ABS(D2923-G2923)</x:f>
        <x:v>0.022477788630722362</x:v>
      </x:c>
      <x:c r="I2923" s="14" t="n">
        <x:f>IFERROR(H2923/AVERAGE(D2923,G2923),"")</x:f>
        <x:v>0.008292237816217</x:v>
      </x:c>
      <x:c r="J2923" s="14" t="n">
        <x:f>'Method'!$B$2</x:f>
        <x:v>0.05</x:v>
      </x:c>
      <x:c r="K2923" s="13" t="str">
        <x:f>IF(I2923&lt;=J2923,"是","否")</x:f>
        <x:v>是</x:v>
      </x:c>
      <x:c r="L2923" s="36" t="n">
        <x:v>0.8918147208121827</x:v>
      </x:c>
      <x:c r="M2923" s="36" t="n">
        <x:f>1-L2923</x:f>
        <x:v>0.10818527918781728</x:v>
      </x:c>
      <x:c r="N2923" s="13" t="str">
        <x:v>是</x:v>
      </x:c>
      <x:c r="O2923" s="15"/>
      <x:c r="P2923" s="13" t="str"/>
    </x:row>
    <x:row r="2924">
      <x:c r="A2924" s="15" t="n">
        <x:v>2923</x:v>
      </x:c>
      <x:c r="B2924" s="13" t="str">
        <x:v>Hesperiidae-33</x:v>
      </x:c>
      <x:c r="C2924" s="13" t="str">
        <x:v>Hesperiidae</x:v>
      </x:c>
      <x:c r="D2924" s="33" t="n">
        <x:f>'AR_values'!I101</x:f>
        <x:v>2.3794769606989794</x:v>
      </x:c>
      <x:c r="E2924" s="33" t="str">
        <x:v>Pieridae-Coliadinae-10</x:v>
      </x:c>
      <x:c r="F2924" s="33" t="str">
        <x:v>Pieridae-Coliadinae</x:v>
      </x:c>
      <x:c r="G2924" s="33" t="n">
        <x:f>'AR_values'!I301</x:f>
        <x:v>2.3598209621443837</x:v>
      </x:c>
      <x:c r="H2924" s="33" t="n">
        <x:f>ABS(D2924-G2924)</x:f>
        <x:v>0.019655998554595655</x:v>
      </x:c>
      <x:c r="I2924" s="14" t="n">
        <x:f>IFERROR(H2924/AVERAGE(D2924,G2924),"")</x:f>
        <x:v>0.008294898896249573</x:v>
      </x:c>
      <x:c r="J2924" s="14" t="n">
        <x:f>'Method'!$B$2</x:f>
        <x:v>0.05</x:v>
      </x:c>
      <x:c r="K2924" s="13" t="str">
        <x:f>IF(I2924&lt;=J2924,"是","否")</x:f>
        <x:v>是</x:v>
      </x:c>
      <x:c r="L2924" s="36" t="n">
        <x:v>0.7311611651274549</x:v>
      </x:c>
      <x:c r="M2924" s="36" t="n">
        <x:f>1-L2924</x:f>
        <x:v>0.2688388348725451</x:v>
      </x:c>
      <x:c r="N2924" s="13" t="str">
        <x:v>是</x:v>
      </x:c>
      <x:c r="O2924" s="15"/>
      <x:c r="P2924" s="13" t="str"/>
    </x:row>
    <x:row r="2925">
      <x:c r="A2925" s="15" t="n">
        <x:v>2924</x:v>
      </x:c>
      <x:c r="B2925" s="13" t="str">
        <x:v>Hesperiidae_Dispar_compacta</x:v>
      </x:c>
      <x:c r="C2925" s="13" t="str">
        <x:v>Hesperiidae</x:v>
      </x:c>
      <x:c r="D2925" s="33" t="n">
        <x:f>'AR_values'!I115</x:f>
        <x:v>2.652479796362951</x:v>
      </x:c>
      <x:c r="E2925" s="33" t="str">
        <x:v>Pieridae_Zerene_eurydice</x:v>
      </x:c>
      <x:c r="F2925" s="33" t="str">
        <x:v>Pieridae</x:v>
      </x:c>
      <x:c r="G2925" s="33" t="n">
        <x:f>'AR_values'!I332</x:f>
        <x:v>2.674576645957752</x:v>
      </x:c>
      <x:c r="H2925" s="33" t="n">
        <x:f>ABS(D2925-G2925)</x:f>
        <x:v>0.022096849594800627</x:v>
      </x:c>
      <x:c r="I2925" s="14" t="n">
        <x:f>IFERROR(H2925/AVERAGE(D2925,G2925),"")</x:f>
        <x:v>0.008296082398997167</x:v>
      </x:c>
      <x:c r="J2925" s="14" t="n">
        <x:f>'Method'!$B$2</x:f>
        <x:v>0.05</x:v>
      </x:c>
      <x:c r="K2925" s="13" t="str">
        <x:f>IF(I2925&lt;=J2925,"是","否")</x:f>
        <x:v>是</x:v>
      </x:c>
      <x:c r="L2925" s="36" t="n">
        <x:v>0.6627084109282914</x:v>
      </x:c>
      <x:c r="M2925" s="36" t="n">
        <x:f>1-L2925</x:f>
        <x:v>0.33729158907170864</x:v>
      </x:c>
      <x:c r="N2925" s="13" t="str">
        <x:v>是</x:v>
      </x:c>
      <x:c r="O2925" s="15"/>
      <x:c r="P2925" s="13" t="str"/>
    </x:row>
    <x:row r="2926">
      <x:c r="A2926" s="15" t="n">
        <x:v>2925</x:v>
      </x:c>
      <x:c r="B2926" s="13" t="str">
        <x:v>Charaxinae-4</x:v>
      </x:c>
      <x:c r="C2926" s="13" t="str">
        <x:v>Charaxinae</x:v>
      </x:c>
      <x:c r="D2926" s="33" t="n">
        <x:f>'AR_values'!I25</x:f>
        <x:v>2.4469912103918943</x:v>
      </x:c>
      <x:c r="E2926" s="33" t="str">
        <x:v>Lycaenidae_Theclinesthes_serpentata</x:v>
      </x:c>
      <x:c r="F2926" s="33" t="str">
        <x:v>Lycaenidae</x:v>
      </x:c>
      <x:c r="G2926" s="33" t="n">
        <x:f>'AR_values'!I186</x:f>
        <x:v>2.4267462861233002</x:v>
      </x:c>
      <x:c r="H2926" s="33" t="n">
        <x:f>ABS(D2926-G2926)</x:f>
        <x:v>0.020244924268594033</x:v>
      </x:c>
      <x:c r="I2926" s="14" t="n">
        <x:f>IFERROR(H2926/AVERAGE(D2926,G2926),"")</x:f>
        <x:v>0.008307761459483405</x:v>
      </x:c>
      <x:c r="J2926" s="14" t="n">
        <x:f>'Method'!$B$2</x:f>
        <x:v>0.05</x:v>
      </x:c>
      <x:c r="K2926" s="13" t="str">
        <x:f>IF(I2926&lt;=J2926,"是","否")</x:f>
        <x:v>是</x:v>
      </x:c>
      <x:c r="L2926" s="36" t="n">
        <x:v>0.7396372105710419</x:v>
      </x:c>
      <x:c r="M2926" s="36" t="n">
        <x:f>1-L2926</x:f>
        <x:v>0.2603627894289581</x:v>
      </x:c>
      <x:c r="N2926" s="13" t="str">
        <x:v>是</x:v>
      </x:c>
      <x:c r="O2926" s="15"/>
      <x:c r="P2926" s="13" t="str"/>
    </x:row>
    <x:row r="2927">
      <x:c r="A2927" s="15" t="n">
        <x:v>2926</x:v>
      </x:c>
      <x:c r="B2927" s="13" t="str">
        <x:v>Danainae-6</x:v>
      </x:c>
      <x:c r="C2927" s="13" t="str">
        <x:v>Danainae</x:v>
      </x:c>
      <x:c r="D2927" s="33" t="n">
        <x:f>'AR_values'!I48</x:f>
        <x:v>2.8766669259385655</x:v>
      </x:c>
      <x:c r="E2927" s="33" t="str">
        <x:v>Hesperiidae_Trapezites_symmomus</x:v>
      </x:c>
      <x:c r="F2927" s="33" t="str">
        <x:v>Hesperiidae</x:v>
      </x:c>
      <x:c r="G2927" s="33" t="n">
        <x:f>'AR_values'!I129</x:f>
        <x:v>2.8528532917136653</x:v>
      </x:c>
      <x:c r="H2927" s="33" t="n">
        <x:f>ABS(D2927-G2927)</x:f>
        <x:v>0.023813634224900238</x:v>
      </x:c>
      <x:c r="I2927" s="14" t="n">
        <x:f>IFERROR(H2927/AVERAGE(D2927,G2927),"")</x:f>
        <x:v>0.008312610243186568</x:v>
      </x:c>
      <x:c r="J2927" s="14" t="n">
        <x:f>'Method'!$B$2</x:f>
        <x:v>0.05</x:v>
      </x:c>
      <x:c r="K2927" s="13" t="str">
        <x:f>IF(I2927&lt;=J2927,"是","否")</x:f>
        <x:v>是</x:v>
      </x:c>
      <x:c r="L2927" s="36" t="n">
        <x:v>0.7404882258661077</x:v>
      </x:c>
      <x:c r="M2927" s="36" t="n">
        <x:f>1-L2927</x:f>
        <x:v>0.25951177413389226</x:v>
      </x:c>
      <x:c r="N2927" s="13" t="str">
        <x:v>是</x:v>
      </x:c>
      <x:c r="O2927" s="15"/>
      <x:c r="P2927" s="13" t="str"/>
    </x:row>
    <x:row r="2928">
      <x:c r="A2928" s="15" t="n">
        <x:v>2927</x:v>
      </x:c>
      <x:c r="B2928" s="13" t="str">
        <x:v>Limenitidinae-1</x:v>
      </x:c>
      <x:c r="C2928" s="13" t="str">
        <x:v>Limenitidinae</x:v>
      </x:c>
      <x:c r="D2928" s="33" t="n">
        <x:f>'AR_values'!I130</x:f>
        <x:v>2.439323333755049</x:v>
      </x:c>
      <x:c r="E2928" s="33" t="str">
        <x:v>Riodinidae-24</x:v>
      </x:c>
      <x:c r="F2928" s="33" t="str">
        <x:v>Riodinidae</x:v>
      </x:c>
      <x:c r="G2928" s="33" t="n">
        <x:f>'AR_values'!I348</x:f>
        <x:v>2.419105896071809</x:v>
      </x:c>
      <x:c r="H2928" s="33" t="n">
        <x:f>ABS(D2928-G2928)</x:f>
        <x:v>0.020217437683240025</x:v>
      </x:c>
      <x:c r="I2928" s="14" t="n">
        <x:f>IFERROR(H2928/AVERAGE(D2928,G2928),"")</x:f>
        <x:v>0.008322623105888289</x:v>
      </x:c>
      <x:c r="J2928" s="14" t="n">
        <x:f>'Method'!$B$2</x:f>
        <x:v>0.05</x:v>
      </x:c>
      <x:c r="K2928" s="13" t="str">
        <x:f>IF(I2928&lt;=J2928,"是","否")</x:f>
        <x:v>是</x:v>
      </x:c>
      <x:c r="L2928" s="36" t="n">
        <x:v>0.8025440440331982</x:v>
      </x:c>
      <x:c r="M2928" s="36" t="n">
        <x:f>1-L2928</x:f>
        <x:v>0.19745595596680177</x:v>
      </x:c>
      <x:c r="N2928" s="13" t="str">
        <x:v>是</x:v>
      </x:c>
      <x:c r="O2928" s="15"/>
      <x:c r="P2928" s="13" t="str"/>
    </x:row>
    <x:row r="2929">
      <x:c r="A2929" s="15" t="n">
        <x:v>2928</x:v>
      </x:c>
      <x:c r="B2929" s="13" t="str">
        <x:v>Pieridae-Coliadinae-17</x:v>
      </x:c>
      <x:c r="C2929" s="13" t="str">
        <x:v>Pieridae-Coliadinae</x:v>
      </x:c>
      <x:c r="D2929" s="33" t="n">
        <x:f>'AR_values'!I308</x:f>
        <x:v>2.36212050316884</x:v>
      </x:c>
      <x:c r="E2929" s="33" t="str">
        <x:v>Pieridae-Coliadinae-20</x:v>
      </x:c>
      <x:c r="F2929" s="33" t="str">
        <x:v>Pieridae-Coliadinae</x:v>
      </x:c>
      <x:c r="G2929" s="33" t="n">
        <x:f>'AR_values'!I312</x:f>
        <x:v>2.342539814584149</x:v>
      </x:c>
      <x:c r="H2929" s="33" t="n">
        <x:f>ABS(D2929-G2929)</x:f>
        <x:v>0.019580688584690975</x:v>
      </x:c>
      <x:c r="I2929" s="14" t="n">
        <x:f>IFERROR(H2929/AVERAGE(D2929,G2929),"")</x:f>
        <x:v>0.008323954233551546</x:v>
      </x:c>
      <x:c r="J2929" s="14" t="n">
        <x:f>'Method'!$B$2</x:f>
        <x:v>0.05</x:v>
      </x:c>
      <x:c r="K2929" s="13" t="str">
        <x:f>IF(I2929&lt;=J2929,"是","否")</x:f>
        <x:v>是</x:v>
      </x:c>
      <x:c r="L2929" s="36" t="n">
        <x:v>0.8473671177718205</x:v>
      </x:c>
      <x:c r="M2929" s="36" t="n">
        <x:f>1-L2929</x:f>
        <x:v>0.1526328822281795</x:v>
      </x:c>
      <x:c r="N2929" s="13" t="str">
        <x:v>否</x:v>
      </x:c>
      <x:c r="O2929" s="15"/>
      <x:c r="P2929" s="13" t="str"/>
    </x:row>
    <x:row r="2930">
      <x:c r="A2930" s="15" t="n">
        <x:v>2929</x:v>
      </x:c>
      <x:c r="B2930" s="13" t="str">
        <x:v>Biblidinae-9</x:v>
      </x:c>
      <x:c r="C2930" s="13" t="str">
        <x:v>Biblidinae</x:v>
      </x:c>
      <x:c r="D2930" s="33" t="n">
        <x:f>'AR_values'!I15</x:f>
        <x:v>2.41506495449899</x:v>
      </x:c>
      <x:c r="E2930" s="33" t="str">
        <x:v>Riodinidae-10</x:v>
      </x:c>
      <x:c r="F2930" s="33" t="str">
        <x:v>Riodinidae</x:v>
      </x:c>
      <x:c r="G2930" s="33" t="n">
        <x:f>'AR_values'!I334</x:f>
        <x:v>2.395036970558121</x:v>
      </x:c>
      <x:c r="H2930" s="33" t="n">
        <x:f>ABS(D2930-G2930)</x:f>
        <x:v>0.02002798394086902</x:v>
      </x:c>
      <x:c r="I2930" s="14" t="n">
        <x:f>IFERROR(H2930/AVERAGE(D2930,G2930),"")</x:f>
        <x:v>0.008327467589215888</x:v>
      </x:c>
      <x:c r="J2930" s="14" t="n">
        <x:f>'Method'!$B$2</x:f>
        <x:v>0.05</x:v>
      </x:c>
      <x:c r="K2930" s="13" t="str">
        <x:f>IF(I2930&lt;=J2930,"是","否")</x:f>
        <x:v>是</x:v>
      </x:c>
      <x:c r="L2930" s="36" t="n">
        <x:v>0.9235036563280838</x:v>
      </x:c>
      <x:c r="M2930" s="36" t="n">
        <x:f>1-L2930</x:f>
        <x:v>0.07649634367191616</x:v>
      </x:c>
      <x:c r="N2930" s="13" t="str">
        <x:v>是</x:v>
      </x:c>
      <x:c r="O2930" s="15"/>
      <x:c r="P2930" s="13" t="str"/>
    </x:row>
    <x:row r="2931">
      <x:c r="A2931" s="15" t="n">
        <x:v>2930</x:v>
      </x:c>
      <x:c r="B2931" s="13" t="str">
        <x:v>Biblidinae-15</x:v>
      </x:c>
      <x:c r="C2931" s="13" t="str">
        <x:v>Biblidinae</x:v>
      </x:c>
      <x:c r="D2931" s="33" t="n">
        <x:f>'AR_values'!I7</x:f>
        <x:v>2.490648862471045</x:v>
      </x:c>
      <x:c r="E2931" s="33" t="str">
        <x:v>Lycaenidae_Jalmenus_icilus</x:v>
      </x:c>
      <x:c r="F2931" s="33" t="str">
        <x:v>Lycaenidae</x:v>
      </x:c>
      <x:c r="G2931" s="33" t="n">
        <x:f>'AR_values'!I169</x:f>
        <x:v>2.4699878264847173</x:v>
      </x:c>
      <x:c r="H2931" s="33" t="n">
        <x:f>ABS(D2931-G2931)</x:f>
        <x:v>0.020661035986327736</x:v>
      </x:c>
      <x:c r="I2931" s="14" t="n">
        <x:f>IFERROR(H2931/AVERAGE(D2931,G2931),"")</x:f>
        <x:v>0.008329993620507202</x:v>
      </x:c>
      <x:c r="J2931" s="14" t="n">
        <x:f>'Method'!$B$2</x:f>
        <x:v>0.05</x:v>
      </x:c>
      <x:c r="K2931" s="13" t="str">
        <x:f>IF(I2931&lt;=J2931,"是","否")</x:f>
        <x:v>是</x:v>
      </x:c>
      <x:c r="L2931" s="36" t="n">
        <x:v>0.8055703270406807</x:v>
      </x:c>
      <x:c r="M2931" s="36" t="n">
        <x:f>1-L2931</x:f>
        <x:v>0.19442967295931934</x:v>
      </x:c>
      <x:c r="N2931" s="13" t="str">
        <x:v>是</x:v>
      </x:c>
      <x:c r="O2931" s="15"/>
      <x:c r="P2931" s="13" t="str"/>
    </x:row>
    <x:row r="2932">
      <x:c r="A2932" s="15" t="n">
        <x:v>2931</x:v>
      </x:c>
      <x:c r="B2932" s="13" t="str">
        <x:v>Hesperiidae-15</x:v>
      </x:c>
      <x:c r="C2932" s="13" t="str">
        <x:v>Hesperiidae</x:v>
      </x:c>
      <x:c r="D2932" s="33" t="n">
        <x:f>'AR_values'!I81</x:f>
        <x:v>2.997700546720106</x:v>
      </x:c>
      <x:c r="E2932" s="33" t="str">
        <x:v>Papilionidae-43</x:v>
      </x:c>
      <x:c r="F2932" s="33" t="str">
        <x:v>Papilionidae</x:v>
      </x:c>
      <x:c r="G2932" s="33" t="n">
        <x:f>'AR_values'!I255</x:f>
        <x:v>3.0227807473621002</x:v>
      </x:c>
      <x:c r="H2932" s="33" t="n">
        <x:f>ABS(D2932-G2932)</x:f>
        <x:v>0.02508020064199412</x:v>
      </x:c>
      <x:c r="I2932" s="14" t="n">
        <x:f>IFERROR(H2932/AVERAGE(D2932,G2932),"")</x:f>
        <x:v>0.008331626465361348</x:v>
      </x:c>
      <x:c r="J2932" s="14" t="n">
        <x:f>'Method'!$B$2</x:f>
        <x:v>0.05</x:v>
      </x:c>
      <x:c r="K2932" s="13" t="str">
        <x:f>IF(I2932&lt;=J2932,"是","否")</x:f>
        <x:v>是</x:v>
      </x:c>
      <x:c r="L2932" s="36" t="n">
        <x:v>0.6576228506535988</x:v>
      </x:c>
      <x:c r="M2932" s="36" t="n">
        <x:f>1-L2932</x:f>
        <x:v>0.3423771493464012</x:v>
      </x:c>
      <x:c r="N2932" s="13" t="str">
        <x:v>是</x:v>
      </x:c>
      <x:c r="O2932" s="15"/>
      <x:c r="P2932" s="13" t="str"/>
    </x:row>
    <x:row r="2933">
      <x:c r="A2933" s="15" t="n">
        <x:v>2932</x:v>
      </x:c>
      <x:c r="B2933" s="13" t="str">
        <x:v>Lycaenidae_Jalmenus_lithochroa</x:v>
      </x:c>
      <x:c r="C2933" s="13" t="str">
        <x:v>Lycaenidae</x:v>
      </x:c>
      <x:c r="D2933" s="33" t="n">
        <x:f>'AR_values'!I170</x:f>
        <x:v>2.3894186386556413</x:v>
      </x:c>
      <x:c r="E2933" s="33" t="str">
        <x:v>Lycaenidae_Ogyris_abrota</x:v>
      </x:c>
      <x:c r="F2933" s="33" t="str">
        <x:v>Lycaenidae</x:v>
      </x:c>
      <x:c r="G2933" s="33" t="n">
        <x:f>'AR_values'!I175</x:f>
        <x:v>2.4094203798236333</x:v>
      </x:c>
      <x:c r="H2933" s="33" t="n">
        <x:f>ABS(D2933-G2933)</x:f>
        <x:v>0.020001741167992027</x:v>
      </x:c>
      <x:c r="I2933" s="14" t="n">
        <x:f>IFERROR(H2933/AVERAGE(D2933,G2933),"")</x:f>
        <x:v>0.008336075076063073</x:v>
      </x:c>
      <x:c r="J2933" s="14" t="n">
        <x:f>'Method'!$B$2</x:f>
        <x:v>0.05</x:v>
      </x:c>
      <x:c r="K2933" s="13" t="str">
        <x:f>IF(I2933&lt;=J2933,"是","否")</x:f>
        <x:v>是</x:v>
      </x:c>
      <x:c r="L2933" s="36" t="n">
        <x:v>0.9419917509620037</x:v>
      </x:c>
      <x:c r="M2933" s="36" t="n">
        <x:f>1-L2933</x:f>
        <x:v>0.058008249037996285</x:v>
      </x:c>
      <x:c r="N2933" s="13" t="str">
        <x:v>否</x:v>
      </x:c>
      <x:c r="O2933" s="15"/>
      <x:c r="P2933" s="13" t="str"/>
    </x:row>
    <x:row r="2934">
      <x:c r="A2934" s="15" t="n">
        <x:v>2933</x:v>
      </x:c>
      <x:c r="B2934" s="13" t="str">
        <x:v>Hesperiidae-15</x:v>
      </x:c>
      <x:c r="C2934" s="13" t="str">
        <x:v>Hesperiidae</x:v>
      </x:c>
      <x:c r="D2934" s="33" t="n">
        <x:f>'AR_values'!I81</x:f>
        <x:v>2.997700546720106</x:v>
      </x:c>
      <x:c r="E2934" s="33" t="str">
        <x:v>Hesperiidae-28</x:v>
      </x:c>
      <x:c r="F2934" s="33" t="str">
        <x:v>Hesperiidae</x:v>
      </x:c>
      <x:c r="G2934" s="33" t="n">
        <x:f>'AR_values'!I95</x:f>
        <x:v>2.9728124719229405</x:v>
      </x:c>
      <x:c r="H2934" s="33" t="n">
        <x:f>ABS(D2934-G2934)</x:f>
        <x:v>0.024888074797165594</x:v>
      </x:c>
      <x:c r="I2934" s="14" t="n">
        <x:f>IFERROR(H2934/AVERAGE(D2934,G2934),"")</x:f>
        <x:v>0.008336997078626939</x:v>
      </x:c>
      <x:c r="J2934" s="14" t="n">
        <x:f>'Method'!$B$2</x:f>
        <x:v>0.05</x:v>
      </x:c>
      <x:c r="K2934" s="13" t="str">
        <x:f>IF(I2934&lt;=J2934,"是","否")</x:f>
        <x:v>是</x:v>
      </x:c>
      <x:c r="L2934" s="36" t="n">
        <x:v>0.8623032904148784</x:v>
      </x:c>
      <x:c r="M2934" s="36" t="n">
        <x:f>1-L2934</x:f>
        <x:v>0.1376967095851216</x:v>
      </x:c>
      <x:c r="N2934" s="13" t="str">
        <x:v>否</x:v>
      </x:c>
      <x:c r="O2934" s="15"/>
      <x:c r="P2934" s="13" t="str"/>
    </x:row>
    <x:row r="2935">
      <x:c r="A2935" s="15" t="n">
        <x:v>2934</x:v>
      </x:c>
      <x:c r="B2935" s="13" t="str">
        <x:v>Charaxinae-10</x:v>
      </x:c>
      <x:c r="C2935" s="13" t="str">
        <x:v>Charaxinae</x:v>
      </x:c>
      <x:c r="D2935" s="33" t="n">
        <x:f>'AR_values'!I17</x:f>
        <x:v>2.4065875590223897</x:v>
      </x:c>
      <x:c r="E2935" s="33" t="str">
        <x:v>Lycaenidae_Theclinesthes_serpentata</x:v>
      </x:c>
      <x:c r="F2935" s="33" t="str">
        <x:v>Lycaenidae</x:v>
      </x:c>
      <x:c r="G2935" s="33" t="n">
        <x:f>'AR_values'!I186</x:f>
        <x:v>2.4267462861233002</x:v>
      </x:c>
      <x:c r="H2935" s="33" t="n">
        <x:f>ABS(D2935-G2935)</x:f>
        <x:v>0.02015872710091049</x:v>
      </x:c>
      <x:c r="I2935" s="14" t="n">
        <x:f>IFERROR(H2935/AVERAGE(D2935,G2935),"")</x:f>
        <x:v>0.008341541365348351</x:v>
      </x:c>
      <x:c r="J2935" s="14" t="n">
        <x:f>'Method'!$B$2</x:f>
        <x:v>0.05</x:v>
      </x:c>
      <x:c r="K2935" s="13" t="str">
        <x:f>IF(I2935&lt;=J2935,"是","否")</x:f>
        <x:v>是</x:v>
      </x:c>
      <x:c r="L2935" s="36" t="n">
        <x:v>0.6422386711694024</x:v>
      </x:c>
      <x:c r="M2935" s="36" t="n">
        <x:f>1-L2935</x:f>
        <x:v>0.35776132883059764</x:v>
      </x:c>
      <x:c r="N2935" s="13" t="str">
        <x:v>是</x:v>
      </x:c>
      <x:c r="O2935" s="15"/>
      <x:c r="P2935" s="13" t="str"/>
    </x:row>
    <x:row r="2936">
      <x:c r="A2936" s="15" t="n">
        <x:v>2935</x:v>
      </x:c>
      <x:c r="B2936" s="13" t="str">
        <x:v>Lycaenidae-9</x:v>
      </x:c>
      <x:c r="C2936" s="13" t="str">
        <x:v>Lycaenidae</x:v>
      </x:c>
      <x:c r="D2936" s="33" t="n">
        <x:f>'AR_values'!I162</x:f>
        <x:v>2.3871435022846637</x:v>
      </x:c>
      <x:c r="E2936" s="33" t="str">
        <x:v>Lycaenidae_Theclinesthes_albocincta</x:v>
      </x:c>
      <x:c r="F2936" s="33" t="str">
        <x:v>Lycaenidae</x:v>
      </x:c>
      <x:c r="G2936" s="33" t="n">
        <x:f>'AR_values'!I184</x:f>
        <x:v>2.367311960675574</x:v>
      </x:c>
      <x:c r="H2936" s="33" t="n">
        <x:f>ABS(D2936-G2936)</x:f>
        <x:v>0.01983154160908951</x:v>
      </x:c>
      <x:c r="I2936" s="14" t="n">
        <x:f>IFERROR(H2936/AVERAGE(D2936,G2936),"")</x:f>
        <x:v>0.008342297772515854</x:v>
      </x:c>
      <x:c r="J2936" s="14" t="n">
        <x:f>'Method'!$B$2</x:f>
        <x:v>0.05</x:v>
      </x:c>
      <x:c r="K2936" s="13" t="str">
        <x:f>IF(I2936&lt;=J2936,"是","否")</x:f>
        <x:v>是</x:v>
      </x:c>
      <x:c r="L2936" s="36" t="n">
        <x:v>0.8583046401049352</x:v>
      </x:c>
      <x:c r="M2936" s="36" t="n">
        <x:f>1-L2936</x:f>
        <x:v>0.14169535989506477</x:v>
      </x:c>
      <x:c r="N2936" s="13" t="str">
        <x:v>否</x:v>
      </x:c>
      <x:c r="O2936" s="15"/>
      <x:c r="P2936" s="13" t="str"/>
    </x:row>
    <x:row r="2937">
      <x:c r="A2937" s="15" t="n">
        <x:v>2936</x:v>
      </x:c>
      <x:c r="B2937" s="13" t="str">
        <x:v>Danainae-5</x:v>
      </x:c>
      <x:c r="C2937" s="13" t="str">
        <x:v>Danainae</x:v>
      </x:c>
      <x:c r="D2937" s="33" t="n">
        <x:f>'AR_values'!I47</x:f>
        <x:v>2.499372504343995</x:v>
      </x:c>
      <x:c r="E2937" s="33" t="str">
        <x:v>Lycaenidae_Acrodipsis_brisbanensis</x:v>
      </x:c>
      <x:c r="F2937" s="33" t="str">
        <x:v>Lycaenidae</x:v>
      </x:c>
      <x:c r="G2937" s="33" t="n">
        <x:f>'AR_values'!I163</x:f>
        <x:v>2.4786079471256066</x:v>
      </x:c>
      <x:c r="H2937" s="33" t="n">
        <x:f>ABS(D2937-G2937)</x:f>
        <x:v>0.020764557218388546</x:v>
      </x:c>
      <x:c r="I2937" s="14" t="n">
        <x:f>IFERROR(H2937/AVERAGE(D2937,G2937),"")</x:f>
        <x:v>0.008342562780558298</x:v>
      </x:c>
      <x:c r="J2937" s="14" t="n">
        <x:f>'Method'!$B$2</x:f>
        <x:v>0.05</x:v>
      </x:c>
      <x:c r="K2937" s="13" t="str">
        <x:f>IF(I2937&lt;=J2937,"是","否")</x:f>
        <x:v>是</x:v>
      </x:c>
      <x:c r="L2937" s="36" t="n">
        <x:v>0.7647046049274134</x:v>
      </x:c>
      <x:c r="M2937" s="36" t="n">
        <x:f>1-L2937</x:f>
        <x:v>0.23529539507258657</x:v>
      </x:c>
      <x:c r="N2937" s="13" t="str">
        <x:v>是</x:v>
      </x:c>
      <x:c r="O2937" s="15"/>
      <x:c r="P2937" s="13" t="str"/>
    </x:row>
    <x:row r="2938">
      <x:c r="A2938" s="15" t="n">
        <x:v>2937</x:v>
      </x:c>
      <x:c r="B2938" s="13" t="str">
        <x:v>Pieridae-21</x:v>
      </x:c>
      <x:c r="C2938" s="13" t="str">
        <x:v>Pieridae</x:v>
      </x:c>
      <x:c r="D2938" s="33" t="n">
        <x:f>'AR_values'!I286</x:f>
        <x:v>2.7219412558374705</x:v>
      </x:c>
      <x:c r="E2938" s="33" t="str">
        <x:v>Satyrinae-16</x:v>
      </x:c>
      <x:c r="F2938" s="33" t="str">
        <x:v>Satyrinae</x:v>
      </x:c>
      <x:c r="G2938" s="33" t="n">
        <x:f>'AR_values'!I365</x:f>
        <x:v>2.699315938443061</x:v>
      </x:c>
      <x:c r="H2938" s="33" t="n">
        <x:f>ABS(D2938-G2938)</x:f>
        <x:v>0.02262531739440954</x:v>
      </x:c>
      <x:c r="I2938" s="14" t="n">
        <x:f>IFERROR(H2938/AVERAGE(D2938,G2938),"")</x:f>
        <x:v>0.00834688950683964</x:v>
      </x:c>
      <x:c r="J2938" s="14" t="n">
        <x:f>'Method'!$B$2</x:f>
        <x:v>0.05</x:v>
      </x:c>
      <x:c r="K2938" s="13" t="str">
        <x:f>IF(I2938&lt;=J2938,"是","否")</x:f>
        <x:v>是</x:v>
      </x:c>
      <x:c r="L2938" s="36" t="n">
        <x:v>0.927155144538576</x:v>
      </x:c>
      <x:c r="M2938" s="36" t="n">
        <x:f>1-L2938</x:f>
        <x:v>0.07284485546142405</x:v>
      </x:c>
      <x:c r="N2938" s="13" t="str">
        <x:v>是</x:v>
      </x:c>
      <x:c r="O2938" s="15"/>
      <x:c r="P2938" s="13" t="str"/>
    </x:row>
    <x:row r="2939">
      <x:c r="A2939" s="15" t="n">
        <x:v>2938</x:v>
      </x:c>
      <x:c r="B2939" s="13" t="str">
        <x:v>Hesperiidae-17</x:v>
      </x:c>
      <x:c r="C2939" s="13" t="str">
        <x:v>Hesperiidae</x:v>
      </x:c>
      <x:c r="D2939" s="33" t="n">
        <x:f>'AR_values'!I83</x:f>
        <x:v>2.640925848247515</x:v>
      </x:c>
      <x:c r="E2939" s="33" t="str">
        <x:v>Hesperiidae_Hesperilla_chrysotricha</x:v>
      </x:c>
      <x:c r="F2939" s="33" t="str">
        <x:v>Hesperiidae</x:v>
      </x:c>
      <x:c r="G2939" s="33" t="n">
        <x:f>'AR_values'!I117</x:f>
        <x:v>2.6630704750756298</x:v>
      </x:c>
      <x:c r="H2939" s="33" t="n">
        <x:f>ABS(D2939-G2939)</x:f>
        <x:v>0.02214462682811469</x:v>
      </x:c>
      <x:c r="I2939" s="14" t="n">
        <x:f>IFERROR(H2939/AVERAGE(D2939,G2939),"")</x:f>
        <x:v>0.00835016673399211</x:v>
      </x:c>
      <x:c r="J2939" s="14" t="n">
        <x:f>'Method'!$B$2</x:f>
        <x:v>0.05</x:v>
      </x:c>
      <x:c r="K2939" s="13" t="str">
        <x:f>IF(I2939&lt;=J2939,"是","否")</x:f>
        <x:v>是</x:v>
      </x:c>
      <x:c r="L2939" s="36" t="n">
        <x:v>0.8482251103244266</x:v>
      </x:c>
      <x:c r="M2939" s="36" t="n">
        <x:f>1-L2939</x:f>
        <x:v>0.1517748896755734</x:v>
      </x:c>
      <x:c r="N2939" s="13" t="str">
        <x:v>否</x:v>
      </x:c>
      <x:c r="O2939" s="15"/>
      <x:c r="P2939" s="13" t="str"/>
    </x:row>
    <x:row r="2940">
      <x:c r="A2940" s="15" t="n">
        <x:v>2939</x:v>
      </x:c>
      <x:c r="B2940" s="13" t="str">
        <x:v>Charaxinae-7</x:v>
      </x:c>
      <x:c r="C2940" s="13" t="str">
        <x:v>Charaxinae</x:v>
      </x:c>
      <x:c r="D2940" s="33" t="n">
        <x:f>'AR_values'!I28</x:f>
        <x:v>2.3144245792096236</x:v>
      </x:c>
      <x:c r="E2940" s="33" t="str">
        <x:v>Satyrinae-10</x:v>
      </x:c>
      <x:c r="F2940" s="33" t="str">
        <x:v>Satyrinae</x:v>
      </x:c>
      <x:c r="G2940" s="33" t="n">
        <x:f>'AR_values'!I359</x:f>
        <x:v>2.2951789310057693</x:v>
      </x:c>
      <x:c r="H2940" s="33" t="n">
        <x:f>ABS(D2940-G2940)</x:f>
        <x:v>0.019245648203854326</x:v>
      </x:c>
      <x:c r="I2940" s="14" t="n">
        <x:f>IFERROR(H2940/AVERAGE(D2940,G2940),"")</x:f>
        <x:v>0.00835024017193836</x:v>
      </x:c>
      <x:c r="J2940" s="14" t="n">
        <x:f>'Method'!$B$2</x:f>
        <x:v>0.05</x:v>
      </x:c>
      <x:c r="K2940" s="13" t="str">
        <x:f>IF(I2940&lt;=J2940,"是","否")</x:f>
        <x:v>是</x:v>
      </x:c>
      <x:c r="L2940" s="36" t="n">
        <x:v>0.7676357762971936</x:v>
      </x:c>
      <x:c r="M2940" s="36" t="n">
        <x:f>1-L2940</x:f>
        <x:v>0.2323642237028064</x:v>
      </x:c>
      <x:c r="N2940" s="13" t="str">
        <x:v>是</x:v>
      </x:c>
      <x:c r="O2940" s="15"/>
      <x:c r="P2940" s="13" t="str"/>
    </x:row>
    <x:row r="2941">
      <x:c r="A2941" s="15" t="n">
        <x:v>2940</x:v>
      </x:c>
      <x:c r="B2941" s="13" t="str">
        <x:v>Danainae-2</x:v>
      </x:c>
      <x:c r="C2941" s="13" t="str">
        <x:v>Danainae</x:v>
      </x:c>
      <x:c r="D2941" s="33" t="n">
        <x:f>'AR_values'!I40</x:f>
        <x:v>2.7817420272828395</x:v>
      </x:c>
      <x:c r="E2941" s="33" t="str">
        <x:v>Hesperiidae-6</x:v>
      </x:c>
      <x:c r="F2941" s="33" t="str">
        <x:v>Hesperiidae</x:v>
      </x:c>
      <x:c r="G2941" s="33" t="n">
        <x:f>'AR_values'!I107</x:f>
        <x:v>2.805069004432799</x:v>
      </x:c>
      <x:c r="H2941" s="33" t="n">
        <x:f>ABS(D2941-G2941)</x:f>
        <x:v>0.02332697714995957</x:v>
      </x:c>
      <x:c r="I2941" s="14" t="n">
        <x:f>IFERROR(H2941/AVERAGE(D2941,G2941),"")</x:f>
        <x:v>0.008350730682507496</x:v>
      </x:c>
      <x:c r="J2941" s="14" t="n">
        <x:f>'Method'!$B$2</x:f>
        <x:v>0.05</x:v>
      </x:c>
      <x:c r="K2941" s="13" t="str">
        <x:f>IF(I2941&lt;=J2941,"是","否")</x:f>
        <x:v>是</x:v>
      </x:c>
      <x:c r="L2941" s="36" t="n">
        <x:v>0.7828598169973277</x:v>
      </x:c>
      <x:c r="M2941" s="36" t="n">
        <x:f>1-L2941</x:f>
        <x:v>0.21714018300267235</x:v>
      </x:c>
      <x:c r="N2941" s="13" t="str">
        <x:v>是</x:v>
      </x:c>
      <x:c r="O2941" s="15"/>
      <x:c r="P2941" s="13" t="str"/>
    </x:row>
    <x:row r="2942">
      <x:c r="A2942" s="15" t="n">
        <x:v>2941</x:v>
      </x:c>
      <x:c r="B2942" s="13" t="str">
        <x:v>Hesperiidae_Trapezites_symmomus</x:v>
      </x:c>
      <x:c r="C2942" s="13" t="str">
        <x:v>Hesperiidae</x:v>
      </x:c>
      <x:c r="D2942" s="33" t="n">
        <x:f>'AR_values'!I129</x:f>
        <x:v>2.8528532917136653</x:v>
      </x:c>
      <x:c r="E2942" s="33" t="str">
        <x:v>Pieridae-6</x:v>
      </x:c>
      <x:c r="F2942" s="33" t="str">
        <x:v>Pieridae</x:v>
      </x:c>
      <x:c r="G2942" s="33" t="n">
        <x:f>'AR_values'!I296</x:f>
        <x:v>2.876777120642851</x:v>
      </x:c>
      <x:c r="H2942" s="33" t="n">
        <x:f>ABS(D2942-G2942)</x:f>
        <x:v>0.023923828929185653</x:v>
      </x:c>
      <x:c r="I2942" s="14" t="n">
        <x:f>IFERROR(H2942/AVERAGE(D2942,G2942),"")</x:f>
        <x:v>0.008350915227478387</x:v>
      </x:c>
      <x:c r="J2942" s="14" t="n">
        <x:f>'Method'!$B$2</x:f>
        <x:v>0.05</x:v>
      </x:c>
      <x:c r="K2942" s="13" t="str">
        <x:f>IF(I2942&lt;=J2942,"是","否")</x:f>
        <x:v>是</x:v>
      </x:c>
      <x:c r="L2942" s="36" t="n">
        <x:v>0.8087257351527964</x:v>
      </x:c>
      <x:c r="M2942" s="36" t="n">
        <x:f>1-L2942</x:f>
        <x:v>0.19127426484720356</x:v>
      </x:c>
      <x:c r="N2942" s="13" t="str">
        <x:v>是</x:v>
      </x:c>
      <x:c r="O2942" s="15"/>
      <x:c r="P2942" s="13" t="str"/>
    </x:row>
    <x:row r="2943">
      <x:c r="A2943" s="15" t="n">
        <x:v>2942</x:v>
      </x:c>
      <x:c r="B2943" s="13" t="str">
        <x:v>Lycaenidae_Ogyris_olane</x:v>
      </x:c>
      <x:c r="C2943" s="13" t="str">
        <x:v>Lycaenidae</x:v>
      </x:c>
      <x:c r="D2943" s="33" t="n">
        <x:f>'AR_values'!I180</x:f>
        <x:v>2.5399402467253505</x:v>
      </x:c>
      <x:c r="E2943" s="33" t="str">
        <x:v>Riodinidae-26</x:v>
      </x:c>
      <x:c r="F2943" s="33" t="str">
        <x:v>Riodinidae</x:v>
      </x:c>
      <x:c r="G2943" s="33" t="n">
        <x:f>'AR_values'!I350</x:f>
        <x:v>2.5612409898926036</x:v>
      </x:c>
      <x:c r="H2943" s="33" t="n">
        <x:f>ABS(D2943-G2943)</x:f>
        <x:v>0.021300743167253167</x:v>
      </x:c>
      <x:c r="I2943" s="14" t="n">
        <x:f>IFERROR(H2943/AVERAGE(D2943,G2943),"")</x:f>
        <x:v>0.008351298328453589</x:v>
      </x:c>
      <x:c r="J2943" s="14" t="n">
        <x:f>'Method'!$B$2</x:f>
        <x:v>0.05</x:v>
      </x:c>
      <x:c r="K2943" s="13" t="str">
        <x:f>IF(I2943&lt;=J2943,"是","否")</x:f>
        <x:v>是</x:v>
      </x:c>
      <x:c r="L2943" s="36" t="n">
        <x:v>0.9433240569333938</x:v>
      </x:c>
      <x:c r="M2943" s="36" t="n">
        <x:f>1-L2943</x:f>
        <x:v>0.05667594306660617</x:v>
      </x:c>
      <x:c r="N2943" s="13" t="str">
        <x:v>是</x:v>
      </x:c>
      <x:c r="O2943" s="15"/>
      <x:c r="P2943" s="13" t="str"/>
    </x:row>
    <x:row r="2944">
      <x:c r="A2944" s="15" t="n">
        <x:v>2943</x:v>
      </x:c>
      <x:c r="B2944" s="13" t="str">
        <x:v>Limenitidinae-3</x:v>
      </x:c>
      <x:c r="C2944" s="13" t="str">
        <x:v>Limenitidinae</x:v>
      </x:c>
      <x:c r="D2944" s="33" t="n">
        <x:f>'AR_values'!I135</x:f>
        <x:v>2.6762314373060816</x:v>
      </x:c>
      <x:c r="E2944" s="33" t="str">
        <x:v>Satyrinae-24</x:v>
      </x:c>
      <x:c r="F2944" s="33" t="str">
        <x:v>Satyrinae</x:v>
      </x:c>
      <x:c r="G2944" s="33" t="n">
        <x:f>'AR_values'!I374</x:f>
        <x:v>2.6539500699664473</x:v>
      </x:c>
      <x:c r="H2944" s="33" t="n">
        <x:f>ABS(D2944-G2944)</x:f>
        <x:v>0.02228136733963426</x:v>
      </x:c>
      <x:c r="I2944" s="14" t="n">
        <x:f>IFERROR(H2944/AVERAGE(D2944,G2944),"")</x:f>
        <x:v>0.008360453507721431</x:v>
      </x:c>
      <x:c r="J2944" s="14" t="n">
        <x:f>'Method'!$B$2</x:f>
        <x:v>0.05</x:v>
      </x:c>
      <x:c r="K2944" s="13" t="str">
        <x:f>IF(I2944&lt;=J2944,"是","否")</x:f>
        <x:v>是</x:v>
      </x:c>
      <x:c r="L2944" s="36" t="n">
        <x:v>0.7731972025354946</x:v>
      </x:c>
      <x:c r="M2944" s="36" t="n">
        <x:f>1-L2944</x:f>
        <x:v>0.22680279746450538</x:v>
      </x:c>
      <x:c r="N2944" s="13" t="str">
        <x:v>是</x:v>
      </x:c>
      <x:c r="O2944" s="15"/>
      <x:c r="P2944" s="13" t="str"/>
    </x:row>
    <x:row r="2945">
      <x:c r="A2945" s="15" t="n">
        <x:v>2944</x:v>
      </x:c>
      <x:c r="B2945" s="13" t="str">
        <x:v>Heliconiinae-21</x:v>
      </x:c>
      <x:c r="C2945" s="13" t="str">
        <x:v>Heliconiinae</x:v>
      </x:c>
      <x:c r="D2945" s="33" t="n">
        <x:f>'AR_values'!I65</x:f>
        <x:v>2.475657871833206</x:v>
      </x:c>
      <x:c r="E2945" s="33" t="str">
        <x:v>Pieridae_Gonepteryx_rhamni</x:v>
      </x:c>
      <x:c r="F2945" s="33" t="str">
        <x:v>Pieridae</x:v>
      </x:c>
      <x:c r="G2945" s="33" t="n">
        <x:f>'AR_values'!I329</x:f>
        <x:v>2.4550451233703305</x:v>
      </x:c>
      <x:c r="H2945" s="33" t="n">
        <x:f>ABS(D2945-G2945)</x:f>
        <x:v>0.02061274846287553</x:v>
      </x:c>
      <x:c r="I2945" s="14" t="n">
        <x:f>IFERROR(H2945/AVERAGE(D2945,G2945),"")</x:f>
        <x:v>0.008360977525081957</x:v>
      </x:c>
      <x:c r="J2945" s="14" t="n">
        <x:f>'Method'!$B$2</x:f>
        <x:v>0.05</x:v>
      </x:c>
      <x:c r="K2945" s="13" t="str">
        <x:f>IF(I2945&lt;=J2945,"是","否")</x:f>
        <x:v>是</x:v>
      </x:c>
      <x:c r="L2945" s="36" t="n">
        <x:v>0.7685912090756157</x:v>
      </x:c>
      <x:c r="M2945" s="36" t="n">
        <x:f>1-L2945</x:f>
        <x:v>0.23140879092438427</x:v>
      </x:c>
      <x:c r="N2945" s="13" t="str">
        <x:v>是</x:v>
      </x:c>
      <x:c r="O2945" s="15"/>
      <x:c r="P2945" s="13" t="str"/>
    </x:row>
    <x:row r="2946">
      <x:c r="A2946" s="15" t="n">
        <x:v>2945</x:v>
      </x:c>
      <x:c r="B2946" s="13" t="str">
        <x:v>Danainae-4</x:v>
      </x:c>
      <x:c r="C2946" s="13" t="str">
        <x:v>Danainae</x:v>
      </x:c>
      <x:c r="D2946" s="33" t="n">
        <x:f>'AR_values'!I46</x:f>
        <x:v>2.826712330216953</x:v>
      </x:c>
      <x:c r="E2946" s="33" t="str">
        <x:v>Hesperiidae-11</x:v>
      </x:c>
      <x:c r="F2946" s="33" t="str">
        <x:v>Hesperiidae</x:v>
      </x:c>
      <x:c r="G2946" s="33" t="n">
        <x:f>'AR_values'!I77</x:f>
        <x:v>2.8504680537087768</x:v>
      </x:c>
      <x:c r="H2946" s="33" t="n">
        <x:f>ABS(D2946-G2946)</x:f>
        <x:v>0.023755723491823755</x:v>
      </x:c>
      <x:c r="I2946" s="14" t="n">
        <x:f>IFERROR(H2946/AVERAGE(D2946,G2946),"")</x:f>
        <x:v>0.008368845759801924</x:v>
      </x:c>
      <x:c r="J2946" s="14" t="n">
        <x:f>'Method'!$B$2</x:f>
        <x:v>0.05</x:v>
      </x:c>
      <x:c r="K2946" s="13" t="str">
        <x:f>IF(I2946&lt;=J2946,"是","否")</x:f>
        <x:v>是</x:v>
      </x:c>
      <x:c r="L2946" s="36" t="n">
        <x:v>0.7928708934660342</x:v>
      </x:c>
      <x:c r="M2946" s="36" t="n">
        <x:f>1-L2946</x:f>
        <x:v>0.20712910653396577</x:v>
      </x:c>
      <x:c r="N2946" s="13" t="str">
        <x:v>是</x:v>
      </x:c>
      <x:c r="O2946" s="15"/>
      <x:c r="P2946" s="13" t="str"/>
    </x:row>
    <x:row r="2947">
      <x:c r="A2947" s="15" t="n">
        <x:v>2946</x:v>
      </x:c>
      <x:c r="B2947" s="13" t="str">
        <x:v>Danainae-2</x:v>
      </x:c>
      <x:c r="C2947" s="13" t="str">
        <x:v>Danainae</x:v>
      </x:c>
      <x:c r="D2947" s="33" t="n">
        <x:f>'AR_values'!I40</x:f>
        <x:v>2.7817420272828395</x:v>
      </x:c>
      <x:c r="E2947" s="33" t="str">
        <x:v>Nymphalinae-24</x:v>
      </x:c>
      <x:c r="F2947" s="33" t="str">
        <x:v>Nymphalinae</x:v>
      </x:c>
      <x:c r="G2947" s="33" t="n">
        <x:f>'AR_values'!I205</x:f>
        <x:v>2.805130683228981</x:v>
      </x:c>
      <x:c r="H2947" s="33" t="n">
        <x:f>ABS(D2947-G2947)</x:f>
        <x:v>0.02338865594614159</x:v>
      </x:c>
      <x:c r="I2947" s="14" t="n">
        <x:f>IFERROR(H2947/AVERAGE(D2947,G2947),"")</x:f>
        <x:v>0.00837271839114406</x:v>
      </x:c>
      <x:c r="J2947" s="14" t="n">
        <x:f>'Method'!$B$2</x:f>
        <x:v>0.05</x:v>
      </x:c>
      <x:c r="K2947" s="13" t="str">
        <x:f>IF(I2947&lt;=J2947,"是","否")</x:f>
        <x:v>是</x:v>
      </x:c>
      <x:c r="L2947" s="36" t="n">
        <x:v>0.8488694253284476</x:v>
      </x:c>
      <x:c r="M2947" s="36" t="n">
        <x:f>1-L2947</x:f>
        <x:v>0.15113057467155244</x:v>
      </x:c>
      <x:c r="N2947" s="13" t="str">
        <x:v>是</x:v>
      </x:c>
      <x:c r="O2947" s="15"/>
      <x:c r="P2947" s="13" t="str"/>
    </x:row>
    <x:row r="2948">
      <x:c r="A2948" s="15" t="n">
        <x:v>2947</x:v>
      </x:c>
      <x:c r="B2948" s="13" t="str">
        <x:v>Danainae-20</x:v>
      </x:c>
      <x:c r="C2948" s="13" t="str">
        <x:v>Danainae</x:v>
      </x:c>
      <x:c r="D2948" s="33" t="n">
        <x:f>'AR_values'!I41</x:f>
        <x:v>2.8927773496353484</x:v>
      </x:c>
      <x:c r="E2948" s="33" t="str">
        <x:v>Papilionidae_Graphium_agamemnon</x:v>
      </x:c>
      <x:c r="F2948" s="33" t="str">
        <x:v>Papilionidae</x:v>
      </x:c>
      <x:c r="G2948" s="33" t="n">
        <x:f>'AR_values'!I262</x:f>
        <x:v>2.9171092824470413</x:v>
      </x:c>
      <x:c r="H2948" s="33" t="n">
        <x:f>ABS(D2948-G2948)</x:f>
        <x:v>0.02433193281169288</x:v>
      </x:c>
      <x:c r="I2948" s="14" t="n">
        <x:f>IFERROR(H2948/AVERAGE(D2948,G2948),"")</x:f>
        <x:v>0.008376043923931709</x:v>
      </x:c>
      <x:c r="J2948" s="14" t="n">
        <x:f>'Method'!$B$2</x:f>
        <x:v>0.05</x:v>
      </x:c>
      <x:c r="K2948" s="13" t="str">
        <x:f>IF(I2948&lt;=J2948,"是","否")</x:f>
        <x:v>是</x:v>
      </x:c>
      <x:c r="L2948" s="36" t="n">
        <x:v>0.6552421272952146</x:v>
      </x:c>
      <x:c r="M2948" s="36" t="n">
        <x:f>1-L2948</x:f>
        <x:v>0.3447578727047854</x:v>
      </x:c>
      <x:c r="N2948" s="13" t="str">
        <x:v>是</x:v>
      </x:c>
      <x:c r="O2948" s="15"/>
      <x:c r="P2948" s="13" t="str"/>
    </x:row>
    <x:row r="2949">
      <x:c r="A2949" s="15" t="n">
        <x:v>2948</x:v>
      </x:c>
      <x:c r="B2949" s="13" t="str">
        <x:v>Nymphalinae-6</x:v>
      </x:c>
      <x:c r="C2949" s="13" t="str">
        <x:v>Nymphalinae</x:v>
      </x:c>
      <x:c r="D2949" s="33" t="n">
        <x:f>'AR_values'!I215</x:f>
        <x:v>2.6598117071739735</x:v>
      </x:c>
      <x:c r="E2949" s="33" t="str">
        <x:v>Pieridae-Coliadinae-7</x:v>
      </x:c>
      <x:c r="F2949" s="33" t="str">
        <x:v>Pieridae-Coliadinae</x:v>
      </x:c>
      <x:c r="G2949" s="33" t="n">
        <x:f>'AR_values'!I319</x:f>
        <x:v>2.6821855446790392</x:v>
      </x:c>
      <x:c r="H2949" s="33" t="n">
        <x:f>ABS(D2949-G2949)</x:f>
        <x:v>0.02237383750506572</x:v>
      </x:c>
      <x:c r="I2949" s="14" t="n">
        <x:f>IFERROR(H2949/AVERAGE(D2949,G2949),"")</x:f>
        <x:v>0.008376581435830864</x:v>
      </x:c>
      <x:c r="J2949" s="14" t="n">
        <x:f>'Method'!$B$2</x:f>
        <x:v>0.05</x:v>
      </x:c>
      <x:c r="K2949" s="13" t="str">
        <x:f>IF(I2949&lt;=J2949,"是","否")</x:f>
        <x:v>是</x:v>
      </x:c>
      <x:c r="L2949" s="36" t="n">
        <x:v>0.6910601796005897</x:v>
      </x:c>
      <x:c r="M2949" s="36" t="n">
        <x:f>1-L2949</x:f>
        <x:v>0.30893982039941026</x:v>
      </x:c>
      <x:c r="N2949" s="13" t="str">
        <x:v>是</x:v>
      </x:c>
      <x:c r="O2949" s="15"/>
      <x:c r="P2949" s="13" t="str"/>
    </x:row>
    <x:row r="2950">
      <x:c r="A2950" s="15" t="n">
        <x:v>2949</x:v>
      </x:c>
      <x:c r="B2950" s="13" t="str">
        <x:v>Heliconiinae-10</x:v>
      </x:c>
      <x:c r="C2950" s="13" t="str">
        <x:v>Heliconiinae</x:v>
      </x:c>
      <x:c r="D2950" s="33" t="n">
        <x:f>'AR_values'!I53</x:f>
        <x:v>2.5832322601964766</x:v>
      </x:c>
      <x:c r="E2950" s="33" t="str">
        <x:v>Hesperiidae-9</x:v>
      </x:c>
      <x:c r="F2950" s="33" t="str">
        <x:v>Hesperiidae</x:v>
      </x:c>
      <x:c r="G2950" s="33" t="n">
        <x:f>'AR_values'!I110</x:f>
        <x:v>2.5616609727912754</x:v>
      </x:c>
      <x:c r="H2950" s="33" t="n">
        <x:f>ABS(D2950-G2950)</x:f>
        <x:v>0.0215712874052012</x:v>
      </x:c>
      <x:c r="I2950" s="14" t="n">
        <x:f>IFERROR(H2950/AVERAGE(D2950,G2950),"")</x:f>
        <x:v>0.008385514112087525</x:v>
      </x:c>
      <x:c r="J2950" s="14" t="n">
        <x:f>'Method'!$B$2</x:f>
        <x:v>0.05</x:v>
      </x:c>
      <x:c r="K2950" s="13" t="str">
        <x:f>IF(I2950&lt;=J2950,"是","否")</x:f>
        <x:v>是</x:v>
      </x:c>
      <x:c r="L2950" s="36" t="n">
        <x:v>0.8692008238193312</x:v>
      </x:c>
      <x:c r="M2950" s="36" t="n">
        <x:f>1-L2950</x:f>
        <x:v>0.13079917618066883</x:v>
      </x:c>
      <x:c r="N2950" s="13" t="str">
        <x:v>是</x:v>
      </x:c>
      <x:c r="O2950" s="15"/>
      <x:c r="P2950" s="13" t="str"/>
    </x:row>
    <x:row r="2951">
      <x:c r="A2951" s="15" t="n">
        <x:v>2950</x:v>
      </x:c>
      <x:c r="B2951" s="13" t="str">
        <x:v>Charaxinae-6</x:v>
      </x:c>
      <x:c r="C2951" s="13" t="str">
        <x:v>Charaxinae</x:v>
      </x:c>
      <x:c r="D2951" s="33" t="n">
        <x:f>'AR_values'!I27</x:f>
        <x:v>2.518220654144657</x:v>
      </x:c>
      <x:c r="E2951" s="33" t="str">
        <x:v>Heliconiinae-3</x:v>
      </x:c>
      <x:c r="F2951" s="33" t="str">
        <x:v>Heliconiinae</x:v>
      </x:c>
      <x:c r="G2951" s="33" t="n">
        <x:f>'AR_values'!I68</x:f>
        <x:v>2.5394332166507505</x:v>
      </x:c>
      <x:c r="H2951" s="33" t="n">
        <x:f>ABS(D2951-G2951)</x:f>
        <x:v>0.02121256250609349</x:v>
      </x:c>
      <x:c r="I2951" s="14" t="n">
        <x:f>IFERROR(H2951/AVERAGE(D2951,G2951),"")</x:f>
        <x:v>0.008388301393490746</x:v>
      </x:c>
      <x:c r="J2951" s="14" t="n">
        <x:f>'Method'!$B$2</x:f>
        <x:v>0.05</x:v>
      </x:c>
      <x:c r="K2951" s="13" t="str">
        <x:f>IF(I2951&lt;=J2951,"是","否")</x:f>
        <x:v>是</x:v>
      </x:c>
      <x:c r="L2951" s="36" t="n">
        <x:v>0.8070387800352957</x:v>
      </x:c>
      <x:c r="M2951" s="36" t="n">
        <x:f>1-L2951</x:f>
        <x:v>0.19296121996470428</x:v>
      </x:c>
      <x:c r="N2951" s="13" t="str">
        <x:v>是</x:v>
      </x:c>
      <x:c r="O2951" s="15"/>
      <x:c r="P2951" s="13" t="str"/>
    </x:row>
    <x:row r="2952">
      <x:c r="A2952" s="15" t="n">
        <x:v>2951</x:v>
      </x:c>
      <x:c r="B2952" s="13" t="str">
        <x:v>Hesperiidae-24</x:v>
      </x:c>
      <x:c r="C2952" s="13" t="str">
        <x:v>Hesperiidae</x:v>
      </x:c>
      <x:c r="D2952" s="33" t="n">
        <x:f>'AR_values'!I91</x:f>
        <x:v>2.631779132697969</x:v>
      </x:c>
      <x:c r="E2952" s="33" t="str">
        <x:v>Satyrinae-24</x:v>
      </x:c>
      <x:c r="F2952" s="33" t="str">
        <x:v>Satyrinae</x:v>
      </x:c>
      <x:c r="G2952" s="33" t="n">
        <x:f>'AR_values'!I374</x:f>
        <x:v>2.6539500699664473</x:v>
      </x:c>
      <x:c r="H2952" s="33" t="n">
        <x:f>ABS(D2952-G2952)</x:f>
        <x:v>0.022170937268478408</x:v>
      </x:c>
      <x:c r="I2952" s="14" t="n">
        <x:f>IFERROR(H2952/AVERAGE(D2952,G2952),"")</x:f>
        <x:v>0.008388979616020639</x:v>
      </x:c>
      <x:c r="J2952" s="14" t="n">
        <x:f>'Method'!$B$2</x:f>
        <x:v>0.05</x:v>
      </x:c>
      <x:c r="K2952" s="13" t="str">
        <x:f>IF(I2952&lt;=J2952,"是","否")</x:f>
        <x:v>是</x:v>
      </x:c>
      <x:c r="L2952" s="36" t="n">
        <x:v>0.6957737104825291</x:v>
      </x:c>
      <x:c r="M2952" s="36" t="n">
        <x:f>1-L2952</x:f>
        <x:v>0.3042262895174709</x:v>
      </x:c>
      <x:c r="N2952" s="13" t="str">
        <x:v>是</x:v>
      </x:c>
      <x:c r="O2952" s="15"/>
      <x:c r="P2952" s="13" t="str"/>
    </x:row>
    <x:row r="2953">
      <x:c r="A2953" s="15" t="n">
        <x:v>2952</x:v>
      </x:c>
      <x:c r="B2953" s="13" t="str">
        <x:v>Heliconiinae-11</x:v>
      </x:c>
      <x:c r="C2953" s="13" t="str">
        <x:v>Heliconiinae</x:v>
      </x:c>
      <x:c r="D2953" s="33" t="n">
        <x:f>'AR_values'!I54</x:f>
        <x:v>2.984449963632146</x:v>
      </x:c>
      <x:c r="E2953" s="33" t="str">
        <x:v>Pieridae-26</x:v>
      </x:c>
      <x:c r="F2953" s="33" t="str">
        <x:v>Pieridae</x:v>
      </x:c>
      <x:c r="G2953" s="33" t="n">
        <x:f>'AR_values'!I291</x:f>
        <x:v>3.0095979405459286</x:v>
      </x:c>
      <x:c r="H2953" s="33" t="n">
        <x:f>ABS(D2953-G2953)</x:f>
        <x:v>0.025147976913782344</x:v>
      </x:c>
      <x:c r="I2953" s="14" t="n">
        <x:f>IFERROR(H2953/AVERAGE(D2953,G2953),"")</x:f>
        <x:v>0.008390982960364153</x:v>
      </x:c>
      <x:c r="J2953" s="14" t="n">
        <x:f>'Method'!$B$2</x:f>
        <x:v>0.05</x:v>
      </x:c>
      <x:c r="K2953" s="13" t="str">
        <x:f>IF(I2953&lt;=J2953,"是","否")</x:f>
        <x:v>是</x:v>
      </x:c>
      <x:c r="L2953" s="36" t="n">
        <x:v>0.8864055944055944</x:v>
      </x:c>
      <x:c r="M2953" s="36" t="n">
        <x:f>1-L2953</x:f>
        <x:v>0.11359440559440559</x:v>
      </x:c>
      <x:c r="N2953" s="13" t="str">
        <x:v>是</x:v>
      </x:c>
      <x:c r="O2953" s="15"/>
      <x:c r="P2953" s="13" t="str"/>
    </x:row>
    <x:row r="2954">
      <x:c r="A2954" s="15" t="n">
        <x:v>2953</x:v>
      </x:c>
      <x:c r="B2954" s="13" t="str">
        <x:v>Pieridae-Coliadinae-18</x:v>
      </x:c>
      <x:c r="C2954" s="13" t="str">
        <x:v>Pieridae-Coliadinae</x:v>
      </x:c>
      <x:c r="D2954" s="33" t="n">
        <x:f>'AR_values'!I309</x:f>
        <x:v>2.3824535414301917</x:v>
      </x:c>
      <x:c r="E2954" s="33" t="str">
        <x:v>Satyrinae-11</x:v>
      </x:c>
      <x:c r="F2954" s="33" t="str">
        <x:v>Satyrinae</x:v>
      </x:c>
      <x:c r="G2954" s="33" t="n">
        <x:f>'AR_values'!I360</x:f>
        <x:v>2.3625440484525146</x:v>
      </x:c>
      <x:c r="H2954" s="33" t="n">
        <x:f>ABS(D2954-G2954)</x:f>
        <x:v>0.01990949297767708</x:v>
      </x:c>
      <x:c r="I2954" s="14" t="n">
        <x:f>IFERROR(H2954/AVERAGE(D2954,G2954),"")</x:f>
        <x:v>0.008391782124453821</x:v>
      </x:c>
      <x:c r="J2954" s="14" t="n">
        <x:f>'Method'!$B$2</x:f>
        <x:v>0.05</x:v>
      </x:c>
      <x:c r="K2954" s="13" t="str">
        <x:f>IF(I2954&lt;=J2954,"是","否")</x:f>
        <x:v>是</x:v>
      </x:c>
      <x:c r="L2954" s="36" t="n">
        <x:v>0.8233824979633838</x:v>
      </x:c>
      <x:c r="M2954" s="36" t="n">
        <x:f>1-L2954</x:f>
        <x:v>0.1766175020366162</x:v>
      </x:c>
      <x:c r="N2954" s="13" t="str">
        <x:v>是</x:v>
      </x:c>
      <x:c r="O2954" s="15"/>
      <x:c r="P2954" s="13" t="str"/>
    </x:row>
    <x:row r="2955">
      <x:c r="A2955" s="15" t="n">
        <x:v>2954</x:v>
      </x:c>
      <x:c r="B2955" s="13" t="str">
        <x:v>Riodinidae-6</x:v>
      </x:c>
      <x:c r="C2955" s="13" t="str">
        <x:v>Riodinidae</x:v>
      </x:c>
      <x:c r="D2955" s="33" t="n">
        <x:f>'AR_values'!I354</x:f>
        <x:v>2.4701372196015763</x:v>
      </x:c>
      <x:c r="E2955" s="33" t="str">
        <x:v>Satyrinae-2</x:v>
      </x:c>
      <x:c r="F2955" s="33" t="str">
        <x:v>Satyrinae</x:v>
      </x:c>
      <x:c r="G2955" s="33" t="n">
        <x:f>'AR_values'!I369</x:f>
        <x:v>2.490963155212553</x:v>
      </x:c>
      <x:c r="H2955" s="33" t="n">
        <x:f>ABS(D2955-G2955)</x:f>
        <x:v>0.020825935610976565</x:v>
      </x:c>
      <x:c r="I2955" s="14" t="n">
        <x:f>IFERROR(H2955/AVERAGE(D2955,G2955),"")</x:f>
        <x:v>0.008395692099560401</x:v>
      </x:c>
      <x:c r="J2955" s="14" t="n">
        <x:f>'Method'!$B$2</x:f>
        <x:v>0.05</x:v>
      </x:c>
      <x:c r="K2955" s="13" t="str">
        <x:f>IF(I2955&lt;=J2955,"是","否")</x:f>
        <x:v>是</x:v>
      </x:c>
      <x:c r="L2955" s="36" t="n">
        <x:v>0.7132406268722606</x:v>
      </x:c>
      <x:c r="M2955" s="36" t="n">
        <x:f>1-L2955</x:f>
        <x:v>0.28675937312773936</x:v>
      </x:c>
      <x:c r="N2955" s="13" t="str">
        <x:v>是</x:v>
      </x:c>
      <x:c r="O2955" s="15"/>
      <x:c r="P2955" s="13" t="str"/>
    </x:row>
    <x:row r="2956">
      <x:c r="A2956" s="15" t="n">
        <x:v>2955</x:v>
      </x:c>
      <x:c r="B2956" s="13" t="str">
        <x:v>Nymphalinae-26</x:v>
      </x:c>
      <x:c r="C2956" s="13" t="str">
        <x:v>Nymphalinae</x:v>
      </x:c>
      <x:c r="D2956" s="33" t="n">
        <x:f>'AR_values'!I207</x:f>
        <x:v>2.625888705350113</x:v>
      </x:c>
      <x:c r="E2956" s="33" t="str">
        <x:v>Satyrinae-5</x:v>
      </x:c>
      <x:c r="F2956" s="33" t="str">
        <x:v>Satyrinae</x:v>
      </x:c>
      <x:c r="G2956" s="33" t="n">
        <x:f>'AR_values'!I380</x:f>
        <x:v>2.6480282902286</x:v>
      </x:c>
      <x:c r="H2956" s="33" t="n">
        <x:f>ABS(D2956-G2956)</x:f>
        <x:v>0.022139584878486662</x:v>
      </x:c>
      <x:c r="I2956" s="14" t="n">
        <x:f>IFERROR(H2956/AVERAGE(D2956,G2956),"")</x:f>
        <x:v>0.00839587915283724</x:v>
      </x:c>
      <x:c r="J2956" s="14" t="n">
        <x:f>'Method'!$B$2</x:f>
        <x:v>0.05</x:v>
      </x:c>
      <x:c r="K2956" s="13" t="str">
        <x:f>IF(I2956&lt;=J2956,"是","否")</x:f>
        <x:v>是</x:v>
      </x:c>
      <x:c r="L2956" s="36" t="n">
        <x:v>0.8342120049253428</x:v>
      </x:c>
      <x:c r="M2956" s="36" t="n">
        <x:f>1-L2956</x:f>
        <x:v>0.16578799507465725</x:v>
      </x:c>
      <x:c r="N2956" s="13" t="str">
        <x:v>是</x:v>
      </x:c>
      <x:c r="O2956" s="15"/>
      <x:c r="P2956" s="13" t="str"/>
    </x:row>
    <x:row r="2957">
      <x:c r="A2957" s="15" t="n">
        <x:v>2956</x:v>
      </x:c>
      <x:c r="B2957" s="13" t="str">
        <x:v>Hesperiidae-18</x:v>
      </x:c>
      <x:c r="C2957" s="13" t="str">
        <x:v>Hesperiidae</x:v>
      </x:c>
      <x:c r="D2957" s="33" t="n">
        <x:f>'AR_values'!I84</x:f>
        <x:v>2.861276114601334</x:v>
      </x:c>
      <x:c r="E2957" s="33" t="str">
        <x:v>Papilionidae-37</x:v>
      </x:c>
      <x:c r="F2957" s="33" t="str">
        <x:v>Papilionidae</x:v>
      </x:c>
      <x:c r="G2957" s="33" t="n">
        <x:f>'AR_values'!I248</x:f>
        <x:v>2.8373410770929315</x:v>
      </x:c>
      <x:c r="H2957" s="33" t="n">
        <x:f>ABS(D2957-G2957)</x:f>
        <x:v>0.023935037508402424</x:v>
      </x:c>
      <x:c r="I2957" s="14" t="n">
        <x:f>IFERROR(H2957/AVERAGE(D2957,G2957),"")</x:f>
        <x:v>0.00840029666961583</x:v>
      </x:c>
      <x:c r="J2957" s="14" t="n">
        <x:f>'Method'!$B$2</x:f>
        <x:v>0.05</x:v>
      </x:c>
      <x:c r="K2957" s="13" t="str">
        <x:f>IF(I2957&lt;=J2957,"是","否")</x:f>
        <x:v>是</x:v>
      </x:c>
      <x:c r="L2957" s="36" t="n">
        <x:v>0.7064585614748673</x:v>
      </x:c>
      <x:c r="M2957" s="36" t="n">
        <x:f>1-L2957</x:f>
        <x:v>0.2935414385251327</x:v>
      </x:c>
      <x:c r="N2957" s="13" t="str">
        <x:v>是</x:v>
      </x:c>
      <x:c r="O2957" s="15"/>
      <x:c r="P2957" s="13" t="str"/>
    </x:row>
    <x:row r="2958">
      <x:c r="A2958" s="15" t="n">
        <x:v>2957</x:v>
      </x:c>
      <x:c r="B2958" s="13" t="str">
        <x:v>Lycaenidae_Ogyris_otanes</x:v>
      </x:c>
      <x:c r="C2958" s="13" t="str">
        <x:v>Lycaenidae</x:v>
      </x:c>
      <x:c r="D2958" s="33" t="n">
        <x:f>'AR_values'!I182</x:f>
        <x:v>2.592402289032767</x:v>
      </x:c>
      <x:c r="E2958" s="33" t="str">
        <x:v>Pieridae-Coliadinae-19</x:v>
      </x:c>
      <x:c r="F2958" s="33" t="str">
        <x:v>Pieridae-Coliadinae</x:v>
      </x:c>
      <x:c r="G2958" s="33" t="n">
        <x:f>'AR_values'!I310</x:f>
        <x:v>2.5707158566022947</x:v>
      </x:c>
      <x:c r="H2958" s="33" t="n">
        <x:f>ABS(D2958-G2958)</x:f>
        <x:v>0.02168643243047219</x:v>
      </x:c>
      <x:c r="I2958" s="14" t="n">
        <x:f>IFERROR(H2958/AVERAGE(D2958,G2958),"")</x:f>
        <x:v>0.00840051760148315</x:v>
      </x:c>
      <x:c r="J2958" s="14" t="n">
        <x:f>'Method'!$B$2</x:f>
        <x:v>0.05</x:v>
      </x:c>
      <x:c r="K2958" s="13" t="str">
        <x:f>IF(I2958&lt;=J2958,"是","否")</x:f>
        <x:v>是</x:v>
      </x:c>
      <x:c r="L2958" s="36" t="n">
        <x:v>0.7731720576243545</x:v>
      </x:c>
      <x:c r="M2958" s="36" t="n">
        <x:f>1-L2958</x:f>
        <x:v>0.22682794237564552</x:v>
      </x:c>
      <x:c r="N2958" s="13" t="str">
        <x:v>是</x:v>
      </x:c>
      <x:c r="O2958" s="15"/>
      <x:c r="P2958" s="13" t="str"/>
    </x:row>
    <x:row r="2959">
      <x:c r="A2959" s="15" t="n">
        <x:v>2958</x:v>
      </x:c>
      <x:c r="B2959" s="13" t="str">
        <x:v>Biblidinae-10</x:v>
      </x:c>
      <x:c r="C2959" s="13" t="str">
        <x:v>Biblidinae</x:v>
      </x:c>
      <x:c r="D2959" s="33" t="n">
        <x:f>'AR_values'!I3</x:f>
        <x:v>2.6618982407867247</x:v>
      </x:c>
      <x:c r="E2959" s="33" t="str">
        <x:v>Charaxinae-5</x:v>
      </x:c>
      <x:c r="F2959" s="33" t="str">
        <x:v>Charaxinae</x:v>
      </x:c>
      <x:c r="G2959" s="33" t="n">
        <x:f>'AR_values'!I26</x:f>
        <x:v>2.6396173843227424</x:v>
      </x:c>
      <x:c r="H2959" s="33" t="n">
        <x:f>ABS(D2959-G2959)</x:f>
        <x:v>0.022280856463982257</x:v>
      </x:c>
      <x:c r="I2959" s="14" t="n">
        <x:f>IFERROR(H2959/AVERAGE(D2959,G2959),"")</x:f>
        <x:v>0.008405466677662465</x:v>
      </x:c>
      <x:c r="J2959" s="14" t="n">
        <x:f>'Method'!$B$2</x:f>
        <x:v>0.05</x:v>
      </x:c>
      <x:c r="K2959" s="13" t="str">
        <x:f>IF(I2959&lt;=J2959,"是","否")</x:f>
        <x:v>是</x:v>
      </x:c>
      <x:c r="L2959" s="36" t="n">
        <x:v>0.6346723316595855</x:v>
      </x:c>
      <x:c r="M2959" s="36" t="n">
        <x:f>1-L2959</x:f>
        <x:v>0.3653276683404145</x:v>
      </x:c>
      <x:c r="N2959" s="13" t="str">
        <x:v>是</x:v>
      </x:c>
      <x:c r="O2959" s="15"/>
      <x:c r="P2959" s="13" t="str"/>
    </x:row>
    <x:row r="2960">
      <x:c r="A2960" s="15" t="n">
        <x:v>2959</x:v>
      </x:c>
      <x:c r="B2960" s="13" t="str">
        <x:v>Lycaenidae_Hypochrysops_ignita</x:v>
      </x:c>
      <x:c r="C2960" s="13" t="str">
        <x:v>Lycaenidae</x:v>
      </x:c>
      <x:c r="D2960" s="33" t="n">
        <x:f>'AR_values'!I168</x:f>
        <x:v>2.4344865968193847</x:v>
      </x:c>
      <x:c r="E2960" s="33" t="str">
        <x:v>Pieridae_Gonepteryx_rhamni</x:v>
      </x:c>
      <x:c r="F2960" s="33" t="str">
        <x:v>Pieridae</x:v>
      </x:c>
      <x:c r="G2960" s="33" t="n">
        <x:f>'AR_values'!I329</x:f>
        <x:v>2.4550451233703305</x:v>
      </x:c>
      <x:c r="H2960" s="33" t="n">
        <x:f>ABS(D2960-G2960)</x:f>
        <x:v>0.02055852655094581</x:v>
      </x:c>
      <x:c r="I2960" s="14" t="n">
        <x:f>IFERROR(H2960/AVERAGE(D2960,G2960),"")</x:f>
        <x:v>0.008409200605471533</x:v>
      </x:c>
      <x:c r="J2960" s="14" t="n">
        <x:f>'Method'!$B$2</x:f>
        <x:v>0.05</x:v>
      </x:c>
      <x:c r="K2960" s="13" t="str">
        <x:f>IF(I2960&lt;=J2960,"是","否")</x:f>
        <x:v>是</x:v>
      </x:c>
      <x:c r="L2960" s="36" t="n">
        <x:v>0.6667371643805265</x:v>
      </x:c>
      <x:c r="M2960" s="36" t="n">
        <x:f>1-L2960</x:f>
        <x:v>0.33326283561947345</x:v>
      </x:c>
      <x:c r="N2960" s="13" t="str">
        <x:v>是</x:v>
      </x:c>
      <x:c r="O2960" s="15"/>
      <x:c r="P2960" s="13" t="str"/>
    </x:row>
    <x:row r="2961">
      <x:c r="A2961" s="15" t="n">
        <x:v>2960</x:v>
      </x:c>
      <x:c r="B2961" s="13" t="str">
        <x:v>Pieridae-Coliadinae-3</x:v>
      </x:c>
      <x:c r="C2961" s="13" t="str">
        <x:v>Pieridae-Coliadinae</x:v>
      </x:c>
      <x:c r="D2961" s="33" t="n">
        <x:f>'AR_values'!I315</x:f>
        <x:v>2.5419694970505615</x:v>
      </x:c>
      <x:c r="E2961" s="33" t="str">
        <x:v>Satyrinae-19</x:v>
      </x:c>
      <x:c r="F2961" s="33" t="str">
        <x:v>Satyrinae</x:v>
      </x:c>
      <x:c r="G2961" s="33" t="n">
        <x:f>'AR_values'!I368</x:f>
        <x:v>2.5206761315513897</x:v>
      </x:c>
      <x:c r="H2961" s="33" t="n">
        <x:f>ABS(D2961-G2961)</x:f>
        <x:v>0.021293365499171824</x:v>
      </x:c>
      <x:c r="I2961" s="14" t="n">
        <x:f>IFERROR(H2961/AVERAGE(D2961,G2961),"")</x:f>
        <x:v>0.008411951798037259</x:v>
      </x:c>
      <x:c r="J2961" s="14" t="n">
        <x:f>'Method'!$B$2</x:f>
        <x:v>0.05</x:v>
      </x:c>
      <x:c r="K2961" s="13" t="str">
        <x:f>IF(I2961&lt;=J2961,"是","否")</x:f>
        <x:v>是</x:v>
      </x:c>
      <x:c r="L2961" s="36" t="n">
        <x:v>0.7037994424208761</x:v>
      </x:c>
      <x:c r="M2961" s="36" t="n">
        <x:f>1-L2961</x:f>
        <x:v>0.2962005575791239</x:v>
      </x:c>
      <x:c r="N2961" s="13" t="str">
        <x:v>是</x:v>
      </x:c>
      <x:c r="O2961" s="15"/>
      <x:c r="P2961" s="13" t="str"/>
    </x:row>
    <x:row r="2962">
      <x:c r="A2962" s="15" t="n">
        <x:v>2961</x:v>
      </x:c>
      <x:c r="B2962" s="13" t="str">
        <x:v>Charaxinae-5</x:v>
      </x:c>
      <x:c r="C2962" s="13" t="str">
        <x:v>Charaxinae</x:v>
      </x:c>
      <x:c r="D2962" s="33" t="n">
        <x:f>'AR_values'!I26</x:f>
        <x:v>2.6396173843227424</x:v>
      </x:c>
      <x:c r="E2962" s="33" t="str">
        <x:v>Pieridae_Pieris_rapae</x:v>
      </x:c>
      <x:c r="F2962" s="33" t="str">
        <x:v>Pieridae</x:v>
      </x:c>
      <x:c r="G2962" s="33" t="n">
        <x:f>'AR_values'!I331</x:f>
        <x:v>2.6619340338993793</x:v>
      </x:c>
      <x:c r="H2962" s="33" t="n">
        <x:f>ABS(D2962-G2962)</x:f>
        <x:v>0.022316649576636927</x:v>
      </x:c>
      <x:c r="I2962" s="14" t="n">
        <x:f>IFERROR(H2962/AVERAGE(D2962,G2962),"")</x:f>
        <x:v>0.008418912811043084</x:v>
      </x:c>
      <x:c r="J2962" s="14" t="n">
        <x:f>'Method'!$B$2</x:f>
        <x:v>0.05</x:v>
      </x:c>
      <x:c r="K2962" s="13" t="str">
        <x:f>IF(I2962&lt;=J2962,"是","否")</x:f>
        <x:v>是</x:v>
      </x:c>
      <x:c r="L2962" s="36" t="n">
        <x:v>0.6107843240788654</x:v>
      </x:c>
      <x:c r="M2962" s="36" t="n">
        <x:f>1-L2962</x:f>
        <x:v>0.3892156759211346</x:v>
      </x:c>
      <x:c r="N2962" s="13" t="str">
        <x:v>是</x:v>
      </x:c>
      <x:c r="O2962" s="15"/>
      <x:c r="P2962" s="13" t="str"/>
    </x:row>
    <x:row r="2963">
      <x:c r="A2963" s="15" t="n">
        <x:v>2962</x:v>
      </x:c>
      <x:c r="B2963" s="13" t="str">
        <x:v>Biblidinae-4</x:v>
      </x:c>
      <x:c r="C2963" s="13" t="str">
        <x:v>Biblidinae</x:v>
      </x:c>
      <x:c r="D2963" s="33" t="n">
        <x:f>'AR_values'!I10</x:f>
        <x:v>2.5419996384242083</x:v>
      </x:c>
      <x:c r="E2963" s="33" t="str">
        <x:v>Satyrinae-19</x:v>
      </x:c>
      <x:c r="F2963" s="33" t="str">
        <x:v>Satyrinae</x:v>
      </x:c>
      <x:c r="G2963" s="33" t="n">
        <x:f>'AR_values'!I368</x:f>
        <x:v>2.5206761315513897</x:v>
      </x:c>
      <x:c r="H2963" s="33" t="n">
        <x:f>ABS(D2963-G2963)</x:f>
        <x:v>0.021323506872818587</x:v>
      </x:c>
      <x:c r="I2963" s="14" t="n">
        <x:f>IFERROR(H2963/AVERAGE(D2963,G2963),"")</x:f>
        <x:v>0.008423809006011604</x:v>
      </x:c>
      <x:c r="J2963" s="14" t="n">
        <x:f>'Method'!$B$2</x:f>
        <x:v>0.05</x:v>
      </x:c>
      <x:c r="K2963" s="13" t="str">
        <x:f>IF(I2963&lt;=J2963,"是","否")</x:f>
        <x:v>是</x:v>
      </x:c>
      <x:c r="L2963" s="36" t="n">
        <x:v>0.8854140812443121</x:v>
      </x:c>
      <x:c r="M2963" s="36" t="n">
        <x:f>1-L2963</x:f>
        <x:v>0.11458591875568791</x:v>
      </x:c>
      <x:c r="N2963" s="13" t="str">
        <x:v>是</x:v>
      </x:c>
      <x:c r="O2963" s="15"/>
      <x:c r="P2963" s="13" t="str"/>
    </x:row>
    <x:row r="2964">
      <x:c r="A2964" s="15" t="n">
        <x:v>2963</x:v>
      </x:c>
      <x:c r="B2964" s="13" t="str">
        <x:v>Danainae-14</x:v>
      </x:c>
      <x:c r="C2964" s="13" t="str">
        <x:v>Danainae</x:v>
      </x:c>
      <x:c r="D2964" s="33" t="n">
        <x:f>'AR_values'!I35</x:f>
        <x:v>3.058665750752658</x:v>
      </x:c>
      <x:c r="E2964" s="33" t="str">
        <x:v>Pieridae-25</x:v>
      </x:c>
      <x:c r="F2964" s="33" t="str">
        <x:v>Pieridae</x:v>
      </x:c>
      <x:c r="G2964" s="33" t="n">
        <x:f>'AR_values'!I290</x:f>
        <x:v>3.0845485032547195</x:v>
      </x:c>
      <x:c r="H2964" s="33" t="n">
        <x:f>ABS(D2964-G2964)</x:f>
        <x:v>0.025882752502061734</x:v>
      </x:c>
      <x:c r="I2964" s="14" t="n">
        <x:f>IFERROR(H2964/AVERAGE(D2964,G2964),"")</x:f>
        <x:v>0.00842645280853675</x:v>
      </x:c>
      <x:c r="J2964" s="14" t="n">
        <x:f>'Method'!$B$2</x:f>
        <x:v>0.05</x:v>
      </x:c>
      <x:c r="K2964" s="13" t="str">
        <x:f>IF(I2964&lt;=J2964,"是","否")</x:f>
        <x:v>是</x:v>
      </x:c>
      <x:c r="L2964" s="36" t="n">
        <x:v>0.8404674700142589</x:v>
      </x:c>
      <x:c r="M2964" s="36" t="n">
        <x:f>1-L2964</x:f>
        <x:v>0.15953252998574108</x:v>
      </x:c>
      <x:c r="N2964" s="13" t="str">
        <x:v>是</x:v>
      </x:c>
      <x:c r="O2964" s="15"/>
      <x:c r="P2964" s="13" t="str"/>
    </x:row>
    <x:row r="2965">
      <x:c r="A2965" s="15" t="n">
        <x:v>2964</x:v>
      </x:c>
      <x:c r="B2965" s="13" t="str">
        <x:v>Lycaenidae_Ogyris_halmaturia</x:v>
      </x:c>
      <x:c r="C2965" s="13" t="str">
        <x:v>Lycaenidae</x:v>
      </x:c>
      <x:c r="D2965" s="33" t="n">
        <x:f>'AR_values'!I179</x:f>
        <x:v>2.3987880990215236</x:v>
      </x:c>
      <x:c r="E2965" s="33" t="str">
        <x:v>Riodinidae-24</x:v>
      </x:c>
      <x:c r="F2965" s="33" t="str">
        <x:v>Riodinidae</x:v>
      </x:c>
      <x:c r="G2965" s="33" t="n">
        <x:f>'AR_values'!I348</x:f>
        <x:v>2.419105896071809</x:v>
      </x:c>
      <x:c r="H2965" s="33" t="n">
        <x:f>ABS(D2965-G2965)</x:f>
        <x:v>0.020317797050285247</x:v>
      </x:c>
      <x:c r="I2965" s="14" t="n">
        <x:f>IFERROR(H2965/AVERAGE(D2965,G2965),"")</x:f>
        <x:v>0.008434306388217514</x:v>
      </x:c>
      <x:c r="J2965" s="14" t="n">
        <x:f>'Method'!$B$2</x:f>
        <x:v>0.05</x:v>
      </x:c>
      <x:c r="K2965" s="13" t="str">
        <x:f>IF(I2965&lt;=J2965,"是","否")</x:f>
        <x:v>是</x:v>
      </x:c>
      <x:c r="L2965" s="36" t="n">
        <x:v>0.946327257538665</x:v>
      </x:c>
      <x:c r="M2965" s="36" t="n">
        <x:f>1-L2965</x:f>
        <x:v>0.05367274246133502</x:v>
      </x:c>
      <x:c r="N2965" s="13" t="str">
        <x:v>是</x:v>
      </x:c>
      <x:c r="O2965" s="15"/>
      <x:c r="P2965" s="13" t="str"/>
    </x:row>
    <x:row r="2966">
      <x:c r="A2966" s="15" t="n">
        <x:v>2965</x:v>
      </x:c>
      <x:c r="B2966" s="13" t="str">
        <x:v>Riodinidae-25</x:v>
      </x:c>
      <x:c r="C2966" s="13" t="str">
        <x:v>Riodinidae</x:v>
      </x:c>
      <x:c r="D2966" s="33" t="n">
        <x:f>'AR_values'!I349</x:f>
        <x:v>2.230201393342243</x:v>
      </x:c>
      <x:c r="E2966" s="33" t="str">
        <x:v>Riodinidae-7</x:v>
      </x:c>
      <x:c r="F2966" s="33" t="str">
        <x:v>Riodinidae</x:v>
      </x:c>
      <x:c r="G2966" s="33" t="n">
        <x:f>'AR_values'!I355</x:f>
        <x:v>2.249095183425663</x:v>
      </x:c>
      <x:c r="H2966" s="33" t="n">
        <x:f>ABS(D2966-G2966)</x:f>
        <x:v>0.018893790083420292</x:v>
      </x:c>
      <x:c r="I2966" s="14" t="n">
        <x:f>IFERROR(H2966/AVERAGE(D2966,G2966),"")</x:f>
        <x:v>0.008436052295091988</x:v>
      </x:c>
      <x:c r="J2966" s="14" t="n">
        <x:f>'Method'!$B$2</x:f>
        <x:v>0.05</x:v>
      </x:c>
      <x:c r="K2966" s="13" t="str">
        <x:f>IF(I2966&lt;=J2966,"是","否")</x:f>
        <x:v>是</x:v>
      </x:c>
      <x:c r="L2966" s="36" t="n">
        <x:v>0.892349371022954</x:v>
      </x:c>
      <x:c r="M2966" s="36" t="n">
        <x:f>1-L2966</x:f>
        <x:v>0.10765062897704603</x:v>
      </x:c>
      <x:c r="N2966" s="13" t="str">
        <x:v>否</x:v>
      </x:c>
      <x:c r="O2966" s="15"/>
      <x:c r="P2966" s="13" t="str"/>
    </x:row>
    <x:row r="2967">
      <x:c r="A2967" s="15" t="n">
        <x:v>2966</x:v>
      </x:c>
      <x:c r="B2967" s="13" t="str">
        <x:v>Limenitidinae-10</x:v>
      </x:c>
      <x:c r="C2967" s="13" t="str">
        <x:v>Limenitidinae</x:v>
      </x:c>
      <x:c r="D2967" s="33" t="n">
        <x:f>'AR_values'!I131</x:f>
        <x:v>3.002805353816275</x:v>
      </x:c>
      <x:c r="E2967" s="33" t="str">
        <x:v>Papilionidae-19</x:v>
      </x:c>
      <x:c r="F2967" s="33" t="str">
        <x:v>Papilionidae</x:v>
      </x:c>
      <x:c r="G2967" s="33" t="n">
        <x:f>'AR_values'!I229</x:f>
        <x:v>3.028256461981107</x:v>
      </x:c>
      <x:c r="H2967" s="33" t="n">
        <x:f>ABS(D2967-G2967)</x:f>
        <x:v>0.025451108164832092</x:v>
      </x:c>
      <x:c r="I2967" s="14" t="n">
        <x:f>IFERROR(H2967/AVERAGE(D2967,G2967),"")</x:f>
        <x:v>0.008440009053850872</x:v>
      </x:c>
      <x:c r="J2967" s="14" t="n">
        <x:f>'Method'!$B$2</x:f>
        <x:v>0.05</x:v>
      </x:c>
      <x:c r="K2967" s="13" t="str">
        <x:f>IF(I2967&lt;=J2967,"是","否")</x:f>
        <x:v>是</x:v>
      </x:c>
      <x:c r="L2967" s="36" t="n">
        <x:v>0.7997852060679286</x:v>
      </x:c>
      <x:c r="M2967" s="36" t="n">
        <x:f>1-L2967</x:f>
        <x:v>0.20021479393207142</x:v>
      </x:c>
      <x:c r="N2967" s="13" t="str">
        <x:v>是</x:v>
      </x:c>
      <x:c r="O2967" s="15"/>
      <x:c r="P2967" s="13" t="str"/>
    </x:row>
    <x:row r="2968">
      <x:c r="A2968" s="15" t="n">
        <x:v>2967</x:v>
      </x:c>
      <x:c r="B2968" s="13" t="str">
        <x:v>Lycaenidae-5</x:v>
      </x:c>
      <x:c r="C2968" s="13" t="str">
        <x:v>Lycaenidae</x:v>
      </x:c>
      <x:c r="D2968" s="33" t="n">
        <x:f>'AR_values'!I158</x:f>
        <x:v>2.4473190485114493</x:v>
      </x:c>
      <x:c r="E2968" s="33" t="str">
        <x:v>Lycaenidae_Theclinesthes_serpentata</x:v>
      </x:c>
      <x:c r="F2968" s="33" t="str">
        <x:v>Lycaenidae</x:v>
      </x:c>
      <x:c r="G2968" s="33" t="n">
        <x:f>'AR_values'!I186</x:f>
        <x:v>2.4267462861233002</x:v>
      </x:c>
      <x:c r="H2968" s="33" t="n">
        <x:f>ABS(D2968-G2968)</x:f>
        <x:v>0.02057276238814909</x:v>
      </x:c>
      <x:c r="I2968" s="14" t="n">
        <x:f>IFERROR(H2968/AVERAGE(D2968,G2968),"")</x:f>
        <x:v>0.008441726146738557</x:v>
      </x:c>
      <x:c r="J2968" s="14" t="n">
        <x:f>'Method'!$B$2</x:f>
        <x:v>0.05</x:v>
      </x:c>
      <x:c r="K2968" s="13" t="str">
        <x:f>IF(I2968&lt;=J2968,"是","否")</x:f>
        <x:v>是</x:v>
      </x:c>
      <x:c r="L2968" s="36" t="n">
        <x:v>0.8596001390430698</x:v>
      </x:c>
      <x:c r="M2968" s="36" t="n">
        <x:f>1-L2968</x:f>
        <x:v>0.14039986095693024</x:v>
      </x:c>
      <x:c r="N2968" s="13" t="str">
        <x:v>否</x:v>
      </x:c>
      <x:c r="O2968" s="15"/>
      <x:c r="P2968" s="13" t="str"/>
    </x:row>
    <x:row r="2969">
      <x:c r="A2969" s="15" t="n">
        <x:v>2968</x:v>
      </x:c>
      <x:c r="B2969" s="13" t="str">
        <x:v>Biblidinae-7</x:v>
      </x:c>
      <x:c r="C2969" s="13" t="str">
        <x:v>Biblidinae</x:v>
      </x:c>
      <x:c r="D2969" s="33" t="n">
        <x:f>'AR_values'!I13</x:f>
        <x:v>2.4577608258924344</x:v>
      </x:c>
      <x:c r="E2969" s="33" t="str">
        <x:v>Lycaenidae_Acrodipsis_brisbanensis</x:v>
      </x:c>
      <x:c r="F2969" s="33" t="str">
        <x:v>Lycaenidae</x:v>
      </x:c>
      <x:c r="G2969" s="33" t="n">
        <x:f>'AR_values'!I163</x:f>
        <x:v>2.4786079471256066</x:v>
      </x:c>
      <x:c r="H2969" s="33" t="n">
        <x:f>ABS(D2969-G2969)</x:f>
        <x:v>0.020847121233172228</x:v>
      </x:c>
      <x:c r="I2969" s="14" t="n">
        <x:f>IFERROR(H2969/AVERAGE(D2969,G2969),"")</x:f>
        <x:v>0.008446338671908636</x:v>
      </x:c>
      <x:c r="J2969" s="14" t="n">
        <x:f>'Method'!$B$2</x:f>
        <x:v>0.05</x:v>
      </x:c>
      <x:c r="K2969" s="13" t="str">
        <x:f>IF(I2969&lt;=J2969,"是","否")</x:f>
        <x:v>是</x:v>
      </x:c>
      <x:c r="L2969" s="36" t="n">
        <x:v>0.8527921078830664</x:v>
      </x:c>
      <x:c r="M2969" s="36" t="n">
        <x:f>1-L2969</x:f>
        <x:v>0.14720789211693364</x:v>
      </x:c>
      <x:c r="N2969" s="13" t="str">
        <x:v>是</x:v>
      </x:c>
      <x:c r="O2969" s="15"/>
      <x:c r="P2969" s="13" t="str"/>
    </x:row>
    <x:row r="2970">
      <x:c r="A2970" s="15" t="n">
        <x:v>2969</x:v>
      </x:c>
      <x:c r="B2970" s="13" t="str">
        <x:v>Nymphalinae-20</x:v>
      </x:c>
      <x:c r="C2970" s="13" t="str">
        <x:v>Nymphalinae</x:v>
      </x:c>
      <x:c r="D2970" s="33" t="n">
        <x:f>'AR_values'!I201</x:f>
        <x:v>2.6316211778781273</x:v>
      </x:c>
      <x:c r="E2970" s="33" t="str">
        <x:v>Satyrinae-24</x:v>
      </x:c>
      <x:c r="F2970" s="33" t="str">
        <x:v>Satyrinae</x:v>
      </x:c>
      <x:c r="G2970" s="33" t="n">
        <x:f>'AR_values'!I374</x:f>
        <x:v>2.6539500699664473</x:v>
      </x:c>
      <x:c r="H2970" s="33" t="n">
        <x:f>ABS(D2970-G2970)</x:f>
        <x:v>0.022328892088320007</x:v>
      </x:c>
      <x:c r="I2970" s="14" t="n">
        <x:f>IFERROR(H2970/AVERAGE(D2970,G2970),"")</x:f>
        <x:v>0.008448998619562872</x:v>
      </x:c>
      <x:c r="J2970" s="14" t="n">
        <x:f>'Method'!$B$2</x:f>
        <x:v>0.05</x:v>
      </x:c>
      <x:c r="K2970" s="13" t="str">
        <x:f>IF(I2970&lt;=J2970,"是","否")</x:f>
        <x:v>是</x:v>
      </x:c>
      <x:c r="L2970" s="36" t="n">
        <x:v>0.8223612849395077</x:v>
      </x:c>
      <x:c r="M2970" s="36" t="n">
        <x:f>1-L2970</x:f>
        <x:v>0.17763871506049234</x:v>
      </x:c>
      <x:c r="N2970" s="13" t="str">
        <x:v>是</x:v>
      </x:c>
      <x:c r="O2970" s="15"/>
      <x:c r="P2970" s="13" t="str"/>
    </x:row>
    <x:row r="2971">
      <x:c r="A2971" s="15" t="n">
        <x:v>2970</x:v>
      </x:c>
      <x:c r="B2971" s="13" t="str">
        <x:v>Parnassiinae-3</x:v>
      </x:c>
      <x:c r="C2971" s="13" t="str">
        <x:v>Parnassiinae</x:v>
      </x:c>
      <x:c r="D2971" s="33" t="n">
        <x:f>'AR_values'!I270</x:f>
        <x:v>2.6331902913765703</x:v>
      </x:c>
      <x:c r="E2971" s="33" t="str">
        <x:v>Pieridae-2</x:v>
      </x:c>
      <x:c r="F2971" s="33" t="str">
        <x:v>Pieridae</x:v>
      </x:c>
      <x:c r="G2971" s="33" t="n">
        <x:f>'AR_values'!I284</x:f>
        <x:v>2.655534957236157</x:v>
      </x:c>
      <x:c r="H2971" s="33" t="n">
        <x:f>ABS(D2971-G2971)</x:f>
        <x:v>0.0223446658595865</x:v>
      </x:c>
      <x:c r="I2971" s="14" t="n">
        <x:f>IFERROR(H2971/AVERAGE(D2971,G2971),"")</x:f>
        <x:v>0.008449925004308996</x:v>
      </x:c>
      <x:c r="J2971" s="14" t="n">
        <x:f>'Method'!$B$2</x:f>
        <x:v>0.05</x:v>
      </x:c>
      <x:c r="K2971" s="13" t="str">
        <x:f>IF(I2971&lt;=J2971,"是","否")</x:f>
        <x:v>是</x:v>
      </x:c>
      <x:c r="L2971" s="36" t="n">
        <x:v>0.9063510089979907</x:v>
      </x:c>
      <x:c r="M2971" s="36" t="n">
        <x:f>1-L2971</x:f>
        <x:v>0.0936489910020093</x:v>
      </x:c>
      <x:c r="N2971" s="13" t="str">
        <x:v>是</x:v>
      </x:c>
      <x:c r="O2971" s="15"/>
      <x:c r="P2971" s="13" t="str"/>
    </x:row>
    <x:row r="2972">
      <x:c r="A2972" s="15" t="n">
        <x:v>2971</x:v>
      </x:c>
      <x:c r="B2972" s="13" t="str">
        <x:v>Lycaenidae_Jalmenus_icilus</x:v>
      </x:c>
      <x:c r="C2972" s="13" t="str">
        <x:v>Lycaenidae</x:v>
      </x:c>
      <x:c r="D2972" s="33" t="n">
        <x:f>'AR_values'!I169</x:f>
        <x:v>2.4699878264847173</x:v>
      </x:c>
      <x:c r="E2972" s="33" t="str">
        <x:v>Satyrinae-2</x:v>
      </x:c>
      <x:c r="F2972" s="33" t="str">
        <x:v>Satyrinae</x:v>
      </x:c>
      <x:c r="G2972" s="33" t="n">
        <x:f>'AR_values'!I369</x:f>
        <x:v>2.490963155212553</x:v>
      </x:c>
      <x:c r="H2972" s="33" t="n">
        <x:f>ABS(D2972-G2972)</x:f>
        <x:v>0.020975328727835585</x:v>
      </x:c>
      <x:c r="I2972" s="14" t="n">
        <x:f>IFERROR(H2972/AVERAGE(D2972,G2972),"")</x:f>
        <x:v>0.008456172538378673</x:v>
      </x:c>
      <x:c r="J2972" s="14" t="n">
        <x:f>'Method'!$B$2</x:f>
        <x:v>0.05</x:v>
      </x:c>
      <x:c r="K2972" s="13" t="str">
        <x:f>IF(I2972&lt;=J2972,"是","否")</x:f>
        <x:v>是</x:v>
      </x:c>
      <x:c r="L2972" s="36" t="n">
        <x:v>0.8192541390267016</x:v>
      </x:c>
      <x:c r="M2972" s="36" t="n">
        <x:f>1-L2972</x:f>
        <x:v>0.18074586097329837</x:v>
      </x:c>
      <x:c r="N2972" s="13" t="str">
        <x:v>是</x:v>
      </x:c>
      <x:c r="O2972" s="15"/>
      <x:c r="P2972" s="13" t="str"/>
    </x:row>
    <x:row r="2973">
      <x:c r="A2973" s="15" t="n">
        <x:v>2972</x:v>
      </x:c>
      <x:c r="B2973" s="13" t="str">
        <x:v>Nymphalinae-4</x:v>
      </x:c>
      <x:c r="C2973" s="13" t="str">
        <x:v>Nymphalinae</x:v>
      </x:c>
      <x:c r="D2973" s="33" t="n">
        <x:f>'AR_values'!I213</x:f>
        <x:v>2.6453777429352816</x:v>
      </x:c>
      <x:c r="E2973" s="33" t="str">
        <x:v>Parnassiinae-1</x:v>
      </x:c>
      <x:c r="F2973" s="33" t="str">
        <x:v>Parnassiinae</x:v>
      </x:c>
      <x:c r="G2973" s="33" t="n">
        <x:f>'AR_values'!I268</x:f>
        <x:v>2.6230742042748765</x:v>
      </x:c>
      <x:c r="H2973" s="33" t="n">
        <x:f>ABS(D2973-G2973)</x:f>
        <x:v>0.02230353866040513</x:v>
      </x:c>
      <x:c r="I2973" s="14" t="n">
        <x:f>IFERROR(H2973/AVERAGE(D2973,G2973),"")</x:f>
        <x:v>0.008466828162764468</x:v>
      </x:c>
      <x:c r="J2973" s="14" t="n">
        <x:f>'Method'!$B$2</x:f>
        <x:v>0.05</x:v>
      </x:c>
      <x:c r="K2973" s="13" t="str">
        <x:f>IF(I2973&lt;=J2973,"是","否")</x:f>
        <x:v>是</x:v>
      </x:c>
      <x:c r="L2973" s="36" t="n">
        <x:v>0.8568529635579606</x:v>
      </x:c>
      <x:c r="M2973" s="36" t="n">
        <x:f>1-L2973</x:f>
        <x:v>0.1431470364420394</x:v>
      </x:c>
      <x:c r="N2973" s="13" t="str">
        <x:v>是</x:v>
      </x:c>
      <x:c r="O2973" s="15"/>
      <x:c r="P2973" s="13" t="str"/>
    </x:row>
    <x:row r="2974">
      <x:c r="A2974" s="15" t="n">
        <x:v>2973</x:v>
      </x:c>
      <x:c r="B2974" s="13" t="str">
        <x:v>Biblidinae-5</x:v>
      </x:c>
      <x:c r="C2974" s="13" t="str">
        <x:v>Biblidinae</x:v>
      </x:c>
      <x:c r="D2974" s="33" t="n">
        <x:f>'AR_values'!I11</x:f>
        <x:v>2.4750199618333006</x:v>
      </x:c>
      <x:c r="E2974" s="33" t="str">
        <x:v>Papilionidae-39</x:v>
      </x:c>
      <x:c r="F2974" s="33" t="str">
        <x:v>Papilionidae</x:v>
      </x:c>
      <x:c r="G2974" s="33" t="n">
        <x:f>'AR_values'!I250</x:f>
        <x:v>2.4541464680106215</x:v>
      </x:c>
      <x:c r="H2974" s="33" t="n">
        <x:f>ABS(D2974-G2974)</x:f>
        <x:v>0.020873493822679112</x:v>
      </x:c>
      <x:c r="I2974" s="14" t="n">
        <x:f>IFERROR(H2974/AVERAGE(D2974,G2974),"")</x:f>
        <x:v>0.008469380825244342</x:v>
      </x:c>
      <x:c r="J2974" s="14" t="n">
        <x:f>'Method'!$B$2</x:f>
        <x:v>0.05</x:v>
      </x:c>
      <x:c r="K2974" s="13" t="str">
        <x:f>IF(I2974&lt;=J2974,"是","否")</x:f>
        <x:v>是</x:v>
      </x:c>
      <x:c r="L2974" s="36" t="n">
        <x:v>0.804882885662032</x:v>
      </x:c>
      <x:c r="M2974" s="36" t="n">
        <x:f>1-L2974</x:f>
        <x:v>0.19511711433796797</x:v>
      </x:c>
      <x:c r="N2974" s="13" t="str">
        <x:v>是</x:v>
      </x:c>
      <x:c r="O2974" s="15"/>
      <x:c r="P2974" s="13" t="str"/>
    </x:row>
    <x:row r="2975">
      <x:c r="A2975" s="15" t="n">
        <x:v>2974</x:v>
      </x:c>
      <x:c r="B2975" s="13" t="str">
        <x:v>Nymphalinae-19</x:v>
      </x:c>
      <x:c r="C2975" s="13" t="str">
        <x:v>Nymphalinae</x:v>
      </x:c>
      <x:c r="D2975" s="33" t="n">
        <x:f>'AR_values'!I199</x:f>
        <x:v>2.6845789712372956</x:v>
      </x:c>
      <x:c r="E2975" s="33" t="str">
        <x:v>Pieridae_Pieris_rapae</x:v>
      </x:c>
      <x:c r="F2975" s="33" t="str">
        <x:v>Pieridae</x:v>
      </x:c>
      <x:c r="G2975" s="33" t="n">
        <x:f>'AR_values'!I331</x:f>
        <x:v>2.6619340338993793</x:v>
      </x:c>
      <x:c r="H2975" s="33" t="n">
        <x:f>ABS(D2975-G2975)</x:f>
        <x:v>0.022644937337916282</x:v>
      </x:c>
      <x:c r="I2975" s="14" t="n">
        <x:f>IFERROR(H2975/AVERAGE(D2975,G2975),"")</x:f>
        <x:v>0.008470918266227017</x:v>
      </x:c>
      <x:c r="J2975" s="14" t="n">
        <x:f>'Method'!$B$2</x:f>
        <x:v>0.05</x:v>
      </x:c>
      <x:c r="K2975" s="13" t="str">
        <x:f>IF(I2975&lt;=J2975,"是","否")</x:f>
        <x:v>是</x:v>
      </x:c>
      <x:c r="L2975" s="36" t="n">
        <x:v>0.7854310263431216</x:v>
      </x:c>
      <x:c r="M2975" s="36" t="n">
        <x:f>1-L2975</x:f>
        <x:v>0.21456897365687844</x:v>
      </x:c>
      <x:c r="N2975" s="13" t="str">
        <x:v>是</x:v>
      </x:c>
      <x:c r="O2975" s="15"/>
      <x:c r="P2975" s="13" t="str"/>
    </x:row>
    <x:row r="2976">
      <x:c r="A2976" s="15" t="n">
        <x:v>2975</x:v>
      </x:c>
      <x:c r="B2976" s="13" t="str">
        <x:v>Limenitidinae-8</x:v>
      </x:c>
      <x:c r="C2976" s="13" t="str">
        <x:v>Limenitidinae</x:v>
      </x:c>
      <x:c r="D2976" s="33" t="n">
        <x:f>'AR_values'!I140</x:f>
        <x:v>2.3890954186981337</x:v>
      </x:c>
      <x:c r="E2976" s="33" t="str">
        <x:v>Lycaenidae_Ogyris_abrota</x:v>
      </x:c>
      <x:c r="F2976" s="33" t="str">
        <x:v>Lycaenidae</x:v>
      </x:c>
      <x:c r="G2976" s="33" t="n">
        <x:f>'AR_values'!I175</x:f>
        <x:v>2.4094203798236333</x:v>
      </x:c>
      <x:c r="H2976" s="33" t="n">
        <x:f>ABS(D2976-G2976)</x:f>
        <x:v>0.02032496112549964</x:v>
      </x:c>
      <x:c r="I2976" s="14" t="n">
        <x:f>IFERROR(H2976/AVERAGE(D2976,G2976),"")</x:f>
        <x:v>0.008471353217909988</x:v>
      </x:c>
      <x:c r="J2976" s="14" t="n">
        <x:f>'Method'!$B$2</x:f>
        <x:v>0.05</x:v>
      </x:c>
      <x:c r="K2976" s="13" t="str">
        <x:f>IF(I2976&lt;=J2976,"是","否")</x:f>
        <x:v>是</x:v>
      </x:c>
      <x:c r="L2976" s="36" t="n">
        <x:v>0.9060731585857213</x:v>
      </x:c>
      <x:c r="M2976" s="36" t="n">
        <x:f>1-L2976</x:f>
        <x:v>0.09392684141427865</x:v>
      </x:c>
      <x:c r="N2976" s="13" t="str">
        <x:v>是</x:v>
      </x:c>
      <x:c r="O2976" s="15"/>
      <x:c r="P2976" s="13" t="str"/>
    </x:row>
    <x:row r="2977">
      <x:c r="A2977" s="15" t="n">
        <x:v>2976</x:v>
      </x:c>
      <x:c r="B2977" s="13" t="str">
        <x:v>Heliconiinae-21</x:v>
      </x:c>
      <x:c r="C2977" s="13" t="str">
        <x:v>Heliconiinae</x:v>
      </x:c>
      <x:c r="D2977" s="33" t="n">
        <x:f>'AR_values'!I65</x:f>
        <x:v>2.475657871833206</x:v>
      </x:c>
      <x:c r="E2977" s="33" t="str">
        <x:v>Satyrinae-26</x:v>
      </x:c>
      <x:c r="F2977" s="33" t="str">
        <x:v>Satyrinae</x:v>
      </x:c>
      <x:c r="G2977" s="33" t="n">
        <x:f>'AR_values'!I376</x:f>
        <x:v>2.4967235067878812</x:v>
      </x:c>
      <x:c r="H2977" s="33" t="n">
        <x:f>ABS(D2977-G2977)</x:f>
        <x:v>0.021065634954675172</x:v>
      </x:c>
      <x:c r="I2977" s="14" t="n">
        <x:f>IFERROR(H2977/AVERAGE(D2977,G2977),"")</x:f>
        <x:v>0.008473056811469669</x:v>
      </x:c>
      <x:c r="J2977" s="14" t="n">
        <x:f>'Method'!$B$2</x:f>
        <x:v>0.05</x:v>
      </x:c>
      <x:c r="K2977" s="13" t="str">
        <x:f>IF(I2977&lt;=J2977,"是","否")</x:f>
        <x:v>是</x:v>
      </x:c>
      <x:c r="L2977" s="36" t="n">
        <x:v>0.861139753901148</x:v>
      </x:c>
      <x:c r="M2977" s="36" t="n">
        <x:f>1-L2977</x:f>
        <x:v>0.13886024609885195</x:v>
      </x:c>
      <x:c r="N2977" s="13" t="str">
        <x:v>是</x:v>
      </x:c>
      <x:c r="O2977" s="15"/>
      <x:c r="P2977" s="13" t="str"/>
    </x:row>
    <x:row r="2978">
      <x:c r="A2978" s="15" t="n">
        <x:v>2977</x:v>
      </x:c>
      <x:c r="B2978" s="13" t="str">
        <x:v>Heliconiinae-11</x:v>
      </x:c>
      <x:c r="C2978" s="13" t="str">
        <x:v>Heliconiinae</x:v>
      </x:c>
      <x:c r="D2978" s="33" t="n">
        <x:f>'AR_values'!I54</x:f>
        <x:v>2.984449963632146</x:v>
      </x:c>
      <x:c r="E2978" s="33" t="str">
        <x:v>Hesperiidae-20</x:v>
      </x:c>
      <x:c r="F2978" s="33" t="str">
        <x:v>Hesperiidae</x:v>
      </x:c>
      <x:c r="G2978" s="33" t="n">
        <x:f>'AR_values'!I87</x:f>
        <x:v>3.009857822934138</x:v>
      </x:c>
      <x:c r="H2978" s="33" t="n">
        <x:f>ABS(D2978-G2978)</x:f>
        <x:v>0.025407859301991742</x:v>
      </x:c>
      <x:c r="I2978" s="14" t="n">
        <x:f>IFERROR(H2978/AVERAGE(D2978,G2978),"")</x:f>
        <x:v>0.008477328894900178</x:v>
      </x:c>
      <x:c r="J2978" s="14" t="n">
        <x:f>'Method'!$B$2</x:f>
        <x:v>0.05</x:v>
      </x:c>
      <x:c r="K2978" s="13" t="str">
        <x:f>IF(I2978&lt;=J2978,"是","否")</x:f>
        <x:v>是</x:v>
      </x:c>
      <x:c r="L2978" s="36" t="n">
        <x:v>0.8461338406997276</x:v>
      </x:c>
      <x:c r="M2978" s="36" t="n">
        <x:f>1-L2978</x:f>
        <x:v>0.15386615930027236</x:v>
      </x:c>
      <x:c r="N2978" s="13" t="str">
        <x:v>是</x:v>
      </x:c>
      <x:c r="O2978" s="15"/>
      <x:c r="P2978" s="13" t="str"/>
    </x:row>
    <x:row r="2979">
      <x:c r="A2979" s="15" t="n">
        <x:v>2978</x:v>
      </x:c>
      <x:c r="B2979" s="13" t="str">
        <x:v>Lycaenidae-22</x:v>
      </x:c>
      <x:c r="C2979" s="13" t="str">
        <x:v>Lycaenidae</x:v>
      </x:c>
      <x:c r="D2979" s="33" t="n">
        <x:f>'AR_values'!I153</x:f>
        <x:v>2.0710738453897597</x:v>
      </x:c>
      <x:c r="E2979" s="33" t="str">
        <x:v>Lycaenidae-6</x:v>
      </x:c>
      <x:c r="F2979" s="33" t="str">
        <x:v>Lycaenidae</x:v>
      </x:c>
      <x:c r="G2979" s="33" t="n">
        <x:f>'AR_values'!I159</x:f>
        <x:v>2.0535903761743515</x:v>
      </x:c>
      <x:c r="H2979" s="33" t="n">
        <x:f>ABS(D2979-G2979)</x:f>
        <x:v>0.01748346921540822</x:v>
      </x:c>
      <x:c r="I2979" s="14" t="n">
        <x:f>IFERROR(H2979/AVERAGE(D2979,G2979),"")</x:f>
        <x:v>0.008477523636471104</x:v>
      </x:c>
      <x:c r="J2979" s="14" t="n">
        <x:f>'Method'!$B$2</x:f>
        <x:v>0.05</x:v>
      </x:c>
      <x:c r="K2979" s="13" t="str">
        <x:f>IF(I2979&lt;=J2979,"是","否")</x:f>
        <x:v>是</x:v>
      </x:c>
      <x:c r="L2979" s="36" t="n">
        <x:v>0.8727673016176893</x:v>
      </x:c>
      <x:c r="M2979" s="36" t="n">
        <x:f>1-L2979</x:f>
        <x:v>0.12723269838231066</x:v>
      </x:c>
      <x:c r="N2979" s="13" t="str">
        <x:v>否</x:v>
      </x:c>
      <x:c r="O2979" s="15"/>
      <x:c r="P2979" s="13" t="str"/>
    </x:row>
    <x:row r="2980">
      <x:c r="A2980" s="15" t="n">
        <x:v>2979</x:v>
      </x:c>
      <x:c r="B2980" s="13" t="str">
        <x:v>Lycaenidae_Jalmenus_lithochroa</x:v>
      </x:c>
      <x:c r="C2980" s="13" t="str">
        <x:v>Lycaenidae</x:v>
      </x:c>
      <x:c r="D2980" s="33" t="n">
        <x:f>'AR_values'!I170</x:f>
        <x:v>2.3894186386556413</x:v>
      </x:c>
      <x:c r="E2980" s="33" t="str">
        <x:v>Pieridae-27</x:v>
      </x:c>
      <x:c r="F2980" s="33" t="str">
        <x:v>Pieridae</x:v>
      </x:c>
      <x:c r="G2980" s="33" t="n">
        <x:f>'AR_values'!I292</x:f>
        <x:v>2.4097641192868773</x:v>
      </x:c>
      <x:c r="H2980" s="33" t="n">
        <x:f>ABS(D2980-G2980)</x:f>
        <x:v>0.02034548063123598</x:v>
      </x:c>
      <x:c r="I2980" s="14" t="n">
        <x:f>IFERROR(H2980/AVERAGE(D2980,G2980),"")</x:f>
        <x:v>0.008478727173940086</x:v>
      </x:c>
      <x:c r="J2980" s="14" t="n">
        <x:f>'Method'!$B$2</x:f>
        <x:v>0.05</x:v>
      </x:c>
      <x:c r="K2980" s="13" t="str">
        <x:f>IF(I2980&lt;=J2980,"是","否")</x:f>
        <x:v>是</x:v>
      </x:c>
      <x:c r="L2980" s="36" t="n">
        <x:v>0.8284758719541329</x:v>
      </x:c>
      <x:c r="M2980" s="36" t="n">
        <x:f>1-L2980</x:f>
        <x:v>0.17152412804586714</x:v>
      </x:c>
      <x:c r="N2980" s="13" t="str">
        <x:v>是</x:v>
      </x:c>
      <x:c r="O2980" s="15"/>
      <x:c r="P2980" s="13" t="str"/>
    </x:row>
    <x:row r="2981">
      <x:c r="A2981" s="15" t="n">
        <x:v>2980</x:v>
      </x:c>
      <x:c r="B2981" s="13" t="str">
        <x:v>Hesperiidae_Trapezites_eliena</x:v>
      </x:c>
      <x:c r="C2981" s="13" t="str">
        <x:v>Hesperiidae</x:v>
      </x:c>
      <x:c r="D2981" s="33" t="n">
        <x:f>'AR_values'!I125</x:f>
        <x:v>2.35532724735423</x:v>
      </x:c>
      <x:c r="E2981" s="33" t="str">
        <x:v>Pieridae-Coliadinae-8</x:v>
      </x:c>
      <x:c r="F2981" s="33" t="str">
        <x:v>Pieridae-Coliadinae</x:v>
      </x:c>
      <x:c r="G2981" s="33" t="n">
        <x:f>'AR_values'!I320</x:f>
        <x:v>2.3354395933001033</x:v>
      </x:c>
      <x:c r="H2981" s="33" t="n">
        <x:f>ABS(D2981-G2981)</x:f>
        <x:v>0.019887654054126624</x:v>
      </x:c>
      <x:c r="I2981" s="14" t="n">
        <x:f>IFERROR(H2981/AVERAGE(D2981,G2981),"")</x:f>
        <x:v>0.008479489486351199</x:v>
      </x:c>
      <x:c r="J2981" s="14" t="n">
        <x:f>'Method'!$B$2</x:f>
        <x:v>0.05</x:v>
      </x:c>
      <x:c r="K2981" s="13" t="str">
        <x:f>IF(I2981&lt;=J2981,"是","否")</x:f>
        <x:v>是</x:v>
      </x:c>
      <x:c r="L2981" s="36" t="n">
        <x:v>0.655779788287552</x:v>
      </x:c>
      <x:c r="M2981" s="36" t="n">
        <x:f>1-L2981</x:f>
        <x:v>0.344220211712448</x:v>
      </x:c>
      <x:c r="N2981" s="13" t="str">
        <x:v>是</x:v>
      </x:c>
      <x:c r="O2981" s="15"/>
      <x:c r="P2981" s="13" t="str"/>
    </x:row>
    <x:row r="2982">
      <x:c r="A2982" s="15" t="n">
        <x:v>2981</x:v>
      </x:c>
      <x:c r="B2982" s="13" t="str">
        <x:v>Hesperiidae-25</x:v>
      </x:c>
      <x:c r="C2982" s="13" t="str">
        <x:v>Hesperiidae</x:v>
      </x:c>
      <x:c r="D2982" s="33" t="n">
        <x:f>'AR_values'!I92</x:f>
        <x:v>2.880862791094341</x:v>
      </x:c>
      <x:c r="E2982" s="33" t="str">
        <x:v>Hesperiidae-35</x:v>
      </x:c>
      <x:c r="F2982" s="33" t="str">
        <x:v>Hesperiidae</x:v>
      </x:c>
      <x:c r="G2982" s="33" t="n">
        <x:f>'AR_values'!I103</x:f>
        <x:v>2.9054018143662637</x:v>
      </x:c>
      <x:c r="H2982" s="33" t="n">
        <x:f>ABS(D2982-G2982)</x:f>
        <x:v>0.024539023271922478</x:v>
      </x:c>
      <x:c r="I2982" s="14" t="n">
        <x:f>IFERROR(H2982/AVERAGE(D2982,G2982),"")</x:f>
        <x:v>0.008481818563487243</x:v>
      </x:c>
      <x:c r="J2982" s="14" t="n">
        <x:f>'Method'!$B$2</x:f>
        <x:v>0.05</x:v>
      </x:c>
      <x:c r="K2982" s="13" t="str">
        <x:f>IF(I2982&lt;=J2982,"是","否")</x:f>
        <x:v>是</x:v>
      </x:c>
      <x:c r="L2982" s="36" t="n">
        <x:v>0.8505106163158801</x:v>
      </x:c>
      <x:c r="M2982" s="36" t="n">
        <x:f>1-L2982</x:f>
        <x:v>0.1494893836841199</x:v>
      </x:c>
      <x:c r="N2982" s="13" t="str">
        <x:v>否</x:v>
      </x:c>
      <x:c r="O2982" s="15"/>
      <x:c r="P2982" s="13" t="str"/>
    </x:row>
    <x:row r="2983">
      <x:c r="A2983" s="15" t="n">
        <x:v>2982</x:v>
      </x:c>
      <x:c r="B2983" s="13" t="str">
        <x:v>Nymphalinae-7</x:v>
      </x:c>
      <x:c r="C2983" s="13" t="str">
        <x:v>Nymphalinae</x:v>
      </x:c>
      <x:c r="D2983" s="33" t="n">
        <x:f>'AR_values'!I216</x:f>
        <x:v>2.645417426578678</x:v>
      </x:c>
      <x:c r="E2983" s="33" t="str">
        <x:v>Parnassiinae-1</x:v>
      </x:c>
      <x:c r="F2983" s="33" t="str">
        <x:v>Parnassiinae</x:v>
      </x:c>
      <x:c r="G2983" s="33" t="n">
        <x:f>'AR_values'!I268</x:f>
        <x:v>2.6230742042748765</x:v>
      </x:c>
      <x:c r="H2983" s="33" t="n">
        <x:f>ABS(D2983-G2983)</x:f>
        <x:v>0.02234322230380137</x:v>
      </x:c>
      <x:c r="I2983" s="14" t="n">
        <x:f>IFERROR(H2983/AVERAGE(D2983,G2983),"")</x:f>
        <x:v>0.00848182890638151</x:v>
      </x:c>
      <x:c r="J2983" s="14" t="n">
        <x:f>'Method'!$B$2</x:f>
        <x:v>0.05</x:v>
      </x:c>
      <x:c r="K2983" s="13" t="str">
        <x:f>IF(I2983&lt;=J2983,"是","否")</x:f>
        <x:v>是</x:v>
      </x:c>
      <x:c r="L2983" s="36" t="n">
        <x:v>0.8044535840188014</x:v>
      </x:c>
      <x:c r="M2983" s="36" t="n">
        <x:f>1-L2983</x:f>
        <x:v>0.1955464159811986</x:v>
      </x:c>
      <x:c r="N2983" s="13" t="str">
        <x:v>是</x:v>
      </x:c>
      <x:c r="O2983" s="15"/>
      <x:c r="P2983" s="13" t="str"/>
    </x:row>
    <x:row r="2984">
      <x:c r="A2984" s="15" t="n">
        <x:v>2983</x:v>
      </x:c>
      <x:c r="B2984" s="13" t="str">
        <x:v>Biblidinae-10</x:v>
      </x:c>
      <x:c r="C2984" s="13" t="str">
        <x:v>Biblidinae</x:v>
      </x:c>
      <x:c r="D2984" s="33" t="n">
        <x:f>'AR_values'!I3</x:f>
        <x:v>2.6618982407867247</x:v>
      </x:c>
      <x:c r="E2984" s="33" t="str">
        <x:v>Nymphalinae-19</x:v>
      </x:c>
      <x:c r="F2984" s="33" t="str">
        <x:v>Nymphalinae</x:v>
      </x:c>
      <x:c r="G2984" s="33" t="n">
        <x:f>'AR_values'!I199</x:f>
        <x:v>2.6845789712372956</x:v>
      </x:c>
      <x:c r="H2984" s="33" t="n">
        <x:f>ABS(D2984-G2984)</x:f>
        <x:v>0.02268073045057095</x:v>
      </x:c>
      <x:c r="I2984" s="14" t="n">
        <x:f>IFERROR(H2984/AVERAGE(D2984,G2984),"")</x:f>
        <x:v>0.008484364395891512</x:v>
      </x:c>
      <x:c r="J2984" s="14" t="n">
        <x:f>'Method'!$B$2</x:f>
        <x:v>0.05</x:v>
      </x:c>
      <x:c r="K2984" s="13" t="str">
        <x:f>IF(I2984&lt;=J2984,"是","否")</x:f>
        <x:v>是</x:v>
      </x:c>
      <x:c r="L2984" s="36" t="n">
        <x:v>0.8831740176223533</x:v>
      </x:c>
      <x:c r="M2984" s="36" t="n">
        <x:f>1-L2984</x:f>
        <x:v>0.11682598237764674</x:v>
      </x:c>
      <x:c r="N2984" s="13" t="str">
        <x:v>是</x:v>
      </x:c>
      <x:c r="O2984" s="15"/>
      <x:c r="P2984" s="13" t="str"/>
    </x:row>
    <x:row r="2985">
      <x:c r="A2985" s="15" t="n">
        <x:v>2984</x:v>
      </x:c>
      <x:c r="B2985" s="13" t="str">
        <x:v>Danainae-5</x:v>
      </x:c>
      <x:c r="C2985" s="13" t="str">
        <x:v>Danainae</x:v>
      </x:c>
      <x:c r="D2985" s="33" t="n">
        <x:f>'AR_values'!I47</x:f>
        <x:v>2.499372504343995</x:v>
      </x:c>
      <x:c r="E2985" s="33" t="str">
        <x:v>Satyrinae-19</x:v>
      </x:c>
      <x:c r="F2985" s="33" t="str">
        <x:v>Satyrinae</x:v>
      </x:c>
      <x:c r="G2985" s="33" t="n">
        <x:f>'AR_values'!I368</x:f>
        <x:v>2.5206761315513897</x:v>
      </x:c>
      <x:c r="H2985" s="33" t="n">
        <x:f>ABS(D2985-G2985)</x:f>
        <x:v>0.021303627207394538</x:v>
      </x:c>
      <x:c r="I2985" s="14" t="n">
        <x:f>IFERROR(H2985/AVERAGE(D2985,G2985),"")</x:f>
        <x:v>0.008487418649717835</x:v>
      </x:c>
      <x:c r="J2985" s="14" t="n">
        <x:f>'Method'!$B$2</x:f>
        <x:v>0.05</x:v>
      </x:c>
      <x:c r="K2985" s="13" t="str">
        <x:f>IF(I2985&lt;=J2985,"是","否")</x:f>
        <x:v>是</x:v>
      </x:c>
      <x:c r="L2985" s="36" t="n">
        <x:v>0.7825153068568076</x:v>
      </x:c>
      <x:c r="M2985" s="36" t="n">
        <x:f>1-L2985</x:f>
        <x:v>0.2174846931431924</x:v>
      </x:c>
      <x:c r="N2985" s="13" t="str">
        <x:v>是</x:v>
      </x:c>
      <x:c r="O2985" s="15"/>
      <x:c r="P2985" s="13" t="str"/>
    </x:row>
    <x:row r="2986">
      <x:c r="A2986" s="15" t="n">
        <x:v>2985</x:v>
      </x:c>
      <x:c r="B2986" s="13" t="str">
        <x:v>Charaxinae-1</x:v>
      </x:c>
      <x:c r="C2986" s="13" t="str">
        <x:v>Charaxinae</x:v>
      </x:c>
      <x:c r="D2986" s="33" t="n">
        <x:f>'AR_values'!I16</x:f>
        <x:v>2.523144015314187</x:v>
      </x:c>
      <x:c r="E2986" s="33" t="str">
        <x:v>Lycaenidae_Lucia_limbaria</x:v>
      </x:c>
      <x:c r="F2986" s="33" t="str">
        <x:v>Lycaenidae</x:v>
      </x:c>
      <x:c r="G2986" s="33" t="n">
        <x:f>'AR_values'!I172</x:f>
        <x:v>2.501816901535715</x:v>
      </x:c>
      <x:c r="H2986" s="33" t="n">
        <x:f>ABS(D2986-G2986)</x:f>
        <x:v>0.021327113778472295</x:v>
      </x:c>
      <x:c r="I2986" s="14" t="n">
        <x:f>IFERROR(H2986/AVERAGE(D2986,G2986),"")</x:f>
        <x:v>0.008488469515039353</x:v>
      </x:c>
      <x:c r="J2986" s="14" t="n">
        <x:f>'Method'!$B$2</x:f>
        <x:v>0.05</x:v>
      </x:c>
      <x:c r="K2986" s="13" t="str">
        <x:f>IF(I2986&lt;=J2986,"是","否")</x:f>
        <x:v>是</x:v>
      </x:c>
      <x:c r="L2986" s="36" t="n">
        <x:v>0.7740176476420239</x:v>
      </x:c>
      <x:c r="M2986" s="36" t="n">
        <x:f>1-L2986</x:f>
        <x:v>0.22598235235797615</x:v>
      </x:c>
      <x:c r="N2986" s="13" t="str">
        <x:v>是</x:v>
      </x:c>
      <x:c r="O2986" s="15"/>
      <x:c r="P2986" s="13" t="str"/>
    </x:row>
    <x:row r="2987">
      <x:c r="A2987" s="15" t="n">
        <x:v>2986</x:v>
      </x:c>
      <x:c r="B2987" s="13" t="str">
        <x:v>Hesperiidae-32</x:v>
      </x:c>
      <x:c r="C2987" s="13" t="str">
        <x:v>Hesperiidae</x:v>
      </x:c>
      <x:c r="D2987" s="33" t="n">
        <x:f>'AR_values'!I100</x:f>
        <x:v>2.4139073396261694</x:v>
      </x:c>
      <x:c r="E2987" s="33" t="str">
        <x:v>Lycaenidae_Hypochrysops_ignita</x:v>
      </x:c>
      <x:c r="F2987" s="33" t="str">
        <x:v>Lycaenidae</x:v>
      </x:c>
      <x:c r="G2987" s="33" t="n">
        <x:f>'AR_values'!I168</x:f>
        <x:v>2.4344865968193847</x:v>
      </x:c>
      <x:c r="H2987" s="33" t="n">
        <x:f>ABS(D2987-G2987)</x:f>
        <x:v>0.020579257193215295</x:v>
      </x:c>
      <x:c r="I2987" s="14" t="n">
        <x:f>IFERROR(H2987/AVERAGE(D2987,G2987),"")</x:f>
        <x:v>0.008489102768040472</x:v>
      </x:c>
      <x:c r="J2987" s="14" t="n">
        <x:f>'Method'!$B$2</x:f>
        <x:v>0.05</x:v>
      </x:c>
      <x:c r="K2987" s="13" t="str">
        <x:f>IF(I2987&lt;=J2987,"是","否")</x:f>
        <x:v>是</x:v>
      </x:c>
      <x:c r="L2987" s="36" t="n">
        <x:v>0.9011291058394161</x:v>
      </x:c>
      <x:c r="M2987" s="36" t="n">
        <x:f>1-L2987</x:f>
        <x:v>0.09887089416058392</x:v>
      </x:c>
      <x:c r="N2987" s="13" t="str">
        <x:v>是</x:v>
      </x:c>
      <x:c r="O2987" s="15"/>
      <x:c r="P2987" s="13" t="str"/>
    </x:row>
    <x:row r="2988">
      <x:c r="A2988" s="15" t="n">
        <x:v>2987</x:v>
      </x:c>
      <x:c r="B2988" s="13" t="str">
        <x:v>Heliconiinae-22</x:v>
      </x:c>
      <x:c r="C2988" s="13" t="str">
        <x:v>Heliconiinae</x:v>
      </x:c>
      <x:c r="D2988" s="33" t="n">
        <x:f>'AR_values'!I66</x:f>
        <x:v>2.5700482441884245</x:v>
      </x:c>
      <x:c r="E2988" s="33" t="str">
        <x:v>Hesperiidae-3</x:v>
      </x:c>
      <x:c r="F2988" s="33" t="str">
        <x:v>Hesperiidae</x:v>
      </x:c>
      <x:c r="G2988" s="33" t="n">
        <x:f>'AR_values'!I97</x:f>
        <x:v>2.591973325677966</x:v>
      </x:c>
      <x:c r="H2988" s="33" t="n">
        <x:f>ABS(D2988-G2988)</x:f>
        <x:v>0.02192508148954131</x:v>
      </x:c>
      <x:c r="I2988" s="14" t="n">
        <x:f>IFERROR(H2988/AVERAGE(D2988,G2988),"")</x:f>
        <x:v>0.00849476554593661</x:v>
      </x:c>
      <x:c r="J2988" s="14" t="n">
        <x:f>'Method'!$B$2</x:f>
        <x:v>0.05</x:v>
      </x:c>
      <x:c r="K2988" s="13" t="str">
        <x:f>IF(I2988&lt;=J2988,"是","否")</x:f>
        <x:v>是</x:v>
      </x:c>
      <x:c r="L2988" s="36" t="n">
        <x:v>0.7641865761672285</x:v>
      </x:c>
      <x:c r="M2988" s="36" t="n">
        <x:f>1-L2988</x:f>
        <x:v>0.23581342383277148</x:v>
      </x:c>
      <x:c r="N2988" s="13" t="str">
        <x:v>是</x:v>
      </x:c>
      <x:c r="O2988" s="15"/>
      <x:c r="P2988" s="13" t="str"/>
    </x:row>
    <x:row r="2989">
      <x:c r="A2989" s="15" t="n">
        <x:v>2988</x:v>
      </x:c>
      <x:c r="B2989" s="13" t="str">
        <x:v>Danainae-15</x:v>
      </x:c>
      <x:c r="C2989" s="13" t="str">
        <x:v>Danainae</x:v>
      </x:c>
      <x:c r="D2989" s="33" t="n">
        <x:f>'AR_values'!I36</x:f>
        <x:v>3.009911063670343</x:v>
      </x:c>
      <x:c r="E2989" s="33" t="str">
        <x:v>Heliconiinae-11</x:v>
      </x:c>
      <x:c r="F2989" s="33" t="str">
        <x:v>Heliconiinae</x:v>
      </x:c>
      <x:c r="G2989" s="33" t="n">
        <x:f>'AR_values'!I54</x:f>
        <x:v>2.984449963632146</x:v>
      </x:c>
      <x:c r="H2989" s="33" t="n">
        <x:f>ABS(D2989-G2989)</x:f>
        <x:v>0.025461100038196793</x:v>
      </x:c>
      <x:c r="I2989" s="14" t="n">
        <x:f>IFERROR(H2989/AVERAGE(D2989,G2989),"")</x:f>
        <x:v>0.008495017207748829</x:v>
      </x:c>
      <x:c r="J2989" s="14" t="n">
        <x:f>'Method'!$B$2</x:f>
        <x:v>0.05</x:v>
      </x:c>
      <x:c r="K2989" s="13" t="str">
        <x:f>IF(I2989&lt;=J2989,"是","否")</x:f>
        <x:v>是</x:v>
      </x:c>
      <x:c r="L2989" s="36" t="n">
        <x:v>0.789757197824068</x:v>
      </x:c>
      <x:c r="M2989" s="36" t="n">
        <x:f>1-L2989</x:f>
        <x:v>0.21024280217593205</x:v>
      </x:c>
      <x:c r="N2989" s="13" t="str">
        <x:v>是</x:v>
      </x:c>
      <x:c r="O2989" s="15"/>
      <x:c r="P2989" s="13" t="str"/>
    </x:row>
    <x:row r="2990">
      <x:c r="A2990" s="15" t="n">
        <x:v>2989</x:v>
      </x:c>
      <x:c r="B2990" s="13" t="str">
        <x:v>Charaxinae-3</x:v>
      </x:c>
      <x:c r="C2990" s="13" t="str">
        <x:v>Charaxinae</x:v>
      </x:c>
      <x:c r="D2990" s="33" t="n">
        <x:f>'AR_values'!I24</x:f>
        <x:v>2.655663704665578</x:v>
      </x:c>
      <x:c r="E2990" s="33" t="str">
        <x:v>Parnassiinae-3</x:v>
      </x:c>
      <x:c r="F2990" s="33" t="str">
        <x:v>Parnassiinae</x:v>
      </x:c>
      <x:c r="G2990" s="33" t="n">
        <x:f>'AR_values'!I270</x:f>
        <x:v>2.6331902913765703</x:v>
      </x:c>
      <x:c r="H2990" s="33" t="n">
        <x:f>ABS(D2990-G2990)</x:f>
        <x:v>0.02247341328900765</x:v>
      </x:c>
      <x:c r="I2990" s="14" t="n">
        <x:f>IFERROR(H2990/AVERAGE(D2990,G2990),"")</x:f>
        <x:v>0.008498405630340851</x:v>
      </x:c>
      <x:c r="J2990" s="14" t="n">
        <x:f>'Method'!$B$2</x:f>
        <x:v>0.05</x:v>
      </x:c>
      <x:c r="K2990" s="13" t="str">
        <x:f>IF(I2990&lt;=J2990,"是","否")</x:f>
        <x:v>是</x:v>
      </x:c>
      <x:c r="L2990" s="36" t="n">
        <x:v>0.7658083686942848</x:v>
      </x:c>
      <x:c r="M2990" s="36" t="n">
        <x:f>1-L2990</x:f>
        <x:v>0.2341916313057152</x:v>
      </x:c>
      <x:c r="N2990" s="13" t="str">
        <x:v>是</x:v>
      </x:c>
      <x:c r="O2990" s="15"/>
      <x:c r="P2990" s="13" t="str"/>
    </x:row>
    <x:row r="2991">
      <x:c r="A2991" s="15" t="n">
        <x:v>2990</x:v>
      </x:c>
      <x:c r="B2991" s="13" t="str">
        <x:v>Charaxinae-9</x:v>
      </x:c>
      <x:c r="C2991" s="13" t="str">
        <x:v>Charaxinae</x:v>
      </x:c>
      <x:c r="D2991" s="33" t="n">
        <x:f>'AR_values'!I30</x:f>
        <x:v>2.258306077290684</x:v>
      </x:c>
      <x:c r="E2991" s="33" t="str">
        <x:v>Riodinidae-21</x:v>
      </x:c>
      <x:c r="F2991" s="33" t="str">
        <x:v>Riodinidae</x:v>
      </x:c>
      <x:c r="G2991" s="33" t="n">
        <x:f>'AR_values'!I345</x:f>
        <x:v>2.2775865960635353</x:v>
      </x:c>
      <x:c r="H2991" s="33" t="n">
        <x:f>ABS(D2991-G2991)</x:f>
        <x:v>0.019280518772851085</x:v>
      </x:c>
      <x:c r="I2991" s="14" t="n">
        <x:f>IFERROR(H2991/AVERAGE(D2991,G2991),"")</x:f>
        <x:v>0.008501311720232328</x:v>
      </x:c>
      <x:c r="J2991" s="14" t="n">
        <x:f>'Method'!$B$2</x:f>
        <x:v>0.05</x:v>
      </x:c>
      <x:c r="K2991" s="13" t="str">
        <x:f>IF(I2991&lt;=J2991,"是","否")</x:f>
        <x:v>是</x:v>
      </x:c>
      <x:c r="L2991" s="36" t="n">
        <x:v>0.848274930934923</x:v>
      </x:c>
      <x:c r="M2991" s="36" t="n">
        <x:f>1-L2991</x:f>
        <x:v>0.151725069065077</x:v>
      </x:c>
      <x:c r="N2991" s="13" t="str">
        <x:v>是</x:v>
      </x:c>
      <x:c r="O2991" s="15"/>
      <x:c r="P2991" s="13" t="str"/>
    </x:row>
    <x:row r="2992">
      <x:c r="A2992" s="15" t="n">
        <x:v>2991</x:v>
      </x:c>
      <x:c r="B2992" s="13" t="str">
        <x:v>Pieridae-Coliadinae-20</x:v>
      </x:c>
      <x:c r="C2992" s="13" t="str">
        <x:v>Pieridae-Coliadinae</x:v>
      </x:c>
      <x:c r="D2992" s="33" t="n">
        <x:f>'AR_values'!I312</x:f>
        <x:v>2.342539814584149</x:v>
      </x:c>
      <x:c r="E2992" s="33" t="str">
        <x:v>Satyrinae-11</x:v>
      </x:c>
      <x:c r="F2992" s="33" t="str">
        <x:v>Satyrinae</x:v>
      </x:c>
      <x:c r="G2992" s="33" t="n">
        <x:f>'AR_values'!I360</x:f>
        <x:v>2.3625440484525146</x:v>
      </x:c>
      <x:c r="H2992" s="33" t="n">
        <x:f>ABS(D2992-G2992)</x:f>
        <x:v>0.020004233868365695</x:v>
      </x:c>
      <x:c r="I2992" s="14" t="n">
        <x:f>IFERROR(H2992/AVERAGE(D2992,G2992),"")</x:f>
        <x:v>0.008503242216581854</x:v>
      </x:c>
      <x:c r="J2992" s="14" t="n">
        <x:f>'Method'!$B$2</x:f>
        <x:v>0.05</x:v>
      </x:c>
      <x:c r="K2992" s="13" t="str">
        <x:f>IF(I2992&lt;=J2992,"是","否")</x:f>
        <x:v>是</x:v>
      </x:c>
      <x:c r="L2992" s="36" t="n">
        <x:v>0.934606840401899</x:v>
      </x:c>
      <x:c r="M2992" s="36" t="n">
        <x:f>1-L2992</x:f>
        <x:v>0.06539315959810099</x:v>
      </x:c>
      <x:c r="N2992" s="13" t="str">
        <x:v>是</x:v>
      </x:c>
      <x:c r="O2992" s="15"/>
      <x:c r="P2992" s="13" t="str"/>
    </x:row>
    <x:row r="2993">
      <x:c r="A2993" s="15" t="n">
        <x:v>2992</x:v>
      </x:c>
      <x:c r="B2993" s="13" t="str">
        <x:v>Charaxinae-8</x:v>
      </x:c>
      <x:c r="C2993" s="13" t="str">
        <x:v>Charaxinae</x:v>
      </x:c>
      <x:c r="D2993" s="33" t="n">
        <x:f>'AR_values'!I29</x:f>
        <x:v>2.3353649720977887</x:v>
      </x:c>
      <x:c r="E2993" s="33" t="str">
        <x:v>Hesperiidae_Trapezites_eliena</x:v>
      </x:c>
      <x:c r="F2993" s="33" t="str">
        <x:v>Hesperiidae</x:v>
      </x:c>
      <x:c r="G2993" s="33" t="n">
        <x:f>'AR_values'!I125</x:f>
        <x:v>2.35532724735423</x:v>
      </x:c>
      <x:c r="H2993" s="33" t="n">
        <x:f>ABS(D2993-G2993)</x:f>
        <x:v>0.01996227525644123</x:v>
      </x:c>
      <x:c r="I2993" s="14" t="n">
        <x:f>IFERROR(H2993/AVERAGE(D2993,G2993),"")</x:f>
        <x:v>0.008511441093346042</x:v>
      </x:c>
      <x:c r="J2993" s="14" t="n">
        <x:f>'Method'!$B$2</x:f>
        <x:v>0.05</x:v>
      </x:c>
      <x:c r="K2993" s="13" t="str">
        <x:f>IF(I2993&lt;=J2993,"是","否")</x:f>
        <x:v>是</x:v>
      </x:c>
      <x:c r="L2993" s="36" t="n">
        <x:v>0.6678158136832422</x:v>
      </x:c>
      <x:c r="M2993" s="36" t="n">
        <x:f>1-L2993</x:f>
        <x:v>0.33218418631675783</x:v>
      </x:c>
      <x:c r="N2993" s="13" t="str">
        <x:v>是</x:v>
      </x:c>
      <x:c r="O2993" s="15"/>
      <x:c r="P2993" s="13" t="str"/>
    </x:row>
    <x:row r="2994">
      <x:c r="A2994" s="15" t="n">
        <x:v>2993</x:v>
      </x:c>
      <x:c r="B2994" s="13" t="str">
        <x:v>Hesperiidae-9</x:v>
      </x:c>
      <x:c r="C2994" s="13" t="str">
        <x:v>Hesperiidae</x:v>
      </x:c>
      <x:c r="D2994" s="33" t="n">
        <x:f>'AR_values'!I110</x:f>
        <x:v>2.5616609727912754</x:v>
      </x:c>
      <x:c r="E2994" s="33" t="str">
        <x:v>Lycaenidae_Ogyris_olane</x:v>
      </x:c>
      <x:c r="F2994" s="33" t="str">
        <x:v>Lycaenidae</x:v>
      </x:c>
      <x:c r="G2994" s="33" t="n">
        <x:f>'AR_values'!I180</x:f>
        <x:v>2.5399402467253505</x:v>
      </x:c>
      <x:c r="H2994" s="33" t="n">
        <x:f>ABS(D2994-G2994)</x:f>
        <x:v>0.0217207260659249</x:v>
      </x:c>
      <x:c r="I2994" s="14" t="n">
        <x:f>IFERROR(H2994/AVERAGE(D2994,G2994),"")</x:f>
        <x:v>0.008515258300797931</x:v>
      </x:c>
      <x:c r="J2994" s="14" t="n">
        <x:f>'Method'!$B$2</x:f>
        <x:v>0.05</x:v>
      </x:c>
      <x:c r="K2994" s="13" t="str">
        <x:f>IF(I2994&lt;=J2994,"是","否")</x:f>
        <x:v>是</x:v>
      </x:c>
      <x:c r="L2994" s="36" t="n">
        <x:v>0.8477482833793819</x:v>
      </x:c>
      <x:c r="M2994" s="36" t="n">
        <x:f>1-L2994</x:f>
        <x:v>0.1522517166206181</x:v>
      </x:c>
      <x:c r="N2994" s="13" t="str">
        <x:v>是</x:v>
      </x:c>
      <x:c r="O2994" s="15"/>
      <x:c r="P2994" s="13" t="str"/>
    </x:row>
    <x:row r="2995">
      <x:c r="A2995" s="15" t="n">
        <x:v>2994</x:v>
      </x:c>
      <x:c r="B2995" s="13" t="str">
        <x:v>Nymphalinae-11</x:v>
      </x:c>
      <x:c r="C2995" s="13" t="str">
        <x:v>Nymphalinae</x:v>
      </x:c>
      <x:c r="D2995" s="33" t="n">
        <x:f>'AR_values'!I191</x:f>
        <x:v>2.2703122194212044</x:v>
      </x:c>
      <x:c r="E2995" s="33" t="str">
        <x:v>Pieridae-Coliadinae-22</x:v>
      </x:c>
      <x:c r="F2995" s="33" t="str">
        <x:v>Pieridae-Coliadinae</x:v>
      </x:c>
      <x:c r="G2995" s="33" t="n">
        <x:f>'AR_values'!I314</x:f>
        <x:v>2.2897272049624258</x:v>
      </x:c>
      <x:c r="H2995" s="33" t="n">
        <x:f>ABS(D2995-G2995)</x:f>
        <x:v>0.01941498554122134</x:v>
      </x:c>
      <x:c r="I2995" s="14" t="n">
        <x:f>IFERROR(H2995/AVERAGE(D2995,G2995),"")</x:f>
        <x:v>0.008515270915161273</x:v>
      </x:c>
      <x:c r="J2995" s="14" t="n">
        <x:f>'Method'!$B$2</x:f>
        <x:v>0.05</x:v>
      </x:c>
      <x:c r="K2995" s="13" t="str">
        <x:f>IF(I2995&lt;=J2995,"是","否")</x:f>
        <x:v>是</x:v>
      </x:c>
      <x:c r="L2995" s="36" t="n">
        <x:v>0.8119958232668605</x:v>
      </x:c>
      <x:c r="M2995" s="36" t="n">
        <x:f>1-L2995</x:f>
        <x:v>0.18800417673313952</x:v>
      </x:c>
      <x:c r="N2995" s="13" t="str">
        <x:v>是</x:v>
      </x:c>
      <x:c r="O2995" s="15"/>
      <x:c r="P2995" s="13" t="str"/>
    </x:row>
    <x:row r="2996">
      <x:c r="A2996" s="15" t="n">
        <x:v>2995</x:v>
      </x:c>
      <x:c r="B2996" s="13" t="str">
        <x:v>Nymphalinae-13</x:v>
      </x:c>
      <x:c r="C2996" s="13" t="str">
        <x:v>Nymphalinae</x:v>
      </x:c>
      <x:c r="D2996" s="33" t="n">
        <x:f>'AR_values'!I193</x:f>
        <x:v>2.6731985771884026</x:v>
      </x:c>
      <x:c r="E2996" s="33" t="str">
        <x:v>Pieridae_Pareronia_valeria</x:v>
      </x:c>
      <x:c r="F2996" s="33" t="str">
        <x:v>Pieridae</x:v>
      </x:c>
      <x:c r="G2996" s="33" t="n">
        <x:f>'AR_values'!I330</x:f>
        <x:v>2.6505159684229094</x:v>
      </x:c>
      <x:c r="H2996" s="33" t="n">
        <x:f>ABS(D2996-G2996)</x:f>
        <x:v>0.022682608765493217</x:v>
      </x:c>
      <x:c r="I2996" s="14" t="n">
        <x:f>IFERROR(H2996/AVERAGE(D2996,G2996),"")</x:f>
        <x:v>0.008521346729302751</x:v>
      </x:c>
      <x:c r="J2996" s="14" t="n">
        <x:f>'Method'!$B$2</x:f>
        <x:v>0.05</x:v>
      </x:c>
      <x:c r="K2996" s="13" t="str">
        <x:f>IF(I2996&lt;=J2996,"是","否")</x:f>
        <x:v>是</x:v>
      </x:c>
      <x:c r="L2996" s="36" t="n">
        <x:v>0.8421646544925074</x:v>
      </x:c>
      <x:c r="M2996" s="36" t="n">
        <x:f>1-L2996</x:f>
        <x:v>0.15783534550749256</x:v>
      </x:c>
      <x:c r="N2996" s="13" t="str">
        <x:v>是</x:v>
      </x:c>
      <x:c r="O2996" s="15"/>
      <x:c r="P2996" s="13" t="str"/>
    </x:row>
    <x:row r="2997">
      <x:c r="A2997" s="15" t="n">
        <x:v>2996</x:v>
      </x:c>
      <x:c r="B2997" s="13" t="str">
        <x:v>Limenitidinae-10</x:v>
      </x:c>
      <x:c r="C2997" s="13" t="str">
        <x:v>Limenitidinae</x:v>
      </x:c>
      <x:c r="D2997" s="33" t="n">
        <x:f>'AR_values'!I131</x:f>
        <x:v>3.002805353816275</x:v>
      </x:c>
      <x:c r="E2997" s="33" t="str">
        <x:v>Pieridae-18</x:v>
      </x:c>
      <x:c r="F2997" s="33" t="str">
        <x:v>Pieridae</x:v>
      </x:c>
      <x:c r="G2997" s="33" t="n">
        <x:f>'AR_values'!I282</x:f>
        <x:v>3.028518340377398</x:v>
      </x:c>
      <x:c r="H2997" s="33" t="n">
        <x:f>ABS(D2997-G2997)</x:f>
        <x:v>0.025712986561122975</x:v>
      </x:c>
      <x:c r="I2997" s="14" t="n">
        <x:f>IFERROR(H2997/AVERAGE(D2997,G2997),"")</x:f>
        <x:v>0.008526482034408714</x:v>
      </x:c>
      <x:c r="J2997" s="14" t="n">
        <x:f>'Method'!$B$2</x:f>
        <x:v>0.05</x:v>
      </x:c>
      <x:c r="K2997" s="13" t="str">
        <x:f>IF(I2997&lt;=J2997,"是","否")</x:f>
        <x:v>是</x:v>
      </x:c>
      <x:c r="L2997" s="36" t="n">
        <x:v>0.8181251017197417</x:v>
      </x:c>
      <x:c r="M2997" s="36" t="n">
        <x:f>1-L2997</x:f>
        <x:v>0.18187489828025827</x:v>
      </x:c>
      <x:c r="N2997" s="13" t="str">
        <x:v>是</x:v>
      </x:c>
      <x:c r="O2997" s="15"/>
      <x:c r="P2997" s="13" t="str"/>
    </x:row>
    <x:row r="2998">
      <x:c r="A2998" s="15" t="n">
        <x:v>2997</x:v>
      </x:c>
      <x:c r="B2998" s="13" t="str">
        <x:v>Lycaenidae-9</x:v>
      </x:c>
      <x:c r="C2998" s="13" t="str">
        <x:v>Lycaenidae</x:v>
      </x:c>
      <x:c r="D2998" s="33" t="n">
        <x:f>'AR_values'!I162</x:f>
        <x:v>2.3871435022846637</x:v>
      </x:c>
      <x:c r="E2998" s="33" t="str">
        <x:v>Satyrinae-1</x:v>
      </x:c>
      <x:c r="F2998" s="33" t="str">
        <x:v>Satyrinae</x:v>
      </x:c>
      <x:c r="G2998" s="33" t="n">
        <x:f>'AR_values'!I358</x:f>
        <x:v>2.4076047196767663</x:v>
      </x:c>
      <x:c r="H2998" s="33" t="n">
        <x:f>ABS(D2998-G2998)</x:f>
        <x:v>0.020461217392102604</x:v>
      </x:c>
      <x:c r="I2998" s="14" t="n">
        <x:f>IFERROR(H2998/AVERAGE(D2998,G2998),"")</x:f>
        <x:v>0.008534845395378176</x:v>
      </x:c>
      <x:c r="J2998" s="14" t="n">
        <x:f>'Method'!$B$2</x:f>
        <x:v>0.05</x:v>
      </x:c>
      <x:c r="K2998" s="13" t="str">
        <x:f>IF(I2998&lt;=J2998,"是","否")</x:f>
        <x:v>是</x:v>
      </x:c>
      <x:c r="L2998" s="36" t="n">
        <x:v>0.9479532433930882</x:v>
      </x:c>
      <x:c r="M2998" s="36" t="n">
        <x:f>1-L2998</x:f>
        <x:v>0.052046756606911826</x:v>
      </x:c>
      <x:c r="N2998" s="13" t="str">
        <x:v>是</x:v>
      </x:c>
      <x:c r="O2998" s="15"/>
      <x:c r="P2998" s="13" t="str"/>
    </x:row>
    <x:row r="2999">
      <x:c r="A2999" s="15" t="n">
        <x:v>2998</x:v>
      </x:c>
      <x:c r="B2999" s="13" t="str">
        <x:v>Hesperiidae-19</x:v>
      </x:c>
      <x:c r="C2999" s="13" t="str">
        <x:v>Hesperiidae</x:v>
      </x:c>
      <x:c r="D2999" s="33" t="n">
        <x:f>'AR_values'!I85</x:f>
        <x:v>2.7158477525786973</x:v>
      </x:c>
      <x:c r="E2999" s="33" t="str">
        <x:v>Hesperiidae_Herimosa_albovenata</x:v>
      </x:c>
      <x:c r="F2999" s="33" t="str">
        <x:v>Hesperiidae</x:v>
      </x:c>
      <x:c r="G2999" s="33" t="n">
        <x:f>'AR_values'!I116</x:f>
        <x:v>2.739139809980161</x:v>
      </x:c>
      <x:c r="H2999" s="33" t="n">
        <x:f>ABS(D2999-G2999)</x:f>
        <x:v>0.023292057401463673</x:v>
      </x:c>
      <x:c r="I2999" s="14" t="n">
        <x:f>IFERROR(H2999/AVERAGE(D2999,G2999),"")</x:f>
        <x:v>0.008539728875399194</x:v>
      </x:c>
      <x:c r="J2999" s="14" t="n">
        <x:f>'Method'!$B$2</x:f>
        <x:v>0.05</x:v>
      </x:c>
      <x:c r="K2999" s="13" t="str">
        <x:f>IF(I2999&lt;=J2999,"是","否")</x:f>
        <x:v>是</x:v>
      </x:c>
      <x:c r="L2999" s="36" t="n">
        <x:v>0.8841740058713637</x:v>
      </x:c>
      <x:c r="M2999" s="36" t="n">
        <x:f>1-L2999</x:f>
        <x:v>0.11582599412863626</x:v>
      </x:c>
      <x:c r="N2999" s="13" t="str">
        <x:v>否</x:v>
      </x:c>
      <x:c r="O2999" s="15"/>
      <x:c r="P2999" s="13" t="str"/>
    </x:row>
    <x:row r="3000">
      <x:c r="A3000" s="15" t="n">
        <x:v>2999</x:v>
      </x:c>
      <x:c r="B3000" s="13" t="str">
        <x:v>Hesperiidae_Dispar_compacta</x:v>
      </x:c>
      <x:c r="C3000" s="13" t="str">
        <x:v>Hesperiidae</x:v>
      </x:c>
      <x:c r="D3000" s="33" t="n">
        <x:f>'AR_values'!I115</x:f>
        <x:v>2.652479796362951</x:v>
      </x:c>
      <x:c r="E3000" s="33" t="str">
        <x:v>Limenitidinae-5</x:v>
      </x:c>
      <x:c r="F3000" s="33" t="str">
        <x:v>Limenitidinae</x:v>
      </x:c>
      <x:c r="G3000" s="33" t="n">
        <x:f>'AR_values'!I137</x:f>
        <x:v>2.6752389127189056</x:v>
      </x:c>
      <x:c r="H3000" s="33" t="n">
        <x:f>ABS(D3000-G3000)</x:f>
        <x:v>0.0227591163559544</x:v>
      </x:c>
      <x:c r="I3000" s="14" t="n">
        <x:f>IFERROR(H3000/AVERAGE(D3000,G3000),"")</x:f>
        <x:v>0.008543662906661434</x:v>
      </x:c>
      <x:c r="J3000" s="14" t="n">
        <x:f>'Method'!$B$2</x:f>
        <x:v>0.05</x:v>
      </x:c>
      <x:c r="K3000" s="13" t="str">
        <x:f>IF(I3000&lt;=J3000,"是","否")</x:f>
        <x:v>是</x:v>
      </x:c>
      <x:c r="L3000" s="36" t="n">
        <x:v>0.817783261262772</x:v>
      </x:c>
      <x:c r="M3000" s="36" t="n">
        <x:f>1-L3000</x:f>
        <x:v>0.182216738737228</x:v>
      </x:c>
      <x:c r="N3000" s="13" t="str">
        <x:v>是</x:v>
      </x:c>
      <x:c r="O3000" s="15"/>
      <x:c r="P3000" s="13" t="str"/>
    </x:row>
    <x:row r="3001">
      <x:c r="A3001" s="15" t="n">
        <x:v>3000</x:v>
      </x:c>
      <x:c r="B3001" s="13" t="str">
        <x:v>Danainae-12</x:v>
      </x:c>
      <x:c r="C3001" s="13" t="str">
        <x:v>Danainae</x:v>
      </x:c>
      <x:c r="D3001" s="33" t="n">
        <x:f>'AR_values'!I33</x:f>
        <x:v>2.733306333291329</x:v>
      </x:c>
      <x:c r="E3001" s="33" t="str">
        <x:v>Pieridae-9</x:v>
      </x:c>
      <x:c r="F3001" s="33" t="str">
        <x:v>Pieridae</x:v>
      </x:c>
      <x:c r="G3001" s="33" t="n">
        <x:f>'AR_values'!I299</x:f>
        <x:v>2.7567727221374767</x:v>
      </x:c>
      <x:c r="H3001" s="33" t="n">
        <x:f>ABS(D3001-G3001)</x:f>
        <x:v>0.023466388846147712</x:v>
      </x:c>
      <x:c r="I3001" s="14" t="n">
        <x:f>IFERROR(H3001/AVERAGE(D3001,G3001),"")</x:f>
        <x:v>0.008548652436231577</x:v>
      </x:c>
      <x:c r="J3001" s="14" t="n">
        <x:f>'Method'!$B$2</x:f>
        <x:v>0.05</x:v>
      </x:c>
      <x:c r="K3001" s="13" t="str">
        <x:f>IF(I3001&lt;=J3001,"是","否")</x:f>
        <x:v>是</x:v>
      </x:c>
      <x:c r="L3001" s="36" t="n">
        <x:v>0.883633758491435</x:v>
      </x:c>
      <x:c r="M3001" s="36" t="n">
        <x:f>1-L3001</x:f>
        <x:v>0.116366241508565</x:v>
      </x:c>
      <x:c r="N3001" s="13" t="str">
        <x:v>是</x:v>
      </x:c>
      <x:c r="O3001" s="15"/>
      <x:c r="P3001" s="13" t="str"/>
    </x:row>
    <x:row r="3002">
      <x:c r="A3002" s="15" t="n">
        <x:v>3001</x:v>
      </x:c>
      <x:c r="B3002" s="13" t="str">
        <x:v>Heliconiinae-10</x:v>
      </x:c>
      <x:c r="C3002" s="13" t="str">
        <x:v>Heliconiinae</x:v>
      </x:c>
      <x:c r="D3002" s="33" t="n">
        <x:f>'AR_values'!I53</x:f>
        <x:v>2.5832322601964766</x:v>
      </x:c>
      <x:c r="E3002" s="33" t="str">
        <x:v>Riodinidae-26</x:v>
      </x:c>
      <x:c r="F3002" s="33" t="str">
        <x:v>Riodinidae</x:v>
      </x:c>
      <x:c r="G3002" s="33" t="n">
        <x:f>'AR_values'!I350</x:f>
        <x:v>2.5612409898926036</x:v>
      </x:c>
      <x:c r="H3002" s="33" t="n">
        <x:f>ABS(D3002-G3002)</x:f>
        <x:v>0.021991270303872934</x:v>
      </x:c>
      <x:c r="I3002" s="14" t="n">
        <x:f>IFERROR(H3002/AVERAGE(D3002,G3002),"")</x:f>
        <x:v>0.00854947406072804</x:v>
      </x:c>
      <x:c r="J3002" s="14" t="n">
        <x:f>'Method'!$B$2</x:f>
        <x:v>0.05</x:v>
      </x:c>
      <x:c r="K3002" s="13" t="str">
        <x:f>IF(I3002&lt;=J3002,"是","否")</x:f>
        <x:v>是</x:v>
      </x:c>
      <x:c r="L3002" s="36" t="n">
        <x:v>0.8924508291554184</x:v>
      </x:c>
      <x:c r="M3002" s="36" t="n">
        <x:f>1-L3002</x:f>
        <x:v>0.1075491708445816</x:v>
      </x:c>
      <x:c r="N3002" s="13" t="str">
        <x:v>是</x:v>
      </x:c>
      <x:c r="O3002" s="15"/>
      <x:c r="P3002" s="13" t="str"/>
    </x:row>
    <x:row r="3003">
      <x:c r="A3003" s="15" t="n">
        <x:v>3002</x:v>
      </x:c>
      <x:c r="B3003" s="13" t="str">
        <x:v>Heliconiinae-3</x:v>
      </x:c>
      <x:c r="C3003" s="13" t="str">
        <x:v>Heliconiinae</x:v>
      </x:c>
      <x:c r="D3003" s="33" t="n">
        <x:f>'AR_values'!I68</x:f>
        <x:v>2.5394332166507505</x:v>
      </x:c>
      <x:c r="E3003" s="33" t="str">
        <x:v>Riodinidae-26</x:v>
      </x:c>
      <x:c r="F3003" s="33" t="str">
        <x:v>Riodinidae</x:v>
      </x:c>
      <x:c r="G3003" s="33" t="n">
        <x:f>'AR_values'!I350</x:f>
        <x:v>2.5612409898926036</x:v>
      </x:c>
      <x:c r="H3003" s="33" t="n">
        <x:f>ABS(D3003-G3003)</x:f>
        <x:v>0.021807773241853123</x:v>
      </x:c>
      <x:c r="I3003" s="14" t="n">
        <x:f>IFERROR(H3003/AVERAGE(D3003,G3003),"")</x:f>
        <x:v>0.008550937526602744</x:v>
      </x:c>
      <x:c r="J3003" s="14" t="n">
        <x:f>'Method'!$B$2</x:f>
        <x:v>0.05</x:v>
      </x:c>
      <x:c r="K3003" s="13" t="str">
        <x:f>IF(I3003&lt;=J3003,"是","否")</x:f>
        <x:v>是</x:v>
      </x:c>
      <x:c r="L3003" s="36" t="n">
        <x:v>0.8005524108299802</x:v>
      </x:c>
      <x:c r="M3003" s="36" t="n">
        <x:f>1-L3003</x:f>
        <x:v>0.1994475891700198</x:v>
      </x:c>
      <x:c r="N3003" s="13" t="str">
        <x:v>是</x:v>
      </x:c>
      <x:c r="O3003" s="15"/>
      <x:c r="P3003" s="13" t="str"/>
    </x:row>
    <x:row r="3004">
      <x:c r="A3004" s="15" t="n">
        <x:v>3003</x:v>
      </x:c>
      <x:c r="B3004" s="13" t="str">
        <x:v>Papilionidae-39</x:v>
      </x:c>
      <x:c r="C3004" s="13" t="str">
        <x:v>Papilionidae</x:v>
      </x:c>
      <x:c r="D3004" s="33" t="n">
        <x:f>'AR_values'!I250</x:f>
        <x:v>2.4541464680106215</x:v>
      </x:c>
      <x:c r="E3004" s="33" t="str">
        <x:v>Satyrinae-22</x:v>
      </x:c>
      <x:c r="F3004" s="33" t="str">
        <x:v>Satyrinae</x:v>
      </x:c>
      <x:c r="G3004" s="33" t="n">
        <x:f>'AR_values'!I372</x:f>
        <x:v>2.4332476163410854</x:v>
      </x:c>
      <x:c r="H3004" s="33" t="n">
        <x:f>ABS(D3004-G3004)</x:f>
        <x:v>0.02089885166953609</x:v>
      </x:c>
      <x:c r="I3004" s="14" t="n">
        <x:f>IFERROR(H3004/AVERAGE(D3004,G3004),"")</x:f>
        <x:v>0.008552145093619247</x:v>
      </x:c>
      <x:c r="J3004" s="14" t="n">
        <x:f>'Method'!$B$2</x:f>
        <x:v>0.05</x:v>
      </x:c>
      <x:c r="K3004" s="13" t="str">
        <x:f>IF(I3004&lt;=J3004,"是","否")</x:f>
        <x:v>是</x:v>
      </x:c>
      <x:c r="L3004" s="36" t="n">
        <x:v>0.8702442115745875</x:v>
      </x:c>
      <x:c r="M3004" s="36" t="n">
        <x:f>1-L3004</x:f>
        <x:v>0.12975578842541247</x:v>
      </x:c>
      <x:c r="N3004" s="13" t="str">
        <x:v>是</x:v>
      </x:c>
      <x:c r="O3004" s="15"/>
      <x:c r="P3004" s="13" t="str"/>
    </x:row>
    <x:row r="3005">
      <x:c r="A3005" s="15" t="n">
        <x:v>3004</x:v>
      </x:c>
      <x:c r="B3005" s="13" t="str">
        <x:v>Heliconiinae-4</x:v>
      </x:c>
      <x:c r="C3005" s="13" t="str">
        <x:v>Heliconiinae</x:v>
      </x:c>
      <x:c r="D3005" s="33" t="n">
        <x:f>'AR_values'!I69</x:f>
        <x:v>2.9448795791455837</x:v>
      </x:c>
      <x:c r="E3005" s="33" t="str">
        <x:v>Nymphalinae-27</x:v>
      </x:c>
      <x:c r="F3005" s="33" t="str">
        <x:v>Nymphalinae</x:v>
      </x:c>
      <x:c r="G3005" s="33" t="n">
        <x:f>'AR_values'!I208</x:f>
        <x:v>2.9197999033738387</x:v>
      </x:c>
      <x:c r="H3005" s="33" t="n">
        <x:f>ABS(D3005-G3005)</x:f>
        <x:v>0.02507967577174508</x:v>
      </x:c>
      <x:c r="I3005" s="14" t="n">
        <x:f>IFERROR(H3005/AVERAGE(D3005,G3005),"")</x:f>
        <x:v>0.00855278650657684</x:v>
      </x:c>
      <x:c r="J3005" s="14" t="n">
        <x:f>'Method'!$B$2</x:f>
        <x:v>0.05</x:v>
      </x:c>
      <x:c r="K3005" s="13" t="str">
        <x:f>IF(I3005&lt;=J3005,"是","否")</x:f>
        <x:v>是</x:v>
      </x:c>
      <x:c r="L3005" s="36" t="n">
        <x:v>0.8118870454605212</x:v>
      </x:c>
      <x:c r="M3005" s="36" t="n">
        <x:f>1-L3005</x:f>
        <x:v>0.18811295453947885</x:v>
      </x:c>
      <x:c r="N3005" s="13" t="str">
        <x:v>是</x:v>
      </x:c>
      <x:c r="O3005" s="15"/>
      <x:c r="P3005" s="13" t="str"/>
    </x:row>
    <x:row r="3006">
      <x:c r="A3006" s="15" t="n">
        <x:v>3005</x:v>
      </x:c>
      <x:c r="B3006" s="13" t="str">
        <x:v>Danainae-12</x:v>
      </x:c>
      <x:c r="C3006" s="13" t="str">
        <x:v>Danainae</x:v>
      </x:c>
      <x:c r="D3006" s="33" t="n">
        <x:f>'AR_values'!I33</x:f>
        <x:v>2.733306333291329</x:v>
      </x:c>
      <x:c r="E3006" s="33" t="str">
        <x:v>Nymphalinae-17</x:v>
      </x:c>
      <x:c r="F3006" s="33" t="str">
        <x:v>Nymphalinae</x:v>
      </x:c>
      <x:c r="G3006" s="33" t="n">
        <x:f>'AR_values'!I197</x:f>
        <x:v>2.7100143832736188</x:v>
      </x:c>
      <x:c r="H3006" s="33" t="n">
        <x:f>ABS(D3006-G3006)</x:f>
        <x:v>0.023291950017710228</x:v>
      </x:c>
      <x:c r="I3006" s="14" t="n">
        <x:f>IFERROR(H3006/AVERAGE(D3006,G3006),"")</x:f>
        <x:v>0.008557992898279491</x:v>
      </x:c>
      <x:c r="J3006" s="14" t="n">
        <x:f>'Method'!$B$2</x:f>
        <x:v>0.05</x:v>
      </x:c>
      <x:c r="K3006" s="13" t="str">
        <x:f>IF(I3006&lt;=J3006,"是","否")</x:f>
        <x:v>是</x:v>
      </x:c>
      <x:c r="L3006" s="36" t="n">
        <x:v>0.7901167559222271</x:v>
      </x:c>
      <x:c r="M3006" s="36" t="n">
        <x:f>1-L3006</x:f>
        <x:v>0.20988324407777292</x:v>
      </x:c>
      <x:c r="N3006" s="13" t="str">
        <x:v>是</x:v>
      </x:c>
      <x:c r="O3006" s="15"/>
      <x:c r="P3006" s="13" t="str"/>
    </x:row>
    <x:row r="3007">
      <x:c r="A3007" s="15" t="n">
        <x:v>3006</x:v>
      </x:c>
      <x:c r="B3007" s="13" t="str">
        <x:v>Danainae-2</x:v>
      </x:c>
      <x:c r="C3007" s="13" t="str">
        <x:v>Danainae</x:v>
      </x:c>
      <x:c r="D3007" s="33" t="n">
        <x:f>'AR_values'!I40</x:f>
        <x:v>2.7817420272828395</x:v>
      </x:c>
      <x:c r="E3007" s="33" t="str">
        <x:v>Nymphalinae-14</x:v>
      </x:c>
      <x:c r="F3007" s="33" t="str">
        <x:v>Nymphalinae</x:v>
      </x:c>
      <x:c r="G3007" s="33" t="n">
        <x:f>'AR_values'!I194</x:f>
        <x:v>2.805672308307285</x:v>
      </x:c>
      <x:c r="H3007" s="33" t="n">
        <x:f>ABS(D3007-G3007)</x:f>
        <x:v>0.0239302810244455</x:v>
      </x:c>
      <x:c r="I3007" s="14" t="n">
        <x:f>IFERROR(H3007/AVERAGE(D3007,G3007),"")</x:f>
        <x:v>0.008565780014564844</x:v>
      </x:c>
      <x:c r="J3007" s="14" t="n">
        <x:f>'Method'!$B$2</x:f>
        <x:v>0.05</x:v>
      </x:c>
      <x:c r="K3007" s="13" t="str">
        <x:f>IF(I3007&lt;=J3007,"是","否")</x:f>
        <x:v>是</x:v>
      </x:c>
      <x:c r="L3007" s="36" t="n">
        <x:v>0.8845938521228534</x:v>
      </x:c>
      <x:c r="M3007" s="36" t="n">
        <x:f>1-L3007</x:f>
        <x:v>0.11540614787714665</x:v>
      </x:c>
      <x:c r="N3007" s="13" t="str">
        <x:v>是</x:v>
      </x:c>
      <x:c r="O3007" s="15"/>
      <x:c r="P3007" s="13" t="str"/>
    </x:row>
    <x:row r="3008">
      <x:c r="A3008" s="15" t="n">
        <x:v>3007</x:v>
      </x:c>
      <x:c r="B3008" s="13" t="str">
        <x:v>Lycaenidae_Candalides_hyacinthina</x:v>
      </x:c>
      <x:c r="C3008" s="13" t="str">
        <x:v>Lycaenidae</x:v>
      </x:c>
      <x:c r="D3008" s="33" t="n">
        <x:f>'AR_values'!I167</x:f>
        <x:v>2.546730965495565</x:v>
      </x:c>
      <x:c r="E3008" s="33" t="str">
        <x:v>Papilionidae-10</x:v>
      </x:c>
      <x:c r="F3008" s="33" t="str">
        <x:v>Papilionidae</x:v>
      </x:c>
      <x:c r="G3008" s="33" t="n">
        <x:f>'AR_values'!I220</x:f>
        <x:v>2.568647104070697</x:v>
      </x:c>
      <x:c r="H3008" s="33" t="n">
        <x:f>ABS(D3008-G3008)</x:f>
        <x:v>0.02191613857513186</x:v>
      </x:c>
      <x:c r="I3008" s="14" t="n">
        <x:f>IFERROR(H3008/AVERAGE(D3008,G3008),"")</x:f>
        <x:v>0.008568726798717402</x:v>
      </x:c>
      <x:c r="J3008" s="14" t="n">
        <x:f>'Method'!$B$2</x:f>
        <x:v>0.05</x:v>
      </x:c>
      <x:c r="K3008" s="13" t="str">
        <x:f>IF(I3008&lt;=J3008,"是","否")</x:f>
        <x:v>是</x:v>
      </x:c>
      <x:c r="L3008" s="36" t="n">
        <x:v>0.7840314136125655</x:v>
      </x:c>
      <x:c r="M3008" s="36" t="n">
        <x:f>1-L3008</x:f>
        <x:v>0.21596858638743455</x:v>
      </x:c>
      <x:c r="N3008" s="13" t="str">
        <x:v>是</x:v>
      </x:c>
      <x:c r="O3008" s="15"/>
      <x:c r="P3008" s="13" t="str"/>
    </x:row>
    <x:row r="3009">
      <x:c r="A3009" s="15" t="n">
        <x:v>3008</x:v>
      </x:c>
      <x:c r="B3009" s="13" t="str">
        <x:v>Pieridae-Coliadinae-17</x:v>
      </x:c>
      <x:c r="C3009" s="13" t="str">
        <x:v>Pieridae-Coliadinae</x:v>
      </x:c>
      <x:c r="D3009" s="33" t="n">
        <x:f>'AR_values'!I308</x:f>
        <x:v>2.36212050316884</x:v>
      </x:c>
      <x:c r="E3009" s="33" t="str">
        <x:v>Pieridae-Coliadinae-18</x:v>
      </x:c>
      <x:c r="F3009" s="33" t="str">
        <x:v>Pieridae-Coliadinae</x:v>
      </x:c>
      <x:c r="G3009" s="33" t="n">
        <x:f>'AR_values'!I309</x:f>
        <x:v>2.3824535414301917</x:v>
      </x:c>
      <x:c r="H3009" s="33" t="n">
        <x:f>ABS(D3009-G3009)</x:f>
        <x:v>0.0203330382613518</x:v>
      </x:c>
      <x:c r="I3009" s="14" t="n">
        <x:f>IFERROR(H3009/AVERAGE(D3009,G3009),"")</x:f>
        <x:v>0.0085710700561193</x:v>
      </x:c>
      <x:c r="J3009" s="14" t="n">
        <x:f>'Method'!$B$2</x:f>
        <x:v>0.05</x:v>
      </x:c>
      <x:c r="K3009" s="13" t="str">
        <x:f>IF(I3009&lt;=J3009,"是","否")</x:f>
        <x:v>是</x:v>
      </x:c>
      <x:c r="L3009" s="36" t="n">
        <x:v>0.9421145153189352</x:v>
      </x:c>
      <x:c r="M3009" s="36" t="n">
        <x:f>1-L3009</x:f>
        <x:v>0.0578854846810648</x:v>
      </x:c>
      <x:c r="N3009" s="13" t="str">
        <x:v>否</x:v>
      </x:c>
      <x:c r="O3009" s="15"/>
      <x:c r="P3009" s="13" t="str"/>
    </x:row>
    <x:row r="3010">
      <x:c r="A3010" s="15" t="n">
        <x:v>3009</x:v>
      </x:c>
      <x:c r="B3010" s="13" t="str">
        <x:v>Charaxinae-6</x:v>
      </x:c>
      <x:c r="C3010" s="13" t="str">
        <x:v>Charaxinae</x:v>
      </x:c>
      <x:c r="D3010" s="33" t="n">
        <x:f>'AR_values'!I27</x:f>
        <x:v>2.518220654144657</x:v>
      </x:c>
      <x:c r="E3010" s="33" t="str">
        <x:v>Satyrinae-26</x:v>
      </x:c>
      <x:c r="F3010" s="33" t="str">
        <x:v>Satyrinae</x:v>
      </x:c>
      <x:c r="G3010" s="33" t="n">
        <x:f>'AR_values'!I376</x:f>
        <x:v>2.4967235067878812</x:v>
      </x:c>
      <x:c r="H3010" s="33" t="n">
        <x:f>ABS(D3010-G3010)</x:f>
        <x:v>0.02149714735677577</x:v>
      </x:c>
      <x:c r="I3010" s="14" t="n">
        <x:f>IFERROR(H3010/AVERAGE(D3010,G3010),"")</x:f>
        <x:v>0.008573234982053453</x:v>
      </x:c>
      <x:c r="J3010" s="14" t="n">
        <x:f>'Method'!$B$2</x:f>
        <x:v>0.05</x:v>
      </x:c>
      <x:c r="K3010" s="13" t="str">
        <x:f>IF(I3010&lt;=J3010,"是","否")</x:f>
        <x:v>是</x:v>
      </x:c>
      <x:c r="L3010" s="36" t="n">
        <x:v>0.7013098130347523</x:v>
      </x:c>
      <x:c r="M3010" s="36" t="n">
        <x:f>1-L3010</x:f>
        <x:v>0.29869018696524774</x:v>
      </x:c>
      <x:c r="N3010" s="13" t="str">
        <x:v>是</x:v>
      </x:c>
      <x:c r="O3010" s="15"/>
      <x:c r="P3010" s="13" t="str"/>
    </x:row>
    <x:row r="3011">
      <x:c r="A3011" s="15" t="n">
        <x:v>3010</x:v>
      </x:c>
      <x:c r="B3011" s="13" t="str">
        <x:v>Charaxinae-1</x:v>
      </x:c>
      <x:c r="C3011" s="13" t="str">
        <x:v>Charaxinae</x:v>
      </x:c>
      <x:c r="D3011" s="33" t="n">
        <x:f>'AR_values'!I16</x:f>
        <x:v>2.523144015314187</x:v>
      </x:c>
      <x:c r="E3011" s="33" t="str">
        <x:v>Hesperiidae-34</x:v>
      </x:c>
      <x:c r="F3011" s="33" t="str">
        <x:v>Hesperiidae</x:v>
      </x:c>
      <x:c r="G3011" s="33" t="n">
        <x:f>'AR_values'!I102</x:f>
        <x:v>2.501602453160766</x:v>
      </x:c>
      <x:c r="H3011" s="33" t="n">
        <x:f>ABS(D3011-G3011)</x:f>
        <x:v>0.02154156215342118</x:v>
      </x:c>
      <x:c r="I3011" s="14" t="n">
        <x:f>IFERROR(H3011/AVERAGE(D3011,G3011),"")</x:f>
        <x:v>0.008574188683378168</x:v>
      </x:c>
      <x:c r="J3011" s="14" t="n">
        <x:f>'Method'!$B$2</x:f>
        <x:v>0.05</x:v>
      </x:c>
      <x:c r="K3011" s="13" t="str">
        <x:f>IF(I3011&lt;=J3011,"是","否")</x:f>
        <x:v>是</x:v>
      </x:c>
      <x:c r="L3011" s="36" t="n">
        <x:v>0.7606176338626192</x:v>
      </x:c>
      <x:c r="M3011" s="36" t="n">
        <x:f>1-L3011</x:f>
        <x:v>0.23938236613738084</x:v>
      </x:c>
      <x:c r="N3011" s="13" t="str">
        <x:v>是</x:v>
      </x:c>
      <x:c r="O3011" s="15"/>
      <x:c r="P3011" s="13" t="str"/>
    </x:row>
    <x:row r="3012">
      <x:c r="A3012" s="15" t="n">
        <x:v>3011</x:v>
      </x:c>
      <x:c r="B3012" s="13" t="str">
        <x:v>Charaxinae-2</x:v>
      </x:c>
      <x:c r="C3012" s="13" t="str">
        <x:v>Charaxinae</x:v>
      </x:c>
      <x:c r="D3012" s="33" t="n">
        <x:f>'AR_values'!I23</x:f>
        <x:v>2.5149952754018976</x:v>
      </x:c>
      <x:c r="E3012" s="33" t="str">
        <x:v>Riodinidae-13</x:v>
      </x:c>
      <x:c r="F3012" s="33" t="str">
        <x:v>Riodinidae</x:v>
      </x:c>
      <x:c r="G3012" s="33" t="n">
        <x:f>'AR_values'!I337</x:f>
        <x:v>2.4935190252012593</x:v>
      </x:c>
      <x:c r="H3012" s="33" t="n">
        <x:f>ABS(D3012-G3012)</x:f>
        <x:v>0.02147625020063826</x:v>
      </x:c>
      <x:c r="I3012" s="14" t="n">
        <x:f>IFERROR(H3012/AVERAGE(D3012,G3012),"")</x:f>
        <x:v>0.008575896528059011</x:v>
      </x:c>
      <x:c r="J3012" s="14" t="n">
        <x:f>'Method'!$B$2</x:f>
        <x:v>0.05</x:v>
      </x:c>
      <x:c r="K3012" s="13" t="str">
        <x:f>IF(I3012&lt;=J3012,"是","否")</x:f>
        <x:v>是</x:v>
      </x:c>
      <x:c r="L3012" s="36" t="n">
        <x:v>0.8505508377323847</x:v>
      </x:c>
      <x:c r="M3012" s="36" t="n">
        <x:f>1-L3012</x:f>
        <x:v>0.1494491622676153</x:v>
      </x:c>
      <x:c r="N3012" s="13" t="str">
        <x:v>是</x:v>
      </x:c>
      <x:c r="O3012" s="15"/>
      <x:c r="P3012" s="13" t="str"/>
    </x:row>
    <x:row r="3013">
      <x:c r="A3013" s="15" t="n">
        <x:v>3012</x:v>
      </x:c>
      <x:c r="B3013" s="13" t="str">
        <x:v>Heliconiinae-2</x:v>
      </x:c>
      <x:c r="C3013" s="13" t="str">
        <x:v>Heliconiinae</x:v>
      </x:c>
      <x:c r="D3013" s="33" t="n">
        <x:f>'AR_values'!I63</x:f>
        <x:v>2.7018446860659315</x:v>
      </x:c>
      <x:c r="E3013" s="33" t="str">
        <x:v>Hesperiidae_Trapezites_phigalia</x:v>
      </x:c>
      <x:c r="F3013" s="33" t="str">
        <x:v>Hesperiidae</x:v>
      </x:c>
      <x:c r="G3013" s="33" t="n">
        <x:f>'AR_values'!I127</x:f>
        <x:v>2.72511738918434</x:v>
      </x:c>
      <x:c r="H3013" s="33" t="n">
        <x:f>ABS(D3013-G3013)</x:f>
        <x:v>0.023272703118408344</x:v>
      </x:c>
      <x:c r="I3013" s="14" t="n">
        <x:f>IFERROR(H3013/AVERAGE(D3013,G3013),"")</x:f>
        <x:v>0.008576696426364872</x:v>
      </x:c>
      <x:c r="J3013" s="14" t="n">
        <x:f>'Method'!$B$2</x:f>
        <x:v>0.05</x:v>
      </x:c>
      <x:c r="K3013" s="13" t="str">
        <x:f>IF(I3013&lt;=J3013,"是","否")</x:f>
        <x:v>是</x:v>
      </x:c>
      <x:c r="L3013" s="36" t="n">
        <x:v>0.7533219761499148</x:v>
      </x:c>
      <x:c r="M3013" s="36" t="n">
        <x:f>1-L3013</x:f>
        <x:v>0.2466780238500852</x:v>
      </x:c>
      <x:c r="N3013" s="13" t="str">
        <x:v>是</x:v>
      </x:c>
      <x:c r="O3013" s="15"/>
      <x:c r="P3013" s="13" t="str"/>
    </x:row>
    <x:row r="3014">
      <x:c r="A3014" s="15" t="n">
        <x:v>3013</x:v>
      </x:c>
      <x:c r="B3014" s="13" t="str">
        <x:v>Charaxinae-15</x:v>
      </x:c>
      <x:c r="C3014" s="13" t="str">
        <x:v>Charaxinae</x:v>
      </x:c>
      <x:c r="D3014" s="33" t="n">
        <x:f>'AR_values'!I22</x:f>
        <x:v>2.4406235760127264</x:v>
      </x:c>
      <x:c r="E3014" s="33" t="str">
        <x:v>Lycaenidae_Ogyris_subteristris</x:v>
      </x:c>
      <x:c r="F3014" s="33" t="str">
        <x:v>Lycaenidae</x:v>
      </x:c>
      <x:c r="G3014" s="33" t="n">
        <x:f>'AR_values'!I183</x:f>
        <x:v>2.419773943913982</x:v>
      </x:c>
      <x:c r="H3014" s="33" t="n">
        <x:f>ABS(D3014-G3014)</x:f>
        <x:v>0.020849632098744575</x:v>
      </x:c>
      <x:c r="I3014" s="14" t="n">
        <x:f>IFERROR(H3014/AVERAGE(D3014,G3014),"")</x:f>
        <x:v>0.008579393769034337</x:v>
      </x:c>
      <x:c r="J3014" s="14" t="n">
        <x:f>'Method'!$B$2</x:f>
        <x:v>0.05</x:v>
      </x:c>
      <x:c r="K3014" s="13" t="str">
        <x:f>IF(I3014&lt;=J3014,"是","否")</x:f>
        <x:v>是</x:v>
      </x:c>
      <x:c r="L3014" s="36" t="n">
        <x:v>0.6722998460934907</x:v>
      </x:c>
      <x:c r="M3014" s="36" t="n">
        <x:f>1-L3014</x:f>
        <x:v>0.3277001539065093</x:v>
      </x:c>
      <x:c r="N3014" s="13" t="str">
        <x:v>是</x:v>
      </x:c>
      <x:c r="O3014" s="15"/>
      <x:c r="P3014" s="13" t="str"/>
    </x:row>
    <x:row r="3015">
      <x:c r="A3015" s="15" t="n">
        <x:v>3014</x:v>
      </x:c>
      <x:c r="B3015" s="13" t="str">
        <x:v>Heliconiinae-8</x:v>
      </x:c>
      <x:c r="C3015" s="13" t="str">
        <x:v>Heliconiinae</x:v>
      </x:c>
      <x:c r="D3015" s="33" t="n">
        <x:f>'AR_values'!I73</x:f>
        <x:v>3.0060250090214837</x:v>
      </x:c>
      <x:c r="E3015" s="33" t="str">
        <x:v>Hesperiidae_Antipodia_atralba</x:v>
      </x:c>
      <x:c r="F3015" s="33" t="str">
        <x:v>Hesperiidae</x:v>
      </x:c>
      <x:c r="G3015" s="33" t="n">
        <x:f>'AR_values'!I112</x:f>
        <x:v>2.980336396525423</x:v>
      </x:c>
      <x:c r="H3015" s="33" t="n">
        <x:f>ABS(D3015-G3015)</x:f>
        <x:v>0.025688612496060692</x:v>
      </x:c>
      <x:c r="I3015" s="14" t="n">
        <x:f>IFERROR(H3015/AVERAGE(D3015,G3015),"")</x:f>
        <x:v>0.008582379430770037</x:v>
      </x:c>
      <x:c r="J3015" s="14" t="n">
        <x:f>'Method'!$B$2</x:f>
        <x:v>0.05</x:v>
      </x:c>
      <x:c r="K3015" s="13" t="str">
        <x:f>IF(I3015&lt;=J3015,"是","否")</x:f>
        <x:v>是</x:v>
      </x:c>
      <x:c r="L3015" s="36" t="n">
        <x:v>0.8332677886114915</x:v>
      </x:c>
      <x:c r="M3015" s="36" t="n">
        <x:f>1-L3015</x:f>
        <x:v>0.16673221138850847</x:v>
      </x:c>
      <x:c r="N3015" s="13" t="str">
        <x:v>是</x:v>
      </x:c>
      <x:c r="O3015" s="15"/>
      <x:c r="P3015" s="13" t="str"/>
    </x:row>
    <x:row r="3016">
      <x:c r="A3016" s="15" t="n">
        <x:v>3015</x:v>
      </x:c>
      <x:c r="B3016" s="13" t="str">
        <x:v>Heliconiinae-10</x:v>
      </x:c>
      <x:c r="C3016" s="13" t="str">
        <x:v>Heliconiinae</x:v>
      </x:c>
      <x:c r="D3016" s="33" t="n">
        <x:f>'AR_values'!I53</x:f>
        <x:v>2.5832322601964766</x:v>
      </x:c>
      <x:c r="E3016" s="33" t="str">
        <x:v>Satyrinae-8</x:v>
      </x:c>
      <x:c r="F3016" s="33" t="str">
        <x:v>Satyrinae</x:v>
      </x:c>
      <x:c r="G3016" s="33" t="n">
        <x:f>'AR_values'!I383</x:f>
        <x:v>2.6054994443958197</x:v>
      </x:c>
      <x:c r="H3016" s="33" t="n">
        <x:f>ABS(D3016-G3016)</x:f>
        <x:v>0.02226718419934315</x:v>
      </x:c>
      <x:c r="I3016" s="14" t="n">
        <x:f>IFERROR(H3016/AVERAGE(D3016,G3016),"")</x:f>
        <x:v>0.008582900588070699</x:v>
      </x:c>
      <x:c r="J3016" s="14" t="n">
        <x:f>'Method'!$B$2</x:f>
        <x:v>0.05</x:v>
      </x:c>
      <x:c r="K3016" s="13" t="str">
        <x:f>IF(I3016&lt;=J3016,"是","否")</x:f>
        <x:v>是</x:v>
      </x:c>
      <x:c r="L3016" s="36" t="n">
        <x:v>0.8670396281565959</x:v>
      </x:c>
      <x:c r="M3016" s="36" t="n">
        <x:f>1-L3016</x:f>
        <x:v>0.13296037184340415</x:v>
      </x:c>
      <x:c r="N3016" s="13" t="str">
        <x:v>是</x:v>
      </x:c>
      <x:c r="O3016" s="15"/>
      <x:c r="P3016" s="13" t="str"/>
    </x:row>
    <x:row r="3017">
      <x:c r="A3017" s="15" t="n">
        <x:v>3016</x:v>
      </x:c>
      <x:c r="B3017" s="13" t="str">
        <x:v>Charaxinae-6</x:v>
      </x:c>
      <x:c r="C3017" s="13" t="str">
        <x:v>Charaxinae</x:v>
      </x:c>
      <x:c r="D3017" s="33" t="n">
        <x:f>'AR_values'!I27</x:f>
        <x:v>2.518220654144657</x:v>
      </x:c>
      <x:c r="E3017" s="33" t="str">
        <x:v>Lycaenidae_Ogyris_olane</x:v>
      </x:c>
      <x:c r="F3017" s="33" t="str">
        <x:v>Lycaenidae</x:v>
      </x:c>
      <x:c r="G3017" s="33" t="n">
        <x:f>'AR_values'!I180</x:f>
        <x:v>2.5399402467253505</x:v>
      </x:c>
      <x:c r="H3017" s="33" t="n">
        <x:f>ABS(D3017-G3017)</x:f>
        <x:v>0.021719592580693448</x:v>
      </x:c>
      <x:c r="I3017" s="14" t="n">
        <x:f>IFERROR(H3017/AVERAGE(D3017,G3017),"")</x:f>
        <x:v>0.008587940560355707</x:v>
      </x:c>
      <x:c r="J3017" s="14" t="n">
        <x:f>'Method'!$B$2</x:f>
        <x:v>0.05</x:v>
      </x:c>
      <x:c r="K3017" s="13" t="str">
        <x:f>IF(I3017&lt;=J3017,"是","否")</x:f>
        <x:v>是</x:v>
      </x:c>
      <x:c r="L3017" s="36" t="n">
        <x:v>0.7113597430406853</x:v>
      </x:c>
      <x:c r="M3017" s="36" t="n">
        <x:f>1-L3017</x:f>
        <x:v>0.2886402569593147</x:v>
      </x:c>
      <x:c r="N3017" s="13" t="str">
        <x:v>是</x:v>
      </x:c>
      <x:c r="O3017" s="15"/>
      <x:c r="P3017" s="13" t="str"/>
    </x:row>
    <x:row r="3018">
      <x:c r="A3018" s="15" t="n">
        <x:v>3017</x:v>
      </x:c>
      <x:c r="B3018" s="13" t="str">
        <x:v>Hesperiidae_Taractrocera_papyria</x:v>
      </x:c>
      <x:c r="C3018" s="13" t="str">
        <x:v>Hesperiidae</x:v>
      </x:c>
      <x:c r="D3018" s="33" t="n">
        <x:f>'AR_values'!I124</x:f>
        <x:v>2.4454271732718333</x:v>
      </x:c>
      <x:c r="E3018" s="33" t="str">
        <x:v>Lycaenidae_Candalides_acasta</x:v>
      </x:c>
      <x:c r="F3018" s="33" t="str">
        <x:v>Lycaenidae</x:v>
      </x:c>
      <x:c r="G3018" s="33" t="n">
        <x:f>'AR_values'!I164</x:f>
        <x:v>2.4245150825976376</x:v>
      </x:c>
      <x:c r="H3018" s="33" t="n">
        <x:f>ABS(D3018-G3018)</x:f>
        <x:v>0.02091209067419575</x:v>
      </x:c>
      <x:c r="I3018" s="14" t="n">
        <x:f>IFERROR(H3018/AVERAGE(D3018,G3018),"")</x:f>
        <x:v>0.008588229418528142</x:v>
      </x:c>
      <x:c r="J3018" s="14" t="n">
        <x:f>'Method'!$B$2</x:f>
        <x:v>0.05</x:v>
      </x:c>
      <x:c r="K3018" s="13" t="str">
        <x:f>IF(I3018&lt;=J3018,"是","否")</x:f>
        <x:v>是</x:v>
      </x:c>
      <x:c r="L3018" s="36" t="n">
        <x:v>0.7849872227113621</x:v>
      </x:c>
      <x:c r="M3018" s="36" t="n">
        <x:f>1-L3018</x:f>
        <x:v>0.21501277728863788</x:v>
      </x:c>
      <x:c r="N3018" s="13" t="str">
        <x:v>是</x:v>
      </x:c>
      <x:c r="O3018" s="15"/>
      <x:c r="P3018" s="13" t="str"/>
    </x:row>
    <x:row r="3019">
      <x:c r="A3019" s="15" t="n">
        <x:v>3018</x:v>
      </x:c>
      <x:c r="B3019" s="13" t="str">
        <x:v>Limenitidinae-3</x:v>
      </x:c>
      <x:c r="C3019" s="13" t="str">
        <x:v>Limenitidinae</x:v>
      </x:c>
      <x:c r="D3019" s="33" t="n">
        <x:f>'AR_values'!I135</x:f>
        <x:v>2.6762314373060816</x:v>
      </x:c>
      <x:c r="E3019" s="33" t="str">
        <x:v>Satyrinae-16</x:v>
      </x:c>
      <x:c r="F3019" s="33" t="str">
        <x:v>Satyrinae</x:v>
      </x:c>
      <x:c r="G3019" s="33" t="n">
        <x:f>'AR_values'!I365</x:f>
        <x:v>2.699315938443061</x:v>
      </x:c>
      <x:c r="H3019" s="33" t="n">
        <x:f>ABS(D3019-G3019)</x:f>
        <x:v>0.023084501136979352</x:v>
      </x:c>
      <x:c r="I3019" s="14" t="n">
        <x:f>IFERROR(H3019/AVERAGE(D3019,G3019),"")</x:f>
        <x:v>0.00858870716724444</x:v>
      </x:c>
      <x:c r="J3019" s="14" t="n">
        <x:f>'Method'!$B$2</x:f>
        <x:v>0.05</x:v>
      </x:c>
      <x:c r="K3019" s="13" t="str">
        <x:f>IF(I3019&lt;=J3019,"是","否")</x:f>
        <x:v>是</x:v>
      </x:c>
      <x:c r="L3019" s="36" t="n">
        <x:v>0.7719331337090043</x:v>
      </x:c>
      <x:c r="M3019" s="36" t="n">
        <x:f>1-L3019</x:f>
        <x:v>0.2280668662909957</x:v>
      </x:c>
      <x:c r="N3019" s="13" t="str">
        <x:v>是</x:v>
      </x:c>
      <x:c r="O3019" s="15"/>
      <x:c r="P3019" s="13" t="str"/>
    </x:row>
    <x:row r="3020">
      <x:c r="A3020" s="15" t="n">
        <x:v>3019</x:v>
      </x:c>
      <x:c r="B3020" s="13" t="str">
        <x:v>Lycaenidae_Ogyris_genoveva</x:v>
      </x:c>
      <x:c r="C3020" s="13" t="str">
        <x:v>Lycaenidae</x:v>
      </x:c>
      <x:c r="D3020" s="33" t="n">
        <x:f>'AR_values'!I178</x:f>
        <x:v>2.47951699545104</x:v>
      </x:c>
      <x:c r="E3020" s="33" t="str">
        <x:v>Nymphalinae-12</x:v>
      </x:c>
      <x:c r="F3020" s="33" t="str">
        <x:v>Nymphalinae</x:v>
      </x:c>
      <x:c r="G3020" s="33" t="n">
        <x:f>'AR_values'!I192</x:f>
        <x:v>2.5009098099084275</x:v>
      </x:c>
      <x:c r="H3020" s="33" t="n">
        <x:f>ABS(D3020-G3020)</x:f>
        <x:v>0.021392814457387388</x:v>
      </x:c>
      <x:c r="I3020" s="14" t="n">
        <x:f>IFERROR(H3020/AVERAGE(D3020,G3020),"")</x:f>
        <x:v>0.008590755488813308</x:v>
      </x:c>
      <x:c r="J3020" s="14" t="n">
        <x:f>'Method'!$B$2</x:f>
        <x:v>0.05</x:v>
      </x:c>
      <x:c r="K3020" s="13" t="str">
        <x:f>IF(I3020&lt;=J3020,"是","否")</x:f>
        <x:v>是</x:v>
      </x:c>
      <x:c r="L3020" s="36" t="n">
        <x:v>0.8310936600886842</x:v>
      </x:c>
      <x:c r="M3020" s="36" t="n">
        <x:f>1-L3020</x:f>
        <x:v>0.16890633991131576</x:v>
      </x:c>
      <x:c r="N3020" s="13" t="str">
        <x:v>是</x:v>
      </x:c>
      <x:c r="O3020" s="15"/>
      <x:c r="P3020" s="13" t="str"/>
    </x:row>
    <x:row r="3021">
      <x:c r="A3021" s="15" t="n">
        <x:v>3020</x:v>
      </x:c>
      <x:c r="B3021" s="13" t="str">
        <x:v>Papilionidae-20</x:v>
      </x:c>
      <x:c r="C3021" s="13" t="str">
        <x:v>Papilionidae</x:v>
      </x:c>
      <x:c r="D3021" s="33" t="n">
        <x:f>'AR_values'!I231</x:f>
        <x:v>2.9969120778729335</x:v>
      </x:c>
      <x:c r="E3021" s="33" t="str">
        <x:v>Papilionidae-43</x:v>
      </x:c>
      <x:c r="F3021" s="33" t="str">
        <x:v>Papilionidae</x:v>
      </x:c>
      <x:c r="G3021" s="33" t="n">
        <x:f>'AR_values'!I255</x:f>
        <x:v>3.0227807473621002</x:v>
      </x:c>
      <x:c r="H3021" s="33" t="n">
        <x:f>ABS(D3021-G3021)</x:f>
        <x:v>0.025868669489166773</x:v>
      </x:c>
      <x:c r="I3021" s="14" t="n">
        <x:f>IFERROR(H3021/AVERAGE(D3021,G3021),"")</x:f>
        <x:v>0.00859468090488712</x:v>
      </x:c>
      <x:c r="J3021" s="14" t="n">
        <x:f>'Method'!$B$2</x:f>
        <x:v>0.05</x:v>
      </x:c>
      <x:c r="K3021" s="13" t="str">
        <x:f>IF(I3021&lt;=J3021,"是","否")</x:f>
        <x:v>是</x:v>
      </x:c>
      <x:c r="L3021" s="36" t="n">
        <x:v>0.7977057343256412</x:v>
      </x:c>
      <x:c r="M3021" s="36" t="n">
        <x:f>1-L3021</x:f>
        <x:v>0.20229426567435882</x:v>
      </x:c>
      <x:c r="N3021" s="13" t="str">
        <x:v>否</x:v>
      </x:c>
      <x:c r="O3021" s="15"/>
      <x:c r="P3021" s="13" t="str"/>
    </x:row>
    <x:row r="3022">
      <x:c r="A3022" s="15" t="n">
        <x:v>3021</x:v>
      </x:c>
      <x:c r="B3022" s="13" t="str">
        <x:v>Heliconiinae-2</x:v>
      </x:c>
      <x:c r="C3022" s="13" t="str">
        <x:v>Heliconiinae</x:v>
      </x:c>
      <x:c r="D3022" s="33" t="n">
        <x:f>'AR_values'!I63</x:f>
        <x:v>2.7018446860659315</x:v>
      </x:c>
      <x:c r="E3022" s="33" t="str">
        <x:v>Papilionidae-21</x:v>
      </x:c>
      <x:c r="F3022" s="33" t="str">
        <x:v>Papilionidae</x:v>
      </x:c>
      <x:c r="G3022" s="33" t="n">
        <x:f>'AR_values'!I232</x:f>
        <x:v>2.6787195291908024</x:v>
      </x:c>
      <x:c r="H3022" s="33" t="n">
        <x:f>ABS(D3022-G3022)</x:f>
        <x:v>0.02312515687512917</x:v>
      </x:c>
      <x:c r="I3022" s="14" t="n">
        <x:f>IFERROR(H3022/AVERAGE(D3022,G3022),"")</x:f>
        <x:v>0.008595811126854381</x:v>
      </x:c>
      <x:c r="J3022" s="14" t="n">
        <x:f>'Method'!$B$2</x:f>
        <x:v>0.05</x:v>
      </x:c>
      <x:c r="K3022" s="13" t="str">
        <x:f>IF(I3022&lt;=J3022,"是","否")</x:f>
        <x:v>是</x:v>
      </x:c>
      <x:c r="L3022" s="36" t="n">
        <x:v>0.7728039046934132</x:v>
      </x:c>
      <x:c r="M3022" s="36" t="n">
        <x:f>1-L3022</x:f>
        <x:v>0.2271960953065868</x:v>
      </x:c>
      <x:c r="N3022" s="13" t="str">
        <x:v>是</x:v>
      </x:c>
      <x:c r="O3022" s="15"/>
      <x:c r="P3022" s="13" t="str"/>
    </x:row>
    <x:row r="3023">
      <x:c r="A3023" s="15" t="n">
        <x:v>3022</x:v>
      </x:c>
      <x:c r="B3023" s="13" t="str">
        <x:v>Biblidinae-10</x:v>
      </x:c>
      <x:c r="C3023" s="13" t="str">
        <x:v>Biblidinae</x:v>
      </x:c>
      <x:c r="D3023" s="33" t="n">
        <x:f>'AR_values'!I3</x:f>
        <x:v>2.6618982407867247</x:v>
      </x:c>
      <x:c r="E3023" s="33" t="str">
        <x:v>Hesperiidae-27</x:v>
      </x:c>
      <x:c r="F3023" s="33" t="str">
        <x:v>Hesperiidae</x:v>
      </x:c>
      <x:c r="G3023" s="33" t="n">
        <x:f>'AR_values'!I94</x:f>
        <x:v>2.6390698606105385</x:v>
      </x:c>
      <x:c r="H3023" s="33" t="n">
        <x:f>ABS(D3023-G3023)</x:f>
        <x:v>0.022828380176186158</x:v>
      </x:c>
      <x:c r="I3023" s="14" t="n">
        <x:f>IFERROR(H3023/AVERAGE(D3023,G3023),"")</x:f>
        <x:v>0.008612909845720032</x:v>
      </x:c>
      <x:c r="J3023" s="14" t="n">
        <x:f>'Method'!$B$2</x:f>
        <x:v>0.05</x:v>
      </x:c>
      <x:c r="K3023" s="13" t="str">
        <x:f>IF(I3023&lt;=J3023,"是","否")</x:f>
        <x:v>是</x:v>
      </x:c>
      <x:c r="L3023" s="36" t="n">
        <x:v>0.8846738982547713</x:v>
      </x:c>
      <x:c r="M3023" s="36" t="n">
        <x:f>1-L3023</x:f>
        <x:v>0.11532610174522873</x:v>
      </x:c>
      <x:c r="N3023" s="13" t="str">
        <x:v>是</x:v>
      </x:c>
      <x:c r="O3023" s="15"/>
      <x:c r="P3023" s="13" t="str"/>
    </x:row>
    <x:row r="3024">
      <x:c r="A3024" s="15" t="n">
        <x:v>3023</x:v>
      </x:c>
      <x:c r="B3024" s="13" t="str">
        <x:v>Limenitidinae-8</x:v>
      </x:c>
      <x:c r="C3024" s="13" t="str">
        <x:v>Limenitidinae</x:v>
      </x:c>
      <x:c r="D3024" s="33" t="n">
        <x:f>'AR_values'!I140</x:f>
        <x:v>2.3890954186981337</x:v>
      </x:c>
      <x:c r="E3024" s="33" t="str">
        <x:v>Pieridae-27</x:v>
      </x:c>
      <x:c r="F3024" s="33" t="str">
        <x:v>Pieridae</x:v>
      </x:c>
      <x:c r="G3024" s="33" t="n">
        <x:f>'AR_values'!I292</x:f>
        <x:v>2.4097641192868773</x:v>
      </x:c>
      <x:c r="H3024" s="33" t="n">
        <x:f>ABS(D3024-G3024)</x:f>
        <x:v>0.020668700588743594</x:v>
      </x:c>
      <x:c r="I3024" s="14" t="n">
        <x:f>IFERROR(H3024/AVERAGE(D3024,G3024),"")</x:f>
        <x:v>0.008614005234011143</x:v>
      </x:c>
      <x:c r="J3024" s="14" t="n">
        <x:f>'Method'!$B$2</x:f>
        <x:v>0.05</x:v>
      </x:c>
      <x:c r="K3024" s="13" t="str">
        <x:f>IF(I3024&lt;=J3024,"是","否")</x:f>
        <x:v>是</x:v>
      </x:c>
      <x:c r="L3024" s="36" t="n">
        <x:v>0.8285763971914875</x:v>
      </x:c>
      <x:c r="M3024" s="36" t="n">
        <x:f>1-L3024</x:f>
        <x:v>0.17142360280851254</x:v>
      </x:c>
      <x:c r="N3024" s="13" t="str">
        <x:v>是</x:v>
      </x:c>
      <x:c r="O3024" s="15"/>
      <x:c r="P3024" s="13" t="str"/>
    </x:row>
    <x:row r="3025">
      <x:c r="A3025" s="15" t="n">
        <x:v>3024</x:v>
      </x:c>
      <x:c r="B3025" s="13" t="str">
        <x:v>Hesperiidae-13</x:v>
      </x:c>
      <x:c r="C3025" s="13" t="str">
        <x:v>Hesperiidae</x:v>
      </x:c>
      <x:c r="D3025" s="33" t="n">
        <x:f>'AR_values'!I79</x:f>
        <x:v>2.991794981073474</x:v>
      </x:c>
      <x:c r="E3025" s="33" t="str">
        <x:v>Hesperiidae_Cephrenes_augiades</x:v>
      </x:c>
      <x:c r="F3025" s="33" t="str">
        <x:v>Hesperiidae</x:v>
      </x:c>
      <x:c r="G3025" s="33" t="n">
        <x:f>'AR_values'!I113</x:f>
        <x:v>3.0176911567888243</x:v>
      </x:c>
      <x:c r="H3025" s="33" t="n">
        <x:f>ABS(D3025-G3025)</x:f>
        <x:v>0.02589617571535019</x:v>
      </x:c>
      <x:c r="I3025" s="14" t="n">
        <x:f>IFERROR(H3025/AVERAGE(D3025,G3025),"")</x:f>
        <x:v>0.00861843263176642</x:v>
      </x:c>
      <x:c r="J3025" s="14" t="n">
        <x:f>'Method'!$B$2</x:f>
        <x:v>0.05</x:v>
      </x:c>
      <x:c r="K3025" s="13" t="str">
        <x:f>IF(I3025&lt;=J3025,"是","否")</x:f>
        <x:v>是</x:v>
      </x:c>
      <x:c r="L3025" s="36" t="n">
        <x:v>0.8394722825418938</x:v>
      </x:c>
      <x:c r="M3025" s="36" t="n">
        <x:f>1-L3025</x:f>
        <x:v>0.16052771745810623</x:v>
      </x:c>
      <x:c r="N3025" s="13" t="str">
        <x:v>否</x:v>
      </x:c>
      <x:c r="O3025" s="15"/>
      <x:c r="P3025" s="13" t="str"/>
    </x:row>
    <x:row r="3026">
      <x:c r="A3026" s="15" t="n">
        <x:v>3025</x:v>
      </x:c>
      <x:c r="B3026" s="13" t="str">
        <x:v>Heliconiinae-4</x:v>
      </x:c>
      <x:c r="C3026" s="13" t="str">
        <x:v>Heliconiinae</x:v>
      </x:c>
      <x:c r="D3026" s="33" t="n">
        <x:f>'AR_values'!I69</x:f>
        <x:v>2.9448795791455837</x:v>
      </x:c>
      <x:c r="E3026" s="33" t="str">
        <x:v>Pieridae_Elodina_padusa</x:v>
      </x:c>
      <x:c r="F3026" s="33" t="str">
        <x:v>Pieridae</x:v>
      </x:c>
      <x:c r="G3026" s="33" t="n">
        <x:f>'AR_values'!I327</x:f>
        <x:v>2.919606733186484</x:v>
      </x:c>
      <x:c r="H3026" s="33" t="n">
        <x:f>ABS(D3026-G3026)</x:f>
        <x:v>0.025272845959099843</x:v>
      </x:c>
      <x:c r="I3026" s="14" t="n">
        <x:f>IFERROR(H3026/AVERAGE(D3026,G3026),"")</x:f>
        <x:v>0.008618946183216467</x:v>
      </x:c>
      <x:c r="J3026" s="14" t="n">
        <x:f>'Method'!$B$2</x:f>
        <x:v>0.05</x:v>
      </x:c>
      <x:c r="K3026" s="13" t="str">
        <x:f>IF(I3026&lt;=J3026,"是","否")</x:f>
        <x:v>是</x:v>
      </x:c>
      <x:c r="L3026" s="36" t="n">
        <x:v>0.8156692944474422</x:v>
      </x:c>
      <x:c r="M3026" s="36" t="n">
        <x:f>1-L3026</x:f>
        <x:v>0.18433070555255782</x:v>
      </x:c>
      <x:c r="N3026" s="13" t="str">
        <x:v>是</x:v>
      </x:c>
      <x:c r="O3026" s="15"/>
      <x:c r="P3026" s="13" t="str"/>
    </x:row>
    <x:row r="3027">
      <x:c r="A3027" s="15" t="n">
        <x:v>3026</x:v>
      </x:c>
      <x:c r="B3027" s="13" t="str">
        <x:v>Limenitidinae-2</x:v>
      </x:c>
      <x:c r="C3027" s="13" t="str">
        <x:v>Limenitidinae</x:v>
      </x:c>
      <x:c r="D3027" s="33" t="n">
        <x:f>'AR_values'!I134</x:f>
        <x:v>2.628721263472674</x:v>
      </x:c>
      <x:c r="E3027" s="33" t="str">
        <x:v>Parnassiinae-2</x:v>
      </x:c>
      <x:c r="F3027" s="33" t="str">
        <x:v>Parnassiinae</x:v>
      </x:c>
      <x:c r="G3027" s="33" t="n">
        <x:f>'AR_values'!I269</x:f>
        <x:v>2.6514822493832084</x:v>
      </x:c>
      <x:c r="H3027" s="33" t="n">
        <x:f>ABS(D3027-G3027)</x:f>
        <x:v>0.022760985910534437</x:v>
      </x:c>
      <x:c r="I3027" s="14" t="n">
        <x:f>IFERROR(H3027/AVERAGE(D3027,G3027),"")</x:f>
        <x:v>0.008621253273710957</x:v>
      </x:c>
      <x:c r="J3027" s="14" t="n">
        <x:f>'Method'!$B$2</x:f>
        <x:v>0.05</x:v>
      </x:c>
      <x:c r="K3027" s="13" t="str">
        <x:f>IF(I3027&lt;=J3027,"是","否")</x:f>
        <x:v>是</x:v>
      </x:c>
      <x:c r="L3027" s="36" t="n">
        <x:v>0.849637330754352</x:v>
      </x:c>
      <x:c r="M3027" s="36" t="n">
        <x:f>1-L3027</x:f>
        <x:v>0.150362669245648</x:v>
      </x:c>
      <x:c r="N3027" s="13" t="str">
        <x:v>是</x:v>
      </x:c>
      <x:c r="O3027" s="15"/>
      <x:c r="P3027" s="13" t="str"/>
    </x:row>
    <x:row r="3028">
      <x:c r="A3028" s="15" t="n">
        <x:v>3027</x:v>
      </x:c>
      <x:c r="B3028" s="13" t="str">
        <x:v>Charaxinae-8</x:v>
      </x:c>
      <x:c r="C3028" s="13" t="str">
        <x:v>Charaxinae</x:v>
      </x:c>
      <x:c r="D3028" s="33" t="n">
        <x:f>'AR_values'!I29</x:f>
        <x:v>2.3353649720977887</x:v>
      </x:c>
      <x:c r="E3028" s="33" t="str">
        <x:v>Lycaenidae-18</x:v>
      </x:c>
      <x:c r="F3028" s="33" t="str">
        <x:v>Lycaenidae</x:v>
      </x:c>
      <x:c r="G3028" s="33" t="n">
        <x:f>'AR_values'!I149</x:f>
        <x:v>2.3153095940800945</x:v>
      </x:c>
      <x:c r="H3028" s="33" t="n">
        <x:f>ABS(D3028-G3028)</x:f>
        <x:v>0.020055378017694192</x:v>
      </x:c>
      <x:c r="I3028" s="14" t="n">
        <x:f>IFERROR(H3028/AVERAGE(D3028,G3028),"")</x:f>
        <x:v>0.008624717869337621</x:v>
      </x:c>
      <x:c r="J3028" s="14" t="n">
        <x:f>'Method'!$B$2</x:f>
        <x:v>0.05</x:v>
      </x:c>
      <x:c r="K3028" s="13" t="str">
        <x:f>IF(I3028&lt;=J3028,"是","否")</x:f>
        <x:v>是</x:v>
      </x:c>
      <x:c r="L3028" s="36" t="n">
        <x:v>0.7097542726628338</x:v>
      </x:c>
      <x:c r="M3028" s="36" t="n">
        <x:f>1-L3028</x:f>
        <x:v>0.29024572733716625</x:v>
      </x:c>
      <x:c r="N3028" s="13" t="str">
        <x:v>是</x:v>
      </x:c>
      <x:c r="O3028" s="15"/>
      <x:c r="P3028" s="13" t="str"/>
    </x:row>
    <x:row r="3029">
      <x:c r="A3029" s="15" t="n">
        <x:v>3028</x:v>
      </x:c>
      <x:c r="B3029" s="13" t="str">
        <x:v>Hesperiidae-27</x:v>
      </x:c>
      <x:c r="C3029" s="13" t="str">
        <x:v>Hesperiidae</x:v>
      </x:c>
      <x:c r="D3029" s="33" t="n">
        <x:f>'AR_values'!I94</x:f>
        <x:v>2.6390698606105385</x:v>
      </x:c>
      <x:c r="E3029" s="33" t="str">
        <x:v>Pieridae_Pieris_rapae</x:v>
      </x:c>
      <x:c r="F3029" s="33" t="str">
        <x:v>Pieridae</x:v>
      </x:c>
      <x:c r="G3029" s="33" t="n">
        <x:f>'AR_values'!I331</x:f>
        <x:v>2.6619340338993793</x:v>
      </x:c>
      <x:c r="H3029" s="33" t="n">
        <x:f>ABS(D3029-G3029)</x:f>
        <x:v>0.022864173288840828</x:v>
      </x:c>
      <x:c r="I3029" s="14" t="n">
        <x:f>IFERROR(H3029/AVERAGE(D3029,G3029),"")</x:f>
        <x:v>0.00862635596722369</x:v>
      </x:c>
      <x:c r="J3029" s="14" t="n">
        <x:f>'Method'!$B$2</x:f>
        <x:v>0.05</x:v>
      </x:c>
      <x:c r="K3029" s="13" t="str">
        <x:f>IF(I3029&lt;=J3029,"是","否")</x:f>
        <x:v>是</x:v>
      </x:c>
      <x:c r="L3029" s="36" t="n">
        <x:v>0.7581108024940357</x:v>
      </x:c>
      <x:c r="M3029" s="36" t="n">
        <x:f>1-L3029</x:f>
        <x:v>0.24188919750596427</x:v>
      </x:c>
      <x:c r="N3029" s="13" t="str">
        <x:v>是</x:v>
      </x:c>
      <x:c r="O3029" s="15"/>
      <x:c r="P3029" s="13" t="str"/>
    </x:row>
    <x:row r="3030">
      <x:c r="A3030" s="15" t="n">
        <x:v>3029</x:v>
      </x:c>
      <x:c r="B3030" s="13" t="str">
        <x:v>Lycaenidae_Theclinesthes_serpentata</x:v>
      </x:c>
      <x:c r="C3030" s="13" t="str">
        <x:v>Lycaenidae</x:v>
      </x:c>
      <x:c r="D3030" s="33" t="n">
        <x:f>'AR_values'!I186</x:f>
        <x:v>2.4267462861233002</x:v>
      </x:c>
      <x:c r="E3030" s="33" t="str">
        <x:v>Lycaenidae_Zizeeria_karsandra</x:v>
      </x:c>
      <x:c r="F3030" s="33" t="str">
        <x:v>Lycaenidae</x:v>
      </x:c>
      <x:c r="G3030" s="33" t="n">
        <x:f>'AR_values'!I187</x:f>
        <x:v>2.4058990246007177</x:v>
      </x:c>
      <x:c r="H3030" s="33" t="n">
        <x:f>ABS(D3030-G3030)</x:f>
        <x:v>0.02084726152258254</x:v>
      </x:c>
      <x:c r="I3030" s="14" t="n">
        <x:f>IFERROR(H3030/AVERAGE(D3030,G3030),"")</x:f>
        <x:v>0.008627681189977188</x:v>
      </x:c>
      <x:c r="J3030" s="14" t="n">
        <x:f>'Method'!$B$2</x:f>
        <x:v>0.05</x:v>
      </x:c>
      <x:c r="K3030" s="13" t="str">
        <x:f>IF(I3030&lt;=J3030,"是","否")</x:f>
        <x:v>是</x:v>
      </x:c>
      <x:c r="L3030" s="36" t="n">
        <x:v>0.8525141643059491</x:v>
      </x:c>
      <x:c r="M3030" s="36" t="n">
        <x:f>1-L3030</x:f>
        <x:v>0.14748583569405094</x:v>
      </x:c>
      <x:c r="N3030" s="13" t="str">
        <x:v>否</x:v>
      </x:c>
      <x:c r="O3030" s="15"/>
      <x:c r="P3030" s="13" t="str"/>
    </x:row>
    <x:row r="3031">
      <x:c r="A3031" s="15" t="n">
        <x:v>3030</x:v>
      </x:c>
      <x:c r="B3031" s="13" t="str">
        <x:v>Pieridae-Coliadinae-18</x:v>
      </x:c>
      <x:c r="C3031" s="13" t="str">
        <x:v>Pieridae-Coliadinae</x:v>
      </x:c>
      <x:c r="D3031" s="33" t="n">
        <x:f>'AR_values'!I309</x:f>
        <x:v>2.3824535414301917</x:v>
      </x:c>
      <x:c r="E3031" s="33" t="str">
        <x:v>Satyrinae-25</x:v>
      </x:c>
      <x:c r="F3031" s="33" t="str">
        <x:v>Satyrinae</x:v>
      </x:c>
      <x:c r="G3031" s="33" t="n">
        <x:f>'AR_values'!I375</x:f>
        <x:v>2.3619837618973727</x:v>
      </x:c>
      <x:c r="H3031" s="33" t="n">
        <x:f>ABS(D3031-G3031)</x:f>
        <x:v>0.020469779532819032</x:v>
      </x:c>
      <x:c r="I3031" s="14" t="n">
        <x:f>IFERROR(H3031/AVERAGE(D3031,G3031),"")</x:f>
        <x:v>0.008628959863570047</x:v>
      </x:c>
      <x:c r="J3031" s="14" t="n">
        <x:f>'Method'!$B$2</x:f>
        <x:v>0.05</x:v>
      </x:c>
      <x:c r="K3031" s="13" t="str">
        <x:f>IF(I3031&lt;=J3031,"是","否")</x:f>
        <x:v>是</x:v>
      </x:c>
      <x:c r="L3031" s="36" t="n">
        <x:v>0.8886385080757063</x:v>
      </x:c>
      <x:c r="M3031" s="36" t="n">
        <x:f>1-L3031</x:f>
        <x:v>0.11136149192429368</x:v>
      </x:c>
      <x:c r="N3031" s="13" t="str">
        <x:v>是</x:v>
      </x:c>
      <x:c r="O3031" s="15"/>
      <x:c r="P3031" s="13" t="str"/>
    </x:row>
    <x:row r="3032">
      <x:c r="A3032" s="15" t="n">
        <x:v>3031</x:v>
      </x:c>
      <x:c r="B3032" s="13" t="str">
        <x:v>Nymphalinae-29</x:v>
      </x:c>
      <x:c r="C3032" s="13" t="str">
        <x:v>Nymphalinae</x:v>
      </x:c>
      <x:c r="D3032" s="33" t="n">
        <x:f>'AR_values'!I210</x:f>
        <x:v>2.4175997911895375</x:v>
      </x:c>
      <x:c r="E3032" s="33" t="str">
        <x:v>Pieridae_Eurema_smilax</x:v>
      </x:c>
      <x:c r="F3032" s="33" t="str">
        <x:v>Pieridae</x:v>
      </x:c>
      <x:c r="G3032" s="33" t="n">
        <x:f>'AR_values'!I328</x:f>
        <x:v>2.396825991590796</x:v>
      </x:c>
      <x:c r="H3032" s="33" t="n">
        <x:f>ABS(D3032-G3032)</x:f>
        <x:v>0.020773799598741594</x:v>
      </x:c>
      <x:c r="I3032" s="14" t="n">
        <x:f>IFERROR(H3032/AVERAGE(D3032,G3032),"")</x:f>
        <x:v>0.008629814036408187</x:v>
      </x:c>
      <x:c r="J3032" s="14" t="n">
        <x:f>'Method'!$B$2</x:f>
        <x:v>0.05</x:v>
      </x:c>
      <x:c r="K3032" s="13" t="str">
        <x:f>IF(I3032&lt;=J3032,"是","否")</x:f>
        <x:v>是</x:v>
      </x:c>
      <x:c r="L3032" s="36" t="n">
        <x:v>0.8183167565927756</x:v>
      </x:c>
      <x:c r="M3032" s="36" t="n">
        <x:f>1-L3032</x:f>
        <x:v>0.18168324340722442</x:v>
      </x:c>
      <x:c r="N3032" s="13" t="str">
        <x:v>是</x:v>
      </x:c>
      <x:c r="O3032" s="15"/>
      <x:c r="P3032" s="13" t="str"/>
    </x:row>
    <x:row r="3033">
      <x:c r="A3033" s="15" t="n">
        <x:v>3032</x:v>
      </x:c>
      <x:c r="B3033" s="13" t="str">
        <x:v>Nymphalinae-10</x:v>
      </x:c>
      <x:c r="C3033" s="13" t="str">
        <x:v>Nymphalinae</x:v>
      </x:c>
      <x:c r="D3033" s="33" t="n">
        <x:f>'AR_values'!I190</x:f>
        <x:v>2.713697150892105</x:v>
      </x:c>
      <x:c r="E3033" s="33" t="str">
        <x:v>Parnassiinae-4</x:v>
      </x:c>
      <x:c r="F3033" s="33" t="str">
        <x:v>Parnassiinae</x:v>
      </x:c>
      <x:c r="G3033" s="33" t="n">
        <x:f>'AR_values'!I271</x:f>
        <x:v>2.69037593535623</x:v>
      </x:c>
      <x:c r="H3033" s="33" t="n">
        <x:f>ABS(D3033-G3033)</x:f>
        <x:v>0.02332121553587463</x:v>
      </x:c>
      <x:c r="I3033" s="14" t="n">
        <x:f>IFERROR(H3033/AVERAGE(D3033,G3033),"")</x:f>
        <x:v>0.00863097710325931</x:v>
      </x:c>
      <x:c r="J3033" s="14" t="n">
        <x:f>'Method'!$B$2</x:f>
        <x:v>0.05</x:v>
      </x:c>
      <x:c r="K3033" s="13" t="str">
        <x:f>IF(I3033&lt;=J3033,"是","否")</x:f>
        <x:v>是</x:v>
      </x:c>
      <x:c r="L3033" s="36" t="n">
        <x:v>0.8038513048829045</x:v>
      </x:c>
      <x:c r="M3033" s="36" t="n">
        <x:f>1-L3033</x:f>
        <x:v>0.19614869511709554</x:v>
      </x:c>
      <x:c r="N3033" s="13" t="str">
        <x:v>是</x:v>
      </x:c>
      <x:c r="O3033" s="15"/>
      <x:c r="P3033" s="13" t="str"/>
    </x:row>
    <x:row r="3034">
      <x:c r="A3034" s="15" t="n">
        <x:v>3033</x:v>
      </x:c>
      <x:c r="B3034" s="13" t="str">
        <x:v>Danainae-7</x:v>
      </x:c>
      <x:c r="C3034" s="13" t="str">
        <x:v>Danainae</x:v>
      </x:c>
      <x:c r="D3034" s="33" t="n">
        <x:f>'AR_values'!I49</x:f>
        <x:v>2.5562486467181142</x:v>
      </x:c>
      <x:c r="E3034" s="33" t="str">
        <x:v>Nymphalinae-22</x:v>
      </x:c>
      <x:c r="F3034" s="33" t="str">
        <x:v>Nymphalinae</x:v>
      </x:c>
      <x:c r="G3034" s="33" t="n">
        <x:f>'AR_values'!I203</x:f>
        <x:v>2.534278425389025</x:v>
      </x:c>
      <x:c r="H3034" s="33" t="n">
        <x:f>ABS(D3034-G3034)</x:f>
        <x:v>0.021970221329089323</x:v>
      </x:c>
      <x:c r="I3034" s="14" t="n">
        <x:f>IFERROR(H3034/AVERAGE(D3034,G3034),"")</x:f>
        <x:v>0.008631806104901083</x:v>
      </x:c>
      <x:c r="J3034" s="14" t="n">
        <x:f>'Method'!$B$2</x:f>
        <x:v>0.05</x:v>
      </x:c>
      <x:c r="K3034" s="13" t="str">
        <x:f>IF(I3034&lt;=J3034,"是","否")</x:f>
        <x:v>是</x:v>
      </x:c>
      <x:c r="L3034" s="36" t="n">
        <x:v>0.915408474842198</x:v>
      </x:c>
      <x:c r="M3034" s="36" t="n">
        <x:f>1-L3034</x:f>
        <x:v>0.084591525157802</x:v>
      </x:c>
      <x:c r="N3034" s="13" t="str">
        <x:v>是</x:v>
      </x:c>
      <x:c r="O3034" s="15"/>
      <x:c r="P3034" s="13" t="str"/>
    </x:row>
    <x:row r="3035">
      <x:c r="A3035" s="15" t="n">
        <x:v>3034</x:v>
      </x:c>
      <x:c r="B3035" s="13" t="str">
        <x:v>Charaxinae-14</x:v>
      </x:c>
      <x:c r="C3035" s="13" t="str">
        <x:v>Charaxinae</x:v>
      </x:c>
      <x:c r="D3035" s="33" t="n">
        <x:f>'AR_values'!I21</x:f>
        <x:v>2.189126700014738</x:v>
      </x:c>
      <x:c r="E3035" s="33" t="str">
        <x:v>Riodinidae-5</x:v>
      </x:c>
      <x:c r="F3035" s="33" t="str">
        <x:v>Riodinidae</x:v>
      </x:c>
      <x:c r="G3035" s="33" t="n">
        <x:f>'AR_values'!I353</x:f>
        <x:v>2.208105392938412</x:v>
      </x:c>
      <x:c r="H3035" s="33" t="n">
        <x:f>ABS(D3035-G3035)</x:f>
        <x:v>0.018978692923673712</x:v>
      </x:c>
      <x:c r="I3035" s="14" t="n">
        <x:f>IFERROR(H3035/AVERAGE(D3035,G3035),"")</x:f>
        <x:v>0.00863210880048306</x:v>
      </x:c>
      <x:c r="J3035" s="14" t="n">
        <x:f>'Method'!$B$2</x:f>
        <x:v>0.05</x:v>
      </x:c>
      <x:c r="K3035" s="13" t="str">
        <x:f>IF(I3035&lt;=J3035,"是","否")</x:f>
        <x:v>是</x:v>
      </x:c>
      <x:c r="L3035" s="36" t="n">
        <x:v>0.6051209874816421</x:v>
      </x:c>
      <x:c r="M3035" s="36" t="n">
        <x:f>1-L3035</x:f>
        <x:v>0.3948790125183579</x:v>
      </x:c>
      <x:c r="N3035" s="13" t="str">
        <x:v>是</x:v>
      </x:c>
      <x:c r="O3035" s="15" t="n">
        <x:v>8</x:v>
      </x:c>
      <x:c r="P3035" s="13" t="str">
        <x:v>pair_images/Pair_008.png</x:v>
      </x:c>
    </x:row>
    <x:row r="3036">
      <x:c r="A3036" s="15" t="n">
        <x:v>3035</x:v>
      </x:c>
      <x:c r="B3036" s="13" t="str">
        <x:v>Lycaenidae_Candalides_heathi</x:v>
      </x:c>
      <x:c r="C3036" s="13" t="str">
        <x:v>Lycaenidae</x:v>
      </x:c>
      <x:c r="D3036" s="33" t="n">
        <x:f>'AR_values'!I166</x:f>
        <x:v>2.5235179269616976</x:v>
      </x:c>
      <x:c r="E3036" s="33" t="str">
        <x:v>Lycaenidae_Lucia_limbaria</x:v>
      </x:c>
      <x:c r="F3036" s="33" t="str">
        <x:v>Lycaenidae</x:v>
      </x:c>
      <x:c r="G3036" s="33" t="n">
        <x:f>'AR_values'!I172</x:f>
        <x:v>2.501816901535715</x:v>
      </x:c>
      <x:c r="H3036" s="33" t="n">
        <x:f>ABS(D3036-G3036)</x:f>
        <x:v>0.021701025425982845</x:v>
      </x:c>
      <x:c r="I3036" s="14" t="n">
        <x:f>IFERROR(H3036/AVERAGE(D3036,G3036),"")</x:f>
        <x:v>0.008636648568338881</x:v>
      </x:c>
      <x:c r="J3036" s="14" t="n">
        <x:f>'Method'!$B$2</x:f>
        <x:v>0.05</x:v>
      </x:c>
      <x:c r="K3036" s="13" t="str">
        <x:f>IF(I3036&lt;=J3036,"是","否")</x:f>
        <x:v>是</x:v>
      </x:c>
      <x:c r="L3036" s="36" t="n">
        <x:v>0.859539534454092</x:v>
      </x:c>
      <x:c r="M3036" s="36" t="n">
        <x:f>1-L3036</x:f>
        <x:v>0.14046046554590796</x:v>
      </x:c>
      <x:c r="N3036" s="13" t="str">
        <x:v>否</x:v>
      </x:c>
      <x:c r="O3036" s="15"/>
      <x:c r="P3036" s="13" t="str"/>
    </x:row>
    <x:row r="3037">
      <x:c r="A3037" s="15" t="n">
        <x:v>3036</x:v>
      </x:c>
      <x:c r="B3037" s="13" t="str">
        <x:v>Danainae-1</x:v>
      </x:c>
      <x:c r="C3037" s="13" t="str">
        <x:v>Danainae</x:v>
      </x:c>
      <x:c r="D3037" s="33" t="n">
        <x:f>'AR_values'!I31</x:f>
        <x:v>2.699463467206748</x:v>
      </x:c>
      <x:c r="E3037" s="33" t="str">
        <x:v>Limenitidinae-3</x:v>
      </x:c>
      <x:c r="F3037" s="33" t="str">
        <x:v>Limenitidinae</x:v>
      </x:c>
      <x:c r="G3037" s="33" t="n">
        <x:f>'AR_values'!I135</x:f>
        <x:v>2.6762314373060816</x:v>
      </x:c>
      <x:c r="H3037" s="33" t="n">
        <x:f>ABS(D3037-G3037)</x:f>
        <x:v>0.02323202990066653</x:v>
      </x:c>
      <x:c r="I3037" s="14" t="n">
        <x:f>IFERROR(H3037/AVERAGE(D3037,G3037),"")</x:f>
        <x:v>0.008643358789265932</x:v>
      </x:c>
      <x:c r="J3037" s="14" t="n">
        <x:f>'Method'!$B$2</x:f>
        <x:v>0.05</x:v>
      </x:c>
      <x:c r="K3037" s="13" t="str">
        <x:f>IF(I3037&lt;=J3037,"是","否")</x:f>
        <x:v>是</x:v>
      </x:c>
      <x:c r="L3037" s="36" t="n">
        <x:v>0.8381533271402728</x:v>
      </x:c>
      <x:c r="M3037" s="36" t="n">
        <x:f>1-L3037</x:f>
        <x:v>0.1618466728597272</x:v>
      </x:c>
      <x:c r="N3037" s="13" t="str">
        <x:v>是</x:v>
      </x:c>
      <x:c r="O3037" s="15"/>
      <x:c r="P3037" s="13" t="str"/>
    </x:row>
    <x:row r="3038">
      <x:c r="A3038" s="15" t="n">
        <x:v>3037</x:v>
      </x:c>
      <x:c r="B3038" s="13" t="str">
        <x:v>Charaxinae-3</x:v>
      </x:c>
      <x:c r="C3038" s="13" t="str">
        <x:v>Charaxinae</x:v>
      </x:c>
      <x:c r="D3038" s="33" t="n">
        <x:f>'AR_values'!I24</x:f>
        <x:v>2.655663704665578</x:v>
      </x:c>
      <x:c r="E3038" s="33" t="str">
        <x:v>Papilionidae-21</x:v>
      </x:c>
      <x:c r="F3038" s="33" t="str">
        <x:v>Papilionidae</x:v>
      </x:c>
      <x:c r="G3038" s="33" t="n">
        <x:f>'AR_values'!I232</x:f>
        <x:v>2.6787195291908024</x:v>
      </x:c>
      <x:c r="H3038" s="33" t="n">
        <x:f>ABS(D3038-G3038)</x:f>
        <x:v>0.023055824525224367</x:v>
      </x:c>
      <x:c r="I3038" s="14" t="n">
        <x:f>IFERROR(H3038/AVERAGE(D3038,G3038),"")</x:f>
        <x:v>0.008644232524912403</x:v>
      </x:c>
      <x:c r="J3038" s="14" t="n">
        <x:f>'Method'!$B$2</x:f>
        <x:v>0.05</x:v>
      </x:c>
      <x:c r="K3038" s="13" t="str">
        <x:f>IF(I3038&lt;=J3038,"是","否")</x:f>
        <x:v>是</x:v>
      </x:c>
      <x:c r="L3038" s="36" t="n">
        <x:v>0.8138348206264598</x:v>
      </x:c>
      <x:c r="M3038" s="36" t="n">
        <x:f>1-L3038</x:f>
        <x:v>0.18616517937354016</x:v>
      </x:c>
      <x:c r="N3038" s="13" t="str">
        <x:v>是</x:v>
      </x:c>
      <x:c r="O3038" s="15"/>
      <x:c r="P3038" s="13" t="str"/>
    </x:row>
    <x:row r="3039">
      <x:c r="A3039" s="15" t="n">
        <x:v>3038</x:v>
      </x:c>
      <x:c r="B3039" s="13" t="str">
        <x:v>Papilionidae-4</x:v>
      </x:c>
      <x:c r="C3039" s="13" t="str">
        <x:v>Papilionidae</x:v>
      </x:c>
      <x:c r="D3039" s="33" t="n">
        <x:f>'AR_values'!I251</x:f>
        <x:v>2.713745457806805</x:v>
      </x:c>
      <x:c r="E3039" s="33" t="str">
        <x:v>Parnassiinae-4</x:v>
      </x:c>
      <x:c r="F3039" s="33" t="str">
        <x:v>Parnassiinae</x:v>
      </x:c>
      <x:c r="G3039" s="33" t="n">
        <x:f>'AR_values'!I271</x:f>
        <x:v>2.69037593535623</x:v>
      </x:c>
      <x:c r="H3039" s="33" t="n">
        <x:f>ABS(D3039-G3039)</x:f>
        <x:v>0.023369522450574998</x:v>
      </x:c>
      <x:c r="I3039" s="14" t="n">
        <x:f>IFERROR(H3039/AVERAGE(D3039,G3039),"")</x:f>
        <x:v>0.008648777756969223</x:v>
      </x:c>
      <x:c r="J3039" s="14" t="n">
        <x:f>'Method'!$B$2</x:f>
        <x:v>0.05</x:v>
      </x:c>
      <x:c r="K3039" s="13" t="str">
        <x:f>IF(I3039&lt;=J3039,"是","否")</x:f>
        <x:v>是</x:v>
      </x:c>
      <x:c r="L3039" s="36" t="n">
        <x:v>0.6720115476283722</x:v>
      </x:c>
      <x:c r="M3039" s="36" t="n">
        <x:f>1-L3039</x:f>
        <x:v>0.32798845237162777</x:v>
      </x:c>
      <x:c r="N3039" s="13" t="str">
        <x:v>是</x:v>
      </x:c>
      <x:c r="O3039" s="15"/>
      <x:c r="P3039" s="13" t="str"/>
    </x:row>
    <x:row r="3040">
      <x:c r="A3040" s="15" t="n">
        <x:v>3039</x:v>
      </x:c>
      <x:c r="B3040" s="13" t="str">
        <x:v>Lycaenidae_Zizina_labradus</x:v>
      </x:c>
      <x:c r="C3040" s="13" t="str">
        <x:v>Lycaenidae</x:v>
      </x:c>
      <x:c r="D3040" s="33" t="n">
        <x:f>'AR_values'!I188</x:f>
        <x:v>2.3982706581875353</x:v>
      </x:c>
      <x:c r="E3040" s="33" t="str">
        <x:v>Riodinidae-24</x:v>
      </x:c>
      <x:c r="F3040" s="33" t="str">
        <x:v>Riodinidae</x:v>
      </x:c>
      <x:c r="G3040" s="33" t="n">
        <x:f>'AR_values'!I348</x:f>
        <x:v>2.419105896071809</x:v>
      </x:c>
      <x:c r="H3040" s="33" t="n">
        <x:f>ABS(D3040-G3040)</x:f>
        <x:v>0.02083523788427355</x:v>
      </x:c>
      <x:c r="I3040" s="14" t="n">
        <x:f>IFERROR(H3040/AVERAGE(D3040,G3040),"")</x:f>
        <x:v>0.008650034992947277</x:v>
      </x:c>
      <x:c r="J3040" s="14" t="n">
        <x:f>'Method'!$B$2</x:f>
        <x:v>0.05</x:v>
      </x:c>
      <x:c r="K3040" s="13" t="str">
        <x:f>IF(I3040&lt;=J3040,"是","否")</x:f>
        <x:v>是</x:v>
      </x:c>
      <x:c r="L3040" s="36" t="n">
        <x:v>0.9026909948629555</x:v>
      </x:c>
      <x:c r="M3040" s="36" t="n">
        <x:f>1-L3040</x:f>
        <x:v>0.09730900513704455</x:v>
      </x:c>
      <x:c r="N3040" s="13" t="str">
        <x:v>是</x:v>
      </x:c>
      <x:c r="O3040" s="15"/>
      <x:c r="P3040" s="13" t="str"/>
    </x:row>
    <x:row r="3041">
      <x:c r="A3041" s="15" t="n">
        <x:v>3040</x:v>
      </x:c>
      <x:c r="B3041" s="13" t="str">
        <x:v>Lycaenidae-9</x:v>
      </x:c>
      <x:c r="C3041" s="13" t="str">
        <x:v>Lycaenidae</x:v>
      </x:c>
      <x:c r="D3041" s="33" t="n">
        <x:f>'AR_values'!I162</x:f>
        <x:v>2.3871435022846637</x:v>
      </x:c>
      <x:c r="E3041" s="33" t="str">
        <x:v>Nymphalinae-15</x:v>
      </x:c>
      <x:c r="F3041" s="33" t="str">
        <x:v>Nymphalinae</x:v>
      </x:c>
      <x:c r="G3041" s="33" t="n">
        <x:f>'AR_values'!I195</x:f>
        <x:v>2.3665787569001857</x:v>
      </x:c>
      <x:c r="H3041" s="33" t="n">
        <x:f>ABS(D3041-G3041)</x:f>
        <x:v>0.020564745384477945</x:v>
      </x:c>
      <x:c r="I3041" s="14" t="n">
        <x:f>IFERROR(H3041/AVERAGE(D3041,G3041),"")</x:f>
        <x:v>0.008652060117624252</x:v>
      </x:c>
      <x:c r="J3041" s="14" t="n">
        <x:f>'Method'!$B$2</x:f>
        <x:v>0.05</x:v>
      </x:c>
      <x:c r="K3041" s="13" t="str">
        <x:f>IF(I3041&lt;=J3041,"是","否")</x:f>
        <x:v>是</x:v>
      </x:c>
      <x:c r="L3041" s="36" t="n">
        <x:v>0.9242123865734709</x:v>
      </x:c>
      <x:c r="M3041" s="36" t="n">
        <x:f>1-L3041</x:f>
        <x:v>0.07578761342652907</x:v>
      </x:c>
      <x:c r="N3041" s="13" t="str">
        <x:v>是</x:v>
      </x:c>
      <x:c r="O3041" s="15"/>
      <x:c r="P3041" s="13" t="str"/>
    </x:row>
    <x:row r="3042">
      <x:c r="A3042" s="15" t="n">
        <x:v>3041</x:v>
      </x:c>
      <x:c r="B3042" s="13" t="str">
        <x:v>Nymphalinae-25</x:v>
      </x:c>
      <x:c r="C3042" s="13" t="str">
        <x:v>Nymphalinae</x:v>
      </x:c>
      <x:c r="D3042" s="33" t="n">
        <x:f>'AR_values'!I206</x:f>
        <x:v>2.754690181841045</x:v>
      </x:c>
      <x:c r="E3042" s="33" t="str">
        <x:v>Pieridae-5</x:v>
      </x:c>
      <x:c r="F3042" s="33" t="str">
        <x:v>Pieridae</x:v>
      </x:c>
      <x:c r="G3042" s="33" t="n">
        <x:f>'AR_values'!I295</x:f>
        <x:v>2.730957512273332</x:v>
      </x:c>
      <x:c r="H3042" s="33" t="n">
        <x:f>ABS(D3042-G3042)</x:f>
        <x:v>0.02373266956771314</x:v>
      </x:c>
      <x:c r="I3042" s="14" t="n">
        <x:f>IFERROR(H3042/AVERAGE(D3042,G3042),"")</x:f>
        <x:v>0.008652640815113312</x:v>
      </x:c>
      <x:c r="J3042" s="14" t="n">
        <x:f>'Method'!$B$2</x:f>
        <x:v>0.05</x:v>
      </x:c>
      <x:c r="K3042" s="13" t="str">
        <x:f>IF(I3042&lt;=J3042,"是","否")</x:f>
        <x:v>是</x:v>
      </x:c>
      <x:c r="L3042" s="36" t="n">
        <x:v>0.8179272399797684</x:v>
      </x:c>
      <x:c r="M3042" s="36" t="n">
        <x:f>1-L3042</x:f>
        <x:v>0.18207276002023165</x:v>
      </x:c>
      <x:c r="N3042" s="13" t="str">
        <x:v>是</x:v>
      </x:c>
      <x:c r="O3042" s="15"/>
      <x:c r="P3042" s="13" t="str"/>
    </x:row>
    <x:row r="3043">
      <x:c r="A3043" s="15" t="n">
        <x:v>3042</x:v>
      </x:c>
      <x:c r="B3043" s="13" t="str">
        <x:v>Lycaenidae-18</x:v>
      </x:c>
      <x:c r="C3043" s="13" t="str">
        <x:v>Lycaenidae</x:v>
      </x:c>
      <x:c r="D3043" s="33" t="n">
        <x:f>'AR_values'!I149</x:f>
        <x:v>2.3153095940800945</x:v>
      </x:c>
      <x:c r="E3043" s="33" t="str">
        <x:v>Pieridae-Coliadinae-8</x:v>
      </x:c>
      <x:c r="F3043" s="33" t="str">
        <x:v>Pieridae-Coliadinae</x:v>
      </x:c>
      <x:c r="G3043" s="33" t="n">
        <x:f>'AR_values'!I320</x:f>
        <x:v>2.3354395933001033</x:v>
      </x:c>
      <x:c r="H3043" s="33" t="n">
        <x:f>ABS(D3043-G3043)</x:f>
        <x:v>0.0201299992200088</x:v>
      </x:c>
      <x:c r="I3043" s="14" t="n">
        <x:f>IFERROR(H3043/AVERAGE(D3043,G3043),"")</x:f>
        <x:v>0.008656669456452963</x:v>
      </x:c>
      <x:c r="J3043" s="14" t="n">
        <x:f>'Method'!$B$2</x:f>
        <x:v>0.05</x:v>
      </x:c>
      <x:c r="K3043" s="13" t="str">
        <x:f>IF(I3043&lt;=J3043,"是","否")</x:f>
        <x:v>是</x:v>
      </x:c>
      <x:c r="L3043" s="36" t="n">
        <x:v>0.6868613280491122</x:v>
      </x:c>
      <x:c r="M3043" s="36" t="n">
        <x:f>1-L3043</x:f>
        <x:v>0.31313867195088785</x:v>
      </x:c>
      <x:c r="N3043" s="13" t="str">
        <x:v>是</x:v>
      </x:c>
      <x:c r="O3043" s="15"/>
      <x:c r="P3043" s="13" t="str"/>
    </x:row>
    <x:row r="3044">
      <x:c r="A3044" s="15" t="n">
        <x:v>3043</x:v>
      </x:c>
      <x:c r="B3044" s="13" t="str">
        <x:v>Hesperiidae_Trapezites_symmomus</x:v>
      </x:c>
      <x:c r="C3044" s="13" t="str">
        <x:v>Hesperiidae</x:v>
      </x:c>
      <x:c r="D3044" s="33" t="n">
        <x:f>'AR_values'!I129</x:f>
        <x:v>2.8528532917136653</x:v>
      </x:c>
      <x:c r="E3044" s="33" t="str">
        <x:v>Papilionidae-7</x:v>
      </x:c>
      <x:c r="F3044" s="33" t="str">
        <x:v>Papilionidae</x:v>
      </x:c>
      <x:c r="G3044" s="33" t="n">
        <x:f>'AR_values'!I258</x:f>
        <x:v>2.8776607219065564</x:v>
      </x:c>
      <x:c r="H3044" s="33" t="n">
        <x:f>ABS(D3044-G3044)</x:f>
        <x:v>0.02480743019289111</x:v>
      </x:c>
      <x:c r="I3044" s="14" t="n">
        <x:f>IFERROR(H3044/AVERAGE(D3044,G3044),"")</x:f>
        <x:v>0.008658012225056631</x:v>
      </x:c>
      <x:c r="J3044" s="14" t="n">
        <x:f>'Method'!$B$2</x:f>
        <x:v>0.05</x:v>
      </x:c>
      <x:c r="K3044" s="13" t="str">
        <x:f>IF(I3044&lt;=J3044,"是","否")</x:f>
        <x:v>是</x:v>
      </x:c>
      <x:c r="L3044" s="36" t="n">
        <x:v>0.7268823255927765</x:v>
      </x:c>
      <x:c r="M3044" s="36" t="n">
        <x:f>1-L3044</x:f>
        <x:v>0.27311767440722345</x:v>
      </x:c>
      <x:c r="N3044" s="13" t="str">
        <x:v>是</x:v>
      </x:c>
      <x:c r="O3044" s="15"/>
      <x:c r="P3044" s="13" t="str"/>
    </x:row>
    <x:row r="3045">
      <x:c r="A3045" s="15" t="n">
        <x:v>3044</x:v>
      </x:c>
      <x:c r="B3045" s="13" t="str">
        <x:v>Heliconiinae-22</x:v>
      </x:c>
      <x:c r="C3045" s="13" t="str">
        <x:v>Heliconiinae</x:v>
      </x:c>
      <x:c r="D3045" s="33" t="n">
        <x:f>'AR_values'!I66</x:f>
        <x:v>2.5700482441884245</x:v>
      </x:c>
      <x:c r="E3045" s="33" t="str">
        <x:v>Lycaenidae_Ogyris_otanes</x:v>
      </x:c>
      <x:c r="F3045" s="33" t="str">
        <x:v>Lycaenidae</x:v>
      </x:c>
      <x:c r="G3045" s="33" t="n">
        <x:f>'AR_values'!I182</x:f>
        <x:v>2.592402289032767</x:v>
      </x:c>
      <x:c r="H3045" s="33" t="n">
        <x:f>ABS(D3045-G3045)</x:f>
        <x:v>0.022354044844342447</x:v>
      </x:c>
      <x:c r="I3045" s="14" t="n">
        <x:f>IFERROR(H3045/AVERAGE(D3045,G3045),"")</x:f>
        <x:v>0.00866024563353803</x:v>
      </x:c>
      <x:c r="J3045" s="14" t="n">
        <x:f>'Method'!$B$2</x:f>
        <x:v>0.05</x:v>
      </x:c>
      <x:c r="K3045" s="13" t="str">
        <x:f>IF(I3045&lt;=J3045,"是","否")</x:f>
        <x:v>是</x:v>
      </x:c>
      <x:c r="L3045" s="36" t="n">
        <x:v>0.8854253205707061</x:v>
      </x:c>
      <x:c r="M3045" s="36" t="n">
        <x:f>1-L3045</x:f>
        <x:v>0.11457467942929389</x:v>
      </x:c>
      <x:c r="N3045" s="13" t="str">
        <x:v>是</x:v>
      </x:c>
      <x:c r="O3045" s="15"/>
      <x:c r="P3045" s="13" t="str"/>
    </x:row>
    <x:row r="3046">
      <x:c r="A3046" s="15" t="n">
        <x:v>3045</x:v>
      </x:c>
      <x:c r="B3046" s="13" t="str">
        <x:v>Lycaenidae-20</x:v>
      </x:c>
      <x:c r="C3046" s="13" t="str">
        <x:v>Lycaenidae</x:v>
      </x:c>
      <x:c r="D3046" s="33" t="n">
        <x:f>'AR_values'!I151</x:f>
        <x:v>1.9875181982136674</x:v>
      </x:c>
      <x:c r="E3046" s="33" t="str">
        <x:v>Riodinidae-18</x:v>
      </x:c>
      <x:c r="F3046" s="33" t="str">
        <x:v>Riodinidae</x:v>
      </x:c>
      <x:c r="G3046" s="33" t="n">
        <x:f>'AR_values'!I341</x:f>
        <x:v>1.9703798800784218</x:v>
      </x:c>
      <x:c r="H3046" s="33" t="n">
        <x:f>ABS(D3046-G3046)</x:f>
        <x:v>0.017138318135245578</x:v>
      </x:c>
      <x:c r="I3046" s="14" t="n">
        <x:f>IFERROR(H3046/AVERAGE(D3046,G3046),"")</x:f>
        <x:v>0.00866031302283615</x:v>
      </x:c>
      <x:c r="J3046" s="14" t="n">
        <x:f>'Method'!$B$2</x:f>
        <x:v>0.05</x:v>
      </x:c>
      <x:c r="K3046" s="13" t="str">
        <x:f>IF(I3046&lt;=J3046,"是","否")</x:f>
        <x:v>是</x:v>
      </x:c>
      <x:c r="L3046" s="36" t="n">
        <x:v>0.7366439202255902</x:v>
      </x:c>
      <x:c r="M3046" s="36" t="n">
        <x:f>1-L3046</x:f>
        <x:v>0.2633560797744098</x:v>
      </x:c>
      <x:c r="N3046" s="13" t="str">
        <x:v>是</x:v>
      </x:c>
      <x:c r="O3046" s="15"/>
      <x:c r="P3046" s="13" t="str"/>
    </x:row>
    <x:row r="3047">
      <x:c r="A3047" s="15" t="n">
        <x:v>3046</x:v>
      </x:c>
      <x:c r="B3047" s="13" t="str">
        <x:v>Lycaenidae_Ogyris_amaryllis</x:v>
      </x:c>
      <x:c r="C3047" s="13" t="str">
        <x:v>Lycaenidae</x:v>
      </x:c>
      <x:c r="D3047" s="33" t="n">
        <x:f>'AR_values'!I176</x:f>
        <x:v>2.5353520766284507</x:v>
      </x:c>
      <x:c r="E3047" s="33" t="str">
        <x:v>Satyrinae-7</x:v>
      </x:c>
      <x:c r="F3047" s="33" t="str">
        <x:v>Satyrinae</x:v>
      </x:c>
      <x:c r="G3047" s="33" t="n">
        <x:f>'AR_values'!I382</x:f>
        <x:v>2.5134817259008053</x:v>
      </x:c>
      <x:c r="H3047" s="33" t="n">
        <x:f>ABS(D3047-G3047)</x:f>
        <x:v>0.021870350727645427</x:v>
      </x:c>
      <x:c r="I3047" s="14" t="n">
        <x:f>IFERROR(H3047/AVERAGE(D3047,G3047),"")</x:f>
        <x:v>0.008663525710309296</x:v>
      </x:c>
      <x:c r="J3047" s="14" t="n">
        <x:f>'Method'!$B$2</x:f>
        <x:v>0.05</x:v>
      </x:c>
      <x:c r="K3047" s="13" t="str">
        <x:f>IF(I3047&lt;=J3047,"是","否")</x:f>
        <x:v>是</x:v>
      </x:c>
      <x:c r="L3047" s="36" t="n">
        <x:v>0.8714340763922136</x:v>
      </x:c>
      <x:c r="M3047" s="36" t="n">
        <x:f>1-L3047</x:f>
        <x:v>0.1285659236077864</x:v>
      </x:c>
      <x:c r="N3047" s="13" t="str">
        <x:v>是</x:v>
      </x:c>
      <x:c r="O3047" s="15"/>
      <x:c r="P3047" s="13" t="str"/>
    </x:row>
    <x:row r="3048">
      <x:c r="A3048" s="15" t="n">
        <x:v>3047</x:v>
      </x:c>
      <x:c r="B3048" s="13" t="str">
        <x:v>Hesperiidae_Trapezites_sciron</x:v>
      </x:c>
      <x:c r="C3048" s="13" t="str">
        <x:v>Hesperiidae</x:v>
      </x:c>
      <x:c r="D3048" s="33" t="n">
        <x:f>'AR_values'!I128</x:f>
        <x:v>2.954498744525112</x:v>
      </x:c>
      <x:c r="E3048" s="33" t="str">
        <x:v>Satyrinae-3</x:v>
      </x:c>
      <x:c r="F3048" s="33" t="str">
        <x:v>Satyrinae</x:v>
      </x:c>
      <x:c r="G3048" s="33" t="n">
        <x:f>'AR_values'!I378</x:f>
        <x:v>2.929011336174991</x:v>
      </x:c>
      <x:c r="H3048" s="33" t="n">
        <x:f>ABS(D3048-G3048)</x:f>
        <x:v>0.025487408350120866</x:v>
      </x:c>
      <x:c r="I3048" s="14" t="n">
        <x:f>IFERROR(H3048/AVERAGE(D3048,G3048),"")</x:f>
        <x:v>0.0086640145085255</x:v>
      </x:c>
      <x:c r="J3048" s="14" t="n">
        <x:f>'Method'!$B$2</x:f>
        <x:v>0.05</x:v>
      </x:c>
      <x:c r="K3048" s="13" t="str">
        <x:f>IF(I3048&lt;=J3048,"是","否")</x:f>
        <x:v>是</x:v>
      </x:c>
      <x:c r="L3048" s="36" t="n">
        <x:v>0.6367131244123353</x:v>
      </x:c>
      <x:c r="M3048" s="36" t="n">
        <x:f>1-L3048</x:f>
        <x:v>0.3632868755876647</x:v>
      </x:c>
      <x:c r="N3048" s="13" t="str">
        <x:v>是</x:v>
      </x:c>
      <x:c r="O3048" s="15"/>
      <x:c r="P3048" s="13" t="str"/>
    </x:row>
    <x:row r="3049">
      <x:c r="A3049" s="15" t="n">
        <x:v>3048</x:v>
      </x:c>
      <x:c r="B3049" s="13" t="str">
        <x:v>Hesperiidae-33</x:v>
      </x:c>
      <x:c r="C3049" s="13" t="str">
        <x:v>Hesperiidae</x:v>
      </x:c>
      <x:c r="D3049" s="33" t="n">
        <x:f>'AR_values'!I101</x:f>
        <x:v>2.3794769606989794</x:v>
      </x:c>
      <x:c r="E3049" s="33" t="str">
        <x:v>Limenitidinae-6</x:v>
      </x:c>
      <x:c r="F3049" s="33" t="str">
        <x:v>Limenitidinae</x:v>
      </x:c>
      <x:c r="G3049" s="33" t="n">
        <x:f>'AR_values'!I138</x:f>
        <x:v>2.400197823531223</x:v>
      </x:c>
      <x:c r="H3049" s="33" t="n">
        <x:f>ABS(D3049-G3049)</x:f>
        <x:v>0.020720862832243725</x:v>
      </x:c>
      <x:c r="I3049" s="14" t="n">
        <x:f>IFERROR(H3049/AVERAGE(D3049,G3049),"")</x:f>
        <x:v>0.00867040699112375</x:v>
      </x:c>
      <x:c r="J3049" s="14" t="n">
        <x:f>'Method'!$B$2</x:f>
        <x:v>0.05</x:v>
      </x:c>
      <x:c r="K3049" s="13" t="str">
        <x:f>IF(I3049&lt;=J3049,"是","否")</x:f>
        <x:v>是</x:v>
      </x:c>
      <x:c r="L3049" s="36" t="n">
        <x:v>0.8597987847833745</x:v>
      </x:c>
      <x:c r="M3049" s="36" t="n">
        <x:f>1-L3049</x:f>
        <x:v>0.14020121521662554</x:v>
      </x:c>
      <x:c r="N3049" s="13" t="str">
        <x:v>是</x:v>
      </x:c>
      <x:c r="O3049" s="15"/>
      <x:c r="P3049" s="13" t="str"/>
    </x:row>
    <x:row r="3050">
      <x:c r="A3050" s="15" t="n">
        <x:v>3049</x:v>
      </x:c>
      <x:c r="B3050" s="13" t="str">
        <x:v>Parnassiinae-2</x:v>
      </x:c>
      <x:c r="C3050" s="13" t="str">
        <x:v>Parnassiinae</x:v>
      </x:c>
      <x:c r="D3050" s="33" t="n">
        <x:f>'AR_values'!I269</x:f>
        <x:v>2.6514822493832084</x:v>
      </x:c>
      <x:c r="E3050" s="33" t="str">
        <x:v>Pieridae_Zerene_eurydice</x:v>
      </x:c>
      <x:c r="F3050" s="33" t="str">
        <x:v>Pieridae</x:v>
      </x:c>
      <x:c r="G3050" s="33" t="n">
        <x:f>'AR_values'!I332</x:f>
        <x:v>2.674576645957752</x:v>
      </x:c>
      <x:c r="H3050" s="33" t="n">
        <x:f>ABS(D3050-G3050)</x:f>
        <x:v>0.023094396574543374</x:v>
      </x:c>
      <x:c r="I3050" s="14" t="n">
        <x:f>IFERROR(H3050/AVERAGE(D3050,G3050),"")</x:f>
        <x:v>0.008672227261604448</x:v>
      </x:c>
      <x:c r="J3050" s="14" t="n">
        <x:f>'Method'!$B$2</x:f>
        <x:v>0.05</x:v>
      </x:c>
      <x:c r="K3050" s="13" t="str">
        <x:f>IF(I3050&lt;=J3050,"是","否")</x:f>
        <x:v>是</x:v>
      </x:c>
      <x:c r="L3050" s="36" t="n">
        <x:v>0.6696975034124433</x:v>
      </x:c>
      <x:c r="M3050" s="36" t="n">
        <x:f>1-L3050</x:f>
        <x:v>0.3303024965875567</x:v>
      </x:c>
      <x:c r="N3050" s="13" t="str">
        <x:v>是</x:v>
      </x:c>
      <x:c r="O3050" s="15"/>
      <x:c r="P3050" s="13" t="str"/>
    </x:row>
    <x:row r="3051">
      <x:c r="A3051" s="15" t="n">
        <x:v>3050</x:v>
      </x:c>
      <x:c r="B3051" s="13" t="str">
        <x:v>Limenitidinae-4</x:v>
      </x:c>
      <x:c r="C3051" s="13" t="str">
        <x:v>Limenitidinae</x:v>
      </x:c>
      <x:c r="D3051" s="33" t="n">
        <x:f>'AR_values'!I136</x:f>
        <x:v>2.4478863236029302</x:v>
      </x:c>
      <x:c r="E3051" s="33" t="str">
        <x:v>Lycaenidae_Theclinesthes_serpentata</x:v>
      </x:c>
      <x:c r="F3051" s="33" t="str">
        <x:v>Lycaenidae</x:v>
      </x:c>
      <x:c r="G3051" s="33" t="n">
        <x:f>'AR_values'!I186</x:f>
        <x:v>2.4267462861233002</x:v>
      </x:c>
      <x:c r="H3051" s="33" t="n">
        <x:f>ABS(D3051-G3051)</x:f>
        <x:v>0.021140037479630003</x:v>
      </x:c>
      <x:c r="I3051" s="14" t="n">
        <x:f>IFERROR(H3051/AVERAGE(D3051,G3051),"")</x:f>
        <x:v>0.008673489541529683</x:v>
      </x:c>
      <x:c r="J3051" s="14" t="n">
        <x:f>'Method'!$B$2</x:f>
        <x:v>0.05</x:v>
      </x:c>
      <x:c r="K3051" s="13" t="str">
        <x:f>IF(I3051&lt;=J3051,"是","否")</x:f>
        <x:v>是</x:v>
      </x:c>
      <x:c r="L3051" s="36" t="n">
        <x:v>0.7700485670064579</x:v>
      </x:c>
      <x:c r="M3051" s="36" t="n">
        <x:f>1-L3051</x:f>
        <x:v>0.22995143299354215</x:v>
      </x:c>
      <x:c r="N3051" s="13" t="str">
        <x:v>是</x:v>
      </x:c>
      <x:c r="O3051" s="15"/>
      <x:c r="P3051" s="13" t="str"/>
    </x:row>
    <x:row r="3052">
      <x:c r="A3052" s="15" t="n">
        <x:v>3051</x:v>
      </x:c>
      <x:c r="B3052" s="13" t="str">
        <x:v>Hesperiidae_Croitana_arenaria</x:v>
      </x:c>
      <x:c r="C3052" s="13" t="str">
        <x:v>Hesperiidae</x:v>
      </x:c>
      <x:c r="D3052" s="33" t="n">
        <x:f>'AR_values'!I114</x:f>
        <x:v>2.5620752867382506</x:v>
      </x:c>
      <x:c r="E3052" s="33" t="str">
        <x:v>Lycaenidae_Ogyris_olane</x:v>
      </x:c>
      <x:c r="F3052" s="33" t="str">
        <x:v>Lycaenidae</x:v>
      </x:c>
      <x:c r="G3052" s="33" t="n">
        <x:f>'AR_values'!I180</x:f>
        <x:v>2.5399402467253505</x:v>
      </x:c>
      <x:c r="H3052" s="33" t="n">
        <x:f>ABS(D3052-G3052)</x:f>
        <x:v>0.02213504001290012</x:v>
      </x:c>
      <x:c r="I3052" s="14" t="n">
        <x:f>IFERROR(H3052/AVERAGE(D3052,G3052),"")</x:f>
        <x:v>0.008676978683313935</x:v>
      </x:c>
      <x:c r="J3052" s="14" t="n">
        <x:f>'Method'!$B$2</x:f>
        <x:v>0.05</x:v>
      </x:c>
      <x:c r="K3052" s="13" t="str">
        <x:f>IF(I3052&lt;=J3052,"是","否")</x:f>
        <x:v>是</x:v>
      </x:c>
      <x:c r="L3052" s="36" t="n">
        <x:v>0.7965318442841124</x:v>
      </x:c>
      <x:c r="M3052" s="36" t="n">
        <x:f>1-L3052</x:f>
        <x:v>0.2034681557158876</x:v>
      </x:c>
      <x:c r="N3052" s="13" t="str">
        <x:v>是</x:v>
      </x:c>
      <x:c r="O3052" s="15"/>
      <x:c r="P3052" s="13" t="str"/>
    </x:row>
    <x:row r="3053">
      <x:c r="A3053" s="15" t="n">
        <x:v>3052</x:v>
      </x:c>
      <x:c r="B3053" s="13" t="str">
        <x:v>Pieridae-Coliadinae-6</x:v>
      </x:c>
      <x:c r="C3053" s="13" t="str">
        <x:v>Pieridae-Coliadinae</x:v>
      </x:c>
      <x:c r="D3053" s="33" t="n">
        <x:f>'AR_values'!I318</x:f>
        <x:v>2.559350440419913</x:v>
      </x:c>
      <x:c r="E3053" s="33" t="str">
        <x:v>Satyrinae-6</x:v>
      </x:c>
      <x:c r="F3053" s="33" t="str">
        <x:v>Satyrinae</x:v>
      </x:c>
      <x:c r="G3053" s="33" t="n">
        <x:f>'AR_values'!I381</x:f>
        <x:v>2.5816660504701483</x:v>
      </x:c>
      <x:c r="H3053" s="33" t="n">
        <x:f>ABS(D3053-G3053)</x:f>
        <x:v>0.02231561005023508</x:v>
      </x:c>
      <x:c r="I3053" s="14" t="n">
        <x:f>IFERROR(H3053/AVERAGE(D3053,G3053),"")</x:f>
        <x:v>0.008681399909834403</x:v>
      </x:c>
      <x:c r="J3053" s="14" t="n">
        <x:f>'Method'!$B$2</x:f>
        <x:v>0.05</x:v>
      </x:c>
      <x:c r="K3053" s="13" t="str">
        <x:f>IF(I3053&lt;=J3053,"是","否")</x:f>
        <x:v>是</x:v>
      </x:c>
      <x:c r="L3053" s="36" t="n">
        <x:v>0.7724541447301669</x:v>
      </x:c>
      <x:c r="M3053" s="36" t="n">
        <x:f>1-L3053</x:f>
        <x:v>0.22754585526983306</x:v>
      </x:c>
      <x:c r="N3053" s="13" t="str">
        <x:v>是</x:v>
      </x:c>
      <x:c r="O3053" s="15"/>
      <x:c r="P3053" s="13" t="str"/>
    </x:row>
    <x:row r="3054">
      <x:c r="A3054" s="15" t="n">
        <x:v>3053</x:v>
      </x:c>
      <x:c r="B3054" s="13" t="str">
        <x:v>Hesperiidae-25</x:v>
      </x:c>
      <x:c r="C3054" s="13" t="str">
        <x:v>Hesperiidae</x:v>
      </x:c>
      <x:c r="D3054" s="33" t="n">
        <x:f>'AR_values'!I92</x:f>
        <x:v>2.880862791094341</x:v>
      </x:c>
      <x:c r="E3054" s="33" t="str">
        <x:v>Hesperiidae-36</x:v>
      </x:c>
      <x:c r="F3054" s="33" t="str">
        <x:v>Hesperiidae</x:v>
      </x:c>
      <x:c r="G3054" s="33" t="n">
        <x:f>'AR_values'!I104</x:f>
        <x:v>2.8559515557861443</x:v>
      </x:c>
      <x:c r="H3054" s="33" t="n">
        <x:f>ABS(D3054-G3054)</x:f>
        <x:v>0.024911235308196833</x:v>
      </x:c>
      <x:c r="I3054" s="14" t="n">
        <x:f>IFERROR(H3054/AVERAGE(D3054,G3054),"")</x:f>
        <x:v>0.008684692863293665</x:v>
      </x:c>
      <x:c r="J3054" s="14" t="n">
        <x:f>'Method'!$B$2</x:f>
        <x:v>0.05</x:v>
      </x:c>
      <x:c r="K3054" s="13" t="str">
        <x:f>IF(I3054&lt;=J3054,"是","否")</x:f>
        <x:v>是</x:v>
      </x:c>
      <x:c r="L3054" s="36" t="n">
        <x:v>0.856235839612203</x:v>
      </x:c>
      <x:c r="M3054" s="36" t="n">
        <x:f>1-L3054</x:f>
        <x:v>0.14376416038779705</x:v>
      </x:c>
      <x:c r="N3054" s="13" t="str">
        <x:v>否</x:v>
      </x:c>
      <x:c r="O3054" s="15"/>
      <x:c r="P3054" s="13" t="str"/>
    </x:row>
    <x:row r="3055">
      <x:c r="A3055" s="15" t="n">
        <x:v>3054</x:v>
      </x:c>
      <x:c r="B3055" s="13" t="str">
        <x:v>Papilionidae-21</x:v>
      </x:c>
      <x:c r="C3055" s="13" t="str">
        <x:v>Papilionidae</x:v>
      </x:c>
      <x:c r="D3055" s="33" t="n">
        <x:f>'AR_values'!I232</x:f>
        <x:v>2.6787195291908024</x:v>
      </x:c>
      <x:c r="E3055" s="33" t="str">
        <x:v>Pieridae-2</x:v>
      </x:c>
      <x:c r="F3055" s="33" t="str">
        <x:v>Pieridae</x:v>
      </x:c>
      <x:c r="G3055" s="33" t="n">
        <x:f>'AR_values'!I284</x:f>
        <x:v>2.655534957236157</x:v>
      </x:c>
      <x:c r="H3055" s="33" t="n">
        <x:f>ABS(D3055-G3055)</x:f>
        <x:v>0.023184571954645516</x:v>
      </x:c>
      <x:c r="I3055" s="14" t="n">
        <x:f>IFERROR(H3055/AVERAGE(D3055,G3055),"")</x:f>
        <x:v>0.008692713110571982</x:v>
      </x:c>
      <x:c r="J3055" s="14" t="n">
        <x:f>'Method'!$B$2</x:f>
        <x:v>0.05</x:v>
      </x:c>
      <x:c r="K3055" s="13" t="str">
        <x:f>IF(I3055&lt;=J3055,"是","否")</x:f>
        <x:v>是</x:v>
      </x:c>
      <x:c r="L3055" s="36" t="n">
        <x:v>0.7467909165349972</x:v>
      </x:c>
      <x:c r="M3055" s="36" t="n">
        <x:f>1-L3055</x:f>
        <x:v>0.2532090834650028</x:v>
      </x:c>
      <x:c r="N3055" s="13" t="str">
        <x:v>是</x:v>
      </x:c>
      <x:c r="O3055" s="15"/>
      <x:c r="P3055" s="13" t="str"/>
    </x:row>
    <x:row r="3056">
      <x:c r="A3056" s="15" t="n">
        <x:v>3055</x:v>
      </x:c>
      <x:c r="B3056" s="13" t="str">
        <x:v>Lycaenidae-16</x:v>
      </x:c>
      <x:c r="C3056" s="13" t="str">
        <x:v>Lycaenidae</x:v>
      </x:c>
      <x:c r="D3056" s="33" t="n">
        <x:f>'AR_values'!I148</x:f>
        <x:v>2.498859339538604</x:v>
      </x:c>
      <x:c r="E3056" s="33" t="str">
        <x:v>Satyrinae-19</x:v>
      </x:c>
      <x:c r="F3056" s="33" t="str">
        <x:v>Satyrinae</x:v>
      </x:c>
      <x:c r="G3056" s="33" t="n">
        <x:f>'AR_values'!I368</x:f>
        <x:v>2.5206761315513897</x:v>
      </x:c>
      <x:c r="H3056" s="33" t="n">
        <x:f>ABS(D3056-G3056)</x:f>
        <x:v>0.021816792012785857</x:v>
      </x:c>
      <x:c r="I3056" s="14" t="n">
        <x:f>IFERROR(H3056/AVERAGE(D3056,G3056),"")</x:f>
        <x:v>0.008692753398572292</x:v>
      </x:c>
      <x:c r="J3056" s="14" t="n">
        <x:f>'Method'!$B$2</x:f>
        <x:v>0.05</x:v>
      </x:c>
      <x:c r="K3056" s="13" t="str">
        <x:f>IF(I3056&lt;=J3056,"是","否")</x:f>
        <x:v>是</x:v>
      </x:c>
      <x:c r="L3056" s="36" t="n">
        <x:v>0.8708019350637268</x:v>
      </x:c>
      <x:c r="M3056" s="36" t="n">
        <x:f>1-L3056</x:f>
        <x:v>0.12919806493627317</x:v>
      </x:c>
      <x:c r="N3056" s="13" t="str">
        <x:v>是</x:v>
      </x:c>
      <x:c r="O3056" s="15"/>
      <x:c r="P3056" s="13" t="str"/>
    </x:row>
    <x:row r="3057">
      <x:c r="A3057" s="15" t="n">
        <x:v>3056</x:v>
      </x:c>
      <x:c r="B3057" s="13" t="str">
        <x:v>Pieridae-Coliadinae-15</x:v>
      </x:c>
      <x:c r="C3057" s="13" t="str">
        <x:v>Pieridae-Coliadinae</x:v>
      </x:c>
      <x:c r="D3057" s="33" t="n">
        <x:f>'AR_values'!I306</x:f>
        <x:v>2.37607098349663</x:v>
      </x:c>
      <x:c r="E3057" s="33" t="str">
        <x:v>Pieridae_Eurema_smilax</x:v>
      </x:c>
      <x:c r="F3057" s="33" t="str">
        <x:v>Pieridae</x:v>
      </x:c>
      <x:c r="G3057" s="33" t="n">
        <x:f>'AR_values'!I328</x:f>
        <x:v>2.396825991590796</x:v>
      </x:c>
      <x:c r="H3057" s="33" t="n">
        <x:f>ABS(D3057-G3057)</x:f>
        <x:v>0.020755008094166083</x:v>
      </x:c>
      <x:c r="I3057" s="14" t="n">
        <x:f>IFERROR(H3057/AVERAGE(D3057,G3057),"")</x:f>
        <x:v>0.008697027487707678</x:v>
      </x:c>
      <x:c r="J3057" s="14" t="n">
        <x:f>'Method'!$B$2</x:f>
        <x:v>0.05</x:v>
      </x:c>
      <x:c r="K3057" s="13" t="str">
        <x:f>IF(I3057&lt;=J3057,"是","否")</x:f>
        <x:v>是</x:v>
      </x:c>
      <x:c r="L3057" s="36" t="n">
        <x:v>0.878300714507611</x:v>
      </x:c>
      <x:c r="M3057" s="36" t="n">
        <x:f>1-L3057</x:f>
        <x:v>0.12169928549238895</x:v>
      </x:c>
      <x:c r="N3057" s="13" t="str">
        <x:v>是</x:v>
      </x:c>
      <x:c r="O3057" s="15"/>
      <x:c r="P3057" s="13" t="str"/>
    </x:row>
    <x:row r="3058">
      <x:c r="A3058" s="15" t="n">
        <x:v>3057</x:v>
      </x:c>
      <x:c r="B3058" s="13" t="str">
        <x:v>Charaxinae-15</x:v>
      </x:c>
      <x:c r="C3058" s="13" t="str">
        <x:v>Charaxinae</x:v>
      </x:c>
      <x:c r="D3058" s="33" t="n">
        <x:f>'AR_values'!I22</x:f>
        <x:v>2.4406235760127264</x:v>
      </x:c>
      <x:c r="E3058" s="33" t="str">
        <x:v>Pieridae-Coliadinae-11</x:v>
      </x:c>
      <x:c r="F3058" s="33" t="str">
        <x:v>Pieridae-Coliadinae</x:v>
      </x:c>
      <x:c r="G3058" s="33" t="n">
        <x:f>'AR_values'!I302</x:f>
        <x:v>2.4619563161016096</x:v>
      </x:c>
      <x:c r="H3058" s="33" t="n">
        <x:f>ABS(D3058-G3058)</x:f>
        <x:v>0.021332740088883195</x:v>
      </x:c>
      <x:c r="I3058" s="14" t="n">
        <x:f>IFERROR(H3058/AVERAGE(D3058,G3058),"")</x:f>
        <x:v>0.008702658827935193</x:v>
      </x:c>
      <x:c r="J3058" s="14" t="n">
        <x:f>'Method'!$B$2</x:f>
        <x:v>0.05</x:v>
      </x:c>
      <x:c r="K3058" s="13" t="str">
        <x:f>IF(I3058&lt;=J3058,"是","否")</x:f>
        <x:v>是</x:v>
      </x:c>
      <x:c r="L3058" s="36" t="n">
        <x:v>0.7163238083328123</x:v>
      </x:c>
      <x:c r="M3058" s="36" t="n">
        <x:f>1-L3058</x:f>
        <x:v>0.2836761916671877</x:v>
      </x:c>
      <x:c r="N3058" s="13" t="str">
        <x:v>是</x:v>
      </x:c>
      <x:c r="O3058" s="15"/>
      <x:c r="P3058" s="13" t="str"/>
    </x:row>
    <x:row r="3059">
      <x:c r="A3059" s="15" t="n">
        <x:v>3058</x:v>
      </x:c>
      <x:c r="B3059" s="13" t="str">
        <x:v>Hesperiidae_Antipodia_atralba</x:v>
      </x:c>
      <x:c r="C3059" s="13" t="str">
        <x:v>Hesperiidae</x:v>
      </x:c>
      <x:c r="D3059" s="33" t="n">
        <x:f>'AR_values'!I112</x:f>
        <x:v>2.980336396525423</x:v>
      </x:c>
      <x:c r="E3059" s="33" t="str">
        <x:v>Hesperiidae_Trapezites_sciron</x:v>
      </x:c>
      <x:c r="F3059" s="33" t="str">
        <x:v>Hesperiidae</x:v>
      </x:c>
      <x:c r="G3059" s="33" t="n">
        <x:f>'AR_values'!I128</x:f>
        <x:v>2.954498744525112</x:v>
      </x:c>
      <x:c r="H3059" s="33" t="n">
        <x:f>ABS(D3059-G3059)</x:f>
        <x:v>0.025837652000311184</x:v>
      </x:c>
      <x:c r="I3059" s="14" t="n">
        <x:f>IFERROR(H3059/AVERAGE(D3059,G3059),"")</x:f>
        <x:v>0.008707117008725408</x:v>
      </x:c>
      <x:c r="J3059" s="14" t="n">
        <x:f>'Method'!$B$2</x:f>
        <x:v>0.05</x:v>
      </x:c>
      <x:c r="K3059" s="13" t="str">
        <x:f>IF(I3059&lt;=J3059,"是","否")</x:f>
        <x:v>是</x:v>
      </x:c>
      <x:c r="L3059" s="36" t="n">
        <x:v>0.8232739614372185</x:v>
      </x:c>
      <x:c r="M3059" s="36" t="n">
        <x:f>1-L3059</x:f>
        <x:v>0.17672603856278146</x:v>
      </x:c>
      <x:c r="N3059" s="13" t="str">
        <x:v>否</x:v>
      </x:c>
      <x:c r="O3059" s="15"/>
      <x:c r="P3059" s="13" t="str"/>
    </x:row>
    <x:row r="3060">
      <x:c r="A3060" s="15" t="n">
        <x:v>3059</x:v>
      </x:c>
      <x:c r="B3060" s="13" t="str">
        <x:v>Biblidinae-8</x:v>
      </x:c>
      <x:c r="C3060" s="13" t="str">
        <x:v>Biblidinae</x:v>
      </x:c>
      <x:c r="D3060" s="33" t="n">
        <x:f>'AR_values'!I14</x:f>
        <x:v>2.7056501761728056</x:v>
      </x:c>
      <x:c r="E3060" s="33" t="str">
        <x:v>Pieridae-Coliadinae-7</x:v>
      </x:c>
      <x:c r="F3060" s="33" t="str">
        <x:v>Pieridae-Coliadinae</x:v>
      </x:c>
      <x:c r="G3060" s="33" t="n">
        <x:f>'AR_values'!I319</x:f>
        <x:v>2.6821855446790392</x:v>
      </x:c>
      <x:c r="H3060" s="33" t="n">
        <x:f>ABS(D3060-G3060)</x:f>
        <x:v>0.02346463149376632</x:v>
      </x:c>
      <x:c r="I3060" s="14" t="n">
        <x:f>IFERROR(H3060/AVERAGE(D3060,G3060),"")</x:f>
        <x:v>0.008710225296199803</x:v>
      </x:c>
      <x:c r="J3060" s="14" t="n">
        <x:f>'Method'!$B$2</x:f>
        <x:v>0.05</x:v>
      </x:c>
      <x:c r="K3060" s="13" t="str">
        <x:f>IF(I3060&lt;=J3060,"是","否")</x:f>
        <x:v>是</x:v>
      </x:c>
      <x:c r="L3060" s="36" t="n">
        <x:v>0.7528897511716787</x:v>
      </x:c>
      <x:c r="M3060" s="36" t="n">
        <x:f>1-L3060</x:f>
        <x:v>0.24711024882832133</x:v>
      </x:c>
      <x:c r="N3060" s="13" t="str">
        <x:v>是</x:v>
      </x:c>
      <x:c r="O3060" s="15"/>
      <x:c r="P3060" s="13" t="str"/>
    </x:row>
    <x:row r="3061">
      <x:c r="A3061" s="15" t="n">
        <x:v>3060</x:v>
      </x:c>
      <x:c r="B3061" s="13" t="str">
        <x:v>Lycaenidae_Ogyris_halmaturia</x:v>
      </x:c>
      <x:c r="C3061" s="13" t="str">
        <x:v>Lycaenidae</x:v>
      </x:c>
      <x:c r="D3061" s="33" t="n">
        <x:f>'AR_values'!I179</x:f>
        <x:v>2.3987880990215236</x:v>
      </x:c>
      <x:c r="E3061" s="33" t="str">
        <x:v>Lycaenidae_Ogyris_subteristris</x:v>
      </x:c>
      <x:c r="F3061" s="33" t="str">
        <x:v>Lycaenidae</x:v>
      </x:c>
      <x:c r="G3061" s="33" t="n">
        <x:f>'AR_values'!I183</x:f>
        <x:v>2.419773943913982</x:v>
      </x:c>
      <x:c r="H3061" s="33" t="n">
        <x:f>ABS(D3061-G3061)</x:f>
        <x:v>0.02098584489245825</x:v>
      </x:c>
      <x:c r="I3061" s="14" t="n">
        <x:f>IFERROR(H3061/AVERAGE(D3061,G3061),"")</x:f>
        <x:v>0.008710418048150112</x:v>
      </x:c>
      <x:c r="J3061" s="14" t="n">
        <x:f>'Method'!$B$2</x:f>
        <x:v>0.05</x:v>
      </x:c>
      <x:c r="K3061" s="13" t="str">
        <x:f>IF(I3061&lt;=J3061,"是","否")</x:f>
        <x:v>是</x:v>
      </x:c>
      <x:c r="L3061" s="36" t="n">
        <x:v>0.9453921750417208</x:v>
      </x:c>
      <x:c r="M3061" s="36" t="n">
        <x:f>1-L3061</x:f>
        <x:v>0.054607824958279205</x:v>
      </x:c>
      <x:c r="N3061" s="13" t="str">
        <x:v>否</x:v>
      </x:c>
      <x:c r="O3061" s="15"/>
      <x:c r="P3061" s="13" t="str"/>
    </x:row>
    <x:row r="3062">
      <x:c r="A3062" s="15" t="n">
        <x:v>3061</x:v>
      </x:c>
      <x:c r="B3062" s="13" t="str">
        <x:v>Heliconiinae-3</x:v>
      </x:c>
      <x:c r="C3062" s="13" t="str">
        <x:v>Heliconiinae</x:v>
      </x:c>
      <x:c r="D3062" s="33" t="n">
        <x:f>'AR_values'!I68</x:f>
        <x:v>2.5394332166507505</x:v>
      </x:c>
      <x:c r="E3062" s="33" t="str">
        <x:v>Hesperiidae-9</x:v>
      </x:c>
      <x:c r="F3062" s="33" t="str">
        <x:v>Hesperiidae</x:v>
      </x:c>
      <x:c r="G3062" s="33" t="n">
        <x:f>'AR_values'!I110</x:f>
        <x:v>2.5616609727912754</x:v>
      </x:c>
      <x:c r="H3062" s="33" t="n">
        <x:f>ABS(D3062-G3062)</x:f>
        <x:v>0.022227756140524857</x:v>
      </x:c>
      <x:c r="I3062" s="14" t="n">
        <x:f>IFERROR(H3062/AVERAGE(D3062,G3062),"")</x:f>
        <x:v>0.0087148973592884</x:v>
      </x:c>
      <x:c r="J3062" s="14" t="n">
        <x:f>'Method'!$B$2</x:f>
        <x:v>0.05</x:v>
      </x:c>
      <x:c r="K3062" s="13" t="str">
        <x:f>IF(I3062&lt;=J3062,"是","否")</x:f>
        <x:v>是</x:v>
      </x:c>
      <x:c r="L3062" s="36" t="n">
        <x:v>0.6843403730406857</x:v>
      </x:c>
      <x:c r="M3062" s="36" t="n">
        <x:f>1-L3062</x:f>
        <x:v>0.31565962695931427</x:v>
      </x:c>
      <x:c r="N3062" s="13" t="str">
        <x:v>是</x:v>
      </x:c>
      <x:c r="O3062" s="15"/>
      <x:c r="P3062" s="13" t="str"/>
    </x:row>
    <x:row r="3063">
      <x:c r="A3063" s="15" t="n">
        <x:v>3062</x:v>
      </x:c>
      <x:c r="B3063" s="13" t="str">
        <x:v>Lycaenidae_Jalmenus_icilus</x:v>
      </x:c>
      <x:c r="C3063" s="13" t="str">
        <x:v>Lycaenidae</x:v>
      </x:c>
      <x:c r="D3063" s="33" t="n">
        <x:f>'AR_values'!I169</x:f>
        <x:v>2.4699878264847173</x:v>
      </x:c>
      <x:c r="E3063" s="33" t="str">
        <x:v>Pieridae-Coliadinae-4</x:v>
      </x:c>
      <x:c r="F3063" s="33" t="str">
        <x:v>Pieridae-Coliadinae</x:v>
      </x:c>
      <x:c r="G3063" s="33" t="n">
        <x:f>'AR_values'!I316</x:f>
        <x:v>2.448553495466375</x:v>
      </x:c>
      <x:c r="H3063" s="33" t="n">
        <x:f>ABS(D3063-G3063)</x:f>
        <x:v>0.021434331018342245</x:v>
      </x:c>
      <x:c r="I3063" s="14" t="n">
        <x:f>IFERROR(H3063/AVERAGE(D3063,G3063),"")</x:f>
        <x:v>0.008715726722751066</x:v>
      </x:c>
      <x:c r="J3063" s="14" t="n">
        <x:f>'Method'!$B$2</x:f>
        <x:v>0.05</x:v>
      </x:c>
      <x:c r="K3063" s="13" t="str">
        <x:f>IF(I3063&lt;=J3063,"是","否")</x:f>
        <x:v>是</x:v>
      </x:c>
      <x:c r="L3063" s="36" t="n">
        <x:v>0.7912507084005406</x:v>
      </x:c>
      <x:c r="M3063" s="36" t="n">
        <x:f>1-L3063</x:f>
        <x:v>0.20874929159945943</x:v>
      </x:c>
      <x:c r="N3063" s="13" t="str">
        <x:v>是</x:v>
      </x:c>
      <x:c r="O3063" s="15"/>
      <x:c r="P3063" s="13" t="str"/>
    </x:row>
    <x:row r="3064">
      <x:c r="A3064" s="15" t="n">
        <x:v>3063</x:v>
      </x:c>
      <x:c r="B3064" s="13" t="str">
        <x:v>Lycaenidae_Ogyris_abrota</x:v>
      </x:c>
      <x:c r="C3064" s="13" t="str">
        <x:v>Lycaenidae</x:v>
      </x:c>
      <x:c r="D3064" s="33" t="n">
        <x:f>'AR_values'!I175</x:f>
        <x:v>2.4094203798236333</x:v>
      </x:c>
      <x:c r="E3064" s="33" t="str">
        <x:v>Lycaenidae_Ogyris_oroetus</x:v>
      </x:c>
      <x:c r="F3064" s="33" t="str">
        <x:v>Lycaenidae</x:v>
      </x:c>
      <x:c r="G3064" s="33" t="n">
        <x:f>'AR_values'!I181</x:f>
        <x:v>2.3885084100755156</x:v>
      </x:c>
      <x:c r="H3064" s="33" t="n">
        <x:f>ABS(D3064-G3064)</x:f>
        <x:v>0.02091196974811771</x:v>
      </x:c>
      <x:c r="I3064" s="14" t="n">
        <x:f>IFERROR(H3064/AVERAGE(D3064,G3064),"")</x:f>
        <x:v>0.008717082167681472</x:v>
      </x:c>
      <x:c r="J3064" s="14" t="n">
        <x:f>'Method'!$B$2</x:f>
        <x:v>0.05</x:v>
      </x:c>
      <x:c r="K3064" s="13" t="str">
        <x:f>IF(I3064&lt;=J3064,"是","否")</x:f>
        <x:v>是</x:v>
      </x:c>
      <x:c r="L3064" s="36" t="n">
        <x:v>0.94104237902808</x:v>
      </x:c>
      <x:c r="M3064" s="36" t="n">
        <x:f>1-L3064</x:f>
        <x:v>0.05895762097192003</x:v>
      </x:c>
      <x:c r="N3064" s="13" t="str">
        <x:v>否</x:v>
      </x:c>
      <x:c r="O3064" s="15"/>
      <x:c r="P3064" s="13" t="str"/>
    </x:row>
    <x:row r="3065">
      <x:c r="A3065" s="15" t="n">
        <x:v>3064</x:v>
      </x:c>
      <x:c r="B3065" s="13" t="str">
        <x:v>Lycaenidae-9</x:v>
      </x:c>
      <x:c r="C3065" s="13" t="str">
        <x:v>Lycaenidae</x:v>
      </x:c>
      <x:c r="D3065" s="33" t="n">
        <x:f>'AR_values'!I162</x:f>
        <x:v>2.3871435022846637</x:v>
      </x:c>
      <x:c r="E3065" s="33" t="str">
        <x:v>Pieridae-Coliadinae-5</x:v>
      </x:c>
      <x:c r="F3065" s="33" t="str">
        <x:v>Pieridae-Coliadinae</x:v>
      </x:c>
      <x:c r="G3065" s="33" t="n">
        <x:f>'AR_values'!I317</x:f>
        <x:v>2.3664233363976117</x:v>
      </x:c>
      <x:c r="H3065" s="33" t="n">
        <x:f>ABS(D3065-G3065)</x:f>
        <x:v>0.020720165887051945</x:v>
      </x:c>
      <x:c r="I3065" s="14" t="n">
        <x:f>IFERROR(H3065/AVERAGE(D3065,G3065),"")</x:f>
        <x:v>0.008717734110075427</x:v>
      </x:c>
      <x:c r="J3065" s="14" t="n">
        <x:f>'Method'!$B$2</x:f>
        <x:v>0.05</x:v>
      </x:c>
      <x:c r="K3065" s="13" t="str">
        <x:f>IF(I3065&lt;=J3065,"是","否")</x:f>
        <x:v>是</x:v>
      </x:c>
      <x:c r="L3065" s="36" t="n">
        <x:v>0.8358442849731973</x:v>
      </x:c>
      <x:c r="M3065" s="36" t="n">
        <x:f>1-L3065</x:f>
        <x:v>0.1641557150268027</x:v>
      </x:c>
      <x:c r="N3065" s="13" t="str">
        <x:v>是</x:v>
      </x:c>
      <x:c r="O3065" s="15"/>
      <x:c r="P3065" s="13" t="str"/>
    </x:row>
    <x:row r="3066">
      <x:c r="A3066" s="15" t="n">
        <x:v>3065</x:v>
      </x:c>
      <x:c r="B3066" s="13" t="str">
        <x:v>Hesperiidae-23</x:v>
      </x:c>
      <x:c r="C3066" s="13" t="str">
        <x:v>Hesperiidae</x:v>
      </x:c>
      <x:c r="D3066" s="33" t="n">
        <x:f>'AR_values'!I90</x:f>
        <x:v>2.763128559821207</x:v>
      </x:c>
      <x:c r="E3066" s="33" t="str">
        <x:v>Hesperiidae_Herimosa_albovenata</x:v>
      </x:c>
      <x:c r="F3066" s="33" t="str">
        <x:v>Hesperiidae</x:v>
      </x:c>
      <x:c r="G3066" s="33" t="n">
        <x:f>'AR_values'!I116</x:f>
        <x:v>2.739139809980161</x:v>
      </x:c>
      <x:c r="H3066" s="33" t="n">
        <x:f>ABS(D3066-G3066)</x:f>
        <x:v>0.023988749841046264</x:v>
      </x:c>
      <x:c r="I3066" s="14" t="n">
        <x:f>IFERROR(H3066/AVERAGE(D3066,G3066),"")</x:f>
        <x:v>0.00871958553410664</x:v>
      </x:c>
      <x:c r="J3066" s="14" t="n">
        <x:f>'Method'!$B$2</x:f>
        <x:v>0.05</x:v>
      </x:c>
      <x:c r="K3066" s="13" t="str">
        <x:f>IF(I3066&lt;=J3066,"是","否")</x:f>
        <x:v>是</x:v>
      </x:c>
      <x:c r="L3066" s="36" t="n">
        <x:v>0.9231554293639682</x:v>
      </x:c>
      <x:c r="M3066" s="36" t="n">
        <x:f>1-L3066</x:f>
        <x:v>0.07684457063603178</x:v>
      </x:c>
      <x:c r="N3066" s="13" t="str">
        <x:v>否</x:v>
      </x:c>
      <x:c r="O3066" s="15"/>
      <x:c r="P3066" s="13" t="str"/>
    </x:row>
    <x:row r="3067">
      <x:c r="A3067" s="15" t="n">
        <x:v>3066</x:v>
      </x:c>
      <x:c r="B3067" s="13" t="str">
        <x:v>Heliconiinae-1</x:v>
      </x:c>
      <x:c r="C3067" s="13" t="str">
        <x:v>Heliconiinae</x:v>
      </x:c>
      <x:c r="D3067" s="33" t="n">
        <x:f>'AR_values'!I52</x:f>
        <x:v>3.1198123300411793</x:v>
      </x:c>
      <x:c r="E3067" s="33" t="str">
        <x:v>Heliconiinae-18</x:v>
      </x:c>
      <x:c r="F3067" s="33" t="str">
        <x:v>Heliconiinae</x:v>
      </x:c>
      <x:c r="G3067" s="33" t="n">
        <x:f>'AR_values'!I61</x:f>
        <x:v>3.0927241045158045</x:v>
      </x:c>
      <x:c r="H3067" s="33" t="n">
        <x:f>ABS(D3067-G3067)</x:f>
        <x:v>0.02708822552537482</x:v>
      </x:c>
      <x:c r="I3067" s="14" t="n">
        <x:f>IFERROR(H3067/AVERAGE(D3067,G3067),"")</x:f>
        <x:v>0.008720504357832866</x:v>
      </x:c>
      <x:c r="J3067" s="14" t="n">
        <x:f>'Method'!$B$2</x:f>
        <x:v>0.05</x:v>
      </x:c>
      <x:c r="K3067" s="13" t="str">
        <x:f>IF(I3067&lt;=J3067,"是","否")</x:f>
        <x:v>是</x:v>
      </x:c>
      <x:c r="L3067" s="36" t="n">
        <x:v>0.8467132589557845</x:v>
      </x:c>
      <x:c r="M3067" s="36" t="n">
        <x:f>1-L3067</x:f>
        <x:v>0.15328674104421547</x:v>
      </x:c>
      <x:c r="N3067" s="13" t="str">
        <x:v>否</x:v>
      </x:c>
      <x:c r="O3067" s="15"/>
      <x:c r="P3067" s="13" t="str"/>
    </x:row>
    <x:row r="3068">
      <x:c r="A3068" s="15" t="n">
        <x:v>3067</x:v>
      </x:c>
      <x:c r="B3068" s="13" t="str">
        <x:v>Papilionidae_Zerynthia_rumina</x:v>
      </x:c>
      <x:c r="C3068" s="13" t="str">
        <x:v>Papilionidae</x:v>
      </x:c>
      <x:c r="D3068" s="33" t="n">
        <x:f>'AR_values'!I267</x:f>
        <x:v>2.5592492830957054</x:v>
      </x:c>
      <x:c r="E3068" s="33" t="str">
        <x:v>Satyrinae-6</x:v>
      </x:c>
      <x:c r="F3068" s="33" t="str">
        <x:v>Satyrinae</x:v>
      </x:c>
      <x:c r="G3068" s="33" t="n">
        <x:f>'AR_values'!I381</x:f>
        <x:v>2.5816660504701483</x:v>
      </x:c>
      <x:c r="H3068" s="33" t="n">
        <x:f>ABS(D3068-G3068)</x:f>
        <x:v>0.02241676737444287</x:v>
      </x:c>
      <x:c r="I3068" s="14" t="n">
        <x:f>IFERROR(H3068/AVERAGE(D3068,G3068),"")</x:f>
        <x:v>0.008720924551346034</x:v>
      </x:c>
      <x:c r="J3068" s="14" t="n">
        <x:f>'Method'!$B$2</x:f>
        <x:v>0.05</x:v>
      </x:c>
      <x:c r="K3068" s="13" t="str">
        <x:f>IF(I3068&lt;=J3068,"是","否")</x:f>
        <x:v>是</x:v>
      </x:c>
      <x:c r="L3068" s="36" t="n">
        <x:v>0.8881931699593364</x:v>
      </x:c>
      <x:c r="M3068" s="36" t="n">
        <x:f>1-L3068</x:f>
        <x:v>0.11180683004066361</x:v>
      </x:c>
      <x:c r="N3068" s="13" t="str">
        <x:v>是</x:v>
      </x:c>
      <x:c r="O3068" s="15"/>
      <x:c r="P3068" s="13" t="str"/>
    </x:row>
    <x:row r="3069">
      <x:c r="A3069" s="15" t="n">
        <x:v>3068</x:v>
      </x:c>
      <x:c r="B3069" s="13" t="str">
        <x:v>Hesperiidae-34</x:v>
      </x:c>
      <x:c r="C3069" s="13" t="str">
        <x:v>Hesperiidae</x:v>
      </x:c>
      <x:c r="D3069" s="33" t="n">
        <x:f>'AR_values'!I102</x:f>
        <x:v>2.501602453160766</x:v>
      </x:c>
      <x:c r="E3069" s="33" t="str">
        <x:v>Lycaenidae_Candalides_heathi</x:v>
      </x:c>
      <x:c r="F3069" s="33" t="str">
        <x:v>Lycaenidae</x:v>
      </x:c>
      <x:c r="G3069" s="33" t="n">
        <x:f>'AR_values'!I166</x:f>
        <x:v>2.5235179269616976</x:v>
      </x:c>
      <x:c r="H3069" s="33" t="n">
        <x:f>ABS(D3069-G3069)</x:f>
        <x:v>0.02191547380093173</x:v>
      </x:c>
      <x:c r="I3069" s="14" t="n">
        <x:f>IFERROR(H3069/AVERAGE(D3069,G3069),"")</x:f>
        <x:v>0.00872236768202462</x:v>
      </x:c>
      <x:c r="J3069" s="14" t="n">
        <x:f>'Method'!$B$2</x:f>
        <x:v>0.05</x:v>
      </x:c>
      <x:c r="K3069" s="13" t="str">
        <x:f>IF(I3069&lt;=J3069,"是","否")</x:f>
        <x:v>是</x:v>
      </x:c>
      <x:c r="L3069" s="36" t="n">
        <x:v>0.8332611717521592</x:v>
      </x:c>
      <x:c r="M3069" s="36" t="n">
        <x:f>1-L3069</x:f>
        <x:v>0.1667388282478408</x:v>
      </x:c>
      <x:c r="N3069" s="13" t="str">
        <x:v>是</x:v>
      </x:c>
      <x:c r="O3069" s="15"/>
      <x:c r="P3069" s="13" t="str"/>
    </x:row>
    <x:row r="3070">
      <x:c r="A3070" s="15" t="n">
        <x:v>3069</x:v>
      </x:c>
      <x:c r="B3070" s="13" t="str">
        <x:v>Danainae-23</x:v>
      </x:c>
      <x:c r="C3070" s="13" t="str">
        <x:v>Danainae</x:v>
      </x:c>
      <x:c r="D3070" s="33" t="n">
        <x:f>'AR_values'!I44</x:f>
        <x:v>2.9357448554777665</x:v>
      </x:c>
      <x:c r="E3070" s="33" t="str">
        <x:v>Satyrinae-21</x:v>
      </x:c>
      <x:c r="F3070" s="33" t="str">
        <x:v>Satyrinae</x:v>
      </x:c>
      <x:c r="G3070" s="33" t="n">
        <x:f>'AR_values'!I371</x:f>
        <x:v>2.910247328667684</x:v>
      </x:c>
      <x:c r="H3070" s="33" t="n">
        <x:f>ABS(D3070-G3070)</x:f>
        <x:v>0.025497526810082327</x:v>
      </x:c>
      <x:c r="I3070" s="14" t="n">
        <x:f>IFERROR(H3070/AVERAGE(D3070,G3070),"")</x:f>
        <x:v>0.008723079336038995</x:v>
      </x:c>
      <x:c r="J3070" s="14" t="n">
        <x:f>'Method'!$B$2</x:f>
        <x:v>0.05</x:v>
      </x:c>
      <x:c r="K3070" s="13" t="str">
        <x:f>IF(I3070&lt;=J3070,"是","否")</x:f>
        <x:v>是</x:v>
      </x:c>
      <x:c r="L3070" s="36" t="n">
        <x:v>0.835208725883071</x:v>
      </x:c>
      <x:c r="M3070" s="36" t="n">
        <x:f>1-L3070</x:f>
        <x:v>0.16479127411692895</x:v>
      </x:c>
      <x:c r="N3070" s="13" t="str">
        <x:v>是</x:v>
      </x:c>
      <x:c r="O3070" s="15"/>
      <x:c r="P3070" s="13" t="str"/>
    </x:row>
    <x:row r="3071">
      <x:c r="A3071" s="15" t="n">
        <x:v>3070</x:v>
      </x:c>
      <x:c r="B3071" s="13" t="str">
        <x:v>Lycaenidae_Candalides_hyacinthina</x:v>
      </x:c>
      <x:c r="C3071" s="13" t="str">
        <x:v>Lycaenidae</x:v>
      </x:c>
      <x:c r="D3071" s="33" t="n">
        <x:f>'AR_values'!I167</x:f>
        <x:v>2.546730965495565</x:v>
      </x:c>
      <x:c r="E3071" s="33" t="str">
        <x:v>Nymphalinae-5</x:v>
      </x:c>
      <x:c r="F3071" s="33" t="str">
        <x:v>Nymphalinae</x:v>
      </x:c>
      <x:c r="G3071" s="33" t="n">
        <x:f>'AR_values'!I214</x:f>
        <x:v>2.5690479950298584</x:v>
      </x:c>
      <x:c r="H3071" s="33" t="n">
        <x:f>ABS(D3071-G3071)</x:f>
        <x:v>0.022317029534293376</x:v>
      </x:c>
      <x:c r="I3071" s="14" t="n">
        <x:f>IFERROR(H3071/AVERAGE(D3071,G3071),"")</x:f>
        <x:v>0.008724782562537172</x:v>
      </x:c>
      <x:c r="J3071" s="14" t="n">
        <x:f>'Method'!$B$2</x:f>
        <x:v>0.05</x:v>
      </x:c>
      <x:c r="K3071" s="13" t="str">
        <x:f>IF(I3071&lt;=J3071,"是","否")</x:f>
        <x:v>是</x:v>
      </x:c>
      <x:c r="L3071" s="36" t="n">
        <x:v>0.9170755345569084</x:v>
      </x:c>
      <x:c r="M3071" s="36" t="n">
        <x:f>1-L3071</x:f>
        <x:v>0.08292446544309162</x:v>
      </x:c>
      <x:c r="N3071" s="13" t="str">
        <x:v>是</x:v>
      </x:c>
      <x:c r="O3071" s="15"/>
      <x:c r="P3071" s="13" t="str"/>
    </x:row>
    <x:row r="3072">
      <x:c r="A3072" s="15" t="n">
        <x:v>3071</x:v>
      </x:c>
      <x:c r="B3072" s="13" t="str">
        <x:v>Lycaenidae_Hypochrysops_ignita</x:v>
      </x:c>
      <x:c r="C3072" s="13" t="str">
        <x:v>Lycaenidae</x:v>
      </x:c>
      <x:c r="D3072" s="33" t="n">
        <x:f>'AR_values'!I168</x:f>
        <x:v>2.4344865968193847</x:v>
      </x:c>
      <x:c r="E3072" s="33" t="str">
        <x:v>Nymphalinae-21</x:v>
      </x:c>
      <x:c r="F3072" s="33" t="str">
        <x:v>Nymphalinae</x:v>
      </x:c>
      <x:c r="G3072" s="33" t="n">
        <x:f>'AR_values'!I202</x:f>
        <x:v>2.4558221796639303</x:v>
      </x:c>
      <x:c r="H3072" s="33" t="n">
        <x:f>ABS(D3072-G3072)</x:f>
        <x:v>0.02133558284454562</x:v>
      </x:c>
      <x:c r="I3072" s="14" t="n">
        <x:f>IFERROR(H3072/AVERAGE(D3072,G3072),"")</x:f>
        <x:v>0.008725658775226998</x:v>
      </x:c>
      <x:c r="J3072" s="14" t="n">
        <x:f>'Method'!$B$2</x:f>
        <x:v>0.05</x:v>
      </x:c>
      <x:c r="K3072" s="13" t="str">
        <x:f>IF(I3072&lt;=J3072,"是","否")</x:f>
        <x:v>是</x:v>
      </x:c>
      <x:c r="L3072" s="36" t="n">
        <x:v>0.8802926684948965</x:v>
      </x:c>
      <x:c r="M3072" s="36" t="n">
        <x:f>1-L3072</x:f>
        <x:v>0.11970733150510349</x:v>
      </x:c>
      <x:c r="N3072" s="13" t="str">
        <x:v>是</x:v>
      </x:c>
      <x:c r="O3072" s="15"/>
      <x:c r="P3072" s="13" t="str"/>
    </x:row>
    <x:row r="3073">
      <x:c r="A3073" s="15" t="n">
        <x:v>3072</x:v>
      </x:c>
      <x:c r="B3073" s="13" t="str">
        <x:v>Heliconiinae-21</x:v>
      </x:c>
      <x:c r="C3073" s="13" t="str">
        <x:v>Heliconiinae</x:v>
      </x:c>
      <x:c r="D3073" s="33" t="n">
        <x:f>'AR_values'!I65</x:f>
        <x:v>2.475657871833206</x:v>
      </x:c>
      <x:c r="E3073" s="33" t="str">
        <x:v>Papilionidae-39</x:v>
      </x:c>
      <x:c r="F3073" s="33" t="str">
        <x:v>Papilionidae</x:v>
      </x:c>
      <x:c r="G3073" s="33" t="n">
        <x:f>'AR_values'!I250</x:f>
        <x:v>2.4541464680106215</x:v>
      </x:c>
      <x:c r="H3073" s="33" t="n">
        <x:f>ABS(D3073-G3073)</x:f>
        <x:v>0.02151140382258454</x:v>
      </x:c>
      <x:c r="I3073" s="14" t="n">
        <x:f>IFERROR(H3073/AVERAGE(D3073,G3073),"")</x:f>
        <x:v>0.008727082188120272</x:v>
      </x:c>
      <x:c r="J3073" s="14" t="n">
        <x:f>'Method'!$B$2</x:f>
        <x:v>0.05</x:v>
      </x:c>
      <x:c r="K3073" s="13" t="str">
        <x:f>IF(I3073&lt;=J3073,"是","否")</x:f>
        <x:v>是</x:v>
      </x:c>
      <x:c r="L3073" s="36" t="n">
        <x:v>0.8897001995593545</x:v>
      </x:c>
      <x:c r="M3073" s="36" t="n">
        <x:f>1-L3073</x:f>
        <x:v>0.11029980044064547</x:v>
      </x:c>
      <x:c r="N3073" s="13" t="str">
        <x:v>是</x:v>
      </x:c>
      <x:c r="O3073" s="15"/>
      <x:c r="P3073" s="13" t="str"/>
    </x:row>
    <x:row r="3074">
      <x:c r="A3074" s="15" t="n">
        <x:v>3073</x:v>
      </x:c>
      <x:c r="B3074" s="13" t="str">
        <x:v>Biblidinae-5</x:v>
      </x:c>
      <x:c r="C3074" s="13" t="str">
        <x:v>Biblidinae</x:v>
      </x:c>
      <x:c r="D3074" s="33" t="n">
        <x:f>'AR_values'!I11</x:f>
        <x:v>2.4750199618333006</x:v>
      </x:c>
      <x:c r="E3074" s="33" t="str">
        <x:v>Satyrinae-26</x:v>
      </x:c>
      <x:c r="F3074" s="33" t="str">
        <x:v>Satyrinae</x:v>
      </x:c>
      <x:c r="G3074" s="33" t="n">
        <x:f>'AR_values'!I376</x:f>
        <x:v>2.4967235067878812</x:v>
      </x:c>
      <x:c r="H3074" s="33" t="n">
        <x:f>ABS(D3074-G3074)</x:f>
        <x:v>0.0217035449545806</x:v>
      </x:c>
      <x:c r="I3074" s="14" t="n">
        <x:f>IFERROR(H3074/AVERAGE(D3074,G3074),"")</x:f>
        <x:v>0.008730758170272072</x:v>
      </x:c>
      <x:c r="J3074" s="14" t="n">
        <x:f>'Method'!$B$2</x:f>
        <x:v>0.05</x:v>
      </x:c>
      <x:c r="K3074" s="13" t="str">
        <x:f>IF(I3074&lt;=J3074,"是","否")</x:f>
        <x:v>是</x:v>
      </x:c>
      <x:c r="L3074" s="36" t="n">
        <x:v>0.839747219642574</x:v>
      </x:c>
      <x:c r="M3074" s="36" t="n">
        <x:f>1-L3074</x:f>
        <x:v>0.16025278035742596</x:v>
      </x:c>
      <x:c r="N3074" s="13" t="str">
        <x:v>是</x:v>
      </x:c>
      <x:c r="O3074" s="15"/>
      <x:c r="P3074" s="13" t="str"/>
    </x:row>
    <x:row r="3075">
      <x:c r="A3075" s="15" t="n">
        <x:v>3074</x:v>
      </x:c>
      <x:c r="B3075" s="13" t="str">
        <x:v>Hesperiidae-17</x:v>
      </x:c>
      <x:c r="C3075" s="13" t="str">
        <x:v>Hesperiidae</x:v>
      </x:c>
      <x:c r="D3075" s="33" t="n">
        <x:f>'AR_values'!I83</x:f>
        <x:v>2.640925848247515</x:v>
      </x:c>
      <x:c r="E3075" s="33" t="str">
        <x:v>Lycaenidae-10</x:v>
      </x:c>
      <x:c r="F3075" s="33" t="str">
        <x:v>Lycaenidae</x:v>
      </x:c>
      <x:c r="G3075" s="33" t="n">
        <x:f>'AR_values'!I143</x:f>
        <x:v>2.6640880253063326</x:v>
      </x:c>
      <x:c r="H3075" s="33" t="n">
        <x:f>ABS(D3075-G3075)</x:f>
        <x:v>0.023162177058817512</x:v>
      </x:c>
      <x:c r="I3075" s="14" t="n">
        <x:f>IFERROR(H3075/AVERAGE(D3075,G3075),"")</x:f>
        <x:v>0.008732183406450203</x:v>
      </x:c>
      <x:c r="J3075" s="14" t="n">
        <x:f>'Method'!$B$2</x:f>
        <x:v>0.05</x:v>
      </x:c>
      <x:c r="K3075" s="13" t="str">
        <x:f>IF(I3075&lt;=J3075,"是","否")</x:f>
        <x:v>是</x:v>
      </x:c>
      <x:c r="L3075" s="36" t="n">
        <x:v>0.7943823931382252</x:v>
      </x:c>
      <x:c r="M3075" s="36" t="n">
        <x:f>1-L3075</x:f>
        <x:v>0.20561760686177477</x:v>
      </x:c>
      <x:c r="N3075" s="13" t="str">
        <x:v>是</x:v>
      </x:c>
      <x:c r="O3075" s="15"/>
      <x:c r="P3075" s="13" t="str"/>
    </x:row>
    <x:row r="3076">
      <x:c r="A3076" s="15" t="n">
        <x:v>3075</x:v>
      </x:c>
      <x:c r="B3076" s="13" t="str">
        <x:v>Lycaenidae-18</x:v>
      </x:c>
      <x:c r="C3076" s="13" t="str">
        <x:v>Lycaenidae</x:v>
      </x:c>
      <x:c r="D3076" s="33" t="n">
        <x:f>'AR_values'!I149</x:f>
        <x:v>2.3153095940800945</x:v>
      </x:c>
      <x:c r="E3076" s="33" t="str">
        <x:v>Satyrinae-10</x:v>
      </x:c>
      <x:c r="F3076" s="33" t="str">
        <x:v>Satyrinae</x:v>
      </x:c>
      <x:c r="G3076" s="33" t="n">
        <x:f>'AR_values'!I359</x:f>
        <x:v>2.2951789310057693</x:v>
      </x:c>
      <x:c r="H3076" s="33" t="n">
        <x:f>ABS(D3076-G3076)</x:f>
        <x:v>0.020130663074325206</x:v>
      </x:c>
      <x:c r="I3076" s="14" t="n">
        <x:f>IFERROR(H3076/AVERAGE(D3076,G3076),"")</x:f>
        <x:v>0.008732550993151122</x:v>
      </x:c>
      <x:c r="J3076" s="14" t="n">
        <x:f>'Method'!$B$2</x:f>
        <x:v>0.05</x:v>
      </x:c>
      <x:c r="K3076" s="13" t="str">
        <x:f>IF(I3076&lt;=J3076,"是","否")</x:f>
        <x:v>是</x:v>
      </x:c>
      <x:c r="L3076" s="36" t="n">
        <x:v>0.8279881860591323</x:v>
      </x:c>
      <x:c r="M3076" s="36" t="n">
        <x:f>1-L3076</x:f>
        <x:v>0.17201181394086773</x:v>
      </x:c>
      <x:c r="N3076" s="13" t="str">
        <x:v>是</x:v>
      </x:c>
      <x:c r="O3076" s="15"/>
      <x:c r="P3076" s="13" t="str"/>
    </x:row>
    <x:row r="3077">
      <x:c r="A3077" s="15" t="n">
        <x:v>3076</x:v>
      </x:c>
      <x:c r="B3077" s="13" t="str">
        <x:v>Hesperiidae-8</x:v>
      </x:c>
      <x:c r="C3077" s="13" t="str">
        <x:v>Hesperiidae</x:v>
      </x:c>
      <x:c r="D3077" s="33" t="n">
        <x:f>'AR_values'!I109</x:f>
        <x:v>2.9249115734569755</x:v>
      </x:c>
      <x:c r="E3077" s="33" t="str">
        <x:v>Papilionidae-11</x:v>
      </x:c>
      <x:c r="F3077" s="33" t="str">
        <x:v>Papilionidae</x:v>
      </x:c>
      <x:c r="G3077" s="33" t="n">
        <x:f>'AR_values'!I221</x:f>
        <x:v>2.89947550369946</x:v>
      </x:c>
      <x:c r="H3077" s="33" t="n">
        <x:f>ABS(D3077-G3077)</x:f>
        <x:v>0.025436069757515334</x:v>
      </x:c>
      <x:c r="I3077" s="14" t="n">
        <x:f>IFERROR(H3077/AVERAGE(D3077,G3077),"")</x:f>
        <x:v>0.008734333560101797</x:v>
      </x:c>
      <x:c r="J3077" s="14" t="n">
        <x:f>'Method'!$B$2</x:f>
        <x:v>0.05</x:v>
      </x:c>
      <x:c r="K3077" s="13" t="str">
        <x:f>IF(I3077&lt;=J3077,"是","否")</x:f>
        <x:v>是</x:v>
      </x:c>
      <x:c r="L3077" s="36" t="n">
        <x:v>0.8050931224638435</x:v>
      </x:c>
      <x:c r="M3077" s="36" t="n">
        <x:f>1-L3077</x:f>
        <x:v>0.19490687753615654</x:v>
      </x:c>
      <x:c r="N3077" s="13" t="str">
        <x:v>是</x:v>
      </x:c>
      <x:c r="O3077" s="15"/>
      <x:c r="P3077" s="13" t="str"/>
    </x:row>
    <x:row r="3078">
      <x:c r="A3078" s="15" t="n">
        <x:v>3077</x:v>
      </x:c>
      <x:c r="B3078" s="13" t="str">
        <x:v>Pieridae-Coliadinae-20</x:v>
      </x:c>
      <x:c r="C3078" s="13" t="str">
        <x:v>Pieridae-Coliadinae</x:v>
      </x:c>
      <x:c r="D3078" s="33" t="n">
        <x:f>'AR_values'!I312</x:f>
        <x:v>2.342539814584149</x:v>
      </x:c>
      <x:c r="E3078" s="33" t="str">
        <x:v>Satyrinae-18</x:v>
      </x:c>
      <x:c r="F3078" s="33" t="str">
        <x:v>Satyrinae</x:v>
      </x:c>
      <x:c r="G3078" s="33" t="n">
        <x:f>'AR_values'!I367</x:f>
        <x:v>2.3630928030665608</x:v>
      </x:c>
      <x:c r="H3078" s="33" t="n">
        <x:f>ABS(D3078-G3078)</x:f>
        <x:v>0.020552988482411827</x:v>
      </x:c>
      <x:c r="I3078" s="14" t="n">
        <x:f>IFERROR(H3078/AVERAGE(D3078,G3078),"")</x:f>
        <x:v>0.008735483686218123</x:v>
      </x:c>
      <x:c r="J3078" s="14" t="n">
        <x:f>'Method'!$B$2</x:f>
        <x:v>0.05</x:v>
      </x:c>
      <x:c r="K3078" s="13" t="str">
        <x:f>IF(I3078&lt;=J3078,"是","否")</x:f>
        <x:v>是</x:v>
      </x:c>
      <x:c r="L3078" s="36" t="n">
        <x:v>0.9288315834438724</x:v>
      </x:c>
      <x:c r="M3078" s="36" t="n">
        <x:f>1-L3078</x:f>
        <x:v>0.0711684165561276</x:v>
      </x:c>
      <x:c r="N3078" s="13" t="str">
        <x:v>是</x:v>
      </x:c>
      <x:c r="O3078" s="15"/>
      <x:c r="P3078" s="13" t="str"/>
    </x:row>
    <x:row r="3079">
      <x:c r="A3079" s="15" t="n">
        <x:v>3078</x:v>
      </x:c>
      <x:c r="B3079" s="13" t="str">
        <x:v>Danainae-1</x:v>
      </x:c>
      <x:c r="C3079" s="13" t="str">
        <x:v>Danainae</x:v>
      </x:c>
      <x:c r="D3079" s="33" t="n">
        <x:f>'AR_values'!I31</x:f>
        <x:v>2.699463467206748</x:v>
      </x:c>
      <x:c r="E3079" s="33" t="str">
        <x:v>Hesperiidae_Anisynta_cynone</x:v>
      </x:c>
      <x:c r="F3079" s="33" t="str">
        <x:v>Hesperiidae</x:v>
      </x:c>
      <x:c r="G3079" s="33" t="n">
        <x:f>'AR_values'!I111</x:f>
        <x:v>2.7231750866675806</x:v>
      </x:c>
      <x:c r="H3079" s="33" t="n">
        <x:f>ABS(D3079-G3079)</x:f>
        <x:v>0.023711619460832445</x:v>
      </x:c>
      <x:c r="I3079" s="14" t="n">
        <x:f>IFERROR(H3079/AVERAGE(D3079,G3079),"")</x:f>
        <x:v>0.008745417650560956</x:v>
      </x:c>
      <x:c r="J3079" s="14" t="n">
        <x:f>'Method'!$B$2</x:f>
        <x:v>0.05</x:v>
      </x:c>
      <x:c r="K3079" s="13" t="str">
        <x:f>IF(I3079&lt;=J3079,"是","否")</x:f>
        <x:v>是</x:v>
      </x:c>
      <x:c r="L3079" s="36" t="n">
        <x:v>0.802441557187017</x:v>
      </x:c>
      <x:c r="M3079" s="36" t="n">
        <x:f>1-L3079</x:f>
        <x:v>0.19755844281298296</x:v>
      </x:c>
      <x:c r="N3079" s="13" t="str">
        <x:v>是</x:v>
      </x:c>
      <x:c r="O3079" s="15"/>
      <x:c r="P3079" s="13" t="str"/>
    </x:row>
    <x:row r="3080">
      <x:c r="A3080" s="15" t="n">
        <x:v>3079</x:v>
      </x:c>
      <x:c r="B3080" s="13" t="str">
        <x:v>Danainae-4</x:v>
      </x:c>
      <x:c r="C3080" s="13" t="str">
        <x:v>Danainae</x:v>
      </x:c>
      <x:c r="D3080" s="33" t="n">
        <x:f>'AR_values'!I46</x:f>
        <x:v>2.826712330216953</x:v>
      </x:c>
      <x:c r="E3080" s="33" t="str">
        <x:v>Papilionidae-2</x:v>
      </x:c>
      <x:c r="F3080" s="33" t="str">
        <x:v>Papilionidae</x:v>
      </x:c>
      <x:c r="G3080" s="33" t="n">
        <x:f>'AR_values'!I230</x:f>
        <x:v>2.8020899751082338</x:v>
      </x:c>
      <x:c r="H3080" s="33" t="n">
        <x:f>ABS(D3080-G3080)</x:f>
        <x:v>0.02462235510871924</x:v>
      </x:c>
      <x:c r="I3080" s="14" t="n">
        <x:f>IFERROR(H3080/AVERAGE(D3080,G3080),"")</x:f>
        <x:v>0.008748701330449998</x:v>
      </x:c>
      <x:c r="J3080" s="14" t="n">
        <x:f>'Method'!$B$2</x:f>
        <x:v>0.05</x:v>
      </x:c>
      <x:c r="K3080" s="13" t="str">
        <x:f>IF(I3080&lt;=J3080,"是","否")</x:f>
        <x:v>是</x:v>
      </x:c>
      <x:c r="L3080" s="36" t="n">
        <x:v>0.6912796721929163</x:v>
      </x:c>
      <x:c r="M3080" s="36" t="n">
        <x:f>1-L3080</x:f>
        <x:v>0.3087203278070837</x:v>
      </x:c>
      <x:c r="N3080" s="13" t="str">
        <x:v>是</x:v>
      </x:c>
      <x:c r="O3080" s="15"/>
      <x:c r="P3080" s="13" t="str"/>
    </x:row>
    <x:row r="3081">
      <x:c r="A3081" s="15" t="n">
        <x:v>3080</x:v>
      </x:c>
      <x:c r="B3081" s="13" t="str">
        <x:v>Nymphalinae-18</x:v>
      </x:c>
      <x:c r="C3081" s="13" t="str">
        <x:v>Nymphalinae</x:v>
      </x:c>
      <x:c r="D3081" s="33" t="n">
        <x:f>'AR_values'!I198</x:f>
        <x:v>2.677274072434985</x:v>
      </x:c>
      <x:c r="E3081" s="33" t="str">
        <x:v>Satyrinae-24</x:v>
      </x:c>
      <x:c r="F3081" s="33" t="str">
        <x:v>Satyrinae</x:v>
      </x:c>
      <x:c r="G3081" s="33" t="n">
        <x:f>'AR_values'!I374</x:f>
        <x:v>2.6539500699664473</x:v>
      </x:c>
      <x:c r="H3081" s="33" t="n">
        <x:f>ABS(D3081-G3081)</x:f>
        <x:v>0.023324002468537497</x:v>
      </x:c>
      <x:c r="I3081" s="14" t="n">
        <x:f>IFERROR(H3081/AVERAGE(D3081,G3081),"")</x:f>
        <x:v>0.008749961301770096</x:v>
      </x:c>
      <x:c r="J3081" s="14" t="n">
        <x:f>'Method'!$B$2</x:f>
        <x:v>0.05</x:v>
      </x:c>
      <x:c r="K3081" s="13" t="str">
        <x:f>IF(I3081&lt;=J3081,"是","否")</x:f>
        <x:v>是</x:v>
      </x:c>
      <x:c r="L3081" s="36" t="n">
        <x:v>0.814239373735681</x:v>
      </x:c>
      <x:c r="M3081" s="36" t="n">
        <x:f>1-L3081</x:f>
        <x:v>0.185760626264319</x:v>
      </x:c>
      <x:c r="N3081" s="13" t="str">
        <x:v>是</x:v>
      </x:c>
      <x:c r="O3081" s="15"/>
      <x:c r="P3081" s="13" t="str"/>
    </x:row>
    <x:row r="3082">
      <x:c r="A3082" s="15" t="n">
        <x:v>3081</x:v>
      </x:c>
      <x:c r="B3082" s="13" t="str">
        <x:v>Hesperiidae-8</x:v>
      </x:c>
      <x:c r="C3082" s="13" t="str">
        <x:v>Hesperiidae</x:v>
      </x:c>
      <x:c r="D3082" s="33" t="n">
        <x:f>'AR_values'!I109</x:f>
        <x:v>2.9249115734569755</x:v>
      </x:c>
      <x:c r="E3082" s="33" t="str">
        <x:v>Papilionidae-9</x:v>
      </x:c>
      <x:c r="F3082" s="33" t="str">
        <x:v>Papilionidae</x:v>
      </x:c>
      <x:c r="G3082" s="33" t="n">
        <x:f>'AR_values'!I260</x:f>
        <x:v>2.8994270303687606</x:v>
      </x:c>
      <x:c r="H3082" s="33" t="n">
        <x:f>ABS(D3082-G3082)</x:f>
        <x:v>0.025484543088214906</x:v>
      </x:c>
      <x:c r="I3082" s="14" t="n">
        <x:f>IFERROR(H3082/AVERAGE(D3082,G3082),"")</x:f>
        <x:v>0.008751051345632721</x:v>
      </x:c>
      <x:c r="J3082" s="14" t="n">
        <x:f>'Method'!$B$2</x:f>
        <x:v>0.05</x:v>
      </x:c>
      <x:c r="K3082" s="13" t="str">
        <x:f>IF(I3082&lt;=J3082,"是","否")</x:f>
        <x:v>是</x:v>
      </x:c>
      <x:c r="L3082" s="36" t="n">
        <x:v>0.7767268631692115</x:v>
      </x:c>
      <x:c r="M3082" s="36" t="n">
        <x:f>1-L3082</x:f>
        <x:v>0.22327313683078853</x:v>
      </x:c>
      <x:c r="N3082" s="13" t="str">
        <x:v>是</x:v>
      </x:c>
      <x:c r="O3082" s="15"/>
      <x:c r="P3082" s="13" t="str"/>
    </x:row>
    <x:row r="3083">
      <x:c r="A3083" s="15" t="n">
        <x:v>3082</x:v>
      </x:c>
      <x:c r="B3083" s="13" t="str">
        <x:v>Danainae-6</x:v>
      </x:c>
      <x:c r="C3083" s="13" t="str">
        <x:v>Danainae</x:v>
      </x:c>
      <x:c r="D3083" s="33" t="n">
        <x:f>'AR_values'!I48</x:f>
        <x:v>2.8766669259385655</x:v>
      </x:c>
      <x:c r="E3083" s="33" t="str">
        <x:v>Papilionidae-34</x:v>
      </x:c>
      <x:c r="F3083" s="33" t="str">
        <x:v>Papilionidae</x:v>
      </x:c>
      <x:c r="G3083" s="33" t="n">
        <x:f>'AR_values'!I245</x:f>
        <x:v>2.851589469684181</x:v>
      </x:c>
      <x:c r="H3083" s="33" t="n">
        <x:f>ABS(D3083-G3083)</x:f>
        <x:v>0.02507745625438451</x:v>
      </x:c>
      <x:c r="I3083" s="14" t="n">
        <x:f>IFERROR(H3083/AVERAGE(D3083,G3083),"")</x:f>
        <x:v>0.008755703139806198</x:v>
      </x:c>
      <x:c r="J3083" s="14" t="n">
        <x:f>'Method'!$B$2</x:f>
        <x:v>0.05</x:v>
      </x:c>
      <x:c r="K3083" s="13" t="str">
        <x:f>IF(I3083&lt;=J3083,"是","否")</x:f>
        <x:v>是</x:v>
      </x:c>
      <x:c r="L3083" s="36" t="n">
        <x:v>0.6722691067703395</x:v>
      </x:c>
      <x:c r="M3083" s="36" t="n">
        <x:f>1-L3083</x:f>
        <x:v>0.32773089322966054</x:v>
      </x:c>
      <x:c r="N3083" s="13" t="str">
        <x:v>是</x:v>
      </x:c>
      <x:c r="O3083" s="15"/>
      <x:c r="P3083" s="13" t="str"/>
    </x:row>
    <x:row r="3084">
      <x:c r="A3084" s="15" t="n">
        <x:v>3083</x:v>
      </x:c>
      <x:c r="B3084" s="13" t="str">
        <x:v>Danainae-23</x:v>
      </x:c>
      <x:c r="C3084" s="13" t="str">
        <x:v>Danainae</x:v>
      </x:c>
      <x:c r="D3084" s="33" t="n">
        <x:f>'AR_values'!I44</x:f>
        <x:v>2.9357448554777665</x:v>
      </x:c>
      <x:c r="E3084" s="33" t="str">
        <x:v>Papilionidae-26</x:v>
      </x:c>
      <x:c r="F3084" s="33" t="str">
        <x:v>Papilionidae</x:v>
      </x:c>
      <x:c r="G3084" s="33" t="n">
        <x:f>'AR_values'!I236</x:f>
        <x:v>2.910143414751003</x:v>
      </x:c>
      <x:c r="H3084" s="33" t="n">
        <x:f>ABS(D3084-G3084)</x:f>
        <x:v>0.025601440726763514</x:v>
      </x:c>
      <x:c r="I3084" s="14" t="n">
        <x:f>IFERROR(H3084/AVERAGE(D3084,G3084),"")</x:f>
        <x:v>0.008758785506436524</x:v>
      </x:c>
      <x:c r="J3084" s="14" t="n">
        <x:f>'Method'!$B$2</x:f>
        <x:v>0.05</x:v>
      </x:c>
      <x:c r="K3084" s="13" t="str">
        <x:f>IF(I3084&lt;=J3084,"是","否")</x:f>
        <x:v>是</x:v>
      </x:c>
      <x:c r="L3084" s="36" t="n">
        <x:v>0.8657246200771992</x:v>
      </x:c>
      <x:c r="M3084" s="36" t="n">
        <x:f>1-L3084</x:f>
        <x:v>0.1342753799228008</x:v>
      </x:c>
      <x:c r="N3084" s="13" t="str">
        <x:v>是</x:v>
      </x:c>
      <x:c r="O3084" s="15"/>
      <x:c r="P3084" s="13" t="str"/>
    </x:row>
    <x:row r="3085">
      <x:c r="A3085" s="15" t="n">
        <x:v>3084</x:v>
      </x:c>
      <x:c r="B3085" s="13" t="str">
        <x:v>Danainae-4</x:v>
      </x:c>
      <x:c r="C3085" s="13" t="str">
        <x:v>Danainae</x:v>
      </x:c>
      <x:c r="D3085" s="33" t="n">
        <x:f>'AR_values'!I46</x:f>
        <x:v>2.826712330216953</x:v>
      </x:c>
      <x:c r="E3085" s="33" t="str">
        <x:v>Papilionidae-34</x:v>
      </x:c>
      <x:c r="F3085" s="33" t="str">
        <x:v>Papilionidae</x:v>
      </x:c>
      <x:c r="G3085" s="33" t="n">
        <x:f>'AR_values'!I245</x:f>
        <x:v>2.851589469684181</x:v>
      </x:c>
      <x:c r="H3085" s="33" t="n">
        <x:f>ABS(D3085-G3085)</x:f>
        <x:v>0.024877139467228027</x:v>
      </x:c>
      <x:c r="I3085" s="14" t="n">
        <x:f>IFERROR(H3085/AVERAGE(D3085,G3085),"")</x:f>
        <x:v>0.008762175856049485</x:v>
      </x:c>
      <x:c r="J3085" s="14" t="n">
        <x:f>'Method'!$B$2</x:f>
        <x:v>0.05</x:v>
      </x:c>
      <x:c r="K3085" s="13" t="str">
        <x:f>IF(I3085&lt;=J3085,"是","否")</x:f>
        <x:v>是</x:v>
      </x:c>
      <x:c r="L3085" s="36" t="n">
        <x:v>0.7360118975059122</x:v>
      </x:c>
      <x:c r="M3085" s="36" t="n">
        <x:f>1-L3085</x:f>
        <x:v>0.2639881024940878</x:v>
      </x:c>
      <x:c r="N3085" s="13" t="str">
        <x:v>是</x:v>
      </x:c>
      <x:c r="O3085" s="15"/>
      <x:c r="P3085" s="13" t="str"/>
    </x:row>
    <x:row r="3086">
      <x:c r="A3086" s="15" t="n">
        <x:v>3085</x:v>
      </x:c>
      <x:c r="B3086" s="13" t="str">
        <x:v>Lycaenidae_Theclinesthes_miskini</x:v>
      </x:c>
      <x:c r="C3086" s="13" t="str">
        <x:v>Lycaenidae</x:v>
      </x:c>
      <x:c r="D3086" s="33" t="n">
        <x:f>'AR_values'!I185</x:f>
        <x:v>2.5154764900306708</x:v>
      </x:c>
      <x:c r="E3086" s="33" t="str">
        <x:v>Riodinidae-13</x:v>
      </x:c>
      <x:c r="F3086" s="33" t="str">
        <x:v>Riodinidae</x:v>
      </x:c>
      <x:c r="G3086" s="33" t="n">
        <x:f>'AR_values'!I337</x:f>
        <x:v>2.4935190252012593</x:v>
      </x:c>
      <x:c r="H3086" s="33" t="n">
        <x:f>ABS(D3086-G3086)</x:f>
        <x:v>0.02195746482941141</x:v>
      </x:c>
      <x:c r="I3086" s="14" t="n">
        <x:f>IFERROR(H3086/AVERAGE(D3086,G3086),"")</x:f>
        <x:v>0.008767212812485306</x:v>
      </x:c>
      <x:c r="J3086" s="14" t="n">
        <x:f>'Method'!$B$2</x:f>
        <x:v>0.05</x:v>
      </x:c>
      <x:c r="K3086" s="13" t="str">
        <x:f>IF(I3086&lt;=J3086,"是","否")</x:f>
        <x:v>是</x:v>
      </x:c>
      <x:c r="L3086" s="36" t="n">
        <x:v>0.8758905224010692</x:v>
      </x:c>
      <x:c r="M3086" s="36" t="n">
        <x:f>1-L3086</x:f>
        <x:v>0.12410947759893076</x:v>
      </x:c>
      <x:c r="N3086" s="13" t="str">
        <x:v>是</x:v>
      </x:c>
      <x:c r="O3086" s="15"/>
      <x:c r="P3086" s="13" t="str"/>
    </x:row>
    <x:row r="3087">
      <x:c r="A3087" s="15" t="n">
        <x:v>3086</x:v>
      </x:c>
      <x:c r="B3087" s="13" t="str">
        <x:v>Heliconiinae-18</x:v>
      </x:c>
      <x:c r="C3087" s="13" t="str">
        <x:v>Heliconiinae</x:v>
      </x:c>
      <x:c r="D3087" s="33" t="n">
        <x:f>'AR_values'!I61</x:f>
        <x:v>3.0927241045158045</x:v>
      </x:c>
      <x:c r="E3087" s="33" t="str">
        <x:v>Hesperiidae-22</x:v>
      </x:c>
      <x:c r="F3087" s="33" t="str">
        <x:v>Hesperiidae</x:v>
      </x:c>
      <x:c r="G3087" s="33" t="n">
        <x:f>'AR_values'!I89</x:f>
        <x:v>3.1199593447336196</x:v>
      </x:c>
      <x:c r="H3087" s="33" t="n">
        <x:f>ABS(D3087-G3087)</x:f>
        <x:v>0.027235240217815093</x:v>
      </x:c>
      <x:c r="I3087" s="14" t="n">
        <x:f>IFERROR(H3087/AVERAGE(D3087,G3087),"")</x:f>
        <x:v>0.008767625275067081</x:v>
      </x:c>
      <x:c r="J3087" s="14" t="n">
        <x:f>'Method'!$B$2</x:f>
        <x:v>0.05</x:v>
      </x:c>
      <x:c r="K3087" s="13" t="str">
        <x:f>IF(I3087&lt;=J3087,"是","否")</x:f>
        <x:v>是</x:v>
      </x:c>
      <x:c r="L3087" s="36" t="n">
        <x:v>0.7372881355932204</x:v>
      </x:c>
      <x:c r="M3087" s="36" t="n">
        <x:f>1-L3087</x:f>
        <x:v>0.2627118644067796</x:v>
      </x:c>
      <x:c r="N3087" s="13" t="str">
        <x:v>是</x:v>
      </x:c>
      <x:c r="O3087" s="15"/>
      <x:c r="P3087" s="13" t="str"/>
    </x:row>
    <x:row r="3088">
      <x:c r="A3088" s="15" t="n">
        <x:v>3087</x:v>
      </x:c>
      <x:c r="B3088" s="13" t="str">
        <x:v>Hesperiidae_Trapezites_eliena</x:v>
      </x:c>
      <x:c r="C3088" s="13" t="str">
        <x:v>Hesperiidae</x:v>
      </x:c>
      <x:c r="D3088" s="33" t="n">
        <x:f>'AR_values'!I125</x:f>
        <x:v>2.35532724735423</x:v>
      </x:c>
      <x:c r="E3088" s="33" t="str">
        <x:v>Pieridae-Coliadinae-15</x:v>
      </x:c>
      <x:c r="F3088" s="33" t="str">
        <x:v>Pieridae-Coliadinae</x:v>
      </x:c>
      <x:c r="G3088" s="33" t="n">
        <x:f>'AR_values'!I306</x:f>
        <x:v>2.37607098349663</x:v>
      </x:c>
      <x:c r="H3088" s="33" t="n">
        <x:f>ABS(D3088-G3088)</x:f>
        <x:v>0.020743736142399882</x:v>
      </x:c>
      <x:c r="I3088" s="14" t="n">
        <x:f>IFERROR(H3088/AVERAGE(D3088,G3088),"")</x:f>
        <x:v>0.00876854372863452</x:v>
      </x:c>
      <x:c r="J3088" s="14" t="n">
        <x:f>'Method'!$B$2</x:f>
        <x:v>0.05</x:v>
      </x:c>
      <x:c r="K3088" s="13" t="str">
        <x:f>IF(I3088&lt;=J3088,"是","否")</x:f>
        <x:v>是</x:v>
      </x:c>
      <x:c r="L3088" s="36" t="n">
        <x:v>0.6423109110322338</x:v>
      </x:c>
      <x:c r="M3088" s="36" t="n">
        <x:f>1-L3088</x:f>
        <x:v>0.3576890889677662</x:v>
      </x:c>
      <x:c r="N3088" s="13" t="str">
        <x:v>是</x:v>
      </x:c>
      <x:c r="O3088" s="15"/>
      <x:c r="P3088" s="13" t="str"/>
    </x:row>
    <x:row r="3089">
      <x:c r="A3089" s="15" t="n">
        <x:v>3088</x:v>
      </x:c>
      <x:c r="B3089" s="13" t="str">
        <x:v>Pieridae-Coliadinae-4</x:v>
      </x:c>
      <x:c r="C3089" s="13" t="str">
        <x:v>Pieridae-Coliadinae</x:v>
      </x:c>
      <x:c r="D3089" s="33" t="n">
        <x:f>'AR_values'!I316</x:f>
        <x:v>2.448553495466375</x:v>
      </x:c>
      <x:c r="E3089" s="33" t="str">
        <x:v>Riodinidae-6</x:v>
      </x:c>
      <x:c r="F3089" s="33" t="str">
        <x:v>Riodinidae</x:v>
      </x:c>
      <x:c r="G3089" s="33" t="n">
        <x:f>'AR_values'!I354</x:f>
        <x:v>2.4701372196015763</x:v>
      </x:c>
      <x:c r="H3089" s="33" t="n">
        <x:f>ABS(D3089-G3089)</x:f>
        <x:v>0.021583724135201265</x:v>
      </x:c>
      <x:c r="I3089" s="14" t="n">
        <x:f>IFERROR(H3089/AVERAGE(D3089,G3089),"")</x:f>
        <x:v>0.008776207078473763</x:v>
      </x:c>
      <x:c r="J3089" s="14" t="n">
        <x:f>'Method'!$B$2</x:f>
        <x:v>0.05</x:v>
      </x:c>
      <x:c r="K3089" s="13" t="str">
        <x:f>IF(I3089&lt;=J3089,"是","否")</x:f>
        <x:v>是</x:v>
      </x:c>
      <x:c r="L3089" s="36" t="n">
        <x:v>0.686970817920263</x:v>
      </x:c>
      <x:c r="M3089" s="36" t="n">
        <x:f>1-L3089</x:f>
        <x:v>0.31302918207973696</x:v>
      </x:c>
      <x:c r="N3089" s="13" t="str">
        <x:v>是</x:v>
      </x:c>
      <x:c r="O3089" s="15"/>
      <x:c r="P3089" s="13" t="str"/>
    </x:row>
    <x:row r="3090">
      <x:c r="A3090" s="15" t="n">
        <x:v>3089</x:v>
      </x:c>
      <x:c r="B3090" s="13" t="str">
        <x:v>Papilionidae-1</x:v>
      </x:c>
      <x:c r="C3090" s="13" t="str">
        <x:v>Papilionidae</x:v>
      </x:c>
      <x:c r="D3090" s="33" t="n">
        <x:f>'AR_values'!I219</x:f>
        <x:v>3.049440530966379</x:v>
      </x:c>
      <x:c r="E3090" s="33" t="str">
        <x:v>Papilionidae-43</x:v>
      </x:c>
      <x:c r="F3090" s="33" t="str">
        <x:v>Papilionidae</x:v>
      </x:c>
      <x:c r="G3090" s="33" t="n">
        <x:f>'AR_values'!I255</x:f>
        <x:v>3.0227807473621002</x:v>
      </x:c>
      <x:c r="H3090" s="33" t="n">
        <x:f>ABS(D3090-G3090)</x:f>
        <x:v>0.026659783604278786</x:v>
      </x:c>
      <x:c r="I3090" s="14" t="n">
        <x:f>IFERROR(H3090/AVERAGE(D3090,G3090),"")</x:f>
        <x:v>0.00878089989883159</x:v>
      </x:c>
      <x:c r="J3090" s="14" t="n">
        <x:f>'Method'!$B$2</x:f>
        <x:v>0.05</x:v>
      </x:c>
      <x:c r="K3090" s="13" t="str">
        <x:f>IF(I3090&lt;=J3090,"是","否")</x:f>
        <x:v>是</x:v>
      </x:c>
      <x:c r="L3090" s="36" t="n">
        <x:v>0.9019624646499271</x:v>
      </x:c>
      <x:c r="M3090" s="36" t="n">
        <x:f>1-L3090</x:f>
        <x:v>0.09803753535007287</x:v>
      </x:c>
      <x:c r="N3090" s="13" t="str">
        <x:v>否</x:v>
      </x:c>
      <x:c r="O3090" s="15"/>
      <x:c r="P3090" s="13" t="str"/>
    </x:row>
    <x:row r="3091">
      <x:c r="A3091" s="15" t="n">
        <x:v>3090</x:v>
      </x:c>
      <x:c r="B3091" s="13" t="str">
        <x:v>Danainae-2</x:v>
      </x:c>
      <x:c r="C3091" s="13" t="str">
        <x:v>Danainae</x:v>
      </x:c>
      <x:c r="D3091" s="33" t="n">
        <x:f>'AR_values'!I40</x:f>
        <x:v>2.7817420272828395</x:v>
      </x:c>
      <x:c r="E3091" s="33" t="str">
        <x:v>Hesperiidae_Trapezites_lutea</x:v>
      </x:c>
      <x:c r="F3091" s="33" t="str">
        <x:v>Hesperiidae</x:v>
      </x:c>
      <x:c r="G3091" s="33" t="n">
        <x:f>'AR_values'!I126</x:f>
        <x:v>2.806294124049109</x:v>
      </x:c>
      <x:c r="H3091" s="33" t="n">
        <x:f>ABS(D3091-G3091)</x:f>
        <x:v>0.02455209676626957</x:v>
      </x:c>
      <x:c r="I3091" s="14" t="n">
        <x:f>IFERROR(H3091/AVERAGE(D3091,G3091),"")</x:f>
        <x:v>0.008787379358817285</x:v>
      </x:c>
      <x:c r="J3091" s="14" t="n">
        <x:f>'Method'!$B$2</x:f>
        <x:v>0.05</x:v>
      </x:c>
      <x:c r="K3091" s="13" t="str">
        <x:f>IF(I3091&lt;=J3091,"是","否")</x:f>
        <x:v>是</x:v>
      </x:c>
      <x:c r="L3091" s="36" t="n">
        <x:v>0.7792636801257491</x:v>
      </x:c>
      <x:c r="M3091" s="36" t="n">
        <x:f>1-L3091</x:f>
        <x:v>0.2207363198742509</x:v>
      </x:c>
      <x:c r="N3091" s="13" t="str">
        <x:v>是</x:v>
      </x:c>
      <x:c r="O3091" s="15"/>
      <x:c r="P3091" s="13" t="str"/>
    </x:row>
    <x:row r="3092">
      <x:c r="A3092" s="15" t="n">
        <x:v>3091</x:v>
      </x:c>
      <x:c r="B3092" s="13" t="str">
        <x:v>Lycaenidae_Jalmenus_lithochroa</x:v>
      </x:c>
      <x:c r="C3092" s="13" t="str">
        <x:v>Lycaenidae</x:v>
      </x:c>
      <x:c r="D3092" s="33" t="n">
        <x:f>'AR_values'!I170</x:f>
        <x:v>2.3894186386556413</x:v>
      </x:c>
      <x:c r="E3092" s="33" t="str">
        <x:v>Satyrinae-4</x:v>
      </x:c>
      <x:c r="F3092" s="33" t="str">
        <x:v>Satyrinae</x:v>
      </x:c>
      <x:c r="G3092" s="33" t="n">
        <x:f>'AR_values'!I379</x:f>
        <x:v>2.410510901432053</x:v>
      </x:c>
      <x:c r="H3092" s="33" t="n">
        <x:f>ABS(D3092-G3092)</x:f>
        <x:v>0.02109226277641163</x:v>
      </x:c>
      <x:c r="I3092" s="14" t="n">
        <x:f>IFERROR(H3092/AVERAGE(D3092,G3092),"")</x:f>
        <x:v>0.00878857183225497</x:v>
      </x:c>
      <x:c r="J3092" s="14" t="n">
        <x:f>'Method'!$B$2</x:f>
        <x:v>0.05</x:v>
      </x:c>
      <x:c r="K3092" s="13" t="str">
        <x:f>IF(I3092&lt;=J3092,"是","否")</x:f>
        <x:v>是</x:v>
      </x:c>
      <x:c r="L3092" s="36" t="n">
        <x:v>0.9225512008671345</x:v>
      </x:c>
      <x:c r="M3092" s="36" t="n">
        <x:f>1-L3092</x:f>
        <x:v>0.07744879913286551</x:v>
      </x:c>
      <x:c r="N3092" s="13" t="str">
        <x:v>是</x:v>
      </x:c>
      <x:c r="O3092" s="15"/>
      <x:c r="P3092" s="13" t="str"/>
    </x:row>
    <x:row r="3093">
      <x:c r="A3093" s="15" t="n">
        <x:v>3092</x:v>
      </x:c>
      <x:c r="B3093" s="13" t="str">
        <x:v>Hesperiidae_Hesperilla_idothea</x:v>
      </x:c>
      <x:c r="C3093" s="13" t="str">
        <x:v>Hesperiidae</x:v>
      </x:c>
      <x:c r="D3093" s="33" t="n">
        <x:f>'AR_values'!I120</x:f>
        <x:v>2.9365928469374087</x:v>
      </x:c>
      <x:c r="E3093" s="33" t="str">
        <x:v>Papilionidae-42</x:v>
      </x:c>
      <x:c r="F3093" s="33" t="str">
        <x:v>Papilionidae</x:v>
      </x:c>
      <x:c r="G3093" s="33" t="n">
        <x:f>'AR_values'!I254</x:f>
        <x:v>2.9625258159915284</x:v>
      </x:c>
      <x:c r="H3093" s="33" t="n">
        <x:f>ABS(D3093-G3093)</x:f>
        <x:v>0.02593296905411968</x:v>
      </x:c>
      <x:c r="I3093" s="14" t="n">
        <x:f>IFERROR(H3093/AVERAGE(D3093,G3093),"")</x:f>
        <x:v>0.008792150331569649</x:v>
      </x:c>
      <x:c r="J3093" s="14" t="n">
        <x:f>'Method'!$B$2</x:f>
        <x:v>0.05</x:v>
      </x:c>
      <x:c r="K3093" s="13" t="str">
        <x:f>IF(I3093&lt;=J3093,"是","否")</x:f>
        <x:v>是</x:v>
      </x:c>
      <x:c r="L3093" s="36" t="n">
        <x:v>0.7454559330441751</x:v>
      </x:c>
      <x:c r="M3093" s="36" t="n">
        <x:f>1-L3093</x:f>
        <x:v>0.2545440669558249</x:v>
      </x:c>
      <x:c r="N3093" s="13" t="str">
        <x:v>是</x:v>
      </x:c>
      <x:c r="O3093" s="15"/>
      <x:c r="P3093" s="13" t="str"/>
    </x:row>
    <x:row r="3094">
      <x:c r="A3094" s="15" t="n">
        <x:v>3093</x:v>
      </x:c>
      <x:c r="B3094" s="13" t="str">
        <x:v>Riodinidae-10</x:v>
      </x:c>
      <x:c r="C3094" s="13" t="str">
        <x:v>Riodinidae</x:v>
      </x:c>
      <x:c r="D3094" s="33" t="n">
        <x:f>'AR_values'!I334</x:f>
        <x:v>2.395036970558121</x:v>
      </x:c>
      <x:c r="E3094" s="33" t="str">
        <x:v>Riodinidae-4</x:v>
      </x:c>
      <x:c r="F3094" s="33" t="str">
        <x:v>Riodinidae</x:v>
      </x:c>
      <x:c r="G3094" s="33" t="n">
        <x:f>'AR_values'!I352</x:f>
        <x:v>2.4161876385807908</x:v>
      </x:c>
      <x:c r="H3094" s="33" t="n">
        <x:f>ABS(D3094-G3094)</x:f>
        <x:v>0.021150668022669628</x:v>
      </x:c>
      <x:c r="I3094" s="14" t="n">
        <x:f>IFERROR(H3094/AVERAGE(D3094,G3094),"")</x:f>
        <x:v>0.00879221809037723</x:v>
      </x:c>
      <x:c r="J3094" s="14" t="n">
        <x:f>'Method'!$B$2</x:f>
        <x:v>0.05</x:v>
      </x:c>
      <x:c r="K3094" s="13" t="str">
        <x:f>IF(I3094&lt;=J3094,"是","否")</x:f>
        <x:v>是</x:v>
      </x:c>
      <x:c r="L3094" s="36" t="n">
        <x:v>0.8807146139448349</x:v>
      </x:c>
      <x:c r="M3094" s="36" t="n">
        <x:f>1-L3094</x:f>
        <x:v>0.11928538605516514</x:v>
      </x:c>
      <x:c r="N3094" s="13" t="str">
        <x:v>否</x:v>
      </x:c>
      <x:c r="O3094" s="15"/>
      <x:c r="P3094" s="13" t="str"/>
    </x:row>
    <x:row r="3095">
      <x:c r="A3095" s="15" t="n">
        <x:v>3094</x:v>
      </x:c>
      <x:c r="B3095" s="13" t="str">
        <x:v>Lycaenidae_Candalides_cyprotus</x:v>
      </x:c>
      <x:c r="C3095" s="13" t="str">
        <x:v>Lycaenidae</x:v>
      </x:c>
      <x:c r="D3095" s="33" t="n">
        <x:f>'AR_values'!I165</x:f>
        <x:v>2.515543548597947</x:v>
      </x:c>
      <x:c r="E3095" s="33" t="str">
        <x:v>Riodinidae-13</x:v>
      </x:c>
      <x:c r="F3095" s="33" t="str">
        <x:v>Riodinidae</x:v>
      </x:c>
      <x:c r="G3095" s="33" t="n">
        <x:f>'AR_values'!I337</x:f>
        <x:v>2.4935190252012593</x:v>
      </x:c>
      <x:c r="H3095" s="33" t="n">
        <x:f>ABS(D3095-G3095)</x:f>
        <x:v>0.022024523396687812</x:v>
      </x:c>
      <x:c r="I3095" s="14" t="n">
        <x:f>IFERROR(H3095/AVERAGE(D3095,G3095),"")</x:f>
        <x:v>0.008793870338889757</x:v>
      </x:c>
      <x:c r="J3095" s="14" t="n">
        <x:f>'Method'!$B$2</x:f>
        <x:v>0.05</x:v>
      </x:c>
      <x:c r="K3095" s="13" t="str">
        <x:f>IF(I3095&lt;=J3095,"是","否")</x:f>
        <x:v>是</x:v>
      </x:c>
      <x:c r="L3095" s="36" t="n">
        <x:v>0.8863033391381587</x:v>
      </x:c>
      <x:c r="M3095" s="36" t="n">
        <x:f>1-L3095</x:f>
        <x:v>0.11369666086184127</x:v>
      </x:c>
      <x:c r="N3095" s="13" t="str">
        <x:v>是</x:v>
      </x:c>
      <x:c r="O3095" s="15"/>
      <x:c r="P3095" s="13" t="str"/>
    </x:row>
    <x:row r="3096">
      <x:c r="A3096" s="15" t="n">
        <x:v>3095</x:v>
      </x:c>
      <x:c r="B3096" s="13" t="str">
        <x:v>Papilionidae-34</x:v>
      </x:c>
      <x:c r="C3096" s="13" t="str">
        <x:v>Papilionidae</x:v>
      </x:c>
      <x:c r="D3096" s="33" t="n">
        <x:f>'AR_values'!I245</x:f>
        <x:v>2.851589469684181</x:v>
      </x:c>
      <x:c r="E3096" s="33" t="str">
        <x:v>Pieridae-6</x:v>
      </x:c>
      <x:c r="F3096" s="33" t="str">
        <x:v>Pieridae</x:v>
      </x:c>
      <x:c r="G3096" s="33" t="n">
        <x:f>'AR_values'!I296</x:f>
        <x:v>2.876777120642851</x:v>
      </x:c>
      <x:c r="H3096" s="33" t="n">
        <x:f>ABS(D3096-G3096)</x:f>
        <x:v>0.025187650958669927</x:v>
      </x:c>
      <x:c r="I3096" s="14" t="n">
        <x:f>IFERROR(H3096/AVERAGE(D3096,G3096),"")</x:f>
        <x:v>0.008794008051510533</x:v>
      </x:c>
      <x:c r="J3096" s="14" t="n">
        <x:f>'Method'!$B$2</x:f>
        <x:v>0.05</x:v>
      </x:c>
      <x:c r="K3096" s="13" t="str">
        <x:f>IF(I3096&lt;=J3096,"是","否")</x:f>
        <x:v>是</x:v>
      </x:c>
      <x:c r="L3096" s="36" t="n">
        <x:v>0.7617227987362479</x:v>
      </x:c>
      <x:c r="M3096" s="36" t="n">
        <x:f>1-L3096</x:f>
        <x:v>0.23827720126375207</x:v>
      </x:c>
      <x:c r="N3096" s="13" t="str">
        <x:v>是</x:v>
      </x:c>
      <x:c r="O3096" s="15"/>
      <x:c r="P3096" s="13" t="str"/>
    </x:row>
    <x:row r="3097">
      <x:c r="A3097" s="15" t="n">
        <x:v>3096</x:v>
      </x:c>
      <x:c r="B3097" s="13" t="str">
        <x:v>Biblidinae-6</x:v>
      </x:c>
      <x:c r="C3097" s="13" t="str">
        <x:v>Biblidinae</x:v>
      </x:c>
      <x:c r="D3097" s="33" t="n">
        <x:f>'AR_values'!I12</x:f>
        <x:v>2.4326452914105925</x:v>
      </x:c>
      <x:c r="E3097" s="33" t="str">
        <x:v>Papilionidae-39</x:v>
      </x:c>
      <x:c r="F3097" s="33" t="str">
        <x:v>Papilionidae</x:v>
      </x:c>
      <x:c r="G3097" s="33" t="n">
        <x:f>'AR_values'!I250</x:f>
        <x:v>2.4541464680106215</x:v>
      </x:c>
      <x:c r="H3097" s="33" t="n">
        <x:f>ABS(D3097-G3097)</x:f>
        <x:v>0.021501176600029037</x:v>
      </x:c>
      <x:c r="I3097" s="14" t="n">
        <x:f>IFERROR(H3097/AVERAGE(D3097,G3097),"")</x:f>
        <x:v>0.008799710590727365</x:v>
      </x:c>
      <x:c r="J3097" s="14" t="n">
        <x:f>'Method'!$B$2</x:f>
        <x:v>0.05</x:v>
      </x:c>
      <x:c r="K3097" s="13" t="str">
        <x:f>IF(I3097&lt;=J3097,"是","否")</x:f>
        <x:v>是</x:v>
      </x:c>
      <x:c r="L3097" s="36" t="n">
        <x:v>0.7896418398622378</x:v>
      </x:c>
      <x:c r="M3097" s="36" t="n">
        <x:f>1-L3097</x:f>
        <x:v>0.2103581601377622</x:v>
      </x:c>
      <x:c r="N3097" s="13" t="str">
        <x:v>是</x:v>
      </x:c>
      <x:c r="O3097" s="15"/>
      <x:c r="P3097" s="13" t="str"/>
    </x:row>
    <x:row r="3098">
      <x:c r="A3098" s="15" t="n">
        <x:v>3097</x:v>
      </x:c>
      <x:c r="B3098" s="13" t="str">
        <x:v>Hesperiidae_Anisynta_cynone</x:v>
      </x:c>
      <x:c r="C3098" s="13" t="str">
        <x:v>Hesperiidae</x:v>
      </x:c>
      <x:c r="D3098" s="33" t="n">
        <x:f>'AR_values'!I111</x:f>
        <x:v>2.7231750866675806</x:v>
      </x:c>
      <x:c r="E3098" s="33" t="str">
        <x:v>Satyrinae-16</x:v>
      </x:c>
      <x:c r="F3098" s="33" t="str">
        <x:v>Satyrinae</x:v>
      </x:c>
      <x:c r="G3098" s="33" t="n">
        <x:f>'AR_values'!I365</x:f>
        <x:v>2.699315938443061</x:v>
      </x:c>
      <x:c r="H3098" s="33" t="n">
        <x:f>ABS(D3098-G3098)</x:f>
        <x:v>0.023859148224519622</x:v>
      </x:c>
      <x:c r="I3098" s="14" t="n">
        <x:f>IFERROR(H3098/AVERAGE(D3098,G3098),"")</x:f>
        <x:v>0.008800069235350295</x:v>
      </x:c>
      <x:c r="J3098" s="14" t="n">
        <x:f>'Method'!$B$2</x:f>
        <x:v>0.05</x:v>
      </x:c>
      <x:c r="K3098" s="13" t="str">
        <x:f>IF(I3098&lt;=J3098,"是","否")</x:f>
        <x:v>是</x:v>
      </x:c>
      <x:c r="L3098" s="36" t="n">
        <x:v>0.8513637604546695</x:v>
      </x:c>
      <x:c r="M3098" s="36" t="n">
        <x:f>1-L3098</x:f>
        <x:v>0.14863623954533045</x:v>
      </x:c>
      <x:c r="N3098" s="13" t="str">
        <x:v>是</x:v>
      </x:c>
      <x:c r="O3098" s="15"/>
      <x:c r="P3098" s="13" t="str"/>
    </x:row>
    <x:row r="3099">
      <x:c r="A3099" s="15" t="n">
        <x:v>3098</x:v>
      </x:c>
      <x:c r="B3099" s="13" t="str">
        <x:v>Heliconiinae-13</x:v>
      </x:c>
      <x:c r="C3099" s="13" t="str">
        <x:v>Heliconiinae</x:v>
      </x:c>
      <x:c r="D3099" s="33" t="n">
        <x:f>'AR_values'!I56</x:f>
        <x:v>2.845230404265028</x:v>
      </x:c>
      <x:c r="E3099" s="33" t="str">
        <x:v>Pieridae-3</x:v>
      </x:c>
      <x:c r="F3099" s="33" t="str">
        <x:v>Pieridae</x:v>
      </x:c>
      <x:c r="G3099" s="33" t="n">
        <x:f>'AR_values'!I293</x:f>
        <x:v>2.8202857168729976</x:v>
      </x:c>
      <x:c r="H3099" s="33" t="n">
        <x:f>ABS(D3099-G3099)</x:f>
        <x:v>0.024944687392030485</x:v>
      </x:c>
      <x:c r="I3099" s="14" t="n">
        <x:f>IFERROR(H3099/AVERAGE(D3099,G3099),"")</x:f>
        <x:v>0.008805795221007993</x:v>
      </x:c>
      <x:c r="J3099" s="14" t="n">
        <x:f>'Method'!$B$2</x:f>
        <x:v>0.05</x:v>
      </x:c>
      <x:c r="K3099" s="13" t="str">
        <x:f>IF(I3099&lt;=J3099,"是","否")</x:f>
        <x:v>是</x:v>
      </x:c>
      <x:c r="L3099" s="36" t="n">
        <x:v>0.8265590984761173</x:v>
      </x:c>
      <x:c r="M3099" s="36" t="n">
        <x:f>1-L3099</x:f>
        <x:v>0.1734409015238827</x:v>
      </x:c>
      <x:c r="N3099" s="13" t="str">
        <x:v>是</x:v>
      </x:c>
      <x:c r="O3099" s="15"/>
      <x:c r="P3099" s="13" t="str"/>
    </x:row>
    <x:row r="3100">
      <x:c r="A3100" s="15" t="n">
        <x:v>3099</x:v>
      </x:c>
      <x:c r="B3100" s="13" t="str">
        <x:v>Lycaenidae_Ogyris_abrota</x:v>
      </x:c>
      <x:c r="C3100" s="13" t="str">
        <x:v>Lycaenidae</x:v>
      </x:c>
      <x:c r="D3100" s="33" t="n">
        <x:f>'AR_values'!I175</x:f>
        <x:v>2.4094203798236333</x:v>
      </x:c>
      <x:c r="E3100" s="33" t="str">
        <x:v>Satyrinae-17</x:v>
      </x:c>
      <x:c r="F3100" s="33" t="str">
        <x:v>Satyrinae</x:v>
      </x:c>
      <x:c r="G3100" s="33" t="n">
        <x:f>'AR_values'!I366</x:f>
        <x:v>2.388286699296129</x:v>
      </x:c>
      <x:c r="H3100" s="33" t="n">
        <x:f>ABS(D3100-G3100)</x:f>
        <x:v>0.021133680527504417</x:v>
      </x:c>
      <x:c r="I3100" s="14" t="n">
        <x:f>IFERROR(H3100/AVERAGE(D3100,G3100),"")</x:f>
        <x:v>0.008809908641351161</x:v>
      </x:c>
      <x:c r="J3100" s="14" t="n">
        <x:f>'Method'!$B$2</x:f>
        <x:v>0.05</x:v>
      </x:c>
      <x:c r="K3100" s="13" t="str">
        <x:f>IF(I3100&lt;=J3100,"是","否")</x:f>
        <x:v>是</x:v>
      </x:c>
      <x:c r="L3100" s="36" t="n">
        <x:v>0.8452108371038245</x:v>
      </x:c>
      <x:c r="M3100" s="36" t="n">
        <x:f>1-L3100</x:f>
        <x:v>0.1547891628961755</x:v>
      </x:c>
      <x:c r="N3100" s="13" t="str">
        <x:v>是</x:v>
      </x:c>
      <x:c r="O3100" s="15"/>
      <x:c r="P3100" s="13" t="str"/>
    </x:row>
    <x:row r="3101">
      <x:c r="A3101" s="15" t="n">
        <x:v>3100</x:v>
      </x:c>
      <x:c r="B3101" s="13" t="str">
        <x:v>Biblidinae-7</x:v>
      </x:c>
      <x:c r="C3101" s="13" t="str">
        <x:v>Biblidinae</x:v>
      </x:c>
      <x:c r="D3101" s="33" t="n">
        <x:f>'AR_values'!I13</x:f>
        <x:v>2.4577608258924344</x:v>
      </x:c>
      <x:c r="E3101" s="33" t="str">
        <x:v>Lycaenidae_Ogyris_genoveva</x:v>
      </x:c>
      <x:c r="F3101" s="33" t="str">
        <x:v>Lycaenidae</x:v>
      </x:c>
      <x:c r="G3101" s="33" t="n">
        <x:f>'AR_values'!I178</x:f>
        <x:v>2.47951699545104</x:v>
      </x:c>
      <x:c r="H3101" s="33" t="n">
        <x:f>ABS(D3101-G3101)</x:f>
        <x:v>0.02175616955860571</x:v>
      </x:c>
      <x:c r="I3101" s="14" t="n">
        <x:f>IFERROR(H3101/AVERAGE(D3101,G3101),"")</x:f>
        <x:v>0.008813022214206967</x:v>
      </x:c>
      <x:c r="J3101" s="14" t="n">
        <x:f>'Method'!$B$2</x:f>
        <x:v>0.05</x:v>
      </x:c>
      <x:c r="K3101" s="13" t="str">
        <x:f>IF(I3101&lt;=J3101,"是","否")</x:f>
        <x:v>是</x:v>
      </x:c>
      <x:c r="L3101" s="36" t="n">
        <x:v>0.854167610419026</x:v>
      </x:c>
      <x:c r="M3101" s="36" t="n">
        <x:f>1-L3101</x:f>
        <x:v>0.145832389580974</x:v>
      </x:c>
      <x:c r="N3101" s="13" t="str">
        <x:v>是</x:v>
      </x:c>
      <x:c r="O3101" s="15"/>
      <x:c r="P3101" s="13" t="str"/>
    </x:row>
    <x:row r="3102">
      <x:c r="A3102" s="15" t="n">
        <x:v>3101</x:v>
      </x:c>
      <x:c r="B3102" s="13" t="str">
        <x:v>Pieridae-Coliadinae-20</x:v>
      </x:c>
      <x:c r="C3102" s="13" t="str">
        <x:v>Pieridae-Coliadinae</x:v>
      </x:c>
      <x:c r="D3102" s="33" t="n">
        <x:f>'AR_values'!I312</x:f>
        <x:v>2.342539814584149</x:v>
      </x:c>
      <x:c r="E3102" s="33" t="str">
        <x:v>Riodinidae-12</x:v>
      </x:c>
      <x:c r="F3102" s="33" t="str">
        <x:v>Riodinidae</x:v>
      </x:c>
      <x:c r="G3102" s="33" t="n">
        <x:f>'AR_values'!I336</x:f>
        <x:v>2.3219799649715265</x:v>
      </x:c>
      <x:c r="H3102" s="33" t="n">
        <x:f>ABS(D3102-G3102)</x:f>
        <x:v>0.02055984961262247</x:v>
      </x:c>
      <x:c r="I3102" s="14" t="n">
        <x:f>IFERROR(H3102/AVERAGE(D3102,G3102),"")</x:f>
        <x:v>0.008815419629148159</x:v>
      </x:c>
      <x:c r="J3102" s="14" t="n">
        <x:f>'Method'!$B$2</x:f>
        <x:v>0.05</x:v>
      </x:c>
      <x:c r="K3102" s="13" t="str">
        <x:f>IF(I3102&lt;=J3102,"是","否")</x:f>
        <x:v>是</x:v>
      </x:c>
      <x:c r="L3102" s="36" t="n">
        <x:v>0.7796571828118413</x:v>
      </x:c>
      <x:c r="M3102" s="36" t="n">
        <x:f>1-L3102</x:f>
        <x:v>0.22034281718815873</x:v>
      </x:c>
      <x:c r="N3102" s="13" t="str">
        <x:v>是</x:v>
      </x:c>
      <x:c r="O3102" s="15"/>
      <x:c r="P3102" s="13" t="str"/>
    </x:row>
    <x:row r="3103">
      <x:c r="A3103" s="15" t="n">
        <x:v>3102</x:v>
      </x:c>
      <x:c r="B3103" s="13" t="str">
        <x:v>Lycaenidae_Theclinesthes_albocincta</x:v>
      </x:c>
      <x:c r="C3103" s="13" t="str">
        <x:v>Lycaenidae</x:v>
      </x:c>
      <x:c r="D3103" s="33" t="n">
        <x:f>'AR_values'!I184</x:f>
        <x:v>2.367311960675574</x:v>
      </x:c>
      <x:c r="E3103" s="33" t="str">
        <x:v>Satyrinae-17</x:v>
      </x:c>
      <x:c r="F3103" s="33" t="str">
        <x:v>Satyrinae</x:v>
      </x:c>
      <x:c r="G3103" s="33" t="n">
        <x:f>'AR_values'!I366</x:f>
        <x:v>2.388286699296129</x:v>
      </x:c>
      <x:c r="H3103" s="33" t="n">
        <x:f>ABS(D3103-G3103)</x:f>
        <x:v>0.020974738620554767</x:v>
      </x:c>
      <x:c r="I3103" s="14" t="n">
        <x:f>IFERROR(H3103/AVERAGE(D3103,G3103),"")</x:f>
        <x:v>0.008821071802000875</x:v>
      </x:c>
      <x:c r="J3103" s="14" t="n">
        <x:f>'Method'!$B$2</x:f>
        <x:v>0.05</x:v>
      </x:c>
      <x:c r="K3103" s="13" t="str">
        <x:f>IF(I3103&lt;=J3103,"是","否")</x:f>
        <x:v>是</x:v>
      </x:c>
      <x:c r="L3103" s="36" t="n">
        <x:v>0.7946922654500909</x:v>
      </x:c>
      <x:c r="M3103" s="36" t="n">
        <x:f>1-L3103</x:f>
        <x:v>0.20530773454990914</x:v>
      </x:c>
      <x:c r="N3103" s="13" t="str">
        <x:v>是</x:v>
      </x:c>
      <x:c r="O3103" s="15"/>
      <x:c r="P3103" s="13" t="str"/>
    </x:row>
    <x:row r="3104">
      <x:c r="A3104" s="15" t="n">
        <x:v>3103</x:v>
      </x:c>
      <x:c r="B3104" s="13" t="str">
        <x:v>Hesperiidae_Antipodia_atralba</x:v>
      </x:c>
      <x:c r="C3104" s="13" t="str">
        <x:v>Hesperiidae</x:v>
      </x:c>
      <x:c r="D3104" s="33" t="n">
        <x:f>'AR_values'!I112</x:f>
        <x:v>2.980336396525423</x:v>
      </x:c>
      <x:c r="E3104" s="33" t="str">
        <x:v>Papilionidae-8</x:v>
      </x:c>
      <x:c r="F3104" s="33" t="str">
        <x:v>Papilionidae</x:v>
      </x:c>
      <x:c r="G3104" s="33" t="n">
        <x:f>'AR_values'!I259</x:f>
        <x:v>3.006744460718734</x:v>
      </x:c>
      <x:c r="H3104" s="33" t="n">
        <x:f>ABS(D3104-G3104)</x:f>
        <x:v>0.026408064193311098</x:v>
      </x:c>
      <x:c r="I3104" s="14" t="n">
        <x:f>IFERROR(H3104/AVERAGE(D3104,G3104),"")</x:f>
        <x:v>0.00882168282773675</x:v>
      </x:c>
      <x:c r="J3104" s="14" t="n">
        <x:f>'Method'!$B$2</x:f>
        <x:v>0.05</x:v>
      </x:c>
      <x:c r="K3104" s="13" t="str">
        <x:f>IF(I3104&lt;=J3104,"是","否")</x:f>
        <x:v>是</x:v>
      </x:c>
      <x:c r="L3104" s="36" t="n">
        <x:v>0.7564325813494126</x:v>
      </x:c>
      <x:c r="M3104" s="36" t="n">
        <x:f>1-L3104</x:f>
        <x:v>0.2435674186505874</x:v>
      </x:c>
      <x:c r="N3104" s="13" t="str">
        <x:v>是</x:v>
      </x:c>
      <x:c r="O3104" s="15"/>
      <x:c r="P3104" s="13" t="str"/>
    </x:row>
    <x:row r="3105">
      <x:c r="A3105" s="15" t="n">
        <x:v>3104</x:v>
      </x:c>
      <x:c r="B3105" s="13" t="str">
        <x:v>Heliconiinae-6</x:v>
      </x:c>
      <x:c r="C3105" s="13" t="str">
        <x:v>Heliconiinae</x:v>
      </x:c>
      <x:c r="D3105" s="33" t="n">
        <x:f>'AR_values'!I71</x:f>
        <x:v>2.9764196972939057</x:v>
      </x:c>
      <x:c r="E3105" s="33" t="str">
        <x:v>Limenitidinae-10</x:v>
      </x:c>
      <x:c r="F3105" s="33" t="str">
        <x:v>Limenitidinae</x:v>
      </x:c>
      <x:c r="G3105" s="33" t="n">
        <x:f>'AR_values'!I131</x:f>
        <x:v>3.002805353816275</x:v>
      </x:c>
      <x:c r="H3105" s="33" t="n">
        <x:f>ABS(D3105-G3105)</x:f>
        <x:v>0.02638565652236924</x:v>
      </x:c>
      <x:c r="I3105" s="14" t="n">
        <x:f>IFERROR(H3105/AVERAGE(D3105,G3105),"")</x:f>
        <x:v>0.00882577802200977</x:v>
      </x:c>
      <x:c r="J3105" s="14" t="n">
        <x:f>'Method'!$B$2</x:f>
        <x:v>0.05</x:v>
      </x:c>
      <x:c r="K3105" s="13" t="str">
        <x:f>IF(I3105&lt;=J3105,"是","否")</x:f>
        <x:v>是</x:v>
      </x:c>
      <x:c r="L3105" s="36" t="n">
        <x:v>0.8670128291881292</x:v>
      </x:c>
      <x:c r="M3105" s="36" t="n">
        <x:f>1-L3105</x:f>
        <x:v>0.13298717081187084</x:v>
      </x:c>
      <x:c r="N3105" s="13" t="str">
        <x:v>是</x:v>
      </x:c>
      <x:c r="O3105" s="15"/>
      <x:c r="P3105" s="13" t="str"/>
    </x:row>
    <x:row r="3106">
      <x:c r="A3106" s="15" t="n">
        <x:v>3105</x:v>
      </x:c>
      <x:c r="B3106" s="13" t="str">
        <x:v>Heliconiinae-12</x:v>
      </x:c>
      <x:c r="C3106" s="13" t="str">
        <x:v>Heliconiinae</x:v>
      </x:c>
      <x:c r="D3106" s="33" t="n">
        <x:f>'AR_values'!I55</x:f>
        <x:v>2.594508588732347</x:v>
      </x:c>
      <x:c r="E3106" s="33" t="str">
        <x:v>Nymphalinae-28</x:v>
      </x:c>
      <x:c r="F3106" s="33" t="str">
        <x:v>Nymphalinae</x:v>
      </x:c>
      <x:c r="G3106" s="33" t="n">
        <x:f>'AR_values'!I209</x:f>
        <x:v>2.5716980421170317</x:v>
      </x:c>
      <x:c r="H3106" s="33" t="n">
        <x:f>ABS(D3106-G3106)</x:f>
        <x:v>0.022810546615315452</x:v>
      </x:c>
      <x:c r="I3106" s="14" t="n">
        <x:f>IFERROR(H3106/AVERAGE(D3106,G3106),"")</x:f>
        <x:v>0.008830675288558932</x:v>
      </x:c>
      <x:c r="J3106" s="14" t="n">
        <x:f>'Method'!$B$2</x:f>
        <x:v>0.05</x:v>
      </x:c>
      <x:c r="K3106" s="13" t="str">
        <x:f>IF(I3106&lt;=J3106,"是","否")</x:f>
        <x:v>是</x:v>
      </x:c>
      <x:c r="L3106" s="36" t="n">
        <x:v>0.8218759832655487</x:v>
      </x:c>
      <x:c r="M3106" s="36" t="n">
        <x:f>1-L3106</x:f>
        <x:v>0.17812401673445133</x:v>
      </x:c>
      <x:c r="N3106" s="13" t="str">
        <x:v>是</x:v>
      </x:c>
      <x:c r="O3106" s="15"/>
      <x:c r="P3106" s="13" t="str"/>
    </x:row>
    <x:row r="3107">
      <x:c r="A3107" s="15" t="n">
        <x:v>3106</x:v>
      </x:c>
      <x:c r="B3107" s="13" t="str">
        <x:v>Papilionidae-22</x:v>
      </x:c>
      <x:c r="C3107" s="13" t="str">
        <x:v>Papilionidae</x:v>
      </x:c>
      <x:c r="D3107" s="33" t="n">
        <x:f>'AR_values'!I233</x:f>
        <x:v>3.055390072060904</x:v>
      </x:c>
      <x:c r="E3107" s="33" t="str">
        <x:v>Pieridae-18</x:v>
      </x:c>
      <x:c r="F3107" s="33" t="str">
        <x:v>Pieridae</x:v>
      </x:c>
      <x:c r="G3107" s="33" t="n">
        <x:f>'AR_values'!I282</x:f>
        <x:v>3.028518340377398</x:v>
      </x:c>
      <x:c r="H3107" s="33" t="n">
        <x:f>ABS(D3107-G3107)</x:f>
        <x:v>0.026871731683506095</x:v>
      </x:c>
      <x:c r="I3107" s="14" t="n">
        <x:f>IFERROR(H3107/AVERAGE(D3107,G3107),"")</x:f>
        <x:v>0.008833706841663803</x:v>
      </x:c>
      <x:c r="J3107" s="14" t="n">
        <x:f>'Method'!$B$2</x:f>
        <x:v>0.05</x:v>
      </x:c>
      <x:c r="K3107" s="13" t="str">
        <x:f>IF(I3107&lt;=J3107,"是","否")</x:f>
        <x:v>是</x:v>
      </x:c>
      <x:c r="L3107" s="36" t="n">
        <x:v>0.755498025333844</x:v>
      </x:c>
      <x:c r="M3107" s="36" t="n">
        <x:f>1-L3107</x:f>
        <x:v>0.24450197466615597</x:v>
      </x:c>
      <x:c r="N3107" s="13" t="str">
        <x:v>是</x:v>
      </x:c>
      <x:c r="O3107" s="15"/>
      <x:c r="P3107" s="13" t="str"/>
    </x:row>
    <x:row r="3108">
      <x:c r="A3108" s="15" t="n">
        <x:v>3107</x:v>
      </x:c>
      <x:c r="B3108" s="13" t="str">
        <x:v>Biblidinae-8</x:v>
      </x:c>
      <x:c r="C3108" s="13" t="str">
        <x:v>Biblidinae</x:v>
      </x:c>
      <x:c r="D3108" s="33" t="n">
        <x:f>'AR_values'!I14</x:f>
        <x:v>2.7056501761728056</x:v>
      </x:c>
      <x:c r="E3108" s="33" t="str">
        <x:v>Hesperiidae_Signata_flammeata</x:v>
      </x:c>
      <x:c r="F3108" s="33" t="str">
        <x:v>Hesperiidae</x:v>
      </x:c>
      <x:c r="G3108" s="33" t="n">
        <x:f>'AR_values'!I123</x:f>
        <x:v>2.6818346519856244</x:v>
      </x:c>
      <x:c r="H3108" s="33" t="n">
        <x:f>ABS(D3108-G3108)</x:f>
        <x:v>0.023815524187181136</x:v>
      </x:c>
      <x:c r="I3108" s="14" t="n">
        <x:f>IFERROR(H3108/AVERAGE(D3108,G3108),"")</x:f>
        <x:v>0.008841054758133527</x:v>
      </x:c>
      <x:c r="J3108" s="14" t="n">
        <x:f>'Method'!$B$2</x:f>
        <x:v>0.05</x:v>
      </x:c>
      <x:c r="K3108" s="13" t="str">
        <x:f>IF(I3108&lt;=J3108,"是","否")</x:f>
        <x:v>是</x:v>
      </x:c>
      <x:c r="L3108" s="36" t="n">
        <x:v>0.8189267488514734</x:v>
      </x:c>
      <x:c r="M3108" s="36" t="n">
        <x:f>1-L3108</x:f>
        <x:v>0.18107325114852657</x:v>
      </x:c>
      <x:c r="N3108" s="13" t="str">
        <x:v>是</x:v>
      </x:c>
      <x:c r="O3108" s="15"/>
      <x:c r="P3108" s="13" t="str"/>
    </x:row>
    <x:row r="3109">
      <x:c r="A3109" s="15" t="n">
        <x:v>3108</x:v>
      </x:c>
      <x:c r="B3109" s="13" t="str">
        <x:v>Charaxinae-5</x:v>
      </x:c>
      <x:c r="C3109" s="13" t="str">
        <x:v>Charaxinae</x:v>
      </x:c>
      <x:c r="D3109" s="33" t="n">
        <x:f>'AR_values'!I26</x:f>
        <x:v>2.6396173843227424</x:v>
      </x:c>
      <x:c r="E3109" s="33" t="str">
        <x:v>Hesperiidae_Hesperilla_chrysotricha</x:v>
      </x:c>
      <x:c r="F3109" s="33" t="str">
        <x:v>Hesperiidae</x:v>
      </x:c>
      <x:c r="G3109" s="33" t="n">
        <x:f>'AR_values'!I117</x:f>
        <x:v>2.6630704750756298</x:v>
      </x:c>
      <x:c r="H3109" s="33" t="n">
        <x:f>ABS(D3109-G3109)</x:f>
        <x:v>0.023453090752887373</x:v>
      </x:c>
      <x:c r="I3109" s="14" t="n">
        <x:f>IFERROR(H3109/AVERAGE(D3109,G3109),"")</x:f>
        <x:v>0.008845736869583832</x:v>
      </x:c>
      <x:c r="J3109" s="14" t="n">
        <x:f>'Method'!$B$2</x:f>
        <x:v>0.05</x:v>
      </x:c>
      <x:c r="K3109" s="13" t="str">
        <x:f>IF(I3109&lt;=J3109,"是","否")</x:f>
        <x:v>是</x:v>
      </x:c>
      <x:c r="L3109" s="36" t="n">
        <x:v>0.5877202115696972</x:v>
      </x:c>
      <x:c r="M3109" s="36" t="n">
        <x:f>1-L3109</x:f>
        <x:v>0.4122797884303028</x:v>
      </x:c>
      <x:c r="N3109" s="13" t="str">
        <x:v>是</x:v>
      </x:c>
      <x:c r="O3109" s="15"/>
      <x:c r="P3109" s="13" t="str"/>
    </x:row>
    <x:row r="3110">
      <x:c r="A3110" s="15" t="n">
        <x:v>3109</x:v>
      </x:c>
      <x:c r="B3110" s="13" t="str">
        <x:v>Charaxinae-1</x:v>
      </x:c>
      <x:c r="C3110" s="13" t="str">
        <x:v>Charaxinae</x:v>
      </x:c>
      <x:c r="D3110" s="33" t="n">
        <x:f>'AR_values'!I16</x:f>
        <x:v>2.523144015314187</x:v>
      </x:c>
      <x:c r="E3110" s="33" t="str">
        <x:v>Nymphalinae-12</x:v>
      </x:c>
      <x:c r="F3110" s="33" t="str">
        <x:v>Nymphalinae</x:v>
      </x:c>
      <x:c r="G3110" s="33" t="n">
        <x:f>'AR_values'!I192</x:f>
        <x:v>2.5009098099084275</x:v>
      </x:c>
      <x:c r="H3110" s="33" t="n">
        <x:f>ABS(D3110-G3110)</x:f>
        <x:v>0.0222342054057596</x:v>
      </x:c>
      <x:c r="I3110" s="14" t="n">
        <x:f>IFERROR(H3110/AVERAGE(D3110,G3110),"")</x:f>
        <x:v>0.008851101592158761</x:v>
      </x:c>
      <x:c r="J3110" s="14" t="n">
        <x:f>'Method'!$B$2</x:f>
        <x:v>0.05</x:v>
      </x:c>
      <x:c r="K3110" s="13" t="str">
        <x:f>IF(I3110&lt;=J3110,"是","否")</x:f>
        <x:v>是</x:v>
      </x:c>
      <x:c r="L3110" s="36" t="n">
        <x:v>0.694727640392636</x:v>
      </x:c>
      <x:c r="M3110" s="36" t="n">
        <x:f>1-L3110</x:f>
        <x:v>0.305272359607364</x:v>
      </x:c>
      <x:c r="N3110" s="13" t="str">
        <x:v>是</x:v>
      </x:c>
      <x:c r="O3110" s="15"/>
      <x:c r="P3110" s="13" t="str"/>
    </x:row>
    <x:row r="3111">
      <x:c r="A3111" s="15" t="n">
        <x:v>3110</x:v>
      </x:c>
      <x:c r="B3111" s="13" t="str">
        <x:v>Hesperiidae-26</x:v>
      </x:c>
      <x:c r="C3111" s="13" t="str">
        <x:v>Hesperiidae</x:v>
      </x:c>
      <x:c r="D3111" s="33" t="n">
        <x:f>'AR_values'!I93</x:f>
        <x:v>2.62715353874939</x:v>
      </x:c>
      <x:c r="E3111" s="33" t="str">
        <x:v>Pieridae_Pareronia_valeria</x:v>
      </x:c>
      <x:c r="F3111" s="33" t="str">
        <x:v>Pieridae</x:v>
      </x:c>
      <x:c r="G3111" s="33" t="n">
        <x:f>'AR_values'!I330</x:f>
        <x:v>2.6505159684229094</x:v>
      </x:c>
      <x:c r="H3111" s="33" t="n">
        <x:f>ABS(D3111-G3111)</x:f>
        <x:v>0.023362429673519536</x:v>
      </x:c>
      <x:c r="I3111" s="14" t="n">
        <x:f>IFERROR(H3111/AVERAGE(D3111,G3111),"")</x:f>
        <x:v>0.008853312865373716</x:v>
      </x:c>
      <x:c r="J3111" s="14" t="n">
        <x:f>'Method'!$B$2</x:f>
        <x:v>0.05</x:v>
      </x:c>
      <x:c r="K3111" s="13" t="str">
        <x:f>IF(I3111&lt;=J3111,"是","否")</x:f>
        <x:v>是</x:v>
      </x:c>
      <x:c r="L3111" s="36" t="n">
        <x:v>0.7078300824160505</x:v>
      </x:c>
      <x:c r="M3111" s="36" t="n">
        <x:f>1-L3111</x:f>
        <x:v>0.2921699175839495</x:v>
      </x:c>
      <x:c r="N3111" s="13" t="str">
        <x:v>是</x:v>
      </x:c>
      <x:c r="O3111" s="15"/>
      <x:c r="P3111" s="13" t="str"/>
    </x:row>
    <x:row r="3112">
      <x:c r="A3112" s="15" t="n">
        <x:v>3111</x:v>
      </x:c>
      <x:c r="B3112" s="13" t="str">
        <x:v>Hesperiidae-5</x:v>
      </x:c>
      <x:c r="C3112" s="13" t="str">
        <x:v>Hesperiidae</x:v>
      </x:c>
      <x:c r="D3112" s="33" t="n">
        <x:f>'AR_values'!I106</x:f>
        <x:v>2.8392093365484024</x:v>
      </x:c>
      <x:c r="E3112" s="33" t="str">
        <x:v>Pieridae_Belenois_java</x:v>
      </x:c>
      <x:c r="F3112" s="33" t="str">
        <x:v>Pieridae</x:v>
      </x:c>
      <x:c r="G3112" s="33" t="n">
        <x:f>'AR_values'!I323</x:f>
        <x:v>2.814177773844935</x:v>
      </x:c>
      <x:c r="H3112" s="33" t="n">
        <x:f>ABS(D3112-G3112)</x:f>
        <x:v>0.02503156270346718</x:v>
      </x:c>
      <x:c r="I3112" s="14" t="n">
        <x:f>IFERROR(H3112/AVERAGE(D3112,G3112),"")</x:f>
        <x:v>0.008855421436628137</x:v>
      </x:c>
      <x:c r="J3112" s="14" t="n">
        <x:f>'Method'!$B$2</x:f>
        <x:v>0.05</x:v>
      </x:c>
      <x:c r="K3112" s="13" t="str">
        <x:f>IF(I3112&lt;=J3112,"是","否")</x:f>
        <x:v>是</x:v>
      </x:c>
      <x:c r="L3112" s="36" t="n">
        <x:v>0.7684179303696563</x:v>
      </x:c>
      <x:c r="M3112" s="36" t="n">
        <x:f>1-L3112</x:f>
        <x:v>0.23158206963034367</x:v>
      </x:c>
      <x:c r="N3112" s="13" t="str">
        <x:v>是</x:v>
      </x:c>
      <x:c r="O3112" s="15"/>
      <x:c r="P3112" s="13" t="str"/>
    </x:row>
    <x:row r="3113">
      <x:c r="A3113" s="15" t="n">
        <x:v>3112</x:v>
      </x:c>
      <x:c r="B3113" s="13" t="str">
        <x:v>Charaxinae-15</x:v>
      </x:c>
      <x:c r="C3113" s="13" t="str">
        <x:v>Charaxinae</x:v>
      </x:c>
      <x:c r="D3113" s="33" t="n">
        <x:f>'AR_values'!I22</x:f>
        <x:v>2.4406235760127264</x:v>
      </x:c>
      <x:c r="E3113" s="33" t="str">
        <x:v>Riodinidae-24</x:v>
      </x:c>
      <x:c r="F3113" s="33" t="str">
        <x:v>Riodinidae</x:v>
      </x:c>
      <x:c r="G3113" s="33" t="n">
        <x:f>'AR_values'!I348</x:f>
        <x:v>2.419105896071809</x:v>
      </x:c>
      <x:c r="H3113" s="33" t="n">
        <x:f>ABS(D3113-G3113)</x:f>
        <x:v>0.021517679940917578</x:v>
      </x:c>
      <x:c r="I3113" s="14" t="n">
        <x:f>IFERROR(H3113/AVERAGE(D3113,G3113),"")</x:f>
        <x:v>0.008855505255805021</x:v>
      </x:c>
      <x:c r="J3113" s="14" t="n">
        <x:f>'Method'!$B$2</x:f>
        <x:v>0.05</x:v>
      </x:c>
      <x:c r="K3113" s="13" t="str">
        <x:f>IF(I3113&lt;=J3113,"是","否")</x:f>
        <x:v>是</x:v>
      </x:c>
      <x:c r="L3113" s="36" t="n">
        <x:v>0.7217817575060369</x:v>
      </x:c>
      <x:c r="M3113" s="36" t="n">
        <x:f>1-L3113</x:f>
        <x:v>0.2782182424939631</x:v>
      </x:c>
      <x:c r="N3113" s="13" t="str">
        <x:v>是</x:v>
      </x:c>
      <x:c r="O3113" s="15"/>
      <x:c r="P3113" s="13" t="str"/>
    </x:row>
    <x:row r="3114">
      <x:c r="A3114" s="15" t="n">
        <x:v>3113</x:v>
      </x:c>
      <x:c r="B3114" s="13" t="str">
        <x:v>Lycaenidae_Ogyris_barnardi</x:v>
      </x:c>
      <x:c r="C3114" s="13" t="str">
        <x:v>Lycaenidae</x:v>
      </x:c>
      <x:c r="D3114" s="33" t="n">
        <x:f>'AR_values'!I177</x:f>
        <x:v>2.431952209627365</x:v>
      </x:c>
      <x:c r="E3114" s="33" t="str">
        <x:v>Satyrinae-4</x:v>
      </x:c>
      <x:c r="F3114" s="33" t="str">
        <x:v>Satyrinae</x:v>
      </x:c>
      <x:c r="G3114" s="33" t="n">
        <x:f>'AR_values'!I379</x:f>
        <x:v>2.410510901432053</x:v>
      </x:c>
      <x:c r="H3114" s="33" t="n">
        <x:f>ABS(D3114-G3114)</x:f>
        <x:v>0.021441308195312203</x:v>
      </x:c>
      <x:c r="I3114" s="14" t="n">
        <x:f>IFERROR(H3114/AVERAGE(D3114,G3114),"")</x:f>
        <x:v>0.008855538061340583</x:v>
      </x:c>
      <x:c r="J3114" s="14" t="n">
        <x:f>'Method'!$B$2</x:f>
        <x:v>0.05</x:v>
      </x:c>
      <x:c r="K3114" s="13" t="str">
        <x:f>IF(I3114&lt;=J3114,"是","否")</x:f>
        <x:v>是</x:v>
      </x:c>
      <x:c r="L3114" s="36" t="n">
        <x:v>0.9371128280086309</x:v>
      </x:c>
      <x:c r="M3114" s="36" t="n">
        <x:f>1-L3114</x:f>
        <x:v>0.06288717199136906</x:v>
      </x:c>
      <x:c r="N3114" s="13" t="str">
        <x:v>是</x:v>
      </x:c>
      <x:c r="O3114" s="15"/>
      <x:c r="P3114" s="13" t="str"/>
    </x:row>
    <x:row r="3115">
      <x:c r="A3115" s="15" t="n">
        <x:v>3114</x:v>
      </x:c>
      <x:c r="B3115" s="13" t="str">
        <x:v>Lycaenidae_Ogyris_oroetus</x:v>
      </x:c>
      <x:c r="C3115" s="13" t="str">
        <x:v>Lycaenidae</x:v>
      </x:c>
      <x:c r="D3115" s="33" t="n">
        <x:f>'AR_values'!I181</x:f>
        <x:v>2.3885084100755156</x:v>
      </x:c>
      <x:c r="E3115" s="33" t="str">
        <x:v>Pieridae-27</x:v>
      </x:c>
      <x:c r="F3115" s="33" t="str">
        <x:v>Pieridae</x:v>
      </x:c>
      <x:c r="G3115" s="33" t="n">
        <x:f>'AR_values'!I292</x:f>
        <x:v>2.4097641192868773</x:v>
      </x:c>
      <x:c r="H3115" s="33" t="n">
        <x:f>ABS(D3115-G3115)</x:f>
        <x:v>0.021255709211361662</x:v>
      </x:c>
      <x:c r="I3115" s="14" t="n">
        <x:f>IFERROR(H3115/AVERAGE(D3115,G3115),"")</x:f>
        <x:v>0.008859734031900091</x:v>
      </x:c>
      <x:c r="J3115" s="14" t="n">
        <x:f>'Method'!$B$2</x:f>
        <x:v>0.05</x:v>
      </x:c>
      <x:c r="K3115" s="13" t="str">
        <x:f>IF(I3115&lt;=J3115,"是","否")</x:f>
        <x:v>是</x:v>
      </x:c>
      <x:c r="L3115" s="36" t="n">
        <x:v>0.8076481384091958</x:v>
      </x:c>
      <x:c r="M3115" s="36" t="n">
        <x:f>1-L3115</x:f>
        <x:v>0.1923518615908042</x:v>
      </x:c>
      <x:c r="N3115" s="13" t="str">
        <x:v>是</x:v>
      </x:c>
      <x:c r="O3115" s="15"/>
      <x:c r="P3115" s="13" t="str"/>
    </x:row>
    <x:row r="3116">
      <x:c r="A3116" s="15" t="n">
        <x:v>3115</x:v>
      </x:c>
      <x:c r="B3116" s="13" t="str">
        <x:v>Hesperiidae-34</x:v>
      </x:c>
      <x:c r="C3116" s="13" t="str">
        <x:v>Hesperiidae</x:v>
      </x:c>
      <x:c r="D3116" s="33" t="n">
        <x:f>'AR_values'!I102</x:f>
        <x:v>2.501602453160766</x:v>
      </x:c>
      <x:c r="E3116" s="33" t="str">
        <x:v>Lycaenidae_Ogyris_genoveva</x:v>
      </x:c>
      <x:c r="F3116" s="33" t="str">
        <x:v>Lycaenidae</x:v>
      </x:c>
      <x:c r="G3116" s="33" t="n">
        <x:f>'AR_values'!I178</x:f>
        <x:v>2.47951699545104</x:v>
      </x:c>
      <x:c r="H3116" s="33" t="n">
        <x:f>ABS(D3116-G3116)</x:f>
        <x:v>0.02208545770972581</x:v>
      </x:c>
      <x:c r="I3116" s="14" t="n">
        <x:f>IFERROR(H3116/AVERAGE(D3116,G3116),"")</x:f>
        <x:v>0.008867668377589632</x:v>
      </x:c>
      <x:c r="J3116" s="14" t="n">
        <x:f>'Method'!$B$2</x:f>
        <x:v>0.05</x:v>
      </x:c>
      <x:c r="K3116" s="13" t="str">
        <x:f>IF(I3116&lt;=J3116,"是","否")</x:f>
        <x:v>是</x:v>
      </x:c>
      <x:c r="L3116" s="36" t="n">
        <x:v>0.9150940055943065</x:v>
      </x:c>
      <x:c r="M3116" s="36" t="n">
        <x:f>1-L3116</x:f>
        <x:v>0.08490599440569346</x:v>
      </x:c>
      <x:c r="N3116" s="13" t="str">
        <x:v>是</x:v>
      </x:c>
      <x:c r="O3116" s="15"/>
      <x:c r="P3116" s="13" t="str"/>
    </x:row>
    <x:row r="3117">
      <x:c r="A3117" s="15" t="n">
        <x:v>3116</x:v>
      </x:c>
      <x:c r="B3117" s="13" t="str">
        <x:v>Hesperiidae-13</x:v>
      </x:c>
      <x:c r="C3117" s="13" t="str">
        <x:v>Hesperiidae</x:v>
      </x:c>
      <x:c r="D3117" s="33" t="n">
        <x:f>'AR_values'!I79</x:f>
        <x:v>2.991794981073474</x:v>
      </x:c>
      <x:c r="E3117" s="33" t="str">
        <x:v>Satyrinae-23</x:v>
      </x:c>
      <x:c r="F3117" s="33" t="str">
        <x:v>Satyrinae</x:v>
      </x:c>
      <x:c r="G3117" s="33" t="n">
        <x:f>'AR_values'!I373</x:f>
        <x:v>3.0184462325469528</x:v>
      </x:c>
      <x:c r="H3117" s="33" t="n">
        <x:f>ABS(D3117-G3117)</x:f>
        <x:v>0.026651251473478688</x:v>
      </x:c>
      <x:c r="I3117" s="14" t="n">
        <x:f>IFERROR(H3117/AVERAGE(D3117,G3117),"")</x:f>
        <x:v>0.008868612931235286</x:v>
      </x:c>
      <x:c r="J3117" s="14" t="n">
        <x:f>'Method'!$B$2</x:f>
        <x:v>0.05</x:v>
      </x:c>
      <x:c r="K3117" s="13" t="str">
        <x:f>IF(I3117&lt;=J3117,"是","否")</x:f>
        <x:v>是</x:v>
      </x:c>
      <x:c r="L3117" s="36" t="n">
        <x:v>0.69352666490453</x:v>
      </x:c>
      <x:c r="M3117" s="36" t="n">
        <x:f>1-L3117</x:f>
        <x:v>0.30647333509547003</x:v>
      </x:c>
      <x:c r="N3117" s="13" t="str">
        <x:v>是</x:v>
      </x:c>
      <x:c r="O3117" s="15"/>
      <x:c r="P3117" s="13" t="str"/>
    </x:row>
    <x:row r="3118">
      <x:c r="A3118" s="15" t="n">
        <x:v>3117</x:v>
      </x:c>
      <x:c r="B3118" s="13" t="str">
        <x:v>Papilionidae_Papilio_aegeus</x:v>
      </x:c>
      <x:c r="C3118" s="13" t="str">
        <x:v>Papilionidae</x:v>
      </x:c>
      <x:c r="D3118" s="33" t="n">
        <x:f>'AR_values'!I263</x:f>
        <x:v>2.6776011899305736</x:v>
      </x:c>
      <x:c r="E3118" s="33" t="str">
        <x:v>Satyrinae-24</x:v>
      </x:c>
      <x:c r="F3118" s="33" t="str">
        <x:v>Satyrinae</x:v>
      </x:c>
      <x:c r="G3118" s="33" t="n">
        <x:f>'AR_values'!I374</x:f>
        <x:v>2.6539500699664473</x:v>
      </x:c>
      <x:c r="H3118" s="33" t="n">
        <x:f>ABS(D3118-G3118)</x:f>
        <x:v>0.023651119964126277</x:v>
      </x:c>
      <x:c r="I3118" s="14" t="n">
        <x:f>IFERROR(H3118/AVERAGE(D3118,G3118),"")</x:f>
        <x:v>0.008872134510653884</x:v>
      </x:c>
      <x:c r="J3118" s="14" t="n">
        <x:f>'Method'!$B$2</x:f>
        <x:v>0.05</x:v>
      </x:c>
      <x:c r="K3118" s="13" t="str">
        <x:f>IF(I3118&lt;=J3118,"是","否")</x:f>
        <x:v>是</x:v>
      </x:c>
      <x:c r="L3118" s="36" t="n">
        <x:v>0.8348677127061129</x:v>
      </x:c>
      <x:c r="M3118" s="36" t="n">
        <x:f>1-L3118</x:f>
        <x:v>0.16513228729388707</x:v>
      </x:c>
      <x:c r="N3118" s="13" t="str">
        <x:v>是</x:v>
      </x:c>
      <x:c r="O3118" s="15"/>
      <x:c r="P3118" s="13" t="str"/>
    </x:row>
    <x:row r="3119">
      <x:c r="A3119" s="15" t="n">
        <x:v>3118</x:v>
      </x:c>
      <x:c r="B3119" s="13" t="str">
        <x:v>Limenitidinae-2</x:v>
      </x:c>
      <x:c r="C3119" s="13" t="str">
        <x:v>Limenitidinae</x:v>
      </x:c>
      <x:c r="D3119" s="33" t="n">
        <x:f>'AR_values'!I134</x:f>
        <x:v>2.628721263472674</x:v>
      </x:c>
      <x:c r="E3119" s="33" t="str">
        <x:v>Satyrinae-8</x:v>
      </x:c>
      <x:c r="F3119" s="33" t="str">
        <x:v>Satyrinae</x:v>
      </x:c>
      <x:c r="G3119" s="33" t="n">
        <x:f>'AR_values'!I383</x:f>
        <x:v>2.6054994443958197</x:v>
      </x:c>
      <x:c r="H3119" s="33" t="n">
        <x:f>ABS(D3119-G3119)</x:f>
        <x:v>0.023221819076854278</x:v>
      </x:c>
      <x:c r="I3119" s="14" t="n">
        <x:f>IFERROR(H3119/AVERAGE(D3119,G3119),"")</x:f>
        <x:v>0.008873076002295971</x:v>
      </x:c>
      <x:c r="J3119" s="14" t="n">
        <x:f>'Method'!$B$2</x:f>
        <x:v>0.05</x:v>
      </x:c>
      <x:c r="K3119" s="13" t="str">
        <x:f>IF(I3119&lt;=J3119,"是","否")</x:f>
        <x:v>是</x:v>
      </x:c>
      <x:c r="L3119" s="36" t="n">
        <x:v>0.8645113017872874</x:v>
      </x:c>
      <x:c r="M3119" s="36" t="n">
        <x:f>1-L3119</x:f>
        <x:v>0.1354886982127126</x:v>
      </x:c>
      <x:c r="N3119" s="13" t="str">
        <x:v>是</x:v>
      </x:c>
      <x:c r="O3119" s="15"/>
      <x:c r="P3119" s="13" t="str"/>
    </x:row>
    <x:row r="3120">
      <x:c r="A3120" s="15" t="n">
        <x:v>3119</x:v>
      </x:c>
      <x:c r="B3120" s="13" t="str">
        <x:v>Lycaenidae-24</x:v>
      </x:c>
      <x:c r="C3120" s="13" t="str">
        <x:v>Lycaenidae</x:v>
      </x:c>
      <x:c r="D3120" s="33" t="n">
        <x:f>'AR_values'!I155</x:f>
        <x:v>2.327876673720378</x:v>
      </x:c>
      <x:c r="E3120" s="33" t="str">
        <x:v>Pieridae-Coliadinae-1</x:v>
      </x:c>
      <x:c r="F3120" s="33" t="str">
        <x:v>Pieridae-Coliadinae</x:v>
      </x:c>
      <x:c r="G3120" s="33" t="n">
        <x:f>'AR_values'!I300</x:f>
        <x:v>2.307309467901508</x:v>
      </x:c>
      <x:c r="H3120" s="33" t="n">
        <x:f>ABS(D3120-G3120)</x:f>
        <x:v>0.02056720581887017</x:v>
      </x:c>
      <x:c r="I3120" s="14" t="n">
        <x:f>IFERROR(H3120/AVERAGE(D3120,G3120),"")</x:f>
        <x:v>0.008874381822203823</x:v>
      </x:c>
      <x:c r="J3120" s="14" t="n">
        <x:f>'Method'!$B$2</x:f>
        <x:v>0.05</x:v>
      </x:c>
      <x:c r="K3120" s="13" t="str">
        <x:f>IF(I3120&lt;=J3120,"是","否")</x:f>
        <x:v>是</x:v>
      </x:c>
      <x:c r="L3120" s="36" t="n">
        <x:v>0.7066472006114171</x:v>
      </x:c>
      <x:c r="M3120" s="36" t="n">
        <x:f>1-L3120</x:f>
        <x:v>0.29335279938858294</x:v>
      </x:c>
      <x:c r="N3120" s="13" t="str">
        <x:v>是</x:v>
      </x:c>
      <x:c r="O3120" s="15"/>
      <x:c r="P3120" s="13" t="str"/>
    </x:row>
    <x:row r="3121">
      <x:c r="A3121" s="15" t="n">
        <x:v>3120</x:v>
      </x:c>
      <x:c r="B3121" s="13" t="str">
        <x:v>Heliconiinae-3</x:v>
      </x:c>
      <x:c r="C3121" s="13" t="str">
        <x:v>Heliconiinae</x:v>
      </x:c>
      <x:c r="D3121" s="33" t="n">
        <x:f>'AR_values'!I68</x:f>
        <x:v>2.5394332166507505</x:v>
      </x:c>
      <x:c r="E3121" s="33" t="str">
        <x:v>Hesperiidae_Croitana_arenaria</x:v>
      </x:c>
      <x:c r="F3121" s="33" t="str">
        <x:v>Hesperiidae</x:v>
      </x:c>
      <x:c r="G3121" s="33" t="n">
        <x:f>'AR_values'!I114</x:f>
        <x:v>2.5620752867382506</x:v>
      </x:c>
      <x:c r="H3121" s="33" t="n">
        <x:f>ABS(D3121-G3121)</x:f>
        <x:v>0.022642070087500077</x:v>
      </x:c>
      <x:c r="I3121" s="14" t="n">
        <x:f>IFERROR(H3121/AVERAGE(D3121,G3121),"")</x:f>
        <x:v>0.008876617601424617</x:v>
      </x:c>
      <x:c r="J3121" s="14" t="n">
        <x:f>'Method'!$B$2</x:f>
        <x:v>0.05</x:v>
      </x:c>
      <x:c r="K3121" s="13" t="str">
        <x:f>IF(I3121&lt;=J3121,"是","否")</x:f>
        <x:v>是</x:v>
      </x:c>
      <x:c r="L3121" s="36" t="n">
        <x:v>0.6465455452024058</x:v>
      </x:c>
      <x:c r="M3121" s="36" t="n">
        <x:f>1-L3121</x:f>
        <x:v>0.3534544547975942</x:v>
      </x:c>
      <x:c r="N3121" s="13" t="str">
        <x:v>是</x:v>
      </x:c>
      <x:c r="O3121" s="15"/>
      <x:c r="P3121" s="13" t="str"/>
    </x:row>
    <x:row r="3122">
      <x:c r="A3122" s="15" t="n">
        <x:v>3121</x:v>
      </x:c>
      <x:c r="B3122" s="13" t="str">
        <x:v>Hesperiidae-10</x:v>
      </x:c>
      <x:c r="C3122" s="13" t="str">
        <x:v>Hesperiidae</x:v>
      </x:c>
      <x:c r="D3122" s="33" t="n">
        <x:f>'AR_values'!I76</x:f>
        <x:v>2.5946325444004152</x:v>
      </x:c>
      <x:c r="E3122" s="33" t="str">
        <x:v>Nymphalinae-28</x:v>
      </x:c>
      <x:c r="F3122" s="33" t="str">
        <x:v>Nymphalinae</x:v>
      </x:c>
      <x:c r="G3122" s="33" t="n">
        <x:f>'AR_values'!I209</x:f>
        <x:v>2.5716980421170317</x:v>
      </x:c>
      <x:c r="H3122" s="33" t="n">
        <x:f>ABS(D3122-G3122)</x:f>
        <x:v>0.022934502283383562</x:v>
      </x:c>
      <x:c r="I3122" s="14" t="n">
        <x:f>IFERROR(H3122/AVERAGE(D3122,G3122),"")</x:f>
        <x:v>0.0088784493749725</x:v>
      </x:c>
      <x:c r="J3122" s="14" t="n">
        <x:f>'Method'!$B$2</x:f>
        <x:v>0.05</x:v>
      </x:c>
      <x:c r="K3122" s="13" t="str">
        <x:f>IF(I3122&lt;=J3122,"是","否")</x:f>
        <x:v>是</x:v>
      </x:c>
      <x:c r="L3122" s="36" t="n">
        <x:v>0.7361104942932007</x:v>
      </x:c>
      <x:c r="M3122" s="36" t="n">
        <x:f>1-L3122</x:f>
        <x:v>0.26388950570679925</x:v>
      </x:c>
      <x:c r="N3122" s="13" t="str">
        <x:v>是</x:v>
      </x:c>
      <x:c r="O3122" s="15"/>
      <x:c r="P3122" s="13" t="str"/>
    </x:row>
    <x:row r="3123">
      <x:c r="A3123" s="15" t="n">
        <x:v>3122</x:v>
      </x:c>
      <x:c r="B3123" s="13" t="str">
        <x:v>Lycaenidae_Nacaduba_biocellata</x:v>
      </x:c>
      <x:c r="C3123" s="13" t="str">
        <x:v>Lycaenidae</x:v>
      </x:c>
      <x:c r="D3123" s="33" t="n">
        <x:f>'AR_values'!I173</x:f>
        <x:v>2.3808780871784516</x:v>
      </x:c>
      <x:c r="E3123" s="33" t="str">
        <x:v>Pieridae-Coliadinae-10</x:v>
      </x:c>
      <x:c r="F3123" s="33" t="str">
        <x:v>Pieridae-Coliadinae</x:v>
      </x:c>
      <x:c r="G3123" s="33" t="n">
        <x:f>'AR_values'!I301</x:f>
        <x:v>2.3598209621443837</x:v>
      </x:c>
      <x:c r="H3123" s="33" t="n">
        <x:f>ABS(D3123-G3123)</x:f>
        <x:v>0.02105712503406787</x:v>
      </x:c>
      <x:c r="I3123" s="14" t="n">
        <x:f>IFERROR(H3123/AVERAGE(D3123,G3123),"")</x:f>
        <x:v>0.008883552748228423</x:v>
      </x:c>
      <x:c r="J3123" s="14" t="n">
        <x:f>'Method'!$B$2</x:f>
        <x:v>0.05</x:v>
      </x:c>
      <x:c r="K3123" s="13" t="str">
        <x:f>IF(I3123&lt;=J3123,"是","否")</x:f>
        <x:v>是</x:v>
      </x:c>
      <x:c r="L3123" s="36" t="n">
        <x:v>0.7483319496971375</x:v>
      </x:c>
      <x:c r="M3123" s="36" t="n">
        <x:f>1-L3123</x:f>
        <x:v>0.25166805030286254</x:v>
      </x:c>
      <x:c r="N3123" s="13" t="str">
        <x:v>是</x:v>
      </x:c>
      <x:c r="O3123" s="15"/>
      <x:c r="P3123" s="13" t="str"/>
    </x:row>
    <x:row r="3124">
      <x:c r="A3124" s="15" t="n">
        <x:v>3123</x:v>
      </x:c>
      <x:c r="B3124" s="13" t="str">
        <x:v>Hesperiidae-3</x:v>
      </x:c>
      <x:c r="C3124" s="13" t="str">
        <x:v>Hesperiidae</x:v>
      </x:c>
      <x:c r="D3124" s="33" t="n">
        <x:f>'AR_values'!I97</x:f>
        <x:v>2.591973325677966</x:v>
      </x:c>
      <x:c r="E3124" s="33" t="str">
        <x:v>Nymphalinae-5</x:v>
      </x:c>
      <x:c r="F3124" s="33" t="str">
        <x:v>Nymphalinae</x:v>
      </x:c>
      <x:c r="G3124" s="33" t="n">
        <x:f>'AR_values'!I214</x:f>
        <x:v>2.5690479950298584</x:v>
      </x:c>
      <x:c r="H3124" s="33" t="n">
        <x:f>ABS(D3124-G3124)</x:f>
        <x:v>0.022925330648107423</x:v>
      </x:c>
      <x:c r="I3124" s="14" t="n">
        <x:f>IFERROR(H3124/AVERAGE(D3124,G3124),"")</x:f>
        <x:v>0.008884028653833679</x:v>
      </x:c>
      <x:c r="J3124" s="14" t="n">
        <x:f>'Method'!$B$2</x:f>
        <x:v>0.05</x:v>
      </x:c>
      <x:c r="K3124" s="13" t="str">
        <x:f>IF(I3124&lt;=J3124,"是","否")</x:f>
        <x:v>是</x:v>
      </x:c>
      <x:c r="L3124" s="36" t="n">
        <x:v>0.8172717782159842</x:v>
      </x:c>
      <x:c r="M3124" s="36" t="n">
        <x:f>1-L3124</x:f>
        <x:v>0.18272822178401582</x:v>
      </x:c>
      <x:c r="N3124" s="13" t="str">
        <x:v>是</x:v>
      </x:c>
      <x:c r="O3124" s="15"/>
      <x:c r="P3124" s="13" t="str"/>
    </x:row>
    <x:row r="3125">
      <x:c r="A3125" s="15" t="n">
        <x:v>3124</x:v>
      </x:c>
      <x:c r="B3125" s="13" t="str">
        <x:v>Nymphalinae-23</x:v>
      </x:c>
      <x:c r="C3125" s="13" t="str">
        <x:v>Nymphalinae</x:v>
      </x:c>
      <x:c r="D3125" s="33" t="n">
        <x:f>'AR_values'!I204</x:f>
        <x:v>2.538573367865507</x:v>
      </x:c>
      <x:c r="E3125" s="33" t="str">
        <x:v>Riodinidae-26</x:v>
      </x:c>
      <x:c r="F3125" s="33" t="str">
        <x:v>Riodinidae</x:v>
      </x:c>
      <x:c r="G3125" s="33" t="n">
        <x:f>'AR_values'!I350</x:f>
        <x:v>2.5612409898926036</x:v>
      </x:c>
      <x:c r="H3125" s="33" t="n">
        <x:f>ABS(D3125-G3125)</x:f>
        <x:v>0.022667622027096712</x:v>
      </x:c>
      <x:c r="I3125" s="14" t="n">
        <x:f>IFERROR(H3125/AVERAGE(D3125,G3125),"")</x:f>
        <x:v>0.008889587124917013</x:v>
      </x:c>
      <x:c r="J3125" s="14" t="n">
        <x:f>'Method'!$B$2</x:f>
        <x:v>0.05</x:v>
      </x:c>
      <x:c r="K3125" s="13" t="str">
        <x:f>IF(I3125&lt;=J3125,"是","否")</x:f>
        <x:v>是</x:v>
      </x:c>
      <x:c r="L3125" s="36" t="n">
        <x:v>0.8904588579270839</x:v>
      </x:c>
      <x:c r="M3125" s="36" t="n">
        <x:f>1-L3125</x:f>
        <x:v>0.1095411420729161</x:v>
      </x:c>
      <x:c r="N3125" s="13" t="str">
        <x:v>是</x:v>
      </x:c>
      <x:c r="O3125" s="15"/>
      <x:c r="P3125" s="13" t="str"/>
    </x:row>
    <x:row r="3126">
      <x:c r="A3126" s="15" t="n">
        <x:v>3125</x:v>
      </x:c>
      <x:c r="B3126" s="13" t="str">
        <x:v>Nymphalinae-3</x:v>
      </x:c>
      <x:c r="C3126" s="13" t="str">
        <x:v>Nymphalinae</x:v>
      </x:c>
      <x:c r="D3126" s="33" t="n">
        <x:f>'AR_values'!I211</x:f>
        <x:v>2.5385687278475513</x:v>
      </x:c>
      <x:c r="E3126" s="33" t="str">
        <x:v>Riodinidae-26</x:v>
      </x:c>
      <x:c r="F3126" s="33" t="str">
        <x:v>Riodinidae</x:v>
      </x:c>
      <x:c r="G3126" s="33" t="n">
        <x:f>'AR_values'!I350</x:f>
        <x:v>2.5612409898926036</x:v>
      </x:c>
      <x:c r="H3126" s="33" t="n">
        <x:f>ABS(D3126-G3126)</x:f>
        <x:v>0.02267226204505235</x:v>
      </x:c>
      <x:c r="I3126" s="14" t="n">
        <x:f>IFERROR(H3126/AVERAGE(D3126,G3126),"")</x:f>
        <x:v>0.008891414895808684</x:v>
      </x:c>
      <x:c r="J3126" s="14" t="n">
        <x:f>'Method'!$B$2</x:f>
        <x:v>0.05</x:v>
      </x:c>
      <x:c r="K3126" s="13" t="str">
        <x:f>IF(I3126&lt;=J3126,"是","否")</x:f>
        <x:v>是</x:v>
      </x:c>
      <x:c r="L3126" s="36" t="n">
        <x:v>0.8795719060374049</x:v>
      </x:c>
      <x:c r="M3126" s="36" t="n">
        <x:f>1-L3126</x:f>
        <x:v>0.12042809396259513</x:v>
      </x:c>
      <x:c r="N3126" s="13" t="str">
        <x:v>是</x:v>
      </x:c>
      <x:c r="O3126" s="15"/>
      <x:c r="P3126" s="13" t="str"/>
    </x:row>
    <x:row r="3127">
      <x:c r="A3127" s="15" t="n">
        <x:v>3126</x:v>
      </x:c>
      <x:c r="B3127" s="13" t="str">
        <x:v>Heliconiinae-9</x:v>
      </x:c>
      <x:c r="C3127" s="13" t="str">
        <x:v>Heliconiinae</x:v>
      </x:c>
      <x:c r="D3127" s="33" t="n">
        <x:f>'AR_values'!I74</x:f>
        <x:v>3.024482561628602</x:v>
      </x:c>
      <x:c r="E3127" s="33" t="str">
        <x:v>Hesperiidae-15</x:v>
      </x:c>
      <x:c r="F3127" s="33" t="str">
        <x:v>Hesperiidae</x:v>
      </x:c>
      <x:c r="G3127" s="33" t="n">
        <x:f>'AR_values'!I81</x:f>
        <x:v>2.997700546720106</x:v>
      </x:c>
      <x:c r="H3127" s="33" t="n">
        <x:f>ABS(D3127-G3127)</x:f>
        <x:v>0.026782014908496077</x:v>
      </x:c>
      <x:c r="I3127" s="14" t="n">
        <x:f>IFERROR(H3127/AVERAGE(D3127,G3127),"")</x:f>
        <x:v>0.00889445386387122</x:v>
      </x:c>
      <x:c r="J3127" s="14" t="n">
        <x:f>'Method'!$B$2</x:f>
        <x:v>0.05</x:v>
      </x:c>
      <x:c r="K3127" s="13" t="str">
        <x:f>IF(I3127&lt;=J3127,"是","否")</x:f>
        <x:v>是</x:v>
      </x:c>
      <x:c r="L3127" s="36" t="n">
        <x:v>0.8429999450760697</x:v>
      </x:c>
      <x:c r="M3127" s="36" t="n">
        <x:f>1-L3127</x:f>
        <x:v>0.15700005492393032</x:v>
      </x:c>
      <x:c r="N3127" s="13" t="str">
        <x:v>是</x:v>
      </x:c>
      <x:c r="O3127" s="15"/>
      <x:c r="P3127" s="13" t="str"/>
    </x:row>
    <x:row r="3128">
      <x:c r="A3128" s="15" t="n">
        <x:v>3127</x:v>
      </x:c>
      <x:c r="B3128" s="13" t="str">
        <x:v>Pieridae-Coliadinae-21</x:v>
      </x:c>
      <x:c r="C3128" s="13" t="str">
        <x:v>Pieridae-Coliadinae</x:v>
      </x:c>
      <x:c r="D3128" s="33" t="n">
        <x:f>'AR_values'!I313</x:f>
        <x:v>2.515818512601095</x:v>
      </x:c>
      <x:c r="E3128" s="33" t="str">
        <x:v>Riodinidae-13</x:v>
      </x:c>
      <x:c r="F3128" s="33" t="str">
        <x:v>Riodinidae</x:v>
      </x:c>
      <x:c r="G3128" s="33" t="n">
        <x:f>'AR_values'!I337</x:f>
        <x:v>2.4935190252012593</x:v>
      </x:c>
      <x:c r="H3128" s="33" t="n">
        <x:f>ABS(D3128-G3128)</x:f>
        <x:v>0.02229948739983545</x:v>
      </x:c>
      <x:c r="I3128" s="14" t="n">
        <x:f>IFERROR(H3128/AVERAGE(D3128,G3128),"")</x:f>
        <x:v>0.008903168225960056</x:v>
      </x:c>
      <x:c r="J3128" s="14" t="n">
        <x:f>'Method'!$B$2</x:f>
        <x:v>0.05</x:v>
      </x:c>
      <x:c r="K3128" s="13" t="str">
        <x:f>IF(I3128&lt;=J3128,"是","否")</x:f>
        <x:v>是</x:v>
      </x:c>
      <x:c r="L3128" s="36" t="n">
        <x:v>0.7246536507087457</x:v>
      </x:c>
      <x:c r="M3128" s="36" t="n">
        <x:f>1-L3128</x:f>
        <x:v>0.27534634929125434</x:v>
      </x:c>
      <x:c r="N3128" s="13" t="str">
        <x:v>是</x:v>
      </x:c>
      <x:c r="O3128" s="15"/>
      <x:c r="P3128" s="13" t="str"/>
    </x:row>
    <x:row r="3129">
      <x:c r="A3129" s="15" t="n">
        <x:v>3128</x:v>
      </x:c>
      <x:c r="B3129" s="13" t="str">
        <x:v>Lycaenidae_Ogyris_oroetus</x:v>
      </x:c>
      <x:c r="C3129" s="13" t="str">
        <x:v>Lycaenidae</x:v>
      </x:c>
      <x:c r="D3129" s="33" t="n">
        <x:f>'AR_values'!I181</x:f>
        <x:v>2.3885084100755156</x:v>
      </x:c>
      <x:c r="E3129" s="33" t="str">
        <x:v>Lycaenidae_Theclinesthes_albocincta</x:v>
      </x:c>
      <x:c r="F3129" s="33" t="str">
        <x:v>Lycaenidae</x:v>
      </x:c>
      <x:c r="G3129" s="33" t="n">
        <x:f>'AR_values'!I184</x:f>
        <x:v>2.367311960675574</x:v>
      </x:c>
      <x:c r="H3129" s="33" t="n">
        <x:f>ABS(D3129-G3129)</x:f>
        <x:v>0.021196449399941475</x:v>
      </x:c>
      <x:c r="I3129" s="14" t="n">
        <x:f>IFERROR(H3129/AVERAGE(D3129,G3129),"")</x:f>
        <x:v>0.00891389823312183</x:v>
      </x:c>
      <x:c r="J3129" s="14" t="n">
        <x:f>'Method'!$B$2</x:f>
        <x:v>0.05</x:v>
      </x:c>
      <x:c r="K3129" s="13" t="str">
        <x:f>IF(I3129&lt;=J3129,"是","否")</x:f>
        <x:v>是</x:v>
      </x:c>
      <x:c r="L3129" s="36" t="n">
        <x:v>0.9511050959432026</x:v>
      </x:c>
      <x:c r="M3129" s="36" t="n">
        <x:f>1-L3129</x:f>
        <x:v>0.04889490405679742</x:v>
      </x:c>
      <x:c r="N3129" s="13" t="str">
        <x:v>否</x:v>
      </x:c>
      <x:c r="O3129" s="15"/>
      <x:c r="P3129" s="13" t="str"/>
    </x:row>
    <x:row r="3130">
      <x:c r="A3130" s="15" t="n">
        <x:v>3129</x:v>
      </x:c>
      <x:c r="B3130" s="13" t="str">
        <x:v>Hesperiidae_Dispar_compacta</x:v>
      </x:c>
      <x:c r="C3130" s="13" t="str">
        <x:v>Hesperiidae</x:v>
      </x:c>
      <x:c r="D3130" s="33" t="n">
        <x:f>'AR_values'!I115</x:f>
        <x:v>2.652479796362951</x:v>
      </x:c>
      <x:c r="E3130" s="33" t="str">
        <x:v>Limenitidinae-3</x:v>
      </x:c>
      <x:c r="F3130" s="33" t="str">
        <x:v>Limenitidinae</x:v>
      </x:c>
      <x:c r="G3130" s="33" t="n">
        <x:f>'AR_values'!I135</x:f>
        <x:v>2.6762314373060816</x:v>
      </x:c>
      <x:c r="H3130" s="33" t="n">
        <x:f>ABS(D3130-G3130)</x:f>
        <x:v>0.023751640943130425</x:v>
      </x:c>
      <x:c r="I3130" s="14" t="n">
        <x:f>IFERROR(H3130/AVERAGE(D3130,G3130),"")</x:f>
        <x:v>0.008914591127797503</x:v>
      </x:c>
      <x:c r="J3130" s="14" t="n">
        <x:f>'Method'!$B$2</x:f>
        <x:v>0.05</x:v>
      </x:c>
      <x:c r="K3130" s="13" t="str">
        <x:f>IF(I3130&lt;=J3130,"是","否")</x:f>
        <x:v>是</x:v>
      </x:c>
      <x:c r="L3130" s="36" t="n">
        <x:v>0.8204857571214392</x:v>
      </x:c>
      <x:c r="M3130" s="36" t="n">
        <x:f>1-L3130</x:f>
        <x:v>0.17951424287856077</x:v>
      </x:c>
      <x:c r="N3130" s="13" t="str">
        <x:v>是</x:v>
      </x:c>
      <x:c r="O3130" s="15"/>
      <x:c r="P3130" s="13" t="str"/>
    </x:row>
    <x:row r="3131">
      <x:c r="A3131" s="15" t="n">
        <x:v>3130</x:v>
      </x:c>
      <x:c r="B3131" s="13" t="str">
        <x:v>Pieridae_Gonepteryx_rhamni</x:v>
      </x:c>
      <x:c r="C3131" s="13" t="str">
        <x:v>Pieridae</x:v>
      </x:c>
      <x:c r="D3131" s="33" t="n">
        <x:f>'AR_values'!I329</x:f>
        <x:v>2.4550451233703305</x:v>
      </x:c>
      <x:c r="E3131" s="33" t="str">
        <x:v>Satyrinae-22</x:v>
      </x:c>
      <x:c r="F3131" s="33" t="str">
        <x:v>Satyrinae</x:v>
      </x:c>
      <x:c r="G3131" s="33" t="n">
        <x:f>'AR_values'!I372</x:f>
        <x:v>2.4332476163410854</x:v>
      </x:c>
      <x:c r="H3131" s="33" t="n">
        <x:f>ABS(D3131-G3131)</x:f>
        <x:v>0.0217975070292451</x:v>
      </x:c>
      <x:c r="I3131" s="14" t="n">
        <x:f>IFERROR(H3131/AVERAGE(D3131,G3131),"")</x:f>
        <x:v>0.008918249454320501</x:v>
      </x:c>
      <x:c r="J3131" s="14" t="n">
        <x:f>'Method'!$B$2</x:f>
        <x:v>0.05</x:v>
      </x:c>
      <x:c r="K3131" s="13" t="str">
        <x:f>IF(I3131&lt;=J3131,"是","否")</x:f>
        <x:v>是</x:v>
      </x:c>
      <x:c r="L3131" s="36" t="n">
        <x:v>0.721027721433401</x:v>
      </x:c>
      <x:c r="M3131" s="36" t="n">
        <x:f>1-L3131</x:f>
        <x:v>0.278972278566599</x:v>
      </x:c>
      <x:c r="N3131" s="13" t="str">
        <x:v>是</x:v>
      </x:c>
      <x:c r="O3131" s="15"/>
      <x:c r="P3131" s="13" t="str"/>
    </x:row>
    <x:row r="3132">
      <x:c r="A3132" s="15" t="n">
        <x:v>3131</x:v>
      </x:c>
      <x:c r="B3132" s="13" t="str">
        <x:v>Riodinidae-20</x:v>
      </x:c>
      <x:c r="C3132" s="13" t="str">
        <x:v>Riodinidae</x:v>
      </x:c>
      <x:c r="D3132" s="33" t="n">
        <x:f>'AR_values'!I344</x:f>
        <x:v>2.384261887097787</x:v>
      </x:c>
      <x:c r="E3132" s="33" t="str">
        <x:v>Satyrinae-18</x:v>
      </x:c>
      <x:c r="F3132" s="33" t="str">
        <x:v>Satyrinae</x:v>
      </x:c>
      <x:c r="G3132" s="33" t="n">
        <x:f>'AR_values'!I367</x:f>
        <x:v>2.3630928030665608</x:v>
      </x:c>
      <x:c r="H3132" s="33" t="n">
        <x:f>ABS(D3132-G3132)</x:f>
        <x:v>0.021169084031226415</x:v>
      </x:c>
      <x:c r="I3132" s="14" t="n">
        <x:f>IFERROR(H3132/AVERAGE(D3132,G3132),"")</x:f>
        <x:v>0.00891826518675122</x:v>
      </x:c>
      <x:c r="J3132" s="14" t="n">
        <x:f>'Method'!$B$2</x:f>
        <x:v>0.05</x:v>
      </x:c>
      <x:c r="K3132" s="13" t="str">
        <x:f>IF(I3132&lt;=J3132,"是","否")</x:f>
        <x:v>是</x:v>
      </x:c>
      <x:c r="L3132" s="36" t="n">
        <x:v>0.9478059728838403</x:v>
      </x:c>
      <x:c r="M3132" s="36" t="n">
        <x:f>1-L3132</x:f>
        <x:v>0.052194027116159725</x:v>
      </x:c>
      <x:c r="N3132" s="13" t="str">
        <x:v>是</x:v>
      </x:c>
      <x:c r="O3132" s="15"/>
      <x:c r="P3132" s="13" t="str"/>
    </x:row>
    <x:row r="3133">
      <x:c r="A3133" s="15" t="n">
        <x:v>3132</x:v>
      </x:c>
      <x:c r="B3133" s="13" t="str">
        <x:v>Limenitidinae-5</x:v>
      </x:c>
      <x:c r="C3133" s="13" t="str">
        <x:v>Limenitidinae</x:v>
      </x:c>
      <x:c r="D3133" s="33" t="n">
        <x:f>'AR_values'!I137</x:f>
        <x:v>2.6752389127189056</x:v>
      </x:c>
      <x:c r="E3133" s="33" t="str">
        <x:v>Parnassiinae-2</x:v>
      </x:c>
      <x:c r="F3133" s="33" t="str">
        <x:v>Parnassiinae</x:v>
      </x:c>
      <x:c r="G3133" s="33" t="n">
        <x:f>'AR_values'!I269</x:f>
        <x:v>2.6514822493832084</x:v>
      </x:c>
      <x:c r="H3133" s="33" t="n">
        <x:f>ABS(D3133-G3133)</x:f>
        <x:v>0.023756663335697148</x:v>
      </x:c>
      <x:c r="I3133" s="14" t="n">
        <x:f>IFERROR(H3133/AVERAGE(D3133,G3133),"")</x:f>
        <x:v>0.008919807368449495</x:v>
      </x:c>
      <x:c r="J3133" s="14" t="n">
        <x:f>'Method'!$B$2</x:f>
        <x:v>0.05</x:v>
      </x:c>
      <x:c r="K3133" s="13" t="str">
        <x:f>IF(I3133&lt;=J3133,"是","否")</x:f>
        <x:v>是</x:v>
      </x:c>
      <x:c r="L3133" s="36" t="n">
        <x:v>0.8381857409517345</x:v>
      </x:c>
      <x:c r="M3133" s="36" t="n">
        <x:f>1-L3133</x:f>
        <x:v>0.16181425904826552</x:v>
      </x:c>
      <x:c r="N3133" s="13" t="str">
        <x:v>是</x:v>
      </x:c>
      <x:c r="O3133" s="15"/>
      <x:c r="P3133" s="13" t="str"/>
    </x:row>
    <x:row r="3134">
      <x:c r="A3134" s="15" t="n">
        <x:v>3133</x:v>
      </x:c>
      <x:c r="B3134" s="13" t="str">
        <x:v>Papilionidae-19</x:v>
      </x:c>
      <x:c r="C3134" s="13" t="str">
        <x:v>Papilionidae</x:v>
      </x:c>
      <x:c r="D3134" s="33" t="n">
        <x:f>'AR_values'!I229</x:f>
        <x:v>3.028256461981107</x:v>
      </x:c>
      <x:c r="E3134" s="33" t="str">
        <x:v>Papilionidae-22</x:v>
      </x:c>
      <x:c r="F3134" s="33" t="str">
        <x:v>Papilionidae</x:v>
      </x:c>
      <x:c r="G3134" s="33" t="n">
        <x:f>'AR_values'!I233</x:f>
        <x:v>3.055390072060904</x:v>
      </x:c>
      <x:c r="H3134" s="33" t="n">
        <x:f>ABS(D3134-G3134)</x:f>
        <x:v>0.027133610079796977</x:v>
      </x:c>
      <x:c r="I3134" s="14" t="n">
        <x:f>IFERROR(H3134/AVERAGE(D3134,G3134),"")</x:f>
        <x:v>0.008920179674465487</x:v>
      </x:c>
      <x:c r="J3134" s="14" t="n">
        <x:f>'Method'!$B$2</x:f>
        <x:v>0.05</x:v>
      </x:c>
      <x:c r="K3134" s="13" t="str">
        <x:f>IF(I3134&lt;=J3134,"是","否")</x:f>
        <x:v>是</x:v>
      </x:c>
      <x:c r="L3134" s="36" t="n">
        <x:v>0.9189368674837946</x:v>
      </x:c>
      <x:c r="M3134" s="36" t="n">
        <x:f>1-L3134</x:f>
        <x:v>0.08106313251620545</x:v>
      </x:c>
      <x:c r="N3134" s="13" t="str">
        <x:v>否</x:v>
      </x:c>
      <x:c r="O3134" s="15"/>
      <x:c r="P3134" s="13" t="str"/>
    </x:row>
    <x:row r="3135">
      <x:c r="A3135" s="15" t="n">
        <x:v>3134</x:v>
      </x:c>
      <x:c r="B3135" s="13" t="str">
        <x:v>Limenitidinae-8</x:v>
      </x:c>
      <x:c r="C3135" s="13" t="str">
        <x:v>Limenitidinae</x:v>
      </x:c>
      <x:c r="D3135" s="33" t="n">
        <x:f>'AR_values'!I140</x:f>
        <x:v>2.3890954186981337</x:v>
      </x:c>
      <x:c r="E3135" s="33" t="str">
        <x:v>Satyrinae-4</x:v>
      </x:c>
      <x:c r="F3135" s="33" t="str">
        <x:v>Satyrinae</x:v>
      </x:c>
      <x:c r="G3135" s="33" t="n">
        <x:f>'AR_values'!I379</x:f>
        <x:v>2.410510901432053</x:v>
      </x:c>
      <x:c r="H3135" s="33" t="n">
        <x:f>ABS(D3135-G3135)</x:f>
        <x:v>0.021415482733919244</x:v>
      </x:c>
      <x:c r="I3135" s="14" t="n">
        <x:f>IFERROR(H3135/AVERAGE(D3135,G3135),"")</x:f>
        <x:v>0.008923849709964697</x:v>
      </x:c>
      <x:c r="J3135" s="14" t="n">
        <x:f>'Method'!$B$2</x:f>
        <x:v>0.05</x:v>
      </x:c>
      <x:c r="K3135" s="13" t="str">
        <x:f>IF(I3135&lt;=J3135,"是","否")</x:f>
        <x:v>是</x:v>
      </x:c>
      <x:c r="L3135" s="36" t="n">
        <x:v>0.8931920923014641</x:v>
      </x:c>
      <x:c r="M3135" s="36" t="n">
        <x:f>1-L3135</x:f>
        <x:v>0.10680790769853588</x:v>
      </x:c>
      <x:c r="N3135" s="13" t="str">
        <x:v>是</x:v>
      </x:c>
      <x:c r="O3135" s="15"/>
      <x:c r="P3135" s="13" t="str"/>
    </x:row>
    <x:row r="3136">
      <x:c r="A3136" s="15" t="n">
        <x:v>3135</x:v>
      </x:c>
      <x:c r="B3136" s="13" t="str">
        <x:v>Lycaenidae_Ogyris_subteristris</x:v>
      </x:c>
      <x:c r="C3136" s="13" t="str">
        <x:v>Lycaenidae</x:v>
      </x:c>
      <x:c r="D3136" s="33" t="n">
        <x:f>'AR_values'!I183</x:f>
        <x:v>2.419773943913982</x:v>
      </x:c>
      <x:c r="E3136" s="33" t="str">
        <x:v>Lycaenidae_Zizina_labradus</x:v>
      </x:c>
      <x:c r="F3136" s="33" t="str">
        <x:v>Lycaenidae</x:v>
      </x:c>
      <x:c r="G3136" s="33" t="n">
        <x:f>'AR_values'!I188</x:f>
        <x:v>2.3982706581875353</x:v>
      </x:c>
      <x:c r="H3136" s="33" t="n">
        <x:f>ABS(D3136-G3136)</x:f>
        <x:v>0.021503285726446553</x:v>
      </x:c>
      <x:c r="I3136" s="14" t="n">
        <x:f>IFERROR(H3136/AVERAGE(D3136,G3136),"")</x:f>
        <x:v>0.008926146394355638</x:v>
      </x:c>
      <x:c r="J3136" s="14" t="n">
        <x:f>'Method'!$B$2</x:f>
        <x:v>0.05</x:v>
      </x:c>
      <x:c r="K3136" s="13" t="str">
        <x:f>IF(I3136&lt;=J3136,"是","否")</x:f>
        <x:v>是</x:v>
      </x:c>
      <x:c r="L3136" s="36" t="n">
        <x:v>0.8738295331525318</x:v>
      </x:c>
      <x:c r="M3136" s="36" t="n">
        <x:f>1-L3136</x:f>
        <x:v>0.12617046684746824</x:v>
      </x:c>
      <x:c r="N3136" s="13" t="str">
        <x:v>否</x:v>
      </x:c>
      <x:c r="O3136" s="15"/>
      <x:c r="P3136" s="13" t="str"/>
    </x:row>
    <x:row r="3137">
      <x:c r="A3137" s="15" t="n">
        <x:v>3136</x:v>
      </x:c>
      <x:c r="B3137" s="13" t="str">
        <x:v>Hesperiidae_Signata_flammeata</x:v>
      </x:c>
      <x:c r="C3137" s="13" t="str">
        <x:v>Hesperiidae</x:v>
      </x:c>
      <x:c r="D3137" s="33" t="n">
        <x:f>'AR_values'!I123</x:f>
        <x:v>2.6818346519856244</x:v>
      </x:c>
      <x:c r="E3137" s="33" t="str">
        <x:v>Papilionidae_Papilio_polytes</x:v>
      </x:c>
      <x:c r="F3137" s="33" t="str">
        <x:v>Papilionidae</x:v>
      </x:c>
      <x:c r="G3137" s="33" t="n">
        <x:f>'AR_values'!I265</x:f>
        <x:v>2.6579933279056216</x:v>
      </x:c>
      <x:c r="H3137" s="33" t="n">
        <x:f>ABS(D3137-G3137)</x:f>
        <x:v>0.023841324080002835</x:v>
      </x:c>
      <x:c r="I3137" s="14" t="n">
        <x:f>IFERROR(H3137/AVERAGE(D3137,G3137),"")</x:f>
        <x:v>0.008929622515850558</x:v>
      </x:c>
      <x:c r="J3137" s="14" t="n">
        <x:f>'Method'!$B$2</x:f>
        <x:v>0.05</x:v>
      </x:c>
      <x:c r="K3137" s="13" t="str">
        <x:f>IF(I3137&lt;=J3137,"是","否")</x:f>
        <x:v>是</x:v>
      </x:c>
      <x:c r="L3137" s="36" t="n">
        <x:v>0.6137908984333369</x:v>
      </x:c>
      <x:c r="M3137" s="36" t="n">
        <x:f>1-L3137</x:f>
        <x:v>0.3862091015666631</x:v>
      </x:c>
      <x:c r="N3137" s="13" t="str">
        <x:v>是</x:v>
      </x:c>
      <x:c r="O3137" s="15"/>
      <x:c r="P3137" s="13" t="str"/>
    </x:row>
    <x:row r="3138">
      <x:c r="A3138" s="15" t="n">
        <x:v>3137</x:v>
      </x:c>
      <x:c r="B3138" s="13" t="str">
        <x:v>Danainae-7</x:v>
      </x:c>
      <x:c r="C3138" s="13" t="str">
        <x:v>Danainae</x:v>
      </x:c>
      <x:c r="D3138" s="33" t="n">
        <x:f>'AR_values'!I49</x:f>
        <x:v>2.5562486467181142</x:v>
      </x:c>
      <x:c r="E3138" s="33" t="str">
        <x:v>Parnassiinae-6</x:v>
      </x:c>
      <x:c r="F3138" s="33" t="str">
        <x:v>Parnassiinae</x:v>
      </x:c>
      <x:c r="G3138" s="33" t="n">
        <x:f>'AR_values'!I273</x:f>
        <x:v>2.533520834171576</x:v>
      </x:c>
      <x:c r="H3138" s="33" t="n">
        <x:f>ABS(D3138-G3138)</x:f>
        <x:v>0.022727812546538217</x:v>
      </x:c>
      <x:c r="I3138" s="14" t="n">
        <x:f>IFERROR(H3138/AVERAGE(D3138,G3138),"")</x:f>
        <x:v>0.008930782673703879</x:v>
      </x:c>
      <x:c r="J3138" s="14" t="n">
        <x:f>'Method'!$B$2</x:f>
        <x:v>0.05</x:v>
      </x:c>
      <x:c r="K3138" s="13" t="str">
        <x:f>IF(I3138&lt;=J3138,"是","否")</x:f>
        <x:v>是</x:v>
      </x:c>
      <x:c r="L3138" s="36" t="n">
        <x:v>0.8752850542932425</x:v>
      </x:c>
      <x:c r="M3138" s="36" t="n">
        <x:f>1-L3138</x:f>
        <x:v>0.12471494570675745</x:v>
      </x:c>
      <x:c r="N3138" s="13" t="str">
        <x:v>是</x:v>
      </x:c>
      <x:c r="O3138" s="15"/>
      <x:c r="P3138" s="13" t="str"/>
    </x:row>
    <x:row r="3139">
      <x:c r="A3139" s="15" t="n">
        <x:v>3138</x:v>
      </x:c>
      <x:c r="B3139" s="13" t="str">
        <x:v>Hesperiidae-12</x:v>
      </x:c>
      <x:c r="C3139" s="13" t="str">
        <x:v>Hesperiidae</x:v>
      </x:c>
      <x:c r="D3139" s="33" t="n">
        <x:f>'AR_values'!I78</x:f>
        <x:v>2.646605889330352</x:v>
      </x:c>
      <x:c r="E3139" s="33" t="str">
        <x:v>Parnassiinae-1</x:v>
      </x:c>
      <x:c r="F3139" s="33" t="str">
        <x:v>Parnassiinae</x:v>
      </x:c>
      <x:c r="G3139" s="33" t="n">
        <x:f>'AR_values'!I268</x:f>
        <x:v>2.6230742042748765</x:v>
      </x:c>
      <x:c r="H3139" s="33" t="n">
        <x:f>ABS(D3139-G3139)</x:f>
        <x:v>0.02353168505547565</x:v>
      </x:c>
      <x:c r="I3139" s="14" t="n">
        <x:f>IFERROR(H3139/AVERAGE(D3139,G3139),"")</x:f>
        <x:v>0.008930972900624997</x:v>
      </x:c>
      <x:c r="J3139" s="14" t="n">
        <x:f>'Method'!$B$2</x:f>
        <x:v>0.05</x:v>
      </x:c>
      <x:c r="K3139" s="13" t="str">
        <x:f>IF(I3139&lt;=J3139,"是","否")</x:f>
        <x:v>是</x:v>
      </x:c>
      <x:c r="L3139" s="36" t="n">
        <x:v>0.7450608161873365</x:v>
      </x:c>
      <x:c r="M3139" s="36" t="n">
        <x:f>1-L3139</x:f>
        <x:v>0.25493918381266345</x:v>
      </x:c>
      <x:c r="N3139" s="13" t="str">
        <x:v>是</x:v>
      </x:c>
      <x:c r="O3139" s="15"/>
      <x:c r="P3139" s="13" t="str"/>
    </x:row>
    <x:row r="3140">
      <x:c r="A3140" s="15" t="n">
        <x:v>3139</x:v>
      </x:c>
      <x:c r="B3140" s="13" t="str">
        <x:v>Lycaenidae_Candalides_acasta</x:v>
      </x:c>
      <x:c r="C3140" s="13" t="str">
        <x:v>Lycaenidae</x:v>
      </x:c>
      <x:c r="D3140" s="33" t="n">
        <x:f>'AR_values'!I164</x:f>
        <x:v>2.4245150825976376</x:v>
      </x:c>
      <x:c r="E3140" s="33" t="str">
        <x:v>Lycaenidae_Lampides_boeticus</x:v>
      </x:c>
      <x:c r="F3140" s="33" t="str">
        <x:v>Lycaenidae</x:v>
      </x:c>
      <x:c r="G3140" s="33" t="n">
        <x:f>'AR_values'!I171</x:f>
        <x:v>2.4462672305614177</x:v>
      </x:c>
      <x:c r="H3140" s="33" t="n">
        <x:f>ABS(D3140-G3140)</x:f>
        <x:v>0.02175214796378011</x:v>
      </x:c>
      <x:c r="I3140" s="14" t="n">
        <x:f>IFERROR(H3140/AVERAGE(D3140,G3140),"")</x:f>
        <x:v>0.008931685534380725</x:v>
      </x:c>
      <x:c r="J3140" s="14" t="n">
        <x:f>'Method'!$B$2</x:f>
        <x:v>0.05</x:v>
      </x:c>
      <x:c r="K3140" s="13" t="str">
        <x:f>IF(I3140&lt;=J3140,"是","否")</x:f>
        <x:v>是</x:v>
      </x:c>
      <x:c r="L3140" s="36" t="n">
        <x:v>0.885327764663156</x:v>
      </x:c>
      <x:c r="M3140" s="36" t="n">
        <x:f>1-L3140</x:f>
        <x:v>0.11467223533684401</x:v>
      </x:c>
      <x:c r="N3140" s="13" t="str">
        <x:v>否</x:v>
      </x:c>
      <x:c r="O3140" s="15"/>
      <x:c r="P3140" s="13" t="str"/>
    </x:row>
    <x:row r="3141">
      <x:c r="A3141" s="15" t="n">
        <x:v>3140</x:v>
      </x:c>
      <x:c r="B3141" s="13" t="str">
        <x:v>Limenitidinae-1</x:v>
      </x:c>
      <x:c r="C3141" s="13" t="str">
        <x:v>Limenitidinae</x:v>
      </x:c>
      <x:c r="D3141" s="33" t="n">
        <x:f>'AR_values'!I130</x:f>
        <x:v>2.439323333755049</x:v>
      </x:c>
      <x:c r="E3141" s="33" t="str">
        <x:v>Nymphalinae-29</x:v>
      </x:c>
      <x:c r="F3141" s="33" t="str">
        <x:v>Nymphalinae</x:v>
      </x:c>
      <x:c r="G3141" s="33" t="n">
        <x:f>'AR_values'!I210</x:f>
        <x:v>2.4175997911895375</x:v>
      </x:c>
      <x:c r="H3141" s="33" t="n">
        <x:f>ABS(D3141-G3141)</x:f>
        <x:v>0.021723542565511345</x:v>
      </x:c>
      <x:c r="I3141" s="14" t="n">
        <x:f>IFERROR(H3141/AVERAGE(D3141,G3141),"")</x:f>
        <x:v>0.008945392795674193</x:v>
      </x:c>
      <x:c r="J3141" s="14" t="n">
        <x:f>'Method'!$B$2</x:f>
        <x:v>0.05</x:v>
      </x:c>
      <x:c r="K3141" s="13" t="str">
        <x:f>IF(I3141&lt;=J3141,"是","否")</x:f>
        <x:v>是</x:v>
      </x:c>
      <x:c r="L3141" s="36" t="n">
        <x:v>0.8868564300294851</x:v>
      </x:c>
      <x:c r="M3141" s="36" t="n">
        <x:f>1-L3141</x:f>
        <x:v>0.11314356997051489</x:v>
      </x:c>
      <x:c r="N3141" s="13" t="str">
        <x:v>是</x:v>
      </x:c>
      <x:c r="O3141" s="15"/>
      <x:c r="P3141" s="13" t="str"/>
    </x:row>
    <x:row r="3142">
      <x:c r="A3142" s="15" t="n">
        <x:v>3141</x:v>
      </x:c>
      <x:c r="B3142" s="13" t="str">
        <x:v>Lycaenidae_Theclinesthes_serpentata</x:v>
      </x:c>
      <x:c r="C3142" s="13" t="str">
        <x:v>Lycaenidae</x:v>
      </x:c>
      <x:c r="D3142" s="33" t="n">
        <x:f>'AR_values'!I186</x:f>
        <x:v>2.4267462861233002</x:v>
      </x:c>
      <x:c r="E3142" s="33" t="str">
        <x:v>Pieridae-Coliadinae-4</x:v>
      </x:c>
      <x:c r="F3142" s="33" t="str">
        <x:v>Pieridae-Coliadinae</x:v>
      </x:c>
      <x:c r="G3142" s="33" t="n">
        <x:f>'AR_values'!I316</x:f>
        <x:v>2.448553495466375</x:v>
      </x:c>
      <x:c r="H3142" s="33" t="n">
        <x:f>ABS(D3142-G3142)</x:f>
        <x:v>0.021807209343074785</x:v>
      </x:c>
      <x:c r="I3142" s="14" t="n">
        <x:f>IFERROR(H3142/AVERAGE(D3142,G3142),"")</x:f>
        <x:v>0.008945997300688726</x:v>
      </x:c>
      <x:c r="J3142" s="14" t="n">
        <x:f>'Method'!$B$2</x:f>
        <x:v>0.05</x:v>
      </x:c>
      <x:c r="K3142" s="13" t="str">
        <x:f>IF(I3142&lt;=J3142,"是","否")</x:f>
        <x:v>是</x:v>
      </x:c>
      <x:c r="L3142" s="36" t="n">
        <x:v>0.7698876980229729</x:v>
      </x:c>
      <x:c r="M3142" s="36" t="n">
        <x:f>1-L3142</x:f>
        <x:v>0.23011230197702714</x:v>
      </x:c>
      <x:c r="N3142" s="13" t="str">
        <x:v>是</x:v>
      </x:c>
      <x:c r="O3142" s="15"/>
      <x:c r="P3142" s="13" t="str"/>
    </x:row>
    <x:row r="3143">
      <x:c r="A3143" s="15" t="n">
        <x:v>3142</x:v>
      </x:c>
      <x:c r="B3143" s="13" t="str">
        <x:v>Hesperiidae_Signata_flammeata</x:v>
      </x:c>
      <x:c r="C3143" s="13" t="str">
        <x:v>Hesperiidae</x:v>
      </x:c>
      <x:c r="D3143" s="33" t="n">
        <x:f>'AR_values'!I123</x:f>
        <x:v>2.6818346519856244</x:v>
      </x:c>
      <x:c r="E3143" s="33" t="str">
        <x:v>Pieridae-19</x:v>
      </x:c>
      <x:c r="F3143" s="33" t="str">
        <x:v>Pieridae</x:v>
      </x:c>
      <x:c r="G3143" s="33" t="n">
        <x:f>'AR_values'!I283</x:f>
        <x:v>2.657949024153296</x:v>
      </x:c>
      <x:c r="H3143" s="33" t="n">
        <x:f>ABS(D3143-G3143)</x:f>
        <x:v>0.023885627832328282</x:v>
      </x:c>
      <x:c r="I3143" s="14" t="n">
        <x:f>IFERROR(H3143/AVERAGE(D3143,G3143),"")</x:f>
        <x:v>0.008946290442087517</x:v>
      </x:c>
      <x:c r="J3143" s="14" t="n">
        <x:f>'Method'!$B$2</x:f>
        <x:v>0.05</x:v>
      </x:c>
      <x:c r="K3143" s="13" t="str">
        <x:f>IF(I3143&lt;=J3143,"是","否")</x:f>
        <x:v>是</x:v>
      </x:c>
      <x:c r="L3143" s="36" t="n">
        <x:v>0.763283561229006</x:v>
      </x:c>
      <x:c r="M3143" s="36" t="n">
        <x:f>1-L3143</x:f>
        <x:v>0.23671643877099402</x:v>
      </x:c>
      <x:c r="N3143" s="13" t="str">
        <x:v>是</x:v>
      </x:c>
      <x:c r="O3143" s="15"/>
      <x:c r="P3143" s="13" t="str"/>
    </x:row>
    <x:row r="3144">
      <x:c r="A3144" s="15" t="n">
        <x:v>3143</x:v>
      </x:c>
      <x:c r="B3144" s="13" t="str">
        <x:v>Pieridae-27</x:v>
      </x:c>
      <x:c r="C3144" s="13" t="str">
        <x:v>Pieridae</x:v>
      </x:c>
      <x:c r="D3144" s="33" t="n">
        <x:f>'AR_values'!I292</x:f>
        <x:v>2.4097641192868773</x:v>
      </x:c>
      <x:c r="E3144" s="33" t="str">
        <x:v>Satyrinae-17</x:v>
      </x:c>
      <x:c r="F3144" s="33" t="str">
        <x:v>Satyrinae</x:v>
      </x:c>
      <x:c r="G3144" s="33" t="n">
        <x:f>'AR_values'!I366</x:f>
        <x:v>2.388286699296129</x:v>
      </x:c>
      <x:c r="H3144" s="33" t="n">
        <x:f>ABS(D3144-G3144)</x:f>
        <x:v>0.02147741999074837</x:v>
      </x:c>
      <x:c r="I3144" s="14" t="n">
        <x:f>IFERROR(H3144/AVERAGE(D3144,G3144),"")</x:f>
        <x:v>0.008952560447073895</x:v>
      </x:c>
      <x:c r="J3144" s="14" t="n">
        <x:f>'Method'!$B$2</x:f>
        <x:v>0.05</x:v>
      </x:c>
      <x:c r="K3144" s="13" t="str">
        <x:f>IF(I3144&lt;=J3144,"是","否")</x:f>
        <x:v>是</x:v>
      </x:c>
      <x:c r="L3144" s="36" t="n">
        <x:v>0.919372133877849</x:v>
      </x:c>
      <x:c r="M3144" s="36" t="n">
        <x:f>1-L3144</x:f>
        <x:v>0.080627866122151</x:v>
      </x:c>
      <x:c r="N3144" s="13" t="str">
        <x:v>是</x:v>
      </x:c>
      <x:c r="O3144" s="15"/>
      <x:c r="P3144" s="13" t="str"/>
    </x:row>
    <x:row r="3145">
      <x:c r="A3145" s="15" t="n">
        <x:v>3144</x:v>
      </x:c>
      <x:c r="B3145" s="13" t="str">
        <x:v>Lycaenidae_Lucia_limbaria</x:v>
      </x:c>
      <x:c r="C3145" s="13" t="str">
        <x:v>Lycaenidae</x:v>
      </x:c>
      <x:c r="D3145" s="33" t="n">
        <x:f>'AR_values'!I172</x:f>
        <x:v>2.501816901535715</x:v>
      </x:c>
      <x:c r="E3145" s="33" t="str">
        <x:v>Lycaenidae_Ogyris_genoveva</x:v>
      </x:c>
      <x:c r="F3145" s="33" t="str">
        <x:v>Lycaenidae</x:v>
      </x:c>
      <x:c r="G3145" s="33" t="n">
        <x:f>'AR_values'!I178</x:f>
        <x:v>2.47951699545104</x:v>
      </x:c>
      <x:c r="H3145" s="33" t="n">
        <x:f>ABS(D3145-G3145)</x:f>
        <x:v>0.022299906084674692</x:v>
      </x:c>
      <x:c r="I3145" s="14" t="n">
        <x:f>IFERROR(H3145/AVERAGE(D3145,G3145),"")</x:f>
        <x:v>0.0089533874041907</x:v>
      </x:c>
      <x:c r="J3145" s="14" t="n">
        <x:f>'Method'!$B$2</x:f>
        <x:v>0.05</x:v>
      </x:c>
      <x:c r="K3145" s="13" t="str">
        <x:f>IF(I3145&lt;=J3145,"是","否")</x:f>
        <x:v>是</x:v>
      </x:c>
      <x:c r="L3145" s="36" t="n">
        <x:v>0.9336277917996095</x:v>
      </x:c>
      <x:c r="M3145" s="36" t="n">
        <x:f>1-L3145</x:f>
        <x:v>0.06637220820039047</x:v>
      </x:c>
      <x:c r="N3145" s="13" t="str">
        <x:v>否</x:v>
      </x:c>
      <x:c r="O3145" s="15"/>
      <x:c r="P3145" s="13" t="str"/>
    </x:row>
    <x:row r="3146">
      <x:c r="A3146" s="15" t="n">
        <x:v>3145</x:v>
      </x:c>
      <x:c r="B3146" s="13" t="str">
        <x:v>Hesperiidae-21</x:v>
      </x:c>
      <x:c r="C3146" s="13" t="str">
        <x:v>Hesperiidae</x:v>
      </x:c>
      <x:c r="D3146" s="33" t="n">
        <x:f>'AR_values'!I88</x:f>
        <x:v>2.9630083533993448</x:v>
      </x:c>
      <x:c r="E3146" s="33" t="str">
        <x:v>Hesperiidae_Hesperilla_idothea</x:v>
      </x:c>
      <x:c r="F3146" s="33" t="str">
        <x:v>Hesperiidae</x:v>
      </x:c>
      <x:c r="G3146" s="33" t="n">
        <x:f>'AR_values'!I120</x:f>
        <x:v>2.9365928469374087</x:v>
      </x:c>
      <x:c r="H3146" s="33" t="n">
        <x:f>ABS(D3146-G3146)</x:f>
        <x:v>0.026415506461936022</x:v>
      </x:c>
      <x:c r="I3146" s="14" t="n">
        <x:f>IFERROR(H3146/AVERAGE(D3146,G3146),"")</x:f>
        <x:v>0.008955014267889227</x:v>
      </x:c>
      <x:c r="J3146" s="14" t="n">
        <x:f>'Method'!$B$2</x:f>
        <x:v>0.05</x:v>
      </x:c>
      <x:c r="K3146" s="13" t="str">
        <x:f>IF(I3146&lt;=J3146,"是","否")</x:f>
        <x:v>是</x:v>
      </x:c>
      <x:c r="L3146" s="36" t="n">
        <x:v>0.928855644446944</x:v>
      </x:c>
      <x:c r="M3146" s="36" t="n">
        <x:f>1-L3146</x:f>
        <x:v>0.07114435555305598</x:v>
      </x:c>
      <x:c r="N3146" s="13" t="str">
        <x:v>否</x:v>
      </x:c>
      <x:c r="O3146" s="15"/>
      <x:c r="P3146" s="13" t="str"/>
    </x:row>
    <x:row r="3147">
      <x:c r="A3147" s="15" t="n">
        <x:v>3146</x:v>
      </x:c>
      <x:c r="B3147" s="13" t="str">
        <x:v>Lycaenidae_Acrodipsis_brisbanensis</x:v>
      </x:c>
      <x:c r="C3147" s="13" t="str">
        <x:v>Lycaenidae</x:v>
      </x:c>
      <x:c r="D3147" s="33" t="n">
        <x:f>'AR_values'!I163</x:f>
        <x:v>2.4786079471256066</x:v>
      </x:c>
      <x:c r="E3147" s="33" t="str">
        <x:v>Nymphalinae-12</x:v>
      </x:c>
      <x:c r="F3147" s="33" t="str">
        <x:v>Nymphalinae</x:v>
      </x:c>
      <x:c r="G3147" s="33" t="n">
        <x:f>'AR_values'!I192</x:f>
        <x:v>2.5009098099084275</x:v>
      </x:c>
      <x:c r="H3147" s="33" t="n">
        <x:f>ABS(D3147-G3147)</x:f>
        <x:v>0.02230186278282087</x:v>
      </x:c>
      <x:c r="I3147" s="14" t="n">
        <x:f>IFERROR(H3147/AVERAGE(D3147,G3147),"")</x:f>
        <x:v>0.008957438800702098</x:v>
      </x:c>
      <x:c r="J3147" s="14" t="n">
        <x:f>'Method'!$B$2</x:f>
        <x:v>0.05</x:v>
      </x:c>
      <x:c r="K3147" s="13" t="str">
        <x:f>IF(I3147&lt;=J3147,"是","否")</x:f>
        <x:v>是</x:v>
      </x:c>
      <x:c r="L3147" s="36" t="n">
        <x:v>0.8767934148005133</x:v>
      </x:c>
      <x:c r="M3147" s="36" t="n">
        <x:f>1-L3147</x:f>
        <x:v>0.12320658519948668</x:v>
      </x:c>
      <x:c r="N3147" s="13" t="str">
        <x:v>是</x:v>
      </x:c>
      <x:c r="O3147" s="15"/>
      <x:c r="P3147" s="13" t="str"/>
    </x:row>
    <x:row r="3148">
      <x:c r="A3148" s="15" t="n">
        <x:v>3147</x:v>
      </x:c>
      <x:c r="B3148" s="13" t="str">
        <x:v>Limenitidinae-5</x:v>
      </x:c>
      <x:c r="C3148" s="13" t="str">
        <x:v>Limenitidinae</x:v>
      </x:c>
      <x:c r="D3148" s="33" t="n">
        <x:f>'AR_values'!I137</x:f>
        <x:v>2.6752389127189056</x:v>
      </x:c>
      <x:c r="E3148" s="33" t="str">
        <x:v>Satyrinae-16</x:v>
      </x:c>
      <x:c r="F3148" s="33" t="str">
        <x:v>Satyrinae</x:v>
      </x:c>
      <x:c r="G3148" s="33" t="n">
        <x:f>'AR_values'!I365</x:f>
        <x:v>2.699315938443061</x:v>
      </x:c>
      <x:c r="H3148" s="33" t="n">
        <x:f>ABS(D3148-G3148)</x:f>
        <x:v>0.024077025724155376</x:v>
      </x:c>
      <x:c r="I3148" s="14" t="n">
        <x:f>IFERROR(H3148/AVERAGE(D3148,G3148),"")</x:f>
        <x:v>0.008959635315267079</x:v>
      </x:c>
      <x:c r="J3148" s="14" t="n">
        <x:f>'Method'!$B$2</x:f>
        <x:v>0.05</x:v>
      </x:c>
      <x:c r="K3148" s="13" t="str">
        <x:f>IF(I3148&lt;=J3148,"是","否")</x:f>
        <x:v>是</x:v>
      </x:c>
      <x:c r="L3148" s="36" t="n">
        <x:v>0.8810724880772072</x:v>
      </x:c>
      <x:c r="M3148" s="36" t="n">
        <x:f>1-L3148</x:f>
        <x:v>0.11892751192279283</x:v>
      </x:c>
      <x:c r="N3148" s="13" t="str">
        <x:v>是</x:v>
      </x:c>
      <x:c r="O3148" s="15"/>
      <x:c r="P3148" s="13" t="str"/>
    </x:row>
    <x:row r="3149">
      <x:c r="A3149" s="15" t="n">
        <x:v>3148</x:v>
      </x:c>
      <x:c r="B3149" s="13" t="str">
        <x:v>Riodinidae-9</x:v>
      </x:c>
      <x:c r="C3149" s="13" t="str">
        <x:v>Riodinidae</x:v>
      </x:c>
      <x:c r="D3149" s="33" t="n">
        <x:f>'AR_values'!I357</x:f>
        <x:v>2.42930522516359</x:v>
      </x:c>
      <x:c r="E3149" s="33" t="str">
        <x:v>Satyrinae-1</x:v>
      </x:c>
      <x:c r="F3149" s="33" t="str">
        <x:v>Satyrinae</x:v>
      </x:c>
      <x:c r="G3149" s="33" t="n">
        <x:f>'AR_values'!I358</x:f>
        <x:v>2.4076047196767663</x:v>
      </x:c>
      <x:c r="H3149" s="33" t="n">
        <x:f>ABS(D3149-G3149)</x:f>
        <x:v>0.021700505486823563</x:v>
      </x:c>
      <x:c r="I3149" s="14" t="n">
        <x:f>IFERROR(H3149/AVERAGE(D3149,G3149),"")</x:f>
        <x:v>0.00897287968322503</x:v>
      </x:c>
      <x:c r="J3149" s="14" t="n">
        <x:f>'Method'!$B$2</x:f>
        <x:v>0.05</x:v>
      </x:c>
      <x:c r="K3149" s="13" t="str">
        <x:f>IF(I3149&lt;=J3149,"是","否")</x:f>
        <x:v>是</x:v>
      </x:c>
      <x:c r="L3149" s="36" t="n">
        <x:v>0.9460063563021688</x:v>
      </x:c>
      <x:c r="M3149" s="36" t="n">
        <x:f>1-L3149</x:f>
        <x:v>0.05399364369783122</x:v>
      </x:c>
      <x:c r="N3149" s="13" t="str">
        <x:v>是</x:v>
      </x:c>
      <x:c r="O3149" s="15"/>
      <x:c r="P3149" s="13" t="str"/>
    </x:row>
    <x:row r="3150">
      <x:c r="A3150" s="15" t="n">
        <x:v>3149</x:v>
      </x:c>
      <x:c r="B3150" s="13" t="str">
        <x:v>Hesperiidae_Antipodia_atralba</x:v>
      </x:c>
      <x:c r="C3150" s="13" t="str">
        <x:v>Hesperiidae</x:v>
      </x:c>
      <x:c r="D3150" s="33" t="n">
        <x:f>'AR_values'!I112</x:f>
        <x:v>2.980336396525423</x:v>
      </x:c>
      <x:c r="E3150" s="33" t="str">
        <x:v>Papilionidae_Papilio_demoleus</x:v>
      </x:c>
      <x:c r="F3150" s="33" t="str">
        <x:v>Papilionidae</x:v>
      </x:c>
      <x:c r="G3150" s="33" t="n">
        <x:f>'AR_values'!I264</x:f>
        <x:v>3.007230622612166</x:v>
      </x:c>
      <x:c r="H3150" s="33" t="n">
        <x:f>ABS(D3150-G3150)</x:f>
        <x:v>0.026894226086743078</x:v>
      </x:c>
      <x:c r="I3150" s="14" t="n">
        <x:f>IFERROR(H3150/AVERAGE(D3150,G3150),"")</x:f>
        <x:v>0.008983357013218618</x:v>
      </x:c>
      <x:c r="J3150" s="14" t="n">
        <x:f>'Method'!$B$2</x:f>
        <x:v>0.05</x:v>
      </x:c>
      <x:c r="K3150" s="13" t="str">
        <x:f>IF(I3150&lt;=J3150,"是","否")</x:f>
        <x:v>是</x:v>
      </x:c>
      <x:c r="L3150" s="36" t="n">
        <x:v>0.7563972670355649</x:v>
      </x:c>
      <x:c r="M3150" s="36" t="n">
        <x:f>1-L3150</x:f>
        <x:v>0.24360273296443513</x:v>
      </x:c>
      <x:c r="N3150" s="13" t="str">
        <x:v>是</x:v>
      </x:c>
      <x:c r="O3150" s="15"/>
      <x:c r="P3150" s="13" t="str"/>
    </x:row>
    <x:row r="3151">
      <x:c r="A3151" s="15" t="n">
        <x:v>3150</x:v>
      </x:c>
      <x:c r="B3151" s="13" t="str">
        <x:v>Hesperiidae-24</x:v>
      </x:c>
      <x:c r="C3151" s="13" t="str">
        <x:v>Hesperiidae</x:v>
      </x:c>
      <x:c r="D3151" s="33" t="n">
        <x:f>'AR_values'!I91</x:f>
        <x:v>2.631779132697969</x:v>
      </x:c>
      <x:c r="E3151" s="33" t="str">
        <x:v>Pieridae-2</x:v>
      </x:c>
      <x:c r="F3151" s="33" t="str">
        <x:v>Pieridae</x:v>
      </x:c>
      <x:c r="G3151" s="33" t="n">
        <x:f>'AR_values'!I284</x:f>
        <x:v>2.655534957236157</x:v>
      </x:c>
      <x:c r="H3151" s="33" t="n">
        <x:f>ABS(D3151-G3151)</x:f>
        <x:v>0.02375582453818792</x:v>
      </x:c>
      <x:c r="I3151" s="14" t="n">
        <x:f>IFERROR(H3151/AVERAGE(D3151,G3151),"")</x:f>
        <x:v>0.008985970621043204</x:v>
      </x:c>
      <x:c r="J3151" s="14" t="n">
        <x:f>'Method'!$B$2</x:f>
        <x:v>0.05</x:v>
      </x:c>
      <x:c r="K3151" s="13" t="str">
        <x:f>IF(I3151&lt;=J3151,"是","否")</x:f>
        <x:v>是</x:v>
      </x:c>
      <x:c r="L3151" s="36" t="n">
        <x:v>0.7922452617751924</x:v>
      </x:c>
      <x:c r="M3151" s="36" t="n">
        <x:f>1-L3151</x:f>
        <x:v>0.2077547382248076</x:v>
      </x:c>
      <x:c r="N3151" s="13" t="str">
        <x:v>是</x:v>
      </x:c>
      <x:c r="O3151" s="15"/>
      <x:c r="P3151" s="13" t="str"/>
    </x:row>
    <x:row r="3152">
      <x:c r="A3152" s="15" t="n">
        <x:v>3151</x:v>
      </x:c>
      <x:c r="B3152" s="13" t="str">
        <x:v>Hesperiidae-19</x:v>
      </x:c>
      <x:c r="C3152" s="13" t="str">
        <x:v>Hesperiidae</x:v>
      </x:c>
      <x:c r="D3152" s="33" t="n">
        <x:f>'AR_values'!I85</x:f>
        <x:v>2.7158477525786973</x:v>
      </x:c>
      <x:c r="E3152" s="33" t="str">
        <x:v>Riodinidae-17</x:v>
      </x:c>
      <x:c r="F3152" s="33" t="str">
        <x:v>Riodinidae</x:v>
      </x:c>
      <x:c r="G3152" s="33" t="n">
        <x:f>'AR_values'!I340</x:f>
        <x:v>2.6915468915015612</x:v>
      </x:c>
      <x:c r="H3152" s="33" t="n">
        <x:f>ABS(D3152-G3152)</x:f>
        <x:v>0.024300861077136027</x:v>
      </x:c>
      <x:c r="I3152" s="14" t="n">
        <x:f>IFERROR(H3152/AVERAGE(D3152,G3152),"")</x:f>
        <x:v>0.008988010928234867</x:v>
      </x:c>
      <x:c r="J3152" s="14" t="n">
        <x:f>'Method'!$B$2</x:f>
        <x:v>0.05</x:v>
      </x:c>
      <x:c r="K3152" s="13" t="str">
        <x:f>IF(I3152&lt;=J3152,"是","否")</x:f>
        <x:v>是</x:v>
      </x:c>
      <x:c r="L3152" s="36" t="n">
        <x:v>0.873071185930782</x:v>
      </x:c>
      <x:c r="M3152" s="36" t="n">
        <x:f>1-L3152</x:f>
        <x:v>0.12692881406921797</x:v>
      </x:c>
      <x:c r="N3152" s="13" t="str">
        <x:v>是</x:v>
      </x:c>
      <x:c r="O3152" s="15"/>
      <x:c r="P3152" s="13" t="str"/>
    </x:row>
    <x:row r="3153">
      <x:c r="A3153" s="15" t="n">
        <x:v>3152</x:v>
      </x:c>
      <x:c r="B3153" s="13" t="str">
        <x:v>Limenitidinae-4</x:v>
      </x:c>
      <x:c r="C3153" s="13" t="str">
        <x:v>Limenitidinae</x:v>
      </x:c>
      <x:c r="D3153" s="33" t="n">
        <x:f>'AR_values'!I136</x:f>
        <x:v>2.4478863236029302</x:v>
      </x:c>
      <x:c r="E3153" s="33" t="str">
        <x:v>Lycaenidae_Jalmenus_icilus</x:v>
      </x:c>
      <x:c r="F3153" s="33" t="str">
        <x:v>Lycaenidae</x:v>
      </x:c>
      <x:c r="G3153" s="33" t="n">
        <x:f>'AR_values'!I169</x:f>
        <x:v>2.4699878264847173</x:v>
      </x:c>
      <x:c r="H3153" s="33" t="n">
        <x:f>ABS(D3153-G3153)</x:f>
        <x:v>0.022101502881787027</x:v>
      </x:c>
      <x:c r="I3153" s="14" t="n">
        <x:f>IFERROR(H3153/AVERAGE(D3153,G3153),"")</x:f>
        <x:v>0.00898823443108772</x:v>
      </x:c>
      <x:c r="J3153" s="14" t="n">
        <x:f>'Method'!$B$2</x:f>
        <x:v>0.05</x:v>
      </x:c>
      <x:c r="K3153" s="13" t="str">
        <x:f>IF(I3153&lt;=J3153,"是","否")</x:f>
        <x:v>是</x:v>
      </x:c>
      <x:c r="L3153" s="36" t="n">
        <x:v>0.8074656404617921</x:v>
      </x:c>
      <x:c r="M3153" s="36" t="n">
        <x:f>1-L3153</x:f>
        <x:v>0.19253435953820786</x:v>
      </x:c>
      <x:c r="N3153" s="13" t="str">
        <x:v>是</x:v>
      </x:c>
      <x:c r="O3153" s="15"/>
      <x:c r="P3153" s="13" t="str"/>
    </x:row>
    <x:row r="3154">
      <x:c r="A3154" s="15" t="n">
        <x:v>3153</x:v>
      </x:c>
      <x:c r="B3154" s="13" t="str">
        <x:v>Riodinidae-7</x:v>
      </x:c>
      <x:c r="C3154" s="13" t="str">
        <x:v>Riodinidae</x:v>
      </x:c>
      <x:c r="D3154" s="33" t="n">
        <x:f>'AR_values'!I355</x:f>
        <x:v>2.249095183425663</x:v>
      </x:c>
      <x:c r="E3154" s="33" t="str">
        <x:v>Satyrinae-14</x:v>
      </x:c>
      <x:c r="F3154" s="33" t="str">
        <x:v>Satyrinae</x:v>
      </x:c>
      <x:c r="G3154" s="33" t="n">
        <x:f>'AR_values'!I363</x:f>
        <x:v>2.2289509748420087</x:v>
      </x:c>
      <x:c r="H3154" s="33" t="n">
        <x:f>ABS(D3154-G3154)</x:f>
        <x:v>0.02014420858365451</x:v>
      </x:c>
      <x:c r="I3154" s="14" t="n">
        <x:f>IFERROR(H3154/AVERAGE(D3154,G3154),"")</x:f>
        <x:v>0.008996874025723432</x:v>
      </x:c>
      <x:c r="J3154" s="14" t="n">
        <x:f>'Method'!$B$2</x:f>
        <x:v>0.05</x:v>
      </x:c>
      <x:c r="K3154" s="13" t="str">
        <x:f>IF(I3154&lt;=J3154,"是","否")</x:f>
        <x:v>是</x:v>
      </x:c>
      <x:c r="L3154" s="36" t="n">
        <x:v>0.7677424416267051</x:v>
      </x:c>
      <x:c r="M3154" s="36" t="n">
        <x:f>1-L3154</x:f>
        <x:v>0.23225755837329487</x:v>
      </x:c>
      <x:c r="N3154" s="13" t="str">
        <x:v>是</x:v>
      </x:c>
      <x:c r="O3154" s="15"/>
      <x:c r="P3154" s="13" t="str"/>
    </x:row>
    <x:row r="3155">
      <x:c r="A3155" s="15" t="n">
        <x:v>3154</x:v>
      </x:c>
      <x:c r="B3155" s="13" t="str">
        <x:v>Hesperiidae-1</x:v>
      </x:c>
      <x:c r="C3155" s="13" t="str">
        <x:v>Hesperiidae</x:v>
      </x:c>
      <x:c r="D3155" s="33" t="n">
        <x:f>'AR_values'!I75</x:f>
        <x:v>2.626775993873075</x:v>
      </x:c>
      <x:c r="E3155" s="33" t="str">
        <x:v>Pieridae_Pareronia_valeria</x:v>
      </x:c>
      <x:c r="F3155" s="33" t="str">
        <x:v>Pieridae</x:v>
      </x:c>
      <x:c r="G3155" s="33" t="n">
        <x:f>'AR_values'!I330</x:f>
        <x:v>2.6505159684229094</x:v>
      </x:c>
      <x:c r="H3155" s="33" t="n">
        <x:f>ABS(D3155-G3155)</x:f>
        <x:v>0.023739974549834564</x:v>
      </x:c>
      <x:c r="I3155" s="14" t="n">
        <x:f>IFERROR(H3155/AVERAGE(D3155,G3155),"")</x:f>
        <x:v>0.00899702905181166</x:v>
      </x:c>
      <x:c r="J3155" s="14" t="n">
        <x:f>'Method'!$B$2</x:f>
        <x:v>0.05</x:v>
      </x:c>
      <x:c r="K3155" s="13" t="str">
        <x:f>IF(I3155&lt;=J3155,"是","否")</x:f>
        <x:v>是</x:v>
      </x:c>
      <x:c r="L3155" s="36" t="n">
        <x:v>0.7456415401981689</x:v>
      </x:c>
      <x:c r="M3155" s="36" t="n">
        <x:f>1-L3155</x:f>
        <x:v>0.25435845980183114</x:v>
      </x:c>
      <x:c r="N3155" s="13" t="str">
        <x:v>是</x:v>
      </x:c>
      <x:c r="O3155" s="15"/>
      <x:c r="P3155" s="13" t="str"/>
    </x:row>
    <x:row r="3156">
      <x:c r="A3156" s="15" t="n">
        <x:v>3155</x:v>
      </x:c>
      <x:c r="B3156" s="13" t="str">
        <x:v>Hesperiidae_Dispar_compacta</x:v>
      </x:c>
      <x:c r="C3156" s="13" t="str">
        <x:v>Hesperiidae</x:v>
      </x:c>
      <x:c r="D3156" s="33" t="n">
        <x:f>'AR_values'!I115</x:f>
        <x:v>2.652479796362951</x:v>
      </x:c>
      <x:c r="E3156" s="33" t="str">
        <x:v>Limenitidinae-2</x:v>
      </x:c>
      <x:c r="F3156" s="33" t="str">
        <x:v>Limenitidinae</x:v>
      </x:c>
      <x:c r="G3156" s="33" t="n">
        <x:f>'AR_values'!I134</x:f>
        <x:v>2.628721263472674</x:v>
      </x:c>
      <x:c r="H3156" s="33" t="n">
        <x:f>ABS(D3156-G3156)</x:f>
        <x:v>0.023758532890277184</x:v>
      </x:c>
      <x:c r="I3156" s="14" t="n">
        <x:f>IFERROR(H3156/AVERAGE(D3156,G3156),"")</x:f>
        <x:v>0.0089973976075119</x:v>
      </x:c>
      <x:c r="J3156" s="14" t="n">
        <x:f>'Method'!$B$2</x:f>
        <x:v>0.05</x:v>
      </x:c>
      <x:c r="K3156" s="13" t="str">
        <x:f>IF(I3156&lt;=J3156,"是","否")</x:f>
        <x:v>是</x:v>
      </x:c>
      <x:c r="L3156" s="36" t="n">
        <x:v>0.8401682692307693</x:v>
      </x:c>
      <x:c r="M3156" s="36" t="n">
        <x:f>1-L3156</x:f>
        <x:v>0.15983173076923074</x:v>
      </x:c>
      <x:c r="N3156" s="13" t="str">
        <x:v>是</x:v>
      </x:c>
      <x:c r="O3156" s="15"/>
      <x:c r="P3156" s="13" t="str"/>
    </x:row>
    <x:row r="3157">
      <x:c r="A3157" s="15" t="n">
        <x:v>3156</x:v>
      </x:c>
      <x:c r="B3157" s="13" t="str">
        <x:v>Lycaenidae_Candalides_heathi</x:v>
      </x:c>
      <x:c r="C3157" s="13" t="str">
        <x:v>Lycaenidae</x:v>
      </x:c>
      <x:c r="D3157" s="33" t="n">
        <x:f>'AR_values'!I166</x:f>
        <x:v>2.5235179269616976</x:v>
      </x:c>
      <x:c r="E3157" s="33" t="str">
        <x:v>Nymphalinae-12</x:v>
      </x:c>
      <x:c r="F3157" s="33" t="str">
        <x:v>Nymphalinae</x:v>
      </x:c>
      <x:c r="G3157" s="33" t="n">
        <x:f>'AR_values'!I192</x:f>
        <x:v>2.5009098099084275</x:v>
      </x:c>
      <x:c r="H3157" s="33" t="n">
        <x:f>ABS(D3157-G3157)</x:f>
        <x:v>0.02260811705327015</x:v>
      </x:c>
      <x:c r="I3157" s="14" t="n">
        <x:f>IFERROR(H3157/AVERAGE(D3157,G3157),"")</x:f>
        <x:v>0.008999280410530278</x:v>
      </x:c>
      <x:c r="J3157" s="14" t="n">
        <x:f>'Method'!$B$2</x:f>
        <x:v>0.05</x:v>
      </x:c>
      <x:c r="K3157" s="13" t="str">
        <x:f>IF(I3157&lt;=J3157,"是","否")</x:f>
        <x:v>是</x:v>
      </x:c>
      <x:c r="L3157" s="36" t="n">
        <x:v>0.8169726531626131</x:v>
      </x:c>
      <x:c r="M3157" s="36" t="n">
        <x:f>1-L3157</x:f>
        <x:v>0.18302734683738686</x:v>
      </x:c>
      <x:c r="N3157" s="13" t="str">
        <x:v>是</x:v>
      </x:c>
      <x:c r="O3157" s="15"/>
      <x:c r="P3157" s="13" t="str"/>
    </x:row>
    <x:row r="3158">
      <x:c r="A3158" s="15" t="n">
        <x:v>3157</x:v>
      </x:c>
      <x:c r="B3158" s="13" t="str">
        <x:v>Satyrinae-2</x:v>
      </x:c>
      <x:c r="C3158" s="13" t="str">
        <x:v>Satyrinae</x:v>
      </x:c>
      <x:c r="D3158" s="33" t="n">
        <x:f>'AR_values'!I369</x:f>
        <x:v>2.490963155212553</x:v>
      </x:c>
      <x:c r="E3158" s="33" t="str">
        <x:v>Satyrinae-7</x:v>
      </x:c>
      <x:c r="F3158" s="33" t="str">
        <x:v>Satyrinae</x:v>
      </x:c>
      <x:c r="G3158" s="33" t="n">
        <x:f>'AR_values'!I382</x:f>
        <x:v>2.5134817259008053</x:v>
      </x:c>
      <x:c r="H3158" s="33" t="n">
        <x:f>ABS(D3158-G3158)</x:f>
        <x:v>0.02251857068825247</x:v>
      </x:c>
      <x:c r="I3158" s="14" t="n">
        <x:f>IFERROR(H3158/AVERAGE(D3158,G3158),"")</x:f>
        <x:v>0.008999427997793305</x:v>
      </x:c>
      <x:c r="J3158" s="14" t="n">
        <x:f>'Method'!$B$2</x:f>
        <x:v>0.05</x:v>
      </x:c>
      <x:c r="K3158" s="13" t="str">
        <x:f>IF(I3158&lt;=J3158,"是","否")</x:f>
        <x:v>是</x:v>
      </x:c>
      <x:c r="L3158" s="36" t="n">
        <x:v>0.9112938479896974</x:v>
      </x:c>
      <x:c r="M3158" s="36" t="n">
        <x:f>1-L3158</x:f>
        <x:v>0.08870615201030263</x:v>
      </x:c>
      <x:c r="N3158" s="13" t="str">
        <x:v>否</x:v>
      </x:c>
      <x:c r="O3158" s="15"/>
      <x:c r="P3158" s="13" t="str"/>
    </x:row>
    <x:row r="3159">
      <x:c r="A3159" s="15" t="n">
        <x:v>3158</x:v>
      </x:c>
      <x:c r="B3159" s="13" t="str">
        <x:v>Nymphalinae-3</x:v>
      </x:c>
      <x:c r="C3159" s="13" t="str">
        <x:v>Nymphalinae</x:v>
      </x:c>
      <x:c r="D3159" s="33" t="n">
        <x:f>'AR_values'!I211</x:f>
        <x:v>2.5385687278475513</x:v>
      </x:c>
      <x:c r="E3159" s="33" t="str">
        <x:v>Pieridae-Coliadinae-21</x:v>
      </x:c>
      <x:c r="F3159" s="33" t="str">
        <x:v>Pieridae-Coliadinae</x:v>
      </x:c>
      <x:c r="G3159" s="33" t="n">
        <x:f>'AR_values'!I313</x:f>
        <x:v>2.515818512601095</x:v>
      </x:c>
      <x:c r="H3159" s="33" t="n">
        <x:f>ABS(D3159-G3159)</x:f>
        <x:v>0.022750215246456484</x:v>
      </x:c>
      <x:c r="I3159" s="14" t="n">
        <x:f>IFERROR(H3159/AVERAGE(D3159,G3159),"")</x:f>
        <x:v>0.009002165510546474</x:v>
      </x:c>
      <x:c r="J3159" s="14" t="n">
        <x:f>'Method'!$B$2</x:f>
        <x:v>0.05</x:v>
      </x:c>
      <x:c r="K3159" s="13" t="str">
        <x:f>IF(I3159&lt;=J3159,"是","否")</x:f>
        <x:v>是</x:v>
      </x:c>
      <x:c r="L3159" s="36" t="n">
        <x:v>0.8595757047369951</x:v>
      </x:c>
      <x:c r="M3159" s="36" t="n">
        <x:f>1-L3159</x:f>
        <x:v>0.14042429526300493</x:v>
      </x:c>
      <x:c r="N3159" s="13" t="str">
        <x:v>是</x:v>
      </x:c>
      <x:c r="O3159" s="15"/>
      <x:c r="P3159" s="13" t="str"/>
    </x:row>
    <x:row r="3160">
      <x:c r="A3160" s="15" t="n">
        <x:v>3159</x:v>
      </x:c>
      <x:c r="B3160" s="13" t="str">
        <x:v>Nymphalinae-23</x:v>
      </x:c>
      <x:c r="C3160" s="13" t="str">
        <x:v>Nymphalinae</x:v>
      </x:c>
      <x:c r="D3160" s="33" t="n">
        <x:f>'AR_values'!I204</x:f>
        <x:v>2.538573367865507</x:v>
      </x:c>
      <x:c r="E3160" s="33" t="str">
        <x:v>Pieridae-Coliadinae-21</x:v>
      </x:c>
      <x:c r="F3160" s="33" t="str">
        <x:v>Pieridae-Coliadinae</x:v>
      </x:c>
      <x:c r="G3160" s="33" t="n">
        <x:f>'AR_values'!I313</x:f>
        <x:v>2.515818512601095</x:v>
      </x:c>
      <x:c r="H3160" s="33" t="n">
        <x:f>ABS(D3160-G3160)</x:f>
        <x:v>0.02275485526441212</x:v>
      </x:c>
      <x:c r="I3160" s="14" t="n">
        <x:f>IFERROR(H3160/AVERAGE(D3160,G3160),"")</x:f>
        <x:v>0.009003993280517649</x:v>
      </x:c>
      <x:c r="J3160" s="14" t="n">
        <x:f>'Method'!$B$2</x:f>
        <x:v>0.05</x:v>
      </x:c>
      <x:c r="K3160" s="13" t="str">
        <x:f>IF(I3160&lt;=J3160,"是","否")</x:f>
        <x:v>是</x:v>
      </x:c>
      <x:c r="L3160" s="36" t="n">
        <x:v>0.8290809610475831</x:v>
      </x:c>
      <x:c r="M3160" s="36" t="n">
        <x:f>1-L3160</x:f>
        <x:v>0.1709190389524169</x:v>
      </x:c>
      <x:c r="N3160" s="13" t="str">
        <x:v>是</x:v>
      </x:c>
      <x:c r="O3160" s="15"/>
      <x:c r="P3160" s="13" t="str"/>
    </x:row>
    <x:row r="3161">
      <x:c r="A3161" s="15" t="n">
        <x:v>3160</x:v>
      </x:c>
      <x:c r="B3161" s="13" t="str">
        <x:v>Charaxinae-7</x:v>
      </x:c>
      <x:c r="C3161" s="13" t="str">
        <x:v>Charaxinae</x:v>
      </x:c>
      <x:c r="D3161" s="33" t="n">
        <x:f>'AR_values'!I28</x:f>
        <x:v>2.3144245792096236</x:v>
      </x:c>
      <x:c r="E3161" s="33" t="str">
        <x:v>Charaxinae-8</x:v>
      </x:c>
      <x:c r="F3161" s="33" t="str">
        <x:v>Charaxinae</x:v>
      </x:c>
      <x:c r="G3161" s="33" t="n">
        <x:f>'AR_values'!I29</x:f>
        <x:v>2.3353649720977887</x:v>
      </x:c>
      <x:c r="H3161" s="33" t="n">
        <x:f>ABS(D3161-G3161)</x:f>
        <x:v>0.02094039288816507</x:v>
      </x:c>
      <x:c r="I3161" s="14" t="n">
        <x:f>IFERROR(H3161/AVERAGE(D3161,G3161),"")</x:f>
        <x:v>0.009007028235192761</x:v>
      </x:c>
      <x:c r="J3161" s="14" t="n">
        <x:f>'Method'!$B$2</x:f>
        <x:v>0.05</x:v>
      </x:c>
      <x:c r="K3161" s="13" t="str">
        <x:f>IF(I3161&lt;=J3161,"是","否")</x:f>
        <x:v>是</x:v>
      </x:c>
      <x:c r="L3161" s="36" t="n">
        <x:v>0.837284117846258</x:v>
      </x:c>
      <x:c r="M3161" s="36" t="n">
        <x:f>1-L3161</x:f>
        <x:v>0.162715882153742</x:v>
      </x:c>
      <x:c r="N3161" s="13" t="str">
        <x:v>否</x:v>
      </x:c>
      <x:c r="O3161" s="15"/>
      <x:c r="P3161" s="13" t="str"/>
    </x:row>
    <x:row r="3162">
      <x:c r="A3162" s="15" t="n">
        <x:v>3161</x:v>
      </x:c>
      <x:c r="B3162" s="13" t="str">
        <x:v>Hesperiidae_Hesperilla_idothea</x:v>
      </x:c>
      <x:c r="C3162" s="13" t="str">
        <x:v>Hesperiidae</x:v>
      </x:c>
      <x:c r="D3162" s="33" t="n">
        <x:f>'AR_values'!I120</x:f>
        <x:v>2.9365928469374087</x:v>
      </x:c>
      <x:c r="E3162" s="33" t="str">
        <x:v>Satyrinae-21</x:v>
      </x:c>
      <x:c r="F3162" s="33" t="str">
        <x:v>Satyrinae</x:v>
      </x:c>
      <x:c r="G3162" s="33" t="n">
        <x:f>'AR_values'!I371</x:f>
        <x:v>2.910247328667684</x:v>
      </x:c>
      <x:c r="H3162" s="33" t="n">
        <x:f>ABS(D3162-G3162)</x:f>
        <x:v>0.026345518269724533</x:v>
      </x:c>
      <x:c r="I3162" s="14" t="n">
        <x:f>IFERROR(H3162/AVERAGE(D3162,G3162),"")</x:f>
        <x:v>0.009011882479581552</x:v>
      </x:c>
      <x:c r="J3162" s="14" t="n">
        <x:f>'Method'!$B$2</x:f>
        <x:v>0.05</x:v>
      </x:c>
      <x:c r="K3162" s="13" t="str">
        <x:f>IF(I3162&lt;=J3162,"是","否")</x:f>
        <x:v>是</x:v>
      </x:c>
      <x:c r="L3162" s="36" t="n">
        <x:v>0.7840368934290021</x:v>
      </x:c>
      <x:c r="M3162" s="36" t="n">
        <x:f>1-L3162</x:f>
        <x:v>0.21596310657099793</x:v>
      </x:c>
      <x:c r="N3162" s="13" t="str">
        <x:v>是</x:v>
      </x:c>
      <x:c r="O3162" s="15"/>
      <x:c r="P3162" s="13" t="str"/>
    </x:row>
    <x:row r="3163">
      <x:c r="A3163" s="15" t="n">
        <x:v>3162</x:v>
      </x:c>
      <x:c r="B3163" s="13" t="str">
        <x:v>Heliconiinae-2</x:v>
      </x:c>
      <x:c r="C3163" s="13" t="str">
        <x:v>Heliconiinae</x:v>
      </x:c>
      <x:c r="D3163" s="33" t="n">
        <x:f>'AR_values'!I63</x:f>
        <x:v>2.7018446860659315</x:v>
      </x:c>
      <x:c r="E3163" s="33" t="str">
        <x:v>Papilionidae_Papilio_aegeus</x:v>
      </x:c>
      <x:c r="F3163" s="33" t="str">
        <x:v>Papilionidae</x:v>
      </x:c>
      <x:c r="G3163" s="33" t="n">
        <x:f>'AR_values'!I263</x:f>
        <x:v>2.6776011899305736</x:v>
      </x:c>
      <x:c r="H3163" s="33" t="n">
        <x:f>ABS(D3163-G3163)</x:f>
        <x:v>0.024243496135357923</x:v>
      </x:c>
      <x:c r="I3163" s="14" t="n">
        <x:f>IFERROR(H3163/AVERAGE(D3163,G3163),"")</x:f>
        <x:v>0.009013380446314829</x:v>
      </x:c>
      <x:c r="J3163" s="14" t="n">
        <x:f>'Method'!$B$2</x:f>
        <x:v>0.05</x:v>
      </x:c>
      <x:c r="K3163" s="13" t="str">
        <x:f>IF(I3163&lt;=J3163,"是","否")</x:f>
        <x:v>是</x:v>
      </x:c>
      <x:c r="L3163" s="36" t="n">
        <x:v>0.801754784961038</x:v>
      </x:c>
      <x:c r="M3163" s="36" t="n">
        <x:f>1-L3163</x:f>
        <x:v>0.19824521503896197</x:v>
      </x:c>
      <x:c r="N3163" s="13" t="str">
        <x:v>是</x:v>
      </x:c>
      <x:c r="O3163" s="15"/>
      <x:c r="P3163" s="13" t="str"/>
    </x:row>
    <x:row r="3164">
      <x:c r="A3164" s="15" t="n">
        <x:v>3163</x:v>
      </x:c>
      <x:c r="B3164" s="13" t="str">
        <x:v>Danainae-1</x:v>
      </x:c>
      <x:c r="C3164" s="13" t="str">
        <x:v>Danainae</x:v>
      </x:c>
      <x:c r="D3164" s="33" t="n">
        <x:f>'AR_values'!I31</x:f>
        <x:v>2.699463467206748</x:v>
      </x:c>
      <x:c r="E3164" s="33" t="str">
        <x:v>Limenitidinae-5</x:v>
      </x:c>
      <x:c r="F3164" s="33" t="str">
        <x:v>Limenitidinae</x:v>
      </x:c>
      <x:c r="G3164" s="33" t="n">
        <x:f>'AR_values'!I137</x:f>
        <x:v>2.6752389127189056</x:v>
      </x:c>
      <x:c r="H3164" s="33" t="n">
        <x:f>ABS(D3164-G3164)</x:f>
        <x:v>0.024224554487842553</x:v>
      </x:c>
      <x:c r="I3164" s="14" t="n">
        <x:f>IFERROR(H3164/AVERAGE(D3164,G3164),"")</x:f>
        <x:v>0.009014286848075722</x:v>
      </x:c>
      <x:c r="J3164" s="14" t="n">
        <x:f>'Method'!$B$2</x:f>
        <x:v>0.05</x:v>
      </x:c>
      <x:c r="K3164" s="13" t="str">
        <x:f>IF(I3164&lt;=J3164,"是","否")</x:f>
        <x:v>是</x:v>
      </x:c>
      <x:c r="L3164" s="36" t="n">
        <x:v>0.8962781722559245</x:v>
      </x:c>
      <x:c r="M3164" s="36" t="n">
        <x:f>1-L3164</x:f>
        <x:v>0.10372182774407546</x:v>
      </x:c>
      <x:c r="N3164" s="13" t="str">
        <x:v>是</x:v>
      </x:c>
      <x:c r="O3164" s="15"/>
      <x:c r="P3164" s="13" t="str"/>
    </x:row>
    <x:row r="3165">
      <x:c r="A3165" s="15" t="n">
        <x:v>3164</x:v>
      </x:c>
      <x:c r="B3165" s="13" t="str">
        <x:v>Danainae-2</x:v>
      </x:c>
      <x:c r="C3165" s="13" t="str">
        <x:v>Danainae</x:v>
      </x:c>
      <x:c r="D3165" s="33" t="n">
        <x:f>'AR_values'!I40</x:f>
        <x:v>2.7817420272828395</x:v>
      </x:c>
      <x:c r="E3165" s="33" t="str">
        <x:v>Pieridae-9</x:v>
      </x:c>
      <x:c r="F3165" s="33" t="str">
        <x:v>Pieridae</x:v>
      </x:c>
      <x:c r="G3165" s="33" t="n">
        <x:f>'AR_values'!I299</x:f>
        <x:v>2.7567727221374767</x:v>
      </x:c>
      <x:c r="H3165" s="33" t="n">
        <x:f>ABS(D3165-G3165)</x:f>
        <x:v>0.024969305145362775</x:v>
      </x:c>
      <x:c r="I3165" s="14" t="n">
        <x:f>IFERROR(H3165/AVERAGE(D3165,G3165),"")</x:f>
        <x:v>0.009016606897354987</x:v>
      </x:c>
      <x:c r="J3165" s="14" t="n">
        <x:f>'Method'!$B$2</x:f>
        <x:v>0.05</x:v>
      </x:c>
      <x:c r="K3165" s="13" t="str">
        <x:f>IF(I3165&lt;=J3165,"是","否")</x:f>
        <x:v>是</x:v>
      </x:c>
      <x:c r="L3165" s="36" t="n">
        <x:v>0.7858854306740667</x:v>
      </x:c>
      <x:c r="M3165" s="36" t="n">
        <x:f>1-L3165</x:f>
        <x:v>0.2141145693259333</x:v>
      </x:c>
      <x:c r="N3165" s="13" t="str">
        <x:v>是</x:v>
      </x:c>
      <x:c r="O3165" s="15"/>
      <x:c r="P3165" s="13" t="str"/>
    </x:row>
    <x:row r="3166">
      <x:c r="A3166" s="15" t="n">
        <x:v>3165</x:v>
      </x:c>
      <x:c r="B3166" s="13" t="str">
        <x:v>Limenitidinae-10</x:v>
      </x:c>
      <x:c r="C3166" s="13" t="str">
        <x:v>Limenitidinae</x:v>
      </x:c>
      <x:c r="D3166" s="33" t="n">
        <x:f>'AR_values'!I131</x:f>
        <x:v>3.002805353816275</x:v>
      </x:c>
      <x:c r="E3166" s="33" t="str">
        <x:v>Papilionidae-38</x:v>
      </x:c>
      <x:c r="F3166" s="33" t="str">
        <x:v>Papilionidae</x:v>
      </x:c>
      <x:c r="G3166" s="33" t="n">
        <x:f>'AR_values'!I249</x:f>
        <x:v>2.975840308372445</x:v>
      </x:c>
      <x:c r="H3166" s="33" t="n">
        <x:f>ABS(D3166-G3166)</x:f>
        <x:v>0.026965045443829716</x:v>
      </x:c>
      <x:c r="I3166" s="14" t="n">
        <x:f>IFERROR(H3166/AVERAGE(D3166,G3166),"")</x:f>
        <x:v>0.009020452780591146</x:v>
      </x:c>
      <x:c r="J3166" s="14" t="n">
        <x:f>'Method'!$B$2</x:f>
        <x:v>0.05</x:v>
      </x:c>
      <x:c r="K3166" s="13" t="str">
        <x:f>IF(I3166&lt;=J3166,"是","否")</x:f>
        <x:v>是</x:v>
      </x:c>
      <x:c r="L3166" s="36" t="n">
        <x:v>0.9038326152459801</x:v>
      </x:c>
      <x:c r="M3166" s="36" t="n">
        <x:f>1-L3166</x:f>
        <x:v>0.09616738475401987</x:v>
      </x:c>
      <x:c r="N3166" s="13" t="str">
        <x:v>是</x:v>
      </x:c>
      <x:c r="O3166" s="15"/>
      <x:c r="P3166" s="13" t="str"/>
    </x:row>
    <x:row r="3167">
      <x:c r="A3167" s="15" t="n">
        <x:v>3166</x:v>
      </x:c>
      <x:c r="B3167" s="13" t="str">
        <x:v>Hesperiidae-17</x:v>
      </x:c>
      <x:c r="C3167" s="13" t="str">
        <x:v>Hesperiidae</x:v>
      </x:c>
      <x:c r="D3167" s="33" t="n">
        <x:f>'AR_values'!I83</x:f>
        <x:v>2.640925848247515</x:v>
      </x:c>
      <x:c r="E3167" s="33" t="str">
        <x:v>Satyrinae-27</x:v>
      </x:c>
      <x:c r="F3167" s="33" t="str">
        <x:v>Satyrinae</x:v>
      </x:c>
      <x:c r="G3167" s="33" t="n">
        <x:f>'AR_values'!I377</x:f>
        <x:v>2.664861838108956</x:v>
      </x:c>
      <x:c r="H3167" s="33" t="n">
        <x:f>ABS(D3167-G3167)</x:f>
        <x:v>0.023935989861441076</x:v>
      </x:c>
      <x:c r="I3167" s="14" t="n">
        <x:f>IFERROR(H3167/AVERAGE(D3167,G3167),"")</x:f>
        <x:v>0.009022596182275104</x:v>
      </x:c>
      <x:c r="J3167" s="14" t="n">
        <x:f>'Method'!$B$2</x:f>
        <x:v>0.05</x:v>
      </x:c>
      <x:c r="K3167" s="13" t="str">
        <x:f>IF(I3167&lt;=J3167,"是","否")</x:f>
        <x:v>是</x:v>
      </x:c>
      <x:c r="L3167" s="36" t="n">
        <x:v>0.7755373365832041</x:v>
      </x:c>
      <x:c r="M3167" s="36" t="n">
        <x:f>1-L3167</x:f>
        <x:v>0.22446266341679588</x:v>
      </x:c>
      <x:c r="N3167" s="13" t="str">
        <x:v>是</x:v>
      </x:c>
      <x:c r="O3167" s="15"/>
      <x:c r="P3167" s="13" t="str"/>
    </x:row>
    <x:row r="3168">
      <x:c r="A3168" s="15" t="n">
        <x:v>3167</x:v>
      </x:c>
      <x:c r="B3168" s="13" t="str">
        <x:v>Heliconiinae-13</x:v>
      </x:c>
      <x:c r="C3168" s="13" t="str">
        <x:v>Heliconiinae</x:v>
      </x:c>
      <x:c r="D3168" s="33" t="n">
        <x:f>'AR_values'!I56</x:f>
        <x:v>2.845230404265028</x:v>
      </x:c>
      <x:c r="E3168" s="33" t="str">
        <x:v>Pieridae-11</x:v>
      </x:c>
      <x:c r="F3168" s="33" t="str">
        <x:v>Pieridae</x:v>
      </x:c>
      <x:c r="G3168" s="33" t="n">
        <x:f>'AR_values'!I276</x:f>
        <x:v>2.871034869040152</x:v>
      </x:c>
      <x:c r="H3168" s="33" t="n">
        <x:f>ABS(D3168-G3168)</x:f>
        <x:v>0.025804464775124103</x:v>
      </x:c>
      <x:c r="I3168" s="14" t="n">
        <x:f>IFERROR(H3168/AVERAGE(D3168,G3168),"")</x:f>
        <x:v>0.009028435015299352</x:v>
      </x:c>
      <x:c r="J3168" s="14" t="n">
        <x:f>'Method'!$B$2</x:f>
        <x:v>0.05</x:v>
      </x:c>
      <x:c r="K3168" s="13" t="str">
        <x:f>IF(I3168&lt;=J3168,"是","否")</x:f>
        <x:v>是</x:v>
      </x:c>
      <x:c r="L3168" s="36" t="n">
        <x:v>0.7175471423017107</x:v>
      </x:c>
      <x:c r="M3168" s="36" t="n">
        <x:f>1-L3168</x:f>
        <x:v>0.2824528576982893</x:v>
      </x:c>
      <x:c r="N3168" s="13" t="str">
        <x:v>是</x:v>
      </x:c>
      <x:c r="O3168" s="15"/>
      <x:c r="P3168" s="13" t="str"/>
    </x:row>
    <x:row r="3169">
      <x:c r="A3169" s="15" t="n">
        <x:v>3168</x:v>
      </x:c>
      <x:c r="B3169" s="13" t="str">
        <x:v>Danainae-7</x:v>
      </x:c>
      <x:c r="C3169" s="13" t="str">
        <x:v>Danainae</x:v>
      </x:c>
      <x:c r="D3169" s="33" t="n">
        <x:f>'AR_values'!I49</x:f>
        <x:v>2.5562486467181142</x:v>
      </x:c>
      <x:c r="E3169" s="33" t="str">
        <x:v>Satyrinae-15</x:v>
      </x:c>
      <x:c r="F3169" s="33" t="str">
        <x:v>Satyrinae</x:v>
      </x:c>
      <x:c r="G3169" s="33" t="n">
        <x:f>'AR_values'!I364</x:f>
        <x:v>2.533271446118186</x:v>
      </x:c>
      <x:c r="H3169" s="33" t="n">
        <x:f>ABS(D3169-G3169)</x:f>
        <x:v>0.02297720059992825</x:v>
      </x:c>
      <x:c r="I3169" s="14" t="n">
        <x:f>IFERROR(H3169/AVERAGE(D3169,G3169),"")</x:f>
        <x:v>0.009029220901306416</x:v>
      </x:c>
      <x:c r="J3169" s="14" t="n">
        <x:f>'Method'!$B$2</x:f>
        <x:v>0.05</x:v>
      </x:c>
      <x:c r="K3169" s="13" t="str">
        <x:f>IF(I3169&lt;=J3169,"是","否")</x:f>
        <x:v>是</x:v>
      </x:c>
      <x:c r="L3169" s="36" t="n">
        <x:v>0.9183029834334255</x:v>
      </x:c>
      <x:c r="M3169" s="36" t="n">
        <x:f>1-L3169</x:f>
        <x:v>0.08169701656657447</x:v>
      </x:c>
      <x:c r="N3169" s="13" t="str">
        <x:v>是</x:v>
      </x:c>
      <x:c r="O3169" s="15"/>
      <x:c r="P3169" s="13" t="str"/>
    </x:row>
    <x:row r="3170">
      <x:c r="A3170" s="15" t="n">
        <x:v>3169</x:v>
      </x:c>
      <x:c r="B3170" s="13" t="str">
        <x:v>Lycaenidae_Zizeeria_karsandra</x:v>
      </x:c>
      <x:c r="C3170" s="13" t="str">
        <x:v>Lycaenidae</x:v>
      </x:c>
      <x:c r="D3170" s="33" t="n">
        <x:f>'AR_values'!I187</x:f>
        <x:v>2.4058990246007177</x:v>
      </x:c>
      <x:c r="E3170" s="33" t="str">
        <x:v>Riodinidae-20</x:v>
      </x:c>
      <x:c r="F3170" s="33" t="str">
        <x:v>Riodinidae</x:v>
      </x:c>
      <x:c r="G3170" s="33" t="n">
        <x:f>'AR_values'!I344</x:f>
        <x:v>2.384261887097787</x:v>
      </x:c>
      <x:c r="H3170" s="33" t="n">
        <x:f>ABS(D3170-G3170)</x:f>
        <x:v>0.021637137502930504</x:v>
      </x:c>
      <x:c r="I3170" s="14" t="n">
        <x:f>IFERROR(H3170/AVERAGE(D3170,G3170),"")</x:f>
        <x:v>0.00903399192711393</x:v>
      </x:c>
      <x:c r="J3170" s="14" t="n">
        <x:f>'Method'!$B$2</x:f>
        <x:v>0.05</x:v>
      </x:c>
      <x:c r="K3170" s="13" t="str">
        <x:f>IF(I3170&lt;=J3170,"是","否")</x:f>
        <x:v>是</x:v>
      </x:c>
      <x:c r="L3170" s="36" t="n">
        <x:v>0.8485203729470928</x:v>
      </x:c>
      <x:c r="M3170" s="36" t="n">
        <x:f>1-L3170</x:f>
        <x:v>0.15147962705290718</x:v>
      </x:c>
      <x:c r="N3170" s="13" t="str">
        <x:v>是</x:v>
      </x:c>
      <x:c r="O3170" s="15"/>
      <x:c r="P3170" s="13" t="str"/>
    </x:row>
    <x:row r="3171">
      <x:c r="A3171" s="15" t="n">
        <x:v>3170</x:v>
      </x:c>
      <x:c r="B3171" s="13" t="str">
        <x:v>Charaxinae-3</x:v>
      </x:c>
      <x:c r="C3171" s="13" t="str">
        <x:v>Charaxinae</x:v>
      </x:c>
      <x:c r="D3171" s="33" t="n">
        <x:f>'AR_values'!I24</x:f>
        <x:v>2.655663704665578</x:v>
      </x:c>
      <x:c r="E3171" s="33" t="str">
        <x:v>Hesperiidae-24</x:v>
      </x:c>
      <x:c r="F3171" s="33" t="str">
        <x:v>Hesperiidae</x:v>
      </x:c>
      <x:c r="G3171" s="33" t="n">
        <x:f>'AR_values'!I91</x:f>
        <x:v>2.631779132697969</x:v>
      </x:c>
      <x:c r="H3171" s="33" t="n">
        <x:f>ABS(D3171-G3171)</x:f>
        <x:v>0.02388457196760907</x:v>
      </x:c>
      <x:c r="I3171" s="14" t="n">
        <x:f>IFERROR(H3171/AVERAGE(D3171,G3171),"")</x:f>
        <x:v>0.009034451133477794</x:v>
      </x:c>
      <x:c r="J3171" s="14" t="n">
        <x:f>'Method'!$B$2</x:f>
        <x:v>0.05</x:v>
      </x:c>
      <x:c r="K3171" s="13" t="str">
        <x:f>IF(I3171&lt;=J3171,"是","否")</x:f>
        <x:v>是</x:v>
      </x:c>
      <x:c r="L3171" s="36" t="n">
        <x:v>0.6321575079053072</x:v>
      </x:c>
      <x:c r="M3171" s="36" t="n">
        <x:f>1-L3171</x:f>
        <x:v>0.3678424920946928</x:v>
      </x:c>
      <x:c r="N3171" s="13" t="str">
        <x:v>是</x:v>
      </x:c>
      <x:c r="O3171" s="15"/>
      <x:c r="P3171" s="13" t="str"/>
    </x:row>
    <x:row r="3172">
      <x:c r="A3172" s="15" t="n">
        <x:v>3171</x:v>
      </x:c>
      <x:c r="B3172" s="13" t="str">
        <x:v>Pieridae_Pareronia_valeria</x:v>
      </x:c>
      <x:c r="C3172" s="13" t="str">
        <x:v>Pieridae</x:v>
      </x:c>
      <x:c r="D3172" s="33" t="n">
        <x:f>'AR_values'!I330</x:f>
        <x:v>2.6505159684229094</x:v>
      </x:c>
      <x:c r="E3172" s="33" t="str">
        <x:v>Pieridae_Zerene_eurydice</x:v>
      </x:c>
      <x:c r="F3172" s="33" t="str">
        <x:v>Pieridae</x:v>
      </x:c>
      <x:c r="G3172" s="33" t="n">
        <x:f>'AR_values'!I332</x:f>
        <x:v>2.674576645957752</x:v>
      </x:c>
      <x:c r="H3172" s="33" t="n">
        <x:f>ABS(D3172-G3172)</x:f>
        <x:v>0.024060677534842423</x:v>
      </x:c>
      <x:c r="I3172" s="14" t="n">
        <x:f>IFERROR(H3172/AVERAGE(D3172,G3172),"")</x:f>
        <x:v>0.009036717021546419</x:v>
      </x:c>
      <x:c r="J3172" s="14" t="n">
        <x:f>'Method'!$B$2</x:f>
        <x:v>0.05</x:v>
      </x:c>
      <x:c r="K3172" s="13" t="str">
        <x:f>IF(I3172&lt;=J3172,"是","否")</x:f>
        <x:v>是</x:v>
      </x:c>
      <x:c r="L3172" s="36" t="n">
        <x:v>0.8728093992200228</x:v>
      </x:c>
      <x:c r="M3172" s="36" t="n">
        <x:f>1-L3172</x:f>
        <x:v>0.12719060077997724</x:v>
      </x:c>
      <x:c r="N3172" s="13" t="str">
        <x:v>否</x:v>
      </x:c>
      <x:c r="O3172" s="15"/>
      <x:c r="P3172" s="13" t="str"/>
    </x:row>
    <x:row r="3173">
      <x:c r="A3173" s="15" t="n">
        <x:v>3172</x:v>
      </x:c>
      <x:c r="B3173" s="13" t="str">
        <x:v>Charaxinae-7</x:v>
      </x:c>
      <x:c r="C3173" s="13" t="str">
        <x:v>Charaxinae</x:v>
      </x:c>
      <x:c r="D3173" s="33" t="n">
        <x:f>'AR_values'!I28</x:f>
        <x:v>2.3144245792096236</x:v>
      </x:c>
      <x:c r="E3173" s="33" t="str">
        <x:v>Pieridae-Coliadinae-8</x:v>
      </x:c>
      <x:c r="F3173" s="33" t="str">
        <x:v>Pieridae-Coliadinae</x:v>
      </x:c>
      <x:c r="G3173" s="33" t="n">
        <x:f>'AR_values'!I320</x:f>
        <x:v>2.3354395933001033</x:v>
      </x:c>
      <x:c r="H3173" s="33" t="n">
        <x:f>ABS(D3173-G3173)</x:f>
        <x:v>0.021015014090479678</x:v>
      </x:c>
      <x:c r="I3173" s="14" t="n">
        <x:f>IFERROR(H3173/AVERAGE(D3173,G3173),"")</x:f>
        <x:v>0.009038979768364715</x:v>
      </x:c>
      <x:c r="J3173" s="14" t="n">
        <x:f>'Method'!$B$2</x:f>
        <x:v>0.05</x:v>
      </x:c>
      <x:c r="K3173" s="13" t="str">
        <x:f>IF(I3173&lt;=J3173,"是","否")</x:f>
        <x:v>是</x:v>
      </x:c>
      <x:c r="L3173" s="36" t="n">
        <x:v>0.6495006983571978</x:v>
      </x:c>
      <x:c r="M3173" s="36" t="n">
        <x:f>1-L3173</x:f>
        <x:v>0.3504993016428022</x:v>
      </x:c>
      <x:c r="N3173" s="13" t="str">
        <x:v>是</x:v>
      </x:c>
      <x:c r="O3173" s="15"/>
      <x:c r="P3173" s="13" t="str"/>
    </x:row>
    <x:row r="3174">
      <x:c r="A3174" s="15" t="n">
        <x:v>3173</x:v>
      </x:c>
      <x:c r="B3174" s="13" t="str">
        <x:v>Hesperiidae-3</x:v>
      </x:c>
      <x:c r="C3174" s="13" t="str">
        <x:v>Hesperiidae</x:v>
      </x:c>
      <x:c r="D3174" s="33" t="n">
        <x:f>'AR_values'!I97</x:f>
        <x:v>2.591973325677966</x:v>
      </x:c>
      <x:c r="E3174" s="33" t="str">
        <x:v>Papilionidae-10</x:v>
      </x:c>
      <x:c r="F3174" s="33" t="str">
        <x:v>Papilionidae</x:v>
      </x:c>
      <x:c r="G3174" s="33" t="n">
        <x:f>'AR_values'!I220</x:f>
        <x:v>2.568647104070697</x:v>
      </x:c>
      <x:c r="H3174" s="33" t="n">
        <x:f>ABS(D3174-G3174)</x:f>
        <x:v>0.023326221607268938</x:v>
      </x:c>
      <x:c r="I3174" s="14" t="n">
        <x:f>IFERROR(H3174/AVERAGE(D3174,G3174),"")</x:f>
        <x:v>0.00904008420104053</x:v>
      </x:c>
      <x:c r="J3174" s="14" t="n">
        <x:f>'Method'!$B$2</x:f>
        <x:v>0.05</x:v>
      </x:c>
      <x:c r="K3174" s="13" t="str">
        <x:f>IF(I3174&lt;=J3174,"是","否")</x:f>
        <x:v>是</x:v>
      </x:c>
      <x:c r="L3174" s="36" t="n">
        <x:v>0.7168836581807811</x:v>
      </x:c>
      <x:c r="M3174" s="36" t="n">
        <x:f>1-L3174</x:f>
        <x:v>0.28311634181921885</x:v>
      </x:c>
      <x:c r="N3174" s="13" t="str">
        <x:v>是</x:v>
      </x:c>
      <x:c r="O3174" s="15"/>
      <x:c r="P3174" s="13" t="str"/>
    </x:row>
    <x:row r="3175">
      <x:c r="A3175" s="15" t="n">
        <x:v>3174</x:v>
      </x:c>
      <x:c r="B3175" s="13" t="str">
        <x:v>Satyrinae-13</x:v>
      </x:c>
      <x:c r="C3175" s="13" t="str">
        <x:v>Satyrinae</x:v>
      </x:c>
      <x:c r="D3175" s="33" t="n">
        <x:f>'AR_values'!I362</x:f>
        <x:v>2.5584248457056336</x:v>
      </x:c>
      <x:c r="E3175" s="33" t="str">
        <x:v>Satyrinae-6</x:v>
      </x:c>
      <x:c r="F3175" s="33" t="str">
        <x:v>Satyrinae</x:v>
      </x:c>
      <x:c r="G3175" s="33" t="n">
        <x:f>'AR_values'!I381</x:f>
        <x:v>2.5816660504701483</x:v>
      </x:c>
      <x:c r="H3175" s="33" t="n">
        <x:f>ABS(D3175-G3175)</x:f>
        <x:v>0.023241204764514745</x:v>
      </x:c>
      <x:c r="I3175" s="14" t="n">
        <x:f>IFERROR(H3175/AVERAGE(D3175,G3175),"")</x:f>
        <x:v>0.009043110417290931</x:v>
      </x:c>
      <x:c r="J3175" s="14" t="n">
        <x:f>'Method'!$B$2</x:f>
        <x:v>0.05</x:v>
      </x:c>
      <x:c r="K3175" s="13" t="str">
        <x:f>IF(I3175&lt;=J3175,"是","否")</x:f>
        <x:v>是</x:v>
      </x:c>
      <x:c r="L3175" s="36" t="n">
        <x:v>0.76727693673646</x:v>
      </x:c>
      <x:c r="M3175" s="36" t="n">
        <x:f>1-L3175</x:f>
        <x:v>0.23272306326353998</x:v>
      </x:c>
      <x:c r="N3175" s="13" t="str">
        <x:v>否</x:v>
      </x:c>
      <x:c r="O3175" s="15"/>
      <x:c r="P3175" s="13" t="str"/>
    </x:row>
    <x:row r="3176">
      <x:c r="A3176" s="15" t="n">
        <x:v>3175</x:v>
      </x:c>
      <x:c r="B3176" s="13" t="str">
        <x:v>Hesperiidae-29</x:v>
      </x:c>
      <x:c r="C3176" s="13" t="str">
        <x:v>Hesperiidae</x:v>
      </x:c>
      <x:c r="D3176" s="33" t="n">
        <x:f>'AR_values'!I96</x:f>
        <x:v>2.3699007362993836</x:v>
      </x:c>
      <x:c r="E3176" s="33" t="str">
        <x:v>Satyrinae-9</x:v>
      </x:c>
      <x:c r="F3176" s="33" t="str">
        <x:v>Satyrinae</x:v>
      </x:c>
      <x:c r="G3176" s="33" t="n">
        <x:f>'AR_values'!I384</x:f>
        <x:v>2.3914334188497204</x:v>
      </x:c>
      <x:c r="H3176" s="33" t="n">
        <x:f>ABS(D3176-G3176)</x:f>
        <x:v>0.0215326825503368</x:v>
      </x:c>
      <x:c r="I3176" s="14" t="n">
        <x:f>IFERROR(H3176/AVERAGE(D3176,G3176),"")</x:f>
        <x:v>0.00904481048743469</x:v>
      </x:c>
      <x:c r="J3176" s="14" t="n">
        <x:f>'Method'!$B$2</x:f>
        <x:v>0.05</x:v>
      </x:c>
      <x:c r="K3176" s="13" t="str">
        <x:f>IF(I3176&lt;=J3176,"是","否")</x:f>
        <x:v>是</x:v>
      </x:c>
      <x:c r="L3176" s="36" t="n">
        <x:v>0.8068018521475331</x:v>
      </x:c>
      <x:c r="M3176" s="36" t="n">
        <x:f>1-L3176</x:f>
        <x:v>0.19319814785246692</x:v>
      </x:c>
      <x:c r="N3176" s="13" t="str">
        <x:v>是</x:v>
      </x:c>
      <x:c r="O3176" s="15"/>
      <x:c r="P3176" s="13" t="str"/>
    </x:row>
    <x:row r="3177">
      <x:c r="A3177" s="15" t="n">
        <x:v>3176</x:v>
      </x:c>
      <x:c r="B3177" s="13" t="str">
        <x:v>Hesperiidae-30</x:v>
      </x:c>
      <x:c r="C3177" s="13" t="str">
        <x:v>Hesperiidae</x:v>
      </x:c>
      <x:c r="D3177" s="33" t="n">
        <x:f>'AR_values'!I98</x:f>
        <x:v>2.3699007362993836</x:v>
      </x:c>
      <x:c r="E3177" s="33" t="str">
        <x:v>Satyrinae-9</x:v>
      </x:c>
      <x:c r="F3177" s="33" t="str">
        <x:v>Satyrinae</x:v>
      </x:c>
      <x:c r="G3177" s="33" t="n">
        <x:f>'AR_values'!I384</x:f>
        <x:v>2.3914334188497204</x:v>
      </x:c>
      <x:c r="H3177" s="33" t="n">
        <x:f>ABS(D3177-G3177)</x:f>
        <x:v>0.0215326825503368</x:v>
      </x:c>
      <x:c r="I3177" s="14" t="n">
        <x:f>IFERROR(H3177/AVERAGE(D3177,G3177),"")</x:f>
        <x:v>0.00904481048743469</x:v>
      </x:c>
      <x:c r="J3177" s="14" t="n">
        <x:f>'Method'!$B$2</x:f>
        <x:v>0.05</x:v>
      </x:c>
      <x:c r="K3177" s="13" t="str">
        <x:f>IF(I3177&lt;=J3177,"是","否")</x:f>
        <x:v>是</x:v>
      </x:c>
      <x:c r="L3177" s="36" t="n">
        <x:v>0.8068018521475331</x:v>
      </x:c>
      <x:c r="M3177" s="36" t="n">
        <x:f>1-L3177</x:f>
        <x:v>0.19319814785246692</x:v>
      </x:c>
      <x:c r="N3177" s="13" t="str">
        <x:v>是</x:v>
      </x:c>
      <x:c r="O3177" s="15"/>
      <x:c r="P3177" s="13" t="str"/>
    </x:row>
    <x:row r="3178">
      <x:c r="A3178" s="15" t="n">
        <x:v>3177</x:v>
      </x:c>
      <x:c r="B3178" s="13" t="str">
        <x:v>Nymphalinae-20</x:v>
      </x:c>
      <x:c r="C3178" s="13" t="str">
        <x:v>Nymphalinae</x:v>
      </x:c>
      <x:c r="D3178" s="33" t="n">
        <x:f>'AR_values'!I201</x:f>
        <x:v>2.6316211778781273</x:v>
      </x:c>
      <x:c r="E3178" s="33" t="str">
        <x:v>Pieridae-2</x:v>
      </x:c>
      <x:c r="F3178" s="33" t="str">
        <x:v>Pieridae</x:v>
      </x:c>
      <x:c r="G3178" s="33" t="n">
        <x:f>'AR_values'!I284</x:f>
        <x:v>2.655534957236157</x:v>
      </x:c>
      <x:c r="H3178" s="33" t="n">
        <x:f>ABS(D3178-G3178)</x:f>
        <x:v>0.02391377935802952</x:v>
      </x:c>
      <x:c r="I3178" s="14" t="n">
        <x:f>IFERROR(H3178/AVERAGE(D3178,G3178),"")</x:f>
        <x:v>0.009045989468405444</x:v>
      </x:c>
      <x:c r="J3178" s="14" t="n">
        <x:f>'Method'!$B$2</x:f>
        <x:v>0.05</x:v>
      </x:c>
      <x:c r="K3178" s="13" t="str">
        <x:f>IF(I3178&lt;=J3178,"是","否")</x:f>
        <x:v>是</x:v>
      </x:c>
      <x:c r="L3178" s="36" t="n">
        <x:v>0.791578256333306</x:v>
      </x:c>
      <x:c r="M3178" s="36" t="n">
        <x:f>1-L3178</x:f>
        <x:v>0.20842174366669397</x:v>
      </x:c>
      <x:c r="N3178" s="13" t="str">
        <x:v>是</x:v>
      </x:c>
      <x:c r="O3178" s="15"/>
      <x:c r="P3178" s="13" t="str"/>
    </x:row>
    <x:row r="3179">
      <x:c r="A3179" s="15" t="n">
        <x:v>3178</x:v>
      </x:c>
      <x:c r="B3179" s="13" t="str">
        <x:v>Hesperiidae_Hesperilla_idothea</x:v>
      </x:c>
      <x:c r="C3179" s="13" t="str">
        <x:v>Hesperiidae</x:v>
      </x:c>
      <x:c r="D3179" s="33" t="n">
        <x:f>'AR_values'!I120</x:f>
        <x:v>2.9365928469374087</x:v>
      </x:c>
      <x:c r="E3179" s="33" t="str">
        <x:v>Papilionidae-26</x:v>
      </x:c>
      <x:c r="F3179" s="33" t="str">
        <x:v>Papilionidae</x:v>
      </x:c>
      <x:c r="G3179" s="33" t="n">
        <x:f>'AR_values'!I236</x:f>
        <x:v>2.910143414751003</x:v>
      </x:c>
      <x:c r="H3179" s="33" t="n">
        <x:f>ABS(D3179-G3179)</x:f>
        <x:v>0.02644943218640572</x:v>
      </x:c>
      <x:c r="I3179" s="14" t="n">
        <x:f>IFERROR(H3179/AVERAGE(D3179,G3179),"")</x:f>
        <x:v>0.009047588604165187</x:v>
      </x:c>
      <x:c r="J3179" s="14" t="n">
        <x:f>'Method'!$B$2</x:f>
        <x:v>0.05</x:v>
      </x:c>
      <x:c r="K3179" s="13" t="str">
        <x:f>IF(I3179&lt;=J3179,"是","否")</x:f>
        <x:v>是</x:v>
      </x:c>
      <x:c r="L3179" s="36" t="n">
        <x:v>0.7275733825878594</x:v>
      </x:c>
      <x:c r="M3179" s="36" t="n">
        <x:f>1-L3179</x:f>
        <x:v>0.2724266174121406</x:v>
      </x:c>
      <x:c r="N3179" s="13" t="str">
        <x:v>是</x:v>
      </x:c>
      <x:c r="O3179" s="15"/>
      <x:c r="P3179" s="13" t="str"/>
    </x:row>
    <x:row r="3180">
      <x:c r="A3180" s="15" t="n">
        <x:v>3179</x:v>
      </x:c>
      <x:c r="B3180" s="13" t="str">
        <x:v>Limenitidinae-4</x:v>
      </x:c>
      <x:c r="C3180" s="13" t="str">
        <x:v>Limenitidinae</x:v>
      </x:c>
      <x:c r="D3180" s="33" t="n">
        <x:f>'AR_values'!I136</x:f>
        <x:v>2.4478863236029302</x:v>
      </x:c>
      <x:c r="E3180" s="33" t="str">
        <x:v>Riodinidae-6</x:v>
      </x:c>
      <x:c r="F3180" s="33" t="str">
        <x:v>Riodinidae</x:v>
      </x:c>
      <x:c r="G3180" s="33" t="n">
        <x:f>'AR_values'!I354</x:f>
        <x:v>2.4701372196015763</x:v>
      </x:c>
      <x:c r="H3180" s="33" t="n">
        <x:f>ABS(D3180-G3180)</x:f>
        <x:v>0.022250895998646048</x:v>
      </x:c>
      <x:c r="I3180" s="14" t="n">
        <x:f>IFERROR(H3180/AVERAGE(D3180,G3180),"")</x:f>
        <x:v>0.009048714713613475</x:v>
      </x:c>
      <x:c r="J3180" s="14" t="n">
        <x:f>'Method'!$B$2</x:f>
        <x:v>0.05</x:v>
      </x:c>
      <x:c r="K3180" s="13" t="str">
        <x:f>IF(I3180&lt;=J3180,"是","否")</x:f>
        <x:v>是</x:v>
      </x:c>
      <x:c r="L3180" s="36" t="n">
        <x:v>0.7856350587211831</x:v>
      </x:c>
      <x:c r="M3180" s="36" t="n">
        <x:f>1-L3180</x:f>
        <x:v>0.2143649412788169</x:v>
      </x:c>
      <x:c r="N3180" s="13" t="str">
        <x:v>是</x:v>
      </x:c>
      <x:c r="O3180" s="15"/>
      <x:c r="P3180" s="13" t="str"/>
    </x:row>
    <x:row r="3181">
      <x:c r="A3181" s="15" t="n">
        <x:v>3180</x:v>
      </x:c>
      <x:c r="B3181" s="13" t="str">
        <x:v>Lycaenidae_Ogyris_otanes</x:v>
      </x:c>
      <x:c r="C3181" s="13" t="str">
        <x:v>Lycaenidae</x:v>
      </x:c>
      <x:c r="D3181" s="33" t="n">
        <x:f>'AR_values'!I182</x:f>
        <x:v>2.592402289032767</x:v>
      </x:c>
      <x:c r="E3181" s="33" t="str">
        <x:v>Nymphalinae-5</x:v>
      </x:c>
      <x:c r="F3181" s="33" t="str">
        <x:v>Nymphalinae</x:v>
      </x:c>
      <x:c r="G3181" s="33" t="n">
        <x:f>'AR_values'!I214</x:f>
        <x:v>2.5690479950298584</x:v>
      </x:c>
      <x:c r="H3181" s="33" t="n">
        <x:f>ABS(D3181-G3181)</x:f>
        <x:v>0.02335429400290856</x:v>
      </x:c>
      <x:c r="I3181" s="14" t="n">
        <x:f>IFERROR(H3181/AVERAGE(D3181,G3181),"")</x:f>
        <x:v>0.009049508458900114</x:v>
      </x:c>
      <x:c r="J3181" s="14" t="n">
        <x:f>'Method'!$B$2</x:f>
        <x:v>0.05</x:v>
      </x:c>
      <x:c r="K3181" s="13" t="str">
        <x:f>IF(I3181&lt;=J3181,"是","否")</x:f>
        <x:v>是</x:v>
      </x:c>
      <x:c r="L3181" s="36" t="n">
        <x:v>0.9313632500215567</x:v>
      </x:c>
      <x:c r="M3181" s="36" t="n">
        <x:f>1-L3181</x:f>
        <x:v>0.06863674997844327</x:v>
      </x:c>
      <x:c r="N3181" s="13" t="str">
        <x:v>是</x:v>
      </x:c>
      <x:c r="O3181" s="15"/>
      <x:c r="P3181" s="13" t="str"/>
    </x:row>
    <x:row r="3182">
      <x:c r="A3182" s="15" t="n">
        <x:v>3181</x:v>
      </x:c>
      <x:c r="B3182" s="13" t="str">
        <x:v>Hesperiidae-27</x:v>
      </x:c>
      <x:c r="C3182" s="13" t="str">
        <x:v>Hesperiidae</x:v>
      </x:c>
      <x:c r="D3182" s="33" t="n">
        <x:f>'AR_values'!I94</x:f>
        <x:v>2.6390698606105385</x:v>
      </x:c>
      <x:c r="E3182" s="33" t="str">
        <x:v>Hesperiidae_Hesperilla_chrysotricha</x:v>
      </x:c>
      <x:c r="F3182" s="33" t="str">
        <x:v>Hesperiidae</x:v>
      </x:c>
      <x:c r="G3182" s="33" t="n">
        <x:f>'AR_values'!I117</x:f>
        <x:v>2.6630704750756298</x:v>
      </x:c>
      <x:c r="H3182" s="33" t="n">
        <x:f>ABS(D3182-G3182)</x:f>
        <x:v>0.024000614465091274</x:v>
      </x:c>
      <x:c r="I3182" s="14" t="n">
        <x:f>IFERROR(H3182/AVERAGE(D3182,G3182),"")</x:f>
        <x:v>0.009053179639005263</x:v>
      </x:c>
      <x:c r="J3182" s="14" t="n">
        <x:f>'Method'!$B$2</x:f>
        <x:v>0.05</x:v>
      </x:c>
      <x:c r="K3182" s="13" t="str">
        <x:f>IF(I3182&lt;=J3182,"是","否")</x:f>
        <x:v>是</x:v>
      </x:c>
      <x:c r="L3182" s="36" t="n">
        <x:v>0.8534898700793622</x:v>
      </x:c>
      <x:c r="M3182" s="36" t="n">
        <x:f>1-L3182</x:f>
        <x:v>0.14651012992063783</x:v>
      </x:c>
      <x:c r="N3182" s="13" t="str">
        <x:v>否</x:v>
      </x:c>
      <x:c r="O3182" s="15"/>
      <x:c r="P3182" s="13" t="str"/>
    </x:row>
    <x:row r="3183">
      <x:c r="A3183" s="15" t="n">
        <x:v>3182</x:v>
      </x:c>
      <x:c r="B3183" s="13" t="str">
        <x:v>Hesperiidae-9</x:v>
      </x:c>
      <x:c r="C3183" s="13" t="str">
        <x:v>Hesperiidae</x:v>
      </x:c>
      <x:c r="D3183" s="33" t="n">
        <x:f>'AR_values'!I110</x:f>
        <x:v>2.5616609727912754</x:v>
      </x:c>
      <x:c r="E3183" s="33" t="str">
        <x:v>Nymphalinae-23</x:v>
      </x:c>
      <x:c r="F3183" s="33" t="str">
        <x:v>Nymphalinae</x:v>
      </x:c>
      <x:c r="G3183" s="33" t="n">
        <x:f>'AR_values'!I204</x:f>
        <x:v>2.538573367865507</x:v>
      </x:c>
      <x:c r="H3183" s="33" t="n">
        <x:f>ABS(D3183-G3183)</x:f>
        <x:v>0.023087604925768446</x:v>
      </x:c>
      <x:c r="I3183" s="14" t="n">
        <x:f>IFERROR(H3183/AVERAGE(D3183,G3183),"")</x:f>
        <x:v>0.009053546713226257</x:v>
      </x:c>
      <x:c r="J3183" s="14" t="n">
        <x:f>'Method'!$B$2</x:f>
        <x:v>0.05</x:v>
      </x:c>
      <x:c r="K3183" s="13" t="str">
        <x:f>IF(I3183&lt;=J3183,"是","否")</x:f>
        <x:v>是</x:v>
      </x:c>
      <x:c r="L3183" s="36" t="n">
        <x:v>0.7789083557951483</x:v>
      </x:c>
      <x:c r="M3183" s="36" t="n">
        <x:f>1-L3183</x:f>
        <x:v>0.22109164420485172</x:v>
      </x:c>
      <x:c r="N3183" s="13" t="str">
        <x:v>是</x:v>
      </x:c>
      <x:c r="O3183" s="15"/>
      <x:c r="P3183" s="13" t="str"/>
    </x:row>
    <x:row r="3184">
      <x:c r="A3184" s="15" t="n">
        <x:v>3183</x:v>
      </x:c>
      <x:c r="B3184" s="13" t="str">
        <x:v>Hesperiidae-9</x:v>
      </x:c>
      <x:c r="C3184" s="13" t="str">
        <x:v>Hesperiidae</x:v>
      </x:c>
      <x:c r="D3184" s="33" t="n">
        <x:f>'AR_values'!I110</x:f>
        <x:v>2.5616609727912754</x:v>
      </x:c>
      <x:c r="E3184" s="33" t="str">
        <x:v>Nymphalinae-3</x:v>
      </x:c>
      <x:c r="F3184" s="33" t="str">
        <x:v>Nymphalinae</x:v>
      </x:c>
      <x:c r="G3184" s="33" t="n">
        <x:f>'AR_values'!I211</x:f>
        <x:v>2.5385687278475513</x:v>
      </x:c>
      <x:c r="H3184" s="33" t="n">
        <x:f>ABS(D3184-G3184)</x:f>
        <x:v>0.023092244943724083</x:v>
      </x:c>
      <x:c r="I3184" s="14" t="n">
        <x:f>IFERROR(H3184/AVERAGE(D3184,G3184),"")</x:f>
        <x:v>0.009055374482773462</x:v>
      </x:c>
      <x:c r="J3184" s="14" t="n">
        <x:f>'Method'!$B$2</x:f>
        <x:v>0.05</x:v>
      </x:c>
      <x:c r="K3184" s="13" t="str">
        <x:f>IF(I3184&lt;=J3184,"是","否")</x:f>
        <x:v>是</x:v>
      </x:c>
      <x:c r="L3184" s="36" t="n">
        <x:v>0.7860401202932994</x:v>
      </x:c>
      <x:c r="M3184" s="36" t="n">
        <x:f>1-L3184</x:f>
        <x:v>0.2139598797067006</x:v>
      </x:c>
      <x:c r="N3184" s="13" t="str">
        <x:v>是</x:v>
      </x:c>
      <x:c r="O3184" s="15"/>
      <x:c r="P3184" s="13" t="str"/>
    </x:row>
    <x:row r="3185">
      <x:c r="A3185" s="15" t="n">
        <x:v>3184</x:v>
      </x:c>
      <x:c r="B3185" s="13" t="str">
        <x:v>Nymphalinae-10</x:v>
      </x:c>
      <x:c r="C3185" s="13" t="str">
        <x:v>Nymphalinae</x:v>
      </x:c>
      <x:c r="D3185" s="33" t="n">
        <x:f>'AR_values'!I190</x:f>
        <x:v>2.713697150892105</x:v>
      </x:c>
      <x:c r="E3185" s="33" t="str">
        <x:v>Papilionidae-32</x:v>
      </x:c>
      <x:c r="F3185" s="33" t="str">
        <x:v>Papilionidae</x:v>
      </x:c>
      <x:c r="G3185" s="33" t="n">
        <x:f>'AR_values'!I243</x:f>
        <x:v>2.689233784549927</x:v>
      </x:c>
      <x:c r="H3185" s="33" t="n">
        <x:f>ABS(D3185-G3185)</x:f>
        <x:v>0.024463366342177828</x:v>
      </x:c>
      <x:c r="I3185" s="14" t="n">
        <x:f>IFERROR(H3185/AVERAGE(D3185,G3185),"")</x:f>
        <x:v>0.009055590987367081</x:v>
      </x:c>
      <x:c r="J3185" s="14" t="n">
        <x:f>'Method'!$B$2</x:f>
        <x:v>0.05</x:v>
      </x:c>
      <x:c r="K3185" s="13" t="str">
        <x:f>IF(I3185&lt;=J3185,"是","否")</x:f>
        <x:v>是</x:v>
      </x:c>
      <x:c r="L3185" s="36" t="n">
        <x:v>0.749476418350513</x:v>
      </x:c>
      <x:c r="M3185" s="36" t="n">
        <x:f>1-L3185</x:f>
        <x:v>0.25052358164948696</x:v>
      </x:c>
      <x:c r="N3185" s="13" t="str">
        <x:v>是</x:v>
      </x:c>
      <x:c r="O3185" s="15"/>
      <x:c r="P3185" s="13" t="str"/>
    </x:row>
    <x:row r="3186">
      <x:c r="A3186" s="15" t="n">
        <x:v>3185</x:v>
      </x:c>
      <x:c r="B3186" s="13" t="str">
        <x:v>Lycaenidae_Ogyris_amaryllis</x:v>
      </x:c>
      <x:c r="C3186" s="13" t="str">
        <x:v>Lycaenidae</x:v>
      </x:c>
      <x:c r="D3186" s="33" t="n">
        <x:f>'AR_values'!I176</x:f>
        <x:v>2.5353520766284507</x:v>
      </x:c>
      <x:c r="E3186" s="33" t="str">
        <x:v>Satyrinae-13</x:v>
      </x:c>
      <x:c r="F3186" s="33" t="str">
        <x:v>Satyrinae</x:v>
      </x:c>
      <x:c r="G3186" s="33" t="n">
        <x:f>'AR_values'!I362</x:f>
        <x:v>2.5584248457056336</x:v>
      </x:c>
      <x:c r="H3186" s="33" t="n">
        <x:f>ABS(D3186-G3186)</x:f>
        <x:v>0.02307276907718281</x:v>
      </x:c>
      <x:c r="I3186" s="14" t="n">
        <x:f>IFERROR(H3186/AVERAGE(D3186,G3186),"")</x:f>
        <x:v>0.009059198873047758</x:v>
      </x:c>
      <x:c r="J3186" s="14" t="n">
        <x:f>'Method'!$B$2</x:f>
        <x:v>0.05</x:v>
      </x:c>
      <x:c r="K3186" s="13" t="str">
        <x:f>IF(I3186&lt;=J3186,"是","否")</x:f>
        <x:v>是</x:v>
      </x:c>
      <x:c r="L3186" s="36" t="n">
        <x:v>0.7373999496326468</x:v>
      </x:c>
      <x:c r="M3186" s="36" t="n">
        <x:f>1-L3186</x:f>
        <x:v>0.26260005036735323</x:v>
      </x:c>
      <x:c r="N3186" s="13" t="str">
        <x:v>是</x:v>
      </x:c>
      <x:c r="O3186" s="15"/>
      <x:c r="P3186" s="13" t="str"/>
    </x:row>
    <x:row r="3187">
      <x:c r="A3187" s="15" t="n">
        <x:v>3186</x:v>
      </x:c>
      <x:c r="B3187" s="13" t="str">
        <x:v>Papilionidae_Papilio_polytes</x:v>
      </x:c>
      <x:c r="C3187" s="13" t="str">
        <x:v>Papilionidae</x:v>
      </x:c>
      <x:c r="D3187" s="33" t="n">
        <x:f>'AR_values'!I265</x:f>
        <x:v>2.6579933279056216</x:v>
      </x:c>
      <x:c r="E3187" s="33" t="str">
        <x:v>Pieridae-Coliadinae-7</x:v>
      </x:c>
      <x:c r="F3187" s="33" t="str">
        <x:v>Pieridae-Coliadinae</x:v>
      </x:c>
      <x:c r="G3187" s="33" t="n">
        <x:f>'AR_values'!I319</x:f>
        <x:v>2.6821855446790392</x:v>
      </x:c>
      <x:c r="H3187" s="33" t="n">
        <x:f>ABS(D3187-G3187)</x:f>
        <x:v>0.024192216773417652</x:v>
      </x:c>
      <x:c r="I3187" s="14" t="n">
        <x:f>IFERROR(H3187/AVERAGE(D3187,G3187),"")</x:f>
        <x:v>0.009060451850261171</x:v>
      </x:c>
      <x:c r="J3187" s="14" t="n">
        <x:f>'Method'!$B$2</x:f>
        <x:v>0.05</x:v>
      </x:c>
      <x:c r="K3187" s="13" t="str">
        <x:f>IF(I3187&lt;=J3187,"是","否")</x:f>
        <x:v>是</x:v>
      </x:c>
      <x:c r="L3187" s="36" t="n">
        <x:v>0.7217469454619918</x:v>
      </x:c>
      <x:c r="M3187" s="36" t="n">
        <x:f>1-L3187</x:f>
        <x:v>0.2782530545380082</x:v>
      </x:c>
      <x:c r="N3187" s="13" t="str">
        <x:v>是</x:v>
      </x:c>
      <x:c r="O3187" s="15"/>
      <x:c r="P3187" s="13" t="str"/>
    </x:row>
    <x:row r="3188">
      <x:c r="A3188" s="15" t="n">
        <x:v>3187</x:v>
      </x:c>
      <x:c r="B3188" s="13" t="str">
        <x:v>Heliconiinae-16</x:v>
      </x:c>
      <x:c r="C3188" s="13" t="str">
        <x:v>Heliconiinae</x:v>
      </x:c>
      <x:c r="D3188" s="33" t="n">
        <x:f>'AR_values'!I59</x:f>
        <x:v>3.187520537089849</x:v>
      </x:c>
      <x:c r="E3188" s="33" t="str">
        <x:v>Heliconiinae-5</x:v>
      </x:c>
      <x:c r="F3188" s="33" t="str">
        <x:v>Heliconiinae</x:v>
      </x:c>
      <x:c r="G3188" s="33" t="n">
        <x:f>'AR_values'!I70</x:f>
        <x:v>3.2165725173492303</x:v>
      </x:c>
      <x:c r="H3188" s="33" t="n">
        <x:f>ABS(D3188-G3188)</x:f>
        <x:v>0.02905198025938116</x:v>
      </x:c>
      <x:c r="I3188" s="14" t="n">
        <x:f>IFERROR(H3188/AVERAGE(D3188,G3188),"")</x:f>
        <x:v>0.009072941324374856</x:v>
      </x:c>
      <x:c r="J3188" s="14" t="n">
        <x:f>'Method'!$B$2</x:f>
        <x:v>0.05</x:v>
      </x:c>
      <x:c r="K3188" s="13" t="str">
        <x:f>IF(I3188&lt;=J3188,"是","否")</x:f>
        <x:v>是</x:v>
      </x:c>
      <x:c r="L3188" s="36" t="n">
        <x:v>0.7328348995129982</x:v>
      </x:c>
      <x:c r="M3188" s="36" t="n">
        <x:f>1-L3188</x:f>
        <x:v>0.2671651004870018</x:v>
      </x:c>
      <x:c r="N3188" s="13" t="str">
        <x:v>否</x:v>
      </x:c>
      <x:c r="O3188" s="15"/>
      <x:c r="P3188" s="13" t="str"/>
    </x:row>
    <x:row r="3189">
      <x:c r="A3189" s="15" t="n">
        <x:v>3188</x:v>
      </x:c>
      <x:c r="B3189" s="13" t="str">
        <x:v>Papilionidae-32</x:v>
      </x:c>
      <x:c r="C3189" s="13" t="str">
        <x:v>Papilionidae</x:v>
      </x:c>
      <x:c r="D3189" s="33" t="n">
        <x:f>'AR_values'!I243</x:f>
        <x:v>2.689233784549927</x:v>
      </x:c>
      <x:c r="E3189" s="33" t="str">
        <x:v>Papilionidae-4</x:v>
      </x:c>
      <x:c r="F3189" s="33" t="str">
        <x:v>Papilionidae</x:v>
      </x:c>
      <x:c r="G3189" s="33" t="n">
        <x:f>'AR_values'!I251</x:f>
        <x:v>2.713745457806805</x:v>
      </x:c>
      <x:c r="H3189" s="33" t="n">
        <x:f>ABS(D3189-G3189)</x:f>
        <x:v>0.024511673256878197</x:v>
      </x:c>
      <x:c r="I3189" s="14" t="n">
        <x:f>IFERROR(H3189/AVERAGE(D3189,G3189),"")</x:f>
        <x:v>0.009073391607622175</x:v>
      </x:c>
      <x:c r="J3189" s="14" t="n">
        <x:f>'Method'!$B$2</x:f>
        <x:v>0.05</x:v>
      </x:c>
      <x:c r="K3189" s="13" t="str">
        <x:f>IF(I3189&lt;=J3189,"是","否")</x:f>
        <x:v>是</x:v>
      </x:c>
      <x:c r="L3189" s="36" t="n">
        <x:v>0.789098788488244</x:v>
      </x:c>
      <x:c r="M3189" s="36" t="n">
        <x:f>1-L3189</x:f>
        <x:v>0.210901211511756</x:v>
      </x:c>
      <x:c r="N3189" s="13" t="str">
        <x:v>否</x:v>
      </x:c>
      <x:c r="O3189" s="15"/>
      <x:c r="P3189" s="13" t="str"/>
    </x:row>
    <x:row r="3190">
      <x:c r="A3190" s="15" t="n">
        <x:v>3189</x:v>
      </x:c>
      <x:c r="B3190" s="13" t="str">
        <x:v>Pieridae-19</x:v>
      </x:c>
      <x:c r="C3190" s="13" t="str">
        <x:v>Pieridae</x:v>
      </x:c>
      <x:c r="D3190" s="33" t="n">
        <x:f>'AR_values'!I283</x:f>
        <x:v>2.657949024153296</x:v>
      </x:c>
      <x:c r="E3190" s="33" t="str">
        <x:v>Pieridae-Coliadinae-7</x:v>
      </x:c>
      <x:c r="F3190" s="33" t="str">
        <x:v>Pieridae-Coliadinae</x:v>
      </x:c>
      <x:c r="G3190" s="33" t="n">
        <x:f>'AR_values'!I319</x:f>
        <x:v>2.6821855446790392</x:v>
      </x:c>
      <x:c r="H3190" s="33" t="n">
        <x:f>ABS(D3190-G3190)</x:f>
        <x:v>0.0242365205257431</x:v>
      </x:c>
      <x:c r="I3190" s="14" t="n">
        <x:f>IFERROR(H3190/AVERAGE(D3190,G3190),"")</x:f>
        <x:v>0.009077119766681317</x:v>
      </x:c>
      <x:c r="J3190" s="14" t="n">
        <x:f>'Method'!$B$2</x:f>
        <x:v>0.05</x:v>
      </x:c>
      <x:c r="K3190" s="13" t="str">
        <x:f>IF(I3190&lt;=J3190,"是","否")</x:f>
        <x:v>是</x:v>
      </x:c>
      <x:c r="L3190" s="36" t="n">
        <x:v>0.8076311985569055</x:v>
      </x:c>
      <x:c r="M3190" s="36" t="n">
        <x:f>1-L3190</x:f>
        <x:v>0.19236880144309454</x:v>
      </x:c>
      <x:c r="N3190" s="13" t="str">
        <x:v>是</x:v>
      </x:c>
      <x:c r="O3190" s="15"/>
      <x:c r="P3190" s="13" t="str"/>
    </x:row>
    <x:row r="3191">
      <x:c r="A3191" s="15" t="n">
        <x:v>3190</x:v>
      </x:c>
      <x:c r="B3191" s="13" t="str">
        <x:v>Danainae-23</x:v>
      </x:c>
      <x:c r="C3191" s="13" t="str">
        <x:v>Danainae</x:v>
      </x:c>
      <x:c r="D3191" s="33" t="n">
        <x:f>'AR_values'!I44</x:f>
        <x:v>2.9357448554777665</x:v>
      </x:c>
      <x:c r="E3191" s="33" t="str">
        <x:v>Papilionidae-42</x:v>
      </x:c>
      <x:c r="F3191" s="33" t="str">
        <x:v>Papilionidae</x:v>
      </x:c>
      <x:c r="G3191" s="33" t="n">
        <x:f>'AR_values'!I254</x:f>
        <x:v>2.9625258159915284</x:v>
      </x:c>
      <x:c r="H3191" s="33" t="n">
        <x:f>ABS(D3191-G3191)</x:f>
        <x:v>0.026780960513761887</x:v>
      </x:c>
      <x:c r="I3191" s="14" t="n">
        <x:f>IFERROR(H3191/AVERAGE(D3191,G3191),"")</x:f>
        <x:v>0.009080953386322161</x:v>
      </x:c>
      <x:c r="J3191" s="14" t="n">
        <x:f>'Method'!$B$2</x:f>
        <x:v>0.05</x:v>
      </x:c>
      <x:c r="K3191" s="13" t="str">
        <x:f>IF(I3191&lt;=J3191,"是","否")</x:f>
        <x:v>是</x:v>
      </x:c>
      <x:c r="L3191" s="36" t="n">
        <x:v>0.8685301336242159</x:v>
      </x:c>
      <x:c r="M3191" s="36" t="n">
        <x:f>1-L3191</x:f>
        <x:v>0.13146986637578406</x:v>
      </x:c>
      <x:c r="N3191" s="13" t="str">
        <x:v>是</x:v>
      </x:c>
      <x:c r="O3191" s="15"/>
      <x:c r="P3191" s="13" t="str"/>
    </x:row>
    <x:row r="3192">
      <x:c r="A3192" s="15" t="n">
        <x:v>3191</x:v>
      </x:c>
      <x:c r="B3192" s="13" t="str">
        <x:v>Heliconiinae-13</x:v>
      </x:c>
      <x:c r="C3192" s="13" t="str">
        <x:v>Heliconiinae</x:v>
      </x:c>
      <x:c r="D3192" s="33" t="n">
        <x:f>'AR_values'!I56</x:f>
        <x:v>2.845230404265028</x:v>
      </x:c>
      <x:c r="E3192" s="33" t="str">
        <x:v>Hesperiidae_Hesperilla_donnysa</x:v>
      </x:c>
      <x:c r="F3192" s="33" t="str">
        <x:v>Hesperiidae</x:v>
      </x:c>
      <x:c r="G3192" s="33" t="n">
        <x:f>'AR_values'!I118</x:f>
        <x:v>2.8711882989630286</x:v>
      </x:c>
      <x:c r="H3192" s="33" t="n">
        <x:f>ABS(D3192-G3192)</x:f>
        <x:v>0.025957894698000583</x:v>
      </x:c>
      <x:c r="I3192" s="14" t="n">
        <x:f>IFERROR(H3192/AVERAGE(D3192,G3192),"")</x:f>
        <x:v>0.009081873125683457</x:v>
      </x:c>
      <x:c r="J3192" s="14" t="n">
        <x:f>'Method'!$B$2</x:f>
        <x:v>0.05</x:v>
      </x:c>
      <x:c r="K3192" s="13" t="str">
        <x:f>IF(I3192&lt;=J3192,"是","否")</x:f>
        <x:v>是</x:v>
      </x:c>
      <x:c r="L3192" s="36" t="n">
        <x:v>0.808243155191578</x:v>
      </x:c>
      <x:c r="M3192" s="36" t="n">
        <x:f>1-L3192</x:f>
        <x:v>0.19175684480842203</x:v>
      </x:c>
      <x:c r="N3192" s="13" t="str">
        <x:v>是</x:v>
      </x:c>
      <x:c r="O3192" s="15"/>
      <x:c r="P3192" s="13" t="str"/>
    </x:row>
    <x:row r="3193">
      <x:c r="A3193" s="15" t="n">
        <x:v>3192</x:v>
      </x:c>
      <x:c r="B3193" s="13" t="str">
        <x:v>Lycaenidae-15</x:v>
      </x:c>
      <x:c r="C3193" s="13" t="str">
        <x:v>Lycaenidae</x:v>
      </x:c>
      <x:c r="D3193" s="33" t="n">
        <x:f>'AR_values'!I147</x:f>
        <x:v>2.660305679700807</x:v>
      </x:c>
      <x:c r="E3193" s="33" t="str">
        <x:v>Nymphalinae-19</x:v>
      </x:c>
      <x:c r="F3193" s="33" t="str">
        <x:v>Nymphalinae</x:v>
      </x:c>
      <x:c r="G3193" s="33" t="n">
        <x:f>'AR_values'!I199</x:f>
        <x:v>2.6845789712372956</x:v>
      </x:c>
      <x:c r="H3193" s="33" t="n">
        <x:f>ABS(D3193-G3193)</x:f>
        <x:v>0.024273291536488717</x:v>
      </x:c>
      <x:c r="I3193" s="14" t="n">
        <x:f>IFERROR(H3193/AVERAGE(D3193,G3193),"")</x:f>
        <x:v>0.00908281211727494</x:v>
      </x:c>
      <x:c r="J3193" s="14" t="n">
        <x:f>'Method'!$B$2</x:f>
        <x:v>0.05</x:v>
      </x:c>
      <x:c r="K3193" s="13" t="str">
        <x:f>IF(I3193&lt;=J3193,"是","否")</x:f>
        <x:v>是</x:v>
      </x:c>
      <x:c r="L3193" s="36" t="n">
        <x:v>0.7952335150154964</x:v>
      </x:c>
      <x:c r="M3193" s="36" t="n">
        <x:f>1-L3193</x:f>
        <x:v>0.20476648498450356</x:v>
      </x:c>
      <x:c r="N3193" s="13" t="str">
        <x:v>是</x:v>
      </x:c>
      <x:c r="O3193" s="15"/>
      <x:c r="P3193" s="13" t="str"/>
    </x:row>
    <x:row r="3194">
      <x:c r="A3194" s="15" t="n">
        <x:v>3193</x:v>
      </x:c>
      <x:c r="B3194" s="13" t="str">
        <x:v>Danainae-18</x:v>
      </x:c>
      <x:c r="C3194" s="13" t="str">
        <x:v>Danainae</x:v>
      </x:c>
      <x:c r="D3194" s="33" t="n">
        <x:f>'AR_values'!I39</x:f>
        <x:v>2.963387542446161</x:v>
      </x:c>
      <x:c r="E3194" s="33" t="str">
        <x:v>Hesperiidae_Hesperilla_idothea</x:v>
      </x:c>
      <x:c r="F3194" s="33" t="str">
        <x:v>Hesperiidae</x:v>
      </x:c>
      <x:c r="G3194" s="33" t="n">
        <x:f>'AR_values'!I120</x:f>
        <x:v>2.9365928469374087</x:v>
      </x:c>
      <x:c r="H3194" s="33" t="n">
        <x:f>ABS(D3194-G3194)</x:f>
        <x:v>0.02679469550875213</x:v>
      </x:c>
      <x:c r="I3194" s="14" t="n">
        <x:f>IFERROR(H3194/AVERAGE(D3194,G3194),"")</x:f>
        <x:v>0.009082977820389549</x:v>
      </x:c>
      <x:c r="J3194" s="14" t="n">
        <x:f>'Method'!$B$2</x:f>
        <x:v>0.05</x:v>
      </x:c>
      <x:c r="K3194" s="13" t="str">
        <x:f>IF(I3194&lt;=J3194,"是","否")</x:f>
        <x:v>是</x:v>
      </x:c>
      <x:c r="L3194" s="36" t="n">
        <x:v>0.7690790237109814</x:v>
      </x:c>
      <x:c r="M3194" s="36" t="n">
        <x:f>1-L3194</x:f>
        <x:v>0.23092097628901864</x:v>
      </x:c>
      <x:c r="N3194" s="13" t="str">
        <x:v>是</x:v>
      </x:c>
      <x:c r="O3194" s="15"/>
      <x:c r="P3194" s="13" t="str"/>
    </x:row>
    <x:row r="3195">
      <x:c r="A3195" s="15" t="n">
        <x:v>3194</x:v>
      </x:c>
      <x:c r="B3195" s="13" t="str">
        <x:v>Danainae-4</x:v>
      </x:c>
      <x:c r="C3195" s="13" t="str">
        <x:v>Danainae</x:v>
      </x:c>
      <x:c r="D3195" s="33" t="n">
        <x:f>'AR_values'!I46</x:f>
        <x:v>2.826712330216953</x:v>
      </x:c>
      <x:c r="E3195" s="33" t="str">
        <x:v>Nymphalinae-16</x:v>
      </x:c>
      <x:c r="F3195" s="33" t="str">
        <x:v>Nymphalinae</x:v>
      </x:c>
      <x:c r="G3195" s="33" t="n">
        <x:f>'AR_values'!I196</x:f>
        <x:v>2.801149955723224</x:v>
      </x:c>
      <x:c r="H3195" s="33" t="n">
        <x:f>ABS(D3195-G3195)</x:f>
        <x:v>0.025562374493729223</x:v>
      </x:c>
      <x:c r="I3195" s="14" t="n">
        <x:f>IFERROR(H3195/AVERAGE(D3195,G3195),"")</x:f>
        <x:v>0.009084221750624745</x:v>
      </x:c>
      <x:c r="J3195" s="14" t="n">
        <x:f>'Method'!$B$2</x:f>
        <x:v>0.05</x:v>
      </x:c>
      <x:c r="K3195" s="13" t="str">
        <x:f>IF(I3195&lt;=J3195,"是","否")</x:f>
        <x:v>是</x:v>
      </x:c>
      <x:c r="L3195" s="36" t="n">
        <x:v>0.8687017142262571</x:v>
      </x:c>
      <x:c r="M3195" s="36" t="n">
        <x:f>1-L3195</x:f>
        <x:v>0.13129828577374292</x:v>
      </x:c>
      <x:c r="N3195" s="13" t="str">
        <x:v>是</x:v>
      </x:c>
      <x:c r="O3195" s="15"/>
      <x:c r="P3195" s="13" t="str"/>
    </x:row>
    <x:row r="3196">
      <x:c r="A3196" s="15" t="n">
        <x:v>3195</x:v>
      </x:c>
      <x:c r="B3196" s="13" t="str">
        <x:v>Lycaenidae_Ogyris_barnardi</x:v>
      </x:c>
      <x:c r="C3196" s="13" t="str">
        <x:v>Lycaenidae</x:v>
      </x:c>
      <x:c r="D3196" s="33" t="n">
        <x:f>'AR_values'!I177</x:f>
        <x:v>2.431952209627365</x:v>
      </x:c>
      <x:c r="E3196" s="33" t="str">
        <x:v>Papilionidae-39</x:v>
      </x:c>
      <x:c r="F3196" s="33" t="str">
        <x:v>Papilionidae</x:v>
      </x:c>
      <x:c r="G3196" s="33" t="n">
        <x:f>'AR_values'!I250</x:f>
        <x:v>2.4541464680106215</x:v>
      </x:c>
      <x:c r="H3196" s="33" t="n">
        <x:f>ABS(D3196-G3196)</x:f>
        <x:v>0.022194258383256393</x:v>
      </x:c>
      <x:c r="I3196" s="14" t="n">
        <x:f>IFERROR(H3196/AVERAGE(D3196,G3196),"")</x:f>
        <x:v>0.009084654178120459</x:v>
      </x:c>
      <x:c r="J3196" s="14" t="n">
        <x:f>'Method'!$B$2</x:f>
        <x:v>0.05</x:v>
      </x:c>
      <x:c r="K3196" s="13" t="str">
        <x:f>IF(I3196&lt;=J3196,"是","否")</x:f>
        <x:v>是</x:v>
      </x:c>
      <x:c r="L3196" s="36" t="n">
        <x:v>0.7908152768302851</x:v>
      </x:c>
      <x:c r="M3196" s="36" t="n">
        <x:f>1-L3196</x:f>
        <x:v>0.20918472316971493</x:v>
      </x:c>
      <x:c r="N3196" s="13" t="str">
        <x:v>是</x:v>
      </x:c>
      <x:c r="O3196" s="15"/>
      <x:c r="P3196" s="13" t="str"/>
    </x:row>
    <x:row r="3197">
      <x:c r="A3197" s="15" t="n">
        <x:v>3196</x:v>
      </x:c>
      <x:c r="B3197" s="13" t="str">
        <x:v>Pieridae-Coliadinae-20</x:v>
      </x:c>
      <x:c r="C3197" s="13" t="str">
        <x:v>Pieridae-Coliadinae</x:v>
      </x:c>
      <x:c r="D3197" s="33" t="n">
        <x:f>'AR_values'!I312</x:f>
        <x:v>2.342539814584149</x:v>
      </x:c>
      <x:c r="E3197" s="33" t="str">
        <x:v>Riodinidae-2</x:v>
      </x:c>
      <x:c r="F3197" s="33" t="str">
        <x:v>Riodinidae</x:v>
      </x:c>
      <x:c r="G3197" s="33" t="n">
        <x:f>'AR_values'!I343</x:f>
        <x:v>2.321349549491152</x:v>
      </x:c>
      <x:c r="H3197" s="33" t="n">
        <x:f>ABS(D3197-G3197)</x:f>
        <x:v>0.02119026509299715</x:v>
      </x:c>
      <x:c r="I3197" s="14" t="n">
        <x:f>IFERROR(H3197/AVERAGE(D3197,G3197),"")</x:f>
        <x:v>0.009086950156330948</x:v>
      </x:c>
      <x:c r="J3197" s="14" t="n">
        <x:f>'Method'!$B$2</x:f>
        <x:v>0.05</x:v>
      </x:c>
      <x:c r="K3197" s="13" t="str">
        <x:f>IF(I3197&lt;=J3197,"是","否")</x:f>
        <x:v>是</x:v>
      </x:c>
      <x:c r="L3197" s="36" t="n">
        <x:v>0.8473646579231008</x:v>
      </x:c>
      <x:c r="M3197" s="36" t="n">
        <x:f>1-L3197</x:f>
        <x:v>0.15263534207689922</x:v>
      </x:c>
      <x:c r="N3197" s="13" t="str">
        <x:v>是</x:v>
      </x:c>
      <x:c r="O3197" s="15"/>
      <x:c r="P3197" s="13" t="str"/>
    </x:row>
    <x:row r="3198">
      <x:c r="A3198" s="15" t="n">
        <x:v>3197</x:v>
      </x:c>
      <x:c r="B3198" s="13" t="str">
        <x:v>Charaxinae-3</x:v>
      </x:c>
      <x:c r="C3198" s="13" t="str">
        <x:v>Charaxinae</x:v>
      </x:c>
      <x:c r="D3198" s="33" t="n">
        <x:f>'AR_values'!I24</x:f>
        <x:v>2.655663704665578</x:v>
      </x:c>
      <x:c r="E3198" s="33" t="str">
        <x:v>Nymphalinae-20</x:v>
      </x:c>
      <x:c r="F3198" s="33" t="str">
        <x:v>Nymphalinae</x:v>
      </x:c>
      <x:c r="G3198" s="33" t="n">
        <x:f>'AR_values'!I201</x:f>
        <x:v>2.6316211778781273</x:v>
      </x:c>
      <x:c r="H3198" s="33" t="n">
        <x:f>ABS(D3198-G3198)</x:f>
        <x:v>0.02404252678745067</x:v>
      </x:c>
      <x:c r="I3198" s="14" t="n">
        <x:f>IFERROR(H3198/AVERAGE(D3198,G3198),"")</x:f>
        <x:v>0.009094469967687402</x:v>
      </x:c>
      <x:c r="J3198" s="14" t="n">
        <x:f>'Method'!$B$2</x:f>
        <x:v>0.05</x:v>
      </x:c>
      <x:c r="K3198" s="13" t="str">
        <x:f>IF(I3198&lt;=J3198,"是","否")</x:f>
        <x:v>是</x:v>
      </x:c>
      <x:c r="L3198" s="36" t="n">
        <x:v>0.7506014985907747</x:v>
      </x:c>
      <x:c r="M3198" s="36" t="n">
        <x:f>1-L3198</x:f>
        <x:v>0.24939850140922526</x:v>
      </x:c>
      <x:c r="N3198" s="13" t="str">
        <x:v>是</x:v>
      </x:c>
      <x:c r="O3198" s="15"/>
      <x:c r="P3198" s="13" t="str"/>
    </x:row>
    <x:row r="3199">
      <x:c r="A3199" s="15" t="n">
        <x:v>3198</x:v>
      </x:c>
      <x:c r="B3199" s="13" t="str">
        <x:v>Nymphalinae-26</x:v>
      </x:c>
      <x:c r="C3199" s="13" t="str">
        <x:v>Nymphalinae</x:v>
      </x:c>
      <x:c r="D3199" s="33" t="n">
        <x:f>'AR_values'!I207</x:f>
        <x:v>2.625888705350113</x:v>
      </x:c>
      <x:c r="E3199" s="33" t="str">
        <x:v>Riodinidae-19</x:v>
      </x:c>
      <x:c r="F3199" s="33" t="str">
        <x:v>Riodinidae</x:v>
      </x:c>
      <x:c r="G3199" s="33" t="n">
        <x:f>'AR_values'!I342</x:f>
        <x:v>2.602113971974256</x:v>
      </x:c>
      <x:c r="H3199" s="33" t="n">
        <x:f>ABS(D3199-G3199)</x:f>
        <x:v>0.023774733375857338</x:v>
      </x:c>
      <x:c r="I3199" s="14" t="n">
        <x:f>IFERROR(H3199/AVERAGE(D3199,G3199),"")</x:f>
        <x:v>0.0090951496559007</x:v>
      </x:c>
      <x:c r="J3199" s="14" t="n">
        <x:f>'Method'!$B$2</x:f>
        <x:v>0.05</x:v>
      </x:c>
      <x:c r="K3199" s="13" t="str">
        <x:f>IF(I3199&lt;=J3199,"是","否")</x:f>
        <x:v>是</x:v>
      </x:c>
      <x:c r="L3199" s="36" t="n">
        <x:v>0.817907113462669</x:v>
      </x:c>
      <x:c r="M3199" s="36" t="n">
        <x:f>1-L3199</x:f>
        <x:v>0.18209288653733102</x:v>
      </x:c>
      <x:c r="N3199" s="13" t="str">
        <x:v>是</x:v>
      </x:c>
      <x:c r="O3199" s="15"/>
      <x:c r="P3199" s="13" t="str"/>
    </x:row>
    <x:row r="3200">
      <x:c r="A3200" s="15" t="n">
        <x:v>3199</x:v>
      </x:c>
      <x:c r="B3200" s="13" t="str">
        <x:v>Papilionidae-34</x:v>
      </x:c>
      <x:c r="C3200" s="13" t="str">
        <x:v>Papilionidae</x:v>
      </x:c>
      <x:c r="D3200" s="33" t="n">
        <x:f>'AR_values'!I245</x:f>
        <x:v>2.851589469684181</x:v>
      </x:c>
      <x:c r="E3200" s="33" t="str">
        <x:v>Papilionidae-7</x:v>
      </x:c>
      <x:c r="F3200" s="33" t="str">
        <x:v>Papilionidae</x:v>
      </x:c>
      <x:c r="G3200" s="33" t="n">
        <x:f>'AR_values'!I258</x:f>
        <x:v>2.8776607219065564</x:v>
      </x:c>
      <x:c r="H3200" s="33" t="n">
        <x:f>ABS(D3200-G3200)</x:f>
        <x:v>0.026071252222375385</x:v>
      </x:c>
      <x:c r="I3200" s="14" t="n">
        <x:f>IFERROR(H3200/AVERAGE(D3200,G3200),"")</x:f>
        <x:v>0.009101104455393543</x:v>
      </x:c>
      <x:c r="J3200" s="14" t="n">
        <x:f>'Method'!$B$2</x:f>
        <x:v>0.05</x:v>
      </x:c>
      <x:c r="K3200" s="13" t="str">
        <x:f>IF(I3200&lt;=J3200,"是","否")</x:f>
        <x:v>是</x:v>
      </x:c>
      <x:c r="L3200" s="36" t="n">
        <x:v>0.8215392561983471</x:v>
      </x:c>
      <x:c r="M3200" s="36" t="n">
        <x:f>1-L3200</x:f>
        <x:v>0.1784607438016529</x:v>
      </x:c>
      <x:c r="N3200" s="13" t="str">
        <x:v>否</x:v>
      </x:c>
      <x:c r="O3200" s="15"/>
      <x:c r="P3200" s="13" t="str"/>
    </x:row>
    <x:row r="3201">
      <x:c r="A3201" s="15" t="n">
        <x:v>3200</x:v>
      </x:c>
      <x:c r="B3201" s="13" t="str">
        <x:v>Papilionidae-32</x:v>
      </x:c>
      <x:c r="C3201" s="13" t="str">
        <x:v>Papilionidae</x:v>
      </x:c>
      <x:c r="D3201" s="33" t="n">
        <x:f>'AR_values'!I243</x:f>
        <x:v>2.689233784549927</x:v>
      </x:c>
      <x:c r="E3201" s="33" t="str">
        <x:v>Satyrinae-27</x:v>
      </x:c>
      <x:c r="F3201" s="33" t="str">
        <x:v>Satyrinae</x:v>
      </x:c>
      <x:c r="G3201" s="33" t="n">
        <x:f>'AR_values'!I377</x:f>
        <x:v>2.664861838108956</x:v>
      </x:c>
      <x:c r="H3201" s="33" t="n">
        <x:f>ABS(D3201-G3201)</x:f>
        <x:v>0.02437194644097085</x:v>
      </x:c>
      <x:c r="I3201" s="14" t="n">
        <x:f>IFERROR(H3201/AVERAGE(D3201,G3201),"")</x:f>
        <x:v>0.009104038537461742</x:v>
      </x:c>
      <x:c r="J3201" s="14" t="n">
        <x:f>'Method'!$B$2</x:f>
        <x:v>0.05</x:v>
      </x:c>
      <x:c r="K3201" s="13" t="str">
        <x:f>IF(I3201&lt;=J3201,"是","否")</x:f>
        <x:v>是</x:v>
      </x:c>
      <x:c r="L3201" s="36" t="n">
        <x:v>0.871696568153056</x:v>
      </x:c>
      <x:c r="M3201" s="36" t="n">
        <x:f>1-L3201</x:f>
        <x:v>0.12830343184694404</x:v>
      </x:c>
      <x:c r="N3201" s="13" t="str">
        <x:v>是</x:v>
      </x:c>
      <x:c r="O3201" s="15"/>
      <x:c r="P3201" s="13" t="str"/>
    </x:row>
    <x:row r="3202">
      <x:c r="A3202" s="15" t="n">
        <x:v>3201</x:v>
      </x:c>
      <x:c r="B3202" s="13" t="str">
        <x:v>Hesperiidae-23</x:v>
      </x:c>
      <x:c r="C3202" s="13" t="str">
        <x:v>Hesperiidae</x:v>
      </x:c>
      <x:c r="D3202" s="33" t="n">
        <x:f>'AR_values'!I90</x:f>
        <x:v>2.763128559821207</x:v>
      </x:c>
      <x:c r="E3202" s="33" t="str">
        <x:v>Pieridae-10</x:v>
      </x:c>
      <x:c r="F3202" s="33" t="str">
        <x:v>Pieridae</x:v>
      </x:c>
      <x:c r="G3202" s="33" t="n">
        <x:f>'AR_values'!I275</x:f>
        <x:v>2.7884042166385443</x:v>
      </x:c>
      <x:c r="H3202" s="33" t="n">
        <x:f>ABS(D3202-G3202)</x:f>
        <x:v>0.025275656817337122</x:v>
      </x:c>
      <x:c r="I3202" s="14" t="n">
        <x:f>IFERROR(H3202/AVERAGE(D3202,G3202),"")</x:f>
        <x:v>0.00910582998789591</x:v>
      </x:c>
      <x:c r="J3202" s="14" t="n">
        <x:f>'Method'!$B$2</x:f>
        <x:v>0.05</x:v>
      </x:c>
      <x:c r="K3202" s="13" t="str">
        <x:f>IF(I3202&lt;=J3202,"是","否")</x:f>
        <x:v>是</x:v>
      </x:c>
      <x:c r="L3202" s="36" t="n">
        <x:v>0.6306386979784638</x:v>
      </x:c>
      <x:c r="M3202" s="36" t="n">
        <x:f>1-L3202</x:f>
        <x:v>0.36936130202153616</x:v>
      </x:c>
      <x:c r="N3202" s="13" t="str">
        <x:v>是</x:v>
      </x:c>
      <x:c r="O3202" s="15"/>
      <x:c r="P3202" s="13" t="str"/>
    </x:row>
    <x:row r="3203">
      <x:c r="A3203" s="15" t="n">
        <x:v>3202</x:v>
      </x:c>
      <x:c r="B3203" s="13" t="str">
        <x:v>Danainae-17</x:v>
      </x:c>
      <x:c r="C3203" s="13" t="str">
        <x:v>Danainae</x:v>
      </x:c>
      <x:c r="D3203" s="33" t="n">
        <x:f>'AR_values'!I38</x:f>
        <x:v>3.380970612723722</x:v>
      </x:c>
      <x:c r="E3203" s="33" t="str">
        <x:v>Papilionidae-36</x:v>
      </x:c>
      <x:c r="F3203" s="33" t="str">
        <x:v>Papilionidae</x:v>
      </x:c>
      <x:c r="G3203" s="33" t="n">
        <x:f>'AR_values'!I247</x:f>
        <x:v>3.350304953649645</x:v>
      </x:c>
      <x:c r="H3203" s="33" t="n">
        <x:f>ABS(D3203-G3203)</x:f>
        <x:v>0.030665659074077034</x:v>
      </x:c>
      <x:c r="I3203" s="14" t="n">
        <x:f>IFERROR(H3203/AVERAGE(D3203,G3203),"")</x:f>
        <x:v>0.009111396130406492</x:v>
      </x:c>
      <x:c r="J3203" s="14" t="n">
        <x:f>'Method'!$B$2</x:f>
        <x:v>0.05</x:v>
      </x:c>
      <x:c r="K3203" s="13" t="str">
        <x:f>IF(I3203&lt;=J3203,"是","否")</x:f>
        <x:v>是</x:v>
      </x:c>
      <x:c r="L3203" s="36" t="n">
        <x:v>0.7777334102370705</x:v>
      </x:c>
      <x:c r="M3203" s="36" t="n">
        <x:f>1-L3203</x:f>
        <x:v>0.22226658976292946</x:v>
      </x:c>
      <x:c r="N3203" s="13" t="str">
        <x:v>是</x:v>
      </x:c>
      <x:c r="O3203" s="15"/>
      <x:c r="P3203" s="13" t="str"/>
    </x:row>
    <x:row r="3204">
      <x:c r="A3204" s="15" t="n">
        <x:v>3203</x:v>
      </x:c>
      <x:c r="B3204" s="13" t="str">
        <x:v>Lycaenidae_Candalides_cyprotus</x:v>
      </x:c>
      <x:c r="C3204" s="13" t="str">
        <x:v>Lycaenidae</x:v>
      </x:c>
      <x:c r="D3204" s="33" t="n">
        <x:f>'AR_values'!I165</x:f>
        <x:v>2.515543548597947</x:v>
      </x:c>
      <x:c r="E3204" s="33" t="str">
        <x:v>Nymphalinae-3</x:v>
      </x:c>
      <x:c r="F3204" s="33" t="str">
        <x:v>Nymphalinae</x:v>
      </x:c>
      <x:c r="G3204" s="33" t="n">
        <x:f>'AR_values'!I211</x:f>
        <x:v>2.5385687278475513</x:v>
      </x:c>
      <x:c r="H3204" s="33" t="n">
        <x:f>ABS(D3204-G3204)</x:f>
        <x:v>0.023025179249604122</x:v>
      </x:c>
      <x:c r="I3204" s="14" t="n">
        <x:f>IFERROR(H3204/AVERAGE(D3204,G3204),"")</x:f>
        <x:v>0.009111463295705603</x:v>
      </x:c>
      <x:c r="J3204" s="14" t="n">
        <x:f>'Method'!$B$2</x:f>
        <x:v>0.05</x:v>
      </x:c>
      <x:c r="K3204" s="13" t="str">
        <x:f>IF(I3204&lt;=J3204,"是","否")</x:f>
        <x:v>是</x:v>
      </x:c>
      <x:c r="L3204" s="36" t="n">
        <x:v>0.8888744736811067</x:v>
      </x:c>
      <x:c r="M3204" s="36" t="n">
        <x:f>1-L3204</x:f>
        <x:v>0.11112552631889328</x:v>
      </x:c>
      <x:c r="N3204" s="13" t="str">
        <x:v>是</x:v>
      </x:c>
      <x:c r="O3204" s="15"/>
      <x:c r="P3204" s="13" t="str"/>
    </x:row>
    <x:row r="3205">
      <x:c r="A3205" s="15" t="n">
        <x:v>3204</x:v>
      </x:c>
      <x:c r="B3205" s="13" t="str">
        <x:v>Lycaenidae_Candalides_cyprotus</x:v>
      </x:c>
      <x:c r="C3205" s="13" t="str">
        <x:v>Lycaenidae</x:v>
      </x:c>
      <x:c r="D3205" s="33" t="n">
        <x:f>'AR_values'!I165</x:f>
        <x:v>2.515543548597947</x:v>
      </x:c>
      <x:c r="E3205" s="33" t="str">
        <x:v>Nymphalinae-23</x:v>
      </x:c>
      <x:c r="F3205" s="33" t="str">
        <x:v>Nymphalinae</x:v>
      </x:c>
      <x:c r="G3205" s="33" t="n">
        <x:f>'AR_values'!I204</x:f>
        <x:v>2.538573367865507</x:v>
      </x:c>
      <x:c r="H3205" s="33" t="n">
        <x:f>ABS(D3205-G3205)</x:f>
        <x:v>0.02302981926755976</x:v>
      </x:c>
      <x:c r="I3205" s="14" t="n">
        <x:f>IFERROR(H3205/AVERAGE(D3205,G3205),"")</x:f>
        <x:v>0.009113291064772022</x:v>
      </x:c>
      <x:c r="J3205" s="14" t="n">
        <x:f>'Method'!$B$2</x:f>
        <x:v>0.05</x:v>
      </x:c>
      <x:c r="K3205" s="13" t="str">
        <x:f>IF(I3205&lt;=J3205,"是","否")</x:f>
        <x:v>是</x:v>
      </x:c>
      <x:c r="L3205" s="36" t="n">
        <x:v>0.8333677141350936</x:v>
      </x:c>
      <x:c r="M3205" s="36" t="n">
        <x:f>1-L3205</x:f>
        <x:v>0.16663228586490642</x:v>
      </x:c>
      <x:c r="N3205" s="13" t="str">
        <x:v>是</x:v>
      </x:c>
      <x:c r="O3205" s="15"/>
      <x:c r="P3205" s="13" t="str"/>
    </x:row>
    <x:row r="3206">
      <x:c r="A3206" s="15" t="n">
        <x:v>3205</x:v>
      </x:c>
      <x:c r="B3206" s="13" t="str">
        <x:v>Heliconiinae-22</x:v>
      </x:c>
      <x:c r="C3206" s="13" t="str">
        <x:v>Heliconiinae</x:v>
      </x:c>
      <x:c r="D3206" s="33" t="n">
        <x:f>'AR_values'!I66</x:f>
        <x:v>2.5700482441884245</x:v>
      </x:c>
      <x:c r="E3206" s="33" t="str">
        <x:v>Lycaenidae_Candalides_hyacinthina</x:v>
      </x:c>
      <x:c r="F3206" s="33" t="str">
        <x:v>Lycaenidae</x:v>
      </x:c>
      <x:c r="G3206" s="33" t="n">
        <x:f>'AR_values'!I167</x:f>
        <x:v>2.546730965495565</x:v>
      </x:c>
      <x:c r="H3206" s="33" t="n">
        <x:f>ABS(D3206-G3206)</x:f>
        <x:v>0.02331727869285949</x:v>
      </x:c>
      <x:c r="I3206" s="14" t="n">
        <x:f>IFERROR(H3206/AVERAGE(D3206,G3206),"")</x:f>
        <x:v>0.009114045276266495</x:v>
      </x:c>
      <x:c r="J3206" s="14" t="n">
        <x:f>'Method'!$B$2</x:f>
        <x:v>0.05</x:v>
      </x:c>
      <x:c r="K3206" s="13" t="str">
        <x:f>IF(I3206&lt;=J3206,"是","否")</x:f>
        <x:v>是</x:v>
      </x:c>
      <x:c r="L3206" s="36" t="n">
        <x:v>0.8612612612612612</x:v>
      </x:c>
      <x:c r="M3206" s="36" t="n">
        <x:f>1-L3206</x:f>
        <x:v>0.13873873873873876</x:v>
      </x:c>
      <x:c r="N3206" s="13" t="str">
        <x:v>是</x:v>
      </x:c>
      <x:c r="O3206" s="15"/>
      <x:c r="P3206" s="13" t="str"/>
    </x:row>
    <x:row r="3207">
      <x:c r="A3207" s="15" t="n">
        <x:v>3206</x:v>
      </x:c>
      <x:c r="B3207" s="13" t="str">
        <x:v>Pieridae-Coliadinae-10</x:v>
      </x:c>
      <x:c r="C3207" s="13" t="str">
        <x:v>Pieridae-Coliadinae</x:v>
      </x:c>
      <x:c r="D3207" s="33" t="n">
        <x:f>'AR_values'!I301</x:f>
        <x:v>2.3598209621443837</x:v>
      </x:c>
      <x:c r="E3207" s="33" t="str">
        <x:v>Pieridae-Coliadinae-2</x:v>
      </x:c>
      <x:c r="F3207" s="33" t="str">
        <x:v>Pieridae-Coliadinae</x:v>
      </x:c>
      <x:c r="G3207" s="33" t="n">
        <x:f>'AR_values'!I311</x:f>
        <x:v>2.338384022597896</x:v>
      </x:c>
      <x:c r="H3207" s="33" t="n">
        <x:f>ABS(D3207-G3207)</x:f>
        <x:v>0.021436939546487732</x:v>
      </x:c>
      <x:c r="I3207" s="14" t="n">
        <x:f>IFERROR(H3207/AVERAGE(D3207,G3207),"")</x:f>
        <x:v>0.009125587161950388</x:v>
      </x:c>
      <x:c r="J3207" s="14" t="n">
        <x:f>'Method'!$B$2</x:f>
        <x:v>0.05</x:v>
      </x:c>
      <x:c r="K3207" s="13" t="str">
        <x:f>IF(I3207&lt;=J3207,"是","否")</x:f>
        <x:v>是</x:v>
      </x:c>
      <x:c r="L3207" s="36" t="n">
        <x:v>0.8753534272894993</x:v>
      </x:c>
      <x:c r="M3207" s="36" t="n">
        <x:f>1-L3207</x:f>
        <x:v>0.12464657271050072</x:v>
      </x:c>
      <x:c r="N3207" s="13" t="str">
        <x:v>否</x:v>
      </x:c>
      <x:c r="O3207" s="15"/>
      <x:c r="P3207" s="13" t="str"/>
    </x:row>
    <x:row r="3208">
      <x:c r="A3208" s="15" t="n">
        <x:v>3207</x:v>
      </x:c>
      <x:c r="B3208" s="13" t="str">
        <x:v>Biblidinae-15</x:v>
      </x:c>
      <x:c r="C3208" s="13" t="str">
        <x:v>Biblidinae</x:v>
      </x:c>
      <x:c r="D3208" s="33" t="n">
        <x:f>'AR_values'!I7</x:f>
        <x:v>2.490648862471045</x:v>
      </x:c>
      <x:c r="E3208" s="33" t="str">
        <x:v>Satyrinae-7</x:v>
      </x:c>
      <x:c r="F3208" s="33" t="str">
        <x:v>Satyrinae</x:v>
      </x:c>
      <x:c r="G3208" s="33" t="n">
        <x:f>'AR_values'!I382</x:f>
        <x:v>2.5134817259008053</x:v>
      </x:c>
      <x:c r="H3208" s="33" t="n">
        <x:f>ABS(D3208-G3208)</x:f>
        <x:v>0.02283286342976032</x:v>
      </x:c>
      <x:c r="I3208" s="14" t="n">
        <x:f>IFERROR(H3208/AVERAGE(D3208,G3208),"")</x:f>
        <x:v>0.009125606547046266</x:v>
      </x:c>
      <x:c r="J3208" s="14" t="n">
        <x:f>'Method'!$B$2</x:f>
        <x:v>0.05</x:v>
      </x:c>
      <x:c r="K3208" s="13" t="str">
        <x:f>IF(I3208&lt;=J3208,"是","否")</x:f>
        <x:v>是</x:v>
      </x:c>
      <x:c r="L3208" s="36" t="n">
        <x:v>0.9030624263839812</x:v>
      </x:c>
      <x:c r="M3208" s="36" t="n">
        <x:f>1-L3208</x:f>
        <x:v>0.09693757361601885</x:v>
      </x:c>
      <x:c r="N3208" s="13" t="str">
        <x:v>是</x:v>
      </x:c>
      <x:c r="O3208" s="15"/>
      <x:c r="P3208" s="13" t="str"/>
    </x:row>
    <x:row r="3209">
      <x:c r="A3209" s="15" t="n">
        <x:v>3208</x:v>
      </x:c>
      <x:c r="B3209" s="13" t="str">
        <x:v>Nymphalinae-15</x:v>
      </x:c>
      <x:c r="C3209" s="13" t="str">
        <x:v>Nymphalinae</x:v>
      </x:c>
      <x:c r="D3209" s="33" t="n">
        <x:f>'AR_values'!I195</x:f>
        <x:v>2.3665787569001857</x:v>
      </x:c>
      <x:c r="E3209" s="33" t="str">
        <x:v>Satyrinae-17</x:v>
      </x:c>
      <x:c r="F3209" s="33" t="str">
        <x:v>Satyrinae</x:v>
      </x:c>
      <x:c r="G3209" s="33" t="n">
        <x:f>'AR_values'!I366</x:f>
        <x:v>2.388286699296129</x:v>
      </x:c>
      <x:c r="H3209" s="33" t="n">
        <x:f>ABS(D3209-G3209)</x:f>
        <x:v>0.021707942395943203</x:v>
      </x:c>
      <x:c r="I3209" s="14" t="n">
        <x:f>IFERROR(H3209/AVERAGE(D3209,G3209),"")</x:f>
        <x:v>0.009130833499254724</x:v>
      </x:c>
      <x:c r="J3209" s="14" t="n">
        <x:f>'Method'!$B$2</x:f>
        <x:v>0.05</x:v>
      </x:c>
      <x:c r="K3209" s="13" t="str">
        <x:f>IF(I3209&lt;=J3209,"是","否")</x:f>
        <x:v>是</x:v>
      </x:c>
      <x:c r="L3209" s="36" t="n">
        <x:v>0.9055699583627936</x:v>
      </x:c>
      <x:c r="M3209" s="36" t="n">
        <x:f>1-L3209</x:f>
        <x:v>0.09443004163720636</x:v>
      </x:c>
      <x:c r="N3209" s="13" t="str">
        <x:v>是</x:v>
      </x:c>
      <x:c r="O3209" s="15"/>
      <x:c r="P3209" s="13" t="str"/>
    </x:row>
    <x:row r="3210">
      <x:c r="A3210" s="15" t="n">
        <x:v>3209</x:v>
      </x:c>
      <x:c r="B3210" s="13" t="str">
        <x:v>Heliconiinae-2</x:v>
      </x:c>
      <x:c r="C3210" s="13" t="str">
        <x:v>Heliconiinae</x:v>
      </x:c>
      <x:c r="D3210" s="33" t="n">
        <x:f>'AR_values'!I63</x:f>
        <x:v>2.7018446860659315</x:v>
      </x:c>
      <x:c r="E3210" s="33" t="str">
        <x:v>Nymphalinae-18</x:v>
      </x:c>
      <x:c r="F3210" s="33" t="str">
        <x:v>Nymphalinae</x:v>
      </x:c>
      <x:c r="G3210" s="33" t="n">
        <x:f>'AR_values'!I198</x:f>
        <x:v>2.677274072434985</x:v>
      </x:c>
      <x:c r="H3210" s="33" t="n">
        <x:f>ABS(D3210-G3210)</x:f>
        <x:v>0.024570613630946703</x:v>
      </x:c>
      <x:c r="I3210" s="14" t="n">
        <x:f>IFERROR(H3210/AVERAGE(D3210,G3210),"")</x:f>
        <x:v>0.009135553511294546</x:v>
      </x:c>
      <x:c r="J3210" s="14" t="n">
        <x:f>'Method'!$B$2</x:f>
        <x:v>0.05</x:v>
      </x:c>
      <x:c r="K3210" s="13" t="str">
        <x:f>IF(I3210&lt;=J3210,"是","否")</x:f>
        <x:v>是</x:v>
      </x:c>
      <x:c r="L3210" s="36" t="n">
        <x:v>0.8330814789539106</x:v>
      </x:c>
      <x:c r="M3210" s="36" t="n">
        <x:f>1-L3210</x:f>
        <x:v>0.1669185210460894</x:v>
      </x:c>
      <x:c r="N3210" s="13" t="str">
        <x:v>是</x:v>
      </x:c>
      <x:c r="O3210" s="15"/>
      <x:c r="P3210" s="13" t="str"/>
    </x:row>
    <x:row r="3211">
      <x:c r="A3211" s="15" t="n">
        <x:v>3210</x:v>
      </x:c>
      <x:c r="B3211" s="13" t="str">
        <x:v>Lycaenidae_Theclinesthes_miskini</x:v>
      </x:c>
      <x:c r="C3211" s="13" t="str">
        <x:v>Lycaenidae</x:v>
      </x:c>
      <x:c r="D3211" s="33" t="n">
        <x:f>'AR_values'!I185</x:f>
        <x:v>2.5154764900306708</x:v>
      </x:c>
      <x:c r="E3211" s="33" t="str">
        <x:v>Nymphalinae-3</x:v>
      </x:c>
      <x:c r="F3211" s="33" t="str">
        <x:v>Nymphalinae</x:v>
      </x:c>
      <x:c r="G3211" s="33" t="n">
        <x:f>'AR_values'!I211</x:f>
        <x:v>2.5385687278475513</x:v>
      </x:c>
      <x:c r="H3211" s="33" t="n">
        <x:f>ABS(D3211-G3211)</x:f>
        <x:v>0.023092237816880523</x:v>
      </x:c>
      <x:c r="I3211" s="14" t="n">
        <x:f>IFERROR(H3211/AVERAGE(D3211,G3211),"")</x:f>
        <x:v>0.009138120781030547</x:v>
      </x:c>
      <x:c r="J3211" s="14" t="n">
        <x:f>'Method'!$B$2</x:f>
        <x:v>0.05</x:v>
      </x:c>
      <x:c r="K3211" s="13" t="str">
        <x:f>IF(I3211&lt;=J3211,"是","否")</x:f>
        <x:v>是</x:v>
      </x:c>
      <x:c r="L3211" s="36" t="n">
        <x:v>0.8962092153241464</x:v>
      </x:c>
      <x:c r="M3211" s="36" t="n">
        <x:f>1-L3211</x:f>
        <x:v>0.10379078467585356</x:v>
      </x:c>
      <x:c r="N3211" s="13" t="str">
        <x:v>是</x:v>
      </x:c>
      <x:c r="O3211" s="15"/>
      <x:c r="P3211" s="13" t="str"/>
    </x:row>
    <x:row r="3212">
      <x:c r="A3212" s="15" t="n">
        <x:v>3211</x:v>
      </x:c>
      <x:c r="B3212" s="13" t="str">
        <x:v>Lycaenidae_Theclinesthes_miskini</x:v>
      </x:c>
      <x:c r="C3212" s="13" t="str">
        <x:v>Lycaenidae</x:v>
      </x:c>
      <x:c r="D3212" s="33" t="n">
        <x:f>'AR_values'!I185</x:f>
        <x:v>2.5154764900306708</x:v>
      </x:c>
      <x:c r="E3212" s="33" t="str">
        <x:v>Nymphalinae-23</x:v>
      </x:c>
      <x:c r="F3212" s="33" t="str">
        <x:v>Nymphalinae</x:v>
      </x:c>
      <x:c r="G3212" s="33" t="n">
        <x:f>'AR_values'!I204</x:f>
        <x:v>2.538573367865507</x:v>
      </x:c>
      <x:c r="H3212" s="33" t="n">
        <x:f>ABS(D3212-G3212)</x:f>
        <x:v>0.02309687783483616</x:v>
      </x:c>
      <x:c r="I3212" s="14" t="n">
        <x:f>IFERROR(H3212/AVERAGE(D3212,G3212),"")</x:f>
        <x:v>0.009139948549874644</x:v>
      </x:c>
      <x:c r="J3212" s="14" t="n">
        <x:f>'Method'!$B$2</x:f>
        <x:v>0.05</x:v>
      </x:c>
      <x:c r="K3212" s="13" t="str">
        <x:f>IF(I3212&lt;=J3212,"是","否")</x:f>
        <x:v>是</x:v>
      </x:c>
      <x:c r="L3212" s="36" t="n">
        <x:v>0.8540454724546318</x:v>
      </x:c>
      <x:c r="M3212" s="36" t="n">
        <x:f>1-L3212</x:f>
        <x:v>0.1459545275453682</x:v>
      </x:c>
      <x:c r="N3212" s="13" t="str">
        <x:v>是</x:v>
      </x:c>
      <x:c r="O3212" s="15"/>
      <x:c r="P3212" s="13" t="str"/>
    </x:row>
    <x:row r="3213">
      <x:c r="A3213" s="15" t="n">
        <x:v>3212</x:v>
      </x:c>
      <x:c r="B3213" s="13" t="str">
        <x:v>Biblidinae-6</x:v>
      </x:c>
      <x:c r="C3213" s="13" t="str">
        <x:v>Biblidinae</x:v>
      </x:c>
      <x:c r="D3213" s="33" t="n">
        <x:f>'AR_values'!I12</x:f>
        <x:v>2.4326452914105925</x:v>
      </x:c>
      <x:c r="E3213" s="33" t="str">
        <x:v>Satyrinae-4</x:v>
      </x:c>
      <x:c r="F3213" s="33" t="str">
        <x:v>Satyrinae</x:v>
      </x:c>
      <x:c r="G3213" s="33" t="n">
        <x:f>'AR_values'!I379</x:f>
        <x:v>2.410510901432053</x:v>
      </x:c>
      <x:c r="H3213" s="33" t="n">
        <x:f>ABS(D3213-G3213)</x:f>
        <x:v>0.02213438997853956</x:v>
      </x:c>
      <x:c r="I3213" s="14" t="n">
        <x:f>IFERROR(H3213/AVERAGE(D3213,G3213),"")</x:f>
        <x:v>0.009140481577385588</x:v>
      </x:c>
      <x:c r="J3213" s="14" t="n">
        <x:f>'Method'!$B$2</x:f>
        <x:v>0.05</x:v>
      </x:c>
      <x:c r="K3213" s="13" t="str">
        <x:f>IF(I3213&lt;=J3213,"是","否")</x:f>
        <x:v>是</x:v>
      </x:c>
      <x:c r="L3213" s="36" t="n">
        <x:v>0.9137446520537261</x:v>
      </x:c>
      <x:c r="M3213" s="36" t="n">
        <x:f>1-L3213</x:f>
        <x:v>0.08625534794627387</x:v>
      </x:c>
      <x:c r="N3213" s="13" t="str">
        <x:v>是</x:v>
      </x:c>
      <x:c r="O3213" s="15"/>
      <x:c r="P3213" s="13" t="str"/>
    </x:row>
    <x:row r="3214">
      <x:c r="A3214" s="15" t="n">
        <x:v>3213</x:v>
      </x:c>
      <x:c r="B3214" s="13" t="str">
        <x:v>Danainae-6</x:v>
      </x:c>
      <x:c r="C3214" s="13" t="str">
        <x:v>Danainae</x:v>
      </x:c>
      <x:c r="D3214" s="33" t="n">
        <x:f>'AR_values'!I48</x:f>
        <x:v>2.8766669259385655</x:v>
      </x:c>
      <x:c r="E3214" s="33" t="str">
        <x:v>Hesperiidae-11</x:v>
      </x:c>
      <x:c r="F3214" s="33" t="str">
        <x:v>Hesperiidae</x:v>
      </x:c>
      <x:c r="G3214" s="33" t="n">
        <x:f>'AR_values'!I77</x:f>
        <x:v>2.8504680537087768</x:v>
      </x:c>
      <x:c r="H3214" s="33" t="n">
        <x:f>ABS(D3214-G3214)</x:f>
        <x:v>0.026198872229788783</x:v>
      </x:c>
      <x:c r="I3214" s="14" t="n">
        <x:f>IFERROR(H3214/AVERAGE(D3214,G3214),"")</x:f>
        <x:v>0.00914903256965039</x:v>
      </x:c>
      <x:c r="J3214" s="14" t="n">
        <x:f>'Method'!$B$2</x:f>
        <x:v>0.05</x:v>
      </x:c>
      <x:c r="K3214" s="13" t="str">
        <x:f>IF(I3214&lt;=J3214,"是","否")</x:f>
        <x:v>是</x:v>
      </x:c>
      <x:c r="L3214" s="36" t="n">
        <x:v>0.6906107784431138</x:v>
      </x:c>
      <x:c r="M3214" s="36" t="n">
        <x:f>1-L3214</x:f>
        <x:v>0.3093892215568862</x:v>
      </x:c>
      <x:c r="N3214" s="13" t="str">
        <x:v>是</x:v>
      </x:c>
      <x:c r="O3214" s="15"/>
      <x:c r="P3214" s="13" t="str"/>
    </x:row>
    <x:row r="3215">
      <x:c r="A3215" s="15" t="n">
        <x:v>3214</x:v>
      </x:c>
      <x:c r="B3215" s="13" t="str">
        <x:v>Lycaenidae-18</x:v>
      </x:c>
      <x:c r="C3215" s="13" t="str">
        <x:v>Lycaenidae</x:v>
      </x:c>
      <x:c r="D3215" s="33" t="n">
        <x:f>'AR_values'!I149</x:f>
        <x:v>2.3153095940800945</x:v>
      </x:c>
      <x:c r="E3215" s="33" t="str">
        <x:v>Riodinidae-11</x:v>
      </x:c>
      <x:c r="F3215" s="33" t="str">
        <x:v>Riodinidae</x:v>
      </x:c>
      <x:c r="G3215" s="33" t="n">
        <x:f>'AR_values'!I335</x:f>
        <x:v>2.336592745750193</x:v>
      </x:c>
      <x:c r="H3215" s="33" t="n">
        <x:f>ABS(D3215-G3215)</x:f>
        <x:v>0.021283151670098643</x:v>
      </x:c>
      <x:c r="I3215" s="14" t="n">
        <x:f>IFERROR(H3215/AVERAGE(D3215,G3215),"")</x:f>
        <x:v>0.009150300292363876</x:v>
      </x:c>
      <x:c r="J3215" s="14" t="n">
        <x:f>'Method'!$B$2</x:f>
        <x:v>0.05</x:v>
      </x:c>
      <x:c r="K3215" s="13" t="str">
        <x:f>IF(I3215&lt;=J3215,"是","否")</x:f>
        <x:v>是</x:v>
      </x:c>
      <x:c r="L3215" s="36" t="n">
        <x:v>0.9255669531466593</x:v>
      </x:c>
      <x:c r="M3215" s="36" t="n">
        <x:f>1-L3215</x:f>
        <x:v>0.07443304685334073</x:v>
      </x:c>
      <x:c r="N3215" s="13" t="str">
        <x:v>是</x:v>
      </x:c>
      <x:c r="O3215" s="15"/>
      <x:c r="P3215" s="13" t="str"/>
    </x:row>
    <x:row r="3216">
      <x:c r="A3216" s="15" t="n">
        <x:v>3215</x:v>
      </x:c>
      <x:c r="B3216" s="13" t="str">
        <x:v>Riodinidae-20</x:v>
      </x:c>
      <x:c r="C3216" s="13" t="str">
        <x:v>Riodinidae</x:v>
      </x:c>
      <x:c r="D3216" s="33" t="n">
        <x:f>'AR_values'!I344</x:f>
        <x:v>2.384261887097787</x:v>
      </x:c>
      <x:c r="E3216" s="33" t="str">
        <x:v>Satyrinae-11</x:v>
      </x:c>
      <x:c r="F3216" s="33" t="str">
        <x:v>Satyrinae</x:v>
      </x:c>
      <x:c r="G3216" s="33" t="n">
        <x:f>'AR_values'!I360</x:f>
        <x:v>2.3625440484525146</x:v>
      </x:c>
      <x:c r="H3216" s="33" t="n">
        <x:f>ABS(D3216-G3216)</x:f>
        <x:v>0.021717838645272547</x:v>
      </x:c>
      <x:c r="I3216" s="14" t="n">
        <x:f>IFERROR(H3216/AVERAGE(D3216,G3216),"")</x:f>
        <x:v>0.009150506230988259</x:v>
      </x:c>
      <x:c r="J3216" s="14" t="n">
        <x:f>'Method'!$B$2</x:f>
        <x:v>0.05</x:v>
      </x:c>
      <x:c r="K3216" s="13" t="str">
        <x:f>IF(I3216&lt;=J3216,"是","否")</x:f>
        <x:v>是</x:v>
      </x:c>
      <x:c r="L3216" s="36" t="n">
        <x:v>0.9268339658981476</x:v>
      </x:c>
      <x:c r="M3216" s="36" t="n">
        <x:f>1-L3216</x:f>
        <x:v>0.0731660341018524</x:v>
      </x:c>
      <x:c r="N3216" s="13" t="str">
        <x:v>是</x:v>
      </x:c>
      <x:c r="O3216" s="15"/>
      <x:c r="P3216" s="13" t="str"/>
    </x:row>
    <x:row r="3217">
      <x:c r="A3217" s="15" t="n">
        <x:v>3216</x:v>
      </x:c>
      <x:c r="B3217" s="13" t="str">
        <x:v>Papilionidae-17</x:v>
      </x:c>
      <x:c r="C3217" s="13" t="str">
        <x:v>Papilionidae</x:v>
      </x:c>
      <x:c r="D3217" s="33" t="n">
        <x:f>'AR_values'!I227</x:f>
        <x:v>3.1238412015161123</x:v>
      </x:c>
      <x:c r="E3217" s="33" t="str">
        <x:v>Papilionidae-30</x:v>
      </x:c>
      <x:c r="F3217" s="33" t="str">
        <x:v>Papilionidae</x:v>
      </x:c>
      <x:c r="G3217" s="33" t="n">
        <x:f>'AR_values'!I241</x:f>
        <x:v>3.152567550345204</x:v>
      </x:c>
      <x:c r="H3217" s="33" t="n">
        <x:f>ABS(D3217-G3217)</x:f>
        <x:v>0.02872634882909164</x:v>
      </x:c>
      <x:c r="I3217" s="14" t="n">
        <x:f>IFERROR(H3217/AVERAGE(D3217,G3217),"")</x:f>
        <x:v>0.009153753353164778</x:v>
      </x:c>
      <x:c r="J3217" s="14" t="n">
        <x:f>'Method'!$B$2</x:f>
        <x:v>0.05</x:v>
      </x:c>
      <x:c r="K3217" s="13" t="str">
        <x:f>IF(I3217&lt;=J3217,"是","否")</x:f>
        <x:v>是</x:v>
      </x:c>
      <x:c r="L3217" s="36" t="n">
        <x:v>0.8332361018227351</x:v>
      </x:c>
      <x:c r="M3217" s="36" t="n">
        <x:f>1-L3217</x:f>
        <x:v>0.1667638981772649</x:v>
      </x:c>
      <x:c r="N3217" s="13" t="str">
        <x:v>否</x:v>
      </x:c>
      <x:c r="O3217" s="15"/>
      <x:c r="P3217" s="13" t="str"/>
    </x:row>
    <x:row r="3218">
      <x:c r="A3218" s="15" t="n">
        <x:v>3217</x:v>
      </x:c>
      <x:c r="B3218" s="13" t="str">
        <x:v>Lycaenidae_Candalides_heathi</x:v>
      </x:c>
      <x:c r="C3218" s="13" t="str">
        <x:v>Lycaenidae</x:v>
      </x:c>
      <x:c r="D3218" s="33" t="n">
        <x:f>'AR_values'!I166</x:f>
        <x:v>2.5235179269616976</x:v>
      </x:c>
      <x:c r="E3218" s="33" t="str">
        <x:v>Lycaenidae_Candalides_hyacinthina</x:v>
      </x:c>
      <x:c r="F3218" s="33" t="str">
        <x:v>Lycaenidae</x:v>
      </x:c>
      <x:c r="G3218" s="33" t="n">
        <x:f>'AR_values'!I167</x:f>
        <x:v>2.546730965495565</x:v>
      </x:c>
      <x:c r="H3218" s="33" t="n">
        <x:f>ABS(D3218-G3218)</x:f>
        <x:v>0.02321303853386736</x:v>
      </x:c>
      <x:c r="I3218" s="14" t="n">
        <x:f>IFERROR(H3218/AVERAGE(D3218,G3218),"")</x:f>
        <x:v>0.009156567666096294</x:v>
      </x:c>
      <x:c r="J3218" s="14" t="n">
        <x:f>'Method'!$B$2</x:f>
        <x:v>0.05</x:v>
      </x:c>
      <x:c r="K3218" s="13" t="str">
        <x:f>IF(I3218&lt;=J3218,"是","否")</x:f>
        <x:v>是</x:v>
      </x:c>
      <x:c r="L3218" s="36" t="n">
        <x:v>0.840092192451743</x:v>
      </x:c>
      <x:c r="M3218" s="36" t="n">
        <x:f>1-L3218</x:f>
        <x:v>0.15990780754825695</x:v>
      </x:c>
      <x:c r="N3218" s="13" t="str">
        <x:v>否</x:v>
      </x:c>
      <x:c r="O3218" s="15"/>
      <x:c r="P3218" s="13" t="str"/>
    </x:row>
    <x:row r="3219">
      <x:c r="A3219" s="15" t="n">
        <x:v>3218</x:v>
      </x:c>
      <x:c r="B3219" s="13" t="str">
        <x:v>Biblidinae-12</x:v>
      </x:c>
      <x:c r="C3219" s="13" t="str">
        <x:v>Biblidinae</x:v>
      </x:c>
      <x:c r="D3219" s="33" t="n">
        <x:f>'AR_values'!I5</x:f>
        <x:v>2.7033611025331243</x:v>
      </x:c>
      <x:c r="E3219" s="33" t="str">
        <x:v>Papilionidae-21</x:v>
      </x:c>
      <x:c r="F3219" s="33" t="str">
        <x:v>Papilionidae</x:v>
      </x:c>
      <x:c r="G3219" s="33" t="n">
        <x:f>'AR_values'!I232</x:f>
        <x:v>2.6787195291908024</x:v>
      </x:c>
      <x:c r="H3219" s="33" t="n">
        <x:f>ABS(D3219-G3219)</x:f>
        <x:v>0.024641573342321976</x:v>
      </x:c>
      <x:c r="I3219" s="14" t="n">
        <x:f>IFERROR(H3219/AVERAGE(D3219,G3219),"")</x:f>
        <x:v>0.009156894899372426</x:v>
      </x:c>
      <x:c r="J3219" s="14" t="n">
        <x:f>'Method'!$B$2</x:f>
        <x:v>0.05</x:v>
      </x:c>
      <x:c r="K3219" s="13" t="str">
        <x:f>IF(I3219&lt;=J3219,"是","否")</x:f>
        <x:v>是</x:v>
      </x:c>
      <x:c r="L3219" s="36" t="n">
        <x:v>0.7859096964506613</x:v>
      </x:c>
      <x:c r="M3219" s="36" t="n">
        <x:f>1-L3219</x:f>
        <x:v>0.21409030354933867</x:v>
      </x:c>
      <x:c r="N3219" s="13" t="str">
        <x:v>是</x:v>
      </x:c>
      <x:c r="O3219" s="15"/>
      <x:c r="P3219" s="13" t="str"/>
    </x:row>
    <x:row r="3220">
      <x:c r="A3220" s="15" t="n">
        <x:v>3219</x:v>
      </x:c>
      <x:c r="B3220" s="13" t="str">
        <x:v>Heliconiinae-9</x:v>
      </x:c>
      <x:c r="C3220" s="13" t="str">
        <x:v>Heliconiinae</x:v>
      </x:c>
      <x:c r="D3220" s="33" t="n">
        <x:f>'AR_values'!I74</x:f>
        <x:v>3.024482561628602</x:v>
      </x:c>
      <x:c r="E3220" s="33" t="str">
        <x:v>Papilionidae-20</x:v>
      </x:c>
      <x:c r="F3220" s="33" t="str">
        <x:v>Papilionidae</x:v>
      </x:c>
      <x:c r="G3220" s="33" t="n">
        <x:f>'AR_values'!I231</x:f>
        <x:v>2.9969120778729335</x:v>
      </x:c>
      <x:c r="H3220" s="33" t="n">
        <x:f>ABS(D3220-G3220)</x:f>
        <x:v>0.02757048375566873</x:v>
      </x:c>
      <x:c r="I3220" s="14" t="n">
        <x:f>IFERROR(H3220/AVERAGE(D3220,G3220),"")</x:f>
        <x:v>0.009157507656050617</x:v>
      </x:c>
      <x:c r="J3220" s="14" t="n">
        <x:f>'Method'!$B$2</x:f>
        <x:v>0.05</x:v>
      </x:c>
      <x:c r="K3220" s="13" t="str">
        <x:f>IF(I3220&lt;=J3220,"是","否")</x:f>
        <x:v>是</x:v>
      </x:c>
      <x:c r="L3220" s="36" t="n">
        <x:v>0.7490260459419666</x:v>
      </x:c>
      <x:c r="M3220" s="36" t="n">
        <x:f>1-L3220</x:f>
        <x:v>0.25097395405803335</x:v>
      </x:c>
      <x:c r="N3220" s="13" t="str">
        <x:v>是</x:v>
      </x:c>
      <x:c r="O3220" s="15"/>
      <x:c r="P3220" s="13" t="str"/>
    </x:row>
    <x:row r="3221">
      <x:c r="A3221" s="15" t="n">
        <x:v>3220</x:v>
      </x:c>
      <x:c r="B3221" s="13" t="str">
        <x:v>Limenitidinae-8</x:v>
      </x:c>
      <x:c r="C3221" s="13" t="str">
        <x:v>Limenitidinae</x:v>
      </x:c>
      <x:c r="D3221" s="33" t="n">
        <x:f>'AR_values'!I140</x:f>
        <x:v>2.3890954186981337</x:v>
      </x:c>
      <x:c r="E3221" s="33" t="str">
        <x:v>Lycaenidae_Theclinesthes_albocincta</x:v>
      </x:c>
      <x:c r="F3221" s="33" t="str">
        <x:v>Lycaenidae</x:v>
      </x:c>
      <x:c r="G3221" s="33" t="n">
        <x:f>'AR_values'!I184</x:f>
        <x:v>2.367311960675574</x:v>
      </x:c>
      <x:c r="H3221" s="33" t="n">
        <x:f>ABS(D3221-G3221)</x:f>
        <x:v>0.021783458022559543</x:v>
      </x:c>
      <x:c r="I3221" s="14" t="n">
        <x:f>IFERROR(H3221/AVERAGE(D3221,G3221),"")</x:f>
        <x:v>0.009159626703559545</x:v>
      </x:c>
      <x:c r="J3221" s="14" t="n">
        <x:f>'Method'!$B$2</x:f>
        <x:v>0.05</x:v>
      </x:c>
      <x:c r="K3221" s="13" t="str">
        <x:f>IF(I3221&lt;=J3221,"是","否")</x:f>
        <x:v>是</x:v>
      </x:c>
      <x:c r="L3221" s="36" t="n">
        <x:v>0.8534794938917976</x:v>
      </x:c>
      <x:c r="M3221" s="36" t="n">
        <x:f>1-L3221</x:f>
        <x:v>0.14652050610820244</x:v>
      </x:c>
      <x:c r="N3221" s="13" t="str">
        <x:v>是</x:v>
      </x:c>
      <x:c r="O3221" s="15"/>
      <x:c r="P3221" s="13" t="str"/>
    </x:row>
    <x:row r="3222">
      <x:c r="A3222" s="15" t="n">
        <x:v>3221</x:v>
      </x:c>
      <x:c r="B3222" s="13" t="str">
        <x:v>Danainae-14</x:v>
      </x:c>
      <x:c r="C3222" s="13" t="str">
        <x:v>Danainae</x:v>
      </x:c>
      <x:c r="D3222" s="33" t="n">
        <x:f>'AR_values'!I35</x:f>
        <x:v>3.058665750752658</x:v>
      </x:c>
      <x:c r="E3222" s="33" t="str">
        <x:v>Pieridae_Aporia_crataegi</x:v>
      </x:c>
      <x:c r="F3222" s="33" t="str">
        <x:v>Pieridae</x:v>
      </x:c>
      <x:c r="G3222" s="33" t="n">
        <x:f>'AR_values'!I322</x:f>
        <x:v>3.0307703988857</x:v>
      </x:c>
      <x:c r="H3222" s="33" t="n">
        <x:f>ABS(D3222-G3222)</x:f>
        <x:v>0.027895351866957796</x:v>
      </x:c>
      <x:c r="I3222" s="14" t="n">
        <x:f>IFERROR(H3222/AVERAGE(D3222,G3222),"")</x:f>
        <x:v>0.009161883360453482</x:v>
      </x:c>
      <x:c r="J3222" s="14" t="n">
        <x:f>'Method'!$B$2</x:f>
        <x:v>0.05</x:v>
      </x:c>
      <x:c r="K3222" s="13" t="str">
        <x:f>IF(I3222&lt;=J3222,"是","否")</x:f>
        <x:v>是</x:v>
      </x:c>
      <x:c r="L3222" s="36" t="n">
        <x:v>0.8685002813731008</x:v>
      </x:c>
      <x:c r="M3222" s="36" t="n">
        <x:f>1-L3222</x:f>
        <x:v>0.13149971862689924</x:v>
      </x:c>
      <x:c r="N3222" s="13" t="str">
        <x:v>是</x:v>
      </x:c>
      <x:c r="O3222" s="15"/>
      <x:c r="P3222" s="13" t="str"/>
    </x:row>
    <x:row r="3223">
      <x:c r="A3223" s="15" t="n">
        <x:v>3222</x:v>
      </x:c>
      <x:c r="B3223" s="13" t="str">
        <x:v>Lycaenidae_Ogyris_barnardi</x:v>
      </x:c>
      <x:c r="C3223" s="13" t="str">
        <x:v>Lycaenidae</x:v>
      </x:c>
      <x:c r="D3223" s="33" t="n">
        <x:f>'AR_values'!I177</x:f>
        <x:v>2.431952209627365</x:v>
      </x:c>
      <x:c r="E3223" s="33" t="str">
        <x:v>Pieridae-27</x:v>
      </x:c>
      <x:c r="F3223" s="33" t="str">
        <x:v>Pieridae</x:v>
      </x:c>
      <x:c r="G3223" s="33" t="n">
        <x:f>'AR_values'!I292</x:f>
        <x:v>2.4097641192868773</x:v>
      </x:c>
      <x:c r="H3223" s="33" t="n">
        <x:f>ABS(D3223-G3223)</x:f>
        <x:v>0.022188090340487854</x:v>
      </x:c>
      <x:c r="I3223" s="14" t="n">
        <x:f>IFERROR(H3223/AVERAGE(D3223,G3223),"")</x:f>
        <x:v>0.009165382204646237</x:v>
      </x:c>
      <x:c r="J3223" s="14" t="n">
        <x:f>'Method'!$B$2</x:f>
        <x:v>0.05</x:v>
      </x:c>
      <x:c r="K3223" s="13" t="str">
        <x:f>IF(I3223&lt;=J3223,"是","否")</x:f>
        <x:v>是</x:v>
      </x:c>
      <x:c r="L3223" s="36" t="n">
        <x:v>0.8341283798637064</x:v>
      </x:c>
      <x:c r="M3223" s="36" t="n">
        <x:f>1-L3223</x:f>
        <x:v>0.16587162013629364</x:v>
      </x:c>
      <x:c r="N3223" s="13" t="str">
        <x:v>是</x:v>
      </x:c>
      <x:c r="O3223" s="15"/>
      <x:c r="P3223" s="13" t="str"/>
    </x:row>
    <x:row r="3224">
      <x:c r="A3224" s="15" t="n">
        <x:v>3223</x:v>
      </x:c>
      <x:c r="B3224" s="13" t="str">
        <x:v>Biblidinae-6</x:v>
      </x:c>
      <x:c r="C3224" s="13" t="str">
        <x:v>Biblidinae</x:v>
      </x:c>
      <x:c r="D3224" s="33" t="n">
        <x:f>'AR_values'!I12</x:f>
        <x:v>2.4326452914105925</x:v>
      </x:c>
      <x:c r="E3224" s="33" t="str">
        <x:v>Pieridae_Gonepteryx_rhamni</x:v>
      </x:c>
      <x:c r="F3224" s="33" t="str">
        <x:v>Pieridae</x:v>
      </x:c>
      <x:c r="G3224" s="33" t="n">
        <x:f>'AR_values'!I329</x:f>
        <x:v>2.4550451233703305</x:v>
      </x:c>
      <x:c r="H3224" s="33" t="n">
        <x:f>ABS(D3224-G3224)</x:f>
        <x:v>0.022399831959738048</x:v>
      </x:c>
      <x:c r="I3224" s="14" t="n">
        <x:f>IFERROR(H3224/AVERAGE(D3224,G3224),"")</x:f>
        <x:v>0.00916581454995531</x:v>
      </x:c>
      <x:c r="J3224" s="14" t="n">
        <x:f>'Method'!$B$2</x:f>
        <x:v>0.05</x:v>
      </x:c>
      <x:c r="K3224" s="13" t="str">
        <x:f>IF(I3224&lt;=J3224,"是","否")</x:f>
        <x:v>是</x:v>
      </x:c>
      <x:c r="L3224" s="36" t="n">
        <x:v>0.6375118783655369</x:v>
      </x:c>
      <x:c r="M3224" s="36" t="n">
        <x:f>1-L3224</x:f>
        <x:v>0.3624881216344631</x:v>
      </x:c>
      <x:c r="N3224" s="13" t="str">
        <x:v>是</x:v>
      </x:c>
      <x:c r="O3224" s="15"/>
      <x:c r="P3224" s="13" t="str"/>
    </x:row>
    <x:row r="3225">
      <x:c r="A3225" s="15" t="n">
        <x:v>3224</x:v>
      </x:c>
      <x:c r="B3225" s="13" t="str">
        <x:v>Papilionidae-3</x:v>
      </x:c>
      <x:c r="C3225" s="13" t="str">
        <x:v>Papilionidae</x:v>
      </x:c>
      <x:c r="D3225" s="33" t="n">
        <x:f>'AR_values'!I240</x:f>
        <x:v>2.647228355104499</x:v>
      </x:c>
      <x:c r="E3225" s="33" t="str">
        <x:v>Parnassiinae-1</x:v>
      </x:c>
      <x:c r="F3225" s="33" t="str">
        <x:v>Parnassiinae</x:v>
      </x:c>
      <x:c r="G3225" s="33" t="n">
        <x:f>'AR_values'!I268</x:f>
        <x:v>2.6230742042748765</x:v>
      </x:c>
      <x:c r="H3225" s="33" t="n">
        <x:f>ABS(D3225-G3225)</x:f>
        <x:v>0.024154150829622356</x:v>
      </x:c>
      <x:c r="I3225" s="14" t="n">
        <x:f>IFERROR(H3225/AVERAGE(D3225,G3225),"")</x:f>
        <x:v>0.009166134413530414</x:v>
      </x:c>
      <x:c r="J3225" s="14" t="n">
        <x:f>'Method'!$B$2</x:f>
        <x:v>0.05</x:v>
      </x:c>
      <x:c r="K3225" s="13" t="str">
        <x:f>IF(I3225&lt;=J3225,"是","否")</x:f>
        <x:v>是</x:v>
      </x:c>
      <x:c r="L3225" s="36" t="n">
        <x:v>0.7696600710299341</x:v>
      </x:c>
      <x:c r="M3225" s="36" t="n">
        <x:f>1-L3225</x:f>
        <x:v>0.23033992897006594</x:v>
      </x:c>
      <x:c r="N3225" s="13" t="str">
        <x:v>是</x:v>
      </x:c>
      <x:c r="O3225" s="15"/>
      <x:c r="P3225" s="13" t="str"/>
    </x:row>
    <x:row r="3226">
      <x:c r="A3226" s="15" t="n">
        <x:v>3225</x:v>
      </x:c>
      <x:c r="B3226" s="13" t="str">
        <x:v>Lycaenidae_Ogyris_oroetus</x:v>
      </x:c>
      <x:c r="C3226" s="13" t="str">
        <x:v>Lycaenidae</x:v>
      </x:c>
      <x:c r="D3226" s="33" t="n">
        <x:f>'AR_values'!I181</x:f>
        <x:v>2.3885084100755156</x:v>
      </x:c>
      <x:c r="E3226" s="33" t="str">
        <x:v>Satyrinae-4</x:v>
      </x:c>
      <x:c r="F3226" s="33" t="str">
        <x:v>Satyrinae</x:v>
      </x:c>
      <x:c r="G3226" s="33" t="n">
        <x:f>'AR_values'!I379</x:f>
        <x:v>2.410510901432053</x:v>
      </x:c>
      <x:c r="H3226" s="33" t="n">
        <x:f>ABS(D3226-G3226)</x:f>
        <x:v>0.022002491356537313</x:v>
      </x:c>
      <x:c r="I3226" s="14" t="n">
        <x:f>IFERROR(H3226/AVERAGE(D3226,G3226),"")</x:f>
        <x:v>0.009169578169347032</x:v>
      </x:c>
      <x:c r="J3226" s="14" t="n">
        <x:f>'Method'!$B$2</x:f>
        <x:v>0.05</x:v>
      </x:c>
      <x:c r="K3226" s="13" t="str">
        <x:f>IF(I3226&lt;=J3226,"是","否")</x:f>
        <x:v>是</x:v>
      </x:c>
      <x:c r="L3226" s="36" t="n">
        <x:v>0.9080277592238285</x:v>
      </x:c>
      <x:c r="M3226" s="36" t="n">
        <x:f>1-L3226</x:f>
        <x:v>0.0919722407761715</x:v>
      </x:c>
      <x:c r="N3226" s="13" t="str">
        <x:v>是</x:v>
      </x:c>
      <x:c r="O3226" s="15"/>
      <x:c r="P3226" s="13" t="str"/>
    </x:row>
    <x:row r="3227">
      <x:c r="A3227" s="15" t="n">
        <x:v>3226</x:v>
      </x:c>
      <x:c r="B3227" s="13" t="str">
        <x:v>Heliconiinae-11</x:v>
      </x:c>
      <x:c r="C3227" s="13" t="str">
        <x:v>Heliconiinae</x:v>
      </x:c>
      <x:c r="D3227" s="33" t="n">
        <x:f>'AR_values'!I54</x:f>
        <x:v>2.984449963632146</x:v>
      </x:c>
      <x:c r="E3227" s="33" t="str">
        <x:v>Heliconiinae-19</x:v>
      </x:c>
      <x:c r="F3227" s="33" t="str">
        <x:v>Heliconiinae</x:v>
      </x:c>
      <x:c r="G3227" s="33" t="n">
        <x:f>'AR_values'!I62</x:f>
        <x:v>3.011983852824718</x:v>
      </x:c>
      <x:c r="H3227" s="33" t="n">
        <x:f>ABS(D3227-G3227)</x:f>
        <x:v>0.027533889192571603</x:v>
      </x:c>
      <x:c r="I3227" s="14" t="n">
        <x:f>IFERROR(H3227/AVERAGE(D3227,G3227),"")</x:f>
        <x:v>0.00918342135854362</x:v>
      </x:c>
      <x:c r="J3227" s="14" t="n">
        <x:f>'Method'!$B$2</x:f>
        <x:v>0.05</x:v>
      </x:c>
      <x:c r="K3227" s="13" t="str">
        <x:f>IF(I3227&lt;=J3227,"是","否")</x:f>
        <x:v>是</x:v>
      </x:c>
      <x:c r="L3227" s="36" t="n">
        <x:v>0.811276650053065</x:v>
      </x:c>
      <x:c r="M3227" s="36" t="n">
        <x:f>1-L3227</x:f>
        <x:v>0.18872334994693496</x:v>
      </x:c>
      <x:c r="N3227" s="13" t="str">
        <x:v>否</x:v>
      </x:c>
      <x:c r="O3227" s="15"/>
      <x:c r="P3227" s="13" t="str"/>
    </x:row>
    <x:row r="3228">
      <x:c r="A3228" s="15" t="n">
        <x:v>3227</x:v>
      </x:c>
      <x:c r="B3228" s="13" t="str">
        <x:v>Hesperiidae-11</x:v>
      </x:c>
      <x:c r="C3228" s="13" t="str">
        <x:v>Hesperiidae</x:v>
      </x:c>
      <x:c r="D3228" s="33" t="n">
        <x:f>'AR_values'!I77</x:f>
        <x:v>2.8504680537087768</x:v>
      </x:c>
      <x:c r="E3228" s="33" t="str">
        <x:v>Pieridae-6</x:v>
      </x:c>
      <x:c r="F3228" s="33" t="str">
        <x:v>Pieridae</x:v>
      </x:c>
      <x:c r="G3228" s="33" t="n">
        <x:f>'AR_values'!I296</x:f>
        <x:v>2.876777120642851</x:v>
      </x:c>
      <x:c r="H3228" s="33" t="n">
        <x:f>ABS(D3228-G3228)</x:f>
        <x:v>0.0263090669340742</x:v>
      </x:c>
      <x:c r="I3228" s="14" t="n">
        <x:f>IFERROR(H3228/AVERAGE(D3228,G3228),"")</x:f>
        <x:v>0.009187337413768952</x:v>
      </x:c>
      <x:c r="J3228" s="14" t="n">
        <x:f>'Method'!$B$2</x:f>
        <x:v>0.05</x:v>
      </x:c>
      <x:c r="K3228" s="13" t="str">
        <x:f>IF(I3228&lt;=J3228,"是","否")</x:f>
        <x:v>是</x:v>
      </x:c>
      <x:c r="L3228" s="36" t="n">
        <x:v>0.773017308513578</x:v>
      </x:c>
      <x:c r="M3228" s="36" t="n">
        <x:f>1-L3228</x:f>
        <x:v>0.22698269148642203</x:v>
      </x:c>
      <x:c r="N3228" s="13" t="str">
        <x:v>是</x:v>
      </x:c>
      <x:c r="O3228" s="15"/>
      <x:c r="P3228" s="13" t="str"/>
    </x:row>
    <x:row r="3229">
      <x:c r="A3229" s="15" t="n">
        <x:v>3228</x:v>
      </x:c>
      <x:c r="B3229" s="13" t="str">
        <x:v>Satyrinae-6</x:v>
      </x:c>
      <x:c r="C3229" s="13" t="str">
        <x:v>Satyrinae</x:v>
      </x:c>
      <x:c r="D3229" s="33" t="n">
        <x:f>'AR_values'!I381</x:f>
        <x:v>2.5816660504701483</x:v>
      </x:c>
      <x:c r="E3229" s="33" t="str">
        <x:v>Satyrinae-8</x:v>
      </x:c>
      <x:c r="F3229" s="33" t="str">
        <x:v>Satyrinae</x:v>
      </x:c>
      <x:c r="G3229" s="33" t="n">
        <x:f>'AR_values'!I383</x:f>
        <x:v>2.6054994443958197</x:v>
      </x:c>
      <x:c r="H3229" s="33" t="n">
        <x:f>ABS(D3229-G3229)</x:f>
        <x:v>0.02383339392567141</x:v>
      </x:c>
      <x:c r="I3229" s="14" t="n">
        <x:f>IFERROR(H3229/AVERAGE(D3229,G3229),"")</x:f>
        <x:v>0.009189370938428964</x:v>
      </x:c>
      <x:c r="J3229" s="14" t="n">
        <x:f>'Method'!$B$2</x:f>
        <x:v>0.05</x:v>
      </x:c>
      <x:c r="K3229" s="13" t="str">
        <x:f>IF(I3229&lt;=J3229,"是","否")</x:f>
        <x:v>是</x:v>
      </x:c>
      <x:c r="L3229" s="36" t="n">
        <x:v>0.885144279568853</x:v>
      </x:c>
      <x:c r="M3229" s="36" t="n">
        <x:f>1-L3229</x:f>
        <x:v>0.114855720431147</x:v>
      </x:c>
      <x:c r="N3229" s="13" t="str">
        <x:v>否</x:v>
      </x:c>
      <x:c r="O3229" s="15"/>
      <x:c r="P3229" s="13" t="str"/>
    </x:row>
    <x:row r="3230">
      <x:c r="A3230" s="15" t="n">
        <x:v>3229</x:v>
      </x:c>
      <x:c r="B3230" s="13" t="str">
        <x:v>Lycaenidae-12</x:v>
      </x:c>
      <x:c r="C3230" s="13" t="str">
        <x:v>Lycaenidae</x:v>
      </x:c>
      <x:c r="D3230" s="33" t="n">
        <x:f>'AR_values'!I145</x:f>
        <x:v>2.12166459900768</x:v>
      </x:c>
      <x:c r="E3230" s="33" t="str">
        <x:v>Riodinidae-3</x:v>
      </x:c>
      <x:c r="F3230" s="33" t="str">
        <x:v>Riodinidae</x:v>
      </x:c>
      <x:c r="G3230" s="33" t="n">
        <x:f>'AR_values'!I351</x:f>
        <x:v>2.102252726909112</x:v>
      </x:c>
      <x:c r="H3230" s="33" t="n">
        <x:f>ABS(D3230-G3230)</x:f>
        <x:v>0.019411872098567873</x:v>
      </x:c>
      <x:c r="I3230" s="14" t="n">
        <x:f>IFERROR(H3230/AVERAGE(D3230,G3230),"")</x:f>
        <x:v>0.009191407217874259</x:v>
      </x:c>
      <x:c r="J3230" s="14" t="n">
        <x:f>'Method'!$B$2</x:f>
        <x:v>0.05</x:v>
      </x:c>
      <x:c r="K3230" s="13" t="str">
        <x:f>IF(I3230&lt;=J3230,"是","否")</x:f>
        <x:v>是</x:v>
      </x:c>
      <x:c r="L3230" s="36" t="n">
        <x:v>0.8740250949152875</x:v>
      </x:c>
      <x:c r="M3230" s="36" t="n">
        <x:f>1-L3230</x:f>
        <x:v>0.12597490508471254</x:v>
      </x:c>
      <x:c r="N3230" s="13" t="str">
        <x:v>是</x:v>
      </x:c>
      <x:c r="O3230" s="15"/>
      <x:c r="P3230" s="13" t="str"/>
    </x:row>
    <x:row r="3231">
      <x:c r="A3231" s="15" t="n">
        <x:v>3230</x:v>
      </x:c>
      <x:c r="B3231" s="13" t="str">
        <x:v>Hesperiidae-14</x:v>
      </x:c>
      <x:c r="C3231" s="13" t="str">
        <x:v>Hesperiidae</x:v>
      </x:c>
      <x:c r="D3231" s="33" t="n">
        <x:f>'AR_values'!I80</x:f>
        <x:v>2.2847478028215544</x:v>
      </x:c>
      <x:c r="E3231" s="33" t="str">
        <x:v>Lycaenidae-8</x:v>
      </x:c>
      <x:c r="F3231" s="33" t="str">
        <x:v>Lycaenidae</x:v>
      </x:c>
      <x:c r="G3231" s="33" t="n">
        <x:f>'AR_values'!I161</x:f>
        <x:v>2.3058482641024196</x:v>
      </x:c>
      <x:c r="H3231" s="33" t="n">
        <x:f>ABS(D3231-G3231)</x:f>
        <x:v>0.02110046128086518</x:v>
      </x:c>
      <x:c r="I3231" s="14" t="n">
        <x:f>IFERROR(H3231/AVERAGE(D3231,G3231),"")</x:f>
        <x:v>0.00919290696600278</x:v>
      </x:c>
      <x:c r="J3231" s="14" t="n">
        <x:f>'Method'!$B$2</x:f>
        <x:v>0.05</x:v>
      </x:c>
      <x:c r="K3231" s="13" t="str">
        <x:f>IF(I3231&lt;=J3231,"是","否")</x:f>
        <x:v>是</x:v>
      </x:c>
      <x:c r="L3231" s="36" t="n">
        <x:v>0.8775418708169213</x:v>
      </x:c>
      <x:c r="M3231" s="36" t="n">
        <x:f>1-L3231</x:f>
        <x:v>0.12245812918307875</x:v>
      </x:c>
      <x:c r="N3231" s="13" t="str">
        <x:v>是</x:v>
      </x:c>
      <x:c r="O3231" s="15"/>
      <x:c r="P3231" s="13" t="str"/>
    </x:row>
    <x:row r="3232">
      <x:c r="A3232" s="15" t="n">
        <x:v>3231</x:v>
      </x:c>
      <x:c r="B3232" s="13" t="str">
        <x:v>Hesperiidae-35</x:v>
      </x:c>
      <x:c r="C3232" s="13" t="str">
        <x:v>Hesperiidae</x:v>
      </x:c>
      <x:c r="D3232" s="33" t="n">
        <x:f>'AR_values'!I103</x:f>
        <x:v>2.9054018143662637</x:v>
      </x:c>
      <x:c r="E3232" s="33" t="str">
        <x:v>Pieridae-8</x:v>
      </x:c>
      <x:c r="F3232" s="33" t="str">
        <x:v>Pieridae</x:v>
      </x:c>
      <x:c r="G3232" s="33" t="n">
        <x:f>'AR_values'!I298</x:f>
        <x:v>2.9322436562309098</x:v>
      </x:c>
      <x:c r="H3232" s="33" t="n">
        <x:f>ABS(D3232-G3232)</x:f>
        <x:v>0.02684184186464611</x:v>
      </x:c>
      <x:c r="I3232" s="14" t="n">
        <x:f>IFERROR(H3232/AVERAGE(D3232,G3232),"")</x:f>
        <x:v>0.009196119223012791</x:v>
      </x:c>
      <x:c r="J3232" s="14" t="n">
        <x:f>'Method'!$B$2</x:f>
        <x:v>0.05</x:v>
      </x:c>
      <x:c r="K3232" s="13" t="str">
        <x:f>IF(I3232&lt;=J3232,"是","否")</x:f>
        <x:v>是</x:v>
      </x:c>
      <x:c r="L3232" s="36" t="n">
        <x:v>0.6953276060405805</x:v>
      </x:c>
      <x:c r="M3232" s="36" t="n">
        <x:f>1-L3232</x:f>
        <x:v>0.3046723939594195</x:v>
      </x:c>
      <x:c r="N3232" s="13" t="str">
        <x:v>是</x:v>
      </x:c>
      <x:c r="O3232" s="15"/>
      <x:c r="P3232" s="13" t="str"/>
    </x:row>
    <x:row r="3233">
      <x:c r="A3233" s="15" t="n">
        <x:v>3232</x:v>
      </x:c>
      <x:c r="B3233" s="13" t="str">
        <x:v>Pieridae-Coliadinae-5</x:v>
      </x:c>
      <x:c r="C3233" s="13" t="str">
        <x:v>Pieridae-Coliadinae</x:v>
      </x:c>
      <x:c r="D3233" s="33" t="n">
        <x:f>'AR_values'!I317</x:f>
        <x:v>2.3664233363976117</x:v>
      </x:c>
      <x:c r="E3233" s="33" t="str">
        <x:v>Satyrinae-17</x:v>
      </x:c>
      <x:c r="F3233" s="33" t="str">
        <x:v>Satyrinae</x:v>
      </x:c>
      <x:c r="G3233" s="33" t="n">
        <x:f>'AR_values'!I366</x:f>
        <x:v>2.388286699296129</x:v>
      </x:c>
      <x:c r="H3233" s="33" t="n">
        <x:f>ABS(D3233-G3233)</x:f>
        <x:v>0.021863362898517202</x:v>
      </x:c>
      <x:c r="I3233" s="14" t="n">
        <x:f>IFERROR(H3233/AVERAGE(D3233,G3233),"")</x:f>
        <x:v>0.009196507351400329</x:v>
      </x:c>
      <x:c r="J3233" s="14" t="n">
        <x:f>'Method'!$B$2</x:f>
        <x:v>0.05</x:v>
      </x:c>
      <x:c r="K3233" s="13" t="str">
        <x:f>IF(I3233&lt;=J3233,"是","否")</x:f>
        <x:v>是</x:v>
      </x:c>
      <x:c r="L3233" s="36" t="n">
        <x:v>0.8725931317408854</x:v>
      </x:c>
      <x:c r="M3233" s="36" t="n">
        <x:f>1-L3233</x:f>
        <x:v>0.12740686825911463</x:v>
      </x:c>
      <x:c r="N3233" s="13" t="str">
        <x:v>是</x:v>
      </x:c>
      <x:c r="O3233" s="15"/>
      <x:c r="P3233" s="13" t="str"/>
    </x:row>
    <x:row r="3234">
      <x:c r="A3234" s="15" t="n">
        <x:v>3233</x:v>
      </x:c>
      <x:c r="B3234" s="13" t="str">
        <x:v>Pieridae-10</x:v>
      </x:c>
      <x:c r="C3234" s="13" t="str">
        <x:v>Pieridae</x:v>
      </x:c>
      <x:c r="D3234" s="33" t="n">
        <x:f>'AR_values'!I275</x:f>
        <x:v>2.7884042166385443</x:v>
      </x:c>
      <x:c r="E3234" s="33" t="str">
        <x:v>Pieridae_Belenois_java</x:v>
      </x:c>
      <x:c r="F3234" s="33" t="str">
        <x:v>Pieridae</x:v>
      </x:c>
      <x:c r="G3234" s="33" t="n">
        <x:f>'AR_values'!I323</x:f>
        <x:v>2.814177773844935</x:v>
      </x:c>
      <x:c r="H3234" s="33" t="n">
        <x:f>ABS(D3234-G3234)</x:f>
        <x:v>0.02577355720639085</x:v>
      </x:c>
      <x:c r="I3234" s="14" t="n">
        <x:f>IFERROR(H3234/AVERAGE(D3234,G3234),"")</x:f>
        <x:v>0.009200599741394129</x:v>
      </x:c>
      <x:c r="J3234" s="14" t="n">
        <x:f>'Method'!$B$2</x:f>
        <x:v>0.05</x:v>
      </x:c>
      <x:c r="K3234" s="13" t="str">
        <x:f>IF(I3234&lt;=J3234,"是","否")</x:f>
        <x:v>是</x:v>
      </x:c>
      <x:c r="L3234" s="36" t="n">
        <x:v>0.8616815687082893</x:v>
      </x:c>
      <x:c r="M3234" s="36" t="n">
        <x:f>1-L3234</x:f>
        <x:v>0.13831843129171073</x:v>
      </x:c>
      <x:c r="N3234" s="13" t="str">
        <x:v>否</x:v>
      </x:c>
      <x:c r="O3234" s="15"/>
      <x:c r="P3234" s="13" t="str"/>
    </x:row>
    <x:row r="3235">
      <x:c r="A3235" s="15" t="n">
        <x:v>3234</x:v>
      </x:c>
      <x:c r="B3235" s="13" t="str">
        <x:v>Danainae-4</x:v>
      </x:c>
      <x:c r="C3235" s="13" t="str">
        <x:v>Danainae</x:v>
      </x:c>
      <x:c r="D3235" s="33" t="n">
        <x:f>'AR_values'!I46</x:f>
        <x:v>2.826712330216953</x:v>
      </x:c>
      <x:c r="E3235" s="33" t="str">
        <x:v>Hesperiidae_Trapezites_symmomus</x:v>
      </x:c>
      <x:c r="F3235" s="33" t="str">
        <x:v>Hesperiidae</x:v>
      </x:c>
      <x:c r="G3235" s="33" t="n">
        <x:f>'AR_values'!I129</x:f>
        <x:v>2.8528532917136653</x:v>
      </x:c>
      <x:c r="H3235" s="33" t="n">
        <x:f>ABS(D3235-G3235)</x:f>
        <x:v>0.0261409614967123</x:v>
      </x:c>
      <x:c r="I3235" s="14" t="n">
        <x:f>IFERROR(H3235/AVERAGE(D3235,G3235),"")</x:f>
        <x:v>0.00920526788026665</x:v>
      </x:c>
      <x:c r="J3235" s="14" t="n">
        <x:f>'Method'!$B$2</x:f>
        <x:v>0.05</x:v>
      </x:c>
      <x:c r="K3235" s="13" t="str">
        <x:f>IF(I3235&lt;=J3235,"是","否")</x:f>
        <x:v>是</x:v>
      </x:c>
      <x:c r="L3235" s="36" t="n">
        <x:v>0.8289715187842538</x:v>
      </x:c>
      <x:c r="M3235" s="36" t="n">
        <x:f>1-L3235</x:f>
        <x:v>0.1710284812157462</x:v>
      </x:c>
      <x:c r="N3235" s="13" t="str">
        <x:v>是</x:v>
      </x:c>
      <x:c r="O3235" s="15"/>
      <x:c r="P3235" s="13" t="str"/>
    </x:row>
    <x:row r="3236">
      <x:c r="A3236" s="15" t="n">
        <x:v>3235</x:v>
      </x:c>
      <x:c r="B3236" s="13" t="str">
        <x:v>Lycaenidae_Ogyris_otanes</x:v>
      </x:c>
      <x:c r="C3236" s="13" t="str">
        <x:v>Lycaenidae</x:v>
      </x:c>
      <x:c r="D3236" s="33" t="n">
        <x:f>'AR_values'!I182</x:f>
        <x:v>2.592402289032767</x:v>
      </x:c>
      <x:c r="E3236" s="33" t="str">
        <x:v>Papilionidae-10</x:v>
      </x:c>
      <x:c r="F3236" s="33" t="str">
        <x:v>Papilionidae</x:v>
      </x:c>
      <x:c r="G3236" s="33" t="n">
        <x:f>'AR_values'!I220</x:f>
        <x:v>2.568647104070697</x:v>
      </x:c>
      <x:c r="H3236" s="33" t="n">
        <x:f>ABS(D3236-G3236)</x:f>
        <x:v>0.023755184962070075</x:v>
      </x:c>
      <x:c r="I3236" s="14" t="n">
        <x:f>IFERROR(H3236/AVERAGE(D3236,G3236),"")</x:f>
        <x:v>0.009205563889318064</x:v>
      </x:c>
      <x:c r="J3236" s="14" t="n">
        <x:f>'Method'!$B$2</x:f>
        <x:v>0.05</x:v>
      </x:c>
      <x:c r="K3236" s="13" t="str">
        <x:f>IF(I3236&lt;=J3236,"是","否")</x:f>
        <x:v>是</x:v>
      </x:c>
      <x:c r="L3236" s="36" t="n">
        <x:v>0.8305930470347648</x:v>
      </x:c>
      <x:c r="M3236" s="36" t="n">
        <x:f>1-L3236</x:f>
        <x:v>0.16940695296523522</x:v>
      </x:c>
      <x:c r="N3236" s="13" t="str">
        <x:v>是</x:v>
      </x:c>
      <x:c r="O3236" s="15"/>
      <x:c r="P3236" s="13" t="str"/>
    </x:row>
    <x:row r="3237">
      <x:c r="A3237" s="15" t="n">
        <x:v>3236</x:v>
      </x:c>
      <x:c r="B3237" s="13" t="str">
        <x:v>Pieridae_Zerene_eurydice</x:v>
      </x:c>
      <x:c r="C3237" s="13" t="str">
        <x:v>Pieridae</x:v>
      </x:c>
      <x:c r="D3237" s="33" t="n">
        <x:f>'AR_values'!I332</x:f>
        <x:v>2.674576645957752</x:v>
      </x:c>
      <x:c r="E3237" s="33" t="str">
        <x:v>Satyrinae-16</x:v>
      </x:c>
      <x:c r="F3237" s="33" t="str">
        <x:v>Satyrinae</x:v>
      </x:c>
      <x:c r="G3237" s="33" t="n">
        <x:f>'AR_values'!I365</x:f>
        <x:v>2.699315938443061</x:v>
      </x:c>
      <x:c r="H3237" s="33" t="n">
        <x:f>ABS(D3237-G3237)</x:f>
        <x:v>0.02473929248530915</x:v>
      </x:c>
      <x:c r="I3237" s="14" t="n">
        <x:f>IFERROR(H3237/AVERAGE(D3237,G3237),"")</x:f>
        <x:v>0.009207215104046436</x:v>
      </x:c>
      <x:c r="J3237" s="14" t="n">
        <x:f>'Method'!$B$2</x:f>
        <x:v>0.05</x:v>
      </x:c>
      <x:c r="K3237" s="13" t="str">
        <x:f>IF(I3237&lt;=J3237,"是","否")</x:f>
        <x:v>是</x:v>
      </x:c>
      <x:c r="L3237" s="36" t="n">
        <x:v>0.7286570288329941</x:v>
      </x:c>
      <x:c r="M3237" s="36" t="n">
        <x:f>1-L3237</x:f>
        <x:v>0.2713429711670059</x:v>
      </x:c>
      <x:c r="N3237" s="13" t="str">
        <x:v>是</x:v>
      </x:c>
      <x:c r="O3237" s="15"/>
      <x:c r="P3237" s="13" t="str"/>
    </x:row>
    <x:row r="3238">
      <x:c r="A3238" s="15" t="n">
        <x:v>3237</x:v>
      </x:c>
      <x:c r="B3238" s="13" t="str">
        <x:v>Hesperiidae-7</x:v>
      </x:c>
      <x:c r="C3238" s="13" t="str">
        <x:v>Hesperiidae</x:v>
      </x:c>
      <x:c r="D3238" s="33" t="n">
        <x:f>'AR_values'!I108</x:f>
        <x:v>2.7729252618635143</x:v>
      </x:c>
      <x:c r="E3238" s="33" t="str">
        <x:v>Papilionidae-13</x:v>
      </x:c>
      <x:c r="F3238" s="33" t="str">
        <x:v>Papilionidae</x:v>
      </x:c>
      <x:c r="G3238" s="33" t="n">
        <x:f>'AR_values'!I223</x:f>
        <x:v>2.7985862916203055</x:v>
      </x:c>
      <x:c r="H3238" s="33" t="n">
        <x:f>ABS(D3238-G3238)</x:f>
        <x:v>0.025661029756791187</x:v>
      </x:c>
      <x:c r="I3238" s="14" t="n">
        <x:f>IFERROR(H3238/AVERAGE(D3238,G3238),"")</x:f>
        <x:v>0.00921151450928808</x:v>
      </x:c>
      <x:c r="J3238" s="14" t="n">
        <x:f>'Method'!$B$2</x:f>
        <x:v>0.05</x:v>
      </x:c>
      <x:c r="K3238" s="13" t="str">
        <x:f>IF(I3238&lt;=J3238,"是","否")</x:f>
        <x:v>是</x:v>
      </x:c>
      <x:c r="L3238" s="36" t="n">
        <x:v>0.7233906038354602</x:v>
      </x:c>
      <x:c r="M3238" s="36" t="n">
        <x:f>1-L3238</x:f>
        <x:v>0.27660939616453983</x:v>
      </x:c>
      <x:c r="N3238" s="13" t="str">
        <x:v>是</x:v>
      </x:c>
      <x:c r="O3238" s="15"/>
      <x:c r="P3238" s="13" t="str"/>
    </x:row>
    <x:row r="3239">
      <x:c r="A3239" s="15" t="n">
        <x:v>3238</x:v>
      </x:c>
      <x:c r="B3239" s="13" t="str">
        <x:v>Heliconiinae-12</x:v>
      </x:c>
      <x:c r="C3239" s="13" t="str">
        <x:v>Heliconiinae</x:v>
      </x:c>
      <x:c r="D3239" s="33" t="n">
        <x:f>'AR_values'!I55</x:f>
        <x:v>2.594508588732347</x:v>
      </x:c>
      <x:c r="E3239" s="33" t="str">
        <x:v>Pieridae-Coliadinae-19</x:v>
      </x:c>
      <x:c r="F3239" s="33" t="str">
        <x:v>Pieridae-Coliadinae</x:v>
      </x:c>
      <x:c r="G3239" s="33" t="n">
        <x:f>'AR_values'!I310</x:f>
        <x:v>2.5707158566022947</x:v>
      </x:c>
      <x:c r="H3239" s="33" t="n">
        <x:f>ABS(D3239-G3239)</x:f>
        <x:v>0.023792732130052396</x:v>
      </x:c>
      <x:c r="I3239" s="14" t="n">
        <x:f>IFERROR(H3239/AVERAGE(D3239,G3239),"")</x:f>
        <x:v>0.009212661475550235</x:v>
      </x:c>
      <x:c r="J3239" s="14" t="n">
        <x:f>'Method'!$B$2</x:f>
        <x:v>0.05</x:v>
      </x:c>
      <x:c r="K3239" s="13" t="str">
        <x:f>IF(I3239&lt;=J3239,"是","否")</x:f>
        <x:v>是</x:v>
      </x:c>
      <x:c r="L3239" s="36" t="n">
        <x:v>0.8121421451586731</x:v>
      </x:c>
      <x:c r="M3239" s="36" t="n">
        <x:f>1-L3239</x:f>
        <x:v>0.1878578548413269</x:v>
      </x:c>
      <x:c r="N3239" s="13" t="str">
        <x:v>是</x:v>
      </x:c>
      <x:c r="O3239" s="15"/>
      <x:c r="P3239" s="13" t="str"/>
    </x:row>
    <x:row r="3240">
      <x:c r="A3240" s="15" t="n">
        <x:v>3239</x:v>
      </x:c>
      <x:c r="B3240" s="13" t="str">
        <x:v>Hesperiidae_Croitana_arenaria</x:v>
      </x:c>
      <x:c r="C3240" s="13" t="str">
        <x:v>Hesperiidae</x:v>
      </x:c>
      <x:c r="D3240" s="33" t="n">
        <x:f>'AR_values'!I114</x:f>
        <x:v>2.5620752867382506</x:v>
      </x:c>
      <x:c r="E3240" s="33" t="str">
        <x:v>Nymphalinae-23</x:v>
      </x:c>
      <x:c r="F3240" s="33" t="str">
        <x:v>Nymphalinae</x:v>
      </x:c>
      <x:c r="G3240" s="33" t="n">
        <x:f>'AR_values'!I204</x:f>
        <x:v>2.538573367865507</x:v>
      </x:c>
      <x:c r="H3240" s="33" t="n">
        <x:f>ABS(D3240-G3240)</x:f>
        <x:v>0.023501918872743666</x:v>
      </x:c>
      <x:c r="I3240" s="14" t="n">
        <x:f>IFERROR(H3240/AVERAGE(D3240,G3240),"")</x:f>
        <x:v>0.009215266709864927</x:v>
      </x:c>
      <x:c r="J3240" s="14" t="n">
        <x:f>'Method'!$B$2</x:f>
        <x:v>0.05</x:v>
      </x:c>
      <x:c r="K3240" s="13" t="str">
        <x:f>IF(I3240&lt;=J3240,"是","否")</x:f>
        <x:v>是</x:v>
      </x:c>
      <x:c r="L3240" s="36" t="n">
        <x:v>0.7337139607122545</x:v>
      </x:c>
      <x:c r="M3240" s="36" t="n">
        <x:f>1-L3240</x:f>
        <x:v>0.2662860392877455</x:v>
      </x:c>
      <x:c r="N3240" s="13" t="str">
        <x:v>是</x:v>
      </x:c>
      <x:c r="O3240" s="15"/>
      <x:c r="P3240" s="13" t="str"/>
    </x:row>
    <x:row r="3241">
      <x:c r="A3241" s="15" t="n">
        <x:v>3240</x:v>
      </x:c>
      <x:c r="B3241" s="13" t="str">
        <x:v>Hesperiidae_Croitana_arenaria</x:v>
      </x:c>
      <x:c r="C3241" s="13" t="str">
        <x:v>Hesperiidae</x:v>
      </x:c>
      <x:c r="D3241" s="33" t="n">
        <x:f>'AR_values'!I114</x:f>
        <x:v>2.5620752867382506</x:v>
      </x:c>
      <x:c r="E3241" s="33" t="str">
        <x:v>Nymphalinae-3</x:v>
      </x:c>
      <x:c r="F3241" s="33" t="str">
        <x:v>Nymphalinae</x:v>
      </x:c>
      <x:c r="G3241" s="33" t="n">
        <x:f>'AR_values'!I211</x:f>
        <x:v>2.5385687278475513</x:v>
      </x:c>
      <x:c r="H3241" s="33" t="n">
        <x:f>ABS(D3241-G3241)</x:f>
        <x:v>0.023506558890699303</x:v>
      </x:c>
      <x:c r="I3241" s="14" t="n">
        <x:f>IFERROR(H3241/AVERAGE(D3241,G3241),"")</x:f>
        <x:v>0.009217094478061965</x:v>
      </x:c>
      <x:c r="J3241" s="14" t="n">
        <x:f>'Method'!$B$2</x:f>
        <x:v>0.05</x:v>
      </x:c>
      <x:c r="K3241" s="13" t="str">
        <x:f>IF(I3241&lt;=J3241,"是","否")</x:f>
        <x:v>是</x:v>
      </x:c>
      <x:c r="L3241" s="36" t="n">
        <x:v>0.742825449473372</x:v>
      </x:c>
      <x:c r="M3241" s="36" t="n">
        <x:f>1-L3241</x:f>
        <x:v>0.25717455052662797</x:v>
      </x:c>
      <x:c r="N3241" s="13" t="str">
        <x:v>是</x:v>
      </x:c>
      <x:c r="O3241" s="15"/>
      <x:c r="P3241" s="13" t="str"/>
    </x:row>
    <x:row r="3242">
      <x:c r="A3242" s="15" t="n">
        <x:v>3241</x:v>
      </x:c>
      <x:c r="B3242" s="13" t="str">
        <x:v>Hesperiidae-26</x:v>
      </x:c>
      <x:c r="C3242" s="13" t="str">
        <x:v>Hesperiidae</x:v>
      </x:c>
      <x:c r="D3242" s="33" t="n">
        <x:f>'AR_values'!I93</x:f>
        <x:v>2.62715353874939</x:v>
      </x:c>
      <x:c r="E3242" s="33" t="str">
        <x:v>Parnassiinae-2</x:v>
      </x:c>
      <x:c r="F3242" s="33" t="str">
        <x:v>Parnassiinae</x:v>
      </x:c>
      <x:c r="G3242" s="33" t="n">
        <x:f>'AR_values'!I269</x:f>
        <x:v>2.6514822493832084</x:v>
      </x:c>
      <x:c r="H3242" s="33" t="n">
        <x:f>ABS(D3242-G3242)</x:f>
        <x:v>0.024328710633818584</x:v>
      </x:c>
      <x:c r="I3242" s="14" t="n">
        <x:f>IFERROR(H3242/AVERAGE(D3242,G3242),"")</x:f>
        <x:v>0.009217802330107435</x:v>
      </x:c>
      <x:c r="J3242" s="14" t="n">
        <x:f>'Method'!$B$2</x:f>
        <x:v>0.05</x:v>
      </x:c>
      <x:c r="K3242" s="13" t="str">
        <x:f>IF(I3242&lt;=J3242,"是","否")</x:f>
        <x:v>是</x:v>
      </x:c>
      <x:c r="L3242" s="36" t="n">
        <x:v>0.8699667709147771</x:v>
      </x:c>
      <x:c r="M3242" s="36" t="n">
        <x:f>1-L3242</x:f>
        <x:v>0.13003322908522286</x:v>
      </x:c>
      <x:c r="N3242" s="13" t="str">
        <x:v>是</x:v>
      </x:c>
      <x:c r="O3242" s="15"/>
      <x:c r="P3242" s="13" t="str"/>
    </x:row>
    <x:row r="3243">
      <x:c r="A3243" s="15" t="n">
        <x:v>3242</x:v>
      </x:c>
      <x:c r="B3243" s="13" t="str">
        <x:v>Lycaenidae-5</x:v>
      </x:c>
      <x:c r="C3243" s="13" t="str">
        <x:v>Lycaenidae</x:v>
      </x:c>
      <x:c r="D3243" s="33" t="n">
        <x:f>'AR_values'!I158</x:f>
        <x:v>2.4473190485114493</x:v>
      </x:c>
      <x:c r="E3243" s="33" t="str">
        <x:v>Lycaenidae_Jalmenus_icilus</x:v>
      </x:c>
      <x:c r="F3243" s="33" t="str">
        <x:v>Lycaenidae</x:v>
      </x:c>
      <x:c r="G3243" s="33" t="n">
        <x:f>'AR_values'!I169</x:f>
        <x:v>2.4699878264847173</x:v>
      </x:c>
      <x:c r="H3243" s="33" t="n">
        <x:f>ABS(D3243-G3243)</x:f>
        <x:v>0.02266877797326794</x:v>
      </x:c>
      <x:c r="I3243" s="14" t="n">
        <x:f>IFERROR(H3243/AVERAGE(D3243,G3243),"")</x:f>
        <x:v>0.009219997266607695</x:v>
      </x:c>
      <x:c r="J3243" s="14" t="n">
        <x:f>'Method'!$B$2</x:f>
        <x:v>0.05</x:v>
      </x:c>
      <x:c r="K3243" s="13" t="str">
        <x:f>IF(I3243&lt;=J3243,"是","否")</x:f>
        <x:v>是</x:v>
      </x:c>
      <x:c r="L3243" s="36" t="n">
        <x:v>0.8560461519356041</x:v>
      </x:c>
      <x:c r="M3243" s="36" t="n">
        <x:f>1-L3243</x:f>
        <x:v>0.14395384806439593</x:v>
      </x:c>
      <x:c r="N3243" s="13" t="str">
        <x:v>否</x:v>
      </x:c>
      <x:c r="O3243" s="15"/>
      <x:c r="P3243" s="13" t="str"/>
    </x:row>
    <x:row r="3244">
      <x:c r="A3244" s="15" t="n">
        <x:v>3243</x:v>
      </x:c>
      <x:c r="B3244" s="13" t="str">
        <x:v>Lycaenidae_Ogyris_oroetus</x:v>
      </x:c>
      <x:c r="C3244" s="13" t="str">
        <x:v>Lycaenidae</x:v>
      </x:c>
      <x:c r="D3244" s="33" t="n">
        <x:f>'AR_values'!I181</x:f>
        <x:v>2.3885084100755156</x:v>
      </x:c>
      <x:c r="E3244" s="33" t="str">
        <x:v>Nymphalinae-15</x:v>
      </x:c>
      <x:c r="F3244" s="33" t="str">
        <x:v>Nymphalinae</x:v>
      </x:c>
      <x:c r="G3244" s="33" t="n">
        <x:f>'AR_values'!I195</x:f>
        <x:v>2.3665787569001857</x:v>
      </x:c>
      <x:c r="H3244" s="33" t="n">
        <x:f>ABS(D3244-G3244)</x:f>
        <x:v>0.02192965317532991</x:v>
      </x:c>
      <x:c r="I3244" s="14" t="n">
        <x:f>IFERROR(H3244/AVERAGE(D3244,G3244),"")</x:f>
        <x:v>0.009223659800658276</x:v>
      </x:c>
      <x:c r="J3244" s="14" t="n">
        <x:f>'Method'!$B$2</x:f>
        <x:v>0.05</x:v>
      </x:c>
      <x:c r="K3244" s="13" t="str">
        <x:f>IF(I3244&lt;=J3244,"是","否")</x:f>
        <x:v>是</x:v>
      </x:c>
      <x:c r="L3244" s="36" t="n">
        <x:v>0.8583393470226771</x:v>
      </x:c>
      <x:c r="M3244" s="36" t="n">
        <x:f>1-L3244</x:f>
        <x:v>0.1416606529773229</x:v>
      </x:c>
      <x:c r="N3244" s="13" t="str">
        <x:v>是</x:v>
      </x:c>
      <x:c r="O3244" s="15"/>
      <x:c r="P3244" s="13" t="str"/>
    </x:row>
    <x:row r="3245">
      <x:c r="A3245" s="15" t="n">
        <x:v>3244</x:v>
      </x:c>
      <x:c r="B3245" s="13" t="str">
        <x:v>Charaxinae-4</x:v>
      </x:c>
      <x:c r="C3245" s="13" t="str">
        <x:v>Charaxinae</x:v>
      </x:c>
      <x:c r="D3245" s="33" t="n">
        <x:f>'AR_values'!I25</x:f>
        <x:v>2.4469912103918943</x:v>
      </x:c>
      <x:c r="E3245" s="33" t="str">
        <x:v>Lycaenidae_Candalides_acasta</x:v>
      </x:c>
      <x:c r="F3245" s="33" t="str">
        <x:v>Lycaenidae</x:v>
      </x:c>
      <x:c r="G3245" s="33" t="n">
        <x:f>'AR_values'!I164</x:f>
        <x:v>2.4245150825976376</x:v>
      </x:c>
      <x:c r="H3245" s="33" t="n">
        <x:f>ABS(D3245-G3245)</x:f>
        <x:v>0.022476127794256673</x:v>
      </x:c>
      <x:c r="I3245" s="14" t="n">
        <x:f>IFERROR(H3245/AVERAGE(D3245,G3245),"")</x:f>
        <x:v>0.009227588529076328</x:v>
      </x:c>
      <x:c r="J3245" s="14" t="n">
        <x:f>'Method'!$B$2</x:f>
        <x:v>0.05</x:v>
      </x:c>
      <x:c r="K3245" s="13" t="str">
        <x:f>IF(I3245&lt;=J3245,"是","否")</x:f>
        <x:v>是</x:v>
      </x:c>
      <x:c r="L3245" s="36" t="n">
        <x:v>0.7827133432187909</x:v>
      </x:c>
      <x:c r="M3245" s="36" t="n">
        <x:f>1-L3245</x:f>
        <x:v>0.21728665678120906</x:v>
      </x:c>
      <x:c r="N3245" s="13" t="str">
        <x:v>是</x:v>
      </x:c>
      <x:c r="O3245" s="15"/>
      <x:c r="P3245" s="13" t="str"/>
    </x:row>
    <x:row r="3246">
      <x:c r="A3246" s="15" t="n">
        <x:v>3245</x:v>
      </x:c>
      <x:c r="B3246" s="13" t="str">
        <x:v>Charaxinae-5</x:v>
      </x:c>
      <x:c r="C3246" s="13" t="str">
        <x:v>Charaxinae</x:v>
      </x:c>
      <x:c r="D3246" s="33" t="n">
        <x:f>'AR_values'!I26</x:f>
        <x:v>2.6396173843227424</x:v>
      </x:c>
      <x:c r="E3246" s="33" t="str">
        <x:v>Lycaenidae-10</x:v>
      </x:c>
      <x:c r="F3246" s="33" t="str">
        <x:v>Lycaenidae</x:v>
      </x:c>
      <x:c r="G3246" s="33" t="n">
        <x:f>'AR_values'!I143</x:f>
        <x:v>2.6640880253063326</x:v>
      </x:c>
      <x:c r="H3246" s="33" t="n">
        <x:f>ABS(D3246-G3246)</x:f>
        <x:v>0.024470640983590197</x:v>
      </x:c>
      <x:c r="I3246" s="14" t="n">
        <x:f>IFERROR(H3246/AVERAGE(D3246,G3246),"")</x:f>
        <x:v>0.009227752710081838</x:v>
      </x:c>
      <x:c r="J3246" s="14" t="n">
        <x:f>'Method'!$B$2</x:f>
        <x:v>0.05</x:v>
      </x:c>
      <x:c r="K3246" s="13" t="str">
        <x:f>IF(I3246&lt;=J3246,"是","否")</x:f>
        <x:v>是</x:v>
      </x:c>
      <x:c r="L3246" s="36" t="n">
        <x:v>0.549088394700182</x:v>
      </x:c>
      <x:c r="M3246" s="36" t="n">
        <x:f>1-L3246</x:f>
        <x:v>0.450911605299818</x:v>
      </x:c>
      <x:c r="N3246" s="13" t="str">
        <x:v>是</x:v>
      </x:c>
      <x:c r="O3246" s="15"/>
      <x:c r="P3246" s="13" t="str"/>
    </x:row>
    <x:row r="3247">
      <x:c r="A3247" s="15" t="n">
        <x:v>3246</x:v>
      </x:c>
      <x:c r="B3247" s="13" t="str">
        <x:v>Biblidinae-11</x:v>
      </x:c>
      <x:c r="C3247" s="13" t="str">
        <x:v>Biblidinae</x:v>
      </x:c>
      <x:c r="D3247" s="33" t="n">
        <x:f>'AR_values'!I4</x:f>
        <x:v>2.212088663581009</x:v>
      </x:c>
      <x:c r="E3247" s="33" t="str">
        <x:v>Pieridae-Coliadinae-12</x:v>
      </x:c>
      <x:c r="F3247" s="33" t="str">
        <x:v>Pieridae-Coliadinae</x:v>
      </x:c>
      <x:c r="G3247" s="33" t="n">
        <x:f>'AR_values'!I303</x:f>
        <x:v>2.2326045027649815</x:v>
      </x:c>
      <x:c r="H3247" s="33" t="n">
        <x:f>ABS(D3247-G3247)</x:f>
        <x:v>0.020515839183972595</x:v>
      </x:c>
      <x:c r="I3247" s="14" t="n">
        <x:f>IFERROR(H3247/AVERAGE(D3247,G3247),"")</x:f>
        <x:v>0.009231611009422633</x:v>
      </x:c>
      <x:c r="J3247" s="14" t="n">
        <x:f>'Method'!$B$2</x:f>
        <x:v>0.05</x:v>
      </x:c>
      <x:c r="K3247" s="13" t="str">
        <x:f>IF(I3247&lt;=J3247,"是","否")</x:f>
        <x:v>是</x:v>
      </x:c>
      <x:c r="L3247" s="36" t="n">
        <x:v>0.7313466983155547</x:v>
      </x:c>
      <x:c r="M3247" s="36" t="n">
        <x:f>1-L3247</x:f>
        <x:v>0.26865330168444534</x:v>
      </x:c>
      <x:c r="N3247" s="13" t="str">
        <x:v>是</x:v>
      </x:c>
      <x:c r="O3247" s="15"/>
      <x:c r="P3247" s="13" t="str"/>
    </x:row>
    <x:row r="3248">
      <x:c r="A3248" s="15" t="n">
        <x:v>3247</x:v>
      </x:c>
      <x:c r="B3248" s="13" t="str">
        <x:v>Danainae-20</x:v>
      </x:c>
      <x:c r="C3248" s="13" t="str">
        <x:v>Danainae</x:v>
      </x:c>
      <x:c r="D3248" s="33" t="n">
        <x:f>'AR_values'!I41</x:f>
        <x:v>2.8927773496353484</x:v>
      </x:c>
      <x:c r="E3248" s="33" t="str">
        <x:v>Pieridae_Elodina_padusa</x:v>
      </x:c>
      <x:c r="F3248" s="33" t="str">
        <x:v>Pieridae</x:v>
      </x:c>
      <x:c r="G3248" s="33" t="n">
        <x:f>'AR_values'!I327</x:f>
        <x:v>2.919606733186484</x:v>
      </x:c>
      <x:c r="H3248" s="33" t="n">
        <x:f>ABS(D3248-G3248)</x:f>
        <x:v>0.02682938355113551</x:v>
      </x:c>
      <x:c r="I3248" s="14" t="n">
        <x:f>IFERROR(H3248/AVERAGE(D3248,G3248),"")</x:f>
        <x:v>0.009231799952941242</x:v>
      </x:c>
      <x:c r="J3248" s="14" t="n">
        <x:f>'Method'!$B$2</x:f>
        <x:v>0.05</x:v>
      </x:c>
      <x:c r="K3248" s="13" t="str">
        <x:f>IF(I3248&lt;=J3248,"是","否")</x:f>
        <x:v>是</x:v>
      </x:c>
      <x:c r="L3248" s="36" t="n">
        <x:v>0.8296485186256211</x:v>
      </x:c>
      <x:c r="M3248" s="36" t="n">
        <x:f>1-L3248</x:f>
        <x:v>0.17035148137437894</x:v>
      </x:c>
      <x:c r="N3248" s="13" t="str">
        <x:v>是</x:v>
      </x:c>
      <x:c r="O3248" s="15"/>
      <x:c r="P3248" s="13" t="str"/>
    </x:row>
    <x:row r="3249">
      <x:c r="A3249" s="15" t="n">
        <x:v>3248</x:v>
      </x:c>
      <x:c r="B3249" s="13" t="str">
        <x:v>Hesperiidae-34</x:v>
      </x:c>
      <x:c r="C3249" s="13" t="str">
        <x:v>Hesperiidae</x:v>
      </x:c>
      <x:c r="D3249" s="33" t="n">
        <x:f>'AR_values'!I102</x:f>
        <x:v>2.501602453160766</x:v>
      </x:c>
      <x:c r="E3249" s="33" t="str">
        <x:v>Lycaenidae_Acrodipsis_brisbanensis</x:v>
      </x:c>
      <x:c r="F3249" s="33" t="str">
        <x:v>Lycaenidae</x:v>
      </x:c>
      <x:c r="G3249" s="33" t="n">
        <x:f>'AR_values'!I163</x:f>
        <x:v>2.4786079471256066</x:v>
      </x:c>
      <x:c r="H3249" s="33" t="n">
        <x:f>ABS(D3249-G3249)</x:f>
        <x:v>0.02299450603515929</x:v>
      </x:c>
      <x:c r="I3249" s="14" t="n">
        <x:f>IFERROR(H3249/AVERAGE(D3249,G3249),"")</x:f>
        <x:v>0.0092343512369827</x:v>
      </x:c>
      <x:c r="J3249" s="14" t="n">
        <x:f>'Method'!$B$2</x:f>
        <x:v>0.05</x:v>
      </x:c>
      <x:c r="K3249" s="13" t="str">
        <x:f>IF(I3249&lt;=J3249,"是","否")</x:f>
        <x:v>是</x:v>
      </x:c>
      <x:c r="L3249" s="36" t="n">
        <x:v>0.945126189391942</x:v>
      </x:c>
      <x:c r="M3249" s="36" t="n">
        <x:f>1-L3249</x:f>
        <x:v>0.05487381060805796</x:v>
      </x:c>
      <x:c r="N3249" s="13" t="str">
        <x:v>是</x:v>
      </x:c>
      <x:c r="O3249" s="15"/>
      <x:c r="P3249" s="13" t="str"/>
    </x:row>
    <x:row r="3250">
      <x:c r="A3250" s="15" t="n">
        <x:v>3249</x:v>
      </x:c>
      <x:c r="B3250" s="13" t="str">
        <x:v>Nymphalinae-21</x:v>
      </x:c>
      <x:c r="C3250" s="13" t="str">
        <x:v>Nymphalinae</x:v>
      </x:c>
      <x:c r="D3250" s="33" t="n">
        <x:f>'AR_values'!I202</x:f>
        <x:v>2.4558221796639303</x:v>
      </x:c>
      <x:c r="E3250" s="33" t="str">
        <x:v>Satyrinae-22</x:v>
      </x:c>
      <x:c r="F3250" s="33" t="str">
        <x:v>Satyrinae</x:v>
      </x:c>
      <x:c r="G3250" s="33" t="n">
        <x:f>'AR_values'!I372</x:f>
        <x:v>2.4332476163410854</x:v>
      </x:c>
      <x:c r="H3250" s="33" t="n">
        <x:f>ABS(D3250-G3250)</x:f>
        <x:v>0.02257456332284491</x:v>
      </x:c>
      <x:c r="I3250" s="14" t="n">
        <x:f>IFERROR(H3250/AVERAGE(D3250,G3250),"")</x:f>
        <x:v>0.009234706913487373</x:v>
      </x:c>
      <x:c r="J3250" s="14" t="n">
        <x:f>'Method'!$B$2</x:f>
        <x:v>0.05</x:v>
      </x:c>
      <x:c r="K3250" s="13" t="str">
        <x:f>IF(I3250&lt;=J3250,"是","否")</x:f>
        <x:v>是</x:v>
      </x:c>
      <x:c r="L3250" s="36" t="n">
        <x:v>0.932976059535232</x:v>
      </x:c>
      <x:c r="M3250" s="36" t="n">
        <x:f>1-L3250</x:f>
        <x:v>0.067023940464768</x:v>
      </x:c>
      <x:c r="N3250" s="13" t="str">
        <x:v>是</x:v>
      </x:c>
      <x:c r="O3250" s="15"/>
      <x:c r="P3250" s="13" t="str"/>
    </x:row>
    <x:row r="3251">
      <x:c r="A3251" s="15" t="n">
        <x:v>3250</x:v>
      </x:c>
      <x:c r="B3251" s="13" t="str">
        <x:v>Lycaenidae_Acrodipsis_brisbanensis</x:v>
      </x:c>
      <x:c r="C3251" s="13" t="str">
        <x:v>Lycaenidae</x:v>
      </x:c>
      <x:c r="D3251" s="33" t="n">
        <x:f>'AR_values'!I163</x:f>
        <x:v>2.4786079471256066</x:v>
      </x:c>
      <x:c r="E3251" s="33" t="str">
        <x:v>Nymphalinae-21</x:v>
      </x:c>
      <x:c r="F3251" s="33" t="str">
        <x:v>Nymphalinae</x:v>
      </x:c>
      <x:c r="G3251" s="33" t="n">
        <x:f>'AR_values'!I202</x:f>
        <x:v>2.4558221796639303</x:v>
      </x:c>
      <x:c r="H3251" s="33" t="n">
        <x:f>ABS(D3251-G3251)</x:f>
        <x:v>0.022785767461676265</x:v>
      </x:c>
      <x:c r="I3251" s="14" t="n">
        <x:f>IFERROR(H3251/AVERAGE(D3251,G3251),"")</x:f>
        <x:v>0.009235420049002194</x:v>
      </x:c>
      <x:c r="J3251" s="14" t="n">
        <x:f>'Method'!$B$2</x:f>
        <x:v>0.05</x:v>
      </x:c>
      <x:c r="K3251" s="13" t="str">
        <x:f>IF(I3251&lt;=J3251,"是","否")</x:f>
        <x:v>是</x:v>
      </x:c>
      <x:c r="L3251" s="36" t="n">
        <x:v>0.8918597398997482</x:v>
      </x:c>
      <x:c r="M3251" s="36" t="n">
        <x:f>1-L3251</x:f>
        <x:v>0.1081402601002518</x:v>
      </x:c>
      <x:c r="N3251" s="13" t="str">
        <x:v>是</x:v>
      </x:c>
      <x:c r="O3251" s="15"/>
      <x:c r="P3251" s="13" t="str"/>
    </x:row>
    <x:row r="3252">
      <x:c r="A3252" s="15" t="n">
        <x:v>3251</x:v>
      </x:c>
      <x:c r="B3252" s="13" t="str">
        <x:v>Limenitidinae-1</x:v>
      </x:c>
      <x:c r="C3252" s="13" t="str">
        <x:v>Limenitidinae</x:v>
      </x:c>
      <x:c r="D3252" s="33" t="n">
        <x:f>'AR_values'!I130</x:f>
        <x:v>2.439323333755049</x:v>
      </x:c>
      <x:c r="E3252" s="33" t="str">
        <x:v>Pieridae-Coliadinae-11</x:v>
      </x:c>
      <x:c r="F3252" s="33" t="str">
        <x:v>Pieridae-Coliadinae</x:v>
      </x:c>
      <x:c r="G3252" s="33" t="n">
        <x:f>'AR_values'!I302</x:f>
        <x:v>2.4619563161016096</x:v>
      </x:c>
      <x:c r="H3252" s="33" t="n">
        <x:f>ABS(D3252-G3252)</x:f>
        <x:v>0.022632982346560748</x:v>
      </x:c>
      <x:c r="I3252" s="14" t="n">
        <x:f>IFERROR(H3252/AVERAGE(D3252,G3252),"")</x:f>
        <x:v>0.009235540088891957</x:v>
      </x:c>
      <x:c r="J3252" s="14" t="n">
        <x:f>'Method'!$B$2</x:f>
        <x:v>0.05</x:v>
      </x:c>
      <x:c r="K3252" s="13" t="str">
        <x:f>IF(I3252&lt;=J3252,"是","否")</x:f>
        <x:v>是</x:v>
      </x:c>
      <x:c r="L3252" s="36" t="n">
        <x:v>0.8292590949423247</x:v>
      </x:c>
      <x:c r="M3252" s="36" t="n">
        <x:f>1-L3252</x:f>
        <x:v>0.17074090505767525</x:v>
      </x:c>
      <x:c r="N3252" s="13" t="str">
        <x:v>是</x:v>
      </x:c>
      <x:c r="O3252" s="15"/>
      <x:c r="P3252" s="13" t="str"/>
    </x:row>
    <x:row r="3253">
      <x:c r="A3253" s="15" t="n">
        <x:v>3252</x:v>
      </x:c>
      <x:c r="B3253" s="13" t="str">
        <x:v>Danainae-23</x:v>
      </x:c>
      <x:c r="C3253" s="13" t="str">
        <x:v>Danainae</x:v>
      </x:c>
      <x:c r="D3253" s="33" t="n">
        <x:f>'AR_values'!I44</x:f>
        <x:v>2.9357448554777665</x:v>
      </x:c>
      <x:c r="E3253" s="33" t="str">
        <x:v>Hesperiidae-21</x:v>
      </x:c>
      <x:c r="F3253" s="33" t="str">
        <x:v>Hesperiidae</x:v>
      </x:c>
      <x:c r="G3253" s="33" t="n">
        <x:f>'AR_values'!I88</x:f>
        <x:v>2.9630083533993448</x:v>
      </x:c>
      <x:c r="H3253" s="33" t="n">
        <x:f>ABS(D3253-G3253)</x:f>
        <x:v>0.027263497921578228</x:v>
      </x:c>
      <x:c r="I3253" s="14" t="n">
        <x:f>IFERROR(H3253/AVERAGE(D3253,G3253),"")</x:f>
        <x:v>0.009243817110554492</x:v>
      </x:c>
      <x:c r="J3253" s="14" t="n">
        <x:f>'Method'!$B$2</x:f>
        <x:v>0.05</x:v>
      </x:c>
      <x:c r="K3253" s="13" t="str">
        <x:f>IF(I3253&lt;=J3253,"是","否")</x:f>
        <x:v>是</x:v>
      </x:c>
      <x:c r="L3253" s="36" t="n">
        <x:v>0.7982279976373302</x:v>
      </x:c>
      <x:c r="M3253" s="36" t="n">
        <x:f>1-L3253</x:f>
        <x:v>0.2017720023626698</x:v>
      </x:c>
      <x:c r="N3253" s="13" t="str">
        <x:v>是</x:v>
      </x:c>
      <x:c r="O3253" s="15"/>
      <x:c r="P3253" s="13" t="str"/>
    </x:row>
    <x:row r="3254">
      <x:c r="A3254" s="15" t="n">
        <x:v>3253</x:v>
      </x:c>
      <x:c r="B3254" s="13" t="str">
        <x:v>Heliconiinae-11</x:v>
      </x:c>
      <x:c r="C3254" s="13" t="str">
        <x:v>Heliconiinae</x:v>
      </x:c>
      <x:c r="D3254" s="33" t="n">
        <x:f>'AR_values'!I54</x:f>
        <x:v>2.984449963632146</x:v>
      </x:c>
      <x:c r="E3254" s="33" t="str">
        <x:v>Pieridae-13</x:v>
      </x:c>
      <x:c r="F3254" s="33" t="str">
        <x:v>Pieridae</x:v>
      </x:c>
      <x:c r="G3254" s="33" t="n">
        <x:f>'AR_values'!I278</x:f>
        <x:v>3.012171087458704</x:v>
      </x:c>
      <x:c r="H3254" s="33" t="n">
        <x:f>ABS(D3254-G3254)</x:f>
        <x:v>0.027721123826558003</x:v>
      </x:c>
      <x:c r="I3254" s="14" t="n">
        <x:f>IFERROR(H3254/AVERAGE(D3254,G3254),"")</x:f>
        <x:v>0.00924558133334613</x:v>
      </x:c>
      <x:c r="J3254" s="14" t="n">
        <x:f>'Method'!$B$2</x:f>
        <x:v>0.05</x:v>
      </x:c>
      <x:c r="K3254" s="13" t="str">
        <x:f>IF(I3254&lt;=J3254,"是","否")</x:f>
        <x:v>是</x:v>
      </x:c>
      <x:c r="L3254" s="36" t="n">
        <x:v>0.6630319476995189</x:v>
      </x:c>
      <x:c r="M3254" s="36" t="n">
        <x:f>1-L3254</x:f>
        <x:v>0.3369680523004811</x:v>
      </x:c>
      <x:c r="N3254" s="13" t="str">
        <x:v>是</x:v>
      </x:c>
      <x:c r="O3254" s="15"/>
      <x:c r="P3254" s="13" t="str"/>
    </x:row>
    <x:row r="3255">
      <x:c r="A3255" s="15" t="n">
        <x:v>3254</x:v>
      </x:c>
      <x:c r="B3255" s="13" t="str">
        <x:v>Pieridae_Eurema_smilax</x:v>
      </x:c>
      <x:c r="C3255" s="13" t="str">
        <x:v>Pieridae</x:v>
      </x:c>
      <x:c r="D3255" s="33" t="n">
        <x:f>'AR_values'!I328</x:f>
        <x:v>2.396825991590796</x:v>
      </x:c>
      <x:c r="E3255" s="33" t="str">
        <x:v>Riodinidae-24</x:v>
      </x:c>
      <x:c r="F3255" s="33" t="str">
        <x:v>Riodinidae</x:v>
      </x:c>
      <x:c r="G3255" s="33" t="n">
        <x:f>'AR_values'!I348</x:f>
        <x:v>2.419105896071809</x:v>
      </x:c>
      <x:c r="H3255" s="33" t="n">
        <x:f>ABS(D3255-G3255)</x:f>
        <x:v>0.022279904481012913</x:v>
      </x:c>
      <x:c r="I3255" s="14" t="n">
        <x:f>IFERROR(H3255/AVERAGE(D3255,G3255),"")</x:f>
        <x:v>0.009252582885604882</x:v>
      </x:c>
      <x:c r="J3255" s="14" t="n">
        <x:f>'Method'!$B$2</x:f>
        <x:v>0.05</x:v>
      </x:c>
      <x:c r="K3255" s="13" t="str">
        <x:f>IF(I3255&lt;=J3255,"是","否")</x:f>
        <x:v>是</x:v>
      </x:c>
      <x:c r="L3255" s="36" t="n">
        <x:v>0.8194119177725735</x:v>
      </x:c>
      <x:c r="M3255" s="36" t="n">
        <x:f>1-L3255</x:f>
        <x:v>0.1805880822274265</x:v>
      </x:c>
      <x:c r="N3255" s="13" t="str">
        <x:v>是</x:v>
      </x:c>
      <x:c r="O3255" s="15"/>
      <x:c r="P3255" s="13" t="str"/>
    </x:row>
    <x:row r="3256">
      <x:c r="A3256" s="15" t="n">
        <x:v>3255</x:v>
      </x:c>
      <x:c r="B3256" s="13" t="str">
        <x:v>Hesperiidae-10</x:v>
      </x:c>
      <x:c r="C3256" s="13" t="str">
        <x:v>Hesperiidae</x:v>
      </x:c>
      <x:c r="D3256" s="33" t="n">
        <x:f>'AR_values'!I76</x:f>
        <x:v>2.5946325444004152</x:v>
      </x:c>
      <x:c r="E3256" s="33" t="str">
        <x:v>Pieridae-Coliadinae-19</x:v>
      </x:c>
      <x:c r="F3256" s="33" t="str">
        <x:v>Pieridae-Coliadinae</x:v>
      </x:c>
      <x:c r="G3256" s="33" t="n">
        <x:f>'AR_values'!I310</x:f>
        <x:v>2.5707158566022947</x:v>
      </x:c>
      <x:c r="H3256" s="33" t="n">
        <x:f>ABS(D3256-G3256)</x:f>
        <x:v>0.023916687798120506</x:v>
      </x:c>
      <x:c r="I3256" s="14" t="n">
        <x:f>IFERROR(H3256/AVERAGE(D3256,G3256),"")</x:f>
        <x:v>0.009260435479425837</x:v>
      </x:c>
      <x:c r="J3256" s="14" t="n">
        <x:f>'Method'!$B$2</x:f>
        <x:v>0.05</x:v>
      </x:c>
      <x:c r="K3256" s="13" t="str">
        <x:f>IF(I3256&lt;=J3256,"是","否")</x:f>
        <x:v>是</x:v>
      </x:c>
      <x:c r="L3256" s="36" t="n">
        <x:v>0.6734154458581686</x:v>
      </x:c>
      <x:c r="M3256" s="36" t="n">
        <x:f>1-L3256</x:f>
        <x:v>0.3265845541418314</x:v>
      </x:c>
      <x:c r="N3256" s="13" t="str">
        <x:v>是</x:v>
      </x:c>
      <x:c r="O3256" s="15"/>
      <x:c r="P3256" s="13" t="str"/>
    </x:row>
    <x:row r="3257">
      <x:c r="A3257" s="15" t="n">
        <x:v>3256</x:v>
      </x:c>
      <x:c r="B3257" s="13" t="str">
        <x:v>Hesperiidae-13</x:v>
      </x:c>
      <x:c r="C3257" s="13" t="str">
        <x:v>Hesperiidae</x:v>
      </x:c>
      <x:c r="D3257" s="33" t="n">
        <x:f>'AR_values'!I79</x:f>
        <x:v>2.991794981073474</x:v>
      </x:c>
      <x:c r="E3257" s="33" t="str">
        <x:v>Limenitidinae-12</x:v>
      </x:c>
      <x:c r="F3257" s="33" t="str">
        <x:v>Limenitidinae</x:v>
      </x:c>
      <x:c r="G3257" s="33" t="n">
        <x:f>'AR_values'!I133</x:f>
        <x:v>2.9642151446947445</x:v>
      </x:c>
      <x:c r="H3257" s="33" t="n">
        <x:f>ABS(D3257-G3257)</x:f>
        <x:v>0.027579836378729627</x:v>
      </x:c>
      <x:c r="I3257" s="14" t="n">
        <x:f>IFERROR(H3257/AVERAGE(D3257,G3257),"")</x:f>
        <x:v>0.009261178472282172</x:v>
      </x:c>
      <x:c r="J3257" s="14" t="n">
        <x:f>'Method'!$B$2</x:f>
        <x:v>0.05</x:v>
      </x:c>
      <x:c r="K3257" s="13" t="str">
        <x:f>IF(I3257&lt;=J3257,"是","否")</x:f>
        <x:v>是</x:v>
      </x:c>
      <x:c r="L3257" s="36" t="n">
        <x:v>0.8446706163713447</x:v>
      </x:c>
      <x:c r="M3257" s="36" t="n">
        <x:f>1-L3257</x:f>
        <x:v>0.15532938362865534</x:v>
      </x:c>
      <x:c r="N3257" s="13" t="str">
        <x:v>是</x:v>
      </x:c>
      <x:c r="O3257" s="15"/>
      <x:c r="P3257" s="13" t="str"/>
    </x:row>
    <x:row r="3258">
      <x:c r="A3258" s="15" t="n">
        <x:v>3257</x:v>
      </x:c>
      <x:c r="B3258" s="13" t="str">
        <x:v>Danainae-1</x:v>
      </x:c>
      <x:c r="C3258" s="13" t="str">
        <x:v>Danainae</x:v>
      </x:c>
      <x:c r="D3258" s="33" t="n">
        <x:f>'AR_values'!I31</x:f>
        <x:v>2.699463467206748</x:v>
      </x:c>
      <x:c r="E3258" s="33" t="str">
        <x:v>Pieridae_Zerene_eurydice</x:v>
      </x:c>
      <x:c r="F3258" s="33" t="str">
        <x:v>Pieridae</x:v>
      </x:c>
      <x:c r="G3258" s="33" t="n">
        <x:f>'AR_values'!I332</x:f>
        <x:v>2.674576645957752</x:v>
      </x:c>
      <x:c r="H3258" s="33" t="n">
        <x:f>ABS(D3258-G3258)</x:f>
        <x:v>0.024886821248996327</x:v>
      </x:c>
      <x:c r="I3258" s="14" t="n">
        <x:f>IFERROR(H3258/AVERAGE(D3258,G3258),"")</x:f>
        <x:v>0.009261866575216812</x:v>
      </x:c>
      <x:c r="J3258" s="14" t="n">
        <x:f>'Method'!$B$2</x:f>
        <x:v>0.05</x:v>
      </x:c>
      <x:c r="K3258" s="13" t="str">
        <x:f>IF(I3258&lt;=J3258,"是","否")</x:f>
        <x:v>是</x:v>
      </x:c>
      <x:c r="L3258" s="36" t="n">
        <x:v>0.7704705729994467</x:v>
      </x:c>
      <x:c r="M3258" s="36" t="n">
        <x:f>1-L3258</x:f>
        <x:v>0.22952942700055334</x:v>
      </x:c>
      <x:c r="N3258" s="13" t="str">
        <x:v>是</x:v>
      </x:c>
      <x:c r="O3258" s="15"/>
      <x:c r="P3258" s="13" t="str"/>
    </x:row>
    <x:row r="3259">
      <x:c r="A3259" s="15" t="n">
        <x:v>3258</x:v>
      </x:c>
      <x:c r="B3259" s="13" t="str">
        <x:v>Satyrinae-17</x:v>
      </x:c>
      <x:c r="C3259" s="13" t="str">
        <x:v>Satyrinae</x:v>
      </x:c>
      <x:c r="D3259" s="33" t="n">
        <x:f>'AR_values'!I366</x:f>
        <x:v>2.388286699296129</x:v>
      </x:c>
      <x:c r="E3259" s="33" t="str">
        <x:v>Satyrinae-4</x:v>
      </x:c>
      <x:c r="F3259" s="33" t="str">
        <x:v>Satyrinae</x:v>
      </x:c>
      <x:c r="G3259" s="33" t="n">
        <x:f>'AR_values'!I379</x:f>
        <x:v>2.410510901432053</x:v>
      </x:c>
      <x:c r="H3259" s="33" t="n">
        <x:f>ABS(D3259-G3259)</x:f>
        <x:v>0.02222420213592402</x:v>
      </x:c>
      <x:c r="I3259" s="14" t="n">
        <x:f>IFERROR(H3259/AVERAGE(D3259,G3259),"")</x:f>
        <x:v>0.009262404454212305</x:v>
      </x:c>
      <x:c r="J3259" s="14" t="n">
        <x:f>'Method'!$B$2</x:f>
        <x:v>0.05</x:v>
      </x:c>
      <x:c r="K3259" s="13" t="str">
        <x:f>IF(I3259&lt;=J3259,"是","否")</x:f>
        <x:v>是</x:v>
      </x:c>
      <x:c r="L3259" s="36" t="n">
        <x:v>0.8666090176383854</x:v>
      </x:c>
      <x:c r="M3259" s="36" t="n">
        <x:f>1-L3259</x:f>
        <x:v>0.13339098236161462</x:v>
      </x:c>
      <x:c r="N3259" s="13" t="str">
        <x:v>否</x:v>
      </x:c>
      <x:c r="O3259" s="15"/>
      <x:c r="P3259" s="13" t="str"/>
    </x:row>
    <x:row r="3260">
      <x:c r="A3260" s="15" t="n">
        <x:v>3259</x:v>
      </x:c>
      <x:c r="B3260" s="13" t="str">
        <x:v>Nymphalinae-19</x:v>
      </x:c>
      <x:c r="C3260" s="13" t="str">
        <x:v>Nymphalinae</x:v>
      </x:c>
      <x:c r="D3260" s="33" t="n">
        <x:f>'AR_values'!I199</x:f>
        <x:v>2.6845789712372956</x:v>
      </x:c>
      <x:c r="E3260" s="33" t="str">
        <x:v>Nymphalinae-6</x:v>
      </x:c>
      <x:c r="F3260" s="33" t="str">
        <x:v>Nymphalinae</x:v>
      </x:c>
      <x:c r="G3260" s="33" t="n">
        <x:f>'AR_values'!I215</x:f>
        <x:v>2.6598117071739735</x:v>
      </x:c>
      <x:c r="H3260" s="33" t="n">
        <x:f>ABS(D3260-G3260)</x:f>
        <x:v>0.02476726406332208</x:v>
      </x:c>
      <x:c r="I3260" s="14" t="n">
        <x:f>IFERROR(H3260/AVERAGE(D3260,G3260),"")</x:f>
        <x:v>0.009268508068981463</x:v>
      </x:c>
      <x:c r="J3260" s="14" t="n">
        <x:f>'Method'!$B$2</x:f>
        <x:v>0.05</x:v>
      </x:c>
      <x:c r="K3260" s="13" t="str">
        <x:f>IF(I3260&lt;=J3260,"是","否")</x:f>
        <x:v>是</x:v>
      </x:c>
      <x:c r="L3260" s="36" t="n">
        <x:v>0.8756445215666832</x:v>
      </x:c>
      <x:c r="M3260" s="36" t="n">
        <x:f>1-L3260</x:f>
        <x:v>0.12435547843331685</x:v>
      </x:c>
      <x:c r="N3260" s="13" t="str">
        <x:v>否</x:v>
      </x:c>
      <x:c r="O3260" s="15"/>
      <x:c r="P3260" s="13" t="str"/>
    </x:row>
    <x:row r="3261">
      <x:c r="A3261" s="15" t="n">
        <x:v>3260</x:v>
      </x:c>
      <x:c r="B3261" s="13" t="str">
        <x:v>Limenitidinae-10</x:v>
      </x:c>
      <x:c r="C3261" s="13" t="str">
        <x:v>Limenitidinae</x:v>
      </x:c>
      <x:c r="D3261" s="33" t="n">
        <x:f>'AR_values'!I131</x:f>
        <x:v>3.002805353816275</x:v>
      </x:c>
      <x:c r="E3261" s="33" t="str">
        <x:v>Pieridae_Aporia_crataegi</x:v>
      </x:c>
      <x:c r="F3261" s="33" t="str">
        <x:v>Pieridae</x:v>
      </x:c>
      <x:c r="G3261" s="33" t="n">
        <x:f>'AR_values'!I322</x:f>
        <x:v>3.0307703988857</x:v>
      </x:c>
      <x:c r="H3261" s="33" t="n">
        <x:f>ABS(D3261-G3261)</x:f>
        <x:v>0.0279650450694251</x:v>
      </x:c>
      <x:c r="I3261" s="14" t="n">
        <x:f>IFERROR(H3261/AVERAGE(D3261,G3261),"")</x:f>
        <x:v>0.00926980822504854</x:v>
      </x:c>
      <x:c r="J3261" s="14" t="n">
        <x:f>'Method'!$B$2</x:f>
        <x:v>0.05</x:v>
      </x:c>
      <x:c r="K3261" s="13" t="str">
        <x:f>IF(I3261&lt;=J3261,"是","否")</x:f>
        <x:v>是</x:v>
      </x:c>
      <x:c r="L3261" s="36" t="n">
        <x:v>0.8439959275769082</x:v>
      </x:c>
      <x:c r="M3261" s="36" t="n">
        <x:f>1-L3261</x:f>
        <x:v>0.15600407242309178</x:v>
      </x:c>
      <x:c r="N3261" s="13" t="str">
        <x:v>是</x:v>
      </x:c>
      <x:c r="O3261" s="15"/>
      <x:c r="P3261" s="13" t="str"/>
    </x:row>
    <x:row r="3262">
      <x:c r="A3262" s="15" t="n">
        <x:v>3261</x:v>
      </x:c>
      <x:c r="B3262" s="13" t="str">
        <x:v>Lycaenidae-5</x:v>
      </x:c>
      <x:c r="C3262" s="13" t="str">
        <x:v>Lycaenidae</x:v>
      </x:c>
      <x:c r="D3262" s="33" t="n">
        <x:f>'AR_values'!I158</x:f>
        <x:v>2.4473190485114493</x:v>
      </x:c>
      <x:c r="E3262" s="33" t="str">
        <x:v>Riodinidae-6</x:v>
      </x:c>
      <x:c r="F3262" s="33" t="str">
        <x:v>Riodinidae</x:v>
      </x:c>
      <x:c r="G3262" s="33" t="n">
        <x:f>'AR_values'!I354</x:f>
        <x:v>2.4701372196015763</x:v>
      </x:c>
      <x:c r="H3262" s="33" t="n">
        <x:f>ABS(D3262-G3262)</x:f>
        <x:v>0.02281817109012696</x:v>
      </x:c>
      <x:c r="I3262" s="14" t="n">
        <x:f>IFERROR(H3262/AVERAGE(D3262,G3262),"")</x:f>
        <x:v>0.009280477485113648</x:v>
      </x:c>
      <x:c r="J3262" s="14" t="n">
        <x:f>'Method'!$B$2</x:f>
        <x:v>0.05</x:v>
      </x:c>
      <x:c r="K3262" s="13" t="str">
        <x:f>IF(I3262&lt;=J3262,"是","否")</x:f>
        <x:v>是</x:v>
      </x:c>
      <x:c r="L3262" s="36" t="n">
        <x:v>0.73657551339805</x:v>
      </x:c>
      <x:c r="M3262" s="36" t="n">
        <x:f>1-L3262</x:f>
        <x:v>0.26342448660194995</x:v>
      </x:c>
      <x:c r="N3262" s="13" t="str">
        <x:v>是</x:v>
      </x:c>
      <x:c r="O3262" s="15"/>
      <x:c r="P3262" s="13" t="str"/>
    </x:row>
    <x:row r="3263">
      <x:c r="A3263" s="15" t="n">
        <x:v>3262</x:v>
      </x:c>
      <x:c r="B3263" s="13" t="str">
        <x:v>Hesperiidae-7</x:v>
      </x:c>
      <x:c r="C3263" s="13" t="str">
        <x:v>Hesperiidae</x:v>
      </x:c>
      <x:c r="D3263" s="33" t="n">
        <x:f>'AR_values'!I108</x:f>
        <x:v>2.7729252618635143</x:v>
      </x:c>
      <x:c r="E3263" s="33" t="str">
        <x:v>Limenitidinae-11</x:v>
      </x:c>
      <x:c r="F3263" s="33" t="str">
        <x:v>Limenitidinae</x:v>
      </x:c>
      <x:c r="G3263" s="33" t="n">
        <x:f>'AR_values'!I132</x:f>
        <x:v>2.7987815350159404</x:v>
      </x:c>
      <x:c r="H3263" s="33" t="n">
        <x:f>ABS(D3263-G3263)</x:f>
        <x:v>0.025856273152426112</x:v>
      </x:c>
      <x:c r="I3263" s="14" t="n">
        <x:f>IFERROR(H3263/AVERAGE(D3263,G3263),"")</x:f>
        <x:v>0.009281275592932289</x:v>
      </x:c>
      <x:c r="J3263" s="14" t="n">
        <x:f>'Method'!$B$2</x:f>
        <x:v>0.05</x:v>
      </x:c>
      <x:c r="K3263" s="13" t="str">
        <x:f>IF(I3263&lt;=J3263,"是","否")</x:f>
        <x:v>是</x:v>
      </x:c>
      <x:c r="L3263" s="36" t="n">
        <x:v>0.8928813824788556</x:v>
      </x:c>
      <x:c r="M3263" s="36" t="n">
        <x:f>1-L3263</x:f>
        <x:v>0.10711861752114438</x:v>
      </x:c>
      <x:c r="N3263" s="13" t="str">
        <x:v>是</x:v>
      </x:c>
      <x:c r="O3263" s="15"/>
      <x:c r="P3263" s="13" t="str"/>
    </x:row>
    <x:row r="3264">
      <x:c r="A3264" s="15" t="n">
        <x:v>3263</x:v>
      </x:c>
      <x:c r="B3264" s="13" t="str">
        <x:v>Limenitidinae-5</x:v>
      </x:c>
      <x:c r="C3264" s="13" t="str">
        <x:v>Limenitidinae</x:v>
      </x:c>
      <x:c r="D3264" s="33" t="n">
        <x:f>'AR_values'!I137</x:f>
        <x:v>2.6752389127189056</x:v>
      </x:c>
      <x:c r="E3264" s="33" t="str">
        <x:v>Pieridae_Pareronia_valeria</x:v>
      </x:c>
      <x:c r="F3264" s="33" t="str">
        <x:v>Pieridae</x:v>
      </x:c>
      <x:c r="G3264" s="33" t="n">
        <x:f>'AR_values'!I330</x:f>
        <x:v>2.6505159684229094</x:v>
      </x:c>
      <x:c r="H3264" s="33" t="n">
        <x:f>ABS(D3264-G3264)</x:f>
        <x:v>0.024722944295996196</x:v>
      </x:c>
      <x:c r="I3264" s="14" t="n">
        <x:f>IFERROR(H3264/AVERAGE(D3264,G3264),"")</x:f>
        <x:v>0.009284296723282811</x:v>
      </x:c>
      <x:c r="J3264" s="14" t="n">
        <x:f>'Method'!$B$2</x:f>
        <x:v>0.05</x:v>
      </x:c>
      <x:c r="K3264" s="13" t="str">
        <x:f>IF(I3264&lt;=J3264,"是","否")</x:f>
        <x:v>是</x:v>
      </x:c>
      <x:c r="L3264" s="36" t="n">
        <x:v>0.8419123002962171</x:v>
      </x:c>
      <x:c r="M3264" s="36" t="n">
        <x:f>1-L3264</x:f>
        <x:v>0.1580876997037829</x:v>
      </x:c>
      <x:c r="N3264" s="13" t="str">
        <x:v>是</x:v>
      </x:c>
      <x:c r="O3264" s="15"/>
      <x:c r="P3264" s="13" t="str"/>
    </x:row>
    <x:row r="3265">
      <x:c r="A3265" s="15" t="n">
        <x:v>3264</x:v>
      </x:c>
      <x:c r="B3265" s="13" t="str">
        <x:v>Danainae-12</x:v>
      </x:c>
      <x:c r="C3265" s="13" t="str">
        <x:v>Danainae</x:v>
      </x:c>
      <x:c r="D3265" s="33" t="n">
        <x:f>'AR_values'!I33</x:f>
        <x:v>2.733306333291329</x:v>
      </x:c>
      <x:c r="E3265" s="33" t="str">
        <x:v>Papilionidae-6</x:v>
      </x:c>
      <x:c r="F3265" s="33" t="str">
        <x:v>Papilionidae</x:v>
      </x:c>
      <x:c r="G3265" s="33" t="n">
        <x:f>'AR_values'!I257</x:f>
        <x:v>2.7588067146384154</x:v>
      </x:c>
      <x:c r="H3265" s="33" t="n">
        <x:f>ABS(D3265-G3265)</x:f>
        <x:v>0.02550038134708643</x:v>
      </x:c>
      <x:c r="I3265" s="14" t="n">
        <x:f>IFERROR(H3265/AVERAGE(D3265,G3265),"")</x:f>
        <x:v>0.009286182248815441</x:v>
      </x:c>
      <x:c r="J3265" s="14" t="n">
        <x:f>'Method'!$B$2</x:f>
        <x:v>0.05</x:v>
      </x:c>
      <x:c r="K3265" s="13" t="str">
        <x:f>IF(I3265&lt;=J3265,"是","否")</x:f>
        <x:v>是</x:v>
      </x:c>
      <x:c r="L3265" s="36" t="n">
        <x:v>0.8125315753804448</x:v>
      </x:c>
      <x:c r="M3265" s="36" t="n">
        <x:f>1-L3265</x:f>
        <x:v>0.18746842461955515</x:v>
      </x:c>
      <x:c r="N3265" s="13" t="str">
        <x:v>是</x:v>
      </x:c>
      <x:c r="O3265" s="15"/>
      <x:c r="P3265" s="13" t="str"/>
    </x:row>
    <x:row r="3266">
      <x:c r="A3266" s="15" t="n">
        <x:v>3265</x:v>
      </x:c>
      <x:c r="B3266" s="13" t="str">
        <x:v>Heliconiinae-10</x:v>
      </x:c>
      <x:c r="C3266" s="13" t="str">
        <x:v>Heliconiinae</x:v>
      </x:c>
      <x:c r="D3266" s="33" t="n">
        <x:f>'AR_values'!I53</x:f>
        <x:v>2.5832322601964766</x:v>
      </x:c>
      <x:c r="E3266" s="33" t="str">
        <x:v>Pieridae-Coliadinae-6</x:v>
      </x:c>
      <x:c r="F3266" s="33" t="str">
        <x:v>Pieridae-Coliadinae</x:v>
      </x:c>
      <x:c r="G3266" s="33" t="n">
        <x:f>'AR_values'!I318</x:f>
        <x:v>2.559350440419913</x:v>
      </x:c>
      <x:c r="H3266" s="33" t="n">
        <x:f>ABS(D3266-G3266)</x:f>
        <x:v>0.02388181977656334</x:v>
      </x:c>
      <x:c r="I3266" s="14" t="n">
        <x:f>IFERROR(H3266/AVERAGE(D3266,G3266),"")</x:f>
        <x:v>0.009287869993301563</x:v>
      </x:c>
      <x:c r="J3266" s="14" t="n">
        <x:f>'Method'!$B$2</x:f>
        <x:v>0.05</x:v>
      </x:c>
      <x:c r="K3266" s="13" t="str">
        <x:f>IF(I3266&lt;=J3266,"是","否")</x:f>
        <x:v>是</x:v>
      </x:c>
      <x:c r="L3266" s="36" t="n">
        <x:v>0.7681068059526758</x:v>
      </x:c>
      <x:c r="M3266" s="36" t="n">
        <x:f>1-L3266</x:f>
        <x:v>0.23189319404732422</x:v>
      </x:c>
      <x:c r="N3266" s="13" t="str">
        <x:v>是</x:v>
      </x:c>
      <x:c r="O3266" s="15"/>
      <x:c r="P3266" s="13" t="str"/>
    </x:row>
    <x:row r="3267">
      <x:c r="A3267" s="15" t="n">
        <x:v>3266</x:v>
      </x:c>
      <x:c r="B3267" s="13" t="str">
        <x:v>Lycaenidae-9</x:v>
      </x:c>
      <x:c r="C3267" s="13" t="str">
        <x:v>Lycaenidae</x:v>
      </x:c>
      <x:c r="D3267" s="33" t="n">
        <x:f>'AR_values'!I162</x:f>
        <x:v>2.3871435022846637</x:v>
      </x:c>
      <x:c r="E3267" s="33" t="str">
        <x:v>Lycaenidae_Ogyris_abrota</x:v>
      </x:c>
      <x:c r="F3267" s="33" t="str">
        <x:v>Lycaenidae</x:v>
      </x:c>
      <x:c r="G3267" s="33" t="n">
        <x:f>'AR_values'!I175</x:f>
        <x:v>2.4094203798236333</x:v>
      </x:c>
      <x:c r="H3267" s="33" t="n">
        <x:f>ABS(D3267-G3267)</x:f>
        <x:v>0.022276877538969675</x:v>
      </x:c>
      <x:c r="I3267" s="14" t="n">
        <x:f>IFERROR(H3267/AVERAGE(D3267,G3267),"")</x:f>
        <x:v>0.00928868168401336</x:v>
      </x:c>
      <x:c r="J3267" s="14" t="n">
        <x:f>'Method'!$B$2</x:f>
        <x:v>0.05</x:v>
      </x:c>
      <x:c r="K3267" s="13" t="str">
        <x:f>IF(I3267&lt;=J3267,"是","否")</x:f>
        <x:v>是</x:v>
      </x:c>
      <x:c r="L3267" s="36" t="n">
        <x:v>0.9208048335613315</x:v>
      </x:c>
      <x:c r="M3267" s="36" t="n">
        <x:f>1-L3267</x:f>
        <x:v>0.07919516643866853</x:v>
      </x:c>
      <x:c r="N3267" s="13" t="str">
        <x:v>否</x:v>
      </x:c>
      <x:c r="O3267" s="15"/>
      <x:c r="P3267" s="13" t="str"/>
    </x:row>
    <x:row r="3268">
      <x:c r="A3268" s="15" t="n">
        <x:v>3267</x:v>
      </x:c>
      <x:c r="B3268" s="13" t="str">
        <x:v>Lycaenidae_Ogyris_oroetus</x:v>
      </x:c>
      <x:c r="C3268" s="13" t="str">
        <x:v>Lycaenidae</x:v>
      </x:c>
      <x:c r="D3268" s="33" t="n">
        <x:f>'AR_values'!I181</x:f>
        <x:v>2.3885084100755156</x:v>
      </x:c>
      <x:c r="E3268" s="33" t="str">
        <x:v>Pieridae-Coliadinae-5</x:v>
      </x:c>
      <x:c r="F3268" s="33" t="str">
        <x:v>Pieridae-Coliadinae</x:v>
      </x:c>
      <x:c r="G3268" s="33" t="n">
        <x:f>'AR_values'!I317</x:f>
        <x:v>2.3664233363976117</x:v>
      </x:c>
      <x:c r="H3268" s="33" t="n">
        <x:f>ABS(D3268-G3268)</x:f>
        <x:v>0.02208507367790391</x:v>
      </x:c>
      <x:c r="I3268" s="14" t="n">
        <x:f>IFERROR(H3268/AVERAGE(D3268,G3268),"")</x:f>
        <x:v>0.009289333624729758</x:v>
      </x:c>
      <x:c r="J3268" s="14" t="n">
        <x:f>'Method'!$B$2</x:f>
        <x:v>0.05</x:v>
      </x:c>
      <x:c r="K3268" s="13" t="str">
        <x:f>IF(I3268&lt;=J3268,"是","否")</x:f>
        <x:v>是</x:v>
      </x:c>
      <x:c r="L3268" s="36" t="n">
        <x:v>0.772100297138091</x:v>
      </x:c>
      <x:c r="M3268" s="36" t="n">
        <x:f>1-L3268</x:f>
        <x:v>0.22789970286190897</x:v>
      </x:c>
      <x:c r="N3268" s="13" t="str">
        <x:v>是</x:v>
      </x:c>
      <x:c r="O3268" s="15"/>
      <x:c r="P3268" s="13" t="str"/>
    </x:row>
    <x:row r="3269">
      <x:c r="A3269" s="15" t="n">
        <x:v>3268</x:v>
      </x:c>
      <x:c r="B3269" s="13" t="str">
        <x:v>Papilionidae-21</x:v>
      </x:c>
      <x:c r="C3269" s="13" t="str">
        <x:v>Papilionidae</x:v>
      </x:c>
      <x:c r="D3269" s="33" t="n">
        <x:f>'AR_values'!I232</x:f>
        <x:v>2.6787195291908024</x:v>
      </x:c>
      <x:c r="E3269" s="33" t="str">
        <x:v>Satyrinae-24</x:v>
      </x:c>
      <x:c r="F3269" s="33" t="str">
        <x:v>Satyrinae</x:v>
      </x:c>
      <x:c r="G3269" s="33" t="n">
        <x:f>'AR_values'!I374</x:f>
        <x:v>2.6539500699664473</x:v>
      </x:c>
      <x:c r="H3269" s="33" t="n">
        <x:f>ABS(D3269-G3269)</x:f>
        <x:v>0.024769459224355028</x:v>
      </x:c>
      <x:c r="I3269" s="14" t="n">
        <x:f>IFERROR(H3269/AVERAGE(D3269,G3269),"")</x:f>
        <x:v>0.009289703314178504</x:v>
      </x:c>
      <x:c r="J3269" s="14" t="n">
        <x:f>'Method'!$B$2</x:f>
        <x:v>0.05</x:v>
      </x:c>
      <x:c r="K3269" s="13" t="str">
        <x:f>IF(I3269&lt;=J3269,"是","否")</x:f>
        <x:v>是</x:v>
      </x:c>
      <x:c r="L3269" s="36" t="n">
        <x:v>0.852129376100137</x:v>
      </x:c>
      <x:c r="M3269" s="36" t="n">
        <x:f>1-L3269</x:f>
        <x:v>0.14787062389986305</x:v>
      </x:c>
      <x:c r="N3269" s="13" t="str">
        <x:v>是</x:v>
      </x:c>
      <x:c r="O3269" s="15"/>
      <x:c r="P3269" s="13" t="str"/>
    </x:row>
    <x:row r="3270">
      <x:c r="A3270" s="15" t="n">
        <x:v>3269</x:v>
      </x:c>
      <x:c r="B3270" s="13" t="str">
        <x:v>Limenitidinae-3</x:v>
      </x:c>
      <x:c r="C3270" s="13" t="str">
        <x:v>Limenitidinae</x:v>
      </x:c>
      <x:c r="D3270" s="33" t="n">
        <x:f>'AR_values'!I135</x:f>
        <x:v>2.6762314373060816</x:v>
      </x:c>
      <x:c r="E3270" s="33" t="str">
        <x:v>Parnassiinae-2</x:v>
      </x:c>
      <x:c r="F3270" s="33" t="str">
        <x:v>Parnassiinae</x:v>
      </x:c>
      <x:c r="G3270" s="33" t="n">
        <x:f>'AR_values'!I269</x:f>
        <x:v>2.6514822493832084</x:v>
      </x:c>
      <x:c r="H3270" s="33" t="n">
        <x:f>ABS(D3270-G3270)</x:f>
        <x:v>0.024749187922873173</x:v>
      </x:c>
      <x:c r="I3270" s="14" t="n">
        <x:f>IFERROR(H3270/AVERAGE(D3270,G3270),"")</x:f>
        <x:v>0.00929073496749884</x:v>
      </x:c>
      <x:c r="J3270" s="14" t="n">
        <x:f>'Method'!$B$2</x:f>
        <x:v>0.05</x:v>
      </x:c>
      <x:c r="K3270" s="13" t="str">
        <x:f>IF(I3270&lt;=J3270,"是","否")</x:f>
        <x:v>是</x:v>
      </x:c>
      <x:c r="L3270" s="36" t="n">
        <x:v>0.8076437219944704</x:v>
      </x:c>
      <x:c r="M3270" s="36" t="n">
        <x:f>1-L3270</x:f>
        <x:v>0.19235627800552957</x:v>
      </x:c>
      <x:c r="N3270" s="13" t="str">
        <x:v>是</x:v>
      </x:c>
      <x:c r="O3270" s="15"/>
      <x:c r="P3270" s="13" t="str"/>
    </x:row>
    <x:row r="3271">
      <x:c r="A3271" s="15" t="n">
        <x:v>3270</x:v>
      </x:c>
      <x:c r="B3271" s="13" t="str">
        <x:v>Lycaenidae_Jalmenus_lithochroa</x:v>
      </x:c>
      <x:c r="C3271" s="13" t="str">
        <x:v>Lycaenidae</x:v>
      </x:c>
      <x:c r="D3271" s="33" t="n">
        <x:f>'AR_values'!I170</x:f>
        <x:v>2.3894186386556413</x:v>
      </x:c>
      <x:c r="E3271" s="33" t="str">
        <x:v>Lycaenidae_Theclinesthes_albocincta</x:v>
      </x:c>
      <x:c r="F3271" s="33" t="str">
        <x:v>Lycaenidae</x:v>
      </x:c>
      <x:c r="G3271" s="33" t="n">
        <x:f>'AR_values'!I184</x:f>
        <x:v>2.367311960675574</x:v>
      </x:c>
      <x:c r="H3271" s="33" t="n">
        <x:f>ABS(D3271-G3271)</x:f>
        <x:v>0.022106677980067158</x:v>
      </x:c>
      <x:c r="I3271" s="14" t="n">
        <x:f>IFERROR(H3271/AVERAGE(D3271,G3271),"")</x:f>
        <x:v>0.009294904354337538</x:v>
      </x:c>
      <x:c r="J3271" s="14" t="n">
        <x:f>'Method'!$B$2</x:f>
        <x:v>0.05</x:v>
      </x:c>
      <x:c r="K3271" s="13" t="str">
        <x:f>IF(I3271&lt;=J3271,"是","否")</x:f>
        <x:v>是</x:v>
      </x:c>
      <x:c r="L3271" s="36" t="n">
        <x:v>0.9392153062038927</x:v>
      </x:c>
      <x:c r="M3271" s="36" t="n">
        <x:f>1-L3271</x:f>
        <x:v>0.06078469379610729</x:v>
      </x:c>
      <x:c r="N3271" s="13" t="str">
        <x:v>否</x:v>
      </x:c>
      <x:c r="O3271" s="15"/>
      <x:c r="P3271" s="13" t="str"/>
    </x:row>
    <x:row r="3272">
      <x:c r="A3272" s="15" t="n">
        <x:v>3271</x:v>
      </x:c>
      <x:c r="B3272" s="13" t="str">
        <x:v>Danainae-20</x:v>
      </x:c>
      <x:c r="C3272" s="13" t="str">
        <x:v>Danainae</x:v>
      </x:c>
      <x:c r="D3272" s="33" t="n">
        <x:f>'AR_values'!I41</x:f>
        <x:v>2.8927773496353484</x:v>
      </x:c>
      <x:c r="E3272" s="33" t="str">
        <x:v>Nymphalinae-27</x:v>
      </x:c>
      <x:c r="F3272" s="33" t="str">
        <x:v>Nymphalinae</x:v>
      </x:c>
      <x:c r="G3272" s="33" t="n">
        <x:f>'AR_values'!I208</x:f>
        <x:v>2.9197999033738387</x:v>
      </x:c>
      <x:c r="H3272" s="33" t="n">
        <x:f>ABS(D3272-G3272)</x:f>
        <x:v>0.027022553738490274</x:v>
      </x:c>
      <x:c r="I3272" s="14" t="n">
        <x:f>IFERROR(H3272/AVERAGE(D3272,G3272),"")</x:f>
        <x:v>0.009297959429098555</x:v>
      </x:c>
      <x:c r="J3272" s="14" t="n">
        <x:f>'Method'!$B$2</x:f>
        <x:v>0.05</x:v>
      </x:c>
      <x:c r="K3272" s="13" t="str">
        <x:f>IF(I3272&lt;=J3272,"是","否")</x:f>
        <x:v>是</x:v>
      </x:c>
      <x:c r="L3272" s="36" t="n">
        <x:v>0.8149177760375881</x:v>
      </x:c>
      <x:c r="M3272" s="36" t="n">
        <x:f>1-L3272</x:f>
        <x:v>0.18508222396241192</x:v>
      </x:c>
      <x:c r="N3272" s="13" t="str">
        <x:v>是</x:v>
      </x:c>
      <x:c r="O3272" s="15"/>
      <x:c r="P3272" s="13" t="str"/>
    </x:row>
    <x:row r="3273">
      <x:c r="A3273" s="15" t="n">
        <x:v>3272</x:v>
      </x:c>
      <x:c r="B3273" s="13" t="str">
        <x:v>Danainae-13</x:v>
      </x:c>
      <x:c r="C3273" s="13" t="str">
        <x:v>Danainae</x:v>
      </x:c>
      <x:c r="D3273" s="33" t="n">
        <x:f>'AR_values'!I34</x:f>
        <x:v>3.2390001244514846</x:v>
      </x:c>
      <x:c r="E3273" s="33" t="str">
        <x:v>Papilionidae-31</x:v>
      </x:c>
      <x:c r="F3273" s="33" t="str">
        <x:v>Papilionidae</x:v>
      </x:c>
      <x:c r="G3273" s="33" t="n">
        <x:f>'AR_values'!I242</x:f>
        <x:v>3.2090214484040662</x:v>
      </x:c>
      <x:c r="H3273" s="33" t="n">
        <x:f>ABS(D3273-G3273)</x:f>
        <x:v>0.02997867604741833</x:v>
      </x:c>
      <x:c r="I3273" s="14" t="n">
        <x:f>IFERROR(H3273/AVERAGE(D3273,G3273),"")</x:f>
        <x:v>0.00929856567900472</x:v>
      </x:c>
      <x:c r="J3273" s="14" t="n">
        <x:f>'Method'!$B$2</x:f>
        <x:v>0.05</x:v>
      </x:c>
      <x:c r="K3273" s="13" t="str">
        <x:f>IF(I3273&lt;=J3273,"是","否")</x:f>
        <x:v>是</x:v>
      </x:c>
      <x:c r="L3273" s="36" t="n">
        <x:v>0.8109352891917646</x:v>
      </x:c>
      <x:c r="M3273" s="36" t="n">
        <x:f>1-L3273</x:f>
        <x:v>0.1890647108082354</x:v>
      </x:c>
      <x:c r="N3273" s="13" t="str">
        <x:v>是</x:v>
      </x:c>
      <x:c r="O3273" s="15"/>
      <x:c r="P3273" s="13" t="str"/>
    </x:row>
    <x:row r="3274">
      <x:c r="A3274" s="15" t="n">
        <x:v>3273</x:v>
      </x:c>
      <x:c r="B3274" s="13" t="str">
        <x:v>Lycaenidae_Zizina_labradus</x:v>
      </x:c>
      <x:c r="C3274" s="13" t="str">
        <x:v>Lycaenidae</x:v>
      </x:c>
      <x:c r="D3274" s="33" t="n">
        <x:f>'AR_values'!I188</x:f>
        <x:v>2.3982706581875353</x:v>
      </x:c>
      <x:c r="E3274" s="33" t="str">
        <x:v>Pieridae-Coliadinae-15</x:v>
      </x:c>
      <x:c r="F3274" s="33" t="str">
        <x:v>Pieridae-Coliadinae</x:v>
      </x:c>
      <x:c r="G3274" s="33" t="n">
        <x:f>'AR_values'!I306</x:f>
        <x:v>2.37607098349663</x:v>
      </x:c>
      <x:c r="H3274" s="33" t="n">
        <x:f>ABS(D3274-G3274)</x:f>
        <x:v>0.022199674690905447</x:v>
      </x:c>
      <x:c r="I3274" s="14" t="n">
        <x:f>IFERROR(H3274/AVERAGE(D3274,G3274),"")</x:f>
        <x:v>0.009299575253301075</x:v>
      </x:c>
      <x:c r="J3274" s="14" t="n">
        <x:f>'Method'!$B$2</x:f>
        <x:v>0.05</x:v>
      </x:c>
      <x:c r="K3274" s="13" t="str">
        <x:f>IF(I3274&lt;=J3274,"是","否")</x:f>
        <x:v>是</x:v>
      </x:c>
      <x:c r="L3274" s="36" t="n">
        <x:v>0.8016859673024523</x:v>
      </x:c>
      <x:c r="M3274" s="36" t="n">
        <x:f>1-L3274</x:f>
        <x:v>0.19831403269754766</x:v>
      </x:c>
      <x:c r="N3274" s="13" t="str">
        <x:v>是</x:v>
      </x:c>
      <x:c r="O3274" s="15"/>
      <x:c r="P3274" s="13" t="str"/>
    </x:row>
    <x:row r="3275">
      <x:c r="A3275" s="15" t="n">
        <x:v>3274</x:v>
      </x:c>
      <x:c r="B3275" s="13" t="str">
        <x:v>Hesperiidae_Croitana_arenaria</x:v>
      </x:c>
      <x:c r="C3275" s="13" t="str">
        <x:v>Hesperiidae</x:v>
      </x:c>
      <x:c r="D3275" s="33" t="n">
        <x:f>'AR_values'!I114</x:f>
        <x:v>2.5620752867382506</x:v>
      </x:c>
      <x:c r="E3275" s="33" t="str">
        <x:v>Papilionidae_Deoris_agetes</x:v>
      </x:c>
      <x:c r="F3275" s="33" t="str">
        <x:v>Papilionidae</x:v>
      </x:c>
      <x:c r="G3275" s="33" t="n">
        <x:f>'AR_values'!I261</x:f>
        <x:v>2.5860158681597234</x:v>
      </x:c>
      <x:c r="H3275" s="33" t="n">
        <x:f>ABS(D3275-G3275)</x:f>
        <x:v>0.023940581421472817</x:v>
      </x:c>
      <x:c r="I3275" s="14" t="n">
        <x:f>IFERROR(H3275/AVERAGE(D3275,G3275),"")</x:f>
        <x:v>0.009300760495934644</x:v>
      </x:c>
      <x:c r="J3275" s="14" t="n">
        <x:f>'Method'!$B$2</x:f>
        <x:v>0.05</x:v>
      </x:c>
      <x:c r="K3275" s="13" t="str">
        <x:f>IF(I3275&lt;=J3275,"是","否")</x:f>
        <x:v>是</x:v>
      </x:c>
      <x:c r="L3275" s="36" t="n">
        <x:v>0.707932744594771</x:v>
      </x:c>
      <x:c r="M3275" s="36" t="n">
        <x:f>1-L3275</x:f>
        <x:v>0.29206725540522904</x:v>
      </x:c>
      <x:c r="N3275" s="13" t="str">
        <x:v>是</x:v>
      </x:c>
      <x:c r="O3275" s="15"/>
      <x:c r="P3275" s="13" t="str"/>
    </x:row>
    <x:row r="3276">
      <x:c r="A3276" s="15" t="n">
        <x:v>3275</x:v>
      </x:c>
      <x:c r="B3276" s="13" t="str">
        <x:v>Danainae-12</x:v>
      </x:c>
      <x:c r="C3276" s="13" t="str">
        <x:v>Danainae</x:v>
      </x:c>
      <x:c r="D3276" s="33" t="n">
        <x:f>'AR_values'!I33</x:f>
        <x:v>2.733306333291329</x:v>
      </x:c>
      <x:c r="E3276" s="33" t="str">
        <x:v>Hesperiidae_Ocybadistes_walkeri</x:v>
      </x:c>
      <x:c r="F3276" s="33" t="str">
        <x:v>Hesperiidae</x:v>
      </x:c>
      <x:c r="G3276" s="33" t="n">
        <x:f>'AR_values'!I122</x:f>
        <x:v>2.7588504071275164</x:v>
      </x:c>
      <x:c r="H3276" s="33" t="n">
        <x:f>ABS(D3276-G3276)</x:f>
        <x:v>0.025544073836187398</x:v>
      </x:c>
      <x:c r="I3276" s="14" t="n">
        <x:f>IFERROR(H3276/AVERAGE(D3276,G3276),"")</x:f>
        <x:v>0.009302019240710651</x:v>
      </x:c>
      <x:c r="J3276" s="14" t="n">
        <x:f>'Method'!$B$2</x:f>
        <x:v>0.05</x:v>
      </x:c>
      <x:c r="K3276" s="13" t="str">
        <x:f>IF(I3276&lt;=J3276,"是","否")</x:f>
        <x:v>是</x:v>
      </x:c>
      <x:c r="L3276" s="36" t="n">
        <x:v>0.6829254358904047</x:v>
      </x:c>
      <x:c r="M3276" s="36" t="n">
        <x:f>1-L3276</x:f>
        <x:v>0.31707456410959534</x:v>
      </x:c>
      <x:c r="N3276" s="13" t="str">
        <x:v>是</x:v>
      </x:c>
      <x:c r="O3276" s="15"/>
      <x:c r="P3276" s="13" t="str"/>
    </x:row>
    <x:row r="3277">
      <x:c r="A3277" s="15" t="n">
        <x:v>3276</x:v>
      </x:c>
      <x:c r="B3277" s="13" t="str">
        <x:v>Hesperiidae_Dispar_compacta</x:v>
      </x:c>
      <x:c r="C3277" s="13" t="str">
        <x:v>Hesperiidae</x:v>
      </x:c>
      <x:c r="D3277" s="33" t="n">
        <x:f>'AR_values'!I115</x:f>
        <x:v>2.652479796362951</x:v>
      </x:c>
      <x:c r="E3277" s="33" t="str">
        <x:v>Nymphalinae-18</x:v>
      </x:c>
      <x:c r="F3277" s="33" t="str">
        <x:v>Nymphalinae</x:v>
      </x:c>
      <x:c r="G3277" s="33" t="n">
        <x:f>'AR_values'!I198</x:f>
        <x:v>2.677274072434985</x:v>
      </x:c>
      <x:c r="H3277" s="33" t="n">
        <x:f>ABS(D3277-G3277)</x:f>
        <x:v>0.02479427607203366</x:v>
      </x:c>
      <x:c r="I3277" s="14" t="n">
        <x:f>IFERROR(H3277/AVERAGE(D3277,G3277),"")</x:f>
        <x:v>0.00930409796864624</x:v>
      </x:c>
      <x:c r="J3277" s="14" t="n">
        <x:f>'Method'!$B$2</x:f>
        <x:v>0.05</x:v>
      </x:c>
      <x:c r="K3277" s="13" t="str">
        <x:f>IF(I3277&lt;=J3277,"是","否")</x:f>
        <x:v>是</x:v>
      </x:c>
      <x:c r="L3277" s="36" t="n">
        <x:v>0.9011050969778981</x:v>
      </x:c>
      <x:c r="M3277" s="36" t="n">
        <x:f>1-L3277</x:f>
        <x:v>0.09889490302210191</x:v>
      </x:c>
      <x:c r="N3277" s="13" t="str">
        <x:v>是</x:v>
      </x:c>
      <x:c r="O3277" s="15"/>
      <x:c r="P3277" s="13" t="str"/>
    </x:row>
    <x:row r="3278">
      <x:c r="A3278" s="15" t="n">
        <x:v>3277</x:v>
      </x:c>
      <x:c r="B3278" s="13" t="str">
        <x:v>Charaxinae-1</x:v>
      </x:c>
      <x:c r="C3278" s="13" t="str">
        <x:v>Charaxinae</x:v>
      </x:c>
      <x:c r="D3278" s="33" t="n">
        <x:f>'AR_values'!I16</x:f>
        <x:v>2.523144015314187</x:v>
      </x:c>
      <x:c r="E3278" s="33" t="str">
        <x:v>Lycaenidae_Candalides_hyacinthina</x:v>
      </x:c>
      <x:c r="F3278" s="33" t="str">
        <x:v>Lycaenidae</x:v>
      </x:c>
      <x:c r="G3278" s="33" t="n">
        <x:f>'AR_values'!I167</x:f>
        <x:v>2.546730965495565</x:v>
      </x:c>
      <x:c r="H3278" s="33" t="n">
        <x:f>ABS(D3278-G3278)</x:f>
        <x:v>0.023586950181377908</x:v>
      </x:c>
      <x:c r="I3278" s="14" t="n">
        <x:f>IFERROR(H3278/AVERAGE(D3278,G3278),"")</x:f>
        <x:v>0.00930474627901402</x:v>
      </x:c>
      <x:c r="J3278" s="14" t="n">
        <x:f>'Method'!$B$2</x:f>
        <x:v>0.05</x:v>
      </x:c>
      <x:c r="K3278" s="13" t="str">
        <x:f>IF(I3278&lt;=J3278,"是","否")</x:f>
        <x:v>是</x:v>
      </x:c>
      <x:c r="L3278" s="36" t="n">
        <x:v>0.7927174327996227</x:v>
      </x:c>
      <x:c r="M3278" s="36" t="n">
        <x:f>1-L3278</x:f>
        <x:v>0.2072825672003773</x:v>
      </x:c>
      <x:c r="N3278" s="13" t="str">
        <x:v>是</x:v>
      </x:c>
      <x:c r="O3278" s="15"/>
      <x:c r="P3278" s="13" t="str"/>
    </x:row>
    <x:row r="3279">
      <x:c r="A3279" s="15" t="n">
        <x:v>3278</x:v>
      </x:c>
      <x:c r="B3279" s="13" t="str">
        <x:v>Nymphalinae-30</x:v>
      </x:c>
      <x:c r="C3279" s="13" t="str">
        <x:v>Nymphalinae</x:v>
      </x:c>
      <x:c r="D3279" s="33" t="n">
        <x:f>'AR_values'!I212</x:f>
        <x:v>2.926580929690944</x:v>
      </x:c>
      <x:c r="E3279" s="33" t="str">
        <x:v>Papilionidae-11</x:v>
      </x:c>
      <x:c r="F3279" s="33" t="str">
        <x:v>Papilionidae</x:v>
      </x:c>
      <x:c r="G3279" s="33" t="n">
        <x:f>'AR_values'!I221</x:f>
        <x:v>2.89947550369946</x:v>
      </x:c>
      <x:c r="H3279" s="33" t="n">
        <x:f>ABS(D3279-G3279)</x:f>
        <x:v>0.027105425991484022</x:v>
      </x:c>
      <x:c r="I3279" s="14" t="n">
        <x:f>IFERROR(H3279/AVERAGE(D3279,G3279),"")</x:f>
        <x:v>0.009304896477190608</x:v>
      </x:c>
      <x:c r="J3279" s="14" t="n">
        <x:f>'Method'!$B$2</x:f>
        <x:v>0.05</x:v>
      </x:c>
      <x:c r="K3279" s="13" t="str">
        <x:f>IF(I3279&lt;=J3279,"是","否")</x:f>
        <x:v>是</x:v>
      </x:c>
      <x:c r="L3279" s="36" t="n">
        <x:v>0.6820198298223074</x:v>
      </x:c>
      <x:c r="M3279" s="36" t="n">
        <x:f>1-L3279</x:f>
        <x:v>0.31798017017769264</x:v>
      </x:c>
      <x:c r="N3279" s="13" t="str">
        <x:v>是</x:v>
      </x:c>
      <x:c r="O3279" s="15"/>
      <x:c r="P3279" s="13" t="str"/>
    </x:row>
    <x:row r="3280">
      <x:c r="A3280" s="15" t="n">
        <x:v>3279</x:v>
      </x:c>
      <x:c r="B3280" s="13" t="str">
        <x:v>Papilionidae-13</x:v>
      </x:c>
      <x:c r="C3280" s="13" t="str">
        <x:v>Papilionidae</x:v>
      </x:c>
      <x:c r="D3280" s="33" t="n">
        <x:f>'AR_values'!I223</x:f>
        <x:v>2.7985862916203055</x:v>
      </x:c>
      <x:c r="E3280" s="33" t="str">
        <x:v>Parnassiinae-5</x:v>
      </x:c>
      <x:c r="F3280" s="33" t="str">
        <x:v>Parnassiinae</x:v>
      </x:c>
      <x:c r="G3280" s="33" t="n">
        <x:f>'AR_values'!I272</x:f>
        <x:v>2.7726642791414156</x:v>
      </x:c>
      <x:c r="H3280" s="33" t="n">
        <x:f>ABS(D3280-G3280)</x:f>
        <x:v>0.025922012478889922</x:v>
      </x:c>
      <x:c r="I3280" s="14" t="n">
        <x:f>IFERROR(H3280/AVERAGE(D3280,G3280),"")</x:f>
        <x:v>0.009305635117160337</x:v>
      </x:c>
      <x:c r="J3280" s="14" t="n">
        <x:f>'Method'!$B$2</x:f>
        <x:v>0.05</x:v>
      </x:c>
      <x:c r="K3280" s="13" t="str">
        <x:f>IF(I3280&lt;=J3280,"是","否")</x:f>
        <x:v>是</x:v>
      </x:c>
      <x:c r="L3280" s="36" t="n">
        <x:v>0.7609827747362798</x:v>
      </x:c>
      <x:c r="M3280" s="36" t="n">
        <x:f>1-L3280</x:f>
        <x:v>0.23901722526372016</x:v>
      </x:c>
      <x:c r="N3280" s="13" t="str">
        <x:v>是</x:v>
      </x:c>
      <x:c r="O3280" s="15"/>
      <x:c r="P3280" s="13" t="str"/>
    </x:row>
    <x:row r="3281">
      <x:c r="A3281" s="15" t="n">
        <x:v>3280</x:v>
      </x:c>
      <x:c r="B3281" s="13" t="str">
        <x:v>Lycaenidae_Ogyris_abrota</x:v>
      </x:c>
      <x:c r="C3281" s="13" t="str">
        <x:v>Lycaenidae</x:v>
      </x:c>
      <x:c r="D3281" s="33" t="n">
        <x:f>'AR_values'!I175</x:f>
        <x:v>2.4094203798236333</x:v>
      </x:c>
      <x:c r="E3281" s="33" t="str">
        <x:v>Lycaenidae_Ogyris_barnardi</x:v>
      </x:c>
      <x:c r="F3281" s="33" t="str">
        <x:v>Lycaenidae</x:v>
      </x:c>
      <x:c r="G3281" s="33" t="n">
        <x:f>'AR_values'!I177</x:f>
        <x:v>2.431952209627365</x:v>
      </x:c>
      <x:c r="H3281" s="33" t="n">
        <x:f>ABS(D3281-G3281)</x:f>
        <x:v>0.022531829803731807</x:v>
      </x:c>
      <x:c r="I3281" s="14" t="n">
        <x:f>IFERROR(H3281/AVERAGE(D3281,G3281),"")</x:f>
        <x:v>0.009308033780679074</x:v>
      </x:c>
      <x:c r="J3281" s="14" t="n">
        <x:f>'Method'!$B$2</x:f>
        <x:v>0.05</x:v>
      </x:c>
      <x:c r="K3281" s="13" t="str">
        <x:f>IF(I3281&lt;=J3281,"是","否")</x:f>
        <x:v>是</x:v>
      </x:c>
      <x:c r="L3281" s="36" t="n">
        <x:v>0.9483524814836415</x:v>
      </x:c>
      <x:c r="M3281" s="36" t="n">
        <x:f>1-L3281</x:f>
        <x:v>0.051647518516358515</x:v>
      </x:c>
      <x:c r="N3281" s="13" t="str">
        <x:v>否</x:v>
      </x:c>
      <x:c r="O3281" s="15"/>
      <x:c r="P3281" s="13" t="str"/>
    </x:row>
    <x:row r="3282">
      <x:c r="A3282" s="15" t="n">
        <x:v>3281</x:v>
      </x:c>
      <x:c r="B3282" s="13" t="str">
        <x:v>Biblidinae-8</x:v>
      </x:c>
      <x:c r="C3282" s="13" t="str">
        <x:v>Biblidinae</x:v>
      </x:c>
      <x:c r="D3282" s="33" t="n">
        <x:f>'AR_values'!I14</x:f>
        <x:v>2.7056501761728056</x:v>
      </x:c>
      <x:c r="E3282" s="33" t="str">
        <x:v>Pieridae-5</x:v>
      </x:c>
      <x:c r="F3282" s="33" t="str">
        <x:v>Pieridae</x:v>
      </x:c>
      <x:c r="G3282" s="33" t="n">
        <x:f>'AR_values'!I295</x:f>
        <x:v>2.730957512273332</x:v>
      </x:c>
      <x:c r="H3282" s="33" t="n">
        <x:f>ABS(D3282-G3282)</x:f>
        <x:v>0.025307336100526268</x:v>
      </x:c>
      <x:c r="I3282" s="14" t="n">
        <x:f>IFERROR(H3282/AVERAGE(D3282,G3282),"")</x:f>
        <x:v>0.009309973259357795</x:v>
      </x:c>
      <x:c r="J3282" s="14" t="n">
        <x:f>'Method'!$B$2</x:f>
        <x:v>0.05</x:v>
      </x:c>
      <x:c r="K3282" s="13" t="str">
        <x:f>IF(I3282&lt;=J3282,"是","否")</x:f>
        <x:v>是</x:v>
      </x:c>
      <x:c r="L3282" s="36" t="n">
        <x:v>0.8407832645933192</x:v>
      </x:c>
      <x:c r="M3282" s="36" t="n">
        <x:f>1-L3282</x:f>
        <x:v>0.1592167354066808</x:v>
      </x:c>
      <x:c r="N3282" s="13" t="str">
        <x:v>是</x:v>
      </x:c>
      <x:c r="O3282" s="15"/>
      <x:c r="P3282" s="13" t="str"/>
    </x:row>
    <x:row r="3283">
      <x:c r="A3283" s="15" t="n">
        <x:v>3282</x:v>
      </x:c>
      <x:c r="B3283" s="13" t="str">
        <x:v>Hesperiidae_Herimosa_albovenata</x:v>
      </x:c>
      <x:c r="C3283" s="13" t="str">
        <x:v>Hesperiidae</x:v>
      </x:c>
      <x:c r="D3283" s="33" t="n">
        <x:f>'AR_values'!I116</x:f>
        <x:v>2.739139809980161</x:v>
      </x:c>
      <x:c r="E3283" s="33" t="str">
        <x:v>Papilionidae-4</x:v>
      </x:c>
      <x:c r="F3283" s="33" t="str">
        <x:v>Papilionidae</x:v>
      </x:c>
      <x:c r="G3283" s="33" t="n">
        <x:f>'AR_values'!I251</x:f>
        <x:v>2.713745457806805</x:v>
      </x:c>
      <x:c r="H3283" s="33" t="n">
        <x:f>ABS(D3283-G3283)</x:f>
        <x:v>0.025394352173355728</x:v>
      </x:c>
      <x:c r="I3283" s="14" t="n">
        <x:f>IFERROR(H3283/AVERAGE(D3283,G3283),"")</x:f>
        <x:v>0.009314097372770117</x:v>
      </x:c>
      <x:c r="J3283" s="14" t="n">
        <x:f>'Method'!$B$2</x:f>
        <x:v>0.05</x:v>
      </x:c>
      <x:c r="K3283" s="13" t="str">
        <x:f>IF(I3283&lt;=J3283,"是","否")</x:f>
        <x:v>是</x:v>
      </x:c>
      <x:c r="L3283" s="36" t="n">
        <x:v>0.6685990229406336</x:v>
      </x:c>
      <x:c r="M3283" s="36" t="n">
        <x:f>1-L3283</x:f>
        <x:v>0.33140097705936644</x:v>
      </x:c>
      <x:c r="N3283" s="13" t="str">
        <x:v>是</x:v>
      </x:c>
      <x:c r="O3283" s="15"/>
      <x:c r="P3283" s="13" t="str"/>
    </x:row>
    <x:row r="3284">
      <x:c r="A3284" s="15" t="n">
        <x:v>3283</x:v>
      </x:c>
      <x:c r="B3284" s="13" t="str">
        <x:v>Biblidinae-3</x:v>
      </x:c>
      <x:c r="C3284" s="13" t="str">
        <x:v>Biblidinae</x:v>
      </x:c>
      <x:c r="D3284" s="33" t="n">
        <x:f>'AR_values'!I9</x:f>
        <x:v>2.27944184586493</x:v>
      </x:c>
      <x:c r="E3284" s="33" t="str">
        <x:v>Charaxinae-9</x:v>
      </x:c>
      <x:c r="F3284" s="33" t="str">
        <x:v>Charaxinae</x:v>
      </x:c>
      <x:c r="G3284" s="33" t="n">
        <x:f>'AR_values'!I30</x:f>
        <x:v>2.258306077290684</x:v>
      </x:c>
      <x:c r="H3284" s="33" t="n">
        <x:f>ABS(D3284-G3284)</x:f>
        <x:v>0.021135768574245706</x:v>
      </x:c>
      <x:c r="I3284" s="14" t="n">
        <x:f>IFERROR(H3284/AVERAGE(D3284,G3284),"")</x:f>
        <x:v>0.009315532256162698</x:v>
      </x:c>
      <x:c r="J3284" s="14" t="n">
        <x:f>'Method'!$B$2</x:f>
        <x:v>0.05</x:v>
      </x:c>
      <x:c r="K3284" s="13" t="str">
        <x:f>IF(I3284&lt;=J3284,"是","否")</x:f>
        <x:v>是</x:v>
      </x:c>
      <x:c r="L3284" s="36" t="n">
        <x:v>0.8394524343717367</x:v>
      </x:c>
      <x:c r="M3284" s="36" t="n">
        <x:f>1-L3284</x:f>
        <x:v>0.16054756562826333</x:v>
      </x:c>
      <x:c r="N3284" s="13" t="str">
        <x:v>是</x:v>
      </x:c>
      <x:c r="O3284" s="15"/>
      <x:c r="P3284" s="13" t="str"/>
    </x:row>
    <x:row r="3285">
      <x:c r="A3285" s="15" t="n">
        <x:v>3284</x:v>
      </x:c>
      <x:c r="B3285" s="13" t="str">
        <x:v>Lycaenidae_Acrodipsis_brisbanensis</x:v>
      </x:c>
      <x:c r="C3285" s="13" t="str">
        <x:v>Lycaenidae</x:v>
      </x:c>
      <x:c r="D3285" s="33" t="n">
        <x:f>'AR_values'!I163</x:f>
        <x:v>2.4786079471256066</x:v>
      </x:c>
      <x:c r="E3285" s="33" t="str">
        <x:v>Lycaenidae_Lucia_limbaria</x:v>
      </x:c>
      <x:c r="F3285" s="33" t="str">
        <x:v>Lycaenidae</x:v>
      </x:c>
      <x:c r="G3285" s="33" t="n">
        <x:f>'AR_values'!I172</x:f>
        <x:v>2.501816901535715</x:v>
      </x:c>
      <x:c r="H3285" s="33" t="n">
        <x:f>ABS(D3285-G3285)</x:f>
        <x:v>0.023208954410108174</x:v>
      </x:c>
      <x:c r="I3285" s="14" t="n">
        <x:f>IFERROR(H3285/AVERAGE(D3285,G3285),"")</x:f>
        <x:v>0.009320070120663083</x:v>
      </x:c>
      <x:c r="J3285" s="14" t="n">
        <x:f>'Method'!$B$2</x:f>
        <x:v>0.05</x:v>
      </x:c>
      <x:c r="K3285" s="13" t="str">
        <x:f>IF(I3285&lt;=J3285,"是","否")</x:f>
        <x:v>是</x:v>
      </x:c>
      <x:c r="L3285" s="36" t="n">
        <x:v>0.926984616479463</x:v>
      </x:c>
      <x:c r="M3285" s="36" t="n">
        <x:f>1-L3285</x:f>
        <x:v>0.07301538352053705</x:v>
      </x:c>
      <x:c r="N3285" s="13" t="str">
        <x:v>否</x:v>
      </x:c>
      <x:c r="O3285" s="15"/>
      <x:c r="P3285" s="13" t="str"/>
    </x:row>
    <x:row r="3286">
      <x:c r="A3286" s="15" t="n">
        <x:v>3285</x:v>
      </x:c>
      <x:c r="B3286" s="13" t="str">
        <x:v>Charaxinae-10</x:v>
      </x:c>
      <x:c r="C3286" s="13" t="str">
        <x:v>Charaxinae</x:v>
      </x:c>
      <x:c r="D3286" s="33" t="n">
        <x:f>'AR_values'!I17</x:f>
        <x:v>2.4065875590223897</x:v>
      </x:c>
      <x:c r="E3286" s="33" t="str">
        <x:v>Riodinidae-20</x:v>
      </x:c>
      <x:c r="F3286" s="33" t="str">
        <x:v>Riodinidae</x:v>
      </x:c>
      <x:c r="G3286" s="33" t="n">
        <x:f>'AR_values'!I344</x:f>
        <x:v>2.384261887097787</x:v>
      </x:c>
      <x:c r="H3286" s="33" t="n">
        <x:f>ABS(D3286-G3286)</x:f>
        <x:v>0.022325671924602553</x:v>
      </x:c>
      <x:c r="I3286" s="14" t="n">
        <x:f>IFERROR(H3286/AVERAGE(D3286,G3286),"")</x:f>
        <x:v>0.00932013087686685</x:v>
      </x:c>
      <x:c r="J3286" s="14" t="n">
        <x:f>'Method'!$B$2</x:f>
        <x:v>0.05</x:v>
      </x:c>
      <x:c r="K3286" s="13" t="str">
        <x:f>IF(I3286&lt;=J3286,"是","否")</x:f>
        <x:v>是</x:v>
      </x:c>
      <x:c r="L3286" s="36" t="n">
        <x:v>0.7560907017196663</x:v>
      </x:c>
      <x:c r="M3286" s="36" t="n">
        <x:f>1-L3286</x:f>
        <x:v>0.2439092982803337</x:v>
      </x:c>
      <x:c r="N3286" s="13" t="str">
        <x:v>是</x:v>
      </x:c>
      <x:c r="O3286" s="15"/>
      <x:c r="P3286" s="13" t="str"/>
    </x:row>
    <x:row r="3287">
      <x:c r="A3287" s="15" t="n">
        <x:v>3286</x:v>
      </x:c>
      <x:c r="B3287" s="13" t="str">
        <x:v>Nymphalinae-30</x:v>
      </x:c>
      <x:c r="C3287" s="13" t="str">
        <x:v>Nymphalinae</x:v>
      </x:c>
      <x:c r="D3287" s="33" t="n">
        <x:f>'AR_values'!I212</x:f>
        <x:v>2.926580929690944</x:v>
      </x:c>
      <x:c r="E3287" s="33" t="str">
        <x:v>Papilionidae-9</x:v>
      </x:c>
      <x:c r="F3287" s="33" t="str">
        <x:v>Papilionidae</x:v>
      </x:c>
      <x:c r="G3287" s="33" t="n">
        <x:f>'AR_values'!I260</x:f>
        <x:v>2.8994270303687606</x:v>
      </x:c>
      <x:c r="H3287" s="33" t="n">
        <x:f>ABS(D3287-G3287)</x:f>
        <x:v>0.027153899322183594</x:v>
      </x:c>
      <x:c r="I3287" s="14" t="n">
        <x:f>IFERROR(H3287/AVERAGE(D3287,G3287),"")</x:f>
        <x:v>0.009321614219663826</x:v>
      </x:c>
      <x:c r="J3287" s="14" t="n">
        <x:f>'Method'!$B$2</x:f>
        <x:v>0.05</x:v>
      </x:c>
      <x:c r="K3287" s="13" t="str">
        <x:f>IF(I3287&lt;=J3287,"是","否")</x:f>
        <x:v>是</x:v>
      </x:c>
      <x:c r="L3287" s="36" t="n">
        <x:v>0.7470232850849591</x:v>
      </x:c>
      <x:c r="M3287" s="36" t="n">
        <x:f>1-L3287</x:f>
        <x:v>0.2529767149150409</x:v>
      </x:c>
      <x:c r="N3287" s="13" t="str">
        <x:v>是</x:v>
      </x:c>
      <x:c r="O3287" s="15"/>
      <x:c r="P3287" s="13" t="str"/>
    </x:row>
    <x:row r="3288">
      <x:c r="A3288" s="15" t="n">
        <x:v>3287</x:v>
      </x:c>
      <x:c r="B3288" s="13" t="str">
        <x:v>Heliconiinae-18</x:v>
      </x:c>
      <x:c r="C3288" s="13" t="str">
        <x:v>Heliconiinae</x:v>
      </x:c>
      <x:c r="D3288" s="33" t="n">
        <x:f>'AR_values'!I61</x:f>
        <x:v>3.0927241045158045</x:v>
      </x:c>
      <x:c r="E3288" s="33" t="str">
        <x:v>Papilionidae-23</x:v>
      </x:c>
      <x:c r="F3288" s="33" t="str">
        <x:v>Papilionidae</x:v>
      </x:c>
      <x:c r="G3288" s="33" t="n">
        <x:f>'AR_values'!I234</x:f>
        <x:v>3.1217008472418724</x:v>
      </x:c>
      <x:c r="H3288" s="33" t="n">
        <x:f>ABS(D3288-G3288)</x:f>
        <x:v>0.028976742726067872</x:v>
      </x:c>
      <x:c r="I3288" s="14" t="n">
        <x:f>IFERROR(H3288/AVERAGE(D3288,G3288),"")</x:f>
        <x:v>0.009325639283123742</x:v>
      </x:c>
      <x:c r="J3288" s="14" t="n">
        <x:f>'Method'!$B$2</x:f>
        <x:v>0.05</x:v>
      </x:c>
      <x:c r="K3288" s="13" t="str">
        <x:f>IF(I3288&lt;=J3288,"是","否")</x:f>
        <x:v>是</x:v>
      </x:c>
      <x:c r="L3288" s="36" t="n">
        <x:v>0.7031558830844143</x:v>
      </x:c>
      <x:c r="M3288" s="36" t="n">
        <x:f>1-L3288</x:f>
        <x:v>0.29684411691558565</x:v>
      </x:c>
      <x:c r="N3288" s="13" t="str">
        <x:v>是</x:v>
      </x:c>
      <x:c r="O3288" s="15"/>
      <x:c r="P3288" s="13" t="str"/>
    </x:row>
    <x:row r="3289">
      <x:c r="A3289" s="15" t="n">
        <x:v>3288</x:v>
      </x:c>
      <x:c r="B3289" s="13" t="str">
        <x:v>Heliconiinae-10</x:v>
      </x:c>
      <x:c r="C3289" s="13" t="str">
        <x:v>Heliconiinae</x:v>
      </x:c>
      <x:c r="D3289" s="33" t="n">
        <x:f>'AR_values'!I53</x:f>
        <x:v>2.5832322601964766</x:v>
      </x:c>
      <x:c r="E3289" s="33" t="str">
        <x:v>Papilionidae_Zerynthia_rumina</x:v>
      </x:c>
      <x:c r="F3289" s="33" t="str">
        <x:v>Papilionidae</x:v>
      </x:c>
      <x:c r="G3289" s="33" t="n">
        <x:f>'AR_values'!I267</x:f>
        <x:v>2.5592492830957054</x:v>
      </x:c>
      <x:c r="H3289" s="33" t="n">
        <x:f>ABS(D3289-G3289)</x:f>
        <x:v>0.02398297710077113</x:v>
      </x:c>
      <x:c r="I3289" s="14" t="n">
        <x:f>IFERROR(H3289/AVERAGE(D3289,G3289),"")</x:f>
        <x:v>0.009327394526891152</x:v>
      </x:c>
      <x:c r="J3289" s="14" t="n">
        <x:f>'Method'!$B$2</x:f>
        <x:v>0.05</x:v>
      </x:c>
      <x:c r="K3289" s="13" t="str">
        <x:f>IF(I3289&lt;=J3289,"是","否")</x:f>
        <x:v>是</x:v>
      </x:c>
      <x:c r="L3289" s="36" t="n">
        <x:v>0.8741389584078179</x:v>
      </x:c>
      <x:c r="M3289" s="36" t="n">
        <x:f>1-L3289</x:f>
        <x:v>0.12586104159218214</x:v>
      </x:c>
      <x:c r="N3289" s="13" t="str">
        <x:v>是</x:v>
      </x:c>
      <x:c r="O3289" s="15"/>
      <x:c r="P3289" s="13" t="str"/>
    </x:row>
    <x:row r="3290">
      <x:c r="A3290" s="15" t="n">
        <x:v>3289</x:v>
      </x:c>
      <x:c r="B3290" s="13" t="str">
        <x:v>Heliconiinae-21</x:v>
      </x:c>
      <x:c r="C3290" s="13" t="str">
        <x:v>Heliconiinae</x:v>
      </x:c>
      <x:c r="D3290" s="33" t="n">
        <x:f>'AR_values'!I65</x:f>
        <x:v>2.475657871833206</x:v>
      </x:c>
      <x:c r="E3290" s="33" t="str">
        <x:v>Lycaenidae-16</x:v>
      </x:c>
      <x:c r="F3290" s="33" t="str">
        <x:v>Lycaenidae</x:v>
      </x:c>
      <x:c r="G3290" s="33" t="n">
        <x:f>'AR_values'!I148</x:f>
        <x:v>2.498859339538604</x:v>
      </x:c>
      <x:c r="H3290" s="33" t="n">
        <x:f>ABS(D3290-G3290)</x:f>
        <x:v>0.02320146770539777</x:v>
      </x:c>
      <x:c r="I3290" s="14" t="n">
        <x:f>IFERROR(H3290/AVERAGE(D3290,G3290),"")</x:f>
        <x:v>0.009328128427160296</x:v>
      </x:c>
      <x:c r="J3290" s="14" t="n">
        <x:f>'Method'!$B$2</x:f>
        <x:v>0.05</x:v>
      </x:c>
      <x:c r="K3290" s="13" t="str">
        <x:f>IF(I3290&lt;=J3290,"是","否")</x:f>
        <x:v>是</x:v>
      </x:c>
      <x:c r="L3290" s="36" t="n">
        <x:v>0.7773106943851468</x:v>
      </x:c>
      <x:c r="M3290" s="36" t="n">
        <x:f>1-L3290</x:f>
        <x:v>0.22268930561485323</x:v>
      </x:c>
      <x:c r="N3290" s="13" t="str">
        <x:v>是</x:v>
      </x:c>
      <x:c r="O3290" s="15"/>
      <x:c r="P3290" s="13" t="str"/>
    </x:row>
    <x:row r="3291">
      <x:c r="A3291" s="15" t="n">
        <x:v>3290</x:v>
      </x:c>
      <x:c r="B3291" s="13" t="str">
        <x:v>Heliconiinae-11</x:v>
      </x:c>
      <x:c r="C3291" s="13" t="str">
        <x:v>Heliconiinae</x:v>
      </x:c>
      <x:c r="D3291" s="33" t="n">
        <x:f>'AR_values'!I54</x:f>
        <x:v>2.984449963632146</x:v>
      </x:c>
      <x:c r="E3291" s="33" t="str">
        <x:v>Hesperiidae-4</x:v>
      </x:c>
      <x:c r="F3291" s="33" t="str">
        <x:v>Hesperiidae</x:v>
      </x:c>
      <x:c r="G3291" s="33" t="n">
        <x:f>'AR_values'!I105</x:f>
        <x:v>3.0124203289284166</x:v>
      </x:c>
      <x:c r="H3291" s="33" t="n">
        <x:f>ABS(D3291-G3291)</x:f>
        <x:v>0.027970365296270394</x:v>
      </x:c>
      <x:c r="I3291" s="14" t="n">
        <x:f>IFERROR(H3291/AVERAGE(D3291,G3291),"")</x:f>
        <x:v>0.009328320917985878</x:v>
      </x:c>
      <x:c r="J3291" s="14" t="n">
        <x:f>'Method'!$B$2</x:f>
        <x:v>0.05</x:v>
      </x:c>
      <x:c r="K3291" s="13" t="str">
        <x:f>IF(I3291&lt;=J3291,"是","否")</x:f>
        <x:v>是</x:v>
      </x:c>
      <x:c r="L3291" s="36" t="n">
        <x:v>0.7850522971004898</x:v>
      </x:c>
      <x:c r="M3291" s="36" t="n">
        <x:f>1-L3291</x:f>
        <x:v>0.21494770289951015</x:v>
      </x:c>
      <x:c r="N3291" s="13" t="str">
        <x:v>是</x:v>
      </x:c>
      <x:c r="O3291" s="15"/>
      <x:c r="P3291" s="13" t="str"/>
    </x:row>
    <x:row r="3292">
      <x:c r="A3292" s="15" t="n">
        <x:v>3291</x:v>
      </x:c>
      <x:c r="B3292" s="13" t="str">
        <x:v>Charaxinae-2</x:v>
      </x:c>
      <x:c r="C3292" s="13" t="str">
        <x:v>Charaxinae</x:v>
      </x:c>
      <x:c r="D3292" s="33" t="n">
        <x:f>'AR_values'!I23</x:f>
        <x:v>2.5149952754018976</x:v>
      </x:c>
      <x:c r="E3292" s="33" t="str">
        <x:v>Nymphalinae-3</x:v>
      </x:c>
      <x:c r="F3292" s="33" t="str">
        <x:v>Nymphalinae</x:v>
      </x:c>
      <x:c r="G3292" s="33" t="n">
        <x:f>'AR_values'!I211</x:f>
        <x:v>2.5385687278475513</x:v>
      </x:c>
      <x:c r="H3292" s="33" t="n">
        <x:f>ABS(D3292-G3292)</x:f>
        <x:v>0.023573452445653675</x:v>
      </x:c>
      <x:c r="I3292" s="14" t="n">
        <x:f>IFERROR(H3292/AVERAGE(D3292,G3292),"")</x:f>
        <x:v>0.0093294365839617</x:v>
      </x:c>
      <x:c r="J3292" s="14" t="n">
        <x:f>'Method'!$B$2</x:f>
        <x:v>0.05</x:v>
      </x:c>
      <x:c r="K3292" s="13" t="str">
        <x:f>IF(I3292&lt;=J3292,"是","否")</x:f>
        <x:v>是</x:v>
      </x:c>
      <x:c r="L3292" s="36" t="n">
        <x:v>0.890692755780842</x:v>
      </x:c>
      <x:c r="M3292" s="36" t="n">
        <x:f>1-L3292</x:f>
        <x:v>0.10930724421915805</x:v>
      </x:c>
      <x:c r="N3292" s="13" t="str">
        <x:v>是</x:v>
      </x:c>
      <x:c r="O3292" s="15"/>
      <x:c r="P3292" s="13" t="str"/>
    </x:row>
    <x:row r="3293">
      <x:c r="A3293" s="15" t="n">
        <x:v>3292</x:v>
      </x:c>
      <x:c r="B3293" s="13" t="str">
        <x:v>Pieridae-Coliadinae-17</x:v>
      </x:c>
      <x:c r="C3293" s="13" t="str">
        <x:v>Pieridae-Coliadinae</x:v>
      </x:c>
      <x:c r="D3293" s="33" t="n">
        <x:f>'AR_values'!I308</x:f>
        <x:v>2.36212050316884</x:v>
      </x:c>
      <x:c r="E3293" s="33" t="str">
        <x:v>Riodinidae-20</x:v>
      </x:c>
      <x:c r="F3293" s="33" t="str">
        <x:v>Riodinidae</x:v>
      </x:c>
      <x:c r="G3293" s="33" t="n">
        <x:f>'AR_values'!I344</x:f>
        <x:v>2.384261887097787</x:v>
      </x:c>
      <x:c r="H3293" s="33" t="n">
        <x:f>ABS(D3293-G3293)</x:f>
        <x:v>0.022141383928947267</x:v>
      </x:c>
      <x:c r="I3293" s="14" t="n">
        <x:f>IFERROR(H3293/AVERAGE(D3293,G3293),"")</x:f>
        <x:v>0.00932979355997631</x:v>
      </x:c>
      <x:c r="J3293" s="14" t="n">
        <x:f>'Method'!$B$2</x:f>
        <x:v>0.05</x:v>
      </x:c>
      <x:c r="K3293" s="13" t="str">
        <x:f>IF(I3293&lt;=J3293,"是","否")</x:f>
        <x:v>是</x:v>
      </x:c>
      <x:c r="L3293" s="36" t="n">
        <x:v>0.8547611518792729</x:v>
      </x:c>
      <x:c r="M3293" s="36" t="n">
        <x:f>1-L3293</x:f>
        <x:v>0.14523884812072707</x:v>
      </x:c>
      <x:c r="N3293" s="13" t="str">
        <x:v>是</x:v>
      </x:c>
      <x:c r="O3293" s="15"/>
      <x:c r="P3293" s="13" t="str"/>
    </x:row>
    <x:row r="3294">
      <x:c r="A3294" s="15" t="n">
        <x:v>3293</x:v>
      </x:c>
      <x:c r="B3294" s="13" t="str">
        <x:v>Charaxinae-2</x:v>
      </x:c>
      <x:c r="C3294" s="13" t="str">
        <x:v>Charaxinae</x:v>
      </x:c>
      <x:c r="D3294" s="33" t="n">
        <x:f>'AR_values'!I23</x:f>
        <x:v>2.5149952754018976</x:v>
      </x:c>
      <x:c r="E3294" s="33" t="str">
        <x:v>Nymphalinae-23</x:v>
      </x:c>
      <x:c r="F3294" s="33" t="str">
        <x:v>Nymphalinae</x:v>
      </x:c>
      <x:c r="G3294" s="33" t="n">
        <x:f>'AR_values'!I204</x:f>
        <x:v>2.538573367865507</x:v>
      </x:c>
      <x:c r="H3294" s="33" t="n">
        <x:f>ABS(D3294-G3294)</x:f>
        <x:v>0.023578092463609313</x:v>
      </x:c>
      <x:c r="I3294" s="14" t="n">
        <x:f>IFERROR(H3294/AVERAGE(D3294,G3294),"")</x:f>
        <x:v>0.009331264351191164</x:v>
      </x:c>
      <x:c r="J3294" s="14" t="n">
        <x:f>'Method'!$B$2</x:f>
        <x:v>0.05</x:v>
      </x:c>
      <x:c r="K3294" s="13" t="str">
        <x:f>IF(I3294&lt;=J3294,"是","否")</x:f>
        <x:v>是</x:v>
      </x:c>
      <x:c r="L3294" s="36" t="n">
        <x:v>0.768423964153344</x:v>
      </x:c>
      <x:c r="M3294" s="36" t="n">
        <x:f>1-L3294</x:f>
        <x:v>0.23157603584665598</x:v>
      </x:c>
      <x:c r="N3294" s="13" t="str">
        <x:v>是</x:v>
      </x:c>
      <x:c r="O3294" s="15"/>
      <x:c r="P3294" s="13" t="str"/>
    </x:row>
    <x:row r="3295">
      <x:c r="A3295" s="15" t="n">
        <x:v>3294</x:v>
      </x:c>
      <x:c r="B3295" s="13" t="str">
        <x:v>Hesperiidae_Herimosa_albovenata</x:v>
      </x:c>
      <x:c r="C3295" s="13" t="str">
        <x:v>Hesperiidae</x:v>
      </x:c>
      <x:c r="D3295" s="33" t="n">
        <x:f>'AR_values'!I116</x:f>
        <x:v>2.739139809980161</x:v>
      </x:c>
      <x:c r="E3295" s="33" t="str">
        <x:v>Nymphalinae-10</x:v>
      </x:c>
      <x:c r="F3295" s="33" t="str">
        <x:v>Nymphalinae</x:v>
      </x:c>
      <x:c r="G3295" s="33" t="n">
        <x:f>'AR_values'!I190</x:f>
        <x:v>2.713697150892105</x:v>
      </x:c>
      <x:c r="H3295" s="33" t="n">
        <x:f>ABS(D3295-G3295)</x:f>
        <x:v>0.025442659088056097</x:v>
      </x:c>
      <x:c r="I3295" s="14" t="n">
        <x:f>IFERROR(H3295/AVERAGE(D3295,G3295),"")</x:f>
        <x:v>0.009331897971871929</x:v>
      </x:c>
      <x:c r="J3295" s="14" t="n">
        <x:f>'Method'!$B$2</x:f>
        <x:v>0.05</x:v>
      </x:c>
      <x:c r="K3295" s="13" t="str">
        <x:f>IF(I3295&lt;=J3295,"是","否")</x:f>
        <x:v>是</x:v>
      </x:c>
      <x:c r="L3295" s="36" t="n">
        <x:v>0.781143042428755</x:v>
      </x:c>
      <x:c r="M3295" s="36" t="n">
        <x:f>1-L3295</x:f>
        <x:v>0.21885695757124501</x:v>
      </x:c>
      <x:c r="N3295" s="13" t="str">
        <x:v>是</x:v>
      </x:c>
      <x:c r="O3295" s="15"/>
      <x:c r="P3295" s="13" t="str"/>
    </x:row>
    <x:row r="3296">
      <x:c r="A3296" s="15" t="n">
        <x:v>3295</x:v>
      </x:c>
      <x:c r="B3296" s="13" t="str">
        <x:v>Nymphalinae-26</x:v>
      </x:c>
      <x:c r="C3296" s="13" t="str">
        <x:v>Nymphalinae</x:v>
      </x:c>
      <x:c r="D3296" s="33" t="n">
        <x:f>'AR_values'!I207</x:f>
        <x:v>2.625888705350113</x:v>
      </x:c>
      <x:c r="E3296" s="33" t="str">
        <x:v>Pieridae_Pareronia_valeria</x:v>
      </x:c>
      <x:c r="F3296" s="33" t="str">
        <x:v>Pieridae</x:v>
      </x:c>
      <x:c r="G3296" s="33" t="n">
        <x:f>'AR_values'!I330</x:f>
        <x:v>2.6505159684229094</x:v>
      </x:c>
      <x:c r="H3296" s="33" t="n">
        <x:f>ABS(D3296-G3296)</x:f>
        <x:v>0.02462726307279617</x:v>
      </x:c>
      <x:c r="I3296" s="14" t="n">
        <x:f>IFERROR(H3296/AVERAGE(D3296,G3296),"")</x:f>
        <x:v>0.009334865157408724</x:v>
      </x:c>
      <x:c r="J3296" s="14" t="n">
        <x:f>'Method'!$B$2</x:f>
        <x:v>0.05</x:v>
      </x:c>
      <x:c r="K3296" s="13" t="str">
        <x:f>IF(I3296&lt;=J3296,"是","否")</x:f>
        <x:v>是</x:v>
      </x:c>
      <x:c r="L3296" s="36" t="n">
        <x:v>0.7949865292257233</x:v>
      </x:c>
      <x:c r="M3296" s="36" t="n">
        <x:f>1-L3296</x:f>
        <x:v>0.20501347077427667</x:v>
      </x:c>
      <x:c r="N3296" s="13" t="str">
        <x:v>是</x:v>
      </x:c>
      <x:c r="O3296" s="15"/>
      <x:c r="P3296" s="13" t="str"/>
    </x:row>
    <x:row r="3297">
      <x:c r="A3297" s="15" t="n">
        <x:v>3296</x:v>
      </x:c>
      <x:c r="B3297" s="13" t="str">
        <x:v>Danainae-13</x:v>
      </x:c>
      <x:c r="C3297" s="13" t="str">
        <x:v>Danainae</x:v>
      </x:c>
      <x:c r="D3297" s="33" t="n">
        <x:f>'AR_values'!I34</x:f>
        <x:v>3.2390001244514846</x:v>
      </x:c>
      <x:c r="E3297" s="33" t="str">
        <x:v>Papilionidae_Trogonoptera_trojana</x:v>
      </x:c>
      <x:c r="F3297" s="33" t="str">
        <x:v>Papilionidae</x:v>
      </x:c>
      <x:c r="G3297" s="33" t="n">
        <x:f>'AR_values'!I266</x:f>
        <x:v>3.2089030082191807</x:v>
      </x:c>
      <x:c r="H3297" s="33" t="n">
        <x:f>ABS(D3297-G3297)</x:f>
        <x:v>0.030097116232303822</x:v>
      </x:c>
      <x:c r="I3297" s="14" t="n">
        <x:f>IFERROR(H3297/AVERAGE(D3297,G3297),"")</x:f>
        <x:v>0.009335474064368538</x:v>
      </x:c>
      <x:c r="J3297" s="14" t="n">
        <x:f>'Method'!$B$2</x:f>
        <x:v>0.05</x:v>
      </x:c>
      <x:c r="K3297" s="13" t="str">
        <x:f>IF(I3297&lt;=J3297,"是","否")</x:f>
        <x:v>是</x:v>
      </x:c>
      <x:c r="L3297" s="36" t="n">
        <x:v>0.8319365765344858</x:v>
      </x:c>
      <x:c r="M3297" s="36" t="n">
        <x:f>1-L3297</x:f>
        <x:v>0.16806342346551417</x:v>
      </x:c>
      <x:c r="N3297" s="13" t="str">
        <x:v>是</x:v>
      </x:c>
      <x:c r="O3297" s="15"/>
      <x:c r="P3297" s="13" t="str"/>
    </x:row>
    <x:row r="3298">
      <x:c r="A3298" s="15" t="n">
        <x:v>3297</x:v>
      </x:c>
      <x:c r="B3298" s="13" t="str">
        <x:v>Lycaenidae-4</x:v>
      </x:c>
      <x:c r="C3298" s="13" t="str">
        <x:v>Lycaenidae</x:v>
      </x:c>
      <x:c r="D3298" s="33" t="n">
        <x:f>'AR_values'!I157</x:f>
        <x:v>2.406721252991965</x:v>
      </x:c>
      <x:c r="E3298" s="33" t="str">
        <x:v>Riodinidae-9</x:v>
      </x:c>
      <x:c r="F3298" s="33" t="str">
        <x:v>Riodinidae</x:v>
      </x:c>
      <x:c r="G3298" s="33" t="n">
        <x:f>'AR_values'!I357</x:f>
        <x:v>2.42930522516359</x:v>
      </x:c>
      <x:c r="H3298" s="33" t="n">
        <x:f>ABS(D3298-G3298)</x:f>
        <x:v>0.022583972171625</x:v>
      </x:c>
      <x:c r="I3298" s="14" t="n">
        <x:f>IFERROR(H3298/AVERAGE(D3298,G3298),"")</x:f>
        <x:v>0.00933988772544457</x:v>
      </x:c>
      <x:c r="J3298" s="14" t="n">
        <x:f>'Method'!$B$2</x:f>
        <x:v>0.05</x:v>
      </x:c>
      <x:c r="K3298" s="13" t="str">
        <x:f>IF(I3298&lt;=J3298,"是","否")</x:f>
        <x:v>是</x:v>
      </x:c>
      <x:c r="L3298" s="36" t="n">
        <x:v>0.8778071408490301</x:v>
      </x:c>
      <x:c r="M3298" s="36" t="n">
        <x:f>1-L3298</x:f>
        <x:v>0.12219285915096989</x:v>
      </x:c>
      <x:c r="N3298" s="13" t="str">
        <x:v>是</x:v>
      </x:c>
      <x:c r="O3298" s="15"/>
      <x:c r="P3298" s="13" t="str"/>
    </x:row>
    <x:row r="3299">
      <x:c r="A3299" s="15" t="n">
        <x:v>3298</x:v>
      </x:c>
      <x:c r="B3299" s="13" t="str">
        <x:v>Heliconiinae-3</x:v>
      </x:c>
      <x:c r="C3299" s="13" t="str">
        <x:v>Heliconiinae</x:v>
      </x:c>
      <x:c r="D3299" s="33" t="n">
        <x:f>'AR_values'!I68</x:f>
        <x:v>2.5394332166507505</x:v>
      </x:c>
      <x:c r="E3299" s="33" t="str">
        <x:v>Pieridae-Coliadinae-21</x:v>
      </x:c>
      <x:c r="F3299" s="33" t="str">
        <x:v>Pieridae-Coliadinae</x:v>
      </x:c>
      <x:c r="G3299" s="33" t="n">
        <x:f>'AR_values'!I313</x:f>
        <x:v>2.515818512601095</x:v>
      </x:c>
      <x:c r="H3299" s="33" t="n">
        <x:f>ABS(D3299-G3299)</x:f>
        <x:v>0.02361470404965571</x:v>
      </x:c>
      <x:c r="I3299" s="14" t="n">
        <x:f>IFERROR(H3299/AVERAGE(D3299,G3299),"")</x:f>
        <x:v>0.00934264219247914</x:v>
      </x:c>
      <x:c r="J3299" s="14" t="n">
        <x:f>'Method'!$B$2</x:f>
        <x:v>0.05</x:v>
      </x:c>
      <x:c r="K3299" s="13" t="str">
        <x:f>IF(I3299&lt;=J3299,"是","否")</x:f>
        <x:v>是</x:v>
      </x:c>
      <x:c r="L3299" s="36" t="n">
        <x:v>0.9201384299258583</x:v>
      </x:c>
      <x:c r="M3299" s="36" t="n">
        <x:f>1-L3299</x:f>
        <x:v>0.07986157007414174</x:v>
      </x:c>
      <x:c r="N3299" s="13" t="str">
        <x:v>是</x:v>
      </x:c>
      <x:c r="O3299" s="15"/>
      <x:c r="P3299" s="13" t="str"/>
    </x:row>
    <x:row r="3300">
      <x:c r="A3300" s="15" t="n">
        <x:v>3299</x:v>
      </x:c>
      <x:c r="B3300" s="13" t="str">
        <x:v>Danainae-23</x:v>
      </x:c>
      <x:c r="C3300" s="13" t="str">
        <x:v>Danainae</x:v>
      </x:c>
      <x:c r="D3300" s="33" t="n">
        <x:f>'AR_values'!I44</x:f>
        <x:v>2.9357448554777665</x:v>
      </x:c>
      <x:c r="E3300" s="33" t="str">
        <x:v>Papilionidae-33</x:v>
      </x:c>
      <x:c r="F3300" s="33" t="str">
        <x:v>Papilionidae</x:v>
      </x:c>
      <x:c r="G3300" s="33" t="n">
        <x:f>'AR_values'!I244</x:f>
        <x:v>2.9084419828943826</x:v>
      </x:c>
      <x:c r="H3300" s="33" t="n">
        <x:f>ABS(D3300-G3300)</x:f>
        <x:v>0.02730287258338393</x:v>
      </x:c>
      <x:c r="I3300" s="14" t="n">
        <x:f>IFERROR(H3300/AVERAGE(D3300,G3300),"")</x:f>
        <x:v>0.00934360017517473</x:v>
      </x:c>
      <x:c r="J3300" s="14" t="n">
        <x:f>'Method'!$B$2</x:f>
        <x:v>0.05</x:v>
      </x:c>
      <x:c r="K3300" s="13" t="str">
        <x:f>IF(I3300&lt;=J3300,"是","否")</x:f>
        <x:v>是</x:v>
      </x:c>
      <x:c r="L3300" s="36" t="n">
        <x:v>0.8777824557591232</x:v>
      </x:c>
      <x:c r="M3300" s="36" t="n">
        <x:f>1-L3300</x:f>
        <x:v>0.12221754424087683</x:v>
      </x:c>
      <x:c r="N3300" s="13" t="str">
        <x:v>是</x:v>
      </x:c>
      <x:c r="O3300" s="15"/>
      <x:c r="P3300" s="13" t="str"/>
    </x:row>
    <x:row r="3301">
      <x:c r="A3301" s="15" t="n">
        <x:v>3300</x:v>
      </x:c>
      <x:c r="B3301" s="13" t="str">
        <x:v>Hesperiidae-32</x:v>
      </x:c>
      <x:c r="C3301" s="13" t="str">
        <x:v>Hesperiidae</x:v>
      </x:c>
      <x:c r="D3301" s="33" t="n">
        <x:f>'AR_values'!I100</x:f>
        <x:v>2.4139073396261694</x:v>
      </x:c>
      <x:c r="E3301" s="33" t="str">
        <x:v>Satyrinae-9</x:v>
      </x:c>
      <x:c r="F3301" s="33" t="str">
        <x:v>Satyrinae</x:v>
      </x:c>
      <x:c r="G3301" s="33" t="n">
        <x:f>'AR_values'!I384</x:f>
        <x:v>2.3914334188497204</x:v>
      </x:c>
      <x:c r="H3301" s="33" t="n">
        <x:f>ABS(D3301-G3301)</x:f>
        <x:v>0.022473920776449052</x:v>
      </x:c>
      <x:c r="I3301" s="14" t="n">
        <x:f>IFERROR(H3301/AVERAGE(D3301,G3301),"")</x:f>
        <x:v>0.00935372615846586</x:v>
      </x:c>
      <x:c r="J3301" s="14" t="n">
        <x:f>'Method'!$B$2</x:f>
        <x:v>0.05</x:v>
      </x:c>
      <x:c r="K3301" s="13" t="str">
        <x:f>IF(I3301&lt;=J3301,"是","否")</x:f>
        <x:v>是</x:v>
      </x:c>
      <x:c r="L3301" s="36" t="n">
        <x:v>0.8209869859899093</x:v>
      </x:c>
      <x:c r="M3301" s="36" t="n">
        <x:f>1-L3301</x:f>
        <x:v>0.17901301401009073</x:v>
      </x:c>
      <x:c r="N3301" s="13" t="str">
        <x:v>是</x:v>
      </x:c>
      <x:c r="O3301" s="15"/>
      <x:c r="P3301" s="13" t="str"/>
    </x:row>
    <x:row r="3302">
      <x:c r="A3302" s="15" t="n">
        <x:v>3301</x:v>
      </x:c>
      <x:c r="B3302" s="13" t="str">
        <x:v>Charaxinae-4</x:v>
      </x:c>
      <x:c r="C3302" s="13" t="str">
        <x:v>Charaxinae</x:v>
      </x:c>
      <x:c r="D3302" s="33" t="n">
        <x:f>'AR_values'!I25</x:f>
        <x:v>2.4469912103918943</x:v>
      </x:c>
      <x:c r="E3302" s="33" t="str">
        <x:v>Lycaenidae_Jalmenus_icilus</x:v>
      </x:c>
      <x:c r="F3302" s="33" t="str">
        <x:v>Lycaenidae</x:v>
      </x:c>
      <x:c r="G3302" s="33" t="n">
        <x:f>'AR_values'!I169</x:f>
        <x:v>2.4699878264847173</x:v>
      </x:c>
      <x:c r="H3302" s="33" t="n">
        <x:f>ABS(D3302-G3302)</x:f>
        <x:v>0.022996616092822997</x:v>
      </x:c>
      <x:c r="I3302" s="14" t="n">
        <x:f>IFERROR(H3302/AVERAGE(D3302,G3302),"")</x:f>
        <x:v>0.009353961414255296</x:v>
      </x:c>
      <x:c r="J3302" s="14" t="n">
        <x:f>'Method'!$B$2</x:f>
        <x:v>0.05</x:v>
      </x:c>
      <x:c r="K3302" s="13" t="str">
        <x:f>IF(I3302&lt;=J3302,"是","否")</x:f>
        <x:v>是</x:v>
      </x:c>
      <x:c r="L3302" s="36" t="n">
        <x:v>0.77287287395248</x:v>
      </x:c>
      <x:c r="M3302" s="36" t="n">
        <x:f>1-L3302</x:f>
        <x:v>0.22712712604751994</x:v>
      </x:c>
      <x:c r="N3302" s="13" t="str">
        <x:v>是</x:v>
      </x:c>
      <x:c r="O3302" s="15"/>
      <x:c r="P3302" s="13" t="str"/>
    </x:row>
    <x:row r="3303">
      <x:c r="A3303" s="15" t="n">
        <x:v>3302</x:v>
      </x:c>
      <x:c r="B3303" s="13" t="str">
        <x:v>Parnassiinae-3</x:v>
      </x:c>
      <x:c r="C3303" s="13" t="str">
        <x:v>Parnassiinae</x:v>
      </x:c>
      <x:c r="D3303" s="33" t="n">
        <x:f>'AR_values'!I270</x:f>
        <x:v>2.6331902913765703</x:v>
      </x:c>
      <x:c r="E3303" s="33" t="str">
        <x:v>Pieridae-19</x:v>
      </x:c>
      <x:c r="F3303" s="33" t="str">
        <x:v>Pieridae</x:v>
      </x:c>
      <x:c r="G3303" s="33" t="n">
        <x:f>'AR_values'!I283</x:f>
        <x:v>2.657949024153296</x:v>
      </x:c>
      <x:c r="H3303" s="33" t="n">
        <x:f>ABS(D3303-G3303)</x:f>
        <x:v>0.0247587327767258</x:v>
      </x:c>
      <x:c r="I3303" s="14" t="n">
        <x:f>IFERROR(H3303/AVERAGE(D3303,G3303),"")</x:f>
        <x:v>0.009358563931233932</x:v>
      </x:c>
      <x:c r="J3303" s="14" t="n">
        <x:f>'Method'!$B$2</x:f>
        <x:v>0.05</x:v>
      </x:c>
      <x:c r="K3303" s="13" t="str">
        <x:f>IF(I3303&lt;=J3303,"是","否")</x:f>
        <x:v>是</x:v>
      </x:c>
      <x:c r="L3303" s="36" t="n">
        <x:v>0.8753500712425687</x:v>
      </x:c>
      <x:c r="M3303" s="36" t="n">
        <x:f>1-L3303</x:f>
        <x:v>0.1246499287574313</x:v>
      </x:c>
      <x:c r="N3303" s="13" t="str">
        <x:v>是</x:v>
      </x:c>
      <x:c r="O3303" s="15"/>
      <x:c r="P3303" s="13" t="str"/>
    </x:row>
    <x:row r="3304">
      <x:c r="A3304" s="15" t="n">
        <x:v>3303</x:v>
      </x:c>
      <x:c r="B3304" s="13" t="str">
        <x:v>Hesperiidae-1</x:v>
      </x:c>
      <x:c r="C3304" s="13" t="str">
        <x:v>Hesperiidae</x:v>
      </x:c>
      <x:c r="D3304" s="33" t="n">
        <x:f>'AR_values'!I75</x:f>
        <x:v>2.626775993873075</x:v>
      </x:c>
      <x:c r="E3304" s="33" t="str">
        <x:v>Parnassiinae-2</x:v>
      </x:c>
      <x:c r="F3304" s="33" t="str">
        <x:v>Parnassiinae</x:v>
      </x:c>
      <x:c r="G3304" s="33" t="n">
        <x:f>'AR_values'!I269</x:f>
        <x:v>2.6514822493832084</x:v>
      </x:c>
      <x:c r="H3304" s="33" t="n">
        <x:f>ABS(D3304-G3304)</x:f>
        <x:v>0.024706255510133612</x:v>
      </x:c>
      <x:c r="I3304" s="14" t="n">
        <x:f>IFERROR(H3304/AVERAGE(D3304,G3304),"")</x:f>
        <x:v>0.009361518278003666</x:v>
      </x:c>
      <x:c r="J3304" s="14" t="n">
        <x:f>'Method'!$B$2</x:f>
        <x:v>0.05</x:v>
      </x:c>
      <x:c r="K3304" s="13" t="str">
        <x:f>IF(I3304&lt;=J3304,"是","否")</x:f>
        <x:v>是</x:v>
      </x:c>
      <x:c r="L3304" s="36" t="n">
        <x:v>0.8560114492243878</x:v>
      </x:c>
      <x:c r="M3304" s="36" t="n">
        <x:f>1-L3304</x:f>
        <x:v>0.14398855077561223</x:v>
      </x:c>
      <x:c r="N3304" s="13" t="str">
        <x:v>是</x:v>
      </x:c>
      <x:c r="O3304" s="15"/>
      <x:c r="P3304" s="13" t="str"/>
    </x:row>
    <x:row r="3305">
      <x:c r="A3305" s="15" t="n">
        <x:v>3304</x:v>
      </x:c>
      <x:c r="B3305" s="13" t="str">
        <x:v>Lycaenidae-5</x:v>
      </x:c>
      <x:c r="C3305" s="13" t="str">
        <x:v>Lycaenidae</x:v>
      </x:c>
      <x:c r="D3305" s="33" t="n">
        <x:f>'AR_values'!I158</x:f>
        <x:v>2.4473190485114493</x:v>
      </x:c>
      <x:c r="E3305" s="33" t="str">
        <x:v>Lycaenidae_Candalides_acasta</x:v>
      </x:c>
      <x:c r="F3305" s="33" t="str">
        <x:v>Lycaenidae</x:v>
      </x:c>
      <x:c r="G3305" s="33" t="n">
        <x:f>'AR_values'!I164</x:f>
        <x:v>2.4245150825976376</x:v>
      </x:c>
      <x:c r="H3305" s="33" t="n">
        <x:f>ABS(D3305-G3305)</x:f>
        <x:v>0.02280396591381173</x:v>
      </x:c>
      <x:c r="I3305" s="14" t="n">
        <x:f>IFERROR(H3305/AVERAGE(D3305,G3305),"")</x:f>
        <x:v>0.00936155267199967</x:v>
      </x:c>
      <x:c r="J3305" s="14" t="n">
        <x:f>'Method'!$B$2</x:f>
        <x:v>0.05</x:v>
      </x:c>
      <x:c r="K3305" s="13" t="str">
        <x:f>IF(I3305&lt;=J3305,"是","否")</x:f>
        <x:v>是</x:v>
      </x:c>
      <x:c r="L3305" s="36" t="n">
        <x:v>0.940271979981525</x:v>
      </x:c>
      <x:c r="M3305" s="36" t="n">
        <x:f>1-L3305</x:f>
        <x:v>0.05972802001847499</x:v>
      </x:c>
      <x:c r="N3305" s="13" t="str">
        <x:v>否</x:v>
      </x:c>
      <x:c r="O3305" s="15"/>
      <x:c r="P3305" s="13" t="str"/>
    </x:row>
    <x:row r="3306">
      <x:c r="A3306" s="15" t="n">
        <x:v>3305</x:v>
      </x:c>
      <x:c r="B3306" s="13" t="str">
        <x:v>Hesperiidae_Hesperilla_idothea</x:v>
      </x:c>
      <x:c r="C3306" s="13" t="str">
        <x:v>Hesperiidae</x:v>
      </x:c>
      <x:c r="D3306" s="33" t="n">
        <x:f>'AR_values'!I120</x:f>
        <x:v>2.9365928469374087</x:v>
      </x:c>
      <x:c r="E3306" s="33" t="str">
        <x:v>Limenitidinae-12</x:v>
      </x:c>
      <x:c r="F3306" s="33" t="str">
        <x:v>Limenitidinae</x:v>
      </x:c>
      <x:c r="G3306" s="33" t="n">
        <x:f>'AR_values'!I133</x:f>
        <x:v>2.9642151446947445</x:v>
      </x:c>
      <x:c r="H3306" s="33" t="n">
        <x:f>ABS(D3306-G3306)</x:f>
        <x:v>0.027622297757335712</x:v>
      </x:c>
      <x:c r="I3306" s="14" t="n">
        <x:f>IFERROR(H3306/AVERAGE(D3306,G3306),"")</x:f>
        <x:v>0.009362208631938703</x:v>
      </x:c>
      <x:c r="J3306" s="14" t="n">
        <x:f>'Method'!$B$2</x:f>
        <x:v>0.05</x:v>
      </x:c>
      <x:c r="K3306" s="13" t="str">
        <x:f>IF(I3306&lt;=J3306,"是","否")</x:f>
        <x:v>是</x:v>
      </x:c>
      <x:c r="L3306" s="36" t="n">
        <x:v>0.8670849039913994</x:v>
      </x:c>
      <x:c r="M3306" s="36" t="n">
        <x:f>1-L3306</x:f>
        <x:v>0.13291509600860063</x:v>
      </x:c>
      <x:c r="N3306" s="13" t="str">
        <x:v>是</x:v>
      </x:c>
      <x:c r="O3306" s="15"/>
      <x:c r="P3306" s="13" t="str"/>
    </x:row>
    <x:row r="3307">
      <x:c r="A3307" s="15" t="n">
        <x:v>3306</x:v>
      </x:c>
      <x:c r="B3307" s="13" t="str">
        <x:v>Papilionidae-37</x:v>
      </x:c>
      <x:c r="C3307" s="13" t="str">
        <x:v>Papilionidae</x:v>
      </x:c>
      <x:c r="D3307" s="33" t="n">
        <x:f>'AR_values'!I248</x:f>
        <x:v>2.8373410770929315</x:v>
      </x:c>
      <x:c r="E3307" s="33" t="str">
        <x:v>Papilionidae-40</x:v>
      </x:c>
      <x:c r="F3307" s="33" t="str">
        <x:v>Papilionidae</x:v>
      </x:c>
      <x:c r="G3307" s="33" t="n">
        <x:f>'AR_values'!I252</x:f>
        <x:v>2.8108801691423007</x:v>
      </x:c>
      <x:c r="H3307" s="33" t="n">
        <x:f>ABS(D3307-G3307)</x:f>
        <x:v>0.02646090795063083</x:v>
      </x:c>
      <x:c r="I3307" s="14" t="n">
        <x:f>IFERROR(H3307/AVERAGE(D3307,G3307),"")</x:f>
        <x:v>0.00936964286527129</x:v>
      </x:c>
      <x:c r="J3307" s="14" t="n">
        <x:f>'Method'!$B$2</x:f>
        <x:v>0.05</x:v>
      </x:c>
      <x:c r="K3307" s="13" t="str">
        <x:f>IF(I3307&lt;=J3307,"是","否")</x:f>
        <x:v>是</x:v>
      </x:c>
      <x:c r="L3307" s="36" t="n">
        <x:v>0.8120812169881823</x:v>
      </x:c>
      <x:c r="M3307" s="36" t="n">
        <x:f>1-L3307</x:f>
        <x:v>0.18791878301181775</x:v>
      </x:c>
      <x:c r="N3307" s="13" t="str">
        <x:v>否</x:v>
      </x:c>
      <x:c r="O3307" s="15"/>
      <x:c r="P3307" s="13" t="str"/>
    </x:row>
    <x:row r="3308">
      <x:c r="A3308" s="15" t="n">
        <x:v>3307</x:v>
      </x:c>
      <x:c r="B3308" s="13" t="str">
        <x:v>Danainae-18</x:v>
      </x:c>
      <x:c r="C3308" s="13" t="str">
        <x:v>Danainae</x:v>
      </x:c>
      <x:c r="D3308" s="33" t="n">
        <x:f>'AR_values'!I39</x:f>
        <x:v>2.963387542446161</x:v>
      </x:c>
      <x:c r="E3308" s="33" t="str">
        <x:v>Danainae-23</x:v>
      </x:c>
      <x:c r="F3308" s="33" t="str">
        <x:v>Danainae</x:v>
      </x:c>
      <x:c r="G3308" s="33" t="n">
        <x:f>'AR_values'!I44</x:f>
        <x:v>2.9357448554777665</x:v>
      </x:c>
      <x:c r="H3308" s="33" t="n">
        <x:f>ABS(D3308-G3308)</x:f>
        <x:v>0.027642686968394337</x:v>
      </x:c>
      <x:c r="I3308" s="14" t="n">
        <x:f>IFERROR(H3308/AVERAGE(D3308,G3308),"")</x:f>
        <x:v>0.009371780493729073</x:v>
      </x:c>
      <x:c r="J3308" s="14" t="n">
        <x:f>'Method'!$B$2</x:f>
        <x:v>0.05</x:v>
      </x:c>
      <x:c r="K3308" s="13" t="str">
        <x:f>IF(I3308&lt;=J3308,"是","否")</x:f>
        <x:v>是</x:v>
      </x:c>
      <x:c r="L3308" s="36" t="n">
        <x:v>0.8700440829250318</x:v>
      </x:c>
      <x:c r="M3308" s="36" t="n">
        <x:f>1-L3308</x:f>
        <x:v>0.12995591707496823</x:v>
      </x:c>
      <x:c r="N3308" s="13" t="str">
        <x:v>否</x:v>
      </x:c>
      <x:c r="O3308" s="15"/>
      <x:c r="P3308" s="13" t="str"/>
    </x:row>
    <x:row r="3309">
      <x:c r="A3309" s="15" t="n">
        <x:v>3308</x:v>
      </x:c>
      <x:c r="B3309" s="13" t="str">
        <x:v>Hesperiidae_Antipodia_atralba</x:v>
      </x:c>
      <x:c r="C3309" s="13" t="str">
        <x:v>Hesperiidae</x:v>
      </x:c>
      <x:c r="D3309" s="33" t="n">
        <x:f>'AR_values'!I112</x:f>
        <x:v>2.980336396525423</x:v>
      </x:c>
      <x:c r="E3309" s="33" t="str">
        <x:v>Pieridae-24</x:v>
      </x:c>
      <x:c r="F3309" s="33" t="str">
        <x:v>Pieridae</x:v>
      </x:c>
      <x:c r="G3309" s="33" t="n">
        <x:f>'AR_values'!I289</x:f>
        <x:v>3.0084045916057796</x:v>
      </x:c>
      <x:c r="H3309" s="33" t="n">
        <x:f>ABS(D3309-G3309)</x:f>
        <x:v>0.028068195080356517</x:v>
      </x:c>
      <x:c r="I3309" s="14" t="n">
        <x:f>IFERROR(H3309/AVERAGE(D3309,G3309),"")</x:f>
        <x:v>0.009373654708388132</x:v>
      </x:c>
      <x:c r="J3309" s="14" t="n">
        <x:f>'Method'!$B$2</x:f>
        <x:v>0.05</x:v>
      </x:c>
      <x:c r="K3309" s="13" t="str">
        <x:f>IF(I3309&lt;=J3309,"是","否")</x:f>
        <x:v>是</x:v>
      </x:c>
      <x:c r="L3309" s="36" t="n">
        <x:v>0.8333039384607036</x:v>
      </x:c>
      <x:c r="M3309" s="36" t="n">
        <x:f>1-L3309</x:f>
        <x:v>0.1666960615392964</x:v>
      </x:c>
      <x:c r="N3309" s="13" t="str">
        <x:v>是</x:v>
      </x:c>
      <x:c r="O3309" s="15"/>
      <x:c r="P3309" s="13" t="str"/>
    </x:row>
    <x:row r="3310">
      <x:c r="A3310" s="15" t="n">
        <x:v>3309</x:v>
      </x:c>
      <x:c r="B3310" s="13" t="str">
        <x:v>Lycaenidae_Candalides_hyacinthina</x:v>
      </x:c>
      <x:c r="C3310" s="13" t="str">
        <x:v>Lycaenidae</x:v>
      </x:c>
      <x:c r="D3310" s="33" t="n">
        <x:f>'AR_values'!I167</x:f>
        <x:v>2.546730965495565</x:v>
      </x:c>
      <x:c r="E3310" s="33" t="str">
        <x:v>Pieridae-Coliadinae-19</x:v>
      </x:c>
      <x:c r="F3310" s="33" t="str">
        <x:v>Pieridae-Coliadinae</x:v>
      </x:c>
      <x:c r="G3310" s="33" t="n">
        <x:f>'AR_values'!I310</x:f>
        <x:v>2.5707158566022947</x:v>
      </x:c>
      <x:c r="H3310" s="33" t="n">
        <x:f>ABS(D3310-G3310)</x:f>
        <x:v>0.023984891106729744</x:v>
      </x:c>
      <x:c r="I3310" s="14" t="n">
        <x:f>IFERROR(H3310/AVERAGE(D3310,G3310),"")</x:f>
        <x:v>0.009373772484810038</x:v>
      </x:c>
      <x:c r="J3310" s="14" t="n">
        <x:f>'Method'!$B$2</x:f>
        <x:v>0.05</x:v>
      </x:c>
      <x:c r="K3310" s="13" t="str">
        <x:f>IF(I3310&lt;=J3310,"是","否")</x:f>
        <x:v>是</x:v>
      </x:c>
      <x:c r="L3310" s="36" t="n">
        <x:v>0.7676294241353081</x:v>
      </x:c>
      <x:c r="M3310" s="36" t="n">
        <x:f>1-L3310</x:f>
        <x:v>0.2323705758646919</x:v>
      </x:c>
      <x:c r="N3310" s="13" t="str">
        <x:v>是</x:v>
      </x:c>
      <x:c r="O3310" s="15"/>
      <x:c r="P3310" s="13" t="str"/>
    </x:row>
    <x:row r="3311">
      <x:c r="A3311" s="15" t="n">
        <x:v>3310</x:v>
      </x:c>
      <x:c r="B3311" s="13" t="str">
        <x:v>Papilionidae_Papilio_polytes</x:v>
      </x:c>
      <x:c r="C3311" s="13" t="str">
        <x:v>Papilionidae</x:v>
      </x:c>
      <x:c r="D3311" s="33" t="n">
        <x:f>'AR_values'!I265</x:f>
        <x:v>2.6579933279056216</x:v>
      </x:c>
      <x:c r="E3311" s="33" t="str">
        <x:v>Parnassiinae-3</x:v>
      </x:c>
      <x:c r="F3311" s="33" t="str">
        <x:v>Parnassiinae</x:v>
      </x:c>
      <x:c r="G3311" s="33" t="n">
        <x:f>'AR_values'!I270</x:f>
        <x:v>2.6331902913765703</x:v>
      </x:c>
      <x:c r="H3311" s="33" t="n">
        <x:f>ABS(D3311-G3311)</x:f>
        <x:v>0.024803036529051248</x:v>
      </x:c>
      <x:c r="I3311" s="14" t="n">
        <x:f>IFERROR(H3311/AVERAGE(D3311,G3311),"")</x:f>
        <x:v>0.009375231824752306</x:v>
      </x:c>
      <x:c r="J3311" s="14" t="n">
        <x:f>'Method'!$B$2</x:f>
        <x:v>0.05</x:v>
      </x:c>
      <x:c r="K3311" s="13" t="str">
        <x:f>IF(I3311&lt;=J3311,"是","否")</x:f>
        <x:v>是</x:v>
      </x:c>
      <x:c r="L3311" s="36" t="n">
        <x:v>0.7045363218288163</x:v>
      </x:c>
      <x:c r="M3311" s="36" t="n">
        <x:f>1-L3311</x:f>
        <x:v>0.2954636781711837</x:v>
      </x:c>
      <x:c r="N3311" s="13" t="str">
        <x:v>是</x:v>
      </x:c>
      <x:c r="O3311" s="15"/>
      <x:c r="P3311" s="13" t="str"/>
    </x:row>
    <x:row r="3312">
      <x:c r="A3312" s="15" t="n">
        <x:v>3311</x:v>
      </x:c>
      <x:c r="B3312" s="13" t="str">
        <x:v>Limenitidinae-11</x:v>
      </x:c>
      <x:c r="C3312" s="13" t="str">
        <x:v>Limenitidinae</x:v>
      </x:c>
      <x:c r="D3312" s="33" t="n">
        <x:f>'AR_values'!I132</x:f>
        <x:v>2.7987815350159404</x:v>
      </x:c>
      <x:c r="E3312" s="33" t="str">
        <x:v>Parnassiinae-5</x:v>
      </x:c>
      <x:c r="F3312" s="33" t="str">
        <x:v>Parnassiinae</x:v>
      </x:c>
      <x:c r="G3312" s="33" t="n">
        <x:f>'AR_values'!I272</x:f>
        <x:v>2.7726642791414156</x:v>
      </x:c>
      <x:c r="H3312" s="33" t="n">
        <x:f>ABS(D3312-G3312)</x:f>
        <x:v>0.026117255874524847</x:v>
      </x:c>
      <x:c r="I3312" s="14" t="n">
        <x:f>IFERROR(H3312/AVERAGE(D3312,G3312),"")</x:f>
        <x:v>0.009375396170293692</x:v>
      </x:c>
      <x:c r="J3312" s="14" t="n">
        <x:f>'Method'!$B$2</x:f>
        <x:v>0.05</x:v>
      </x:c>
      <x:c r="K3312" s="13" t="str">
        <x:f>IF(I3312&lt;=J3312,"是","否")</x:f>
        <x:v>是</x:v>
      </x:c>
      <x:c r="L3312" s="36" t="n">
        <x:v>0.9275614617940199</x:v>
      </x:c>
      <x:c r="M3312" s="36" t="n">
        <x:f>1-L3312</x:f>
        <x:v>0.07243853820598012</x:v>
      </x:c>
      <x:c r="N3312" s="13" t="str">
        <x:v>是</x:v>
      </x:c>
      <x:c r="O3312" s="15"/>
      <x:c r="P3312" s="13" t="str"/>
    </x:row>
    <x:row r="3313">
      <x:c r="A3313" s="15" t="n">
        <x:v>3312</x:v>
      </x:c>
      <x:c r="B3313" s="13" t="str">
        <x:v>Lycaenidae-4</x:v>
      </x:c>
      <x:c r="C3313" s="13" t="str">
        <x:v>Lycaenidae</x:v>
      </x:c>
      <x:c r="D3313" s="33" t="n">
        <x:f>'AR_values'!I157</x:f>
        <x:v>2.406721252991965</x:v>
      </x:c>
      <x:c r="E3313" s="33" t="str">
        <x:v>Riodinidae-20</x:v>
      </x:c>
      <x:c r="F3313" s="33" t="str">
        <x:v>Riodinidae</x:v>
      </x:c>
      <x:c r="G3313" s="33" t="n">
        <x:f>'AR_values'!I344</x:f>
        <x:v>2.384261887097787</x:v>
      </x:c>
      <x:c r="H3313" s="33" t="n">
        <x:f>ABS(D3313-G3313)</x:f>
        <x:v>0.02245936589417763</x:v>
      </x:c>
      <x:c r="I3313" s="14" t="n">
        <x:f>IFERROR(H3313/AVERAGE(D3313,G3313),"")</x:f>
        <x:v>0.009375681457212093</x:v>
      </x:c>
      <x:c r="J3313" s="14" t="n">
        <x:f>'Method'!$B$2</x:f>
        <x:v>0.05</x:v>
      </x:c>
      <x:c r="K3313" s="13" t="str">
        <x:f>IF(I3313&lt;=J3313,"是","否")</x:f>
        <x:v>是</x:v>
      </x:c>
      <x:c r="L3313" s="36" t="n">
        <x:v>0.8736203274533996</x:v>
      </x:c>
      <x:c r="M3313" s="36" t="n">
        <x:f>1-L3313</x:f>
        <x:v>0.12637967254660043</x:v>
      </x:c>
      <x:c r="N3313" s="13" t="str">
        <x:v>是</x:v>
      </x:c>
      <x:c r="O3313" s="15"/>
      <x:c r="P3313" s="13" t="str"/>
    </x:row>
    <x:row r="3314">
      <x:c r="A3314" s="15" t="n">
        <x:v>3313</x:v>
      </x:c>
      <x:c r="B3314" s="13" t="str">
        <x:v>Nymphalinae-29</x:v>
      </x:c>
      <x:c r="C3314" s="13" t="str">
        <x:v>Nymphalinae</x:v>
      </x:c>
      <x:c r="D3314" s="33" t="n">
        <x:f>'AR_values'!I210</x:f>
        <x:v>2.4175997911895375</x:v>
      </x:c>
      <x:c r="E3314" s="33" t="str">
        <x:v>Riodinidae-10</x:v>
      </x:c>
      <x:c r="F3314" s="33" t="str">
        <x:v>Riodinidae</x:v>
      </x:c>
      <x:c r="G3314" s="33" t="n">
        <x:f>'AR_values'!I334</x:f>
        <x:v>2.395036970558121</x:v>
      </x:c>
      <x:c r="H3314" s="33" t="n">
        <x:f>ABS(D3314-G3314)</x:f>
        <x:v>0.022562820631416347</x:v>
      </x:c>
      <x:c r="I3314" s="14" t="n">
        <x:f>IFERROR(H3314/AVERAGE(D3314,G3314),"")</x:f>
        <x:v>0.009376490164706675</x:v>
      </x:c>
      <x:c r="J3314" s="14" t="n">
        <x:f>'Method'!$B$2</x:f>
        <x:v>0.05</x:v>
      </x:c>
      <x:c r="K3314" s="13" t="str">
        <x:f>IF(I3314&lt;=J3314,"是","否")</x:f>
        <x:v>是</x:v>
      </x:c>
      <x:c r="L3314" s="36" t="n">
        <x:v>0.9145710861252212</x:v>
      </x:c>
      <x:c r="M3314" s="36" t="n">
        <x:f>1-L3314</x:f>
        <x:v>0.0854289138747788</x:v>
      </x:c>
      <x:c r="N3314" s="13" t="str">
        <x:v>是</x:v>
      </x:c>
      <x:c r="O3314" s="15"/>
      <x:c r="P3314" s="13" t="str"/>
    </x:row>
    <x:row r="3315">
      <x:c r="A3315" s="15" t="n">
        <x:v>3314</x:v>
      </x:c>
      <x:c r="B3315" s="13" t="str">
        <x:v>Lycaenidae_Ogyris_amaryllis</x:v>
      </x:c>
      <x:c r="C3315" s="13" t="str">
        <x:v>Lycaenidae</x:v>
      </x:c>
      <x:c r="D3315" s="33" t="n">
        <x:f>'AR_values'!I176</x:f>
        <x:v>2.5353520766284507</x:v>
      </x:c>
      <x:c r="E3315" s="33" t="str">
        <x:v>Papilionidae_Zerynthia_rumina</x:v>
      </x:c>
      <x:c r="F3315" s="33" t="str">
        <x:v>Papilionidae</x:v>
      </x:c>
      <x:c r="G3315" s="33" t="n">
        <x:f>'AR_values'!I267</x:f>
        <x:v>2.5592492830957054</x:v>
      </x:c>
      <x:c r="H3315" s="33" t="n">
        <x:f>ABS(D3315-G3315)</x:f>
        <x:v>0.023897206467254684</x:v>
      </x:c>
      <x:c r="I3315" s="14" t="n">
        <x:f>IFERROR(H3315/AVERAGE(D3315,G3315),"")</x:f>
        <x:v>0.009381384245753266</x:v>
      </x:c>
      <x:c r="J3315" s="14" t="n">
        <x:f>'Method'!$B$2</x:f>
        <x:v>0.05</x:v>
      </x:c>
      <x:c r="K3315" s="13" t="str">
        <x:f>IF(I3315&lt;=J3315,"是","否")</x:f>
        <x:v>是</x:v>
      </x:c>
      <x:c r="L3315" s="36" t="n">
        <x:v>0.8768876285005317</x:v>
      </x:c>
      <x:c r="M3315" s="36" t="n">
        <x:f>1-L3315</x:f>
        <x:v>0.1231123714994683</x:v>
      </x:c>
      <x:c r="N3315" s="13" t="str">
        <x:v>是</x:v>
      </x:c>
      <x:c r="O3315" s="15"/>
      <x:c r="P3315" s="13" t="str"/>
    </x:row>
    <x:row r="3316">
      <x:c r="A3316" s="15" t="n">
        <x:v>3315</x:v>
      </x:c>
      <x:c r="B3316" s="13" t="str">
        <x:v>Charaxinae-11</x:v>
      </x:c>
      <x:c r="C3316" s="13" t="str">
        <x:v>Charaxinae</x:v>
      </x:c>
      <x:c r="D3316" s="33" t="n">
        <x:f>'AR_values'!I18</x:f>
        <x:v>2.337777838635058</x:v>
      </x:c>
      <x:c r="E3316" s="33" t="str">
        <x:v>Pieridae-Coliadinae-10</x:v>
      </x:c>
      <x:c r="F3316" s="33" t="str">
        <x:v>Pieridae-Coliadinae</x:v>
      </x:c>
      <x:c r="G3316" s="33" t="n">
        <x:f>'AR_values'!I301</x:f>
        <x:v>2.3598209621443837</x:v>
      </x:c>
      <x:c r="H3316" s="33" t="n">
        <x:f>ABS(D3316-G3316)</x:f>
        <x:v>0.022043123509325913</x:v>
      </x:c>
      <x:c r="I3316" s="14" t="n">
        <x:f>IFERROR(H3316/AVERAGE(D3316,G3316),"")</x:f>
        <x:v>0.009384847214142017</x:v>
      </x:c>
      <x:c r="J3316" s="14" t="n">
        <x:f>'Method'!$B$2</x:f>
        <x:v>0.05</x:v>
      </x:c>
      <x:c r="K3316" s="13" t="str">
        <x:f>IF(I3316&lt;=J3316,"是","否")</x:f>
        <x:v>是</x:v>
      </x:c>
      <x:c r="L3316" s="36" t="n">
        <x:v>0.7051189188652848</x:v>
      </x:c>
      <x:c r="M3316" s="36" t="n">
        <x:f>1-L3316</x:f>
        <x:v>0.29488108113471523</x:v>
      </x:c>
      <x:c r="N3316" s="13" t="str">
        <x:v>是</x:v>
      </x:c>
      <x:c r="O3316" s="15"/>
      <x:c r="P3316" s="13" t="str"/>
    </x:row>
    <x:row r="3317">
      <x:c r="A3317" s="15" t="n">
        <x:v>3316</x:v>
      </x:c>
      <x:c r="B3317" s="13" t="str">
        <x:v>Charaxinae-6</x:v>
      </x:c>
      <x:c r="C3317" s="13" t="str">
        <x:v>Charaxinae</x:v>
      </x:c>
      <x:c r="D3317" s="33" t="n">
        <x:f>'AR_values'!I27</x:f>
        <x:v>2.518220654144657</x:v>
      </x:c>
      <x:c r="E3317" s="33" t="str">
        <x:v>Pieridae-Coliadinae-3</x:v>
      </x:c>
      <x:c r="F3317" s="33" t="str">
        <x:v>Pieridae-Coliadinae</x:v>
      </x:c>
      <x:c r="G3317" s="33" t="n">
        <x:f>'AR_values'!I315</x:f>
        <x:v>2.5419694970505615</x:v>
      </x:c>
      <x:c r="H3317" s="33" t="n">
        <x:f>ABS(D3317-G3317)</x:f>
        <x:v>0.02374884290590451</x:v>
      </x:c>
      <x:c r="I3317" s="14" t="n">
        <x:f>IFERROR(H3317/AVERAGE(D3317,G3317),"")</x:f>
        <x:v>0.009386541689661613</x:v>
      </x:c>
      <x:c r="J3317" s="14" t="n">
        <x:f>'Method'!$B$2</x:f>
        <x:v>0.05</x:v>
      </x:c>
      <x:c r="K3317" s="13" t="str">
        <x:f>IF(I3317&lt;=J3317,"是","否")</x:f>
        <x:v>是</x:v>
      </x:c>
      <x:c r="L3317" s="36" t="n">
        <x:v>0.8215174271301728</x:v>
      </x:c>
      <x:c r="M3317" s="36" t="n">
        <x:f>1-L3317</x:f>
        <x:v>0.17848257286982716</x:v>
      </x:c>
      <x:c r="N3317" s="13" t="str">
        <x:v>是</x:v>
      </x:c>
      <x:c r="O3317" s="15"/>
      <x:c r="P3317" s="13" t="str"/>
    </x:row>
    <x:row r="3318">
      <x:c r="A3318" s="15" t="n">
        <x:v>3317</x:v>
      </x:c>
      <x:c r="B3318" s="13" t="str">
        <x:v>Riodinidae-20</x:v>
      </x:c>
      <x:c r="C3318" s="13" t="str">
        <x:v>Riodinidae</x:v>
      </x:c>
      <x:c r="D3318" s="33" t="n">
        <x:f>'AR_values'!I344</x:f>
        <x:v>2.384261887097787</x:v>
      </x:c>
      <x:c r="E3318" s="33" t="str">
        <x:v>Satyrinae-25</x:v>
      </x:c>
      <x:c r="F3318" s="33" t="str">
        <x:v>Satyrinae</x:v>
      </x:c>
      <x:c r="G3318" s="33" t="n">
        <x:f>'AR_values'!I375</x:f>
        <x:v>2.3619837618973727</x:v>
      </x:c>
      <x:c r="H3318" s="33" t="n">
        <x:f>ABS(D3318-G3318)</x:f>
        <x:v>0.0222781252004145</x:v>
      </x:c>
      <x:c r="I3318" s="14" t="n">
        <x:f>IFERROR(H3318/AVERAGE(D3318,G3318),"")</x:f>
        <x:v>0.009387683170225739</x:v>
      </x:c>
      <x:c r="J3318" s="14" t="n">
        <x:f>'Method'!$B$2</x:f>
        <x:v>0.05</x:v>
      </x:c>
      <x:c r="K3318" s="13" t="str">
        <x:f>IF(I3318&lt;=J3318,"是","否")</x:f>
        <x:v>是</x:v>
      </x:c>
      <x:c r="L3318" s="36" t="n">
        <x:v>0.8277084743577345</x:v>
      </x:c>
      <x:c r="M3318" s="36" t="n">
        <x:f>1-L3318</x:f>
        <x:v>0.17229152564226546</x:v>
      </x:c>
      <x:c r="N3318" s="13" t="str">
        <x:v>是</x:v>
      </x:c>
      <x:c r="O3318" s="15"/>
      <x:c r="P3318" s="13" t="str"/>
    </x:row>
    <x:row r="3319">
      <x:c r="A3319" s="15" t="n">
        <x:v>3318</x:v>
      </x:c>
      <x:c r="B3319" s="13" t="str">
        <x:v>Satyrinae-22</x:v>
      </x:c>
      <x:c r="C3319" s="13" t="str">
        <x:v>Satyrinae</x:v>
      </x:c>
      <x:c r="D3319" s="33" t="n">
        <x:f>'AR_values'!I372</x:f>
        <x:v>2.4332476163410854</x:v>
      </x:c>
      <x:c r="E3319" s="33" t="str">
        <x:v>Satyrinae-4</x:v>
      </x:c>
      <x:c r="F3319" s="33" t="str">
        <x:v>Satyrinae</x:v>
      </x:c>
      <x:c r="G3319" s="33" t="n">
        <x:f>'AR_values'!I379</x:f>
        <x:v>2.410510901432053</x:v>
      </x:c>
      <x:c r="H3319" s="33" t="n">
        <x:f>ABS(D3319-G3319)</x:f>
        <x:v>0.022736714909032507</x:v>
      </x:c>
      <x:c r="I3319" s="14" t="n">
        <x:f>IFERROR(H3319/AVERAGE(D3319,G3319),"")</x:f>
        <x:v>0.009388046421226402</x:v>
      </x:c>
      <x:c r="J3319" s="14" t="n">
        <x:f>'Method'!$B$2</x:f>
        <x:v>0.05</x:v>
      </x:c>
      <x:c r="K3319" s="13" t="str">
        <x:f>IF(I3319&lt;=J3319,"是","否")</x:f>
        <x:v>是</x:v>
      </x:c>
      <x:c r="L3319" s="36" t="n">
        <x:v>0.922232461697961</x:v>
      </x:c>
      <x:c r="M3319" s="36" t="n">
        <x:f>1-L3319</x:f>
        <x:v>0.07776753830203897</x:v>
      </x:c>
      <x:c r="N3319" s="13" t="str">
        <x:v>否</x:v>
      </x:c>
      <x:c r="O3319" s="15"/>
      <x:c r="P3319" s="13" t="str"/>
    </x:row>
    <x:row r="3320">
      <x:c r="A3320" s="15" t="n">
        <x:v>3319</x:v>
      </x:c>
      <x:c r="B3320" s="13" t="str">
        <x:v>Nymphalinae-11</x:v>
      </x:c>
      <x:c r="C3320" s="13" t="str">
        <x:v>Nymphalinae</x:v>
      </x:c>
      <x:c r="D3320" s="33" t="n">
        <x:f>'AR_values'!I191</x:f>
        <x:v>2.2703122194212044</x:v>
      </x:c>
      <x:c r="E3320" s="33" t="str">
        <x:v>Riodinidae-7</x:v>
      </x:c>
      <x:c r="F3320" s="33" t="str">
        <x:v>Riodinidae</x:v>
      </x:c>
      <x:c r="G3320" s="33" t="n">
        <x:f>'AR_values'!I355</x:f>
        <x:v>2.249095183425663</x:v>
      </x:c>
      <x:c r="H3320" s="33" t="n">
        <x:f>ABS(D3320-G3320)</x:f>
        <x:v>0.021217035995541256</x:v>
      </x:c>
      <x:c r="I3320" s="14" t="n">
        <x:f>IFERROR(H3320/AVERAGE(D3320,G3320),"")</x:f>
        <x:v>0.009389300014057687</x:v>
      </x:c>
      <x:c r="J3320" s="14" t="n">
        <x:f>'Method'!$B$2</x:f>
        <x:v>0.05</x:v>
      </x:c>
      <x:c r="K3320" s="13" t="str">
        <x:f>IF(I3320&lt;=J3320,"是","否")</x:f>
        <x:v>是</x:v>
      </x:c>
      <x:c r="L3320" s="36" t="n">
        <x:v>0.825929635913895</x:v>
      </x:c>
      <x:c r="M3320" s="36" t="n">
        <x:f>1-L3320</x:f>
        <x:v>0.174070364086105</x:v>
      </x:c>
      <x:c r="N3320" s="13" t="str">
        <x:v>是</x:v>
      </x:c>
      <x:c r="O3320" s="15"/>
      <x:c r="P3320" s="13" t="str"/>
    </x:row>
    <x:row r="3321">
      <x:c r="A3321" s="15" t="n">
        <x:v>3320</x:v>
      </x:c>
      <x:c r="B3321" s="13" t="str">
        <x:v>Lycaenidae-10</x:v>
      </x:c>
      <x:c r="C3321" s="13" t="str">
        <x:v>Lycaenidae</x:v>
      </x:c>
      <x:c r="D3321" s="33" t="n">
        <x:f>'AR_values'!I143</x:f>
        <x:v>2.6640880253063326</x:v>
      </x:c>
      <x:c r="E3321" s="33" t="str">
        <x:v>Papilionidae-32</x:v>
      </x:c>
      <x:c r="F3321" s="33" t="str">
        <x:v>Papilionidae</x:v>
      </x:c>
      <x:c r="G3321" s="33" t="n">
        <x:f>'AR_values'!I243</x:f>
        <x:v>2.689233784549927</x:v>
      </x:c>
      <x:c r="H3321" s="33" t="n">
        <x:f>ABS(D3321-G3321)</x:f>
        <x:v>0.025145759243594412</x:v>
      </x:c>
      <x:c r="I3321" s="14" t="n">
        <x:f>IFERROR(H3321/AVERAGE(D3321,G3321),"")</x:f>
        <x:v>0.009394450823896797</x:v>
      </x:c>
      <x:c r="J3321" s="14" t="n">
        <x:f>'Method'!$B$2</x:f>
        <x:v>0.05</x:v>
      </x:c>
      <x:c r="K3321" s="13" t="str">
        <x:f>IF(I3321&lt;=J3321,"是","否")</x:f>
        <x:v>是</x:v>
      </x:c>
      <x:c r="L3321" s="36" t="n">
        <x:v>0.7428482335685496</x:v>
      </x:c>
      <x:c r="M3321" s="36" t="n">
        <x:f>1-L3321</x:f>
        <x:v>0.25715176643145043</x:v>
      </x:c>
      <x:c r="N3321" s="13" t="str">
        <x:v>是</x:v>
      </x:c>
      <x:c r="O3321" s="15"/>
      <x:c r="P3321" s="13" t="str"/>
    </x:row>
    <x:row r="3322">
      <x:c r="A3322" s="15" t="n">
        <x:v>3321</x:v>
      </x:c>
      <x:c r="B3322" s="13" t="str">
        <x:v>Charaxinae-10</x:v>
      </x:c>
      <x:c r="C3322" s="13" t="str">
        <x:v>Charaxinae</x:v>
      </x:c>
      <x:c r="D3322" s="33" t="n">
        <x:f>'AR_values'!I17</x:f>
        <x:v>2.4065875590223897</x:v>
      </x:c>
      <x:c r="E3322" s="33" t="str">
        <x:v>Riodinidae-9</x:v>
      </x:c>
      <x:c r="F3322" s="33" t="str">
        <x:v>Riodinidae</x:v>
      </x:c>
      <x:c r="G3322" s="33" t="n">
        <x:f>'AR_values'!I357</x:f>
        <x:v>2.42930522516359</x:v>
      </x:c>
      <x:c r="H3322" s="33" t="n">
        <x:f>ABS(D3322-G3322)</x:f>
        <x:v>0.022717666141200077</x:v>
      </x:c>
      <x:c r="I3322" s="14" t="n">
        <x:f>IFERROR(H3322/AVERAGE(D3322,G3322),"")</x:f>
        <x:v>0.009395438300654597</x:v>
      </x:c>
      <x:c r="J3322" s="14" t="n">
        <x:f>'Method'!$B$2</x:f>
        <x:v>0.05</x:v>
      </x:c>
      <x:c r="K3322" s="13" t="str">
        <x:f>IF(I3322&lt;=J3322,"是","否")</x:f>
        <x:v>是</x:v>
      </x:c>
      <x:c r="L3322" s="36" t="n">
        <x:v>0.7464003764312229</x:v>
      </x:c>
      <x:c r="M3322" s="36" t="n">
        <x:f>1-L3322</x:f>
        <x:v>0.2535996235687771</x:v>
      </x:c>
      <x:c r="N3322" s="13" t="str">
        <x:v>是</x:v>
      </x:c>
      <x:c r="O3322" s="15"/>
      <x:c r="P3322" s="13" t="str"/>
    </x:row>
    <x:row r="3323">
      <x:c r="A3323" s="15" t="n">
        <x:v>3322</x:v>
      </x:c>
      <x:c r="B3323" s="13" t="str">
        <x:v>Riodinidae-5</x:v>
      </x:c>
      <x:c r="C3323" s="13" t="str">
        <x:v>Riodinidae</x:v>
      </x:c>
      <x:c r="D3323" s="33" t="n">
        <x:f>'AR_values'!I353</x:f>
        <x:v>2.208105392938412</x:v>
      </x:c>
      <x:c r="E3323" s="33" t="str">
        <x:v>Satyrinae-14</x:v>
      </x:c>
      <x:c r="F3323" s="33" t="str">
        <x:v>Satyrinae</x:v>
      </x:c>
      <x:c r="G3323" s="33" t="n">
        <x:f>'AR_values'!I363</x:f>
        <x:v>2.2289509748420087</x:v>
      </x:c>
      <x:c r="H3323" s="33" t="n">
        <x:f>ABS(D3323-G3323)</x:f>
        <x:v>0.020845581903596866</x:v>
      </x:c>
      <x:c r="I3323" s="14" t="n">
        <x:f>IFERROR(H3323/AVERAGE(D3323,G3323),"")</x:f>
        <x:v>0.009396131207602665</x:v>
      </x:c>
      <x:c r="J3323" s="14" t="n">
        <x:f>'Method'!$B$2</x:f>
        <x:v>0.05</x:v>
      </x:c>
      <x:c r="K3323" s="13" t="str">
        <x:f>IF(I3323&lt;=J3323,"是","否")</x:f>
        <x:v>是</x:v>
      </x:c>
      <x:c r="L3323" s="36" t="n">
        <x:v>0.711366587013378</x:v>
      </x:c>
      <x:c r="M3323" s="36" t="n">
        <x:f>1-L3323</x:f>
        <x:v>0.28863341298662204</x:v>
      </x:c>
      <x:c r="N3323" s="13" t="str">
        <x:v>是</x:v>
      </x:c>
      <x:c r="O3323" s="15"/>
      <x:c r="P3323" s="13" t="str"/>
    </x:row>
    <x:row r="3324">
      <x:c r="A3324" s="15" t="n">
        <x:v>3323</x:v>
      </x:c>
      <x:c r="B3324" s="13" t="str">
        <x:v>Biblidinae-4</x:v>
      </x:c>
      <x:c r="C3324" s="13" t="str">
        <x:v>Biblidinae</x:v>
      </x:c>
      <x:c r="D3324" s="33" t="n">
        <x:f>'AR_values'!I10</x:f>
        <x:v>2.5419996384242083</x:v>
      </x:c>
      <x:c r="E3324" s="33" t="str">
        <x:v>Charaxinae-6</x:v>
      </x:c>
      <x:c r="F3324" s="33" t="str">
        <x:v>Charaxinae</x:v>
      </x:c>
      <x:c r="G3324" s="33" t="n">
        <x:f>'AR_values'!I27</x:f>
        <x:v>2.518220654144657</x:v>
      </x:c>
      <x:c r="H3324" s="33" t="n">
        <x:f>ABS(D3324-G3324)</x:f>
        <x:v>0.023778984279551274</x:v>
      </x:c>
      <x:c r="I3324" s="14" t="n">
        <x:f>IFERROR(H3324/AVERAGE(D3324,G3324),"")</x:f>
        <x:v>0.009398398846181325</x:v>
      </x:c>
      <x:c r="J3324" s="14" t="n">
        <x:f>'Method'!$B$2</x:f>
        <x:v>0.05</x:v>
      </x:c>
      <x:c r="K3324" s="13" t="str">
        <x:f>IF(I3324&lt;=J3324,"是","否")</x:f>
        <x:v>是</x:v>
      </x:c>
      <x:c r="L3324" s="36" t="n">
        <x:v>0.7807775980364813</x:v>
      </x:c>
      <x:c r="M3324" s="36" t="n">
        <x:f>1-L3324</x:f>
        <x:v>0.21922240196351872</x:v>
      </x:c>
      <x:c r="N3324" s="13" t="str">
        <x:v>是</x:v>
      </x:c>
      <x:c r="O3324" s="15"/>
      <x:c r="P3324" s="13" t="str"/>
    </x:row>
    <x:row r="3325">
      <x:c r="A3325" s="15" t="n">
        <x:v>3324</x:v>
      </x:c>
      <x:c r="B3325" s="13" t="str">
        <x:v>Pieridae-5</x:v>
      </x:c>
      <x:c r="C3325" s="13" t="str">
        <x:v>Pieridae</x:v>
      </x:c>
      <x:c r="D3325" s="33" t="n">
        <x:f>'AR_values'!I295</x:f>
        <x:v>2.730957512273332</x:v>
      </x:c>
      <x:c r="E3325" s="33" t="str">
        <x:v>Pieridae-9</x:v>
      </x:c>
      <x:c r="F3325" s="33" t="str">
        <x:v>Pieridae</x:v>
      </x:c>
      <x:c r="G3325" s="33" t="n">
        <x:f>'AR_values'!I299</x:f>
        <x:v>2.7567727221374767</x:v>
      </x:c>
      <x:c r="H3325" s="33" t="n">
        <x:f>ABS(D3325-G3325)</x:f>
        <x:v>0.025815209864144872</x:v>
      </x:c>
      <x:c r="I3325" s="14" t="n">
        <x:f>IFERROR(H3325/AVERAGE(D3325,G3325),"")</x:f>
        <x:v>0.009408337786821451</x:v>
      </x:c>
      <x:c r="J3325" s="14" t="n">
        <x:f>'Method'!$B$2</x:f>
        <x:v>0.05</x:v>
      </x:c>
      <x:c r="K3325" s="13" t="str">
        <x:f>IF(I3325&lt;=J3325,"是","否")</x:f>
        <x:v>是</x:v>
      </x:c>
      <x:c r="L3325" s="36" t="n">
        <x:v>0.9322438486962908</x:v>
      </x:c>
      <x:c r="M3325" s="36" t="n">
        <x:f>1-L3325</x:f>
        <x:v>0.06775615130370916</x:v>
      </x:c>
      <x:c r="N3325" s="13" t="str">
        <x:v>否</x:v>
      </x:c>
      <x:c r="O3325" s="15"/>
      <x:c r="P3325" s="13" t="str"/>
    </x:row>
    <x:row r="3326">
      <x:c r="A3326" s="15" t="n">
        <x:v>3325</x:v>
      </x:c>
      <x:c r="B3326" s="13" t="str">
        <x:v>Charaxinae-4</x:v>
      </x:c>
      <x:c r="C3326" s="13" t="str">
        <x:v>Charaxinae</x:v>
      </x:c>
      <x:c r="D3326" s="33" t="n">
        <x:f>'AR_values'!I25</x:f>
        <x:v>2.4469912103918943</x:v>
      </x:c>
      <x:c r="E3326" s="33" t="str">
        <x:v>Riodinidae-6</x:v>
      </x:c>
      <x:c r="F3326" s="33" t="str">
        <x:v>Riodinidae</x:v>
      </x:c>
      <x:c r="G3326" s="33" t="n">
        <x:f>'AR_values'!I354</x:f>
        <x:v>2.4701372196015763</x:v>
      </x:c>
      <x:c r="H3326" s="33" t="n">
        <x:f>ABS(D3326-G3326)</x:f>
        <x:v>0.023146009209682017</x:v>
      </x:c>
      <x:c r="I3326" s="14" t="n">
        <x:f>IFERROR(H3326/AVERAGE(D3326,G3326),"")</x:f>
        <x:v>0.00941444159501555</x:v>
      </x:c>
      <x:c r="J3326" s="14" t="n">
        <x:f>'Method'!$B$2</x:f>
        <x:v>0.05</x:v>
      </x:c>
      <x:c r="K3326" s="13" t="str">
        <x:f>IF(I3326&lt;=J3326,"是","否")</x:f>
        <x:v>是</x:v>
      </x:c>
      <x:c r="L3326" s="36" t="n">
        <x:v>0.7444753729123285</x:v>
      </x:c>
      <x:c r="M3326" s="36" t="n">
        <x:f>1-L3326</x:f>
        <x:v>0.25552462708767154</x:v>
      </x:c>
      <x:c r="N3326" s="13" t="str">
        <x:v>是</x:v>
      </x:c>
      <x:c r="O3326" s="15"/>
      <x:c r="P3326" s="13" t="str"/>
    </x:row>
    <x:row r="3327">
      <x:c r="A3327" s="15" t="n">
        <x:v>3326</x:v>
      </x:c>
      <x:c r="B3327" s="13" t="str">
        <x:v>Papilionidae-37</x:v>
      </x:c>
      <x:c r="C3327" s="13" t="str">
        <x:v>Papilionidae</x:v>
      </x:c>
      <x:c r="D3327" s="33" t="n">
        <x:f>'AR_values'!I248</x:f>
        <x:v>2.8373410770929315</x:v>
      </x:c>
      <x:c r="E3327" s="33" t="str">
        <x:v>Pieridae-4</x:v>
      </x:c>
      <x:c r="F3327" s="33" t="str">
        <x:v>Pieridae</x:v>
      </x:c>
      <x:c r="G3327" s="33" t="n">
        <x:f>'AR_values'!I294</x:f>
        <x:v>2.810742783341058</x:v>
      </x:c>
      <x:c r="H3327" s="33" t="n">
        <x:f>ABS(D3327-G3327)</x:f>
        <x:v>0.026598293751873392</x:v>
      </x:c>
      <x:c r="I3327" s="14" t="n">
        <x:f>IFERROR(H3327/AVERAGE(D3327,G3327),"")</x:f>
        <x:v>0.009418519416186438</x:v>
      </x:c>
      <x:c r="J3327" s="14" t="n">
        <x:f>'Method'!$B$2</x:f>
        <x:v>0.05</x:v>
      </x:c>
      <x:c r="K3327" s="13" t="str">
        <x:f>IF(I3327&lt;=J3327,"是","否")</x:f>
        <x:v>是</x:v>
      </x:c>
      <x:c r="L3327" s="36" t="n">
        <x:v>0.7695675294641422</x:v>
      </x:c>
      <x:c r="M3327" s="36" t="n">
        <x:f>1-L3327</x:f>
        <x:v>0.2304324705358578</x:v>
      </x:c>
      <x:c r="N3327" s="13" t="str">
        <x:v>是</x:v>
      </x:c>
      <x:c r="O3327" s="15"/>
      <x:c r="P3327" s="13" t="str"/>
    </x:row>
    <x:row r="3328">
      <x:c r="A3328" s="15" t="n">
        <x:v>3327</x:v>
      </x:c>
      <x:c r="B3328" s="13" t="str">
        <x:v>Lycaenidae_Ogyris_amaryllis</x:v>
      </x:c>
      <x:c r="C3328" s="13" t="str">
        <x:v>Lycaenidae</x:v>
      </x:c>
      <x:c r="D3328" s="33" t="n">
        <x:f>'AR_values'!I176</x:f>
        <x:v>2.5353520766284507</x:v>
      </x:c>
      <x:c r="E3328" s="33" t="str">
        <x:v>Pieridae-Coliadinae-6</x:v>
      </x:c>
      <x:c r="F3328" s="33" t="str">
        <x:v>Pieridae-Coliadinae</x:v>
      </x:c>
      <x:c r="G3328" s="33" t="n">
        <x:f>'AR_values'!I318</x:f>
        <x:v>2.559350440419913</x:v>
      </x:c>
      <x:c r="H3328" s="33" t="n">
        <x:f>ABS(D3328-G3328)</x:f>
        <x:v>0.023998363791462474</x:v>
      </x:c>
      <x:c r="I3328" s="14" t="n">
        <x:f>IFERROR(H3328/AVERAGE(D3328,G3328),"")</x:f>
        <x:v>0.009420908762055069</x:v>
      </x:c>
      <x:c r="J3328" s="14" t="n">
        <x:f>'Method'!$B$2</x:f>
        <x:v>0.05</x:v>
      </x:c>
      <x:c r="K3328" s="13" t="str">
        <x:f>IF(I3328&lt;=J3328,"是","否")</x:f>
        <x:v>是</x:v>
      </x:c>
      <x:c r="L3328" s="36" t="n">
        <x:v>0.7561240189946978</x:v>
      </x:c>
      <x:c r="M3328" s="36" t="n">
        <x:f>1-L3328</x:f>
        <x:v>0.24387598100530217</x:v>
      </x:c>
      <x:c r="N3328" s="13" t="str">
        <x:v>是</x:v>
      </x:c>
      <x:c r="O3328" s="15"/>
      <x:c r="P3328" s="13" t="str"/>
    </x:row>
    <x:row r="3329">
      <x:c r="A3329" s="15" t="n">
        <x:v>3328</x:v>
      </x:c>
      <x:c r="B3329" s="13" t="str">
        <x:v>Riodinidae-13</x:v>
      </x:c>
      <x:c r="C3329" s="13" t="str">
        <x:v>Riodinidae</x:v>
      </x:c>
      <x:c r="D3329" s="33" t="n">
        <x:f>'AR_values'!I337</x:f>
        <x:v>2.4935190252012593</x:v>
      </x:c>
      <x:c r="E3329" s="33" t="str">
        <x:v>Riodinidae-6</x:v>
      </x:c>
      <x:c r="F3329" s="33" t="str">
        <x:v>Riodinidae</x:v>
      </x:c>
      <x:c r="G3329" s="33" t="n">
        <x:f>'AR_values'!I354</x:f>
        <x:v>2.4701372196015763</x:v>
      </x:c>
      <x:c r="H3329" s="33" t="n">
        <x:f>ABS(D3329-G3329)</x:f>
        <x:v>0.02338180559968306</x:v>
      </x:c>
      <x:c r="I3329" s="14" t="n">
        <x:f>IFERROR(H3329/AVERAGE(D3329,G3329),"")</x:f>
        <x:v>0.009421202616182305</x:v>
      </x:c>
      <x:c r="J3329" s="14" t="n">
        <x:f>'Method'!$B$2</x:f>
        <x:v>0.05</x:v>
      </x:c>
      <x:c r="K3329" s="13" t="str">
        <x:f>IF(I3329&lt;=J3329,"是","否")</x:f>
        <x:v>是</x:v>
      </x:c>
      <x:c r="L3329" s="36" t="n">
        <x:v>0.8825305735210747</x:v>
      </x:c>
      <x:c r="M3329" s="36" t="n">
        <x:f>1-L3329</x:f>
        <x:v>0.11746942647892533</x:v>
      </x:c>
      <x:c r="N3329" s="13" t="str">
        <x:v>否</x:v>
      </x:c>
      <x:c r="O3329" s="15"/>
      <x:c r="P3329" s="13" t="str"/>
    </x:row>
    <x:row r="3330">
      <x:c r="A3330" s="15" t="n">
        <x:v>3329</x:v>
      </x:c>
      <x:c r="B3330" s="13" t="str">
        <x:v>Hesperiidae-31</x:v>
      </x:c>
      <x:c r="C3330" s="13" t="str">
        <x:v>Hesperiidae</x:v>
      </x:c>
      <x:c r="D3330" s="33" t="n">
        <x:f>'AR_values'!I99</x:f>
        <x:v>2.553611851684268</x:v>
      </x:c>
      <x:c r="E3330" s="33" t="str">
        <x:v>Lycaenidae_Neolucia_agricola</x:v>
      </x:c>
      <x:c r="F3330" s="33" t="str">
        <x:v>Lycaenidae</x:v>
      </x:c>
      <x:c r="G3330" s="33" t="n">
        <x:f>'AR_values'!I174</x:f>
        <x:v>2.5296664595641514</x:v>
      </x:c>
      <x:c r="H3330" s="33" t="n">
        <x:f>ABS(D3330-G3330)</x:f>
        <x:v>0.023945392120116704</x:v>
      </x:c>
      <x:c r="I3330" s="14" t="n">
        <x:f>IFERROR(H3330/AVERAGE(D3330,G3330),"")</x:f>
        <x:v>0.009421239858982215</x:v>
      </x:c>
      <x:c r="J3330" s="14" t="n">
        <x:f>'Method'!$B$2</x:f>
        <x:v>0.05</x:v>
      </x:c>
      <x:c r="K3330" s="13" t="str">
        <x:f>IF(I3330&lt;=J3330,"是","否")</x:f>
        <x:v>是</x:v>
      </x:c>
      <x:c r="L3330" s="36" t="n">
        <x:v>0.8575081140402083</x:v>
      </x:c>
      <x:c r="M3330" s="36" t="n">
        <x:f>1-L3330</x:f>
        <x:v>0.14249188595979168</x:v>
      </x:c>
      <x:c r="N3330" s="13" t="str">
        <x:v>是</x:v>
      </x:c>
      <x:c r="O3330" s="15"/>
      <x:c r="P3330" s="13" t="str"/>
    </x:row>
    <x:row r="3331">
      <x:c r="A3331" s="15" t="n">
        <x:v>3330</x:v>
      </x:c>
      <x:c r="B3331" s="13" t="str">
        <x:v>Hesperiidae-19</x:v>
      </x:c>
      <x:c r="C3331" s="13" t="str">
        <x:v>Hesperiidae</x:v>
      </x:c>
      <x:c r="D3331" s="33" t="n">
        <x:f>'AR_values'!I85</x:f>
        <x:v>2.7158477525786973</x:v>
      </x:c>
      <x:c r="E3331" s="33" t="str">
        <x:v>Parnassiinae-4</x:v>
      </x:c>
      <x:c r="F3331" s="33" t="str">
        <x:v>Parnassiinae</x:v>
      </x:c>
      <x:c r="G3331" s="33" t="n">
        <x:f>'AR_values'!I271</x:f>
        <x:v>2.69037593535623</x:v>
      </x:c>
      <x:c r="H3331" s="33" t="n">
        <x:f>ABS(D3331-G3331)</x:f>
        <x:v>0.025471817222467052</x:v>
      </x:c>
      <x:c r="I3331" s="14" t="n">
        <x:f>IFERROR(H3331/AVERAGE(D3331,G3331),"")</x:f>
        <x:v>0.009423145875118902</x:v>
      </x:c>
      <x:c r="J3331" s="14" t="n">
        <x:f>'Method'!$B$2</x:f>
        <x:v>0.05</x:v>
      </x:c>
      <x:c r="K3331" s="13" t="str">
        <x:f>IF(I3331&lt;=J3331,"是","否")</x:f>
        <x:v>是</x:v>
      </x:c>
      <x:c r="L3331" s="36" t="n">
        <x:v>0.8458260772907481</x:v>
      </x:c>
      <x:c r="M3331" s="36" t="n">
        <x:f>1-L3331</x:f>
        <x:v>0.1541739227092519</x:v>
      </x:c>
      <x:c r="N3331" s="13" t="str">
        <x:v>是</x:v>
      </x:c>
      <x:c r="O3331" s="15"/>
      <x:c r="P3331" s="13" t="str"/>
    </x:row>
    <x:row r="3332">
      <x:c r="A3332" s="15" t="n">
        <x:v>3331</x:v>
      </x:c>
      <x:c r="B3332" s="13" t="str">
        <x:v>Pieridae-Coliadinae-16</x:v>
      </x:c>
      <x:c r="C3332" s="13" t="str">
        <x:v>Pieridae-Coliadinae</x:v>
      </x:c>
      <x:c r="D3332" s="33" t="n">
        <x:f>'AR_values'!I307</x:f>
        <x:v>2.0825344528833982</x:v>
      </x:c>
      <x:c r="E3332" s="33" t="str">
        <x:v>Riodinidae-3</x:v>
      </x:c>
      <x:c r="F3332" s="33" t="str">
        <x:v>Riodinidae</x:v>
      </x:c>
      <x:c r="G3332" s="33" t="n">
        <x:f>'AR_values'!I351</x:f>
        <x:v>2.102252726909112</x:v>
      </x:c>
      <x:c r="H3332" s="33" t="n">
        <x:f>ABS(D3332-G3332)</x:f>
        <x:v>0.0197182740257138</x:v>
      </x:c>
      <x:c r="I3332" s="14" t="n">
        <x:f>IFERROR(H3332/AVERAGE(D3332,G3332),"")</x:f>
        <x:v>0.009423788201669779</x:v>
      </x:c>
      <x:c r="J3332" s="14" t="n">
        <x:f>'Method'!$B$2</x:f>
        <x:v>0.05</x:v>
      </x:c>
      <x:c r="K3332" s="13" t="str">
        <x:f>IF(I3332&lt;=J3332,"是","否")</x:f>
        <x:v>是</x:v>
      </x:c>
      <x:c r="L3332" s="36" t="n">
        <x:v>0.7221979082001768</x:v>
      </x:c>
      <x:c r="M3332" s="36" t="n">
        <x:f>1-L3332</x:f>
        <x:v>0.2778020917998232</x:v>
      </x:c>
      <x:c r="N3332" s="13" t="str">
        <x:v>是</x:v>
      </x:c>
      <x:c r="O3332" s="15"/>
      <x:c r="P3332" s="13" t="str"/>
    </x:row>
    <x:row r="3333">
      <x:c r="A3333" s="15" t="n">
        <x:v>3332</x:v>
      </x:c>
      <x:c r="B3333" s="13" t="str">
        <x:v>Hesperiidae_Dispar_compacta</x:v>
      </x:c>
      <x:c r="C3333" s="13" t="str">
        <x:v>Hesperiidae</x:v>
      </x:c>
      <x:c r="D3333" s="33" t="n">
        <x:f>'AR_values'!I115</x:f>
        <x:v>2.652479796362951</x:v>
      </x:c>
      <x:c r="E3333" s="33" t="str">
        <x:v>Papilionidae_Papilio_aegeus</x:v>
      </x:c>
      <x:c r="F3333" s="33" t="str">
        <x:v>Papilionidae</x:v>
      </x:c>
      <x:c r="G3333" s="33" t="n">
        <x:f>'AR_values'!I263</x:f>
        <x:v>2.6776011899305736</x:v>
      </x:c>
      <x:c r="H3333" s="33" t="n">
        <x:f>ABS(D3333-G3333)</x:f>
        <x:v>0.02512139356762244</x:v>
      </x:c>
      <x:c r="I3333" s="14" t="n">
        <x:f>IFERROR(H3333/AVERAGE(D3333,G3333),"")</x:f>
        <x:v>0.009426270869888438</x:v>
      </x:c>
      <x:c r="J3333" s="14" t="n">
        <x:f>'Method'!$B$2</x:f>
        <x:v>0.05</x:v>
      </x:c>
      <x:c r="K3333" s="13" t="str">
        <x:f>IF(I3333&lt;=J3333,"是","否")</x:f>
        <x:v>是</x:v>
      </x:c>
      <x:c r="L3333" s="36" t="n">
        <x:v>0.6716871449332805</x:v>
      </x:c>
      <x:c r="M3333" s="36" t="n">
        <x:f>1-L3333</x:f>
        <x:v>0.3283128550667195</x:v>
      </x:c>
      <x:c r="N3333" s="13" t="str">
        <x:v>是</x:v>
      </x:c>
      <x:c r="O3333" s="15"/>
      <x:c r="P3333" s="13" t="str"/>
    </x:row>
    <x:row r="3334">
      <x:c r="A3334" s="15" t="n">
        <x:v>3333</x:v>
      </x:c>
      <x:c r="B3334" s="13" t="str">
        <x:v>Nymphalinae-17</x:v>
      </x:c>
      <x:c r="C3334" s="13" t="str">
        <x:v>Nymphalinae</x:v>
      </x:c>
      <x:c r="D3334" s="33" t="n">
        <x:f>'AR_values'!I197</x:f>
        <x:v>2.7100143832736188</x:v>
      </x:c>
      <x:c r="E3334" s="33" t="str">
        <x:v>Nymphalinae-19</x:v>
      </x:c>
      <x:c r="F3334" s="33" t="str">
        <x:v>Nymphalinae</x:v>
      </x:c>
      <x:c r="G3334" s="33" t="n">
        <x:f>'AR_values'!I199</x:f>
        <x:v>2.6845789712372956</x:v>
      </x:c>
      <x:c r="H3334" s="33" t="n">
        <x:f>ABS(D3334-G3334)</x:f>
        <x:v>0.025435412036323157</x:v>
      </x:c>
      <x:c r="I3334" s="14" t="n">
        <x:f>IFERROR(H3334/AVERAGE(D3334,G3334),"")</x:f>
        <x:v>0.00942996454591124</x:v>
      </x:c>
      <x:c r="J3334" s="14" t="n">
        <x:f>'Method'!$B$2</x:f>
        <x:v>0.05</x:v>
      </x:c>
      <x:c r="K3334" s="13" t="str">
        <x:f>IF(I3334&lt;=J3334,"是","否")</x:f>
        <x:v>是</x:v>
      </x:c>
      <x:c r="L3334" s="36" t="n">
        <x:v>0.7775694279610729</x:v>
      </x:c>
      <x:c r="M3334" s="36" t="n">
        <x:f>1-L3334</x:f>
        <x:v>0.22243057203892713</x:v>
      </x:c>
      <x:c r="N3334" s="13" t="str">
        <x:v>否</x:v>
      </x:c>
      <x:c r="O3334" s="15"/>
      <x:c r="P3334" s="13" t="str"/>
    </x:row>
    <x:row r="3335">
      <x:c r="A3335" s="15" t="n">
        <x:v>3334</x:v>
      </x:c>
      <x:c r="B3335" s="13" t="str">
        <x:v>Lycaenidae-9</x:v>
      </x:c>
      <x:c r="C3335" s="13" t="str">
        <x:v>Lycaenidae</x:v>
      </x:c>
      <x:c r="D3335" s="33" t="n">
        <x:f>'AR_values'!I162</x:f>
        <x:v>2.3871435022846637</x:v>
      </x:c>
      <x:c r="E3335" s="33" t="str">
        <x:v>Pieridae-27</x:v>
      </x:c>
      <x:c r="F3335" s="33" t="str">
        <x:v>Pieridae</x:v>
      </x:c>
      <x:c r="G3335" s="33" t="n">
        <x:f>'AR_values'!I292</x:f>
        <x:v>2.4097641192868773</x:v>
      </x:c>
      <x:c r="H3335" s="33" t="n">
        <x:f>ABS(D3335-G3335)</x:f>
        <x:v>0.022620617002213628</x:v>
      </x:c>
      <x:c r="I3335" s="14" t="n">
        <x:f>IFERROR(H3335/AVERAGE(D3335,G3335),"")</x:f>
        <x:v>0.009431333178270699</x:v>
      </x:c>
      <x:c r="J3335" s="14" t="n">
        <x:f>'Method'!$B$2</x:f>
        <x:v>0.05</x:v>
      </x:c>
      <x:c r="K3335" s="13" t="str">
        <x:f>IF(I3335&lt;=J3335,"是","否")</x:f>
        <x:v>是</x:v>
      </x:c>
      <x:c r="L3335" s="36" t="n">
        <x:v>0.897953430681626</x:v>
      </x:c>
      <x:c r="M3335" s="36" t="n">
        <x:f>1-L3335</x:f>
        <x:v>0.10204656931837397</x:v>
      </x:c>
      <x:c r="N3335" s="13" t="str">
        <x:v>是</x:v>
      </x:c>
      <x:c r="O3335" s="15"/>
      <x:c r="P3335" s="13" t="str"/>
    </x:row>
    <x:row r="3336">
      <x:c r="A3336" s="15" t="n">
        <x:v>3335</x:v>
      </x:c>
      <x:c r="B3336" s="13" t="str">
        <x:v>Hesperiidae-1</x:v>
      </x:c>
      <x:c r="C3336" s="13" t="str">
        <x:v>Hesperiidae</x:v>
      </x:c>
      <x:c r="D3336" s="33" t="n">
        <x:f>'AR_values'!I75</x:f>
        <x:v>2.626775993873075</x:v>
      </x:c>
      <x:c r="E3336" s="33" t="str">
        <x:v>Riodinidae-19</x:v>
      </x:c>
      <x:c r="F3336" s="33" t="str">
        <x:v>Riodinidae</x:v>
      </x:c>
      <x:c r="G3336" s="33" t="n">
        <x:f>'AR_values'!I342</x:f>
        <x:v>2.602113971974256</x:v>
      </x:c>
      <x:c r="H3336" s="33" t="n">
        <x:f>ABS(D3336-G3336)</x:f>
        <x:v>0.024662021898818942</x:v>
      </x:c>
      <x:c r="I3336" s="14" t="n">
        <x:f>IFERROR(H3336/AVERAGE(D3336,G3336),"")</x:f>
        <x:v>0.009432985608761997</x:v>
      </x:c>
      <x:c r="J3336" s="14" t="n">
        <x:f>'Method'!$B$2</x:f>
        <x:v>0.05</x:v>
      </x:c>
      <x:c r="K3336" s="13" t="str">
        <x:f>IF(I3336&lt;=J3336,"是","否")</x:f>
        <x:v>是</x:v>
      </x:c>
      <x:c r="L3336" s="36" t="n">
        <x:v>0.8947465256908754</x:v>
      </x:c>
      <x:c r="M3336" s="36" t="n">
        <x:f>1-L3336</x:f>
        <x:v>0.10525347430912457</x:v>
      </x:c>
      <x:c r="N3336" s="13" t="str">
        <x:v>是</x:v>
      </x:c>
      <x:c r="O3336" s="15"/>
      <x:c r="P3336" s="13" t="str"/>
    </x:row>
    <x:row r="3337">
      <x:c r="A3337" s="15" t="n">
        <x:v>3336</x:v>
      </x:c>
      <x:c r="B3337" s="13" t="str">
        <x:v>Hesperiidae-27</x:v>
      </x:c>
      <x:c r="C3337" s="13" t="str">
        <x:v>Hesperiidae</x:v>
      </x:c>
      <x:c r="D3337" s="33" t="n">
        <x:f>'AR_values'!I94</x:f>
        <x:v>2.6390698606105385</x:v>
      </x:c>
      <x:c r="E3337" s="33" t="str">
        <x:v>Lycaenidae-10</x:v>
      </x:c>
      <x:c r="F3337" s="33" t="str">
        <x:v>Lycaenidae</x:v>
      </x:c>
      <x:c r="G3337" s="33" t="n">
        <x:f>'AR_values'!I143</x:f>
        <x:v>2.6640880253063326</x:v>
      </x:c>
      <x:c r="H3337" s="33" t="n">
        <x:f>ABS(D3337-G3337)</x:f>
        <x:v>0.0250181646957941</x:v>
      </x:c>
      <x:c r="I3337" s="14" t="n">
        <x:f>IFERROR(H3337/AVERAGE(D3337,G3337),"")</x:f>
        <x:v>0.00943519511732156</x:v>
      </x:c>
      <x:c r="J3337" s="14" t="n">
        <x:f>'Method'!$B$2</x:f>
        <x:v>0.05</x:v>
      </x:c>
      <x:c r="K3337" s="13" t="str">
        <x:f>IF(I3337&lt;=J3337,"是","否")</x:f>
        <x:v>是</x:v>
      </x:c>
      <x:c r="L3337" s="36" t="n">
        <x:v>0.7676787599633372</x:v>
      </x:c>
      <x:c r="M3337" s="36" t="n">
        <x:f>1-L3337</x:f>
        <x:v>0.23232124003666277</x:v>
      </x:c>
      <x:c r="N3337" s="13" t="str">
        <x:v>是</x:v>
      </x:c>
      <x:c r="O3337" s="15"/>
      <x:c r="P3337" s="13" t="str"/>
    </x:row>
    <x:row r="3338">
      <x:c r="A3338" s="15" t="n">
        <x:v>3337</x:v>
      </x:c>
      <x:c r="B3338" s="13" t="str">
        <x:v>Heliconiinae-4</x:v>
      </x:c>
      <x:c r="C3338" s="13" t="str">
        <x:v>Heliconiinae</x:v>
      </x:c>
      <x:c r="D3338" s="33" t="n">
        <x:f>'AR_values'!I69</x:f>
        <x:v>2.9448795791455837</x:v>
      </x:c>
      <x:c r="E3338" s="33" t="str">
        <x:v>Hesperiidae-28</x:v>
      </x:c>
      <x:c r="F3338" s="33" t="str">
        <x:v>Hesperiidae</x:v>
      </x:c>
      <x:c r="G3338" s="33" t="n">
        <x:f>'AR_values'!I95</x:f>
        <x:v>2.9728124719229405</x:v>
      </x:c>
      <x:c r="H3338" s="33" t="n">
        <x:f>ABS(D3338-G3338)</x:f>
        <x:v>0.027932892777356777</x:v>
      </x:c>
      <x:c r="I3338" s="14" t="n">
        <x:f>IFERROR(H3338/AVERAGE(D3338,G3338),"")</x:f>
        <x:v>0.00944046852600689</x:v>
      </x:c>
      <x:c r="J3338" s="14" t="n">
        <x:f>'Method'!$B$2</x:f>
        <x:v>0.05</x:v>
      </x:c>
      <x:c r="K3338" s="13" t="str">
        <x:f>IF(I3338&lt;=J3338,"是","否")</x:f>
        <x:v>是</x:v>
      </x:c>
      <x:c r="L3338" s="36" t="n">
        <x:v>0.8398415926938672</x:v>
      </x:c>
      <x:c r="M3338" s="36" t="n">
        <x:f>1-L3338</x:f>
        <x:v>0.16015840730613284</x:v>
      </x:c>
      <x:c r="N3338" s="13" t="str">
        <x:v>是</x:v>
      </x:c>
      <x:c r="O3338" s="15"/>
      <x:c r="P3338" s="13" t="str"/>
    </x:row>
    <x:row r="3339">
      <x:c r="A3339" s="15" t="n">
        <x:v>3338</x:v>
      </x:c>
      <x:c r="B3339" s="13" t="str">
        <x:v>Hesperiidae-19</x:v>
      </x:c>
      <x:c r="C3339" s="13" t="str">
        <x:v>Hesperiidae</x:v>
      </x:c>
      <x:c r="D3339" s="33" t="n">
        <x:f>'AR_values'!I85</x:f>
        <x:v>2.7158477525786973</x:v>
      </x:c>
      <x:c r="E3339" s="33" t="str">
        <x:v>Pieridae-17</x:v>
      </x:c>
      <x:c r="F3339" s="33" t="str">
        <x:v>Pieridae</x:v>
      </x:c>
      <x:c r="G3339" s="33" t="n">
        <x:f>'AR_values'!I281</x:f>
        <x:v>2.7416290816269444</x:v>
      </x:c>
      <x:c r="H3339" s="33" t="n">
        <x:f>ABS(D3339-G3339)</x:f>
        <x:v>0.025781329048247148</x:v>
      </x:c>
      <x:c r="I3339" s="14" t="n">
        <x:f>IFERROR(H3339/AVERAGE(D3339,G3339),"")</x:f>
        <x:v>0.00944807640287482</x:v>
      </x:c>
      <x:c r="J3339" s="14" t="n">
        <x:f>'Method'!$B$2</x:f>
        <x:v>0.05</x:v>
      </x:c>
      <x:c r="K3339" s="13" t="str">
        <x:f>IF(I3339&lt;=J3339,"是","否")</x:f>
        <x:v>是</x:v>
      </x:c>
      <x:c r="L3339" s="36" t="n">
        <x:v>0.6475824848383687</x:v>
      </x:c>
      <x:c r="M3339" s="36" t="n">
        <x:f>1-L3339</x:f>
        <x:v>0.35241751516163133</x:v>
      </x:c>
      <x:c r="N3339" s="13" t="str">
        <x:v>是</x:v>
      </x:c>
      <x:c r="O3339" s="15"/>
      <x:c r="P3339" s="13" t="str"/>
    </x:row>
    <x:row r="3340">
      <x:c r="A3340" s="15" t="n">
        <x:v>3339</x:v>
      </x:c>
      <x:c r="B3340" s="13" t="str">
        <x:v>Biblidinae-6</x:v>
      </x:c>
      <x:c r="C3340" s="13" t="str">
        <x:v>Biblidinae</x:v>
      </x:c>
      <x:c r="D3340" s="33" t="n">
        <x:f>'AR_values'!I12</x:f>
        <x:v>2.4326452914105925</x:v>
      </x:c>
      <x:c r="E3340" s="33" t="str">
        <x:v>Pieridae-27</x:v>
      </x:c>
      <x:c r="F3340" s="33" t="str">
        <x:v>Pieridae</x:v>
      </x:c>
      <x:c r="G3340" s="33" t="n">
        <x:f>'AR_values'!I292</x:f>
        <x:v>2.4097641192868773</x:v>
      </x:c>
      <x:c r="H3340" s="33" t="n">
        <x:f>ABS(D3340-G3340)</x:f>
        <x:v>0.02288117212371521</x:v>
      </x:c>
      <x:c r="I3340" s="14" t="n">
        <x:f>IFERROR(H3340/AVERAGE(D3340,G3340),"")</x:f>
        <x:v>0.00945032531663594</x:v>
      </x:c>
      <x:c r="J3340" s="14" t="n">
        <x:f>'Method'!$B$2</x:f>
        <x:v>0.05</x:v>
      </x:c>
      <x:c r="K3340" s="13" t="str">
        <x:f>IF(I3340&lt;=J3340,"是","否")</x:f>
        <x:v>是</x:v>
      </x:c>
      <x:c r="L3340" s="36" t="n">
        <x:v>0.8065508760144323</x:v>
      </x:c>
      <x:c r="M3340" s="36" t="n">
        <x:f>1-L3340</x:f>
        <x:v>0.19344912398556768</x:v>
      </x:c>
      <x:c r="N3340" s="13" t="str">
        <x:v>是</x:v>
      </x:c>
      <x:c r="O3340" s="15"/>
      <x:c r="P3340" s="13" t="str"/>
    </x:row>
    <x:row r="3341">
      <x:c r="A3341" s="15" t="n">
        <x:v>3340</x:v>
      </x:c>
      <x:c r="B3341" s="13" t="str">
        <x:v>Lycaenidae_Ogyris_barnardi</x:v>
      </x:c>
      <x:c r="C3341" s="13" t="str">
        <x:v>Lycaenidae</x:v>
      </x:c>
      <x:c r="D3341" s="33" t="n">
        <x:f>'AR_values'!I177</x:f>
        <x:v>2.431952209627365</x:v>
      </x:c>
      <x:c r="E3341" s="33" t="str">
        <x:v>Pieridae_Gonepteryx_rhamni</x:v>
      </x:c>
      <x:c r="F3341" s="33" t="str">
        <x:v>Pieridae</x:v>
      </x:c>
      <x:c r="G3341" s="33" t="n">
        <x:f>'AR_values'!I329</x:f>
        <x:v>2.4550451233703305</x:v>
      </x:c>
      <x:c r="H3341" s="33" t="n">
        <x:f>ABS(D3341-G3341)</x:f>
        <x:v>0.023092913742965404</x:v>
      </x:c>
      <x:c r="I3341" s="14" t="n">
        <x:f>IFERROR(H3341/AVERAGE(D3341,G3341),"")</x:f>
        <x:v>0.009450757661371652</x:v>
      </x:c>
      <x:c r="J3341" s="14" t="n">
        <x:f>'Method'!$B$2</x:f>
        <x:v>0.05</x:v>
      </x:c>
      <x:c r="K3341" s="13" t="str">
        <x:f>IF(I3341&lt;=J3341,"是","否")</x:f>
        <x:v>是</x:v>
      </x:c>
      <x:c r="L3341" s="36" t="n">
        <x:v>0.6632844757436634</x:v>
      </x:c>
      <x:c r="M3341" s="36" t="n">
        <x:f>1-L3341</x:f>
        <x:v>0.33671552425633655</x:v>
      </x:c>
      <x:c r="N3341" s="13" t="str">
        <x:v>是</x:v>
      </x:c>
      <x:c r="O3341" s="15"/>
      <x:c r="P3341" s="13" t="str"/>
    </x:row>
    <x:row r="3342">
      <x:c r="A3342" s="15" t="n">
        <x:v>3341</x:v>
      </x:c>
      <x:c r="B3342" s="13" t="str">
        <x:v>Heliconiinae-3</x:v>
      </x:c>
      <x:c r="C3342" s="13" t="str">
        <x:v>Heliconiinae</x:v>
      </x:c>
      <x:c r="D3342" s="33" t="n">
        <x:f>'AR_values'!I68</x:f>
        <x:v>2.5394332166507505</x:v>
      </x:c>
      <x:c r="E3342" s="33" t="str">
        <x:v>Lycaenidae_Candalides_cyprotus</x:v>
      </x:c>
      <x:c r="F3342" s="33" t="str">
        <x:v>Lycaenidae</x:v>
      </x:c>
      <x:c r="G3342" s="33" t="n">
        <x:f>'AR_values'!I165</x:f>
        <x:v>2.515543548597947</x:v>
      </x:c>
      <x:c r="H3342" s="33" t="n">
        <x:f>ABS(D3342-G3342)</x:f>
        <x:v>0.023889668052803348</x:v>
      </x:c>
      <x:c r="I3342" s="14" t="n">
        <x:f>IFERROR(H3342/AVERAGE(D3342,G3342),"")</x:f>
        <x:v>0.009451939805950032</x:v>
      </x:c>
      <x:c r="J3342" s="14" t="n">
        <x:f>'Method'!$B$2</x:f>
        <x:v>0.05</x:v>
      </x:c>
      <x:c r="K3342" s="13" t="str">
        <x:f>IF(I3342&lt;=J3342,"是","否")</x:f>
        <x:v>是</x:v>
      </x:c>
      <x:c r="L3342" s="36" t="n">
        <x:v>0.7832547459006343</x:v>
      </x:c>
      <x:c r="M3342" s="36" t="n">
        <x:f>1-L3342</x:f>
        <x:v>0.21674525409936574</x:v>
      </x:c>
      <x:c r="N3342" s="13" t="str">
        <x:v>是</x:v>
      </x:c>
      <x:c r="O3342" s="15"/>
      <x:c r="P3342" s="13" t="str"/>
    </x:row>
    <x:row r="3343">
      <x:c r="A3343" s="15" t="n">
        <x:v>3342</x:v>
      </x:c>
      <x:c r="B3343" s="13" t="str">
        <x:v>Danainae-6</x:v>
      </x:c>
      <x:c r="C3343" s="13" t="str">
        <x:v>Danainae</x:v>
      </x:c>
      <x:c r="D3343" s="33" t="n">
        <x:f>'AR_values'!I48</x:f>
        <x:v>2.8766669259385655</x:v>
      </x:c>
      <x:c r="E3343" s="33" t="str">
        <x:v>Pieridae-14</x:v>
      </x:c>
      <x:c r="F3343" s="33" t="str">
        <x:v>Pieridae</x:v>
      </x:c>
      <x:c r="G3343" s="33" t="n">
        <x:f>'AR_values'!I279</x:f>
        <x:v>2.8495974203659724</x:v>
      </x:c>
      <x:c r="H3343" s="33" t="n">
        <x:f>ABS(D3343-G3343)</x:f>
        <x:v>0.027069505572593133</x:v>
      </x:c>
      <x:c r="I3343" s="14" t="n">
        <x:f>IFERROR(H3343/AVERAGE(D3343,G3343),"")</x:f>
        <x:v>0.009454507838103046</x:v>
      </x:c>
      <x:c r="J3343" s="14" t="n">
        <x:f>'Method'!$B$2</x:f>
        <x:v>0.05</x:v>
      </x:c>
      <x:c r="K3343" s="13" t="str">
        <x:f>IF(I3343&lt;=J3343,"是","否")</x:f>
        <x:v>是</x:v>
      </x:c>
      <x:c r="L3343" s="36" t="n">
        <x:v>0.8050006394679626</x:v>
      </x:c>
      <x:c r="M3343" s="36" t="n">
        <x:f>1-L3343</x:f>
        <x:v>0.19499936053203737</x:v>
      </x:c>
      <x:c r="N3343" s="13" t="str">
        <x:v>是</x:v>
      </x:c>
      <x:c r="O3343" s="15"/>
      <x:c r="P3343" s="13" t="str"/>
    </x:row>
    <x:row r="3344">
      <x:c r="A3344" s="15" t="n">
        <x:v>3343</x:v>
      </x:c>
      <x:c r="B3344" s="13" t="str">
        <x:v>Danainae-1</x:v>
      </x:c>
      <x:c r="C3344" s="13" t="str">
        <x:v>Danainae</x:v>
      </x:c>
      <x:c r="D3344" s="33" t="n">
        <x:f>'AR_values'!I31</x:f>
        <x:v>2.699463467206748</x:v>
      </x:c>
      <x:c r="E3344" s="33" t="str">
        <x:v>Hesperiidae_Trapezites_phigalia</x:v>
      </x:c>
      <x:c r="F3344" s="33" t="str">
        <x:v>Hesperiidae</x:v>
      </x:c>
      <x:c r="G3344" s="33" t="n">
        <x:f>'AR_values'!I127</x:f>
        <x:v>2.72511738918434</x:v>
      </x:c>
      <x:c r="H3344" s="33" t="n">
        <x:f>ABS(D3344-G3344)</x:f>
        <x:v>0.025653921977591754</x:v>
      </x:c>
      <x:c r="I3344" s="14" t="n">
        <x:f>IFERROR(H3344/AVERAGE(D3344,G3344),"")</x:f>
        <x:v>0.009458397858469388</x:v>
      </x:c>
      <x:c r="J3344" s="14" t="n">
        <x:f>'Method'!$B$2</x:f>
        <x:v>0.05</x:v>
      </x:c>
      <x:c r="K3344" s="13" t="str">
        <x:f>IF(I3344&lt;=J3344,"是","否")</x:f>
        <x:v>是</x:v>
      </x:c>
      <x:c r="L3344" s="36" t="n">
        <x:v>0.7968315161737245</x:v>
      </x:c>
      <x:c r="M3344" s="36" t="n">
        <x:f>1-L3344</x:f>
        <x:v>0.2031684838262755</x:v>
      </x:c>
      <x:c r="N3344" s="13" t="str">
        <x:v>是</x:v>
      </x:c>
      <x:c r="O3344" s="15"/>
      <x:c r="P3344" s="13" t="str"/>
    </x:row>
    <x:row r="3345">
      <x:c r="A3345" s="15" t="n">
        <x:v>3344</x:v>
      </x:c>
      <x:c r="B3345" s="13" t="str">
        <x:v>Nymphalinae-13</x:v>
      </x:c>
      <x:c r="C3345" s="13" t="str">
        <x:v>Nymphalinae</x:v>
      </x:c>
      <x:c r="D3345" s="33" t="n">
        <x:f>'AR_values'!I193</x:f>
        <x:v>2.6731985771884026</x:v>
      </x:c>
      <x:c r="E3345" s="33" t="str">
        <x:v>Satyrinae-5</x:v>
      </x:c>
      <x:c r="F3345" s="33" t="str">
        <x:v>Satyrinae</x:v>
      </x:c>
      <x:c r="G3345" s="33" t="n">
        <x:f>'AR_values'!I380</x:f>
        <x:v>2.6480282902286</x:v>
      </x:c>
      <x:c r="H3345" s="33" t="n">
        <x:f>ABS(D3345-G3345)</x:f>
        <x:v>0.025170286959802723</x:v>
      </x:c>
      <x:c r="I3345" s="14" t="n">
        <x:f>IFERROR(H3345/AVERAGE(D3345,G3345),"")</x:f>
        <x:v>0.009460332207944643</x:v>
      </x:c>
      <x:c r="J3345" s="14" t="n">
        <x:f>'Method'!$B$2</x:f>
        <x:v>0.05</x:v>
      </x:c>
      <x:c r="K3345" s="13" t="str">
        <x:f>IF(I3345&lt;=J3345,"是","否")</x:f>
        <x:v>是</x:v>
      </x:c>
      <x:c r="L3345" s="36" t="n">
        <x:v>0.8688714039832801</x:v>
      </x:c>
      <x:c r="M3345" s="36" t="n">
        <x:f>1-L3345</x:f>
        <x:v>0.1311285960167199</x:v>
      </x:c>
      <x:c r="N3345" s="13" t="str">
        <x:v>是</x:v>
      </x:c>
      <x:c r="O3345" s="15"/>
      <x:c r="P3345" s="13" t="str"/>
    </x:row>
    <x:row r="3346">
      <x:c r="A3346" s="15" t="n">
        <x:v>3345</x:v>
      </x:c>
      <x:c r="B3346" s="13" t="str">
        <x:v>Hesperiidae-9</x:v>
      </x:c>
      <x:c r="C3346" s="13" t="str">
        <x:v>Hesperiidae</x:v>
      </x:c>
      <x:c r="D3346" s="33" t="n">
        <x:f>'AR_values'!I110</x:f>
        <x:v>2.5616609727912754</x:v>
      </x:c>
      <x:c r="E3346" s="33" t="str">
        <x:v>Papilionidae_Deoris_agetes</x:v>
      </x:c>
      <x:c r="F3346" s="33" t="str">
        <x:v>Papilionidae</x:v>
      </x:c>
      <x:c r="G3346" s="33" t="n">
        <x:f>'AR_values'!I261</x:f>
        <x:v>2.5860158681597234</x:v>
      </x:c>
      <x:c r="H3346" s="33" t="n">
        <x:f>ABS(D3346-G3346)</x:f>
        <x:v>0.024354895368448037</x:v>
      </x:c>
      <x:c r="I3346" s="14" t="n">
        <x:f>IFERROR(H3346/AVERAGE(D3346,G3346),"")</x:f>
        <x:v>0.009462480307504554</x:v>
      </x:c>
      <x:c r="J3346" s="14" t="n">
        <x:f>'Method'!$B$2</x:f>
        <x:v>0.05</x:v>
      </x:c>
      <x:c r="K3346" s="13" t="str">
        <x:f>IF(I3346&lt;=J3346,"是","否")</x:f>
        <x:v>是</x:v>
      </x:c>
      <x:c r="L3346" s="36" t="n">
        <x:v>0.7398993258825617</x:v>
      </x:c>
      <x:c r="M3346" s="36" t="n">
        <x:f>1-L3346</x:f>
        <x:v>0.2601006741174383</x:v>
      </x:c>
      <x:c r="N3346" s="13" t="str">
        <x:v>是</x:v>
      </x:c>
      <x:c r="O3346" s="15"/>
      <x:c r="P3346" s="13" t="str"/>
    </x:row>
    <x:row r="3347">
      <x:c r="A3347" s="15" t="n">
        <x:v>3346</x:v>
      </x:c>
      <x:c r="B3347" s="13" t="str">
        <x:v>Charaxinae-1</x:v>
      </x:c>
      <x:c r="C3347" s="13" t="str">
        <x:v>Charaxinae</x:v>
      </x:c>
      <x:c r="D3347" s="33" t="n">
        <x:f>'AR_values'!I16</x:f>
        <x:v>2.523144015314187</x:v>
      </x:c>
      <x:c r="E3347" s="33" t="str">
        <x:v>Danainae-5</x:v>
      </x:c>
      <x:c r="F3347" s="33" t="str">
        <x:v>Danainae</x:v>
      </x:c>
      <x:c r="G3347" s="33" t="n">
        <x:f>'AR_values'!I47</x:f>
        <x:v>2.499372504343995</x:v>
      </x:c>
      <x:c r="H3347" s="33" t="n">
        <x:f>ABS(D3347-G3347)</x:f>
        <x:v>0.023771510970191922</x:v>
      </x:c>
      <x:c r="I3347" s="14" t="n">
        <x:f>IFERROR(H3347/AVERAGE(D3347,G3347),"")</x:f>
        <x:v>0.0094659762201478</x:v>
      </x:c>
      <x:c r="J3347" s="14" t="n">
        <x:f>'Method'!$B$2</x:f>
        <x:v>0.05</x:v>
      </x:c>
      <x:c r="K3347" s="13" t="str">
        <x:f>IF(I3347&lt;=J3347,"是","否")</x:f>
        <x:v>是</x:v>
      </x:c>
      <x:c r="L3347" s="36" t="n">
        <x:v>0.8259282767375437</x:v>
      </x:c>
      <x:c r="M3347" s="36" t="n">
        <x:f>1-L3347</x:f>
        <x:v>0.17407172326245635</x:v>
      </x:c>
      <x:c r="N3347" s="13" t="str">
        <x:v>是</x:v>
      </x:c>
      <x:c r="O3347" s="15"/>
      <x:c r="P3347" s="13" t="str"/>
    </x:row>
    <x:row r="3348">
      <x:c r="A3348" s="15" t="n">
        <x:v>3347</x:v>
      </x:c>
      <x:c r="B3348" s="13" t="str">
        <x:v>Parnassiinae-1</x:v>
      </x:c>
      <x:c r="C3348" s="13" t="str">
        <x:v>Parnassiinae</x:v>
      </x:c>
      <x:c r="D3348" s="33" t="n">
        <x:f>'AR_values'!I268</x:f>
        <x:v>2.6230742042748765</x:v>
      </x:c>
      <x:c r="E3348" s="33" t="str">
        <x:v>Satyrinae-5</x:v>
      </x:c>
      <x:c r="F3348" s="33" t="str">
        <x:v>Satyrinae</x:v>
      </x:c>
      <x:c r="G3348" s="33" t="n">
        <x:f>'AR_values'!I380</x:f>
        <x:v>2.6480282902286</x:v>
      </x:c>
      <x:c r="H3348" s="33" t="n">
        <x:f>ABS(D3348-G3348)</x:f>
        <x:v>0.024954085953723393</x:v>
      </x:c>
      <x:c r="I3348" s="14" t="n">
        <x:f>IFERROR(H3348/AVERAGE(D3348,G3348),"")</x:f>
        <x:v>0.009468260569679551</x:v>
      </x:c>
      <x:c r="J3348" s="14" t="n">
        <x:f>'Method'!$B$2</x:f>
        <x:v>0.05</x:v>
      </x:c>
      <x:c r="K3348" s="13" t="str">
        <x:f>IF(I3348&lt;=J3348,"是","否")</x:f>
        <x:v>是</x:v>
      </x:c>
      <x:c r="L3348" s="36" t="n">
        <x:v>0.8562694826377981</x:v>
      </x:c>
      <x:c r="M3348" s="36" t="n">
        <x:f>1-L3348</x:f>
        <x:v>0.14373051736220188</x:v>
      </x:c>
      <x:c r="N3348" s="13" t="str">
        <x:v>是</x:v>
      </x:c>
      <x:c r="O3348" s="15"/>
      <x:c r="P3348" s="13" t="str"/>
    </x:row>
    <x:row r="3349">
      <x:c r="A3349" s="15" t="n">
        <x:v>3348</x:v>
      </x:c>
      <x:c r="B3349" s="13" t="str">
        <x:v>Limenitidinae-8</x:v>
      </x:c>
      <x:c r="C3349" s="13" t="str">
        <x:v>Limenitidinae</x:v>
      </x:c>
      <x:c r="D3349" s="33" t="n">
        <x:f>'AR_values'!I140</x:f>
        <x:v>2.3890954186981337</x:v>
      </x:c>
      <x:c r="E3349" s="33" t="str">
        <x:v>Nymphalinae-15</x:v>
      </x:c>
      <x:c r="F3349" s="33" t="str">
        <x:v>Nymphalinae</x:v>
      </x:c>
      <x:c r="G3349" s="33" t="n">
        <x:f>'AR_values'!I195</x:f>
        <x:v>2.3665787569001857</x:v>
      </x:c>
      <x:c r="H3349" s="33" t="n">
        <x:f>ABS(D3349-G3349)</x:f>
        <x:v>0.02251666179794798</x:v>
      </x:c>
      <x:c r="I3349" s="14" t="n">
        <x:f>IFERROR(H3349/AVERAGE(D3349,G3349),"")</x:f>
        <x:v>0.009469387921267808</x:v>
      </x:c>
      <x:c r="J3349" s="14" t="n">
        <x:f>'Method'!$B$2</x:f>
        <x:v>0.05</x:v>
      </x:c>
      <x:c r="K3349" s="13" t="str">
        <x:f>IF(I3349&lt;=J3349,"是","否")</x:f>
        <x:v>是</x:v>
      </x:c>
      <x:c r="L3349" s="36" t="n">
        <x:v>0.8610075853904503</x:v>
      </x:c>
      <x:c r="M3349" s="36" t="n">
        <x:f>1-L3349</x:f>
        <x:v>0.1389924146095497</x:v>
      </x:c>
      <x:c r="N3349" s="13" t="str">
        <x:v>是</x:v>
      </x:c>
      <x:c r="O3349" s="15"/>
      <x:c r="P3349" s="13" t="str"/>
    </x:row>
    <x:row r="3350">
      <x:c r="A3350" s="15" t="n">
        <x:v>3349</x:v>
      </x:c>
      <x:c r="B3350" s="13" t="str">
        <x:v>Hesperiidae-13</x:v>
      </x:c>
      <x:c r="C3350" s="13" t="str">
        <x:v>Hesperiidae</x:v>
      </x:c>
      <x:c r="D3350" s="33" t="n">
        <x:f>'AR_values'!I79</x:f>
        <x:v>2.991794981073474</x:v>
      </x:c>
      <x:c r="E3350" s="33" t="str">
        <x:v>Pieridae-22</x:v>
      </x:c>
      <x:c r="F3350" s="33" t="str">
        <x:v>Pieridae</x:v>
      </x:c>
      <x:c r="G3350" s="33" t="n">
        <x:f>'AR_values'!I287</x:f>
        <x:v>3.020261747560466</x:v>
      </x:c>
      <x:c r="H3350" s="33" t="n">
        <x:f>ABS(D3350-G3350)</x:f>
        <x:v>0.02846676648699198</x:v>
      </x:c>
      <x:c r="I3350" s="14" t="n">
        <x:f>IFERROR(H3350/AVERAGE(D3350,G3350),"")</x:f>
        <x:v>0.009469892840967985</x:v>
      </x:c>
      <x:c r="J3350" s="14" t="n">
        <x:f>'Method'!$B$2</x:f>
        <x:v>0.05</x:v>
      </x:c>
      <x:c r="K3350" s="13" t="str">
        <x:f>IF(I3350&lt;=J3350,"是","否")</x:f>
        <x:v>是</x:v>
      </x:c>
      <x:c r="L3350" s="36" t="n">
        <x:v>0.8131253202448694</x:v>
      </x:c>
      <x:c r="M3350" s="36" t="n">
        <x:f>1-L3350</x:f>
        <x:v>0.1868746797551306</x:v>
      </x:c>
      <x:c r="N3350" s="13" t="str">
        <x:v>是</x:v>
      </x:c>
      <x:c r="O3350" s="15"/>
      <x:c r="P3350" s="13" t="str"/>
    </x:row>
    <x:row r="3351">
      <x:c r="A3351" s="15" t="n">
        <x:v>3350</x:v>
      </x:c>
      <x:c r="B3351" s="13" t="str">
        <x:v>Heliconiinae-12</x:v>
      </x:c>
      <x:c r="C3351" s="13" t="str">
        <x:v>Heliconiinae</x:v>
      </x:c>
      <x:c r="D3351" s="33" t="n">
        <x:f>'AR_values'!I55</x:f>
        <x:v>2.594508588732347</x:v>
      </x:c>
      <x:c r="E3351" s="33" t="str">
        <x:v>Heliconiinae-22</x:v>
      </x:c>
      <x:c r="F3351" s="33" t="str">
        <x:v>Heliconiinae</x:v>
      </x:c>
      <x:c r="G3351" s="33" t="n">
        <x:f>'AR_values'!I66</x:f>
        <x:v>2.5700482441884245</x:v>
      </x:c>
      <x:c r="H3351" s="33" t="n">
        <x:f>ABS(D3351-G3351)</x:f>
        <x:v>0.024460344543922652</x:v>
      </x:c>
      <x:c r="I3351" s="14" t="n">
        <x:f>IFERROR(H3351/AVERAGE(D3351,G3351),"")</x:f>
        <x:v>0.009472388565076284</x:v>
      </x:c>
      <x:c r="J3351" s="14" t="n">
        <x:f>'Method'!$B$2</x:f>
        <x:v>0.05</x:v>
      </x:c>
      <x:c r="K3351" s="13" t="str">
        <x:f>IF(I3351&lt;=J3351,"是","否")</x:f>
        <x:v>是</x:v>
      </x:c>
      <x:c r="L3351" s="36" t="n">
        <x:v>0.8680252768387228</x:v>
      </x:c>
      <x:c r="M3351" s="36" t="n">
        <x:f>1-L3351</x:f>
        <x:v>0.13197472316127723</x:v>
      </x:c>
      <x:c r="N3351" s="13" t="str">
        <x:v>否</x:v>
      </x:c>
      <x:c r="O3351" s="15"/>
      <x:c r="P3351" s="13" t="str"/>
    </x:row>
    <x:row r="3352">
      <x:c r="A3352" s="15" t="n">
        <x:v>3351</x:v>
      </x:c>
      <x:c r="B3352" s="13" t="str">
        <x:v>Heliconiinae-4</x:v>
      </x:c>
      <x:c r="C3352" s="13" t="str">
        <x:v>Heliconiinae</x:v>
      </x:c>
      <x:c r="D3352" s="33" t="n">
        <x:f>'AR_values'!I69</x:f>
        <x:v>2.9448795791455837</x:v>
      </x:c>
      <x:c r="E3352" s="33" t="str">
        <x:v>Papilionidae_Graphium_agamemnon</x:v>
      </x:c>
      <x:c r="F3352" s="33" t="str">
        <x:v>Papilionidae</x:v>
      </x:c>
      <x:c r="G3352" s="33" t="n">
        <x:f>'AR_values'!I262</x:f>
        <x:v>2.9171092824470413</x:v>
      </x:c>
      <x:c r="H3352" s="33" t="n">
        <x:f>ABS(D3352-G3352)</x:f>
        <x:v>0.027770296698542474</x:v>
      </x:c>
      <x:c r="I3352" s="14" t="n">
        <x:f>IFERROR(H3352/AVERAGE(D3352,G3352),"")</x:f>
        <x:v>0.009474701284573117</x:v>
      </x:c>
      <x:c r="J3352" s="14" t="n">
        <x:f>'Method'!$B$2</x:f>
        <x:v>0.05</x:v>
      </x:c>
      <x:c r="K3352" s="13" t="str">
        <x:f>IF(I3352&lt;=J3352,"是","否")</x:f>
        <x:v>是</x:v>
      </x:c>
      <x:c r="L3352" s="36" t="n">
        <x:v>0.6329502006415796</x:v>
      </x:c>
      <x:c r="M3352" s="36" t="n">
        <x:f>1-L3352</x:f>
        <x:v>0.3670497993584204</x:v>
      </x:c>
      <x:c r="N3352" s="13" t="str">
        <x:v>是</x:v>
      </x:c>
      <x:c r="O3352" s="15" t="n">
        <x:v>11</x:v>
      </x:c>
      <x:c r="P3352" s="13" t="str">
        <x:v>pair_images/Pair_011.png</x:v>
      </x:c>
    </x:row>
    <x:row r="3353">
      <x:c r="A3353" s="15" t="n">
        <x:v>3352</x:v>
      </x:c>
      <x:c r="B3353" s="13" t="str">
        <x:v>Heliconiinae-9</x:v>
      </x:c>
      <x:c r="C3353" s="13" t="str">
        <x:v>Heliconiinae</x:v>
      </x:c>
      <x:c r="D3353" s="33" t="n">
        <x:f>'AR_values'!I74</x:f>
        <x:v>3.024482561628602</x:v>
      </x:c>
      <x:c r="E3353" s="33" t="str">
        <x:v>Papilionidae-15</x:v>
      </x:c>
      <x:c r="F3353" s="33" t="str">
        <x:v>Papilionidae</x:v>
      </x:c>
      <x:c r="G3353" s="33" t="n">
        <x:f>'AR_values'!I225</x:f>
        <x:v>3.0532801223694213</x:v>
      </x:c>
      <x:c r="H3353" s="33" t="n">
        <x:f>ABS(D3353-G3353)</x:f>
        <x:v>0.028797560740819073</x:v>
      </x:c>
      <x:c r="I3353" s="14" t="n">
        <x:f>IFERROR(H3353/AVERAGE(D3353,G3353),"")</x:f>
        <x:v>0.00947636893314028</x:v>
      </x:c>
      <x:c r="J3353" s="14" t="n">
        <x:f>'Method'!$B$2</x:f>
        <x:v>0.05</x:v>
      </x:c>
      <x:c r="K3353" s="13" t="str">
        <x:f>IF(I3353&lt;=J3353,"是","否")</x:f>
        <x:v>是</x:v>
      </x:c>
      <x:c r="L3353" s="36" t="n">
        <x:v>0.7602143424186293</x:v>
      </x:c>
      <x:c r="M3353" s="36" t="n">
        <x:f>1-L3353</x:f>
        <x:v>0.23978565758137071</x:v>
      </x:c>
      <x:c r="N3353" s="13" t="str">
        <x:v>是</x:v>
      </x:c>
      <x:c r="O3353" s="15"/>
      <x:c r="P3353" s="13" t="str"/>
    </x:row>
    <x:row r="3354">
      <x:c r="A3354" s="15" t="n">
        <x:v>3353</x:v>
      </x:c>
      <x:c r="B3354" s="13" t="str">
        <x:v>Charaxinae-15</x:v>
      </x:c>
      <x:c r="C3354" s="13" t="str">
        <x:v>Charaxinae</x:v>
      </x:c>
      <x:c r="D3354" s="33" t="n">
        <x:f>'AR_values'!I22</x:f>
        <x:v>2.4406235760127264</x:v>
      </x:c>
      <x:c r="E3354" s="33" t="str">
        <x:v>Nymphalinae-29</x:v>
      </x:c>
      <x:c r="F3354" s="33" t="str">
        <x:v>Nymphalinae</x:v>
      </x:c>
      <x:c r="G3354" s="33" t="n">
        <x:f>'AR_values'!I210</x:f>
        <x:v>2.4175997911895375</x:v>
      </x:c>
      <x:c r="H3354" s="33" t="n">
        <x:f>ABS(D3354-G3354)</x:f>
        <x:v>0.023023784823188898</x:v>
      </x:c>
      <x:c r="I3354" s="14" t="n">
        <x:f>IFERROR(H3354/AVERAGE(D3354,G3354),"")</x:f>
        <x:v>0.009478273468701276</x:v>
      </x:c>
      <x:c r="J3354" s="14" t="n">
        <x:f>'Method'!$B$2</x:f>
        <x:v>0.05</x:v>
      </x:c>
      <x:c r="K3354" s="13" t="str">
        <x:f>IF(I3354&lt;=J3354,"是","否")</x:f>
        <x:v>是</x:v>
      </x:c>
      <x:c r="L3354" s="36" t="n">
        <x:v>0.8201855767229386</x:v>
      </x:c>
      <x:c r="M3354" s="36" t="n">
        <x:f>1-L3354</x:f>
        <x:v>0.17981442327706143</x:v>
      </x:c>
      <x:c r="N3354" s="13" t="str">
        <x:v>是</x:v>
      </x:c>
      <x:c r="O3354" s="15"/>
      <x:c r="P3354" s="13" t="str"/>
    </x:row>
    <x:row r="3355">
      <x:c r="A3355" s="15" t="n">
        <x:v>3354</x:v>
      </x:c>
      <x:c r="B3355" s="13" t="str">
        <x:v>Heliconiinae-3</x:v>
      </x:c>
      <x:c r="C3355" s="13" t="str">
        <x:v>Heliconiinae</x:v>
      </x:c>
      <x:c r="D3355" s="33" t="n">
        <x:f>'AR_values'!I68</x:f>
        <x:v>2.5394332166507505</x:v>
      </x:c>
      <x:c r="E3355" s="33" t="str">
        <x:v>Lycaenidae_Theclinesthes_miskini</x:v>
      </x:c>
      <x:c r="F3355" s="33" t="str">
        <x:v>Lycaenidae</x:v>
      </x:c>
      <x:c r="G3355" s="33" t="n">
        <x:f>'AR_values'!I185</x:f>
        <x:v>2.5154764900306708</x:v>
      </x:c>
      <x:c r="H3355" s="33" t="n">
        <x:f>ABS(D3355-G3355)</x:f>
        <x:v>0.02395672662007975</x:v>
      </x:c>
      <x:c r="I3355" s="14" t="n">
        <x:f>IFERROR(H3355/AVERAGE(D3355,G3355),"")</x:f>
        <x:v>0.009478597249092105</x:v>
      </x:c>
      <x:c r="J3355" s="14" t="n">
        <x:f>'Method'!$B$2</x:f>
        <x:v>0.05</x:v>
      </x:c>
      <x:c r="K3355" s="13" t="str">
        <x:f>IF(I3355&lt;=J3355,"是","否")</x:f>
        <x:v>是</x:v>
      </x:c>
      <x:c r="L3355" s="36" t="n">
        <x:v>0.7857334196486372</x:v>
      </x:c>
      <x:c r="M3355" s="36" t="n">
        <x:f>1-L3355</x:f>
        <x:v>0.2142665803513628</x:v>
      </x:c>
      <x:c r="N3355" s="13" t="str">
        <x:v>是</x:v>
      </x:c>
      <x:c r="O3355" s="15"/>
      <x:c r="P3355" s="13" t="str"/>
    </x:row>
    <x:row r="3356">
      <x:c r="A3356" s="15" t="n">
        <x:v>3355</x:v>
      </x:c>
      <x:c r="B3356" s="13" t="str">
        <x:v>Lycaenidae_Jalmenus_icilus</x:v>
      </x:c>
      <x:c r="C3356" s="13" t="str">
        <x:v>Lycaenidae</x:v>
      </x:c>
      <x:c r="D3356" s="33" t="n">
        <x:f>'AR_values'!I169</x:f>
        <x:v>2.4699878264847173</x:v>
      </x:c>
      <x:c r="E3356" s="33" t="str">
        <x:v>Riodinidae-13</x:v>
      </x:c>
      <x:c r="F3356" s="33" t="str">
        <x:v>Riodinidae</x:v>
      </x:c>
      <x:c r="G3356" s="33" t="n">
        <x:f>'AR_values'!I337</x:f>
        <x:v>2.4935190252012593</x:v>
      </x:c>
      <x:c r="H3356" s="33" t="n">
        <x:f>ABS(D3356-G3356)</x:f>
        <x:v>0.02353119871654208</x:v>
      </x:c>
      <x:c r="I3356" s="14" t="n">
        <x:f>IFERROR(H3356/AVERAGE(D3356,G3356),"")</x:f>
        <x:v>0.00948168277779213</x:v>
      </x:c>
      <x:c r="J3356" s="14" t="n">
        <x:f>'Method'!$B$2</x:f>
        <x:v>0.05</x:v>
      </x:c>
      <x:c r="K3356" s="13" t="str">
        <x:f>IF(I3356&lt;=J3356,"是","否")</x:f>
        <x:v>是</x:v>
      </x:c>
      <x:c r="L3356" s="36" t="n">
        <x:v>0.8542157565823174</x:v>
      </x:c>
      <x:c r="M3356" s="36" t="n">
        <x:f>1-L3356</x:f>
        <x:v>0.1457842434176826</x:v>
      </x:c>
      <x:c r="N3356" s="13" t="str">
        <x:v>是</x:v>
      </x:c>
      <x:c r="O3356" s="15"/>
      <x:c r="P3356" s="13" t="str"/>
    </x:row>
    <x:row r="3357">
      <x:c r="A3357" s="15" t="n">
        <x:v>3356</x:v>
      </x:c>
      <x:c r="B3357" s="13" t="str">
        <x:v>Biblidinae-6</x:v>
      </x:c>
      <x:c r="C3357" s="13" t="str">
        <x:v>Biblidinae</x:v>
      </x:c>
      <x:c r="D3357" s="33" t="n">
        <x:f>'AR_values'!I12</x:f>
        <x:v>2.4326452914105925</x:v>
      </x:c>
      <x:c r="E3357" s="33" t="str">
        <x:v>Nymphalinae-21</x:v>
      </x:c>
      <x:c r="F3357" s="33" t="str">
        <x:v>Nymphalinae</x:v>
      </x:c>
      <x:c r="G3357" s="33" t="n">
        <x:f>'AR_values'!I202</x:f>
        <x:v>2.4558221796639303</x:v>
      </x:c>
      <x:c r="H3357" s="33" t="n">
        <x:f>ABS(D3357-G3357)</x:f>
        <x:v>0.023176888253337857</x:v>
      </x:c>
      <x:c r="I3357" s="14" t="n">
        <x:f>IFERROR(H3357/AVERAGE(D3357,G3357),"")</x:f>
        <x:v>0.009482271648723234</x:v>
      </x:c>
      <x:c r="J3357" s="14" t="n">
        <x:f>'Method'!$B$2</x:f>
        <x:v>0.05</x:v>
      </x:c>
      <x:c r="K3357" s="13" t="str">
        <x:f>IF(I3357&lt;=J3357,"是","否")</x:f>
        <x:v>是</x:v>
      </x:c>
      <x:c r="L3357" s="36" t="n">
        <x:v>0.8710550760098779</x:v>
      </x:c>
      <x:c r="M3357" s="36" t="n">
        <x:f>1-L3357</x:f>
        <x:v>0.12894492399012214</x:v>
      </x:c>
      <x:c r="N3357" s="13" t="str">
        <x:v>是</x:v>
      </x:c>
      <x:c r="O3357" s="15"/>
      <x:c r="P3357" s="13" t="str"/>
    </x:row>
    <x:row r="3358">
      <x:c r="A3358" s="15" t="n">
        <x:v>3357</x:v>
      </x:c>
      <x:c r="B3358" s="13" t="str">
        <x:v>Nymphalinae-22</x:v>
      </x:c>
      <x:c r="C3358" s="13" t="str">
        <x:v>Nymphalinae</x:v>
      </x:c>
      <x:c r="D3358" s="33" t="n">
        <x:f>'AR_values'!I203</x:f>
        <x:v>2.534278425389025</x:v>
      </x:c>
      <x:c r="E3358" s="33" t="str">
        <x:v>Satyrinae-13</x:v>
      </x:c>
      <x:c r="F3358" s="33" t="str">
        <x:v>Satyrinae</x:v>
      </x:c>
      <x:c r="G3358" s="33" t="n">
        <x:f>'AR_values'!I362</x:f>
        <x:v>2.5584248457056336</x:v>
      </x:c>
      <x:c r="H3358" s="33" t="n">
        <x:f>ABS(D3358-G3358)</x:f>
        <x:v>0.02414642031660863</x:v>
      </x:c>
      <x:c r="I3358" s="14" t="n">
        <x:f>IFERROR(H3358/AVERAGE(D3358,G3358),"")</x:f>
        <x:v>0.009482751706214545</x:v>
      </x:c>
      <x:c r="J3358" s="14" t="n">
        <x:f>'Method'!$B$2</x:f>
        <x:v>0.05</x:v>
      </x:c>
      <x:c r="K3358" s="13" t="str">
        <x:f>IF(I3358&lt;=J3358,"是","否")</x:f>
        <x:v>是</x:v>
      </x:c>
      <x:c r="L3358" s="36" t="n">
        <x:v>0.7909045748091947</x:v>
      </x:c>
      <x:c r="M3358" s="36" t="n">
        <x:f>1-L3358</x:f>
        <x:v>0.20909542519080526</x:v>
      </x:c>
      <x:c r="N3358" s="13" t="str">
        <x:v>是</x:v>
      </x:c>
      <x:c r="O3358" s="15"/>
      <x:c r="P3358" s="13" t="str"/>
    </x:row>
    <x:row r="3359">
      <x:c r="A3359" s="15" t="n">
        <x:v>3358</x:v>
      </x:c>
      <x:c r="B3359" s="13" t="str">
        <x:v>Biblidinae-1</x:v>
      </x:c>
      <x:c r="C3359" s="13" t="str">
        <x:v>Biblidinae</x:v>
      </x:c>
      <x:c r="D3359" s="33" t="n">
        <x:f>'AR_values'!I2</x:f>
        <x:v>2.810556822545614</x:v>
      </x:c>
      <x:c r="E3359" s="33" t="str">
        <x:v>Papilionidae-37</x:v>
      </x:c>
      <x:c r="F3359" s="33" t="str">
        <x:v>Papilionidae</x:v>
      </x:c>
      <x:c r="G3359" s="33" t="n">
        <x:f>'AR_values'!I248</x:f>
        <x:v>2.8373410770929315</x:v>
      </x:c>
      <x:c r="H3359" s="33" t="n">
        <x:f>ABS(D3359-G3359)</x:f>
        <x:v>0.026784254547317587</x:v>
      </x:c>
      <x:c r="I3359" s="14" t="n">
        <x:f>IFERROR(H3359/AVERAGE(D3359,G3359),"")</x:f>
        <x:v>0.009484680857645011</x:v>
      </x:c>
      <x:c r="J3359" s="14" t="n">
        <x:f>'Method'!$B$2</x:f>
        <x:v>0.05</x:v>
      </x:c>
      <x:c r="K3359" s="13" t="str">
        <x:f>IF(I3359&lt;=J3359,"是","否")</x:f>
        <x:v>是</x:v>
      </x:c>
      <x:c r="L3359" s="36" t="n">
        <x:v>0.7388973966309341</x:v>
      </x:c>
      <x:c r="M3359" s="36" t="n">
        <x:f>1-L3359</x:f>
        <x:v>0.2611026033690659</x:v>
      </x:c>
      <x:c r="N3359" s="13" t="str">
        <x:v>是</x:v>
      </x:c>
      <x:c r="O3359" s="15"/>
      <x:c r="P3359" s="13" t="str"/>
    </x:row>
    <x:row r="3360">
      <x:c r="A3360" s="15" t="n">
        <x:v>3359</x:v>
      </x:c>
      <x:c r="B3360" s="13" t="str">
        <x:v>Pieridae-14</x:v>
      </x:c>
      <x:c r="C3360" s="13" t="str">
        <x:v>Pieridae</x:v>
      </x:c>
      <x:c r="D3360" s="33" t="n">
        <x:f>'AR_values'!I279</x:f>
        <x:v>2.8495974203659724</x:v>
      </x:c>
      <x:c r="E3360" s="33" t="str">
        <x:v>Pieridae-6</x:v>
      </x:c>
      <x:c r="F3360" s="33" t="str">
        <x:v>Pieridae</x:v>
      </x:c>
      <x:c r="G3360" s="33" t="n">
        <x:f>'AR_values'!I296</x:f>
        <x:v>2.876777120642851</x:v>
      </x:c>
      <x:c r="H3360" s="33" t="n">
        <x:f>ABS(D3360-G3360)</x:f>
        <x:v>0.02717970027687855</x:v>
      </x:c>
      <x:c r="I3360" s="14" t="n">
        <x:f>IFERROR(H3360/AVERAGE(D3360,G3360),"")</x:f>
        <x:v>0.009492812627687558</x:v>
      </x:c>
      <x:c r="J3360" s="14" t="n">
        <x:f>'Method'!$B$2</x:f>
        <x:v>0.05</x:v>
      </x:c>
      <x:c r="K3360" s="13" t="str">
        <x:f>IF(I3360&lt;=J3360,"是","否")</x:f>
        <x:v>是</x:v>
      </x:c>
      <x:c r="L3360" s="36" t="n">
        <x:v>0.905613243852708</x:v>
      </x:c>
      <x:c r="M3360" s="36" t="n">
        <x:f>1-L3360</x:f>
        <x:v>0.09438675614729197</x:v>
      </x:c>
      <x:c r="N3360" s="13" t="str">
        <x:v>否</x:v>
      </x:c>
      <x:c r="O3360" s="15"/>
      <x:c r="P3360" s="13" t="str"/>
    </x:row>
    <x:row r="3361">
      <x:c r="A3361" s="15" t="n">
        <x:v>3360</x:v>
      </x:c>
      <x:c r="B3361" s="13" t="str">
        <x:v>Hesperiidae_Trapezites_sciron</x:v>
      </x:c>
      <x:c r="C3361" s="13" t="str">
        <x:v>Hesperiidae</x:v>
      </x:c>
      <x:c r="D3361" s="33" t="n">
        <x:f>'AR_values'!I128</x:f>
        <x:v>2.954498744525112</x:v>
      </x:c>
      <x:c r="E3361" s="33" t="str">
        <x:v>Nymphalinae-30</x:v>
      </x:c>
      <x:c r="F3361" s="33" t="str">
        <x:v>Nymphalinae</x:v>
      </x:c>
      <x:c r="G3361" s="33" t="n">
        <x:f>'AR_values'!I212</x:f>
        <x:v>2.926580929690944</x:v>
      </x:c>
      <x:c r="H3361" s="33" t="n">
        <x:f>ABS(D3361-G3361)</x:f>
        <x:v>0.027917814834167665</x:v>
      </x:c>
      <x:c r="I3361" s="14" t="n">
        <x:f>IFERROR(H3361/AVERAGE(D3361,G3361),"")</x:f>
        <x:v>0.009494112095289404</x:v>
      </x:c>
      <x:c r="J3361" s="14" t="n">
        <x:f>'Method'!$B$2</x:f>
        <x:v>0.05</x:v>
      </x:c>
      <x:c r="K3361" s="13" t="str">
        <x:f>IF(I3361&lt;=J3361,"是","否")</x:f>
        <x:v>是</x:v>
      </x:c>
      <x:c r="L3361" s="36" t="n">
        <x:v>0.7010459682005885</x:v>
      </x:c>
      <x:c r="M3361" s="36" t="n">
        <x:f>1-L3361</x:f>
        <x:v>0.2989540317994115</x:v>
      </x:c>
      <x:c r="N3361" s="13" t="str">
        <x:v>是</x:v>
      </x:c>
      <x:c r="O3361" s="15"/>
      <x:c r="P3361" s="13" t="str"/>
    </x:row>
    <x:row r="3362">
      <x:c r="A3362" s="15" t="n">
        <x:v>3361</x:v>
      </x:c>
      <x:c r="B3362" s="13" t="str">
        <x:v>Hesperiidae-11</x:v>
      </x:c>
      <x:c r="C3362" s="13" t="str">
        <x:v>Hesperiidae</x:v>
      </x:c>
      <x:c r="D3362" s="33" t="n">
        <x:f>'AR_values'!I77</x:f>
        <x:v>2.8504680537087768</x:v>
      </x:c>
      <x:c r="E3362" s="33" t="str">
        <x:v>Papilionidae-7</x:v>
      </x:c>
      <x:c r="F3362" s="33" t="str">
        <x:v>Papilionidae</x:v>
      </x:c>
      <x:c r="G3362" s="33" t="n">
        <x:f>'AR_values'!I258</x:f>
        <x:v>2.8776607219065564</x:v>
      </x:c>
      <x:c r="H3362" s="33" t="n">
        <x:f>ABS(D3362-G3362)</x:f>
        <x:v>0.027192668197779657</x:v>
      </x:c>
      <x:c r="I3362" s="14" t="n">
        <x:f>IFERROR(H3362/AVERAGE(D3362,G3362),"")</x:f>
        <x:v>0.00949443326537593</x:v>
      </x:c>
      <x:c r="J3362" s="14" t="n">
        <x:f>'Method'!$B$2</x:f>
        <x:v>0.05</x:v>
      </x:c>
      <x:c r="K3362" s="13" t="str">
        <x:f>IF(I3362&lt;=J3362,"是","否")</x:f>
        <x:v>是</x:v>
      </x:c>
      <x:c r="L3362" s="36" t="n">
        <x:v>0.7427488362329757</x:v>
      </x:c>
      <x:c r="M3362" s="36" t="n">
        <x:f>1-L3362</x:f>
        <x:v>0.2572511637670243</x:v>
      </x:c>
      <x:c r="N3362" s="13" t="str">
        <x:v>是</x:v>
      </x:c>
      <x:c r="O3362" s="15"/>
      <x:c r="P3362" s="13" t="str"/>
    </x:row>
    <x:row r="3363">
      <x:c r="A3363" s="15" t="n">
        <x:v>3362</x:v>
      </x:c>
      <x:c r="B3363" s="13" t="str">
        <x:v>Papilionidae-22</x:v>
      </x:c>
      <x:c r="C3363" s="13" t="str">
        <x:v>Papilionidae</x:v>
      </x:c>
      <x:c r="D3363" s="33" t="n">
        <x:f>'AR_values'!I233</x:f>
        <x:v>3.055390072060904</x:v>
      </x:c>
      <x:c r="E3363" s="33" t="str">
        <x:v>Pieridae-25</x:v>
      </x:c>
      <x:c r="F3363" s="33" t="str">
        <x:v>Pieridae</x:v>
      </x:c>
      <x:c r="G3363" s="33" t="n">
        <x:f>'AR_values'!I290</x:f>
        <x:v>3.0845485032547195</x:v>
      </x:c>
      <x:c r="H3363" s="33" t="n">
        <x:f>ABS(D3363-G3363)</x:f>
        <x:v>0.02915843119381556</x:v>
      </x:c>
      <x:c r="I3363" s="14" t="n">
        <x:f>IFERROR(H3363/AVERAGE(D3363,G3363),"")</x:f>
        <x:v>0.009497955341456057</x:v>
      </x:c>
      <x:c r="J3363" s="14" t="n">
        <x:f>'Method'!$B$2</x:f>
        <x:v>0.05</x:v>
      </x:c>
      <x:c r="K3363" s="13" t="str">
        <x:f>IF(I3363&lt;=J3363,"是","否")</x:f>
        <x:v>是</x:v>
      </x:c>
      <x:c r="L3363" s="36" t="n">
        <x:v>0.7877743244527083</x:v>
      </x:c>
      <x:c r="M3363" s="36" t="n">
        <x:f>1-L3363</x:f>
        <x:v>0.21222567554729166</x:v>
      </x:c>
      <x:c r="N3363" s="13" t="str">
        <x:v>是</x:v>
      </x:c>
      <x:c r="O3363" s="15"/>
      <x:c r="P3363" s="13" t="str"/>
    </x:row>
    <x:row r="3364">
      <x:c r="A3364" s="15" t="n">
        <x:v>3363</x:v>
      </x:c>
      <x:c r="B3364" s="13" t="str">
        <x:v>Lycaenidae-24</x:v>
      </x:c>
      <x:c r="C3364" s="13" t="str">
        <x:v>Lycaenidae</x:v>
      </x:c>
      <x:c r="D3364" s="33" t="n">
        <x:f>'AR_values'!I155</x:f>
        <x:v>2.327876673720378</x:v>
      </x:c>
      <x:c r="E3364" s="33" t="str">
        <x:v>Lycaenidae-8</x:v>
      </x:c>
      <x:c r="F3364" s="33" t="str">
        <x:v>Lycaenidae</x:v>
      </x:c>
      <x:c r="G3364" s="33" t="n">
        <x:f>'AR_values'!I161</x:f>
        <x:v>2.3058482641024196</x:v>
      </x:c>
      <x:c r="H3364" s="33" t="n">
        <x:f>ABS(D3364-G3364)</x:f>
        <x:v>0.022028409617958378</x:v>
      </x:c>
      <x:c r="I3364" s="14" t="n">
        <x:f>IFERROR(H3364/AVERAGE(D3364,G3364),"")</x:f>
        <x:v>0.009507862427547824</x:v>
      </x:c>
      <x:c r="J3364" s="14" t="n">
        <x:f>'Method'!$B$2</x:f>
        <x:v>0.05</x:v>
      </x:c>
      <x:c r="K3364" s="13" t="str">
        <x:f>IF(I3364&lt;=J3364,"是","否")</x:f>
        <x:v>是</x:v>
      </x:c>
      <x:c r="L3364" s="36" t="n">
        <x:v>0.8901845082491784</x:v>
      </x:c>
      <x:c r="M3364" s="36" t="n">
        <x:f>1-L3364</x:f>
        <x:v>0.10981549175082161</x:v>
      </x:c>
      <x:c r="N3364" s="13" t="str">
        <x:v>否</x:v>
      </x:c>
      <x:c r="O3364" s="15"/>
      <x:c r="P3364" s="13" t="str"/>
    </x:row>
    <x:row r="3365">
      <x:c r="A3365" s="15" t="n">
        <x:v>3364</x:v>
      </x:c>
      <x:c r="B3365" s="13" t="str">
        <x:v>Biblidinae-2</x:v>
      </x:c>
      <x:c r="C3365" s="13" t="str">
        <x:v>Biblidinae</x:v>
      </x:c>
      <x:c r="D3365" s="33" t="n">
        <x:f>'AR_values'!I8</x:f>
        <x:v>2.2188373389825946</x:v>
      </x:c>
      <x:c r="E3365" s="33" t="str">
        <x:v>Riodinidae-8</x:v>
      </x:c>
      <x:c r="F3365" s="33" t="str">
        <x:v>Riodinidae</x:v>
      </x:c>
      <x:c r="G3365" s="33" t="n">
        <x:f>'AR_values'!I356</x:f>
        <x:v>2.240045411639108</x:v>
      </x:c>
      <x:c r="H3365" s="33" t="n">
        <x:f>ABS(D3365-G3365)</x:f>
        <x:v>0.021208072656513366</x:v>
      </x:c>
      <x:c r="I3365" s="14" t="n">
        <x:f>IFERROR(H3365/AVERAGE(D3365,G3365),"")</x:f>
        <x:v>0.009512729462803803</x:v>
      </x:c>
      <x:c r="J3365" s="14" t="n">
        <x:f>'Method'!$B$2</x:f>
        <x:v>0.05</x:v>
      </x:c>
      <x:c r="K3365" s="13" t="str">
        <x:f>IF(I3365&lt;=J3365,"是","否")</x:f>
        <x:v>是</x:v>
      </x:c>
      <x:c r="L3365" s="36" t="n">
        <x:v>0.9081691803416911</x:v>
      </x:c>
      <x:c r="M3365" s="36" t="n">
        <x:f>1-L3365</x:f>
        <x:v>0.09183081965830886</x:v>
      </x:c>
      <x:c r="N3365" s="13" t="str">
        <x:v>是</x:v>
      </x:c>
      <x:c r="O3365" s="15"/>
      <x:c r="P3365" s="13" t="str"/>
    </x:row>
    <x:row r="3366">
      <x:c r="A3366" s="15" t="n">
        <x:v>3365</x:v>
      </x:c>
      <x:c r="B3366" s="13" t="str">
        <x:v>Hesperiidae_Trapezites_phigalia</x:v>
      </x:c>
      <x:c r="C3366" s="13" t="str">
        <x:v>Hesperiidae</x:v>
      </x:c>
      <x:c r="D3366" s="33" t="n">
        <x:f>'AR_values'!I127</x:f>
        <x:v>2.72511738918434</x:v>
      </x:c>
      <x:c r="E3366" s="33" t="str">
        <x:v>Satyrinae-16</x:v>
      </x:c>
      <x:c r="F3366" s="33" t="str">
        <x:v>Satyrinae</x:v>
      </x:c>
      <x:c r="G3366" s="33" t="n">
        <x:f>'AR_values'!I365</x:f>
        <x:v>2.699315938443061</x:v>
      </x:c>
      <x:c r="H3366" s="33" t="n">
        <x:f>ABS(D3366-G3366)</x:f>
        <x:v>0.02580145074127893</x:v>
      </x:c>
      <x:c r="I3366" s="14" t="n">
        <x:f>IFERROR(H3366/AVERAGE(D3366,G3366),"")</x:f>
        <x:v>0.00951304926539276</x:v>
      </x:c>
      <x:c r="J3366" s="14" t="n">
        <x:f>'Method'!$B$2</x:f>
        <x:v>0.05</x:v>
      </x:c>
      <x:c r="K3366" s="13" t="str">
        <x:f>IF(I3366&lt;=J3366,"是","否")</x:f>
        <x:v>是</x:v>
      </x:c>
      <x:c r="L3366" s="36" t="n">
        <x:v>0.816585425298562</x:v>
      </x:c>
      <x:c r="M3366" s="36" t="n">
        <x:f>1-L3366</x:f>
        <x:v>0.18341457470143796</x:v>
      </x:c>
      <x:c r="N3366" s="13" t="str">
        <x:v>是</x:v>
      </x:c>
      <x:c r="O3366" s="15"/>
      <x:c r="P3366" s="13" t="str"/>
    </x:row>
    <x:row r="3367">
      <x:c r="A3367" s="15" t="n">
        <x:v>3366</x:v>
      </x:c>
      <x:c r="B3367" s="13" t="str">
        <x:v>Biblidinae-7</x:v>
      </x:c>
      <x:c r="C3367" s="13" t="str">
        <x:v>Biblidinae</x:v>
      </x:c>
      <x:c r="D3367" s="33" t="n">
        <x:f>'AR_values'!I13</x:f>
        <x:v>2.4577608258924344</x:v>
      </x:c>
      <x:c r="E3367" s="33" t="str">
        <x:v>Lycaenidae_Hypochrysops_ignita</x:v>
      </x:c>
      <x:c r="F3367" s="33" t="str">
        <x:v>Lycaenidae</x:v>
      </x:c>
      <x:c r="G3367" s="33" t="n">
        <x:f>'AR_values'!I168</x:f>
        <x:v>2.4344865968193847</x:v>
      </x:c>
      <x:c r="H3367" s="33" t="n">
        <x:f>ABS(D3367-G3367)</x:f>
        <x:v>0.023274229073049657</x:v>
      </x:c>
      <x:c r="I3367" s="14" t="n">
        <x:f>IFERROR(H3367/AVERAGE(D3367,G3367),"")</x:f>
        <x:v>0.009514739162619266</x:v>
      </x:c>
      <x:c r="J3367" s="14" t="n">
        <x:f>'Method'!$B$2</x:f>
        <x:v>0.05</x:v>
      </x:c>
      <x:c r="K3367" s="13" t="str">
        <x:f>IF(I3367&lt;=J3367,"是","否")</x:f>
        <x:v>是</x:v>
      </x:c>
      <x:c r="L3367" s="36" t="n">
        <x:v>0.8705123124823096</x:v>
      </x:c>
      <x:c r="M3367" s="36" t="n">
        <x:f>1-L3367</x:f>
        <x:v>0.12948768751769035</x:v>
      </x:c>
      <x:c r="N3367" s="13" t="str">
        <x:v>是</x:v>
      </x:c>
      <x:c r="O3367" s="15"/>
      <x:c r="P3367" s="13" t="str"/>
    </x:row>
    <x:row r="3368">
      <x:c r="A3368" s="15" t="n">
        <x:v>3367</x:v>
      </x:c>
      <x:c r="B3368" s="13" t="str">
        <x:v>Lycaenidae_Ogyris_halmaturia</x:v>
      </x:c>
      <x:c r="C3368" s="13" t="str">
        <x:v>Lycaenidae</x:v>
      </x:c>
      <x:c r="D3368" s="33" t="n">
        <x:f>'AR_values'!I179</x:f>
        <x:v>2.3987880990215236</x:v>
      </x:c>
      <x:c r="E3368" s="33" t="str">
        <x:v>Pieridae-Coliadinae-15</x:v>
      </x:c>
      <x:c r="F3368" s="33" t="str">
        <x:v>Pieridae-Coliadinae</x:v>
      </x:c>
      <x:c r="G3368" s="33" t="n">
        <x:f>'AR_values'!I306</x:f>
        <x:v>2.37607098349663</x:v>
      </x:c>
      <x:c r="H3368" s="33" t="n">
        <x:f>ABS(D3368-G3368)</x:f>
        <x:v>0.02271711552489375</x:v>
      </x:c>
      <x:c r="I3368" s="14" t="n">
        <x:f>IFERROR(H3368/AVERAGE(D3368,G3368),"")</x:f>
        <x:v>0.009515303020382856</x:v>
      </x:c>
      <x:c r="J3368" s="14" t="n">
        <x:f>'Method'!$B$2</x:f>
        <x:v>0.05</x:v>
      </x:c>
      <x:c r="K3368" s="13" t="str">
        <x:f>IF(I3368&lt;=J3368,"是","否")</x:f>
        <x:v>是</x:v>
      </x:c>
      <x:c r="L3368" s="36" t="n">
        <x:v>0.7245353387136219</x:v>
      </x:c>
      <x:c r="M3368" s="36" t="n">
        <x:f>1-L3368</x:f>
        <x:v>0.27546466128637814</x:v>
      </x:c>
      <x:c r="N3368" s="13" t="str">
        <x:v>是</x:v>
      </x:c>
      <x:c r="O3368" s="15"/>
      <x:c r="P3368" s="13" t="str"/>
    </x:row>
    <x:row r="3369">
      <x:c r="A3369" s="15" t="n">
        <x:v>3368</x:v>
      </x:c>
      <x:c r="B3369" s="13" t="str">
        <x:v>Danainae-12</x:v>
      </x:c>
      <x:c r="C3369" s="13" t="str">
        <x:v>Danainae</x:v>
      </x:c>
      <x:c r="D3369" s="33" t="n">
        <x:f>'AR_values'!I33</x:f>
        <x:v>2.733306333291329</x:v>
      </x:c>
      <x:c r="E3369" s="33" t="str">
        <x:v>Pieridae-1</x:v>
      </x:c>
      <x:c r="F3369" s="33" t="str">
        <x:v>Pieridae</x:v>
      </x:c>
      <x:c r="G3369" s="33" t="n">
        <x:f>'AR_values'!I274</x:f>
        <x:v>2.759443545264334</x:v>
      </x:c>
      <x:c r="H3369" s="33" t="n">
        <x:f>ABS(D3369-G3369)</x:f>
        <x:v>0.026137211973005225</x:v>
      </x:c>
      <x:c r="I3369" s="14" t="n">
        <x:f>IFERROR(H3369/AVERAGE(D3369,G3369),"")</x:f>
        <x:v>0.009516986045568158</x:v>
      </x:c>
      <x:c r="J3369" s="14" t="n">
        <x:f>'Method'!$B$2</x:f>
        <x:v>0.05</x:v>
      </x:c>
      <x:c r="K3369" s="13" t="str">
        <x:f>IF(I3369&lt;=J3369,"是","否")</x:f>
        <x:v>是</x:v>
      </x:c>
      <x:c r="L3369" s="36" t="n">
        <x:v>0.8709410732228483</x:v>
      </x:c>
      <x:c r="M3369" s="36" t="n">
        <x:f>1-L3369</x:f>
        <x:v>0.1290589267771517</x:v>
      </x:c>
      <x:c r="N3369" s="13" t="str">
        <x:v>是</x:v>
      </x:c>
      <x:c r="O3369" s="15"/>
      <x:c r="P3369" s="13" t="str"/>
    </x:row>
    <x:row r="3370">
      <x:c r="A3370" s="15" t="n">
        <x:v>3369</x:v>
      </x:c>
      <x:c r="B3370" s="13" t="str">
        <x:v>Charaxinae-5</x:v>
      </x:c>
      <x:c r="C3370" s="13" t="str">
        <x:v>Charaxinae</x:v>
      </x:c>
      <x:c r="D3370" s="33" t="n">
        <x:f>'AR_values'!I26</x:f>
        <x:v>2.6396173843227424</x:v>
      </x:c>
      <x:c r="E3370" s="33" t="str">
        <x:v>Satyrinae-27</x:v>
      </x:c>
      <x:c r="F3370" s="33" t="str">
        <x:v>Satyrinae</x:v>
      </x:c>
      <x:c r="G3370" s="33" t="n">
        <x:f>'AR_values'!I377</x:f>
        <x:v>2.664861838108956</x:v>
      </x:c>
      <x:c r="H3370" s="33" t="n">
        <x:f>ABS(D3370-G3370)</x:f>
        <x:v>0.02524445378621376</x:v>
      </x:c>
      <x:c r="I3370" s="14" t="n">
        <x:f>IFERROR(H3370/AVERAGE(D3370,G3370),"")</x:f>
        <x:v>0.009518164829248254</x:v>
      </x:c>
      <x:c r="J3370" s="14" t="n">
        <x:f>'Method'!$B$2</x:f>
        <x:v>0.05</x:v>
      </x:c>
      <x:c r="K3370" s="13" t="str">
        <x:f>IF(I3370&lt;=J3370,"是","否")</x:f>
        <x:v>是</x:v>
      </x:c>
      <x:c r="L3370" s="36" t="n">
        <x:v>0.6495596884782444</x:v>
      </x:c>
      <x:c r="M3370" s="36" t="n">
        <x:f>1-L3370</x:f>
        <x:v>0.3504403115217556</x:v>
      </x:c>
      <x:c r="N3370" s="13" t="str">
        <x:v>是</x:v>
      </x:c>
      <x:c r="O3370" s="15"/>
      <x:c r="P3370" s="13" t="str"/>
    </x:row>
    <x:row r="3371">
      <x:c r="A3371" s="15" t="n">
        <x:v>3370</x:v>
      </x:c>
      <x:c r="B3371" s="13" t="str">
        <x:v>Heliconiinae-22</x:v>
      </x:c>
      <x:c r="C3371" s="13" t="str">
        <x:v>Heliconiinae</x:v>
      </x:c>
      <x:c r="D3371" s="33" t="n">
        <x:f>'AR_values'!I66</x:f>
        <x:v>2.5700482441884245</x:v>
      </x:c>
      <x:c r="E3371" s="33" t="str">
        <x:v>Hesperiidae-10</x:v>
      </x:c>
      <x:c r="F3371" s="33" t="str">
        <x:v>Hesperiidae</x:v>
      </x:c>
      <x:c r="G3371" s="33" t="n">
        <x:f>'AR_values'!I76</x:f>
        <x:v>2.5946325444004152</x:v>
      </x:c>
      <x:c r="H3371" s="33" t="n">
        <x:f>ABS(D3371-G3371)</x:f>
        <x:v>0.02458430021199076</x:v>
      </x:c>
      <x:c r="I3371" s="14" t="n">
        <x:f>IFERROR(H3371/AVERAGE(D3371,G3371),"")</x:f>
        <x:v>0.009520162510840481</x:v>
      </x:c>
      <x:c r="J3371" s="14" t="n">
        <x:f>'Method'!$B$2</x:f>
        <x:v>0.05</x:v>
      </x:c>
      <x:c r="K3371" s="13" t="str">
        <x:f>IF(I3371&lt;=J3371,"是","否")</x:f>
        <x:v>是</x:v>
      </x:c>
      <x:c r="L3371" s="36" t="n">
        <x:v>0.7738876980481554</x:v>
      </x:c>
      <x:c r="M3371" s="36" t="n">
        <x:f>1-L3371</x:f>
        <x:v>0.22611230195184462</x:v>
      </x:c>
      <x:c r="N3371" s="13" t="str">
        <x:v>是</x:v>
      </x:c>
      <x:c r="O3371" s="15"/>
      <x:c r="P3371" s="13" t="str"/>
    </x:row>
    <x:row r="3372">
      <x:c r="A3372" s="15" t="n">
        <x:v>3371</x:v>
      </x:c>
      <x:c r="B3372" s="13" t="str">
        <x:v>Heliconiinae-2</x:v>
      </x:c>
      <x:c r="C3372" s="13" t="str">
        <x:v>Heliconiinae</x:v>
      </x:c>
      <x:c r="D3372" s="33" t="n">
        <x:f>'AR_values'!I63</x:f>
        <x:v>2.7018446860659315</x:v>
      </x:c>
      <x:c r="E3372" s="33" t="str">
        <x:v>Limenitidinae-3</x:v>
      </x:c>
      <x:c r="F3372" s="33" t="str">
        <x:v>Limenitidinae</x:v>
      </x:c>
      <x:c r="G3372" s="33" t="n">
        <x:f>'AR_values'!I135</x:f>
        <x:v>2.6762314373060816</x:v>
      </x:c>
      <x:c r="H3372" s="33" t="n">
        <x:f>ABS(D3372-G3372)</x:f>
        <x:v>0.025613248759849938</x:v>
      </x:c>
      <x:c r="I3372" s="14" t="n">
        <x:f>IFERROR(H3372/AVERAGE(D3372,G3372),"")</x:f>
        <x:v>0.009525059955376988</x:v>
      </x:c>
      <x:c r="J3372" s="14" t="n">
        <x:f>'Method'!$B$2</x:f>
        <x:v>0.05</x:v>
      </x:c>
      <x:c r="K3372" s="13" t="str">
        <x:f>IF(I3372&lt;=J3372,"是","否")</x:f>
        <x:v>是</x:v>
      </x:c>
      <x:c r="L3372" s="36" t="n">
        <x:v>0.748361684327942</x:v>
      </x:c>
      <x:c r="M3372" s="36" t="n">
        <x:f>1-L3372</x:f>
        <x:v>0.25163831567205797</x:v>
      </x:c>
      <x:c r="N3372" s="13" t="str">
        <x:v>是</x:v>
      </x:c>
      <x:c r="O3372" s="15"/>
      <x:c r="P3372" s="13" t="str"/>
    </x:row>
    <x:row r="3373">
      <x:c r="A3373" s="15" t="n">
        <x:v>3372</x:v>
      </x:c>
      <x:c r="B3373" s="13" t="str">
        <x:v>Hesperiidae-25</x:v>
      </x:c>
      <x:c r="C3373" s="13" t="str">
        <x:v>Hesperiidae</x:v>
      </x:c>
      <x:c r="D3373" s="33" t="n">
        <x:f>'AR_values'!I92</x:f>
        <x:v>2.880862791094341</x:v>
      </x:c>
      <x:c r="E3373" s="33" t="str">
        <x:v>Papilionidae-33</x:v>
      </x:c>
      <x:c r="F3373" s="33" t="str">
        <x:v>Papilionidae</x:v>
      </x:c>
      <x:c r="G3373" s="33" t="n">
        <x:f>'AR_values'!I244</x:f>
        <x:v>2.9084419828943826</x:v>
      </x:c>
      <x:c r="H3373" s="33" t="n">
        <x:f>ABS(D3373-G3373)</x:f>
        <x:v>0.027579191800041425</x:v>
      </x:c>
      <x:c r="I3373" s="14" t="n">
        <x:f>IFERROR(H3373/AVERAGE(D3373,G3373),"")</x:f>
        <x:v>0.009527635139871855</x:v>
      </x:c>
      <x:c r="J3373" s="14" t="n">
        <x:f>'Method'!$B$2</x:f>
        <x:v>0.05</x:v>
      </x:c>
      <x:c r="K3373" s="13" t="str">
        <x:f>IF(I3373&lt;=J3373,"是","否")</x:f>
        <x:v>是</x:v>
      </x:c>
      <x:c r="L3373" s="36" t="n">
        <x:v>0.8100171144072191</x:v>
      </x:c>
      <x:c r="M3373" s="36" t="n">
        <x:f>1-L3373</x:f>
        <x:v>0.18998288559278087</x:v>
      </x:c>
      <x:c r="N3373" s="13" t="str">
        <x:v>是</x:v>
      </x:c>
      <x:c r="O3373" s="15"/>
      <x:c r="P3373" s="13" t="str"/>
    </x:row>
    <x:row r="3374">
      <x:c r="A3374" s="15" t="n">
        <x:v>3373</x:v>
      </x:c>
      <x:c r="B3374" s="13" t="str">
        <x:v>Parnassiinae-4</x:v>
      </x:c>
      <x:c r="C3374" s="13" t="str">
        <x:v>Parnassiinae</x:v>
      </x:c>
      <x:c r="D3374" s="33" t="n">
        <x:f>'AR_values'!I271</x:f>
        <x:v>2.69037593535623</x:v>
      </x:c>
      <x:c r="E3374" s="33" t="str">
        <x:v>Satyrinae-27</x:v>
      </x:c>
      <x:c r="F3374" s="33" t="str">
        <x:v>Satyrinae</x:v>
      </x:c>
      <x:c r="G3374" s="33" t="n">
        <x:f>'AR_values'!I377</x:f>
        <x:v>2.664861838108956</x:v>
      </x:c>
      <x:c r="H3374" s="33" t="n">
        <x:f>ABS(D3374-G3374)</x:f>
        <x:v>0.025514097247274048</x:v>
      </x:c>
      <x:c r="I3374" s="14" t="n">
        <x:f>IFERROR(H3374/AVERAGE(D3374,G3374),"")</x:f>
        <x:v>0.009528651509628405</x:v>
      </x:c>
      <x:c r="J3374" s="14" t="n">
        <x:f>'Method'!$B$2</x:f>
        <x:v>0.05</x:v>
      </x:c>
      <x:c r="K3374" s="13" t="str">
        <x:f>IF(I3374&lt;=J3374,"是","否")</x:f>
        <x:v>是</x:v>
      </x:c>
      <x:c r="L3374" s="36" t="n">
        <x:v>0.7174967547994807</x:v>
      </x:c>
      <x:c r="M3374" s="36" t="n">
        <x:f>1-L3374</x:f>
        <x:v>0.2825032452005193</x:v>
      </x:c>
      <x:c r="N3374" s="13" t="str">
        <x:v>是</x:v>
      </x:c>
      <x:c r="O3374" s="15"/>
      <x:c r="P3374" s="13" t="str"/>
    </x:row>
    <x:row r="3375">
      <x:c r="A3375" s="15" t="n">
        <x:v>3374</x:v>
      </x:c>
      <x:c r="B3375" s="13" t="str">
        <x:v>Lycaenidae_Ogyris_subteristris</x:v>
      </x:c>
      <x:c r="C3375" s="13" t="str">
        <x:v>Lycaenidae</x:v>
      </x:c>
      <x:c r="D3375" s="33" t="n">
        <x:f>'AR_values'!I183</x:f>
        <x:v>2.419773943913982</x:v>
      </x:c>
      <x:c r="E3375" s="33" t="str">
        <x:v>Pieridae_Eurema_smilax</x:v>
      </x:c>
      <x:c r="F3375" s="33" t="str">
        <x:v>Pieridae</x:v>
      </x:c>
      <x:c r="G3375" s="33" t="n">
        <x:f>'AR_values'!I328</x:f>
        <x:v>2.396825991590796</x:v>
      </x:c>
      <x:c r="H3375" s="33" t="n">
        <x:f>ABS(D3375-G3375)</x:f>
        <x:v>0.022947952323185916</x:v>
      </x:c>
      <x:c r="I3375" s="14" t="n">
        <x:f>IFERROR(H3375/AVERAGE(D3375,G3375),"")</x:f>
        <x:v>0.009528693530898774</x:v>
      </x:c>
      <x:c r="J3375" s="14" t="n">
        <x:f>'Method'!$B$2</x:f>
        <x:v>0.05</x:v>
      </x:c>
      <x:c r="K3375" s="13" t="str">
        <x:f>IF(I3375&lt;=J3375,"是","否")</x:f>
        <x:v>是</x:v>
      </x:c>
      <x:c r="L3375" s="36" t="n">
        <x:v>0.8010403818308575</x:v>
      </x:c>
      <x:c r="M3375" s="36" t="n">
        <x:f>1-L3375</x:f>
        <x:v>0.19895961816914254</x:v>
      </x:c>
      <x:c r="N3375" s="13" t="str">
        <x:v>是</x:v>
      </x:c>
      <x:c r="O3375" s="15"/>
      <x:c r="P3375" s="13" t="str"/>
    </x:row>
    <x:row r="3376">
      <x:c r="A3376" s="15" t="n">
        <x:v>3375</x:v>
      </x:c>
      <x:c r="B3376" s="13" t="str">
        <x:v>Limenitidinae-1</x:v>
      </x:c>
      <x:c r="C3376" s="13" t="str">
        <x:v>Limenitidinae</x:v>
      </x:c>
      <x:c r="D3376" s="33" t="n">
        <x:f>'AR_values'!I130</x:f>
        <x:v>2.439323333755049</x:v>
      </x:c>
      <x:c r="E3376" s="33" t="str">
        <x:v>Riodinidae-4</x:v>
      </x:c>
      <x:c r="F3376" s="33" t="str">
        <x:v>Riodinidae</x:v>
      </x:c>
      <x:c r="G3376" s="33" t="n">
        <x:f>'AR_values'!I352</x:f>
        <x:v>2.4161876385807908</x:v>
      </x:c>
      <x:c r="H3376" s="33" t="n">
        <x:f>ABS(D3376-G3376)</x:f>
        <x:v>0.023135695174258064</x:v>
      </x:c>
      <x:c r="I3376" s="14" t="n">
        <x:f>IFERROR(H3376/AVERAGE(D3376,G3376),"")</x:f>
        <x:v>0.009529664460063276</x:v>
      </x:c>
      <x:c r="J3376" s="14" t="n">
        <x:f>'Method'!$B$2</x:f>
        <x:v>0.05</x:v>
      </x:c>
      <x:c r="K3376" s="13" t="str">
        <x:f>IF(I3376&lt;=J3376,"是","否")</x:f>
        <x:v>是</x:v>
      </x:c>
      <x:c r="L3376" s="36" t="n">
        <x:v>0.7684617591126882</x:v>
      </x:c>
      <x:c r="M3376" s="36" t="n">
        <x:f>1-L3376</x:f>
        <x:v>0.23153824088731179</x:v>
      </x:c>
      <x:c r="N3376" s="13" t="str">
        <x:v>是</x:v>
      </x:c>
      <x:c r="O3376" s="15"/>
      <x:c r="P3376" s="13" t="str"/>
    </x:row>
    <x:row r="3377">
      <x:c r="A3377" s="15" t="n">
        <x:v>3376</x:v>
      </x:c>
      <x:c r="B3377" s="13" t="str">
        <x:v>Charaxinae-7</x:v>
      </x:c>
      <x:c r="C3377" s="13" t="str">
        <x:v>Charaxinae</x:v>
      </x:c>
      <x:c r="D3377" s="33" t="n">
        <x:f>'AR_values'!I28</x:f>
        <x:v>2.3144245792096236</x:v>
      </x:c>
      <x:c r="E3377" s="33" t="str">
        <x:v>Riodinidae-11</x:v>
      </x:c>
      <x:c r="F3377" s="33" t="str">
        <x:v>Riodinidae</x:v>
      </x:c>
      <x:c r="G3377" s="33" t="n">
        <x:f>'AR_values'!I335</x:f>
        <x:v>2.336592745750193</x:v>
      </x:c>
      <x:c r="H3377" s="33" t="n">
        <x:f>ABS(D3377-G3377)</x:f>
        <x:v>0.022168166540569523</x:v>
      </x:c>
      <x:c r="I3377" s="14" t="n">
        <x:f>IFERROR(H3377/AVERAGE(D3377,G3377),"")</x:f>
        <x:v>0.009532609746088636</x:v>
      </x:c>
      <x:c r="J3377" s="14" t="n">
        <x:f>'Method'!$B$2</x:f>
        <x:v>0.05</x:v>
      </x:c>
      <x:c r="K3377" s="13" t="str">
        <x:f>IF(I3377&lt;=J3377,"是","否")</x:f>
        <x:v>是</x:v>
      </x:c>
      <x:c r="L3377" s="36" t="n">
        <x:v>0.7860089926021957</x:v>
      </x:c>
      <x:c r="M3377" s="36" t="n">
        <x:f>1-L3377</x:f>
        <x:v>0.2139910073978043</x:v>
      </x:c>
      <x:c r="N3377" s="13" t="str">
        <x:v>是</x:v>
      </x:c>
      <x:c r="O3377" s="15"/>
      <x:c r="P3377" s="13" t="str"/>
    </x:row>
    <x:row r="3378">
      <x:c r="A3378" s="15" t="n">
        <x:v>3377</x:v>
      </x:c>
      <x:c r="B3378" s="13" t="str">
        <x:v>Danainae-5</x:v>
      </x:c>
      <x:c r="C3378" s="13" t="str">
        <x:v>Danainae</x:v>
      </x:c>
      <x:c r="D3378" s="33" t="n">
        <x:f>'AR_values'!I47</x:f>
        <x:v>2.499372504343995</x:v>
      </x:c>
      <x:c r="E3378" s="33" t="str">
        <x:v>Heliconiinae-21</x:v>
      </x:c>
      <x:c r="F3378" s="33" t="str">
        <x:v>Heliconiinae</x:v>
      </x:c>
      <x:c r="G3378" s="33" t="n">
        <x:f>'AR_values'!I65</x:f>
        <x:v>2.475657871833206</x:v>
      </x:c>
      <x:c r="H3378" s="33" t="n">
        <x:f>ABS(D3378-G3378)</x:f>
        <x:v>0.02371463251078909</x:v>
      </x:c>
      <x:c r="I3378" s="14" t="n">
        <x:f>IFERROR(H3378/AVERAGE(D3378,G3378),"")</x:f>
        <x:v>0.009533462398278398</x:v>
      </x:c>
      <x:c r="J3378" s="14" t="n">
        <x:f>'Method'!$B$2</x:f>
        <x:v>0.05</x:v>
      </x:c>
      <x:c r="K3378" s="13" t="str">
        <x:f>IF(I3378&lt;=J3378,"是","否")</x:f>
        <x:v>是</x:v>
      </x:c>
      <x:c r="L3378" s="36" t="n">
        <x:v>0.8853406361326108</x:v>
      </x:c>
      <x:c r="M3378" s="36" t="n">
        <x:f>1-L3378</x:f>
        <x:v>0.11465936386738917</x:v>
      </x:c>
      <x:c r="N3378" s="13" t="str">
        <x:v>是</x:v>
      </x:c>
      <x:c r="O3378" s="15"/>
      <x:c r="P3378" s="13" t="str"/>
    </x:row>
    <x:row r="3379">
      <x:c r="A3379" s="15" t="n">
        <x:v>3378</x:v>
      </x:c>
      <x:c r="B3379" s="13" t="str">
        <x:v>Limenitidinae-8</x:v>
      </x:c>
      <x:c r="C3379" s="13" t="str">
        <x:v>Limenitidinae</x:v>
      </x:c>
      <x:c r="D3379" s="33" t="n">
        <x:f>'AR_values'!I140</x:f>
        <x:v>2.3890954186981337</x:v>
      </x:c>
      <x:c r="E3379" s="33" t="str">
        <x:v>Pieridae-Coliadinae-5</x:v>
      </x:c>
      <x:c r="F3379" s="33" t="str">
        <x:v>Pieridae-Coliadinae</x:v>
      </x:c>
      <x:c r="G3379" s="33" t="n">
        <x:f>'AR_values'!I317</x:f>
        <x:v>2.3664233363976117</x:v>
      </x:c>
      <x:c r="H3379" s="33" t="n">
        <x:f>ABS(D3379-G3379)</x:f>
        <x:v>0.02267208230052198</x:v>
      </x:c>
      <x:c r="I3379" s="14" t="n">
        <x:f>IFERROR(H3379/AVERAGE(D3379,G3379),"")</x:f>
        <x:v>0.009535061669656062</x:v>
      </x:c>
      <x:c r="J3379" s="14" t="n">
        <x:f>'Method'!$B$2</x:f>
        <x:v>0.05</x:v>
      </x:c>
      <x:c r="K3379" s="13" t="str">
        <x:f>IF(I3379&lt;=J3379,"是","否")</x:f>
        <x:v>是</x:v>
      </x:c>
      <x:c r="L3379" s="36" t="n">
        <x:v>0.7436226585606309</x:v>
      </x:c>
      <x:c r="M3379" s="36" t="n">
        <x:f>1-L3379</x:f>
        <x:v>0.2563773414393691</x:v>
      </x:c>
      <x:c r="N3379" s="13" t="str">
        <x:v>是</x:v>
      </x:c>
      <x:c r="O3379" s="15"/>
      <x:c r="P3379" s="13" t="str"/>
    </x:row>
    <x:row r="3380">
      <x:c r="A3380" s="15" t="n">
        <x:v>3379</x:v>
      </x:c>
      <x:c r="B3380" s="13" t="str">
        <x:v>Danainae-18</x:v>
      </x:c>
      <x:c r="C3380" s="13" t="str">
        <x:v>Danainae</x:v>
      </x:c>
      <x:c r="D3380" s="33" t="n">
        <x:f>'AR_values'!I39</x:f>
        <x:v>2.963387542446161</x:v>
      </x:c>
      <x:c r="E3380" s="33" t="str">
        <x:v>Hesperiidae-13</x:v>
      </x:c>
      <x:c r="F3380" s="33" t="str">
        <x:v>Hesperiidae</x:v>
      </x:c>
      <x:c r="G3380" s="33" t="n">
        <x:f>'AR_values'!I79</x:f>
        <x:v>2.991794981073474</x:v>
      </x:c>
      <x:c r="H3380" s="33" t="n">
        <x:f>ABS(D3380-G3380)</x:f>
        <x:v>0.02840743862731321</x:v>
      </x:c>
      <x:c r="I3380" s="14" t="n">
        <x:f>IFERROR(H3380/AVERAGE(D3380,G3380),"")</x:f>
        <x:v>0.009540409052155745</x:v>
      </x:c>
      <x:c r="J3380" s="14" t="n">
        <x:f>'Method'!$B$2</x:f>
        <x:v>0.05</x:v>
      </x:c>
      <x:c r="K3380" s="13" t="str">
        <x:f>IF(I3380&lt;=J3380,"是","否")</x:f>
        <x:v>是</x:v>
      </x:c>
      <x:c r="L3380" s="36" t="n">
        <x:v>0.8680958802322701</x:v>
      </x:c>
      <x:c r="M3380" s="36" t="n">
        <x:f>1-L3380</x:f>
        <x:v>0.13190411976772987</x:v>
      </x:c>
      <x:c r="N3380" s="13" t="str">
        <x:v>是</x:v>
      </x:c>
      <x:c r="O3380" s="15"/>
      <x:c r="P3380" s="13" t="str"/>
    </x:row>
    <x:row r="3381">
      <x:c r="A3381" s="15" t="n">
        <x:v>3380</x:v>
      </x:c>
      <x:c r="B3381" s="13" t="str">
        <x:v>Danainae-6</x:v>
      </x:c>
      <x:c r="C3381" s="13" t="str">
        <x:v>Danainae</x:v>
      </x:c>
      <x:c r="D3381" s="33" t="n">
        <x:f>'AR_values'!I48</x:f>
        <x:v>2.8766669259385655</x:v>
      </x:c>
      <x:c r="E3381" s="33" t="str">
        <x:v>Heliconiinae-7</x:v>
      </x:c>
      <x:c r="F3381" s="33" t="str">
        <x:v>Heliconiinae</x:v>
      </x:c>
      <x:c r="G3381" s="33" t="n">
        <x:f>'AR_values'!I72</x:f>
        <x:v>2.849349145954934</x:v>
      </x:c>
      <x:c r="H3381" s="33" t="n">
        <x:f>ABS(D3381-G3381)</x:f>
        <x:v>0.027317779983631496</x:v>
      </x:c>
      <x:c r="I3381" s="14" t="n">
        <x:f>IFERROR(H3381/AVERAGE(D3381,G3381),"")</x:f>
        <x:v>0.00954163580424529</x:v>
      </x:c>
      <x:c r="J3381" s="14" t="n">
        <x:f>'Method'!$B$2</x:f>
        <x:v>0.05</x:v>
      </x:c>
      <x:c r="K3381" s="13" t="str">
        <x:f>IF(I3381&lt;=J3381,"是","否")</x:f>
        <x:v>是</x:v>
      </x:c>
      <x:c r="L3381" s="36" t="n">
        <x:v>0.8624056578877922</x:v>
      </x:c>
      <x:c r="M3381" s="36" t="n">
        <x:f>1-L3381</x:f>
        <x:v>0.13759434211220778</x:v>
      </x:c>
      <x:c r="N3381" s="13" t="str">
        <x:v>是</x:v>
      </x:c>
      <x:c r="O3381" s="15"/>
      <x:c r="P3381" s="13" t="str"/>
    </x:row>
    <x:row r="3382">
      <x:c r="A3382" s="15" t="n">
        <x:v>3381</x:v>
      </x:c>
      <x:c r="B3382" s="13" t="str">
        <x:v>Lycaenidae_Ogyris_olane</x:v>
      </x:c>
      <x:c r="C3382" s="13" t="str">
        <x:v>Lycaenidae</x:v>
      </x:c>
      <x:c r="D3382" s="33" t="n">
        <x:f>'AR_values'!I180</x:f>
        <x:v>2.5399402467253505</x:v>
      </x:c>
      <x:c r="E3382" s="33" t="str">
        <x:v>Pieridae-Coliadinae-21</x:v>
      </x:c>
      <x:c r="F3382" s="33" t="str">
        <x:v>Pieridae-Coliadinae</x:v>
      </x:c>
      <x:c r="G3382" s="33" t="n">
        <x:f>'AR_values'!I313</x:f>
        <x:v>2.515818512601095</x:v>
      </x:c>
      <x:c r="H3382" s="33" t="n">
        <x:f>ABS(D3382-G3382)</x:f>
        <x:v>0.024121734124255667</x:v>
      </x:c>
      <x:c r="I3382" s="14" t="n">
        <x:f>IFERROR(H3382/AVERAGE(D3382,G3382),"")</x:f>
        <x:v>0.009542280505278417</x:v>
      </x:c>
      <x:c r="J3382" s="14" t="n">
        <x:f>'Method'!$B$2</x:f>
        <x:v>0.05</x:v>
      </x:c>
      <x:c r="K3382" s="13" t="str">
        <x:f>IF(I3382&lt;=J3382,"是","否")</x:f>
        <x:v>是</x:v>
      </x:c>
      <x:c r="L3382" s="36" t="n">
        <x:v>0.8323058235739005</x:v>
      </x:c>
      <x:c r="M3382" s="36" t="n">
        <x:f>1-L3382</x:f>
        <x:v>0.16769417642609952</x:v>
      </x:c>
      <x:c r="N3382" s="13" t="str">
        <x:v>是</x:v>
      </x:c>
      <x:c r="O3382" s="15"/>
      <x:c r="P3382" s="13" t="str"/>
    </x:row>
    <x:row r="3383">
      <x:c r="A3383" s="15" t="n">
        <x:v>3382</x:v>
      </x:c>
      <x:c r="B3383" s="13" t="str">
        <x:v>Charaxinae-15</x:v>
      </x:c>
      <x:c r="C3383" s="13" t="str">
        <x:v>Charaxinae</x:v>
      </x:c>
      <x:c r="D3383" s="33" t="n">
        <x:f>'AR_values'!I22</x:f>
        <x:v>2.4406235760127264</x:v>
      </x:c>
      <x:c r="E3383" s="33" t="str">
        <x:v>Nymphalinae-2</x:v>
      </x:c>
      <x:c r="F3383" s="33" t="str">
        <x:v>Nymphalinae</x:v>
      </x:c>
      <x:c r="G3383" s="33" t="n">
        <x:f>'AR_values'!I200</x:f>
        <x:v>2.4640253392622755</x:v>
      </x:c>
      <x:c r="H3383" s="33" t="n">
        <x:f>ABS(D3383-G3383)</x:f>
        <x:v>0.023401763249549123</x:v>
      </x:c>
      <x:c r="I3383" s="14" t="n">
        <x:f>IFERROR(H3383/AVERAGE(D3383,G3383),"")</x:f>
        <x:v>0.009542686399700025</x:v>
      </x:c>
      <x:c r="J3383" s="14" t="n">
        <x:f>'Method'!$B$2</x:f>
        <x:v>0.05</x:v>
      </x:c>
      <x:c r="K3383" s="13" t="str">
        <x:f>IF(I3383&lt;=J3383,"是","否")</x:f>
        <x:v>是</x:v>
      </x:c>
      <x:c r="L3383" s="36" t="n">
        <x:v>0.7965985207165143</x:v>
      </x:c>
      <x:c r="M3383" s="36" t="n">
        <x:f>1-L3383</x:f>
        <x:v>0.20340147928348573</x:v>
      </x:c>
      <x:c r="N3383" s="13" t="str">
        <x:v>是</x:v>
      </x:c>
      <x:c r="O3383" s="15"/>
      <x:c r="P3383" s="13" t="str"/>
    </x:row>
    <x:row r="3384">
      <x:c r="A3384" s="15" t="n">
        <x:v>3383</x:v>
      </x:c>
      <x:c r="B3384" s="13" t="str">
        <x:v>Riodinidae-1</x:v>
      </x:c>
      <x:c r="C3384" s="13" t="str">
        <x:v>Riodinidae</x:v>
      </x:c>
      <x:c r="D3384" s="33" t="n">
        <x:f>'AR_values'!I333</x:f>
        <x:v>2.2559511128799166</x:v>
      </x:c>
      <x:c r="E3384" s="33" t="str">
        <x:v>Riodinidae-21</x:v>
      </x:c>
      <x:c r="F3384" s="33" t="str">
        <x:v>Riodinidae</x:v>
      </x:c>
      <x:c r="G3384" s="33" t="n">
        <x:f>'AR_values'!I345</x:f>
        <x:v>2.2775865960635353</x:v>
      </x:c>
      <x:c r="H3384" s="33" t="n">
        <x:f>ABS(D3384-G3384)</x:f>
        <x:v>0.021635483183618742</x:v>
      </x:c>
      <x:c r="I3384" s="14" t="n">
        <x:f>IFERROR(H3384/AVERAGE(D3384,G3384),"")</x:f>
        <x:v>0.009544635810986085</x:v>
      </x:c>
      <x:c r="J3384" s="14" t="n">
        <x:f>'Method'!$B$2</x:f>
        <x:v>0.05</x:v>
      </x:c>
      <x:c r="K3384" s="13" t="str">
        <x:f>IF(I3384&lt;=J3384,"是","否")</x:f>
        <x:v>是</x:v>
      </x:c>
      <x:c r="L3384" s="36" t="n">
        <x:v>0.9010173689323497</x:v>
      </x:c>
      <x:c r="M3384" s="36" t="n">
        <x:f>1-L3384</x:f>
        <x:v>0.09898263106765026</x:v>
      </x:c>
      <x:c r="N3384" s="13" t="str">
        <x:v>否</x:v>
      </x:c>
      <x:c r="O3384" s="15"/>
      <x:c r="P3384" s="13" t="str"/>
    </x:row>
    <x:row r="3385">
      <x:c r="A3385" s="15" t="n">
        <x:v>3384</x:v>
      </x:c>
      <x:c r="B3385" s="13" t="str">
        <x:v>Pieridae-Coliadinae-10</x:v>
      </x:c>
      <x:c r="C3385" s="13" t="str">
        <x:v>Pieridae-Coliadinae</x:v>
      </x:c>
      <x:c r="D3385" s="33" t="n">
        <x:f>'AR_values'!I301</x:f>
        <x:v>2.3598209621443837</x:v>
      </x:c>
      <x:c r="E3385" s="33" t="str">
        <x:v>Pieridae-Coliadinae-18</x:v>
      </x:c>
      <x:c r="F3385" s="33" t="str">
        <x:v>Pieridae-Coliadinae</x:v>
      </x:c>
      <x:c r="G3385" s="33" t="n">
        <x:f>'AR_values'!I309</x:f>
        <x:v>2.3824535414301917</x:v>
      </x:c>
      <x:c r="H3385" s="33" t="n">
        <x:f>ABS(D3385-G3385)</x:f>
        <x:v>0.022632579285807974</x:v>
      </x:c>
      <x:c r="I3385" s="14" t="n">
        <x:f>IFERROR(H3385/AVERAGE(D3385,G3385),"")</x:f>
        <x:v>0.009545031300380548</x:v>
      </x:c>
      <x:c r="J3385" s="14" t="n">
        <x:f>'Method'!$B$2</x:f>
        <x:v>0.05</x:v>
      </x:c>
      <x:c r="K3385" s="13" t="str">
        <x:f>IF(I3385&lt;=J3385,"是","否")</x:f>
        <x:v>是</x:v>
      </x:c>
      <x:c r="L3385" s="36" t="n">
        <x:v>0.9252937916369764</x:v>
      </x:c>
      <x:c r="M3385" s="36" t="n">
        <x:f>1-L3385</x:f>
        <x:v>0.07470620836302355</x:v>
      </x:c>
      <x:c r="N3385" s="13" t="str">
        <x:v>否</x:v>
      </x:c>
      <x:c r="O3385" s="15"/>
      <x:c r="P3385" s="13" t="str"/>
    </x:row>
    <x:row r="3386">
      <x:c r="A3386" s="15" t="n">
        <x:v>3385</x:v>
      </x:c>
      <x:c r="B3386" s="13" t="str">
        <x:v>Satyrinae-19</x:v>
      </x:c>
      <x:c r="C3386" s="13" t="str">
        <x:v>Satyrinae</x:v>
      </x:c>
      <x:c r="D3386" s="33" t="n">
        <x:f>'AR_values'!I368</x:f>
        <x:v>2.5206761315513897</x:v>
      </x:c>
      <x:c r="E3386" s="33" t="str">
        <x:v>Satyrinae-26</x:v>
      </x:c>
      <x:c r="F3386" s="33" t="str">
        <x:v>Satyrinae</x:v>
      </x:c>
      <x:c r="G3386" s="33" t="n">
        <x:f>'AR_values'!I376</x:f>
        <x:v>2.4967235067878812</x:v>
      </x:c>
      <x:c r="H3386" s="33" t="n">
        <x:f>ABS(D3386-G3386)</x:f>
        <x:v>0.023952624763508457</x:v>
      </x:c>
      <x:c r="I3386" s="14" t="n">
        <x:f>IFERROR(H3386/AVERAGE(D3386,G3386),"")</x:f>
        <x:v>0.009547824167913653</x:v>
      </x:c>
      <x:c r="J3386" s="14" t="n">
        <x:f>'Method'!$B$2</x:f>
        <x:v>0.05</x:v>
      </x:c>
      <x:c r="K3386" s="13" t="str">
        <x:f>IF(I3386&lt;=J3386,"是","否")</x:f>
        <x:v>是</x:v>
      </x:c>
      <x:c r="L3386" s="36" t="n">
        <x:v>0.9512685924866352</x:v>
      </x:c>
      <x:c r="M3386" s="36" t="n">
        <x:f>1-L3386</x:f>
        <x:v>0.0487314075133648</x:v>
      </x:c>
      <x:c r="N3386" s="13" t="str">
        <x:v>否</x:v>
      </x:c>
      <x:c r="O3386" s="15"/>
      <x:c r="P3386" s="13" t="str"/>
    </x:row>
    <x:row r="3387">
      <x:c r="A3387" s="15" t="n">
        <x:v>3386</x:v>
      </x:c>
      <x:c r="B3387" s="13" t="str">
        <x:v>Limenitidinae-2</x:v>
      </x:c>
      <x:c r="C3387" s="13" t="str">
        <x:v>Limenitidinae</x:v>
      </x:c>
      <x:c r="D3387" s="33" t="n">
        <x:f>'AR_values'!I134</x:f>
        <x:v>2.628721263472674</x:v>
      </x:c>
      <x:c r="E3387" s="33" t="str">
        <x:v>Satyrinae-24</x:v>
      </x:c>
      <x:c r="F3387" s="33" t="str">
        <x:v>Satyrinae</x:v>
      </x:c>
      <x:c r="G3387" s="33" t="n">
        <x:f>'AR_values'!I374</x:f>
        <x:v>2.6539500699664473</x:v>
      </x:c>
      <x:c r="H3387" s="33" t="n">
        <x:f>ABS(D3387-G3387)</x:f>
        <x:v>0.025228806493773348</x:v>
      </x:c>
      <x:c r="I3387" s="14" t="n">
        <x:f>IFERROR(H3387/AVERAGE(D3387,G3387),"")</x:f>
        <x:v>0.009551533647030395</x:v>
      </x:c>
      <x:c r="J3387" s="14" t="n">
        <x:f>'Method'!$B$2</x:f>
        <x:v>0.05</x:v>
      </x:c>
      <x:c r="K3387" s="13" t="str">
        <x:f>IF(I3387&lt;=J3387,"是","否")</x:f>
        <x:v>是</x:v>
      </x:c>
      <x:c r="L3387" s="36" t="n">
        <x:v>0.8877039670196747</x:v>
      </x:c>
      <x:c r="M3387" s="36" t="n">
        <x:f>1-L3387</x:f>
        <x:v>0.11229603298032531</x:v>
      </x:c>
      <x:c r="N3387" s="13" t="str">
        <x:v>是</x:v>
      </x:c>
      <x:c r="O3387" s="15"/>
      <x:c r="P3387" s="13" t="str"/>
    </x:row>
    <x:row r="3388">
      <x:c r="A3388" s="15" t="n">
        <x:v>3387</x:v>
      </x:c>
      <x:c r="B3388" s="13" t="str">
        <x:v>Lycaenidae_Acrodipsis_brisbanensis</x:v>
      </x:c>
      <x:c r="C3388" s="13" t="str">
        <x:v>Lycaenidae</x:v>
      </x:c>
      <x:c r="D3388" s="33" t="n">
        <x:f>'AR_values'!I163</x:f>
        <x:v>2.4786079471256066</x:v>
      </x:c>
      <x:c r="E3388" s="33" t="str">
        <x:v>Pieridae_Gonepteryx_rhamni</x:v>
      </x:c>
      <x:c r="F3388" s="33" t="str">
        <x:v>Pieridae</x:v>
      </x:c>
      <x:c r="G3388" s="33" t="n">
        <x:f>'AR_values'!I329</x:f>
        <x:v>2.4550451233703305</x:v>
      </x:c>
      <x:c r="H3388" s="33" t="n">
        <x:f>ABS(D3388-G3388)</x:f>
        <x:v>0.023562823755276074</x:v>
      </x:c>
      <x:c r="I3388" s="14" t="n">
        <x:f>IFERROR(H3388/AVERAGE(D3388,G3388),"")</x:f>
        <x:v>0.00955187704469358</x:v>
      </x:c>
      <x:c r="J3388" s="14" t="n">
        <x:f>'Method'!$B$2</x:f>
        <x:v>0.05</x:v>
      </x:c>
      <x:c r="K3388" s="13" t="str">
        <x:f>IF(I3388&lt;=J3388,"是","否")</x:f>
        <x:v>是</x:v>
      </x:c>
      <x:c r="L3388" s="36" t="n">
        <x:v>0.6537236401757993</x:v>
      </x:c>
      <x:c r="M3388" s="36" t="n">
        <x:f>1-L3388</x:f>
        <x:v>0.3462763598242007</x:v>
      </x:c>
      <x:c r="N3388" s="13" t="str">
        <x:v>是</x:v>
      </x:c>
      <x:c r="O3388" s="15"/>
      <x:c r="P3388" s="13" t="str"/>
    </x:row>
    <x:row r="3389">
      <x:c r="A3389" s="15" t="n">
        <x:v>3388</x:v>
      </x:c>
      <x:c r="B3389" s="13" t="str">
        <x:v>Danainae-22</x:v>
      </x:c>
      <x:c r="C3389" s="13" t="str">
        <x:v>Danainae</x:v>
      </x:c>
      <x:c r="D3389" s="33" t="n">
        <x:f>'AR_values'!I43</x:f>
        <x:v>3.059912863434068</x:v>
      </x:c>
      <x:c r="E3389" s="33" t="str">
        <x:v>Pieridae_Aporia_crataegi</x:v>
      </x:c>
      <x:c r="F3389" s="33" t="str">
        <x:v>Pieridae</x:v>
      </x:c>
      <x:c r="G3389" s="33" t="n">
        <x:f>'AR_values'!I322</x:f>
        <x:v>3.0307703988857</x:v>
      </x:c>
      <x:c r="H3389" s="33" t="n">
        <x:f>ABS(D3389-G3389)</x:f>
        <x:v>0.029142464548367997</x:v>
      </x:c>
      <x:c r="I3389" s="14" t="n">
        <x:f>IFERROR(H3389/AVERAGE(D3389,G3389),"")</x:f>
        <x:v>0.009569522266461928</x:v>
      </x:c>
      <x:c r="J3389" s="14" t="n">
        <x:f>'Method'!$B$2</x:f>
        <x:v>0.05</x:v>
      </x:c>
      <x:c r="K3389" s="13" t="str">
        <x:f>IF(I3389&lt;=J3389,"是","否")</x:f>
        <x:v>是</x:v>
      </x:c>
      <x:c r="L3389" s="36" t="n">
        <x:v>0.8876645718997924</x:v>
      </x:c>
      <x:c r="M3389" s="36" t="n">
        <x:f>1-L3389</x:f>
        <x:v>0.11233542810020758</x:v>
      </x:c>
      <x:c r="N3389" s="13" t="str">
        <x:v>是</x:v>
      </x:c>
      <x:c r="O3389" s="15"/>
      <x:c r="P3389" s="13" t="str"/>
    </x:row>
    <x:row r="3390">
      <x:c r="A3390" s="15" t="n">
        <x:v>3389</x:v>
      </x:c>
      <x:c r="B3390" s="13" t="str">
        <x:v>Biblidinae-12</x:v>
      </x:c>
      <x:c r="C3390" s="13" t="str">
        <x:v>Biblidinae</x:v>
      </x:c>
      <x:c r="D3390" s="33" t="n">
        <x:f>'AR_values'!I5</x:f>
        <x:v>2.7033611025331243</x:v>
      </x:c>
      <x:c r="E3390" s="33" t="str">
        <x:v>Papilionidae_Papilio_aegeus</x:v>
      </x:c>
      <x:c r="F3390" s="33" t="str">
        <x:v>Papilionidae</x:v>
      </x:c>
      <x:c r="G3390" s="33" t="n">
        <x:f>'AR_values'!I263</x:f>
        <x:v>2.6776011899305736</x:v>
      </x:c>
      <x:c r="H3390" s="33" t="n">
        <x:f>ABS(D3390-G3390)</x:f>
        <x:v>0.025759912602550727</x:v>
      </x:c>
      <x:c r="I3390" s="14" t="n">
        <x:f>IFERROR(H3390/AVERAGE(D3390,G3390),"")</x:f>
        <x:v>0.009574463154528605</x:v>
      </x:c>
      <x:c r="J3390" s="14" t="n">
        <x:f>'Method'!$B$2</x:f>
        <x:v>0.05</x:v>
      </x:c>
      <x:c r="K3390" s="13" t="str">
        <x:f>IF(I3390&lt;=J3390,"是","否")</x:f>
        <x:v>是</x:v>
      </x:c>
      <x:c r="L3390" s="36" t="n">
        <x:v>0.7616418767654747</x:v>
      </x:c>
      <x:c r="M3390" s="36" t="n">
        <x:f>1-L3390</x:f>
        <x:v>0.23835812323452532</x:v>
      </x:c>
      <x:c r="N3390" s="13" t="str">
        <x:v>是</x:v>
      </x:c>
      <x:c r="O3390" s="15"/>
      <x:c r="P3390" s="13" t="str"/>
    </x:row>
    <x:row r="3391">
      <x:c r="A3391" s="15" t="n">
        <x:v>3390</x:v>
      </x:c>
      <x:c r="B3391" s="13" t="str">
        <x:v>Hesperiidae-26</x:v>
      </x:c>
      <x:c r="C3391" s="13" t="str">
        <x:v>Hesperiidae</x:v>
      </x:c>
      <x:c r="D3391" s="33" t="n">
        <x:f>'AR_values'!I93</x:f>
        <x:v>2.62715353874939</x:v>
      </x:c>
      <x:c r="E3391" s="33" t="str">
        <x:v>Riodinidae-19</x:v>
      </x:c>
      <x:c r="F3391" s="33" t="str">
        <x:v>Riodinidae</x:v>
      </x:c>
      <x:c r="G3391" s="33" t="n">
        <x:f>'AR_values'!I342</x:f>
        <x:v>2.602113971974256</x:v>
      </x:c>
      <x:c r="H3391" s="33" t="n">
        <x:f>ABS(D3391-G3391)</x:f>
        <x:v>0.02503956677513397</x:v>
      </x:c>
      <x:c r="I3391" s="14" t="n">
        <x:f>IFERROR(H3391/AVERAGE(D3391,G3391),"")</x:f>
        <x:v>0.009576701411348872</x:v>
      </x:c>
      <x:c r="J3391" s="14" t="n">
        <x:f>'Method'!$B$2</x:f>
        <x:v>0.05</x:v>
      </x:c>
      <x:c r="K3391" s="13" t="str">
        <x:f>IF(I3391&lt;=J3391,"是","否")</x:f>
        <x:v>是</x:v>
      </x:c>
      <x:c r="L3391" s="36" t="n">
        <x:v>0.8785988717050871</x:v>
      </x:c>
      <x:c r="M3391" s="36" t="n">
        <x:f>1-L3391</x:f>
        <x:v>0.1214011282949129</x:v>
      </x:c>
      <x:c r="N3391" s="13" t="str">
        <x:v>是</x:v>
      </x:c>
      <x:c r="O3391" s="15"/>
      <x:c r="P3391" s="13" t="str"/>
    </x:row>
    <x:row r="3392">
      <x:c r="A3392" s="15" t="n">
        <x:v>3391</x:v>
      </x:c>
      <x:c r="B3392" s="13" t="str">
        <x:v>Heliconiinae-7</x:v>
      </x:c>
      <x:c r="C3392" s="13" t="str">
        <x:v>Heliconiinae</x:v>
      </x:c>
      <x:c r="D3392" s="33" t="n">
        <x:f>'AR_values'!I72</x:f>
        <x:v>2.849349145954934</x:v>
      </x:c>
      <x:c r="E3392" s="33" t="str">
        <x:v>Pieridae-6</x:v>
      </x:c>
      <x:c r="F3392" s="33" t="str">
        <x:v>Pieridae</x:v>
      </x:c>
      <x:c r="G3392" s="33" t="n">
        <x:f>'AR_values'!I296</x:f>
        <x:v>2.876777120642851</x:v>
      </x:c>
      <x:c r="H3392" s="33" t="n">
        <x:f>ABS(D3392-G3392)</x:f>
        <x:v>0.02742797468791691</x:v>
      </x:c>
      <x:c r="I3392" s="14" t="n">
        <x:f>IFERROR(H3392/AVERAGE(D3392,G3392),"")</x:f>
        <x:v>0.00957994057794797</x:v>
      </x:c>
      <x:c r="J3392" s="14" t="n">
        <x:f>'Method'!$B$2</x:f>
        <x:v>0.05</x:v>
      </x:c>
      <x:c r="K3392" s="13" t="str">
        <x:f>IF(I3392&lt;=J3392,"是","否")</x:f>
        <x:v>是</x:v>
      </x:c>
      <x:c r="L3392" s="36" t="n">
        <x:v>0.9113648059370006</x:v>
      </x:c>
      <x:c r="M3392" s="36" t="n">
        <x:f>1-L3392</x:f>
        <x:v>0.08863519406299936</x:v>
      </x:c>
      <x:c r="N3392" s="13" t="str">
        <x:v>是</x:v>
      </x:c>
      <x:c r="O3392" s="15"/>
      <x:c r="P3392" s="13" t="str"/>
    </x:row>
    <x:row r="3393">
      <x:c r="A3393" s="15" t="n">
        <x:v>3392</x:v>
      </x:c>
      <x:c r="B3393" s="13" t="str">
        <x:v>Nymphalinae-4</x:v>
      </x:c>
      <x:c r="C3393" s="13" t="str">
        <x:v>Nymphalinae</x:v>
      </x:c>
      <x:c r="D3393" s="33" t="n">
        <x:f>'AR_values'!I213</x:f>
        <x:v>2.6453777429352816</x:v>
      </x:c>
      <x:c r="E3393" s="33" t="str">
        <x:v>Satyrinae-12</x:v>
      </x:c>
      <x:c r="F3393" s="33" t="str">
        <x:v>Satyrinae</x:v>
      </x:c>
      <x:c r="G3393" s="33" t="n">
        <x:f>'AR_values'!I361</x:f>
        <x:v>2.620145477816984</x:v>
      </x:c>
      <x:c r="H3393" s="33" t="n">
        <x:f>ABS(D3393-G3393)</x:f>
        <x:v>0.02523226511829746</x:v>
      </x:c>
      <x:c r="I3393" s="14" t="n">
        <x:f>IFERROR(H3393/AVERAGE(D3393,G3393),"")</x:f>
        <x:v>0.009583953601743918</x:v>
      </x:c>
      <x:c r="J3393" s="14" t="n">
        <x:f>'Method'!$B$2</x:f>
        <x:v>0.05</x:v>
      </x:c>
      <x:c r="K3393" s="13" t="str">
        <x:f>IF(I3393&lt;=J3393,"是","否")</x:f>
        <x:v>是</x:v>
      </x:c>
      <x:c r="L3393" s="36" t="n">
        <x:v>0.8778117359413203</x:v>
      </x:c>
      <x:c r="M3393" s="36" t="n">
        <x:f>1-L3393</x:f>
        <x:v>0.12218826405867966</x:v>
      </x:c>
      <x:c r="N3393" s="13" t="str">
        <x:v>是</x:v>
      </x:c>
      <x:c r="O3393" s="15"/>
      <x:c r="P3393" s="13" t="str"/>
    </x:row>
    <x:row r="3394">
      <x:c r="A3394" s="15" t="n">
        <x:v>3393</x:v>
      </x:c>
      <x:c r="B3394" s="13" t="str">
        <x:v>Biblidinae-5</x:v>
      </x:c>
      <x:c r="C3394" s="13" t="str">
        <x:v>Biblidinae</x:v>
      </x:c>
      <x:c r="D3394" s="33" t="n">
        <x:f>'AR_values'!I11</x:f>
        <x:v>2.4750199618333006</x:v>
      </x:c>
      <x:c r="E3394" s="33" t="str">
        <x:v>Lycaenidae-16</x:v>
      </x:c>
      <x:c r="F3394" s="33" t="str">
        <x:v>Lycaenidae</x:v>
      </x:c>
      <x:c r="G3394" s="33" t="n">
        <x:f>'AR_values'!I148</x:f>
        <x:v>2.498859339538604</x:v>
      </x:c>
      <x:c r="H3394" s="33" t="n">
        <x:f>ABS(D3394-G3394)</x:f>
        <x:v>0.0238393777053032</x:v>
      </x:c>
      <x:c r="I3394" s="14" t="n">
        <x:f>IFERROR(H3394/AVERAGE(D3394,G3394),"")</x:f>
        <x:v>0.009585828791111911</x:v>
      </x:c>
      <x:c r="J3394" s="14" t="n">
        <x:f>'Method'!$B$2</x:f>
        <x:v>0.05</x:v>
      </x:c>
      <x:c r="K3394" s="13" t="str">
        <x:f>IF(I3394&lt;=J3394,"是","否")</x:f>
        <x:v>是</x:v>
      </x:c>
      <x:c r="L3394" s="36" t="n">
        <x:v>0.7522232774995683</x:v>
      </x:c>
      <x:c r="M3394" s="36" t="n">
        <x:f>1-L3394</x:f>
        <x:v>0.2477767225004317</x:v>
      </x:c>
      <x:c r="N3394" s="13" t="str">
        <x:v>是</x:v>
      </x:c>
      <x:c r="O3394" s="15"/>
      <x:c r="P3394" s="13" t="str"/>
    </x:row>
    <x:row r="3395">
      <x:c r="A3395" s="15" t="n">
        <x:v>3394</x:v>
      </x:c>
      <x:c r="B3395" s="13" t="str">
        <x:v>Biblidinae-6</x:v>
      </x:c>
      <x:c r="C3395" s="13" t="str">
        <x:v>Biblidinae</x:v>
      </x:c>
      <x:c r="D3395" s="33" t="n">
        <x:f>'AR_values'!I12</x:f>
        <x:v>2.4326452914105925</x:v>
      </x:c>
      <x:c r="E3395" s="33" t="str">
        <x:v>Lycaenidae_Ogyris_abrota</x:v>
      </x:c>
      <x:c r="F3395" s="33" t="str">
        <x:v>Lycaenidae</x:v>
      </x:c>
      <x:c r="G3395" s="33" t="n">
        <x:f>'AR_values'!I175</x:f>
        <x:v>2.4094203798236333</x:v>
      </x:c>
      <x:c r="H3395" s="33" t="n">
        <x:f>ABS(D3395-G3395)</x:f>
        <x:v>0.023224911586959163</x:v>
      </x:c>
      <x:c r="I3395" s="14" t="n">
        <x:f>IFERROR(H3395/AVERAGE(D3395,G3395),"")</x:f>
        <x:v>0.00959297670204428</x:v>
      </x:c>
      <x:c r="J3395" s="14" t="n">
        <x:f>'Method'!$B$2</x:f>
        <x:v>0.05</x:v>
      </x:c>
      <x:c r="K3395" s="13" t="str">
        <x:f>IF(I3395&lt;=J3395,"是","否")</x:f>
        <x:v>是</x:v>
      </x:c>
      <x:c r="L3395" s="36" t="n">
        <x:v>0.9402369133836299</x:v>
      </x:c>
      <x:c r="M3395" s="36" t="n">
        <x:f>1-L3395</x:f>
        <x:v>0.05976308661637009</x:v>
      </x:c>
      <x:c r="N3395" s="13" t="str">
        <x:v>是</x:v>
      </x:c>
      <x:c r="O3395" s="15"/>
      <x:c r="P3395" s="13" t="str"/>
    </x:row>
    <x:row r="3396">
      <x:c r="A3396" s="15" t="n">
        <x:v>3395</x:v>
      </x:c>
      <x:c r="B3396" s="13" t="str">
        <x:v>Limenitidinae-4</x:v>
      </x:c>
      <x:c r="C3396" s="13" t="str">
        <x:v>Limenitidinae</x:v>
      </x:c>
      <x:c r="D3396" s="33" t="n">
        <x:f>'AR_values'!I136</x:f>
        <x:v>2.4478863236029302</x:v>
      </x:c>
      <x:c r="E3396" s="33" t="str">
        <x:v>Lycaenidae_Candalides_acasta</x:v>
      </x:c>
      <x:c r="F3396" s="33" t="str">
        <x:v>Lycaenidae</x:v>
      </x:c>
      <x:c r="G3396" s="33" t="n">
        <x:f>'AR_values'!I164</x:f>
        <x:v>2.4245150825976376</x:v>
      </x:c>
      <x:c r="H3396" s="33" t="n">
        <x:f>ABS(D3396-G3396)</x:f>
        <x:v>0.023371241005292642</x:v>
      </x:c>
      <x:c r="I3396" s="14" t="n">
        <x:f>IFERROR(H3396/AVERAGE(D3396,G3396),"")</x:f>
        <x:v>0.009593315105586597</x:v>
      </x:c>
      <x:c r="J3396" s="14" t="n">
        <x:f>'Method'!$B$2</x:f>
        <x:v>0.05</x:v>
      </x:c>
      <x:c r="K3396" s="13" t="str">
        <x:f>IF(I3396&lt;=J3396,"是","否")</x:f>
        <x:v>是</x:v>
      </x:c>
      <x:c r="L3396" s="36" t="n">
        <x:v>0.7885092163414897</x:v>
      </x:c>
      <x:c r="M3396" s="36" t="n">
        <x:f>1-L3396</x:f>
        <x:v>0.21149078365851026</x:v>
      </x:c>
      <x:c r="N3396" s="13" t="str">
        <x:v>是</x:v>
      </x:c>
      <x:c r="O3396" s="15"/>
      <x:c r="P3396" s="13" t="str"/>
    </x:row>
    <x:row r="3397">
      <x:c r="A3397" s="15" t="n">
        <x:v>3396</x:v>
      </x:c>
      <x:c r="B3397" s="13" t="str">
        <x:v>Hesperiidae-35</x:v>
      </x:c>
      <x:c r="C3397" s="13" t="str">
        <x:v>Hesperiidae</x:v>
      </x:c>
      <x:c r="D3397" s="33" t="n">
        <x:f>'AR_values'!I103</x:f>
        <x:v>2.9054018143662637</x:v>
      </x:c>
      <x:c r="E3397" s="33" t="str">
        <x:v>Papilionidae-7</x:v>
      </x:c>
      <x:c r="F3397" s="33" t="str">
        <x:v>Papilionidae</x:v>
      </x:c>
      <x:c r="G3397" s="33" t="n">
        <x:f>'AR_values'!I258</x:f>
        <x:v>2.8776607219065564</x:v>
      </x:c>
      <x:c r="H3397" s="33" t="n">
        <x:f>ABS(D3397-G3397)</x:f>
        <x:v>0.02774109245970724</x:v>
      </x:c>
      <x:c r="I3397" s="14" t="n">
        <x:f>IFERROR(H3397/AVERAGE(D3397,G3397),"")</x:f>
        <x:v>0.009593910591735137</x:v>
      </x:c>
      <x:c r="J3397" s="14" t="n">
        <x:f>'Method'!$B$2</x:f>
        <x:v>0.05</x:v>
      </x:c>
      <x:c r="K3397" s="13" t="str">
        <x:f>IF(I3397&lt;=J3397,"是","否")</x:f>
        <x:v>是</x:v>
      </x:c>
      <x:c r="L3397" s="36" t="n">
        <x:v>0.7365706972178386</x:v>
      </x:c>
      <x:c r="M3397" s="36" t="n">
        <x:f>1-L3397</x:f>
        <x:v>0.26342930278216137</x:v>
      </x:c>
      <x:c r="N3397" s="13" t="str">
        <x:v>是</x:v>
      </x:c>
      <x:c r="O3397" s="15"/>
      <x:c r="P3397" s="13" t="str"/>
    </x:row>
    <x:row r="3398">
      <x:c r="A3398" s="15" t="n">
        <x:v>3397</x:v>
      </x:c>
      <x:c r="B3398" s="13" t="str">
        <x:v>Hesperiidae-26</x:v>
      </x:c>
      <x:c r="C3398" s="13" t="str">
        <x:v>Hesperiidae</x:v>
      </x:c>
      <x:c r="D3398" s="33" t="n">
        <x:f>'AR_values'!I93</x:f>
        <x:v>2.62715353874939</x:v>
      </x:c>
      <x:c r="E3398" s="33" t="str">
        <x:v>Hesperiidae_Dispar_compacta</x:v>
      </x:c>
      <x:c r="F3398" s="33" t="str">
        <x:v>Hesperiidae</x:v>
      </x:c>
      <x:c r="G3398" s="33" t="n">
        <x:f>'AR_values'!I115</x:f>
        <x:v>2.652479796362951</x:v>
      </x:c>
      <x:c r="H3398" s="33" t="n">
        <x:f>ABS(D3398-G3398)</x:f>
        <x:v>0.02532625761356133</x:v>
      </x:c>
      <x:c r="I3398" s="14" t="n">
        <x:f>IFERROR(H3398/AVERAGE(D3398,G3398),"")</x:f>
        <x:v>0.009593945642068885</x:v>
      </x:c>
      <x:c r="J3398" s="14" t="n">
        <x:f>'Method'!$B$2</x:f>
        <x:v>0.05</x:v>
      </x:c>
      <x:c r="K3398" s="13" t="str">
        <x:f>IF(I3398&lt;=J3398,"是","否")</x:f>
        <x:v>是</x:v>
      </x:c>
      <x:c r="L3398" s="36" t="n">
        <x:v>0.8823182421471759</x:v>
      </x:c>
      <x:c r="M3398" s="36" t="n">
        <x:f>1-L3398</x:f>
        <x:v>0.11768175785282409</x:v>
      </x:c>
      <x:c r="N3398" s="13" t="str">
        <x:v>否</x:v>
      </x:c>
      <x:c r="O3398" s="15"/>
      <x:c r="P3398" s="13" t="str"/>
    </x:row>
    <x:row r="3399">
      <x:c r="A3399" s="15" t="n">
        <x:v>3398</x:v>
      </x:c>
      <x:c r="B3399" s="13" t="str">
        <x:v>Nymphalinae-7</x:v>
      </x:c>
      <x:c r="C3399" s="13" t="str">
        <x:v>Nymphalinae</x:v>
      </x:c>
      <x:c r="D3399" s="33" t="n">
        <x:f>'AR_values'!I216</x:f>
        <x:v>2.645417426578678</x:v>
      </x:c>
      <x:c r="E3399" s="33" t="str">
        <x:v>Satyrinae-12</x:v>
      </x:c>
      <x:c r="F3399" s="33" t="str">
        <x:v>Satyrinae</x:v>
      </x:c>
      <x:c r="G3399" s="33" t="n">
        <x:f>'AR_values'!I361</x:f>
        <x:v>2.620145477816984</x:v>
      </x:c>
      <x:c r="H3399" s="33" t="n">
        <x:f>ABS(D3399-G3399)</x:f>
        <x:v>0.025271948761693697</x:v>
      </x:c>
      <x:c r="I3399" s="14" t="n">
        <x:f>IFERROR(H3399/AVERAGE(D3399,G3399),"")</x:f>
        <x:v>0.009598954269674309</x:v>
      </x:c>
      <x:c r="J3399" s="14" t="n">
        <x:f>'Method'!$B$2</x:f>
        <x:v>0.05</x:v>
      </x:c>
      <x:c r="K3399" s="13" t="str">
        <x:f>IF(I3399&lt;=J3399,"是","否")</x:f>
        <x:v>是</x:v>
      </x:c>
      <x:c r="L3399" s="36" t="n">
        <x:v>0.8237867135776349</x:v>
      </x:c>
      <x:c r="M3399" s="36" t="n">
        <x:f>1-L3399</x:f>
        <x:v>0.1762132864223651</x:v>
      </x:c>
      <x:c r="N3399" s="13" t="str">
        <x:v>是</x:v>
      </x:c>
      <x:c r="O3399" s="15"/>
      <x:c r="P3399" s="13" t="str"/>
    </x:row>
    <x:row r="3400">
      <x:c r="A3400" s="15" t="n">
        <x:v>3399</x:v>
      </x:c>
      <x:c r="B3400" s="13" t="str">
        <x:v>Charaxinae-2</x:v>
      </x:c>
      <x:c r="C3400" s="13" t="str">
        <x:v>Charaxinae</x:v>
      </x:c>
      <x:c r="D3400" s="33" t="n">
        <x:f>'AR_values'!I23</x:f>
        <x:v>2.5149952754018976</x:v>
      </x:c>
      <x:c r="E3400" s="33" t="str">
        <x:v>Satyrinae-2</x:v>
      </x:c>
      <x:c r="F3400" s="33" t="str">
        <x:v>Satyrinae</x:v>
      </x:c>
      <x:c r="G3400" s="33" t="n">
        <x:f>'AR_values'!I369</x:f>
        <x:v>2.490963155212553</x:v>
      </x:c>
      <x:c r="H3400" s="33" t="n">
        <x:f>ABS(D3400-G3400)</x:f>
        <x:v>0.024032120189344752</x:v>
      </x:c>
      <x:c r="I3400" s="14" t="n">
        <x:f>IFERROR(H3400/AVERAGE(D3400,G3400),"")</x:f>
        <x:v>0.009601406213193407</x:v>
      </x:c>
      <x:c r="J3400" s="14" t="n">
        <x:f>'Method'!$B$2</x:f>
        <x:v>0.05</x:v>
      </x:c>
      <x:c r="K3400" s="13" t="str">
        <x:f>IF(I3400&lt;=J3400,"是","否")</x:f>
        <x:v>是</x:v>
      </x:c>
      <x:c r="L3400" s="36" t="n">
        <x:v>0.854206122378706</x:v>
      </x:c>
      <x:c r="M3400" s="36" t="n">
        <x:f>1-L3400</x:f>
        <x:v>0.14579387762129403</x:v>
      </x:c>
      <x:c r="N3400" s="13" t="str">
        <x:v>是</x:v>
      </x:c>
      <x:c r="O3400" s="15"/>
      <x:c r="P3400" s="13" t="str"/>
    </x:row>
    <x:row r="3401">
      <x:c r="A3401" s="15" t="n">
        <x:v>3400</x:v>
      </x:c>
      <x:c r="B3401" s="13" t="str">
        <x:v>Charaxinae-12</x:v>
      </x:c>
      <x:c r="C3401" s="13" t="str">
        <x:v>Charaxinae</x:v>
      </x:c>
      <x:c r="D3401" s="33" t="n">
        <x:f>'AR_values'!I19</x:f>
        <x:v>2.554072397947023</x:v>
      </x:c>
      <x:c r="E3401" s="33" t="str">
        <x:v>Lycaenidae_Neolucia_agricola</x:v>
      </x:c>
      <x:c r="F3401" s="33" t="str">
        <x:v>Lycaenidae</x:v>
      </x:c>
      <x:c r="G3401" s="33" t="n">
        <x:f>'AR_values'!I174</x:f>
        <x:v>2.5296664595641514</x:v>
      </x:c>
      <x:c r="H3401" s="33" t="n">
        <x:f>ABS(D3401-G3401)</x:f>
        <x:v>0.02440593838287164</x:v>
      </x:c>
      <x:c r="I3401" s="14" t="n">
        <x:f>IFERROR(H3401/AVERAGE(D3401,G3401),"")</x:f>
        <x:v>0.009601570445268685</x:v>
      </x:c>
      <x:c r="J3401" s="14" t="n">
        <x:f>'Method'!$B$2</x:f>
        <x:v>0.05</x:v>
      </x:c>
      <x:c r="K3401" s="13" t="str">
        <x:f>IF(I3401&lt;=J3401,"是","否")</x:f>
        <x:v>是</x:v>
      </x:c>
      <x:c r="L3401" s="36" t="n">
        <x:v>0.7335011825741969</x:v>
      </x:c>
      <x:c r="M3401" s="36" t="n">
        <x:f>1-L3401</x:f>
        <x:v>0.26649881742580306</x:v>
      </x:c>
      <x:c r="N3401" s="13" t="str">
        <x:v>是</x:v>
      </x:c>
      <x:c r="O3401" s="15"/>
      <x:c r="P3401" s="13" t="str"/>
    </x:row>
    <x:row r="3402">
      <x:c r="A3402" s="15" t="n">
        <x:v>3401</x:v>
      </x:c>
      <x:c r="B3402" s="13" t="str">
        <x:v>Lycaenidae_Ogyris_genoveva</x:v>
      </x:c>
      <x:c r="C3402" s="13" t="str">
        <x:v>Lycaenidae</x:v>
      </x:c>
      <x:c r="D3402" s="33" t="n">
        <x:f>'AR_values'!I178</x:f>
        <x:v>2.47951699545104</x:v>
      </x:c>
      <x:c r="E3402" s="33" t="str">
        <x:v>Nymphalinae-21</x:v>
      </x:c>
      <x:c r="F3402" s="33" t="str">
        <x:v>Nymphalinae</x:v>
      </x:c>
      <x:c r="G3402" s="33" t="n">
        <x:f>'AR_values'!I202</x:f>
        <x:v>2.4558221796639303</x:v>
      </x:c>
      <x:c r="H3402" s="33" t="n">
        <x:f>ABS(D3402-G3402)</x:f>
        <x:v>0.023694815787109746</x:v>
      </x:c>
      <x:c r="I3402" s="14" t="n">
        <x:f>IFERROR(H3402/AVERAGE(D3402,G3402),"")</x:f>
        <x:v>0.009602102285729032</x:v>
      </x:c>
      <x:c r="J3402" s="14" t="n">
        <x:f>'Method'!$B$2</x:f>
        <x:v>0.05</x:v>
      </x:c>
      <x:c r="K3402" s="13" t="str">
        <x:f>IF(I3402&lt;=J3402,"是","否")</x:f>
        <x:v>是</x:v>
      </x:c>
      <x:c r="L3402" s="36" t="n">
        <x:v>0.9098447650482266</x:v>
      </x:c>
      <x:c r="M3402" s="36" t="n">
        <x:f>1-L3402</x:f>
        <x:v>0.09015523495177336</x:v>
      </x:c>
      <x:c r="N3402" s="13" t="str">
        <x:v>是</x:v>
      </x:c>
      <x:c r="O3402" s="15"/>
      <x:c r="P3402" s="13" t="str"/>
    </x:row>
    <x:row r="3403">
      <x:c r="A3403" s="15" t="n">
        <x:v>3402</x:v>
      </x:c>
      <x:c r="B3403" s="13" t="str">
        <x:v>Lycaenidae_Jalmenus_lithochroa</x:v>
      </x:c>
      <x:c r="C3403" s="13" t="str">
        <x:v>Lycaenidae</x:v>
      </x:c>
      <x:c r="D3403" s="33" t="n">
        <x:f>'AR_values'!I170</x:f>
        <x:v>2.3894186386556413</x:v>
      </x:c>
      <x:c r="E3403" s="33" t="str">
        <x:v>Nymphalinae-15</x:v>
      </x:c>
      <x:c r="F3403" s="33" t="str">
        <x:v>Nymphalinae</x:v>
      </x:c>
      <x:c r="G3403" s="33" t="n">
        <x:f>'AR_values'!I195</x:f>
        <x:v>2.3665787569001857</x:v>
      </x:c>
      <x:c r="H3403" s="33" t="n">
        <x:f>ABS(D3403-G3403)</x:f>
        <x:v>0.022839881755455593</x:v>
      </x:c>
      <x:c r="I3403" s="14" t="n">
        <x:f>IFERROR(H3403/AVERAGE(D3403,G3403),"")</x:f>
        <x:v>0.009604665375468032</x:v>
      </x:c>
      <x:c r="J3403" s="14" t="n">
        <x:f>'Method'!$B$2</x:f>
        <x:v>0.05</x:v>
      </x:c>
      <x:c r="K3403" s="13" t="str">
        <x:f>IF(I3403&lt;=J3403,"是","否")</x:f>
        <x:v>是</x:v>
      </x:c>
      <x:c r="L3403" s="36" t="n">
        <x:v>0.8874362705350498</x:v>
      </x:c>
      <x:c r="M3403" s="36" t="n">
        <x:f>1-L3403</x:f>
        <x:v>0.11256372946495019</x:v>
      </x:c>
      <x:c r="N3403" s="13" t="str">
        <x:v>是</x:v>
      </x:c>
      <x:c r="O3403" s="15"/>
      <x:c r="P3403" s="13" t="str"/>
    </x:row>
    <x:row r="3404">
      <x:c r="A3404" s="15" t="n">
        <x:v>3403</x:v>
      </x:c>
      <x:c r="B3404" s="13" t="str">
        <x:v>Charaxinae-8</x:v>
      </x:c>
      <x:c r="C3404" s="13" t="str">
        <x:v>Charaxinae</x:v>
      </x:c>
      <x:c r="D3404" s="33" t="n">
        <x:f>'AR_values'!I29</x:f>
        <x:v>2.3353649720977887</x:v>
      </x:c>
      <x:c r="E3404" s="33" t="str">
        <x:v>Pieridae_Catopsilia_pyranthe</x:v>
      </x:c>
      <x:c r="F3404" s="33" t="str">
        <x:v>Pieridae</x:v>
      </x:c>
      <x:c r="G3404" s="33" t="n">
        <x:f>'AR_values'!I324</x:f>
        <x:v>2.31303258091561</x:v>
      </x:c>
      <x:c r="H3404" s="33" t="n">
        <x:f>ABS(D3404-G3404)</x:f>
        <x:v>0.022332391182178668</x:v>
      </x:c>
      <x:c r="I3404" s="14" t="n">
        <x:f>IFERROR(H3404/AVERAGE(D3404,G3404),"")</x:f>
        <x:v>0.009608640796095995</x:v>
      </x:c>
      <x:c r="J3404" s="14" t="n">
        <x:f>'Method'!$B$2</x:f>
        <x:v>0.05</x:v>
      </x:c>
      <x:c r="K3404" s="13" t="str">
        <x:f>IF(I3404&lt;=J3404,"是","否")</x:f>
        <x:v>是</x:v>
      </x:c>
      <x:c r="L3404" s="36" t="n">
        <x:v>0.8109880030435371</x:v>
      </x:c>
      <x:c r="M3404" s="36" t="n">
        <x:f>1-L3404</x:f>
        <x:v>0.18901199695646287</x:v>
      </x:c>
      <x:c r="N3404" s="13" t="str">
        <x:v>是</x:v>
      </x:c>
      <x:c r="O3404" s="15"/>
      <x:c r="P3404" s="13" t="str"/>
    </x:row>
    <x:row r="3405">
      <x:c r="A3405" s="15" t="n">
        <x:v>3404</x:v>
      </x:c>
      <x:c r="B3405" s="13" t="str">
        <x:v>Danainae-5</x:v>
      </x:c>
      <x:c r="C3405" s="13" t="str">
        <x:v>Danainae</x:v>
      </x:c>
      <x:c r="D3405" s="33" t="n">
        <x:f>'AR_values'!I47</x:f>
        <x:v>2.499372504343995</x:v>
      </x:c>
      <x:c r="E3405" s="33" t="str">
        <x:v>Lycaenidae_Candalides_heathi</x:v>
      </x:c>
      <x:c r="F3405" s="33" t="str">
        <x:v>Lycaenidae</x:v>
      </x:c>
      <x:c r="G3405" s="33" t="n">
        <x:f>'AR_values'!I166</x:f>
        <x:v>2.5235179269616976</x:v>
      </x:c>
      <x:c r="H3405" s="33" t="n">
        <x:f>ABS(D3405-G3405)</x:f>
        <x:v>0.024145422617702472</x:v>
      </x:c>
      <x:c r="I3405" s="14" t="n">
        <x:f>IFERROR(H3405/AVERAGE(D3405,G3405),"")</x:f>
        <x:v>0.009614154617912263</x:v>
      </x:c>
      <x:c r="J3405" s="14" t="n">
        <x:f>'Method'!$B$2</x:f>
        <x:v>0.05</x:v>
      </x:c>
      <x:c r="K3405" s="13" t="str">
        <x:f>IF(I3405&lt;=J3405,"是","否")</x:f>
        <x:v>是</x:v>
      </x:c>
      <x:c r="L3405" s="36" t="n">
        <x:v>0.7893047534429143</x:v>
      </x:c>
      <x:c r="M3405" s="36" t="n">
        <x:f>1-L3405</x:f>
        <x:v>0.2106952465570857</x:v>
      </x:c>
      <x:c r="N3405" s="13" t="str">
        <x:v>是</x:v>
      </x:c>
      <x:c r="O3405" s="15"/>
      <x:c r="P3405" s="13" t="str"/>
    </x:row>
    <x:row r="3406">
      <x:c r="A3406" s="15" t="n">
        <x:v>3405</x:v>
      </x:c>
      <x:c r="B3406" s="13" t="str">
        <x:v>Papilionidae-1</x:v>
      </x:c>
      <x:c r="C3406" s="13" t="str">
        <x:v>Papilionidae</x:v>
      </x:c>
      <x:c r="D3406" s="33" t="n">
        <x:f>'AR_values'!I219</x:f>
        <x:v>3.049440530966379</x:v>
      </x:c>
      <x:c r="E3406" s="33" t="str">
        <x:v>Pieridae-22</x:v>
      </x:c>
      <x:c r="F3406" s="33" t="str">
        <x:v>Pieridae</x:v>
      </x:c>
      <x:c r="G3406" s="33" t="n">
        <x:f>'AR_values'!I287</x:f>
        <x:v>3.020261747560466</x:v>
      </x:c>
      <x:c r="H3406" s="33" t="n">
        <x:f>ABS(D3406-G3406)</x:f>
        <x:v>0.029178783405912956</x:v>
      </x:c>
      <x:c r="I3406" s="14" t="n">
        <x:f>IFERROR(H3406/AVERAGE(D3406,G3406),"")</x:f>
        <x:v>0.00961456824962915</x:v>
      </x:c>
      <x:c r="J3406" s="14" t="n">
        <x:f>'Method'!$B$2</x:f>
        <x:v>0.05</x:v>
      </x:c>
      <x:c r="K3406" s="13" t="str">
        <x:f>IF(I3406&lt;=J3406,"是","否")</x:f>
        <x:v>是</x:v>
      </x:c>
      <x:c r="L3406" s="36" t="n">
        <x:v>0.8218413601608557</x:v>
      </x:c>
      <x:c r="M3406" s="36" t="n">
        <x:f>1-L3406</x:f>
        <x:v>0.17815863983914426</x:v>
      </x:c>
      <x:c r="N3406" s="13" t="str">
        <x:v>是</x:v>
      </x:c>
      <x:c r="O3406" s="15"/>
      <x:c r="P3406" s="13" t="str"/>
    </x:row>
    <x:row r="3407">
      <x:c r="A3407" s="15" t="n">
        <x:v>3406</x:v>
      </x:c>
      <x:c r="B3407" s="13" t="str">
        <x:v>Papilionidae_Deoris_agetes</x:v>
      </x:c>
      <x:c r="C3407" s="13" t="str">
        <x:v>Papilionidae</x:v>
      </x:c>
      <x:c r="D3407" s="33" t="n">
        <x:f>'AR_values'!I261</x:f>
        <x:v>2.5860158681597234</x:v>
      </x:c>
      <x:c r="E3407" s="33" t="str">
        <x:v>Riodinidae-26</x:v>
      </x:c>
      <x:c r="F3407" s="33" t="str">
        <x:v>Riodinidae</x:v>
      </x:c>
      <x:c r="G3407" s="33" t="n">
        <x:f>'AR_values'!I350</x:f>
        <x:v>2.5612409898926036</x:v>
      </x:c>
      <x:c r="H3407" s="33" t="n">
        <x:f>ABS(D3407-G3407)</x:f>
        <x:v>0.02477487826711977</x:v>
      </x:c>
      <x:c r="I3407" s="14" t="n">
        <x:f>IFERROR(H3407/AVERAGE(D3407,G3407),"")</x:f>
        <x:v>0.009626439460996455</x:v>
      </x:c>
      <x:c r="J3407" s="14" t="n">
        <x:f>'Method'!$B$2</x:f>
        <x:v>0.05</x:v>
      </x:c>
      <x:c r="K3407" s="13" t="str">
        <x:f>IF(I3407&lt;=J3407,"是","否")</x:f>
        <x:v>是</x:v>
      </x:c>
      <x:c r="L3407" s="36" t="n">
        <x:v>0.7693573844419391</x:v>
      </x:c>
      <x:c r="M3407" s="36" t="n">
        <x:f>1-L3407</x:f>
        <x:v>0.23064261555806087</x:v>
      </x:c>
      <x:c r="N3407" s="13" t="str">
        <x:v>是</x:v>
      </x:c>
      <x:c r="O3407" s="15"/>
      <x:c r="P3407" s="13" t="str"/>
    </x:row>
    <x:row r="3408">
      <x:c r="A3408" s="15" t="n">
        <x:v>3407</x:v>
      </x:c>
      <x:c r="B3408" s="13" t="str">
        <x:v>Hesperiidae_Hesperilla_idothea</x:v>
      </x:c>
      <x:c r="C3408" s="13" t="str">
        <x:v>Hesperiidae</x:v>
      </x:c>
      <x:c r="D3408" s="33" t="n">
        <x:f>'AR_values'!I120</x:f>
        <x:v>2.9365928469374087</x:v>
      </x:c>
      <x:c r="E3408" s="33" t="str">
        <x:v>Papilionidae-33</x:v>
      </x:c>
      <x:c r="F3408" s="33" t="str">
        <x:v>Papilionidae</x:v>
      </x:c>
      <x:c r="G3408" s="33" t="n">
        <x:f>'AR_values'!I244</x:f>
        <x:v>2.9084419828943826</x:v>
      </x:c>
      <x:c r="H3408" s="33" t="n">
        <x:f>ABS(D3408-G3408)</x:f>
        <x:v>0.028150864043026136</x:v>
      </x:c>
      <x:c r="I3408" s="14" t="n">
        <x:f>IFERROR(H3408/AVERAGE(D3408,G3408),"")</x:f>
        <x:v>0.009632402496337653</x:v>
      </x:c>
      <x:c r="J3408" s="14" t="n">
        <x:f>'Method'!$B$2</x:f>
        <x:v>0.05</x:v>
      </x:c>
      <x:c r="K3408" s="13" t="str">
        <x:f>IF(I3408&lt;=J3408,"是","否")</x:f>
        <x:v>是</x:v>
      </x:c>
      <x:c r="L3408" s="36" t="n">
        <x:v>0.7706769321277385</x:v>
      </x:c>
      <x:c r="M3408" s="36" t="n">
        <x:f>1-L3408</x:f>
        <x:v>0.22932306787226153</x:v>
      </x:c>
      <x:c r="N3408" s="13" t="str">
        <x:v>是</x:v>
      </x:c>
      <x:c r="O3408" s="15"/>
      <x:c r="P3408" s="13" t="str"/>
    </x:row>
    <x:row r="3409">
      <x:c r="A3409" s="15" t="n">
        <x:v>3408</x:v>
      </x:c>
      <x:c r="B3409" s="13" t="str">
        <x:v>Pieridae-Coliadinae-8</x:v>
      </x:c>
      <x:c r="C3409" s="13" t="str">
        <x:v>Pieridae-Coliadinae</x:v>
      </x:c>
      <x:c r="D3409" s="33" t="n">
        <x:f>'AR_values'!I320</x:f>
        <x:v>2.3354395933001033</x:v>
      </x:c>
      <x:c r="E3409" s="33" t="str">
        <x:v>Pieridae_Catopsilia_pyranthe</x:v>
      </x:c>
      <x:c r="F3409" s="33" t="str">
        <x:v>Pieridae</x:v>
      </x:c>
      <x:c r="G3409" s="33" t="n">
        <x:f>'AR_values'!I324</x:f>
        <x:v>2.31303258091561</x:v>
      </x:c>
      <x:c r="H3409" s="33" t="n">
        <x:f>ABS(D3409-G3409)</x:f>
        <x:v>0.022407012384493274</x:v>
      </x:c>
      <x:c r="I3409" s="14" t="n">
        <x:f>IFERROR(H3409/AVERAGE(D3409,G3409),"")</x:f>
        <x:v>0.00964059223965292</x:v>
      </x:c>
      <x:c r="J3409" s="14" t="n">
        <x:f>'Method'!$B$2</x:f>
        <x:v>0.05</x:v>
      </x:c>
      <x:c r="K3409" s="13" t="str">
        <x:f>IF(I3409&lt;=J3409,"是","否")</x:f>
        <x:v>是</x:v>
      </x:c>
      <x:c r="L3409" s="36" t="n">
        <x:v>0.8178650650818231</x:v>
      </x:c>
      <x:c r="M3409" s="36" t="n">
        <x:f>1-L3409</x:f>
        <x:v>0.1821349349181769</x:v>
      </x:c>
      <x:c r="N3409" s="13" t="str">
        <x:v>是</x:v>
      </x:c>
      <x:c r="O3409" s="15"/>
      <x:c r="P3409" s="13" t="str"/>
    </x:row>
    <x:row r="3410">
      <x:c r="A3410" s="15" t="n">
        <x:v>3409</x:v>
      </x:c>
      <x:c r="B3410" s="13" t="str">
        <x:v>Pieridae-3</x:v>
      </x:c>
      <x:c r="C3410" s="13" t="str">
        <x:v>Pieridae</x:v>
      </x:c>
      <x:c r="D3410" s="33" t="n">
        <x:f>'AR_values'!I293</x:f>
        <x:v>2.8202857168729976</x:v>
      </x:c>
      <x:c r="E3410" s="33" t="str">
        <x:v>Pieridae_Colias_croceus</x:v>
      </x:c>
      <x:c r="F3410" s="33" t="str">
        <x:v>Pieridae</x:v>
      </x:c>
      <x:c r="G3410" s="33" t="n">
        <x:f>'AR_values'!I325</x:f>
        <x:v>2.793224968240243</x:v>
      </x:c>
      <x:c r="H3410" s="33" t="n">
        <x:f>ABS(D3410-G3410)</x:f>
        <x:v>0.02706074863275454</x:v>
      </x:c>
      <x:c r="I3410" s="14" t="n">
        <x:f>IFERROR(H3410/AVERAGE(D3410,G3410),"")</x:f>
        <x:v>0.009641292285955146</x:v>
      </x:c>
      <x:c r="J3410" s="14" t="n">
        <x:f>'Method'!$B$2</x:f>
        <x:v>0.05</x:v>
      </x:c>
      <x:c r="K3410" s="13" t="str">
        <x:f>IF(I3410&lt;=J3410,"是","否")</x:f>
        <x:v>是</x:v>
      </x:c>
      <x:c r="L3410" s="36" t="n">
        <x:v>0.8893919708124992</x:v>
      </x:c>
      <x:c r="M3410" s="36" t="n">
        <x:f>1-L3410</x:f>
        <x:v>0.11060802918750079</x:v>
      </x:c>
      <x:c r="N3410" s="13" t="str">
        <x:v>否</x:v>
      </x:c>
      <x:c r="O3410" s="15"/>
      <x:c r="P3410" s="13" t="str"/>
    </x:row>
    <x:row r="3411">
      <x:c r="A3411" s="15" t="n">
        <x:v>3410</x:v>
      </x:c>
      <x:c r="B3411" s="13" t="str">
        <x:v>Heliconiinae-10</x:v>
      </x:c>
      <x:c r="C3411" s="13" t="str">
        <x:v>Heliconiinae</x:v>
      </x:c>
      <x:c r="D3411" s="33" t="n">
        <x:f>'AR_values'!I53</x:f>
        <x:v>2.5832322601964766</x:v>
      </x:c>
      <x:c r="E3411" s="33" t="str">
        <x:v>Satyrinae-13</x:v>
      </x:c>
      <x:c r="F3411" s="33" t="str">
        <x:v>Satyrinae</x:v>
      </x:c>
      <x:c r="G3411" s="33" t="n">
        <x:f>'AR_values'!I362</x:f>
        <x:v>2.5584248457056336</x:v>
      </x:c>
      <x:c r="H3411" s="33" t="n">
        <x:f>ABS(D3411-G3411)</x:f>
        <x:v>0.024807414490843005</x:v>
      </x:c>
      <x:c r="I3411" s="14" t="n">
        <x:f>IFERROR(H3411/AVERAGE(D3411,G3411),"")</x:f>
        <x:v>0.009649579495437984</x:v>
      </x:c>
      <x:c r="J3411" s="14" t="n">
        <x:f>'Method'!$B$2</x:f>
        <x:v>0.05</x:v>
      </x:c>
      <x:c r="K3411" s="13" t="str">
        <x:f>IF(I3411&lt;=J3411,"是","否")</x:f>
        <x:v>是</x:v>
      </x:c>
      <x:c r="L3411" s="36" t="n">
        <x:v>0.7252918629809012</x:v>
      </x:c>
      <x:c r="M3411" s="36" t="n">
        <x:f>1-L3411</x:f>
        <x:v>0.2747081370190988</x:v>
      </x:c>
      <x:c r="N3411" s="13" t="str">
        <x:v>是</x:v>
      </x:c>
      <x:c r="O3411" s="15"/>
      <x:c r="P3411" s="13" t="str"/>
    </x:row>
    <x:row r="3412">
      <x:c r="A3412" s="15" t="n">
        <x:v>3411</x:v>
      </x:c>
      <x:c r="B3412" s="13" t="str">
        <x:v>Lycaenidae_Jalmenus_icilus</x:v>
      </x:c>
      <x:c r="C3412" s="13" t="str">
        <x:v>Lycaenidae</x:v>
      </x:c>
      <x:c r="D3412" s="33" t="n">
        <x:f>'AR_values'!I169</x:f>
        <x:v>2.4699878264847173</x:v>
      </x:c>
      <x:c r="E3412" s="33" t="str">
        <x:v>Lycaenidae_Lampides_boeticus</x:v>
      </x:c>
      <x:c r="F3412" s="33" t="str">
        <x:v>Lycaenidae</x:v>
      </x:c>
      <x:c r="G3412" s="33" t="n">
        <x:f>'AR_values'!I171</x:f>
        <x:v>2.4462672305614177</x:v>
      </x:c>
      <x:c r="H3412" s="33" t="n">
        <x:f>ABS(D3412-G3412)</x:f>
        <x:v>0.02372059592329956</x:v>
      </x:c>
      <x:c r="I3412" s="14" t="n">
        <x:f>IFERROR(H3412/AVERAGE(D3412,G3412),"")</x:f>
        <x:v>0.009649863828485643</x:v>
      </x:c>
      <x:c r="J3412" s="14" t="n">
        <x:f>'Method'!$B$2</x:f>
        <x:v>0.05</x:v>
      </x:c>
      <x:c r="K3412" s="13" t="str">
        <x:f>IF(I3412&lt;=J3412,"是","否")</x:f>
        <x:v>是</x:v>
      </x:c>
      <x:c r="L3412" s="36" t="n">
        <x:v>0.8689915174363808</x:v>
      </x:c>
      <x:c r="M3412" s="36" t="n">
        <x:f>1-L3412</x:f>
        <x:v>0.1310084825636192</x:v>
      </x:c>
      <x:c r="N3412" s="13" t="str">
        <x:v>否</x:v>
      </x:c>
      <x:c r="O3412" s="15"/>
      <x:c r="P3412" s="13" t="str"/>
    </x:row>
    <x:row r="3413">
      <x:c r="A3413" s="15" t="n">
        <x:v>3412</x:v>
      </x:c>
      <x:c r="B3413" s="13" t="str">
        <x:v>Danainae-23</x:v>
      </x:c>
      <x:c r="C3413" s="13" t="str">
        <x:v>Danainae</x:v>
      </x:c>
      <x:c r="D3413" s="33" t="n">
        <x:f>'AR_values'!I44</x:f>
        <x:v>2.9357448554777665</x:v>
      </x:c>
      <x:c r="E3413" s="33" t="str">
        <x:v>Limenitidinae-12</x:v>
      </x:c>
      <x:c r="F3413" s="33" t="str">
        <x:v>Limenitidinae</x:v>
      </x:c>
      <x:c r="G3413" s="33" t="n">
        <x:f>'AR_values'!I133</x:f>
        <x:v>2.9642151446947445</x:v>
      </x:c>
      <x:c r="H3413" s="33" t="n">
        <x:f>ABS(D3413-G3413)</x:f>
        <x:v>0.028470289216977918</x:v>
      </x:c>
      <x:c r="I3413" s="14" t="n">
        <x:f>IFERROR(H3413/AVERAGE(D3413,G3413),"")</x:f>
        <x:v>0.009651010927581022</x:v>
      </x:c>
      <x:c r="J3413" s="14" t="n">
        <x:f>'Method'!$B$2</x:f>
        <x:v>0.05</x:v>
      </x:c>
      <x:c r="K3413" s="13" t="str">
        <x:f>IF(I3413&lt;=J3413,"是","否")</x:f>
        <x:v>是</x:v>
      </x:c>
      <x:c r="L3413" s="36" t="n">
        <x:v>0.8728351353937422</x:v>
      </x:c>
      <x:c r="M3413" s="36" t="n">
        <x:f>1-L3413</x:f>
        <x:v>0.12716486460625775</x:v>
      </x:c>
      <x:c r="N3413" s="13" t="str">
        <x:v>是</x:v>
      </x:c>
      <x:c r="O3413" s="15"/>
      <x:c r="P3413" s="13" t="str"/>
    </x:row>
    <x:row r="3414">
      <x:c r="A3414" s="15" t="n">
        <x:v>3413</x:v>
      </x:c>
      <x:c r="B3414" s="13" t="str">
        <x:v>Lycaenidae_Neolucia_agricola</x:v>
      </x:c>
      <x:c r="C3414" s="13" t="str">
        <x:v>Lycaenidae</x:v>
      </x:c>
      <x:c r="D3414" s="33" t="n">
        <x:f>'AR_values'!I174</x:f>
        <x:v>2.5296664595641514</x:v>
      </x:c>
      <x:c r="E3414" s="33" t="str">
        <x:v>Nymphalinae-1</x:v>
      </x:c>
      <x:c r="F3414" s="33" t="str">
        <x:v>Nymphalinae</x:v>
      </x:c>
      <x:c r="G3414" s="33" t="n">
        <x:f>'AR_values'!I189</x:f>
        <x:v>2.5541998356945363</x:v>
      </x:c>
      <x:c r="H3414" s="33" t="n">
        <x:f>ABS(D3414-G3414)</x:f>
        <x:v>0.024533376130384976</x:v>
      </x:c>
      <x:c r="I3414" s="14" t="n">
        <x:f>IFERROR(H3414/AVERAGE(D3414,G3414),"")</x:f>
        <x:v>0.009651463947140105</x:v>
      </x:c>
      <x:c r="J3414" s="14" t="n">
        <x:f>'Method'!$B$2</x:f>
        <x:v>0.05</x:v>
      </x:c>
      <x:c r="K3414" s="13" t="str">
        <x:f>IF(I3414&lt;=J3414,"是","否")</x:f>
        <x:v>是</x:v>
      </x:c>
      <x:c r="L3414" s="36" t="n">
        <x:v>0.9236063317274604</x:v>
      </x:c>
      <x:c r="M3414" s="36" t="n">
        <x:f>1-L3414</x:f>
        <x:v>0.07639366827253957</x:v>
      </x:c>
      <x:c r="N3414" s="13" t="str">
        <x:v>是</x:v>
      </x:c>
      <x:c r="O3414" s="15"/>
      <x:c r="P3414" s="13" t="str"/>
    </x:row>
    <x:row r="3415">
      <x:c r="A3415" s="15" t="n">
        <x:v>3414</x:v>
      </x:c>
      <x:c r="B3415" s="13" t="str">
        <x:v>Lycaenidae_Candalides_cyprotus</x:v>
      </x:c>
      <x:c r="C3415" s="13" t="str">
        <x:v>Lycaenidae</x:v>
      </x:c>
      <x:c r="D3415" s="33" t="n">
        <x:f>'AR_values'!I165</x:f>
        <x:v>2.515543548597947</x:v>
      </x:c>
      <x:c r="E3415" s="33" t="str">
        <x:v>Lycaenidae_Ogyris_olane</x:v>
      </x:c>
      <x:c r="F3415" s="33" t="str">
        <x:v>Lycaenidae</x:v>
      </x:c>
      <x:c r="G3415" s="33" t="n">
        <x:f>'AR_values'!I180</x:f>
        <x:v>2.5399402467253505</x:v>
      </x:c>
      <x:c r="H3415" s="33" t="n">
        <x:f>ABS(D3415-G3415)</x:f>
        <x:v>0.024396698127403305</x:v>
      </x:c>
      <x:c r="I3415" s="14" t="n">
        <x:f>IFERROR(H3415/AVERAGE(D3415,G3415),"")</x:f>
        <x:v>0.00965157801513362</x:v>
      </x:c>
      <x:c r="J3415" s="14" t="n">
        <x:f>'Method'!$B$2</x:f>
        <x:v>0.05</x:v>
      </x:c>
      <x:c r="K3415" s="13" t="str">
        <x:f>IF(I3415&lt;=J3415,"是","否")</x:f>
        <x:v>是</x:v>
      </x:c>
      <x:c r="L3415" s="36" t="n">
        <x:v>0.9209215815683687</x:v>
      </x:c>
      <x:c r="M3415" s="36" t="n">
        <x:f>1-L3415</x:f>
        <x:v>0.07907841843163133</x:v>
      </x:c>
      <x:c r="N3415" s="13" t="str">
        <x:v>否</x:v>
      </x:c>
      <x:c r="O3415" s="15"/>
      <x:c r="P3415" s="13" t="str"/>
    </x:row>
    <x:row r="3416">
      <x:c r="A3416" s="15" t="n">
        <x:v>3415</x:v>
      </x:c>
      <x:c r="B3416" s="13" t="str">
        <x:v>Limenitidinae-3</x:v>
      </x:c>
      <x:c r="C3416" s="13" t="str">
        <x:v>Limenitidinae</x:v>
      </x:c>
      <x:c r="D3416" s="33" t="n">
        <x:f>'AR_values'!I135</x:f>
        <x:v>2.6762314373060816</x:v>
      </x:c>
      <x:c r="E3416" s="33" t="str">
        <x:v>Pieridae_Pareronia_valeria</x:v>
      </x:c>
      <x:c r="F3416" s="33" t="str">
        <x:v>Pieridae</x:v>
      </x:c>
      <x:c r="G3416" s="33" t="n">
        <x:f>'AR_values'!I330</x:f>
        <x:v>2.6505159684229094</x:v>
      </x:c>
      <x:c r="H3416" s="33" t="n">
        <x:f>ABS(D3416-G3416)</x:f>
        <x:v>0.02571546888317222</x:v>
      </x:c>
      <x:c r="I3416" s="14" t="n">
        <x:f>IFERROR(H3416/AVERAGE(D3416,G3416),"")</x:f>
        <x:v>0.009655223694487514</x:v>
      </x:c>
      <x:c r="J3416" s="14" t="n">
        <x:f>'Method'!$B$2</x:f>
        <x:v>0.05</x:v>
      </x:c>
      <x:c r="K3416" s="13" t="str">
        <x:f>IF(I3416&lt;=J3416,"是","否")</x:f>
        <x:v>是</x:v>
      </x:c>
      <x:c r="L3416" s="36" t="n">
        <x:v>0.7247371711087117</x:v>
      </x:c>
      <x:c r="M3416" s="36" t="n">
        <x:f>1-L3416</x:f>
        <x:v>0.2752628288912883</x:v>
      </x:c>
      <x:c r="N3416" s="13" t="str">
        <x:v>是</x:v>
      </x:c>
      <x:c r="O3416" s="15"/>
      <x:c r="P3416" s="13" t="str"/>
    </x:row>
    <x:row r="3417">
      <x:c r="A3417" s="15" t="n">
        <x:v>3416</x:v>
      </x:c>
      <x:c r="B3417" s="13" t="str">
        <x:v>Biblidinae-13</x:v>
      </x:c>
      <x:c r="C3417" s="13" t="str">
        <x:v>Biblidinae</x:v>
      </x:c>
      <x:c r="D3417" s="33" t="n">
        <x:f>'AR_values'!I6</x:f>
        <x:v>2.841483921567788</x:v>
      </x:c>
      <x:c r="E3417" s="33" t="str">
        <x:v>Pieridae_Belenois_java</x:v>
      </x:c>
      <x:c r="F3417" s="33" t="str">
        <x:v>Pieridae</x:v>
      </x:c>
      <x:c r="G3417" s="33" t="n">
        <x:f>'AR_values'!I323</x:f>
        <x:v>2.814177773844935</x:v>
      </x:c>
      <x:c r="H3417" s="33" t="n">
        <x:f>ABS(D3417-G3417)</x:f>
        <x:v>0.02730614772285289</x:v>
      </x:c>
      <x:c r="I3417" s="14" t="n">
        <x:f>IFERROR(H3417/AVERAGE(D3417,G3417),"")</x:f>
        <x:v>0.009656216794226133</x:v>
      </x:c>
      <x:c r="J3417" s="14" t="n">
        <x:f>'Method'!$B$2</x:f>
        <x:v>0.05</x:v>
      </x:c>
      <x:c r="K3417" s="13" t="str">
        <x:f>IF(I3417&lt;=J3417,"是","否")</x:f>
        <x:v>是</x:v>
      </x:c>
      <x:c r="L3417" s="36" t="n">
        <x:v>0.8015641135430572</x:v>
      </x:c>
      <x:c r="M3417" s="36" t="n">
        <x:f>1-L3417</x:f>
        <x:v>0.19843588645694277</x:v>
      </x:c>
      <x:c r="N3417" s="13" t="str">
        <x:v>是</x:v>
      </x:c>
      <x:c r="O3417" s="15"/>
      <x:c r="P3417" s="13" t="str"/>
    </x:row>
    <x:row r="3418">
      <x:c r="A3418" s="15" t="n">
        <x:v>3417</x:v>
      </x:c>
      <x:c r="B3418" s="13" t="str">
        <x:v>Charaxinae-11</x:v>
      </x:c>
      <x:c r="C3418" s="13" t="str">
        <x:v>Charaxinae</x:v>
      </x:c>
      <x:c r="D3418" s="33" t="n">
        <x:f>'AR_values'!I18</x:f>
        <x:v>2.337777838635058</x:v>
      </x:c>
      <x:c r="E3418" s="33" t="str">
        <x:v>Lycaenidae-18</x:v>
      </x:c>
      <x:c r="F3418" s="33" t="str">
        <x:v>Lycaenidae</x:v>
      </x:c>
      <x:c r="G3418" s="33" t="n">
        <x:f>'AR_values'!I149</x:f>
        <x:v>2.3153095940800945</x:v>
      </x:c>
      <x:c r="H3418" s="33" t="n">
        <x:f>ABS(D3418-G3418)</x:f>
        <x:v>0.022468244554963324</x:v>
      </x:c>
      <x:c r="I3418" s="14" t="n">
        <x:f>IFERROR(H3418/AVERAGE(D3418,G3418),"")</x:f>
        <x:v>0.00965734896662053</x:v>
      </x:c>
      <x:c r="J3418" s="14" t="n">
        <x:f>'Method'!$B$2</x:f>
        <x:v>0.05</x:v>
      </x:c>
      <x:c r="K3418" s="13" t="str">
        <x:f>IF(I3418&lt;=J3418,"是","否")</x:f>
        <x:v>是</x:v>
      </x:c>
      <x:c r="L3418" s="36" t="n">
        <x:v>0.7825555601199523</x:v>
      </x:c>
      <x:c r="M3418" s="36" t="n">
        <x:f>1-L3418</x:f>
        <x:v>0.2174444398800477</x:v>
      </x:c>
      <x:c r="N3418" s="13" t="str">
        <x:v>是</x:v>
      </x:c>
      <x:c r="O3418" s="15"/>
      <x:c r="P3418" s="13" t="str"/>
    </x:row>
    <x:row r="3419">
      <x:c r="A3419" s="15" t="n">
        <x:v>3418</x:v>
      </x:c>
      <x:c r="B3419" s="13" t="str">
        <x:v>Hesperiidae-13</x:v>
      </x:c>
      <x:c r="C3419" s="13" t="str">
        <x:v>Hesperiidae</x:v>
      </x:c>
      <x:c r="D3419" s="33" t="n">
        <x:f>'AR_values'!I79</x:f>
        <x:v>2.991794981073474</x:v>
      </x:c>
      <x:c r="E3419" s="33" t="str">
        <x:v>Hesperiidae-21</x:v>
      </x:c>
      <x:c r="F3419" s="33" t="str">
        <x:v>Hesperiidae</x:v>
      </x:c>
      <x:c r="G3419" s="33" t="n">
        <x:f>'AR_values'!I88</x:f>
        <x:v>2.9630083533993448</x:v>
      </x:c>
      <x:c r="H3419" s="33" t="n">
        <x:f>ABS(D3419-G3419)</x:f>
        <x:v>0.028786627674129317</x:v>
      </x:c>
      <x:c r="I3419" s="14" t="n">
        <x:f>IFERROR(H3419/AVERAGE(D3419,G3419),"")</x:f>
        <x:v>0.009668372255883344</x:v>
      </x:c>
      <x:c r="J3419" s="14" t="n">
        <x:f>'Method'!$B$2</x:f>
        <x:v>0.05</x:v>
      </x:c>
      <x:c r="K3419" s="13" t="str">
        <x:f>IF(I3419&lt;=J3419,"是","否")</x:f>
        <x:v>是</x:v>
      </x:c>
      <x:c r="L3419" s="36" t="n">
        <x:v>0.8273113994938345</x:v>
      </x:c>
      <x:c r="M3419" s="36" t="n">
        <x:f>1-L3419</x:f>
        <x:v>0.17268860050616552</x:v>
      </x:c>
      <x:c r="N3419" s="13" t="str">
        <x:v>否</x:v>
      </x:c>
      <x:c r="O3419" s="15"/>
      <x:c r="P3419" s="13" t="str"/>
    </x:row>
    <x:row r="3420">
      <x:c r="A3420" s="15" t="n">
        <x:v>3419</x:v>
      </x:c>
      <x:c r="B3420" s="13" t="str">
        <x:v>Charaxinae-2</x:v>
      </x:c>
      <x:c r="C3420" s="13" t="str">
        <x:v>Charaxinae</x:v>
      </x:c>
      <x:c r="D3420" s="33" t="n">
        <x:f>'AR_values'!I23</x:f>
        <x:v>2.5149952754018976</x:v>
      </x:c>
      <x:c r="E3420" s="33" t="str">
        <x:v>Heliconiinae-3</x:v>
      </x:c>
      <x:c r="F3420" s="33" t="str">
        <x:v>Heliconiinae</x:v>
      </x:c>
      <x:c r="G3420" s="33" t="n">
        <x:f>'AR_values'!I68</x:f>
        <x:v>2.5394332166507505</x:v>
      </x:c>
      <x:c r="H3420" s="33" t="n">
        <x:f>ABS(D3420-G3420)</x:f>
        <x:v>0.0244379412488529</x:v>
      </x:c>
      <x:c r="I3420" s="14" t="n">
        <x:f>IFERROR(H3420/AVERAGE(D3420,G3420),"")</x:f>
        <x:v>0.009669912745734954</x:v>
      </x:c>
      <x:c r="J3420" s="14" t="n">
        <x:f>'Method'!$B$2</x:f>
        <x:v>0.05</x:v>
      </x:c>
      <x:c r="K3420" s="13" t="str">
        <x:f>IF(I3420&lt;=J3420,"是","否")</x:f>
        <x:v>是</x:v>
      </x:c>
      <x:c r="L3420" s="36" t="n">
        <x:v>0.7661351808267312</x:v>
      </x:c>
      <x:c r="M3420" s="36" t="n">
        <x:f>1-L3420</x:f>
        <x:v>0.23386481917326885</x:v>
      </x:c>
      <x:c r="N3420" s="13" t="str">
        <x:v>是</x:v>
      </x:c>
      <x:c r="O3420" s="15"/>
      <x:c r="P3420" s="13" t="str"/>
    </x:row>
    <x:row r="3421">
      <x:c r="A3421" s="15" t="n">
        <x:v>3420</x:v>
      </x:c>
      <x:c r="B3421" s="13" t="str">
        <x:v>Lycaenidae_Jalmenus_lithochroa</x:v>
      </x:c>
      <x:c r="C3421" s="13" t="str">
        <x:v>Lycaenidae</x:v>
      </x:c>
      <x:c r="D3421" s="33" t="n">
        <x:f>'AR_values'!I170</x:f>
        <x:v>2.3894186386556413</x:v>
      </x:c>
      <x:c r="E3421" s="33" t="str">
        <x:v>Pieridae-Coliadinae-5</x:v>
      </x:c>
      <x:c r="F3421" s="33" t="str">
        <x:v>Pieridae-Coliadinae</x:v>
      </x:c>
      <x:c r="G3421" s="33" t="n">
        <x:f>'AR_values'!I317</x:f>
        <x:v>2.3664233363976117</x:v>
      </x:c>
      <x:c r="H3421" s="33" t="n">
        <x:f>ABS(D3421-G3421)</x:f>
        <x:v>0.022995302258029593</x:v>
      </x:c>
      <x:c r="I3421" s="14" t="n">
        <x:f>IFERROR(H3421/AVERAGE(D3421,G3421),"")</x:f>
        <x:v>0.009670339081345153</x:v>
      </x:c>
      <x:c r="J3421" s="14" t="n">
        <x:f>'Method'!$B$2</x:f>
        <x:v>0.05</x:v>
      </x:c>
      <x:c r="K3421" s="13" t="str">
        <x:f>IF(I3421&lt;=J3421,"是","否")</x:f>
        <x:v>是</x:v>
      </x:c>
      <x:c r="L3421" s="36" t="n">
        <x:v>0.7921095925082258</x:v>
      </x:c>
      <x:c r="M3421" s="36" t="n">
        <x:f>1-L3421</x:f>
        <x:v>0.20789040749177423</x:v>
      </x:c>
      <x:c r="N3421" s="13" t="str">
        <x:v>是</x:v>
      </x:c>
      <x:c r="O3421" s="15"/>
      <x:c r="P3421" s="13" t="str"/>
    </x:row>
    <x:row r="3422">
      <x:c r="A3422" s="15" t="n">
        <x:v>3421</x:v>
      </x:c>
      <x:c r="B3422" s="13" t="str">
        <x:v>Charaxinae-1</x:v>
      </x:c>
      <x:c r="C3422" s="13" t="str">
        <x:v>Charaxinae</x:v>
      </x:c>
      <x:c r="D3422" s="33" t="n">
        <x:f>'AR_values'!I16</x:f>
        <x:v>2.523144015314187</x:v>
      </x:c>
      <x:c r="E3422" s="33" t="str">
        <x:v>Lycaenidae-16</x:v>
      </x:c>
      <x:c r="F3422" s="33" t="str">
        <x:v>Lycaenidae</x:v>
      </x:c>
      <x:c r="G3422" s="33" t="n">
        <x:f>'AR_values'!I148</x:f>
        <x:v>2.498859339538604</x:v>
      </x:c>
      <x:c r="H3422" s="33" t="n">
        <x:f>ABS(D3422-G3422)</x:f>
        <x:v>0.024284675775583242</x:v>
      </x:c>
      <x:c r="I3422" s="14" t="n">
        <x:f>IFERROR(H3422/AVERAGE(D3422,G3422),"")</x:f>
        <x:v>0.009671310056818988</x:v>
      </x:c>
      <x:c r="J3422" s="14" t="n">
        <x:f>'Method'!$B$2</x:f>
        <x:v>0.05</x:v>
      </x:c>
      <x:c r="K3422" s="13" t="str">
        <x:f>IF(I3422&lt;=J3422,"是","否")</x:f>
        <x:v>是</x:v>
      </x:c>
      <x:c r="L3422" s="36" t="n">
        <x:v>0.6933183262154714</x:v>
      </x:c>
      <x:c r="M3422" s="36" t="n">
        <x:f>1-L3422</x:f>
        <x:v>0.3066816737845286</x:v>
      </x:c>
      <x:c r="N3422" s="13" t="str">
        <x:v>是</x:v>
      </x:c>
      <x:c r="O3422" s="15"/>
      <x:c r="P3422" s="13" t="str"/>
    </x:row>
    <x:row r="3423">
      <x:c r="A3423" s="15" t="n">
        <x:v>3422</x:v>
      </x:c>
      <x:c r="B3423" s="13" t="str">
        <x:v>Lycaenidae_Ogyris_olane</x:v>
      </x:c>
      <x:c r="C3423" s="13" t="str">
        <x:v>Lycaenidae</x:v>
      </x:c>
      <x:c r="D3423" s="33" t="n">
        <x:f>'AR_values'!I180</x:f>
        <x:v>2.5399402467253505</x:v>
      </x:c>
      <x:c r="E3423" s="33" t="str">
        <x:v>Lycaenidae_Theclinesthes_miskini</x:v>
      </x:c>
      <x:c r="F3423" s="33" t="str">
        <x:v>Lycaenidae</x:v>
      </x:c>
      <x:c r="G3423" s="33" t="n">
        <x:f>'AR_values'!I185</x:f>
        <x:v>2.5154764900306708</x:v>
      </x:c>
      <x:c r="H3423" s="33" t="n">
        <x:f>ABS(D3423-G3423)</x:f>
        <x:v>0.024463756694679706</x:v>
      </x:c>
      <x:c r="I3423" s="14" t="n">
        <x:f>IFERROR(H3423/AVERAGE(D3423,G3423),"")</x:f>
        <x:v>0.009678235432823172</x:v>
      </x:c>
      <x:c r="J3423" s="14" t="n">
        <x:f>'Method'!$B$2</x:f>
        <x:v>0.05</x:v>
      </x:c>
      <x:c r="K3423" s="13" t="str">
        <x:f>IF(I3423&lt;=J3423,"是","否")</x:f>
        <x:v>是</x:v>
      </x:c>
      <x:c r="L3423" s="36" t="n">
        <x:v>0.9359468904555184</x:v>
      </x:c>
      <x:c r="M3423" s="36" t="n">
        <x:f>1-L3423</x:f>
        <x:v>0.06405310954448162</x:v>
      </x:c>
      <x:c r="N3423" s="13" t="str">
        <x:v>否</x:v>
      </x:c>
      <x:c r="O3423" s="15"/>
      <x:c r="P3423" s="13" t="str"/>
    </x:row>
    <x:row r="3424">
      <x:c r="A3424" s="15" t="n">
        <x:v>3423</x:v>
      </x:c>
      <x:c r="B3424" s="13" t="str">
        <x:v>Nymphalinae-18</x:v>
      </x:c>
      <x:c r="C3424" s="13" t="str">
        <x:v>Nymphalinae</x:v>
      </x:c>
      <x:c r="D3424" s="33" t="n">
        <x:f>'AR_values'!I198</x:f>
        <x:v>2.677274072434985</x:v>
      </x:c>
      <x:c r="E3424" s="33" t="str">
        <x:v>Parnassiinae-2</x:v>
      </x:c>
      <x:c r="F3424" s="33" t="str">
        <x:v>Parnassiinae</x:v>
      </x:c>
      <x:c r="G3424" s="33" t="n">
        <x:f>'AR_values'!I269</x:f>
        <x:v>2.6514822493832084</x:v>
      </x:c>
      <x:c r="H3424" s="33" t="n">
        <x:f>ABS(D3424-G3424)</x:f>
        <x:v>0.025791823051776408</x:v>
      </x:c>
      <x:c r="I3424" s="14" t="n">
        <x:f>IFERROR(H3424/AVERAGE(D3424,G3424),"")</x:f>
        <x:v>0.009680241127249044</x:v>
      </x:c>
      <x:c r="J3424" s="14" t="n">
        <x:f>'Method'!$B$2</x:f>
        <x:v>0.05</x:v>
      </x:c>
      <x:c r="K3424" s="13" t="str">
        <x:f>IF(I3424&lt;=J3424,"是","否")</x:f>
        <x:v>是</x:v>
      </x:c>
      <x:c r="L3424" s="36" t="n">
        <x:v>0.9160811767084512</x:v>
      </x:c>
      <x:c r="M3424" s="36" t="n">
        <x:f>1-L3424</x:f>
        <x:v>0.08391882329154876</x:v>
      </x:c>
      <x:c r="N3424" s="13" t="str">
        <x:v>是</x:v>
      </x:c>
      <x:c r="O3424" s="15"/>
      <x:c r="P3424" s="13" t="str"/>
    </x:row>
    <x:row r="3425">
      <x:c r="A3425" s="15" t="n">
        <x:v>3424</x:v>
      </x:c>
      <x:c r="B3425" s="13" t="str">
        <x:v>Lycaenidae_Zizeeria_karsandra</x:v>
      </x:c>
      <x:c r="C3425" s="13" t="str">
        <x:v>Lycaenidae</x:v>
      </x:c>
      <x:c r="D3425" s="33" t="n">
        <x:f>'AR_values'!I187</x:f>
        <x:v>2.4058990246007177</x:v>
      </x:c>
      <x:c r="E3425" s="33" t="str">
        <x:v>Riodinidae-9</x:v>
      </x:c>
      <x:c r="F3425" s="33" t="str">
        <x:v>Riodinidae</x:v>
      </x:c>
      <x:c r="G3425" s="33" t="n">
        <x:f>'AR_values'!I357</x:f>
        <x:v>2.42930522516359</x:v>
      </x:c>
      <x:c r="H3425" s="33" t="n">
        <x:f>ABS(D3425-G3425)</x:f>
        <x:v>0.023406200562872126</x:v>
      </x:c>
      <x:c r="I3425" s="14" t="n">
        <x:f>IFERROR(H3425/AVERAGE(D3425,G3425),"")</x:f>
        <x:v>0.009681576766488433</x:v>
      </x:c>
      <x:c r="J3425" s="14" t="n">
        <x:f>'Method'!$B$2</x:f>
        <x:v>0.05</x:v>
      </x:c>
      <x:c r="K3425" s="13" t="str">
        <x:f>IF(I3425&lt;=J3425,"是","否")</x:f>
        <x:v>是</x:v>
      </x:c>
      <x:c r="L3425" s="36" t="n">
        <x:v>0.9020415595056558</x:v>
      </x:c>
      <x:c r="M3425" s="36" t="n">
        <x:f>1-L3425</x:f>
        <x:v>0.09795844049434421</x:v>
      </x:c>
      <x:c r="N3425" s="13" t="str">
        <x:v>是</x:v>
      </x:c>
      <x:c r="O3425" s="15"/>
      <x:c r="P3425" s="13" t="str"/>
    </x:row>
    <x:row r="3426">
      <x:c r="A3426" s="15" t="n">
        <x:v>3425</x:v>
      </x:c>
      <x:c r="B3426" s="13" t="str">
        <x:v>Heliconiinae-16</x:v>
      </x:c>
      <x:c r="C3426" s="13" t="str">
        <x:v>Heliconiinae</x:v>
      </x:c>
      <x:c r="D3426" s="33" t="n">
        <x:f>'AR_values'!I59</x:f>
        <x:v>3.187520537089849</x:v>
      </x:c>
      <x:c r="E3426" s="33" t="str">
        <x:v>Papilionidae-16</x:v>
      </x:c>
      <x:c r="F3426" s="33" t="str">
        <x:v>Papilionidae</x:v>
      </x:c>
      <x:c r="G3426" s="33" t="n">
        <x:f>'AR_values'!I226</x:f>
        <x:v>3.218567596137974</x:v>
      </x:c>
      <x:c r="H3426" s="33" t="n">
        <x:f>ABS(D3426-G3426)</x:f>
        <x:v>0.03104705904812466</x:v>
      </x:c>
      <x:c r="I3426" s="14" t="n">
        <x:f>IFERROR(H3426/AVERAGE(D3426,G3426),"")</x:f>
        <x:v>0.009692985298496366</x:v>
      </x:c>
      <x:c r="J3426" s="14" t="n">
        <x:f>'Method'!$B$2</x:f>
        <x:v>0.05</x:v>
      </x:c>
      <x:c r="K3426" s="13" t="str">
        <x:f>IF(I3426&lt;=J3426,"是","否")</x:f>
        <x:v>是</x:v>
      </x:c>
      <x:c r="L3426" s="36" t="n">
        <x:v>0.6755724178185774</x:v>
      </x:c>
      <x:c r="M3426" s="36" t="n">
        <x:f>1-L3426</x:f>
        <x:v>0.32442758218142265</x:v>
      </x:c>
      <x:c r="N3426" s="13" t="str">
        <x:v>是</x:v>
      </x:c>
      <x:c r="O3426" s="15"/>
      <x:c r="P3426" s="13" t="str"/>
    </x:row>
    <x:row r="3427">
      <x:c r="A3427" s="15" t="n">
        <x:v>3426</x:v>
      </x:c>
      <x:c r="B3427" s="13" t="str">
        <x:v>Hesperiidae_Croitana_arenaria</x:v>
      </x:c>
      <x:c r="C3427" s="13" t="str">
        <x:v>Hesperiidae</x:v>
      </x:c>
      <x:c r="D3427" s="33" t="n">
        <x:f>'AR_values'!I114</x:f>
        <x:v>2.5620752867382506</x:v>
      </x:c>
      <x:c r="E3427" s="33" t="str">
        <x:v>Pieridae-Coliadinae-14</x:v>
      </x:c>
      <x:c r="F3427" s="33" t="str">
        <x:v>Pieridae-Coliadinae</x:v>
      </x:c>
      <x:c r="G3427" s="33" t="n">
        <x:f>'AR_values'!I305</x:f>
        <x:v>2.587036999278014</x:v>
      </x:c>
      <x:c r="H3427" s="33" t="n">
        <x:f>ABS(D3427-G3427)</x:f>
        <x:v>0.024961712539763425</x:v>
      </x:c>
      <x:c r="I3427" s="14" t="n">
        <x:f>IFERROR(H3427/AVERAGE(D3427,G3427),"")</x:f>
        <x:v>0.009695540183714137</x:v>
      </x:c>
      <x:c r="J3427" s="14" t="n">
        <x:f>'Method'!$B$2</x:f>
        <x:v>0.05</x:v>
      </x:c>
      <x:c r="K3427" s="13" t="str">
        <x:f>IF(I3427&lt;=J3427,"是","否")</x:f>
        <x:v>是</x:v>
      </x:c>
      <x:c r="L3427" s="36" t="n">
        <x:v>0.6586589759029781</x:v>
      </x:c>
      <x:c r="M3427" s="36" t="n">
        <x:f>1-L3427</x:f>
        <x:v>0.34134102409702194</x:v>
      </x:c>
      <x:c r="N3427" s="13" t="str">
        <x:v>是</x:v>
      </x:c>
      <x:c r="O3427" s="15"/>
      <x:c r="P3427" s="13" t="str"/>
    </x:row>
    <x:row r="3428">
      <x:c r="A3428" s="15" t="n">
        <x:v>3427</x:v>
      </x:c>
      <x:c r="B3428" s="13" t="str">
        <x:v>Biblidinae-12</x:v>
      </x:c>
      <x:c r="C3428" s="13" t="str">
        <x:v>Biblidinae</x:v>
      </x:c>
      <x:c r="D3428" s="33" t="n">
        <x:f>'AR_values'!I5</x:f>
        <x:v>2.7033611025331243</x:v>
      </x:c>
      <x:c r="E3428" s="33" t="str">
        <x:v>Nymphalinae-18</x:v>
      </x:c>
      <x:c r="F3428" s="33" t="str">
        <x:v>Nymphalinae</x:v>
      </x:c>
      <x:c r="G3428" s="33" t="n">
        <x:f>'AR_values'!I198</x:f>
        <x:v>2.677274072434985</x:v>
      </x:c>
      <x:c r="H3428" s="33" t="n">
        <x:f>ABS(D3428-G3428)</x:f>
        <x:v>0.026087030098139508</x:v>
      </x:c>
      <x:c r="I3428" s="14" t="n">
        <x:f>IFERROR(H3428/AVERAGE(D3428,G3428),"")</x:f>
        <x:v>0.009696635898862674</x:v>
      </x:c>
      <x:c r="J3428" s="14" t="n">
        <x:f>'Method'!$B$2</x:f>
        <x:v>0.05</x:v>
      </x:c>
      <x:c r="K3428" s="13" t="str">
        <x:f>IF(I3428&lt;=J3428,"是","否")</x:f>
        <x:v>是</x:v>
      </x:c>
      <x:c r="L3428" s="36" t="n">
        <x:v>0.8823772700497562</x:v>
      </x:c>
      <x:c r="M3428" s="36" t="n">
        <x:f>1-L3428</x:f>
        <x:v>0.11762272995024381</x:v>
      </x:c>
      <x:c r="N3428" s="13" t="str">
        <x:v>是</x:v>
      </x:c>
      <x:c r="O3428" s="15"/>
      <x:c r="P3428" s="13" t="str"/>
    </x:row>
    <x:row r="3429">
      <x:c r="A3429" s="15" t="n">
        <x:v>3428</x:v>
      </x:c>
      <x:c r="B3429" s="13" t="str">
        <x:v>Pieridae-27</x:v>
      </x:c>
      <x:c r="C3429" s="13" t="str">
        <x:v>Pieridae</x:v>
      </x:c>
      <x:c r="D3429" s="33" t="n">
        <x:f>'AR_values'!I292</x:f>
        <x:v>2.4097641192868773</x:v>
      </x:c>
      <x:c r="E3429" s="33" t="str">
        <x:v>Satyrinae-22</x:v>
      </x:c>
      <x:c r="F3429" s="33" t="str">
        <x:v>Satyrinae</x:v>
      </x:c>
      <x:c r="G3429" s="33" t="n">
        <x:f>'AR_values'!I372</x:f>
        <x:v>2.4332476163410854</x:v>
      </x:c>
      <x:c r="H3429" s="33" t="n">
        <x:f>ABS(D3429-G3429)</x:f>
        <x:v>0.023483497054208158</x:v>
      </x:c>
      <x:c r="I3429" s="14" t="n">
        <x:f>IFERROR(H3429/AVERAGE(D3429,G3429),"")</x:f>
        <x:v>0.009697889799213216</x:v>
      </x:c>
      <x:c r="J3429" s="14" t="n">
        <x:f>'Method'!$B$2</x:f>
        <x:v>0.05</x:v>
      </x:c>
      <x:c r="K3429" s="13" t="str">
        <x:f>IF(I3429&lt;=J3429,"是","否")</x:f>
        <x:v>是</x:v>
      </x:c>
      <x:c r="L3429" s="36" t="n">
        <x:v>0.8927493132959524</x:v>
      </x:c>
      <x:c r="M3429" s="36" t="n">
        <x:f>1-L3429</x:f>
        <x:v>0.10725068670404758</x:v>
      </x:c>
      <x:c r="N3429" s="13" t="str">
        <x:v>是</x:v>
      </x:c>
      <x:c r="O3429" s="15"/>
      <x:c r="P3429" s="13" t="str"/>
    </x:row>
    <x:row r="3430">
      <x:c r="A3430" s="15" t="n">
        <x:v>3429</x:v>
      </x:c>
      <x:c r="B3430" s="13" t="str">
        <x:v>Nymphalinae-26</x:v>
      </x:c>
      <x:c r="C3430" s="13" t="str">
        <x:v>Nymphalinae</x:v>
      </x:c>
      <x:c r="D3430" s="33" t="n">
        <x:f>'AR_values'!I207</x:f>
        <x:v>2.625888705350113</x:v>
      </x:c>
      <x:c r="E3430" s="33" t="str">
        <x:v>Parnassiinae-2</x:v>
      </x:c>
      <x:c r="F3430" s="33" t="str">
        <x:v>Parnassiinae</x:v>
      </x:c>
      <x:c r="G3430" s="33" t="n">
        <x:f>'AR_values'!I269</x:f>
        <x:v>2.6514822493832084</x:v>
      </x:c>
      <x:c r="H3430" s="33" t="n">
        <x:f>ABS(D3430-G3430)</x:f>
        <x:v>0.025593544033095217</x:v>
      </x:c>
      <x:c r="I3430" s="14" t="n">
        <x:f>IFERROR(H3430/AVERAGE(D3430,G3430),"")</x:f>
        <x:v>0.00969935380803206</x:v>
      </x:c>
      <x:c r="J3430" s="14" t="n">
        <x:f>'Method'!$B$2</x:f>
        <x:v>0.05</x:v>
      </x:c>
      <x:c r="K3430" s="13" t="str">
        <x:f>IF(I3430&lt;=J3430,"是","否")</x:f>
        <x:v>是</x:v>
      </x:c>
      <x:c r="L3430" s="36" t="n">
        <x:v>0.7925521954873139</x:v>
      </x:c>
      <x:c r="M3430" s="36" t="n">
        <x:f>1-L3430</x:f>
        <x:v>0.20744780451268607</x:v>
      </x:c>
      <x:c r="N3430" s="13" t="str">
        <x:v>是</x:v>
      </x:c>
      <x:c r="O3430" s="15"/>
      <x:c r="P3430" s="13" t="str"/>
    </x:row>
    <x:row r="3431">
      <x:c r="A3431" s="15" t="n">
        <x:v>3430</x:v>
      </x:c>
      <x:c r="B3431" s="13" t="str">
        <x:v>Papilionidae-37</x:v>
      </x:c>
      <x:c r="C3431" s="13" t="str">
        <x:v>Papilionidae</x:v>
      </x:c>
      <x:c r="D3431" s="33" t="n">
        <x:f>'AR_values'!I248</x:f>
        <x:v>2.8373410770929315</x:v>
      </x:c>
      <x:c r="E3431" s="33" t="str">
        <x:v>Pieridae-12</x:v>
      </x:c>
      <x:c r="F3431" s="33" t="str">
        <x:v>Pieridae</x:v>
      </x:c>
      <x:c r="G3431" s="33" t="n">
        <x:f>'AR_values'!I277</x:f>
        <x:v>2.809922973063713</x:v>
      </x:c>
      <x:c r="H3431" s="33" t="n">
        <x:f>ABS(D3431-G3431)</x:f>
        <x:v>0.027418104029218515</x:v>
      </x:c>
      <x:c r="I3431" s="14" t="n">
        <x:f>IFERROR(H3431/AVERAGE(D3431,G3431),"")</x:f>
        <x:v>0.009710225619238748</x:v>
      </x:c>
      <x:c r="J3431" s="14" t="n">
        <x:f>'Method'!$B$2</x:f>
        <x:v>0.05</x:v>
      </x:c>
      <x:c r="K3431" s="13" t="str">
        <x:f>IF(I3431&lt;=J3431,"是","否")</x:f>
        <x:v>是</x:v>
      </x:c>
      <x:c r="L3431" s="36" t="n">
        <x:v>0.8345451048278515</x:v>
      </x:c>
      <x:c r="M3431" s="36" t="n">
        <x:f>1-L3431</x:f>
        <x:v>0.1654548951721485</x:v>
      </x:c>
      <x:c r="N3431" s="13" t="str">
        <x:v>是</x:v>
      </x:c>
      <x:c r="O3431" s="15"/>
      <x:c r="P3431" s="13" t="str"/>
    </x:row>
    <x:row r="3432">
      <x:c r="A3432" s="15" t="n">
        <x:v>3431</x:v>
      </x:c>
      <x:c r="B3432" s="13" t="str">
        <x:v>Lycaenidae_Lampides_boeticus</x:v>
      </x:c>
      <x:c r="C3432" s="13" t="str">
        <x:v>Lycaenidae</x:v>
      </x:c>
      <x:c r="D3432" s="33" t="n">
        <x:f>'AR_values'!I171</x:f>
        <x:v>2.4462672305614177</x:v>
      </x:c>
      <x:c r="E3432" s="33" t="str">
        <x:v>Riodinidae-6</x:v>
      </x:c>
      <x:c r="F3432" s="33" t="str">
        <x:v>Riodinidae</x:v>
      </x:c>
      <x:c r="G3432" s="33" t="n">
        <x:f>'AR_values'!I354</x:f>
        <x:v>2.4701372196015763</x:v>
      </x:c>
      <x:c r="H3432" s="33" t="n">
        <x:f>ABS(D3432-G3432)</x:f>
        <x:v>0.02386998904015858</x:v>
      </x:c>
      <x:c r="I3432" s="14" t="n">
        <x:f>IFERROR(H3432/AVERAGE(D3432,G3432),"")</x:f>
        <x:v>0.009710343923949224</x:v>
      </x:c>
      <x:c r="J3432" s="14" t="n">
        <x:f>'Method'!$B$2</x:f>
        <x:v>0.05</x:v>
      </x:c>
      <x:c r="K3432" s="13" t="str">
        <x:f>IF(I3432&lt;=J3432,"是","否")</x:f>
        <x:v>是</x:v>
      </x:c>
      <x:c r="L3432" s="36" t="n">
        <x:v>0.7589091803874999</x:v>
      </x:c>
      <x:c r="M3432" s="36" t="n">
        <x:f>1-L3432</x:f>
        <x:v>0.24109081961250012</x:v>
      </x:c>
      <x:c r="N3432" s="13" t="str">
        <x:v>是</x:v>
      </x:c>
      <x:c r="O3432" s="15"/>
      <x:c r="P3432" s="13" t="str"/>
    </x:row>
    <x:row r="3433">
      <x:c r="A3433" s="15" t="n">
        <x:v>3432</x:v>
      </x:c>
      <x:c r="B3433" s="13" t="str">
        <x:v>Nymphalinae-13</x:v>
      </x:c>
      <x:c r="C3433" s="13" t="str">
        <x:v>Nymphalinae</x:v>
      </x:c>
      <x:c r="D3433" s="33" t="n">
        <x:f>'AR_values'!I193</x:f>
        <x:v>2.6731985771884026</x:v>
      </x:c>
      <x:c r="E3433" s="33" t="str">
        <x:v>Satyrinae-16</x:v>
      </x:c>
      <x:c r="F3433" s="33" t="str">
        <x:v>Satyrinae</x:v>
      </x:c>
      <x:c r="G3433" s="33" t="n">
        <x:f>'AR_values'!I365</x:f>
        <x:v>2.699315938443061</x:v>
      </x:c>
      <x:c r="H3433" s="33" t="n">
        <x:f>ABS(D3433-G3433)</x:f>
        <x:v>0.026117361254658356</x:v>
      </x:c>
      <x:c r="I3433" s="14" t="n">
        <x:f>IFERROR(H3433/AVERAGE(D3433,G3433),"")</x:f>
        <x:v>0.0097225837840621</x:v>
      </x:c>
      <x:c r="J3433" s="14" t="n">
        <x:f>'Method'!$B$2</x:f>
        <x:v>0.05</x:v>
      </x:c>
      <x:c r="K3433" s="13" t="str">
        <x:f>IF(I3433&lt;=J3433,"是","否")</x:f>
        <x:v>是</x:v>
      </x:c>
      <x:c r="L3433" s="36" t="n">
        <x:v>0.8833851009468463</x:v>
      </x:c>
      <x:c r="M3433" s="36" t="n">
        <x:f>1-L3433</x:f>
        <x:v>0.1166148990531537</x:v>
      </x:c>
      <x:c r="N3433" s="13" t="str">
        <x:v>是</x:v>
      </x:c>
      <x:c r="O3433" s="15"/>
      <x:c r="P3433" s="13" t="str"/>
    </x:row>
    <x:row r="3434">
      <x:c r="A3434" s="15" t="n">
        <x:v>3433</x:v>
      </x:c>
      <x:c r="B3434" s="13" t="str">
        <x:v>Hesperiidae-27</x:v>
      </x:c>
      <x:c r="C3434" s="13" t="str">
        <x:v>Hesperiidae</x:v>
      </x:c>
      <x:c r="D3434" s="33" t="n">
        <x:f>'AR_values'!I94</x:f>
        <x:v>2.6390698606105385</x:v>
      </x:c>
      <x:c r="E3434" s="33" t="str">
        <x:v>Satyrinae-27</x:v>
      </x:c>
      <x:c r="F3434" s="33" t="str">
        <x:v>Satyrinae</x:v>
      </x:c>
      <x:c r="G3434" s="33" t="n">
        <x:f>'AR_values'!I377</x:f>
        <x:v>2.664861838108956</x:v>
      </x:c>
      <x:c r="H3434" s="33" t="n">
        <x:f>ABS(D3434-G3434)</x:f>
        <x:v>0.025791977498417662</x:v>
      </x:c>
      <x:c r="I3434" s="14" t="n">
        <x:f>IFERROR(H3434/AVERAGE(D3434,G3434),"")</x:f>
        <x:v>0.009725606951026351</x:v>
      </x:c>
      <x:c r="J3434" s="14" t="n">
        <x:f>'Method'!$B$2</x:f>
        <x:v>0.05</x:v>
      </x:c>
      <x:c r="K3434" s="13" t="str">
        <x:f>IF(I3434&lt;=J3434,"是","否")</x:f>
        <x:v>是</x:v>
      </x:c>
      <x:c r="L3434" s="36" t="n">
        <x:v>0.8452936258889953</x:v>
      </x:c>
      <x:c r="M3434" s="36" t="n">
        <x:f>1-L3434</x:f>
        <x:v>0.15470637411100474</x:v>
      </x:c>
      <x:c r="N3434" s="13" t="str">
        <x:v>是</x:v>
      </x:c>
      <x:c r="O3434" s="15"/>
      <x:c r="P3434" s="13" t="str"/>
    </x:row>
    <x:row r="3435">
      <x:c r="A3435" s="15" t="n">
        <x:v>3434</x:v>
      </x:c>
      <x:c r="B3435" s="13" t="str">
        <x:v>Biblidinae-15</x:v>
      </x:c>
      <x:c r="C3435" s="13" t="str">
        <x:v>Biblidinae</x:v>
      </x:c>
      <x:c r="D3435" s="33" t="n">
        <x:f>'AR_values'!I7</x:f>
        <x:v>2.490648862471045</x:v>
      </x:c>
      <x:c r="E3435" s="33" t="str">
        <x:v>Charaxinae-2</x:v>
      </x:c>
      <x:c r="F3435" s="33" t="str">
        <x:v>Charaxinae</x:v>
      </x:c>
      <x:c r="G3435" s="33" t="n">
        <x:f>'AR_values'!I23</x:f>
        <x:v>2.5149952754018976</x:v>
      </x:c>
      <x:c r="H3435" s="33" t="n">
        <x:f>ABS(D3435-G3435)</x:f>
        <x:v>0.0243464129308526</x:v>
      </x:c>
      <x:c r="I3435" s="14" t="n">
        <x:f>IFERROR(H3435/AVERAGE(D3435,G3435),"")</x:f>
        <x:v>0.009727584406828475</x:v>
      </x:c>
      <x:c r="J3435" s="14" t="n">
        <x:f>'Method'!$B$2</x:f>
        <x:v>0.05</x:v>
      </x:c>
      <x:c r="K3435" s="13" t="str">
        <x:f>IF(I3435&lt;=J3435,"是","否")</x:f>
        <x:v>是</x:v>
      </x:c>
      <x:c r="L3435" s="36" t="n">
        <x:v>0.8823090204862569</x:v>
      </x:c>
      <x:c r="M3435" s="36" t="n">
        <x:f>1-L3435</x:f>
        <x:v>0.11769097951374308</x:v>
      </x:c>
      <x:c r="N3435" s="13" t="str">
        <x:v>是</x:v>
      </x:c>
      <x:c r="O3435" s="15"/>
      <x:c r="P3435" s="13" t="str"/>
    </x:row>
    <x:row r="3436">
      <x:c r="A3436" s="15" t="n">
        <x:v>3435</x:v>
      </x:c>
      <x:c r="B3436" s="13" t="str">
        <x:v>Papilionidae-28</x:v>
      </x:c>
      <x:c r="C3436" s="13" t="str">
        <x:v>Papilionidae</x:v>
      </x:c>
      <x:c r="D3436" s="33" t="n">
        <x:f>'AR_values'!I238</x:f>
        <x:v>3.1620501718975826</x:v>
      </x:c>
      <x:c r="E3436" s="33" t="str">
        <x:v>Papilionidae-35</x:v>
      </x:c>
      <x:c r="F3436" s="33" t="str">
        <x:v>Papilionidae</x:v>
      </x:c>
      <x:c r="G3436" s="33" t="n">
        <x:f>'AR_values'!I246</x:f>
        <x:v>3.131426748620215</x:v>
      </x:c>
      <x:c r="H3436" s="33" t="n">
        <x:f>ABS(D3436-G3436)</x:f>
        <x:v>0.030623423277367667</x:v>
      </x:c>
      <x:c r="I3436" s="14" t="n">
        <x:f>IFERROR(H3436/AVERAGE(D3436,G3436),"")</x:f>
        <x:v>0.009731798070961422</x:v>
      </x:c>
      <x:c r="J3436" s="14" t="n">
        <x:f>'Method'!$B$2</x:f>
        <x:v>0.05</x:v>
      </x:c>
      <x:c r="K3436" s="13" t="str">
        <x:f>IF(I3436&lt;=J3436,"是","否")</x:f>
        <x:v>是</x:v>
      </x:c>
      <x:c r="L3436" s="36" t="n">
        <x:v>0.903176108082484</x:v>
      </x:c>
      <x:c r="M3436" s="36" t="n">
        <x:f>1-L3436</x:f>
        <x:v>0.09682389191751595</x:v>
      </x:c>
      <x:c r="N3436" s="13" t="str">
        <x:v>否</x:v>
      </x:c>
      <x:c r="O3436" s="15"/>
      <x:c r="P3436" s="13" t="str"/>
    </x:row>
    <x:row r="3437">
      <x:c r="A3437" s="15" t="n">
        <x:v>3436</x:v>
      </x:c>
      <x:c r="B3437" s="13" t="str">
        <x:v>Hesperiidae-1</x:v>
      </x:c>
      <x:c r="C3437" s="13" t="str">
        <x:v>Hesperiidae</x:v>
      </x:c>
      <x:c r="D3437" s="33" t="n">
        <x:f>'AR_values'!I75</x:f>
        <x:v>2.626775993873075</x:v>
      </x:c>
      <x:c r="E3437" s="33" t="str">
        <x:v>Hesperiidae_Dispar_compacta</x:v>
      </x:c>
      <x:c r="F3437" s="33" t="str">
        <x:v>Hesperiidae</x:v>
      </x:c>
      <x:c r="G3437" s="33" t="n">
        <x:f>'AR_values'!I115</x:f>
        <x:v>2.652479796362951</x:v>
      </x:c>
      <x:c r="H3437" s="33" t="n">
        <x:f>ABS(D3437-G3437)</x:f>
        <x:v>0.02570380248987636</x:v>
      </x:c>
      <x:c r="I3437" s="14" t="n">
        <x:f>IFERROR(H3437/AVERAGE(D3437,G3437),"")</x:f>
        <x:v>0.009737661333787045</x:v>
      </x:c>
      <x:c r="J3437" s="14" t="n">
        <x:f>'Method'!$B$2</x:f>
        <x:v>0.05</x:v>
      </x:c>
      <x:c r="K3437" s="13" t="str">
        <x:f>IF(I3437&lt;=J3437,"是","否")</x:f>
        <x:v>是</x:v>
      </x:c>
      <x:c r="L3437" s="36" t="n">
        <x:v>0.8873249852100178</x:v>
      </x:c>
      <x:c r="M3437" s="36" t="n">
        <x:f>1-L3437</x:f>
        <x:v>0.11267501478998221</x:v>
      </x:c>
      <x:c r="N3437" s="13" t="str">
        <x:v>否</x:v>
      </x:c>
      <x:c r="O3437" s="15"/>
      <x:c r="P3437" s="13" t="str"/>
    </x:row>
    <x:row r="3438">
      <x:c r="A3438" s="15" t="n">
        <x:v>3437</x:v>
      </x:c>
      <x:c r="B3438" s="13" t="str">
        <x:v>Lycaenidae-9</x:v>
      </x:c>
      <x:c r="C3438" s="13" t="str">
        <x:v>Lycaenidae</x:v>
      </x:c>
      <x:c r="D3438" s="33" t="n">
        <x:f>'AR_values'!I162</x:f>
        <x:v>2.3871435022846637</x:v>
      </x:c>
      <x:c r="E3438" s="33" t="str">
        <x:v>Satyrinae-4</x:v>
      </x:c>
      <x:c r="F3438" s="33" t="str">
        <x:v>Satyrinae</x:v>
      </x:c>
      <x:c r="G3438" s="33" t="n">
        <x:f>'AR_values'!I379</x:f>
        <x:v>2.410510901432053</x:v>
      </x:c>
      <x:c r="H3438" s="33" t="n">
        <x:f>ABS(D3438-G3438)</x:f>
        <x:v>0.02336739914738928</x:v>
      </x:c>
      <x:c r="I3438" s="14" t="n">
        <x:f>IFERROR(H3438/AVERAGE(D3438,G3438),"")</x:f>
        <x:v>0.009741176492115264</x:v>
      </x:c>
      <x:c r="J3438" s="14" t="n">
        <x:f>'Method'!$B$2</x:f>
        <x:v>0.05</x:v>
      </x:c>
      <x:c r="K3438" s="13" t="str">
        <x:f>IF(I3438&lt;=J3438,"是","否")</x:f>
        <x:v>是</x:v>
      </x:c>
      <x:c r="L3438" s="36" t="n">
        <x:v>0.927691814685955</x:v>
      </x:c>
      <x:c r="M3438" s="36" t="n">
        <x:f>1-L3438</x:f>
        <x:v>0.07230818531404504</x:v>
      </x:c>
      <x:c r="N3438" s="13" t="str">
        <x:v>是</x:v>
      </x:c>
      <x:c r="O3438" s="15"/>
      <x:c r="P3438" s="13" t="str"/>
    </x:row>
    <x:row r="3439">
      <x:c r="A3439" s="15" t="n">
        <x:v>3438</x:v>
      </x:c>
      <x:c r="B3439" s="13" t="str">
        <x:v>Riodinidae-20</x:v>
      </x:c>
      <x:c r="C3439" s="13" t="str">
        <x:v>Riodinidae</x:v>
      </x:c>
      <x:c r="D3439" s="33" t="n">
        <x:f>'AR_values'!I344</x:f>
        <x:v>2.384261887097787</x:v>
      </x:c>
      <x:c r="E3439" s="33" t="str">
        <x:v>Satyrinae-1</x:v>
      </x:c>
      <x:c r="F3439" s="33" t="str">
        <x:v>Satyrinae</x:v>
      </x:c>
      <x:c r="G3439" s="33" t="n">
        <x:f>'AR_values'!I358</x:f>
        <x:v>2.4076047196767663</x:v>
      </x:c>
      <x:c r="H3439" s="33" t="n">
        <x:f>ABS(D3439-G3439)</x:f>
        <x:v>0.023342832578979067</x:v>
      </x:c>
      <x:c r="I3439" s="14" t="n">
        <x:f>IFERROR(H3439/AVERAGE(D3439,G3439),"")</x:f>
        <x:v>0.009742688807730118</x:v>
      </x:c>
      <x:c r="J3439" s="14" t="n">
        <x:f>'Method'!$B$2</x:f>
        <x:v>0.05</x:v>
      </x:c>
      <x:c r="K3439" s="13" t="str">
        <x:f>IF(I3439&lt;=J3439,"是","否")</x:f>
        <x:v>是</x:v>
      </x:c>
      <x:c r="L3439" s="36" t="n">
        <x:v>0.9199217194415683</x:v>
      </x:c>
      <x:c r="M3439" s="36" t="n">
        <x:f>1-L3439</x:f>
        <x:v>0.08007828055843169</x:v>
      </x:c>
      <x:c r="N3439" s="13" t="str">
        <x:v>是</x:v>
      </x:c>
      <x:c r="O3439" s="15"/>
      <x:c r="P3439" s="13" t="str"/>
    </x:row>
    <x:row r="3440">
      <x:c r="A3440" s="15" t="n">
        <x:v>3439</x:v>
      </x:c>
      <x:c r="B3440" s="13" t="str">
        <x:v>Lycaenidae_Candalides_hyacinthina</x:v>
      </x:c>
      <x:c r="C3440" s="13" t="str">
        <x:v>Lycaenidae</x:v>
      </x:c>
      <x:c r="D3440" s="33" t="n">
        <x:f>'AR_values'!I167</x:f>
        <x:v>2.546730965495565</x:v>
      </x:c>
      <x:c r="E3440" s="33" t="str">
        <x:v>Nymphalinae-28</x:v>
      </x:c>
      <x:c r="F3440" s="33" t="str">
        <x:v>Nymphalinae</x:v>
      </x:c>
      <x:c r="G3440" s="33" t="n">
        <x:f>'AR_values'!I209</x:f>
        <x:v>2.5716980421170317</x:v>
      </x:c>
      <x:c r="H3440" s="33" t="n">
        <x:f>ABS(D3440-G3440)</x:f>
        <x:v>0.02496707662146669</x:v>
      </x:c>
      <x:c r="I3440" s="14" t="n">
        <x:f>IFERROR(H3440/AVERAGE(D3440,G3440),"")</x:f>
        <x:v>0.009755757707817522</x:v>
      </x:c>
      <x:c r="J3440" s="14" t="n">
        <x:f>'Method'!$B$2</x:f>
        <x:v>0.05</x:v>
      </x:c>
      <x:c r="K3440" s="13" t="str">
        <x:f>IF(I3440&lt;=J3440,"是","否")</x:f>
        <x:v>是</x:v>
      </x:c>
      <x:c r="L3440" s="36" t="n">
        <x:v>0.8180646645955586</x:v>
      </x:c>
      <x:c r="M3440" s="36" t="n">
        <x:f>1-L3440</x:f>
        <x:v>0.1819353354044414</x:v>
      </x:c>
      <x:c r="N3440" s="13" t="str">
        <x:v>是</x:v>
      </x:c>
      <x:c r="O3440" s="15"/>
      <x:c r="P3440" s="13" t="str"/>
    </x:row>
    <x:row r="3441">
      <x:c r="A3441" s="15" t="n">
        <x:v>3440</x:v>
      </x:c>
      <x:c r="B3441" s="13" t="str">
        <x:v>Nymphalinae-13</x:v>
      </x:c>
      <x:c r="C3441" s="13" t="str">
        <x:v>Nymphalinae</x:v>
      </x:c>
      <x:c r="D3441" s="33" t="n">
        <x:f>'AR_values'!I193</x:f>
        <x:v>2.6731985771884026</x:v>
      </x:c>
      <x:c r="E3441" s="33" t="str">
        <x:v>Papilionidae-3</x:v>
      </x:c>
      <x:c r="F3441" s="33" t="str">
        <x:v>Papilionidae</x:v>
      </x:c>
      <x:c r="G3441" s="33" t="n">
        <x:f>'AR_values'!I240</x:f>
        <x:v>2.647228355104499</x:v>
      </x:c>
      <x:c r="H3441" s="33" t="n">
        <x:f>ABS(D3441-G3441)</x:f>
        <x:v>0.02597022208390376</x:v>
      </x:c>
      <x:c r="I3441" s="14" t="n">
        <x:f>IFERROR(H3441/AVERAGE(D3441,G3441),"")</x:f>
        <x:v>0.009762457943468677</x:v>
      </x:c>
      <x:c r="J3441" s="14" t="n">
        <x:f>'Method'!$B$2</x:f>
        <x:v>0.05</x:v>
      </x:c>
      <x:c r="K3441" s="13" t="str">
        <x:f>IF(I3441&lt;=J3441,"是","否")</x:f>
        <x:v>是</x:v>
      </x:c>
      <x:c r="L3441" s="36" t="n">
        <x:v>0.7811272066154478</x:v>
      </x:c>
      <x:c r="M3441" s="36" t="n">
        <x:f>1-L3441</x:f>
        <x:v>0.21887279338455223</x:v>
      </x:c>
      <x:c r="N3441" s="13" t="str">
        <x:v>是</x:v>
      </x:c>
      <x:c r="O3441" s="15"/>
      <x:c r="P3441" s="13" t="str"/>
    </x:row>
    <x:row r="3442">
      <x:c r="A3442" s="15" t="n">
        <x:v>3441</x:v>
      </x:c>
      <x:c r="B3442" s="13" t="str">
        <x:v>Lycaenidae_Ogyris_barnardi</x:v>
      </x:c>
      <x:c r="C3442" s="13" t="str">
        <x:v>Lycaenidae</x:v>
      </x:c>
      <x:c r="D3442" s="33" t="n">
        <x:f>'AR_values'!I177</x:f>
        <x:v>2.431952209627365</x:v>
      </x:c>
      <x:c r="E3442" s="33" t="str">
        <x:v>Nymphalinae-21</x:v>
      </x:c>
      <x:c r="F3442" s="33" t="str">
        <x:v>Nymphalinae</x:v>
      </x:c>
      <x:c r="G3442" s="33" t="n">
        <x:f>'AR_values'!I202</x:f>
        <x:v>2.4558221796639303</x:v>
      </x:c>
      <x:c r="H3442" s="33" t="n">
        <x:f>ABS(D3442-G3442)</x:f>
        <x:v>0.023869970036565213</x:v>
      </x:c>
      <x:c r="I3442" s="14" t="n">
        <x:f>IFERROR(H3442/AVERAGE(D3442,G3442),"")</x:f>
        <x:v>0.00976721433332206</x:v>
      </x:c>
      <x:c r="J3442" s="14" t="n">
        <x:f>'Method'!$B$2</x:f>
        <x:v>0.05</x:v>
      </x:c>
      <x:c r="K3442" s="13" t="str">
        <x:f>IF(I3442&lt;=J3442,"是","否")</x:f>
        <x:v>是</x:v>
      </x:c>
      <x:c r="L3442" s="36" t="n">
        <x:v>0.8906832582290642</x:v>
      </x:c>
      <x:c r="M3442" s="36" t="n">
        <x:f>1-L3442</x:f>
        <x:v>0.10931674177093575</x:v>
      </x:c>
      <x:c r="N3442" s="13" t="str">
        <x:v>是</x:v>
      </x:c>
      <x:c r="O3442" s="15"/>
      <x:c r="P3442" s="13" t="str"/>
    </x:row>
    <x:row r="3443">
      <x:c r="A3443" s="15" t="n">
        <x:v>3442</x:v>
      </x:c>
      <x:c r="B3443" s="13" t="str">
        <x:v>Hesperiidae-25</x:v>
      </x:c>
      <x:c r="C3443" s="13" t="str">
        <x:v>Hesperiidae</x:v>
      </x:c>
      <x:c r="D3443" s="33" t="n">
        <x:f>'AR_values'!I92</x:f>
        <x:v>2.880862791094341</x:v>
      </x:c>
      <x:c r="E3443" s="33" t="str">
        <x:v>Hesperiidae_Trapezites_symmomus</x:v>
      </x:c>
      <x:c r="F3443" s="33" t="str">
        <x:v>Hesperiidae</x:v>
      </x:c>
      <x:c r="G3443" s="33" t="n">
        <x:f>'AR_values'!I129</x:f>
        <x:v>2.8528532917136653</x:v>
      </x:c>
      <x:c r="H3443" s="33" t="n">
        <x:f>ABS(D3443-G3443)</x:f>
        <x:v>0.028009499380675873</x:v>
      </x:c>
      <x:c r="I3443" s="14" t="n">
        <x:f>IFERROR(H3443/AVERAGE(D3443,G3443),"")</x:f>
        <x:v>0.009770103359201775</x:v>
      </x:c>
      <x:c r="J3443" s="14" t="n">
        <x:f>'Method'!$B$2</x:f>
        <x:v>0.05</x:v>
      </x:c>
      <x:c r="K3443" s="13" t="str">
        <x:f>IF(I3443&lt;=J3443,"是","否")</x:f>
        <x:v>是</x:v>
      </x:c>
      <x:c r="L3443" s="36" t="n">
        <x:v>0.9021421156931207</x:v>
      </x:c>
      <x:c r="M3443" s="36" t="n">
        <x:f>1-L3443</x:f>
        <x:v>0.09785788430687925</x:v>
      </x:c>
      <x:c r="N3443" s="13" t="str">
        <x:v>否</x:v>
      </x:c>
      <x:c r="O3443" s="15"/>
      <x:c r="P3443" s="13" t="str"/>
    </x:row>
    <x:row r="3444">
      <x:c r="A3444" s="15" t="n">
        <x:v>3443</x:v>
      </x:c>
      <x:c r="B3444" s="13" t="str">
        <x:v>Hesperiidae_Antipodia_atralba</x:v>
      </x:c>
      <x:c r="C3444" s="13" t="str">
        <x:v>Hesperiidae</x:v>
      </x:c>
      <x:c r="D3444" s="33" t="n">
        <x:f>'AR_values'!I112</x:f>
        <x:v>2.980336396525423</x:v>
      </x:c>
      <x:c r="E3444" s="33" t="str">
        <x:v>Pieridae-26</x:v>
      </x:c>
      <x:c r="F3444" s="33" t="str">
        <x:v>Pieridae</x:v>
      </x:c>
      <x:c r="G3444" s="33" t="n">
        <x:f>'AR_values'!I291</x:f>
        <x:v>3.0095979405459286</x:v>
      </x:c>
      <x:c r="H3444" s="33" t="n">
        <x:f>ABS(D3444-G3444)</x:f>
        <x:v>0.029261544020505514</x:v>
      </x:c>
      <x:c r="I3444" s="14" t="n">
        <x:f>IFERROR(H3444/AVERAGE(D3444,G3444),"")</x:f>
        <x:v>0.009770238661685334</x:v>
      </x:c>
      <x:c r="J3444" s="14" t="n">
        <x:f>'Method'!$B$2</x:f>
        <x:v>0.05</x:v>
      </x:c>
      <x:c r="K3444" s="13" t="str">
        <x:f>IF(I3444&lt;=J3444,"是","否")</x:f>
        <x:v>是</x:v>
      </x:c>
      <x:c r="L3444" s="36" t="n">
        <x:v>0.8515198859742894</x:v>
      </x:c>
      <x:c r="M3444" s="36" t="n">
        <x:f>1-L3444</x:f>
        <x:v>0.1484801140257106</x:v>
      </x:c>
      <x:c r="N3444" s="13" t="str">
        <x:v>是</x:v>
      </x:c>
      <x:c r="O3444" s="15"/>
      <x:c r="P3444" s="13" t="str"/>
    </x:row>
    <x:row r="3445">
      <x:c r="A3445" s="15" t="n">
        <x:v>3444</x:v>
      </x:c>
      <x:c r="B3445" s="13" t="str">
        <x:v>Pieridae-Coliadinae-13</x:v>
      </x:c>
      <x:c r="C3445" s="13" t="str">
        <x:v>Pieridae-Coliadinae</x:v>
      </x:c>
      <x:c r="D3445" s="33" t="n">
        <x:f>'AR_values'!I304</x:f>
        <x:v>2.271179639813829</x:v>
      </x:c>
      <x:c r="E3445" s="33" t="str">
        <x:v>Riodinidae-7</x:v>
      </x:c>
      <x:c r="F3445" s="33" t="str">
        <x:v>Riodinidae</x:v>
      </x:c>
      <x:c r="G3445" s="33" t="n">
        <x:f>'AR_values'!I355</x:f>
        <x:v>2.249095183425663</x:v>
      </x:c>
      <x:c r="H3445" s="33" t="n">
        <x:f>ABS(D3445-G3445)</x:f>
        <x:v>0.02208445638816592</x:v>
      </x:c>
      <x:c r="I3445" s="14" t="n">
        <x:f>IFERROR(H3445/AVERAGE(D3445,G3445),"")</x:f>
        <x:v>0.009771289247559028</x:v>
      </x:c>
      <x:c r="J3445" s="14" t="n">
        <x:f>'Method'!$B$2</x:f>
        <x:v>0.05</x:v>
      </x:c>
      <x:c r="K3445" s="13" t="str">
        <x:f>IF(I3445&lt;=J3445,"是","否")</x:f>
        <x:v>是</x:v>
      </x:c>
      <x:c r="L3445" s="36" t="n">
        <x:v>0.7456358127260287</x:v>
      </x:c>
      <x:c r="M3445" s="36" t="n">
        <x:f>1-L3445</x:f>
        <x:v>0.25436418727397125</x:v>
      </x:c>
      <x:c r="N3445" s="13" t="str">
        <x:v>是</x:v>
      </x:c>
      <x:c r="O3445" s="15"/>
      <x:c r="P3445" s="13" t="str"/>
    </x:row>
    <x:row r="3446">
      <x:c r="A3446" s="15" t="n">
        <x:v>3445</x:v>
      </x:c>
      <x:c r="B3446" s="13" t="str">
        <x:v>Danainae-2</x:v>
      </x:c>
      <x:c r="C3446" s="13" t="str">
        <x:v>Danainae</x:v>
      </x:c>
      <x:c r="D3446" s="33" t="n">
        <x:f>'AR_values'!I40</x:f>
        <x:v>2.7817420272828395</x:v>
      </x:c>
      <x:c r="E3446" s="33" t="str">
        <x:v>Nymphalinae-25</x:v>
      </x:c>
      <x:c r="F3446" s="33" t="str">
        <x:v>Nymphalinae</x:v>
      </x:c>
      <x:c r="G3446" s="33" t="n">
        <x:f>'AR_values'!I206</x:f>
        <x:v>2.754690181841045</x:v>
      </x:c>
      <x:c r="H3446" s="33" t="n">
        <x:f>ABS(D3446-G3446)</x:f>
        <x:v>0.02705184544179451</x:v>
      </x:c>
      <x:c r="I3446" s="14" t="n">
        <x:f>IFERROR(H3446/AVERAGE(D3446,G3446),"")</x:f>
        <x:v>0.009772302602103149</x:v>
      </x:c>
      <x:c r="J3446" s="14" t="n">
        <x:f>'Method'!$B$2</x:f>
        <x:v>0.05</x:v>
      </x:c>
      <x:c r="K3446" s="13" t="str">
        <x:f>IF(I3446&lt;=J3446,"是","否")</x:f>
        <x:v>是</x:v>
      </x:c>
      <x:c r="L3446" s="36" t="n">
        <x:v>0.8516688208013381</x:v>
      </x:c>
      <x:c r="M3446" s="36" t="n">
        <x:f>1-L3446</x:f>
        <x:v>0.1483311791986619</x:v>
      </x:c>
      <x:c r="N3446" s="13" t="str">
        <x:v>是</x:v>
      </x:c>
      <x:c r="O3446" s="15"/>
      <x:c r="P3446" s="13" t="str"/>
    </x:row>
    <x:row r="3447">
      <x:c r="A3447" s="15" t="n">
        <x:v>3446</x:v>
      </x:c>
      <x:c r="B3447" s="13" t="str">
        <x:v>Hesperiidae_Hesperilla_chrysotricha</x:v>
      </x:c>
      <x:c r="C3447" s="13" t="str">
        <x:v>Hesperiidae</x:v>
      </x:c>
      <x:c r="D3447" s="33" t="n">
        <x:f>'AR_values'!I117</x:f>
        <x:v>2.6630704750756298</x:v>
      </x:c>
      <x:c r="E3447" s="33" t="str">
        <x:v>Papilionidae-32</x:v>
      </x:c>
      <x:c r="F3447" s="33" t="str">
        <x:v>Papilionidae</x:v>
      </x:c>
      <x:c r="G3447" s="33" t="n">
        <x:f>'AR_values'!I243</x:f>
        <x:v>2.689233784549927</x:v>
      </x:c>
      <x:c r="H3447" s="33" t="n">
        <x:f>ABS(D3447-G3447)</x:f>
        <x:v>0.026163309474297236</x:v>
      </x:c>
      <x:c r="I3447" s="14" t="n">
        <x:f>IFERROR(H3447/AVERAGE(D3447,G3447),"")</x:f>
        <x:v>0.009776465688491186</x:v>
      </x:c>
      <x:c r="J3447" s="14" t="n">
        <x:f>'Method'!$B$2</x:f>
        <x:v>0.05</x:v>
      </x:c>
      <x:c r="K3447" s="13" t="str">
        <x:f>IF(I3447&lt;=J3447,"是","否")</x:f>
        <x:v>是</x:v>
      </x:c>
      <x:c r="L3447" s="36" t="n">
        <x:v>0.7833724897583321</x:v>
      </x:c>
      <x:c r="M3447" s="36" t="n">
        <x:f>1-L3447</x:f>
        <x:v>0.21662751024166793</x:v>
      </x:c>
      <x:c r="N3447" s="13" t="str">
        <x:v>是</x:v>
      </x:c>
      <x:c r="O3447" s="15"/>
      <x:c r="P3447" s="13" t="str"/>
    </x:row>
    <x:row r="3448">
      <x:c r="A3448" s="15" t="n">
        <x:v>3447</x:v>
      </x:c>
      <x:c r="B3448" s="13" t="str">
        <x:v>Danainae-1</x:v>
      </x:c>
      <x:c r="C3448" s="13" t="str">
        <x:v>Danainae</x:v>
      </x:c>
      <x:c r="D3448" s="33" t="n">
        <x:f>'AR_values'!I31</x:f>
        <x:v>2.699463467206748</x:v>
      </x:c>
      <x:c r="E3448" s="33" t="str">
        <x:v>Nymphalinae-13</x:v>
      </x:c>
      <x:c r="F3448" s="33" t="str">
        <x:v>Nymphalinae</x:v>
      </x:c>
      <x:c r="G3448" s="33" t="n">
        <x:f>'AR_values'!I193</x:f>
        <x:v>2.6731985771884026</x:v>
      </x:c>
      <x:c r="H3448" s="33" t="n">
        <x:f>ABS(D3448-G3448)</x:f>
        <x:v>0.026264890018345532</x:v>
      </x:c>
      <x:c r="I3448" s="14" t="n">
        <x:f>IFERROR(H3448/AVERAGE(D3448,G3448),"")</x:f>
        <x:v>0.009777235121552265</x:v>
      </x:c>
      <x:c r="J3448" s="14" t="n">
        <x:f>'Method'!$B$2</x:f>
        <x:v>0.05</x:v>
      </x:c>
      <x:c r="K3448" s="13" t="str">
        <x:f>IF(I3448&lt;=J3448,"是","否")</x:f>
        <x:v>是</x:v>
      </x:c>
      <x:c r="L3448" s="36" t="n">
        <x:v>0.8494880084573873</x:v>
      </x:c>
      <x:c r="M3448" s="36" t="n">
        <x:f>1-L3448</x:f>
        <x:v>0.15051199154261274</x:v>
      </x:c>
      <x:c r="N3448" s="13" t="str">
        <x:v>是</x:v>
      </x:c>
      <x:c r="O3448" s="15"/>
      <x:c r="P3448" s="13" t="str"/>
    </x:row>
    <x:row r="3449">
      <x:c r="A3449" s="15" t="n">
        <x:v>3448</x:v>
      </x:c>
      <x:c r="B3449" s="13" t="str">
        <x:v>Parnassiinae-6</x:v>
      </x:c>
      <x:c r="C3449" s="13" t="str">
        <x:v>Parnassiinae</x:v>
      </x:c>
      <x:c r="D3449" s="33" t="n">
        <x:f>'AR_values'!I273</x:f>
        <x:v>2.533520834171576</x:v>
      </x:c>
      <x:c r="E3449" s="33" t="str">
        <x:v>Satyrinae-13</x:v>
      </x:c>
      <x:c r="F3449" s="33" t="str">
        <x:v>Satyrinae</x:v>
      </x:c>
      <x:c r="G3449" s="33" t="n">
        <x:f>'AR_values'!I362</x:f>
        <x:v>2.5584248457056336</x:v>
      </x:c>
      <x:c r="H3449" s="33" t="n">
        <x:f>ABS(D3449-G3449)</x:f>
        <x:v>0.024904011534057524</x:v>
      </x:c>
      <x:c r="I3449" s="14" t="n">
        <x:f>IFERROR(H3449/AVERAGE(D3449,G3449),"")</x:f>
        <x:v>0.009781727103835906</x:v>
      </x:c>
      <x:c r="J3449" s="14" t="n">
        <x:f>'Method'!$B$2</x:f>
        <x:v>0.05</x:v>
      </x:c>
      <x:c r="K3449" s="13" t="str">
        <x:f>IF(I3449&lt;=J3449,"是","否")</x:f>
        <x:v>是</x:v>
      </x:c>
      <x:c r="L3449" s="36" t="n">
        <x:v>0.7079578367087653</x:v>
      </x:c>
      <x:c r="M3449" s="36" t="n">
        <x:f>1-L3449</x:f>
        <x:v>0.29204216329123467</x:v>
      </x:c>
      <x:c r="N3449" s="13" t="str">
        <x:v>是</x:v>
      </x:c>
      <x:c r="O3449" s="15"/>
      <x:c r="P3449" s="13" t="str"/>
    </x:row>
    <x:row r="3450">
      <x:c r="A3450" s="15" t="n">
        <x:v>3449</x:v>
      </x:c>
      <x:c r="B3450" s="13" t="str">
        <x:v>Hesperiidae-10</x:v>
      </x:c>
      <x:c r="C3450" s="13" t="str">
        <x:v>Hesperiidae</x:v>
      </x:c>
      <x:c r="D3450" s="33" t="n">
        <x:f>'AR_values'!I76</x:f>
        <x:v>2.5946325444004152</x:v>
      </x:c>
      <x:c r="E3450" s="33" t="str">
        <x:v>Satyrinae-12</x:v>
      </x:c>
      <x:c r="F3450" s="33" t="str">
        <x:v>Satyrinae</x:v>
      </x:c>
      <x:c r="G3450" s="33" t="n">
        <x:f>'AR_values'!I361</x:f>
        <x:v>2.620145477816984</x:v>
      </x:c>
      <x:c r="H3450" s="33" t="n">
        <x:f>ABS(D3450-G3450)</x:f>
        <x:v>0.025512933416568906</x:v>
      </x:c>
      <x:c r="I3450" s="14" t="n">
        <x:f>IFERROR(H3450/AVERAGE(D3450,G3450),"")</x:f>
        <x:v>0.009784858840729882</x:v>
      </x:c>
      <x:c r="J3450" s="14" t="n">
        <x:f>'Method'!$B$2</x:f>
        <x:v>0.05</x:v>
      </x:c>
      <x:c r="K3450" s="13" t="str">
        <x:f>IF(I3450&lt;=J3450,"是","否")</x:f>
        <x:v>是</x:v>
      </x:c>
      <x:c r="L3450" s="36" t="n">
        <x:v>0.7714413136949959</x:v>
      </x:c>
      <x:c r="M3450" s="36" t="n">
        <x:f>1-L3450</x:f>
        <x:v>0.2285586863050041</x:v>
      </x:c>
      <x:c r="N3450" s="13" t="str">
        <x:v>是</x:v>
      </x:c>
      <x:c r="O3450" s="15"/>
      <x:c r="P3450" s="13" t="str"/>
    </x:row>
    <x:row r="3451">
      <x:c r="A3451" s="15" t="n">
        <x:v>3450</x:v>
      </x:c>
      <x:c r="B3451" s="13" t="str">
        <x:v>Hesperiidae_Hesperilla_donnysa</x:v>
      </x:c>
      <x:c r="C3451" s="13" t="str">
        <x:v>Hesperiidae</x:v>
      </x:c>
      <x:c r="D3451" s="33" t="n">
        <x:f>'AR_values'!I118</x:f>
        <x:v>2.8711882989630286</x:v>
      </x:c>
      <x:c r="E3451" s="33" t="str">
        <x:v>Papilionidae-9</x:v>
      </x:c>
      <x:c r="F3451" s="33" t="str">
        <x:v>Papilionidae</x:v>
      </x:c>
      <x:c r="G3451" s="33" t="n">
        <x:f>'AR_values'!I260</x:f>
        <x:v>2.8994270303687606</x:v>
      </x:c>
      <x:c r="H3451" s="33" t="n">
        <x:f>ABS(D3451-G3451)</x:f>
        <x:v>0.028238731405731965</x:v>
      </x:c>
      <x:c r="I3451" s="14" t="n">
        <x:f>IFERROR(H3451/AVERAGE(D3451,G3451),"")</x:f>
        <x:v>0.009787078082365223</x:v>
      </x:c>
      <x:c r="J3451" s="14" t="n">
        <x:f>'Method'!$B$2</x:f>
        <x:v>0.05</x:v>
      </x:c>
      <x:c r="K3451" s="13" t="str">
        <x:f>IF(I3451&lt;=J3451,"是","否")</x:f>
        <x:v>是</x:v>
      </x:c>
      <x:c r="L3451" s="36" t="n">
        <x:v>0.7006548629638613</x:v>
      </x:c>
      <x:c r="M3451" s="36" t="n">
        <x:f>1-L3451</x:f>
        <x:v>0.29934513703613874</x:v>
      </x:c>
      <x:c r="N3451" s="13" t="str">
        <x:v>是</x:v>
      </x:c>
      <x:c r="O3451" s="15"/>
      <x:c r="P3451" s="13" t="str"/>
    </x:row>
    <x:row r="3452">
      <x:c r="A3452" s="15" t="n">
        <x:v>3451</x:v>
      </x:c>
      <x:c r="B3452" s="13" t="str">
        <x:v>Biblidinae-5</x:v>
      </x:c>
      <x:c r="C3452" s="13" t="str">
        <x:v>Biblidinae</x:v>
      </x:c>
      <x:c r="D3452" s="33" t="n">
        <x:f>'AR_values'!I11</x:f>
        <x:v>2.4750199618333006</x:v>
      </x:c>
      <x:c r="E3452" s="33" t="str">
        <x:v>Danainae-5</x:v>
      </x:c>
      <x:c r="F3452" s="33" t="str">
        <x:v>Danainae</x:v>
      </x:c>
      <x:c r="G3452" s="33" t="n">
        <x:f>'AR_values'!I47</x:f>
        <x:v>2.499372504343995</x:v>
      </x:c>
      <x:c r="H3452" s="33" t="n">
        <x:f>ABS(D3452-G3452)</x:f>
        <x:v>0.02435254251069452</x:v>
      </x:c>
      <x:c r="I3452" s="14" t="n">
        <x:f>IFERROR(H3452/AVERAGE(D3452,G3452),"")</x:f>
        <x:v>0.009791162509301916</x:v>
      </x:c>
      <x:c r="J3452" s="14" t="n">
        <x:f>'Method'!$B$2</x:f>
        <x:v>0.05</x:v>
      </x:c>
      <x:c r="K3452" s="13" t="str">
        <x:f>IF(I3452&lt;=J3452,"是","否")</x:f>
        <x:v>是</x:v>
      </x:c>
      <x:c r="L3452" s="36" t="n">
        <x:v>0.8372043059387579</x:v>
      </x:c>
      <x:c r="M3452" s="36" t="n">
        <x:f>1-L3452</x:f>
        <x:v>0.16279569406124206</x:v>
      </x:c>
      <x:c r="N3452" s="13" t="str">
        <x:v>是</x:v>
      </x:c>
      <x:c r="O3452" s="15"/>
      <x:c r="P3452" s="13" t="str"/>
    </x:row>
    <x:row r="3453">
      <x:c r="A3453" s="15" t="n">
        <x:v>3452</x:v>
      </x:c>
      <x:c r="B3453" s="13" t="str">
        <x:v>Lycaenidae_Zizeeria_karsandra</x:v>
      </x:c>
      <x:c r="C3453" s="13" t="str">
        <x:v>Lycaenidae</x:v>
      </x:c>
      <x:c r="D3453" s="33" t="n">
        <x:f>'AR_values'!I187</x:f>
        <x:v>2.4058990246007177</x:v>
      </x:c>
      <x:c r="E3453" s="33" t="str">
        <x:v>Pieridae-Coliadinae-18</x:v>
      </x:c>
      <x:c r="F3453" s="33" t="str">
        <x:v>Pieridae-Coliadinae</x:v>
      </x:c>
      <x:c r="G3453" s="33" t="n">
        <x:f>'AR_values'!I309</x:f>
        <x:v>2.3824535414301917</x:v>
      </x:c>
      <x:c r="H3453" s="33" t="n">
        <x:f>ABS(D3453-G3453)</x:f>
        <x:v>0.02344548317052597</x:v>
      </x:c>
      <x:c r="I3453" s="14" t="n">
        <x:f>IFERROR(H3453/AVERAGE(D3453,G3453),"")</x:f>
        <x:v>0.009792713818464733</x:v>
      </x:c>
      <x:c r="J3453" s="14" t="n">
        <x:f>'Method'!$B$2</x:f>
        <x:v>0.05</x:v>
      </x:c>
      <x:c r="K3453" s="13" t="str">
        <x:f>IF(I3453&lt;=J3453,"是","否")</x:f>
        <x:v>是</x:v>
      </x:c>
      <x:c r="L3453" s="36" t="n">
        <x:v>0.8872598358272383</x:v>
      </x:c>
      <x:c r="M3453" s="36" t="n">
        <x:f>1-L3453</x:f>
        <x:v>0.11274016417276167</x:v>
      </x:c>
      <x:c r="N3453" s="13" t="str">
        <x:v>是</x:v>
      </x:c>
      <x:c r="O3453" s="15"/>
      <x:c r="P3453" s="13" t="str"/>
    </x:row>
    <x:row r="3454">
      <x:c r="A3454" s="15" t="n">
        <x:v>3453</x:v>
      </x:c>
      <x:c r="B3454" s="13" t="str">
        <x:v>Lycaenidae_Theclinesthes_miskini</x:v>
      </x:c>
      <x:c r="C3454" s="13" t="str">
        <x:v>Lycaenidae</x:v>
      </x:c>
      <x:c r="D3454" s="33" t="n">
        <x:f>'AR_values'!I185</x:f>
        <x:v>2.5154764900306708</x:v>
      </x:c>
      <x:c r="E3454" s="33" t="str">
        <x:v>Satyrinae-2</x:v>
      </x:c>
      <x:c r="F3454" s="33" t="str">
        <x:v>Satyrinae</x:v>
      </x:c>
      <x:c r="G3454" s="33" t="n">
        <x:f>'AR_values'!I369</x:f>
        <x:v>2.490963155212553</x:v>
      </x:c>
      <x:c r="H3454" s="33" t="n">
        <x:f>ABS(D3454-G3454)</x:f>
        <x:v>0.024513334818117904</x:v>
      </x:c>
      <x:c r="I3454" s="14" t="n">
        <x:f>IFERROR(H3454/AVERAGE(D3454,G3454),"")</x:f>
        <x:v>0.009792721596637561</x:v>
      </x:c>
      <x:c r="J3454" s="14" t="n">
        <x:f>'Method'!$B$2</x:f>
        <x:v>0.05</x:v>
      </x:c>
      <x:c r="K3454" s="13" t="str">
        <x:f>IF(I3454&lt;=J3454,"是","否")</x:f>
        <x:v>是</x:v>
      </x:c>
      <x:c r="L3454" s="36" t="n">
        <x:v>0.8892160299100362</x:v>
      </x:c>
      <x:c r="M3454" s="36" t="n">
        <x:f>1-L3454</x:f>
        <x:v>0.11078397008996377</x:v>
      </x:c>
      <x:c r="N3454" s="13" t="str">
        <x:v>是</x:v>
      </x:c>
      <x:c r="O3454" s="15"/>
      <x:c r="P3454" s="13" t="str"/>
    </x:row>
    <x:row r="3455">
      <x:c r="A3455" s="15" t="n">
        <x:v>3454</x:v>
      </x:c>
      <x:c r="B3455" s="13" t="str">
        <x:v>Hesperiidae-16</x:v>
      </x:c>
      <x:c r="C3455" s="13" t="str">
        <x:v>Hesperiidae</x:v>
      </x:c>
      <x:c r="D3455" s="33" t="n">
        <x:f>'AR_values'!I82</x:f>
        <x:v>2.8480556399666805</x:v>
      </x:c>
      <x:c r="E3455" s="33" t="str">
        <x:v>Pieridae-3</x:v>
      </x:c>
      <x:c r="F3455" s="33" t="str">
        <x:v>Pieridae</x:v>
      </x:c>
      <x:c r="G3455" s="33" t="n">
        <x:f>'AR_values'!I293</x:f>
        <x:v>2.8202857168729976</x:v>
      </x:c>
      <x:c r="H3455" s="33" t="n">
        <x:f>ABS(D3455-G3455)</x:f>
        <x:v>0.02776992309368298</x:v>
      </x:c>
      <x:c r="I3455" s="14" t="n">
        <x:f>IFERROR(H3455/AVERAGE(D3455,G3455),"")</x:f>
        <x:v>0.009798253614410337</x:v>
      </x:c>
      <x:c r="J3455" s="14" t="n">
        <x:f>'Method'!$B$2</x:f>
        <x:v>0.05</x:v>
      </x:c>
      <x:c r="K3455" s="13" t="str">
        <x:f>IF(I3455&lt;=J3455,"是","否")</x:f>
        <x:v>是</x:v>
      </x:c>
      <x:c r="L3455" s="36" t="n">
        <x:v>0.8673608382449247</x:v>
      </x:c>
      <x:c r="M3455" s="36" t="n">
        <x:f>1-L3455</x:f>
        <x:v>0.13263916175507529</x:v>
      </x:c>
      <x:c r="N3455" s="13" t="str">
        <x:v>是</x:v>
      </x:c>
      <x:c r="O3455" s="15"/>
      <x:c r="P3455" s="13" t="str"/>
    </x:row>
    <x:row r="3456">
      <x:c r="A3456" s="15" t="n">
        <x:v>3455</x:v>
      </x:c>
      <x:c r="B3456" s="13" t="str">
        <x:v>Papilionidae-7</x:v>
      </x:c>
      <x:c r="C3456" s="13" t="str">
        <x:v>Papilionidae</x:v>
      </x:c>
      <x:c r="D3456" s="33" t="n">
        <x:f>'AR_values'!I258</x:f>
        <x:v>2.8776607219065564</x:v>
      </x:c>
      <x:c r="E3456" s="33" t="str">
        <x:v>Pieridae-14</x:v>
      </x:c>
      <x:c r="F3456" s="33" t="str">
        <x:v>Pieridae</x:v>
      </x:c>
      <x:c r="G3456" s="33" t="n">
        <x:f>'AR_values'!I279</x:f>
        <x:v>2.8495974203659724</x:v>
      </x:c>
      <x:c r="H3456" s="33" t="n">
        <x:f>ABS(D3456-G3456)</x:f>
        <x:v>0.028063301540584007</x:v>
      </x:c>
      <x:c r="I3456" s="14" t="n">
        <x:f>IFERROR(H3456/AVERAGE(D3456,G3456),"")</x:f>
        <x:v>0.009799908033985952</x:v>
      </x:c>
      <x:c r="J3456" s="14" t="n">
        <x:f>'Method'!$B$2</x:f>
        <x:v>0.05</x:v>
      </x:c>
      <x:c r="K3456" s="13" t="str">
        <x:f>IF(I3456&lt;=J3456,"是","否")</x:f>
        <x:v>是</x:v>
      </x:c>
      <x:c r="L3456" s="36" t="n">
        <x:v>0.8027314306155301</x:v>
      </x:c>
      <x:c r="M3456" s="36" t="n">
        <x:f>1-L3456</x:f>
        <x:v>0.1972685693844699</x:v>
      </x:c>
      <x:c r="N3456" s="13" t="str">
        <x:v>是</x:v>
      </x:c>
      <x:c r="O3456" s="15"/>
      <x:c r="P3456" s="13" t="str"/>
    </x:row>
    <x:row r="3457">
      <x:c r="A3457" s="15" t="n">
        <x:v>3456</x:v>
      </x:c>
      <x:c r="B3457" s="13" t="str">
        <x:v>Papilionidae_Papilio_aegeus</x:v>
      </x:c>
      <x:c r="C3457" s="13" t="str">
        <x:v>Papilionidae</x:v>
      </x:c>
      <x:c r="D3457" s="33" t="n">
        <x:f>'AR_values'!I263</x:f>
        <x:v>2.6776011899305736</x:v>
      </x:c>
      <x:c r="E3457" s="33" t="str">
        <x:v>Parnassiinae-2</x:v>
      </x:c>
      <x:c r="F3457" s="33" t="str">
        <x:v>Parnassiinae</x:v>
      </x:c>
      <x:c r="G3457" s="33" t="n">
        <x:f>'AR_values'!I269</x:f>
        <x:v>2.6514822493832084</x:v>
      </x:c>
      <x:c r="H3457" s="33" t="n">
        <x:f>ABS(D3457-G3457)</x:f>
        <x:v>0.026118940547365188</x:v>
      </x:c>
      <x:c r="I3457" s="14" t="n">
        <x:f>IFERROR(H3457/AVERAGE(D3457,G3457),"")</x:f>
        <x:v>0.009802413808978935</x:v>
      </x:c>
      <x:c r="J3457" s="14" t="n">
        <x:f>'Method'!$B$2</x:f>
        <x:v>0.05</x:v>
      </x:c>
      <x:c r="K3457" s="13" t="str">
        <x:f>IF(I3457&lt;=J3457,"是","否")</x:f>
        <x:v>是</x:v>
      </x:c>
      <x:c r="L3457" s="36" t="n">
        <x:v>0.6814343653731079</x:v>
      </x:c>
      <x:c r="M3457" s="36" t="n">
        <x:f>1-L3457</x:f>
        <x:v>0.31856563462689214</x:v>
      </x:c>
      <x:c r="N3457" s="13" t="str">
        <x:v>是</x:v>
      </x:c>
      <x:c r="O3457" s="15"/>
      <x:c r="P3457" s="13" t="str"/>
    </x:row>
    <x:row r="3458">
      <x:c r="A3458" s="15" t="n">
        <x:v>3457</x:v>
      </x:c>
      <x:c r="B3458" s="13" t="str">
        <x:v>Hesperiidae-19</x:v>
      </x:c>
      <x:c r="C3458" s="13" t="str">
        <x:v>Hesperiidae</x:v>
      </x:c>
      <x:c r="D3458" s="33" t="n">
        <x:f>'AR_values'!I85</x:f>
        <x:v>2.7158477525786973</x:v>
      </x:c>
      <x:c r="E3458" s="33" t="str">
        <x:v>Limenitidinae-7</x:v>
      </x:c>
      <x:c r="F3458" s="33" t="str">
        <x:v>Limenitidinae</x:v>
      </x:c>
      <x:c r="G3458" s="33" t="n">
        <x:f>'AR_values'!I139</x:f>
        <x:v>2.7426043688635655</x:v>
      </x:c>
      <x:c r="H3458" s="33" t="n">
        <x:f>ABS(D3458-G3458)</x:f>
        <x:v>0.02675661628486825</x:v>
      </x:c>
      <x:c r="I3458" s="14" t="n">
        <x:f>IFERROR(H3458/AVERAGE(D3458,G3458),"")</x:f>
        <x:v>0.0098037376492728</x:v>
      </x:c>
      <x:c r="J3458" s="14" t="n">
        <x:f>'Method'!$B$2</x:f>
        <x:v>0.05</x:v>
      </x:c>
      <x:c r="K3458" s="13" t="str">
        <x:f>IF(I3458&lt;=J3458,"是","否")</x:f>
        <x:v>是</x:v>
      </x:c>
      <x:c r="L3458" s="36" t="n">
        <x:v>0.7434741142810046</x:v>
      </x:c>
      <x:c r="M3458" s="36" t="n">
        <x:f>1-L3458</x:f>
        <x:v>0.2565258857189954</x:v>
      </x:c>
      <x:c r="N3458" s="13" t="str">
        <x:v>是</x:v>
      </x:c>
      <x:c r="O3458" s="15"/>
      <x:c r="P3458" s="13" t="str"/>
    </x:row>
    <x:row r="3459">
      <x:c r="A3459" s="15" t="n">
        <x:v>3458</x:v>
      </x:c>
      <x:c r="B3459" s="13" t="str">
        <x:v>Hesperiidae_Hesperilla_donnysa</x:v>
      </x:c>
      <x:c r="C3459" s="13" t="str">
        <x:v>Hesperiidae</x:v>
      </x:c>
      <x:c r="D3459" s="33" t="n">
        <x:f>'AR_values'!I118</x:f>
        <x:v>2.8711882989630286</x:v>
      </x:c>
      <x:c r="E3459" s="33" t="str">
        <x:v>Papilionidae-11</x:v>
      </x:c>
      <x:c r="F3459" s="33" t="str">
        <x:v>Papilionidae</x:v>
      </x:c>
      <x:c r="G3459" s="33" t="n">
        <x:f>'AR_values'!I221</x:f>
        <x:v>2.89947550369946</x:v>
      </x:c>
      <x:c r="H3459" s="33" t="n">
        <x:f>ABS(D3459-G3459)</x:f>
        <x:v>0.028287204736431537</x:v>
      </x:c>
      <x:c r="I3459" s="14" t="n">
        <x:f>IFERROR(H3459/AVERAGE(D3459,G3459),"")</x:f>
        <x:v>0.009803795786328876</x:v>
      </x:c>
      <x:c r="J3459" s="14" t="n">
        <x:f>'Method'!$B$2</x:f>
        <x:v>0.05</x:v>
      </x:c>
      <x:c r="K3459" s="13" t="str">
        <x:f>IF(I3459&lt;=J3459,"是","否")</x:f>
        <x:v>是</x:v>
      </x:c>
      <x:c r="L3459" s="36" t="n">
        <x:v>0.6845893209016196</x:v>
      </x:c>
      <x:c r="M3459" s="36" t="n">
        <x:f>1-L3459</x:f>
        <x:v>0.3154106790983804</x:v>
      </x:c>
      <x:c r="N3459" s="13" t="str">
        <x:v>是</x:v>
      </x:c>
      <x:c r="O3459" s="15"/>
      <x:c r="P3459" s="13" t="str"/>
    </x:row>
    <x:row r="3460">
      <x:c r="A3460" s="15" t="n">
        <x:v>3459</x:v>
      </x:c>
      <x:c r="B3460" s="13" t="str">
        <x:v>Nymphalinae-22</x:v>
      </x:c>
      <x:c r="C3460" s="13" t="str">
        <x:v>Nymphalinae</x:v>
      </x:c>
      <x:c r="D3460" s="33" t="n">
        <x:f>'AR_values'!I203</x:f>
        <x:v>2.534278425389025</x:v>
      </x:c>
      <x:c r="E3460" s="33" t="str">
        <x:v>Papilionidae_Zerynthia_rumina</x:v>
      </x:c>
      <x:c r="F3460" s="33" t="str">
        <x:v>Papilionidae</x:v>
      </x:c>
      <x:c r="G3460" s="33" t="n">
        <x:f>'AR_values'!I267</x:f>
        <x:v>2.5592492830957054</x:v>
      </x:c>
      <x:c r="H3460" s="33" t="n">
        <x:f>ABS(D3460-G3460)</x:f>
        <x:v>0.024970857706680505</x:v>
      </x:c>
      <x:c r="I3460" s="14" t="n">
        <x:f>IFERROR(H3460/AVERAGE(D3460,G3460),"")</x:f>
        <x:v>0.009804936435344951</x:v>
      </x:c>
      <x:c r="J3460" s="14" t="n">
        <x:f>'Method'!$B$2</x:f>
        <x:v>0.05</x:v>
      </x:c>
      <x:c r="K3460" s="13" t="str">
        <x:f>IF(I3460&lt;=J3460,"是","否")</x:f>
        <x:v>是</x:v>
      </x:c>
      <x:c r="L3460" s="36" t="n">
        <x:v>0.863448065436025</x:v>
      </x:c>
      <x:c r="M3460" s="36" t="n">
        <x:f>1-L3460</x:f>
        <x:v>0.13655193456397496</x:v>
      </x:c>
      <x:c r="N3460" s="13" t="str">
        <x:v>是</x:v>
      </x:c>
      <x:c r="O3460" s="15"/>
      <x:c r="P3460" s="13" t="str"/>
    </x:row>
    <x:row r="3461">
      <x:c r="A3461" s="15" t="n">
        <x:v>3460</x:v>
      </x:c>
      <x:c r="B3461" s="13" t="str">
        <x:v>Charaxinae-3</x:v>
      </x:c>
      <x:c r="C3461" s="13" t="str">
        <x:v>Charaxinae</x:v>
      </x:c>
      <x:c r="D3461" s="33" t="n">
        <x:f>'AR_values'!I24</x:f>
        <x:v>2.655663704665578</x:v>
      </x:c>
      <x:c r="E3461" s="33" t="str">
        <x:v>Hesperiidae_Signata_flammeata</x:v>
      </x:c>
      <x:c r="F3461" s="33" t="str">
        <x:v>Hesperiidae</x:v>
      </x:c>
      <x:c r="G3461" s="33" t="n">
        <x:f>'AR_values'!I123</x:f>
        <x:v>2.6818346519856244</x:v>
      </x:c>
      <x:c r="H3461" s="33" t="n">
        <x:f>ABS(D3461-G3461)</x:f>
        <x:v>0.026170947320046434</x:v>
      </x:c>
      <x:c r="I3461" s="14" t="n">
        <x:f>IFERROR(H3461/AVERAGE(D3461,G3461),"")</x:f>
        <x:v>0.009806446979954232</x:v>
      </x:c>
      <x:c r="J3461" s="14" t="n">
        <x:f>'Method'!$B$2</x:f>
        <x:v>0.05</x:v>
      </x:c>
      <x:c r="K3461" s="13" t="str">
        <x:f>IF(I3461&lt;=J3461,"是","否")</x:f>
        <x:v>是</x:v>
      </x:c>
      <x:c r="L3461" s="36" t="n">
        <x:v>0.7088387628214532</x:v>
      </x:c>
      <x:c r="M3461" s="36" t="n">
        <x:f>1-L3461</x:f>
        <x:v>0.2911612371785468</x:v>
      </x:c>
      <x:c r="N3461" s="13" t="str">
        <x:v>是</x:v>
      </x:c>
      <x:c r="O3461" s="15"/>
      <x:c r="P3461" s="13" t="str"/>
    </x:row>
    <x:row r="3462">
      <x:c r="A3462" s="15" t="n">
        <x:v>3461</x:v>
      </x:c>
      <x:c r="B3462" s="13" t="str">
        <x:v>Lycaenidae-10</x:v>
      </x:c>
      <x:c r="C3462" s="13" t="str">
        <x:v>Lycaenidae</x:v>
      </x:c>
      <x:c r="D3462" s="33" t="n">
        <x:f>'AR_values'!I143</x:f>
        <x:v>2.6640880253063326</x:v>
      </x:c>
      <x:c r="E3462" s="33" t="str">
        <x:v>Parnassiinae-4</x:v>
      </x:c>
      <x:c r="F3462" s="33" t="str">
        <x:v>Parnassiinae</x:v>
      </x:c>
      <x:c r="G3462" s="33" t="n">
        <x:f>'AR_values'!I271</x:f>
        <x:v>2.69037593535623</x:v>
      </x:c>
      <x:c r="H3462" s="33" t="n">
        <x:f>ABS(D3462-G3462)</x:f>
        <x:v>0.02628791004989761</x:v>
      </x:c>
      <x:c r="I3462" s="14" t="n">
        <x:f>IFERROR(H3462/AVERAGE(D3462,G3462),"")</x:f>
        <x:v>0.009819063212686089</x:v>
      </x:c>
      <x:c r="J3462" s="14" t="n">
        <x:f>'Method'!$B$2</x:f>
        <x:v>0.05</x:v>
      </x:c>
      <x:c r="K3462" s="13" t="str">
        <x:f>IF(I3462&lt;=J3462,"是","否")</x:f>
        <x:v>是</x:v>
      </x:c>
      <x:c r="L3462" s="36" t="n">
        <x:v>0.8825342166660428</x:v>
      </x:c>
      <x:c r="M3462" s="36" t="n">
        <x:f>1-L3462</x:f>
        <x:v>0.11746578333395719</x:v>
      </x:c>
      <x:c r="N3462" s="13" t="str">
        <x:v>是</x:v>
      </x:c>
      <x:c r="O3462" s="15"/>
      <x:c r="P3462" s="13" t="str"/>
    </x:row>
    <x:row r="3463">
      <x:c r="A3463" s="15" t="n">
        <x:v>3462</x:v>
      </x:c>
      <x:c r="B3463" s="13" t="str">
        <x:v>Lycaenidae_Candalides_cyprotus</x:v>
      </x:c>
      <x:c r="C3463" s="13" t="str">
        <x:v>Lycaenidae</x:v>
      </x:c>
      <x:c r="D3463" s="33" t="n">
        <x:f>'AR_values'!I165</x:f>
        <x:v>2.515543548597947</x:v>
      </x:c>
      <x:c r="E3463" s="33" t="str">
        <x:v>Satyrinae-2</x:v>
      </x:c>
      <x:c r="F3463" s="33" t="str">
        <x:v>Satyrinae</x:v>
      </x:c>
      <x:c r="G3463" s="33" t="n">
        <x:f>'AR_values'!I369</x:f>
        <x:v>2.490963155212553</x:v>
      </x:c>
      <x:c r="H3463" s="33" t="n">
        <x:f>ABS(D3463-G3463)</x:f>
        <x:v>0.024580393385394306</x:v>
      </x:c>
      <x:c r="I3463" s="14" t="n">
        <x:f>IFERROR(H3463/AVERAGE(D3463,G3463),"")</x:f>
        <x:v>0.009819378996011704</x:v>
      </x:c>
      <x:c r="J3463" s="14" t="n">
        <x:f>'Method'!$B$2</x:f>
        <x:v>0.05</x:v>
      </x:c>
      <x:c r="K3463" s="13" t="str">
        <x:f>IF(I3463&lt;=J3463,"是","否")</x:f>
        <x:v>是</x:v>
      </x:c>
      <x:c r="L3463" s="36" t="n">
        <x:v>0.8794215769467725</x:v>
      </x:c>
      <x:c r="M3463" s="36" t="n">
        <x:f>1-L3463</x:f>
        <x:v>0.12057842305322752</x:v>
      </x:c>
      <x:c r="N3463" s="13" t="str">
        <x:v>是</x:v>
      </x:c>
      <x:c r="O3463" s="15"/>
      <x:c r="P3463" s="13" t="str"/>
    </x:row>
    <x:row r="3464">
      <x:c r="A3464" s="15" t="n">
        <x:v>3463</x:v>
      </x:c>
      <x:c r="B3464" s="13" t="str">
        <x:v>Lycaenidae-16</x:v>
      </x:c>
      <x:c r="C3464" s="13" t="str">
        <x:v>Lycaenidae</x:v>
      </x:c>
      <x:c r="D3464" s="33" t="n">
        <x:f>'AR_values'!I148</x:f>
        <x:v>2.498859339538604</x:v>
      </x:c>
      <x:c r="E3464" s="33" t="str">
        <x:v>Lycaenidae_Candalides_heathi</x:v>
      </x:c>
      <x:c r="F3464" s="33" t="str">
        <x:v>Lycaenidae</x:v>
      </x:c>
      <x:c r="G3464" s="33" t="n">
        <x:f>'AR_values'!I166</x:f>
        <x:v>2.5235179269616976</x:v>
      </x:c>
      <x:c r="H3464" s="33" t="n">
        <x:f>ABS(D3464-G3464)</x:f>
        <x:v>0.024658587423093792</x:v>
      </x:c>
      <x:c r="I3464" s="14" t="n">
        <x:f>IFERROR(H3464/AVERAGE(D3464,G3464),"")</x:f>
        <x:v>0.009819488307885088</x:v>
      </x:c>
      <x:c r="J3464" s="14" t="n">
        <x:f>'Method'!$B$2</x:f>
        <x:v>0.05</x:v>
      </x:c>
      <x:c r="K3464" s="13" t="str">
        <x:f>IF(I3464&lt;=J3464,"是","否")</x:f>
        <x:v>是</x:v>
      </x:c>
      <x:c r="L3464" s="36" t="n">
        <x:v>0.8284948434873473</x:v>
      </x:c>
      <x:c r="M3464" s="36" t="n">
        <x:f>1-L3464</x:f>
        <x:v>0.17150515651265275</x:v>
      </x:c>
      <x:c r="N3464" s="13" t="str">
        <x:v>否</x:v>
      </x:c>
      <x:c r="O3464" s="15"/>
      <x:c r="P3464" s="13" t="str"/>
    </x:row>
    <x:row r="3465">
      <x:c r="A3465" s="15" t="n">
        <x:v>3464</x:v>
      </x:c>
      <x:c r="B3465" s="13" t="str">
        <x:v>Hesperiidae-14</x:v>
      </x:c>
      <x:c r="C3465" s="13" t="str">
        <x:v>Hesperiidae</x:v>
      </x:c>
      <x:c r="D3465" s="33" t="n">
        <x:f>'AR_values'!I80</x:f>
        <x:v>2.2847478028215544</x:v>
      </x:c>
      <x:c r="E3465" s="33" t="str">
        <x:v>Pieridae-Coliadinae-1</x:v>
      </x:c>
      <x:c r="F3465" s="33" t="str">
        <x:v>Pieridae-Coliadinae</x:v>
      </x:c>
      <x:c r="G3465" s="33" t="n">
        <x:f>'AR_values'!I300</x:f>
        <x:v>2.307309467901508</x:v>
      </x:c>
      <x:c r="H3465" s="33" t="n">
        <x:f>ABS(D3465-G3465)</x:f>
        <x:v>0.022561665079953386</x:v>
      </x:c>
      <x:c r="I3465" s="14" t="n">
        <x:f>IFERROR(H3465/AVERAGE(D3465,G3465),"")</x:f>
        <x:v>0.009826386627970274</x:v>
      </x:c>
      <x:c r="J3465" s="14" t="n">
        <x:f>'Method'!$B$2</x:f>
        <x:v>0.05</x:v>
      </x:c>
      <x:c r="K3465" s="13" t="str">
        <x:f>IF(I3465&lt;=J3465,"是","否")</x:f>
        <x:v>是</x:v>
      </x:c>
      <x:c r="L3465" s="36" t="n">
        <x:v>0.73036948091573</x:v>
      </x:c>
      <x:c r="M3465" s="36" t="n">
        <x:f>1-L3465</x:f>
        <x:v>0.26963051908427005</x:v>
      </x:c>
      <x:c r="N3465" s="13" t="str">
        <x:v>是</x:v>
      </x:c>
      <x:c r="O3465" s="15"/>
      <x:c r="P3465" s="13" t="str"/>
    </x:row>
    <x:row r="3466">
      <x:c r="A3466" s="15" t="n">
        <x:v>3465</x:v>
      </x:c>
      <x:c r="B3466" s="13" t="str">
        <x:v>Hesperiidae-13</x:v>
      </x:c>
      <x:c r="C3466" s="13" t="str">
        <x:v>Hesperiidae</x:v>
      </x:c>
      <x:c r="D3466" s="33" t="n">
        <x:f>'AR_values'!I79</x:f>
        <x:v>2.991794981073474</x:v>
      </x:c>
      <x:c r="E3466" s="33" t="str">
        <x:v>Papilionidae-42</x:v>
      </x:c>
      <x:c r="F3466" s="33" t="str">
        <x:v>Papilionidae</x:v>
      </x:c>
      <x:c r="G3466" s="33" t="n">
        <x:f>'AR_values'!I254</x:f>
        <x:v>2.9625258159915284</x:v>
      </x:c>
      <x:c r="H3466" s="33" t="n">
        <x:f>ABS(D3466-G3466)</x:f>
        <x:v>0.02926916508194566</x:v>
      </x:c>
      <x:c r="I3466" s="14" t="n">
        <x:f>IFERROR(H3466/AVERAGE(D3466,G3466),"")</x:f>
        <x:v>0.009831235527777739</x:v>
      </x:c>
      <x:c r="J3466" s="14" t="n">
        <x:f>'Method'!$B$2</x:f>
        <x:v>0.05</x:v>
      </x:c>
      <x:c r="K3466" s="13" t="str">
        <x:f>IF(I3466&lt;=J3466,"是","否")</x:f>
        <x:v>是</x:v>
      </x:c>
      <x:c r="L3466" s="36" t="n">
        <x:v>0.769051372584785</x:v>
      </x:c>
      <x:c r="M3466" s="36" t="n">
        <x:f>1-L3466</x:f>
        <x:v>0.23094862741521505</x:v>
      </x:c>
      <x:c r="N3466" s="13" t="str">
        <x:v>是</x:v>
      </x:c>
      <x:c r="O3466" s="15"/>
      <x:c r="P3466" s="13" t="str"/>
    </x:row>
    <x:row r="3467">
      <x:c r="A3467" s="15" t="n">
        <x:v>3466</x:v>
      </x:c>
      <x:c r="B3467" s="13" t="str">
        <x:v>Heliconiinae-17</x:v>
      </x:c>
      <x:c r="C3467" s="13" t="str">
        <x:v>Heliconiinae</x:v>
      </x:c>
      <x:c r="D3467" s="33" t="n">
        <x:f>'AR_values'!I60</x:f>
        <x:v>3.1623650441043356</x:v>
      </x:c>
      <x:c r="E3467" s="33" t="str">
        <x:v>Papilionidae-35</x:v>
      </x:c>
      <x:c r="F3467" s="33" t="str">
        <x:v>Papilionidae</x:v>
      </x:c>
      <x:c r="G3467" s="33" t="n">
        <x:f>'AR_values'!I246</x:f>
        <x:v>3.131426748620215</x:v>
      </x:c>
      <x:c r="H3467" s="33" t="n">
        <x:f>ABS(D3467-G3467)</x:f>
        <x:v>0.030938295484120637</x:v>
      </x:c>
      <x:c r="I3467" s="14" t="n">
        <x:f>IFERROR(H3467/AVERAGE(D3467,G3467),"")</x:f>
        <x:v>0.009831369229558707</x:v>
      </x:c>
      <x:c r="J3467" s="14" t="n">
        <x:f>'Method'!$B$2</x:f>
        <x:v>0.05</x:v>
      </x:c>
      <x:c r="K3467" s="13" t="str">
        <x:f>IF(I3467&lt;=J3467,"是","否")</x:f>
        <x:v>是</x:v>
      </x:c>
      <x:c r="L3467" s="36" t="n">
        <x:v>0.7536750153552174</x:v>
      </x:c>
      <x:c r="M3467" s="36" t="n">
        <x:f>1-L3467</x:f>
        <x:v>0.24632498464478259</x:v>
      </x:c>
      <x:c r="N3467" s="13" t="str">
        <x:v>是</x:v>
      </x:c>
      <x:c r="O3467" s="15"/>
      <x:c r="P3467" s="13" t="str"/>
    </x:row>
    <x:row r="3468">
      <x:c r="A3468" s="15" t="n">
        <x:v>3467</x:v>
      </x:c>
      <x:c r="B3468" s="13" t="str">
        <x:v>Heliconiinae-12</x:v>
      </x:c>
      <x:c r="C3468" s="13" t="str">
        <x:v>Heliconiinae</x:v>
      </x:c>
      <x:c r="D3468" s="33" t="n">
        <x:f>'AR_values'!I55</x:f>
        <x:v>2.594508588732347</x:v>
      </x:c>
      <x:c r="E3468" s="33" t="str">
        <x:v>Satyrinae-12</x:v>
      </x:c>
      <x:c r="F3468" s="33" t="str">
        <x:v>Satyrinae</x:v>
      </x:c>
      <x:c r="G3468" s="33" t="n">
        <x:f>'AR_values'!I361</x:f>
        <x:v>2.620145477816984</x:v>
      </x:c>
      <x:c r="H3468" s="33" t="n">
        <x:f>ABS(D3468-G3468)</x:f>
        <x:v>0.025636889084637016</x:v>
      </x:c>
      <x:c r="I3468" s="14" t="n">
        <x:f>IFERROR(H3468/AVERAGE(D3468,G3468),"")</x:f>
        <x:v>0.009832632714446425</x:v>
      </x:c>
      <x:c r="J3468" s="14" t="n">
        <x:f>'Method'!$B$2</x:f>
        <x:v>0.05</x:v>
      </x:c>
      <x:c r="K3468" s="13" t="str">
        <x:f>IF(I3468&lt;=J3468,"是","否")</x:f>
        <x:v>是</x:v>
      </x:c>
      <x:c r="L3468" s="36" t="n">
        <x:v>0.9483470034720475</x:v>
      </x:c>
      <x:c r="M3468" s="36" t="n">
        <x:f>1-L3468</x:f>
        <x:v>0.05165299652795252</x:v>
      </x:c>
      <x:c r="N3468" s="13" t="str">
        <x:v>是</x:v>
      </x:c>
      <x:c r="O3468" s="15"/>
      <x:c r="P3468" s="13" t="str"/>
    </x:row>
    <x:row r="3469">
      <x:c r="A3469" s="15" t="n">
        <x:v>3468</x:v>
      </x:c>
      <x:c r="B3469" s="13" t="str">
        <x:v>Biblidinae-9</x:v>
      </x:c>
      <x:c r="C3469" s="13" t="str">
        <x:v>Biblidinae</x:v>
      </x:c>
      <x:c r="D3469" s="33" t="n">
        <x:f>'AR_values'!I15</x:f>
        <x:v>2.41506495449899</x:v>
      </x:c>
      <x:c r="E3469" s="33" t="str">
        <x:v>Satyrinae-9</x:v>
      </x:c>
      <x:c r="F3469" s="33" t="str">
        <x:v>Satyrinae</x:v>
      </x:c>
      <x:c r="G3469" s="33" t="n">
        <x:f>'AR_values'!I384</x:f>
        <x:v>2.3914334188497204</x:v>
      </x:c>
      <x:c r="H3469" s="33" t="n">
        <x:f>ABS(D3469-G3469)</x:f>
        <x:v>0.023631535649269786</x:v>
      </x:c>
      <x:c r="I3469" s="14" t="n">
        <x:f>IFERROR(H3469/AVERAGE(D3469,G3469),"")</x:f>
        <x:v>0.00983316078095563</x:v>
      </x:c>
      <x:c r="J3469" s="14" t="n">
        <x:f>'Method'!$B$2</x:f>
        <x:v>0.05</x:v>
      </x:c>
      <x:c r="K3469" s="13" t="str">
        <x:f>IF(I3469&lt;=J3469,"是","否")</x:f>
        <x:v>是</x:v>
      </x:c>
      <x:c r="L3469" s="36" t="n">
        <x:v>0.8839640931963108</x:v>
      </x:c>
      <x:c r="M3469" s="36" t="n">
        <x:f>1-L3469</x:f>
        <x:v>0.11603590680368925</x:v>
      </x:c>
      <x:c r="N3469" s="13" t="str">
        <x:v>是</x:v>
      </x:c>
      <x:c r="O3469" s="15"/>
      <x:c r="P3469" s="13" t="str"/>
    </x:row>
    <x:row r="3470">
      <x:c r="A3470" s="15" t="n">
        <x:v>3469</x:v>
      </x:c>
      <x:c r="B3470" s="13" t="str">
        <x:v>Papilionidae-23</x:v>
      </x:c>
      <x:c r="C3470" s="13" t="str">
        <x:v>Papilionidae</x:v>
      </x:c>
      <x:c r="D3470" s="33" t="n">
        <x:f>'AR_values'!I234</x:f>
        <x:v>3.1217008472418724</x:v>
      </x:c>
      <x:c r="E3470" s="33" t="str">
        <x:v>Papilionidae-30</x:v>
      </x:c>
      <x:c r="F3470" s="33" t="str">
        <x:v>Papilionidae</x:v>
      </x:c>
      <x:c r="G3470" s="33" t="n">
        <x:f>'AR_values'!I241</x:f>
        <x:v>3.152567550345204</x:v>
      </x:c>
      <x:c r="H3470" s="33" t="n">
        <x:f>ABS(D3470-G3470)</x:f>
        <x:v>0.030866703103331616</x:v>
      </x:c>
      <x:c r="I3470" s="14" t="n">
        <x:f>IFERROR(H3470/AVERAGE(D3470,G3470),"")</x:f>
        <x:v>0.009839140166589674</x:v>
      </x:c>
      <x:c r="J3470" s="14" t="n">
        <x:f>'Method'!$B$2</x:f>
        <x:v>0.05</x:v>
      </x:c>
      <x:c r="K3470" s="13" t="str">
        <x:f>IF(I3470&lt;=J3470,"是","否")</x:f>
        <x:v>是</x:v>
      </x:c>
      <x:c r="L3470" s="36" t="n">
        <x:v>0.8271324863883848</x:v>
      </x:c>
      <x:c r="M3470" s="36" t="n">
        <x:f>1-L3470</x:f>
        <x:v>0.17286751361161523</x:v>
      </x:c>
      <x:c r="N3470" s="13" t="str">
        <x:v>否</x:v>
      </x:c>
      <x:c r="O3470" s="15"/>
      <x:c r="P3470" s="13" t="str"/>
    </x:row>
    <x:row r="3471">
      <x:c r="A3471" s="15" t="n">
        <x:v>3470</x:v>
      </x:c>
      <x:c r="B3471" s="13" t="str">
        <x:v>Papilionidae-9</x:v>
      </x:c>
      <x:c r="C3471" s="13" t="str">
        <x:v>Papilionidae</x:v>
      </x:c>
      <x:c r="D3471" s="33" t="n">
        <x:f>'AR_values'!I260</x:f>
        <x:v>2.8994270303687606</x:v>
      </x:c>
      <x:c r="E3471" s="33" t="str">
        <x:v>Pieridae-11</x:v>
      </x:c>
      <x:c r="F3471" s="33" t="str">
        <x:v>Pieridae</x:v>
      </x:c>
      <x:c r="G3471" s="33" t="n">
        <x:f>'AR_values'!I276</x:f>
        <x:v>2.871034869040152</x:v>
      </x:c>
      <x:c r="H3471" s="33" t="n">
        <x:f>ABS(D3471-G3471)</x:f>
        <x:v>0.028392161328608445</x:v>
      </x:c>
      <x:c r="I3471" s="14" t="n">
        <x:f>IFERROR(H3471/AVERAGE(D3471,G3471),"")</x:f>
        <x:v>0.009840516001506481</x:v>
      </x:c>
      <x:c r="J3471" s="14" t="n">
        <x:f>'Method'!$B$2</x:f>
        <x:v>0.05</x:v>
      </x:c>
      <x:c r="K3471" s="13" t="str">
        <x:f>IF(I3471&lt;=J3471,"是","否")</x:f>
        <x:v>是</x:v>
      </x:c>
      <x:c r="L3471" s="36" t="n">
        <x:v>0.8321952750961463</x:v>
      </x:c>
      <x:c r="M3471" s="36" t="n">
        <x:f>1-L3471</x:f>
        <x:v>0.16780472490385367</x:v>
      </x:c>
      <x:c r="N3471" s="13" t="str">
        <x:v>是</x:v>
      </x:c>
      <x:c r="O3471" s="15"/>
      <x:c r="P3471" s="13" t="str"/>
    </x:row>
    <x:row r="3472">
      <x:c r="A3472" s="15" t="n">
        <x:v>3471</x:v>
      </x:c>
      <x:c r="B3472" s="13" t="str">
        <x:v>Lycaenidae_Ogyris_abrota</x:v>
      </x:c>
      <x:c r="C3472" s="13" t="str">
        <x:v>Lycaenidae</x:v>
      </x:c>
      <x:c r="D3472" s="33" t="n">
        <x:f>'AR_values'!I175</x:f>
        <x:v>2.4094203798236333</x:v>
      </x:c>
      <x:c r="E3472" s="33" t="str">
        <x:v>Satyrinae-22</x:v>
      </x:c>
      <x:c r="F3472" s="33" t="str">
        <x:v>Satyrinae</x:v>
      </x:c>
      <x:c r="G3472" s="33" t="n">
        <x:f>'AR_values'!I372</x:f>
        <x:v>2.4332476163410854</x:v>
      </x:c>
      <x:c r="H3472" s="33" t="n">
        <x:f>ABS(D3472-G3472)</x:f>
        <x:v>0.02382723651745211</x:v>
      </x:c>
      <x:c r="I3472" s="14" t="n">
        <x:f>IFERROR(H3472/AVERAGE(D3472,G3472),"")</x:f>
        <x:v>0.00984054101430151</x:v>
      </x:c>
      <x:c r="J3472" s="14" t="n">
        <x:f>'Method'!$B$2</x:f>
        <x:v>0.05</x:v>
      </x:c>
      <x:c r="K3472" s="13" t="str">
        <x:f>IF(I3472&lt;=J3472,"是","否")</x:f>
        <x:v>是</x:v>
      </x:c>
      <x:c r="L3472" s="36" t="n">
        <x:v>0.8953153030406249</x:v>
      </x:c>
      <x:c r="M3472" s="36" t="n">
        <x:f>1-L3472</x:f>
        <x:v>0.1046846969593751</x:v>
      </x:c>
      <x:c r="N3472" s="13" t="str">
        <x:v>是</x:v>
      </x:c>
      <x:c r="O3472" s="15"/>
      <x:c r="P3472" s="13" t="str"/>
    </x:row>
    <x:row r="3473">
      <x:c r="A3473" s="15" t="n">
        <x:v>3472</x:v>
      </x:c>
      <x:c r="B3473" s="13" t="str">
        <x:v>Hesperiidae_Dispar_compacta</x:v>
      </x:c>
      <x:c r="C3473" s="13" t="str">
        <x:v>Hesperiidae</x:v>
      </x:c>
      <x:c r="D3473" s="33" t="n">
        <x:f>'AR_values'!I115</x:f>
        <x:v>2.652479796362951</x:v>
      </x:c>
      <x:c r="E3473" s="33" t="str">
        <x:v>Papilionidae-21</x:v>
      </x:c>
      <x:c r="F3473" s="33" t="str">
        <x:v>Papilionidae</x:v>
      </x:c>
      <x:c r="G3473" s="33" t="n">
        <x:f>'AR_values'!I232</x:f>
        <x:v>2.6787195291908024</x:v>
      </x:c>
      <x:c r="H3473" s="33" t="n">
        <x:f>ABS(D3473-G3473)</x:f>
        <x:v>0.026239732827851192</x:v>
      </x:c>
      <x:c r="I3473" s="14" t="n">
        <x:f>IFERROR(H3473/AVERAGE(D3473,G3473),"")</x:f>
        <x:v>0.009843838590719233</x:v>
      </x:c>
      <x:c r="J3473" s="14" t="n">
        <x:f>'Method'!$B$2</x:f>
        <x:v>0.05</x:v>
      </x:c>
      <x:c r="K3473" s="13" t="str">
        <x:f>IF(I3473&lt;=J3473,"是","否")</x:f>
        <x:v>是</x:v>
      </x:c>
      <x:c r="L3473" s="36" t="n">
        <x:v>0.7509090279461162</x:v>
      </x:c>
      <x:c r="M3473" s="36" t="n">
        <x:f>1-L3473</x:f>
        <x:v>0.24909097205388375</x:v>
      </x:c>
      <x:c r="N3473" s="13" t="str">
        <x:v>是</x:v>
      </x:c>
      <x:c r="O3473" s="15"/>
      <x:c r="P3473" s="13" t="str"/>
    </x:row>
    <x:row r="3474">
      <x:c r="A3474" s="15" t="n">
        <x:v>3473</x:v>
      </x:c>
      <x:c r="B3474" s="13" t="str">
        <x:v>Nymphalinae-22</x:v>
      </x:c>
      <x:c r="C3474" s="13" t="str">
        <x:v>Nymphalinae</x:v>
      </x:c>
      <x:c r="D3474" s="33" t="n">
        <x:f>'AR_values'!I203</x:f>
        <x:v>2.534278425389025</x:v>
      </x:c>
      <x:c r="E3474" s="33" t="str">
        <x:v>Pieridae-Coliadinae-6</x:v>
      </x:c>
      <x:c r="F3474" s="33" t="str">
        <x:v>Pieridae-Coliadinae</x:v>
      </x:c>
      <x:c r="G3474" s="33" t="n">
        <x:f>'AR_values'!I318</x:f>
        <x:v>2.559350440419913</x:v>
      </x:c>
      <x:c r="H3474" s="33" t="n">
        <x:f>ABS(D3474-G3474)</x:f>
        <x:v>0.025072015030888295</x:v>
      </x:c>
      <x:c r="I3474" s="14" t="n">
        <x:f>IFERROR(H3474/AVERAGE(D3474,G3474),"")</x:f>
        <x:v>0.009844460871181479</x:v>
      </x:c>
      <x:c r="J3474" s="14" t="n">
        <x:f>'Method'!$B$2</x:f>
        <x:v>0.05</x:v>
      </x:c>
      <x:c r="K3474" s="13" t="str">
        <x:f>IF(I3474&lt;=J3474,"是","否")</x:f>
        <x:v>是</x:v>
      </x:c>
      <x:c r="L3474" s="36" t="n">
        <x:v>0.7674151668802586</x:v>
      </x:c>
      <x:c r="M3474" s="36" t="n">
        <x:f>1-L3474</x:f>
        <x:v>0.23258483311974143</x:v>
      </x:c>
      <x:c r="N3474" s="13" t="str">
        <x:v>是</x:v>
      </x:c>
      <x:c r="O3474" s="15"/>
      <x:c r="P3474" s="13" t="str"/>
    </x:row>
    <x:row r="3475">
      <x:c r="A3475" s="15" t="n">
        <x:v>3474</x:v>
      </x:c>
      <x:c r="B3475" s="13" t="str">
        <x:v>Hesperiidae-19</x:v>
      </x:c>
      <x:c r="C3475" s="13" t="str">
        <x:v>Hesperiidae</x:v>
      </x:c>
      <x:c r="D3475" s="33" t="n">
        <x:f>'AR_values'!I85</x:f>
        <x:v>2.7158477525786973</x:v>
      </x:c>
      <x:c r="E3475" s="33" t="str">
        <x:v>Papilionidae-32</x:v>
      </x:c>
      <x:c r="F3475" s="33" t="str">
        <x:v>Papilionidae</x:v>
      </x:c>
      <x:c r="G3475" s="33" t="n">
        <x:f>'AR_values'!I243</x:f>
        <x:v>2.689233784549927</x:v>
      </x:c>
      <x:c r="H3475" s="33" t="n">
        <x:f>ABS(D3475-G3475)</x:f>
        <x:v>0.026613968028770252</x:v>
      </x:c>
      <x:c r="I3475" s="14" t="n">
        <x:f>IFERROR(H3475/AVERAGE(D3475,G3475),"")</x:f>
        <x:v>0.009847758205293813</x:v>
      </x:c>
      <x:c r="J3475" s="14" t="n">
        <x:f>'Method'!$B$2</x:f>
        <x:v>0.05</x:v>
      </x:c>
      <x:c r="K3475" s="13" t="str">
        <x:f>IF(I3475&lt;=J3475,"是","否")</x:f>
        <x:v>是</x:v>
      </x:c>
      <x:c r="L3475" s="36" t="n">
        <x:v>0.737541412380122</x:v>
      </x:c>
      <x:c r="M3475" s="36" t="n">
        <x:f>1-L3475</x:f>
        <x:v>0.26245858761987795</x:v>
      </x:c>
      <x:c r="N3475" s="13" t="str">
        <x:v>是</x:v>
      </x:c>
      <x:c r="O3475" s="15"/>
      <x:c r="P3475" s="13" t="str"/>
    </x:row>
    <x:row r="3476">
      <x:c r="A3476" s="15" t="n">
        <x:v>3475</x:v>
      </x:c>
      <x:c r="B3476" s="13" t="str">
        <x:v>Hesperiidae_Signata_flammeata</x:v>
      </x:c>
      <x:c r="C3476" s="13" t="str">
        <x:v>Hesperiidae</x:v>
      </x:c>
      <x:c r="D3476" s="33" t="n">
        <x:f>'AR_values'!I123</x:f>
        <x:v>2.6818346519856244</x:v>
      </x:c>
      <x:c r="E3476" s="33" t="str">
        <x:v>Pieridae-2</x:v>
      </x:c>
      <x:c r="F3476" s="33" t="str">
        <x:v>Pieridae</x:v>
      </x:c>
      <x:c r="G3476" s="33" t="n">
        <x:f>'AR_values'!I284</x:f>
        <x:v>2.655534957236157</x:v>
      </x:c>
      <x:c r="H3476" s="33" t="n">
        <x:f>ABS(D3476-G3476)</x:f>
        <x:v>0.026299694749467584</x:v>
      </x:c>
      <x:c r="I3476" s="14" t="n">
        <x:f>IFERROR(H3476/AVERAGE(D3476,G3476),"")</x:f>
        <x:v>0.009854927305025903</x:v>
      </x:c>
      <x:c r="J3476" s="14" t="n">
        <x:f>'Method'!$B$2</x:f>
        <x:v>0.05</x:v>
      </x:c>
      <x:c r="K3476" s="13" t="str">
        <x:f>IF(I3476&lt;=J3476,"是","否")</x:f>
        <x:v>是</x:v>
      </x:c>
      <x:c r="L3476" s="36" t="n">
        <x:v>0.8296571884134999</x:v>
      </x:c>
      <x:c r="M3476" s="36" t="n">
        <x:f>1-L3476</x:f>
        <x:v>0.1703428115865001</x:v>
      </x:c>
      <x:c r="N3476" s="13" t="str">
        <x:v>是</x:v>
      </x:c>
      <x:c r="O3476" s="15"/>
      <x:c r="P3476" s="13" t="str"/>
    </x:row>
    <x:row r="3477">
      <x:c r="A3477" s="15" t="n">
        <x:v>3476</x:v>
      </x:c>
      <x:c r="B3477" s="13" t="str">
        <x:v>Hesperiidae-20</x:v>
      </x:c>
      <x:c r="C3477" s="13" t="str">
        <x:v>Hesperiidae</x:v>
      </x:c>
      <x:c r="D3477" s="33" t="n">
        <x:f>'AR_values'!I87</x:f>
        <x:v>3.009857822934138</x:v>
      </x:c>
      <x:c r="E3477" s="33" t="str">
        <x:v>Hesperiidae_Antipodia_atralba</x:v>
      </x:c>
      <x:c r="F3477" s="33" t="str">
        <x:v>Hesperiidae</x:v>
      </x:c>
      <x:c r="G3477" s="33" t="n">
        <x:f>'AR_values'!I112</x:f>
        <x:v>2.980336396525423</x:v>
      </x:c>
      <x:c r="H3477" s="33" t="n">
        <x:f>ABS(D3477-G3477)</x:f>
        <x:v>0.029521426408714913</x:v>
      </x:c>
      <x:c r="I3477" s="14" t="n">
        <x:f>IFERROR(H3477/AVERAGE(D3477,G3477),"")</x:f>
        <x:v>0.009856584052921861</x:v>
      </x:c>
      <x:c r="J3477" s="14" t="n">
        <x:f>'Method'!$B$2</x:f>
        <x:v>0.05</x:v>
      </x:c>
      <x:c r="K3477" s="13" t="str">
        <x:f>IF(I3477&lt;=J3477,"是","否")</x:f>
        <x:v>是</x:v>
      </x:c>
      <x:c r="L3477" s="36" t="n">
        <x:v>0.9068543037009852</x:v>
      </x:c>
      <x:c r="M3477" s="36" t="n">
        <x:f>1-L3477</x:f>
        <x:v>0.09314569629901481</x:v>
      </x:c>
      <x:c r="N3477" s="13" t="str">
        <x:v>否</x:v>
      </x:c>
      <x:c r="O3477" s="15"/>
      <x:c r="P3477" s="13" t="str"/>
    </x:row>
    <x:row r="3478">
      <x:c r="A3478" s="15" t="n">
        <x:v>3477</x:v>
      </x:c>
      <x:c r="B3478" s="13" t="str">
        <x:v>Papilionidae-11</x:v>
      </x:c>
      <x:c r="C3478" s="13" t="str">
        <x:v>Papilionidae</x:v>
      </x:c>
      <x:c r="D3478" s="33" t="n">
        <x:f>'AR_values'!I221</x:f>
        <x:v>2.89947550369946</x:v>
      </x:c>
      <x:c r="E3478" s="33" t="str">
        <x:v>Pieridae-11</x:v>
      </x:c>
      <x:c r="F3478" s="33" t="str">
        <x:v>Pieridae</x:v>
      </x:c>
      <x:c r="G3478" s="33" t="n">
        <x:f>'AR_values'!I276</x:f>
        <x:v>2.871034869040152</x:v>
      </x:c>
      <x:c r="H3478" s="33" t="n">
        <x:f>ABS(D3478-G3478)</x:f>
        <x:v>0.028440634659308017</x:v>
      </x:c>
      <x:c r="I3478" s="14" t="n">
        <x:f>IFERROR(H3478/AVERAGE(D3478,G3478),"")</x:f>
        <x:v>0.009857233701082671</x:v>
      </x:c>
      <x:c r="J3478" s="14" t="n">
        <x:f>'Method'!$B$2</x:f>
        <x:v>0.05</x:v>
      </x:c>
      <x:c r="K3478" s="13" t="str">
        <x:f>IF(I3478&lt;=J3478,"是","否")</x:f>
        <x:v>是</x:v>
      </x:c>
      <x:c r="L3478" s="36" t="n">
        <x:v>0.73256705928932</x:v>
      </x:c>
      <x:c r="M3478" s="36" t="n">
        <x:f>1-L3478</x:f>
        <x:v>0.26743294071068</x:v>
      </x:c>
      <x:c r="N3478" s="13" t="str">
        <x:v>是</x:v>
      </x:c>
      <x:c r="O3478" s="15"/>
      <x:c r="P3478" s="13" t="str"/>
    </x:row>
    <x:row r="3479">
      <x:c r="A3479" s="15" t="n">
        <x:v>3478</x:v>
      </x:c>
      <x:c r="B3479" s="13" t="str">
        <x:v>Hesperiidae-9</x:v>
      </x:c>
      <x:c r="C3479" s="13" t="str">
        <x:v>Hesperiidae</x:v>
      </x:c>
      <x:c r="D3479" s="33" t="n">
        <x:f>'AR_values'!I110</x:f>
        <x:v>2.5616609727912754</x:v>
      </x:c>
      <x:c r="E3479" s="33" t="str">
        <x:v>Pieridae-Coliadinae-14</x:v>
      </x:c>
      <x:c r="F3479" s="33" t="str">
        <x:v>Pieridae-Coliadinae</x:v>
      </x:c>
      <x:c r="G3479" s="33" t="n">
        <x:f>'AR_values'!I305</x:f>
        <x:v>2.587036999278014</x:v>
      </x:c>
      <x:c r="H3479" s="33" t="n">
        <x:f>ABS(D3479-G3479)</x:f>
        <x:v>0.025376026486738645</x:v>
      </x:c>
      <x:c r="I3479" s="14" t="n">
        <x:f>IFERROR(H3479/AVERAGE(D3479,G3479),"")</x:f>
        <x:v>0.009857259689497725</x:v>
      </x:c>
      <x:c r="J3479" s="14" t="n">
        <x:f>'Method'!$B$2</x:f>
        <x:v>0.05</x:v>
      </x:c>
      <x:c r="K3479" s="13" t="str">
        <x:f>IF(I3479&lt;=J3479,"是","否")</x:f>
        <x:v>是</x:v>
      </x:c>
      <x:c r="L3479" s="36" t="n">
        <x:v>0.6986163440301416</x:v>
      </x:c>
      <x:c r="M3479" s="36" t="n">
        <x:f>1-L3479</x:f>
        <x:v>0.3013836559698584</x:v>
      </x:c>
      <x:c r="N3479" s="13" t="str">
        <x:v>是</x:v>
      </x:c>
      <x:c r="O3479" s="15"/>
      <x:c r="P3479" s="13" t="str"/>
    </x:row>
    <x:row r="3480">
      <x:c r="A3480" s="15" t="n">
        <x:v>3479</x:v>
      </x:c>
      <x:c r="B3480" s="13" t="str">
        <x:v>Charaxinae-6</x:v>
      </x:c>
      <x:c r="C3480" s="13" t="str">
        <x:v>Charaxinae</x:v>
      </x:c>
      <x:c r="D3480" s="33" t="n">
        <x:f>'AR_values'!I27</x:f>
        <x:v>2.518220654144657</x:v>
      </x:c>
      <x:c r="E3480" s="33" t="str">
        <x:v>Riodinidae-13</x:v>
      </x:c>
      <x:c r="F3480" s="33" t="str">
        <x:v>Riodinidae</x:v>
      </x:c>
      <x:c r="G3480" s="33" t="n">
        <x:f>'AR_values'!I337</x:f>
        <x:v>2.4935190252012593</x:v>
      </x:c>
      <x:c r="H3480" s="33" t="n">
        <x:f>ABS(D3480-G3480)</x:f>
        <x:v>0.02470162894339767</x:v>
      </x:c>
      <x:c r="I3480" s="14" t="n">
        <x:f>IFERROR(H3480/AVERAGE(D3480,G3480),"")</x:f>
        <x:v>0.009857506783601132</x:v>
      </x:c>
      <x:c r="J3480" s="14" t="n">
        <x:f>'Method'!$B$2</x:f>
        <x:v>0.05</x:v>
      </x:c>
      <x:c r="K3480" s="13" t="str">
        <x:f>IF(I3480&lt;=J3480,"是","否")</x:f>
        <x:v>是</x:v>
      </x:c>
      <x:c r="L3480" s="36" t="n">
        <x:v>0.6210982688032511</x:v>
      </x:c>
      <x:c r="M3480" s="36" t="n">
        <x:f>1-L3480</x:f>
        <x:v>0.37890173119674886</x:v>
      </x:c>
      <x:c r="N3480" s="13" t="str">
        <x:v>是</x:v>
      </x:c>
      <x:c r="O3480" s="15"/>
      <x:c r="P3480" s="13" t="str"/>
    </x:row>
    <x:row r="3481">
      <x:c r="A3481" s="15" t="n">
        <x:v>3480</x:v>
      </x:c>
      <x:c r="B3481" s="13" t="str">
        <x:v>Heliconiinae-12</x:v>
      </x:c>
      <x:c r="C3481" s="13" t="str">
        <x:v>Heliconiinae</x:v>
      </x:c>
      <x:c r="D3481" s="33" t="n">
        <x:f>'AR_values'!I55</x:f>
        <x:v>2.594508588732347</x:v>
      </x:c>
      <x:c r="E3481" s="33" t="str">
        <x:v>Nymphalinae-5</x:v>
      </x:c>
      <x:c r="F3481" s="33" t="str">
        <x:v>Nymphalinae</x:v>
      </x:c>
      <x:c r="G3481" s="33" t="n">
        <x:f>'AR_values'!I214</x:f>
        <x:v>2.5690479950298584</x:v>
      </x:c>
      <x:c r="H3481" s="33" t="n">
        <x:f>ABS(D3481-G3481)</x:f>
        <x:v>0.025460593702488765</x:v>
      </x:c>
      <x:c r="I3481" s="14" t="n">
        <x:f>IFERROR(H3481/AVERAGE(D3481,G3481),"")</x:f>
        <x:v>0.009861649926546555</x:v>
      </x:c>
      <x:c r="J3481" s="14" t="n">
        <x:f>'Method'!$B$2</x:f>
        <x:v>0.05</x:v>
      </x:c>
      <x:c r="K3481" s="13" t="str">
        <x:f>IF(I3481&lt;=J3481,"是","否")</x:f>
        <x:v>是</x:v>
      </x:c>
      <x:c r="L3481" s="36" t="n">
        <x:v>0.874262320592777</x:v>
      </x:c>
      <x:c r="M3481" s="36" t="n">
        <x:f>1-L3481</x:f>
        <x:v>0.12573767940722302</x:v>
      </x:c>
      <x:c r="N3481" s="13" t="str">
        <x:v>是</x:v>
      </x:c>
      <x:c r="O3481" s="15"/>
      <x:c r="P3481" s="13" t="str"/>
    </x:row>
    <x:row r="3482">
      <x:c r="A3482" s="15" t="n">
        <x:v>3481</x:v>
      </x:c>
      <x:c r="B3482" s="13" t="str">
        <x:v>Lycaenidae_Candalides_acasta</x:v>
      </x:c>
      <x:c r="C3482" s="13" t="str">
        <x:v>Lycaenidae</x:v>
      </x:c>
      <x:c r="D3482" s="33" t="n">
        <x:f>'AR_values'!I164</x:f>
        <x:v>2.4245150825976376</x:v>
      </x:c>
      <x:c r="E3482" s="33" t="str">
        <x:v>Pieridae-Coliadinae-4</x:v>
      </x:c>
      <x:c r="F3482" s="33" t="str">
        <x:v>Pieridae-Coliadinae</x:v>
      </x:c>
      <x:c r="G3482" s="33" t="n">
        <x:f>'AR_values'!I316</x:f>
        <x:v>2.448553495466375</x:v>
      </x:c>
      <x:c r="H3482" s="33" t="n">
        <x:f>ABS(D3482-G3482)</x:f>
        <x:v>0.024038412868737424</x:v>
      </x:c>
      <x:c r="I3482" s="14" t="n">
        <x:f>IFERROR(H3482/AVERAGE(D3482,G3482),"")</x:f>
        <x:v>0.009865821702959689</x:v>
      </x:c>
      <x:c r="J3482" s="14" t="n">
        <x:f>'Method'!$B$2</x:f>
        <x:v>0.05</x:v>
      </x:c>
      <x:c r="K3482" s="13" t="str">
        <x:f>IF(I3482&lt;=J3482,"是","否")</x:f>
        <x:v>是</x:v>
      </x:c>
      <x:c r="L3482" s="36" t="n">
        <x:v>0.8595962200275763</x:v>
      </x:c>
      <x:c r="M3482" s="36" t="n">
        <x:f>1-L3482</x:f>
        <x:v>0.1404037799724237</x:v>
      </x:c>
      <x:c r="N3482" s="13" t="str">
        <x:v>是</x:v>
      </x:c>
      <x:c r="O3482" s="15"/>
      <x:c r="P3482" s="13" t="str"/>
    </x:row>
    <x:row r="3483">
      <x:c r="A3483" s="15" t="n">
        <x:v>3482</x:v>
      </x:c>
      <x:c r="B3483" s="13" t="str">
        <x:v>Charaxinae-2</x:v>
      </x:c>
      <x:c r="C3483" s="13" t="str">
        <x:v>Charaxinae</x:v>
      </x:c>
      <x:c r="D3483" s="33" t="n">
        <x:f>'AR_values'!I23</x:f>
        <x:v>2.5149952754018976</x:v>
      </x:c>
      <x:c r="E3483" s="33" t="str">
        <x:v>Lycaenidae_Ogyris_olane</x:v>
      </x:c>
      <x:c r="F3483" s="33" t="str">
        <x:v>Lycaenidae</x:v>
      </x:c>
      <x:c r="G3483" s="33" t="n">
        <x:f>'AR_values'!I180</x:f>
        <x:v>2.5399402467253505</x:v>
      </x:c>
      <x:c r="H3483" s="33" t="n">
        <x:f>ABS(D3483-G3483)</x:f>
        <x:v>0.024944971323452858</x:v>
      </x:c>
      <x:c r="I3483" s="14" t="n">
        <x:f>IFERROR(H3483/AVERAGE(D3483,G3483),"")</x:f>
        <x:v>0.009869550744716666</x:v>
      </x:c>
      <x:c r="J3483" s="14" t="n">
        <x:f>'Method'!$B$2</x:f>
        <x:v>0.05</x:v>
      </x:c>
      <x:c r="K3483" s="13" t="str">
        <x:f>IF(I3483&lt;=J3483,"是","否")</x:f>
        <x:v>是</x:v>
      </x:c>
      <x:c r="L3483" s="36" t="n">
        <x:v>0.8563271085525934</x:v>
      </x:c>
      <x:c r="M3483" s="36" t="n">
        <x:f>1-L3483</x:f>
        <x:v>0.14367289144740658</x:v>
      </x:c>
      <x:c r="N3483" s="13" t="str">
        <x:v>是</x:v>
      </x:c>
      <x:c r="O3483" s="15"/>
      <x:c r="P3483" s="13" t="str"/>
    </x:row>
    <x:row r="3484">
      <x:c r="A3484" s="15" t="n">
        <x:v>3483</x:v>
      </x:c>
      <x:c r="B3484" s="13" t="str">
        <x:v>Danainae-15</x:v>
      </x:c>
      <x:c r="C3484" s="13" t="str">
        <x:v>Danainae</x:v>
      </x:c>
      <x:c r="D3484" s="33" t="n">
        <x:f>'AR_values'!I36</x:f>
        <x:v>3.009911063670343</x:v>
      </x:c>
      <x:c r="E3484" s="33" t="str">
        <x:v>Hesperiidae_Antipodia_atralba</x:v>
      </x:c>
      <x:c r="F3484" s="33" t="str">
        <x:v>Hesperiidae</x:v>
      </x:c>
      <x:c r="G3484" s="33" t="n">
        <x:f>'AR_values'!I112</x:f>
        <x:v>2.980336396525423</x:v>
      </x:c>
      <x:c r="H3484" s="33" t="n">
        <x:f>ABS(D3484-G3484)</x:f>
        <x:v>0.029574667144919964</x:v>
      </x:c>
      <x:c r="I3484" s="14" t="n">
        <x:f>IFERROR(H3484/AVERAGE(D3484,G3484),"")</x:f>
        <x:v>0.009874272253838889</x:v>
      </x:c>
      <x:c r="J3484" s="14" t="n">
        <x:f>'Method'!$B$2</x:f>
        <x:v>0.05</x:v>
      </x:c>
      <x:c r="K3484" s="13" t="str">
        <x:f>IF(I3484&lt;=J3484,"是","否")</x:f>
        <x:v>是</x:v>
      </x:c>
      <x:c r="L3484" s="36" t="n">
        <x:v>0.7289501970619849</x:v>
      </x:c>
      <x:c r="M3484" s="36" t="n">
        <x:f>1-L3484</x:f>
        <x:v>0.27104980293801506</x:v>
      </x:c>
      <x:c r="N3484" s="13" t="str">
        <x:v>是</x:v>
      </x:c>
      <x:c r="O3484" s="15"/>
      <x:c r="P3484" s="13" t="str"/>
    </x:row>
    <x:row r="3485">
      <x:c r="A3485" s="15" t="n">
        <x:v>3484</x:v>
      </x:c>
      <x:c r="B3485" s="13" t="str">
        <x:v>Danainae-20</x:v>
      </x:c>
      <x:c r="C3485" s="13" t="str">
        <x:v>Danainae</x:v>
      </x:c>
      <x:c r="D3485" s="33" t="n">
        <x:f>'AR_values'!I41</x:f>
        <x:v>2.8927773496353484</x:v>
      </x:c>
      <x:c r="E3485" s="33" t="str">
        <x:v>Pieridae_Delias_aganippe</x:v>
      </x:c>
      <x:c r="F3485" s="33" t="str">
        <x:v>Pieridae</x:v>
      </x:c>
      <x:c r="G3485" s="33" t="n">
        <x:f>'AR_values'!I326</x:f>
        <x:v>2.9214998490230997</x:v>
      </x:c>
      <x:c r="H3485" s="33" t="n">
        <x:f>ABS(D3485-G3485)</x:f>
        <x:v>0.028722499387751288</x:v>
      </x:c>
      <x:c r="I3485" s="14" t="n">
        <x:f>IFERROR(H3485/AVERAGE(D3485,G3485),"")</x:f>
        <x:v>0.009879989689648283</x:v>
      </x:c>
      <x:c r="J3485" s="14" t="n">
        <x:f>'Method'!$B$2</x:f>
        <x:v>0.05</x:v>
      </x:c>
      <x:c r="K3485" s="13" t="str">
        <x:f>IF(I3485&lt;=J3485,"是","否")</x:f>
        <x:v>是</x:v>
      </x:c>
      <x:c r="L3485" s="36" t="n">
        <x:v>0.7550765582826728</x:v>
      </x:c>
      <x:c r="M3485" s="36" t="n">
        <x:f>1-L3485</x:f>
        <x:v>0.24492344171732716</x:v>
      </x:c>
      <x:c r="N3485" s="13" t="str">
        <x:v>是</x:v>
      </x:c>
      <x:c r="O3485" s="15"/>
      <x:c r="P3485" s="13" t="str"/>
    </x:row>
    <x:row r="3486">
      <x:c r="A3486" s="15" t="n">
        <x:v>3485</x:v>
      </x:c>
      <x:c r="B3486" s="13" t="str">
        <x:v>Satyrinae-13</x:v>
      </x:c>
      <x:c r="C3486" s="13" t="str">
        <x:v>Satyrinae</x:v>
      </x:c>
      <x:c r="D3486" s="33" t="n">
        <x:f>'AR_values'!I362</x:f>
        <x:v>2.5584248457056336</x:v>
      </x:c>
      <x:c r="E3486" s="33" t="str">
        <x:v>Satyrinae-15</x:v>
      </x:c>
      <x:c r="F3486" s="33" t="str">
        <x:v>Satyrinae</x:v>
      </x:c>
      <x:c r="G3486" s="33" t="n">
        <x:f>'AR_values'!I364</x:f>
        <x:v>2.533271446118186</x:v>
      </x:c>
      <x:c r="H3486" s="33" t="n">
        <x:f>ABS(D3486-G3486)</x:f>
        <x:v>0.025153399587447556</x:v>
      </x:c>
      <x:c r="I3486" s="14" t="n">
        <x:f>IFERROR(H3486/AVERAGE(D3486,G3486),"")</x:f>
        <x:v>0.009880164937503662</x:v>
      </x:c>
      <x:c r="J3486" s="14" t="n">
        <x:f>'Method'!$B$2</x:f>
        <x:v>0.05</x:v>
      </x:c>
      <x:c r="K3486" s="13" t="str">
        <x:f>IF(I3486&lt;=J3486,"是","否")</x:f>
        <x:v>是</x:v>
      </x:c>
      <x:c r="L3486" s="36" t="n">
        <x:v>0.7599325628341357</x:v>
      </x:c>
      <x:c r="M3486" s="36" t="n">
        <x:f>1-L3486</x:f>
        <x:v>0.24006743716586432</x:v>
      </x:c>
      <x:c r="N3486" s="13" t="str">
        <x:v>否</x:v>
      </x:c>
      <x:c r="O3486" s="15"/>
      <x:c r="P3486" s="13" t="str"/>
    </x:row>
    <x:row r="3487">
      <x:c r="A3487" s="15" t="n">
        <x:v>3486</x:v>
      </x:c>
      <x:c r="B3487" s="13" t="str">
        <x:v>Papilionidae-41</x:v>
      </x:c>
      <x:c r="C3487" s="13" t="str">
        <x:v>Papilionidae</x:v>
      </x:c>
      <x:c r="D3487" s="33" t="n">
        <x:f>'AR_values'!I253</x:f>
        <x:v>2.842794863146978</x:v>
      </x:c>
      <x:c r="E3487" s="33" t="str">
        <x:v>Pieridae-11</x:v>
      </x:c>
      <x:c r="F3487" s="33" t="str">
        <x:v>Pieridae</x:v>
      </x:c>
      <x:c r="G3487" s="33" t="n">
        <x:f>'AR_values'!I276</x:f>
        <x:v>2.871034869040152</x:v>
      </x:c>
      <x:c r="H3487" s="33" t="n">
        <x:f>ABS(D3487-G3487)</x:f>
        <x:v>0.028240005893174214</x:v>
      </x:c>
      <x:c r="I3487" s="14" t="n">
        <x:f>IFERROR(H3487/AVERAGE(D3487,G3487),"")</x:f>
        <x:v>0.009884790837953288</x:v>
      </x:c>
      <x:c r="J3487" s="14" t="n">
        <x:f>'Method'!$B$2</x:f>
        <x:v>0.05</x:v>
      </x:c>
      <x:c r="K3487" s="13" t="str">
        <x:f>IF(I3487&lt;=J3487,"是","否")</x:f>
        <x:v>是</x:v>
      </x:c>
      <x:c r="L3487" s="36" t="n">
        <x:v>0.7378087007830458</x:v>
      </x:c>
      <x:c r="M3487" s="36" t="n">
        <x:f>1-L3487</x:f>
        <x:v>0.26219129921695417</x:v>
      </x:c>
      <x:c r="N3487" s="13" t="str">
        <x:v>是</x:v>
      </x:c>
      <x:c r="O3487" s="15"/>
      <x:c r="P3487" s="13" t="str"/>
    </x:row>
    <x:row r="3488">
      <x:c r="A3488" s="15" t="n">
        <x:v>3487</x:v>
      </x:c>
      <x:c r="B3488" s="13" t="str">
        <x:v>Heliconiinae-7</x:v>
      </x:c>
      <x:c r="C3488" s="13" t="str">
        <x:v>Heliconiinae</x:v>
      </x:c>
      <x:c r="D3488" s="33" t="n">
        <x:f>'AR_values'!I72</x:f>
        <x:v>2.849349145954934</x:v>
      </x:c>
      <x:c r="E3488" s="33" t="str">
        <x:v>Papilionidae-7</x:v>
      </x:c>
      <x:c r="F3488" s="33" t="str">
        <x:v>Papilionidae</x:v>
      </x:c>
      <x:c r="G3488" s="33" t="n">
        <x:f>'AR_values'!I258</x:f>
        <x:v>2.8776607219065564</x:v>
      </x:c>
      <x:c r="H3488" s="33" t="n">
        <x:f>ABS(D3488-G3488)</x:f>
        <x:v>0.02831157595162237</x:v>
      </x:c>
      <x:c r="I3488" s="14" t="n">
        <x:f>IFERROR(H3488/AVERAGE(D3488,G3488),"")</x:f>
        <x:v>0.009887035854608761</x:v>
      </x:c>
      <x:c r="J3488" s="14" t="n">
        <x:f>'Method'!$B$2</x:f>
        <x:v>0.05</x:v>
      </x:c>
      <x:c r="K3488" s="13" t="str">
        <x:f>IF(I3488&lt;=J3488,"是","否")</x:f>
        <x:v>是</x:v>
      </x:c>
      <x:c r="L3488" s="36" t="n">
        <x:v>0.7422899330847675</x:v>
      </x:c>
      <x:c r="M3488" s="36" t="n">
        <x:f>1-L3488</x:f>
        <x:v>0.25771006691523246</x:v>
      </x:c>
      <x:c r="N3488" s="13" t="str">
        <x:v>是</x:v>
      </x:c>
      <x:c r="O3488" s="15"/>
      <x:c r="P3488" s="13" t="str"/>
    </x:row>
    <x:row r="3489">
      <x:c r="A3489" s="15" t="n">
        <x:v>3488</x:v>
      </x:c>
      <x:c r="B3489" s="13" t="str">
        <x:v>Pieridae-Coliadinae-10</x:v>
      </x:c>
      <x:c r="C3489" s="13" t="str">
        <x:v>Pieridae-Coliadinae</x:v>
      </x:c>
      <x:c r="D3489" s="33" t="n">
        <x:f>'AR_values'!I301</x:f>
        <x:v>2.3598209621443837</x:v>
      </x:c>
      <x:c r="E3489" s="33" t="str">
        <x:v>Riodinidae-11</x:v>
      </x:c>
      <x:c r="F3489" s="33" t="str">
        <x:v>Riodinidae</x:v>
      </x:c>
      <x:c r="G3489" s="33" t="n">
        <x:f>'AR_values'!I335</x:f>
        <x:v>2.336592745750193</x:v>
      </x:c>
      <x:c r="H3489" s="33" t="n">
        <x:f>ABS(D3489-G3489)</x:f>
        <x:v>0.023228216394190593</x:v>
      </x:c>
      <x:c r="I3489" s="14" t="n">
        <x:f>IFERROR(H3489/AVERAGE(D3489,G3489),"")</x:f>
        <x:v>0.00989189532223042</x:v>
      </x:c>
      <x:c r="J3489" s="14" t="n">
        <x:f>'Method'!$B$2</x:f>
        <x:v>0.05</x:v>
      </x:c>
      <x:c r="K3489" s="13" t="str">
        <x:f>IF(I3489&lt;=J3489,"是","否")</x:f>
        <x:v>是</x:v>
      </x:c>
      <x:c r="L3489" s="36" t="n">
        <x:v>0.7311019142273107</x:v>
      </x:c>
      <x:c r="M3489" s="36" t="n">
        <x:f>1-L3489</x:f>
        <x:v>0.26889808577268925</x:v>
      </x:c>
      <x:c r="N3489" s="13" t="str">
        <x:v>是</x:v>
      </x:c>
      <x:c r="O3489" s="15"/>
      <x:c r="P3489" s="13" t="str"/>
    </x:row>
    <x:row r="3490">
      <x:c r="A3490" s="15" t="n">
        <x:v>3489</x:v>
      </x:c>
      <x:c r="B3490" s="13" t="str">
        <x:v>Danainae-7</x:v>
      </x:c>
      <x:c r="C3490" s="13" t="str">
        <x:v>Danainae</x:v>
      </x:c>
      <x:c r="D3490" s="33" t="n">
        <x:f>'AR_values'!I49</x:f>
        <x:v>2.5562486467181142</x:v>
      </x:c>
      <x:c r="E3490" s="33" t="str">
        <x:v>Satyrinae-6</x:v>
      </x:c>
      <x:c r="F3490" s="33" t="str">
        <x:v>Satyrinae</x:v>
      </x:c>
      <x:c r="G3490" s="33" t="n">
        <x:f>'AR_values'!I381</x:f>
        <x:v>2.5816660504701483</x:v>
      </x:c>
      <x:c r="H3490" s="33" t="n">
        <x:f>ABS(D3490-G3490)</x:f>
        <x:v>0.02541740375203405</x:v>
      </x:c>
      <x:c r="I3490" s="14" t="n">
        <x:f>IFERROR(H3490/AVERAGE(D3490,G3490),"")</x:f>
        <x:v>0.009894054397572537</x:v>
      </x:c>
      <x:c r="J3490" s="14" t="n">
        <x:f>'Method'!$B$2</x:f>
        <x:v>0.05</x:v>
      </x:c>
      <x:c r="K3490" s="13" t="str">
        <x:f>IF(I3490&lt;=J3490,"是","否")</x:f>
        <x:v>是</x:v>
      </x:c>
      <x:c r="L3490" s="36" t="n">
        <x:v>0.9317559520155201</x:v>
      </x:c>
      <x:c r="M3490" s="36" t="n">
        <x:f>1-L3490</x:f>
        <x:v>0.06824404798447992</x:v>
      </x:c>
      <x:c r="N3490" s="13" t="str">
        <x:v>是</x:v>
      </x:c>
      <x:c r="O3490" s="15"/>
      <x:c r="P3490" s="13" t="str"/>
    </x:row>
    <x:row r="3491">
      <x:c r="A3491" s="15" t="n">
        <x:v>3490</x:v>
      </x:c>
      <x:c r="B3491" s="13" t="str">
        <x:v>Hesperiidae-24</x:v>
      </x:c>
      <x:c r="C3491" s="13" t="str">
        <x:v>Hesperiidae</x:v>
      </x:c>
      <x:c r="D3491" s="33" t="n">
        <x:f>'AR_values'!I91</x:f>
        <x:v>2.631779132697969</x:v>
      </x:c>
      <x:c r="E3491" s="33" t="str">
        <x:v>Pieridae-19</x:v>
      </x:c>
      <x:c r="F3491" s="33" t="str">
        <x:v>Pieridae</x:v>
      </x:c>
      <x:c r="G3491" s="33" t="n">
        <x:f>'AR_values'!I283</x:f>
        <x:v>2.657949024153296</x:v>
      </x:c>
      <x:c r="H3491" s="33" t="n">
        <x:f>ABS(D3491-G3491)</x:f>
        <x:v>0.02616989145532722</x:v>
      </x:c>
      <x:c r="I3491" s="14" t="n">
        <x:f>IFERROR(H3491/AVERAGE(D3491,G3491),"")</x:f>
        <x:v>0.009894607314151649</x:v>
      </x:c>
      <x:c r="J3491" s="14" t="n">
        <x:f>'Method'!$B$2</x:f>
        <x:v>0.05</x:v>
      </x:c>
      <x:c r="K3491" s="13" t="str">
        <x:f>IF(I3491&lt;=J3491,"是","否")</x:f>
        <x:v>是</x:v>
      </x:c>
      <x:c r="L3491" s="36" t="n">
        <x:v>0.6842105263157895</x:v>
      </x:c>
      <x:c r="M3491" s="36" t="n">
        <x:f>1-L3491</x:f>
        <x:v>0.3157894736842105</x:v>
      </x:c>
      <x:c r="N3491" s="13" t="str">
        <x:v>是</x:v>
      </x:c>
      <x:c r="O3491" s="15"/>
      <x:c r="P3491" s="13" t="str"/>
    </x:row>
    <x:row r="3492">
      <x:c r="A3492" s="15" t="n">
        <x:v>3491</x:v>
      </x:c>
      <x:c r="B3492" s="13" t="str">
        <x:v>Heliconiinae-2</x:v>
      </x:c>
      <x:c r="C3492" s="13" t="str">
        <x:v>Heliconiinae</x:v>
      </x:c>
      <x:c r="D3492" s="33" t="n">
        <x:f>'AR_values'!I63</x:f>
        <x:v>2.7018446860659315</x:v>
      </x:c>
      <x:c r="E3492" s="33" t="str">
        <x:v>Limenitidinae-5</x:v>
      </x:c>
      <x:c r="F3492" s="33" t="str">
        <x:v>Limenitidinae</x:v>
      </x:c>
      <x:c r="G3492" s="33" t="n">
        <x:f>'AR_values'!I137</x:f>
        <x:v>2.6752389127189056</x:v>
      </x:c>
      <x:c r="H3492" s="33" t="n">
        <x:f>ABS(D3492-G3492)</x:f>
        <x:v>0.026605773347025963</x:v>
      </x:c>
      <x:c r="I3492" s="14" t="n">
        <x:f>IFERROR(H3492/AVERAGE(D3492,G3492),"")</x:f>
        <x:v>0.009895986498345898</x:v>
      </x:c>
      <x:c r="J3492" s="14" t="n">
        <x:f>'Method'!$B$2</x:f>
        <x:v>0.05</x:v>
      </x:c>
      <x:c r="K3492" s="13" t="str">
        <x:f>IF(I3492&lt;=J3492,"是","否")</x:f>
        <x:v>是</x:v>
      </x:c>
      <x:c r="L3492" s="36" t="n">
        <x:v>0.8498862588379957</x:v>
      </x:c>
      <x:c r="M3492" s="36" t="n">
        <x:f>1-L3492</x:f>
        <x:v>0.15011374116200427</x:v>
      </x:c>
      <x:c r="N3492" s="13" t="str">
        <x:v>是</x:v>
      </x:c>
      <x:c r="O3492" s="15"/>
      <x:c r="P3492" s="13" t="str"/>
    </x:row>
    <x:row r="3493">
      <x:c r="A3493" s="15" t="n">
        <x:v>3492</x:v>
      </x:c>
      <x:c r="B3493" s="13" t="str">
        <x:v>Lycaenidae_Hypochrysops_ignita</x:v>
      </x:c>
      <x:c r="C3493" s="13" t="str">
        <x:v>Lycaenidae</x:v>
      </x:c>
      <x:c r="D3493" s="33" t="n">
        <x:f>'AR_values'!I168</x:f>
        <x:v>2.4344865968193847</x:v>
      </x:c>
      <x:c r="E3493" s="33" t="str">
        <x:v>Satyrinae-4</x:v>
      </x:c>
      <x:c r="F3493" s="33" t="str">
        <x:v>Satyrinae</x:v>
      </x:c>
      <x:c r="G3493" s="33" t="n">
        <x:f>'AR_values'!I379</x:f>
        <x:v>2.410510901432053</x:v>
      </x:c>
      <x:c r="H3493" s="33" t="n">
        <x:f>ABS(D3493-G3493)</x:f>
        <x:v>0.023975695387331797</x:v>
      </x:c>
      <x:c r="I3493" s="14" t="n">
        <x:f>IFERROR(H3493/AVERAGE(D3493,G3493),"")</x:f>
        <x:v>0.009897092989618524</x:v>
      </x:c>
      <x:c r="J3493" s="14" t="n">
        <x:f>'Method'!$B$2</x:f>
        <x:v>0.05</x:v>
      </x:c>
      <x:c r="K3493" s="13" t="str">
        <x:f>IF(I3493&lt;=J3493,"是","否")</x:f>
        <x:v>是</x:v>
      </x:c>
      <x:c r="L3493" s="36" t="n">
        <x:v>0.92987628627587</x:v>
      </x:c>
      <x:c r="M3493" s="36" t="n">
        <x:f>1-L3493</x:f>
        <x:v>0.07012371372412995</x:v>
      </x:c>
      <x:c r="N3493" s="13" t="str">
        <x:v>是</x:v>
      </x:c>
      <x:c r="O3493" s="15"/>
      <x:c r="P3493" s="13" t="str"/>
    </x:row>
    <x:row r="3494">
      <x:c r="A3494" s="15" t="n">
        <x:v>3493</x:v>
      </x:c>
      <x:c r="B3494" s="13" t="str">
        <x:v>Heliconiinae-6</x:v>
      </x:c>
      <x:c r="C3494" s="13" t="str">
        <x:v>Heliconiinae</x:v>
      </x:c>
      <x:c r="D3494" s="33" t="n">
        <x:f>'AR_values'!I71</x:f>
        <x:v>2.9764196972939057</x:v>
      </x:c>
      <x:c r="E3494" s="33" t="str">
        <x:v>Heliconiinae-8</x:v>
      </x:c>
      <x:c r="F3494" s="33" t="str">
        <x:v>Heliconiinae</x:v>
      </x:c>
      <x:c r="G3494" s="33" t="n">
        <x:f>'AR_values'!I73</x:f>
        <x:v>3.0060250090214837</x:v>
      </x:c>
      <x:c r="H3494" s="33" t="n">
        <x:f>ABS(D3494-G3494)</x:f>
        <x:v>0.029605311727578076</x:v>
      </x:c>
      <x:c r="I3494" s="14" t="n">
        <x:f>IFERROR(H3494/AVERAGE(D3494,G3494),"")</x:f>
        <x:v>0.009897395857691798</x:v>
      </x:c>
      <x:c r="J3494" s="14" t="n">
        <x:f>'Method'!$B$2</x:f>
        <x:v>0.05</x:v>
      </x:c>
      <x:c r="K3494" s="13" t="str">
        <x:f>IF(I3494&lt;=J3494,"是","否")</x:f>
        <x:v>是</x:v>
      </x:c>
      <x:c r="L3494" s="36" t="n">
        <x:v>0.9366651378776587</x:v>
      </x:c>
      <x:c r="M3494" s="36" t="n">
        <x:f>1-L3494</x:f>
        <x:v>0.0633348621223413</x:v>
      </x:c>
      <x:c r="N3494" s="13" t="str">
        <x:v>否</x:v>
      </x:c>
      <x:c r="O3494" s="15"/>
      <x:c r="P3494" s="13" t="str"/>
    </x:row>
    <x:row r="3495">
      <x:c r="A3495" s="15" t="n">
        <x:v>3494</x:v>
      </x:c>
      <x:c r="B3495" s="13" t="str">
        <x:v>Hesperiidae-35</x:v>
      </x:c>
      <x:c r="C3495" s="13" t="str">
        <x:v>Hesperiidae</x:v>
      </x:c>
      <x:c r="D3495" s="33" t="n">
        <x:f>'AR_values'!I103</x:f>
        <x:v>2.9054018143662637</x:v>
      </x:c>
      <x:c r="E3495" s="33" t="str">
        <x:v>Pieridae-6</x:v>
      </x:c>
      <x:c r="F3495" s="33" t="str">
        <x:v>Pieridae</x:v>
      </x:c>
      <x:c r="G3495" s="33" t="n">
        <x:f>'AR_values'!I296</x:f>
        <x:v>2.876777120642851</x:v>
      </x:c>
      <x:c r="H3495" s="33" t="n">
        <x:f>ABS(D3495-G3495)</x:f>
        <x:v>0.028624693723412697</x:v>
      </x:c>
      <x:c r="I3495" s="14" t="n">
        <x:f>IFERROR(H3495/AVERAGE(D3495,G3495),"")</x:f>
        <x:v>0.009901005847501526</x:v>
      </x:c>
      <x:c r="J3495" s="14" t="n">
        <x:f>'Method'!$B$2</x:f>
        <x:v>0.05</x:v>
      </x:c>
      <x:c r="K3495" s="13" t="str">
        <x:f>IF(I3495&lt;=J3495,"是","否")</x:f>
        <x:v>是</x:v>
      </x:c>
      <x:c r="L3495" s="36" t="n">
        <x:v>0.7718324142739431</x:v>
      </x:c>
      <x:c r="M3495" s="36" t="n">
        <x:f>1-L3495</x:f>
        <x:v>0.2281675857260569</x:v>
      </x:c>
      <x:c r="N3495" s="13" t="str">
        <x:v>是</x:v>
      </x:c>
      <x:c r="O3495" s="15"/>
      <x:c r="P3495" s="13" t="str"/>
    </x:row>
    <x:row r="3496">
      <x:c r="A3496" s="15" t="n">
        <x:v>3495</x:v>
      </x:c>
      <x:c r="B3496" s="13" t="str">
        <x:v>Danainae-14</x:v>
      </x:c>
      <x:c r="C3496" s="13" t="str">
        <x:v>Danainae</x:v>
      </x:c>
      <x:c r="D3496" s="33" t="n">
        <x:f>'AR_values'!I35</x:f>
        <x:v>3.058665750752658</x:v>
      </x:c>
      <x:c r="E3496" s="33" t="str">
        <x:v>Pieridae-18</x:v>
      </x:c>
      <x:c r="F3496" s="33" t="str">
        <x:v>Pieridae</x:v>
      </x:c>
      <x:c r="G3496" s="33" t="n">
        <x:f>'AR_values'!I282</x:f>
        <x:v>3.028518340377398</x:v>
      </x:c>
      <x:c r="H3496" s="33" t="n">
        <x:f>ABS(D3496-G3496)</x:f>
        <x:v>0.03014741037525992</x:v>
      </x:c>
      <x:c r="I3496" s="14" t="n">
        <x:f>IFERROR(H3496/AVERAGE(D3496,G3496),"")</x:f>
        <x:v>0.009905207374683884</x:v>
      </x:c>
      <x:c r="J3496" s="14" t="n">
        <x:f>'Method'!$B$2</x:f>
        <x:v>0.05</x:v>
      </x:c>
      <x:c r="K3496" s="13" t="str">
        <x:f>IF(I3496&lt;=J3496,"是","否")</x:f>
        <x:v>是</x:v>
      </x:c>
      <x:c r="L3496" s="36" t="n">
        <x:v>0.8681161050795972</x:v>
      </x:c>
      <x:c r="M3496" s="36" t="n">
        <x:f>1-L3496</x:f>
        <x:v>0.13188389492040276</x:v>
      </x:c>
      <x:c r="N3496" s="13" t="str">
        <x:v>是</x:v>
      </x:c>
      <x:c r="O3496" s="15"/>
      <x:c r="P3496" s="13" t="str"/>
    </x:row>
    <x:row r="3497">
      <x:c r="A3497" s="15" t="n">
        <x:v>3496</x:v>
      </x:c>
      <x:c r="B3497" s="13" t="str">
        <x:v>Hesperiidae-10</x:v>
      </x:c>
      <x:c r="C3497" s="13" t="str">
        <x:v>Hesperiidae</x:v>
      </x:c>
      <x:c r="D3497" s="33" t="n">
        <x:f>'AR_values'!I76</x:f>
        <x:v>2.5946325444004152</x:v>
      </x:c>
      <x:c r="E3497" s="33" t="str">
        <x:v>Nymphalinae-5</x:v>
      </x:c>
      <x:c r="F3497" s="33" t="str">
        <x:v>Nymphalinae</x:v>
      </x:c>
      <x:c r="G3497" s="33" t="n">
        <x:f>'AR_values'!I214</x:f>
        <x:v>2.5690479950298584</x:v>
      </x:c>
      <x:c r="H3497" s="33" t="n">
        <x:f>ABS(D3497-G3497)</x:f>
        <x:v>0.025584549370556875</x:v>
      </x:c>
      <x:c r="I3497" s="14" t="n">
        <x:f>IFERROR(H3497/AVERAGE(D3497,G3497),"")</x:f>
        <x:v>0.009909423782200014</x:v>
      </x:c>
      <x:c r="J3497" s="14" t="n">
        <x:f>'Method'!$B$2</x:f>
        <x:v>0.05</x:v>
      </x:c>
      <x:c r="K3497" s="13" t="str">
        <x:f>IF(I3497&lt;=J3497,"是","否")</x:f>
        <x:v>是</x:v>
      </x:c>
      <x:c r="L3497" s="36" t="n">
        <x:v>0.8110696071515305</x:v>
      </x:c>
      <x:c r="M3497" s="36" t="n">
        <x:f>1-L3497</x:f>
        <x:v>0.18893039284846946</x:v>
      </x:c>
      <x:c r="N3497" s="13" t="str">
        <x:v>是</x:v>
      </x:c>
      <x:c r="O3497" s="15"/>
      <x:c r="P3497" s="13" t="str"/>
    </x:row>
    <x:row r="3498">
      <x:c r="A3498" s="15" t="n">
        <x:v>3497</x:v>
      </x:c>
      <x:c r="B3498" s="13" t="str">
        <x:v>Hesperiidae-24</x:v>
      </x:c>
      <x:c r="C3498" s="13" t="str">
        <x:v>Hesperiidae</x:v>
      </x:c>
      <x:c r="D3498" s="33" t="n">
        <x:f>'AR_values'!I91</x:f>
        <x:v>2.631779132697969</x:v>
      </x:c>
      <x:c r="E3498" s="33" t="str">
        <x:v>Papilionidae_Papilio_polytes</x:v>
      </x:c>
      <x:c r="F3498" s="33" t="str">
        <x:v>Papilionidae</x:v>
      </x:c>
      <x:c r="G3498" s="33" t="n">
        <x:f>'AR_values'!I265</x:f>
        <x:v>2.6579933279056216</x:v>
      </x:c>
      <x:c r="H3498" s="33" t="n">
        <x:f>ABS(D3498-G3498)</x:f>
        <x:v>0.02621419520765267</x:v>
      </x:c>
      <x:c r="I3498" s="14" t="n">
        <x:f>IFERROR(H3498/AVERAGE(D3498,G3498),"")</x:f>
        <x:v>0.009911275164626455</x:v>
      </x:c>
      <x:c r="J3498" s="14" t="n">
        <x:f>'Method'!$B$2</x:f>
        <x:v>0.05</x:v>
      </x:c>
      <x:c r="K3498" s="13" t="str">
        <x:f>IF(I3498&lt;=J3498,"是","否")</x:f>
        <x:v>是</x:v>
      </x:c>
      <x:c r="L3498" s="36" t="n">
        <x:v>0.5444637657715949</x:v>
      </x:c>
      <x:c r="M3498" s="36" t="n">
        <x:f>1-L3498</x:f>
        <x:v>0.45553623422840506</x:v>
      </x:c>
      <x:c r="N3498" s="13" t="str">
        <x:v>是</x:v>
      </x:c>
      <x:c r="O3498" s="15"/>
      <x:c r="P3498" s="13" t="str"/>
    </x:row>
    <x:row r="3499">
      <x:c r="A3499" s="15" t="n">
        <x:v>3498</x:v>
      </x:c>
      <x:c r="B3499" s="13" t="str">
        <x:v>Lycaenidae-18</x:v>
      </x:c>
      <x:c r="C3499" s="13" t="str">
        <x:v>Lycaenidae</x:v>
      </x:c>
      <x:c r="D3499" s="33" t="n">
        <x:f>'AR_values'!I149</x:f>
        <x:v>2.3153095940800945</x:v>
      </x:c>
      <x:c r="E3499" s="33" t="str">
        <x:v>Pieridae-Coliadinae-2</x:v>
      </x:c>
      <x:c r="F3499" s="33" t="str">
        <x:v>Pieridae-Coliadinae</x:v>
      </x:c>
      <x:c r="G3499" s="33" t="n">
        <x:f>'AR_values'!I311</x:f>
        <x:v>2.338384022597896</x:v>
      </x:c>
      <x:c r="H3499" s="33" t="n">
        <x:f>ABS(D3499-G3499)</x:f>
        <x:v>0.023074428517801504</x:v>
      </x:c>
      <x:c r="I3499" s="14" t="n">
        <x:f>IFERROR(H3499/AVERAGE(D3499,G3499),"")</x:f>
        <x:v>0.00991660836248736</x:v>
      </x:c>
      <x:c r="J3499" s="14" t="n">
        <x:f>'Method'!$B$2</x:f>
        <x:v>0.05</x:v>
      </x:c>
      <x:c r="K3499" s="13" t="str">
        <x:f>IF(I3499&lt;=J3499,"是","否")</x:f>
        <x:v>是</x:v>
      </x:c>
      <x:c r="L3499" s="36" t="n">
        <x:v>0.7469292416737143</x:v>
      </x:c>
      <x:c r="M3499" s="36" t="n">
        <x:f>1-L3499</x:f>
        <x:v>0.25307075832628567</x:v>
      </x:c>
      <x:c r="N3499" s="13" t="str">
        <x:v>是</x:v>
      </x:c>
      <x:c r="O3499" s="15"/>
      <x:c r="P3499" s="13" t="str"/>
    </x:row>
    <x:row r="3500">
      <x:c r="A3500" s="15" t="n">
        <x:v>3499</x:v>
      </x:c>
      <x:c r="B3500" s="13" t="str">
        <x:v>Lycaenidae_Acrodipsis_brisbanensis</x:v>
      </x:c>
      <x:c r="C3500" s="13" t="str">
        <x:v>Lycaenidae</x:v>
      </x:c>
      <x:c r="D3500" s="33" t="n">
        <x:f>'AR_values'!I163</x:f>
        <x:v>2.4786079471256066</x:v>
      </x:c>
      <x:c r="E3500" s="33" t="str">
        <x:v>Papilionidae-39</x:v>
      </x:c>
      <x:c r="F3500" s="33" t="str">
        <x:v>Papilionidae</x:v>
      </x:c>
      <x:c r="G3500" s="33" t="n">
        <x:f>'AR_values'!I250</x:f>
        <x:v>2.4541464680106215</x:v>
      </x:c>
      <x:c r="H3500" s="33" t="n">
        <x:f>ABS(D3500-G3500)</x:f>
        <x:v>0.024461479114985085</x:v>
      </x:c>
      <x:c r="I3500" s="14" t="n">
        <x:f>IFERROR(H3500/AVERAGE(D3500,G3500),"")</x:f>
        <x:v>0.00991797971531876</x:v>
      </x:c>
      <x:c r="J3500" s="14" t="n">
        <x:f>'Method'!$B$2</x:f>
        <x:v>0.05</x:v>
      </x:c>
      <x:c r="K3500" s="13" t="str">
        <x:f>IF(I3500&lt;=J3500,"是","否")</x:f>
        <x:v>是</x:v>
      </x:c>
      <x:c r="L3500" s="36" t="n">
        <x:v>0.7955710904628331</x:v>
      </x:c>
      <x:c r="M3500" s="36" t="n">
        <x:f>1-L3500</x:f>
        <x:v>0.20442890953716686</x:v>
      </x:c>
      <x:c r="N3500" s="13" t="str">
        <x:v>是</x:v>
      </x:c>
      <x:c r="O3500" s="15"/>
      <x:c r="P3500" s="13" t="str"/>
    </x:row>
    <x:row r="3501">
      <x:c r="A3501" s="15" t="n">
        <x:v>3500</x:v>
      </x:c>
      <x:c r="B3501" s="13" t="str">
        <x:v>Lycaenidae_Ogyris_genoveva</x:v>
      </x:c>
      <x:c r="C3501" s="13" t="str">
        <x:v>Lycaenidae</x:v>
      </x:c>
      <x:c r="D3501" s="33" t="n">
        <x:f>'AR_values'!I178</x:f>
        <x:v>2.47951699545104</x:v>
      </x:c>
      <x:c r="E3501" s="33" t="str">
        <x:v>Pieridae_Gonepteryx_rhamni</x:v>
      </x:c>
      <x:c r="F3501" s="33" t="str">
        <x:v>Pieridae</x:v>
      </x:c>
      <x:c r="G3501" s="33" t="n">
        <x:f>'AR_values'!I329</x:f>
        <x:v>2.4550451233703305</x:v>
      </x:c>
      <x:c r="H3501" s="33" t="n">
        <x:f>ABS(D3501-G3501)</x:f>
        <x:v>0.024471872080709556</x:v>
      </x:c>
      <x:c r="I3501" s="14" t="n">
        <x:f>IFERROR(H3501/AVERAGE(D3501,G3501),"")</x:f>
        <x:v>0.009918558725755675</x:v>
      </x:c>
      <x:c r="J3501" s="14" t="n">
        <x:f>'Method'!$B$2</x:f>
        <x:v>0.05</x:v>
      </x:c>
      <x:c r="K3501" s="13" t="str">
        <x:f>IF(I3501&lt;=J3501,"是","否")</x:f>
        <x:v>是</x:v>
      </x:c>
      <x:c r="L3501" s="36" t="n">
        <x:v>0.6870891753160585</x:v>
      </x:c>
      <x:c r="M3501" s="36" t="n">
        <x:f>1-L3501</x:f>
        <x:v>0.3129108246839415</x:v>
      </x:c>
      <x:c r="N3501" s="13" t="str">
        <x:v>是</x:v>
      </x:c>
      <x:c r="O3501" s="15"/>
      <x:c r="P3501" s="13" t="str"/>
    </x:row>
    <x:row r="3502">
      <x:c r="A3502" s="15" t="n">
        <x:v>3501</x:v>
      </x:c>
      <x:c r="B3502" s="13" t="str">
        <x:v>Biblidinae-15</x:v>
      </x:c>
      <x:c r="C3502" s="13" t="str">
        <x:v>Biblidinae</x:v>
      </x:c>
      <x:c r="D3502" s="33" t="n">
        <x:f>'AR_values'!I7</x:f>
        <x:v>2.490648862471045</x:v>
      </x:c>
      <x:c r="E3502" s="33" t="str">
        <x:v>Lycaenidae_Theclinesthes_miskini</x:v>
      </x:c>
      <x:c r="F3502" s="33" t="str">
        <x:v>Lycaenidae</x:v>
      </x:c>
      <x:c r="G3502" s="33" t="n">
        <x:f>'AR_values'!I185</x:f>
        <x:v>2.5154764900306708</x:v>
      </x:c>
      <x:c r="H3502" s="33" t="n">
        <x:f>ABS(D3502-G3502)</x:f>
        <x:v>0.024827627559625753</x:v>
      </x:c>
      <x:c r="I3502" s="14" t="n">
        <x:f>IFERROR(H3502/AVERAGE(D3502,G3502),"")</x:f>
        <x:v>0.0099188996724657</x:v>
      </x:c>
      <x:c r="J3502" s="14" t="n">
        <x:f>'Method'!$B$2</x:f>
        <x:v>0.05</x:v>
      </x:c>
      <x:c r="K3502" s="13" t="str">
        <x:f>IF(I3502&lt;=J3502,"是","否")</x:f>
        <x:v>是</x:v>
      </x:c>
      <x:c r="L3502" s="36" t="n">
        <x:v>0.8768361844551879</x:v>
      </x:c>
      <x:c r="M3502" s="36" t="n">
        <x:f>1-L3502</x:f>
        <x:v>0.12316381554481215</x:v>
      </x:c>
      <x:c r="N3502" s="13" t="str">
        <x:v>是</x:v>
      </x:c>
      <x:c r="O3502" s="15"/>
      <x:c r="P3502" s="13" t="str"/>
    </x:row>
    <x:row r="3503">
      <x:c r="A3503" s="15" t="n">
        <x:v>3502</x:v>
      </x:c>
      <x:c r="B3503" s="13" t="str">
        <x:v>Pieridae-Coliadinae-21</x:v>
      </x:c>
      <x:c r="C3503" s="13" t="str">
        <x:v>Pieridae-Coliadinae</x:v>
      </x:c>
      <x:c r="D3503" s="33" t="n">
        <x:f>'AR_values'!I313</x:f>
        <x:v>2.515818512601095</x:v>
      </x:c>
      <x:c r="E3503" s="33" t="str">
        <x:v>Satyrinae-2</x:v>
      </x:c>
      <x:c r="F3503" s="33" t="str">
        <x:v>Satyrinae</x:v>
      </x:c>
      <x:c r="G3503" s="33" t="n">
        <x:f>'AR_values'!I369</x:f>
        <x:v>2.490963155212553</x:v>
      </x:c>
      <x:c r="H3503" s="33" t="n">
        <x:f>ABS(D3503-G3503)</x:f>
        <x:v>0.024855357388541943</x:v>
      </x:c>
      <x:c r="I3503" s="14" t="n">
        <x:f>IFERROR(H3503/AVERAGE(D3503,G3503),"")</x:f>
        <x:v>0.009928676358438348</x:v>
      </x:c>
      <x:c r="J3503" s="14" t="n">
        <x:f>'Method'!$B$2</x:f>
        <x:v>0.05</x:v>
      </x:c>
      <x:c r="K3503" s="13" t="str">
        <x:f>IF(I3503&lt;=J3503,"是","否")</x:f>
        <x:v>是</x:v>
      </x:c>
      <x:c r="L3503" s="36" t="n">
        <x:v>0.8769350564827297</x:v>
      </x:c>
      <x:c r="M3503" s="36" t="n">
        <x:f>1-L3503</x:f>
        <x:v>0.12306494351727026</x:v>
      </x:c>
      <x:c r="N3503" s="13" t="str">
        <x:v>是</x:v>
      </x:c>
      <x:c r="O3503" s="15"/>
      <x:c r="P3503" s="13" t="str"/>
    </x:row>
    <x:row r="3504">
      <x:c r="A3504" s="15" t="n">
        <x:v>3503</x:v>
      </x:c>
      <x:c r="B3504" s="13" t="str">
        <x:v>Danainae-4</x:v>
      </x:c>
      <x:c r="C3504" s="13" t="str">
        <x:v>Danainae</x:v>
      </x:c>
      <x:c r="D3504" s="33" t="n">
        <x:f>'AR_values'!I46</x:f>
        <x:v>2.826712330216953</x:v>
      </x:c>
      <x:c r="E3504" s="33" t="str">
        <x:v>Limenitidinae-11</x:v>
      </x:c>
      <x:c r="F3504" s="33" t="str">
        <x:v>Limenitidinae</x:v>
      </x:c>
      <x:c r="G3504" s="33" t="n">
        <x:f>'AR_values'!I132</x:f>
        <x:v>2.7987815350159404</x:v>
      </x:c>
      <x:c r="H3504" s="33" t="n">
        <x:f>ABS(D3504-G3504)</x:f>
        <x:v>0.027930795201012604</x:v>
      </x:c>
      <x:c r="I3504" s="14" t="n">
        <x:f>IFERROR(H3504/AVERAGE(D3504,G3504),"")</x:f>
        <x:v>0.009930077561236938</x:v>
      </x:c>
      <x:c r="J3504" s="14" t="n">
        <x:f>'Method'!$B$2</x:f>
        <x:v>0.05</x:v>
      </x:c>
      <x:c r="K3504" s="13" t="str">
        <x:f>IF(I3504&lt;=J3504,"是","否")</x:f>
        <x:v>是</x:v>
      </x:c>
      <x:c r="L3504" s="36" t="n">
        <x:v>0.8742877260695519</x:v>
      </x:c>
      <x:c r="M3504" s="36" t="n">
        <x:f>1-L3504</x:f>
        <x:v>0.12571227393044815</x:v>
      </x:c>
      <x:c r="N3504" s="13" t="str">
        <x:v>是</x:v>
      </x:c>
      <x:c r="O3504" s="15"/>
      <x:c r="P3504" s="13" t="str"/>
    </x:row>
    <x:row r="3505">
      <x:c r="A3505" s="15" t="n">
        <x:v>3504</x:v>
      </x:c>
      <x:c r="B3505" s="13" t="str">
        <x:v>Nymphalinae-2</x:v>
      </x:c>
      <x:c r="C3505" s="13" t="str">
        <x:v>Nymphalinae</x:v>
      </x:c>
      <x:c r="D3505" s="33" t="n">
        <x:f>'AR_values'!I200</x:f>
        <x:v>2.4640253392622755</x:v>
      </x:c>
      <x:c r="E3505" s="33" t="str">
        <x:v>Nymphalinae-9</x:v>
      </x:c>
      <x:c r="F3505" s="33" t="str">
        <x:v>Nymphalinae</x:v>
      </x:c>
      <x:c r="G3505" s="33" t="n">
        <x:f>'AR_values'!I218</x:f>
        <x:v>2.488617213677148</x:v>
      </x:c>
      <x:c r="H3505" s="33" t="n">
        <x:f>ABS(D3505-G3505)</x:f>
        <x:v>0.02459187441487254</x:v>
      </x:c>
      <x:c r="I3505" s="14" t="n">
        <x:f>IFERROR(H3505/AVERAGE(D3505,G3505),"")</x:f>
        <x:v>0.009930809321289345</x:v>
      </x:c>
      <x:c r="J3505" s="14" t="n">
        <x:f>'Method'!$B$2</x:f>
        <x:v>0.05</x:v>
      </x:c>
      <x:c r="K3505" s="13" t="str">
        <x:f>IF(I3505&lt;=J3505,"是","否")</x:f>
        <x:v>是</x:v>
      </x:c>
      <x:c r="L3505" s="36" t="n">
        <x:v>0.7854125166911105</x:v>
      </x:c>
      <x:c r="M3505" s="36" t="n">
        <x:f>1-L3505</x:f>
        <x:v>0.21458748330888955</x:v>
      </x:c>
      <x:c r="N3505" s="13" t="str">
        <x:v>否</x:v>
      </x:c>
      <x:c r="O3505" s="15"/>
      <x:c r="P3505" s="13" t="str"/>
    </x:row>
    <x:row r="3506">
      <x:c r="A3506" s="15" t="n">
        <x:v>3505</x:v>
      </x:c>
      <x:c r="B3506" s="13" t="str">
        <x:v>Nymphalinae-3</x:v>
      </x:c>
      <x:c r="C3506" s="13" t="str">
        <x:v>Nymphalinae</x:v>
      </x:c>
      <x:c r="D3506" s="33" t="n">
        <x:f>'AR_values'!I211</x:f>
        <x:v>2.5385687278475513</x:v>
      </x:c>
      <x:c r="E3506" s="33" t="str">
        <x:v>Satyrinae-7</x:v>
      </x:c>
      <x:c r="F3506" s="33" t="str">
        <x:v>Satyrinae</x:v>
      </x:c>
      <x:c r="G3506" s="33" t="n">
        <x:f>'AR_values'!I382</x:f>
        <x:v>2.5134817259008053</x:v>
      </x:c>
      <x:c r="H3506" s="33" t="n">
        <x:f>ABS(D3506-G3506)</x:f>
        <x:v>0.025087001946745957</x:v>
      </x:c>
      <x:c r="I3506" s="14" t="n">
        <x:f>IFERROR(H3506/AVERAGE(D3506,G3506),"")</x:f>
        <x:v>0.009931413859152066</x:v>
      </x:c>
      <x:c r="J3506" s="14" t="n">
        <x:f>'Method'!$B$2</x:f>
        <x:v>0.05</x:v>
      </x:c>
      <x:c r="K3506" s="13" t="str">
        <x:f>IF(I3506&lt;=J3506,"是","否")</x:f>
        <x:v>是</x:v>
      </x:c>
      <x:c r="L3506" s="36" t="n">
        <x:v>0.9543730409435182</x:v>
      </x:c>
      <x:c r="M3506" s="36" t="n">
        <x:f>1-L3506</x:f>
        <x:v>0.04562695905648184</x:v>
      </x:c>
      <x:c r="N3506" s="13" t="str">
        <x:v>是</x:v>
      </x:c>
      <x:c r="O3506" s="15"/>
      <x:c r="P3506" s="13" t="str"/>
    </x:row>
    <x:row r="3507">
      <x:c r="A3507" s="15" t="n">
        <x:v>3506</x:v>
      </x:c>
      <x:c r="B3507" s="13" t="str">
        <x:v>Nymphalinae-23</x:v>
      </x:c>
      <x:c r="C3507" s="13" t="str">
        <x:v>Nymphalinae</x:v>
      </x:c>
      <x:c r="D3507" s="33" t="n">
        <x:f>'AR_values'!I204</x:f>
        <x:v>2.538573367865507</x:v>
      </x:c>
      <x:c r="E3507" s="33" t="str">
        <x:v>Satyrinae-7</x:v>
      </x:c>
      <x:c r="F3507" s="33" t="str">
        <x:v>Satyrinae</x:v>
      </x:c>
      <x:c r="G3507" s="33" t="n">
        <x:f>'AR_values'!I382</x:f>
        <x:v>2.5134817259008053</x:v>
      </x:c>
      <x:c r="H3507" s="33" t="n">
        <x:f>ABS(D3507-G3507)</x:f>
        <x:v>0.025091641964701594</x:v>
      </x:c>
      <x:c r="I3507" s="14" t="n">
        <x:f>IFERROR(H3507/AVERAGE(D3507,G3507),"")</x:f>
        <x:v>0.009933241621082858</x:v>
      </x:c>
      <x:c r="J3507" s="14" t="n">
        <x:f>'Method'!$B$2</x:f>
        <x:v>0.05</x:v>
      </x:c>
      <x:c r="K3507" s="13" t="str">
        <x:f>IF(I3507&lt;=J3507,"是","否")</x:f>
        <x:v>是</x:v>
      </x:c>
      <x:c r="L3507" s="36" t="n">
        <x:v>0.8473443667336057</x:v>
      </x:c>
      <x:c r="M3507" s="36" t="n">
        <x:f>1-L3507</x:f>
        <x:v>0.1526556332663943</x:v>
      </x:c>
      <x:c r="N3507" s="13" t="str">
        <x:v>是</x:v>
      </x:c>
      <x:c r="O3507" s="15"/>
      <x:c r="P3507" s="13" t="str"/>
    </x:row>
    <x:row r="3508">
      <x:c r="A3508" s="15" t="n">
        <x:v>3507</x:v>
      </x:c>
      <x:c r="B3508" s="13" t="str">
        <x:v>Charaxinae-3</x:v>
      </x:c>
      <x:c r="C3508" s="13" t="str">
        <x:v>Charaxinae</x:v>
      </x:c>
      <x:c r="D3508" s="33" t="n">
        <x:f>'AR_values'!I24</x:f>
        <x:v>2.655663704665578</x:v>
      </x:c>
      <x:c r="E3508" s="33" t="str">
        <x:v>Pieridae-Coliadinae-7</x:v>
      </x:c>
      <x:c r="F3508" s="33" t="str">
        <x:v>Pieridae-Coliadinae</x:v>
      </x:c>
      <x:c r="G3508" s="33" t="n">
        <x:f>'AR_values'!I319</x:f>
        <x:v>2.6821855446790392</x:v>
      </x:c>
      <x:c r="H3508" s="33" t="n">
        <x:f>ABS(D3508-G3508)</x:f>
        <x:v>0.02652184001346125</x:v>
      </x:c>
      <x:c r="I3508" s="14" t="n">
        <x:f>IFERROR(H3508/AVERAGE(D3508,G3508),"")</x:f>
        <x:v>0.009937275773278015</x:v>
      </x:c>
      <x:c r="J3508" s="14" t="n">
        <x:f>'Method'!$B$2</x:f>
        <x:v>0.05</x:v>
      </x:c>
      <x:c r="K3508" s="13" t="str">
        <x:f>IF(I3508&lt;=J3508,"是","否")</x:f>
        <x:v>是</x:v>
      </x:c>
      <x:c r="L3508" s="36" t="n">
        <x:v>0.7047958011398193</x:v>
      </x:c>
      <x:c r="M3508" s="36" t="n">
        <x:f>1-L3508</x:f>
        <x:v>0.2952041988601807</x:v>
      </x:c>
      <x:c r="N3508" s="13" t="str">
        <x:v>是</x:v>
      </x:c>
      <x:c r="O3508" s="15"/>
      <x:c r="P3508" s="13" t="str"/>
    </x:row>
    <x:row r="3509">
      <x:c r="A3509" s="15" t="n">
        <x:v>3508</x:v>
      </x:c>
      <x:c r="B3509" s="13" t="str">
        <x:v>Hesperiidae_Hesperilla_donnysa</x:v>
      </x:c>
      <x:c r="C3509" s="13" t="str">
        <x:v>Hesperiidae</x:v>
      </x:c>
      <x:c r="D3509" s="33" t="n">
        <x:f>'AR_values'!I118</x:f>
        <x:v>2.8711882989630286</x:v>
      </x:c>
      <x:c r="E3509" s="33" t="str">
        <x:v>Papilionidae-41</x:v>
      </x:c>
      <x:c r="F3509" s="33" t="str">
        <x:v>Papilionidae</x:v>
      </x:c>
      <x:c r="G3509" s="33" t="n">
        <x:f>'AR_values'!I253</x:f>
        <x:v>2.842794863146978</x:v>
      </x:c>
      <x:c r="H3509" s="33" t="n">
        <x:f>ABS(D3509-G3509)</x:f>
        <x:v>0.028393435816050694</x:v>
      </x:c>
      <x:c r="I3509" s="14" t="n">
        <x:f>IFERROR(H3509/AVERAGE(D3509,G3509),"")</x:f>
        <x:v>0.00993822873134468</x:v>
      </x:c>
      <x:c r="J3509" s="14" t="n">
        <x:f>'Method'!$B$2</x:f>
        <x:v>0.05</x:v>
      </x:c>
      <x:c r="K3509" s="13" t="str">
        <x:f>IF(I3509&lt;=J3509,"是","否")</x:f>
        <x:v>是</x:v>
      </x:c>
      <x:c r="L3509" s="36" t="n">
        <x:v>0.7053337992024</x:v>
      </x:c>
      <x:c r="M3509" s="36" t="n">
        <x:f>1-L3509</x:f>
        <x:v>0.2946662007976</x:v>
      </x:c>
      <x:c r="N3509" s="13" t="str">
        <x:v>是</x:v>
      </x:c>
      <x:c r="O3509" s="15"/>
      <x:c r="P3509" s="13" t="str"/>
    </x:row>
    <x:row r="3510">
      <x:c r="A3510" s="15" t="n">
        <x:v>3509</x:v>
      </x:c>
      <x:c r="B3510" s="13" t="str">
        <x:v>Danainae-6</x:v>
      </x:c>
      <x:c r="C3510" s="13" t="str">
        <x:v>Danainae</x:v>
      </x:c>
      <x:c r="D3510" s="33" t="n">
        <x:f>'AR_values'!I48</x:f>
        <x:v>2.8766669259385655</x:v>
      </x:c>
      <x:c r="E3510" s="33" t="str">
        <x:v>Hesperiidae-35</x:v>
      </x:c>
      <x:c r="F3510" s="33" t="str">
        <x:v>Hesperiidae</x:v>
      </x:c>
      <x:c r="G3510" s="33" t="n">
        <x:f>'AR_values'!I103</x:f>
        <x:v>2.9054018143662637</x:v>
      </x:c>
      <x:c r="H3510" s="33" t="n">
        <x:f>ABS(D3510-G3510)</x:f>
        <x:v>0.028734888427698113</x:v>
      </x:c>
      <x:c r="I3510" s="14" t="n">
        <x:f>IFERROR(H3510/AVERAGE(D3510,G3510),"")</x:f>
        <x:v>0.009939310554161007</x:v>
      </x:c>
      <x:c r="J3510" s="14" t="n">
        <x:f>'Method'!$B$2</x:f>
        <x:v>0.05</x:v>
      </x:c>
      <x:c r="K3510" s="13" t="str">
        <x:f>IF(I3510&lt;=J3510,"是","否")</x:f>
        <x:v>是</x:v>
      </x:c>
      <x:c r="L3510" s="36" t="n">
        <x:v>0.6965651171258648</x:v>
      </x:c>
      <x:c r="M3510" s="36" t="n">
        <x:f>1-L3510</x:f>
        <x:v>0.3034348828741352</x:v>
      </x:c>
      <x:c r="N3510" s="13" t="str">
        <x:v>是</x:v>
      </x:c>
      <x:c r="O3510" s="15"/>
      <x:c r="P3510" s="13" t="str"/>
    </x:row>
    <x:row r="3511">
      <x:c r="A3511" s="15" t="n">
        <x:v>3510</x:v>
      </x:c>
      <x:c r="B3511" s="13" t="str">
        <x:v>Nymphalinae-9</x:v>
      </x:c>
      <x:c r="C3511" s="13" t="str">
        <x:v>Nymphalinae</x:v>
      </x:c>
      <x:c r="D3511" s="33" t="n">
        <x:f>'AR_values'!I218</x:f>
        <x:v>2.488617213677148</x:v>
      </x:c>
      <x:c r="E3511" s="33" t="str">
        <x:v>Satyrinae-7</x:v>
      </x:c>
      <x:c r="F3511" s="33" t="str">
        <x:v>Satyrinae</x:v>
      </x:c>
      <x:c r="G3511" s="33" t="n">
        <x:f>'AR_values'!I382</x:f>
        <x:v>2.5134817259008053</x:v>
      </x:c>
      <x:c r="H3511" s="33" t="n">
        <x:f>ABS(D3511-G3511)</x:f>
        <x:v>0.024864512223657265</x:v>
      </x:c>
      <x:c r="I3511" s="14" t="n">
        <x:f>IFERROR(H3511/AVERAGE(D3511,G3511),"")</x:f>
        <x:v>0.009941631512692622</x:v>
      </x:c>
      <x:c r="J3511" s="14" t="n">
        <x:f>'Method'!$B$2</x:f>
        <x:v>0.05</x:v>
      </x:c>
      <x:c r="K3511" s="13" t="str">
        <x:f>IF(I3511&lt;=J3511,"是","否")</x:f>
        <x:v>是</x:v>
      </x:c>
      <x:c r="L3511" s="36" t="n">
        <x:v>0.8360311239847787</x:v>
      </x:c>
      <x:c r="M3511" s="36" t="n">
        <x:f>1-L3511</x:f>
        <x:v>0.16396887601522125</x:v>
      </x:c>
      <x:c r="N3511" s="13" t="str">
        <x:v>是</x:v>
      </x:c>
      <x:c r="O3511" s="15"/>
      <x:c r="P3511" s="13" t="str"/>
    </x:row>
    <x:row r="3512">
      <x:c r="A3512" s="15" t="n">
        <x:v>3511</x:v>
      </x:c>
      <x:c r="B3512" s="13" t="str">
        <x:v>Biblidinae-15</x:v>
      </x:c>
      <x:c r="C3512" s="13" t="str">
        <x:v>Biblidinae</x:v>
      </x:c>
      <x:c r="D3512" s="33" t="n">
        <x:f>'AR_values'!I7</x:f>
        <x:v>2.490648862471045</x:v>
      </x:c>
      <x:c r="E3512" s="33" t="str">
        <x:v>Lycaenidae_Candalides_cyprotus</x:v>
      </x:c>
      <x:c r="F3512" s="33" t="str">
        <x:v>Lycaenidae</x:v>
      </x:c>
      <x:c r="G3512" s="33" t="n">
        <x:f>'AR_values'!I165</x:f>
        <x:v>2.515543548597947</x:v>
      </x:c>
      <x:c r="H3512" s="33" t="n">
        <x:f>ABS(D3512-G3512)</x:f>
        <x:v>0.024894686126902155</x:v>
      </x:c>
      <x:c r="I3512" s="14" t="n">
        <x:f>IFERROR(H3512/AVERAGE(D3512,G3512),"")</x:f>
        <x:v>0.009945557055241626</x:v>
      </x:c>
      <x:c r="J3512" s="14" t="n">
        <x:f>'Method'!$B$2</x:f>
        <x:v>0.05</x:v>
      </x:c>
      <x:c r="K3512" s="13" t="str">
        <x:f>IF(I3512&lt;=J3512,"是","否")</x:f>
        <x:v>是</x:v>
      </x:c>
      <x:c r="L3512" s="36" t="n">
        <x:v>0.8802878401509064</x:v>
      </x:c>
      <x:c r="M3512" s="36" t="n">
        <x:f>1-L3512</x:f>
        <x:v>0.11971215984909356</x:v>
      </x:c>
      <x:c r="N3512" s="13" t="str">
        <x:v>是</x:v>
      </x:c>
      <x:c r="O3512" s="15"/>
      <x:c r="P3512" s="13" t="str"/>
    </x:row>
    <x:row r="3513">
      <x:c r="A3513" s="15" t="n">
        <x:v>3512</x:v>
      </x:c>
      <x:c r="B3513" s="13" t="str">
        <x:v>Hesperiidae-31</x:v>
      </x:c>
      <x:c r="C3513" s="13" t="str">
        <x:v>Hesperiidae</x:v>
      </x:c>
      <x:c r="D3513" s="33" t="n">
        <x:f>'AR_values'!I99</x:f>
        <x:v>2.553611851684268</x:v>
      </x:c>
      <x:c r="E3513" s="33" t="str">
        <x:v>Riodinidae-22</x:v>
      </x:c>
      <x:c r="F3513" s="33" t="str">
        <x:v>Riodinidae</x:v>
      </x:c>
      <x:c r="G3513" s="33" t="n">
        <x:f>'AR_values'!I346</x:f>
        <x:v>2.528339086305197</x:v>
      </x:c>
      <x:c r="H3513" s="33" t="n">
        <x:f>ABS(D3513-G3513)</x:f>
        <x:v>0.02527276537907097</x:v>
      </x:c>
      <x:c r="I3513" s="14" t="n">
        <x:f>IFERROR(H3513/AVERAGE(D3513,G3513),"")</x:f>
        <x:v>0.0099460879050003</x:v>
      </x:c>
      <x:c r="J3513" s="14" t="n">
        <x:f>'Method'!$B$2</x:f>
        <x:v>0.05</x:v>
      </x:c>
      <x:c r="K3513" s="13" t="str">
        <x:f>IF(I3513&lt;=J3513,"是","否")</x:f>
        <x:v>是</x:v>
      </x:c>
      <x:c r="L3513" s="36" t="n">
        <x:v>0.7383947322366118</x:v>
      </x:c>
      <x:c r="M3513" s="36" t="n">
        <x:f>1-L3513</x:f>
        <x:v>0.2616052677633882</x:v>
      </x:c>
      <x:c r="N3513" s="13" t="str">
        <x:v>是</x:v>
      </x:c>
      <x:c r="O3513" s="15"/>
      <x:c r="P3513" s="13" t="str"/>
    </x:row>
    <x:row r="3514">
      <x:c r="A3514" s="15" t="n">
        <x:v>3513</x:v>
      </x:c>
      <x:c r="B3514" s="13" t="str">
        <x:v>Nymphalinae-19</x:v>
      </x:c>
      <x:c r="C3514" s="13" t="str">
        <x:v>Nymphalinae</x:v>
      </x:c>
      <x:c r="D3514" s="33" t="n">
        <x:f>'AR_values'!I199</x:f>
        <x:v>2.6845789712372956</x:v>
      </x:c>
      <x:c r="E3514" s="33" t="str">
        <x:v>Papilionidae_Papilio_polytes</x:v>
      </x:c>
      <x:c r="F3514" s="33" t="str">
        <x:v>Papilionidae</x:v>
      </x:c>
      <x:c r="G3514" s="33" t="n">
        <x:f>'AR_values'!I265</x:f>
        <x:v>2.6579933279056216</x:v>
      </x:c>
      <x:c r="H3514" s="33" t="n">
        <x:f>ABS(D3514-G3514)</x:f>
        <x:v>0.026585643331674014</x:v>
      </x:c>
      <x:c r="I3514" s="14" t="n">
        <x:f>IFERROR(H3514/AVERAGE(D3514,G3514),"")</x:f>
        <x:v>0.00995237568836982</x:v>
      </x:c>
      <x:c r="J3514" s="14" t="n">
        <x:f>'Method'!$B$2</x:f>
        <x:v>0.05</x:v>
      </x:c>
      <x:c r="K3514" s="13" t="str">
        <x:f>IF(I3514&lt;=J3514,"是","否")</x:f>
        <x:v>是</x:v>
      </x:c>
      <x:c r="L3514" s="36" t="n">
        <x:v>0.741815878864644</x:v>
      </x:c>
      <x:c r="M3514" s="36" t="n">
        <x:f>1-L3514</x:f>
        <x:v>0.25818412113535605</x:v>
      </x:c>
      <x:c r="N3514" s="13" t="str">
        <x:v>是</x:v>
      </x:c>
      <x:c r="O3514" s="15"/>
      <x:c r="P3514" s="13" t="str"/>
    </x:row>
    <x:row r="3515">
      <x:c r="A3515" s="15" t="n">
        <x:v>3514</x:v>
      </x:c>
      <x:c r="B3515" s="13" t="str">
        <x:v>Nymphalinae-20</x:v>
      </x:c>
      <x:c r="C3515" s="13" t="str">
        <x:v>Nymphalinae</x:v>
      </x:c>
      <x:c r="D3515" s="33" t="n">
        <x:f>'AR_values'!I201</x:f>
        <x:v>2.6316211778781273</x:v>
      </x:c>
      <x:c r="E3515" s="33" t="str">
        <x:v>Pieridae-19</x:v>
      </x:c>
      <x:c r="F3515" s="33" t="str">
        <x:v>Pieridae</x:v>
      </x:c>
      <x:c r="G3515" s="33" t="n">
        <x:f>'AR_values'!I283</x:f>
        <x:v>2.657949024153296</x:v>
      </x:c>
      <x:c r="H3515" s="33" t="n">
        <x:f>ABS(D3515-G3515)</x:f>
        <x:v>0.02632784627516882</x:v>
      </x:c>
      <x:c r="I3515" s="14" t="n">
        <x:f>IFERROR(H3515/AVERAGE(D3515,G3515),"")</x:f>
        <x:v>0.009954625903275767</x:v>
      </x:c>
      <x:c r="J3515" s="14" t="n">
        <x:f>'Method'!$B$2</x:f>
        <x:v>0.05</x:v>
      </x:c>
      <x:c r="K3515" s="13" t="str">
        <x:f>IF(I3515&lt;=J3515,"是","否")</x:f>
        <x:v>是</x:v>
      </x:c>
      <x:c r="L3515" s="36" t="n">
        <x:v>0.7732026978396387</x:v>
      </x:c>
      <x:c r="M3515" s="36" t="n">
        <x:f>1-L3515</x:f>
        <x:v>0.2267973021603613</x:v>
      </x:c>
      <x:c r="N3515" s="13" t="str">
        <x:v>是</x:v>
      </x:c>
      <x:c r="O3515" s="15"/>
      <x:c r="P3515" s="13" t="str"/>
    </x:row>
    <x:row r="3516">
      <x:c r="A3516" s="15" t="n">
        <x:v>3515</x:v>
      </x:c>
      <x:c r="B3516" s="13" t="str">
        <x:v>Riodinidae-25</x:v>
      </x:c>
      <x:c r="C3516" s="13" t="str">
        <x:v>Riodinidae</x:v>
      </x:c>
      <x:c r="D3516" s="33" t="n">
        <x:f>'AR_values'!I349</x:f>
        <x:v>2.230201393342243</x:v>
      </x:c>
      <x:c r="E3516" s="33" t="str">
        <x:v>Riodinidae-5</x:v>
      </x:c>
      <x:c r="F3516" s="33" t="str">
        <x:v>Riodinidae</x:v>
      </x:c>
      <x:c r="G3516" s="33" t="n">
        <x:f>'AR_values'!I353</x:f>
        <x:v>2.208105392938412</x:v>
      </x:c>
      <x:c r="H3516" s="33" t="n">
        <x:f>ABS(D3516-G3516)</x:f>
        <x:v>0.022096000403831084</x:v>
      </x:c>
      <x:c r="I3516" s="14" t="n">
        <x:f>IFERROR(H3516/AVERAGE(D3516,G3516),"")</x:f>
        <x:v>0.009956950462339605</x:v>
      </x:c>
      <x:c r="J3516" s="14" t="n">
        <x:f>'Method'!$B$2</x:f>
        <x:v>0.05</x:v>
      </x:c>
      <x:c r="K3516" s="13" t="str">
        <x:f>IF(I3516&lt;=J3516,"是","否")</x:f>
        <x:v>是</x:v>
      </x:c>
      <x:c r="L3516" s="36" t="n">
        <x:v>0.7495646820014046</x:v>
      </x:c>
      <x:c r="M3516" s="36" t="n">
        <x:f>1-L3516</x:f>
        <x:v>0.2504353179985954</x:v>
      </x:c>
      <x:c r="N3516" s="13" t="str">
        <x:v>否</x:v>
      </x:c>
      <x:c r="O3516" s="15"/>
      <x:c r="P3516" s="13" t="str"/>
    </x:row>
    <x:row r="3517">
      <x:c r="A3517" s="15" t="n">
        <x:v>3516</x:v>
      </x:c>
      <x:c r="B3517" s="13" t="str">
        <x:v>Danainae-3</x:v>
      </x:c>
      <x:c r="C3517" s="13" t="str">
        <x:v>Danainae</x:v>
      </x:c>
      <x:c r="D3517" s="33" t="n">
        <x:f>'AR_values'!I45</x:f>
        <x:v>2.7923364844254306</x:v>
      </x:c>
      <x:c r="E3517" s="33" t="str">
        <x:v>Pieridae-3</x:v>
      </x:c>
      <x:c r="F3517" s="33" t="str">
        <x:v>Pieridae</x:v>
      </x:c>
      <x:c r="G3517" s="33" t="n">
        <x:f>'AR_values'!I293</x:f>
        <x:v>2.8202857168729976</x:v>
      </x:c>
      <x:c r="H3517" s="33" t="n">
        <x:f>ABS(D3517-G3517)</x:f>
        <x:v>0.027949232447566974</x:v>
      </x:c>
      <x:c r="I3517" s="14" t="n">
        <x:f>IFERROR(H3517/AVERAGE(D3517,G3517),"")</x:f>
        <x:v>0.009959420550736935</x:v>
      </x:c>
      <x:c r="J3517" s="14" t="n">
        <x:f>'Method'!$B$2</x:f>
        <x:v>0.05</x:v>
      </x:c>
      <x:c r="K3517" s="13" t="str">
        <x:f>IF(I3517&lt;=J3517,"是","否")</x:f>
        <x:v>是</x:v>
      </x:c>
      <x:c r="L3517" s="36" t="n">
        <x:v>0.8362544773170514</x:v>
      </x:c>
      <x:c r="M3517" s="36" t="n">
        <x:f>1-L3517</x:f>
        <x:v>0.16374552268294862</x:v>
      </x:c>
      <x:c r="N3517" s="13" t="str">
        <x:v>是</x:v>
      </x:c>
      <x:c r="O3517" s="15"/>
      <x:c r="P3517" s="13" t="str"/>
    </x:row>
    <x:row r="3518">
      <x:c r="A3518" s="15" t="n">
        <x:v>3517</x:v>
      </x:c>
      <x:c r="B3518" s="13" t="str">
        <x:v>Riodinidae-17</x:v>
      </x:c>
      <x:c r="C3518" s="13" t="str">
        <x:v>Riodinidae</x:v>
      </x:c>
      <x:c r="D3518" s="33" t="n">
        <x:f>'AR_values'!I340</x:f>
        <x:v>2.6915468915015612</x:v>
      </x:c>
      <x:c r="E3518" s="33" t="str">
        <x:v>Satyrinae-27</x:v>
      </x:c>
      <x:c r="F3518" s="33" t="str">
        <x:v>Satyrinae</x:v>
      </x:c>
      <x:c r="G3518" s="33" t="n">
        <x:f>'AR_values'!I377</x:f>
        <x:v>2.664861838108956</x:v>
      </x:c>
      <x:c r="H3518" s="33" t="n">
        <x:f>ABS(D3518-G3518)</x:f>
        <x:v>0.026685053392605074</x:v>
      </x:c>
      <x:c r="I3518" s="14" t="n">
        <x:f>IFERROR(H3518/AVERAGE(D3518,G3518),"")</x:f>
        <x:v>0.009963785341879776</x:v>
      </x:c>
      <x:c r="J3518" s="14" t="n">
        <x:f>'Method'!$B$2</x:f>
        <x:v>0.05</x:v>
      </x:c>
      <x:c r="K3518" s="13" t="str">
        <x:f>IF(I3518&lt;=J3518,"是","否")</x:f>
        <x:v>是</x:v>
      </x:c>
      <x:c r="L3518" s="36" t="n">
        <x:v>0.7622636658954404</x:v>
      </x:c>
      <x:c r="M3518" s="36" t="n">
        <x:f>1-L3518</x:f>
        <x:v>0.23773633410455963</x:v>
      </x:c>
      <x:c r="N3518" s="13" t="str">
        <x:v>是</x:v>
      </x:c>
      <x:c r="O3518" s="15"/>
      <x:c r="P3518" s="13" t="str"/>
    </x:row>
    <x:row r="3519">
      <x:c r="A3519" s="15" t="n">
        <x:v>3518</x:v>
      </x:c>
      <x:c r="B3519" s="13" t="str">
        <x:v>Nymphalinae-19</x:v>
      </x:c>
      <x:c r="C3519" s="13" t="str">
        <x:v>Nymphalinae</x:v>
      </x:c>
      <x:c r="D3519" s="33" t="n">
        <x:f>'AR_values'!I199</x:f>
        <x:v>2.6845789712372956</x:v>
      </x:c>
      <x:c r="E3519" s="33" t="str">
        <x:v>Pieridae-19</x:v>
      </x:c>
      <x:c r="F3519" s="33" t="str">
        <x:v>Pieridae</x:v>
      </x:c>
      <x:c r="G3519" s="33" t="n">
        <x:f>'AR_values'!I283</x:f>
        <x:v>2.657949024153296</x:v>
      </x:c>
      <x:c r="H3519" s="33" t="n">
        <x:f>ABS(D3519-G3519)</x:f>
        <x:v>0.02662994708399946</x:v>
      </x:c>
      <x:c r="I3519" s="14" t="n">
        <x:f>IFERROR(H3519/AVERAGE(D3519,G3519),"")</x:f>
        <x:v>0.00996904353406296</x:v>
      </x:c>
      <x:c r="J3519" s="14" t="n">
        <x:f>'Method'!$B$2</x:f>
        <x:v>0.05</x:v>
      </x:c>
      <x:c r="K3519" s="13" t="str">
        <x:f>IF(I3519&lt;=J3519,"是","否")</x:f>
        <x:v>是</x:v>
      </x:c>
      <x:c r="L3519" s="36" t="n">
        <x:v>0.812231888225849</x:v>
      </x:c>
      <x:c r="M3519" s="36" t="n">
        <x:f>1-L3519</x:f>
        <x:v>0.18776811177415098</x:v>
      </x:c>
      <x:c r="N3519" s="13" t="str">
        <x:v>是</x:v>
      </x:c>
      <x:c r="O3519" s="15"/>
      <x:c r="P3519" s="13" t="str"/>
    </x:row>
    <x:row r="3520">
      <x:c r="A3520" s="15" t="n">
        <x:v>3519</x:v>
      </x:c>
      <x:c r="B3520" s="13" t="str">
        <x:v>Nymphalinae-20</x:v>
      </x:c>
      <x:c r="C3520" s="13" t="str">
        <x:v>Nymphalinae</x:v>
      </x:c>
      <x:c r="D3520" s="33" t="n">
        <x:f>'AR_values'!I201</x:f>
        <x:v>2.6316211778781273</x:v>
      </x:c>
      <x:c r="E3520" s="33" t="str">
        <x:v>Papilionidae_Papilio_polytes</x:v>
      </x:c>
      <x:c r="F3520" s="33" t="str">
        <x:v>Papilionidae</x:v>
      </x:c>
      <x:c r="G3520" s="33" t="n">
        <x:f>'AR_values'!I265</x:f>
        <x:v>2.6579933279056216</x:v>
      </x:c>
      <x:c r="H3520" s="33" t="n">
        <x:f>ABS(D3520-G3520)</x:f>
        <x:v>0.026372150027494268</x:v>
      </x:c>
      <x:c r="I3520" s="14" t="n">
        <x:f>IFERROR(H3520/AVERAGE(D3520,G3520),"")</x:f>
        <x:v>0.009971293748782084</x:v>
      </x:c>
      <x:c r="J3520" s="14" t="n">
        <x:f>'Method'!$B$2</x:f>
        <x:v>0.05</x:v>
      </x:c>
      <x:c r="K3520" s="13" t="str">
        <x:f>IF(I3520&lt;=J3520,"是","否")</x:f>
        <x:v>是</x:v>
      </x:c>
      <x:c r="L3520" s="36" t="n">
        <x:v>0.645421158630494</x:v>
      </x:c>
      <x:c r="M3520" s="36" t="n">
        <x:f>1-L3520</x:f>
        <x:v>0.354578841369506</x:v>
      </x:c>
      <x:c r="N3520" s="13" t="str">
        <x:v>是</x:v>
      </x:c>
      <x:c r="O3520" s="15"/>
      <x:c r="P3520" s="13" t="str"/>
    </x:row>
    <x:row r="3521">
      <x:c r="A3521" s="15" t="n">
        <x:v>3520</x:v>
      </x:c>
      <x:c r="B3521" s="13" t="str">
        <x:v>Danainae-11</x:v>
      </x:c>
      <x:c r="C3521" s="13" t="str">
        <x:v>Danainae</x:v>
      </x:c>
      <x:c r="D3521" s="33" t="n">
        <x:f>'AR_values'!I32</x:f>
        <x:v>3.27146284988515</x:v>
      </x:c>
      <x:c r="E3521" s="33" t="str">
        <x:v>Danainae-13</x:v>
      </x:c>
      <x:c r="F3521" s="33" t="str">
        <x:v>Danainae</x:v>
      </x:c>
      <x:c r="G3521" s="33" t="n">
        <x:f>'AR_values'!I34</x:f>
        <x:v>3.2390001244514846</x:v>
      </x:c>
      <x:c r="H3521" s="33" t="n">
        <x:f>ABS(D3521-G3521)</x:f>
        <x:v>0.03246272543366535</x:v>
      </x:c>
      <x:c r="I3521" s="14" t="n">
        <x:f>IFERROR(H3521/AVERAGE(D3521,G3521),"")</x:f>
        <x:v>0.009972478320398727</x:v>
      </x:c>
      <x:c r="J3521" s="14" t="n">
        <x:f>'Method'!$B$2</x:f>
        <x:v>0.05</x:v>
      </x:c>
      <x:c r="K3521" s="13" t="str">
        <x:f>IF(I3521&lt;=J3521,"是","否")</x:f>
        <x:v>是</x:v>
      </x:c>
      <x:c r="L3521" s="36" t="n">
        <x:v>0.8884614799835794</x:v>
      </x:c>
      <x:c r="M3521" s="36" t="n">
        <x:f>1-L3521</x:f>
        <x:v>0.11153852001642062</x:v>
      </x:c>
      <x:c r="N3521" s="13" t="str">
        <x:v>否</x:v>
      </x:c>
      <x:c r="O3521" s="15"/>
      <x:c r="P3521" s="13" t="str"/>
    </x:row>
    <x:row r="3522">
      <x:c r="A3522" s="15" t="n">
        <x:v>3521</x:v>
      </x:c>
      <x:c r="B3522" s="13" t="str">
        <x:v>Nymphalinae-20</x:v>
      </x:c>
      <x:c r="C3522" s="13" t="str">
        <x:v>Nymphalinae</x:v>
      </x:c>
      <x:c r="D3522" s="33" t="n">
        <x:f>'AR_values'!I201</x:f>
        <x:v>2.6316211778781273</x:v>
      </x:c>
      <x:c r="E3522" s="33" t="str">
        <x:v>Satyrinae-8</x:v>
      </x:c>
      <x:c r="F3522" s="33" t="str">
        <x:v>Satyrinae</x:v>
      </x:c>
      <x:c r="G3522" s="33" t="n">
        <x:f>'AR_values'!I383</x:f>
        <x:v>2.6054994443958197</x:v>
      </x:c>
      <x:c r="H3522" s="33" t="n">
        <x:f>ABS(D3522-G3522)</x:f>
        <x:v>0.02612173348230762</x:v>
      </x:c>
      <x:c r="I3522" s="14" t="n">
        <x:f>IFERROR(H3522/AVERAGE(D3522,G3522),"")</x:f>
        <x:v>0.009975608876071912</x:v>
      </x:c>
      <x:c r="J3522" s="14" t="n">
        <x:f>'Method'!$B$2</x:f>
        <x:v>0.05</x:v>
      </x:c>
      <x:c r="K3522" s="13" t="str">
        <x:f>IF(I3522&lt;=J3522,"是","否")</x:f>
        <x:v>是</x:v>
      </x:c>
      <x:c r="L3522" s="36" t="n">
        <x:v>0.788586251621271</x:v>
      </x:c>
      <x:c r="M3522" s="36" t="n">
        <x:f>1-L3522</x:f>
        <x:v>0.21141374837872895</x:v>
      </x:c>
      <x:c r="N3522" s="13" t="str">
        <x:v>是</x:v>
      </x:c>
      <x:c r="O3522" s="15"/>
      <x:c r="P3522" s="13" t="str"/>
    </x:row>
    <x:row r="3523">
      <x:c r="A3523" s="15" t="n">
        <x:v>3522</x:v>
      </x:c>
      <x:c r="B3523" s="13" t="str">
        <x:v>Pieridae_Zerene_eurydice</x:v>
      </x:c>
      <x:c r="C3523" s="13" t="str">
        <x:v>Pieridae</x:v>
      </x:c>
      <x:c r="D3523" s="33" t="n">
        <x:f>'AR_values'!I332</x:f>
        <x:v>2.674576645957752</x:v>
      </x:c>
      <x:c r="E3523" s="33" t="str">
        <x:v>Satyrinae-5</x:v>
      </x:c>
      <x:c r="F3523" s="33" t="str">
        <x:v>Satyrinae</x:v>
      </x:c>
      <x:c r="G3523" s="33" t="n">
        <x:f>'AR_values'!I380</x:f>
        <x:v>2.6480282902286</x:v>
      </x:c>
      <x:c r="H3523" s="33" t="n">
        <x:f>ABS(D3523-G3523)</x:f>
        <x:v>0.02654835572915193</x:v>
      </x:c>
      <x:c r="I3523" s="14" t="n">
        <x:f>IFERROR(H3523/AVERAGE(D3523,G3523),"")</x:f>
        <x:v>0.009975700262350801</x:v>
      </x:c>
      <x:c r="J3523" s="14" t="n">
        <x:f>'Method'!$B$2</x:f>
        <x:v>0.05</x:v>
      </x:c>
      <x:c r="K3523" s="13" t="str">
        <x:f>IF(I3523&lt;=J3523,"是","否")</x:f>
        <x:v>是</x:v>
      </x:c>
      <x:c r="L3523" s="36" t="n">
        <x:v>0.8238584529697028</x:v>
      </x:c>
      <x:c r="M3523" s="36" t="n">
        <x:f>1-L3523</x:f>
        <x:v>0.17614154703029716</x:v>
      </x:c>
      <x:c r="N3523" s="13" t="str">
        <x:v>是</x:v>
      </x:c>
      <x:c r="O3523" s="15"/>
      <x:c r="P3523" s="13" t="str"/>
    </x:row>
    <x:row r="3524">
      <x:c r="A3524" s="15" t="n">
        <x:v>3523</x:v>
      </x:c>
      <x:c r="B3524" s="13" t="str">
        <x:v>Pieridae-2</x:v>
      </x:c>
      <x:c r="C3524" s="13" t="str">
        <x:v>Pieridae</x:v>
      </x:c>
      <x:c r="D3524" s="33" t="n">
        <x:f>'AR_values'!I284</x:f>
        <x:v>2.655534957236157</x:v>
      </x:c>
      <x:c r="E3524" s="33" t="str">
        <x:v>Pieridae-Coliadinae-7</x:v>
      </x:c>
      <x:c r="F3524" s="33" t="str">
        <x:v>Pieridae-Coliadinae</x:v>
      </x:c>
      <x:c r="G3524" s="33" t="n">
        <x:f>'AR_values'!I319</x:f>
        <x:v>2.6821855446790392</x:v>
      </x:c>
      <x:c r="H3524" s="33" t="n">
        <x:f>ABS(D3524-G3524)</x:f>
        <x:v>0.0266505874428824</x:v>
      </x:c>
      <x:c r="I3524" s="14" t="n">
        <x:f>IFERROR(H3524/AVERAGE(D3524,G3524),"")</x:f>
        <x:v>0.009985756066965312</x:v>
      </x:c>
      <x:c r="J3524" s="14" t="n">
        <x:f>'Method'!$B$2</x:f>
        <x:v>0.05</x:v>
      </x:c>
      <x:c r="K3524" s="13" t="str">
        <x:f>IF(I3524&lt;=J3524,"是","否")</x:f>
        <x:v>是</x:v>
      </x:c>
      <x:c r="L3524" s="36" t="n">
        <x:v>0.7712169782623955</x:v>
      </x:c>
      <x:c r="M3524" s="36" t="n">
        <x:f>1-L3524</x:f>
        <x:v>0.22878302173760445</x:v>
      </x:c>
      <x:c r="N3524" s="13" t="str">
        <x:v>是</x:v>
      </x:c>
      <x:c r="O3524" s="15"/>
      <x:c r="P3524" s="13" t="str"/>
    </x:row>
    <x:row r="3525">
      <x:c r="A3525" s="15" t="n">
        <x:v>3524</x:v>
      </x:c>
      <x:c r="B3525" s="13" t="str">
        <x:v>Danainae-14</x:v>
      </x:c>
      <x:c r="C3525" s="13" t="str">
        <x:v>Danainae</x:v>
      </x:c>
      <x:c r="D3525" s="33" t="n">
        <x:f>'AR_values'!I35</x:f>
        <x:v>3.058665750752658</x:v>
      </x:c>
      <x:c r="E3525" s="33" t="str">
        <x:v>Papilionidae-19</x:v>
      </x:c>
      <x:c r="F3525" s="33" t="str">
        <x:v>Papilionidae</x:v>
      </x:c>
      <x:c r="G3525" s="33" t="n">
        <x:f>'AR_values'!I229</x:f>
        <x:v>3.028256461981107</x:v>
      </x:c>
      <x:c r="H3525" s="33" t="n">
        <x:f>ABS(D3525-G3525)</x:f>
        <x:v>0.030409288771550802</x:v>
      </x:c>
      <x:c r="I3525" s="14" t="n">
        <x:f>IFERROR(H3525/AVERAGE(D3525,G3525),"")</x:f>
        <x:v>0.009991679771407282</x:v>
      </x:c>
      <x:c r="J3525" s="14" t="n">
        <x:f>'Method'!$B$2</x:f>
        <x:v>0.05</x:v>
      </x:c>
      <x:c r="K3525" s="13" t="str">
        <x:f>IF(I3525&lt;=J3525,"是","否")</x:f>
        <x:v>是</x:v>
      </x:c>
      <x:c r="L3525" s="36" t="n">
        <x:v>0.7024193961761238</x:v>
      </x:c>
      <x:c r="M3525" s="36" t="n">
        <x:f>1-L3525</x:f>
        <x:v>0.2975806038238762</x:v>
      </x:c>
      <x:c r="N3525" s="13" t="str">
        <x:v>是</x:v>
      </x:c>
      <x:c r="O3525" s="15"/>
      <x:c r="P3525" s="13" t="str"/>
    </x:row>
    <x:row r="3526">
      <x:c r="A3526" s="15" t="n">
        <x:v>3525</x:v>
      </x:c>
      <x:c r="B3526" s="13" t="str">
        <x:v>Hesperiidae_Taractrocera_papyria</x:v>
      </x:c>
      <x:c r="C3526" s="13" t="str">
        <x:v>Hesperiidae</x:v>
      </x:c>
      <x:c r="D3526" s="33" t="n">
        <x:f>'AR_values'!I124</x:f>
        <x:v>2.4454271732718333</x:v>
      </x:c>
      <x:c r="E3526" s="33" t="str">
        <x:v>Lycaenidae_Jalmenus_icilus</x:v>
      </x:c>
      <x:c r="F3526" s="33" t="str">
        <x:v>Lycaenidae</x:v>
      </x:c>
      <x:c r="G3526" s="33" t="n">
        <x:f>'AR_values'!I169</x:f>
        <x:v>2.4699878264847173</x:v>
      </x:c>
      <x:c r="H3526" s="33" t="n">
        <x:f>ABS(D3526-G3526)</x:f>
        <x:v>0.02456065321288392</x:v>
      </x:c>
      <x:c r="I3526" s="14" t="n">
        <x:f>IFERROR(H3526/AVERAGE(D3526,G3526),"")</x:f>
        <x:v>0.009993318250483572</x:v>
      </x:c>
      <x:c r="J3526" s="14" t="n">
        <x:f>'Method'!$B$2</x:f>
        <x:v>0.05</x:v>
      </x:c>
      <x:c r="K3526" s="13" t="str">
        <x:f>IF(I3526&lt;=J3526,"是","否")</x:f>
        <x:v>是</x:v>
      </x:c>
      <x:c r="L3526" s="36" t="n">
        <x:v>0.857751911754754</x:v>
      </x:c>
      <x:c r="M3526" s="36" t="n">
        <x:f>1-L3526</x:f>
        <x:v>0.14224808824524604</x:v>
      </x:c>
      <x:c r="N3526" s="13" t="str">
        <x:v>是</x:v>
      </x:c>
      <x:c r="O3526" s="15"/>
      <x:c r="P3526" s="13" t="str"/>
    </x:row>
    <x:row r="3527">
      <x:c r="A3527" s="15" t="n">
        <x:v>3526</x:v>
      </x:c>
      <x:c r="B3527" s="13" t="str">
        <x:v>Biblidinae-9</x:v>
      </x:c>
      <x:c r="C3527" s="13" t="str">
        <x:v>Biblidinae</x:v>
      </x:c>
      <x:c r="D3527" s="33" t="n">
        <x:f>'AR_values'!I15</x:f>
        <x:v>2.41506495449899</x:v>
      </x:c>
      <x:c r="E3527" s="33" t="str">
        <x:v>Limenitidinae-1</x:v>
      </x:c>
      <x:c r="F3527" s="33" t="str">
        <x:v>Limenitidinae</x:v>
      </x:c>
      <x:c r="G3527" s="33" t="n">
        <x:f>'AR_values'!I130</x:f>
        <x:v>2.439323333755049</x:v>
      </x:c>
      <x:c r="H3527" s="33" t="n">
        <x:f>ABS(D3527-G3527)</x:f>
        <x:v>0.02425837925605867</x:v>
      </x:c>
      <x:c r="I3527" s="14" t="n">
        <x:f>IFERROR(H3527/AVERAGE(D3527,G3527),"")</x:f>
        <x:v>0.009994412401972729</x:v>
      </x:c>
      <x:c r="J3527" s="14" t="n">
        <x:f>'Method'!$B$2</x:f>
        <x:v>0.05</x:v>
      </x:c>
      <x:c r="K3527" s="13" t="str">
        <x:f>IF(I3527&lt;=J3527,"是","否")</x:f>
        <x:v>是</x:v>
      </x:c>
      <x:c r="L3527" s="36" t="n">
        <x:v>0.8398687031674809</x:v>
      </x:c>
      <x:c r="M3527" s="36" t="n">
        <x:f>1-L3527</x:f>
        <x:v>0.16013129683251914</x:v>
      </x:c>
      <x:c r="N3527" s="13" t="str">
        <x:v>是</x:v>
      </x:c>
      <x:c r="O3527" s="15"/>
      <x:c r="P3527" s="13" t="str"/>
    </x:row>
    <x:row r="3528">
      <x:c r="A3528" s="15" t="n">
        <x:v>3527</x:v>
      </x:c>
      <x:c r="B3528" s="13" t="str">
        <x:v>Danainae-6</x:v>
      </x:c>
      <x:c r="C3528" s="13" t="str">
        <x:v>Danainae</x:v>
      </x:c>
      <x:c r="D3528" s="33" t="n">
        <x:f>'AR_values'!I48</x:f>
        <x:v>2.8766669259385655</x:v>
      </x:c>
      <x:c r="E3528" s="33" t="str">
        <x:v>Hesperiidae-16</x:v>
      </x:c>
      <x:c r="F3528" s="33" t="str">
        <x:v>Hesperiidae</x:v>
      </x:c>
      <x:c r="G3528" s="33" t="n">
        <x:f>'AR_values'!I82</x:f>
        <x:v>2.8480556399666805</x:v>
      </x:c>
      <x:c r="H3528" s="33" t="n">
        <x:f>ABS(D3528-G3528)</x:f>
        <x:v>0.028611285971885003</x:v>
      </x:c>
      <x:c r="I3528" s="14" t="n">
        <x:f>IFERROR(H3528/AVERAGE(D3528,G3528),"")</x:f>
        <x:v>0.00999569346549136</x:v>
      </x:c>
      <x:c r="J3528" s="14" t="n">
        <x:f>'Method'!$B$2</x:f>
        <x:v>0.05</x:v>
      </x:c>
      <x:c r="K3528" s="13" t="str">
        <x:f>IF(I3528&lt;=J3528,"是","否")</x:f>
        <x:v>是</x:v>
      </x:c>
      <x:c r="L3528" s="36" t="n">
        <x:v>0.784334045268998</x:v>
      </x:c>
      <x:c r="M3528" s="36" t="n">
        <x:f>1-L3528</x:f>
        <x:v>0.21566595473100203</x:v>
      </x:c>
      <x:c r="N3528" s="13" t="str">
        <x:v>是</x:v>
      </x:c>
      <x:c r="O3528" s="15"/>
      <x:c r="P3528" s="13" t="str"/>
    </x:row>
    <x:row r="3529">
      <x:c r="A3529" s="15" t="n">
        <x:v>3528</x:v>
      </x:c>
      <x:c r="B3529" s="13" t="str">
        <x:v>Hesperiidae-12</x:v>
      </x:c>
      <x:c r="C3529" s="13" t="str">
        <x:v>Hesperiidae</x:v>
      </x:c>
      <x:c r="D3529" s="33" t="n">
        <x:f>'AR_values'!I78</x:f>
        <x:v>2.646605889330352</x:v>
      </x:c>
      <x:c r="E3529" s="33" t="str">
        <x:v>Nymphalinae-13</x:v>
      </x:c>
      <x:c r="F3529" s="33" t="str">
        <x:v>Nymphalinae</x:v>
      </x:c>
      <x:c r="G3529" s="33" t="n">
        <x:f>'AR_values'!I193</x:f>
        <x:v>2.6731985771884026</x:v>
      </x:c>
      <x:c r="H3529" s="33" t="n">
        <x:f>ABS(D3529-G3529)</x:f>
        <x:v>0.026592687858050468</x:v>
      </x:c>
      <x:c r="I3529" s="14" t="n">
        <x:f>IFERROR(H3529/AVERAGE(D3529,G3529),"")</x:f>
        <x:v>0.009997618531063247</x:v>
      </x:c>
      <x:c r="J3529" s="14" t="n">
        <x:f>'Method'!$B$2</x:f>
        <x:v>0.05</x:v>
      </x:c>
      <x:c r="K3529" s="13" t="str">
        <x:f>IF(I3529&lt;=J3529,"是","否")</x:f>
        <x:v>是</x:v>
      </x:c>
      <x:c r="L3529" s="36" t="n">
        <x:v>0.742148968871149</x:v>
      </x:c>
      <x:c r="M3529" s="36" t="n">
        <x:f>1-L3529</x:f>
        <x:v>0.257851031128851</x:v>
      </x:c>
      <x:c r="N3529" s="13" t="str">
        <x:v>是</x:v>
      </x:c>
      <x:c r="O3529" s="15"/>
      <x:c r="P3529" s="13" t="str"/>
    </x:row>
    <x:row r="3530">
      <x:c r="A3530" s="15" t="n">
        <x:v>3529</x:v>
      </x:c>
      <x:c r="B3530" s="13" t="str">
        <x:v>Riodinidae-10</x:v>
      </x:c>
      <x:c r="C3530" s="13" t="str">
        <x:v>Riodinidae</x:v>
      </x:c>
      <x:c r="D3530" s="33" t="n">
        <x:f>'AR_values'!I334</x:f>
        <x:v>2.395036970558121</x:v>
      </x:c>
      <x:c r="E3530" s="33" t="str">
        <x:v>Riodinidae-24</x:v>
      </x:c>
      <x:c r="F3530" s="33" t="str">
        <x:v>Riodinidae</x:v>
      </x:c>
      <x:c r="G3530" s="33" t="n">
        <x:f>'AR_values'!I348</x:f>
        <x:v>2.419105896071809</x:v>
      </x:c>
      <x:c r="H3530" s="33" t="n">
        <x:f>ABS(D3530-G3530)</x:f>
        <x:v>0.024068925513687667</x:v>
      </x:c>
      <x:c r="I3530" s="14" t="n">
        <x:f>IFERROR(H3530/AVERAGE(D3530,G3530),"")</x:f>
        <x:v>0.009999256848202664</x:v>
      </x:c>
      <x:c r="J3530" s="14" t="n">
        <x:f>'Method'!$B$2</x:f>
        <x:v>0.05</x:v>
      </x:c>
      <x:c r="K3530" s="13" t="str">
        <x:f>IF(I3530&lt;=J3530,"是","否")</x:f>
        <x:v>是</x:v>
      </x:c>
      <x:c r="L3530" s="36" t="n">
        <x:v>0.8975243827928764</x:v>
      </x:c>
      <x:c r="M3530" s="36" t="n">
        <x:f>1-L3530</x:f>
        <x:v>0.10247561720712361</x:v>
      </x:c>
      <x:c r="N3530" s="13" t="str">
        <x:v>否</x:v>
      </x:c>
      <x:c r="O3530" s="15"/>
      <x:c r="P3530" s="13" t="str"/>
    </x:row>
    <x:row r="3531">
      <x:c r="A3531" s="15" t="n">
        <x:v>3530</x:v>
      </x:c>
      <x:c r="B3531" s="13" t="str">
        <x:v>Danainae-4</x:v>
      </x:c>
      <x:c r="C3531" s="13" t="str">
        <x:v>Danainae</x:v>
      </x:c>
      <x:c r="D3531" s="33" t="n">
        <x:f>'AR_values'!I46</x:f>
        <x:v>2.826712330216953</x:v>
      </x:c>
      <x:c r="E3531" s="33" t="str">
        <x:v>Papilionidae-13</x:v>
      </x:c>
      <x:c r="F3531" s="33" t="str">
        <x:v>Papilionidae</x:v>
      </x:c>
      <x:c r="G3531" s="33" t="n">
        <x:f>'AR_values'!I223</x:f>
        <x:v>2.7985862916203055</x:v>
      </x:c>
      <x:c r="H3531" s="33" t="n">
        <x:f>ABS(D3531-G3531)</x:f>
        <x:v>0.02812603859664753</x:v>
      </x:c>
      <x:c r="I3531" s="14" t="n">
        <x:f>IFERROR(H3531/AVERAGE(D3531,G3531),"")</x:f>
        <x:v>0.009999838404120628</x:v>
      </x:c>
      <x:c r="J3531" s="14" t="n">
        <x:f>'Method'!$B$2</x:f>
        <x:v>0.05</x:v>
      </x:c>
      <x:c r="K3531" s="13" t="str">
        <x:f>IF(I3531&lt;=J3531,"是","否")</x:f>
        <x:v>是</x:v>
      </x:c>
      <x:c r="L3531" s="36" t="n">
        <x:v>0.7239270424865992</x:v>
      </x:c>
      <x:c r="M3531" s="36" t="n">
        <x:f>1-L3531</x:f>
        <x:v>0.2760729575134008</x:v>
      </x:c>
      <x:c r="N3531" s="13" t="str">
        <x:v>是</x:v>
      </x:c>
      <x:c r="O3531" s="15"/>
      <x:c r="P3531" s="13" t="str"/>
    </x:row>
    <x:row r="3532">
      <x:c r="A3532" s="15" t="n">
        <x:v>3531</x:v>
      </x:c>
      <x:c r="B3532" s="13" t="str">
        <x:v>Biblidinae-8</x:v>
      </x:c>
      <x:c r="C3532" s="13" t="str">
        <x:v>Biblidinae</x:v>
      </x:c>
      <x:c r="D3532" s="33" t="n">
        <x:f>'AR_values'!I14</x:f>
        <x:v>2.7056501761728056</x:v>
      </x:c>
      <x:c r="E3532" s="33" t="str">
        <x:v>Papilionidae-21</x:v>
      </x:c>
      <x:c r="F3532" s="33" t="str">
        <x:v>Papilionidae</x:v>
      </x:c>
      <x:c r="G3532" s="33" t="n">
        <x:f>'AR_values'!I232</x:f>
        <x:v>2.6787195291908024</x:v>
      </x:c>
      <x:c r="H3532" s="33" t="n">
        <x:f>ABS(D3532-G3532)</x:f>
        <x:v>0.026930646982003204</x:v>
      </x:c>
      <x:c r="I3532" s="14" t="n">
        <x:f>IFERROR(H3532/AVERAGE(D3532,G3532),"")</x:f>
        <x:v>0.010003268146753147</x:v>
      </x:c>
      <x:c r="J3532" s="14" t="n">
        <x:f>'Method'!$B$2</x:f>
        <x:v>0.05</x:v>
      </x:c>
      <x:c r="K3532" s="13" t="str">
        <x:f>IF(I3532&lt;=J3532,"是","否")</x:f>
        <x:v>是</x:v>
      </x:c>
      <x:c r="L3532" s="36" t="n">
        <x:v>0.80416275881971</x:v>
      </x:c>
      <x:c r="M3532" s="36" t="n">
        <x:f>1-L3532</x:f>
        <x:v>0.19583724118029</x:v>
      </x:c>
      <x:c r="N3532" s="13" t="str">
        <x:v>是</x:v>
      </x:c>
      <x:c r="O3532" s="15"/>
      <x:c r="P3532" s="13" t="str"/>
    </x:row>
    <x:row r="3533">
      <x:c r="A3533" s="15" t="n">
        <x:v>3532</x:v>
      </x:c>
      <x:c r="B3533" s="13" t="str">
        <x:v>Heliconiinae-11</x:v>
      </x:c>
      <x:c r="C3533" s="13" t="str">
        <x:v>Heliconiinae</x:v>
      </x:c>
      <x:c r="D3533" s="33" t="n">
        <x:f>'AR_values'!I54</x:f>
        <x:v>2.984449963632146</x:v>
      </x:c>
      <x:c r="E3533" s="33" t="str">
        <x:v>Pieridae-7</x:v>
      </x:c>
      <x:c r="F3533" s="33" t="str">
        <x:v>Pieridae</x:v>
      </x:c>
      <x:c r="G3533" s="33" t="n">
        <x:f>'AR_values'!I297</x:f>
        <x:v>3.014474756068161</x:v>
      </x:c>
      <x:c r="H3533" s="33" t="n">
        <x:f>ABS(D3533-G3533)</x:f>
        <x:v>0.030024792436014636</x:v>
      </x:c>
      <x:c r="I3533" s="14" t="n">
        <x:f>IFERROR(H3533/AVERAGE(D3533,G3533),"")</x:f>
        <x:v>0.010010058081713886</x:v>
      </x:c>
      <x:c r="J3533" s="14" t="n">
        <x:f>'Method'!$B$2</x:f>
        <x:v>0.05</x:v>
      </x:c>
      <x:c r="K3533" s="13" t="str">
        <x:f>IF(I3533&lt;=J3533,"是","否")</x:f>
        <x:v>是</x:v>
      </x:c>
      <x:c r="L3533" s="36" t="n">
        <x:v>0.7581767480649448</x:v>
      </x:c>
      <x:c r="M3533" s="36" t="n">
        <x:f>1-L3533</x:f>
        <x:v>0.24182325193505516</x:v>
      </x:c>
      <x:c r="N3533" s="13" t="str">
        <x:v>是</x:v>
      </x:c>
      <x:c r="O3533" s="15"/>
      <x:c r="P3533" s="13" t="str"/>
    </x:row>
    <x:row r="3534">
      <x:c r="A3534" s="15" t="n">
        <x:v>3533</x:v>
      </x:c>
      <x:c r="B3534" s="13" t="str">
        <x:v>Heliconiinae-18</x:v>
      </x:c>
      <x:c r="C3534" s="13" t="str">
        <x:v>Heliconiinae</x:v>
      </x:c>
      <x:c r="D3534" s="33" t="n">
        <x:f>'AR_values'!I61</x:f>
        <x:v>3.0927241045158045</x:v>
      </x:c>
      <x:c r="E3534" s="33" t="str">
        <x:v>Papilionidae-17</x:v>
      </x:c>
      <x:c r="F3534" s="33" t="str">
        <x:v>Papilionidae</x:v>
      </x:c>
      <x:c r="G3534" s="33" t="n">
        <x:f>'AR_values'!I227</x:f>
        <x:v>3.1238412015161123</x:v>
      </x:c>
      <x:c r="H3534" s="33" t="n">
        <x:f>ABS(D3534-G3534)</x:f>
        <x:v>0.031117097000307847</x:v>
      </x:c>
      <x:c r="I3534" s="14" t="n">
        <x:f>IFERROR(H3534/AVERAGE(D3534,G3534),"")</x:f>
        <x:v>0.010011025532094068</x:v>
      </x:c>
      <x:c r="J3534" s="14" t="n">
        <x:f>'Method'!$B$2</x:f>
        <x:v>0.05</x:v>
      </x:c>
      <x:c r="K3534" s="13" t="str">
        <x:f>IF(I3534&lt;=J3534,"是","否")</x:f>
        <x:v>是</x:v>
      </x:c>
      <x:c r="L3534" s="36" t="n">
        <x:v>0.7410797933563532</x:v>
      </x:c>
      <x:c r="M3534" s="36" t="n">
        <x:f>1-L3534</x:f>
        <x:v>0.2589202066436468</x:v>
      </x:c>
      <x:c r="N3534" s="13" t="str">
        <x:v>是</x:v>
      </x:c>
      <x:c r="O3534" s="15"/>
      <x:c r="P3534" s="13" t="str"/>
    </x:row>
    <x:row r="3535">
      <x:c r="A3535" s="15" t="n">
        <x:v>3534</x:v>
      </x:c>
      <x:c r="B3535" s="13" t="str">
        <x:v>Heliconiinae-12</x:v>
      </x:c>
      <x:c r="C3535" s="13" t="str">
        <x:v>Heliconiinae</x:v>
      </x:c>
      <x:c r="D3535" s="33" t="n">
        <x:f>'AR_values'!I55</x:f>
        <x:v>2.594508588732347</x:v>
      </x:c>
      <x:c r="E3535" s="33" t="str">
        <x:v>Papilionidae-10</x:v>
      </x:c>
      <x:c r="F3535" s="33" t="str">
        <x:v>Papilionidae</x:v>
      </x:c>
      <x:c r="G3535" s="33" t="n">
        <x:f>'AR_values'!I220</x:f>
        <x:v>2.568647104070697</x:v>
      </x:c>
      <x:c r="H3535" s="33" t="n">
        <x:f>ABS(D3535-G3535)</x:f>
        <x:v>0.02586148466165028</x:v>
      </x:c>
      <x:c r="I3535" s="14" t="n">
        <x:f>IFERROR(H3535/AVERAGE(D3535,G3535),"")</x:f>
        <x:v>0.01001770475281184</x:v>
      </x:c>
      <x:c r="J3535" s="14" t="n">
        <x:f>'Method'!$B$2</x:f>
        <x:v>0.05</x:v>
      </x:c>
      <x:c r="K3535" s="13" t="str">
        <x:f>IF(I3535&lt;=J3535,"是","否")</x:f>
        <x:v>是</x:v>
      </x:c>
      <x:c r="L3535" s="36" t="n">
        <x:v>0.7492675835849267</x:v>
      </x:c>
      <x:c r="M3535" s="36" t="n">
        <x:f>1-L3535</x:f>
        <x:v>0.25073241641507327</x:v>
      </x:c>
      <x:c r="N3535" s="13" t="str">
        <x:v>是</x:v>
      </x:c>
      <x:c r="O3535" s="15"/>
      <x:c r="P3535" s="13" t="str"/>
    </x:row>
    <x:row r="3536">
      <x:c r="A3536" s="15" t="n">
        <x:v>3535</x:v>
      </x:c>
      <x:c r="B3536" s="13" t="str">
        <x:v>Pieridae-Coliadinae-14</x:v>
      </x:c>
      <x:c r="C3536" s="13" t="str">
        <x:v>Pieridae-Coliadinae</x:v>
      </x:c>
      <x:c r="D3536" s="33" t="n">
        <x:f>'AR_values'!I305</x:f>
        <x:v>2.587036999278014</x:v>
      </x:c>
      <x:c r="E3536" s="33" t="str">
        <x:v>Riodinidae-26</x:v>
      </x:c>
      <x:c r="F3536" s="33" t="str">
        <x:v>Riodinidae</x:v>
      </x:c>
      <x:c r="G3536" s="33" t="n">
        <x:f>'AR_values'!I350</x:f>
        <x:v>2.5612409898926036</x:v>
      </x:c>
      <x:c r="H3536" s="33" t="n">
        <x:f>ABS(D3536-G3536)</x:f>
        <x:v>0.02579600938541038</x:v>
      </x:c>
      <x:c r="I3536" s="14" t="n">
        <x:f>IFERROR(H3536/AVERAGE(D3536,G3536),"")</x:f>
        <x:v>0.010021218527698847</x:v>
      </x:c>
      <x:c r="J3536" s="14" t="n">
        <x:f>'Method'!$B$2</x:f>
        <x:v>0.05</x:v>
      </x:c>
      <x:c r="K3536" s="13" t="str">
        <x:f>IF(I3536&lt;=J3536,"是","否")</x:f>
        <x:v>是</x:v>
      </x:c>
      <x:c r="L3536" s="36" t="n">
        <x:v>0.8122054883119283</x:v>
      </x:c>
      <x:c r="M3536" s="36" t="n">
        <x:f>1-L3536</x:f>
        <x:v>0.1877945116880717</x:v>
      </x:c>
      <x:c r="N3536" s="13" t="str">
        <x:v>是</x:v>
      </x:c>
      <x:c r="O3536" s="15"/>
      <x:c r="P3536" s="13" t="str"/>
    </x:row>
    <x:row r="3537">
      <x:c r="A3537" s="15" t="n">
        <x:v>3536</x:v>
      </x:c>
      <x:c r="B3537" s="13" t="str">
        <x:v>Biblidinae-7</x:v>
      </x:c>
      <x:c r="C3537" s="13" t="str">
        <x:v>Biblidinae</x:v>
      </x:c>
      <x:c r="D3537" s="33" t="n">
        <x:f>'AR_values'!I13</x:f>
        <x:v>2.4577608258924344</x:v>
      </x:c>
      <x:c r="E3537" s="33" t="str">
        <x:v>Satyrinae-22</x:v>
      </x:c>
      <x:c r="F3537" s="33" t="str">
        <x:v>Satyrinae</x:v>
      </x:c>
      <x:c r="G3537" s="33" t="n">
        <x:f>'AR_values'!I372</x:f>
        <x:v>2.4332476163410854</x:v>
      </x:c>
      <x:c r="H3537" s="33" t="n">
        <x:f>ABS(D3537-G3537)</x:f>
        <x:v>0.024513209551348947</x:v>
      </x:c>
      <x:c r="I3537" s="14" t="n">
        <x:f>IFERROR(H3537/AVERAGE(D3537,G3537),"")</x:f>
        <x:v>0.010023785418025075</x:v>
      </x:c>
      <x:c r="J3537" s="14" t="n">
        <x:f>'Method'!$B$2</x:f>
        <x:v>0.05</x:v>
      </x:c>
      <x:c r="K3537" s="13" t="str">
        <x:f>IF(I3537&lt;=J3537,"是","否")</x:f>
        <x:v>是</x:v>
      </x:c>
      <x:c r="L3537" s="36" t="n">
        <x:v>0.8794392417018468</x:v>
      </x:c>
      <x:c r="M3537" s="36" t="n">
        <x:f>1-L3537</x:f>
        <x:v>0.12056075829815316</x:v>
      </x:c>
      <x:c r="N3537" s="13" t="str">
        <x:v>是</x:v>
      </x:c>
      <x:c r="O3537" s="15"/>
      <x:c r="P3537" s="13" t="str"/>
    </x:row>
    <x:row r="3538">
      <x:c r="A3538" s="15" t="n">
        <x:v>3537</x:v>
      </x:c>
      <x:c r="B3538" s="13" t="str">
        <x:v>Hesperiidae-5</x:v>
      </x:c>
      <x:c r="C3538" s="13" t="str">
        <x:v>Hesperiidae</x:v>
      </x:c>
      <x:c r="D3538" s="33" t="n">
        <x:f>'AR_values'!I106</x:f>
        <x:v>2.8392093365484024</x:v>
      </x:c>
      <x:c r="E3538" s="33" t="str">
        <x:v>Papilionidae-40</x:v>
      </x:c>
      <x:c r="F3538" s="33" t="str">
        <x:v>Papilionidae</x:v>
      </x:c>
      <x:c r="G3538" s="33" t="n">
        <x:f>'AR_values'!I252</x:f>
        <x:v>2.8108801691423007</x:v>
      </x:c>
      <x:c r="H3538" s="33" t="n">
        <x:f>ABS(D3538-G3538)</x:f>
        <x:v>0.028329167406101696</x:v>
      </x:c>
      <x:c r="I3538" s="14" t="n">
        <x:f>IFERROR(H3538/AVERAGE(D3538,G3538),"")</x:f>
        <x:v>0.010027865001985862</x:v>
      </x:c>
      <x:c r="J3538" s="14" t="n">
        <x:f>'Method'!$B$2</x:f>
        <x:v>0.05</x:v>
      </x:c>
      <x:c r="K3538" s="13" t="str">
        <x:f>IF(I3538&lt;=J3538,"是","否")</x:f>
        <x:v>是</x:v>
      </x:c>
      <x:c r="L3538" s="36" t="n">
        <x:v>0.7683795346076807</x:v>
      </x:c>
      <x:c r="M3538" s="36" t="n">
        <x:f>1-L3538</x:f>
        <x:v>0.23162046539231929</x:v>
      </x:c>
      <x:c r="N3538" s="13" t="str">
        <x:v>是</x:v>
      </x:c>
      <x:c r="O3538" s="15"/>
      <x:c r="P3538" s="13" t="str"/>
    </x:row>
    <x:row r="3539">
      <x:c r="A3539" s="15" t="n">
        <x:v>3538</x:v>
      </x:c>
      <x:c r="B3539" s="13" t="str">
        <x:v>Hesperiidae-16</x:v>
      </x:c>
      <x:c r="C3539" s="13" t="str">
        <x:v>Hesperiidae</x:v>
      </x:c>
      <x:c r="D3539" s="33" t="n">
        <x:f>'AR_values'!I82</x:f>
        <x:v>2.8480556399666805</x:v>
      </x:c>
      <x:c r="E3539" s="33" t="str">
        <x:v>Pieridae-6</x:v>
      </x:c>
      <x:c r="F3539" s="33" t="str">
        <x:v>Pieridae</x:v>
      </x:c>
      <x:c r="G3539" s="33" t="n">
        <x:f>'AR_values'!I296</x:f>
        <x:v>2.876777120642851</x:v>
      </x:c>
      <x:c r="H3539" s="33" t="n">
        <x:f>ABS(D3539-G3539)</x:f>
        <x:v>0.02872148067617042</x:v>
      </x:c>
      <x:c r="I3539" s="14" t="n">
        <x:f>IFERROR(H3539/AVERAGE(D3539,G3539),"")</x:f>
        <x:v>0.010033998154074426</x:v>
      </x:c>
      <x:c r="J3539" s="14" t="n">
        <x:f>'Method'!$B$2</x:f>
        <x:v>0.05</x:v>
      </x:c>
      <x:c r="K3539" s="13" t="str">
        <x:f>IF(I3539&lt;=J3539,"是","否")</x:f>
        <x:v>是</x:v>
      </x:c>
      <x:c r="L3539" s="36" t="n">
        <x:v>0.8795681173698294</x:v>
      </x:c>
      <x:c r="M3539" s="36" t="n">
        <x:f>1-L3539</x:f>
        <x:v>0.12043188263017057</x:v>
      </x:c>
      <x:c r="N3539" s="13" t="str">
        <x:v>是</x:v>
      </x:c>
      <x:c r="O3539" s="15"/>
      <x:c r="P3539" s="13" t="str"/>
    </x:row>
    <x:row r="3540">
      <x:c r="A3540" s="15" t="n">
        <x:v>3539</x:v>
      </x:c>
      <x:c r="B3540" s="13" t="str">
        <x:v>Hesperiidae-24</x:v>
      </x:c>
      <x:c r="C3540" s="13" t="str">
        <x:v>Hesperiidae</x:v>
      </x:c>
      <x:c r="D3540" s="33" t="n">
        <x:f>'AR_values'!I91</x:f>
        <x:v>2.631779132697969</x:v>
      </x:c>
      <x:c r="E3540" s="33" t="str">
        <x:v>Satyrinae-8</x:v>
      </x:c>
      <x:c r="F3540" s="33" t="str">
        <x:v>Satyrinae</x:v>
      </x:c>
      <x:c r="G3540" s="33" t="n">
        <x:f>'AR_values'!I383</x:f>
        <x:v>2.6054994443958197</x:v>
      </x:c>
      <x:c r="H3540" s="33" t="n">
        <x:f>ABS(D3540-G3540)</x:f>
        <x:v>0.026279688302149218</x:v>
      </x:c>
      <x:c r="I3540" s="14" t="n">
        <x:f>IFERROR(H3540/AVERAGE(D3540,G3540),"")</x:f>
        <x:v>0.010035627440972233</x:v>
      </x:c>
      <x:c r="J3540" s="14" t="n">
        <x:f>'Method'!$B$2</x:f>
        <x:v>0.05</x:v>
      </x:c>
      <x:c r="K3540" s="13" t="str">
        <x:f>IF(I3540&lt;=J3540,"是","否")</x:f>
        <x:v>是</x:v>
      </x:c>
      <x:c r="L3540" s="36" t="n">
        <x:v>0.7631780246377969</x:v>
      </x:c>
      <x:c r="M3540" s="36" t="n">
        <x:f>1-L3540</x:f>
        <x:v>0.23682197536220306</x:v>
      </x:c>
      <x:c r="N3540" s="13" t="str">
        <x:v>是</x:v>
      </x:c>
      <x:c r="O3540" s="15"/>
      <x:c r="P3540" s="13" t="str"/>
    </x:row>
    <x:row r="3541">
      <x:c r="A3541" s="15" t="n">
        <x:v>3540</x:v>
      </x:c>
      <x:c r="B3541" s="13" t="str">
        <x:v>Hesperiidae-28</x:v>
      </x:c>
      <x:c r="C3541" s="13" t="str">
        <x:v>Hesperiidae</x:v>
      </x:c>
      <x:c r="D3541" s="33" t="n">
        <x:f>'AR_values'!I95</x:f>
        <x:v>2.9728124719229405</x:v>
      </x:c>
      <x:c r="E3541" s="33" t="str">
        <x:v>Limenitidinae-10</x:v>
      </x:c>
      <x:c r="F3541" s="33" t="str">
        <x:v>Limenitidinae</x:v>
      </x:c>
      <x:c r="G3541" s="33" t="n">
        <x:f>'AR_values'!I131</x:f>
        <x:v>3.002805353816275</x:v>
      </x:c>
      <x:c r="H3541" s="33" t="n">
        <x:f>ABS(D3541-G3541)</x:f>
        <x:v>0.029992881893334378</x:v>
      </x:c>
      <x:c r="I3541" s="14" t="n">
        <x:f>IFERROR(H3541/AVERAGE(D3541,G3541),"")</x:f>
        <x:v>0.010038420383627563</x:v>
      </x:c>
      <x:c r="J3541" s="14" t="n">
        <x:f>'Method'!$B$2</x:f>
        <x:v>0.05</x:v>
      </x:c>
      <x:c r="K3541" s="13" t="str">
        <x:f>IF(I3541&lt;=J3541,"是","否")</x:f>
        <x:v>是</x:v>
      </x:c>
      <x:c r="L3541" s="36" t="n">
        <x:v>0.8122764478143797</x:v>
      </x:c>
      <x:c r="M3541" s="36" t="n">
        <x:f>1-L3541</x:f>
        <x:v>0.1877235521856203</x:v>
      </x:c>
      <x:c r="N3541" s="13" t="str">
        <x:v>是</x:v>
      </x:c>
      <x:c r="O3541" s="15"/>
      <x:c r="P3541" s="13" t="str"/>
    </x:row>
    <x:row r="3542">
      <x:c r="A3542" s="15" t="n">
        <x:v>3541</x:v>
      </x:c>
      <x:c r="B3542" s="13" t="str">
        <x:v>Papilionidae-15</x:v>
      </x:c>
      <x:c r="C3542" s="13" t="str">
        <x:v>Papilionidae</x:v>
      </x:c>
      <x:c r="D3542" s="33" t="n">
        <x:f>'AR_values'!I225</x:f>
        <x:v>3.0532801223694213</x:v>
      </x:c>
      <x:c r="E3542" s="33" t="str">
        <x:v>Papilionidae-43</x:v>
      </x:c>
      <x:c r="F3542" s="33" t="str">
        <x:v>Papilionidae</x:v>
      </x:c>
      <x:c r="G3542" s="33" t="n">
        <x:f>'AR_values'!I255</x:f>
        <x:v>3.0227807473621002</x:v>
      </x:c>
      <x:c r="H3542" s="33" t="n">
        <x:f>ABS(D3542-G3542)</x:f>
        <x:v>0.030499375007321028</x:v>
      </x:c>
      <x:c r="I3542" s="14" t="n">
        <x:f>IFERROR(H3542/AVERAGE(D3542,G3542),"")</x:f>
        <x:v>0.010039193372553781</x:v>
      </x:c>
      <x:c r="J3542" s="14" t="n">
        <x:f>'Method'!$B$2</x:f>
        <x:v>0.05</x:v>
      </x:c>
      <x:c r="K3542" s="13" t="str">
        <x:f>IF(I3542&lt;=J3542,"是","否")</x:f>
        <x:v>是</x:v>
      </x:c>
      <x:c r="L3542" s="36" t="n">
        <x:v>0.9135410227289064</x:v>
      </x:c>
      <x:c r="M3542" s="36" t="n">
        <x:f>1-L3542</x:f>
        <x:v>0.08645897727109364</x:v>
      </x:c>
      <x:c r="N3542" s="13" t="str">
        <x:v>否</x:v>
      </x:c>
      <x:c r="O3542" s="15"/>
      <x:c r="P3542" s="13" t="str"/>
    </x:row>
    <x:row r="3543">
      <x:c r="A3543" s="15" t="n">
        <x:v>3542</x:v>
      </x:c>
      <x:c r="B3543" s="13" t="str">
        <x:v>Charaxinae-11</x:v>
      </x:c>
      <x:c r="C3543" s="13" t="str">
        <x:v>Charaxinae</x:v>
      </x:c>
      <x:c r="D3543" s="33" t="n">
        <x:f>'AR_values'!I18</x:f>
        <x:v>2.337777838635058</x:v>
      </x:c>
      <x:c r="E3543" s="33" t="str">
        <x:v>Charaxinae-7</x:v>
      </x:c>
      <x:c r="F3543" s="33" t="str">
        <x:v>Charaxinae</x:v>
      </x:c>
      <x:c r="G3543" s="33" t="n">
        <x:f>'AR_values'!I28</x:f>
        <x:v>2.3144245792096236</x:v>
      </x:c>
      <x:c r="H3543" s="33" t="n">
        <x:f>ABS(D3543-G3543)</x:f>
        <x:v>0.023353259425434203</x:v>
      </x:c>
      <x:c r="I3543" s="14" t="n">
        <x:f>IFERROR(H3543/AVERAGE(D3543,G3543),"")</x:f>
        <x:v>0.010039657490334883</x:v>
      </x:c>
      <x:c r="J3543" s="14" t="n">
        <x:f>'Method'!$B$2</x:f>
        <x:v>0.05</x:v>
      </x:c>
      <x:c r="K3543" s="13" t="str">
        <x:f>IF(I3543&lt;=J3543,"是","否")</x:f>
        <x:v>是</x:v>
      </x:c>
      <x:c r="L3543" s="36" t="n">
        <x:v>0.9276239779594738</x:v>
      </x:c>
      <x:c r="M3543" s="36" t="n">
        <x:f>1-L3543</x:f>
        <x:v>0.07237602204052618</x:v>
      </x:c>
      <x:c r="N3543" s="13" t="str">
        <x:v>否</x:v>
      </x:c>
      <x:c r="O3543" s="15"/>
      <x:c r="P3543" s="13" t="str"/>
    </x:row>
    <x:row r="3544">
      <x:c r="A3544" s="15" t="n">
        <x:v>3543</x:v>
      </x:c>
      <x:c r="B3544" s="13" t="str">
        <x:v>Pieridae-Coliadinae-2</x:v>
      </x:c>
      <x:c r="C3544" s="13" t="str">
        <x:v>Pieridae-Coliadinae</x:v>
      </x:c>
      <x:c r="D3544" s="33" t="n">
        <x:f>'AR_values'!I311</x:f>
        <x:v>2.338384022597896</x:v>
      </x:c>
      <x:c r="E3544" s="33" t="str">
        <x:v>Satyrinae-25</x:v>
      </x:c>
      <x:c r="F3544" s="33" t="str">
        <x:v>Satyrinae</x:v>
      </x:c>
      <x:c r="G3544" s="33" t="n">
        <x:f>'AR_values'!I375</x:f>
        <x:v>2.3619837618973727</x:v>
      </x:c>
      <x:c r="H3544" s="33" t="n">
        <x:f>ABS(D3544-G3544)</x:f>
        <x:v>0.023599739299476674</x:v>
      </x:c>
      <x:c r="I3544" s="14" t="n">
        <x:f>IFERROR(H3544/AVERAGE(D3544,G3544),"")</x:f>
        <x:v>0.010041656475190416</x:v>
      </x:c>
      <x:c r="J3544" s="14" t="n">
        <x:f>'Method'!$B$2</x:f>
        <x:v>0.05</x:v>
      </x:c>
      <x:c r="K3544" s="13" t="str">
        <x:f>IF(I3544&lt;=J3544,"是","否")</x:f>
        <x:v>是</x:v>
      </x:c>
      <x:c r="L3544" s="36" t="n">
        <x:v>0.8730160461640832</x:v>
      </x:c>
      <x:c r="M3544" s="36" t="n">
        <x:f>1-L3544</x:f>
        <x:v>0.12698395383591676</x:v>
      </x:c>
      <x:c r="N3544" s="13" t="str">
        <x:v>是</x:v>
      </x:c>
      <x:c r="O3544" s="15"/>
      <x:c r="P3544" s="13" t="str"/>
    </x:row>
    <x:row r="3545">
      <x:c r="A3545" s="15" t="n">
        <x:v>3544</x:v>
      </x:c>
      <x:c r="B3545" s="13" t="str">
        <x:v>Nymphalinae-18</x:v>
      </x:c>
      <x:c r="C3545" s="13" t="str">
        <x:v>Nymphalinae</x:v>
      </x:c>
      <x:c r="D3545" s="33" t="n">
        <x:f>'AR_values'!I198</x:f>
        <x:v>2.677274072434985</x:v>
      </x:c>
      <x:c r="E3545" s="33" t="str">
        <x:v>Pieridae_Pareronia_valeria</x:v>
      </x:c>
      <x:c r="F3545" s="33" t="str">
        <x:v>Pieridae</x:v>
      </x:c>
      <x:c r="G3545" s="33" t="n">
        <x:f>'AR_values'!I330</x:f>
        <x:v>2.6505159684229094</x:v>
      </x:c>
      <x:c r="H3545" s="33" t="n">
        <x:f>ABS(D3545-G3545)</x:f>
        <x:v>0.026758104012075457</x:v>
      </x:c>
      <x:c r="I3545" s="14" t="n">
        <x:f>IFERROR(H3545/AVERAGE(D3545,G3545),"")</x:f>
        <x:v>0.010044729167956025</x:v>
      </x:c>
      <x:c r="J3545" s="14" t="n">
        <x:f>'Method'!$B$2</x:f>
        <x:v>0.05</x:v>
      </x:c>
      <x:c r="K3545" s="13" t="str">
        <x:f>IF(I3545&lt;=J3545,"是","否")</x:f>
        <x:v>是</x:v>
      </x:c>
      <x:c r="L3545" s="36" t="n">
        <x:v>0.7641059633454275</x:v>
      </x:c>
      <x:c r="M3545" s="36" t="n">
        <x:f>1-L3545</x:f>
        <x:v>0.23589403665457254</x:v>
      </x:c>
      <x:c r="N3545" s="13" t="str">
        <x:v>是</x:v>
      </x:c>
      <x:c r="O3545" s="15"/>
      <x:c r="P3545" s="13" t="str"/>
    </x:row>
    <x:row r="3546">
      <x:c r="A3546" s="15" t="n">
        <x:v>3545</x:v>
      </x:c>
      <x:c r="B3546" s="13" t="str">
        <x:v>Hesperiidae-12</x:v>
      </x:c>
      <x:c r="C3546" s="13" t="str">
        <x:v>Hesperiidae</x:v>
      </x:c>
      <x:c r="D3546" s="33" t="n">
        <x:f>'AR_values'!I78</x:f>
        <x:v>2.646605889330352</x:v>
      </x:c>
      <x:c r="E3546" s="33" t="str">
        <x:v>Satyrinae-12</x:v>
      </x:c>
      <x:c r="F3546" s="33" t="str">
        <x:v>Satyrinae</x:v>
      </x:c>
      <x:c r="G3546" s="33" t="n">
        <x:f>'AR_values'!I361</x:f>
        <x:v>2.620145477816984</x:v>
      </x:c>
      <x:c r="H3546" s="33" t="n">
        <x:f>ABS(D3546-G3546)</x:f>
        <x:v>0.026460411513367976</x:v>
      </x:c>
      <x:c r="I3546" s="14" t="n">
        <x:f>IFERROR(H3546/AVERAGE(D3546,G3546),"")</x:f>
        <x:v>0.01004809593952786</x:v>
      </x:c>
      <x:c r="J3546" s="14" t="n">
        <x:f>'Method'!$B$2</x:f>
        <x:v>0.05</x:v>
      </x:c>
      <x:c r="K3546" s="13" t="str">
        <x:f>IF(I3546&lt;=J3546,"是","否")</x:f>
        <x:v>是</x:v>
      </x:c>
      <x:c r="L3546" s="36" t="n">
        <x:v>0.7817723518684152</x:v>
      </x:c>
      <x:c r="M3546" s="36" t="n">
        <x:f>1-L3546</x:f>
        <x:v>0.2182276481315848</x:v>
      </x:c>
      <x:c r="N3546" s="13" t="str">
        <x:v>是</x:v>
      </x:c>
      <x:c r="O3546" s="15"/>
      <x:c r="P3546" s="13" t="str"/>
    </x:row>
    <x:row r="3547">
      <x:c r="A3547" s="15" t="n">
        <x:v>3546</x:v>
      </x:c>
      <x:c r="B3547" s="13" t="str">
        <x:v>Hesperiidae_Taractrocera_papyria</x:v>
      </x:c>
      <x:c r="C3547" s="13" t="str">
        <x:v>Hesperiidae</x:v>
      </x:c>
      <x:c r="D3547" s="33" t="n">
        <x:f>'AR_values'!I124</x:f>
        <x:v>2.4454271732718333</x:v>
      </x:c>
      <x:c r="E3547" s="33" t="str">
        <x:v>Riodinidae-6</x:v>
      </x:c>
      <x:c r="F3547" s="33" t="str">
        <x:v>Riodinidae</x:v>
      </x:c>
      <x:c r="G3547" s="33" t="n">
        <x:f>'AR_values'!I354</x:f>
        <x:v>2.4701372196015763</x:v>
      </x:c>
      <x:c r="H3547" s="33" t="n">
        <x:f>ABS(D3547-G3547)</x:f>
        <x:v>0.02471004632974294</x:v>
      </x:c>
      <x:c r="I3547" s="14" t="n">
        <x:f>IFERROR(H3547/AVERAGE(D3547,G3547),"")</x:f>
        <x:v>0.010053798243622885</x:v>
      </x:c>
      <x:c r="J3547" s="14" t="n">
        <x:f>'Method'!$B$2</x:f>
        <x:v>0.05</x:v>
      </x:c>
      <x:c r="K3547" s="13" t="str">
        <x:f>IF(I3547&lt;=J3547,"是","否")</x:f>
        <x:v>是</x:v>
      </x:c>
      <x:c r="L3547" s="36" t="n">
        <x:v>0.9053409301463776</x:v>
      </x:c>
      <x:c r="M3547" s="36" t="n">
        <x:f>1-L3547</x:f>
        <x:v>0.09465906985362238</x:v>
      </x:c>
      <x:c r="N3547" s="13" t="str">
        <x:v>是</x:v>
      </x:c>
      <x:c r="O3547" s="15"/>
      <x:c r="P3547" s="13" t="str"/>
    </x:row>
    <x:row r="3548">
      <x:c r="A3548" s="15" t="n">
        <x:v>3547</x:v>
      </x:c>
      <x:c r="B3548" s="13" t="str">
        <x:v>Biblidinae-15</x:v>
      </x:c>
      <x:c r="C3548" s="13" t="str">
        <x:v>Biblidinae</x:v>
      </x:c>
      <x:c r="D3548" s="33" t="n">
        <x:f>'AR_values'!I7</x:f>
        <x:v>2.490648862471045</x:v>
      </x:c>
      <x:c r="E3548" s="33" t="str">
        <x:v>Pieridae-Coliadinae-21</x:v>
      </x:c>
      <x:c r="F3548" s="33" t="str">
        <x:v>Pieridae-Coliadinae</x:v>
      </x:c>
      <x:c r="G3548" s="33" t="n">
        <x:f>'AR_values'!I313</x:f>
        <x:v>2.515818512601095</x:v>
      </x:c>
      <x:c r="H3548" s="33" t="n">
        <x:f>ABS(D3548-G3548)</x:f>
        <x:v>0.025169650130049792</x:v>
      </x:c>
      <x:c r="I3548" s="14" t="n">
        <x:f>IFERROR(H3548/AVERAGE(D3548,G3548),"")</x:f>
        <x:v>0.010054854349145586</x:v>
      </x:c>
      <x:c r="J3548" s="14" t="n">
        <x:f>'Method'!$B$2</x:f>
        <x:v>0.05</x:v>
      </x:c>
      <x:c r="K3548" s="13" t="str">
        <x:f>IF(I3548&lt;=J3548,"是","否")</x:f>
        <x:v>是</x:v>
      </x:c>
      <x:c r="L3548" s="36" t="n">
        <x:v>0.9011468241339886</x:v>
      </x:c>
      <x:c r="M3548" s="36" t="n">
        <x:f>1-L3548</x:f>
        <x:v>0.09885317586601139</x:v>
      </x:c>
      <x:c r="N3548" s="13" t="str">
        <x:v>是</x:v>
      </x:c>
      <x:c r="O3548" s="15"/>
      <x:c r="P3548" s="13" t="str"/>
    </x:row>
    <x:row r="3549">
      <x:c r="A3549" s="15" t="n">
        <x:v>3548</x:v>
      </x:c>
      <x:c r="B3549" s="13" t="str">
        <x:v>Nymphalinae-6</x:v>
      </x:c>
      <x:c r="C3549" s="13" t="str">
        <x:v>Nymphalinae</x:v>
      </x:c>
      <x:c r="D3549" s="33" t="n">
        <x:f>'AR_values'!I215</x:f>
        <x:v>2.6598117071739735</x:v>
      </x:c>
      <x:c r="E3549" s="33" t="str">
        <x:v>Parnassiinae-3</x:v>
      </x:c>
      <x:c r="F3549" s="33" t="str">
        <x:v>Parnassiinae</x:v>
      </x:c>
      <x:c r="G3549" s="33" t="n">
        <x:f>'AR_values'!I270</x:f>
        <x:v>2.6331902913765703</x:v>
      </x:c>
      <x:c r="H3549" s="33" t="n">
        <x:f>ABS(D3549-G3549)</x:f>
        <x:v>0.02662141579740318</x:v>
      </x:c>
      <x:c r="I3549" s="14" t="n">
        <x:f>IFERROR(H3549/AVERAGE(D3549,G3549),"")</x:f>
        <x:v>0.010059099091477121</x:v>
      </x:c>
      <x:c r="J3549" s="14" t="n">
        <x:f>'Method'!$B$2</x:f>
        <x:v>0.05</x:v>
      </x:c>
      <x:c r="K3549" s="13" t="str">
        <x:f>IF(I3549&lt;=J3549,"是","否")</x:f>
        <x:v>是</x:v>
      </x:c>
      <x:c r="L3549" s="36" t="n">
        <x:v>0.876812128360116</x:v>
      </x:c>
      <x:c r="M3549" s="36" t="n">
        <x:f>1-L3549</x:f>
        <x:v>0.12318787163988398</x:v>
      </x:c>
      <x:c r="N3549" s="13" t="str">
        <x:v>是</x:v>
      </x:c>
      <x:c r="O3549" s="15"/>
      <x:c r="P3549" s="13" t="str"/>
    </x:row>
    <x:row r="3550">
      <x:c r="A3550" s="15" t="n">
        <x:v>3549</x:v>
      </x:c>
      <x:c r="B3550" s="13" t="str">
        <x:v>Lycaenidae_Ogyris_barnardi</x:v>
      </x:c>
      <x:c r="C3550" s="13" t="str">
        <x:v>Lycaenidae</x:v>
      </x:c>
      <x:c r="D3550" s="33" t="n">
        <x:f>'AR_values'!I177</x:f>
        <x:v>2.431952209627365</x:v>
      </x:c>
      <x:c r="E3550" s="33" t="str">
        <x:v>Satyrinae-1</x:v>
      </x:c>
      <x:c r="F3550" s="33" t="str">
        <x:v>Satyrinae</x:v>
      </x:c>
      <x:c r="G3550" s="33" t="n">
        <x:f>'AR_values'!I358</x:f>
        <x:v>2.4076047196767663</x:v>
      </x:c>
      <x:c r="H3550" s="33" t="n">
        <x:f>ABS(D3550-G3550)</x:f>
        <x:v>0.024347489950598877</x:v>
      </x:c>
      <x:c r="I3550" s="14" t="n">
        <x:f>IFERROR(H3550/AVERAGE(D3550,G3550),"")</x:f>
        <x:v>0.010061867359456704</x:v>
      </x:c>
      <x:c r="J3550" s="14" t="n">
        <x:f>'Method'!$B$2</x:f>
        <x:v>0.05</x:v>
      </x:c>
      <x:c r="K3550" s="13" t="str">
        <x:f>IF(I3550&lt;=J3550,"是","否")</x:f>
        <x:v>是</x:v>
      </x:c>
      <x:c r="L3550" s="36" t="n">
        <x:v>0.9289208334294746</x:v>
      </x:c>
      <x:c r="M3550" s="36" t="n">
        <x:f>1-L3550</x:f>
        <x:v>0.07107916657052538</x:v>
      </x:c>
      <x:c r="N3550" s="13" t="str">
        <x:v>是</x:v>
      </x:c>
      <x:c r="O3550" s="15"/>
      <x:c r="P3550" s="13" t="str"/>
    </x:row>
    <x:row r="3551">
      <x:c r="A3551" s="15" t="n">
        <x:v>3550</x:v>
      </x:c>
      <x:c r="B3551" s="13" t="str">
        <x:v>Charaxinae-15</x:v>
      </x:c>
      <x:c r="C3551" s="13" t="str">
        <x:v>Charaxinae</x:v>
      </x:c>
      <x:c r="D3551" s="33" t="n">
        <x:f>'AR_values'!I22</x:f>
        <x:v>2.4406235760127264</x:v>
      </x:c>
      <x:c r="E3551" s="33" t="str">
        <x:v>Riodinidae-4</x:v>
      </x:c>
      <x:c r="F3551" s="33" t="str">
        <x:v>Riodinidae</x:v>
      </x:c>
      <x:c r="G3551" s="33" t="n">
        <x:f>'AR_values'!I352</x:f>
        <x:v>2.4161876385807908</x:v>
      </x:c>
      <x:c r="H3551" s="33" t="n">
        <x:f>ABS(D3551-G3551)</x:f>
        <x:v>0.024435937431935617</x:v>
      </x:c>
      <x:c r="I3551" s="14" t="n">
        <x:f>IFERROR(H3551/AVERAGE(D3551,G3551),"")</x:f>
        <x:v>0.010062543653544394</x:v>
      </x:c>
      <x:c r="J3551" s="14" t="n">
        <x:f>'Method'!$B$2</x:f>
        <x:v>0.05</x:v>
      </x:c>
      <x:c r="K3551" s="13" t="str">
        <x:f>IF(I3551&lt;=J3551,"是","否")</x:f>
        <x:v>是</x:v>
      </x:c>
      <x:c r="L3551" s="36" t="n">
        <x:v>0.7010048708607917</x:v>
      </x:c>
      <x:c r="M3551" s="36" t="n">
        <x:f>1-L3551</x:f>
        <x:v>0.29899512913920834</x:v>
      </x:c>
      <x:c r="N3551" s="13" t="str">
        <x:v>是</x:v>
      </x:c>
      <x:c r="O3551" s="15"/>
      <x:c r="P3551" s="13" t="str"/>
    </x:row>
    <x:row r="3552">
      <x:c r="A3552" s="15" t="n">
        <x:v>3551</x:v>
      </x:c>
      <x:c r="B3552" s="13" t="str">
        <x:v>Hesperiidae-8</x:v>
      </x:c>
      <x:c r="C3552" s="13" t="str">
        <x:v>Hesperiidae</x:v>
      </x:c>
      <x:c r="D3552" s="33" t="n">
        <x:f>'AR_values'!I109</x:f>
        <x:v>2.9249115734569755</x:v>
      </x:c>
      <x:c r="E3552" s="33" t="str">
        <x:v>Hesperiidae_Trapezites_sciron</x:v>
      </x:c>
      <x:c r="F3552" s="33" t="str">
        <x:v>Hesperiidae</x:v>
      </x:c>
      <x:c r="G3552" s="33" t="n">
        <x:f>'AR_values'!I128</x:f>
        <x:v>2.954498744525112</x:v>
      </x:c>
      <x:c r="H3552" s="33" t="n">
        <x:f>ABS(D3552-G3552)</x:f>
        <x:v>0.029587171068136353</x:v>
      </x:c>
      <x:c r="I3552" s="14" t="n">
        <x:f>IFERROR(H3552/AVERAGE(D3552,G3552),"")</x:f>
        <x:v>0.010064672974990176</x:v>
      </x:c>
      <x:c r="J3552" s="14" t="n">
        <x:f>'Method'!$B$2</x:f>
        <x:v>0.05</x:v>
      </x:c>
      <x:c r="K3552" s="13" t="str">
        <x:f>IF(I3552&lt;=J3552,"是","否")</x:f>
        <x:v>是</x:v>
      </x:c>
      <x:c r="L3552" s="36" t="n">
        <x:v>0.8742032143830019</x:v>
      </x:c>
      <x:c r="M3552" s="36" t="n">
        <x:f>1-L3552</x:f>
        <x:v>0.12579678561699814</x:v>
      </x:c>
      <x:c r="N3552" s="13" t="str">
        <x:v>否</x:v>
      </x:c>
      <x:c r="O3552" s="15"/>
      <x:c r="P3552" s="13" t="str"/>
    </x:row>
    <x:row r="3553">
      <x:c r="A3553" s="15" t="n">
        <x:v>3552</x:v>
      </x:c>
      <x:c r="B3553" s="13" t="str">
        <x:v>Hesperiidae-10</x:v>
      </x:c>
      <x:c r="C3553" s="13" t="str">
        <x:v>Hesperiidae</x:v>
      </x:c>
      <x:c r="D3553" s="33" t="n">
        <x:f>'AR_values'!I76</x:f>
        <x:v>2.5946325444004152</x:v>
      </x:c>
      <x:c r="E3553" s="33" t="str">
        <x:v>Papilionidae-10</x:v>
      </x:c>
      <x:c r="F3553" s="33" t="str">
        <x:v>Papilionidae</x:v>
      </x:c>
      <x:c r="G3553" s="33" t="n">
        <x:f>'AR_values'!I220</x:f>
        <x:v>2.568647104070697</x:v>
      </x:c>
      <x:c r="H3553" s="33" t="n">
        <x:f>ABS(D3553-G3553)</x:f>
        <x:v>0.02598544032971839</x:v>
      </x:c>
      <x:c r="I3553" s="14" t="n">
        <x:f>IFERROR(H3553/AVERAGE(D3553,G3553),"")</x:f>
        <x:v>0.010065478571323512</x:v>
      </x:c>
      <x:c r="J3553" s="14" t="n">
        <x:f>'Method'!$B$2</x:f>
        <x:v>0.05</x:v>
      </x:c>
      <x:c r="K3553" s="13" t="str">
        <x:f>IF(I3553&lt;=J3553,"是","否")</x:f>
        <x:v>是</x:v>
      </x:c>
      <x:c r="L3553" s="36" t="n">
        <x:v>0.7357368683787232</x:v>
      </x:c>
      <x:c r="M3553" s="36" t="n">
        <x:f>1-L3553</x:f>
        <x:v>0.2642631316212768</x:v>
      </x:c>
      <x:c r="N3553" s="13" t="str">
        <x:v>是</x:v>
      </x:c>
      <x:c r="O3553" s="15"/>
      <x:c r="P3553" s="13" t="str"/>
    </x:row>
    <x:row r="3554">
      <x:c r="A3554" s="15" t="n">
        <x:v>3553</x:v>
      </x:c>
      <x:c r="B3554" s="13" t="str">
        <x:v>Hesperiidae_Dispar_compacta</x:v>
      </x:c>
      <x:c r="C3554" s="13" t="str">
        <x:v>Hesperiidae</x:v>
      </x:c>
      <x:c r="D3554" s="33" t="n">
        <x:f>'AR_values'!I115</x:f>
        <x:v>2.652479796362951</x:v>
      </x:c>
      <x:c r="E3554" s="33" t="str">
        <x:v>Nymphalinae-26</x:v>
      </x:c>
      <x:c r="F3554" s="33" t="str">
        <x:v>Nymphalinae</x:v>
      </x:c>
      <x:c r="G3554" s="33" t="n">
        <x:f>'AR_values'!I207</x:f>
        <x:v>2.625888705350113</x:v>
      </x:c>
      <x:c r="H3554" s="33" t="n">
        <x:f>ABS(D3554-G3554)</x:f>
        <x:v>0.026591091012837964</x:v>
      </x:c>
      <x:c r="I3554" s="14" t="n">
        <x:f>IFERROR(H3554/AVERAGE(D3554,G3554),"")</x:f>
        <x:v>0.010075496246314737</x:v>
      </x:c>
      <x:c r="J3554" s="14" t="n">
        <x:f>'Method'!$B$2</x:f>
        <x:v>0.05</x:v>
      </x:c>
      <x:c r="K3554" s="13" t="str">
        <x:f>IF(I3554&lt;=J3554,"是","否")</x:f>
        <x:v>是</x:v>
      </x:c>
      <x:c r="L3554" s="36" t="n">
        <x:v>0.8141681955376694</x:v>
      </x:c>
      <x:c r="M3554" s="36" t="n">
        <x:f>1-L3554</x:f>
        <x:v>0.1858318044623306</x:v>
      </x:c>
      <x:c r="N3554" s="13" t="str">
        <x:v>是</x:v>
      </x:c>
      <x:c r="O3554" s="15"/>
      <x:c r="P3554" s="13" t="str"/>
    </x:row>
    <x:row r="3555">
      <x:c r="A3555" s="15" t="n">
        <x:v>3554</x:v>
      </x:c>
      <x:c r="B3555" s="13" t="str">
        <x:v>Limenitidinae-1</x:v>
      </x:c>
      <x:c r="C3555" s="13" t="str">
        <x:v>Limenitidinae</x:v>
      </x:c>
      <x:c r="D3555" s="33" t="n">
        <x:f>'AR_values'!I130</x:f>
        <x:v>2.439323333755049</x:v>
      </x:c>
      <x:c r="E3555" s="33" t="str">
        <x:v>Nymphalinae-2</x:v>
      </x:c>
      <x:c r="F3555" s="33" t="str">
        <x:v>Nymphalinae</x:v>
      </x:c>
      <x:c r="G3555" s="33" t="n">
        <x:f>'AR_values'!I200</x:f>
        <x:v>2.4640253392622755</x:v>
      </x:c>
      <x:c r="H3555" s="33" t="n">
        <x:f>ABS(D3555-G3555)</x:f>
        <x:v>0.024702005507226676</x:v>
      </x:c>
      <x:c r="I3555" s="14" t="n">
        <x:f>IFERROR(H3555/AVERAGE(D3555,G3555),"")</x:f>
        <x:v>0.010075565559169606</x:v>
      </x:c>
      <x:c r="J3555" s="14" t="n">
        <x:f>'Method'!$B$2</x:f>
        <x:v>0.05</x:v>
      </x:c>
      <x:c r="K3555" s="13" t="str">
        <x:f>IF(I3555&lt;=J3555,"是","否")</x:f>
        <x:v>是</x:v>
      </x:c>
      <x:c r="L3555" s="36" t="n">
        <x:v>0.882260291952475</x:v>
      </x:c>
      <x:c r="M3555" s="36" t="n">
        <x:f>1-L3555</x:f>
        <x:v>0.11773970804752498</x:v>
      </x:c>
      <x:c r="N3555" s="13" t="str">
        <x:v>是</x:v>
      </x:c>
      <x:c r="O3555" s="15"/>
      <x:c r="P3555" s="13" t="str"/>
    </x:row>
    <x:row r="3556">
      <x:c r="A3556" s="15" t="n">
        <x:v>3555</x:v>
      </x:c>
      <x:c r="B3556" s="13" t="str">
        <x:v>Hesperiidae-5</x:v>
      </x:c>
      <x:c r="C3556" s="13" t="str">
        <x:v>Hesperiidae</x:v>
      </x:c>
      <x:c r="D3556" s="33" t="n">
        <x:f>'AR_values'!I106</x:f>
        <x:v>2.8392093365484024</x:v>
      </x:c>
      <x:c r="E3556" s="33" t="str">
        <x:v>Pieridae-4</x:v>
      </x:c>
      <x:c r="F3556" s="33" t="str">
        <x:v>Pieridae</x:v>
      </x:c>
      <x:c r="G3556" s="33" t="n">
        <x:f>'AR_values'!I294</x:f>
        <x:v>2.810742783341058</x:v>
      </x:c>
      <x:c r="H3556" s="33" t="n">
        <x:f>ABS(D3556-G3556)</x:f>
        <x:v>0.02846655320734426</x:v>
      </x:c>
      <x:c r="I3556" s="14" t="n">
        <x:f>IFERROR(H3556/AVERAGE(D3556,G3556),"")</x:f>
        <x:v>0.010076741396492115</x:v>
      </x:c>
      <x:c r="J3556" s="14" t="n">
        <x:f>'Method'!$B$2</x:f>
        <x:v>0.05</x:v>
      </x:c>
      <x:c r="K3556" s="13" t="str">
        <x:f>IF(I3556&lt;=J3556,"是","否")</x:f>
        <x:v>是</x:v>
      </x:c>
      <x:c r="L3556" s="36" t="n">
        <x:v>0.774285572534233</x:v>
      </x:c>
      <x:c r="M3556" s="36" t="n">
        <x:f>1-L3556</x:f>
        <x:v>0.22571442746576698</x:v>
      </x:c>
      <x:c r="N3556" s="13" t="str">
        <x:v>是</x:v>
      </x:c>
      <x:c r="O3556" s="15"/>
      <x:c r="P3556" s="13" t="str"/>
    </x:row>
    <x:row r="3557">
      <x:c r="A3557" s="15" t="n">
        <x:v>3556</x:v>
      </x:c>
      <x:c r="B3557" s="13" t="str">
        <x:v>Charaxinae-10</x:v>
      </x:c>
      <x:c r="C3557" s="13" t="str">
        <x:v>Charaxinae</x:v>
      </x:c>
      <x:c r="D3557" s="33" t="n">
        <x:f>'AR_values'!I17</x:f>
        <x:v>2.4065875590223897</x:v>
      </x:c>
      <x:c r="E3557" s="33" t="str">
        <x:v>Pieridae-Coliadinae-18</x:v>
      </x:c>
      <x:c r="F3557" s="33" t="str">
        <x:v>Pieridae-Coliadinae</x:v>
      </x:c>
      <x:c r="G3557" s="33" t="n">
        <x:f>'AR_values'!I309</x:f>
        <x:v>2.3824535414301917</x:v>
      </x:c>
      <x:c r="H3557" s="33" t="n">
        <x:f>ABS(D3557-G3557)</x:f>
        <x:v>0.02413401759219802</x:v>
      </x:c>
      <x:c r="I3557" s="14" t="n">
        <x:f>IFERROR(H3557/AVERAGE(D3557,G3557),"")</x:f>
        <x:v>0.010078851730847443</x:v>
      </x:c>
      <x:c r="J3557" s="14" t="n">
        <x:f>'Method'!$B$2</x:f>
        <x:v>0.05</x:v>
      </x:c>
      <x:c r="K3557" s="13" t="str">
        <x:f>IF(I3557&lt;=J3557,"是","否")</x:f>
        <x:v>是</x:v>
      </x:c>
      <x:c r="L3557" s="36" t="n">
        <x:v>0.7402144412453691</x:v>
      </x:c>
      <x:c r="M3557" s="36" t="n">
        <x:f>1-L3557</x:f>
        <x:v>0.25978555875463094</x:v>
      </x:c>
      <x:c r="N3557" s="13" t="str">
        <x:v>是</x:v>
      </x:c>
      <x:c r="O3557" s="15"/>
      <x:c r="P3557" s="13" t="str"/>
    </x:row>
    <x:row r="3558">
      <x:c r="A3558" s="15" t="n">
        <x:v>3557</x:v>
      </x:c>
      <x:c r="B3558" s="13" t="str">
        <x:v>Danainae-2</x:v>
      </x:c>
      <x:c r="C3558" s="13" t="str">
        <x:v>Danainae</x:v>
      </x:c>
      <x:c r="D3558" s="33" t="n">
        <x:f>'AR_values'!I40</x:f>
        <x:v>2.7817420272828395</x:v>
      </x:c>
      <x:c r="E3558" s="33" t="str">
        <x:v>Pieridae-12</x:v>
      </x:c>
      <x:c r="F3558" s="33" t="str">
        <x:v>Pieridae</x:v>
      </x:c>
      <x:c r="G3558" s="33" t="n">
        <x:f>'AR_values'!I277</x:f>
        <x:v>2.809922973063713</x:v>
      </x:c>
      <x:c r="H3558" s="33" t="n">
        <x:f>ABS(D3558-G3558)</x:f>
        <x:v>0.02818094578087349</x:v>
      </x:c>
      <x:c r="I3558" s="14" t="n">
        <x:f>IFERROR(H3558/AVERAGE(D3558,G3558),"")</x:f>
        <x:v>0.010079625935790835</x:v>
      </x:c>
      <x:c r="J3558" s="14" t="n">
        <x:f>'Method'!$B$2</x:f>
        <x:v>0.05</x:v>
      </x:c>
      <x:c r="K3558" s="13" t="str">
        <x:f>IF(I3558&lt;=J3558,"是","否")</x:f>
        <x:v>是</x:v>
      </x:c>
      <x:c r="L3558" s="36" t="n">
        <x:v>0.7440427379287058</x:v>
      </x:c>
      <x:c r="M3558" s="36" t="n">
        <x:f>1-L3558</x:f>
        <x:v>0.2559572620712942</x:v>
      </x:c>
      <x:c r="N3558" s="13" t="str">
        <x:v>是</x:v>
      </x:c>
      <x:c r="O3558" s="15"/>
      <x:c r="P3558" s="13" t="str"/>
    </x:row>
    <x:row r="3559">
      <x:c r="A3559" s="15" t="n">
        <x:v>3558</x:v>
      </x:c>
      <x:c r="B3559" s="13" t="str">
        <x:v>Limenitidinae-6</x:v>
      </x:c>
      <x:c r="C3559" s="13" t="str">
        <x:v>Limenitidinae</x:v>
      </x:c>
      <x:c r="D3559" s="33" t="n">
        <x:f>'AR_values'!I138</x:f>
        <x:v>2.400197823531223</x:v>
      </x:c>
      <x:c r="E3559" s="33" t="str">
        <x:v>Lycaenidae_Candalides_acasta</x:v>
      </x:c>
      <x:c r="F3559" s="33" t="str">
        <x:v>Lycaenidae</x:v>
      </x:c>
      <x:c r="G3559" s="33" t="n">
        <x:f>'AR_values'!I164</x:f>
        <x:v>2.4245150825976376</x:v>
      </x:c>
      <x:c r="H3559" s="33" t="n">
        <x:f>ABS(D3559-G3559)</x:f>
        <x:v>0.024317259066414465</x:v>
      </x:c>
      <x:c r="I3559" s="14" t="n">
        <x:f>IFERROR(H3559/AVERAGE(D3559,G3559),"")</x:f>
        <x:v>0.010080292667994446</x:v>
      </x:c>
      <x:c r="J3559" s="14" t="n">
        <x:f>'Method'!$B$2</x:f>
        <x:v>0.05</x:v>
      </x:c>
      <x:c r="K3559" s="13" t="str">
        <x:f>IF(I3559&lt;=J3559,"是","否")</x:f>
        <x:v>是</x:v>
      </x:c>
      <x:c r="L3559" s="36" t="n">
        <x:v>0.8170410299237535</x:v>
      </x:c>
      <x:c r="M3559" s="36" t="n">
        <x:f>1-L3559</x:f>
        <x:v>0.1829589700762465</x:v>
      </x:c>
      <x:c r="N3559" s="13" t="str">
        <x:v>是</x:v>
      </x:c>
      <x:c r="O3559" s="15"/>
      <x:c r="P3559" s="13" t="str"/>
    </x:row>
    <x:row r="3560">
      <x:c r="A3560" s="15" t="n">
        <x:v>3559</x:v>
      </x:c>
      <x:c r="B3560" s="13" t="str">
        <x:v>Biblidinae-12</x:v>
      </x:c>
      <x:c r="C3560" s="13" t="str">
        <x:v>Biblidinae</x:v>
      </x:c>
      <x:c r="D3560" s="33" t="n">
        <x:f>'AR_values'!I5</x:f>
        <x:v>2.7033611025331243</x:v>
      </x:c>
      <x:c r="E3560" s="33" t="str">
        <x:v>Limenitidinae-3</x:v>
      </x:c>
      <x:c r="F3560" s="33" t="str">
        <x:v>Limenitidinae</x:v>
      </x:c>
      <x:c r="G3560" s="33" t="n">
        <x:f>'AR_values'!I135</x:f>
        <x:v>2.6762314373060816</x:v>
      </x:c>
      <x:c r="H3560" s="33" t="n">
        <x:f>ABS(D3560-G3560)</x:f>
        <x:v>0.027129665227042743</x:v>
      </x:c>
      <x:c r="I3560" s="14" t="n">
        <x:f>IFERROR(H3560/AVERAGE(D3560,G3560),"")</x:f>
        <x:v>0.010086141292720894</x:v>
      </x:c>
      <x:c r="J3560" s="14" t="n">
        <x:f>'Method'!$B$2</x:f>
        <x:v>0.05</x:v>
      </x:c>
      <x:c r="K3560" s="13" t="str">
        <x:f>IF(I3560&lt;=J3560,"是","否")</x:f>
        <x:v>是</x:v>
      </x:c>
      <x:c r="L3560" s="36" t="n">
        <x:v>0.8016932282860261</x:v>
      </x:c>
      <x:c r="M3560" s="36" t="n">
        <x:f>1-L3560</x:f>
        <x:v>0.19830677171397393</x:v>
      </x:c>
      <x:c r="N3560" s="13" t="str">
        <x:v>是</x:v>
      </x:c>
      <x:c r="O3560" s="15"/>
      <x:c r="P3560" s="13" t="str"/>
    </x:row>
    <x:row r="3561">
      <x:c r="A3561" s="15" t="n">
        <x:v>3560</x:v>
      </x:c>
      <x:c r="B3561" s="13" t="str">
        <x:v>Heliconiinae-11</x:v>
      </x:c>
      <x:c r="C3561" s="13" t="str">
        <x:v>Heliconiinae</x:v>
      </x:c>
      <x:c r="D3561" s="33" t="n">
        <x:f>'AR_values'!I54</x:f>
        <x:v>2.984449963632146</x:v>
      </x:c>
      <x:c r="E3561" s="33" t="str">
        <x:v>Hesperiidae_Trapezites_sciron</x:v>
      </x:c>
      <x:c r="F3561" s="33" t="str">
        <x:v>Hesperiidae</x:v>
      </x:c>
      <x:c r="G3561" s="33" t="n">
        <x:f>'AR_values'!I128</x:f>
        <x:v>2.954498744525112</x:v>
      </x:c>
      <x:c r="H3561" s="33" t="n">
        <x:f>ABS(D3561-G3561)</x:f>
        <x:v>0.029951219107034355</x:v>
      </x:c>
      <x:c r="I3561" s="14" t="n">
        <x:f>IFERROR(H3561/AVERAGE(D3561,G3561),"")</x:f>
        <x:v>0.010086370695842445</x:v>
      </x:c>
      <x:c r="J3561" s="14" t="n">
        <x:f>'Method'!$B$2</x:f>
        <x:v>0.05</x:v>
      </x:c>
      <x:c r="K3561" s="13" t="str">
        <x:f>IF(I3561&lt;=J3561,"是","否")</x:f>
        <x:v>是</x:v>
      </x:c>
      <x:c r="L3561" s="36" t="n">
        <x:v>0.7568348292582275</x:v>
      </x:c>
      <x:c r="M3561" s="36" t="n">
        <x:f>1-L3561</x:f>
        <x:v>0.24316517074177246</x:v>
      </x:c>
      <x:c r="N3561" s="13" t="str">
        <x:v>是</x:v>
      </x:c>
      <x:c r="O3561" s="15"/>
      <x:c r="P3561" s="13" t="str"/>
    </x:row>
    <x:row r="3562">
      <x:c r="A3562" s="15" t="n">
        <x:v>3561</x:v>
      </x:c>
      <x:c r="B3562" s="13" t="str">
        <x:v>Heliconiinae-8</x:v>
      </x:c>
      <x:c r="C3562" s="13" t="str">
        <x:v>Heliconiinae</x:v>
      </x:c>
      <x:c r="D3562" s="33" t="n">
        <x:f>'AR_values'!I73</x:f>
        <x:v>3.0060250090214837</x:v>
      </x:c>
      <x:c r="E3562" s="33" t="str">
        <x:v>Papilionidae-38</x:v>
      </x:c>
      <x:c r="F3562" s="33" t="str">
        <x:v>Papilionidae</x:v>
      </x:c>
      <x:c r="G3562" s="33" t="n">
        <x:f>'AR_values'!I249</x:f>
        <x:v>2.975840308372445</x:v>
      </x:c>
      <x:c r="H3562" s="33" t="n">
        <x:f>ABS(D3562-G3562)</x:f>
        <x:v>0.030184700649038554</x:v>
      </x:c>
      <x:c r="I3562" s="14" t="n">
        <x:f>IFERROR(H3562/AVERAGE(D3562,G3562),"")</x:f>
        <x:v>0.01009206962960807</x:v>
      </x:c>
      <x:c r="J3562" s="14" t="n">
        <x:f>'Method'!$B$2</x:f>
        <x:v>0.05</x:v>
      </x:c>
      <x:c r="K3562" s="13" t="str">
        <x:f>IF(I3562&lt;=J3562,"是","否")</x:f>
        <x:v>是</x:v>
      </x:c>
      <x:c r="L3562" s="36" t="n">
        <x:v>0.8142191674161979</x:v>
      </x:c>
      <x:c r="M3562" s="36" t="n">
        <x:f>1-L3562</x:f>
        <x:v>0.18578083258380207</x:v>
      </x:c>
      <x:c r="N3562" s="13" t="str">
        <x:v>是</x:v>
      </x:c>
      <x:c r="O3562" s="15"/>
      <x:c r="P3562" s="13" t="str"/>
    </x:row>
    <x:row r="3563">
      <x:c r="A3563" s="15" t="n">
        <x:v>3562</x:v>
      </x:c>
      <x:c r="B3563" s="13" t="str">
        <x:v>Pieridae-Coliadinae-17</x:v>
      </x:c>
      <x:c r="C3563" s="13" t="str">
        <x:v>Pieridae-Coliadinae</x:v>
      </x:c>
      <x:c r="D3563" s="33" t="n">
        <x:f>'AR_values'!I308</x:f>
        <x:v>2.36212050316884</x:v>
      </x:c>
      <x:c r="E3563" s="33" t="str">
        <x:v>Pieridae-Coliadinae-2</x:v>
      </x:c>
      <x:c r="F3563" s="33" t="str">
        <x:v>Pieridae-Coliadinae</x:v>
      </x:c>
      <x:c r="G3563" s="33" t="n">
        <x:f>'AR_values'!I311</x:f>
        <x:v>2.338384022597896</x:v>
      </x:c>
      <x:c r="H3563" s="33" t="n">
        <x:f>ABS(D3563-G3563)</x:f>
        <x:v>0.023736480570943908</x:v>
      </x:c>
      <x:c r="I3563" s="14" t="n">
        <x:f>IFERROR(H3563/AVERAGE(D3563,G3563),"")</x:f>
        <x:v>0.010099545885267312</x:v>
      </x:c>
      <x:c r="J3563" s="14" t="n">
        <x:f>'Method'!$B$2</x:f>
        <x:v>0.05</x:v>
      </x:c>
      <x:c r="K3563" s="13" t="str">
        <x:f>IF(I3563&lt;=J3563,"是","否")</x:f>
        <x:v>是</x:v>
      </x:c>
      <x:c r="L3563" s="36" t="n">
        <x:v>0.865131436019987</x:v>
      </x:c>
      <x:c r="M3563" s="36" t="n">
        <x:f>1-L3563</x:f>
        <x:v>0.134868563980013</x:v>
      </x:c>
      <x:c r="N3563" s="13" t="str">
        <x:v>否</x:v>
      </x:c>
      <x:c r="O3563" s="15"/>
      <x:c r="P3563" s="13" t="str"/>
    </x:row>
    <x:row r="3564">
      <x:c r="A3564" s="15" t="n">
        <x:v>3563</x:v>
      </x:c>
      <x:c r="B3564" s="13" t="str">
        <x:v>Limenitidinae-6</x:v>
      </x:c>
      <x:c r="C3564" s="13" t="str">
        <x:v>Limenitidinae</x:v>
      </x:c>
      <x:c r="D3564" s="33" t="n">
        <x:f>'AR_values'!I138</x:f>
        <x:v>2.400197823531223</x:v>
      </x:c>
      <x:c r="E3564" s="33" t="str">
        <x:v>Pieridae-Coliadinae-15</x:v>
      </x:c>
      <x:c r="F3564" s="33" t="str">
        <x:v>Pieridae-Coliadinae</x:v>
      </x:c>
      <x:c r="G3564" s="33" t="n">
        <x:f>'AR_values'!I306</x:f>
        <x:v>2.37607098349663</x:v>
      </x:c>
      <x:c r="H3564" s="33" t="n">
        <x:f>ABS(D3564-G3564)</x:f>
        <x:v>0.02412684003459331</x:v>
      </x:c>
      <x:c r="I3564" s="14" t="n">
        <x:f>IFERROR(H3564/AVERAGE(D3564,G3564),"")</x:f>
        <x:v>0.010102798234091357</x:v>
      </x:c>
      <x:c r="J3564" s="14" t="n">
        <x:f>'Method'!$B$2</x:f>
        <x:v>0.05</x:v>
      </x:c>
      <x:c r="K3564" s="13" t="str">
        <x:f>IF(I3564&lt;=J3564,"是","否")</x:f>
        <x:v>是</x:v>
      </x:c>
      <x:c r="L3564" s="36" t="n">
        <x:v>0.6954698659818634</x:v>
      </x:c>
      <x:c r="M3564" s="36" t="n">
        <x:f>1-L3564</x:f>
        <x:v>0.30453013401813656</x:v>
      </x:c>
      <x:c r="N3564" s="13" t="str">
        <x:v>是</x:v>
      </x:c>
      <x:c r="O3564" s="15"/>
      <x:c r="P3564" s="13" t="str"/>
    </x:row>
    <x:row r="3565">
      <x:c r="A3565" s="15" t="n">
        <x:v>3564</x:v>
      </x:c>
      <x:c r="B3565" s="13" t="str">
        <x:v>Papilionidae_Zerynthia_rumina</x:v>
      </x:c>
      <x:c r="C3565" s="13" t="str">
        <x:v>Papilionidae</x:v>
      </x:c>
      <x:c r="D3565" s="33" t="n">
        <x:f>'AR_values'!I267</x:f>
        <x:v>2.5592492830957054</x:v>
      </x:c>
      <x:c r="E3565" s="33" t="str">
        <x:v>Parnassiinae-6</x:v>
      </x:c>
      <x:c r="F3565" s="33" t="str">
        <x:v>Parnassiinae</x:v>
      </x:c>
      <x:c r="G3565" s="33" t="n">
        <x:f>'AR_values'!I273</x:f>
        <x:v>2.533520834171576</x:v>
      </x:c>
      <x:c r="H3565" s="33" t="n">
        <x:f>ABS(D3565-G3565)</x:f>
        <x:v>0.0257284489241294</x:v>
      </x:c>
      <x:c r="I3565" s="14" t="n">
        <x:f>IFERROR(H3565/AVERAGE(D3565,G3565),"")</x:f>
        <x:v>0.010103911361282874</x:v>
      </x:c>
      <x:c r="J3565" s="14" t="n">
        <x:f>'Method'!$B$2</x:f>
        <x:v>0.05</x:v>
      </x:c>
      <x:c r="K3565" s="13" t="str">
        <x:f>IF(I3565&lt;=J3565,"是","否")</x:f>
        <x:v>是</x:v>
      </x:c>
      <x:c r="L3565" s="36" t="n">
        <x:v>0.8681662568675662</x:v>
      </x:c>
      <x:c r="M3565" s="36" t="n">
        <x:f>1-L3565</x:f>
        <x:v>0.1318337431324338</x:v>
      </x:c>
      <x:c r="N3565" s="13" t="str">
        <x:v>是</x:v>
      </x:c>
      <x:c r="O3565" s="15"/>
      <x:c r="P3565" s="13" t="str"/>
    </x:row>
    <x:row r="3566">
      <x:c r="A3566" s="15" t="n">
        <x:v>3565</x:v>
      </x:c>
      <x:c r="B3566" s="13" t="str">
        <x:v>Hesperiidae-25</x:v>
      </x:c>
      <x:c r="C3566" s="13" t="str">
        <x:v>Hesperiidae</x:v>
      </x:c>
      <x:c r="D3566" s="33" t="n">
        <x:f>'AR_values'!I92</x:f>
        <x:v>2.880862791094341</x:v>
      </x:c>
      <x:c r="E3566" s="33" t="str">
        <x:v>Papilionidae-26</x:v>
      </x:c>
      <x:c r="F3566" s="33" t="str">
        <x:v>Papilionidae</x:v>
      </x:c>
      <x:c r="G3566" s="33" t="n">
        <x:f>'AR_values'!I236</x:f>
        <x:v>2.910143414751003</x:v>
      </x:c>
      <x:c r="H3566" s="33" t="n">
        <x:f>ABS(D3566-G3566)</x:f>
        <x:v>0.02928062365666184</x:v>
      </x:c>
      <x:c r="I3566" s="14" t="n">
        <x:f>IFERROR(H3566/AVERAGE(D3566,G3566),"")</x:f>
        <x:v>0.010112447687279794</x:v>
      </x:c>
      <x:c r="J3566" s="14" t="n">
        <x:f>'Method'!$B$2</x:f>
        <x:v>0.05</x:v>
      </x:c>
      <x:c r="K3566" s="13" t="str">
        <x:f>IF(I3566&lt;=J3566,"是","否")</x:f>
        <x:v>是</x:v>
      </x:c>
      <x:c r="L3566" s="36" t="n">
        <x:v>0.7790962972404563</x:v>
      </x:c>
      <x:c r="M3566" s="36" t="n">
        <x:f>1-L3566</x:f>
        <x:v>0.22090370275954374</x:v>
      </x:c>
      <x:c r="N3566" s="13" t="str">
        <x:v>是</x:v>
      </x:c>
      <x:c r="O3566" s="15"/>
      <x:c r="P3566" s="13" t="str"/>
    </x:row>
    <x:row r="3567">
      <x:c r="A3567" s="15" t="n">
        <x:v>3566</x:v>
      </x:c>
      <x:c r="B3567" s="13" t="str">
        <x:v>Papilionidae-41</x:v>
      </x:c>
      <x:c r="C3567" s="13" t="str">
        <x:v>Papilionidae</x:v>
      </x:c>
      <x:c r="D3567" s="33" t="n">
        <x:f>'AR_values'!I253</x:f>
        <x:v>2.842794863146978</x:v>
      </x:c>
      <x:c r="E3567" s="33" t="str">
        <x:v>Pieridae_Belenois_java</x:v>
      </x:c>
      <x:c r="F3567" s="33" t="str">
        <x:v>Pieridae</x:v>
      </x:c>
      <x:c r="G3567" s="33" t="n">
        <x:f>'AR_values'!I323</x:f>
        <x:v>2.814177773844935</x:v>
      </x:c>
      <x:c r="H3567" s="33" t="n">
        <x:f>ABS(D3567-G3567)</x:f>
        <x:v>0.028617089302042764</x:v>
      </x:c>
      <x:c r="I3567" s="14" t="n">
        <x:f>IFERROR(H3567/AVERAGE(D3567,G3567),"")</x:f>
        <x:v>0.010117457211976143</x:v>
      </x:c>
      <x:c r="J3567" s="14" t="n">
        <x:f>'Method'!$B$2</x:f>
        <x:v>0.05</x:v>
      </x:c>
      <x:c r="K3567" s="13" t="str">
        <x:f>IF(I3567&lt;=J3567,"是","否")</x:f>
        <x:v>是</x:v>
      </x:c>
      <x:c r="L3567" s="36" t="n">
        <x:v>0.7990612455484667</x:v>
      </x:c>
      <x:c r="M3567" s="36" t="n">
        <x:f>1-L3567</x:f>
        <x:v>0.2009387544515333</x:v>
      </x:c>
      <x:c r="N3567" s="13" t="str">
        <x:v>是</x:v>
      </x:c>
      <x:c r="O3567" s="15"/>
      <x:c r="P3567" s="13" t="str"/>
    </x:row>
    <x:row r="3568">
      <x:c r="A3568" s="15" t="n">
        <x:v>3567</x:v>
      </x:c>
      <x:c r="B3568" s="13" t="str">
        <x:v>Lycaenidae-9</x:v>
      </x:c>
      <x:c r="C3568" s="13" t="str">
        <x:v>Lycaenidae</x:v>
      </x:c>
      <x:c r="D3568" s="33" t="n">
        <x:f>'AR_values'!I162</x:f>
        <x:v>2.3871435022846637</x:v>
      </x:c>
      <x:c r="E3568" s="33" t="str">
        <x:v>Satyrinae-18</x:v>
      </x:c>
      <x:c r="F3568" s="33" t="str">
        <x:v>Satyrinae</x:v>
      </x:c>
      <x:c r="G3568" s="33" t="n">
        <x:f>'AR_values'!I367</x:f>
        <x:v>2.3630928030665608</x:v>
      </x:c>
      <x:c r="H3568" s="33" t="n">
        <x:f>ABS(D3568-G3568)</x:f>
        <x:v>0.024050699218102878</x:v>
      </x:c>
      <x:c r="I3568" s="14" t="n">
        <x:f>IFERROR(H3568/AVERAGE(D3568,G3568),"")</x:f>
        <x:v>0.010126106438540476</x:v>
      </x:c>
      <x:c r="J3568" s="14" t="n">
        <x:f>'Method'!$B$2</x:f>
        <x:v>0.05</x:v>
      </x:c>
      <x:c r="K3568" s="13" t="str">
        <x:f>IF(I3568&lt;=J3568,"是","否")</x:f>
        <x:v>是</x:v>
      </x:c>
      <x:c r="L3568" s="36" t="n">
        <x:v>0.9190842796830199</x:v>
      </x:c>
      <x:c r="M3568" s="36" t="n">
        <x:f>1-L3568</x:f>
        <x:v>0.08091572031698013</x:v>
      </x:c>
      <x:c r="N3568" s="13" t="str">
        <x:v>是</x:v>
      </x:c>
      <x:c r="O3568" s="15"/>
      <x:c r="P3568" s="13" t="str"/>
    </x:row>
    <x:row r="3569">
      <x:c r="A3569" s="15" t="n">
        <x:v>3568</x:v>
      </x:c>
      <x:c r="B3569" s="13" t="str">
        <x:v>Charaxinae-12</x:v>
      </x:c>
      <x:c r="C3569" s="13" t="str">
        <x:v>Charaxinae</x:v>
      </x:c>
      <x:c r="D3569" s="33" t="n">
        <x:f>'AR_values'!I19</x:f>
        <x:v>2.554072397947023</x:v>
      </x:c>
      <x:c r="E3569" s="33" t="str">
        <x:v>Riodinidae-22</x:v>
      </x:c>
      <x:c r="F3569" s="33" t="str">
        <x:v>Riodinidae</x:v>
      </x:c>
      <x:c r="G3569" s="33" t="n">
        <x:f>'AR_values'!I346</x:f>
        <x:v>2.528339086305197</x:v>
      </x:c>
      <x:c r="H3569" s="33" t="n">
        <x:f>ABS(D3569-G3569)</x:f>
        <x:v>0.025733311641825907</x:v>
      </x:c>
      <x:c r="I3569" s="14" t="n">
        <x:f>IFERROR(H3569/AVERAGE(D3569,G3569),"")</x:f>
        <x:v>0.010126418028748837</x:v>
      </x:c>
      <x:c r="J3569" s="14" t="n">
        <x:f>'Method'!$B$2</x:f>
        <x:v>0.05</x:v>
      </x:c>
      <x:c r="K3569" s="13" t="str">
        <x:f>IF(I3569&lt;=J3569,"是","否")</x:f>
        <x:v>是</x:v>
      </x:c>
      <x:c r="L3569" s="36" t="n">
        <x:v>0.7799724391364262</x:v>
      </x:c>
      <x:c r="M3569" s="36" t="n">
        <x:f>1-L3569</x:f>
        <x:v>0.22002756086357378</x:v>
      </x:c>
      <x:c r="N3569" s="13" t="str">
        <x:v>是</x:v>
      </x:c>
      <x:c r="O3569" s="15"/>
      <x:c r="P3569" s="13" t="str"/>
    </x:row>
    <x:row r="3570">
      <x:c r="A3570" s="15" t="n">
        <x:v>3569</x:v>
      </x:c>
      <x:c r="B3570" s="13" t="str">
        <x:v>Pieridae-Coliadinae-22</x:v>
      </x:c>
      <x:c r="C3570" s="13" t="str">
        <x:v>Pieridae-Coliadinae</x:v>
      </x:c>
      <x:c r="D3570" s="33" t="n">
        <x:f>'AR_values'!I314</x:f>
        <x:v>2.2897272049624258</x:v>
      </x:c>
      <x:c r="E3570" s="33" t="str">
        <x:v>Pieridae_Catopsilia_pyranthe</x:v>
      </x:c>
      <x:c r="F3570" s="33" t="str">
        <x:v>Pieridae</x:v>
      </x:c>
      <x:c r="G3570" s="33" t="n">
        <x:f>'AR_values'!I324</x:f>
        <x:v>2.31303258091561</x:v>
      </x:c>
      <x:c r="H3570" s="33" t="n">
        <x:f>ABS(D3570-G3570)</x:f>
        <x:v>0.02330537595318427</x:v>
      </x:c>
      <x:c r="I3570" s="14" t="n">
        <x:f>IFERROR(H3570/AVERAGE(D3570,G3570),"")</x:f>
        <x:v>0.010126696606974232</x:v>
      </x:c>
      <x:c r="J3570" s="14" t="n">
        <x:f>'Method'!$B$2</x:f>
        <x:v>0.05</x:v>
      </x:c>
      <x:c r="K3570" s="13" t="str">
        <x:f>IF(I3570&lt;=J3570,"是","否")</x:f>
        <x:v>是</x:v>
      </x:c>
      <x:c r="L3570" s="36" t="n">
        <x:v>0.9226714302935987</x:v>
      </x:c>
      <x:c r="M3570" s="36" t="n">
        <x:f>1-L3570</x:f>
        <x:v>0.07732856970640134</x:v>
      </x:c>
      <x:c r="N3570" s="13" t="str">
        <x:v>是</x:v>
      </x:c>
      <x:c r="O3570" s="15"/>
      <x:c r="P3570" s="13" t="str"/>
    </x:row>
    <x:row r="3571">
      <x:c r="A3571" s="15" t="n">
        <x:v>3570</x:v>
      </x:c>
      <x:c r="B3571" s="13" t="str">
        <x:v>Hesperiidae-7</x:v>
      </x:c>
      <x:c r="C3571" s="13" t="str">
        <x:v>Hesperiidae</x:v>
      </x:c>
      <x:c r="D3571" s="33" t="n">
        <x:f>'AR_values'!I108</x:f>
        <x:v>2.7729252618635143</x:v>
      </x:c>
      <x:c r="E3571" s="33" t="str">
        <x:v>Nymphalinae-16</x:v>
      </x:c>
      <x:c r="F3571" s="33" t="str">
        <x:v>Nymphalinae</x:v>
      </x:c>
      <x:c r="G3571" s="33" t="n">
        <x:f>'AR_values'!I196</x:f>
        <x:v>2.801149955723224</x:v>
      </x:c>
      <x:c r="H3571" s="33" t="n">
        <x:f>ABS(D3571-G3571)</x:f>
        <x:v>0.028224693859709493</x:v>
      </x:c>
      <x:c r="I3571" s="14" t="n">
        <x:f>IFERROR(H3571/AVERAGE(D3571,G3571),"")</x:f>
        <x:v>0.010127130602995056</x:v>
      </x:c>
      <x:c r="J3571" s="14" t="n">
        <x:f>'Method'!$B$2</x:f>
        <x:v>0.05</x:v>
      </x:c>
      <x:c r="K3571" s="13" t="str">
        <x:f>IF(I3571&lt;=J3571,"是","否")</x:f>
        <x:v>是</x:v>
      </x:c>
      <x:c r="L3571" s="36" t="n">
        <x:v>0.8893334723561765</x:v>
      </x:c>
      <x:c r="M3571" s="36" t="n">
        <x:f>1-L3571</x:f>
        <x:v>0.11066652764382345</x:v>
      </x:c>
      <x:c r="N3571" s="13" t="str">
        <x:v>是</x:v>
      </x:c>
      <x:c r="O3571" s="15"/>
      <x:c r="P3571" s="13" t="str"/>
    </x:row>
    <x:row r="3572">
      <x:c r="A3572" s="15" t="n">
        <x:v>3571</x:v>
      </x:c>
      <x:c r="B3572" s="13" t="str">
        <x:v>Pieridae_Catopsilia_pyranthe</x:v>
      </x:c>
      <x:c r="C3572" s="13" t="str">
        <x:v>Pieridae</x:v>
      </x:c>
      <x:c r="D3572" s="33" t="n">
        <x:f>'AR_values'!I324</x:f>
        <x:v>2.31303258091561</x:v>
      </x:c>
      <x:c r="E3572" s="33" t="str">
        <x:v>Riodinidae-11</x:v>
      </x:c>
      <x:c r="F3572" s="33" t="str">
        <x:v>Riodinidae</x:v>
      </x:c>
      <x:c r="G3572" s="33" t="n">
        <x:f>'AR_values'!I335</x:f>
        <x:v>2.336592745750193</x:v>
      </x:c>
      <x:c r="H3572" s="33" t="n">
        <x:f>ABS(D3572-G3572)</x:f>
        <x:v>0.02356016483458312</x:v>
      </x:c>
      <x:c r="I3572" s="14" t="n">
        <x:f>IFERROR(H3572/AVERAGE(D3572,G3572),"")</x:f>
        <x:v>0.010134220793862487</x:v>
      </x:c>
      <x:c r="J3572" s="14" t="n">
        <x:f>'Method'!$B$2</x:f>
        <x:v>0.05</x:v>
      </x:c>
      <x:c r="K3572" s="13" t="str">
        <x:f>IF(I3572&lt;=J3572,"是","否")</x:f>
        <x:v>是</x:v>
      </x:c>
      <x:c r="L3572" s="36" t="n">
        <x:v>0.7967770629486357</x:v>
      </x:c>
      <x:c r="M3572" s="36" t="n">
        <x:f>1-L3572</x:f>
        <x:v>0.2032229370513643</x:v>
      </x:c>
      <x:c r="N3572" s="13" t="str">
        <x:v>是</x:v>
      </x:c>
      <x:c r="O3572" s="15"/>
      <x:c r="P3572" s="13" t="str"/>
    </x:row>
    <x:row r="3573">
      <x:c r="A3573" s="15" t="n">
        <x:v>3572</x:v>
      </x:c>
      <x:c r="B3573" s="13" t="str">
        <x:v>Danainae-20</x:v>
      </x:c>
      <x:c r="C3573" s="13" t="str">
        <x:v>Danainae</x:v>
      </x:c>
      <x:c r="D3573" s="33" t="n">
        <x:f>'AR_values'!I41</x:f>
        <x:v>2.8927773496353484</x:v>
      </x:c>
      <x:c r="E3573" s="33" t="str">
        <x:v>Satyrinae-20</x:v>
      </x:c>
      <x:c r="F3573" s="33" t="str">
        <x:v>Satyrinae</x:v>
      </x:c>
      <x:c r="G3573" s="33" t="n">
        <x:f>'AR_values'!I370</x:f>
        <x:v>2.9222428193226513</x:v>
      </x:c>
      <x:c r="H3573" s="33" t="n">
        <x:f>ABS(D3573-G3573)</x:f>
        <x:v>0.029465469687302903</x:v>
      </x:c>
      <x:c r="I3573" s="14" t="n">
        <x:f>IFERROR(H3573/AVERAGE(D3573,G3573),"")</x:f>
        <x:v>0.010134262248855743</x:v>
      </x:c>
      <x:c r="J3573" s="14" t="n">
        <x:f>'Method'!$B$2</x:f>
        <x:v>0.05</x:v>
      </x:c>
      <x:c r="K3573" s="13" t="str">
        <x:f>IF(I3573&lt;=J3573,"是","否")</x:f>
        <x:v>是</x:v>
      </x:c>
      <x:c r="L3573" s="36" t="n">
        <x:v>0.7146928201332347</x:v>
      </x:c>
      <x:c r="M3573" s="36" t="n">
        <x:f>1-L3573</x:f>
        <x:v>0.28530717986676535</x:v>
      </x:c>
      <x:c r="N3573" s="13" t="str">
        <x:v>是</x:v>
      </x:c>
      <x:c r="O3573" s="15"/>
      <x:c r="P3573" s="13" t="str"/>
    </x:row>
    <x:row r="3574">
      <x:c r="A3574" s="15" t="n">
        <x:v>3573</x:v>
      </x:c>
      <x:c r="B3574" s="13" t="str">
        <x:v>Lycaenidae-4</x:v>
      </x:c>
      <x:c r="C3574" s="13" t="str">
        <x:v>Lycaenidae</x:v>
      </x:c>
      <x:c r="D3574" s="33" t="n">
        <x:f>'AR_values'!I157</x:f>
        <x:v>2.406721252991965</x:v>
      </x:c>
      <x:c r="E3574" s="33" t="str">
        <x:v>Pieridae-Coliadinae-18</x:v>
      </x:c>
      <x:c r="F3574" s="33" t="str">
        <x:v>Pieridae-Coliadinae</x:v>
      </x:c>
      <x:c r="G3574" s="33" t="n">
        <x:f>'AR_values'!I309</x:f>
        <x:v>2.3824535414301917</x:v>
      </x:c>
      <x:c r="H3574" s="33" t="n">
        <x:f>ABS(D3574-G3574)</x:f>
        <x:v>0.024267711561773098</x:v>
      </x:c>
      <x:c r="I3574" s="14" t="n">
        <x:f>IFERROR(H3574/AVERAGE(D3574,G3574),"")</x:f>
        <x:v>0.010134402106198818</x:v>
      </x:c>
      <x:c r="J3574" s="14" t="n">
        <x:f>'Method'!$B$2</x:f>
        <x:v>0.05</x:v>
      </x:c>
      <x:c r="K3574" s="13" t="str">
        <x:f>IF(I3574&lt;=J3574,"是","否")</x:f>
        <x:v>是</x:v>
      </x:c>
      <x:c r="L3574" s="36" t="n">
        <x:v>0.8113732568383506</x:v>
      </x:c>
      <x:c r="M3574" s="36" t="n">
        <x:f>1-L3574</x:f>
        <x:v>0.1886267431616494</x:v>
      </x:c>
      <x:c r="N3574" s="13" t="str">
        <x:v>是</x:v>
      </x:c>
      <x:c r="O3574" s="15"/>
      <x:c r="P3574" s="13" t="str"/>
    </x:row>
    <x:row r="3575">
      <x:c r="A3575" s="15" t="n">
        <x:v>3574</x:v>
      </x:c>
      <x:c r="B3575" s="13" t="str">
        <x:v>Papilionidae-11</x:v>
      </x:c>
      <x:c r="C3575" s="13" t="str">
        <x:v>Papilionidae</x:v>
      </x:c>
      <x:c r="D3575" s="33" t="n">
        <x:f>'AR_values'!I221</x:f>
        <x:v>2.89947550369946</x:v>
      </x:c>
      <x:c r="E3575" s="33" t="str">
        <x:v>Satyrinae-3</x:v>
      </x:c>
      <x:c r="F3575" s="33" t="str">
        <x:v>Satyrinae</x:v>
      </x:c>
      <x:c r="G3575" s="33" t="n">
        <x:f>'AR_values'!I378</x:f>
        <x:v>2.929011336174991</x:v>
      </x:c>
      <x:c r="H3575" s="33" t="n">
        <x:f>ABS(D3575-G3575)</x:f>
        <x:v>0.02953583247553082</x:v>
      </x:c>
      <x:c r="I3575" s="14" t="n">
        <x:f>IFERROR(H3575/AVERAGE(D3575,G3575),"")</x:f>
        <x:v>0.010134991563665275</x:v>
      </x:c>
      <x:c r="J3575" s="14" t="n">
        <x:f>'Method'!$B$2</x:f>
        <x:v>0.05</x:v>
      </x:c>
      <x:c r="K3575" s="13" t="str">
        <x:f>IF(I3575&lt;=J3575,"是","否")</x:f>
        <x:v>是</x:v>
      </x:c>
      <x:c r="L3575" s="36" t="n">
        <x:v>0.7827433742063186</x:v>
      </x:c>
      <x:c r="M3575" s="36" t="n">
        <x:f>1-L3575</x:f>
        <x:v>0.21725662579368143</x:v>
      </x:c>
      <x:c r="N3575" s="13" t="str">
        <x:v>是</x:v>
      </x:c>
      <x:c r="O3575" s="15"/>
      <x:c r="P3575" s="13" t="str"/>
    </x:row>
    <x:row r="3576">
      <x:c r="A3576" s="15" t="n">
        <x:v>3575</x:v>
      </x:c>
      <x:c r="B3576" s="13" t="str">
        <x:v>Heliconiinae-6</x:v>
      </x:c>
      <x:c r="C3576" s="13" t="str">
        <x:v>Heliconiinae</x:v>
      </x:c>
      <x:c r="D3576" s="33" t="n">
        <x:f>'AR_values'!I71</x:f>
        <x:v>2.9764196972939057</x:v>
      </x:c>
      <x:c r="E3576" s="33" t="str">
        <x:v>Papilionidae-8</x:v>
      </x:c>
      <x:c r="F3576" s="33" t="str">
        <x:v>Papilionidae</x:v>
      </x:c>
      <x:c r="G3576" s="33" t="n">
        <x:f>'AR_values'!I259</x:f>
        <x:v>3.006744460718734</x:v>
      </x:c>
      <x:c r="H3576" s="33" t="n">
        <x:f>ABS(D3576-G3576)</x:f>
        <x:v>0.030324763424828483</x:v>
      </x:c>
      <x:c r="I3576" s="14" t="n">
        <x:f>IFERROR(H3576/AVERAGE(D3576,G3576),"")</x:f>
        <x:v>0.010136697781964625</x:v>
      </x:c>
      <x:c r="J3576" s="14" t="n">
        <x:f>'Method'!$B$2</x:f>
        <x:v>0.05</x:v>
      </x:c>
      <x:c r="K3576" s="13" t="str">
        <x:f>IF(I3576&lt;=J3576,"是","否")</x:f>
        <x:v>是</x:v>
      </x:c>
      <x:c r="L3576" s="36" t="n">
        <x:v>0.8137258850537678</x:v>
      </x:c>
      <x:c r="M3576" s="36" t="n">
        <x:f>1-L3576</x:f>
        <x:v>0.18627411494623225</x:v>
      </x:c>
      <x:c r="N3576" s="13" t="str">
        <x:v>是</x:v>
      </x:c>
      <x:c r="O3576" s="15"/>
      <x:c r="P3576" s="13" t="str"/>
    </x:row>
    <x:row r="3577">
      <x:c r="A3577" s="15" t="n">
        <x:v>3576</x:v>
      </x:c>
      <x:c r="B3577" s="13" t="str">
        <x:v>Lycaenidae_Theclinesthes_albocincta</x:v>
      </x:c>
      <x:c r="C3577" s="13" t="str">
        <x:v>Lycaenidae</x:v>
      </x:c>
      <x:c r="D3577" s="33" t="n">
        <x:f>'AR_values'!I184</x:f>
        <x:v>2.367311960675574</x:v>
      </x:c>
      <x:c r="E3577" s="33" t="str">
        <x:v>Satyrinae-9</x:v>
      </x:c>
      <x:c r="F3577" s="33" t="str">
        <x:v>Satyrinae</x:v>
      </x:c>
      <x:c r="G3577" s="33" t="n">
        <x:f>'AR_values'!I384</x:f>
        <x:v>2.3914334188497204</x:v>
      </x:c>
      <x:c r="H3577" s="33" t="n">
        <x:f>ABS(D3577-G3577)</x:f>
        <x:v>0.024121458174146237</x:v>
      </x:c>
      <x:c r="I3577" s="14" t="n">
        <x:f>IFERROR(H3577/AVERAGE(D3577,G3577),"")</x:f>
        <x:v>0.010137738521556477</x:v>
      </x:c>
      <x:c r="J3577" s="14" t="n">
        <x:f>'Method'!$B$2</x:f>
        <x:v>0.05</x:v>
      </x:c>
      <x:c r="K3577" s="13" t="str">
        <x:f>IF(I3577&lt;=J3577,"是","否")</x:f>
        <x:v>是</x:v>
      </x:c>
      <x:c r="L3577" s="36" t="n">
        <x:v>0.8272081349227677</x:v>
      </x:c>
      <x:c r="M3577" s="36" t="n">
        <x:f>1-L3577</x:f>
        <x:v>0.17279186507723232</x:v>
      </x:c>
      <x:c r="N3577" s="13" t="str">
        <x:v>是</x:v>
      </x:c>
      <x:c r="O3577" s="15"/>
      <x:c r="P3577" s="13" t="str"/>
    </x:row>
    <x:row r="3578">
      <x:c r="A3578" s="15" t="n">
        <x:v>3577</x:v>
      </x:c>
      <x:c r="B3578" s="13" t="str">
        <x:v>Hesperiidae-15</x:v>
      </x:c>
      <x:c r="C3578" s="13" t="str">
        <x:v>Hesperiidae</x:v>
      </x:c>
      <x:c r="D3578" s="33" t="n">
        <x:f>'AR_values'!I81</x:f>
        <x:v>2.997700546720106</x:v>
      </x:c>
      <x:c r="E3578" s="33" t="str">
        <x:v>Papilionidae-19</x:v>
      </x:c>
      <x:c r="F3578" s="33" t="str">
        <x:v>Papilionidae</x:v>
      </x:c>
      <x:c r="G3578" s="33" t="n">
        <x:f>'AR_values'!I229</x:f>
        <x:v>3.028256461981107</x:v>
      </x:c>
      <x:c r="H3578" s="33" t="n">
        <x:f>ABS(D3578-G3578)</x:f>
        <x:v>0.030555915261000877</x:v>
      </x:c>
      <x:c r="I3578" s="14" t="n">
        <x:f>IFERROR(H3578/AVERAGE(D3578,G3578),"")</x:f>
        <x:v>0.010141431549172852</x:v>
      </x:c>
      <x:c r="J3578" s="14" t="n">
        <x:f>'Method'!$B$2</x:f>
        <x:v>0.05</x:v>
      </x:c>
      <x:c r="K3578" s="13" t="str">
        <x:f>IF(I3578&lt;=J3578,"是","否")</x:f>
        <x:v>是</x:v>
      </x:c>
      <x:c r="L3578" s="36" t="n">
        <x:v>0.6582456834221162</x:v>
      </x:c>
      <x:c r="M3578" s="36" t="n">
        <x:f>1-L3578</x:f>
        <x:v>0.3417543165778838</x:v>
      </x:c>
      <x:c r="N3578" s="13" t="str">
        <x:v>是</x:v>
      </x:c>
      <x:c r="O3578" s="15"/>
      <x:c r="P3578" s="13" t="str"/>
    </x:row>
    <x:row r="3579">
      <x:c r="A3579" s="15" t="n">
        <x:v>3578</x:v>
      </x:c>
      <x:c r="B3579" s="13" t="str">
        <x:v>Biblidinae-1</x:v>
      </x:c>
      <x:c r="C3579" s="13" t="str">
        <x:v>Biblidinae</x:v>
      </x:c>
      <x:c r="D3579" s="33" t="n">
        <x:f>'AR_values'!I2</x:f>
        <x:v>2.810556822545614</x:v>
      </x:c>
      <x:c r="E3579" s="33" t="str">
        <x:v>Hesperiidae-5</x:v>
      </x:c>
      <x:c r="F3579" s="33" t="str">
        <x:v>Hesperiidae</x:v>
      </x:c>
      <x:c r="G3579" s="33" t="n">
        <x:f>'AR_values'!I106</x:f>
        <x:v>2.8392093365484024</x:v>
      </x:c>
      <x:c r="H3579" s="33" t="n">
        <x:f>ABS(D3579-G3579)</x:f>
        <x:v>0.028652514002788454</x:v>
      </x:c>
      <x:c r="I3579" s="14" t="n">
        <x:f>IFERROR(H3579/AVERAGE(D3579,G3579),"")</x:f>
        <x:v>0.01014290262497629</x:v>
      </x:c>
      <x:c r="J3579" s="14" t="n">
        <x:f>'Method'!$B$2</x:f>
        <x:v>0.05</x:v>
      </x:c>
      <x:c r="K3579" s="13" t="str">
        <x:f>IF(I3579&lt;=J3579,"是","否")</x:f>
        <x:v>是</x:v>
      </x:c>
      <x:c r="L3579" s="36" t="n">
        <x:v>0.7984459085651059</x:v>
      </x:c>
      <x:c r="M3579" s="36" t="n">
        <x:f>1-L3579</x:f>
        <x:v>0.2015540914348941</x:v>
      </x:c>
      <x:c r="N3579" s="13" t="str">
        <x:v>是</x:v>
      </x:c>
      <x:c r="O3579" s="15"/>
      <x:c r="P3579" s="13" t="str"/>
    </x:row>
    <x:row r="3580">
      <x:c r="A3580" s="15" t="n">
        <x:v>3579</x:v>
      </x:c>
      <x:c r="B3580" s="13" t="str">
        <x:v>Parnassiinae-6</x:v>
      </x:c>
      <x:c r="C3580" s="13" t="str">
        <x:v>Parnassiinae</x:v>
      </x:c>
      <x:c r="D3580" s="33" t="n">
        <x:f>'AR_values'!I273</x:f>
        <x:v>2.533520834171576</x:v>
      </x:c>
      <x:c r="E3580" s="33" t="str">
        <x:v>Pieridae-Coliadinae-6</x:v>
      </x:c>
      <x:c r="F3580" s="33" t="str">
        <x:v>Pieridae-Coliadinae</x:v>
      </x:c>
      <x:c r="G3580" s="33" t="n">
        <x:f>'AR_values'!I318</x:f>
        <x:v>2.559350440419913</x:v>
      </x:c>
      <x:c r="H3580" s="33" t="n">
        <x:f>ABS(D3580-G3580)</x:f>
        <x:v>0.02582960624833719</x:v>
      </x:c>
      <x:c r="I3580" s="14" t="n">
        <x:f>IFERROR(H3580/AVERAGE(D3580,G3580),"")</x:f>
        <x:v>0.010143435738186428</x:v>
      </x:c>
      <x:c r="J3580" s="14" t="n">
        <x:f>'Method'!$B$2</x:f>
        <x:v>0.05</x:v>
      </x:c>
      <x:c r="K3580" s="13" t="str">
        <x:f>IF(I3580&lt;=J3580,"是","否")</x:f>
        <x:v>是</x:v>
      </x:c>
      <x:c r="L3580" s="36" t="n">
        <x:v>0.7659273609904914</x:v>
      </x:c>
      <x:c r="M3580" s="36" t="n">
        <x:f>1-L3580</x:f>
        <x:v>0.2340726390095086</x:v>
      </x:c>
      <x:c r="N3580" s="13" t="str">
        <x:v>是</x:v>
      </x:c>
      <x:c r="O3580" s="15"/>
      <x:c r="P3580" s="13" t="str"/>
    </x:row>
    <x:row r="3581">
      <x:c r="A3581" s="15" t="n">
        <x:v>3580</x:v>
      </x:c>
      <x:c r="B3581" s="13" t="str">
        <x:v>Heliconiinae-2</x:v>
      </x:c>
      <x:c r="C3581" s="13" t="str">
        <x:v>Heliconiinae</x:v>
      </x:c>
      <x:c r="D3581" s="33" t="n">
        <x:f>'AR_values'!I63</x:f>
        <x:v>2.7018446860659315</x:v>
      </x:c>
      <x:c r="E3581" s="33" t="str">
        <x:v>Pieridae_Zerene_eurydice</x:v>
      </x:c>
      <x:c r="F3581" s="33" t="str">
        <x:v>Pieridae</x:v>
      </x:c>
      <x:c r="G3581" s="33" t="n">
        <x:f>'AR_values'!I332</x:f>
        <x:v>2.674576645957752</x:v>
      </x:c>
      <x:c r="H3581" s="33" t="n">
        <x:f>ABS(D3581-G3581)</x:f>
        <x:v>0.027268040108179736</x:v>
      </x:c>
      <x:c r="I3581" s="14" t="n">
        <x:f>IFERROR(H3581/AVERAGE(D3581,G3581),"")</x:f>
        <x:v>0.010143565179969276</x:v>
      </x:c>
      <x:c r="J3581" s="14" t="n">
        <x:f>'Method'!$B$2</x:f>
        <x:v>0.05</x:v>
      </x:c>
      <x:c r="K3581" s="13" t="str">
        <x:f>IF(I3581&lt;=J3581,"是","否")</x:f>
        <x:v>是</x:v>
      </x:c>
      <x:c r="L3581" s="36" t="n">
        <x:v>0.7913521750517869</x:v>
      </x:c>
      <x:c r="M3581" s="36" t="n">
        <x:f>1-L3581</x:f>
        <x:v>0.2086478249482131</x:v>
      </x:c>
      <x:c r="N3581" s="13" t="str">
        <x:v>是</x:v>
      </x:c>
      <x:c r="O3581" s="15"/>
      <x:c r="P3581" s="13" t="str"/>
    </x:row>
    <x:row r="3582">
      <x:c r="A3582" s="15" t="n">
        <x:v>3581</x:v>
      </x:c>
      <x:c r="B3582" s="13" t="str">
        <x:v>Pieridae-Coliadinae-20</x:v>
      </x:c>
      <x:c r="C3582" s="13" t="str">
        <x:v>Pieridae-Coliadinae</x:v>
      </x:c>
      <x:c r="D3582" s="33" t="n">
        <x:f>'AR_values'!I312</x:f>
        <x:v>2.342539814584149</x:v>
      </x:c>
      <x:c r="E3582" s="33" t="str">
        <x:v>Pieridae-Coliadinae-5</x:v>
      </x:c>
      <x:c r="F3582" s="33" t="str">
        <x:v>Pieridae-Coliadinae</x:v>
      </x:c>
      <x:c r="G3582" s="33" t="n">
        <x:f>'AR_values'!I317</x:f>
        <x:v>2.3664233363976117</x:v>
      </x:c>
      <x:c r="H3582" s="33" t="n">
        <x:f>ABS(D3582-G3582)</x:f>
        <x:v>0.02388352181346276</x:v>
      </x:c>
      <x:c r="I3582" s="14" t="n">
        <x:f>IFERROR(H3582/AVERAGE(D3582,G3582),"")</x:f>
        <x:v>0.010143855896805368</x:v>
      </x:c>
      <x:c r="J3582" s="14" t="n">
        <x:f>'Method'!$B$2</x:f>
        <x:v>0.05</x:v>
      </x:c>
      <x:c r="K3582" s="13" t="str">
        <x:f>IF(I3582&lt;=J3582,"是","否")</x:f>
        <x:v>是</x:v>
      </x:c>
      <x:c r="L3582" s="36" t="n">
        <x:v>0.7668858338314405</x:v>
      </x:c>
      <x:c r="M3582" s="36" t="n">
        <x:f>1-L3582</x:f>
        <x:v>0.2331141661685595</x:v>
      </x:c>
      <x:c r="N3582" s="13" t="str">
        <x:v>否</x:v>
      </x:c>
      <x:c r="O3582" s="15"/>
      <x:c r="P3582" s="13" t="str"/>
    </x:row>
    <x:row r="3583">
      <x:c r="A3583" s="15" t="n">
        <x:v>3582</x:v>
      </x:c>
      <x:c r="B3583" s="13" t="str">
        <x:v>Papilionidae-6</x:v>
      </x:c>
      <x:c r="C3583" s="13" t="str">
        <x:v>Papilionidae</x:v>
      </x:c>
      <x:c r="D3583" s="33" t="n">
        <x:f>'AR_values'!I257</x:f>
        <x:v>2.7588067146384154</x:v>
      </x:c>
      <x:c r="E3583" s="33" t="str">
        <x:v>Pieridae-5</x:v>
      </x:c>
      <x:c r="F3583" s="33" t="str">
        <x:v>Pieridae</x:v>
      </x:c>
      <x:c r="G3583" s="33" t="n">
        <x:f>'AR_values'!I295</x:f>
        <x:v>2.730957512273332</x:v>
      </x:c>
      <x:c r="H3583" s="33" t="n">
        <x:f>ABS(D3583-G3583)</x:f>
        <x:v>0.027849202365083592</x:v>
      </x:c>
      <x:c r="I3583" s="14" t="n">
        <x:f>IFERROR(H3583/AVERAGE(D3583,G3583),"")</x:f>
        <x:v>0.010145864636066561</x:v>
      </x:c>
      <x:c r="J3583" s="14" t="n">
        <x:f>'Method'!$B$2</x:f>
        <x:v>0.05</x:v>
      </x:c>
      <x:c r="K3583" s="13" t="str">
        <x:f>IF(I3583&lt;=J3583,"是","否")</x:f>
        <x:v>是</x:v>
      </x:c>
      <x:c r="L3583" s="36" t="n">
        <x:v>0.8300734864404461</x:v>
      </x:c>
      <x:c r="M3583" s="36" t="n">
        <x:f>1-L3583</x:f>
        <x:v>0.1699265135595539</x:v>
      </x:c>
      <x:c r="N3583" s="13" t="str">
        <x:v>是</x:v>
      </x:c>
      <x:c r="O3583" s="15"/>
      <x:c r="P3583" s="13" t="str"/>
    </x:row>
    <x:row r="3584">
      <x:c r="A3584" s="15" t="n">
        <x:v>3583</x:v>
      </x:c>
      <x:c r="B3584" s="13" t="str">
        <x:v>Hesperiidae-26</x:v>
      </x:c>
      <x:c r="C3584" s="13" t="str">
        <x:v>Hesperiidae</x:v>
      </x:c>
      <x:c r="D3584" s="33" t="n">
        <x:f>'AR_values'!I93</x:f>
        <x:v>2.62715353874939</x:v>
      </x:c>
      <x:c r="E3584" s="33" t="str">
        <x:v>Satyrinae-24</x:v>
      </x:c>
      <x:c r="F3584" s="33" t="str">
        <x:v>Satyrinae</x:v>
      </x:c>
      <x:c r="G3584" s="33" t="n">
        <x:f>'AR_values'!I374</x:f>
        <x:v>2.6539500699664473</x:v>
      </x:c>
      <x:c r="H3584" s="33" t="n">
        <x:f>ABS(D3584-G3584)</x:f>
        <x:v>0.026796531217057495</x:v>
      </x:c>
      <x:c r="I3584" s="14" t="n">
        <x:f>IFERROR(H3584/AVERAGE(D3584,G3584),"")</x:f>
        <x:v>0.010148080099331129</x:v>
      </x:c>
      <x:c r="J3584" s="14" t="n">
        <x:f>'Method'!$B$2</x:f>
        <x:v>0.05</x:v>
      </x:c>
      <x:c r="K3584" s="13" t="str">
        <x:f>IF(I3584&lt;=J3584,"是","否")</x:f>
        <x:v>是</x:v>
      </x:c>
      <x:c r="L3584" s="36" t="n">
        <x:v>0.7579190459229983</x:v>
      </x:c>
      <x:c r="M3584" s="36" t="n">
        <x:f>1-L3584</x:f>
        <x:v>0.2420809540770017</x:v>
      </x:c>
      <x:c r="N3584" s="13" t="str">
        <x:v>是</x:v>
      </x:c>
      <x:c r="O3584" s="15"/>
      <x:c r="P3584" s="13" t="str"/>
    </x:row>
    <x:row r="3585">
      <x:c r="A3585" s="15" t="n">
        <x:v>3584</x:v>
      </x:c>
      <x:c r="B3585" s="13" t="str">
        <x:v>Hesperiidae-25</x:v>
      </x:c>
      <x:c r="C3585" s="13" t="str">
        <x:v>Hesperiidae</x:v>
      </x:c>
      <x:c r="D3585" s="33" t="n">
        <x:f>'AR_values'!I92</x:f>
        <x:v>2.880862791094341</x:v>
      </x:c>
      <x:c r="E3585" s="33" t="str">
        <x:v>Satyrinae-21</x:v>
      </x:c>
      <x:c r="F3585" s="33" t="str">
        <x:v>Satyrinae</x:v>
      </x:c>
      <x:c r="G3585" s="33" t="n">
        <x:f>'AR_values'!I371</x:f>
        <x:v>2.910247328667684</x:v>
      </x:c>
      <x:c r="H3585" s="33" t="n">
        <x:f>ABS(D3585-G3585)</x:f>
        <x:v>0.029384537573343028</x:v>
      </x:c>
      <x:c r="I3585" s="14" t="n">
        <x:f>IFERROR(H3585/AVERAGE(D3585,G3585),"")</x:f>
        <x:v>0.010148153623627011</x:v>
      </x:c>
      <x:c r="J3585" s="14" t="n">
        <x:f>'Method'!$B$2</x:f>
        <x:v>0.05</x:v>
      </x:c>
      <x:c r="K3585" s="13" t="str">
        <x:f>IF(I3585&lt;=J3585,"是","否")</x:f>
        <x:v>是</x:v>
      </x:c>
      <x:c r="L3585" s="36" t="n">
        <x:v>0.8030109359465984</x:v>
      </x:c>
      <x:c r="M3585" s="36" t="n">
        <x:f>1-L3585</x:f>
        <x:v>0.19698906405340155</x:v>
      </x:c>
      <x:c r="N3585" s="13" t="str">
        <x:v>是</x:v>
      </x:c>
      <x:c r="O3585" s="15"/>
      <x:c r="P3585" s="13" t="str"/>
    </x:row>
    <x:row r="3586">
      <x:c r="A3586" s="15" t="n">
        <x:v>3585</x:v>
      </x:c>
      <x:c r="B3586" s="13" t="str">
        <x:v>Heliconiinae-21</x:v>
      </x:c>
      <x:c r="C3586" s="13" t="str">
        <x:v>Heliconiinae</x:v>
      </x:c>
      <x:c r="D3586" s="33" t="n">
        <x:f>'AR_values'!I65</x:f>
        <x:v>2.475657871833206</x:v>
      </x:c>
      <x:c r="E3586" s="33" t="str">
        <x:v>Nymphalinae-12</x:v>
      </x:c>
      <x:c r="F3586" s="33" t="str">
        <x:v>Nymphalinae</x:v>
      </x:c>
      <x:c r="G3586" s="33" t="n">
        <x:f>'AR_values'!I192</x:f>
        <x:v>2.5009098099084275</x:v>
      </x:c>
      <x:c r="H3586" s="33" t="n">
        <x:f>ABS(D3586-G3586)</x:f>
        <x:v>0.025251938075221414</x:v>
      </x:c>
      <x:c r="I3586" s="14" t="n">
        <x:f>IFERROR(H3586/AVERAGE(D3586,G3586),"")</x:f>
        <x:v>0.010148335033347352</x:v>
      </x:c>
      <x:c r="J3586" s="14" t="n">
        <x:f>'Method'!$B$2</x:f>
        <x:v>0.05</x:v>
      </x:c>
      <x:c r="K3586" s="13" t="str">
        <x:f>IF(I3586&lt;=J3586,"是","否")</x:f>
        <x:v>是</x:v>
      </x:c>
      <x:c r="L3586" s="36" t="n">
        <x:v>0.7682836471408647</x:v>
      </x:c>
      <x:c r="M3586" s="36" t="n">
        <x:f>1-L3586</x:f>
        <x:v>0.23171635285913528</x:v>
      </x:c>
      <x:c r="N3586" s="13" t="str">
        <x:v>是</x:v>
      </x:c>
      <x:c r="O3586" s="15"/>
      <x:c r="P3586" s="13" t="str"/>
    </x:row>
    <x:row r="3587">
      <x:c r="A3587" s="15" t="n">
        <x:v>3586</x:v>
      </x:c>
      <x:c r="B3587" s="13" t="str">
        <x:v>Limenitidinae-2</x:v>
      </x:c>
      <x:c r="C3587" s="13" t="str">
        <x:v>Limenitidinae</x:v>
      </x:c>
      <x:c r="D3587" s="33" t="n">
        <x:f>'AR_values'!I134</x:f>
        <x:v>2.628721263472674</x:v>
      </x:c>
      <x:c r="E3587" s="33" t="str">
        <x:v>Pieridae-2</x:v>
      </x:c>
      <x:c r="F3587" s="33" t="str">
        <x:v>Pieridae</x:v>
      </x:c>
      <x:c r="G3587" s="33" t="n">
        <x:f>'AR_values'!I284</x:f>
        <x:v>2.655534957236157</x:v>
      </x:c>
      <x:c r="H3587" s="33" t="n">
        <x:f>ABS(D3587-G3587)</x:f>
        <x:v>0.02681369376348286</x:v>
      </x:c>
      <x:c r="I3587" s="14" t="n">
        <x:f>IFERROR(H3587/AVERAGE(D3587,G3587),"")</x:f>
        <x:v>0.010148521435580982</x:v>
      </x:c>
      <x:c r="J3587" s="14" t="n">
        <x:f>'Method'!$B$2</x:f>
        <x:v>0.05</x:v>
      </x:c>
      <x:c r="K3587" s="13" t="str">
        <x:f>IF(I3587&lt;=J3587,"是","否")</x:f>
        <x:v>是</x:v>
      </x:c>
      <x:c r="L3587" s="36" t="n">
        <x:v>0.8379840580929825</x:v>
      </x:c>
      <x:c r="M3587" s="36" t="n">
        <x:f>1-L3587</x:f>
        <x:v>0.1620159419070175</x:v>
      </x:c>
      <x:c r="N3587" s="13" t="str">
        <x:v>是</x:v>
      </x:c>
      <x:c r="O3587" s="15"/>
      <x:c r="P3587" s="13" t="str"/>
    </x:row>
    <x:row r="3588">
      <x:c r="A3588" s="15" t="n">
        <x:v>3587</x:v>
      </x:c>
      <x:c r="B3588" s="13" t="str">
        <x:v>Papilionidae-9</x:v>
      </x:c>
      <x:c r="C3588" s="13" t="str">
        <x:v>Papilionidae</x:v>
      </x:c>
      <x:c r="D3588" s="33" t="n">
        <x:f>'AR_values'!I260</x:f>
        <x:v>2.8994270303687606</x:v>
      </x:c>
      <x:c r="E3588" s="33" t="str">
        <x:v>Satyrinae-3</x:v>
      </x:c>
      <x:c r="F3588" s="33" t="str">
        <x:v>Satyrinae</x:v>
      </x:c>
      <x:c r="G3588" s="33" t="n">
        <x:f>'AR_values'!I378</x:f>
        <x:v>2.929011336174991</x:v>
      </x:c>
      <x:c r="H3588" s="33" t="n">
        <x:f>ABS(D3588-G3588)</x:f>
        <x:v>0.029584305806230393</x:v>
      </x:c>
      <x:c r="I3588" s="14" t="n">
        <x:f>IFERROR(H3588/AVERAGE(D3588,G3588),"")</x:f>
        <x:v>0.010151709238635667</x:v>
      </x:c>
      <x:c r="J3588" s="14" t="n">
        <x:f>'Method'!$B$2</x:f>
        <x:v>0.05</x:v>
      </x:c>
      <x:c r="K3588" s="13" t="str">
        <x:f>IF(I3588&lt;=J3588,"是","否")</x:f>
        <x:v>是</x:v>
      </x:c>
      <x:c r="L3588" s="36" t="n">
        <x:v>0.8906226577086087</x:v>
      </x:c>
      <x:c r="M3588" s="36" t="n">
        <x:f>1-L3588</x:f>
        <x:v>0.10937734229139129</x:v>
      </x:c>
      <x:c r="N3588" s="13" t="str">
        <x:v>是</x:v>
      </x:c>
      <x:c r="O3588" s="15"/>
      <x:c r="P3588" s="13" t="str"/>
    </x:row>
    <x:row r="3589">
      <x:c r="A3589" s="15" t="n">
        <x:v>3588</x:v>
      </x:c>
      <x:c r="B3589" s="13" t="str">
        <x:v>Biblidinae-12</x:v>
      </x:c>
      <x:c r="C3589" s="13" t="str">
        <x:v>Biblidinae</x:v>
      </x:c>
      <x:c r="D3589" s="33" t="n">
        <x:f>'AR_values'!I5</x:f>
        <x:v>2.7033611025331243</x:v>
      </x:c>
      <x:c r="E3589" s="33" t="str">
        <x:v>Pieridae-5</x:v>
      </x:c>
      <x:c r="F3589" s="33" t="str">
        <x:v>Pieridae</x:v>
      </x:c>
      <x:c r="G3589" s="33" t="n">
        <x:f>'AR_values'!I295</x:f>
        <x:v>2.730957512273332</x:v>
      </x:c>
      <x:c r="H3589" s="33" t="n">
        <x:f>ABS(D3589-G3589)</x:f>
        <x:v>0.027596409740207495</x:v>
      </x:c>
      <x:c r="I3589" s="14" t="n">
        <x:f>IFERROR(H3589/AVERAGE(D3589,G3589),"")</x:f>
        <x:v>0.010156345881162637</x:v>
      </x:c>
      <x:c r="J3589" s="14" t="n">
        <x:f>'Method'!$B$2</x:f>
        <x:v>0.05</x:v>
      </x:c>
      <x:c r="K3589" s="13" t="str">
        <x:f>IF(I3589&lt;=J3589,"是","否")</x:f>
        <x:v>是</x:v>
      </x:c>
      <x:c r="L3589" s="36" t="n">
        <x:v>0.8137614790785028</x:v>
      </x:c>
      <x:c r="M3589" s="36" t="n">
        <x:f>1-L3589</x:f>
        <x:v>0.18623852092149717</x:v>
      </x:c>
      <x:c r="N3589" s="13" t="str">
        <x:v>是</x:v>
      </x:c>
      <x:c r="O3589" s="15"/>
      <x:c r="P3589" s="13" t="str"/>
    </x:row>
    <x:row r="3590">
      <x:c r="A3590" s="15" t="n">
        <x:v>3589</x:v>
      </x:c>
      <x:c r="B3590" s="13" t="str">
        <x:v>Lycaenidae_Ogyris_amaryllis</x:v>
      </x:c>
      <x:c r="C3590" s="13" t="str">
        <x:v>Lycaenidae</x:v>
      </x:c>
      <x:c r="D3590" s="33" t="n">
        <x:f>'AR_values'!I176</x:f>
        <x:v>2.5353520766284507</x:v>
      </x:c>
      <x:c r="E3590" s="33" t="str">
        <x:v>Riodinidae-26</x:v>
      </x:c>
      <x:c r="F3590" s="33" t="str">
        <x:v>Riodinidae</x:v>
      </x:c>
      <x:c r="G3590" s="33" t="n">
        <x:f>'AR_values'!I350</x:f>
        <x:v>2.5612409898926036</x:v>
      </x:c>
      <x:c r="H3590" s="33" t="n">
        <x:f>ABS(D3590-G3590)</x:f>
        <x:v>0.02588891326415288</x:v>
      </x:c>
      <x:c r="I3590" s="14" t="n">
        <x:f>IFERROR(H3590/AVERAGE(D3590,G3590),"")</x:f>
        <x:v>0.01015930168496843</x:v>
      </x:c>
      <x:c r="J3590" s="14" t="n">
        <x:f>'Method'!$B$2</x:f>
        <x:v>0.05</x:v>
      </x:c>
      <x:c r="K3590" s="13" t="str">
        <x:f>IF(I3590&lt;=J3590,"是","否")</x:f>
        <x:v>是</x:v>
      </x:c>
      <x:c r="L3590" s="36" t="n">
        <x:v>0.9255563244345704</x:v>
      </x:c>
      <x:c r="M3590" s="36" t="n">
        <x:f>1-L3590</x:f>
        <x:v>0.07444367556542963</x:v>
      </x:c>
      <x:c r="N3590" s="13" t="str">
        <x:v>是</x:v>
      </x:c>
      <x:c r="O3590" s="15"/>
      <x:c r="P3590" s="13" t="str"/>
    </x:row>
    <x:row r="3591">
      <x:c r="A3591" s="15" t="n">
        <x:v>3590</x:v>
      </x:c>
      <x:c r="B3591" s="13" t="str">
        <x:v>Hesperiidae_Ocybadistes_walkeri</x:v>
      </x:c>
      <x:c r="C3591" s="13" t="str">
        <x:v>Hesperiidae</x:v>
      </x:c>
      <x:c r="D3591" s="33" t="n">
        <x:f>'AR_values'!I122</x:f>
        <x:v>2.7588504071275164</x:v>
      </x:c>
      <x:c r="E3591" s="33" t="str">
        <x:v>Pieridae-5</x:v>
      </x:c>
      <x:c r="F3591" s="33" t="str">
        <x:v>Pieridae</x:v>
      </x:c>
      <x:c r="G3591" s="33" t="n">
        <x:f>'AR_values'!I295</x:f>
        <x:v>2.730957512273332</x:v>
      </x:c>
      <x:c r="H3591" s="33" t="n">
        <x:f>ABS(D3591-G3591)</x:f>
        <x:v>0.027892894854184558</x:v>
      </x:c>
      <x:c r="I3591" s="14" t="n">
        <x:f>IFERROR(H3591/AVERAGE(D3591,G3591),"")</x:f>
        <x:v>0.010161701561765666</x:v>
      </x:c>
      <x:c r="J3591" s="14" t="n">
        <x:f>'Method'!$B$2</x:f>
        <x:v>0.05</x:v>
      </x:c>
      <x:c r="K3591" s="13" t="str">
        <x:f>IF(I3591&lt;=J3591,"是","否")</x:f>
        <x:v>是</x:v>
      </x:c>
      <x:c r="L3591" s="36" t="n">
        <x:v>0.6710168261599165</x:v>
      </x:c>
      <x:c r="M3591" s="36" t="n">
        <x:f>1-L3591</x:f>
        <x:v>0.32898317384008346</x:v>
      </x:c>
      <x:c r="N3591" s="13" t="str">
        <x:v>是</x:v>
      </x:c>
      <x:c r="O3591" s="15"/>
      <x:c r="P3591" s="13" t="str"/>
    </x:row>
    <x:row r="3592">
      <x:c r="A3592" s="15" t="n">
        <x:v>3591</x:v>
      </x:c>
      <x:c r="B3592" s="13" t="str">
        <x:v>Papilionidae_Papilio_aegeus</x:v>
      </x:c>
      <x:c r="C3592" s="13" t="str">
        <x:v>Papilionidae</x:v>
      </x:c>
      <x:c r="D3592" s="33" t="n">
        <x:f>'AR_values'!I263</x:f>
        <x:v>2.6776011899305736</x:v>
      </x:c>
      <x:c r="E3592" s="33" t="str">
        <x:v>Pieridae_Pareronia_valeria</x:v>
      </x:c>
      <x:c r="F3592" s="33" t="str">
        <x:v>Pieridae</x:v>
      </x:c>
      <x:c r="G3592" s="33" t="n">
        <x:f>'AR_values'!I330</x:f>
        <x:v>2.6505159684229094</x:v>
      </x:c>
      <x:c r="H3592" s="33" t="n">
        <x:f>ABS(D3592-G3592)</x:f>
        <x:v>0.027085221507664237</x:v>
      </x:c>
      <x:c r="I3592" s="14" t="n">
        <x:f>IFERROR(H3592/AVERAGE(D3592,G3592),"")</x:f>
        <x:v>0.010166901628730036</x:v>
      </x:c>
      <x:c r="J3592" s="14" t="n">
        <x:f>'Method'!$B$2</x:f>
        <x:v>0.05</x:v>
      </x:c>
      <x:c r="K3592" s="13" t="str">
        <x:f>IF(I3592&lt;=J3592,"是","否")</x:f>
        <x:v>是</x:v>
      </x:c>
      <x:c r="L3592" s="36" t="n">
        <x:v>0.8915207775216497</x:v>
      </x:c>
      <x:c r="M3592" s="36" t="n">
        <x:f>1-L3592</x:f>
        <x:v>0.10847922247835029</x:v>
      </x:c>
      <x:c r="N3592" s="13" t="str">
        <x:v>是</x:v>
      </x:c>
      <x:c r="O3592" s="15"/>
      <x:c r="P3592" s="13" t="str"/>
    </x:row>
    <x:row r="3593">
      <x:c r="A3593" s="15" t="n">
        <x:v>3592</x:v>
      </x:c>
      <x:c r="B3593" s="13" t="str">
        <x:v>Heliconiinae-9</x:v>
      </x:c>
      <x:c r="C3593" s="13" t="str">
        <x:v>Heliconiinae</x:v>
      </x:c>
      <x:c r="D3593" s="33" t="n">
        <x:f>'AR_values'!I74</x:f>
        <x:v>3.024482561628602</x:v>
      </x:c>
      <x:c r="E3593" s="33" t="str">
        <x:v>Papilionidae-22</x:v>
      </x:c>
      <x:c r="F3593" s="33" t="str">
        <x:v>Papilionidae</x:v>
      </x:c>
      <x:c r="G3593" s="33" t="n">
        <x:f>'AR_values'!I233</x:f>
        <x:v>3.055390072060904</x:v>
      </x:c>
      <x:c r="H3593" s="33" t="n">
        <x:f>ABS(D3593-G3593)</x:f>
        <x:v>0.030907510432301777</x:v>
      </x:c>
      <x:c r="I3593" s="14" t="n">
        <x:f>IFERROR(H3593/AVERAGE(D3593,G3593),"")</x:f>
        <x:v>0.010167157206892303</x:v>
      </x:c>
      <x:c r="J3593" s="14" t="n">
        <x:f>'Method'!$B$2</x:f>
        <x:v>0.05</x:v>
      </x:c>
      <x:c r="K3593" s="13" t="str">
        <x:f>IF(I3593&lt;=J3593,"是","否")</x:f>
        <x:v>是</x:v>
      </x:c>
      <x:c r="L3593" s="36" t="n">
        <x:v>0.7533260373676507</x:v>
      </x:c>
      <x:c r="M3593" s="36" t="n">
        <x:f>1-L3593</x:f>
        <x:v>0.2466739626323493</x:v>
      </x:c>
      <x:c r="N3593" s="13" t="str">
        <x:v>是</x:v>
      </x:c>
      <x:c r="O3593" s="15"/>
      <x:c r="P3593" s="13" t="str"/>
    </x:row>
    <x:row r="3594">
      <x:c r="A3594" s="15" t="n">
        <x:v>3593</x:v>
      </x:c>
      <x:c r="B3594" s="13" t="str">
        <x:v>Biblidinae-8</x:v>
      </x:c>
      <x:c r="C3594" s="13" t="str">
        <x:v>Biblidinae</x:v>
      </x:c>
      <x:c r="D3594" s="33" t="n">
        <x:f>'AR_values'!I14</x:f>
        <x:v>2.7056501761728056</x:v>
      </x:c>
      <x:c r="E3594" s="33" t="str">
        <x:v>Danainae-12</x:v>
      </x:c>
      <x:c r="F3594" s="33" t="str">
        <x:v>Danainae</x:v>
      </x:c>
      <x:c r="G3594" s="33" t="n">
        <x:f>'AR_values'!I33</x:f>
        <x:v>2.733306333291329</x:v>
      </x:c>
      <x:c r="H3594" s="33" t="n">
        <x:f>ABS(D3594-G3594)</x:f>
        <x:v>0.027656157118523428</x:v>
      </x:c>
      <x:c r="I3594" s="14" t="n">
        <x:f>IFERROR(H3594/AVERAGE(D3594,G3594),"")</x:f>
        <x:v>0.010169655547125607</x:v>
      </x:c>
      <x:c r="J3594" s="14" t="n">
        <x:f>'Method'!$B$2</x:f>
        <x:v>0.05</x:v>
      </x:c>
      <x:c r="K3594" s="13" t="str">
        <x:f>IF(I3594&lt;=J3594,"是","否")</x:f>
        <x:v>是</x:v>
      </x:c>
      <x:c r="L3594" s="36" t="n">
        <x:v>0.8364674900782612</x:v>
      </x:c>
      <x:c r="M3594" s="36" t="n">
        <x:f>1-L3594</x:f>
        <x:v>0.16353250992173884</x:v>
      </x:c>
      <x:c r="N3594" s="13" t="str">
        <x:v>是</x:v>
      </x:c>
      <x:c r="O3594" s="15"/>
      <x:c r="P3594" s="13" t="str"/>
    </x:row>
    <x:row r="3595">
      <x:c r="A3595" s="15" t="n">
        <x:v>3594</x:v>
      </x:c>
      <x:c r="B3595" s="13" t="str">
        <x:v>Papilionidae-12</x:v>
      </x:c>
      <x:c r="C3595" s="13" t="str">
        <x:v>Papilionidae</x:v>
      </x:c>
      <x:c r="D3595" s="33" t="n">
        <x:f>'AR_values'!I222</x:f>
        <x:v>2.7446040689002573</x:v>
      </x:c>
      <x:c r="E3595" s="33" t="str">
        <x:v>Parnassiinae-5</x:v>
      </x:c>
      <x:c r="F3595" s="33" t="str">
        <x:v>Parnassiinae</x:v>
      </x:c>
      <x:c r="G3595" s="33" t="n">
        <x:f>'AR_values'!I272</x:f>
        <x:v>2.7726642791414156</x:v>
      </x:c>
      <x:c r="H3595" s="33" t="n">
        <x:f>ABS(D3595-G3595)</x:f>
        <x:v>0.028060210241158234</x:v>
      </x:c>
      <x:c r="I3595" s="14" t="n">
        <x:f>IFERROR(H3595/AVERAGE(D3595,G3595),"")</x:f>
        <x:v>0.010171776491936653</x:v>
      </x:c>
      <x:c r="J3595" s="14" t="n">
        <x:f>'Method'!$B$2</x:f>
        <x:v>0.05</x:v>
      </x:c>
      <x:c r="K3595" s="13" t="str">
        <x:f>IF(I3595&lt;=J3595,"是","否")</x:f>
        <x:v>是</x:v>
      </x:c>
      <x:c r="L3595" s="36" t="n">
        <x:v>0.7509651355970693</x:v>
      </x:c>
      <x:c r="M3595" s="36" t="n">
        <x:f>1-L3595</x:f>
        <x:v>0.24903486440293066</x:v>
      </x:c>
      <x:c r="N3595" s="13" t="str">
        <x:v>是</x:v>
      </x:c>
      <x:c r="O3595" s="15"/>
      <x:c r="P3595" s="13" t="str"/>
    </x:row>
    <x:row r="3596">
      <x:c r="A3596" s="15" t="n">
        <x:v>3595</x:v>
      </x:c>
      <x:c r="B3596" s="13" t="str">
        <x:v>Limenitidinae-2</x:v>
      </x:c>
      <x:c r="C3596" s="13" t="str">
        <x:v>Limenitidinae</x:v>
      </x:c>
      <x:c r="D3596" s="33" t="n">
        <x:f>'AR_values'!I134</x:f>
        <x:v>2.628721263472674</x:v>
      </x:c>
      <x:c r="E3596" s="33" t="str">
        <x:v>Riodinidae-19</x:v>
      </x:c>
      <x:c r="F3596" s="33" t="str">
        <x:v>Riodinidae</x:v>
      </x:c>
      <x:c r="G3596" s="33" t="n">
        <x:f>'AR_values'!I342</x:f>
        <x:v>2.602113971974256</x:v>
      </x:c>
      <x:c r="H3596" s="33" t="n">
        <x:f>ABS(D3596-G3596)</x:f>
        <x:v>0.026607291498418117</x:v>
      </x:c>
      <x:c r="I3596" s="14" t="n">
        <x:f>IFERROR(H3596/AVERAGE(D3596,G3596),"")</x:f>
        <x:v>0.010173247789612226</x:v>
      </x:c>
      <x:c r="J3596" s="14" t="n">
        <x:f>'Method'!$B$2</x:f>
        <x:v>0.05</x:v>
      </x:c>
      <x:c r="K3596" s="13" t="str">
        <x:f>IF(I3596&lt;=J3596,"是","否")</x:f>
        <x:v>是</x:v>
      </x:c>
      <x:c r="L3596" s="36" t="n">
        <x:v>0.8688213157799208</x:v>
      </x:c>
      <x:c r="M3596" s="36" t="n">
        <x:f>1-L3596</x:f>
        <x:v>0.13117868422007917</x:v>
      </x:c>
      <x:c r="N3596" s="13" t="str">
        <x:v>是</x:v>
      </x:c>
      <x:c r="O3596" s="15"/>
      <x:c r="P3596" s="13" t="str"/>
    </x:row>
    <x:row r="3597">
      <x:c r="A3597" s="15" t="n">
        <x:v>3596</x:v>
      </x:c>
      <x:c r="B3597" s="13" t="str">
        <x:v>Papilionidae-39</x:v>
      </x:c>
      <x:c r="C3597" s="13" t="str">
        <x:v>Papilionidae</x:v>
      </x:c>
      <x:c r="D3597" s="33" t="n">
        <x:f>'AR_values'!I250</x:f>
        <x:v>2.4541464680106215</x:v>
      </x:c>
      <x:c r="E3597" s="33" t="str">
        <x:v>Riodinidae-9</x:v>
      </x:c>
      <x:c r="F3597" s="33" t="str">
        <x:v>Riodinidae</x:v>
      </x:c>
      <x:c r="G3597" s="33" t="n">
        <x:f>'AR_values'!I357</x:f>
        <x:v>2.42930522516359</x:v>
      </x:c>
      <x:c r="H3597" s="33" t="n">
        <x:f>ABS(D3597-G3597)</x:f>
        <x:v>0.024841242847031708</x:v>
      </x:c>
      <x:c r="I3597" s="14" t="n">
        <x:f>IFERROR(H3597/AVERAGE(D3597,G3597),"")</x:f>
        <x:v>0.01017364127170676</x:v>
      </x:c>
      <x:c r="J3597" s="14" t="n">
        <x:f>'Method'!$B$2</x:f>
        <x:v>0.05</x:v>
      </x:c>
      <x:c r="K3597" s="13" t="str">
        <x:f>IF(I3597&lt;=J3597,"是","否")</x:f>
        <x:v>是</x:v>
      </x:c>
      <x:c r="L3597" s="36" t="n">
        <x:v>0.8349443451819463</x:v>
      </x:c>
      <x:c r="M3597" s="36" t="n">
        <x:f>1-L3597</x:f>
        <x:v>0.16505565481805373</x:v>
      </x:c>
      <x:c r="N3597" s="13" t="str">
        <x:v>是</x:v>
      </x:c>
      <x:c r="O3597" s="15"/>
      <x:c r="P3597" s="13" t="str"/>
    </x:row>
    <x:row r="3598">
      <x:c r="A3598" s="15" t="n">
        <x:v>3597</x:v>
      </x:c>
      <x:c r="B3598" s="13" t="str">
        <x:v>Nymphalinae-1</x:v>
      </x:c>
      <x:c r="C3598" s="13" t="str">
        <x:v>Nymphalinae</x:v>
      </x:c>
      <x:c r="D3598" s="33" t="n">
        <x:f>'AR_values'!I189</x:f>
        <x:v>2.5541998356945363</x:v>
      </x:c>
      <x:c r="E3598" s="33" t="str">
        <x:v>Riodinidae-22</x:v>
      </x:c>
      <x:c r="F3598" s="33" t="str">
        <x:v>Riodinidae</x:v>
      </x:c>
      <x:c r="G3598" s="33" t="n">
        <x:f>'AR_values'!I346</x:f>
        <x:v>2.528339086305197</x:v>
      </x:c>
      <x:c r="H3598" s="33" t="n">
        <x:f>ABS(D3598-G3598)</x:f>
        <x:v>0.025860749389339244</x:v>
      </x:c>
      <x:c r="I3598" s="14" t="n">
        <x:f>IFERROR(H3598/AVERAGE(D3598,G3598),"")</x:f>
        <x:v>0.010176311401138977</x:v>
      </x:c>
      <x:c r="J3598" s="14" t="n">
        <x:f>'Method'!$B$2</x:f>
        <x:v>0.05</x:v>
      </x:c>
      <x:c r="K3598" s="13" t="str">
        <x:f>IF(I3598&lt;=J3598,"是","否")</x:f>
        <x:v>是</x:v>
      </x:c>
      <x:c r="L3598" s="36" t="n">
        <x:v>0.8055297134169862</x:v>
      </x:c>
      <x:c r="M3598" s="36" t="n">
        <x:f>1-L3598</x:f>
        <x:v>0.1944702865830138</x:v>
      </x:c>
      <x:c r="N3598" s="13" t="str">
        <x:v>是</x:v>
      </x:c>
      <x:c r="O3598" s="15"/>
      <x:c r="P3598" s="13" t="str"/>
    </x:row>
    <x:row r="3599">
      <x:c r="A3599" s="15" t="n">
        <x:v>3598</x:v>
      </x:c>
      <x:c r="B3599" s="13" t="str">
        <x:v>Papilionidae-15</x:v>
      </x:c>
      <x:c r="C3599" s="13" t="str">
        <x:v>Papilionidae</x:v>
      </x:c>
      <x:c r="D3599" s="33" t="n">
        <x:f>'AR_values'!I225</x:f>
        <x:v>3.0532801223694213</x:v>
      </x:c>
      <x:c r="E3599" s="33" t="str">
        <x:v>Pieridae-25</x:v>
      </x:c>
      <x:c r="F3599" s="33" t="str">
        <x:v>Pieridae</x:v>
      </x:c>
      <x:c r="G3599" s="33" t="n">
        <x:f>'AR_values'!I290</x:f>
        <x:v>3.0845485032547195</x:v>
      </x:c>
      <x:c r="H3599" s="33" t="n">
        <x:f>ABS(D3599-G3599)</x:f>
        <x:v>0.031268380885298264</x:v>
      </x:c>
      <x:c r="I3599" s="14" t="n">
        <x:f>IFERROR(H3599/AVERAGE(D3599,G3599),"")</x:f>
        <x:v>0.010188743541896679</x:v>
      </x:c>
      <x:c r="J3599" s="14" t="n">
        <x:f>'Method'!$B$2</x:f>
        <x:v>0.05</x:v>
      </x:c>
      <x:c r="K3599" s="13" t="str">
        <x:f>IF(I3599&lt;=J3599,"是","否")</x:f>
        <x:v>是</x:v>
      </x:c>
      <x:c r="L3599" s="36" t="n">
        <x:v>0.7936440966315074</x:v>
      </x:c>
      <x:c r="M3599" s="36" t="n">
        <x:f>1-L3599</x:f>
        <x:v>0.20635590336849263</x:v>
      </x:c>
      <x:c r="N3599" s="13" t="str">
        <x:v>是</x:v>
      </x:c>
      <x:c r="O3599" s="15"/>
      <x:c r="P3599" s="13" t="str"/>
    </x:row>
    <x:row r="3600">
      <x:c r="A3600" s="15" t="n">
        <x:v>3599</x:v>
      </x:c>
      <x:c r="B3600" s="13" t="str">
        <x:v>Hesperiidae-32</x:v>
      </x:c>
      <x:c r="C3600" s="13" t="str">
        <x:v>Hesperiidae</x:v>
      </x:c>
      <x:c r="D3600" s="33" t="n">
        <x:f>'AR_values'!I100</x:f>
        <x:v>2.4139073396261694</x:v>
      </x:c>
      <x:c r="E3600" s="33" t="str">
        <x:v>Lycaenidae_Jalmenus_lithochroa</x:v>
      </x:c>
      <x:c r="F3600" s="33" t="str">
        <x:v>Lycaenidae</x:v>
      </x:c>
      <x:c r="G3600" s="33" t="n">
        <x:f>'AR_values'!I170</x:f>
        <x:v>2.3894186386556413</x:v>
      </x:c>
      <x:c r="H3600" s="33" t="n">
        <x:f>ABS(D3600-G3600)</x:f>
        <x:v>0.024488700970528132</x:v>
      </x:c>
      <x:c r="I3600" s="14" t="n">
        <x:f>IFERROR(H3600/AVERAGE(D3600,G3600),"")</x:f>
        <x:v>0.010196560084097372</x:v>
      </x:c>
      <x:c r="J3600" s="14" t="n">
        <x:f>'Method'!$B$2</x:f>
        <x:v>0.05</x:v>
      </x:c>
      <x:c r="K3600" s="13" t="str">
        <x:f>IF(I3600&lt;=J3600,"是","否")</x:f>
        <x:v>是</x:v>
      </x:c>
      <x:c r="L3600" s="36" t="n">
        <x:v>0.8936151058897667</x:v>
      </x:c>
      <x:c r="M3600" s="36" t="n">
        <x:f>1-L3600</x:f>
        <x:v>0.10638489411023333</x:v>
      </x:c>
      <x:c r="N3600" s="13" t="str">
        <x:v>是</x:v>
      </x:c>
      <x:c r="O3600" s="15"/>
      <x:c r="P3600" s="13" t="str"/>
    </x:row>
    <x:row r="3601">
      <x:c r="A3601" s="15" t="n">
        <x:v>3600</x:v>
      </x:c>
      <x:c r="B3601" s="13" t="str">
        <x:v>Charaxinae-3</x:v>
      </x:c>
      <x:c r="C3601" s="13" t="str">
        <x:v>Charaxinae</x:v>
      </x:c>
      <x:c r="D3601" s="33" t="n">
        <x:f>'AR_values'!I24</x:f>
        <x:v>2.655663704665578</x:v>
      </x:c>
      <x:c r="E3601" s="33" t="str">
        <x:v>Limenitidinae-2</x:v>
      </x:c>
      <x:c r="F3601" s="33" t="str">
        <x:v>Limenitidinae</x:v>
      </x:c>
      <x:c r="G3601" s="33" t="n">
        <x:f>'AR_values'!I134</x:f>
        <x:v>2.628721263472674</x:v>
      </x:c>
      <x:c r="H3601" s="33" t="n">
        <x:f>ABS(D3601-G3601)</x:f>
        <x:v>0.02694244119290401</x:v>
      </x:c>
      <x:c r="I3601" s="14" t="n">
        <x:f>IFERROR(H3601/AVERAGE(D3601,G3601),"")</x:f>
        <x:v>0.010197001677716958</x:v>
      </x:c>
      <x:c r="J3601" s="14" t="n">
        <x:f>'Method'!$B$2</x:f>
        <x:v>0.05</x:v>
      </x:c>
      <x:c r="K3601" s="13" t="str">
        <x:f>IF(I3601&lt;=J3601,"是","否")</x:f>
        <x:v>是</x:v>
      </x:c>
      <x:c r="L3601" s="36" t="n">
        <x:v>0.8016124659649454</x:v>
      </x:c>
      <x:c r="M3601" s="36" t="n">
        <x:f>1-L3601</x:f>
        <x:v>0.1983875340350546</x:v>
      </x:c>
      <x:c r="N3601" s="13" t="str">
        <x:v>是</x:v>
      </x:c>
      <x:c r="O3601" s="15"/>
      <x:c r="P3601" s="13" t="str"/>
    </x:row>
    <x:row r="3602">
      <x:c r="A3602" s="15" t="n">
        <x:v>3601</x:v>
      </x:c>
      <x:c r="B3602" s="13" t="str">
        <x:v>Hesperiidae-33</x:v>
      </x:c>
      <x:c r="C3602" s="13" t="str">
        <x:v>Hesperiidae</x:v>
      </x:c>
      <x:c r="D3602" s="33" t="n">
        <x:f>'AR_values'!I101</x:f>
        <x:v>2.3794769606989794</x:v>
      </x:c>
      <x:c r="E3602" s="33" t="str">
        <x:v>Hesperiidae_Trapezites_eliena</x:v>
      </x:c>
      <x:c r="F3602" s="33" t="str">
        <x:v>Hesperiidae</x:v>
      </x:c>
      <x:c r="G3602" s="33" t="n">
        <x:f>'AR_values'!I125</x:f>
        <x:v>2.35532724735423</x:v>
      </x:c>
      <x:c r="H3602" s="33" t="n">
        <x:f>ABS(D3602-G3602)</x:f>
        <x:v>0.02414971334474947</x:v>
      </x:c>
      <x:c r="I3602" s="14" t="n">
        <x:f>IFERROR(H3602/AVERAGE(D3602,G3602),"")</x:f>
        <x:v>0.01020093430840259</x:v>
      </x:c>
      <x:c r="J3602" s="14" t="n">
        <x:f>'Method'!$B$2</x:f>
        <x:v>0.05</x:v>
      </x:c>
      <x:c r="K3602" s="13" t="str">
        <x:f>IF(I3602&lt;=J3602,"是","否")</x:f>
        <x:v>是</x:v>
      </x:c>
      <x:c r="L3602" s="36" t="n">
        <x:v>0.9161137493965623</x:v>
      </x:c>
      <x:c r="M3602" s="36" t="n">
        <x:f>1-L3602</x:f>
        <x:v>0.08388625060343768</x:v>
      </x:c>
      <x:c r="N3602" s="13" t="str">
        <x:v>否</x:v>
      </x:c>
      <x:c r="O3602" s="15"/>
      <x:c r="P3602" s="13" t="str"/>
    </x:row>
    <x:row r="3603">
      <x:c r="A3603" s="15" t="n">
        <x:v>3602</x:v>
      </x:c>
      <x:c r="B3603" s="13" t="str">
        <x:v>Hesperiidae_Hesperilla_chrysotricha</x:v>
      </x:c>
      <x:c r="C3603" s="13" t="str">
        <x:v>Hesperiidae</x:v>
      </x:c>
      <x:c r="D3603" s="33" t="n">
        <x:f>'AR_values'!I117</x:f>
        <x:v>2.6630704750756298</x:v>
      </x:c>
      <x:c r="E3603" s="33" t="str">
        <x:v>Parnassiinae-4</x:v>
      </x:c>
      <x:c r="F3603" s="33" t="str">
        <x:v>Parnassiinae</x:v>
      </x:c>
      <x:c r="G3603" s="33" t="n">
        <x:f>'AR_values'!I271</x:f>
        <x:v>2.69037593535623</x:v>
      </x:c>
      <x:c r="H3603" s="33" t="n">
        <x:f>ABS(D3603-G3603)</x:f>
        <x:v>0.027305460280600435</x:v>
      </x:c>
      <x:c r="I3603" s="14" t="n">
        <x:f>IFERROR(H3603/AVERAGE(D3603,G3603),"")</x:f>
        <x:v>0.010201077282623892</x:v>
      </x:c>
      <x:c r="J3603" s="14" t="n">
        <x:f>'Method'!$B$2</x:f>
        <x:v>0.05</x:v>
      </x:c>
      <x:c r="K3603" s="13" t="str">
        <x:f>IF(I3603&lt;=J3603,"是","否")</x:f>
        <x:v>是</x:v>
      </x:c>
      <x:c r="L3603" s="36" t="n">
        <x:v>0.8804985245962872</x:v>
      </x:c>
      <x:c r="M3603" s="36" t="n">
        <x:f>1-L3603</x:f>
        <x:v>0.11950147540371281</x:v>
      </x:c>
      <x:c r="N3603" s="13" t="str">
        <x:v>是</x:v>
      </x:c>
      <x:c r="O3603" s="15"/>
      <x:c r="P3603" s="13" t="str"/>
    </x:row>
    <x:row r="3604">
      <x:c r="A3604" s="15" t="n">
        <x:v>3603</x:v>
      </x:c>
      <x:c r="B3604" s="13" t="str">
        <x:v>Papilionidae_Zerynthia_rumina</x:v>
      </x:c>
      <x:c r="C3604" s="13" t="str">
        <x:v>Papilionidae</x:v>
      </x:c>
      <x:c r="D3604" s="33" t="n">
        <x:f>'AR_values'!I267</x:f>
        <x:v>2.5592492830957054</x:v>
      </x:c>
      <x:c r="E3604" s="33" t="str">
        <x:v>Satyrinae-15</x:v>
      </x:c>
      <x:c r="F3604" s="33" t="str">
        <x:v>Satyrinae</x:v>
      </x:c>
      <x:c r="G3604" s="33" t="n">
        <x:f>'AR_values'!I364</x:f>
        <x:v>2.533271446118186</x:v>
      </x:c>
      <x:c r="H3604" s="33" t="n">
        <x:f>ABS(D3604-G3604)</x:f>
        <x:v>0.02597783697751943</x:v>
      </x:c>
      <x:c r="I3604" s="14" t="n">
        <x:f>IFERROR(H3604/AVERAGE(D3604,G3604),"")</x:f>
        <x:v>0.010202349036497494</x:v>
      </x:c>
      <x:c r="J3604" s="14" t="n">
        <x:f>'Method'!$B$2</x:f>
        <x:v>0.05</x:v>
      </x:c>
      <x:c r="K3604" s="13" t="str">
        <x:f>IF(I3604&lt;=J3604,"是","否")</x:f>
        <x:v>是</x:v>
      </x:c>
      <x:c r="L3604" s="36" t="n">
        <x:v>0.9038475368572456</x:v>
      </x:c>
      <x:c r="M3604" s="36" t="n">
        <x:f>1-L3604</x:f>
        <x:v>0.09615246314275439</x:v>
      </x:c>
      <x:c r="N3604" s="13" t="str">
        <x:v>是</x:v>
      </x:c>
      <x:c r="O3604" s="15"/>
      <x:c r="P3604" s="13" t="str"/>
    </x:row>
    <x:row r="3605">
      <x:c r="A3605" s="15" t="n">
        <x:v>3604</x:v>
      </x:c>
      <x:c r="B3605" s="13" t="str">
        <x:v>Papilionidae-32</x:v>
      </x:c>
      <x:c r="C3605" s="13" t="str">
        <x:v>Papilionidae</x:v>
      </x:c>
      <x:c r="D3605" s="33" t="n">
        <x:f>'AR_values'!I243</x:f>
        <x:v>2.689233784549927</x:v>
      </x:c>
      <x:c r="E3605" s="33" t="str">
        <x:v>Pieridae_Pieris_rapae</x:v>
      </x:c>
      <x:c r="F3605" s="33" t="str">
        <x:v>Pieridae</x:v>
      </x:c>
      <x:c r="G3605" s="33" t="n">
        <x:f>'AR_values'!I331</x:f>
        <x:v>2.6619340338993793</x:v>
      </x:c>
      <x:c r="H3605" s="33" t="n">
        <x:f>ABS(D3605-G3605)</x:f>
        <x:v>0.027299750650547683</x:v>
      </x:c>
      <x:c r="I3605" s="14" t="n">
        <x:f>IFERROR(H3605/AVERAGE(D3605,G3605),"")</x:f>
        <x:v>0.010203287049389815</x:v>
      </x:c>
      <x:c r="J3605" s="14" t="n">
        <x:f>'Method'!$B$2</x:f>
        <x:v>0.05</x:v>
      </x:c>
      <x:c r="K3605" s="13" t="str">
        <x:f>IF(I3605&lt;=J3605,"是","否")</x:f>
        <x:v>是</x:v>
      </x:c>
      <x:c r="L3605" s="36" t="n">
        <x:v>0.7853505216764542</x:v>
      </x:c>
      <x:c r="M3605" s="36" t="n">
        <x:f>1-L3605</x:f>
        <x:v>0.21464947832354575</x:v>
      </x:c>
      <x:c r="N3605" s="13" t="str">
        <x:v>是</x:v>
      </x:c>
      <x:c r="O3605" s="15"/>
      <x:c r="P3605" s="13" t="str"/>
    </x:row>
    <x:row r="3606">
      <x:c r="A3606" s="15" t="n">
        <x:v>3605</x:v>
      </x:c>
      <x:c r="B3606" s="13" t="str">
        <x:v>Lycaenidae_Hypochrysops_ignita</x:v>
      </x:c>
      <x:c r="C3606" s="13" t="str">
        <x:v>Lycaenidae</x:v>
      </x:c>
      <x:c r="D3606" s="33" t="n">
        <x:f>'AR_values'!I168</x:f>
        <x:v>2.4344865968193847</x:v>
      </x:c>
      <x:c r="E3606" s="33" t="str">
        <x:v>Pieridae-27</x:v>
      </x:c>
      <x:c r="F3606" s="33" t="str">
        <x:v>Pieridae</x:v>
      </x:c>
      <x:c r="G3606" s="33" t="n">
        <x:f>'AR_values'!I292</x:f>
        <x:v>2.4097641192868773</x:v>
      </x:c>
      <x:c r="H3606" s="33" t="n">
        <x:f>ABS(D3606-G3606)</x:f>
        <x:v>0.024722477532507448</x:v>
      </x:c>
      <x:c r="I3606" s="14" t="n">
        <x:f>IFERROR(H3606/AVERAGE(D3606,G3606),"")</x:f>
        <x:v>0.010206935594935108</x:v>
      </x:c>
      <x:c r="J3606" s="14" t="n">
        <x:f>'Method'!$B$2</x:f>
        <x:v>0.05</x:v>
      </x:c>
      <x:c r="K3606" s="13" t="str">
        <x:f>IF(I3606&lt;=J3606,"是","否")</x:f>
        <x:v>是</x:v>
      </x:c>
      <x:c r="L3606" s="36" t="n">
        <x:v>0.8385137667261865</x:v>
      </x:c>
      <x:c r="M3606" s="36" t="n">
        <x:f>1-L3606</x:f>
        <x:v>0.1614862332738135</x:v>
      </x:c>
      <x:c r="N3606" s="13" t="str">
        <x:v>是</x:v>
      </x:c>
      <x:c r="O3606" s="15"/>
      <x:c r="P3606" s="13" t="str"/>
    </x:row>
    <x:row r="3607">
      <x:c r="A3607" s="15" t="n">
        <x:v>3606</x:v>
      </x:c>
      <x:c r="B3607" s="13" t="str">
        <x:v>Nymphalinae-15</x:v>
      </x:c>
      <x:c r="C3607" s="13" t="str">
        <x:v>Nymphalinae</x:v>
      </x:c>
      <x:c r="D3607" s="33" t="n">
        <x:f>'AR_values'!I195</x:f>
        <x:v>2.3665787569001857</x:v>
      </x:c>
      <x:c r="E3607" s="33" t="str">
        <x:v>Pieridae-Coliadinae-20</x:v>
      </x:c>
      <x:c r="F3607" s="33" t="str">
        <x:v>Pieridae-Coliadinae</x:v>
      </x:c>
      <x:c r="G3607" s="33" t="n">
        <x:f>'AR_values'!I312</x:f>
        <x:v>2.342539814584149</x:v>
      </x:c>
      <x:c r="H3607" s="33" t="n">
        <x:f>ABS(D3607-G3607)</x:f>
        <x:v>0.02403894231603676</x:v>
      </x:c>
      <x:c r="I3607" s="14" t="n">
        <x:f>IFERROR(H3607/AVERAGE(D3607,G3607),"")</x:f>
        <x:v>0.010209529427270115</x:v>
      </x:c>
      <x:c r="J3607" s="14" t="n">
        <x:f>'Method'!$B$2</x:f>
        <x:v>0.05</x:v>
      </x:c>
      <x:c r="K3607" s="13" t="str">
        <x:f>IF(I3607&lt;=J3607,"是","否")</x:f>
        <x:v>是</x:v>
      </x:c>
      <x:c r="L3607" s="36" t="n">
        <x:v>0.8631013834400165</x:v>
      </x:c>
      <x:c r="M3607" s="36" t="n">
        <x:f>1-L3607</x:f>
        <x:v>0.13689861655998348</x:v>
      </x:c>
      <x:c r="N3607" s="13" t="str">
        <x:v>是</x:v>
      </x:c>
      <x:c r="O3607" s="15"/>
      <x:c r="P3607" s="13" t="str"/>
    </x:row>
    <x:row r="3608">
      <x:c r="A3608" s="15" t="n">
        <x:v>3607</x:v>
      </x:c>
      <x:c r="B3608" s="13" t="str">
        <x:v>Hesperiidae-25</x:v>
      </x:c>
      <x:c r="C3608" s="13" t="str">
        <x:v>Hesperiidae</x:v>
      </x:c>
      <x:c r="D3608" s="33" t="n">
        <x:f>'AR_values'!I92</x:f>
        <x:v>2.880862791094341</x:v>
      </x:c>
      <x:c r="E3608" s="33" t="str">
        <x:v>Papilionidae-34</x:v>
      </x:c>
      <x:c r="F3608" s="33" t="str">
        <x:v>Papilionidae</x:v>
      </x:c>
      <x:c r="G3608" s="33" t="n">
        <x:f>'AR_values'!I245</x:f>
        <x:v>2.851589469684181</x:v>
      </x:c>
      <x:c r="H3608" s="33" t="n">
        <x:f>ABS(D3608-G3608)</x:f>
        <x:v>0.029273321410160147</x:v>
      </x:c>
      <x:c r="I3608" s="14" t="n">
        <x:f>IFERROR(H3608/AVERAGE(D3608,G3608),"")</x:f>
        <x:v>0.010213193264756311</x:v>
      </x:c>
      <x:c r="J3608" s="14" t="n">
        <x:f>'Method'!$B$2</x:f>
        <x:v>0.05</x:v>
      </x:c>
      <x:c r="K3608" s="13" t="str">
        <x:f>IF(I3608&lt;=J3608,"是","否")</x:f>
        <x:v>是</x:v>
      </x:c>
      <x:c r="L3608" s="36" t="n">
        <x:v>0.7722005781073269</x:v>
      </x:c>
      <x:c r="M3608" s="36" t="n">
        <x:f>1-L3608</x:f>
        <x:v>0.2277994218926731</x:v>
      </x:c>
      <x:c r="N3608" s="13" t="str">
        <x:v>是</x:v>
      </x:c>
      <x:c r="O3608" s="15"/>
      <x:c r="P3608" s="13" t="str"/>
    </x:row>
    <x:row r="3609">
      <x:c r="A3609" s="15" t="n">
        <x:v>3608</x:v>
      </x:c>
      <x:c r="B3609" s="13" t="str">
        <x:v>Papilionidae-1</x:v>
      </x:c>
      <x:c r="C3609" s="13" t="str">
        <x:v>Papilionidae</x:v>
      </x:c>
      <x:c r="D3609" s="33" t="n">
        <x:f>'AR_values'!I219</x:f>
        <x:v>3.049440530966379</x:v>
      </x:c>
      <x:c r="E3609" s="33" t="str">
        <x:v>Satyrinae-23</x:v>
      </x:c>
      <x:c r="F3609" s="33" t="str">
        <x:v>Satyrinae</x:v>
      </x:c>
      <x:c r="G3609" s="33" t="n">
        <x:f>'AR_values'!I373</x:f>
        <x:v>3.0184462325469528</x:v>
      </x:c>
      <x:c r="H3609" s="33" t="n">
        <x:f>ABS(D3609-G3609)</x:f>
        <x:v>0.030994298419426247</x:v>
      </x:c>
      <x:c r="I3609" s="14" t="n">
        <x:f>IFERROR(H3609/AVERAGE(D3609,G3609),"")</x:f>
        <x:v>0.010215846019341474</x:v>
      </x:c>
      <x:c r="J3609" s="14" t="n">
        <x:f>'Method'!$B$2</x:f>
        <x:v>0.05</x:v>
      </x:c>
      <x:c r="K3609" s="13" t="str">
        <x:f>IF(I3609&lt;=J3609,"是","否")</x:f>
        <x:v>是</x:v>
      </x:c>
      <x:c r="L3609" s="36" t="n">
        <x:v>0.8459418282548476</x:v>
      </x:c>
      <x:c r="M3609" s="36" t="n">
        <x:f>1-L3609</x:f>
        <x:v>0.15405817174515235</x:v>
      </x:c>
      <x:c r="N3609" s="13" t="str">
        <x:v>是</x:v>
      </x:c>
      <x:c r="O3609" s="15"/>
      <x:c r="P3609" s="13" t="str"/>
    </x:row>
    <x:row r="3610">
      <x:c r="A3610" s="15" t="n">
        <x:v>3609</x:v>
      </x:c>
      <x:c r="B3610" s="13" t="str">
        <x:v>Biblidinae-10</x:v>
      </x:c>
      <x:c r="C3610" s="13" t="str">
        <x:v>Biblidinae</x:v>
      </x:c>
      <x:c r="D3610" s="33" t="n">
        <x:f>'AR_values'!I3</x:f>
        <x:v>2.6618982407867247</x:v>
      </x:c>
      <x:c r="E3610" s="33" t="str">
        <x:v>Papilionidae-32</x:v>
      </x:c>
      <x:c r="F3610" s="33" t="str">
        <x:v>Papilionidae</x:v>
      </x:c>
      <x:c r="G3610" s="33" t="n">
        <x:f>'AR_values'!I243</x:f>
        <x:v>2.689233784549927</x:v>
      </x:c>
      <x:c r="H3610" s="33" t="n">
        <x:f>ABS(D3610-G3610)</x:f>
        <x:v>0.027335543763202352</x:v>
      </x:c>
      <x:c r="I3610" s="14" t="n">
        <x:f>IFERROR(H3610/AVERAGE(D3610,G3610),"")</x:f>
        <x:v>0.010216733070226431</x:v>
      </x:c>
      <x:c r="J3610" s="14" t="n">
        <x:f>'Method'!$B$2</x:f>
        <x:v>0.05</x:v>
      </x:c>
      <x:c r="K3610" s="13" t="str">
        <x:f>IF(I3610&lt;=J3610,"是","否")</x:f>
        <x:v>是</x:v>
      </x:c>
      <x:c r="L3610" s="36" t="n">
        <x:v>0.8830193387398627</x:v>
      </x:c>
      <x:c r="M3610" s="36" t="n">
        <x:f>1-L3610</x:f>
        <x:v>0.11698066126013729</x:v>
      </x:c>
      <x:c r="N3610" s="13" t="str">
        <x:v>是</x:v>
      </x:c>
      <x:c r="O3610" s="15"/>
      <x:c r="P3610" s="13" t="str"/>
    </x:row>
    <x:row r="3611">
      <x:c r="A3611" s="15" t="n">
        <x:v>3610</x:v>
      </x:c>
      <x:c r="B3611" s="13" t="str">
        <x:v>Papilionidae-21</x:v>
      </x:c>
      <x:c r="C3611" s="13" t="str">
        <x:v>Papilionidae</x:v>
      </x:c>
      <x:c r="D3611" s="33" t="n">
        <x:f>'AR_values'!I232</x:f>
        <x:v>2.6787195291908024</x:v>
      </x:c>
      <x:c r="E3611" s="33" t="str">
        <x:v>Parnassiinae-2</x:v>
      </x:c>
      <x:c r="F3611" s="33" t="str">
        <x:v>Parnassiinae</x:v>
      </x:c>
      <x:c r="G3611" s="33" t="n">
        <x:f>'AR_values'!I269</x:f>
        <x:v>2.6514822493832084</x:v>
      </x:c>
      <x:c r="H3611" s="33" t="n">
        <x:f>ABS(D3611-G3611)</x:f>
        <x:v>0.02723727980759394</x:v>
      </x:c>
      <x:c r="I3611" s="14" t="n">
        <x:f>IFERROR(H3611/AVERAGE(D3611,G3611),"")</x:f>
        <x:v>0.01021998075835723</x:v>
      </x:c>
      <x:c r="J3611" s="14" t="n">
        <x:f>'Method'!$B$2</x:f>
        <x:v>0.05</x:v>
      </x:c>
      <x:c r="K3611" s="13" t="str">
        <x:f>IF(I3611&lt;=J3611,"是","否")</x:f>
        <x:v>是</x:v>
      </x:c>
      <x:c r="L3611" s="36" t="n">
        <x:v>0.7403529317213745</x:v>
      </x:c>
      <x:c r="M3611" s="36" t="n">
        <x:f>1-L3611</x:f>
        <x:v>0.2596470682786255</x:v>
      </x:c>
      <x:c r="N3611" s="13" t="str">
        <x:v>是</x:v>
      </x:c>
      <x:c r="O3611" s="15"/>
      <x:c r="P3611" s="13" t="str"/>
    </x:row>
    <x:row r="3612">
      <x:c r="A3612" s="15" t="n">
        <x:v>3611</x:v>
      </x:c>
      <x:c r="B3612" s="13" t="str">
        <x:v>Nymphalinae-16</x:v>
      </x:c>
      <x:c r="C3612" s="13" t="str">
        <x:v>Nymphalinae</x:v>
      </x:c>
      <x:c r="D3612" s="33" t="n">
        <x:f>'AR_values'!I196</x:f>
        <x:v>2.801149955723224</x:v>
      </x:c>
      <x:c r="E3612" s="33" t="str">
        <x:v>Parnassiinae-5</x:v>
      </x:c>
      <x:c r="F3612" s="33" t="str">
        <x:v>Parnassiinae</x:v>
      </x:c>
      <x:c r="G3612" s="33" t="n">
        <x:f>'AR_values'!I272</x:f>
        <x:v>2.7726642791414156</x:v>
      </x:c>
      <x:c r="H3612" s="33" t="n">
        <x:f>ABS(D3612-G3612)</x:f>
        <x:v>0.028485676581808228</x:v>
      </x:c>
      <x:c r="I3612" s="14" t="n">
        <x:f>IFERROR(H3612/AVERAGE(D3612,G3612),"")</x:f>
        <x:v>0.010221250792187553</x:v>
      </x:c>
      <x:c r="J3612" s="14" t="n">
        <x:f>'Method'!$B$2</x:f>
        <x:v>0.05</x:v>
      </x:c>
      <x:c r="K3612" s="13" t="str">
        <x:f>IF(I3612&lt;=J3612,"是","否")</x:f>
        <x:v>是</x:v>
      </x:c>
      <x:c r="L3612" s="36" t="n">
        <x:v>0.9112936182554016</x:v>
      </x:c>
      <x:c r="M3612" s="36" t="n">
        <x:f>1-L3612</x:f>
        <x:v>0.08870638174459844</x:v>
      </x:c>
      <x:c r="N3612" s="13" t="str">
        <x:v>是</x:v>
      </x:c>
      <x:c r="O3612" s="15"/>
      <x:c r="P3612" s="13" t="str"/>
    </x:row>
    <x:row r="3613">
      <x:c r="A3613" s="15" t="n">
        <x:v>3612</x:v>
      </x:c>
      <x:c r="B3613" s="13" t="str">
        <x:v>Papilionidae-4</x:v>
      </x:c>
      <x:c r="C3613" s="13" t="str">
        <x:v>Papilionidae</x:v>
      </x:c>
      <x:c r="D3613" s="33" t="n">
        <x:f>'AR_values'!I251</x:f>
        <x:v>2.713745457806805</x:v>
      </x:c>
      <x:c r="E3613" s="33" t="str">
        <x:v>Pieridae-17</x:v>
      </x:c>
      <x:c r="F3613" s="33" t="str">
        <x:v>Pieridae</x:v>
      </x:c>
      <x:c r="G3613" s="33" t="n">
        <x:f>'AR_values'!I281</x:f>
        <x:v>2.7416290816269444</x:v>
      </x:c>
      <x:c r="H3613" s="33" t="n">
        <x:f>ABS(D3613-G3613)</x:f>
        <x:v>0.027883623820139203</x:v>
      </x:c>
      <x:c r="I3613" s="14" t="n">
        <x:f>IFERROR(H3613/AVERAGE(D3613,G3613),"")</x:f>
        <x:v>0.010222441600878034</x:v>
      </x:c>
      <x:c r="J3613" s="14" t="n">
        <x:f>'Method'!$B$2</x:f>
        <x:v>0.05</x:v>
      </x:c>
      <x:c r="K3613" s="13" t="str">
        <x:f>IF(I3613&lt;=J3613,"是","否")</x:f>
        <x:v>是</x:v>
      </x:c>
      <x:c r="L3613" s="36" t="n">
        <x:v>0.8315496442932261</x:v>
      </x:c>
      <x:c r="M3613" s="36" t="n">
        <x:f>1-L3613</x:f>
        <x:v>0.1684503557067739</x:v>
      </x:c>
      <x:c r="N3613" s="13" t="str">
        <x:v>是</x:v>
      </x:c>
      <x:c r="O3613" s="15"/>
      <x:c r="P3613" s="13" t="str"/>
    </x:row>
    <x:row r="3614">
      <x:c r="A3614" s="15" t="n">
        <x:v>3613</x:v>
      </x:c>
      <x:c r="B3614" s="13" t="str">
        <x:v>Limenitidinae-5</x:v>
      </x:c>
      <x:c r="C3614" s="13" t="str">
        <x:v>Limenitidinae</x:v>
      </x:c>
      <x:c r="D3614" s="33" t="n">
        <x:f>'AR_values'!I137</x:f>
        <x:v>2.6752389127189056</x:v>
      </x:c>
      <x:c r="E3614" s="33" t="str">
        <x:v>Satyrinae-5</x:v>
      </x:c>
      <x:c r="F3614" s="33" t="str">
        <x:v>Satyrinae</x:v>
      </x:c>
      <x:c r="G3614" s="33" t="n">
        <x:f>'AR_values'!I380</x:f>
        <x:v>2.6480282902286</x:v>
      </x:c>
      <x:c r="H3614" s="33" t="n">
        <x:f>ABS(D3614-G3614)</x:f>
        <x:v>0.027210622490305703</x:v>
      </x:c>
      <x:c r="I3614" s="14" t="n">
        <x:f>IFERROR(H3614/AVERAGE(D3614,G3614),"")</x:f>
        <x:v>0.010223278844706167</x:v>
      </x:c>
      <x:c r="J3614" s="14" t="n">
        <x:f>'Method'!$B$2</x:f>
        <x:v>0.05</x:v>
      </x:c>
      <x:c r="K3614" s="13" t="str">
        <x:f>IF(I3614&lt;=J3614,"是","否")</x:f>
        <x:v>是</x:v>
      </x:c>
      <x:c r="L3614" s="36" t="n">
        <x:v>0.8863805692147221</x:v>
      </x:c>
      <x:c r="M3614" s="36" t="n">
        <x:f>1-L3614</x:f>
        <x:v>0.11361943078527792</x:v>
      </x:c>
      <x:c r="N3614" s="13" t="str">
        <x:v>是</x:v>
      </x:c>
      <x:c r="O3614" s="15"/>
      <x:c r="P3614" s="13" t="str"/>
    </x:row>
    <x:row r="3615">
      <x:c r="A3615" s="15" t="n">
        <x:v>3614</x:v>
      </x:c>
      <x:c r="B3615" s="13" t="str">
        <x:v>Hesperiidae-15</x:v>
      </x:c>
      <x:c r="C3615" s="13" t="str">
        <x:v>Hesperiidae</x:v>
      </x:c>
      <x:c r="D3615" s="33" t="n">
        <x:f>'AR_values'!I81</x:f>
        <x:v>2.997700546720106</x:v>
      </x:c>
      <x:c r="E3615" s="33" t="str">
        <x:v>Pieridae-18</x:v>
      </x:c>
      <x:c r="F3615" s="33" t="str">
        <x:v>Pieridae</x:v>
      </x:c>
      <x:c r="G3615" s="33" t="n">
        <x:f>'AR_values'!I282</x:f>
        <x:v>3.028518340377398</x:v>
      </x:c>
      <x:c r="H3615" s="33" t="n">
        <x:f>ABS(D3615-G3615)</x:f>
        <x:v>0.03081779365729176</x:v>
      </x:c>
      <x:c r="I3615" s="14" t="n">
        <x:f>IFERROR(H3615/AVERAGE(D3615,G3615),"")</x:f>
        <x:v>0.010227903843079615</x:v>
      </x:c>
      <x:c r="J3615" s="14" t="n">
        <x:f>'Method'!$B$2</x:f>
        <x:v>0.05</x:v>
      </x:c>
      <x:c r="K3615" s="13" t="str">
        <x:f>IF(I3615&lt;=J3615,"是","否")</x:f>
        <x:v>是</x:v>
      </x:c>
      <x:c r="L3615" s="36" t="n">
        <x:v>0.6947107792978866</x:v>
      </x:c>
      <x:c r="M3615" s="36" t="n">
        <x:f>1-L3615</x:f>
        <x:v>0.3052892207021134</x:v>
      </x:c>
      <x:c r="N3615" s="13" t="str">
        <x:v>是</x:v>
      </x:c>
      <x:c r="O3615" s="15"/>
      <x:c r="P3615" s="13" t="str"/>
    </x:row>
    <x:row r="3616">
      <x:c r="A3616" s="15" t="n">
        <x:v>3615</x:v>
      </x:c>
      <x:c r="B3616" s="13" t="str">
        <x:v>Lycaenidae-14</x:v>
      </x:c>
      <x:c r="C3616" s="13" t="str">
        <x:v>Lycaenidae</x:v>
      </x:c>
      <x:c r="D3616" s="33" t="n">
        <x:f>'AR_values'!I146</x:f>
        <x:v>2.5275412824939623</x:v>
      </x:c>
      <x:c r="E3616" s="33" t="str">
        <x:v>Lycaenidae_Lucia_limbaria</x:v>
      </x:c>
      <x:c r="F3616" s="33" t="str">
        <x:v>Lycaenidae</x:v>
      </x:c>
      <x:c r="G3616" s="33" t="n">
        <x:f>'AR_values'!I172</x:f>
        <x:v>2.501816901535715</x:v>
      </x:c>
      <x:c r="H3616" s="33" t="n">
        <x:f>ABS(D3616-G3616)</x:f>
        <x:v>0.025724380958247473</x:v>
      </x:c>
      <x:c r="I3616" s="14" t="n">
        <x:f>IFERROR(H3616/AVERAGE(D3616,G3616),"")</x:f>
        <x:v>0.01022968737439826</x:v>
      </x:c>
      <x:c r="J3616" s="14" t="n">
        <x:f>'Method'!$B$2</x:f>
        <x:v>0.05</x:v>
      </x:c>
      <x:c r="K3616" s="13" t="str">
        <x:f>IF(I3616&lt;=J3616,"是","否")</x:f>
        <x:v>是</x:v>
      </x:c>
      <x:c r="L3616" s="36" t="n">
        <x:v>0.9072700736855844</x:v>
      </x:c>
      <x:c r="M3616" s="36" t="n">
        <x:f>1-L3616</x:f>
        <x:v>0.09272992631441557</x:v>
      </x:c>
      <x:c r="N3616" s="13" t="str">
        <x:v>否</x:v>
      </x:c>
      <x:c r="O3616" s="15"/>
      <x:c r="P3616" s="13" t="str"/>
    </x:row>
    <x:row r="3617">
      <x:c r="A3617" s="15" t="n">
        <x:v>3616</x:v>
      </x:c>
      <x:c r="B3617" s="13" t="str">
        <x:v>Nymphalinae-10</x:v>
      </x:c>
      <x:c r="C3617" s="13" t="str">
        <x:v>Nymphalinae</x:v>
      </x:c>
      <x:c r="D3617" s="33" t="n">
        <x:f>'AR_values'!I190</x:f>
        <x:v>2.713697150892105</x:v>
      </x:c>
      <x:c r="E3617" s="33" t="str">
        <x:v>Pieridae-17</x:v>
      </x:c>
      <x:c r="F3617" s="33" t="str">
        <x:v>Pieridae</x:v>
      </x:c>
      <x:c r="G3617" s="33" t="n">
        <x:f>'AR_values'!I281</x:f>
        <x:v>2.7416290816269444</x:v>
      </x:c>
      <x:c r="H3617" s="33" t="n">
        <x:f>ABS(D3617-G3617)</x:f>
        <x:v>0.027931930734839572</x:v>
      </x:c>
      <x:c r="I3617" s="14" t="n">
        <x:f>IFERROR(H3617/AVERAGE(D3617,G3617),"")</x:f>
        <x:v>0.010240242120934256</x:v>
      </x:c>
      <x:c r="J3617" s="14" t="n">
        <x:f>'Method'!$B$2</x:f>
        <x:v>0.05</x:v>
      </x:c>
      <x:c r="K3617" s="13" t="str">
        <x:f>IF(I3617&lt;=J3617,"是","否")</x:f>
        <x:v>是</x:v>
      </x:c>
      <x:c r="L3617" s="36" t="n">
        <x:v>0.83397927217345</x:v>
      </x:c>
      <x:c r="M3617" s="36" t="n">
        <x:f>1-L3617</x:f>
        <x:v>0.16602072782654997</x:v>
      </x:c>
      <x:c r="N3617" s="13" t="str">
        <x:v>是</x:v>
      </x:c>
      <x:c r="O3617" s="15"/>
      <x:c r="P3617" s="13" t="str"/>
    </x:row>
    <x:row r="3618">
      <x:c r="A3618" s="15" t="n">
        <x:v>3617</x:v>
      </x:c>
      <x:c r="B3618" s="13" t="str">
        <x:v>Pieridae-Coliadinae-6</x:v>
      </x:c>
      <x:c r="C3618" s="13" t="str">
        <x:v>Pieridae-Coliadinae</x:v>
      </x:c>
      <x:c r="D3618" s="33" t="n">
        <x:f>'AR_values'!I318</x:f>
        <x:v>2.559350440419913</x:v>
      </x:c>
      <x:c r="E3618" s="33" t="str">
        <x:v>Satyrinae-15</x:v>
      </x:c>
      <x:c r="F3618" s="33" t="str">
        <x:v>Satyrinae</x:v>
      </x:c>
      <x:c r="G3618" s="33" t="n">
        <x:f>'AR_values'!I364</x:f>
        <x:v>2.533271446118186</x:v>
      </x:c>
      <x:c r="H3618" s="33" t="n">
        <x:f>ABS(D3618-G3618)</x:f>
        <x:v>0.02607899430172722</x:v>
      </x:c>
      <x:c r="I3618" s="14" t="n">
        <x:f>IFERROR(H3618/AVERAGE(D3618,G3618),"")</x:f>
        <x:v>0.01024187339361077</x:v>
      </x:c>
      <x:c r="J3618" s="14" t="n">
        <x:f>'Method'!$B$2</x:f>
        <x:v>0.05</x:v>
      </x:c>
      <x:c r="K3618" s="13" t="str">
        <x:f>IF(I3618&lt;=J3618,"是","否")</x:f>
        <x:v>是</x:v>
      </x:c>
      <x:c r="L3618" s="36" t="n">
        <x:v>0.8229210952670949</x:v>
      </x:c>
      <x:c r="M3618" s="36" t="n">
        <x:f>1-L3618</x:f>
        <x:v>0.1770789047329051</x:v>
      </x:c>
      <x:c r="N3618" s="13" t="str">
        <x:v>是</x:v>
      </x:c>
      <x:c r="O3618" s="15"/>
      <x:c r="P3618" s="13" t="str"/>
    </x:row>
    <x:row r="3619">
      <x:c r="A3619" s="15" t="n">
        <x:v>3618</x:v>
      </x:c>
      <x:c r="B3619" s="13" t="str">
        <x:v>Papilionidae_Trogonoptera_trojana</x:v>
      </x:c>
      <x:c r="C3619" s="13" t="str">
        <x:v>Papilionidae</x:v>
      </x:c>
      <x:c r="D3619" s="33" t="n">
        <x:f>'AR_values'!I266</x:f>
        <x:v>3.2089030082191807</x:v>
      </x:c>
      <x:c r="E3619" s="33" t="str">
        <x:v>Pieridae-20</x:v>
      </x:c>
      <x:c r="F3619" s="33" t="str">
        <x:v>Pieridae</x:v>
      </x:c>
      <x:c r="G3619" s="33" t="n">
        <x:f>'AR_values'!I285</x:f>
        <x:v>3.176196463789619</x:v>
      </x:c>
      <x:c r="H3619" s="33" t="n">
        <x:f>ABS(D3619-G3619)</x:f>
        <x:v>0.03270654442956156</x:v>
      </x:c>
      <x:c r="I3619" s="14" t="n">
        <x:f>IFERROR(H3619/AVERAGE(D3619,G3619),"")</x:f>
        <x:v>0.010244646797733233</x:v>
      </x:c>
      <x:c r="J3619" s="14" t="n">
        <x:f>'Method'!$B$2</x:f>
        <x:v>0.05</x:v>
      </x:c>
      <x:c r="K3619" s="13" t="str">
        <x:f>IF(I3619&lt;=J3619,"是","否")</x:f>
        <x:v>是</x:v>
      </x:c>
      <x:c r="L3619" s="36" t="n">
        <x:v>0.8213156684676399</x:v>
      </x:c>
      <x:c r="M3619" s="36" t="n">
        <x:f>1-L3619</x:f>
        <x:v>0.17868433153236007</x:v>
      </x:c>
      <x:c r="N3619" s="13" t="str">
        <x:v>是</x:v>
      </x:c>
      <x:c r="O3619" s="15"/>
      <x:c r="P3619" s="13" t="str"/>
    </x:row>
    <x:row r="3620">
      <x:c r="A3620" s="15" t="n">
        <x:v>3619</x:v>
      </x:c>
      <x:c r="B3620" s="13" t="str">
        <x:v>Lycaenidae-15</x:v>
      </x:c>
      <x:c r="C3620" s="13" t="str">
        <x:v>Lycaenidae</x:v>
      </x:c>
      <x:c r="D3620" s="33" t="n">
        <x:f>'AR_values'!I147</x:f>
        <x:v>2.660305679700807</x:v>
      </x:c>
      <x:c r="E3620" s="33" t="str">
        <x:v>Parnassiinae-3</x:v>
      </x:c>
      <x:c r="F3620" s="33" t="str">
        <x:v>Parnassiinae</x:v>
      </x:c>
      <x:c r="G3620" s="33" t="n">
        <x:f>'AR_values'!I270</x:f>
        <x:v>2.6331902913765703</x:v>
      </x:c>
      <x:c r="H3620" s="33" t="n">
        <x:f>ABS(D3620-G3620)</x:f>
        <x:v>0.027115388324236545</x:v>
      </x:c>
      <x:c r="I3620" s="14" t="n">
        <x:f>IFERROR(H3620/AVERAGE(D3620,G3620),"")</x:f>
        <x:v>0.010244794167177875</x:v>
      </x:c>
      <x:c r="J3620" s="14" t="n">
        <x:f>'Method'!$B$2</x:f>
        <x:v>0.05</x:v>
      </x:c>
      <x:c r="K3620" s="13" t="str">
        <x:f>IF(I3620&lt;=J3620,"是","否")</x:f>
        <x:v>是</x:v>
      </x:c>
      <x:c r="L3620" s="36" t="n">
        <x:v>0.8933839492848016</x:v>
      </x:c>
      <x:c r="M3620" s="36" t="n">
        <x:f>1-L3620</x:f>
        <x:v>0.10661605071519842</x:v>
      </x:c>
      <x:c r="N3620" s="13" t="str">
        <x:v>是</x:v>
      </x:c>
      <x:c r="O3620" s="15"/>
      <x:c r="P3620" s="13" t="str"/>
    </x:row>
    <x:row r="3621">
      <x:c r="A3621" s="15" t="n">
        <x:v>3620</x:v>
      </x:c>
      <x:c r="B3621" s="13" t="str">
        <x:v>Heliconiinae-7</x:v>
      </x:c>
      <x:c r="C3621" s="13" t="str">
        <x:v>Heliconiinae</x:v>
      </x:c>
      <x:c r="D3621" s="33" t="n">
        <x:f>'AR_values'!I72</x:f>
        <x:v>2.849349145954934</x:v>
      </x:c>
      <x:c r="E3621" s="33" t="str">
        <x:v>Pieridae-3</x:v>
      </x:c>
      <x:c r="F3621" s="33" t="str">
        <x:v>Pieridae</x:v>
      </x:c>
      <x:c r="G3621" s="33" t="n">
        <x:f>'AR_values'!I293</x:f>
        <x:v>2.8202857168729976</x:v>
      </x:c>
      <x:c r="H3621" s="33" t="n">
        <x:f>ABS(D3621-G3621)</x:f>
        <x:v>0.029063429081936487</x:v>
      </x:c>
      <x:c r="I3621" s="14" t="n">
        <x:f>IFERROR(H3621/AVERAGE(D3621,G3621),"")</x:f>
        <x:v>0.010252310699049168</x:v>
      </x:c>
      <x:c r="J3621" s="14" t="n">
        <x:f>'Method'!$B$2</x:f>
        <x:v>0.05</x:v>
      </x:c>
      <x:c r="K3621" s="13" t="str">
        <x:f>IF(I3621&lt;=J3621,"是","否")</x:f>
        <x:v>是</x:v>
      </x:c>
      <x:c r="L3621" s="36" t="n">
        <x:v>0.9180987498149619</x:v>
      </x:c>
      <x:c r="M3621" s="36" t="n">
        <x:f>1-L3621</x:f>
        <x:v>0.08190125018503813</x:v>
      </x:c>
      <x:c r="N3621" s="13" t="str">
        <x:v>是</x:v>
      </x:c>
      <x:c r="O3621" s="15"/>
      <x:c r="P3621" s="13" t="str"/>
    </x:row>
    <x:row r="3622">
      <x:c r="A3622" s="15" t="n">
        <x:v>3621</x:v>
      </x:c>
      <x:c r="B3622" s="13" t="str">
        <x:v>Lycaenidae-10</x:v>
      </x:c>
      <x:c r="C3622" s="13" t="str">
        <x:v>Lycaenidae</x:v>
      </x:c>
      <x:c r="D3622" s="33" t="n">
        <x:f>'AR_values'!I143</x:f>
        <x:v>2.6640880253063326</x:v>
      </x:c>
      <x:c r="E3622" s="33" t="str">
        <x:v>Riodinidae-17</x:v>
      </x:c>
      <x:c r="F3622" s="33" t="str">
        <x:v>Riodinidae</x:v>
      </x:c>
      <x:c r="G3622" s="33" t="n">
        <x:f>'AR_values'!I340</x:f>
        <x:v>2.6915468915015612</x:v>
      </x:c>
      <x:c r="H3622" s="33" t="n">
        <x:f>ABS(D3622-G3622)</x:f>
        <x:v>0.027458866195228637</x:v>
      </x:c>
      <x:c r="I3622" s="14" t="n">
        <x:f>IFERROR(H3622/AVERAGE(D3622,G3622),"")</x:f>
        <x:v>0.010254196419943755</x:v>
      </x:c>
      <x:c r="J3622" s="14" t="n">
        <x:f>'Method'!$B$2</x:f>
        <x:v>0.05</x:v>
      </x:c>
      <x:c r="K3622" s="13" t="str">
        <x:f>IF(I3622&lt;=J3622,"是","否")</x:f>
        <x:v>是</x:v>
      </x:c>
      <x:c r="L3622" s="36" t="n">
        <x:v>0.86169110025174</x:v>
      </x:c>
      <x:c r="M3622" s="36" t="n">
        <x:f>1-L3622</x:f>
        <x:v>0.13830889974826</x:v>
      </x:c>
      <x:c r="N3622" s="13" t="str">
        <x:v>是</x:v>
      </x:c>
      <x:c r="O3622" s="15"/>
      <x:c r="P3622" s="13" t="str"/>
    </x:row>
    <x:row r="3623">
      <x:c r="A3623" s="15" t="n">
        <x:v>3622</x:v>
      </x:c>
      <x:c r="B3623" s="13" t="str">
        <x:v>Hesperiidae-31</x:v>
      </x:c>
      <x:c r="C3623" s="13" t="str">
        <x:v>Hesperiidae</x:v>
      </x:c>
      <x:c r="D3623" s="33" t="n">
        <x:f>'AR_values'!I99</x:f>
        <x:v>2.553611851684268</x:v>
      </x:c>
      <x:c r="E3623" s="33" t="str">
        <x:v>Lycaenidae-14</x:v>
      </x:c>
      <x:c r="F3623" s="33" t="str">
        <x:v>Lycaenidae</x:v>
      </x:c>
      <x:c r="G3623" s="33" t="n">
        <x:f>'AR_values'!I146</x:f>
        <x:v>2.5275412824939623</x:v>
      </x:c>
      <x:c r="H3623" s="33" t="n">
        <x:f>ABS(D3623-G3623)</x:f>
        <x:v>0.026070569190305815</x:v>
      </x:c>
      <x:c r="I3623" s="14" t="n">
        <x:f>IFERROR(H3623/AVERAGE(D3623,G3623),"")</x:f>
        <x:v>0.010261674270331624</x:v>
      </x:c>
      <x:c r="J3623" s="14" t="n">
        <x:f>'Method'!$B$2</x:f>
        <x:v>0.05</x:v>
      </x:c>
      <x:c r="K3623" s="13" t="str">
        <x:f>IF(I3623&lt;=J3623,"是","否")</x:f>
        <x:v>是</x:v>
      </x:c>
      <x:c r="L3623" s="36" t="n">
        <x:v>0.8066572720867332</x:v>
      </x:c>
      <x:c r="M3623" s="36" t="n">
        <x:f>1-L3623</x:f>
        <x:v>0.1933427279132668</x:v>
      </x:c>
      <x:c r="N3623" s="13" t="str">
        <x:v>是</x:v>
      </x:c>
      <x:c r="O3623" s="15"/>
      <x:c r="P3623" s="13" t="str"/>
    </x:row>
    <x:row r="3624">
      <x:c r="A3624" s="15" t="n">
        <x:v>3623</x:v>
      </x:c>
      <x:c r="B3624" s="13" t="str">
        <x:v>Hesperiidae-7</x:v>
      </x:c>
      <x:c r="C3624" s="13" t="str">
        <x:v>Hesperiidae</x:v>
      </x:c>
      <x:c r="D3624" s="33" t="n">
        <x:f>'AR_values'!I108</x:f>
        <x:v>2.7729252618635143</x:v>
      </x:c>
      <x:c r="E3624" s="33" t="str">
        <x:v>Papilionidae-12</x:v>
      </x:c>
      <x:c r="F3624" s="33" t="str">
        <x:v>Papilionidae</x:v>
      </x:c>
      <x:c r="G3624" s="33" t="n">
        <x:f>'AR_values'!I222</x:f>
        <x:v>2.7446040689002573</x:v>
      </x:c>
      <x:c r="H3624" s="33" t="n">
        <x:f>ABS(D3624-G3624)</x:f>
        <x:v>0.02832119296325697</x:v>
      </x:c>
      <x:c r="I3624" s="14" t="n">
        <x:f>IFERROR(H3624/AVERAGE(D3624,G3624),"")</x:f>
        <x:v>0.010265896659705322</x:v>
      </x:c>
      <x:c r="J3624" s="14" t="n">
        <x:f>'Method'!$B$2</x:f>
        <x:v>0.05</x:v>
      </x:c>
      <x:c r="K3624" s="13" t="str">
        <x:f>IF(I3624&lt;=J3624,"是","否")</x:f>
        <x:v>是</x:v>
      </x:c>
      <x:c r="L3624" s="36" t="n">
        <x:v>0.7234871215597679</x:v>
      </x:c>
      <x:c r="M3624" s="36" t="n">
        <x:f>1-L3624</x:f>
        <x:v>0.2765128784402321</x:v>
      </x:c>
      <x:c r="N3624" s="13" t="str">
        <x:v>是</x:v>
      </x:c>
      <x:c r="O3624" s="15"/>
      <x:c r="P3624" s="13" t="str"/>
    </x:row>
    <x:row r="3625">
      <x:c r="A3625" s="15" t="n">
        <x:v>3624</x:v>
      </x:c>
      <x:c r="B3625" s="13" t="str">
        <x:v>Biblidinae-6</x:v>
      </x:c>
      <x:c r="C3625" s="13" t="str">
        <x:v>Biblidinae</x:v>
      </x:c>
      <x:c r="D3625" s="33" t="n">
        <x:f>'AR_values'!I12</x:f>
        <x:v>2.4326452914105925</x:v>
      </x:c>
      <x:c r="E3625" s="33" t="str">
        <x:v>Biblidinae-7</x:v>
      </x:c>
      <x:c r="F3625" s="33" t="str">
        <x:v>Biblidinae</x:v>
      </x:c>
      <x:c r="G3625" s="33" t="n">
        <x:f>'AR_values'!I13</x:f>
        <x:v>2.4577608258924344</x:v>
      </x:c>
      <x:c r="H3625" s="33" t="n">
        <x:f>ABS(D3625-G3625)</x:f>
        <x:v>0.025115534481841895</x:v>
      </x:c>
      <x:c r="I3625" s="14" t="n">
        <x:f>IFERROR(H3625/AVERAGE(D3625,G3625),"")</x:f>
        <x:v>0.01027134920062331</x:v>
      </x:c>
      <x:c r="J3625" s="14" t="n">
        <x:f>'Method'!$B$2</x:f>
        <x:v>0.05</x:v>
      </x:c>
      <x:c r="K3625" s="13" t="str">
        <x:f>IF(I3625&lt;=J3625,"是","否")</x:f>
        <x:v>是</x:v>
      </x:c>
      <x:c r="L3625" s="36" t="n">
        <x:v>0.8393887416185872</x:v>
      </x:c>
      <x:c r="M3625" s="36" t="n">
        <x:f>1-L3625</x:f>
        <x:v>0.16061125838141277</x:v>
      </x:c>
      <x:c r="N3625" s="13" t="str">
        <x:v>否</x:v>
      </x:c>
      <x:c r="O3625" s="15"/>
      <x:c r="P3625" s="13" t="str"/>
    </x:row>
    <x:row r="3626">
      <x:c r="A3626" s="15" t="n">
        <x:v>3625</x:v>
      </x:c>
      <x:c r="B3626" s="13" t="str">
        <x:v>Heliconiinae-3</x:v>
      </x:c>
      <x:c r="C3626" s="13" t="str">
        <x:v>Heliconiinae</x:v>
      </x:c>
      <x:c r="D3626" s="33" t="n">
        <x:f>'AR_values'!I68</x:f>
        <x:v>2.5394332166507505</x:v>
      </x:c>
      <x:c r="E3626" s="33" t="str">
        <x:v>Satyrinae-7</x:v>
      </x:c>
      <x:c r="F3626" s="33" t="str">
        <x:v>Satyrinae</x:v>
      </x:c>
      <x:c r="G3626" s="33" t="n">
        <x:f>'AR_values'!I382</x:f>
        <x:v>2.5134817259008053</x:v>
      </x:c>
      <x:c r="H3626" s="33" t="n">
        <x:f>ABS(D3626-G3626)</x:f>
        <x:v>0.025951490749945183</x:v>
      </x:c>
      <x:c r="I3626" s="14" t="n">
        <x:f>IFERROR(H3626/AVERAGE(D3626,G3626),"")</x:f>
        <x:v>0.010271889016536872</x:v>
      </x:c>
      <x:c r="J3626" s="14" t="n">
        <x:f>'Method'!$B$2</x:f>
        <x:v>0.05</x:v>
      </x:c>
      <x:c r="K3626" s="13" t="str">
        <x:f>IF(I3626&lt;=J3626,"是","否")</x:f>
        <x:v>是</x:v>
      </x:c>
      <x:c r="L3626" s="36" t="n">
        <x:v>0.8587769416573764</x:v>
      </x:c>
      <x:c r="M3626" s="36" t="n">
        <x:f>1-L3626</x:f>
        <x:v>0.1412230583426236</x:v>
      </x:c>
      <x:c r="N3626" s="13" t="str">
        <x:v>是</x:v>
      </x:c>
      <x:c r="O3626" s="15"/>
      <x:c r="P3626" s="13" t="str"/>
    </x:row>
    <x:row r="3627">
      <x:c r="A3627" s="15" t="n">
        <x:v>3626</x:v>
      </x:c>
      <x:c r="B3627" s="13" t="str">
        <x:v>Papilionidae-42</x:v>
      </x:c>
      <x:c r="C3627" s="13" t="str">
        <x:v>Papilionidae</x:v>
      </x:c>
      <x:c r="D3627" s="33" t="n">
        <x:f>'AR_values'!I254</x:f>
        <x:v>2.9625258159915284</x:v>
      </x:c>
      <x:c r="E3627" s="33" t="str">
        <x:v>Pieridae-8</x:v>
      </x:c>
      <x:c r="F3627" s="33" t="str">
        <x:v>Pieridae</x:v>
      </x:c>
      <x:c r="G3627" s="33" t="n">
        <x:f>'AR_values'!I298</x:f>
        <x:v>2.9322436562309098</x:v>
      </x:c>
      <x:c r="H3627" s="33" t="n">
        <x:f>ABS(D3627-G3627)</x:f>
        <x:v>0.030282159760618654</x:v>
      </x:c>
      <x:c r="I3627" s="14" t="n">
        <x:f>IFERROR(H3627/AVERAGE(D3627,G3627),"")</x:f>
        <x:v>0.010274247331745685</x:v>
      </x:c>
      <x:c r="J3627" s="14" t="n">
        <x:f>'Method'!$B$2</x:f>
        <x:v>0.05</x:v>
      </x:c>
      <x:c r="K3627" s="13" t="str">
        <x:f>IF(I3627&lt;=J3627,"是","否")</x:f>
        <x:v>是</x:v>
      </x:c>
      <x:c r="L3627" s="36" t="n">
        <x:v>0.7841380476196669</x:v>
      </x:c>
      <x:c r="M3627" s="36" t="n">
        <x:f>1-L3627</x:f>
        <x:v>0.21586195238033312</x:v>
      </x:c>
      <x:c r="N3627" s="13" t="str">
        <x:v>是</x:v>
      </x:c>
      <x:c r="O3627" s="15"/>
      <x:c r="P3627" s="13" t="str"/>
    </x:row>
    <x:row r="3628">
      <x:c r="A3628" s="15" t="n">
        <x:v>3627</x:v>
      </x:c>
      <x:c r="B3628" s="13" t="str">
        <x:v>Lycaenidae_Ogyris_subteristris</x:v>
      </x:c>
      <x:c r="C3628" s="13" t="str">
        <x:v>Lycaenidae</x:v>
      </x:c>
      <x:c r="D3628" s="33" t="n">
        <x:f>'AR_values'!I183</x:f>
        <x:v>2.419773943913982</x:v>
      </x:c>
      <x:c r="E3628" s="33" t="str">
        <x:v>Riodinidae-10</x:v>
      </x:c>
      <x:c r="F3628" s="33" t="str">
        <x:v>Riodinidae</x:v>
      </x:c>
      <x:c r="G3628" s="33" t="n">
        <x:f>'AR_values'!I334</x:f>
        <x:v>2.395036970558121</x:v>
      </x:c>
      <x:c r="H3628" s="33" t="n">
        <x:f>ABS(D3628-G3628)</x:f>
        <x:v>0.02473697335586067</x:v>
      </x:c>
      <x:c r="I3628" s="14" t="n">
        <x:f>IFERROR(H3628/AVERAGE(D3628,G3628),"")</x:f>
        <x:v>0.010275366486981904</x:v>
      </x:c>
      <x:c r="J3628" s="14" t="n">
        <x:f>'Method'!$B$2</x:f>
        <x:v>0.05</x:v>
      </x:c>
      <x:c r="K3628" s="13" t="str">
        <x:f>IF(I3628&lt;=J3628,"是","否")</x:f>
        <x:v>是</x:v>
      </x:c>
      <x:c r="L3628" s="36" t="n">
        <x:v>0.8397776730214762</x:v>
      </x:c>
      <x:c r="M3628" s="36" t="n">
        <x:f>1-L3628</x:f>
        <x:v>0.1602223269785238</x:v>
      </x:c>
      <x:c r="N3628" s="13" t="str">
        <x:v>是</x:v>
      </x:c>
      <x:c r="O3628" s="15"/>
      <x:c r="P3628" s="13" t="str"/>
    </x:row>
    <x:row r="3629">
      <x:c r="A3629" s="15" t="n">
        <x:v>3628</x:v>
      </x:c>
      <x:c r="B3629" s="13" t="str">
        <x:v>Papilionidae-3</x:v>
      </x:c>
      <x:c r="C3629" s="13" t="str">
        <x:v>Papilionidae</x:v>
      </x:c>
      <x:c r="D3629" s="33" t="n">
        <x:f>'AR_values'!I240</x:f>
        <x:v>2.647228355104499</x:v>
      </x:c>
      <x:c r="E3629" s="33" t="str">
        <x:v>Pieridae_Zerene_eurydice</x:v>
      </x:c>
      <x:c r="F3629" s="33" t="str">
        <x:v>Pieridae</x:v>
      </x:c>
      <x:c r="G3629" s="33" t="n">
        <x:f>'AR_values'!I332</x:f>
        <x:v>2.674576645957752</x:v>
      </x:c>
      <x:c r="H3629" s="33" t="n">
        <x:f>ABS(D3629-G3629)</x:f>
        <x:v>0.027348290853252966</x:v>
      </x:c>
      <x:c r="I3629" s="14" t="n">
        <x:f>IFERROR(H3629/AVERAGE(D3629,G3629),"")</x:f>
        <x:v>0.010277825229520494</x:v>
      </x:c>
      <x:c r="J3629" s="14" t="n">
        <x:f>'Method'!$B$2</x:f>
        <x:v>0.05</x:v>
      </x:c>
      <x:c r="K3629" s="13" t="str">
        <x:f>IF(I3629&lt;=J3629,"是","否")</x:f>
        <x:v>是</x:v>
      </x:c>
      <x:c r="L3629" s="36" t="n">
        <x:v>0.8871288605958124</x:v>
      </x:c>
      <x:c r="M3629" s="36" t="n">
        <x:f>1-L3629</x:f>
        <x:v>0.11287113940418758</x:v>
      </x:c>
      <x:c r="N3629" s="13" t="str">
        <x:v>是</x:v>
      </x:c>
      <x:c r="O3629" s="15"/>
      <x:c r="P3629" s="13" t="str"/>
    </x:row>
    <x:row r="3630">
      <x:c r="A3630" s="15" t="n">
        <x:v>3629</x:v>
      </x:c>
      <x:c r="B3630" s="13" t="str">
        <x:v>Pieridae-Coliadinae-2</x:v>
      </x:c>
      <x:c r="C3630" s="13" t="str">
        <x:v>Pieridae-Coliadinae</x:v>
      </x:c>
      <x:c r="D3630" s="33" t="n">
        <x:f>'AR_values'!I311</x:f>
        <x:v>2.338384022597896</x:v>
      </x:c>
      <x:c r="E3630" s="33" t="str">
        <x:v>Satyrinae-11</x:v>
      </x:c>
      <x:c r="F3630" s="33" t="str">
        <x:v>Satyrinae</x:v>
      </x:c>
      <x:c r="G3630" s="33" t="n">
        <x:f>'AR_values'!I360</x:f>
        <x:v>2.3625440484525146</x:v>
      </x:c>
      <x:c r="H3630" s="33" t="n">
        <x:f>ABS(D3630-G3630)</x:f>
        <x:v>0.024160025854618628</x:v>
      </x:c>
      <x:c r="I3630" s="14" t="n">
        <x:f>IFERROR(H3630/AVERAGE(D3630,G3630),"")</x:f>
        <x:v>0.010278832387758756</x:v>
      </x:c>
      <x:c r="J3630" s="14" t="n">
        <x:f>'Method'!$B$2</x:f>
        <x:v>0.05</x:v>
      </x:c>
      <x:c r="K3630" s="13" t="str">
        <x:f>IF(I3630&lt;=J3630,"是","否")</x:f>
        <x:v>是</x:v>
      </x:c>
      <x:c r="L3630" s="36" t="n">
        <x:v>0.8402186729553007</x:v>
      </x:c>
      <x:c r="M3630" s="36" t="n">
        <x:f>1-L3630</x:f>
        <x:v>0.15978132704469927</x:v>
      </x:c>
      <x:c r="N3630" s="13" t="str">
        <x:v>是</x:v>
      </x:c>
      <x:c r="O3630" s="15"/>
      <x:c r="P3630" s="13" t="str"/>
    </x:row>
    <x:row r="3631">
      <x:c r="A3631" s="15" t="n">
        <x:v>3630</x:v>
      </x:c>
      <x:c r="B3631" s="13" t="str">
        <x:v>Papilionidae-31</x:v>
      </x:c>
      <x:c r="C3631" s="13" t="str">
        <x:v>Papilionidae</x:v>
      </x:c>
      <x:c r="D3631" s="33" t="n">
        <x:f>'AR_values'!I242</x:f>
        <x:v>3.2090214484040662</x:v>
      </x:c>
      <x:c r="E3631" s="33" t="str">
        <x:v>Pieridae-20</x:v>
      </x:c>
      <x:c r="F3631" s="33" t="str">
        <x:v>Pieridae</x:v>
      </x:c>
      <x:c r="G3631" s="33" t="n">
        <x:f>'AR_values'!I285</x:f>
        <x:v>3.176196463789619</x:v>
      </x:c>
      <x:c r="H3631" s="33" t="n">
        <x:f>ABS(D3631-G3631)</x:f>
        <x:v>0.03282498461444705</x:v>
      </x:c>
      <x:c r="I3631" s="14" t="n">
        <x:f>IFERROR(H3631/AVERAGE(D3631,G3631),"")</x:f>
        <x:v>0.010281555012167095</x:v>
      </x:c>
      <x:c r="J3631" s="14" t="n">
        <x:f>'Method'!$B$2</x:f>
        <x:v>0.05</x:v>
      </x:c>
      <x:c r="K3631" s="13" t="str">
        <x:f>IF(I3631&lt;=J3631,"是","否")</x:f>
        <x:v>是</x:v>
      </x:c>
      <x:c r="L3631" s="36" t="n">
        <x:v>0.7665388637155803</x:v>
      </x:c>
      <x:c r="M3631" s="36" t="n">
        <x:f>1-L3631</x:f>
        <x:v>0.23346113628441967</x:v>
      </x:c>
      <x:c r="N3631" s="13" t="str">
        <x:v>是</x:v>
      </x:c>
      <x:c r="O3631" s="15"/>
      <x:c r="P3631" s="13" t="str"/>
    </x:row>
    <x:row r="3632">
      <x:c r="A3632" s="15" t="n">
        <x:v>3631</x:v>
      </x:c>
      <x:c r="B3632" s="13" t="str">
        <x:v>Papilionidae-3</x:v>
      </x:c>
      <x:c r="C3632" s="13" t="str">
        <x:v>Papilionidae</x:v>
      </x:c>
      <x:c r="D3632" s="33" t="n">
        <x:f>'AR_values'!I240</x:f>
        <x:v>2.647228355104499</x:v>
      </x:c>
      <x:c r="E3632" s="33" t="str">
        <x:v>Satyrinae-12</x:v>
      </x:c>
      <x:c r="F3632" s="33" t="str">
        <x:v>Satyrinae</x:v>
      </x:c>
      <x:c r="G3632" s="33" t="n">
        <x:f>'AR_values'!I361</x:f>
        <x:v>2.620145477816984</x:v>
      </x:c>
      <x:c r="H3632" s="33" t="n">
        <x:f>ABS(D3632-G3632)</x:f>
        <x:v>0.027082877287514684</x:v>
      </x:c>
      <x:c r="I3632" s="14" t="n">
        <x:f>IFERROR(H3632/AVERAGE(D3632,G3632),"")</x:f>
        <x:v>0.010283256190492751</x:v>
      </x:c>
      <x:c r="J3632" s="14" t="n">
        <x:f>'Method'!$B$2</x:f>
        <x:v>0.05</x:v>
      </x:c>
      <x:c r="K3632" s="13" t="str">
        <x:f>IF(I3632&lt;=J3632,"是","否")</x:f>
        <x:v>是</x:v>
      </x:c>
      <x:c r="L3632" s="36" t="n">
        <x:v>0.7883173374071439</x:v>
      </x:c>
      <x:c r="M3632" s="36" t="n">
        <x:f>1-L3632</x:f>
        <x:v>0.21168266259285606</x:v>
      </x:c>
      <x:c r="N3632" s="13" t="str">
        <x:v>是</x:v>
      </x:c>
      <x:c r="O3632" s="15"/>
      <x:c r="P3632" s="13" t="str"/>
    </x:row>
    <x:row r="3633">
      <x:c r="A3633" s="15" t="n">
        <x:v>3632</x:v>
      </x:c>
      <x:c r="B3633" s="13" t="str">
        <x:v>Lycaenidae_Candalides_hyacinthina</x:v>
      </x:c>
      <x:c r="C3633" s="13" t="str">
        <x:v>Lycaenidae</x:v>
      </x:c>
      <x:c r="D3633" s="33" t="n">
        <x:f>'AR_values'!I167</x:f>
        <x:v>2.546730965495565</x:v>
      </x:c>
      <x:c r="E3633" s="33" t="str">
        <x:v>Satyrinae-19</x:v>
      </x:c>
      <x:c r="F3633" s="33" t="str">
        <x:v>Satyrinae</x:v>
      </x:c>
      <x:c r="G3633" s="33" t="n">
        <x:f>'AR_values'!I368</x:f>
        <x:v>2.5206761315513897</x:v>
      </x:c>
      <x:c r="H3633" s="33" t="n">
        <x:f>ABS(D3633-G3633)</x:f>
        <x:v>0.026054833944175293</x:v>
      </x:c>
      <x:c r="I3633" s="14" t="n">
        <x:f>IFERROR(H3633/AVERAGE(D3633,G3633),"")</x:f>
        <x:v>0.010283300096161139</x:v>
      </x:c>
      <x:c r="J3633" s="14" t="n">
        <x:f>'Method'!$B$2</x:f>
        <x:v>0.05</x:v>
      </x:c>
      <x:c r="K3633" s="13" t="str">
        <x:f>IF(I3633&lt;=J3633,"是","否")</x:f>
        <x:v>是</x:v>
      </x:c>
      <x:c r="L3633" s="36" t="n">
        <x:v>0.8914177335229967</x:v>
      </x:c>
      <x:c r="M3633" s="36" t="n">
        <x:f>1-L3633</x:f>
        <x:v>0.10858226647700331</x:v>
      </x:c>
      <x:c r="N3633" s="13" t="str">
        <x:v>是</x:v>
      </x:c>
      <x:c r="O3633" s="15"/>
      <x:c r="P3633" s="13" t="str"/>
    </x:row>
    <x:row r="3634">
      <x:c r="A3634" s="15" t="n">
        <x:v>3633</x:v>
      </x:c>
      <x:c r="B3634" s="13" t="str">
        <x:v>Lycaenidae_Ogyris_genoveva</x:v>
      </x:c>
      <x:c r="C3634" s="13" t="str">
        <x:v>Lycaenidae</x:v>
      </x:c>
      <x:c r="D3634" s="33" t="n">
        <x:f>'AR_values'!I178</x:f>
        <x:v>2.47951699545104</x:v>
      </x:c>
      <x:c r="E3634" s="33" t="str">
        <x:v>Papilionidae-39</x:v>
      </x:c>
      <x:c r="F3634" s="33" t="str">
        <x:v>Papilionidae</x:v>
      </x:c>
      <x:c r="G3634" s="33" t="n">
        <x:f>'AR_values'!I250</x:f>
        <x:v>2.4541464680106215</x:v>
      </x:c>
      <x:c r="H3634" s="33" t="n">
        <x:f>ABS(D3634-G3634)</x:f>
        <x:v>0.025370527440418567</x:v>
      </x:c>
      <x:c r="I3634" s="14" t="n">
        <x:f>IFERROR(H3634/AVERAGE(D3634,G3634),"")</x:f>
        <x:v>0.010284660730635876</x:v>
      </x:c>
      <x:c r="J3634" s="14" t="n">
        <x:f>'Method'!$B$2</x:f>
        <x:v>0.05</x:v>
      </x:c>
      <x:c r="K3634" s="13" t="str">
        <x:f>IF(I3634&lt;=J3634,"是","否")</x:f>
        <x:v>是</x:v>
      </x:c>
      <x:c r="L3634" s="36" t="n">
        <x:v>0.826821000044605</x:v>
      </x:c>
      <x:c r="M3634" s="36" t="n">
        <x:f>1-L3634</x:f>
        <x:v>0.17317899995539499</x:v>
      </x:c>
      <x:c r="N3634" s="13" t="str">
        <x:v>是</x:v>
      </x:c>
      <x:c r="O3634" s="15"/>
      <x:c r="P3634" s="13" t="str"/>
    </x:row>
    <x:row r="3635">
      <x:c r="A3635" s="15" t="n">
        <x:v>3634</x:v>
      </x:c>
      <x:c r="B3635" s="13" t="str">
        <x:v>Danainae-4</x:v>
      </x:c>
      <x:c r="C3635" s="13" t="str">
        <x:v>Danainae</x:v>
      </x:c>
      <x:c r="D3635" s="33" t="n">
        <x:f>'AR_values'!I46</x:f>
        <x:v>2.826712330216953</x:v>
      </x:c>
      <x:c r="E3635" s="33" t="str">
        <x:v>Hesperiidae-36</x:v>
      </x:c>
      <x:c r="F3635" s="33" t="str">
        <x:v>Hesperiidae</x:v>
      </x:c>
      <x:c r="G3635" s="33" t="n">
        <x:f>'AR_values'!I104</x:f>
        <x:v>2.8559515557861443</x:v>
      </x:c>
      <x:c r="H3635" s="33" t="n">
        <x:f>ABS(D3635-G3635)</x:f>
        <x:v>0.02923922556919134</x:v>
      </x:c>
      <x:c r="I3635" s="14" t="n">
        <x:f>IFERROR(H3635/AVERAGE(D3635,G3635),"")</x:f>
        <x:v>0.010290675695675098</x:v>
      </x:c>
      <x:c r="J3635" s="14" t="n">
        <x:f>'Method'!$B$2</x:f>
        <x:v>0.05</x:v>
      </x:c>
      <x:c r="K3635" s="13" t="str">
        <x:f>IF(I3635&lt;=J3635,"是","否")</x:f>
        <x:v>是</x:v>
      </x:c>
      <x:c r="L3635" s="36" t="n">
        <x:v>0.8467008369558165</x:v>
      </x:c>
      <x:c r="M3635" s="36" t="n">
        <x:f>1-L3635</x:f>
        <x:v>0.15329916304418345</x:v>
      </x:c>
      <x:c r="N3635" s="13" t="str">
        <x:v>是</x:v>
      </x:c>
      <x:c r="O3635" s="15"/>
      <x:c r="P3635" s="13" t="str"/>
    </x:row>
    <x:row r="3636">
      <x:c r="A3636" s="15" t="n">
        <x:v>3635</x:v>
      </x:c>
      <x:c r="B3636" s="13" t="str">
        <x:v>Hesperiidae-1</x:v>
      </x:c>
      <x:c r="C3636" s="13" t="str">
        <x:v>Hesperiidae</x:v>
      </x:c>
      <x:c r="D3636" s="33" t="n">
        <x:f>'AR_values'!I75</x:f>
        <x:v>2.626775993873075</x:v>
      </x:c>
      <x:c r="E3636" s="33" t="str">
        <x:v>Satyrinae-24</x:v>
      </x:c>
      <x:c r="F3636" s="33" t="str">
        <x:v>Satyrinae</x:v>
      </x:c>
      <x:c r="G3636" s="33" t="n">
        <x:f>'AR_values'!I374</x:f>
        <x:v>2.6539500699664473</x:v>
      </x:c>
      <x:c r="H3636" s="33" t="n">
        <x:f>ABS(D3636-G3636)</x:f>
        <x:v>0.027174076093372523</x:v>
      </x:c>
      <x:c r="I3636" s="14" t="n">
        <x:f>IFERROR(H3636/AVERAGE(D3636,G3636),"")</x:f>
        <x:v>0.010291795395125926</x:v>
      </x:c>
      <x:c r="J3636" s="14" t="n">
        <x:f>'Method'!$B$2</x:f>
        <x:v>0.05</x:v>
      </x:c>
      <x:c r="K3636" s="13" t="str">
        <x:f>IF(I3636&lt;=J3636,"是","否")</x:f>
        <x:v>是</x:v>
      </x:c>
      <x:c r="L3636" s="36" t="n">
        <x:v>0.7987112250417441</x:v>
      </x:c>
      <x:c r="M3636" s="36" t="n">
        <x:f>1-L3636</x:f>
        <x:v>0.20128877495825592</x:v>
      </x:c>
      <x:c r="N3636" s="13" t="str">
        <x:v>是</x:v>
      </x:c>
      <x:c r="O3636" s="15"/>
      <x:c r="P3636" s="13" t="str"/>
    </x:row>
    <x:row r="3637">
      <x:c r="A3637" s="15" t="n">
        <x:v>3636</x:v>
      </x:c>
      <x:c r="B3637" s="13" t="str">
        <x:v>Riodinidae-4</x:v>
      </x:c>
      <x:c r="C3637" s="13" t="str">
        <x:v>Riodinidae</x:v>
      </x:c>
      <x:c r="D3637" s="33" t="n">
        <x:f>'AR_values'!I352</x:f>
        <x:v>2.4161876385807908</x:v>
      </x:c>
      <x:c r="E3637" s="33" t="str">
        <x:v>Satyrinae-9</x:v>
      </x:c>
      <x:c r="F3637" s="33" t="str">
        <x:v>Satyrinae</x:v>
      </x:c>
      <x:c r="G3637" s="33" t="n">
        <x:f>'AR_values'!I384</x:f>
        <x:v>2.3914334188497204</x:v>
      </x:c>
      <x:c r="H3637" s="33" t="n">
        <x:f>ABS(D3637-G3637)</x:f>
        <x:v>0.024754219731070393</x:v>
      </x:c>
      <x:c r="I3637" s="14" t="n">
        <x:f>IFERROR(H3637/AVERAGE(D3637,G3637),"")</x:f>
        <x:v>0.010297908023682953</x:v>
      </x:c>
      <x:c r="J3637" s="14" t="n">
        <x:f>'Method'!$B$2</x:f>
        <x:v>0.05</x:v>
      </x:c>
      <x:c r="K3637" s="13" t="str">
        <x:f>IF(I3637&lt;=J3637,"是","否")</x:f>
        <x:v>是</x:v>
      </x:c>
      <x:c r="L3637" s="36" t="n">
        <x:v>0.8507960626279977</x:v>
      </x:c>
      <x:c r="M3637" s="36" t="n">
        <x:f>1-L3637</x:f>
        <x:v>0.14920393737200233</x:v>
      </x:c>
      <x:c r="N3637" s="13" t="str">
        <x:v>是</x:v>
      </x:c>
      <x:c r="O3637" s="15"/>
      <x:c r="P3637" s="13" t="str"/>
    </x:row>
    <x:row r="3638">
      <x:c r="A3638" s="15" t="n">
        <x:v>3637</x:v>
      </x:c>
      <x:c r="B3638" s="13" t="str">
        <x:v>Heliconiinae-6</x:v>
      </x:c>
      <x:c r="C3638" s="13" t="str">
        <x:v>Heliconiinae</x:v>
      </x:c>
      <x:c r="D3638" s="33" t="n">
        <x:f>'AR_values'!I71</x:f>
        <x:v>2.9764196972939057</x:v>
      </x:c>
      <x:c r="E3638" s="33" t="str">
        <x:v>Papilionidae_Papilio_demoleus</x:v>
      </x:c>
      <x:c r="F3638" s="33" t="str">
        <x:v>Papilionidae</x:v>
      </x:c>
      <x:c r="G3638" s="33" t="n">
        <x:f>'AR_values'!I264</x:f>
        <x:v>3.007230622612166</x:v>
      </x:c>
      <x:c r="H3638" s="33" t="n">
        <x:f>ABS(D3638-G3638)</x:f>
        <x:v>0.030810925318260463</x:v>
      </x:c>
      <x:c r="I3638" s="14" t="n">
        <x:f>IFERROR(H3638/AVERAGE(D3638,G3638),"")</x:f>
        <x:v>0.010298370951176878</x:v>
      </x:c>
      <x:c r="J3638" s="14" t="n">
        <x:f>'Method'!$B$2</x:f>
        <x:v>0.05</x:v>
      </x:c>
      <x:c r="K3638" s="13" t="str">
        <x:f>IF(I3638&lt;=J3638,"是","否")</x:f>
        <x:v>是</x:v>
      </x:c>
      <x:c r="L3638" s="36" t="n">
        <x:v>0.7795626012192393</x:v>
      </x:c>
      <x:c r="M3638" s="36" t="n">
        <x:f>1-L3638</x:f>
        <x:v>0.22043739878076074</x:v>
      </x:c>
      <x:c r="N3638" s="13" t="str">
        <x:v>是</x:v>
      </x:c>
      <x:c r="O3638" s="15"/>
      <x:c r="P3638" s="13" t="str"/>
    </x:row>
    <x:row r="3639">
      <x:c r="A3639" s="15" t="n">
        <x:v>3638</x:v>
      </x:c>
      <x:c r="B3639" s="13" t="str">
        <x:v>Charaxinae-7</x:v>
      </x:c>
      <x:c r="C3639" s="13" t="str">
        <x:v>Charaxinae</x:v>
      </x:c>
      <x:c r="D3639" s="33" t="n">
        <x:f>'AR_values'!I28</x:f>
        <x:v>2.3144245792096236</x:v>
      </x:c>
      <x:c r="E3639" s="33" t="str">
        <x:v>Pieridae-Coliadinae-2</x:v>
      </x:c>
      <x:c r="F3639" s="33" t="str">
        <x:v>Pieridae-Coliadinae</x:v>
      </x:c>
      <x:c r="G3639" s="33" t="n">
        <x:f>'AR_values'!I311</x:f>
        <x:v>2.338384022597896</x:v>
      </x:c>
      <x:c r="H3639" s="33" t="n">
        <x:f>ABS(D3639-G3639)</x:f>
        <x:v>0.023959443388272383</x:v>
      </x:c>
      <x:c r="I3639" s="14" t="n">
        <x:f>IFERROR(H3639/AVERAGE(D3639,G3639),"")</x:f>
        <x:v>0.010298916391688511</x:v>
      </x:c>
      <x:c r="J3639" s="14" t="n">
        <x:f>'Method'!$B$2</x:f>
        <x:v>0.05</x:v>
      </x:c>
      <x:c r="K3639" s="13" t="str">
        <x:f>IF(I3639&lt;=J3639,"是","否")</x:f>
        <x:v>是</x:v>
      </x:c>
      <x:c r="L3639" s="36" t="n">
        <x:v>0.7692754924060833</x:v>
      </x:c>
      <x:c r="M3639" s="36" t="n">
        <x:f>1-L3639</x:f>
        <x:v>0.23072450759391672</x:v>
      </x:c>
      <x:c r="N3639" s="13" t="str">
        <x:v>是</x:v>
      </x:c>
      <x:c r="O3639" s="15"/>
      <x:c r="P3639" s="13" t="str"/>
    </x:row>
    <x:row r="3640">
      <x:c r="A3640" s="15" t="n">
        <x:v>3639</x:v>
      </x:c>
      <x:c r="B3640" s="13" t="str">
        <x:v>Charaxinae-11</x:v>
      </x:c>
      <x:c r="C3640" s="13" t="str">
        <x:v>Charaxinae</x:v>
      </x:c>
      <x:c r="D3640" s="33" t="n">
        <x:f>'AR_values'!I18</x:f>
        <x:v>2.337777838635058</x:v>
      </x:c>
      <x:c r="E3640" s="33" t="str">
        <x:v>Satyrinae-25</x:v>
      </x:c>
      <x:c r="F3640" s="33" t="str">
        <x:v>Satyrinae</x:v>
      </x:c>
      <x:c r="G3640" s="33" t="n">
        <x:f>'AR_values'!I375</x:f>
        <x:v>2.3619837618973727</x:v>
      </x:c>
      <x:c r="H3640" s="33" t="n">
        <x:f>ABS(D3640-G3640)</x:f>
        <x:v>0.024205923262314855</x:v>
      </x:c>
      <x:c r="I3640" s="14" t="n">
        <x:f>IFERROR(H3640/AVERAGE(D3640,G3640),"")</x:f>
        <x:v>0.01030091537390858</x:v>
      </x:c>
      <x:c r="J3640" s="14" t="n">
        <x:f>'Method'!$B$2</x:f>
        <x:v>0.05</x:v>
      </x:c>
      <x:c r="K3640" s="13" t="str">
        <x:f>IF(I3640&lt;=J3640,"是","否")</x:f>
        <x:v>是</x:v>
      </x:c>
      <x:c r="L3640" s="36" t="n">
        <x:v>0.7177258862943147</x:v>
      </x:c>
      <x:c r="M3640" s="36" t="n">
        <x:f>1-L3640</x:f>
        <x:v>0.28227411370568534</x:v>
      </x:c>
      <x:c r="N3640" s="13" t="str">
        <x:v>是</x:v>
      </x:c>
      <x:c r="O3640" s="15"/>
      <x:c r="P3640" s="13" t="str"/>
    </x:row>
    <x:row r="3641">
      <x:c r="A3641" s="15" t="n">
        <x:v>3640</x:v>
      </x:c>
      <x:c r="B3641" s="13" t="str">
        <x:v>Hesperiidae-13</x:v>
      </x:c>
      <x:c r="C3641" s="13" t="str">
        <x:v>Hesperiidae</x:v>
      </x:c>
      <x:c r="D3641" s="33" t="n">
        <x:f>'AR_values'!I79</x:f>
        <x:v>2.991794981073474</x:v>
      </x:c>
      <x:c r="E3641" s="33" t="str">
        <x:v>Papilionidae-43</x:v>
      </x:c>
      <x:c r="F3641" s="33" t="str">
        <x:v>Papilionidae</x:v>
      </x:c>
      <x:c r="G3641" s="33" t="n">
        <x:f>'AR_values'!I255</x:f>
        <x:v>3.0227807473621002</x:v>
      </x:c>
      <x:c r="H3641" s="33" t="n">
        <x:f>ABS(D3641-G3641)</x:f>
        <x:v>0.03098576628862615</x:v>
      </x:c>
      <x:c r="I3641" s="14" t="n">
        <x:f>IFERROR(H3641/AVERAGE(D3641,G3641),"")</x:f>
        <x:v>0.01030355845122453</x:v>
      </x:c>
      <x:c r="J3641" s="14" t="n">
        <x:f>'Method'!$B$2</x:f>
        <x:v>0.05</x:v>
      </x:c>
      <x:c r="K3641" s="13" t="str">
        <x:f>IF(I3641&lt;=J3641,"是","否")</x:f>
        <x:v>是</x:v>
      </x:c>
      <x:c r="L3641" s="36" t="n">
        <x:v>0.686754243986901</x:v>
      </x:c>
      <x:c r="M3641" s="36" t="n">
        <x:f>1-L3641</x:f>
        <x:v>0.313245756013099</x:v>
      </x:c>
      <x:c r="N3641" s="13" t="str">
        <x:v>是</x:v>
      </x:c>
      <x:c r="O3641" s="15"/>
      <x:c r="P3641" s="13" t="str"/>
    </x:row>
    <x:row r="3642">
      <x:c r="A3642" s="15" t="n">
        <x:v>3641</x:v>
      </x:c>
      <x:c r="B3642" s="13" t="str">
        <x:v>Pieridae-Coliadinae-10</x:v>
      </x:c>
      <x:c r="C3642" s="13" t="str">
        <x:v>Pieridae-Coliadinae</x:v>
      </x:c>
      <x:c r="D3642" s="33" t="n">
        <x:f>'AR_values'!I301</x:f>
        <x:v>2.3598209621443837</x:v>
      </x:c>
      <x:c r="E3642" s="33" t="str">
        <x:v>Riodinidae-20</x:v>
      </x:c>
      <x:c r="F3642" s="33" t="str">
        <x:v>Riodinidae</x:v>
      </x:c>
      <x:c r="G3642" s="33" t="n">
        <x:f>'AR_values'!I344</x:f>
        <x:v>2.384261887097787</x:v>
      </x:c>
      <x:c r="H3642" s="33" t="n">
        <x:f>ABS(D3642-G3642)</x:f>
        <x:v>0.024440924953403442</x:v>
      </x:c>
      <x:c r="I3642" s="14" t="n">
        <x:f>IFERROR(H3642/AVERAGE(D3642,G3642),"")</x:f>
        <x:v>0.010303751317204625</x:v>
      </x:c>
      <x:c r="J3642" s="14" t="n">
        <x:f>'Method'!$B$2</x:f>
        <x:v>0.05</x:v>
      </x:c>
      <x:c r="K3642" s="13" t="str">
        <x:f>IF(I3642&lt;=J3642,"是","否")</x:f>
        <x:v>是</x:v>
      </x:c>
      <x:c r="L3642" s="36" t="n">
        <x:v>0.8106627230266727</x:v>
      </x:c>
      <x:c r="M3642" s="36" t="n">
        <x:f>1-L3642</x:f>
        <x:v>0.18933727697332725</x:v>
      </x:c>
      <x:c r="N3642" s="13" t="str">
        <x:v>是</x:v>
      </x:c>
      <x:c r="O3642" s="15"/>
      <x:c r="P3642" s="13" t="str"/>
    </x:row>
    <x:row r="3643">
      <x:c r="A3643" s="15" t="n">
        <x:v>3642</x:v>
      </x:c>
      <x:c r="B3643" s="13" t="str">
        <x:v>Biblidinae-1</x:v>
      </x:c>
      <x:c r="C3643" s="13" t="str">
        <x:v>Biblidinae</x:v>
      </x:c>
      <x:c r="D3643" s="33" t="n">
        <x:f>'AR_values'!I2</x:f>
        <x:v>2.810556822545614</x:v>
      </x:c>
      <x:c r="E3643" s="33" t="str">
        <x:v>Danainae-2</x:v>
      </x:c>
      <x:c r="F3643" s="33" t="str">
        <x:v>Danainae</x:v>
      </x:c>
      <x:c r="G3643" s="33" t="n">
        <x:f>'AR_values'!I40</x:f>
        <x:v>2.7817420272828395</x:v>
      </x:c>
      <x:c r="H3643" s="33" t="n">
        <x:f>ABS(D3643-G3643)</x:f>
        <x:v>0.028814795262774417</x:v>
      </x:c>
      <x:c r="I3643" s="14" t="n">
        <x:f>IFERROR(H3643/AVERAGE(D3643,G3643),"")</x:f>
        <x:v>0.01030517003348572</x:v>
      </x:c>
      <x:c r="J3643" s="14" t="n">
        <x:f>'Method'!$B$2</x:f>
        <x:v>0.05</x:v>
      </x:c>
      <x:c r="K3643" s="13" t="str">
        <x:f>IF(I3643&lt;=J3643,"是","否")</x:f>
        <x:v>是</x:v>
      </x:c>
      <x:c r="L3643" s="36" t="n">
        <x:v>0.8920838838812648</x:v>
      </x:c>
      <x:c r="M3643" s="36" t="n">
        <x:f>1-L3643</x:f>
        <x:v>0.1079161161187352</x:v>
      </x:c>
      <x:c r="N3643" s="13" t="str">
        <x:v>是</x:v>
      </x:c>
      <x:c r="O3643" s="15"/>
      <x:c r="P3643" s="13" t="str"/>
    </x:row>
    <x:row r="3644">
      <x:c r="A3644" s="15" t="n">
        <x:v>3643</x:v>
      </x:c>
      <x:c r="B3644" s="13" t="str">
        <x:v>Danainae-22</x:v>
      </x:c>
      <x:c r="C3644" s="13" t="str">
        <x:v>Danainae</x:v>
      </x:c>
      <x:c r="D3644" s="33" t="n">
        <x:f>'AR_values'!I43</x:f>
        <x:v>3.059912863434068</x:v>
      </x:c>
      <x:c r="E3644" s="33" t="str">
        <x:v>Pieridae-18</x:v>
      </x:c>
      <x:c r="F3644" s="33" t="str">
        <x:v>Pieridae</x:v>
      </x:c>
      <x:c r="G3644" s="33" t="n">
        <x:f>'AR_values'!I282</x:f>
        <x:v>3.028518340377398</x:v>
      </x:c>
      <x:c r="H3644" s="33" t="n">
        <x:f>ABS(D3644-G3644)</x:f>
        <x:v>0.03139452305667012</x:v>
      </x:c>
      <x:c r="I3644" s="14" t="n">
        <x:f>IFERROR(H3644/AVERAGE(D3644,G3644),"")</x:f>
        <x:v>0.010312844805412795</x:v>
      </x:c>
      <x:c r="J3644" s="14" t="n">
        <x:f>'Method'!$B$2</x:f>
        <x:v>0.05</x:v>
      </x:c>
      <x:c r="K3644" s="13" t="str">
        <x:f>IF(I3644&lt;=J3644,"是","否")</x:f>
        <x:v>是</x:v>
      </x:c>
      <x:c r="L3644" s="36" t="n">
        <x:v>0.8581143480816052</x:v>
      </x:c>
      <x:c r="M3644" s="36" t="n">
        <x:f>1-L3644</x:f>
        <x:v>0.14188565191839475</x:v>
      </x:c>
      <x:c r="N3644" s="13" t="str">
        <x:v>是</x:v>
      </x:c>
      <x:c r="O3644" s="15"/>
      <x:c r="P3644" s="13" t="str"/>
    </x:row>
    <x:row r="3645">
      <x:c r="A3645" s="15" t="n">
        <x:v>3644</x:v>
      </x:c>
      <x:c r="B3645" s="13" t="str">
        <x:v>Lycaenidae-20</x:v>
      </x:c>
      <x:c r="C3645" s="13" t="str">
        <x:v>Lycaenidae</x:v>
      </x:c>
      <x:c r="D3645" s="33" t="n">
        <x:f>'AR_values'!I151</x:f>
        <x:v>1.9875181982136674</x:v>
      </x:c>
      <x:c r="E3645" s="33" t="str">
        <x:v>Riodinidae-23</x:v>
      </x:c>
      <x:c r="F3645" s="33" t="str">
        <x:v>Riodinidae</x:v>
      </x:c>
      <x:c r="G3645" s="33" t="n">
        <x:f>'AR_values'!I347</x:f>
        <x:v>1.9671250899284358</x:v>
      </x:c>
      <x:c r="H3645" s="33" t="n">
        <x:f>ABS(D3645-G3645)</x:f>
        <x:v>0.020393108285231554</x:v>
      </x:c>
      <x:c r="I3645" s="14" t="n">
        <x:f>IFERROR(H3645/AVERAGE(D3645,G3645),"")</x:f>
        <x:v>0.010313500763206517</x:v>
      </x:c>
      <x:c r="J3645" s="14" t="n">
        <x:f>'Method'!$B$2</x:f>
        <x:v>0.05</x:v>
      </x:c>
      <x:c r="K3645" s="13" t="str">
        <x:f>IF(I3645&lt;=J3645,"是","否")</x:f>
        <x:v>是</x:v>
      </x:c>
      <x:c r="L3645" s="36" t="n">
        <x:v>0.8694305456278294</x:v>
      </x:c>
      <x:c r="M3645" s="36" t="n">
        <x:f>1-L3645</x:f>
        <x:v>0.1305694543721706</x:v>
      </x:c>
      <x:c r="N3645" s="13" t="str">
        <x:v>是</x:v>
      </x:c>
      <x:c r="O3645" s="15"/>
      <x:c r="P3645" s="13" t="str"/>
    </x:row>
    <x:row r="3646">
      <x:c r="A3646" s="15" t="n">
        <x:v>3645</x:v>
      </x:c>
      <x:c r="B3646" s="13" t="str">
        <x:v>Hesperiidae-34</x:v>
      </x:c>
      <x:c r="C3646" s="13" t="str">
        <x:v>Hesperiidae</x:v>
      </x:c>
      <x:c r="D3646" s="33" t="n">
        <x:f>'AR_values'!I102</x:f>
        <x:v>2.501602453160766</x:v>
      </x:c>
      <x:c r="E3646" s="33" t="str">
        <x:v>Lycaenidae-14</x:v>
      </x:c>
      <x:c r="F3646" s="33" t="str">
        <x:v>Lycaenidae</x:v>
      </x:c>
      <x:c r="G3646" s="33" t="n">
        <x:f>'AR_values'!I146</x:f>
        <x:v>2.5275412824939623</x:v>
      </x:c>
      <x:c r="H3646" s="33" t="n">
        <x:f>ABS(D3646-G3646)</x:f>
        <x:v>0.025938829333196356</x:v>
      </x:c>
      <x:c r="I3646" s="14" t="n">
        <x:f>IFERROR(H3646/AVERAGE(D3646,G3646),"")</x:f>
        <x:v>0.010315405841077822</x:v>
      </x:c>
      <x:c r="J3646" s="14" t="n">
        <x:f>'Method'!$B$2</x:f>
        <x:v>0.05</x:v>
      </x:c>
      <x:c r="K3646" s="13" t="str">
        <x:f>IF(I3646&lt;=J3646,"是","否")</x:f>
        <x:v>是</x:v>
      </x:c>
      <x:c r="L3646" s="36" t="n">
        <x:v>0.8550701199085091</x:v>
      </x:c>
      <x:c r="M3646" s="36" t="n">
        <x:f>1-L3646</x:f>
        <x:v>0.14492988009149088</x:v>
      </x:c>
      <x:c r="N3646" s="13" t="str">
        <x:v>是</x:v>
      </x:c>
      <x:c r="O3646" s="15"/>
      <x:c r="P3646" s="13" t="str"/>
    </x:row>
    <x:row r="3647">
      <x:c r="A3647" s="15" t="n">
        <x:v>3646</x:v>
      </x:c>
      <x:c r="B3647" s="13" t="str">
        <x:v>Nymphalinae-17</x:v>
      </x:c>
      <x:c r="C3647" s="13" t="str">
        <x:v>Nymphalinae</x:v>
      </x:c>
      <x:c r="D3647" s="33" t="n">
        <x:f>'AR_values'!I197</x:f>
        <x:v>2.7100143832736188</x:v>
      </x:c>
      <x:c r="E3647" s="33" t="str">
        <x:v>Pieridae-Coliadinae-7</x:v>
      </x:c>
      <x:c r="F3647" s="33" t="str">
        <x:v>Pieridae-Coliadinae</x:v>
      </x:c>
      <x:c r="G3647" s="33" t="n">
        <x:f>'AR_values'!I319</x:f>
        <x:v>2.6821855446790392</x:v>
      </x:c>
      <x:c r="H3647" s="33" t="n">
        <x:f>ABS(D3647-G3647)</x:f>
        <x:v>0.02782883859457952</x:v>
      </x:c>
      <x:c r="I3647" s="14" t="n">
        <x:f>IFERROR(H3647/AVERAGE(D3647,G3647),"")</x:f>
        <x:v>0.010321886786992978</x:v>
      </x:c>
      <x:c r="J3647" s="14" t="n">
        <x:f>'Method'!$B$2</x:f>
        <x:v>0.05</x:v>
      </x:c>
      <x:c r="K3647" s="13" t="str">
        <x:f>IF(I3647&lt;=J3647,"是","否")</x:f>
        <x:v>是</x:v>
      </x:c>
      <x:c r="L3647" s="36" t="n">
        <x:v>0.7454022386060543</x:v>
      </x:c>
      <x:c r="M3647" s="36" t="n">
        <x:f>1-L3647</x:f>
        <x:v>0.25459776139394574</x:v>
      </x:c>
      <x:c r="N3647" s="13" t="str">
        <x:v>是</x:v>
      </x:c>
      <x:c r="O3647" s="15"/>
      <x:c r="P3647" s="13" t="str"/>
    </x:row>
    <x:row r="3648">
      <x:c r="A3648" s="15" t="n">
        <x:v>3647</x:v>
      </x:c>
      <x:c r="B3648" s="13" t="str">
        <x:v>Hesperiidae-9</x:v>
      </x:c>
      <x:c r="C3648" s="13" t="str">
        <x:v>Hesperiidae</x:v>
      </x:c>
      <x:c r="D3648" s="33" t="n">
        <x:f>'AR_values'!I110</x:f>
        <x:v>2.5616609727912754</x:v>
      </x:c>
      <x:c r="E3648" s="33" t="str">
        <x:v>Lycaenidae_Ogyris_amaryllis</x:v>
      </x:c>
      <x:c r="F3648" s="33" t="str">
        <x:v>Lycaenidae</x:v>
      </x:c>
      <x:c r="G3648" s="33" t="n">
        <x:f>'AR_values'!I176</x:f>
        <x:v>2.5353520766284507</x:v>
      </x:c>
      <x:c r="H3648" s="33" t="n">
        <x:f>ABS(D3648-G3648)</x:f>
        <x:v>0.026308896162824613</x:v>
      </x:c>
      <x:c r="I3648" s="14" t="n">
        <x:f>IFERROR(H3648/AVERAGE(D3648,G3648),"")</x:f>
        <x:v>0.010323260273316261</x:v>
      </x:c>
      <x:c r="J3648" s="14" t="n">
        <x:f>'Method'!$B$2</x:f>
        <x:v>0.05</x:v>
      </x:c>
      <x:c r="K3648" s="13" t="str">
        <x:f>IF(I3648&lt;=J3648,"是","否")</x:f>
        <x:v>是</x:v>
      </x:c>
      <x:c r="L3648" s="36" t="n">
        <x:v>0.8797098529115455</x:v>
      </x:c>
      <x:c r="M3648" s="36" t="n">
        <x:f>1-L3648</x:f>
        <x:v>0.12029014708845454</x:v>
      </x:c>
      <x:c r="N3648" s="13" t="str">
        <x:v>是</x:v>
      </x:c>
      <x:c r="O3648" s="15"/>
      <x:c r="P3648" s="13" t="str"/>
    </x:row>
    <x:row r="3649">
      <x:c r="A3649" s="15" t="n">
        <x:v>3648</x:v>
      </x:c>
      <x:c r="B3649" s="13" t="str">
        <x:v>Papilionidae-38</x:v>
      </x:c>
      <x:c r="C3649" s="13" t="str">
        <x:v>Papilionidae</x:v>
      </x:c>
      <x:c r="D3649" s="33" t="n">
        <x:f>'AR_values'!I249</x:f>
        <x:v>2.975840308372445</x:v>
      </x:c>
      <x:c r="E3649" s="33" t="str">
        <x:v>Papilionidae-8</x:v>
      </x:c>
      <x:c r="F3649" s="33" t="str">
        <x:v>Papilionidae</x:v>
      </x:c>
      <x:c r="G3649" s="33" t="n">
        <x:f>'AR_values'!I259</x:f>
        <x:v>3.006744460718734</x:v>
      </x:c>
      <x:c r="H3649" s="33" t="n">
        <x:f>ABS(D3649-G3649)</x:f>
        <x:v>0.03090415234628896</x:v>
      </x:c>
      <x:c r="I3649" s="14" t="n">
        <x:f>IFERROR(H3649/AVERAGE(D3649,G3649),"")</x:f>
        <x:v>0.010331371318281761</x:v>
      </x:c>
      <x:c r="J3649" s="14" t="n">
        <x:f>'Method'!$B$2</x:f>
        <x:v>0.05</x:v>
      </x:c>
      <x:c r="K3649" s="13" t="str">
        <x:f>IF(I3649&lt;=J3649,"是","否")</x:f>
        <x:v>是</x:v>
      </x:c>
      <x:c r="L3649" s="36" t="n">
        <x:v>0.9348865849467293</x:v>
      </x:c>
      <x:c r="M3649" s="36" t="n">
        <x:f>1-L3649</x:f>
        <x:v>0.06511341505327073</x:v>
      </x:c>
      <x:c r="N3649" s="13" t="str">
        <x:v>否</x:v>
      </x:c>
      <x:c r="O3649" s="15"/>
      <x:c r="P3649" s="13" t="str"/>
    </x:row>
    <x:row r="3650">
      <x:c r="A3650" s="15" t="n">
        <x:v>3649</x:v>
      </x:c>
      <x:c r="B3650" s="13" t="str">
        <x:v>Hesperiidae-32</x:v>
      </x:c>
      <x:c r="C3650" s="13" t="str">
        <x:v>Hesperiidae</x:v>
      </x:c>
      <x:c r="D3650" s="33" t="n">
        <x:f>'AR_values'!I100</x:f>
        <x:v>2.4139073396261694</x:v>
      </x:c>
      <x:c r="E3650" s="33" t="str">
        <x:v>Limenitidinae-8</x:v>
      </x:c>
      <x:c r="F3650" s="33" t="str">
        <x:v>Limenitidinae</x:v>
      </x:c>
      <x:c r="G3650" s="33" t="n">
        <x:f>'AR_values'!I140</x:f>
        <x:v>2.3890954186981337</x:v>
      </x:c>
      <x:c r="H3650" s="33" t="n">
        <x:f>ABS(D3650-G3650)</x:f>
        <x:v>0.024811920928035747</x:v>
      </x:c>
      <x:c r="I3650" s="14" t="n">
        <x:f>IFERROR(H3650/AVERAGE(D3650,G3650),"")</x:f>
        <x:v>0.010331837051325059</x:v>
      </x:c>
      <x:c r="J3650" s="14" t="n">
        <x:f>'Method'!$B$2</x:f>
        <x:v>0.05</x:v>
      </x:c>
      <x:c r="K3650" s="13" t="str">
        <x:f>IF(I3650&lt;=J3650,"是","否")</x:f>
        <x:v>是</x:v>
      </x:c>
      <x:c r="L3650" s="36" t="n">
        <x:v>0.9080097142468054</x:v>
      </x:c>
      <x:c r="M3650" s="36" t="n">
        <x:f>1-L3650</x:f>
        <x:v>0.09199028575319457</x:v>
      </x:c>
      <x:c r="N3650" s="13" t="str">
        <x:v>是</x:v>
      </x:c>
      <x:c r="O3650" s="15"/>
      <x:c r="P3650" s="13" t="str"/>
    </x:row>
    <x:row r="3651">
      <x:c r="A3651" s="15" t="n">
        <x:v>3650</x:v>
      </x:c>
      <x:c r="B3651" s="13" t="str">
        <x:v>Pieridae-14</x:v>
      </x:c>
      <x:c r="C3651" s="13" t="str">
        <x:v>Pieridae</x:v>
      </x:c>
      <x:c r="D3651" s="33" t="n">
        <x:f>'AR_values'!I279</x:f>
        <x:v>2.8495974203659724</x:v>
      </x:c>
      <x:c r="E3651" s="33" t="str">
        <x:v>Pieridae-3</x:v>
      </x:c>
      <x:c r="F3651" s="33" t="str">
        <x:v>Pieridae</x:v>
      </x:c>
      <x:c r="G3651" s="33" t="n">
        <x:f>'AR_values'!I293</x:f>
        <x:v>2.8202857168729976</x:v>
      </x:c>
      <x:c r="H3651" s="33" t="n">
        <x:f>ABS(D3651-G3651)</x:f>
        <x:v>0.02931170349297485</x:v>
      </x:c>
      <x:c r="I3651" s="14" t="n">
        <x:f>IFERROR(H3651/AVERAGE(D3651,G3651),"")</x:f>
        <x:v>0.010339438321209773</x:v>
      </x:c>
      <x:c r="J3651" s="14" t="n">
        <x:f>'Method'!$B$2</x:f>
        <x:v>0.05</x:v>
      </x:c>
      <x:c r="K3651" s="13" t="str">
        <x:f>IF(I3651&lt;=J3651,"是","否")</x:f>
        <x:v>是</x:v>
      </x:c>
      <x:c r="L3651" s="36" t="n">
        <x:v>0.8872424386884898</x:v>
      </x:c>
      <x:c r="M3651" s="36" t="n">
        <x:f>1-L3651</x:f>
        <x:v>0.11275756131151016</x:v>
      </x:c>
      <x:c r="N3651" s="13" t="str">
        <x:v>否</x:v>
      </x:c>
      <x:c r="O3651" s="15"/>
      <x:c r="P3651" s="13" t="str"/>
    </x:row>
    <x:row r="3652">
      <x:c r="A3652" s="15" t="n">
        <x:v>3651</x:v>
      </x:c>
      <x:c r="B3652" s="13" t="str">
        <x:v>Pieridae-Coliadinae-21</x:v>
      </x:c>
      <x:c r="C3652" s="13" t="str">
        <x:v>Pieridae-Coliadinae</x:v>
      </x:c>
      <x:c r="D3652" s="33" t="n">
        <x:f>'AR_values'!I313</x:f>
        <x:v>2.515818512601095</x:v>
      </x:c>
      <x:c r="E3652" s="33" t="str">
        <x:v>Pieridae-Coliadinae-3</x:v>
      </x:c>
      <x:c r="F3652" s="33" t="str">
        <x:v>Pieridae-Coliadinae</x:v>
      </x:c>
      <x:c r="G3652" s="33" t="n">
        <x:f>'AR_values'!I315</x:f>
        <x:v>2.5419694970505615</x:v>
      </x:c>
      <x:c r="H3652" s="33" t="n">
        <x:f>ABS(D3652-G3652)</x:f>
        <x:v>0.02615098444946673</x:v>
      </x:c>
      <x:c r="I3652" s="14" t="n">
        <x:f>IFERROR(H3652/AVERAGE(D3652,G3652),"")</x:f>
        <x:v>0.010340878027929771</x:v>
      </x:c>
      <x:c r="J3652" s="14" t="n">
        <x:f>'Method'!$B$2</x:f>
        <x:v>0.05</x:v>
      </x:c>
      <x:c r="K3652" s="13" t="str">
        <x:f>IF(I3652&lt;=J3652,"是","否")</x:f>
        <x:v>是</x:v>
      </x:c>
      <x:c r="L3652" s="36" t="n">
        <x:v>0.7831559432202727</x:v>
      </x:c>
      <x:c r="M3652" s="36" t="n">
        <x:f>1-L3652</x:f>
        <x:v>0.2168440567797273</x:v>
      </x:c>
      <x:c r="N3652" s="13" t="str">
        <x:v>否</x:v>
      </x:c>
      <x:c r="O3652" s="15"/>
      <x:c r="P3652" s="13" t="str"/>
    </x:row>
    <x:row r="3653">
      <x:c r="A3653" s="15" t="n">
        <x:v>3652</x:v>
      </x:c>
      <x:c r="B3653" s="13" t="str">
        <x:v>Hesperiidae-16</x:v>
      </x:c>
      <x:c r="C3653" s="13" t="str">
        <x:v>Hesperiidae</x:v>
      </x:c>
      <x:c r="D3653" s="33" t="n">
        <x:f>'AR_values'!I82</x:f>
        <x:v>2.8480556399666805</x:v>
      </x:c>
      <x:c r="E3653" s="33" t="str">
        <x:v>Papilionidae-7</x:v>
      </x:c>
      <x:c r="F3653" s="33" t="str">
        <x:v>Papilionidae</x:v>
      </x:c>
      <x:c r="G3653" s="33" t="n">
        <x:f>'AR_values'!I258</x:f>
        <x:v>2.8776607219065564</x:v>
      </x:c>
      <x:c r="H3653" s="33" t="n">
        <x:f>ABS(D3653-G3653)</x:f>
        <x:v>0.029605081939875877</x:v>
      </x:c>
      <x:c r="I3653" s="14" t="n">
        <x:f>IFERROR(H3653/AVERAGE(D3653,G3653),"")</x:f>
        <x:v>0.010341092736277358</x:v>
      </x:c>
      <x:c r="J3653" s="14" t="n">
        <x:f>'Method'!$B$2</x:f>
        <x:v>0.05</x:v>
      </x:c>
      <x:c r="K3653" s="13" t="str">
        <x:f>IF(I3653&lt;=J3653,"是","否")</x:f>
        <x:v>是</x:v>
      </x:c>
      <x:c r="L3653" s="36" t="n">
        <x:v>0.7704685697085235</x:v>
      </x:c>
      <x:c r="M3653" s="36" t="n">
        <x:f>1-L3653</x:f>
        <x:v>0.2295314302914765</x:v>
      </x:c>
      <x:c r="N3653" s="13" t="str">
        <x:v>是</x:v>
      </x:c>
      <x:c r="O3653" s="15"/>
      <x:c r="P3653" s="13" t="str"/>
    </x:row>
    <x:row r="3654">
      <x:c r="A3654" s="15" t="n">
        <x:v>3653</x:v>
      </x:c>
      <x:c r="B3654" s="13" t="str">
        <x:v>Biblidinae-13</x:v>
      </x:c>
      <x:c r="C3654" s="13" t="str">
        <x:v>Biblidinae</x:v>
      </x:c>
      <x:c r="D3654" s="33" t="n">
        <x:f>'AR_values'!I6</x:f>
        <x:v>2.841483921567788</x:v>
      </x:c>
      <x:c r="E3654" s="33" t="str">
        <x:v>Pieridae-11</x:v>
      </x:c>
      <x:c r="F3654" s="33" t="str">
        <x:v>Pieridae</x:v>
      </x:c>
      <x:c r="G3654" s="33" t="n">
        <x:f>'AR_values'!I276</x:f>
        <x:v>2.871034869040152</x:v>
      </x:c>
      <x:c r="H3654" s="33" t="n">
        <x:f>ABS(D3654-G3654)</x:f>
        <x:v>0.029550947472364086</x:v>
      </x:c>
      <x:c r="I3654" s="14" t="n">
        <x:f>IFERROR(H3654/AVERAGE(D3654,G3654),"")</x:f>
        <x:v>0.010346030728493832</x:v>
      </x:c>
      <x:c r="J3654" s="14" t="n">
        <x:f>'Method'!$B$2</x:f>
        <x:v>0.05</x:v>
      </x:c>
      <x:c r="K3654" s="13" t="str">
        <x:f>IF(I3654&lt;=J3654,"是","否")</x:f>
        <x:v>是</x:v>
      </x:c>
      <x:c r="L3654" s="36" t="n">
        <x:v>0.6451474094318776</x:v>
      </x:c>
      <x:c r="M3654" s="36" t="n">
        <x:f>1-L3654</x:f>
        <x:v>0.35485259056812235</x:v>
      </x:c>
      <x:c r="N3654" s="13" t="str">
        <x:v>是</x:v>
      </x:c>
      <x:c r="O3654" s="15"/>
      <x:c r="P3654" s="13" t="str"/>
    </x:row>
    <x:row r="3655">
      <x:c r="A3655" s="15" t="n">
        <x:v>3654</x:v>
      </x:c>
      <x:c r="B3655" s="13" t="str">
        <x:v>Biblidinae-6</x:v>
      </x:c>
      <x:c r="C3655" s="13" t="str">
        <x:v>Biblidinae</x:v>
      </x:c>
      <x:c r="D3655" s="33" t="n">
        <x:f>'AR_values'!I12</x:f>
        <x:v>2.4326452914105925</x:v>
      </x:c>
      <x:c r="E3655" s="33" t="str">
        <x:v>Satyrinae-1</x:v>
      </x:c>
      <x:c r="F3655" s="33" t="str">
        <x:v>Satyrinae</x:v>
      </x:c>
      <x:c r="G3655" s="33" t="n">
        <x:f>'AR_values'!I358</x:f>
        <x:v>2.4076047196767663</x:v>
      </x:c>
      <x:c r="H3655" s="33" t="n">
        <x:f>ABS(D3655-G3655)</x:f>
        <x:v>0.025040571733826233</x:v>
      </x:c>
      <x:c r="I3655" s="14" t="n">
        <x:f>IFERROR(H3655/AVERAGE(D3655,G3655),"")</x:f>
        <x:v>0.010346809225336229</x:v>
      </x:c>
      <x:c r="J3655" s="14" t="n">
        <x:f>'Method'!$B$2</x:f>
        <x:v>0.05</x:v>
      </x:c>
      <x:c r="K3655" s="13" t="str">
        <x:f>IF(I3655&lt;=J3655,"是","否")</x:f>
        <x:v>是</x:v>
      </x:c>
      <x:c r="L3655" s="36" t="n">
        <x:v>0.8997032033568724</x:v>
      </x:c>
      <x:c r="M3655" s="36" t="n">
        <x:f>1-L3655</x:f>
        <x:v>0.10029679664312763</x:v>
      </x:c>
      <x:c r="N3655" s="13" t="str">
        <x:v>是</x:v>
      </x:c>
      <x:c r="O3655" s="15"/>
      <x:c r="P3655" s="13" t="str"/>
    </x:row>
    <x:row r="3656">
      <x:c r="A3656" s="15" t="n">
        <x:v>3655</x:v>
      </x:c>
      <x:c r="B3656" s="13" t="str">
        <x:v>Lycaenidae_Hypochrysops_ignita</x:v>
      </x:c>
      <x:c r="C3656" s="13" t="str">
        <x:v>Lycaenidae</x:v>
      </x:c>
      <x:c r="D3656" s="33" t="n">
        <x:f>'AR_values'!I168</x:f>
        <x:v>2.4344865968193847</x:v>
      </x:c>
      <x:c r="E3656" s="33" t="str">
        <x:v>Lycaenidae_Ogyris_abrota</x:v>
      </x:c>
      <x:c r="F3656" s="33" t="str">
        <x:v>Lycaenidae</x:v>
      </x:c>
      <x:c r="G3656" s="33" t="n">
        <x:f>'AR_values'!I175</x:f>
        <x:v>2.4094203798236333</x:v>
      </x:c>
      <x:c r="H3656" s="33" t="n">
        <x:f>ABS(D3656-G3656)</x:f>
        <x:v>0.0250662169957514</x:v>
      </x:c>
      <x:c r="I3656" s="14" t="n">
        <x:f>IFERROR(H3656/AVERAGE(D3656,G3656),"")</x:f>
        <x:v>0.010349586446072956</x:v>
      </x:c>
      <x:c r="J3656" s="14" t="n">
        <x:f>'Method'!$B$2</x:f>
        <x:v>0.05</x:v>
      </x:c>
      <x:c r="K3656" s="13" t="str">
        <x:f>IF(I3656&lt;=J3656,"是","否")</x:f>
        <x:v>是</x:v>
      </x:c>
      <x:c r="L3656" s="36" t="n">
        <x:v>0.9363120847007527</x:v>
      </x:c>
      <x:c r="M3656" s="36" t="n">
        <x:f>1-L3656</x:f>
        <x:v>0.06368791529924733</x:v>
      </x:c>
      <x:c r="N3656" s="13" t="str">
        <x:v>否</x:v>
      </x:c>
      <x:c r="O3656" s="15"/>
      <x:c r="P3656" s="13" t="str"/>
    </x:row>
    <x:row r="3657">
      <x:c r="A3657" s="15" t="n">
        <x:v>3656</x:v>
      </x:c>
      <x:c r="B3657" s="13" t="str">
        <x:v>Danainae-8</x:v>
      </x:c>
      <x:c r="C3657" s="13" t="str">
        <x:v>Danainae</x:v>
      </x:c>
      <x:c r="D3657" s="33" t="n">
        <x:f>'AR_values'!I50</x:f>
        <x:v>3.395293995174103</x:v>
      </x:c>
      <x:c r="E3657" s="33" t="str">
        <x:v>Heliconiinae-14</x:v>
      </x:c>
      <x:c r="F3657" s="33" t="str">
        <x:v>Heliconiinae</x:v>
      </x:c>
      <x:c r="G3657" s="33" t="n">
        <x:f>'AR_values'!I57</x:f>
        <x:v>3.3603297177066467</x:v>
      </x:c>
      <x:c r="H3657" s="33" t="n">
        <x:f>ABS(D3657-G3657)</x:f>
        <x:v>0.03496427746745612</x:v>
      </x:c>
      <x:c r="I3657" s="14" t="n">
        <x:f>IFERROR(H3657/AVERAGE(D3657,G3657),"")</x:f>
        <x:v>0.010351161921819521</x:v>
      </x:c>
      <x:c r="J3657" s="14" t="n">
        <x:f>'Method'!$B$2</x:f>
        <x:v>0.05</x:v>
      </x:c>
      <x:c r="K3657" s="13" t="str">
        <x:f>IF(I3657&lt;=J3657,"是","否")</x:f>
        <x:v>是</x:v>
      </x:c>
      <x:c r="L3657" s="36" t="n">
        <x:v>0.8553350990505398</x:v>
      </x:c>
      <x:c r="M3657" s="36" t="n">
        <x:f>1-L3657</x:f>
        <x:v>0.14466490094946016</x:v>
      </x:c>
      <x:c r="N3657" s="13" t="str">
        <x:v>是</x:v>
      </x:c>
      <x:c r="O3657" s="15"/>
      <x:c r="P3657" s="13" t="str"/>
    </x:row>
    <x:row r="3658">
      <x:c r="A3658" s="15" t="n">
        <x:v>3657</x:v>
      </x:c>
      <x:c r="B3658" s="13" t="str">
        <x:v>Biblidinae-4</x:v>
      </x:c>
      <x:c r="C3658" s="13" t="str">
        <x:v>Biblidinae</x:v>
      </x:c>
      <x:c r="D3658" s="33" t="n">
        <x:f>'AR_values'!I10</x:f>
        <x:v>2.5419996384242083</x:v>
      </x:c>
      <x:c r="E3658" s="33" t="str">
        <x:v>Pieridae-Coliadinae-21</x:v>
      </x:c>
      <x:c r="F3658" s="33" t="str">
        <x:v>Pieridae-Coliadinae</x:v>
      </x:c>
      <x:c r="G3658" s="33" t="n">
        <x:f>'AR_values'!I313</x:f>
        <x:v>2.515818512601095</x:v>
      </x:c>
      <x:c r="H3658" s="33" t="n">
        <x:f>ABS(D3658-G3658)</x:f>
        <x:v>0.026181125823113494</x:v>
      </x:c>
      <x:c r="I3658" s="14" t="n">
        <x:f>IFERROR(H3658/AVERAGE(D3658,G3658),"")</x:f>
        <x:v>0.010352735128607241</x:v>
      </x:c>
      <x:c r="J3658" s="14" t="n">
        <x:f>'Method'!$B$2</x:f>
        <x:v>0.05</x:v>
      </x:c>
      <x:c r="K3658" s="13" t="str">
        <x:f>IF(I3658&lt;=J3658,"是","否")</x:f>
        <x:v>是</x:v>
      </x:c>
      <x:c r="L3658" s="36" t="n">
        <x:v>0.8877696991192292</x:v>
      </x:c>
      <x:c r="M3658" s="36" t="n">
        <x:f>1-L3658</x:f>
        <x:v>0.1122303008807708</x:v>
      </x:c>
      <x:c r="N3658" s="13" t="str">
        <x:v>是</x:v>
      </x:c>
      <x:c r="O3658" s="15"/>
      <x:c r="P3658" s="13" t="str"/>
    </x:row>
    <x:row r="3659">
      <x:c r="A3659" s="15" t="n">
        <x:v>3658</x:v>
      </x:c>
      <x:c r="B3659" s="13" t="str">
        <x:v>Lycaenidae-9</x:v>
      </x:c>
      <x:c r="C3659" s="13" t="str">
        <x:v>Lycaenidae</x:v>
      </x:c>
      <x:c r="D3659" s="33" t="n">
        <x:f>'AR_values'!I162</x:f>
        <x:v>2.3871435022846637</x:v>
      </x:c>
      <x:c r="E3659" s="33" t="str">
        <x:v>Satyrinae-11</x:v>
      </x:c>
      <x:c r="F3659" s="33" t="str">
        <x:v>Satyrinae</x:v>
      </x:c>
      <x:c r="G3659" s="33" t="n">
        <x:f>'AR_values'!I360</x:f>
        <x:v>2.3625440484525146</x:v>
      </x:c>
      <x:c r="H3659" s="33" t="n">
        <x:f>ABS(D3659-G3659)</x:f>
        <x:v>0.02459945383214901</x:v>
      </x:c>
      <x:c r="I3659" s="14" t="n">
        <x:f>IFERROR(H3659/AVERAGE(D3659,G3659),"")</x:f>
        <x:v>0.010358346130928564</x:v>
      </x:c>
      <x:c r="J3659" s="14" t="n">
        <x:f>'Method'!$B$2</x:f>
        <x:v>0.05</x:v>
      </x:c>
      <x:c r="K3659" s="13" t="str">
        <x:f>IF(I3659&lt;=J3659,"是","否")</x:f>
        <x:v>是</x:v>
      </x:c>
      <x:c r="L3659" s="36" t="n">
        <x:v>0.8831414865448745</x:v>
      </x:c>
      <x:c r="M3659" s="36" t="n">
        <x:f>1-L3659</x:f>
        <x:v>0.11685851345512555</x:v>
      </x:c>
      <x:c r="N3659" s="13" t="str">
        <x:v>是</x:v>
      </x:c>
      <x:c r="O3659" s="15"/>
      <x:c r="P3659" s="13" t="str"/>
    </x:row>
    <x:row r="3660">
      <x:c r="A3660" s="15" t="n">
        <x:v>3659</x:v>
      </x:c>
      <x:c r="B3660" s="13" t="str">
        <x:v>Charaxinae-11</x:v>
      </x:c>
      <x:c r="C3660" s="13" t="str">
        <x:v>Charaxinae</x:v>
      </x:c>
      <x:c r="D3660" s="33" t="n">
        <x:f>'AR_values'!I18</x:f>
        <x:v>2.337777838635058</x:v>
      </x:c>
      <x:c r="E3660" s="33" t="str">
        <x:v>Pieridae-Coliadinae-17</x:v>
      </x:c>
      <x:c r="F3660" s="33" t="str">
        <x:v>Pieridae-Coliadinae</x:v>
      </x:c>
      <x:c r="G3660" s="33" t="n">
        <x:f>'AR_values'!I308</x:f>
        <x:v>2.36212050316884</x:v>
      </x:c>
      <x:c r="H3660" s="33" t="n">
        <x:f>ABS(D3660-G3660)</x:f>
        <x:v>0.024342664533782088</x:v>
      </x:c>
      <x:c r="I3660" s="14" t="n">
        <x:f>IFERROR(H3660/AVERAGE(D3660,G3660),"")</x:f>
        <x:v>0.010358804707439256</x:v>
      </x:c>
      <x:c r="J3660" s="14" t="n">
        <x:f>'Method'!$B$2</x:f>
        <x:v>0.05</x:v>
      </x:c>
      <x:c r="K3660" s="13" t="str">
        <x:f>IF(I3660&lt;=J3660,"是","否")</x:f>
        <x:v>是</x:v>
      </x:c>
      <x:c r="L3660" s="36" t="n">
        <x:v>0.7702233352915108</x:v>
      </x:c>
      <x:c r="M3660" s="36" t="n">
        <x:f>1-L3660</x:f>
        <x:v>0.22977666470848923</x:v>
      </x:c>
      <x:c r="N3660" s="13" t="str">
        <x:v>是</x:v>
      </x:c>
      <x:c r="O3660" s="15"/>
      <x:c r="P3660" s="13" t="str"/>
    </x:row>
    <x:row r="3661">
      <x:c r="A3661" s="15" t="n">
        <x:v>3660</x:v>
      </x:c>
      <x:c r="B3661" s="13" t="str">
        <x:v>Biblidinae-3</x:v>
      </x:c>
      <x:c r="C3661" s="13" t="str">
        <x:v>Biblidinae</x:v>
      </x:c>
      <x:c r="D3661" s="33" t="n">
        <x:f>'AR_values'!I9</x:f>
        <x:v>2.27944184586493</x:v>
      </x:c>
      <x:c r="E3661" s="33" t="str">
        <x:v>Riodinidae-1</x:v>
      </x:c>
      <x:c r="F3661" s="33" t="str">
        <x:v>Riodinidae</x:v>
      </x:c>
      <x:c r="G3661" s="33" t="n">
        <x:f>'AR_values'!I333</x:f>
        <x:v>2.2559511128799166</x:v>
      </x:c>
      <x:c r="H3661" s="33" t="n">
        <x:f>ABS(D3661-G3661)</x:f>
        <x:v>0.023490732985013363</x:v>
      </x:c>
      <x:c r="I3661" s="14" t="n">
        <x:f>IFERROR(H3661/AVERAGE(D3661,G3661),"")</x:f>
        <x:v>0.01035885234143607</x:v>
      </x:c>
      <x:c r="J3661" s="14" t="n">
        <x:f>'Method'!$B$2</x:f>
        <x:v>0.05</x:v>
      </x:c>
      <x:c r="K3661" s="13" t="str">
        <x:f>IF(I3661&lt;=J3661,"是","否")</x:f>
        <x:v>是</x:v>
      </x:c>
      <x:c r="L3661" s="36" t="n">
        <x:v>0.8970290488267514</x:v>
      </x:c>
      <x:c r="M3661" s="36" t="n">
        <x:f>1-L3661</x:f>
        <x:v>0.10297095117324861</x:v>
      </x:c>
      <x:c r="N3661" s="13" t="str">
        <x:v>是</x:v>
      </x:c>
      <x:c r="O3661" s="15"/>
      <x:c r="P3661" s="13" t="str"/>
    </x:row>
    <x:row r="3662">
      <x:c r="A3662" s="15" t="n">
        <x:v>3661</x:v>
      </x:c>
      <x:c r="B3662" s="13" t="str">
        <x:v>Heliconiinae-11</x:v>
      </x:c>
      <x:c r="C3662" s="13" t="str">
        <x:v>Heliconiinae</x:v>
      </x:c>
      <x:c r="D3662" s="33" t="n">
        <x:f>'AR_values'!I54</x:f>
        <x:v>2.984449963632146</x:v>
      </x:c>
      <x:c r="E3662" s="33" t="str">
        <x:v>Pieridae-16</x:v>
      </x:c>
      <x:c r="F3662" s="33" t="str">
        <x:v>Pieridae</x:v>
      </x:c>
      <x:c r="G3662" s="33" t="n">
        <x:f>'AR_values'!I280</x:f>
        <x:v>3.0155433438763337</x:v>
      </x:c>
      <x:c r="H3662" s="33" t="n">
        <x:f>ABS(D3662-G3662)</x:f>
        <x:v>0.031093380244187507</x:v>
      </x:c>
      <x:c r="I3662" s="14" t="n">
        <x:f>IFERROR(H3662/AVERAGE(D3662,G3662),"")</x:f>
        <x:v>0.010364471642085598</x:v>
      </x:c>
      <x:c r="J3662" s="14" t="n">
        <x:f>'Method'!$B$2</x:f>
        <x:v>0.05</x:v>
      </x:c>
      <x:c r="K3662" s="13" t="str">
        <x:f>IF(I3662&lt;=J3662,"是","否")</x:f>
        <x:v>是</x:v>
      </x:c>
      <x:c r="L3662" s="36" t="n">
        <x:v>0.8559445760564156</x:v>
      </x:c>
      <x:c r="M3662" s="36" t="n">
        <x:f>1-L3662</x:f>
        <x:v>0.1440554239435844</x:v>
      </x:c>
      <x:c r="N3662" s="13" t="str">
        <x:v>是</x:v>
      </x:c>
      <x:c r="O3662" s="15"/>
      <x:c r="P3662" s="13" t="str"/>
    </x:row>
    <x:row r="3663">
      <x:c r="A3663" s="15" t="n">
        <x:v>3662</x:v>
      </x:c>
      <x:c r="B3663" s="13" t="str">
        <x:v>Papilionidae_Deoris_agetes</x:v>
      </x:c>
      <x:c r="C3663" s="13" t="str">
        <x:v>Papilionidae</x:v>
      </x:c>
      <x:c r="D3663" s="33" t="n">
        <x:f>'AR_values'!I261</x:f>
        <x:v>2.5860158681597234</x:v>
      </x:c>
      <x:c r="E3663" s="33" t="str">
        <x:v>Pieridae-Coliadinae-6</x:v>
      </x:c>
      <x:c r="F3663" s="33" t="str">
        <x:v>Pieridae-Coliadinae</x:v>
      </x:c>
      <x:c r="G3663" s="33" t="n">
        <x:f>'AR_values'!I318</x:f>
        <x:v>2.559350440419913</x:v>
      </x:c>
      <x:c r="H3663" s="33" t="n">
        <x:f>ABS(D3663-G3663)</x:f>
        <x:v>0.026665427739810177</x:v>
      </x:c>
      <x:c r="I3663" s="14" t="n">
        <x:f>IFERROR(H3663/AVERAGE(D3663,G3663),"")</x:f>
        <x:v>0.010364831633210227</x:v>
      </x:c>
      <x:c r="J3663" s="14" t="n">
        <x:f>'Method'!$B$2</x:f>
        <x:v>0.05</x:v>
      </x:c>
      <x:c r="K3663" s="13" t="str">
        <x:f>IF(I3663&lt;=J3663,"是","否")</x:f>
        <x:v>是</x:v>
      </x:c>
      <x:c r="L3663" s="36" t="n">
        <x:v>0.7347227440493292</x:v>
      </x:c>
      <x:c r="M3663" s="36" t="n">
        <x:f>1-L3663</x:f>
        <x:v>0.26527725595067075</x:v>
      </x:c>
      <x:c r="N3663" s="13" t="str">
        <x:v>是</x:v>
      </x:c>
      <x:c r="O3663" s="15"/>
      <x:c r="P3663" s="13" t="str"/>
    </x:row>
    <x:row r="3664">
      <x:c r="A3664" s="15" t="n">
        <x:v>3663</x:v>
      </x:c>
      <x:c r="B3664" s="13" t="str">
        <x:v>Hesperiidae-5</x:v>
      </x:c>
      <x:c r="C3664" s="13" t="str">
        <x:v>Hesperiidae</x:v>
      </x:c>
      <x:c r="D3664" s="33" t="n">
        <x:f>'AR_values'!I106</x:f>
        <x:v>2.8392093365484024</x:v>
      </x:c>
      <x:c r="E3664" s="33" t="str">
        <x:v>Pieridae-12</x:v>
      </x:c>
      <x:c r="F3664" s="33" t="str">
        <x:v>Pieridae</x:v>
      </x:c>
      <x:c r="G3664" s="33" t="n">
        <x:f>'AR_values'!I277</x:f>
        <x:v>2.809922973063713</x:v>
      </x:c>
      <x:c r="H3664" s="33" t="n">
        <x:f>ABS(D3664-G3664)</x:f>
        <x:v>0.02928636348468938</x:v>
      </x:c>
      <x:c r="I3664" s="14" t="n">
        <x:f>IFERROR(H3664/AVERAGE(D3664,G3664),"")</x:f>
        <x:v>0.010368446649712214</x:v>
      </x:c>
      <x:c r="J3664" s="14" t="n">
        <x:f>'Method'!$B$2</x:f>
        <x:v>0.05</x:v>
      </x:c>
      <x:c r="K3664" s="13" t="str">
        <x:f>IF(I3664&lt;=J3664,"是","否")</x:f>
        <x:v>是</x:v>
      </x:c>
      <x:c r="L3664" s="36" t="n">
        <x:v>0.6445103652857783</x:v>
      </x:c>
      <x:c r="M3664" s="36" t="n">
        <x:f>1-L3664</x:f>
        <x:v>0.3554896347142217</x:v>
      </x:c>
      <x:c r="N3664" s="13" t="str">
        <x:v>是</x:v>
      </x:c>
      <x:c r="O3664" s="15"/>
      <x:c r="P3664" s="13" t="str"/>
    </x:row>
    <x:row r="3665">
      <x:c r="A3665" s="15" t="n">
        <x:v>3664</x:v>
      </x:c>
      <x:c r="B3665" s="13" t="str">
        <x:v>Danainae-2</x:v>
      </x:c>
      <x:c r="C3665" s="13" t="str">
        <x:v>Danainae</x:v>
      </x:c>
      <x:c r="D3665" s="33" t="n">
        <x:f>'AR_values'!I40</x:f>
        <x:v>2.7817420272828395</x:v>
      </x:c>
      <x:c r="E3665" s="33" t="str">
        <x:v>Pieridae-4</x:v>
      </x:c>
      <x:c r="F3665" s="33" t="str">
        <x:v>Pieridae</x:v>
      </x:c>
      <x:c r="G3665" s="33" t="n">
        <x:f>'AR_values'!I294</x:f>
        <x:v>2.810742783341058</x:v>
      </x:c>
      <x:c r="H3665" s="33" t="n">
        <x:f>ABS(D3665-G3665)</x:f>
        <x:v>0.029000756058218613</x:v>
      </x:c>
      <x:c r="I3665" s="14" t="n">
        <x:f>IFERROR(H3665/AVERAGE(D3665,G3665),"")</x:f>
        <x:v>0.010371331184709391</x:v>
      </x:c>
      <x:c r="J3665" s="14" t="n">
        <x:f>'Method'!$B$2</x:f>
        <x:v>0.05</x:v>
      </x:c>
      <x:c r="K3665" s="13" t="str">
        <x:f>IF(I3665&lt;=J3665,"是","否")</x:f>
        <x:v>是</x:v>
      </x:c>
      <x:c r="L3665" s="36" t="n">
        <x:v>0.862925660707846</x:v>
      </x:c>
      <x:c r="M3665" s="36" t="n">
        <x:f>1-L3665</x:f>
        <x:v>0.13707433929215396</x:v>
      </x:c>
      <x:c r="N3665" s="13" t="str">
        <x:v>是</x:v>
      </x:c>
      <x:c r="O3665" s="15"/>
      <x:c r="P3665" s="13" t="str"/>
    </x:row>
    <x:row r="3666">
      <x:c r="A3666" s="15" t="n">
        <x:v>3665</x:v>
      </x:c>
      <x:c r="B3666" s="13" t="str">
        <x:v>Pieridae-1</x:v>
      </x:c>
      <x:c r="C3666" s="13" t="str">
        <x:v>Pieridae</x:v>
      </x:c>
      <x:c r="D3666" s="33" t="n">
        <x:f>'AR_values'!I274</x:f>
        <x:v>2.759443545264334</x:v>
      </x:c>
      <x:c r="E3666" s="33" t="str">
        <x:v>Pieridae-5</x:v>
      </x:c>
      <x:c r="F3666" s="33" t="str">
        <x:v>Pieridae</x:v>
      </x:c>
      <x:c r="G3666" s="33" t="n">
        <x:f>'AR_values'!I295</x:f>
        <x:v>2.730957512273332</x:v>
      </x:c>
      <x:c r="H3666" s="33" t="n">
        <x:f>ABS(D3666-G3666)</x:f>
        <x:v>0.028486032991002386</x:v>
      </x:c>
      <x:c r="I3666" s="14" t="n">
        <x:f>IFERROR(H3666/AVERAGE(D3666,G3666),"")</x:f>
        <x:v>0.010376667457432626</x:v>
      </x:c>
      <x:c r="J3666" s="14" t="n">
        <x:f>'Method'!$B$2</x:f>
        <x:v>0.05</x:v>
      </x:c>
      <x:c r="K3666" s="13" t="str">
        <x:f>IF(I3666&lt;=J3666,"是","否")</x:f>
        <x:v>是</x:v>
      </x:c>
      <x:c r="L3666" s="36" t="n">
        <x:v>0.8605794756402801</x:v>
      </x:c>
      <x:c r="M3666" s="36" t="n">
        <x:f>1-L3666</x:f>
        <x:v>0.13942052435971986</x:v>
      </x:c>
      <x:c r="N3666" s="13" t="str">
        <x:v>否</x:v>
      </x:c>
      <x:c r="O3666" s="15"/>
      <x:c r="P3666" s="13" t="str"/>
    </x:row>
    <x:row r="3667">
      <x:c r="A3667" s="15" t="n">
        <x:v>3666</x:v>
      </x:c>
      <x:c r="B3667" s="13" t="str">
        <x:v>Pieridae-Coliadinae-10</x:v>
      </x:c>
      <x:c r="C3667" s="13" t="str">
        <x:v>Pieridae-Coliadinae</x:v>
      </x:c>
      <x:c r="D3667" s="33" t="n">
        <x:f>'AR_values'!I301</x:f>
        <x:v>2.3598209621443837</x:v>
      </x:c>
      <x:c r="E3667" s="33" t="str">
        <x:v>Pieridae-Coliadinae-8</x:v>
      </x:c>
      <x:c r="F3667" s="33" t="str">
        <x:v>Pieridae-Coliadinae</x:v>
      </x:c>
      <x:c r="G3667" s="33" t="n">
        <x:f>'AR_values'!I320</x:f>
        <x:v>2.3354395933001033</x:v>
      </x:c>
      <x:c r="H3667" s="33" t="n">
        <x:f>ABS(D3667-G3667)</x:f>
        <x:v>0.024381368844280438</x:v>
      </x:c>
      <x:c r="I3667" s="14" t="n">
        <x:f>IFERROR(H3667/AVERAGE(D3667,G3667),"")</x:f>
        <x:v>0.010385523255363759</x:v>
      </x:c>
      <x:c r="J3667" s="14" t="n">
        <x:f>'Method'!$B$2</x:f>
        <x:v>0.05</x:v>
      </x:c>
      <x:c r="K3667" s="13" t="str">
        <x:f>IF(I3667&lt;=J3667,"是","否")</x:f>
        <x:v>是</x:v>
      </x:c>
      <x:c r="L3667" s="36" t="n">
        <x:v>0.9288414723072953</x:v>
      </x:c>
      <x:c r="M3667" s="36" t="n">
        <x:f>1-L3667</x:f>
        <x:v>0.0711585276927047</x:v>
      </x:c>
      <x:c r="N3667" s="13" t="str">
        <x:v>否</x:v>
      </x:c>
      <x:c r="O3667" s="15"/>
      <x:c r="P3667" s="13" t="str"/>
    </x:row>
    <x:row r="3668">
      <x:c r="A3668" s="15" t="n">
        <x:v>3667</x:v>
      </x:c>
      <x:c r="B3668" s="13" t="str">
        <x:v>Danainae-23</x:v>
      </x:c>
      <x:c r="C3668" s="13" t="str">
        <x:v>Danainae</x:v>
      </x:c>
      <x:c r="D3668" s="33" t="n">
        <x:f>'AR_values'!I44</x:f>
        <x:v>2.9357448554777665</x:v>
      </x:c>
      <x:c r="E3668" s="33" t="str">
        <x:v>Hesperiidae-35</x:v>
      </x:c>
      <x:c r="F3668" s="33" t="str">
        <x:v>Hesperiidae</x:v>
      </x:c>
      <x:c r="G3668" s="33" t="n">
        <x:f>'AR_values'!I103</x:f>
        <x:v>2.9054018143662637</x:v>
      </x:c>
      <x:c r="H3668" s="33" t="n">
        <x:f>ABS(D3668-G3668)</x:f>
        <x:v>0.030343041111502878</x:v>
      </x:c>
      <x:c r="I3668" s="14" t="n">
        <x:f>IFERROR(H3668/AVERAGE(D3668,G3668),"")</x:f>
        <x:v>0.010389412499485514</x:v>
      </x:c>
      <x:c r="J3668" s="14" t="n">
        <x:f>'Method'!$B$2</x:f>
        <x:v>0.05</x:v>
      </x:c>
      <x:c r="K3668" s="13" t="str">
        <x:f>IF(I3668&lt;=J3668,"是","否")</x:f>
        <x:v>是</x:v>
      </x:c>
      <x:c r="L3668" s="36" t="n">
        <x:v>0.8261581100699485</x:v>
      </x:c>
      <x:c r="M3668" s="36" t="n">
        <x:f>1-L3668</x:f>
        <x:v>0.17384188993005145</x:v>
      </x:c>
      <x:c r="N3668" s="13" t="str">
        <x:v>是</x:v>
      </x:c>
      <x:c r="O3668" s="15"/>
      <x:c r="P3668" s="13" t="str"/>
    </x:row>
    <x:row r="3669">
      <x:c r="A3669" s="15" t="n">
        <x:v>3668</x:v>
      </x:c>
      <x:c r="B3669" s="13" t="str">
        <x:v>Heliconiinae-17</x:v>
      </x:c>
      <x:c r="C3669" s="13" t="str">
        <x:v>Heliconiinae</x:v>
      </x:c>
      <x:c r="D3669" s="33" t="n">
        <x:f>'AR_values'!I60</x:f>
        <x:v>3.1623650441043356</x:v>
      </x:c>
      <x:c r="E3669" s="33" t="str">
        <x:v>Hesperiidae_Hesperilla_flavescens</x:v>
      </x:c>
      <x:c r="F3669" s="33" t="str">
        <x:v>Hesperiidae</x:v>
      </x:c>
      <x:c r="G3669" s="33" t="n">
        <x:f>'AR_values'!I119</x:f>
        <x:v>3.195394018724485</x:v>
      </x:c>
      <x:c r="H3669" s="33" t="n">
        <x:f>ABS(D3669-G3669)</x:f>
        <x:v>0.03302897462014931</x:v>
      </x:c>
      <x:c r="I3669" s="14" t="n">
        <x:f>IFERROR(H3669/AVERAGE(D3669,G3669),"")</x:f>
        <x:v>0.010390130954554733</x:v>
      </x:c>
      <x:c r="J3669" s="14" t="n">
        <x:f>'Method'!$B$2</x:f>
        <x:v>0.05</x:v>
      </x:c>
      <x:c r="K3669" s="13" t="str">
        <x:f>IF(I3669&lt;=J3669,"是","否")</x:f>
        <x:v>是</x:v>
      </x:c>
      <x:c r="L3669" s="36" t="n">
        <x:v>0.7013214328661331</x:v>
      </x:c>
      <x:c r="M3669" s="36" t="n">
        <x:f>1-L3669</x:f>
        <x:v>0.29867856713386687</x:v>
      </x:c>
      <x:c r="N3669" s="13" t="str">
        <x:v>是</x:v>
      </x:c>
      <x:c r="O3669" s="15"/>
      <x:c r="P3669" s="13" t="str"/>
    </x:row>
    <x:row r="3670">
      <x:c r="A3670" s="15" t="n">
        <x:v>3669</x:v>
      </x:c>
      <x:c r="B3670" s="13" t="str">
        <x:v>Hesperiidae-22</x:v>
      </x:c>
      <x:c r="C3670" s="13" t="str">
        <x:v>Hesperiidae</x:v>
      </x:c>
      <x:c r="D3670" s="33" t="n">
        <x:f>'AR_values'!I89</x:f>
        <x:v>3.1199593447336196</x:v>
      </x:c>
      <x:c r="E3670" s="33" t="str">
        <x:v>Papilionidae-30</x:v>
      </x:c>
      <x:c r="F3670" s="33" t="str">
        <x:v>Papilionidae</x:v>
      </x:c>
      <x:c r="G3670" s="33" t="n">
        <x:f>'AR_values'!I241</x:f>
        <x:v>3.152567550345204</x:v>
      </x:c>
      <x:c r="H3670" s="33" t="n">
        <x:f>ABS(D3670-G3670)</x:f>
        <x:v>0.032608205611584395</x:v>
      </x:c>
      <x:c r="I3670" s="14" t="n">
        <x:f>IFERROR(H3670/AVERAGE(D3670,G3670),"")</x:f>
        <x:v>0.010397151309838943</x:v>
      </x:c>
      <x:c r="J3670" s="14" t="n">
        <x:f>'Method'!$B$2</x:f>
        <x:v>0.05</x:v>
      </x:c>
      <x:c r="K3670" s="13" t="str">
        <x:f>IF(I3670&lt;=J3670,"是","否")</x:f>
        <x:v>是</x:v>
      </x:c>
      <x:c r="L3670" s="36" t="n">
        <x:v>0.8148711234990217</x:v>
      </x:c>
      <x:c r="M3670" s="36" t="n">
        <x:f>1-L3670</x:f>
        <x:v>0.1851288765009783</x:v>
      </x:c>
      <x:c r="N3670" s="13" t="str">
        <x:v>是</x:v>
      </x:c>
      <x:c r="O3670" s="15"/>
      <x:c r="P3670" s="13" t="str"/>
    </x:row>
    <x:row r="3671">
      <x:c r="A3671" s="15" t="n">
        <x:v>3670</x:v>
      </x:c>
      <x:c r="B3671" s="13" t="str">
        <x:v>Danainae-22</x:v>
      </x:c>
      <x:c r="C3671" s="13" t="str">
        <x:v>Danainae</x:v>
      </x:c>
      <x:c r="D3671" s="33" t="n">
        <x:f>'AR_values'!I43</x:f>
        <x:v>3.059912863434068</x:v>
      </x:c>
      <x:c r="E3671" s="33" t="str">
        <x:v>Papilionidae-19</x:v>
      </x:c>
      <x:c r="F3671" s="33" t="str">
        <x:v>Papilionidae</x:v>
      </x:c>
      <x:c r="G3671" s="33" t="n">
        <x:f>'AR_values'!I229</x:f>
        <x:v>3.028256461981107</x:v>
      </x:c>
      <x:c r="H3671" s="33" t="n">
        <x:f>ABS(D3671-G3671)</x:f>
        <x:v>0.031656401452961</x:v>
      </x:c>
      <x:c r="I3671" s="14" t="n">
        <x:f>IFERROR(H3671/AVERAGE(D3671,G3671),"")</x:f>
        <x:v>0.0103993170232013</x:v>
      </x:c>
      <x:c r="J3671" s="14" t="n">
        <x:f>'Method'!$B$2</x:f>
        <x:v>0.05</x:v>
      </x:c>
      <x:c r="K3671" s="13" t="str">
        <x:f>IF(I3671&lt;=J3671,"是","否")</x:f>
        <x:v>是</x:v>
      </x:c>
      <x:c r="L3671" s="36" t="n">
        <x:v>0.7615365229271398</x:v>
      </x:c>
      <x:c r="M3671" s="36" t="n">
        <x:f>1-L3671</x:f>
        <x:v>0.2384634770728602</x:v>
      </x:c>
      <x:c r="N3671" s="13" t="str">
        <x:v>是</x:v>
      </x:c>
      <x:c r="O3671" s="15"/>
      <x:c r="P3671" s="13" t="str"/>
    </x:row>
    <x:row r="3672">
      <x:c r="A3672" s="15" t="n">
        <x:v>3671</x:v>
      </x:c>
      <x:c r="B3672" s="13" t="str">
        <x:v>Biblidinae-13</x:v>
      </x:c>
      <x:c r="C3672" s="13" t="str">
        <x:v>Biblidinae</x:v>
      </x:c>
      <x:c r="D3672" s="33" t="n">
        <x:f>'AR_values'!I6</x:f>
        <x:v>2.841483921567788</x:v>
      </x:c>
      <x:c r="E3672" s="33" t="str">
        <x:v>Hesperiidae_Hesperilla_donnysa</x:v>
      </x:c>
      <x:c r="F3672" s="33" t="str">
        <x:v>Hesperiidae</x:v>
      </x:c>
      <x:c r="G3672" s="33" t="n">
        <x:f>'AR_values'!I118</x:f>
        <x:v>2.8711882989630286</x:v>
      </x:c>
      <x:c r="H3672" s="33" t="n">
        <x:f>ABS(D3672-G3672)</x:f>
        <x:v>0.029704377395240567</x:v>
      </x:c>
      <x:c r="I3672" s="14" t="n">
        <x:f>IFERROR(H3672/AVERAGE(D3672,G3672),"")</x:f>
        <x:v>0.010399468496892147</x:v>
      </x:c>
      <x:c r="J3672" s="14" t="n">
        <x:f>'Method'!$B$2</x:f>
        <x:v>0.05</x:v>
      </x:c>
      <x:c r="K3672" s="13" t="str">
        <x:f>IF(I3672&lt;=J3672,"是","否")</x:f>
        <x:v>是</x:v>
      </x:c>
      <x:c r="L3672" s="36" t="n">
        <x:v>0.9102790628666999</x:v>
      </x:c>
      <x:c r="M3672" s="36" t="n">
        <x:f>1-L3672</x:f>
        <x:v>0.0897209371333001</x:v>
      </x:c>
      <x:c r="N3672" s="13" t="str">
        <x:v>是</x:v>
      </x:c>
      <x:c r="O3672" s="15"/>
      <x:c r="P3672" s="13" t="str"/>
    </x:row>
    <x:row r="3673">
      <x:c r="A3673" s="15" t="n">
        <x:v>3672</x:v>
      </x:c>
      <x:c r="B3673" s="13" t="str">
        <x:v>Pieridae-Coliadinae-12</x:v>
      </x:c>
      <x:c r="C3673" s="13" t="str">
        <x:v>Pieridae-Coliadinae</x:v>
      </x:c>
      <x:c r="D3673" s="33" t="n">
        <x:f>'AR_values'!I303</x:f>
        <x:v>2.2326045027649815</x:v>
      </x:c>
      <x:c r="E3673" s="33" t="str">
        <x:v>Riodinidae-1</x:v>
      </x:c>
      <x:c r="F3673" s="33" t="str">
        <x:v>Riodinidae</x:v>
      </x:c>
      <x:c r="G3673" s="33" t="n">
        <x:f>'AR_values'!I333</x:f>
        <x:v>2.2559511128799166</x:v>
      </x:c>
      <x:c r="H3673" s="33" t="n">
        <x:f>ABS(D3673-G3673)</x:f>
        <x:v>0.023346610114935107</x:v>
      </x:c>
      <x:c r="I3673" s="14" t="n">
        <x:f>IFERROR(H3673/AVERAGE(D3673,G3673),"")</x:f>
        <x:v>0.010402727342203492</x:v>
      </x:c>
      <x:c r="J3673" s="14" t="n">
        <x:f>'Method'!$B$2</x:f>
        <x:v>0.05</x:v>
      </x:c>
      <x:c r="K3673" s="13" t="str">
        <x:f>IF(I3673&lt;=J3673,"是","否")</x:f>
        <x:v>是</x:v>
      </x:c>
      <x:c r="L3673" s="36" t="n">
        <x:v>0.7363182638748106</x:v>
      </x:c>
      <x:c r="M3673" s="36" t="n">
        <x:f>1-L3673</x:f>
        <x:v>0.2636817361251894</x:v>
      </x:c>
      <x:c r="N3673" s="13" t="str">
        <x:v>是</x:v>
      </x:c>
      <x:c r="O3673" s="15"/>
      <x:c r="P3673" s="13" t="str"/>
    </x:row>
    <x:row r="3674">
      <x:c r="A3674" s="15" t="n">
        <x:v>3673</x:v>
      </x:c>
      <x:c r="B3674" s="13" t="str">
        <x:v>Papilionidae_Deoris_agetes</x:v>
      </x:c>
      <x:c r="C3674" s="13" t="str">
        <x:v>Papilionidae</x:v>
      </x:c>
      <x:c r="D3674" s="33" t="n">
        <x:f>'AR_values'!I261</x:f>
        <x:v>2.5860158681597234</x:v>
      </x:c>
      <x:c r="E3674" s="33" t="str">
        <x:v>Papilionidae_Zerynthia_rumina</x:v>
      </x:c>
      <x:c r="F3674" s="33" t="str">
        <x:v>Papilionidae</x:v>
      </x:c>
      <x:c r="G3674" s="33" t="n">
        <x:f>'AR_values'!I267</x:f>
        <x:v>2.5592492830957054</x:v>
      </x:c>
      <x:c r="H3674" s="33" t="n">
        <x:f>ABS(D3674-G3674)</x:f>
        <x:v>0.026766585064017967</x:v>
      </x:c>
      <x:c r="I3674" s="14" t="n">
        <x:f>IFERROR(H3674/AVERAGE(D3674,G3674),"")</x:f>
        <x:v>0.010404355957238473</x:v>
      </x:c>
      <x:c r="J3674" s="14" t="n">
        <x:f>'Method'!$B$2</x:f>
        <x:v>0.05</x:v>
      </x:c>
      <x:c r="K3674" s="13" t="str">
        <x:f>IF(I3674&lt;=J3674,"是","否")</x:f>
        <x:v>是</x:v>
      </x:c>
      <x:c r="L3674" s="36" t="n">
        <x:v>0.7834424536758615</x:v>
      </x:c>
      <x:c r="M3674" s="36" t="n">
        <x:f>1-L3674</x:f>
        <x:v>0.21655754632413848</x:v>
      </x:c>
      <x:c r="N3674" s="13" t="str">
        <x:v>否</x:v>
      </x:c>
      <x:c r="O3674" s="15"/>
      <x:c r="P3674" s="13" t="str"/>
    </x:row>
    <x:row r="3675">
      <x:c r="A3675" s="15" t="n">
        <x:v>3674</x:v>
      </x:c>
      <x:c r="B3675" s="13" t="str">
        <x:v>Papilionidae-19</x:v>
      </x:c>
      <x:c r="C3675" s="13" t="str">
        <x:v>Papilionidae</x:v>
      </x:c>
      <x:c r="D3675" s="33" t="n">
        <x:f>'AR_values'!I229</x:f>
        <x:v>3.028256461981107</x:v>
      </x:c>
      <x:c r="E3675" s="33" t="str">
        <x:v>Papilionidae-20</x:v>
      </x:c>
      <x:c r="F3675" s="33" t="str">
        <x:v>Papilionidae</x:v>
      </x:c>
      <x:c r="G3675" s="33" t="n">
        <x:f>'AR_values'!I231</x:f>
        <x:v>2.9969120778729335</x:v>
      </x:c>
      <x:c r="H3675" s="33" t="n">
        <x:f>ABS(D3675-G3675)</x:f>
        <x:v>0.03134438410817353</x:v>
      </x:c>
      <x:c r="I3675" s="14" t="n">
        <x:f>IFERROR(H3675/AVERAGE(D3675,G3675),"")</x:f>
        <x:v>0.010404483758700912</x:v>
      </x:c>
      <x:c r="J3675" s="14" t="n">
        <x:f>'Method'!$B$2</x:f>
        <x:v>0.05</x:v>
      </x:c>
      <x:c r="K3675" s="13" t="str">
        <x:f>IF(I3675&lt;=J3675,"是","否")</x:f>
        <x:v>是</x:v>
      </x:c>
      <x:c r="L3675" s="36" t="n">
        <x:v>0.7816209469686911</x:v>
      </x:c>
      <x:c r="M3675" s="36" t="n">
        <x:f>1-L3675</x:f>
        <x:v>0.2183790530313089</x:v>
      </x:c>
      <x:c r="N3675" s="13" t="str">
        <x:v>否</x:v>
      </x:c>
      <x:c r="O3675" s="15"/>
      <x:c r="P3675" s="13" t="str"/>
    </x:row>
    <x:row r="3676">
      <x:c r="A3676" s="15" t="n">
        <x:v>3675</x:v>
      </x:c>
      <x:c r="B3676" s="13" t="str">
        <x:v>Biblidinae-5</x:v>
      </x:c>
      <x:c r="C3676" s="13" t="str">
        <x:v>Biblidinae</x:v>
      </x:c>
      <x:c r="D3676" s="33" t="n">
        <x:f>'AR_values'!I11</x:f>
        <x:v>2.4750199618333006</x:v>
      </x:c>
      <x:c r="E3676" s="33" t="str">
        <x:v>Nymphalinae-12</x:v>
      </x:c>
      <x:c r="F3676" s="33" t="str">
        <x:v>Nymphalinae</x:v>
      </x:c>
      <x:c r="G3676" s="33" t="n">
        <x:f>'AR_values'!I192</x:f>
        <x:v>2.5009098099084275</x:v>
      </x:c>
      <x:c r="H3676" s="33" t="n">
        <x:f>ABS(D3676-G3676)</x:f>
        <x:v>0.025889848075126842</x:v>
      </x:c>
      <x:c r="I3676" s="14" t="n">
        <x:f>IFERROR(H3676/AVERAGE(D3676,G3676),"")</x:f>
        <x:v>0.010406034354485916</x:v>
      </x:c>
      <x:c r="J3676" s="14" t="n">
        <x:f>'Method'!$B$2</x:f>
        <x:v>0.05</x:v>
      </x:c>
      <x:c r="K3676" s="13" t="str">
        <x:f>IF(I3676&lt;=J3676,"是","否")</x:f>
        <x:v>是</x:v>
      </x:c>
      <x:c r="L3676" s="36" t="n">
        <x:v>0.7430642822619623</x:v>
      </x:c>
      <x:c r="M3676" s="36" t="n">
        <x:f>1-L3676</x:f>
        <x:v>0.2569357177380377</x:v>
      </x:c>
      <x:c r="N3676" s="13" t="str">
        <x:v>是</x:v>
      </x:c>
      <x:c r="O3676" s="15"/>
      <x:c r="P3676" s="13" t="str"/>
    </x:row>
    <x:row r="3677">
      <x:c r="A3677" s="15" t="n">
        <x:v>3676</x:v>
      </x:c>
      <x:c r="B3677" s="13" t="str">
        <x:v>Parnassiinae-1</x:v>
      </x:c>
      <x:c r="C3677" s="13" t="str">
        <x:v>Parnassiinae</x:v>
      </x:c>
      <x:c r="D3677" s="33" t="n">
        <x:f>'AR_values'!I268</x:f>
        <x:v>2.6230742042748765</x:v>
      </x:c>
      <x:c r="E3677" s="33" t="str">
        <x:v>Pieridae_Pareronia_valeria</x:v>
      </x:c>
      <x:c r="F3677" s="33" t="str">
        <x:v>Pieridae</x:v>
      </x:c>
      <x:c r="G3677" s="33" t="n">
        <x:f>'AR_values'!I330</x:f>
        <x:v>2.6505159684229094</x:v>
      </x:c>
      <x:c r="H3677" s="33" t="n">
        <x:f>ABS(D3677-G3677)</x:f>
        <x:v>0.0274417641480329</x:v>
      </x:c>
      <x:c r="I3677" s="14" t="n">
        <x:f>IFERROR(H3677/AVERAGE(D3677,G3677),"")</x:f>
        <x:v>0.01040724184071158</x:v>
      </x:c>
      <x:c r="J3677" s="14" t="n">
        <x:f>'Method'!$B$2</x:f>
        <x:v>0.05</x:v>
      </x:c>
      <x:c r="K3677" s="13" t="str">
        <x:f>IF(I3677&lt;=J3677,"是","否")</x:f>
        <x:v>是</x:v>
      </x:c>
      <x:c r="L3677" s="36" t="n">
        <x:v>0.8244988228579582</x:v>
      </x:c>
      <x:c r="M3677" s="36" t="n">
        <x:f>1-L3677</x:f>
        <x:v>0.17550117714204183</x:v>
      </x:c>
      <x:c r="N3677" s="13" t="str">
        <x:v>是</x:v>
      </x:c>
      <x:c r="O3677" s="15"/>
      <x:c r="P3677" s="13" t="str"/>
    </x:row>
    <x:row r="3678">
      <x:c r="A3678" s="15" t="n">
        <x:v>3677</x:v>
      </x:c>
      <x:c r="B3678" s="13" t="str">
        <x:v>Charaxinae-8</x:v>
      </x:c>
      <x:c r="C3678" s="13" t="str">
        <x:v>Charaxinae</x:v>
      </x:c>
      <x:c r="D3678" s="33" t="n">
        <x:f>'AR_values'!I29</x:f>
        <x:v>2.3353649720977887</x:v>
      </x:c>
      <x:c r="E3678" s="33" t="str">
        <x:v>Pieridae-Coliadinae-10</x:v>
      </x:c>
      <x:c r="F3678" s="33" t="str">
        <x:v>Pieridae-Coliadinae</x:v>
      </x:c>
      <x:c r="G3678" s="33" t="n">
        <x:f>'AR_values'!I301</x:f>
        <x:v>2.3598209621443837</x:v>
      </x:c>
      <x:c r="H3678" s="33" t="n">
        <x:f>ABS(D3678-G3678)</x:f>
        <x:v>0.024455990046595044</x:v>
      </x:c>
      <x:c r="I3678" s="14" t="n">
        <x:f>IFERROR(H3678/AVERAGE(D3678,G3678),"")</x:f>
        <x:v>0.010417474574643175</x:v>
      </x:c>
      <x:c r="J3678" s="14" t="n">
        <x:f>'Method'!$B$2</x:f>
        <x:v>0.05</x:v>
      </x:c>
      <x:c r="K3678" s="13" t="str">
        <x:f>IF(I3678&lt;=J3678,"是","否")</x:f>
        <x:v>是</x:v>
      </x:c>
      <x:c r="L3678" s="36" t="n">
        <x:v>0.7290736494911709</x:v>
      </x:c>
      <x:c r="M3678" s="36" t="n">
        <x:f>1-L3678</x:f>
        <x:v>0.2709263505088291</x:v>
      </x:c>
      <x:c r="N3678" s="13" t="str">
        <x:v>是</x:v>
      </x:c>
      <x:c r="O3678" s="15"/>
      <x:c r="P3678" s="13" t="str"/>
    </x:row>
    <x:row r="3679">
      <x:c r="A3679" s="15" t="n">
        <x:v>3678</x:v>
      </x:c>
      <x:c r="B3679" s="13" t="str">
        <x:v>Danainae-2</x:v>
      </x:c>
      <x:c r="C3679" s="13" t="str">
        <x:v>Danainae</x:v>
      </x:c>
      <x:c r="D3679" s="33" t="n">
        <x:f>'AR_values'!I40</x:f>
        <x:v>2.7817420272828395</x:v>
      </x:c>
      <x:c r="E3679" s="33" t="str">
        <x:v>Papilionidae-40</x:v>
      </x:c>
      <x:c r="F3679" s="33" t="str">
        <x:v>Papilionidae</x:v>
      </x:c>
      <x:c r="G3679" s="33" t="n">
        <x:f>'AR_values'!I252</x:f>
        <x:v>2.8108801691423007</x:v>
      </x:c>
      <x:c r="H3679" s="33" t="n">
        <x:f>ABS(D3679-G3679)</x:f>
        <x:v>0.029138141859461175</x:v>
      </x:c>
      <x:c r="I3679" s="14" t="n">
        <x:f>IFERROR(H3679/AVERAGE(D3679,G3679),"")</x:f>
        <x:v>0.010420207493396056</x:v>
      </x:c>
      <x:c r="J3679" s="14" t="n">
        <x:f>'Method'!$B$2</x:f>
        <x:v>0.05</x:v>
      </x:c>
      <x:c r="K3679" s="13" t="str">
        <x:f>IF(I3679&lt;=J3679,"是","否")</x:f>
        <x:v>是</x:v>
      </x:c>
      <x:c r="L3679" s="36" t="n">
        <x:v>0.8664722129010609</x:v>
      </x:c>
      <x:c r="M3679" s="36" t="n">
        <x:f>1-L3679</x:f>
        <x:v>0.1335277870989391</x:v>
      </x:c>
      <x:c r="N3679" s="13" t="str">
        <x:v>是</x:v>
      </x:c>
      <x:c r="O3679" s="15"/>
      <x:c r="P3679" s="13" t="str"/>
    </x:row>
    <x:row r="3680">
      <x:c r="A3680" s="15" t="n">
        <x:v>3679</x:v>
      </x:c>
      <x:c r="B3680" s="13" t="str">
        <x:v>Biblidinae-8</x:v>
      </x:c>
      <x:c r="C3680" s="13" t="str">
        <x:v>Biblidinae</x:v>
      </x:c>
      <x:c r="D3680" s="33" t="n">
        <x:f>'AR_values'!I14</x:f>
        <x:v>2.7056501761728056</x:v>
      </x:c>
      <x:c r="E3680" s="33" t="str">
        <x:v>Papilionidae_Papilio_aegeus</x:v>
      </x:c>
      <x:c r="F3680" s="33" t="str">
        <x:v>Papilionidae</x:v>
      </x:c>
      <x:c r="G3680" s="33" t="n">
        <x:f>'AR_values'!I263</x:f>
        <x:v>2.6776011899305736</x:v>
      </x:c>
      <x:c r="H3680" s="33" t="n">
        <x:f>ABS(D3680-G3680)</x:f>
        <x:v>0.028048986242231955</x:v>
      </x:c>
      <x:c r="I3680" s="14" t="n">
        <x:f>IFERROR(H3680/AVERAGE(D3680,G3680),"")</x:f>
        <x:v>0.01042083467208962</x:v>
      </x:c>
      <x:c r="J3680" s="14" t="n">
        <x:f>'Method'!$B$2</x:f>
        <x:v>0.05</x:v>
      </x:c>
      <x:c r="K3680" s="13" t="str">
        <x:f>IF(I3680&lt;=J3680,"是","否")</x:f>
        <x:v>是</x:v>
      </x:c>
      <x:c r="L3680" s="36" t="n">
        <x:v>0.7803565501872837</x:v>
      </x:c>
      <x:c r="M3680" s="36" t="n">
        <x:f>1-L3680</x:f>
        <x:v>0.21964344981271633</x:v>
      </x:c>
      <x:c r="N3680" s="13" t="str">
        <x:v>是</x:v>
      </x:c>
      <x:c r="O3680" s="15"/>
      <x:c r="P3680" s="13" t="str"/>
    </x:row>
    <x:row r="3681">
      <x:c r="A3681" s="15" t="n">
        <x:v>3680</x:v>
      </x:c>
      <x:c r="B3681" s="13" t="str">
        <x:v>Heliconiinae-21</x:v>
      </x:c>
      <x:c r="C3681" s="13" t="str">
        <x:v>Heliconiinae</x:v>
      </x:c>
      <x:c r="D3681" s="33" t="n">
        <x:f>'AR_values'!I65</x:f>
        <x:v>2.475657871833206</x:v>
      </x:c>
      <x:c r="E3681" s="33" t="str">
        <x:v>Hesperiidae-34</x:v>
      </x:c>
      <x:c r="F3681" s="33" t="str">
        <x:v>Hesperiidae</x:v>
      </x:c>
      <x:c r="G3681" s="33" t="n">
        <x:f>'AR_values'!I102</x:f>
        <x:v>2.501602453160766</x:v>
      </x:c>
      <x:c r="H3681" s="33" t="n">
        <x:f>ABS(D3681-G3681)</x:f>
        <x:v>0.025944581327559835</x:v>
      </x:c>
      <x:c r="I3681" s="14" t="n">
        <x:f>IFERROR(H3681/AVERAGE(D3681,G3681),"")</x:f>
        <x:v>0.010425245871619646</x:v>
      </x:c>
      <x:c r="J3681" s="14" t="n">
        <x:f>'Method'!$B$2</x:f>
        <x:v>0.05</x:v>
      </x:c>
      <x:c r="K3681" s="13" t="str">
        <x:f>IF(I3681&lt;=J3681,"是","否")</x:f>
        <x:v>是</x:v>
      </x:c>
      <x:c r="L3681" s="36" t="n">
        <x:v>0.8198355820239337</x:v>
      </x:c>
      <x:c r="M3681" s="36" t="n">
        <x:f>1-L3681</x:f>
        <x:v>0.1801644179760663</x:v>
      </x:c>
      <x:c r="N3681" s="13" t="str">
        <x:v>是</x:v>
      </x:c>
      <x:c r="O3681" s="15"/>
      <x:c r="P3681" s="13" t="str"/>
    </x:row>
    <x:row r="3682">
      <x:c r="A3682" s="15" t="n">
        <x:v>3681</x:v>
      </x:c>
      <x:c r="B3682" s="13" t="str">
        <x:v>Limenitidinae-9</x:v>
      </x:c>
      <x:c r="C3682" s="13" t="str">
        <x:v>Limenitidinae</x:v>
      </x:c>
      <x:c r="D3682" s="33" t="n">
        <x:f>'AR_values'!I141</x:f>
        <x:v>2.69370960508862</x:v>
      </x:c>
      <x:c r="E3682" s="33" t="str">
        <x:v>Pieridae-21</x:v>
      </x:c>
      <x:c r="F3682" s="33" t="str">
        <x:v>Pieridae</x:v>
      </x:c>
      <x:c r="G3682" s="33" t="n">
        <x:f>'AR_values'!I286</x:f>
        <x:v>2.7219412558374705</x:v>
      </x:c>
      <x:c r="H3682" s="33" t="n">
        <x:f>ABS(D3682-G3682)</x:f>
        <x:v>0.0282316507488507</x:v>
      </x:c>
      <x:c r="I3682" s="14" t="n">
        <x:f>IFERROR(H3682/AVERAGE(D3682,G3682),"")</x:f>
        <x:v>0.010425949336040845</x:v>
      </x:c>
      <x:c r="J3682" s="14" t="n">
        <x:f>'Method'!$B$2</x:f>
        <x:v>0.05</x:v>
      </x:c>
      <x:c r="K3682" s="13" t="str">
        <x:f>IF(I3682&lt;=J3682,"是","否")</x:f>
        <x:v>是</x:v>
      </x:c>
      <x:c r="L3682" s="36" t="n">
        <x:v>0.9074403201677557</x:v>
      </x:c>
      <x:c r="M3682" s="36" t="n">
        <x:f>1-L3682</x:f>
        <x:v>0.09255967983224433</x:v>
      </x:c>
      <x:c r="N3682" s="13" t="str">
        <x:v>是</x:v>
      </x:c>
      <x:c r="O3682" s="15"/>
      <x:c r="P3682" s="13" t="str"/>
    </x:row>
    <x:row r="3683">
      <x:c r="A3683" s="15" t="n">
        <x:v>3682</x:v>
      </x:c>
      <x:c r="B3683" s="13" t="str">
        <x:v>Biblidinae-4</x:v>
      </x:c>
      <x:c r="C3683" s="13" t="str">
        <x:v>Biblidinae</x:v>
      </x:c>
      <x:c r="D3683" s="33" t="n">
        <x:f>'AR_values'!I10</x:f>
        <x:v>2.5419996384242083</x:v>
      </x:c>
      <x:c r="E3683" s="33" t="str">
        <x:v>Papilionidae-10</x:v>
      </x:c>
      <x:c r="F3683" s="33" t="str">
        <x:v>Papilionidae</x:v>
      </x:c>
      <x:c r="G3683" s="33" t="n">
        <x:f>'AR_values'!I220</x:f>
        <x:v>2.568647104070697</x:v>
      </x:c>
      <x:c r="H3683" s="33" t="n">
        <x:f>ABS(D3683-G3683)</x:f>
        <x:v>0.026647465646488566</x:v>
      </x:c>
      <x:c r="I3683" s="14" t="n">
        <x:f>IFERROR(H3683/AVERAGE(D3683,G3683),"")</x:f>
        <x:v>0.010428216618814807</x:v>
      </x:c>
      <x:c r="J3683" s="14" t="n">
        <x:f>'Method'!$B$2</x:f>
        <x:v>0.05</x:v>
      </x:c>
      <x:c r="K3683" s="13" t="str">
        <x:f>IF(I3683&lt;=J3683,"是","否")</x:f>
        <x:v>是</x:v>
      </x:c>
      <x:c r="L3683" s="36" t="n">
        <x:v>0.7796178917622688</x:v>
      </x:c>
      <x:c r="M3683" s="36" t="n">
        <x:f>1-L3683</x:f>
        <x:v>0.2203821082377312</x:v>
      </x:c>
      <x:c r="N3683" s="13" t="str">
        <x:v>是</x:v>
      </x:c>
      <x:c r="O3683" s="15"/>
      <x:c r="P3683" s="13" t="str"/>
    </x:row>
    <x:row r="3684">
      <x:c r="A3684" s="15" t="n">
        <x:v>3683</x:v>
      </x:c>
      <x:c r="B3684" s="13" t="str">
        <x:v>Lycaenidae-4</x:v>
      </x:c>
      <x:c r="C3684" s="13" t="str">
        <x:v>Lycaenidae</x:v>
      </x:c>
      <x:c r="D3684" s="33" t="n">
        <x:f>'AR_values'!I157</x:f>
        <x:v>2.406721252991965</x:v>
      </x:c>
      <x:c r="E3684" s="33" t="str">
        <x:v>Lycaenidae_Ogyris_barnardi</x:v>
      </x:c>
      <x:c r="F3684" s="33" t="str">
        <x:v>Lycaenidae</x:v>
      </x:c>
      <x:c r="G3684" s="33" t="n">
        <x:f>'AR_values'!I177</x:f>
        <x:v>2.431952209627365</x:v>
      </x:c>
      <x:c r="H3684" s="33" t="n">
        <x:f>ABS(D3684-G3684)</x:f>
        <x:v>0.025230956635400315</x:v>
      </x:c>
      <x:c r="I3684" s="14" t="n">
        <x:f>IFERROR(H3684/AVERAGE(D3684,G3684),"")</x:f>
        <x:v>0.010428873463075968</x:v>
      </x:c>
      <x:c r="J3684" s="14" t="n">
        <x:f>'Method'!$B$2</x:f>
        <x:v>0.05</x:v>
      </x:c>
      <x:c r="K3684" s="13" t="str">
        <x:f>IF(I3684&lt;=J3684,"是","否")</x:f>
        <x:v>是</x:v>
      </x:c>
      <x:c r="L3684" s="36" t="n">
        <x:v>0.9400511093042165</x:v>
      </x:c>
      <x:c r="M3684" s="36" t="n">
        <x:f>1-L3684</x:f>
        <x:v>0.05994889069578346</x:v>
      </x:c>
      <x:c r="N3684" s="13" t="str">
        <x:v>否</x:v>
      </x:c>
      <x:c r="O3684" s="15"/>
      <x:c r="P3684" s="13" t="str"/>
    </x:row>
    <x:row r="3685">
      <x:c r="A3685" s="15" t="n">
        <x:v>3684</x:v>
      </x:c>
      <x:c r="B3685" s="13" t="str">
        <x:v>Biblidinae-11</x:v>
      </x:c>
      <x:c r="C3685" s="13" t="str">
        <x:v>Biblidinae</x:v>
      </x:c>
      <x:c r="D3685" s="33" t="n">
        <x:f>'AR_values'!I4</x:f>
        <x:v>2.212088663581009</x:v>
      </x:c>
      <x:c r="E3685" s="33" t="str">
        <x:v>Charaxinae-14</x:v>
      </x:c>
      <x:c r="F3685" s="33" t="str">
        <x:v>Charaxinae</x:v>
      </x:c>
      <x:c r="G3685" s="33" t="n">
        <x:f>'AR_values'!I21</x:f>
        <x:v>2.189126700014738</x:v>
      </x:c>
      <x:c r="H3685" s="33" t="n">
        <x:f>ABS(D3685-G3685)</x:f>
        <x:v>0.022961963566270782</x:v>
      </x:c>
      <x:c r="I3685" s="14" t="n">
        <x:f>IFERROR(H3685/AVERAGE(D3685,G3685),"")</x:f>
        <x:v>0.010434373994146515</x:v>
      </x:c>
      <x:c r="J3685" s="14" t="n">
        <x:f>'Method'!$B$2</x:f>
        <x:v>0.05</x:v>
      </x:c>
      <x:c r="K3685" s="13" t="str">
        <x:f>IF(I3685&lt;=J3685,"是","否")</x:f>
        <x:v>是</x:v>
      </x:c>
      <x:c r="L3685" s="36" t="n">
        <x:v>0.7001668211306765</x:v>
      </x:c>
      <x:c r="M3685" s="36" t="n">
        <x:f>1-L3685</x:f>
        <x:v>0.2998331788693235</x:v>
      </x:c>
      <x:c r="N3685" s="13" t="str">
        <x:v>是</x:v>
      </x:c>
      <x:c r="O3685" s="15"/>
      <x:c r="P3685" s="13" t="str"/>
    </x:row>
    <x:row r="3686">
      <x:c r="A3686" s="15" t="n">
        <x:v>3685</x:v>
      </x:c>
      <x:c r="B3686" s="13" t="str">
        <x:v>Hesperiidae-21</x:v>
      </x:c>
      <x:c r="C3686" s="13" t="str">
        <x:v>Hesperiidae</x:v>
      </x:c>
      <x:c r="D3686" s="33" t="n">
        <x:f>'AR_values'!I88</x:f>
        <x:v>2.9630083533993448</x:v>
      </x:c>
      <x:c r="E3686" s="33" t="str">
        <x:v>Pieridae-8</x:v>
      </x:c>
      <x:c r="F3686" s="33" t="str">
        <x:v>Pieridae</x:v>
      </x:c>
      <x:c r="G3686" s="33" t="n">
        <x:f>'AR_values'!I298</x:f>
        <x:v>2.9322436562309098</x:v>
      </x:c>
      <x:c r="H3686" s="33" t="n">
        <x:f>ABS(D3686-G3686)</x:f>
        <x:v>0.030764697168434996</x:v>
      </x:c>
      <x:c r="I3686" s="14" t="n">
        <x:f>IFERROR(H3686/AVERAGE(D3686,G3686),"")</x:f>
        <x:v>0.010437110107652388</x:v>
      </x:c>
      <x:c r="J3686" s="14" t="n">
        <x:f>'Method'!$B$2</x:f>
        <x:v>0.05</x:v>
      </x:c>
      <x:c r="K3686" s="13" t="str">
        <x:f>IF(I3686&lt;=J3686,"是","否")</x:f>
        <x:v>是</x:v>
      </x:c>
      <x:c r="L3686" s="36" t="n">
        <x:v>0.6800215572676164</x:v>
      </x:c>
      <x:c r="M3686" s="36" t="n">
        <x:f>1-L3686</x:f>
        <x:v>0.31997844273238363</x:v>
      </x:c>
      <x:c r="N3686" s="13" t="str">
        <x:v>是</x:v>
      </x:c>
      <x:c r="O3686" s="15"/>
      <x:c r="P3686" s="13" t="str"/>
    </x:row>
    <x:row r="3687">
      <x:c r="A3687" s="15" t="n">
        <x:v>3686</x:v>
      </x:c>
      <x:c r="B3687" s="13" t="str">
        <x:v>Papilionidae-10</x:v>
      </x:c>
      <x:c r="C3687" s="13" t="str">
        <x:v>Papilionidae</x:v>
      </x:c>
      <x:c r="D3687" s="33" t="n">
        <x:f>'AR_values'!I220</x:f>
        <x:v>2.568647104070697</x:v>
      </x:c>
      <x:c r="E3687" s="33" t="str">
        <x:v>Pieridae-Coliadinae-3</x:v>
      </x:c>
      <x:c r="F3687" s="33" t="str">
        <x:v>Pieridae-Coliadinae</x:v>
      </x:c>
      <x:c r="G3687" s="33" t="n">
        <x:f>'AR_values'!I315</x:f>
        <x:v>2.5419694970505615</x:v>
      </x:c>
      <x:c r="H3687" s="33" t="n">
        <x:f>ABS(D3687-G3687)</x:f>
        <x:v>0.02667760702013533</x:v>
      </x:c>
      <x:c r="I3687" s="14" t="n">
        <x:f>IFERROR(H3687/AVERAGE(D3687,G3687),"")</x:f>
        <x:v>0.01044007371411204</x:v>
      </x:c>
      <x:c r="J3687" s="14" t="n">
        <x:f>'Method'!$B$2</x:f>
        <x:v>0.05</x:v>
      </x:c>
      <x:c r="K3687" s="13" t="str">
        <x:f>IF(I3687&lt;=J3687,"是","否")</x:f>
        <x:v>是</x:v>
      </x:c>
      <x:c r="L3687" s="36" t="n">
        <x:v>0.6817330609465441</x:v>
      </x:c>
      <x:c r="M3687" s="36" t="n">
        <x:f>1-L3687</x:f>
        <x:v>0.31826693905345593</x:v>
      </x:c>
      <x:c r="N3687" s="13" t="str">
        <x:v>是</x:v>
      </x:c>
      <x:c r="O3687" s="15"/>
      <x:c r="P3687" s="13" t="str"/>
    </x:row>
    <x:row r="3688">
      <x:c r="A3688" s="15" t="n">
        <x:v>3687</x:v>
      </x:c>
      <x:c r="B3688" s="13" t="str">
        <x:v>Pieridae-1</x:v>
      </x:c>
      <x:c r="C3688" s="13" t="str">
        <x:v>Pieridae</x:v>
      </x:c>
      <x:c r="D3688" s="33" t="n">
        <x:f>'AR_values'!I274</x:f>
        <x:v>2.759443545264334</x:v>
      </x:c>
      <x:c r="E3688" s="33" t="str">
        <x:v>Pieridae-10</x:v>
      </x:c>
      <x:c r="F3688" s="33" t="str">
        <x:v>Pieridae</x:v>
      </x:c>
      <x:c r="G3688" s="33" t="n">
        <x:f>'AR_values'!I275</x:f>
        <x:v>2.7884042166385443</x:v>
      </x:c>
      <x:c r="H3688" s="33" t="n">
        <x:f>ABS(D3688-G3688)</x:f>
        <x:v>0.0289606713742101</x:v>
      </x:c>
      <x:c r="I3688" s="14" t="n">
        <x:f>IFERROR(H3688/AVERAGE(D3688,G3688),"")</x:f>
        <x:v>0.010440326633720303</x:v>
      </x:c>
      <x:c r="J3688" s="14" t="n">
        <x:f>'Method'!$B$2</x:f>
        <x:v>0.05</x:v>
      </x:c>
      <x:c r="K3688" s="13" t="str">
        <x:f>IF(I3688&lt;=J3688,"是","否")</x:f>
        <x:v>是</x:v>
      </x:c>
      <x:c r="L3688" s="36" t="n">
        <x:v>0.8083665190368082</x:v>
      </x:c>
      <x:c r="M3688" s="36" t="n">
        <x:f>1-L3688</x:f>
        <x:v>0.19163348096319177</x:v>
      </x:c>
      <x:c r="N3688" s="13" t="str">
        <x:v>否</x:v>
      </x:c>
      <x:c r="O3688" s="15"/>
      <x:c r="P3688" s="13" t="str"/>
    </x:row>
    <x:row r="3689">
      <x:c r="A3689" s="15" t="n">
        <x:v>3688</x:v>
      </x:c>
      <x:c r="B3689" s="13" t="str">
        <x:v>Charaxinae-12</x:v>
      </x:c>
      <x:c r="C3689" s="13" t="str">
        <x:v>Charaxinae</x:v>
      </x:c>
      <x:c r="D3689" s="33" t="n">
        <x:f>'AR_values'!I19</x:f>
        <x:v>2.554072397947023</x:v>
      </x:c>
      <x:c r="E3689" s="33" t="str">
        <x:v>Lycaenidae-14</x:v>
      </x:c>
      <x:c r="F3689" s="33" t="str">
        <x:v>Lycaenidae</x:v>
      </x:c>
      <x:c r="G3689" s="33" t="n">
        <x:f>'AR_values'!I146</x:f>
        <x:v>2.5275412824939623</x:v>
      </x:c>
      <x:c r="H3689" s="33" t="n">
        <x:f>ABS(D3689-G3689)</x:f>
        <x:v>0.02653111545306075</x:v>
      </x:c>
      <x:c r="I3689" s="14" t="n">
        <x:f>IFERROR(H3689/AVERAGE(D3689,G3689),"")</x:f>
        <x:v>0.010442004104002792</x:v>
      </x:c>
      <x:c r="J3689" s="14" t="n">
        <x:f>'Method'!$B$2</x:f>
        <x:v>0.05</x:v>
      </x:c>
      <x:c r="K3689" s="13" t="str">
        <x:f>IF(I3689&lt;=J3689,"是","否")</x:f>
        <x:v>是</x:v>
      </x:c>
      <x:c r="L3689" s="36" t="n">
        <x:v>0.8185240705351933</x:v>
      </x:c>
      <x:c r="M3689" s="36" t="n">
        <x:f>1-L3689</x:f>
        <x:v>0.18147592946480673</x:v>
      </x:c>
      <x:c r="N3689" s="13" t="str">
        <x:v>是</x:v>
      </x:c>
      <x:c r="O3689" s="15"/>
      <x:c r="P3689" s="13" t="str"/>
    </x:row>
    <x:row r="3690">
      <x:c r="A3690" s="15" t="n">
        <x:v>3689</x:v>
      </x:c>
      <x:c r="B3690" s="13" t="str">
        <x:v>Heliconiinae-1</x:v>
      </x:c>
      <x:c r="C3690" s="13" t="str">
        <x:v>Heliconiinae</x:v>
      </x:c>
      <x:c r="D3690" s="33" t="n">
        <x:f>'AR_values'!I52</x:f>
        <x:v>3.1198123300411793</x:v>
      </x:c>
      <x:c r="E3690" s="33" t="str">
        <x:v>Papilionidae-30</x:v>
      </x:c>
      <x:c r="F3690" s="33" t="str">
        <x:v>Papilionidae</x:v>
      </x:c>
      <x:c r="G3690" s="33" t="n">
        <x:f>'AR_values'!I241</x:f>
        <x:v>3.152567550345204</x:v>
      </x:c>
      <x:c r="H3690" s="33" t="n">
        <x:f>ABS(D3690-G3690)</x:f>
        <x:v>0.03275522030402467</x:v>
      </x:c>
      <x:c r="I3690" s="14" t="n">
        <x:f>IFERROR(H3690/AVERAGE(D3690,G3690),"")</x:f>
        <x:v>0.010444271848536994</x:v>
      </x:c>
      <x:c r="J3690" s="14" t="n">
        <x:f>'Method'!$B$2</x:f>
        <x:v>0.05</x:v>
      </x:c>
      <x:c r="K3690" s="13" t="str">
        <x:f>IF(I3690&lt;=J3690,"是","否")</x:f>
        <x:v>是</x:v>
      </x:c>
      <x:c r="L3690" s="36" t="n">
        <x:v>0.8325757790971847</x:v>
      </x:c>
      <x:c r="M3690" s="36" t="n">
        <x:f>1-L3690</x:f>
        <x:v>0.16742422090281528</x:v>
      </x:c>
      <x:c r="N3690" s="13" t="str">
        <x:v>是</x:v>
      </x:c>
      <x:c r="O3690" s="15"/>
      <x:c r="P3690" s="13" t="str"/>
    </x:row>
    <x:row r="3691">
      <x:c r="A3691" s="15" t="n">
        <x:v>3690</x:v>
      </x:c>
      <x:c r="B3691" s="13" t="str">
        <x:v>Nymphalinae-13</x:v>
      </x:c>
      <x:c r="C3691" s="13" t="str">
        <x:v>Nymphalinae</x:v>
      </x:c>
      <x:c r="D3691" s="33" t="n">
        <x:f>'AR_values'!I193</x:f>
        <x:v>2.6731985771884026</x:v>
      </x:c>
      <x:c r="E3691" s="33" t="str">
        <x:v>Nymphalinae-7</x:v>
      </x:c>
      <x:c r="F3691" s="33" t="str">
        <x:v>Nymphalinae</x:v>
      </x:c>
      <x:c r="G3691" s="33" t="n">
        <x:f>'AR_values'!I216</x:f>
        <x:v>2.645417426578678</x:v>
      </x:c>
      <x:c r="H3691" s="33" t="n">
        <x:f>ABS(D3691-G3691)</x:f>
        <x:v>0.027781150609724747</x:v>
      </x:c>
      <x:c r="I3691" s="14" t="n">
        <x:f>IFERROR(H3691/AVERAGE(D3691,G3691),"")</x:f>
        <x:v>0.010446759303566137</x:v>
      </x:c>
      <x:c r="J3691" s="14" t="n">
        <x:f>'Method'!$B$2</x:f>
        <x:v>0.05</x:v>
      </x:c>
      <x:c r="K3691" s="13" t="str">
        <x:f>IF(I3691&lt;=J3691,"是","否")</x:f>
        <x:v>是</x:v>
      </x:c>
      <x:c r="L3691" s="36" t="n">
        <x:v>0.795775813161876</x:v>
      </x:c>
      <x:c r="M3691" s="36" t="n">
        <x:f>1-L3691</x:f>
        <x:v>0.20422418683812404</x:v>
      </x:c>
      <x:c r="N3691" s="13" t="str">
        <x:v>否</x:v>
      </x:c>
      <x:c r="O3691" s="15"/>
      <x:c r="P3691" s="13" t="str"/>
    </x:row>
    <x:row r="3692">
      <x:c r="A3692" s="15" t="n">
        <x:v>3691</x:v>
      </x:c>
      <x:c r="B3692" s="13" t="str">
        <x:v>Pieridae-23</x:v>
      </x:c>
      <x:c r="C3692" s="13" t="str">
        <x:v>Pieridae</x:v>
      </x:c>
      <x:c r="D3692" s="33" t="n">
        <x:f>'AR_values'!I288</x:f>
        <x:v>3.1169433762745036</x:v>
      </x:c>
      <x:c r="E3692" s="33" t="str">
        <x:v>Pieridae-25</x:v>
      </x:c>
      <x:c r="F3692" s="33" t="str">
        <x:v>Pieridae</x:v>
      </x:c>
      <x:c r="G3692" s="33" t="n">
        <x:f>'AR_values'!I290</x:f>
        <x:v>3.0845485032547195</x:v>
      </x:c>
      <x:c r="H3692" s="33" t="n">
        <x:f>ABS(D3692-G3692)</x:f>
        <x:v>0.032394873019784054</x:v>
      </x:c>
      <x:c r="I3692" s="14" t="n">
        <x:f>IFERROR(H3692/AVERAGE(D3692,G3692),"")</x:f>
        <x:v>0.010447445114527268</x:v>
      </x:c>
      <x:c r="J3692" s="14" t="n">
        <x:f>'Method'!$B$2</x:f>
        <x:v>0.05</x:v>
      </x:c>
      <x:c r="K3692" s="13" t="str">
        <x:f>IF(I3692&lt;=J3692,"是","否")</x:f>
        <x:v>是</x:v>
      </x:c>
      <x:c r="L3692" s="36" t="n">
        <x:v>0.8613144936844359</x:v>
      </x:c>
      <x:c r="M3692" s="36" t="n">
        <x:f>1-L3692</x:f>
        <x:v>0.1386855063155641</x:v>
      </x:c>
      <x:c r="N3692" s="13" t="str">
        <x:v>否</x:v>
      </x:c>
      <x:c r="O3692" s="15"/>
      <x:c r="P3692" s="13" t="str"/>
    </x:row>
    <x:row r="3693">
      <x:c r="A3693" s="15" t="n">
        <x:v>3692</x:v>
      </x:c>
      <x:c r="B3693" s="13" t="str">
        <x:v>Nymphalinae-15</x:v>
      </x:c>
      <x:c r="C3693" s="13" t="str">
        <x:v>Nymphalinae</x:v>
      </x:c>
      <x:c r="D3693" s="33" t="n">
        <x:f>'AR_values'!I195</x:f>
        <x:v>2.3665787569001857</x:v>
      </x:c>
      <x:c r="E3693" s="33" t="str">
        <x:v>Satyrinae-9</x:v>
      </x:c>
      <x:c r="F3693" s="33" t="str">
        <x:v>Satyrinae</x:v>
      </x:c>
      <x:c r="G3693" s="33" t="n">
        <x:f>'AR_values'!I384</x:f>
        <x:v>2.3914334188497204</x:v>
      </x:c>
      <x:c r="H3693" s="33" t="n">
        <x:f>ABS(D3693-G3693)</x:f>
        <x:v>0.024854661949534673</x:v>
      </x:c>
      <x:c r="I3693" s="14" t="n">
        <x:f>IFERROR(H3693/AVERAGE(D3693,G3693),"")</x:f>
        <x:v>0.010447498254086477</x:v>
      </x:c>
      <x:c r="J3693" s="14" t="n">
        <x:f>'Method'!$B$2</x:f>
        <x:v>0.05</x:v>
      </x:c>
      <x:c r="K3693" s="13" t="str">
        <x:f>IF(I3693&lt;=J3693,"是","否")</x:f>
        <x:v>是</x:v>
      </x:c>
      <x:c r="L3693" s="36" t="n">
        <x:v>0.8935679165133625</x:v>
      </x:c>
      <x:c r="M3693" s="36" t="n">
        <x:f>1-L3693</x:f>
        <x:v>0.10643208348663746</x:v>
      </x:c>
      <x:c r="N3693" s="13" t="str">
        <x:v>是</x:v>
      </x:c>
      <x:c r="O3693" s="15"/>
      <x:c r="P3693" s="13" t="str"/>
    </x:row>
    <x:row r="3694">
      <x:c r="A3694" s="15" t="n">
        <x:v>3693</x:v>
      </x:c>
      <x:c r="B3694" s="13" t="str">
        <x:v>Lycaenidae_Candalides_cyprotus</x:v>
      </x:c>
      <x:c r="C3694" s="13" t="str">
        <x:v>Lycaenidae</x:v>
      </x:c>
      <x:c r="D3694" s="33" t="n">
        <x:f>'AR_values'!I165</x:f>
        <x:v>2.515543548597947</x:v>
      </x:c>
      <x:c r="E3694" s="33" t="str">
        <x:v>Pieridae-Coliadinae-3</x:v>
      </x:c>
      <x:c r="F3694" s="33" t="str">
        <x:v>Pieridae-Coliadinae</x:v>
      </x:c>
      <x:c r="G3694" s="33" t="n">
        <x:f>'AR_values'!I315</x:f>
        <x:v>2.5419694970505615</x:v>
      </x:c>
      <x:c r="H3694" s="33" t="n">
        <x:f>ABS(D3694-G3694)</x:f>
        <x:v>0.026425948452614367</x:v>
      </x:c>
      <x:c r="I3694" s="14" t="n">
        <x:f>IFERROR(H3694/AVERAGE(D3694,G3694),"")</x:f>
        <x:v>0.010450175101516065</x:v>
      </x:c>
      <x:c r="J3694" s="14" t="n">
        <x:f>'Method'!$B$2</x:f>
        <x:v>0.05</x:v>
      </x:c>
      <x:c r="K3694" s="13" t="str">
        <x:f>IF(I3694&lt;=J3694,"是","否")</x:f>
        <x:v>是</x:v>
      </x:c>
      <x:c r="L3694" s="36" t="n">
        <x:v>0.6558997202942091</x:v>
      </x:c>
      <x:c r="M3694" s="36" t="n">
        <x:f>1-L3694</x:f>
        <x:v>0.34410027970579093</x:v>
      </x:c>
      <x:c r="N3694" s="13" t="str">
        <x:v>是</x:v>
      </x:c>
      <x:c r="O3694" s="15"/>
      <x:c r="P3694" s="13" t="str"/>
    </x:row>
    <x:row r="3695">
      <x:c r="A3695" s="15" t="n">
        <x:v>3694</x:v>
      </x:c>
      <x:c r="B3695" s="13" t="str">
        <x:v>Hesperiidae_Signata_flammeata</x:v>
      </x:c>
      <x:c r="C3695" s="13" t="str">
        <x:v>Hesperiidae</x:v>
      </x:c>
      <x:c r="D3695" s="33" t="n">
        <x:f>'AR_values'!I123</x:f>
        <x:v>2.6818346519856244</x:v>
      </x:c>
      <x:c r="E3695" s="33" t="str">
        <x:v>Satyrinae-24</x:v>
      </x:c>
      <x:c r="F3695" s="33" t="str">
        <x:v>Satyrinae</x:v>
      </x:c>
      <x:c r="G3695" s="33" t="n">
        <x:f>'AR_values'!I374</x:f>
        <x:v>2.6539500699664473</x:v>
      </x:c>
      <x:c r="H3695" s="33" t="n">
        <x:f>ABS(D3695-G3695)</x:f>
        <x:v>0.027884582019177095</x:v>
      </x:c>
      <x:c r="I3695" s="14" t="n">
        <x:f>IFERROR(H3695/AVERAGE(D3695,G3695),"")</x:f>
        <x:v>0.010451914187788165</x:v>
      </x:c>
      <x:c r="J3695" s="14" t="n">
        <x:f>'Method'!$B$2</x:f>
        <x:v>0.05</x:v>
      </x:c>
      <x:c r="K3695" s="13" t="str">
        <x:f>IF(I3695&lt;=J3695,"是","否")</x:f>
        <x:v>是</x:v>
      </x:c>
      <x:c r="L3695" s="36" t="n">
        <x:v>0.7721148898348692</x:v>
      </x:c>
      <x:c r="M3695" s="36" t="n">
        <x:f>1-L3695</x:f>
        <x:v>0.2278851101651308</x:v>
      </x:c>
      <x:c r="N3695" s="13" t="str">
        <x:v>是</x:v>
      </x:c>
      <x:c r="O3695" s="15"/>
      <x:c r="P3695" s="13" t="str"/>
    </x:row>
    <x:row r="3696">
      <x:c r="A3696" s="15" t="n">
        <x:v>3695</x:v>
      </x:c>
      <x:c r="B3696" s="13" t="str">
        <x:v>Hesperiidae_Signata_flammeata</x:v>
      </x:c>
      <x:c r="C3696" s="13" t="str">
        <x:v>Hesperiidae</x:v>
      </x:c>
      <x:c r="D3696" s="33" t="n">
        <x:f>'AR_values'!I123</x:f>
        <x:v>2.6818346519856244</x:v>
      </x:c>
      <x:c r="E3696" s="33" t="str">
        <x:v>Nymphalinae-17</x:v>
      </x:c>
      <x:c r="F3696" s="33" t="str">
        <x:v>Nymphalinae</x:v>
      </x:c>
      <x:c r="G3696" s="33" t="n">
        <x:f>'AR_values'!I197</x:f>
        <x:v>2.7100143832736188</x:v>
      </x:c>
      <x:c r="H3696" s="33" t="n">
        <x:f>ABS(D3696-G3696)</x:f>
        <x:v>0.028179731287994336</x:v>
      </x:c>
      <x:c r="I3696" s="14" t="n">
        <x:f>IFERROR(H3696/AVERAGE(D3696,G3696),"")</x:f>
        <x:v>0.010452715238767599</x:v>
      </x:c>
      <x:c r="J3696" s="14" t="n">
        <x:f>'Method'!$B$2</x:f>
        <x:v>0.05</x:v>
      </x:c>
      <x:c r="K3696" s="13" t="str">
        <x:f>IF(I3696&lt;=J3696,"是","否")</x:f>
        <x:v>是</x:v>
      </x:c>
      <x:c r="L3696" s="36" t="n">
        <x:v>0.8583770250003099</x:v>
      </x:c>
      <x:c r="M3696" s="36" t="n">
        <x:f>1-L3696</x:f>
        <x:v>0.14162297499969012</x:v>
      </x:c>
      <x:c r="N3696" s="13" t="str">
        <x:v>是</x:v>
      </x:c>
      <x:c r="O3696" s="15"/>
      <x:c r="P3696" s="13" t="str"/>
    </x:row>
    <x:row r="3697">
      <x:c r="A3697" s="15" t="n">
        <x:v>3696</x:v>
      </x:c>
      <x:c r="B3697" s="13" t="str">
        <x:v>Danainae-7</x:v>
      </x:c>
      <x:c r="C3697" s="13" t="str">
        <x:v>Danainae</x:v>
      </x:c>
      <x:c r="D3697" s="33" t="n">
        <x:f>'AR_values'!I49</x:f>
        <x:v>2.5562486467181142</x:v>
      </x:c>
      <x:c r="E3697" s="33" t="str">
        <x:v>Lycaenidae_Neolucia_agricola</x:v>
      </x:c>
      <x:c r="F3697" s="33" t="str">
        <x:v>Lycaenidae</x:v>
      </x:c>
      <x:c r="G3697" s="33" t="n">
        <x:f>'AR_values'!I174</x:f>
        <x:v>2.5296664595641514</x:v>
      </x:c>
      <x:c r="H3697" s="33" t="n">
        <x:f>ABS(D3697-G3697)</x:f>
        <x:v>0.026582187153962877</x:v>
      </x:c>
      <x:c r="I3697" s="14" t="n">
        <x:f>IFERROR(H3697/AVERAGE(D3697,G3697),"")</x:f>
        <x:v>0.010453256335768487</x:v>
      </x:c>
      <x:c r="J3697" s="14" t="n">
        <x:f>'Method'!$B$2</x:f>
        <x:v>0.05</x:v>
      </x:c>
      <x:c r="K3697" s="13" t="str">
        <x:f>IF(I3697&lt;=J3697,"是","否")</x:f>
        <x:v>是</x:v>
      </x:c>
      <x:c r="L3697" s="36" t="n">
        <x:v>0.8577153137997102</x:v>
      </x:c>
      <x:c r="M3697" s="36" t="n">
        <x:f>1-L3697</x:f>
        <x:v>0.14228468620028978</x:v>
      </x:c>
      <x:c r="N3697" s="13" t="str">
        <x:v>是</x:v>
      </x:c>
      <x:c r="O3697" s="15"/>
      <x:c r="P3697" s="13" t="str"/>
    </x:row>
    <x:row r="3698">
      <x:c r="A3698" s="15" t="n">
        <x:v>3697</x:v>
      </x:c>
      <x:c r="B3698" s="13" t="str">
        <x:v>Lycaenidae_Nacaduba_biocellata</x:v>
      </x:c>
      <x:c r="C3698" s="13" t="str">
        <x:v>Lycaenidae</x:v>
      </x:c>
      <x:c r="D3698" s="33" t="n">
        <x:f>'AR_values'!I173</x:f>
        <x:v>2.3808780871784516</x:v>
      </x:c>
      <x:c r="E3698" s="33" t="str">
        <x:v>Lycaenidae_Zizeeria_karsandra</x:v>
      </x:c>
      <x:c r="F3698" s="33" t="str">
        <x:v>Lycaenidae</x:v>
      </x:c>
      <x:c r="G3698" s="33" t="n">
        <x:f>'AR_values'!I187</x:f>
        <x:v>2.4058990246007177</x:v>
      </x:c>
      <x:c r="H3698" s="33" t="n">
        <x:f>ABS(D3698-G3698)</x:f>
        <x:v>0.025020937422266076</x:v>
      </x:c>
      <x:c r="I3698" s="14" t="n">
        <x:f>IFERROR(H3698/AVERAGE(D3698,G3698),"")</x:f>
        <x:v>0.010454189463175646</x:v>
      </x:c>
      <x:c r="J3698" s="14" t="n">
        <x:f>'Method'!$B$2</x:f>
        <x:v>0.05</x:v>
      </x:c>
      <x:c r="K3698" s="13" t="str">
        <x:f>IF(I3698&lt;=J3698,"是","否")</x:f>
        <x:v>是</x:v>
      </x:c>
      <x:c r="L3698" s="36" t="n">
        <x:v>0.8404087451437029</x:v>
      </x:c>
      <x:c r="M3698" s="36" t="n">
        <x:f>1-L3698</x:f>
        <x:v>0.1595912548562971</x:v>
      </x:c>
      <x:c r="N3698" s="13" t="str">
        <x:v>否</x:v>
      </x:c>
      <x:c r="O3698" s="15"/>
      <x:c r="P3698" s="13" t="str"/>
    </x:row>
    <x:row r="3699">
      <x:c r="A3699" s="15" t="n">
        <x:v>3698</x:v>
      </x:c>
      <x:c r="B3699" s="13" t="str">
        <x:v>Biblidinae-12</x:v>
      </x:c>
      <x:c r="C3699" s="13" t="str">
        <x:v>Biblidinae</x:v>
      </x:c>
      <x:c r="D3699" s="33" t="n">
        <x:f>'AR_values'!I5</x:f>
        <x:v>2.7033611025331243</x:v>
      </x:c>
      <x:c r="E3699" s="33" t="str">
        <x:v>Limenitidinae-5</x:v>
      </x:c>
      <x:c r="F3699" s="33" t="str">
        <x:v>Limenitidinae</x:v>
      </x:c>
      <x:c r="G3699" s="33" t="n">
        <x:f>'AR_values'!I137</x:f>
        <x:v>2.6752389127189056</x:v>
      </x:c>
      <x:c r="H3699" s="33" t="n">
        <x:f>ABS(D3699-G3699)</x:f>
        <x:v>0.028122189814218768</x:v>
      </x:c>
      <x:c r="I3699" s="14" t="n">
        <x:f>IFERROR(H3699/AVERAGE(D3699,G3699),"")</x:f>
        <x:v>0.010457066795996364</x:v>
      </x:c>
      <x:c r="J3699" s="14" t="n">
        <x:f>'Method'!$B$2</x:f>
        <x:v>0.05</x:v>
      </x:c>
      <x:c r="K3699" s="13" t="str">
        <x:f>IF(I3699&lt;=J3699,"是","否")</x:f>
        <x:v>是</x:v>
      </x:c>
      <x:c r="L3699" s="36" t="n">
        <x:v>0.8835625885568833</x:v>
      </x:c>
      <x:c r="M3699" s="36" t="n">
        <x:f>1-L3699</x:f>
        <x:v>0.1164374114431167</x:v>
      </x:c>
      <x:c r="N3699" s="13" t="str">
        <x:v>是</x:v>
      </x:c>
      <x:c r="O3699" s="15"/>
      <x:c r="P3699" s="13" t="str"/>
    </x:row>
    <x:row r="3700">
      <x:c r="A3700" s="15" t="n">
        <x:v>3699</x:v>
      </x:c>
      <x:c r="B3700" s="13" t="str">
        <x:v>Heliconiinae-4</x:v>
      </x:c>
      <x:c r="C3700" s="13" t="str">
        <x:v>Heliconiinae</x:v>
      </x:c>
      <x:c r="D3700" s="33" t="n">
        <x:f>'AR_values'!I69</x:f>
        <x:v>2.9448795791455837</x:v>
      </x:c>
      <x:c r="E3700" s="33" t="str">
        <x:v>Papilionidae-38</x:v>
      </x:c>
      <x:c r="F3700" s="33" t="str">
        <x:v>Papilionidae</x:v>
      </x:c>
      <x:c r="G3700" s="33" t="n">
        <x:f>'AR_values'!I249</x:f>
        <x:v>2.975840308372445</x:v>
      </x:c>
      <x:c r="H3700" s="33" t="n">
        <x:f>ABS(D3700-G3700)</x:f>
        <x:v>0.03096072922686144</x:v>
      </x:c>
      <x:c r="I3700" s="14" t="n">
        <x:f>IFERROR(H3700/AVERAGE(D3700,G3700),"")</x:f>
        <x:v>0.010458434046890945</x:v>
      </x:c>
      <x:c r="J3700" s="14" t="n">
        <x:f>'Method'!$B$2</x:f>
        <x:v>0.05</x:v>
      </x:c>
      <x:c r="K3700" s="13" t="str">
        <x:f>IF(I3700&lt;=J3700,"是","否")</x:f>
        <x:v>是</x:v>
      </x:c>
      <x:c r="L3700" s="36" t="n">
        <x:v>0.7531011634178288</x:v>
      </x:c>
      <x:c r="M3700" s="36" t="n">
        <x:f>1-L3700</x:f>
        <x:v>0.24689883658217116</x:v>
      </x:c>
      <x:c r="N3700" s="13" t="str">
        <x:v>是</x:v>
      </x:c>
      <x:c r="O3700" s="15"/>
      <x:c r="P3700" s="13" t="str"/>
    </x:row>
    <x:row r="3701">
      <x:c r="A3701" s="15" t="n">
        <x:v>3700</x:v>
      </x:c>
      <x:c r="B3701" s="13" t="str">
        <x:v>Nymphalinae-13</x:v>
      </x:c>
      <x:c r="C3701" s="13" t="str">
        <x:v>Nymphalinae</x:v>
      </x:c>
      <x:c r="D3701" s="33" t="n">
        <x:f>'AR_values'!I193</x:f>
        <x:v>2.6731985771884026</x:v>
      </x:c>
      <x:c r="E3701" s="33" t="str">
        <x:v>Nymphalinae-4</x:v>
      </x:c>
      <x:c r="F3701" s="33" t="str">
        <x:v>Nymphalinae</x:v>
      </x:c>
      <x:c r="G3701" s="33" t="n">
        <x:f>'AR_values'!I213</x:f>
        <x:v>2.6453777429352816</x:v>
      </x:c>
      <x:c r="H3701" s="33" t="n">
        <x:f>ABS(D3701-G3701)</x:f>
        <x:v>0.027820834253120985</x:v>
      </x:c>
      <x:c r="I3701" s="14" t="n">
        <x:f>IFERROR(H3701/AVERAGE(D3701,G3701),"")</x:f>
        <x:v>0.010461759906633814</x:v>
      </x:c>
      <x:c r="J3701" s="14" t="n">
        <x:f>'Method'!$B$2</x:f>
        <x:v>0.05</x:v>
      </x:c>
      <x:c r="K3701" s="13" t="str">
        <x:f>IF(I3701&lt;=J3701,"是","否")</x:f>
        <x:v>是</x:v>
      </x:c>
      <x:c r="L3701" s="36" t="n">
        <x:v>0.8537182830818729</x:v>
      </x:c>
      <x:c r="M3701" s="36" t="n">
        <x:f>1-L3701</x:f>
        <x:v>0.14628171691812708</x:v>
      </x:c>
      <x:c r="N3701" s="13" t="str">
        <x:v>否</x:v>
      </x:c>
      <x:c r="O3701" s="15"/>
      <x:c r="P3701" s="13" t="str"/>
    </x:row>
    <x:row r="3702">
      <x:c r="A3702" s="15" t="n">
        <x:v>3701</x:v>
      </x:c>
      <x:c r="B3702" s="13" t="str">
        <x:v>Biblidinae-4</x:v>
      </x:c>
      <x:c r="C3702" s="13" t="str">
        <x:v>Biblidinae</x:v>
      </x:c>
      <x:c r="D3702" s="33" t="n">
        <x:f>'AR_values'!I10</x:f>
        <x:v>2.5419996384242083</x:v>
      </x:c>
      <x:c r="E3702" s="33" t="str">
        <x:v>Lycaenidae_Candalides_cyprotus</x:v>
      </x:c>
      <x:c r="F3702" s="33" t="str">
        <x:v>Lycaenidae</x:v>
      </x:c>
      <x:c r="G3702" s="33" t="n">
        <x:f>'AR_values'!I165</x:f>
        <x:v>2.515543548597947</x:v>
      </x:c>
      <x:c r="H3702" s="33" t="n">
        <x:f>ABS(D3702-G3702)</x:f>
        <x:v>0.02645608982626113</x:v>
      </x:c>
      <x:c r="I3702" s="14" t="n">
        <x:f>IFERROR(H3702/AVERAGE(D3702,G3702),"")</x:f>
        <x:v>0.010462032195453495</x:v>
      </x:c>
      <x:c r="J3702" s="14" t="n">
        <x:f>'Method'!$B$2</x:f>
        <x:v>0.05</x:v>
      </x:c>
      <x:c r="K3702" s="13" t="str">
        <x:f>IF(I3702&lt;=J3702,"是","否")</x:f>
        <x:v>是</x:v>
      </x:c>
      <x:c r="L3702" s="36" t="n">
        <x:v>0.8184186279305207</x:v>
      </x:c>
      <x:c r="M3702" s="36" t="n">
        <x:f>1-L3702</x:f>
        <x:v>0.18158137206947933</x:v>
      </x:c>
      <x:c r="N3702" s="13" t="str">
        <x:v>是</x:v>
      </x:c>
      <x:c r="O3702" s="15"/>
      <x:c r="P3702" s="13" t="str"/>
    </x:row>
    <x:row r="3703">
      <x:c r="A3703" s="15" t="n">
        <x:v>3702</x:v>
      </x:c>
      <x:c r="B3703" s="13" t="str">
        <x:v>Hesperiidae-7</x:v>
      </x:c>
      <x:c r="C3703" s="13" t="str">
        <x:v>Hesperiidae</x:v>
      </x:c>
      <x:c r="D3703" s="33" t="n">
        <x:f>'AR_values'!I108</x:f>
        <x:v>2.7729252618635143</x:v>
      </x:c>
      <x:c r="E3703" s="33" t="str">
        <x:v>Papilionidae-2</x:v>
      </x:c>
      <x:c r="F3703" s="33" t="str">
        <x:v>Papilionidae</x:v>
      </x:c>
      <x:c r="G3703" s="33" t="n">
        <x:f>'AR_values'!I230</x:f>
        <x:v>2.8020899751082338</x:v>
      </x:c>
      <x:c r="H3703" s="33" t="n">
        <x:f>ABS(D3703-G3703)</x:f>
        <x:v>0.029164713244719476</x:v>
      </x:c>
      <x:c r="I3703" s="14" t="n">
        <x:f>IFERROR(H3703/AVERAGE(D3703,G3703),"")</x:f>
        <x:v>0.010462648801857355</x:v>
      </x:c>
      <x:c r="J3703" s="14" t="n">
        <x:f>'Method'!$B$2</x:f>
        <x:v>0.05</x:v>
      </x:c>
      <x:c r="K3703" s="13" t="str">
        <x:f>IF(I3703&lt;=J3703,"是","否")</x:f>
        <x:v>是</x:v>
      </x:c>
      <x:c r="L3703" s="36" t="n">
        <x:v>0.6829557199428644</x:v>
      </x:c>
      <x:c r="M3703" s="36" t="n">
        <x:f>1-L3703</x:f>
        <x:v>0.3170442800571356</x:v>
      </x:c>
      <x:c r="N3703" s="13" t="str">
        <x:v>是</x:v>
      </x:c>
      <x:c r="O3703" s="15"/>
      <x:c r="P3703" s="13" t="str"/>
    </x:row>
    <x:row r="3704">
      <x:c r="A3704" s="15" t="n">
        <x:v>3703</x:v>
      </x:c>
      <x:c r="B3704" s="13" t="str">
        <x:v>Hesperiidae_Cephrenes_augiades</x:v>
      </x:c>
      <x:c r="C3704" s="13" t="str">
        <x:v>Hesperiidae</x:v>
      </x:c>
      <x:c r="D3704" s="33" t="n">
        <x:f>'AR_values'!I113</x:f>
        <x:v>3.0176911567888243</x:v>
      </x:c>
      <x:c r="E3704" s="33" t="str">
        <x:v>Papilionidae-1</x:v>
      </x:c>
      <x:c r="F3704" s="33" t="str">
        <x:v>Papilionidae</x:v>
      </x:c>
      <x:c r="G3704" s="33" t="n">
        <x:f>'AR_values'!I219</x:f>
        <x:v>3.049440530966379</x:v>
      </x:c>
      <x:c r="H3704" s="33" t="n">
        <x:f>ABS(D3704-G3704)</x:f>
        <x:v>0.031749374177554746</x:v>
      </x:c>
      <x:c r="I3704" s="14" t="n">
        <x:f>IFERROR(H3704/AVERAGE(D3704,G3704),"")</x:f>
        <x:v>0.010466024412040344</x:v>
      </x:c>
      <x:c r="J3704" s="14" t="n">
        <x:f>'Method'!$B$2</x:f>
        <x:v>0.05</x:v>
      </x:c>
      <x:c r="K3704" s="13" t="str">
        <x:f>IF(I3704&lt;=J3704,"是","否")</x:f>
        <x:v>是</x:v>
      </x:c>
      <x:c r="L3704" s="36" t="n">
        <x:v>0.6895586652314316</x:v>
      </x:c>
      <x:c r="M3704" s="36" t="n">
        <x:f>1-L3704</x:f>
        <x:v>0.3104413347685684</x:v>
      </x:c>
      <x:c r="N3704" s="13" t="str">
        <x:v>是</x:v>
      </x:c>
      <x:c r="O3704" s="15"/>
      <x:c r="P3704" s="13" t="str"/>
    </x:row>
    <x:row r="3705">
      <x:c r="A3705" s="15" t="n">
        <x:v>3704</x:v>
      </x:c>
      <x:c r="B3705" s="13" t="str">
        <x:v>Lycaenidae_Ogyris_olane</x:v>
      </x:c>
      <x:c r="C3705" s="13" t="str">
        <x:v>Lycaenidae</x:v>
      </x:c>
      <x:c r="D3705" s="33" t="n">
        <x:f>'AR_values'!I180</x:f>
        <x:v>2.5399402467253505</x:v>
      </x:c>
      <x:c r="E3705" s="33" t="str">
        <x:v>Satyrinae-7</x:v>
      </x:c>
      <x:c r="F3705" s="33" t="str">
        <x:v>Satyrinae</x:v>
      </x:c>
      <x:c r="G3705" s="33" t="n">
        <x:f>'AR_values'!I382</x:f>
        <x:v>2.5134817259008053</x:v>
      </x:c>
      <x:c r="H3705" s="33" t="n">
        <x:f>ABS(D3705-G3705)</x:f>
        <x:v>0.02645852082454514</x:v>
      </x:c>
      <x:c r="I3705" s="14" t="n">
        <x:f>IFERROR(H3705/AVERAGE(D3705,G3705),"")</x:f>
        <x:v>0.010471526410368304</x:v>
      </x:c>
      <x:c r="J3705" s="14" t="n">
        <x:f>'Method'!$B$2</x:f>
        <x:v>0.05</x:v>
      </x:c>
      <x:c r="K3705" s="13" t="str">
        <x:f>IF(I3705&lt;=J3705,"是","否")</x:f>
        <x:v>是</x:v>
      </x:c>
      <x:c r="L3705" s="36" t="n">
        <x:v>0.8915513250507818</x:v>
      </x:c>
      <x:c r="M3705" s="36" t="n">
        <x:f>1-L3705</x:f>
        <x:v>0.10844867494921817</x:v>
      </x:c>
      <x:c r="N3705" s="13" t="str">
        <x:v>是</x:v>
      </x:c>
      <x:c r="O3705" s="15"/>
      <x:c r="P3705" s="13" t="str"/>
    </x:row>
    <x:row r="3706">
      <x:c r="A3706" s="15" t="n">
        <x:v>3705</x:v>
      </x:c>
      <x:c r="B3706" s="13" t="str">
        <x:v>Hesperiidae-32</x:v>
      </x:c>
      <x:c r="C3706" s="13" t="str">
        <x:v>Hesperiidae</x:v>
      </x:c>
      <x:c r="D3706" s="33" t="n">
        <x:f>'AR_values'!I100</x:f>
        <x:v>2.4139073396261694</x:v>
      </x:c>
      <x:c r="E3706" s="33" t="str">
        <x:v>Limenitidinae-1</x:v>
      </x:c>
      <x:c r="F3706" s="33" t="str">
        <x:v>Limenitidinae</x:v>
      </x:c>
      <x:c r="G3706" s="33" t="n">
        <x:f>'AR_values'!I130</x:f>
        <x:v>2.439323333755049</x:v>
      </x:c>
      <x:c r="H3706" s="33" t="n">
        <x:f>ABS(D3706-G3706)</x:f>
        <x:v>0.025415994128879404</x:v>
      </x:c>
      <x:c r="I3706" s="14" t="n">
        <x:f>IFERROR(H3706/AVERAGE(D3706,G3706),"")</x:f>
        <x:v>0.010473845501834441</x:v>
      </x:c>
      <x:c r="J3706" s="14" t="n">
        <x:f>'Method'!$B$2</x:f>
        <x:v>0.05</x:v>
      </x:c>
      <x:c r="K3706" s="13" t="str">
        <x:f>IF(I3706&lt;=J3706,"是","否")</x:f>
        <x:v>是</x:v>
      </x:c>
      <x:c r="L3706" s="36" t="n">
        <x:v>0.7512222818029839</x:v>
      </x:c>
      <x:c r="M3706" s="36" t="n">
        <x:f>1-L3706</x:f>
        <x:v>0.2487777181970161</x:v>
      </x:c>
      <x:c r="N3706" s="13" t="str">
        <x:v>是</x:v>
      </x:c>
      <x:c r="O3706" s="15"/>
      <x:c r="P3706" s="13" t="str"/>
    </x:row>
    <x:row r="3707">
      <x:c r="A3707" s="15" t="n">
        <x:v>3706</x:v>
      </x:c>
      <x:c r="B3707" s="13" t="str">
        <x:v>Lycaenidae_Theclinesthes_miskini</x:v>
      </x:c>
      <x:c r="C3707" s="13" t="str">
        <x:v>Lycaenidae</x:v>
      </x:c>
      <x:c r="D3707" s="33" t="n">
        <x:f>'AR_values'!I185</x:f>
        <x:v>2.5154764900306708</x:v>
      </x:c>
      <x:c r="E3707" s="33" t="str">
        <x:v>Pieridae-Coliadinae-3</x:v>
      </x:c>
      <x:c r="F3707" s="33" t="str">
        <x:v>Pieridae-Coliadinae</x:v>
      </x:c>
      <x:c r="G3707" s="33" t="n">
        <x:f>'AR_values'!I315</x:f>
        <x:v>2.5419694970505615</x:v>
      </x:c>
      <x:c r="H3707" s="33" t="n">
        <x:f>ABS(D3707-G3707)</x:f>
        <x:v>0.02649300701989077</x:v>
      </x:c>
      <x:c r="I3707" s="14" t="n">
        <x:f>IFERROR(H3707/AVERAGE(D3707,G3707),"")</x:f>
        <x:v>0.010476832412077025</x:v>
      </x:c>
      <x:c r="J3707" s="14" t="n">
        <x:f>'Method'!$B$2</x:f>
        <x:v>0.05</x:v>
      </x:c>
      <x:c r="K3707" s="13" t="str">
        <x:f>IF(I3707&lt;=J3707,"是","否")</x:f>
        <x:v>是</x:v>
      </x:c>
      <x:c r="L3707" s="36" t="n">
        <x:v>0.6632955645035428</x:v>
      </x:c>
      <x:c r="M3707" s="36" t="n">
        <x:f>1-L3707</x:f>
        <x:v>0.33670443549645723</x:v>
      </x:c>
      <x:c r="N3707" s="13" t="str">
        <x:v>是</x:v>
      </x:c>
      <x:c r="O3707" s="15"/>
      <x:c r="P3707" s="13" t="str"/>
    </x:row>
    <x:row r="3708">
      <x:c r="A3708" s="15" t="n">
        <x:v>3707</x:v>
      </x:c>
      <x:c r="B3708" s="13" t="str">
        <x:v>Charaxinae-10</x:v>
      </x:c>
      <x:c r="C3708" s="13" t="str">
        <x:v>Charaxinae</x:v>
      </x:c>
      <x:c r="D3708" s="33" t="n">
        <x:f>'AR_values'!I17</x:f>
        <x:v>2.4065875590223897</x:v>
      </x:c>
      <x:c r="E3708" s="33" t="str">
        <x:v>Lycaenidae_Ogyris_barnardi</x:v>
      </x:c>
      <x:c r="F3708" s="33" t="str">
        <x:v>Lycaenidae</x:v>
      </x:c>
      <x:c r="G3708" s="33" t="n">
        <x:f>'AR_values'!I177</x:f>
        <x:v>2.431952209627365</x:v>
      </x:c>
      <x:c r="H3708" s="33" t="n">
        <x:f>ABS(D3708-G3708)</x:f>
        <x:v>0.02536465060497539</x:v>
      </x:c>
      <x:c r="I3708" s="14" t="n">
        <x:f>IFERROR(H3708/AVERAGE(D3708,G3708),"")</x:f>
        <x:v>0.010484423738467552</x:v>
      </x:c>
      <x:c r="J3708" s="14" t="n">
        <x:f>'Method'!$B$2</x:f>
        <x:v>0.05</x:v>
      </x:c>
      <x:c r="K3708" s="13" t="str">
        <x:f>IF(I3708&lt;=J3708,"是","否")</x:f>
        <x:v>是</x:v>
      </x:c>
      <x:c r="L3708" s="36" t="n">
        <x:v>0.7050298032171144</x:v>
      </x:c>
      <x:c r="M3708" s="36" t="n">
        <x:f>1-L3708</x:f>
        <x:v>0.2949701967828856</x:v>
      </x:c>
      <x:c r="N3708" s="13" t="str">
        <x:v>是</x:v>
      </x:c>
      <x:c r="O3708" s="15"/>
      <x:c r="P3708" s="13" t="str"/>
    </x:row>
    <x:row r="3709">
      <x:c r="A3709" s="15" t="n">
        <x:v>3708</x:v>
      </x:c>
      <x:c r="B3709" s="13" t="str">
        <x:v>Hesperiidae_Croitana_arenaria</x:v>
      </x:c>
      <x:c r="C3709" s="13" t="str">
        <x:v>Hesperiidae</x:v>
      </x:c>
      <x:c r="D3709" s="33" t="n">
        <x:f>'AR_values'!I114</x:f>
        <x:v>2.5620752867382506</x:v>
      </x:c>
      <x:c r="E3709" s="33" t="str">
        <x:v>Lycaenidae_Ogyris_amaryllis</x:v>
      </x:c>
      <x:c r="F3709" s="33" t="str">
        <x:v>Lycaenidae</x:v>
      </x:c>
      <x:c r="G3709" s="33" t="n">
        <x:f>'AR_values'!I176</x:f>
        <x:v>2.5353520766284507</x:v>
      </x:c>
      <x:c r="H3709" s="33" t="n">
        <x:f>ABS(D3709-G3709)</x:f>
        <x:v>0.026723210109799833</x:v>
      </x:c>
      <x:c r="I3709" s="14" t="n">
        <x:f>IFERROR(H3709/AVERAGE(D3709,G3709),"")</x:f>
        <x:v>0.010484979266933559</x:v>
      </x:c>
      <x:c r="J3709" s="14" t="n">
        <x:f>'Method'!$B$2</x:f>
        <x:v>0.05</x:v>
      </x:c>
      <x:c r="K3709" s="13" t="str">
        <x:f>IF(I3709&lt;=J3709,"是","否")</x:f>
        <x:v>是</x:v>
      </x:c>
      <x:c r="L3709" s="36" t="n">
        <x:v>0.8317367619223489</x:v>
      </x:c>
      <x:c r="M3709" s="36" t="n">
        <x:f>1-L3709</x:f>
        <x:v>0.1682632380776511</x:v>
      </x:c>
      <x:c r="N3709" s="13" t="str">
        <x:v>是</x:v>
      </x:c>
      <x:c r="O3709" s="15"/>
      <x:c r="P3709" s="13" t="str"/>
    </x:row>
    <x:row r="3710">
      <x:c r="A3710" s="15" t="n">
        <x:v>3709</x:v>
      </x:c>
      <x:c r="B3710" s="13" t="str">
        <x:v>Biblidinae-4</x:v>
      </x:c>
      <x:c r="C3710" s="13" t="str">
        <x:v>Biblidinae</x:v>
      </x:c>
      <x:c r="D3710" s="33" t="n">
        <x:f>'AR_values'!I10</x:f>
        <x:v>2.5419996384242083</x:v>
      </x:c>
      <x:c r="E3710" s="33" t="str">
        <x:v>Lycaenidae_Theclinesthes_miskini</x:v>
      </x:c>
      <x:c r="F3710" s="33" t="str">
        <x:v>Lycaenidae</x:v>
      </x:c>
      <x:c r="G3710" s="33" t="n">
        <x:f>'AR_values'!I185</x:f>
        <x:v>2.5154764900306708</x:v>
      </x:c>
      <x:c r="H3710" s="33" t="n">
        <x:f>ABS(D3710-G3710)</x:f>
        <x:v>0.026523148393537532</x:v>
      </x:c>
      <x:c r="I3710" s="14" t="n">
        <x:f>IFERROR(H3710/AVERAGE(D3710,G3710),"")</x:f>
        <x:v>0.010488689504359827</x:v>
      </x:c>
      <x:c r="J3710" s="14" t="n">
        <x:f>'Method'!$B$2</x:f>
        <x:v>0.05</x:v>
      </x:c>
      <x:c r="K3710" s="13" t="str">
        <x:f>IF(I3710&lt;=J3710,"是","否")</x:f>
        <x:v>是</x:v>
      </x:c>
      <x:c r="L3710" s="36" t="n">
        <x:v>0.8316339390051096</x:v>
      </x:c>
      <x:c r="M3710" s="36" t="n">
        <x:f>1-L3710</x:f>
        <x:v>0.16836606099489038</x:v>
      </x:c>
      <x:c r="N3710" s="13" t="str">
        <x:v>是</x:v>
      </x:c>
      <x:c r="O3710" s="15"/>
      <x:c r="P3710" s="13" t="str"/>
    </x:row>
    <x:row r="3711">
      <x:c r="A3711" s="15" t="n">
        <x:v>3710</x:v>
      </x:c>
      <x:c r="B3711" s="13" t="str">
        <x:v>Hesperiidae_Hesperilla_flavescens</x:v>
      </x:c>
      <x:c r="C3711" s="13" t="str">
        <x:v>Hesperiidae</x:v>
      </x:c>
      <x:c r="D3711" s="33" t="n">
        <x:f>'AR_values'!I119</x:f>
        <x:v>3.195394018724485</x:v>
      </x:c>
      <x:c r="E3711" s="33" t="str">
        <x:v>Papilionidae-28</x:v>
      </x:c>
      <x:c r="F3711" s="33" t="str">
        <x:v>Papilionidae</x:v>
      </x:c>
      <x:c r="G3711" s="33" t="n">
        <x:f>'AR_values'!I238</x:f>
        <x:v>3.1620501718975826</x:v>
      </x:c>
      <x:c r="H3711" s="33" t="n">
        <x:f>ABS(D3711-G3711)</x:f>
        <x:v>0.03334384682690228</x:v>
      </x:c>
      <x:c r="I3711" s="14" t="n">
        <x:f>IFERROR(H3711/AVERAGE(D3711,G3711),"")</x:f>
        <x:v>0.01048970178175945</x:v>
      </x:c>
      <x:c r="J3711" s="14" t="n">
        <x:f>'Method'!$B$2</x:f>
        <x:v>0.05</x:v>
      </x:c>
      <x:c r="K3711" s="13" t="str">
        <x:f>IF(I3711&lt;=J3711,"是","否")</x:f>
        <x:v>是</x:v>
      </x:c>
      <x:c r="L3711" s="36" t="n">
        <x:v>0.7132150113702114</x:v>
      </x:c>
      <x:c r="M3711" s="36" t="n">
        <x:f>1-L3711</x:f>
        <x:v>0.28678498862978863</x:v>
      </x:c>
      <x:c r="N3711" s="13" t="str">
        <x:v>是</x:v>
      </x:c>
      <x:c r="O3711" s="15"/>
      <x:c r="P3711" s="13" t="str"/>
    </x:row>
    <x:row r="3712">
      <x:c r="A3712" s="15" t="n">
        <x:v>3711</x:v>
      </x:c>
      <x:c r="B3712" s="13" t="str">
        <x:v>Papilionidae-20</x:v>
      </x:c>
      <x:c r="C3712" s="13" t="str">
        <x:v>Papilionidae</x:v>
      </x:c>
      <x:c r="D3712" s="33" t="n">
        <x:f>'AR_values'!I231</x:f>
        <x:v>2.9969120778729335</x:v>
      </x:c>
      <x:c r="E3712" s="33" t="str">
        <x:v>Pieridae-18</x:v>
      </x:c>
      <x:c r="F3712" s="33" t="str">
        <x:v>Pieridae</x:v>
      </x:c>
      <x:c r="G3712" s="33" t="n">
        <x:f>'AR_values'!I282</x:f>
        <x:v>3.028518340377398</x:v>
      </x:c>
      <x:c r="H3712" s="33" t="n">
        <x:f>ABS(D3712-G3712)</x:f>
        <x:v>0.03160626250446441</x:v>
      </x:c>
      <x:c r="I3712" s="14" t="n">
        <x:f>IFERROR(H3712/AVERAGE(D3712,G3712),"")</x:f>
        <x:v>0.010490955935274831</x:v>
      </x:c>
      <x:c r="J3712" s="14" t="n">
        <x:f>'Method'!$B$2</x:f>
        <x:v>0.05</x:v>
      </x:c>
      <x:c r="K3712" s="13" t="str">
        <x:f>IF(I3712&lt;=J3712,"是","否")</x:f>
        <x:v>是</x:v>
      </x:c>
      <x:c r="L3712" s="36" t="n">
        <x:v>0.6637195575616289</x:v>
      </x:c>
      <x:c r="M3712" s="36" t="n">
        <x:f>1-L3712</x:f>
        <x:v>0.3362804424383711</x:v>
      </x:c>
      <x:c r="N3712" s="13" t="str">
        <x:v>是</x:v>
      </x:c>
      <x:c r="O3712" s="15"/>
      <x:c r="P3712" s="13" t="str"/>
    </x:row>
    <x:row r="3713">
      <x:c r="A3713" s="15" t="n">
        <x:v>3712</x:v>
      </x:c>
      <x:c r="B3713" s="13" t="str">
        <x:v>Lycaenidae-14</x:v>
      </x:c>
      <x:c r="C3713" s="13" t="str">
        <x:v>Lycaenidae</x:v>
      </x:c>
      <x:c r="D3713" s="33" t="n">
        <x:f>'AR_values'!I146</x:f>
        <x:v>2.5275412824939623</x:v>
      </x:c>
      <x:c r="E3713" s="33" t="str">
        <x:v>Nymphalinae-1</x:v>
      </x:c>
      <x:c r="F3713" s="33" t="str">
        <x:v>Nymphalinae</x:v>
      </x:c>
      <x:c r="G3713" s="33" t="n">
        <x:f>'AR_values'!I189</x:f>
        <x:v>2.5541998356945363</x:v>
      </x:c>
      <x:c r="H3713" s="33" t="n">
        <x:f>ABS(D3713-G3713)</x:f>
        <x:v>0.026658553200574087</x:v>
      </x:c>
      <x:c r="I3713" s="14" t="n">
        <x:f>IFERROR(H3713/AVERAGE(D3713,G3713),"")</x:f>
        <x:v>0.010491897395228638</x:v>
      </x:c>
      <x:c r="J3713" s="14" t="n">
        <x:f>'Method'!$B$2</x:f>
        <x:v>0.05</x:v>
      </x:c>
      <x:c r="K3713" s="13" t="str">
        <x:f>IF(I3713&lt;=J3713,"是","否")</x:f>
        <x:v>是</x:v>
      </x:c>
      <x:c r="L3713" s="36" t="n">
        <x:v>0.8692257109978629</x:v>
      </x:c>
      <x:c r="M3713" s="36" t="n">
        <x:f>1-L3713</x:f>
        <x:v>0.13077428900213706</x:v>
      </x:c>
      <x:c r="N3713" s="13" t="str">
        <x:v>是</x:v>
      </x:c>
      <x:c r="O3713" s="15"/>
      <x:c r="P3713" s="13" t="str"/>
    </x:row>
    <x:row r="3714">
      <x:c r="A3714" s="15" t="n">
        <x:v>3713</x:v>
      </x:c>
      <x:c r="B3714" s="13" t="str">
        <x:v>Papilionidae-38</x:v>
      </x:c>
      <x:c r="C3714" s="13" t="str">
        <x:v>Papilionidae</x:v>
      </x:c>
      <x:c r="D3714" s="33" t="n">
        <x:f>'AR_values'!I249</x:f>
        <x:v>2.975840308372445</x:v>
      </x:c>
      <x:c r="E3714" s="33" t="str">
        <x:v>Papilionidae_Papilio_demoleus</x:v>
      </x:c>
      <x:c r="F3714" s="33" t="str">
        <x:v>Papilionidae</x:v>
      </x:c>
      <x:c r="G3714" s="33" t="n">
        <x:f>'AR_values'!I264</x:f>
        <x:v>3.007230622612166</x:v>
      </x:c>
      <x:c r="H3714" s="33" t="n">
        <x:f>ABS(D3714-G3714)</x:f>
        <x:v>0.03139031423972094</x:v>
      </x:c>
      <x:c r="I3714" s="14" t="n">
        <x:f>IFERROR(H3714/AVERAGE(D3714,G3714),"")</x:f>
        <x:v>0.010493044325167362</x:v>
      </x:c>
      <x:c r="J3714" s="14" t="n">
        <x:f>'Method'!$B$2</x:f>
        <x:v>0.05</x:v>
      </x:c>
      <x:c r="K3714" s="13" t="str">
        <x:f>IF(I3714&lt;=J3714,"是","否")</x:f>
        <x:v>是</x:v>
      </x:c>
      <x:c r="L3714" s="36" t="n">
        <x:v>0.8993915719364312</x:v>
      </x:c>
      <x:c r="M3714" s="36" t="n">
        <x:f>1-L3714</x:f>
        <x:v>0.10060842806356884</x:v>
      </x:c>
      <x:c r="N3714" s="13" t="str">
        <x:v>否</x:v>
      </x:c>
      <x:c r="O3714" s="15"/>
      <x:c r="P3714" s="13" t="str"/>
    </x:row>
    <x:row r="3715">
      <x:c r="A3715" s="15" t="n">
        <x:v>3714</x:v>
      </x:c>
      <x:c r="B3715" s="13" t="str">
        <x:v>Lycaenidae_Ogyris_abrota</x:v>
      </x:c>
      <x:c r="C3715" s="13" t="str">
        <x:v>Lycaenidae</x:v>
      </x:c>
      <x:c r="D3715" s="33" t="n">
        <x:f>'AR_values'!I175</x:f>
        <x:v>2.4094203798236333</x:v>
      </x:c>
      <x:c r="E3715" s="33" t="str">
        <x:v>Riodinidae-20</x:v>
      </x:c>
      <x:c r="F3715" s="33" t="str">
        <x:v>Riodinidae</x:v>
      </x:c>
      <x:c r="G3715" s="33" t="n">
        <x:f>'AR_values'!I344</x:f>
        <x:v>2.384261887097787</x:v>
      </x:c>
      <x:c r="H3715" s="33" t="n">
        <x:f>ABS(D3715-G3715)</x:f>
        <x:v>0.025158492725846138</x:v>
      </x:c>
      <x:c r="I3715" s="14" t="n">
        <x:f>IFERROR(H3715/AVERAGE(D3715,G3715),"")</x:f>
        <x:v>0.01049652076419463</x:v>
      </x:c>
      <x:c r="J3715" s="14" t="n">
        <x:f>'Method'!$B$2</x:f>
        <x:v>0.05</x:v>
      </x:c>
      <x:c r="K3715" s="13" t="str">
        <x:f>IF(I3715&lt;=J3715,"是","否")</x:f>
        <x:v>是</x:v>
      </x:c>
      <x:c r="L3715" s="36" t="n">
        <x:v>0.90439988703756</x:v>
      </x:c>
      <x:c r="M3715" s="36" t="n">
        <x:f>1-L3715</x:f>
        <x:v>0.09560011296243998</x:v>
      </x:c>
      <x:c r="N3715" s="13" t="str">
        <x:v>是</x:v>
      </x:c>
      <x:c r="O3715" s="15"/>
      <x:c r="P3715" s="13" t="str"/>
    </x:row>
    <x:row r="3716">
      <x:c r="A3716" s="15" t="n">
        <x:v>3715</x:v>
      </x:c>
      <x:c r="B3716" s="13" t="str">
        <x:v>Danainae-7</x:v>
      </x:c>
      <x:c r="C3716" s="13" t="str">
        <x:v>Danainae</x:v>
      </x:c>
      <x:c r="D3716" s="33" t="n">
        <x:f>'AR_values'!I49</x:f>
        <x:v>2.5562486467181142</x:v>
      </x:c>
      <x:c r="E3716" s="33" t="str">
        <x:v>Heliconiinae-10</x:v>
      </x:c>
      <x:c r="F3716" s="33" t="str">
        <x:v>Heliconiinae</x:v>
      </x:c>
      <x:c r="G3716" s="33" t="n">
        <x:f>'AR_values'!I53</x:f>
        <x:v>2.5832322601964766</x:v>
      </x:c>
      <x:c r="H3716" s="33" t="n">
        <x:f>ABS(D3716-G3716)</x:f>
        <x:v>0.02698361347836231</x:v>
      </x:c>
      <x:c r="I3716" s="14" t="n">
        <x:f>IFERROR(H3716/AVERAGE(D3716,G3716),"")</x:f>
        <x:v>0.010500520954191662</x:v>
      </x:c>
      <x:c r="J3716" s="14" t="n">
        <x:f>'Method'!$B$2</x:f>
        <x:v>0.05</x:v>
      </x:c>
      <x:c r="K3716" s="13" t="str">
        <x:f>IF(I3716&lt;=J3716,"是","否")</x:f>
        <x:v>是</x:v>
      </x:c>
      <x:c r="L3716" s="36" t="n">
        <x:v>0.8950097056944093</x:v>
      </x:c>
      <x:c r="M3716" s="36" t="n">
        <x:f>1-L3716</x:f>
        <x:v>0.1049902943055907</x:v>
      </x:c>
      <x:c r="N3716" s="13" t="str">
        <x:v>是</x:v>
      </x:c>
      <x:c r="O3716" s="15"/>
      <x:c r="P3716" s="13" t="str"/>
    </x:row>
    <x:row r="3717">
      <x:c r="A3717" s="15" t="n">
        <x:v>3716</x:v>
      </x:c>
      <x:c r="B3717" s="13" t="str">
        <x:v>Pieridae-Coliadinae-18</x:v>
      </x:c>
      <x:c r="C3717" s="13" t="str">
        <x:v>Pieridae-Coliadinae</x:v>
      </x:c>
      <x:c r="D3717" s="33" t="n">
        <x:f>'AR_values'!I309</x:f>
        <x:v>2.3824535414301917</x:v>
      </x:c>
      <x:c r="E3717" s="33" t="str">
        <x:v>Satyrinae-1</x:v>
      </x:c>
      <x:c r="F3717" s="33" t="str">
        <x:v>Satyrinae</x:v>
      </x:c>
      <x:c r="G3717" s="33" t="n">
        <x:f>'AR_values'!I358</x:f>
        <x:v>2.4076047196767663</x:v>
      </x:c>
      <x:c r="H3717" s="33" t="n">
        <x:f>ABS(D3717-G3717)</x:f>
        <x:v>0.025151178246574535</x:v>
      </x:c>
      <x:c r="I3717" s="14" t="n">
        <x:f>IFERROR(H3717/AVERAGE(D3717,G3717),"")</x:f>
        <x:v>0.010501408072962445</x:v>
      </x:c>
      <x:c r="J3717" s="14" t="n">
        <x:f>'Method'!$B$2</x:f>
        <x:v>0.05</x:v>
      </x:c>
      <x:c r="K3717" s="13" t="str">
        <x:f>IF(I3717&lt;=J3717,"是","否")</x:f>
        <x:v>是</x:v>
      </x:c>
      <x:c r="L3717" s="36" t="n">
        <x:v>0.859062620476951</x:v>
      </x:c>
      <x:c r="M3717" s="36" t="n">
        <x:f>1-L3717</x:f>
        <x:v>0.14093737952304897</x:v>
      </x:c>
      <x:c r="N3717" s="13" t="str">
        <x:v>是</x:v>
      </x:c>
      <x:c r="O3717" s="15"/>
      <x:c r="P3717" s="13" t="str"/>
    </x:row>
    <x:row r="3718">
      <x:c r="A3718" s="15" t="n">
        <x:v>3717</x:v>
      </x:c>
      <x:c r="B3718" s="13" t="str">
        <x:v>Heliconiinae-21</x:v>
      </x:c>
      <x:c r="C3718" s="13" t="str">
        <x:v>Heliconiinae</x:v>
      </x:c>
      <x:c r="D3718" s="33" t="n">
        <x:f>'AR_values'!I65</x:f>
        <x:v>2.475657871833206</x:v>
      </x:c>
      <x:c r="E3718" s="33" t="str">
        <x:v>Lycaenidae_Lucia_limbaria</x:v>
      </x:c>
      <x:c r="F3718" s="33" t="str">
        <x:v>Lycaenidae</x:v>
      </x:c>
      <x:c r="G3718" s="33" t="n">
        <x:f>'AR_values'!I172</x:f>
        <x:v>2.501816901535715</x:v>
      </x:c>
      <x:c r="H3718" s="33" t="n">
        <x:f>ABS(D3718-G3718)</x:f>
        <x:v>0.026159029702508718</x:v>
      </x:c>
      <x:c r="I3718" s="14" t="n">
        <x:f>IFERROR(H3718/AVERAGE(D3718,G3718),"")</x:f>
        <x:v>0.01051096425137818</x:v>
      </x:c>
      <x:c r="J3718" s="14" t="n">
        <x:f>'Method'!$B$2</x:f>
        <x:v>0.05</x:v>
      </x:c>
      <x:c r="K3718" s="13" t="str">
        <x:f>IF(I3718&lt;=J3718,"是","否")</x:f>
        <x:v>是</x:v>
      </x:c>
      <x:c r="L3718" s="36" t="n">
        <x:v>0.8572114669929446</x:v>
      </x:c>
      <x:c r="M3718" s="36" t="n">
        <x:f>1-L3718</x:f>
        <x:v>0.1427885330070554</x:v>
      </x:c>
      <x:c r="N3718" s="13" t="str">
        <x:v>是</x:v>
      </x:c>
      <x:c r="O3718" s="15"/>
      <x:c r="P3718" s="13" t="str"/>
    </x:row>
    <x:row r="3719">
      <x:c r="A3719" s="15" t="n">
        <x:v>3718</x:v>
      </x:c>
      <x:c r="B3719" s="13" t="str">
        <x:v>Pieridae-Coliadinae-2</x:v>
      </x:c>
      <x:c r="C3719" s="13" t="str">
        <x:v>Pieridae-Coliadinae</x:v>
      </x:c>
      <x:c r="D3719" s="33" t="n">
        <x:f>'AR_values'!I311</x:f>
        <x:v>2.338384022597896</x:v>
      </x:c>
      <x:c r="E3719" s="33" t="str">
        <x:v>Satyrinae-18</x:v>
      </x:c>
      <x:c r="F3719" s="33" t="str">
        <x:v>Satyrinae</x:v>
      </x:c>
      <x:c r="G3719" s="33" t="n">
        <x:f>'AR_values'!I367</x:f>
        <x:v>2.3630928030665608</x:v>
      </x:c>
      <x:c r="H3719" s="33" t="n">
        <x:f>ABS(D3719-G3719)</x:f>
        <x:v>0.02470878046866476</x:v>
      </x:c>
      <x:c r="I3719" s="14" t="n">
        <x:f>IFERROR(H3719/AVERAGE(D3719,G3719),"")</x:f>
        <x:v>0.01051107189714699</x:v>
      </x:c>
      <x:c r="J3719" s="14" t="n">
        <x:f>'Method'!$B$2</x:f>
        <x:v>0.05</x:v>
      </x:c>
      <x:c r="K3719" s="13" t="str">
        <x:f>IF(I3719&lt;=J3719,"是","否")</x:f>
        <x:v>是</x:v>
      </x:c>
      <x:c r="L3719" s="36" t="n">
        <x:v>0.8414053451160396</x:v>
      </x:c>
      <x:c r="M3719" s="36" t="n">
        <x:f>1-L3719</x:f>
        <x:v>0.1585946548839604</x:v>
      </x:c>
      <x:c r="N3719" s="13" t="str">
        <x:v>是</x:v>
      </x:c>
      <x:c r="O3719" s="15"/>
      <x:c r="P3719" s="13" t="str"/>
    </x:row>
    <x:row r="3720">
      <x:c r="A3720" s="15" t="n">
        <x:v>3719</x:v>
      </x:c>
      <x:c r="B3720" s="13" t="str">
        <x:v>Pieridae-Coliadinae-13</x:v>
      </x:c>
      <x:c r="C3720" s="13" t="str">
        <x:v>Pieridae-Coliadinae</x:v>
      </x:c>
      <x:c r="D3720" s="33" t="n">
        <x:f>'AR_values'!I304</x:f>
        <x:v>2.271179639813829</x:v>
      </x:c>
      <x:c r="E3720" s="33" t="str">
        <x:v>Satyrinae-10</x:v>
      </x:c>
      <x:c r="F3720" s="33" t="str">
        <x:v>Satyrinae</x:v>
      </x:c>
      <x:c r="G3720" s="33" t="n">
        <x:f>'AR_values'!I359</x:f>
        <x:v>2.2951789310057693</x:v>
      </x:c>
      <x:c r="H3720" s="33" t="n">
        <x:f>ABS(D3720-G3720)</x:f>
        <x:v>0.02399929119194022</x:v>
      </x:c>
      <x:c r="I3720" s="14" t="n">
        <x:f>IFERROR(H3720/AVERAGE(D3720,G3720),"")</x:f>
        <x:v>0.010511347639365376</x:v>
      </x:c>
      <x:c r="J3720" s="14" t="n">
        <x:f>'Method'!$B$2</x:f>
        <x:v>0.05</x:v>
      </x:c>
      <x:c r="K3720" s="13" t="str">
        <x:f>IF(I3720&lt;=J3720,"是","否")</x:f>
        <x:v>是</x:v>
      </x:c>
      <x:c r="L3720" s="36" t="n">
        <x:v>0.8799736229140298</x:v>
      </x:c>
      <x:c r="M3720" s="36" t="n">
        <x:f>1-L3720</x:f>
        <x:v>0.12002637708597019</x:v>
      </x:c>
      <x:c r="N3720" s="13" t="str">
        <x:v>是</x:v>
      </x:c>
      <x:c r="O3720" s="15"/>
      <x:c r="P3720" s="13" t="str"/>
    </x:row>
    <x:row r="3721">
      <x:c r="A3721" s="15" t="n">
        <x:v>3720</x:v>
      </x:c>
      <x:c r="B3721" s="13" t="str">
        <x:v>Hesperiidae-12</x:v>
      </x:c>
      <x:c r="C3721" s="13" t="str">
        <x:v>Hesperiidae</x:v>
      </x:c>
      <x:c r="D3721" s="33" t="n">
        <x:f>'AR_values'!I78</x:f>
        <x:v>2.646605889330352</x:v>
      </x:c>
      <x:c r="E3721" s="33" t="str">
        <x:v>Pieridae_Zerene_eurydice</x:v>
      </x:c>
      <x:c r="F3721" s="33" t="str">
        <x:v>Pieridae</x:v>
      </x:c>
      <x:c r="G3721" s="33" t="n">
        <x:f>'AR_values'!I332</x:f>
        <x:v>2.674576645957752</x:v>
      </x:c>
      <x:c r="H3721" s="33" t="n">
        <x:f>ABS(D3721-G3721)</x:f>
        <x:v>0.027970756627399673</x:v>
      </x:c>
      <x:c r="I3721" s="14" t="n">
        <x:f>IFERROR(H3721/AVERAGE(D3721,G3721),"")</x:f>
        <x:v>0.010512985202784538</x:v>
      </x:c>
      <x:c r="J3721" s="14" t="n">
        <x:f>'Method'!$B$2</x:f>
        <x:v>0.05</x:v>
      </x:c>
      <x:c r="K3721" s="13" t="str">
        <x:f>IF(I3721&lt;=J3721,"是","否")</x:f>
        <x:v>是</x:v>
      </x:c>
      <x:c r="L3721" s="36" t="n">
        <x:v>0.6426183391939411</x:v>
      </x:c>
      <x:c r="M3721" s="36" t="n">
        <x:f>1-L3721</x:f>
        <x:v>0.35738166080605893</x:v>
      </x:c>
      <x:c r="N3721" s="13" t="str">
        <x:v>是</x:v>
      </x:c>
      <x:c r="O3721" s="15"/>
      <x:c r="P3721" s="13" t="str"/>
    </x:row>
    <x:row r="3722">
      <x:c r="A3722" s="15" t="n">
        <x:v>3721</x:v>
      </x:c>
      <x:c r="B3722" s="13" t="str">
        <x:v>Pieridae-Coliadinae-5</x:v>
      </x:c>
      <x:c r="C3722" s="13" t="str">
        <x:v>Pieridae-Coliadinae</x:v>
      </x:c>
      <x:c r="D3722" s="33" t="n">
        <x:f>'AR_values'!I317</x:f>
        <x:v>2.3664233363976117</x:v>
      </x:c>
      <x:c r="E3722" s="33" t="str">
        <x:v>Satyrinae-9</x:v>
      </x:c>
      <x:c r="F3722" s="33" t="str">
        <x:v>Satyrinae</x:v>
      </x:c>
      <x:c r="G3722" s="33" t="n">
        <x:f>'AR_values'!I384</x:f>
        <x:v>2.3914334188497204</x:v>
      </x:c>
      <x:c r="H3722" s="33" t="n">
        <x:f>ABS(D3722-G3722)</x:f>
        <x:v>0.025010082452108673</x:v>
      </x:c>
      <x:c r="I3722" s="14" t="n">
        <x:f>IFERROR(H3722/AVERAGE(D3722,G3722),"")</x:f>
        <x:v>0.010513171681566758</x:v>
      </x:c>
      <x:c r="J3722" s="14" t="n">
        <x:f>'Method'!$B$2</x:f>
        <x:v>0.05</x:v>
      </x:c>
      <x:c r="K3722" s="13" t="str">
        <x:f>IF(I3722&lt;=J3722,"是","否")</x:f>
        <x:v>是</x:v>
      </x:c>
      <x:c r="L3722" s="36" t="n">
        <x:v>0.8369781527146875</x:v>
      </x:c>
      <x:c r="M3722" s="36" t="n">
        <x:f>1-L3722</x:f>
        <x:v>0.16302184728531255</x:v>
      </x:c>
      <x:c r="N3722" s="13" t="str">
        <x:v>是</x:v>
      </x:c>
      <x:c r="O3722" s="15"/>
      <x:c r="P3722" s="13" t="str"/>
    </x:row>
    <x:row r="3723">
      <x:c r="A3723" s="15" t="n">
        <x:v>3722</x:v>
      </x:c>
      <x:c r="B3723" s="13" t="str">
        <x:v>Danainae-3</x:v>
      </x:c>
      <x:c r="C3723" s="13" t="str">
        <x:v>Danainae</x:v>
      </x:c>
      <x:c r="D3723" s="33" t="n">
        <x:f>'AR_values'!I45</x:f>
        <x:v>2.7923364844254306</x:v>
      </x:c>
      <x:c r="E3723" s="33" t="str">
        <x:v>Hesperiidae-23</x:v>
      </x:c>
      <x:c r="F3723" s="33" t="str">
        <x:v>Hesperiidae</x:v>
      </x:c>
      <x:c r="G3723" s="33" t="n">
        <x:f>'AR_values'!I90</x:f>
        <x:v>2.763128559821207</x:v>
      </x:c>
      <x:c r="H3723" s="33" t="n">
        <x:f>ABS(D3723-G3723)</x:f>
        <x:v>0.02920792460422339</x:v>
      </x:c>
      <x:c r="I3723" s="14" t="n">
        <x:f>IFERROR(H3723/AVERAGE(D3723,G3723),"")</x:f>
        <x:v>0.010515024168668565</x:v>
      </x:c>
      <x:c r="J3723" s="14" t="n">
        <x:f>'Method'!$B$2</x:f>
        <x:v>0.05</x:v>
      </x:c>
      <x:c r="K3723" s="13" t="str">
        <x:f>IF(I3723&lt;=J3723,"是","否")</x:f>
        <x:v>是</x:v>
      </x:c>
      <x:c r="L3723" s="36" t="n">
        <x:v>0.7190367649664001</x:v>
      </x:c>
      <x:c r="M3723" s="36" t="n">
        <x:f>1-L3723</x:f>
        <x:v>0.2809632350335999</x:v>
      </x:c>
      <x:c r="N3723" s="13" t="str">
        <x:v>是</x:v>
      </x:c>
      <x:c r="O3723" s="15"/>
      <x:c r="P3723" s="13" t="str"/>
    </x:row>
    <x:row r="3724">
      <x:c r="A3724" s="15" t="n">
        <x:v>3723</x:v>
      </x:c>
      <x:c r="B3724" s="13" t="str">
        <x:v>Lycaenidae_Theclinesthes_albocincta</x:v>
      </x:c>
      <x:c r="C3724" s="13" t="str">
        <x:v>Lycaenidae</x:v>
      </x:c>
      <x:c r="D3724" s="33" t="n">
        <x:f>'AR_values'!I184</x:f>
        <x:v>2.367311960675574</x:v>
      </x:c>
      <x:c r="E3724" s="33" t="str">
        <x:v>Pieridae-Coliadinae-20</x:v>
      </x:c>
      <x:c r="F3724" s="33" t="str">
        <x:v>Pieridae-Coliadinae</x:v>
      </x:c>
      <x:c r="G3724" s="33" t="n">
        <x:f>'AR_values'!I312</x:f>
        <x:v>2.342539814584149</x:v>
      </x:c>
      <x:c r="H3724" s="33" t="n">
        <x:f>ABS(D3724-G3724)</x:f>
        <x:v>0.024772146091425196</x:v>
      </x:c>
      <x:c r="I3724" s="14" t="n">
        <x:f>IFERROR(H3724/AVERAGE(D3724,G3724),"")</x:f>
        <x:v>0.010519289044954772</x:v>
      </x:c>
      <x:c r="J3724" s="14" t="n">
        <x:f>'Method'!$B$2</x:f>
        <x:v>0.05</x:v>
      </x:c>
      <x:c r="K3724" s="13" t="str">
        <x:f>IF(I3724&lt;=J3724,"是","否")</x:f>
        <x:v>是</x:v>
      </x:c>
      <x:c r="L3724" s="36" t="n">
        <x:v>0.8326568975092921</x:v>
      </x:c>
      <x:c r="M3724" s="36" t="n">
        <x:f>1-L3724</x:f>
        <x:v>0.16734310249070794</x:v>
      </x:c>
      <x:c r="N3724" s="13" t="str">
        <x:v>是</x:v>
      </x:c>
      <x:c r="O3724" s="15"/>
      <x:c r="P3724" s="13" t="str"/>
    </x:row>
    <x:row r="3725">
      <x:c r="A3725" s="15" t="n">
        <x:v>3724</x:v>
      </x:c>
      <x:c r="B3725" s="13" t="str">
        <x:v>Limenitidinae-5</x:v>
      </x:c>
      <x:c r="C3725" s="13" t="str">
        <x:v>Limenitidinae</x:v>
      </x:c>
      <x:c r="D3725" s="33" t="n">
        <x:f>'AR_values'!I137</x:f>
        <x:v>2.6752389127189056</x:v>
      </x:c>
      <x:c r="E3725" s="33" t="str">
        <x:v>Papilionidae-3</x:v>
      </x:c>
      <x:c r="F3725" s="33" t="str">
        <x:v>Papilionidae</x:v>
      </x:c>
      <x:c r="G3725" s="33" t="n">
        <x:f>'AR_values'!I240</x:f>
        <x:v>2.647228355104499</x:v>
      </x:c>
      <x:c r="H3725" s="33" t="n">
        <x:f>ABS(D3725-G3725)</x:f>
        <x:v>0.02801055761440674</x:v>
      </x:c>
      <x:c r="I3725" s="14" t="n">
        <x:f>IFERROR(H3725/AVERAGE(D3725,G3725),"")</x:f>
        <x:v>0.010525403428497369</x:v>
      </x:c>
      <x:c r="J3725" s="14" t="n">
        <x:f>'Method'!$B$2</x:f>
        <x:v>0.05</x:v>
      </x:c>
      <x:c r="K3725" s="13" t="str">
        <x:f>IF(I3725&lt;=J3725,"是","否")</x:f>
        <x:v>是</x:v>
      </x:c>
      <x:c r="L3725" s="36" t="n">
        <x:v>0.8101247703795597</x:v>
      </x:c>
      <x:c r="M3725" s="36" t="n">
        <x:f>1-L3725</x:f>
        <x:v>0.18987522962044034</x:v>
      </x:c>
      <x:c r="N3725" s="13" t="str">
        <x:v>是</x:v>
      </x:c>
      <x:c r="O3725" s="15"/>
      <x:c r="P3725" s="13" t="str"/>
    </x:row>
    <x:row r="3726">
      <x:c r="A3726" s="15" t="n">
        <x:v>3725</x:v>
      </x:c>
      <x:c r="B3726" s="13" t="str">
        <x:v>Charaxinae-1</x:v>
      </x:c>
      <x:c r="C3726" s="13" t="str">
        <x:v>Charaxinae</x:v>
      </x:c>
      <x:c r="D3726" s="33" t="n">
        <x:f>'AR_values'!I16</x:f>
        <x:v>2.523144015314187</x:v>
      </x:c>
      <x:c r="E3726" s="33" t="str">
        <x:v>Satyrinae-26</x:v>
      </x:c>
      <x:c r="F3726" s="33" t="str">
        <x:v>Satyrinae</x:v>
      </x:c>
      <x:c r="G3726" s="33" t="n">
        <x:f>'AR_values'!I376</x:f>
        <x:v>2.4967235067878812</x:v>
      </x:c>
      <x:c r="H3726" s="33" t="n">
        <x:f>ABS(D3726-G3726)</x:f>
        <x:v>0.02642050852630584</x:v>
      </x:c>
      <x:c r="I3726" s="14" t="n">
        <x:f>IFERROR(H3726/AVERAGE(D3726,G3726),"")</x:f>
        <x:v>0.010526376805753735</x:v>
      </x:c>
      <x:c r="J3726" s="14" t="n">
        <x:f>'Method'!$B$2</x:f>
        <x:v>0.05</x:v>
      </x:c>
      <x:c r="K3726" s="13" t="str">
        <x:f>IF(I3726&lt;=J3726,"是","否")</x:f>
        <x:v>是</x:v>
      </x:c>
      <x:c r="L3726" s="36" t="n">
        <x:v>0.759720750346877</x:v>
      </x:c>
      <x:c r="M3726" s="36" t="n">
        <x:f>1-L3726</x:f>
        <x:v>0.24027924965312297</x:v>
      </x:c>
      <x:c r="N3726" s="13" t="str">
        <x:v>是</x:v>
      </x:c>
      <x:c r="O3726" s="15"/>
      <x:c r="P3726" s="13" t="str"/>
    </x:row>
    <x:row r="3727">
      <x:c r="A3727" s="15" t="n">
        <x:v>3726</x:v>
      </x:c>
      <x:c r="B3727" s="13" t="str">
        <x:v>Biblidinae-9</x:v>
      </x:c>
      <x:c r="C3727" s="13" t="str">
        <x:v>Biblidinae</x:v>
      </x:c>
      <x:c r="D3727" s="33" t="n">
        <x:f>'AR_values'!I15</x:f>
        <x:v>2.41506495449899</x:v>
      </x:c>
      <x:c r="E3727" s="33" t="str">
        <x:v>Charaxinae-15</x:v>
      </x:c>
      <x:c r="F3727" s="33" t="str">
        <x:v>Charaxinae</x:v>
      </x:c>
      <x:c r="G3727" s="33" t="n">
        <x:f>'AR_values'!I22</x:f>
        <x:v>2.4406235760127264</x:v>
      </x:c>
      <x:c r="H3727" s="33" t="n">
        <x:f>ABS(D3727-G3727)</x:f>
        <x:v>0.025558621513736224</x:v>
      </x:c>
      <x:c r="I3727" s="14" t="n">
        <x:f>IFERROR(H3727/AVERAGE(D3727,G3727),"")</x:f>
        <x:v>0.010527290353626833</x:v>
      </x:c>
      <x:c r="J3727" s="14" t="n">
        <x:f>'Method'!$B$2</x:f>
        <x:v>0.05</x:v>
      </x:c>
      <x:c r="K3727" s="13" t="str">
        <x:f>IF(I3727&lt;=J3727,"是","否")</x:f>
        <x:v>是</x:v>
      </x:c>
      <x:c r="L3727" s="36" t="n">
        <x:v>0.776168039573918</x:v>
      </x:c>
      <x:c r="M3727" s="36" t="n">
        <x:f>1-L3727</x:f>
        <x:v>0.223831960426082</x:v>
      </x:c>
      <x:c r="N3727" s="13" t="str">
        <x:v>是</x:v>
      </x:c>
      <x:c r="O3727" s="15"/>
      <x:c r="P3727" s="13" t="str"/>
    </x:row>
    <x:row r="3728">
      <x:c r="A3728" s="15" t="n">
        <x:v>3727</x:v>
      </x:c>
      <x:c r="B3728" s="13" t="str">
        <x:v>Hesperiidae-19</x:v>
      </x:c>
      <x:c r="C3728" s="13" t="str">
        <x:v>Hesperiidae</x:v>
      </x:c>
      <x:c r="D3728" s="33" t="n">
        <x:f>'AR_values'!I85</x:f>
        <x:v>2.7158477525786973</x:v>
      </x:c>
      <x:c r="E3728" s="33" t="str">
        <x:v>Papilionidae-12</x:v>
      </x:c>
      <x:c r="F3728" s="33" t="str">
        <x:v>Papilionidae</x:v>
      </x:c>
      <x:c r="G3728" s="33" t="n">
        <x:f>'AR_values'!I222</x:f>
        <x:v>2.7446040689002573</x:v>
      </x:c>
      <x:c r="H3728" s="33" t="n">
        <x:f>ABS(D3728-G3728)</x:f>
        <x:v>0.02875631632156006</x:v>
      </x:c>
      <x:c r="I3728" s="14" t="n">
        <x:f>IFERROR(H3728/AVERAGE(D3728,G3728),"")</x:f>
        <x:v>0.010532577618740515</x:v>
      </x:c>
      <x:c r="J3728" s="14" t="n">
        <x:f>'Method'!$B$2</x:f>
        <x:v>0.05</x:v>
      </x:c>
      <x:c r="K3728" s="13" t="str">
        <x:f>IF(I3728&lt;=J3728,"是","否")</x:f>
        <x:v>是</x:v>
      </x:c>
      <x:c r="L3728" s="36" t="n">
        <x:v>0.6787293882827916</x:v>
      </x:c>
      <x:c r="M3728" s="36" t="n">
        <x:f>1-L3728</x:f>
        <x:v>0.3212706117172084</x:v>
      </x:c>
      <x:c r="N3728" s="13" t="str">
        <x:v>是</x:v>
      </x:c>
      <x:c r="O3728" s="15"/>
      <x:c r="P3728" s="13" t="str"/>
    </x:row>
    <x:row r="3729">
      <x:c r="A3729" s="15" t="n">
        <x:v>3728</x:v>
      </x:c>
      <x:c r="B3729" s="13" t="str">
        <x:v>Lycaenidae-9</x:v>
      </x:c>
      <x:c r="C3729" s="13" t="str">
        <x:v>Lycaenidae</x:v>
      </x:c>
      <x:c r="D3729" s="33" t="n">
        <x:f>'AR_values'!I162</x:f>
        <x:v>2.3871435022846637</x:v>
      </x:c>
      <x:c r="E3729" s="33" t="str">
        <x:v>Pieridae-Coliadinae-17</x:v>
      </x:c>
      <x:c r="F3729" s="33" t="str">
        <x:v>Pieridae-Coliadinae</x:v>
      </x:c>
      <x:c r="G3729" s="33" t="n">
        <x:f>'AR_values'!I308</x:f>
        <x:v>2.36212050316884</x:v>
      </x:c>
      <x:c r="H3729" s="33" t="n">
        <x:f>ABS(D3729-G3729)</x:f>
        <x:v>0.02502299911582373</x:v>
      </x:c>
      <x:c r="I3729" s="14" t="n">
        <x:f>IFERROR(H3729/AVERAGE(D3729,G3729),"")</x:f>
        <x:v>0.010537632394025779</x:v>
      </x:c>
      <x:c r="J3729" s="14" t="n">
        <x:f>'Method'!$B$2</x:f>
        <x:v>0.05</x:v>
      </x:c>
      <x:c r="K3729" s="13" t="str">
        <x:f>IF(I3729&lt;=J3729,"是","否")</x:f>
        <x:v>是</x:v>
      </x:c>
      <x:c r="L3729" s="36" t="n">
        <x:v>0.9047021522121514</x:v>
      </x:c>
      <x:c r="M3729" s="36" t="n">
        <x:f>1-L3729</x:f>
        <x:v>0.09529784778784856</x:v>
      </x:c>
      <x:c r="N3729" s="13" t="str">
        <x:v>是</x:v>
      </x:c>
      <x:c r="O3729" s="15"/>
      <x:c r="P3729" s="13" t="str"/>
    </x:row>
    <x:row r="3730">
      <x:c r="A3730" s="15" t="n">
        <x:v>3729</x:v>
      </x:c>
      <x:c r="B3730" s="13" t="str">
        <x:v>Charaxinae-11</x:v>
      </x:c>
      <x:c r="C3730" s="13" t="str">
        <x:v>Charaxinae</x:v>
      </x:c>
      <x:c r="D3730" s="33" t="n">
        <x:f>'AR_values'!I18</x:f>
        <x:v>2.337777838635058</x:v>
      </x:c>
      <x:c r="E3730" s="33" t="str">
        <x:v>Satyrinae-11</x:v>
      </x:c>
      <x:c r="F3730" s="33" t="str">
        <x:v>Satyrinae</x:v>
      </x:c>
      <x:c r="G3730" s="33" t="n">
        <x:f>'AR_values'!I360</x:f>
        <x:v>2.3625440484525146</x:v>
      </x:c>
      <x:c r="H3730" s="33" t="n">
        <x:f>ABS(D3730-G3730)</x:f>
        <x:v>0.024766209817456808</x:v>
      </x:c>
      <x:c r="I3730" s="14" t="n">
        <x:f>IFERROR(H3730/AVERAGE(D3730,G3730),"")</x:f>
        <x:v>0.010538090970106953</x:v>
      </x:c>
      <x:c r="J3730" s="14" t="n">
        <x:f>'Method'!$B$2</x:f>
        <x:v>0.05</x:v>
      </x:c>
      <x:c r="K3730" s="13" t="str">
        <x:f>IF(I3730&lt;=J3730,"是","否")</x:f>
        <x:v>是</x:v>
      </x:c>
      <x:c r="L3730" s="36" t="n">
        <x:v>0.8620685916271807</x:v>
      </x:c>
      <x:c r="M3730" s="36" t="n">
        <x:f>1-L3730</x:f>
        <x:v>0.13793140837281925</x:v>
      </x:c>
      <x:c r="N3730" s="13" t="str">
        <x:v>是</x:v>
      </x:c>
      <x:c r="O3730" s="15"/>
      <x:c r="P3730" s="13" t="str"/>
    </x:row>
    <x:row r="3731">
      <x:c r="A3731" s="15" t="n">
        <x:v>3730</x:v>
      </x:c>
      <x:c r="B3731" s="13" t="str">
        <x:v>Pieridae_Gonepteryx_rhamni</x:v>
      </x:c>
      <x:c r="C3731" s="13" t="str">
        <x:v>Pieridae</x:v>
      </x:c>
      <x:c r="D3731" s="33" t="n">
        <x:f>'AR_values'!I329</x:f>
        <x:v>2.4550451233703305</x:v>
      </x:c>
      <x:c r="E3731" s="33" t="str">
        <x:v>Riodinidae-9</x:v>
      </x:c>
      <x:c r="F3731" s="33" t="str">
        <x:v>Riodinidae</x:v>
      </x:c>
      <x:c r="G3731" s="33" t="n">
        <x:f>'AR_values'!I357</x:f>
        <x:v>2.42930522516359</x:v>
      </x:c>
      <x:c r="H3731" s="33" t="n">
        <x:f>ABS(D3731-G3731)</x:f>
        <x:v>0.02573989820674072</x:v>
      </x:c>
      <x:c r="I3731" s="14" t="n">
        <x:f>IFERROR(H3731/AVERAGE(D3731,G3731),"")</x:f>
        <x:v>0.010539742798944294</x:v>
      </x:c>
      <x:c r="J3731" s="14" t="n">
        <x:f>'Method'!$B$2</x:f>
        <x:v>0.05</x:v>
      </x:c>
      <x:c r="K3731" s="13" t="str">
        <x:f>IF(I3731&lt;=J3731,"是","否")</x:f>
        <x:v>是</x:v>
      </x:c>
      <x:c r="L3731" s="36" t="n">
        <x:v>0.7195420925787418</x:v>
      </x:c>
      <x:c r="M3731" s="36" t="n">
        <x:f>1-L3731</x:f>
        <x:v>0.2804579074212582</x:v>
      </x:c>
      <x:c r="N3731" s="13" t="str">
        <x:v>是</x:v>
      </x:c>
      <x:c r="O3731" s="15"/>
      <x:c r="P3731" s="13" t="str"/>
    </x:row>
    <x:row r="3732">
      <x:c r="A3732" s="15" t="n">
        <x:v>3731</x:v>
      </x:c>
      <x:c r="B3732" s="13" t="str">
        <x:v>Biblidinae-8</x:v>
      </x:c>
      <x:c r="C3732" s="13" t="str">
        <x:v>Biblidinae</x:v>
      </x:c>
      <x:c r="D3732" s="33" t="n">
        <x:f>'AR_values'!I14</x:f>
        <x:v>2.7056501761728056</x:v>
      </x:c>
      <x:c r="E3732" s="33" t="str">
        <x:v>Nymphalinae-18</x:v>
      </x:c>
      <x:c r="F3732" s="33" t="str">
        <x:v>Nymphalinae</x:v>
      </x:c>
      <x:c r="G3732" s="33" t="n">
        <x:f>'AR_values'!I198</x:f>
        <x:v>2.677274072434985</x:v>
      </x:c>
      <x:c r="H3732" s="33" t="n">
        <x:f>ABS(D3732-G3732)</x:f>
        <x:v>0.028376103737820735</x:v>
      </x:c>
      <x:c r="I3732" s="14" t="n">
        <x:f>IFERROR(H3732/AVERAGE(D3732,G3732),"")</x:f>
        <x:v>0.01054300689635741</x:v>
      </x:c>
      <x:c r="J3732" s="14" t="n">
        <x:f>'Method'!$B$2</x:f>
        <x:v>0.05</x:v>
      </x:c>
      <x:c r="K3732" s="13" t="str">
        <x:f>IF(I3732&lt;=J3732,"是","否")</x:f>
        <x:v>是</x:v>
      </x:c>
      <x:c r="L3732" s="36" t="n">
        <x:v>0.8672463984474136</x:v>
      </x:c>
      <x:c r="M3732" s="36" t="n">
        <x:f>1-L3732</x:f>
        <x:v>0.13275360155258642</x:v>
      </x:c>
      <x:c r="N3732" s="13" t="str">
        <x:v>是</x:v>
      </x:c>
      <x:c r="O3732" s="15"/>
      <x:c r="P3732" s="13" t="str"/>
    </x:row>
    <x:row r="3733">
      <x:c r="A3733" s="15" t="n">
        <x:v>3732</x:v>
      </x:c>
      <x:c r="B3733" s="13" t="str">
        <x:v>Charaxinae-2</x:v>
      </x:c>
      <x:c r="C3733" s="13" t="str">
        <x:v>Charaxinae</x:v>
      </x:c>
      <x:c r="D3733" s="33" t="n">
        <x:f>'AR_values'!I23</x:f>
        <x:v>2.5149952754018976</x:v>
      </x:c>
      <x:c r="E3733" s="33" t="str">
        <x:v>Nymphalinae-9</x:v>
      </x:c>
      <x:c r="F3733" s="33" t="str">
        <x:v>Nymphalinae</x:v>
      </x:c>
      <x:c r="G3733" s="33" t="n">
        <x:f>'AR_values'!I218</x:f>
        <x:v>2.488617213677148</x:v>
      </x:c>
      <x:c r="H3733" s="33" t="n">
        <x:f>ABS(D3733-G3733)</x:f>
        <x:v>0.026378061724749546</x:v>
      </x:c>
      <x:c r="I3733" s="14" t="n">
        <x:f>IFERROR(H3733/AVERAGE(D3733,G3733),"")</x:f>
        <x:v>0.010543606956902705</x:v>
      </x:c>
      <x:c r="J3733" s="14" t="n">
        <x:f>'Method'!$B$2</x:f>
        <x:v>0.05</x:v>
      </x:c>
      <x:c r="K3733" s="13" t="str">
        <x:f>IF(I3733&lt;=J3733,"是","否")</x:f>
        <x:v>是</x:v>
      </x:c>
      <x:c r="L3733" s="36" t="n">
        <x:v>0.8624903361296055</x:v>
      </x:c>
      <x:c r="M3733" s="36" t="n">
        <x:f>1-L3733</x:f>
        <x:v>0.13750966387039454</x:v>
      </x:c>
      <x:c r="N3733" s="13" t="str">
        <x:v>是</x:v>
      </x:c>
      <x:c r="O3733" s="15"/>
      <x:c r="P3733" s="13" t="str"/>
    </x:row>
    <x:row r="3734">
      <x:c r="A3734" s="15" t="n">
        <x:v>3733</x:v>
      </x:c>
      <x:c r="B3734" s="13" t="str">
        <x:v>Lycaenidae_Lucia_limbaria</x:v>
      </x:c>
      <x:c r="C3734" s="13" t="str">
        <x:v>Lycaenidae</x:v>
      </x:c>
      <x:c r="D3734" s="33" t="n">
        <x:f>'AR_values'!I172</x:f>
        <x:v>2.501816901535715</x:v>
      </x:c>
      <x:c r="E3734" s="33" t="str">
        <x:v>Riodinidae-22</x:v>
      </x:c>
      <x:c r="F3734" s="33" t="str">
        <x:v>Riodinidae</x:v>
      </x:c>
      <x:c r="G3734" s="33" t="n">
        <x:f>'AR_values'!I346</x:f>
        <x:v>2.528339086305197</x:v>
      </x:c>
      <x:c r="H3734" s="33" t="n">
        <x:f>ABS(D3734-G3734)</x:f>
        <x:v>0.026522184769482315</x:v>
      </x:c>
      <x:c r="I3734" s="14" t="n">
        <x:f>IFERROR(H3734/AVERAGE(D3734,G3734),"")</x:f>
        <x:v>0.010545273281223393</x:v>
      </x:c>
      <x:c r="J3734" s="14" t="n">
        <x:f>'Method'!$B$2</x:f>
        <x:v>0.05</x:v>
      </x:c>
      <x:c r="K3734" s="13" t="str">
        <x:f>IF(I3734&lt;=J3734,"是","否")</x:f>
        <x:v>是</x:v>
      </x:c>
      <x:c r="L3734" s="36" t="n">
        <x:v>0.796237508662896</x:v>
      </x:c>
      <x:c r="M3734" s="36" t="n">
        <x:f>1-L3734</x:f>
        <x:v>0.203762491337104</x:v>
      </x:c>
      <x:c r="N3734" s="13" t="str">
        <x:v>是</x:v>
      </x:c>
      <x:c r="O3734" s="15"/>
      <x:c r="P3734" s="13" t="str"/>
    </x:row>
    <x:row r="3735">
      <x:c r="A3735" s="15" t="n">
        <x:v>3734</x:v>
      </x:c>
      <x:c r="B3735" s="13" t="str">
        <x:v>Hesperiidae_Taractrocera_papyria</x:v>
      </x:c>
      <x:c r="C3735" s="13" t="str">
        <x:v>Hesperiidae</x:v>
      </x:c>
      <x:c r="D3735" s="33" t="n">
        <x:f>'AR_values'!I124</x:f>
        <x:v>2.4454271732718333</x:v>
      </x:c>
      <x:c r="E3735" s="33" t="str">
        <x:v>Lycaenidae_Ogyris_subteristris</x:v>
      </x:c>
      <x:c r="F3735" s="33" t="str">
        <x:v>Lycaenidae</x:v>
      </x:c>
      <x:c r="G3735" s="33" t="n">
        <x:f>'AR_values'!I183</x:f>
        <x:v>2.419773943913982</x:v>
      </x:c>
      <x:c r="H3735" s="33" t="n">
        <x:f>ABS(D3735-G3735)</x:f>
        <x:v>0.025653229357851526</x:v>
      </x:c>
      <x:c r="I3735" s="14" t="n">
        <x:f>IFERROR(H3735/AVERAGE(D3735,G3735),"")</x:f>
        <x:v>0.010545598728584588</x:v>
      </x:c>
      <x:c r="J3735" s="14" t="n">
        <x:f>'Method'!$B$2</x:f>
        <x:v>0.05</x:v>
      </x:c>
      <x:c r="K3735" s="13" t="str">
        <x:f>IF(I3735&lt;=J3735,"是","否")</x:f>
        <x:v>是</x:v>
      </x:c>
      <x:c r="L3735" s="36" t="n">
        <x:v>0.8277335853036829</x:v>
      </x:c>
      <x:c r="M3735" s="36" t="n">
        <x:f>1-L3735</x:f>
        <x:v>0.1722664146963171</x:v>
      </x:c>
      <x:c r="N3735" s="13" t="str">
        <x:v>是</x:v>
      </x:c>
      <x:c r="O3735" s="15"/>
      <x:c r="P3735" s="13" t="str"/>
    </x:row>
    <x:row r="3736">
      <x:c r="A3736" s="15" t="n">
        <x:v>3735</x:v>
      </x:c>
      <x:c r="B3736" s="13" t="str">
        <x:v>Hesperiidae-29</x:v>
      </x:c>
      <x:c r="C3736" s="13" t="str">
        <x:v>Hesperiidae</x:v>
      </x:c>
      <x:c r="D3736" s="33" t="n">
        <x:f>'AR_values'!I96</x:f>
        <x:v>2.3699007362993836</x:v>
      </x:c>
      <x:c r="E3736" s="33" t="str">
        <x:v>Riodinidae-10</x:v>
      </x:c>
      <x:c r="F3736" s="33" t="str">
        <x:v>Riodinidae</x:v>
      </x:c>
      <x:c r="G3736" s="33" t="n">
        <x:f>'AR_values'!I334</x:f>
        <x:v>2.395036970558121</x:v>
      </x:c>
      <x:c r="H3736" s="33" t="n">
        <x:f>ABS(D3736-G3736)</x:f>
        <x:v>0.025136234258737566</x:v>
      </x:c>
      <x:c r="I3736" s="14" t="n">
        <x:f>IFERROR(H3736/AVERAGE(D3736,G3736),"")</x:f>
        <x:v>0.01055049858157118</x:v>
      </x:c>
      <x:c r="J3736" s="14" t="n">
        <x:f>'Method'!$B$2</x:f>
        <x:v>0.05</x:v>
      </x:c>
      <x:c r="K3736" s="13" t="str">
        <x:f>IF(I3736&lt;=J3736,"是","否")</x:f>
        <x:v>是</x:v>
      </x:c>
      <x:c r="L3736" s="36" t="n">
        <x:v>0.853208801784855</x:v>
      </x:c>
      <x:c r="M3736" s="36" t="n">
        <x:f>1-L3736</x:f>
        <x:v>0.14679119821514497</x:v>
      </x:c>
      <x:c r="N3736" s="13" t="str">
        <x:v>是</x:v>
      </x:c>
      <x:c r="O3736" s="15"/>
      <x:c r="P3736" s="13" t="str"/>
    </x:row>
    <x:row r="3737">
      <x:c r="A3737" s="15" t="n">
        <x:v>3736</x:v>
      </x:c>
      <x:c r="B3737" s="13" t="str">
        <x:v>Hesperiidae-30</x:v>
      </x:c>
      <x:c r="C3737" s="13" t="str">
        <x:v>Hesperiidae</x:v>
      </x:c>
      <x:c r="D3737" s="33" t="n">
        <x:f>'AR_values'!I98</x:f>
        <x:v>2.3699007362993836</x:v>
      </x:c>
      <x:c r="E3737" s="33" t="str">
        <x:v>Riodinidae-10</x:v>
      </x:c>
      <x:c r="F3737" s="33" t="str">
        <x:v>Riodinidae</x:v>
      </x:c>
      <x:c r="G3737" s="33" t="n">
        <x:f>'AR_values'!I334</x:f>
        <x:v>2.395036970558121</x:v>
      </x:c>
      <x:c r="H3737" s="33" t="n">
        <x:f>ABS(D3737-G3737)</x:f>
        <x:v>0.025136234258737566</x:v>
      </x:c>
      <x:c r="I3737" s="14" t="n">
        <x:f>IFERROR(H3737/AVERAGE(D3737,G3737),"")</x:f>
        <x:v>0.01055049858157118</x:v>
      </x:c>
      <x:c r="J3737" s="14" t="n">
        <x:f>'Method'!$B$2</x:f>
        <x:v>0.05</x:v>
      </x:c>
      <x:c r="K3737" s="13" t="str">
        <x:f>IF(I3737&lt;=J3737,"是","否")</x:f>
        <x:v>是</x:v>
      </x:c>
      <x:c r="L3737" s="36" t="n">
        <x:v>0.853208801784855</x:v>
      </x:c>
      <x:c r="M3737" s="36" t="n">
        <x:f>1-L3737</x:f>
        <x:v>0.14679119821514497</x:v>
      </x:c>
      <x:c r="N3737" s="13" t="str">
        <x:v>是</x:v>
      </x:c>
      <x:c r="O3737" s="15"/>
      <x:c r="P3737" s="13" t="str"/>
    </x:row>
    <x:row r="3738">
      <x:c r="A3738" s="15" t="n">
        <x:v>3737</x:v>
      </x:c>
      <x:c r="B3738" s="13" t="str">
        <x:v>Biblidinae-7</x:v>
      </x:c>
      <x:c r="C3738" s="13" t="str">
        <x:v>Biblidinae</x:v>
      </x:c>
      <x:c r="D3738" s="33" t="n">
        <x:f>'AR_values'!I13</x:f>
        <x:v>2.4577608258924344</x:v>
      </x:c>
      <x:c r="E3738" s="33" t="str">
        <x:v>Lycaenidae_Ogyris_barnardi</x:v>
      </x:c>
      <x:c r="F3738" s="33" t="str">
        <x:v>Lycaenidae</x:v>
      </x:c>
      <x:c r="G3738" s="33" t="n">
        <x:f>'AR_values'!I177</x:f>
        <x:v>2.431952209627365</x:v>
      </x:c>
      <x:c r="H3738" s="33" t="n">
        <x:f>ABS(D3738-G3738)</x:f>
        <x:v>0.02580861626506925</x:v>
      </x:c>
      <x:c r="I3738" s="14" t="n">
        <x:f>IFERROR(H3738/AVERAGE(D3738,G3738),"")</x:f>
        <x:v>0.010556290758819828</x:v>
      </x:c>
      <x:c r="J3738" s="14" t="n">
        <x:f>'Method'!$B$2</x:f>
        <x:v>0.05</x:v>
      </x:c>
      <x:c r="K3738" s="13" t="str">
        <x:f>IF(I3738&lt;=J3738,"是","否")</x:f>
        <x:v>是</x:v>
      </x:c>
      <x:c r="L3738" s="36" t="n">
        <x:v>0.867814078586039</x:v>
      </x:c>
      <x:c r="M3738" s="36" t="n">
        <x:f>1-L3738</x:f>
        <x:v>0.13218592141396102</x:v>
      </x:c>
      <x:c r="N3738" s="13" t="str">
        <x:v>是</x:v>
      </x:c>
      <x:c r="O3738" s="15"/>
      <x:c r="P3738" s="13" t="str"/>
    </x:row>
    <x:row r="3739">
      <x:c r="A3739" s="15" t="n">
        <x:v>3738</x:v>
      </x:c>
      <x:c r="B3739" s="13" t="str">
        <x:v>Papilionidae-2</x:v>
      </x:c>
      <x:c r="C3739" s="13" t="str">
        <x:v>Papilionidae</x:v>
      </x:c>
      <x:c r="D3739" s="33" t="n">
        <x:f>'AR_values'!I230</x:f>
        <x:v>2.8020899751082338</x:v>
      </x:c>
      <x:c r="E3739" s="33" t="str">
        <x:v>Parnassiinae-5</x:v>
      </x:c>
      <x:c r="F3739" s="33" t="str">
        <x:v>Parnassiinae</x:v>
      </x:c>
      <x:c r="G3739" s="33" t="n">
        <x:f>'AR_values'!I272</x:f>
        <x:v>2.7726642791414156</x:v>
      </x:c>
      <x:c r="H3739" s="33" t="n">
        <x:f>ABS(D3739-G3739)</x:f>
        <x:v>0.02942569596681821</x:v>
      </x:c>
      <x:c r="I3739" s="14" t="n">
        <x:f>IFERROR(H3739/AVERAGE(D3739,G3739),"")</x:f>
        <x:v>0.010556768827751261</x:v>
      </x:c>
      <x:c r="J3739" s="14" t="n">
        <x:f>'Method'!$B$2</x:f>
        <x:v>0.05</x:v>
      </x:c>
      <x:c r="K3739" s="13" t="str">
        <x:f>IF(I3739&lt;=J3739,"是","否")</x:f>
        <x:v>是</x:v>
      </x:c>
      <x:c r="L3739" s="36" t="n">
        <x:v>0.7145544015708912</x:v>
      </x:c>
      <x:c r="M3739" s="36" t="n">
        <x:f>1-L3739</x:f>
        <x:v>0.28544559842910877</x:v>
      </x:c>
      <x:c r="N3739" s="13" t="str">
        <x:v>是</x:v>
      </x:c>
      <x:c r="O3739" s="15"/>
      <x:c r="P3739" s="13" t="str"/>
    </x:row>
    <x:row r="3740">
      <x:c r="A3740" s="15" t="n">
        <x:v>3739</x:v>
      </x:c>
      <x:c r="B3740" s="13" t="str">
        <x:v>Heliconiinae-19</x:v>
      </x:c>
      <x:c r="C3740" s="13" t="str">
        <x:v>Heliconiinae</x:v>
      </x:c>
      <x:c r="D3740" s="33" t="n">
        <x:f>'AR_values'!I62</x:f>
        <x:v>3.011983852824718</x:v>
      </x:c>
      <x:c r="E3740" s="33" t="str">
        <x:v>Hesperiidae_Antipodia_atralba</x:v>
      </x:c>
      <x:c r="F3740" s="33" t="str">
        <x:v>Hesperiidae</x:v>
      </x:c>
      <x:c r="G3740" s="33" t="n">
        <x:f>'AR_values'!I112</x:f>
        <x:v>2.980336396525423</x:v>
      </x:c>
      <x:c r="H3740" s="33" t="n">
        <x:f>ABS(D3740-G3740)</x:f>
        <x:v>0.031647456299294774</x:v>
      </x:c>
      <x:c r="I3740" s="14" t="n">
        <x:f>IFERROR(H3740/AVERAGE(D3740,G3740),"")</x:f>
        <x:v>0.010562671880805069</x:v>
      </x:c>
      <x:c r="J3740" s="14" t="n">
        <x:f>'Method'!$B$2</x:f>
        <x:v>0.05</x:v>
      </x:c>
      <x:c r="K3740" s="13" t="str">
        <x:f>IF(I3740&lt;=J3740,"是","否")</x:f>
        <x:v>是</x:v>
      </x:c>
      <x:c r="L3740" s="36" t="n">
        <x:v>0.7480777694358868</x:v>
      </x:c>
      <x:c r="M3740" s="36" t="n">
        <x:f>1-L3740</x:f>
        <x:v>0.2519222305641132</x:v>
      </x:c>
      <x:c r="N3740" s="13" t="str">
        <x:v>是</x:v>
      </x:c>
      <x:c r="O3740" s="15"/>
      <x:c r="P3740" s="13" t="str"/>
    </x:row>
    <x:row r="3741">
      <x:c r="A3741" s="15" t="n">
        <x:v>3740</x:v>
      </x:c>
      <x:c r="B3741" s="13" t="str">
        <x:v>Danainae-18</x:v>
      </x:c>
      <x:c r="C3741" s="13" t="str">
        <x:v>Danainae</x:v>
      </x:c>
      <x:c r="D3741" s="33" t="n">
        <x:f>'AR_values'!I39</x:f>
        <x:v>2.963387542446161</x:v>
      </x:c>
      <x:c r="E3741" s="33" t="str">
        <x:v>Pieridae-8</x:v>
      </x:c>
      <x:c r="F3741" s="33" t="str">
        <x:v>Pieridae</x:v>
      </x:c>
      <x:c r="G3741" s="33" t="n">
        <x:f>'AR_values'!I298</x:f>
        <x:v>2.9322436562309098</x:v>
      </x:c>
      <x:c r="H3741" s="33" t="n">
        <x:f>ABS(D3741-G3741)</x:f>
        <x:v>0.031143886215251104</x:v>
      </x:c>
      <x:c r="I3741" s="14" t="n">
        <x:f>IFERROR(H3741/AVERAGE(D3741,G3741),"")</x:f>
        <x:v>0.010565072734617296</x:v>
      </x:c>
      <x:c r="J3741" s="14" t="n">
        <x:f>'Method'!$B$2</x:f>
        <x:v>0.05</x:v>
      </x:c>
      <x:c r="K3741" s="13" t="str">
        <x:f>IF(I3741&lt;=J3741,"是","否")</x:f>
        <x:v>是</x:v>
      </x:c>
      <x:c r="L3741" s="36" t="n">
        <x:v>0.8620661572082038</x:v>
      </x:c>
      <x:c r="M3741" s="36" t="n">
        <x:f>1-L3741</x:f>
        <x:v>0.1379338427917962</x:v>
      </x:c>
      <x:c r="N3741" s="13" t="str">
        <x:v>是</x:v>
      </x:c>
      <x:c r="O3741" s="15"/>
      <x:c r="P3741" s="13" t="str"/>
    </x:row>
    <x:row r="3742">
      <x:c r="A3742" s="15" t="n">
        <x:v>3741</x:v>
      </x:c>
      <x:c r="B3742" s="13" t="str">
        <x:v>Parnassiinae-3</x:v>
      </x:c>
      <x:c r="C3742" s="13" t="str">
        <x:v>Parnassiinae</x:v>
      </x:c>
      <x:c r="D3742" s="33" t="n">
        <x:f>'AR_values'!I270</x:f>
        <x:v>2.6331902913765703</x:v>
      </x:c>
      <x:c r="E3742" s="33" t="str">
        <x:v>Satyrinae-8</x:v>
      </x:c>
      <x:c r="F3742" s="33" t="str">
        <x:v>Satyrinae</x:v>
      </x:c>
      <x:c r="G3742" s="33" t="n">
        <x:f>'AR_values'!I383</x:f>
        <x:v>2.6054994443958197</x:v>
      </x:c>
      <x:c r="H3742" s="33" t="n">
        <x:f>ABS(D3742-G3742)</x:f>
        <x:v>0.02769084698075064</x:v>
      </x:c>
      <x:c r="I3742" s="14" t="n">
        <x:f>IFERROR(H3742/AVERAGE(D3742,G3742),"")</x:f>
        <x:v>0.010571669015503517</x:v>
      </x:c>
      <x:c r="J3742" s="14" t="n">
        <x:f>'Method'!$B$2</x:f>
        <x:v>0.05</x:v>
      </x:c>
      <x:c r="K3742" s="13" t="str">
        <x:f>IF(I3742&lt;=J3742,"是","否")</x:f>
        <x:v>是</x:v>
      </x:c>
      <x:c r="L3742" s="36" t="n">
        <x:v>0.941408755360489</x:v>
      </x:c>
      <x:c r="M3742" s="36" t="n">
        <x:f>1-L3742</x:f>
        <x:v>0.05859124463951104</x:v>
      </x:c>
      <x:c r="N3742" s="13" t="str">
        <x:v>是</x:v>
      </x:c>
      <x:c r="O3742" s="15"/>
      <x:c r="P3742" s="13" t="str"/>
    </x:row>
    <x:row r="3743">
      <x:c r="A3743" s="15" t="n">
        <x:v>3742</x:v>
      </x:c>
      <x:c r="B3743" s="13" t="str">
        <x:v>Hesperiidae-32</x:v>
      </x:c>
      <x:c r="C3743" s="13" t="str">
        <x:v>Hesperiidae</x:v>
      </x:c>
      <x:c r="D3743" s="33" t="n">
        <x:f>'AR_values'!I100</x:f>
        <x:v>2.4139073396261694</x:v>
      </x:c>
      <x:c r="E3743" s="33" t="str">
        <x:v>Lycaenidae_Ogyris_oroetus</x:v>
      </x:c>
      <x:c r="F3743" s="33" t="str">
        <x:v>Lycaenidae</x:v>
      </x:c>
      <x:c r="G3743" s="33" t="n">
        <x:f>'AR_values'!I181</x:f>
        <x:v>2.3885084100755156</x:v>
      </x:c>
      <x:c r="H3743" s="33" t="n">
        <x:f>ABS(D3743-G3743)</x:f>
        <x:v>0.025398929550653815</x:v>
      </x:c>
      <x:c r="I3743" s="14" t="n">
        <x:f>IFERROR(H3743/AVERAGE(D3743,G3743),"")</x:f>
        <x:v>0.010577563823886567</x:v>
      </x:c>
      <x:c r="J3743" s="14" t="n">
        <x:f>'Method'!$B$2</x:f>
        <x:v>0.05</x:v>
      </x:c>
      <x:c r="K3743" s="13" t="str">
        <x:f>IF(I3743&lt;=J3743,"是","否")</x:f>
        <x:v>是</x:v>
      </x:c>
      <x:c r="L3743" s="36" t="n">
        <x:v>0.9003929184355524</x:v>
      </x:c>
      <x:c r="M3743" s="36" t="n">
        <x:f>1-L3743</x:f>
        <x:v>0.09960708156444764</x:v>
      </x:c>
      <x:c r="N3743" s="13" t="str">
        <x:v>是</x:v>
      </x:c>
      <x:c r="O3743" s="15"/>
      <x:c r="P3743" s="13" t="str"/>
    </x:row>
    <x:row r="3744">
      <x:c r="A3744" s="15" t="n">
        <x:v>3743</x:v>
      </x:c>
      <x:c r="B3744" s="13" t="str">
        <x:v>Limenitidinae-7</x:v>
      </x:c>
      <x:c r="C3744" s="13" t="str">
        <x:v>Limenitidinae</x:v>
      </x:c>
      <x:c r="D3744" s="33" t="n">
        <x:f>'AR_values'!I139</x:f>
        <x:v>2.7426043688635655</x:v>
      </x:c>
      <x:c r="E3744" s="33" t="str">
        <x:v>Papilionidae-4</x:v>
      </x:c>
      <x:c r="F3744" s="33" t="str">
        <x:v>Papilionidae</x:v>
      </x:c>
      <x:c r="G3744" s="33" t="n">
        <x:f>'AR_values'!I251</x:f>
        <x:v>2.713745457806805</x:v>
      </x:c>
      <x:c r="H3744" s="33" t="n">
        <x:f>ABS(D3744-G3744)</x:f>
        <x:v>0.028858911056760306</x:v>
      </x:c>
      <x:c r="I3744" s="14" t="n">
        <x:f>IFERROR(H3744/AVERAGE(D3744,G3744),"")</x:f>
        <x:v>0.010578101468384362</x:v>
      </x:c>
      <x:c r="J3744" s="14" t="n">
        <x:f>'Method'!$B$2</x:f>
        <x:v>0.05</x:v>
      </x:c>
      <x:c r="K3744" s="13" t="str">
        <x:f>IF(I3744&lt;=J3744,"是","否")</x:f>
        <x:v>是</x:v>
      </x:c>
      <x:c r="L3744" s="36" t="n">
        <x:v>0.8227371220328967</x:v>
      </x:c>
      <x:c r="M3744" s="36" t="n">
        <x:f>1-L3744</x:f>
        <x:v>0.17726287796710327</x:v>
      </x:c>
      <x:c r="N3744" s="13" t="str">
        <x:v>是</x:v>
      </x:c>
      <x:c r="O3744" s="15"/>
      <x:c r="P3744" s="13" t="str"/>
    </x:row>
    <x:row r="3745">
      <x:c r="A3745" s="15" t="n">
        <x:v>3744</x:v>
      </x:c>
      <x:c r="B3745" s="13" t="str">
        <x:v>Pieridae-Coliadinae-7</x:v>
      </x:c>
      <x:c r="C3745" s="13" t="str">
        <x:v>Pieridae-Coliadinae</x:v>
      </x:c>
      <x:c r="D3745" s="33" t="n">
        <x:f>'AR_values'!I319</x:f>
        <x:v>2.6821855446790392</x:v>
      </x:c>
      <x:c r="E3745" s="33" t="str">
        <x:v>Satyrinae-24</x:v>
      </x:c>
      <x:c r="F3745" s="33" t="str">
        <x:v>Satyrinae</x:v>
      </x:c>
      <x:c r="G3745" s="33" t="n">
        <x:f>'AR_values'!I374</x:f>
        <x:v>2.6539500699664473</x:v>
      </x:c>
      <x:c r="H3745" s="33" t="n">
        <x:f>ABS(D3745-G3745)</x:f>
        <x:v>0.028235474712591913</x:v>
      </x:c>
      <x:c r="I3745" s="14" t="n">
        <x:f>IFERROR(H3745/AVERAGE(D3745,G3745),"")</x:f>
        <x:v>0.010582742550656773</x:v>
      </x:c>
      <x:c r="J3745" s="14" t="n">
        <x:f>'Method'!$B$2</x:f>
        <x:v>0.05</x:v>
      </x:c>
      <x:c r="K3745" s="13" t="str">
        <x:f>IF(I3745&lt;=J3745,"是","否")</x:f>
        <x:v>是</x:v>
      </x:c>
      <x:c r="L3745" s="36" t="n">
        <x:v>0.7456949215057977</x:v>
      </x:c>
      <x:c r="M3745" s="36" t="n">
        <x:f>1-L3745</x:f>
        <x:v>0.25430507849420225</x:v>
      </x:c>
      <x:c r="N3745" s="13" t="str">
        <x:v>是</x:v>
      </x:c>
      <x:c r="O3745" s="15"/>
      <x:c r="P3745" s="13" t="str"/>
    </x:row>
    <x:row r="3746">
      <x:c r="A3746" s="15" t="n">
        <x:v>3745</x:v>
      </x:c>
      <x:c r="B3746" s="13" t="str">
        <x:v>Nymphalinae-22</x:v>
      </x:c>
      <x:c r="C3746" s="13" t="str">
        <x:v>Nymphalinae</x:v>
      </x:c>
      <x:c r="D3746" s="33" t="n">
        <x:f>'AR_values'!I203</x:f>
        <x:v>2.534278425389025</x:v>
      </x:c>
      <x:c r="E3746" s="33" t="str">
        <x:v>Riodinidae-26</x:v>
      </x:c>
      <x:c r="F3746" s="33" t="str">
        <x:v>Riodinidae</x:v>
      </x:c>
      <x:c r="G3746" s="33" t="n">
        <x:f>'AR_values'!I350</x:f>
        <x:v>2.5612409898926036</x:v>
      </x:c>
      <x:c r="H3746" s="33" t="n">
        <x:f>ABS(D3746-G3746)</x:f>
        <x:v>0.0269625645035787</x:v>
      </x:c>
      <x:c r="I3746" s="14" t="n">
        <x:f>IFERROR(H3746/AVERAGE(D3746,G3746),"")</x:f>
        <x:v>0.010582852230026673</x:v>
      </x:c>
      <x:c r="J3746" s="14" t="n">
        <x:f>'Method'!$B$2</x:f>
        <x:v>0.05</x:v>
      </x:c>
      <x:c r="K3746" s="13" t="str">
        <x:f>IF(I3746&lt;=J3746,"是","否")</x:f>
        <x:v>是</x:v>
      </x:c>
      <x:c r="L3746" s="36" t="n">
        <x:v>0.8727367215089704</x:v>
      </x:c>
      <x:c r="M3746" s="36" t="n">
        <x:f>1-L3746</x:f>
        <x:v>0.12726327849102959</x:v>
      </x:c>
      <x:c r="N3746" s="13" t="str">
        <x:v>是</x:v>
      </x:c>
      <x:c r="O3746" s="15"/>
      <x:c r="P3746" s="13" t="str"/>
    </x:row>
    <x:row r="3747">
      <x:c r="A3747" s="15" t="n">
        <x:v>3746</x:v>
      </x:c>
      <x:c r="B3747" s="13" t="str">
        <x:v>Biblidinae-4</x:v>
      </x:c>
      <x:c r="C3747" s="13" t="str">
        <x:v>Biblidinae</x:v>
      </x:c>
      <x:c r="D3747" s="33" t="n">
        <x:f>'AR_values'!I10</x:f>
        <x:v>2.5419996384242083</x:v>
      </x:c>
      <x:c r="E3747" s="33" t="str">
        <x:v>Nymphalinae-5</x:v>
      </x:c>
      <x:c r="F3747" s="33" t="str">
        <x:v>Nymphalinae</x:v>
      </x:c>
      <x:c r="G3747" s="33" t="n">
        <x:f>'AR_values'!I214</x:f>
        <x:v>2.5690479950298584</x:v>
      </x:c>
      <x:c r="H3747" s="33" t="n">
        <x:f>ABS(D3747-G3747)</x:f>
        <x:v>0.02704835660565008</x:v>
      </x:c>
      <x:c r="I3747" s="14" t="n">
        <x:f>IFERROR(H3747/AVERAGE(D3747,G3747),"")</x:f>
        <x:v>0.010584270993135194</x:v>
      </x:c>
      <x:c r="J3747" s="14" t="n">
        <x:f>'Method'!$B$2</x:f>
        <x:v>0.05</x:v>
      </x:c>
      <x:c r="K3747" s="13" t="str">
        <x:f>IF(I3747&lt;=J3747,"是","否")</x:f>
        <x:v>是</x:v>
      </x:c>
      <x:c r="L3747" s="36" t="n">
        <x:v>0.8225048382637545</x:v>
      </x:c>
      <x:c r="M3747" s="36" t="n">
        <x:f>1-L3747</x:f>
        <x:v>0.17749516173624547</x:v>
      </x:c>
      <x:c r="N3747" s="13" t="str">
        <x:v>是</x:v>
      </x:c>
      <x:c r="O3747" s="15"/>
      <x:c r="P3747" s="13" t="str"/>
    </x:row>
    <x:row r="3748">
      <x:c r="A3748" s="15" t="n">
        <x:v>3747</x:v>
      </x:c>
      <x:c r="B3748" s="13" t="str">
        <x:v>Papilionidae-21</x:v>
      </x:c>
      <x:c r="C3748" s="13" t="str">
        <x:v>Papilionidae</x:v>
      </x:c>
      <x:c r="D3748" s="33" t="n">
        <x:f>'AR_values'!I232</x:f>
        <x:v>2.6787195291908024</x:v>
      </x:c>
      <x:c r="E3748" s="33" t="str">
        <x:v>Pieridae_Pareronia_valeria</x:v>
      </x:c>
      <x:c r="F3748" s="33" t="str">
        <x:v>Pieridae</x:v>
      </x:c>
      <x:c r="G3748" s="33" t="n">
        <x:f>'AR_values'!I330</x:f>
        <x:v>2.6505159684229094</x:v>
      </x:c>
      <x:c r="H3748" s="33" t="n">
        <x:f>ABS(D3748-G3748)</x:f>
        <x:v>0.028203560767892988</x:v>
      </x:c>
      <x:c r="I3748" s="14" t="n">
        <x:f>IFERROR(H3748/AVERAGE(D3748,G3748),"")</x:f>
        <x:v>0.010584467802378702</x:v>
      </x:c>
      <x:c r="J3748" s="14" t="n">
        <x:f>'Method'!$B$2</x:f>
        <x:v>0.05</x:v>
      </x:c>
      <x:c r="K3748" s="13" t="str">
        <x:f>IF(I3748&lt;=J3748,"是","否")</x:f>
        <x:v>是</x:v>
      </x:c>
      <x:c r="L3748" s="36" t="n">
        <x:v>0.7901104868029653</x:v>
      </x:c>
      <x:c r="M3748" s="36" t="n">
        <x:f>1-L3748</x:f>
        <x:v>0.20988951319703475</x:v>
      </x:c>
      <x:c r="N3748" s="13" t="str">
        <x:v>是</x:v>
      </x:c>
      <x:c r="O3748" s="15"/>
      <x:c r="P3748" s="13" t="str"/>
    </x:row>
    <x:row r="3749">
      <x:c r="A3749" s="15" t="n">
        <x:v>3748</x:v>
      </x:c>
      <x:c r="B3749" s="13" t="str">
        <x:v>Satyrinae-12</x:v>
      </x:c>
      <x:c r="C3749" s="13" t="str">
        <x:v>Satyrinae</x:v>
      </x:c>
      <x:c r="D3749" s="33" t="n">
        <x:f>'AR_values'!I361</x:f>
        <x:v>2.620145477816984</x:v>
      </x:c>
      <x:c r="E3749" s="33" t="str">
        <x:v>Satyrinae-5</x:v>
      </x:c>
      <x:c r="F3749" s="33" t="str">
        <x:v>Satyrinae</x:v>
      </x:c>
      <x:c r="G3749" s="33" t="n">
        <x:f>'AR_values'!I380</x:f>
        <x:v>2.6480282902286</x:v>
      </x:c>
      <x:c r="H3749" s="33" t="n">
        <x:f>ABS(D3749-G3749)</x:f>
        <x:v>0.02788281241161572</x:v>
      </x:c>
      <x:c r="I3749" s="14" t="n">
        <x:f>IFERROR(H3749/AVERAGE(D3749,G3749),"")</x:f>
        <x:v>0.01058538068001498</x:v>
      </x:c>
      <x:c r="J3749" s="14" t="n">
        <x:f>'Method'!$B$2</x:f>
        <x:v>0.05</x:v>
      </x:c>
      <x:c r="K3749" s="13" t="str">
        <x:f>IF(I3749&lt;=J3749,"是","否")</x:f>
        <x:v>是</x:v>
      </x:c>
      <x:c r="L3749" s="36" t="n">
        <x:v>0.9009138413531786</x:v>
      </x:c>
      <x:c r="M3749" s="36" t="n">
        <x:f>1-L3749</x:f>
        <x:v>0.09908615864682135</x:v>
      </x:c>
      <x:c r="N3749" s="13" t="str">
        <x:v>否</x:v>
      </x:c>
      <x:c r="O3749" s="15"/>
      <x:c r="P3749" s="13" t="str"/>
    </x:row>
    <x:row r="3750">
      <x:c r="A3750" s="15" t="n">
        <x:v>3749</x:v>
      </x:c>
      <x:c r="B3750" s="13" t="str">
        <x:v>Lycaenidae-14</x:v>
      </x:c>
      <x:c r="C3750" s="13" t="str">
        <x:v>Lycaenidae</x:v>
      </x:c>
      <x:c r="D3750" s="33" t="n">
        <x:f>'AR_values'!I146</x:f>
        <x:v>2.5275412824939623</x:v>
      </x:c>
      <x:c r="E3750" s="33" t="str">
        <x:v>Nymphalinae-12</x:v>
      </x:c>
      <x:c r="F3750" s="33" t="str">
        <x:v>Nymphalinae</x:v>
      </x:c>
      <x:c r="G3750" s="33" t="n">
        <x:f>'AR_values'!I192</x:f>
        <x:v>2.5009098099084275</x:v>
      </x:c>
      <x:c r="H3750" s="33" t="n">
        <x:f>ABS(D3750-G3750)</x:f>
        <x:v>0.026631472585534777</x:v>
      </x:c>
      <x:c r="I3750" s="14" t="n">
        <x:f>IFERROR(H3750/AVERAGE(D3750,G3750),"")</x:f>
        <x:v>0.010592316439459029</x:v>
      </x:c>
      <x:c r="J3750" s="14" t="n">
        <x:f>'Method'!$B$2</x:f>
        <x:v>0.05</x:v>
      </x:c>
      <x:c r="K3750" s="13" t="str">
        <x:f>IF(I3750&lt;=J3750,"是","否")</x:f>
        <x:v>是</x:v>
      </x:c>
      <x:c r="L3750" s="36" t="n">
        <x:v>0.7999955171022549</x:v>
      </x:c>
      <x:c r="M3750" s="36" t="n">
        <x:f>1-L3750</x:f>
        <x:v>0.20000448289774508</x:v>
      </x:c>
      <x:c r="N3750" s="13" t="str">
        <x:v>是</x:v>
      </x:c>
      <x:c r="O3750" s="15"/>
      <x:c r="P3750" s="13" t="str"/>
    </x:row>
    <x:row r="3751">
      <x:c r="A3751" s="15" t="n">
        <x:v>3750</x:v>
      </x:c>
      <x:c r="B3751" s="13" t="str">
        <x:v>Limenitidinae-3</x:v>
      </x:c>
      <x:c r="C3751" s="13" t="str">
        <x:v>Limenitidinae</x:v>
      </x:c>
      <x:c r="D3751" s="33" t="n">
        <x:f>'AR_values'!I135</x:f>
        <x:v>2.6762314373060816</x:v>
      </x:c>
      <x:c r="E3751" s="33" t="str">
        <x:v>Satyrinae-5</x:v>
      </x:c>
      <x:c r="F3751" s="33" t="str">
        <x:v>Satyrinae</x:v>
      </x:c>
      <x:c r="G3751" s="33" t="n">
        <x:f>'AR_values'!I380</x:f>
        <x:v>2.6480282902286</x:v>
      </x:c>
      <x:c r="H3751" s="33" t="n">
        <x:f>ABS(D3751-G3751)</x:f>
        <x:v>0.028203147077481727</x:v>
      </x:c>
      <x:c r="I3751" s="14" t="n">
        <x:f>IFERROR(H3751/AVERAGE(D3751,G3751),"")</x:f>
        <x:v>0.010594204084983952</x:v>
      </x:c>
      <x:c r="J3751" s="14" t="n">
        <x:f>'Method'!$B$2</x:f>
        <x:v>0.05</x:v>
      </x:c>
      <x:c r="K3751" s="13" t="str">
        <x:f>IF(I3751&lt;=J3751,"是","否")</x:f>
        <x:v>是</x:v>
      </x:c>
      <x:c r="L3751" s="36" t="n">
        <x:v>0.7817791641258971</x:v>
      </x:c>
      <x:c r="M3751" s="36" t="n">
        <x:f>1-L3751</x:f>
        <x:v>0.2182208358741029</x:v>
      </x:c>
      <x:c r="N3751" s="13" t="str">
        <x:v>是</x:v>
      </x:c>
      <x:c r="O3751" s="15"/>
      <x:c r="P3751" s="13" t="str"/>
    </x:row>
    <x:row r="3752">
      <x:c r="A3752" s="15" t="n">
        <x:v>3751</x:v>
      </x:c>
      <x:c r="B3752" s="13" t="str">
        <x:v>Satyrinae-1</x:v>
      </x:c>
      <x:c r="C3752" s="13" t="str">
        <x:v>Satyrinae</x:v>
      </x:c>
      <x:c r="D3752" s="33" t="n">
        <x:f>'AR_values'!I358</x:f>
        <x:v>2.4076047196767663</x:v>
      </x:c>
      <x:c r="E3752" s="33" t="str">
        <x:v>Satyrinae-22</x:v>
      </x:c>
      <x:c r="F3752" s="33" t="str">
        <x:v>Satyrinae</x:v>
      </x:c>
      <x:c r="G3752" s="33" t="n">
        <x:f>'AR_values'!I372</x:f>
        <x:v>2.4332476163410854</x:v>
      </x:c>
      <x:c r="H3752" s="33" t="n">
        <x:f>ABS(D3752-G3752)</x:f>
        <x:v>0.02564289666431918</x:v>
      </x:c>
      <x:c r="I3752" s="14" t="n">
        <x:f>IFERROR(H3752/AVERAGE(D3752,G3752),"")</x:f>
        <x:v>0.010594372595720762</x:v>
      </x:c>
      <x:c r="J3752" s="14" t="n">
        <x:f>'Method'!$B$2</x:f>
        <x:v>0.05</x:v>
      </x:c>
      <x:c r="K3752" s="13" t="str">
        <x:f>IF(I3752&lt;=J3752,"是","否")</x:f>
        <x:v>是</x:v>
      </x:c>
      <x:c r="L3752" s="36" t="n">
        <x:v>0.9222830714006305</x:v>
      </x:c>
      <x:c r="M3752" s="36" t="n">
        <x:f>1-L3752</x:f>
        <x:v>0.07771692859936952</x:v>
      </x:c>
      <x:c r="N3752" s="13" t="str">
        <x:v>否</x:v>
      </x:c>
      <x:c r="O3752" s="15"/>
      <x:c r="P3752" s="13" t="str"/>
    </x:row>
    <x:row r="3753">
      <x:c r="A3753" s="15" t="n">
        <x:v>3752</x:v>
      </x:c>
      <x:c r="B3753" s="13" t="str">
        <x:v>Hesperiidae-24</x:v>
      </x:c>
      <x:c r="C3753" s="13" t="str">
        <x:v>Hesperiidae</x:v>
      </x:c>
      <x:c r="D3753" s="33" t="n">
        <x:f>'AR_values'!I91</x:f>
        <x:v>2.631779132697969</x:v>
      </x:c>
      <x:c r="E3753" s="33" t="str">
        <x:v>Nymphalinae-6</x:v>
      </x:c>
      <x:c r="F3753" s="33" t="str">
        <x:v>Nymphalinae</x:v>
      </x:c>
      <x:c r="G3753" s="33" t="n">
        <x:f>'AR_values'!I215</x:f>
        <x:v>2.6598117071739735</x:v>
      </x:c>
      <x:c r="H3753" s="33" t="n">
        <x:f>ABS(D3753-G3753)</x:f>
        <x:v>0.0280325744760046</x:v>
      </x:c>
      <x:c r="I3753" s="14" t="n">
        <x:f>IFERROR(H3753/AVERAGE(D3753,G3753),"")</x:f>
        <x:v>0.010595140601113821</x:v>
      </x:c>
      <x:c r="J3753" s="14" t="n">
        <x:f>'Method'!$B$2</x:f>
        <x:v>0.05</x:v>
      </x:c>
      <x:c r="K3753" s="13" t="str">
        <x:f>IF(I3753&lt;=J3753,"是","否")</x:f>
        <x:v>是</x:v>
      </x:c>
      <x:c r="L3753" s="36" t="n">
        <x:v>0.7861525695118103</x:v>
      </x:c>
      <x:c r="M3753" s="36" t="n">
        <x:f>1-L3753</x:f>
        <x:v>0.21384743048818966</x:v>
      </x:c>
      <x:c r="N3753" s="13" t="str">
        <x:v>是</x:v>
      </x:c>
      <x:c r="O3753" s="15"/>
      <x:c r="P3753" s="13" t="str"/>
    </x:row>
    <x:row r="3754">
      <x:c r="A3754" s="15" t="n">
        <x:v>3753</x:v>
      </x:c>
      <x:c r="B3754" s="13" t="str">
        <x:v>Lycaenidae-9</x:v>
      </x:c>
      <x:c r="C3754" s="13" t="str">
        <x:v>Lycaenidae</x:v>
      </x:c>
      <x:c r="D3754" s="33" t="n">
        <x:f>'AR_values'!I162</x:f>
        <x:v>2.3871435022846637</x:v>
      </x:c>
      <x:c r="E3754" s="33" t="str">
        <x:v>Satyrinae-25</x:v>
      </x:c>
      <x:c r="F3754" s="33" t="str">
        <x:v>Satyrinae</x:v>
      </x:c>
      <x:c r="G3754" s="33" t="n">
        <x:f>'AR_values'!I375</x:f>
        <x:v>2.3619837618973727</x:v>
      </x:c>
      <x:c r="H3754" s="33" t="n">
        <x:f>ABS(D3754-G3754)</x:f>
        <x:v>0.025159740387290963</x:v>
      </x:c>
      <x:c r="I3754" s="14" t="n">
        <x:f>IFERROR(H3754/AVERAGE(D3754,G3754),"")</x:f>
        <x:v>0.010595521655966549</x:v>
      </x:c>
      <x:c r="J3754" s="14" t="n">
        <x:f>'Method'!$B$2</x:f>
        <x:v>0.05</x:v>
      </x:c>
      <x:c r="K3754" s="13" t="str">
        <x:f>IF(I3754&lt;=J3754,"是","否")</x:f>
        <x:v>是</x:v>
      </x:c>
      <x:c r="L3754" s="36" t="n">
        <x:v>0.8603803729318042</x:v>
      </x:c>
      <x:c r="M3754" s="36" t="n">
        <x:f>1-L3754</x:f>
        <x:v>0.13961962706819575</x:v>
      </x:c>
      <x:c r="N3754" s="13" t="str">
        <x:v>是</x:v>
      </x:c>
      <x:c r="O3754" s="15"/>
      <x:c r="P3754" s="13" t="str"/>
    </x:row>
    <x:row r="3755">
      <x:c r="A3755" s="15" t="n">
        <x:v>3754</x:v>
      </x:c>
      <x:c r="B3755" s="13" t="str">
        <x:v>Limenitidinae-7</x:v>
      </x:c>
      <x:c r="C3755" s="13" t="str">
        <x:v>Limenitidinae</x:v>
      </x:c>
      <x:c r="D3755" s="33" t="n">
        <x:f>'AR_values'!I139</x:f>
        <x:v>2.7426043688635655</x:v>
      </x:c>
      <x:c r="E3755" s="33" t="str">
        <x:v>Nymphalinae-10</x:v>
      </x:c>
      <x:c r="F3755" s="33" t="str">
        <x:v>Nymphalinae</x:v>
      </x:c>
      <x:c r="G3755" s="33" t="n">
        <x:f>'AR_values'!I190</x:f>
        <x:v>2.713697150892105</x:v>
      </x:c>
      <x:c r="H3755" s="33" t="n">
        <x:f>ABS(D3755-G3755)</x:f>
        <x:v>0.028907217971460675</x:v>
      </x:c>
      <x:c r="I3755" s="14" t="n">
        <x:f>IFERROR(H3755/AVERAGE(D3755,G3755),"")</x:f>
        <x:v>0.01059590195548985</x:v>
      </x:c>
      <x:c r="J3755" s="14" t="n">
        <x:f>'Method'!$B$2</x:f>
        <x:v>0.05</x:v>
      </x:c>
      <x:c r="K3755" s="13" t="str">
        <x:f>IF(I3755&lt;=J3755,"是","否")</x:f>
        <x:v>是</x:v>
      </x:c>
      <x:c r="L3755" s="36" t="n">
        <x:v>0.8318060965807209</x:v>
      </x:c>
      <x:c r="M3755" s="36" t="n">
        <x:f>1-L3755</x:f>
        <x:v>0.1681939034192791</x:v>
      </x:c>
      <x:c r="N3755" s="13" t="str">
        <x:v>是</x:v>
      </x:c>
      <x:c r="O3755" s="15"/>
      <x:c r="P3755" s="13" t="str"/>
    </x:row>
    <x:row r="3756">
      <x:c r="A3756" s="15" t="n">
        <x:v>3755</x:v>
      </x:c>
      <x:c r="B3756" s="13" t="str">
        <x:v>Nymphalinae-5</x:v>
      </x:c>
      <x:c r="C3756" s="13" t="str">
        <x:v>Nymphalinae</x:v>
      </x:c>
      <x:c r="D3756" s="33" t="n">
        <x:f>'AR_values'!I214</x:f>
        <x:v>2.5690479950298584</x:v>
      </x:c>
      <x:c r="E3756" s="33" t="str">
        <x:v>Pieridae-Coliadinae-3</x:v>
      </x:c>
      <x:c r="F3756" s="33" t="str">
        <x:v>Pieridae-Coliadinae</x:v>
      </x:c>
      <x:c r="G3756" s="33" t="n">
        <x:f>'AR_values'!I315</x:f>
        <x:v>2.5419694970505615</x:v>
      </x:c>
      <x:c r="H3756" s="33" t="n">
        <x:f>ABS(D3756-G3756)</x:f>
        <x:v>0.027078497979296845</x:v>
      </x:c>
      <x:c r="I3756" s="14" t="n">
        <x:f>IFERROR(H3756/AVERAGE(D3756,G3756),"")</x:f>
        <x:v>0.010596128078706555</x:v>
      </x:c>
      <x:c r="J3756" s="14" t="n">
        <x:f>'Method'!$B$2</x:f>
        <x:v>0.05</x:v>
      </x:c>
      <x:c r="K3756" s="13" t="str">
        <x:f>IF(I3756&lt;=J3756,"是","否")</x:f>
        <x:v>是</x:v>
      </x:c>
      <x:c r="L3756" s="36" t="n">
        <x:v>0.6528021564694082</x:v>
      </x:c>
      <x:c r="M3756" s="36" t="n">
        <x:f>1-L3756</x:f>
        <x:v>0.3471978435305918</x:v>
      </x:c>
      <x:c r="N3756" s="13" t="str">
        <x:v>是</x:v>
      </x:c>
      <x:c r="O3756" s="15"/>
      <x:c r="P3756" s="13" t="str"/>
    </x:row>
    <x:row r="3757">
      <x:c r="A3757" s="15" t="n">
        <x:v>3756</x:v>
      </x:c>
      <x:c r="B3757" s="13" t="str">
        <x:v>Satyrinae-17</x:v>
      </x:c>
      <x:c r="C3757" s="13" t="str">
        <x:v>Satyrinae</x:v>
      </x:c>
      <x:c r="D3757" s="33" t="n">
        <x:f>'AR_values'!I366</x:f>
        <x:v>2.388286699296129</x:v>
      </x:c>
      <x:c r="E3757" s="33" t="str">
        <x:v>Satyrinae-18</x:v>
      </x:c>
      <x:c r="F3757" s="33" t="str">
        <x:v>Satyrinae</x:v>
      </x:c>
      <x:c r="G3757" s="33" t="n">
        <x:f>'AR_values'!I367</x:f>
        <x:v>2.3630928030665608</x:v>
      </x:c>
      <x:c r="H3757" s="33" t="n">
        <x:f>ABS(D3757-G3757)</x:f>
        <x:v>0.025193896229568136</x:v>
      </x:c>
      <x:c r="I3757" s="14" t="n">
        <x:f>IFERROR(H3757/AVERAGE(D3757,G3757),"")</x:f>
        <x:v>0.010604876422537967</x:v>
      </x:c>
      <x:c r="J3757" s="14" t="n">
        <x:f>'Method'!$B$2</x:f>
        <x:v>0.05</x:v>
      </x:c>
      <x:c r="K3757" s="13" t="str">
        <x:f>IF(I3757&lt;=J3757,"是","否")</x:f>
        <x:v>是</x:v>
      </x:c>
      <x:c r="L3757" s="36" t="n">
        <x:v>0.8691979409564873</x:v>
      </x:c>
      <x:c r="M3757" s="36" t="n">
        <x:f>1-L3757</x:f>
        <x:v>0.13080205904351272</x:v>
      </x:c>
      <x:c r="N3757" s="13" t="str">
        <x:v>否</x:v>
      </x:c>
      <x:c r="O3757" s="15"/>
      <x:c r="P3757" s="13" t="str"/>
    </x:row>
    <x:row r="3758">
      <x:c r="A3758" s="15" t="n">
        <x:v>3757</x:v>
      </x:c>
      <x:c r="B3758" s="13" t="str">
        <x:v>Nymphalinae-8</x:v>
      </x:c>
      <x:c r="C3758" s="13" t="str">
        <x:v>Nymphalinae</x:v>
      </x:c>
      <x:c r="D3758" s="33" t="n">
        <x:f>'AR_values'!I217</x:f>
        <x:v>2.1848108874466634</x:v>
      </x:c>
      <x:c r="E3758" s="33" t="str">
        <x:v>Riodinidae-5</x:v>
      </x:c>
      <x:c r="F3758" s="33" t="str">
        <x:v>Riodinidae</x:v>
      </x:c>
      <x:c r="G3758" s="33" t="n">
        <x:f>'AR_values'!I353</x:f>
        <x:v>2.208105392938412</x:v>
      </x:c>
      <x:c r="H3758" s="33" t="n">
        <x:f>ABS(D3758-G3758)</x:f>
        <x:v>0.023294505491748385</x:v>
      </x:c>
      <x:c r="I3758" s="14" t="n">
        <x:f>IFERROR(H3758/AVERAGE(D3758,G3758),"")</x:f>
        <x:v>0.010605485743382496</x:v>
      </x:c>
      <x:c r="J3758" s="14" t="n">
        <x:f>'Method'!$B$2</x:f>
        <x:v>0.05</x:v>
      </x:c>
      <x:c r="K3758" s="13" t="str">
        <x:f>IF(I3758&lt;=J3758,"是","否")</x:f>
        <x:v>是</x:v>
      </x:c>
      <x:c r="L3758" s="36" t="n">
        <x:v>0.6355988783549206</x:v>
      </x:c>
      <x:c r="M3758" s="36" t="n">
        <x:f>1-L3758</x:f>
        <x:v>0.36440112164507943</x:v>
      </x:c>
      <x:c r="N3758" s="13" t="str">
        <x:v>是</x:v>
      </x:c>
      <x:c r="O3758" s="15"/>
      <x:c r="P3758" s="13" t="str"/>
    </x:row>
    <x:row r="3759">
      <x:c r="A3759" s="15" t="n">
        <x:v>3758</x:v>
      </x:c>
      <x:c r="B3759" s="13" t="str">
        <x:v>Hesperiidae-11</x:v>
      </x:c>
      <x:c r="C3759" s="13" t="str">
        <x:v>Hesperiidae</x:v>
      </x:c>
      <x:c r="D3759" s="33" t="n">
        <x:f>'AR_values'!I77</x:f>
        <x:v>2.8504680537087768</x:v>
      </x:c>
      <x:c r="E3759" s="33" t="str">
        <x:v>Hesperiidae-25</x:v>
      </x:c>
      <x:c r="F3759" s="33" t="str">
        <x:v>Hesperiidae</x:v>
      </x:c>
      <x:c r="G3759" s="33" t="n">
        <x:f>'AR_values'!I92</x:f>
        <x:v>2.880862791094341</x:v>
      </x:c>
      <x:c r="H3759" s="33" t="n">
        <x:f>ABS(D3759-G3759)</x:f>
        <x:v>0.03039473738556442</x:v>
      </x:c>
      <x:c r="I3759" s="14" t="n">
        <x:f>IFERROR(H3759/AVERAGE(D3759,G3759),"")</x:f>
        <x:v>0.010606519919583716</x:v>
      </x:c>
      <x:c r="J3759" s="14" t="n">
        <x:f>'Method'!$B$2</x:f>
        <x:v>0.05</x:v>
      </x:c>
      <x:c r="K3759" s="13" t="str">
        <x:f>IF(I3759&lt;=J3759,"是","否")</x:f>
        <x:v>是</x:v>
      </x:c>
      <x:c r="L3759" s="36" t="n">
        <x:v>0.8753522249986708</x:v>
      </x:c>
      <x:c r="M3759" s="36" t="n">
        <x:f>1-L3759</x:f>
        <x:v>0.12464777500132918</x:v>
      </x:c>
      <x:c r="N3759" s="13" t="str">
        <x:v>否</x:v>
      </x:c>
      <x:c r="O3759" s="15"/>
      <x:c r="P3759" s="13" t="str"/>
    </x:row>
    <x:row r="3760">
      <x:c r="A3760" s="15" t="n">
        <x:v>3759</x:v>
      </x:c>
      <x:c r="B3760" s="13" t="str">
        <x:v>Hesperiidae_Antipodia_atralba</x:v>
      </x:c>
      <x:c r="C3760" s="13" t="str">
        <x:v>Hesperiidae</x:v>
      </x:c>
      <x:c r="D3760" s="33" t="n">
        <x:f>'AR_values'!I112</x:f>
        <x:v>2.980336396525423</x:v>
      </x:c>
      <x:c r="E3760" s="33" t="str">
        <x:v>Pieridae-13</x:v>
      </x:c>
      <x:c r="F3760" s="33" t="str">
        <x:v>Pieridae</x:v>
      </x:c>
      <x:c r="G3760" s="33" t="n">
        <x:f>'AR_values'!I278</x:f>
        <x:v>3.012171087458704</x:v>
      </x:c>
      <x:c r="H3760" s="33" t="n">
        <x:f>ABS(D3760-G3760)</x:f>
        <x:v>0.03183469093328117</x:v>
      </x:c>
      <x:c r="I3760" s="14" t="n">
        <x:f>IFERROR(H3760/AVERAGE(D3760,G3760),"")</x:f>
        <x:v>0.010624831431037558</x:v>
      </x:c>
      <x:c r="J3760" s="14" t="n">
        <x:f>'Method'!$B$2</x:f>
        <x:v>0.05</x:v>
      </x:c>
      <x:c r="K3760" s="13" t="str">
        <x:f>IF(I3760&lt;=J3760,"是","否")</x:f>
        <x:v>是</x:v>
      </x:c>
      <x:c r="L3760" s="36" t="n">
        <x:v>0.6106340346357522</x:v>
      </x:c>
      <x:c r="M3760" s="36" t="n">
        <x:f>1-L3760</x:f>
        <x:v>0.38936596536424783</x:v>
      </x:c>
      <x:c r="N3760" s="13" t="str">
        <x:v>是</x:v>
      </x:c>
      <x:c r="O3760" s="15"/>
      <x:c r="P3760" s="13" t="str"/>
    </x:row>
    <x:row r="3761">
      <x:c r="A3761" s="15" t="n">
        <x:v>3760</x:v>
      </x:c>
      <x:c r="B3761" s="13" t="str">
        <x:v>Parnassiinae-4</x:v>
      </x:c>
      <x:c r="C3761" s="13" t="str">
        <x:v>Parnassiinae</x:v>
      </x:c>
      <x:c r="D3761" s="33" t="n">
        <x:f>'AR_values'!I271</x:f>
        <x:v>2.69037593535623</x:v>
      </x:c>
      <x:c r="E3761" s="33" t="str">
        <x:v>Pieridae_Pieris_rapae</x:v>
      </x:c>
      <x:c r="F3761" s="33" t="str">
        <x:v>Pieridae</x:v>
      </x:c>
      <x:c r="G3761" s="33" t="n">
        <x:f>'AR_values'!I331</x:f>
        <x:v>2.6619340338993793</x:v>
      </x:c>
      <x:c r="H3761" s="33" t="n">
        <x:f>ABS(D3761-G3761)</x:f>
        <x:v>0.028441901456850882</x:v>
      </x:c>
      <x:c r="I3761" s="14" t="n">
        <x:f>IFERROR(H3761/AVERAGE(D3761,G3761),"")</x:f>
        <x:v>0.010627897719012914</x:v>
      </x:c>
      <x:c r="J3761" s="14" t="n">
        <x:f>'Method'!$B$2</x:f>
        <x:v>0.05</x:v>
      </x:c>
      <x:c r="K3761" s="13" t="str">
        <x:f>IF(I3761&lt;=J3761,"是","否")</x:f>
        <x:v>是</x:v>
      </x:c>
      <x:c r="L3761" s="36" t="n">
        <x:v>0.8043545767246322</x:v>
      </x:c>
      <x:c r="M3761" s="36" t="n">
        <x:f>1-L3761</x:f>
        <x:v>0.19564542327536782</x:v>
      </x:c>
      <x:c r="N3761" s="13" t="str">
        <x:v>是</x:v>
      </x:c>
      <x:c r="O3761" s="15"/>
      <x:c r="P3761" s="13" t="str"/>
    </x:row>
    <x:row r="3762">
      <x:c r="A3762" s="15" t="n">
        <x:v>3761</x:v>
      </x:c>
      <x:c r="B3762" s="13" t="str">
        <x:v>Nymphalinae-26</x:v>
      </x:c>
      <x:c r="C3762" s="13" t="str">
        <x:v>Nymphalinae</x:v>
      </x:c>
      <x:c r="D3762" s="33" t="n">
        <x:f>'AR_values'!I207</x:f>
        <x:v>2.625888705350113</x:v>
      </x:c>
      <x:c r="E3762" s="33" t="str">
        <x:v>Satyrinae-24</x:v>
      </x:c>
      <x:c r="F3762" s="33" t="str">
        <x:v>Satyrinae</x:v>
      </x:c>
      <x:c r="G3762" s="33" t="n">
        <x:f>'AR_values'!I374</x:f>
        <x:v>2.6539500699664473</x:v>
      </x:c>
      <x:c r="H3762" s="33" t="n">
        <x:f>ABS(D3762-G3762)</x:f>
        <x:v>0.028061364616334128</x:v>
      </x:c>
      <x:c r="I3762" s="14" t="n">
        <x:f>IFERROR(H3762/AVERAGE(D3762,G3762),"")</x:f>
        <x:v>0.010629629354412121</x:v>
      </x:c>
      <x:c r="J3762" s="14" t="n">
        <x:f>'Method'!$B$2</x:f>
        <x:v>0.05</x:v>
      </x:c>
      <x:c r="K3762" s="13" t="str">
        <x:f>IF(I3762&lt;=J3762,"是","否")</x:f>
        <x:v>是</x:v>
      </x:c>
      <x:c r="L3762" s="36" t="n">
        <x:v>0.828699058812288</x:v>
      </x:c>
      <x:c r="M3762" s="36" t="n">
        <x:f>1-L3762</x:f>
        <x:v>0.171300941187712</x:v>
      </x:c>
      <x:c r="N3762" s="13" t="str">
        <x:v>是</x:v>
      </x:c>
      <x:c r="O3762" s="15"/>
      <x:c r="P3762" s="13" t="str"/>
    </x:row>
    <x:row r="3763">
      <x:c r="A3763" s="15" t="n">
        <x:v>3762</x:v>
      </x:c>
      <x:c r="B3763" s="13" t="str">
        <x:v>Hesperiidae-34</x:v>
      </x:c>
      <x:c r="C3763" s="13" t="str">
        <x:v>Hesperiidae</x:v>
      </x:c>
      <x:c r="D3763" s="33" t="n">
        <x:f>'AR_values'!I102</x:f>
        <x:v>2.501602453160766</x:v>
      </x:c>
      <x:c r="E3763" s="33" t="str">
        <x:v>Riodinidae-22</x:v>
      </x:c>
      <x:c r="F3763" s="33" t="str">
        <x:v>Riodinidae</x:v>
      </x:c>
      <x:c r="G3763" s="33" t="n">
        <x:f>'AR_values'!I346</x:f>
        <x:v>2.528339086305197</x:v>
      </x:c>
      <x:c r="H3763" s="33" t="n">
        <x:f>ABS(D3763-G3763)</x:f>
        <x:v>0.0267366331444312</x:v>
      </x:c>
      <x:c r="I3763" s="14" t="n">
        <x:f>IFERROR(H3763/AVERAGE(D3763,G3763),"")</x:f>
        <x:v>0.010630991606820892</x:v>
      </x:c>
      <x:c r="J3763" s="14" t="n">
        <x:f>'Method'!$B$2</x:f>
        <x:v>0.05</x:v>
      </x:c>
      <x:c r="K3763" s="13" t="str">
        <x:f>IF(I3763&lt;=J3763,"是","否")</x:f>
        <x:v>是</x:v>
      </x:c>
      <x:c r="L3763" s="36" t="n">
        <x:v>0.7618744512730465</x:v>
      </x:c>
      <x:c r="M3763" s="36" t="n">
        <x:f>1-L3763</x:f>
        <x:v>0.23812554872695346</x:v>
      </x:c>
      <x:c r="N3763" s="13" t="str">
        <x:v>是</x:v>
      </x:c>
      <x:c r="O3763" s="15"/>
      <x:c r="P3763" s="13" t="str"/>
    </x:row>
    <x:row r="3764">
      <x:c r="A3764" s="15" t="n">
        <x:v>3763</x:v>
      </x:c>
      <x:c r="B3764" s="13" t="str">
        <x:v>Hesperiidae_Hesperilla_chrysotricha</x:v>
      </x:c>
      <x:c r="C3764" s="13" t="str">
        <x:v>Hesperiidae</x:v>
      </x:c>
      <x:c r="D3764" s="33" t="n">
        <x:f>'AR_values'!I117</x:f>
        <x:v>2.6630704750756298</x:v>
      </x:c>
      <x:c r="E3764" s="33" t="str">
        <x:v>Riodinidae-17</x:v>
      </x:c>
      <x:c r="F3764" s="33" t="str">
        <x:v>Riodinidae</x:v>
      </x:c>
      <x:c r="G3764" s="33" t="n">
        <x:f>'AR_values'!I340</x:f>
        <x:v>2.6915468915015612</x:v>
      </x:c>
      <x:c r="H3764" s="33" t="n">
        <x:f>ABS(D3764-G3764)</x:f>
        <x:v>0.02847641642593146</x:v>
      </x:c>
      <x:c r="I3764" s="14" t="n">
        <x:f>IFERROR(H3764/AVERAGE(D3764,G3764),"")</x:f>
        <x:v>0.01063620963980637</x:v>
      </x:c>
      <x:c r="J3764" s="14" t="n">
        <x:f>'Method'!$B$2</x:f>
        <x:v>0.05</x:v>
      </x:c>
      <x:c r="K3764" s="13" t="str">
        <x:f>IF(I3764&lt;=J3764,"是","否")</x:f>
        <x:v>是</x:v>
      </x:c>
      <x:c r="L3764" s="36" t="n">
        <x:v>0.9246641686421453</x:v>
      </x:c>
      <x:c r="M3764" s="36" t="n">
        <x:f>1-L3764</x:f>
        <x:v>0.07533583135785471</x:v>
      </x:c>
      <x:c r="N3764" s="13" t="str">
        <x:v>是</x:v>
      </x:c>
      <x:c r="O3764" s="15"/>
      <x:c r="P3764" s="13" t="str"/>
    </x:row>
    <x:row r="3765">
      <x:c r="A3765" s="15" t="n">
        <x:v>3764</x:v>
      </x:c>
      <x:c r="B3765" s="13" t="str">
        <x:v>Pieridae-27</x:v>
      </x:c>
      <x:c r="C3765" s="13" t="str">
        <x:v>Pieridae</x:v>
      </x:c>
      <x:c r="D3765" s="33" t="n">
        <x:f>'AR_values'!I292</x:f>
        <x:v>2.4097641192868773</x:v>
      </x:c>
      <x:c r="E3765" s="33" t="str">
        <x:v>Riodinidae-20</x:v>
      </x:c>
      <x:c r="F3765" s="33" t="str">
        <x:v>Riodinidae</x:v>
      </x:c>
      <x:c r="G3765" s="33" t="n">
        <x:f>'AR_values'!I344</x:f>
        <x:v>2.384261887097787</x:v>
      </x:c>
      <x:c r="H3765" s="33" t="n">
        <x:f>ABS(D3765-G3765)</x:f>
        <x:v>0.02550223218909009</x:v>
      </x:c>
      <x:c r="I3765" s="14" t="n">
        <x:f>IFERROR(H3765/AVERAGE(D3765,G3765),"")</x:f>
        <x:v>0.010639171400040935</x:v>
      </x:c>
      <x:c r="J3765" s="14" t="n">
        <x:f>'Method'!$B$2</x:f>
        <x:v>0.05</x:v>
      </x:c>
      <x:c r="K3765" s="13" t="str">
        <x:f>IF(I3765&lt;=J3765,"是","否")</x:f>
        <x:v>是</x:v>
      </x:c>
      <x:c r="L3765" s="36" t="n">
        <x:v>0.8870127396385393</x:v>
      </x:c>
      <x:c r="M3765" s="36" t="n">
        <x:f>1-L3765</x:f>
        <x:v>0.11298726036146067</x:v>
      </x:c>
      <x:c r="N3765" s="13" t="str">
        <x:v>是</x:v>
      </x:c>
      <x:c r="O3765" s="15"/>
      <x:c r="P3765" s="13" t="str"/>
    </x:row>
    <x:row r="3766">
      <x:c r="A3766" s="15" t="n">
        <x:v>3765</x:v>
      </x:c>
      <x:c r="B3766" s="13" t="str">
        <x:v>Papilionidae-33</x:v>
      </x:c>
      <x:c r="C3766" s="13" t="str">
        <x:v>Papilionidae</x:v>
      </x:c>
      <x:c r="D3766" s="33" t="n">
        <x:f>'AR_values'!I244</x:f>
        <x:v>2.9084419828943826</x:v>
      </x:c>
      <x:c r="E3766" s="33" t="str">
        <x:v>Papilionidae-7</x:v>
      </x:c>
      <x:c r="F3766" s="33" t="str">
        <x:v>Papilionidae</x:v>
      </x:c>
      <x:c r="G3766" s="33" t="n">
        <x:f>'AR_values'!I258</x:f>
        <x:v>2.8776607219065564</x:v>
      </x:c>
      <x:c r="H3766" s="33" t="n">
        <x:f>ABS(D3766-G3766)</x:f>
        <x:v>0.030781260987826187</x:v>
      </x:c>
      <x:c r="I3766" s="14" t="n">
        <x:f>IFERROR(H3766/AVERAGE(D3766,G3766),"")</x:f>
        <x:v>0.010639721608220283</x:v>
      </x:c>
      <x:c r="J3766" s="14" t="n">
        <x:f>'Method'!$B$2</x:f>
        <x:v>0.05</x:v>
      </x:c>
      <x:c r="K3766" s="13" t="str">
        <x:f>IF(I3766&lt;=J3766,"是","否")</x:f>
        <x:v>是</x:v>
      </x:c>
      <x:c r="L3766" s="36" t="n">
        <x:v>0.867090046126078</x:v>
      </x:c>
      <x:c r="M3766" s="36" t="n">
        <x:f>1-L3766</x:f>
        <x:v>0.13290995387392202</x:v>
      </x:c>
      <x:c r="N3766" s="13" t="str">
        <x:v>否</x:v>
      </x:c>
      <x:c r="O3766" s="15"/>
      <x:c r="P3766" s="13" t="str"/>
    </x:row>
    <x:row r="3767">
      <x:c r="A3767" s="15" t="n">
        <x:v>3766</x:v>
      </x:c>
      <x:c r="B3767" s="13" t="str">
        <x:v>Charaxinae-11</x:v>
      </x:c>
      <x:c r="C3767" s="13" t="str">
        <x:v>Charaxinae</x:v>
      </x:c>
      <x:c r="D3767" s="33" t="n">
        <x:f>'AR_values'!I18</x:f>
        <x:v>2.337777838635058</x:v>
      </x:c>
      <x:c r="E3767" s="33" t="str">
        <x:v>Pieridae_Catopsilia_pyranthe</x:v>
      </x:c>
      <x:c r="F3767" s="33" t="str">
        <x:v>Pieridae</x:v>
      </x:c>
      <x:c r="G3767" s="33" t="n">
        <x:f>'AR_values'!I324</x:f>
        <x:v>2.31303258091561</x:v>
      </x:c>
      <x:c r="H3767" s="33" t="n">
        <x:f>ABS(D3767-G3767)</x:f>
        <x:v>0.0247452577194478</x:v>
      </x:c>
      <x:c r="I3767" s="14" t="n">
        <x:f>IFERROR(H3767/AVERAGE(D3767,G3767),"")</x:f>
        <x:v>0.010641266999586077</x:v>
      </x:c>
      <x:c r="J3767" s="14" t="n">
        <x:f>'Method'!$B$2</x:f>
        <x:v>0.05</x:v>
      </x:c>
      <x:c r="K3767" s="13" t="str">
        <x:f>IF(I3767&lt;=J3767,"是","否")</x:f>
        <x:v>是</x:v>
      </x:c>
      <x:c r="L3767" s="36" t="n">
        <x:v>0.8044829162856431</x:v>
      </x:c>
      <x:c r="M3767" s="36" t="n">
        <x:f>1-L3767</x:f>
        <x:v>0.19551708371435694</x:v>
      </x:c>
      <x:c r="N3767" s="13" t="str">
        <x:v>是</x:v>
      </x:c>
      <x:c r="O3767" s="15"/>
      <x:c r="P3767" s="13" t="str"/>
    </x:row>
    <x:row r="3768">
      <x:c r="A3768" s="15" t="n">
        <x:v>3767</x:v>
      </x:c>
      <x:c r="B3768" s="13" t="str">
        <x:v>Biblidinae-10</x:v>
      </x:c>
      <x:c r="C3768" s="13" t="str">
        <x:v>Biblidinae</x:v>
      </x:c>
      <x:c r="D3768" s="33" t="n">
        <x:f>'AR_values'!I3</x:f>
        <x:v>2.6618982407867247</x:v>
      </x:c>
      <x:c r="E3768" s="33" t="str">
        <x:v>Parnassiinae-4</x:v>
      </x:c>
      <x:c r="F3768" s="33" t="str">
        <x:v>Parnassiinae</x:v>
      </x:c>
      <x:c r="G3768" s="33" t="n">
        <x:f>'AR_values'!I271</x:f>
        <x:v>2.69037593535623</x:v>
      </x:c>
      <x:c r="H3768" s="33" t="n">
        <x:f>ABS(D3768-G3768)</x:f>
        <x:v>0.02847769456950555</x:v>
      </x:c>
      <x:c r="I3768" s="14" t="n">
        <x:f>IFERROR(H3768/AVERAGE(D3768,G3768),"")</x:f>
        <x:v>0.010641343710096564</x:v>
      </x:c>
      <x:c r="J3768" s="14" t="n">
        <x:f>'Method'!$B$2</x:f>
        <x:v>0.05</x:v>
      </x:c>
      <x:c r="K3768" s="13" t="str">
        <x:f>IF(I3768&lt;=J3768,"是","否")</x:f>
        <x:v>是</x:v>
      </x:c>
      <x:c r="L3768" s="36" t="n">
        <x:v>0.8428649935885694</x:v>
      </x:c>
      <x:c r="M3768" s="36" t="n">
        <x:f>1-L3768</x:f>
        <x:v>0.15713500641143063</x:v>
      </x:c>
      <x:c r="N3768" s="13" t="str">
        <x:v>是</x:v>
      </x:c>
      <x:c r="O3768" s="15"/>
      <x:c r="P3768" s="13" t="str"/>
    </x:row>
    <x:row r="3769">
      <x:c r="A3769" s="15" t="n">
        <x:v>3768</x:v>
      </x:c>
      <x:c r="B3769" s="13" t="str">
        <x:v>Lycaenidae_Ogyris_otanes</x:v>
      </x:c>
      <x:c r="C3769" s="13" t="str">
        <x:v>Lycaenidae</x:v>
      </x:c>
      <x:c r="D3769" s="33" t="n">
        <x:f>'AR_values'!I182</x:f>
        <x:v>2.592402289032767</x:v>
      </x:c>
      <x:c r="E3769" s="33" t="str">
        <x:v>Satyrinae-12</x:v>
      </x:c>
      <x:c r="F3769" s="33" t="str">
        <x:v>Satyrinae</x:v>
      </x:c>
      <x:c r="G3769" s="33" t="n">
        <x:f>'AR_values'!I361</x:f>
        <x:v>2.620145477816984</x:v>
      </x:c>
      <x:c r="H3769" s="33" t="n">
        <x:f>ABS(D3769-G3769)</x:f>
        <x:v>0.02774318878421722</x:v>
      </x:c>
      <x:c r="I3769" s="14" t="n">
        <x:f>IFERROR(H3769/AVERAGE(D3769,G3769),"")</x:f>
        <x:v>0.010644771050600486</x:v>
      </x:c>
      <x:c r="J3769" s="14" t="n">
        <x:f>'Method'!$B$2</x:f>
        <x:v>0.05</x:v>
      </x:c>
      <x:c r="K3769" s="13" t="str">
        <x:f>IF(I3769&lt;=J3769,"是","否")</x:f>
        <x:v>是</x:v>
      </x:c>
      <x:c r="L3769" s="36" t="n">
        <x:v>0.8494615962508496</x:v>
      </x:c>
      <x:c r="M3769" s="36" t="n">
        <x:f>1-L3769</x:f>
        <x:v>0.1505384037491504</x:v>
      </x:c>
      <x:c r="N3769" s="13" t="str">
        <x:v>是</x:v>
      </x:c>
      <x:c r="O3769" s="15"/>
      <x:c r="P3769" s="13" t="str"/>
    </x:row>
    <x:row r="3770">
      <x:c r="A3770" s="15" t="n">
        <x:v>3769</x:v>
      </x:c>
      <x:c r="B3770" s="13" t="str">
        <x:v>Hesperiidae-11</x:v>
      </x:c>
      <x:c r="C3770" s="13" t="str">
        <x:v>Hesperiidae</x:v>
      </x:c>
      <x:c r="D3770" s="33" t="n">
        <x:f>'AR_values'!I77</x:f>
        <x:v>2.8504680537087768</x:v>
      </x:c>
      <x:c r="E3770" s="33" t="str">
        <x:v>Pieridae-3</x:v>
      </x:c>
      <x:c r="F3770" s="33" t="str">
        <x:v>Pieridae</x:v>
      </x:c>
      <x:c r="G3770" s="33" t="n">
        <x:f>'AR_values'!I293</x:f>
        <x:v>2.8202857168729976</x:v>
      </x:c>
      <x:c r="H3770" s="33" t="n">
        <x:f>ABS(D3770-G3770)</x:f>
        <x:v>0.0301823368357792</x:v>
      </x:c>
      <x:c r="I3770" s="14" t="n">
        <x:f>IFERROR(H3770/AVERAGE(D3770,G3770),"")</x:f>
        <x:v>0.010644911790159682</x:v>
      </x:c>
      <x:c r="J3770" s="14" t="n">
        <x:f>'Method'!$B$2</x:f>
        <x:v>0.05</x:v>
      </x:c>
      <x:c r="K3770" s="13" t="str">
        <x:f>IF(I3770&lt;=J3770,"是","否")</x:f>
        <x:v>是</x:v>
      </x:c>
      <x:c r="L3770" s="36" t="n">
        <x:v>0.7586389824444527</x:v>
      </x:c>
      <x:c r="M3770" s="36" t="n">
        <x:f>1-L3770</x:f>
        <x:v>0.24136101755554729</x:v>
      </x:c>
      <x:c r="N3770" s="13" t="str">
        <x:v>是</x:v>
      </x:c>
      <x:c r="O3770" s="15"/>
      <x:c r="P3770" s="13" t="str"/>
    </x:row>
    <x:row r="3771">
      <x:c r="A3771" s="15" t="n">
        <x:v>3770</x:v>
      </x:c>
      <x:c r="B3771" s="13" t="str">
        <x:v>Heliconiinae-4</x:v>
      </x:c>
      <x:c r="C3771" s="13" t="str">
        <x:v>Heliconiinae</x:v>
      </x:c>
      <x:c r="D3771" s="33" t="n">
        <x:f>'AR_values'!I69</x:f>
        <x:v>2.9448795791455837</x:v>
      </x:c>
      <x:c r="E3771" s="33" t="str">
        <x:v>Heliconiinae-6</x:v>
      </x:c>
      <x:c r="F3771" s="33" t="str">
        <x:v>Heliconiinae</x:v>
      </x:c>
      <x:c r="G3771" s="33" t="n">
        <x:f>'AR_values'!I71</x:f>
        <x:v>2.9764196972939057</x:v>
      </x:c>
      <x:c r="H3771" s="33" t="n">
        <x:f>ABS(D3771-G3771)</x:f>
        <x:v>0.031540118148321916</x:v>
      </x:c>
      <x:c r="I3771" s="14" t="n">
        <x:f>IFERROR(H3771/AVERAGE(D3771,G3771),"")</x:f>
        <x:v>0.010653107257664966</x:v>
      </x:c>
      <x:c r="J3771" s="14" t="n">
        <x:f>'Method'!$B$2</x:f>
        <x:v>0.05</x:v>
      </x:c>
      <x:c r="K3771" s="13" t="str">
        <x:f>IF(I3771&lt;=J3771,"是","否")</x:f>
        <x:v>是</x:v>
      </x:c>
      <x:c r="L3771" s="36" t="n">
        <x:v>0.7409986607996939</x:v>
      </x:c>
      <x:c r="M3771" s="36" t="n">
        <x:f>1-L3771</x:f>
        <x:v>0.2590013392003061</x:v>
      </x:c>
      <x:c r="N3771" s="13" t="str">
        <x:v>否</x:v>
      </x:c>
      <x:c r="O3771" s="15"/>
      <x:c r="P3771" s="13" t="str"/>
    </x:row>
    <x:row r="3772">
      <x:c r="A3772" s="15" t="n">
        <x:v>3771</x:v>
      </x:c>
      <x:c r="B3772" s="13" t="str">
        <x:v>Nymphalinae-20</x:v>
      </x:c>
      <x:c r="C3772" s="13" t="str">
        <x:v>Nymphalinae</x:v>
      </x:c>
      <x:c r="D3772" s="33" t="n">
        <x:f>'AR_values'!I201</x:f>
        <x:v>2.6316211778781273</x:v>
      </x:c>
      <x:c r="E3772" s="33" t="str">
        <x:v>Nymphalinae-6</x:v>
      </x:c>
      <x:c r="F3772" s="33" t="str">
        <x:v>Nymphalinae</x:v>
      </x:c>
      <x:c r="G3772" s="33" t="n">
        <x:f>'AR_values'!I215</x:f>
        <x:v>2.6598117071739735</x:v>
      </x:c>
      <x:c r="H3772" s="33" t="n">
        <x:f>ABS(D3772-G3772)</x:f>
        <x:v>0.0281905292958462</x:v>
      </x:c>
      <x:c r="I3772" s="14" t="n">
        <x:f>IFERROR(H3772/AVERAGE(D3772,G3772),"")</x:f>
        <x:v>0.010655158974228822</x:v>
      </x:c>
      <x:c r="J3772" s="14" t="n">
        <x:f>'Method'!$B$2</x:f>
        <x:v>0.05</x:v>
      </x:c>
      <x:c r="K3772" s="13" t="str">
        <x:f>IF(I3772&lt;=J3772,"是","否")</x:f>
        <x:v>是</x:v>
      </x:c>
      <x:c r="L3772" s="36" t="n">
        <x:v>0.9049743864590993</x:v>
      </x:c>
      <x:c r="M3772" s="36" t="n">
        <x:f>1-L3772</x:f>
        <x:v>0.09502561354090067</x:v>
      </x:c>
      <x:c r="N3772" s="13" t="str">
        <x:v>否</x:v>
      </x:c>
      <x:c r="O3772" s="15"/>
      <x:c r="P3772" s="13" t="str"/>
    </x:row>
    <x:row r="3773">
      <x:c r="A3773" s="15" t="n">
        <x:v>3772</x:v>
      </x:c>
      <x:c r="B3773" s="13" t="str">
        <x:v>Hesperiidae_Ocybadistes_walkeri</x:v>
      </x:c>
      <x:c r="C3773" s="13" t="str">
        <x:v>Hesperiidae</x:v>
      </x:c>
      <x:c r="D3773" s="33" t="n">
        <x:f>'AR_values'!I122</x:f>
        <x:v>2.7588504071275164</x:v>
      </x:c>
      <x:c r="E3773" s="33" t="str">
        <x:v>Pieridae-10</x:v>
      </x:c>
      <x:c r="F3773" s="33" t="str">
        <x:v>Pieridae</x:v>
      </x:c>
      <x:c r="G3773" s="33" t="n">
        <x:f>'AR_values'!I275</x:f>
        <x:v>2.7884042166385443</x:v>
      </x:c>
      <x:c r="H3773" s="33" t="n">
        <x:f>ABS(D3773-G3773)</x:f>
        <x:v>0.02955380951102793</x:v>
      </x:c>
      <x:c r="I3773" s="14" t="n">
        <x:f>IFERROR(H3773/AVERAGE(D3773,G3773),"")</x:f>
        <x:v>0.01065529221767134</x:v>
      </x:c>
      <x:c r="J3773" s="14" t="n">
        <x:f>'Method'!$B$2</x:f>
        <x:v>0.05</x:v>
      </x:c>
      <x:c r="K3773" s="13" t="str">
        <x:f>IF(I3773&lt;=J3773,"是","否")</x:f>
        <x:v>是</x:v>
      </x:c>
      <x:c r="L3773" s="36" t="n">
        <x:v>0.614255695642557</x:v>
      </x:c>
      <x:c r="M3773" s="36" t="n">
        <x:f>1-L3773</x:f>
        <x:v>0.385744304357443</x:v>
      </x:c>
      <x:c r="N3773" s="13" t="str">
        <x:v>是</x:v>
      </x:c>
      <x:c r="O3773" s="15"/>
      <x:c r="P3773" s="13" t="str"/>
    </x:row>
    <x:row r="3774">
      <x:c r="A3774" s="15" t="n">
        <x:v>3773</x:v>
      </x:c>
      <x:c r="B3774" s="13" t="str">
        <x:v>Heliconiinae-2</x:v>
      </x:c>
      <x:c r="C3774" s="13" t="str">
        <x:v>Heliconiinae</x:v>
      </x:c>
      <x:c r="D3774" s="33" t="n">
        <x:f>'AR_values'!I63</x:f>
        <x:v>2.7018446860659315</x:v>
      </x:c>
      <x:c r="E3774" s="33" t="str">
        <x:v>Nymphalinae-13</x:v>
      </x:c>
      <x:c r="F3774" s="33" t="str">
        <x:v>Nymphalinae</x:v>
      </x:c>
      <x:c r="G3774" s="33" t="n">
        <x:f>'AR_values'!I193</x:f>
        <x:v>2.6731985771884026</x:v>
      </x:c>
      <x:c r="H3774" s="33" t="n">
        <x:f>ABS(D3774-G3774)</x:f>
        <x:v>0.028646108877528942</x:v>
      </x:c>
      <x:c r="I3774" s="14" t="n">
        <x:f>IFERROR(H3774/AVERAGE(D3774,G3774),"")</x:f>
        <x:v>0.010658931463254896</x:v>
      </x:c>
      <x:c r="J3774" s="14" t="n">
        <x:f>'Method'!$B$2</x:f>
        <x:v>0.05</x:v>
      </x:c>
      <x:c r="K3774" s="13" t="str">
        <x:f>IF(I3774&lt;=J3774,"是","否")</x:f>
        <x:v>是</x:v>
      </x:c>
      <x:c r="L3774" s="36" t="n">
        <x:v>0.9419261628956941</x:v>
      </x:c>
      <x:c r="M3774" s="36" t="n">
        <x:f>1-L3774</x:f>
        <x:v>0.058073837104305914</x:v>
      </x:c>
      <x:c r="N3774" s="13" t="str">
        <x:v>是</x:v>
      </x:c>
      <x:c r="O3774" s="15"/>
      <x:c r="P3774" s="13" t="str"/>
    </x:row>
    <x:row r="3775">
      <x:c r="A3775" s="15" t="n">
        <x:v>3774</x:v>
      </x:c>
      <x:c r="B3775" s="13" t="str">
        <x:v>Danainae-22</x:v>
      </x:c>
      <x:c r="C3775" s="13" t="str">
        <x:v>Danainae</x:v>
      </x:c>
      <x:c r="D3775" s="33" t="n">
        <x:f>'AR_values'!I43</x:f>
        <x:v>3.059912863434068</x:v>
      </x:c>
      <x:c r="E3775" s="33" t="str">
        <x:v>Heliconiinae-18</x:v>
      </x:c>
      <x:c r="F3775" s="33" t="str">
        <x:v>Heliconiinae</x:v>
      </x:c>
      <x:c r="G3775" s="33" t="n">
        <x:f>'AR_values'!I61</x:f>
        <x:v>3.0927241045158045</x:v>
      </x:c>
      <x:c r="H3775" s="33" t="n">
        <x:f>ABS(D3775-G3775)</x:f>
        <x:v>0.0328112410817365</x:v>
      </x:c>
      <x:c r="I3775" s="14" t="n">
        <x:f>IFERROR(H3775/AVERAGE(D3775,G3775),"")</x:f>
        <x:v>0.010665749093488145</x:v>
      </x:c>
      <x:c r="J3775" s="14" t="n">
        <x:f>'Method'!$B$2</x:f>
        <x:v>0.05</x:v>
      </x:c>
      <x:c r="K3775" s="13" t="str">
        <x:f>IF(I3775&lt;=J3775,"是","否")</x:f>
        <x:v>是</x:v>
      </x:c>
      <x:c r="L3775" s="36" t="n">
        <x:v>0.8162709709516044</x:v>
      </x:c>
      <x:c r="M3775" s="36" t="n">
        <x:f>1-L3775</x:f>
        <x:v>0.1837290290483956</x:v>
      </x:c>
      <x:c r="N3775" s="13" t="str">
        <x:v>是</x:v>
      </x:c>
      <x:c r="O3775" s="15"/>
      <x:c r="P3775" s="13" t="str"/>
    </x:row>
    <x:row r="3776">
      <x:c r="A3776" s="15" t="n">
        <x:v>3775</x:v>
      </x:c>
      <x:c r="B3776" s="13" t="str">
        <x:v>Lycaenidae_Candalides_acasta</x:v>
      </x:c>
      <x:c r="C3776" s="13" t="str">
        <x:v>Lycaenidae</x:v>
      </x:c>
      <x:c r="D3776" s="33" t="n">
        <x:f>'AR_values'!I164</x:f>
        <x:v>2.4245150825976376</x:v>
      </x:c>
      <x:c r="E3776" s="33" t="str">
        <x:v>Lycaenidae_Ogyris_halmaturia</x:v>
      </x:c>
      <x:c r="F3776" s="33" t="str">
        <x:v>Lycaenidae</x:v>
      </x:c>
      <x:c r="G3776" s="33" t="n">
        <x:f>'AR_values'!I179</x:f>
        <x:v>2.3987880990215236</x:v>
      </x:c>
      <x:c r="H3776" s="33" t="n">
        <x:f>ABS(D3776-G3776)</x:f>
        <x:v>0.025726983576114026</x:v>
      </x:c>
      <x:c r="I3776" s="14" t="n">
        <x:f>IFERROR(H3776/AVERAGE(D3776,G3776),"")</x:f>
        <x:v>0.010667786206828322</x:v>
      </x:c>
      <x:c r="J3776" s="14" t="n">
        <x:f>'Method'!$B$2</x:f>
        <x:v>0.05</x:v>
      </x:c>
      <x:c r="K3776" s="13" t="str">
        <x:f>IF(I3776&lt;=J3776,"是","否")</x:f>
        <x:v>是</x:v>
      </x:c>
      <x:c r="L3776" s="36" t="n">
        <x:v>0.9263912174731862</x:v>
      </x:c>
      <x:c r="M3776" s="36" t="n">
        <x:f>1-L3776</x:f>
        <x:v>0.0736087825268138</x:v>
      </x:c>
      <x:c r="N3776" s="13" t="str">
        <x:v>否</x:v>
      </x:c>
      <x:c r="O3776" s="15"/>
      <x:c r="P3776" s="13" t="str"/>
    </x:row>
    <x:row r="3777">
      <x:c r="A3777" s="15" t="n">
        <x:v>3776</x:v>
      </x:c>
      <x:c r="B3777" s="13" t="str">
        <x:v>Charaxinae-2</x:v>
      </x:c>
      <x:c r="C3777" s="13" t="str">
        <x:v>Charaxinae</x:v>
      </x:c>
      <x:c r="D3777" s="33" t="n">
        <x:f>'AR_values'!I23</x:f>
        <x:v>2.5149952754018976</x:v>
      </x:c>
      <x:c r="E3777" s="33" t="str">
        <x:v>Pieridae-Coliadinae-3</x:v>
      </x:c>
      <x:c r="F3777" s="33" t="str">
        <x:v>Pieridae-Coliadinae</x:v>
      </x:c>
      <x:c r="G3777" s="33" t="n">
        <x:f>'AR_values'!I315</x:f>
        <x:v>2.5419694970505615</x:v>
      </x:c>
      <x:c r="H3777" s="33" t="n">
        <x:f>ABS(D3777-G3777)</x:f>
        <x:v>0.02697422164866392</x:v>
      </x:c>
      <x:c r="I3777" s="14" t="n">
        <x:f>IFERROR(H3777/AVERAGE(D3777,G3777),"")</x:f>
        <x:v>0.010668146946802765</x:v>
      </x:c>
      <x:c r="J3777" s="14" t="n">
        <x:f>'Method'!$B$2</x:f>
        <x:v>0.05</x:v>
      </x:c>
      <x:c r="K3777" s="13" t="str">
        <x:f>IF(I3777&lt;=J3777,"是","否")</x:f>
        <x:v>是</x:v>
      </x:c>
      <x:c r="L3777" s="36" t="n">
        <x:v>0.6291479225959136</x:v>
      </x:c>
      <x:c r="M3777" s="36" t="n">
        <x:f>1-L3777</x:f>
        <x:v>0.37085207740408643</x:v>
      </x:c>
      <x:c r="N3777" s="13" t="str">
        <x:v>是</x:v>
      </x:c>
      <x:c r="O3777" s="15"/>
      <x:c r="P3777" s="13" t="str"/>
    </x:row>
    <x:row r="3778">
      <x:c r="A3778" s="15" t="n">
        <x:v>3777</x:v>
      </x:c>
      <x:c r="B3778" s="13" t="str">
        <x:v>Hesperiidae-32</x:v>
      </x:c>
      <x:c r="C3778" s="13" t="str">
        <x:v>Hesperiidae</x:v>
      </x:c>
      <x:c r="D3778" s="33" t="n">
        <x:f>'AR_values'!I100</x:f>
        <x:v>2.4139073396261694</x:v>
      </x:c>
      <x:c r="E3778" s="33" t="str">
        <x:v>Satyrinae-17</x:v>
      </x:c>
      <x:c r="F3778" s="33" t="str">
        <x:v>Satyrinae</x:v>
      </x:c>
      <x:c r="G3778" s="33" t="n">
        <x:f>'AR_values'!I366</x:f>
        <x:v>2.388286699296129</x:v>
      </x:c>
      <x:c r="H3778" s="33" t="n">
        <x:f>ABS(D3778-G3778)</x:f>
        <x:v>0.025620640330040523</x:v>
      </x:c>
      <x:c r="I3778" s="14" t="n">
        <x:f>IFERROR(H3778/AVERAGE(D3778,G3778),"")</x:f>
        <x:v>0.010670389460476808</x:v>
      </x:c>
      <x:c r="J3778" s="14" t="n">
        <x:f>'Method'!$B$2</x:f>
        <x:v>0.05</x:v>
      </x:c>
      <x:c r="K3778" s="13" t="str">
        <x:f>IF(I3778&lt;=J3778,"是","否")</x:f>
        <x:v>是</x:v>
      </x:c>
      <x:c r="L3778" s="36" t="n">
        <x:v>0.7902346578084408</x:v>
      </x:c>
      <x:c r="M3778" s="36" t="n">
        <x:f>1-L3778</x:f>
        <x:v>0.20976534219155918</x:v>
      </x:c>
      <x:c r="N3778" s="13" t="str">
        <x:v>是</x:v>
      </x:c>
      <x:c r="O3778" s="15"/>
      <x:c r="P3778" s="13" t="str"/>
    </x:row>
    <x:row r="3779">
      <x:c r="A3779" s="15" t="n">
        <x:v>3778</x:v>
      </x:c>
      <x:c r="B3779" s="13" t="str">
        <x:v>Papilionidae-6</x:v>
      </x:c>
      <x:c r="C3779" s="13" t="str">
        <x:v>Papilionidae</x:v>
      </x:c>
      <x:c r="D3779" s="33" t="n">
        <x:f>'AR_values'!I257</x:f>
        <x:v>2.7588067146384154</x:v>
      </x:c>
      <x:c r="E3779" s="33" t="str">
        <x:v>Pieridae-10</x:v>
      </x:c>
      <x:c r="F3779" s="33" t="str">
        <x:v>Pieridae</x:v>
      </x:c>
      <x:c r="G3779" s="33" t="n">
        <x:f>'AR_values'!I275</x:f>
        <x:v>2.7884042166385443</x:v>
      </x:c>
      <x:c r="H3779" s="33" t="n">
        <x:f>ABS(D3779-G3779)</x:f>
        <x:v>0.029597502000128895</x:v>
      </x:c>
      <x:c r="I3779" s="14" t="n">
        <x:f>IFERROR(H3779/AVERAGE(D3779,G3779),"")</x:f>
        <x:v>0.0106711291013827</x:v>
      </x:c>
      <x:c r="J3779" s="14" t="n">
        <x:f>'Method'!$B$2</x:f>
        <x:v>0.05</x:v>
      </x:c>
      <x:c r="K3779" s="13" t="str">
        <x:f>IF(I3779&lt;=J3779,"是","否")</x:f>
        <x:v>是</x:v>
      </x:c>
      <x:c r="L3779" s="36" t="n">
        <x:v>0.7967384471261109</x:v>
      </x:c>
      <x:c r="M3779" s="36" t="n">
        <x:f>1-L3779</x:f>
        <x:v>0.20326155287388914</x:v>
      </x:c>
      <x:c r="N3779" s="13" t="str">
        <x:v>是</x:v>
      </x:c>
      <x:c r="O3779" s="15"/>
      <x:c r="P3779" s="13" t="str"/>
    </x:row>
    <x:row r="3780">
      <x:c r="A3780" s="15" t="n">
        <x:v>3779</x:v>
      </x:c>
      <x:c r="B3780" s="13" t="str">
        <x:v>Lycaenidae_Candalides_heathi</x:v>
      </x:c>
      <x:c r="C3780" s="13" t="str">
        <x:v>Lycaenidae</x:v>
      </x:c>
      <x:c r="D3780" s="33" t="n">
        <x:f>'AR_values'!I166</x:f>
        <x:v>2.5235179269616976</x:v>
      </x:c>
      <x:c r="E3780" s="33" t="str">
        <x:v>Satyrinae-26</x:v>
      </x:c>
      <x:c r="F3780" s="33" t="str">
        <x:v>Satyrinae</x:v>
      </x:c>
      <x:c r="G3780" s="33" t="n">
        <x:f>'AR_values'!I376</x:f>
        <x:v>2.4967235067878812</x:v>
      </x:c>
      <x:c r="H3780" s="33" t="n">
        <x:f>ABS(D3780-G3780)</x:f>
        <x:v>0.02679442017381639</x:v>
      </x:c>
      <x:c r="I3780" s="14" t="n">
        <x:f>IFERROR(H3780/AVERAGE(D3780,G3780),"")</x:f>
        <x:v>0.010674554412337835</x:v>
      </x:c>
      <x:c r="J3780" s="14" t="n">
        <x:f>'Method'!$B$2</x:f>
        <x:v>0.05</x:v>
      </x:c>
      <x:c r="K3780" s="13" t="str">
        <x:f>IF(I3780&lt;=J3780,"是","否")</x:f>
        <x:v>是</x:v>
      </x:c>
      <x:c r="L3780" s="36" t="n">
        <x:v>0.9103415559772297</x:v>
      </x:c>
      <x:c r="M3780" s="36" t="n">
        <x:f>1-L3780</x:f>
        <x:v>0.08965844402277034</x:v>
      </x:c>
      <x:c r="N3780" s="13" t="str">
        <x:v>是</x:v>
      </x:c>
      <x:c r="O3780" s="15"/>
      <x:c r="P3780" s="13" t="str"/>
    </x:row>
    <x:row r="3781">
      <x:c r="A3781" s="15" t="n">
        <x:v>3780</x:v>
      </x:c>
      <x:c r="B3781" s="13" t="str">
        <x:v>Biblidinae-9</x:v>
      </x:c>
      <x:c r="C3781" s="13" t="str">
        <x:v>Biblidinae</x:v>
      </x:c>
      <x:c r="D3781" s="33" t="n">
        <x:f>'AR_values'!I15</x:f>
        <x:v>2.41506495449899</x:v>
      </x:c>
      <x:c r="E3781" s="33" t="str">
        <x:v>Lycaenidae_Jalmenus_lithochroa</x:v>
      </x:c>
      <x:c r="F3781" s="33" t="str">
        <x:v>Lycaenidae</x:v>
      </x:c>
      <x:c r="G3781" s="33" t="n">
        <x:f>'AR_values'!I170</x:f>
        <x:v>2.3894186386556413</x:v>
      </x:c>
      <x:c r="H3781" s="33" t="n">
        <x:f>ABS(D3781-G3781)</x:f>
        <x:v>0.025646315843348866</x:v>
      </x:c>
      <x:c r="I3781" s="14" t="n">
        <x:f>IFERROR(H3781/AVERAGE(D3781,G3781),"")</x:f>
        <x:v>0.010675992683121832</x:v>
      </x:c>
      <x:c r="J3781" s="14" t="n">
        <x:f>'Method'!$B$2</x:f>
        <x:v>0.05</x:v>
      </x:c>
      <x:c r="K3781" s="13" t="str">
        <x:f>IF(I3781&lt;=J3781,"是","否")</x:f>
        <x:v>是</x:v>
      </x:c>
      <x:c r="L3781" s="36" t="n">
        <x:v>0.8843801115866365</x:v>
      </x:c>
      <x:c r="M3781" s="36" t="n">
        <x:f>1-L3781</x:f>
        <x:v>0.11561988841336346</x:v>
      </x:c>
      <x:c r="N3781" s="13" t="str">
        <x:v>是</x:v>
      </x:c>
      <x:c r="O3781" s="15"/>
      <x:c r="P3781" s="13" t="str"/>
    </x:row>
    <x:row r="3782">
      <x:c r="A3782" s="15" t="n">
        <x:v>3781</x:v>
      </x:c>
      <x:c r="B3782" s="13" t="str">
        <x:v>Hesperiidae-35</x:v>
      </x:c>
      <x:c r="C3782" s="13" t="str">
        <x:v>Hesperiidae</x:v>
      </x:c>
      <x:c r="D3782" s="33" t="n">
        <x:f>'AR_values'!I103</x:f>
        <x:v>2.9054018143662637</x:v>
      </x:c>
      <x:c r="E3782" s="33" t="str">
        <x:v>Hesperiidae_Hesperilla_idothea</x:v>
      </x:c>
      <x:c r="F3782" s="33" t="str">
        <x:v>Hesperiidae</x:v>
      </x:c>
      <x:c r="G3782" s="33" t="n">
        <x:f>'AR_values'!I120</x:f>
        <x:v>2.9365928469374087</x:v>
      </x:c>
      <x:c r="H3782" s="33" t="n">
        <x:f>ABS(D3782-G3782)</x:f>
        <x:v>0.031191032571145083</x:v>
      </x:c>
      <x:c r="I3782" s="14" t="n">
        <x:f>IFERROR(H3782/AVERAGE(D3782,G3782),"")</x:f>
        <x:v>0.010678213308803208</x:v>
      </x:c>
      <x:c r="J3782" s="14" t="n">
        <x:f>'Method'!$B$2</x:f>
        <x:v>0.05</x:v>
      </x:c>
      <x:c r="K3782" s="13" t="str">
        <x:f>IF(I3782&lt;=J3782,"是","否")</x:f>
        <x:v>是</x:v>
      </x:c>
      <x:c r="L3782" s="36" t="n">
        <x:v>0.8378808579500988</x:v>
      </x:c>
      <x:c r="M3782" s="36" t="n">
        <x:f>1-L3782</x:f>
        <x:v>0.1621191420499012</x:v>
      </x:c>
      <x:c r="N3782" s="13" t="str">
        <x:v>否</x:v>
      </x:c>
      <x:c r="O3782" s="15"/>
      <x:c r="P3782" s="13" t="str"/>
    </x:row>
    <x:row r="3783">
      <x:c r="A3783" s="15" t="n">
        <x:v>3782</x:v>
      </x:c>
      <x:c r="B3783" s="13" t="str">
        <x:v>Biblidinae-4</x:v>
      </x:c>
      <x:c r="C3783" s="13" t="str">
        <x:v>Biblidinae</x:v>
      </x:c>
      <x:c r="D3783" s="33" t="n">
        <x:f>'AR_values'!I10</x:f>
        <x:v>2.5419996384242083</x:v>
      </x:c>
      <x:c r="E3783" s="33" t="str">
        <x:v>Charaxinae-2</x:v>
      </x:c>
      <x:c r="F3783" s="33" t="str">
        <x:v>Charaxinae</x:v>
      </x:c>
      <x:c r="G3783" s="33" t="n">
        <x:f>'AR_values'!I23</x:f>
        <x:v>2.5149952754018976</x:v>
      </x:c>
      <x:c r="H3783" s="33" t="n">
        <x:f>ABS(D3783-G3783)</x:f>
        <x:v>0.027004363022310685</x:v>
      </x:c>
      <x:c r="I3783" s="14" t="n">
        <x:f>IFERROR(H3783/AVERAGE(D3783,G3783),"")</x:f>
        <x:v>0.010680004027087017</x:v>
      </x:c>
      <x:c r="J3783" s="14" t="n">
        <x:f>'Method'!$B$2</x:f>
        <x:v>0.05</x:v>
      </x:c>
      <x:c r="K3783" s="13" t="str">
        <x:f>IF(I3783&lt;=J3783,"是","否")</x:f>
        <x:v>是</x:v>
      </x:c>
      <x:c r="L3783" s="36" t="n">
        <x:v>0.7950527652592184</x:v>
      </x:c>
      <x:c r="M3783" s="36" t="n">
        <x:f>1-L3783</x:f>
        <x:v>0.20494723474078158</x:v>
      </x:c>
      <x:c r="N3783" s="13" t="str">
        <x:v>是</x:v>
      </x:c>
      <x:c r="O3783" s="15"/>
      <x:c r="P3783" s="13" t="str"/>
    </x:row>
    <x:row r="3784">
      <x:c r="A3784" s="15" t="n">
        <x:v>3783</x:v>
      </x:c>
      <x:c r="B3784" s="13" t="str">
        <x:v>Biblidinae-5</x:v>
      </x:c>
      <x:c r="C3784" s="13" t="str">
        <x:v>Biblidinae</x:v>
      </x:c>
      <x:c r="D3784" s="33" t="n">
        <x:f>'AR_values'!I11</x:f>
        <x:v>2.4750199618333006</x:v>
      </x:c>
      <x:c r="E3784" s="33" t="str">
        <x:v>Hesperiidae-34</x:v>
      </x:c>
      <x:c r="F3784" s="33" t="str">
        <x:v>Hesperiidae</x:v>
      </x:c>
      <x:c r="G3784" s="33" t="n">
        <x:f>'AR_values'!I102</x:f>
        <x:v>2.501602453160766</x:v>
      </x:c>
      <x:c r="H3784" s="33" t="n">
        <x:f>ABS(D3784-G3784)</x:f>
        <x:v>0.026582491327465263</x:v>
      </x:c>
      <x:c r="I3784" s="14" t="n">
        <x:f>IFERROR(H3784/AVERAGE(D3784,G3784),"")</x:f>
        <x:v>0.010682944821119991</x:v>
      </x:c>
      <x:c r="J3784" s="14" t="n">
        <x:f>'Method'!$B$2</x:f>
        <x:v>0.05</x:v>
      </x:c>
      <x:c r="K3784" s="13" t="str">
        <x:f>IF(I3784&lt;=J3784,"是","否")</x:f>
        <x:v>是</x:v>
      </x:c>
      <x:c r="L3784" s="36" t="n">
        <x:v>0.7705519062479541</x:v>
      </x:c>
      <x:c r="M3784" s="36" t="n">
        <x:f>1-L3784</x:f>
        <x:v>0.2294480937520459</x:v>
      </x:c>
      <x:c r="N3784" s="13" t="str">
        <x:v>是</x:v>
      </x:c>
      <x:c r="O3784" s="15"/>
      <x:c r="P3784" s="13" t="str"/>
    </x:row>
    <x:row r="3785">
      <x:c r="A3785" s="15" t="n">
        <x:v>3784</x:v>
      </x:c>
      <x:c r="B3785" s="13" t="str">
        <x:v>Heliconiinae-6</x:v>
      </x:c>
      <x:c r="C3785" s="13" t="str">
        <x:v>Heliconiinae</x:v>
      </x:c>
      <x:c r="D3785" s="33" t="n">
        <x:f>'AR_values'!I71</x:f>
        <x:v>2.9764196972939057</x:v>
      </x:c>
      <x:c r="E3785" s="33" t="str">
        <x:v>Pieridae-24</x:v>
      </x:c>
      <x:c r="F3785" s="33" t="str">
        <x:v>Pieridae</x:v>
      </x:c>
      <x:c r="G3785" s="33" t="n">
        <x:f>'AR_values'!I289</x:f>
        <x:v>3.0084045916057796</x:v>
      </x:c>
      <x:c r="H3785" s="33" t="n">
        <x:f>ABS(D3785-G3785)</x:f>
        <x:v>0.0319848943118739</x:v>
      </x:c>
      <x:c r="I3785" s="14" t="n">
        <x:f>IFERROR(H3785/AVERAGE(D3785,G3785),"")</x:f>
        <x:v>0.010688666122144197</x:v>
      </x:c>
      <x:c r="J3785" s="14" t="n">
        <x:f>'Method'!$B$2</x:f>
        <x:v>0.05</x:v>
      </x:c>
      <x:c r="K3785" s="13" t="str">
        <x:f>IF(I3785&lt;=J3785,"是","否")</x:f>
        <x:v>是</x:v>
      </x:c>
      <x:c r="L3785" s="36" t="n">
        <x:v>0.8501335524964043</x:v>
      </x:c>
      <x:c r="M3785" s="36" t="n">
        <x:f>1-L3785</x:f>
        <x:v>0.14986644750359568</x:v>
      </x:c>
      <x:c r="N3785" s="13" t="str">
        <x:v>是</x:v>
      </x:c>
      <x:c r="O3785" s="15"/>
      <x:c r="P3785" s="13" t="str"/>
    </x:row>
    <x:row r="3786">
      <x:c r="A3786" s="15" t="n">
        <x:v>3785</x:v>
      </x:c>
      <x:c r="B3786" s="13" t="str">
        <x:v>Hesperiidae_Herimosa_albovenata</x:v>
      </x:c>
      <x:c r="C3786" s="13" t="str">
        <x:v>Hesperiidae</x:v>
      </x:c>
      <x:c r="D3786" s="33" t="n">
        <x:f>'AR_values'!I116</x:f>
        <x:v>2.739139809980161</x:v>
      </x:c>
      <x:c r="E3786" s="33" t="str">
        <x:v>Nymphalinae-17</x:v>
      </x:c>
      <x:c r="F3786" s="33" t="str">
        <x:v>Nymphalinae</x:v>
      </x:c>
      <x:c r="G3786" s="33" t="n">
        <x:f>'AR_values'!I197</x:f>
        <x:v>2.7100143832736188</x:v>
      </x:c>
      <x:c r="H3786" s="33" t="n">
        <x:f>ABS(D3786-G3786)</x:f>
        <x:v>0.029125426706542168</x:v>
      </x:c>
      <x:c r="I3786" s="14" t="n">
        <x:f>IFERROR(H3786/AVERAGE(D3786,G3786),"")</x:f>
        <x:v>0.010689888989597815</x:v>
      </x:c>
      <x:c r="J3786" s="14" t="n">
        <x:f>'Method'!$B$2</x:f>
        <x:v>0.05</x:v>
      </x:c>
      <x:c r="K3786" s="13" t="str">
        <x:f>IF(I3786&lt;=J3786,"是","否")</x:f>
        <x:v>是</x:v>
      </x:c>
      <x:c r="L3786" s="36" t="n">
        <x:v>0.9038491147036182</x:v>
      </x:c>
      <x:c r="M3786" s="36" t="n">
        <x:f>1-L3786</x:f>
        <x:v>0.09615088529638183</x:v>
      </x:c>
      <x:c r="N3786" s="13" t="str">
        <x:v>是</x:v>
      </x:c>
      <x:c r="O3786" s="15"/>
      <x:c r="P3786" s="13" t="str"/>
    </x:row>
    <x:row r="3787">
      <x:c r="A3787" s="15" t="n">
        <x:v>3786</x:v>
      </x:c>
      <x:c r="B3787" s="13" t="str">
        <x:v>Nymphalinae-1</x:v>
      </x:c>
      <x:c r="C3787" s="13" t="str">
        <x:v>Nymphalinae</x:v>
      </x:c>
      <x:c r="D3787" s="33" t="n">
        <x:f>'AR_values'!I189</x:f>
        <x:v>2.5541998356945363</x:v>
      </x:c>
      <x:c r="E3787" s="33" t="str">
        <x:v>Satyrinae-6</x:v>
      </x:c>
      <x:c r="F3787" s="33" t="str">
        <x:v>Satyrinae</x:v>
      </x:c>
      <x:c r="G3787" s="33" t="n">
        <x:f>'AR_values'!I381</x:f>
        <x:v>2.5816660504701483</x:v>
      </x:c>
      <x:c r="H3787" s="33" t="n">
        <x:f>ABS(D3787-G3787)</x:f>
        <x:v>0.027466214775611952</x:v>
      </x:c>
      <x:c r="I3787" s="14" t="n">
        <x:f>IFERROR(H3787/AVERAGE(D3787,G3787),"")</x:f>
        <x:v>0.010695845796753436</x:v>
      </x:c>
      <x:c r="J3787" s="14" t="n">
        <x:f>'Method'!$B$2</x:f>
        <x:v>0.05</x:v>
      </x:c>
      <x:c r="K3787" s="13" t="str">
        <x:f>IF(I3787&lt;=J3787,"是","否")</x:f>
        <x:v>是</x:v>
      </x:c>
      <x:c r="L3787" s="36" t="n">
        <x:v>0.8967571144937128</x:v>
      </x:c>
      <x:c r="M3787" s="36" t="n">
        <x:f>1-L3787</x:f>
        <x:v>0.10324288550628724</x:v>
      </x:c>
      <x:c r="N3787" s="13" t="str">
        <x:v>是</x:v>
      </x:c>
      <x:c r="O3787" s="15"/>
      <x:c r="P3787" s="13" t="str"/>
    </x:row>
    <x:row r="3788">
      <x:c r="A3788" s="15" t="n">
        <x:v>3787</x:v>
      </x:c>
      <x:c r="B3788" s="13" t="str">
        <x:v>Lycaenidae_Ogyris_oroetus</x:v>
      </x:c>
      <x:c r="C3788" s="13" t="str">
        <x:v>Lycaenidae</x:v>
      </x:c>
      <x:c r="D3788" s="33" t="n">
        <x:f>'AR_values'!I181</x:f>
        <x:v>2.3885084100755156</x:v>
      </x:c>
      <x:c r="E3788" s="33" t="str">
        <x:v>Satyrinae-18</x:v>
      </x:c>
      <x:c r="F3788" s="33" t="str">
        <x:v>Satyrinae</x:v>
      </x:c>
      <x:c r="G3788" s="33" t="n">
        <x:f>'AR_values'!I367</x:f>
        <x:v>2.3630928030665608</x:v>
      </x:c>
      <x:c r="H3788" s="33" t="n">
        <x:f>ABS(D3788-G3788)</x:f>
        <x:v>0.025415607008954844</x:v>
      </x:c>
      <x:c r="I3788" s="14" t="n">
        <x:f>IFERROR(H3788/AVERAGE(D3788,G3788),"")</x:f>
        <x:v>0.010697702045642986</x:v>
      </x:c>
      <x:c r="J3788" s="14" t="n">
        <x:f>'Method'!$B$2</x:f>
        <x:v>0.05</x:v>
      </x:c>
      <x:c r="K3788" s="13" t="str">
        <x:f>IF(I3788&lt;=J3788,"是","否")</x:f>
        <x:v>是</x:v>
      </x:c>
      <x:c r="L3788" s="36" t="n">
        <x:v>0.8990566564331566</x:v>
      </x:c>
      <x:c r="M3788" s="36" t="n">
        <x:f>1-L3788</x:f>
        <x:v>0.10094334356684342</x:v>
      </x:c>
      <x:c r="N3788" s="13" t="str">
        <x:v>是</x:v>
      </x:c>
      <x:c r="O3788" s="15"/>
      <x:c r="P3788" s="13" t="str"/>
    </x:row>
    <x:row r="3789">
      <x:c r="A3789" s="15" t="n">
        <x:v>3788</x:v>
      </x:c>
      <x:c r="B3789" s="13" t="str">
        <x:v>Biblidinae-12</x:v>
      </x:c>
      <x:c r="C3789" s="13" t="str">
        <x:v>Biblidinae</x:v>
      </x:c>
      <x:c r="D3789" s="33" t="n">
        <x:f>'AR_values'!I5</x:f>
        <x:v>2.7033611025331243</x:v>
      </x:c>
      <x:c r="E3789" s="33" t="str">
        <x:v>Pieridae_Zerene_eurydice</x:v>
      </x:c>
      <x:c r="F3789" s="33" t="str">
        <x:v>Pieridae</x:v>
      </x:c>
      <x:c r="G3789" s="33" t="n">
        <x:f>'AR_values'!I332</x:f>
        <x:v>2.674576645957752</x:v>
      </x:c>
      <x:c r="H3789" s="33" t="n">
        <x:f>ABS(D3789-G3789)</x:f>
        <x:v>0.02878445657537254</x:v>
      </x:c>
      <x:c r="I3789" s="14" t="n">
        <x:f>IFERROR(H3789/AVERAGE(D3789,G3789),"")</x:f>
        <x:v>0.010704644762185973</x:v>
      </x:c>
      <x:c r="J3789" s="14" t="n">
        <x:f>'Method'!$B$2</x:f>
        <x:v>0.05</x:v>
      </x:c>
      <x:c r="K3789" s="13" t="str">
        <x:f>IF(I3789&lt;=J3789,"是","否")</x:f>
        <x:v>是</x:v>
      </x:c>
      <x:c r="L3789" s="36" t="n">
        <x:v>0.7486906119788636</x:v>
      </x:c>
      <x:c r="M3789" s="36" t="n">
        <x:f>1-L3789</x:f>
        <x:v>0.25130938802113645</x:v>
      </x:c>
      <x:c r="N3789" s="13" t="str">
        <x:v>是</x:v>
      </x:c>
      <x:c r="O3789" s="15"/>
      <x:c r="P3789" s="13" t="str"/>
    </x:row>
    <x:row r="3790">
      <x:c r="A3790" s="15" t="n">
        <x:v>3789</x:v>
      </x:c>
      <x:c r="B3790" s="13" t="str">
        <x:v>Riodinidae-6</x:v>
      </x:c>
      <x:c r="C3790" s="13" t="str">
        <x:v>Riodinidae</x:v>
      </x:c>
      <x:c r="D3790" s="33" t="n">
        <x:f>'AR_values'!I354</x:f>
        <x:v>2.4701372196015763</x:v>
      </x:c>
      <x:c r="E3790" s="33" t="str">
        <x:v>Satyrinae-26</x:v>
      </x:c>
      <x:c r="F3790" s="33" t="str">
        <x:v>Satyrinae</x:v>
      </x:c>
      <x:c r="G3790" s="33" t="n">
        <x:f>'AR_values'!I376</x:f>
        <x:v>2.4967235067878812</x:v>
      </x:c>
      <x:c r="H3790" s="33" t="n">
        <x:f>ABS(D3790-G3790)</x:f>
        <x:v>0.026586287186304958</x:v>
      </x:c>
      <x:c r="I3790" s="14" t="n">
        <x:f>IFERROR(H3790/AVERAGE(D3790,G3790),"")</x:f>
        <x:v>0.010705469168905501</x:v>
      </x:c>
      <x:c r="J3790" s="14" t="n">
        <x:f>'Method'!$B$2</x:f>
        <x:v>0.05</x:v>
      </x:c>
      <x:c r="K3790" s="13" t="str">
        <x:f>IF(I3790&lt;=J3790,"是","否")</x:f>
        <x:v>是</x:v>
      </x:c>
      <x:c r="L3790" s="36" t="n">
        <x:v>0.7724310066704452</x:v>
      </x:c>
      <x:c r="M3790" s="36" t="n">
        <x:f>1-L3790</x:f>
        <x:v>0.22756899332955483</x:v>
      </x:c>
      <x:c r="N3790" s="13" t="str">
        <x:v>是</x:v>
      </x:c>
      <x:c r="O3790" s="15"/>
      <x:c r="P3790" s="13" t="str"/>
    </x:row>
    <x:row r="3791">
      <x:c r="A3791" s="15" t="n">
        <x:v>3790</x:v>
      </x:c>
      <x:c r="B3791" s="13" t="str">
        <x:v>Hesperiidae-4</x:v>
      </x:c>
      <x:c r="C3791" s="13" t="str">
        <x:v>Hesperiidae</x:v>
      </x:c>
      <x:c r="D3791" s="33" t="n">
        <x:f>'AR_values'!I105</x:f>
        <x:v>3.0124203289284166</x:v>
      </x:c>
      <x:c r="E3791" s="33" t="str">
        <x:v>Hesperiidae_Antipodia_atralba</x:v>
      </x:c>
      <x:c r="F3791" s="33" t="str">
        <x:v>Hesperiidae</x:v>
      </x:c>
      <x:c r="G3791" s="33" t="n">
        <x:f>'AR_values'!I112</x:f>
        <x:v>2.980336396525423</x:v>
      </x:c>
      <x:c r="H3791" s="33" t="n">
        <x:f>ABS(D3791-G3791)</x:f>
        <x:v>0.032083932402993565</x:v>
      </x:c>
      <x:c r="I3791" s="14" t="n">
        <x:f>IFERROR(H3791/AVERAGE(D3791,G3791),"")</x:f>
        <x:v>0.010707570446408804</x:v>
      </x:c>
      <x:c r="J3791" s="14" t="n">
        <x:f>'Method'!$B$2</x:f>
        <x:v>0.05</x:v>
      </x:c>
      <x:c r="K3791" s="13" t="str">
        <x:f>IF(I3791&lt;=J3791,"是","否")</x:f>
        <x:v>是</x:v>
      </x:c>
      <x:c r="L3791" s="36" t="n">
        <x:v>0.7899794552322884</x:v>
      </x:c>
      <x:c r="M3791" s="36" t="n">
        <x:f>1-L3791</x:f>
        <x:v>0.2100205447677116</x:v>
      </x:c>
      <x:c r="N3791" s="13" t="str">
        <x:v>否</x:v>
      </x:c>
      <x:c r="O3791" s="15"/>
      <x:c r="P3791" s="13" t="str"/>
    </x:row>
    <x:row r="3792">
      <x:c r="A3792" s="15" t="n">
        <x:v>3791</x:v>
      </x:c>
      <x:c r="B3792" s="13" t="str">
        <x:v>Biblidinae-6</x:v>
      </x:c>
      <x:c r="C3792" s="13" t="str">
        <x:v>Biblidinae</x:v>
      </x:c>
      <x:c r="D3792" s="33" t="n">
        <x:f>'AR_values'!I12</x:f>
        <x:v>2.4326452914105925</x:v>
      </x:c>
      <x:c r="E3792" s="33" t="str">
        <x:v>Lycaenidae-4</x:v>
      </x:c>
      <x:c r="F3792" s="33" t="str">
        <x:v>Lycaenidae</x:v>
      </x:c>
      <x:c r="G3792" s="33" t="n">
        <x:f>'AR_values'!I157</x:f>
        <x:v>2.406721252991965</x:v>
      </x:c>
      <x:c r="H3792" s="33" t="n">
        <x:f>ABS(D3792-G3792)</x:f>
        <x:v>0.02592403841862767</x:v>
      </x:c>
      <x:c r="I3792" s="14" t="n">
        <x:f>IFERROR(H3792/AVERAGE(D3792,G3792),"")</x:f>
        <x:v>0.010713814785785406</x:v>
      </x:c>
      <x:c r="J3792" s="14" t="n">
        <x:f>'Method'!$B$2</x:f>
        <x:v>0.05</x:v>
      </x:c>
      <x:c r="K3792" s="13" t="str">
        <x:f>IF(I3792&lt;=J3792,"是","否")</x:f>
        <x:v>是</x:v>
      </x:c>
      <x:c r="L3792" s="36" t="n">
        <x:v>0.9411881026881783</x:v>
      </x:c>
      <x:c r="M3792" s="36" t="n">
        <x:f>1-L3792</x:f>
        <x:v>0.05881189731182168</x:v>
      </x:c>
      <x:c r="N3792" s="13" t="str">
        <x:v>是</x:v>
      </x:c>
      <x:c r="O3792" s="15"/>
      <x:c r="P3792" s="13" t="str"/>
    </x:row>
    <x:row r="3793">
      <x:c r="A3793" s="15" t="n">
        <x:v>3792</x:v>
      </x:c>
      <x:c r="B3793" s="13" t="str">
        <x:v>Heliconiinae-2</x:v>
      </x:c>
      <x:c r="C3793" s="13" t="str">
        <x:v>Heliconiinae</x:v>
      </x:c>
      <x:c r="D3793" s="33" t="n">
        <x:f>'AR_values'!I63</x:f>
        <x:v>2.7018446860659315</x:v>
      </x:c>
      <x:c r="E3793" s="33" t="str">
        <x:v>Pieridae-5</x:v>
      </x:c>
      <x:c r="F3793" s="33" t="str">
        <x:v>Pieridae</x:v>
      </x:c>
      <x:c r="G3793" s="33" t="n">
        <x:f>'AR_values'!I295</x:f>
        <x:v>2.730957512273332</x:v>
      </x:c>
      <x:c r="H3793" s="33" t="n">
        <x:f>ABS(D3793-G3793)</x:f>
        <x:v>0.0291128262074003</x:v>
      </x:c>
      <x:c r="I3793" s="14" t="n">
        <x:f>IFERROR(H3793/AVERAGE(D3793,G3793),"")</x:f>
        <x:v>0.010717425425979877</x:v>
      </x:c>
      <x:c r="J3793" s="14" t="n">
        <x:f>'Method'!$B$2</x:f>
        <x:v>0.05</x:v>
      </x:c>
      <x:c r="K3793" s="13" t="str">
        <x:f>IF(I3793&lt;=J3793,"是","否")</x:f>
        <x:v>是</x:v>
      </x:c>
      <x:c r="L3793" s="36" t="n">
        <x:v>0.8629569872299976</x:v>
      </x:c>
      <x:c r="M3793" s="36" t="n">
        <x:f>1-L3793</x:f>
        <x:v>0.13704301277000241</x:v>
      </x:c>
      <x:c r="N3793" s="13" t="str">
        <x:v>是</x:v>
      </x:c>
      <x:c r="O3793" s="15"/>
      <x:c r="P3793" s="13" t="str"/>
    </x:row>
    <x:row r="3794">
      <x:c r="A3794" s="15" t="n">
        <x:v>3793</x:v>
      </x:c>
      <x:c r="B3794" s="13" t="str">
        <x:v>Papilionidae_Deoris_agetes</x:v>
      </x:c>
      <x:c r="C3794" s="13" t="str">
        <x:v>Papilionidae</x:v>
      </x:c>
      <x:c r="D3794" s="33" t="n">
        <x:f>'AR_values'!I261</x:f>
        <x:v>2.5860158681597234</x:v>
      </x:c>
      <x:c r="E3794" s="33" t="str">
        <x:v>Satyrinae-13</x:v>
      </x:c>
      <x:c r="F3794" s="33" t="str">
        <x:v>Satyrinae</x:v>
      </x:c>
      <x:c r="G3794" s="33" t="n">
        <x:f>'AR_values'!I362</x:f>
        <x:v>2.5584248457056336</x:v>
      </x:c>
      <x:c r="H3794" s="33" t="n">
        <x:f>ABS(D3794-G3794)</x:f>
        <x:v>0.027591022454089842</x:v>
      </x:c>
      <x:c r="I3794" s="14" t="n">
        <x:f>IFERROR(H3794/AVERAGE(D3794,G3794),"")</x:f>
        <x:v>0.010726539186165054</x:v>
      </x:c>
      <x:c r="J3794" s="14" t="n">
        <x:f>'Method'!$B$2</x:f>
        <x:v>0.05</x:v>
      </x:c>
      <x:c r="K3794" s="13" t="str">
        <x:f>IF(I3794&lt;=J3794,"是","否")</x:f>
        <x:v>是</x:v>
      </x:c>
      <x:c r="L3794" s="36" t="n">
        <x:v>0.8364250959109198</x:v>
      </x:c>
      <x:c r="M3794" s="36" t="n">
        <x:f>1-L3794</x:f>
        <x:v>0.16357490408908015</x:v>
      </x:c>
      <x:c r="N3794" s="13" t="str">
        <x:v>是</x:v>
      </x:c>
      <x:c r="O3794" s="15"/>
      <x:c r="P3794" s="13" t="str"/>
    </x:row>
    <x:row r="3795">
      <x:c r="A3795" s="15" t="n">
        <x:v>3794</x:v>
      </x:c>
      <x:c r="B3795" s="13" t="str">
        <x:v>Charaxinae-7</x:v>
      </x:c>
      <x:c r="C3795" s="13" t="str">
        <x:v>Charaxinae</x:v>
      </x:c>
      <x:c r="D3795" s="33" t="n">
        <x:f>'AR_values'!I28</x:f>
        <x:v>2.3144245792096236</x:v>
      </x:c>
      <x:c r="E3795" s="33" t="str">
        <x:v>Pieridae-Coliadinae-22</x:v>
      </x:c>
      <x:c r="F3795" s="33" t="str">
        <x:v>Pieridae-Coliadinae</x:v>
      </x:c>
      <x:c r="G3795" s="33" t="n">
        <x:f>'AR_values'!I314</x:f>
        <x:v>2.2897272049624258</x:v>
      </x:c>
      <x:c r="H3795" s="33" t="n">
        <x:f>ABS(D3795-G3795)</x:f>
        <x:v>0.024697374247197867</x:v>
      </x:c>
      <x:c r="I3795" s="14" t="n">
        <x:f>IFERROR(H3795/AVERAGE(D3795,G3795),"")</x:f>
        <x:v>0.010728305844347448</x:v>
      </x:c>
      <x:c r="J3795" s="14" t="n">
        <x:f>'Method'!$B$2</x:f>
        <x:v>0.05</x:v>
      </x:c>
      <x:c r="K3795" s="13" t="str">
        <x:f>IF(I3795&lt;=J3795,"是","否")</x:f>
        <x:v>是</x:v>
      </x:c>
      <x:c r="L3795" s="36" t="n">
        <x:v>0.8011507243398747</x:v>
      </x:c>
      <x:c r="M3795" s="36" t="n">
        <x:f>1-L3795</x:f>
        <x:v>0.19884927566012534</x:v>
      </x:c>
      <x:c r="N3795" s="13" t="str">
        <x:v>是</x:v>
      </x:c>
      <x:c r="O3795" s="15"/>
      <x:c r="P3795" s="13" t="str"/>
    </x:row>
    <x:row r="3796">
      <x:c r="A3796" s="15" t="n">
        <x:v>3795</x:v>
      </x:c>
      <x:c r="B3796" s="13" t="str">
        <x:v>Papilionidae-22</x:v>
      </x:c>
      <x:c r="C3796" s="13" t="str">
        <x:v>Papilionidae</x:v>
      </x:c>
      <x:c r="D3796" s="33" t="n">
        <x:f>'AR_values'!I233</x:f>
        <x:v>3.055390072060904</x:v>
      </x:c>
      <x:c r="E3796" s="33" t="str">
        <x:v>Papilionidae-43</x:v>
      </x:c>
      <x:c r="F3796" s="33" t="str">
        <x:v>Papilionidae</x:v>
      </x:c>
      <x:c r="G3796" s="33" t="n">
        <x:f>'AR_values'!I255</x:f>
        <x:v>3.0227807473621002</x:v>
      </x:c>
      <x:c r="H3796" s="33" t="n">
        <x:f>ABS(D3796-G3796)</x:f>
        <x:v>0.03260932469880373</x:v>
      </x:c>
      <x:c r="I3796" s="14" t="n">
        <x:f>IFERROR(H3796/AVERAGE(D3796,G3796),"")</x:f>
        <x:v>0.010729979682242399</x:v>
      </x:c>
      <x:c r="J3796" s="14" t="n">
        <x:f>'Method'!$B$2</x:f>
        <x:v>0.05</x:v>
      </x:c>
      <x:c r="K3796" s="13" t="str">
        <x:f>IF(I3796&lt;=J3796,"是","否")</x:f>
        <x:v>是</x:v>
      </x:c>
      <x:c r="L3796" s="36" t="n">
        <x:v>0.9234750675900357</x:v>
      </x:c>
      <x:c r="M3796" s="36" t="n">
        <x:f>1-L3796</x:f>
        <x:v>0.07652493240996427</x:v>
      </x:c>
      <x:c r="N3796" s="13" t="str">
        <x:v>否</x:v>
      </x:c>
      <x:c r="O3796" s="15"/>
      <x:c r="P3796" s="13" t="str"/>
    </x:row>
    <x:row r="3797">
      <x:c r="A3797" s="15" t="n">
        <x:v>3796</x:v>
      </x:c>
      <x:c r="B3797" s="13" t="str">
        <x:v>Danainae-13</x:v>
      </x:c>
      <x:c r="C3797" s="13" t="str">
        <x:v>Danainae</x:v>
      </x:c>
      <x:c r="D3797" s="33" t="n">
        <x:f>'AR_values'!I34</x:f>
        <x:v>3.2390001244514846</x:v>
      </x:c>
      <x:c r="E3797" s="33" t="str">
        <x:v>Papilionidae-25</x:v>
      </x:c>
      <x:c r="F3797" s="33" t="str">
        <x:v>Papilionidae</x:v>
      </x:c>
      <x:c r="G3797" s="33" t="n">
        <x:f>'AR_values'!I235</x:f>
        <x:v>3.2739454937343897</x:v>
      </x:c>
      <x:c r="H3797" s="33" t="n">
        <x:f>ABS(D3797-G3797)</x:f>
        <x:v>0.03494536928290515</x:v>
      </x:c>
      <x:c r="I3797" s="14" t="n">
        <x:f>IFERROR(H3797/AVERAGE(D3797,G3797),"")</x:f>
        <x:v>0.010731049000417997</x:v>
      </x:c>
      <x:c r="J3797" s="14" t="n">
        <x:f>'Method'!$B$2</x:f>
        <x:v>0.05</x:v>
      </x:c>
      <x:c r="K3797" s="13" t="str">
        <x:f>IF(I3797&lt;=J3797,"是","否")</x:f>
        <x:v>是</x:v>
      </x:c>
      <x:c r="L3797" s="36" t="n">
        <x:v>0.8333653122370965</x:v>
      </x:c>
      <x:c r="M3797" s="36" t="n">
        <x:f>1-L3797</x:f>
        <x:v>0.16663468776290347</x:v>
      </x:c>
      <x:c r="N3797" s="13" t="str">
        <x:v>是</x:v>
      </x:c>
      <x:c r="O3797" s="15"/>
      <x:c r="P3797" s="13" t="str"/>
    </x:row>
    <x:row r="3798">
      <x:c r="A3798" s="15" t="n">
        <x:v>3797</x:v>
      </x:c>
      <x:c r="B3798" s="13" t="str">
        <x:v>Lycaenidae_Theclinesthes_miskini</x:v>
      </x:c>
      <x:c r="C3798" s="13" t="str">
        <x:v>Lycaenidae</x:v>
      </x:c>
      <x:c r="D3798" s="33" t="n">
        <x:f>'AR_values'!I185</x:f>
        <x:v>2.5154764900306708</x:v>
      </x:c>
      <x:c r="E3798" s="33" t="str">
        <x:v>Nymphalinae-9</x:v>
      </x:c>
      <x:c r="F3798" s="33" t="str">
        <x:v>Nymphalinae</x:v>
      </x:c>
      <x:c r="G3798" s="33" t="n">
        <x:f>'AR_values'!I218</x:f>
        <x:v>2.488617213677148</x:v>
      </x:c>
      <x:c r="H3798" s="33" t="n">
        <x:f>ABS(D3798-G3798)</x:f>
        <x:v>0.0268592763535227</x:v>
      </x:c>
      <x:c r="I3798" s="14" t="n">
        <x:f>IFERROR(H3798/AVERAGE(D3798,G3798),"")</x:f>
        <x:v>0.010734921423881863</x:v>
      </x:c>
      <x:c r="J3798" s="14" t="n">
        <x:f>'Method'!$B$2</x:f>
        <x:v>0.05</x:v>
      </x:c>
      <x:c r="K3798" s="13" t="str">
        <x:f>IF(I3798&lt;=J3798,"是","否")</x:f>
        <x:v>是</x:v>
      </x:c>
      <x:c r="L3798" s="36" t="n">
        <x:v>0.8545306366078192</x:v>
      </x:c>
      <x:c r="M3798" s="36" t="n">
        <x:f>1-L3798</x:f>
        <x:v>0.14546936339218075</x:v>
      </x:c>
      <x:c r="N3798" s="13" t="str">
        <x:v>是</x:v>
      </x:c>
      <x:c r="O3798" s="15"/>
      <x:c r="P3798" s="13" t="str"/>
    </x:row>
    <x:row r="3799">
      <x:c r="A3799" s="15" t="n">
        <x:v>3798</x:v>
      </x:c>
      <x:c r="B3799" s="13" t="str">
        <x:v>Charaxinae-10</x:v>
      </x:c>
      <x:c r="C3799" s="13" t="str">
        <x:v>Charaxinae</x:v>
      </x:c>
      <x:c r="D3799" s="33" t="n">
        <x:f>'AR_values'!I17</x:f>
        <x:v>2.4065875590223897</x:v>
      </x:c>
      <x:c r="E3799" s="33" t="str">
        <x:v>Lycaenidae_Nacaduba_biocellata</x:v>
      </x:c>
      <x:c r="F3799" s="33" t="str">
        <x:v>Lycaenidae</x:v>
      </x:c>
      <x:c r="G3799" s="33" t="n">
        <x:f>'AR_values'!I173</x:f>
        <x:v>2.3808780871784516</x:v>
      </x:c>
      <x:c r="H3799" s="33" t="n">
        <x:f>ABS(D3799-G3799)</x:f>
        <x:v>0.025709471843938125</x:v>
      </x:c>
      <x:c r="I3799" s="14" t="n">
        <x:f>IFERROR(H3799/AVERAGE(D3799,G3799),"")</x:f>
        <x:v>0.010740326403946199</x:v>
      </x:c>
      <x:c r="J3799" s="14" t="n">
        <x:f>'Method'!$B$2</x:f>
        <x:v>0.05</x:v>
      </x:c>
      <x:c r="K3799" s="13" t="str">
        <x:f>IF(I3799&lt;=J3799,"是","否")</x:f>
        <x:v>是</x:v>
      </x:c>
      <x:c r="L3799" s="36" t="n">
        <x:v>0.6703963625580706</x:v>
      </x:c>
      <x:c r="M3799" s="36" t="n">
        <x:f>1-L3799</x:f>
        <x:v>0.32960363744192944</x:v>
      </x:c>
      <x:c r="N3799" s="13" t="str">
        <x:v>是</x:v>
      </x:c>
      <x:c r="O3799" s="15"/>
      <x:c r="P3799" s="13" t="str"/>
    </x:row>
    <x:row r="3800">
      <x:c r="A3800" s="15" t="n">
        <x:v>3799</x:v>
      </x:c>
      <x:c r="B3800" s="13" t="str">
        <x:v>Hesperiidae-26</x:v>
      </x:c>
      <x:c r="C3800" s="13" t="str">
        <x:v>Hesperiidae</x:v>
      </x:c>
      <x:c r="D3800" s="33" t="n">
        <x:f>'AR_values'!I93</x:f>
        <x:v>2.62715353874939</x:v>
      </x:c>
      <x:c r="E3800" s="33" t="str">
        <x:v>Pieridae-2</x:v>
      </x:c>
      <x:c r="F3800" s="33" t="str">
        <x:v>Pieridae</x:v>
      </x:c>
      <x:c r="G3800" s="33" t="n">
        <x:f>'AR_values'!I284</x:f>
        <x:v>2.655534957236157</x:v>
      </x:c>
      <x:c r="H3800" s="33" t="n">
        <x:f>ABS(D3800-G3800)</x:f>
        <x:v>0.028381418486767007</x:v>
      </x:c>
      <x:c r="I3800" s="14" t="n">
        <x:f>IFERROR(H3800/AVERAGE(D3800,G3800),"")</x:f>
        <x:v>0.010745066080778676</x:v>
      </x:c>
      <x:c r="J3800" s="14" t="n">
        <x:f>'Method'!$B$2</x:f>
        <x:v>0.05</x:v>
      </x:c>
      <x:c r="K3800" s="13" t="str">
        <x:f>IF(I3800&lt;=J3800,"是","否")</x:f>
        <x:v>是</x:v>
      </x:c>
      <x:c r="L3800" s="36" t="n">
        <x:v>0.7986428798231275</x:v>
      </x:c>
      <x:c r="M3800" s="36" t="n">
        <x:f>1-L3800</x:f>
        <x:v>0.20135712017687246</x:v>
      </x:c>
      <x:c r="N3800" s="13" t="str">
        <x:v>是</x:v>
      </x:c>
      <x:c r="O3800" s="15"/>
      <x:c r="P3800" s="13" t="str"/>
    </x:row>
    <x:row r="3801">
      <x:c r="A3801" s="15" t="n">
        <x:v>3800</x:v>
      </x:c>
      <x:c r="B3801" s="13" t="str">
        <x:v>Charaxinae-12</x:v>
      </x:c>
      <x:c r="C3801" s="13" t="str">
        <x:v>Charaxinae</x:v>
      </x:c>
      <x:c r="D3801" s="33" t="n">
        <x:f>'AR_values'!I19</x:f>
        <x:v>2.554072397947023</x:v>
      </x:c>
      <x:c r="E3801" s="33" t="str">
        <x:v>Satyrinae-6</x:v>
      </x:c>
      <x:c r="F3801" s="33" t="str">
        <x:v>Satyrinae</x:v>
      </x:c>
      <x:c r="G3801" s="33" t="n">
        <x:f>'AR_values'!I381</x:f>
        <x:v>2.5816660504701483</x:v>
      </x:c>
      <x:c r="H3801" s="33" t="n">
        <x:f>ABS(D3801-G3801)</x:f>
        <x:v>0.02759365252312529</x:v>
      </x:c>
      <x:c r="I3801" s="14" t="n">
        <x:f>IFERROR(H3801/AVERAGE(D3801,G3801),"")</x:f>
        <x:v>0.010745739020891773</x:v>
      </x:c>
      <x:c r="J3801" s="14" t="n">
        <x:f>'Method'!$B$2</x:f>
        <x:v>0.05</x:v>
      </x:c>
      <x:c r="K3801" s="13" t="str">
        <x:f>IF(I3801&lt;=J3801,"是","否")</x:f>
        <x:v>是</x:v>
      </x:c>
      <x:c r="L3801" s="36" t="n">
        <x:v>0.8191297512253769</x:v>
      </x:c>
      <x:c r="M3801" s="36" t="n">
        <x:f>1-L3801</x:f>
        <x:v>0.1808702487746231</x:v>
      </x:c>
      <x:c r="N3801" s="13" t="str">
        <x:v>是</x:v>
      </x:c>
      <x:c r="O3801" s="15"/>
      <x:c r="P3801" s="13" t="str"/>
    </x:row>
    <x:row r="3802">
      <x:c r="A3802" s="15" t="n">
        <x:v>3801</x:v>
      </x:c>
      <x:c r="B3802" s="13" t="str">
        <x:v>Hesperiidae-9</x:v>
      </x:c>
      <x:c r="C3802" s="13" t="str">
        <x:v>Hesperiidae</x:v>
      </x:c>
      <x:c r="D3802" s="33" t="n">
        <x:f>'AR_values'!I110</x:f>
        <x:v>2.5616609727912754</x:v>
      </x:c>
      <x:c r="E3802" s="33" t="str">
        <x:v>Nymphalinae-22</x:v>
      </x:c>
      <x:c r="F3802" s="33" t="str">
        <x:v>Nymphalinae</x:v>
      </x:c>
      <x:c r="G3802" s="33" t="n">
        <x:f>'AR_values'!I203</x:f>
        <x:v>2.534278425389025</x:v>
      </x:c>
      <x:c r="H3802" s="33" t="n">
        <x:f>ABS(D3802-G3802)</x:f>
        <x:v>0.027382547402250434</x:v>
      </x:c>
      <x:c r="I3802" s="14" t="n">
        <x:f>IFERROR(H3802/AVERAGE(D3802,G3802),"")</x:f>
        <x:v>0.01074681045541021</x:v>
      </x:c>
      <x:c r="J3802" s="14" t="n">
        <x:f>'Method'!$B$2</x:f>
        <x:v>0.05</x:v>
      </x:c>
      <x:c r="K3802" s="13" t="str">
        <x:f>IF(I3802&lt;=J3802,"是","否")</x:f>
        <x:v>是</x:v>
      </x:c>
      <x:c r="L3802" s="36" t="n">
        <x:v>0.8032119378540069</x:v>
      </x:c>
      <x:c r="M3802" s="36" t="n">
        <x:f>1-L3802</x:f>
        <x:v>0.1967880621459931</x:v>
      </x:c>
      <x:c r="N3802" s="13" t="str">
        <x:v>是</x:v>
      </x:c>
      <x:c r="O3802" s="15"/>
      <x:c r="P3802" s="13" t="str"/>
    </x:row>
    <x:row r="3803">
      <x:c r="A3803" s="15" t="n">
        <x:v>3802</x:v>
      </x:c>
      <x:c r="B3803" s="13" t="str">
        <x:v>Biblidinae-15</x:v>
      </x:c>
      <x:c r="C3803" s="13" t="str">
        <x:v>Biblidinae</x:v>
      </x:c>
      <x:c r="D3803" s="33" t="n">
        <x:f>'AR_values'!I7</x:f>
        <x:v>2.490648862471045</x:v>
      </x:c>
      <x:c r="E3803" s="33" t="str">
        <x:v>Nymphalinae-2</x:v>
      </x:c>
      <x:c r="F3803" s="33" t="str">
        <x:v>Nymphalinae</x:v>
      </x:c>
      <x:c r="G3803" s="33" t="n">
        <x:f>'AR_values'!I200</x:f>
        <x:v>2.4640253392622755</x:v>
      </x:c>
      <x:c r="H3803" s="33" t="n">
        <x:f>ABS(D3803-G3803)</x:f>
        <x:v>0.026623523208769484</x:v>
      </x:c>
      <x:c r="I3803" s="14" t="n">
        <x:f>IFERROR(H3803/AVERAGE(D3803,G3803),"")</x:f>
        <x:v>0.010746831022494126</x:v>
      </x:c>
      <x:c r="J3803" s="14" t="n">
        <x:f>'Method'!$B$2</x:f>
        <x:v>0.05</x:v>
      </x:c>
      <x:c r="K3803" s="13" t="str">
        <x:f>IF(I3803&lt;=J3803,"是","否")</x:f>
        <x:v>是</x:v>
      </x:c>
      <x:c r="L3803" s="36" t="n">
        <x:v>0.8920101178873109</x:v>
      </x:c>
      <x:c r="M3803" s="36" t="n">
        <x:f>1-L3803</x:f>
        <x:v>0.10798988211268912</x:v>
      </x:c>
      <x:c r="N3803" s="13" t="str">
        <x:v>是</x:v>
      </x:c>
      <x:c r="O3803" s="15"/>
      <x:c r="P3803" s="13" t="str"/>
    </x:row>
    <x:row r="3804">
      <x:c r="A3804" s="15" t="n">
        <x:v>3803</x:v>
      </x:c>
      <x:c r="B3804" s="13" t="str">
        <x:v>Biblidinae-5</x:v>
      </x:c>
      <x:c r="C3804" s="13" t="str">
        <x:v>Biblidinae</x:v>
      </x:c>
      <x:c r="D3804" s="33" t="n">
        <x:f>'AR_values'!I11</x:f>
        <x:v>2.4750199618333006</x:v>
      </x:c>
      <x:c r="E3804" s="33" t="str">
        <x:v>Pieridae-Coliadinae-4</x:v>
      </x:c>
      <x:c r="F3804" s="33" t="str">
        <x:v>Pieridae-Coliadinae</x:v>
      </x:c>
      <x:c r="G3804" s="33" t="n">
        <x:f>'AR_values'!I316</x:f>
        <x:v>2.448553495466375</x:v>
      </x:c>
      <x:c r="H3804" s="33" t="n">
        <x:f>ABS(D3804-G3804)</x:f>
        <x:v>0.026466466366925623</x:v>
      </x:c>
      <x:c r="I3804" s="14" t="n">
        <x:f>IFERROR(H3804/AVERAGE(D3804,G3804),"")</x:f>
        <x:v>0.010750917639986266</x:v>
      </x:c>
      <x:c r="J3804" s="14" t="n">
        <x:f>'Method'!$B$2</x:f>
        <x:v>0.05</x:v>
      </x:c>
      <x:c r="K3804" s="13" t="str">
        <x:f>IF(I3804&lt;=J3804,"是","否")</x:f>
        <x:v>是</x:v>
      </x:c>
      <x:c r="L3804" s="36" t="n">
        <x:v>0.8938440397695123</x:v>
      </x:c>
      <x:c r="M3804" s="36" t="n">
        <x:f>1-L3804</x:f>
        <x:v>0.10615596023048768</x:v>
      </x:c>
      <x:c r="N3804" s="13" t="str">
        <x:v>是</x:v>
      </x:c>
      <x:c r="O3804" s="15"/>
      <x:c r="P3804" s="13" t="str"/>
    </x:row>
    <x:row r="3805">
      <x:c r="A3805" s="15" t="n">
        <x:v>3804</x:v>
      </x:c>
      <x:c r="B3805" s="13" t="str">
        <x:v>Pieridae-Coliadinae-14</x:v>
      </x:c>
      <x:c r="C3805" s="13" t="str">
        <x:v>Pieridae-Coliadinae</x:v>
      </x:c>
      <x:c r="D3805" s="33" t="n">
        <x:f>'AR_values'!I305</x:f>
        <x:v>2.587036999278014</x:v>
      </x:c>
      <x:c r="E3805" s="33" t="str">
        <x:v>Pieridae-Coliadinae-6</x:v>
      </x:c>
      <x:c r="F3805" s="33" t="str">
        <x:v>Pieridae-Coliadinae</x:v>
      </x:c>
      <x:c r="G3805" s="33" t="n">
        <x:f>'AR_values'!I318</x:f>
        <x:v>2.559350440419913</x:v>
      </x:c>
      <x:c r="H3805" s="33" t="n">
        <x:f>ABS(D3805-G3805)</x:f>
        <x:v>0.027686558858100785</x:v>
      </x:c>
      <x:c r="I3805" s="14" t="n">
        <x:f>IFERROR(H3805/AVERAGE(D3805,G3805),"")</x:f>
        <x:v>0.010759609214235872</x:v>
      </x:c>
      <x:c r="J3805" s="14" t="n">
        <x:f>'Method'!$B$2</x:f>
        <x:v>0.05</x:v>
      </x:c>
      <x:c r="K3805" s="13" t="str">
        <x:f>IF(I3805&lt;=J3805,"是","否")</x:f>
        <x:v>是</x:v>
      </x:c>
      <x:c r="L3805" s="36" t="n">
        <x:v>0.9540095367338554</x:v>
      </x:c>
      <x:c r="M3805" s="36" t="n">
        <x:f>1-L3805</x:f>
        <x:v>0.04599046326614464</x:v>
      </x:c>
      <x:c r="N3805" s="13" t="str">
        <x:v>否</x:v>
      </x:c>
      <x:c r="O3805" s="15"/>
      <x:c r="P3805" s="13" t="str"/>
    </x:row>
    <x:row r="3806">
      <x:c r="A3806" s="15" t="n">
        <x:v>3805</x:v>
      </x:c>
      <x:c r="B3806" s="13" t="str">
        <x:v>Hesperiidae-12</x:v>
      </x:c>
      <x:c r="C3806" s="13" t="str">
        <x:v>Hesperiidae</x:v>
      </x:c>
      <x:c r="D3806" s="33" t="n">
        <x:f>'AR_values'!I78</x:f>
        <x:v>2.646605889330352</x:v>
      </x:c>
      <x:c r="E3806" s="33" t="str">
        <x:v>Limenitidinae-5</x:v>
      </x:c>
      <x:c r="F3806" s="33" t="str">
        <x:v>Limenitidinae</x:v>
      </x:c>
      <x:c r="G3806" s="33" t="n">
        <x:f>'AR_values'!I137</x:f>
        <x:v>2.6752389127189056</x:v>
      </x:c>
      <x:c r="H3806" s="33" t="n">
        <x:f>ABS(D3806-G3806)</x:f>
        <x:v>0.028633023388553447</x:v>
      </x:c>
      <x:c r="I3806" s="14" t="n">
        <x:f>IFERROR(H3806/AVERAGE(D3806,G3806),"")</x:f>
        <x:v>0.010760563095537044</x:v>
      </x:c>
      <x:c r="J3806" s="14" t="n">
        <x:f>'Method'!$B$2</x:f>
        <x:v>0.05</x:v>
      </x:c>
      <x:c r="K3806" s="13" t="str">
        <x:f>IF(I3806&lt;=J3806,"是","否")</x:f>
        <x:v>是</x:v>
      </x:c>
      <x:c r="L3806" s="36" t="n">
        <x:v>0.821390002159879</x:v>
      </x:c>
      <x:c r="M3806" s="36" t="n">
        <x:f>1-L3806</x:f>
        <x:v>0.178609997840121</x:v>
      </x:c>
      <x:c r="N3806" s="13" t="str">
        <x:v>是</x:v>
      </x:c>
      <x:c r="O3806" s="15"/>
      <x:c r="P3806" s="13" t="str"/>
    </x:row>
    <x:row r="3807">
      <x:c r="A3807" s="15" t="n">
        <x:v>3806</x:v>
      </x:c>
      <x:c r="B3807" s="13" t="str">
        <x:v>Lycaenidae_Candalides_cyprotus</x:v>
      </x:c>
      <x:c r="C3807" s="13" t="str">
        <x:v>Lycaenidae</x:v>
      </x:c>
      <x:c r="D3807" s="33" t="n">
        <x:f>'AR_values'!I165</x:f>
        <x:v>2.515543548597947</x:v>
      </x:c>
      <x:c r="E3807" s="33" t="str">
        <x:v>Nymphalinae-9</x:v>
      </x:c>
      <x:c r="F3807" s="33" t="str">
        <x:v>Nymphalinae</x:v>
      </x:c>
      <x:c r="G3807" s="33" t="n">
        <x:f>'AR_values'!I218</x:f>
        <x:v>2.488617213677148</x:v>
      </x:c>
      <x:c r="H3807" s="33" t="n">
        <x:f>ABS(D3807-G3807)</x:f>
        <x:v>0.0269263349207991</x:v>
      </x:c>
      <x:c r="I3807" s="14" t="n">
        <x:f>IFERROR(H3807/AVERAGE(D3807,G3807),"")</x:f>
        <x:v>0.010761578694189389</x:v>
      </x:c>
      <x:c r="J3807" s="14" t="n">
        <x:f>'Method'!$B$2</x:f>
        <x:v>0.05</x:v>
      </x:c>
      <x:c r="K3807" s="13" t="str">
        <x:f>IF(I3807&lt;=J3807,"是","否")</x:f>
        <x:v>是</x:v>
      </x:c>
      <x:c r="L3807" s="36" t="n">
        <x:v>0.8662245994246964</x:v>
      </x:c>
      <x:c r="M3807" s="36" t="n">
        <x:f>1-L3807</x:f>
        <x:v>0.13377540057530357</x:v>
      </x:c>
      <x:c r="N3807" s="13" t="str">
        <x:v>是</x:v>
      </x:c>
      <x:c r="O3807" s="15"/>
      <x:c r="P3807" s="13" t="str"/>
    </x:row>
    <x:row r="3808">
      <x:c r="A3808" s="15" t="n">
        <x:v>3807</x:v>
      </x:c>
      <x:c r="B3808" s="13" t="str">
        <x:v>Lycaenidae_Jalmenus_icilus</x:v>
      </x:c>
      <x:c r="C3808" s="13" t="str">
        <x:v>Lycaenidae</x:v>
      </x:c>
      <x:c r="D3808" s="33" t="n">
        <x:f>'AR_values'!I169</x:f>
        <x:v>2.4699878264847173</x:v>
      </x:c>
      <x:c r="E3808" s="33" t="str">
        <x:v>Satyrinae-26</x:v>
      </x:c>
      <x:c r="F3808" s="33" t="str">
        <x:v>Satyrinae</x:v>
      </x:c>
      <x:c r="G3808" s="33" t="n">
        <x:f>'AR_values'!I376</x:f>
        <x:v>2.4967235067878812</x:v>
      </x:c>
      <x:c r="H3808" s="33" t="n">
        <x:f>ABS(D3808-G3808)</x:f>
        <x:v>0.026735680303163978</x:v>
      </x:c>
      <x:c r="I3808" s="14" t="n">
        <x:f>IFERROR(H3808/AVERAGE(D3808,G3808),"")</x:f>
        <x:v>0.010765948938509242</x:v>
      </x:c>
      <x:c r="J3808" s="14" t="n">
        <x:f>'Method'!$B$2</x:f>
        <x:v>0.05</x:v>
      </x:c>
      <x:c r="K3808" s="13" t="str">
        <x:f>IF(I3808&lt;=J3808,"是","否")</x:f>
        <x:v>是</x:v>
      </x:c>
      <x:c r="L3808" s="36" t="n">
        <x:v>0.891406132004229</x:v>
      </x:c>
      <x:c r="M3808" s="36" t="n">
        <x:f>1-L3808</x:f>
        <x:v>0.10859386799577098</x:v>
      </x:c>
      <x:c r="N3808" s="13" t="str">
        <x:v>是</x:v>
      </x:c>
      <x:c r="O3808" s="15"/>
      <x:c r="P3808" s="13" t="str"/>
    </x:row>
    <x:row r="3809">
      <x:c r="A3809" s="15" t="n">
        <x:v>3808</x:v>
      </x:c>
      <x:c r="B3809" s="13" t="str">
        <x:v>Limenitidinae-9</x:v>
      </x:c>
      <x:c r="C3809" s="13" t="str">
        <x:v>Limenitidinae</x:v>
      </x:c>
      <x:c r="D3809" s="33" t="n">
        <x:f>'AR_values'!I141</x:f>
        <x:v>2.69370960508862</x:v>
      </x:c>
      <x:c r="E3809" s="33" t="str">
        <x:v>Satyrinae-27</x:v>
      </x:c>
      <x:c r="F3809" s="33" t="str">
        <x:v>Satyrinae</x:v>
      </x:c>
      <x:c r="G3809" s="33" t="n">
        <x:f>'AR_values'!I377</x:f>
        <x:v>2.664861838108956</x:v>
      </x:c>
      <x:c r="H3809" s="33" t="n">
        <x:f>ABS(D3809-G3809)</x:f>
        <x:v>0.028847766979663625</x:v>
      </x:c>
      <x:c r="I3809" s="14" t="n">
        <x:f>IFERROR(H3809/AVERAGE(D3809,G3809),"")</x:f>
        <x:v>0.010766961786535233</x:v>
      </x:c>
      <x:c r="J3809" s="14" t="n">
        <x:f>'Method'!$B$2</x:f>
        <x:v>0.05</x:v>
      </x:c>
      <x:c r="K3809" s="13" t="str">
        <x:f>IF(I3809&lt;=J3809,"是","否")</x:f>
        <x:v>是</x:v>
      </x:c>
      <x:c r="L3809" s="36" t="n">
        <x:v>0.853856180217402</x:v>
      </x:c>
      <x:c r="M3809" s="36" t="n">
        <x:f>1-L3809</x:f>
        <x:v>0.14614381978259805</x:v>
      </x:c>
      <x:c r="N3809" s="13" t="str">
        <x:v>是</x:v>
      </x:c>
      <x:c r="O3809" s="15"/>
      <x:c r="P3809" s="13" t="str"/>
    </x:row>
    <x:row r="3810">
      <x:c r="A3810" s="15" t="n">
        <x:v>3809</x:v>
      </x:c>
      <x:c r="B3810" s="13" t="str">
        <x:v>Biblidinae-5</x:v>
      </x:c>
      <x:c r="C3810" s="13" t="str">
        <x:v>Biblidinae</x:v>
      </x:c>
      <x:c r="D3810" s="33" t="n">
        <x:f>'AR_values'!I11</x:f>
        <x:v>2.4750199618333006</x:v>
      </x:c>
      <x:c r="E3810" s="33" t="str">
        <x:v>Lycaenidae_Lucia_limbaria</x:v>
      </x:c>
      <x:c r="F3810" s="33" t="str">
        <x:v>Lycaenidae</x:v>
      </x:c>
      <x:c r="G3810" s="33" t="n">
        <x:f>'AR_values'!I172</x:f>
        <x:v>2.501816901535715</x:v>
      </x:c>
      <x:c r="H3810" s="33" t="n">
        <x:f>ABS(D3810-G3810)</x:f>
        <x:v>0.026796939702414146</x:v>
      </x:c>
      <x:c r="I3810" s="14" t="n">
        <x:f>IFERROR(H3810/AVERAGE(D3810,G3810),"")</x:f>
        <x:v>0.010768663083834437</x:v>
      </x:c>
      <x:c r="J3810" s="14" t="n">
        <x:f>'Method'!$B$2</x:f>
        <x:v>0.05</x:v>
      </x:c>
      <x:c r="K3810" s="13" t="str">
        <x:f>IF(I3810&lt;=J3810,"是","否")</x:f>
        <x:v>是</x:v>
      </x:c>
      <x:c r="L3810" s="36" t="n">
        <x:v>0.7988370805183298</x:v>
      </x:c>
      <x:c r="M3810" s="36" t="n">
        <x:f>1-L3810</x:f>
        <x:v>0.2011629194816702</x:v>
      </x:c>
      <x:c r="N3810" s="13" t="str">
        <x:v>是</x:v>
      </x:c>
      <x:c r="O3810" s="15"/>
      <x:c r="P3810" s="13" t="str"/>
    </x:row>
    <x:row r="3811">
      <x:c r="A3811" s="15" t="n">
        <x:v>3810</x:v>
      </x:c>
      <x:c r="B3811" s="13" t="str">
        <x:v>Biblidinae-6</x:v>
      </x:c>
      <x:c r="C3811" s="13" t="str">
        <x:v>Biblidinae</x:v>
      </x:c>
      <x:c r="D3811" s="33" t="n">
        <x:f>'AR_values'!I12</x:f>
        <x:v>2.4326452914105925</x:v>
      </x:c>
      <x:c r="E3811" s="33" t="str">
        <x:v>Charaxinae-10</x:v>
      </x:c>
      <x:c r="F3811" s="33" t="str">
        <x:v>Charaxinae</x:v>
      </x:c>
      <x:c r="G3811" s="33" t="n">
        <x:f>'AR_values'!I17</x:f>
        <x:v>2.4065875590223897</x:v>
      </x:c>
      <x:c r="H3811" s="33" t="n">
        <x:f>ABS(D3811-G3811)</x:f>
        <x:v>0.026057732388202748</x:v>
      </x:c>
      <x:c r="I3811" s="14" t="n">
        <x:f>IFERROR(H3811/AVERAGE(D3811,G3811),"")</x:f>
        <x:v>0.010769364977290266</x:v>
      </x:c>
      <x:c r="J3811" s="14" t="n">
        <x:f>'Method'!$B$2</x:f>
        <x:v>0.05</x:v>
      </x:c>
      <x:c r="K3811" s="13" t="str">
        <x:f>IF(I3811&lt;=J3811,"是","否")</x:f>
        <x:v>是</x:v>
      </x:c>
      <x:c r="L3811" s="36" t="n">
        <x:v>0.6849378678214874</x:v>
      </x:c>
      <x:c r="M3811" s="36" t="n">
        <x:f>1-L3811</x:f>
        <x:v>0.31506213217851264</x:v>
      </x:c>
      <x:c r="N3811" s="13" t="str">
        <x:v>是</x:v>
      </x:c>
      <x:c r="O3811" s="15"/>
      <x:c r="P3811" s="13" t="str"/>
    </x:row>
    <x:row r="3812">
      <x:c r="A3812" s="15" t="n">
        <x:v>3811</x:v>
      </x:c>
      <x:c r="B3812" s="13" t="str">
        <x:v>Charaxinae-11</x:v>
      </x:c>
      <x:c r="C3812" s="13" t="str">
        <x:v>Charaxinae</x:v>
      </x:c>
      <x:c r="D3812" s="33" t="n">
        <x:f>'AR_values'!I18</x:f>
        <x:v>2.337777838635058</x:v>
      </x:c>
      <x:c r="E3812" s="33" t="str">
        <x:v>Satyrinae-18</x:v>
      </x:c>
      <x:c r="F3812" s="33" t="str">
        <x:v>Satyrinae</x:v>
      </x:c>
      <x:c r="G3812" s="33" t="n">
        <x:f>'AR_values'!I367</x:f>
        <x:v>2.3630928030665608</x:v>
      </x:c>
      <x:c r="H3812" s="33" t="n">
        <x:f>ABS(D3812-G3812)</x:f>
        <x:v>0.02531496443150294</x:v>
      </x:c>
      <x:c r="I3812" s="14" t="n">
        <x:f>IFERROR(H3812/AVERAGE(D3812,G3812),"")</x:f>
        <x:v>0.010770330162643848</x:v>
      </x:c>
      <x:c r="J3812" s="14" t="n">
        <x:f>'Method'!$B$2</x:f>
        <x:v>0.05</x:v>
      </x:c>
      <x:c r="K3812" s="13" t="str">
        <x:f>IF(I3812&lt;=J3812,"是","否")</x:f>
        <x:v>是</x:v>
      </x:c>
      <x:c r="L3812" s="36" t="n">
        <x:v>0.8196351385710653</x:v>
      </x:c>
      <x:c r="M3812" s="36" t="n">
        <x:f>1-L3812</x:f>
        <x:v>0.1803648614289347</x:v>
      </x:c>
      <x:c r="N3812" s="13" t="str">
        <x:v>是</x:v>
      </x:c>
      <x:c r="O3812" s="15"/>
      <x:c r="P3812" s="13" t="str"/>
    </x:row>
    <x:row r="3813">
      <x:c r="A3813" s="15" t="n">
        <x:v>3812</x:v>
      </x:c>
      <x:c r="B3813" s="13" t="str">
        <x:v>Lycaenidae_Ogyris_barnardi</x:v>
      </x:c>
      <x:c r="C3813" s="13" t="str">
        <x:v>Lycaenidae</x:v>
      </x:c>
      <x:c r="D3813" s="33" t="n">
        <x:f>'AR_values'!I177</x:f>
        <x:v>2.431952209627365</x:v>
      </x:c>
      <x:c r="E3813" s="33" t="str">
        <x:v>Lycaenidae_Zizeeria_karsandra</x:v>
      </x:c>
      <x:c r="F3813" s="33" t="str">
        <x:v>Lycaenidae</x:v>
      </x:c>
      <x:c r="G3813" s="33" t="n">
        <x:f>'AR_values'!I187</x:f>
        <x:v>2.4058990246007177</x:v>
      </x:c>
      <x:c r="H3813" s="33" t="n">
        <x:f>ABS(D3813-G3813)</x:f>
        <x:v>0.02605318502664744</x:v>
      </x:c>
      <x:c r="I3813" s="14" t="n">
        <x:f>IFERROR(H3813/AVERAGE(D3813,G3813),"")</x:f>
        <x:v>0.010770560633332262</x:v>
      </x:c>
      <x:c r="J3813" s="14" t="n">
        <x:f>'Method'!$B$2</x:f>
        <x:v>0.05</x:v>
      </x:c>
      <x:c r="K3813" s="13" t="str">
        <x:f>IF(I3813&lt;=J3813,"是","否")</x:f>
        <x:v>是</x:v>
      </x:c>
      <x:c r="L3813" s="36" t="n">
        <x:v>0.8825801511244242</x:v>
      </x:c>
      <x:c r="M3813" s="36" t="n">
        <x:f>1-L3813</x:f>
        <x:v>0.11741984887557577</x:v>
      </x:c>
      <x:c r="N3813" s="13" t="str">
        <x:v>否</x:v>
      </x:c>
      <x:c r="O3813" s="15"/>
      <x:c r="P3813" s="13" t="str"/>
    </x:row>
    <x:row r="3814">
      <x:c r="A3814" s="15" t="n">
        <x:v>3813</x:v>
      </x:c>
      <x:c r="B3814" s="13" t="str">
        <x:v>Nymphalinae-9</x:v>
      </x:c>
      <x:c r="C3814" s="13" t="str">
        <x:v>Nymphalinae</x:v>
      </x:c>
      <x:c r="D3814" s="33" t="n">
        <x:f>'AR_values'!I218</x:f>
        <x:v>2.488617213677148</x:v>
      </x:c>
      <x:c r="E3814" s="33" t="str">
        <x:v>Pieridae-Coliadinae-11</x:v>
      </x:c>
      <x:c r="F3814" s="33" t="str">
        <x:v>Pieridae-Coliadinae</x:v>
      </x:c>
      <x:c r="G3814" s="33" t="n">
        <x:f>'AR_values'!I302</x:f>
        <x:v>2.4619563161016096</x:v>
      </x:c>
      <x:c r="H3814" s="33" t="n">
        <x:f>ABS(D3814-G3814)</x:f>
        <x:v>0.026660897575538467</x:v>
      </x:c>
      <x:c r="I3814" s="14" t="n">
        <x:f>IFERROR(H3814/AVERAGE(D3814,G3814),"")</x:f>
        <x:v>0.010770831870355008</x:v>
      </x:c>
      <x:c r="J3814" s="14" t="n">
        <x:f>'Method'!$B$2</x:f>
        <x:v>0.05</x:v>
      </x:c>
      <x:c r="K3814" s="13" t="str">
        <x:f>IF(I3814&lt;=J3814,"是","否")</x:f>
        <x:v>是</x:v>
      </x:c>
      <x:c r="L3814" s="36" t="n">
        <x:v>0.7087641014360683</x:v>
      </x:c>
      <x:c r="M3814" s="36" t="n">
        <x:f>1-L3814</x:f>
        <x:v>0.2912358985639317</x:v>
      </x:c>
      <x:c r="N3814" s="13" t="str">
        <x:v>是</x:v>
      </x:c>
      <x:c r="O3814" s="15"/>
      <x:c r="P3814" s="13" t="str"/>
    </x:row>
    <x:row r="3815">
      <x:c r="A3815" s="15" t="n">
        <x:v>3814</x:v>
      </x:c>
      <x:c r="B3815" s="13" t="str">
        <x:v>Parnassiinae-1</x:v>
      </x:c>
      <x:c r="C3815" s="13" t="str">
        <x:v>Parnassiinae</x:v>
      </x:c>
      <x:c r="D3815" s="33" t="n">
        <x:f>'AR_values'!I268</x:f>
        <x:v>2.6230742042748765</x:v>
      </x:c>
      <x:c r="E3815" s="33" t="str">
        <x:v>Parnassiinae-2</x:v>
      </x:c>
      <x:c r="F3815" s="33" t="str">
        <x:v>Parnassiinae</x:v>
      </x:c>
      <x:c r="G3815" s="33" t="n">
        <x:f>'AR_values'!I269</x:f>
        <x:v>2.6514822493832084</x:v>
      </x:c>
      <x:c r="H3815" s="33" t="n">
        <x:f>ABS(D3815-G3815)</x:f>
        <x:v>0.028408045108331947</x:v>
      </x:c>
      <x:c r="I3815" s="14" t="n">
        <x:f>IFERROR(H3815/AVERAGE(D3815,G3815),"")</x:f>
        <x:v>0.010771728526530416</x:v>
      </x:c>
      <x:c r="J3815" s="14" t="n">
        <x:f>'Method'!$B$2</x:f>
        <x:v>0.05</x:v>
      </x:c>
      <x:c r="K3815" s="13" t="str">
        <x:f>IF(I3815&lt;=J3815,"是","否")</x:f>
        <x:v>是</x:v>
      </x:c>
      <x:c r="L3815" s="36" t="n">
        <x:v>0.8811062733795303</x:v>
      </x:c>
      <x:c r="M3815" s="36" t="n">
        <x:f>1-L3815</x:f>
        <x:v>0.11889372662046971</x:v>
      </x:c>
      <x:c r="N3815" s="13" t="str">
        <x:v>否</x:v>
      </x:c>
      <x:c r="O3815" s="15"/>
      <x:c r="P3815" s="13" t="str"/>
    </x:row>
    <x:row r="3816">
      <x:c r="A3816" s="15" t="n">
        <x:v>3815</x:v>
      </x:c>
      <x:c r="B3816" s="13" t="str">
        <x:v>Hesperiidae-24</x:v>
      </x:c>
      <x:c r="C3816" s="13" t="str">
        <x:v>Hesperiidae</x:v>
      </x:c>
      <x:c r="D3816" s="33" t="n">
        <x:f>'AR_values'!I91</x:f>
        <x:v>2.631779132697969</x:v>
      </x:c>
      <x:c r="E3816" s="33" t="str">
        <x:v>Lycaenidae-15</x:v>
      </x:c>
      <x:c r="F3816" s="33" t="str">
        <x:v>Lycaenidae</x:v>
      </x:c>
      <x:c r="G3816" s="33" t="n">
        <x:f>'AR_values'!I147</x:f>
        <x:v>2.660305679700807</x:v>
      </x:c>
      <x:c r="H3816" s="33" t="n">
        <x:f>ABS(D3816-G3816)</x:f>
        <x:v>0.028526547002837965</x:v>
      </x:c>
      <x:c r="I3816" s="14" t="n">
        <x:f>IFERROR(H3816/AVERAGE(D3816,G3816),"")</x:f>
        <x:v>0.010780835158198292</x:v>
      </x:c>
      <x:c r="J3816" s="14" t="n">
        <x:f>'Method'!$B$2</x:f>
        <x:v>0.05</x:v>
      </x:c>
      <x:c r="K3816" s="13" t="str">
        <x:f>IF(I3816&lt;=J3816,"是","否")</x:f>
        <x:v>是</x:v>
      </x:c>
      <x:c r="L3816" s="36" t="n">
        <x:v>0.7503152585119798</x:v>
      </x:c>
      <x:c r="M3816" s="36" t="n">
        <x:f>1-L3816</x:f>
        <x:v>0.24968474148802022</x:v>
      </x:c>
      <x:c r="N3816" s="13" t="str">
        <x:v>是</x:v>
      </x:c>
      <x:c r="O3816" s="15"/>
      <x:c r="P3816" s="13" t="str"/>
    </x:row>
    <x:row r="3817">
      <x:c r="A3817" s="15" t="n">
        <x:v>3816</x:v>
      </x:c>
      <x:c r="B3817" s="13" t="str">
        <x:v>Nymphalinae-10</x:v>
      </x:c>
      <x:c r="C3817" s="13" t="str">
        <x:v>Nymphalinae</x:v>
      </x:c>
      <x:c r="D3817" s="33" t="n">
        <x:f>'AR_values'!I190</x:f>
        <x:v>2.713697150892105</x:v>
      </x:c>
      <x:c r="E3817" s="33" t="str">
        <x:v>Nymphalinae-19</x:v>
      </x:c>
      <x:c r="F3817" s="33" t="str">
        <x:v>Nymphalinae</x:v>
      </x:c>
      <x:c r="G3817" s="33" t="n">
        <x:f>'AR_values'!I199</x:f>
        <x:v>2.6845789712372956</x:v>
      </x:c>
      <x:c r="H3817" s="33" t="n">
        <x:f>ABS(D3817-G3817)</x:f>
        <x:v>0.02911817965480923</x:v>
      </x:c>
      <x:c r="I3817" s="14" t="n">
        <x:f>IFERROR(H3817/AVERAGE(D3817,G3817),"")</x:f>
        <x:v>0.0107879548937646</x:v>
      </x:c>
      <x:c r="J3817" s="14" t="n">
        <x:f>'Method'!$B$2</x:f>
        <x:v>0.05</x:v>
      </x:c>
      <x:c r="K3817" s="13" t="str">
        <x:f>IF(I3817&lt;=J3817,"是","否")</x:f>
        <x:v>是</x:v>
      </x:c>
      <x:c r="L3817" s="36" t="n">
        <x:v>0.7535931405278139</x:v>
      </x:c>
      <x:c r="M3817" s="36" t="n">
        <x:f>1-L3817</x:f>
        <x:v>0.2464068594721861</x:v>
      </x:c>
      <x:c r="N3817" s="13" t="str">
        <x:v>否</x:v>
      </x:c>
      <x:c r="O3817" s="15"/>
      <x:c r="P3817" s="13" t="str"/>
    </x:row>
    <x:row r="3818">
      <x:c r="A3818" s="15" t="n">
        <x:v>3817</x:v>
      </x:c>
      <x:c r="B3818" s="13" t="str">
        <x:v>Hesperiidae_Trapezites_eliena</x:v>
      </x:c>
      <x:c r="C3818" s="13" t="str">
        <x:v>Hesperiidae</x:v>
      </x:c>
      <x:c r="D3818" s="33" t="n">
        <x:f>'AR_values'!I125</x:f>
        <x:v>2.35532724735423</x:v>
      </x:c>
      <x:c r="E3818" s="33" t="str">
        <x:v>Lycaenidae_Nacaduba_biocellata</x:v>
      </x:c>
      <x:c r="F3818" s="33" t="str">
        <x:v>Lycaenidae</x:v>
      </x:c>
      <x:c r="G3818" s="33" t="n">
        <x:f>'AR_values'!I173</x:f>
        <x:v>2.3808780871784516</x:v>
      </x:c>
      <x:c r="H3818" s="33" t="n">
        <x:f>ABS(D3818-G3818)</x:f>
        <x:v>0.025550839824221683</x:v>
      </x:c>
      <x:c r="I3818" s="14" t="n">
        <x:f>IFERROR(H3818/AVERAGE(D3818,G3818),"")</x:f>
        <x:v>0.010789582807115675</x:v>
      </x:c>
      <x:c r="J3818" s="14" t="n">
        <x:f>'Method'!$B$2</x:f>
        <x:v>0.05</x:v>
      </x:c>
      <x:c r="K3818" s="13" t="str">
        <x:f>IF(I3818&lt;=J3818,"是","否")</x:f>
        <x:v>是</x:v>
      </x:c>
      <x:c r="L3818" s="36" t="n">
        <x:v>0.901446694858669</x:v>
      </x:c>
      <x:c r="M3818" s="36" t="n">
        <x:f>1-L3818</x:f>
        <x:v>0.09855330514133098</x:v>
      </x:c>
      <x:c r="N3818" s="13" t="str">
        <x:v>是</x:v>
      </x:c>
      <x:c r="O3818" s="15"/>
      <x:c r="P3818" s="13" t="str"/>
    </x:row>
    <x:row r="3819">
      <x:c r="A3819" s="15" t="n">
        <x:v>3818</x:v>
      </x:c>
      <x:c r="B3819" s="13" t="str">
        <x:v>Hesperiidae_Trapezites_phigalia</x:v>
      </x:c>
      <x:c r="C3819" s="13" t="str">
        <x:v>Hesperiidae</x:v>
      </x:c>
      <x:c r="D3819" s="33" t="n">
        <x:f>'AR_values'!I127</x:f>
        <x:v>2.72511738918434</x:v>
      </x:c>
      <x:c r="E3819" s="33" t="str">
        <x:v>Nymphalinae-25</x:v>
      </x:c>
      <x:c r="F3819" s="33" t="str">
        <x:v>Nymphalinae</x:v>
      </x:c>
      <x:c r="G3819" s="33" t="n">
        <x:f>'AR_values'!I206</x:f>
        <x:v>2.754690181841045</x:v>
      </x:c>
      <x:c r="H3819" s="33" t="n">
        <x:f>ABS(D3819-G3819)</x:f>
        <x:v>0.029572792656705094</x:v>
      </x:c>
      <x:c r="I3819" s="14" t="n">
        <x:f>IFERROR(H3819/AVERAGE(D3819,G3819),"")</x:f>
        <x:v>0.01079336902743518</x:v>
      </x:c>
      <x:c r="J3819" s="14" t="n">
        <x:f>'Method'!$B$2</x:f>
        <x:v>0.05</x:v>
      </x:c>
      <x:c r="K3819" s="13" t="str">
        <x:f>IF(I3819&lt;=J3819,"是","否")</x:f>
        <x:v>是</x:v>
      </x:c>
      <x:c r="L3819" s="36" t="n">
        <x:v>0.729061270376616</x:v>
      </x:c>
      <x:c r="M3819" s="36" t="n">
        <x:f>1-L3819</x:f>
        <x:v>0.27093872962338394</x:v>
      </x:c>
      <x:c r="N3819" s="13" t="str">
        <x:v>是</x:v>
      </x:c>
      <x:c r="O3819" s="15"/>
      <x:c r="P3819" s="13" t="str"/>
    </x:row>
    <x:row r="3820">
      <x:c r="A3820" s="15" t="n">
        <x:v>3819</x:v>
      </x:c>
      <x:c r="B3820" s="13" t="str">
        <x:v>Charaxinae-3</x:v>
      </x:c>
      <x:c r="C3820" s="13" t="str">
        <x:v>Charaxinae</x:v>
      </x:c>
      <x:c r="D3820" s="33" t="n">
        <x:f>'AR_values'!I24</x:f>
        <x:v>2.655663704665578</x:v>
      </x:c>
      <x:c r="E3820" s="33" t="str">
        <x:v>Hesperiidae-26</x:v>
      </x:c>
      <x:c r="F3820" s="33" t="str">
        <x:v>Hesperiidae</x:v>
      </x:c>
      <x:c r="G3820" s="33" t="n">
        <x:f>'AR_values'!I93</x:f>
        <x:v>2.62715353874939</x:v>
      </x:c>
      <x:c r="H3820" s="33" t="n">
        <x:f>ABS(D3820-G3820)</x:f>
        <x:v>0.028510165916188157</x:v>
      </x:c>
      <x:c r="I3820" s="14" t="n">
        <x:f>IFERROR(H3820/AVERAGE(D3820,G3820),"")</x:f>
        <x:v>0.01079354617149631</x:v>
      </x:c>
      <x:c r="J3820" s="14" t="n">
        <x:f>'Method'!$B$2</x:f>
        <x:v>0.05</x:v>
      </x:c>
      <x:c r="K3820" s="13" t="str">
        <x:f>IF(I3820&lt;=J3820,"是","否")</x:f>
        <x:v>是</x:v>
      </x:c>
      <x:c r="L3820" s="36" t="n">
        <x:v>0.6829147498404173</x:v>
      </x:c>
      <x:c r="M3820" s="36" t="n">
        <x:f>1-L3820</x:f>
        <x:v>0.31708525015958267</x:v>
      </x:c>
      <x:c r="N3820" s="13" t="str">
        <x:v>是</x:v>
      </x:c>
      <x:c r="O3820" s="15"/>
      <x:c r="P3820" s="13" t="str"/>
    </x:row>
    <x:row r="3821">
      <x:c r="A3821" s="15" t="n">
        <x:v>3820</x:v>
      </x:c>
      <x:c r="B3821" s="13" t="str">
        <x:v>Lycaenidae-4</x:v>
      </x:c>
      <x:c r="C3821" s="13" t="str">
        <x:v>Lycaenidae</x:v>
      </x:c>
      <x:c r="D3821" s="33" t="n">
        <x:f>'AR_values'!I157</x:f>
        <x:v>2.406721252991965</x:v>
      </x:c>
      <x:c r="E3821" s="33" t="str">
        <x:v>Lycaenidae_Nacaduba_biocellata</x:v>
      </x:c>
      <x:c r="F3821" s="33" t="str">
        <x:v>Lycaenidae</x:v>
      </x:c>
      <x:c r="G3821" s="33" t="n">
        <x:f>'AR_values'!I173</x:f>
        <x:v>2.3808780871784516</x:v>
      </x:c>
      <x:c r="H3821" s="33" t="n">
        <x:f>ABS(D3821-G3821)</x:f>
        <x:v>0.025843165813513203</x:v>
      </x:c>
      <x:c r="I3821" s="14" t="n">
        <x:f>IFERROR(H3821/AVERAGE(D3821,G3821),"")</x:f>
        <x:v>0.010795876587531363</x:v>
      </x:c>
      <x:c r="J3821" s="14" t="n">
        <x:f>'Method'!$B$2</x:f>
        <x:v>0.05</x:v>
      </x:c>
      <x:c r="K3821" s="13" t="str">
        <x:f>IF(I3821&lt;=J3821,"是","否")</x:f>
        <x:v>是</x:v>
      </x:c>
      <x:c r="L3821" s="36" t="n">
        <x:v>0.9394722040474305</x:v>
      </x:c>
      <x:c r="M3821" s="36" t="n">
        <x:f>1-L3821</x:f>
        <x:v>0.06052779595256952</x:v>
      </x:c>
      <x:c r="N3821" s="13" t="str">
        <x:v>否</x:v>
      </x:c>
      <x:c r="O3821" s="15"/>
      <x:c r="P3821" s="13" t="str"/>
    </x:row>
    <x:row r="3822">
      <x:c r="A3822" s="15" t="n">
        <x:v>3821</x:v>
      </x:c>
      <x:c r="B3822" s="13" t="str">
        <x:v>Papilionidae_Zerynthia_rumina</x:v>
      </x:c>
      <x:c r="C3822" s="13" t="str">
        <x:v>Papilionidae</x:v>
      </x:c>
      <x:c r="D3822" s="33" t="n">
        <x:f>'AR_values'!I267</x:f>
        <x:v>2.5592492830957054</x:v>
      </x:c>
      <x:c r="E3822" s="33" t="str">
        <x:v>Pieridae-Coliadinae-14</x:v>
      </x:c>
      <x:c r="F3822" s="33" t="str">
        <x:v>Pieridae-Coliadinae</x:v>
      </x:c>
      <x:c r="G3822" s="33" t="n">
        <x:f>'AR_values'!I305</x:f>
        <x:v>2.587036999278014</x:v>
      </x:c>
      <x:c r="H3822" s="33" t="n">
        <x:f>ABS(D3822-G3822)</x:f>
        <x:v>0.027787716182308575</x:v>
      </x:c>
      <x:c r="I3822" s="14" t="n">
        <x:f>IFERROR(H3822/AVERAGE(D3822,G3822),"")</x:f>
        <x:v>0.010799133455704886</x:v>
      </x:c>
      <x:c r="J3822" s="14" t="n">
        <x:f>'Method'!$B$2</x:f>
        <x:v>0.05</x:v>
      </x:c>
      <x:c r="K3822" s="13" t="str">
        <x:f>IF(I3822&lt;=J3822,"是","否")</x:f>
        <x:v>是</x:v>
      </x:c>
      <x:c r="L3822" s="36" t="n">
        <x:v>0.8764434042248307</x:v>
      </x:c>
      <x:c r="M3822" s="36" t="n">
        <x:f>1-L3822</x:f>
        <x:v>0.12355659577516931</x:v>
      </x:c>
      <x:c r="N3822" s="13" t="str">
        <x:v>是</x:v>
      </x:c>
      <x:c r="O3822" s="15"/>
      <x:c r="P3822" s="13" t="str"/>
    </x:row>
    <x:row r="3823">
      <x:c r="A3823" s="15" t="n">
        <x:v>3822</x:v>
      </x:c>
      <x:c r="B3823" s="13" t="str">
        <x:v>Nymphalinae-19</x:v>
      </x:c>
      <x:c r="C3823" s="13" t="str">
        <x:v>Nymphalinae</x:v>
      </x:c>
      <x:c r="D3823" s="33" t="n">
        <x:f>'AR_values'!I199</x:f>
        <x:v>2.6845789712372956</x:v>
      </x:c>
      <x:c r="E3823" s="33" t="str">
        <x:v>Papilionidae-4</x:v>
      </x:c>
      <x:c r="F3823" s="33" t="str">
        <x:v>Papilionidae</x:v>
      </x:c>
      <x:c r="G3823" s="33" t="n">
        <x:f>'AR_values'!I251</x:f>
        <x:v>2.713745457806805</x:v>
      </x:c>
      <x:c r="H3823" s="33" t="n">
        <x:f>ABS(D3823-G3823)</x:f>
        <x:v>0.029166486569509598</x:v>
      </x:c>
      <x:c r="I3823" s="14" t="n">
        <x:f>IFERROR(H3823/AVERAGE(D3823,G3823),"")</x:f>
        <x:v>0.010805755360899718</x:v>
      </x:c>
      <x:c r="J3823" s="14" t="n">
        <x:f>'Method'!$B$2</x:f>
        <x:v>0.05</x:v>
      </x:c>
      <x:c r="K3823" s="13" t="str">
        <x:f>IF(I3823&lt;=J3823,"是","否")</x:f>
        <x:v>是</x:v>
      </x:c>
      <x:c r="L3823" s="36" t="n">
        <x:v>0.7825045865002025</x:v>
      </x:c>
      <x:c r="M3823" s="36" t="n">
        <x:f>1-L3823</x:f>
        <x:v>0.2174954134997975</x:v>
      </x:c>
      <x:c r="N3823" s="13" t="str">
        <x:v>是</x:v>
      </x:c>
      <x:c r="O3823" s="15"/>
      <x:c r="P3823" s="13" t="str"/>
    </x:row>
    <x:row r="3824">
      <x:c r="A3824" s="15" t="n">
        <x:v>3823</x:v>
      </x:c>
      <x:c r="B3824" s="13" t="str">
        <x:v>Riodinidae-11</x:v>
      </x:c>
      <x:c r="C3824" s="13" t="str">
        <x:v>Riodinidae</x:v>
      </x:c>
      <x:c r="D3824" s="33" t="n">
        <x:f>'AR_values'!I335</x:f>
        <x:v>2.336592745750193</x:v>
      </x:c>
      <x:c r="E3824" s="33" t="str">
        <x:v>Satyrinae-25</x:v>
      </x:c>
      <x:c r="F3824" s="33" t="str">
        <x:v>Satyrinae</x:v>
      </x:c>
      <x:c r="G3824" s="33" t="n">
        <x:f>'AR_values'!I375</x:f>
        <x:v>2.3619837618973727</x:v>
      </x:c>
      <x:c r="H3824" s="33" t="n">
        <x:f>ABS(D3824-G3824)</x:f>
        <x:v>0.025391016147179535</x:v>
      </x:c>
      <x:c r="I3824" s="14" t="n">
        <x:f>IFERROR(H3824/AVERAGE(D3824,G3824),"")</x:f>
        <x:v>0.010807961137102796</x:v>
      </x:c>
      <x:c r="J3824" s="14" t="n">
        <x:f>'Method'!$B$2</x:f>
        <x:v>0.05</x:v>
      </x:c>
      <x:c r="K3824" s="13" t="str">
        <x:f>IF(I3824&lt;=J3824,"是","否")</x:f>
        <x:v>是</x:v>
      </x:c>
      <x:c r="L3824" s="36" t="n">
        <x:v>0.7440168077461786</x:v>
      </x:c>
      <x:c r="M3824" s="36" t="n">
        <x:f>1-L3824</x:f>
        <x:v>0.2559831922538214</x:v>
      </x:c>
      <x:c r="N3824" s="13" t="str">
        <x:v>是</x:v>
      </x:c>
      <x:c r="O3824" s="15"/>
      <x:c r="P3824" s="13" t="str"/>
    </x:row>
    <x:row r="3825">
      <x:c r="A3825" s="15" t="n">
        <x:v>3824</x:v>
      </x:c>
      <x:c r="B3825" s="13" t="str">
        <x:v>Hesperiidae-3</x:v>
      </x:c>
      <x:c r="C3825" s="13" t="str">
        <x:v>Hesperiidae</x:v>
      </x:c>
      <x:c r="D3825" s="33" t="n">
        <x:f>'AR_values'!I97</x:f>
        <x:v>2.591973325677966</x:v>
      </x:c>
      <x:c r="E3825" s="33" t="str">
        <x:v>Satyrinae-12</x:v>
      </x:c>
      <x:c r="F3825" s="33" t="str">
        <x:v>Satyrinae</x:v>
      </x:c>
      <x:c r="G3825" s="33" t="n">
        <x:f>'AR_values'!I361</x:f>
        <x:v>2.620145477816984</x:v>
      </x:c>
      <x:c r="H3825" s="33" t="n">
        <x:f>ABS(D3825-G3825)</x:f>
        <x:v>0.028172152139018358</x:v>
      </x:c>
      <x:c r="I3825" s="14" t="n">
        <x:f>IFERROR(H3825/AVERAGE(D3825,G3825),"")</x:f>
        <x:v>0.010810249421071415</x:v>
      </x:c>
      <x:c r="J3825" s="14" t="n">
        <x:f>'Method'!$B$2</x:f>
        <x:v>0.05</x:v>
      </x:c>
      <x:c r="K3825" s="13" t="str">
        <x:f>IF(I3825&lt;=J3825,"是","否")</x:f>
        <x:v>是</x:v>
      </x:c>
      <x:c r="L3825" s="36" t="n">
        <x:v>0.7946012923547259</x:v>
      </x:c>
      <x:c r="M3825" s="36" t="n">
        <x:f>1-L3825</x:f>
        <x:v>0.20539870764527413</x:v>
      </x:c>
      <x:c r="N3825" s="13" t="str">
        <x:v>是</x:v>
      </x:c>
      <x:c r="O3825" s="15"/>
      <x:c r="P3825" s="13" t="str"/>
    </x:row>
    <x:row r="3826">
      <x:c r="A3826" s="15" t="n">
        <x:v>3825</x:v>
      </x:c>
      <x:c r="B3826" s="13" t="str">
        <x:v>Biblidinae-9</x:v>
      </x:c>
      <x:c r="C3826" s="13" t="str">
        <x:v>Biblidinae</x:v>
      </x:c>
      <x:c r="D3826" s="33" t="n">
        <x:f>'AR_values'!I15</x:f>
        <x:v>2.41506495449899</x:v>
      </x:c>
      <x:c r="E3826" s="33" t="str">
        <x:v>Limenitidinae-8</x:v>
      </x:c>
      <x:c r="F3826" s="33" t="str">
        <x:v>Limenitidinae</x:v>
      </x:c>
      <x:c r="G3826" s="33" t="n">
        <x:f>'AR_values'!I140</x:f>
        <x:v>2.3890954186981337</x:v>
      </x:c>
      <x:c r="H3826" s="33" t="n">
        <x:f>ABS(D3826-G3826)</x:f>
        <x:v>0.02596953580085648</x:v>
      </x:c>
      <x:c r="I3826" s="14" t="n">
        <x:f>IFERROR(H3826/AVERAGE(D3826,G3826),"")</x:f>
        <x:v>0.010811269309718732</x:v>
      </x:c>
      <x:c r="J3826" s="14" t="n">
        <x:f>'Method'!$B$2</x:f>
        <x:v>0.05</x:v>
      </x:c>
      <x:c r="K3826" s="13" t="str">
        <x:f>IF(I3826&lt;=J3826,"是","否")</x:f>
        <x:v>是</x:v>
      </x:c>
      <x:c r="L3826" s="36" t="n">
        <x:v>0.9255881105980223</x:v>
      </x:c>
      <x:c r="M3826" s="36" t="n">
        <x:f>1-L3826</x:f>
        <x:v>0.07441188940197774</x:v>
      </x:c>
      <x:c r="N3826" s="13" t="str">
        <x:v>是</x:v>
      </x:c>
      <x:c r="O3826" s="15"/>
      <x:c r="P3826" s="13" t="str"/>
    </x:row>
    <x:row r="3827">
      <x:c r="A3827" s="15" t="n">
        <x:v>3826</x:v>
      </x:c>
      <x:c r="B3827" s="13" t="str">
        <x:v>Lycaenidae-15</x:v>
      </x:c>
      <x:c r="C3827" s="13" t="str">
        <x:v>Lycaenidae</x:v>
      </x:c>
      <x:c r="D3827" s="33" t="n">
        <x:f>'AR_values'!I147</x:f>
        <x:v>2.660305679700807</x:v>
      </x:c>
      <x:c r="E3827" s="33" t="str">
        <x:v>Papilionidae-32</x:v>
      </x:c>
      <x:c r="F3827" s="33" t="str">
        <x:v>Papilionidae</x:v>
      </x:c>
      <x:c r="G3827" s="33" t="n">
        <x:f>'AR_values'!I243</x:f>
        <x:v>2.689233784549927</x:v>
      </x:c>
      <x:c r="H3827" s="33" t="n">
        <x:f>ABS(D3827-G3827)</x:f>
        <x:v>0.028928104849120118</x:v>
      </x:c>
      <x:c r="I3827" s="14" t="n">
        <x:f>IFERROR(H3827/AVERAGE(D3827,G3827),"")</x:f>
        <x:v>0.010815175789406701</x:v>
      </x:c>
      <x:c r="J3827" s="14" t="n">
        <x:f>'Method'!$B$2</x:f>
        <x:v>0.05</x:v>
      </x:c>
      <x:c r="K3827" s="13" t="str">
        <x:f>IF(I3827&lt;=J3827,"是","否")</x:f>
        <x:v>是</x:v>
      </x:c>
      <x:c r="L3827" s="36" t="n">
        <x:v>0.7945877850801611</x:v>
      </x:c>
      <x:c r="M3827" s="36" t="n">
        <x:f>1-L3827</x:f>
        <x:v>0.20541221491983885</x:v>
      </x:c>
      <x:c r="N3827" s="13" t="str">
        <x:v>是</x:v>
      </x:c>
      <x:c r="O3827" s="15"/>
      <x:c r="P3827" s="13" t="str"/>
    </x:row>
    <x:row r="3828">
      <x:c r="A3828" s="15" t="n">
        <x:v>3827</x:v>
      </x:c>
      <x:c r="B3828" s="13" t="str">
        <x:v>Hesperiidae_Taractrocera_papyria</x:v>
      </x:c>
      <x:c r="C3828" s="13" t="str">
        <x:v>Hesperiidae</x:v>
      </x:c>
      <x:c r="D3828" s="33" t="n">
        <x:f>'AR_values'!I124</x:f>
        <x:v>2.4454271732718333</x:v>
      </x:c>
      <x:c r="E3828" s="33" t="str">
        <x:v>Riodinidae-24</x:v>
      </x:c>
      <x:c r="F3828" s="33" t="str">
        <x:v>Riodinidae</x:v>
      </x:c>
      <x:c r="G3828" s="33" t="n">
        <x:f>'AR_values'!I348</x:f>
        <x:v>2.419105896071809</x:v>
      </x:c>
      <x:c r="H3828" s="33" t="n">
        <x:f>ABS(D3828-G3828)</x:f>
        <x:v>0.02632127720002453</x:v>
      </x:c>
      <x:c r="I3828" s="14" t="n">
        <x:f>IFERROR(H3828/AVERAGE(D3828,G3828),"")</x:f>
        <x:v>0.01082170758213223</x:v>
      </x:c>
      <x:c r="J3828" s="14" t="n">
        <x:f>'Method'!$B$2</x:f>
        <x:v>0.05</x:v>
      </x:c>
      <x:c r="K3828" s="13" t="str">
        <x:f>IF(I3828&lt;=J3828,"是","否")</x:f>
        <x:v>是</x:v>
      </x:c>
      <x:c r="L3828" s="36" t="n">
        <x:v>0.8094652400596476</x:v>
      </x:c>
      <x:c r="M3828" s="36" t="n">
        <x:f>1-L3828</x:f>
        <x:v>0.1905347599403524</x:v>
      </x:c>
      <x:c r="N3828" s="13" t="str">
        <x:v>是</x:v>
      </x:c>
      <x:c r="O3828" s="15"/>
      <x:c r="P3828" s="13" t="str"/>
    </x:row>
    <x:row r="3829">
      <x:c r="A3829" s="15" t="n">
        <x:v>3828</x:v>
      </x:c>
      <x:c r="B3829" s="13" t="str">
        <x:v>Lycaenidae-11</x:v>
      </x:c>
      <x:c r="C3829" s="13" t="str">
        <x:v>Lycaenidae</x:v>
      </x:c>
      <x:c r="D3829" s="33" t="n">
        <x:f>'AR_values'!I144</x:f>
        <x:v>2.1051967678221857</x:v>
      </x:c>
      <x:c r="E3829" s="33" t="str">
        <x:v>Pieridae-Coliadinae-16</x:v>
      </x:c>
      <x:c r="F3829" s="33" t="str">
        <x:v>Pieridae-Coliadinae</x:v>
      </x:c>
      <x:c r="G3829" s="33" t="n">
        <x:f>'AR_values'!I307</x:f>
        <x:v>2.0825344528833982</x:v>
      </x:c>
      <x:c r="H3829" s="33" t="n">
        <x:f>ABS(D3829-G3829)</x:f>
        <x:v>0.022662314938787453</x:v>
      </x:c>
      <x:c r="I3829" s="14" t="n">
        <x:f>IFERROR(H3829/AVERAGE(D3829,G3829),"")</x:f>
        <x:v>0.010823194586480227</x:v>
      </x:c>
      <x:c r="J3829" s="14" t="n">
        <x:f>'Method'!$B$2</x:f>
        <x:v>0.05</x:v>
      </x:c>
      <x:c r="K3829" s="13" t="str">
        <x:f>IF(I3829&lt;=J3829,"是","否")</x:f>
        <x:v>是</x:v>
      </x:c>
      <x:c r="L3829" s="36" t="n">
        <x:v>0.8603180426953491</x:v>
      </x:c>
      <x:c r="M3829" s="36" t="n">
        <x:f>1-L3829</x:f>
        <x:v>0.13968195730465094</x:v>
      </x:c>
      <x:c r="N3829" s="13" t="str">
        <x:v>是</x:v>
      </x:c>
      <x:c r="O3829" s="15"/>
      <x:c r="P3829" s="13" t="str"/>
    </x:row>
    <x:row r="3830">
      <x:c r="A3830" s="15" t="n">
        <x:v>3829</x:v>
      </x:c>
      <x:c r="B3830" s="13" t="str">
        <x:v>Biblidinae-13</x:v>
      </x:c>
      <x:c r="C3830" s="13" t="str">
        <x:v>Biblidinae</x:v>
      </x:c>
      <x:c r="D3830" s="33" t="n">
        <x:f>'AR_values'!I6</x:f>
        <x:v>2.841483921567788</x:v>
      </x:c>
      <x:c r="E3830" s="33" t="str">
        <x:v>Papilionidae-40</x:v>
      </x:c>
      <x:c r="F3830" s="33" t="str">
        <x:v>Papilionidae</x:v>
      </x:c>
      <x:c r="G3830" s="33" t="n">
        <x:f>'AR_values'!I252</x:f>
        <x:v>2.8108801691423007</x:v>
      </x:c>
      <x:c r="H3830" s="33" t="n">
        <x:f>ABS(D3830-G3830)</x:f>
        <x:v>0.030603752425487407</x:v>
      </x:c>
      <x:c r="I3830" s="14" t="n">
        <x:f>IFERROR(H3830/AVERAGE(D3830,G3830),"")</x:f>
        <x:v>0.010828655739210442</x:v>
      </x:c>
      <x:c r="J3830" s="14" t="n">
        <x:f>'Method'!$B$2</x:f>
        <x:v>0.05</x:v>
      </x:c>
      <x:c r="K3830" s="13" t="str">
        <x:f>IF(I3830&lt;=J3830,"是","否")</x:f>
        <x:v>是</x:v>
      </x:c>
      <x:c r="L3830" s="36" t="n">
        <x:v>0.7854779296996941</x:v>
      </x:c>
      <x:c r="M3830" s="36" t="n">
        <x:f>1-L3830</x:f>
        <x:v>0.2145220703003059</x:v>
      </x:c>
      <x:c r="N3830" s="13" t="str">
        <x:v>是</x:v>
      </x:c>
      <x:c r="O3830" s="15"/>
      <x:c r="P3830" s="13" t="str"/>
    </x:row>
    <x:row r="3831">
      <x:c r="A3831" s="15" t="n">
        <x:v>3830</x:v>
      </x:c>
      <x:c r="B3831" s="13" t="str">
        <x:v>Charaxinae-3</x:v>
      </x:c>
      <x:c r="C3831" s="13" t="str">
        <x:v>Charaxinae</x:v>
      </x:c>
      <x:c r="D3831" s="33" t="n">
        <x:f>'AR_values'!I24</x:f>
        <x:v>2.655663704665578</x:v>
      </x:c>
      <x:c r="E3831" s="33" t="str">
        <x:v>Nymphalinae-19</x:v>
      </x:c>
      <x:c r="F3831" s="33" t="str">
        <x:v>Nymphalinae</x:v>
      </x:c>
      <x:c r="G3831" s="33" t="n">
        <x:f>'AR_values'!I199</x:f>
        <x:v>2.6845789712372956</x:v>
      </x:c>
      <x:c r="H3831" s="33" t="n">
        <x:f>ABS(D3831-G3831)</x:f>
        <x:v>0.028915266571717613</x:v>
      </x:c>
      <x:c r="I3831" s="14" t="n">
        <x:f>IFERROR(H3831/AVERAGE(D3831,G3831),"")</x:f>
        <x:v>0.010829195722581621</x:v>
      </x:c>
      <x:c r="J3831" s="14" t="n">
        <x:f>'Method'!$B$2</x:f>
        <x:v>0.05</x:v>
      </x:c>
      <x:c r="K3831" s="13" t="str">
        <x:f>IF(I3831&lt;=J3831,"是","否")</x:f>
        <x:v>是</x:v>
      </x:c>
      <x:c r="L3831" s="36" t="n">
        <x:v>0.8252397900705797</x:v>
      </x:c>
      <x:c r="M3831" s="36" t="n">
        <x:f>1-L3831</x:f>
        <x:v>0.17476020992942032</x:v>
      </x:c>
      <x:c r="N3831" s="13" t="str">
        <x:v>是</x:v>
      </x:c>
      <x:c r="O3831" s="15"/>
      <x:c r="P3831" s="13" t="str"/>
    </x:row>
    <x:row r="3832">
      <x:c r="A3832" s="15" t="n">
        <x:v>3831</x:v>
      </x:c>
      <x:c r="B3832" s="13" t="str">
        <x:v>Riodinidae-13</x:v>
      </x:c>
      <x:c r="C3832" s="13" t="str">
        <x:v>Riodinidae</x:v>
      </x:c>
      <x:c r="D3832" s="33" t="n">
        <x:f>'AR_values'!I337</x:f>
        <x:v>2.4935190252012593</x:v>
      </x:c>
      <x:c r="E3832" s="33" t="str">
        <x:v>Satyrinae-19</x:v>
      </x:c>
      <x:c r="F3832" s="33" t="str">
        <x:v>Satyrinae</x:v>
      </x:c>
      <x:c r="G3832" s="33" t="n">
        <x:f>'AR_values'!I368</x:f>
        <x:v>2.5206761315513897</x:v>
      </x:c>
      <x:c r="H3832" s="33" t="n">
        <x:f>ABS(D3832-G3832)</x:f>
        <x:v>0.027157106350130356</x:v>
      </x:c>
      <x:c r="I3832" s="14" t="n">
        <x:f>IFERROR(H3832/AVERAGE(D3832,G3832),"")</x:f>
        <x:v>0.010832089897242115</x:v>
      </x:c>
      <x:c r="J3832" s="14" t="n">
        <x:f>'Method'!$B$2</x:f>
        <x:v>0.05</x:v>
      </x:c>
      <x:c r="K3832" s="13" t="str">
        <x:f>IF(I3832&lt;=J3832,"是","否")</x:f>
        <x:v>是</x:v>
      </x:c>
      <x:c r="L3832" s="36" t="n">
        <x:v>0.8287083295485512</x:v>
      </x:c>
      <x:c r="M3832" s="36" t="n">
        <x:f>1-L3832</x:f>
        <x:v>0.17129167045144877</x:v>
      </x:c>
      <x:c r="N3832" s="13" t="str">
        <x:v>是</x:v>
      </x:c>
      <x:c r="O3832" s="15"/>
      <x:c r="P3832" s="13" t="str"/>
    </x:row>
    <x:row r="3833">
      <x:c r="A3833" s="15" t="n">
        <x:v>3832</x:v>
      </x:c>
      <x:c r="B3833" s="13" t="str">
        <x:v>Hesperiidae-23</x:v>
      </x:c>
      <x:c r="C3833" s="13" t="str">
        <x:v>Hesperiidae</x:v>
      </x:c>
      <x:c r="D3833" s="33" t="n">
        <x:f>'AR_values'!I90</x:f>
        <x:v>2.763128559821207</x:v>
      </x:c>
      <x:c r="E3833" s="33" t="str">
        <x:v>Pieridae_Colias_croceus</x:v>
      </x:c>
      <x:c r="F3833" s="33" t="str">
        <x:v>Pieridae</x:v>
      </x:c>
      <x:c r="G3833" s="33" t="n">
        <x:f>'AR_values'!I325</x:f>
        <x:v>2.793224968240243</x:v>
      </x:c>
      <x:c r="H3833" s="33" t="n">
        <x:f>ABS(D3833-G3833)</x:f>
        <x:v>0.030096408419035825</x:v>
      </x:c>
      <x:c r="I3833" s="14" t="n">
        <x:f>IFERROR(H3833/AVERAGE(D3833,G3833),"")</x:f>
        <x:v>0.010833151010654329</x:v>
      </x:c>
      <x:c r="J3833" s="14" t="n">
        <x:f>'Method'!$B$2</x:f>
        <x:v>0.05</x:v>
      </x:c>
      <x:c r="K3833" s="13" t="str">
        <x:f>IF(I3833&lt;=J3833,"是","否")</x:f>
        <x:v>是</x:v>
      </x:c>
      <x:c r="L3833" s="36" t="n">
        <x:v>0.7255957959169148</x:v>
      </x:c>
      <x:c r="M3833" s="36" t="n">
        <x:f>1-L3833</x:f>
        <x:v>0.2744042040830852</x:v>
      </x:c>
      <x:c r="N3833" s="13" t="str">
        <x:v>是</x:v>
      </x:c>
      <x:c r="O3833" s="15"/>
      <x:c r="P3833" s="13" t="str"/>
    </x:row>
    <x:row r="3834">
      <x:c r="A3834" s="15" t="n">
        <x:v>3833</x:v>
      </x:c>
      <x:c r="B3834" s="13" t="str">
        <x:v>Satyrinae-11</x:v>
      </x:c>
      <x:c r="C3834" s="13" t="str">
        <x:v>Satyrinae</x:v>
      </x:c>
      <x:c r="D3834" s="33" t="n">
        <x:f>'AR_values'!I360</x:f>
        <x:v>2.3625440484525146</x:v>
      </x:c>
      <x:c r="E3834" s="33" t="str">
        <x:v>Satyrinae-17</x:v>
      </x:c>
      <x:c r="F3834" s="33" t="str">
        <x:v>Satyrinae</x:v>
      </x:c>
      <x:c r="G3834" s="33" t="n">
        <x:f>'AR_values'!I366</x:f>
        <x:v>2.388286699296129</x:v>
      </x:c>
      <x:c r="H3834" s="33" t="n">
        <x:f>ABS(D3834-G3834)</x:f>
        <x:v>0.025742650843614268</x:v>
      </x:c>
      <x:c r="I3834" s="14" t="n">
        <x:f>IFERROR(H3834/AVERAGE(D3834,G3834),"")</x:f>
        <x:v>0.010837115532189131</x:v>
      </x:c>
      <x:c r="J3834" s="14" t="n">
        <x:f>'Method'!$B$2</x:f>
        <x:v>0.05</x:v>
      </x:c>
      <x:c r="K3834" s="13" t="str">
        <x:f>IF(I3834&lt;=J3834,"是","否")</x:f>
        <x:v>是</x:v>
      </x:c>
      <x:c r="L3834" s="36" t="n">
        <x:v>0.8500081659317328</x:v>
      </x:c>
      <x:c r="M3834" s="36" t="n">
        <x:f>1-L3834</x:f>
        <x:v>0.14999183406826722</x:v>
      </x:c>
      <x:c r="N3834" s="13" t="str">
        <x:v>否</x:v>
      </x:c>
      <x:c r="O3834" s="15"/>
      <x:c r="P3834" s="13" t="str"/>
    </x:row>
    <x:row r="3835">
      <x:c r="A3835" s="15" t="n">
        <x:v>3834</x:v>
      </x:c>
      <x:c r="B3835" s="13" t="str">
        <x:v>Lycaenidae-15</x:v>
      </x:c>
      <x:c r="C3835" s="13" t="str">
        <x:v>Lycaenidae</x:v>
      </x:c>
      <x:c r="D3835" s="33" t="n">
        <x:f>'AR_values'!I147</x:f>
        <x:v>2.660305679700807</x:v>
      </x:c>
      <x:c r="E3835" s="33" t="str">
        <x:v>Nymphalinae-20</x:v>
      </x:c>
      <x:c r="F3835" s="33" t="str">
        <x:v>Nymphalinae</x:v>
      </x:c>
      <x:c r="G3835" s="33" t="n">
        <x:f>'AR_values'!I201</x:f>
        <x:v>2.6316211778781273</x:v>
      </x:c>
      <x:c r="H3835" s="33" t="n">
        <x:f>ABS(D3835-G3835)</x:f>
        <x:v>0.028684501822679564</x:v>
      </x:c>
      <x:c r="I3835" s="14" t="n">
        <x:f>IFERROR(H3835/AVERAGE(D3835,G3835),"")</x:f>
        <x:v>0.010840853471585121</x:v>
      </x:c>
      <x:c r="J3835" s="14" t="n">
        <x:f>'Method'!$B$2</x:f>
        <x:v>0.05</x:v>
      </x:c>
      <x:c r="K3835" s="13" t="str">
        <x:f>IF(I3835&lt;=J3835,"是","否")</x:f>
        <x:v>是</x:v>
      </x:c>
      <x:c r="L3835" s="36" t="n">
        <x:v>0.8066329065997776</x:v>
      </x:c>
      <x:c r="M3835" s="36" t="n">
        <x:f>1-L3835</x:f>
        <x:v>0.1933670934002224</x:v>
      </x:c>
      <x:c r="N3835" s="13" t="str">
        <x:v>是</x:v>
      </x:c>
      <x:c r="O3835" s="15"/>
      <x:c r="P3835" s="13" t="str"/>
    </x:row>
    <x:row r="3836">
      <x:c r="A3836" s="15" t="n">
        <x:v>3835</x:v>
      </x:c>
      <x:c r="B3836" s="13" t="str">
        <x:v>Biblidinae-10</x:v>
      </x:c>
      <x:c r="C3836" s="13" t="str">
        <x:v>Biblidinae</x:v>
      </x:c>
      <x:c r="D3836" s="33" t="n">
        <x:f>'AR_values'!I3</x:f>
        <x:v>2.6618982407867247</x:v>
      </x:c>
      <x:c r="E3836" s="33" t="str">
        <x:v>Parnassiinae-3</x:v>
      </x:c>
      <x:c r="F3836" s="33" t="str">
        <x:v>Parnassiinae</x:v>
      </x:c>
      <x:c r="G3836" s="33" t="n">
        <x:f>'AR_values'!I270</x:f>
        <x:v>2.6331902913765703</x:v>
      </x:c>
      <x:c r="H3836" s="33" t="n">
        <x:f>ABS(D3836-G3836)</x:f>
        <x:v>0.02870794941015431</x:v>
      </x:c>
      <x:c r="I3836" s="14" t="n">
        <x:f>IFERROR(H3836/AVERAGE(D3836,G3836),"")</x:f>
        <x:v>0.010843236797941035</x:v>
      </x:c>
      <x:c r="J3836" s="14" t="n">
        <x:f>'Method'!$B$2</x:f>
        <x:v>0.05</x:v>
      </x:c>
      <x:c r="K3836" s="13" t="str">
        <x:f>IF(I3836&lt;=J3836,"是","否")</x:f>
        <x:v>是</x:v>
      </x:c>
      <x:c r="L3836" s="36" t="n">
        <x:v>0.8952848356836678</x:v>
      </x:c>
      <x:c r="M3836" s="36" t="n">
        <x:f>1-L3836</x:f>
        <x:v>0.10471516431633221</x:v>
      </x:c>
      <x:c r="N3836" s="13" t="str">
        <x:v>是</x:v>
      </x:c>
      <x:c r="O3836" s="15"/>
      <x:c r="P3836" s="13" t="str"/>
    </x:row>
    <x:row r="3837">
      <x:c r="A3837" s="15" t="n">
        <x:v>3836</x:v>
      </x:c>
      <x:c r="B3837" s="13" t="str">
        <x:v>Limenitidinae-12</x:v>
      </x:c>
      <x:c r="C3837" s="13" t="str">
        <x:v>Limenitidinae</x:v>
      </x:c>
      <x:c r="D3837" s="33" t="n">
        <x:f>'AR_values'!I133</x:f>
        <x:v>2.9642151446947445</x:v>
      </x:c>
      <x:c r="E3837" s="33" t="str">
        <x:v>Pieridae-8</x:v>
      </x:c>
      <x:c r="F3837" s="33" t="str">
        <x:v>Pieridae</x:v>
      </x:c>
      <x:c r="G3837" s="33" t="n">
        <x:f>'AR_values'!I298</x:f>
        <x:v>2.9322436562309098</x:v>
      </x:c>
      <x:c r="H3837" s="33" t="n">
        <x:f>ABS(D3837-G3837)</x:f>
        <x:v>0.031971488463834685</x:v>
      </x:c>
      <x:c r="I3837" s="14" t="n">
        <x:f>IFERROR(H3837/AVERAGE(D3837,G3837),"")</x:f>
        <x:v>0.010844301484414901</x:v>
      </x:c>
      <x:c r="J3837" s="14" t="n">
        <x:f>'Method'!$B$2</x:f>
        <x:v>0.05</x:v>
      </x:c>
      <x:c r="K3837" s="13" t="str">
        <x:f>IF(I3837&lt;=J3837,"是","否")</x:f>
        <x:v>是</x:v>
      </x:c>
      <x:c r="L3837" s="36" t="n">
        <x:v>0.7457398475380836</x:v>
      </x:c>
      <x:c r="M3837" s="36" t="n">
        <x:f>1-L3837</x:f>
        <x:v>0.25426015246191636</x:v>
      </x:c>
      <x:c r="N3837" s="13" t="str">
        <x:v>是</x:v>
      </x:c>
      <x:c r="O3837" s="15"/>
      <x:c r="P3837" s="13" t="str"/>
    </x:row>
    <x:row r="3838">
      <x:c r="A3838" s="15" t="n">
        <x:v>3837</x:v>
      </x:c>
      <x:c r="B3838" s="13" t="str">
        <x:v>Danainae-12</x:v>
      </x:c>
      <x:c r="C3838" s="13" t="str">
        <x:v>Danainae</x:v>
      </x:c>
      <x:c r="D3838" s="33" t="n">
        <x:f>'AR_values'!I33</x:f>
        <x:v>2.733306333291329</x:v>
      </x:c>
      <x:c r="E3838" s="33" t="str">
        <x:v>Hesperiidae-23</x:v>
      </x:c>
      <x:c r="F3838" s="33" t="str">
        <x:v>Hesperiidae</x:v>
      </x:c>
      <x:c r="G3838" s="33" t="n">
        <x:f>'AR_values'!I90</x:f>
        <x:v>2.763128559821207</x:v>
      </x:c>
      <x:c r="H3838" s="33" t="n">
        <x:f>ABS(D3838-G3838)</x:f>
        <x:v>0.029822226529878204</x:v>
      </x:c>
      <x:c r="I3838" s="14" t="n">
        <x:f>IFERROR(H3838/AVERAGE(D3838,G3838),"")</x:f>
        <x:v>0.01085147995375977</x:v>
      </x:c>
      <x:c r="J3838" s="14" t="n">
        <x:f>'Method'!$B$2</x:f>
        <x:v>0.05</x:v>
      </x:c>
      <x:c r="K3838" s="13" t="str">
        <x:f>IF(I3838&lt;=J3838,"是","否")</x:f>
        <x:v>是</x:v>
      </x:c>
      <x:c r="L3838" s="36" t="n">
        <x:v>0.7009337143782758</x:v>
      </x:c>
      <x:c r="M3838" s="36" t="n">
        <x:f>1-L3838</x:f>
        <x:v>0.2990662856217242</x:v>
      </x:c>
      <x:c r="N3838" s="13" t="str">
        <x:v>是</x:v>
      </x:c>
      <x:c r="O3838" s="15"/>
      <x:c r="P3838" s="13" t="str"/>
    </x:row>
    <x:row r="3839">
      <x:c r="A3839" s="15" t="n">
        <x:v>3838</x:v>
      </x:c>
      <x:c r="B3839" s="13" t="str">
        <x:v>Nymphalinae-21</x:v>
      </x:c>
      <x:c r="C3839" s="13" t="str">
        <x:v>Nymphalinae</x:v>
      </x:c>
      <x:c r="D3839" s="33" t="n">
        <x:f>'AR_values'!I202</x:f>
        <x:v>2.4558221796639303</x:v>
      </x:c>
      <x:c r="E3839" s="33" t="str">
        <x:v>Riodinidae-9</x:v>
      </x:c>
      <x:c r="F3839" s="33" t="str">
        <x:v>Riodinidae</x:v>
      </x:c>
      <x:c r="G3839" s="33" t="n">
        <x:f>'AR_values'!I357</x:f>
        <x:v>2.42930522516359</x:v>
      </x:c>
      <x:c r="H3839" s="33" t="n">
        <x:f>ABS(D3839-G3839)</x:f>
        <x:v>0.026516954500340528</x:v>
      </x:c>
      <x:c r="I3839" s="14" t="n">
        <x:f>IFERROR(H3839/AVERAGE(D3839,G3839),"")</x:f>
        <x:v>0.010856197721327093</x:v>
      </x:c>
      <x:c r="J3839" s="14" t="n">
        <x:f>'Method'!$B$2</x:f>
        <x:v>0.05</x:v>
      </x:c>
      <x:c r="K3839" s="13" t="str">
        <x:f>IF(I3839&lt;=J3839,"是","否")</x:f>
        <x:v>是</x:v>
      </x:c>
      <x:c r="L3839" s="36" t="n">
        <x:v>0.9101857309617096</x:v>
      </x:c>
      <x:c r="M3839" s="36" t="n">
        <x:f>1-L3839</x:f>
        <x:v>0.08981426903829037</x:v>
      </x:c>
      <x:c r="N3839" s="13" t="str">
        <x:v>是</x:v>
      </x:c>
      <x:c r="O3839" s="15"/>
      <x:c r="P3839" s="13" t="str"/>
    </x:row>
    <x:row r="3840">
      <x:c r="A3840" s="15" t="n">
        <x:v>3839</x:v>
      </x:c>
      <x:c r="B3840" s="13" t="str">
        <x:v>Parnassiinae-3</x:v>
      </x:c>
      <x:c r="C3840" s="13" t="str">
        <x:v>Parnassiinae</x:v>
      </x:c>
      <x:c r="D3840" s="33" t="n">
        <x:f>'AR_values'!I270</x:f>
        <x:v>2.6331902913765703</x:v>
      </x:c>
      <x:c r="E3840" s="33" t="str">
        <x:v>Pieridae_Pieris_rapae</x:v>
      </x:c>
      <x:c r="F3840" s="33" t="str">
        <x:v>Pieridae</x:v>
      </x:c>
      <x:c r="G3840" s="33" t="n">
        <x:f>'AR_values'!I331</x:f>
        <x:v>2.6619340338993793</x:v>
      </x:c>
      <x:c r="H3840" s="33" t="n">
        <x:f>ABS(D3840-G3840)</x:f>
        <x:v>0.02874374252280898</x:v>
      </x:c>
      <x:c r="I3840" s="14" t="n">
        <x:f>IFERROR(H3840/AVERAGE(D3840,G3840),"")</x:f>
        <x:v>0.01085668277347238</x:v>
      </x:c>
      <x:c r="J3840" s="14" t="n">
        <x:f>'Method'!$B$2</x:f>
        <x:v>0.05</x:v>
      </x:c>
      <x:c r="K3840" s="13" t="str">
        <x:f>IF(I3840&lt;=J3840,"是","否")</x:f>
        <x:v>是</x:v>
      </x:c>
      <x:c r="L3840" s="36" t="n">
        <x:v>0.8892531515593879</x:v>
      </x:c>
      <x:c r="M3840" s="36" t="n">
        <x:f>1-L3840</x:f>
        <x:v>0.11074684844061211</x:v>
      </x:c>
      <x:c r="N3840" s="13" t="str">
        <x:v>是</x:v>
      </x:c>
      <x:c r="O3840" s="15"/>
      <x:c r="P3840" s="13" t="str"/>
    </x:row>
    <x:row r="3841">
      <x:c r="A3841" s="15" t="n">
        <x:v>3840</x:v>
      </x:c>
      <x:c r="B3841" s="13" t="str">
        <x:v>Pieridae-Coliadinae-17</x:v>
      </x:c>
      <x:c r="C3841" s="13" t="str">
        <x:v>Pieridae-Coliadinae</x:v>
      </x:c>
      <x:c r="D3841" s="33" t="n">
        <x:f>'AR_values'!I308</x:f>
        <x:v>2.36212050316884</x:v>
      </x:c>
      <x:c r="E3841" s="33" t="str">
        <x:v>Riodinidae-11</x:v>
      </x:c>
      <x:c r="F3841" s="33" t="str">
        <x:v>Riodinidae</x:v>
      </x:c>
      <x:c r="G3841" s="33" t="n">
        <x:f>'AR_values'!I335</x:f>
        <x:v>2.336592745750193</x:v>
      </x:c>
      <x:c r="H3841" s="33" t="n">
        <x:f>ABS(D3841-G3841)</x:f>
        <x:v>0.025527757418646768</x:v>
      </x:c>
      <x:c r="I3841" s="14" t="n">
        <x:f>IFERROR(H3841/AVERAGE(D3841,G3841),"")</x:f>
        <x:v>0.010865850315304763</x:v>
      </x:c>
      <x:c r="J3841" s="14" t="n">
        <x:f>'Method'!$B$2</x:f>
        <x:v>0.05</x:v>
      </x:c>
      <x:c r="K3841" s="13" t="str">
        <x:f>IF(I3841&lt;=J3841,"是","否")</x:f>
        <x:v>是</x:v>
      </x:c>
      <x:c r="L3841" s="36" t="n">
        <x:v>0.8088320437917785</x:v>
      </x:c>
      <x:c r="M3841" s="36" t="n">
        <x:f>1-L3841</x:f>
        <x:v>0.19116795620822147</x:v>
      </x:c>
      <x:c r="N3841" s="13" t="str">
        <x:v>是</x:v>
      </x:c>
      <x:c r="O3841" s="15"/>
      <x:c r="P3841" s="13" t="str"/>
    </x:row>
    <x:row r="3842">
      <x:c r="A3842" s="15" t="n">
        <x:v>3841</x:v>
      </x:c>
      <x:c r="B3842" s="13" t="str">
        <x:v>Heliconiinae-9</x:v>
      </x:c>
      <x:c r="C3842" s="13" t="str">
        <x:v>Heliconiinae</x:v>
      </x:c>
      <x:c r="D3842" s="33" t="n">
        <x:f>'AR_values'!I74</x:f>
        <x:v>3.024482561628602</x:v>
      </x:c>
      <x:c r="E3842" s="33" t="str">
        <x:v>Hesperiidae-13</x:v>
      </x:c>
      <x:c r="F3842" s="33" t="str">
        <x:v>Hesperiidae</x:v>
      </x:c>
      <x:c r="G3842" s="33" t="n">
        <x:f>'AR_values'!I79</x:f>
        <x:v>2.991794981073474</x:v>
      </x:c>
      <x:c r="H3842" s="33" t="n">
        <x:f>ABS(D3842-G3842)</x:f>
        <x:v>0.032687580555128104</x:v>
      </x:c>
      <x:c r="I3842" s="14" t="n">
        <x:f>IFERROR(H3842/AVERAGE(D3842,G3842),"")</x:f>
        <x:v>0.010866380522879672</x:v>
      </x:c>
      <x:c r="J3842" s="14" t="n">
        <x:f>'Method'!$B$2</x:f>
        <x:v>0.05</x:v>
      </x:c>
      <x:c r="K3842" s="13" t="str">
        <x:f>IF(I3842&lt;=J3842,"是","否")</x:f>
        <x:v>是</x:v>
      </x:c>
      <x:c r="L3842" s="36" t="n">
        <x:v>0.8732086098254614</x:v>
      </x:c>
      <x:c r="M3842" s="36" t="n">
        <x:f>1-L3842</x:f>
        <x:v>0.12679139017453855</x:v>
      </x:c>
      <x:c r="N3842" s="13" t="str">
        <x:v>是</x:v>
      </x:c>
      <x:c r="O3842" s="15"/>
      <x:c r="P3842" s="13" t="str"/>
    </x:row>
    <x:row r="3843">
      <x:c r="A3843" s="15" t="n">
        <x:v>3842</x:v>
      </x:c>
      <x:c r="B3843" s="13" t="str">
        <x:v>Nymphalinae-9</x:v>
      </x:c>
      <x:c r="C3843" s="13" t="str">
        <x:v>Nymphalinae</x:v>
      </x:c>
      <x:c r="D3843" s="33" t="n">
        <x:f>'AR_values'!I218</x:f>
        <x:v>2.488617213677148</x:v>
      </x:c>
      <x:c r="E3843" s="33" t="str">
        <x:v>Pieridae-Coliadinae-21</x:v>
      </x:c>
      <x:c r="F3843" s="33" t="str">
        <x:v>Pieridae-Coliadinae</x:v>
      </x:c>
      <x:c r="G3843" s="33" t="n">
        <x:f>'AR_values'!I313</x:f>
        <x:v>2.515818512601095</x:v>
      </x:c>
      <x:c r="H3843" s="33" t="n">
        <x:f>ABS(D3843-G3843)</x:f>
        <x:v>0.027201298923946737</x:v>
      </x:c>
      <x:c r="I3843" s="14" t="n">
        <x:f>IFERROR(H3843/AVERAGE(D3843,G3843),"")</x:f>
        <x:v>0.010870875523932892</x:v>
      </x:c>
      <x:c r="J3843" s="14" t="n">
        <x:f>'Method'!$B$2</x:f>
        <x:v>0.05</x:v>
      </x:c>
      <x:c r="K3843" s="13" t="str">
        <x:f>IF(I3843&lt;=J3843,"是","否")</x:f>
        <x:v>是</x:v>
      </x:c>
      <x:c r="L3843" s="36" t="n">
        <x:v>0.7838752114264236</x:v>
      </x:c>
      <x:c r="M3843" s="36" t="n">
        <x:f>1-L3843</x:f>
        <x:v>0.21612478857357642</x:v>
      </x:c>
      <x:c r="N3843" s="13" t="str">
        <x:v>是</x:v>
      </x:c>
      <x:c r="O3843" s="15"/>
      <x:c r="P3843" s="13" t="str"/>
    </x:row>
    <x:row r="3844">
      <x:c r="A3844" s="15" t="n">
        <x:v>3843</x:v>
      </x:c>
      <x:c r="B3844" s="13" t="str">
        <x:v>Papilionidae-15</x:v>
      </x:c>
      <x:c r="C3844" s="13" t="str">
        <x:v>Papilionidae</x:v>
      </x:c>
      <x:c r="D3844" s="33" t="n">
        <x:f>'AR_values'!I225</x:f>
        <x:v>3.0532801223694213</x:v>
      </x:c>
      <x:c r="E3844" s="33" t="str">
        <x:v>Pieridae-22</x:v>
      </x:c>
      <x:c r="F3844" s="33" t="str">
        <x:v>Pieridae</x:v>
      </x:c>
      <x:c r="G3844" s="33" t="n">
        <x:f>'AR_values'!I287</x:f>
        <x:v>3.020261747560466</x:v>
      </x:c>
      <x:c r="H3844" s="33" t="n">
        <x:f>ABS(D3844-G3844)</x:f>
        <x:v>0.0330183748089552</x:v>
      </x:c>
      <x:c r="I3844" s="14" t="n">
        <x:f>IFERROR(H3844/AVERAGE(D3844,G3844),"")</x:f>
        <x:v>0.010872856569057081</x:v>
      </x:c>
      <x:c r="J3844" s="14" t="n">
        <x:f>'Method'!$B$2</x:f>
        <x:v>0.05</x:v>
      </x:c>
      <x:c r="K3844" s="13" t="str">
        <x:f>IF(I3844&lt;=J3844,"是","否")</x:f>
        <x:v>是</x:v>
      </x:c>
      <x:c r="L3844" s="36" t="n">
        <x:v>0.893245164960182</x:v>
      </x:c>
      <x:c r="M3844" s="36" t="n">
        <x:f>1-L3844</x:f>
        <x:v>0.10675483503981797</x:v>
      </x:c>
      <x:c r="N3844" s="13" t="str">
        <x:v>是</x:v>
      </x:c>
      <x:c r="O3844" s="15"/>
      <x:c r="P3844" s="13" t="str"/>
    </x:row>
    <x:row r="3845">
      <x:c r="A3845" s="15" t="n">
        <x:v>3844</x:v>
      </x:c>
      <x:c r="B3845" s="13" t="str">
        <x:v>Nymphalinae-2</x:v>
      </x:c>
      <x:c r="C3845" s="13" t="str">
        <x:v>Nymphalinae</x:v>
      </x:c>
      <x:c r="D3845" s="33" t="n">
        <x:f>'AR_values'!I200</x:f>
        <x:v>2.4640253392622755</x:v>
      </x:c>
      <x:c r="E3845" s="33" t="str">
        <x:v>Satyrinae-2</x:v>
      </x:c>
      <x:c r="F3845" s="33" t="str">
        <x:v>Satyrinae</x:v>
      </x:c>
      <x:c r="G3845" s="33" t="n">
        <x:f>'AR_values'!I369</x:f>
        <x:v>2.490963155212553</x:v>
      </x:c>
      <x:c r="H3845" s="33" t="n">
        <x:f>ABS(D3845-G3845)</x:f>
        <x:v>0.026937815950277333</x:v>
      </x:c>
      <x:c r="I3845" s="14" t="n">
        <x:f>IFERROR(H3845/AVERAGE(D3845,G3845),"")</x:f>
        <x:v>0.010873008476332468</x:v>
      </x:c>
      <x:c r="J3845" s="14" t="n">
        <x:f>'Method'!$B$2</x:f>
        <x:v>0.05</x:v>
      </x:c>
      <x:c r="K3845" s="13" t="str">
        <x:f>IF(I3845&lt;=J3845,"是","否")</x:f>
        <x:v>是</x:v>
      </x:c>
      <x:c r="L3845" s="36" t="n">
        <x:v>0.8649235232971225</x:v>
      </x:c>
      <x:c r="M3845" s="36" t="n">
        <x:f>1-L3845</x:f>
        <x:v>0.13507647670287748</x:v>
      </x:c>
      <x:c r="N3845" s="13" t="str">
        <x:v>是</x:v>
      </x:c>
      <x:c r="O3845" s="15"/>
      <x:c r="P3845" s="13" t="str"/>
    </x:row>
    <x:row r="3846">
      <x:c r="A3846" s="15" t="n">
        <x:v>3845</x:v>
      </x:c>
      <x:c r="B3846" s="13" t="str">
        <x:v>Biblidinae-13</x:v>
      </x:c>
      <x:c r="C3846" s="13" t="str">
        <x:v>Biblidinae</x:v>
      </x:c>
      <x:c r="D3846" s="33" t="n">
        <x:f>'AR_values'!I6</x:f>
        <x:v>2.841483921567788</x:v>
      </x:c>
      <x:c r="E3846" s="33" t="str">
        <x:v>Pieridae-4</x:v>
      </x:c>
      <x:c r="F3846" s="33" t="str">
        <x:v>Pieridae</x:v>
      </x:c>
      <x:c r="G3846" s="33" t="n">
        <x:f>'AR_values'!I294</x:f>
        <x:v>2.810742783341058</x:v>
      </x:c>
      <x:c r="H3846" s="33" t="n">
        <x:f>ABS(D3846-G3846)</x:f>
        <x:v>0.03074113822672997</x:v>
      </x:c>
      <x:c r="I3846" s="14" t="n">
        <x:f>IFERROR(H3846/AVERAGE(D3846,G3846),"")</x:f>
        <x:v>0.01087753192915348</x:v>
      </x:c>
      <x:c r="J3846" s="14" t="n">
        <x:f>'Method'!$B$2</x:f>
        <x:v>0.05</x:v>
      </x:c>
      <x:c r="K3846" s="13" t="str">
        <x:f>IF(I3846&lt;=J3846,"是","否")</x:f>
        <x:v>是</x:v>
      </x:c>
      <x:c r="L3846" s="36" t="n">
        <x:v>0.8012670344341167</x:v>
      </x:c>
      <x:c r="M3846" s="36" t="n">
        <x:f>1-L3846</x:f>
        <x:v>0.19873296556588327</x:v>
      </x:c>
      <x:c r="N3846" s="13" t="str">
        <x:v>是</x:v>
      </x:c>
      <x:c r="O3846" s="15"/>
      <x:c r="P3846" s="13" t="str"/>
    </x:row>
    <x:row r="3847">
      <x:c r="A3847" s="15" t="n">
        <x:v>3846</x:v>
      </x:c>
      <x:c r="B3847" s="13" t="str">
        <x:v>Nymphalinae-19</x:v>
      </x:c>
      <x:c r="C3847" s="13" t="str">
        <x:v>Nymphalinae</x:v>
      </x:c>
      <x:c r="D3847" s="33" t="n">
        <x:f>'AR_values'!I199</x:f>
        <x:v>2.6845789712372956</x:v>
      </x:c>
      <x:c r="E3847" s="33" t="str">
        <x:v>Pieridae-2</x:v>
      </x:c>
      <x:c r="F3847" s="33" t="str">
        <x:v>Pieridae</x:v>
      </x:c>
      <x:c r="G3847" s="33" t="n">
        <x:f>'AR_values'!I284</x:f>
        <x:v>2.655534957236157</x:v>
      </x:c>
      <x:c r="H3847" s="33" t="n">
        <x:f>ABS(D3847-G3847)</x:f>
        <x:v>0.029044014001138763</x:v>
      </x:c>
      <x:c r="I3847" s="14" t="n">
        <x:f>IFERROR(H3847/AVERAGE(D3847,G3847),"")</x:f>
        <x:v>0.01087767579125092</x:v>
      </x:c>
      <x:c r="J3847" s="14" t="n">
        <x:f>'Method'!$B$2</x:f>
        <x:v>0.05</x:v>
      </x:c>
      <x:c r="K3847" s="13" t="str">
        <x:f>IF(I3847&lt;=J3847,"是","否")</x:f>
        <x:v>是</x:v>
      </x:c>
      <x:c r="L3847" s="36" t="n">
        <x:v>0.7761553179251817</x:v>
      </x:c>
      <x:c r="M3847" s="36" t="n">
        <x:f>1-L3847</x:f>
        <x:v>0.22384468207481834</x:v>
      </x:c>
      <x:c r="N3847" s="13" t="str">
        <x:v>是</x:v>
      </x:c>
      <x:c r="O3847" s="15"/>
      <x:c r="P3847" s="13" t="str"/>
    </x:row>
    <x:row r="3848">
      <x:c r="A3848" s="15" t="n">
        <x:v>3847</x:v>
      </x:c>
      <x:c r="B3848" s="13" t="str">
        <x:v>Hesperiidae_Anisynta_cynone</x:v>
      </x:c>
      <x:c r="C3848" s="13" t="str">
        <x:v>Hesperiidae</x:v>
      </x:c>
      <x:c r="D3848" s="33" t="n">
        <x:f>'AR_values'!I111</x:f>
        <x:v>2.7231750866675806</x:v>
      </x:c>
      <x:c r="E3848" s="33" t="str">
        <x:v>Limenitidinae-9</x:v>
      </x:c>
      <x:c r="F3848" s="33" t="str">
        <x:v>Limenitidinae</x:v>
      </x:c>
      <x:c r="G3848" s="33" t="n">
        <x:f>'AR_values'!I141</x:f>
        <x:v>2.69370960508862</x:v>
      </x:c>
      <x:c r="H3848" s="33" t="n">
        <x:f>ABS(D3848-G3848)</x:f>
        <x:v>0.029465481578960784</x:v>
      </x:c>
      <x:c r="I3848" s="14" t="n">
        <x:f>IFERROR(H3848/AVERAGE(D3848,G3848),"")</x:f>
        <x:v>0.010879124535843802</x:v>
      </x:c>
      <x:c r="J3848" s="14" t="n">
        <x:f>'Method'!$B$2</x:f>
        <x:v>0.05</x:v>
      </x:c>
      <x:c r="K3848" s="13" t="str">
        <x:f>IF(I3848&lt;=J3848,"是","否")</x:f>
        <x:v>是</x:v>
      </x:c>
      <x:c r="L3848" s="36" t="n">
        <x:v>0.771735262720911</x:v>
      </x:c>
      <x:c r="M3848" s="36" t="n">
        <x:f>1-L3848</x:f>
        <x:v>0.22826473727908903</x:v>
      </x:c>
      <x:c r="N3848" s="13" t="str">
        <x:v>是</x:v>
      </x:c>
      <x:c r="O3848" s="15"/>
      <x:c r="P3848" s="13" t="str"/>
    </x:row>
    <x:row r="3849">
      <x:c r="A3849" s="15" t="n">
        <x:v>3848</x:v>
      </x:c>
      <x:c r="B3849" s="13" t="str">
        <x:v>Parnassiinae-6</x:v>
      </x:c>
      <x:c r="C3849" s="13" t="str">
        <x:v>Parnassiinae</x:v>
      </x:c>
      <x:c r="D3849" s="33" t="n">
        <x:f>'AR_values'!I273</x:f>
        <x:v>2.533520834171576</x:v>
      </x:c>
      <x:c r="E3849" s="33" t="str">
        <x:v>Riodinidae-26</x:v>
      </x:c>
      <x:c r="F3849" s="33" t="str">
        <x:v>Riodinidae</x:v>
      </x:c>
      <x:c r="G3849" s="33" t="n">
        <x:f>'AR_values'!I350</x:f>
        <x:v>2.5612409898926036</x:v>
      </x:c>
      <x:c r="H3849" s="33" t="n">
        <x:f>ABS(D3849-G3849)</x:f>
        <x:v>0.027720155721027595</x:v>
      </x:c>
      <x:c r="I3849" s="14" t="n">
        <x:f>IFERROR(H3849/AVERAGE(D3849,G3849),"")</x:f>
        <x:v>0.010881825953117765</x:v>
      </x:c>
      <x:c r="J3849" s="14" t="n">
        <x:f>'Method'!$B$2</x:f>
        <x:v>0.05</x:v>
      </x:c>
      <x:c r="K3849" s="13" t="str">
        <x:f>IF(I3849&lt;=J3849,"是","否")</x:f>
        <x:v>是</x:v>
      </x:c>
      <x:c r="L3849" s="36" t="n">
        <x:v>0.9120803588655219</x:v>
      </x:c>
      <x:c r="M3849" s="36" t="n">
        <x:f>1-L3849</x:f>
        <x:v>0.08791964113447814</x:v>
      </x:c>
      <x:c r="N3849" s="13" t="str">
        <x:v>是</x:v>
      </x:c>
      <x:c r="O3849" s="15"/>
      <x:c r="P3849" s="13" t="str"/>
    </x:row>
    <x:row r="3850">
      <x:c r="A3850" s="15" t="n">
        <x:v>3849</x:v>
      </x:c>
      <x:c r="B3850" s="13" t="str">
        <x:v>Nymphalinae-29</x:v>
      </x:c>
      <x:c r="C3850" s="13" t="str">
        <x:v>Nymphalinae</x:v>
      </x:c>
      <x:c r="D3850" s="33" t="n">
        <x:f>'AR_values'!I210</x:f>
        <x:v>2.4175997911895375</x:v>
      </x:c>
      <x:c r="E3850" s="33" t="str">
        <x:v>Satyrinae-9</x:v>
      </x:c>
      <x:c r="F3850" s="33" t="str">
        <x:v>Satyrinae</x:v>
      </x:c>
      <x:c r="G3850" s="33" t="n">
        <x:f>'AR_values'!I384</x:f>
        <x:v>2.3914334188497204</x:v>
      </x:c>
      <x:c r="H3850" s="33" t="n">
        <x:f>ABS(D3850-G3850)</x:f>
        <x:v>0.026166372339817112</x:v>
      </x:c>
      <x:c r="I3850" s="14" t="n">
        <x:f>IFERROR(H3850/AVERAGE(D3850,G3850),"")</x:f>
        <x:v>0.01088217577087745</x:v>
      </x:c>
      <x:c r="J3850" s="14" t="n">
        <x:f>'Method'!$B$2</x:f>
        <x:v>0.05</x:v>
      </x:c>
      <x:c r="K3850" s="13" t="str">
        <x:f>IF(I3850&lt;=J3850,"是","否")</x:f>
        <x:v>是</x:v>
      </x:c>
      <x:c r="L3850" s="36" t="n">
        <x:v>0.8974567466233003</x:v>
      </x:c>
      <x:c r="M3850" s="36" t="n">
        <x:f>1-L3850</x:f>
        <x:v>0.10254325337669967</x:v>
      </x:c>
      <x:c r="N3850" s="13" t="str">
        <x:v>是</x:v>
      </x:c>
      <x:c r="O3850" s="15"/>
      <x:c r="P3850" s="13" t="str"/>
    </x:row>
    <x:row r="3851">
      <x:c r="A3851" s="15" t="n">
        <x:v>3850</x:v>
      </x:c>
      <x:c r="B3851" s="13" t="str">
        <x:v>Charaxinae-6</x:v>
      </x:c>
      <x:c r="C3851" s="13" t="str">
        <x:v>Charaxinae</x:v>
      </x:c>
      <x:c r="D3851" s="33" t="n">
        <x:f>'AR_values'!I27</x:f>
        <x:v>2.518220654144657</x:v>
      </x:c>
      <x:c r="E3851" s="33" t="str">
        <x:v>Satyrinae-2</x:v>
      </x:c>
      <x:c r="F3851" s="33" t="str">
        <x:v>Satyrinae</x:v>
      </x:c>
      <x:c r="G3851" s="33" t="n">
        <x:f>'AR_values'!I369</x:f>
        <x:v>2.490963155212553</x:v>
      </x:c>
      <x:c r="H3851" s="33" t="n">
        <x:f>ABS(D3851-G3851)</x:f>
        <x:v>0.027257498932104163</x:v>
      </x:c>
      <x:c r="I3851" s="14" t="n">
        <x:f>IFERROR(H3851/AVERAGE(D3851,G3851),"")</x:f>
        <x:v>0.01088301007488959</x:v>
      </x:c>
      <x:c r="J3851" s="14" t="n">
        <x:f>'Method'!$B$2</x:f>
        <x:v>0.05</x:v>
      </x:c>
      <x:c r="K3851" s="13" t="str">
        <x:f>IF(I3851&lt;=J3851,"是","否")</x:f>
        <x:v>是</x:v>
      </x:c>
      <x:c r="L3851" s="36" t="n">
        <x:v>0.758742401464148</x:v>
      </x:c>
      <x:c r="M3851" s="36" t="n">
        <x:f>1-L3851</x:f>
        <x:v>0.24125759853585205</x:v>
      </x:c>
      <x:c r="N3851" s="13" t="str">
        <x:v>是</x:v>
      </x:c>
      <x:c r="O3851" s="15"/>
      <x:c r="P3851" s="13" t="str"/>
    </x:row>
    <x:row r="3852">
      <x:c r="A3852" s="15" t="n">
        <x:v>3851</x:v>
      </x:c>
      <x:c r="B3852" s="13" t="str">
        <x:v>Papilionidae-38</x:v>
      </x:c>
      <x:c r="C3852" s="13" t="str">
        <x:v>Papilionidae</x:v>
      </x:c>
      <x:c r="D3852" s="33" t="n">
        <x:f>'AR_values'!I249</x:f>
        <x:v>2.975840308372445</x:v>
      </x:c>
      <x:c r="E3852" s="33" t="str">
        <x:v>Pieridae-24</x:v>
      </x:c>
      <x:c r="F3852" s="33" t="str">
        <x:v>Pieridae</x:v>
      </x:c>
      <x:c r="G3852" s="33" t="n">
        <x:f>'AR_values'!I289</x:f>
        <x:v>3.0084045916057796</x:v>
      </x:c>
      <x:c r="H3852" s="33" t="n">
        <x:f>ABS(D3852-G3852)</x:f>
        <x:v>0.03256428323333438</x:v>
      </x:c>
      <x:c r="I3852" s="14" t="n">
        <x:f>IFERROR(H3852/AVERAGE(D3852,G3852),"")</x:f>
        <x:v>0.010883339093777018</x:v>
      </x:c>
      <x:c r="J3852" s="14" t="n">
        <x:f>'Method'!$B$2</x:f>
        <x:v>0.05</x:v>
      </x:c>
      <x:c r="K3852" s="13" t="str">
        <x:f>IF(I3852&lt;=J3852,"是","否")</x:f>
        <x:v>是</x:v>
      </x:c>
      <x:c r="L3852" s="36" t="n">
        <x:v>0.8858207809249927</x:v>
      </x:c>
      <x:c r="M3852" s="36" t="n">
        <x:f>1-L3852</x:f>
        <x:v>0.11417921907500728</x:v>
      </x:c>
      <x:c r="N3852" s="13" t="str">
        <x:v>是</x:v>
      </x:c>
      <x:c r="O3852" s="15"/>
      <x:c r="P3852" s="13" t="str"/>
    </x:row>
    <x:row r="3853">
      <x:c r="A3853" s="15" t="n">
        <x:v>3852</x:v>
      </x:c>
      <x:c r="B3853" s="13" t="str">
        <x:v>Lycaenidae_Candalides_acasta</x:v>
      </x:c>
      <x:c r="C3853" s="13" t="str">
        <x:v>Lycaenidae</x:v>
      </x:c>
      <x:c r="D3853" s="33" t="n">
        <x:f>'AR_values'!I164</x:f>
        <x:v>2.4245150825976376</x:v>
      </x:c>
      <x:c r="E3853" s="33" t="str">
        <x:v>Lycaenidae_Zizina_labradus</x:v>
      </x:c>
      <x:c r="F3853" s="33" t="str">
        <x:v>Lycaenidae</x:v>
      </x:c>
      <x:c r="G3853" s="33" t="n">
        <x:f>'AR_values'!I188</x:f>
        <x:v>2.3982706581875353</x:v>
      </x:c>
      <x:c r="H3853" s="33" t="n">
        <x:f>ABS(D3853-G3853)</x:f>
        <x:v>0.02624442441010233</x:v>
      </x:c>
      <x:c r="I3853" s="14" t="n">
        <x:f>IFERROR(H3853/AVERAGE(D3853,G3853),"")</x:f>
        <x:v>0.010883512484562338</x:v>
      </x:c>
      <x:c r="J3853" s="14" t="n">
        <x:f>'Method'!$B$2</x:f>
        <x:v>0.05</x:v>
      </x:c>
      <x:c r="K3853" s="13" t="str">
        <x:f>IF(I3853&lt;=J3853,"是","否")</x:f>
        <x:v>是</x:v>
      </x:c>
      <x:c r="L3853" s="36" t="n">
        <x:v>0.9258192252510761</x:v>
      </x:c>
      <x:c r="M3853" s="36" t="n">
        <x:f>1-L3853</x:f>
        <x:v>0.07418077474892393</x:v>
      </x:c>
      <x:c r="N3853" s="13" t="str">
        <x:v>否</x:v>
      </x:c>
      <x:c r="O3853" s="15"/>
      <x:c r="P3853" s="13" t="str"/>
    </x:row>
    <x:row r="3854">
      <x:c r="A3854" s="15" t="n">
        <x:v>3853</x:v>
      </x:c>
      <x:c r="B3854" s="13" t="str">
        <x:v>Hesperiidae-1</x:v>
      </x:c>
      <x:c r="C3854" s="13" t="str">
        <x:v>Hesperiidae</x:v>
      </x:c>
      <x:c r="D3854" s="33" t="n">
        <x:f>'AR_values'!I75</x:f>
        <x:v>2.626775993873075</x:v>
      </x:c>
      <x:c r="E3854" s="33" t="str">
        <x:v>Pieridae-2</x:v>
      </x:c>
      <x:c r="F3854" s="33" t="str">
        <x:v>Pieridae</x:v>
      </x:c>
      <x:c r="G3854" s="33" t="n">
        <x:f>'AR_values'!I284</x:f>
        <x:v>2.655534957236157</x:v>
      </x:c>
      <x:c r="H3854" s="33" t="n">
        <x:f>ABS(D3854-G3854)</x:f>
        <x:v>0.028758963363082035</x:v>
      </x:c>
      <x:c r="I3854" s="14" t="n">
        <x:f>IFERROR(H3854/AVERAGE(D3854,G3854),"")</x:f>
        <x:v>0.010888780925342135</x:v>
      </x:c>
      <x:c r="J3854" s="14" t="n">
        <x:f>'Method'!$B$2</x:f>
        <x:v>0.05</x:v>
      </x:c>
      <x:c r="K3854" s="13" t="str">
        <x:f>IF(I3854&lt;=J3854,"是","否")</x:f>
        <x:v>是</x:v>
      </x:c>
      <x:c r="L3854" s="36" t="n">
        <x:v>0.8165035164417411</x:v>
      </x:c>
      <x:c r="M3854" s="36" t="n">
        <x:f>1-L3854</x:f>
        <x:v>0.18349648355825887</x:v>
      </x:c>
      <x:c r="N3854" s="13" t="str">
        <x:v>是</x:v>
      </x:c>
      <x:c r="O3854" s="15"/>
      <x:c r="P3854" s="13" t="str"/>
    </x:row>
    <x:row r="3855">
      <x:c r="A3855" s="15" t="n">
        <x:v>3854</x:v>
      </x:c>
      <x:c r="B3855" s="13" t="str">
        <x:v>Lycaenidae_Lampides_boeticus</x:v>
      </x:c>
      <x:c r="C3855" s="13" t="str">
        <x:v>Lycaenidae</x:v>
      </x:c>
      <x:c r="D3855" s="33" t="n">
        <x:f>'AR_values'!I171</x:f>
        <x:v>2.4462672305614177</x:v>
      </x:c>
      <x:c r="E3855" s="33" t="str">
        <x:v>Lycaenidae_Ogyris_subteristris</x:v>
      </x:c>
      <x:c r="F3855" s="33" t="str">
        <x:v>Lycaenidae</x:v>
      </x:c>
      <x:c r="G3855" s="33" t="n">
        <x:f>'AR_values'!I183</x:f>
        <x:v>2.419773943913982</x:v>
      </x:c>
      <x:c r="H3855" s="33" t="n">
        <x:f>ABS(D3855-G3855)</x:f>
        <x:v>0.026493286647435887</x:v>
      </x:c>
      <x:c r="I3855" s="14" t="n">
        <x:f>IFERROR(H3855/AVERAGE(D3855,G3855),"")</x:f>
        <x:v>0.010889051570876643</x:v>
      </x:c>
      <x:c r="J3855" s="14" t="n">
        <x:f>'Method'!$B$2</x:f>
        <x:v>0.05</x:v>
      </x:c>
      <x:c r="K3855" s="13" t="str">
        <x:f>IF(I3855&lt;=J3855,"是","否")</x:f>
        <x:v>是</x:v>
      </x:c>
      <x:c r="L3855" s="36" t="n">
        <x:v>0.8597912307984918</x:v>
      </x:c>
      <x:c r="M3855" s="36" t="n">
        <x:f>1-L3855</x:f>
        <x:v>0.14020876920150815</x:v>
      </x:c>
      <x:c r="N3855" s="13" t="str">
        <x:v>否</x:v>
      </x:c>
      <x:c r="O3855" s="15"/>
      <x:c r="P3855" s="13" t="str"/>
    </x:row>
    <x:row r="3856">
      <x:c r="A3856" s="15" t="n">
        <x:v>3855</x:v>
      </x:c>
      <x:c r="B3856" s="13" t="str">
        <x:v>Nymphalinae-11</x:v>
      </x:c>
      <x:c r="C3856" s="13" t="str">
        <x:v>Nymphalinae</x:v>
      </x:c>
      <x:c r="D3856" s="33" t="n">
        <x:f>'AR_values'!I191</x:f>
        <x:v>2.2703122194212044</x:v>
      </x:c>
      <x:c r="E3856" s="33" t="str">
        <x:v>Satyrinae-10</x:v>
      </x:c>
      <x:c r="F3856" s="33" t="str">
        <x:v>Satyrinae</x:v>
      </x:c>
      <x:c r="G3856" s="33" t="n">
        <x:f>'AR_values'!I359</x:f>
        <x:v>2.2951789310057693</x:v>
      </x:c>
      <x:c r="H3856" s="33" t="n">
        <x:f>ABS(D3856-G3856)</x:f>
        <x:v>0.024866711584564882</x:v>
      </x:c>
      <x:c r="I3856" s="14" t="n">
        <x:f>IFERROR(H3856/AVERAGE(D3856,G3856),"")</x:f>
        <x:v>0.01089333469948323</x:v>
      </x:c>
      <x:c r="J3856" s="14" t="n">
        <x:f>'Method'!$B$2</x:f>
        <x:v>0.05</x:v>
      </x:c>
      <x:c r="K3856" s="13" t="str">
        <x:f>IF(I3856&lt;=J3856,"是","否")</x:f>
        <x:v>是</x:v>
      </x:c>
      <x:c r="L3856" s="36" t="n">
        <x:v>0.7821042657850173</x:v>
      </x:c>
      <x:c r="M3856" s="36" t="n">
        <x:f>1-L3856</x:f>
        <x:v>0.21789573421498265</x:v>
      </x:c>
      <x:c r="N3856" s="13" t="str">
        <x:v>是</x:v>
      </x:c>
      <x:c r="O3856" s="15"/>
      <x:c r="P3856" s="13" t="str"/>
    </x:row>
    <x:row r="3857">
      <x:c r="A3857" s="15" t="n">
        <x:v>3856</x:v>
      </x:c>
      <x:c r="B3857" s="13" t="str">
        <x:v>Limenitidinae-3</x:v>
      </x:c>
      <x:c r="C3857" s="13" t="str">
        <x:v>Limenitidinae</x:v>
      </x:c>
      <x:c r="D3857" s="33" t="n">
        <x:f>'AR_values'!I135</x:f>
        <x:v>2.6762314373060816</x:v>
      </x:c>
      <x:c r="E3857" s="33" t="str">
        <x:v>Papilionidae-3</x:v>
      </x:c>
      <x:c r="F3857" s="33" t="str">
        <x:v>Papilionidae</x:v>
      </x:c>
      <x:c r="G3857" s="33" t="n">
        <x:f>'AR_values'!I240</x:f>
        <x:v>2.647228355104499</x:v>
      </x:c>
      <x:c r="H3857" s="33" t="n">
        <x:f>ABS(D3857-G3857)</x:f>
        <x:v>0.029003082201582764</x:v>
      </x:c>
      <x:c r="I3857" s="14" t="n">
        <x:f>IFERROR(H3857/AVERAGE(D3857,G3857),"")</x:f>
        <x:v>0.010896328077064156</x:v>
      </x:c>
      <x:c r="J3857" s="14" t="n">
        <x:f>'Method'!$B$2</x:f>
        <x:v>0.05</x:v>
      </x:c>
      <x:c r="K3857" s="13" t="str">
        <x:f>IF(I3857&lt;=J3857,"是","否")</x:f>
        <x:v>是</x:v>
      </x:c>
      <x:c r="L3857" s="36" t="n">
        <x:v>0.713274635963427</x:v>
      </x:c>
      <x:c r="M3857" s="36" t="n">
        <x:f>1-L3857</x:f>
        <x:v>0.286725364036573</x:v>
      </x:c>
      <x:c r="N3857" s="13" t="str">
        <x:v>是</x:v>
      </x:c>
      <x:c r="O3857" s="15"/>
      <x:c r="P3857" s="13" t="str"/>
    </x:row>
    <x:row r="3858">
      <x:c r="A3858" s="15" t="n">
        <x:v>3857</x:v>
      </x:c>
      <x:c r="B3858" s="13" t="str">
        <x:v>Pieridae-Coliadinae-2</x:v>
      </x:c>
      <x:c r="C3858" s="13" t="str">
        <x:v>Pieridae-Coliadinae</x:v>
      </x:c>
      <x:c r="D3858" s="33" t="n">
        <x:f>'AR_values'!I311</x:f>
        <x:v>2.338384022597896</x:v>
      </x:c>
      <x:c r="E3858" s="33" t="str">
        <x:v>Pieridae_Catopsilia_pyranthe</x:v>
      </x:c>
      <x:c r="F3858" s="33" t="str">
        <x:v>Pieridae</x:v>
      </x:c>
      <x:c r="G3858" s="33" t="n">
        <x:f>'AR_values'!I324</x:f>
        <x:v>2.31303258091561</x:v>
      </x:c>
      <x:c r="H3858" s="33" t="n">
        <x:f>ABS(D3858-G3858)</x:f>
        <x:v>0.02535144168228598</x:v>
      </x:c>
      <x:c r="I3858" s="14" t="n">
        <x:f>IFERROR(H3858/AVERAGE(D3858,G3858),"")</x:f>
        <x:v>0.010900525084395343</x:v>
      </x:c>
      <x:c r="J3858" s="14" t="n">
        <x:f>'Method'!$B$2</x:f>
        <x:v>0.05</x:v>
      </x:c>
      <x:c r="K3858" s="13" t="str">
        <x:f>IF(I3858&lt;=J3858,"是","否")</x:f>
        <x:v>是</x:v>
      </x:c>
      <x:c r="L3858" s="36" t="n">
        <x:v>0.9429179025127316</x:v>
      </x:c>
      <x:c r="M3858" s="36" t="n">
        <x:f>1-L3858</x:f>
        <x:v>0.057082097487268446</x:v>
      </x:c>
      <x:c r="N3858" s="13" t="str">
        <x:v>是</x:v>
      </x:c>
      <x:c r="O3858" s="15"/>
      <x:c r="P3858" s="13" t="str"/>
    </x:row>
    <x:row r="3859">
      <x:c r="A3859" s="15" t="n">
        <x:v>3858</x:v>
      </x:c>
      <x:c r="B3859" s="13" t="str">
        <x:v>Limenitidinae-7</x:v>
      </x:c>
      <x:c r="C3859" s="13" t="str">
        <x:v>Limenitidinae</x:v>
      </x:c>
      <x:c r="D3859" s="33" t="n">
        <x:f>'AR_values'!I139</x:f>
        <x:v>2.7426043688635655</x:v>
      </x:c>
      <x:c r="E3859" s="33" t="str">
        <x:v>Parnassiinae-5</x:v>
      </x:c>
      <x:c r="F3859" s="33" t="str">
        <x:v>Parnassiinae</x:v>
      </x:c>
      <x:c r="G3859" s="33" t="n">
        <x:f>'AR_values'!I272</x:f>
        <x:v>2.7726642791414156</x:v>
      </x:c>
      <x:c r="H3859" s="33" t="n">
        <x:f>ABS(D3859-G3859)</x:f>
        <x:v>0.030059910277850044</x:v>
      </x:c>
      <x:c r="I3859" s="14" t="n">
        <x:f>IFERROR(H3859/AVERAGE(D3859,G3859),"")</x:f>
        <x:v>0.010900615072929769</x:v>
      </x:c>
      <x:c r="J3859" s="14" t="n">
        <x:f>'Method'!$B$2</x:f>
        <x:v>0.05</x:v>
      </x:c>
      <x:c r="K3859" s="13" t="str">
        <x:f>IF(I3859&lt;=J3859,"是","否")</x:f>
        <x:v>是</x:v>
      </x:c>
      <x:c r="L3859" s="36" t="n">
        <x:v>0.87331901620903</x:v>
      </x:c>
      <x:c r="M3859" s="36" t="n">
        <x:f>1-L3859</x:f>
        <x:v>0.12668098379097004</x:v>
      </x:c>
      <x:c r="N3859" s="13" t="str">
        <x:v>是</x:v>
      </x:c>
      <x:c r="O3859" s="15"/>
      <x:c r="P3859" s="13" t="str"/>
    </x:row>
    <x:row r="3860">
      <x:c r="A3860" s="15" t="n">
        <x:v>3859</x:v>
      </x:c>
      <x:c r="B3860" s="13" t="str">
        <x:v>Hesperiidae-10</x:v>
      </x:c>
      <x:c r="C3860" s="13" t="str">
        <x:v>Hesperiidae</x:v>
      </x:c>
      <x:c r="D3860" s="33" t="n">
        <x:f>'AR_values'!I76</x:f>
        <x:v>2.5946325444004152</x:v>
      </x:c>
      <x:c r="E3860" s="33" t="str">
        <x:v>Parnassiinae-1</x:v>
      </x:c>
      <x:c r="F3860" s="33" t="str">
        <x:v>Parnassiinae</x:v>
      </x:c>
      <x:c r="G3860" s="33" t="n">
        <x:f>'AR_values'!I268</x:f>
        <x:v>2.6230742042748765</x:v>
      </x:c>
      <x:c r="H3860" s="33" t="n">
        <x:f>ABS(D3860-G3860)</x:f>
        <x:v>0.028441659874461234</x:v>
      </x:c>
      <x:c r="I3860" s="14" t="n">
        <x:f>IFERROR(H3860/AVERAGE(D3860,G3860),"")</x:f>
        <x:v>0.010901977149897204</x:v>
      </x:c>
      <x:c r="J3860" s="14" t="n">
        <x:f>'Method'!$B$2</x:f>
        <x:v>0.05</x:v>
      </x:c>
      <x:c r="K3860" s="13" t="str">
        <x:f>IF(I3860&lt;=J3860,"是","否")</x:f>
        <x:v>是</x:v>
      </x:c>
      <x:c r="L3860" s="36" t="n">
        <x:v>0.7428417254055513</x:v>
      </x:c>
      <x:c r="M3860" s="36" t="n">
        <x:f>1-L3860</x:f>
        <x:v>0.25715827459444873</x:v>
      </x:c>
      <x:c r="N3860" s="13" t="str">
        <x:v>是</x:v>
      </x:c>
      <x:c r="O3860" s="15"/>
      <x:c r="P3860" s="13" t="str"/>
    </x:row>
    <x:row r="3861">
      <x:c r="A3861" s="15" t="n">
        <x:v>3860</x:v>
      </x:c>
      <x:c r="B3861" s="13" t="str">
        <x:v>Nymphalinae-12</x:v>
      </x:c>
      <x:c r="C3861" s="13" t="str">
        <x:v>Nymphalinae</x:v>
      </x:c>
      <x:c r="D3861" s="33" t="n">
        <x:f>'AR_values'!I192</x:f>
        <x:v>2.5009098099084275</x:v>
      </x:c>
      <x:c r="E3861" s="33" t="str">
        <x:v>Riodinidae-22</x:v>
      </x:c>
      <x:c r="F3861" s="33" t="str">
        <x:v>Riodinidae</x:v>
      </x:c>
      <x:c r="G3861" s="33" t="n">
        <x:f>'AR_values'!I346</x:f>
        <x:v>2.528339086305197</x:v>
      </x:c>
      <x:c r="H3861" s="33" t="n">
        <x:f>ABS(D3861-G3861)</x:f>
        <x:v>0.02742927639676962</x:v>
      </x:c>
      <x:c r="I3861" s="14" t="n">
        <x:f>IFERROR(H3861/AVERAGE(D3861,G3861),"")</x:f>
        <x:v>0.010907901741518629</x:v>
      </x:c>
      <x:c r="J3861" s="14" t="n">
        <x:f>'Method'!$B$2</x:f>
        <x:v>0.05</x:v>
      </x:c>
      <x:c r="K3861" s="13" t="str">
        <x:f>IF(I3861&lt;=J3861,"是","否")</x:f>
        <x:v>是</x:v>
      </x:c>
      <x:c r="L3861" s="36" t="n">
        <x:v>0.7127953490852845</x:v>
      </x:c>
      <x:c r="M3861" s="36" t="n">
        <x:f>1-L3861</x:f>
        <x:v>0.2872046509147155</x:v>
      </x:c>
      <x:c r="N3861" s="13" t="str">
        <x:v>是</x:v>
      </x:c>
      <x:c r="O3861" s="15"/>
      <x:c r="P3861" s="13" t="str"/>
    </x:row>
    <x:row r="3862">
      <x:c r="A3862" s="15" t="n">
        <x:v>3861</x:v>
      </x:c>
      <x:c r="B3862" s="13" t="str">
        <x:v>Hesperiidae_Croitana_arenaria</x:v>
      </x:c>
      <x:c r="C3862" s="13" t="str">
        <x:v>Hesperiidae</x:v>
      </x:c>
      <x:c r="D3862" s="33" t="n">
        <x:f>'AR_values'!I114</x:f>
        <x:v>2.5620752867382506</x:v>
      </x:c>
      <x:c r="E3862" s="33" t="str">
        <x:v>Nymphalinae-22</x:v>
      </x:c>
      <x:c r="F3862" s="33" t="str">
        <x:v>Nymphalinae</x:v>
      </x:c>
      <x:c r="G3862" s="33" t="n">
        <x:f>'AR_values'!I203</x:f>
        <x:v>2.534278425389025</x:v>
      </x:c>
      <x:c r="H3862" s="33" t="n">
        <x:f>ABS(D3862-G3862)</x:f>
        <x:v>0.027796861349225654</x:v>
      </x:c>
      <x:c r="I3862" s="14" t="n">
        <x:f>IFERROR(H3862/AVERAGE(D3862,G3862),"")</x:f>
        <x:v>0.010908529085444084</x:v>
      </x:c>
      <x:c r="J3862" s="14" t="n">
        <x:f>'Method'!$B$2</x:f>
        <x:v>0.05</x:v>
      </x:c>
      <x:c r="K3862" s="13" t="str">
        <x:f>IF(I3862&lt;=J3862,"是","否")</x:f>
        <x:v>是</x:v>
      </x:c>
      <x:c r="L3862" s="36" t="n">
        <x:v>0.7568154135754623</x:v>
      </x:c>
      <x:c r="M3862" s="36" t="n">
        <x:f>1-L3862</x:f>
        <x:v>0.24318458642453766</x:v>
      </x:c>
      <x:c r="N3862" s="13" t="str">
        <x:v>是</x:v>
      </x:c>
      <x:c r="O3862" s="15"/>
      <x:c r="P3862" s="13" t="str"/>
    </x:row>
    <x:row r="3863">
      <x:c r="A3863" s="15" t="n">
        <x:v>3862</x:v>
      </x:c>
      <x:c r="B3863" s="13" t="str">
        <x:v>Hesperiidae-25</x:v>
      </x:c>
      <x:c r="C3863" s="13" t="str">
        <x:v>Hesperiidae</x:v>
      </x:c>
      <x:c r="D3863" s="33" t="n">
        <x:f>'AR_values'!I92</x:f>
        <x:v>2.880862791094341</x:v>
      </x:c>
      <x:c r="E3863" s="33" t="str">
        <x:v>Pieridae-14</x:v>
      </x:c>
      <x:c r="F3863" s="33" t="str">
        <x:v>Pieridae</x:v>
      </x:c>
      <x:c r="G3863" s="33" t="n">
        <x:f>'AR_values'!I279</x:f>
        <x:v>2.8495974203659724</x:v>
      </x:c>
      <x:c r="H3863" s="33" t="n">
        <x:f>ABS(D3863-G3863)</x:f>
        <x:v>0.03126537072836877</x:v>
      </x:c>
      <x:c r="I3863" s="14" t="n">
        <x:f>IFERROR(H3863/AVERAGE(D3863,G3863),"")</x:f>
        <x:v>0.010911992955065402</x:v>
      </x:c>
      <x:c r="J3863" s="14" t="n">
        <x:f>'Method'!$B$2</x:f>
        <x:v>0.05</x:v>
      </x:c>
      <x:c r="K3863" s="13" t="str">
        <x:f>IF(I3863&lt;=J3863,"是","否")</x:f>
        <x:v>是</x:v>
      </x:c>
      <x:c r="L3863" s="36" t="n">
        <x:v>0.7953316108996958</x:v>
      </x:c>
      <x:c r="M3863" s="36" t="n">
        <x:f>1-L3863</x:f>
        <x:v>0.20466838910030416</x:v>
      </x:c>
      <x:c r="N3863" s="13" t="str">
        <x:v>是</x:v>
      </x:c>
      <x:c r="O3863" s="15"/>
      <x:c r="P3863" s="13" t="str"/>
    </x:row>
    <x:row r="3864">
      <x:c r="A3864" s="15" t="n">
        <x:v>3863</x:v>
      </x:c>
      <x:c r="B3864" s="13" t="str">
        <x:v>Hesperiidae-31</x:v>
      </x:c>
      <x:c r="C3864" s="13" t="str">
        <x:v>Hesperiidae</x:v>
      </x:c>
      <x:c r="D3864" s="33" t="n">
        <x:f>'AR_values'!I99</x:f>
        <x:v>2.553611851684268</x:v>
      </x:c>
      <x:c r="E3864" s="33" t="str">
        <x:v>Satyrinae-6</x:v>
      </x:c>
      <x:c r="F3864" s="33" t="str">
        <x:v>Satyrinae</x:v>
      </x:c>
      <x:c r="G3864" s="33" t="n">
        <x:f>'AR_values'!I381</x:f>
        <x:v>2.5816660504701483</x:v>
      </x:c>
      <x:c r="H3864" s="33" t="n">
        <x:f>ABS(D3864-G3864)</x:f>
        <x:v>0.028054198785880224</x:v>
      </x:c>
      <x:c r="I3864" s="14" t="n">
        <x:f>IFERROR(H3864/AVERAGE(D3864,G3864),"")</x:f>
        <x:v>0.010926068392174287</x:v>
      </x:c>
      <x:c r="J3864" s="14" t="n">
        <x:f>'Method'!$B$2</x:f>
        <x:v>0.05</x:v>
      </x:c>
      <x:c r="K3864" s="13" t="str">
        <x:f>IF(I3864&lt;=J3864,"是","否")</x:f>
        <x:v>是</x:v>
      </x:c>
      <x:c r="L3864" s="36" t="n">
        <x:v>0.8200927285550764</x:v>
      </x:c>
      <x:c r="M3864" s="36" t="n">
        <x:f>1-L3864</x:f>
        <x:v>0.17990727144492358</x:v>
      </x:c>
      <x:c r="N3864" s="13" t="str">
        <x:v>是</x:v>
      </x:c>
      <x:c r="O3864" s="15"/>
      <x:c r="P3864" s="13" t="str"/>
    </x:row>
    <x:row r="3865">
      <x:c r="A3865" s="15" t="n">
        <x:v>3864</x:v>
      </x:c>
      <x:c r="B3865" s="13" t="str">
        <x:v>Lycaenidae_Ogyris_oroetus</x:v>
      </x:c>
      <x:c r="C3865" s="13" t="str">
        <x:v>Lycaenidae</x:v>
      </x:c>
      <x:c r="D3865" s="33" t="n">
        <x:f>'AR_values'!I181</x:f>
        <x:v>2.3885084100755156</x:v>
      </x:c>
      <x:c r="E3865" s="33" t="str">
        <x:v>Satyrinae-11</x:v>
      </x:c>
      <x:c r="F3865" s="33" t="str">
        <x:v>Satyrinae</x:v>
      </x:c>
      <x:c r="G3865" s="33" t="n">
        <x:f>'AR_values'!I360</x:f>
        <x:v>2.3625440484525146</x:v>
      </x:c>
      <x:c r="H3865" s="33" t="n">
        <x:f>ABS(D3865-G3865)</x:f>
        <x:v>0.025964361623000975</x:v>
      </x:c>
      <x:c r="I3865" s="14" t="n">
        <x:f>IFERROR(H3865/AVERAGE(D3865,G3865),"")</x:f>
        <x:v>0.010929941039230388</x:v>
      </x:c>
      <x:c r="J3865" s="14" t="n">
        <x:f>'Method'!$B$2</x:f>
        <x:v>0.05</x:v>
      </x:c>
      <x:c r="K3865" s="13" t="str">
        <x:f>IF(I3865&lt;=J3865,"是","否")</x:f>
        <x:v>是</x:v>
      </x:c>
      <x:c r="L3865" s="36" t="n">
        <x:v>0.8299602982473129</x:v>
      </x:c>
      <x:c r="M3865" s="36" t="n">
        <x:f>1-L3865</x:f>
        <x:v>0.17003970175268712</x:v>
      </x:c>
      <x:c r="N3865" s="13" t="str">
        <x:v>是</x:v>
      </x:c>
      <x:c r="O3865" s="15"/>
      <x:c r="P3865" s="13" t="str"/>
    </x:row>
    <x:row r="3866">
      <x:c r="A3866" s="15" t="n">
        <x:v>3865</x:v>
      </x:c>
      <x:c r="B3866" s="13" t="str">
        <x:v>Biblidinae-8</x:v>
      </x:c>
      <x:c r="C3866" s="13" t="str">
        <x:v>Biblidinae</x:v>
      </x:c>
      <x:c r="D3866" s="33" t="n">
        <x:f>'AR_values'!I14</x:f>
        <x:v>2.7056501761728056</x:v>
      </x:c>
      <x:c r="E3866" s="33" t="str">
        <x:v>Limenitidinae-3</x:v>
      </x:c>
      <x:c r="F3866" s="33" t="str">
        <x:v>Limenitidinae</x:v>
      </x:c>
      <x:c r="G3866" s="33" t="n">
        <x:f>'AR_values'!I135</x:f>
        <x:v>2.6762314373060816</x:v>
      </x:c>
      <x:c r="H3866" s="33" t="n">
        <x:f>ABS(D3866-G3866)</x:f>
        <x:v>0.02941873886672397</x:v>
      </x:c>
      <x:c r="I3866" s="14" t="n">
        <x:f>IFERROR(H3866/AVERAGE(D3866,G3866),"")</x:f>
        <x:v>0.010932510589993259</x:v>
      </x:c>
      <x:c r="J3866" s="14" t="n">
        <x:f>'Method'!$B$2</x:f>
        <x:v>0.05</x:v>
      </x:c>
      <x:c r="K3866" s="13" t="str">
        <x:f>IF(I3866&lt;=J3866,"是","否")</x:f>
        <x:v>是</x:v>
      </x:c>
      <x:c r="L3866" s="36" t="n">
        <x:v>0.7747426153355161</x:v>
      </x:c>
      <x:c r="M3866" s="36" t="n">
        <x:f>1-L3866</x:f>
        <x:v>0.22525738466448386</x:v>
      </x:c>
      <x:c r="N3866" s="13" t="str">
        <x:v>是</x:v>
      </x:c>
      <x:c r="O3866" s="15"/>
      <x:c r="P3866" s="13" t="str"/>
    </x:row>
    <x:row r="3867">
      <x:c r="A3867" s="15" t="n">
        <x:v>3866</x:v>
      </x:c>
      <x:c r="B3867" s="13" t="str">
        <x:v>Lycaenidae-1</x:v>
      </x:c>
      <x:c r="C3867" s="13" t="str">
        <x:v>Lycaenidae</x:v>
      </x:c>
      <x:c r="D3867" s="33" t="n">
        <x:f>'AR_values'!I142</x:f>
        <x:v>1.9818662474591013</x:v>
      </x:c>
      <x:c r="E3867" s="33" t="str">
        <x:v>Lycaenidae-3</x:v>
      </x:c>
      <x:c r="F3867" s="33" t="str">
        <x:v>Lycaenidae</x:v>
      </x:c>
      <x:c r="G3867" s="33" t="n">
        <x:f>'AR_values'!I156</x:f>
        <x:v>2.003655773159196</x:v>
      </x:c>
      <x:c r="H3867" s="33" t="n">
        <x:f>ABS(D3867-G3867)</x:f>
        <x:v>0.021789525700094625</x:v>
      </x:c>
      <x:c r="I3867" s="14" t="n">
        <x:f>IFERROR(H3867/AVERAGE(D3867,G3867),"")</x:f>
        <x:v>0.010934339635997941</x:v>
      </x:c>
      <x:c r="J3867" s="14" t="n">
        <x:f>'Method'!$B$2</x:f>
        <x:v>0.05</x:v>
      </x:c>
      <x:c r="K3867" s="13" t="str">
        <x:f>IF(I3867&lt;=J3867,"是","否")</x:f>
        <x:v>是</x:v>
      </x:c>
      <x:c r="L3867" s="36" t="n">
        <x:v>0.934384230802321</x:v>
      </x:c>
      <x:c r="M3867" s="36" t="n">
        <x:f>1-L3867</x:f>
        <x:v>0.06561576919767897</x:v>
      </x:c>
      <x:c r="N3867" s="13" t="str">
        <x:v>否</x:v>
      </x:c>
      <x:c r="O3867" s="15"/>
      <x:c r="P3867" s="13" t="str"/>
    </x:row>
    <x:row r="3868">
      <x:c r="A3868" s="15" t="n">
        <x:v>3867</x:v>
      </x:c>
      <x:c r="B3868" s="13" t="str">
        <x:v>Charaxinae-3</x:v>
      </x:c>
      <x:c r="C3868" s="13" t="str">
        <x:v>Charaxinae</x:v>
      </x:c>
      <x:c r="D3868" s="33" t="n">
        <x:f>'AR_values'!I24</x:f>
        <x:v>2.655663704665578</x:v>
      </x:c>
      <x:c r="E3868" s="33" t="str">
        <x:v>Hesperiidae-1</x:v>
      </x:c>
      <x:c r="F3868" s="33" t="str">
        <x:v>Hesperiidae</x:v>
      </x:c>
      <x:c r="G3868" s="33" t="n">
        <x:f>'AR_values'!I75</x:f>
        <x:v>2.626775993873075</x:v>
      </x:c>
      <x:c r="H3868" s="33" t="n">
        <x:f>ABS(D3868-G3868)</x:f>
        <x:v>0.028887710792503185</x:v>
      </x:c>
      <x:c r="I3868" s="14" t="n">
        <x:f>IFERROR(H3868/AVERAGE(D3868,G3868),"")</x:f>
        <x:v>0.010937260978291811</x:v>
      </x:c>
      <x:c r="J3868" s="14" t="n">
        <x:f>'Method'!$B$2</x:f>
        <x:v>0.05</x:v>
      </x:c>
      <x:c r="K3868" s="13" t="str">
        <x:f>IF(I3868&lt;=J3868,"是","否")</x:f>
        <x:v>是</x:v>
      </x:c>
      <x:c r="L3868" s="36" t="n">
        <x:v>0.7237199652719052</x:v>
      </x:c>
      <x:c r="M3868" s="36" t="n">
        <x:f>1-L3868</x:f>
        <x:v>0.2762800347280948</x:v>
      </x:c>
      <x:c r="N3868" s="13" t="str">
        <x:v>是</x:v>
      </x:c>
      <x:c r="O3868" s="15"/>
      <x:c r="P3868" s="13" t="str"/>
    </x:row>
    <x:row r="3869">
      <x:c r="A3869" s="15" t="n">
        <x:v>3868</x:v>
      </x:c>
      <x:c r="B3869" s="13" t="str">
        <x:v>Limenitidinae-8</x:v>
      </x:c>
      <x:c r="C3869" s="13" t="str">
        <x:v>Limenitidinae</x:v>
      </x:c>
      <x:c r="D3869" s="33" t="n">
        <x:f>'AR_values'!I140</x:f>
        <x:v>2.3890954186981337</x:v>
      </x:c>
      <x:c r="E3869" s="33" t="str">
        <x:v>Satyrinae-18</x:v>
      </x:c>
      <x:c r="F3869" s="33" t="str">
        <x:v>Satyrinae</x:v>
      </x:c>
      <x:c r="G3869" s="33" t="n">
        <x:f>'AR_values'!I367</x:f>
        <x:v>2.3630928030665608</x:v>
      </x:c>
      <x:c r="H3869" s="33" t="n">
        <x:f>ABS(D3869-G3869)</x:f>
        <x:v>0.026002615631572912</x:v>
      </x:c>
      <x:c r="I3869" s="14" t="n">
        <x:f>IFERROR(H3869/AVERAGE(D3869,G3869),"")</x:f>
        <x:v>0.010943428340015124</x:v>
      </x:c>
      <x:c r="J3869" s="14" t="n">
        <x:f>'Method'!$B$2</x:f>
        <x:v>0.05</x:v>
      </x:c>
      <x:c r="K3869" s="13" t="str">
        <x:f>IF(I3869&lt;=J3869,"是","否")</x:f>
        <x:v>是</x:v>
      </x:c>
      <x:c r="L3869" s="36" t="n">
        <x:v>0.9288941358094762</x:v>
      </x:c>
      <x:c r="M3869" s="36" t="n">
        <x:f>1-L3869</x:f>
        <x:v>0.07110586419052378</x:v>
      </x:c>
      <x:c r="N3869" s="13" t="str">
        <x:v>是</x:v>
      </x:c>
      <x:c r="O3869" s="15"/>
      <x:c r="P3869" s="13" t="str"/>
    </x:row>
    <x:row r="3870">
      <x:c r="A3870" s="15" t="n">
        <x:v>3869</x:v>
      </x:c>
      <x:c r="B3870" s="13" t="str">
        <x:v>Biblidinae-1</x:v>
      </x:c>
      <x:c r="C3870" s="13" t="str">
        <x:v>Biblidinae</x:v>
      </x:c>
      <x:c r="D3870" s="33" t="n">
        <x:f>'AR_values'!I2</x:f>
        <x:v>2.810556822545614</x:v>
      </x:c>
      <x:c r="E3870" s="33" t="str">
        <x:v>Biblidinae-13</x:v>
      </x:c>
      <x:c r="F3870" s="33" t="str">
        <x:v>Biblidinae</x:v>
      </x:c>
      <x:c r="G3870" s="33" t="n">
        <x:f>'AR_values'!I6</x:f>
        <x:v>2.841483921567788</x:v>
      </x:c>
      <x:c r="H3870" s="33" t="n">
        <x:f>ABS(D3870-G3870)</x:f>
        <x:v>0.030927099022174165</x:v>
      </x:c>
      <x:c r="I3870" s="14" t="n">
        <x:f>IFERROR(H3870/AVERAGE(D3870,G3870),"")</x:f>
        <x:v>0.01094369287920818</x:v>
      </x:c>
      <x:c r="J3870" s="14" t="n">
        <x:f>'Method'!$B$2</x:f>
        <x:v>0.05</x:v>
      </x:c>
      <x:c r="K3870" s="13" t="str">
        <x:f>IF(I3870&lt;=J3870,"是","否")</x:f>
        <x:v>是</x:v>
      </x:c>
      <x:c r="L3870" s="36" t="n">
        <x:v>0.831983909400702</x:v>
      </x:c>
      <x:c r="M3870" s="36" t="n">
        <x:f>1-L3870</x:f>
        <x:v>0.168016090599298</x:v>
      </x:c>
      <x:c r="N3870" s="13" t="str">
        <x:v>否</x:v>
      </x:c>
      <x:c r="O3870" s="15"/>
      <x:c r="P3870" s="13" t="str"/>
    </x:row>
    <x:row r="3871">
      <x:c r="A3871" s="15" t="n">
        <x:v>3870</x:v>
      </x:c>
      <x:c r="B3871" s="13" t="str">
        <x:v>Papilionidae-33</x:v>
      </x:c>
      <x:c r="C3871" s="13" t="str">
        <x:v>Papilionidae</x:v>
      </x:c>
      <x:c r="D3871" s="33" t="n">
        <x:f>'AR_values'!I244</x:f>
        <x:v>2.9084419828943826</x:v>
      </x:c>
      <x:c r="E3871" s="33" t="str">
        <x:v>Pieridae-6</x:v>
      </x:c>
      <x:c r="F3871" s="33" t="str">
        <x:v>Pieridae</x:v>
      </x:c>
      <x:c r="G3871" s="33" t="n">
        <x:f>'AR_values'!I296</x:f>
        <x:v>2.876777120642851</x:v>
      </x:c>
      <x:c r="H3871" s="33" t="n">
        <x:f>ABS(D3871-G3871)</x:f>
        <x:v>0.031664862251531645</x:v>
      </x:c>
      <x:c r="I3871" s="14" t="n">
        <x:f>IFERROR(H3871/AVERAGE(D3871,G3871),"")</x:f>
        <x:v>0.01094681521471535</x:v>
      </x:c>
      <x:c r="J3871" s="14" t="n">
        <x:f>'Method'!$B$2</x:f>
        <x:v>0.05</x:v>
      </x:c>
      <x:c r="K3871" s="13" t="str">
        <x:f>IF(I3871&lt;=J3871,"是","否")</x:f>
        <x:v>是</x:v>
      </x:c>
      <x:c r="L3871" s="36" t="n">
        <x:v>0.828998716639166</x:v>
      </x:c>
      <x:c r="M3871" s="36" t="n">
        <x:f>1-L3871</x:f>
        <x:v>0.17100128336083398</x:v>
      </x:c>
      <x:c r="N3871" s="13" t="str">
        <x:v>是</x:v>
      </x:c>
      <x:c r="O3871" s="15"/>
      <x:c r="P3871" s="13" t="str"/>
    </x:row>
    <x:row r="3872">
      <x:c r="A3872" s="15" t="n">
        <x:v>3871</x:v>
      </x:c>
      <x:c r="B3872" s="13" t="str">
        <x:v>Riodinidae-20</x:v>
      </x:c>
      <x:c r="C3872" s="13" t="str">
        <x:v>Riodinidae</x:v>
      </x:c>
      <x:c r="D3872" s="33" t="n">
        <x:f>'AR_values'!I344</x:f>
        <x:v>2.384261887097787</x:v>
      </x:c>
      <x:c r="E3872" s="33" t="str">
        <x:v>Satyrinae-4</x:v>
      </x:c>
      <x:c r="F3872" s="33" t="str">
        <x:v>Satyrinae</x:v>
      </x:c>
      <x:c r="G3872" s="33" t="n">
        <x:f>'AR_values'!I379</x:f>
        <x:v>2.410510901432053</x:v>
      </x:c>
      <x:c r="H3872" s="33" t="n">
        <x:f>ABS(D3872-G3872)</x:f>
        <x:v>0.02624901433426574</x:v>
      </x:c>
      <x:c r="I3872" s="14" t="n">
        <x:f>IFERROR(H3872/AVERAGE(D3872,G3872),"")</x:f>
        <x:v>0.010949012807054884</x:v>
      </x:c>
      <x:c r="J3872" s="14" t="n">
        <x:f>'Method'!$B$2</x:f>
        <x:v>0.05</x:v>
      </x:c>
      <x:c r="K3872" s="13" t="str">
        <x:f>IF(I3872&lt;=J3872,"是","否")</x:f>
        <x:v>是</x:v>
      </x:c>
      <x:c r="L3872" s="36" t="n">
        <x:v>0.9268270374096771</x:v>
      </x:c>
      <x:c r="M3872" s="36" t="n">
        <x:f>1-L3872</x:f>
        <x:v>0.07317296259032291</x:v>
      </x:c>
      <x:c r="N3872" s="13" t="str">
        <x:v>是</x:v>
      </x:c>
      <x:c r="O3872" s="15"/>
      <x:c r="P3872" s="13" t="str"/>
    </x:row>
    <x:row r="3873">
      <x:c r="A3873" s="15" t="n">
        <x:v>3872</x:v>
      </x:c>
      <x:c r="B3873" s="13" t="str">
        <x:v>Danainae-20</x:v>
      </x:c>
      <x:c r="C3873" s="13" t="str">
        <x:v>Danainae</x:v>
      </x:c>
      <x:c r="D3873" s="33" t="n">
        <x:f>'AR_values'!I41</x:f>
        <x:v>2.8927773496353484</x:v>
      </x:c>
      <x:c r="E3873" s="33" t="str">
        <x:v>Hesperiidae-18</x:v>
      </x:c>
      <x:c r="F3873" s="33" t="str">
        <x:v>Hesperiidae</x:v>
      </x:c>
      <x:c r="G3873" s="33" t="n">
        <x:f>'AR_values'!I84</x:f>
        <x:v>2.861276114601334</x:v>
      </x:c>
      <x:c r="H3873" s="33" t="n">
        <x:f>ABS(D3873-G3873)</x:f>
        <x:v>0.031501235034014474</x:v>
      </x:c>
      <x:c r="I3873" s="14" t="n">
        <x:f>IFERROR(H3873/AVERAGE(D3873,G3873),"")</x:f>
        <x:v>0.01094923265131439</x:v>
      </x:c>
      <x:c r="J3873" s="14" t="n">
        <x:f>'Method'!$B$2</x:f>
        <x:v>0.05</x:v>
      </x:c>
      <x:c r="K3873" s="13" t="str">
        <x:f>IF(I3873&lt;=J3873,"是","否")</x:f>
        <x:v>是</x:v>
      </x:c>
      <x:c r="L3873" s="36" t="n">
        <x:v>0.6776663083721486</x:v>
      </x:c>
      <x:c r="M3873" s="36" t="n">
        <x:f>1-L3873</x:f>
        <x:v>0.3223336916278514</x:v>
      </x:c>
      <x:c r="N3873" s="13" t="str">
        <x:v>是</x:v>
      </x:c>
      <x:c r="O3873" s="15"/>
      <x:c r="P3873" s="13" t="str"/>
    </x:row>
    <x:row r="3874">
      <x:c r="A3874" s="15" t="n">
        <x:v>3873</x:v>
      </x:c>
      <x:c r="B3874" s="13" t="str">
        <x:v>Heliconiinae-12</x:v>
      </x:c>
      <x:c r="C3874" s="13" t="str">
        <x:v>Heliconiinae</x:v>
      </x:c>
      <x:c r="D3874" s="33" t="n">
        <x:f>'AR_values'!I55</x:f>
        <x:v>2.594508588732347</x:v>
      </x:c>
      <x:c r="E3874" s="33" t="str">
        <x:v>Parnassiinae-1</x:v>
      </x:c>
      <x:c r="F3874" s="33" t="str">
        <x:v>Parnassiinae</x:v>
      </x:c>
      <x:c r="G3874" s="33" t="n">
        <x:f>'AR_values'!I268</x:f>
        <x:v>2.6230742042748765</x:v>
      </x:c>
      <x:c r="H3874" s="33" t="n">
        <x:f>ABS(D3874-G3874)</x:f>
        <x:v>0.028565615542529343</x:v>
      </x:c>
      <x:c r="I3874" s="14" t="n">
        <x:f>IFERROR(H3874/AVERAGE(D3874,G3874),"")</x:f>
        <x:v>0.010949750746960422</x:v>
      </x:c>
      <x:c r="J3874" s="14" t="n">
        <x:f>'Method'!$B$2</x:f>
        <x:v>0.05</x:v>
      </x:c>
      <x:c r="K3874" s="13" t="str">
        <x:f>IF(I3874&lt;=J3874,"是","否")</x:f>
        <x:v>是</x:v>
      </x:c>
      <x:c r="L3874" s="36" t="n">
        <x:v>0.9439636792334513</x:v>
      </x:c>
      <x:c r="M3874" s="36" t="n">
        <x:f>1-L3874</x:f>
        <x:v>0.05603632076654874</x:v>
      </x:c>
      <x:c r="N3874" s="13" t="str">
        <x:v>是</x:v>
      </x:c>
      <x:c r="O3874" s="15"/>
      <x:c r="P3874" s="13" t="str"/>
    </x:row>
    <x:row r="3875">
      <x:c r="A3875" s="15" t="n">
        <x:v>3874</x:v>
      </x:c>
      <x:c r="B3875" s="13" t="str">
        <x:v>Lycaenidae-4</x:v>
      </x:c>
      <x:c r="C3875" s="13" t="str">
        <x:v>Lycaenidae</x:v>
      </x:c>
      <x:c r="D3875" s="33" t="n">
        <x:f>'AR_values'!I157</x:f>
        <x:v>2.406721252991965</x:v>
      </x:c>
      <x:c r="E3875" s="33" t="str">
        <x:v>Satyrinae-22</x:v>
      </x:c>
      <x:c r="F3875" s="33" t="str">
        <x:v>Satyrinae</x:v>
      </x:c>
      <x:c r="G3875" s="33" t="n">
        <x:f>'AR_values'!I372</x:f>
        <x:v>2.4332476163410854</x:v>
      </x:c>
      <x:c r="H3875" s="33" t="n">
        <x:f>ABS(D3875-G3875)</x:f>
        <x:v>0.02652636334912062</x:v>
      </x:c>
      <x:c r="I3875" s="14" t="n">
        <x:f>IFERROR(H3875/AVERAGE(D3875,G3875),"")</x:f>
        <x:v>0.010961377672156788</x:v>
      </x:c>
      <x:c r="J3875" s="14" t="n">
        <x:f>'Method'!$B$2</x:f>
        <x:v>0.05</x:v>
      </x:c>
      <x:c r="K3875" s="13" t="str">
        <x:f>IF(I3875&lt;=J3875,"是","否")</x:f>
        <x:v>是</x:v>
      </x:c>
      <x:c r="L3875" s="36" t="n">
        <x:v>0.8637566580684064</x:v>
      </x:c>
      <x:c r="M3875" s="36" t="n">
        <x:f>1-L3875</x:f>
        <x:v>0.1362433419315936</x:v>
      </x:c>
      <x:c r="N3875" s="13" t="str">
        <x:v>是</x:v>
      </x:c>
      <x:c r="O3875" s="15"/>
      <x:c r="P3875" s="13" t="str"/>
    </x:row>
    <x:row r="3876">
      <x:c r="A3876" s="15" t="n">
        <x:v>3875</x:v>
      </x:c>
      <x:c r="B3876" s="13" t="str">
        <x:v>Nymphalinae-7</x:v>
      </x:c>
      <x:c r="C3876" s="13" t="str">
        <x:v>Nymphalinae</x:v>
      </x:c>
      <x:c r="D3876" s="33" t="n">
        <x:f>'AR_values'!I216</x:f>
        <x:v>2.645417426578678</x:v>
      </x:c>
      <x:c r="E3876" s="33" t="str">
        <x:v>Pieridae_Zerene_eurydice</x:v>
      </x:c>
      <x:c r="F3876" s="33" t="str">
        <x:v>Pieridae</x:v>
      </x:c>
      <x:c r="G3876" s="33" t="n">
        <x:f>'AR_values'!I332</x:f>
        <x:v>2.674576645957752</x:v>
      </x:c>
      <x:c r="H3876" s="33" t="n">
        <x:f>ABS(D3876-G3876)</x:f>
        <x:v>0.029159219379073953</x:v>
      </x:c>
      <x:c r="I3876" s="14" t="n">
        <x:f>IFERROR(H3876/AVERAGE(D3876,G3876),"")</x:f>
        <x:v>0.010962124762357724</x:v>
      </x:c>
      <x:c r="J3876" s="14" t="n">
        <x:f>'Method'!$B$2</x:f>
        <x:v>0.05</x:v>
      </x:c>
      <x:c r="K3876" s="13" t="str">
        <x:f>IF(I3876&lt;=J3876,"是","否")</x:f>
        <x:v>是</x:v>
      </x:c>
      <x:c r="L3876" s="36" t="n">
        <x:v>0.7118686100120614</x:v>
      </x:c>
      <x:c r="M3876" s="36" t="n">
        <x:f>1-L3876</x:f>
        <x:v>0.28813138998793864</x:v>
      </x:c>
      <x:c r="N3876" s="13" t="str">
        <x:v>是</x:v>
      </x:c>
      <x:c r="O3876" s="15"/>
      <x:c r="P3876" s="13" t="str"/>
    </x:row>
    <x:row r="3877">
      <x:c r="A3877" s="15" t="n">
        <x:v>3876</x:v>
      </x:c>
      <x:c r="B3877" s="13" t="str">
        <x:v>Limenitidinae-12</x:v>
      </x:c>
      <x:c r="C3877" s="13" t="str">
        <x:v>Limenitidinae</x:v>
      </x:c>
      <x:c r="D3877" s="33" t="n">
        <x:f>'AR_values'!I133</x:f>
        <x:v>2.9642151446947445</x:v>
      </x:c>
      <x:c r="E3877" s="33" t="str">
        <x:v>Papilionidae-20</x:v>
      </x:c>
      <x:c r="F3877" s="33" t="str">
        <x:v>Papilionidae</x:v>
      </x:c>
      <x:c r="G3877" s="33" t="n">
        <x:f>'AR_values'!I231</x:f>
        <x:v>2.9969120778729335</x:v>
      </x:c>
      <x:c r="H3877" s="33" t="n">
        <x:f>ABS(D3877-G3877)</x:f>
        <x:v>0.032696933178189</x:v>
      </x:c>
      <x:c r="I3877" s="14" t="n">
        <x:f>IFERROR(H3877/AVERAGE(D3877,G3877),"")</x:f>
        <x:v>0.010970050447641756</x:v>
      </x:c>
      <x:c r="J3877" s="14" t="n">
        <x:f>'Method'!$B$2</x:f>
        <x:v>0.05</x:v>
      </x:c>
      <x:c r="K3877" s="13" t="str">
        <x:f>IF(I3877&lt;=J3877,"是","否")</x:f>
        <x:v>是</x:v>
      </x:c>
      <x:c r="L3877" s="36" t="n">
        <x:v>0.8395637784167977</x:v>
      </x:c>
      <x:c r="M3877" s="36" t="n">
        <x:f>1-L3877</x:f>
        <x:v>0.16043622158320225</x:v>
      </x:c>
      <x:c r="N3877" s="13" t="str">
        <x:v>是</x:v>
      </x:c>
      <x:c r="O3877" s="15"/>
      <x:c r="P3877" s="13" t="str"/>
    </x:row>
    <x:row r="3878">
      <x:c r="A3878" s="15" t="n">
        <x:v>3877</x:v>
      </x:c>
      <x:c r="B3878" s="13" t="str">
        <x:v>Hesperiidae-15</x:v>
      </x:c>
      <x:c r="C3878" s="13" t="str">
        <x:v>Hesperiidae</x:v>
      </x:c>
      <x:c r="D3878" s="33" t="n">
        <x:f>'AR_values'!I81</x:f>
        <x:v>2.997700546720106</x:v>
      </x:c>
      <x:c r="E3878" s="33" t="str">
        <x:v>Pieridae_Aporia_crataegi</x:v>
      </x:c>
      <x:c r="F3878" s="33" t="str">
        <x:v>Pieridae</x:v>
      </x:c>
      <x:c r="G3878" s="33" t="n">
        <x:f>'AR_values'!I322</x:f>
        <x:v>3.0307703988857</x:v>
      </x:c>
      <x:c r="H3878" s="33" t="n">
        <x:f>ABS(D3878-G3878)</x:f>
        <x:v>0.03306985216559388</x:v>
      </x:c>
      <x:c r="I3878" s="14" t="n">
        <x:f>IFERROR(H3878/AVERAGE(D3878,G3878),"")</x:f>
        <x:v>0.010971223868864701</x:v>
      </x:c>
      <x:c r="J3878" s="14" t="n">
        <x:f>'Method'!$B$2</x:f>
        <x:v>0.05</x:v>
      </x:c>
      <x:c r="K3878" s="13" t="str">
        <x:f>IF(I3878&lt;=J3878,"是","否")</x:f>
        <x:v>是</x:v>
      </x:c>
      <x:c r="L3878" s="36" t="n">
        <x:v>0.6893585399952139</x:v>
      </x:c>
      <x:c r="M3878" s="36" t="n">
        <x:f>1-L3878</x:f>
        <x:v>0.3106414600047861</x:v>
      </x:c>
      <x:c r="N3878" s="13" t="str">
        <x:v>是</x:v>
      </x:c>
      <x:c r="O3878" s="15"/>
      <x:c r="P3878" s="13" t="str"/>
    </x:row>
    <x:row r="3879">
      <x:c r="A3879" s="15" t="n">
        <x:v>3878</x:v>
      </x:c>
      <x:c r="B3879" s="13" t="str">
        <x:v>Biblidinae-4</x:v>
      </x:c>
      <x:c r="C3879" s="13" t="str">
        <x:v>Biblidinae</x:v>
      </x:c>
      <x:c r="D3879" s="33" t="n">
        <x:f>'AR_values'!I10</x:f>
        <x:v>2.5419996384242083</x:v>
      </x:c>
      <x:c r="E3879" s="33" t="str">
        <x:v>Heliconiinae-22</x:v>
      </x:c>
      <x:c r="F3879" s="33" t="str">
        <x:v>Heliconiinae</x:v>
      </x:c>
      <x:c r="G3879" s="33" t="n">
        <x:f>'AR_values'!I66</x:f>
        <x:v>2.5700482441884245</x:v>
      </x:c>
      <x:c r="H3879" s="33" t="n">
        <x:f>ABS(D3879-G3879)</x:f>
        <x:v>0.028048605764216195</x:v>
      </x:c>
      <x:c r="I3879" s="14" t="n">
        <x:f>IFERROR(H3879/AVERAGE(D3879,G3879),"")</x:f>
        <x:v>0.010973530142241663</x:v>
      </x:c>
      <x:c r="J3879" s="14" t="n">
        <x:f>'Method'!$B$2</x:f>
        <x:v>0.05</x:v>
      </x:c>
      <x:c r="K3879" s="13" t="str">
        <x:f>IF(I3879&lt;=J3879,"是","否")</x:f>
        <x:v>是</x:v>
      </x:c>
      <x:c r="L3879" s="36" t="n">
        <x:v>0.8971077307272094</x:v>
      </x:c>
      <x:c r="M3879" s="36" t="n">
        <x:f>1-L3879</x:f>
        <x:v>0.1028922692727906</x:v>
      </x:c>
      <x:c r="N3879" s="13" t="str">
        <x:v>是</x:v>
      </x:c>
      <x:c r="O3879" s="15"/>
      <x:c r="P3879" s="13" t="str"/>
    </x:row>
    <x:row r="3880">
      <x:c r="A3880" s="15" t="n">
        <x:v>3879</x:v>
      </x:c>
      <x:c r="B3880" s="13" t="str">
        <x:v>Heliconiinae-13</x:v>
      </x:c>
      <x:c r="C3880" s="13" t="str">
        <x:v>Heliconiinae</x:v>
      </x:c>
      <x:c r="D3880" s="33" t="n">
        <x:f>'AR_values'!I56</x:f>
        <x:v>2.845230404265028</x:v>
      </x:c>
      <x:c r="E3880" s="33" t="str">
        <x:v>Pieridae_Belenois_java</x:v>
      </x:c>
      <x:c r="F3880" s="33" t="str">
        <x:v>Pieridae</x:v>
      </x:c>
      <x:c r="G3880" s="33" t="n">
        <x:f>'AR_values'!I323</x:f>
        <x:v>2.814177773844935</x:v>
      </x:c>
      <x:c r="H3880" s="33" t="n">
        <x:f>ABS(D3880-G3880)</x:f>
        <x:v>0.031052630420092875</x:v>
      </x:c>
      <x:c r="I3880" s="14" t="n">
        <x:f>IFERROR(H3880/AVERAGE(D3880,G3880),"")</x:f>
        <x:v>0.010973808371059508</x:v>
      </x:c>
      <x:c r="J3880" s="14" t="n">
        <x:f>'Method'!$B$2</x:f>
        <x:v>0.05</x:v>
      </x:c>
      <x:c r="K3880" s="13" t="str">
        <x:f>IF(I3880&lt;=J3880,"是","否")</x:f>
        <x:v>是</x:v>
      </x:c>
      <x:c r="L3880" s="36" t="n">
        <x:v>0.8562840039993248</x:v>
      </x:c>
      <x:c r="M3880" s="36" t="n">
        <x:f>1-L3880</x:f>
        <x:v>0.1437159960006752</x:v>
      </x:c>
      <x:c r="N3880" s="13" t="str">
        <x:v>是</x:v>
      </x:c>
      <x:c r="O3880" s="15"/>
      <x:c r="P3880" s="13" t="str"/>
    </x:row>
    <x:row r="3881">
      <x:c r="A3881" s="15" t="n">
        <x:v>3880</x:v>
      </x:c>
      <x:c r="B3881" s="13" t="str">
        <x:v>Nymphalinae-4</x:v>
      </x:c>
      <x:c r="C3881" s="13" t="str">
        <x:v>Nymphalinae</x:v>
      </x:c>
      <x:c r="D3881" s="33" t="n">
        <x:f>'AR_values'!I213</x:f>
        <x:v>2.6453777429352816</x:v>
      </x:c>
      <x:c r="E3881" s="33" t="str">
        <x:v>Pieridae_Zerene_eurydice</x:v>
      </x:c>
      <x:c r="F3881" s="33" t="str">
        <x:v>Pieridae</x:v>
      </x:c>
      <x:c r="G3881" s="33" t="n">
        <x:f>'AR_values'!I332</x:f>
        <x:v>2.674576645957752</x:v>
      </x:c>
      <x:c r="H3881" s="33" t="n">
        <x:f>ABS(D3881-G3881)</x:f>
        <x:v>0.02919890302247019</x:v>
      </x:c>
      <x:c r="I3881" s="14" t="n">
        <x:f>IFERROR(H3881/AVERAGE(D3881,G3881),"")</x:f>
        <x:v>0.010977125324018368</x:v>
      </x:c>
      <x:c r="J3881" s="14" t="n">
        <x:f>'Method'!$B$2</x:f>
        <x:v>0.05</x:v>
      </x:c>
      <x:c r="K3881" s="13" t="str">
        <x:f>IF(I3881&lt;=J3881,"是","否")</x:f>
        <x:v>是</x:v>
      </x:c>
      <x:c r="L3881" s="36" t="n">
        <x:v>0.7854097917865489</x:v>
      </x:c>
      <x:c r="M3881" s="36" t="n">
        <x:f>1-L3881</x:f>
        <x:v>0.2145902082134511</x:v>
      </x:c>
      <x:c r="N3881" s="13" t="str">
        <x:v>是</x:v>
      </x:c>
      <x:c r="O3881" s="15"/>
      <x:c r="P3881" s="13" t="str"/>
    </x:row>
    <x:row r="3882">
      <x:c r="A3882" s="15" t="n">
        <x:v>3881</x:v>
      </x:c>
      <x:c r="B3882" s="13" t="str">
        <x:v>Hesperiidae_Trapezites_sciron</x:v>
      </x:c>
      <x:c r="C3882" s="13" t="str">
        <x:v>Hesperiidae</x:v>
      </x:c>
      <x:c r="D3882" s="33" t="n">
        <x:f>'AR_values'!I128</x:f>
        <x:v>2.954498744525112</x:v>
      </x:c>
      <x:c r="E3882" s="33" t="str">
        <x:v>Satyrinae-20</x:v>
      </x:c>
      <x:c r="F3882" s="33" t="str">
        <x:v>Satyrinae</x:v>
      </x:c>
      <x:c r="G3882" s="33" t="n">
        <x:f>'AR_values'!I370</x:f>
        <x:v>2.9222428193226513</x:v>
      </x:c>
      <x:c r="H3882" s="33" t="n">
        <x:f>ABS(D3882-G3882)</x:f>
        <x:v>0.03225592520246057</x:v>
      </x:c>
      <x:c r="I3882" s="14" t="n">
        <x:f>IFERROR(H3882/AVERAGE(D3882,G3882),"")</x:f>
        <x:v>0.010977486367918886</x:v>
      </x:c>
      <x:c r="J3882" s="14" t="n">
        <x:f>'Method'!$B$2</x:f>
        <x:v>0.05</x:v>
      </x:c>
      <x:c r="K3882" s="13" t="str">
        <x:f>IF(I3882&lt;=J3882,"是","否")</x:f>
        <x:v>是</x:v>
      </x:c>
      <x:c r="L3882" s="36" t="n">
        <x:v>0.6416482795634803</x:v>
      </x:c>
      <x:c r="M3882" s="36" t="n">
        <x:f>1-L3882</x:f>
        <x:v>0.35835172043651975</x:v>
      </x:c>
      <x:c r="N3882" s="13" t="str">
        <x:v>是</x:v>
      </x:c>
      <x:c r="O3882" s="15"/>
      <x:c r="P3882" s="13" t="str"/>
    </x:row>
    <x:row r="3883">
      <x:c r="A3883" s="15" t="n">
        <x:v>3882</x:v>
      </x:c>
      <x:c r="B3883" s="13" t="str">
        <x:v>Danainae-7</x:v>
      </x:c>
      <x:c r="C3883" s="13" t="str">
        <x:v>Danainae</x:v>
      </x:c>
      <x:c r="D3883" s="33" t="n">
        <x:f>'AR_values'!I49</x:f>
        <x:v>2.5562486467181142</x:v>
      </x:c>
      <x:c r="E3883" s="33" t="str">
        <x:v>Riodinidae-22</x:v>
      </x:c>
      <x:c r="F3883" s="33" t="str">
        <x:v>Riodinidae</x:v>
      </x:c>
      <x:c r="G3883" s="33" t="n">
        <x:f>'AR_values'!I346</x:f>
        <x:v>2.528339086305197</x:v>
      </x:c>
      <x:c r="H3883" s="33" t="n">
        <x:f>ABS(D3883-G3883)</x:f>
        <x:v>0.027909560412917145</x:v>
      </x:c>
      <x:c r="I3883" s="14" t="n">
        <x:f>IFERROR(H3883/AVERAGE(D3883,G3883),"")</x:f>
        <x:v>0.010978101619390107</x:v>
      </x:c>
      <x:c r="J3883" s="14" t="n">
        <x:f>'Method'!$B$2</x:f>
        <x:v>0.05</x:v>
      </x:c>
      <x:c r="K3883" s="13" t="str">
        <x:f>IF(I3883&lt;=J3883,"是","否")</x:f>
        <x:v>是</x:v>
      </x:c>
      <x:c r="L3883" s="36" t="n">
        <x:v>0.8324565653768948</x:v>
      </x:c>
      <x:c r="M3883" s="36" t="n">
        <x:f>1-L3883</x:f>
        <x:v>0.16754343462310517</x:v>
      </x:c>
      <x:c r="N3883" s="13" t="str">
        <x:v>是</x:v>
      </x:c>
      <x:c r="O3883" s="15"/>
      <x:c r="P3883" s="13" t="str"/>
    </x:row>
    <x:row r="3884">
      <x:c r="A3884" s="15" t="n">
        <x:v>3883</x:v>
      </x:c>
      <x:c r="B3884" s="13" t="str">
        <x:v>Riodinidae-26</x:v>
      </x:c>
      <x:c r="C3884" s="13" t="str">
        <x:v>Riodinidae</x:v>
      </x:c>
      <x:c r="D3884" s="33" t="n">
        <x:f>'AR_values'!I350</x:f>
        <x:v>2.5612409898926036</x:v>
      </x:c>
      <x:c r="E3884" s="33" t="str">
        <x:v>Satyrinae-15</x:v>
      </x:c>
      <x:c r="F3884" s="33" t="str">
        <x:v>Satyrinae</x:v>
      </x:c>
      <x:c r="G3884" s="33" t="n">
        <x:f>'AR_values'!I364</x:f>
        <x:v>2.533271446118186</x:v>
      </x:c>
      <x:c r="H3884" s="33" t="n">
        <x:f>ABS(D3884-G3884)</x:f>
        <x:v>0.027969543774417627</x:v>
      </x:c>
      <x:c r="I3884" s="14" t="n">
        <x:f>IFERROR(H3884/AVERAGE(D3884,G3884),"")</x:f>
        <x:v>0.010980263224686095</x:v>
      </x:c>
      <x:c r="J3884" s="14" t="n">
        <x:f>'Method'!$B$2</x:f>
        <x:v>0.05</x:v>
      </x:c>
      <x:c r="K3884" s="13" t="str">
        <x:f>IF(I3884&lt;=J3884,"是","否")</x:f>
        <x:v>是</x:v>
      </x:c>
      <x:c r="L3884" s="36" t="n">
        <x:v>0.8941767979554303</x:v>
      </x:c>
      <x:c r="M3884" s="36" t="n">
        <x:f>1-L3884</x:f>
        <x:v>0.10582320204456974</x:v>
      </x:c>
      <x:c r="N3884" s="13" t="str">
        <x:v>是</x:v>
      </x:c>
      <x:c r="O3884" s="15"/>
      <x:c r="P3884" s="13" t="str"/>
    </x:row>
    <x:row r="3885">
      <x:c r="A3885" s="15" t="n">
        <x:v>3884</x:v>
      </x:c>
      <x:c r="B3885" s="13" t="str">
        <x:v>Nymphalinae-18</x:v>
      </x:c>
      <x:c r="C3885" s="13" t="str">
        <x:v>Nymphalinae</x:v>
      </x:c>
      <x:c r="D3885" s="33" t="n">
        <x:f>'AR_values'!I198</x:f>
        <x:v>2.677274072434985</x:v>
      </x:c>
      <x:c r="E3885" s="33" t="str">
        <x:v>Satyrinae-5</x:v>
      </x:c>
      <x:c r="F3885" s="33" t="str">
        <x:v>Satyrinae</x:v>
      </x:c>
      <x:c r="G3885" s="33" t="n">
        <x:f>'AR_values'!I380</x:f>
        <x:v>2.6480282902286</x:v>
      </x:c>
      <x:c r="H3885" s="33" t="n">
        <x:f>ABS(D3885-G3885)</x:f>
        <x:v>0.029245782206384963</x:v>
      </x:c>
      <x:c r="I3885" s="14" t="n">
        <x:f>IFERROR(H3885/AVERAGE(D3885,G3885),"")</x:f>
        <x:v>0.010983707671298101</x:v>
      </x:c>
      <x:c r="J3885" s="14" t="n">
        <x:f>'Method'!$B$2</x:f>
        <x:v>0.05</x:v>
      </x:c>
      <x:c r="K3885" s="13" t="str">
        <x:f>IF(I3885&lt;=J3885,"是","否")</x:f>
        <x:v>是</x:v>
      </x:c>
      <x:c r="L3885" s="36" t="n">
        <x:v>0.8303428330421161</x:v>
      </x:c>
      <x:c r="M3885" s="36" t="n">
        <x:f>1-L3885</x:f>
        <x:v>0.1696571669578839</x:v>
      </x:c>
      <x:c r="N3885" s="13" t="str">
        <x:v>是</x:v>
      </x:c>
      <x:c r="O3885" s="15"/>
      <x:c r="P3885" s="13" t="str"/>
    </x:row>
    <x:row r="3886">
      <x:c r="A3886" s="15" t="n">
        <x:v>3885</x:v>
      </x:c>
      <x:c r="B3886" s="13" t="str">
        <x:v>Danainae-6</x:v>
      </x:c>
      <x:c r="C3886" s="13" t="str">
        <x:v>Danainae</x:v>
      </x:c>
      <x:c r="D3886" s="33" t="n">
        <x:f>'AR_values'!I48</x:f>
        <x:v>2.8766669259385655</x:v>
      </x:c>
      <x:c r="E3886" s="33" t="str">
        <x:v>Papilionidae-33</x:v>
      </x:c>
      <x:c r="F3886" s="33" t="str">
        <x:v>Papilionidae</x:v>
      </x:c>
      <x:c r="G3886" s="33" t="n">
        <x:f>'AR_values'!I244</x:f>
        <x:v>2.9084419828943826</x:v>
      </x:c>
      <x:c r="H3886" s="33" t="n">
        <x:f>ABS(D3886-G3886)</x:f>
        <x:v>0.03177505695581706</x:v>
      </x:c>
      <x:c r="I3886" s="14" t="n">
        <x:f>IFERROR(H3886/AVERAGE(D3886,G3886),"")</x:f>
        <x:v>0.01098511971219818</x:v>
      </x:c>
      <x:c r="J3886" s="14" t="n">
        <x:f>'Method'!$B$2</x:f>
        <x:v>0.05</x:v>
      </x:c>
      <x:c r="K3886" s="13" t="str">
        <x:f>IF(I3886&lt;=J3886,"是","否")</x:f>
        <x:v>是</x:v>
      </x:c>
      <x:c r="L3886" s="36" t="n">
        <x:v>0.721046859790283</x:v>
      </x:c>
      <x:c r="M3886" s="36" t="n">
        <x:f>1-L3886</x:f>
        <x:v>0.27895314020971695</x:v>
      </x:c>
      <x:c r="N3886" s="13" t="str">
        <x:v>是</x:v>
      </x:c>
      <x:c r="O3886" s="15"/>
      <x:c r="P3886" s="13" t="str"/>
    </x:row>
    <x:row r="3887">
      <x:c r="A3887" s="15" t="n">
        <x:v>3886</x:v>
      </x:c>
      <x:c r="B3887" s="13" t="str">
        <x:v>Heliconiinae-22</x:v>
      </x:c>
      <x:c r="C3887" s="13" t="str">
        <x:v>Heliconiinae</x:v>
      </x:c>
      <x:c r="D3887" s="33" t="n">
        <x:f>'AR_values'!I66</x:f>
        <x:v>2.5700482441884245</x:v>
      </x:c>
      <x:c r="E3887" s="33" t="str">
        <x:v>Pieridae-Coliadinae-3</x:v>
      </x:c>
      <x:c r="F3887" s="33" t="str">
        <x:v>Pieridae-Coliadinae</x:v>
      </x:c>
      <x:c r="G3887" s="33" t="n">
        <x:f>'AR_values'!I315</x:f>
        <x:v>2.5419694970505615</x:v>
      </x:c>
      <x:c r="H3887" s="33" t="n">
        <x:f>ABS(D3887-G3887)</x:f>
        <x:v>0.02807874713786296</x:v>
      </x:c>
      <x:c r="I3887" s="14" t="n">
        <x:f>IFERROR(H3887/AVERAGE(D3887,G3887),"")</x:f>
        <x:v>0.010985387202923746</x:v>
      </x:c>
      <x:c r="J3887" s="14" t="n">
        <x:f>'Method'!$B$2</x:f>
        <x:v>0.05</x:v>
      </x:c>
      <x:c r="K3887" s="13" t="str">
        <x:f>IF(I3887&lt;=J3887,"是","否")</x:f>
        <x:v>是</x:v>
      </x:c>
      <x:c r="L3887" s="36" t="n">
        <x:v>0.7317586452567545</x:v>
      </x:c>
      <x:c r="M3887" s="36" t="n">
        <x:f>1-L3887</x:f>
        <x:v>0.2682413547432455</x:v>
      </x:c>
      <x:c r="N3887" s="13" t="str">
        <x:v>是</x:v>
      </x:c>
      <x:c r="O3887" s="15"/>
      <x:c r="P3887" s="13" t="str"/>
    </x:row>
    <x:row r="3888">
      <x:c r="A3888" s="15" t="n">
        <x:v>3887</x:v>
      </x:c>
      <x:c r="B3888" s="13" t="str">
        <x:v>Danainae-6</x:v>
      </x:c>
      <x:c r="C3888" s="13" t="str">
        <x:v>Danainae</x:v>
      </x:c>
      <x:c r="D3888" s="33" t="n">
        <x:f>'AR_values'!I48</x:f>
        <x:v>2.8766669259385655</x:v>
      </x:c>
      <x:c r="E3888" s="33" t="str">
        <x:v>Heliconiinae-13</x:v>
      </x:c>
      <x:c r="F3888" s="33" t="str">
        <x:v>Heliconiinae</x:v>
      </x:c>
      <x:c r="G3888" s="33" t="n">
        <x:f>'AR_values'!I56</x:f>
        <x:v>2.845230404265028</x:v>
      </x:c>
      <x:c r="H3888" s="33" t="n">
        <x:f>ABS(D3888-G3888)</x:f>
        <x:v>0.0314365216735375</x:v>
      </x:c>
      <x:c r="I3888" s="14" t="n">
        <x:f>IFERROR(H3888/AVERAGE(D3888,G3888),"")</x:f>
        <x:v>0.010988146014992877</x:v>
      </x:c>
      <x:c r="J3888" s="14" t="n">
        <x:f>'Method'!$B$2</x:f>
        <x:v>0.05</x:v>
      </x:c>
      <x:c r="K3888" s="13" t="str">
        <x:f>IF(I3888&lt;=J3888,"是","否")</x:f>
        <x:v>是</x:v>
      </x:c>
      <x:c r="L3888" s="36" t="n">
        <x:v>0.7368828773439902</x:v>
      </x:c>
      <x:c r="M3888" s="36" t="n">
        <x:f>1-L3888</x:f>
        <x:v>0.26311712265600984</x:v>
      </x:c>
      <x:c r="N3888" s="13" t="str">
        <x:v>是</x:v>
      </x:c>
      <x:c r="O3888" s="15"/>
      <x:c r="P3888" s="13" t="str"/>
    </x:row>
    <x:row r="3889">
      <x:c r="A3889" s="15" t="n">
        <x:v>3888</x:v>
      </x:c>
      <x:c r="B3889" s="13" t="str">
        <x:v>Hesperiidae-7</x:v>
      </x:c>
      <x:c r="C3889" s="13" t="str">
        <x:v>Hesperiidae</x:v>
      </x:c>
      <x:c r="D3889" s="33" t="n">
        <x:f>'AR_values'!I108</x:f>
        <x:v>2.7729252618635143</x:v>
      </x:c>
      <x:c r="E3889" s="33" t="str">
        <x:v>Limenitidinae-7</x:v>
      </x:c>
      <x:c r="F3889" s="33" t="str">
        <x:v>Limenitidinae</x:v>
      </x:c>
      <x:c r="G3889" s="33" t="n">
        <x:f>'AR_values'!I139</x:f>
        <x:v>2.7426043688635655</x:v>
      </x:c>
      <x:c r="H3889" s="33" t="n">
        <x:f>ABS(D3889-G3889)</x:f>
        <x:v>0.03032089299994878</x:v>
      </x:c>
      <x:c r="I3889" s="14" t="n">
        <x:f>IFERROR(H3889/AVERAGE(D3889,G3889),"")</x:f>
        <x:v>0.010994734877691792</x:v>
      </x:c>
      <x:c r="J3889" s="14" t="n">
        <x:f>'Method'!$B$2</x:f>
        <x:v>0.05</x:v>
      </x:c>
      <x:c r="K3889" s="13" t="str">
        <x:f>IF(I3889&lt;=J3889,"是","否")</x:f>
        <x:v>是</x:v>
      </x:c>
      <x:c r="L3889" s="36" t="n">
        <x:v>0.8301981063728796</x:v>
      </x:c>
      <x:c r="M3889" s="36" t="n">
        <x:f>1-L3889</x:f>
        <x:v>0.1698018936271204</x:v>
      </x:c>
      <x:c r="N3889" s="13" t="str">
        <x:v>是</x:v>
      </x:c>
      <x:c r="O3889" s="15"/>
      <x:c r="P3889" s="13" t="str"/>
    </x:row>
    <x:row r="3890">
      <x:c r="A3890" s="15" t="n">
        <x:v>3889</x:v>
      </x:c>
      <x:c r="B3890" s="13" t="str">
        <x:v>Heliconiinae-7</x:v>
      </x:c>
      <x:c r="C3890" s="13" t="str">
        <x:v>Heliconiinae</x:v>
      </x:c>
      <x:c r="D3890" s="33" t="n">
        <x:f>'AR_values'!I72</x:f>
        <x:v>2.849349145954934</x:v>
      </x:c>
      <x:c r="E3890" s="33" t="str">
        <x:v>Hesperiidae-25</x:v>
      </x:c>
      <x:c r="F3890" s="33" t="str">
        <x:v>Hesperiidae</x:v>
      </x:c>
      <x:c r="G3890" s="33" t="n">
        <x:f>'AR_values'!I92</x:f>
        <x:v>2.880862791094341</x:v>
      </x:c>
      <x:c r="H3890" s="33" t="n">
        <x:f>ABS(D3890-G3890)</x:f>
        <x:v>0.03151364513940713</x:v>
      </x:c>
      <x:c r="I3890" s="14" t="n">
        <x:f>IFERROR(H3890/AVERAGE(D3890,G3890),"")</x:f>
        <x:v>0.010999120271853267</x:v>
      </x:c>
      <x:c r="J3890" s="14" t="n">
        <x:f>'Method'!$B$2</x:f>
        <x:v>0.05</x:v>
      </x:c>
      <x:c r="K3890" s="13" t="str">
        <x:f>IF(I3890&lt;=J3890,"是","否")</x:f>
        <x:v>是</x:v>
      </x:c>
      <x:c r="L3890" s="36" t="n">
        <x:v>0.8399457443201085</x:v>
      </x:c>
      <x:c r="M3890" s="36" t="n">
        <x:f>1-L3890</x:f>
        <x:v>0.1600542556798915</x:v>
      </x:c>
      <x:c r="N3890" s="13" t="str">
        <x:v>是</x:v>
      </x:c>
      <x:c r="O3890" s="15"/>
      <x:c r="P3890" s="13" t="str"/>
    </x:row>
    <x:row r="3891">
      <x:c r="A3891" s="15" t="n">
        <x:v>3890</x:v>
      </x:c>
      <x:c r="B3891" s="13" t="str">
        <x:v>Limenitidinae-6</x:v>
      </x:c>
      <x:c r="C3891" s="13" t="str">
        <x:v>Limenitidinae</x:v>
      </x:c>
      <x:c r="D3891" s="33" t="n">
        <x:f>'AR_values'!I138</x:f>
        <x:v>2.400197823531223</x:v>
      </x:c>
      <x:c r="E3891" s="33" t="str">
        <x:v>Lycaenidae_Theclinesthes_serpentata</x:v>
      </x:c>
      <x:c r="F3891" s="33" t="str">
        <x:v>Lycaenidae</x:v>
      </x:c>
      <x:c r="G3891" s="33" t="n">
        <x:f>'AR_values'!I186</x:f>
        <x:v>2.4267462861233002</x:v>
      </x:c>
      <x:c r="H3891" s="33" t="n">
        <x:f>ABS(D3891-G3891)</x:f>
        <x:v>0.026548462592077104</x:v>
      </x:c>
      <x:c r="I3891" s="14" t="n">
        <x:f>IFERROR(H3891/AVERAGE(D3891,G3891),"")</x:f>
        <x:v>0.011000111867455307</x:v>
      </x:c>
      <x:c r="J3891" s="14" t="n">
        <x:f>'Method'!$B$2</x:f>
        <x:v>0.05</x:v>
      </x:c>
      <x:c r="K3891" s="13" t="str">
        <x:f>IF(I3891&lt;=J3891,"是","否")</x:f>
        <x:v>是</x:v>
      </x:c>
      <x:c r="L3891" s="36" t="n">
        <x:v>0.7901320361362058</x:v>
      </x:c>
      <x:c r="M3891" s="36" t="n">
        <x:f>1-L3891</x:f>
        <x:v>0.20986796386379425</x:v>
      </x:c>
      <x:c r="N3891" s="13" t="str">
        <x:v>是</x:v>
      </x:c>
      <x:c r="O3891" s="15"/>
      <x:c r="P3891" s="13" t="str"/>
    </x:row>
    <x:row r="3892">
      <x:c r="A3892" s="15" t="n">
        <x:v>3891</x:v>
      </x:c>
      <x:c r="B3892" s="13" t="str">
        <x:v>Nymphalinae-6</x:v>
      </x:c>
      <x:c r="C3892" s="13" t="str">
        <x:v>Nymphalinae</x:v>
      </x:c>
      <x:c r="D3892" s="33" t="n">
        <x:f>'AR_values'!I215</x:f>
        <x:v>2.6598117071739735</x:v>
      </x:c>
      <x:c r="E3892" s="33" t="str">
        <x:v>Papilionidae-32</x:v>
      </x:c>
      <x:c r="F3892" s="33" t="str">
        <x:v>Papilionidae</x:v>
      </x:c>
      <x:c r="G3892" s="33" t="n">
        <x:f>'AR_values'!I243</x:f>
        <x:v>2.689233784549927</x:v>
      </x:c>
      <x:c r="H3892" s="33" t="n">
        <x:f>ABS(D3892-G3892)</x:f>
        <x:v>0.02942207737595348</x:v>
      </x:c>
      <x:c r="I3892" s="14" t="n">
        <x:f>IFERROR(H3892/AVERAGE(D3892,G3892),"")</x:f>
        <x:v>0.01100087012588531</x:v>
      </x:c>
      <x:c r="J3892" s="14" t="n">
        <x:f>'Method'!$B$2</x:f>
        <x:v>0.05</x:v>
      </x:c>
      <x:c r="K3892" s="13" t="str">
        <x:f>IF(I3892&lt;=J3892,"是","否")</x:f>
        <x:v>是</x:v>
      </x:c>
      <x:c r="L3892" s="36" t="n">
        <x:v>0.8524051718855322</x:v>
      </x:c>
      <x:c r="M3892" s="36" t="n">
        <x:f>1-L3892</x:f>
        <x:v>0.14759482811446778</x:v>
      </x:c>
      <x:c r="N3892" s="13" t="str">
        <x:v>是</x:v>
      </x:c>
      <x:c r="O3892" s="15"/>
      <x:c r="P3892" s="13" t="str"/>
    </x:row>
    <x:row r="3893">
      <x:c r="A3893" s="15" t="n">
        <x:v>3892</x:v>
      </x:c>
      <x:c r="B3893" s="13" t="str">
        <x:v>Hesperiidae_Trapezites_lutea</x:v>
      </x:c>
      <x:c r="C3893" s="13" t="str">
        <x:v>Hesperiidae</x:v>
      </x:c>
      <x:c r="D3893" s="33" t="n">
        <x:f>'AR_values'!I126</x:f>
        <x:v>2.806294124049109</x:v>
      </x:c>
      <x:c r="E3893" s="33" t="str">
        <x:v>Papilionidae-37</x:v>
      </x:c>
      <x:c r="F3893" s="33" t="str">
        <x:v>Papilionidae</x:v>
      </x:c>
      <x:c r="G3893" s="33" t="n">
        <x:f>'AR_values'!I248</x:f>
        <x:v>2.8373410770929315</x:v>
      </x:c>
      <x:c r="H3893" s="33" t="n">
        <x:f>ABS(D3893-G3893)</x:f>
        <x:v>0.031046953043822434</x:v>
      </x:c>
      <x:c r="I3893" s="14" t="n">
        <x:f>IFERROR(H3893/AVERAGE(D3893,G3893),"")</x:f>
        <x:v>0.01100246629602842</x:v>
      </x:c>
      <x:c r="J3893" s="14" t="n">
        <x:f>'Method'!$B$2</x:f>
        <x:v>0.05</x:v>
      </x:c>
      <x:c r="K3893" s="13" t="str">
        <x:f>IF(I3893&lt;=J3893,"是","否")</x:f>
        <x:v>是</x:v>
      </x:c>
      <x:c r="L3893" s="36" t="n">
        <x:v>0.5915632148171178</x:v>
      </x:c>
      <x:c r="M3893" s="36" t="n">
        <x:f>1-L3893</x:f>
        <x:v>0.4084367851828822</x:v>
      </x:c>
      <x:c r="N3893" s="13" t="str">
        <x:v>是</x:v>
      </x:c>
      <x:c r="O3893" s="15"/>
      <x:c r="P3893" s="13" t="str"/>
    </x:row>
    <x:row r="3894">
      <x:c r="A3894" s="15" t="n">
        <x:v>3893</x:v>
      </x:c>
      <x:c r="B3894" s="13" t="str">
        <x:v>Hesperiidae_Dispar_compacta</x:v>
      </x:c>
      <x:c r="C3894" s="13" t="str">
        <x:v>Hesperiidae</x:v>
      </x:c>
      <x:c r="D3894" s="33" t="n">
        <x:f>'AR_values'!I115</x:f>
        <x:v>2.652479796362951</x:v>
      </x:c>
      <x:c r="E3894" s="33" t="str">
        <x:v>Hesperiidae_Signata_flammeata</x:v>
      </x:c>
      <x:c r="F3894" s="33" t="str">
        <x:v>Hesperiidae</x:v>
      </x:c>
      <x:c r="G3894" s="33" t="n">
        <x:f>'AR_values'!I123</x:f>
        <x:v>2.6818346519856244</x:v>
      </x:c>
      <x:c r="H3894" s="33" t="n">
        <x:f>ABS(D3894-G3894)</x:f>
        <x:v>0.02935485562267326</x:v>
      </x:c>
      <x:c r="I3894" s="14" t="n">
        <x:f>IFERROR(H3894/AVERAGE(D3894,G3894),"")</x:f>
        <x:v>0.011006046196530873</x:v>
      </x:c>
      <x:c r="J3894" s="14" t="n">
        <x:f>'Method'!$B$2</x:f>
        <x:v>0.05</x:v>
      </x:c>
      <x:c r="K3894" s="13" t="str">
        <x:f>IF(I3894&lt;=J3894,"是","否")</x:f>
        <x:v>是</x:v>
      </x:c>
      <x:c r="L3894" s="36" t="n">
        <x:v>0.9503960090516355</x:v>
      </x:c>
      <x:c r="M3894" s="36" t="n">
        <x:f>1-L3894</x:f>
        <x:v>0.04960399094836454</x:v>
      </x:c>
      <x:c r="N3894" s="13" t="str">
        <x:v>否</x:v>
      </x:c>
      <x:c r="O3894" s="15"/>
      <x:c r="P3894" s="13" t="str"/>
    </x:row>
    <x:row r="3895">
      <x:c r="A3895" s="15" t="n">
        <x:v>3894</x:v>
      </x:c>
      <x:c r="B3895" s="13" t="str">
        <x:v>Charaxinae-15</x:v>
      </x:c>
      <x:c r="C3895" s="13" t="str">
        <x:v>Charaxinae</x:v>
      </x:c>
      <x:c r="D3895" s="33" t="n">
        <x:f>'AR_values'!I22</x:f>
        <x:v>2.4406235760127264</x:v>
      </x:c>
      <x:c r="E3895" s="33" t="str">
        <x:v>Hesperiidae-32</x:v>
      </x:c>
      <x:c r="F3895" s="33" t="str">
        <x:v>Hesperiidae</x:v>
      </x:c>
      <x:c r="G3895" s="33" t="n">
        <x:f>'AR_values'!I100</x:f>
        <x:v>2.4139073396261694</x:v>
      </x:c>
      <x:c r="H3895" s="33" t="n">
        <x:f>ABS(D3895-G3895)</x:f>
        <x:v>0.026716236386556957</x:v>
      </x:c>
      <x:c r="I3895" s="14" t="n">
        <x:f>IFERROR(H3895/AVERAGE(D3895,G3895),"")</x:f>
        <x:v>0.011006722112116113</x:v>
      </x:c>
      <x:c r="J3895" s="14" t="n">
        <x:f>'Method'!$B$2</x:f>
        <x:v>0.05</x:v>
      </x:c>
      <x:c r="K3895" s="13" t="str">
        <x:f>IF(I3895&lt;=J3895,"是","否")</x:f>
        <x:v>是</x:v>
      </x:c>
      <x:c r="L3895" s="36" t="n">
        <x:v>0.7042471438085968</x:v>
      </x:c>
      <x:c r="M3895" s="36" t="n">
        <x:f>1-L3895</x:f>
        <x:v>0.29575285619140324</x:v>
      </x:c>
      <x:c r="N3895" s="13" t="str">
        <x:v>是</x:v>
      </x:c>
      <x:c r="O3895" s="15"/>
      <x:c r="P3895" s="13" t="str"/>
    </x:row>
    <x:row r="3896">
      <x:c r="A3896" s="15" t="n">
        <x:v>3895</x:v>
      </x:c>
      <x:c r="B3896" s="13" t="str">
        <x:v>Heliconiinae-21</x:v>
      </x:c>
      <x:c r="C3896" s="13" t="str">
        <x:v>Heliconiinae</x:v>
      </x:c>
      <x:c r="D3896" s="33" t="n">
        <x:f>'AR_values'!I65</x:f>
        <x:v>2.475657871833206</x:v>
      </x:c>
      <x:c r="E3896" s="33" t="str">
        <x:v>Pieridae-Coliadinae-4</x:v>
      </x:c>
      <x:c r="F3896" s="33" t="str">
        <x:v>Pieridae-Coliadinae</x:v>
      </x:c>
      <x:c r="G3896" s="33" t="n">
        <x:f>'AR_values'!I316</x:f>
        <x:v>2.448553495466375</x:v>
      </x:c>
      <x:c r="H3896" s="33" t="n">
        <x:f>ABS(D3896-G3896)</x:f>
        <x:v>0.02710437636683105</x:v>
      </x:c>
      <x:c r="I3896" s="14" t="n">
        <x:f>IFERROR(H3896/AVERAGE(D3896,G3896),"")</x:f>
        <x:v>0.011008616139763713</x:v>
      </x:c>
      <x:c r="J3896" s="14" t="n">
        <x:f>'Method'!$B$2</x:f>
        <x:v>0.05</x:v>
      </x:c>
      <x:c r="K3896" s="13" t="str">
        <x:f>IF(I3896&lt;=J3896,"是","否")</x:f>
        <x:v>是</x:v>
      </x:c>
      <x:c r="L3896" s="36" t="n">
        <x:v>0.921917663740874</x:v>
      </x:c>
      <x:c r="M3896" s="36" t="n">
        <x:f>1-L3896</x:f>
        <x:v>0.07808233625912597</x:v>
      </x:c>
      <x:c r="N3896" s="13" t="str">
        <x:v>是</x:v>
      </x:c>
      <x:c r="O3896" s="15"/>
      <x:c r="P3896" s="13" t="str"/>
    </x:row>
    <x:row r="3897">
      <x:c r="A3897" s="15" t="n">
        <x:v>3896</x:v>
      </x:c>
      <x:c r="B3897" s="13" t="str">
        <x:v>Biblidinae-15</x:v>
      </x:c>
      <x:c r="C3897" s="13" t="str">
        <x:v>Biblidinae</x:v>
      </x:c>
      <x:c r="D3897" s="33" t="n">
        <x:f>'AR_values'!I7</x:f>
        <x:v>2.490648862471045</x:v>
      </x:c>
      <x:c r="E3897" s="33" t="str">
        <x:v>Charaxinae-6</x:v>
      </x:c>
      <x:c r="F3897" s="33" t="str">
        <x:v>Charaxinae</x:v>
      </x:c>
      <x:c r="G3897" s="33" t="n">
        <x:f>'AR_values'!I27</x:f>
        <x:v>2.518220654144657</x:v>
      </x:c>
      <x:c r="H3897" s="33" t="n">
        <x:f>ABS(D3897-G3897)</x:f>
        <x:v>0.02757179167361201</x:v>
      </x:c>
      <x:c r="I3897" s="14" t="n">
        <x:f>IFERROR(H3897/AVERAGE(D3897,G3897),"")</x:f>
        <x:v>0.011009187435268306</x:v>
      </x:c>
      <x:c r="J3897" s="14" t="n">
        <x:f>'Method'!$B$2</x:f>
        <x:v>0.05</x:v>
      </x:c>
      <x:c r="K3897" s="13" t="str">
        <x:f>IF(I3897&lt;=J3897,"是","否")</x:f>
        <x:v>是</x:v>
      </x:c>
      <x:c r="L3897" s="36" t="n">
        <x:v>0.7653911424973997</x:v>
      </x:c>
      <x:c r="M3897" s="36" t="n">
        <x:f>1-L3897</x:f>
        <x:v>0.2346088575026003</x:v>
      </x:c>
      <x:c r="N3897" s="13" t="str">
        <x:v>是</x:v>
      </x:c>
      <x:c r="O3897" s="15"/>
      <x:c r="P3897" s="13" t="str"/>
    </x:row>
    <x:row r="3898">
      <x:c r="A3898" s="15" t="n">
        <x:v>3897</x:v>
      </x:c>
      <x:c r="B3898" s="13" t="str">
        <x:v>Biblidinae-12</x:v>
      </x:c>
      <x:c r="C3898" s="13" t="str">
        <x:v>Biblidinae</x:v>
      </x:c>
      <x:c r="D3898" s="33" t="n">
        <x:f>'AR_values'!I5</x:f>
        <x:v>2.7033611025331243</x:v>
      </x:c>
      <x:c r="E3898" s="33" t="str">
        <x:v>Danainae-12</x:v>
      </x:c>
      <x:c r="F3898" s="33" t="str">
        <x:v>Danainae</x:v>
      </x:c>
      <x:c r="G3898" s="33" t="n">
        <x:f>'AR_values'!I33</x:f>
        <x:v>2.733306333291329</x:v>
      </x:c>
      <x:c r="H3898" s="33" t="n">
        <x:f>ABS(D3898-G3898)</x:f>
        <x:v>0.029945230758204655</x:v>
      </x:c>
      <x:c r="I3898" s="14" t="n">
        <x:f>IFERROR(H3898/AVERAGE(D3898,G3898),"")</x:f>
        <x:v>0.011016024471492638</x:v>
      </x:c>
      <x:c r="J3898" s="14" t="n">
        <x:f>'Method'!$B$2</x:f>
        <x:v>0.05</x:v>
      </x:c>
      <x:c r="K3898" s="13" t="str">
        <x:f>IF(I3898&lt;=J3898,"是","否")</x:f>
        <x:v>是</x:v>
      </x:c>
      <x:c r="L3898" s="36" t="n">
        <x:v>0.8222709886229894</x:v>
      </x:c>
      <x:c r="M3898" s="36" t="n">
        <x:f>1-L3898</x:f>
        <x:v>0.17772901137701058</x:v>
      </x:c>
      <x:c r="N3898" s="13" t="str">
        <x:v>是</x:v>
      </x:c>
      <x:c r="O3898" s="15"/>
      <x:c r="P3898" s="13" t="str"/>
    </x:row>
    <x:row r="3899">
      <x:c r="A3899" s="15" t="n">
        <x:v>3898</x:v>
      </x:c>
      <x:c r="B3899" s="13" t="str">
        <x:v>Pieridae-Coliadinae-17</x:v>
      </x:c>
      <x:c r="C3899" s="13" t="str">
        <x:v>Pieridae-Coliadinae</x:v>
      </x:c>
      <x:c r="D3899" s="33" t="n">
        <x:f>'AR_values'!I308</x:f>
        <x:v>2.36212050316884</x:v>
      </x:c>
      <x:c r="E3899" s="33" t="str">
        <x:v>Satyrinae-17</x:v>
      </x:c>
      <x:c r="F3899" s="33" t="str">
        <x:v>Satyrinae</x:v>
      </x:c>
      <x:c r="G3899" s="33" t="n">
        <x:f>'AR_values'!I366</x:f>
        <x:v>2.388286699296129</x:v>
      </x:c>
      <x:c r="H3899" s="33" t="n">
        <x:f>ABS(D3899-G3899)</x:f>
        <x:v>0.026166196127288988</x:v>
      </x:c>
      <x:c r="I3899" s="14" t="n">
        <x:f>IFERROR(H3899/AVERAGE(D3899,G3899),"")</x:f>
        <x:v>0.011016401336589186</x:v>
      </x:c>
      <x:c r="J3899" s="14" t="n">
        <x:f>'Method'!$B$2</x:f>
        <x:v>0.05</x:v>
      </x:c>
      <x:c r="K3899" s="13" t="str">
        <x:f>IF(I3899&lt;=J3899,"是","否")</x:f>
        <x:v>是</x:v>
      </x:c>
      <x:c r="L3899" s="36" t="n">
        <x:v>0.9341709915323682</x:v>
      </x:c>
      <x:c r="M3899" s="36" t="n">
        <x:f>1-L3899</x:f>
        <x:v>0.06582900846763184</x:v>
      </x:c>
      <x:c r="N3899" s="13" t="str">
        <x:v>是</x:v>
      </x:c>
      <x:c r="O3899" s="15"/>
      <x:c r="P3899" s="13" t="str"/>
    </x:row>
    <x:row r="3900">
      <x:c r="A3900" s="15" t="n">
        <x:v>3899</x:v>
      </x:c>
      <x:c r="B3900" s="13" t="str">
        <x:v>Charaxinae-10</x:v>
      </x:c>
      <x:c r="C3900" s="13" t="str">
        <x:v>Charaxinae</x:v>
      </x:c>
      <x:c r="D3900" s="33" t="n">
        <x:f>'AR_values'!I17</x:f>
        <x:v>2.4065875590223897</x:v>
      </x:c>
      <x:c r="E3900" s="33" t="str">
        <x:v>Satyrinae-22</x:v>
      </x:c>
      <x:c r="F3900" s="33" t="str">
        <x:v>Satyrinae</x:v>
      </x:c>
      <x:c r="G3900" s="33" t="n">
        <x:f>'AR_values'!I372</x:f>
        <x:v>2.4332476163410854</x:v>
      </x:c>
      <x:c r="H3900" s="33" t="n">
        <x:f>ABS(D3900-G3900)</x:f>
        <x:v>0.026660057318695696</x:v>
      </x:c>
      <x:c r="I3900" s="14" t="n">
        <x:f>IFERROR(H3900/AVERAGE(D3900,G3900),"")</x:f>
        <x:v>0.01101692778894831</x:v>
      </x:c>
      <x:c r="J3900" s="14" t="n">
        <x:f>'Method'!$B$2</x:f>
        <x:v>0.05</x:v>
      </x:c>
      <x:c r="K3900" s="13" t="str">
        <x:f>IF(I3900&lt;=J3900,"是","否")</x:f>
        <x:v>是</x:v>
      </x:c>
      <x:c r="L3900" s="36" t="n">
        <x:v>0.7698734123534277</x:v>
      </x:c>
      <x:c r="M3900" s="36" t="n">
        <x:f>1-L3900</x:f>
        <x:v>0.23012658764657234</x:v>
      </x:c>
      <x:c r="N3900" s="13" t="str">
        <x:v>是</x:v>
      </x:c>
      <x:c r="O3900" s="15"/>
      <x:c r="P3900" s="13" t="str"/>
    </x:row>
    <x:row r="3901">
      <x:c r="A3901" s="15" t="n">
        <x:v>3900</x:v>
      </x:c>
      <x:c r="B3901" s="13" t="str">
        <x:v>Biblidinae-5</x:v>
      </x:c>
      <x:c r="C3901" s="13" t="str">
        <x:v>Biblidinae</x:v>
      </x:c>
      <x:c r="D3901" s="33" t="n">
        <x:f>'AR_values'!I11</x:f>
        <x:v>2.4750199618333006</x:v>
      </x:c>
      <x:c r="E3901" s="33" t="str">
        <x:v>Limenitidinae-4</x:v>
      </x:c>
      <x:c r="F3901" s="33" t="str">
        <x:v>Limenitidinae</x:v>
      </x:c>
      <x:c r="G3901" s="33" t="n">
        <x:f>'AR_values'!I136</x:f>
        <x:v>2.4478863236029302</x:v>
      </x:c>
      <x:c r="H3901" s="33" t="n">
        <x:f>ABS(D3901-G3901)</x:f>
        <x:v>0.027133638230370405</x:v>
      </x:c>
      <x:c r="I3901" s="14" t="n">
        <x:f>IFERROR(H3901/AVERAGE(D3901,G3901),"")</x:f>
        <x:v>0.011023422611412164</x:v>
      </x:c>
      <x:c r="J3901" s="14" t="n">
        <x:f>'Method'!$B$2</x:f>
        <x:v>0.05</x:v>
      </x:c>
      <x:c r="K3901" s="13" t="str">
        <x:f>IF(I3901&lt;=J3901,"是","否")</x:f>
        <x:v>是</x:v>
      </x:c>
      <x:c r="L3901" s="36" t="n">
        <x:v>0.7468106404276617</x:v>
      </x:c>
      <x:c r="M3901" s="36" t="n">
        <x:f>1-L3901</x:f>
        <x:v>0.25318935957233835</x:v>
      </x:c>
      <x:c r="N3901" s="13" t="str">
        <x:v>是</x:v>
      </x:c>
      <x:c r="O3901" s="15"/>
      <x:c r="P3901" s="13" t="str"/>
    </x:row>
    <x:row r="3902">
      <x:c r="A3902" s="15" t="n">
        <x:v>3901</x:v>
      </x:c>
      <x:c r="B3902" s="13" t="str">
        <x:v>Heliconiinae-16</x:v>
      </x:c>
      <x:c r="C3902" s="13" t="str">
        <x:v>Heliconiinae</x:v>
      </x:c>
      <x:c r="D3902" s="33" t="n">
        <x:f>'AR_values'!I59</x:f>
        <x:v>3.187520537089849</x:v>
      </x:c>
      <x:c r="E3902" s="33" t="str">
        <x:v>Papilionidae-30</x:v>
      </x:c>
      <x:c r="F3902" s="33" t="str">
        <x:v>Papilionidae</x:v>
      </x:c>
      <x:c r="G3902" s="33" t="n">
        <x:f>'AR_values'!I241</x:f>
        <x:v>3.152567550345204</x:v>
      </x:c>
      <x:c r="H3902" s="33" t="n">
        <x:f>ABS(D3902-G3902)</x:f>
        <x:v>0.0349529867446452</x:v>
      </x:c>
      <x:c r="I3902" s="14" t="n">
        <x:f>IFERROR(H3902/AVERAGE(D3902,G3902),"")</x:f>
        <x:v>0.01102602558911316</x:v>
      </x:c>
      <x:c r="J3902" s="14" t="n">
        <x:f>'Method'!$B$2</x:f>
        <x:v>0.05</x:v>
      </x:c>
      <x:c r="K3902" s="13" t="str">
        <x:f>IF(I3902&lt;=J3902,"是","否")</x:f>
        <x:v>是</x:v>
      </x:c>
      <x:c r="L3902" s="36" t="n">
        <x:v>0.7238495419785446</x:v>
      </x:c>
      <x:c r="M3902" s="36" t="n">
        <x:f>1-L3902</x:f>
        <x:v>0.27615045802145544</x:v>
      </x:c>
      <x:c r="N3902" s="13" t="str">
        <x:v>是</x:v>
      </x:c>
      <x:c r="O3902" s="15"/>
      <x:c r="P3902" s="13" t="str"/>
    </x:row>
    <x:row r="3903">
      <x:c r="A3903" s="15" t="n">
        <x:v>3902</x:v>
      </x:c>
      <x:c r="B3903" s="13" t="str">
        <x:v>Heliconiinae-13</x:v>
      </x:c>
      <x:c r="C3903" s="13" t="str">
        <x:v>Heliconiinae</x:v>
      </x:c>
      <x:c r="D3903" s="33" t="n">
        <x:f>'AR_values'!I56</x:f>
        <x:v>2.845230404265028</x:v>
      </x:c>
      <x:c r="E3903" s="33" t="str">
        <x:v>Pieridae-6</x:v>
      </x:c>
      <x:c r="F3903" s="33" t="str">
        <x:v>Pieridae</x:v>
      </x:c>
      <x:c r="G3903" s="33" t="n">
        <x:f>'AR_values'!I296</x:f>
        <x:v>2.876777120642851</x:v>
      </x:c>
      <x:c r="H3903" s="33" t="n">
        <x:f>ABS(D3903-G3903)</x:f>
        <x:v>0.031546716377822914</x:v>
      </x:c>
      <x:c r="I3903" s="14" t="n">
        <x:f>IFERROR(H3903/AVERAGE(D3903,G3903),"")</x:f>
        <x:v>0.011026450503778672</x:v>
      </x:c>
      <x:c r="J3903" s="14" t="n">
        <x:f>'Method'!$B$2</x:f>
        <x:v>0.05</x:v>
      </x:c>
      <x:c r="K3903" s="13" t="str">
        <x:f>IF(I3903&lt;=J3903,"是","否")</x:f>
        <x:v>是</x:v>
      </x:c>
      <x:c r="L3903" s="36" t="n">
        <x:v>0.8488029634671519</x:v>
      </x:c>
      <x:c r="M3903" s="36" t="n">
        <x:f>1-L3903</x:f>
        <x:v>0.1511970365328481</x:v>
      </x:c>
      <x:c r="N3903" s="13" t="str">
        <x:v>是</x:v>
      </x:c>
      <x:c r="O3903" s="15"/>
      <x:c r="P3903" s="13" t="str"/>
    </x:row>
    <x:row r="3904">
      <x:c r="A3904" s="15" t="n">
        <x:v>3903</x:v>
      </x:c>
      <x:c r="B3904" s="13" t="str">
        <x:v>Pieridae-Coliadinae-12</x:v>
      </x:c>
      <x:c r="C3904" s="13" t="str">
        <x:v>Pieridae-Coliadinae</x:v>
      </x:c>
      <x:c r="D3904" s="33" t="n">
        <x:f>'AR_values'!I303</x:f>
        <x:v>2.2326045027649815</x:v>
      </x:c>
      <x:c r="E3904" s="33" t="str">
        <x:v>Riodinidae-5</x:v>
      </x:c>
      <x:c r="F3904" s="33" t="str">
        <x:v>Riodinidae</x:v>
      </x:c>
      <x:c r="G3904" s="33" t="n">
        <x:f>'AR_values'!I353</x:f>
        <x:v>2.208105392938412</x:v>
      </x:c>
      <x:c r="H3904" s="33" t="n">
        <x:f>ABS(D3904-G3904)</x:f>
        <x:v>0.024499109826569665</x:v>
      </x:c>
      <x:c r="I3904" s="14" t="n">
        <x:f>IFERROR(H3904/AVERAGE(D3904,G3904),"")</x:f>
        <x:v>0.01103387089090137</x:v>
      </x:c>
      <x:c r="J3904" s="14" t="n">
        <x:f>'Method'!$B$2</x:f>
        <x:v>0.05</x:v>
      </x:c>
      <x:c r="K3904" s="13" t="str">
        <x:f>IF(I3904&lt;=J3904,"是","否")</x:f>
        <x:v>是</x:v>
      </x:c>
      <x:c r="L3904" s="36" t="n">
        <x:v>0.7097911963882618</x:v>
      </x:c>
      <x:c r="M3904" s="36" t="n">
        <x:f>1-L3904</x:f>
        <x:v>0.2902088036117382</x:v>
      </x:c>
      <x:c r="N3904" s="13" t="str">
        <x:v>是</x:v>
      </x:c>
      <x:c r="O3904" s="15"/>
      <x:c r="P3904" s="13" t="str"/>
    </x:row>
    <x:row r="3905">
      <x:c r="A3905" s="15" t="n">
        <x:v>3904</x:v>
      </x:c>
      <x:c r="B3905" s="13" t="str">
        <x:v>Papilionidae-34</x:v>
      </x:c>
      <x:c r="C3905" s="13" t="str">
        <x:v>Papilionidae</x:v>
      </x:c>
      <x:c r="D3905" s="33" t="n">
        <x:f>'AR_values'!I245</x:f>
        <x:v>2.851589469684181</x:v>
      </x:c>
      <x:c r="E3905" s="33" t="str">
        <x:v>Pieridae-3</x:v>
      </x:c>
      <x:c r="F3905" s="33" t="str">
        <x:v>Pieridae</x:v>
      </x:c>
      <x:c r="G3905" s="33" t="n">
        <x:f>'AR_values'!I293</x:f>
        <x:v>2.8202857168729976</x:v>
      </x:c>
      <x:c r="H3905" s="33" t="n">
        <x:f>ABS(D3905-G3905)</x:f>
        <x:v>0.03130375281118347</x:v>
      </x:c>
      <x:c r="I3905" s="14" t="n">
        <x:f>IFERROR(H3905/AVERAGE(D3905,G3905),"")</x:f>
        <x:v>0.011038237542806301</x:v>
      </x:c>
      <x:c r="J3905" s="14" t="n">
        <x:f>'Method'!$B$2</x:f>
        <x:v>0.05</x:v>
      </x:c>
      <x:c r="K3905" s="13" t="str">
        <x:f>IF(I3905&lt;=J3905,"是","否")</x:f>
        <x:v>是</x:v>
      </x:c>
      <x:c r="L3905" s="36" t="n">
        <x:v>0.7990453581169815</x:v>
      </x:c>
      <x:c r="M3905" s="36" t="n">
        <x:f>1-L3905</x:f>
        <x:v>0.20095464188301848</x:v>
      </x:c>
      <x:c r="N3905" s="13" t="str">
        <x:v>是</x:v>
      </x:c>
      <x:c r="O3905" s="15"/>
      <x:c r="P3905" s="13" t="str"/>
    </x:row>
    <x:row r="3906">
      <x:c r="A3906" s="15" t="n">
        <x:v>3905</x:v>
      </x:c>
      <x:c r="B3906" s="13" t="str">
        <x:v>Hesperiidae-33</x:v>
      </x:c>
      <x:c r="C3906" s="13" t="str">
        <x:v>Hesperiidae</x:v>
      </x:c>
      <x:c r="D3906" s="33" t="n">
        <x:f>'AR_values'!I101</x:f>
        <x:v>2.3794769606989794</x:v>
      </x:c>
      <x:c r="E3906" s="33" t="str">
        <x:v>Lycaenidae_Zizeeria_karsandra</x:v>
      </x:c>
      <x:c r="F3906" s="33" t="str">
        <x:v>Lycaenidae</x:v>
      </x:c>
      <x:c r="G3906" s="33" t="n">
        <x:f>'AR_values'!I187</x:f>
        <x:v>2.4058990246007177</x:v>
      </x:c>
      <x:c r="H3906" s="33" t="n">
        <x:f>ABS(D3906-G3906)</x:f>
        <x:v>0.02642206390173829</x:v>
      </x:c>
      <x:c r="I3906" s="14" t="n">
        <x:f>IFERROR(H3906/AVERAGE(D3906,G3906),"")</x:f>
        <x:v>0.011042837170121979</x:v>
      </x:c>
      <x:c r="J3906" s="14" t="n">
        <x:f>'Method'!$B$2</x:f>
        <x:v>0.05</x:v>
      </x:c>
      <x:c r="K3906" s="13" t="str">
        <x:f>IF(I3906&lt;=J3906,"是","否")</x:f>
        <x:v>是</x:v>
      </x:c>
      <x:c r="L3906" s="36" t="n">
        <x:v>0.8179636465384574</x:v>
      </x:c>
      <x:c r="M3906" s="36" t="n">
        <x:f>1-L3906</x:f>
        <x:v>0.18203635346154257</x:v>
      </x:c>
      <x:c r="N3906" s="13" t="str">
        <x:v>是</x:v>
      </x:c>
      <x:c r="O3906" s="15"/>
      <x:c r="P3906" s="13" t="str"/>
    </x:row>
    <x:row r="3907">
      <x:c r="A3907" s="15" t="n">
        <x:v>3906</x:v>
      </x:c>
      <x:c r="B3907" s="13" t="str">
        <x:v>Riodinidae-11</x:v>
      </x:c>
      <x:c r="C3907" s="13" t="str">
        <x:v>Riodinidae</x:v>
      </x:c>
      <x:c r="D3907" s="33" t="n">
        <x:f>'AR_values'!I335</x:f>
        <x:v>2.336592745750193</x:v>
      </x:c>
      <x:c r="E3907" s="33" t="str">
        <x:v>Satyrinae-11</x:v>
      </x:c>
      <x:c r="F3907" s="33" t="str">
        <x:v>Satyrinae</x:v>
      </x:c>
      <x:c r="G3907" s="33" t="n">
        <x:f>'AR_values'!I360</x:f>
        <x:v>2.3625440484525146</x:v>
      </x:c>
      <x:c r="H3907" s="33" t="n">
        <x:f>ABS(D3907-G3907)</x:f>
        <x:v>0.025951302702321488</x:v>
      </x:c>
      <x:c r="I3907" s="14" t="n">
        <x:f>IFERROR(H3907/AVERAGE(D3907,G3907),"")</x:f>
        <x:v>0.011045136091521076</x:v>
      </x:c>
      <x:c r="J3907" s="14" t="n">
        <x:f>'Method'!$B$2</x:f>
        <x:v>0.05</x:v>
      </x:c>
      <x:c r="K3907" s="13" t="str">
        <x:f>IF(I3907&lt;=J3907,"是","否")</x:f>
        <x:v>是</x:v>
      </x:c>
      <x:c r="L3907" s="36" t="n">
        <x:v>0.8552915766738661</x:v>
      </x:c>
      <x:c r="M3907" s="36" t="n">
        <x:f>1-L3907</x:f>
        <x:v>0.14470842332613387</x:v>
      </x:c>
      <x:c r="N3907" s="13" t="str">
        <x:v>是</x:v>
      </x:c>
      <x:c r="O3907" s="15"/>
      <x:c r="P3907" s="13" t="str"/>
    </x:row>
    <x:row r="3908">
      <x:c r="A3908" s="15" t="n">
        <x:v>3907</x:v>
      </x:c>
      <x:c r="B3908" s="13" t="str">
        <x:v>Hesperiidae-9</x:v>
      </x:c>
      <x:c r="C3908" s="13" t="str">
        <x:v>Hesperiidae</x:v>
      </x:c>
      <x:c r="D3908" s="33" t="n">
        <x:f>'AR_values'!I110</x:f>
        <x:v>2.5616609727912754</x:v>
      </x:c>
      <x:c r="E3908" s="33" t="str">
        <x:v>Parnassiinae-6</x:v>
      </x:c>
      <x:c r="F3908" s="33" t="str">
        <x:v>Parnassiinae</x:v>
      </x:c>
      <x:c r="G3908" s="33" t="n">
        <x:f>'AR_values'!I273</x:f>
        <x:v>2.533520834171576</x:v>
      </x:c>
      <x:c r="H3908" s="33" t="n">
        <x:f>ABS(D3908-G3908)</x:f>
        <x:v>0.02814013861969933</x:v>
      </x:c>
      <x:c r="I3908" s="14" t="n">
        <x:f>IFERROR(H3908/AVERAGE(D3908,G3908),"")</x:f>
        <x:v>0.011045783913439262</x:v>
      </x:c>
      <x:c r="J3908" s="14" t="n">
        <x:f>'Method'!$B$2</x:f>
        <x:v>0.05</x:v>
      </x:c>
      <x:c r="K3908" s="13" t="str">
        <x:f>IF(I3908&lt;=J3908,"是","否")</x:f>
        <x:v>是</x:v>
      </x:c>
      <x:c r="L3908" s="36" t="n">
        <x:v>0.8791987673343605</x:v>
      </x:c>
      <x:c r="M3908" s="36" t="n">
        <x:f>1-L3908</x:f>
        <x:v>0.12080123266563947</x:v>
      </x:c>
      <x:c r="N3908" s="13" t="str">
        <x:v>是</x:v>
      </x:c>
      <x:c r="O3908" s="15"/>
      <x:c r="P3908" s="13" t="str"/>
    </x:row>
    <x:row r="3909">
      <x:c r="A3909" s="15" t="n">
        <x:v>3908</x:v>
      </x:c>
      <x:c r="B3909" s="13" t="str">
        <x:v>Danainae-20</x:v>
      </x:c>
      <x:c r="C3909" s="13" t="str">
        <x:v>Danainae</x:v>
      </x:c>
      <x:c r="D3909" s="33" t="n">
        <x:f>'AR_values'!I41</x:f>
        <x:v>2.8927773496353484</x:v>
      </x:c>
      <x:c r="E3909" s="33" t="str">
        <x:v>Hesperiidae-8</x:v>
      </x:c>
      <x:c r="F3909" s="33" t="str">
        <x:v>Hesperiidae</x:v>
      </x:c>
      <x:c r="G3909" s="33" t="n">
        <x:f>'AR_values'!I109</x:f>
        <x:v>2.9249115734569755</x:v>
      </x:c>
      <x:c r="H3909" s="33" t="n">
        <x:f>ABS(D3909-G3909)</x:f>
        <x:v>0.03213422382162712</x:v>
      </x:c>
      <x:c r="I3909" s="14" t="n">
        <x:f>IFERROR(H3909/AVERAGE(D3909,G3909),"")</x:f>
        <x:v>0.011047075306510733</x:v>
      </x:c>
      <x:c r="J3909" s="14" t="n">
        <x:f>'Method'!$B$2</x:f>
        <x:v>0.05</x:v>
      </x:c>
      <x:c r="K3909" s="13" t="str">
        <x:f>IF(I3909&lt;=J3909,"是","否")</x:f>
        <x:v>是</x:v>
      </x:c>
      <x:c r="L3909" s="36" t="n">
        <x:v>0.6994190668378891</x:v>
      </x:c>
      <x:c r="M3909" s="36" t="n">
        <x:f>1-L3909</x:f>
        <x:v>0.3005809331621109</x:v>
      </x:c>
      <x:c r="N3909" s="13" t="str">
        <x:v>是</x:v>
      </x:c>
      <x:c r="O3909" s="15"/>
      <x:c r="P3909" s="13" t="str"/>
    </x:row>
    <x:row r="3910">
      <x:c r="A3910" s="15" t="n">
        <x:v>3909</x:v>
      </x:c>
      <x:c r="B3910" s="13" t="str">
        <x:v>Biblidinae-6</x:v>
      </x:c>
      <x:c r="C3910" s="13" t="str">
        <x:v>Biblidinae</x:v>
      </x:c>
      <x:c r="D3910" s="33" t="n">
        <x:f>'AR_values'!I12</x:f>
        <x:v>2.4326452914105925</x:v>
      </x:c>
      <x:c r="E3910" s="33" t="str">
        <x:v>Lycaenidae_Zizeeria_karsandra</x:v>
      </x:c>
      <x:c r="F3910" s="33" t="str">
        <x:v>Lycaenidae</x:v>
      </x:c>
      <x:c r="G3910" s="33" t="n">
        <x:f>'AR_values'!I187</x:f>
        <x:v>2.4058990246007177</x:v>
      </x:c>
      <x:c r="H3910" s="33" t="n">
        <x:f>ABS(D3910-G3910)</x:f>
        <x:v>0.026746266809874797</x:v>
      </x:c>
      <x:c r="I3910" s="14" t="n">
        <x:f>IFERROR(H3910/AVERAGE(D3910,G3910),"")</x:f>
        <x:v>0.01105550143309353</x:v>
      </x:c>
      <x:c r="J3910" s="14" t="n">
        <x:f>'Method'!$B$2</x:f>
        <x:v>0.05</x:v>
      </x:c>
      <x:c r="K3910" s="13" t="str">
        <x:f>IF(I3910&lt;=J3910,"是","否")</x:f>
        <x:v>是</x:v>
      </x:c>
      <x:c r="L3910" s="36" t="n">
        <x:v>0.8466828076459598</x:v>
      </x:c>
      <x:c r="M3910" s="36" t="n">
        <x:f>1-L3910</x:f>
        <x:v>0.15331719235404018</x:v>
      </x:c>
      <x:c r="N3910" s="13" t="str">
        <x:v>是</x:v>
      </x:c>
      <x:c r="O3910" s="15"/>
      <x:c r="P3910" s="13" t="str"/>
    </x:row>
    <x:row r="3911">
      <x:c r="A3911" s="15" t="n">
        <x:v>3910</x:v>
      </x:c>
      <x:c r="B3911" s="13" t="str">
        <x:v>Biblidinae-9</x:v>
      </x:c>
      <x:c r="C3911" s="13" t="str">
        <x:v>Biblidinae</x:v>
      </x:c>
      <x:c r="D3911" s="33" t="n">
        <x:f>'AR_values'!I15</x:f>
        <x:v>2.41506495449899</x:v>
      </x:c>
      <x:c r="E3911" s="33" t="str">
        <x:v>Lycaenidae_Ogyris_oroetus</x:v>
      </x:c>
      <x:c r="F3911" s="33" t="str">
        <x:v>Lycaenidae</x:v>
      </x:c>
      <x:c r="G3911" s="33" t="n">
        <x:f>'AR_values'!I181</x:f>
        <x:v>2.3885084100755156</x:v>
      </x:c>
      <x:c r="H3911" s="33" t="n">
        <x:f>ABS(D3911-G3911)</x:f>
        <x:v>0.02655654442347455</x:v>
      </x:c>
      <x:c r="I3911" s="14" t="n">
        <x:f>IFERROR(H3911/AVERAGE(D3911,G3911),"")</x:f>
        <x:v>0.011056995452312361</x:v>
      </x:c>
      <x:c r="J3911" s="14" t="n">
        <x:f>'Method'!$B$2</x:f>
        <x:v>0.05</x:v>
      </x:c>
      <x:c r="K3911" s="13" t="str">
        <x:f>IF(I3911&lt;=J3911,"是","否")</x:f>
        <x:v>是</x:v>
      </x:c>
      <x:c r="L3911" s="36" t="n">
        <x:v>0.8804855692919898</x:v>
      </x:c>
      <x:c r="M3911" s="36" t="n">
        <x:f>1-L3911</x:f>
        <x:v>0.11951443070801016</x:v>
      </x:c>
      <x:c r="N3911" s="13" t="str">
        <x:v>是</x:v>
      </x:c>
      <x:c r="O3911" s="15"/>
      <x:c r="P3911" s="13" t="str"/>
    </x:row>
    <x:row r="3912">
      <x:c r="A3912" s="15" t="n">
        <x:v>3911</x:v>
      </x:c>
      <x:c r="B3912" s="13" t="str">
        <x:v>Limenitidinae-2</x:v>
      </x:c>
      <x:c r="C3912" s="13" t="str">
        <x:v>Limenitidinae</x:v>
      </x:c>
      <x:c r="D3912" s="33" t="n">
        <x:f>'AR_values'!I134</x:f>
        <x:v>2.628721263472674</x:v>
      </x:c>
      <x:c r="E3912" s="33" t="str">
        <x:v>Pieridae-19</x:v>
      </x:c>
      <x:c r="F3912" s="33" t="str">
        <x:v>Pieridae</x:v>
      </x:c>
      <x:c r="G3912" s="33" t="n">
        <x:f>'AR_values'!I283</x:f>
        <x:v>2.657949024153296</x:v>
      </x:c>
      <x:c r="H3912" s="33" t="n">
        <x:f>ABS(D3912-G3912)</x:f>
        <x:v>0.02922776068062216</x:v>
      </x:c>
      <x:c r="I3912" s="14" t="n">
        <x:f>IFERROR(H3912/AVERAGE(D3912,G3912),"")</x:f>
        <x:v>0.011057152835512717</x:v>
      </x:c>
      <x:c r="J3912" s="14" t="n">
        <x:f>'Method'!$B$2</x:f>
        <x:v>0.05</x:v>
      </x:c>
      <x:c r="K3912" s="13" t="str">
        <x:f>IF(I3912&lt;=J3912,"是","否")</x:f>
        <x:v>是</x:v>
      </x:c>
      <x:c r="L3912" s="36" t="n">
        <x:v>0.8390361909805385</x:v>
      </x:c>
      <x:c r="M3912" s="36" t="n">
        <x:f>1-L3912</x:f>
        <x:v>0.1609638090194615</x:v>
      </x:c>
      <x:c r="N3912" s="13" t="str">
        <x:v>是</x:v>
      </x:c>
      <x:c r="O3912" s="15"/>
      <x:c r="P3912" s="13" t="str"/>
    </x:row>
    <x:row r="3913">
      <x:c r="A3913" s="15" t="n">
        <x:v>3912</x:v>
      </x:c>
      <x:c r="B3913" s="13" t="str">
        <x:v>Limenitidinae-9</x:v>
      </x:c>
      <x:c r="C3913" s="13" t="str">
        <x:v>Limenitidinae</x:v>
      </x:c>
      <x:c r="D3913" s="33" t="n">
        <x:f>'AR_values'!I141</x:f>
        <x:v>2.69370960508862</x:v>
      </x:c>
      <x:c r="E3913" s="33" t="str">
        <x:v>Lycaenidae-10</x:v>
      </x:c>
      <x:c r="F3913" s="33" t="str">
        <x:v>Lycaenidae</x:v>
      </x:c>
      <x:c r="G3913" s="33" t="n">
        <x:f>'AR_values'!I143</x:f>
        <x:v>2.6640880253063326</x:v>
      </x:c>
      <x:c r="H3913" s="33" t="n">
        <x:f>ABS(D3913-G3913)</x:f>
        <x:v>0.02962157978228719</x:v>
      </x:c>
      <x:c r="I3913" s="14" t="n">
        <x:f>IFERROR(H3913/AVERAGE(D3913,G3913),"")</x:f>
        <x:v>0.011057371638765544</x:v>
      </x:c>
      <x:c r="J3913" s="14" t="n">
        <x:f>'Method'!$B$2</x:f>
        <x:v>0.05</x:v>
      </x:c>
      <x:c r="K3913" s="13" t="str">
        <x:f>IF(I3913&lt;=J3913,"是","否")</x:f>
        <x:v>是</x:v>
      </x:c>
      <x:c r="L3913" s="36" t="n">
        <x:v>0.8048827190043083</x:v>
      </x:c>
      <x:c r="M3913" s="36" t="n">
        <x:f>1-L3913</x:f>
        <x:v>0.1951172809956917</x:v>
      </x:c>
      <x:c r="N3913" s="13" t="str">
        <x:v>是</x:v>
      </x:c>
      <x:c r="O3913" s="15"/>
      <x:c r="P3913" s="13" t="str"/>
    </x:row>
    <x:row r="3914">
      <x:c r="A3914" s="15" t="n">
        <x:v>3913</x:v>
      </x:c>
      <x:c r="B3914" s="13" t="str">
        <x:v>Pieridae_Pieris_rapae</x:v>
      </x:c>
      <x:c r="C3914" s="13" t="str">
        <x:v>Pieridae</x:v>
      </x:c>
      <x:c r="D3914" s="33" t="n">
        <x:f>'AR_values'!I331</x:f>
        <x:v>2.6619340338993793</x:v>
      </x:c>
      <x:c r="E3914" s="33" t="str">
        <x:v>Riodinidae-17</x:v>
      </x:c>
      <x:c r="F3914" s="33" t="str">
        <x:v>Riodinidae</x:v>
      </x:c>
      <x:c r="G3914" s="33" t="n">
        <x:f>'AR_values'!I340</x:f>
        <x:v>2.6915468915015612</x:v>
      </x:c>
      <x:c r="H3914" s="33" t="n">
        <x:f>ABS(D3914-G3914)</x:f>
        <x:v>0.029612857602181908</x:v>
      </x:c>
      <x:c r="I3914" s="14" t="n">
        <x:f>IFERROR(H3914/AVERAGE(D3914,G3914),"")</x:f>
        <x:v>0.011063029088859262</x:v>
      </x:c>
      <x:c r="J3914" s="14" t="n">
        <x:f>'Method'!$B$2</x:f>
        <x:v>0.05</x:v>
      </x:c>
      <x:c r="K3914" s="13" t="str">
        <x:f>IF(I3914&lt;=J3914,"是","否")</x:f>
        <x:v>是</x:v>
      </x:c>
      <x:c r="L3914" s="36" t="n">
        <x:v>0.8200571132505151</x:v>
      </x:c>
      <x:c r="M3914" s="36" t="n">
        <x:f>1-L3914</x:f>
        <x:v>0.1799428867494849</x:v>
      </x:c>
      <x:c r="N3914" s="13" t="str">
        <x:v>是</x:v>
      </x:c>
      <x:c r="O3914" s="15"/>
      <x:c r="P3914" s="13" t="str"/>
    </x:row>
    <x:row r="3915">
      <x:c r="A3915" s="15" t="n">
        <x:v>3914</x:v>
      </x:c>
      <x:c r="B3915" s="13" t="str">
        <x:v>Lycaenidae_Lucia_limbaria</x:v>
      </x:c>
      <x:c r="C3915" s="13" t="str">
        <x:v>Lycaenidae</x:v>
      </x:c>
      <x:c r="D3915" s="33" t="n">
        <x:f>'AR_values'!I172</x:f>
        <x:v>2.501816901535715</x:v>
      </x:c>
      <x:c r="E3915" s="33" t="str">
        <x:v>Lycaenidae_Neolucia_agricola</x:v>
      </x:c>
      <x:c r="F3915" s="33" t="str">
        <x:v>Lycaenidae</x:v>
      </x:c>
      <x:c r="G3915" s="33" t="n">
        <x:f>'AR_values'!I174</x:f>
        <x:v>2.5296664595641514</x:v>
      </x:c>
      <x:c r="H3915" s="33" t="n">
        <x:f>ABS(D3915-G3915)</x:f>
        <x:v>0.027849558028436583</x:v>
      </x:c>
      <x:c r="I3915" s="14" t="n">
        <x:f>IFERROR(H3915/AVERAGE(D3915,G3915),"")</x:f>
        <x:v>0.011070118304971899</x:v>
      </x:c>
      <x:c r="J3915" s="14" t="n">
        <x:f>'Method'!$B$2</x:f>
        <x:v>0.05</x:v>
      </x:c>
      <x:c r="K3915" s="13" t="str">
        <x:f>IF(I3915&lt;=J3915,"是","否")</x:f>
        <x:v>是</x:v>
      </x:c>
      <x:c r="L3915" s="36" t="n">
        <x:v>0.8838649990631441</x:v>
      </x:c>
      <x:c r="M3915" s="36" t="n">
        <x:f>1-L3915</x:f>
        <x:v>0.11613500093685591</x:v>
      </x:c>
      <x:c r="N3915" s="13" t="str">
        <x:v>否</x:v>
      </x:c>
      <x:c r="O3915" s="15"/>
      <x:c r="P3915" s="13" t="str"/>
    </x:row>
    <x:row r="3916">
      <x:c r="A3916" s="15" t="n">
        <x:v>3915</x:v>
      </x:c>
      <x:c r="B3916" s="13" t="str">
        <x:v>Danainae-14</x:v>
      </x:c>
      <x:c r="C3916" s="13" t="str">
        <x:v>Danainae</x:v>
      </x:c>
      <x:c r="D3916" s="33" t="n">
        <x:f>'AR_values'!I35</x:f>
        <x:v>3.058665750752658</x:v>
      </x:c>
      <x:c r="E3916" s="33" t="str">
        <x:v>Heliconiinae-18</x:v>
      </x:c>
      <x:c r="F3916" s="33" t="str">
        <x:v>Heliconiinae</x:v>
      </x:c>
      <x:c r="G3916" s="33" t="n">
        <x:f>'AR_values'!I61</x:f>
        <x:v>3.0927241045158045</x:v>
      </x:c>
      <x:c r="H3916" s="33" t="n">
        <x:f>ABS(D3916-G3916)</x:f>
        <x:v>0.0340583537631467</x:v>
      </x:c>
      <x:c r="I3916" s="14" t="n">
        <x:f>IFERROR(H3916/AVERAGE(D3916,G3916),"")</x:f>
        <x:v>0.011073384898203727</x:v>
      </x:c>
      <x:c r="J3916" s="14" t="n">
        <x:f>'Method'!$B$2</x:f>
        <x:v>0.05</x:v>
      </x:c>
      <x:c r="K3916" s="13" t="str">
        <x:f>IF(I3916&lt;=J3916,"是","否")</x:f>
        <x:v>是</x:v>
      </x:c>
      <x:c r="L3916" s="36" t="n">
        <x:v>0.8767664944185913</x:v>
      </x:c>
      <x:c r="M3916" s="36" t="n">
        <x:f>1-L3916</x:f>
        <x:v>0.12323350558140866</x:v>
      </x:c>
      <x:c r="N3916" s="13" t="str">
        <x:v>是</x:v>
      </x:c>
      <x:c r="O3916" s="15"/>
      <x:c r="P3916" s="13" t="str"/>
    </x:row>
    <x:row r="3917">
      <x:c r="A3917" s="15" t="n">
        <x:v>3916</x:v>
      </x:c>
      <x:c r="B3917" s="13" t="str">
        <x:v>Limenitidinae-2</x:v>
      </x:c>
      <x:c r="C3917" s="13" t="str">
        <x:v>Limenitidinae</x:v>
      </x:c>
      <x:c r="D3917" s="33" t="n">
        <x:f>'AR_values'!I134</x:f>
        <x:v>2.628721263472674</x:v>
      </x:c>
      <x:c r="E3917" s="33" t="str">
        <x:v>Papilionidae_Papilio_polytes</x:v>
      </x:c>
      <x:c r="F3917" s="33" t="str">
        <x:v>Papilionidae</x:v>
      </x:c>
      <x:c r="G3917" s="33" t="n">
        <x:f>'AR_values'!I265</x:f>
        <x:v>2.6579933279056216</x:v>
      </x:c>
      <x:c r="H3917" s="33" t="n">
        <x:f>ABS(D3917-G3917)</x:f>
        <x:v>0.02927206443294761</x:v>
      </x:c>
      <x:c r="I3917" s="14" t="n">
        <x:f>IFERROR(H3917/AVERAGE(D3917,G3917),"")</x:f>
        <x:v>0.011073820584408022</x:v>
      </x:c>
      <x:c r="J3917" s="14" t="n">
        <x:f>'Method'!$B$2</x:f>
        <x:v>0.05</x:v>
      </x:c>
      <x:c r="K3917" s="13" t="str">
        <x:f>IF(I3917&lt;=J3917,"是","否")</x:f>
        <x:v>是</x:v>
      </x:c>
      <x:c r="L3917" s="36" t="n">
        <x:v>0.7063775624134697</x:v>
      </x:c>
      <x:c r="M3917" s="36" t="n">
        <x:f>1-L3917</x:f>
        <x:v>0.2936224375865303</x:v>
      </x:c>
      <x:c r="N3917" s="13" t="str">
        <x:v>是</x:v>
      </x:c>
      <x:c r="O3917" s="15"/>
      <x:c r="P3917" s="13" t="str"/>
    </x:row>
    <x:row r="3918">
      <x:c r="A3918" s="15" t="n">
        <x:v>3917</x:v>
      </x:c>
      <x:c r="B3918" s="13" t="str">
        <x:v>Satyrinae-17</x:v>
      </x:c>
      <x:c r="C3918" s="13" t="str">
        <x:v>Satyrinae</x:v>
      </x:c>
      <x:c r="D3918" s="33" t="n">
        <x:f>'AR_values'!I366</x:f>
        <x:v>2.388286699296129</x:v>
      </x:c>
      <x:c r="E3918" s="33" t="str">
        <x:v>Satyrinae-25</x:v>
      </x:c>
      <x:c r="F3918" s="33" t="str">
        <x:v>Satyrinae</x:v>
      </x:c>
      <x:c r="G3918" s="33" t="n">
        <x:f>'AR_values'!I375</x:f>
        <x:v>2.3619837618973727</x:v>
      </x:c>
      <x:c r="H3918" s="33" t="n">
        <x:f>ABS(D3918-G3918)</x:f>
        <x:v>0.02630293739875622</x:v>
      </x:c>
      <x:c r="I3918" s="14" t="n">
        <x:f>IFERROR(H3918/AVERAGE(D3918,G3918),"")</x:f>
        <x:v>0.01107429044877905</x:v>
      </x:c>
      <x:c r="J3918" s="14" t="n">
        <x:f>'Method'!$B$2</x:f>
        <x:v>0.05</x:v>
      </x:c>
      <x:c r="K3918" s="13" t="str">
        <x:f>IF(I3918&lt;=J3918,"是","否")</x:f>
        <x:v>是</x:v>
      </x:c>
      <x:c r="L3918" s="36" t="n">
        <x:v>0.8940018723252496</x:v>
      </x:c>
      <x:c r="M3918" s="36" t="n">
        <x:f>1-L3918</x:f>
        <x:v>0.10599812767475036</x:v>
      </x:c>
      <x:c r="N3918" s="13" t="str">
        <x:v>否</x:v>
      </x:c>
      <x:c r="O3918" s="15"/>
      <x:c r="P3918" s="13" t="str"/>
    </x:row>
    <x:row r="3919">
      <x:c r="A3919" s="15" t="n">
        <x:v>3918</x:v>
      </x:c>
      <x:c r="B3919" s="13" t="str">
        <x:v>Heliconiinae-11</x:v>
      </x:c>
      <x:c r="C3919" s="13" t="str">
        <x:v>Heliconiinae</x:v>
      </x:c>
      <x:c r="D3919" s="33" t="n">
        <x:f>'AR_values'!I54</x:f>
        <x:v>2.984449963632146</x:v>
      </x:c>
      <x:c r="E3919" s="33" t="str">
        <x:v>Hesperiidae_Cephrenes_augiades</x:v>
      </x:c>
      <x:c r="F3919" s="33" t="str">
        <x:v>Hesperiidae</x:v>
      </x:c>
      <x:c r="G3919" s="33" t="n">
        <x:f>'AR_values'!I113</x:f>
        <x:v>3.0176911567888243</x:v>
      </x:c>
      <x:c r="H3919" s="33" t="n">
        <x:f>ABS(D3919-G3919)</x:f>
        <x:v>0.03324119315667806</x:v>
      </x:c>
      <x:c r="I3919" s="14" t="n">
        <x:f>IFERROR(H3919/AVERAGE(D3919,G3919),"")</x:f>
        <x:v>0.011076445051777333</x:v>
      </x:c>
      <x:c r="J3919" s="14" t="n">
        <x:f>'Method'!$B$2</x:f>
        <x:v>0.05</x:v>
      </x:c>
      <x:c r="K3919" s="13" t="str">
        <x:f>IF(I3919&lt;=J3919,"是","否")</x:f>
        <x:v>是</x:v>
      </x:c>
      <x:c r="L3919" s="36" t="n">
        <x:v>0.7894611128066986</x:v>
      </x:c>
      <x:c r="M3919" s="36" t="n">
        <x:f>1-L3919</x:f>
        <x:v>0.21053888719330138</x:v>
      </x:c>
      <x:c r="N3919" s="13" t="str">
        <x:v>是</x:v>
      </x:c>
      <x:c r="O3919" s="15"/>
      <x:c r="P3919" s="13" t="str"/>
    </x:row>
    <x:row r="3920">
      <x:c r="A3920" s="15" t="n">
        <x:v>3919</x:v>
      </x:c>
      <x:c r="B3920" s="13" t="str">
        <x:v>Biblidinae-10</x:v>
      </x:c>
      <x:c r="C3920" s="13" t="str">
        <x:v>Biblidinae</x:v>
      </x:c>
      <x:c r="D3920" s="33" t="n">
        <x:f>'AR_values'!I3</x:f>
        <x:v>2.6618982407867247</x:v>
      </x:c>
      <x:c r="E3920" s="33" t="str">
        <x:v>Riodinidae-17</x:v>
      </x:c>
      <x:c r="F3920" s="33" t="str">
        <x:v>Riodinidae</x:v>
      </x:c>
      <x:c r="G3920" s="33" t="n">
        <x:f>'AR_values'!I340</x:f>
        <x:v>2.6915468915015612</x:v>
      </x:c>
      <x:c r="H3920" s="33" t="n">
        <x:f>ABS(D3920-G3920)</x:f>
        <x:v>0.029648650714836577</x:v>
      </x:c>
      <x:c r="I3920" s="14" t="n">
        <x:f>IFERROR(H3920/AVERAGE(D3920,G3920),"")</x:f>
        <x:v>0.011076475048195183</x:v>
      </x:c>
      <x:c r="J3920" s="14" t="n">
        <x:f>'Method'!$B$2</x:f>
        <x:v>0.05</x:v>
      </x:c>
      <x:c r="K3920" s="13" t="str">
        <x:f>IF(I3920&lt;=J3920,"是","否")</x:f>
        <x:v>是</x:v>
      </x:c>
      <x:c r="L3920" s="36" t="n">
        <x:v>0.8923156033261008</x:v>
      </x:c>
      <x:c r="M3920" s="36" t="n">
        <x:f>1-L3920</x:f>
        <x:v>0.10768439667389917</x:v>
      </x:c>
      <x:c r="N3920" s="13" t="str">
        <x:v>是</x:v>
      </x:c>
      <x:c r="O3920" s="15"/>
      <x:c r="P3920" s="13" t="str"/>
    </x:row>
    <x:row r="3921">
      <x:c r="A3921" s="15" t="n">
        <x:v>3920</x:v>
      </x:c>
      <x:c r="B3921" s="13" t="str">
        <x:v>Lycaenidae_Jalmenus_lithochroa</x:v>
      </x:c>
      <x:c r="C3921" s="13" t="str">
        <x:v>Lycaenidae</x:v>
      </x:c>
      <x:c r="D3921" s="33" t="n">
        <x:f>'AR_values'!I170</x:f>
        <x:v>2.3894186386556413</x:v>
      </x:c>
      <x:c r="E3921" s="33" t="str">
        <x:v>Satyrinae-18</x:v>
      </x:c>
      <x:c r="F3921" s="33" t="str">
        <x:v>Satyrinae</x:v>
      </x:c>
      <x:c r="G3921" s="33" t="n">
        <x:f>'AR_values'!I367</x:f>
        <x:v>2.3630928030665608</x:v>
      </x:c>
      <x:c r="H3921" s="33" t="n">
        <x:f>ABS(D3921-G3921)</x:f>
        <x:v>0.026325835589080526</x:v>
      </x:c>
      <x:c r="I3921" s="14" t="n">
        <x:f>IFERROR(H3921/AVERAGE(D3921,G3921),"")</x:f>
        <x:v>0.011078704769847179</x:v>
      </x:c>
      <x:c r="J3921" s="14" t="n">
        <x:f>'Method'!$B$2</x:f>
        <x:v>0.05</x:v>
      </x:c>
      <x:c r="K3921" s="13" t="str">
        <x:f>IF(I3921&lt;=J3921,"是","否")</x:f>
        <x:v>是</x:v>
      </x:c>
      <x:c r="L3921" s="36" t="n">
        <x:v>0.9101057975246524</x:v>
      </x:c>
      <x:c r="M3921" s="36" t="n">
        <x:f>1-L3921</x:f>
        <x:v>0.08989420247534763</x:v>
      </x:c>
      <x:c r="N3921" s="13" t="str">
        <x:v>是</x:v>
      </x:c>
      <x:c r="O3921" s="15"/>
      <x:c r="P3921" s="13" t="str"/>
    </x:row>
    <x:row r="3922">
      <x:c r="A3922" s="15" t="n">
        <x:v>3921</x:v>
      </x:c>
      <x:c r="B3922" s="13" t="str">
        <x:v>Heliconiinae-6</x:v>
      </x:c>
      <x:c r="C3922" s="13" t="str">
        <x:v>Heliconiinae</x:v>
      </x:c>
      <x:c r="D3922" s="33" t="n">
        <x:f>'AR_values'!I71</x:f>
        <x:v>2.9764196972939057</x:v>
      </x:c>
      <x:c r="E3922" s="33" t="str">
        <x:v>Pieridae-26</x:v>
      </x:c>
      <x:c r="F3922" s="33" t="str">
        <x:v>Pieridae</x:v>
      </x:c>
      <x:c r="G3922" s="33" t="n">
        <x:f>'AR_values'!I291</x:f>
        <x:v>3.0095979405459286</x:v>
      </x:c>
      <x:c r="H3922" s="33" t="n">
        <x:f>ABS(D3922-G3922)</x:f>
        <x:v>0.0331782432520229</x:v>
      </x:c>
      <x:c r="I3922" s="14" t="n">
        <x:f>IFERROR(H3922/AVERAGE(D3922,G3922),"")</x:f>
        <x:v>0.011085247407989891</x:v>
      </x:c>
      <x:c r="J3922" s="14" t="n">
        <x:f>'Method'!$B$2</x:f>
        <x:v>0.05</x:v>
      </x:c>
      <x:c r="K3922" s="13" t="str">
        <x:f>IF(I3922&lt;=J3922,"是","否")</x:f>
        <x:v>是</x:v>
      </x:c>
      <x:c r="L3922" s="36" t="n">
        <x:v>0.8727948518806169</x:v>
      </x:c>
      <x:c r="M3922" s="36" t="n">
        <x:f>1-L3922</x:f>
        <x:v>0.1272051481193831</x:v>
      </x:c>
      <x:c r="N3922" s="13" t="str">
        <x:v>是</x:v>
      </x:c>
      <x:c r="O3922" s="15"/>
      <x:c r="P3922" s="13" t="str"/>
    </x:row>
    <x:row r="3923">
      <x:c r="A3923" s="15" t="n">
        <x:v>3922</x:v>
      </x:c>
      <x:c r="B3923" s="13" t="str">
        <x:v>Lycaenidae_Hypochrysops_ignita</x:v>
      </x:c>
      <x:c r="C3923" s="13" t="str">
        <x:v>Lycaenidae</x:v>
      </x:c>
      <x:c r="D3923" s="33" t="n">
        <x:f>'AR_values'!I168</x:f>
        <x:v>2.4344865968193847</x:v>
      </x:c>
      <x:c r="E3923" s="33" t="str">
        <x:v>Satyrinae-1</x:v>
      </x:c>
      <x:c r="F3923" s="33" t="str">
        <x:v>Satyrinae</x:v>
      </x:c>
      <x:c r="G3923" s="33" t="n">
        <x:f>'AR_values'!I358</x:f>
        <x:v>2.4076047196767663</x:v>
      </x:c>
      <x:c r="H3923" s="33" t="n">
        <x:f>ABS(D3923-G3923)</x:f>
        <x:v>0.02688187714261847</x:v>
      </x:c>
      <x:c r="I3923" s="14" t="n">
        <x:f>IFERROR(H3923/AVERAGE(D3923,G3923),"")</x:f>
        <x:v>0.011103416018213724</x:v>
      </x:c>
      <x:c r="J3923" s="14" t="n">
        <x:f>'Method'!$B$2</x:f>
        <x:v>0.05</x:v>
      </x:c>
      <x:c r="K3923" s="13" t="str">
        <x:f>IF(I3923&lt;=J3923,"是","否")</x:f>
        <x:v>是</x:v>
      </x:c>
      <x:c r="L3923" s="36" t="n">
        <x:v>0.9166819578879765</x:v>
      </x:c>
      <x:c r="M3923" s="36" t="n">
        <x:f>1-L3923</x:f>
        <x:v>0.08331804211202354</x:v>
      </x:c>
      <x:c r="N3923" s="13" t="str">
        <x:v>是</x:v>
      </x:c>
      <x:c r="O3923" s="15"/>
      <x:c r="P3923" s="13" t="str"/>
    </x:row>
    <x:row r="3924">
      <x:c r="A3924" s="15" t="n">
        <x:v>3923</x:v>
      </x:c>
      <x:c r="B3924" s="13" t="str">
        <x:v>Papilionidae_Papilio_aegeus</x:v>
      </x:c>
      <x:c r="C3924" s="13" t="str">
        <x:v>Papilionidae</x:v>
      </x:c>
      <x:c r="D3924" s="33" t="n">
        <x:f>'AR_values'!I263</x:f>
        <x:v>2.6776011899305736</x:v>
      </x:c>
      <x:c r="E3924" s="33" t="str">
        <x:v>Satyrinae-5</x:v>
      </x:c>
      <x:c r="F3924" s="33" t="str">
        <x:v>Satyrinae</x:v>
      </x:c>
      <x:c r="G3924" s="33" t="n">
        <x:f>'AR_values'!I380</x:f>
        <x:v>2.6480282902286</x:v>
      </x:c>
      <x:c r="H3924" s="33" t="n">
        <x:f>ABS(D3924-G3924)</x:f>
        <x:v>0.029572899701973743</x:v>
      </x:c>
      <x:c r="I3924" s="14" t="n">
        <x:f>IFERROR(H3924/AVERAGE(D3924,G3924),"")</x:f>
        <x:v>0.011105879525471554</x:v>
      </x:c>
      <x:c r="J3924" s="14" t="n">
        <x:f>'Method'!$B$2</x:f>
        <x:v>0.05</x:v>
      </x:c>
      <x:c r="K3924" s="13" t="str">
        <x:f>IF(I3924&lt;=J3924,"是","否")</x:f>
        <x:v>是</x:v>
      </x:c>
      <x:c r="L3924" s="36" t="n">
        <x:v>0.8397220978225348</x:v>
      </x:c>
      <x:c r="M3924" s="36" t="n">
        <x:f>1-L3924</x:f>
        <x:v>0.16027790217746518</x:v>
      </x:c>
      <x:c r="N3924" s="13" t="str">
        <x:v>是</x:v>
      </x:c>
      <x:c r="O3924" s="15"/>
      <x:c r="P3924" s="13" t="str"/>
    </x:row>
    <x:row r="3925">
      <x:c r="A3925" s="15" t="n">
        <x:v>3924</x:v>
      </x:c>
      <x:c r="B3925" s="13" t="str">
        <x:v>Lycaenidae_Ogyris_oroetus</x:v>
      </x:c>
      <x:c r="C3925" s="13" t="str">
        <x:v>Lycaenidae</x:v>
      </x:c>
      <x:c r="D3925" s="33" t="n">
        <x:f>'AR_values'!I181</x:f>
        <x:v>2.3885084100755156</x:v>
      </x:c>
      <x:c r="E3925" s="33" t="str">
        <x:v>Pieridae-Coliadinae-17</x:v>
      </x:c>
      <x:c r="F3925" s="33" t="str">
        <x:v>Pieridae-Coliadinae</x:v>
      </x:c>
      <x:c r="G3925" s="33" t="n">
        <x:f>'AR_values'!I308</x:f>
        <x:v>2.36212050316884</x:v>
      </x:c>
      <x:c r="H3925" s="33" t="n">
        <x:f>ABS(D3925-G3925)</x:f>
        <x:v>0.026387906906675695</x:v>
      </x:c>
      <x:c r="I3925" s="14" t="n">
        <x:f>IFERROR(H3925/AVERAGE(D3925,G3925),"")</x:f>
        <x:v>0.011109226752318381</x:v>
      </x:c>
      <x:c r="J3925" s="14" t="n">
        <x:f>'Method'!$B$2</x:f>
        <x:v>0.05</x:v>
      </x:c>
      <x:c r="K3925" s="13" t="str">
        <x:f>IF(I3925&lt;=J3925,"是","否")</x:f>
        <x:v>是</x:v>
      </x:c>
      <x:c r="L3925" s="36" t="n">
        <x:v>0.838313323319321</x:v>
      </x:c>
      <x:c r="M3925" s="36" t="n">
        <x:f>1-L3925</x:f>
        <x:v>0.16168667668067904</x:v>
      </x:c>
      <x:c r="N3925" s="13" t="str">
        <x:v>是</x:v>
      </x:c>
      <x:c r="O3925" s="15"/>
      <x:c r="P3925" s="13" t="str"/>
    </x:row>
    <x:row r="3926">
      <x:c r="A3926" s="15" t="n">
        <x:v>3925</x:v>
      </x:c>
      <x:c r="B3926" s="13" t="str">
        <x:v>Heliconiinae-8</x:v>
      </x:c>
      <x:c r="C3926" s="13" t="str">
        <x:v>Heliconiinae</x:v>
      </x:c>
      <x:c r="D3926" s="33" t="n">
        <x:f>'AR_values'!I73</x:f>
        <x:v>3.0060250090214837</x:v>
      </x:c>
      <x:c r="E3926" s="33" t="str">
        <x:v>Hesperiidae-28</x:v>
      </x:c>
      <x:c r="F3926" s="33" t="str">
        <x:v>Hesperiidae</x:v>
      </x:c>
      <x:c r="G3926" s="33" t="n">
        <x:f>'AR_values'!I95</x:f>
        <x:v>2.9728124719229405</x:v>
      </x:c>
      <x:c r="H3926" s="33" t="n">
        <x:f>ABS(D3926-G3926)</x:f>
        <x:v>0.033212537098543216</x:v>
      </x:c>
      <x:c r="I3926" s="14" t="n">
        <x:f>IFERROR(H3926/AVERAGE(D3926,G3926),"")</x:f>
        <x:v>0.011110031742591179</x:v>
      </x:c>
      <x:c r="J3926" s="14" t="n">
        <x:f>'Method'!$B$2</x:f>
        <x:v>0.05</x:v>
      </x:c>
      <x:c r="K3926" s="13" t="str">
        <x:f>IF(I3926&lt;=J3926,"是","否")</x:f>
        <x:v>是</x:v>
      </x:c>
      <x:c r="L3926" s="36" t="n">
        <x:v>0.8014069119880626</x:v>
      </x:c>
      <x:c r="M3926" s="36" t="n">
        <x:f>1-L3926</x:f>
        <x:v>0.19859308801193742</x:v>
      </x:c>
      <x:c r="N3926" s="13" t="str">
        <x:v>是</x:v>
      </x:c>
      <x:c r="O3926" s="15"/>
      <x:c r="P3926" s="13" t="str"/>
    </x:row>
    <x:row r="3927">
      <x:c r="A3927" s="15" t="n">
        <x:v>3926</x:v>
      </x:c>
      <x:c r="B3927" s="13" t="str">
        <x:v>Lycaenidae-18</x:v>
      </x:c>
      <x:c r="C3927" s="13" t="str">
        <x:v>Lycaenidae</x:v>
      </x:c>
      <x:c r="D3927" s="33" t="n">
        <x:f>'AR_values'!I149</x:f>
        <x:v>2.3153095940800945</x:v>
      </x:c>
      <x:c r="E3927" s="33" t="str">
        <x:v>Pieridae-Coliadinae-22</x:v>
      </x:c>
      <x:c r="F3927" s="33" t="str">
        <x:v>Pieridae-Coliadinae</x:v>
      </x:c>
      <x:c r="G3927" s="33" t="n">
        <x:f>'AR_values'!I314</x:f>
        <x:v>2.2897272049624258</x:v>
      </x:c>
      <x:c r="H3927" s="33" t="n">
        <x:f>ABS(D3927-G3927)</x:f>
        <x:v>0.025582389117668747</x:v>
      </x:c>
      <x:c r="I3927" s="14" t="n">
        <x:f>IFERROR(H3927/AVERAGE(D3927,G3927),"")</x:f>
        <x:v>0.011110612242224791</x:v>
      </x:c>
      <x:c r="J3927" s="14" t="n">
        <x:f>'Method'!$B$2</x:f>
        <x:v>0.05</x:v>
      </x:c>
      <x:c r="K3927" s="13" t="str">
        <x:f>IF(I3927&lt;=J3927,"是","否")</x:f>
        <x:v>是</x:v>
      </x:c>
      <x:c r="L3927" s="36" t="n">
        <x:v>0.8299644150396026</x:v>
      </x:c>
      <x:c r="M3927" s="36" t="n">
        <x:f>1-L3927</x:f>
        <x:v>0.1700355849603974</x:v>
      </x:c>
      <x:c r="N3927" s="13" t="str">
        <x:v>是</x:v>
      </x:c>
      <x:c r="O3927" s="15"/>
      <x:c r="P3927" s="13" t="str"/>
    </x:row>
    <x:row r="3928">
      <x:c r="A3928" s="15" t="n">
        <x:v>3927</x:v>
      </x:c>
      <x:c r="B3928" s="13" t="str">
        <x:v>Pieridae-Coliadinae-14</x:v>
      </x:c>
      <x:c r="C3928" s="13" t="str">
        <x:v>Pieridae-Coliadinae</x:v>
      </x:c>
      <x:c r="D3928" s="33" t="n">
        <x:f>'AR_values'!I305</x:f>
        <x:v>2.587036999278014</x:v>
      </x:c>
      <x:c r="E3928" s="33" t="str">
        <x:v>Satyrinae-13</x:v>
      </x:c>
      <x:c r="F3928" s="33" t="str">
        <x:v>Satyrinae</x:v>
      </x:c>
      <x:c r="G3928" s="33" t="n">
        <x:f>'AR_values'!I362</x:f>
        <x:v>2.5584248457056336</x:v>
      </x:c>
      <x:c r="H3928" s="33" t="n">
        <x:f>ABS(D3928-G3928)</x:f>
        <x:v>0.02861215357238045</x:v>
      </x:c>
      <x:c r="I3928" s="14" t="n">
        <x:f>IFERROR(H3928/AVERAGE(D3928,G3928),"")</x:f>
        <x:v>0.01112131600014668</x:v>
      </x:c>
      <x:c r="J3928" s="14" t="n">
        <x:f>'Method'!$B$2</x:f>
        <x:v>0.05</x:v>
      </x:c>
      <x:c r="K3928" s="13" t="str">
        <x:f>IF(I3928&lt;=J3928,"是","否")</x:f>
        <x:v>是</x:v>
      </x:c>
      <x:c r="L3928" s="36" t="n">
        <x:v>0.7559090349788025</x:v>
      </x:c>
      <x:c r="M3928" s="36" t="n">
        <x:f>1-L3928</x:f>
        <x:v>0.24409096502119754</x:v>
      </x:c>
      <x:c r="N3928" s="13" t="str">
        <x:v>是</x:v>
      </x:c>
      <x:c r="O3928" s="15"/>
      <x:c r="P3928" s="13" t="str"/>
    </x:row>
    <x:row r="3929">
      <x:c r="A3929" s="15" t="n">
        <x:v>3928</x:v>
      </x:c>
      <x:c r="B3929" s="13" t="str">
        <x:v>Hesperiidae-12</x:v>
      </x:c>
      <x:c r="C3929" s="13" t="str">
        <x:v>Hesperiidae</x:v>
      </x:c>
      <x:c r="D3929" s="33" t="n">
        <x:f>'AR_values'!I78</x:f>
        <x:v>2.646605889330352</x:v>
      </x:c>
      <x:c r="E3929" s="33" t="str">
        <x:v>Limenitidinae-3</x:v>
      </x:c>
      <x:c r="F3929" s="33" t="str">
        <x:v>Limenitidinae</x:v>
      </x:c>
      <x:c r="G3929" s="33" t="n">
        <x:f>'AR_values'!I135</x:f>
        <x:v>2.6762314373060816</x:v>
      </x:c>
      <x:c r="H3929" s="33" t="n">
        <x:f>ABS(D3929-G3929)</x:f>
        <x:v>0.02962554797572947</x:v>
      </x:c>
      <x:c r="I3929" s="14" t="n">
        <x:f>IFERROR(H3929/AVERAGE(D3929,G3929),"")</x:f>
        <x:v>0.011131487271826968</x:v>
      </x:c>
      <x:c r="J3929" s="14" t="n">
        <x:f>'Method'!$B$2</x:f>
        <x:v>0.05</x:v>
      </x:c>
      <x:c r="K3929" s="13" t="str">
        <x:f>IF(I3929&lt;=J3929,"是","否")</x:f>
        <x:v>是</x:v>
      </x:c>
      <x:c r="L3929" s="36" t="n">
        <x:v>0.8949312897065614</x:v>
      </x:c>
      <x:c r="M3929" s="36" t="n">
        <x:f>1-L3929</x:f>
        <x:v>0.10506871029343856</x:v>
      </x:c>
      <x:c r="N3929" s="13" t="str">
        <x:v>是</x:v>
      </x:c>
      <x:c r="O3929" s="15"/>
      <x:c r="P3929" s="13" t="str"/>
    </x:row>
    <x:row r="3930">
      <x:c r="A3930" s="15" t="n">
        <x:v>3929</x:v>
      </x:c>
      <x:c r="B3930" s="13" t="str">
        <x:v>Hesperiidae_Dispar_compacta</x:v>
      </x:c>
      <x:c r="C3930" s="13" t="str">
        <x:v>Hesperiidae</x:v>
      </x:c>
      <x:c r="D3930" s="33" t="n">
        <x:f>'AR_values'!I115</x:f>
        <x:v>2.652479796362951</x:v>
      </x:c>
      <x:c r="E3930" s="33" t="str">
        <x:v>Pieridae-Coliadinae-7</x:v>
      </x:c>
      <x:c r="F3930" s="33" t="str">
        <x:v>Pieridae-Coliadinae</x:v>
      </x:c>
      <x:c r="G3930" s="33" t="n">
        <x:f>'AR_values'!I319</x:f>
        <x:v>2.6821855446790392</x:v>
      </x:c>
      <x:c r="H3930" s="33" t="n">
        <x:f>ABS(D3930-G3930)</x:f>
        <x:v>0.029705748316088076</x:v>
      </x:c>
      <x:c r="I3930" s="14" t="n">
        <x:f>IFERROR(H3930/AVERAGE(D3930,G3930),"")</x:f>
        <x:v>0.011136874168112603</x:v>
      </x:c>
      <x:c r="J3930" s="14" t="n">
        <x:f>'Method'!$B$2</x:f>
        <x:v>0.05</x:v>
      </x:c>
      <x:c r="K3930" s="13" t="str">
        <x:f>IF(I3930&lt;=J3930,"是","否")</x:f>
        <x:v>是</x:v>
      </x:c>
      <x:c r="L3930" s="36" t="n">
        <x:v>0.6801715444541717</x:v>
      </x:c>
      <x:c r="M3930" s="36" t="n">
        <x:f>1-L3930</x:f>
        <x:v>0.3198284555458283</x:v>
      </x:c>
      <x:c r="N3930" s="13" t="str">
        <x:v>是</x:v>
      </x:c>
      <x:c r="O3930" s="15"/>
      <x:c r="P3930" s="13" t="str"/>
    </x:row>
    <x:row r="3931">
      <x:c r="A3931" s="15" t="n">
        <x:v>3930</x:v>
      </x:c>
      <x:c r="B3931" s="13" t="str">
        <x:v>Lycaenidae_Jalmenus_lithochroa</x:v>
      </x:c>
      <x:c r="C3931" s="13" t="str">
        <x:v>Lycaenidae</x:v>
      </x:c>
      <x:c r="D3931" s="33" t="n">
        <x:f>'AR_values'!I170</x:f>
        <x:v>2.3894186386556413</x:v>
      </x:c>
      <x:c r="E3931" s="33" t="str">
        <x:v>Riodinidae-4</x:v>
      </x:c>
      <x:c r="F3931" s="33" t="str">
        <x:v>Riodinidae</x:v>
      </x:c>
      <x:c r="G3931" s="33" t="n">
        <x:f>'AR_values'!I352</x:f>
        <x:v>2.4161876385807908</x:v>
      </x:c>
      <x:c r="H3931" s="33" t="n">
        <x:f>ABS(D3931-G3931)</x:f>
        <x:v>0.026768999925149473</x:v>
      </x:c>
      <x:c r="I3931" s="14" t="n">
        <x:f>IFERROR(H3931/AVERAGE(D3931,G3931),"")</x:f>
        <x:v>0.011140737871910542</x:v>
      </x:c>
      <x:c r="J3931" s="14" t="n">
        <x:f>'Method'!$B$2</x:f>
        <x:v>0.05</x:v>
      </x:c>
      <x:c r="K3931" s="13" t="str">
        <x:f>IF(I3931&lt;=J3931,"是","否")</x:f>
        <x:v>是</x:v>
      </x:c>
      <x:c r="L3931" s="36" t="n">
        <x:v>0.8817875644769673</x:v>
      </x:c>
      <x:c r="M3931" s="36" t="n">
        <x:f>1-L3931</x:f>
        <x:v>0.11821243552303273</x:v>
      </x:c>
      <x:c r="N3931" s="13" t="str">
        <x:v>是</x:v>
      </x:c>
      <x:c r="O3931" s="15"/>
      <x:c r="P3931" s="13" t="str"/>
    </x:row>
    <x:row r="3932">
      <x:c r="A3932" s="15" t="n">
        <x:v>3931</x:v>
      </x:c>
      <x:c r="B3932" s="13" t="str">
        <x:v>Hesperiidae-9</x:v>
      </x:c>
      <x:c r="C3932" s="13" t="str">
        <x:v>Hesperiidae</x:v>
      </x:c>
      <x:c r="D3932" s="33" t="n">
        <x:f>'AR_values'!I110</x:f>
        <x:v>2.5616609727912754</x:v>
      </x:c>
      <x:c r="E3932" s="33" t="str">
        <x:v>Satyrinae-15</x:v>
      </x:c>
      <x:c r="F3932" s="33" t="str">
        <x:v>Satyrinae</x:v>
      </x:c>
      <x:c r="G3932" s="33" t="n">
        <x:f>'AR_values'!I364</x:f>
        <x:v>2.533271446118186</x:v>
      </x:c>
      <x:c r="H3932" s="33" t="n">
        <x:f>ABS(D3932-G3932)</x:f>
        <x:v>0.02838952667308936</x:v>
      </x:c>
      <x:c r="I3932" s="14" t="n">
        <x:f>IFERROR(H3932/AVERAGE(D3932,G3932),"")</x:f>
        <x:v>0.011144221096132207</x:v>
      </x:c>
      <x:c r="J3932" s="14" t="n">
        <x:f>'Method'!$B$2</x:f>
        <x:v>0.05</x:v>
      </x:c>
      <x:c r="K3932" s="13" t="str">
        <x:f>IF(I3932&lt;=J3932,"是","否")</x:f>
        <x:v>是</x:v>
      </x:c>
      <x:c r="L3932" s="36" t="n">
        <x:v>0.7962600097407379</x:v>
      </x:c>
      <x:c r="M3932" s="36" t="n">
        <x:f>1-L3932</x:f>
        <x:v>0.20373999025926215</x:v>
      </x:c>
      <x:c r="N3932" s="13" t="str">
        <x:v>是</x:v>
      </x:c>
      <x:c r="O3932" s="15"/>
      <x:c r="P3932" s="13" t="str"/>
    </x:row>
    <x:row r="3933">
      <x:c r="A3933" s="15" t="n">
        <x:v>3932</x:v>
      </x:c>
      <x:c r="B3933" s="13" t="str">
        <x:v>Hesperiidae-5</x:v>
      </x:c>
      <x:c r="C3933" s="13" t="str">
        <x:v>Hesperiidae</x:v>
      </x:c>
      <x:c r="D3933" s="33" t="n">
        <x:f>'AR_values'!I106</x:f>
        <x:v>2.8392093365484024</x:v>
      </x:c>
      <x:c r="E3933" s="33" t="str">
        <x:v>Pieridae-11</x:v>
      </x:c>
      <x:c r="F3933" s="33" t="str">
        <x:v>Pieridae</x:v>
      </x:c>
      <x:c r="G3933" s="33" t="n">
        <x:f>'AR_values'!I276</x:f>
        <x:v>2.871034869040152</x:v>
      </x:c>
      <x:c r="H3933" s="33" t="n">
        <x:f>ABS(D3933-G3933)</x:f>
        <x:v>0.0318255324917498</x:v>
      </x:c>
      <x:c r="I3933" s="14" t="n">
        <x:f>IFERROR(H3933/AVERAGE(D3933,G3933),"")</x:f>
        <x:v>0.01114682011694088</x:v>
      </x:c>
      <x:c r="J3933" s="14" t="n">
        <x:f>'Method'!$B$2</x:f>
        <x:v>0.05</x:v>
      </x:c>
      <x:c r="K3933" s="13" t="str">
        <x:f>IF(I3933&lt;=J3933,"是","否")</x:f>
        <x:v>是</x:v>
      </x:c>
      <x:c r="L3933" s="36" t="n">
        <x:v>0.6190754090857078</x:v>
      </x:c>
      <x:c r="M3933" s="36" t="n">
        <x:f>1-L3933</x:f>
        <x:v>0.3809245909142922</x:v>
      </x:c>
      <x:c r="N3933" s="13" t="str">
        <x:v>是</x:v>
      </x:c>
      <x:c r="O3933" s="15"/>
      <x:c r="P3933" s="13" t="str"/>
    </x:row>
    <x:row r="3934">
      <x:c r="A3934" s="15" t="n">
        <x:v>3933</x:v>
      </x:c>
      <x:c r="B3934" s="13" t="str">
        <x:v>Hesperiidae_Dispar_compacta</x:v>
      </x:c>
      <x:c r="C3934" s="13" t="str">
        <x:v>Hesperiidae</x:v>
      </x:c>
      <x:c r="D3934" s="33" t="n">
        <x:f>'AR_values'!I115</x:f>
        <x:v>2.652479796362951</x:v>
      </x:c>
      <x:c r="E3934" s="33" t="str">
        <x:v>Parnassiinae-1</x:v>
      </x:c>
      <x:c r="F3934" s="33" t="str">
        <x:v>Parnassiinae</x:v>
      </x:c>
      <x:c r="G3934" s="33" t="n">
        <x:f>'AR_values'!I268</x:f>
        <x:v>2.6230742042748765</x:v>
      </x:c>
      <x:c r="H3934" s="33" t="n">
        <x:f>ABS(D3934-G3934)</x:f>
        <x:v>0.029405592088074695</x:v>
      </x:c>
      <x:c r="I3934" s="14" t="n">
        <x:f>IFERROR(H3934/AVERAGE(D3934,G3934),"")</x:f>
        <x:v>0.011147868862500313</x:v>
      </x:c>
      <x:c r="J3934" s="14" t="n">
        <x:f>'Method'!$B$2</x:f>
        <x:v>0.05</x:v>
      </x:c>
      <x:c r="K3934" s="13" t="str">
        <x:f>IF(I3934&lt;=J3934,"是","否")</x:f>
        <x:v>是</x:v>
      </x:c>
      <x:c r="L3934" s="36" t="n">
        <x:v>0.8299490872670474</x:v>
      </x:c>
      <x:c r="M3934" s="36" t="n">
        <x:f>1-L3934</x:f>
        <x:v>0.17005091273295259</x:v>
      </x:c>
      <x:c r="N3934" s="13" t="str">
        <x:v>是</x:v>
      </x:c>
      <x:c r="O3934" s="15"/>
      <x:c r="P3934" s="13" t="str"/>
    </x:row>
    <x:row r="3935">
      <x:c r="A3935" s="15" t="n">
        <x:v>3934</x:v>
      </x:c>
      <x:c r="B3935" s="13" t="str">
        <x:v>Hesperiidae-32</x:v>
      </x:c>
      <x:c r="C3935" s="13" t="str">
        <x:v>Hesperiidae</x:v>
      </x:c>
      <x:c r="D3935" s="33" t="n">
        <x:f>'AR_values'!I100</x:f>
        <x:v>2.4139073396261694</x:v>
      </x:c>
      <x:c r="E3935" s="33" t="str">
        <x:v>Lycaenidae-9</x:v>
      </x:c>
      <x:c r="F3935" s="33" t="str">
        <x:v>Lycaenidae</x:v>
      </x:c>
      <x:c r="G3935" s="33" t="n">
        <x:f>'AR_values'!I162</x:f>
        <x:v>2.3871435022846637</x:v>
      </x:c>
      <x:c r="H3935" s="33" t="n">
        <x:f>ABS(D3935-G3935)</x:f>
        <x:v>0.02676383734150578</x:v>
      </x:c>
      <x:c r="I3935" s="14" t="n">
        <x:f>IFERROR(H3935/AVERAGE(D3935,G3935),"")</x:f>
        <x:v>0.011149158058427764</x:v>
      </x:c>
      <x:c r="J3935" s="14" t="n">
        <x:f>'Method'!$B$2</x:f>
        <x:v>0.05</x:v>
      </x:c>
      <x:c r="K3935" s="13" t="str">
        <x:f>IF(I3935&lt;=J3935,"是","否")</x:f>
        <x:v>是</x:v>
      </x:c>
      <x:c r="L3935" s="36" t="n">
        <x:v>0.8400096261130193</x:v>
      </x:c>
      <x:c r="M3935" s="36" t="n">
        <x:f>1-L3935</x:f>
        <x:v>0.15999037388698067</x:v>
      </x:c>
      <x:c r="N3935" s="13" t="str">
        <x:v>是</x:v>
      </x:c>
      <x:c r="O3935" s="15"/>
      <x:c r="P3935" s="13" t="str"/>
    </x:row>
    <x:row r="3936">
      <x:c r="A3936" s="15" t="n">
        <x:v>3935</x:v>
      </x:c>
      <x:c r="B3936" s="13" t="str">
        <x:v>Biblidinae-9</x:v>
      </x:c>
      <x:c r="C3936" s="13" t="str">
        <x:v>Biblidinae</x:v>
      </x:c>
      <x:c r="D3936" s="33" t="n">
        <x:f>'AR_values'!I15</x:f>
        <x:v>2.41506495449899</x:v>
      </x:c>
      <x:c r="E3936" s="33" t="str">
        <x:v>Satyrinae-17</x:v>
      </x:c>
      <x:c r="F3936" s="33" t="str">
        <x:v>Satyrinae</x:v>
      </x:c>
      <x:c r="G3936" s="33" t="n">
        <x:f>'AR_values'!I366</x:f>
        <x:v>2.388286699296129</x:v>
      </x:c>
      <x:c r="H3936" s="33" t="n">
        <x:f>ABS(D3936-G3936)</x:f>
        <x:v>0.026778255202861256</x:v>
      </x:c>
      <x:c r="I3936" s="14" t="n">
        <x:f>IFERROR(H3936/AVERAGE(D3936,G3936),"")</x:f>
        <x:v>0.011149820847159424</x:v>
      </x:c>
      <x:c r="J3936" s="14" t="n">
        <x:f>'Method'!$B$2</x:f>
        <x:v>0.05</x:v>
      </x:c>
      <x:c r="K3936" s="13" t="str">
        <x:f>IF(I3936&lt;=J3936,"是","否")</x:f>
        <x:v>是</x:v>
      </x:c>
      <x:c r="L3936" s="36" t="n">
        <x:v>0.8532110091743119</x:v>
      </x:c>
      <x:c r="M3936" s="36" t="n">
        <x:f>1-L3936</x:f>
        <x:v>0.14678899082568808</x:v>
      </x:c>
      <x:c r="N3936" s="13" t="str">
        <x:v>是</x:v>
      </x:c>
      <x:c r="O3936" s="15"/>
      <x:c r="P3936" s="13" t="str"/>
    </x:row>
    <x:row r="3937">
      <x:c r="A3937" s="15" t="n">
        <x:v>3936</x:v>
      </x:c>
      <x:c r="B3937" s="13" t="str">
        <x:v>Hesperiidae-34</x:v>
      </x:c>
      <x:c r="C3937" s="13" t="str">
        <x:v>Hesperiidae</x:v>
      </x:c>
      <x:c r="D3937" s="33" t="n">
        <x:f>'AR_values'!I102</x:f>
        <x:v>2.501602453160766</x:v>
      </x:c>
      <x:c r="E3937" s="33" t="str">
        <x:v>Lycaenidae_Neolucia_agricola</x:v>
      </x:c>
      <x:c r="F3937" s="33" t="str">
        <x:v>Lycaenidae</x:v>
      </x:c>
      <x:c r="G3937" s="33" t="n">
        <x:f>'AR_values'!I174</x:f>
        <x:v>2.5296664595641514</x:v>
      </x:c>
      <x:c r="H3937" s="33" t="n">
        <x:f>ABS(D3937-G3937)</x:f>
        <x:v>0.028064006403385466</x:v>
      </x:c>
      <x:c r="I3937" s="14" t="n">
        <x:f>IFERROR(H3937/AVERAGE(D3937,G3937),"")</x:f>
        <x:v>0.011155836386485691</x:v>
      </x:c>
      <x:c r="J3937" s="14" t="n">
        <x:f>'Method'!$B$2</x:f>
        <x:v>0.05</x:v>
      </x:c>
      <x:c r="K3937" s="13" t="str">
        <x:f>IF(I3937&lt;=J3937,"是","否")</x:f>
        <x:v>是</x:v>
      </x:c>
      <x:c r="L3937" s="36" t="n">
        <x:v>0.8576002404151786</x:v>
      </x:c>
      <x:c r="M3937" s="36" t="n">
        <x:f>1-L3937</x:f>
        <x:v>0.14239975958482143</x:v>
      </x:c>
      <x:c r="N3937" s="13" t="str">
        <x:v>是</x:v>
      </x:c>
      <x:c r="O3937" s="15"/>
      <x:c r="P3937" s="13" t="str"/>
    </x:row>
    <x:row r="3938">
      <x:c r="A3938" s="15" t="n">
        <x:v>3937</x:v>
      </x:c>
      <x:c r="B3938" s="13" t="str">
        <x:v>Lycaenidae_Nacaduba_biocellata</x:v>
      </x:c>
      <x:c r="C3938" s="13" t="str">
        <x:v>Lycaenidae</x:v>
      </x:c>
      <x:c r="D3938" s="33" t="n">
        <x:f>'AR_values'!I173</x:f>
        <x:v>2.3808780871784516</x:v>
      </x:c>
      <x:c r="E3938" s="33" t="str">
        <x:v>Satyrinae-1</x:v>
      </x:c>
      <x:c r="F3938" s="33" t="str">
        <x:v>Satyrinae</x:v>
      </x:c>
      <x:c r="G3938" s="33" t="n">
        <x:f>'AR_values'!I358</x:f>
        <x:v>2.4076047196767663</x:v>
      </x:c>
      <x:c r="H3938" s="33" t="n">
        <x:f>ABS(D3938-G3938)</x:f>
        <x:v>0.02672663249831464</x:v>
      </x:c>
      <x:c r="I3938" s="14" t="n">
        <x:f>IFERROR(H3938/AVERAGE(D3938,G3938),"")</x:f>
        <x:v>0.011162881261702621</x:v>
      </x:c>
      <x:c r="J3938" s="14" t="n">
        <x:f>'Method'!$B$2</x:f>
        <x:v>0.05</x:v>
      </x:c>
      <x:c r="K3938" s="13" t="str">
        <x:f>IF(I3938&lt;=J3938,"是","否")</x:f>
        <x:v>是</x:v>
      </x:c>
      <x:c r="L3938" s="36" t="n">
        <x:v>0.870777568853003</x:v>
      </x:c>
      <x:c r="M3938" s="36" t="n">
        <x:f>1-L3938</x:f>
        <x:v>0.12922243114699705</x:v>
      </x:c>
      <x:c r="N3938" s="13" t="str">
        <x:v>是</x:v>
      </x:c>
      <x:c r="O3938" s="15"/>
      <x:c r="P3938" s="13" t="str"/>
    </x:row>
    <x:row r="3939">
      <x:c r="A3939" s="15" t="n">
        <x:v>3938</x:v>
      </x:c>
      <x:c r="B3939" s="13" t="str">
        <x:v>Lycaenidae_Lampides_boeticus</x:v>
      </x:c>
      <x:c r="C3939" s="13" t="str">
        <x:v>Lycaenidae</x:v>
      </x:c>
      <x:c r="D3939" s="33" t="n">
        <x:f>'AR_values'!I171</x:f>
        <x:v>2.4462672305614177</x:v>
      </x:c>
      <x:c r="E3939" s="33" t="str">
        <x:v>Riodinidae-24</x:v>
      </x:c>
      <x:c r="F3939" s="33" t="str">
        <x:v>Riodinidae</x:v>
      </x:c>
      <x:c r="G3939" s="33" t="n">
        <x:f>'AR_values'!I348</x:f>
        <x:v>2.419105896071809</x:v>
      </x:c>
      <x:c r="H3939" s="33" t="n">
        <x:f>ABS(D3939-G3939)</x:f>
        <x:v>0.02716133448960889</x:v>
      </x:c>
      <x:c r="I3939" s="14" t="n">
        <x:f>IFERROR(H3939/AVERAGE(D3939,G3939),"")</x:f>
        <x:v>0.011165159909700151</x:v>
      </x:c>
      <x:c r="J3939" s="14" t="n">
        <x:f>'Method'!$B$2</x:f>
        <x:v>0.05</x:v>
      </x:c>
      <x:c r="K3939" s="13" t="str">
        <x:f>IF(I3939&lt;=J3939,"是","否")</x:f>
        <x:v>是</x:v>
      </x:c>
      <x:c r="L3939" s="36" t="n">
        <x:v>0.9141546828908554</x:v>
      </x:c>
      <x:c r="M3939" s="36" t="n">
        <x:f>1-L3939</x:f>
        <x:v>0.08584531710914456</x:v>
      </x:c>
      <x:c r="N3939" s="13" t="str">
        <x:v>是</x:v>
      </x:c>
      <x:c r="O3939" s="15"/>
      <x:c r="P3939" s="13" t="str"/>
    </x:row>
    <x:row r="3940">
      <x:c r="A3940" s="15" t="n">
        <x:v>3939</x:v>
      </x:c>
      <x:c r="B3940" s="13" t="str">
        <x:v>Lycaenidae_Ogyris_oroetus</x:v>
      </x:c>
      <x:c r="C3940" s="13" t="str">
        <x:v>Lycaenidae</x:v>
      </x:c>
      <x:c r="D3940" s="33" t="n">
        <x:f>'AR_values'!I181</x:f>
        <x:v>2.3885084100755156</x:v>
      </x:c>
      <x:c r="E3940" s="33" t="str">
        <x:v>Satyrinae-25</x:v>
      </x:c>
      <x:c r="F3940" s="33" t="str">
        <x:v>Satyrinae</x:v>
      </x:c>
      <x:c r="G3940" s="33" t="n">
        <x:f>'AR_values'!I375</x:f>
        <x:v>2.3619837618973727</x:v>
      </x:c>
      <x:c r="H3940" s="33" t="n">
        <x:f>ABS(D3940-G3940)</x:f>
        <x:v>0.02652464817814293</x:v>
      </x:c>
      <x:c r="I3940" s="14" t="n">
        <x:f>IFERROR(H3940/AVERAGE(D3940,G3940),"")</x:f>
        <x:v>0.011167115834706108</x:v>
      </x:c>
      <x:c r="J3940" s="14" t="n">
        <x:f>'Method'!$B$2</x:f>
        <x:v>0.05</x:v>
      </x:c>
      <x:c r="K3940" s="13" t="str">
        <x:f>IF(I3940&lt;=J3940,"是","否")</x:f>
        <x:v>是</x:v>
      </x:c>
      <x:c r="L3940" s="36" t="n">
        <x:v>0.7725089348045805</x:v>
      </x:c>
      <x:c r="M3940" s="36" t="n">
        <x:f>1-L3940</x:f>
        <x:v>0.2274910651954195</x:v>
      </x:c>
      <x:c r="N3940" s="13" t="str">
        <x:v>是</x:v>
      </x:c>
      <x:c r="O3940" s="15"/>
      <x:c r="P3940" s="13" t="str"/>
    </x:row>
    <x:row r="3941">
      <x:c r="A3941" s="15" t="n">
        <x:v>3940</x:v>
      </x:c>
      <x:c r="B3941" s="13" t="str">
        <x:v>Biblidinae-13</x:v>
      </x:c>
      <x:c r="C3941" s="13" t="str">
        <x:v>Biblidinae</x:v>
      </x:c>
      <x:c r="D3941" s="33" t="n">
        <x:f>'AR_values'!I6</x:f>
        <x:v>2.841483921567788</x:v>
      </x:c>
      <x:c r="E3941" s="33" t="str">
        <x:v>Pieridae-12</x:v>
      </x:c>
      <x:c r="F3941" s="33" t="str">
        <x:v>Pieridae</x:v>
      </x:c>
      <x:c r="G3941" s="33" t="n">
        <x:f>'AR_values'!I277</x:f>
        <x:v>2.809922973063713</x:v>
      </x:c>
      <x:c r="H3941" s="33" t="n">
        <x:f>ABS(D3941-G3941)</x:f>
        <x:v>0.03156094850407509</x:v>
      </x:c>
      <x:c r="I3941" s="14" t="n">
        <x:f>IFERROR(H3941/AVERAGE(D3941,G3941),"")</x:f>
        <x:v>0.011169235941604598</x:v>
      </x:c>
      <x:c r="J3941" s="14" t="n">
        <x:f>'Method'!$B$2</x:f>
        <x:v>0.05</x:v>
      </x:c>
      <x:c r="K3941" s="13" t="str">
        <x:f>IF(I3941&lt;=J3941,"是","否")</x:f>
        <x:v>是</x:v>
      </x:c>
      <x:c r="L3941" s="36" t="n">
        <x:v>0.6731214752065149</x:v>
      </x:c>
      <x:c r="M3941" s="36" t="n">
        <x:f>1-L3941</x:f>
        <x:v>0.3268785247934851</x:v>
      </x:c>
      <x:c r="N3941" s="13" t="str">
        <x:v>是</x:v>
      </x:c>
      <x:c r="O3941" s="15"/>
      <x:c r="P3941" s="13" t="str"/>
    </x:row>
    <x:row r="3942">
      <x:c r="A3942" s="15" t="n">
        <x:v>3941</x:v>
      </x:c>
      <x:c r="B3942" s="13" t="str">
        <x:v>Heliconiinae-6</x:v>
      </x:c>
      <x:c r="C3942" s="13" t="str">
        <x:v>Heliconiinae</x:v>
      </x:c>
      <x:c r="D3942" s="33" t="n">
        <x:f>'AR_values'!I71</x:f>
        <x:v>2.9764196972939057</x:v>
      </x:c>
      <x:c r="E3942" s="33" t="str">
        <x:v>Hesperiidae-20</x:v>
      </x:c>
      <x:c r="F3942" s="33" t="str">
        <x:v>Hesperiidae</x:v>
      </x:c>
      <x:c r="G3942" s="33" t="n">
        <x:f>'AR_values'!I87</x:f>
        <x:v>3.009857822934138</x:v>
      </x:c>
      <x:c r="H3942" s="33" t="n">
        <x:f>ABS(D3942-G3942)</x:f>
        <x:v>0.0334381256402323</x:v>
      </x:c>
      <x:c r="I3942" s="14" t="n">
        <x:f>IFERROR(H3942/AVERAGE(D3942,G3942),"")</x:f>
        <x:v>0.011171592204752476</x:v>
      </x:c>
      <x:c r="J3942" s="14" t="n">
        <x:f>'Method'!$B$2</x:f>
        <x:v>0.05</x:v>
      </x:c>
      <x:c r="K3942" s="13" t="str">
        <x:f>IF(I3942&lt;=J3942,"是","否")</x:f>
        <x:v>是</x:v>
      </x:c>
      <x:c r="L3942" s="36" t="n">
        <x:v>0.7741325169817767</x:v>
      </x:c>
      <x:c r="M3942" s="36" t="n">
        <x:f>1-L3942</x:f>
        <x:v>0.22586748301822335</x:v>
      </x:c>
      <x:c r="N3942" s="13" t="str">
        <x:v>是</x:v>
      </x:c>
      <x:c r="O3942" s="15"/>
      <x:c r="P3942" s="13" t="str"/>
    </x:row>
    <x:row r="3943">
      <x:c r="A3943" s="15" t="n">
        <x:v>3942</x:v>
      </x:c>
      <x:c r="B3943" s="13" t="str">
        <x:v>Limenitidinae-8</x:v>
      </x:c>
      <x:c r="C3943" s="13" t="str">
        <x:v>Limenitidinae</x:v>
      </x:c>
      <x:c r="D3943" s="33" t="n">
        <x:f>'AR_values'!I140</x:f>
        <x:v>2.3890954186981337</x:v>
      </x:c>
      <x:c r="E3943" s="33" t="str">
        <x:v>Satyrinae-11</x:v>
      </x:c>
      <x:c r="F3943" s="33" t="str">
        <x:v>Satyrinae</x:v>
      </x:c>
      <x:c r="G3943" s="33" t="n">
        <x:f>'AR_values'!I360</x:f>
        <x:v>2.3625440484525146</x:v>
      </x:c>
      <x:c r="H3943" s="33" t="n">
        <x:f>ABS(D3943-G3943)</x:f>
        <x:v>0.026551370245619044</x:v>
      </x:c>
      <x:c r="I3943" s="14" t="n">
        <x:f>IFERROR(H3943/AVERAGE(D3943,G3943),"")</x:f>
        <x:v>0.011175667021530465</x:v>
      </x:c>
      <x:c r="J3943" s="14" t="n">
        <x:f>'Method'!$B$2</x:f>
        <x:v>0.05</x:v>
      </x:c>
      <x:c r="K3943" s="13" t="str">
        <x:f>IF(I3943&lt;=J3943,"是","否")</x:f>
        <x:v>是</x:v>
      </x:c>
      <x:c r="L3943" s="36" t="n">
        <x:v>0.9239471389584065</x:v>
      </x:c>
      <x:c r="M3943" s="36" t="n">
        <x:f>1-L3943</x:f>
        <x:v>0.07605286104159348</x:v>
      </x:c>
      <x:c r="N3943" s="13" t="str">
        <x:v>是</x:v>
      </x:c>
      <x:c r="O3943" s="15"/>
      <x:c r="P3943" s="13" t="str"/>
    </x:row>
    <x:row r="3944">
      <x:c r="A3944" s="15" t="n">
        <x:v>3943</x:v>
      </x:c>
      <x:c r="B3944" s="13" t="str">
        <x:v>Papilionidae-1</x:v>
      </x:c>
      <x:c r="C3944" s="13" t="str">
        <x:v>Papilionidae</x:v>
      </x:c>
      <x:c r="D3944" s="33" t="n">
        <x:f>'AR_values'!I219</x:f>
        <x:v>3.049440530966379</x:v>
      </x:c>
      <x:c r="E3944" s="33" t="str">
        <x:v>Pieridae-16</x:v>
      </x:c>
      <x:c r="F3944" s="33" t="str">
        <x:v>Pieridae</x:v>
      </x:c>
      <x:c r="G3944" s="33" t="n">
        <x:f>'AR_values'!I280</x:f>
        <x:v>3.0155433438763337</x:v>
      </x:c>
      <x:c r="H3944" s="33" t="n">
        <x:f>ABS(D3944-G3944)</x:f>
        <x:v>0.0338971870900453</x:v>
      </x:c>
      <x:c r="I3944" s="14" t="n">
        <x:f>IFERROR(H3944/AVERAGE(D3944,G3944),"")</x:f>
        <x:v>0.011177997432326026</x:v>
      </x:c>
      <x:c r="J3944" s="14" t="n">
        <x:f>'Method'!$B$2</x:f>
        <x:v>0.05</x:v>
      </x:c>
      <x:c r="K3944" s="13" t="str">
        <x:f>IF(I3944&lt;=J3944,"是","否")</x:f>
        <x:v>是</x:v>
      </x:c>
      <x:c r="L3944" s="36" t="n">
        <x:v>0.7782891138767725</x:v>
      </x:c>
      <x:c r="M3944" s="36" t="n">
        <x:f>1-L3944</x:f>
        <x:v>0.22171088612322754</x:v>
      </x:c>
      <x:c r="N3944" s="13" t="str">
        <x:v>是</x:v>
      </x:c>
      <x:c r="O3944" s="15"/>
      <x:c r="P3944" s="13" t="str"/>
    </x:row>
    <x:row r="3945">
      <x:c r="A3945" s="15" t="n">
        <x:v>3944</x:v>
      </x:c>
      <x:c r="B3945" s="13" t="str">
        <x:v>Charaxinae-4</x:v>
      </x:c>
      <x:c r="C3945" s="13" t="str">
        <x:v>Charaxinae</x:v>
      </x:c>
      <x:c r="D3945" s="33" t="n">
        <x:f>'AR_values'!I25</x:f>
        <x:v>2.4469912103918943</x:v>
      </x:c>
      <x:c r="E3945" s="33" t="str">
        <x:v>Lycaenidae_Ogyris_subteristris</x:v>
      </x:c>
      <x:c r="F3945" s="33" t="str">
        <x:v>Lycaenidae</x:v>
      </x:c>
      <x:c r="G3945" s="33" t="n">
        <x:f>'AR_values'!I183</x:f>
        <x:v>2.419773943913982</x:v>
      </x:c>
      <x:c r="H3945" s="33" t="n">
        <x:f>ABS(D3945-G3945)</x:f>
        <x:v>0.02721726647791245</x:v>
      </x:c>
      <x:c r="I3945" s="14" t="n">
        <x:f>IFERROR(H3945/AVERAGE(D3945,G3945),"")</x:f>
        <x:v>0.011184951652673006</x:v>
      </x:c>
      <x:c r="J3945" s="14" t="n">
        <x:f>'Method'!$B$2</x:f>
        <x:v>0.05</x:v>
      </x:c>
      <x:c r="K3945" s="13" t="str">
        <x:f>IF(I3945&lt;=J3945,"是","否")</x:f>
        <x:v>是</x:v>
      </x:c>
      <x:c r="L3945" s="36" t="n">
        <x:v>0.761578863600191</x:v>
      </x:c>
      <x:c r="M3945" s="36" t="n">
        <x:f>1-L3945</x:f>
        <x:v>0.238421136399809</x:v>
      </x:c>
      <x:c r="N3945" s="13" t="str">
        <x:v>是</x:v>
      </x:c>
      <x:c r="O3945" s="15"/>
      <x:c r="P3945" s="13" t="str"/>
    </x:row>
    <x:row r="3946">
      <x:c r="A3946" s="15" t="n">
        <x:v>3945</x:v>
      </x:c>
      <x:c r="B3946" s="13" t="str">
        <x:v>Danainae-15</x:v>
      </x:c>
      <x:c r="C3946" s="13" t="str">
        <x:v>Danainae</x:v>
      </x:c>
      <x:c r="D3946" s="33" t="n">
        <x:f>'AR_values'!I36</x:f>
        <x:v>3.009911063670343</x:v>
      </x:c>
      <x:c r="E3946" s="33" t="str">
        <x:v>Heliconiinae-6</x:v>
      </x:c>
      <x:c r="F3946" s="33" t="str">
        <x:v>Heliconiinae</x:v>
      </x:c>
      <x:c r="G3946" s="33" t="n">
        <x:f>'AR_values'!I71</x:f>
        <x:v>2.9764196972939057</x:v>
      </x:c>
      <x:c r="H3946" s="33" t="n">
        <x:f>ABS(D3946-G3946)</x:f>
        <x:v>0.03349136637643735</x:v>
      </x:c>
      <x:c r="I3946" s="14" t="n">
        <x:f>IFERROR(H3946/AVERAGE(D3946,G3946),"")</x:f>
        <x:v>0.011189280283284154</x:v>
      </x:c>
      <x:c r="J3946" s="14" t="n">
        <x:f>'Method'!$B$2</x:f>
        <x:v>0.05</x:v>
      </x:c>
      <x:c r="K3946" s="13" t="str">
        <x:f>IF(I3946&lt;=J3946,"是","否")</x:f>
        <x:v>是</x:v>
      </x:c>
      <x:c r="L3946" s="36" t="n">
        <x:v>0.9066523605150214</x:v>
      </x:c>
      <x:c r="M3946" s="36" t="n">
        <x:f>1-L3946</x:f>
        <x:v>0.0933476394849786</x:v>
      </x:c>
      <x:c r="N3946" s="13" t="str">
        <x:v>是</x:v>
      </x:c>
      <x:c r="O3946" s="15"/>
      <x:c r="P3946" s="13" t="str"/>
    </x:row>
    <x:row r="3947">
      <x:c r="A3947" s="15" t="n">
        <x:v>3946</x:v>
      </x:c>
      <x:c r="B3947" s="13" t="str">
        <x:v>Hesperiidae-5</x:v>
      </x:c>
      <x:c r="C3947" s="13" t="str">
        <x:v>Hesperiidae</x:v>
      </x:c>
      <x:c r="D3947" s="33" t="n">
        <x:f>'AR_values'!I106</x:f>
        <x:v>2.8392093365484024</x:v>
      </x:c>
      <x:c r="E3947" s="33" t="str">
        <x:v>Hesperiidae_Hesperilla_donnysa</x:v>
      </x:c>
      <x:c r="F3947" s="33" t="str">
        <x:v>Hesperiidae</x:v>
      </x:c>
      <x:c r="G3947" s="33" t="n">
        <x:f>'AR_values'!I118</x:f>
        <x:v>2.8711882989630286</x:v>
      </x:c>
      <x:c r="H3947" s="33" t="n">
        <x:f>ABS(D3947-G3947)</x:f>
        <x:v>0.03197896241462628</x:v>
      </x:c>
      <x:c r="I3947" s="14" t="n">
        <x:f>IFERROR(H3947/AVERAGE(D3947,G3947),"")</x:f>
        <x:v>0.011200257654828691</x:v>
      </x:c>
      <x:c r="J3947" s="14" t="n">
        <x:f>'Method'!$B$2</x:f>
        <x:v>0.05</x:v>
      </x:c>
      <x:c r="K3947" s="13" t="str">
        <x:f>IF(I3947&lt;=J3947,"是","否")</x:f>
        <x:v>是</x:v>
      </x:c>
      <x:c r="L3947" s="36" t="n">
        <x:v>0.9290412190040442</x:v>
      </x:c>
      <x:c r="M3947" s="36" t="n">
        <x:f>1-L3947</x:f>
        <x:v>0.07095878099595576</x:v>
      </x:c>
      <x:c r="N3947" s="13" t="str">
        <x:v>否</x:v>
      </x:c>
      <x:c r="O3947" s="15"/>
      <x:c r="P3947" s="13" t="str"/>
    </x:row>
    <x:row r="3948">
      <x:c r="A3948" s="15" t="n">
        <x:v>3947</x:v>
      </x:c>
      <x:c r="B3948" s="13" t="str">
        <x:v>Danainae-5</x:v>
      </x:c>
      <x:c r="C3948" s="13" t="str">
        <x:v>Danainae</x:v>
      </x:c>
      <x:c r="D3948" s="33" t="n">
        <x:f>'AR_values'!I47</x:f>
        <x:v>2.499372504343995</x:v>
      </x:c>
      <x:c r="E3948" s="33" t="str">
        <x:v>Lycaenidae-14</x:v>
      </x:c>
      <x:c r="F3948" s="33" t="str">
        <x:v>Lycaenidae</x:v>
      </x:c>
      <x:c r="G3948" s="33" t="n">
        <x:f>'AR_values'!I146</x:f>
        <x:v>2.5275412824939623</x:v>
      </x:c>
      <x:c r="H3948" s="33" t="n">
        <x:f>ABS(D3948-G3948)</x:f>
        <x:v>0.0281687781499671</x:v>
      </x:c>
      <x:c r="I3948" s="14" t="n">
        <x:f>IFERROR(H3948/AVERAGE(D3948,G3948),"")</x:f>
        <x:v>0.011207185698597747</x:v>
      </x:c>
      <x:c r="J3948" s="14" t="n">
        <x:f>'Method'!$B$2</x:f>
        <x:v>0.05</x:v>
      </x:c>
      <x:c r="K3948" s="13" t="str">
        <x:f>IF(I3948&lt;=J3948,"是","否")</x:f>
        <x:v>是</x:v>
      </x:c>
      <x:c r="L3948" s="36" t="n">
        <x:v>0.8401615893433431</x:v>
      </x:c>
      <x:c r="M3948" s="36" t="n">
        <x:f>1-L3948</x:f>
        <x:v>0.15983841065665694</x:v>
      </x:c>
      <x:c r="N3948" s="13" t="str">
        <x:v>是</x:v>
      </x:c>
      <x:c r="O3948" s="15"/>
      <x:c r="P3948" s="13" t="str"/>
    </x:row>
    <x:row r="3949">
      <x:c r="A3949" s="15" t="n">
        <x:v>3948</x:v>
      </x:c>
      <x:c r="B3949" s="13" t="str">
        <x:v>Hesperiidae_Croitana_arenaria</x:v>
      </x:c>
      <x:c r="C3949" s="13" t="str">
        <x:v>Hesperiidae</x:v>
      </x:c>
      <x:c r="D3949" s="33" t="n">
        <x:f>'AR_values'!I114</x:f>
        <x:v>2.5620752867382506</x:v>
      </x:c>
      <x:c r="E3949" s="33" t="str">
        <x:v>Parnassiinae-6</x:v>
      </x:c>
      <x:c r="F3949" s="33" t="str">
        <x:v>Parnassiinae</x:v>
      </x:c>
      <x:c r="G3949" s="33" t="n">
        <x:f>'AR_values'!I273</x:f>
        <x:v>2.533520834171576</x:v>
      </x:c>
      <x:c r="H3949" s="33" t="n">
        <x:f>ABS(D3949-G3949)</x:f>
        <x:v>0.02855445256667455</x:v>
      </x:c>
      <x:c r="I3949" s="14" t="n">
        <x:f>IFERROR(H3949/AVERAGE(D3949,G3949),"")</x:f>
        <x:v>0.011207502278095034</x:v>
      </x:c>
      <x:c r="J3949" s="14" t="n">
        <x:f>'Method'!$B$2</x:f>
        <x:v>0.05</x:v>
      </x:c>
      <x:c r="K3949" s="13" t="str">
        <x:f>IF(I3949&lt;=J3949,"是","否")</x:f>
        <x:v>是</x:v>
      </x:c>
      <x:c r="L3949" s="36" t="n">
        <x:v>0.8305202072060639</x:v>
      </x:c>
      <x:c r="M3949" s="36" t="n">
        <x:f>1-L3949</x:f>
        <x:v>0.1694797927939361</x:v>
      </x:c>
      <x:c r="N3949" s="13" t="str">
        <x:v>是</x:v>
      </x:c>
      <x:c r="O3949" s="15"/>
      <x:c r="P3949" s="13" t="str"/>
    </x:row>
    <x:row r="3950">
      <x:c r="A3950" s="15" t="n">
        <x:v>3949</x:v>
      </x:c>
      <x:c r="B3950" s="13" t="str">
        <x:v>Limenitidinae-5</x:v>
      </x:c>
      <x:c r="C3950" s="13" t="str">
        <x:v>Limenitidinae</x:v>
      </x:c>
      <x:c r="D3950" s="33" t="n">
        <x:f>'AR_values'!I137</x:f>
        <x:v>2.6752389127189056</x:v>
      </x:c>
      <x:c r="E3950" s="33" t="str">
        <x:v>Nymphalinae-7</x:v>
      </x:c>
      <x:c r="F3950" s="33" t="str">
        <x:v>Nymphalinae</x:v>
      </x:c>
      <x:c r="G3950" s="33" t="n">
        <x:f>'AR_values'!I216</x:f>
        <x:v>2.645417426578678</x:v>
      </x:c>
      <x:c r="H3950" s="33" t="n">
        <x:f>ABS(D3950-G3950)</x:f>
        <x:v>0.029821486140227726</x:v>
      </x:c>
      <x:c r="I3950" s="14" t="n">
        <x:f>IFERROR(H3950/AVERAGE(D3950,G3950),"")</x:f>
        <x:v>0.011209702051218991</x:v>
      </x:c>
      <x:c r="J3950" s="14" t="n">
        <x:f>'Method'!$B$2</x:f>
        <x:v>0.05</x:v>
      </x:c>
      <x:c r="K3950" s="13" t="str">
        <x:f>IF(I3950&lt;=J3950,"是","否")</x:f>
        <x:v>是</x:v>
      </x:c>
      <x:c r="L3950" s="36" t="n">
        <x:v>0.8839272420467517</x:v>
      </x:c>
      <x:c r="M3950" s="36" t="n">
        <x:f>1-L3950</x:f>
        <x:v>0.11607275795324834</x:v>
      </x:c>
      <x:c r="N3950" s="13" t="str">
        <x:v>是</x:v>
      </x:c>
      <x:c r="O3950" s="15"/>
      <x:c r="P3950" s="13" t="str"/>
    </x:row>
    <x:row r="3951">
      <x:c r="A3951" s="15" t="n">
        <x:v>3950</x:v>
      </x:c>
      <x:c r="B3951" s="13" t="str">
        <x:v>Biblidinae-12</x:v>
      </x:c>
      <x:c r="C3951" s="13" t="str">
        <x:v>Biblidinae</x:v>
      </x:c>
      <x:c r="D3951" s="33" t="n">
        <x:f>'AR_values'!I5</x:f>
        <x:v>2.7033611025331243</x:v>
      </x:c>
      <x:c r="E3951" s="33" t="str">
        <x:v>Nymphalinae-13</x:v>
      </x:c>
      <x:c r="F3951" s="33" t="str">
        <x:v>Nymphalinae</x:v>
      </x:c>
      <x:c r="G3951" s="33" t="n">
        <x:f>'AR_values'!I193</x:f>
        <x:v>2.6731985771884026</x:v>
      </x:c>
      <x:c r="H3951" s="33" t="n">
        <x:f>ABS(D3951-G3951)</x:f>
        <x:v>0.030162525344721747</x:v>
      </x:c>
      <x:c r="I3951" s="14" t="n">
        <x:f>IFERROR(H3951/AVERAGE(D3951,G3951),"")</x:f>
        <x:v>0.011220009501051044</x:v>
      </x:c>
      <x:c r="J3951" s="14" t="n">
        <x:f>'Method'!$B$2</x:f>
        <x:v>0.05</x:v>
      </x:c>
      <x:c r="K3951" s="13" t="str">
        <x:f>IF(I3951&lt;=J3951,"是","否")</x:f>
        <x:v>是</x:v>
      </x:c>
      <x:c r="L3951" s="36" t="n">
        <x:v>0.911857853299925</x:v>
      </x:c>
      <x:c r="M3951" s="36" t="n">
        <x:f>1-L3951</x:f>
        <x:v>0.08814214670007503</x:v>
      </x:c>
      <x:c r="N3951" s="13" t="str">
        <x:v>是</x:v>
      </x:c>
      <x:c r="O3951" s="15"/>
      <x:c r="P3951" s="13" t="str"/>
    </x:row>
    <x:row r="3952">
      <x:c r="A3952" s="15" t="n">
        <x:v>3951</x:v>
      </x:c>
      <x:c r="B3952" s="13" t="str">
        <x:v>Lycaenidae_Hypochrysops_ignita</x:v>
      </x:c>
      <x:c r="C3952" s="13" t="str">
        <x:v>Lycaenidae</x:v>
      </x:c>
      <x:c r="D3952" s="33" t="n">
        <x:f>'AR_values'!I168</x:f>
        <x:v>2.4344865968193847</x:v>
      </x:c>
      <x:c r="E3952" s="33" t="str">
        <x:v>Pieridae-Coliadinae-11</x:v>
      </x:c>
      <x:c r="F3952" s="33" t="str">
        <x:v>Pieridae-Coliadinae</x:v>
      </x:c>
      <x:c r="G3952" s="33" t="n">
        <x:f>'AR_values'!I302</x:f>
        <x:v>2.4619563161016096</x:v>
      </x:c>
      <x:c r="H3952" s="33" t="n">
        <x:f>ABS(D3952-G3952)</x:f>
        <x:v>0.027469719282224858</x:v>
      </x:c>
      <x:c r="I3952" s="14" t="n">
        <x:f>IFERROR(H3952/AVERAGE(D3952,G3952),"")</x:f>
        <x:v>0.011220275522762167</x:v>
      </x:c>
      <x:c r="J3952" s="14" t="n">
        <x:f>'Method'!$B$2</x:f>
        <x:v>0.05</x:v>
      </x:c>
      <x:c r="K3952" s="13" t="str">
        <x:f>IF(I3952&lt;=J3952,"是","否")</x:f>
        <x:v>是</x:v>
      </x:c>
      <x:c r="L3952" s="36" t="n">
        <x:v>0.7814665313963779</x:v>
      </x:c>
      <x:c r="M3952" s="36" t="n">
        <x:f>1-L3952</x:f>
        <x:v>0.2185334686036221</x:v>
      </x:c>
      <x:c r="N3952" s="13" t="str">
        <x:v>是</x:v>
      </x:c>
      <x:c r="O3952" s="15"/>
      <x:c r="P3952" s="13" t="str"/>
    </x:row>
    <x:row r="3953">
      <x:c r="A3953" s="15" t="n">
        <x:v>3952</x:v>
      </x:c>
      <x:c r="B3953" s="13" t="str">
        <x:v>Nymphalinae-14</x:v>
      </x:c>
      <x:c r="C3953" s="13" t="str">
        <x:v>Nymphalinae</x:v>
      </x:c>
      <x:c r="D3953" s="33" t="n">
        <x:f>'AR_values'!I194</x:f>
        <x:v>2.805672308307285</x:v>
      </x:c>
      <x:c r="E3953" s="33" t="str">
        <x:v>Papilionidae-37</x:v>
      </x:c>
      <x:c r="F3953" s="33" t="str">
        <x:v>Papilionidae</x:v>
      </x:c>
      <x:c r="G3953" s="33" t="n">
        <x:f>'AR_values'!I248</x:f>
        <x:v>2.8373410770929315</x:v>
      </x:c>
      <x:c r="H3953" s="33" t="n">
        <x:f>ABS(D3953-G3953)</x:f>
        <x:v>0.031668768785646506</x:v>
      </x:c>
      <x:c r="I3953" s="14" t="n">
        <x:f>IFERROR(H3953/AVERAGE(D3953,G3953),"")</x:f>
        <x:v>0.011224062968760964</x:v>
      </x:c>
      <x:c r="J3953" s="14" t="n">
        <x:f>'Method'!$B$2</x:f>
        <x:v>0.05</x:v>
      </x:c>
      <x:c r="K3953" s="13" t="str">
        <x:f>IF(I3953&lt;=J3953,"是","否")</x:f>
        <x:v>是</x:v>
      </x:c>
      <x:c r="L3953" s="36" t="n">
        <x:v>0.8030421315067113</x:v>
      </x:c>
      <x:c r="M3953" s="36" t="n">
        <x:f>1-L3953</x:f>
        <x:v>0.19695786849328867</x:v>
      </x:c>
      <x:c r="N3953" s="13" t="str">
        <x:v>是</x:v>
      </x:c>
      <x:c r="O3953" s="15"/>
      <x:c r="P3953" s="13" t="str"/>
    </x:row>
    <x:row r="3954">
      <x:c r="A3954" s="15" t="n">
        <x:v>3953</x:v>
      </x:c>
      <x:c r="B3954" s="13" t="str">
        <x:v>Papilionidae-26</x:v>
      </x:c>
      <x:c r="C3954" s="13" t="str">
        <x:v>Papilionidae</x:v>
      </x:c>
      <x:c r="D3954" s="33" t="n">
        <x:f>'AR_values'!I236</x:f>
        <x:v>2.910143414751003</x:v>
      </x:c>
      <x:c r="E3954" s="33" t="str">
        <x:v>Papilionidae-7</x:v>
      </x:c>
      <x:c r="F3954" s="33" t="str">
        <x:v>Papilionidae</x:v>
      </x:c>
      <x:c r="G3954" s="33" t="n">
        <x:f>'AR_values'!I258</x:f>
        <x:v>2.8776607219065564</x:v>
      </x:c>
      <x:c r="H3954" s="33" t="n">
        <x:f>ABS(D3954-G3954)</x:f>
        <x:v>0.0324826928444466</x:v>
      </x:c>
      <x:c r="I3954" s="14" t="n">
        <x:f>IFERROR(H3954/AVERAGE(D3954,G3954),"")</x:f>
        <x:v>0.01122453078144599</x:v>
      </x:c>
      <x:c r="J3954" s="14" t="n">
        <x:f>'Method'!$B$2</x:f>
        <x:v>0.05</x:v>
      </x:c>
      <x:c r="K3954" s="13" t="str">
        <x:f>IF(I3954&lt;=J3954,"是","否")</x:f>
        <x:v>是</x:v>
      </x:c>
      <x:c r="L3954" s="36" t="n">
        <x:v>0.9265795537648503</x:v>
      </x:c>
      <x:c r="M3954" s="36" t="n">
        <x:f>1-L3954</x:f>
        <x:v>0.07342044623514965</x:v>
      </x:c>
      <x:c r="N3954" s="13" t="str">
        <x:v>否</x:v>
      </x:c>
      <x:c r="O3954" s="15"/>
      <x:c r="P3954" s="13" t="str"/>
    </x:row>
    <x:row r="3955">
      <x:c r="A3955" s="15" t="n">
        <x:v>3954</x:v>
      </x:c>
      <x:c r="B3955" s="13" t="str">
        <x:v>Limenitidinae-5</x:v>
      </x:c>
      <x:c r="C3955" s="13" t="str">
        <x:v>Limenitidinae</x:v>
      </x:c>
      <x:c r="D3955" s="33" t="n">
        <x:f>'AR_values'!I137</x:f>
        <x:v>2.6752389127189056</x:v>
      </x:c>
      <x:c r="E3955" s="33" t="str">
        <x:v>Nymphalinae-4</x:v>
      </x:c>
      <x:c r="F3955" s="33" t="str">
        <x:v>Nymphalinae</x:v>
      </x:c>
      <x:c r="G3955" s="33" t="n">
        <x:f>'AR_values'!I213</x:f>
        <x:v>2.6453777429352816</x:v>
      </x:c>
      <x:c r="H3955" s="33" t="n">
        <x:f>ABS(D3955-G3955)</x:f>
        <x:v>0.029861169783623964</x:v>
      </x:c>
      <x:c r="I3955" s="14" t="n">
        <x:f>IFERROR(H3955/AVERAGE(D3955,G3955),"")</x:f>
        <x:v>0.011224702592279668</x:v>
      </x:c>
      <x:c r="J3955" s="14" t="n">
        <x:f>'Method'!$B$2</x:f>
        <x:v>0.05</x:v>
      </x:c>
      <x:c r="K3955" s="13" t="str">
        <x:f>IF(I3955&lt;=J3955,"是","否")</x:f>
        <x:v>是</x:v>
      </x:c>
      <x:c r="L3955" s="36" t="n">
        <x:v>0.9308842396758253</x:v>
      </x:c>
      <x:c r="M3955" s="36" t="n">
        <x:f>1-L3955</x:f>
        <x:v>0.06911576032417466</x:v>
      </x:c>
      <x:c r="N3955" s="13" t="str">
        <x:v>是</x:v>
      </x:c>
      <x:c r="O3955" s="15"/>
      <x:c r="P3955" s="13" t="str"/>
    </x:row>
    <x:row r="3956">
      <x:c r="A3956" s="15" t="n">
        <x:v>3955</x:v>
      </x:c>
      <x:c r="B3956" s="13" t="str">
        <x:v>Nymphalinae-26</x:v>
      </x:c>
      <x:c r="C3956" s="13" t="str">
        <x:v>Nymphalinae</x:v>
      </x:c>
      <x:c r="D3956" s="33" t="n">
        <x:f>'AR_values'!I207</x:f>
        <x:v>2.625888705350113</x:v>
      </x:c>
      <x:c r="E3956" s="33" t="str">
        <x:v>Pieridae-2</x:v>
      </x:c>
      <x:c r="F3956" s="33" t="str">
        <x:v>Pieridae</x:v>
      </x:c>
      <x:c r="G3956" s="33" t="n">
        <x:f>'AR_values'!I284</x:f>
        <x:v>2.655534957236157</x:v>
      </x:c>
      <x:c r="H3956" s="33" t="n">
        <x:f>ABS(D3956-G3956)</x:f>
        <x:v>0.02964625188604364</x:v>
      </x:c>
      <x:c r="I3956" s="14" t="n">
        <x:f>IFERROR(H3956/AVERAGE(D3956,G3956),"")</x:f>
        <x:v>0.011226613799630726</x:v>
      </x:c>
      <x:c r="J3956" s="14" t="n">
        <x:f>'Method'!$B$2</x:f>
        <x:v>0.05</x:v>
      </x:c>
      <x:c r="K3956" s="13" t="str">
        <x:f>IF(I3956&lt;=J3956,"是","否")</x:f>
        <x:v>是</x:v>
      </x:c>
      <x:c r="L3956" s="36" t="n">
        <x:v>0.8325789687956511</x:v>
      </x:c>
      <x:c r="M3956" s="36" t="n">
        <x:f>1-L3956</x:f>
        <x:v>0.16742103120434892</x:v>
      </x:c>
      <x:c r="N3956" s="13" t="str">
        <x:v>是</x:v>
      </x:c>
      <x:c r="O3956" s="15"/>
      <x:c r="P3956" s="13" t="str"/>
    </x:row>
    <x:row r="3957">
      <x:c r="A3957" s="15" t="n">
        <x:v>3956</x:v>
      </x:c>
      <x:c r="B3957" s="13" t="str">
        <x:v>Lycaenidae_Theclinesthes_serpentata</x:v>
      </x:c>
      <x:c r="C3957" s="13" t="str">
        <x:v>Lycaenidae</x:v>
      </x:c>
      <x:c r="D3957" s="33" t="n">
        <x:f>'AR_values'!I186</x:f>
        <x:v>2.4267462861233002</x:v>
      </x:c>
      <x:c r="E3957" s="33" t="str">
        <x:v>Papilionidae-39</x:v>
      </x:c>
      <x:c r="F3957" s="33" t="str">
        <x:v>Papilionidae</x:v>
      </x:c>
      <x:c r="G3957" s="33" t="n">
        <x:f>'AR_values'!I250</x:f>
        <x:v>2.4541464680106215</x:v>
      </x:c>
      <x:c r="H3957" s="33" t="n">
        <x:f>ABS(D3957-G3957)</x:f>
        <x:v>0.027400181887321295</x:v>
      </x:c>
      <x:c r="I3957" s="14" t="n">
        <x:f>IFERROR(H3957/AVERAGE(D3957,G3957),"")</x:f>
        <x:v>0.011227528760640943</x:v>
      </x:c>
      <x:c r="J3957" s="14" t="n">
        <x:f>'Method'!$B$2</x:f>
        <x:v>0.05</x:v>
      </x:c>
      <x:c r="K3957" s="13" t="str">
        <x:f>IF(I3957&lt;=J3957,"是","否")</x:f>
        <x:v>是</x:v>
      </x:c>
      <x:c r="L3957" s="36" t="n">
        <x:v>0.7196540194795755</x:v>
      </x:c>
      <x:c r="M3957" s="36" t="n">
        <x:f>1-L3957</x:f>
        <x:v>0.2803459805204245</x:v>
      </x:c>
      <x:c r="N3957" s="13" t="str">
        <x:v>是</x:v>
      </x:c>
      <x:c r="O3957" s="15"/>
      <x:c r="P3957" s="13" t="str"/>
    </x:row>
    <x:row r="3958">
      <x:c r="A3958" s="15" t="n">
        <x:v>3957</x:v>
      </x:c>
      <x:c r="B3958" s="13" t="str">
        <x:v>Pieridae-21</x:v>
      </x:c>
      <x:c r="C3958" s="13" t="str">
        <x:v>Pieridae</x:v>
      </x:c>
      <x:c r="D3958" s="33" t="n">
        <x:f>'AR_values'!I286</x:f>
        <x:v>2.7219412558374705</x:v>
      </x:c>
      <x:c r="E3958" s="33" t="str">
        <x:v>Riodinidae-17</x:v>
      </x:c>
      <x:c r="F3958" s="33" t="str">
        <x:v>Riodinidae</x:v>
      </x:c>
      <x:c r="G3958" s="33" t="n">
        <x:f>'AR_values'!I340</x:f>
        <x:v>2.6915468915015612</x:v>
      </x:c>
      <x:c r="H3958" s="33" t="n">
        <x:f>ABS(D3958-G3958)</x:f>
        <x:v>0.030394364335909252</x:v>
      </x:c>
      <x:c r="I3958" s="14" t="n">
        <x:f>IFERROR(H3958/AVERAGE(D3958,G3958),"")</x:f>
        <x:v>0.011229123813949578</x:v>
      </x:c>
      <x:c r="J3958" s="14" t="n">
        <x:f>'Method'!$B$2</x:f>
        <x:v>0.05</x:v>
      </x:c>
      <x:c r="K3958" s="13" t="str">
        <x:f>IF(I3958&lt;=J3958,"是","否")</x:f>
        <x:v>是</x:v>
      </x:c>
      <x:c r="L3958" s="36" t="n">
        <x:v>0.8982725283671704</x:v>
      </x:c>
      <x:c r="M3958" s="36" t="n">
        <x:f>1-L3958</x:f>
        <x:v>0.10172747163282958</x:v>
      </x:c>
      <x:c r="N3958" s="13" t="str">
        <x:v>是</x:v>
      </x:c>
      <x:c r="O3958" s="15"/>
      <x:c r="P3958" s="13" t="str"/>
    </x:row>
    <x:row r="3959">
      <x:c r="A3959" s="15" t="n">
        <x:v>3958</x:v>
      </x:c>
      <x:c r="B3959" s="13" t="str">
        <x:v>Hesperiidae_Trapezites_sciron</x:v>
      </x:c>
      <x:c r="C3959" s="13" t="str">
        <x:v>Hesperiidae</x:v>
      </x:c>
      <x:c r="D3959" s="33" t="n">
        <x:f>'AR_values'!I128</x:f>
        <x:v>2.954498744525112</x:v>
      </x:c>
      <x:c r="E3959" s="33" t="str">
        <x:v>Pieridae_Delias_aganippe</x:v>
      </x:c>
      <x:c r="F3959" s="33" t="str">
        <x:v>Pieridae</x:v>
      </x:c>
      <x:c r="G3959" s="33" t="n">
        <x:f>'AR_values'!I326</x:f>
        <x:v>2.9214998490230997</x:v>
      </x:c>
      <x:c r="H3959" s="33" t="n">
        <x:f>ABS(D3959-G3959)</x:f>
        <x:v>0.03299889550201218</x:v>
      </x:c>
      <x:c r="I3959" s="14" t="n">
        <x:f>IFERROR(H3959/AVERAGE(D3959,G3959),"")</x:f>
        <x:v>0.011231757454212002</x:v>
      </x:c>
      <x:c r="J3959" s="14" t="n">
        <x:f>'Method'!$B$2</x:f>
        <x:v>0.05</x:v>
      </x:c>
      <x:c r="K3959" s="13" t="str">
        <x:f>IF(I3959&lt;=J3959,"是","否")</x:f>
        <x:v>是</x:v>
      </x:c>
      <x:c r="L3959" s="36" t="n">
        <x:v>0.8719808732034667</x:v>
      </x:c>
      <x:c r="M3959" s="36" t="n">
        <x:f>1-L3959</x:f>
        <x:v>0.12801912679653327</x:v>
      </x:c>
      <x:c r="N3959" s="13" t="str">
        <x:v>是</x:v>
      </x:c>
      <x:c r="O3959" s="15"/>
      <x:c r="P3959" s="13" t="str"/>
    </x:row>
    <x:row r="3960">
      <x:c r="A3960" s="15" t="n">
        <x:v>3959</x:v>
      </x:c>
      <x:c r="B3960" s="13" t="str">
        <x:v>Hesperiidae-15</x:v>
      </x:c>
      <x:c r="C3960" s="13" t="str">
        <x:v>Hesperiidae</x:v>
      </x:c>
      <x:c r="D3960" s="33" t="n">
        <x:f>'AR_values'!I81</x:f>
        <x:v>2.997700546720106</x:v>
      </x:c>
      <x:c r="E3960" s="33" t="str">
        <x:v>Limenitidinae-12</x:v>
      </x:c>
      <x:c r="F3960" s="33" t="str">
        <x:v>Limenitidinae</x:v>
      </x:c>
      <x:c r="G3960" s="33" t="n">
        <x:f>'AR_values'!I133</x:f>
        <x:v>2.9642151446947445</x:v>
      </x:c>
      <x:c r="H3960" s="33" t="n">
        <x:f>ABS(D3960-G3960)</x:f>
        <x:v>0.033485402025361655</x:v>
      </x:c>
      <x:c r="I3960" s="14" t="n">
        <x:f>IFERROR(H3960/AVERAGE(D3960,G3960),"")</x:f>
        <x:v>0.011233101492387954</x:v>
      </x:c>
      <x:c r="J3960" s="14" t="n">
        <x:f>'Method'!$B$2</x:f>
        <x:v>0.05</x:v>
      </x:c>
      <x:c r="K3960" s="13" t="str">
        <x:f>IF(I3960&lt;=J3960,"是","否")</x:f>
        <x:v>是</x:v>
      </x:c>
      <x:c r="L3960" s="36" t="n">
        <x:v>0.8674911174153744</x:v>
      </x:c>
      <x:c r="M3960" s="36" t="n">
        <x:f>1-L3960</x:f>
        <x:v>0.13250888258462556</x:v>
      </x:c>
      <x:c r="N3960" s="13" t="str">
        <x:v>是</x:v>
      </x:c>
      <x:c r="O3960" s="15"/>
      <x:c r="P3960" s="13" t="str"/>
    </x:row>
    <x:row r="3961">
      <x:c r="A3961" s="15" t="n">
        <x:v>3960</x:v>
      </x:c>
      <x:c r="B3961" s="13" t="str">
        <x:v>Biblidinae-4</x:v>
      </x:c>
      <x:c r="C3961" s="13" t="str">
        <x:v>Biblidinae</x:v>
      </x:c>
      <x:c r="D3961" s="33" t="n">
        <x:f>'AR_values'!I10</x:f>
        <x:v>2.5419996384242083</x:v>
      </x:c>
      <x:c r="E3961" s="33" t="str">
        <x:v>Pieridae-Coliadinae-19</x:v>
      </x:c>
      <x:c r="F3961" s="33" t="str">
        <x:v>Pieridae-Coliadinae</x:v>
      </x:c>
      <x:c r="G3961" s="33" t="n">
        <x:f>'AR_values'!I310</x:f>
        <x:v>2.5707158566022947</x:v>
      </x:c>
      <x:c r="H3961" s="33" t="n">
        <x:f>ABS(D3961-G3961)</x:f>
        <x:v>0.02871621817808645</x:v>
      </x:c>
      <x:c r="I3961" s="14" t="n">
        <x:f>IFERROR(H3961/AVERAGE(D3961,G3961),"")</x:f>
        <x:v>0.011233254894007198</x:v>
      </x:c>
      <x:c r="J3961" s="14" t="n">
        <x:f>'Method'!$B$2</x:f>
        <x:v>0.05</x:v>
      </x:c>
      <x:c r="K3961" s="13" t="str">
        <x:f>IF(I3961&lt;=J3961,"是","否")</x:f>
        <x:v>是</x:v>
      </x:c>
      <x:c r="L3961" s="36" t="n">
        <x:v>0.8921359618655232</x:v>
      </x:c>
      <x:c r="M3961" s="36" t="n">
        <x:f>1-L3961</x:f>
        <x:v>0.10786403813447676</x:v>
      </x:c>
      <x:c r="N3961" s="13" t="str">
        <x:v>是</x:v>
      </x:c>
      <x:c r="O3961" s="15"/>
      <x:c r="P3961" s="13" t="str"/>
    </x:row>
    <x:row r="3962">
      <x:c r="A3962" s="15" t="n">
        <x:v>3961</x:v>
      </x:c>
      <x:c r="B3962" s="13" t="str">
        <x:v>Papilionidae-20</x:v>
      </x:c>
      <x:c r="C3962" s="13" t="str">
        <x:v>Papilionidae</x:v>
      </x:c>
      <x:c r="D3962" s="33" t="n">
        <x:f>'AR_values'!I231</x:f>
        <x:v>2.9969120778729335</x:v>
      </x:c>
      <x:c r="E3962" s="33" t="str">
        <x:v>Pieridae_Aporia_crataegi</x:v>
      </x:c>
      <x:c r="F3962" s="33" t="str">
        <x:v>Pieridae</x:v>
      </x:c>
      <x:c r="G3962" s="33" t="n">
        <x:f>'AR_values'!I322</x:f>
        <x:v>3.0307703988857</x:v>
      </x:c>
      <x:c r="H3962" s="33" t="n">
        <x:f>ABS(D3962-G3962)</x:f>
        <x:v>0.033858321012766535</x:v>
      </x:c>
      <x:c r="I3962" s="14" t="n">
        <x:f>IFERROR(H3962/AVERAGE(D3962,G3962),"")</x:f>
        <x:v>0.011234274911897395</x:v>
      </x:c>
      <x:c r="J3962" s="14" t="n">
        <x:f>'Method'!$B$2</x:f>
        <x:v>0.05</x:v>
      </x:c>
      <x:c r="K3962" s="13" t="str">
        <x:f>IF(I3962&lt;=J3962,"是","否")</x:f>
        <x:v>是</x:v>
      </x:c>
      <x:c r="L3962" s="36" t="n">
        <x:v>0.6804128877085734</x:v>
      </x:c>
      <x:c r="M3962" s="36" t="n">
        <x:f>1-L3962</x:f>
        <x:v>0.31958711229142656</x:v>
      </x:c>
      <x:c r="N3962" s="13" t="str">
        <x:v>是</x:v>
      </x:c>
      <x:c r="O3962" s="15"/>
      <x:c r="P3962" s="13" t="str"/>
    </x:row>
    <x:row r="3963">
      <x:c r="A3963" s="15" t="n">
        <x:v>3962</x:v>
      </x:c>
      <x:c r="B3963" s="13" t="str">
        <x:v>Papilionidae-11</x:v>
      </x:c>
      <x:c r="C3963" s="13" t="str">
        <x:v>Papilionidae</x:v>
      </x:c>
      <x:c r="D3963" s="33" t="n">
        <x:f>'AR_values'!I221</x:f>
        <x:v>2.89947550369946</x:v>
      </x:c>
      <x:c r="E3963" s="33" t="str">
        <x:v>Pieridae-8</x:v>
      </x:c>
      <x:c r="F3963" s="33" t="str">
        <x:v>Pieridae</x:v>
      </x:c>
      <x:c r="G3963" s="33" t="n">
        <x:f>'AR_values'!I298</x:f>
        <x:v>2.9322436562309098</x:v>
      </x:c>
      <x:c r="H3963" s="33" t="n">
        <x:f>ABS(D3963-G3963)</x:f>
        <x:v>0.0327681525314496</x:v>
      </x:c>
      <x:c r="I3963" s="14" t="n">
        <x:f>IFERROR(H3963/AVERAGE(D3963,G3963),"")</x:f>
        <x:v>0.011237904855432322</x:v>
      </x:c>
      <x:c r="J3963" s="14" t="n">
        <x:f>'Method'!$B$2</x:f>
        <x:v>0.05</x:v>
      </x:c>
      <x:c r="K3963" s="13" t="str">
        <x:f>IF(I3963&lt;=J3963,"是","否")</x:f>
        <x:v>是</x:v>
      </x:c>
      <x:c r="L3963" s="36" t="n">
        <x:v>0.7835223911310029</x:v>
      </x:c>
      <x:c r="M3963" s="36" t="n">
        <x:f>1-L3963</x:f>
        <x:v>0.21647760886899714</x:v>
      </x:c>
      <x:c r="N3963" s="13" t="str">
        <x:v>是</x:v>
      </x:c>
      <x:c r="O3963" s="15"/>
      <x:c r="P3963" s="13" t="str"/>
    </x:row>
    <x:row r="3964">
      <x:c r="A3964" s="15" t="n">
        <x:v>3963</x:v>
      </x:c>
      <x:c r="B3964" s="13" t="str">
        <x:v>Danainae-14</x:v>
      </x:c>
      <x:c r="C3964" s="13" t="str">
        <x:v>Danainae</x:v>
      </x:c>
      <x:c r="D3964" s="33" t="n">
        <x:f>'AR_values'!I35</x:f>
        <x:v>3.058665750752658</x:v>
      </x:c>
      <x:c r="E3964" s="33" t="str">
        <x:v>Heliconiinae-9</x:v>
      </x:c>
      <x:c r="F3964" s="33" t="str">
        <x:v>Heliconiinae</x:v>
      </x:c>
      <x:c r="G3964" s="33" t="n">
        <x:f>'AR_values'!I74</x:f>
        <x:v>3.024482561628602</x:v>
      </x:c>
      <x:c r="H3964" s="33" t="n">
        <x:f>ABS(D3964-G3964)</x:f>
        <x:v>0.0341831891240556</x:v>
      </x:c>
      <x:c r="I3964" s="14" t="n">
        <x:f>IFERROR(H3964/AVERAGE(D3964,G3964),"")</x:f>
        <x:v>0.011238650569962687</x:v>
      </x:c>
      <x:c r="J3964" s="14" t="n">
        <x:f>'Method'!$B$2</x:f>
        <x:v>0.05</x:v>
      </x:c>
      <x:c r="K3964" s="13" t="str">
        <x:f>IF(I3964&lt;=J3964,"是","否")</x:f>
        <x:v>是</x:v>
      </x:c>
      <x:c r="L3964" s="36" t="n">
        <x:v>0.8691109048462858</x:v>
      </x:c>
      <x:c r="M3964" s="36" t="n">
        <x:f>1-L3964</x:f>
        <x:v>0.13088909515371416</x:v>
      </x:c>
      <x:c r="N3964" s="13" t="str">
        <x:v>是</x:v>
      </x:c>
      <x:c r="O3964" s="15"/>
      <x:c r="P3964" s="13" t="str"/>
    </x:row>
    <x:row r="3965">
      <x:c r="A3965" s="15" t="n">
        <x:v>3964</x:v>
      </x:c>
      <x:c r="B3965" s="13" t="str">
        <x:v>Lycaenidae_Ogyris_olane</x:v>
      </x:c>
      <x:c r="C3965" s="13" t="str">
        <x:v>Lycaenidae</x:v>
      </x:c>
      <x:c r="D3965" s="33" t="n">
        <x:f>'AR_values'!I180</x:f>
        <x:v>2.5399402467253505</x:v>
      </x:c>
      <x:c r="E3965" s="33" t="str">
        <x:v>Papilionidae-10</x:v>
      </x:c>
      <x:c r="F3965" s="33" t="str">
        <x:v>Papilionidae</x:v>
      </x:c>
      <x:c r="G3965" s="33" t="n">
        <x:f>'AR_values'!I220</x:f>
        <x:v>2.568647104070697</x:v>
      </x:c>
      <x:c r="H3965" s="33" t="n">
        <x:f>ABS(D3965-G3965)</x:f>
        <x:v>0.028706857345346393</x:v>
      </x:c>
      <x:c r="I3965" s="14" t="n">
        <x:f>IFERROR(H3965/AVERAGE(D3965,G3965),"")</x:f>
        <x:v>0.011238667511821301</x:v>
      </x:c>
      <x:c r="J3965" s="14" t="n">
        <x:f>'Method'!$B$2</x:f>
        <x:v>0.05</x:v>
      </x:c>
      <x:c r="K3965" s="13" t="str">
        <x:f>IF(I3965&lt;=J3965,"是","否")</x:f>
        <x:v>是</x:v>
      </x:c>
      <x:c r="L3965" s="36" t="n">
        <x:v>0.7776829432640043</x:v>
      </x:c>
      <x:c r="M3965" s="36" t="n">
        <x:f>1-L3965</x:f>
        <x:v>0.22231705673599567</x:v>
      </x:c>
      <x:c r="N3965" s="13" t="str">
        <x:v>是</x:v>
      </x:c>
      <x:c r="O3965" s="15"/>
      <x:c r="P3965" s="13" t="str"/>
    </x:row>
    <x:row r="3966">
      <x:c r="A3966" s="15" t="n">
        <x:v>3965</x:v>
      </x:c>
      <x:c r="B3966" s="13" t="str">
        <x:v>Lycaenidae-15</x:v>
      </x:c>
      <x:c r="C3966" s="13" t="str">
        <x:v>Lycaenidae</x:v>
      </x:c>
      <x:c r="D3966" s="33" t="n">
        <x:f>'AR_values'!I147</x:f>
        <x:v>2.660305679700807</x:v>
      </x:c>
      <x:c r="E3966" s="33" t="str">
        <x:v>Parnassiinae-4</x:v>
      </x:c>
      <x:c r="F3966" s="33" t="str">
        <x:v>Parnassiinae</x:v>
      </x:c>
      <x:c r="G3966" s="33" t="n">
        <x:f>'AR_values'!I271</x:f>
        <x:v>2.69037593535623</x:v>
      </x:c>
      <x:c r="H3966" s="33" t="n">
        <x:f>ABS(D3966-G3966)</x:f>
        <x:v>0.030070255655423317</x:v>
      </x:c>
      <x:c r="I3966" s="14" t="n">
        <x:f>IFERROR(H3966/AVERAGE(D3966,G3966),"")</x:f>
        <x:v>0.011239785066188347</x:v>
      </x:c>
      <x:c r="J3966" s="14" t="n">
        <x:f>'Method'!$B$2</x:f>
        <x:v>0.05</x:v>
      </x:c>
      <x:c r="K3966" s="13" t="str">
        <x:f>IF(I3966&lt;=J3966,"是","否")</x:f>
        <x:v>是</x:v>
      </x:c>
      <x:c r="L3966" s="36" t="n">
        <x:v>0.8279677946606937</x:v>
      </x:c>
      <x:c r="M3966" s="36" t="n">
        <x:f>1-L3966</x:f>
        <x:v>0.1720322053393063</x:v>
      </x:c>
      <x:c r="N3966" s="13" t="str">
        <x:v>是</x:v>
      </x:c>
      <x:c r="O3966" s="15"/>
      <x:c r="P3966" s="13" t="str"/>
    </x:row>
    <x:row r="3967">
      <x:c r="A3967" s="15" t="n">
        <x:v>3966</x:v>
      </x:c>
      <x:c r="B3967" s="13" t="str">
        <x:v>Pieridae-Coliadinae-19</x:v>
      </x:c>
      <x:c r="C3967" s="13" t="str">
        <x:v>Pieridae-Coliadinae</x:v>
      </x:c>
      <x:c r="D3967" s="33" t="n">
        <x:f>'AR_values'!I310</x:f>
        <x:v>2.5707158566022947</x:v>
      </x:c>
      <x:c r="E3967" s="33" t="str">
        <x:v>Pieridae-Coliadinae-3</x:v>
      </x:c>
      <x:c r="F3967" s="33" t="str">
        <x:v>Pieridae-Coliadinae</x:v>
      </x:c>
      <x:c r="G3967" s="33" t="n">
        <x:f>'AR_values'!I315</x:f>
        <x:v>2.5419694970505615</x:v>
      </x:c>
      <x:c r="H3967" s="33" t="n">
        <x:f>ABS(D3967-G3967)</x:f>
        <x:v>0.028746359551733214</x:v>
      </x:c>
      <x:c r="I3967" s="14" t="n">
        <x:f>IFERROR(H3967/AVERAGE(D3967,G3967),"")</x:f>
        <x:v>0.011245111937582791</x:v>
      </x:c>
      <x:c r="J3967" s="14" t="n">
        <x:f>'Method'!$B$2</x:f>
        <x:v>0.05</x:v>
      </x:c>
      <x:c r="K3967" s="13" t="str">
        <x:f>IF(I3967&lt;=J3967,"是","否")</x:f>
        <x:v>是</x:v>
      </x:c>
      <x:c r="L3967" s="36" t="n">
        <x:v>0.8476320806578008</x:v>
      </x:c>
      <x:c r="M3967" s="36" t="n">
        <x:f>1-L3967</x:f>
        <x:v>0.15236791934219918</x:v>
      </x:c>
      <x:c r="N3967" s="13" t="str">
        <x:v>否</x:v>
      </x:c>
      <x:c r="O3967" s="15"/>
      <x:c r="P3967" s="13" t="str"/>
    </x:row>
    <x:row r="3968">
      <x:c r="A3968" s="15" t="n">
        <x:v>3967</x:v>
      </x:c>
      <x:c r="B3968" s="13" t="str">
        <x:v>Danainae-18</x:v>
      </x:c>
      <x:c r="C3968" s="13" t="str">
        <x:v>Danainae</x:v>
      </x:c>
      <x:c r="D3968" s="33" t="n">
        <x:f>'AR_values'!I39</x:f>
        <x:v>2.963387542446161</x:v>
      </x:c>
      <x:c r="E3968" s="33" t="str">
        <x:v>Papilionidae-20</x:v>
      </x:c>
      <x:c r="F3968" s="33" t="str">
        <x:v>Papilionidae</x:v>
      </x:c>
      <x:c r="G3968" s="33" t="n">
        <x:f>'AR_values'!I231</x:f>
        <x:v>2.9969120778729335</x:v>
      </x:c>
      <x:c r="H3968" s="33" t="n">
        <x:f>ABS(D3968-G3968)</x:f>
        <x:v>0.033524535426772584</x:v>
      </x:c>
      <x:c r="I3968" s="14" t="n">
        <x:f>IFERROR(H3968/AVERAGE(D3968,G3968),"")</x:f>
        <x:v>0.011249278580722688</x:v>
      </x:c>
      <x:c r="J3968" s="14" t="n">
        <x:f>'Method'!$B$2</x:f>
        <x:v>0.05</x:v>
      </x:c>
      <x:c r="K3968" s="13" t="str">
        <x:f>IF(I3968&lt;=J3968,"是","否")</x:f>
        <x:v>是</x:v>
      </x:c>
      <x:c r="L3968" s="36" t="n">
        <x:v>0.7189333738894592</x:v>
      </x:c>
      <x:c r="M3968" s="36" t="n">
        <x:f>1-L3968</x:f>
        <x:v>0.2810666261105408</x:v>
      </x:c>
      <x:c r="N3968" s="13" t="str">
        <x:v>是</x:v>
      </x:c>
      <x:c r="O3968" s="15"/>
      <x:c r="P3968" s="13" t="str"/>
    </x:row>
    <x:row r="3969">
      <x:c r="A3969" s="15" t="n">
        <x:v>3968</x:v>
      </x:c>
      <x:c r="B3969" s="13" t="str">
        <x:v>Papilionidae-9</x:v>
      </x:c>
      <x:c r="C3969" s="13" t="str">
        <x:v>Papilionidae</x:v>
      </x:c>
      <x:c r="D3969" s="33" t="n">
        <x:f>'AR_values'!I260</x:f>
        <x:v>2.8994270303687606</x:v>
      </x:c>
      <x:c r="E3969" s="33" t="str">
        <x:v>Pieridae-8</x:v>
      </x:c>
      <x:c r="F3969" s="33" t="str">
        <x:v>Pieridae</x:v>
      </x:c>
      <x:c r="G3969" s="33" t="n">
        <x:f>'AR_values'!I298</x:f>
        <x:v>2.9322436562309098</x:v>
      </x:c>
      <x:c r="H3969" s="33" t="n">
        <x:f>ABS(D3969-G3969)</x:f>
        <x:v>0.032816625862149174</x:v>
      </x:c>
      <x:c r="I3969" s="14" t="n">
        <x:f>IFERROR(H3969/AVERAGE(D3969,G3969),"")</x:f>
        <x:v>0.011254622431803977</x:v>
      </x:c>
      <x:c r="J3969" s="14" t="n">
        <x:f>'Method'!$B$2</x:f>
        <x:v>0.05</x:v>
      </x:c>
      <x:c r="K3969" s="13" t="str">
        <x:f>IF(I3969&lt;=J3969,"是","否")</x:f>
        <x:v>是</x:v>
      </x:c>
      <x:c r="L3969" s="36" t="n">
        <x:v>0.8544956213650645</x:v>
      </x:c>
      <x:c r="M3969" s="36" t="n">
        <x:f>1-L3969</x:f>
        <x:v>0.14550437863493548</x:v>
      </x:c>
      <x:c r="N3969" s="13" t="str">
        <x:v>是</x:v>
      </x:c>
      <x:c r="O3969" s="15"/>
      <x:c r="P3969" s="13" t="str"/>
    </x:row>
    <x:row r="3970">
      <x:c r="A3970" s="15" t="n">
        <x:v>3969</x:v>
      </x:c>
      <x:c r="B3970" s="13" t="str">
        <x:v>Biblidinae-5</x:v>
      </x:c>
      <x:c r="C3970" s="13" t="str">
        <x:v>Biblidinae</x:v>
      </x:c>
      <x:c r="D3970" s="33" t="n">
        <x:f>'AR_values'!I11</x:f>
        <x:v>2.4750199618333006</x:v>
      </x:c>
      <x:c r="E3970" s="33" t="str">
        <x:v>Lycaenidae-5</x:v>
      </x:c>
      <x:c r="F3970" s="33" t="str">
        <x:v>Lycaenidae</x:v>
      </x:c>
      <x:c r="G3970" s="33" t="n">
        <x:f>'AR_values'!I158</x:f>
        <x:v>2.4473190485114493</x:v>
      </x:c>
      <x:c r="H3970" s="33" t="n">
        <x:f>ABS(D3970-G3970)</x:f>
        <x:v>0.027700913321851317</x:v>
      </x:c>
      <x:c r="I3970" s="14" t="n">
        <x:f>IFERROR(H3970/AVERAGE(D3970,G3970),"")</x:f>
        <x:v>0.011255183059775156</x:v>
      </x:c>
      <x:c r="J3970" s="14" t="n">
        <x:f>'Method'!$B$2</x:f>
        <x:v>0.05</x:v>
      </x:c>
      <x:c r="K3970" s="13" t="str">
        <x:f>IF(I3970&lt;=J3970,"是","否")</x:f>
        <x:v>是</x:v>
      </x:c>
      <x:c r="L3970" s="36" t="n">
        <x:v>0.8664740081690236</x:v>
      </x:c>
      <x:c r="M3970" s="36" t="n">
        <x:f>1-L3970</x:f>
        <x:v>0.13352599183097635</x:v>
      </x:c>
      <x:c r="N3970" s="13" t="str">
        <x:v>是</x:v>
      </x:c>
      <x:c r="O3970" s="15"/>
      <x:c r="P3970" s="13" t="str"/>
    </x:row>
    <x:row r="3971">
      <x:c r="A3971" s="15" t="n">
        <x:v>3970</x:v>
      </x:c>
      <x:c r="B3971" s="13" t="str">
        <x:v>Lycaenidae_Ogyris_abrota</x:v>
      </x:c>
      <x:c r="C3971" s="13" t="str">
        <x:v>Lycaenidae</x:v>
      </x:c>
      <x:c r="D3971" s="33" t="n">
        <x:f>'AR_values'!I175</x:f>
        <x:v>2.4094203798236333</x:v>
      </x:c>
      <x:c r="E3971" s="33" t="str">
        <x:v>Pieridae-Coliadinae-18</x:v>
      </x:c>
      <x:c r="F3971" s="33" t="str">
        <x:v>Pieridae-Coliadinae</x:v>
      </x:c>
      <x:c r="G3971" s="33" t="n">
        <x:f>'AR_values'!I309</x:f>
        <x:v>2.3824535414301917</x:v>
      </x:c>
      <x:c r="H3971" s="33" t="n">
        <x:f>ABS(D3971-G3971)</x:f>
        <x:v>0.026966838393441606</x:v>
      </x:c>
      <x:c r="I3971" s="14" t="n">
        <x:f>IFERROR(H3971/AVERAGE(D3971,G3971),"")</x:f>
        <x:v>0.011255237026931441</x:v>
      </x:c>
      <x:c r="J3971" s="14" t="n">
        <x:f>'Method'!$B$2</x:f>
        <x:v>0.05</x:v>
      </x:c>
      <x:c r="K3971" s="13" t="str">
        <x:f>IF(I3971&lt;=J3971,"是","否")</x:f>
        <x:v>是</x:v>
      </x:c>
      <x:c r="L3971" s="36" t="n">
        <x:v>0.8323897286547928</x:v>
      </x:c>
      <x:c r="M3971" s="36" t="n">
        <x:f>1-L3971</x:f>
        <x:v>0.16761027134520723</x:v>
      </x:c>
      <x:c r="N3971" s="13" t="str">
        <x:v>是</x:v>
      </x:c>
      <x:c r="O3971" s="15"/>
      <x:c r="P3971" s="13" t="str"/>
    </x:row>
    <x:row r="3972">
      <x:c r="A3972" s="15" t="n">
        <x:v>3971</x:v>
      </x:c>
      <x:c r="B3972" s="13" t="str">
        <x:v>Parnassiinae-5</x:v>
      </x:c>
      <x:c r="C3972" s="13" t="str">
        <x:v>Parnassiinae</x:v>
      </x:c>
      <x:c r="D3972" s="33" t="n">
        <x:f>'AR_values'!I272</x:f>
        <x:v>2.7726642791414156</x:v>
      </x:c>
      <x:c r="E3972" s="33" t="str">
        <x:v>Pieridae-17</x:v>
      </x:c>
      <x:c r="F3972" s="33" t="str">
        <x:v>Pieridae</x:v>
      </x:c>
      <x:c r="G3972" s="33" t="n">
        <x:f>'AR_values'!I281</x:f>
        <x:v>2.7416290816269444</x:v>
      </x:c>
      <x:c r="H3972" s="33" t="n">
        <x:f>ABS(D3972-G3972)</x:f>
        <x:v>0.031035197514471147</x:v>
      </x:c>
      <x:c r="I3972" s="14" t="n">
        <x:f>IFERROR(H3972/AVERAGE(D3972,G3972),"")</x:f>
        <x:v>0.011256273645240634</x:v>
      </x:c>
      <x:c r="J3972" s="14" t="n">
        <x:f>'Method'!$B$2</x:f>
        <x:v>0.05</x:v>
      </x:c>
      <x:c r="K3972" s="13" t="str">
        <x:f>IF(I3972&lt;=J3972,"是","否")</x:f>
        <x:v>是</x:v>
      </x:c>
      <x:c r="L3972" s="36" t="n">
        <x:v>0.7758319800276317</x:v>
      </x:c>
      <x:c r="M3972" s="36" t="n">
        <x:f>1-L3972</x:f>
        <x:v>0.22416801997236835</x:v>
      </x:c>
      <x:c r="N3972" s="13" t="str">
        <x:v>是</x:v>
      </x:c>
      <x:c r="O3972" s="15"/>
      <x:c r="P3972" s="13" t="str"/>
    </x:row>
    <x:row r="3973">
      <x:c r="A3973" s="15" t="n">
        <x:v>3972</x:v>
      </x:c>
      <x:c r="B3973" s="13" t="str">
        <x:v>Charaxinae-6</x:v>
      </x:c>
      <x:c r="C3973" s="13" t="str">
        <x:v>Charaxinae</x:v>
      </x:c>
      <x:c r="D3973" s="33" t="n">
        <x:f>'AR_values'!I27</x:f>
        <x:v>2.518220654144657</x:v>
      </x:c>
      <x:c r="E3973" s="33" t="str">
        <x:v>Lycaenidae_Candalides_hyacinthina</x:v>
      </x:c>
      <x:c r="F3973" s="33" t="str">
        <x:v>Lycaenidae</x:v>
      </x:c>
      <x:c r="G3973" s="33" t="n">
        <x:f>'AR_values'!I167</x:f>
        <x:v>2.546730965495565</x:v>
      </x:c>
      <x:c r="H3973" s="33" t="n">
        <x:f>ABS(D3973-G3973)</x:f>
        <x:v>0.02851031135090798</x:v>
      </x:c>
      <x:c r="I3973" s="14" t="n">
        <x:f>IFERROR(H3973/AVERAGE(D3973,G3973),"")</x:f>
        <x:v>0.011257881019180651</x:v>
      </x:c>
      <x:c r="J3973" s="14" t="n">
        <x:f>'Method'!$B$2</x:f>
        <x:v>0.05</x:v>
      </x:c>
      <x:c r="K3973" s="13" t="str">
        <x:f>IF(I3973&lt;=J3973,"是","否")</x:f>
        <x:v>是</x:v>
      </x:c>
      <x:c r="L3973" s="36" t="n">
        <x:v>0.6900464702706708</x:v>
      </x:c>
      <x:c r="M3973" s="36" t="n">
        <x:f>1-L3973</x:f>
        <x:v>0.3099535297293292</x:v>
      </x:c>
      <x:c r="N3973" s="13" t="str">
        <x:v>是</x:v>
      </x:c>
      <x:c r="O3973" s="15"/>
      <x:c r="P3973" s="13" t="str"/>
    </x:row>
    <x:row r="3974">
      <x:c r="A3974" s="15" t="n">
        <x:v>3973</x:v>
      </x:c>
      <x:c r="B3974" s="13" t="str">
        <x:v>Papilionidae-7</x:v>
      </x:c>
      <x:c r="C3974" s="13" t="str">
        <x:v>Papilionidae</x:v>
      </x:c>
      <x:c r="D3974" s="33" t="n">
        <x:f>'AR_values'!I258</x:f>
        <x:v>2.8776607219065564</x:v>
      </x:c>
      <x:c r="E3974" s="33" t="str">
        <x:v>Satyrinae-21</x:v>
      </x:c>
      <x:c r="F3974" s="33" t="str">
        <x:v>Satyrinae</x:v>
      </x:c>
      <x:c r="G3974" s="33" t="n">
        <x:f>'AR_values'!I371</x:f>
        <x:v>2.910247328667684</x:v>
      </x:c>
      <x:c r="H3974" s="33" t="n">
        <x:f>ABS(D3974-G3974)</x:f>
        <x:v>0.03258660676112779</x:v>
      </x:c>
      <x:c r="I3974" s="14" t="n">
        <x:f>IFERROR(H3974/AVERAGE(D3974,G3974),"")</x:f>
        <x:v>0.011260236505621317</x:v>
      </x:c>
      <x:c r="J3974" s="14" t="n">
        <x:f>'Method'!$B$2</x:f>
        <x:v>0.05</x:v>
      </x:c>
      <x:c r="K3974" s="13" t="str">
        <x:f>IF(I3974&lt;=J3974,"是","否")</x:f>
        <x:v>是</x:v>
      </x:c>
      <x:c r="L3974" s="36" t="n">
        <x:v>0.7971079749392135</x:v>
      </x:c>
      <x:c r="M3974" s="36" t="n">
        <x:f>1-L3974</x:f>
        <x:v>0.20289202506078652</x:v>
      </x:c>
      <x:c r="N3974" s="13" t="str">
        <x:v>是</x:v>
      </x:c>
      <x:c r="O3974" s="15"/>
      <x:c r="P3974" s="13" t="str"/>
    </x:row>
    <x:row r="3975">
      <x:c r="A3975" s="15" t="n">
        <x:v>3974</x:v>
      </x:c>
      <x:c r="B3975" s="13" t="str">
        <x:v>Pieridae-Coliadinae-3</x:v>
      </x:c>
      <x:c r="C3975" s="13" t="str">
        <x:v>Pieridae-Coliadinae</x:v>
      </x:c>
      <x:c r="D3975" s="33" t="n">
        <x:f>'AR_values'!I315</x:f>
        <x:v>2.5419694970505615</x:v>
      </x:c>
      <x:c r="E3975" s="33" t="str">
        <x:v>Satyrinae-7</x:v>
      </x:c>
      <x:c r="F3975" s="33" t="str">
        <x:v>Satyrinae</x:v>
      </x:c>
      <x:c r="G3975" s="33" t="n">
        <x:f>'AR_values'!I382</x:f>
        <x:v>2.5134817259008053</x:v>
      </x:c>
      <x:c r="H3975" s="33" t="n">
        <x:f>ABS(D3975-G3975)</x:f>
        <x:v>0.028487771149756203</x:v>
      </x:c>
      <x:c r="I3975" s="14" t="n">
        <x:f>IFERROR(H3975/AVERAGE(D3975,G3975),"")</x:f>
        <x:v>0.011270120071745078</x:v>
      </x:c>
      <x:c r="J3975" s="14" t="n">
        <x:f>'Method'!$B$2</x:f>
        <x:v>0.05</x:v>
      </x:c>
      <x:c r="K3975" s="13" t="str">
        <x:f>IF(I3975&lt;=J3975,"是","否")</x:f>
        <x:v>是</x:v>
      </x:c>
      <x:c r="L3975" s="36" t="n">
        <x:v>0.7243078316370537</x:v>
      </x:c>
      <x:c r="M3975" s="36" t="n">
        <x:f>1-L3975</x:f>
        <x:v>0.2756921683629463</x:v>
      </x:c>
      <x:c r="N3975" s="13" t="str">
        <x:v>是</x:v>
      </x:c>
      <x:c r="O3975" s="15"/>
      <x:c r="P3975" s="13" t="str"/>
    </x:row>
    <x:row r="3976">
      <x:c r="A3976" s="15" t="n">
        <x:v>3975</x:v>
      </x:c>
      <x:c r="B3976" s="13" t="str">
        <x:v>Charaxinae-3</x:v>
      </x:c>
      <x:c r="C3976" s="13" t="str">
        <x:v>Charaxinae</x:v>
      </x:c>
      <x:c r="D3976" s="33" t="n">
        <x:f>'AR_values'!I24</x:f>
        <x:v>2.655663704665578</x:v>
      </x:c>
      <x:c r="E3976" s="33" t="str">
        <x:v>Nymphalinae-26</x:v>
      </x:c>
      <x:c r="F3976" s="33" t="str">
        <x:v>Nymphalinae</x:v>
      </x:c>
      <x:c r="G3976" s="33" t="n">
        <x:f>'AR_values'!I207</x:f>
        <x:v>2.625888705350113</x:v>
      </x:c>
      <x:c r="H3976" s="33" t="n">
        <x:f>ABS(D3976-G3976)</x:f>
        <x:v>0.02977499931546479</x:v>
      </x:c>
      <x:c r="I3976" s="14" t="n">
        <x:f>IFERROR(H3976/AVERAGE(D3976,G3976),"")</x:f>
        <x:v>0.011275093761826867</x:v>
      </x:c>
      <x:c r="J3976" s="14" t="n">
        <x:f>'Method'!$B$2</x:f>
        <x:v>0.05</x:v>
      </x:c>
      <x:c r="K3976" s="13" t="str">
        <x:f>IF(I3976&lt;=J3976,"是","否")</x:f>
        <x:v>是</x:v>
      </x:c>
      <x:c r="L3976" s="36" t="n">
        <x:v>0.7735317639695399</x:v>
      </x:c>
      <x:c r="M3976" s="36" t="n">
        <x:f>1-L3976</x:f>
        <x:v>0.22646823603046007</x:v>
      </x:c>
      <x:c r="N3976" s="13" t="str">
        <x:v>是</x:v>
      </x:c>
      <x:c r="O3976" s="15"/>
      <x:c r="P3976" s="13" t="str"/>
    </x:row>
    <x:row r="3977">
      <x:c r="A3977" s="15" t="n">
        <x:v>3976</x:v>
      </x:c>
      <x:c r="B3977" s="13" t="str">
        <x:v>Nymphalinae-20</x:v>
      </x:c>
      <x:c r="C3977" s="13" t="str">
        <x:v>Nymphalinae</x:v>
      </x:c>
      <x:c r="D3977" s="33" t="n">
        <x:f>'AR_values'!I201</x:f>
        <x:v>2.6316211778781273</x:v>
      </x:c>
      <x:c r="E3977" s="33" t="str">
        <x:v>Riodinidae-19</x:v>
      </x:c>
      <x:c r="F3977" s="33" t="str">
        <x:v>Riodinidae</x:v>
      </x:c>
      <x:c r="G3977" s="33" t="n">
        <x:f>'AR_values'!I342</x:f>
        <x:v>2.602113971974256</x:v>
      </x:c>
      <x:c r="H3977" s="33" t="n">
        <x:f>ABS(D3977-G3977)</x:f>
        <x:v>0.02950720590387146</x:v>
      </x:c>
      <x:c r="I3977" s="14" t="n">
        <x:f>IFERROR(H3977/AVERAGE(D3977,G3977),"")</x:f>
        <x:v>0.011275773442492101</x:v>
      </x:c>
      <x:c r="J3977" s="14" t="n">
        <x:f>'Method'!$B$2</x:f>
        <x:v>0.05</x:v>
      </x:c>
      <x:c r="K3977" s="13" t="str">
        <x:f>IF(I3977&lt;=J3977,"是","否")</x:f>
        <x:v>是</x:v>
      </x:c>
      <x:c r="L3977" s="36" t="n">
        <x:v>0.8680459770114942</x:v>
      </x:c>
      <x:c r="M3977" s="36" t="n">
        <x:f>1-L3977</x:f>
        <x:v>0.13195402298850578</x:v>
      </x:c>
      <x:c r="N3977" s="13" t="str">
        <x:v>是</x:v>
      </x:c>
      <x:c r="O3977" s="15"/>
      <x:c r="P3977" s="13" t="str"/>
    </x:row>
    <x:row r="3978">
      <x:c r="A3978" s="15" t="n">
        <x:v>3977</x:v>
      </x:c>
      <x:c r="B3978" s="13" t="str">
        <x:v>Limenitidinae-8</x:v>
      </x:c>
      <x:c r="C3978" s="13" t="str">
        <x:v>Limenitidinae</x:v>
      </x:c>
      <x:c r="D3978" s="33" t="n">
        <x:f>'AR_values'!I140</x:f>
        <x:v>2.3890954186981337</x:v>
      </x:c>
      <x:c r="E3978" s="33" t="str">
        <x:v>Riodinidae-4</x:v>
      </x:c>
      <x:c r="F3978" s="33" t="str">
        <x:v>Riodinidae</x:v>
      </x:c>
      <x:c r="G3978" s="33" t="n">
        <x:f>'AR_values'!I352</x:f>
        <x:v>2.4161876385807908</x:v>
      </x:c>
      <x:c r="H3978" s="33" t="n">
        <x:f>ABS(D3978-G3978)</x:f>
        <x:v>0.027092219882657087</x:v>
      </x:c>
      <x:c r="I3978" s="14" t="n">
        <x:f>IFERROR(H3978/AVERAGE(D3978,G3978),"")</x:f>
        <x:v>0.011276014153471547</x:v>
      </x:c>
      <x:c r="J3978" s="14" t="n">
        <x:f>'Method'!$B$2</x:f>
        <x:v>0.05</x:v>
      </x:c>
      <x:c r="K3978" s="13" t="str">
        <x:f>IF(I3978&lt;=J3978,"是","否")</x:f>
        <x:v>是</x:v>
      </x:c>
      <x:c r="L3978" s="36" t="n">
        <x:v>0.864505892013049</x:v>
      </x:c>
      <x:c r="M3978" s="36" t="n">
        <x:f>1-L3978</x:f>
        <x:v>0.13549410798695105</x:v>
      </x:c>
      <x:c r="N3978" s="13" t="str">
        <x:v>是</x:v>
      </x:c>
      <x:c r="O3978" s="15"/>
      <x:c r="P3978" s="13" t="str"/>
    </x:row>
    <x:row r="3979">
      <x:c r="A3979" s="15" t="n">
        <x:v>3978</x:v>
      </x:c>
      <x:c r="B3979" s="13" t="str">
        <x:v>Riodinidae-11</x:v>
      </x:c>
      <x:c r="C3979" s="13" t="str">
        <x:v>Riodinidae</x:v>
      </x:c>
      <x:c r="D3979" s="33" t="n">
        <x:f>'AR_values'!I335</x:f>
        <x:v>2.336592745750193</x:v>
      </x:c>
      <x:c r="E3979" s="33" t="str">
        <x:v>Satyrinae-18</x:v>
      </x:c>
      <x:c r="F3979" s="33" t="str">
        <x:v>Satyrinae</x:v>
      </x:c>
      <x:c r="G3979" s="33" t="n">
        <x:f>'AR_values'!I367</x:f>
        <x:v>2.3630928030665608</x:v>
      </x:c>
      <x:c r="H3979" s="33" t="n">
        <x:f>ABS(D3979-G3979)</x:f>
        <x:v>0.02650005731636762</x:v>
      </x:c>
      <x:c r="I3979" s="14" t="n">
        <x:f>IFERROR(H3979/AVERAGE(D3979,G3979),"")</x:f>
        <x:v>0.011277374641816013</x:v>
      </x:c>
      <x:c r="J3979" s="14" t="n">
        <x:f>'Method'!$B$2</x:f>
        <x:v>0.05</x:v>
      </x:c>
      <x:c r="K3979" s="13" t="str">
        <x:f>IF(I3979&lt;=J3979,"是","否")</x:f>
        <x:v>是</x:v>
      </x:c>
      <x:c r="L3979" s="36" t="n">
        <x:v>0.8791325364450617</x:v>
      </x:c>
      <x:c r="M3979" s="36" t="n">
        <x:f>1-L3979</x:f>
        <x:v>0.12086746355493827</x:v>
      </x:c>
      <x:c r="N3979" s="13" t="str">
        <x:v>是</x:v>
      </x:c>
      <x:c r="O3979" s="15"/>
      <x:c r="P3979" s="13" t="str"/>
    </x:row>
    <x:row r="3980">
      <x:c r="A3980" s="15" t="n">
        <x:v>3979</x:v>
      </x:c>
      <x:c r="B3980" s="13" t="str">
        <x:v>Papilionidae-38</x:v>
      </x:c>
      <x:c r="C3980" s="13" t="str">
        <x:v>Papilionidae</x:v>
      </x:c>
      <x:c r="D3980" s="33" t="n">
        <x:f>'AR_values'!I249</x:f>
        <x:v>2.975840308372445</x:v>
      </x:c>
      <x:c r="E3980" s="33" t="str">
        <x:v>Pieridae-26</x:v>
      </x:c>
      <x:c r="F3980" s="33" t="str">
        <x:v>Pieridae</x:v>
      </x:c>
      <x:c r="G3980" s="33" t="n">
        <x:f>'AR_values'!I291</x:f>
        <x:v>3.0095979405459286</x:v>
      </x:c>
      <x:c r="H3980" s="33" t="n">
        <x:f>ABS(D3980-G3980)</x:f>
        <x:v>0.033757632173483376</x:v>
      </x:c>
      <x:c r="I3980" s="14" t="n">
        <x:f>IFERROR(H3980/AVERAGE(D3980,G3980),"")</x:f>
        <x:v>0.011279919955596802</x:v>
      </x:c>
      <x:c r="J3980" s="14" t="n">
        <x:f>'Method'!$B$2</x:f>
        <x:v>0.05</x:v>
      </x:c>
      <x:c r="K3980" s="13" t="str">
        <x:f>IF(I3980&lt;=J3980,"是","否")</x:f>
        <x:v>是</x:v>
      </x:c>
      <x:c r="L3980" s="36" t="n">
        <x:v>0.8311413618244434</x:v>
      </x:c>
      <x:c r="M3980" s="36" t="n">
        <x:f>1-L3980</x:f>
        <x:v>0.16885863817555657</x:v>
      </x:c>
      <x:c r="N3980" s="13" t="str">
        <x:v>是</x:v>
      </x:c>
      <x:c r="O3980" s="15"/>
      <x:c r="P3980" s="13" t="str"/>
    </x:row>
    <x:row r="3981">
      <x:c r="A3981" s="15" t="n">
        <x:v>3980</x:v>
      </x:c>
      <x:c r="B3981" s="13" t="str">
        <x:v>Heliconiinae-21</x:v>
      </x:c>
      <x:c r="C3981" s="13" t="str">
        <x:v>Heliconiinae</x:v>
      </x:c>
      <x:c r="D3981" s="33" t="n">
        <x:f>'AR_values'!I65</x:f>
        <x:v>2.475657871833206</x:v>
      </x:c>
      <x:c r="E3981" s="33" t="str">
        <x:v>Limenitidinae-4</x:v>
      </x:c>
      <x:c r="F3981" s="33" t="str">
        <x:v>Limenitidinae</x:v>
      </x:c>
      <x:c r="G3981" s="33" t="n">
        <x:f>'AR_values'!I136</x:f>
        <x:v>2.4478863236029302</x:v>
      </x:c>
      <x:c r="H3981" s="33" t="n">
        <x:f>ABS(D3981-G3981)</x:f>
        <x:v>0.027771548230275833</x:v>
      </x:c>
      <x:c r="I3981" s="14" t="n">
        <x:f>IFERROR(H3981/AVERAGE(D3981,G3981),"")</x:f>
        <x:v>0.011281120724383293</x:v>
      </x:c>
      <x:c r="J3981" s="14" t="n">
        <x:f>'Method'!$B$2</x:f>
        <x:v>0.05</x:v>
      </x:c>
      <x:c r="K3981" s="13" t="str">
        <x:f>IF(I3981&lt;=J3981,"是","否")</x:f>
        <x:v>是</x:v>
      </x:c>
      <x:c r="L3981" s="36" t="n">
        <x:v>0.8499379722566821</x:v>
      </x:c>
      <x:c r="M3981" s="36" t="n">
        <x:f>1-L3981</x:f>
        <x:v>0.1500620277433179</x:v>
      </x:c>
      <x:c r="N3981" s="13" t="str">
        <x:v>是</x:v>
      </x:c>
      <x:c r="O3981" s="15"/>
      <x:c r="P3981" s="13" t="str"/>
    </x:row>
    <x:row r="3982">
      <x:c r="A3982" s="15" t="n">
        <x:v>3981</x:v>
      </x:c>
      <x:c r="B3982" s="13" t="str">
        <x:v>Biblidinae-4</x:v>
      </x:c>
      <x:c r="C3982" s="13" t="str">
        <x:v>Biblidinae</x:v>
      </x:c>
      <x:c r="D3982" s="33" t="n">
        <x:f>'AR_values'!I10</x:f>
        <x:v>2.5419996384242083</x:v>
      </x:c>
      <x:c r="E3982" s="33" t="str">
        <x:v>Satyrinae-7</x:v>
      </x:c>
      <x:c r="F3982" s="33" t="str">
        <x:v>Satyrinae</x:v>
      </x:c>
      <x:c r="G3982" s="33" t="n">
        <x:f>'AR_values'!I382</x:f>
        <x:v>2.5134817259008053</x:v>
      </x:c>
      <x:c r="H3982" s="33" t="n">
        <x:f>ABS(D3982-G3982)</x:f>
        <x:v>0.028517912523402966</x:v>
      </x:c>
      <x:c r="I3982" s="14" t="n">
        <x:f>IFERROR(H3982/AVERAGE(D3982,G3982),"")</x:f>
        <x:v>0.011281977112860175</x:v>
      </x:c>
      <x:c r="J3982" s="14" t="n">
        <x:f>'Method'!$B$2</x:f>
        <x:v>0.05</x:v>
      </x:c>
      <x:c r="K3982" s="13" t="str">
        <x:f>IF(I3982&lt;=J3982,"是","否")</x:f>
        <x:v>是</x:v>
      </x:c>
      <x:c r="L3982" s="36" t="n">
        <x:v>0.8772358105253274</x:v>
      </x:c>
      <x:c r="M3982" s="36" t="n">
        <x:f>1-L3982</x:f>
        <x:v>0.1227641894746726</x:v>
      </x:c>
      <x:c r="N3982" s="13" t="str">
        <x:v>是</x:v>
      </x:c>
      <x:c r="O3982" s="15"/>
      <x:c r="P3982" s="13" t="str"/>
    </x:row>
    <x:row r="3983">
      <x:c r="A3983" s="15" t="n">
        <x:v>3982</x:v>
      </x:c>
      <x:c r="B3983" s="13" t="str">
        <x:v>Hesperiidae_Hesperilla_chrysotricha</x:v>
      </x:c>
      <x:c r="C3983" s="13" t="str">
        <x:v>Hesperiidae</x:v>
      </x:c>
      <x:c r="D3983" s="33" t="n">
        <x:f>'AR_values'!I117</x:f>
        <x:v>2.6630704750756298</x:v>
      </x:c>
      <x:c r="E3983" s="33" t="str">
        <x:v>Parnassiinae-3</x:v>
      </x:c>
      <x:c r="F3983" s="33" t="str">
        <x:v>Parnassiinae</x:v>
      </x:c>
      <x:c r="G3983" s="33" t="n">
        <x:f>'AR_values'!I270</x:f>
        <x:v>2.6331902913765703</x:v>
      </x:c>
      <x:c r="H3983" s="33" t="n">
        <x:f>ABS(D3983-G3983)</x:f>
        <x:v>0.029880183699059426</x:v>
      </x:c>
      <x:c r="I3983" s="14" t="n">
        <x:f>IFERROR(H3983/AVERAGE(D3983,G3983),"")</x:f>
        <x:v>0.011283501706837305</x:v>
      </x:c>
      <x:c r="J3983" s="14" t="n">
        <x:f>'Method'!$B$2</x:f>
        <x:v>0.05</x:v>
      </x:c>
      <x:c r="K3983" s="13" t="str">
        <x:f>IF(I3983&lt;=J3983,"是","否")</x:f>
        <x:v>是</x:v>
      </x:c>
      <x:c r="L3983" s="36" t="n">
        <x:v>0.8607329587695458</x:v>
      </x:c>
      <x:c r="M3983" s="36" t="n">
        <x:f>1-L3983</x:f>
        <x:v>0.1392670412304542</x:v>
      </x:c>
      <x:c r="N3983" s="13" t="str">
        <x:v>是</x:v>
      </x:c>
      <x:c r="O3983" s="15"/>
      <x:c r="P3983" s="13" t="str"/>
    </x:row>
    <x:row r="3984">
      <x:c r="A3984" s="15" t="n">
        <x:v>3983</x:v>
      </x:c>
      <x:c r="B3984" s="13" t="str">
        <x:v>Nymphalinae-18</x:v>
      </x:c>
      <x:c r="C3984" s="13" t="str">
        <x:v>Nymphalinae</x:v>
      </x:c>
      <x:c r="D3984" s="33" t="n">
        <x:f>'AR_values'!I198</x:f>
        <x:v>2.677274072434985</x:v>
      </x:c>
      <x:c r="E3984" s="33" t="str">
        <x:v>Papilionidae-3</x:v>
      </x:c>
      <x:c r="F3984" s="33" t="str">
        <x:v>Papilionidae</x:v>
      </x:c>
      <x:c r="G3984" s="33" t="n">
        <x:f>'AR_values'!I240</x:f>
        <x:v>2.647228355104499</x:v>
      </x:c>
      <x:c r="H3984" s="33" t="n">
        <x:f>ABS(D3984-G3984)</x:f>
        <x:v>0.030045717330486</x:v>
      </x:c>
      <x:c r="I3984" s="14" t="n">
        <x:f>IFERROR(H3984/AVERAGE(D3984,G3984),"")</x:f>
        <x:v>0.011285831019658483</x:v>
      </x:c>
      <x:c r="J3984" s="14" t="n">
        <x:f>'Method'!$B$2</x:f>
        <x:v>0.05</x:v>
      </x:c>
      <x:c r="K3984" s="13" t="str">
        <x:f>IF(I3984&lt;=J3984,"是","否")</x:f>
        <x:v>是</x:v>
      </x:c>
      <x:c r="L3984" s="36" t="n">
        <x:v>0.7188770944024652</x:v>
      </x:c>
      <x:c r="M3984" s="36" t="n">
        <x:f>1-L3984</x:f>
        <x:v>0.28112290559753483</x:v>
      </x:c>
      <x:c r="N3984" s="13" t="str">
        <x:v>是</x:v>
      </x:c>
      <x:c r="O3984" s="15"/>
      <x:c r="P3984" s="13" t="str"/>
    </x:row>
    <x:row r="3985">
      <x:c r="A3985" s="15" t="n">
        <x:v>3984</x:v>
      </x:c>
      <x:c r="B3985" s="13" t="str">
        <x:v>Papilionidae-40</x:v>
      </x:c>
      <x:c r="C3985" s="13" t="str">
        <x:v>Papilionidae</x:v>
      </x:c>
      <x:c r="D3985" s="33" t="n">
        <x:f>'AR_values'!I252</x:f>
        <x:v>2.8108801691423007</x:v>
      </x:c>
      <x:c r="E3985" s="33" t="str">
        <x:v>Papilionidae-41</x:v>
      </x:c>
      <x:c r="F3985" s="33" t="str">
        <x:v>Papilionidae</x:v>
      </x:c>
      <x:c r="G3985" s="33" t="n">
        <x:f>'AR_values'!I253</x:f>
        <x:v>2.842794863146978</x:v>
      </x:c>
      <x:c r="H3985" s="33" t="n">
        <x:f>ABS(D3985-G3985)</x:f>
        <x:v>0.03191469400467728</x:v>
      </x:c>
      <x:c r="I3985" s="14" t="n">
        <x:f>IFERROR(H3985/AVERAGE(D3985,G3985),"")</x:f>
        <x:v>0.011289893325104829</x:v>
      </x:c>
      <x:c r="J3985" s="14" t="n">
        <x:f>'Method'!$B$2</x:f>
        <x:v>0.05</x:v>
      </x:c>
      <x:c r="K3985" s="13" t="str">
        <x:f>IF(I3985&lt;=J3985,"是","否")</x:f>
        <x:v>是</x:v>
      </x:c>
      <x:c r="L3985" s="36" t="n">
        <x:v>0.8916511126113604</x:v>
      </x:c>
      <x:c r="M3985" s="36" t="n">
        <x:f>1-L3985</x:f>
        <x:v>0.10834888738863957</x:v>
      </x:c>
      <x:c r="N3985" s="13" t="str">
        <x:v>否</x:v>
      </x:c>
      <x:c r="O3985" s="15"/>
      <x:c r="P3985" s="13" t="str"/>
    </x:row>
    <x:row r="3986">
      <x:c r="A3986" s="15" t="n">
        <x:v>3985</x:v>
      </x:c>
      <x:c r="B3986" s="13" t="str">
        <x:v>Danainae-7</x:v>
      </x:c>
      <x:c r="C3986" s="13" t="str">
        <x:v>Danainae</x:v>
      </x:c>
      <x:c r="D3986" s="33" t="n">
        <x:f>'AR_values'!I49</x:f>
        <x:v>2.5562486467181142</x:v>
      </x:c>
      <x:c r="E3986" s="33" t="str">
        <x:v>Lycaenidae-14</x:v>
      </x:c>
      <x:c r="F3986" s="33" t="str">
        <x:v>Lycaenidae</x:v>
      </x:c>
      <x:c r="G3986" s="33" t="n">
        <x:f>'AR_values'!I146</x:f>
        <x:v>2.5275412824939623</x:v>
      </x:c>
      <x:c r="H3986" s="33" t="n">
        <x:f>ABS(D3986-G3986)</x:f>
        <x:v>0.028707364224151988</x:v>
      </x:c>
      <x:c r="I3986" s="14" t="n">
        <x:f>IFERROR(H3986/AVERAGE(D3986,G3986),"")</x:f>
        <x:v>0.01129368625528603</x:v>
      </x:c>
      <x:c r="J3986" s="14" t="n">
        <x:f>'Method'!$B$2</x:f>
        <x:v>0.05</x:v>
      </x:c>
      <x:c r="K3986" s="13" t="str">
        <x:f>IF(I3986&lt;=J3986,"是","否")</x:f>
        <x:v>是</x:v>
      </x:c>
      <x:c r="L3986" s="36" t="n">
        <x:v>0.9280288321522182</x:v>
      </x:c>
      <x:c r="M3986" s="36" t="n">
        <x:f>1-L3986</x:f>
        <x:v>0.07197116784778179</x:v>
      </x:c>
      <x:c r="N3986" s="13" t="str">
        <x:v>是</x:v>
      </x:c>
      <x:c r="O3986" s="15"/>
      <x:c r="P3986" s="13" t="str"/>
    </x:row>
    <x:row r="3987">
      <x:c r="A3987" s="15" t="n">
        <x:v>3986</x:v>
      </x:c>
      <x:c r="B3987" s="13" t="str">
        <x:v>Hesperiidae-29</x:v>
      </x:c>
      <x:c r="C3987" s="13" t="str">
        <x:v>Hesperiidae</x:v>
      </x:c>
      <x:c r="D3987" s="33" t="n">
        <x:f>'AR_values'!I96</x:f>
        <x:v>2.3699007362993836</x:v>
      </x:c>
      <x:c r="E3987" s="33" t="str">
        <x:v>Pieridae_Eurema_smilax</x:v>
      </x:c>
      <x:c r="F3987" s="33" t="str">
        <x:v>Pieridae</x:v>
      </x:c>
      <x:c r="G3987" s="33" t="n">
        <x:f>'AR_values'!I328</x:f>
        <x:v>2.396825991590796</x:v>
      </x:c>
      <x:c r="H3987" s="33" t="n">
        <x:f>ABS(D3987-G3987)</x:f>
        <x:v>0.02692525529141232</x:v>
      </x:c>
      <x:c r="I3987" s="14" t="n">
        <x:f>IFERROR(H3987/AVERAGE(D3987,G3987),"")</x:f>
        <x:v>0.011297167565269602</x:v>
      </x:c>
      <x:c r="J3987" s="14" t="n">
        <x:f>'Method'!$B$2</x:f>
        <x:v>0.05</x:v>
      </x:c>
      <x:c r="K3987" s="13" t="str">
        <x:f>IF(I3987&lt;=J3987,"是","否")</x:f>
        <x:v>是</x:v>
      </x:c>
      <x:c r="L3987" s="36" t="n">
        <x:v>0.7585541668827465</x:v>
      </x:c>
      <x:c r="M3987" s="36" t="n">
        <x:f>1-L3987</x:f>
        <x:v>0.24144583311725354</x:v>
      </x:c>
      <x:c r="N3987" s="13" t="str">
        <x:v>是</x:v>
      </x:c>
      <x:c r="O3987" s="15"/>
      <x:c r="P3987" s="13" t="str"/>
    </x:row>
    <x:row r="3988">
      <x:c r="A3988" s="15" t="n">
        <x:v>3987</x:v>
      </x:c>
      <x:c r="B3988" s="13" t="str">
        <x:v>Hesperiidae-30</x:v>
      </x:c>
      <x:c r="C3988" s="13" t="str">
        <x:v>Hesperiidae</x:v>
      </x:c>
      <x:c r="D3988" s="33" t="n">
        <x:f>'AR_values'!I98</x:f>
        <x:v>2.3699007362993836</x:v>
      </x:c>
      <x:c r="E3988" s="33" t="str">
        <x:v>Pieridae_Eurema_smilax</x:v>
      </x:c>
      <x:c r="F3988" s="33" t="str">
        <x:v>Pieridae</x:v>
      </x:c>
      <x:c r="G3988" s="33" t="n">
        <x:f>'AR_values'!I328</x:f>
        <x:v>2.396825991590796</x:v>
      </x:c>
      <x:c r="H3988" s="33" t="n">
        <x:f>ABS(D3988-G3988)</x:f>
        <x:v>0.02692525529141232</x:v>
      </x:c>
      <x:c r="I3988" s="14" t="n">
        <x:f>IFERROR(H3988/AVERAGE(D3988,G3988),"")</x:f>
        <x:v>0.011297167565269602</x:v>
      </x:c>
      <x:c r="J3988" s="14" t="n">
        <x:f>'Method'!$B$2</x:f>
        <x:v>0.05</x:v>
      </x:c>
      <x:c r="K3988" s="13" t="str">
        <x:f>IF(I3988&lt;=J3988,"是","否")</x:f>
        <x:v>是</x:v>
      </x:c>
      <x:c r="L3988" s="36" t="n">
        <x:v>0.7585541668827465</x:v>
      </x:c>
      <x:c r="M3988" s="36" t="n">
        <x:f>1-L3988</x:f>
        <x:v>0.24144583311725354</x:v>
      </x:c>
      <x:c r="N3988" s="13" t="str">
        <x:v>是</x:v>
      </x:c>
      <x:c r="O3988" s="15"/>
      <x:c r="P3988" s="13" t="str"/>
    </x:row>
    <x:row r="3989">
      <x:c r="A3989" s="15" t="n">
        <x:v>3988</x:v>
      </x:c>
      <x:c r="B3989" s="13" t="str">
        <x:v>Pieridae-Coliadinae-8</x:v>
      </x:c>
      <x:c r="C3989" s="13" t="str">
        <x:v>Pieridae-Coliadinae</x:v>
      </x:c>
      <x:c r="D3989" s="33" t="n">
        <x:f>'AR_values'!I320</x:f>
        <x:v>2.3354395933001033</x:v>
      </x:c>
      <x:c r="E3989" s="33" t="str">
        <x:v>Satyrinae-25</x:v>
      </x:c>
      <x:c r="F3989" s="33" t="str">
        <x:v>Satyrinae</x:v>
      </x:c>
      <x:c r="G3989" s="33" t="n">
        <x:f>'AR_values'!I375</x:f>
        <x:v>2.3619837618973727</x:v>
      </x:c>
      <x:c r="H3989" s="33" t="n">
        <x:f>ABS(D3989-G3989)</x:f>
        <x:v>0.02654416859726938</x:v>
      </x:c>
      <x:c r="I3989" s="14" t="n">
        <x:f>IFERROR(H3989/AVERAGE(D3989,G3989),"")</x:f>
        <x:v>0.011301586674277301</x:v>
      </x:c>
      <x:c r="J3989" s="14" t="n">
        <x:f>'Method'!$B$2</x:f>
        <x:v>0.05</x:v>
      </x:c>
      <x:c r="K3989" s="13" t="str">
        <x:f>IF(I3989&lt;=J3989,"是","否")</x:f>
        <x:v>是</x:v>
      </x:c>
      <x:c r="L3989" s="36" t="n">
        <x:v>0.8829381601437525</x:v>
      </x:c>
      <x:c r="M3989" s="36" t="n">
        <x:f>1-L3989</x:f>
        <x:v>0.11706183985624752</x:v>
      </x:c>
      <x:c r="N3989" s="13" t="str">
        <x:v>是</x:v>
      </x:c>
      <x:c r="O3989" s="15"/>
      <x:c r="P3989" s="13" t="str"/>
    </x:row>
    <x:row r="3990">
      <x:c r="A3990" s="15" t="n">
        <x:v>3989</x:v>
      </x:c>
      <x:c r="B3990" s="13" t="str">
        <x:v>Heliconiinae-10</x:v>
      </x:c>
      <x:c r="C3990" s="13" t="str">
        <x:v>Heliconiinae</x:v>
      </x:c>
      <x:c r="D3990" s="33" t="n">
        <x:f>'AR_values'!I53</x:f>
        <x:v>2.5832322601964766</x:v>
      </x:c>
      <x:c r="E3990" s="33" t="str">
        <x:v>Nymphalinae-1</x:v>
      </x:c>
      <x:c r="F3990" s="33" t="str">
        <x:v>Nymphalinae</x:v>
      </x:c>
      <x:c r="G3990" s="33" t="n">
        <x:f>'AR_values'!I189</x:f>
        <x:v>2.5541998356945363</x:v>
      </x:c>
      <x:c r="H3990" s="33" t="n">
        <x:f>ABS(D3990-G3990)</x:f>
        <x:v>0.029032424501940213</x:v>
      </x:c>
      <x:c r="I3990" s="14" t="n">
        <x:f>IFERROR(H3990/AVERAGE(D3990,G3990),"")</x:f>
        <x:v>0.011302309776575242</x:v>
      </x:c>
      <x:c r="J3990" s="14" t="n">
        <x:f>'Method'!$B$2</x:f>
        <x:v>0.05</x:v>
      </x:c>
      <x:c r="K3990" s="13" t="str">
        <x:f>IF(I3990&lt;=J3990,"是","否")</x:f>
        <x:v>是</x:v>
      </x:c>
      <x:c r="L3990" s="36" t="n">
        <x:v>0.9148346303501945</x:v>
      </x:c>
      <x:c r="M3990" s="36" t="n">
        <x:f>1-L3990</x:f>
        <x:v>0.08516536964980548</x:v>
      </x:c>
      <x:c r="N3990" s="13" t="str">
        <x:v>是</x:v>
      </x:c>
      <x:c r="O3990" s="15"/>
      <x:c r="P3990" s="13" t="str"/>
    </x:row>
    <x:row r="3991">
      <x:c r="A3991" s="15" t="n">
        <x:v>3990</x:v>
      </x:c>
      <x:c r="B3991" s="13" t="str">
        <x:v>Lycaenidae_Zizeeria_karsandra</x:v>
      </x:c>
      <x:c r="C3991" s="13" t="str">
        <x:v>Lycaenidae</x:v>
      </x:c>
      <x:c r="D3991" s="33" t="n">
        <x:f>'AR_values'!I187</x:f>
        <x:v>2.4058990246007177</x:v>
      </x:c>
      <x:c r="E3991" s="33" t="str">
        <x:v>Satyrinae-22</x:v>
      </x:c>
      <x:c r="F3991" s="33" t="str">
        <x:v>Satyrinae</x:v>
      </x:c>
      <x:c r="G3991" s="33" t="n">
        <x:f>'AR_values'!I372</x:f>
        <x:v>2.4332476163410854</x:v>
      </x:c>
      <x:c r="H3991" s="33" t="n">
        <x:f>ABS(D3991-G3991)</x:f>
        <x:v>0.027348591740367745</x:v>
      </x:c>
      <x:c r="I3991" s="14" t="n">
        <x:f>IFERROR(H3991/AVERAGE(D3991,G3991),"")</x:f>
        <x:v>0.011303063853855487</x:v>
      </x:c>
      <x:c r="J3991" s="14" t="n">
        <x:f>'Method'!$B$2</x:f>
        <x:v>0.05</x:v>
      </x:c>
      <x:c r="K3991" s="13" t="str">
        <x:f>IF(I3991&lt;=J3991,"是","否")</x:f>
        <x:v>是</x:v>
      </x:c>
      <x:c r="L3991" s="36" t="n">
        <x:v>0.8424152191894128</x:v>
      </x:c>
      <x:c r="M3991" s="36" t="n">
        <x:f>1-L3991</x:f>
        <x:v>0.15758478081058724</x:v>
      </x:c>
      <x:c r="N3991" s="13" t="str">
        <x:v>是</x:v>
      </x:c>
      <x:c r="O3991" s="15"/>
      <x:c r="P3991" s="13" t="str"/>
    </x:row>
    <x:row r="3992">
      <x:c r="A3992" s="15" t="n">
        <x:v>3991</x:v>
      </x:c>
      <x:c r="B3992" s="13" t="str">
        <x:v>Biblidinae-8</x:v>
      </x:c>
      <x:c r="C3992" s="13" t="str">
        <x:v>Biblidinae</x:v>
      </x:c>
      <x:c r="D3992" s="33" t="n">
        <x:f>'AR_values'!I14</x:f>
        <x:v>2.7056501761728056</x:v>
      </x:c>
      <x:c r="E3992" s="33" t="str">
        <x:v>Limenitidinae-5</x:v>
      </x:c>
      <x:c r="F3992" s="33" t="str">
        <x:v>Limenitidinae</x:v>
      </x:c>
      <x:c r="G3992" s="33" t="n">
        <x:f>'AR_values'!I137</x:f>
        <x:v>2.6752389127189056</x:v>
      </x:c>
      <x:c r="H3992" s="33" t="n">
        <x:f>ABS(D3992-G3992)</x:f>
        <x:v>0.030411263453899995</x:v>
      </x:c>
      <x:c r="I3992" s="14" t="n">
        <x:f>IFERROR(H3992/AVERAGE(D3992,G3992),"")</x:f>
        <x:v>0.01130343441446541</x:v>
      </x:c>
      <x:c r="J3992" s="14" t="n">
        <x:f>'Method'!$B$2</x:f>
        <x:v>0.05</x:v>
      </x:c>
      <x:c r="K3992" s="13" t="str">
        <x:f>IF(I3992&lt;=J3992,"是","否")</x:f>
        <x:v>是</x:v>
      </x:c>
      <x:c r="L3992" s="36" t="n">
        <x:v>0.906138100921858</x:v>
      </x:c>
      <x:c r="M3992" s="36" t="n">
        <x:f>1-L3992</x:f>
        <x:v>0.09386189907814202</x:v>
      </x:c>
      <x:c r="N3992" s="13" t="str">
        <x:v>是</x:v>
      </x:c>
      <x:c r="O3992" s="15"/>
      <x:c r="P3992" s="13" t="str"/>
    </x:row>
    <x:row r="3993">
      <x:c r="A3993" s="15" t="n">
        <x:v>3992</x:v>
      </x:c>
      <x:c r="B3993" s="13" t="str">
        <x:v>Lycaenidae_Neolucia_agricola</x:v>
      </x:c>
      <x:c r="C3993" s="13" t="str">
        <x:v>Lycaenidae</x:v>
      </x:c>
      <x:c r="D3993" s="33" t="n">
        <x:f>'AR_values'!I174</x:f>
        <x:v>2.5296664595641514</x:v>
      </x:c>
      <x:c r="E3993" s="33" t="str">
        <x:v>Satyrinae-13</x:v>
      </x:c>
      <x:c r="F3993" s="33" t="str">
        <x:v>Satyrinae</x:v>
      </x:c>
      <x:c r="G3993" s="33" t="n">
        <x:f>'AR_values'!I362</x:f>
        <x:v>2.5584248457056336</x:v>
      </x:c>
      <x:c r="H3993" s="33" t="n">
        <x:f>ABS(D3993-G3993)</x:f>
        <x:v>0.028758386141482184</x:v>
      </x:c>
      <x:c r="I3993" s="14" t="n">
        <x:f>IFERROR(H3993/AVERAGE(D3993,G3993),"")</x:f>
        <x:v>0.0113041942119619</x:v>
      </x:c>
      <x:c r="J3993" s="14" t="n">
        <x:f>'Method'!$B$2</x:f>
        <x:v>0.05</x:v>
      </x:c>
      <x:c r="K3993" s="13" t="str">
        <x:f>IF(I3993&lt;=J3993,"是","否")</x:f>
        <x:v>是</x:v>
      </x:c>
      <x:c r="L3993" s="36" t="n">
        <x:v>0.7211050106667533</x:v>
      </x:c>
      <x:c r="M3993" s="36" t="n">
        <x:f>1-L3993</x:f>
        <x:v>0.27889498933324675</x:v>
      </x:c>
      <x:c r="N3993" s="13" t="str">
        <x:v>是</x:v>
      </x:c>
      <x:c r="O3993" s="15"/>
      <x:c r="P3993" s="13" t="str"/>
    </x:row>
    <x:row r="3994">
      <x:c r="A3994" s="15" t="n">
        <x:v>3993</x:v>
      </x:c>
      <x:c r="B3994" s="13" t="str">
        <x:v>Hesperiidae_Croitana_arenaria</x:v>
      </x:c>
      <x:c r="C3994" s="13" t="str">
        <x:v>Hesperiidae</x:v>
      </x:c>
      <x:c r="D3994" s="33" t="n">
        <x:f>'AR_values'!I114</x:f>
        <x:v>2.5620752867382506</x:v>
      </x:c>
      <x:c r="E3994" s="33" t="str">
        <x:v>Satyrinae-15</x:v>
      </x:c>
      <x:c r="F3994" s="33" t="str">
        <x:v>Satyrinae</x:v>
      </x:c>
      <x:c r="G3994" s="33" t="n">
        <x:f>'AR_values'!I364</x:f>
        <x:v>2.533271446118186</x:v>
      </x:c>
      <x:c r="H3994" s="33" t="n">
        <x:f>ABS(D3994-G3994)</x:f>
        <x:v>0.02880384062006458</x:v>
      </x:c>
      <x:c r="I3994" s="14" t="n">
        <x:f>IFERROR(H3994/AVERAGE(D3994,G3994),"")</x:f>
        <x:v>0.011305939371830435</x:v>
      </x:c>
      <x:c r="J3994" s="14" t="n">
        <x:f>'Method'!$B$2</x:f>
        <x:v>0.05</x:v>
      </x:c>
      <x:c r="K3994" s="13" t="str">
        <x:f>IF(I3994&lt;=J3994,"是","否")</x:f>
        <x:v>是</x:v>
      </x:c>
      <x:c r="L3994" s="36" t="n">
        <x:v>0.7526504108136761</x:v>
      </x:c>
      <x:c r="M3994" s="36" t="n">
        <x:f>1-L3994</x:f>
        <x:v>0.24734958918632388</x:v>
      </x:c>
      <x:c r="N3994" s="13" t="str">
        <x:v>是</x:v>
      </x:c>
      <x:c r="O3994" s="15"/>
      <x:c r="P3994" s="13" t="str"/>
    </x:row>
    <x:row r="3995">
      <x:c r="A3995" s="15" t="n">
        <x:v>3994</x:v>
      </x:c>
      <x:c r="B3995" s="13" t="str">
        <x:v>Papilionidae-12</x:v>
      </x:c>
      <x:c r="C3995" s="13" t="str">
        <x:v>Papilionidae</x:v>
      </x:c>
      <x:c r="D3995" s="33" t="n">
        <x:f>'AR_values'!I222</x:f>
        <x:v>2.7446040689002573</x:v>
      </x:c>
      <x:c r="E3995" s="33" t="str">
        <x:v>Papilionidae-4</x:v>
      </x:c>
      <x:c r="F3995" s="33" t="str">
        <x:v>Papilionidae</x:v>
      </x:c>
      <x:c r="G3995" s="33" t="n">
        <x:f>'AR_values'!I251</x:f>
        <x:v>2.713745457806805</x:v>
      </x:c>
      <x:c r="H3995" s="33" t="n">
        <x:f>ABS(D3995-G3995)</x:f>
        <x:v>0.030858611093452115</x:v>
      </x:c>
      <x:c r="I3995" s="14" t="n">
        <x:f>IFERROR(H3995/AVERAGE(D3995,G3995),"")</x:f>
        <x:v>0.011306938459131121</x:v>
      </x:c>
      <x:c r="J3995" s="14" t="n">
        <x:f>'Method'!$B$2</x:f>
        <x:v>0.05</x:v>
      </x:c>
      <x:c r="K3995" s="13" t="str">
        <x:f>IF(I3995&lt;=J3995,"是","否")</x:f>
        <x:v>是</x:v>
      </x:c>
      <x:c r="L3995" s="36" t="n">
        <x:v>0.7487091628758787</x:v>
      </x:c>
      <x:c r="M3995" s="36" t="n">
        <x:f>1-L3995</x:f>
        <x:v>0.25129083712412126</x:v>
      </x:c>
      <x:c r="N3995" s="13" t="str">
        <x:v>否</x:v>
      </x:c>
      <x:c r="O3995" s="15"/>
      <x:c r="P3995" s="13" t="str"/>
    </x:row>
    <x:row r="3996">
      <x:c r="A3996" s="15" t="n">
        <x:v>3995</x:v>
      </x:c>
      <x:c r="B3996" s="13" t="str">
        <x:v>Lycaenidae_Jalmenus_lithochroa</x:v>
      </x:c>
      <x:c r="C3996" s="13" t="str">
        <x:v>Lycaenidae</x:v>
      </x:c>
      <x:c r="D3996" s="33" t="n">
        <x:f>'AR_values'!I170</x:f>
        <x:v>2.3894186386556413</x:v>
      </x:c>
      <x:c r="E3996" s="33" t="str">
        <x:v>Satyrinae-11</x:v>
      </x:c>
      <x:c r="F3996" s="33" t="str">
        <x:v>Satyrinae</x:v>
      </x:c>
      <x:c r="G3996" s="33" t="n">
        <x:f>'AR_values'!I360</x:f>
        <x:v>2.3625440484525146</x:v>
      </x:c>
      <x:c r="H3996" s="33" t="n">
        <x:f>ABS(D3996-G3996)</x:f>
        <x:v>0.026874590203126658</x:v>
      </x:c>
      <x:c r="I3996" s="14" t="n">
        <x:f>IFERROR(H3996/AVERAGE(D3996,G3996),"")</x:f>
        <x:v>0.011310943276569119</x:v>
      </x:c>
      <x:c r="J3996" s="14" t="n">
        <x:f>'Method'!$B$2</x:f>
        <x:v>0.05</x:v>
      </x:c>
      <x:c r="K3996" s="13" t="str">
        <x:f>IF(I3996&lt;=J3996,"是","否")</x:f>
        <x:v>是</x:v>
      </x:c>
      <x:c r="L3996" s="36" t="n">
        <x:v>0.8390906534576367</x:v>
      </x:c>
      <x:c r="M3996" s="36" t="n">
        <x:f>1-L3996</x:f>
        <x:v>0.16090934654236333</x:v>
      </x:c>
      <x:c r="N3996" s="13" t="str">
        <x:v>是</x:v>
      </x:c>
      <x:c r="O3996" s="15"/>
      <x:c r="P3996" s="13" t="str"/>
    </x:row>
    <x:row r="3997">
      <x:c r="A3997" s="15" t="n">
        <x:v>3996</x:v>
      </x:c>
      <x:c r="B3997" s="13" t="str">
        <x:v>Lycaenidae-5</x:v>
      </x:c>
      <x:c r="C3997" s="13" t="str">
        <x:v>Lycaenidae</x:v>
      </x:c>
      <x:c r="D3997" s="33" t="n">
        <x:f>'AR_values'!I158</x:f>
        <x:v>2.4473190485114493</x:v>
      </x:c>
      <x:c r="E3997" s="33" t="str">
        <x:v>Lycaenidae_Ogyris_subteristris</x:v>
      </x:c>
      <x:c r="F3997" s="33" t="str">
        <x:v>Lycaenidae</x:v>
      </x:c>
      <x:c r="G3997" s="33" t="n">
        <x:f>'AR_values'!I183</x:f>
        <x:v>2.419773943913982</x:v>
      </x:c>
      <x:c r="H3997" s="33" t="n">
        <x:f>ABS(D3997-G3997)</x:f>
        <x:v>0.027545104597467507</x:v>
      </x:c>
      <x:c r="I3997" s="14" t="n">
        <x:f>IFERROR(H3997/AVERAGE(D3997,G3997),"")</x:f>
        <x:v>0.011318914448659788</x:v>
      </x:c>
      <x:c r="J3997" s="14" t="n">
        <x:f>'Method'!$B$2</x:f>
        <x:v>0.05</x:v>
      </x:c>
      <x:c r="K3997" s="13" t="str">
        <x:f>IF(I3997&lt;=J3997,"是","否")</x:f>
        <x:v>是</x:v>
      </x:c>
      <x:c r="L3997" s="36" t="n">
        <x:v>0.8989261330497135</x:v>
      </x:c>
      <x:c r="M3997" s="36" t="n">
        <x:f>1-L3997</x:f>
        <x:v>0.10107386695028653</x:v>
      </x:c>
      <x:c r="N3997" s="13" t="str">
        <x:v>否</x:v>
      </x:c>
      <x:c r="O3997" s="15"/>
      <x:c r="P3997" s="13" t="str"/>
    </x:row>
    <x:row r="3998">
      <x:c r="A3998" s="15" t="n">
        <x:v>3997</x:v>
      </x:c>
      <x:c r="B3998" s="13" t="str">
        <x:v>Nymphalinae-10</x:v>
      </x:c>
      <x:c r="C3998" s="13" t="str">
        <x:v>Nymphalinae</x:v>
      </x:c>
      <x:c r="D3998" s="33" t="n">
        <x:f>'AR_values'!I190</x:f>
        <x:v>2.713697150892105</x:v>
      </x:c>
      <x:c r="E3998" s="33" t="str">
        <x:v>Papilionidae-12</x:v>
      </x:c>
      <x:c r="F3998" s="33" t="str">
        <x:v>Papilionidae</x:v>
      </x:c>
      <x:c r="G3998" s="33" t="n">
        <x:f>'AR_values'!I222</x:f>
        <x:v>2.7446040689002573</x:v>
      </x:c>
      <x:c r="H3998" s="33" t="n">
        <x:f>ABS(D3998-G3998)</x:f>
        <x:v>0.030906918008152484</x:v>
      </x:c>
      <x:c r="I3998" s="14" t="n">
        <x:f>IFERROR(H3998/AVERAGE(D3998,G3998),"")</x:f>
        <x:v>0.011324738875194654</x:v>
      </x:c>
      <x:c r="J3998" s="14" t="n">
        <x:f>'Method'!$B$2</x:f>
        <x:v>0.05</x:v>
      </x:c>
      <x:c r="K3998" s="13" t="str">
        <x:f>IF(I3998&lt;=J3998,"是","否")</x:f>
        <x:v>是</x:v>
      </x:c>
      <x:c r="L3998" s="36" t="n">
        <x:v>0.6984882547256377</x:v>
      </x:c>
      <x:c r="M3998" s="36" t="n">
        <x:f>1-L3998</x:f>
        <x:v>0.3015117452743623</x:v>
      </x:c>
      <x:c r="N3998" s="13" t="str">
        <x:v>是</x:v>
      </x:c>
      <x:c r="O3998" s="15"/>
      <x:c r="P3998" s="13" t="str"/>
    </x:row>
    <x:row r="3999">
      <x:c r="A3999" s="15" t="n">
        <x:v>3998</x:v>
      </x:c>
      <x:c r="B3999" s="13" t="str">
        <x:v>Heliconiinae-11</x:v>
      </x:c>
      <x:c r="C3999" s="13" t="str">
        <x:v>Heliconiinae</x:v>
      </x:c>
      <x:c r="D3999" s="33" t="n">
        <x:f>'AR_values'!I54</x:f>
        <x:v>2.984449963632146</x:v>
      </x:c>
      <x:c r="E3999" s="33" t="str">
        <x:v>Satyrinae-23</x:v>
      </x:c>
      <x:c r="F3999" s="33" t="str">
        <x:v>Satyrinae</x:v>
      </x:c>
      <x:c r="G3999" s="33" t="n">
        <x:f>'AR_values'!I373</x:f>
        <x:v>3.0184462325469528</x:v>
      </x:c>
      <x:c r="H3999" s="33" t="n">
        <x:f>ABS(D3999-G3999)</x:f>
        <x:v>0.03399626891480656</x:v>
      </x:c>
      <x:c r="I3999" s="14" t="n">
        <x:f>IFERROR(H3999/AVERAGE(D3999,G3999),"")</x:f>
        <x:v>0.011326622284904912</x:v>
      </x:c>
      <x:c r="J3999" s="14" t="n">
        <x:f>'Method'!$B$2</x:f>
        <x:v>0.05</x:v>
      </x:c>
      <x:c r="K3999" s="13" t="str">
        <x:f>IF(I3999&lt;=J3999,"是","否")</x:f>
        <x:v>是</x:v>
      </x:c>
      <x:c r="L3999" s="36" t="n">
        <x:v>0.6848602338815584</x:v>
      </x:c>
      <x:c r="M3999" s="36" t="n">
        <x:f>1-L3999</x:f>
        <x:v>0.31513976611844163</x:v>
      </x:c>
      <x:c r="N3999" s="13" t="str">
        <x:v>是</x:v>
      </x:c>
      <x:c r="O3999" s="15"/>
      <x:c r="P3999" s="13" t="str"/>
    </x:row>
    <x:row r="4000">
      <x:c r="A4000" s="15" t="n">
        <x:v>3999</x:v>
      </x:c>
      <x:c r="B4000" s="13" t="str">
        <x:v>Charaxinae-10</x:v>
      </x:c>
      <x:c r="C4000" s="13" t="str">
        <x:v>Charaxinae</x:v>
      </x:c>
      <x:c r="D4000" s="33" t="n">
        <x:f>'AR_values'!I17</x:f>
        <x:v>2.4065875590223897</x:v>
      </x:c>
      <x:c r="E4000" s="33" t="str">
        <x:v>Hesperiidae-33</x:v>
      </x:c>
      <x:c r="F4000" s="33" t="str">
        <x:v>Hesperiidae</x:v>
      </x:c>
      <x:c r="G4000" s="33" t="n">
        <x:f>'AR_values'!I101</x:f>
        <x:v>2.3794769606989794</x:v>
      </x:c>
      <x:c r="H4000" s="33" t="n">
        <x:f>ABS(D4000-G4000)</x:f>
        <x:v>0.02711059832341034</x:v>
      </x:c>
      <x:c r="I4000" s="14" t="n">
        <x:f>IFERROR(H4000/AVERAGE(D4000,G4000),"")</x:f>
        <x:v>0.011328973193611957</x:v>
      </x:c>
      <x:c r="J4000" s="14" t="n">
        <x:f>'Method'!$B$2</x:f>
        <x:v>0.05</x:v>
      </x:c>
      <x:c r="K4000" s="13" t="str">
        <x:f>IF(I4000&lt;=J4000,"是","否")</x:f>
        <x:v>是</x:v>
      </x:c>
      <x:c r="L4000" s="36" t="n">
        <x:v>0.655801543939498</x:v>
      </x:c>
      <x:c r="M4000" s="36" t="n">
        <x:f>1-L4000</x:f>
        <x:v>0.34419845606050203</x:v>
      </x:c>
      <x:c r="N4000" s="13" t="str">
        <x:v>是</x:v>
      </x:c>
      <x:c r="O4000" s="15"/>
      <x:c r="P4000" s="13" t="str"/>
    </x:row>
    <x:row r="4001">
      <x:c r="A4001" s="15" t="n">
        <x:v>4000</x:v>
      </x:c>
      <x:c r="B4001" s="13" t="str">
        <x:v>Charaxinae-8</x:v>
      </x:c>
      <x:c r="C4001" s="13" t="str">
        <x:v>Charaxinae</x:v>
      </x:c>
      <x:c r="D4001" s="33" t="n">
        <x:f>'AR_values'!I29</x:f>
        <x:v>2.3353649720977887</x:v>
      </x:c>
      <x:c r="E4001" s="33" t="str">
        <x:v>Satyrinae-25</x:v>
      </x:c>
      <x:c r="F4001" s="33" t="str">
        <x:v>Satyrinae</x:v>
      </x:c>
      <x:c r="G4001" s="33" t="n">
        <x:f>'AR_values'!I375</x:f>
        <x:v>2.3619837618973727</x:v>
      </x:c>
      <x:c r="H4001" s="33" t="n">
        <x:f>ABS(D4001-G4001)</x:f>
        <x:v>0.026618789799583986</x:v>
      </x:c>
      <x:c r="I4001" s="14" t="n">
        <x:f>IFERROR(H4001/AVERAGE(D4001,G4001),"")</x:f>
        <x:v>0.01133353783462627</x:v>
      </x:c>
      <x:c r="J4001" s="14" t="n">
        <x:f>'Method'!$B$2</x:f>
        <x:v>0.05</x:v>
      </x:c>
      <x:c r="K4001" s="13" t="str">
        <x:f>IF(I4001&lt;=J4001,"是","否")</x:f>
        <x:v>是</x:v>
      </x:c>
      <x:c r="L4001" s="36" t="n">
        <x:v>0.776582108375199</x:v>
      </x:c>
      <x:c r="M4001" s="36" t="n">
        <x:f>1-L4001</x:f>
        <x:v>0.22341789162480097</x:v>
      </x:c>
      <x:c r="N4001" s="13" t="str">
        <x:v>是</x:v>
      </x:c>
      <x:c r="O4001" s="15"/>
      <x:c r="P4001" s="13" t="str"/>
    </x:row>
    <x:row r="4002">
      <x:c r="A4002" s="15" t="n">
        <x:v>4001</x:v>
      </x:c>
      <x:c r="B4002" s="13" t="str">
        <x:v>Heliconiinae-13</x:v>
      </x:c>
      <x:c r="C4002" s="13" t="str">
        <x:v>Heliconiinae</x:v>
      </x:c>
      <x:c r="D4002" s="33" t="n">
        <x:f>'AR_values'!I56</x:f>
        <x:v>2.845230404265028</x:v>
      </x:c>
      <x:c r="E4002" s="33" t="str">
        <x:v>Papilionidae-7</x:v>
      </x:c>
      <x:c r="F4002" s="33" t="str">
        <x:v>Papilionidae</x:v>
      </x:c>
      <x:c r="G4002" s="33" t="n">
        <x:f>'AR_values'!I258</x:f>
        <x:v>2.8776607219065564</x:v>
      </x:c>
      <x:c r="H4002" s="33" t="n">
        <x:f>ABS(D4002-G4002)</x:f>
        <x:v>0.03243031764152837</x:v>
      </x:c>
      <x:c r="I4002" s="14" t="n">
        <x:f>IFERROR(H4002/AVERAGE(D4002,G4002),"")</x:f>
        <x:v>0.011333543457858208</x:v>
      </x:c>
      <x:c r="J4002" s="14" t="n">
        <x:f>'Method'!$B$2</x:f>
        <x:v>0.05</x:v>
      </x:c>
      <x:c r="K4002" s="13" t="str">
        <x:f>IF(I4002&lt;=J4002,"是","否")</x:f>
        <x:v>是</x:v>
      </x:c>
      <x:c r="L4002" s="36" t="n">
        <x:v>0.8542599424917611</x:v>
      </x:c>
      <x:c r="M4002" s="36" t="n">
        <x:f>1-L4002</x:f>
        <x:v>0.14574005750823893</x:v>
      </x:c>
      <x:c r="N4002" s="13" t="str">
        <x:v>是</x:v>
      </x:c>
      <x:c r="O4002" s="15"/>
      <x:c r="P4002" s="13" t="str"/>
    </x:row>
    <x:row r="4003">
      <x:c r="A4003" s="15" t="n">
        <x:v>4002</x:v>
      </x:c>
      <x:c r="B4003" s="13" t="str">
        <x:v>Hesperiidae-24</x:v>
      </x:c>
      <x:c r="C4003" s="13" t="str">
        <x:v>Hesperiidae</x:v>
      </x:c>
      <x:c r="D4003" s="33" t="n">
        <x:f>'AR_values'!I91</x:f>
        <x:v>2.631779132697969</x:v>
      </x:c>
      <x:c r="E4003" s="33" t="str">
        <x:v>Riodinidae-19</x:v>
      </x:c>
      <x:c r="F4003" s="33" t="str">
        <x:v>Riodinidae</x:v>
      </x:c>
      <x:c r="G4003" s="33" t="n">
        <x:f>'AR_values'!I342</x:f>
        <x:v>2.602113971974256</x:v>
      </x:c>
      <x:c r="H4003" s="33" t="n">
        <x:f>ABS(D4003-G4003)</x:f>
        <x:v>0.029665160723713058</x:v>
      </x:c>
      <x:c r="I4003" s="14" t="n">
        <x:f>IFERROR(H4003/AVERAGE(D4003,G4003),"")</x:f>
        <x:v>0.011335791591628562</x:v>
      </x:c>
      <x:c r="J4003" s="14" t="n">
        <x:f>'Method'!$B$2</x:f>
        <x:v>0.05</x:v>
      </x:c>
      <x:c r="K4003" s="13" t="str">
        <x:f>IF(I4003&lt;=J4003,"是","否")</x:f>
        <x:v>是</x:v>
      </x:c>
      <x:c r="L4003" s="36" t="n">
        <x:v>0.8530908654423238</x:v>
      </x:c>
      <x:c r="M4003" s="36" t="n">
        <x:f>1-L4003</x:f>
        <x:v>0.14690913455767618</x:v>
      </x:c>
      <x:c r="N4003" s="13" t="str">
        <x:v>是</x:v>
      </x:c>
      <x:c r="O4003" s="15"/>
      <x:c r="P4003" s="13" t="str"/>
    </x:row>
    <x:row r="4004">
      <x:c r="A4004" s="15" t="n">
        <x:v>4003</x:v>
      </x:c>
      <x:c r="B4004" s="13" t="str">
        <x:v>Riodinidae-2</x:v>
      </x:c>
      <x:c r="C4004" s="13" t="str">
        <x:v>Riodinidae</x:v>
      </x:c>
      <x:c r="D4004" s="33" t="n">
        <x:f>'AR_values'!I343</x:f>
        <x:v>2.321349549491152</x:v>
      </x:c>
      <x:c r="E4004" s="33" t="str">
        <x:v>Satyrinae-10</x:v>
      </x:c>
      <x:c r="F4004" s="33" t="str">
        <x:v>Satyrinae</x:v>
      </x:c>
      <x:c r="G4004" s="33" t="n">
        <x:f>'AR_values'!I359</x:f>
        <x:v>2.2951789310057693</x:v>
      </x:c>
      <x:c r="H4004" s="33" t="n">
        <x:f>ABS(D4004-G4004)</x:f>
        <x:v>0.02617061848538249</x:v>
      </x:c>
      <x:c r="I4004" s="14" t="n">
        <x:f>IFERROR(H4004/AVERAGE(D4004,G4004),"")</x:f>
        <x:v>0.011337791414455001</x:v>
      </x:c>
      <x:c r="J4004" s="14" t="n">
        <x:f>'Method'!$B$2</x:f>
        <x:v>0.05</x:v>
      </x:c>
      <x:c r="K4004" s="13" t="str">
        <x:f>IF(I4004&lt;=J4004,"是","否")</x:f>
        <x:v>是</x:v>
      </x:c>
      <x:c r="L4004" s="36" t="n">
        <x:v>0.7493822590810416</x:v>
      </x:c>
      <x:c r="M4004" s="36" t="n">
        <x:f>1-L4004</x:f>
        <x:v>0.2506177409189584</x:v>
      </x:c>
      <x:c r="N4004" s="13" t="str">
        <x:v>是</x:v>
      </x:c>
      <x:c r="O4004" s="15"/>
      <x:c r="P4004" s="13" t="str"/>
    </x:row>
    <x:row r="4005">
      <x:c r="A4005" s="15" t="n">
        <x:v>4004</x:v>
      </x:c>
      <x:c r="B4005" s="13" t="str">
        <x:v>Papilionidae-41</x:v>
      </x:c>
      <x:c r="C4005" s="13" t="str">
        <x:v>Papilionidae</x:v>
      </x:c>
      <x:c r="D4005" s="33" t="n">
        <x:f>'AR_values'!I253</x:f>
        <x:v>2.842794863146978</x:v>
      </x:c>
      <x:c r="E4005" s="33" t="str">
        <x:v>Pieridae-4</x:v>
      </x:c>
      <x:c r="F4005" s="33" t="str">
        <x:v>Pieridae</x:v>
      </x:c>
      <x:c r="G4005" s="33" t="n">
        <x:f>'AR_values'!I294</x:f>
        <x:v>2.810742783341058</x:v>
      </x:c>
      <x:c r="H4005" s="33" t="n">
        <x:f>ABS(D4005-G4005)</x:f>
        <x:v>0.03205207980591984</x:v>
      </x:c>
      <x:c r="I4005" s="14" t="n">
        <x:f>IFERROR(H4005/AVERAGE(D4005,G4005),"")</x:f>
        <x:v>0.011338769390111168</x:v>
      </x:c>
      <x:c r="J4005" s="14" t="n">
        <x:f>'Method'!$B$2</x:f>
        <x:v>0.05</x:v>
      </x:c>
      <x:c r="K4005" s="13" t="str">
        <x:f>IF(I4005&lt;=J4005,"是","否")</x:f>
        <x:v>是</x:v>
      </x:c>
      <x:c r="L4005" s="36" t="n">
        <x:v>0.8005769787979189</x:v>
      </x:c>
      <x:c r="M4005" s="36" t="n">
        <x:f>1-L4005</x:f>
        <x:v>0.1994230212020811</x:v>
      </x:c>
      <x:c r="N4005" s="13" t="str">
        <x:v>是</x:v>
      </x:c>
      <x:c r="O4005" s="15"/>
      <x:c r="P4005" s="13" t="str"/>
    </x:row>
    <x:row r="4006">
      <x:c r="A4006" s="15" t="n">
        <x:v>4005</x:v>
      </x:c>
      <x:c r="B4006" s="13" t="str">
        <x:v>Hesperiidae-28</x:v>
      </x:c>
      <x:c r="C4006" s="13" t="str">
        <x:v>Hesperiidae</x:v>
      </x:c>
      <x:c r="D4006" s="33" t="n">
        <x:f>'AR_values'!I95</x:f>
        <x:v>2.9728124719229405</x:v>
      </x:c>
      <x:c r="E4006" s="33" t="str">
        <x:v>Papilionidae-8</x:v>
      </x:c>
      <x:c r="F4006" s="33" t="str">
        <x:v>Papilionidae</x:v>
      </x:c>
      <x:c r="G4006" s="33" t="n">
        <x:f>'AR_values'!I259</x:f>
        <x:v>3.006744460718734</x:v>
      </x:c>
      <x:c r="H4006" s="33" t="n">
        <x:f>ABS(D4006-G4006)</x:f>
        <x:v>0.03393198879579362</x:v>
      </x:c>
      <x:c r="I4006" s="14" t="n">
        <x:f>IFERROR(H4006/AVERAGE(D4006,G4006),"")</x:f>
        <x:v>0.01134933212544997</x:v>
      </x:c>
      <x:c r="J4006" s="14" t="n">
        <x:f>'Method'!$B$2</x:f>
        <x:v>0.05</x:v>
      </x:c>
      <x:c r="K4006" s="13" t="str">
        <x:f>IF(I4006&lt;=J4006,"是","否")</x:f>
        <x:v>是</x:v>
      </x:c>
      <x:c r="L4006" s="36" t="n">
        <x:v>0.8499349982894286</x:v>
      </x:c>
      <x:c r="M4006" s="36" t="n">
        <x:f>1-L4006</x:f>
        <x:v>0.15006500171057136</x:v>
      </x:c>
      <x:c r="N4006" s="13" t="str">
        <x:v>是</x:v>
      </x:c>
      <x:c r="O4006" s="15"/>
      <x:c r="P4006" s="13" t="str"/>
    </x:row>
    <x:row r="4007">
      <x:c r="A4007" s="15" t="n">
        <x:v>4006</x:v>
      </x:c>
      <x:c r="B4007" s="13" t="str">
        <x:v>Hesperiidae-7</x:v>
      </x:c>
      <x:c r="C4007" s="13" t="str">
        <x:v>Hesperiidae</x:v>
      </x:c>
      <x:c r="D4007" s="33" t="n">
        <x:f>'AR_values'!I108</x:f>
        <x:v>2.7729252618635143</x:v>
      </x:c>
      <x:c r="E4007" s="33" t="str">
        <x:v>Pieridae-17</x:v>
      </x:c>
      <x:c r="F4007" s="33" t="str">
        <x:v>Pieridae</x:v>
      </x:c>
      <x:c r="G4007" s="33" t="n">
        <x:f>'AR_values'!I281</x:f>
        <x:v>2.7416290816269444</x:v>
      </x:c>
      <x:c r="H4007" s="33" t="n">
        <x:f>ABS(D4007-G4007)</x:f>
        <x:v>0.03129618023656988</x:v>
      </x:c>
      <x:c r="I4007" s="14" t="n">
        <x:f>IFERROR(H4007/AVERAGE(D4007,G4007),"")</x:f>
        <x:v>0.011350393263786696</x:v>
      </x:c>
      <x:c r="J4007" s="14" t="n">
        <x:f>'Method'!$B$2</x:f>
        <x:v>0.05</x:v>
      </x:c>
      <x:c r="K4007" s="13" t="str">
        <x:f>IF(I4007&lt;=J4007,"是","否")</x:f>
        <x:v>是</x:v>
      </x:c>
      <x:c r="L4007" s="36" t="n">
        <x:v>0.7240579914801478</x:v>
      </x:c>
      <x:c r="M4007" s="36" t="n">
        <x:f>1-L4007</x:f>
        <x:v>0.2759420085198522</x:v>
      </x:c>
      <x:c r="N4007" s="13" t="str">
        <x:v>是</x:v>
      </x:c>
      <x:c r="O4007" s="15"/>
      <x:c r="P4007" s="13" t="str"/>
    </x:row>
    <x:row r="4008">
      <x:c r="A4008" s="15" t="n">
        <x:v>4007</x:v>
      </x:c>
      <x:c r="B4008" s="13" t="str">
        <x:v>Charaxinae-12</x:v>
      </x:c>
      <x:c r="C4008" s="13" t="str">
        <x:v>Charaxinae</x:v>
      </x:c>
      <x:c r="D4008" s="33" t="n">
        <x:f>'AR_values'!I19</x:f>
        <x:v>2.554072397947023</x:v>
      </x:c>
      <x:c r="E4008" s="33" t="str">
        <x:v>Heliconiinae-10</x:v>
      </x:c>
      <x:c r="F4008" s="33" t="str">
        <x:v>Heliconiinae</x:v>
      </x:c>
      <x:c r="G4008" s="33" t="n">
        <x:f>'AR_values'!I53</x:f>
        <x:v>2.5832322601964766</x:v>
      </x:c>
      <x:c r="H4008" s="33" t="n">
        <x:f>ABS(D4008-G4008)</x:f>
        <x:v>0.02915986224945355</x:v>
      </x:c>
      <x:c r="I4008" s="14" t="n">
        <x:f>IFERROR(H4008/AVERAGE(D4008,G4008),"")</x:f>
        <x:v>0.011352202833923903</x:v>
      </x:c>
      <x:c r="J4008" s="14" t="n">
        <x:f>'Method'!$B$2</x:f>
        <x:v>0.05</x:v>
      </x:c>
      <x:c r="K4008" s="13" t="str">
        <x:f>IF(I4008&lt;=J4008,"是","否")</x:f>
        <x:v>是</x:v>
      </x:c>
      <x:c r="L4008" s="36" t="n">
        <x:v>0.7544165076389121</x:v>
      </x:c>
      <x:c r="M4008" s="36" t="n">
        <x:f>1-L4008</x:f>
        <x:v>0.2455834923610879</x:v>
      </x:c>
      <x:c r="N4008" s="13" t="str">
        <x:v>是</x:v>
      </x:c>
      <x:c r="O4008" s="15"/>
      <x:c r="P4008" s="13" t="str"/>
    </x:row>
    <x:row r="4009">
      <x:c r="A4009" s="15" t="n">
        <x:v>4008</x:v>
      </x:c>
      <x:c r="B4009" s="13" t="str">
        <x:v>Limenitidinae-8</x:v>
      </x:c>
      <x:c r="C4009" s="13" t="str">
        <x:v>Limenitidinae</x:v>
      </x:c>
      <x:c r="D4009" s="33" t="n">
        <x:f>'AR_values'!I140</x:f>
        <x:v>2.3890954186981337</x:v>
      </x:c>
      <x:c r="E4009" s="33" t="str">
        <x:v>Pieridae-Coliadinae-17</x:v>
      </x:c>
      <x:c r="F4009" s="33" t="str">
        <x:v>Pieridae-Coliadinae</x:v>
      </x:c>
      <x:c r="G4009" s="33" t="n">
        <x:f>'AR_values'!I308</x:f>
        <x:v>2.36212050316884</x:v>
      </x:c>
      <x:c r="H4009" s="33" t="n">
        <x:f>ABS(D4009-G4009)</x:f>
        <x:v>0.026974915529293764</x:v>
      </x:c>
      <x:c r="I4009" s="14" t="n">
        <x:f>IFERROR(H4009/AVERAGE(D4009,G4009),"")</x:f>
        <x:v>0.01135495248917</x:v>
      </x:c>
      <x:c r="J4009" s="14" t="n">
        <x:f>'Method'!$B$2</x:f>
        <x:v>0.05</x:v>
      </x:c>
      <x:c r="K4009" s="13" t="str">
        <x:f>IF(I4009&lt;=J4009,"是","否")</x:f>
        <x:v>是</x:v>
      </x:c>
      <x:c r="L4009" s="36" t="n">
        <x:v>0.8247693910204783</x:v>
      </x:c>
      <x:c r="M4009" s="36" t="n">
        <x:f>1-L4009</x:f>
        <x:v>0.1752306089795217</x:v>
      </x:c>
      <x:c r="N4009" s="13" t="str">
        <x:v>是</x:v>
      </x:c>
      <x:c r="O4009" s="15"/>
      <x:c r="P4009" s="13" t="str"/>
    </x:row>
    <x:row r="4010">
      <x:c r="A4010" s="15" t="n">
        <x:v>4009</x:v>
      </x:c>
      <x:c r="B4010" s="13" t="str">
        <x:v>Pieridae-Coliadinae-17</x:v>
      </x:c>
      <x:c r="C4010" s="13" t="str">
        <x:v>Pieridae-Coliadinae</x:v>
      </x:c>
      <x:c r="D4010" s="33" t="n">
        <x:f>'AR_values'!I308</x:f>
        <x:v>2.36212050316884</x:v>
      </x:c>
      <x:c r="E4010" s="33" t="str">
        <x:v>Pieridae-Coliadinae-8</x:v>
      </x:c>
      <x:c r="F4010" s="33" t="str">
        <x:v>Pieridae-Coliadinae</x:v>
      </x:c>
      <x:c r="G4010" s="33" t="n">
        <x:f>'AR_values'!I320</x:f>
        <x:v>2.3354395933001033</x:v>
      </x:c>
      <x:c r="H4010" s="33" t="n">
        <x:f>ABS(D4010-G4010)</x:f>
        <x:v>0.026680909868736613</x:v>
      </x:c>
      <x:c r="I4010" s="14" t="n">
        <x:f>IFERROR(H4010/AVERAGE(D4010,G4010),"")</x:f>
        <x:v>0.011359475694112818</x:v>
      </x:c>
      <x:c r="J4010" s="14" t="n">
        <x:f>'Method'!$B$2</x:f>
        <x:v>0.05</x:v>
      </x:c>
      <x:c r="K4010" s="13" t="str">
        <x:f>IF(I4010&lt;=J4010,"是","否")</x:f>
        <x:v>是</x:v>
      </x:c>
      <x:c r="L4010" s="36" t="n">
        <x:v>0.8398479738772014</x:v>
      </x:c>
      <x:c r="M4010" s="36" t="n">
        <x:f>1-L4010</x:f>
        <x:v>0.16015202612279855</x:v>
      </x:c>
      <x:c r="N4010" s="13" t="str">
        <x:v>否</x:v>
      </x:c>
      <x:c r="O4010" s="15"/>
      <x:c r="P4010" s="13" t="str"/>
    </x:row>
    <x:row r="4011">
      <x:c r="A4011" s="15" t="n">
        <x:v>4010</x:v>
      </x:c>
      <x:c r="B4011" s="13" t="str">
        <x:v>Papilionidae-30</x:v>
      </x:c>
      <x:c r="C4011" s="13" t="str">
        <x:v>Papilionidae</x:v>
      </x:c>
      <x:c r="D4011" s="33" t="n">
        <x:f>'AR_values'!I241</x:f>
        <x:v>3.152567550345204</x:v>
      </x:c>
      <x:c r="E4011" s="33" t="str">
        <x:v>Pieridae-23</x:v>
      </x:c>
      <x:c r="F4011" s="33" t="str">
        <x:v>Pieridae</x:v>
      </x:c>
      <x:c r="G4011" s="33" t="n">
        <x:f>'AR_values'!I288</x:f>
        <x:v>3.1169433762745036</x:v>
      </x:c>
      <x:c r="H4011" s="33" t="n">
        <x:f>ABS(D4011-G4011)</x:f>
        <x:v>0.0356241740707004</x:v>
      </x:c>
      <x:c r="I4011" s="14" t="n">
        <x:f>IFERROR(H4011/AVERAGE(D4011,G4011),"")</x:f>
        <x:v>0.011364259345794827</x:v>
      </x:c>
      <x:c r="J4011" s="14" t="n">
        <x:f>'Method'!$B$2</x:f>
        <x:v>0.05</x:v>
      </x:c>
      <x:c r="K4011" s="13" t="str">
        <x:f>IF(I4011&lt;=J4011,"是","否")</x:f>
        <x:v>是</x:v>
      </x:c>
      <x:c r="L4011" s="36" t="n">
        <x:v>0.8128408388148648</x:v>
      </x:c>
      <x:c r="M4011" s="36" t="n">
        <x:f>1-L4011</x:f>
        <x:v>0.1871591611851352</x:v>
      </x:c>
      <x:c r="N4011" s="13" t="str">
        <x:v>是</x:v>
      </x:c>
      <x:c r="O4011" s="15"/>
      <x:c r="P4011" s="13" t="str"/>
    </x:row>
    <x:row r="4012">
      <x:c r="A4012" s="15" t="n">
        <x:v>4011</x:v>
      </x:c>
      <x:c r="B4012" s="13" t="str">
        <x:v>Hesperiidae-20</x:v>
      </x:c>
      <x:c r="C4012" s="13" t="str">
        <x:v>Hesperiidae</x:v>
      </x:c>
      <x:c r="D4012" s="33" t="n">
        <x:f>'AR_values'!I87</x:f>
        <x:v>3.009857822934138</x:v>
      </x:c>
      <x:c r="E4012" s="33" t="str">
        <x:v>Papilionidae-38</x:v>
      </x:c>
      <x:c r="F4012" s="33" t="str">
        <x:v>Papilionidae</x:v>
      </x:c>
      <x:c r="G4012" s="33" t="n">
        <x:f>'AR_values'!I249</x:f>
        <x:v>2.975840308372445</x:v>
      </x:c>
      <x:c r="H4012" s="33" t="n">
        <x:f>ABS(D4012-G4012)</x:f>
        <x:v>0.034017514561692774</x:v>
      </x:c>
      <x:c r="I4012" s="14" t="n">
        <x:f>IFERROR(H4012/AVERAGE(D4012,G4012),"")</x:f>
        <x:v>0.011366264658009839</x:v>
      </x:c>
      <x:c r="J4012" s="14" t="n">
        <x:f>'Method'!$B$2</x:f>
        <x:v>0.05</x:v>
      </x:c>
      <x:c r="K4012" s="13" t="str">
        <x:f>IF(I4012&lt;=J4012,"是","否")</x:f>
        <x:v>是</x:v>
      </x:c>
      <x:c r="L4012" s="36" t="n">
        <x:v>0.7862679223321517</x:v>
      </x:c>
      <x:c r="M4012" s="36" t="n">
        <x:f>1-L4012</x:f>
        <x:v>0.2137320776678483</x:v>
      </x:c>
      <x:c r="N4012" s="13" t="str">
        <x:v>是</x:v>
      </x:c>
      <x:c r="O4012" s="15"/>
      <x:c r="P4012" s="13" t="str"/>
    </x:row>
    <x:row r="4013">
      <x:c r="A4013" s="15" t="n">
        <x:v>4012</x:v>
      </x:c>
      <x:c r="B4013" s="13" t="str">
        <x:v>Heliconiinae-1</x:v>
      </x:c>
      <x:c r="C4013" s="13" t="str">
        <x:v>Heliconiinae</x:v>
      </x:c>
      <x:c r="D4013" s="33" t="n">
        <x:f>'AR_values'!I52</x:f>
        <x:v>3.1198123300411793</x:v>
      </x:c>
      <x:c r="E4013" s="33" t="str">
        <x:v>Pieridae-25</x:v>
      </x:c>
      <x:c r="F4013" s="33" t="str">
        <x:v>Pieridae</x:v>
      </x:c>
      <x:c r="G4013" s="33" t="n">
        <x:f>'AR_values'!I290</x:f>
        <x:v>3.0845485032547195</x:v>
      </x:c>
      <x:c r="H4013" s="33" t="n">
        <x:f>ABS(D4013-G4013)</x:f>
        <x:v>0.035263826786459784</x:v>
      </x:c>
      <x:c r="I4013" s="14" t="n">
        <x:f>IFERROR(H4013/AVERAGE(D4013,G4013),"")</x:f>
        <x:v>0.011367432595865585</x:v>
      </x:c>
      <x:c r="J4013" s="14" t="n">
        <x:f>'Method'!$B$2</x:f>
        <x:v>0.05</x:v>
      </x:c>
      <x:c r="K4013" s="13" t="str">
        <x:f>IF(I4013&lt;=J4013,"是","否")</x:f>
        <x:v>是</x:v>
      </x:c>
      <x:c r="L4013" s="36" t="n">
        <x:v>0.9157341322289776</x:v>
      </x:c>
      <x:c r="M4013" s="36" t="n">
        <x:f>1-L4013</x:f>
        <x:v>0.0842658677710224</x:v>
      </x:c>
      <x:c r="N4013" s="13" t="str">
        <x:v>是</x:v>
      </x:c>
      <x:c r="O4013" s="15"/>
      <x:c r="P4013" s="13" t="str"/>
    </x:row>
    <x:row r="4014">
      <x:c r="A4014" s="15" t="n">
        <x:v>4013</x:v>
      </x:c>
      <x:c r="B4014" s="13" t="str">
        <x:v>Pieridae-10</x:v>
      </x:c>
      <x:c r="C4014" s="13" t="str">
        <x:v>Pieridae</x:v>
      </x:c>
      <x:c r="D4014" s="33" t="n">
        <x:f>'AR_values'!I275</x:f>
        <x:v>2.7884042166385443</x:v>
      </x:c>
      <x:c r="E4014" s="33" t="str">
        <x:v>Pieridae-3</x:v>
      </x:c>
      <x:c r="F4014" s="33" t="str">
        <x:v>Pieridae</x:v>
      </x:c>
      <x:c r="G4014" s="33" t="n">
        <x:f>'AR_values'!I293</x:f>
        <x:v>2.8202857168729976</x:v>
      </x:c>
      <x:c r="H4014" s="33" t="n">
        <x:f>ABS(D4014-G4014)</x:f>
        <x:v>0.03188150023445324</x:v>
      </x:c>
      <x:c r="I4014" s="14" t="n">
        <x:f>IFERROR(H4014/AVERAGE(D4014,G4014),"")</x:f>
        <x:v>0.011368608574335137</x:v>
      </x:c>
      <x:c r="J4014" s="14" t="n">
        <x:f>'Method'!$B$2</x:f>
        <x:v>0.05</x:v>
      </x:c>
      <x:c r="K4014" s="13" t="str">
        <x:f>IF(I4014&lt;=J4014,"是","否")</x:f>
        <x:v>是</x:v>
      </x:c>
      <x:c r="L4014" s="36" t="n">
        <x:v>0.8092584923891629</x:v>
      </x:c>
      <x:c r="M4014" s="36" t="n">
        <x:f>1-L4014</x:f>
        <x:v>0.19074150761083708</x:v>
      </x:c>
      <x:c r="N4014" s="13" t="str">
        <x:v>否</x:v>
      </x:c>
      <x:c r="O4014" s="15"/>
      <x:c r="P4014" s="13" t="str"/>
    </x:row>
    <x:row r="4015">
      <x:c r="A4015" s="15" t="n">
        <x:v>4014</x:v>
      </x:c>
      <x:c r="B4015" s="13" t="str">
        <x:v>Charaxinae-13</x:v>
      </x:c>
      <x:c r="C4015" s="13" t="str">
        <x:v>Charaxinae</x:v>
      </x:c>
      <x:c r="D4015" s="33" t="n">
        <x:f>'AR_values'!I20</x:f>
        <x:v>2.0476552490692606</x:v>
      </x:c>
      <x:c r="E4015" s="33" t="str">
        <x:v>Lycaenidae-22</x:v>
      </x:c>
      <x:c r="F4015" s="33" t="str">
        <x:v>Lycaenidae</x:v>
      </x:c>
      <x:c r="G4015" s="33" t="n">
        <x:f>'AR_values'!I153</x:f>
        <x:v>2.0710738453897597</x:v>
      </x:c>
      <x:c r="H4015" s="33" t="n">
        <x:f>ABS(D4015-G4015)</x:f>
        <x:v>0.02341859632049914</x:v>
      </x:c>
      <x:c r="I4015" s="14" t="n">
        <x:f>IFERROR(H4015/AVERAGE(D4015,G4015),"")</x:f>
        <x:v>0.011371758512597726</x:v>
      </x:c>
      <x:c r="J4015" s="14" t="n">
        <x:f>'Method'!$B$2</x:f>
        <x:v>0.05</x:v>
      </x:c>
      <x:c r="K4015" s="13" t="str">
        <x:f>IF(I4015&lt;=J4015,"是","否")</x:f>
        <x:v>是</x:v>
      </x:c>
      <x:c r="L4015" s="36" t="n">
        <x:v>0.8224808581502879</x:v>
      </x:c>
      <x:c r="M4015" s="36" t="n">
        <x:f>1-L4015</x:f>
        <x:v>0.17751914184971207</x:v>
      </x:c>
      <x:c r="N4015" s="13" t="str">
        <x:v>是</x:v>
      </x:c>
      <x:c r="O4015" s="15"/>
      <x:c r="P4015" s="13" t="str"/>
    </x:row>
    <x:row r="4016">
      <x:c r="A4016" s="15" t="n">
        <x:v>4015</x:v>
      </x:c>
      <x:c r="B4016" s="13" t="str">
        <x:v>Papilionidae-42</x:v>
      </x:c>
      <x:c r="C4016" s="13" t="str">
        <x:v>Papilionidae</x:v>
      </x:c>
      <x:c r="D4016" s="33" t="n">
        <x:f>'AR_values'!I254</x:f>
        <x:v>2.9625258159915284</x:v>
      </x:c>
      <x:c r="E4016" s="33" t="str">
        <x:v>Satyrinae-3</x:v>
      </x:c>
      <x:c r="F4016" s="33" t="str">
        <x:v>Satyrinae</x:v>
      </x:c>
      <x:c r="G4016" s="33" t="n">
        <x:f>'AR_values'!I378</x:f>
        <x:v>2.929011336174991</x:v>
      </x:c>
      <x:c r="H4016" s="33" t="n">
        <x:f>ABS(D4016-G4016)</x:f>
        <x:v>0.033514479816537435</x:v>
      </x:c>
      <x:c r="I4016" s="14" t="n">
        <x:f>IFERROR(H4016/AVERAGE(D4016,G4016),"")</x:f>
        <x:v>0.01137715979749462</x:v>
      </x:c>
      <x:c r="J4016" s="14" t="n">
        <x:f>'Method'!$B$2</x:f>
        <x:v>0.05</x:v>
      </x:c>
      <x:c r="K4016" s="13" t="str">
        <x:f>IF(I4016&lt;=J4016,"是","否")</x:f>
        <x:v>是</x:v>
      </x:c>
      <x:c r="L4016" s="36" t="n">
        <x:v>0.7799265859890787</x:v>
      </x:c>
      <x:c r="M4016" s="36" t="n">
        <x:f>1-L4016</x:f>
        <x:v>0.2200734140109213</x:v>
      </x:c>
      <x:c r="N4016" s="13" t="str">
        <x:v>是</x:v>
      </x:c>
      <x:c r="O4016" s="15"/>
      <x:c r="P4016" s="13" t="str"/>
    </x:row>
    <x:row r="4017">
      <x:c r="A4017" s="15" t="n">
        <x:v>4016</x:v>
      </x:c>
      <x:c r="B4017" s="13" t="str">
        <x:v>Hesperiidae-21</x:v>
      </x:c>
      <x:c r="C4017" s="13" t="str">
        <x:v>Hesperiidae</x:v>
      </x:c>
      <x:c r="D4017" s="33" t="n">
        <x:f>'AR_values'!I88</x:f>
        <x:v>2.9630083533993448</x:v>
      </x:c>
      <x:c r="E4017" s="33" t="str">
        <x:v>Papilionidae-20</x:v>
      </x:c>
      <x:c r="F4017" s="33" t="str">
        <x:v>Papilionidae</x:v>
      </x:c>
      <x:c r="G4017" s="33" t="n">
        <x:f>'AR_values'!I231</x:f>
        <x:v>2.9969120778729335</x:v>
      </x:c>
      <x:c r="H4017" s="33" t="n">
        <x:f>ABS(D4017-G4017)</x:f>
        <x:v>0.03390372447358869</x:v>
      </x:c>
      <x:c r="I4017" s="14" t="n">
        <x:f>IFERROR(H4017/AVERAGE(D4017,G4017),"")</x:f>
        <x:v>0.011377240640896</x:v>
      </x:c>
      <x:c r="J4017" s="14" t="n">
        <x:f>'Method'!$B$2</x:f>
        <x:v>0.05</x:v>
      </x:c>
      <x:c r="K4017" s="13" t="str">
        <x:f>IF(I4017&lt;=J4017,"是","否")</x:f>
        <x:v>是</x:v>
      </x:c>
      <x:c r="L4017" s="36" t="n">
        <x:v>0.7989069153522678</x:v>
      </x:c>
      <x:c r="M4017" s="36" t="n">
        <x:f>1-L4017</x:f>
        <x:v>0.20109308464773223</x:v>
      </x:c>
      <x:c r="N4017" s="13" t="str">
        <x:v>是</x:v>
      </x:c>
      <x:c r="O4017" s="15"/>
      <x:c r="P4017" s="13" t="str"/>
    </x:row>
    <x:row r="4018">
      <x:c r="A4018" s="15" t="n">
        <x:v>4017</x:v>
      </x:c>
      <x:c r="B4018" s="13" t="str">
        <x:v>Biblidinae-10</x:v>
      </x:c>
      <x:c r="C4018" s="13" t="str">
        <x:v>Biblidinae</x:v>
      </x:c>
      <x:c r="D4018" s="33" t="n">
        <x:f>'AR_values'!I3</x:f>
        <x:v>2.6618982407867247</x:v>
      </x:c>
      <x:c r="E4018" s="33" t="str">
        <x:v>Hesperiidae-24</x:v>
      </x:c>
      <x:c r="F4018" s="33" t="str">
        <x:v>Hesperiidae</x:v>
      </x:c>
      <x:c r="G4018" s="33" t="n">
        <x:f>'AR_values'!I91</x:f>
        <x:v>2.631779132697969</x:v>
      </x:c>
      <x:c r="H4018" s="33" t="n">
        <x:f>ABS(D4018-G4018)</x:f>
        <x:v>0.03011910808875573</x:v>
      </x:c>
      <x:c r="I4018" s="14" t="n">
        <x:f>IFERROR(H4018/AVERAGE(D4018,G4018),"")</x:f>
        <x:v>0.01137927605472076</x:v>
      </x:c>
      <x:c r="J4018" s="14" t="n">
        <x:f>'Method'!$B$2</x:f>
        <x:v>0.05</x:v>
      </x:c>
      <x:c r="K4018" s="13" t="str">
        <x:f>IF(I4018&lt;=J4018,"是","否")</x:f>
        <x:v>是</x:v>
      </x:c>
      <x:c r="L4018" s="36" t="n">
        <x:v>0.7866576125134641</x:v>
      </x:c>
      <x:c r="M4018" s="36" t="n">
        <x:f>1-L4018</x:f>
        <x:v>0.2133423874865359</x:v>
      </x:c>
      <x:c r="N4018" s="13" t="str">
        <x:v>是</x:v>
      </x:c>
      <x:c r="O4018" s="15"/>
      <x:c r="P4018" s="13" t="str"/>
    </x:row>
    <x:row r="4019">
      <x:c r="A4019" s="15" t="n">
        <x:v>4018</x:v>
      </x:c>
      <x:c r="B4019" s="13" t="str">
        <x:v>Hesperiidae_Signata_flammeata</x:v>
      </x:c>
      <x:c r="C4019" s="13" t="str">
        <x:v>Hesperiidae</x:v>
      </x:c>
      <x:c r="D4019" s="33" t="n">
        <x:f>'AR_values'!I123</x:f>
        <x:v>2.6818346519856244</x:v>
      </x:c>
      <x:c r="E4019" s="33" t="str">
        <x:v>Parnassiinae-2</x:v>
      </x:c>
      <x:c r="F4019" s="33" t="str">
        <x:v>Parnassiinae</x:v>
      </x:c>
      <x:c r="G4019" s="33" t="n">
        <x:f>'AR_values'!I269</x:f>
        <x:v>2.6514822493832084</x:v>
      </x:c>
      <x:c r="H4019" s="33" t="n">
        <x:f>ABS(D4019-G4019)</x:f>
        <x:v>0.030352402602416007</x:v>
      </x:c>
      <x:c r="I4019" s="14" t="n">
        <x:f>IFERROR(H4019/AVERAGE(D4019,G4019),"")</x:f>
        <x:v>0.011382186044345443</x:v>
      </x:c>
      <x:c r="J4019" s="14" t="n">
        <x:f>'Method'!$B$2</x:f>
        <x:v>0.05</x:v>
      </x:c>
      <x:c r="K4019" s="13" t="str">
        <x:f>IF(I4019&lt;=J4019,"是","否")</x:f>
        <x:v>是</x:v>
      </x:c>
      <x:c r="L4019" s="36" t="n">
        <x:v>0.8847942310083302</x:v>
      </x:c>
      <x:c r="M4019" s="36" t="n">
        <x:f>1-L4019</x:f>
        <x:v>0.11520576899166979</x:v>
      </x:c>
      <x:c r="N4019" s="13" t="str">
        <x:v>是</x:v>
      </x:c>
      <x:c r="O4019" s="15"/>
      <x:c r="P4019" s="13" t="str"/>
    </x:row>
    <x:row r="4020">
      <x:c r="A4020" s="15" t="n">
        <x:v>4019</x:v>
      </x:c>
      <x:c r="B4020" s="13" t="str">
        <x:v>Danainae-15</x:v>
      </x:c>
      <x:c r="C4020" s="13" t="str">
        <x:v>Danainae</x:v>
      </x:c>
      <x:c r="D4020" s="33" t="n">
        <x:f>'AR_values'!I36</x:f>
        <x:v>3.009911063670343</x:v>
      </x:c>
      <x:c r="E4020" s="33" t="str">
        <x:v>Papilionidae-38</x:v>
      </x:c>
      <x:c r="F4020" s="33" t="str">
        <x:v>Papilionidae</x:v>
      </x:c>
      <x:c r="G4020" s="33" t="n">
        <x:f>'AR_values'!I249</x:f>
        <x:v>2.975840308372445</x:v>
      </x:c>
      <x:c r="H4020" s="33" t="n">
        <x:f>ABS(D4020-G4020)</x:f>
        <x:v>0.034070755297897826</x:v>
      </x:c>
      <x:c r="I4020" s="14" t="n">
        <x:f>IFERROR(H4020/AVERAGE(D4020,G4020),"")</x:f>
        <x:v>0.011383952717124075</x:v>
      </x:c>
      <x:c r="J4020" s="14" t="n">
        <x:f>'Method'!$B$2</x:f>
        <x:v>0.05</x:v>
      </x:c>
      <x:c r="K4020" s="13" t="str">
        <x:f>IF(I4020&lt;=J4020,"是","否")</x:f>
        <x:v>是</x:v>
      </x:c>
      <x:c r="L4020" s="36" t="n">
        <x:v>0.8279628100851254</x:v>
      </x:c>
      <x:c r="M4020" s="36" t="n">
        <x:f>1-L4020</x:f>
        <x:v>0.1720371899148746</x:v>
      </x:c>
      <x:c r="N4020" s="13" t="str">
        <x:v>是</x:v>
      </x:c>
      <x:c r="O4020" s="15"/>
      <x:c r="P4020" s="13" t="str"/>
    </x:row>
    <x:row r="4021">
      <x:c r="A4021" s="15" t="n">
        <x:v>4020</x:v>
      </x:c>
      <x:c r="B4021" s="13" t="str">
        <x:v>Hesperiidae-33</x:v>
      </x:c>
      <x:c r="C4021" s="13" t="str">
        <x:v>Hesperiidae</x:v>
      </x:c>
      <x:c r="D4021" s="33" t="n">
        <x:f>'AR_values'!I101</x:f>
        <x:v>2.3794769606989794</x:v>
      </x:c>
      <x:c r="E4021" s="33" t="str">
        <x:v>Lycaenidae-4</x:v>
      </x:c>
      <x:c r="F4021" s="33" t="str">
        <x:v>Lycaenidae</x:v>
      </x:c>
      <x:c r="G4021" s="33" t="n">
        <x:f>'AR_values'!I157</x:f>
        <x:v>2.406721252991965</x:v>
      </x:c>
      <x:c r="H4021" s="33" t="n">
        <x:f>ABS(D4021-G4021)</x:f>
        <x:v>0.027244292292985417</x:v>
      </x:c>
      <x:c r="I4021" s="14" t="n">
        <x:f>IFERROR(H4021/AVERAGE(D4021,G4021),"")</x:f>
        <x:v>0.011384523196324372</x:v>
      </x:c>
      <x:c r="J4021" s="14" t="n">
        <x:f>'Method'!$B$2</x:f>
        <x:v>0.05</x:v>
      </x:c>
      <x:c r="K4021" s="13" t="str">
        <x:f>IF(I4021&lt;=J4021,"是","否")</x:f>
        <x:v>是</x:v>
      </x:c>
      <x:c r="L4021" s="36" t="n">
        <x:v>0.9343159390723316</x:v>
      </x:c>
      <x:c r="M4021" s="36" t="n">
        <x:f>1-L4021</x:f>
        <x:v>0.06568406092766843</x:v>
      </x:c>
      <x:c r="N4021" s="13" t="str">
        <x:v>是</x:v>
      </x:c>
      <x:c r="O4021" s="15"/>
      <x:c r="P4021" s="13" t="str"/>
    </x:row>
    <x:row r="4022">
      <x:c r="A4022" s="15" t="n">
        <x:v>4021</x:v>
      </x:c>
      <x:c r="B4022" s="13" t="str">
        <x:v>Biblidinae-5</x:v>
      </x:c>
      <x:c r="C4022" s="13" t="str">
        <x:v>Biblidinae</x:v>
      </x:c>
      <x:c r="D4022" s="33" t="n">
        <x:f>'AR_values'!I11</x:f>
        <x:v>2.4750199618333006</x:v>
      </x:c>
      <x:c r="E4022" s="33" t="str">
        <x:v>Charaxinae-4</x:v>
      </x:c>
      <x:c r="F4022" s="33" t="str">
        <x:v>Charaxinae</x:v>
      </x:c>
      <x:c r="G4022" s="33" t="n">
        <x:f>'AR_values'!I25</x:f>
        <x:v>2.4469912103918943</x:v>
      </x:c>
      <x:c r="H4022" s="33" t="n">
        <x:f>ABS(D4022-G4022)</x:f>
        <x:v>0.028028751441406374</x:v>
      </x:c>
      <x:c r="I4022" s="14" t="n">
        <x:f>IFERROR(H4022/AVERAGE(D4022,G4022),"")</x:f>
        <x:v>0.011389145802663767</x:v>
      </x:c>
      <x:c r="J4022" s="14" t="n">
        <x:f>'Method'!$B$2</x:f>
        <x:v>0.05</x:v>
      </x:c>
      <x:c r="K4022" s="13" t="str">
        <x:f>IF(I4022&lt;=J4022,"是","否")</x:f>
        <x:v>是</x:v>
      </x:c>
      <x:c r="L4022" s="36" t="n">
        <x:v>0.7623370902409936</x:v>
      </x:c>
      <x:c r="M4022" s="36" t="n">
        <x:f>1-L4022</x:f>
        <x:v>0.2376629097590064</x:v>
      </x:c>
      <x:c r="N4022" s="13" t="str">
        <x:v>是</x:v>
      </x:c>
      <x:c r="O4022" s="15"/>
      <x:c r="P4022" s="13" t="str"/>
    </x:row>
    <x:row r="4023">
      <x:c r="A4023" s="15" t="n">
        <x:v>4022</x:v>
      </x:c>
      <x:c r="B4023" s="13" t="str">
        <x:v>Hesperiidae_Antipodia_atralba</x:v>
      </x:c>
      <x:c r="C4023" s="13" t="str">
        <x:v>Hesperiidae</x:v>
      </x:c>
      <x:c r="D4023" s="33" t="n">
        <x:f>'AR_values'!I112</x:f>
        <x:v>2.980336396525423</x:v>
      </x:c>
      <x:c r="E4023" s="33" t="str">
        <x:v>Pieridae-7</x:v>
      </x:c>
      <x:c r="F4023" s="33" t="str">
        <x:v>Pieridae</x:v>
      </x:c>
      <x:c r="G4023" s="33" t="n">
        <x:f>'AR_values'!I297</x:f>
        <x:v>3.014474756068161</x:v>
      </x:c>
      <x:c r="H4023" s="33" t="n">
        <x:f>ABS(D4023-G4023)</x:f>
        <x:v>0.034138359542737806</x:v>
      </x:c>
      <x:c r="I4023" s="14" t="n">
        <x:f>IFERROR(H4023/AVERAGE(D4023,G4023),"")</x:f>
        <x:v>0.011389302739909747</x:v>
      </x:c>
      <x:c r="J4023" s="14" t="n">
        <x:f>'Method'!$B$2</x:f>
        <x:v>0.05</x:v>
      </x:c>
      <x:c r="K4023" s="13" t="str">
        <x:f>IF(I4023&lt;=J4023,"是","否")</x:f>
        <x:v>是</x:v>
      </x:c>
      <x:c r="L4023" s="36" t="n">
        <x:v>0.6976221281513397</x:v>
      </x:c>
      <x:c r="M4023" s="36" t="n">
        <x:f>1-L4023</x:f>
        <x:v>0.3023778718486603</x:v>
      </x:c>
      <x:c r="N4023" s="13" t="str">
        <x:v>是</x:v>
      </x:c>
      <x:c r="O4023" s="15"/>
      <x:c r="P4023" s="13" t="str"/>
    </x:row>
    <x:row r="4024">
      <x:c r="A4024" s="15" t="n">
        <x:v>4023</x:v>
      </x:c>
      <x:c r="B4024" s="13" t="str">
        <x:v>Charaxinae-8</x:v>
      </x:c>
      <x:c r="C4024" s="13" t="str">
        <x:v>Charaxinae</x:v>
      </x:c>
      <x:c r="D4024" s="33" t="n">
        <x:f>'AR_values'!I29</x:f>
        <x:v>2.3353649720977887</x:v>
      </x:c>
      <x:c r="E4024" s="33" t="str">
        <x:v>Pieridae-Coliadinae-17</x:v>
      </x:c>
      <x:c r="F4024" s="33" t="str">
        <x:v>Pieridae-Coliadinae</x:v>
      </x:c>
      <x:c r="G4024" s="33" t="n">
        <x:f>'AR_values'!I308</x:f>
        <x:v>2.36212050316884</x:v>
      </x:c>
      <x:c r="H4024" s="33" t="n">
        <x:f>ABS(D4024-G4024)</x:f>
        <x:v>0.02675553107105122</x:v>
      </x:c>
      <x:c r="I4024" s="14" t="n">
        <x:f>IFERROR(H4024/AVERAGE(D4024,G4024),"")</x:f>
        <x:v>0.011391426843968084</x:v>
      </x:c>
      <x:c r="J4024" s="14" t="n">
        <x:f>'Method'!$B$2</x:f>
        <x:v>0.05</x:v>
      </x:c>
      <x:c r="K4024" s="13" t="str">
        <x:f>IF(I4024&lt;=J4024,"是","否")</x:f>
        <x:v>是</x:v>
      </x:c>
      <x:c r="L4024" s="36" t="n">
        <x:v>0.7526208443809912</x:v>
      </x:c>
      <x:c r="M4024" s="36" t="n">
        <x:f>1-L4024</x:f>
        <x:v>0.2473791556190088</x:v>
      </x:c>
      <x:c r="N4024" s="13" t="str">
        <x:v>是</x:v>
      </x:c>
      <x:c r="O4024" s="15"/>
      <x:c r="P4024" s="13" t="str"/>
    </x:row>
    <x:row r="4025">
      <x:c r="A4025" s="15" t="n">
        <x:v>4024</x:v>
      </x:c>
      <x:c r="B4025" s="13" t="str">
        <x:v>Hesperiidae-24</x:v>
      </x:c>
      <x:c r="C4025" s="13" t="str">
        <x:v>Hesperiidae</x:v>
      </x:c>
      <x:c r="D4025" s="33" t="n">
        <x:f>'AR_values'!I91</x:f>
        <x:v>2.631779132697969</x:v>
      </x:c>
      <x:c r="E4025" s="33" t="str">
        <x:v>Pieridae_Pieris_rapae</x:v>
      </x:c>
      <x:c r="F4025" s="33" t="str">
        <x:v>Pieridae</x:v>
      </x:c>
      <x:c r="G4025" s="33" t="n">
        <x:f>'AR_values'!I331</x:f>
        <x:v>2.6619340338993793</x:v>
      </x:c>
      <x:c r="H4025" s="33" t="n">
        <x:f>ABS(D4025-G4025)</x:f>
        <x:v>0.0301549012014104</x:v>
      </x:c>
      <x:c r="I4025" s="14" t="n">
        <x:f>IFERROR(H4025/AVERAGE(D4025,G4025),"")</x:f>
        <x:v>0.011392721990184117</x:v>
      </x:c>
      <x:c r="J4025" s="14" t="n">
        <x:f>'Method'!$B$2</x:f>
        <x:v>0.05</x:v>
      </x:c>
      <x:c r="K4025" s="13" t="str">
        <x:f>IF(I4025&lt;=J4025,"是","否")</x:f>
        <x:v>是</x:v>
      </x:c>
      <x:c r="L4025" s="36" t="n">
        <x:v>0.7064191491025255</x:v>
      </x:c>
      <x:c r="M4025" s="36" t="n">
        <x:f>1-L4025</x:f>
        <x:v>0.29358085089747454</x:v>
      </x:c>
      <x:c r="N4025" s="13" t="str">
        <x:v>是</x:v>
      </x:c>
      <x:c r="O4025" s="15"/>
      <x:c r="P4025" s="13" t="str"/>
    </x:row>
    <x:row r="4026">
      <x:c r="A4026" s="15" t="n">
        <x:v>4025</x:v>
      </x:c>
      <x:c r="B4026" s="13" t="str">
        <x:v>Lycaenidae_Ogyris_olane</x:v>
      </x:c>
      <x:c r="C4026" s="13" t="str">
        <x:v>Lycaenidae</x:v>
      </x:c>
      <x:c r="D4026" s="33" t="n">
        <x:f>'AR_values'!I180</x:f>
        <x:v>2.5399402467253505</x:v>
      </x:c>
      <x:c r="E4026" s="33" t="str">
        <x:v>Nymphalinae-5</x:v>
      </x:c>
      <x:c r="F4026" s="33" t="str">
        <x:v>Nymphalinae</x:v>
      </x:c>
      <x:c r="G4026" s="33" t="n">
        <x:f>'AR_values'!I214</x:f>
        <x:v>2.5690479950298584</x:v>
      </x:c>
      <x:c r="H4026" s="33" t="n">
        <x:f>ABS(D4026-G4026)</x:f>
        <x:v>0.029107748304507908</x:v>
      </x:c>
      <x:c r="I4026" s="14" t="n">
        <x:f>IFERROR(H4026/AVERAGE(D4026,G4026),"")</x:f>
        <x:v>0.011394721196112149</x:v>
      </x:c>
      <x:c r="J4026" s="14" t="n">
        <x:f>'Method'!$B$2</x:f>
        <x:v>0.05</x:v>
      </x:c>
      <x:c r="K4026" s="13" t="str">
        <x:f>IF(I4026&lt;=J4026,"是","否")</x:f>
        <x:v>是</x:v>
      </x:c>
      <x:c r="L4026" s="36" t="n">
        <x:v>0.9099567203944593</x:v>
      </x:c>
      <x:c r="M4026" s="36" t="n">
        <x:f>1-L4026</x:f>
        <x:v>0.0900432796055407</x:v>
      </x:c>
      <x:c r="N4026" s="13" t="str">
        <x:v>是</x:v>
      </x:c>
      <x:c r="O4026" s="15"/>
      <x:c r="P4026" s="13" t="str"/>
    </x:row>
    <x:row r="4027">
      <x:c r="A4027" s="15" t="n">
        <x:v>4026</x:v>
      </x:c>
      <x:c r="B4027" s="13" t="str">
        <x:v>Pieridae-27</x:v>
      </x:c>
      <x:c r="C4027" s="13" t="str">
        <x:v>Pieridae</x:v>
      </x:c>
      <x:c r="D4027" s="33" t="n">
        <x:f>'AR_values'!I292</x:f>
        <x:v>2.4097641192868773</x:v>
      </x:c>
      <x:c r="E4027" s="33" t="str">
        <x:v>Pieridae-Coliadinae-18</x:v>
      </x:c>
      <x:c r="F4027" s="33" t="str">
        <x:v>Pieridae-Coliadinae</x:v>
      </x:c>
      <x:c r="G4027" s="33" t="n">
        <x:f>'AR_values'!I309</x:f>
        <x:v>2.3824535414301917</x:v>
      </x:c>
      <x:c r="H4027" s="33" t="n">
        <x:f>ABS(D4027-G4027)</x:f>
        <x:v>0.02731057785668556</x:v>
      </x:c>
      <x:c r="I4027" s="14" t="n">
        <x:f>IFERROR(H4027/AVERAGE(D4027,G4027),"")</x:f>
        <x:v>0.011397887070346058</x:v>
      </x:c>
      <x:c r="J4027" s="14" t="n">
        <x:f>'Method'!$B$2</x:f>
        <x:v>0.05</x:v>
      </x:c>
      <x:c r="K4027" s="13" t="str">
        <x:f>IF(I4027&lt;=J4027,"是","否")</x:f>
        <x:v>是</x:v>
      </x:c>
      <x:c r="L4027" s="36" t="n">
        <x:v>0.8776850107567634</x:v>
      </x:c>
      <x:c r="M4027" s="36" t="n">
        <x:f>1-L4027</x:f>
        <x:v>0.12231498924323658</x:v>
      </x:c>
      <x:c r="N4027" s="13" t="str">
        <x:v>是</x:v>
      </x:c>
      <x:c r="O4027" s="15"/>
      <x:c r="P4027" s="13" t="str"/>
    </x:row>
    <x:row r="4028">
      <x:c r="A4028" s="15" t="n">
        <x:v>4027</x:v>
      </x:c>
      <x:c r="B4028" s="13" t="str">
        <x:v>Biblidinae-1</x:v>
      </x:c>
      <x:c r="C4028" s="13" t="str">
        <x:v>Biblidinae</x:v>
      </x:c>
      <x:c r="D4028" s="33" t="n">
        <x:f>'AR_values'!I2</x:f>
        <x:v>2.810556822545614</x:v>
      </x:c>
      <x:c r="E4028" s="33" t="str">
        <x:v>Papilionidae-41</x:v>
      </x:c>
      <x:c r="F4028" s="33" t="str">
        <x:v>Papilionidae</x:v>
      </x:c>
      <x:c r="G4028" s="33" t="n">
        <x:f>'AR_values'!I253</x:f>
        <x:v>2.842794863146978</x:v>
      </x:c>
      <x:c r="H4028" s="33" t="n">
        <x:f>ABS(D4028-G4028)</x:f>
        <x:v>0.03223804060136404</x:v>
      </x:c>
      <x:c r="I4028" s="14" t="n">
        <x:f>IFERROR(H4028/AVERAGE(D4028,G4028),"")</x:f>
        <x:v>0.011404930170168446</x:v>
      </x:c>
      <x:c r="J4028" s="14" t="n">
        <x:f>'Method'!$B$2</x:f>
        <x:v>0.05</x:v>
      </x:c>
      <x:c r="K4028" s="13" t="str">
        <x:f>IF(I4028&lt;=J4028,"是","否")</x:f>
        <x:v>是</x:v>
      </x:c>
      <x:c r="L4028" s="36" t="n">
        <x:v>0.7820562379200698</x:v>
      </x:c>
      <x:c r="M4028" s="36" t="n">
        <x:f>1-L4028</x:f>
        <x:v>0.21794376207993016</x:v>
      </x:c>
      <x:c r="N4028" s="13" t="str">
        <x:v>是</x:v>
      </x:c>
      <x:c r="O4028" s="15"/>
      <x:c r="P4028" s="13" t="str"/>
    </x:row>
    <x:row r="4029">
      <x:c r="A4029" s="15" t="n">
        <x:v>4028</x:v>
      </x:c>
      <x:c r="B4029" s="13" t="str">
        <x:v>Papilionidae-3</x:v>
      </x:c>
      <x:c r="C4029" s="13" t="str">
        <x:v>Papilionidae</x:v>
      </x:c>
      <x:c r="D4029" s="33" t="n">
        <x:f>'AR_values'!I240</x:f>
        <x:v>2.647228355104499</x:v>
      </x:c>
      <x:c r="E4029" s="33" t="str">
        <x:v>Papilionidae_Papilio_aegeus</x:v>
      </x:c>
      <x:c r="F4029" s="33" t="str">
        <x:v>Papilionidae</x:v>
      </x:c>
      <x:c r="G4029" s="33" t="n">
        <x:f>'AR_values'!I263</x:f>
        <x:v>2.6776011899305736</x:v>
      </x:c>
      <x:c r="H4029" s="33" t="n">
        <x:f>ABS(D4029-G4029)</x:f>
        <x:v>0.03037283482607478</x:v>
      </x:c>
      <x:c r="I4029" s="14" t="n">
        <x:f>IFERROR(H4029/AVERAGE(D4029,G4029),"")</x:f>
        <x:v>0.011408002667200767</x:v>
      </x:c>
      <x:c r="J4029" s="14" t="n">
        <x:f>'Method'!$B$2</x:f>
        <x:v>0.05</x:v>
      </x:c>
      <x:c r="K4029" s="13" t="str">
        <x:f>IF(I4029&lt;=J4029,"是","否")</x:f>
        <x:v>是</x:v>
      </x:c>
      <x:c r="L4029" s="36" t="n">
        <x:v>0.9381901272706384</x:v>
      </x:c>
      <x:c r="M4029" s="36" t="n">
        <x:f>1-L4029</x:f>
        <x:v>0.06180987272936156</x:v>
      </x:c>
      <x:c r="N4029" s="13" t="str">
        <x:v>否</x:v>
      </x:c>
      <x:c r="O4029" s="15"/>
      <x:c r="P4029" s="13" t="str"/>
    </x:row>
    <x:row r="4030">
      <x:c r="A4030" s="15" t="n">
        <x:v>4029</x:v>
      </x:c>
      <x:c r="B4030" s="13" t="str">
        <x:v>Pieridae-10</x:v>
      </x:c>
      <x:c r="C4030" s="13" t="str">
        <x:v>Pieridae</x:v>
      </x:c>
      <x:c r="D4030" s="33" t="n">
        <x:f>'AR_values'!I275</x:f>
        <x:v>2.7884042166385443</x:v>
      </x:c>
      <x:c r="E4030" s="33" t="str">
        <x:v>Pieridae-9</x:v>
      </x:c>
      <x:c r="F4030" s="33" t="str">
        <x:v>Pieridae</x:v>
      </x:c>
      <x:c r="G4030" s="33" t="n">
        <x:f>'AR_values'!I299</x:f>
        <x:v>2.7567727221374767</x:v>
      </x:c>
      <x:c r="H4030" s="33" t="n">
        <x:f>ABS(D4030-G4030)</x:f>
        <x:v>0.031631494501067614</x:v>
      </x:c>
      <x:c r="I4030" s="14" t="n">
        <x:f>IFERROR(H4030/AVERAGE(D4030,G4030),"")</x:f>
        <x:v>0.011408651103583934</x:v>
      </x:c>
      <x:c r="J4030" s="14" t="n">
        <x:f>'Method'!$B$2</x:f>
        <x:v>0.05</x:v>
      </x:c>
      <x:c r="K4030" s="13" t="str">
        <x:f>IF(I4030&lt;=J4030,"是","否")</x:f>
        <x:v>是</x:v>
      </x:c>
      <x:c r="L4030" s="36" t="n">
        <x:v>0.9386152558362011</x:v>
      </x:c>
      <x:c r="M4030" s="36" t="n">
        <x:f>1-L4030</x:f>
        <x:v>0.06138474416379891</x:v>
      </x:c>
      <x:c r="N4030" s="13" t="str">
        <x:v>否</x:v>
      </x:c>
      <x:c r="O4030" s="15"/>
      <x:c r="P4030" s="13" t="str"/>
    </x:row>
    <x:row r="4031">
      <x:c r="A4031" s="15" t="n">
        <x:v>4030</x:v>
      </x:c>
      <x:c r="B4031" s="13" t="str">
        <x:v>Lycaenidae-23</x:v>
      </x:c>
      <x:c r="C4031" s="13" t="str">
        <x:v>Lycaenidae</x:v>
      </x:c>
      <x:c r="D4031" s="33" t="n">
        <x:f>'AR_values'!I154</x:f>
        <x:v>1.9216697907310736</x:v>
      </x:c>
      <x:c r="E4031" s="33" t="str">
        <x:v>Lycaenidae-7</x:v>
      </x:c>
      <x:c r="F4031" s="33" t="str">
        <x:v>Lycaenidae</x:v>
      </x:c>
      <x:c r="G4031" s="33" t="n">
        <x:f>'AR_values'!I160</x:f>
        <x:v>1.8998690138016958</x:v>
      </x:c>
      <x:c r="H4031" s="33" t="n">
        <x:f>ABS(D4031-G4031)</x:f>
        <x:v>0.021800776929377763</x:v>
      </x:c>
      <x:c r="I4031" s="14" t="n">
        <x:f>IFERROR(H4031/AVERAGE(D4031,G4031),"")</x:f>
        <x:v>0.011409423294888237</x:v>
      </x:c>
      <x:c r="J4031" s="14" t="n">
        <x:f>'Method'!$B$2</x:f>
        <x:v>0.05</x:v>
      </x:c>
      <x:c r="K4031" s="13" t="str">
        <x:f>IF(I4031&lt;=J4031,"是","否")</x:f>
        <x:v>是</x:v>
      </x:c>
      <x:c r="L4031" s="36" t="n">
        <x:v>0.855072718484995</x:v>
      </x:c>
      <x:c r="M4031" s="36" t="n">
        <x:f>1-L4031</x:f>
        <x:v>0.144927281515005</x:v>
      </x:c>
      <x:c r="N4031" s="13" t="str">
        <x:v>否</x:v>
      </x:c>
      <x:c r="O4031" s="15"/>
      <x:c r="P4031" s="13" t="str"/>
    </x:row>
    <x:row r="4032">
      <x:c r="A4032" s="15" t="n">
        <x:v>4031</x:v>
      </x:c>
      <x:c r="B4032" s="13" t="str">
        <x:v>Lycaenidae-14</x:v>
      </x:c>
      <x:c r="C4032" s="13" t="str">
        <x:v>Lycaenidae</x:v>
      </x:c>
      <x:c r="D4032" s="33" t="n">
        <x:f>'AR_values'!I146</x:f>
        <x:v>2.5275412824939623</x:v>
      </x:c>
      <x:c r="E4032" s="33" t="str">
        <x:v>Lycaenidae-16</x:v>
      </x:c>
      <x:c r="F4032" s="33" t="str">
        <x:v>Lycaenidae</x:v>
      </x:c>
      <x:c r="G4032" s="33" t="n">
        <x:f>'AR_values'!I148</x:f>
        <x:v>2.498859339538604</x:v>
      </x:c>
      <x:c r="H4032" s="33" t="n">
        <x:f>ABS(D4032-G4032)</x:f>
        <x:v>0.02868194295535842</x:v>
      </x:c>
      <x:c r="I4032" s="14" t="n">
        <x:f>IFERROR(H4032/AVERAGE(D4032,G4032),"")</x:f>
        <x:v>0.011412517669059204</x:v>
      </x:c>
      <x:c r="J4032" s="14" t="n">
        <x:f>'Method'!$B$2</x:f>
        <x:v>0.05</x:v>
      </x:c>
      <x:c r="K4032" s="13" t="str">
        <x:f>IF(I4032&lt;=J4032,"是","否")</x:f>
        <x:v>是</x:v>
      </x:c>
      <x:c r="L4032" s="36" t="n">
        <x:v>0.8086404466557104</x:v>
      </x:c>
      <x:c r="M4032" s="36" t="n">
        <x:f>1-L4032</x:f>
        <x:v>0.19135955334428956</x:v>
      </x:c>
      <x:c r="N4032" s="13" t="str">
        <x:v>否</x:v>
      </x:c>
      <x:c r="O4032" s="15"/>
      <x:c r="P4032" s="13" t="str"/>
    </x:row>
    <x:row r="4033">
      <x:c r="A4033" s="15" t="n">
        <x:v>4032</x:v>
      </x:c>
      <x:c r="B4033" s="13" t="str">
        <x:v>Limenitidinae-8</x:v>
      </x:c>
      <x:c r="C4033" s="13" t="str">
        <x:v>Limenitidinae</x:v>
      </x:c>
      <x:c r="D4033" s="33" t="n">
        <x:f>'AR_values'!I140</x:f>
        <x:v>2.3890954186981337</x:v>
      </x:c>
      <x:c r="E4033" s="33" t="str">
        <x:v>Satyrinae-25</x:v>
      </x:c>
      <x:c r="F4033" s="33" t="str">
        <x:v>Satyrinae</x:v>
      </x:c>
      <x:c r="G4033" s="33" t="n">
        <x:f>'AR_values'!I375</x:f>
        <x:v>2.3619837618973727</x:v>
      </x:c>
      <x:c r="H4033" s="33" t="n">
        <x:f>ABS(D4033-G4033)</x:f>
        <x:v>0.027111656800760997</x:v>
      </x:c>
      <x:c r="I4033" s="14" t="n">
        <x:f>IFERROR(H4033/AVERAGE(D4033,G4033),"")</x:f>
        <x:v>0.011412841491462067</x:v>
      </x:c>
      <x:c r="J4033" s="14" t="n">
        <x:f>'Method'!$B$2</x:f>
        <x:v>0.05</x:v>
      </x:c>
      <x:c r="K4033" s="13" t="str">
        <x:f>IF(I4033&lt;=J4033,"是","否")</x:f>
        <x:v>是</x:v>
      </x:c>
      <x:c r="L4033" s="36" t="n">
        <x:v>0.7646893887469625</x:v>
      </x:c>
      <x:c r="M4033" s="36" t="n">
        <x:f>1-L4033</x:f>
        <x:v>0.23531061125303754</x:v>
      </x:c>
      <x:c r="N4033" s="13" t="str">
        <x:v>是</x:v>
      </x:c>
      <x:c r="O4033" s="15"/>
      <x:c r="P4033" s="13" t="str"/>
    </x:row>
    <x:row r="4034">
      <x:c r="A4034" s="15" t="n">
        <x:v>4033</x:v>
      </x:c>
      <x:c r="B4034" s="13" t="str">
        <x:v>Hesperiidae-22</x:v>
      </x:c>
      <x:c r="C4034" s="13" t="str">
        <x:v>Hesperiidae</x:v>
      </x:c>
      <x:c r="D4034" s="33" t="n">
        <x:f>'AR_values'!I89</x:f>
        <x:v>3.1199593447336196</x:v>
      </x:c>
      <x:c r="E4034" s="33" t="str">
        <x:v>Pieridae-25</x:v>
      </x:c>
      <x:c r="F4034" s="33" t="str">
        <x:v>Pieridae</x:v>
      </x:c>
      <x:c r="G4034" s="33" t="n">
        <x:f>'AR_values'!I290</x:f>
        <x:v>3.0845485032547195</x:v>
      </x:c>
      <x:c r="H4034" s="33" t="n">
        <x:f>ABS(D4034-G4034)</x:f>
        <x:v>0.03541084147890006</x:v>
      </x:c>
      <x:c r="I4034" s="14" t="n">
        <x:f>IFERROR(H4034/AVERAGE(D4034,G4034),"")</x:f>
        <x:v>0.011414552885248156</x:v>
      </x:c>
      <x:c r="J4034" s="14" t="n">
        <x:f>'Method'!$B$2</x:f>
        <x:v>0.05</x:v>
      </x:c>
      <x:c r="K4034" s="13" t="str">
        <x:f>IF(I4034&lt;=J4034,"是","否")</x:f>
        <x:v>是</x:v>
      </x:c>
      <x:c r="L4034" s="36" t="n">
        <x:v>0.7894245552383045</x:v>
      </x:c>
      <x:c r="M4034" s="36" t="n">
        <x:f>1-L4034</x:f>
        <x:v>0.21057544476169554</x:v>
      </x:c>
      <x:c r="N4034" s="13" t="str">
        <x:v>是</x:v>
      </x:c>
      <x:c r="O4034" s="15"/>
      <x:c r="P4034" s="13" t="str"/>
    </x:row>
    <x:row r="4035">
      <x:c r="A4035" s="15" t="n">
        <x:v>4034</x:v>
      </x:c>
      <x:c r="B4035" s="13" t="str">
        <x:v>Nymphalinae-24</x:v>
      </x:c>
      <x:c r="C4035" s="13" t="str">
        <x:v>Nymphalinae</x:v>
      </x:c>
      <x:c r="D4035" s="33" t="n">
        <x:f>'AR_values'!I205</x:f>
        <x:v>2.805130683228981</x:v>
      </x:c>
      <x:c r="E4035" s="33" t="str">
        <x:v>Papilionidae-37</x:v>
      </x:c>
      <x:c r="F4035" s="33" t="str">
        <x:v>Papilionidae</x:v>
      </x:c>
      <x:c r="G4035" s="33" t="n">
        <x:f>'AR_values'!I248</x:f>
        <x:v>2.8373410770929315</x:v>
      </x:c>
      <x:c r="H4035" s="33" t="n">
        <x:f>ABS(D4035-G4035)</x:f>
        <x:v>0.032210393863950415</x:v>
      </x:c>
      <x:c r="I4035" s="14" t="n">
        <x:f>IFERROR(H4035/AVERAGE(D4035,G4035),"")</x:f>
        <x:v>0.01141712186863041</x:v>
      </x:c>
      <x:c r="J4035" s="14" t="n">
        <x:f>'Method'!$B$2</x:f>
        <x:v>0.05</x:v>
      </x:c>
      <x:c r="K4035" s="13" t="str">
        <x:f>IF(I4035&lt;=J4035,"是","否")</x:f>
        <x:v>是</x:v>
      </x:c>
      <x:c r="L4035" s="36" t="n">
        <x:v>0.6665076779897626</x:v>
      </x:c>
      <x:c r="M4035" s="36" t="n">
        <x:f>1-L4035</x:f>
        <x:v>0.3334923220102374</x:v>
      </x:c>
      <x:c r="N4035" s="13" t="str">
        <x:v>是</x:v>
      </x:c>
      <x:c r="O4035" s="15"/>
      <x:c r="P4035" s="13" t="str"/>
    </x:row>
    <x:row r="4036">
      <x:c r="A4036" s="15" t="n">
        <x:v>4035</x:v>
      </x:c>
      <x:c r="B4036" s="13" t="str">
        <x:v>Nymphalinae-6</x:v>
      </x:c>
      <x:c r="C4036" s="13" t="str">
        <x:v>Nymphalinae</x:v>
      </x:c>
      <x:c r="D4036" s="33" t="n">
        <x:f>'AR_values'!I215</x:f>
        <x:v>2.6598117071739735</x:v>
      </x:c>
      <x:c r="E4036" s="33" t="str">
        <x:v>Parnassiinae-4</x:v>
      </x:c>
      <x:c r="F4036" s="33" t="str">
        <x:v>Parnassiinae</x:v>
      </x:c>
      <x:c r="G4036" s="33" t="n">
        <x:f>'AR_values'!I271</x:f>
        <x:v>2.69037593535623</x:v>
      </x:c>
      <x:c r="H4036" s="33" t="n">
        <x:f>ABS(D4036-G4036)</x:f>
        <x:v>0.03056422818225668</x:v>
      </x:c>
      <x:c r="I4036" s="14" t="n">
        <x:f>IFERROR(H4036/AVERAGE(D4036,G4036),"")</x:f>
        <x:v>0.011425478964248921</x:v>
      </x:c>
      <x:c r="J4036" s="14" t="n">
        <x:f>'Method'!$B$2</x:f>
        <x:v>0.05</x:v>
      </x:c>
      <x:c r="K4036" s="13" t="str">
        <x:f>IF(I4036&lt;=J4036,"是","否")</x:f>
        <x:v>是</x:v>
      </x:c>
      <x:c r="L4036" s="36" t="n">
        <x:v>0.8455657865813448</x:v>
      </x:c>
      <x:c r="M4036" s="36" t="n">
        <x:f>1-L4036</x:f>
        <x:v>0.15443421341865515</x:v>
      </x:c>
      <x:c r="N4036" s="13" t="str">
        <x:v>是</x:v>
      </x:c>
      <x:c r="O4036" s="15"/>
      <x:c r="P4036" s="13" t="str"/>
    </x:row>
    <x:row r="4037">
      <x:c r="A4037" s="15" t="n">
        <x:v>4036</x:v>
      </x:c>
      <x:c r="B4037" s="13" t="str">
        <x:v>Lycaenidae_Neolucia_agricola</x:v>
      </x:c>
      <x:c r="C4037" s="13" t="str">
        <x:v>Lycaenidae</x:v>
      </x:c>
      <x:c r="D4037" s="33" t="n">
        <x:f>'AR_values'!I174</x:f>
        <x:v>2.5296664595641514</x:v>
      </x:c>
      <x:c r="E4037" s="33" t="str">
        <x:v>Nymphalinae-12</x:v>
      </x:c>
      <x:c r="F4037" s="33" t="str">
        <x:v>Nymphalinae</x:v>
      </x:c>
      <x:c r="G4037" s="33" t="n">
        <x:f>'AR_values'!I192</x:f>
        <x:v>2.5009098099084275</x:v>
      </x:c>
      <x:c r="H4037" s="33" t="n">
        <x:f>ABS(D4037-G4037)</x:f>
        <x:v>0.028756649655723887</x:v>
      </x:c>
      <x:c r="I4037" s="14" t="n">
        <x:f>IFERROR(H4037/AVERAGE(D4037,G4037),"")</x:f>
        <x:v>0.011432745719503352</x:v>
      </x:c>
      <x:c r="J4037" s="14" t="n">
        <x:f>'Method'!$B$2</x:f>
        <x:v>0.05</x:v>
      </x:c>
      <x:c r="K4037" s="13" t="str">
        <x:f>IF(I4037&lt;=J4037,"是","否")</x:f>
        <x:v>是</x:v>
      </x:c>
      <x:c r="L4037" s="36" t="n">
        <x:v>0.8294995390341342</x:v>
      </x:c>
      <x:c r="M4037" s="36" t="n">
        <x:f>1-L4037</x:f>
        <x:v>0.1705004609658658</x:v>
      </x:c>
      <x:c r="N4037" s="13" t="str">
        <x:v>是</x:v>
      </x:c>
      <x:c r="O4037" s="15"/>
      <x:c r="P4037" s="13" t="str"/>
    </x:row>
    <x:row r="4038">
      <x:c r="A4038" s="15" t="n">
        <x:v>4037</x:v>
      </x:c>
      <x:c r="B4038" s="13" t="str">
        <x:v>Heliconiinae-3</x:v>
      </x:c>
      <x:c r="C4038" s="13" t="str">
        <x:v>Heliconiinae</x:v>
      </x:c>
      <x:c r="D4038" s="33" t="n">
        <x:f>'AR_values'!I68</x:f>
        <x:v>2.5394332166507505</x:v>
      </x:c>
      <x:c r="E4038" s="33" t="str">
        <x:v>Papilionidae-10</x:v>
      </x:c>
      <x:c r="F4038" s="33" t="str">
        <x:v>Papilionidae</x:v>
      </x:c>
      <x:c r="G4038" s="33" t="n">
        <x:f>'AR_values'!I220</x:f>
        <x:v>2.568647104070697</x:v>
      </x:c>
      <x:c r="H4038" s="33" t="n">
        <x:f>ABS(D4038-G4038)</x:f>
        <x:v>0.02921388741994635</x:v>
      </x:c>
      <x:c r="I4038" s="14" t="n">
        <x:f>IFERROR(H4038/AVERAGE(D4038,G4038),"")</x:f>
        <x:v>0.0114383038580804</x:v>
      </x:c>
      <x:c r="J4038" s="14" t="n">
        <x:f>'Method'!$B$2</x:f>
        <x:v>0.05</x:v>
      </x:c>
      <x:c r="K4038" s="13" t="str">
        <x:f>IF(I4038&lt;=J4038,"是","否")</x:f>
        <x:v>是</x:v>
      </x:c>
      <x:c r="L4038" s="36" t="n">
        <x:v>0.7873518411805249</x:v>
      </x:c>
      <x:c r="M4038" s="36" t="n">
        <x:f>1-L4038</x:f>
        <x:v>0.21264815881947507</x:v>
      </x:c>
      <x:c r="N4038" s="13" t="str">
        <x:v>是</x:v>
      </x:c>
      <x:c r="O4038" s="15"/>
      <x:c r="P4038" s="13" t="str"/>
    </x:row>
    <x:row r="4039">
      <x:c r="A4039" s="15" t="n">
        <x:v>4038</x:v>
      </x:c>
      <x:c r="B4039" s="13" t="str">
        <x:v>Hesperiidae-6</x:v>
      </x:c>
      <x:c r="C4039" s="13" t="str">
        <x:v>Hesperiidae</x:v>
      </x:c>
      <x:c r="D4039" s="33" t="n">
        <x:f>'AR_values'!I107</x:f>
        <x:v>2.805069004432799</x:v>
      </x:c>
      <x:c r="E4039" s="33" t="str">
        <x:v>Papilionidae-37</x:v>
      </x:c>
      <x:c r="F4039" s="33" t="str">
        <x:v>Papilionidae</x:v>
      </x:c>
      <x:c r="G4039" s="33" t="n">
        <x:f>'AR_values'!I248</x:f>
        <x:v>2.8373410770929315</x:v>
      </x:c>
      <x:c r="H4039" s="33" t="n">
        <x:f>ABS(D4039-G4039)</x:f>
        <x:v>0.032272072660132434</x:v>
      </x:c>
      <x:c r="I4039" s="14" t="n">
        <x:f>IFERROR(H4039/AVERAGE(D4039,G4039),"")</x:f>
        <x:v>0.01143910924368898</x:v>
      </x:c>
      <x:c r="J4039" s="14" t="n">
        <x:f>'Method'!$B$2</x:f>
        <x:v>0.05</x:v>
      </x:c>
      <x:c r="K4039" s="13" t="str">
        <x:f>IF(I4039&lt;=J4039,"是","否")</x:f>
        <x:v>是</x:v>
      </x:c>
      <x:c r="L4039" s="36" t="n">
        <x:v>0.5833149073541768</x:v>
      </x:c>
      <x:c r="M4039" s="36" t="n">
        <x:f>1-L4039</x:f>
        <x:v>0.4166850926458232</x:v>
      </x:c>
      <x:c r="N4039" s="13" t="str">
        <x:v>是</x:v>
      </x:c>
      <x:c r="O4039" s="15"/>
      <x:c r="P4039" s="13" t="str"/>
    </x:row>
    <x:row r="4040">
      <x:c r="A4040" s="15" t="n">
        <x:v>4039</x:v>
      </x:c>
      <x:c r="B4040" s="13" t="str">
        <x:v>Biblidinae-10</x:v>
      </x:c>
      <x:c r="C4040" s="13" t="str">
        <x:v>Biblidinae</x:v>
      </x:c>
      <x:c r="D4040" s="33" t="n">
        <x:f>'AR_values'!I3</x:f>
        <x:v>2.6618982407867247</x:v>
      </x:c>
      <x:c r="E4040" s="33" t="str">
        <x:v>Nymphalinae-20</x:v>
      </x:c>
      <x:c r="F4040" s="33" t="str">
        <x:v>Nymphalinae</x:v>
      </x:c>
      <x:c r="G4040" s="33" t="n">
        <x:f>'AR_values'!I201</x:f>
        <x:v>2.6316211778781273</x:v>
      </x:c>
      <x:c r="H4040" s="33" t="n">
        <x:f>ABS(D4040-G4040)</x:f>
        <x:v>0.03027706290859733</x:v>
      </x:c>
      <x:c r="I4040" s="14" t="n">
        <x:f>IFERROR(H4040/AVERAGE(D4040,G4040),"")</x:f>
        <x:v>0.011439294168579401</x:v>
      </x:c>
      <x:c r="J4040" s="14" t="n">
        <x:f>'Method'!$B$2</x:f>
        <x:v>0.05</x:v>
      </x:c>
      <x:c r="K4040" s="13" t="str">
        <x:f>IF(I4040&lt;=J4040,"是","否")</x:f>
        <x:v>是</x:v>
      </x:c>
      <x:c r="L4040" s="36" t="n">
        <x:v>0.8857421754333938</x:v>
      </x:c>
      <x:c r="M4040" s="36" t="n">
        <x:f>1-L4040</x:f>
        <x:v>0.11425782456660616</x:v>
      </x:c>
      <x:c r="N4040" s="13" t="str">
        <x:v>是</x:v>
      </x:c>
      <x:c r="O4040" s="15"/>
      <x:c r="P4040" s="13" t="str"/>
    </x:row>
    <x:row r="4041">
      <x:c r="A4041" s="15" t="n">
        <x:v>4040</x:v>
      </x:c>
      <x:c r="B4041" s="13" t="str">
        <x:v>Hesperiidae_Hesperilla_chrysotricha</x:v>
      </x:c>
      <x:c r="C4041" s="13" t="str">
        <x:v>Hesperiidae</x:v>
      </x:c>
      <x:c r="D4041" s="33" t="n">
        <x:f>'AR_values'!I117</x:f>
        <x:v>2.6630704750756298</x:v>
      </x:c>
      <x:c r="E4041" s="33" t="str">
        <x:v>Limenitidinae-9</x:v>
      </x:c>
      <x:c r="F4041" s="33" t="str">
        <x:v>Limenitidinae</x:v>
      </x:c>
      <x:c r="G4041" s="33" t="n">
        <x:f>'AR_values'!I141</x:f>
        <x:v>2.69370960508862</x:v>
      </x:c>
      <x:c r="H4041" s="33" t="n">
        <x:f>ABS(D4041-G4041)</x:f>
        <x:v>0.030639130012990012</x:v>
      </x:c>
      <x:c r="I4041" s="14" t="n">
        <x:f>IFERROR(H4041/AVERAGE(D4041,G4041),"")</x:f>
        <x:v>0.01143938319455913</x:v>
      </x:c>
      <x:c r="J4041" s="14" t="n">
        <x:f>'Method'!$B$2</x:f>
        <x:v>0.05</x:v>
      </x:c>
      <x:c r="K4041" s="13" t="str">
        <x:f>IF(I4041&lt;=J4041,"是","否")</x:f>
        <x:v>是</x:v>
      </x:c>
      <x:c r="L4041" s="36" t="n">
        <x:v>0.827530687843498</x:v>
      </x:c>
      <x:c r="M4041" s="36" t="n">
        <x:f>1-L4041</x:f>
        <x:v>0.17246931215650196</x:v>
      </x:c>
      <x:c r="N4041" s="13" t="str">
        <x:v>是</x:v>
      </x:c>
      <x:c r="O4041" s="15"/>
      <x:c r="P4041" s="13" t="str"/>
    </x:row>
    <x:row r="4042">
      <x:c r="A4042" s="15" t="n">
        <x:v>4041</x:v>
      </x:c>
      <x:c r="B4042" s="13" t="str">
        <x:v>Hesperiidae_Taractrocera_papyria</x:v>
      </x:c>
      <x:c r="C4042" s="13" t="str">
        <x:v>Hesperiidae</x:v>
      </x:c>
      <x:c r="D4042" s="33" t="n">
        <x:f>'AR_values'!I124</x:f>
        <x:v>2.4454271732718333</x:v>
      </x:c>
      <x:c r="E4042" s="33" t="str">
        <x:v>Nymphalinae-29</x:v>
      </x:c>
      <x:c r="F4042" s="33" t="str">
        <x:v>Nymphalinae</x:v>
      </x:c>
      <x:c r="G4042" s="33" t="n">
        <x:f>'AR_values'!I210</x:f>
        <x:v>2.4175997911895375</x:v>
      </x:c>
      <x:c r="H4042" s="33" t="n">
        <x:f>ABS(D4042-G4042)</x:f>
        <x:v>0.02782738208229585</x:v>
      </x:c>
      <x:c r="I4042" s="14" t="n">
        <x:f>IFERROR(H4042/AVERAGE(D4042,G4042),"")</x:f>
        <x:v>0.011444469580636187</x:v>
      </x:c>
      <x:c r="J4042" s="14" t="n">
        <x:f>'Method'!$B$2</x:f>
        <x:v>0.05</x:v>
      </x:c>
      <x:c r="K4042" s="13" t="str">
        <x:f>IF(I4042&lt;=J4042,"是","否")</x:f>
        <x:v>是</x:v>
      </x:c>
      <x:c r="L4042" s="36" t="n">
        <x:v>0.726730781214299</x:v>
      </x:c>
      <x:c r="M4042" s="36" t="n">
        <x:f>1-L4042</x:f>
        <x:v>0.273269218785701</x:v>
      </x:c>
      <x:c r="N4042" s="13" t="str">
        <x:v>是</x:v>
      </x:c>
      <x:c r="O4042" s="15"/>
      <x:c r="P4042" s="13" t="str"/>
    </x:row>
    <x:row r="4043">
      <x:c r="A4043" s="15" t="n">
        <x:v>4042</x:v>
      </x:c>
      <x:c r="B4043" s="13" t="str">
        <x:v>Charaxinae-9</x:v>
      </x:c>
      <x:c r="C4043" s="13" t="str">
        <x:v>Charaxinae</x:v>
      </x:c>
      <x:c r="D4043" s="33" t="n">
        <x:f>'AR_values'!I30</x:f>
        <x:v>2.258306077290684</x:v>
      </x:c>
      <x:c r="E4043" s="33" t="str">
        <x:v>Pieridae-Coliadinae-12</x:v>
      </x:c>
      <x:c r="F4043" s="33" t="str">
        <x:v>Pieridae-Coliadinae</x:v>
      </x:c>
      <x:c r="G4043" s="33" t="n">
        <x:f>'AR_values'!I303</x:f>
        <x:v>2.2326045027649815</x:v>
      </x:c>
      <x:c r="H4043" s="33" t="n">
        <x:f>ABS(D4043-G4043)</x:f>
        <x:v>0.025701574525702764</x:v>
      </x:c>
      <x:c r="I4043" s="14" t="n">
        <x:f>IFERROR(H4043/AVERAGE(D4043,G4043),"")</x:f>
        <x:v>0.011446041539924935</x:v>
      </x:c>
      <x:c r="J4043" s="14" t="n">
        <x:f>'Method'!$B$2</x:f>
        <x:v>0.05</x:v>
      </x:c>
      <x:c r="K4043" s="13" t="str">
        <x:f>IF(I4043&lt;=J4043,"是","否")</x:f>
        <x:v>是</x:v>
      </x:c>
      <x:c r="L4043" s="36" t="n">
        <x:v>0.8131007978696577</x:v>
      </x:c>
      <x:c r="M4043" s="36" t="n">
        <x:f>1-L4043</x:f>
        <x:v>0.18689920213034228</x:v>
      </x:c>
      <x:c r="N4043" s="13" t="str">
        <x:v>是</x:v>
      </x:c>
      <x:c r="O4043" s="15"/>
      <x:c r="P4043" s="13" t="str"/>
    </x:row>
    <x:row r="4044">
      <x:c r="A4044" s="15" t="n">
        <x:v>4043</x:v>
      </x:c>
      <x:c r="B4044" s="13" t="str">
        <x:v>Papilionidae-1</x:v>
      </x:c>
      <x:c r="C4044" s="13" t="str">
        <x:v>Papilionidae</x:v>
      </x:c>
      <x:c r="D4044" s="33" t="n">
        <x:f>'AR_values'!I219</x:f>
        <x:v>3.049440530966379</x:v>
      </x:c>
      <x:c r="E4044" s="33" t="str">
        <x:v>Pieridae-25</x:v>
      </x:c>
      <x:c r="F4044" s="33" t="str">
        <x:v>Pieridae</x:v>
      </x:c>
      <x:c r="G4044" s="33" t="n">
        <x:f>'AR_values'!I290</x:f>
        <x:v>3.0845485032547195</x:v>
      </x:c>
      <x:c r="H4044" s="33" t="n">
        <x:f>ABS(D4044-G4044)</x:f>
        <x:v>0.035107972288340505</x:v>
      </x:c>
      <x:c r="I4044" s="14" t="n">
        <x:f>IFERROR(H4044/AVERAGE(D4044,G4044),"")</x:f>
        <x:v>0.011447028057101363</x:v>
      </x:c>
      <x:c r="J4044" s="14" t="n">
        <x:f>'Method'!$B$2</x:f>
        <x:v>0.05</x:v>
      </x:c>
      <x:c r="K4044" s="13" t="str">
        <x:f>IF(I4044&lt;=J4044,"是","否")</x:f>
        <x:v>是</x:v>
      </x:c>
      <x:c r="L4044" s="36" t="n">
        <x:v>0.734591046032811</x:v>
      </x:c>
      <x:c r="M4044" s="36" t="n">
        <x:f>1-L4044</x:f>
        <x:v>0.265408953967189</x:v>
      </x:c>
      <x:c r="N4044" s="13" t="str">
        <x:v>是</x:v>
      </x:c>
      <x:c r="O4044" s="15"/>
      <x:c r="P4044" s="13" t="str"/>
    </x:row>
    <x:row r="4045">
      <x:c r="A4045" s="15" t="n">
        <x:v>4044</x:v>
      </x:c>
      <x:c r="B4045" s="13" t="str">
        <x:v>Hesperiidae_Trapezites_eliena</x:v>
      </x:c>
      <x:c r="C4045" s="13" t="str">
        <x:v>Hesperiidae</x:v>
      </x:c>
      <x:c r="D4045" s="33" t="n">
        <x:f>'AR_values'!I125</x:f>
        <x:v>2.35532724735423</x:v>
      </x:c>
      <x:c r="E4045" s="33" t="str">
        <x:v>Pieridae-Coliadinae-18</x:v>
      </x:c>
      <x:c r="F4045" s="33" t="str">
        <x:v>Pieridae-Coliadinae</x:v>
      </x:c>
      <x:c r="G4045" s="33" t="n">
        <x:f>'AR_values'!I309</x:f>
        <x:v>2.3824535414301917</x:v>
      </x:c>
      <x:c r="H4045" s="33" t="n">
        <x:f>ABS(D4045-G4045)</x:f>
        <x:v>0.027126294075961788</x:v>
      </x:c>
      <x:c r="I4045" s="14" t="n">
        <x:f>IFERROR(H4045/AVERAGE(D4045,G4045),"")</x:f>
        <x:v>0.011451054949683147</x:v>
      </x:c>
      <x:c r="J4045" s="14" t="n">
        <x:f>'Method'!$B$2</x:f>
        <x:v>0.05</x:v>
      </x:c>
      <x:c r="K4045" s="13" t="str">
        <x:f>IF(I4045&lt;=J4045,"是","否")</x:f>
        <x:v>是</x:v>
      </x:c>
      <x:c r="L4045" s="36" t="n">
        <x:v>0.7354952974227433</x:v>
      </x:c>
      <x:c r="M4045" s="36" t="n">
        <x:f>1-L4045</x:f>
        <x:v>0.26450470257725667</x:v>
      </x:c>
      <x:c r="N4045" s="13" t="str">
        <x:v>是</x:v>
      </x:c>
      <x:c r="O4045" s="15"/>
      <x:c r="P4045" s="13" t="str"/>
    </x:row>
    <x:row r="4046">
      <x:c r="A4046" s="15" t="n">
        <x:v>4045</x:v>
      </x:c>
      <x:c r="B4046" s="13" t="str">
        <x:v>Heliconiinae-17</x:v>
      </x:c>
      <x:c r="C4046" s="13" t="str">
        <x:v>Heliconiinae</x:v>
      </x:c>
      <x:c r="D4046" s="33" t="n">
        <x:f>'AR_values'!I60</x:f>
        <x:v>3.1623650441043356</x:v>
      </x:c>
      <x:c r="E4046" s="33" t="str">
        <x:v>Papilionidae-18</x:v>
      </x:c>
      <x:c r="F4046" s="33" t="str">
        <x:v>Papilionidae</x:v>
      </x:c>
      <x:c r="G4046" s="33" t="n">
        <x:f>'AR_values'!I228</x:f>
        <x:v>3.198788478384626</x:v>
      </x:c>
      <x:c r="H4046" s="33" t="n">
        <x:f>ABS(D4046-G4046)</x:f>
        <x:v>0.03642343428029049</x:v>
      </x:c>
      <x:c r="I4046" s="14" t="n">
        <x:f>IFERROR(H4046/AVERAGE(D4046,G4046),"")</x:f>
        <x:v>0.011451833115336886</x:v>
      </x:c>
      <x:c r="J4046" s="14" t="n">
        <x:f>'Method'!$B$2</x:f>
        <x:v>0.05</x:v>
      </x:c>
      <x:c r="K4046" s="13" t="str">
        <x:f>IF(I4046&lt;=J4046,"是","否")</x:f>
        <x:v>是</x:v>
      </x:c>
      <x:c r="L4046" s="36" t="n">
        <x:v>0.6975887206600977</x:v>
      </x:c>
      <x:c r="M4046" s="36" t="n">
        <x:f>1-L4046</x:f>
        <x:v>0.3024112793399023</x:v>
      </x:c>
      <x:c r="N4046" s="13" t="str">
        <x:v>是</x:v>
      </x:c>
      <x:c r="O4046" s="15"/>
      <x:c r="P4046" s="13" t="str"/>
    </x:row>
    <x:row r="4047">
      <x:c r="A4047" s="15" t="n">
        <x:v>4046</x:v>
      </x:c>
      <x:c r="B4047" s="13" t="str">
        <x:v>Nymphalinae-20</x:v>
      </x:c>
      <x:c r="C4047" s="13" t="str">
        <x:v>Nymphalinae</x:v>
      </x:c>
      <x:c r="D4047" s="33" t="n">
        <x:f>'AR_values'!I201</x:f>
        <x:v>2.6316211778781273</x:v>
      </x:c>
      <x:c r="E4047" s="33" t="str">
        <x:v>Pieridae_Pieris_rapae</x:v>
      </x:c>
      <x:c r="F4047" s="33" t="str">
        <x:v>Pieridae</x:v>
      </x:c>
      <x:c r="G4047" s="33" t="n">
        <x:f>'AR_values'!I331</x:f>
        <x:v>2.6619340338993793</x:v>
      </x:c>
      <x:c r="H4047" s="33" t="n">
        <x:f>ABS(D4047-G4047)</x:f>
        <x:v>0.030312856021252</x:v>
      </x:c>
      <x:c r="I4047" s="14" t="n">
        <x:f>IFERROR(H4047/AVERAGE(D4047,G4047),"")</x:f>
        <x:v>0.011452740099436249</x:v>
      </x:c>
      <x:c r="J4047" s="14" t="n">
        <x:f>'Method'!$B$2</x:f>
        <x:v>0.05</x:v>
      </x:c>
      <x:c r="K4047" s="13" t="str">
        <x:f>IF(I4047&lt;=J4047,"是","否")</x:f>
        <x:v>是</x:v>
      </x:c>
      <x:c r="L4047" s="36" t="n">
        <x:v>0.7518029741908114</x:v>
      </x:c>
      <x:c r="M4047" s="36" t="n">
        <x:f>1-L4047</x:f>
        <x:v>0.24819702580918857</x:v>
      </x:c>
      <x:c r="N4047" s="13" t="str">
        <x:v>是</x:v>
      </x:c>
      <x:c r="O4047" s="15"/>
      <x:c r="P4047" s="13" t="str"/>
    </x:row>
    <x:row r="4048">
      <x:c r="A4048" s="15" t="n">
        <x:v>4047</x:v>
      </x:c>
      <x:c r="B4048" s="13" t="str">
        <x:v>Hesperiidae-16</x:v>
      </x:c>
      <x:c r="C4048" s="13" t="str">
        <x:v>Hesperiidae</x:v>
      </x:c>
      <x:c r="D4048" s="33" t="n">
        <x:f>'AR_values'!I82</x:f>
        <x:v>2.8480556399666805</x:v>
      </x:c>
      <x:c r="E4048" s="33" t="str">
        <x:v>Hesperiidae-25</x:v>
      </x:c>
      <x:c r="F4048" s="33" t="str">
        <x:v>Hesperiidae</x:v>
      </x:c>
      <x:c r="G4048" s="33" t="n">
        <x:f>'AR_values'!I92</x:f>
        <x:v>2.880862791094341</x:v>
      </x:c>
      <x:c r="H4048" s="33" t="n">
        <x:f>ABS(D4048-G4048)</x:f>
        <x:v>0.03280715112766064</x:v>
      </x:c>
      <x:c r="I4048" s="14" t="n">
        <x:f>IFERROR(H4048/AVERAGE(D4048,G4048),"")</x:f>
        <x:v>0.011453174459523456</x:v>
      </x:c>
      <x:c r="J4048" s="14" t="n">
        <x:f>'Method'!$B$2</x:f>
        <x:v>0.05</x:v>
      </x:c>
      <x:c r="K4048" s="13" t="str">
        <x:f>IF(I4048&lt;=J4048,"是","否")</x:f>
        <x:v>是</x:v>
      </x:c>
      <x:c r="L4048" s="36" t="n">
        <x:v>0.9508273774140481</x:v>
      </x:c>
      <x:c r="M4048" s="36" t="n">
        <x:f>1-L4048</x:f>
        <x:v>0.0491726225859519</x:v>
      </x:c>
      <x:c r="N4048" s="13" t="str">
        <x:v>否</x:v>
      </x:c>
      <x:c r="O4048" s="15"/>
      <x:c r="P4048" s="13" t="str"/>
    </x:row>
    <x:row r="4049">
      <x:c r="A4049" s="15" t="n">
        <x:v>4048</x:v>
      </x:c>
      <x:c r="B4049" s="13" t="str">
        <x:v>Charaxinae-4</x:v>
      </x:c>
      <x:c r="C4049" s="13" t="str">
        <x:v>Charaxinae</x:v>
      </x:c>
      <x:c r="D4049" s="33" t="n">
        <x:f>'AR_values'!I25</x:f>
        <x:v>2.4469912103918943</x:v>
      </x:c>
      <x:c r="E4049" s="33" t="str">
        <x:v>Riodinidae-24</x:v>
      </x:c>
      <x:c r="F4049" s="33" t="str">
        <x:v>Riodinidae</x:v>
      </x:c>
      <x:c r="G4049" s="33" t="n">
        <x:f>'AR_values'!I348</x:f>
        <x:v>2.419105896071809</x:v>
      </x:c>
      <x:c r="H4049" s="33" t="n">
        <x:f>ABS(D4049-G4049)</x:f>
        <x:v>0.027885314320085453</x:v>
      </x:c>
      <x:c r="I4049" s="14" t="n">
        <x:f>IFERROR(H4049/AVERAGE(D4049,G4049),"")</x:f>
        <x:v>0.011461059534979279</x:v>
      </x:c>
      <x:c r="J4049" s="14" t="n">
        <x:f>'Method'!$B$2</x:f>
        <x:v>0.05</x:v>
      </x:c>
      <x:c r="K4049" s="13" t="str">
        <x:f>IF(I4049&lt;=J4049,"是","否")</x:f>
        <x:v>是</x:v>
      </x:c>
      <x:c r="L4049" s="36" t="n">
        <x:v>0.8025053507599709</x:v>
      </x:c>
      <x:c r="M4049" s="36" t="n">
        <x:f>1-L4049</x:f>
        <x:v>0.19749464924002913</x:v>
      </x:c>
      <x:c r="N4049" s="13" t="str">
        <x:v>是</x:v>
      </x:c>
      <x:c r="O4049" s="15"/>
      <x:c r="P4049" s="13" t="str"/>
    </x:row>
    <x:row r="4050">
      <x:c r="A4050" s="15" t="n">
        <x:v>4049</x:v>
      </x:c>
      <x:c r="B4050" s="13" t="str">
        <x:v>Lycaenidae-4</x:v>
      </x:c>
      <x:c r="C4050" s="13" t="str">
        <x:v>Lycaenidae</x:v>
      </x:c>
      <x:c r="D4050" s="33" t="n">
        <x:f>'AR_values'!I157</x:f>
        <x:v>2.406721252991965</x:v>
      </x:c>
      <x:c r="E4050" s="33" t="str">
        <x:v>Lycaenidae_Hypochrysops_ignita</x:v>
      </x:c>
      <x:c r="F4050" s="33" t="str">
        <x:v>Lycaenidae</x:v>
      </x:c>
      <x:c r="G4050" s="33" t="n">
        <x:f>'AR_values'!I168</x:f>
        <x:v>2.4344865968193847</x:v>
      </x:c>
      <x:c r="H4050" s="33" t="n">
        <x:f>ABS(D4050-G4050)</x:f>
        <x:v>0.027765343827419908</x:v>
      </x:c>
      <x:c r="I4050" s="14" t="n">
        <x:f>IFERROR(H4050/AVERAGE(D4050,G4050),"")</x:f>
        <x:v>0.011470420064076307</x:v>
      </x:c>
      <x:c r="J4050" s="14" t="n">
        <x:f>'Method'!$B$2</x:f>
        <x:v>0.05</x:v>
      </x:c>
      <x:c r="K4050" s="13" t="str">
        <x:f>IF(I4050&lt;=J4050,"是","否")</x:f>
        <x:v>是</x:v>
      </x:c>
      <x:c r="L4050" s="36" t="n">
        <x:v>0.9380455980683506</x:v>
      </x:c>
      <x:c r="M4050" s="36" t="n">
        <x:f>1-L4050</x:f>
        <x:v>0.06195440193164936</x:v>
      </x:c>
      <x:c r="N4050" s="13" t="str">
        <x:v>否</x:v>
      </x:c>
      <x:c r="O4050" s="15"/>
      <x:c r="P4050" s="13" t="str"/>
    </x:row>
    <x:row r="4051">
      <x:c r="A4051" s="15" t="n">
        <x:v>4050</x:v>
      </x:c>
      <x:c r="B4051" s="13" t="str">
        <x:v>Papilionidae-15</x:v>
      </x:c>
      <x:c r="C4051" s="13" t="str">
        <x:v>Papilionidae</x:v>
      </x:c>
      <x:c r="D4051" s="33" t="n">
        <x:f>'AR_values'!I225</x:f>
        <x:v>3.0532801223694213</x:v>
      </x:c>
      <x:c r="E4051" s="33" t="str">
        <x:v>Satyrinae-23</x:v>
      </x:c>
      <x:c r="F4051" s="33" t="str">
        <x:v>Satyrinae</x:v>
      </x:c>
      <x:c r="G4051" s="33" t="n">
        <x:f>'AR_values'!I373</x:f>
        <x:v>3.0184462325469528</x:v>
      </x:c>
      <x:c r="H4051" s="33" t="n">
        <x:f>ABS(D4051-G4051)</x:f>
        <x:v>0.03483388982246849</x:v>
      </x:c>
      <x:c r="I4051" s="14" t="n">
        <x:f>IFERROR(H4051/AVERAGE(D4051,G4051),"")</x:f>
        <x:v>0.011474130349851137</x:v>
      </x:c>
      <x:c r="J4051" s="14" t="n">
        <x:f>'Method'!$B$2</x:f>
        <x:v>0.05</x:v>
      </x:c>
      <x:c r="K4051" s="13" t="str">
        <x:f>IF(I4051&lt;=J4051,"是","否")</x:f>
        <x:v>是</x:v>
      </x:c>
      <x:c r="L4051" s="36" t="n">
        <x:v>0.826767226602674</x:v>
      </x:c>
      <x:c r="M4051" s="36" t="n">
        <x:f>1-L4051</x:f>
        <x:v>0.173232773397326</x:v>
      </x:c>
      <x:c r="N4051" s="13" t="str">
        <x:v>是</x:v>
      </x:c>
      <x:c r="O4051" s="15"/>
      <x:c r="P4051" s="13" t="str"/>
    </x:row>
    <x:row r="4052">
      <x:c r="A4052" s="15" t="n">
        <x:v>4051</x:v>
      </x:c>
      <x:c r="B4052" s="13" t="str">
        <x:v>Nymphalinae-19</x:v>
      </x:c>
      <x:c r="C4052" s="13" t="str">
        <x:v>Nymphalinae</x:v>
      </x:c>
      <x:c r="D4052" s="33" t="n">
        <x:f>'AR_values'!I199</x:f>
        <x:v>2.6845789712372956</x:v>
      </x:c>
      <x:c r="E4052" s="33" t="str">
        <x:v>Satyrinae-24</x:v>
      </x:c>
      <x:c r="F4052" s="33" t="str">
        <x:v>Satyrinae</x:v>
      </x:c>
      <x:c r="G4052" s="33" t="n">
        <x:f>'AR_values'!I374</x:f>
        <x:v>2.6539500699664473</x:v>
      </x:c>
      <x:c r="H4052" s="33" t="n">
        <x:f>ABS(D4052-G4052)</x:f>
        <x:v>0.030628901270848274</x:v>
      </x:c>
      <x:c r="I4052" s="14" t="n">
        <x:f>IFERROR(H4052/AVERAGE(D4052,G4052),"")</x:f>
        <x:v>0.01147465941814639</x:v>
      </x:c>
      <x:c r="J4052" s="14" t="n">
        <x:f>'Method'!$B$2</x:f>
        <x:v>0.05</x:v>
      </x:c>
      <x:c r="K4052" s="13" t="str">
        <x:f>IF(I4052&lt;=J4052,"是","否")</x:f>
        <x:v>是</x:v>
      </x:c>
      <x:c r="L4052" s="36" t="n">
        <x:v>0.8763216282211783</x:v>
      </x:c>
      <x:c r="M4052" s="36" t="n">
        <x:f>1-L4052</x:f>
        <x:v>0.12367837177882168</x:v>
      </x:c>
      <x:c r="N4052" s="13" t="str">
        <x:v>是</x:v>
      </x:c>
      <x:c r="O4052" s="15"/>
      <x:c r="P4052" s="13" t="str"/>
    </x:row>
    <x:row r="4053">
      <x:c r="A4053" s="15" t="n">
        <x:v>4052</x:v>
      </x:c>
      <x:c r="B4053" s="13" t="str">
        <x:v>Riodinidae-1</x:v>
      </x:c>
      <x:c r="C4053" s="13" t="str">
        <x:v>Riodinidae</x:v>
      </x:c>
      <x:c r="D4053" s="33" t="n">
        <x:f>'AR_values'!I333</x:f>
        <x:v>2.2559511128799166</x:v>
      </x:c>
      <x:c r="E4053" s="33" t="str">
        <x:v>Riodinidae-25</x:v>
      </x:c>
      <x:c r="F4053" s="33" t="str">
        <x:v>Riodinidae</x:v>
      </x:c>
      <x:c r="G4053" s="33" t="n">
        <x:f>'AR_values'!I349</x:f>
        <x:v>2.230201393342243</x:v>
      </x:c>
      <x:c r="H4053" s="33" t="n">
        <x:f>ABS(D4053-G4053)</x:f>
        <x:v>0.025749719537673688</x:v>
      </x:c>
      <x:c r="I4053" s="14" t="n">
        <x:f>IFERROR(H4053/AVERAGE(D4053,G4053),"")</x:f>
        <x:v>0.011479645197955083</x:v>
      </x:c>
      <x:c r="J4053" s="14" t="n">
        <x:f>'Method'!$B$2</x:f>
        <x:v>0.05</x:v>
      </x:c>
      <x:c r="K4053" s="13" t="str">
        <x:f>IF(I4053&lt;=J4053,"是","否")</x:f>
        <x:v>是</x:v>
      </x:c>
      <x:c r="L4053" s="36" t="n">
        <x:v>0.8574333670541116</x:v>
      </x:c>
      <x:c r="M4053" s="36" t="n">
        <x:f>1-L4053</x:f>
        <x:v>0.14256663294588845</x:v>
      </x:c>
      <x:c r="N4053" s="13" t="str">
        <x:v>否</x:v>
      </x:c>
      <x:c r="O4053" s="15"/>
      <x:c r="P4053" s="13" t="str"/>
    </x:row>
    <x:row r="4054">
      <x:c r="A4054" s="15" t="n">
        <x:v>4053</x:v>
      </x:c>
      <x:c r="B4054" s="13" t="str">
        <x:v>Hesperiidae_Trapezites_symmomus</x:v>
      </x:c>
      <x:c r="C4054" s="13" t="str">
        <x:v>Hesperiidae</x:v>
      </x:c>
      <x:c r="D4054" s="33" t="n">
        <x:f>'AR_values'!I129</x:f>
        <x:v>2.8528532917136653</x:v>
      </x:c>
      <x:c r="E4054" s="33" t="str">
        <x:v>Pieridae-3</x:v>
      </x:c>
      <x:c r="F4054" s="33" t="str">
        <x:v>Pieridae</x:v>
      </x:c>
      <x:c r="G4054" s="33" t="n">
        <x:f>'AR_values'!I293</x:f>
        <x:v>2.8202857168729976</x:v>
      </x:c>
      <x:c r="H4054" s="33" t="n">
        <x:f>ABS(D4054-G4054)</x:f>
        <x:v>0.032567574840667746</x:v>
      </x:c>
      <x:c r="I4054" s="14" t="n">
        <x:f>IFERROR(H4054/AVERAGE(D4054,G4054),"")</x:f>
        <x:v>0.01148132446300879</x:v>
      </x:c>
      <x:c r="J4054" s="14" t="n">
        <x:f>'Method'!$B$2</x:f>
        <x:v>0.05</x:v>
      </x:c>
      <x:c r="K4054" s="13" t="str">
        <x:f>IF(I4054&lt;=J4054,"是","否")</x:f>
        <x:v>是</x:v>
      </x:c>
      <x:c r="L4054" s="36" t="n">
        <x:v>0.8346846846846847</x:v>
      </x:c>
      <x:c r="M4054" s="36" t="n">
        <x:f>1-L4054</x:f>
        <x:v>0.1653153153153153</x:v>
      </x:c>
      <x:c r="N4054" s="13" t="str">
        <x:v>是</x:v>
      </x:c>
      <x:c r="O4054" s="15"/>
      <x:c r="P4054" s="13" t="str"/>
    </x:row>
    <x:row r="4055">
      <x:c r="A4055" s="15" t="n">
        <x:v>4054</x:v>
      </x:c>
      <x:c r="B4055" s="13" t="str">
        <x:v>Lycaenidae_Candalides_acasta</x:v>
      </x:c>
      <x:c r="C4055" s="13" t="str">
        <x:v>Lycaenidae</x:v>
      </x:c>
      <x:c r="D4055" s="33" t="n">
        <x:f>'AR_values'!I164</x:f>
        <x:v>2.4245150825976376</x:v>
      </x:c>
      <x:c r="E4055" s="33" t="str">
        <x:v>Pieridae_Eurema_smilax</x:v>
      </x:c>
      <x:c r="F4055" s="33" t="str">
        <x:v>Pieridae</x:v>
      </x:c>
      <x:c r="G4055" s="33" t="n">
        <x:f>'AR_values'!I328</x:f>
        <x:v>2.396825991590796</x:v>
      </x:c>
      <x:c r="H4055" s="33" t="n">
        <x:f>ABS(D4055-G4055)</x:f>
        <x:v>0.027689091006841693</x:v>
      </x:c>
      <x:c r="I4055" s="14" t="n">
        <x:f>IFERROR(H4055/AVERAGE(D4055,G4055),"")</x:f>
        <x:v>0.011486053602421206</x:v>
      </x:c>
      <x:c r="J4055" s="14" t="n">
        <x:f>'Method'!$B$2</x:f>
        <x:v>0.05</x:v>
      </x:c>
      <x:c r="K4055" s="13" t="str">
        <x:f>IF(I4055&lt;=J4055,"是","否")</x:f>
        <x:v>是</x:v>
      </x:c>
      <x:c r="L4055" s="36" t="n">
        <x:v>0.8545000442047564</x:v>
      </x:c>
      <x:c r="M4055" s="36" t="n">
        <x:f>1-L4055</x:f>
        <x:v>0.14549995579524355</x:v>
      </x:c>
      <x:c r="N4055" s="13" t="str">
        <x:v>是</x:v>
      </x:c>
      <x:c r="O4055" s="15"/>
      <x:c r="P4055" s="13" t="str"/>
    </x:row>
    <x:row r="4056">
      <x:c r="A4056" s="15" t="n">
        <x:v>4055</x:v>
      </x:c>
      <x:c r="B4056" s="13" t="str">
        <x:v>Lycaenidae_Jalmenus_lithochroa</x:v>
      </x:c>
      <x:c r="C4056" s="13" t="str">
        <x:v>Lycaenidae</x:v>
      </x:c>
      <x:c r="D4056" s="33" t="n">
        <x:f>'AR_values'!I170</x:f>
        <x:v>2.3894186386556413</x:v>
      </x:c>
      <x:c r="E4056" s="33" t="str">
        <x:v>Pieridae-Coliadinae-17</x:v>
      </x:c>
      <x:c r="F4056" s="33" t="str">
        <x:v>Pieridae-Coliadinae</x:v>
      </x:c>
      <x:c r="G4056" s="33" t="n">
        <x:f>'AR_values'!I308</x:f>
        <x:v>2.36212050316884</x:v>
      </x:c>
      <x:c r="H4056" s="33" t="n">
        <x:f>ABS(D4056-G4056)</x:f>
        <x:v>0.027298135486801378</x:v>
      </x:c>
      <x:c r="I4056" s="14" t="n">
        <x:f>IFERROR(H4056/AVERAGE(D4056,G4056),"")</x:f>
        <x:v>0.011490228606774993</x:v>
      </x:c>
      <x:c r="J4056" s="14" t="n">
        <x:f>'Method'!$B$2</x:f>
        <x:v>0.05</x:v>
      </x:c>
      <x:c r="K4056" s="13" t="str">
        <x:f>IF(I4056&lt;=J4056,"是","否")</x:f>
        <x:v>是</x:v>
      </x:c>
      <x:c r="L4056" s="36" t="n">
        <x:v>0.8580839697158402</x:v>
      </x:c>
      <x:c r="M4056" s="36" t="n">
        <x:f>1-L4056</x:f>
        <x:v>0.14191603028415978</x:v>
      </x:c>
      <x:c r="N4056" s="13" t="str">
        <x:v>是</x:v>
      </x:c>
      <x:c r="O4056" s="15"/>
      <x:c r="P4056" s="13" t="str"/>
    </x:row>
    <x:row r="4057">
      <x:c r="A4057" s="15" t="n">
        <x:v>4056</x:v>
      </x:c>
      <x:c r="B4057" s="13" t="str">
        <x:v>Riodinidae-24</x:v>
      </x:c>
      <x:c r="C4057" s="13" t="str">
        <x:v>Riodinidae</x:v>
      </x:c>
      <x:c r="D4057" s="33" t="n">
        <x:f>'AR_values'!I348</x:f>
        <x:v>2.419105896071809</x:v>
      </x:c>
      <x:c r="E4057" s="33" t="str">
        <x:v>Satyrinae-9</x:v>
      </x:c>
      <x:c r="F4057" s="33" t="str">
        <x:v>Satyrinae</x:v>
      </x:c>
      <x:c r="G4057" s="33" t="n">
        <x:f>'AR_values'!I384</x:f>
        <x:v>2.3914334188497204</x:v>
      </x:c>
      <x:c r="H4057" s="33" t="n">
        <x:f>ABS(D4057-G4057)</x:f>
        <x:v>0.027672477222088432</x:v>
      </x:c>
      <x:c r="I4057" s="14" t="n">
        <x:f>IFERROR(H4057/AVERAGE(D4057,G4057),"")</x:f>
        <x:v>0.011504937559185018</x:v>
      </x:c>
      <x:c r="J4057" s="14" t="n">
        <x:f>'Method'!$B$2</x:f>
        <x:v>0.05</x:v>
      </x:c>
      <x:c r="K4057" s="13" t="str">
        <x:f>IF(I4057&lt;=J4057,"是","否")</x:f>
        <x:v>是</x:v>
      </x:c>
      <x:c r="L4057" s="36" t="n">
        <x:v>0.8808230987113893</x:v>
      </x:c>
      <x:c r="M4057" s="36" t="n">
        <x:f>1-L4057</x:f>
        <x:v>0.11917690128861069</x:v>
      </x:c>
      <x:c r="N4057" s="13" t="str">
        <x:v>是</x:v>
      </x:c>
      <x:c r="O4057" s="15"/>
      <x:c r="P4057" s="13" t="str"/>
    </x:row>
    <x:row r="4058">
      <x:c r="A4058" s="15" t="n">
        <x:v>4057</x:v>
      </x:c>
      <x:c r="B4058" s="13" t="str">
        <x:v>Hesperiidae_Anisynta_cynone</x:v>
      </x:c>
      <x:c r="C4058" s="13" t="str">
        <x:v>Hesperiidae</x:v>
      </x:c>
      <x:c r="D4058" s="33" t="n">
        <x:f>'AR_values'!I111</x:f>
        <x:v>2.7231750866675806</x:v>
      </x:c>
      <x:c r="E4058" s="33" t="str">
        <x:v>Nymphalinae-25</x:v>
      </x:c>
      <x:c r="F4058" s="33" t="str">
        <x:v>Nymphalinae</x:v>
      </x:c>
      <x:c r="G4058" s="33" t="n">
        <x:f>'AR_values'!I206</x:f>
        <x:v>2.754690181841045</x:v>
      </x:c>
      <x:c r="H4058" s="33" t="n">
        <x:f>ABS(D4058-G4058)</x:f>
        <x:v>0.0315150951734644</x:v>
      </x:c>
      <x:c r="I4058" s="14" t="n">
        <x:f>IFERROR(H4058/AVERAGE(D4058,G4058),"")</x:f>
        <x:v>0.011506341842556684</x:v>
      </x:c>
      <x:c r="J4058" s="14" t="n">
        <x:f>'Method'!$B$2</x:f>
        <x:v>0.05</x:v>
      </x:c>
      <x:c r="K4058" s="13" t="str">
        <x:f>IF(I4058&lt;=J4058,"是","否")</x:f>
        <x:v>是</x:v>
      </x:c>
      <x:c r="L4058" s="36" t="n">
        <x:v>0.7348932223487561</x:v>
      </x:c>
      <x:c r="M4058" s="36" t="n">
        <x:f>1-L4058</x:f>
        <x:v>0.2651067776512439</x:v>
      </x:c>
      <x:c r="N4058" s="13" t="str">
        <x:v>是</x:v>
      </x:c>
      <x:c r="O4058" s="15"/>
      <x:c r="P4058" s="13" t="str"/>
    </x:row>
    <x:row r="4059">
      <x:c r="A4059" s="15" t="n">
        <x:v>4058</x:v>
      </x:c>
      <x:c r="B4059" s="13" t="str">
        <x:v>Hesperiidae-28</x:v>
      </x:c>
      <x:c r="C4059" s="13" t="str">
        <x:v>Hesperiidae</x:v>
      </x:c>
      <x:c r="D4059" s="33" t="n">
        <x:f>'AR_values'!I95</x:f>
        <x:v>2.9728124719229405</x:v>
      </x:c>
      <x:c r="E4059" s="33" t="str">
        <x:v>Papilionidae_Papilio_demoleus</x:v>
      </x:c>
      <x:c r="F4059" s="33" t="str">
        <x:v>Papilionidae</x:v>
      </x:c>
      <x:c r="G4059" s="33" t="n">
        <x:f>'AR_values'!I264</x:f>
        <x:v>3.007230622612166</x:v>
      </x:c>
      <x:c r="H4059" s="33" t="n">
        <x:f>ABS(D4059-G4059)</x:f>
        <x:v>0.0344181506892256</x:v>
      </x:c>
      <x:c r="I4059" s="14" t="n">
        <x:f>IFERROR(H4059/AVERAGE(D4059,G4059),"")</x:f>
        <x:v>0.011511004233624606</x:v>
      </x:c>
      <x:c r="J4059" s="14" t="n">
        <x:f>'Method'!$B$2</x:f>
        <x:v>0.05</x:v>
      </x:c>
      <x:c r="K4059" s="13" t="str">
        <x:f>IF(I4059&lt;=J4059,"是","否")</x:f>
        <x:v>是</x:v>
      </x:c>
      <x:c r="L4059" s="36" t="n">
        <x:v>0.8500820793433652</x:v>
      </x:c>
      <x:c r="M4059" s="36" t="n">
        <x:f>1-L4059</x:f>
        <x:v>0.14991792065663478</x:v>
      </x:c>
      <x:c r="N4059" s="13" t="str">
        <x:v>是</x:v>
      </x:c>
      <x:c r="O4059" s="15"/>
      <x:c r="P4059" s="13" t="str"/>
    </x:row>
    <x:row r="4060">
      <x:c r="A4060" s="15" t="n">
        <x:v>4059</x:v>
      </x:c>
      <x:c r="B4060" s="13" t="str">
        <x:v>Lycaenidae-9</x:v>
      </x:c>
      <x:c r="C4060" s="13" t="str">
        <x:v>Lycaenidae</x:v>
      </x:c>
      <x:c r="D4060" s="33" t="n">
        <x:f>'AR_values'!I162</x:f>
        <x:v>2.3871435022846637</x:v>
      </x:c>
      <x:c r="E4060" s="33" t="str">
        <x:v>Pieridae-Coliadinae-10</x:v>
      </x:c>
      <x:c r="F4060" s="33" t="str">
        <x:v>Pieridae-Coliadinae</x:v>
      </x:c>
      <x:c r="G4060" s="33" t="n">
        <x:f>'AR_values'!I301</x:f>
        <x:v>2.3598209621443837</x:v>
      </x:c>
      <x:c r="H4060" s="33" t="n">
        <x:f>ABS(D4060-G4060)</x:f>
        <x:v>0.027322540140279905</x:v>
      </x:c>
      <x:c r="I4060" s="14" t="n">
        <x:f>IFERROR(H4060/AVERAGE(D4060,G4060),"")</x:f>
        <x:v>0.011511584021754917</x:v>
      </x:c>
      <x:c r="J4060" s="14" t="n">
        <x:f>'Method'!$B$2</x:f>
        <x:v>0.05</x:v>
      </x:c>
      <x:c r="K4060" s="13" t="str">
        <x:f>IF(I4060&lt;=J4060,"是","否")</x:f>
        <x:v>是</x:v>
      </x:c>
      <x:c r="L4060" s="36" t="n">
        <x:v>0.8412011127829315</x:v>
      </x:c>
      <x:c r="M4060" s="36" t="n">
        <x:f>1-L4060</x:f>
        <x:v>0.15879888721706847</x:v>
      </x:c>
      <x:c r="N4060" s="13" t="str">
        <x:v>是</x:v>
      </x:c>
      <x:c r="O4060" s="15"/>
      <x:c r="P4060" s="13" t="str"/>
    </x:row>
    <x:row r="4061">
      <x:c r="A4061" s="15" t="n">
        <x:v>4060</x:v>
      </x:c>
      <x:c r="B4061" s="13" t="str">
        <x:v>Danainae-18</x:v>
      </x:c>
      <x:c r="C4061" s="13" t="str">
        <x:v>Danainae</x:v>
      </x:c>
      <x:c r="D4061" s="33" t="n">
        <x:f>'AR_values'!I39</x:f>
        <x:v>2.963387542446161</x:v>
      </x:c>
      <x:c r="E4061" s="33" t="str">
        <x:v>Hesperiidae-15</x:v>
      </x:c>
      <x:c r="F4061" s="33" t="str">
        <x:v>Hesperiidae</x:v>
      </x:c>
      <x:c r="G4061" s="33" t="n">
        <x:f>'AR_values'!I81</x:f>
        <x:v>2.997700546720106</x:v>
      </x:c>
      <x:c r="H4061" s="33" t="n">
        <x:f>ABS(D4061-G4061)</x:f>
        <x:v>0.034313004273945236</x:v>
      </x:c>
      <x:c r="I4061" s="14" t="n">
        <x:f>IFERROR(H4061/AVERAGE(D4061,G4061),"")</x:f>
        <x:v>0.011512329212616731</x:v>
      </x:c>
      <x:c r="J4061" s="14" t="n">
        <x:f>'Method'!$B$2</x:f>
        <x:v>0.05</x:v>
      </x:c>
      <x:c r="K4061" s="13" t="str">
        <x:f>IF(I4061&lt;=J4061,"是","否")</x:f>
        <x:v>是</x:v>
      </x:c>
      <x:c r="L4061" s="36" t="n">
        <x:v>0.8068508846727777</x:v>
      </x:c>
      <x:c r="M4061" s="36" t="n">
        <x:f>1-L4061</x:f>
        <x:v>0.19314911532722234</x:v>
      </x:c>
      <x:c r="N4061" s="13" t="str">
        <x:v>是</x:v>
      </x:c>
      <x:c r="O4061" s="15"/>
      <x:c r="P4061" s="13" t="str"/>
    </x:row>
    <x:row r="4062">
      <x:c r="A4062" s="15" t="n">
        <x:v>4061</x:v>
      </x:c>
      <x:c r="B4062" s="13" t="str">
        <x:v>Heliconiinae-21</x:v>
      </x:c>
      <x:c r="C4062" s="13" t="str">
        <x:v>Heliconiinae</x:v>
      </x:c>
      <x:c r="D4062" s="33" t="n">
        <x:f>'AR_values'!I65</x:f>
        <x:v>2.475657871833206</x:v>
      </x:c>
      <x:c r="E4062" s="33" t="str">
        <x:v>Lycaenidae-5</x:v>
      </x:c>
      <x:c r="F4062" s="33" t="str">
        <x:v>Lycaenidae</x:v>
      </x:c>
      <x:c r="G4062" s="33" t="n">
        <x:f>'AR_values'!I158</x:f>
        <x:v>2.4473190485114493</x:v>
      </x:c>
      <x:c r="H4062" s="33" t="n">
        <x:f>ABS(D4062-G4062)</x:f>
        <x:v>0.028338823321756745</x:v>
      </x:c>
      <x:c r="I4062" s="14" t="n">
        <x:f>IFERROR(H4062/AVERAGE(D4062,G4062),"")</x:f>
        <x:v>0.011512880836245219</x:v>
      </x:c>
      <x:c r="J4062" s="14" t="n">
        <x:f>'Method'!$B$2</x:f>
        <x:v>0.05</x:v>
      </x:c>
      <x:c r="K4062" s="13" t="str">
        <x:f>IF(I4062&lt;=J4062,"是","否")</x:f>
        <x:v>是</x:v>
      </x:c>
      <x:c r="L4062" s="36" t="n">
        <x:v>0.837599274136637</x:v>
      </x:c>
      <x:c r="M4062" s="36" t="n">
        <x:f>1-L4062</x:f>
        <x:v>0.16240072586336296</x:v>
      </x:c>
      <x:c r="N4062" s="13" t="str">
        <x:v>是</x:v>
      </x:c>
      <x:c r="O4062" s="15"/>
      <x:c r="P4062" s="13" t="str"/>
    </x:row>
    <x:row r="4063">
      <x:c r="A4063" s="15" t="n">
        <x:v>4062</x:v>
      </x:c>
      <x:c r="B4063" s="13" t="str">
        <x:v>Parnassiinae-2</x:v>
      </x:c>
      <x:c r="C4063" s="13" t="str">
        <x:v>Parnassiinae</x:v>
      </x:c>
      <x:c r="D4063" s="33" t="n">
        <x:f>'AR_values'!I269</x:f>
        <x:v>2.6514822493832084</x:v>
      </x:c>
      <x:c r="E4063" s="33" t="str">
        <x:v>Pieridae-Coliadinae-7</x:v>
      </x:c>
      <x:c r="F4063" s="33" t="str">
        <x:v>Pieridae-Coliadinae</x:v>
      </x:c>
      <x:c r="G4063" s="33" t="n">
        <x:f>'AR_values'!I319</x:f>
        <x:v>2.6821855446790392</x:v>
      </x:c>
      <x:c r="H4063" s="33" t="n">
        <x:f>ABS(D4063-G4063)</x:f>
        <x:v>0.030703295295830824</x:v>
      </x:c>
      <x:c r="I4063" s="14" t="n">
        <x:f>IFERROR(H4063/AVERAGE(D4063,G4063),"")</x:f>
        <x:v>0.011513013738880227</x:v>
      </x:c>
      <x:c r="J4063" s="14" t="n">
        <x:f>'Method'!$B$2</x:f>
        <x:v>0.05</x:v>
      </x:c>
      <x:c r="K4063" s="13" t="str">
        <x:f>IF(I4063&lt;=J4063,"是","否")</x:f>
        <x:v>是</x:v>
      </x:c>
      <x:c r="L4063" s="36" t="n">
        <x:v>0.7158760178023397</x:v>
      </x:c>
      <x:c r="M4063" s="36" t="n">
        <x:f>1-L4063</x:f>
        <x:v>0.28412398219766033</x:v>
      </x:c>
      <x:c r="N4063" s="13" t="str">
        <x:v>是</x:v>
      </x:c>
      <x:c r="O4063" s="15"/>
      <x:c r="P4063" s="13" t="str"/>
    </x:row>
    <x:row r="4064">
      <x:c r="A4064" s="15" t="n">
        <x:v>4063</x:v>
      </x:c>
      <x:c r="B4064" s="13" t="str">
        <x:v>Biblidinae-3</x:v>
      </x:c>
      <x:c r="C4064" s="13" t="str">
        <x:v>Biblidinae</x:v>
      </x:c>
      <x:c r="D4064" s="33" t="n">
        <x:f>'AR_values'!I9</x:f>
        <x:v>2.27944184586493</x:v>
      </x:c>
      <x:c r="E4064" s="33" t="str">
        <x:v>Lycaenidae-8</x:v>
      </x:c>
      <x:c r="F4064" s="33" t="str">
        <x:v>Lycaenidae</x:v>
      </x:c>
      <x:c r="G4064" s="33" t="n">
        <x:f>'AR_values'!I161</x:f>
        <x:v>2.3058482641024196</x:v>
      </x:c>
      <x:c r="H4064" s="33" t="n">
        <x:f>ABS(D4064-G4064)</x:f>
        <x:v>0.02640641823748968</x:v>
      </x:c>
      <x:c r="I4064" s="14" t="n">
        <x:f>IFERROR(H4064/AVERAGE(D4064,G4064),"")</x:f>
        <x:v>0.011517883320005553</x:v>
      </x:c>
      <x:c r="J4064" s="14" t="n">
        <x:f>'Method'!$B$2</x:f>
        <x:v>0.05</x:v>
      </x:c>
      <x:c r="K4064" s="13" t="str">
        <x:f>IF(I4064&lt;=J4064,"是","否")</x:f>
        <x:v>是</x:v>
      </x:c>
      <x:c r="L4064" s="36" t="n">
        <x:v>0.851239408784139</x:v>
      </x:c>
      <x:c r="M4064" s="36" t="n">
        <x:f>1-L4064</x:f>
        <x:v>0.14876059121586105</x:v>
      </x:c>
      <x:c r="N4064" s="13" t="str">
        <x:v>是</x:v>
      </x:c>
      <x:c r="O4064" s="15"/>
      <x:c r="P4064" s="13" t="str"/>
    </x:row>
    <x:row r="4065">
      <x:c r="A4065" s="15" t="n">
        <x:v>4064</x:v>
      </x:c>
      <x:c r="B4065" s="13" t="str">
        <x:v>Hesperiidae-12</x:v>
      </x:c>
      <x:c r="C4065" s="13" t="str">
        <x:v>Hesperiidae</x:v>
      </x:c>
      <x:c r="D4065" s="33" t="n">
        <x:f>'AR_values'!I78</x:f>
        <x:v>2.646605889330352</x:v>
      </x:c>
      <x:c r="E4065" s="33" t="str">
        <x:v>Nymphalinae-18</x:v>
      </x:c>
      <x:c r="F4065" s="33" t="str">
        <x:v>Nymphalinae</x:v>
      </x:c>
      <x:c r="G4065" s="33" t="n">
        <x:f>'AR_values'!I198</x:f>
        <x:v>2.677274072434985</x:v>
      </x:c>
      <x:c r="H4065" s="33" t="n">
        <x:f>ABS(D4065-G4065)</x:f>
        <x:v>0.030668183104632707</x:v>
      </x:c>
      <x:c r="I4065" s="14" t="n">
        <x:f>IFERROR(H4065/AVERAGE(D4065,G4065),"")</x:f>
        <x:v>0.01152098970107639</x:v>
      </x:c>
      <x:c r="J4065" s="14" t="n">
        <x:f>'Method'!$B$2</x:f>
        <x:v>0.05</x:v>
      </x:c>
      <x:c r="K4065" s="13" t="str">
        <x:f>IF(I4065&lt;=J4065,"是","否")</x:f>
        <x:v>是</x:v>
      </x:c>
      <x:c r="L4065" s="36" t="n">
        <x:v>0.8885542918294717</x:v>
      </x:c>
      <x:c r="M4065" s="36" t="n">
        <x:f>1-L4065</x:f>
        <x:v>0.11144570817052835</x:v>
      </x:c>
      <x:c r="N4065" s="13" t="str">
        <x:v>是</x:v>
      </x:c>
      <x:c r="O4065" s="15"/>
      <x:c r="P4065" s="13" t="str"/>
    </x:row>
    <x:row r="4066">
      <x:c r="A4066" s="15" t="n">
        <x:v>4065</x:v>
      </x:c>
      <x:c r="B4066" s="13" t="str">
        <x:v>Lycaenidae_Ogyris_oroetus</x:v>
      </x:c>
      <x:c r="C4066" s="13" t="str">
        <x:v>Lycaenidae</x:v>
      </x:c>
      <x:c r="D4066" s="33" t="n">
        <x:f>'AR_values'!I181</x:f>
        <x:v>2.3885084100755156</x:v>
      </x:c>
      <x:c r="E4066" s="33" t="str">
        <x:v>Riodinidae-4</x:v>
      </x:c>
      <x:c r="F4066" s="33" t="str">
        <x:v>Riodinidae</x:v>
      </x:c>
      <x:c r="G4066" s="33" t="n">
        <x:f>'AR_values'!I352</x:f>
        <x:v>2.4161876385807908</x:v>
      </x:c>
      <x:c r="H4066" s="33" t="n">
        <x:f>ABS(D4066-G4066)</x:f>
        <x:v>0.027679228505275155</x:v>
      </x:c>
      <x:c r="I4066" s="14" t="n">
        <x:f>IFERROR(H4066/AVERAGE(D4066,G4066),"")</x:f>
        <x:v>0.011521739658439372</x:v>
      </x:c>
      <x:c r="J4066" s="14" t="n">
        <x:f>'Method'!$B$2</x:f>
        <x:v>0.05</x:v>
      </x:c>
      <x:c r="K4066" s="13" t="str">
        <x:f>IF(I4066&lt;=J4066,"是","否")</x:f>
        <x:v>是</x:v>
      </x:c>
      <x:c r="L4066" s="36" t="n">
        <x:v>0.8863906519837621</x:v>
      </x:c>
      <x:c r="M4066" s="36" t="n">
        <x:f>1-L4066</x:f>
        <x:v>0.1136093480162379</x:v>
      </x:c>
      <x:c r="N4066" s="13" t="str">
        <x:v>是</x:v>
      </x:c>
      <x:c r="O4066" s="15"/>
      <x:c r="P4066" s="13" t="str"/>
    </x:row>
    <x:row r="4067">
      <x:c r="A4067" s="15" t="n">
        <x:v>4066</x:v>
      </x:c>
      <x:c r="B4067" s="13" t="str">
        <x:v>Danainae-5</x:v>
      </x:c>
      <x:c r="C4067" s="13" t="str">
        <x:v>Danainae</x:v>
      </x:c>
      <x:c r="D4067" s="33" t="n">
        <x:f>'AR_values'!I47</x:f>
        <x:v>2.499372504343995</x:v>
      </x:c>
      <x:c r="E4067" s="33" t="str">
        <x:v>Riodinidae-22</x:v>
      </x:c>
      <x:c r="F4067" s="33" t="str">
        <x:v>Riodinidae</x:v>
      </x:c>
      <x:c r="G4067" s="33" t="n">
        <x:f>'AR_values'!I346</x:f>
        <x:v>2.528339086305197</x:v>
      </x:c>
      <x:c r="H4067" s="33" t="n">
        <x:f>ABS(D4067-G4067)</x:f>
        <x:v>0.028966581961201943</x:v>
      </x:c>
      <x:c r="I4067" s="14" t="n">
        <x:f>IFERROR(H4067/AVERAGE(D4067,G4067),"")</x:f>
        <x:v>0.011522769927803952</x:v>
      </x:c>
      <x:c r="J4067" s="14" t="n">
        <x:f>'Method'!$B$2</x:f>
        <x:v>0.05</x:v>
      </x:c>
      <x:c r="K4067" s="13" t="str">
        <x:f>IF(I4067&lt;=J4067,"是","否")</x:f>
        <x:v>是</x:v>
      </x:c>
      <x:c r="L4067" s="36" t="n">
        <x:v>0.8618816525556238</x:v>
      </x:c>
      <x:c r="M4067" s="36" t="n">
        <x:f>1-L4067</x:f>
        <x:v>0.13811834744437623</x:v>
      </x:c>
      <x:c r="N4067" s="13" t="str">
        <x:v>是</x:v>
      </x:c>
      <x:c r="O4067" s="15"/>
      <x:c r="P4067" s="13" t="str"/>
    </x:row>
    <x:row r="4068">
      <x:c r="A4068" s="15" t="n">
        <x:v>4067</x:v>
      </x:c>
      <x:c r="B4068" s="13" t="str">
        <x:v>Papilionidae-21</x:v>
      </x:c>
      <x:c r="C4068" s="13" t="str">
        <x:v>Papilionidae</x:v>
      </x:c>
      <x:c r="D4068" s="33" t="n">
        <x:f>'AR_values'!I232</x:f>
        <x:v>2.6787195291908024</x:v>
      </x:c>
      <x:c r="E4068" s="33" t="str">
        <x:v>Satyrinae-5</x:v>
      </x:c>
      <x:c r="F4068" s="33" t="str">
        <x:v>Satyrinae</x:v>
      </x:c>
      <x:c r="G4068" s="33" t="n">
        <x:f>'AR_values'!I380</x:f>
        <x:v>2.6480282902286</x:v>
      </x:c>
      <x:c r="H4068" s="33" t="n">
        <x:f>ABS(D4068-G4068)</x:f>
        <x:v>0.030691238962202494</x:v>
      </x:c>
      <x:c r="I4068" s="14" t="n">
        <x:f>IFERROR(H4068/AVERAGE(D4068,G4068),"")</x:f>
        <x:v>0.011523443572948319</x:v>
      </x:c>
      <x:c r="J4068" s="14" t="n">
        <x:f>'Method'!$B$2</x:f>
        <x:v>0.05</x:v>
      </x:c>
      <x:c r="K4068" s="13" t="str">
        <x:f>IF(I4068&lt;=J4068,"是","否")</x:f>
        <x:v>是</x:v>
      </x:c>
      <x:c r="L4068" s="36" t="n">
        <x:v>0.8346503310618143</x:v>
      </x:c>
      <x:c r="M4068" s="36" t="n">
        <x:f>1-L4068</x:f>
        <x:v>0.1653496689381857</x:v>
      </x:c>
      <x:c r="N4068" s="13" t="str">
        <x:v>是</x:v>
      </x:c>
      <x:c r="O4068" s="15"/>
      <x:c r="P4068" s="13" t="str"/>
    </x:row>
    <x:row r="4069">
      <x:c r="A4069" s="15" t="n">
        <x:v>4068</x:v>
      </x:c>
      <x:c r="B4069" s="13" t="str">
        <x:v>Pieridae_Pareronia_valeria</x:v>
      </x:c>
      <x:c r="C4069" s="13" t="str">
        <x:v>Pieridae</x:v>
      </x:c>
      <x:c r="D4069" s="33" t="n">
        <x:f>'AR_values'!I330</x:f>
        <x:v>2.6505159684229094</x:v>
      </x:c>
      <x:c r="E4069" s="33" t="str">
        <x:v>Satyrinae-12</x:v>
      </x:c>
      <x:c r="F4069" s="33" t="str">
        <x:v>Satyrinae</x:v>
      </x:c>
      <x:c r="G4069" s="33" t="n">
        <x:f>'AR_values'!I361</x:f>
        <x:v>2.620145477816984</x:v>
      </x:c>
      <x:c r="H4069" s="33" t="n">
        <x:f>ABS(D4069-G4069)</x:f>
        <x:v>0.030370490605925227</x:v>
      </x:c>
      <x:c r="I4069" s="14" t="n">
        <x:f>IFERROR(H4069/AVERAGE(D4069,G4069),"")</x:f>
        <x:v>0.011524356445846708</x:v>
      </x:c>
      <x:c r="J4069" s="14" t="n">
        <x:f>'Method'!$B$2</x:f>
        <x:v>0.05</x:v>
      </x:c>
      <x:c r="K4069" s="13" t="str">
        <x:f>IF(I4069&lt;=J4069,"是","否")</x:f>
        <x:v>是</x:v>
      </x:c>
      <x:c r="L4069" s="36" t="n">
        <x:v>0.8372697750775905</x:v>
      </x:c>
      <x:c r="M4069" s="36" t="n">
        <x:f>1-L4069</x:f>
        <x:v>0.16273022492240952</x:v>
      </x:c>
      <x:c r="N4069" s="13" t="str">
        <x:v>是</x:v>
      </x:c>
      <x:c r="O4069" s="15"/>
      <x:c r="P4069" s="13" t="str"/>
    </x:row>
    <x:row r="4070">
      <x:c r="A4070" s="15" t="n">
        <x:v>4069</x:v>
      </x:c>
      <x:c r="B4070" s="13" t="str">
        <x:v>Hesperiidae-6</x:v>
      </x:c>
      <x:c r="C4070" s="13" t="str">
        <x:v>Hesperiidae</x:v>
      </x:c>
      <x:c r="D4070" s="33" t="n">
        <x:f>'AR_values'!I107</x:f>
        <x:v>2.805069004432799</x:v>
      </x:c>
      <x:c r="E4070" s="33" t="str">
        <x:v>Hesperiidae-7</x:v>
      </x:c>
      <x:c r="F4070" s="33" t="str">
        <x:v>Hesperiidae</x:v>
      </x:c>
      <x:c r="G4070" s="33" t="n">
        <x:f>'AR_values'!I108</x:f>
        <x:v>2.7729252618635143</x:v>
      </x:c>
      <x:c r="H4070" s="33" t="n">
        <x:f>ABS(D4070-G4070)</x:f>
        <x:v>0.03214374256928476</x:v>
      </x:c>
      <x:c r="I4070" s="14" t="n">
        <x:f>IFERROR(H4070/AVERAGE(D4070,G4070),"")</x:f>
        <x:v>0.011525197422129162</x:v>
      </x:c>
      <x:c r="J4070" s="14" t="n">
        <x:f>'Method'!$B$2</x:f>
        <x:v>0.05</x:v>
      </x:c>
      <x:c r="K4070" s="13" t="str">
        <x:f>IF(I4070&lt;=J4070,"是","否")</x:f>
        <x:v>是</x:v>
      </x:c>
      <x:c r="L4070" s="36" t="n">
        <x:v>0.8308141445289791</x:v>
      </x:c>
      <x:c r="M4070" s="36" t="n">
        <x:f>1-L4070</x:f>
        <x:v>0.16918585547102094</x:v>
      </x:c>
      <x:c r="N4070" s="13" t="str">
        <x:v>否</x:v>
      </x:c>
      <x:c r="O4070" s="15"/>
      <x:c r="P4070" s="13" t="str"/>
    </x:row>
    <x:row r="4071">
      <x:c r="A4071" s="15" t="n">
        <x:v>4070</x:v>
      </x:c>
      <x:c r="B4071" s="13" t="str">
        <x:v>Charaxinae-10</x:v>
      </x:c>
      <x:c r="C4071" s="13" t="str">
        <x:v>Charaxinae</x:v>
      </x:c>
      <x:c r="D4071" s="33" t="n">
        <x:f>'AR_values'!I17</x:f>
        <x:v>2.4065875590223897</x:v>
      </x:c>
      <x:c r="E4071" s="33" t="str">
        <x:v>Lycaenidae_Hypochrysops_ignita</x:v>
      </x:c>
      <x:c r="F4071" s="33" t="str">
        <x:v>Lycaenidae</x:v>
      </x:c>
      <x:c r="G4071" s="33" t="n">
        <x:f>'AR_values'!I168</x:f>
        <x:v>2.4344865968193847</x:v>
      </x:c>
      <x:c r="H4071" s="33" t="n">
        <x:f>ABS(D4071-G4071)</x:f>
        <x:v>0.027899037796994985</x:v>
      </x:c>
      <x:c r="I4071" s="14" t="n">
        <x:f>IFERROR(H4071/AVERAGE(D4071,G4071),"")</x:f>
        <x:v>0.011525970021892323</x:v>
      </x:c>
      <x:c r="J4071" s="14" t="n">
        <x:f>'Method'!$B$2</x:f>
        <x:v>0.05</x:v>
      </x:c>
      <x:c r="K4071" s="13" t="str">
        <x:f>IF(I4071&lt;=J4071,"是","否")</x:f>
        <x:v>是</x:v>
      </x:c>
      <x:c r="L4071" s="36" t="n">
        <x:v>0.7123754050617335</x:v>
      </x:c>
      <x:c r="M4071" s="36" t="n">
        <x:f>1-L4071</x:f>
        <x:v>0.28762459493826653</x:v>
      </x:c>
      <x:c r="N4071" s="13" t="str">
        <x:v>是</x:v>
      </x:c>
      <x:c r="O4071" s="15"/>
      <x:c r="P4071" s="13" t="str"/>
    </x:row>
    <x:row r="4072">
      <x:c r="A4072" s="15" t="n">
        <x:v>4071</x:v>
      </x:c>
      <x:c r="B4072" s="13" t="str">
        <x:v>Papilionidae-26</x:v>
      </x:c>
      <x:c r="C4072" s="13" t="str">
        <x:v>Papilionidae</x:v>
      </x:c>
      <x:c r="D4072" s="33" t="n">
        <x:f>'AR_values'!I236</x:f>
        <x:v>2.910143414751003</x:v>
      </x:c>
      <x:c r="E4072" s="33" t="str">
        <x:v>Pieridae-6</x:v>
      </x:c>
      <x:c r="F4072" s="33" t="str">
        <x:v>Pieridae</x:v>
      </x:c>
      <x:c r="G4072" s="33" t="n">
        <x:f>'AR_values'!I296</x:f>
        <x:v>2.876777120642851</x:v>
      </x:c>
      <x:c r="H4072" s="33" t="n">
        <x:f>ABS(D4072-G4072)</x:f>
        <x:v>0.03336629410815206</x:v>
      </x:c>
      <x:c r="I4072" s="14" t="n">
        <x:f>IFERROR(H4072/AVERAGE(D4072,G4072),"")</x:f>
        <x:v>0.011531623392468503</x:v>
      </x:c>
      <x:c r="J4072" s="14" t="n">
        <x:f>'Method'!$B$2</x:f>
        <x:v>0.05</x:v>
      </x:c>
      <x:c r="K4072" s="13" t="str">
        <x:f>IF(I4072&lt;=J4072,"是","否")</x:f>
        <x:v>是</x:v>
      </x:c>
      <x:c r="L4072" s="36" t="n">
        <x:v>0.8221700267501795</x:v>
      </x:c>
      <x:c r="M4072" s="36" t="n">
        <x:f>1-L4072</x:f>
        <x:v>0.17782997324982053</x:v>
      </x:c>
      <x:c r="N4072" s="13" t="str">
        <x:v>是</x:v>
      </x:c>
      <x:c r="O4072" s="15"/>
      <x:c r="P4072" s="13" t="str"/>
    </x:row>
    <x:row r="4073">
      <x:c r="A4073" s="15" t="n">
        <x:v>4072</x:v>
      </x:c>
      <x:c r="B4073" s="13" t="str">
        <x:v>Papilionidae-1</x:v>
      </x:c>
      <x:c r="C4073" s="13" t="str">
        <x:v>Papilionidae</x:v>
      </x:c>
      <x:c r="D4073" s="33" t="n">
        <x:f>'AR_values'!I219</x:f>
        <x:v>3.049440530966379</x:v>
      </x:c>
      <x:c r="E4073" s="33" t="str">
        <x:v>Pieridae-7</x:v>
      </x:c>
      <x:c r="F4073" s="33" t="str">
        <x:v>Pieridae</x:v>
      </x:c>
      <x:c r="G4073" s="33" t="n">
        <x:f>'AR_values'!I297</x:f>
        <x:v>3.014474756068161</x:v>
      </x:c>
      <x:c r="H4073" s="33" t="n">
        <x:f>ABS(D4073-G4073)</x:f>
        <x:v>0.03496577489821817</x:v>
      </x:c>
      <x:c r="I4073" s="14" t="n">
        <x:f>IFERROR(H4073/AVERAGE(D4073,G4073),"")</x:f>
        <x:v>0.011532408763354483</x:v>
      </x:c>
      <x:c r="J4073" s="14" t="n">
        <x:f>'Method'!$B$2</x:f>
        <x:v>0.05</x:v>
      </x:c>
      <x:c r="K4073" s="13" t="str">
        <x:f>IF(I4073&lt;=J4073,"是","否")</x:f>
        <x:v>是</x:v>
      </x:c>
      <x:c r="L4073" s="36" t="n">
        <x:v>0.752918466770843</x:v>
      </x:c>
      <x:c r="M4073" s="36" t="n">
        <x:f>1-L4073</x:f>
        <x:v>0.24708153322915705</x:v>
      </x:c>
      <x:c r="N4073" s="13" t="str">
        <x:v>是</x:v>
      </x:c>
      <x:c r="O4073" s="15"/>
      <x:c r="P4073" s="13" t="str"/>
    </x:row>
    <x:row r="4074">
      <x:c r="A4074" s="15" t="n">
        <x:v>4073</x:v>
      </x:c>
      <x:c r="B4074" s="13" t="str">
        <x:v>Heliconiinae-10</x:v>
      </x:c>
      <x:c r="C4074" s="13" t="str">
        <x:v>Heliconiinae</x:v>
      </x:c>
      <x:c r="D4074" s="33" t="n">
        <x:f>'AR_values'!I53</x:f>
        <x:v>2.5832322601964766</x:v>
      </x:c>
      <x:c r="E4074" s="33" t="str">
        <x:v>Hesperiidae-31</x:v>
      </x:c>
      <x:c r="F4074" s="33" t="str">
        <x:v>Hesperiidae</x:v>
      </x:c>
      <x:c r="G4074" s="33" t="n">
        <x:f>'AR_values'!I99</x:f>
        <x:v>2.553611851684268</x:v>
      </x:c>
      <x:c r="H4074" s="33" t="n">
        <x:f>ABS(D4074-G4074)</x:f>
        <x:v>0.029620408512208485</x:v>
      </x:c>
      <x:c r="I4074" s="14" t="n">
        <x:f>IFERROR(H4074/AVERAGE(D4074,G4074),"")</x:f>
        <x:v>0.011532531596082876</x:v>
      </x:c>
      <x:c r="J4074" s="14" t="n">
        <x:f>'Method'!$B$2</x:f>
        <x:v>0.05</x:v>
      </x:c>
      <x:c r="K4074" s="13" t="str">
        <x:f>IF(I4074&lt;=J4074,"是","否")</x:f>
        <x:v>是</x:v>
      </x:c>
      <x:c r="L4074" s="36" t="n">
        <x:v>0.883739593939031</x:v>
      </x:c>
      <x:c r="M4074" s="36" t="n">
        <x:f>1-L4074</x:f>
        <x:v>0.11626040606096899</x:v>
      </x:c>
      <x:c r="N4074" s="13" t="str">
        <x:v>是</x:v>
      </x:c>
      <x:c r="O4074" s="15"/>
      <x:c r="P4074" s="13" t="str"/>
    </x:row>
    <x:row r="4075">
      <x:c r="A4075" s="15" t="n">
        <x:v>4074</x:v>
      </x:c>
      <x:c r="B4075" s="13" t="str">
        <x:v>Pieridae-Coliadinae-8</x:v>
      </x:c>
      <x:c r="C4075" s="13" t="str">
        <x:v>Pieridae-Coliadinae</x:v>
      </x:c>
      <x:c r="D4075" s="33" t="n">
        <x:f>'AR_values'!I320</x:f>
        <x:v>2.3354395933001033</x:v>
      </x:c>
      <x:c r="E4075" s="33" t="str">
        <x:v>Satyrinae-11</x:v>
      </x:c>
      <x:c r="F4075" s="33" t="str">
        <x:v>Satyrinae</x:v>
      </x:c>
      <x:c r="G4075" s="33" t="n">
        <x:f>'AR_values'!I360</x:f>
        <x:v>2.3625440484525146</x:v>
      </x:c>
      <x:c r="H4075" s="33" t="n">
        <x:f>ABS(D4075-G4075)</x:f>
        <x:v>0.027104455152411333</x:v>
      </x:c>
      <x:c r="I4075" s="14" t="n">
        <x:f>IFERROR(H4075/AVERAGE(D4075,G4075),"")</x:f>
        <x:v>0.011538760974612424</x:v>
      </x:c>
      <x:c r="J4075" s="14" t="n">
        <x:f>'Method'!$B$2</x:f>
        <x:v>0.05</x:v>
      </x:c>
      <x:c r="K4075" s="13" t="str">
        <x:f>IF(I4075&lt;=J4075,"是","否")</x:f>
        <x:v>是</x:v>
      </x:c>
      <x:c r="L4075" s="36" t="n">
        <x:v>0.7340068019659094</x:v>
      </x:c>
      <x:c r="M4075" s="36" t="n">
        <x:f>1-L4075</x:f>
        <x:v>0.2659931980340906</x:v>
      </x:c>
      <x:c r="N4075" s="13" t="str">
        <x:v>是</x:v>
      </x:c>
      <x:c r="O4075" s="15"/>
      <x:c r="P4075" s="13" t="str"/>
    </x:row>
    <x:row r="4076">
      <x:c r="A4076" s="15" t="n">
        <x:v>4075</x:v>
      </x:c>
      <x:c r="B4076" s="13" t="str">
        <x:v>Hesperiidae-21</x:v>
      </x:c>
      <x:c r="C4076" s="13" t="str">
        <x:v>Hesperiidae</x:v>
      </x:c>
      <x:c r="D4076" s="33" t="n">
        <x:f>'AR_values'!I88</x:f>
        <x:v>2.9630083533993448</x:v>
      </x:c>
      <x:c r="E4076" s="33" t="str">
        <x:v>Satyrinae-3</x:v>
      </x:c>
      <x:c r="F4076" s="33" t="str">
        <x:v>Satyrinae</x:v>
      </x:c>
      <x:c r="G4076" s="33" t="n">
        <x:f>'AR_values'!I378</x:f>
        <x:v>2.929011336174991</x:v>
      </x:c>
      <x:c r="H4076" s="33" t="n">
        <x:f>ABS(D4076-G4076)</x:f>
        <x:v>0.033997017224353776</x:v>
      </x:c>
      <x:c r="I4076" s="14" t="n">
        <x:f>IFERROR(H4076/AVERAGE(D4076,G4076),"")</x:f>
        <x:v>0.011540021593787262</x:v>
      </x:c>
      <x:c r="J4076" s="14" t="n">
        <x:f>'Method'!$B$2</x:f>
        <x:v>0.05</x:v>
      </x:c>
      <x:c r="K4076" s="13" t="str">
        <x:f>IF(I4076&lt;=J4076,"是","否")</x:f>
        <x:v>是</x:v>
      </x:c>
      <x:c r="L4076" s="36" t="n">
        <x:v>0.6324400866274781</x:v>
      </x:c>
      <x:c r="M4076" s="36" t="n">
        <x:f>1-L4076</x:f>
        <x:v>0.3675599133725219</x:v>
      </x:c>
      <x:c r="N4076" s="13" t="str">
        <x:v>是</x:v>
      </x:c>
      <x:c r="O4076" s="15"/>
      <x:c r="P4076" s="13" t="str"/>
    </x:row>
    <x:row r="4077">
      <x:c r="A4077" s="15" t="n">
        <x:v>4076</x:v>
      </x:c>
      <x:c r="B4077" s="13" t="str">
        <x:v>Papilionidae-20</x:v>
      </x:c>
      <x:c r="C4077" s="13" t="str">
        <x:v>Papilionidae</x:v>
      </x:c>
      <x:c r="D4077" s="33" t="n">
        <x:f>'AR_values'!I231</x:f>
        <x:v>2.9969120778729335</x:v>
      </x:c>
      <x:c r="E4077" s="33" t="str">
        <x:v>Papilionidae-42</x:v>
      </x:c>
      <x:c r="F4077" s="33" t="str">
        <x:v>Papilionidae</x:v>
      </x:c>
      <x:c r="G4077" s="33" t="n">
        <x:f>'AR_values'!I254</x:f>
        <x:v>2.9625258159915284</x:v>
      </x:c>
      <x:c r="H4077" s="33" t="n">
        <x:f>ABS(D4077-G4077)</x:f>
        <x:v>0.034386261881405034</x:v>
      </x:c>
      <x:c r="I4077" s="14" t="n">
        <x:f>IFERROR(H4077/AVERAGE(D4077,G4077),"")</x:f>
        <x:v>0.011540102437113205</x:v>
      </x:c>
      <x:c r="J4077" s="14" t="n">
        <x:f>'Method'!$B$2</x:f>
        <x:v>0.05</x:v>
      </x:c>
      <x:c r="K4077" s="13" t="str">
        <x:f>IF(I4077&lt;=J4077,"是","否")</x:f>
        <x:v>是</x:v>
      </x:c>
      <x:c r="L4077" s="36" t="n">
        <x:v>0.8582544488129649</x:v>
      </x:c>
      <x:c r="M4077" s="36" t="n">
        <x:f>1-L4077</x:f>
        <x:v>0.14174555118703513</x:v>
      </x:c>
      <x:c r="N4077" s="13" t="str">
        <x:v>否</x:v>
      </x:c>
      <x:c r="O4077" s="15"/>
      <x:c r="P4077" s="13" t="str"/>
    </x:row>
    <x:row r="4078">
      <x:c r="A4078" s="15" t="n">
        <x:v>4077</x:v>
      </x:c>
      <x:c r="B4078" s="13" t="str">
        <x:v>Hesperiidae-7</x:v>
      </x:c>
      <x:c r="C4078" s="13" t="str">
        <x:v>Hesperiidae</x:v>
      </x:c>
      <x:c r="D4078" s="33" t="n">
        <x:f>'AR_values'!I108</x:f>
        <x:v>2.7729252618635143</x:v>
      </x:c>
      <x:c r="E4078" s="33" t="str">
        <x:v>Nymphalinae-24</x:v>
      </x:c>
      <x:c r="F4078" s="33" t="str">
        <x:v>Nymphalinae</x:v>
      </x:c>
      <x:c r="G4078" s="33" t="n">
        <x:f>'AR_values'!I205</x:f>
        <x:v>2.805130683228981</x:v>
      </x:c>
      <x:c r="H4078" s="33" t="n">
        <x:f>ABS(D4078-G4078)</x:f>
        <x:v>0.03220542136546678</x:v>
      </x:c>
      <x:c r="I4078" s="14" t="n">
        <x:f>IFERROR(H4078/AVERAGE(D4078,G4078),"")</x:f>
        <x:v>0.01154718478354478</x:v>
      </x:c>
      <x:c r="J4078" s="14" t="n">
        <x:f>'Method'!$B$2</x:f>
        <x:v>0.05</x:v>
      </x:c>
      <x:c r="K4078" s="13" t="str">
        <x:f>IF(I4078&lt;=J4078,"是","否")</x:f>
        <x:v>是</x:v>
      </x:c>
      <x:c r="L4078" s="36" t="n">
        <x:v>0.8761928191317183</x:v>
      </x:c>
      <x:c r="M4078" s="36" t="n">
        <x:f>1-L4078</x:f>
        <x:v>0.12380718086828169</x:v>
      </x:c>
      <x:c r="N4078" s="13" t="str">
        <x:v>是</x:v>
      </x:c>
      <x:c r="O4078" s="15"/>
      <x:c r="P4078" s="13" t="str"/>
    </x:row>
    <x:row r="4079">
      <x:c r="A4079" s="15" t="n">
        <x:v>4078</x:v>
      </x:c>
      <x:c r="B4079" s="13" t="str">
        <x:v>Lycaenidae_Jalmenus_lithochroa</x:v>
      </x:c>
      <x:c r="C4079" s="13" t="str">
        <x:v>Lycaenidae</x:v>
      </x:c>
      <x:c r="D4079" s="33" t="n">
        <x:f>'AR_values'!I170</x:f>
        <x:v>2.3894186386556413</x:v>
      </x:c>
      <x:c r="E4079" s="33" t="str">
        <x:v>Satyrinae-25</x:v>
      </x:c>
      <x:c r="F4079" s="33" t="str">
        <x:v>Satyrinae</x:v>
      </x:c>
      <x:c r="G4079" s="33" t="n">
        <x:f>'AR_values'!I375</x:f>
        <x:v>2.3619837618973727</x:v>
      </x:c>
      <x:c r="H4079" s="33" t="n">
        <x:f>ABS(D4079-G4079)</x:f>
        <x:v>0.02743487675826861</x:v>
      </x:c>
      <x:c r="I4079" s="14" t="n">
        <x:f>IFERROR(H4079/AVERAGE(D4079,G4079),"")</x:f>
        <x:v>0.011548117564227134</x:v>
      </x:c>
      <x:c r="J4079" s="14" t="n">
        <x:f>'Method'!$B$2</x:f>
        <x:v>0.05</x:v>
      </x:c>
      <x:c r="K4079" s="13" t="str">
        <x:f>IF(I4079&lt;=J4079,"是","否")</x:f>
        <x:v>是</x:v>
      </x:c>
      <x:c r="L4079" s="36" t="n">
        <x:v>0.7926429512516469</x:v>
      </x:c>
      <x:c r="M4079" s="36" t="n">
        <x:f>1-L4079</x:f>
        <x:v>0.20735704874835315</x:v>
      </x:c>
      <x:c r="N4079" s="13" t="str">
        <x:v>是</x:v>
      </x:c>
      <x:c r="O4079" s="15"/>
      <x:c r="P4079" s="13" t="str"/>
    </x:row>
    <x:row r="4080">
      <x:c r="A4080" s="15" t="n">
        <x:v>4079</x:v>
      </x:c>
      <x:c r="B4080" s="13" t="str">
        <x:v>Hesperiidae_Trapezites_phigalia</x:v>
      </x:c>
      <x:c r="C4080" s="13" t="str">
        <x:v>Hesperiidae</x:v>
      </x:c>
      <x:c r="D4080" s="33" t="n">
        <x:f>'AR_values'!I127</x:f>
        <x:v>2.72511738918434</x:v>
      </x:c>
      <x:c r="E4080" s="33" t="str">
        <x:v>Pieridae-9</x:v>
      </x:c>
      <x:c r="F4080" s="33" t="str">
        <x:v>Pieridae</x:v>
      </x:c>
      <x:c r="G4080" s="33" t="n">
        <x:f>'AR_values'!I299</x:f>
        <x:v>2.7567727221374767</x:v>
      </x:c>
      <x:c r="H4080" s="33" t="n">
        <x:f>ABS(D4080-G4080)</x:f>
        <x:v>0.03165533295313683</x:v>
      </x:c>
      <x:c r="I4080" s="14" t="n">
        <x:f>IFERROR(H4080/AVERAGE(D4080,G4080),"")</x:f>
        <x:v>0.011549057828707172</x:v>
      </x:c>
      <x:c r="J4080" s="14" t="n">
        <x:f>'Method'!$B$2</x:f>
        <x:v>0.05</x:v>
      </x:c>
      <x:c r="K4080" s="13" t="str">
        <x:f>IF(I4080&lt;=J4080,"是","否")</x:f>
        <x:v>是</x:v>
      </x:c>
      <x:c r="L4080" s="36" t="n">
        <x:v>0.6447195418180197</x:v>
      </x:c>
      <x:c r="M4080" s="36" t="n">
        <x:f>1-L4080</x:f>
        <x:v>0.3552804581819803</x:v>
      </x:c>
      <x:c r="N4080" s="13" t="str">
        <x:v>是</x:v>
      </x:c>
      <x:c r="O4080" s="15"/>
      <x:c r="P4080" s="13" t="str"/>
    </x:row>
    <x:row r="4081">
      <x:c r="A4081" s="15" t="n">
        <x:v>4080</x:v>
      </x:c>
      <x:c r="B4081" s="13" t="str">
        <x:v>Limenitidinae-4</x:v>
      </x:c>
      <x:c r="C4081" s="13" t="str">
        <x:v>Limenitidinae</x:v>
      </x:c>
      <x:c r="D4081" s="33" t="n">
        <x:f>'AR_values'!I136</x:f>
        <x:v>2.4478863236029302</x:v>
      </x:c>
      <x:c r="E4081" s="33" t="str">
        <x:v>Lycaenidae_Ogyris_subteristris</x:v>
      </x:c>
      <x:c r="F4081" s="33" t="str">
        <x:v>Lycaenidae</x:v>
      </x:c>
      <x:c r="G4081" s="33" t="n">
        <x:f>'AR_values'!I183</x:f>
        <x:v>2.419773943913982</x:v>
      </x:c>
      <x:c r="H4081" s="33" t="n">
        <x:f>ABS(D4081-G4081)</x:f>
        <x:v>0.02811237968894842</x:v>
      </x:c>
      <x:c r="I4081" s="14" t="n">
        <x:f>IFERROR(H4081/AVERAGE(D4081,G4081),"")</x:f>
        <x:v>0.011550674510523754</x:v>
      </x:c>
      <x:c r="J4081" s="14" t="n">
        <x:f>'Method'!$B$2</x:f>
        <x:v>0.05</x:v>
      </x:c>
      <x:c r="K4081" s="13" t="str">
        <x:f>IF(I4081&lt;=J4081,"是","否")</x:f>
        <x:v>是</x:v>
      </x:c>
      <x:c r="L4081" s="36" t="n">
        <x:v>0.7862291554599247</x:v>
      </x:c>
      <x:c r="M4081" s="36" t="n">
        <x:f>1-L4081</x:f>
        <x:v>0.21377084454007533</x:v>
      </x:c>
      <x:c r="N4081" s="13" t="str">
        <x:v>是</x:v>
      </x:c>
      <x:c r="O4081" s="15"/>
      <x:c r="P4081" s="13" t="str"/>
    </x:row>
    <x:row r="4082">
      <x:c r="A4082" s="15" t="n">
        <x:v>4081</x:v>
      </x:c>
      <x:c r="B4082" s="13" t="str">
        <x:v>Biblidinae-8</x:v>
      </x:c>
      <x:c r="C4082" s="13" t="str">
        <x:v>Biblidinae</x:v>
      </x:c>
      <x:c r="D4082" s="33" t="n">
        <x:f>'AR_values'!I14</x:f>
        <x:v>2.7056501761728056</x:v>
      </x:c>
      <x:c r="E4082" s="33" t="str">
        <x:v>Pieridae_Zerene_eurydice</x:v>
      </x:c>
      <x:c r="F4082" s="33" t="str">
        <x:v>Pieridae</x:v>
      </x:c>
      <x:c r="G4082" s="33" t="n">
        <x:f>'AR_values'!I332</x:f>
        <x:v>2.674576645957752</x:v>
      </x:c>
      <x:c r="H4082" s="33" t="n">
        <x:f>ABS(D4082-G4082)</x:f>
        <x:v>0.03107353021505377</x:v>
      </x:c>
      <x:c r="I4082" s="14" t="n">
        <x:f>IFERROR(H4082/AVERAGE(D4082,G4082),"")</x:f>
        <x:v>0.011551011227719473</x:v>
      </x:c>
      <x:c r="J4082" s="14" t="n">
        <x:f>'Method'!$B$2</x:f>
        <x:v>0.05</x:v>
      </x:c>
      <x:c r="K4082" s="13" t="str">
        <x:f>IF(I4082&lt;=J4082,"是","否")</x:f>
        <x:v>是</x:v>
      </x:c>
      <x:c r="L4082" s="36" t="n">
        <x:v>0.7660467906418716</x:v>
      </x:c>
      <x:c r="M4082" s="36" t="n">
        <x:f>1-L4082</x:f>
        <x:v>0.23395320935812836</x:v>
      </x:c>
      <x:c r="N4082" s="13" t="str">
        <x:v>是</x:v>
      </x:c>
      <x:c r="O4082" s="15"/>
      <x:c r="P4082" s="13" t="str"/>
    </x:row>
    <x:row r="4083">
      <x:c r="A4083" s="15" t="n">
        <x:v>4082</x:v>
      </x:c>
      <x:c r="B4083" s="13" t="str">
        <x:v>Papilionidae-18</x:v>
      </x:c>
      <x:c r="C4083" s="13" t="str">
        <x:v>Papilionidae</x:v>
      </x:c>
      <x:c r="D4083" s="33" t="n">
        <x:f>'AR_values'!I228</x:f>
        <x:v>3.198788478384626</x:v>
      </x:c>
      <x:c r="E4083" s="33" t="str">
        <x:v>Papilionidae-28</x:v>
      </x:c>
      <x:c r="F4083" s="33" t="str">
        <x:v>Papilionidae</x:v>
      </x:c>
      <x:c r="G4083" s="33" t="n">
        <x:f>'AR_values'!I238</x:f>
        <x:v>3.1620501718975826</x:v>
      </x:c>
      <x:c r="H4083" s="33" t="n">
        <x:f>ABS(D4083-G4083)</x:f>
        <x:v>0.03673830648704346</x:v>
      </x:c>
      <x:c r="I4083" s="14" t="n">
        <x:f>IFERROR(H4083/AVERAGE(D4083,G4083),"")</x:f>
        <x:v>0.011551403362641027</x:v>
      </x:c>
      <x:c r="J4083" s="14" t="n">
        <x:f>'Method'!$B$2</x:f>
        <x:v>0.05</x:v>
      </x:c>
      <x:c r="K4083" s="13" t="str">
        <x:f>IF(I4083&lt;=J4083,"是","否")</x:f>
        <x:v>是</x:v>
      </x:c>
      <x:c r="L4083" s="36" t="n">
        <x:v>0.8342422668513388</x:v>
      </x:c>
      <x:c r="M4083" s="36" t="n">
        <x:f>1-L4083</x:f>
        <x:v>0.16575773314866116</x:v>
      </x:c>
      <x:c r="N4083" s="13" t="str">
        <x:v>否</x:v>
      </x:c>
      <x:c r="O4083" s="15"/>
      <x:c r="P4083" s="13" t="str"/>
    </x:row>
    <x:row r="4084">
      <x:c r="A4084" s="15" t="n">
        <x:v>4083</x:v>
      </x:c>
      <x:c r="B4084" s="13" t="str">
        <x:v>Lycaenidae-16</x:v>
      </x:c>
      <x:c r="C4084" s="13" t="str">
        <x:v>Lycaenidae</x:v>
      </x:c>
      <x:c r="D4084" s="33" t="n">
        <x:f>'AR_values'!I148</x:f>
        <x:v>2.498859339538604</x:v>
      </x:c>
      <x:c r="E4084" s="33" t="str">
        <x:v>Riodinidae-6</x:v>
      </x:c>
      <x:c r="F4084" s="33" t="str">
        <x:v>Riodinidae</x:v>
      </x:c>
      <x:c r="G4084" s="33" t="n">
        <x:f>'AR_values'!I354</x:f>
        <x:v>2.4701372196015763</x:v>
      </x:c>
      <x:c r="H4084" s="33" t="n">
        <x:f>ABS(D4084-G4084)</x:f>
        <x:v>0.028722119937027557</x:v>
      </x:c>
      <x:c r="I4084" s="14" t="n">
        <x:f>IFERROR(H4084/AVERAGE(D4084,G4084),"")</x:f>
        <x:v>0.011560531224033508</x:v>
      </x:c>
      <x:c r="J4084" s="14" t="n">
        <x:f>'Method'!$B$2</x:f>
        <x:v>0.05</x:v>
      </x:c>
      <x:c r="K4084" s="13" t="str">
        <x:f>IF(I4084&lt;=J4084,"是","否")</x:f>
        <x:v>是</x:v>
      </x:c>
      <x:c r="L4084" s="36" t="n">
        <x:v>0.818319124655971</x:v>
      </x:c>
      <x:c r="M4084" s="36" t="n">
        <x:f>1-L4084</x:f>
        <x:v>0.181680875344029</x:v>
      </x:c>
      <x:c r="N4084" s="13" t="str">
        <x:v>是</x:v>
      </x:c>
      <x:c r="O4084" s="15"/>
      <x:c r="P4084" s="13" t="str"/>
    </x:row>
    <x:row r="4085">
      <x:c r="A4085" s="15" t="n">
        <x:v>4084</x:v>
      </x:c>
      <x:c r="B4085" s="13" t="str">
        <x:v>Papilionidae-22</x:v>
      </x:c>
      <x:c r="C4085" s="13" t="str">
        <x:v>Papilionidae</x:v>
      </x:c>
      <x:c r="D4085" s="33" t="n">
        <x:f>'AR_values'!I233</x:f>
        <x:v>3.055390072060904</x:v>
      </x:c>
      <x:c r="E4085" s="33" t="str">
        <x:v>Pieridae-22</x:v>
      </x:c>
      <x:c r="F4085" s="33" t="str">
        <x:v>Pieridae</x:v>
      </x:c>
      <x:c r="G4085" s="33" t="n">
        <x:f>'AR_values'!I287</x:f>
        <x:v>3.020261747560466</x:v>
      </x:c>
      <x:c r="H4085" s="33" t="n">
        <x:f>ABS(D4085-G4085)</x:f>
        <x:v>0.0351283245004379</x:v>
      </x:c>
      <x:c r="I4085" s="14" t="n">
        <x:f>IFERROR(H4085/AVERAGE(D4085,G4085),"")</x:f>
        <x:v>0.011563639768490576</x:v>
      </x:c>
      <x:c r="J4085" s="14" t="n">
        <x:f>'Method'!$B$2</x:f>
        <x:v>0.05</x:v>
      </x:c>
      <x:c r="K4085" s="13" t="str">
        <x:f>IF(I4085&lt;=J4085,"是","否")</x:f>
        <x:v>是</x:v>
      </x:c>
      <x:c r="L4085" s="36" t="n">
        <x:v>0.8924299955913932</x:v>
      </x:c>
      <x:c r="M4085" s="36" t="n">
        <x:f>1-L4085</x:f>
        <x:v>0.10757000440860676</x:v>
      </x:c>
      <x:c r="N4085" s="13" t="str">
        <x:v>是</x:v>
      </x:c>
      <x:c r="O4085" s="15"/>
      <x:c r="P4085" s="13" t="str"/>
    </x:row>
    <x:row r="4086">
      <x:c r="A4086" s="15" t="n">
        <x:v>4085</x:v>
      </x:c>
      <x:c r="B4086" s="13" t="str">
        <x:v>Pieridae-6</x:v>
      </x:c>
      <x:c r="C4086" s="13" t="str">
        <x:v>Pieridae</x:v>
      </x:c>
      <x:c r="D4086" s="33" t="n">
        <x:f>'AR_values'!I296</x:f>
        <x:v>2.876777120642851</x:v>
      </x:c>
      <x:c r="E4086" s="33" t="str">
        <x:v>Satyrinae-21</x:v>
      </x:c>
      <x:c r="F4086" s="33" t="str">
        <x:v>Satyrinae</x:v>
      </x:c>
      <x:c r="G4086" s="33" t="n">
        <x:f>'AR_values'!I371</x:f>
        <x:v>2.910247328667684</x:v>
      </x:c>
      <x:c r="H4086" s="33" t="n">
        <x:f>ABS(D4086-G4086)</x:f>
        <x:v>0.03347020802483325</x:v>
      </x:c>
      <x:c r="I4086" s="14" t="n">
        <x:f>IFERROR(H4086/AVERAGE(D4086,G4086),"")</x:f>
        <x:v>0.011567329054163883</x:v>
      </x:c>
      <x:c r="J4086" s="14" t="n">
        <x:f>'Method'!$B$2</x:f>
        <x:v>0.05</x:v>
      </x:c>
      <x:c r="K4086" s="13" t="str">
        <x:f>IF(I4086&lt;=J4086,"是","否")</x:f>
        <x:v>是</x:v>
      </x:c>
      <x:c r="L4086" s="36" t="n">
        <x:v>0.8032655695385609</x:v>
      </x:c>
      <x:c r="M4086" s="36" t="n">
        <x:f>1-L4086</x:f>
        <x:v>0.19673443046143912</x:v>
      </x:c>
      <x:c r="N4086" s="13" t="str">
        <x:v>是</x:v>
      </x:c>
      <x:c r="O4086" s="15"/>
      <x:c r="P4086" s="13" t="str"/>
    </x:row>
    <x:row r="4087">
      <x:c r="A4087" s="15" t="n">
        <x:v>4086</x:v>
      </x:c>
      <x:c r="B4087" s="13" t="str">
        <x:v>Danainae-6</x:v>
      </x:c>
      <x:c r="C4087" s="13" t="str">
        <x:v>Danainae</x:v>
      </x:c>
      <x:c r="D4087" s="33" t="n">
        <x:f>'AR_values'!I48</x:f>
        <x:v>2.8766669259385655</x:v>
      </x:c>
      <x:c r="E4087" s="33" t="str">
        <x:v>Papilionidae-26</x:v>
      </x:c>
      <x:c r="F4087" s="33" t="str">
        <x:v>Papilionidae</x:v>
      </x:c>
      <x:c r="G4087" s="33" t="n">
        <x:f>'AR_values'!I236</x:f>
        <x:v>2.910143414751003</x:v>
      </x:c>
      <x:c r="H4087" s="33" t="n">
        <x:f>ABS(D4087-G4087)</x:f>
        <x:v>0.03347648881243748</x:v>
      </x:c>
      <x:c r="I4087" s="14" t="n">
        <x:f>IFERROR(H4087/AVERAGE(D4087,G4087),"")</x:f>
        <x:v>0.011569927763849385</x:v>
      </x:c>
      <x:c r="J4087" s="14" t="n">
        <x:f>'Method'!$B$2</x:f>
        <x:v>0.05</x:v>
      </x:c>
      <x:c r="K4087" s="13" t="str">
        <x:f>IF(I4087&lt;=J4087,"是","否")</x:f>
        <x:v>是</x:v>
      </x:c>
      <x:c r="L4087" s="36" t="n">
        <x:v>0.7050571400664192</x:v>
      </x:c>
      <x:c r="M4087" s="36" t="n">
        <x:f>1-L4087</x:f>
        <x:v>0.2949428599335808</x:v>
      </x:c>
      <x:c r="N4087" s="13" t="str">
        <x:v>是</x:v>
      </x:c>
      <x:c r="O4087" s="15"/>
      <x:c r="P4087" s="13" t="str"/>
    </x:row>
    <x:row r="4088">
      <x:c r="A4088" s="15" t="n">
        <x:v>4087</x:v>
      </x:c>
      <x:c r="B4088" s="13" t="str">
        <x:v>Charaxinae-8</x:v>
      </x:c>
      <x:c r="C4088" s="13" t="str">
        <x:v>Charaxinae</x:v>
      </x:c>
      <x:c r="D4088" s="33" t="n">
        <x:f>'AR_values'!I29</x:f>
        <x:v>2.3353649720977887</x:v>
      </x:c>
      <x:c r="E4088" s="33" t="str">
        <x:v>Satyrinae-11</x:v>
      </x:c>
      <x:c r="F4088" s="33" t="str">
        <x:v>Satyrinae</x:v>
      </x:c>
      <x:c r="G4088" s="33" t="n">
        <x:f>'AR_values'!I360</x:f>
        <x:v>2.3625440484525146</x:v>
      </x:c>
      <x:c r="H4088" s="33" t="n">
        <x:f>ABS(D4088-G4088)</x:f>
        <x:v>0.02717907635472594</x:v>
      </x:c>
      <x:c r="I4088" s="14" t="n">
        <x:f>IFERROR(H4088/AVERAGE(D4088,G4088),"")</x:f>
        <x:v>0.011570712091628474</x:v>
      </x:c>
      <x:c r="J4088" s="14" t="n">
        <x:f>'Method'!$B$2</x:f>
        <x:v>0.05</x:v>
      </x:c>
      <x:c r="K4088" s="13" t="str">
        <x:f>IF(I4088&lt;=J4088,"是","否")</x:f>
        <x:v>是</x:v>
      </x:c>
      <x:c r="L4088" s="36" t="n">
        <x:v>0.8131858855309809</x:v>
      </x:c>
      <x:c r="M4088" s="36" t="n">
        <x:f>1-L4088</x:f>
        <x:v>0.18681411446901908</x:v>
      </x:c>
      <x:c r="N4088" s="13" t="str">
        <x:v>是</x:v>
      </x:c>
      <x:c r="O4088" s="15"/>
      <x:c r="P4088" s="13" t="str"/>
    </x:row>
    <x:row r="4089">
      <x:c r="A4089" s="15" t="n">
        <x:v>4088</x:v>
      </x:c>
      <x:c r="B4089" s="13" t="str">
        <x:v>Danainae-12</x:v>
      </x:c>
      <x:c r="C4089" s="13" t="str">
        <x:v>Danainae</x:v>
      </x:c>
      <x:c r="D4089" s="33" t="n">
        <x:f>'AR_values'!I33</x:f>
        <x:v>2.733306333291329</x:v>
      </x:c>
      <x:c r="E4089" s="33" t="str">
        <x:v>Heliconiinae-2</x:v>
      </x:c>
      <x:c r="F4089" s="33" t="str">
        <x:v>Heliconiinae</x:v>
      </x:c>
      <x:c r="G4089" s="33" t="n">
        <x:f>'AR_values'!I63</x:f>
        <x:v>2.7018446860659315</x:v>
      </x:c>
      <x:c r="H4089" s="33" t="n">
        <x:f>ABS(D4089-G4089)</x:f>
        <x:v>0.03146164722539746</x:v>
      </x:c>
      <x:c r="I4089" s="14" t="n">
        <x:f>IFERROR(H4089/AVERAGE(D4089,G4089),"")</x:f>
        <x:v>0.011577101395470697</x:v>
      </x:c>
      <x:c r="J4089" s="14" t="n">
        <x:f>'Method'!$B$2</x:f>
        <x:v>0.05</x:v>
      </x:c>
      <x:c r="K4089" s="13" t="str">
        <x:f>IF(I4089&lt;=J4089,"是","否")</x:f>
        <x:v>是</x:v>
      </x:c>
      <x:c r="L4089" s="36" t="n">
        <x:v>0.8776645392396761</x:v>
      </x:c>
      <x:c r="M4089" s="36" t="n">
        <x:f>1-L4089</x:f>
        <x:v>0.12233546076032387</x:v>
      </x:c>
      <x:c r="N4089" s="13" t="str">
        <x:v>是</x:v>
      </x:c>
      <x:c r="O4089" s="15"/>
      <x:c r="P4089" s="13" t="str"/>
    </x:row>
    <x:row r="4090">
      <x:c r="A4090" s="15" t="n">
        <x:v>4089</x:v>
      </x:c>
      <x:c r="B4090" s="13" t="str">
        <x:v>Danainae-7</x:v>
      </x:c>
      <x:c r="C4090" s="13" t="str">
        <x:v>Danainae</x:v>
      </x:c>
      <x:c r="D4090" s="33" t="n">
        <x:f>'AR_values'!I49</x:f>
        <x:v>2.5562486467181142</x:v>
      </x:c>
      <x:c r="E4090" s="33" t="str">
        <x:v>Papilionidae_Deoris_agetes</x:v>
      </x:c>
      <x:c r="F4090" s="33" t="str">
        <x:v>Papilionidae</x:v>
      </x:c>
      <x:c r="G4090" s="33" t="n">
        <x:f>'AR_values'!I261</x:f>
        <x:v>2.5860158681597234</x:v>
      </x:c>
      <x:c r="H4090" s="33" t="n">
        <x:f>ABS(D4090-G4090)</x:f>
        <x:v>0.02976722144160915</x:v>
      </x:c>
      <x:c r="I4090" s="14" t="n">
        <x:f>IFERROR(H4090/AVERAGE(D4090,G4090),"")</x:f>
        <x:v>0.01157747578152981</x:v>
      </x:c>
      <x:c r="J4090" s="14" t="n">
        <x:f>'Method'!$B$2</x:f>
        <x:v>0.05</x:v>
      </x:c>
      <x:c r="K4090" s="13" t="str">
        <x:f>IF(I4090&lt;=J4090,"是","否")</x:f>
        <x:v>是</x:v>
      </x:c>
      <x:c r="L4090" s="36" t="n">
        <x:v>0.8490077450034135</x:v>
      </x:c>
      <x:c r="M4090" s="36" t="n">
        <x:f>1-L4090</x:f>
        <x:v>0.15099225499658653</x:v>
      </x:c>
      <x:c r="N4090" s="13" t="str">
        <x:v>是</x:v>
      </x:c>
      <x:c r="O4090" s="15"/>
      <x:c r="P4090" s="13" t="str"/>
    </x:row>
    <x:row r="4091">
      <x:c r="A4091" s="15" t="n">
        <x:v>4090</x:v>
      </x:c>
      <x:c r="B4091" s="13" t="str">
        <x:v>Hesperiidae-19</x:v>
      </x:c>
      <x:c r="C4091" s="13" t="str">
        <x:v>Hesperiidae</x:v>
      </x:c>
      <x:c r="D4091" s="33" t="n">
        <x:f>'AR_values'!I85</x:f>
        <x:v>2.7158477525786973</x:v>
      </x:c>
      <x:c r="E4091" s="33" t="str">
        <x:v>Nymphalinae-19</x:v>
      </x:c>
      <x:c r="F4091" s="33" t="str">
        <x:v>Nymphalinae</x:v>
      </x:c>
      <x:c r="G4091" s="33" t="n">
        <x:f>'AR_values'!I199</x:f>
        <x:v>2.6845789712372956</x:v>
      </x:c>
      <x:c r="H4091" s="33" t="n">
        <x:f>ABS(D4091-G4091)</x:f>
        <x:v>0.03126878134140165</x:v>
      </x:c>
      <x:c r="I4091" s="14" t="n">
        <x:f>IFERROR(H4091/AVERAGE(D4091,G4091),"")</x:f>
        <x:v>0.011580115031838385</x:v>
      </x:c>
      <x:c r="J4091" s="14" t="n">
        <x:f>'Method'!$B$2</x:f>
        <x:v>0.05</x:v>
      </x:c>
      <x:c r="K4091" s="13" t="str">
        <x:f>IF(I4091&lt;=J4091,"是","否")</x:f>
        <x:v>是</x:v>
      </x:c>
      <x:c r="L4091" s="36" t="n">
        <x:v>0.727704083399716</x:v>
      </x:c>
      <x:c r="M4091" s="36" t="n">
        <x:f>1-L4091</x:f>
        <x:v>0.27229591660028396</x:v>
      </x:c>
      <x:c r="N4091" s="13" t="str">
        <x:v>是</x:v>
      </x:c>
      <x:c r="O4091" s="15"/>
      <x:c r="P4091" s="13" t="str"/>
    </x:row>
    <x:row r="4092">
      <x:c r="A4092" s="15" t="n">
        <x:v>4091</x:v>
      </x:c>
      <x:c r="B4092" s="13" t="str">
        <x:v>Limenitidinae-3</x:v>
      </x:c>
      <x:c r="C4092" s="13" t="str">
        <x:v>Limenitidinae</x:v>
      </x:c>
      <x:c r="D4092" s="33" t="n">
        <x:f>'AR_values'!I135</x:f>
        <x:v>2.6762314373060816</x:v>
      </x:c>
      <x:c r="E4092" s="33" t="str">
        <x:v>Nymphalinae-7</x:v>
      </x:c>
      <x:c r="F4092" s="33" t="str">
        <x:v>Nymphalinae</x:v>
      </x:c>
      <x:c r="G4092" s="33" t="n">
        <x:f>'AR_values'!I216</x:f>
        <x:v>2.645417426578678</x:v>
      </x:c>
      <x:c r="H4092" s="33" t="n">
        <x:f>ABS(D4092-G4092)</x:f>
        <x:v>0.03081401072740375</x:v>
      </x:c>
      <x:c r="I4092" s="14" t="n">
        <x:f>IFERROR(H4092/AVERAGE(D4092,G4092),"")</x:f>
        <x:v>0.011580625296991047</x:v>
      </x:c>
      <x:c r="J4092" s="14" t="n">
        <x:f>'Method'!$B$2</x:f>
        <x:v>0.05</x:v>
      </x:c>
      <x:c r="K4092" s="13" t="str">
        <x:f>IF(I4092&lt;=J4092,"是","否")</x:f>
        <x:v>是</x:v>
      </x:c>
      <x:c r="L4092" s="36" t="n">
        <x:v>0.8837027573461009</x:v>
      </x:c>
      <x:c r="M4092" s="36" t="n">
        <x:f>1-L4092</x:f>
        <x:v>0.11629724265389907</x:v>
      </x:c>
      <x:c r="N4092" s="13" t="str">
        <x:v>是</x:v>
      </x:c>
      <x:c r="O4092" s="15"/>
      <x:c r="P4092" s="13" t="str"/>
    </x:row>
    <x:row r="4093">
      <x:c r="A4093" s="15" t="n">
        <x:v>4092</x:v>
      </x:c>
      <x:c r="B4093" s="13" t="str">
        <x:v>Biblidinae-15</x:v>
      </x:c>
      <x:c r="C4093" s="13" t="str">
        <x:v>Biblidinae</x:v>
      </x:c>
      <x:c r="D4093" s="33" t="n">
        <x:f>'AR_values'!I7</x:f>
        <x:v>2.490648862471045</x:v>
      </x:c>
      <x:c r="E4093" s="33" t="str">
        <x:v>Pieridae-Coliadinae-11</x:v>
      </x:c>
      <x:c r="F4093" s="33" t="str">
        <x:v>Pieridae-Coliadinae</x:v>
      </x:c>
      <x:c r="G4093" s="33" t="n">
        <x:f>'AR_values'!I302</x:f>
        <x:v>2.4619563161016096</x:v>
      </x:c>
      <x:c r="H4093" s="33" t="n">
        <x:f>ABS(D4093-G4093)</x:f>
        <x:v>0.028692546369435412</x:v>
      </x:c>
      <x:c r="I4093" s="14" t="n">
        <x:f>IFERROR(H4093/AVERAGE(D4093,G4093),"")</x:f>
        <x:v>0.011586849884005747</x:v>
      </x:c>
      <x:c r="J4093" s="14" t="n">
        <x:f>'Method'!$B$2</x:f>
        <x:v>0.05</x:v>
      </x:c>
      <x:c r="K4093" s="13" t="str">
        <x:f>IF(I4093&lt;=J4093,"是","否")</x:f>
        <x:v>是</x:v>
      </x:c>
      <x:c r="L4093" s="36" t="n">
        <x:v>0.8080006208907565</x:v>
      </x:c>
      <x:c r="M4093" s="36" t="n">
        <x:f>1-L4093</x:f>
        <x:v>0.19199937910924347</x:v>
      </x:c>
      <x:c r="N4093" s="13" t="str">
        <x:v>是</x:v>
      </x:c>
      <x:c r="O4093" s="15"/>
      <x:c r="P4093" s="13" t="str"/>
    </x:row>
    <x:row r="4094">
      <x:c r="A4094" s="15" t="n">
        <x:v>4093</x:v>
      </x:c>
      <x:c r="B4094" s="13" t="str">
        <x:v>Lycaenidae_Ogyris_halmaturia</x:v>
      </x:c>
      <x:c r="C4094" s="13" t="str">
        <x:v>Lycaenidae</x:v>
      </x:c>
      <x:c r="D4094" s="33" t="n">
        <x:f>'AR_values'!I179</x:f>
        <x:v>2.3987880990215236</x:v>
      </x:c>
      <x:c r="E4094" s="33" t="str">
        <x:v>Lycaenidae_Theclinesthes_serpentata</x:v>
      </x:c>
      <x:c r="F4094" s="33" t="str">
        <x:v>Lycaenidae</x:v>
      </x:c>
      <x:c r="G4094" s="33" t="n">
        <x:f>'AR_values'!I186</x:f>
        <x:v>2.4267462861233002</x:v>
      </x:c>
      <x:c r="H4094" s="33" t="n">
        <x:f>ABS(D4094-G4094)</x:f>
        <x:v>0.027958187101776666</x:v>
      </x:c>
      <x:c r="I4094" s="14" t="n">
        <x:f>IFERROR(H4094/AVERAGE(D4094,G4094),"")</x:f>
        <x:v>0.011587602478948075</x:v>
      </x:c>
      <x:c r="J4094" s="14" t="n">
        <x:f>'Method'!$B$2</x:f>
        <x:v>0.05</x:v>
      </x:c>
      <x:c r="K4094" s="13" t="str">
        <x:f>IF(I4094&lt;=J4094,"是","否")</x:f>
        <x:v>是</x:v>
      </x:c>
      <x:c r="L4094" s="36" t="n">
        <x:v>0.9204714668621566</x:v>
      </x:c>
      <x:c r="M4094" s="36" t="n">
        <x:f>1-L4094</x:f>
        <x:v>0.07952853313784336</x:v>
      </x:c>
      <x:c r="N4094" s="13" t="str">
        <x:v>否</x:v>
      </x:c>
      <x:c r="O4094" s="15"/>
      <x:c r="P4094" s="13" t="str"/>
    </x:row>
    <x:row r="4095">
      <x:c r="A4095" s="15" t="n">
        <x:v>4094</x:v>
      </x:c>
      <x:c r="B4095" s="13" t="str">
        <x:v>Hesperiidae_Trapezites_phigalia</x:v>
      </x:c>
      <x:c r="C4095" s="13" t="str">
        <x:v>Hesperiidae</x:v>
      </x:c>
      <x:c r="D4095" s="33" t="n">
        <x:f>'AR_values'!I127</x:f>
        <x:v>2.72511738918434</x:v>
      </x:c>
      <x:c r="E4095" s="33" t="str">
        <x:v>Limenitidinae-9</x:v>
      </x:c>
      <x:c r="F4095" s="33" t="str">
        <x:v>Limenitidinae</x:v>
      </x:c>
      <x:c r="G4095" s="33" t="n">
        <x:f>'AR_values'!I141</x:f>
        <x:v>2.69370960508862</x:v>
      </x:c>
      <x:c r="H4095" s="33" t="n">
        <x:f>ABS(D4095-G4095)</x:f>
        <x:v>0.03140778409572009</x:v>
      </x:c>
      <x:c r="I4095" s="14" t="n">
        <x:f>IFERROR(H4095/AVERAGE(D4095,G4095),"")</x:f>
        <x:v>0.011592097008785959</x:v>
      </x:c>
      <x:c r="J4095" s="14" t="n">
        <x:f>'Method'!$B$2</x:f>
        <x:v>0.05</x:v>
      </x:c>
      <x:c r="K4095" s="13" t="str">
        <x:f>IF(I4095&lt;=J4095,"是","否")</x:f>
        <x:v>是</x:v>
      </x:c>
      <x:c r="L4095" s="36" t="n">
        <x:v>0.7757498602005972</x:v>
      </x:c>
      <x:c r="M4095" s="36" t="n">
        <x:f>1-L4095</x:f>
        <x:v>0.22425013979940278</x:v>
      </x:c>
      <x:c r="N4095" s="13" t="str">
        <x:v>是</x:v>
      </x:c>
      <x:c r="O4095" s="15"/>
      <x:c r="P4095" s="13" t="str"/>
    </x:row>
    <x:row r="4096">
      <x:c r="A4096" s="15" t="n">
        <x:v>4095</x:v>
      </x:c>
      <x:c r="B4096" s="13" t="str">
        <x:v>Danainae-2</x:v>
      </x:c>
      <x:c r="C4096" s="13" t="str">
        <x:v>Danainae</x:v>
      </x:c>
      <x:c r="D4096" s="33" t="n">
        <x:f>'AR_values'!I40</x:f>
        <x:v>2.7817420272828395</x:v>
      </x:c>
      <x:c r="E4096" s="33" t="str">
        <x:v>Pieridae_Belenois_java</x:v>
      </x:c>
      <x:c r="F4096" s="33" t="str">
        <x:v>Pieridae</x:v>
      </x:c>
      <x:c r="G4096" s="33" t="n">
        <x:f>'AR_values'!I323</x:f>
        <x:v>2.814177773844935</x:v>
      </x:c>
      <x:c r="H4096" s="33" t="n">
        <x:f>ABS(D4096-G4096)</x:f>
        <x:v>0.03243574656209569</x:v>
      </x:c>
      <x:c r="I4096" s="14" t="n">
        <x:f>IFERROR(H4096/AVERAGE(D4096,G4096),"")</x:f>
        <x:v>0.011592641679946432</x:v>
      </x:c>
      <x:c r="J4096" s="14" t="n">
        <x:f>'Method'!$B$2</x:f>
        <x:v>0.05</x:v>
      </x:c>
      <x:c r="K4096" s="13" t="str">
        <x:f>IF(I4096&lt;=J4096,"是","否")</x:f>
        <x:v>是</x:v>
      </x:c>
      <x:c r="L4096" s="36" t="n">
        <x:v>0.8817860208620555</x:v>
      </x:c>
      <x:c r="M4096" s="36" t="n">
        <x:f>1-L4096</x:f>
        <x:v>0.11821397913794451</x:v>
      </x:c>
      <x:c r="N4096" s="13" t="str">
        <x:v>是</x:v>
      </x:c>
      <x:c r="O4096" s="15"/>
      <x:c r="P4096" s="13" t="str"/>
    </x:row>
    <x:row r="4097">
      <x:c r="A4097" s="15" t="n">
        <x:v>4096</x:v>
      </x:c>
      <x:c r="B4097" s="13" t="str">
        <x:v>Lycaenidae_Theclinesthes_serpentata</x:v>
      </x:c>
      <x:c r="C4097" s="13" t="str">
        <x:v>Lycaenidae</x:v>
      </x:c>
      <x:c r="D4097" s="33" t="n">
        <x:f>'AR_values'!I186</x:f>
        <x:v>2.4267462861233002</x:v>
      </x:c>
      <x:c r="E4097" s="33" t="str">
        <x:v>Pieridae_Gonepteryx_rhamni</x:v>
      </x:c>
      <x:c r="F4097" s="33" t="str">
        <x:v>Pieridae</x:v>
      </x:c>
      <x:c r="G4097" s="33" t="n">
        <x:f>'AR_values'!I329</x:f>
        <x:v>2.4550451233703305</x:v>
      </x:c>
      <x:c r="H4097" s="33" t="n">
        <x:f>ABS(D4097-G4097)</x:f>
        <x:v>0.028298837247030306</x:v>
      </x:c>
      <x:c r="I4097" s="14" t="n">
        <x:f>IFERROR(H4097/AVERAGE(D4097,G4097),"")</x:f>
        <x:v>0.011593628188208735</x:v>
      </x:c>
      <x:c r="J4097" s="14" t="n">
        <x:f>'Method'!$B$2</x:f>
        <x:v>0.05</x:v>
      </x:c>
      <x:c r="K4097" s="13" t="str">
        <x:f>IF(I4097&lt;=J4097,"是","否")</x:f>
        <x:v>是</x:v>
      </x:c>
      <x:c r="L4097" s="36" t="n">
        <x:v>0.6022381352738236</x:v>
      </x:c>
      <x:c r="M4097" s="36" t="n">
        <x:f>1-L4097</x:f>
        <x:v>0.39776186472617636</x:v>
      </x:c>
      <x:c r="N4097" s="13" t="str">
        <x:v>是</x:v>
      </x:c>
      <x:c r="O4097" s="15"/>
      <x:c r="P4097" s="13" t="str"/>
    </x:row>
    <x:row r="4098">
      <x:c r="A4098" s="15" t="n">
        <x:v>4097</x:v>
      </x:c>
      <x:c r="B4098" s="13" t="str">
        <x:v>Heliconiinae-3</x:v>
      </x:c>
      <x:c r="C4098" s="13" t="str">
        <x:v>Heliconiinae</x:v>
      </x:c>
      <x:c r="D4098" s="33" t="n">
        <x:f>'AR_values'!I68</x:f>
        <x:v>2.5394332166507505</x:v>
      </x:c>
      <x:c r="E4098" s="33" t="str">
        <x:v>Nymphalinae-5</x:v>
      </x:c>
      <x:c r="F4098" s="33" t="str">
        <x:v>Nymphalinae</x:v>
      </x:c>
      <x:c r="G4098" s="33" t="n">
        <x:f>'AR_values'!I214</x:f>
        <x:v>2.5690479950298584</x:v>
      </x:c>
      <x:c r="H4098" s="33" t="n">
        <x:f>ABS(D4098-G4098)</x:f>
        <x:v>0.029614778379107864</x:v>
      </x:c>
      <x:c r="I4098" s="14" t="n">
        <x:f>IFERROR(H4098/AVERAGE(D4098,G4098),"")</x:f>
        <x:v>0.01159435736453069</x:v>
      </x:c>
      <x:c r="J4098" s="14" t="n">
        <x:f>'Method'!$B$2</x:f>
        <x:v>0.05</x:v>
      </x:c>
      <x:c r="K4098" s="13" t="str">
        <x:f>IF(I4098&lt;=J4098,"是","否")</x:f>
        <x:v>是</x:v>
      </x:c>
      <x:c r="L4098" s="36" t="n">
        <x:v>0.7963488245438867</x:v>
      </x:c>
      <x:c r="M4098" s="36" t="n">
        <x:f>1-L4098</x:f>
        <x:v>0.20365117545611333</x:v>
      </x:c>
      <x:c r="N4098" s="13" t="str">
        <x:v>是</x:v>
      </x:c>
      <x:c r="O4098" s="15"/>
      <x:c r="P4098" s="13" t="str"/>
    </x:row>
    <x:row r="4099">
      <x:c r="A4099" s="15" t="n">
        <x:v>4098</x:v>
      </x:c>
      <x:c r="B4099" s="13" t="str">
        <x:v>Lycaenidae-5</x:v>
      </x:c>
      <x:c r="C4099" s="13" t="str">
        <x:v>Lycaenidae</x:v>
      </x:c>
      <x:c r="D4099" s="33" t="n">
        <x:f>'AR_values'!I158</x:f>
        <x:v>2.4473190485114493</x:v>
      </x:c>
      <x:c r="E4099" s="33" t="str">
        <x:v>Riodinidae-24</x:v>
      </x:c>
      <x:c r="F4099" s="33" t="str">
        <x:v>Riodinidae</x:v>
      </x:c>
      <x:c r="G4099" s="33" t="n">
        <x:f>'AR_values'!I348</x:f>
        <x:v>2.419105896071809</x:v>
      </x:c>
      <x:c r="H4099" s="33" t="n">
        <x:f>ABS(D4099-G4099)</x:f>
        <x:v>0.02821315243964051</x:v>
      </x:c>
      <x:c r="I4099" s="14" t="n">
        <x:f>IFERROR(H4099/AVERAGE(D4099,G4099),"")</x:f>
        <x:v>0.011595022120312009</x:v>
      </x:c>
      <x:c r="J4099" s="14" t="n">
        <x:f>'Method'!$B$2</x:f>
        <x:v>0.05</x:v>
      </x:c>
      <x:c r="K4099" s="13" t="str">
        <x:f>IF(I4099&lt;=J4099,"是","否")</x:f>
        <x:v>是</x:v>
      </x:c>
      <x:c r="L4099" s="36" t="n">
        <x:v>0.907988087435464</x:v>
      </x:c>
      <x:c r="M4099" s="36" t="n">
        <x:f>1-L4099</x:f>
        <x:v>0.092011912564536</x:v>
      </x:c>
      <x:c r="N4099" s="13" t="str">
        <x:v>是</x:v>
      </x:c>
      <x:c r="O4099" s="15"/>
      <x:c r="P4099" s="13" t="str"/>
    </x:row>
    <x:row r="4100">
      <x:c r="A4100" s="15" t="n">
        <x:v>4099</x:v>
      </x:c>
      <x:c r="B4100" s="13" t="str">
        <x:v>Limenitidinae-3</x:v>
      </x:c>
      <x:c r="C4100" s="13" t="str">
        <x:v>Limenitidinae</x:v>
      </x:c>
      <x:c r="D4100" s="33" t="n">
        <x:f>'AR_values'!I135</x:f>
        <x:v>2.6762314373060816</x:v>
      </x:c>
      <x:c r="E4100" s="33" t="str">
        <x:v>Nymphalinae-4</x:v>
      </x:c>
      <x:c r="F4100" s="33" t="str">
        <x:v>Nymphalinae</x:v>
      </x:c>
      <x:c r="G4100" s="33" t="n">
        <x:f>'AR_values'!I213</x:f>
        <x:v>2.6453777429352816</x:v>
      </x:c>
      <x:c r="H4100" s="33" t="n">
        <x:f>ABS(D4100-G4100)</x:f>
        <x:v>0.03085369437079999</x:v>
      </x:c>
      <x:c r="I4100" s="14" t="n">
        <x:f>IFERROR(H4100/AVERAGE(D4100,G4100),"")</x:f>
        <x:v>0.011595625806328232</x:v>
      </x:c>
      <x:c r="J4100" s="14" t="n">
        <x:f>'Method'!$B$2</x:f>
        <x:v>0.05</x:v>
      </x:c>
      <x:c r="K4100" s="13" t="str">
        <x:f>IF(I4100&lt;=J4100,"是","否")</x:f>
        <x:v>是</x:v>
      </x:c>
      <x:c r="L4100" s="36" t="n">
        <x:v>0.8178492000860894</x:v>
      </x:c>
      <x:c r="M4100" s="36" t="n">
        <x:f>1-L4100</x:f>
        <x:v>0.1821507999139106</x:v>
      </x:c>
      <x:c r="N4100" s="13" t="str">
        <x:v>是</x:v>
      </x:c>
      <x:c r="O4100" s="15"/>
      <x:c r="P4100" s="13" t="str"/>
    </x:row>
    <x:row r="4101">
      <x:c r="A4101" s="15" t="n">
        <x:v>4100</x:v>
      </x:c>
      <x:c r="B4101" s="13" t="str">
        <x:v>Nymphalinae-17</x:v>
      </x:c>
      <x:c r="C4101" s="13" t="str">
        <x:v>Nymphalinae</x:v>
      </x:c>
      <x:c r="D4101" s="33" t="n">
        <x:f>'AR_values'!I197</x:f>
        <x:v>2.7100143832736188</x:v>
      </x:c>
      <x:c r="E4101" s="33" t="str">
        <x:v>Pieridae-17</x:v>
      </x:c>
      <x:c r="F4101" s="33" t="str">
        <x:v>Pieridae</x:v>
      </x:c>
      <x:c r="G4101" s="33" t="n">
        <x:f>'AR_values'!I281</x:f>
        <x:v>2.7416290816269444</x:v>
      </x:c>
      <x:c r="H4101" s="33" t="n">
        <x:f>ABS(D4101-G4101)</x:f>
        <x:v>0.03161469835332564</x:v>
      </x:c>
      <x:c r="I4101" s="14" t="n">
        <x:f>IFERROR(H4101/AVERAGE(D4101,G4101),"")</x:f>
        <x:v>0.011598226684071053</x:v>
      </x:c>
      <x:c r="J4101" s="14" t="n">
        <x:f>'Method'!$B$2</x:f>
        <x:v>0.05</x:v>
      </x:c>
      <x:c r="K4101" s="13" t="str">
        <x:f>IF(I4101&lt;=J4101,"是","否")</x:f>
        <x:v>是</x:v>
      </x:c>
      <x:c r="L4101" s="36" t="n">
        <x:v>0.7543240715528774</x:v>
      </x:c>
      <x:c r="M4101" s="36" t="n">
        <x:f>1-L4101</x:f>
        <x:v>0.2456759284471226</x:v>
      </x:c>
      <x:c r="N4101" s="13" t="str">
        <x:v>是</x:v>
      </x:c>
      <x:c r="O4101" s="15"/>
      <x:c r="P4101" s="13" t="str"/>
    </x:row>
    <x:row r="4102">
      <x:c r="A4102" s="15" t="n">
        <x:v>4101</x:v>
      </x:c>
      <x:c r="B4102" s="13" t="str">
        <x:v>Danainae-1</x:v>
      </x:c>
      <x:c r="C4102" s="13" t="str">
        <x:v>Danainae</x:v>
      </x:c>
      <x:c r="D4102" s="33" t="n">
        <x:f>'AR_values'!I31</x:f>
        <x:v>2.699463467206748</x:v>
      </x:c>
      <x:c r="E4102" s="33" t="str">
        <x:v>Pieridae-5</x:v>
      </x:c>
      <x:c r="F4102" s="33" t="str">
        <x:v>Pieridae</x:v>
      </x:c>
      <x:c r="G4102" s="33" t="n">
        <x:f>'AR_values'!I295</x:f>
        <x:v>2.730957512273332</x:v>
      </x:c>
      <x:c r="H4102" s="33" t="n">
        <x:f>ABS(D4102-G4102)</x:f>
        <x:v>0.03149404506658371</x:v>
      </x:c>
      <x:c r="I4102" s="14" t="n">
        <x:f>IFERROR(H4102/AVERAGE(D4102,G4102),"")</x:f>
        <x:v>0.01159911733752878</x:v>
      </x:c>
      <x:c r="J4102" s="14" t="n">
        <x:f>'Method'!$B$2</x:f>
        <x:v>0.05</x:v>
      </x:c>
      <x:c r="K4102" s="13" t="str">
        <x:f>IF(I4102&lt;=J4102,"是","否")</x:f>
        <x:v>是</x:v>
      </x:c>
      <x:c r="L4102" s="36" t="n">
        <x:v>0.81303437020437</x:v>
      </x:c>
      <x:c r="M4102" s="36" t="n">
        <x:f>1-L4102</x:f>
        <x:v>0.18696562979563003</x:v>
      </x:c>
      <x:c r="N4102" s="13" t="str">
        <x:v>是</x:v>
      </x:c>
      <x:c r="O4102" s="15"/>
      <x:c r="P4102" s="13" t="str"/>
    </x:row>
    <x:row r="4103">
      <x:c r="A4103" s="15" t="n">
        <x:v>4102</x:v>
      </x:c>
      <x:c r="B4103" s="13" t="str">
        <x:v>Hesperiidae-3</x:v>
      </x:c>
      <x:c r="C4103" s="13" t="str">
        <x:v>Hesperiidae</x:v>
      </x:c>
      <x:c r="D4103" s="33" t="n">
        <x:f>'AR_values'!I97</x:f>
        <x:v>2.591973325677966</x:v>
      </x:c>
      <x:c r="E4103" s="33" t="str">
        <x:v>Hesperiidae_Croitana_arenaria</x:v>
      </x:c>
      <x:c r="F4103" s="33" t="str">
        <x:v>Hesperiidae</x:v>
      </x:c>
      <x:c r="G4103" s="33" t="n">
        <x:f>'AR_values'!I114</x:f>
        <x:v>2.5620752867382506</x:v>
      </x:c>
      <x:c r="H4103" s="33" t="n">
        <x:f>ABS(D4103-G4103)</x:f>
        <x:v>0.02989803893971521</x:v>
      </x:c>
      <x:c r="I4103" s="14" t="n">
        <x:f>IFERROR(H4103/AVERAGE(D4103,G4103),"")</x:f>
        <x:v>0.011601768313822331</x:v>
      </x:c>
      <x:c r="J4103" s="14" t="n">
        <x:f>'Method'!$B$2</x:f>
        <x:v>0.05</x:v>
      </x:c>
      <x:c r="K4103" s="13" t="str">
        <x:f>IF(I4103&lt;=J4103,"是","否")</x:f>
        <x:v>是</x:v>
      </x:c>
      <x:c r="L4103" s="36" t="n">
        <x:v>0.8559072354019996</x:v>
      </x:c>
      <x:c r="M4103" s="36" t="n">
        <x:f>1-L4103</x:f>
        <x:v>0.14409276459800036</x:v>
      </x:c>
      <x:c r="N4103" s="13" t="str">
        <x:v>否</x:v>
      </x:c>
      <x:c r="O4103" s="15"/>
      <x:c r="P4103" s="13" t="str"/>
    </x:row>
    <x:row r="4104">
      <x:c r="A4104" s="15" t="n">
        <x:v>4103</x:v>
      </x:c>
      <x:c r="B4104" s="13" t="str">
        <x:v>Danainae-6</x:v>
      </x:c>
      <x:c r="C4104" s="13" t="str">
        <x:v>Danainae</x:v>
      </x:c>
      <x:c r="D4104" s="33" t="n">
        <x:f>'AR_values'!I48</x:f>
        <x:v>2.8766669259385655</x:v>
      </x:c>
      <x:c r="E4104" s="33" t="str">
        <x:v>Satyrinae-21</x:v>
      </x:c>
      <x:c r="F4104" s="33" t="str">
        <x:v>Satyrinae</x:v>
      </x:c>
      <x:c r="G4104" s="33" t="n">
        <x:f>'AR_values'!I371</x:f>
        <x:v>2.910247328667684</x:v>
      </x:c>
      <x:c r="H4104" s="33" t="n">
        <x:f>ABS(D4104-G4104)</x:f>
        <x:v>0.033580402729118664</x:v>
      </x:c>
      <x:c r="I4104" s="14" t="n">
        <x:f>IFERROR(H4104/AVERAGE(D4104,G4104),"")</x:f>
        <x:v>0.011605633417633392</x:v>
      </x:c>
      <x:c r="J4104" s="14" t="n">
        <x:f>'Method'!$B$2</x:f>
        <x:v>0.05</x:v>
      </x:c>
      <x:c r="K4104" s="13" t="str">
        <x:f>IF(I4104&lt;=J4104,"是","否")</x:f>
        <x:v>是</x:v>
      </x:c>
      <x:c r="L4104" s="36" t="n">
        <x:v>0.7198478544523499</x:v>
      </x:c>
      <x:c r="M4104" s="36" t="n">
        <x:f>1-L4104</x:f>
        <x:v>0.2801521455476501</x:v>
      </x:c>
      <x:c r="N4104" s="13" t="str">
        <x:v>是</x:v>
      </x:c>
      <x:c r="O4104" s="15"/>
      <x:c r="P4104" s="13" t="str"/>
    </x:row>
    <x:row r="4105">
      <x:c r="A4105" s="15" t="n">
        <x:v>4104</x:v>
      </x:c>
      <x:c r="B4105" s="13" t="str">
        <x:v>Riodinidae-12</x:v>
      </x:c>
      <x:c r="C4105" s="13" t="str">
        <x:v>Riodinidae</x:v>
      </x:c>
      <x:c r="D4105" s="33" t="n">
        <x:f>'AR_values'!I336</x:f>
        <x:v>2.3219799649715265</x:v>
      </x:c>
      <x:c r="E4105" s="33" t="str">
        <x:v>Satyrinae-10</x:v>
      </x:c>
      <x:c r="F4105" s="33" t="str">
        <x:v>Satyrinae</x:v>
      </x:c>
      <x:c r="G4105" s="33" t="n">
        <x:f>'AR_values'!I359</x:f>
        <x:v>2.2951789310057693</x:v>
      </x:c>
      <x:c r="H4105" s="33" t="n">
        <x:f>ABS(D4105-G4105)</x:f>
        <x:v>0.02680103396575717</x:v>
      </x:c>
      <x:c r="I4105" s="14" t="n">
        <x:f>IFERROR(H4105/AVERAGE(D4105,G4105),"")</x:f>
        <x:v>0.011609318444339265</x:v>
      </x:c>
      <x:c r="J4105" s="14" t="n">
        <x:f>'Method'!$B$2</x:f>
        <x:v>0.05</x:v>
      </x:c>
      <x:c r="K4105" s="13" t="str">
        <x:f>IF(I4105&lt;=J4105,"是","否")</x:f>
        <x:v>是</x:v>
      </x:c>
      <x:c r="L4105" s="36" t="n">
        <x:v>0.7016497153146138</x:v>
      </x:c>
      <x:c r="M4105" s="36" t="n">
        <x:f>1-L4105</x:f>
        <x:v>0.29835028468538616</x:v>
      </x:c>
      <x:c r="N4105" s="13" t="str">
        <x:v>是</x:v>
      </x:c>
      <x:c r="O4105" s="15"/>
      <x:c r="P4105" s="13" t="str"/>
    </x:row>
    <x:row r="4106">
      <x:c r="A4106" s="15" t="n">
        <x:v>4105</x:v>
      </x:c>
      <x:c r="B4106" s="13" t="str">
        <x:v>Hesperiidae-29</x:v>
      </x:c>
      <x:c r="C4106" s="13" t="str">
        <x:v>Hesperiidae</x:v>
      </x:c>
      <x:c r="D4106" s="33" t="n">
        <x:f>'AR_values'!I96</x:f>
        <x:v>2.3699007362993836</x:v>
      </x:c>
      <x:c r="E4106" s="33" t="str">
        <x:v>Pieridae-Coliadinae-20</x:v>
      </x:c>
      <x:c r="F4106" s="33" t="str">
        <x:v>Pieridae-Coliadinae</x:v>
      </x:c>
      <x:c r="G4106" s="33" t="n">
        <x:f>'AR_values'!I312</x:f>
        <x:v>2.342539814584149</x:v>
      </x:c>
      <x:c r="H4106" s="33" t="n">
        <x:f>ABS(D4106-G4106)</x:f>
        <x:v>0.027360921715234632</x:v>
      </x:c>
      <x:c r="I4106" s="14" t="n">
        <x:f>IFERROR(H4106/AVERAGE(D4106,G4106),"")</x:f>
        <x:v>0.011612208756715137</x:v>
      </x:c>
      <x:c r="J4106" s="14" t="n">
        <x:f>'Method'!$B$2</x:f>
        <x:v>0.05</x:v>
      </x:c>
      <x:c r="K4106" s="13" t="str">
        <x:f>IF(I4106&lt;=J4106,"是","否")</x:f>
        <x:v>是</x:v>
      </x:c>
      <x:c r="L4106" s="36" t="n">
        <x:v>0.868515469089085</x:v>
      </x:c>
      <x:c r="M4106" s="36" t="n">
        <x:f>1-L4106</x:f>
        <x:v>0.13148453091091505</x:v>
      </x:c>
      <x:c r="N4106" s="13" t="str">
        <x:v>是</x:v>
      </x:c>
      <x:c r="O4106" s="15"/>
      <x:c r="P4106" s="13" t="str"/>
    </x:row>
    <x:row r="4107">
      <x:c r="A4107" s="15" t="n">
        <x:v>4106</x:v>
      </x:c>
      <x:c r="B4107" s="13" t="str">
        <x:v>Hesperiidae-30</x:v>
      </x:c>
      <x:c r="C4107" s="13" t="str">
        <x:v>Hesperiidae</x:v>
      </x:c>
      <x:c r="D4107" s="33" t="n">
        <x:f>'AR_values'!I98</x:f>
        <x:v>2.3699007362993836</x:v>
      </x:c>
      <x:c r="E4107" s="33" t="str">
        <x:v>Pieridae-Coliadinae-20</x:v>
      </x:c>
      <x:c r="F4107" s="33" t="str">
        <x:v>Pieridae-Coliadinae</x:v>
      </x:c>
      <x:c r="G4107" s="33" t="n">
        <x:f>'AR_values'!I312</x:f>
        <x:v>2.342539814584149</x:v>
      </x:c>
      <x:c r="H4107" s="33" t="n">
        <x:f>ABS(D4107-G4107)</x:f>
        <x:v>0.027360921715234632</x:v>
      </x:c>
      <x:c r="I4107" s="14" t="n">
        <x:f>IFERROR(H4107/AVERAGE(D4107,G4107),"")</x:f>
        <x:v>0.011612208756715137</x:v>
      </x:c>
      <x:c r="J4107" s="14" t="n">
        <x:f>'Method'!$B$2</x:f>
        <x:v>0.05</x:v>
      </x:c>
      <x:c r="K4107" s="13" t="str">
        <x:f>IF(I4107&lt;=J4107,"是","否")</x:f>
        <x:v>是</x:v>
      </x:c>
      <x:c r="L4107" s="36" t="n">
        <x:v>0.868515469089085</x:v>
      </x:c>
      <x:c r="M4107" s="36" t="n">
        <x:f>1-L4107</x:f>
        <x:v>0.13148453091091505</x:v>
      </x:c>
      <x:c r="N4107" s="13" t="str">
        <x:v>是</x:v>
      </x:c>
      <x:c r="O4107" s="15"/>
      <x:c r="P4107" s="13" t="str"/>
    </x:row>
    <x:row r="4108">
      <x:c r="A4108" s="15" t="n">
        <x:v>4107</x:v>
      </x:c>
      <x:c r="B4108" s="13" t="str">
        <x:v>Riodinidae-4</x:v>
      </x:c>
      <x:c r="C4108" s="13" t="str">
        <x:v>Riodinidae</x:v>
      </x:c>
      <x:c r="D4108" s="33" t="n">
        <x:f>'AR_values'!I352</x:f>
        <x:v>2.4161876385807908</x:v>
      </x:c>
      <x:c r="E4108" s="33" t="str">
        <x:v>Satyrinae-17</x:v>
      </x:c>
      <x:c r="F4108" s="33" t="str">
        <x:v>Satyrinae</x:v>
      </x:c>
      <x:c r="G4108" s="33" t="n">
        <x:f>'AR_values'!I366</x:f>
        <x:v>2.388286699296129</x:v>
      </x:c>
      <x:c r="H4108" s="33" t="n">
        <x:f>ABS(D4108-G4108)</x:f>
        <x:v>0.027900939284661863</x:v>
      </x:c>
      <x:c r="I4108" s="14" t="n">
        <x:f>IFERROR(H4108/AVERAGE(D4108,G4108),"")</x:f>
        <x:v>0.011614564808765817</x:v>
      </x:c>
      <x:c r="J4108" s="14" t="n">
        <x:f>'Method'!$B$2</x:f>
        <x:v>0.05</x:v>
      </x:c>
      <x:c r="K4108" s="13" t="str">
        <x:f>IF(I4108&lt;=J4108,"是","否")</x:f>
        <x:v>是</x:v>
      </x:c>
      <x:c r="L4108" s="36" t="n">
        <x:v>0.8000685540452243</x:v>
      </x:c>
      <x:c r="M4108" s="36" t="n">
        <x:f>1-L4108</x:f>
        <x:v>0.19993144595477574</x:v>
      </x:c>
      <x:c r="N4108" s="13" t="str">
        <x:v>是</x:v>
      </x:c>
      <x:c r="O4108" s="15"/>
      <x:c r="P4108" s="13" t="str"/>
    </x:row>
    <x:row r="4109">
      <x:c r="A4109" s="15" t="n">
        <x:v>4108</x:v>
      </x:c>
      <x:c r="B4109" s="13" t="str">
        <x:v>Nymphalinae-17</x:v>
      </x:c>
      <x:c r="C4109" s="13" t="str">
        <x:v>Nymphalinae</x:v>
      </x:c>
      <x:c r="D4109" s="33" t="n">
        <x:f>'AR_values'!I197</x:f>
        <x:v>2.7100143832736188</x:v>
      </x:c>
      <x:c r="E4109" s="33" t="str">
        <x:v>Papilionidae-21</x:v>
      </x:c>
      <x:c r="F4109" s="33" t="str">
        <x:v>Papilionidae</x:v>
      </x:c>
      <x:c r="G4109" s="33" t="n">
        <x:f>'AR_values'!I232</x:f>
        <x:v>2.6787195291908024</x:v>
      </x:c>
      <x:c r="H4109" s="33" t="n">
        <x:f>ABS(D4109-G4109)</x:f>
        <x:v>0.0312948540828164</x:v>
      </x:c>
      <x:c r="I4109" s="14" t="n">
        <x:f>IFERROR(H4109/AVERAGE(D4109,G4109),"")</x:f>
        <x:v>0.011614919048212711</x:v>
      </x:c>
      <x:c r="J4109" s="14" t="n">
        <x:f>'Method'!$B$2</x:f>
        <x:v>0.05</x:v>
      </x:c>
      <x:c r="K4109" s="13" t="str">
        <x:f>IF(I4109&lt;=J4109,"是","否")</x:f>
        <x:v>是</x:v>
      </x:c>
      <x:c r="L4109" s="36" t="n">
        <x:v>0.7432066323267793</x:v>
      </x:c>
      <x:c r="M4109" s="36" t="n">
        <x:f>1-L4109</x:f>
        <x:v>0.2567933676732207</x:v>
      </x:c>
      <x:c r="N4109" s="13" t="str">
        <x:v>是</x:v>
      </x:c>
      <x:c r="O4109" s="15"/>
      <x:c r="P4109" s="13" t="str"/>
    </x:row>
    <x:row r="4110">
      <x:c r="A4110" s="15" t="n">
        <x:v>4109</x:v>
      </x:c>
      <x:c r="B4110" s="13" t="str">
        <x:v>Biblidinae-4</x:v>
      </x:c>
      <x:c r="C4110" s="13" t="str">
        <x:v>Biblidinae</x:v>
      </x:c>
      <x:c r="D4110" s="33" t="n">
        <x:f>'AR_values'!I10</x:f>
        <x:v>2.5419996384242083</x:v>
      </x:c>
      <x:c r="E4110" s="33" t="str">
        <x:v>Nymphalinae-28</x:v>
      </x:c>
      <x:c r="F4110" s="33" t="str">
        <x:v>Nymphalinae</x:v>
      </x:c>
      <x:c r="G4110" s="33" t="n">
        <x:f>'AR_values'!I209</x:f>
        <x:v>2.5716980421170317</x:v>
      </x:c>
      <x:c r="H4110" s="33" t="n">
        <x:f>ABS(D4110-G4110)</x:f>
        <x:v>0.029698403692823394</x:v>
      </x:c>
      <x:c r="I4110" s="14" t="n">
        <x:f>IFERROR(H4110/AVERAGE(D4110,G4110),"")</x:f>
        <x:v>0.011615236389836829</x:v>
      </x:c>
      <x:c r="J4110" s="14" t="n">
        <x:f>'Method'!$B$2</x:f>
        <x:v>0.05</x:v>
      </x:c>
      <x:c r="K4110" s="13" t="str">
        <x:f>IF(I4110&lt;=J4110,"是","否")</x:f>
        <x:v>是</x:v>
      </x:c>
      <x:c r="L4110" s="36" t="n">
        <x:v>0.8507093735721734</x:v>
      </x:c>
      <x:c r="M4110" s="36" t="n">
        <x:f>1-L4110</x:f>
        <x:v>0.14929062642782664</x:v>
      </x:c>
      <x:c r="N4110" s="13" t="str">
        <x:v>是</x:v>
      </x:c>
      <x:c r="O4110" s="15"/>
      <x:c r="P4110" s="13" t="str"/>
    </x:row>
    <x:row r="4111">
      <x:c r="A4111" s="15" t="n">
        <x:v>4110</x:v>
      </x:c>
      <x:c r="B4111" s="13" t="str">
        <x:v>Danainae-20</x:v>
      </x:c>
      <x:c r="C4111" s="13" t="str">
        <x:v>Danainae</x:v>
      </x:c>
      <x:c r="D4111" s="33" t="n">
        <x:f>'AR_values'!I41</x:f>
        <x:v>2.8927773496353484</x:v>
      </x:c>
      <x:c r="E4111" s="33" t="str">
        <x:v>Nymphalinae-30</x:v>
      </x:c>
      <x:c r="F4111" s="33" t="str">
        <x:v>Nymphalinae</x:v>
      </x:c>
      <x:c r="G4111" s="33" t="n">
        <x:f>'AR_values'!I212</x:f>
        <x:v>2.926580929690944</x:v>
      </x:c>
      <x:c r="H4111" s="33" t="n">
        <x:f>ABS(D4111-G4111)</x:f>
        <x:v>0.033803580055595805</x:v>
      </x:c>
      <x:c r="I4111" s="14" t="n">
        <x:f>IFERROR(H4111/AVERAGE(D4111,G4111),"")</x:f>
        <x:v>0.011617631509537936</x:v>
      </x:c>
      <x:c r="J4111" s="14" t="n">
        <x:f>'Method'!$B$2</x:f>
        <x:v>0.05</x:v>
      </x:c>
      <x:c r="K4111" s="13" t="str">
        <x:f>IF(I4111&lt;=J4111,"是","否")</x:f>
        <x:v>是</x:v>
      </x:c>
      <x:c r="L4111" s="36" t="n">
        <x:v>0.9243863925979279</x:v>
      </x:c>
      <x:c r="M4111" s="36" t="n">
        <x:f>1-L4111</x:f>
        <x:v>0.07561360740207212</x:v>
      </x:c>
      <x:c r="N4111" s="13" t="str">
        <x:v>是</x:v>
      </x:c>
      <x:c r="O4111" s="15"/>
      <x:c r="P4111" s="13" t="str"/>
    </x:row>
    <x:row r="4112">
      <x:c r="A4112" s="15" t="n">
        <x:v>4111</x:v>
      </x:c>
      <x:c r="B4112" s="13" t="str">
        <x:v>Hesperiidae-6</x:v>
      </x:c>
      <x:c r="C4112" s="13" t="str">
        <x:v>Hesperiidae</x:v>
      </x:c>
      <x:c r="D4112" s="33" t="n">
        <x:f>'AR_values'!I107</x:f>
        <x:v>2.805069004432799</x:v>
      </x:c>
      <x:c r="E4112" s="33" t="str">
        <x:v>Parnassiinae-5</x:v>
      </x:c>
      <x:c r="F4112" s="33" t="str">
        <x:v>Parnassiinae</x:v>
      </x:c>
      <x:c r="G4112" s="33" t="n">
        <x:f>'AR_values'!I272</x:f>
        <x:v>2.7726642791414156</x:v>
      </x:c>
      <x:c r="H4112" s="33" t="n">
        <x:f>ABS(D4112-G4112)</x:f>
        <x:v>0.032404725291383496</x:v>
      </x:c>
      <x:c r="I4112" s="14" t="n">
        <x:f>IFERROR(H4112/AVERAGE(D4112,G4112),"")</x:f>
        <x:v>0.011619316895919602</x:v>
      </x:c>
      <x:c r="J4112" s="14" t="n">
        <x:f>'Method'!$B$2</x:f>
        <x:v>0.05</x:v>
      </x:c>
      <x:c r="K4112" s="13" t="str">
        <x:f>IF(I4112&lt;=J4112,"是","否")</x:f>
        <x:v>是</x:v>
      </x:c>
      <x:c r="L4112" s="36" t="n">
        <x:v>0.8102300128687265</x:v>
      </x:c>
      <x:c r="M4112" s="36" t="n">
        <x:f>1-L4112</x:f>
        <x:v>0.18976998713127347</x:v>
      </x:c>
      <x:c r="N4112" s="13" t="str">
        <x:v>是</x:v>
      </x:c>
      <x:c r="O4112" s="15"/>
      <x:c r="P4112" s="13" t="str"/>
    </x:row>
    <x:row r="4113">
      <x:c r="A4113" s="15" t="n">
        <x:v>4112</x:v>
      </x:c>
      <x:c r="B4113" s="13" t="str">
        <x:v>Lycaenidae-16</x:v>
      </x:c>
      <x:c r="C4113" s="13" t="str">
        <x:v>Lycaenidae</x:v>
      </x:c>
      <x:c r="D4113" s="33" t="n">
        <x:f>'AR_values'!I148</x:f>
        <x:v>2.498859339538604</x:v>
      </x:c>
      <x:c r="E4113" s="33" t="str">
        <x:v>Lycaenidae_Jalmenus_icilus</x:v>
      </x:c>
      <x:c r="F4113" s="33" t="str">
        <x:v>Lycaenidae</x:v>
      </x:c>
      <x:c r="G4113" s="33" t="n">
        <x:f>'AR_values'!I169</x:f>
        <x:v>2.4699878264847173</x:v>
      </x:c>
      <x:c r="H4113" s="33" t="n">
        <x:f>ABS(D4113-G4113)</x:f>
        <x:v>0.028871513053886577</x:v>
      </x:c>
      <x:c r="I4113" s="14" t="n">
        <x:f>IFERROR(H4113/AVERAGE(D4113,G4113),"")</x:f>
        <x:v>0.011621010704981328</x:v>
      </x:c>
      <x:c r="J4113" s="14" t="n">
        <x:f>'Method'!$B$2</x:f>
        <x:v>0.05</x:v>
      </x:c>
      <x:c r="K4113" s="13" t="str">
        <x:f>IF(I4113&lt;=J4113,"是","否")</x:f>
        <x:v>是</x:v>
      </x:c>
      <x:c r="L4113" s="36" t="n">
        <x:v>0.9342939001628684</x:v>
      </x:c>
      <x:c r="M4113" s="36" t="n">
        <x:f>1-L4113</x:f>
        <x:v>0.0657060998371316</x:v>
      </x:c>
      <x:c r="N4113" s="13" t="str">
        <x:v>否</x:v>
      </x:c>
      <x:c r="O4113" s="15"/>
      <x:c r="P4113" s="13" t="str"/>
    </x:row>
    <x:row r="4114">
      <x:c r="A4114" s="15" t="n">
        <x:v>4113</x:v>
      </x:c>
      <x:c r="B4114" s="13" t="str">
        <x:v>Lycaenidae_Neolucia_agricola</x:v>
      </x:c>
      <x:c r="C4114" s="13" t="str">
        <x:v>Lycaenidae</x:v>
      </x:c>
      <x:c r="D4114" s="33" t="n">
        <x:f>'AR_values'!I174</x:f>
        <x:v>2.5296664595641514</x:v>
      </x:c>
      <x:c r="E4114" s="33" t="str">
        <x:v>Papilionidae_Zerynthia_rumina</x:v>
      </x:c>
      <x:c r="F4114" s="33" t="str">
        <x:v>Papilionidae</x:v>
      </x:c>
      <x:c r="G4114" s="33" t="n">
        <x:f>'AR_values'!I267</x:f>
        <x:v>2.5592492830957054</x:v>
      </x:c>
      <x:c r="H4114" s="33" t="n">
        <x:f>ABS(D4114-G4114)</x:f>
        <x:v>0.02958282353155406</x:v>
      </x:c>
      <x:c r="I4114" s="14" t="n">
        <x:f>IFERROR(H4114/AVERAGE(D4114,G4114),"")</x:f>
        <x:v>0.011626375844097512</x:v>
      </x:c>
      <x:c r="J4114" s="14" t="n">
        <x:f>'Method'!$B$2</x:f>
        <x:v>0.05</x:v>
      </x:c>
      <x:c r="K4114" s="13" t="str">
        <x:f>IF(I4114&lt;=J4114,"是","否")</x:f>
        <x:v>是</x:v>
      </x:c>
      <x:c r="L4114" s="36" t="n">
        <x:v>0.9336404185758213</x:v>
      </x:c>
      <x:c r="M4114" s="36" t="n">
        <x:f>1-L4114</x:f>
        <x:v>0.06635958142417875</x:v>
      </x:c>
      <x:c r="N4114" s="13" t="str">
        <x:v>是</x:v>
      </x:c>
      <x:c r="O4114" s="15"/>
      <x:c r="P4114" s="13" t="str"/>
    </x:row>
    <x:row r="4115">
      <x:c r="A4115" s="15" t="n">
        <x:v>4114</x:v>
      </x:c>
      <x:c r="B4115" s="13" t="str">
        <x:v>Nymphalinae-28</x:v>
      </x:c>
      <x:c r="C4115" s="13" t="str">
        <x:v>Nymphalinae</x:v>
      </x:c>
      <x:c r="D4115" s="33" t="n">
        <x:f>'AR_values'!I209</x:f>
        <x:v>2.5716980421170317</x:v>
      </x:c>
      <x:c r="E4115" s="33" t="str">
        <x:v>Pieridae-Coliadinae-3</x:v>
      </x:c>
      <x:c r="F4115" s="33" t="str">
        <x:v>Pieridae-Coliadinae</x:v>
      </x:c>
      <x:c r="G4115" s="33" t="n">
        <x:f>'AR_values'!I315</x:f>
        <x:v>2.5419694970505615</x:v>
      </x:c>
      <x:c r="H4115" s="33" t="n">
        <x:f>ABS(D4115-G4115)</x:f>
        <x:v>0.029728545066470158</x:v>
      </x:c>
      <x:c r="I4115" s="14" t="n">
        <x:f>IFERROR(H4115/AVERAGE(D4115,G4115),"")</x:f>
        <x:v>0.011627093407526995</x:v>
      </x:c>
      <x:c r="J4115" s="14" t="n">
        <x:f>'Method'!$B$2</x:f>
        <x:v>0.05</x:v>
      </x:c>
      <x:c r="K4115" s="13" t="str">
        <x:f>IF(I4115&lt;=J4115,"是","否")</x:f>
        <x:v>是</x:v>
      </x:c>
      <x:c r="L4115" s="36" t="n">
        <x:v>0.7363526437287018</x:v>
      </x:c>
      <x:c r="M4115" s="36" t="n">
        <x:f>1-L4115</x:f>
        <x:v>0.2636473562712982</x:v>
      </x:c>
      <x:c r="N4115" s="13" t="str">
        <x:v>是</x:v>
      </x:c>
      <x:c r="O4115" s="15"/>
      <x:c r="P4115" s="13" t="str"/>
    </x:row>
    <x:row r="4116">
      <x:c r="A4116" s="15" t="n">
        <x:v>4115</x:v>
      </x:c>
      <x:c r="B4116" s="13" t="str">
        <x:v>Biblidinae-9</x:v>
      </x:c>
      <x:c r="C4116" s="13" t="str">
        <x:v>Biblidinae</x:v>
      </x:c>
      <x:c r="D4116" s="33" t="n">
        <x:f>'AR_values'!I15</x:f>
        <x:v>2.41506495449899</x:v>
      </x:c>
      <x:c r="E4116" s="33" t="str">
        <x:v>Lycaenidae-9</x:v>
      </x:c>
      <x:c r="F4116" s="33" t="str">
        <x:v>Lycaenidae</x:v>
      </x:c>
      <x:c r="G4116" s="33" t="n">
        <x:f>'AR_values'!I162</x:f>
        <x:v>2.3871435022846637</x:v>
      </x:c>
      <x:c r="H4116" s="33" t="n">
        <x:f>ABS(D4116-G4116)</x:f>
        <x:v>0.027921452214326514</x:v>
      </x:c>
      <x:c r="I4116" s="14" t="n">
        <x:f>IFERROR(H4116/AVERAGE(D4116,G4116),"")</x:f>
        <x:v>0.01162858816546556</x:v>
      </x:c>
      <x:c r="J4116" s="14" t="n">
        <x:f>'Method'!$B$2</x:f>
        <x:v>0.05</x:v>
      </x:c>
      <x:c r="K4116" s="13" t="str">
        <x:f>IF(I4116&lt;=J4116,"是","否")</x:f>
        <x:v>是</x:v>
      </x:c>
      <x:c r="L4116" s="36" t="n">
        <x:v>0.9116533445519562</x:v>
      </x:c>
      <x:c r="M4116" s="36" t="n">
        <x:f>1-L4116</x:f>
        <x:v>0.08834665544804376</x:v>
      </x:c>
      <x:c r="N4116" s="13" t="str">
        <x:v>是</x:v>
      </x:c>
      <x:c r="O4116" s="15"/>
      <x:c r="P4116" s="13" t="str"/>
    </x:row>
    <x:row r="4117">
      <x:c r="A4117" s="15" t="n">
        <x:v>4116</x:v>
      </x:c>
      <x:c r="B4117" s="13" t="str">
        <x:v>Papilionidae-41</x:v>
      </x:c>
      <x:c r="C4117" s="13" t="str">
        <x:v>Papilionidae</x:v>
      </x:c>
      <x:c r="D4117" s="33" t="n">
        <x:f>'AR_values'!I253</x:f>
        <x:v>2.842794863146978</x:v>
      </x:c>
      <x:c r="E4117" s="33" t="str">
        <x:v>Pieridae-12</x:v>
      </x:c>
      <x:c r="F4117" s="33" t="str">
        <x:v>Pieridae</x:v>
      </x:c>
      <x:c r="G4117" s="33" t="n">
        <x:f>'AR_values'!I277</x:f>
        <x:v>2.809922973063713</x:v>
      </x:c>
      <x:c r="H4117" s="33" t="n">
        <x:f>ABS(D4117-G4117)</x:f>
        <x:v>0.032871890083264965</x:v>
      </x:c>
      <x:c r="I4117" s="14" t="n">
        <x:f>IFERROR(H4117/AVERAGE(D4117,G4117),"")</x:f>
        <x:v>0.011630472645456046</x:v>
      </x:c>
      <x:c r="J4117" s="14" t="n">
        <x:f>'Method'!$B$2</x:f>
        <x:v>0.05</x:v>
      </x:c>
      <x:c r="K4117" s="13" t="str">
        <x:f>IF(I4117&lt;=J4117,"是","否")</x:f>
        <x:v>是</x:v>
      </x:c>
      <x:c r="L4117" s="36" t="n">
        <x:v>0.7582155292264915</x:v>
      </x:c>
      <x:c r="M4117" s="36" t="n">
        <x:f>1-L4117</x:f>
        <x:v>0.2417844707735085</x:v>
      </x:c>
      <x:c r="N4117" s="13" t="str">
        <x:v>是</x:v>
      </x:c>
      <x:c r="O4117" s="15"/>
      <x:c r="P4117" s="13" t="str"/>
    </x:row>
    <x:row r="4118">
      <x:c r="A4118" s="15" t="n">
        <x:v>4117</x:v>
      </x:c>
      <x:c r="B4118" s="13" t="str">
        <x:v>Hesperiidae-15</x:v>
      </x:c>
      <x:c r="C4118" s="13" t="str">
        <x:v>Hesperiidae</x:v>
      </x:c>
      <x:c r="D4118" s="33" t="n">
        <x:f>'AR_values'!I81</x:f>
        <x:v>2.997700546720106</x:v>
      </x:c>
      <x:c r="E4118" s="33" t="str">
        <x:v>Hesperiidae-21</x:v>
      </x:c>
      <x:c r="F4118" s="33" t="str">
        <x:v>Hesperiidae</x:v>
      </x:c>
      <x:c r="G4118" s="33" t="n">
        <x:f>'AR_values'!I88</x:f>
        <x:v>2.9630083533993448</x:v>
      </x:c>
      <x:c r="H4118" s="33" t="n">
        <x:f>ABS(D4118-G4118)</x:f>
        <x:v>0.034692193320761344</x:v>
      </x:c>
      <x:c r="I4118" s="14" t="n">
        <x:f>IFERROR(H4118/AVERAGE(D4118,G4118),"")</x:f>
        <x:v>0.011640291080165354</x:v>
      </x:c>
      <x:c r="J4118" s="14" t="n">
        <x:f>'Method'!$B$2</x:f>
        <x:v>0.05</x:v>
      </x:c>
      <x:c r="K4118" s="13" t="str">
        <x:f>IF(I4118&lt;=J4118,"是","否")</x:f>
        <x:v>是</x:v>
      </x:c>
      <x:c r="L4118" s="36" t="n">
        <x:v>0.9079869417161511</x:v>
      </x:c>
      <x:c r="M4118" s="36" t="n">
        <x:f>1-L4118</x:f>
        <x:v>0.09201305828384887</x:v>
      </x:c>
      <x:c r="N4118" s="13" t="str">
        <x:v>否</x:v>
      </x:c>
      <x:c r="O4118" s="15"/>
      <x:c r="P4118" s="13" t="str"/>
    </x:row>
    <x:row r="4119">
      <x:c r="A4119" s="15" t="n">
        <x:v>4118</x:v>
      </x:c>
      <x:c r="B4119" s="13" t="str">
        <x:v>Charaxinae-9</x:v>
      </x:c>
      <x:c r="C4119" s="13" t="str">
        <x:v>Charaxinae</x:v>
      </x:c>
      <x:c r="D4119" s="33" t="n">
        <x:f>'AR_values'!I30</x:f>
        <x:v>2.258306077290684</x:v>
      </x:c>
      <x:c r="E4119" s="33" t="str">
        <x:v>Hesperiidae-14</x:v>
      </x:c>
      <x:c r="F4119" s="33" t="str">
        <x:v>Hesperiidae</x:v>
      </x:c>
      <x:c r="G4119" s="33" t="n">
        <x:f>'AR_values'!I80</x:f>
        <x:v>2.2847478028215544</x:v>
      </x:c>
      <x:c r="H4119" s="33" t="n">
        <x:f>ABS(D4119-G4119)</x:f>
        <x:v>0.026441725530870208</x:v>
      </x:c>
      <x:c r="I4119" s="14" t="n">
        <x:f>IFERROR(H4119/AVERAGE(D4119,G4119),"")</x:f>
        <x:v>0.011640507125227822</x:v>
      </x:c>
      <x:c r="J4119" s="14" t="n">
        <x:f>'Method'!$B$2</x:f>
        <x:v>0.05</x:v>
      </x:c>
      <x:c r="K4119" s="13" t="str">
        <x:f>IF(I4119&lt;=J4119,"是","否")</x:f>
        <x:v>是</x:v>
      </x:c>
      <x:c r="L4119" s="36" t="n">
        <x:v>0.7771677167716772</x:v>
      </x:c>
      <x:c r="M4119" s="36" t="n">
        <x:f>1-L4119</x:f>
        <x:v>0.22283228322832282</x:v>
      </x:c>
      <x:c r="N4119" s="13" t="str">
        <x:v>是</x:v>
      </x:c>
      <x:c r="O4119" s="15"/>
      <x:c r="P4119" s="13" t="str"/>
    </x:row>
    <x:row r="4120">
      <x:c r="A4120" s="15" t="n">
        <x:v>4119</x:v>
      </x:c>
      <x:c r="B4120" s="13" t="str">
        <x:v>Nymphalinae-24</x:v>
      </x:c>
      <x:c r="C4120" s="13" t="str">
        <x:v>Nymphalinae</x:v>
      </x:c>
      <x:c r="D4120" s="33" t="n">
        <x:f>'AR_values'!I205</x:f>
        <x:v>2.805130683228981</x:v>
      </x:c>
      <x:c r="E4120" s="33" t="str">
        <x:v>Parnassiinae-5</x:v>
      </x:c>
      <x:c r="F4120" s="33" t="str">
        <x:v>Parnassiinae</x:v>
      </x:c>
      <x:c r="G4120" s="33" t="n">
        <x:f>'AR_values'!I272</x:f>
        <x:v>2.7726642791414156</x:v>
      </x:c>
      <x:c r="H4120" s="33" t="n">
        <x:f>ABS(D4120-G4120)</x:f>
        <x:v>0.032466404087565515</x:v>
      </x:c>
      <x:c r="I4120" s="14" t="n">
        <x:f>IFERROR(H4120/AVERAGE(D4120,G4120),"")</x:f>
        <x:v>0.011641304245349406</x:v>
      </x:c>
      <x:c r="J4120" s="14" t="n">
        <x:f>'Method'!$B$2</x:f>
        <x:v>0.05</x:v>
      </x:c>
      <x:c r="K4120" s="13" t="str">
        <x:f>IF(I4120&lt;=J4120,"是","否")</x:f>
        <x:v>是</x:v>
      </x:c>
      <x:c r="L4120" s="36" t="n">
        <x:v>0.8602692954420014</x:v>
      </x:c>
      <x:c r="M4120" s="36" t="n">
        <x:f>1-L4120</x:f>
        <x:v>0.13973070455799863</x:v>
      </x:c>
      <x:c r="N4120" s="13" t="str">
        <x:v>是</x:v>
      </x:c>
      <x:c r="O4120" s="15"/>
      <x:c r="P4120" s="13" t="str"/>
    </x:row>
    <x:row r="4121">
      <x:c r="A4121" s="15" t="n">
        <x:v>4120</x:v>
      </x:c>
      <x:c r="B4121" s="13" t="str">
        <x:v>Hesperiidae-12</x:v>
      </x:c>
      <x:c r="C4121" s="13" t="str">
        <x:v>Hesperiidae</x:v>
      </x:c>
      <x:c r="D4121" s="33" t="n">
        <x:f>'AR_values'!I78</x:f>
        <x:v>2.646605889330352</x:v>
      </x:c>
      <x:c r="E4121" s="33" t="str">
        <x:v>Papilionidae_Papilio_aegeus</x:v>
      </x:c>
      <x:c r="F4121" s="33" t="str">
        <x:v>Papilionidae</x:v>
      </x:c>
      <x:c r="G4121" s="33" t="n">
        <x:f>'AR_values'!I263</x:f>
        <x:v>2.6776011899305736</x:v>
      </x:c>
      <x:c r="H4121" s="33" t="n">
        <x:f>ABS(D4121-G4121)</x:f>
        <x:v>0.030995300600221487</x:v>
      </x:c>
      <x:c r="I4121" s="14" t="n">
        <x:f>IFERROR(H4121/AVERAGE(D4121,G4121),"")</x:f>
        <x:v>0.011643161183927529</x:v>
      </x:c>
      <x:c r="J4121" s="14" t="n">
        <x:f>'Method'!$B$2</x:f>
        <x:v>0.05</x:v>
      </x:c>
      <x:c r="K4121" s="13" t="str">
        <x:f>IF(I4121&lt;=J4121,"是","否")</x:f>
        <x:v>是</x:v>
      </x:c>
      <x:c r="L4121" s="36" t="n">
        <x:v>0.6526617045355619</x:v>
      </x:c>
      <x:c r="M4121" s="36" t="n">
        <x:f>1-L4121</x:f>
        <x:v>0.34733829546443806</x:v>
      </x:c>
      <x:c r="N4121" s="13" t="str">
        <x:v>是</x:v>
      </x:c>
      <x:c r="O4121" s="15"/>
      <x:c r="P4121" s="13" t="str"/>
    </x:row>
    <x:row r="4122">
      <x:c r="A4122" s="15" t="n">
        <x:v>4121</x:v>
      </x:c>
      <x:c r="B4122" s="13" t="str">
        <x:v>Lycaenidae_Theclinesthes_albocincta</x:v>
      </x:c>
      <x:c r="C4122" s="13" t="str">
        <x:v>Lycaenidae</x:v>
      </x:c>
      <x:c r="D4122" s="33" t="n">
        <x:f>'AR_values'!I184</x:f>
        <x:v>2.367311960675574</x:v>
      </x:c>
      <x:c r="E4122" s="33" t="str">
        <x:v>Riodinidae-10</x:v>
      </x:c>
      <x:c r="F4122" s="33" t="str">
        <x:v>Riodinidae</x:v>
      </x:c>
      <x:c r="G4122" s="33" t="n">
        <x:f>'AR_values'!I334</x:f>
        <x:v>2.395036970558121</x:v>
      </x:c>
      <x:c r="H4122" s="33" t="n">
        <x:f>ABS(D4122-G4122)</x:f>
        <x:v>0.027725009882547003</x:v>
      </x:c>
      <x:c r="I4122" s="14" t="n">
        <x:f>IFERROR(H4122/AVERAGE(D4122,G4122),"")</x:f>
        <x:v>0.011643418104336502</x:v>
      </x:c>
      <x:c r="J4122" s="14" t="n">
        <x:f>'Method'!$B$2</x:f>
        <x:v>0.05</x:v>
      </x:c>
      <x:c r="K4122" s="13" t="str">
        <x:f>IF(I4122&lt;=J4122,"是","否")</x:f>
        <x:v>是</x:v>
      </x:c>
      <x:c r="L4122" s="36" t="n">
        <x:v>0.8502845803257955</x:v>
      </x:c>
      <x:c r="M4122" s="36" t="n">
        <x:f>1-L4122</x:f>
        <x:v>0.14971541967420454</x:v>
      </x:c>
      <x:c r="N4122" s="13" t="str">
        <x:v>是</x:v>
      </x:c>
      <x:c r="O4122" s="15"/>
      <x:c r="P4122" s="13" t="str"/>
    </x:row>
    <x:row r="4123">
      <x:c r="A4123" s="15" t="n">
        <x:v>4122</x:v>
      </x:c>
      <x:c r="B4123" s="13" t="str">
        <x:v>Biblidinae-7</x:v>
      </x:c>
      <x:c r="C4123" s="13" t="str">
        <x:v>Biblidinae</x:v>
      </x:c>
      <x:c r="D4123" s="33" t="n">
        <x:f>'AR_values'!I13</x:f>
        <x:v>2.4577608258924344</x:v>
      </x:c>
      <x:c r="E4123" s="33" t="str">
        <x:v>Riodinidae-9</x:v>
      </x:c>
      <x:c r="F4123" s="33" t="str">
        <x:v>Riodinidae</x:v>
      </x:c>
      <x:c r="G4123" s="33" t="n">
        <x:f>'AR_values'!I357</x:f>
        <x:v>2.42930522516359</x:v>
      </x:c>
      <x:c r="H4123" s="33" t="n">
        <x:f>ABS(D4123-G4123)</x:f>
        <x:v>0.028455600728844566</x:v>
      </x:c>
      <x:c r="I4123" s="14" t="n">
        <x:f>IFERROR(H4123/AVERAGE(D4123,G4123),"")</x:f>
        <x:v>0.01164526954682584</x:v>
      </x:c>
      <x:c r="J4123" s="14" t="n">
        <x:f>'Method'!$B$2</x:f>
        <x:v>0.05</x:v>
      </x:c>
      <x:c r="K4123" s="13" t="str">
        <x:f>IF(I4123&lt;=J4123,"是","否")</x:f>
        <x:v>是</x:v>
      </x:c>
      <x:c r="L4123" s="36" t="n">
        <x:v>0.9230527528541005</x:v>
      </x:c>
      <x:c r="M4123" s="36" t="n">
        <x:f>1-L4123</x:f>
        <x:v>0.07694724714589951</x:v>
      </x:c>
      <x:c r="N4123" s="13" t="str">
        <x:v>是</x:v>
      </x:c>
      <x:c r="O4123" s="15"/>
      <x:c r="P4123" s="13" t="str"/>
    </x:row>
    <x:row r="4124">
      <x:c r="A4124" s="15" t="n">
        <x:v>4123</x:v>
      </x:c>
      <x:c r="B4124" s="13" t="str">
        <x:v>Danainae-22</x:v>
      </x:c>
      <x:c r="C4124" s="13" t="str">
        <x:v>Danainae</x:v>
      </x:c>
      <x:c r="D4124" s="33" t="n">
        <x:f>'AR_values'!I43</x:f>
        <x:v>3.059912863434068</x:v>
      </x:c>
      <x:c r="E4124" s="33" t="str">
        <x:v>Heliconiinae-9</x:v>
      </x:c>
      <x:c r="F4124" s="33" t="str">
        <x:v>Heliconiinae</x:v>
      </x:c>
      <x:c r="G4124" s="33" t="n">
        <x:f>'AR_values'!I74</x:f>
        <x:v>3.024482561628602</x:v>
      </x:c>
      <x:c r="H4124" s="33" t="n">
        <x:f>ABS(D4124-G4124)</x:f>
        <x:v>0.0354303018054658</x:v>
      </x:c>
      <x:c r="I4124" s="14" t="n">
        <x:f>IFERROR(H4124/AVERAGE(D4124,G4124),"")</x:f>
        <x:v>0.011646285071980135</x:v>
      </x:c>
      <x:c r="J4124" s="14" t="n">
        <x:f>'Method'!$B$2</x:f>
        <x:v>0.05</x:v>
      </x:c>
      <x:c r="K4124" s="13" t="str">
        <x:f>IF(I4124&lt;=J4124,"是","否")</x:f>
        <x:v>是</x:v>
      </x:c>
      <x:c r="L4124" s="36" t="n">
        <x:v>0.8471880431004518</x:v>
      </x:c>
      <x:c r="M4124" s="36" t="n">
        <x:f>1-L4124</x:f>
        <x:v>0.15281195689954818</x:v>
      </x:c>
      <x:c r="N4124" s="13" t="str">
        <x:v>是</x:v>
      </x:c>
      <x:c r="O4124" s="15"/>
      <x:c r="P4124" s="13" t="str"/>
    </x:row>
    <x:row r="4125">
      <x:c r="A4125" s="15" t="n">
        <x:v>4124</x:v>
      </x:c>
      <x:c r="B4125" s="13" t="str">
        <x:v>Charaxinae-4</x:v>
      </x:c>
      <x:c r="C4125" s="13" t="str">
        <x:v>Charaxinae</x:v>
      </x:c>
      <x:c r="D4125" s="33" t="n">
        <x:f>'AR_values'!I25</x:f>
        <x:v>2.4469912103918943</x:v>
      </x:c>
      <x:c r="E4125" s="33" t="str">
        <x:v>Heliconiinae-21</x:v>
      </x:c>
      <x:c r="F4125" s="33" t="str">
        <x:v>Heliconiinae</x:v>
      </x:c>
      <x:c r="G4125" s="33" t="n">
        <x:f>'AR_values'!I65</x:f>
        <x:v>2.475657871833206</x:v>
      </x:c>
      <x:c r="H4125" s="33" t="n">
        <x:f>ABS(D4125-G4125)</x:f>
        <x:v>0.028666661441311803</x:v>
      </x:c>
      <x:c r="I4125" s="14" t="n">
        <x:f>IFERROR(H4125/AVERAGE(D4125,G4125),"")</x:f>
        <x:v>0.0116468433814722</x:v>
      </x:c>
      <x:c r="J4125" s="14" t="n">
        <x:f>'Method'!$B$2</x:f>
        <x:v>0.05</x:v>
      </x:c>
      <x:c r="K4125" s="13" t="str">
        <x:f>IF(I4125&lt;=J4125,"是","否")</x:f>
        <x:v>是</x:v>
      </x:c>
      <x:c r="L4125" s="36" t="n">
        <x:v>0.858502538071066</x:v>
      </x:c>
      <x:c r="M4125" s="36" t="n">
        <x:f>1-L4125</x:f>
        <x:v>0.14149746192893398</x:v>
      </x:c>
      <x:c r="N4125" s="13" t="str">
        <x:v>是</x:v>
      </x:c>
      <x:c r="O4125" s="15"/>
      <x:c r="P4125" s="13" t="str"/>
    </x:row>
    <x:row r="4126">
      <x:c r="A4126" s="15" t="n">
        <x:v>4125</x:v>
      </x:c>
      <x:c r="B4126" s="13" t="str">
        <x:v>Hesperiidae-26</x:v>
      </x:c>
      <x:c r="C4126" s="13" t="str">
        <x:v>Hesperiidae</x:v>
      </x:c>
      <x:c r="D4126" s="33" t="n">
        <x:f>'AR_values'!I93</x:f>
        <x:v>2.62715353874939</x:v>
      </x:c>
      <x:c r="E4126" s="33" t="str">
        <x:v>Pieridae-19</x:v>
      </x:c>
      <x:c r="F4126" s="33" t="str">
        <x:v>Pieridae</x:v>
      </x:c>
      <x:c r="G4126" s="33" t="n">
        <x:f>'AR_values'!I283</x:f>
        <x:v>2.657949024153296</x:v>
      </x:c>
      <x:c r="H4126" s="33" t="n">
        <x:f>ABS(D4126-G4126)</x:f>
        <x:v>0.03079548540390631</x:v>
      </x:c>
      <x:c r="I4126" s="14" t="n">
        <x:f>IFERROR(H4126/AVERAGE(D4126,G4126),"")</x:f>
        <x:v>0.011653694526220433</x:v>
      </x:c>
      <x:c r="J4126" s="14" t="n">
        <x:f>'Method'!$B$2</x:f>
        <x:v>0.05</x:v>
      </x:c>
      <x:c r="K4126" s="13" t="str">
        <x:f>IF(I4126&lt;=J4126,"是","否")</x:f>
        <x:v>是</x:v>
      </x:c>
      <x:c r="L4126" s="36" t="n">
        <x:v>0.7375875238701464</x:v>
      </x:c>
      <x:c r="M4126" s="36" t="n">
        <x:f>1-L4126</x:f>
        <x:v>0.26241247612985363</x:v>
      </x:c>
      <x:c r="N4126" s="13" t="str">
        <x:v>是</x:v>
      </x:c>
      <x:c r="O4126" s="15"/>
      <x:c r="P4126" s="13" t="str"/>
    </x:row>
    <x:row r="4127">
      <x:c r="A4127" s="15" t="n">
        <x:v>4126</x:v>
      </x:c>
      <x:c r="B4127" s="13" t="str">
        <x:v>Pieridae-5</x:v>
      </x:c>
      <x:c r="C4127" s="13" t="str">
        <x:v>Pieridae</x:v>
      </x:c>
      <x:c r="D4127" s="33" t="n">
        <x:f>'AR_values'!I295</x:f>
        <x:v>2.730957512273332</x:v>
      </x:c>
      <x:c r="E4127" s="33" t="str">
        <x:v>Satyrinae-16</x:v>
      </x:c>
      <x:c r="F4127" s="33" t="str">
        <x:v>Satyrinae</x:v>
      </x:c>
      <x:c r="G4127" s="33" t="n">
        <x:f>'AR_values'!I365</x:f>
        <x:v>2.699315938443061</x:v>
      </x:c>
      <x:c r="H4127" s="33" t="n">
        <x:f>ABS(D4127-G4127)</x:f>
        <x:v>0.031641573830270886</x:v>
      </x:c>
      <x:c r="I4127" s="14" t="n">
        <x:f>IFERROR(H4127/AVERAGE(D4127,G4127),"")</x:f>
        <x:v>0.011653768126942686</x:v>
      </x:c>
      <x:c r="J4127" s="14" t="n">
        <x:f>'Method'!$B$2</x:f>
        <x:v>0.05</x:v>
      </x:c>
      <x:c r="K4127" s="13" t="str">
        <x:f>IF(I4127&lt;=J4127,"是","否")</x:f>
        <x:v>是</x:v>
      </x:c>
      <x:c r="L4127" s="36" t="n">
        <x:v>0.7955203707279398</x:v>
      </x:c>
      <x:c r="M4127" s="36" t="n">
        <x:f>1-L4127</x:f>
        <x:v>0.2044796292720602</x:v>
      </x:c>
      <x:c r="N4127" s="13" t="str">
        <x:v>是</x:v>
      </x:c>
      <x:c r="O4127" s="15"/>
      <x:c r="P4127" s="13" t="str"/>
    </x:row>
    <x:row r="4128">
      <x:c r="A4128" s="15" t="n">
        <x:v>4127</x:v>
      </x:c>
      <x:c r="B4128" s="13" t="str">
        <x:v>Hesperiidae-5</x:v>
      </x:c>
      <x:c r="C4128" s="13" t="str">
        <x:v>Hesperiidae</x:v>
      </x:c>
      <x:c r="D4128" s="33" t="n">
        <x:f>'AR_values'!I106</x:f>
        <x:v>2.8392093365484024</x:v>
      </x:c>
      <x:c r="E4128" s="33" t="str">
        <x:v>Hesperiidae_Trapezites_lutea</x:v>
      </x:c>
      <x:c r="F4128" s="33" t="str">
        <x:v>Hesperiidae</x:v>
      </x:c>
      <x:c r="G4128" s="33" t="n">
        <x:f>'AR_values'!I126</x:f>
        <x:v>2.806294124049109</x:v>
      </x:c>
      <x:c r="H4128" s="33" t="n">
        <x:f>ABS(D4128-G4128)</x:f>
        <x:v>0.0329152124992933</x:v>
      </x:c>
      <x:c r="I4128" s="14" t="n">
        <x:f>IFERROR(H4128/AVERAGE(D4128,G4128),"")</x:f>
        <x:v>0.011660682781977997</x:v>
      </x:c>
      <x:c r="J4128" s="14" t="n">
        <x:f>'Method'!$B$2</x:f>
        <x:v>0.05</x:v>
      </x:c>
      <x:c r="K4128" s="13" t="str">
        <x:f>IF(I4128&lt;=J4128,"是","否")</x:f>
        <x:v>是</x:v>
      </x:c>
      <x:c r="L4128" s="36" t="n">
        <x:v>0.8532352142367533</x:v>
      </x:c>
      <x:c r="M4128" s="36" t="n">
        <x:f>1-L4128</x:f>
        <x:v>0.1467647857632467</x:v>
      </x:c>
      <x:c r="N4128" s="13" t="str">
        <x:v>否</x:v>
      </x:c>
      <x:c r="O4128" s="15"/>
      <x:c r="P4128" s="13" t="str"/>
    </x:row>
    <x:row r="4129">
      <x:c r="A4129" s="15" t="n">
        <x:v>4128</x:v>
      </x:c>
      <x:c r="B4129" s="13" t="str">
        <x:v>Parnassiinae-4</x:v>
      </x:c>
      <x:c r="C4129" s="13" t="str">
        <x:v>Parnassiinae</x:v>
      </x:c>
      <x:c r="D4129" s="33" t="n">
        <x:f>'AR_values'!I271</x:f>
        <x:v>2.69037593535623</x:v>
      </x:c>
      <x:c r="E4129" s="33" t="str">
        <x:v>Pieridae-21</x:v>
      </x:c>
      <x:c r="F4129" s="33" t="str">
        <x:v>Pieridae</x:v>
      </x:c>
      <x:c r="G4129" s="33" t="n">
        <x:f>'AR_values'!I286</x:f>
        <x:v>2.7219412558374705</x:v>
      </x:c>
      <x:c r="H4129" s="33" t="n">
        <x:f>ABS(D4129-G4129)</x:f>
        <x:v>0.03156532048124028</x:v>
      </x:c>
      <x:c r="I4129" s="14" t="n">
        <x:f>IFERROR(H4129/AVERAGE(D4129,G4129),"")</x:f>
        <x:v>0.011664253725779315</x:v>
      </x:c>
      <x:c r="J4129" s="14" t="n">
        <x:f>'Method'!$B$2</x:f>
        <x:v>0.05</x:v>
      </x:c>
      <x:c r="K4129" s="13" t="str">
        <x:f>IF(I4129&lt;=J4129,"是","否")</x:f>
        <x:v>是</x:v>
      </x:c>
      <x:c r="L4129" s="36" t="n">
        <x:v>0.858516175628222</x:v>
      </x:c>
      <x:c r="M4129" s="36" t="n">
        <x:f>1-L4129</x:f>
        <x:v>0.14148382437177798</x:v>
      </x:c>
      <x:c r="N4129" s="13" t="str">
        <x:v>是</x:v>
      </x:c>
      <x:c r="O4129" s="15"/>
      <x:c r="P4129" s="13" t="str"/>
    </x:row>
    <x:row r="4130">
      <x:c r="A4130" s="15" t="n">
        <x:v>4129</x:v>
      </x:c>
      <x:c r="B4130" s="13" t="str">
        <x:v>Lycaenidae-10</x:v>
      </x:c>
      <x:c r="C4130" s="13" t="str">
        <x:v>Lycaenidae</x:v>
      </x:c>
      <x:c r="D4130" s="33" t="n">
        <x:f>'AR_values'!I143</x:f>
        <x:v>2.6640880253063326</x:v>
      </x:c>
      <x:c r="E4130" s="33" t="str">
        <x:v>Parnassiinae-3</x:v>
      </x:c>
      <x:c r="F4130" s="33" t="str">
        <x:v>Parnassiinae</x:v>
      </x:c>
      <x:c r="G4130" s="33" t="n">
        <x:f>'AR_values'!I270</x:f>
        <x:v>2.6331902913765703</x:v>
      </x:c>
      <x:c r="H4130" s="33" t="n">
        <x:f>ABS(D4130-G4130)</x:f>
        <x:v>0.03089773392976225</x:v>
      </x:c>
      <x:c r="I4130" s="14" t="n">
        <x:f>IFERROR(H4130/AVERAGE(D4130,G4130),"")</x:f>
        <x:v>0.011665512771890782</x:v>
      </x:c>
      <x:c r="J4130" s="14" t="n">
        <x:f>'Method'!$B$2</x:f>
        <x:v>0.05</x:v>
      </x:c>
      <x:c r="K4130" s="13" t="str">
        <x:f>IF(I4130&lt;=J4130,"是","否")</x:f>
        <x:v>是</x:v>
      </x:c>
      <x:c r="L4130" s="36" t="n">
        <x:v>0.8936273231777719</x:v>
      </x:c>
      <x:c r="M4130" s="36" t="n">
        <x:f>1-L4130</x:f>
        <x:v>0.10637267682222806</x:v>
      </x:c>
      <x:c r="N4130" s="13" t="str">
        <x:v>是</x:v>
      </x:c>
      <x:c r="O4130" s="15"/>
      <x:c r="P4130" s="13" t="str"/>
    </x:row>
    <x:row r="4131">
      <x:c r="A4131" s="15" t="n">
        <x:v>4130</x:v>
      </x:c>
      <x:c r="B4131" s="13" t="str">
        <x:v>Lycaenidae_Neolucia_agricola</x:v>
      </x:c>
      <x:c r="C4131" s="13" t="str">
        <x:v>Lycaenidae</x:v>
      </x:c>
      <x:c r="D4131" s="33" t="n">
        <x:f>'AR_values'!I174</x:f>
        <x:v>2.5296664595641514</x:v>
      </x:c>
      <x:c r="E4131" s="33" t="str">
        <x:v>Pieridae-Coliadinae-6</x:v>
      </x:c>
      <x:c r="F4131" s="33" t="str">
        <x:v>Pieridae-Coliadinae</x:v>
      </x:c>
      <x:c r="G4131" s="33" t="n">
        <x:f>'AR_values'!I318</x:f>
        <x:v>2.559350440419913</x:v>
      </x:c>
      <x:c r="H4131" s="33" t="n">
        <x:f>ABS(D4131-G4131)</x:f>
        <x:v>0.02968398085576185</x:v>
      </x:c>
      <x:c r="I4131" s="14" t="n">
        <x:f>IFERROR(H4131/AVERAGE(D4131,G4131),"")</x:f>
        <x:v>0.011665899893496048</x:v>
      </x:c>
      <x:c r="J4131" s="14" t="n">
        <x:f>'Method'!$B$2</x:f>
        <x:v>0.05</x:v>
      </x:c>
      <x:c r="K4131" s="13" t="str">
        <x:f>IF(I4131&lt;=J4131,"是","否")</x:f>
        <x:v>是</x:v>
      </x:c>
      <x:c r="L4131" s="36" t="n">
        <x:v>0.8306625347050217</x:v>
      </x:c>
      <x:c r="M4131" s="36" t="n">
        <x:f>1-L4131</x:f>
        <x:v>0.16933746529497828</x:v>
      </x:c>
      <x:c r="N4131" s="13" t="str">
        <x:v>是</x:v>
      </x:c>
      <x:c r="O4131" s="15"/>
      <x:c r="P4131" s="13" t="str"/>
    </x:row>
    <x:row r="4132">
      <x:c r="A4132" s="15" t="n">
        <x:v>4131</x:v>
      </x:c>
      <x:c r="B4132" s="13" t="str">
        <x:v>Danainae-18</x:v>
      </x:c>
      <x:c r="C4132" s="13" t="str">
        <x:v>Danainae</x:v>
      </x:c>
      <x:c r="D4132" s="33" t="n">
        <x:f>'AR_values'!I39</x:f>
        <x:v>2.963387542446161</x:v>
      </x:c>
      <x:c r="E4132" s="33" t="str">
        <x:v>Satyrinae-3</x:v>
      </x:c>
      <x:c r="F4132" s="33" t="str">
        <x:v>Satyrinae</x:v>
      </x:c>
      <x:c r="G4132" s="33" t="n">
        <x:f>'AR_values'!I378</x:f>
        <x:v>2.929011336174991</x:v>
      </x:c>
      <x:c r="H4132" s="33" t="n">
        <x:f>ABS(D4132-G4132)</x:f>
        <x:v>0.034376206271169885</x:v>
      </x:c>
      <x:c r="I4132" s="14" t="n">
        <x:f>IFERROR(H4132/AVERAGE(D4132,G4132),"")</x:f>
        <x:v>0.011667983440799945</x:v>
      </x:c>
      <x:c r="J4132" s="14" t="n">
        <x:f>'Method'!$B$2</x:f>
        <x:v>0.05</x:v>
      </x:c>
      <x:c r="K4132" s="13" t="str">
        <x:f>IF(I4132&lt;=J4132,"是","否")</x:f>
        <x:v>是</x:v>
      </x:c>
      <x:c r="L4132" s="36" t="n">
        <x:v>0.7969406865120421</x:v>
      </x:c>
      <x:c r="M4132" s="36" t="n">
        <x:f>1-L4132</x:f>
        <x:v>0.20305931348795792</x:v>
      </x:c>
      <x:c r="N4132" s="13" t="str">
        <x:v>是</x:v>
      </x:c>
      <x:c r="O4132" s="15"/>
      <x:c r="P4132" s="13" t="str"/>
    </x:row>
    <x:row r="4133">
      <x:c r="A4133" s="15" t="n">
        <x:v>4132</x:v>
      </x:c>
      <x:c r="B4133" s="13" t="str">
        <x:v>Hesperiidae-26</x:v>
      </x:c>
      <x:c r="C4133" s="13" t="str">
        <x:v>Hesperiidae</x:v>
      </x:c>
      <x:c r="D4133" s="33" t="n">
        <x:f>'AR_values'!I93</x:f>
        <x:v>2.62715353874939</x:v>
      </x:c>
      <x:c r="E4133" s="33" t="str">
        <x:v>Papilionidae_Papilio_polytes</x:v>
      </x:c>
      <x:c r="F4133" s="33" t="str">
        <x:v>Papilionidae</x:v>
      </x:c>
      <x:c r="G4133" s="33" t="n">
        <x:f>'AR_values'!I265</x:f>
        <x:v>2.6579933279056216</x:v>
      </x:c>
      <x:c r="H4133" s="33" t="n">
        <x:f>ABS(D4133-G4133)</x:f>
        <x:v>0.030839789156231756</x:v>
      </x:c>
      <x:c r="I4133" s="14" t="n">
        <x:f>IFERROR(H4133/AVERAGE(D4133,G4133),"")</x:f>
        <x:v>0.011670362218619052</x:v>
      </x:c>
      <x:c r="J4133" s="14" t="n">
        <x:f>'Method'!$B$2</x:f>
        <x:v>0.05</x:v>
      </x:c>
      <x:c r="K4133" s="13" t="str">
        <x:f>IF(I4133&lt;=J4133,"是","否")</x:f>
        <x:v>是</x:v>
      </x:c>
      <x:c r="L4133" s="36" t="n">
        <x:v>0.5958417267688839</x:v>
      </x:c>
      <x:c r="M4133" s="36" t="n">
        <x:f>1-L4133</x:f>
        <x:v>0.4041582732311161</x:v>
      </x:c>
      <x:c r="N4133" s="13" t="str">
        <x:v>是</x:v>
      </x:c>
      <x:c r="O4133" s="15"/>
      <x:c r="P4133" s="13" t="str"/>
    </x:row>
    <x:row r="4134">
      <x:c r="A4134" s="15" t="n">
        <x:v>4133</x:v>
      </x:c>
      <x:c r="B4134" s="13" t="str">
        <x:v>Lycaenidae-15</x:v>
      </x:c>
      <x:c r="C4134" s="13" t="str">
        <x:v>Lycaenidae</x:v>
      </x:c>
      <x:c r="D4134" s="33" t="n">
        <x:f>'AR_values'!I147</x:f>
        <x:v>2.660305679700807</x:v>
      </x:c>
      <x:c r="E4134" s="33" t="str">
        <x:v>Riodinidae-17</x:v>
      </x:c>
      <x:c r="F4134" s="33" t="str">
        <x:v>Riodinidae</x:v>
      </x:c>
      <x:c r="G4134" s="33" t="n">
        <x:f>'AR_values'!I340</x:f>
        <x:v>2.6915468915015612</x:v>
      </x:c>
      <x:c r="H4134" s="33" t="n">
        <x:f>ABS(D4134-G4134)</x:f>
        <x:v>0.031241211800754343</x:v>
      </x:c>
      <x:c r="I4134" s="14" t="n">
        <x:f>IFERROR(H4134/AVERAGE(D4134,G4134),"")</x:f>
        <x:v>0.011674914951454117</x:v>
      </x:c>
      <x:c r="J4134" s="14" t="n">
        <x:f>'Method'!$B$2</x:f>
        <x:v>0.05</x:v>
      </x:c>
      <x:c r="K4134" s="13" t="str">
        <x:f>IF(I4134&lt;=J4134,"是","否")</x:f>
        <x:v>是</x:v>
      </x:c>
      <x:c r="L4134" s="36" t="n">
        <x:v>0.8694489164086687</x:v>
      </x:c>
      <x:c r="M4134" s="36" t="n">
        <x:f>1-L4134</x:f>
        <x:v>0.13055108359133127</x:v>
      </x:c>
      <x:c r="N4134" s="13" t="str">
        <x:v>是</x:v>
      </x:c>
      <x:c r="O4134" s="15"/>
      <x:c r="P4134" s="13" t="str"/>
    </x:row>
    <x:row r="4135">
      <x:c r="A4135" s="15" t="n">
        <x:v>4134</x:v>
      </x:c>
      <x:c r="B4135" s="13" t="str">
        <x:v>Nymphalinae-10</x:v>
      </x:c>
      <x:c r="C4135" s="13" t="str">
        <x:v>Nymphalinae</x:v>
      </x:c>
      <x:c r="D4135" s="33" t="n">
        <x:f>'AR_values'!I190</x:f>
        <x:v>2.713697150892105</x:v>
      </x:c>
      <x:c r="E4135" s="33" t="str">
        <x:v>Pieridae-Coliadinae-7</x:v>
      </x:c>
      <x:c r="F4135" s="33" t="str">
        <x:v>Pieridae-Coliadinae</x:v>
      </x:c>
      <x:c r="G4135" s="33" t="n">
        <x:f>'AR_values'!I319</x:f>
        <x:v>2.6821855446790392</x:v>
      </x:c>
      <x:c r="H4135" s="33" t="n">
        <x:f>ABS(D4135-G4135)</x:f>
        <x:v>0.03151160621306559</x:v>
      </x:c>
      <x:c r="I4135" s="14" t="n">
        <x:f>IFERROR(H4135/AVERAGE(D4135,G4135),"")</x:f>
        <x:v>0.011679870742531087</x:v>
      </x:c>
      <x:c r="J4135" s="14" t="n">
        <x:f>'Method'!$B$2</x:f>
        <x:v>0.05</x:v>
      </x:c>
      <x:c r="K4135" s="13" t="str">
        <x:f>IF(I4135&lt;=J4135,"是","否")</x:f>
        <x:v>是</x:v>
      </x:c>
      <x:c r="L4135" s="36" t="n">
        <x:v>0.8441412935078366</x:v>
      </x:c>
      <x:c r="M4135" s="36" t="n">
        <x:f>1-L4135</x:f>
        <x:v>0.15585870649216338</x:v>
      </x:c>
      <x:c r="N4135" s="13" t="str">
        <x:v>是</x:v>
      </x:c>
      <x:c r="O4135" s="15"/>
      <x:c r="P4135" s="13" t="str"/>
    </x:row>
    <x:row r="4136">
      <x:c r="A4136" s="15" t="n">
        <x:v>4135</x:v>
      </x:c>
      <x:c r="B4136" s="13" t="str">
        <x:v>Hesperiidae_Anisynta_cynone</x:v>
      </x:c>
      <x:c r="C4136" s="13" t="str">
        <x:v>Hesperiidae</x:v>
      </x:c>
      <x:c r="D4136" s="33" t="n">
        <x:f>'AR_values'!I111</x:f>
        <x:v>2.7231750866675806</x:v>
      </x:c>
      <x:c r="E4136" s="33" t="str">
        <x:v>Riodinidae-17</x:v>
      </x:c>
      <x:c r="F4136" s="33" t="str">
        <x:v>Riodinidae</x:v>
      </x:c>
      <x:c r="G4136" s="33" t="n">
        <x:f>'AR_values'!I340</x:f>
        <x:v>2.6915468915015612</x:v>
      </x:c>
      <x:c r="H4136" s="33" t="n">
        <x:f>ABS(D4136-G4136)</x:f>
        <x:v>0.031628195166019335</x:v>
      </x:c>
      <x:c r="I4136" s="14" t="n">
        <x:f>IFERROR(H4136/AVERAGE(D4136,G4136),"")</x:f>
        <x:v>0.011682297001964872</x:v>
      </x:c>
      <x:c r="J4136" s="14" t="n">
        <x:f>'Method'!$B$2</x:f>
        <x:v>0.05</x:v>
      </x:c>
      <x:c r="K4136" s="13" t="str">
        <x:f>IF(I4136&lt;=J4136,"是","否")</x:f>
        <x:v>是</x:v>
      </x:c>
      <x:c r="L4136" s="36" t="n">
        <x:v>0.8958700754932437</x:v>
      </x:c>
      <x:c r="M4136" s="36" t="n">
        <x:f>1-L4136</x:f>
        <x:v>0.10412992450675629</x:v>
      </x:c>
      <x:c r="N4136" s="13" t="str">
        <x:v>是</x:v>
      </x:c>
      <x:c r="O4136" s="15"/>
      <x:c r="P4136" s="13" t="str"/>
    </x:row>
    <x:row r="4137">
      <x:c r="A4137" s="15" t="n">
        <x:v>4136</x:v>
      </x:c>
      <x:c r="B4137" s="13" t="str">
        <x:v>Papilionidae-32</x:v>
      </x:c>
      <x:c r="C4137" s="13" t="str">
        <x:v>Papilionidae</x:v>
      </x:c>
      <x:c r="D4137" s="33" t="n">
        <x:f>'AR_values'!I243</x:f>
        <x:v>2.689233784549927</x:v>
      </x:c>
      <x:c r="E4137" s="33" t="str">
        <x:v>Papilionidae_Papilio_polytes</x:v>
      </x:c>
      <x:c r="F4137" s="33" t="str">
        <x:v>Papilionidae</x:v>
      </x:c>
      <x:c r="G4137" s="33" t="n">
        <x:f>'AR_values'!I265</x:f>
        <x:v>2.6579933279056216</x:v>
      </x:c>
      <x:c r="H4137" s="33" t="n">
        <x:f>ABS(D4137-G4137)</x:f>
        <x:v>0.031240456644305414</x:v>
      </x:c>
      <x:c r="I4137" s="14" t="n">
        <x:f>IFERROR(H4137/AVERAGE(D4137,G4137),"")</x:f>
        <x:v>0.011684731539281562</x:v>
      </x:c>
      <x:c r="J4137" s="14" t="n">
        <x:f>'Method'!$B$2</x:f>
        <x:v>0.05</x:v>
      </x:c>
      <x:c r="K4137" s="13" t="str">
        <x:f>IF(I4137&lt;=J4137,"是","否")</x:f>
        <x:v>是</x:v>
      </x:c>
      <x:c r="L4137" s="36" t="n">
        <x:v>0.7359054195342211</x:v>
      </x:c>
      <x:c r="M4137" s="36" t="n">
        <x:f>1-L4137</x:f>
        <x:v>0.26409458046577894</x:v>
      </x:c>
      <x:c r="N4137" s="13" t="str">
        <x:v>否</x:v>
      </x:c>
      <x:c r="O4137" s="15"/>
      <x:c r="P4137" s="13" t="str"/>
    </x:row>
    <x:row r="4138">
      <x:c r="A4138" s="15" t="n">
        <x:v>4137</x:v>
      </x:c>
      <x:c r="B4138" s="13" t="str">
        <x:v>Biblidinae-5</x:v>
      </x:c>
      <x:c r="C4138" s="13" t="str">
        <x:v>Biblidinae</x:v>
      </x:c>
      <x:c r="D4138" s="33" t="n">
        <x:f>'AR_values'!I11</x:f>
        <x:v>2.4750199618333006</x:v>
      </x:c>
      <x:c r="E4138" s="33" t="str">
        <x:v>Lycaenidae_Lampides_boeticus</x:v>
      </x:c>
      <x:c r="F4138" s="33" t="str">
        <x:v>Lycaenidae</x:v>
      </x:c>
      <x:c r="G4138" s="33" t="n">
        <x:f>'AR_values'!I171</x:f>
        <x:v>2.4462672305614177</x:v>
      </x:c>
      <x:c r="H4138" s="33" t="n">
        <x:f>ABS(D4138-G4138)</x:f>
        <x:v>0.028752731271882936</x:v>
      </x:c>
      <x:c r="I4138" s="14" t="n">
        <x:f>IFERROR(H4138/AVERAGE(D4138,G4138),"")</x:f>
        <x:v>0.011685045049318384</x:v>
      </x:c>
      <x:c r="J4138" s="14" t="n">
        <x:f>'Method'!$B$2</x:f>
        <x:v>0.05</x:v>
      </x:c>
      <x:c r="K4138" s="13" t="str">
        <x:f>IF(I4138&lt;=J4138,"是","否")</x:f>
        <x:v>是</x:v>
      </x:c>
      <x:c r="L4138" s="36" t="n">
        <x:v>0.8260618189904381</x:v>
      </x:c>
      <x:c r="M4138" s="36" t="n">
        <x:f>1-L4138</x:f>
        <x:v>0.17393818100956193</x:v>
      </x:c>
      <x:c r="N4138" s="13" t="str">
        <x:v>是</x:v>
      </x:c>
      <x:c r="O4138" s="15"/>
      <x:c r="P4138" s="13" t="str"/>
    </x:row>
    <x:row r="4139">
      <x:c r="A4139" s="15" t="n">
        <x:v>4138</x:v>
      </x:c>
      <x:c r="B4139" s="13" t="str">
        <x:v>Lycaenidae-2</x:v>
      </x:c>
      <x:c r="C4139" s="13" t="str">
        <x:v>Lycaenidae</x:v>
      </x:c>
      <x:c r="D4139" s="33" t="n">
        <x:f>'AR_values'!I150</x:f>
        <x:v>1.944261189773631</x:v>
      </x:c>
      <x:c r="E4139" s="33" t="str">
        <x:v>Lycaenidae-23</x:v>
      </x:c>
      <x:c r="F4139" s="33" t="str">
        <x:v>Lycaenidae</x:v>
      </x:c>
      <x:c r="G4139" s="33" t="n">
        <x:f>'AR_values'!I154</x:f>
        <x:v>1.9216697907310736</x:v>
      </x:c>
      <x:c r="H4139" s="33" t="n">
        <x:f>ABS(D4139-G4139)</x:f>
        <x:v>0.02259139904255747</x:v>
      </x:c>
      <x:c r="I4139" s="14" t="n">
        <x:f>IFERROR(H4139/AVERAGE(D4139,G4139),"")</x:f>
        <x:v>0.011687430094578729</x:v>
      </x:c>
      <x:c r="J4139" s="14" t="n">
        <x:f>'Method'!$B$2</x:f>
        <x:v>0.05</x:v>
      </x:c>
      <x:c r="K4139" s="13" t="str">
        <x:f>IF(I4139&lt;=J4139,"是","否")</x:f>
        <x:v>是</x:v>
      </x:c>
      <x:c r="L4139" s="36" t="n">
        <x:v>0.8411972856348667</x:v>
      </x:c>
      <x:c r="M4139" s="36" t="n">
        <x:f>1-L4139</x:f>
        <x:v>0.15880271436513327</x:v>
      </x:c>
      <x:c r="N4139" s="13" t="str">
        <x:v>否</x:v>
      </x:c>
      <x:c r="O4139" s="15"/>
      <x:c r="P4139" s="13" t="str"/>
    </x:row>
    <x:row r="4140">
      <x:c r="A4140" s="15" t="n">
        <x:v>4139</x:v>
      </x:c>
      <x:c r="B4140" s="13" t="str">
        <x:v>Lycaenidae-2</x:v>
      </x:c>
      <x:c r="C4140" s="13" t="str">
        <x:v>Lycaenidae</x:v>
      </x:c>
      <x:c r="D4140" s="33" t="n">
        <x:f>'AR_values'!I150</x:f>
        <x:v>1.944261189773631</x:v>
      </x:c>
      <x:c r="E4140" s="33" t="str">
        <x:v>Riodinidae-23</x:v>
      </x:c>
      <x:c r="F4140" s="33" t="str">
        <x:v>Riodinidae</x:v>
      </x:c>
      <x:c r="G4140" s="33" t="n">
        <x:f>'AR_values'!I347</x:f>
        <x:v>1.9671250899284358</x:v>
      </x:c>
      <x:c r="H4140" s="33" t="n">
        <x:f>ABS(D4140-G4140)</x:f>
        <x:v>0.022863900154804773</x:v>
      </x:c>
      <x:c r="I4140" s="14" t="n">
        <x:f>IFERROR(H4140/AVERAGE(D4140,G4140),"")</x:f>
        <x:v>0.011690944601128135</x:v>
      </x:c>
      <x:c r="J4140" s="14" t="n">
        <x:f>'Method'!$B$2</x:f>
        <x:v>0.05</x:v>
      </x:c>
      <x:c r="K4140" s="13" t="str">
        <x:f>IF(I4140&lt;=J4140,"是","否")</x:f>
        <x:v>是</x:v>
      </x:c>
      <x:c r="L4140" s="36" t="n">
        <x:v>0.8950976338157592</x:v>
      </x:c>
      <x:c r="M4140" s="36" t="n">
        <x:f>1-L4140</x:f>
        <x:v>0.10490236618424076</x:v>
      </x:c>
      <x:c r="N4140" s="13" t="str">
        <x:v>是</x:v>
      </x:c>
      <x:c r="O4140" s="15"/>
      <x:c r="P4140" s="13" t="str"/>
    </x:row>
    <x:row r="4141">
      <x:c r="A4141" s="15" t="n">
        <x:v>4140</x:v>
      </x:c>
      <x:c r="B4141" s="13" t="str">
        <x:v>Lycaenidae-18</x:v>
      </x:c>
      <x:c r="C4141" s="13" t="str">
        <x:v>Lycaenidae</x:v>
      </x:c>
      <x:c r="D4141" s="33" t="n">
        <x:f>'AR_values'!I149</x:f>
        <x:v>2.3153095940800945</x:v>
      </x:c>
      <x:c r="E4141" s="33" t="str">
        <x:v>Pieridae-Coliadinae-20</x:v>
      </x:c>
      <x:c r="F4141" s="33" t="str">
        <x:v>Pieridae-Coliadinae</x:v>
      </x:c>
      <x:c r="G4141" s="33" t="n">
        <x:f>'AR_values'!I312</x:f>
        <x:v>2.342539814584149</x:v>
      </x:c>
      <x:c r="H4141" s="33" t="n">
        <x:f>ABS(D4141-G4141)</x:f>
        <x:v>0.027230220504054437</x:v>
      </x:c>
      <x:c r="I4141" s="14" t="n">
        <x:f>IFERROR(H4141/AVERAGE(D4141,G4141),"")</x:f>
        <x:v>0.011692185863030464</x:v>
      </x:c>
      <x:c r="J4141" s="14" t="n">
        <x:f>'Method'!$B$2</x:f>
        <x:v>0.05</x:v>
      </x:c>
      <x:c r="K4141" s="13" t="str">
        <x:f>IF(I4141&lt;=J4141,"是","否")</x:f>
        <x:v>是</x:v>
      </x:c>
      <x:c r="L4141" s="36" t="n">
        <x:v>0.8657076146719892</x:v>
      </x:c>
      <x:c r="M4141" s="36" t="n">
        <x:f>1-L4141</x:f>
        <x:v>0.1342923853280108</x:v>
      </x:c>
      <x:c r="N4141" s="13" t="str">
        <x:v>是</x:v>
      </x:c>
      <x:c r="O4141" s="15"/>
      <x:c r="P4141" s="13" t="str"/>
    </x:row>
    <x:row r="4142">
      <x:c r="A4142" s="15" t="n">
        <x:v>4141</x:v>
      </x:c>
      <x:c r="B4142" s="13" t="str">
        <x:v>Papilionidae-4</x:v>
      </x:c>
      <x:c r="C4142" s="13" t="str">
        <x:v>Papilionidae</x:v>
      </x:c>
      <x:c r="D4142" s="33" t="n">
        <x:f>'AR_values'!I251</x:f>
        <x:v>2.713745457806805</x:v>
      </x:c>
      <x:c r="E4142" s="33" t="str">
        <x:v>Pieridae-Coliadinae-7</x:v>
      </x:c>
      <x:c r="F4142" s="33" t="str">
        <x:v>Pieridae-Coliadinae</x:v>
      </x:c>
      <x:c r="G4142" s="33" t="n">
        <x:f>'AR_values'!I319</x:f>
        <x:v>2.6821855446790392</x:v>
      </x:c>
      <x:c r="H4142" s="33" t="n">
        <x:f>ABS(D4142-G4142)</x:f>
        <x:v>0.03155991312776596</x:v>
      </x:c>
      <x:c r="I4142" s="14" t="n">
        <x:f>IFERROR(H4142/AVERAGE(D4142,G4142),"")</x:f>
        <x:v>0.01169767112041524</x:v>
      </x:c>
      <x:c r="J4142" s="14" t="n">
        <x:f>'Method'!$B$2</x:f>
        <x:v>0.05</x:v>
      </x:c>
      <x:c r="K4142" s="13" t="str">
        <x:f>IF(I4142&lt;=J4142,"是","否")</x:f>
        <x:v>是</x:v>
      </x:c>
      <x:c r="L4142" s="36" t="n">
        <x:v>0.772651920617629</x:v>
      </x:c>
      <x:c r="M4142" s="36" t="n">
        <x:f>1-L4142</x:f>
        <x:v>0.227348079382371</x:v>
      </x:c>
      <x:c r="N4142" s="13" t="str">
        <x:v>是</x:v>
      </x:c>
      <x:c r="O4142" s="15"/>
      <x:c r="P4142" s="13" t="str"/>
    </x:row>
    <x:row r="4143">
      <x:c r="A4143" s="15" t="n">
        <x:v>4142</x:v>
      </x:c>
      <x:c r="B4143" s="13" t="str">
        <x:v>Papilionidae-32</x:v>
      </x:c>
      <x:c r="C4143" s="13" t="str">
        <x:v>Papilionidae</x:v>
      </x:c>
      <x:c r="D4143" s="33" t="n">
        <x:f>'AR_values'!I243</x:f>
        <x:v>2.689233784549927</x:v>
      </x:c>
      <x:c r="E4143" s="33" t="str">
        <x:v>Pieridae-19</x:v>
      </x:c>
      <x:c r="F4143" s="33" t="str">
        <x:v>Pieridae</x:v>
      </x:c>
      <x:c r="G4143" s="33" t="n">
        <x:f>'AR_values'!I283</x:f>
        <x:v>2.657949024153296</x:v>
      </x:c>
      <x:c r="H4143" s="33" t="n">
        <x:f>ABS(D4143-G4143)</x:f>
        <x:v>0.03128476039663086</x:v>
      </x:c>
      <x:c r="I4143" s="14" t="n">
        <x:f>IFERROR(H4143/AVERAGE(D4143,G4143),"")</x:f>
        <x:v>0.01170139922865959</x:v>
      </x:c>
      <x:c r="J4143" s="14" t="n">
        <x:f>'Method'!$B$2</x:f>
        <x:v>0.05</x:v>
      </x:c>
      <x:c r="K4143" s="13" t="str">
        <x:f>IF(I4143&lt;=J4143,"是","否")</x:f>
        <x:v>是</x:v>
      </x:c>
      <x:c r="L4143" s="36" t="n">
        <x:v>0.8198881981591248</x:v>
      </x:c>
      <x:c r="M4143" s="36" t="n">
        <x:f>1-L4143</x:f>
        <x:v>0.18011180184087516</x:v>
      </x:c>
      <x:c r="N4143" s="13" t="str">
        <x:v>是</x:v>
      </x:c>
      <x:c r="O4143" s="15"/>
      <x:c r="P4143" s="13" t="str"/>
    </x:row>
    <x:row r="4144">
      <x:c r="A4144" s="15" t="n">
        <x:v>4143</x:v>
      </x:c>
      <x:c r="B4144" s="13" t="str">
        <x:v>Parnassiinae-1</x:v>
      </x:c>
      <x:c r="C4144" s="13" t="str">
        <x:v>Parnassiinae</x:v>
      </x:c>
      <x:c r="D4144" s="33" t="n">
        <x:f>'AR_values'!I268</x:f>
        <x:v>2.6230742042748765</x:v>
      </x:c>
      <x:c r="E4144" s="33" t="str">
        <x:v>Satyrinae-24</x:v>
      </x:c>
      <x:c r="F4144" s="33" t="str">
        <x:v>Satyrinae</x:v>
      </x:c>
      <x:c r="G4144" s="33" t="n">
        <x:f>'AR_values'!I374</x:f>
        <x:v>2.6539500699664473</x:v>
      </x:c>
      <x:c r="H4144" s="33" t="n">
        <x:f>ABS(D4144-G4144)</x:f>
        <x:v>0.03087586569157086</x:v>
      </x:c>
      <x:c r="I4144" s="14" t="n">
        <x:f>IFERROR(H4144/AVERAGE(D4144,G4144),"")</x:f>
        <x:v>0.011701998735266334</x:v>
      </x:c>
      <x:c r="J4144" s="14" t="n">
        <x:f>'Method'!$B$2</x:f>
        <x:v>0.05</x:v>
      </x:c>
      <x:c r="K4144" s="13" t="str">
        <x:f>IF(I4144&lt;=J4144,"是","否")</x:f>
        <x:v>是</x:v>
      </x:c>
      <x:c r="L4144" s="36" t="n">
        <x:v>0.804817177971888</x:v>
      </x:c>
      <x:c r="M4144" s="36" t="n">
        <x:f>1-L4144</x:f>
        <x:v>0.195182822028112</x:v>
      </x:c>
      <x:c r="N4144" s="13" t="str">
        <x:v>是</x:v>
      </x:c>
      <x:c r="O4144" s="15"/>
      <x:c r="P4144" s="13" t="str"/>
    </x:row>
    <x:row r="4145">
      <x:c r="A4145" s="15" t="n">
        <x:v>4144</x:v>
      </x:c>
      <x:c r="B4145" s="13" t="str">
        <x:v>Pieridae-Coliadinae-18</x:v>
      </x:c>
      <x:c r="C4145" s="13" t="str">
        <x:v>Pieridae-Coliadinae</x:v>
      </x:c>
      <x:c r="D4145" s="33" t="n">
        <x:f>'AR_values'!I309</x:f>
        <x:v>2.3824535414301917</x:v>
      </x:c>
      <x:c r="E4145" s="33" t="str">
        <x:v>Satyrinae-4</x:v>
      </x:c>
      <x:c r="F4145" s="33" t="str">
        <x:v>Satyrinae</x:v>
      </x:c>
      <x:c r="G4145" s="33" t="n">
        <x:f>'AR_values'!I379</x:f>
        <x:v>2.410510901432053</x:v>
      </x:c>
      <x:c r="H4145" s="33" t="n">
        <x:f>ABS(D4145-G4145)</x:f>
        <x:v>0.02805736000186121</x:v>
      </x:c>
      <x:c r="I4145" s="14" t="n">
        <x:f>IFERROR(H4145/AVERAGE(D4145,G4145),"")</x:f>
        <x:v>0.011707727163987063</x:v>
      </x:c>
      <x:c r="J4145" s="14" t="n">
        <x:f>'Method'!$B$2</x:f>
        <x:v>0.05</x:v>
      </x:c>
      <x:c r="K4145" s="13" t="str">
        <x:f>IF(I4145&lt;=J4145,"是","否")</x:f>
        <x:v>是</x:v>
      </x:c>
      <x:c r="L4145" s="36" t="n">
        <x:v>0.8519132947341822</x:v>
      </x:c>
      <x:c r="M4145" s="36" t="n">
        <x:f>1-L4145</x:f>
        <x:v>0.1480867052658178</x:v>
      </x:c>
      <x:c r="N4145" s="13" t="str">
        <x:v>是</x:v>
      </x:c>
      <x:c r="O4145" s="15"/>
      <x:c r="P4145" s="13" t="str"/>
    </x:row>
    <x:row r="4146">
      <x:c r="A4146" s="15" t="n">
        <x:v>4145</x:v>
      </x:c>
      <x:c r="B4146" s="13" t="str">
        <x:v>Hesperiidae-23</x:v>
      </x:c>
      <x:c r="C4146" s="13" t="str">
        <x:v>Hesperiidae</x:v>
      </x:c>
      <x:c r="D4146" s="33" t="n">
        <x:f>'AR_values'!I90</x:f>
        <x:v>2.763128559821207</x:v>
      </x:c>
      <x:c r="E4146" s="33" t="str">
        <x:v>Pieridae-5</x:v>
      </x:c>
      <x:c r="F4146" s="33" t="str">
        <x:v>Pieridae</x:v>
      </x:c>
      <x:c r="G4146" s="33" t="n">
        <x:f>'AR_values'!I295</x:f>
        <x:v>2.730957512273332</x:v>
      </x:c>
      <x:c r="H4146" s="33" t="n">
        <x:f>ABS(D4146-G4146)</x:f>
        <x:v>0.032171047547875364</x:v>
      </x:c>
      <x:c r="I4146" s="14" t="n">
        <x:f>IFERROR(H4146/AVERAGE(D4146,G4146),"")</x:f>
        <x:v>0.011711155277045242</x:v>
      </x:c>
      <x:c r="J4146" s="14" t="n">
        <x:f>'Method'!$B$2</x:f>
        <x:v>0.05</x:v>
      </x:c>
      <x:c r="K4146" s="13" t="str">
        <x:f>IF(I4146&lt;=J4146,"是","否")</x:f>
        <x:v>是</x:v>
      </x:c>
      <x:c r="L4146" s="36" t="n">
        <x:v>0.6880192793206334</x:v>
      </x:c>
      <x:c r="M4146" s="36" t="n">
        <x:f>1-L4146</x:f>
        <x:v>0.31198072067936655</x:v>
      </x:c>
      <x:c r="N4146" s="13" t="str">
        <x:v>是</x:v>
      </x:c>
      <x:c r="O4146" s="15"/>
      <x:c r="P4146" s="13" t="str"/>
    </x:row>
    <x:row r="4147">
      <x:c r="A4147" s="15" t="n">
        <x:v>4146</x:v>
      </x:c>
      <x:c r="B4147" s="13" t="str">
        <x:v>Pieridae-Coliadinae-11</x:v>
      </x:c>
      <x:c r="C4147" s="13" t="str">
        <x:v>Pieridae-Coliadinae</x:v>
      </x:c>
      <x:c r="D4147" s="33" t="n">
        <x:f>'AR_values'!I302</x:f>
        <x:v>2.4619563161016096</x:v>
      </x:c>
      <x:c r="E4147" s="33" t="str">
        <x:v>Satyrinae-2</x:v>
      </x:c>
      <x:c r="F4147" s="33" t="str">
        <x:v>Satyrinae</x:v>
      </x:c>
      <x:c r="G4147" s="33" t="n">
        <x:f>'AR_values'!I369</x:f>
        <x:v>2.490963155212553</x:v>
      </x:c>
      <x:c r="H4147" s="33" t="n">
        <x:f>ABS(D4147-G4147)</x:f>
        <x:v>0.02900683911094326</x:v>
      </x:c>
      <x:c r="I4147" s="14" t="n">
        <x:f>IFERROR(H4147/AVERAGE(D4147,G4147),"")</x:f>
        <x:v>0.011713026742688733</x:v>
      </x:c>
      <x:c r="J4147" s="14" t="n">
        <x:f>'Method'!$B$2</x:f>
        <x:v>0.05</x:v>
      </x:c>
      <x:c r="K4147" s="13" t="str">
        <x:f>IF(I4147&lt;=J4147,"是","否")</x:f>
        <x:v>是</x:v>
      </x:c>
      <x:c r="L4147" s="36" t="n">
        <x:v>0.8239493263623567</x:v>
      </x:c>
      <x:c r="M4147" s="36" t="n">
        <x:f>1-L4147</x:f>
        <x:v>0.17605067363764326</x:v>
      </x:c>
      <x:c r="N4147" s="13" t="str">
        <x:v>是</x:v>
      </x:c>
      <x:c r="O4147" s="15"/>
      <x:c r="P4147" s="13" t="str"/>
    </x:row>
    <x:row r="4148">
      <x:c r="A4148" s="15" t="n">
        <x:v>4147</x:v>
      </x:c>
      <x:c r="B4148" s="13" t="str">
        <x:v>Lycaenidae-20</x:v>
      </x:c>
      <x:c r="C4148" s="13" t="str">
        <x:v>Lycaenidae</x:v>
      </x:c>
      <x:c r="D4148" s="33" t="n">
        <x:f>'AR_values'!I151</x:f>
        <x:v>1.9875181982136674</x:v>
      </x:c>
      <x:c r="E4148" s="33" t="str">
        <x:v>Riodinidae-14</x:v>
      </x:c>
      <x:c r="F4148" s="33" t="str">
        <x:v>Riodinidae</x:v>
      </x:c>
      <x:c r="G4148" s="33" t="n">
        <x:f>'AR_values'!I338</x:f>
        <x:v>2.010945578735684</x:v>
      </x:c>
      <x:c r="H4148" s="33" t="n">
        <x:f>ABS(D4148-G4148)</x:f>
        <x:v>0.023427380522016428</x:v>
      </x:c>
      <x:c r="I4148" s="14" t="n">
        <x:f>IFERROR(H4148/AVERAGE(D4148,G4148),"")</x:f>
        <x:v>0.011718190699674398</x:v>
      </x:c>
      <x:c r="J4148" s="14" t="n">
        <x:f>'Method'!$B$2</x:f>
        <x:v>0.05</x:v>
      </x:c>
      <x:c r="K4148" s="13" t="str">
        <x:f>IF(I4148&lt;=J4148,"是","否")</x:f>
        <x:v>是</x:v>
      </x:c>
      <x:c r="L4148" s="36" t="n">
        <x:v>0.8876053466031859</x:v>
      </x:c>
      <x:c r="M4148" s="36" t="n">
        <x:f>1-L4148</x:f>
        <x:v>0.11239465339681409</x:v>
      </x:c>
      <x:c r="N4148" s="13" t="str">
        <x:v>是</x:v>
      </x:c>
      <x:c r="O4148" s="15"/>
      <x:c r="P4148" s="13" t="str"/>
    </x:row>
    <x:row r="4149">
      <x:c r="A4149" s="15" t="n">
        <x:v>4148</x:v>
      </x:c>
      <x:c r="B4149" s="13" t="str">
        <x:v>Hesperiidae_Trapezites_eliena</x:v>
      </x:c>
      <x:c r="C4149" s="13" t="str">
        <x:v>Hesperiidae</x:v>
      </x:c>
      <x:c r="D4149" s="33" t="n">
        <x:f>'AR_values'!I125</x:f>
        <x:v>2.35532724735423</x:v>
      </x:c>
      <x:c r="E4149" s="33" t="str">
        <x:v>Lycaenidae-24</x:v>
      </x:c>
      <x:c r="F4149" s="33" t="str">
        <x:v>Lycaenidae</x:v>
      </x:c>
      <x:c r="G4149" s="33" t="n">
        <x:f>'AR_values'!I155</x:f>
        <x:v>2.327876673720378</x:v>
      </x:c>
      <x:c r="H4149" s="33" t="n">
        <x:f>ABS(D4149-G4149)</x:f>
        <x:v>0.02745057363385195</x:v>
      </x:c>
      <x:c r="I4149" s="14" t="n">
        <x:f>IFERROR(H4149/AVERAGE(D4149,G4149),"")</x:f>
        <x:v>0.011722988832633683</x:v>
      </x:c>
      <x:c r="J4149" s="14" t="n">
        <x:f>'Method'!$B$2</x:f>
        <x:v>0.05</x:v>
      </x:c>
      <x:c r="K4149" s="13" t="str">
        <x:f>IF(I4149&lt;=J4149,"是","否")</x:f>
        <x:v>是</x:v>
      </x:c>
      <x:c r="L4149" s="36" t="n">
        <x:v>0.8905705455581615</x:v>
      </x:c>
      <x:c r="M4149" s="36" t="n">
        <x:f>1-L4149</x:f>
        <x:v>0.10942945444183849</x:v>
      </x:c>
      <x:c r="N4149" s="13" t="str">
        <x:v>是</x:v>
      </x:c>
      <x:c r="O4149" s="15"/>
      <x:c r="P4149" s="13" t="str"/>
    </x:row>
    <x:row r="4150">
      <x:c r="A4150" s="15" t="n">
        <x:v>4149</x:v>
      </x:c>
      <x:c r="B4150" s="13" t="str">
        <x:v>Hesperiidae_Cephrenes_augiades</x:v>
      </x:c>
      <x:c r="C4150" s="13" t="str">
        <x:v>Hesperiidae</x:v>
      </x:c>
      <x:c r="D4150" s="33" t="n">
        <x:f>'AR_values'!I113</x:f>
        <x:v>3.0176911567888243</x:v>
      </x:c>
      <x:c r="E4150" s="33" t="str">
        <x:v>Papilionidae-15</x:v>
      </x:c>
      <x:c r="F4150" s="33" t="str">
        <x:v>Papilionidae</x:v>
      </x:c>
      <x:c r="G4150" s="33" t="n">
        <x:f>'AR_values'!I225</x:f>
        <x:v>3.0532801223694213</x:v>
      </x:c>
      <x:c r="H4150" s="33" t="n">
        <x:f>ABS(D4150-G4150)</x:f>
        <x:v>0.03558896558059699</x:v>
      </x:c>
      <x:c r="I4150" s="14" t="n">
        <x:f>IFERROR(H4150/AVERAGE(D4150,G4150),"")</x:f>
        <x:v>0.011724307015839312</x:v>
      </x:c>
      <x:c r="J4150" s="14" t="n">
        <x:f>'Method'!$B$2</x:f>
        <x:v>0.05</x:v>
      </x:c>
      <x:c r="K4150" s="13" t="str">
        <x:f>IF(I4150&lt;=J4150,"是","否")</x:f>
        <x:v>是</x:v>
      </x:c>
      <x:c r="L4150" s="36" t="n">
        <x:v>0.7384661512990653</x:v>
      </x:c>
      <x:c r="M4150" s="36" t="n">
        <x:f>1-L4150</x:f>
        <x:v>0.26153384870093466</x:v>
      </x:c>
      <x:c r="N4150" s="13" t="str">
        <x:v>是</x:v>
      </x:c>
      <x:c r="O4150" s="15"/>
      <x:c r="P4150" s="13" t="str"/>
    </x:row>
    <x:row r="4151">
      <x:c r="A4151" s="15" t="n">
        <x:v>4150</x:v>
      </x:c>
      <x:c r="B4151" s="13" t="str">
        <x:v>Lycaenidae_Jalmenus_lithochroa</x:v>
      </x:c>
      <x:c r="C4151" s="13" t="str">
        <x:v>Lycaenidae</x:v>
      </x:c>
      <x:c r="D4151" s="33" t="n">
        <x:f>'AR_values'!I170</x:f>
        <x:v>2.3894186386556413</x:v>
      </x:c>
      <x:c r="E4151" s="33" t="str">
        <x:v>Nymphalinae-29</x:v>
      </x:c>
      <x:c r="F4151" s="33" t="str">
        <x:v>Nymphalinae</x:v>
      </x:c>
      <x:c r="G4151" s="33" t="n">
        <x:f>'AR_values'!I210</x:f>
        <x:v>2.4175997911895375</x:v>
      </x:c>
      <x:c r="H4151" s="33" t="n">
        <x:f>ABS(D4151-G4151)</x:f>
        <x:v>0.028181152533896192</x:v>
      </x:c>
      <x:c r="I4151" s="14" t="n">
        <x:f>IFERROR(H4151/AVERAGE(D4151,G4151),"")</x:f>
        <x:v>0.011725002907801969</x:v>
      </x:c>
      <x:c r="J4151" s="14" t="n">
        <x:f>'Method'!$B$2</x:f>
        <x:v>0.05</x:v>
      </x:c>
      <x:c r="K4151" s="13" t="str">
        <x:f>IF(I4151&lt;=J4151,"是","否")</x:f>
        <x:v>是</x:v>
      </x:c>
      <x:c r="L4151" s="36" t="n">
        <x:v>0.8657284602834596</x:v>
      </x:c>
      <x:c r="M4151" s="36" t="n">
        <x:f>1-L4151</x:f>
        <x:v>0.13427153971654038</x:v>
      </x:c>
      <x:c r="N4151" s="13" t="str">
        <x:v>是</x:v>
      </x:c>
      <x:c r="O4151" s="15"/>
      <x:c r="P4151" s="13" t="str"/>
    </x:row>
    <x:row r="4152">
      <x:c r="A4152" s="15" t="n">
        <x:v>4151</x:v>
      </x:c>
      <x:c r="B4152" s="13" t="str">
        <x:v>Lycaenidae-16</x:v>
      </x:c>
      <x:c r="C4152" s="13" t="str">
        <x:v>Lycaenidae</x:v>
      </x:c>
      <x:c r="D4152" s="33" t="n">
        <x:f>'AR_values'!I148</x:f>
        <x:v>2.498859339538604</x:v>
      </x:c>
      <x:c r="E4152" s="33" t="str">
        <x:v>Riodinidae-22</x:v>
      </x:c>
      <x:c r="F4152" s="33" t="str">
        <x:v>Riodinidae</x:v>
      </x:c>
      <x:c r="G4152" s="33" t="n">
        <x:f>'AR_values'!I346</x:f>
        <x:v>2.528339086305197</x:v>
      </x:c>
      <x:c r="H4152" s="33" t="n">
        <x:f>ABS(D4152-G4152)</x:f>
        <x:v>0.029479746766593262</x:v>
      </x:c>
      <x:c r="I4152" s="14" t="n">
        <x:f>IFERROR(H4152/AVERAGE(D4152,G4152),"")</x:f>
        <x:v>0.011728101526704775</x:v>
      </x:c>
      <x:c r="J4152" s="14" t="n">
        <x:f>'Method'!$B$2</x:f>
        <x:v>0.05</x:v>
      </x:c>
      <x:c r="K4152" s="13" t="str">
        <x:f>IF(I4152&lt;=J4152,"是","否")</x:f>
        <x:v>是</x:v>
      </x:c>
      <x:c r="L4152" s="36" t="n">
        <x:v>0.7216535728448784</x:v>
      </x:c>
      <x:c r="M4152" s="36" t="n">
        <x:f>1-L4152</x:f>
        <x:v>0.2783464271551216</x:v>
      </x:c>
      <x:c r="N4152" s="13" t="str">
        <x:v>是</x:v>
      </x:c>
      <x:c r="O4152" s="15"/>
      <x:c r="P4152" s="13" t="str"/>
    </x:row>
    <x:row r="4153">
      <x:c r="A4153" s="15" t="n">
        <x:v>4152</x:v>
      </x:c>
      <x:c r="B4153" s="13" t="str">
        <x:v>Pieridae-Coliadinae-11</x:v>
      </x:c>
      <x:c r="C4153" s="13" t="str">
        <x:v>Pieridae-Coliadinae</x:v>
      </x:c>
      <x:c r="D4153" s="33" t="n">
        <x:f>'AR_values'!I302</x:f>
        <x:v>2.4619563161016096</x:v>
      </x:c>
      <x:c r="E4153" s="33" t="str">
        <x:v>Satyrinae-22</x:v>
      </x:c>
      <x:c r="F4153" s="33" t="str">
        <x:v>Satyrinae</x:v>
      </x:c>
      <x:c r="G4153" s="33" t="n">
        <x:f>'AR_values'!I372</x:f>
        <x:v>2.4332476163410854</x:v>
      </x:c>
      <x:c r="H4153" s="33" t="n">
        <x:f>ABS(D4153-G4153)</x:f>
        <x:v>0.028708699760524148</x:v>
      </x:c>
      <x:c r="I4153" s="14" t="n">
        <x:f>IFERROR(H4153/AVERAGE(D4153,G4153),"")</x:f>
        <x:v>0.011729317167057666</x:v>
      </x:c>
      <x:c r="J4153" s="14" t="n">
        <x:f>'Method'!$B$2</x:f>
        <x:v>0.05</x:v>
      </x:c>
      <x:c r="K4153" s="13" t="str">
        <x:f>IF(I4153&lt;=J4153,"是","否")</x:f>
        <x:v>是</x:v>
      </x:c>
      <x:c r="L4153" s="36" t="n">
        <x:v>0.7885176072748555</x:v>
      </x:c>
      <x:c r="M4153" s="36" t="n">
        <x:f>1-L4153</x:f>
        <x:v>0.21148239272514446</x:v>
      </x:c>
      <x:c r="N4153" s="13" t="str">
        <x:v>是</x:v>
      </x:c>
      <x:c r="O4153" s="15"/>
      <x:c r="P4153" s="13" t="str"/>
    </x:row>
    <x:row r="4154">
      <x:c r="A4154" s="15" t="n">
        <x:v>4153</x:v>
      </x:c>
      <x:c r="B4154" s="13" t="str">
        <x:v>Hesperiidae-7</x:v>
      </x:c>
      <x:c r="C4154" s="13" t="str">
        <x:v>Hesperiidae</x:v>
      </x:c>
      <x:c r="D4154" s="33" t="n">
        <x:f>'AR_values'!I108</x:f>
        <x:v>2.7729252618635143</x:v>
      </x:c>
      <x:c r="E4154" s="33" t="str">
        <x:v>Nymphalinae-14</x:v>
      </x:c>
      <x:c r="F4154" s="33" t="str">
        <x:v>Nymphalinae</x:v>
      </x:c>
      <x:c r="G4154" s="33" t="n">
        <x:f>'AR_values'!I194</x:f>
        <x:v>2.805672308307285</x:v>
      </x:c>
      <x:c r="H4154" s="33" t="n">
        <x:f>ABS(D4154-G4154)</x:f>
        <x:v>0.03274704644377069</x:v>
      </x:c>
      <x:c r="I4154" s="14" t="n">
        <x:f>IFERROR(H4154/AVERAGE(D4154,G4154),"")</x:f>
        <x:v>0.011740243325265735</x:v>
      </x:c>
      <x:c r="J4154" s="14" t="n">
        <x:f>'Method'!$B$2</x:f>
        <x:v>0.05</x:v>
      </x:c>
      <x:c r="K4154" s="13" t="str">
        <x:f>IF(I4154&lt;=J4154,"是","否")</x:f>
        <x:v>是</x:v>
      </x:c>
      <x:c r="L4154" s="36" t="n">
        <x:v>0.7922147019883938</x:v>
      </x:c>
      <x:c r="M4154" s="36" t="n">
        <x:f>1-L4154</x:f>
        <x:v>0.20778529801160617</x:v>
      </x:c>
      <x:c r="N4154" s="13" t="str">
        <x:v>是</x:v>
      </x:c>
      <x:c r="O4154" s="15"/>
      <x:c r="P4154" s="13" t="str"/>
    </x:row>
    <x:row r="4155">
      <x:c r="A4155" s="15" t="n">
        <x:v>4154</x:v>
      </x:c>
      <x:c r="B4155" s="13" t="str">
        <x:v>Hesperiidae_Antipodia_atralba</x:v>
      </x:c>
      <x:c r="C4155" s="13" t="str">
        <x:v>Hesperiidae</x:v>
      </x:c>
      <x:c r="D4155" s="33" t="n">
        <x:f>'AR_values'!I112</x:f>
        <x:v>2.980336396525423</x:v>
      </x:c>
      <x:c r="E4155" s="33" t="str">
        <x:v>Pieridae-16</x:v>
      </x:c>
      <x:c r="F4155" s="33" t="str">
        <x:v>Pieridae</x:v>
      </x:c>
      <x:c r="G4155" s="33" t="n">
        <x:f>'AR_values'!I280</x:f>
        <x:v>3.0155433438763337</x:v>
      </x:c>
      <x:c r="H4155" s="33" t="n">
        <x:f>ABS(D4155-G4155)</x:f>
        <x:v>0.03520694735091068</x:v>
      </x:c>
      <x:c r="I4155" s="14" t="n">
        <x:f>IFERROR(H4155/AVERAGE(D4155,G4155),"")</x:f>
        <x:v>0.01174371364177882</x:v>
      </x:c>
      <x:c r="J4155" s="14" t="n">
        <x:f>'Method'!$B$2</x:f>
        <x:v>0.05</x:v>
      </x:c>
      <x:c r="K4155" s="13" t="str">
        <x:f>IF(I4155&lt;=J4155,"是","否")</x:f>
        <x:v>是</x:v>
      </x:c>
      <x:c r="L4155" s="36" t="n">
        <x:v>0.7932743409863946</x:v>
      </x:c>
      <x:c r="M4155" s="36" t="n">
        <x:f>1-L4155</x:f>
        <x:v>0.2067256590136054</x:v>
      </x:c>
      <x:c r="N4155" s="13" t="str">
        <x:v>是</x:v>
      </x:c>
      <x:c r="O4155" s="15"/>
      <x:c r="P4155" s="13" t="str"/>
    </x:row>
    <x:row r="4156">
      <x:c r="A4156" s="15" t="n">
        <x:v>4155</x:v>
      </x:c>
      <x:c r="B4156" s="13" t="str">
        <x:v>Hesperiidae_Signata_flammeata</x:v>
      </x:c>
      <x:c r="C4156" s="13" t="str">
        <x:v>Hesperiidae</x:v>
      </x:c>
      <x:c r="D4156" s="33" t="n">
        <x:f>'AR_values'!I123</x:f>
        <x:v>2.6818346519856244</x:v>
      </x:c>
      <x:c r="E4156" s="33" t="str">
        <x:v>Pieridae_Pareronia_valeria</x:v>
      </x:c>
      <x:c r="F4156" s="33" t="str">
        <x:v>Pieridae</x:v>
      </x:c>
      <x:c r="G4156" s="33" t="n">
        <x:f>'AR_values'!I330</x:f>
        <x:v>2.6505159684229094</x:v>
      </x:c>
      <x:c r="H4156" s="33" t="n">
        <x:f>ABS(D4156-G4156)</x:f>
        <x:v>0.031318683562715055</x:v>
      </x:c>
      <x:c r="I4156" s="14" t="n">
        <x:f>IFERROR(H4156/AVERAGE(D4156,G4156),"")</x:f>
        <x:v>0.011746670761989616</x:v>
      </x:c>
      <x:c r="J4156" s="14" t="n">
        <x:f>'Method'!$B$2</x:f>
        <x:v>0.05</x:v>
      </x:c>
      <x:c r="K4156" s="13" t="str">
        <x:f>IF(I4156&lt;=J4156,"是","否")</x:f>
        <x:v>是</x:v>
      </x:c>
      <x:c r="L4156" s="36" t="n">
        <x:v>0.7284600656455142</x:v>
      </x:c>
      <x:c r="M4156" s="36" t="n">
        <x:f>1-L4156</x:f>
        <x:v>0.27153993435448576</x:v>
      </x:c>
      <x:c r="N4156" s="13" t="str">
        <x:v>是</x:v>
      </x:c>
      <x:c r="O4156" s="15"/>
      <x:c r="P4156" s="13" t="str"/>
    </x:row>
    <x:row r="4157">
      <x:c r="A4157" s="15" t="n">
        <x:v>4156</x:v>
      </x:c>
      <x:c r="B4157" s="13" t="str">
        <x:v>Hesperiidae-33</x:v>
      </x:c>
      <x:c r="C4157" s="13" t="str">
        <x:v>Hesperiidae</x:v>
      </x:c>
      <x:c r="D4157" s="33" t="n">
        <x:f>'AR_values'!I101</x:f>
        <x:v>2.3794769606989794</x:v>
      </x:c>
      <x:c r="E4157" s="33" t="str">
        <x:v>Satyrinae-1</x:v>
      </x:c>
      <x:c r="F4157" s="33" t="str">
        <x:v>Satyrinae</x:v>
      </x:c>
      <x:c r="G4157" s="33" t="n">
        <x:f>'AR_values'!I358</x:f>
        <x:v>2.4076047196767663</x:v>
      </x:c>
      <x:c r="H4157" s="33" t="n">
        <x:f>ABS(D4157-G4157)</x:f>
        <x:v>0.028127758977786854</x:v>
      </x:c>
      <x:c r="I4157" s="14" t="n">
        <x:f>IFERROR(H4157/AVERAGE(D4157,G4157),"")</x:f>
        <x:v>0.011751526652697124</x:v>
      </x:c>
      <x:c r="J4157" s="14" t="n">
        <x:f>'Method'!$B$2</x:f>
        <x:v>0.05</x:v>
      </x:c>
      <x:c r="K4157" s="13" t="str">
        <x:f>IF(I4157&lt;=J4157,"是","否")</x:f>
        <x:v>是</x:v>
      </x:c>
      <x:c r="L4157" s="36" t="n">
        <x:v>0.8552963914695482</x:v>
      </x:c>
      <x:c r="M4157" s="36" t="n">
        <x:f>1-L4157</x:f>
        <x:v>0.14470360853045183</x:v>
      </x:c>
      <x:c r="N4157" s="13" t="str">
        <x:v>是</x:v>
      </x:c>
      <x:c r="O4157" s="15"/>
      <x:c r="P4157" s="13" t="str"/>
    </x:row>
    <x:row r="4158">
      <x:c r="A4158" s="15" t="n">
        <x:v>4157</x:v>
      </x:c>
      <x:c r="B4158" s="13" t="str">
        <x:v>Nymphalinae-28</x:v>
      </x:c>
      <x:c r="C4158" s="13" t="str">
        <x:v>Nymphalinae</x:v>
      </x:c>
      <x:c r="D4158" s="33" t="n">
        <x:f>'AR_values'!I209</x:f>
        <x:v>2.5716980421170317</x:v>
      </x:c>
      <x:c r="E4158" s="33" t="str">
        <x:v>Riodinidae-19</x:v>
      </x:c>
      <x:c r="F4158" s="33" t="str">
        <x:v>Riodinidae</x:v>
      </x:c>
      <x:c r="G4158" s="33" t="n">
        <x:f>'AR_values'!I342</x:f>
        <x:v>2.602113971974256</x:v>
      </x:c>
      <x:c r="H4158" s="33" t="n">
        <x:f>ABS(D4158-G4158)</x:f>
        <x:v>0.03041592985722419</x:v>
      </x:c>
      <x:c r="I4158" s="14" t="n">
        <x:f>IFERROR(H4158/AVERAGE(D4158,G4158),"")</x:f>
        <x:v>0.011757647852061105</x:v>
      </x:c>
      <x:c r="J4158" s="14" t="n">
        <x:f>'Method'!$B$2</x:f>
        <x:v>0.05</x:v>
      </x:c>
      <x:c r="K4158" s="13" t="str">
        <x:f>IF(I4158&lt;=J4158,"是","否")</x:f>
        <x:v>是</x:v>
      </x:c>
      <x:c r="L4158" s="36" t="n">
        <x:v>0.7923625219517234</x:v>
      </x:c>
      <x:c r="M4158" s="36" t="n">
        <x:f>1-L4158</x:f>
        <x:v>0.2076374780482766</x:v>
      </x:c>
      <x:c r="N4158" s="13" t="str">
        <x:v>是</x:v>
      </x:c>
      <x:c r="O4158" s="15"/>
      <x:c r="P4158" s="13" t="str"/>
    </x:row>
    <x:row r="4159">
      <x:c r="A4159" s="15" t="n">
        <x:v>4158</x:v>
      </x:c>
      <x:c r="B4159" s="13" t="str">
        <x:v>Limenitidinae-2</x:v>
      </x:c>
      <x:c r="C4159" s="13" t="str">
        <x:v>Limenitidinae</x:v>
      </x:c>
      <x:c r="D4159" s="33" t="n">
        <x:f>'AR_values'!I134</x:f>
        <x:v>2.628721263472674</x:v>
      </x:c>
      <x:c r="E4159" s="33" t="str">
        <x:v>Nymphalinae-6</x:v>
      </x:c>
      <x:c r="F4159" s="33" t="str">
        <x:v>Nymphalinae</x:v>
      </x:c>
      <x:c r="G4159" s="33" t="n">
        <x:f>'AR_values'!I215</x:f>
        <x:v>2.6598117071739735</x:v>
      </x:c>
      <x:c r="H4159" s="33" t="n">
        <x:f>ABS(D4159-G4159)</x:f>
        <x:v>0.03109044370129954</x:v>
      </x:c>
      <x:c r="I4159" s="14" t="n">
        <x:f>IFERROR(H4159/AVERAGE(D4159,G4159),"")</x:f>
        <x:v>0.011757681713951007</x:v>
      </x:c>
      <x:c r="J4159" s="14" t="n">
        <x:f>'Method'!$B$2</x:f>
        <x:v>0.05</x:v>
      </x:c>
      <x:c r="K4159" s="13" t="str">
        <x:f>IF(I4159&lt;=J4159,"是","否")</x:f>
        <x:v>是</x:v>
      </x:c>
      <x:c r="L4159" s="36" t="n">
        <x:v>0.9228902024902528</x:v>
      </x:c>
      <x:c r="M4159" s="36" t="n">
        <x:f>1-L4159</x:f>
        <x:v>0.07710979750974722</x:v>
      </x:c>
      <x:c r="N4159" s="13" t="str">
        <x:v>是</x:v>
      </x:c>
      <x:c r="O4159" s="15"/>
      <x:c r="P4159" s="13" t="str"/>
    </x:row>
    <x:row r="4160">
      <x:c r="A4160" s="15" t="n">
        <x:v>4159</x:v>
      </x:c>
      <x:c r="B4160" s="13" t="str">
        <x:v>Lycaenidae_Ogyris_otanes</x:v>
      </x:c>
      <x:c r="C4160" s="13" t="str">
        <x:v>Lycaenidae</x:v>
      </x:c>
      <x:c r="D4160" s="33" t="n">
        <x:f>'AR_values'!I182</x:f>
        <x:v>2.592402289032767</x:v>
      </x:c>
      <x:c r="E4160" s="33" t="str">
        <x:v>Parnassiinae-1</x:v>
      </x:c>
      <x:c r="F4160" s="33" t="str">
        <x:v>Parnassiinae</x:v>
      </x:c>
      <x:c r="G4160" s="33" t="n">
        <x:f>'AR_values'!I268</x:f>
        <x:v>2.6230742042748765</x:v>
      </x:c>
      <x:c r="H4160" s="33" t="n">
        <x:f>ABS(D4160-G4160)</x:f>
        <x:v>0.03067191524210955</x:v>
      </x:c>
      <x:c r="I4160" s="14" t="n">
        <x:f>IFERROR(H4160/AVERAGE(D4160,G4160),"")</x:f>
        <x:v>0.011761884185066086</x:v>
      </x:c>
      <x:c r="J4160" s="14" t="n">
        <x:f>'Method'!$B$2</x:f>
        <x:v>0.05</x:v>
      </x:c>
      <x:c r="K4160" s="13" t="str">
        <x:f>IF(I4160&lt;=J4160,"是","否")</x:f>
        <x:v>是</x:v>
      </x:c>
      <x:c r="L4160" s="36" t="n">
        <x:v>0.8409497942191596</x:v>
      </x:c>
      <x:c r="M4160" s="36" t="n">
        <x:f>1-L4160</x:f>
        <x:v>0.1590502057808404</x:v>
      </x:c>
      <x:c r="N4160" s="13" t="str">
        <x:v>是</x:v>
      </x:c>
      <x:c r="O4160" s="15"/>
      <x:c r="P4160" s="13" t="str"/>
    </x:row>
    <x:row r="4161">
      <x:c r="A4161" s="15" t="n">
        <x:v>4160</x:v>
      </x:c>
      <x:c r="B4161" s="13" t="str">
        <x:v>Hesperiidae-3</x:v>
      </x:c>
      <x:c r="C4161" s="13" t="str">
        <x:v>Hesperiidae</x:v>
      </x:c>
      <x:c r="D4161" s="33" t="n">
        <x:f>'AR_values'!I97</x:f>
        <x:v>2.591973325677966</x:v>
      </x:c>
      <x:c r="E4161" s="33" t="str">
        <x:v>Hesperiidae-9</x:v>
      </x:c>
      <x:c r="F4161" s="33" t="str">
        <x:v>Hesperiidae</x:v>
      </x:c>
      <x:c r="G4161" s="33" t="n">
        <x:f>'AR_values'!I110</x:f>
        <x:v>2.5616609727912754</x:v>
      </x:c>
      <x:c r="H4161" s="33" t="n">
        <x:f>ABS(D4161-G4161)</x:f>
        <x:v>0.03031235288669043</x:v>
      </x:c>
      <x:c r="I4161" s="14" t="n">
        <x:f>IFERROR(H4161/AVERAGE(D4161,G4161),"")</x:f>
        <x:v>0.011763486165750629</x:v>
      </x:c>
      <x:c r="J4161" s="14" t="n">
        <x:f>'Method'!$B$2</x:f>
        <x:v>0.05</x:v>
      </x:c>
      <x:c r="K4161" s="13" t="str">
        <x:f>IF(I4161&lt;=J4161,"是","否")</x:f>
        <x:v>是</x:v>
      </x:c>
      <x:c r="L4161" s="36" t="n">
        <x:v>0.8730401529636711</x:v>
      </x:c>
      <x:c r="M4161" s="36" t="n">
        <x:f>1-L4161</x:f>
        <x:v>0.1269598470363289</x:v>
      </x:c>
      <x:c r="N4161" s="13" t="str">
        <x:v>否</x:v>
      </x:c>
      <x:c r="O4161" s="15"/>
      <x:c r="P4161" s="13" t="str"/>
    </x:row>
    <x:row r="4162">
      <x:c r="A4162" s="15" t="n">
        <x:v>4161</x:v>
      </x:c>
      <x:c r="B4162" s="13" t="str">
        <x:v>Danainae-5</x:v>
      </x:c>
      <x:c r="C4162" s="13" t="str">
        <x:v>Danainae</x:v>
      </x:c>
      <x:c r="D4162" s="33" t="n">
        <x:f>'AR_values'!I47</x:f>
        <x:v>2.499372504343995</x:v>
      </x:c>
      <x:c r="E4162" s="33" t="str">
        <x:v>Riodinidae-6</x:v>
      </x:c>
      <x:c r="F4162" s="33" t="str">
        <x:v>Riodinidae</x:v>
      </x:c>
      <x:c r="G4162" s="33" t="n">
        <x:f>'AR_values'!I354</x:f>
        <x:v>2.4701372196015763</x:v>
      </x:c>
      <x:c r="H4162" s="33" t="n">
        <x:f>ABS(D4162-G4162)</x:f>
        <x:v>0.029235284742418877</x:v>
      </x:c>
      <x:c r="I4162" s="14" t="n">
        <x:f>IFERROR(H4162/AVERAGE(D4162,G4162),"")</x:f>
        <x:v>0.011765862777790221</x:v>
      </x:c>
      <x:c r="J4162" s="14" t="n">
        <x:f>'Method'!$B$2</x:f>
        <x:v>0.05</x:v>
      </x:c>
      <x:c r="K4162" s="13" t="str">
        <x:f>IF(I4162&lt;=J4162,"是","否")</x:f>
        <x:v>是</x:v>
      </x:c>
      <x:c r="L4162" s="36" t="n">
        <x:v>0.6272247956539574</x:v>
      </x:c>
      <x:c r="M4162" s="36" t="n">
        <x:f>1-L4162</x:f>
        <x:v>0.3727752043460426</x:v>
      </x:c>
      <x:c r="N4162" s="13" t="str">
        <x:v>是</x:v>
      </x:c>
      <x:c r="O4162" s="15"/>
      <x:c r="P4162" s="13" t="str"/>
    </x:row>
    <x:row r="4163">
      <x:c r="A4163" s="15" t="n">
        <x:v>4162</x:v>
      </x:c>
      <x:c r="B4163" s="13" t="str">
        <x:v>Hesperiidae_Croitana_arenaria</x:v>
      </x:c>
      <x:c r="C4163" s="13" t="str">
        <x:v>Hesperiidae</x:v>
      </x:c>
      <x:c r="D4163" s="33" t="n">
        <x:f>'AR_values'!I114</x:f>
        <x:v>2.5620752867382506</x:v>
      </x:c>
      <x:c r="E4163" s="33" t="str">
        <x:v>Lycaenidae_Ogyris_otanes</x:v>
      </x:c>
      <x:c r="F4163" s="33" t="str">
        <x:v>Lycaenidae</x:v>
      </x:c>
      <x:c r="G4163" s="33" t="n">
        <x:f>'AR_values'!I182</x:f>
        <x:v>2.592402289032767</x:v>
      </x:c>
      <x:c r="H4163" s="33" t="n">
        <x:f>ABS(D4163-G4163)</x:f>
        <x:v>0.030327002294516348</x:v>
      </x:c>
      <x:c r="I4163" s="14" t="n">
        <x:f>IFERROR(H4163/AVERAGE(D4163,G4163),"")</x:f>
        <x:v>0.011767245796963224</x:v>
      </x:c>
      <x:c r="J4163" s="14" t="n">
        <x:f>'Method'!$B$2</x:f>
        <x:v>0.05</x:v>
      </x:c>
      <x:c r="K4163" s="13" t="str">
        <x:f>IF(I4163&lt;=J4163,"是","否")</x:f>
        <x:v>是</x:v>
      </x:c>
      <x:c r="L4163" s="36" t="n">
        <x:v>0.7677962093313964</x:v>
      </x:c>
      <x:c r="M4163" s="36" t="n">
        <x:f>1-L4163</x:f>
        <x:v>0.23220379066860364</x:v>
      </x:c>
      <x:c r="N4163" s="13" t="str">
        <x:v>是</x:v>
      </x:c>
      <x:c r="O4163" s="15"/>
      <x:c r="P4163" s="13" t="str"/>
    </x:row>
    <x:row r="4164">
      <x:c r="A4164" s="15" t="n">
        <x:v>4163</x:v>
      </x:c>
      <x:c r="B4164" s="13" t="str">
        <x:v>Pieridae-Coliadinae-8</x:v>
      </x:c>
      <x:c r="C4164" s="13" t="str">
        <x:v>Pieridae-Coliadinae</x:v>
      </x:c>
      <x:c r="D4164" s="33" t="n">
        <x:f>'AR_values'!I320</x:f>
        <x:v>2.3354395933001033</x:v>
      </x:c>
      <x:c r="E4164" s="33" t="str">
        <x:v>Satyrinae-18</x:v>
      </x:c>
      <x:c r="F4164" s="33" t="str">
        <x:v>Satyrinae</x:v>
      </x:c>
      <x:c r="G4164" s="33" t="n">
        <x:f>'AR_values'!I367</x:f>
        <x:v>2.3630928030665608</x:v>
      </x:c>
      <x:c r="H4164" s="33" t="n">
        <x:f>ABS(D4164-G4164)</x:f>
        <x:v>0.027653209766457465</x:v>
      </x:c>
      <x:c r="I4164" s="14" t="n">
        <x:f>IFERROR(H4164/AVERAGE(D4164,G4164),"")</x:f>
        <x:v>0.011770998870984251</x:v>
      </x:c>
      <x:c r="J4164" s="14" t="n">
        <x:f>'Method'!$B$2</x:f>
        <x:v>0.05</x:v>
      </x:c>
      <x:c r="K4164" s="13" t="str">
        <x:f>IF(I4164&lt;=J4164,"是","否")</x:f>
        <x:v>是</x:v>
      </x:c>
      <x:c r="L4164" s="36" t="n">
        <x:v>0.7561930262028369</x:v>
      </x:c>
      <x:c r="M4164" s="36" t="n">
        <x:f>1-L4164</x:f>
        <x:v>0.2438069737971631</x:v>
      </x:c>
      <x:c r="N4164" s="13" t="str">
        <x:v>是</x:v>
      </x:c>
      <x:c r="O4164" s="15"/>
      <x:c r="P4164" s="13" t="str"/>
    </x:row>
    <x:row r="4165">
      <x:c r="A4165" s="15" t="n">
        <x:v>4164</x:v>
      </x:c>
      <x:c r="B4165" s="13" t="str">
        <x:v>Nymphalinae-23</x:v>
      </x:c>
      <x:c r="C4165" s="13" t="str">
        <x:v>Nymphalinae</x:v>
      </x:c>
      <x:c r="D4165" s="33" t="n">
        <x:f>'AR_values'!I204</x:f>
        <x:v>2.538573367865507</x:v>
      </x:c>
      <x:c r="E4165" s="33" t="str">
        <x:v>Papilionidae-10</x:v>
      </x:c>
      <x:c r="F4165" s="33" t="str">
        <x:v>Papilionidae</x:v>
      </x:c>
      <x:c r="G4165" s="33" t="n">
        <x:f>'AR_values'!I220</x:f>
        <x:v>2.568647104070697</x:v>
      </x:c>
      <x:c r="H4165" s="33" t="n">
        <x:f>ABS(D4165-G4165)</x:f>
        <x:v>0.030073736205189938</x:v>
      </x:c>
      <x:c r="I4165" s="14" t="n">
        <x:f>IFERROR(H4165/AVERAGE(D4165,G4165),"")</x:f>
        <x:v>0.011776948487124407</x:v>
      </x:c>
      <x:c r="J4165" s="14" t="n">
        <x:f>'Method'!$B$2</x:f>
        <x:v>0.05</x:v>
      </x:c>
      <x:c r="K4165" s="13" t="str">
        <x:f>IF(I4165&lt;=J4165,"是","否")</x:f>
        <x:v>是</x:v>
      </x:c>
      <x:c r="L4165" s="36" t="n">
        <x:v>0.7161330917690965</x:v>
      </x:c>
      <x:c r="M4165" s="36" t="n">
        <x:f>1-L4165</x:f>
        <x:v>0.28386690823090355</x:v>
      </x:c>
      <x:c r="N4165" s="13" t="str">
        <x:v>是</x:v>
      </x:c>
      <x:c r="O4165" s="15"/>
      <x:c r="P4165" s="13" t="str"/>
    </x:row>
    <x:row r="4166">
      <x:c r="A4166" s="15" t="n">
        <x:v>4165</x:v>
      </x:c>
      <x:c r="B4166" s="13" t="str">
        <x:v>Nymphalinae-3</x:v>
      </x:c>
      <x:c r="C4166" s="13" t="str">
        <x:v>Nymphalinae</x:v>
      </x:c>
      <x:c r="D4166" s="33" t="n">
        <x:f>'AR_values'!I211</x:f>
        <x:v>2.5385687278475513</x:v>
      </x:c>
      <x:c r="E4166" s="33" t="str">
        <x:v>Papilionidae-10</x:v>
      </x:c>
      <x:c r="F4166" s="33" t="str">
        <x:v>Papilionidae</x:v>
      </x:c>
      <x:c r="G4166" s="33" t="n">
        <x:f>'AR_values'!I220</x:f>
        <x:v>2.568647104070697</x:v>
      </x:c>
      <x:c r="H4166" s="33" t="n">
        <x:f>ABS(D4166-G4166)</x:f>
        <x:v>0.030078376223145575</x:v>
      </x:c>
      <x:c r="I4166" s="14" t="n">
        <x:f>IFERROR(H4166/AVERAGE(D4166,G4166),"")</x:f>
        <x:v>0.011778776230746555</x:v>
      </x:c>
      <x:c r="J4166" s="14" t="n">
        <x:f>'Method'!$B$2</x:f>
        <x:v>0.05</x:v>
      </x:c>
      <x:c r="K4166" s="13" t="str">
        <x:f>IF(I4166&lt;=J4166,"是","否")</x:f>
        <x:v>是</x:v>
      </x:c>
      <x:c r="L4166" s="36" t="n">
        <x:v>0.8228320173116324</x:v>
      </x:c>
      <x:c r="M4166" s="36" t="n">
        <x:f>1-L4166</x:f>
        <x:v>0.17716798268836764</x:v>
      </x:c>
      <x:c r="N4166" s="13" t="str">
        <x:v>是</x:v>
      </x:c>
      <x:c r="O4166" s="15"/>
      <x:c r="P4166" s="13" t="str"/>
    </x:row>
    <x:row r="4167">
      <x:c r="A4167" s="15" t="n">
        <x:v>4166</x:v>
      </x:c>
      <x:c r="B4167" s="13" t="str">
        <x:v>Lycaenidae_Ogyris_subteristris</x:v>
      </x:c>
      <x:c r="C4167" s="13" t="str">
        <x:v>Lycaenidae</x:v>
      </x:c>
      <x:c r="D4167" s="33" t="n">
        <x:f>'AR_values'!I183</x:f>
        <x:v>2.419773943913982</x:v>
      </x:c>
      <x:c r="E4167" s="33" t="str">
        <x:v>Satyrinae-9</x:v>
      </x:c>
      <x:c r="F4167" s="33" t="str">
        <x:v>Satyrinae</x:v>
      </x:c>
      <x:c r="G4167" s="33" t="n">
        <x:f>'AR_values'!I384</x:f>
        <x:v>2.3914334188497204</x:v>
      </x:c>
      <x:c r="H4167" s="33" t="n">
        <x:f>ABS(D4167-G4167)</x:f>
        <x:v>0.028340525064261435</x:v>
      </x:c>
      <x:c r="I4167" s="14" t="n">
        <x:f>IFERROR(H4167/AVERAGE(D4167,G4167),"")</x:f>
        <x:v>0.011781044934210354</x:v>
      </x:c>
      <x:c r="J4167" s="14" t="n">
        <x:f>'Method'!$B$2</x:f>
        <x:v>0.05</x:v>
      </x:c>
      <x:c r="K4167" s="13" t="str">
        <x:f>IF(I4167&lt;=J4167,"是","否")</x:f>
        <x:v>是</x:v>
      </x:c>
      <x:c r="L4167" s="36" t="n">
        <x:v>0.8420885382423844</x:v>
      </x:c>
      <x:c r="M4167" s="36" t="n">
        <x:f>1-L4167</x:f>
        <x:v>0.1579114617576156</x:v>
      </x:c>
      <x:c r="N4167" s="13" t="str">
        <x:v>是</x:v>
      </x:c>
      <x:c r="O4167" s="15"/>
      <x:c r="P4167" s="13" t="str"/>
    </x:row>
    <x:row r="4168">
      <x:c r="A4168" s="15" t="n">
        <x:v>4167</x:v>
      </x:c>
      <x:c r="B4168" s="13" t="str">
        <x:v>Heliconiinae-22</x:v>
      </x:c>
      <x:c r="C4168" s="13" t="str">
        <x:v>Heliconiinae</x:v>
      </x:c>
      <x:c r="D4168" s="33" t="n">
        <x:f>'AR_values'!I66</x:f>
        <x:v>2.5700482441884245</x:v>
      </x:c>
      <x:c r="E4168" s="33" t="str">
        <x:v>Lycaenidae_Ogyris_olane</x:v>
      </x:c>
      <x:c r="F4168" s="33" t="str">
        <x:v>Lycaenidae</x:v>
      </x:c>
      <x:c r="G4168" s="33" t="n">
        <x:f>'AR_values'!I180</x:f>
        <x:v>2.5399402467253505</x:v>
      </x:c>
      <x:c r="H4168" s="33" t="n">
        <x:f>ABS(D4168-G4168)</x:f>
        <x:v>0.03010799746307402</x:v>
      </x:c>
      <x:c r="I4168" s="14" t="n">
        <x:f>IFERROR(H4168/AVERAGE(D4168,G4168),"")</x:f>
        <x:v>0.011783978581012447</x:v>
      </x:c>
      <x:c r="J4168" s="14" t="n">
        <x:f>'Method'!$B$2</x:f>
        <x:v>0.05</x:v>
      </x:c>
      <x:c r="K4168" s="13" t="str">
        <x:f>IF(I4168&lt;=J4168,"是","否")</x:f>
        <x:v>是</x:v>
      </x:c>
      <x:c r="L4168" s="36" t="n">
        <x:v>0.8843318685768045</x:v>
      </x:c>
      <x:c r="M4168" s="36" t="n">
        <x:f>1-L4168</x:f>
        <x:v>0.11566813142319554</x:v>
      </x:c>
      <x:c r="N4168" s="13" t="str">
        <x:v>是</x:v>
      </x:c>
      <x:c r="O4168" s="15"/>
      <x:c r="P4168" s="13" t="str"/>
    </x:row>
    <x:row r="4169">
      <x:c r="A4169" s="15" t="n">
        <x:v>4168</x:v>
      </x:c>
      <x:c r="B4169" s="13" t="str">
        <x:v>Lycaenidae_Lampides_boeticus</x:v>
      </x:c>
      <x:c r="C4169" s="13" t="str">
        <x:v>Lycaenidae</x:v>
      </x:c>
      <x:c r="D4169" s="33" t="n">
        <x:f>'AR_values'!I171</x:f>
        <x:v>2.4462672305614177</x:v>
      </x:c>
      <x:c r="E4169" s="33" t="str">
        <x:v>Nymphalinae-29</x:v>
      </x:c>
      <x:c r="F4169" s="33" t="str">
        <x:v>Nymphalinae</x:v>
      </x:c>
      <x:c r="G4169" s="33" t="n">
        <x:f>'AR_values'!I210</x:f>
        <x:v>2.4175997911895375</x:v>
      </x:c>
      <x:c r="H4169" s="33" t="n">
        <x:f>ABS(D4169-G4169)</x:f>
        <x:v>0.02866743937188021</x:v>
      </x:c>
      <x:c r="I4169" s="14" t="n">
        <x:f>IFERROR(H4169/AVERAGE(D4169,G4169),"")</x:f>
        <x:v>0.01178792069918069</x:v>
      </x:c>
      <x:c r="J4169" s="14" t="n">
        <x:f>'Method'!$B$2</x:f>
        <x:v>0.05</x:v>
      </x:c>
      <x:c r="K4169" s="13" t="str">
        <x:f>IF(I4169&lt;=J4169,"是","否")</x:f>
        <x:v>是</x:v>
      </x:c>
      <x:c r="L4169" s="36" t="n">
        <x:v>0.9234607636557297</x:v>
      </x:c>
      <x:c r="M4169" s="36" t="n">
        <x:f>1-L4169</x:f>
        <x:v>0.07653923634427029</x:v>
      </x:c>
      <x:c r="N4169" s="13" t="str">
        <x:v>是</x:v>
      </x:c>
      <x:c r="O4169" s="15"/>
      <x:c r="P4169" s="13" t="str"/>
    </x:row>
    <x:row r="4170">
      <x:c r="A4170" s="15" t="n">
        <x:v>4169</x:v>
      </x:c>
      <x:c r="B4170" s="13" t="str">
        <x:v>Danainae-17</x:v>
      </x:c>
      <x:c r="C4170" s="13" t="str">
        <x:v>Danainae</x:v>
      </x:c>
      <x:c r="D4170" s="33" t="n">
        <x:f>'AR_values'!I38</x:f>
        <x:v>3.380970612723722</x:v>
      </x:c>
      <x:c r="E4170" s="33" t="str">
        <x:v>Papilionidae-5</x:v>
      </x:c>
      <x:c r="F4170" s="33" t="str">
        <x:v>Papilionidae</x:v>
      </x:c>
      <x:c r="G4170" s="33" t="n">
        <x:f>'AR_values'!I256</x:f>
        <x:v>3.4210913875462468</x:v>
      </x:c>
      <x:c r="H4170" s="33" t="n">
        <x:f>ABS(D4170-G4170)</x:f>
        <x:v>0.04012077482252474</x:v>
      </x:c>
      <x:c r="I4170" s="14" t="n">
        <x:f>IFERROR(H4170/AVERAGE(D4170,G4170),"")</x:f>
        <x:v>0.011796650727656519</x:v>
      </x:c>
      <x:c r="J4170" s="14" t="n">
        <x:f>'Method'!$B$2</x:f>
        <x:v>0.05</x:v>
      </x:c>
      <x:c r="K4170" s="13" t="str">
        <x:f>IF(I4170&lt;=J4170,"是","否")</x:f>
        <x:v>是</x:v>
      </x:c>
      <x:c r="L4170" s="36" t="n">
        <x:v>0.7506989611230466</x:v>
      </x:c>
      <x:c r="M4170" s="36" t="n">
        <x:f>1-L4170</x:f>
        <x:v>0.24930103887695343</x:v>
      </x:c>
      <x:c r="N4170" s="13" t="str">
        <x:v>是</x:v>
      </x:c>
      <x:c r="O4170" s="15"/>
      <x:c r="P4170" s="13" t="str"/>
    </x:row>
    <x:row r="4171">
      <x:c r="A4171" s="15" t="n">
        <x:v>4170</x:v>
      </x:c>
      <x:c r="B4171" s="13" t="str">
        <x:v>Hesperiidae-1</x:v>
      </x:c>
      <x:c r="C4171" s="13" t="str">
        <x:v>Hesperiidae</x:v>
      </x:c>
      <x:c r="D4171" s="33" t="n">
        <x:f>'AR_values'!I75</x:f>
        <x:v>2.626775993873075</x:v>
      </x:c>
      <x:c r="E4171" s="33" t="str">
        <x:v>Pieridae-19</x:v>
      </x:c>
      <x:c r="F4171" s="33" t="str">
        <x:v>Pieridae</x:v>
      </x:c>
      <x:c r="G4171" s="33" t="n">
        <x:f>'AR_values'!I283</x:f>
        <x:v>2.657949024153296</x:v>
      </x:c>
      <x:c r="H4171" s="33" t="n">
        <x:f>ABS(D4171-G4171)</x:f>
        <x:v>0.031173030280221337</x:v>
      </x:c>
      <x:c r="I4171" s="14" t="n">
        <x:f>IFERROR(H4171/AVERAGE(D4171,G4171),"")</x:f>
        <x:v>0.011797408634844424</x:v>
      </x:c>
      <x:c r="J4171" s="14" t="n">
        <x:f>'Method'!$B$2</x:f>
        <x:v>0.05</x:v>
      </x:c>
      <x:c r="K4171" s="13" t="str">
        <x:f>IF(I4171&lt;=J4171,"是","否")</x:f>
        <x:v>是</x:v>
      </x:c>
      <x:c r="L4171" s="36" t="n">
        <x:v>0.780714019388516</x:v>
      </x:c>
      <x:c r="M4171" s="36" t="n">
        <x:f>1-L4171</x:f>
        <x:v>0.21928598061148397</x:v>
      </x:c>
      <x:c r="N4171" s="13" t="str">
        <x:v>是</x:v>
      </x:c>
      <x:c r="O4171" s="15"/>
      <x:c r="P4171" s="13" t="str"/>
    </x:row>
    <x:row r="4172">
      <x:c r="A4172" s="15" t="n">
        <x:v>4171</x:v>
      </x:c>
      <x:c r="B4172" s="13" t="str">
        <x:v>Danainae-14</x:v>
      </x:c>
      <x:c r="C4172" s="13" t="str">
        <x:v>Danainae</x:v>
      </x:c>
      <x:c r="D4172" s="33" t="n">
        <x:f>'AR_values'!I35</x:f>
        <x:v>3.058665750752658</x:v>
      </x:c>
      <x:c r="E4172" s="33" t="str">
        <x:v>Papilionidae-43</x:v>
      </x:c>
      <x:c r="F4172" s="33" t="str">
        <x:v>Papilionidae</x:v>
      </x:c>
      <x:c r="G4172" s="33" t="n">
        <x:f>'AR_values'!I255</x:f>
        <x:v>3.0227807473621002</x:v>
      </x:c>
      <x:c r="H4172" s="33" t="n">
        <x:f>ABS(D4172-G4172)</x:f>
        <x:v>0.03588500339055756</x:v>
      </x:c>
      <x:c r="I4172" s="14" t="n">
        <x:f>IFERROR(H4172/AVERAGE(D4172,G4172),"")</x:f>
        <x:v>0.011801469733124141</x:v>
      </x:c>
      <x:c r="J4172" s="14" t="n">
        <x:f>'Method'!$B$2</x:f>
        <x:v>0.05</x:v>
      </x:c>
      <x:c r="K4172" s="13" t="str">
        <x:f>IF(I4172&lt;=J4172,"是","否")</x:f>
        <x:v>是</x:v>
      </x:c>
      <x:c r="L4172" s="36" t="n">
        <x:v>0.6931774772709909</x:v>
      </x:c>
      <x:c r="M4172" s="36" t="n">
        <x:f>1-L4172</x:f>
        <x:v>0.3068225227290091</x:v>
      </x:c>
      <x:c r="N4172" s="13" t="str">
        <x:v>是</x:v>
      </x:c>
      <x:c r="O4172" s="15"/>
      <x:c r="P4172" s="13" t="str"/>
    </x:row>
    <x:row r="4173">
      <x:c r="A4173" s="15" t="n">
        <x:v>4172</x:v>
      </x:c>
      <x:c r="B4173" s="13" t="str">
        <x:v>Charaxinae-8</x:v>
      </x:c>
      <x:c r="C4173" s="13" t="str">
        <x:v>Charaxinae</x:v>
      </x:c>
      <x:c r="D4173" s="33" t="n">
        <x:f>'AR_values'!I29</x:f>
        <x:v>2.3353649720977887</x:v>
      </x:c>
      <x:c r="E4173" s="33" t="str">
        <x:v>Satyrinae-18</x:v>
      </x:c>
      <x:c r="F4173" s="33" t="str">
        <x:v>Satyrinae</x:v>
      </x:c>
      <x:c r="G4173" s="33" t="n">
        <x:f>'AR_values'!I367</x:f>
        <x:v>2.3630928030665608</x:v>
      </x:c>
      <x:c r="H4173" s="33" t="n">
        <x:f>ABS(D4173-G4173)</x:f>
        <x:v>0.02772783096877207</x:v>
      </x:c>
      <x:c r="I4173" s="14" t="n">
        <x:f>IFERROR(H4173/AVERAGE(D4173,G4173),"")</x:f>
        <x:v>0.011802949944698467</x:v>
      </x:c>
      <x:c r="J4173" s="14" t="n">
        <x:f>'Method'!$B$2</x:f>
        <x:v>0.05</x:v>
      </x:c>
      <x:c r="K4173" s="13" t="str">
        <x:f>IF(I4173&lt;=J4173,"是","否")</x:f>
        <x:v>是</x:v>
      </x:c>
      <x:c r="L4173" s="36" t="n">
        <x:v>0.789236967860824</x:v>
      </x:c>
      <x:c r="M4173" s="36" t="n">
        <x:f>1-L4173</x:f>
        <x:v>0.21076303213917602</x:v>
      </x:c>
      <x:c r="N4173" s="13" t="str">
        <x:v>是</x:v>
      </x:c>
      <x:c r="O4173" s="15"/>
      <x:c r="P4173" s="13" t="str"/>
    </x:row>
    <x:row r="4174">
      <x:c r="A4174" s="15" t="n">
        <x:v>4173</x:v>
      </x:c>
      <x:c r="B4174" s="13" t="str">
        <x:v>Hesperiidae-15</x:v>
      </x:c>
      <x:c r="C4174" s="13" t="str">
        <x:v>Hesperiidae</x:v>
      </x:c>
      <x:c r="D4174" s="33" t="n">
        <x:f>'AR_values'!I81</x:f>
        <x:v>2.997700546720106</x:v>
      </x:c>
      <x:c r="E4174" s="33" t="str">
        <x:v>Papilionidae-42</x:v>
      </x:c>
      <x:c r="F4174" s="33" t="str">
        <x:v>Papilionidae</x:v>
      </x:c>
      <x:c r="G4174" s="33" t="n">
        <x:f>'AR_values'!I254</x:f>
        <x:v>2.9625258159915284</x:v>
      </x:c>
      <x:c r="H4174" s="33" t="n">
        <x:f>ABS(D4174-G4174)</x:f>
        <x:v>0.035174730728577686</x:v>
      </x:c>
      <x:c r="I4174" s="14" t="n">
        <x:f>IFERROR(H4174/AVERAGE(D4174,G4174),"")</x:f>
        <x:v>0.011803152628107489</x:v>
      </x:c>
      <x:c r="J4174" s="14" t="n">
        <x:f>'Method'!$B$2</x:f>
        <x:v>0.05</x:v>
      </x:c>
      <x:c r="K4174" s="13" t="str">
        <x:f>IF(I4174&lt;=J4174,"是","否")</x:f>
        <x:v>是</x:v>
      </x:c>
      <x:c r="L4174" s="36" t="n">
        <x:v>0.7465875141650355</x:v>
      </x:c>
      <x:c r="M4174" s="36" t="n">
        <x:f>1-L4174</x:f>
        <x:v>0.25341248583496445</x:v>
      </x:c>
      <x:c r="N4174" s="13" t="str">
        <x:v>是</x:v>
      </x:c>
      <x:c r="O4174" s="15"/>
      <x:c r="P4174" s="13" t="str"/>
    </x:row>
    <x:row r="4175">
      <x:c r="A4175" s="15" t="n">
        <x:v>4174</x:v>
      </x:c>
      <x:c r="B4175" s="13" t="str">
        <x:v>Lycaenidae_Theclinesthes_serpentata</x:v>
      </x:c>
      <x:c r="C4175" s="13" t="str">
        <x:v>Lycaenidae</x:v>
      </x:c>
      <x:c r="D4175" s="33" t="n">
        <x:f>'AR_values'!I186</x:f>
        <x:v>2.4267462861233002</x:v>
      </x:c>
      <x:c r="E4175" s="33" t="str">
        <x:v>Lycaenidae_Zizina_labradus</x:v>
      </x:c>
      <x:c r="F4175" s="33" t="str">
        <x:v>Lycaenidae</x:v>
      </x:c>
      <x:c r="G4175" s="33" t="n">
        <x:f>'AR_values'!I188</x:f>
        <x:v>2.3982706581875353</x:v>
      </x:c>
      <x:c r="H4175" s="33" t="n">
        <x:f>ABS(D4175-G4175)</x:f>
        <x:v>0.02847562793576497</x:v>
      </x:c>
      <x:c r="I4175" s="14" t="n">
        <x:f>IFERROR(H4175/AVERAGE(D4175,G4175),"")</x:f>
        <x:v>0.011803327641922793</x:v>
      </x:c>
      <x:c r="J4175" s="14" t="n">
        <x:f>'Method'!$B$2</x:f>
        <x:v>0.05</x:v>
      </x:c>
      <x:c r="K4175" s="13" t="str">
        <x:f>IF(I4175&lt;=J4175,"是","否")</x:f>
        <x:v>是</x:v>
      </x:c>
      <x:c r="L4175" s="36" t="n">
        <x:v>0.8417387866274217</x:v>
      </x:c>
      <x:c r="M4175" s="36" t="n">
        <x:f>1-L4175</x:f>
        <x:v>0.15826121337257826</x:v>
      </x:c>
      <x:c r="N4175" s="13" t="str">
        <x:v>否</x:v>
      </x:c>
      <x:c r="O4175" s="15"/>
      <x:c r="P4175" s="13" t="str"/>
    </x:row>
    <x:row r="4176">
      <x:c r="A4176" s="15" t="n">
        <x:v>4175</x:v>
      </x:c>
      <x:c r="B4176" s="13" t="str">
        <x:v>Papilionidae-37</x:v>
      </x:c>
      <x:c r="C4176" s="13" t="str">
        <x:v>Papilionidae</x:v>
      </x:c>
      <x:c r="D4176" s="33" t="n">
        <x:f>'AR_values'!I248</x:f>
        <x:v>2.8373410770929315</x:v>
      </x:c>
      <x:c r="E4176" s="33" t="str">
        <x:v>Pieridae-11</x:v>
      </x:c>
      <x:c r="F4176" s="33" t="str">
        <x:v>Pieridae</x:v>
      </x:c>
      <x:c r="G4176" s="33" t="n">
        <x:f>'AR_values'!I276</x:f>
        <x:v>2.871034869040152</x:v>
      </x:c>
      <x:c r="H4176" s="33" t="n">
        <x:f>ABS(D4176-G4176)</x:f>
        <x:v>0.033693791947220664</x:v>
      </x:c>
      <x:c r="I4176" s="14" t="n">
        <x:f>IFERROR(H4176/AVERAGE(D4176,G4176),"")</x:f>
        <x:v>0.011805036061104283</x:v>
      </x:c>
      <x:c r="J4176" s="14" t="n">
        <x:f>'Method'!$B$2</x:f>
        <x:v>0.05</x:v>
      </x:c>
      <x:c r="K4176" s="13" t="str">
        <x:f>IF(I4176&lt;=J4176,"是","否")</x:f>
        <x:v>是</x:v>
      </x:c>
      <x:c r="L4176" s="36" t="n">
        <x:v>0.8247102355504558</x:v>
      </x:c>
      <x:c r="M4176" s="36" t="n">
        <x:f>1-L4176</x:f>
        <x:v>0.17528976444954425</x:v>
      </x:c>
      <x:c r="N4176" s="13" t="str">
        <x:v>是</x:v>
      </x:c>
      <x:c r="O4176" s="15"/>
      <x:c r="P4176" s="13" t="str"/>
    </x:row>
    <x:row r="4177">
      <x:c r="A4177" s="15" t="n">
        <x:v>4176</x:v>
      </x:c>
      <x:c r="B4177" s="13" t="str">
        <x:v>Charaxinae-1</x:v>
      </x:c>
      <x:c r="C4177" s="13" t="str">
        <x:v>Charaxinae</x:v>
      </x:c>
      <x:c r="D4177" s="33" t="n">
        <x:f>'AR_values'!I16</x:f>
        <x:v>2.523144015314187</x:v>
      </x:c>
      <x:c r="E4177" s="33" t="str">
        <x:v>Riodinidae-13</x:v>
      </x:c>
      <x:c r="F4177" s="33" t="str">
        <x:v>Riodinidae</x:v>
      </x:c>
      <x:c r="G4177" s="33" t="n">
        <x:f>'AR_values'!I337</x:f>
        <x:v>2.4935190252012593</x:v>
      </x:c>
      <x:c r="H4177" s="33" t="n">
        <x:f>ABS(D4177-G4177)</x:f>
        <x:v>0.02962499011292774</x:v>
      </x:c>
      <x:c r="I4177" s="14" t="n">
        <x:f>IFERROR(H4177/AVERAGE(D4177,G4177),"")</x:f>
        <x:v>0.011810635824519666</x:v>
      </x:c>
      <x:c r="J4177" s="14" t="n">
        <x:f>'Method'!$B$2</x:f>
        <x:v>0.05</x:v>
      </x:c>
      <x:c r="K4177" s="13" t="str">
        <x:f>IF(I4177&lt;=J4177,"是","否")</x:f>
        <x:v>是</x:v>
      </x:c>
      <x:c r="L4177" s="36" t="n">
        <x:v>0.7711362412493269</x:v>
      </x:c>
      <x:c r="M4177" s="36" t="n">
        <x:f>1-L4177</x:f>
        <x:v>0.2288637587506731</x:v>
      </x:c>
      <x:c r="N4177" s="13" t="str">
        <x:v>是</x:v>
      </x:c>
      <x:c r="O4177" s="15"/>
      <x:c r="P4177" s="13" t="str"/>
    </x:row>
    <x:row r="4178">
      <x:c r="A4178" s="15" t="n">
        <x:v>4177</x:v>
      </x:c>
      <x:c r="B4178" s="13" t="str">
        <x:v>Hesperiidae_Signata_flammeata</x:v>
      </x:c>
      <x:c r="C4178" s="13" t="str">
        <x:v>Hesperiidae</x:v>
      </x:c>
      <x:c r="D4178" s="33" t="n">
        <x:f>'AR_values'!I123</x:f>
        <x:v>2.6818346519856244</x:v>
      </x:c>
      <x:c r="E4178" s="33" t="str">
        <x:v>Nymphalinae-10</x:v>
      </x:c>
      <x:c r="F4178" s="33" t="str">
        <x:v>Nymphalinae</x:v>
      </x:c>
      <x:c r="G4178" s="33" t="n">
        <x:f>'AR_values'!I190</x:f>
        <x:v>2.713697150892105</x:v>
      </x:c>
      <x:c r="H4178" s="33" t="n">
        <x:f>ABS(D4178-G4178)</x:f>
        <x:v>0.03186249890648041</x:v>
      </x:c>
      <x:c r="I4178" s="14" t="n">
        <x:f>IFERROR(H4178/AVERAGE(D4178,G4178),"")</x:f>
        <x:v>0.011810698211244502</x:v>
      </x:c>
      <x:c r="J4178" s="14" t="n">
        <x:f>'Method'!$B$2</x:f>
        <x:v>0.05</x:v>
      </x:c>
      <x:c r="K4178" s="13" t="str">
        <x:f>IF(I4178&lt;=J4178,"是","否")</x:f>
        <x:v>是</x:v>
      </x:c>
      <x:c r="L4178" s="36" t="n">
        <x:v>0.7462740482654951</x:v>
      </x:c>
      <x:c r="M4178" s="36" t="n">
        <x:f>1-L4178</x:f>
        <x:v>0.25372595173450485</x:v>
      </x:c>
      <x:c r="N4178" s="13" t="str">
        <x:v>是</x:v>
      </x:c>
      <x:c r="O4178" s="15"/>
      <x:c r="P4178" s="13" t="str"/>
    </x:row>
    <x:row r="4179">
      <x:c r="A4179" s="15" t="n">
        <x:v>4178</x:v>
      </x:c>
      <x:c r="B4179" s="13" t="str">
        <x:v>Lycaenidae_Hypochrysops_ignita</x:v>
      </x:c>
      <x:c r="C4179" s="13" t="str">
        <x:v>Lycaenidae</x:v>
      </x:c>
      <x:c r="D4179" s="33" t="n">
        <x:f>'AR_values'!I168</x:f>
        <x:v>2.4344865968193847</x:v>
      </x:c>
      <x:c r="E4179" s="33" t="str">
        <x:v>Lycaenidae_Zizeeria_karsandra</x:v>
      </x:c>
      <x:c r="F4179" s="33" t="str">
        <x:v>Lycaenidae</x:v>
      </x:c>
      <x:c r="G4179" s="33" t="n">
        <x:f>'AR_values'!I187</x:f>
        <x:v>2.4058990246007177</x:v>
      </x:c>
      <x:c r="H4179" s="33" t="n">
        <x:f>ABS(D4179-G4179)</x:f>
        <x:v>0.028587572218667034</x:v>
      </x:c>
      <x:c r="I4179" s="14" t="n">
        <x:f>IFERROR(H4179/AVERAGE(D4179,G4179),"")</x:f>
        <x:v>0.011812105255481622</x:v>
      </x:c>
      <x:c r="J4179" s="14" t="n">
        <x:f>'Method'!$B$2</x:f>
        <x:v>0.05</x:v>
      </x:c>
      <x:c r="K4179" s="13" t="str">
        <x:f>IF(I4179&lt;=J4179,"是","否")</x:f>
        <x:v>是</x:v>
      </x:c>
      <x:c r="L4179" s="36" t="n">
        <x:v>0.8826412203420383</x:v>
      </x:c>
      <x:c r="M4179" s="36" t="n">
        <x:f>1-L4179</x:f>
        <x:v>0.11735877965796171</x:v>
      </x:c>
      <x:c r="N4179" s="13" t="str">
        <x:v>否</x:v>
      </x:c>
      <x:c r="O4179" s="15"/>
      <x:c r="P4179" s="13" t="str"/>
    </x:row>
    <x:row r="4180">
      <x:c r="A4180" s="15" t="n">
        <x:v>4179</x:v>
      </x:c>
      <x:c r="B4180" s="13" t="str">
        <x:v>Hesperiidae_Trapezites_sciron</x:v>
      </x:c>
      <x:c r="C4180" s="13" t="str">
        <x:v>Hesperiidae</x:v>
      </x:c>
      <x:c r="D4180" s="33" t="n">
        <x:f>'AR_values'!I128</x:f>
        <x:v>2.954498744525112</x:v>
      </x:c>
      <x:c r="E4180" s="33" t="str">
        <x:v>Nymphalinae-27</x:v>
      </x:c>
      <x:c r="F4180" s="33" t="str">
        <x:v>Nymphalinae</x:v>
      </x:c>
      <x:c r="G4180" s="33" t="n">
        <x:f>'AR_values'!I208</x:f>
        <x:v>2.9197999033738387</x:v>
      </x:c>
      <x:c r="H4180" s="33" t="n">
        <x:f>ABS(D4180-G4180)</x:f>
        <x:v>0.034698841151273196</x:v>
      </x:c>
      <x:c r="I4180" s="14" t="n">
        <x:f>IFERROR(H4180/AVERAGE(D4180,G4180),"")</x:f>
        <x:v>0.011813781774164263</x:v>
      </x:c>
      <x:c r="J4180" s="14" t="n">
        <x:f>'Method'!$B$2</x:f>
        <x:v>0.05</x:v>
      </x:c>
      <x:c r="K4180" s="13" t="str">
        <x:f>IF(I4180&lt;=J4180,"是","否")</x:f>
        <x:v>是</x:v>
      </x:c>
      <x:c r="L4180" s="36" t="n">
        <x:v>0.7977572094359081</x:v>
      </x:c>
      <x:c r="M4180" s="36" t="n">
        <x:f>1-L4180</x:f>
        <x:v>0.2022427905640919</x:v>
      </x:c>
      <x:c r="N4180" s="13" t="str">
        <x:v>是</x:v>
      </x:c>
      <x:c r="O4180" s="15"/>
      <x:c r="P4180" s="13" t="str"/>
    </x:row>
    <x:row r="4181">
      <x:c r="A4181" s="15" t="n">
        <x:v>4180</x:v>
      </x:c>
      <x:c r="B4181" s="13" t="str">
        <x:v>Hesperiidae-1</x:v>
      </x:c>
      <x:c r="C4181" s="13" t="str">
        <x:v>Hesperiidae</x:v>
      </x:c>
      <x:c r="D4181" s="33" t="n">
        <x:f>'AR_values'!I75</x:f>
        <x:v>2.626775993873075</x:v>
      </x:c>
      <x:c r="E4181" s="33" t="str">
        <x:v>Papilionidae_Papilio_polytes</x:v>
      </x:c>
      <x:c r="F4181" s="33" t="str">
        <x:v>Papilionidae</x:v>
      </x:c>
      <x:c r="G4181" s="33" t="n">
        <x:f>'AR_values'!I265</x:f>
        <x:v>2.6579933279056216</x:v>
      </x:c>
      <x:c r="H4181" s="33" t="n">
        <x:f>ABS(D4181-G4181)</x:f>
        <x:v>0.031217334032546784</x:v>
      </x:c>
      <x:c r="I4181" s="14" t="n">
        <x:f>IFERROR(H4181/AVERAGE(D4181,G4181),"")</x:f>
        <x:v>0.011814076313188994</x:v>
      </x:c>
      <x:c r="J4181" s="14" t="n">
        <x:f>'Method'!$B$2</x:f>
        <x:v>0.05</x:v>
      </x:c>
      <x:c r="K4181" s="13" t="str">
        <x:f>IF(I4181&lt;=J4181,"是","否")</x:f>
        <x:v>是</x:v>
      </x:c>
      <x:c r="L4181" s="36" t="n">
        <x:v>0.6271182832325641</x:v>
      </x:c>
      <x:c r="M4181" s="36" t="n">
        <x:f>1-L4181</x:f>
        <x:v>0.37288171676743587</x:v>
      </x:c>
      <x:c r="N4181" s="13" t="str">
        <x:v>是</x:v>
      </x:c>
      <x:c r="O4181" s="15"/>
      <x:c r="P4181" s="13" t="str"/>
    </x:row>
    <x:row r="4182">
      <x:c r="A4182" s="15" t="n">
        <x:v>4181</x:v>
      </x:c>
      <x:c r="B4182" s="13" t="str">
        <x:v>Hesperiidae-24</x:v>
      </x:c>
      <x:c r="C4182" s="13" t="str">
        <x:v>Hesperiidae</x:v>
      </x:c>
      <x:c r="D4182" s="33" t="n">
        <x:f>'AR_values'!I91</x:f>
        <x:v>2.631779132697969</x:v>
      </x:c>
      <x:c r="E4182" s="33" t="str">
        <x:v>Hesperiidae_Hesperilla_chrysotricha</x:v>
      </x:c>
      <x:c r="F4182" s="33" t="str">
        <x:v>Hesperiidae</x:v>
      </x:c>
      <x:c r="G4182" s="33" t="n">
        <x:f>'AR_values'!I117</x:f>
        <x:v>2.6630704750756298</x:v>
      </x:c>
      <x:c r="H4182" s="33" t="n">
        <x:f>ABS(D4182-G4182)</x:f>
        <x:v>0.03129134237766085</x:v>
      </x:c>
      <x:c r="I4182" s="14" t="n">
        <x:f>IFERROR(H4182/AVERAGE(D4182,G4182),"")</x:f>
        <x:v>0.011819539626478028</x:v>
      </x:c>
      <x:c r="J4182" s="14" t="n">
        <x:f>'Method'!$B$2</x:f>
        <x:v>0.05</x:v>
      </x:c>
      <x:c r="K4182" s="13" t="str">
        <x:f>IF(I4182&lt;=J4182,"是","否")</x:f>
        <x:v>是</x:v>
      </x:c>
      <x:c r="L4182" s="36" t="n">
        <x:v>0.8408904637932697</x:v>
      </x:c>
      <x:c r="M4182" s="36" t="n">
        <x:f>1-L4182</x:f>
        <x:v>0.1591095362067303</x:v>
      </x:c>
      <x:c r="N4182" s="13" t="str">
        <x:v>否</x:v>
      </x:c>
      <x:c r="O4182" s="15"/>
      <x:c r="P4182" s="13" t="str"/>
    </x:row>
    <x:row r="4183">
      <x:c r="A4183" s="15" t="n">
        <x:v>4182</x:v>
      </x:c>
      <x:c r="B4183" s="13" t="str">
        <x:v>Lycaenidae_Ogyris_subteristris</x:v>
      </x:c>
      <x:c r="C4183" s="13" t="str">
        <x:v>Lycaenidae</x:v>
      </x:c>
      <x:c r="D4183" s="33" t="n">
        <x:f>'AR_values'!I183</x:f>
        <x:v>2.419773943913982</x:v>
      </x:c>
      <x:c r="E4183" s="33" t="str">
        <x:v>Pieridae-Coliadinae-4</x:v>
      </x:c>
      <x:c r="F4183" s="33" t="str">
        <x:v>Pieridae-Coliadinae</x:v>
      </x:c>
      <x:c r="G4183" s="33" t="n">
        <x:f>'AR_values'!I316</x:f>
        <x:v>2.448553495466375</x:v>
      </x:c>
      <x:c r="H4183" s="33" t="n">
        <x:f>ABS(D4183-G4183)</x:f>
        <x:v>0.0287795515523932</x:v>
      </x:c>
      <x:c r="I4183" s="14" t="n">
        <x:f>IFERROR(H4183/AVERAGE(D4183,G4183),"")</x:f>
        <x:v>0.011823178251977347</x:v>
      </x:c>
      <x:c r="J4183" s="14" t="n">
        <x:f>'Method'!$B$2</x:f>
        <x:v>0.05</x:v>
      </x:c>
      <x:c r="K4183" s="13" t="str">
        <x:f>IF(I4183&lt;=J4183,"是","否")</x:f>
        <x:v>是</x:v>
      </x:c>
      <x:c r="L4183" s="36" t="n">
        <x:v>0.8038467807660962</x:v>
      </x:c>
      <x:c r="M4183" s="36" t="n">
        <x:f>1-L4183</x:f>
        <x:v>0.19615321923390383</x:v>
      </x:c>
      <x:c r="N4183" s="13" t="str">
        <x:v>是</x:v>
      </x:c>
      <x:c r="O4183" s="15"/>
      <x:c r="P4183" s="13" t="str"/>
    </x:row>
    <x:row r="4184">
      <x:c r="A4184" s="15" t="n">
        <x:v>4183</x:v>
      </x:c>
      <x:c r="B4184" s="13" t="str">
        <x:v>Charaxinae-6</x:v>
      </x:c>
      <x:c r="C4184" s="13" t="str">
        <x:v>Charaxinae</x:v>
      </x:c>
      <x:c r="D4184" s="33" t="n">
        <x:f>'AR_values'!I27</x:f>
        <x:v>2.518220654144657</x:v>
      </x:c>
      <x:c r="E4184" s="33" t="str">
        <x:v>Nymphalinae-9</x:v>
      </x:c>
      <x:c r="F4184" s="33" t="str">
        <x:v>Nymphalinae</x:v>
      </x:c>
      <x:c r="G4184" s="33" t="n">
        <x:f>'AR_values'!I218</x:f>
        <x:v>2.488617213677148</x:v>
      </x:c>
      <x:c r="H4184" s="33" t="n">
        <x:f>ABS(D4184-G4184)</x:f>
        <x:v>0.029603440467508957</x:v>
      </x:c>
      <x:c r="I4184" s="14" t="n">
        <x:f>IFERROR(H4184/AVERAGE(D4184,G4184),"")</x:f>
        <x:v>0.011825204350141163</x:v>
      </x:c>
      <x:c r="J4184" s="14" t="n">
        <x:f>'Method'!$B$2</x:f>
        <x:v>0.05</x:v>
      </x:c>
      <x:c r="K4184" s="13" t="str">
        <x:f>IF(I4184&lt;=J4184,"是","否")</x:f>
        <x:v>是</x:v>
      </x:c>
      <x:c r="L4184" s="36" t="n">
        <x:v>0.7070427006719933</x:v>
      </x:c>
      <x:c r="M4184" s="36" t="n">
        <x:f>1-L4184</x:f>
        <x:v>0.29295729932800674</x:v>
      </x:c>
      <x:c r="N4184" s="13" t="str">
        <x:v>是</x:v>
      </x:c>
      <x:c r="O4184" s="15"/>
      <x:c r="P4184" s="13" t="str"/>
    </x:row>
    <x:row r="4185">
      <x:c r="A4185" s="15" t="n">
        <x:v>4184</x:v>
      </x:c>
      <x:c r="B4185" s="13" t="str">
        <x:v>Papilionidae-21</x:v>
      </x:c>
      <x:c r="C4185" s="13" t="str">
        <x:v>Papilionidae</x:v>
      </x:c>
      <x:c r="D4185" s="33" t="n">
        <x:f>'AR_values'!I232</x:f>
        <x:v>2.6787195291908024</x:v>
      </x:c>
      <x:c r="E4185" s="33" t="str">
        <x:v>Papilionidae-3</x:v>
      </x:c>
      <x:c r="F4185" s="33" t="str">
        <x:v>Papilionidae</x:v>
      </x:c>
      <x:c r="G4185" s="33" t="n">
        <x:f>'AR_values'!I240</x:f>
        <x:v>2.647228355104499</x:v>
      </x:c>
      <x:c r="H4185" s="33" t="n">
        <x:f>ABS(D4185-G4185)</x:f>
        <x:v>0.03149117408630353</x:v>
      </x:c>
      <x:c r="I4185" s="14" t="n">
        <x:f>IFERROR(H4185/AVERAGE(D4185,G4185),"")</x:f>
        <x:v>0.011825565991421736</x:v>
      </x:c>
      <x:c r="J4185" s="14" t="n">
        <x:f>'Method'!$B$2</x:f>
        <x:v>0.05</x:v>
      </x:c>
      <x:c r="K4185" s="13" t="str">
        <x:f>IF(I4185&lt;=J4185,"是","否")</x:f>
        <x:v>是</x:v>
      </x:c>
      <x:c r="L4185" s="36" t="n">
        <x:v>0.7941047750848681</x:v>
      </x:c>
      <x:c r="M4185" s="36" t="n">
        <x:f>1-L4185</x:f>
        <x:v>0.2058952249151319</x:v>
      </x:c>
      <x:c r="N4185" s="13" t="str">
        <x:v>否</x:v>
      </x:c>
      <x:c r="O4185" s="15"/>
      <x:c r="P4185" s="13" t="str"/>
    </x:row>
    <x:row r="4186">
      <x:c r="A4186" s="15" t="n">
        <x:v>4185</x:v>
      </x:c>
      <x:c r="B4186" s="13" t="str">
        <x:v>Danainae-5</x:v>
      </x:c>
      <x:c r="C4186" s="13" t="str">
        <x:v>Danainae</x:v>
      </x:c>
      <x:c r="D4186" s="33" t="n">
        <x:f>'AR_values'!I47</x:f>
        <x:v>2.499372504343995</x:v>
      </x:c>
      <x:c r="E4186" s="33" t="str">
        <x:v>Lycaenidae_Jalmenus_icilus</x:v>
      </x:c>
      <x:c r="F4186" s="33" t="str">
        <x:v>Lycaenidae</x:v>
      </x:c>
      <x:c r="G4186" s="33" t="n">
        <x:f>'AR_values'!I169</x:f>
        <x:v>2.4699878264847173</x:v>
      </x:c>
      <x:c r="H4186" s="33" t="n">
        <x:f>ABS(D4186-G4186)</x:f>
        <x:v>0.029384677859277897</x:v>
      </x:c>
      <x:c r="I4186" s="14" t="n">
        <x:f>IFERROR(H4186/AVERAGE(D4186,G4186),"")</x:f>
        <x:v>0.011826342186129046</x:v>
      </x:c>
      <x:c r="J4186" s="14" t="n">
        <x:f>'Method'!$B$2</x:f>
        <x:v>0.05</x:v>
      </x:c>
      <x:c r="K4186" s="13" t="str">
        <x:f>IF(I4186&lt;=J4186,"是","否")</x:f>
        <x:v>是</x:v>
      </x:c>
      <x:c r="L4186" s="36" t="n">
        <x:v>0.7219543147208122</x:v>
      </x:c>
      <x:c r="M4186" s="36" t="n">
        <x:f>1-L4186</x:f>
        <x:v>0.2780456852791878</x:v>
      </x:c>
      <x:c r="N4186" s="13" t="str">
        <x:v>是</x:v>
      </x:c>
      <x:c r="O4186" s="15"/>
      <x:c r="P4186" s="13" t="str"/>
    </x:row>
    <x:row r="4187">
      <x:c r="A4187" s="15" t="n">
        <x:v>4186</x:v>
      </x:c>
      <x:c r="B4187" s="13" t="str">
        <x:v>Limenitidinae-4</x:v>
      </x:c>
      <x:c r="C4187" s="13" t="str">
        <x:v>Limenitidinae</x:v>
      </x:c>
      <x:c r="D4187" s="33" t="n">
        <x:f>'AR_values'!I136</x:f>
        <x:v>2.4478863236029302</x:v>
      </x:c>
      <x:c r="E4187" s="33" t="str">
        <x:v>Riodinidae-24</x:v>
      </x:c>
      <x:c r="F4187" s="33" t="str">
        <x:v>Riodinidae</x:v>
      </x:c>
      <x:c r="G4187" s="33" t="n">
        <x:f>'AR_values'!I348</x:f>
        <x:v>2.419105896071809</x:v>
      </x:c>
      <x:c r="H4187" s="33" t="n">
        <x:f>ABS(D4187-G4187)</x:f>
        <x:v>0.028780427531121422</x:v>
      </x:c>
      <x:c r="I4187" s="14" t="n">
        <x:f>IFERROR(H4187/AVERAGE(D4187,G4187),"")</x:f>
        <x:v>0.011826781811886612</x:v>
      </x:c>
      <x:c r="J4187" s="14" t="n">
        <x:f>'Method'!$B$2</x:f>
        <x:v>0.05</x:v>
      </x:c>
      <x:c r="K4187" s="13" t="str">
        <x:f>IF(I4187&lt;=J4187,"是","否")</x:f>
        <x:v>是</x:v>
      </x:c>
      <x:c r="L4187" s="36" t="n">
        <x:v>0.8448862499166055</x:v>
      </x:c>
      <x:c r="M4187" s="36" t="n">
        <x:f>1-L4187</x:f>
        <x:v>0.15511375008339445</x:v>
      </x:c>
      <x:c r="N4187" s="13" t="str">
        <x:v>是</x:v>
      </x:c>
      <x:c r="O4187" s="15"/>
      <x:c r="P4187" s="13" t="str"/>
    </x:row>
    <x:row r="4188">
      <x:c r="A4188" s="15" t="n">
        <x:v>4187</x:v>
      </x:c>
      <x:c r="B4188" s="13" t="str">
        <x:v>Hesperiidae_Signata_flammeata</x:v>
      </x:c>
      <x:c r="C4188" s="13" t="str">
        <x:v>Hesperiidae</x:v>
      </x:c>
      <x:c r="D4188" s="33" t="n">
        <x:f>'AR_values'!I123</x:f>
        <x:v>2.6818346519856244</x:v>
      </x:c>
      <x:c r="E4188" s="33" t="str">
        <x:v>Papilionidae-4</x:v>
      </x:c>
      <x:c r="F4188" s="33" t="str">
        <x:v>Papilionidae</x:v>
      </x:c>
      <x:c r="G4188" s="33" t="n">
        <x:f>'AR_values'!I251</x:f>
        <x:v>2.713745457806805</x:v>
      </x:c>
      <x:c r="H4188" s="33" t="n">
        <x:f>ABS(D4188-G4188)</x:f>
        <x:v>0.03191080582118078</x:v>
      </x:c>
      <x:c r="I4188" s="14" t="n">
        <x:f>IFERROR(H4188/AVERAGE(D4188,G4188),"")</x:f>
        <x:v>0.011828498575441741</x:v>
      </x:c>
      <x:c r="J4188" s="14" t="n">
        <x:f>'Method'!$B$2</x:f>
        <x:v>0.05</x:v>
      </x:c>
      <x:c r="K4188" s="13" t="str">
        <x:f>IF(I4188&lt;=J4188,"是","否")</x:f>
        <x:v>是</x:v>
      </x:c>
      <x:c r="L4188" s="36" t="n">
        <x:v>0.6562648590669335</x:v>
      </x:c>
      <x:c r="M4188" s="36" t="n">
        <x:f>1-L4188</x:f>
        <x:v>0.34373514093306645</x:v>
      </x:c>
      <x:c r="N4188" s="13" t="str">
        <x:v>是</x:v>
      </x:c>
      <x:c r="O4188" s="15"/>
      <x:c r="P4188" s="13" t="str"/>
    </x:row>
    <x:row r="4189">
      <x:c r="A4189" s="15" t="n">
        <x:v>4188</x:v>
      </x:c>
      <x:c r="B4189" s="13" t="str">
        <x:v>Riodinidae-22</x:v>
      </x:c>
      <x:c r="C4189" s="13" t="str">
        <x:v>Riodinidae</x:v>
      </x:c>
      <x:c r="D4189" s="33" t="n">
        <x:f>'AR_values'!I346</x:f>
        <x:v>2.528339086305197</x:v>
      </x:c>
      <x:c r="E4189" s="33" t="str">
        <x:v>Satyrinae-13</x:v>
      </x:c>
      <x:c r="F4189" s="33" t="str">
        <x:v>Satyrinae</x:v>
      </x:c>
      <x:c r="G4189" s="33" t="n">
        <x:f>'AR_values'!I362</x:f>
        <x:v>2.5584248457056336</x:v>
      </x:c>
      <x:c r="H4189" s="33" t="n">
        <x:f>ABS(D4189-G4189)</x:f>
        <x:v>0.03008575940043645</x:v>
      </x:c>
      <x:c r="I4189" s="14" t="n">
        <x:f>IFERROR(H4189/AVERAGE(D4189,G4189),"")</x:f>
        <x:v>0.011829037007637724</x:v>
      </x:c>
      <x:c r="J4189" s="14" t="n">
        <x:f>'Method'!$B$2</x:f>
        <x:v>0.05</x:v>
      </x:c>
      <x:c r="K4189" s="13" t="str">
        <x:f>IF(I4189&lt;=J4189,"是","否")</x:f>
        <x:v>是</x:v>
      </x:c>
      <x:c r="L4189" s="36" t="n">
        <x:v>0.8149807938540333</x:v>
      </x:c>
      <x:c r="M4189" s="36" t="n">
        <x:f>1-L4189</x:f>
        <x:v>0.18501920614596667</x:v>
      </x:c>
      <x:c r="N4189" s="13" t="str">
        <x:v>是</x:v>
      </x:c>
      <x:c r="O4189" s="15"/>
      <x:c r="P4189" s="13" t="str"/>
    </x:row>
    <x:row r="4190">
      <x:c r="A4190" s="15" t="n">
        <x:v>4189</x:v>
      </x:c>
      <x:c r="B4190" s="13" t="str">
        <x:v>Heliconiinae-4</x:v>
      </x:c>
      <x:c r="C4190" s="13" t="str">
        <x:v>Heliconiinae</x:v>
      </x:c>
      <x:c r="D4190" s="33" t="n">
        <x:f>'AR_values'!I69</x:f>
        <x:v>2.9448795791455837</x:v>
      </x:c>
      <x:c r="E4190" s="33" t="str">
        <x:v>Satyrinae-21</x:v>
      </x:c>
      <x:c r="F4190" s="33" t="str">
        <x:v>Satyrinae</x:v>
      </x:c>
      <x:c r="G4190" s="33" t="n">
        <x:f>'AR_values'!I371</x:f>
        <x:v>2.910247328667684</x:v>
      </x:c>
      <x:c r="H4190" s="33" t="n">
        <x:f>ABS(D4190-G4190)</x:f>
        <x:v>0.03463225047789953</x:v>
      </x:c>
      <x:c r="I4190" s="14" t="n">
        <x:f>IFERROR(H4190/AVERAGE(D4190,G4190),"")</x:f>
        <x:v>0.011829718133584823</x:v>
      </x:c>
      <x:c r="J4190" s="14" t="n">
        <x:f>'Method'!$B$2</x:f>
        <x:v>0.05</x:v>
      </x:c>
      <x:c r="K4190" s="13" t="str">
        <x:f>IF(I4190&lt;=J4190,"是","否")</x:f>
        <x:v>是</x:v>
      </x:c>
      <x:c r="L4190" s="36" t="n">
        <x:v>0.7911884103082889</x:v>
      </x:c>
      <x:c r="M4190" s="36" t="n">
        <x:f>1-L4190</x:f>
        <x:v>0.2088115896917111</x:v>
      </x:c>
      <x:c r="N4190" s="13" t="str">
        <x:v>是</x:v>
      </x:c>
      <x:c r="O4190" s="15"/>
      <x:c r="P4190" s="13" t="str"/>
    </x:row>
    <x:row r="4191">
      <x:c r="A4191" s="15" t="n">
        <x:v>4190</x:v>
      </x:c>
      <x:c r="B4191" s="13" t="str">
        <x:v>Nymphalinae-14</x:v>
      </x:c>
      <x:c r="C4191" s="13" t="str">
        <x:v>Nymphalinae</x:v>
      </x:c>
      <x:c r="D4191" s="33" t="n">
        <x:f>'AR_values'!I194</x:f>
        <x:v>2.805672308307285</x:v>
      </x:c>
      <x:c r="E4191" s="33" t="str">
        <x:v>Parnassiinae-5</x:v>
      </x:c>
      <x:c r="F4191" s="33" t="str">
        <x:v>Parnassiinae</x:v>
      </x:c>
      <x:c r="G4191" s="33" t="n">
        <x:f>'AR_values'!I272</x:f>
        <x:v>2.7726642791414156</x:v>
      </x:c>
      <x:c r="H4191" s="33" t="n">
        <x:f>ABS(D4191-G4191)</x:f>
        <x:v>0.033008029165869424</x:v>
      </x:c>
      <x:c r="I4191" s="14" t="n">
        <x:f>IFERROR(H4191/AVERAGE(D4191,G4191),"")</x:f>
        <x:v>0.011834362680852833</x:v>
      </x:c>
      <x:c r="J4191" s="14" t="n">
        <x:f>'Method'!$B$2</x:f>
        <x:v>0.05</x:v>
      </x:c>
      <x:c r="K4191" s="13" t="str">
        <x:f>IF(I4191&lt;=J4191,"是","否")</x:f>
        <x:v>是</x:v>
      </x:c>
      <x:c r="L4191" s="36" t="n">
        <x:v>0.8445250827603769</x:v>
      </x:c>
      <x:c r="M4191" s="36" t="n">
        <x:f>1-L4191</x:f>
        <x:v>0.15547491723962314</x:v>
      </x:c>
      <x:c r="N4191" s="13" t="str">
        <x:v>是</x:v>
      </x:c>
      <x:c r="O4191" s="15"/>
      <x:c r="P4191" s="13" t="str"/>
    </x:row>
    <x:row r="4192">
      <x:c r="A4192" s="15" t="n">
        <x:v>4191</x:v>
      </x:c>
      <x:c r="B4192" s="13" t="str">
        <x:v>Danainae-6</x:v>
      </x:c>
      <x:c r="C4192" s="13" t="str">
        <x:v>Danainae</x:v>
      </x:c>
      <x:c r="D4192" s="33" t="n">
        <x:f>'AR_values'!I48</x:f>
        <x:v>2.8766669259385655</x:v>
      </x:c>
      <x:c r="E4192" s="33" t="str">
        <x:v>Papilionidae-41</x:v>
      </x:c>
      <x:c r="F4192" s="33" t="str">
        <x:v>Papilionidae</x:v>
      </x:c>
      <x:c r="G4192" s="33" t="n">
        <x:f>'AR_values'!I253</x:f>
        <x:v>2.842794863146978</x:v>
      </x:c>
      <x:c r="H4192" s="33" t="n">
        <x:f>ABS(D4192-G4192)</x:f>
        <x:v>0.03387206279158761</x:v>
      </x:c>
      <x:c r="I4192" s="14" t="n">
        <x:f>IFERROR(H4192/AVERAGE(D4192,G4192),"")</x:f>
        <x:v>0.011844493080179576</x:v>
      </x:c>
      <x:c r="J4192" s="14" t="n">
        <x:f>'Method'!$B$2</x:f>
        <x:v>0.05</x:v>
      </x:c>
      <x:c r="K4192" s="13" t="str">
        <x:f>IF(I4192&lt;=J4192,"是","否")</x:f>
        <x:v>是</x:v>
      </x:c>
      <x:c r="L4192" s="36" t="n">
        <x:v>0.6635067183249526</x:v>
      </x:c>
      <x:c r="M4192" s="36" t="n">
        <x:f>1-L4192</x:f>
        <x:v>0.33649328167504744</x:v>
      </x:c>
      <x:c r="N4192" s="13" t="str">
        <x:v>是</x:v>
      </x:c>
      <x:c r="O4192" s="15"/>
      <x:c r="P4192" s="13" t="str"/>
    </x:row>
    <x:row r="4193">
      <x:c r="A4193" s="15" t="n">
        <x:v>4192</x:v>
      </x:c>
      <x:c r="B4193" s="13" t="str">
        <x:v>Hesperiidae-35</x:v>
      </x:c>
      <x:c r="C4193" s="13" t="str">
        <x:v>Hesperiidae</x:v>
      </x:c>
      <x:c r="D4193" s="33" t="n">
        <x:f>'AR_values'!I103</x:f>
        <x:v>2.9054018143662637</x:v>
      </x:c>
      <x:c r="E4193" s="33" t="str">
        <x:v>Hesperiidae_Hesperilla_donnysa</x:v>
      </x:c>
      <x:c r="F4193" s="33" t="str">
        <x:v>Hesperiidae</x:v>
      </x:c>
      <x:c r="G4193" s="33" t="n">
        <x:f>'AR_values'!I118</x:f>
        <x:v>2.8711882989630286</x:v>
      </x:c>
      <x:c r="H4193" s="33" t="n">
        <x:f>ABS(D4193-G4193)</x:f>
        <x:v>0.03421351540323503</x:v>
      </x:c>
      <x:c r="I4193" s="14" t="n">
        <x:f>IFERROR(H4193/AVERAGE(D4193,G4193),"")</x:f>
        <x:v>0.011845574891764767</x:v>
      </x:c>
      <x:c r="J4193" s="14" t="n">
        <x:f>'Method'!$B$2</x:f>
        <x:v>0.05</x:v>
      </x:c>
      <x:c r="K4193" s="13" t="str">
        <x:f>IF(I4193&lt;=J4193,"是","否")</x:f>
        <x:v>是</x:v>
      </x:c>
      <x:c r="L4193" s="36" t="n">
        <x:v>0.844242543946277</x:v>
      </x:c>
      <x:c r="M4193" s="36" t="n">
        <x:f>1-L4193</x:f>
        <x:v>0.15575745605372304</x:v>
      </x:c>
      <x:c r="N4193" s="13" t="str">
        <x:v>否</x:v>
      </x:c>
      <x:c r="O4193" s="15"/>
      <x:c r="P4193" s="13" t="str"/>
    </x:row>
    <x:row r="4194">
      <x:c r="A4194" s="15" t="n">
        <x:v>4193</x:v>
      </x:c>
      <x:c r="B4194" s="13" t="str">
        <x:v>Danainae-3</x:v>
      </x:c>
      <x:c r="C4194" s="13" t="str">
        <x:v>Danainae</x:v>
      </x:c>
      <x:c r="D4194" s="33" t="n">
        <x:f>'AR_values'!I45</x:f>
        <x:v>2.7923364844254306</x:v>
      </x:c>
      <x:c r="E4194" s="33" t="str">
        <x:v>Pieridae-1</x:v>
      </x:c>
      <x:c r="F4194" s="33" t="str">
        <x:v>Pieridae</x:v>
      </x:c>
      <x:c r="G4194" s="33" t="n">
        <x:f>'AR_values'!I274</x:f>
        <x:v>2.759443545264334</x:v>
      </x:c>
      <x:c r="H4194" s="33" t="n">
        <x:f>ABS(D4194-G4194)</x:f>
        <x:v>0.03289293916109637</x:v>
      </x:c>
      <x:c r="I4194" s="14" t="n">
        <x:f>IFERROR(H4194/AVERAGE(D4194,G4194),"")</x:f>
        <x:v>0.01184951096231903</x:v>
      </x:c>
      <x:c r="J4194" s="14" t="n">
        <x:f>'Method'!$B$2</x:f>
        <x:v>0.05</x:v>
      </x:c>
      <x:c r="K4194" s="13" t="str">
        <x:f>IF(I4194&lt;=J4194,"是","否")</x:f>
        <x:v>是</x:v>
      </x:c>
      <x:c r="L4194" s="36" t="n">
        <x:v>0.8243937268263353</x:v>
      </x:c>
      <x:c r="M4194" s="36" t="n">
        <x:f>1-L4194</x:f>
        <x:v>0.17560627317366473</x:v>
      </x:c>
      <x:c r="N4194" s="13" t="str">
        <x:v>是</x:v>
      </x:c>
      <x:c r="O4194" s="15"/>
      <x:c r="P4194" s="13" t="str"/>
    </x:row>
    <x:row r="4195">
      <x:c r="A4195" s="15" t="n">
        <x:v>4194</x:v>
      </x:c>
      <x:c r="B4195" s="13" t="str">
        <x:v>Hesperiidae-31</x:v>
      </x:c>
      <x:c r="C4195" s="13" t="str">
        <x:v>Hesperiidae</x:v>
      </x:c>
      <x:c r="D4195" s="33" t="n">
        <x:f>'AR_values'!I99</x:f>
        <x:v>2.553611851684268</x:v>
      </x:c>
      <x:c r="E4195" s="33" t="str">
        <x:v>Lycaenidae_Candalides_heathi</x:v>
      </x:c>
      <x:c r="F4195" s="33" t="str">
        <x:v>Lycaenidae</x:v>
      </x:c>
      <x:c r="G4195" s="33" t="n">
        <x:f>'AR_values'!I166</x:f>
        <x:v>2.5235179269616976</x:v>
      </x:c>
      <x:c r="H4195" s="33" t="n">
        <x:f>ABS(D4195-G4195)</x:f>
        <x:v>0.030093924722570442</x:v>
      </x:c>
      <x:c r="I4195" s="14" t="n">
        <x:f>IFERROR(H4195/AVERAGE(D4195,G4195),"")</x:f>
        <x:v>0.011854699814506722</x:v>
      </x:c>
      <x:c r="J4195" s="14" t="n">
        <x:f>'Method'!$B$2</x:f>
        <x:v>0.05</x:v>
      </x:c>
      <x:c r="K4195" s="13" t="str">
        <x:f>IF(I4195&lt;=J4195,"是","否")</x:f>
        <x:v>是</x:v>
      </x:c>
      <x:c r="L4195" s="36" t="n">
        <x:v>0.8451371513298119</x:v>
      </x:c>
      <x:c r="M4195" s="36" t="n">
        <x:f>1-L4195</x:f>
        <x:v>0.15486284867018807</x:v>
      </x:c>
      <x:c r="N4195" s="13" t="str">
        <x:v>是</x:v>
      </x:c>
      <x:c r="O4195" s="15"/>
      <x:c r="P4195" s="13" t="str"/>
    </x:row>
    <x:row r="4196">
      <x:c r="A4196" s="15" t="n">
        <x:v>4195</x:v>
      </x:c>
      <x:c r="B4196" s="13" t="str">
        <x:v>Satyrinae-19</x:v>
      </x:c>
      <x:c r="C4196" s="13" t="str">
        <x:v>Satyrinae</x:v>
      </x:c>
      <x:c r="D4196" s="33" t="n">
        <x:f>'AR_values'!I368</x:f>
        <x:v>2.5206761315513897</x:v>
      </x:c>
      <x:c r="E4196" s="33" t="str">
        <x:v>Satyrinae-2</x:v>
      </x:c>
      <x:c r="F4196" s="33" t="str">
        <x:v>Satyrinae</x:v>
      </x:c>
      <x:c r="G4196" s="33" t="n">
        <x:f>'AR_values'!I369</x:f>
        <x:v>2.490963155212553</x:v>
      </x:c>
      <x:c r="H4196" s="33" t="n">
        <x:f>ABS(D4196-G4196)</x:f>
        <x:v>0.02971297633883685</x:v>
      </x:c>
      <x:c r="I4196" s="14" t="n">
        <x:f>IFERROR(H4196/AVERAGE(D4196,G4196),"")</x:f>
        <x:v>0.011857587762675061</x:v>
      </x:c>
      <x:c r="J4196" s="14" t="n">
        <x:f>'Method'!$B$2</x:f>
        <x:v>0.05</x:v>
      </x:c>
      <x:c r="K4196" s="13" t="str">
        <x:f>IF(I4196&lt;=J4196,"是","否")</x:f>
        <x:v>是</x:v>
      </x:c>
      <x:c r="L4196" s="36" t="n">
        <x:v>0.8935873060582588</x:v>
      </x:c>
      <x:c r="M4196" s="36" t="n">
        <x:f>1-L4196</x:f>
        <x:v>0.10641269394174124</x:v>
      </x:c>
      <x:c r="N4196" s="13" t="str">
        <x:v>否</x:v>
      </x:c>
      <x:c r="O4196" s="15"/>
      <x:c r="P4196" s="13" t="str"/>
    </x:row>
    <x:row r="4197">
      <x:c r="A4197" s="15" t="n">
        <x:v>4196</x:v>
      </x:c>
      <x:c r="B4197" s="13" t="str">
        <x:v>Hesperiidae_Hesperilla_donnysa</x:v>
      </x:c>
      <x:c r="C4197" s="13" t="str">
        <x:v>Hesperiidae</x:v>
      </x:c>
      <x:c r="D4197" s="33" t="n">
        <x:f>'AR_values'!I118</x:f>
        <x:v>2.8711882989630286</x:v>
      </x:c>
      <x:c r="E4197" s="33" t="str">
        <x:v>Papilionidae-37</x:v>
      </x:c>
      <x:c r="F4197" s="33" t="str">
        <x:v>Papilionidae</x:v>
      </x:c>
      <x:c r="G4197" s="33" t="n">
        <x:f>'AR_values'!I248</x:f>
        <x:v>2.8373410770929315</x:v>
      </x:c>
      <x:c r="H4197" s="33" t="n">
        <x:f>ABS(D4197-G4197)</x:f>
        <x:v>0.033847221870097144</x:v>
      </x:c>
      <x:c r="I4197" s="14" t="n">
        <x:f>IFERROR(H4197/AVERAGE(D4197,G4197),"")</x:f>
        <x:v>0.011858473396691983</x:v>
      </x:c>
      <x:c r="J4197" s="14" t="n">
        <x:f>'Method'!$B$2</x:f>
        <x:v>0.05</x:v>
      </x:c>
      <x:c r="K4197" s="13" t="str">
        <x:f>IF(I4197&lt;=J4197,"是","否")</x:f>
        <x:v>是</x:v>
      </x:c>
      <x:c r="L4197" s="36" t="n">
        <x:v>0.653639238659836</x:v>
      </x:c>
      <x:c r="M4197" s="36" t="n">
        <x:f>1-L4197</x:f>
        <x:v>0.346360761340164</x:v>
      </x:c>
      <x:c r="N4197" s="13" t="str">
        <x:v>是</x:v>
      </x:c>
      <x:c r="O4197" s="15"/>
      <x:c r="P4197" s="13" t="str"/>
    </x:row>
    <x:row r="4198">
      <x:c r="A4198" s="15" t="n">
        <x:v>4197</x:v>
      </x:c>
      <x:c r="B4198" s="13" t="str">
        <x:v>Limenitidinae-8</x:v>
      </x:c>
      <x:c r="C4198" s="13" t="str">
        <x:v>Limenitidinae</x:v>
      </x:c>
      <x:c r="D4198" s="33" t="n">
        <x:f>'AR_values'!I140</x:f>
        <x:v>2.3890954186981337</x:v>
      </x:c>
      <x:c r="E4198" s="33" t="str">
        <x:v>Nymphalinae-29</x:v>
      </x:c>
      <x:c r="F4198" s="33" t="str">
        <x:v>Nymphalinae</x:v>
      </x:c>
      <x:c r="G4198" s="33" t="n">
        <x:f>'AR_values'!I210</x:f>
        <x:v>2.4175997911895375</x:v>
      </x:c>
      <x:c r="H4198" s="33" t="n">
        <x:f>ABS(D4198-G4198)</x:f>
        <x:v>0.028504372491403807</x:v>
      </x:c>
      <x:c r="I4198" s="14" t="n">
        <x:f>IFERROR(H4198/AVERAGE(D4198,G4198),"")</x:f>
        <x:v>0.011860278734864877</x:v>
      </x:c>
      <x:c r="J4198" s="14" t="n">
        <x:f>'Method'!$B$2</x:f>
        <x:v>0.05</x:v>
      </x:c>
      <x:c r="K4198" s="13" t="str">
        <x:f>IF(I4198&lt;=J4198,"是","否")</x:f>
        <x:v>是</x:v>
      </x:c>
      <x:c r="L4198" s="36" t="n">
        <x:v>0.8848165189092133</x:v>
      </x:c>
      <x:c r="M4198" s="36" t="n">
        <x:f>1-L4198</x:f>
        <x:v>0.11518348109078669</x:v>
      </x:c>
      <x:c r="N4198" s="13" t="str">
        <x:v>是</x:v>
      </x:c>
      <x:c r="O4198" s="15"/>
      <x:c r="P4198" s="13" t="str"/>
    </x:row>
    <x:row r="4199">
      <x:c r="A4199" s="15" t="n">
        <x:v>4198</x:v>
      </x:c>
      <x:c r="B4199" s="13" t="str">
        <x:v>Nymphalinae-6</x:v>
      </x:c>
      <x:c r="C4199" s="13" t="str">
        <x:v>Nymphalinae</x:v>
      </x:c>
      <x:c r="D4199" s="33" t="n">
        <x:f>'AR_values'!I215</x:f>
        <x:v>2.6598117071739735</x:v>
      </x:c>
      <x:c r="E4199" s="33" t="str">
        <x:v>Riodinidae-17</x:v>
      </x:c>
      <x:c r="F4199" s="33" t="str">
        <x:v>Riodinidae</x:v>
      </x:c>
      <x:c r="G4199" s="33" t="n">
        <x:f>'AR_values'!I340</x:f>
        <x:v>2.6915468915015612</x:v>
      </x:c>
      <x:c r="H4199" s="33" t="n">
        <x:f>ABS(D4199-G4199)</x:f>
        <x:v>0.03173518432758771</x:v>
      </x:c>
      <x:c r="I4199" s="14" t="n">
        <x:f>IFERROR(H4199/AVERAGE(D4199,G4199),"")</x:f>
        <x:v>0.011860608382866431</x:v>
      </x:c>
      <x:c r="J4199" s="14" t="n">
        <x:f>'Method'!$B$2</x:f>
        <x:v>0.05</x:v>
      </x:c>
      <x:c r="K4199" s="13" t="str">
        <x:f>IF(I4199&lt;=J4199,"是","否")</x:f>
        <x:v>是</x:v>
      </x:c>
      <x:c r="L4199" s="36" t="n">
        <x:v>0.8798581736750436</x:v>
      </x:c>
      <x:c r="M4199" s="36" t="n">
        <x:f>1-L4199</x:f>
        <x:v>0.1201418263249564</x:v>
      </x:c>
      <x:c r="N4199" s="13" t="str">
        <x:v>是</x:v>
      </x:c>
      <x:c r="O4199" s="15"/>
      <x:c r="P4199" s="13" t="str"/>
    </x:row>
    <x:row r="4200">
      <x:c r="A4200" s="15" t="n">
        <x:v>4199</x:v>
      </x:c>
      <x:c r="B4200" s="13" t="str">
        <x:v>Heliconiinae-4</x:v>
      </x:c>
      <x:c r="C4200" s="13" t="str">
        <x:v>Heliconiinae</x:v>
      </x:c>
      <x:c r="D4200" s="33" t="n">
        <x:f>'AR_values'!I69</x:f>
        <x:v>2.9448795791455837</x:v>
      </x:c>
      <x:c r="E4200" s="33" t="str">
        <x:v>Papilionidae-26</x:v>
      </x:c>
      <x:c r="F4200" s="33" t="str">
        <x:v>Papilionidae</x:v>
      </x:c>
      <x:c r="G4200" s="33" t="n">
        <x:f>'AR_values'!I236</x:f>
        <x:v>2.910143414751003</x:v>
      </x:c>
      <x:c r="H4200" s="33" t="n">
        <x:f>ABS(D4200-G4200)</x:f>
        <x:v>0.034736164394580715</x:v>
      </x:c>
      <x:c r="I4200" s="14" t="n">
        <x:f>IFERROR(H4200/AVERAGE(D4200,G4200),"")</x:f>
        <x:v>0.011865423733020523</x:v>
      </x:c>
      <x:c r="J4200" s="14" t="n">
        <x:f>'Method'!$B$2</x:f>
        <x:v>0.05</x:v>
      </x:c>
      <x:c r="K4200" s="13" t="str">
        <x:f>IF(I4200&lt;=J4200,"是","否")</x:f>
        <x:v>是</x:v>
      </x:c>
      <x:c r="L4200" s="36" t="n">
        <x:v>0.7238408032268941</x:v>
      </x:c>
      <x:c r="M4200" s="36" t="n">
        <x:f>1-L4200</x:f>
        <x:v>0.27615919677310585</x:v>
      </x:c>
      <x:c r="N4200" s="13" t="str">
        <x:v>是</x:v>
      </x:c>
      <x:c r="O4200" s="15"/>
      <x:c r="P4200" s="13" t="str"/>
    </x:row>
    <x:row r="4201">
      <x:c r="A4201" s="15" t="n">
        <x:v>4200</x:v>
      </x:c>
      <x:c r="B4201" s="13" t="str">
        <x:v>Limenitidinae-9</x:v>
      </x:c>
      <x:c r="C4201" s="13" t="str">
        <x:v>Limenitidinae</x:v>
      </x:c>
      <x:c r="D4201" s="33" t="n">
        <x:f>'AR_values'!I141</x:f>
        <x:v>2.69370960508862</x:v>
      </x:c>
      <x:c r="E4201" s="33" t="str">
        <x:v>Pieridae_Pieris_rapae</x:v>
      </x:c>
      <x:c r="F4201" s="33" t="str">
        <x:v>Pieridae</x:v>
      </x:c>
      <x:c r="G4201" s="33" t="n">
        <x:f>'AR_values'!I331</x:f>
        <x:v>2.6619340338993793</x:v>
      </x:c>
      <x:c r="H4201" s="33" t="n">
        <x:f>ABS(D4201-G4201)</x:f>
        <x:v>0.03177557118924046</x:v>
      </x:c>
      <x:c r="I4201" s="14" t="n">
        <x:f>IFERROR(H4201/AVERAGE(D4201,G4201),"")</x:f>
        <x:v>0.011866200715044125</x:v>
      </x:c>
      <x:c r="J4201" s="14" t="n">
        <x:f>'Method'!$B$2</x:f>
        <x:v>0.05</x:v>
      </x:c>
      <x:c r="K4201" s="13" t="str">
        <x:f>IF(I4201&lt;=J4201,"是","否")</x:f>
        <x:v>是</x:v>
      </x:c>
      <x:c r="L4201" s="36" t="n">
        <x:v>0.8478218306412139</x:v>
      </x:c>
      <x:c r="M4201" s="36" t="n">
        <x:f>1-L4201</x:f>
        <x:v>0.15217816935878614</x:v>
      </x:c>
      <x:c r="N4201" s="13" t="str">
        <x:v>是</x:v>
      </x:c>
      <x:c r="O4201" s="15"/>
      <x:c r="P4201" s="13" t="str"/>
    </x:row>
    <x:row r="4202">
      <x:c r="A4202" s="15" t="n">
        <x:v>4201</x:v>
      </x:c>
      <x:c r="B4202" s="13" t="str">
        <x:v>Parnassiinae-3</x:v>
      </x:c>
      <x:c r="C4202" s="13" t="str">
        <x:v>Parnassiinae</x:v>
      </x:c>
      <x:c r="D4202" s="33" t="n">
        <x:f>'AR_values'!I270</x:f>
        <x:v>2.6331902913765703</x:v>
      </x:c>
      <x:c r="E4202" s="33" t="str">
        <x:v>Riodinidae-19</x:v>
      </x:c>
      <x:c r="F4202" s="33" t="str">
        <x:v>Riodinidae</x:v>
      </x:c>
      <x:c r="G4202" s="33" t="n">
        <x:f>'AR_values'!I342</x:f>
        <x:v>2.602113971974256</x:v>
      </x:c>
      <x:c r="H4202" s="33" t="n">
        <x:f>ABS(D4202-G4202)</x:f>
        <x:v>0.03107631940231448</x:v>
      </x:c>
      <x:c r="I4202" s="14" t="n">
        <x:f>IFERROR(H4202/AVERAGE(D4202,G4202),"")</x:f>
        <x:v>0.011871829349006836</x:v>
      </x:c>
      <x:c r="J4202" s="14" t="n">
        <x:f>'Method'!$B$2</x:f>
        <x:v>0.05</x:v>
      </x:c>
      <x:c r="K4202" s="13" t="str">
        <x:f>IF(I4202&lt;=J4202,"是","否")</x:f>
        <x:v>是</x:v>
      </x:c>
      <x:c r="L4202" s="36" t="n">
        <x:v>0.8835713413889906</x:v>
      </x:c>
      <x:c r="M4202" s="36" t="n">
        <x:f>1-L4202</x:f>
        <x:v>0.11642865861100937</x:v>
      </x:c>
      <x:c r="N4202" s="13" t="str">
        <x:v>是</x:v>
      </x:c>
      <x:c r="O4202" s="15"/>
      <x:c r="P4202" s="13" t="str"/>
    </x:row>
    <x:row r="4203">
      <x:c r="A4203" s="15" t="n">
        <x:v>4202</x:v>
      </x:c>
      <x:c r="B4203" s="13" t="str">
        <x:v>Pieridae-Coliadinae-7</x:v>
      </x:c>
      <x:c r="C4203" s="13" t="str">
        <x:v>Pieridae-Coliadinae</x:v>
      </x:c>
      <x:c r="D4203" s="33" t="n">
        <x:f>'AR_values'!I319</x:f>
        <x:v>2.6821855446790392</x:v>
      </x:c>
      <x:c r="E4203" s="33" t="str">
        <x:v>Pieridae_Pareronia_valeria</x:v>
      </x:c>
      <x:c r="F4203" s="33" t="str">
        <x:v>Pieridae</x:v>
      </x:c>
      <x:c r="G4203" s="33" t="n">
        <x:f>'AR_values'!I330</x:f>
        <x:v>2.6505159684229094</x:v>
      </x:c>
      <x:c r="H4203" s="33" t="n">
        <x:f>ABS(D4203-G4203)</x:f>
        <x:v>0.03166957625612987</x:v>
      </x:c>
      <x:c r="I4203" s="14" t="n">
        <x:f>IFERROR(H4203/AVERAGE(D4203,G4203),"")</x:f>
        <x:v>0.01187749817923268</x:v>
      </x:c>
      <x:c r="J4203" s="14" t="n">
        <x:f>'Method'!$B$2</x:f>
        <x:v>0.05</x:v>
      </x:c>
      <x:c r="K4203" s="13" t="str">
        <x:f>IF(I4203&lt;=J4203,"是","否")</x:f>
        <x:v>是</x:v>
      </x:c>
      <x:c r="L4203" s="36" t="n">
        <x:v>0.8128490617936543</x:v>
      </x:c>
      <x:c r="M4203" s="36" t="n">
        <x:f>1-L4203</x:f>
        <x:v>0.18715093820634565</x:v>
      </x:c>
      <x:c r="N4203" s="13" t="str">
        <x:v>是</x:v>
      </x:c>
      <x:c r="O4203" s="15"/>
      <x:c r="P4203" s="13" t="str"/>
    </x:row>
    <x:row r="4204">
      <x:c r="A4204" s="15" t="n">
        <x:v>4203</x:v>
      </x:c>
      <x:c r="B4204" s="13" t="str">
        <x:v>Heliconiinae-19</x:v>
      </x:c>
      <x:c r="C4204" s="13" t="str">
        <x:v>Heliconiinae</x:v>
      </x:c>
      <x:c r="D4204" s="33" t="n">
        <x:f>'AR_values'!I62</x:f>
        <x:v>3.011983852824718</x:v>
      </x:c>
      <x:c r="E4204" s="33" t="str">
        <x:v>Heliconiinae-6</x:v>
      </x:c>
      <x:c r="F4204" s="33" t="str">
        <x:v>Heliconiinae</x:v>
      </x:c>
      <x:c r="G4204" s="33" t="n">
        <x:f>'AR_values'!I71</x:f>
        <x:v>2.9764196972939057</x:v>
      </x:c>
      <x:c r="H4204" s="33" t="n">
        <x:f>ABS(D4204-G4204)</x:f>
        <x:v>0.03556415553081216</x:v>
      </x:c>
      <x:c r="I4204" s="14" t="n">
        <x:f>IFERROR(H4204/AVERAGE(D4204,G4204),"")</x:f>
        <x:v>0.011877674987387139</x:v>
      </x:c>
      <x:c r="J4204" s="14" t="n">
        <x:f>'Method'!$B$2</x:f>
        <x:v>0.05</x:v>
      </x:c>
      <x:c r="K4204" s="13" t="str">
        <x:f>IF(I4204&lt;=J4204,"是","否")</x:f>
        <x:v>是</x:v>
      </x:c>
      <x:c r="L4204" s="36" t="n">
        <x:v>0.9126861547617361</x:v>
      </x:c>
      <x:c r="M4204" s="36" t="n">
        <x:f>1-L4204</x:f>
        <x:v>0.08731384523826391</x:v>
      </x:c>
      <x:c r="N4204" s="13" t="str">
        <x:v>否</x:v>
      </x:c>
      <x:c r="O4204" s="15"/>
      <x:c r="P4204" s="13" t="str"/>
    </x:row>
    <x:row r="4205">
      <x:c r="A4205" s="15" t="n">
        <x:v>4204</x:v>
      </x:c>
      <x:c r="B4205" s="13" t="str">
        <x:v>Hesperiidae_Hesperilla_chrysotricha</x:v>
      </x:c>
      <x:c r="C4205" s="13" t="str">
        <x:v>Hesperiidae</x:v>
      </x:c>
      <x:c r="D4205" s="33" t="n">
        <x:f>'AR_values'!I117</x:f>
        <x:v>2.6630704750756298</x:v>
      </x:c>
      <x:c r="E4205" s="33" t="str">
        <x:v>Nymphalinae-20</x:v>
      </x:c>
      <x:c r="F4205" s="33" t="str">
        <x:v>Nymphalinae</x:v>
      </x:c>
      <x:c r="G4205" s="33" t="n">
        <x:f>'AR_values'!I201</x:f>
        <x:v>2.6316211778781273</x:v>
      </x:c>
      <x:c r="H4205" s="33" t="n">
        <x:f>ABS(D4205-G4205)</x:f>
        <x:v>0.031449297197502446</x:v>
      </x:c>
      <x:c r="I4205" s="14" t="n">
        <x:f>IFERROR(H4205/AVERAGE(D4205,G4205),"")</x:f>
        <x:v>0.011879557586685066</x:v>
      </x:c>
      <x:c r="J4205" s="14" t="n">
        <x:f>'Method'!$B$2</x:f>
        <x:v>0.05</x:v>
      </x:c>
      <x:c r="K4205" s="13" t="str">
        <x:f>IF(I4205&lt;=J4205,"是","否")</x:f>
        <x:v>是</x:v>
      </x:c>
      <x:c r="L4205" s="36" t="n">
        <x:v>0.8543905015114542</x:v>
      </x:c>
      <x:c r="M4205" s="36" t="n">
        <x:f>1-L4205</x:f>
        <x:v>0.14560949848854576</x:v>
      </x:c>
      <x:c r="N4205" s="13" t="str">
        <x:v>是</x:v>
      </x:c>
      <x:c r="O4205" s="15"/>
      <x:c r="P4205" s="13" t="str"/>
    </x:row>
    <x:row r="4206">
      <x:c r="A4206" s="15" t="n">
        <x:v>4205</x:v>
      </x:c>
      <x:c r="B4206" s="13" t="str">
        <x:v>Biblidinae-10</x:v>
      </x:c>
      <x:c r="C4206" s="13" t="str">
        <x:v>Biblidinae</x:v>
      </x:c>
      <x:c r="D4206" s="33" t="n">
        <x:f>'AR_values'!I3</x:f>
        <x:v>2.6618982407867247</x:v>
      </x:c>
      <x:c r="E4206" s="33" t="str">
        <x:v>Limenitidinae-9</x:v>
      </x:c>
      <x:c r="F4206" s="33" t="str">
        <x:v>Limenitidinae</x:v>
      </x:c>
      <x:c r="G4206" s="33" t="n">
        <x:f>'AR_values'!I141</x:f>
        <x:v>2.69370960508862</x:v>
      </x:c>
      <x:c r="H4206" s="33" t="n">
        <x:f>ABS(D4206-G4206)</x:f>
        <x:v>0.03181136430189513</x:v>
      </x:c>
      <x:c r="I4206" s="14" t="n">
        <x:f>IFERROR(H4206/AVERAGE(D4206,G4206),"")</x:f>
        <x:v>0.011879646612436292</x:v>
      </x:c>
      <x:c r="J4206" s="14" t="n">
        <x:f>'Method'!$B$2</x:f>
        <x:v>0.05</x:v>
      </x:c>
      <x:c r="K4206" s="13" t="str">
        <x:f>IF(I4206&lt;=J4206,"是","否")</x:f>
        <x:v>是</x:v>
      </x:c>
      <x:c r="L4206" s="36" t="n">
        <x:v>0.9155459036588308</x:v>
      </x:c>
      <x:c r="M4206" s="36" t="n">
        <x:f>1-L4206</x:f>
        <x:v>0.08445409634116918</x:v>
      </x:c>
      <x:c r="N4206" s="13" t="str">
        <x:v>是</x:v>
      </x:c>
      <x:c r="O4206" s="15"/>
      <x:c r="P4206" s="13" t="str"/>
    </x:row>
    <x:row r="4207">
      <x:c r="A4207" s="15" t="n">
        <x:v>4206</x:v>
      </x:c>
      <x:c r="B4207" s="13" t="str">
        <x:v>Hesperiidae_Trapezites_sciron</x:v>
      </x:c>
      <x:c r="C4207" s="13" t="str">
        <x:v>Hesperiidae</x:v>
      </x:c>
      <x:c r="D4207" s="33" t="n">
        <x:f>'AR_values'!I128</x:f>
        <x:v>2.954498744525112</x:v>
      </x:c>
      <x:c r="E4207" s="33" t="str">
        <x:v>Pieridae_Elodina_padusa</x:v>
      </x:c>
      <x:c r="F4207" s="33" t="str">
        <x:v>Pieridae</x:v>
      </x:c>
      <x:c r="G4207" s="33" t="n">
        <x:f>'AR_values'!I327</x:f>
        <x:v>2.919606733186484</x:v>
      </x:c>
      <x:c r="H4207" s="33" t="n">
        <x:f>ABS(D4207-G4207)</x:f>
        <x:v>0.03489201133862796</x:v>
      </x:c>
      <x:c r="I4207" s="14" t="n">
        <x:f>IFERROR(H4207/AVERAGE(D4207,G4207),"")</x:f>
        <x:v>0.011879940348711959</x:v>
      </x:c>
      <x:c r="J4207" s="14" t="n">
        <x:f>'Method'!$B$2</x:f>
        <x:v>0.05</x:v>
      </x:c>
      <x:c r="K4207" s="13" t="str">
        <x:f>IF(I4207&lt;=J4207,"是","否")</x:f>
        <x:v>是</x:v>
      </x:c>
      <x:c r="L4207" s="36" t="n">
        <x:v>0.7588807227070893</x:v>
      </x:c>
      <x:c r="M4207" s="36" t="n">
        <x:f>1-L4207</x:f>
        <x:v>0.24111927729291072</x:v>
      </x:c>
      <x:c r="N4207" s="13" t="str">
        <x:v>是</x:v>
      </x:c>
      <x:c r="O4207" s="15"/>
      <x:c r="P4207" s="13" t="str"/>
    </x:row>
    <x:row r="4208">
      <x:c r="A4208" s="15" t="n">
        <x:v>4207</x:v>
      </x:c>
      <x:c r="B4208" s="13" t="str">
        <x:v>Limenitidinae-1</x:v>
      </x:c>
      <x:c r="C4208" s="13" t="str">
        <x:v>Limenitidinae</x:v>
      </x:c>
      <x:c r="D4208" s="33" t="n">
        <x:f>'AR_values'!I130</x:f>
        <x:v>2.439323333755049</x:v>
      </x:c>
      <x:c r="E4208" s="33" t="str">
        <x:v>Satyrinae-4</x:v>
      </x:c>
      <x:c r="F4208" s="33" t="str">
        <x:v>Satyrinae</x:v>
      </x:c>
      <x:c r="G4208" s="33" t="n">
        <x:f>'AR_values'!I379</x:f>
        <x:v>2.410510901432053</x:v>
      </x:c>
      <x:c r="H4208" s="33" t="n">
        <x:f>ABS(D4208-G4208)</x:f>
        <x:v>0.028812432322995907</x:v>
      </x:c>
      <x:c r="I4208" s="14" t="n">
        <x:f>IFERROR(H4208/AVERAGE(D4208,G4208),"")</x:f>
        <x:v>0.011881821491527474</x:v>
      </x:c>
      <x:c r="J4208" s="14" t="n">
        <x:f>'Method'!$B$2</x:f>
        <x:v>0.05</x:v>
      </x:c>
      <x:c r="K4208" s="13" t="str">
        <x:f>IF(I4208&lt;=J4208,"是","否")</x:f>
        <x:v>是</x:v>
      </x:c>
      <x:c r="L4208" s="36" t="n">
        <x:v>0.8400578117587352</x:v>
      </x:c>
      <x:c r="M4208" s="36" t="n">
        <x:f>1-L4208</x:f>
        <x:v>0.15994218824126483</x:v>
      </x:c>
      <x:c r="N4208" s="13" t="str">
        <x:v>是</x:v>
      </x:c>
      <x:c r="O4208" s="15"/>
      <x:c r="P4208" s="13" t="str"/>
    </x:row>
    <x:row r="4209">
      <x:c r="A4209" s="15" t="n">
        <x:v>4208</x:v>
      </x:c>
      <x:c r="B4209" s="13" t="str">
        <x:v>Hesperiidae-5</x:v>
      </x:c>
      <x:c r="C4209" s="13" t="str">
        <x:v>Hesperiidae</x:v>
      </x:c>
      <x:c r="D4209" s="33" t="n">
        <x:f>'AR_values'!I106</x:f>
        <x:v>2.8392093365484024</x:v>
      </x:c>
      <x:c r="E4209" s="33" t="str">
        <x:v>Nymphalinae-14</x:v>
      </x:c>
      <x:c r="F4209" s="33" t="str">
        <x:v>Nymphalinae</x:v>
      </x:c>
      <x:c r="G4209" s="33" t="n">
        <x:f>'AR_values'!I194</x:f>
        <x:v>2.805672308307285</x:v>
      </x:c>
      <x:c r="H4209" s="33" t="n">
        <x:f>ABS(D4209-G4209)</x:f>
        <x:v>0.03353702824111737</x:v>
      </x:c>
      <x:c r="I4209" s="14" t="n">
        <x:f>IFERROR(H4209/AVERAGE(D4209,G4209),"")</x:f>
        <x:v>0.011882278620201171</x:v>
      </x:c>
      <x:c r="J4209" s="14" t="n">
        <x:f>'Method'!$B$2</x:f>
        <x:v>0.05</x:v>
      </x:c>
      <x:c r="K4209" s="13" t="str">
        <x:f>IF(I4209&lt;=J4209,"是","否")</x:f>
        <x:v>是</x:v>
      </x:c>
      <x:c r="L4209" s="36" t="n">
        <x:v>0.790019256258284</x:v>
      </x:c>
      <x:c r="M4209" s="36" t="n">
        <x:f>1-L4209</x:f>
        <x:v>0.20998074374171605</x:v>
      </x:c>
      <x:c r="N4209" s="13" t="str">
        <x:v>是</x:v>
      </x:c>
      <x:c r="O4209" s="15"/>
      <x:c r="P4209" s="13" t="str"/>
    </x:row>
    <x:row r="4210">
      <x:c r="A4210" s="15" t="n">
        <x:v>4209</x:v>
      </x:c>
      <x:c r="B4210" s="13" t="str">
        <x:v>Papilionidae-41</x:v>
      </x:c>
      <x:c r="C4210" s="13" t="str">
        <x:v>Papilionidae</x:v>
      </x:c>
      <x:c r="D4210" s="33" t="n">
        <x:f>'AR_values'!I253</x:f>
        <x:v>2.842794863146978</x:v>
      </x:c>
      <x:c r="E4210" s="33" t="str">
        <x:v>Pieridae-6</x:v>
      </x:c>
      <x:c r="F4210" s="33" t="str">
        <x:v>Pieridae</x:v>
      </x:c>
      <x:c r="G4210" s="33" t="n">
        <x:f>'AR_values'!I296</x:f>
        <x:v>2.876777120642851</x:v>
      </x:c>
      <x:c r="H4210" s="33" t="n">
        <x:f>ABS(D4210-G4210)</x:f>
        <x:v>0.033982257495873025</x:v>
      </x:c>
      <x:c r="I4210" s="14" t="n">
        <x:f>IFERROR(H4210/AVERAGE(D4210,G4210),"")</x:f>
        <x:v>0.011882797381406901</x:v>
      </x:c>
      <x:c r="J4210" s="14" t="n">
        <x:f>'Method'!$B$2</x:f>
        <x:v>0.05</x:v>
      </x:c>
      <x:c r="K4210" s="13" t="str">
        <x:f>IF(I4210&lt;=J4210,"是","否")</x:f>
        <x:v>是</x:v>
      </x:c>
      <x:c r="L4210" s="36" t="n">
        <x:v>0.7740865873723609</x:v>
      </x:c>
      <x:c r="M4210" s="36" t="n">
        <x:f>1-L4210</x:f>
        <x:v>0.2259134126276391</x:v>
      </x:c>
      <x:c r="N4210" s="13" t="str">
        <x:v>是</x:v>
      </x:c>
      <x:c r="O4210" s="15"/>
      <x:c r="P4210" s="13" t="str"/>
    </x:row>
    <x:row r="4211">
      <x:c r="A4211" s="15" t="n">
        <x:v>4210</x:v>
      </x:c>
      <x:c r="B4211" s="13" t="str">
        <x:v>Parnassiinae-2</x:v>
      </x:c>
      <x:c r="C4211" s="13" t="str">
        <x:v>Parnassiinae</x:v>
      </x:c>
      <x:c r="D4211" s="33" t="n">
        <x:f>'AR_values'!I269</x:f>
        <x:v>2.6514822493832084</x:v>
      </x:c>
      <x:c r="E4211" s="33" t="str">
        <x:v>Satyrinae-12</x:v>
      </x:c>
      <x:c r="F4211" s="33" t="str">
        <x:v>Satyrinae</x:v>
      </x:c>
      <x:c r="G4211" s="33" t="n">
        <x:f>'AR_values'!I361</x:f>
        <x:v>2.620145477816984</x:v>
      </x:c>
      <x:c r="H4211" s="33" t="n">
        <x:f>ABS(D4211-G4211)</x:f>
        <x:v>0.031336771566224275</x:v>
      </x:c>
      <x:c r="I4211" s="14" t="n">
        <x:f>IFERROR(H4211/AVERAGE(D4211,G4211),"")</x:f>
        <x:v>0.011888840862011139</x:v>
      </x:c>
      <x:c r="J4211" s="14" t="n">
        <x:f>'Method'!$B$2</x:f>
        <x:v>0.05</x:v>
      </x:c>
      <x:c r="K4211" s="13" t="str">
        <x:f>IF(I4211&lt;=J4211,"是","否")</x:f>
        <x:v>是</x:v>
      </x:c>
      <x:c r="L4211" s="36" t="n">
        <x:v>0.8905076173441066</x:v>
      </x:c>
      <x:c r="M4211" s="36" t="n">
        <x:f>1-L4211</x:f>
        <x:v>0.10949238265589345</x:v>
      </x:c>
      <x:c r="N4211" s="13" t="str">
        <x:v>是</x:v>
      </x:c>
      <x:c r="O4211" s="15"/>
      <x:c r="P4211" s="13" t="str"/>
    </x:row>
    <x:row r="4212">
      <x:c r="A4212" s="15" t="n">
        <x:v>4211</x:v>
      </x:c>
      <x:c r="B4212" s="13" t="str">
        <x:v>Nymphalinae-2</x:v>
      </x:c>
      <x:c r="C4212" s="13" t="str">
        <x:v>Nymphalinae</x:v>
      </x:c>
      <x:c r="D4212" s="33" t="n">
        <x:f>'AR_values'!I200</x:f>
        <x:v>2.4640253392622755</x:v>
      </x:c>
      <x:c r="E4212" s="33" t="str">
        <x:v>Riodinidae-13</x:v>
      </x:c>
      <x:c r="F4212" s="33" t="str">
        <x:v>Riodinidae</x:v>
      </x:c>
      <x:c r="G4212" s="33" t="n">
        <x:f>'AR_values'!I337</x:f>
        <x:v>2.4935190252012593</x:v>
      </x:c>
      <x:c r="H4212" s="33" t="n">
        <x:f>ABS(D4212-G4212)</x:f>
        <x:v>0.029493685938983827</x:v>
      </x:c>
      <x:c r="I4212" s="14" t="n">
        <x:f>IFERROR(H4212/AVERAGE(D4212,G4212),"")</x:f>
        <x:v>0.011898506103303582</x:v>
      </x:c>
      <x:c r="J4212" s="14" t="n">
        <x:f>'Method'!$B$2</x:f>
        <x:v>0.05</x:v>
      </x:c>
      <x:c r="K4212" s="13" t="str">
        <x:f>IF(I4212&lt;=J4212,"是","否")</x:f>
        <x:v>是</x:v>
      </x:c>
      <x:c r="L4212" s="36" t="n">
        <x:v>0.7484041925482497</x:v>
      </x:c>
      <x:c r="M4212" s="36" t="n">
        <x:f>1-L4212</x:f>
        <x:v>0.25159580745175025</x:v>
      </x:c>
      <x:c r="N4212" s="13" t="str">
        <x:v>是</x:v>
      </x:c>
      <x:c r="O4212" s="15"/>
      <x:c r="P4212" s="13" t="str"/>
    </x:row>
    <x:row r="4213">
      <x:c r="A4213" s="15" t="n">
        <x:v>4212</x:v>
      </x:c>
      <x:c r="B4213" s="13" t="str">
        <x:v>Hesperiidae-35</x:v>
      </x:c>
      <x:c r="C4213" s="13" t="str">
        <x:v>Hesperiidae</x:v>
      </x:c>
      <x:c r="D4213" s="33" t="n">
        <x:f>'AR_values'!I103</x:f>
        <x:v>2.9054018143662637</x:v>
      </x:c>
      <x:c r="E4213" s="33" t="str">
        <x:v>Pieridae-11</x:v>
      </x:c>
      <x:c r="F4213" s="33" t="str">
        <x:v>Pieridae</x:v>
      </x:c>
      <x:c r="G4213" s="33" t="n">
        <x:f>'AR_values'!I276</x:f>
        <x:v>2.871034869040152</x:v>
      </x:c>
      <x:c r="H4213" s="33" t="n">
        <x:f>ABS(D4213-G4213)</x:f>
        <x:v>0.03436694532611151</x:v>
      </x:c>
      <x:c r="I4213" s="14" t="n">
        <x:f>IFERROR(H4213/AVERAGE(D4213,G4213),"")</x:f>
        <x:v>0.011899012214514577</x:v>
      </x:c>
      <x:c r="J4213" s="14" t="n">
        <x:f>'Method'!$B$2</x:f>
        <x:v>0.05</x:v>
      </x:c>
      <x:c r="K4213" s="13" t="str">
        <x:f>IF(I4213&lt;=J4213,"是","否")</x:f>
        <x:v>是</x:v>
      </x:c>
      <x:c r="L4213" s="36" t="n">
        <x:v>0.6350959627837389</x:v>
      </x:c>
      <x:c r="M4213" s="36" t="n">
        <x:f>1-L4213</x:f>
        <x:v>0.3649040372162611</x:v>
      </x:c>
      <x:c r="N4213" s="13" t="str">
        <x:v>是</x:v>
      </x:c>
      <x:c r="O4213" s="15"/>
      <x:c r="P4213" s="13" t="str"/>
    </x:row>
    <x:row r="4214">
      <x:c r="A4214" s="15" t="n">
        <x:v>4213</x:v>
      </x:c>
      <x:c r="B4214" s="13" t="str">
        <x:v>Hesperiidae-29</x:v>
      </x:c>
      <x:c r="C4214" s="13" t="str">
        <x:v>Hesperiidae</x:v>
      </x:c>
      <x:c r="D4214" s="33" t="n">
        <x:f>'AR_values'!I96</x:f>
        <x:v>2.3699007362993836</x:v>
      </x:c>
      <x:c r="E4214" s="33" t="str">
        <x:v>Lycaenidae_Zizina_labradus</x:v>
      </x:c>
      <x:c r="F4214" s="33" t="str">
        <x:v>Lycaenidae</x:v>
      </x:c>
      <x:c r="G4214" s="33" t="n">
        <x:f>'AR_values'!I188</x:f>
        <x:v>2.3982706581875353</x:v>
      </x:c>
      <x:c r="H4214" s="33" t="n">
        <x:f>ABS(D4214-G4214)</x:f>
        <x:v>0.028369921888151683</x:v>
      </x:c>
      <x:c r="I4214" s="14" t="n">
        <x:f>IFERROR(H4214/AVERAGE(D4214,G4214),"")</x:f>
        <x:v>0.011899707263440116</x:v>
      </x:c>
      <x:c r="J4214" s="14" t="n">
        <x:f>'Method'!$B$2</x:f>
        <x:v>0.05</x:v>
      </x:c>
      <x:c r="K4214" s="13" t="str">
        <x:f>IF(I4214&lt;=J4214,"是","否")</x:f>
        <x:v>是</x:v>
      </x:c>
      <x:c r="L4214" s="36" t="n">
        <x:v>0.8349370596066631</x:v>
      </x:c>
      <x:c r="M4214" s="36" t="n">
        <x:f>1-L4214</x:f>
        <x:v>0.1650629403933369</x:v>
      </x:c>
      <x:c r="N4214" s="13" t="str">
        <x:v>是</x:v>
      </x:c>
      <x:c r="O4214" s="15"/>
      <x:c r="P4214" s="13" t="str"/>
    </x:row>
    <x:row r="4215">
      <x:c r="A4215" s="15" t="n">
        <x:v>4214</x:v>
      </x:c>
      <x:c r="B4215" s="13" t="str">
        <x:v>Hesperiidae-30</x:v>
      </x:c>
      <x:c r="C4215" s="13" t="str">
        <x:v>Hesperiidae</x:v>
      </x:c>
      <x:c r="D4215" s="33" t="n">
        <x:f>'AR_values'!I98</x:f>
        <x:v>2.3699007362993836</x:v>
      </x:c>
      <x:c r="E4215" s="33" t="str">
        <x:v>Lycaenidae_Zizina_labradus</x:v>
      </x:c>
      <x:c r="F4215" s="33" t="str">
        <x:v>Lycaenidae</x:v>
      </x:c>
      <x:c r="G4215" s="33" t="n">
        <x:f>'AR_values'!I188</x:f>
        <x:v>2.3982706581875353</x:v>
      </x:c>
      <x:c r="H4215" s="33" t="n">
        <x:f>ABS(D4215-G4215)</x:f>
        <x:v>0.028369921888151683</x:v>
      </x:c>
      <x:c r="I4215" s="14" t="n">
        <x:f>IFERROR(H4215/AVERAGE(D4215,G4215),"")</x:f>
        <x:v>0.011899707263440116</x:v>
      </x:c>
      <x:c r="J4215" s="14" t="n">
        <x:f>'Method'!$B$2</x:f>
        <x:v>0.05</x:v>
      </x:c>
      <x:c r="K4215" s="13" t="str">
        <x:f>IF(I4215&lt;=J4215,"是","否")</x:f>
        <x:v>是</x:v>
      </x:c>
      <x:c r="L4215" s="36" t="n">
        <x:v>0.8349370596066631</x:v>
      </x:c>
      <x:c r="M4215" s="36" t="n">
        <x:f>1-L4215</x:f>
        <x:v>0.1650629403933369</x:v>
      </x:c>
      <x:c r="N4215" s="13" t="str">
        <x:v>是</x:v>
      </x:c>
      <x:c r="O4215" s="15"/>
      <x:c r="P4215" s="13" t="str"/>
    </x:row>
    <x:row r="4216">
      <x:c r="A4216" s="15" t="n">
        <x:v>4215</x:v>
      </x:c>
      <x:c r="B4216" s="13" t="str">
        <x:v>Hesperiidae-28</x:v>
      </x:c>
      <x:c r="C4216" s="13" t="str">
        <x:v>Hesperiidae</x:v>
      </x:c>
      <x:c r="D4216" s="33" t="n">
        <x:f>'AR_values'!I95</x:f>
        <x:v>2.9728124719229405</x:v>
      </x:c>
      <x:c r="E4216" s="33" t="str">
        <x:v>Pieridae-24</x:v>
      </x:c>
      <x:c r="F4216" s="33" t="str">
        <x:v>Pieridae</x:v>
      </x:c>
      <x:c r="G4216" s="33" t="n">
        <x:f>'AR_values'!I289</x:f>
        <x:v>3.0084045916057796</x:v>
      </x:c>
      <x:c r="H4216" s="33" t="n">
        <x:f>ABS(D4216-G4216)</x:f>
        <x:v>0.03559211968283904</x:v>
      </x:c>
      <x:c r="I4216" s="14" t="n">
        <x:f>IFERROR(H4216/AVERAGE(D4216,G4216),"")</x:f>
        <x:v>0.01190129677783032</x:v>
      </x:c>
      <x:c r="J4216" s="14" t="n">
        <x:f>'Method'!$B$2</x:f>
        <x:v>0.05</x:v>
      </x:c>
      <x:c r="K4216" s="13" t="str">
        <x:f>IF(I4216&lt;=J4216,"是","否")</x:f>
        <x:v>是</x:v>
      </x:c>
      <x:c r="L4216" s="36" t="n">
        <x:v>0.8848878723641638</x:v>
      </x:c>
      <x:c r="M4216" s="36" t="n">
        <x:f>1-L4216</x:f>
        <x:v>0.11511212763583623</x:v>
      </x:c>
      <x:c r="N4216" s="13" t="str">
        <x:v>是</x:v>
      </x:c>
      <x:c r="O4216" s="15"/>
      <x:c r="P4216" s="13" t="str"/>
    </x:row>
    <x:row r="4217">
      <x:c r="A4217" s="15" t="n">
        <x:v>4216</x:v>
      </x:c>
      <x:c r="B4217" s="13" t="str">
        <x:v>Lycaenidae_Theclinesthes_serpentata</x:v>
      </x:c>
      <x:c r="C4217" s="13" t="str">
        <x:v>Lycaenidae</x:v>
      </x:c>
      <x:c r="D4217" s="33" t="n">
        <x:f>'AR_values'!I186</x:f>
        <x:v>2.4267462861233002</x:v>
      </x:c>
      <x:c r="E4217" s="33" t="str">
        <x:v>Nymphalinae-21</x:v>
      </x:c>
      <x:c r="F4217" s="33" t="str">
        <x:v>Nymphalinae</x:v>
      </x:c>
      <x:c r="G4217" s="33" t="n">
        <x:f>'AR_values'!I202</x:f>
        <x:v>2.4558221796639303</x:v>
      </x:c>
      <x:c r="H4217" s="33" t="n">
        <x:f>ABS(D4217-G4217)</x:f>
        <x:v>0.029075893540630116</x:v>
      </x:c>
      <x:c r="I4217" s="14" t="n">
        <x:f>IFERROR(H4217/AVERAGE(D4217,G4217),"")</x:f>
        <x:v>0.011910081238744956</x:v>
      </x:c>
      <x:c r="J4217" s="14" t="n">
        <x:f>'Method'!$B$2</x:f>
        <x:v>0.05</x:v>
      </x:c>
      <x:c r="K4217" s="13" t="str">
        <x:f>IF(I4217&lt;=J4217,"是","否")</x:f>
        <x:v>是</x:v>
      </x:c>
      <x:c r="L4217" s="36" t="n">
        <x:v>0.8163395178898629</x:v>
      </x:c>
      <x:c r="M4217" s="36" t="n">
        <x:f>1-L4217</x:f>
        <x:v>0.18366048211013708</x:v>
      </x:c>
      <x:c r="N4217" s="13" t="str">
        <x:v>是</x:v>
      </x:c>
      <x:c r="O4217" s="15"/>
      <x:c r="P4217" s="13" t="str"/>
    </x:row>
    <x:row r="4218">
      <x:c r="A4218" s="15" t="n">
        <x:v>4217</x:v>
      </x:c>
      <x:c r="B4218" s="13" t="str">
        <x:v>Lycaenidae_Nacaduba_biocellata</x:v>
      </x:c>
      <x:c r="C4218" s="13" t="str">
        <x:v>Lycaenidae</x:v>
      </x:c>
      <x:c r="D4218" s="33" t="n">
        <x:f>'AR_values'!I173</x:f>
        <x:v>2.3808780871784516</x:v>
      </x:c>
      <x:c r="E4218" s="33" t="str">
        <x:v>Lycaenidae_Ogyris_abrota</x:v>
      </x:c>
      <x:c r="F4218" s="33" t="str">
        <x:v>Lycaenidae</x:v>
      </x:c>
      <x:c r="G4218" s="33" t="n">
        <x:f>'AR_values'!I175</x:f>
        <x:v>2.4094203798236333</x:v>
      </x:c>
      <x:c r="H4218" s="33" t="n">
        <x:f>ABS(D4218-G4218)</x:f>
        <x:v>0.02854229264518171</x:v>
      </x:c>
      <x:c r="I4218" s="14" t="n">
        <x:f>IFERROR(H4218/AVERAGE(D4218,G4218),"")</x:f>
        <x:v>0.011916707420965504</x:v>
      </x:c>
      <x:c r="J4218" s="14" t="n">
        <x:f>'Method'!$B$2</x:f>
        <x:v>0.05</x:v>
      </x:c>
      <x:c r="K4218" s="13" t="str">
        <x:f>IF(I4218&lt;=J4218,"是","否")</x:f>
        <x:v>是</x:v>
      </x:c>
      <x:c r="L4218" s="36" t="n">
        <x:v>0.9106543197313524</x:v>
      </x:c>
      <x:c r="M4218" s="36" t="n">
        <x:f>1-L4218</x:f>
        <x:v>0.08934568026864764</x:v>
      </x:c>
      <x:c r="N4218" s="13" t="str">
        <x:v>否</x:v>
      </x:c>
      <x:c r="O4218" s="15"/>
      <x:c r="P4218" s="13" t="str"/>
    </x:row>
    <x:row r="4219">
      <x:c r="A4219" s="15" t="n">
        <x:v>4218</x:v>
      </x:c>
      <x:c r="B4219" s="13" t="str">
        <x:v>Danainae-4</x:v>
      </x:c>
      <x:c r="C4219" s="13" t="str">
        <x:v>Danainae</x:v>
      </x:c>
      <x:c r="D4219" s="33" t="n">
        <x:f>'AR_values'!I46</x:f>
        <x:v>2.826712330216953</x:v>
      </x:c>
      <x:c r="E4219" s="33" t="str">
        <x:v>Pieridae_Colias_croceus</x:v>
      </x:c>
      <x:c r="F4219" s="33" t="str">
        <x:v>Pieridae</x:v>
      </x:c>
      <x:c r="G4219" s="33" t="n">
        <x:f>'AR_values'!I325</x:f>
        <x:v>2.793224968240243</x:v>
      </x:c>
      <x:c r="H4219" s="33" t="n">
        <x:f>ABS(D4219-G4219)</x:f>
        <x:v>0.033487361976709984</x:v>
      </x:c>
      <x:c r="I4219" s="14" t="n">
        <x:f>IFERROR(H4219/AVERAGE(D4219,G4219),"")</x:f>
        <x:v>0.011917343627980706</x:v>
      </x:c>
      <x:c r="J4219" s="14" t="n">
        <x:f>'Method'!$B$2</x:f>
        <x:v>0.05</x:v>
      </x:c>
      <x:c r="K4219" s="13" t="str">
        <x:f>IF(I4219&lt;=J4219,"是","否")</x:f>
        <x:v>是</x:v>
      </x:c>
      <x:c r="L4219" s="36" t="n">
        <x:v>0.8742657688751123</x:v>
      </x:c>
      <x:c r="M4219" s="36" t="n">
        <x:f>1-L4219</x:f>
        <x:v>0.12573423112488769</x:v>
      </x:c>
      <x:c r="N4219" s="13" t="str">
        <x:v>是</x:v>
      </x:c>
      <x:c r="O4219" s="15"/>
      <x:c r="P4219" s="13" t="str"/>
    </x:row>
    <x:row r="4220">
      <x:c r="A4220" s="15" t="n">
        <x:v>4219</x:v>
      </x:c>
      <x:c r="B4220" s="13" t="str">
        <x:v>Pieridae-Coliadinae-2</x:v>
      </x:c>
      <x:c r="C4220" s="13" t="str">
        <x:v>Pieridae-Coliadinae</x:v>
      </x:c>
      <x:c r="D4220" s="33" t="n">
        <x:f>'AR_values'!I311</x:f>
        <x:v>2.338384022597896</x:v>
      </x:c>
      <x:c r="E4220" s="33" t="str">
        <x:v>Pieridae-Coliadinae-5</x:v>
      </x:c>
      <x:c r="F4220" s="33" t="str">
        <x:v>Pieridae-Coliadinae</x:v>
      </x:c>
      <x:c r="G4220" s="33" t="n">
        <x:f>'AR_values'!I317</x:f>
        <x:v>2.3664233363976117</x:v>
      </x:c>
      <x:c r="H4220" s="33" t="n">
        <x:f>ABS(D4220-G4220)</x:f>
        <x:v>0.028039313799715693</x:v>
      </x:c>
      <x:c r="I4220" s="14" t="n">
        <x:f>IFERROR(H4220/AVERAGE(D4220,G4220),"")</x:f>
        <x:v>0.011919431194607798</x:v>
      </x:c>
      <x:c r="J4220" s="14" t="n">
        <x:f>'Method'!$B$2</x:f>
        <x:v>0.05</x:v>
      </x:c>
      <x:c r="K4220" s="13" t="str">
        <x:f>IF(I4220&lt;=J4220,"是","否")</x:f>
        <x:v>是</x:v>
      </x:c>
      <x:c r="L4220" s="36" t="n">
        <x:v>0.8358801498127341</x:v>
      </x:c>
      <x:c r="M4220" s="36" t="n">
        <x:f>1-L4220</x:f>
        <x:v>0.16411985018726594</x:v>
      </x:c>
      <x:c r="N4220" s="13" t="str">
        <x:v>否</x:v>
      </x:c>
      <x:c r="O4220" s="15"/>
      <x:c r="P4220" s="13" t="str"/>
    </x:row>
    <x:row r="4221">
      <x:c r="A4221" s="15" t="n">
        <x:v>4220</x:v>
      </x:c>
      <x:c r="B4221" s="13" t="str">
        <x:v>Satyrinae-18</x:v>
      </x:c>
      <x:c r="C4221" s="13" t="str">
        <x:v>Satyrinae</x:v>
      </x:c>
      <x:c r="D4221" s="33" t="n">
        <x:f>'AR_values'!I367</x:f>
        <x:v>2.3630928030665608</x:v>
      </x:c>
      <x:c r="E4221" s="33" t="str">
        <x:v>Satyrinae-9</x:v>
      </x:c>
      <x:c r="F4221" s="33" t="str">
        <x:v>Satyrinae</x:v>
      </x:c>
      <x:c r="G4221" s="33" t="n">
        <x:f>'AR_values'!I384</x:f>
        <x:v>2.3914334188497204</x:v>
      </x:c>
      <x:c r="H4221" s="33" t="n">
        <x:f>ABS(D4221-G4221)</x:f>
        <x:v>0.028340615783159606</x:v>
      </x:c>
      <x:c r="I4221" s="14" t="n">
        <x:f>IFERROR(H4221/AVERAGE(D4221,G4221),"")</x:f>
        <x:v>0.011921530962442396</x:v>
      </x:c>
      <x:c r="J4221" s="14" t="n">
        <x:f>'Method'!$B$2</x:f>
        <x:v>0.05</x:v>
      </x:c>
      <x:c r="K4221" s="13" t="str">
        <x:f>IF(I4221&lt;=J4221,"是","否")</x:f>
        <x:v>是</x:v>
      </x:c>
      <x:c r="L4221" s="36" t="n">
        <x:v>0.9054793292081428</x:v>
      </x:c>
      <x:c r="M4221" s="36" t="n">
        <x:f>1-L4221</x:f>
        <x:v>0.09452067079185722</x:v>
      </x:c>
      <x:c r="N4221" s="13" t="str">
        <x:v>否</x:v>
      </x:c>
      <x:c r="O4221" s="15"/>
      <x:c r="P4221" s="13" t="str"/>
    </x:row>
    <x:row r="4222">
      <x:c r="A4222" s="15" t="n">
        <x:v>4221</x:v>
      </x:c>
      <x:c r="B4222" s="13" t="str">
        <x:v>Hesperiidae-3</x:v>
      </x:c>
      <x:c r="C4222" s="13" t="str">
        <x:v>Hesperiidae</x:v>
      </x:c>
      <x:c r="D4222" s="33" t="n">
        <x:f>'AR_values'!I97</x:f>
        <x:v>2.591973325677966</x:v>
      </x:c>
      <x:c r="E4222" s="33" t="str">
        <x:v>Parnassiinae-1</x:v>
      </x:c>
      <x:c r="F4222" s="33" t="str">
        <x:v>Parnassiinae</x:v>
      </x:c>
      <x:c r="G4222" s="33" t="n">
        <x:f>'AR_values'!I268</x:f>
        <x:v>2.6230742042748765</x:v>
      </x:c>
      <x:c r="H4222" s="33" t="n">
        <x:f>ABS(D4222-G4222)</x:f>
        <x:v>0.031100878596910686</x:v>
      </x:c>
      <x:c r="I4222" s="14" t="n">
        <x:f>IFERROR(H4222/AVERAGE(D4222,G4222),"")</x:f>
        <x:v>0.011927361512347297</x:v>
      </x:c>
      <x:c r="J4222" s="14" t="n">
        <x:f>'Method'!$B$2</x:f>
        <x:v>0.05</x:v>
      </x:c>
      <x:c r="K4222" s="13" t="str">
        <x:f>IF(I4222&lt;=J4222,"是","否")</x:f>
        <x:v>是</x:v>
      </x:c>
      <x:c r="L4222" s="36" t="n">
        <x:v>0.7592218693284937</x:v>
      </x:c>
      <x:c r="M4222" s="36" t="n">
        <x:f>1-L4222</x:f>
        <x:v>0.24077813067150633</x:v>
      </x:c>
      <x:c r="N4222" s="13" t="str">
        <x:v>是</x:v>
      </x:c>
      <x:c r="O4222" s="15"/>
      <x:c r="P4222" s="13" t="str"/>
    </x:row>
    <x:row r="4223">
      <x:c r="A4223" s="15" t="n">
        <x:v>4222</x:v>
      </x:c>
      <x:c r="B4223" s="13" t="str">
        <x:v>Hesperiidae-3</x:v>
      </x:c>
      <x:c r="C4223" s="13" t="str">
        <x:v>Hesperiidae</x:v>
      </x:c>
      <x:c r="D4223" s="33" t="n">
        <x:f>'AR_values'!I97</x:f>
        <x:v>2.591973325677966</x:v>
      </x:c>
      <x:c r="E4223" s="33" t="str">
        <x:v>Riodinidae-26</x:v>
      </x:c>
      <x:c r="F4223" s="33" t="str">
        <x:v>Riodinidae</x:v>
      </x:c>
      <x:c r="G4223" s="33" t="n">
        <x:f>'AR_values'!I350</x:f>
        <x:v>2.5612409898926036</x:v>
      </x:c>
      <x:c r="H4223" s="33" t="n">
        <x:f>ABS(D4223-G4223)</x:f>
        <x:v>0.030732335785362164</x:v>
      </x:c>
      <x:c r="I4223" s="14" t="n">
        <x:f>IFERROR(H4223/AVERAGE(D4223,G4223),"")</x:f>
        <x:v>0.011927443301748046</x:v>
      </x:c>
      <x:c r="J4223" s="14" t="n">
        <x:f>'Method'!$B$2</x:f>
        <x:v>0.05</x:v>
      </x:c>
      <x:c r="K4223" s="13" t="str">
        <x:f>IF(I4223&lt;=J4223,"是","否")</x:f>
        <x:v>是</x:v>
      </x:c>
      <x:c r="L4223" s="36" t="n">
        <x:v>0.8047457861287649</x:v>
      </x:c>
      <x:c r="M4223" s="36" t="n">
        <x:f>1-L4223</x:f>
        <x:v>0.1952542138712351</x:v>
      </x:c>
      <x:c r="N4223" s="13" t="str">
        <x:v>是</x:v>
      </x:c>
      <x:c r="O4223" s="15"/>
      <x:c r="P4223" s="13" t="str"/>
    </x:row>
    <x:row r="4224">
      <x:c r="A4224" s="15" t="n">
        <x:v>4223</x:v>
      </x:c>
      <x:c r="B4224" s="13" t="str">
        <x:v>Heliconiinae-11</x:v>
      </x:c>
      <x:c r="C4224" s="13" t="str">
        <x:v>Heliconiinae</x:v>
      </x:c>
      <x:c r="D4224" s="33" t="n">
        <x:f>'AR_values'!I54</x:f>
        <x:v>2.984449963632146</x:v>
      </x:c>
      <x:c r="E4224" s="33" t="str">
        <x:v>Pieridae-22</x:v>
      </x:c>
      <x:c r="F4224" s="33" t="str">
        <x:v>Pieridae</x:v>
      </x:c>
      <x:c r="G4224" s="33" t="n">
        <x:f>'AR_values'!I287</x:f>
        <x:v>3.020261747560466</x:v>
      </x:c>
      <x:c r="H4224" s="33" t="n">
        <x:f>ABS(D4224-G4224)</x:f>
        <x:v>0.03581178392831985</x:v>
      </x:c>
      <x:c r="I4224" s="14" t="n">
        <x:f>IFERROR(H4224/AVERAGE(D4224,G4224),"")</x:f>
        <x:v>0.011927894510428435</x:v>
      </x:c>
      <x:c r="J4224" s="14" t="n">
        <x:f>'Method'!$B$2</x:f>
        <x:v>0.05</x:v>
      </x:c>
      <x:c r="K4224" s="13" t="str">
        <x:f>IF(I4224&lt;=J4224,"是","否")</x:f>
        <x:v>是</x:v>
      </x:c>
      <x:c r="L4224" s="36" t="n">
        <x:v>0.793379512455042</x:v>
      </x:c>
      <x:c r="M4224" s="36" t="n">
        <x:f>1-L4224</x:f>
        <x:v>0.206620487544958</x:v>
      </x:c>
      <x:c r="N4224" s="13" t="str">
        <x:v>是</x:v>
      </x:c>
      <x:c r="O4224" s="15"/>
      <x:c r="P4224" s="13" t="str"/>
    </x:row>
    <x:row r="4225">
      <x:c r="A4225" s="15" t="n">
        <x:v>4224</x:v>
      </x:c>
      <x:c r="B4225" s="13" t="str">
        <x:v>Hesperiidae-9</x:v>
      </x:c>
      <x:c r="C4225" s="13" t="str">
        <x:v>Hesperiidae</x:v>
      </x:c>
      <x:c r="D4225" s="33" t="n">
        <x:f>'AR_values'!I110</x:f>
        <x:v>2.5616609727912754</x:v>
      </x:c>
      <x:c r="E4225" s="33" t="str">
        <x:v>Lycaenidae_Ogyris_otanes</x:v>
      </x:c>
      <x:c r="F4225" s="33" t="str">
        <x:v>Lycaenidae</x:v>
      </x:c>
      <x:c r="G4225" s="33" t="n">
        <x:f>'AR_values'!I182</x:f>
        <x:v>2.592402289032767</x:v>
      </x:c>
      <x:c r="H4225" s="33" t="n">
        <x:f>ABS(D4225-G4225)</x:f>
        <x:v>0.030741316241491567</x:v>
      </x:c>
      <x:c r="I4225" s="14" t="n">
        <x:f>IFERROR(H4225/AVERAGE(D4225,G4225),"")</x:f>
        <x:v>0.011928963491461725</x:v>
      </x:c>
      <x:c r="J4225" s="14" t="n">
        <x:f>'Method'!$B$2</x:f>
        <x:v>0.05</x:v>
      </x:c>
      <x:c r="K4225" s="13" t="str">
        <x:f>IF(I4225&lt;=J4225,"是","否")</x:f>
        <x:v>是</x:v>
      </x:c>
      <x:c r="L4225" s="36" t="n">
        <x:v>0.8165278919757732</x:v>
      </x:c>
      <x:c r="M4225" s="36" t="n">
        <x:f>1-L4225</x:f>
        <x:v>0.18347210802422675</x:v>
      </x:c>
      <x:c r="N4225" s="13" t="str">
        <x:v>是</x:v>
      </x:c>
      <x:c r="O4225" s="15"/>
      <x:c r="P4225" s="13" t="str"/>
    </x:row>
    <x:row r="4226">
      <x:c r="A4226" s="15" t="n">
        <x:v>4225</x:v>
      </x:c>
      <x:c r="B4226" s="13" t="str">
        <x:v>Nymphalinae-23</x:v>
      </x:c>
      <x:c r="C4226" s="13" t="str">
        <x:v>Nymphalinae</x:v>
      </x:c>
      <x:c r="D4226" s="33" t="n">
        <x:f>'AR_values'!I204</x:f>
        <x:v>2.538573367865507</x:v>
      </x:c>
      <x:c r="E4226" s="33" t="str">
        <x:v>Nymphalinae-5</x:v>
      </x:c>
      <x:c r="F4226" s="33" t="str">
        <x:v>Nymphalinae</x:v>
      </x:c>
      <x:c r="G4226" s="33" t="n">
        <x:f>'AR_values'!I214</x:f>
        <x:v>2.5690479950298584</x:v>
      </x:c>
      <x:c r="H4226" s="33" t="n">
        <x:f>ABS(D4226-G4226)</x:f>
        <x:v>0.030474627164351453</x:v>
      </x:c>
      <x:c r="I4226" s="14" t="n">
        <x:f>IFERROR(H4226/AVERAGE(D4226,G4226),"")</x:f>
        <x:v>0.01193300168479061</x:v>
      </x:c>
      <x:c r="J4226" s="14" t="n">
        <x:f>'Method'!$B$2</x:f>
        <x:v>0.05</x:v>
      </x:c>
      <x:c r="K4226" s="13" t="str">
        <x:f>IF(I4226&lt;=J4226,"是","否")</x:f>
        <x:v>是</x:v>
      </x:c>
      <x:c r="L4226" s="36" t="n">
        <x:v>0.816299372483337</x:v>
      </x:c>
      <x:c r="M4226" s="36" t="n">
        <x:f>1-L4226</x:f>
        <x:v>0.18370062751666305</x:v>
      </x:c>
      <x:c r="N4226" s="13" t="str">
        <x:v>否</x:v>
      </x:c>
      <x:c r="O4226" s="15"/>
      <x:c r="P4226" s="13" t="str"/>
    </x:row>
    <x:row r="4227">
      <x:c r="A4227" s="15" t="n">
        <x:v>4226</x:v>
      </x:c>
      <x:c r="B4227" s="13" t="str">
        <x:v>Nymphalinae-3</x:v>
      </x:c>
      <x:c r="C4227" s="13" t="str">
        <x:v>Nymphalinae</x:v>
      </x:c>
      <x:c r="D4227" s="33" t="n">
        <x:f>'AR_values'!I211</x:f>
        <x:v>2.5385687278475513</x:v>
      </x:c>
      <x:c r="E4227" s="33" t="str">
        <x:v>Nymphalinae-5</x:v>
      </x:c>
      <x:c r="F4227" s="33" t="str">
        <x:v>Nymphalinae</x:v>
      </x:c>
      <x:c r="G4227" s="33" t="n">
        <x:f>'AR_values'!I214</x:f>
        <x:v>2.5690479950298584</x:v>
      </x:c>
      <x:c r="H4227" s="33" t="n">
        <x:f>ABS(D4227-G4227)</x:f>
        <x:v>0.03047926718230709</x:v>
      </x:c>
      <x:c r="I4227" s="14" t="n">
        <x:f>IFERROR(H4227/AVERAGE(D4227,G4227),"")</x:f>
        <x:v>0.0119348294267219</x:v>
      </x:c>
      <x:c r="J4227" s="14" t="n">
        <x:f>'Method'!$B$2</x:f>
        <x:v>0.05</x:v>
      </x:c>
      <x:c r="K4227" s="13" t="str">
        <x:f>IF(I4227&lt;=J4227,"是","否")</x:f>
        <x:v>是</x:v>
      </x:c>
      <x:c r="L4227" s="36" t="n">
        <x:v>0.9272044161276203</x:v>
      </x:c>
      <x:c r="M4227" s="36" t="n">
        <x:f>1-L4227</x:f>
        <x:v>0.07279558387237972</x:v>
      </x:c>
      <x:c r="N4227" s="13" t="str">
        <x:v>否</x:v>
      </x:c>
      <x:c r="O4227" s="15"/>
      <x:c r="P4227" s="13" t="str"/>
    </x:row>
    <x:row r="4228">
      <x:c r="A4228" s="15" t="n">
        <x:v>4227</x:v>
      </x:c>
      <x:c r="B4228" s="13" t="str">
        <x:v>Heliconiinae-6</x:v>
      </x:c>
      <x:c r="C4228" s="13" t="str">
        <x:v>Heliconiinae</x:v>
      </x:c>
      <x:c r="D4228" s="33" t="n">
        <x:f>'AR_values'!I71</x:f>
        <x:v>2.9764196972939057</x:v>
      </x:c>
      <x:c r="E4228" s="33" t="str">
        <x:v>Pieridae-13</x:v>
      </x:c>
      <x:c r="F4228" s="33" t="str">
        <x:v>Pieridae</x:v>
      </x:c>
      <x:c r="G4228" s="33" t="n">
        <x:f>'AR_values'!I278</x:f>
        <x:v>3.012171087458704</x:v>
      </x:c>
      <x:c r="H4228" s="33" t="n">
        <x:f>ABS(D4228-G4228)</x:f>
        <x:v>0.03575139016479856</x:v>
      </x:c>
      <x:c r="I4228" s="14" t="n">
        <x:f>IFERROR(H4228/AVERAGE(D4228,G4228),"")</x:f>
        <x:v>0.011939834077768082</x:v>
      </x:c>
      <x:c r="J4228" s="14" t="n">
        <x:f>'Method'!$B$2</x:f>
        <x:v>0.05</x:v>
      </x:c>
      <x:c r="K4228" s="13" t="str">
        <x:f>IF(I4228&lt;=J4228,"是","否")</x:f>
        <x:v>是</x:v>
      </x:c>
      <x:c r="L4228" s="36" t="n">
        <x:v>0.7610374699926938</x:v>
      </x:c>
      <x:c r="M4228" s="36" t="n">
        <x:f>1-L4228</x:f>
        <x:v>0.23896253000730616</x:v>
      </x:c>
      <x:c r="N4228" s="13" t="str">
        <x:v>是</x:v>
      </x:c>
      <x:c r="O4228" s="15"/>
      <x:c r="P4228" s="13" t="str"/>
    </x:row>
    <x:row r="4229">
      <x:c r="A4229" s="15" t="n">
        <x:v>4228</x:v>
      </x:c>
      <x:c r="B4229" s="13" t="str">
        <x:v>Heliconiinae-21</x:v>
      </x:c>
      <x:c r="C4229" s="13" t="str">
        <x:v>Heliconiinae</x:v>
      </x:c>
      <x:c r="D4229" s="33" t="n">
        <x:f>'AR_values'!I65</x:f>
        <x:v>2.475657871833206</x:v>
      </x:c>
      <x:c r="E4229" s="33" t="str">
        <x:v>Lycaenidae_Lampides_boeticus</x:v>
      </x:c>
      <x:c r="F4229" s="33" t="str">
        <x:v>Lycaenidae</x:v>
      </x:c>
      <x:c r="G4229" s="33" t="n">
        <x:f>'AR_values'!I171</x:f>
        <x:v>2.4462672305614177</x:v>
      </x:c>
      <x:c r="H4229" s="33" t="n">
        <x:f>ABS(D4229-G4229)</x:f>
        <x:v>0.029390641271788365</x:v>
      </x:c>
      <x:c r="I4229" s="14" t="n">
        <x:f>IFERROR(H4229/AVERAGE(D4229,G4229),"")</x:f>
        <x:v>0.01194274218333358</x:v>
      </x:c>
      <x:c r="J4229" s="14" t="n">
        <x:f>'Method'!$B$2</x:f>
        <x:v>0.05</x:v>
      </x:c>
      <x:c r="K4229" s="13" t="str">
        <x:f>IF(I4229&lt;=J4229,"是","否")</x:f>
        <x:v>是</x:v>
      </x:c>
      <x:c r="L4229" s="36" t="n">
        <x:v>0.900174705834712</x:v>
      </x:c>
      <x:c r="M4229" s="36" t="n">
        <x:f>1-L4229</x:f>
        <x:v>0.09982529416528796</x:v>
      </x:c>
      <x:c r="N4229" s="13" t="str">
        <x:v>是</x:v>
      </x:c>
      <x:c r="O4229" s="15"/>
      <x:c r="P4229" s="13" t="str"/>
    </x:row>
    <x:row r="4230">
      <x:c r="A4230" s="15" t="n">
        <x:v>4229</x:v>
      </x:c>
      <x:c r="B4230" s="13" t="str">
        <x:v>Limenitidinae-2</x:v>
      </x:c>
      <x:c r="C4230" s="13" t="str">
        <x:v>Limenitidinae</x:v>
      </x:c>
      <x:c r="D4230" s="33" t="n">
        <x:f>'AR_values'!I134</x:f>
        <x:v>2.628721263472674</x:v>
      </x:c>
      <x:c r="E4230" s="33" t="str">
        <x:v>Lycaenidae-15</x:v>
      </x:c>
      <x:c r="F4230" s="33" t="str">
        <x:v>Lycaenidae</x:v>
      </x:c>
      <x:c r="G4230" s="33" t="n">
        <x:f>'AR_values'!I147</x:f>
        <x:v>2.660305679700807</x:v>
      </x:c>
      <x:c r="H4230" s="33" t="n">
        <x:f>ABS(D4230-G4230)</x:f>
        <x:v>0.031584416228132906</x:v>
      </x:c>
      <x:c r="I4230" s="14" t="n">
        <x:f>IFERROR(H4230/AVERAGE(D4230,G4230),"")</x:f>
        <x:v>0.011943375054611415</x:v>
      </x:c>
      <x:c r="J4230" s="14" t="n">
        <x:f>'Method'!$B$2</x:f>
        <x:v>0.05</x:v>
      </x:c>
      <x:c r="K4230" s="13" t="str">
        <x:f>IF(I4230&lt;=J4230,"是","否")</x:f>
        <x:v>是</x:v>
      </x:c>
      <x:c r="L4230" s="36" t="n">
        <x:v>0.853779309675227</x:v>
      </x:c>
      <x:c r="M4230" s="36" t="n">
        <x:f>1-L4230</x:f>
        <x:v>0.14622069032477303</x:v>
      </x:c>
      <x:c r="N4230" s="13" t="str">
        <x:v>是</x:v>
      </x:c>
      <x:c r="O4230" s="15"/>
      <x:c r="P4230" s="13" t="str"/>
    </x:row>
    <x:row r="4231">
      <x:c r="A4231" s="15" t="n">
        <x:v>4230</x:v>
      </x:c>
      <x:c r="B4231" s="13" t="str">
        <x:v>Limenitidinae-12</x:v>
      </x:c>
      <x:c r="C4231" s="13" t="str">
        <x:v>Limenitidinae</x:v>
      </x:c>
      <x:c r="D4231" s="33" t="n">
        <x:f>'AR_values'!I133</x:f>
        <x:v>2.9642151446947445</x:v>
      </x:c>
      <x:c r="E4231" s="33" t="str">
        <x:v>Satyrinae-3</x:v>
      </x:c>
      <x:c r="F4231" s="33" t="str">
        <x:v>Satyrinae</x:v>
      </x:c>
      <x:c r="G4231" s="33" t="n">
        <x:f>'AR_values'!I378</x:f>
        <x:v>2.929011336174991</x:v>
      </x:c>
      <x:c r="H4231" s="33" t="n">
        <x:f>ABS(D4231-G4231)</x:f>
        <x:v>0.035203808519753466</x:v>
      </x:c>
      <x:c r="I4231" s="14" t="n">
        <x:f>IFERROR(H4231/AVERAGE(D4231,G4231),"")</x:f>
        <x:v>0.01194721045730386</x:v>
      </x:c>
      <x:c r="J4231" s="14" t="n">
        <x:f>'Method'!$B$2</x:f>
        <x:v>0.05</x:v>
      </x:c>
      <x:c r="K4231" s="13" t="str">
        <x:f>IF(I4231&lt;=J4231,"是","否")</x:f>
        <x:v>是</x:v>
      </x:c>
      <x:c r="L4231" s="36" t="n">
        <x:v>0.7117049679367218</x:v>
      </x:c>
      <x:c r="M4231" s="36" t="n">
        <x:f>1-L4231</x:f>
        <x:v>0.2882950320632782</x:v>
      </x:c>
      <x:c r="N4231" s="13" t="str">
        <x:v>是</x:v>
      </x:c>
      <x:c r="O4231" s="15"/>
      <x:c r="P4231" s="13" t="str"/>
    </x:row>
    <x:row r="4232">
      <x:c r="A4232" s="15" t="n">
        <x:v>4231</x:v>
      </x:c>
      <x:c r="B4232" s="13" t="str">
        <x:v>Nymphalinae-15</x:v>
      </x:c>
      <x:c r="C4232" s="13" t="str">
        <x:v>Nymphalinae</x:v>
      </x:c>
      <x:c r="D4232" s="33" t="n">
        <x:f>'AR_values'!I195</x:f>
        <x:v>2.3665787569001857</x:v>
      </x:c>
      <x:c r="E4232" s="33" t="str">
        <x:v>Riodinidae-10</x:v>
      </x:c>
      <x:c r="F4232" s="33" t="str">
        <x:v>Riodinidae</x:v>
      </x:c>
      <x:c r="G4232" s="33" t="n">
        <x:f>'AR_values'!I334</x:f>
        <x:v>2.395036970558121</x:v>
      </x:c>
      <x:c r="H4232" s="33" t="n">
        <x:f>ABS(D4232-G4232)</x:f>
        <x:v>0.02845821365793544</x:v>
      </x:c>
      <x:c r="I4232" s="14" t="n">
        <x:f>IFERROR(H4232/AVERAGE(D4232,G4232),"")</x:f>
        <x:v>0.011953175261005823</x:v>
      </x:c>
      <x:c r="J4232" s="14" t="n">
        <x:f>'Method'!$B$2</x:f>
        <x:v>0.05</x:v>
      </x:c>
      <x:c r="K4232" s="13" t="str">
        <x:f>IF(I4232&lt;=J4232,"是","否")</x:f>
        <x:v>是</x:v>
      </x:c>
      <x:c r="L4232" s="36" t="n">
        <x:v>0.8541370486209838</x:v>
      </x:c>
      <x:c r="M4232" s="36" t="n">
        <x:f>1-L4232</x:f>
        <x:v>0.14586295137901617</x:v>
      </x:c>
      <x:c r="N4232" s="13" t="str">
        <x:v>是</x:v>
      </x:c>
      <x:c r="O4232" s="15"/>
      <x:c r="P4232" s="13" t="str"/>
    </x:row>
    <x:row r="4233">
      <x:c r="A4233" s="15" t="n">
        <x:v>4232</x:v>
      </x:c>
      <x:c r="B4233" s="13" t="str">
        <x:v>Limenitidinae-7</x:v>
      </x:c>
      <x:c r="C4233" s="13" t="str">
        <x:v>Limenitidinae</x:v>
      </x:c>
      <x:c r="D4233" s="33" t="n">
        <x:f>'AR_values'!I139</x:f>
        <x:v>2.7426043688635655</x:v>
      </x:c>
      <x:c r="E4233" s="33" t="str">
        <x:v>Nymphalinae-17</x:v>
      </x:c>
      <x:c r="F4233" s="33" t="str">
        <x:v>Nymphalinae</x:v>
      </x:c>
      <x:c r="G4233" s="33" t="n">
        <x:f>'AR_values'!I197</x:f>
        <x:v>2.7100143832736188</x:v>
      </x:c>
      <x:c r="H4233" s="33" t="n">
        <x:f>ABS(D4233-G4233)</x:f>
        <x:v>0.032589985589946746</x:v>
      </x:c>
      <x:c r="I4233" s="14" t="n">
        <x:f>IFERROR(H4233/AVERAGE(D4233,G4233),"")</x:f>
        <x:v>0.011953883838723521</x:v>
      </x:c>
      <x:c r="J4233" s="14" t="n">
        <x:f>'Method'!$B$2</x:f>
        <x:v>0.05</x:v>
      </x:c>
      <x:c r="K4233" s="13" t="str">
        <x:f>IF(I4233&lt;=J4233,"是","否")</x:f>
        <x:v>是</x:v>
      </x:c>
      <x:c r="L4233" s="36" t="n">
        <x:v>0.8531147622977467</x:v>
      </x:c>
      <x:c r="M4233" s="36" t="n">
        <x:f>1-L4233</x:f>
        <x:v>0.14688523770225326</x:v>
      </x:c>
      <x:c r="N4233" s="13" t="str">
        <x:v>是</x:v>
      </x:c>
      <x:c r="O4233" s="15"/>
      <x:c r="P4233" s="13" t="str"/>
    </x:row>
    <x:row r="4234">
      <x:c r="A4234" s="15" t="n">
        <x:v>4233</x:v>
      </x:c>
      <x:c r="B4234" s="13" t="str">
        <x:v>Danainae-13</x:v>
      </x:c>
      <x:c r="C4234" s="13" t="str">
        <x:v>Danainae</x:v>
      </x:c>
      <x:c r="D4234" s="33" t="n">
        <x:f>'AR_values'!I34</x:f>
        <x:v>3.2390001244514846</x:v>
      </x:c>
      <x:c r="E4234" s="33" t="str">
        <x:v>Papilionidae-29</x:v>
      </x:c>
      <x:c r="F4234" s="33" t="str">
        <x:v>Papilionidae</x:v>
      </x:c>
      <x:c r="G4234" s="33" t="n">
        <x:f>'AR_values'!I239</x:f>
        <x:v>3.2005056764654425</x:v>
      </x:c>
      <x:c r="H4234" s="33" t="n">
        <x:f>ABS(D4234-G4234)</x:f>
        <x:v>0.03849444798604207</x:v>
      </x:c>
      <x:c r="I4234" s="14" t="n">
        <x:f>IFERROR(H4234/AVERAGE(D4234,G4234),"")</x:f>
        <x:v>0.011955714980662276</x:v>
      </x:c>
      <x:c r="J4234" s="14" t="n">
        <x:f>'Method'!$B$2</x:f>
        <x:v>0.05</x:v>
      </x:c>
      <x:c r="K4234" s="13" t="str">
        <x:f>IF(I4234&lt;=J4234,"是","否")</x:f>
        <x:v>是</x:v>
      </x:c>
      <x:c r="L4234" s="36" t="n">
        <x:v>0.8163241695469204</x:v>
      </x:c>
      <x:c r="M4234" s="36" t="n">
        <x:f>1-L4234</x:f>
        <x:v>0.18367583045307956</x:v>
      </x:c>
      <x:c r="N4234" s="13" t="str">
        <x:v>是</x:v>
      </x:c>
      <x:c r="O4234" s="15"/>
      <x:c r="P4234" s="13" t="str"/>
    </x:row>
    <x:row r="4235">
      <x:c r="A4235" s="15" t="n">
        <x:v>4234</x:v>
      </x:c>
      <x:c r="B4235" s="13" t="str">
        <x:v>Parnassiinae-3</x:v>
      </x:c>
      <x:c r="C4235" s="13" t="str">
        <x:v>Parnassiinae</x:v>
      </x:c>
      <x:c r="D4235" s="33" t="n">
        <x:f>'AR_values'!I270</x:f>
        <x:v>2.6331902913765703</x:v>
      </x:c>
      <x:c r="E4235" s="33" t="str">
        <x:v>Satyrinae-27</x:v>
      </x:c>
      <x:c r="F4235" s="33" t="str">
        <x:v>Satyrinae</x:v>
      </x:c>
      <x:c r="G4235" s="33" t="n">
        <x:f>'AR_values'!I377</x:f>
        <x:v>2.664861838108956</x:v>
      </x:c>
      <x:c r="H4235" s="33" t="n">
        <x:f>ABS(D4235-G4235)</x:f>
        <x:v>0.031671546732385814</x:v>
      </x:c>
      <x:c r="I4235" s="14" t="n">
        <x:f>IFERROR(H4235/AVERAGE(D4235,G4235),"")</x:f>
        <x:v>0.01195592114170508</x:v>
      </x:c>
      <x:c r="J4235" s="14" t="n">
        <x:f>'Method'!$B$2</x:f>
        <x:v>0.05</x:v>
      </x:c>
      <x:c r="K4235" s="13" t="str">
        <x:f>IF(I4235&lt;=J4235,"是","否")</x:f>
        <x:v>是</x:v>
      </x:c>
      <x:c r="L4235" s="36" t="n">
        <x:v>0.7963783312519145</x:v>
      </x:c>
      <x:c r="M4235" s="36" t="n">
        <x:f>1-L4235</x:f>
        <x:v>0.20362166874808552</x:v>
      </x:c>
      <x:c r="N4235" s="13" t="str">
        <x:v>是</x:v>
      </x:c>
      <x:c r="O4235" s="15"/>
      <x:c r="P4235" s="13" t="str"/>
    </x:row>
    <x:row r="4236">
      <x:c r="A4236" s="15" t="n">
        <x:v>4235</x:v>
      </x:c>
      <x:c r="B4236" s="13" t="str">
        <x:v>Lycaenidae_Candalides_heathi</x:v>
      </x:c>
      <x:c r="C4236" s="13" t="str">
        <x:v>Lycaenidae</x:v>
      </x:c>
      <x:c r="D4236" s="33" t="n">
        <x:f>'AR_values'!I166</x:f>
        <x:v>2.5235179269616976</x:v>
      </x:c>
      <x:c r="E4236" s="33" t="str">
        <x:v>Riodinidae-13</x:v>
      </x:c>
      <x:c r="F4236" s="33" t="str">
        <x:v>Riodinidae</x:v>
      </x:c>
      <x:c r="G4236" s="33" t="n">
        <x:f>'AR_values'!I337</x:f>
        <x:v>2.4935190252012593</x:v>
      </x:c>
      <x:c r="H4236" s="33" t="n">
        <x:f>ABS(D4236-G4236)</x:f>
        <x:v>0.02999890176043829</x:v>
      </x:c>
      <x:c r="I4236" s="14" t="n">
        <x:f>IFERROR(H4236/AVERAGE(D4236,G4236),"")</x:f>
        <x:v>0.011958812361350095</x:v>
      </x:c>
      <x:c r="J4236" s="14" t="n">
        <x:f>'Method'!$B$2</x:f>
        <x:v>0.05</x:v>
      </x:c>
      <x:c r="K4236" s="13" t="str">
        <x:f>IF(I4236&lt;=J4236,"是","否")</x:f>
        <x:v>是</x:v>
      </x:c>
      <x:c r="L4236" s="36" t="n">
        <x:v>0.7615196292734109</x:v>
      </x:c>
      <x:c r="M4236" s="36" t="n">
        <x:f>1-L4236</x:f>
        <x:v>0.23848037072658912</x:v>
      </x:c>
      <x:c r="N4236" s="13" t="str">
        <x:v>是</x:v>
      </x:c>
      <x:c r="O4236" s="15"/>
      <x:c r="P4236" s="13" t="str"/>
    </x:row>
    <x:row r="4237">
      <x:c r="A4237" s="15" t="n">
        <x:v>4236</x:v>
      </x:c>
      <x:c r="B4237" s="13" t="str">
        <x:v>Charaxinae-15</x:v>
      </x:c>
      <x:c r="C4237" s="13" t="str">
        <x:v>Charaxinae</x:v>
      </x:c>
      <x:c r="D4237" s="33" t="n">
        <x:f>'AR_values'!I22</x:f>
        <x:v>2.4406235760127264</x:v>
      </x:c>
      <x:c r="E4237" s="33" t="str">
        <x:v>Lycaenidae_Jalmenus_icilus</x:v>
      </x:c>
      <x:c r="F4237" s="33" t="str">
        <x:v>Lycaenidae</x:v>
      </x:c>
      <x:c r="G4237" s="33" t="n">
        <x:f>'AR_values'!I169</x:f>
        <x:v>2.4699878264847173</x:v>
      </x:c>
      <x:c r="H4237" s="33" t="n">
        <x:f>ABS(D4237-G4237)</x:f>
        <x:v>0.02936425047199087</x:v>
      </x:c>
      <x:c r="I4237" s="14" t="n">
        <x:f>IFERROR(H4237/AVERAGE(D4237,G4237),"")</x:f>
        <x:v>0.011959508934898319</x:v>
      </x:c>
      <x:c r="J4237" s="14" t="n">
        <x:f>'Method'!$B$2</x:f>
        <x:v>0.05</x:v>
      </x:c>
      <x:c r="K4237" s="13" t="str">
        <x:f>IF(I4237&lt;=J4237,"是","否")</x:f>
        <x:v>是</x:v>
      </x:c>
      <x:c r="L4237" s="36" t="n">
        <x:v>0.688731122783979</x:v>
      </x:c>
      <x:c r="M4237" s="36" t="n">
        <x:f>1-L4237</x:f>
        <x:v>0.31126887721602103</x:v>
      </x:c>
      <x:c r="N4237" s="13" t="str">
        <x:v>是</x:v>
      </x:c>
      <x:c r="O4237" s="15"/>
      <x:c r="P4237" s="13" t="str"/>
    </x:row>
    <x:row r="4238">
      <x:c r="A4238" s="15" t="n">
        <x:v>4237</x:v>
      </x:c>
      <x:c r="B4238" s="13" t="str">
        <x:v>Nymphalinae-25</x:v>
      </x:c>
      <x:c r="C4238" s="13" t="str">
        <x:v>Nymphalinae</x:v>
      </x:c>
      <x:c r="D4238" s="33" t="n">
        <x:f>'AR_values'!I206</x:f>
        <x:v>2.754690181841045</x:v>
      </x:c>
      <x:c r="E4238" s="33" t="str">
        <x:v>Pieridae-21</x:v>
      </x:c>
      <x:c r="F4238" s="33" t="str">
        <x:v>Pieridae</x:v>
      </x:c>
      <x:c r="G4238" s="33" t="n">
        <x:f>'AR_values'!I286</x:f>
        <x:v>2.7219412558374705</x:v>
      </x:c>
      <x:c r="H4238" s="33" t="n">
        <x:f>ABS(D4238-G4238)</x:f>
        <x:v>0.032748926003574486</x:v>
      </x:c>
      <x:c r="I4238" s="14" t="n">
        <x:f>IFERROR(H4238/AVERAGE(D4238,G4238),"")</x:f>
        <x:v>0.011959514302264752</x:v>
      </x:c>
      <x:c r="J4238" s="14" t="n">
        <x:f>'Method'!$B$2</x:f>
        <x:v>0.05</x:v>
      </x:c>
      <x:c r="K4238" s="13" t="str">
        <x:f>IF(I4238&lt;=J4238,"是","否")</x:f>
        <x:v>是</x:v>
      </x:c>
      <x:c r="L4238" s="36" t="n">
        <x:v>0.8432379096722622</x:v>
      </x:c>
      <x:c r="M4238" s="36" t="n">
        <x:f>1-L4238</x:f>
        <x:v>0.1567620903277378</x:v>
      </x:c>
      <x:c r="N4238" s="13" t="str">
        <x:v>是</x:v>
      </x:c>
      <x:c r="O4238" s="15"/>
      <x:c r="P4238" s="13" t="str"/>
    </x:row>
    <x:row r="4239">
      <x:c r="A4239" s="15" t="n">
        <x:v>4238</x:v>
      </x:c>
      <x:c r="B4239" s="13" t="str">
        <x:v>Hesperiidae-7</x:v>
      </x:c>
      <x:c r="C4239" s="13" t="str">
        <x:v>Hesperiidae</x:v>
      </x:c>
      <x:c r="D4239" s="33" t="n">
        <x:f>'AR_values'!I108</x:f>
        <x:v>2.7729252618635143</x:v>
      </x:c>
      <x:c r="E4239" s="33" t="str">
        <x:v>Hesperiidae_Trapezites_lutea</x:v>
      </x:c>
      <x:c r="F4239" s="33" t="str">
        <x:v>Hesperiidae</x:v>
      </x:c>
      <x:c r="G4239" s="33" t="n">
        <x:f>'AR_values'!I126</x:f>
        <x:v>2.806294124049109</x:v>
      </x:c>
      <x:c r="H4239" s="33" t="n">
        <x:f>ABS(D4239-G4239)</x:f>
        <x:v>0.03336886218559476</x:v>
      </x:c>
      <x:c r="I4239" s="14" t="n">
        <x:f>IFERROR(H4239/AVERAGE(D4239,G4239),"")</x:f>
        <x:v>0.011961839059367419</x:v>
      </x:c>
      <x:c r="J4239" s="14" t="n">
        <x:f>'Method'!$B$2</x:f>
        <x:v>0.05</x:v>
      </x:c>
      <x:c r="K4239" s="13" t="str">
        <x:f>IF(I4239&lt;=J4239,"是","否")</x:f>
        <x:v>是</x:v>
      </x:c>
      <x:c r="L4239" s="36" t="n">
        <x:v>0.8785664308481692</x:v>
      </x:c>
      <x:c r="M4239" s="36" t="n">
        <x:f>1-L4239</x:f>
        <x:v>0.12143356915183079</x:v>
      </x:c>
      <x:c r="N4239" s="13" t="str">
        <x:v>否</x:v>
      </x:c>
      <x:c r="O4239" s="15"/>
      <x:c r="P4239" s="13" t="str"/>
    </x:row>
    <x:row r="4240">
      <x:c r="A4240" s="15" t="n">
        <x:v>4239</x:v>
      </x:c>
      <x:c r="B4240" s="13" t="str">
        <x:v>Hesperiidae-16</x:v>
      </x:c>
      <x:c r="C4240" s="13" t="str">
        <x:v>Hesperiidae</x:v>
      </x:c>
      <x:c r="D4240" s="33" t="n">
        <x:f>'AR_values'!I82</x:f>
        <x:v>2.8480556399666805</x:v>
      </x:c>
      <x:c r="E4240" s="33" t="str">
        <x:v>Pieridae_Belenois_java</x:v>
      </x:c>
      <x:c r="F4240" s="33" t="str">
        <x:v>Pieridae</x:v>
      </x:c>
      <x:c r="G4240" s="33" t="n">
        <x:f>'AR_values'!I323</x:f>
        <x:v>2.814177773844935</x:v>
      </x:c>
      <x:c r="H4240" s="33" t="n">
        <x:f>ABS(D4240-G4240)</x:f>
        <x:v>0.03387786612174537</x:v>
      </x:c>
      <x:c r="I4240" s="14" t="n">
        <x:f>IFERROR(H4240/AVERAGE(D4240,G4240),"")</x:f>
        <x:v>0.011966255590632737</x:v>
      </x:c>
      <x:c r="J4240" s="14" t="n">
        <x:f>'Method'!$B$2</x:f>
        <x:v>0.05</x:v>
      </x:c>
      <x:c r="K4240" s="13" t="str">
        <x:f>IF(I4240&lt;=J4240,"是","否")</x:f>
        <x:v>是</x:v>
      </x:c>
      <x:c r="L4240" s="36" t="n">
        <x:v>0.8505639949751997</x:v>
      </x:c>
      <x:c r="M4240" s="36" t="n">
        <x:f>1-L4240</x:f>
        <x:v>0.14943600502480026</x:v>
      </x:c>
      <x:c r="N4240" s="13" t="str">
        <x:v>是</x:v>
      </x:c>
      <x:c r="O4240" s="15"/>
      <x:c r="P4240" s="13" t="str"/>
    </x:row>
    <x:row r="4241">
      <x:c r="A4241" s="15" t="n">
        <x:v>4240</x:v>
      </x:c>
      <x:c r="B4241" s="13" t="str">
        <x:v>Heliconiinae-4</x:v>
      </x:c>
      <x:c r="C4241" s="13" t="str">
        <x:v>Heliconiinae</x:v>
      </x:c>
      <x:c r="D4241" s="33" t="n">
        <x:f>'AR_values'!I69</x:f>
        <x:v>2.9448795791455837</x:v>
      </x:c>
      <x:c r="E4241" s="33" t="str">
        <x:v>Hesperiidae_Antipodia_atralba</x:v>
      </x:c>
      <x:c r="F4241" s="33" t="str">
        <x:v>Hesperiidae</x:v>
      </x:c>
      <x:c r="G4241" s="33" t="n">
        <x:f>'AR_values'!I112</x:f>
        <x:v>2.980336396525423</x:v>
      </x:c>
      <x:c r="H4241" s="33" t="n">
        <x:f>ABS(D4241-G4241)</x:f>
        <x:v>0.0354568173798393</x:v>
      </x:c>
      <x:c r="I4241" s="14" t="n">
        <x:f>IFERROR(H4241/AVERAGE(D4241,G4241),"")</x:f>
        <x:v>0.011968109694372436</x:v>
      </x:c>
      <x:c r="J4241" s="14" t="n">
        <x:f>'Method'!$B$2</x:f>
        <x:v>0.05</x:v>
      </x:c>
      <x:c r="K4241" s="13" t="str">
        <x:f>IF(I4241&lt;=J4241,"是","否")</x:f>
        <x:v>是</x:v>
      </x:c>
      <x:c r="L4241" s="36" t="n">
        <x:v>0.9084518851840465</x:v>
      </x:c>
      <x:c r="M4241" s="36" t="n">
        <x:f>1-L4241</x:f>
        <x:v>0.09154811481595349</x:v>
      </x:c>
      <x:c r="N4241" s="13" t="str">
        <x:v>是</x:v>
      </x:c>
      <x:c r="O4241" s="15"/>
      <x:c r="P4241" s="13" t="str"/>
    </x:row>
    <x:row r="4242">
      <x:c r="A4242" s="15" t="n">
        <x:v>4241</x:v>
      </x:c>
      <x:c r="B4242" s="13" t="str">
        <x:v>Nymphalinae-18</x:v>
      </x:c>
      <x:c r="C4242" s="13" t="str">
        <x:v>Nymphalinae</x:v>
      </x:c>
      <x:c r="D4242" s="33" t="n">
        <x:f>'AR_values'!I198</x:f>
        <x:v>2.677274072434985</x:v>
      </x:c>
      <x:c r="E4242" s="33" t="str">
        <x:v>Nymphalinae-7</x:v>
      </x:c>
      <x:c r="F4242" s="33" t="str">
        <x:v>Nymphalinae</x:v>
      </x:c>
      <x:c r="G4242" s="33" t="n">
        <x:f>'AR_values'!I216</x:f>
        <x:v>2.645417426578678</x:v>
      </x:c>
      <x:c r="H4242" s="33" t="n">
        <x:f>ABS(D4242-G4242)</x:f>
        <x:v>0.03185664585630699</x:v>
      </x:c>
      <x:c r="I4242" s="14" t="n">
        <x:f>IFERROR(H4242/AVERAGE(D4242,G4242),"")</x:f>
        <x:v>0.01197012671585805</x:v>
      </x:c>
      <x:c r="J4242" s="14" t="n">
        <x:f>'Method'!$B$2</x:f>
        <x:v>0.05</x:v>
      </x:c>
      <x:c r="K4242" s="13" t="str">
        <x:f>IF(I4242&lt;=J4242,"是","否")</x:f>
        <x:v>是</x:v>
      </x:c>
      <x:c r="L4242" s="36" t="n">
        <x:v>0.8898086714052755</x:v>
      </x:c>
      <x:c r="M4242" s="36" t="n">
        <x:f>1-L4242</x:f>
        <x:v>0.11019132859472447</x:v>
      </x:c>
      <x:c r="N4242" s="13" t="str">
        <x:v>否</x:v>
      </x:c>
      <x:c r="O4242" s="15"/>
      <x:c r="P4242" s="13" t="str"/>
    </x:row>
    <x:row r="4243">
      <x:c r="A4243" s="15" t="n">
        <x:v>4242</x:v>
      </x:c>
      <x:c r="B4243" s="13" t="str">
        <x:v>Danainae-7</x:v>
      </x:c>
      <x:c r="C4243" s="13" t="str">
        <x:v>Danainae</x:v>
      </x:c>
      <x:c r="D4243" s="33" t="n">
        <x:f>'AR_values'!I49</x:f>
        <x:v>2.5562486467181142</x:v>
      </x:c>
      <x:c r="E4243" s="33" t="str">
        <x:v>Pieridae-Coliadinae-14</x:v>
      </x:c>
      <x:c r="F4243" s="33" t="str">
        <x:v>Pieridae-Coliadinae</x:v>
      </x:c>
      <x:c r="G4243" s="33" t="n">
        <x:f>'AR_values'!I305</x:f>
        <x:v>2.587036999278014</x:v>
      </x:c>
      <x:c r="H4243" s="33" t="n">
        <x:f>ABS(D4243-G4243)</x:f>
        <x:v>0.030788352559899756</x:v>
      </x:c>
      <x:c r="I4243" s="14" t="n">
        <x:f>IFERROR(H4243/AVERAGE(D4243,G4243),"")</x:f>
        <x:v>0.011972250689155263</x:v>
      </x:c>
      <x:c r="J4243" s="14" t="n">
        <x:f>'Method'!$B$2</x:f>
        <x:v>0.05</x:v>
      </x:c>
      <x:c r="K4243" s="13" t="str">
        <x:f>IF(I4243&lt;=J4243,"是","否")</x:f>
        <x:v>是</x:v>
      </x:c>
      <x:c r="L4243" s="36" t="n">
        <x:v>0.8088568960552837</x:v>
      </x:c>
      <x:c r="M4243" s="36" t="n">
        <x:f>1-L4243</x:f>
        <x:v>0.19114310394471634</x:v>
      </x:c>
      <x:c r="N4243" s="13" t="str">
        <x:v>是</x:v>
      </x:c>
      <x:c r="O4243" s="15"/>
      <x:c r="P4243" s="13" t="str"/>
    </x:row>
    <x:row r="4244">
      <x:c r="A4244" s="15" t="n">
        <x:v>4243</x:v>
      </x:c>
      <x:c r="B4244" s="13" t="str">
        <x:v>Papilionidae-23</x:v>
      </x:c>
      <x:c r="C4244" s="13" t="str">
        <x:v>Papilionidae</x:v>
      </x:c>
      <x:c r="D4244" s="33" t="n">
        <x:f>'AR_values'!I234</x:f>
        <x:v>3.1217008472418724</x:v>
      </x:c>
      <x:c r="E4244" s="33" t="str">
        <x:v>Pieridae-25</x:v>
      </x:c>
      <x:c r="F4244" s="33" t="str">
        <x:v>Pieridae</x:v>
      </x:c>
      <x:c r="G4244" s="33" t="n">
        <x:f>'AR_values'!I290</x:f>
        <x:v>3.0845485032547195</x:v>
      </x:c>
      <x:c r="H4244" s="33" t="n">
        <x:f>ABS(D4244-G4244)</x:f>
        <x:v>0.037152343987152836</x:v>
      </x:c>
      <x:c r="I4244" s="14" t="n">
        <x:f>IFERROR(H4244/AVERAGE(D4244,G4244),"")</x:f>
        <x:v>0.011972559234726881</x:v>
      </x:c>
      <x:c r="J4244" s="14" t="n">
        <x:f>'Method'!$B$2</x:f>
        <x:v>0.05</x:v>
      </x:c>
      <x:c r="K4244" s="13" t="str">
        <x:f>IF(I4244&lt;=J4244,"是","否")</x:f>
        <x:v>是</x:v>
      </x:c>
      <x:c r="L4244" s="36" t="n">
        <x:v>0.7621752478327315</x:v>
      </x:c>
      <x:c r="M4244" s="36" t="n">
        <x:f>1-L4244</x:f>
        <x:v>0.2378247521672685</x:v>
      </x:c>
      <x:c r="N4244" s="13" t="str">
        <x:v>是</x:v>
      </x:c>
      <x:c r="O4244" s="15"/>
      <x:c r="P4244" s="13" t="str"/>
    </x:row>
    <x:row r="4245">
      <x:c r="A4245" s="15" t="n">
        <x:v>4244</x:v>
      </x:c>
      <x:c r="B4245" s="13" t="str">
        <x:v>Hesperiidae-10</x:v>
      </x:c>
      <x:c r="C4245" s="13" t="str">
        <x:v>Hesperiidae</x:v>
      </x:c>
      <x:c r="D4245" s="33" t="n">
        <x:f>'AR_values'!I76</x:f>
        <x:v>2.5946325444004152</x:v>
      </x:c>
      <x:c r="E4245" s="33" t="str">
        <x:v>Nymphalinae-26</x:v>
      </x:c>
      <x:c r="F4245" s="33" t="str">
        <x:v>Nymphalinae</x:v>
      </x:c>
      <x:c r="G4245" s="33" t="n">
        <x:f>'AR_values'!I207</x:f>
        <x:v>2.625888705350113</x:v>
      </x:c>
      <x:c r="H4245" s="33" t="n">
        <x:f>ABS(D4245-G4245)</x:f>
        <x:v>0.031256160949697964</x:v>
      </x:c>
      <x:c r="I4245" s="14" t="n">
        <x:f>IFERROR(H4245/AVERAGE(D4245,G4245),"")</x:f>
        <x:v>0.011974344880290103</x:v>
      </x:c>
      <x:c r="J4245" s="14" t="n">
        <x:f>'Method'!$B$2</x:f>
        <x:v>0.05</x:v>
      </x:c>
      <x:c r="K4245" s="13" t="str">
        <x:f>IF(I4245&lt;=J4245,"是","否")</x:f>
        <x:v>是</x:v>
      </x:c>
      <x:c r="L4245" s="36" t="n">
        <x:v>0.7607756169680427</x:v>
      </x:c>
      <x:c r="M4245" s="36" t="n">
        <x:f>1-L4245</x:f>
        <x:v>0.23922438303195726</x:v>
      </x:c>
      <x:c r="N4245" s="13" t="str">
        <x:v>是</x:v>
      </x:c>
      <x:c r="O4245" s="15"/>
      <x:c r="P4245" s="13" t="str"/>
    </x:row>
    <x:row r="4246">
      <x:c r="A4246" s="15" t="n">
        <x:v>4245</x:v>
      </x:c>
      <x:c r="B4246" s="13" t="str">
        <x:v>Biblidinae-6</x:v>
      </x:c>
      <x:c r="C4246" s="13" t="str">
        <x:v>Biblidinae</x:v>
      </x:c>
      <x:c r="D4246" s="33" t="n">
        <x:f>'AR_values'!I12</x:f>
        <x:v>2.4326452914105925</x:v>
      </x:c>
      <x:c r="E4246" s="33" t="str">
        <x:v>Pieridae-Coliadinae-11</x:v>
      </x:c>
      <x:c r="F4246" s="33" t="str">
        <x:v>Pieridae-Coliadinae</x:v>
      </x:c>
      <x:c r="G4246" s="33" t="n">
        <x:f>'AR_values'!I302</x:f>
        <x:v>2.4619563161016096</x:v>
      </x:c>
      <x:c r="H4246" s="33" t="n">
        <x:f>ABS(D4246-G4246)</x:f>
        <x:v>0.029311024691017096</x:v>
      </x:c>
      <x:c r="I4246" s="14" t="n">
        <x:f>IFERROR(H4246/AVERAGE(D4246,G4246),"")</x:f>
        <x:v>0.011976878627274068</x:v>
      </x:c>
      <x:c r="J4246" s="14" t="n">
        <x:f>'Method'!$B$2</x:f>
        <x:v>0.05</x:v>
      </x:c>
      <x:c r="K4246" s="13" t="str">
        <x:f>IF(I4246&lt;=J4246,"是","否")</x:f>
        <x:v>是</x:v>
      </x:c>
      <x:c r="L4246" s="36" t="n">
        <x:v>0.7466388600707162</x:v>
      </x:c>
      <x:c r="M4246" s="36" t="n">
        <x:f>1-L4246</x:f>
        <x:v>0.2533611399292838</x:v>
      </x:c>
      <x:c r="N4246" s="13" t="str">
        <x:v>是</x:v>
      </x:c>
      <x:c r="O4246" s="15"/>
      <x:c r="P4246" s="13" t="str"/>
    </x:row>
    <x:row r="4247">
      <x:c r="A4247" s="15" t="n">
        <x:v>4246</x:v>
      </x:c>
      <x:c r="B4247" s="13" t="str">
        <x:v>Heliconiinae-22</x:v>
      </x:c>
      <x:c r="C4247" s="13" t="str">
        <x:v>Heliconiinae</x:v>
      </x:c>
      <x:c r="D4247" s="33" t="n">
        <x:f>'AR_values'!I66</x:f>
        <x:v>2.5700482441884245</x:v>
      </x:c>
      <x:c r="E4247" s="33" t="str">
        <x:v>Heliconiinae-3</x:v>
      </x:c>
      <x:c r="F4247" s="33" t="str">
        <x:v>Heliconiinae</x:v>
      </x:c>
      <x:c r="G4247" s="33" t="n">
        <x:f>'AR_values'!I68</x:f>
        <x:v>2.5394332166507505</x:v>
      </x:c>
      <x:c r="H4247" s="33" t="n">
        <x:f>ABS(D4247-G4247)</x:f>
        <x:v>0.030615027537673978</x:v>
      </x:c>
      <x:c r="I4247" s="14" t="n">
        <x:f>IFERROR(H4247/AVERAGE(D4247,G4247),"")</x:f>
        <x:v>0.011983614295234491</x:v>
      </x:c>
      <x:c r="J4247" s="14" t="n">
        <x:f>'Method'!$B$2</x:f>
        <x:v>0.05</x:v>
      </x:c>
      <x:c r="K4247" s="13" t="str">
        <x:f>IF(I4247&lt;=J4247,"是","否")</x:f>
        <x:v>是</x:v>
      </x:c>
      <x:c r="L4247" s="36" t="n">
        <x:v>0.8862592597010652</x:v>
      </x:c>
      <x:c r="M4247" s="36" t="n">
        <x:f>1-L4247</x:f>
        <x:v>0.11374074029893477</x:v>
      </x:c>
      <x:c r="N4247" s="13" t="str">
        <x:v>否</x:v>
      </x:c>
      <x:c r="O4247" s="15"/>
      <x:c r="P4247" s="13" t="str"/>
    </x:row>
    <x:row r="4248">
      <x:c r="A4248" s="15" t="n">
        <x:v>4247</x:v>
      </x:c>
      <x:c r="B4248" s="13" t="str">
        <x:v>Biblidinae-15</x:v>
      </x:c>
      <x:c r="C4248" s="13" t="str">
        <x:v>Biblidinae</x:v>
      </x:c>
      <x:c r="D4248" s="33" t="n">
        <x:f>'AR_values'!I7</x:f>
        <x:v>2.490648862471045</x:v>
      </x:c>
      <x:c r="E4248" s="33" t="str">
        <x:v>Satyrinae-19</x:v>
      </x:c>
      <x:c r="F4248" s="33" t="str">
        <x:v>Satyrinae</x:v>
      </x:c>
      <x:c r="G4248" s="33" t="n">
        <x:f>'AR_values'!I368</x:f>
        <x:v>2.5206761315513897</x:v>
      </x:c>
      <x:c r="H4248" s="33" t="n">
        <x:f>ABS(D4248-G4248)</x:f>
        <x:v>0.0300272690803447</x:v>
      </x:c>
      <x:c r="I4248" s="14" t="n">
        <x:f>IFERROR(H4248/AVERAGE(D4248,G4248),"")</x:f>
        <x:v>0.011983764420053207</x:v>
      </x:c>
      <x:c r="J4248" s="14" t="n">
        <x:f>'Method'!$B$2</x:f>
        <x:v>0.05</x:v>
      </x:c>
      <x:c r="K4248" s="13" t="str">
        <x:f>IF(I4248&lt;=J4248,"是","否")</x:f>
        <x:v>是</x:v>
      </x:c>
      <x:c r="L4248" s="36" t="n">
        <x:v>0.887673222673867</x:v>
      </x:c>
      <x:c r="M4248" s="36" t="n">
        <x:f>1-L4248</x:f>
        <x:v>0.11232677732613305</x:v>
      </x:c>
      <x:c r="N4248" s="13" t="str">
        <x:v>是</x:v>
      </x:c>
      <x:c r="O4248" s="15"/>
      <x:c r="P4248" s="13" t="str"/>
    </x:row>
    <x:row r="4249">
      <x:c r="A4249" s="15" t="n">
        <x:v>4248</x:v>
      </x:c>
      <x:c r="B4249" s="13" t="str">
        <x:v>Nymphalinae-15</x:v>
      </x:c>
      <x:c r="C4249" s="13" t="str">
        <x:v>Nymphalinae</x:v>
      </x:c>
      <x:c r="D4249" s="33" t="n">
        <x:f>'AR_values'!I195</x:f>
        <x:v>2.3665787569001857</x:v>
      </x:c>
      <x:c r="E4249" s="33" t="str">
        <x:v>Pieridae-Coliadinae-2</x:v>
      </x:c>
      <x:c r="F4249" s="33" t="str">
        <x:v>Pieridae-Coliadinae</x:v>
      </x:c>
      <x:c r="G4249" s="33" t="n">
        <x:f>'AR_values'!I311</x:f>
        <x:v>2.338384022597896</x:v>
      </x:c>
      <x:c r="H4249" s="33" t="n">
        <x:f>ABS(D4249-G4249)</x:f>
        <x:v>0.028194734302289692</x:v>
      </x:c>
      <x:c r="I4249" s="14" t="n">
        <x:f>IFERROR(H4249/AVERAGE(D4249,G4249),"")</x:f>
        <x:v>0.011985104079950857</x:v>
      </x:c>
      <x:c r="J4249" s="14" t="n">
        <x:f>'Method'!$B$2</x:f>
        <x:v>0.05</x:v>
      </x:c>
      <x:c r="K4249" s="13" t="str">
        <x:f>IF(I4249&lt;=J4249,"是","否")</x:f>
        <x:v>是</x:v>
      </x:c>
      <x:c r="L4249" s="36" t="n">
        <x:v>0.8685953293830603</x:v>
      </x:c>
      <x:c r="M4249" s="36" t="n">
        <x:f>1-L4249</x:f>
        <x:v>0.13140467061693972</x:v>
      </x:c>
      <x:c r="N4249" s="13" t="str">
        <x:v>是</x:v>
      </x:c>
      <x:c r="O4249" s="15"/>
      <x:c r="P4249" s="13" t="str"/>
    </x:row>
    <x:row r="4250">
      <x:c r="A4250" s="15" t="n">
        <x:v>4249</x:v>
      </x:c>
      <x:c r="B4250" s="13" t="str">
        <x:v>Nymphalinae-18</x:v>
      </x:c>
      <x:c r="C4250" s="13" t="str">
        <x:v>Nymphalinae</x:v>
      </x:c>
      <x:c r="D4250" s="33" t="n">
        <x:f>'AR_values'!I198</x:f>
        <x:v>2.677274072434985</x:v>
      </x:c>
      <x:c r="E4250" s="33" t="str">
        <x:v>Nymphalinae-4</x:v>
      </x:c>
      <x:c r="F4250" s="33" t="str">
        <x:v>Nymphalinae</x:v>
      </x:c>
      <x:c r="G4250" s="33" t="n">
        <x:f>'AR_values'!I213</x:f>
        <x:v>2.6453777429352816</x:v>
      </x:c>
      <x:c r="H4250" s="33" t="n">
        <x:f>ABS(D4250-G4250)</x:f>
        <x:v>0.031896329499703224</x:v>
      </x:c>
      <x:c r="I4250" s="14" t="n">
        <x:f>IFERROR(H4250/AVERAGE(D4250,G4250),"")</x:f>
        <x:v>0.011985127190772061</x:v>
      </x:c>
      <x:c r="J4250" s="14" t="n">
        <x:f>'Method'!$B$2</x:f>
        <x:v>0.05</x:v>
      </x:c>
      <x:c r="K4250" s="13" t="str">
        <x:f>IF(I4250&lt;=J4250,"是","否")</x:f>
        <x:v>是</x:v>
      </x:c>
      <x:c r="L4250" s="36" t="n">
        <x:v>0.8658400343748082</x:v>
      </x:c>
      <x:c r="M4250" s="36" t="n">
        <x:f>1-L4250</x:f>
        <x:v>0.13415996562519183</x:v>
      </x:c>
      <x:c r="N4250" s="13" t="str">
        <x:v>否</x:v>
      </x:c>
      <x:c r="O4250" s="15"/>
      <x:c r="P4250" s="13" t="str"/>
    </x:row>
    <x:row r="4251">
      <x:c r="A4251" s="15" t="n">
        <x:v>4250</x:v>
      </x:c>
      <x:c r="B4251" s="13" t="str">
        <x:v>Heliconiinae-17</x:v>
      </x:c>
      <x:c r="C4251" s="13" t="str">
        <x:v>Heliconiinae</x:v>
      </x:c>
      <x:c r="D4251" s="33" t="n">
        <x:f>'AR_values'!I60</x:f>
        <x:v>3.1623650441043356</x:v>
      </x:c>
      <x:c r="E4251" s="33" t="str">
        <x:v>Papilionidae-29</x:v>
      </x:c>
      <x:c r="F4251" s="33" t="str">
        <x:v>Papilionidae</x:v>
      </x:c>
      <x:c r="G4251" s="33" t="n">
        <x:f>'AR_values'!I239</x:f>
        <x:v>3.2005056764654425</x:v>
      </x:c>
      <x:c r="H4251" s="33" t="n">
        <x:f>ABS(D4251-G4251)</x:f>
        <x:v>0.038140632361106874</x:v>
      </x:c>
      <x:c r="I4251" s="14" t="n">
        <x:f>IFERROR(H4251/AVERAGE(D4251,G4251),"")</x:f>
        <x:v>0.011988498285155</x:v>
      </x:c>
      <x:c r="J4251" s="14" t="n">
        <x:f>'Method'!$B$2</x:f>
        <x:v>0.05</x:v>
      </x:c>
      <x:c r="K4251" s="13" t="str">
        <x:f>IF(I4251&lt;=J4251,"是","否")</x:f>
        <x:v>是</x:v>
      </x:c>
      <x:c r="L4251" s="36" t="n">
        <x:v>0.7520363861897871</x:v>
      </x:c>
      <x:c r="M4251" s="36" t="n">
        <x:f>1-L4251</x:f>
        <x:v>0.24796361381021292</x:v>
      </x:c>
      <x:c r="N4251" s="13" t="str">
        <x:v>是</x:v>
      </x:c>
      <x:c r="O4251" s="15"/>
      <x:c r="P4251" s="13" t="str"/>
    </x:row>
    <x:row r="4252">
      <x:c r="A4252" s="15" t="n">
        <x:v>4251</x:v>
      </x:c>
      <x:c r="B4252" s="13" t="str">
        <x:v>Pieridae-Coliadinae-10</x:v>
      </x:c>
      <x:c r="C4252" s="13" t="str">
        <x:v>Pieridae-Coliadinae</x:v>
      </x:c>
      <x:c r="D4252" s="33" t="n">
        <x:f>'AR_values'!I301</x:f>
        <x:v>2.3598209621443837</x:v>
      </x:c>
      <x:c r="E4252" s="33" t="str">
        <x:v>Satyrinae-17</x:v>
      </x:c>
      <x:c r="F4252" s="33" t="str">
        <x:v>Satyrinae</x:v>
      </x:c>
      <x:c r="G4252" s="33" t="n">
        <x:f>'AR_values'!I366</x:f>
        <x:v>2.388286699296129</x:v>
      </x:c>
      <x:c r="H4252" s="33" t="n">
        <x:f>ABS(D4252-G4252)</x:f>
        <x:v>0.028465737151745163</x:v>
      </x:c>
      <x:c r="I4252" s="14" t="n">
        <x:f>IFERROR(H4252/AVERAGE(D4252,G4252),"")</x:f>
        <x:v>0.011990350338058274</x:v>
      </x:c>
      <x:c r="J4252" s="14" t="n">
        <x:f>'Method'!$B$2</x:f>
        <x:v>0.05</x:v>
      </x:c>
      <x:c r="K4252" s="13" t="str">
        <x:f>IF(I4252&lt;=J4252,"是","否")</x:f>
        <x:v>是</x:v>
      </x:c>
      <x:c r="L4252" s="36" t="n">
        <x:v>0.9007948485763155</x:v>
      </x:c>
      <x:c r="M4252" s="36" t="n">
        <x:f>1-L4252</x:f>
        <x:v>0.09920515142368447</x:v>
      </x:c>
      <x:c r="N4252" s="13" t="str">
        <x:v>是</x:v>
      </x:c>
      <x:c r="O4252" s="15"/>
      <x:c r="P4252" s="13" t="str"/>
    </x:row>
    <x:row r="4253">
      <x:c r="A4253" s="15" t="n">
        <x:v>4252</x:v>
      </x:c>
      <x:c r="B4253" s="13" t="str">
        <x:v>Charaxinae-1</x:v>
      </x:c>
      <x:c r="C4253" s="13" t="str">
        <x:v>Charaxinae</x:v>
      </x:c>
      <x:c r="D4253" s="33" t="n">
        <x:f>'AR_values'!I16</x:f>
        <x:v>2.523144015314187</x:v>
      </x:c>
      <x:c r="E4253" s="33" t="str">
        <x:v>Hesperiidae-31</x:v>
      </x:c>
      <x:c r="F4253" s="33" t="str">
        <x:v>Hesperiidae</x:v>
      </x:c>
      <x:c r="G4253" s="33" t="n">
        <x:f>'AR_values'!I99</x:f>
        <x:v>2.553611851684268</x:v>
      </x:c>
      <x:c r="H4253" s="33" t="n">
        <x:f>ABS(D4253-G4253)</x:f>
        <x:v>0.030467836370080992</x:v>
      </x:c>
      <x:c r="I4253" s="14" t="n">
        <x:f>IFERROR(H4253/AVERAGE(D4253,G4253),"")</x:f>
        <x:v>0.012002876312464706</x:v>
      </x:c>
      <x:c r="J4253" s="14" t="n">
        <x:f>'Method'!$B$2</x:f>
        <x:v>0.05</x:v>
      </x:c>
      <x:c r="K4253" s="13" t="str">
        <x:f>IF(I4253&lt;=J4253,"是","否")</x:f>
        <x:v>是</x:v>
      </x:c>
      <x:c r="L4253" s="36" t="n">
        <x:v>0.68234486400845</x:v>
      </x:c>
      <x:c r="M4253" s="36" t="n">
        <x:f>1-L4253</x:f>
        <x:v>0.31765513599155004</x:v>
      </x:c>
      <x:c r="N4253" s="13" t="str">
        <x:v>是</x:v>
      </x:c>
      <x:c r="O4253" s="15"/>
      <x:c r="P4253" s="13" t="str"/>
    </x:row>
    <x:row r="4254">
      <x:c r="A4254" s="15" t="n">
        <x:v>4253</x:v>
      </x:c>
      <x:c r="B4254" s="13" t="str">
        <x:v>Pieridae-Coliadinae-5</x:v>
      </x:c>
      <x:c r="C4254" s="13" t="str">
        <x:v>Pieridae-Coliadinae</x:v>
      </x:c>
      <x:c r="D4254" s="33" t="n">
        <x:f>'AR_values'!I317</x:f>
        <x:v>2.3664233363976117</x:v>
      </x:c>
      <x:c r="E4254" s="33" t="str">
        <x:v>Riodinidae-10</x:v>
      </x:c>
      <x:c r="F4254" s="33" t="str">
        <x:v>Riodinidae</x:v>
      </x:c>
      <x:c r="G4254" s="33" t="n">
        <x:f>'AR_values'!I334</x:f>
        <x:v>2.395036970558121</x:v>
      </x:c>
      <x:c r="H4254" s="33" t="n">
        <x:f>ABS(D4254-G4254)</x:f>
        <x:v>0.028613634160509438</x:v>
      </x:c>
      <x:c r="I4254" s="14" t="n">
        <x:f>IFERROR(H4254/AVERAGE(D4254,G4254),"")</x:f>
        <x:v>0.012018848133086183</x:v>
      </x:c>
      <x:c r="J4254" s="14" t="n">
        <x:f>'Method'!$B$2</x:f>
        <x:v>0.05</x:v>
      </x:c>
      <x:c r="K4254" s="13" t="str">
        <x:f>IF(I4254&lt;=J4254,"是","否")</x:f>
        <x:v>是</x:v>
      </x:c>
      <x:c r="L4254" s="36" t="n">
        <x:v>0.7554846925569694</x:v>
      </x:c>
      <x:c r="M4254" s="36" t="n">
        <x:f>1-L4254</x:f>
        <x:v>0.24451530744303063</x:v>
      </x:c>
      <x:c r="N4254" s="13" t="str">
        <x:v>是</x:v>
      </x:c>
      <x:c r="O4254" s="15"/>
      <x:c r="P4254" s="13" t="str"/>
    </x:row>
    <x:row r="4255">
      <x:c r="A4255" s="15" t="n">
        <x:v>4254</x:v>
      </x:c>
      <x:c r="B4255" s="13" t="str">
        <x:v>Charaxinae-15</x:v>
      </x:c>
      <x:c r="C4255" s="13" t="str">
        <x:v>Charaxinae</x:v>
      </x:c>
      <x:c r="D4255" s="33" t="n">
        <x:f>'AR_values'!I22</x:f>
        <x:v>2.4406235760127264</x:v>
      </x:c>
      <x:c r="E4255" s="33" t="str">
        <x:v>Riodinidae-6</x:v>
      </x:c>
      <x:c r="F4255" s="33" t="str">
        <x:v>Riodinidae</x:v>
      </x:c>
      <x:c r="G4255" s="33" t="n">
        <x:f>'AR_values'!I354</x:f>
        <x:v>2.4701372196015763</x:v>
      </x:c>
      <x:c r="H4255" s="33" t="n">
        <x:f>ABS(D4255-G4255)</x:f>
        <x:v>0.02951364358884989</x:v>
      </x:c>
      <x:c r="I4255" s="14" t="n">
        <x:f>IFERROR(H4255/AVERAGE(D4255,G4255),"")</x:f>
        <x:v>0.01201998827359211</x:v>
      </x:c>
      <x:c r="J4255" s="14" t="n">
        <x:f>'Method'!$B$2</x:f>
        <x:v>0.05</x:v>
      </x:c>
      <x:c r="K4255" s="13" t="str">
        <x:f>IF(I4255&lt;=J4255,"是","否")</x:f>
        <x:v>是</x:v>
      </x:c>
      <x:c r="L4255" s="36" t="n">
        <x:v>0.6293763811675634</x:v>
      </x:c>
      <x:c r="M4255" s="36" t="n">
        <x:f>1-L4255</x:f>
        <x:v>0.37062361883243655</x:v>
      </x:c>
      <x:c r="N4255" s="13" t="str">
        <x:v>是</x:v>
      </x:c>
      <x:c r="O4255" s="15"/>
      <x:c r="P4255" s="13" t="str"/>
    </x:row>
    <x:row r="4256">
      <x:c r="A4256" s="15" t="n">
        <x:v>4255</x:v>
      </x:c>
      <x:c r="B4256" s="13" t="str">
        <x:v>Heliconiinae-12</x:v>
      </x:c>
      <x:c r="C4256" s="13" t="str">
        <x:v>Heliconiinae</x:v>
      </x:c>
      <x:c r="D4256" s="33" t="n">
        <x:f>'AR_values'!I55</x:f>
        <x:v>2.594508588732347</x:v>
      </x:c>
      <x:c r="E4256" s="33" t="str">
        <x:v>Nymphalinae-26</x:v>
      </x:c>
      <x:c r="F4256" s="33" t="str">
        <x:v>Nymphalinae</x:v>
      </x:c>
      <x:c r="G4256" s="33" t="n">
        <x:f>'AR_values'!I207</x:f>
        <x:v>2.625888705350113</x:v>
      </x:c>
      <x:c r="H4256" s="33" t="n">
        <x:f>ABS(D4256-G4256)</x:f>
        <x:v>0.031380116617766074</x:v>
      </x:c>
      <x:c r="I4256" s="14" t="n">
        <x:f>IFERROR(H4256/AVERAGE(D4256,G4256),"")</x:f>
        <x:v>0.012022118183739295</x:v>
      </x:c>
      <x:c r="J4256" s="14" t="n">
        <x:f>'Method'!$B$2</x:f>
        <x:v>0.05</x:v>
      </x:c>
      <x:c r="K4256" s="13" t="str">
        <x:f>IF(I4256&lt;=J4256,"是","否")</x:f>
        <x:v>是</x:v>
      </x:c>
      <x:c r="L4256" s="36" t="n">
        <x:v>0.850916526168526</x:v>
      </x:c>
      <x:c r="M4256" s="36" t="n">
        <x:f>1-L4256</x:f>
        <x:v>0.14908347383147402</x:v>
      </x:c>
      <x:c r="N4256" s="13" t="str">
        <x:v>是</x:v>
      </x:c>
      <x:c r="O4256" s="15"/>
      <x:c r="P4256" s="13" t="str"/>
    </x:row>
    <x:row r="4257">
      <x:c r="A4257" s="15" t="n">
        <x:v>4256</x:v>
      </x:c>
      <x:c r="B4257" s="13" t="str">
        <x:v>Heliconiinae-6</x:v>
      </x:c>
      <x:c r="C4257" s="13" t="str">
        <x:v>Heliconiinae</x:v>
      </x:c>
      <x:c r="D4257" s="33" t="n">
        <x:f>'AR_values'!I71</x:f>
        <x:v>2.9764196972939057</x:v>
      </x:c>
      <x:c r="E4257" s="33" t="str">
        <x:v>Hesperiidae-4</x:v>
      </x:c>
      <x:c r="F4257" s="33" t="str">
        <x:v>Hesperiidae</x:v>
      </x:c>
      <x:c r="G4257" s="33" t="n">
        <x:f>'AR_values'!I105</x:f>
        <x:v>3.0124203289284166</x:v>
      </x:c>
      <x:c r="H4257" s="33" t="n">
        <x:f>ABS(D4257-G4257)</x:f>
        <x:v>0.03600063163451095</x:v>
      </x:c>
      <x:c r="I4257" s="14" t="n">
        <x:f>IFERROR(H4257/AVERAGE(D4257,G4257),"")</x:f>
        <x:v>0.012022572477101097</x:v>
      </x:c>
      <x:c r="J4257" s="14" t="n">
        <x:f>'Method'!$B$2</x:f>
        <x:v>0.05</x:v>
      </x:c>
      <x:c r="K4257" s="13" t="str">
        <x:f>IF(I4257&lt;=J4257,"是","否")</x:f>
        <x:v>是</x:v>
      </x:c>
      <x:c r="L4257" s="36" t="n">
        <x:v>0.7588507394618542</x:v>
      </x:c>
      <x:c r="M4257" s="36" t="n">
        <x:f>1-L4257</x:f>
        <x:v>0.24114926053814578</x:v>
      </x:c>
      <x:c r="N4257" s="13" t="str">
        <x:v>是</x:v>
      </x:c>
      <x:c r="O4257" s="15"/>
      <x:c r="P4257" s="13" t="str"/>
    </x:row>
    <x:row r="4258">
      <x:c r="A4258" s="15" t="n">
        <x:v>4257</x:v>
      </x:c>
      <x:c r="B4258" s="13" t="str">
        <x:v>Biblidinae-5</x:v>
      </x:c>
      <x:c r="C4258" s="13" t="str">
        <x:v>Biblidinae</x:v>
      </x:c>
      <x:c r="D4258" s="33" t="n">
        <x:f>'AR_values'!I11</x:f>
        <x:v>2.4750199618333006</x:v>
      </x:c>
      <x:c r="E4258" s="33" t="str">
        <x:v>Hesperiidae_Taractrocera_papyria</x:v>
      </x:c>
      <x:c r="F4258" s="33" t="str">
        <x:v>Hesperiidae</x:v>
      </x:c>
      <x:c r="G4258" s="33" t="n">
        <x:f>'AR_values'!I124</x:f>
        <x:v>2.4454271732718333</x:v>
      </x:c>
      <x:c r="H4258" s="33" t="n">
        <x:f>ABS(D4258-G4258)</x:f>
        <x:v>0.029592788561467298</x:v>
      </x:c>
      <x:c r="I4258" s="14" t="n">
        <x:f>IFERROR(H4258/AVERAGE(D4258,G4258),"")</x:f>
        <x:v>0.012028495682978209</x:v>
      </x:c>
      <x:c r="J4258" s="14" t="n">
        <x:f>'Method'!$B$2</x:f>
        <x:v>0.05</x:v>
      </x:c>
      <x:c r="K4258" s="13" t="str">
        <x:f>IF(I4258&lt;=J4258,"是","否")</x:f>
        <x:v>是</x:v>
      </x:c>
      <x:c r="L4258" s="36" t="n">
        <x:v>0.6740919554278962</x:v>
      </x:c>
      <x:c r="M4258" s="36" t="n">
        <x:f>1-L4258</x:f>
        <x:v>0.32590804457210376</x:v>
      </x:c>
      <x:c r="N4258" s="13" t="str">
        <x:v>是</x:v>
      </x:c>
      <x:c r="O4258" s="15"/>
      <x:c r="P4258" s="13" t="str"/>
    </x:row>
    <x:row r="4259">
      <x:c r="A4259" s="15" t="n">
        <x:v>4258</x:v>
      </x:c>
      <x:c r="B4259" s="13" t="str">
        <x:v>Hesperiidae_Taractrocera_papyria</x:v>
      </x:c>
      <x:c r="C4259" s="13" t="str">
        <x:v>Hesperiidae</x:v>
      </x:c>
      <x:c r="D4259" s="33" t="n">
        <x:f>'AR_values'!I124</x:f>
        <x:v>2.4454271732718333</x:v>
      </x:c>
      <x:c r="E4259" s="33" t="str">
        <x:v>Riodinidae-4</x:v>
      </x:c>
      <x:c r="F4259" s="33" t="str">
        <x:v>Riodinidae</x:v>
      </x:c>
      <x:c r="G4259" s="33" t="n">
        <x:f>'AR_values'!I352</x:f>
        <x:v>2.4161876385807908</x:v>
      </x:c>
      <x:c r="H4259" s="33" t="n">
        <x:f>ABS(D4259-G4259)</x:f>
        <x:v>0.029239534691042568</x:v>
      </x:c>
      <x:c r="I4259" s="14" t="n">
        <x:f>IFERROR(H4259/AVERAGE(D4259,G4259),"")</x:f>
        <x:v>0.012028733588583177</x:v>
      </x:c>
      <x:c r="J4259" s="14" t="n">
        <x:f>'Method'!$B$2</x:f>
        <x:v>0.05</x:v>
      </x:c>
      <x:c r="K4259" s="13" t="str">
        <x:f>IF(I4259&lt;=J4259,"是","否")</x:f>
        <x:v>是</x:v>
      </x:c>
      <x:c r="L4259" s="36" t="n">
        <x:v>0.8203775649794801</x:v>
      </x:c>
      <x:c r="M4259" s="36" t="n">
        <x:f>1-L4259</x:f>
        <x:v>0.1796224350205199</x:v>
      </x:c>
      <x:c r="N4259" s="13" t="str">
        <x:v>是</x:v>
      </x:c>
      <x:c r="O4259" s="15"/>
      <x:c r="P4259" s="13" t="str"/>
    </x:row>
    <x:row r="4260">
      <x:c r="A4260" s="15" t="n">
        <x:v>4259</x:v>
      </x:c>
      <x:c r="B4260" s="13" t="str">
        <x:v>Hesperiidae_Dispar_compacta</x:v>
      </x:c>
      <x:c r="C4260" s="13" t="str">
        <x:v>Hesperiidae</x:v>
      </x:c>
      <x:c r="D4260" s="33" t="n">
        <x:f>'AR_values'!I115</x:f>
        <x:v>2.652479796362951</x:v>
      </x:c>
      <x:c r="E4260" s="33" t="str">
        <x:v>Nymphalinae-19</x:v>
      </x:c>
      <x:c r="F4260" s="33" t="str">
        <x:v>Nymphalinae</x:v>
      </x:c>
      <x:c r="G4260" s="33" t="n">
        <x:f>'AR_values'!I199</x:f>
        <x:v>2.6845789712372956</x:v>
      </x:c>
      <x:c r="H4260" s="33" t="n">
        <x:f>ABS(D4260-G4260)</x:f>
        <x:v>0.03209917487434444</x:v>
      </x:c>
      <x:c r="I4260" s="14" t="n">
        <x:f>IFERROR(H4260/AVERAGE(D4260,G4260),"")</x:f>
        <x:v>0.012028788241647</x:v>
      </x:c>
      <x:c r="J4260" s="14" t="n">
        <x:f>'Method'!$B$2</x:f>
        <x:v>0.05</x:v>
      </x:c>
      <x:c r="K4260" s="13" t="str">
        <x:f>IF(I4260&lt;=J4260,"是","否")</x:f>
        <x:v>是</x:v>
      </x:c>
      <x:c r="L4260" s="36" t="n">
        <x:v>0.777470207375434</x:v>
      </x:c>
      <x:c r="M4260" s="36" t="n">
        <x:f>1-L4260</x:f>
        <x:v>0.22252979262456596</x:v>
      </x:c>
      <x:c r="N4260" s="13" t="str">
        <x:v>是</x:v>
      </x:c>
      <x:c r="O4260" s="15"/>
      <x:c r="P4260" s="13" t="str"/>
    </x:row>
    <x:row r="4261">
      <x:c r="A4261" s="15" t="n">
        <x:v>4260</x:v>
      </x:c>
      <x:c r="B4261" s="13" t="str">
        <x:v>Nymphalinae-17</x:v>
      </x:c>
      <x:c r="C4261" s="13" t="str">
        <x:v>Nymphalinae</x:v>
      </x:c>
      <x:c r="D4261" s="33" t="n">
        <x:f>'AR_values'!I197</x:f>
        <x:v>2.7100143832736188</x:v>
      </x:c>
      <x:c r="E4261" s="33" t="str">
        <x:v>Papilionidae_Papilio_aegeus</x:v>
      </x:c>
      <x:c r="F4261" s="33" t="str">
        <x:v>Papilionidae</x:v>
      </x:c>
      <x:c r="G4261" s="33" t="n">
        <x:f>'AR_values'!I263</x:f>
        <x:v>2.6776011899305736</x:v>
      </x:c>
      <x:c r="H4261" s="33" t="n">
        <x:f>ABS(D4261-G4261)</x:f>
        <x:v>0.032413193343045155</x:v>
      </x:c>
      <x:c r="I4261" s="14" t="n">
        <x:f>IFERROR(H4261/AVERAGE(D4261,G4261),"")</x:f>
        <x:v>0.012032481866098685</x:v>
      </x:c>
      <x:c r="J4261" s="14" t="n">
        <x:f>'Method'!$B$2</x:f>
        <x:v>0.05</x:v>
      </x:c>
      <x:c r="K4261" s="13" t="str">
        <x:f>IF(I4261&lt;=J4261,"是","否")</x:f>
        <x:v>是</x:v>
      </x:c>
      <x:c r="L4261" s="36" t="n">
        <x:v>0.721071584210647</x:v>
      </x:c>
      <x:c r="M4261" s="36" t="n">
        <x:f>1-L4261</x:f>
        <x:v>0.278928415789353</x:v>
      </x:c>
      <x:c r="N4261" s="13" t="str">
        <x:v>是</x:v>
      </x:c>
      <x:c r="O4261" s="15"/>
      <x:c r="P4261" s="13" t="str"/>
    </x:row>
    <x:row r="4262">
      <x:c r="A4262" s="15" t="n">
        <x:v>4261</x:v>
      </x:c>
      <x:c r="B4262" s="13" t="str">
        <x:v>Charaxinae-12</x:v>
      </x:c>
      <x:c r="C4262" s="13" t="str">
        <x:v>Charaxinae</x:v>
      </x:c>
      <x:c r="D4262" s="33" t="n">
        <x:f>'AR_values'!I19</x:f>
        <x:v>2.554072397947023</x:v>
      </x:c>
      <x:c r="E4262" s="33" t="str">
        <x:v>Lycaenidae_Candalides_heathi</x:v>
      </x:c>
      <x:c r="F4262" s="33" t="str">
        <x:v>Lycaenidae</x:v>
      </x:c>
      <x:c r="G4262" s="33" t="n">
        <x:f>'AR_values'!I166</x:f>
        <x:v>2.5235179269616976</x:v>
      </x:c>
      <x:c r="H4262" s="33" t="n">
        <x:f>ABS(D4262-G4262)</x:f>
        <x:v>0.030554470985325377</x:v>
      </x:c>
      <x:c r="I4262" s="14" t="n">
        <x:f>IFERROR(H4262/AVERAGE(D4262,G4262),"")</x:f>
        <x:v>0.012035028046842141</x:v>
      </x:c>
      <x:c r="J4262" s="14" t="n">
        <x:f>'Method'!$B$2</x:f>
        <x:v>0.05</x:v>
      </x:c>
      <x:c r="K4262" s="13" t="str">
        <x:f>IF(I4262&lt;=J4262,"是","否")</x:f>
        <x:v>是</x:v>
      </x:c>
      <x:c r="L4262" s="36" t="n">
        <x:v>0.7352986050566696</x:v>
      </x:c>
      <x:c r="M4262" s="36" t="n">
        <x:f>1-L4262</x:f>
        <x:v>0.26470139494333045</x:v>
      </x:c>
      <x:c r="N4262" s="13" t="str">
        <x:v>是</x:v>
      </x:c>
      <x:c r="O4262" s="15"/>
      <x:c r="P4262" s="13" t="str"/>
    </x:row>
    <x:row r="4263">
      <x:c r="A4263" s="15" t="n">
        <x:v>4262</x:v>
      </x:c>
      <x:c r="B4263" s="13" t="str">
        <x:v>Riodinidae-1</x:v>
      </x:c>
      <x:c r="C4263" s="13" t="str">
        <x:v>Riodinidae</x:v>
      </x:c>
      <x:c r="D4263" s="33" t="n">
        <x:f>'AR_values'!I333</x:f>
        <x:v>2.2559511128799166</x:v>
      </x:c>
      <x:c r="E4263" s="33" t="str">
        <x:v>Satyrinae-14</x:v>
      </x:c>
      <x:c r="F4263" s="33" t="str">
        <x:v>Satyrinae</x:v>
      </x:c>
      <x:c r="G4263" s="33" t="n">
        <x:f>'AR_values'!I363</x:f>
        <x:v>2.2289509748420087</x:v>
      </x:c>
      <x:c r="H4263" s="33" t="n">
        <x:f>ABS(D4263-G4263)</x:f>
        <x:v>0.027000138037907906</x:v>
      </x:c>
      <x:c r="I4263" s="14" t="n">
        <x:f>IFERROR(H4263/AVERAGE(D4263,G4263),"")</x:f>
        <x:v>0.012040458190525375</x:v>
      </x:c>
      <x:c r="J4263" s="14" t="n">
        <x:f>'Method'!$B$2</x:f>
        <x:v>0.05</x:v>
      </x:c>
      <x:c r="K4263" s="13" t="str">
        <x:f>IF(I4263&lt;=J4263,"是","否")</x:f>
        <x:v>是</x:v>
      </x:c>
      <x:c r="L4263" s="36" t="n">
        <x:v>0.7772412635404015</x:v>
      </x:c>
      <x:c r="M4263" s="36" t="n">
        <x:f>1-L4263</x:f>
        <x:v>0.22275873645959854</x:v>
      </x:c>
      <x:c r="N4263" s="13" t="str">
        <x:v>是</x:v>
      </x:c>
      <x:c r="O4263" s="15"/>
      <x:c r="P4263" s="13" t="str"/>
    </x:row>
    <x:row r="4264">
      <x:c r="A4264" s="15" t="n">
        <x:v>4263</x:v>
      </x:c>
      <x:c r="B4264" s="13" t="str">
        <x:v>Lycaenidae_Ogyris_olane</x:v>
      </x:c>
      <x:c r="C4264" s="13" t="str">
        <x:v>Lycaenidae</x:v>
      </x:c>
      <x:c r="D4264" s="33" t="n">
        <x:f>'AR_values'!I180</x:f>
        <x:v>2.5399402467253505</x:v>
      </x:c>
      <x:c r="E4264" s="33" t="str">
        <x:v>Pieridae-Coliadinae-19</x:v>
      </x:c>
      <x:c r="F4264" s="33" t="str">
        <x:v>Pieridae-Coliadinae</x:v>
      </x:c>
      <x:c r="G4264" s="33" t="n">
        <x:f>'AR_values'!I310</x:f>
        <x:v>2.5707158566022947</x:v>
      </x:c>
      <x:c r="H4264" s="33" t="n">
        <x:f>ABS(D4264-G4264)</x:f>
        <x:v>0.030775609876944277</x:v>
      </x:c>
      <x:c r="I4264" s="14" t="n">
        <x:f>IFERROR(H4264/AVERAGE(D4264,G4264),"")</x:f>
        <x:v>0.01204370212149696</x:v>
      </x:c>
      <x:c r="J4264" s="14" t="n">
        <x:f>'Method'!$B$2</x:f>
        <x:v>0.05</x:v>
      </x:c>
      <x:c r="K4264" s="13" t="str">
        <x:f>IF(I4264&lt;=J4264,"是","否")</x:f>
        <x:v>是</x:v>
      </x:c>
      <x:c r="L4264" s="36" t="n">
        <x:v>0.802862645439938</x:v>
      </x:c>
      <x:c r="M4264" s="36" t="n">
        <x:f>1-L4264</x:f>
        <x:v>0.19713735456006198</x:v>
      </x:c>
      <x:c r="N4264" s="13" t="str">
        <x:v>是</x:v>
      </x:c>
      <x:c r="O4264" s="15"/>
      <x:c r="P4264" s="13" t="str"/>
    </x:row>
    <x:row r="4265">
      <x:c r="A4265" s="15" t="n">
        <x:v>4264</x:v>
      </x:c>
      <x:c r="B4265" s="13" t="str">
        <x:v>Danainae-5</x:v>
      </x:c>
      <x:c r="C4265" s="13" t="str">
        <x:v>Danainae</x:v>
      </x:c>
      <x:c r="D4265" s="33" t="n">
        <x:f>'AR_values'!I47</x:f>
        <x:v>2.499372504343995</x:v>
      </x:c>
      <x:c r="E4265" s="33" t="str">
        <x:v>Lycaenidae_Neolucia_agricola</x:v>
      </x:c>
      <x:c r="F4265" s="33" t="str">
        <x:v>Lycaenidae</x:v>
      </x:c>
      <x:c r="G4265" s="33" t="n">
        <x:f>'AR_values'!I174</x:f>
        <x:v>2.5296664595641514</x:v>
      </x:c>
      <x:c r="H4265" s="33" t="n">
        <x:f>ABS(D4265-G4265)</x:f>
        <x:v>0.03029395522015621</x:v>
      </x:c>
      <x:c r="I4265" s="14" t="n">
        <x:f>IFERROR(H4265/AVERAGE(D4265,G4265),"")</x:f>
        <x:v>0.012047612053740898</x:v>
      </x:c>
      <x:c r="J4265" s="14" t="n">
        <x:f>'Method'!$B$2</x:f>
        <x:v>0.05</x:v>
      </x:c>
      <x:c r="K4265" s="13" t="str">
        <x:f>IF(I4265&lt;=J4265,"是","否")</x:f>
        <x:v>是</x:v>
      </x:c>
      <x:c r="L4265" s="36" t="n">
        <x:v>0.786308942367463</x:v>
      </x:c>
      <x:c r="M4265" s="36" t="n">
        <x:f>1-L4265</x:f>
        <x:v>0.21369105763253704</x:v>
      </x:c>
      <x:c r="N4265" s="13" t="str">
        <x:v>是</x:v>
      </x:c>
      <x:c r="O4265" s="15"/>
      <x:c r="P4265" s="13" t="str"/>
    </x:row>
    <x:row r="4266">
      <x:c r="A4266" s="15" t="n">
        <x:v>4265</x:v>
      </x:c>
      <x:c r="B4266" s="13" t="str">
        <x:v>Limenitidinae-6</x:v>
      </x:c>
      <x:c r="C4266" s="13" t="str">
        <x:v>Limenitidinae</x:v>
      </x:c>
      <x:c r="D4266" s="33" t="n">
        <x:f>'AR_values'!I138</x:f>
        <x:v>2.400197823531223</x:v>
      </x:c>
      <x:c r="E4266" s="33" t="str">
        <x:v>Riodinidae-9</x:v>
      </x:c>
      <x:c r="F4266" s="33" t="str">
        <x:v>Riodinidae</x:v>
      </x:c>
      <x:c r="G4266" s="33" t="n">
        <x:f>'AR_values'!I357</x:f>
        <x:v>2.42930522516359</x:v>
      </x:c>
      <x:c r="H4266" s="33" t="n">
        <x:f>ABS(D4266-G4266)</x:f>
        <x:v>0.029107401632366692</x:v>
      </x:c>
      <x:c r="I4266" s="14" t="n">
        <x:f>IFERROR(H4266/AVERAGE(D4266,G4266),"")</x:f>
        <x:v>0.012053994516157539</x:v>
      </x:c>
      <x:c r="J4266" s="14" t="n">
        <x:f>'Method'!$B$2</x:f>
        <x:v>0.05</x:v>
      </x:c>
      <x:c r="K4266" s="13" t="str">
        <x:f>IF(I4266&lt;=J4266,"是","否")</x:f>
        <x:v>是</x:v>
      </x:c>
      <x:c r="L4266" s="36" t="n">
        <x:v>0.8395413580994091</x:v>
      </x:c>
      <x:c r="M4266" s="36" t="n">
        <x:f>1-L4266</x:f>
        <x:v>0.1604586419005909</x:v>
      </x:c>
      <x:c r="N4266" s="13" t="str">
        <x:v>是</x:v>
      </x:c>
      <x:c r="O4266" s="15"/>
      <x:c r="P4266" s="13" t="str"/>
    </x:row>
    <x:row r="4267">
      <x:c r="A4267" s="15" t="n">
        <x:v>4266</x:v>
      </x:c>
      <x:c r="B4267" s="13" t="str">
        <x:v>Hesperiidae_Trapezites_lutea</x:v>
      </x:c>
      <x:c r="C4267" s="13" t="str">
        <x:v>Hesperiidae</x:v>
      </x:c>
      <x:c r="D4267" s="33" t="n">
        <x:f>'AR_values'!I126</x:f>
        <x:v>2.806294124049109</x:v>
      </x:c>
      <x:c r="E4267" s="33" t="str">
        <x:v>Parnassiinae-5</x:v>
      </x:c>
      <x:c r="F4267" s="33" t="str">
        <x:v>Parnassiinae</x:v>
      </x:c>
      <x:c r="G4267" s="33" t="n">
        <x:f>'AR_values'!I272</x:f>
        <x:v>2.7726642791414156</x:v>
      </x:c>
      <x:c r="H4267" s="33" t="n">
        <x:f>ABS(D4267-G4267)</x:f>
        <x:v>0.033629844907693496</x:v>
      </x:c>
      <x:c r="I4267" s="14" t="n">
        <x:f>IFERROR(H4267/AVERAGE(D4267,G4267),"")</x:f>
        <x:v>0.012055958290874183</x:v>
      </x:c>
      <x:c r="J4267" s="14" t="n">
        <x:f>'Method'!$B$2</x:f>
        <x:v>0.05</x:v>
      </x:c>
      <x:c r="K4267" s="13" t="str">
        <x:f>IF(I4267&lt;=J4267,"是","否")</x:f>
        <x:v>是</x:v>
      </x:c>
      <x:c r="L4267" s="36" t="n">
        <x:v>0.8279087356611622</x:v>
      </x:c>
      <x:c r="M4267" s="36" t="n">
        <x:f>1-L4267</x:f>
        <x:v>0.1720912643388378</x:v>
      </x:c>
      <x:c r="N4267" s="13" t="str">
        <x:v>是</x:v>
      </x:c>
      <x:c r="O4267" s="15"/>
      <x:c r="P4267" s="13" t="str"/>
    </x:row>
    <x:row r="4268">
      <x:c r="A4268" s="15" t="n">
        <x:v>4267</x:v>
      </x:c>
      <x:c r="B4268" s="13" t="str">
        <x:v>Lycaenidae_Nacaduba_biocellata</x:v>
      </x:c>
      <x:c r="C4268" s="13" t="str">
        <x:v>Lycaenidae</x:v>
      </x:c>
      <x:c r="D4268" s="33" t="n">
        <x:f>'AR_values'!I173</x:f>
        <x:v>2.3808780871784516</x:v>
      </x:c>
      <x:c r="E4268" s="33" t="str">
        <x:v>Pieridae-27</x:v>
      </x:c>
      <x:c r="F4268" s="33" t="str">
        <x:v>Pieridae</x:v>
      </x:c>
      <x:c r="G4268" s="33" t="n">
        <x:f>'AR_values'!I292</x:f>
        <x:v>2.4097641192868773</x:v>
      </x:c>
      <x:c r="H4268" s="33" t="n">
        <x:f>ABS(D4268-G4268)</x:f>
        <x:v>0.028886032108425663</x:v>
      </x:c>
      <x:c r="I4268" s="14" t="n">
        <x:f>IFERROR(H4268/AVERAGE(D4268,G4268),"")</x:f>
        <x:v>0.01205935691437854</x:v>
      </x:c>
      <x:c r="J4268" s="14" t="n">
        <x:f>'Method'!$B$2</x:f>
        <x:v>0.05</x:v>
      </x:c>
      <x:c r="K4268" s="13" t="str">
        <x:f>IF(I4268&lt;=J4268,"是","否")</x:f>
        <x:v>是</x:v>
      </x:c>
      <x:c r="L4268" s="36" t="n">
        <x:v>0.778511752373126</x:v>
      </x:c>
      <x:c r="M4268" s="36" t="n">
        <x:f>1-L4268</x:f>
        <x:v>0.22148824762687402</x:v>
      </x:c>
      <x:c r="N4268" s="13" t="str">
        <x:v>是</x:v>
      </x:c>
      <x:c r="O4268" s="15"/>
      <x:c r="P4268" s="13" t="str"/>
    </x:row>
    <x:row r="4269">
      <x:c r="A4269" s="15" t="n">
        <x:v>4268</x:v>
      </x:c>
      <x:c r="B4269" s="13" t="str">
        <x:v>Lycaenidae_Hypochrysops_ignita</x:v>
      </x:c>
      <x:c r="C4269" s="13" t="str">
        <x:v>Lycaenidae</x:v>
      </x:c>
      <x:c r="D4269" s="33" t="n">
        <x:f>'AR_values'!I168</x:f>
        <x:v>2.4344865968193847</x:v>
      </x:c>
      <x:c r="E4269" s="33" t="str">
        <x:v>Nymphalinae-2</x:v>
      </x:c>
      <x:c r="F4269" s="33" t="str">
        <x:v>Nymphalinae</x:v>
      </x:c>
      <x:c r="G4269" s="33" t="n">
        <x:f>'AR_values'!I200</x:f>
        <x:v>2.4640253392622755</x:v>
      </x:c>
      <x:c r="H4269" s="33" t="n">
        <x:f>ABS(D4269-G4269)</x:f>
        <x:v>0.029538742442890786</x:v>
      </x:c>
      <x:c r="I4269" s="14" t="n">
        <x:f>IFERROR(H4269/AVERAGE(D4269,G4269),"")</x:f>
        <x:v>0.012060292116596922</x:v>
      </x:c>
      <x:c r="J4269" s="14" t="n">
        <x:f>'Method'!$B$2</x:f>
        <x:v>0.05</x:v>
      </x:c>
      <x:c r="K4269" s="13" t="str">
        <x:f>IF(I4269&lt;=J4269,"是","否")</x:f>
        <x:v>是</x:v>
      </x:c>
      <x:c r="L4269" s="36" t="n">
        <x:v>0.8312456313587999</x:v>
      </x:c>
      <x:c r="M4269" s="36" t="n">
        <x:f>1-L4269</x:f>
        <x:v>0.16875436864120008</x:v>
      </x:c>
      <x:c r="N4269" s="13" t="str">
        <x:v>是</x:v>
      </x:c>
      <x:c r="O4269" s="15"/>
      <x:c r="P4269" s="13" t="str"/>
    </x:row>
    <x:row r="4270">
      <x:c r="A4270" s="15" t="n">
        <x:v>4269</x:v>
      </x:c>
      <x:c r="B4270" s="13" t="str">
        <x:v>Hesperiidae-12</x:v>
      </x:c>
      <x:c r="C4270" s="13" t="str">
        <x:v>Hesperiidae</x:v>
      </x:c>
      <x:c r="D4270" s="33" t="n">
        <x:f>'AR_values'!I78</x:f>
        <x:v>2.646605889330352</x:v>
      </x:c>
      <x:c r="E4270" s="33" t="str">
        <x:v>Papilionidae-21</x:v>
      </x:c>
      <x:c r="F4270" s="33" t="str">
        <x:v>Papilionidae</x:v>
      </x:c>
      <x:c r="G4270" s="33" t="n">
        <x:f>'AR_values'!I232</x:f>
        <x:v>2.6787195291908024</x:v>
      </x:c>
      <x:c r="H4270" s="33" t="n">
        <x:f>ABS(D4270-G4270)</x:f>
        <x:v>0.03211363986045024</x:v>
      </x:c>
      <x:c r="I4270" s="14" t="n">
        <x:f>IFERROR(H4270/AVERAGE(D4270,G4270),"")</x:f>
        <x:v>0.012060723932010228</x:v>
      </x:c>
      <x:c r="J4270" s="14" t="n">
        <x:f>'Method'!$B$2</x:f>
        <x:v>0.05</x:v>
      </x:c>
      <x:c r="K4270" s="13" t="str">
        <x:f>IF(I4270&lt;=J4270,"是","否")</x:f>
        <x:v>是</x:v>
      </x:c>
      <x:c r="L4270" s="36" t="n">
        <x:v>0.8055886133193697</x:v>
      </x:c>
      <x:c r="M4270" s="36" t="n">
        <x:f>1-L4270</x:f>
        <x:v>0.1944113866806303</x:v>
      </x:c>
      <x:c r="N4270" s="13" t="str">
        <x:v>是</x:v>
      </x:c>
      <x:c r="O4270" s="15"/>
      <x:c r="P4270" s="13" t="str"/>
    </x:row>
    <x:row r="4271">
      <x:c r="A4271" s="15" t="n">
        <x:v>4270</x:v>
      </x:c>
      <x:c r="B4271" s="13" t="str">
        <x:v>Danainae-3</x:v>
      </x:c>
      <x:c r="C4271" s="13" t="str">
        <x:v>Danainae</x:v>
      </x:c>
      <x:c r="D4271" s="33" t="n">
        <x:f>'AR_values'!I45</x:f>
        <x:v>2.7923364844254306</x:v>
      </x:c>
      <x:c r="E4271" s="33" t="str">
        <x:v>Hesperiidae_Ocybadistes_walkeri</x:v>
      </x:c>
      <x:c r="F4271" s="33" t="str">
        <x:v>Hesperiidae</x:v>
      </x:c>
      <x:c r="G4271" s="33" t="n">
        <x:f>'AR_values'!I122</x:f>
        <x:v>2.7588504071275164</x:v>
      </x:c>
      <x:c r="H4271" s="33" t="n">
        <x:f>ABS(D4271-G4271)</x:f>
        <x:v>0.033486077297914196</x:v>
      </x:c>
      <x:c r="I4271" s="14" t="n">
        <x:f>IFERROR(H4271/AVERAGE(D4271,G4271),"")</x:f>
        <x:v>0.012064474841900505</x:v>
      </x:c>
      <x:c r="J4271" s="14" t="n">
        <x:f>'Method'!$B$2</x:f>
        <x:v>0.05</x:v>
      </x:c>
      <x:c r="K4271" s="13" t="str">
        <x:f>IF(I4271&lt;=J4271,"是","否")</x:f>
        <x:v>是</x:v>
      </x:c>
      <x:c r="L4271" s="36" t="n">
        <x:v>0.7008256944930376</x:v>
      </x:c>
      <x:c r="M4271" s="36" t="n">
        <x:f>1-L4271</x:f>
        <x:v>0.29917430550696245</x:v>
      </x:c>
      <x:c r="N4271" s="13" t="str">
        <x:v>是</x:v>
      </x:c>
      <x:c r="O4271" s="15"/>
      <x:c r="P4271" s="13" t="str"/>
    </x:row>
    <x:row r="4272">
      <x:c r="A4272" s="15" t="n">
        <x:v>4271</x:v>
      </x:c>
      <x:c r="B4272" s="13" t="str">
        <x:v>Biblidinae-8</x:v>
      </x:c>
      <x:c r="C4272" s="13" t="str">
        <x:v>Biblidinae</x:v>
      </x:c>
      <x:c r="D4272" s="33" t="n">
        <x:f>'AR_values'!I14</x:f>
        <x:v>2.7056501761728056</x:v>
      </x:c>
      <x:c r="E4272" s="33" t="str">
        <x:v>Nymphalinae-13</x:v>
      </x:c>
      <x:c r="F4272" s="33" t="str">
        <x:v>Nymphalinae</x:v>
      </x:c>
      <x:c r="G4272" s="33" t="n">
        <x:f>'AR_values'!I193</x:f>
        <x:v>2.6731985771884026</x:v>
      </x:c>
      <x:c r="H4272" s="33" t="n">
        <x:f>ABS(D4272-G4272)</x:f>
        <x:v>0.032451598984402974</x:v>
      </x:c>
      <x:c r="I4272" s="14" t="n">
        <x:f>IFERROR(H4272/AVERAGE(D4272,G4272),"")</x:f>
        <x:v>0.012066373483405415</x:v>
      </x:c>
      <x:c r="J4272" s="14" t="n">
        <x:f>'Method'!$B$2</x:f>
        <x:v>0.05</x:v>
      </x:c>
      <x:c r="K4272" s="13" t="str">
        <x:f>IF(I4272&lt;=J4272,"是","否")</x:f>
        <x:v>是</x:v>
      </x:c>
      <x:c r="L4272" s="36" t="n">
        <x:v>0.8967864132836669</x:v>
      </x:c>
      <x:c r="M4272" s="36" t="n">
        <x:f>1-L4272</x:f>
        <x:v>0.10321358671633307</x:v>
      </x:c>
      <x:c r="N4272" s="13" t="str">
        <x:v>是</x:v>
      </x:c>
      <x:c r="O4272" s="15"/>
      <x:c r="P4272" s="13" t="str"/>
    </x:row>
    <x:row r="4273">
      <x:c r="A4273" s="15" t="n">
        <x:v>4272</x:v>
      </x:c>
      <x:c r="B4273" s="13" t="str">
        <x:v>Heliconiinae-19</x:v>
      </x:c>
      <x:c r="C4273" s="13" t="str">
        <x:v>Heliconiinae</x:v>
      </x:c>
      <x:c r="D4273" s="33" t="n">
        <x:f>'AR_values'!I62</x:f>
        <x:v>3.011983852824718</x:v>
      </x:c>
      <x:c r="E4273" s="33" t="str">
        <x:v>Papilionidae-38</x:v>
      </x:c>
      <x:c r="F4273" s="33" t="str">
        <x:v>Papilionidae</x:v>
      </x:c>
      <x:c r="G4273" s="33" t="n">
        <x:f>'AR_values'!I249</x:f>
        <x:v>2.975840308372445</x:v>
      </x:c>
      <x:c r="H4273" s="33" t="n">
        <x:f>ABS(D4273-G4273)</x:f>
        <x:v>0.036143544452272636</x:v>
      </x:c>
      <x:c r="I4273" s="14" t="n">
        <x:f>IFERROR(H4273/AVERAGE(D4273,G4273),"")</x:f>
        <x:v>0.012072346641871444</x:v>
      </x:c>
      <x:c r="J4273" s="14" t="n">
        <x:f>'Method'!$B$2</x:f>
        <x:v>0.05</x:v>
      </x:c>
      <x:c r="K4273" s="13" t="str">
        <x:f>IF(I4273&lt;=J4273,"是","否")</x:f>
        <x:v>是</x:v>
      </x:c>
      <x:c r="L4273" s="36" t="n">
        <x:v>0.8152505680977801</x:v>
      </x:c>
      <x:c r="M4273" s="36" t="n">
        <x:f>1-L4273</x:f>
        <x:v>0.18474943190221993</x:v>
      </x:c>
      <x:c r="N4273" s="13" t="str">
        <x:v>是</x:v>
      </x:c>
      <x:c r="O4273" s="15"/>
      <x:c r="P4273" s="13" t="str"/>
    </x:row>
    <x:row r="4274">
      <x:c r="A4274" s="15" t="n">
        <x:v>4273</x:v>
      </x:c>
      <x:c r="B4274" s="13" t="str">
        <x:v>Charaxinae-7</x:v>
      </x:c>
      <x:c r="C4274" s="13" t="str">
        <x:v>Charaxinae</x:v>
      </x:c>
      <x:c r="D4274" s="33" t="n">
        <x:f>'AR_values'!I28</x:f>
        <x:v>2.3144245792096236</x:v>
      </x:c>
      <x:c r="E4274" s="33" t="str">
        <x:v>Pieridae-Coliadinae-20</x:v>
      </x:c>
      <x:c r="F4274" s="33" t="str">
        <x:v>Pieridae-Coliadinae</x:v>
      </x:c>
      <x:c r="G4274" s="33" t="n">
        <x:f>'AR_values'!I312</x:f>
        <x:v>2.342539814584149</x:v>
      </x:c>
      <x:c r="H4274" s="33" t="n">
        <x:f>ABS(D4274-G4274)</x:f>
        <x:v>0.028115235374525316</x:v>
      </x:c>
      <x:c r="I4274" s="14" t="n">
        <x:f>IFERROR(H4274/AVERAGE(D4274,G4274),"")</x:f>
        <x:v>0.01207449016015404</x:v>
      </x:c>
      <x:c r="J4274" s="14" t="n">
        <x:f>'Method'!$B$2</x:f>
        <x:v>0.05</x:v>
      </x:c>
      <x:c r="K4274" s="13" t="str">
        <x:f>IF(I4274&lt;=J4274,"是","否")</x:f>
        <x:v>是</x:v>
      </x:c>
      <x:c r="L4274" s="36" t="n">
        <x:v>0.8343951066711819</x:v>
      </x:c>
      <x:c r="M4274" s="36" t="n">
        <x:f>1-L4274</x:f>
        <x:v>0.16560489332881811</x:v>
      </x:c>
      <x:c r="N4274" s="13" t="str">
        <x:v>是</x:v>
      </x:c>
      <x:c r="O4274" s="15"/>
      <x:c r="P4274" s="13" t="str"/>
    </x:row>
    <x:row r="4275">
      <x:c r="A4275" s="15" t="n">
        <x:v>4274</x:v>
      </x:c>
      <x:c r="B4275" s="13" t="str">
        <x:v>Hesperiidae-5</x:v>
      </x:c>
      <x:c r="C4275" s="13" t="str">
        <x:v>Hesperiidae</x:v>
      </x:c>
      <x:c r="D4275" s="33" t="n">
        <x:f>'AR_values'!I106</x:f>
        <x:v>2.8392093365484024</x:v>
      </x:c>
      <x:c r="E4275" s="33" t="str">
        <x:v>Nymphalinae-24</x:v>
      </x:c>
      <x:c r="F4275" s="33" t="str">
        <x:v>Nymphalinae</x:v>
      </x:c>
      <x:c r="G4275" s="33" t="n">
        <x:f>'AR_values'!I205</x:f>
        <x:v>2.805130683228981</x:v>
      </x:c>
      <x:c r="H4275" s="33" t="n">
        <x:f>ABS(D4275-G4275)</x:f>
        <x:v>0.03407865331942128</x:v>
      </x:c>
      <x:c r="I4275" s="14" t="n">
        <x:f>IFERROR(H4275/AVERAGE(D4275,G4275),"")</x:f>
        <x:v>0.012075336779858052</x:v>
      </x:c>
      <x:c r="J4275" s="14" t="n">
        <x:f>'Method'!$B$2</x:f>
        <x:v>0.05</x:v>
      </x:c>
      <x:c r="K4275" s="13" t="str">
        <x:f>IF(I4275&lt;=J4275,"是","否")</x:f>
        <x:v>是</x:v>
      </x:c>
      <x:c r="L4275" s="36" t="n">
        <x:v>0.8600428599259692</x:v>
      </x:c>
      <x:c r="M4275" s="36" t="n">
        <x:f>1-L4275</x:f>
        <x:v>0.13995714007403082</x:v>
      </x:c>
      <x:c r="N4275" s="13" t="str">
        <x:v>是</x:v>
      </x:c>
      <x:c r="O4275" s="15"/>
      <x:c r="P4275" s="13" t="str"/>
    </x:row>
    <x:row r="4276">
      <x:c r="A4276" s="15" t="n">
        <x:v>4275</x:v>
      </x:c>
      <x:c r="B4276" s="13" t="str">
        <x:v>Danainae-3</x:v>
      </x:c>
      <x:c r="C4276" s="13" t="str">
        <x:v>Danainae</x:v>
      </x:c>
      <x:c r="D4276" s="33" t="n">
        <x:f>'AR_values'!I45</x:f>
        <x:v>2.7923364844254306</x:v>
      </x:c>
      <x:c r="E4276" s="33" t="str">
        <x:v>Papilionidae-6</x:v>
      </x:c>
      <x:c r="F4276" s="33" t="str">
        <x:v>Papilionidae</x:v>
      </x:c>
      <x:c r="G4276" s="33" t="n">
        <x:f>'AR_values'!I257</x:f>
        <x:v>2.7588067146384154</x:v>
      </x:c>
      <x:c r="H4276" s="33" t="n">
        <x:f>ABS(D4276-G4276)</x:f>
        <x:v>0.03352976978701516</x:v>
      </x:c>
      <x:c r="I4276" s="14" t="n">
        <x:f>IFERROR(H4276/AVERAGE(D4276,G4276),"")</x:f>
        <x:v>0.012080311598760298</x:v>
      </x:c>
      <x:c r="J4276" s="14" t="n">
        <x:f>'Method'!$B$2</x:f>
        <x:v>0.05</x:v>
      </x:c>
      <x:c r="K4276" s="13" t="str">
        <x:f>IF(I4276&lt;=J4276,"是","否")</x:f>
        <x:v>是</x:v>
      </x:c>
      <x:c r="L4276" s="36" t="n">
        <x:v>0.9099588218322974</x:v>
      </x:c>
      <x:c r="M4276" s="36" t="n">
        <x:f>1-L4276</x:f>
        <x:v>0.09004117816770263</x:v>
      </x:c>
      <x:c r="N4276" s="13" t="str">
        <x:v>是</x:v>
      </x:c>
      <x:c r="O4276" s="15"/>
      <x:c r="P4276" s="13" t="str"/>
    </x:row>
    <x:row r="4277">
      <x:c r="A4277" s="15" t="n">
        <x:v>4276</x:v>
      </x:c>
      <x:c r="B4277" s="13" t="str">
        <x:v>Lycaenidae_Ogyris_oroetus</x:v>
      </x:c>
      <x:c r="C4277" s="13" t="str">
        <x:v>Lycaenidae</x:v>
      </x:c>
      <x:c r="D4277" s="33" t="n">
        <x:f>'AR_values'!I181</x:f>
        <x:v>2.3885084100755156</x:v>
      </x:c>
      <x:c r="E4277" s="33" t="str">
        <x:v>Pieridae-Coliadinae-10</x:v>
      </x:c>
      <x:c r="F4277" s="33" t="str">
        <x:v>Pieridae-Coliadinae</x:v>
      </x:c>
      <x:c r="G4277" s="33" t="n">
        <x:f>'AR_values'!I301</x:f>
        <x:v>2.3598209621443837</x:v>
      </x:c>
      <x:c r="H4277" s="33" t="n">
        <x:f>ABS(D4277-G4277)</x:f>
        <x:v>0.02868744793113187</x:v>
      </x:c>
      <x:c r="I4277" s="14" t="n">
        <x:f>IFERROR(H4277/AVERAGE(D4277,G4277),"")</x:f>
        <x:v>0.012083175231679497</x:v>
      </x:c>
      <x:c r="J4277" s="14" t="n">
        <x:f>'Method'!$B$2</x:f>
        <x:v>0.05</x:v>
      </x:c>
      <x:c r="K4277" s="13" t="str">
        <x:f>IF(I4277&lt;=J4277,"是","否")</x:f>
        <x:v>是</x:v>
      </x:c>
      <x:c r="L4277" s="36" t="n">
        <x:v>0.7614075032341526</x:v>
      </x:c>
      <x:c r="M4277" s="36" t="n">
        <x:f>1-L4277</x:f>
        <x:v>0.23859249676584737</x:v>
      </x:c>
      <x:c r="N4277" s="13" t="str">
        <x:v>是</x:v>
      </x:c>
      <x:c r="O4277" s="15"/>
      <x:c r="P4277" s="13" t="str"/>
    </x:row>
    <x:row r="4278">
      <x:c r="A4278" s="15" t="n">
        <x:v>4277</x:v>
      </x:c>
      <x:c r="B4278" s="13" t="str">
        <x:v>Charaxinae-4</x:v>
      </x:c>
      <x:c r="C4278" s="13" t="str">
        <x:v>Charaxinae</x:v>
      </x:c>
      <x:c r="D4278" s="33" t="n">
        <x:f>'AR_values'!I25</x:f>
        <x:v>2.4469912103918943</x:v>
      </x:c>
      <x:c r="E4278" s="33" t="str">
        <x:v>Nymphalinae-29</x:v>
      </x:c>
      <x:c r="F4278" s="33" t="str">
        <x:v>Nymphalinae</x:v>
      </x:c>
      <x:c r="G4278" s="33" t="n">
        <x:f>'AR_values'!I210</x:f>
        <x:v>2.4175997911895375</x:v>
      </x:c>
      <x:c r="H4278" s="33" t="n">
        <x:f>ABS(D4278-G4278)</x:f>
        <x:v>0.029391419202356772</x:v>
      </x:c>
      <x:c r="I4278" s="14" t="n">
        <x:f>IFERROR(H4278/AVERAGE(D4278,G4278),"")</x:f>
        <x:v>0.012083819253376864</x:v>
      </x:c>
      <x:c r="J4278" s="14" t="n">
        <x:f>'Method'!$B$2</x:f>
        <x:v>0.05</x:v>
      </x:c>
      <x:c r="K4278" s="13" t="str">
        <x:f>IF(I4278&lt;=J4278,"是","否")</x:f>
        <x:v>是</x:v>
      </x:c>
      <x:c r="L4278" s="36" t="n">
        <x:v>0.8999129777635285</x:v>
      </x:c>
      <x:c r="M4278" s="36" t="n">
        <x:f>1-L4278</x:f>
        <x:v>0.10008702223647148</x:v>
      </x:c>
      <x:c r="N4278" s="13" t="str">
        <x:v>是</x:v>
      </x:c>
      <x:c r="O4278" s="15"/>
      <x:c r="P4278" s="13" t="str"/>
    </x:row>
    <x:row r="4279">
      <x:c r="A4279" s="15" t="n">
        <x:v>4278</x:v>
      </x:c>
      <x:c r="B4279" s="13" t="str">
        <x:v>Lycaenidae_Candalides_heathi</x:v>
      </x:c>
      <x:c r="C4279" s="13" t="str">
        <x:v>Lycaenidae</x:v>
      </x:c>
      <x:c r="D4279" s="33" t="n">
        <x:f>'AR_values'!I166</x:f>
        <x:v>2.5235179269616976</x:v>
      </x:c>
      <x:c r="E4279" s="33" t="str">
        <x:v>Nymphalinae-1</x:v>
      </x:c>
      <x:c r="F4279" s="33" t="str">
        <x:v>Nymphalinae</x:v>
      </x:c>
      <x:c r="G4279" s="33" t="n">
        <x:f>'AR_values'!I189</x:f>
        <x:v>2.5541998356945363</x:v>
      </x:c>
      <x:c r="H4279" s="33" t="n">
        <x:f>ABS(D4279-G4279)</x:f>
        <x:v>0.030681908732838714</x:v>
      </x:c>
      <x:c r="I4279" s="14" t="n">
        <x:f>IFERROR(H4279/AVERAGE(D4279,G4279),"")</x:f>
        <x:v>0.012084920890438985</x:v>
      </x:c>
      <x:c r="J4279" s="14" t="n">
        <x:f>'Method'!$B$2</x:f>
        <x:v>0.05</x:v>
      </x:c>
      <x:c r="K4279" s="13" t="str">
        <x:f>IF(I4279&lt;=J4279,"是","否")</x:f>
        <x:v>是</x:v>
      </x:c>
      <x:c r="L4279" s="36" t="n">
        <x:v>0.906628414320722</x:v>
      </x:c>
      <x:c r="M4279" s="36" t="n">
        <x:f>1-L4279</x:f>
        <x:v>0.09337158567927795</x:v>
      </x:c>
      <x:c r="N4279" s="13" t="str">
        <x:v>是</x:v>
      </x:c>
      <x:c r="O4279" s="15"/>
      <x:c r="P4279" s="13" t="str"/>
    </x:row>
    <x:row r="4280">
      <x:c r="A4280" s="15" t="n">
        <x:v>4279</x:v>
      </x:c>
      <x:c r="B4280" s="13" t="str">
        <x:v>Charaxinae-8</x:v>
      </x:c>
      <x:c r="C4280" s="13" t="str">
        <x:v>Charaxinae</x:v>
      </x:c>
      <x:c r="D4280" s="33" t="n">
        <x:f>'AR_values'!I29</x:f>
        <x:v>2.3353649720977887</x:v>
      </x:c>
      <x:c r="E4280" s="33" t="str">
        <x:v>Pieridae-Coliadinae-1</x:v>
      </x:c>
      <x:c r="F4280" s="33" t="str">
        <x:v>Pieridae-Coliadinae</x:v>
      </x:c>
      <x:c r="G4280" s="33" t="n">
        <x:f>'AR_values'!I300</x:f>
        <x:v>2.307309467901508</x:v>
      </x:c>
      <x:c r="H4280" s="33" t="n">
        <x:f>ABS(D4280-G4280)</x:f>
        <x:v>0.02805550419628089</x:v>
      </x:c>
      <x:c r="I4280" s="14" t="n">
        <x:f>IFERROR(H4280/AVERAGE(D4280,G4280),"")</x:f>
        <x:v>0.012085923559303088</x:v>
      </x:c>
      <x:c r="J4280" s="14" t="n">
        <x:f>'Method'!$B$2</x:f>
        <x:v>0.05</x:v>
      </x:c>
      <x:c r="K4280" s="13" t="str">
        <x:f>IF(I4280&lt;=J4280,"是","否")</x:f>
        <x:v>是</x:v>
      </x:c>
      <x:c r="L4280" s="36" t="n">
        <x:v>0.6945556952280723</x:v>
      </x:c>
      <x:c r="M4280" s="36" t="n">
        <x:f>1-L4280</x:f>
        <x:v>0.30544430477192774</x:v>
      </x:c>
      <x:c r="N4280" s="13" t="str">
        <x:v>是</x:v>
      </x:c>
      <x:c r="O4280" s="15"/>
      <x:c r="P4280" s="13" t="str"/>
    </x:row>
    <x:row r="4281">
      <x:c r="A4281" s="15" t="n">
        <x:v>4280</x:v>
      </x:c>
      <x:c r="B4281" s="13" t="str">
        <x:v>Papilionidae-28</x:v>
      </x:c>
      <x:c r="C4281" s="13" t="str">
        <x:v>Papilionidae</x:v>
      </x:c>
      <x:c r="D4281" s="33" t="n">
        <x:f>'AR_values'!I238</x:f>
        <x:v>3.1620501718975826</x:v>
      </x:c>
      <x:c r="E4281" s="33" t="str">
        <x:v>Papilionidae-29</x:v>
      </x:c>
      <x:c r="F4281" s="33" t="str">
        <x:v>Papilionidae</x:v>
      </x:c>
      <x:c r="G4281" s="33" t="n">
        <x:f>'AR_values'!I239</x:f>
        <x:v>3.2005056764654425</x:v>
      </x:c>
      <x:c r="H4281" s="33" t="n">
        <x:f>ABS(D4281-G4281)</x:f>
        <x:v>0.038455504567859844</x:v>
      </x:c>
      <x:c r="I4281" s="14" t="n">
        <x:f>IFERROR(H4281/AVERAGE(D4281,G4281),"")</x:f>
        <x:v>0.012088068217979973</x:v>
      </x:c>
      <x:c r="J4281" s="14" t="n">
        <x:f>'Method'!$B$2</x:f>
        <x:v>0.05</x:v>
      </x:c>
      <x:c r="K4281" s="13" t="str">
        <x:f>IF(I4281&lt;=J4281,"是","否")</x:f>
        <x:v>是</x:v>
      </x:c>
      <x:c r="L4281" s="36" t="n">
        <x:v>0.894730565700231</x:v>
      </x:c>
      <x:c r="M4281" s="36" t="n">
        <x:f>1-L4281</x:f>
        <x:v>0.10526943429976898</x:v>
      </x:c>
      <x:c r="N4281" s="13" t="str">
        <x:v>否</x:v>
      </x:c>
      <x:c r="O4281" s="15"/>
      <x:c r="P4281" s="13" t="str"/>
    </x:row>
    <x:row r="4282">
      <x:c r="A4282" s="15" t="n">
        <x:v>4281</x:v>
      </x:c>
      <x:c r="B4282" s="13" t="str">
        <x:v>Papilionidae-32</x:v>
      </x:c>
      <x:c r="C4282" s="13" t="str">
        <x:v>Papilionidae</x:v>
      </x:c>
      <x:c r="D4282" s="33" t="n">
        <x:f>'AR_values'!I243</x:f>
        <x:v>2.689233784549927</x:v>
      </x:c>
      <x:c r="E4282" s="33" t="str">
        <x:v>Pieridae-21</x:v>
      </x:c>
      <x:c r="F4282" s="33" t="str">
        <x:v>Pieridae</x:v>
      </x:c>
      <x:c r="G4282" s="33" t="n">
        <x:f>'AR_values'!I286</x:f>
        <x:v>2.7219412558374705</x:v>
      </x:c>
      <x:c r="H4282" s="33" t="n">
        <x:f>ABS(D4282-G4282)</x:f>
        <x:v>0.03270747128754348</x:v>
      </x:c>
      <x:c r="I4282" s="14" t="n">
        <x:f>IFERROR(H4282/AVERAGE(D4282,G4282),"")</x:f>
        <x:v>0.012088860938123296</x:v>
      </x:c>
      <x:c r="J4282" s="14" t="n">
        <x:f>'Method'!$B$2</x:f>
        <x:v>0.05</x:v>
      </x:c>
      <x:c r="K4282" s="13" t="str">
        <x:f>IF(I4282&lt;=J4282,"是","否")</x:f>
        <x:v>是</x:v>
      </x:c>
      <x:c r="L4282" s="36" t="n">
        <x:v>0.8436712613013191</x:v>
      </x:c>
      <x:c r="M4282" s="36" t="n">
        <x:f>1-L4282</x:f>
        <x:v>0.1563287386986809</x:v>
      </x:c>
      <x:c r="N4282" s="13" t="str">
        <x:v>是</x:v>
      </x:c>
      <x:c r="O4282" s="15"/>
      <x:c r="P4282" s="13" t="str"/>
    </x:row>
    <x:row r="4283">
      <x:c r="A4283" s="15" t="n">
        <x:v>4282</x:v>
      </x:c>
      <x:c r="B4283" s="13" t="str">
        <x:v>Nymphalinae-7</x:v>
      </x:c>
      <x:c r="C4283" s="13" t="str">
        <x:v>Nymphalinae</x:v>
      </x:c>
      <x:c r="D4283" s="33" t="n">
        <x:f>'AR_values'!I216</x:f>
        <x:v>2.645417426578678</x:v>
      </x:c>
      <x:c r="E4283" s="33" t="str">
        <x:v>Papilionidae_Papilio_aegeus</x:v>
      </x:c>
      <x:c r="F4283" s="33" t="str">
        <x:v>Papilionidae</x:v>
      </x:c>
      <x:c r="G4283" s="33" t="n">
        <x:f>'AR_values'!I263</x:f>
        <x:v>2.6776011899305736</x:v>
      </x:c>
      <x:c r="H4283" s="33" t="n">
        <x:f>ABS(D4283-G4283)</x:f>
        <x:v>0.03218376335189577</x:v>
      </x:c>
      <x:c r="I4283" s="14" t="n">
        <x:f>IFERROR(H4283/AVERAGE(D4283,G4283),"")</x:f>
        <x:v>0.012092297874772923</x:v>
      </x:c>
      <x:c r="J4283" s="14" t="n">
        <x:f>'Method'!$B$2</x:f>
        <x:v>0.05</x:v>
      </x:c>
      <x:c r="K4283" s="13" t="str">
        <x:f>IF(I4283&lt;=J4283,"是","否")</x:f>
        <x:v>是</x:v>
      </x:c>
      <x:c r="L4283" s="36" t="n">
        <x:v>0.7270391633035866</x:v>
      </x:c>
      <x:c r="M4283" s="36" t="n">
        <x:f>1-L4283</x:f>
        <x:v>0.27296083669641336</x:v>
      </x:c>
      <x:c r="N4283" s="13" t="str">
        <x:v>是</x:v>
      </x:c>
      <x:c r="O4283" s="15"/>
      <x:c r="P4283" s="13" t="str"/>
    </x:row>
    <x:row r="4284">
      <x:c r="A4284" s="15" t="n">
        <x:v>4283</x:v>
      </x:c>
      <x:c r="B4284" s="13" t="str">
        <x:v>Lycaenidae_Ogyris_otanes</x:v>
      </x:c>
      <x:c r="C4284" s="13" t="str">
        <x:v>Lycaenidae</x:v>
      </x:c>
      <x:c r="D4284" s="33" t="n">
        <x:f>'AR_values'!I182</x:f>
        <x:v>2.592402289032767</x:v>
      </x:c>
      <x:c r="E4284" s="33" t="str">
        <x:v>Riodinidae-26</x:v>
      </x:c>
      <x:c r="F4284" s="33" t="str">
        <x:v>Riodinidae</x:v>
      </x:c>
      <x:c r="G4284" s="33" t="n">
        <x:f>'AR_values'!I350</x:f>
        <x:v>2.5612409898926036</x:v>
      </x:c>
      <x:c r="H4284" s="33" t="n">
        <x:f>ABS(D4284-G4284)</x:f>
        <x:v>0.0311612991401633</x:v>
      </x:c>
      <x:c r="I4284" s="14" t="n">
        <x:f>IFERROR(H4284/AVERAGE(D4284,G4284),"")</x:f>
        <x:v>0.012092920465640379</x:v>
      </x:c>
      <x:c r="J4284" s="14" t="n">
        <x:f>'Method'!$B$2</x:f>
        <x:v>0.05</x:v>
      </x:c>
      <x:c r="K4284" s="13" t="str">
        <x:f>IF(I4284&lt;=J4284,"是","否")</x:f>
        <x:v>是</x:v>
      </x:c>
      <x:c r="L4284" s="36" t="n">
        <x:v>0.8598221695317131</x:v>
      </x:c>
      <x:c r="M4284" s="36" t="n">
        <x:f>1-L4284</x:f>
        <x:v>0.1401778304682869</x:v>
      </x:c>
      <x:c r="N4284" s="13" t="str">
        <x:v>是</x:v>
      </x:c>
      <x:c r="O4284" s="15"/>
      <x:c r="P4284" s="13" t="str"/>
    </x:row>
    <x:row r="4285">
      <x:c r="A4285" s="15" t="n">
        <x:v>4284</x:v>
      </x:c>
      <x:c r="B4285" s="13" t="str">
        <x:v>Lycaenidae-9</x:v>
      </x:c>
      <x:c r="C4285" s="13" t="str">
        <x:v>Lycaenidae</x:v>
      </x:c>
      <x:c r="D4285" s="33" t="n">
        <x:f>'AR_values'!I162</x:f>
        <x:v>2.3871435022846637</x:v>
      </x:c>
      <x:c r="E4285" s="33" t="str">
        <x:v>Riodinidae-4</x:v>
      </x:c>
      <x:c r="F4285" s="33" t="str">
        <x:v>Riodinidae</x:v>
      </x:c>
      <x:c r="G4285" s="33" t="n">
        <x:f>'AR_values'!I352</x:f>
        <x:v>2.4161876385807908</x:v>
      </x:c>
      <x:c r="H4285" s="33" t="n">
        <x:f>ABS(D4285-G4285)</x:f>
        <x:v>0.02904413629612712</x:v>
      </x:c>
      <x:c r="I4285" s="14" t="n">
        <x:f>IFERROR(H4285/AVERAGE(D4285,G4285),"")</x:f>
        <x:v>0.012093330834106936</x:v>
      </x:c>
      <x:c r="J4285" s="14" t="n">
        <x:f>'Method'!$B$2</x:f>
        <x:v>0.05</x:v>
      </x:c>
      <x:c r="K4285" s="13" t="str">
        <x:f>IF(I4285&lt;=J4285,"是","否")</x:f>
        <x:v>是</x:v>
      </x:c>
      <x:c r="L4285" s="36" t="n">
        <x:v>0.8587112752360524</x:v>
      </x:c>
      <x:c r="M4285" s="36" t="n">
        <x:f>1-L4285</x:f>
        <x:v>0.1412887247639476</x:v>
      </x:c>
      <x:c r="N4285" s="13" t="str">
        <x:v>是</x:v>
      </x:c>
      <x:c r="O4285" s="15"/>
      <x:c r="P4285" s="13" t="str"/>
    </x:row>
    <x:row r="4286">
      <x:c r="A4286" s="15" t="n">
        <x:v>4285</x:v>
      </x:c>
      <x:c r="B4286" s="13" t="str">
        <x:v>Hesperiidae-5</x:v>
      </x:c>
      <x:c r="C4286" s="13" t="str">
        <x:v>Hesperiidae</x:v>
      </x:c>
      <x:c r="D4286" s="33" t="n">
        <x:f>'AR_values'!I106</x:f>
        <x:v>2.8392093365484024</x:v>
      </x:c>
      <x:c r="E4286" s="33" t="str">
        <x:v>Hesperiidae-6</x:v>
      </x:c>
      <x:c r="F4286" s="33" t="str">
        <x:v>Hesperiidae</x:v>
      </x:c>
      <x:c r="G4286" s="33" t="n">
        <x:f>'AR_values'!I107</x:f>
        <x:v>2.805069004432799</x:v>
      </x:c>
      <x:c r="H4286" s="33" t="n">
        <x:f>ABS(D4286-G4286)</x:f>
        <x:v>0.0341403321156033</x:v>
      </x:c>
      <x:c r="I4286" s="14" t="n">
        <x:f>IFERROR(H4286/AVERAGE(D4286,G4286),"")</x:f>
        <x:v>0.012097324069836126</x:v>
      </x:c>
      <x:c r="J4286" s="14" t="n">
        <x:f>'Method'!$B$2</x:f>
        <x:v>0.05</x:v>
      </x:c>
      <x:c r="K4286" s="13" t="str">
        <x:f>IF(I4286&lt;=J4286,"是","否")</x:f>
        <x:v>是</x:v>
      </x:c>
      <x:c r="L4286" s="36" t="n">
        <x:v>0.8542621804336001</x:v>
      </x:c>
      <x:c r="M4286" s="36" t="n">
        <x:f>1-L4286</x:f>
        <x:v>0.14573781956639986</x:v>
      </x:c>
      <x:c r="N4286" s="13" t="str">
        <x:v>否</x:v>
      </x:c>
      <x:c r="O4286" s="15"/>
      <x:c r="P4286" s="13" t="str"/>
    </x:row>
    <x:row r="4287">
      <x:c r="A4287" s="15" t="n">
        <x:v>4286</x:v>
      </x:c>
      <x:c r="B4287" s="13" t="str">
        <x:v>Pieridae-Coliadinae-4</x:v>
      </x:c>
      <x:c r="C4287" s="13" t="str">
        <x:v>Pieridae-Coliadinae</x:v>
      </x:c>
      <x:c r="D4287" s="33" t="n">
        <x:f>'AR_values'!I316</x:f>
        <x:v>2.448553495466375</x:v>
      </x:c>
      <x:c r="E4287" s="33" t="str">
        <x:v>Riodinidae-24</x:v>
      </x:c>
      <x:c r="F4287" s="33" t="str">
        <x:v>Riodinidae</x:v>
      </x:c>
      <x:c r="G4287" s="33" t="n">
        <x:f>'AR_values'!I348</x:f>
        <x:v>2.419105896071809</x:v>
      </x:c>
      <x:c r="H4287" s="33" t="n">
        <x:f>ABS(D4287-G4287)</x:f>
        <x:v>0.029447599394566204</x:v>
      </x:c>
      <x:c r="I4287" s="14" t="n">
        <x:f>IFERROR(H4287/AVERAGE(D4287,G4287),"")</x:f>
        <x:v>0.012099285108468012</x:v>
      </x:c>
      <x:c r="J4287" s="14" t="n">
        <x:f>'Method'!$B$2</x:f>
        <x:v>0.05</x:v>
      </x:c>
      <x:c r="K4287" s="13" t="str">
        <x:f>IF(I4287&lt;=J4287,"是","否")</x:f>
        <x:v>是</x:v>
      </x:c>
      <x:c r="L4287" s="36" t="n">
        <x:v>0.8385924078692159</x:v>
      </x:c>
      <x:c r="M4287" s="36" t="n">
        <x:f>1-L4287</x:f>
        <x:v>0.16140759213078415</x:v>
      </x:c>
      <x:c r="N4287" s="13" t="str">
        <x:v>是</x:v>
      </x:c>
      <x:c r="O4287" s="15"/>
      <x:c r="P4287" s="13" t="str"/>
    </x:row>
    <x:row r="4288">
      <x:c r="A4288" s="15" t="n">
        <x:v>4287</x:v>
      </x:c>
      <x:c r="B4288" s="13" t="str">
        <x:v>Lycaenidae_Ogyris_oroetus</x:v>
      </x:c>
      <x:c r="C4288" s="13" t="str">
        <x:v>Lycaenidae</x:v>
      </x:c>
      <x:c r="D4288" s="33" t="n">
        <x:f>'AR_values'!I181</x:f>
        <x:v>2.3885084100755156</x:v>
      </x:c>
      <x:c r="E4288" s="33" t="str">
        <x:v>Nymphalinae-29</x:v>
      </x:c>
      <x:c r="F4288" s="33" t="str">
        <x:v>Nymphalinae</x:v>
      </x:c>
      <x:c r="G4288" s="33" t="n">
        <x:f>'AR_values'!I210</x:f>
        <x:v>2.4175997911895375</x:v>
      </x:c>
      <x:c r="H4288" s="33" t="n">
        <x:f>ABS(D4288-G4288)</x:f>
        <x:v>0.029091381114021875</x:v>
      </x:c>
      <x:c r="I4288" s="14" t="n">
        <x:f>IFERROR(H4288/AVERAGE(D4288,G4288),"")</x:f>
        <x:v>0.012106003400574506</x:v>
      </x:c>
      <x:c r="J4288" s="14" t="n">
        <x:f>'Method'!$B$2</x:f>
        <x:v>0.05</x:v>
      </x:c>
      <x:c r="K4288" s="13" t="str">
        <x:f>IF(I4288&lt;=J4288,"是","否")</x:f>
        <x:v>是</x:v>
      </x:c>
      <x:c r="L4288" s="36" t="n">
        <x:v>0.8527211221667603</x:v>
      </x:c>
      <x:c r="M4288" s="36" t="n">
        <x:f>1-L4288</x:f>
        <x:v>0.14727887783323967</x:v>
      </x:c>
      <x:c r="N4288" s="13" t="str">
        <x:v>是</x:v>
      </x:c>
      <x:c r="O4288" s="15"/>
      <x:c r="P4288" s="13" t="str"/>
    </x:row>
    <x:row r="4289">
      <x:c r="A4289" s="15" t="n">
        <x:v>4288</x:v>
      </x:c>
      <x:c r="B4289" s="13" t="str">
        <x:v>Nymphalinae-4</x:v>
      </x:c>
      <x:c r="C4289" s="13" t="str">
        <x:v>Nymphalinae</x:v>
      </x:c>
      <x:c r="D4289" s="33" t="n">
        <x:f>'AR_values'!I213</x:f>
        <x:v>2.6453777429352816</x:v>
      </x:c>
      <x:c r="E4289" s="33" t="str">
        <x:v>Papilionidae_Papilio_aegeus</x:v>
      </x:c>
      <x:c r="F4289" s="33" t="str">
        <x:v>Papilionidae</x:v>
      </x:c>
      <x:c r="G4289" s="33" t="n">
        <x:f>'AR_values'!I263</x:f>
        <x:v>2.6776011899305736</x:v>
      </x:c>
      <x:c r="H4289" s="33" t="n">
        <x:f>ABS(D4289-G4289)</x:f>
        <x:v>0.032223446995292004</x:v>
      </x:c>
      <x:c r="I4289" s="14" t="n">
        <x:f>IFERROR(H4289/AVERAGE(D4289,G4289),"")</x:f>
        <x:v>0.012107298338655316</x:v>
      </x:c>
      <x:c r="J4289" s="14" t="n">
        <x:f>'Method'!$B$2</x:f>
        <x:v>0.05</x:v>
      </x:c>
      <x:c r="K4289" s="13" t="str">
        <x:f>IF(I4289&lt;=J4289,"是","否")</x:f>
        <x:v>是</x:v>
      </x:c>
      <x:c r="L4289" s="36" t="n">
        <x:v>0.8013597223702756</x:v>
      </x:c>
      <x:c r="M4289" s="36" t="n">
        <x:f>1-L4289</x:f>
        <x:v>0.19864027762972436</x:v>
      </x:c>
      <x:c r="N4289" s="13" t="str">
        <x:v>是</x:v>
      </x:c>
      <x:c r="O4289" s="15"/>
      <x:c r="P4289" s="13" t="str"/>
    </x:row>
    <x:row r="4290">
      <x:c r="A4290" s="15" t="n">
        <x:v>4289</x:v>
      </x:c>
      <x:c r="B4290" s="13" t="str">
        <x:v>Papilionidae_Papilio_polytes</x:v>
      </x:c>
      <x:c r="C4290" s="13" t="str">
        <x:v>Papilionidae</x:v>
      </x:c>
      <x:c r="D4290" s="33" t="n">
        <x:f>'AR_values'!I265</x:f>
        <x:v>2.6579933279056216</x:v>
      </x:c>
      <x:c r="E4290" s="33" t="str">
        <x:v>Parnassiinae-4</x:v>
      </x:c>
      <x:c r="F4290" s="33" t="str">
        <x:v>Parnassiinae</x:v>
      </x:c>
      <x:c r="G4290" s="33" t="n">
        <x:f>'AR_values'!I271</x:f>
        <x:v>2.69037593535623</x:v>
      </x:c>
      <x:c r="H4290" s="33" t="n">
        <x:f>ABS(D4290-G4290)</x:f>
        <x:v>0.032382607450608614</x:v>
      </x:c>
      <x:c r="I4290" s="14" t="n">
        <x:f>IFERROR(H4290/AVERAGE(D4290,G4290),"")</x:f>
        <x:v>0.01210933869994578</x:v>
      </x:c>
      <x:c r="J4290" s="14" t="n">
        <x:f>'Method'!$B$2</x:f>
        <x:v>0.05</x:v>
      </x:c>
      <x:c r="K4290" s="13" t="str">
        <x:f>IF(I4290&lt;=J4290,"是","否")</x:f>
        <x:v>是</x:v>
      </x:c>
      <x:c r="L4290" s="36" t="n">
        <x:v>0.6218128334782655</x:v>
      </x:c>
      <x:c r="M4290" s="36" t="n">
        <x:f>1-L4290</x:f>
        <x:v>0.37818716652173445</x:v>
      </x:c>
      <x:c r="N4290" s="13" t="str">
        <x:v>是</x:v>
      </x:c>
      <x:c r="O4290" s="15"/>
      <x:c r="P4290" s="13" t="str"/>
    </x:row>
    <x:row r="4291">
      <x:c r="A4291" s="15" t="n">
        <x:v>4290</x:v>
      </x:c>
      <x:c r="B4291" s="13" t="str">
        <x:v>Hesperiidae-13</x:v>
      </x:c>
      <x:c r="C4291" s="13" t="str">
        <x:v>Hesperiidae</x:v>
      </x:c>
      <x:c r="D4291" s="33" t="n">
        <x:f>'AR_values'!I79</x:f>
        <x:v>2.991794981073474</x:v>
      </x:c>
      <x:c r="E4291" s="33" t="str">
        <x:v>Papilionidae-19</x:v>
      </x:c>
      <x:c r="F4291" s="33" t="str">
        <x:v>Papilionidae</x:v>
      </x:c>
      <x:c r="G4291" s="33" t="n">
        <x:f>'AR_values'!I229</x:f>
        <x:v>3.028256461981107</x:v>
      </x:c>
      <x:c r="H4291" s="33" t="n">
        <x:f>ABS(D4291-G4291)</x:f>
        <x:v>0.036461480907632904</x:v>
      </x:c>
      <x:c r="I4291" s="14" t="n">
        <x:f>IFERROR(H4291/AVERAGE(D4291,G4291),"")</x:f>
        <x:v>0.012113345293651613</x:v>
      </x:c>
      <x:c r="J4291" s="14" t="n">
        <x:f>'Method'!$B$2</x:f>
        <x:v>0.05</x:v>
      </x:c>
      <x:c r="K4291" s="13" t="str">
        <x:f>IF(I4291&lt;=J4291,"是","否")</x:f>
        <x:v>是</x:v>
      </x:c>
      <x:c r="L4291" s="36" t="n">
        <x:v>0.7002633044711125</x:v>
      </x:c>
      <x:c r="M4291" s="36" t="n">
        <x:f>1-L4291</x:f>
        <x:v>0.2997366955288875</x:v>
      </x:c>
      <x:c r="N4291" s="13" t="str">
        <x:v>是</x:v>
      </x:c>
      <x:c r="O4291" s="15"/>
      <x:c r="P4291" s="13" t="str"/>
    </x:row>
    <x:row r="4292">
      <x:c r="A4292" s="15" t="n">
        <x:v>4291</x:v>
      </x:c>
      <x:c r="B4292" s="13" t="str">
        <x:v>Hesperiidae-29</x:v>
      </x:c>
      <x:c r="C4292" s="13" t="str">
        <x:v>Hesperiidae</x:v>
      </x:c>
      <x:c r="D4292" s="33" t="n">
        <x:f>'AR_values'!I96</x:f>
        <x:v>2.3699007362993836</x:v>
      </x:c>
      <x:c r="E4292" s="33" t="str">
        <x:v>Lycaenidae_Ogyris_halmaturia</x:v>
      </x:c>
      <x:c r="F4292" s="33" t="str">
        <x:v>Lycaenidae</x:v>
      </x:c>
      <x:c r="G4292" s="33" t="n">
        <x:f>'AR_values'!I179</x:f>
        <x:v>2.3987880990215236</x:v>
      </x:c>
      <x:c r="H4292" s="33" t="n">
        <x:f>ABS(D4292-G4292)</x:f>
        <x:v>0.028887362722139986</x:v>
      </x:c>
      <x:c r="I4292" s="14" t="n">
        <x:f>IFERROR(H4292/AVERAGE(D4292,G4292),"")</x:f>
        <x:v>0.012115432027426895</x:v>
      </x:c>
      <x:c r="J4292" s="14" t="n">
        <x:f>'Method'!$B$2</x:f>
        <x:v>0.05</x:v>
      </x:c>
      <x:c r="K4292" s="13" t="str">
        <x:f>IF(I4292&lt;=J4292,"是","否")</x:f>
        <x:v>是</x:v>
      </x:c>
      <x:c r="L4292" s="36" t="n">
        <x:v>0.9211021444439407</x:v>
      </x:c>
      <x:c r="M4292" s="36" t="n">
        <x:f>1-L4292</x:f>
        <x:v>0.07889785555605933</x:v>
      </x:c>
      <x:c r="N4292" s="13" t="str">
        <x:v>是</x:v>
      </x:c>
      <x:c r="O4292" s="15"/>
      <x:c r="P4292" s="13" t="str"/>
    </x:row>
    <x:row r="4293">
      <x:c r="A4293" s="15" t="n">
        <x:v>4292</x:v>
      </x:c>
      <x:c r="B4293" s="13" t="str">
        <x:v>Hesperiidae-30</x:v>
      </x:c>
      <x:c r="C4293" s="13" t="str">
        <x:v>Hesperiidae</x:v>
      </x:c>
      <x:c r="D4293" s="33" t="n">
        <x:f>'AR_values'!I98</x:f>
        <x:v>2.3699007362993836</x:v>
      </x:c>
      <x:c r="E4293" s="33" t="str">
        <x:v>Lycaenidae_Ogyris_halmaturia</x:v>
      </x:c>
      <x:c r="F4293" s="33" t="str">
        <x:v>Lycaenidae</x:v>
      </x:c>
      <x:c r="G4293" s="33" t="n">
        <x:f>'AR_values'!I179</x:f>
        <x:v>2.3987880990215236</x:v>
      </x:c>
      <x:c r="H4293" s="33" t="n">
        <x:f>ABS(D4293-G4293)</x:f>
        <x:v>0.028887362722139986</x:v>
      </x:c>
      <x:c r="I4293" s="14" t="n">
        <x:f>IFERROR(H4293/AVERAGE(D4293,G4293),"")</x:f>
        <x:v>0.012115432027426895</x:v>
      </x:c>
      <x:c r="J4293" s="14" t="n">
        <x:f>'Method'!$B$2</x:f>
        <x:v>0.05</x:v>
      </x:c>
      <x:c r="K4293" s="13" t="str">
        <x:f>IF(I4293&lt;=J4293,"是","否")</x:f>
        <x:v>是</x:v>
      </x:c>
      <x:c r="L4293" s="36" t="n">
        <x:v>0.9211021444439407</x:v>
      </x:c>
      <x:c r="M4293" s="36" t="n">
        <x:f>1-L4293</x:f>
        <x:v>0.07889785555605933</x:v>
      </x:c>
      <x:c r="N4293" s="13" t="str">
        <x:v>是</x:v>
      </x:c>
      <x:c r="O4293" s="15"/>
      <x:c r="P4293" s="13" t="str"/>
    </x:row>
    <x:row r="4294">
      <x:c r="A4294" s="15" t="n">
        <x:v>4293</x:v>
      </x:c>
      <x:c r="B4294" s="13" t="str">
        <x:v>Hesperiidae_Anisynta_cynone</x:v>
      </x:c>
      <x:c r="C4294" s="13" t="str">
        <x:v>Hesperiidae</x:v>
      </x:c>
      <x:c r="D4294" s="33" t="n">
        <x:f>'AR_values'!I111</x:f>
        <x:v>2.7231750866675806</x:v>
      </x:c>
      <x:c r="E4294" s="33" t="str">
        <x:v>Parnassiinae-4</x:v>
      </x:c>
      <x:c r="F4294" s="33" t="str">
        <x:v>Parnassiinae</x:v>
      </x:c>
      <x:c r="G4294" s="33" t="n">
        <x:f>'AR_values'!I271</x:f>
        <x:v>2.69037593535623</x:v>
      </x:c>
      <x:c r="H4294" s="33" t="n">
        <x:f>ABS(D4294-G4294)</x:f>
        <x:v>0.03279915131135036</x:v>
      </x:c>
      <x:c r="I4294" s="14" t="n">
        <x:f>IFERROR(H4294/AVERAGE(D4294,G4294),"")</x:f>
        <x:v>0.012117425762836415</x:v>
      </x:c>
      <x:c r="J4294" s="14" t="n">
        <x:f>'Method'!$B$2</x:f>
        <x:v>0.05</x:v>
      </x:c>
      <x:c r="K4294" s="13" t="str">
        <x:f>IF(I4294&lt;=J4294,"是","否")</x:f>
        <x:v>是</x:v>
      </x:c>
      <x:c r="L4294" s="36" t="n">
        <x:v>0.8950077983338194</x:v>
      </x:c>
      <x:c r="M4294" s="36" t="n">
        <x:f>1-L4294</x:f>
        <x:v>0.10499220166618062</x:v>
      </x:c>
      <x:c r="N4294" s="13" t="str">
        <x:v>是</x:v>
      </x:c>
      <x:c r="O4294" s="15"/>
      <x:c r="P4294" s="13" t="str"/>
    </x:row>
    <x:row r="4295">
      <x:c r="A4295" s="15" t="n">
        <x:v>4294</x:v>
      </x:c>
      <x:c r="B4295" s="13" t="str">
        <x:v>Pieridae-Coliadinae-1</x:v>
      </x:c>
      <x:c r="C4295" s="13" t="str">
        <x:v>Pieridae-Coliadinae</x:v>
      </x:c>
      <x:c r="D4295" s="33" t="n">
        <x:f>'AR_values'!I300</x:f>
        <x:v>2.307309467901508</x:v>
      </x:c>
      <x:c r="E4295" s="33" t="str">
        <x:v>Pieridae-Coliadinae-8</x:v>
      </x:c>
      <x:c r="F4295" s="33" t="str">
        <x:v>Pieridae-Coliadinae</x:v>
      </x:c>
      <x:c r="G4295" s="33" t="n">
        <x:f>'AR_values'!I320</x:f>
        <x:v>2.3354395933001033</x:v>
      </x:c>
      <x:c r="H4295" s="33" t="n">
        <x:f>ABS(D4295-G4295)</x:f>
        <x:v>0.028130125398595496</x:v>
      </x:c>
      <x:c r="I4295" s="14" t="n">
        <x:f>IFERROR(H4295/AVERAGE(D4295,G4295),"")</x:f>
        <x:v>0.012117874572921678</x:v>
      </x:c>
      <x:c r="J4295" s="14" t="n">
        <x:f>'Method'!$B$2</x:f>
        <x:v>0.05</x:v>
      </x:c>
      <x:c r="K4295" s="13" t="str">
        <x:f>IF(I4295&lt;=J4295,"是","否")</x:f>
        <x:v>是</x:v>
      </x:c>
      <x:c r="L4295" s="36" t="n">
        <x:v>0.9255198990100325</x:v>
      </x:c>
      <x:c r="M4295" s="36" t="n">
        <x:f>1-L4295</x:f>
        <x:v>0.07448010098996749</x:v>
      </x:c>
      <x:c r="N4295" s="13" t="str">
        <x:v>否</x:v>
      </x:c>
      <x:c r="O4295" s="15"/>
      <x:c r="P4295" s="13" t="str"/>
    </x:row>
    <x:row r="4296">
      <x:c r="A4296" s="15" t="n">
        <x:v>4295</x:v>
      </x:c>
      <x:c r="B4296" s="13" t="str">
        <x:v>Parnassiinae-4</x:v>
      </x:c>
      <x:c r="C4296" s="13" t="str">
        <x:v>Parnassiinae</x:v>
      </x:c>
      <x:c r="D4296" s="33" t="n">
        <x:f>'AR_values'!I271</x:f>
        <x:v>2.69037593535623</x:v>
      </x:c>
      <x:c r="E4296" s="33" t="str">
        <x:v>Pieridae-19</x:v>
      </x:c>
      <x:c r="F4296" s="33" t="str">
        <x:v>Pieridae</x:v>
      </x:c>
      <x:c r="G4296" s="33" t="n">
        <x:f>'AR_values'!I283</x:f>
        <x:v>2.657949024153296</x:v>
      </x:c>
      <x:c r="H4296" s="33" t="n">
        <x:f>ABS(D4296-G4296)</x:f>
        <x:v>0.03242691120293406</x:v>
      </x:c>
      <x:c r="I4296" s="14" t="n">
        <x:f>IFERROR(H4296/AVERAGE(D4296,G4296),"")</x:f>
        <x:v>0.01212600634719391</x:v>
      </x:c>
      <x:c r="J4296" s="14" t="n">
        <x:f>'Method'!$B$2</x:f>
        <x:v>0.05</x:v>
      </x:c>
      <x:c r="K4296" s="13" t="str">
        <x:f>IF(I4296&lt;=J4296,"是","否")</x:f>
        <x:v>是</x:v>
      </x:c>
      <x:c r="L4296" s="36" t="n">
        <x:v>0.779376075021795</x:v>
      </x:c>
      <x:c r="M4296" s="36" t="n">
        <x:f>1-L4296</x:f>
        <x:v>0.22062392497820504</x:v>
      </x:c>
      <x:c r="N4296" s="13" t="str">
        <x:v>是</x:v>
      </x:c>
      <x:c r="O4296" s="15"/>
      <x:c r="P4296" s="13" t="str"/>
    </x:row>
    <x:row r="4297">
      <x:c r="A4297" s="15" t="n">
        <x:v>4296</x:v>
      </x:c>
      <x:c r="B4297" s="13" t="str">
        <x:v>Papilionidae-38</x:v>
      </x:c>
      <x:c r="C4297" s="13" t="str">
        <x:v>Papilionidae</x:v>
      </x:c>
      <x:c r="D4297" s="33" t="n">
        <x:f>'AR_values'!I249</x:f>
        <x:v>2.975840308372445</x:v>
      </x:c>
      <x:c r="E4297" s="33" t="str">
        <x:v>Pieridae-13</x:v>
      </x:c>
      <x:c r="F4297" s="33" t="str">
        <x:v>Pieridae</x:v>
      </x:c>
      <x:c r="G4297" s="33" t="n">
        <x:f>'AR_values'!I278</x:f>
        <x:v>3.012171087458704</x:v>
      </x:c>
      <x:c r="H4297" s="33" t="n">
        <x:f>ABS(D4297-G4297)</x:f>
        <x:v>0.036330779086259035</x:v>
      </x:c>
      <x:c r="I4297" s="14" t="n">
        <x:f>IFERROR(H4297/AVERAGE(D4297,G4297),"")</x:f>
        <x:v>0.012134505659609301</x:v>
      </x:c>
      <x:c r="J4297" s="14" t="n">
        <x:f>'Method'!$B$2</x:f>
        <x:v>0.05</x:v>
      </x:c>
      <x:c r="K4297" s="13" t="str">
        <x:f>IF(I4297&lt;=J4297,"是","否")</x:f>
        <x:v>是</x:v>
      </x:c>
      <x:c r="L4297" s="36" t="n">
        <x:v>0.7444757449667898</x:v>
      </x:c>
      <x:c r="M4297" s="36" t="n">
        <x:f>1-L4297</x:f>
        <x:v>0.2555242550332102</x:v>
      </x:c>
      <x:c r="N4297" s="13" t="str">
        <x:v>是</x:v>
      </x:c>
      <x:c r="O4297" s="15"/>
      <x:c r="P4297" s="13" t="str"/>
    </x:row>
    <x:row r="4298">
      <x:c r="A4298" s="15" t="n">
        <x:v>4297</x:v>
      </x:c>
      <x:c r="B4298" s="13" t="str">
        <x:v>Nymphalinae-26</x:v>
      </x:c>
      <x:c r="C4298" s="13" t="str">
        <x:v>Nymphalinae</x:v>
      </x:c>
      <x:c r="D4298" s="33" t="n">
        <x:f>'AR_values'!I207</x:f>
        <x:v>2.625888705350113</x:v>
      </x:c>
      <x:c r="E4298" s="33" t="str">
        <x:v>Pieridae-19</x:v>
      </x:c>
      <x:c r="F4298" s="33" t="str">
        <x:v>Pieridae</x:v>
      </x:c>
      <x:c r="G4298" s="33" t="n">
        <x:f>'AR_values'!I283</x:f>
        <x:v>2.657949024153296</x:v>
      </x:c>
      <x:c r="H4298" s="33" t="n">
        <x:f>ABS(D4298-G4298)</x:f>
        <x:v>0.03206031880318294</x:v>
      </x:c>
      <x:c r="I4298" s="14" t="n">
        <x:f>IFERROR(H4298/AVERAGE(D4298,G4298),"")</x:f>
        <x:v>0.012135239742192487</x:v>
      </x:c>
      <x:c r="J4298" s="14" t="n">
        <x:f>'Method'!$B$2</x:f>
        <x:v>0.05</x:v>
      </x:c>
      <x:c r="K4298" s="13" t="str">
        <x:f>IF(I4298&lt;=J4298,"是","否")</x:f>
        <x:v>是</x:v>
      </x:c>
      <x:c r="L4298" s="36" t="n">
        <x:v>0.8112581997300305</x:v>
      </x:c>
      <x:c r="M4298" s="36" t="n">
        <x:f>1-L4298</x:f>
        <x:v>0.18874180026996945</x:v>
      </x:c>
      <x:c r="N4298" s="13" t="str">
        <x:v>是</x:v>
      </x:c>
      <x:c r="O4298" s="15"/>
      <x:c r="P4298" s="13" t="str"/>
    </x:row>
    <x:row r="4299">
      <x:c r="A4299" s="15" t="n">
        <x:v>4298</x:v>
      </x:c>
      <x:c r="B4299" s="13" t="str">
        <x:v>Pieridae-Coliadinae-19</x:v>
      </x:c>
      <x:c r="C4299" s="13" t="str">
        <x:v>Pieridae-Coliadinae</x:v>
      </x:c>
      <x:c r="D4299" s="33" t="n">
        <x:f>'AR_values'!I310</x:f>
        <x:v>2.5707158566022947</x:v>
      </x:c>
      <x:c r="E4299" s="33" t="str">
        <x:v>Riodinidae-19</x:v>
      </x:c>
      <x:c r="F4299" s="33" t="str">
        <x:v>Riodinidae</x:v>
      </x:c>
      <x:c r="G4299" s="33" t="n">
        <x:f>'AR_values'!I342</x:f>
        <x:v>2.602113971974256</x:v>
      </x:c>
      <x:c r="H4299" s="33" t="n">
        <x:f>ABS(D4299-G4299)</x:f>
        <x:v>0.03139811537196113</x:v>
      </x:c>
      <x:c r="I4299" s="14" t="n">
        <x:f>IFERROR(H4299/AVERAGE(D4299,G4299),"")</x:f>
        <x:v>0.01213962817740757</x:v>
      </x:c>
      <x:c r="J4299" s="14" t="n">
        <x:f>'Method'!$B$2</x:f>
        <x:v>0.05</x:v>
      </x:c>
      <x:c r="K4299" s="13" t="str">
        <x:f>IF(I4299&lt;=J4299,"是","否")</x:f>
        <x:v>是</x:v>
      </x:c>
      <x:c r="L4299" s="36" t="n">
        <x:v>0.7514187021959042</x:v>
      </x:c>
      <x:c r="M4299" s="36" t="n">
        <x:f>1-L4299</x:f>
        <x:v>0.24858129780409577</x:v>
      </x:c>
      <x:c r="N4299" s="13" t="str">
        <x:v>是</x:v>
      </x:c>
      <x:c r="O4299" s="15"/>
      <x:c r="P4299" s="13" t="str"/>
    </x:row>
    <x:row r="4300">
      <x:c r="A4300" s="15" t="n">
        <x:v>4299</x:v>
      </x:c>
      <x:c r="B4300" s="13" t="str">
        <x:v>Lycaenidae-14</x:v>
      </x:c>
      <x:c r="C4300" s="13" t="str">
        <x:v>Lycaenidae</x:v>
      </x:c>
      <x:c r="D4300" s="33" t="n">
        <x:f>'AR_values'!I146</x:f>
        <x:v>2.5275412824939623</x:v>
      </x:c>
      <x:c r="E4300" s="33" t="str">
        <x:v>Satyrinae-13</x:v>
      </x:c>
      <x:c r="F4300" s="33" t="str">
        <x:v>Satyrinae</x:v>
      </x:c>
      <x:c r="G4300" s="33" t="n">
        <x:f>'AR_values'!I362</x:f>
        <x:v>2.5584248457056336</x:v>
      </x:c>
      <x:c r="H4300" s="33" t="n">
        <x:f>ABS(D4300-G4300)</x:f>
        <x:v>0.030883563211671294</x:v>
      </x:c>
      <x:c r="I4300" s="14" t="n">
        <x:f>IFERROR(H4300/AVERAGE(D4300,G4300),"")</x:f>
        <x:v>0.012144620091130614</x:v>
      </x:c>
      <x:c r="J4300" s="14" t="n">
        <x:f>'Method'!$B$2</x:f>
        <x:v>0.05</x:v>
      </x:c>
      <x:c r="K4300" s="13" t="str">
        <x:f>IF(I4300&lt;=J4300,"是","否")</x:f>
        <x:v>是</x:v>
      </x:c>
      <x:c r="L4300" s="36" t="n">
        <x:v>0.7951257008500633</x:v>
      </x:c>
      <x:c r="M4300" s="36" t="n">
        <x:f>1-L4300</x:f>
        <x:v>0.2048742991499367</x:v>
      </x:c>
      <x:c r="N4300" s="13" t="str">
        <x:v>是</x:v>
      </x:c>
      <x:c r="O4300" s="15"/>
      <x:c r="P4300" s="13" t="str"/>
    </x:row>
    <x:row r="4301">
      <x:c r="A4301" s="15" t="n">
        <x:v>4300</x:v>
      </x:c>
      <x:c r="B4301" s="13" t="str">
        <x:v>Heliconiinae-18</x:v>
      </x:c>
      <x:c r="C4301" s="13" t="str">
        <x:v>Heliconiinae</x:v>
      </x:c>
      <x:c r="D4301" s="33" t="n">
        <x:f>'AR_values'!I61</x:f>
        <x:v>3.0927241045158045</x:v>
      </x:c>
      <x:c r="E4301" s="33" t="str">
        <x:v>Papilionidae-22</x:v>
      </x:c>
      <x:c r="F4301" s="33" t="str">
        <x:v>Papilionidae</x:v>
      </x:c>
      <x:c r="G4301" s="33" t="n">
        <x:f>'AR_values'!I233</x:f>
        <x:v>3.055390072060904</x:v>
      </x:c>
      <x:c r="H4301" s="33" t="n">
        <x:f>ABS(D4301-G4301)</x:f>
        <x:v>0.03733403245490052</x:v>
      </x:c>
      <x:c r="I4301" s="14" t="n">
        <x:f>IFERROR(H4301/AVERAGE(D4301,G4301),"")</x:f>
        <x:v>0.012144872844794253</x:v>
      </x:c>
      <x:c r="J4301" s="14" t="n">
        <x:f>'Method'!$B$2</x:f>
        <x:v>0.05</x:v>
      </x:c>
      <x:c r="K4301" s="13" t="str">
        <x:f>IF(I4301&lt;=J4301,"是","否")</x:f>
        <x:v>是</x:v>
      </x:c>
      <x:c r="L4301" s="36" t="n">
        <x:v>0.7224339081588561</x:v>
      </x:c>
      <x:c r="M4301" s="36" t="n">
        <x:f>1-L4301</x:f>
        <x:v>0.2775660918411439</x:v>
      </x:c>
      <x:c r="N4301" s="13" t="str">
        <x:v>是</x:v>
      </x:c>
      <x:c r="O4301" s="15"/>
      <x:c r="P4301" s="13" t="str"/>
    </x:row>
    <x:row r="4302">
      <x:c r="A4302" s="15" t="n">
        <x:v>4301</x:v>
      </x:c>
      <x:c r="B4302" s="13" t="str">
        <x:v>Hesperiidae-17</x:v>
      </x:c>
      <x:c r="C4302" s="13" t="str">
        <x:v>Hesperiidae</x:v>
      </x:c>
      <x:c r="D4302" s="33" t="n">
        <x:f>'AR_values'!I83</x:f>
        <x:v>2.640925848247515</x:v>
      </x:c>
      <x:c r="E4302" s="33" t="str">
        <x:v>Nymphalinae-13</x:v>
      </x:c>
      <x:c r="F4302" s="33" t="str">
        <x:v>Nymphalinae</x:v>
      </x:c>
      <x:c r="G4302" s="33" t="n">
        <x:f>'AR_values'!I193</x:f>
        <x:v>2.6731985771884026</x:v>
      </x:c>
      <x:c r="H4302" s="33" t="n">
        <x:f>ABS(D4302-G4302)</x:f>
        <x:v>0.03227272894088751</x:v>
      </x:c>
      <x:c r="I4302" s="14" t="n">
        <x:f>IFERROR(H4302/AVERAGE(D4302,G4302),"")</x:f>
        <x:v>0.012146019309000345</x:v>
      </x:c>
      <x:c r="J4302" s="14" t="n">
        <x:f>'Method'!$B$2</x:f>
        <x:v>0.05</x:v>
      </x:c>
      <x:c r="K4302" s="13" t="str">
        <x:f>IF(I4302&lt;=J4302,"是","否")</x:f>
        <x:v>是</x:v>
      </x:c>
      <x:c r="L4302" s="36" t="n">
        <x:v>0.8074417498811222</x:v>
      </x:c>
      <x:c r="M4302" s="36" t="n">
        <x:f>1-L4302</x:f>
        <x:v>0.19255825011887784</x:v>
      </x:c>
      <x:c r="N4302" s="13" t="str">
        <x:v>是</x:v>
      </x:c>
      <x:c r="O4302" s="15"/>
      <x:c r="P4302" s="13" t="str"/>
    </x:row>
    <x:row r="4303">
      <x:c r="A4303" s="15" t="n">
        <x:v>4302</x:v>
      </x:c>
      <x:c r="B4303" s="13" t="str">
        <x:v>Heliconiinae-13</x:v>
      </x:c>
      <x:c r="C4303" s="13" t="str">
        <x:v>Heliconiinae</x:v>
      </x:c>
      <x:c r="D4303" s="33" t="n">
        <x:f>'AR_values'!I56</x:f>
        <x:v>2.845230404265028</x:v>
      </x:c>
      <x:c r="E4303" s="33" t="str">
        <x:v>Papilionidae-40</x:v>
      </x:c>
      <x:c r="F4303" s="33" t="str">
        <x:v>Papilionidae</x:v>
      </x:c>
      <x:c r="G4303" s="33" t="n">
        <x:f>'AR_values'!I252</x:f>
        <x:v>2.8108801691423007</x:v>
      </x:c>
      <x:c r="H4303" s="33" t="n">
        <x:f>ABS(D4303-G4303)</x:f>
        <x:v>0.03435023512272739</x:v>
      </x:c>
      <x:c r="I4303" s="14" t="n">
        <x:f>IFERROR(H4303/AVERAGE(D4303,G4303),"")</x:f>
        <x:v>0.012146238895762704</x:v>
      </x:c>
      <x:c r="J4303" s="14" t="n">
        <x:f>'Method'!$B$2</x:f>
        <x:v>0.05</x:v>
      </x:c>
      <x:c r="K4303" s="13" t="str">
        <x:f>IF(I4303&lt;=J4303,"是","否")</x:f>
        <x:v>是</x:v>
      </x:c>
      <x:c r="L4303" s="36" t="n">
        <x:v>0.8821522655426765</x:v>
      </x:c>
      <x:c r="M4303" s="36" t="n">
        <x:f>1-L4303</x:f>
        <x:v>0.11784773445732355</x:v>
      </x:c>
      <x:c r="N4303" s="13" t="str">
        <x:v>是</x:v>
      </x:c>
      <x:c r="O4303" s="15"/>
      <x:c r="P4303" s="13" t="str"/>
    </x:row>
    <x:row r="4304">
      <x:c r="A4304" s="15" t="n">
        <x:v>4303</x:v>
      </x:c>
      <x:c r="B4304" s="13" t="str">
        <x:v>Lycaenidae_Candalides_acasta</x:v>
      </x:c>
      <x:c r="C4304" s="13" t="str">
        <x:v>Lycaenidae</x:v>
      </x:c>
      <x:c r="D4304" s="33" t="n">
        <x:f>'AR_values'!I164</x:f>
        <x:v>2.4245150825976376</x:v>
      </x:c>
      <x:c r="E4304" s="33" t="str">
        <x:v>Papilionidae-39</x:v>
      </x:c>
      <x:c r="F4304" s="33" t="str">
        <x:v>Papilionidae</x:v>
      </x:c>
      <x:c r="G4304" s="33" t="n">
        <x:f>'AR_values'!I250</x:f>
        <x:v>2.4541464680106215</x:v>
      </x:c>
      <x:c r="H4304" s="33" t="n">
        <x:f>ABS(D4304-G4304)</x:f>
        <x:v>0.029631385412983935</x:v>
      </x:c>
      <x:c r="I4304" s="14" t="n">
        <x:f>IFERROR(H4304/AVERAGE(D4304,G4304),"")</x:f>
        <x:v>0.012147342096026142</x:v>
      </x:c>
      <x:c r="J4304" s="14" t="n">
        <x:f>'Method'!$B$2</x:f>
        <x:v>0.05</x:v>
      </x:c>
      <x:c r="K4304" s="13" t="str">
        <x:f>IF(I4304&lt;=J4304,"是","否")</x:f>
        <x:v>是</x:v>
      </x:c>
      <x:c r="L4304" s="36" t="n">
        <x:v>0.7626610218170601</x:v>
      </x:c>
      <x:c r="M4304" s="36" t="n">
        <x:f>1-L4304</x:f>
        <x:v>0.23733897818293992</x:v>
      </x:c>
      <x:c r="N4304" s="13" t="str">
        <x:v>是</x:v>
      </x:c>
      <x:c r="O4304" s="15"/>
      <x:c r="P4304" s="13" t="str"/>
    </x:row>
    <x:row r="4305">
      <x:c r="A4305" s="15" t="n">
        <x:v>4304</x:v>
      </x:c>
      <x:c r="B4305" s="13" t="str">
        <x:v>Papilionidae_Zerynthia_rumina</x:v>
      </x:c>
      <x:c r="C4305" s="13" t="str">
        <x:v>Papilionidae</x:v>
      </x:c>
      <x:c r="D4305" s="33" t="n">
        <x:f>'AR_values'!I267</x:f>
        <x:v>2.5592492830957054</x:v>
      </x:c>
      <x:c r="E4305" s="33" t="str">
        <x:v>Riodinidae-22</x:v>
      </x:c>
      <x:c r="F4305" s="33" t="str">
        <x:v>Riodinidae</x:v>
      </x:c>
      <x:c r="G4305" s="33" t="n">
        <x:f>'AR_values'!I346</x:f>
        <x:v>2.528339086305197</x:v>
      </x:c>
      <x:c r="H4305" s="33" t="n">
        <x:f>ABS(D4305-G4305)</x:f>
        <x:v>0.030910196790508326</x:v>
      </x:c>
      <x:c r="I4305" s="14" t="n">
        <x:f>IFERROR(H4305/AVERAGE(D4305,G4305),"")</x:f>
        <x:v>0.012151217648195153</x:v>
      </x:c>
      <x:c r="J4305" s="14" t="n">
        <x:f>'Method'!$B$2</x:f>
        <x:v>0.05</x:v>
      </x:c>
      <x:c r="K4305" s="13" t="str">
        <x:f>IF(I4305&lt;=J4305,"是","否")</x:f>
        <x:v>是</x:v>
      </x:c>
      <x:c r="L4305" s="36" t="n">
        <x:v>0.8756314025397725</x:v>
      </x:c>
      <x:c r="M4305" s="36" t="n">
        <x:f>1-L4305</x:f>
        <x:v>0.12436859746022755</x:v>
      </x:c>
      <x:c r="N4305" s="13" t="str">
        <x:v>是</x:v>
      </x:c>
      <x:c r="O4305" s="15"/>
      <x:c r="P4305" s="13" t="str"/>
    </x:row>
    <x:row r="4306">
      <x:c r="A4306" s="15" t="n">
        <x:v>4305</x:v>
      </x:c>
      <x:c r="B4306" s="13" t="str">
        <x:v>Biblidinae-3</x:v>
      </x:c>
      <x:c r="C4306" s="13" t="str">
        <x:v>Biblidinae</x:v>
      </x:c>
      <x:c r="D4306" s="33" t="n">
        <x:f>'AR_values'!I9</x:f>
        <x:v>2.27944184586493</x:v>
      </x:c>
      <x:c r="E4306" s="33" t="str">
        <x:v>Pieridae-Coliadinae-1</x:v>
      </x:c>
      <x:c r="F4306" s="33" t="str">
        <x:v>Pieridae-Coliadinae</x:v>
      </x:c>
      <x:c r="G4306" s="33" t="n">
        <x:f>'AR_values'!I300</x:f>
        <x:v>2.307309467901508</x:v>
      </x:c>
      <x:c r="H4306" s="33" t="n">
        <x:f>ABS(D4306-G4306)</x:f>
        <x:v>0.027867622036577888</x:v>
      </x:c>
      <x:c r="I4306" s="14" t="n">
        <x:f>IFERROR(H4306/AVERAGE(D4306,G4306),"")</x:f>
        <x:v>0.012151355122715046</x:v>
      </x:c>
      <x:c r="J4306" s="14" t="n">
        <x:f>'Method'!$B$2</x:f>
        <x:v>0.05</x:v>
      </x:c>
      <x:c r="K4306" s="13" t="str">
        <x:f>IF(I4306&lt;=J4306,"是","否")</x:f>
        <x:v>是</x:v>
      </x:c>
      <x:c r="L4306" s="36" t="n">
        <x:v>0.7991700226914978</x:v>
      </x:c>
      <x:c r="M4306" s="36" t="n">
        <x:f>1-L4306</x:f>
        <x:v>0.20082997730850216</x:v>
      </x:c>
      <x:c r="N4306" s="13" t="str">
        <x:v>是</x:v>
      </x:c>
      <x:c r="O4306" s="15"/>
      <x:c r="P4306" s="13" t="str"/>
    </x:row>
    <x:row r="4307">
      <x:c r="A4307" s="15" t="n">
        <x:v>4306</x:v>
      </x:c>
      <x:c r="B4307" s="13" t="str">
        <x:v>Nymphalinae-26</x:v>
      </x:c>
      <x:c r="C4307" s="13" t="str">
        <x:v>Nymphalinae</x:v>
      </x:c>
      <x:c r="D4307" s="33" t="n">
        <x:f>'AR_values'!I207</x:f>
        <x:v>2.625888705350113</x:v>
      </x:c>
      <x:c r="E4307" s="33" t="str">
        <x:v>Papilionidae_Papilio_polytes</x:v>
      </x:c>
      <x:c r="F4307" s="33" t="str">
        <x:v>Papilionidae</x:v>
      </x:c>
      <x:c r="G4307" s="33" t="n">
        <x:f>'AR_values'!I265</x:f>
        <x:v>2.6579933279056216</x:v>
      </x:c>
      <x:c r="H4307" s="33" t="n">
        <x:f>ABS(D4307-G4307)</x:f>
        <x:v>0.03210462255550839</x:v>
      </x:c>
      <x:c r="I4307" s="14" t="n">
        <x:f>IFERROR(H4307/AVERAGE(D4307,G4307),"")</x:f>
        <x:v>0.012151907386822071</x:v>
      </x:c>
      <x:c r="J4307" s="14" t="n">
        <x:f>'Method'!$B$2</x:f>
        <x:v>0.05</x:v>
      </x:c>
      <x:c r="K4307" s="13" t="str">
        <x:f>IF(I4307&lt;=J4307,"是","否")</x:f>
        <x:v>是</x:v>
      </x:c>
      <x:c r="L4307" s="36" t="n">
        <x:v>0.6885332744730163</x:v>
      </x:c>
      <x:c r="M4307" s="36" t="n">
        <x:f>1-L4307</x:f>
        <x:v>0.31146672552698373</x:v>
      </x:c>
      <x:c r="N4307" s="13" t="str">
        <x:v>是</x:v>
      </x:c>
      <x:c r="O4307" s="15"/>
      <x:c r="P4307" s="13" t="str"/>
    </x:row>
    <x:row r="4308">
      <x:c r="A4308" s="15" t="n">
        <x:v>4307</x:v>
      </x:c>
      <x:c r="B4308" s="13" t="str">
        <x:v>Danainae-4</x:v>
      </x:c>
      <x:c r="C4308" s="13" t="str">
        <x:v>Danainae</x:v>
      </x:c>
      <x:c r="D4308" s="33" t="n">
        <x:f>'AR_values'!I46</x:f>
        <x:v>2.826712330216953</x:v>
      </x:c>
      <x:c r="E4308" s="33" t="str">
        <x:v>Hesperiidae-18</x:v>
      </x:c>
      <x:c r="F4308" s="33" t="str">
        <x:v>Hesperiidae</x:v>
      </x:c>
      <x:c r="G4308" s="33" t="n">
        <x:f>'AR_values'!I84</x:f>
        <x:v>2.861276114601334</x:v>
      </x:c>
      <x:c r="H4308" s="33" t="n">
        <x:f>ABS(D4308-G4308)</x:f>
        <x:v>0.0345637843843809</x:v>
      </x:c>
      <x:c r="I4308" s="14" t="n">
        <x:f>IFERROR(H4308/AVERAGE(D4308,G4308),"")</x:f>
        <x:v>0.01215325407908247</x:v>
      </x:c>
      <x:c r="J4308" s="14" t="n">
        <x:f>'Method'!$B$2</x:f>
        <x:v>0.05</x:v>
      </x:c>
      <x:c r="K4308" s="13" t="str">
        <x:f>IF(I4308&lt;=J4308,"是","否")</x:f>
        <x:v>是</x:v>
      </x:c>
      <x:c r="L4308" s="36" t="n">
        <x:v>0.7801094319305846</x:v>
      </x:c>
      <x:c r="M4308" s="36" t="n">
        <x:f>1-L4308</x:f>
        <x:v>0.21989056806941543</x:v>
      </x:c>
      <x:c r="N4308" s="13" t="str">
        <x:v>是</x:v>
      </x:c>
      <x:c r="O4308" s="15"/>
      <x:c r="P4308" s="13" t="str"/>
    </x:row>
    <x:row r="4309">
      <x:c r="A4309" s="15" t="n">
        <x:v>4308</x:v>
      </x:c>
      <x:c r="B4309" s="13" t="str">
        <x:v>Satyrinae-11</x:v>
      </x:c>
      <x:c r="C4309" s="13" t="str">
        <x:v>Satyrinae</x:v>
      </x:c>
      <x:c r="D4309" s="33" t="n">
        <x:f>'AR_values'!I360</x:f>
        <x:v>2.3625440484525146</x:v>
      </x:c>
      <x:c r="E4309" s="33" t="str">
        <x:v>Satyrinae-9</x:v>
      </x:c>
      <x:c r="F4309" s="33" t="str">
        <x:v>Satyrinae</x:v>
      </x:c>
      <x:c r="G4309" s="33" t="n">
        <x:f>'AR_values'!I384</x:f>
        <x:v>2.3914334188497204</x:v>
      </x:c>
      <x:c r="H4309" s="33" t="n">
        <x:f>ABS(D4309-G4309)</x:f>
        <x:v>0.028889370397205738</x:v>
      </x:c>
      <x:c r="I4309" s="14" t="n">
        <x:f>IFERROR(H4309/AVERAGE(D4309,G4309),"")</x:f>
        <x:v>0.012153768332267566</x:v>
      </x:c>
      <x:c r="J4309" s="14" t="n">
        <x:f>'Method'!$B$2</x:f>
        <x:v>0.05</x:v>
      </x:c>
      <x:c r="K4309" s="13" t="str">
        <x:f>IF(I4309&lt;=J4309,"是","否")</x:f>
        <x:v>是</x:v>
      </x:c>
      <x:c r="L4309" s="36" t="n">
        <x:v>0.8772422019969957</x:v>
      </x:c>
      <x:c r="M4309" s="36" t="n">
        <x:f>1-L4309</x:f>
        <x:v>0.12275779800300435</x:v>
      </x:c>
      <x:c r="N4309" s="13" t="str">
        <x:v>否</x:v>
      </x:c>
      <x:c r="O4309" s="15"/>
      <x:c r="P4309" s="13" t="str"/>
    </x:row>
    <x:row r="4310">
      <x:c r="A4310" s="15" t="n">
        <x:v>4309</x:v>
      </x:c>
      <x:c r="B4310" s="13" t="str">
        <x:v>Nymphalinae-17</x:v>
      </x:c>
      <x:c r="C4310" s="13" t="str">
        <x:v>Nymphalinae</x:v>
      </x:c>
      <x:c r="D4310" s="33" t="n">
        <x:f>'AR_values'!I197</x:f>
        <x:v>2.7100143832736188</x:v>
      </x:c>
      <x:c r="E4310" s="33" t="str">
        <x:v>Nymphalinae-18</x:v>
      </x:c>
      <x:c r="F4310" s="33" t="str">
        <x:v>Nymphalinae</x:v>
      </x:c>
      <x:c r="G4310" s="33" t="n">
        <x:f>'AR_values'!I198</x:f>
        <x:v>2.677274072434985</x:v>
      </x:c>
      <x:c r="H4310" s="33" t="n">
        <x:f>ABS(D4310-G4310)</x:f>
        <x:v>0.032740310838633935</x:v>
      </x:c>
      <x:c r="I4310" s="14" t="n">
        <x:f>IFERROR(H4310/AVERAGE(D4310,G4310),"")</x:f>
        <x:v>0.012154652979066264</x:v>
      </x:c>
      <x:c r="J4310" s="14" t="n">
        <x:f>'Method'!$B$2</x:f>
        <x:v>0.05</x:v>
      </x:c>
      <x:c r="K4310" s="13" t="str">
        <x:f>IF(I4310&lt;=J4310,"是","否")</x:f>
        <x:v>是</x:v>
      </x:c>
      <x:c r="L4310" s="36" t="n">
        <x:v>0.8874946509930274</x:v>
      </x:c>
      <x:c r="M4310" s="36" t="n">
        <x:f>1-L4310</x:f>
        <x:v>0.11250534900697262</x:v>
      </x:c>
      <x:c r="N4310" s="13" t="str">
        <x:v>否</x:v>
      </x:c>
      <x:c r="O4310" s="15"/>
      <x:c r="P4310" s="13" t="str"/>
    </x:row>
    <x:row r="4311">
      <x:c r="A4311" s="15" t="n">
        <x:v>4310</x:v>
      </x:c>
      <x:c r="B4311" s="13" t="str">
        <x:v>Papilionidae-17</x:v>
      </x:c>
      <x:c r="C4311" s="13" t="str">
        <x:v>Papilionidae</x:v>
      </x:c>
      <x:c r="D4311" s="33" t="n">
        <x:f>'AR_values'!I227</x:f>
        <x:v>3.1238412015161123</x:v>
      </x:c>
      <x:c r="E4311" s="33" t="str">
        <x:v>Papilionidae-28</x:v>
      </x:c>
      <x:c r="F4311" s="33" t="str">
        <x:v>Papilionidae</x:v>
      </x:c>
      <x:c r="G4311" s="33" t="n">
        <x:f>'AR_values'!I238</x:f>
        <x:v>3.1620501718975826</x:v>
      </x:c>
      <x:c r="H4311" s="33" t="n">
        <x:f>ABS(D4311-G4311)</x:f>
        <x:v>0.03820897038147031</x:v>
      </x:c>
      <x:c r="I4311" s="14" t="n">
        <x:f>IFERROR(H4311/AVERAGE(D4311,G4311),"")</x:f>
        <x:v>0.012157057165536117</x:v>
      </x:c>
      <x:c r="J4311" s="14" t="n">
        <x:f>'Method'!$B$2</x:f>
        <x:v>0.05</x:v>
      </x:c>
      <x:c r="K4311" s="13" t="str">
        <x:f>IF(I4311&lt;=J4311,"是","否")</x:f>
        <x:v>是</x:v>
      </x:c>
      <x:c r="L4311" s="36" t="n">
        <x:v>0.9551624032951834</x:v>
      </x:c>
      <x:c r="M4311" s="36" t="n">
        <x:f>1-L4311</x:f>
        <x:v>0.044837596704816574</x:v>
      </x:c>
      <x:c r="N4311" s="13" t="str">
        <x:v>否</x:v>
      </x:c>
      <x:c r="O4311" s="15"/>
      <x:c r="P4311" s="13" t="str"/>
    </x:row>
    <x:row r="4312">
      <x:c r="A4312" s="15" t="n">
        <x:v>4311</x:v>
      </x:c>
      <x:c r="B4312" s="13" t="str">
        <x:v>Nymphalinae-25</x:v>
      </x:c>
      <x:c r="C4312" s="13" t="str">
        <x:v>Nymphalinae</x:v>
      </x:c>
      <x:c r="D4312" s="33" t="n">
        <x:f>'AR_values'!I206</x:f>
        <x:v>2.754690181841045</x:v>
      </x:c>
      <x:c r="E4312" s="33" t="str">
        <x:v>Pieridae-10</x:v>
      </x:c>
      <x:c r="F4312" s="33" t="str">
        <x:v>Pieridae</x:v>
      </x:c>
      <x:c r="G4312" s="33" t="n">
        <x:f>'AR_values'!I275</x:f>
        <x:v>2.7884042166385443</x:v>
      </x:c>
      <x:c r="H4312" s="33" t="n">
        <x:f>ABS(D4312-G4312)</x:f>
        <x:v>0.03371403479749935</x:v>
      </x:c>
      <x:c r="I4312" s="14" t="n">
        <x:f>IFERROR(H4312/AVERAGE(D4312,G4312),"")</x:f>
        <x:v>0.012164337236164242</x:v>
      </x:c>
      <x:c r="J4312" s="14" t="n">
        <x:f>'Method'!$B$2</x:f>
        <x:v>0.05</x:v>
      </x:c>
      <x:c r="K4312" s="13" t="str">
        <x:f>IF(I4312&lt;=J4312,"是","否")</x:f>
        <x:v>是</x:v>
      </x:c>
      <x:c r="L4312" s="36" t="n">
        <x:v>0.776721367354889</x:v>
      </x:c>
      <x:c r="M4312" s="36" t="n">
        <x:f>1-L4312</x:f>
        <x:v>0.22327863264511105</x:v>
      </x:c>
      <x:c r="N4312" s="13" t="str">
        <x:v>是</x:v>
      </x:c>
      <x:c r="O4312" s="15"/>
      <x:c r="P4312" s="13" t="str"/>
    </x:row>
    <x:row r="4313">
      <x:c r="A4313" s="15" t="n">
        <x:v>4312</x:v>
      </x:c>
      <x:c r="B4313" s="13" t="str">
        <x:v>Hesperiidae_Herimosa_albovenata</x:v>
      </x:c>
      <x:c r="C4313" s="13" t="str">
        <x:v>Hesperiidae</x:v>
      </x:c>
      <x:c r="D4313" s="33" t="n">
        <x:f>'AR_values'!I116</x:f>
        <x:v>2.739139809980161</x:v>
      </x:c>
      <x:c r="E4313" s="33" t="str">
        <x:v>Parnassiinae-5</x:v>
      </x:c>
      <x:c r="F4313" s="33" t="str">
        <x:v>Parnassiinae</x:v>
      </x:c>
      <x:c r="G4313" s="33" t="n">
        <x:f>'AR_values'!I272</x:f>
        <x:v>2.7726642791414156</x:v>
      </x:c>
      <x:c r="H4313" s="33" t="n">
        <x:f>ABS(D4313-G4313)</x:f>
        <x:v>0.03352446916125462</x:v>
      </x:c>
      <x:c r="I4313" s="14" t="n">
        <x:f>IFERROR(H4313/AVERAGE(D4313,G4313),"")</x:f>
        <x:v>0.012164608400149962</x:v>
      </x:c>
      <x:c r="J4313" s="14" t="n">
        <x:f>'Method'!$B$2</x:f>
        <x:v>0.05</x:v>
      </x:c>
      <x:c r="K4313" s="13" t="str">
        <x:f>IF(I4313&lt;=J4313,"是","否")</x:f>
        <x:v>是</x:v>
      </x:c>
      <x:c r="L4313" s="36" t="n">
        <x:v>0.8827597710883568</x:v>
      </x:c>
      <x:c r="M4313" s="36" t="n">
        <x:f>1-L4313</x:f>
        <x:v>0.11724022891164321</x:v>
      </x:c>
      <x:c r="N4313" s="13" t="str">
        <x:v>是</x:v>
      </x:c>
      <x:c r="O4313" s="15"/>
      <x:c r="P4313" s="13" t="str"/>
    </x:row>
    <x:row r="4314">
      <x:c r="A4314" s="15" t="n">
        <x:v>4313</x:v>
      </x:c>
      <x:c r="B4314" s="13" t="str">
        <x:v>Papilionidae-22</x:v>
      </x:c>
      <x:c r="C4314" s="13" t="str">
        <x:v>Papilionidae</x:v>
      </x:c>
      <x:c r="D4314" s="33" t="n">
        <x:f>'AR_values'!I233</x:f>
        <x:v>3.055390072060904</x:v>
      </x:c>
      <x:c r="E4314" s="33" t="str">
        <x:v>Satyrinae-23</x:v>
      </x:c>
      <x:c r="F4314" s="33" t="str">
        <x:v>Satyrinae</x:v>
      </x:c>
      <x:c r="G4314" s="33" t="n">
        <x:f>'AR_values'!I373</x:f>
        <x:v>3.0184462325469528</x:v>
      </x:c>
      <x:c r="H4314" s="33" t="n">
        <x:f>ABS(D4314-G4314)</x:f>
        <x:v>0.03694383951395119</x:v>
      </x:c>
      <x:c r="I4314" s="14" t="n">
        <x:f>IFERROR(H4314/AVERAGE(D4314,G4314),"")</x:f>
        <x:v>0.012164911157030724</x:v>
      </x:c>
      <x:c r="J4314" s="14" t="n">
        <x:f>'Method'!$B$2</x:f>
        <x:v>0.05</x:v>
      </x:c>
      <x:c r="K4314" s="13" t="str">
        <x:f>IF(I4314&lt;=J4314,"是","否")</x:f>
        <x:v>是</x:v>
      </x:c>
      <x:c r="L4314" s="36" t="n">
        <x:v>0.7913415487273314</x:v>
      </x:c>
      <x:c r="M4314" s="36" t="n">
        <x:f>1-L4314</x:f>
        <x:v>0.20865845127266858</x:v>
      </x:c>
      <x:c r="N4314" s="13" t="str">
        <x:v>是</x:v>
      </x:c>
      <x:c r="O4314" s="15"/>
      <x:c r="P4314" s="13" t="str"/>
    </x:row>
    <x:row r="4315">
      <x:c r="A4315" s="15" t="n">
        <x:v>4314</x:v>
      </x:c>
      <x:c r="B4315" s="13" t="str">
        <x:v>Pieridae-1</x:v>
      </x:c>
      <x:c r="C4315" s="13" t="str">
        <x:v>Pieridae</x:v>
      </x:c>
      <x:c r="D4315" s="33" t="n">
        <x:f>'AR_values'!I274</x:f>
        <x:v>2.759443545264334</x:v>
      </x:c>
      <x:c r="E4315" s="33" t="str">
        <x:v>Pieridae_Colias_croceus</x:v>
      </x:c>
      <x:c r="F4315" s="33" t="str">
        <x:v>Pieridae</x:v>
      </x:c>
      <x:c r="G4315" s="33" t="n">
        <x:f>'AR_values'!I325</x:f>
        <x:v>2.793224968240243</x:v>
      </x:c>
      <x:c r="H4315" s="33" t="n">
        <x:f>ABS(D4315-G4315)</x:f>
        <x:v>0.033781422975908804</x:v>
      </x:c>
      <x:c r="I4315" s="14" t="n">
        <x:f>IFERROR(H4315/AVERAGE(D4315,G4315),"")</x:f>
        <x:v>0.012167635396836464</x:v>
      </x:c>
      <x:c r="J4315" s="14" t="n">
        <x:f>'Method'!$B$2</x:f>
        <x:v>0.05</x:v>
      </x:c>
      <x:c r="K4315" s="13" t="str">
        <x:f>IF(I4315&lt;=J4315,"是","否")</x:f>
        <x:v>是</x:v>
      </x:c>
      <x:c r="L4315" s="36" t="n">
        <x:v>0.8850611927734249</x:v>
      </x:c>
      <x:c r="M4315" s="36" t="n">
        <x:f>1-L4315</x:f>
        <x:v>0.11493880722657512</x:v>
      </x:c>
      <x:c r="N4315" s="13" t="str">
        <x:v>否</x:v>
      </x:c>
      <x:c r="O4315" s="15"/>
      <x:c r="P4315" s="13" t="str"/>
    </x:row>
    <x:row r="4316">
      <x:c r="A4316" s="15" t="n">
        <x:v>4315</x:v>
      </x:c>
      <x:c r="B4316" s="13" t="str">
        <x:v>Charaxinae-11</x:v>
      </x:c>
      <x:c r="C4316" s="13" t="str">
        <x:v>Charaxinae</x:v>
      </x:c>
      <x:c r="D4316" s="33" t="n">
        <x:f>'AR_values'!I18</x:f>
        <x:v>2.337777838635058</x:v>
      </x:c>
      <x:c r="E4316" s="33" t="str">
        <x:v>Pieridae-Coliadinae-5</x:v>
      </x:c>
      <x:c r="F4316" s="33" t="str">
        <x:v>Pieridae-Coliadinae</x:v>
      </x:c>
      <x:c r="G4316" s="33" t="n">
        <x:f>'AR_values'!I317</x:f>
        <x:v>2.3664233363976117</x:v>
      </x:c>
      <x:c r="H4316" s="33" t="n">
        <x:f>ABS(D4316-G4316)</x:f>
        <x:v>0.028645497762553873</x:v>
      </x:c>
      <x:c r="I4316" s="14" t="n">
        <x:f>IFERROR(H4316/AVERAGE(D4316,G4316),"")</x:f>
        <x:v>0.012178687388876364</x:v>
      </x:c>
      <x:c r="J4316" s="14" t="n">
        <x:f>'Method'!$B$2</x:f>
        <x:v>0.05</x:v>
      </x:c>
      <x:c r="K4316" s="13" t="str">
        <x:f>IF(I4316&lt;=J4316,"是","否")</x:f>
        <x:v>是</x:v>
      </x:c>
      <x:c r="L4316" s="36" t="n">
        <x:v>0.7010803845772624</x:v>
      </x:c>
      <x:c r="M4316" s="36" t="n">
        <x:f>1-L4316</x:f>
        <x:v>0.2989196154227376</x:v>
      </x:c>
      <x:c r="N4316" s="13" t="str">
        <x:v>是</x:v>
      </x:c>
      <x:c r="O4316" s="15"/>
      <x:c r="P4316" s="13" t="str"/>
    </x:row>
    <x:row r="4317">
      <x:c r="A4317" s="15" t="n">
        <x:v>4316</x:v>
      </x:c>
      <x:c r="B4317" s="13" t="str">
        <x:v>Charaxinae-1</x:v>
      </x:c>
      <x:c r="C4317" s="13" t="str">
        <x:v>Charaxinae</x:v>
      </x:c>
      <x:c r="D4317" s="33" t="n">
        <x:f>'AR_values'!I16</x:f>
        <x:v>2.523144015314187</x:v>
      </x:c>
      <x:c r="E4317" s="33" t="str">
        <x:v>Charaxinae-12</x:v>
      </x:c>
      <x:c r="F4317" s="33" t="str">
        <x:v>Charaxinae</x:v>
      </x:c>
      <x:c r="G4317" s="33" t="n">
        <x:f>'AR_values'!I19</x:f>
        <x:v>2.554072397947023</x:v>
      </x:c>
      <x:c r="H4317" s="33" t="n">
        <x:f>ABS(D4317-G4317)</x:f>
        <x:v>0.030928382632835927</x:v>
      </x:c>
      <x:c r="I4317" s="14" t="n">
        <x:f>IFERROR(H4317/AVERAGE(D4317,G4317),"")</x:f>
        <x:v>0.012183204384218846</x:v>
      </x:c>
      <x:c r="J4317" s="14" t="n">
        <x:f>'Method'!$B$2</x:f>
        <x:v>0.05</x:v>
      </x:c>
      <x:c r="K4317" s="13" t="str">
        <x:f>IF(I4317&lt;=J4317,"是","否")</x:f>
        <x:v>是</x:v>
      </x:c>
      <x:c r="L4317" s="36" t="n">
        <x:v>0.9141390461764105</x:v>
      </x:c>
      <x:c r="M4317" s="36" t="n">
        <x:f>1-L4317</x:f>
        <x:v>0.08586095382358949</x:v>
      </x:c>
      <x:c r="N4317" s="13" t="str">
        <x:v>否</x:v>
      </x:c>
      <x:c r="O4317" s="15"/>
      <x:c r="P4317" s="13" t="str"/>
    </x:row>
    <x:row r="4318">
      <x:c r="A4318" s="15" t="n">
        <x:v>4317</x:v>
      </x:c>
      <x:c r="B4318" s="13" t="str">
        <x:v>Papilionidae-41</x:v>
      </x:c>
      <x:c r="C4318" s="13" t="str">
        <x:v>Papilionidae</x:v>
      </x:c>
      <x:c r="D4318" s="33" t="n">
        <x:f>'AR_values'!I253</x:f>
        <x:v>2.842794863146978</x:v>
      </x:c>
      <x:c r="E4318" s="33" t="str">
        <x:v>Papilionidae-7</x:v>
      </x:c>
      <x:c r="F4318" s="33" t="str">
        <x:v>Papilionidae</x:v>
      </x:c>
      <x:c r="G4318" s="33" t="n">
        <x:f>'AR_values'!I258</x:f>
        <x:v>2.8776607219065564</x:v>
      </x:c>
      <x:c r="H4318" s="33" t="n">
        <x:f>ABS(D4318-G4318)</x:f>
        <x:v>0.03486585875957848</x:v>
      </x:c>
      <x:c r="I4318" s="14" t="n">
        <x:f>IFERROR(H4318/AVERAGE(D4318,G4318),"")</x:f>
        <x:v>0.012189888809092886</x:v>
      </x:c>
      <x:c r="J4318" s="14" t="n">
        <x:f>'Method'!$B$2</x:f>
        <x:v>0.05</x:v>
      </x:c>
      <x:c r="K4318" s="13" t="str">
        <x:f>IF(I4318&lt;=J4318,"是","否")</x:f>
        <x:v>是</x:v>
      </x:c>
      <x:c r="L4318" s="36" t="n">
        <x:v>0.9303492106881706</x:v>
      </x:c>
      <x:c r="M4318" s="36" t="n">
        <x:f>1-L4318</x:f>
        <x:v>0.06965078931182944</x:v>
      </x:c>
      <x:c r="N4318" s="13" t="str">
        <x:v>否</x:v>
      </x:c>
      <x:c r="O4318" s="15"/>
      <x:c r="P4318" s="13" t="str"/>
    </x:row>
    <x:row r="4319">
      <x:c r="A4319" s="15" t="n">
        <x:v>4318</x:v>
      </x:c>
      <x:c r="B4319" s="13" t="str">
        <x:v>Pieridae-Coliadinae-6</x:v>
      </x:c>
      <x:c r="C4319" s="13" t="str">
        <x:v>Pieridae-Coliadinae</x:v>
      </x:c>
      <x:c r="D4319" s="33" t="n">
        <x:f>'AR_values'!I318</x:f>
        <x:v>2.559350440419913</x:v>
      </x:c>
      <x:c r="E4319" s="33" t="str">
        <x:v>Riodinidae-22</x:v>
      </x:c>
      <x:c r="F4319" s="33" t="str">
        <x:v>Riodinidae</x:v>
      </x:c>
      <x:c r="G4319" s="33" t="n">
        <x:f>'AR_values'!I346</x:f>
        <x:v>2.528339086305197</x:v>
      </x:c>
      <x:c r="H4319" s="33" t="n">
        <x:f>ABS(D4319-G4319)</x:f>
        <x:v>0.031011354114716116</x:v>
      </x:c>
      <x:c r="I4319" s="14" t="n">
        <x:f>IFERROR(H4319/AVERAGE(D4319,G4319),"")</x:f>
        <x:v>0.012190741574074699</x:v>
      </x:c>
      <x:c r="J4319" s="14" t="n">
        <x:f>'Method'!$B$2</x:f>
        <x:v>0.05</x:v>
      </x:c>
      <x:c r="K4319" s="13" t="str">
        <x:f>IF(I4319&lt;=J4319,"是","否")</x:f>
        <x:v>是</x:v>
      </x:c>
      <x:c r="L4319" s="36" t="n">
        <x:v>0.8914587354924811</x:v>
      </x:c>
      <x:c r="M4319" s="36" t="n">
        <x:f>1-L4319</x:f>
        <x:v>0.10854126450751889</x:v>
      </x:c>
      <x:c r="N4319" s="13" t="str">
        <x:v>是</x:v>
      </x:c>
      <x:c r="O4319" s="15"/>
      <x:c r="P4319" s="13" t="str"/>
    </x:row>
    <x:row r="4320">
      <x:c r="A4320" s="15" t="n">
        <x:v>4319</x:v>
      </x:c>
      <x:c r="B4320" s="13" t="str">
        <x:v>Limenitidinae-1</x:v>
      </x:c>
      <x:c r="C4320" s="13" t="str">
        <x:v>Limenitidinae</x:v>
      </x:c>
      <x:c r="D4320" s="33" t="n">
        <x:f>'AR_values'!I130</x:f>
        <x:v>2.439323333755049</x:v>
      </x:c>
      <x:c r="E4320" s="33" t="str">
        <x:v>Pieridae-27</x:v>
      </x:c>
      <x:c r="F4320" s="33" t="str">
        <x:v>Pieridae</x:v>
      </x:c>
      <x:c r="G4320" s="33" t="n">
        <x:f>'AR_values'!I292</x:f>
        <x:v>2.4097641192868773</x:v>
      </x:c>
      <x:c r="H4320" s="33" t="n">
        <x:f>ABS(D4320-G4320)</x:f>
        <x:v>0.029559214468171557</x:v>
      </x:c>
      <x:c r="I4320" s="14" t="n">
        <x:f>IFERROR(H4320/AVERAGE(D4320,G4320),"")</x:f>
        <x:v>0.012191660700872074</x:v>
      </x:c>
      <x:c r="J4320" s="14" t="n">
        <x:f>'Method'!$B$2</x:f>
        <x:v>0.05</x:v>
      </x:c>
      <x:c r="K4320" s="13" t="str">
        <x:f>IF(I4320&lt;=J4320,"是","否")</x:f>
        <x:v>是</x:v>
      </x:c>
      <x:c r="L4320" s="36" t="n">
        <x:v>0.909960807682611</x:v>
      </x:c>
      <x:c r="M4320" s="36" t="n">
        <x:f>1-L4320</x:f>
        <x:v>0.090039192317389</x:v>
      </x:c>
      <x:c r="N4320" s="13" t="str">
        <x:v>是</x:v>
      </x:c>
      <x:c r="O4320" s="15"/>
      <x:c r="P4320" s="13" t="str"/>
    </x:row>
    <x:row r="4321">
      <x:c r="A4321" s="15" t="n">
        <x:v>4320</x:v>
      </x:c>
      <x:c r="B4321" s="13" t="str">
        <x:v>Heliconiinae-13</x:v>
      </x:c>
      <x:c r="C4321" s="13" t="str">
        <x:v>Heliconiinae</x:v>
      </x:c>
      <x:c r="D4321" s="33" t="n">
        <x:f>'AR_values'!I56</x:f>
        <x:v>2.845230404265028</x:v>
      </x:c>
      <x:c r="E4321" s="33" t="str">
        <x:v>Pieridae-4</x:v>
      </x:c>
      <x:c r="F4321" s="33" t="str">
        <x:v>Pieridae</x:v>
      </x:c>
      <x:c r="G4321" s="33" t="n">
        <x:f>'AR_values'!I294</x:f>
        <x:v>2.810742783341058</x:v>
      </x:c>
      <x:c r="H4321" s="33" t="n">
        <x:f>ABS(D4321-G4321)</x:f>
        <x:v>0.03448762092396995</x:v>
      </x:c>
      <x:c r="I4321" s="14" t="n">
        <x:f>IFERROR(H4321/AVERAGE(D4321,G4321),"")</x:f>
        <x:v>0.012195114715021122</x:v>
      </x:c>
      <x:c r="J4321" s="14" t="n">
        <x:f>'Method'!$B$2</x:f>
        <x:v>0.05</x:v>
      </x:c>
      <x:c r="K4321" s="13" t="str">
        <x:f>IF(I4321&lt;=J4321,"是","否")</x:f>
        <x:v>是</x:v>
      </x:c>
      <x:c r="L4321" s="36" t="n">
        <x:v>0.8411357019555303</x:v>
      </x:c>
      <x:c r="M4321" s="36" t="n">
        <x:f>1-L4321</x:f>
        <x:v>0.15886429804446967</x:v>
      </x:c>
      <x:c r="N4321" s="13" t="str">
        <x:v>是</x:v>
      </x:c>
      <x:c r="O4321" s="15"/>
      <x:c r="P4321" s="13" t="str"/>
    </x:row>
    <x:row r="4322">
      <x:c r="A4322" s="15" t="n">
        <x:v>4321</x:v>
      </x:c>
      <x:c r="B4322" s="13" t="str">
        <x:v>Nymphalinae-29</x:v>
      </x:c>
      <x:c r="C4322" s="13" t="str">
        <x:v>Nymphalinae</x:v>
      </x:c>
      <x:c r="D4322" s="33" t="n">
        <x:f>'AR_values'!I210</x:f>
        <x:v>2.4175997911895375</x:v>
      </x:c>
      <x:c r="E4322" s="33" t="str">
        <x:v>Satyrinae-17</x:v>
      </x:c>
      <x:c r="F4322" s="33" t="str">
        <x:v>Satyrinae</x:v>
      </x:c>
      <x:c r="G4322" s="33" t="n">
        <x:f>'AR_values'!I366</x:f>
        <x:v>2.388286699296129</x:v>
      </x:c>
      <x:c r="H4322" s="33" t="n">
        <x:f>ABS(D4322-G4322)</x:f>
        <x:v>0.029313091893408583</x:v>
      </x:c>
      <x:c r="I4322" s="14" t="n">
        <x:f>IFERROR(H4322/AVERAGE(D4322,G4322),"")</x:f>
        <x:v>0.012198828229272766</x:v>
      </x:c>
      <x:c r="J4322" s="14" t="n">
        <x:f>'Method'!$B$2</x:f>
        <x:v>0.05</x:v>
      </x:c>
      <x:c r="K4322" s="13" t="str">
        <x:f>IF(I4322&lt;=J4322,"是","否")</x:f>
        <x:v>是</x:v>
      </x:c>
      <x:c r="L4322" s="36" t="n">
        <x:v>0.866376293069923</x:v>
      </x:c>
      <x:c r="M4322" s="36" t="n">
        <x:f>1-L4322</x:f>
        <x:v>0.13362370693007697</x:v>
      </x:c>
      <x:c r="N4322" s="13" t="str">
        <x:v>是</x:v>
      </x:c>
      <x:c r="O4322" s="15"/>
      <x:c r="P4322" s="13" t="str"/>
    </x:row>
    <x:row r="4323">
      <x:c r="A4323" s="15" t="n">
        <x:v>4322</x:v>
      </x:c>
      <x:c r="B4323" s="13" t="str">
        <x:v>Lycaenidae_Acrodipsis_brisbanensis</x:v>
      </x:c>
      <x:c r="C4323" s="13" t="str">
        <x:v>Lycaenidae</x:v>
      </x:c>
      <x:c r="D4323" s="33" t="n">
        <x:f>'AR_values'!I163</x:f>
        <x:v>2.4786079471256066</x:v>
      </x:c>
      <x:c r="E4323" s="33" t="str">
        <x:v>Pieridae-Coliadinae-4</x:v>
      </x:c>
      <x:c r="F4323" s="33" t="str">
        <x:v>Pieridae-Coliadinae</x:v>
      </x:c>
      <x:c r="G4323" s="33" t="n">
        <x:f>'AR_values'!I316</x:f>
        <x:v>2.448553495466375</x:v>
      </x:c>
      <x:c r="H4323" s="33" t="n">
        <x:f>ABS(D4323-G4323)</x:f>
        <x:v>0.030054451659231596</x:v>
      </x:c>
      <x:c r="I4323" s="14" t="n">
        <x:f>IFERROR(H4323/AVERAGE(D4323,G4323),"")</x:f>
        <x:v>0.012199499451928312</x:v>
      </x:c>
      <x:c r="J4323" s="14" t="n">
        <x:f>'Method'!$B$2</x:f>
        <x:v>0.05</x:v>
      </x:c>
      <x:c r="K4323" s="13" t="str">
        <x:f>IF(I4323&lt;=J4323,"是","否")</x:f>
        <x:v>是</x:v>
      </x:c>
      <x:c r="L4323" s="36" t="n">
        <x:v>0.8372343046565279</x:v>
      </x:c>
      <x:c r="M4323" s="36" t="n">
        <x:f>1-L4323</x:f>
        <x:v>0.16276569534347207</x:v>
      </x:c>
      <x:c r="N4323" s="13" t="str">
        <x:v>是</x:v>
      </x:c>
      <x:c r="O4323" s="15"/>
      <x:c r="P4323" s="13" t="str"/>
    </x:row>
    <x:row r="4324">
      <x:c r="A4324" s="15" t="n">
        <x:v>4323</x:v>
      </x:c>
      <x:c r="B4324" s="13" t="str">
        <x:v>Hesperiidae-13</x:v>
      </x:c>
      <x:c r="C4324" s="13" t="str">
        <x:v>Hesperiidae</x:v>
      </x:c>
      <x:c r="D4324" s="33" t="n">
        <x:f>'AR_values'!I79</x:f>
        <x:v>2.991794981073474</x:v>
      </x:c>
      <x:c r="E4324" s="33" t="str">
        <x:v>Pieridae-18</x:v>
      </x:c>
      <x:c r="F4324" s="33" t="str">
        <x:v>Pieridae</x:v>
      </x:c>
      <x:c r="G4324" s="33" t="n">
        <x:f>'AR_values'!I282</x:f>
        <x:v>3.028518340377398</x:v>
      </x:c>
      <x:c r="H4324" s="33" t="n">
        <x:f>ABS(D4324-G4324)</x:f>
        <x:v>0.036723359303923786</x:v>
      </x:c>
      <x:c r="I4324" s="14" t="n">
        <x:f>IFERROR(H4324/AVERAGE(D4324,G4324),"")</x:f>
        <x:v>0.012199816635149349</x:v>
      </x:c>
      <x:c r="J4324" s="14" t="n">
        <x:f>'Method'!$B$2</x:f>
        <x:v>0.05</x:v>
      </x:c>
      <x:c r="K4324" s="13" t="str">
        <x:f>IF(I4324&lt;=J4324,"是","否")</x:f>
        <x:v>是</x:v>
      </x:c>
      <x:c r="L4324" s="36" t="n">
        <x:v>0.7539080354694213</x:v>
      </x:c>
      <x:c r="M4324" s="36" t="n">
        <x:f>1-L4324</x:f>
        <x:v>0.2460919645305787</x:v>
      </x:c>
      <x:c r="N4324" s="13" t="str">
        <x:v>是</x:v>
      </x:c>
      <x:c r="O4324" s="15"/>
      <x:c r="P4324" s="13" t="str"/>
    </x:row>
    <x:row r="4325">
      <x:c r="A4325" s="15" t="n">
        <x:v>4324</x:v>
      </x:c>
      <x:c r="B4325" s="13" t="str">
        <x:v>Hesperiidae-24</x:v>
      </x:c>
      <x:c r="C4325" s="13" t="str">
        <x:v>Hesperiidae</x:v>
      </x:c>
      <x:c r="D4325" s="33" t="n">
        <x:f>'AR_values'!I91</x:f>
        <x:v>2.631779132697969</x:v>
      </x:c>
      <x:c r="E4325" s="33" t="str">
        <x:v>Lycaenidae-10</x:v>
      </x:c>
      <x:c r="F4325" s="33" t="str">
        <x:v>Lycaenidae</x:v>
      </x:c>
      <x:c r="G4325" s="33" t="n">
        <x:f>'AR_values'!I143</x:f>
        <x:v>2.6640880253063326</x:v>
      </x:c>
      <x:c r="H4325" s="33" t="n">
        <x:f>ABS(D4325-G4325)</x:f>
        <x:v>0.03230889260836367</x:v>
      </x:c>
      <x:c r="I4325" s="14" t="n">
        <x:f>IFERROR(H4325/AVERAGE(D4325,G4325),"")</x:f>
        <x:v>0.012201549489220564</x:v>
      </x:c>
      <x:c r="J4325" s="14" t="n">
        <x:f>'Method'!$B$2</x:f>
        <x:v>0.05</x:v>
      </x:c>
      <x:c r="K4325" s="13" t="str">
        <x:f>IF(I4325&lt;=J4325,"是","否")</x:f>
        <x:v>是</x:v>
      </x:c>
      <x:c r="L4325" s="36" t="n">
        <x:v>0.77046783625731</x:v>
      </x:c>
      <x:c r="M4325" s="36" t="n">
        <x:f>1-L4325</x:f>
        <x:v>0.22953216374269003</x:v>
      </x:c>
      <x:c r="N4325" s="13" t="str">
        <x:v>是</x:v>
      </x:c>
      <x:c r="O4325" s="15"/>
      <x:c r="P4325" s="13" t="str"/>
    </x:row>
    <x:row r="4326">
      <x:c r="A4326" s="15" t="n">
        <x:v>4325</x:v>
      </x:c>
      <x:c r="B4326" s="13" t="str">
        <x:v>Nymphalinae-30</x:v>
      </x:c>
      <x:c r="C4326" s="13" t="str">
        <x:v>Nymphalinae</x:v>
      </x:c>
      <x:c r="D4326" s="33" t="n">
        <x:f>'AR_values'!I212</x:f>
        <x:v>2.926580929690944</x:v>
      </x:c>
      <x:c r="E4326" s="33" t="str">
        <x:v>Papilionidae-42</x:v>
      </x:c>
      <x:c r="F4326" s="33" t="str">
        <x:v>Papilionidae</x:v>
      </x:c>
      <x:c r="G4326" s="33" t="n">
        <x:f>'AR_values'!I254</x:f>
        <x:v>2.9625258159915284</x:v>
      </x:c>
      <x:c r="H4326" s="33" t="n">
        <x:f>ABS(D4326-G4326)</x:f>
        <x:v>0.03594488630058423</x:v>
      </x:c>
      <x:c r="I4326" s="14" t="n">
        <x:f>IFERROR(H4326/AVERAGE(D4326,G4326),"")</x:f>
        <x:v>0.012207245632603551</x:v>
      </x:c>
      <x:c r="J4326" s="14" t="n">
        <x:f>'Method'!$B$2</x:f>
        <x:v>0.05</x:v>
      </x:c>
      <x:c r="K4326" s="13" t="str">
        <x:f>IF(I4326&lt;=J4326,"是","否")</x:f>
        <x:v>是</x:v>
      </x:c>
      <x:c r="L4326" s="36" t="n">
        <x:v>0.7454138645580402</x:v>
      </x:c>
      <x:c r="M4326" s="36" t="n">
        <x:f>1-L4326</x:f>
        <x:v>0.25458613544195985</x:v>
      </x:c>
      <x:c r="N4326" s="13" t="str">
        <x:v>是</x:v>
      </x:c>
      <x:c r="O4326" s="15"/>
      <x:c r="P4326" s="13" t="str"/>
    </x:row>
    <x:row r="4327">
      <x:c r="A4327" s="15" t="n">
        <x:v>4326</x:v>
      </x:c>
      <x:c r="B4327" s="13" t="str">
        <x:v>Danainae-22</x:v>
      </x:c>
      <x:c r="C4327" s="13" t="str">
        <x:v>Danainae</x:v>
      </x:c>
      <x:c r="D4327" s="33" t="n">
        <x:f>'AR_values'!I43</x:f>
        <x:v>3.059912863434068</x:v>
      </x:c>
      <x:c r="E4327" s="33" t="str">
        <x:v>Papilionidae-43</x:v>
      </x:c>
      <x:c r="F4327" s="33" t="str">
        <x:v>Papilionidae</x:v>
      </x:c>
      <x:c r="G4327" s="33" t="n">
        <x:f>'AR_values'!I255</x:f>
        <x:v>3.0227807473621002</x:v>
      </x:c>
      <x:c r="H4327" s="33" t="n">
        <x:f>ABS(D4327-G4327)</x:f>
        <x:v>0.03713211607196776</x:v>
      </x:c>
      <x:c r="I4327" s="14" t="n">
        <x:f>IFERROR(H4327/AVERAGE(D4327,G4327),"")</x:f>
        <x:v>0.012209102890226788</x:v>
      </x:c>
      <x:c r="J4327" s="14" t="n">
        <x:f>'Method'!$B$2</x:f>
        <x:v>0.05</x:v>
      </x:c>
      <x:c r="K4327" s="13" t="str">
        <x:f>IF(I4327&lt;=J4327,"是","否")</x:f>
        <x:v>是</x:v>
      </x:c>
      <x:c r="L4327" s="36" t="n">
        <x:v>0.7498091251349288</x:v>
      </x:c>
      <x:c r="M4327" s="36" t="n">
        <x:f>1-L4327</x:f>
        <x:v>0.2501908748650712</x:v>
      </x:c>
      <x:c r="N4327" s="13" t="str">
        <x:v>是</x:v>
      </x:c>
      <x:c r="O4327" s="15"/>
      <x:c r="P4327" s="13" t="str"/>
    </x:row>
    <x:row r="4328">
      <x:c r="A4328" s="15" t="n">
        <x:v>4327</x:v>
      </x:c>
      <x:c r="B4328" s="13" t="str">
        <x:v>Hesperiidae_Trapezites_eliena</x:v>
      </x:c>
      <x:c r="C4328" s="13" t="str">
        <x:v>Hesperiidae</x:v>
      </x:c>
      <x:c r="D4328" s="33" t="n">
        <x:f>'AR_values'!I125</x:f>
        <x:v>2.35532724735423</x:v>
      </x:c>
      <x:c r="E4328" s="33" t="str">
        <x:v>Riodinidae-20</x:v>
      </x:c>
      <x:c r="F4328" s="33" t="str">
        <x:v>Riodinidae</x:v>
      </x:c>
      <x:c r="G4328" s="33" t="n">
        <x:f>'AR_values'!I344</x:f>
        <x:v>2.384261887097787</x:v>
      </x:c>
      <x:c r="H4328" s="33" t="n">
        <x:f>ABS(D4328-G4328)</x:f>
        <x:v>0.028934639743557256</x:v>
      </x:c>
      <x:c r="I4328" s="14" t="n">
        <x:f>IFERROR(H4328/AVERAGE(D4328,G4328),"")</x:f>
        <x:v>0.012209767101216308</x:v>
      </x:c>
      <x:c r="J4328" s="14" t="n">
        <x:f>'Method'!$B$2</x:f>
        <x:v>0.05</x:v>
      </x:c>
      <x:c r="K4328" s="13" t="str">
        <x:f>IF(I4328&lt;=J4328,"是","否")</x:f>
        <x:v>是</x:v>
      </x:c>
      <x:c r="L4328" s="36" t="n">
        <x:v>0.7864351361831005</x:v>
      </x:c>
      <x:c r="M4328" s="36" t="n">
        <x:f>1-L4328</x:f>
        <x:v>0.21356486381689954</x:v>
      </x:c>
      <x:c r="N4328" s="13" t="str">
        <x:v>是</x:v>
      </x:c>
      <x:c r="O4328" s="15"/>
      <x:c r="P4328" s="13" t="str"/>
    </x:row>
    <x:row r="4329">
      <x:c r="A4329" s="15" t="n">
        <x:v>4328</x:v>
      </x:c>
      <x:c r="B4329" s="13" t="str">
        <x:v>Lycaenidae_Candalides_hyacinthina</x:v>
      </x:c>
      <x:c r="C4329" s="13" t="str">
        <x:v>Lycaenidae</x:v>
      </x:c>
      <x:c r="D4329" s="33" t="n">
        <x:f>'AR_values'!I167</x:f>
        <x:v>2.546730965495565</x:v>
      </x:c>
      <x:c r="E4329" s="33" t="str">
        <x:v>Pieridae-Coliadinae-21</x:v>
      </x:c>
      <x:c r="F4329" s="33" t="str">
        <x:v>Pieridae-Coliadinae</x:v>
      </x:c>
      <x:c r="G4329" s="33" t="n">
        <x:f>'AR_values'!I313</x:f>
        <x:v>2.515818512601095</x:v>
      </x:c>
      <x:c r="H4329" s="33" t="n">
        <x:f>ABS(D4329-G4329)</x:f>
        <x:v>0.0309124528944702</x:v>
      </x:c>
      <x:c r="I4329" s="14" t="n">
        <x:f>IFERROR(H4329/AVERAGE(D4329,G4329),"")</x:f>
        <x:v>0.012212207714004285</x:v>
      </x:c>
      <x:c r="J4329" s="14" t="n">
        <x:f>'Method'!$B$2</x:f>
        <x:v>0.05</x:v>
      </x:c>
      <x:c r="K4329" s="13" t="str">
        <x:f>IF(I4329&lt;=J4329,"是","否")</x:f>
        <x:v>是</x:v>
      </x:c>
      <x:c r="L4329" s="36" t="n">
        <x:v>0.8170586026826854</x:v>
      </x:c>
      <x:c r="M4329" s="36" t="n">
        <x:f>1-L4329</x:f>
        <x:v>0.18294139731731462</x:v>
      </x:c>
      <x:c r="N4329" s="13" t="str">
        <x:v>是</x:v>
      </x:c>
      <x:c r="O4329" s="15"/>
      <x:c r="P4329" s="13" t="str"/>
    </x:row>
    <x:row r="4330">
      <x:c r="A4330" s="15" t="n">
        <x:v>4329</x:v>
      </x:c>
      <x:c r="B4330" s="13" t="str">
        <x:v>Hesperiidae-4</x:v>
      </x:c>
      <x:c r="C4330" s="13" t="str">
        <x:v>Hesperiidae</x:v>
      </x:c>
      <x:c r="D4330" s="33" t="n">
        <x:f>'AR_values'!I105</x:f>
        <x:v>3.0124203289284166</x:v>
      </x:c>
      <x:c r="E4330" s="33" t="str">
        <x:v>Papilionidae-1</x:v>
      </x:c>
      <x:c r="F4330" s="33" t="str">
        <x:v>Papilionidae</x:v>
      </x:c>
      <x:c r="G4330" s="33" t="n">
        <x:f>'AR_values'!I219</x:f>
        <x:v>3.049440530966379</x:v>
      </x:c>
      <x:c r="H4330" s="33" t="n">
        <x:f>ABS(D4330-G4330)</x:f>
        <x:v>0.03702020203796241</x:v>
      </x:c>
      <x:c r="I4330" s="14" t="n">
        <x:f>IFERROR(H4330/AVERAGE(D4330,G4330),"")</x:f>
        <x:v>0.012214137834435515</x:v>
      </x:c>
      <x:c r="J4330" s="14" t="n">
        <x:f>'Method'!$B$2</x:f>
        <x:v>0.05</x:v>
      </x:c>
      <x:c r="K4330" s="13" t="str">
        <x:f>IF(I4330&lt;=J4330,"是","否")</x:f>
        <x:v>是</x:v>
      </x:c>
      <x:c r="L4330" s="36" t="n">
        <x:v>0.7507415671347946</x:v>
      </x:c>
      <x:c r="M4330" s="36" t="n">
        <x:f>1-L4330</x:f>
        <x:v>0.24925843286520544</x:v>
      </x:c>
      <x:c r="N4330" s="13" t="str">
        <x:v>是</x:v>
      </x:c>
      <x:c r="O4330" s="15"/>
      <x:c r="P4330" s="13" t="str"/>
    </x:row>
    <x:row r="4331">
      <x:c r="A4331" s="15" t="n">
        <x:v>4330</x:v>
      </x:c>
      <x:c r="B4331" s="13" t="str">
        <x:v>Hesperiidae-4</x:v>
      </x:c>
      <x:c r="C4331" s="13" t="str">
        <x:v>Hesperiidae</x:v>
      </x:c>
      <x:c r="D4331" s="33" t="n">
        <x:f>'AR_values'!I105</x:f>
        <x:v>3.0124203289284166</x:v>
      </x:c>
      <x:c r="E4331" s="33" t="str">
        <x:v>Papilionidae-38</x:v>
      </x:c>
      <x:c r="F4331" s="33" t="str">
        <x:v>Papilionidae</x:v>
      </x:c>
      <x:c r="G4331" s="33" t="n">
        <x:f>'AR_values'!I249</x:f>
        <x:v>2.975840308372445</x:v>
      </x:c>
      <x:c r="H4331" s="33" t="n">
        <x:f>ABS(D4331-G4331)</x:f>
        <x:v>0.036580020555971426</x:v>
      </x:c>
      <x:c r="I4331" s="14" t="n">
        <x:f>IFERROR(H4331/AVERAGE(D4331,G4331),"")</x:f>
        <x:v>0.012217243961665451</x:v>
      </x:c>
      <x:c r="J4331" s="14" t="n">
        <x:f>'Method'!$B$2</x:f>
        <x:v>0.05</x:v>
      </x:c>
      <x:c r="K4331" s="13" t="str">
        <x:f>IF(I4331&lt;=J4331,"是","否")</x:f>
        <x:v>是</x:v>
      </x:c>
      <x:c r="L4331" s="36" t="n">
        <x:v>0.8409813039505802</x:v>
      </x:c>
      <x:c r="M4331" s="36" t="n">
        <x:f>1-L4331</x:f>
        <x:v>0.15901869604941976</x:v>
      </x:c>
      <x:c r="N4331" s="13" t="str">
        <x:v>是</x:v>
      </x:c>
      <x:c r="O4331" s="15"/>
      <x:c r="P4331" s="13" t="str"/>
    </x:row>
    <x:row r="4332">
      <x:c r="A4332" s="15" t="n">
        <x:v>4331</x:v>
      </x:c>
      <x:c r="B4332" s="13" t="str">
        <x:v>Lycaenidae-5</x:v>
      </x:c>
      <x:c r="C4332" s="13" t="str">
        <x:v>Lycaenidae</x:v>
      </x:c>
      <x:c r="D4332" s="33" t="n">
        <x:f>'AR_values'!I158</x:f>
        <x:v>2.4473190485114493</x:v>
      </x:c>
      <x:c r="E4332" s="33" t="str">
        <x:v>Nymphalinae-29</x:v>
      </x:c>
      <x:c r="F4332" s="33" t="str">
        <x:v>Nymphalinae</x:v>
      </x:c>
      <x:c r="G4332" s="33" t="n">
        <x:f>'AR_values'!I210</x:f>
        <x:v>2.4175997911895375</x:v>
      </x:c>
      <x:c r="H4332" s="33" t="n">
        <x:f>ABS(D4332-G4332)</x:f>
        <x:v>0.02971925732191183</x:v>
      </x:c>
      <x:c r="I4332" s="14" t="n">
        <x:f>IFERROR(H4332/AVERAGE(D4332,G4332),"")</x:f>
        <x:v>0.012217781344832658</x:v>
      </x:c>
      <x:c r="J4332" s="14" t="n">
        <x:f>'Method'!$B$2</x:f>
        <x:v>0.05</x:v>
      </x:c>
      <x:c r="K4332" s="13" t="str">
        <x:f>IF(I4332&lt;=J4332,"是","否")</x:f>
        <x:v>是</x:v>
      </x:c>
      <x:c r="L4332" s="36" t="n">
        <x:v>0.8329835645489088</x:v>
      </x:c>
      <x:c r="M4332" s="36" t="n">
        <x:f>1-L4332</x:f>
        <x:v>0.16701643545109124</x:v>
      </x:c>
      <x:c r="N4332" s="13" t="str">
        <x:v>是</x:v>
      </x:c>
      <x:c r="O4332" s="15"/>
      <x:c r="P4332" s="13" t="str"/>
    </x:row>
    <x:row r="4333">
      <x:c r="A4333" s="15" t="n">
        <x:v>4332</x:v>
      </x:c>
      <x:c r="B4333" s="13" t="str">
        <x:v>Lycaenidae_Candalides_acasta</x:v>
      </x:c>
      <x:c r="C4333" s="13" t="str">
        <x:v>Lycaenidae</x:v>
      </x:c>
      <x:c r="D4333" s="33" t="n">
        <x:f>'AR_values'!I164</x:f>
        <x:v>2.4245150825976376</x:v>
      </x:c>
      <x:c r="E4333" s="33" t="str">
        <x:v>Riodinidae-10</x:v>
      </x:c>
      <x:c r="F4333" s="33" t="str">
        <x:v>Riodinidae</x:v>
      </x:c>
      <x:c r="G4333" s="33" t="n">
        <x:f>'AR_values'!I334</x:f>
        <x:v>2.395036970558121</x:v>
      </x:c>
      <x:c r="H4333" s="33" t="n">
        <x:f>ABS(D4333-G4333)</x:f>
        <x:v>0.029478112039516446</x:v>
      </x:c>
      <x:c r="I4333" s="14" t="n">
        <x:f>IFERROR(H4333/AVERAGE(D4333,G4333),"")</x:f>
        <x:v>0.012232718607205286</x:v>
      </x:c>
      <x:c r="J4333" s="14" t="n">
        <x:f>'Method'!$B$2</x:f>
        <x:v>0.05</x:v>
      </x:c>
      <x:c r="K4333" s="13" t="str">
        <x:f>IF(I4333&lt;=J4333,"是","否")</x:f>
        <x:v>是</x:v>
      </x:c>
      <x:c r="L4333" s="36" t="n">
        <x:v>0.8420249104848099</x:v>
      </x:c>
      <x:c r="M4333" s="36" t="n">
        <x:f>1-L4333</x:f>
        <x:v>0.15797508951519013</x:v>
      </x:c>
      <x:c r="N4333" s="13" t="str">
        <x:v>是</x:v>
      </x:c>
      <x:c r="O4333" s="15"/>
      <x:c r="P4333" s="13" t="str"/>
    </x:row>
    <x:row r="4334">
      <x:c r="A4334" s="15" t="n">
        <x:v>4333</x:v>
      </x:c>
      <x:c r="B4334" s="13" t="str">
        <x:v>Charaxinae-1</x:v>
      </x:c>
      <x:c r="C4334" s="13" t="str">
        <x:v>Charaxinae</x:v>
      </x:c>
      <x:c r="D4334" s="33" t="n">
        <x:f>'AR_values'!I16</x:f>
        <x:v>2.523144015314187</x:v>
      </x:c>
      <x:c r="E4334" s="33" t="str">
        <x:v>Nymphalinae-1</x:v>
      </x:c>
      <x:c r="F4334" s="33" t="str">
        <x:v>Nymphalinae</x:v>
      </x:c>
      <x:c r="G4334" s="33" t="n">
        <x:f>'AR_values'!I189</x:f>
        <x:v>2.5541998356945363</x:v>
      </x:c>
      <x:c r="H4334" s="33" t="n">
        <x:f>ABS(D4334-G4334)</x:f>
        <x:v>0.031055820380349264</x:v>
      </x:c>
      <x:c r="I4334" s="14" t="n">
        <x:f>IFERROR(H4334/AVERAGE(D4334,G4334),"")</x:f>
        <x:v>0.012233097182960872</x:v>
      </x:c>
      <x:c r="J4334" s="14" t="n">
        <x:f>'Method'!$B$2</x:f>
        <x:v>0.05</x:v>
      </x:c>
      <x:c r="K4334" s="13" t="str">
        <x:f>IF(I4334&lt;=J4334,"是","否")</x:f>
        <x:v>是</x:v>
      </x:c>
      <x:c r="L4334" s="36" t="n">
        <x:v>0.7317769694337369</x:v>
      </x:c>
      <x:c r="M4334" s="36" t="n">
        <x:f>1-L4334</x:f>
        <x:v>0.26822303056626307</x:v>
      </x:c>
      <x:c r="N4334" s="13" t="str">
        <x:v>是</x:v>
      </x:c>
      <x:c r="O4334" s="15"/>
      <x:c r="P4334" s="13" t="str"/>
    </x:row>
    <x:row r="4335">
      <x:c r="A4335" s="15" t="n">
        <x:v>4334</x:v>
      </x:c>
      <x:c r="B4335" s="13" t="str">
        <x:v>Danainae-3</x:v>
      </x:c>
      <x:c r="C4335" s="13" t="str">
        <x:v>Danainae</x:v>
      </x:c>
      <x:c r="D4335" s="33" t="n">
        <x:f>'AR_values'!I45</x:f>
        <x:v>2.7923364844254306</x:v>
      </x:c>
      <x:c r="E4335" s="33" t="str">
        <x:v>Danainae-4</x:v>
      </x:c>
      <x:c r="F4335" s="33" t="str">
        <x:v>Danainae</x:v>
      </x:c>
      <x:c r="G4335" s="33" t="n">
        <x:f>'AR_values'!I46</x:f>
        <x:v>2.826712330216953</x:v>
      </x:c>
      <x:c r="H4335" s="33" t="n">
        <x:f>ABS(D4335-G4335)</x:f>
        <x:v>0.03437584579152242</x:v>
      </x:c>
      <x:c r="I4335" s="14" t="n">
        <x:f>IFERROR(H4335/AVERAGE(D4335,G4335),"")</x:f>
        <x:v>0.012235467932559765</x:v>
      </x:c>
      <x:c r="J4335" s="14" t="n">
        <x:f>'Method'!$B$2</x:f>
        <x:v>0.05</x:v>
      </x:c>
      <x:c r="K4335" s="13" t="str">
        <x:f>IF(I4335&lt;=J4335,"是","否")</x:f>
        <x:v>是</x:v>
      </x:c>
      <x:c r="L4335" s="36" t="n">
        <x:v>0.811910963471871</x:v>
      </x:c>
      <x:c r="M4335" s="36" t="n">
        <x:f>1-L4335</x:f>
        <x:v>0.18808903652812903</x:v>
      </x:c>
      <x:c r="N4335" s="13" t="str">
        <x:v>否</x:v>
      </x:c>
      <x:c r="O4335" s="15"/>
      <x:c r="P4335" s="13" t="str"/>
    </x:row>
    <x:row r="4336">
      <x:c r="A4336" s="15" t="n">
        <x:v>4335</x:v>
      </x:c>
      <x:c r="B4336" s="13" t="str">
        <x:v>Heliconiinae-3</x:v>
      </x:c>
      <x:c r="C4336" s="13" t="str">
        <x:v>Heliconiinae</x:v>
      </x:c>
      <x:c r="D4336" s="33" t="n">
        <x:f>'AR_values'!I68</x:f>
        <x:v>2.5394332166507505</x:v>
      </x:c>
      <x:c r="E4336" s="33" t="str">
        <x:v>Pieridae-Coliadinae-19</x:v>
      </x:c>
      <x:c r="F4336" s="33" t="str">
        <x:v>Pieridae-Coliadinae</x:v>
      </x:c>
      <x:c r="G4336" s="33" t="n">
        <x:f>'AR_values'!I310</x:f>
        <x:v>2.5707158566022947</x:v>
      </x:c>
      <x:c r="H4336" s="33" t="n">
        <x:f>ABS(D4336-G4336)</x:f>
        <x:v>0.03128263995154423</x:v>
      </x:c>
      <x:c r="I4336" s="14" t="n">
        <x:f>IFERROR(H4336/AVERAGE(D4336,G4336),"")</x:f>
        <x:v>0.012243337524253542</x:v>
      </x:c>
      <x:c r="J4336" s="14" t="n">
        <x:f>'Method'!$B$2</x:f>
        <x:v>0.05</x:v>
      </x:c>
      <x:c r="K4336" s="13" t="str">
        <x:f>IF(I4336&lt;=J4336,"是","否")</x:f>
        <x:v>是</x:v>
      </x:c>
      <x:c r="L4336" s="36" t="n">
        <x:v>0.9137755719646532</x:v>
      </x:c>
      <x:c r="M4336" s="36" t="n">
        <x:f>1-L4336</x:f>
        <x:v>0.0862244280353468</x:v>
      </x:c>
      <x:c r="N4336" s="13" t="str">
        <x:v>是</x:v>
      </x:c>
      <x:c r="O4336" s="15"/>
      <x:c r="P4336" s="13" t="str"/>
    </x:row>
    <x:row r="4337">
      <x:c r="A4337" s="15" t="n">
        <x:v>4336</x:v>
      </x:c>
      <x:c r="B4337" s="13" t="str">
        <x:v>Charaxinae-11</x:v>
      </x:c>
      <x:c r="C4337" s="13" t="str">
        <x:v>Charaxinae</x:v>
      </x:c>
      <x:c r="D4337" s="33" t="n">
        <x:f>'AR_values'!I18</x:f>
        <x:v>2.337777838635058</x:v>
      </x:c>
      <x:c r="E4337" s="33" t="str">
        <x:v>Nymphalinae-15</x:v>
      </x:c>
      <x:c r="F4337" s="33" t="str">
        <x:v>Nymphalinae</x:v>
      </x:c>
      <x:c r="G4337" s="33" t="n">
        <x:f>'AR_values'!I195</x:f>
        <x:v>2.3665787569001857</x:v>
      </x:c>
      <x:c r="H4337" s="33" t="n">
        <x:f>ABS(D4337-G4337)</x:f>
        <x:v>0.028800918265127873</x:v>
      </x:c>
      <x:c r="I4337" s="14" t="n">
        <x:f>IFERROR(H4337/AVERAGE(D4337,G4337),"")</x:f>
        <x:v>0.012244360171361974</x:v>
      </x:c>
      <x:c r="J4337" s="14" t="n">
        <x:f>'Method'!$B$2</x:f>
        <x:v>0.05</x:v>
      </x:c>
      <x:c r="K4337" s="13" t="str">
        <x:f>IF(I4337&lt;=J4337,"是","否")</x:f>
        <x:v>是</x:v>
      </x:c>
      <x:c r="L4337" s="36" t="n">
        <x:v>0.7742522461048561</x:v>
      </x:c>
      <x:c r="M4337" s="36" t="n">
        <x:f>1-L4337</x:f>
        <x:v>0.2257477538951439</x:v>
      </x:c>
      <x:c r="N4337" s="13" t="str">
        <x:v>是</x:v>
      </x:c>
      <x:c r="O4337" s="15"/>
      <x:c r="P4337" s="13" t="str"/>
    </x:row>
    <x:row r="4338">
      <x:c r="A4338" s="15" t="n">
        <x:v>4337</x:v>
      </x:c>
      <x:c r="B4338" s="13" t="str">
        <x:v>Lycaenidae-16</x:v>
      </x:c>
      <x:c r="C4338" s="13" t="str">
        <x:v>Lycaenidae</x:v>
      </x:c>
      <x:c r="D4338" s="33" t="n">
        <x:f>'AR_values'!I148</x:f>
        <x:v>2.498859339538604</x:v>
      </x:c>
      <x:c r="E4338" s="33" t="str">
        <x:v>Lycaenidae_Neolucia_agricola</x:v>
      </x:c>
      <x:c r="F4338" s="33" t="str">
        <x:v>Lycaenidae</x:v>
      </x:c>
      <x:c r="G4338" s="33" t="n">
        <x:f>'AR_values'!I174</x:f>
        <x:v>2.5296664595641514</x:v>
      </x:c>
      <x:c r="H4338" s="33" t="n">
        <x:f>ABS(D4338-G4338)</x:f>
        <x:v>0.03080712002554753</x:v>
      </x:c>
      <x:c r="I4338" s="14" t="n">
        <x:f>IFERROR(H4338/AVERAGE(D4338,G4338),"")</x:f>
        <x:v>0.012252943012063087</x:v>
      </x:c>
      <x:c r="J4338" s="14" t="n">
        <x:f>'Method'!$B$2</x:f>
        <x:v>0.05</x:v>
      </x:c>
      <x:c r="K4338" s="13" t="str">
        <x:f>IF(I4338&lt;=J4338,"是","否")</x:f>
        <x:v>是</x:v>
      </x:c>
      <x:c r="L4338" s="36" t="n">
        <x:v>0.8400732349239043</x:v>
      </x:c>
      <x:c r="M4338" s="36" t="n">
        <x:f>1-L4338</x:f>
        <x:v>0.1599267650760957</x:v>
      </x:c>
      <x:c r="N4338" s="13" t="str">
        <x:v>否</x:v>
      </x:c>
      <x:c r="O4338" s="15"/>
      <x:c r="P4338" s="13" t="str"/>
    </x:row>
    <x:row r="4339">
      <x:c r="A4339" s="15" t="n">
        <x:v>4338</x:v>
      </x:c>
      <x:c r="B4339" s="13" t="str">
        <x:v>Danainae-16</x:v>
      </x:c>
      <x:c r="C4339" s="13" t="str">
        <x:v>Danainae</x:v>
      </x:c>
      <x:c r="D4339" s="33" t="n">
        <x:f>'AR_values'!I37</x:f>
        <x:v>3.137513221004576</x:v>
      </x:c>
      <x:c r="E4339" s="33" t="str">
        <x:v>Pieridae-20</x:v>
      </x:c>
      <x:c r="F4339" s="33" t="str">
        <x:v>Pieridae</x:v>
      </x:c>
      <x:c r="G4339" s="33" t="n">
        <x:f>'AR_values'!I285</x:f>
        <x:v>3.176196463789619</x:v>
      </x:c>
      <x:c r="H4339" s="33" t="n">
        <x:f>ABS(D4339-G4339)</x:f>
        <x:v>0.03868324278504298</x:v>
      </x:c>
      <x:c r="I4339" s="14" t="n">
        <x:f>IFERROR(H4339/AVERAGE(D4339,G4339),"")</x:f>
        <x:v>0.01225372870032554</x:v>
      </x:c>
      <x:c r="J4339" s="14" t="n">
        <x:f>'Method'!$B$2</x:f>
        <x:v>0.05</x:v>
      </x:c>
      <x:c r="K4339" s="13" t="str">
        <x:f>IF(I4339&lt;=J4339,"是","否")</x:f>
        <x:v>是</x:v>
      </x:c>
      <x:c r="L4339" s="36" t="n">
        <x:v>0.6728046805620853</x:v>
      </x:c>
      <x:c r="M4339" s="36" t="n">
        <x:f>1-L4339</x:f>
        <x:v>0.3271953194379147</x:v>
      </x:c>
      <x:c r="N4339" s="13" t="str">
        <x:v>是</x:v>
      </x:c>
      <x:c r="O4339" s="15"/>
      <x:c r="P4339" s="13" t="str"/>
    </x:row>
    <x:row r="4340">
      <x:c r="A4340" s="15" t="n">
        <x:v>4339</x:v>
      </x:c>
      <x:c r="B4340" s="13" t="str">
        <x:v>Heliconiinae-17</x:v>
      </x:c>
      <x:c r="C4340" s="13" t="str">
        <x:v>Heliconiinae</x:v>
      </x:c>
      <x:c r="D4340" s="33" t="n">
        <x:f>'AR_values'!I60</x:f>
        <x:v>3.1623650441043356</x:v>
      </x:c>
      <x:c r="E4340" s="33" t="str">
        <x:v>Papilionidae-17</x:v>
      </x:c>
      <x:c r="F4340" s="33" t="str">
        <x:v>Papilionidae</x:v>
      </x:c>
      <x:c r="G4340" s="33" t="n">
        <x:f>'AR_values'!I227</x:f>
        <x:v>3.1238412015161123</x:v>
      </x:c>
      <x:c r="H4340" s="33" t="n">
        <x:f>ABS(D4340-G4340)</x:f>
        <x:v>0.03852384258822328</x:v>
      </x:c>
      <x:c r="I4340" s="14" t="n">
        <x:f>IFERROR(H4340/AVERAGE(D4340,G4340),"")</x:f>
        <x:v>0.012256626996628545</x:v>
      </x:c>
      <x:c r="J4340" s="14" t="n">
        <x:f>'Method'!$B$2</x:f>
        <x:v>0.05</x:v>
      </x:c>
      <x:c r="K4340" s="13" t="str">
        <x:f>IF(I4340&lt;=J4340,"是","否")</x:f>
        <x:v>是</x:v>
      </x:c>
      <x:c r="L4340" s="36" t="n">
        <x:v>0.8339891084309868</x:v>
      </x:c>
      <x:c r="M4340" s="36" t="n">
        <x:f>1-L4340</x:f>
        <x:v>0.16601089156901316</x:v>
      </x:c>
      <x:c r="N4340" s="13" t="str">
        <x:v>是</x:v>
      </x:c>
      <x:c r="O4340" s="15"/>
      <x:c r="P4340" s="13" t="str"/>
    </x:row>
    <x:row r="4341">
      <x:c r="A4341" s="15" t="n">
        <x:v>4340</x:v>
      </x:c>
      <x:c r="B4341" s="13" t="str">
        <x:v>Hesperiidae-28</x:v>
      </x:c>
      <x:c r="C4341" s="13" t="str">
        <x:v>Hesperiidae</x:v>
      </x:c>
      <x:c r="D4341" s="33" t="n">
        <x:f>'AR_values'!I95</x:f>
        <x:v>2.9728124719229405</x:v>
      </x:c>
      <x:c r="E4341" s="33" t="str">
        <x:v>Hesperiidae_Hesperilla_idothea</x:v>
      </x:c>
      <x:c r="F4341" s="33" t="str">
        <x:v>Hesperiidae</x:v>
      </x:c>
      <x:c r="G4341" s="33" t="n">
        <x:f>'AR_values'!I120</x:f>
        <x:v>2.9365928469374087</x:v>
      </x:c>
      <x:c r="H4341" s="33" t="n">
        <x:f>ABS(D4341-G4341)</x:f>
        <x:v>0.03621962498553177</x:v>
      </x:c>
      <x:c r="I4341" s="14" t="n">
        <x:f>IFERROR(H4341/AVERAGE(D4341,G4341),"")</x:f>
        <x:v>0.01225829775796014</x:v>
      </x:c>
      <x:c r="J4341" s="14" t="n">
        <x:f>'Method'!$B$2</x:f>
        <x:v>0.05</x:v>
      </x:c>
      <x:c r="K4341" s="13" t="str">
        <x:f>IF(I4341&lt;=J4341,"是","否")</x:f>
        <x:v>是</x:v>
      </x:c>
      <x:c r="L4341" s="36" t="n">
        <x:v>0.8820159107459364</x:v>
      </x:c>
      <x:c r="M4341" s="36" t="n">
        <x:f>1-L4341</x:f>
        <x:v>0.11798408925406356</x:v>
      </x:c>
      <x:c r="N4341" s="13" t="str">
        <x:v>否</x:v>
      </x:c>
      <x:c r="O4341" s="15"/>
      <x:c r="P4341" s="13" t="str"/>
    </x:row>
    <x:row r="4342">
      <x:c r="A4342" s="15" t="n">
        <x:v>4341</x:v>
      </x:c>
      <x:c r="B4342" s="13" t="str">
        <x:v>Hesperiidae-7</x:v>
      </x:c>
      <x:c r="C4342" s="13" t="str">
        <x:v>Hesperiidae</x:v>
      </x:c>
      <x:c r="D4342" s="33" t="n">
        <x:f>'AR_values'!I108</x:f>
        <x:v>2.7729252618635143</x:v>
      </x:c>
      <x:c r="E4342" s="33" t="str">
        <x:v>Hesperiidae_Herimosa_albovenata</x:v>
      </x:c>
      <x:c r="F4342" s="33" t="str">
        <x:v>Hesperiidae</x:v>
      </x:c>
      <x:c r="G4342" s="33" t="n">
        <x:f>'AR_values'!I116</x:f>
        <x:v>2.739139809980161</x:v>
      </x:c>
      <x:c r="H4342" s="33" t="n">
        <x:f>ABS(D4342-G4342)</x:f>
        <x:v>0.03378545188335336</x:v>
      </x:c>
      <x:c r="I4342" s="14" t="n">
        <x:f>IFERROR(H4342/AVERAGE(D4342,G4342),"")</x:f>
        <x:v>0.012258727516093273</x:v>
      </x:c>
      <x:c r="J4342" s="14" t="n">
        <x:f>'Method'!$B$2</x:f>
        <x:v>0.05</x:v>
      </x:c>
      <x:c r="K4342" s="13" t="str">
        <x:f>IF(I4342&lt;=J4342,"是","否")</x:f>
        <x:v>是</x:v>
      </x:c>
      <x:c r="L4342" s="36" t="n">
        <x:v>0.9205252065087905</x:v>
      </x:c>
      <x:c r="M4342" s="36" t="n">
        <x:f>1-L4342</x:f>
        <x:v>0.07947479349120945</x:v>
      </x:c>
      <x:c r="N4342" s="13" t="str">
        <x:v>否</x:v>
      </x:c>
      <x:c r="O4342" s="15"/>
      <x:c r="P4342" s="13" t="str"/>
    </x:row>
    <x:row r="4343">
      <x:c r="A4343" s="15" t="n">
        <x:v>4342</x:v>
      </x:c>
      <x:c r="B4343" s="13" t="str">
        <x:v>Biblidinae-1</x:v>
      </x:c>
      <x:c r="C4343" s="13" t="str">
        <x:v>Biblidinae</x:v>
      </x:c>
      <x:c r="D4343" s="33" t="n">
        <x:f>'AR_values'!I2</x:f>
        <x:v>2.810556822545614</x:v>
      </x:c>
      <x:c r="E4343" s="33" t="str">
        <x:v>Heliconiinae-13</x:v>
      </x:c>
      <x:c r="F4343" s="33" t="str">
        <x:v>Heliconiinae</x:v>
      </x:c>
      <x:c r="G4343" s="33" t="n">
        <x:f>'AR_values'!I56</x:f>
        <x:v>2.845230404265028</x:v>
      </x:c>
      <x:c r="H4343" s="33" t="n">
        <x:f>ABS(D4343-G4343)</x:f>
        <x:v>0.03467358171941415</x:v>
      </x:c>
      <x:c r="I4343" s="14" t="n">
        <x:f>IFERROR(H4343/AVERAGE(D4343,G4343),"")</x:f>
        <x:v>0.012261275160793823</x:v>
      </x:c>
      <x:c r="J4343" s="14" t="n">
        <x:f>'Method'!$B$2</x:f>
        <x:v>0.05</x:v>
      </x:c>
      <x:c r="K4343" s="13" t="str">
        <x:f>IF(I4343&lt;=J4343,"是","否")</x:f>
        <x:v>是</x:v>
      </x:c>
      <x:c r="L4343" s="36" t="n">
        <x:v>0.8348077293445465</x:v>
      </x:c>
      <x:c r="M4343" s="36" t="n">
        <x:f>1-L4343</x:f>
        <x:v>0.1651922706554535</x:v>
      </x:c>
      <x:c r="N4343" s="13" t="str">
        <x:v>是</x:v>
      </x:c>
      <x:c r="O4343" s="15"/>
      <x:c r="P4343" s="13" t="str"/>
    </x:row>
    <x:row r="4344">
      <x:c r="A4344" s="15" t="n">
        <x:v>4343</x:v>
      </x:c>
      <x:c r="B4344" s="13" t="str">
        <x:v>Lycaenidae-10</x:v>
      </x:c>
      <x:c r="C4344" s="13" t="str">
        <x:v>Lycaenidae</x:v>
      </x:c>
      <x:c r="D4344" s="33" t="n">
        <x:f>'AR_values'!I143</x:f>
        <x:v>2.6640880253063326</x:v>
      </x:c>
      <x:c r="E4344" s="33" t="str">
        <x:v>Nymphalinae-20</x:v>
      </x:c>
      <x:c r="F4344" s="33" t="str">
        <x:v>Nymphalinae</x:v>
      </x:c>
      <x:c r="G4344" s="33" t="n">
        <x:f>'AR_values'!I201</x:f>
        <x:v>2.6316211778781273</x:v>
      </x:c>
      <x:c r="H4344" s="33" t="n">
        <x:f>ABS(D4344-G4344)</x:f>
        <x:v>0.03246684742820527</x:v>
      </x:c>
      <x:c r="I4344" s="14" t="n">
        <x:f>IFERROR(H4344/AVERAGE(D4344,G4344),"")</x:f>
        <x:v>0.01226156731139317</x:v>
      </x:c>
      <x:c r="J4344" s="14" t="n">
        <x:f>'Method'!$B$2</x:f>
        <x:v>0.05</x:v>
      </x:c>
      <x:c r="K4344" s="13" t="str">
        <x:f>IF(I4344&lt;=J4344,"是","否")</x:f>
        <x:v>是</x:v>
      </x:c>
      <x:c r="L4344" s="36" t="n">
        <x:v>0.7610760406688901</x:v>
      </x:c>
      <x:c r="M4344" s="36" t="n">
        <x:f>1-L4344</x:f>
        <x:v>0.23892395933110988</x:v>
      </x:c>
      <x:c r="N4344" s="13" t="str">
        <x:v>是</x:v>
      </x:c>
      <x:c r="O4344" s="15"/>
      <x:c r="P4344" s="13" t="str"/>
    </x:row>
    <x:row r="4345">
      <x:c r="A4345" s="15" t="n">
        <x:v>4344</x:v>
      </x:c>
      <x:c r="B4345" s="13" t="str">
        <x:v>Lycaenidae_Ogyris_barnardi</x:v>
      </x:c>
      <x:c r="C4345" s="13" t="str">
        <x:v>Lycaenidae</x:v>
      </x:c>
      <x:c r="D4345" s="33" t="n">
        <x:f>'AR_values'!I177</x:f>
        <x:v>2.431952209627365</x:v>
      </x:c>
      <x:c r="E4345" s="33" t="str">
        <x:v>Pieridae-Coliadinae-11</x:v>
      </x:c>
      <x:c r="F4345" s="33" t="str">
        <x:v>Pieridae-Coliadinae</x:v>
      </x:c>
      <x:c r="G4345" s="33" t="n">
        <x:f>'AR_values'!I302</x:f>
        <x:v>2.4619563161016096</x:v>
      </x:c>
      <x:c r="H4345" s="33" t="n">
        <x:f>ABS(D4345-G4345)</x:f>
        <x:v>0.030004106474244452</x:v>
      </x:c>
      <x:c r="I4345" s="14" t="n">
        <x:f>IFERROR(H4345/AVERAGE(D4345,G4345),"")</x:f>
        <x:v>0.012261817447752631</x:v>
      </x:c>
      <x:c r="J4345" s="14" t="n">
        <x:f>'Method'!$B$2</x:f>
        <x:v>0.05</x:v>
      </x:c>
      <x:c r="K4345" s="13" t="str">
        <x:f>IF(I4345&lt;=J4345,"是","否")</x:f>
        <x:v>是</x:v>
      </x:c>
      <x:c r="L4345" s="36" t="n">
        <x:v>0.7760282223369471</x:v>
      </x:c>
      <x:c r="M4345" s="36" t="n">
        <x:f>1-L4345</x:f>
        <x:v>0.22397177766305287</x:v>
      </x:c>
      <x:c r="N4345" s="13" t="str">
        <x:v>是</x:v>
      </x:c>
      <x:c r="O4345" s="15"/>
      <x:c r="P4345" s="13" t="str"/>
    </x:row>
    <x:row r="4346">
      <x:c r="A4346" s="15" t="n">
        <x:v>4345</x:v>
      </x:c>
      <x:c r="B4346" s="13" t="str">
        <x:v>Hesperiidae_Anisynta_cynone</x:v>
      </x:c>
      <x:c r="C4346" s="13" t="str">
        <x:v>Hesperiidae</x:v>
      </x:c>
      <x:c r="D4346" s="33" t="n">
        <x:f>'AR_values'!I111</x:f>
        <x:v>2.7231750866675806</x:v>
      </x:c>
      <x:c r="E4346" s="33" t="str">
        <x:v>Pieridae-9</x:v>
      </x:c>
      <x:c r="F4346" s="33" t="str">
        <x:v>Pieridae</x:v>
      </x:c>
      <x:c r="G4346" s="33" t="n">
        <x:f>'AR_values'!I299</x:f>
        <x:v>2.7567727221374767</x:v>
      </x:c>
      <x:c r="H4346" s="33" t="n">
        <x:f>ABS(D4346-G4346)</x:f>
        <x:v>0.03359763546989614</x:v>
      </x:c>
      <x:c r="I4346" s="14" t="n">
        <x:f>IFERROR(H4346/AVERAGE(D4346,G4346),"")</x:f>
        <x:v>0.012262027538259473</x:v>
      </x:c>
      <x:c r="J4346" s="14" t="n">
        <x:f>'Method'!$B$2</x:f>
        <x:v>0.05</x:v>
      </x:c>
      <x:c r="K4346" s="13" t="str">
        <x:f>IF(I4346&lt;=J4346,"是","否")</x:f>
        <x:v>是</x:v>
      </x:c>
      <x:c r="L4346" s="36" t="n">
        <x:v>0.6626750101292036</x:v>
      </x:c>
      <x:c r="M4346" s="36" t="n">
        <x:f>1-L4346</x:f>
        <x:v>0.3373249898707964</x:v>
      </x:c>
      <x:c r="N4346" s="13" t="str">
        <x:v>是</x:v>
      </x:c>
      <x:c r="O4346" s="15"/>
      <x:c r="P4346" s="13" t="str"/>
    </x:row>
    <x:row r="4347">
      <x:c r="A4347" s="15" t="n">
        <x:v>4346</x:v>
      </x:c>
      <x:c r="B4347" s="13" t="str">
        <x:v>Hesperiidae_Dispar_compacta</x:v>
      </x:c>
      <x:c r="C4347" s="13" t="str">
        <x:v>Hesperiidae</x:v>
      </x:c>
      <x:c r="D4347" s="33" t="n">
        <x:f>'AR_values'!I115</x:f>
        <x:v>2.652479796362951</x:v>
      </x:c>
      <x:c r="E4347" s="33" t="str">
        <x:v>Satyrinae-12</x:v>
      </x:c>
      <x:c r="F4347" s="33" t="str">
        <x:v>Satyrinae</x:v>
      </x:c>
      <x:c r="G4347" s="33" t="n">
        <x:f>'AR_values'!I361</x:f>
        <x:v>2.620145477816984</x:v>
      </x:c>
      <x:c r="H4347" s="33" t="n">
        <x:f>ABS(D4347-G4347)</x:f>
        <x:v>0.03233431854596702</x:v>
      </x:c>
      <x:c r="I4347" s="14" t="n">
        <x:f>IFERROR(H4347/AVERAGE(D4347,G4347),"")</x:f>
        <x:v>0.012264978777956513</x:v>
      </x:c>
      <x:c r="J4347" s="14" t="n">
        <x:f>'Method'!$B$2</x:f>
        <x:v>0.05</x:v>
      </x:c>
      <x:c r="K4347" s="13" t="str">
        <x:f>IF(I4347&lt;=J4347,"是","否")</x:f>
        <x:v>是</x:v>
      </x:c>
      <x:c r="L4347" s="36" t="n">
        <x:v>0.8485294117647059</x:v>
      </x:c>
      <x:c r="M4347" s="36" t="n">
        <x:f>1-L4347</x:f>
        <x:v>0.15147058823529413</x:v>
      </x:c>
      <x:c r="N4347" s="13" t="str">
        <x:v>是</x:v>
      </x:c>
      <x:c r="O4347" s="15"/>
      <x:c r="P4347" s="13" t="str"/>
    </x:row>
    <x:row r="4348">
      <x:c r="A4348" s="15" t="n">
        <x:v>4347</x:v>
      </x:c>
      <x:c r="B4348" s="13" t="str">
        <x:v>Lycaenidae-14</x:v>
      </x:c>
      <x:c r="C4348" s="13" t="str">
        <x:v>Lycaenidae</x:v>
      </x:c>
      <x:c r="D4348" s="33" t="n">
        <x:f>'AR_values'!I146</x:f>
        <x:v>2.5275412824939623</x:v>
      </x:c>
      <x:c r="E4348" s="33" t="str">
        <x:v>Satyrinae-26</x:v>
      </x:c>
      <x:c r="F4348" s="33" t="str">
        <x:v>Satyrinae</x:v>
      </x:c>
      <x:c r="G4348" s="33" t="n">
        <x:f>'AR_values'!I376</x:f>
        <x:v>2.4967235067878812</x:v>
      </x:c>
      <x:c r="H4348" s="33" t="n">
        <x:f>ABS(D4348-G4348)</x:f>
        <x:v>0.03081777570608102</x:v>
      </x:c>
      <x:c r="I4348" s="14" t="n">
        <x:f>IFERROR(H4348/AVERAGE(D4348,G4348),"")</x:f>
        <x:v>0.012267576251882233</x:v>
      </x:c>
      <x:c r="J4348" s="14" t="n">
        <x:f>'Method'!$B$2</x:f>
        <x:v>0.05</x:v>
      </x:c>
      <x:c r="K4348" s="13" t="str">
        <x:f>IF(I4348&lt;=J4348,"是","否")</x:f>
        <x:v>是</x:v>
      </x:c>
      <x:c r="L4348" s="36" t="n">
        <x:v>0.8882781301385952</x:v>
      </x:c>
      <x:c r="M4348" s="36" t="n">
        <x:f>1-L4348</x:f>
        <x:v>0.11172186986140475</x:v>
      </x:c>
      <x:c r="N4348" s="13" t="str">
        <x:v>是</x:v>
      </x:c>
      <x:c r="O4348" s="15"/>
      <x:c r="P4348" s="13" t="str"/>
    </x:row>
    <x:row r="4349">
      <x:c r="A4349" s="15" t="n">
        <x:v>4348</x:v>
      </x:c>
      <x:c r="B4349" s="13" t="str">
        <x:v>Heliconiinae-21</x:v>
      </x:c>
      <x:c r="C4349" s="13" t="str">
        <x:v>Heliconiinae</x:v>
      </x:c>
      <x:c r="D4349" s="33" t="n">
        <x:f>'AR_values'!I65</x:f>
        <x:v>2.475657871833206</x:v>
      </x:c>
      <x:c r="E4349" s="33" t="str">
        <x:v>Hesperiidae_Taractrocera_papyria</x:v>
      </x:c>
      <x:c r="F4349" s="33" t="str">
        <x:v>Hesperiidae</x:v>
      </x:c>
      <x:c r="G4349" s="33" t="n">
        <x:f>'AR_values'!I124</x:f>
        <x:v>2.4454271732718333</x:v>
      </x:c>
      <x:c r="H4349" s="33" t="n">
        <x:f>ABS(D4349-G4349)</x:f>
        <x:v>0.030230698561372726</x:v>
      </x:c>
      <x:c r="I4349" s="14" t="n">
        <x:f>IFERROR(H4349/AVERAGE(D4349,G4349),"")</x:f>
        <x:v>0.012286192286574255</x:v>
      </x:c>
      <x:c r="J4349" s="14" t="n">
        <x:f>'Method'!$B$2</x:f>
        <x:v>0.05</x:v>
      </x:c>
      <x:c r="K4349" s="13" t="str">
        <x:f>IF(I4349&lt;=J4349,"是","否")</x:f>
        <x:v>是</x:v>
      </x:c>
      <x:c r="L4349" s="36" t="n">
        <x:v>0.696045652487978</x:v>
      </x:c>
      <x:c r="M4349" s="36" t="n">
        <x:f>1-L4349</x:f>
        <x:v>0.303954347512022</x:v>
      </x:c>
      <x:c r="N4349" s="13" t="str">
        <x:v>是</x:v>
      </x:c>
      <x:c r="O4349" s="15"/>
      <x:c r="P4349" s="13" t="str"/>
    </x:row>
    <x:row r="4350">
      <x:c r="A4350" s="15" t="n">
        <x:v>4349</x:v>
      </x:c>
      <x:c r="B4350" s="13" t="str">
        <x:v>Hesperiidae_Trapezites_phigalia</x:v>
      </x:c>
      <x:c r="C4350" s="13" t="str">
        <x:v>Hesperiidae</x:v>
      </x:c>
      <x:c r="D4350" s="33" t="n">
        <x:f>'AR_values'!I127</x:f>
        <x:v>2.72511738918434</x:v>
      </x:c>
      <x:c r="E4350" s="33" t="str">
        <x:v>Papilionidae-6</x:v>
      </x:c>
      <x:c r="F4350" s="33" t="str">
        <x:v>Papilionidae</x:v>
      </x:c>
      <x:c r="G4350" s="33" t="n">
        <x:f>'AR_values'!I257</x:f>
        <x:v>2.7588067146384154</x:v>
      </x:c>
      <x:c r="H4350" s="33" t="n">
        <x:f>ABS(D4350-G4350)</x:f>
        <x:v>0.03368932545407555</x:v>
      </x:c>
      <x:c r="I4350" s="14" t="n">
        <x:f>IFERROR(H4350/AVERAGE(D4350,G4350),"")</x:f>
        <x:v>0.012286576114571412</x:v>
      </x:c>
      <x:c r="J4350" s="14" t="n">
        <x:f>'Method'!$B$2</x:f>
        <x:v>0.05</x:v>
      </x:c>
      <x:c r="K4350" s="13" t="str">
        <x:f>IF(I4350&lt;=J4350,"是","否")</x:f>
        <x:v>是</x:v>
      </x:c>
      <x:c r="L4350" s="36" t="n">
        <x:v>0.7331492037374391</x:v>
      </x:c>
      <x:c r="M4350" s="36" t="n">
        <x:f>1-L4350</x:f>
        <x:v>0.2668507962625609</x:v>
      </x:c>
      <x:c r="N4350" s="13" t="str">
        <x:v>是</x:v>
      </x:c>
      <x:c r="O4350" s="15"/>
      <x:c r="P4350" s="13" t="str"/>
    </x:row>
    <x:row r="4351">
      <x:c r="A4351" s="15" t="n">
        <x:v>4350</x:v>
      </x:c>
      <x:c r="B4351" s="13" t="str">
        <x:v>Lycaenidae_Theclinesthes_albocincta</x:v>
      </x:c>
      <x:c r="C4351" s="13" t="str">
        <x:v>Lycaenidae</x:v>
      </x:c>
      <x:c r="D4351" s="33" t="n">
        <x:f>'AR_values'!I184</x:f>
        <x:v>2.367311960675574</x:v>
      </x:c>
      <x:c r="E4351" s="33" t="str">
        <x:v>Pieridae-Coliadinae-2</x:v>
      </x:c>
      <x:c r="F4351" s="33" t="str">
        <x:v>Pieridae-Coliadinae</x:v>
      </x:c>
      <x:c r="G4351" s="33" t="n">
        <x:f>'AR_values'!I311</x:f>
        <x:v>2.338384022597896</x:v>
      </x:c>
      <x:c r="H4351" s="33" t="n">
        <x:f>ABS(D4351-G4351)</x:f>
        <x:v>0.028927938077678128</x:v>
      </x:c>
      <x:c r="I4351" s="14" t="n">
        <x:f>IFERROR(H4351/AVERAGE(D4351,G4351),"")</x:f>
        <x:v>0.012294860603193791</x:v>
      </x:c>
      <x:c r="J4351" s="14" t="n">
        <x:f>'Method'!$B$2</x:f>
        <x:v>0.05</x:v>
      </x:c>
      <x:c r="K4351" s="13" t="str">
        <x:f>IF(I4351&lt;=J4351,"是","否")</x:f>
        <x:v>是</x:v>
      </x:c>
      <x:c r="L4351" s="36" t="n">
        <x:v>0.7684202937359672</x:v>
      </x:c>
      <x:c r="M4351" s="36" t="n">
        <x:f>1-L4351</x:f>
        <x:v>0.2315797062640328</x:v>
      </x:c>
      <x:c r="N4351" s="13" t="str">
        <x:v>是</x:v>
      </x:c>
      <x:c r="O4351" s="15"/>
      <x:c r="P4351" s="13" t="str"/>
    </x:row>
    <x:row r="4352">
      <x:c r="A4352" s="15" t="n">
        <x:v>4351</x:v>
      </x:c>
      <x:c r="B4352" s="13" t="str">
        <x:v>Papilionidae-1</x:v>
      </x:c>
      <x:c r="C4352" s="13" t="str">
        <x:v>Papilionidae</x:v>
      </x:c>
      <x:c r="D4352" s="33" t="n">
        <x:f>'AR_values'!I219</x:f>
        <x:v>3.049440530966379</x:v>
      </x:c>
      <x:c r="E4352" s="33" t="str">
        <x:v>Pieridae-13</x:v>
      </x:c>
      <x:c r="F4352" s="33" t="str">
        <x:v>Pieridae</x:v>
      </x:c>
      <x:c r="G4352" s="33" t="n">
        <x:f>'AR_values'!I278</x:f>
        <x:v>3.012171087458704</x:v>
      </x:c>
      <x:c r="H4352" s="33" t="n">
        <x:f>ABS(D4352-G4352)</x:f>
        <x:v>0.037269443507674804</x:v>
      </x:c>
      <x:c r="I4352" s="14" t="n">
        <x:f>IFERROR(H4352/AVERAGE(D4352,G4352),"")</x:f>
        <x:v>0.012296876096247845</x:v>
      </x:c>
      <x:c r="J4352" s="14" t="n">
        <x:f>'Method'!$B$2</x:f>
        <x:v>0.05</x:v>
      </x:c>
      <x:c r="K4352" s="13" t="str">
        <x:f>IF(I4352&lt;=J4352,"是","否")</x:f>
        <x:v>是</x:v>
      </x:c>
      <x:c r="L4352" s="36" t="n">
        <x:v>0.7589439953582213</x:v>
      </x:c>
      <x:c r="M4352" s="36" t="n">
        <x:f>1-L4352</x:f>
        <x:v>0.24105600464177868</x:v>
      </x:c>
      <x:c r="N4352" s="13" t="str">
        <x:v>是</x:v>
      </x:c>
      <x:c r="O4352" s="15"/>
      <x:c r="P4352" s="13" t="str"/>
    </x:row>
    <x:row r="4353">
      <x:c r="A4353" s="15" t="n">
        <x:v>4352</x:v>
      </x:c>
      <x:c r="B4353" s="13" t="str">
        <x:v>Hesperiidae-28</x:v>
      </x:c>
      <x:c r="C4353" s="13" t="str">
        <x:v>Hesperiidae</x:v>
      </x:c>
      <x:c r="D4353" s="33" t="n">
        <x:f>'AR_values'!I95</x:f>
        <x:v>2.9728124719229405</x:v>
      </x:c>
      <x:c r="E4353" s="33" t="str">
        <x:v>Pieridae-26</x:v>
      </x:c>
      <x:c r="F4353" s="33" t="str">
        <x:v>Pieridae</x:v>
      </x:c>
      <x:c r="G4353" s="33" t="n">
        <x:f>'AR_values'!I291</x:f>
        <x:v>3.0095979405459286</x:v>
      </x:c>
      <x:c r="H4353" s="33" t="n">
        <x:f>ABS(D4353-G4353)</x:f>
        <x:v>0.03678546862298804</x:v>
      </x:c>
      <x:c r="I4353" s="14" t="n">
        <x:f>IFERROR(H4353/AVERAGE(D4353,G4353),"")</x:f>
        <x:v>0.012297875300002065</x:v>
      </x:c>
      <x:c r="J4353" s="14" t="n">
        <x:f>'Method'!$B$2</x:f>
        <x:v>0.05</x:v>
      </x:c>
      <x:c r="K4353" s="13" t="str">
        <x:f>IF(I4353&lt;=J4353,"是","否")</x:f>
        <x:v>是</x:v>
      </x:c>
      <x:c r="L4353" s="36" t="n">
        <x:v>0.8352597623089983</x:v>
      </x:c>
      <x:c r="M4353" s="36" t="n">
        <x:f>1-L4353</x:f>
        <x:v>0.16474023769100166</x:v>
      </x:c>
      <x:c r="N4353" s="13" t="str">
        <x:v>是</x:v>
      </x:c>
      <x:c r="O4353" s="15"/>
      <x:c r="P4353" s="13" t="str"/>
    </x:row>
    <x:row r="4354">
      <x:c r="A4354" s="15" t="n">
        <x:v>4353</x:v>
      </x:c>
      <x:c r="B4354" s="13" t="str">
        <x:v>Parnassiinae-1</x:v>
      </x:c>
      <x:c r="C4354" s="13" t="str">
        <x:v>Parnassiinae</x:v>
      </x:c>
      <x:c r="D4354" s="33" t="n">
        <x:f>'AR_values'!I268</x:f>
        <x:v>2.6230742042748765</x:v>
      </x:c>
      <x:c r="E4354" s="33" t="str">
        <x:v>Pieridae-2</x:v>
      </x:c>
      <x:c r="F4354" s="33" t="str">
        <x:v>Pieridae</x:v>
      </x:c>
      <x:c r="G4354" s="33" t="n">
        <x:f>'AR_values'!I284</x:f>
        <x:v>2.655534957236157</x:v>
      </x:c>
      <x:c r="H4354" s="33" t="n">
        <x:f>ABS(D4354-G4354)</x:f>
        <x:v>0.03246075296128037</x:v>
      </x:c>
      <x:c r="I4354" s="14" t="n">
        <x:f>IFERROR(H4354/AVERAGE(D4354,G4354),"")</x:f>
        <x:v>0.012298979510727136</x:v>
      </x:c>
      <x:c r="J4354" s="14" t="n">
        <x:f>'Method'!$B$2</x:f>
        <x:v>0.05</x:v>
      </x:c>
      <x:c r="K4354" s="13" t="str">
        <x:f>IF(I4354&lt;=J4354,"是","否")</x:f>
        <x:v>是</x:v>
      </x:c>
      <x:c r="L4354" s="36" t="n">
        <x:v>0.9156978924473111</x:v>
      </x:c>
      <x:c r="M4354" s="36" t="n">
        <x:f>1-L4354</x:f>
        <x:v>0.08430210755268885</x:v>
      </x:c>
      <x:c r="N4354" s="13" t="str">
        <x:v>是</x:v>
      </x:c>
      <x:c r="O4354" s="15"/>
      <x:c r="P4354" s="13" t="str"/>
    </x:row>
    <x:row r="4355">
      <x:c r="A4355" s="15" t="n">
        <x:v>4354</x:v>
      </x:c>
      <x:c r="B4355" s="13" t="str">
        <x:v>Biblidinae-8</x:v>
      </x:c>
      <x:c r="C4355" s="13" t="str">
        <x:v>Biblidinae</x:v>
      </x:c>
      <x:c r="D4355" s="33" t="n">
        <x:f>'AR_values'!I14</x:f>
        <x:v>2.7056501761728056</x:v>
      </x:c>
      <x:c r="E4355" s="33" t="str">
        <x:v>Hesperiidae_Herimosa_albovenata</x:v>
      </x:c>
      <x:c r="F4355" s="33" t="str">
        <x:v>Hesperiidae</x:v>
      </x:c>
      <x:c r="G4355" s="33" t="n">
        <x:f>'AR_values'!I116</x:f>
        <x:v>2.739139809980161</x:v>
      </x:c>
      <x:c r="H4355" s="33" t="n">
        <x:f>ABS(D4355-G4355)</x:f>
        <x:v>0.03348963380735537</x:v>
      </x:c>
      <x:c r="I4355" s="14" t="n">
        <x:f>IFERROR(H4355/AVERAGE(D4355,G4355),"")</x:f>
        <x:v>0.012301533720318045</x:v>
      </x:c>
      <x:c r="J4355" s="14" t="n">
        <x:f>'Method'!$B$2</x:f>
        <x:v>0.05</x:v>
      </x:c>
      <x:c r="K4355" s="13" t="str">
        <x:f>IF(I4355&lt;=J4355,"是","否")</x:f>
        <x:v>是</x:v>
      </x:c>
      <x:c r="L4355" s="36" t="n">
        <x:v>0.8369038195131605</x:v>
      </x:c>
      <x:c r="M4355" s="36" t="n">
        <x:f>1-L4355</x:f>
        <x:v>0.1630961804868395</x:v>
      </x:c>
      <x:c r="N4355" s="13" t="str">
        <x:v>是</x:v>
      </x:c>
      <x:c r="O4355" s="15"/>
      <x:c r="P4355" s="13" t="str"/>
    </x:row>
    <x:row r="4356">
      <x:c r="A4356" s="15" t="n">
        <x:v>4355</x:v>
      </x:c>
      <x:c r="B4356" s="13" t="str">
        <x:v>Hesperiidae_Ocybadistes_walkeri</x:v>
      </x:c>
      <x:c r="C4356" s="13" t="str">
        <x:v>Hesperiidae</x:v>
      </x:c>
      <x:c r="D4356" s="33" t="n">
        <x:f>'AR_values'!I122</x:f>
        <x:v>2.7588504071275164</x:v>
      </x:c>
      <x:c r="E4356" s="33" t="str">
        <x:v>Hesperiidae_Trapezites_phigalia</x:v>
      </x:c>
      <x:c r="F4356" s="33" t="str">
        <x:v>Hesperiidae</x:v>
      </x:c>
      <x:c r="G4356" s="33" t="n">
        <x:f>'AR_values'!I127</x:f>
        <x:v>2.72511738918434</x:v>
      </x:c>
      <x:c r="H4356" s="33" t="n">
        <x:f>ABS(D4356-G4356)</x:f>
        <x:v>0.03373301794317651</x:v>
      </x:c>
      <x:c r="I4356" s="14" t="n">
        <x:f>IFERROR(H4356/AVERAGE(D4356,G4356),"")</x:f>
        <x:v>0.012302412850003622</x:v>
      </x:c>
      <x:c r="J4356" s="14" t="n">
        <x:f>'Method'!$B$2</x:f>
        <x:v>0.05</x:v>
      </x:c>
      <x:c r="K4356" s="13" t="str">
        <x:f>IF(I4356&lt;=J4356,"是","否")</x:f>
        <x:v>是</x:v>
      </x:c>
      <x:c r="L4356" s="36" t="n">
        <x:v>0.8645839910093064</x:v>
      </x:c>
      <x:c r="M4356" s="36" t="n">
        <x:f>1-L4356</x:f>
        <x:v>0.13541600899069361</x:v>
      </x:c>
      <x:c r="N4356" s="13" t="str">
        <x:v>否</x:v>
      </x:c>
      <x:c r="O4356" s="15"/>
      <x:c r="P4356" s="13" t="str"/>
    </x:row>
    <x:row r="4357">
      <x:c r="A4357" s="15" t="n">
        <x:v>4356</x:v>
      </x:c>
      <x:c r="B4357" s="13" t="str">
        <x:v>Hesperiidae-14</x:v>
      </x:c>
      <x:c r="C4357" s="13" t="str">
        <x:v>Hesperiidae</x:v>
      </x:c>
      <x:c r="D4357" s="33" t="n">
        <x:f>'AR_values'!I80</x:f>
        <x:v>2.2847478028215544</x:v>
      </x:c>
      <x:c r="E4357" s="33" t="str">
        <x:v>Pieridae_Catopsilia_pyranthe</x:v>
      </x:c>
      <x:c r="F4357" s="33" t="str">
        <x:v>Pieridae</x:v>
      </x:c>
      <x:c r="G4357" s="33" t="n">
        <x:f>'AR_values'!I324</x:f>
        <x:v>2.31303258091561</x:v>
      </x:c>
      <x:c r="H4357" s="33" t="n">
        <x:f>ABS(D4357-G4357)</x:f>
        <x:v>0.028284778094055607</x:v>
      </x:c>
      <x:c r="I4357" s="14" t="n">
        <x:f>IFERROR(H4357/AVERAGE(D4357,G4357),"")</x:f>
        <x:v>0.012303666436135948</x:v>
      </x:c>
      <x:c r="J4357" s="14" t="n">
        <x:f>'Method'!$B$2</x:f>
        <x:v>0.05</x:v>
      </x:c>
      <x:c r="K4357" s="13" t="str">
        <x:f>IF(I4357&lt;=J4357,"是","否")</x:f>
        <x:v>是</x:v>
      </x:c>
      <x:c r="L4357" s="36" t="n">
        <x:v>0.7537414015155297</x:v>
      </x:c>
      <x:c r="M4357" s="36" t="n">
        <x:f>1-L4357</x:f>
        <x:v>0.2462585984844703</x:v>
      </x:c>
      <x:c r="N4357" s="13" t="str">
        <x:v>是</x:v>
      </x:c>
      <x:c r="O4357" s="15"/>
      <x:c r="P4357" s="13" t="str"/>
    </x:row>
    <x:row r="4358">
      <x:c r="A4358" s="15" t="n">
        <x:v>4357</x:v>
      </x:c>
      <x:c r="B4358" s="13" t="str">
        <x:v>Biblidinae-13</x:v>
      </x:c>
      <x:c r="C4358" s="13" t="str">
        <x:v>Biblidinae</x:v>
      </x:c>
      <x:c r="D4358" s="33" t="n">
        <x:f>'AR_values'!I6</x:f>
        <x:v>2.841483921567788</x:v>
      </x:c>
      <x:c r="E4358" s="33" t="str">
        <x:v>Danainae-6</x:v>
      </x:c>
      <x:c r="F4358" s="33" t="str">
        <x:v>Danainae</x:v>
      </x:c>
      <x:c r="G4358" s="33" t="n">
        <x:f>'AR_values'!I48</x:f>
        <x:v>2.8766669259385655</x:v>
      </x:c>
      <x:c r="H4358" s="33" t="n">
        <x:f>ABS(D4358-G4358)</x:f>
        <x:v>0.03518300437077748</x:v>
      </x:c>
      <x:c r="I4358" s="14" t="n">
        <x:f>IFERROR(H4358/AVERAGE(D4358,G4358),"")</x:f>
        <x:v>0.012305727956134823</x:v>
      </x:c>
      <x:c r="J4358" s="14" t="n">
        <x:f>'Method'!$B$2</x:f>
        <x:v>0.05</x:v>
      </x:c>
      <x:c r="K4358" s="13" t="str">
        <x:f>IF(I4358&lt;=J4358,"是","否")</x:f>
        <x:v>是</x:v>
      </x:c>
      <x:c r="L4358" s="36" t="n">
        <x:v>0.819959827981356</x:v>
      </x:c>
      <x:c r="M4358" s="36" t="n">
        <x:f>1-L4358</x:f>
        <x:v>0.18004017201864397</x:v>
      </x:c>
      <x:c r="N4358" s="13" t="str">
        <x:v>是</x:v>
      </x:c>
      <x:c r="O4358" s="15"/>
      <x:c r="P4358" s="13" t="str"/>
    </x:row>
    <x:row r="4359">
      <x:c r="A4359" s="15" t="n">
        <x:v>4358</x:v>
      </x:c>
      <x:c r="B4359" s="13" t="str">
        <x:v>Hesperiidae-1</x:v>
      </x:c>
      <x:c r="C4359" s="13" t="str">
        <x:v>Hesperiidae</x:v>
      </x:c>
      <x:c r="D4359" s="33" t="n">
        <x:f>'AR_values'!I75</x:f>
        <x:v>2.626775993873075</x:v>
      </x:c>
      <x:c r="E4359" s="33" t="str">
        <x:v>Hesperiidae-10</x:v>
      </x:c>
      <x:c r="F4359" s="33" t="str">
        <x:v>Hesperiidae</x:v>
      </x:c>
      <x:c r="G4359" s="33" t="n">
        <x:f>'AR_values'!I76</x:f>
        <x:v>2.5946325444004152</x:v>
      </x:c>
      <x:c r="H4359" s="33" t="n">
        <x:f>ABS(D4359-G4359)</x:f>
        <x:v>0.03214344947265957</x:v>
      </x:c>
      <x:c r="I4359" s="14" t="n">
        <x:f>IFERROR(H4359/AVERAGE(D4359,G4359),"")</x:f>
        <x:v>0.012312175627340632</x:v>
      </x:c>
      <x:c r="J4359" s="14" t="n">
        <x:f>'Method'!$B$2</x:f>
        <x:v>0.05</x:v>
      </x:c>
      <x:c r="K4359" s="13" t="str">
        <x:f>IF(I4359&lt;=J4359,"是","否")</x:f>
        <x:v>是</x:v>
      </x:c>
      <x:c r="L4359" s="36" t="n">
        <x:v>0.8969280765221657</x:v>
      </x:c>
      <x:c r="M4359" s="36" t="n">
        <x:f>1-L4359</x:f>
        <x:v>0.10307192347783434</x:v>
      </x:c>
      <x:c r="N4359" s="13" t="str">
        <x:v>否</x:v>
      </x:c>
      <x:c r="O4359" s="15"/>
      <x:c r="P4359" s="13" t="str"/>
    </x:row>
    <x:row r="4360">
      <x:c r="A4360" s="15" t="n">
        <x:v>4359</x:v>
      </x:c>
      <x:c r="B4360" s="13" t="str">
        <x:v>Lycaenidae_Candalides_cyprotus</x:v>
      </x:c>
      <x:c r="C4360" s="13" t="str">
        <x:v>Lycaenidae</x:v>
      </x:c>
      <x:c r="D4360" s="33" t="n">
        <x:f>'AR_values'!I165</x:f>
        <x:v>2.515543548597947</x:v>
      </x:c>
      <x:c r="E4360" s="33" t="str">
        <x:v>Lycaenidae_Candalides_hyacinthina</x:v>
      </x:c>
      <x:c r="F4360" s="33" t="str">
        <x:v>Lycaenidae</x:v>
      </x:c>
      <x:c r="G4360" s="33" t="n">
        <x:f>'AR_values'!I167</x:f>
        <x:v>2.546730965495565</x:v>
      </x:c>
      <x:c r="H4360" s="33" t="n">
        <x:f>ABS(D4360-G4360)</x:f>
        <x:v>0.031187416897617837</x:v>
      </x:c>
      <x:c r="I4360" s="14" t="n">
        <x:f>IFERROR(H4360/AVERAGE(D4360,G4360),"")</x:f>
        <x:v>0.012321503628770509</x:v>
      </x:c>
      <x:c r="J4360" s="14" t="n">
        <x:f>'Method'!$B$2</x:f>
        <x:v>0.05</x:v>
      </x:c>
      <x:c r="K4360" s="13" t="str">
        <x:f>IF(I4360&lt;=J4360,"是","否")</x:f>
        <x:v>是</x:v>
      </x:c>
      <x:c r="L4360" s="36" t="n">
        <x:v>0.9722958887888394</x:v>
      </x:c>
      <x:c r="M4360" s="36" t="n">
        <x:f>1-L4360</x:f>
        <x:v>0.027704111211160565</x:v>
      </x:c>
      <x:c r="N4360" s="13" t="str">
        <x:v>否</x:v>
      </x:c>
      <x:c r="O4360" s="15"/>
      <x:c r="P4360" s="13" t="str"/>
    </x:row>
    <x:row r="4361">
      <x:c r="A4361" s="15" t="n">
        <x:v>4360</x:v>
      </x:c>
      <x:c r="B4361" s="13" t="str">
        <x:v>Heliconiinae-22</x:v>
      </x:c>
      <x:c r="C4361" s="13" t="str">
        <x:v>Heliconiinae</x:v>
      </x:c>
      <x:c r="D4361" s="33" t="n">
        <x:f>'AR_values'!I66</x:f>
        <x:v>2.5700482441884245</x:v>
      </x:c>
      <x:c r="E4361" s="33" t="str">
        <x:v>Nymphalinae-23</x:v>
      </x:c>
      <x:c r="F4361" s="33" t="str">
        <x:v>Nymphalinae</x:v>
      </x:c>
      <x:c r="G4361" s="33" t="n">
        <x:f>'AR_values'!I204</x:f>
        <x:v>2.538573367865507</x:v>
      </x:c>
      <x:c r="H4361" s="33" t="n">
        <x:f>ABS(D4361-G4361)</x:f>
        <x:v>0.03147487632291757</x:v>
      </x:c>
      <x:c r="I4361" s="14" t="n">
        <x:f>IFERROR(H4361/AVERAGE(D4361,G4361),"")</x:f>
        <x:v>0.012322257827297971</x:v>
      </x:c>
      <x:c r="J4361" s="14" t="n">
        <x:f>'Method'!$B$2</x:f>
        <x:v>0.05</x:v>
      </x:c>
      <x:c r="K4361" s="13" t="str">
        <x:f>IF(I4361&lt;=J4361,"是","否")</x:f>
        <x:v>是</x:v>
      </x:c>
      <x:c r="L4361" s="36" t="n">
        <x:v>0.8375554884142515</x:v>
      </x:c>
      <x:c r="M4361" s="36" t="n">
        <x:f>1-L4361</x:f>
        <x:v>0.16244451158574846</x:v>
      </x:c>
      <x:c r="N4361" s="13" t="str">
        <x:v>是</x:v>
      </x:c>
      <x:c r="O4361" s="15"/>
      <x:c r="P4361" s="13" t="str"/>
    </x:row>
    <x:row r="4362">
      <x:c r="A4362" s="15" t="n">
        <x:v>4361</x:v>
      </x:c>
      <x:c r="B4362" s="13" t="str">
        <x:v>Heliconiinae-22</x:v>
      </x:c>
      <x:c r="C4362" s="13" t="str">
        <x:v>Heliconiinae</x:v>
      </x:c>
      <x:c r="D4362" s="33" t="n">
        <x:f>'AR_values'!I66</x:f>
        <x:v>2.5700482441884245</x:v>
      </x:c>
      <x:c r="E4362" s="33" t="str">
        <x:v>Nymphalinae-3</x:v>
      </x:c>
      <x:c r="F4362" s="33" t="str">
        <x:v>Nymphalinae</x:v>
      </x:c>
      <x:c r="G4362" s="33" t="n">
        <x:f>'AR_values'!I211</x:f>
        <x:v>2.5385687278475513</x:v>
      </x:c>
      <x:c r="H4362" s="33" t="n">
        <x:f>ABS(D4362-G4362)</x:f>
        <x:v>0.031479516340873204</x:v>
      </x:c>
      <x:c r="I4362" s="14" t="n">
        <x:f>IFERROR(H4362/AVERAGE(D4362,G4362),"")</x:f>
        <x:v>0.01232408556491462</x:v>
      </x:c>
      <x:c r="J4362" s="14" t="n">
        <x:f>'Method'!$B$2</x:f>
        <x:v>0.05</x:v>
      </x:c>
      <x:c r="K4362" s="13" t="str">
        <x:f>IF(I4362&lt;=J4362,"是","否")</x:f>
        <x:v>是</x:v>
      </x:c>
      <x:c r="L4362" s="36" t="n">
        <x:v>0.8914737018185294</x:v>
      </x:c>
      <x:c r="M4362" s="36" t="n">
        <x:f>1-L4362</x:f>
        <x:v>0.10852629818147064</x:v>
      </x:c>
      <x:c r="N4362" s="13" t="str">
        <x:v>是</x:v>
      </x:c>
      <x:c r="O4362" s="15"/>
      <x:c r="P4362" s="13" t="str"/>
    </x:row>
    <x:row r="4363">
      <x:c r="A4363" s="15" t="n">
        <x:v>4362</x:v>
      </x:c>
      <x:c r="B4363" s="13" t="str">
        <x:v>Limenitidinae-8</x:v>
      </x:c>
      <x:c r="C4363" s="13" t="str">
        <x:v>Limenitidinae</x:v>
      </x:c>
      <x:c r="D4363" s="33" t="n">
        <x:f>'AR_values'!I140</x:f>
        <x:v>2.3890954186981337</x:v>
      </x:c>
      <x:c r="E4363" s="33" t="str">
        <x:v>Pieridae-Coliadinae-10</x:v>
      </x:c>
      <x:c r="F4363" s="33" t="str">
        <x:v>Pieridae-Coliadinae</x:v>
      </x:c>
      <x:c r="G4363" s="33" t="n">
        <x:f>'AR_values'!I301</x:f>
        <x:v>2.3598209621443837</x:v>
      </x:c>
      <x:c r="H4363" s="33" t="n">
        <x:f>ABS(D4363-G4363)</x:f>
        <x:v>0.02927445655374994</x:v>
      </x:c>
      <x:c r="I4363" s="14" t="n">
        <x:f>IFERROR(H4363/AVERAGE(D4363,G4363),"")</x:f>
        <x:v>0.012328899566160094</x:v>
      </x:c>
      <x:c r="J4363" s="14" t="n">
        <x:f>'Method'!$B$2</x:f>
        <x:v>0.05</x:v>
      </x:c>
      <x:c r="K4363" s="13" t="str">
        <x:f>IF(I4363&lt;=J4363,"是","否")</x:f>
        <x:v>是</x:v>
      </x:c>
      <x:c r="L4363" s="36" t="n">
        <x:v>0.7468122925806816</x:v>
      </x:c>
      <x:c r="M4363" s="36" t="n">
        <x:f>1-L4363</x:f>
        <x:v>0.2531877074193184</x:v>
      </x:c>
      <x:c r="N4363" s="13" t="str">
        <x:v>是</x:v>
      </x:c>
      <x:c r="O4363" s="15"/>
      <x:c r="P4363" s="13" t="str"/>
    </x:row>
    <x:row r="4364">
      <x:c r="A4364" s="15" t="n">
        <x:v>4363</x:v>
      </x:c>
      <x:c r="B4364" s="13" t="str">
        <x:v>Lycaenidae-8</x:v>
      </x:c>
      <x:c r="C4364" s="13" t="str">
        <x:v>Lycaenidae</x:v>
      </x:c>
      <x:c r="D4364" s="33" t="n">
        <x:f>'AR_values'!I161</x:f>
        <x:v>2.3058482641024196</x:v>
      </x:c>
      <x:c r="E4364" s="33" t="str">
        <x:v>Riodinidae-21</x:v>
      </x:c>
      <x:c r="F4364" s="33" t="str">
        <x:v>Riodinidae</x:v>
      </x:c>
      <x:c r="G4364" s="33" t="n">
        <x:f>'AR_values'!I345</x:f>
        <x:v>2.2775865960635353</x:v>
      </x:c>
      <x:c r="H4364" s="33" t="n">
        <x:f>ABS(D4364-G4364)</x:f>
        <x:v>0.028261668038884302</x:v>
      </x:c>
      <x:c r="I4364" s="14" t="n">
        <x:f>IFERROR(H4364/AVERAGE(D4364,G4364),"")</x:f>
        <x:v>0.012332091063190552</x:v>
      </x:c>
      <x:c r="J4364" s="14" t="n">
        <x:f>'Method'!$B$2</x:f>
        <x:v>0.05</x:v>
      </x:c>
      <x:c r="K4364" s="13" t="str">
        <x:f>IF(I4364&lt;=J4364,"是","否")</x:f>
        <x:v>是</x:v>
      </x:c>
      <x:c r="L4364" s="36" t="n">
        <x:v>0.8081170964033503</x:v>
      </x:c>
      <x:c r="M4364" s="36" t="n">
        <x:f>1-L4364</x:f>
        <x:v>0.19188290359664972</x:v>
      </x:c>
      <x:c r="N4364" s="13" t="str">
        <x:v>是</x:v>
      </x:c>
      <x:c r="O4364" s="15"/>
      <x:c r="P4364" s="13" t="str"/>
    </x:row>
    <x:row r="4365">
      <x:c r="A4365" s="15" t="n">
        <x:v>4364</x:v>
      </x:c>
      <x:c r="B4365" s="13" t="str">
        <x:v>Pieridae-Coliadinae-17</x:v>
      </x:c>
      <x:c r="C4365" s="13" t="str">
        <x:v>Pieridae-Coliadinae</x:v>
      </x:c>
      <x:c r="D4365" s="33" t="n">
        <x:f>'AR_values'!I308</x:f>
        <x:v>2.36212050316884</x:v>
      </x:c>
      <x:c r="E4365" s="33" t="str">
        <x:v>Satyrinae-9</x:v>
      </x:c>
      <x:c r="F4365" s="33" t="str">
        <x:v>Satyrinae</x:v>
      </x:c>
      <x:c r="G4365" s="33" t="n">
        <x:f>'AR_values'!I384</x:f>
        <x:v>2.3914334188497204</x:v>
      </x:c>
      <x:c r="H4365" s="33" t="n">
        <x:f>ABS(D4365-G4365)</x:f>
        <x:v>0.029312915680880458</x:v>
      </x:c>
      <x:c r="I4365" s="14" t="n">
        <x:f>IFERROR(H4365/AVERAGE(D4365,G4365),"")</x:f>
        <x:v>0.012333052769256461</x:v>
      </x:c>
      <x:c r="J4365" s="14" t="n">
        <x:f>'Method'!$B$2</x:f>
        <x:v>0.05</x:v>
      </x:c>
      <x:c r="K4365" s="13" t="str">
        <x:f>IF(I4365&lt;=J4365,"是","否")</x:f>
        <x:v>是</x:v>
      </x:c>
      <x:c r="L4365" s="36" t="n">
        <x:v>0.868</x:v>
      </x:c>
      <x:c r="M4365" s="36" t="n">
        <x:f>1-L4365</x:f>
        <x:v>0.132</x:v>
      </x:c>
      <x:c r="N4365" s="13" t="str">
        <x:v>是</x:v>
      </x:c>
      <x:c r="O4365" s="15"/>
      <x:c r="P4365" s="13" t="str"/>
    </x:row>
    <x:row r="4366">
      <x:c r="A4366" s="15" t="n">
        <x:v>4365</x:v>
      </x:c>
      <x:c r="B4366" s="13" t="str">
        <x:v>Limenitidinae-1</x:v>
      </x:c>
      <x:c r="C4366" s="13" t="str">
        <x:v>Limenitidinae</x:v>
      </x:c>
      <x:c r="D4366" s="33" t="n">
        <x:f>'AR_values'!I130</x:f>
        <x:v>2.439323333755049</x:v>
      </x:c>
      <x:c r="E4366" s="33" t="str">
        <x:v>Lycaenidae_Ogyris_abrota</x:v>
      </x:c>
      <x:c r="F4366" s="33" t="str">
        <x:v>Lycaenidae</x:v>
      </x:c>
      <x:c r="G4366" s="33" t="n">
        <x:f>'AR_values'!I175</x:f>
        <x:v>2.4094203798236333</x:v>
      </x:c>
      <x:c r="H4366" s="33" t="n">
        <x:f>ABS(D4366-G4366)</x:f>
        <x:v>0.02990295393141551</x:v>
      </x:c>
      <x:c r="I4366" s="14" t="n">
        <x:f>IFERROR(H4366/AVERAGE(D4366,G4366),"")</x:f>
        <x:v>0.012334309956483644</x:v>
      </x:c>
      <x:c r="J4366" s="14" t="n">
        <x:f>'Method'!$B$2</x:f>
        <x:v>0.05</x:v>
      </x:c>
      <x:c r="K4366" s="13" t="str">
        <x:f>IF(I4366&lt;=J4366,"是","否")</x:f>
        <x:v>是</x:v>
      </x:c>
      <x:c r="L4366" s="36" t="n">
        <x:v>0.8066639955818814</x:v>
      </x:c>
      <x:c r="M4366" s="36" t="n">
        <x:f>1-L4366</x:f>
        <x:v>0.1933360044181186</x:v>
      </x:c>
      <x:c r="N4366" s="13" t="str">
        <x:v>是</x:v>
      </x:c>
      <x:c r="O4366" s="15"/>
      <x:c r="P4366" s="13" t="str"/>
    </x:row>
    <x:row r="4367">
      <x:c r="A4367" s="15" t="n">
        <x:v>4366</x:v>
      </x:c>
      <x:c r="B4367" s="13" t="str">
        <x:v>Biblidinae-13</x:v>
      </x:c>
      <x:c r="C4367" s="13" t="str">
        <x:v>Biblidinae</x:v>
      </x:c>
      <x:c r="D4367" s="33" t="n">
        <x:f>'AR_values'!I6</x:f>
        <x:v>2.841483921567788</x:v>
      </x:c>
      <x:c r="E4367" s="33" t="str">
        <x:v>Pieridae-6</x:v>
      </x:c>
      <x:c r="F4367" s="33" t="str">
        <x:v>Pieridae</x:v>
      </x:c>
      <x:c r="G4367" s="33" t="n">
        <x:f>'AR_values'!I296</x:f>
        <x:v>2.876777120642851</x:v>
      </x:c>
      <x:c r="H4367" s="33" t="n">
        <x:f>ABS(D4367-G4367)</x:f>
        <x:v>0.0352931990750629</x:v>
      </x:c>
      <x:c r="I4367" s="14" t="n">
        <x:f>IFERROR(H4367/AVERAGE(D4367,G4367),"")</x:f>
        <x:v>0.01234403215052204</x:v>
      </x:c>
      <x:c r="J4367" s="14" t="n">
        <x:f>'Method'!$B$2</x:f>
        <x:v>0.05</x:v>
      </x:c>
      <x:c r="K4367" s="13" t="str">
        <x:f>IF(I4367&lt;=J4367,"是","否")</x:f>
        <x:v>是</x:v>
      </x:c>
      <x:c r="L4367" s="36" t="n">
        <x:v>0.8478715615521389</x:v>
      </x:c>
      <x:c r="M4367" s="36" t="n">
        <x:f>1-L4367</x:f>
        <x:v>0.15212843844786106</x:v>
      </x:c>
      <x:c r="N4367" s="13" t="str">
        <x:v>是</x:v>
      </x:c>
      <x:c r="O4367" s="15"/>
      <x:c r="P4367" s="13" t="str"/>
    </x:row>
    <x:row r="4368">
      <x:c r="A4368" s="15" t="n">
        <x:v>4367</x:v>
      </x:c>
      <x:c r="B4368" s="13" t="str">
        <x:v>Charaxinae-3</x:v>
      </x:c>
      <x:c r="C4368" s="13" t="str">
        <x:v>Charaxinae</x:v>
      </x:c>
      <x:c r="D4368" s="33" t="n">
        <x:f>'AR_values'!I24</x:f>
        <x:v>2.655663704665578</x:v>
      </x:c>
      <x:c r="E4368" s="33" t="str">
        <x:v>Parnassiinae-1</x:v>
      </x:c>
      <x:c r="F4368" s="33" t="str">
        <x:v>Parnassiinae</x:v>
      </x:c>
      <x:c r="G4368" s="33" t="n">
        <x:f>'AR_values'!I268</x:f>
        <x:v>2.6230742042748765</x:v>
      </x:c>
      <x:c r="H4368" s="33" t="n">
        <x:f>ABS(D4368-G4368)</x:f>
        <x:v>0.03258950039070152</x:v>
      </x:c>
      <x:c r="I4368" s="14" t="n">
        <x:f>IFERROR(H4368/AVERAGE(D4368,G4368),"")</x:f>
        <x:v>0.012347459166519924</x:v>
      </x:c>
      <x:c r="J4368" s="14" t="n">
        <x:f>'Method'!$B$2</x:f>
        <x:v>0.05</x:v>
      </x:c>
      <x:c r="K4368" s="13" t="str">
        <x:f>IF(I4368&lt;=J4368,"是","否")</x:f>
        <x:v>是</x:v>
      </x:c>
      <x:c r="L4368" s="36" t="n">
        <x:v>0.7320936016278544</x:v>
      </x:c>
      <x:c r="M4368" s="36" t="n">
        <x:f>1-L4368</x:f>
        <x:v>0.2679063983721456</x:v>
      </x:c>
      <x:c r="N4368" s="13" t="str">
        <x:v>是</x:v>
      </x:c>
      <x:c r="O4368" s="15"/>
      <x:c r="P4368" s="13" t="str"/>
    </x:row>
    <x:row r="4369">
      <x:c r="A4369" s="15" t="n">
        <x:v>4368</x:v>
      </x:c>
      <x:c r="B4369" s="13" t="str">
        <x:v>Lycaenidae_Jalmenus_lithochroa</x:v>
      </x:c>
      <x:c r="C4369" s="13" t="str">
        <x:v>Lycaenidae</x:v>
      </x:c>
      <x:c r="D4369" s="33" t="n">
        <x:f>'AR_values'!I170</x:f>
        <x:v>2.3894186386556413</x:v>
      </x:c>
      <x:c r="E4369" s="33" t="str">
        <x:v>Riodinidae-24</x:v>
      </x:c>
      <x:c r="F4369" s="33" t="str">
        <x:v>Riodinidae</x:v>
      </x:c>
      <x:c r="G4369" s="33" t="n">
        <x:f>'AR_values'!I348</x:f>
        <x:v>2.419105896071809</x:v>
      </x:c>
      <x:c r="H4369" s="33" t="n">
        <x:f>ABS(D4369-G4369)</x:f>
        <x:v>0.029687257416167512</x:v>
      </x:c>
      <x:c r="I4369" s="14" t="n">
        <x:f>IFERROR(H4369/AVERAGE(D4369,G4369),"")</x:f>
        <x:v>0.012347761647783794</x:v>
      </x:c>
      <x:c r="J4369" s="14" t="n">
        <x:f>'Method'!$B$2</x:f>
        <x:v>0.05</x:v>
      </x:c>
      <x:c r="K4369" s="13" t="str">
        <x:f>IF(I4369&lt;=J4369,"是","否")</x:f>
        <x:v>是</x:v>
      </x:c>
      <x:c r="L4369" s="36" t="n">
        <x:v>0.9225973966554571</x:v>
      </x:c>
      <x:c r="M4369" s="36" t="n">
        <x:f>1-L4369</x:f>
        <x:v>0.07740260334454285</x:v>
      </x:c>
      <x:c r="N4369" s="13" t="str">
        <x:v>是</x:v>
      </x:c>
      <x:c r="O4369" s="15"/>
      <x:c r="P4369" s="13" t="str"/>
    </x:row>
    <x:row r="4370">
      <x:c r="A4370" s="15" t="n">
        <x:v>4369</x:v>
      </x:c>
      <x:c r="B4370" s="13" t="str">
        <x:v>Lycaenidae_Candalides_hyacinthina</x:v>
      </x:c>
      <x:c r="C4370" s="13" t="str">
        <x:v>Lycaenidae</x:v>
      </x:c>
      <x:c r="D4370" s="33" t="n">
        <x:f>'AR_values'!I167</x:f>
        <x:v>2.546730965495565</x:v>
      </x:c>
      <x:c r="E4370" s="33" t="str">
        <x:v>Lycaenidae_Theclinesthes_miskini</x:v>
      </x:c>
      <x:c r="F4370" s="33" t="str">
        <x:v>Lycaenidae</x:v>
      </x:c>
      <x:c r="G4370" s="33" t="n">
        <x:f>'AR_values'!I185</x:f>
        <x:v>2.5154764900306708</x:v>
      </x:c>
      <x:c r="H4370" s="33" t="n">
        <x:f>ABS(D4370-G4370)</x:f>
        <x:v>0.03125447546489424</x:v>
      </x:c>
      <x:c r="I4370" s="14" t="n">
        <x:f>IFERROR(H4370/AVERAGE(D4370,G4370),"")</x:f>
        <x:v>0.01234816065500232</x:v>
      </x:c>
      <x:c r="J4370" s="14" t="n">
        <x:f>'Method'!$B$2</x:f>
        <x:v>0.05</x:v>
      </x:c>
      <x:c r="K4370" s="13" t="str">
        <x:f>IF(I4370&lt;=J4370,"是","否")</x:f>
        <x:v>是</x:v>
      </x:c>
      <x:c r="L4370" s="36" t="n">
        <x:v>0.9392561332023623</x:v>
      </x:c>
      <x:c r="M4370" s="36" t="n">
        <x:f>1-L4370</x:f>
        <x:v>0.06074386679763766</x:v>
      </x:c>
      <x:c r="N4370" s="13" t="str">
        <x:v>否</x:v>
      </x:c>
      <x:c r="O4370" s="15"/>
      <x:c r="P4370" s="13" t="str"/>
    </x:row>
    <x:row r="4371">
      <x:c r="A4371" s="15" t="n">
        <x:v>4370</x:v>
      </x:c>
      <x:c r="B4371" s="13" t="str">
        <x:v>Hesperiidae-26</x:v>
      </x:c>
      <x:c r="C4371" s="13" t="str">
        <x:v>Hesperiidae</x:v>
      </x:c>
      <x:c r="D4371" s="33" t="n">
        <x:f>'AR_values'!I93</x:f>
        <x:v>2.62715353874939</x:v>
      </x:c>
      <x:c r="E4371" s="33" t="str">
        <x:v>Nymphalinae-6</x:v>
      </x:c>
      <x:c r="F4371" s="33" t="str">
        <x:v>Nymphalinae</x:v>
      </x:c>
      <x:c r="G4371" s="33" t="n">
        <x:f>'AR_values'!I215</x:f>
        <x:v>2.6598117071739735</x:v>
      </x:c>
      <x:c r="H4371" s="33" t="n">
        <x:f>ABS(D4371-G4371)</x:f>
        <x:v>0.03265816842458369</x:v>
      </x:c>
      <x:c r="I4371" s="14" t="n">
        <x:f>IFERROR(H4371/AVERAGE(D4371,G4371),"")</x:f>
        <x:v>0.012354220958711814</x:v>
      </x:c>
      <x:c r="J4371" s="14" t="n">
        <x:f>'Method'!$B$2</x:f>
        <x:v>0.05</x:v>
      </x:c>
      <x:c r="K4371" s="13" t="str">
        <x:f>IF(I4371&lt;=J4371,"是","否")</x:f>
        <x:v>是</x:v>
      </x:c>
      <x:c r="L4371" s="36" t="n">
        <x:v>0.861627029527032</x:v>
      </x:c>
      <x:c r="M4371" s="36" t="n">
        <x:f>1-L4371</x:f>
        <x:v>0.13837297047296804</x:v>
      </x:c>
      <x:c r="N4371" s="13" t="str">
        <x:v>是</x:v>
      </x:c>
      <x:c r="O4371" s="15"/>
      <x:c r="P4371" s="13" t="str"/>
    </x:row>
    <x:row r="4372">
      <x:c r="A4372" s="15" t="n">
        <x:v>4371</x:v>
      </x:c>
      <x:c r="B4372" s="13" t="str">
        <x:v>Hesperiidae-32</x:v>
      </x:c>
      <x:c r="C4372" s="13" t="str">
        <x:v>Hesperiidae</x:v>
      </x:c>
      <x:c r="D4372" s="33" t="n">
        <x:f>'AR_values'!I100</x:f>
        <x:v>2.4139073396261694</x:v>
      </x:c>
      <x:c r="E4372" s="33" t="str">
        <x:v>Riodinidae-20</x:v>
      </x:c>
      <x:c r="F4372" s="33" t="str">
        <x:v>Riodinidae</x:v>
      </x:c>
      <x:c r="G4372" s="33" t="n">
        <x:f>'AR_values'!I344</x:f>
        <x:v>2.384261887097787</x:v>
      </x:c>
      <x:c r="H4372" s="33" t="n">
        <x:f>ABS(D4372-G4372)</x:f>
        <x:v>0.029645452528382243</x:v>
      </x:c>
      <x:c r="I4372" s="14" t="n">
        <x:f>IFERROR(H4372/AVERAGE(D4372,G4372),"")</x:f>
        <x:v>0.01235698497804891</x:v>
      </x:c>
      <x:c r="J4372" s="14" t="n">
        <x:f>'Method'!$B$2</x:f>
        <x:v>0.05</x:v>
      </x:c>
      <x:c r="K4372" s="13" t="str">
        <x:f>IF(I4372&lt;=J4372,"是","否")</x:f>
        <x:v>是</x:v>
      </x:c>
      <x:c r="L4372" s="36" t="n">
        <x:v>0.8605556108292155</x:v>
      </x:c>
      <x:c r="M4372" s="36" t="n">
        <x:f>1-L4372</x:f>
        <x:v>0.1394443891707845</x:v>
      </x:c>
      <x:c r="N4372" s="13" t="str">
        <x:v>是</x:v>
      </x:c>
      <x:c r="O4372" s="15"/>
      <x:c r="P4372" s="13" t="str"/>
    </x:row>
    <x:row r="4373">
      <x:c r="A4373" s="15" t="n">
        <x:v>4372</x:v>
      </x:c>
      <x:c r="B4373" s="13" t="str">
        <x:v>Heliconiinae-19</x:v>
      </x:c>
      <x:c r="C4373" s="13" t="str">
        <x:v>Heliconiinae</x:v>
      </x:c>
      <x:c r="D4373" s="33" t="n">
        <x:f>'AR_values'!I62</x:f>
        <x:v>3.011983852824718</x:v>
      </x:c>
      <x:c r="E4373" s="33" t="str">
        <x:v>Papilionidae-1</x:v>
      </x:c>
      <x:c r="F4373" s="33" t="str">
        <x:v>Papilionidae</x:v>
      </x:c>
      <x:c r="G4373" s="33" t="n">
        <x:f>'AR_values'!I219</x:f>
        <x:v>3.049440530966379</x:v>
      </x:c>
      <x:c r="H4373" s="33" t="n">
        <x:f>ABS(D4373-G4373)</x:f>
        <x:v>0.037456678141661204</x:v>
      </x:c>
      <x:c r="I4373" s="14" t="n">
        <x:f>IFERROR(H4373/AVERAGE(D4373,G4373),"")</x:f>
        <x:v>0.012359035028738263</x:v>
      </x:c>
      <x:c r="J4373" s="14" t="n">
        <x:f>'Method'!$B$2</x:f>
        <x:v>0.05</x:v>
      </x:c>
      <x:c r="K4373" s="13" t="str">
        <x:f>IF(I4373&lt;=J4373,"是","否")</x:f>
        <x:v>是</x:v>
      </x:c>
      <x:c r="L4373" s="36" t="n">
        <x:v>0.7687931788948855</x:v>
      </x:c>
      <x:c r="M4373" s="36" t="n">
        <x:f>1-L4373</x:f>
        <x:v>0.23120682110511448</x:v>
      </x:c>
      <x:c r="N4373" s="13" t="str">
        <x:v>是</x:v>
      </x:c>
      <x:c r="O4373" s="15"/>
      <x:c r="P4373" s="13" t="str"/>
    </x:row>
    <x:row r="4374">
      <x:c r="A4374" s="15" t="n">
        <x:v>4373</x:v>
      </x:c>
      <x:c r="B4374" s="13" t="str">
        <x:v>Heliconiinae-12</x:v>
      </x:c>
      <x:c r="C4374" s="13" t="str">
        <x:v>Heliconiinae</x:v>
      </x:c>
      <x:c r="D4374" s="33" t="n">
        <x:f>'AR_values'!I55</x:f>
        <x:v>2.594508588732347</x:v>
      </x:c>
      <x:c r="E4374" s="33" t="str">
        <x:v>Hesperiidae-1</x:v>
      </x:c>
      <x:c r="F4374" s="33" t="str">
        <x:v>Hesperiidae</x:v>
      </x:c>
      <x:c r="G4374" s="33" t="n">
        <x:f>'AR_values'!I75</x:f>
        <x:v>2.626775993873075</x:v>
      </x:c>
      <x:c r="H4374" s="33" t="n">
        <x:f>ABS(D4374-G4374)</x:f>
        <x:v>0.03226740514072768</x:v>
      </x:c>
      <x:c r="I4374" s="14" t="n">
        <x:f>IFERROR(H4374/AVERAGE(D4374,G4374),"")</x:f>
        <x:v>0.01235994883260174</x:v>
      </x:c>
      <x:c r="J4374" s="14" t="n">
        <x:f>'Method'!$B$2</x:f>
        <x:v>0.05</x:v>
      </x:c>
      <x:c r="K4374" s="13" t="str">
        <x:f>IF(I4374&lt;=J4374,"是","否")</x:f>
        <x:v>是</x:v>
      </x:c>
      <x:c r="L4374" s="36" t="n">
        <x:v>0.82708960954575</x:v>
      </x:c>
      <x:c r="M4374" s="36" t="n">
        <x:f>1-L4374</x:f>
        <x:v>0.17291039045425005</x:v>
      </x:c>
      <x:c r="N4374" s="13" t="str">
        <x:v>是</x:v>
      </x:c>
      <x:c r="O4374" s="15"/>
      <x:c r="P4374" s="13" t="str"/>
    </x:row>
    <x:row r="4375">
      <x:c r="A4375" s="15" t="n">
        <x:v>4374</x:v>
      </x:c>
      <x:c r="B4375" s="13" t="str">
        <x:v>Lycaenidae_Nacaduba_biocellata</x:v>
      </x:c>
      <x:c r="C4375" s="13" t="str">
        <x:v>Lycaenidae</x:v>
      </x:c>
      <x:c r="D4375" s="33" t="n">
        <x:f>'AR_values'!I173</x:f>
        <x:v>2.3808780871784516</x:v>
      </x:c>
      <x:c r="E4375" s="33" t="str">
        <x:v>Satyrinae-4</x:v>
      </x:c>
      <x:c r="F4375" s="33" t="str">
        <x:v>Satyrinae</x:v>
      </x:c>
      <x:c r="G4375" s="33" t="n">
        <x:f>'AR_values'!I379</x:f>
        <x:v>2.410510901432053</x:v>
      </x:c>
      <x:c r="H4375" s="33" t="n">
        <x:f>ABS(D4375-G4375)</x:f>
        <x:v>0.029632814253601314</x:v>
      </x:c>
      <x:c r="I4375" s="14" t="n">
        <x:f>IFERROR(H4375/AVERAGE(D4375,G4375),"")</x:f>
        <x:v>0.012369195790214805</x:v>
      </x:c>
      <x:c r="J4375" s="14" t="n">
        <x:f>'Method'!$B$2</x:f>
        <x:v>0.05</x:v>
      </x:c>
      <x:c r="K4375" s="13" t="str">
        <x:f>IF(I4375&lt;=J4375,"是","否")</x:f>
        <x:v>是</x:v>
      </x:c>
      <x:c r="L4375" s="36" t="n">
        <x:v>0.8870295691417465</x:v>
      </x:c>
      <x:c r="M4375" s="36" t="n">
        <x:f>1-L4375</x:f>
        <x:v>0.11297043085825353</x:v>
      </x:c>
      <x:c r="N4375" s="13" t="str">
        <x:v>是</x:v>
      </x:c>
      <x:c r="O4375" s="15"/>
      <x:c r="P4375" s="13" t="str"/>
    </x:row>
    <x:row r="4376">
      <x:c r="A4376" s="15" t="n">
        <x:v>4375</x:v>
      </x:c>
      <x:c r="B4376" s="13" t="str">
        <x:v>Hesperiidae-21</x:v>
      </x:c>
      <x:c r="C4376" s="13" t="str">
        <x:v>Hesperiidae</x:v>
      </x:c>
      <x:c r="D4376" s="33" t="n">
        <x:f>'AR_values'!I88</x:f>
        <x:v>2.9630083533993448</x:v>
      </x:c>
      <x:c r="E4376" s="33" t="str">
        <x:v>Nymphalinae-30</x:v>
      </x:c>
      <x:c r="F4376" s="33" t="str">
        <x:v>Nymphalinae</x:v>
      </x:c>
      <x:c r="G4376" s="33" t="n">
        <x:f>'AR_values'!I212</x:f>
        <x:v>2.926580929690944</x:v>
      </x:c>
      <x:c r="H4376" s="33" t="n">
        <x:f>ABS(D4376-G4376)</x:f>
        <x:v>0.036427423708400575</x:v>
      </x:c>
      <x:c r="I4376" s="14" t="n">
        <x:f>IFERROR(H4376/AVERAGE(D4376,G4376),"")</x:f>
        <x:v>0.012370106626276314</x:v>
      </x:c>
      <x:c r="J4376" s="14" t="n">
        <x:f>'Method'!$B$2</x:f>
        <x:v>0.05</x:v>
      </x:c>
      <x:c r="K4376" s="13" t="str">
        <x:f>IF(I4376&lt;=J4376,"是","否")</x:f>
        <x:v>是</x:v>
      </x:c>
      <x:c r="L4376" s="36" t="n">
        <x:v>0.730670298078378</x:v>
      </x:c>
      <x:c r="M4376" s="36" t="n">
        <x:f>1-L4376</x:f>
        <x:v>0.269329701921622</x:v>
      </x:c>
      <x:c r="N4376" s="13" t="str">
        <x:v>是</x:v>
      </x:c>
      <x:c r="O4376" s="15"/>
      <x:c r="P4376" s="13" t="str"/>
    </x:row>
    <x:row r="4377">
      <x:c r="A4377" s="15" t="n">
        <x:v>4376</x:v>
      </x:c>
      <x:c r="B4377" s="13" t="str">
        <x:v>Heliconiinae-14</x:v>
      </x:c>
      <x:c r="C4377" s="13" t="str">
        <x:v>Heliconiinae</x:v>
      </x:c>
      <x:c r="D4377" s="33" t="n">
        <x:f>'AR_values'!I57</x:f>
        <x:v>3.3603297177066467</x:v>
      </x:c>
      <x:c r="E4377" s="33" t="str">
        <x:v>Hesperiidae-2</x:v>
      </x:c>
      <x:c r="F4377" s="33" t="str">
        <x:v>Hesperiidae</x:v>
      </x:c>
      <x:c r="G4377" s="33" t="n">
        <x:f>'AR_values'!I86</x:f>
        <x:v>3.4021620775563877</x:v>
      </x:c>
      <x:c r="H4377" s="33" t="n">
        <x:f>ABS(D4377-G4377)</x:f>
        <x:v>0.041832359849740985</x:v>
      </x:c>
      <x:c r="I4377" s="14" t="n">
        <x:f>IFERROR(H4377/AVERAGE(D4377,G4377),"")</x:f>
        <x:v>0.01237187744288091</x:v>
      </x:c>
      <x:c r="J4377" s="14" t="n">
        <x:f>'Method'!$B$2</x:f>
        <x:v>0.05</x:v>
      </x:c>
      <x:c r="K4377" s="13" t="str">
        <x:f>IF(I4377&lt;=J4377,"是","否")</x:f>
        <x:v>是</x:v>
      </x:c>
      <x:c r="L4377" s="36" t="n">
        <x:v>0.8048228747228883</x:v>
      </x:c>
      <x:c r="M4377" s="36" t="n">
        <x:f>1-L4377</x:f>
        <x:v>0.19517712527711173</x:v>
      </x:c>
      <x:c r="N4377" s="13" t="str">
        <x:v>是</x:v>
      </x:c>
      <x:c r="O4377" s="15"/>
      <x:c r="P4377" s="13" t="str"/>
    </x:row>
    <x:row r="4378">
      <x:c r="A4378" s="15" t="n">
        <x:v>4377</x:v>
      </x:c>
      <x:c r="B4378" s="13" t="str">
        <x:v>Lycaenidae_Lampides_boeticus</x:v>
      </x:c>
      <x:c r="C4378" s="13" t="str">
        <x:v>Lycaenidae</x:v>
      </x:c>
      <x:c r="D4378" s="33" t="n">
        <x:f>'AR_values'!I171</x:f>
        <x:v>2.4462672305614177</x:v>
      </x:c>
      <x:c r="E4378" s="33" t="str">
        <x:v>Riodinidae-4</x:v>
      </x:c>
      <x:c r="F4378" s="33" t="str">
        <x:v>Riodinidae</x:v>
      </x:c>
      <x:c r="G4378" s="33" t="n">
        <x:f>'AR_values'!I352</x:f>
        <x:v>2.4161876385807908</x:v>
      </x:c>
      <x:c r="H4378" s="33" t="n">
        <x:f>ABS(D4378-G4378)</x:f>
        <x:v>0.03007959198062693</x:v>
      </x:c>
      <x:c r="I4378" s="14" t="n">
        <x:f>IFERROR(H4378/AVERAGE(D4378,G4378),"")</x:f>
        <x:v>0.012372183512289671</x:v>
      </x:c>
      <x:c r="J4378" s="14" t="n">
        <x:f>'Method'!$B$2</x:f>
        <x:v>0.05</x:v>
      </x:c>
      <x:c r="K4378" s="13" t="str">
        <x:f>IF(I4378&lt;=J4378,"是","否")</x:f>
        <x:v>是</x:v>
      </x:c>
      <x:c r="L4378" s="36" t="n">
        <x:v>0.8641798075413293</x:v>
      </x:c>
      <x:c r="M4378" s="36" t="n">
        <x:f>1-L4378</x:f>
        <x:v>0.13582019245867072</x:v>
      </x:c>
      <x:c r="N4378" s="13" t="str">
        <x:v>是</x:v>
      </x:c>
      <x:c r="O4378" s="15"/>
      <x:c r="P4378" s="13" t="str"/>
    </x:row>
    <x:row r="4379">
      <x:c r="A4379" s="15" t="n">
        <x:v>4378</x:v>
      </x:c>
      <x:c r="B4379" s="13" t="str">
        <x:v>Nymphalinae-1</x:v>
      </x:c>
      <x:c r="C4379" s="13" t="str">
        <x:v>Nymphalinae</x:v>
      </x:c>
      <x:c r="D4379" s="33" t="n">
        <x:f>'AR_values'!I189</x:f>
        <x:v>2.5541998356945363</x:v>
      </x:c>
      <x:c r="E4379" s="33" t="str">
        <x:v>Papilionidae_Deoris_agetes</x:v>
      </x:c>
      <x:c r="F4379" s="33" t="str">
        <x:v>Papilionidae</x:v>
      </x:c>
      <x:c r="G4379" s="33" t="n">
        <x:f>'AR_values'!I261</x:f>
        <x:v>2.5860158681597234</x:v>
      </x:c>
      <x:c r="H4379" s="33" t="n">
        <x:f>ABS(D4379-G4379)</x:f>
        <x:v>0.03181603246518705</x:v>
      </x:c>
      <x:c r="I4379" s="14" t="n">
        <x:f>IFERROR(H4379/AVERAGE(D4379,G4379),"")</x:f>
        <x:v>0.012379259664659834</x:v>
      </x:c>
      <x:c r="J4379" s="14" t="n">
        <x:f>'Method'!$B$2</x:f>
        <x:v>0.05</x:v>
      </x:c>
      <x:c r="K4379" s="13" t="str">
        <x:f>IF(I4379&lt;=J4379,"是","否")</x:f>
        <x:v>是</x:v>
      </x:c>
      <x:c r="L4379" s="36" t="n">
        <x:v>0.7540594456641665</x:v>
      </x:c>
      <x:c r="M4379" s="36" t="n">
        <x:f>1-L4379</x:f>
        <x:v>0.2459405543358335</x:v>
      </x:c>
      <x:c r="N4379" s="13" t="str">
        <x:v>是</x:v>
      </x:c>
      <x:c r="O4379" s="15"/>
      <x:c r="P4379" s="13" t="str"/>
    </x:row>
    <x:row r="4380">
      <x:c r="A4380" s="15" t="n">
        <x:v>4379</x:v>
      </x:c>
      <x:c r="B4380" s="13" t="str">
        <x:v>Nymphalinae-12</x:v>
      </x:c>
      <x:c r="C4380" s="13" t="str">
        <x:v>Nymphalinae</x:v>
      </x:c>
      <x:c r="D4380" s="33" t="n">
        <x:f>'AR_values'!I192</x:f>
        <x:v>2.5009098099084275</x:v>
      </x:c>
      <x:c r="E4380" s="33" t="str">
        <x:v>Riodinidae-6</x:v>
      </x:c>
      <x:c r="F4380" s="33" t="str">
        <x:v>Riodinidae</x:v>
      </x:c>
      <x:c r="G4380" s="33" t="n">
        <x:f>'AR_values'!I354</x:f>
        <x:v>2.4701372196015763</x:v>
      </x:c>
      <x:c r="H4380" s="33" t="n">
        <x:f>ABS(D4380-G4380)</x:f>
        <x:v>0.0307725903068512</x:v>
      </x:c>
      <x:c r="I4380" s="14" t="n">
        <x:f>IFERROR(H4380/AVERAGE(D4380,G4380),"")</x:f>
        <x:v>0.012380727892604328</x:v>
      </x:c>
      <x:c r="J4380" s="14" t="n">
        <x:f>'Method'!$B$2</x:f>
        <x:v>0.05</x:v>
      </x:c>
      <x:c r="K4380" s="13" t="str">
        <x:f>IF(I4380&lt;=J4380,"是","否")</x:f>
        <x:v>是</x:v>
      </x:c>
      <x:c r="L4380" s="36" t="n">
        <x:v>0.8435482223710041</x:v>
      </x:c>
      <x:c r="M4380" s="36" t="n">
        <x:f>1-L4380</x:f>
        <x:v>0.15645177762899587</x:v>
      </x:c>
      <x:c r="N4380" s="13" t="str">
        <x:v>是</x:v>
      </x:c>
      <x:c r="O4380" s="15"/>
      <x:c r="P4380" s="13" t="str"/>
    </x:row>
    <x:row r="4381">
      <x:c r="A4381" s="15" t="n">
        <x:v>4380</x:v>
      </x:c>
      <x:c r="B4381" s="13" t="str">
        <x:v>Hesperiidae_Ocybadistes_walkeri</x:v>
      </x:c>
      <x:c r="C4381" s="13" t="str">
        <x:v>Hesperiidae</x:v>
      </x:c>
      <x:c r="D4381" s="33" t="n">
        <x:f>'AR_values'!I122</x:f>
        <x:v>2.7588504071275164</x:v>
      </x:c>
      <x:c r="E4381" s="33" t="str">
        <x:v>Pieridae_Colias_croceus</x:v>
      </x:c>
      <x:c r="F4381" s="33" t="str">
        <x:v>Pieridae</x:v>
      </x:c>
      <x:c r="G4381" s="33" t="n">
        <x:f>'AR_values'!I325</x:f>
        <x:v>2.793224968240243</x:v>
      </x:c>
      <x:c r="H4381" s="33" t="n">
        <x:f>ABS(D4381-G4381)</x:f>
        <x:v>0.03437456111272663</x:v>
      </x:c>
      <x:c r="I4381" s="14" t="n">
        <x:f>IFERROR(H4381/AVERAGE(D4381,G4381),"")</x:f>
        <x:v>0.012382598862123598</x:v>
      </x:c>
      <x:c r="J4381" s="14" t="n">
        <x:f>'Method'!$B$2</x:f>
        <x:v>0.05</x:v>
      </x:c>
      <x:c r="K4381" s="13" t="str">
        <x:f>IF(I4381&lt;=J4381,"是","否")</x:f>
        <x:v>是</x:v>
      </x:c>
      <x:c r="L4381" s="36" t="n">
        <x:v>0.7073625021964506</x:v>
      </x:c>
      <x:c r="M4381" s="36" t="n">
        <x:f>1-L4381</x:f>
        <x:v>0.2926374978035494</x:v>
      </x:c>
      <x:c r="N4381" s="13" t="str">
        <x:v>是</x:v>
      </x:c>
      <x:c r="O4381" s="15"/>
      <x:c r="P4381" s="13" t="str"/>
    </x:row>
    <x:row r="4382">
      <x:c r="A4382" s="15" t="n">
        <x:v>4381</x:v>
      </x:c>
      <x:c r="B4382" s="13" t="str">
        <x:v>Hesperiidae-20</x:v>
      </x:c>
      <x:c r="C4382" s="13" t="str">
        <x:v>Hesperiidae</x:v>
      </x:c>
      <x:c r="D4382" s="33" t="n">
        <x:f>'AR_values'!I87</x:f>
        <x:v>3.009857822934138</x:v>
      </x:c>
      <x:c r="E4382" s="33" t="str">
        <x:v>Hesperiidae-28</x:v>
      </x:c>
      <x:c r="F4382" s="33" t="str">
        <x:v>Hesperiidae</x:v>
      </x:c>
      <x:c r="G4382" s="33" t="n">
        <x:f>'AR_values'!I95</x:f>
        <x:v>2.9728124719229405</x:v>
      </x:c>
      <x:c r="H4382" s="33" t="n">
        <x:f>ABS(D4382-G4382)</x:f>
        <x:v>0.037045351011197436</x:v>
      </x:c>
      <x:c r="I4382" s="14" t="n">
        <x:f>IFERROR(H4382/AVERAGE(D4382,G4382),"")</x:f>
        <x:v>0.012384219482408374</x:v>
      </x:c>
      <x:c r="J4382" s="14" t="n">
        <x:f>'Method'!$B$2</x:f>
        <x:v>0.05</x:v>
      </x:c>
      <x:c r="K4382" s="13" t="str">
        <x:f>IF(I4382&lt;=J4382,"是","否")</x:f>
        <x:v>是</x:v>
      </x:c>
      <x:c r="L4382" s="36" t="n">
        <x:v>0.8939725259321559</x:v>
      </x:c>
      <x:c r="M4382" s="36" t="n">
        <x:f>1-L4382</x:f>
        <x:v>0.10602747406784407</x:v>
      </x:c>
      <x:c r="N4382" s="13" t="str">
        <x:v>否</x:v>
      </x:c>
      <x:c r="O4382" s="15"/>
      <x:c r="P4382" s="13" t="str"/>
    </x:row>
    <x:row r="4383">
      <x:c r="A4383" s="15" t="n">
        <x:v>4382</x:v>
      </x:c>
      <x:c r="B4383" s="13" t="str">
        <x:v>Lycaenidae_Theclinesthes_albocincta</x:v>
      </x:c>
      <x:c r="C4383" s="13" t="str">
        <x:v>Lycaenidae</x:v>
      </x:c>
      <x:c r="D4383" s="33" t="n">
        <x:f>'AR_values'!I184</x:f>
        <x:v>2.367311960675574</x:v>
      </x:c>
      <x:c r="E4383" s="33" t="str">
        <x:v>Pieridae_Eurema_smilax</x:v>
      </x:c>
      <x:c r="F4383" s="33" t="str">
        <x:v>Pieridae</x:v>
      </x:c>
      <x:c r="G4383" s="33" t="n">
        <x:f>'AR_values'!I328</x:f>
        <x:v>2.396825991590796</x:v>
      </x:c>
      <x:c r="H4383" s="33" t="n">
        <x:f>ABS(D4383-G4383)</x:f>
        <x:v>0.029514030915221756</x:v>
      </x:c>
      <x:c r="I4383" s="14" t="n">
        <x:f>IFERROR(H4383/AVERAGE(D4383,G4383),"")</x:f>
        <x:v>0.01239008240774451</x:v>
      </x:c>
      <x:c r="J4383" s="14" t="n">
        <x:f>'Method'!$B$2</x:f>
        <x:v>0.05</x:v>
      </x:c>
      <x:c r="K4383" s="13" t="str">
        <x:f>IF(I4383&lt;=J4383,"是","否")</x:f>
        <x:v>是</x:v>
      </x:c>
      <x:c r="L4383" s="36" t="n">
        <x:v>0.7826561679790026</x:v>
      </x:c>
      <x:c r="M4383" s="36" t="n">
        <x:f>1-L4383</x:f>
        <x:v>0.21734383202099739</x:v>
      </x:c>
      <x:c r="N4383" s="13" t="str">
        <x:v>是</x:v>
      </x:c>
      <x:c r="O4383" s="15"/>
      <x:c r="P4383" s="13" t="str"/>
    </x:row>
    <x:row r="4384">
      <x:c r="A4384" s="15" t="n">
        <x:v>4383</x:v>
      </x:c>
      <x:c r="B4384" s="13" t="str">
        <x:v>Satyrinae-25</x:v>
      </x:c>
      <x:c r="C4384" s="13" t="str">
        <x:v>Satyrinae</x:v>
      </x:c>
      <x:c r="D4384" s="33" t="n">
        <x:f>'AR_values'!I375</x:f>
        <x:v>2.3619837618973727</x:v>
      </x:c>
      <x:c r="E4384" s="33" t="str">
        <x:v>Satyrinae-9</x:v>
      </x:c>
      <x:c r="F4384" s="33" t="str">
        <x:v>Satyrinae</x:v>
      </x:c>
      <x:c r="G4384" s="33" t="n">
        <x:f>'AR_values'!I384</x:f>
        <x:v>2.3914334188497204</x:v>
      </x:c>
      <x:c r="H4384" s="33" t="n">
        <x:f>ABS(D4384-G4384)</x:f>
        <x:v>0.02944965695234769</x:v>
      </x:c>
      <x:c r="I4384" s="14" t="n">
        <x:f>IFERROR(H4384/AVERAGE(D4384,G4384),"")</x:f>
        <x:v>0.012390941435407149</x:v>
      </x:c>
      <x:c r="J4384" s="14" t="n">
        <x:f>'Method'!$B$2</x:f>
        <x:v>0.05</x:v>
      </x:c>
      <x:c r="K4384" s="13" t="str">
        <x:f>IF(I4384&lt;=J4384,"是","否")</x:f>
        <x:v>是</x:v>
      </x:c>
      <x:c r="L4384" s="36" t="n">
        <x:v>0.890909697657345</x:v>
      </x:c>
      <x:c r="M4384" s="36" t="n">
        <x:f>1-L4384</x:f>
        <x:v>0.10909030234265504</x:v>
      </x:c>
      <x:c r="N4384" s="13" t="str">
        <x:v>否</x:v>
      </x:c>
      <x:c r="O4384" s="15"/>
      <x:c r="P4384" s="13" t="str"/>
    </x:row>
    <x:row r="4385">
      <x:c r="A4385" s="15" t="n">
        <x:v>4384</x:v>
      </x:c>
      <x:c r="B4385" s="13" t="str">
        <x:v>Hesperiidae_Trapezites_phigalia</x:v>
      </x:c>
      <x:c r="C4385" s="13" t="str">
        <x:v>Hesperiidae</x:v>
      </x:c>
      <x:c r="D4385" s="33" t="n">
        <x:f>'AR_values'!I127</x:f>
        <x:v>2.72511738918434</x:v>
      </x:c>
      <x:c r="E4385" s="33" t="str">
        <x:v>Riodinidae-17</x:v>
      </x:c>
      <x:c r="F4385" s="33" t="str">
        <x:v>Riodinidae</x:v>
      </x:c>
      <x:c r="G4385" s="33" t="n">
        <x:f>'AR_values'!I340</x:f>
        <x:v>2.6915468915015612</x:v>
      </x:c>
      <x:c r="H4385" s="33" t="n">
        <x:f>ABS(D4385-G4385)</x:f>
        <x:v>0.033570497682778644</x:v>
      </x:c>
      <x:c r="I4385" s="14" t="n">
        <x:f>IFERROR(H4385/AVERAGE(D4385,G4385),"")</x:f>
        <x:v>0.012395266142847488</x:v>
      </x:c>
      <x:c r="J4385" s="14" t="n">
        <x:f>'Method'!$B$2</x:f>
        <x:v>0.05</x:v>
      </x:c>
      <x:c r="K4385" s="13" t="str">
        <x:f>IF(I4385&lt;=J4385,"是","否")</x:f>
        <x:v>是</x:v>
      </x:c>
      <x:c r="L4385" s="36" t="n">
        <x:v>0.8627091365048472</x:v>
      </x:c>
      <x:c r="M4385" s="36" t="n">
        <x:f>1-L4385</x:f>
        <x:v>0.13729086349515285</x:v>
      </x:c>
      <x:c r="N4385" s="13" t="str">
        <x:v>是</x:v>
      </x:c>
      <x:c r="O4385" s="15"/>
      <x:c r="P4385" s="13" t="str"/>
    </x:row>
    <x:row r="4386">
      <x:c r="A4386" s="15" t="n">
        <x:v>4385</x:v>
      </x:c>
      <x:c r="B4386" s="13" t="str">
        <x:v>Papilionidae-6</x:v>
      </x:c>
      <x:c r="C4386" s="13" t="str">
        <x:v>Papilionidae</x:v>
      </x:c>
      <x:c r="D4386" s="33" t="n">
        <x:f>'AR_values'!I257</x:f>
        <x:v>2.7588067146384154</x:v>
      </x:c>
      <x:c r="E4386" s="33" t="str">
        <x:v>Pieridae_Colias_croceus</x:v>
      </x:c>
      <x:c r="F4386" s="33" t="str">
        <x:v>Pieridae</x:v>
      </x:c>
      <x:c r="G4386" s="33" t="n">
        <x:f>'AR_values'!I325</x:f>
        <x:v>2.793224968240243</x:v>
      </x:c>
      <x:c r="H4386" s="33" t="n">
        <x:f>ABS(D4386-G4386)</x:f>
        <x:v>0.0344182536018276</x:v>
      </x:c>
      <x:c r="I4386" s="14" t="n">
        <x:f>IFERROR(H4386/AVERAGE(D4386,G4386),"")</x:f>
        <x:v>0.012398435588170912</x:v>
      </x:c>
      <x:c r="J4386" s="14" t="n">
        <x:f>'Method'!$B$2</x:f>
        <x:v>0.05</x:v>
      </x:c>
      <x:c r="K4386" s="13" t="str">
        <x:f>IF(I4386&lt;=J4386,"是","否")</x:f>
        <x:v>是</x:v>
      </x:c>
      <x:c r="L4386" s="36" t="n">
        <x:v>0.8514768361869387</x:v>
      </x:c>
      <x:c r="M4386" s="36" t="n">
        <x:f>1-L4386</x:f>
        <x:v>0.1485231638130613</x:v>
      </x:c>
      <x:c r="N4386" s="13" t="str">
        <x:v>是</x:v>
      </x:c>
      <x:c r="O4386" s="15"/>
      <x:c r="P4386" s="13" t="str"/>
    </x:row>
    <x:row r="4387">
      <x:c r="A4387" s="15" t="n">
        <x:v>4386</x:v>
      </x:c>
      <x:c r="B4387" s="13" t="str">
        <x:v>Heliconiinae-22</x:v>
      </x:c>
      <x:c r="C4387" s="13" t="str">
        <x:v>Heliconiinae</x:v>
      </x:c>
      <x:c r="D4387" s="33" t="n">
        <x:f>'AR_values'!I66</x:f>
        <x:v>2.5700482441884245</x:v>
      </x:c>
      <x:c r="E4387" s="33" t="str">
        <x:v>Riodinidae-19</x:v>
      </x:c>
      <x:c r="F4387" s="33" t="str">
        <x:v>Riodinidae</x:v>
      </x:c>
      <x:c r="G4387" s="33" t="n">
        <x:f>'AR_values'!I342</x:f>
        <x:v>2.602113971974256</x:v>
      </x:c>
      <x:c r="H4387" s="33" t="n">
        <x:f>ABS(D4387-G4387)</x:f>
        <x:v>0.03206572778583139</x:v>
      </x:c>
      <x:c r="I4387" s="14" t="n">
        <x:f>IFERROR(H4387/AVERAGE(D4387,G4387),"")</x:f>
        <x:v>0.012399351159415694</x:v>
      </x:c>
      <x:c r="J4387" s="14" t="n">
        <x:f>'Method'!$B$2</x:f>
        <x:v>0.05</x:v>
      </x:c>
      <x:c r="K4387" s="13" t="str">
        <x:f>IF(I4387&lt;=J4387,"是","否")</x:f>
        <x:v>是</x:v>
      </x:c>
      <x:c r="L4387" s="36" t="n">
        <x:v>0.8223894528059736</x:v>
      </x:c>
      <x:c r="M4387" s="36" t="n">
        <x:f>1-L4387</x:f>
        <x:v>0.17761054719402636</x:v>
      </x:c>
      <x:c r="N4387" s="13" t="str">
        <x:v>是</x:v>
      </x:c>
      <x:c r="O4387" s="15"/>
      <x:c r="P4387" s="13" t="str"/>
    </x:row>
    <x:row r="4388">
      <x:c r="A4388" s="15" t="n">
        <x:v>4387</x:v>
      </x:c>
      <x:c r="B4388" s="13" t="str">
        <x:v>Danainae-15</x:v>
      </x:c>
      <x:c r="C4388" s="13" t="str">
        <x:v>Danainae</x:v>
      </x:c>
      <x:c r="D4388" s="33" t="n">
        <x:f>'AR_values'!I36</x:f>
        <x:v>3.009911063670343</x:v>
      </x:c>
      <x:c r="E4388" s="33" t="str">
        <x:v>Hesperiidae-28</x:v>
      </x:c>
      <x:c r="F4388" s="33" t="str">
        <x:v>Hesperiidae</x:v>
      </x:c>
      <x:c r="G4388" s="33" t="n">
        <x:f>'AR_values'!I95</x:f>
        <x:v>2.9728124719229405</x:v>
      </x:c>
      <x:c r="H4388" s="33" t="n">
        <x:f>ABS(D4388-G4388)</x:f>
        <x:v>0.03709859174740249</x:v>
      </x:c>
      <x:c r="I4388" s="14" t="n">
        <x:f>IFERROR(H4388/AVERAGE(D4388,G4388),"")</x:f>
        <x:v>0.012401907434528833</x:v>
      </x:c>
      <x:c r="J4388" s="14" t="n">
        <x:f>'Method'!$B$2</x:f>
        <x:v>0.05</x:v>
      </x:c>
      <x:c r="K4388" s="13" t="str">
        <x:f>IF(I4388&lt;=J4388,"是","否")</x:f>
        <x:v>是</x:v>
      </x:c>
      <x:c r="L4388" s="36" t="n">
        <x:v>0.7350392234904413</x:v>
      </x:c>
      <x:c r="M4388" s="36" t="n">
        <x:f>1-L4388</x:f>
        <x:v>0.26496077650955874</x:v>
      </x:c>
      <x:c r="N4388" s="13" t="str">
        <x:v>是</x:v>
      </x:c>
      <x:c r="O4388" s="15"/>
      <x:c r="P4388" s="13" t="str"/>
    </x:row>
    <x:row r="4389">
      <x:c r="A4389" s="15" t="n">
        <x:v>4388</x:v>
      </x:c>
      <x:c r="B4389" s="13" t="str">
        <x:v>Lycaenidae_Neolucia_agricola</x:v>
      </x:c>
      <x:c r="C4389" s="13" t="str">
        <x:v>Lycaenidae</x:v>
      </x:c>
      <x:c r="D4389" s="33" t="n">
        <x:f>'AR_values'!I174</x:f>
        <x:v>2.5296664595641514</x:v>
      </x:c>
      <x:c r="E4389" s="33" t="str">
        <x:v>Riodinidae-26</x:v>
      </x:c>
      <x:c r="F4389" s="33" t="str">
        <x:v>Riodinidae</x:v>
      </x:c>
      <x:c r="G4389" s="33" t="n">
        <x:f>'AR_values'!I350</x:f>
        <x:v>2.5612409898926036</x:v>
      </x:c>
      <x:c r="H4389" s="33" t="n">
        <x:f>ABS(D4389-G4389)</x:f>
        <x:v>0.031574530328452255</x:v>
      </x:c>
      <x:c r="I4389" s="14" t="n">
        <x:f>IFERROR(H4389/AVERAGE(D4389,G4389),"")</x:f>
        <x:v>0.01240428377138207</x:v>
      </x:c>
      <x:c r="J4389" s="14" t="n">
        <x:f>'Method'!$B$2</x:f>
        <x:v>0.05</x:v>
      </x:c>
      <x:c r="K4389" s="13" t="str">
        <x:f>IF(I4389&lt;=J4389,"是","否")</x:f>
        <x:v>是</x:v>
      </x:c>
      <x:c r="L4389" s="36" t="n">
        <x:v>0.9213985946325122</x:v>
      </x:c>
      <x:c r="M4389" s="36" t="n">
        <x:f>1-L4389</x:f>
        <x:v>0.07860140536748783</x:v>
      </x:c>
      <x:c r="N4389" s="13" t="str">
        <x:v>是</x:v>
      </x:c>
      <x:c r="O4389" s="15"/>
      <x:c r="P4389" s="13" t="str"/>
    </x:row>
    <x:row r="4390">
      <x:c r="A4390" s="15" t="n">
        <x:v>4389</x:v>
      </x:c>
      <x:c r="B4390" s="13" t="str">
        <x:v>Nymphalinae-19</x:v>
      </x:c>
      <x:c r="C4390" s="13" t="str">
        <x:v>Nymphalinae</x:v>
      </x:c>
      <x:c r="D4390" s="33" t="n">
        <x:f>'AR_values'!I199</x:f>
        <x:v>2.6845789712372956</x:v>
      </x:c>
      <x:c r="E4390" s="33" t="str">
        <x:v>Parnassiinae-2</x:v>
      </x:c>
      <x:c r="F4390" s="33" t="str">
        <x:v>Parnassiinae</x:v>
      </x:c>
      <x:c r="G4390" s="33" t="n">
        <x:f>'AR_values'!I269</x:f>
        <x:v>2.6514822493832084</x:v>
      </x:c>
      <x:c r="H4390" s="33" t="n">
        <x:f>ABS(D4390-G4390)</x:f>
        <x:v>0.033096721854087185</x:v>
      </x:c>
      <x:c r="I4390" s="14" t="n">
        <x:f>IFERROR(H4390/AVERAGE(D4390,G4390),"")</x:f>
        <x:v>0.012404925837878049</x:v>
      </x:c>
      <x:c r="J4390" s="14" t="n">
        <x:f>'Method'!$B$2</x:f>
        <x:v>0.05</x:v>
      </x:c>
      <x:c r="K4390" s="13" t="str">
        <x:f>IF(I4390&lt;=J4390,"是","否")</x:f>
        <x:v>是</x:v>
      </x:c>
      <x:c r="L4390" s="36" t="n">
        <x:v>0.7818147590361446</x:v>
      </x:c>
      <x:c r="M4390" s="36" t="n">
        <x:f>1-L4390</x:f>
        <x:v>0.2181852409638554</x:v>
      </x:c>
      <x:c r="N4390" s="13" t="str">
        <x:v>是</x:v>
      </x:c>
      <x:c r="O4390" s="15"/>
      <x:c r="P4390" s="13" t="str"/>
    </x:row>
    <x:row r="4391">
      <x:c r="A4391" s="15" t="n">
        <x:v>4390</x:v>
      </x:c>
      <x:c r="B4391" s="13" t="str">
        <x:v>Lycaenidae_Theclinesthes_serpentata</x:v>
      </x:c>
      <x:c r="C4391" s="13" t="str">
        <x:v>Lycaenidae</x:v>
      </x:c>
      <x:c r="D4391" s="33" t="n">
        <x:f>'AR_values'!I186</x:f>
        <x:v>2.4267462861233002</x:v>
      </x:c>
      <x:c r="E4391" s="33" t="str">
        <x:v>Pieridae_Eurema_smilax</x:v>
      </x:c>
      <x:c r="F4391" s="33" t="str">
        <x:v>Pieridae</x:v>
      </x:c>
      <x:c r="G4391" s="33" t="n">
        <x:f>'AR_values'!I328</x:f>
        <x:v>2.396825991590796</x:v>
      </x:c>
      <x:c r="H4391" s="33" t="n">
        <x:f>ABS(D4391-G4391)</x:f>
        <x:v>0.029920294532504332</x:v>
      </x:c>
      <x:c r="I4391" s="14" t="n">
        <x:f>IFERROR(H4391/AVERAGE(D4391,G4391),"")</x:f>
        <x:v>0.012405865532788758</x:v>
      </x:c>
      <x:c r="J4391" s="14" t="n">
        <x:f>'Method'!$B$2</x:f>
        <x:v>0.05</x:v>
      </x:c>
      <x:c r="K4391" s="13" t="str">
        <x:f>IF(I4391&lt;=J4391,"是","否")</x:f>
        <x:v>是</x:v>
      </x:c>
      <x:c r="L4391" s="36" t="n">
        <x:v>0.7681594872119257</x:v>
      </x:c>
      <x:c r="M4391" s="36" t="n">
        <x:f>1-L4391</x:f>
        <x:v>0.23184051278807427</x:v>
      </x:c>
      <x:c r="N4391" s="13" t="str">
        <x:v>是</x:v>
      </x:c>
      <x:c r="O4391" s="15"/>
      <x:c r="P4391" s="13" t="str"/>
    </x:row>
    <x:row r="4392">
      <x:c r="A4392" s="15" t="n">
        <x:v>4391</x:v>
      </x:c>
      <x:c r="B4392" s="13" t="str">
        <x:v>Biblidinae-11</x:v>
      </x:c>
      <x:c r="C4392" s="13" t="str">
        <x:v>Biblidinae</x:v>
      </x:c>
      <x:c r="D4392" s="33" t="n">
        <x:f>'AR_values'!I4</x:f>
        <x:v>2.212088663581009</x:v>
      </x:c>
      <x:c r="E4392" s="33" t="str">
        <x:v>Nymphalinae-8</x:v>
      </x:c>
      <x:c r="F4392" s="33" t="str">
        <x:v>Nymphalinae</x:v>
      </x:c>
      <x:c r="G4392" s="33" t="n">
        <x:f>'AR_values'!I217</x:f>
        <x:v>2.1848108874466634</x:v>
      </x:c>
      <x:c r="H4392" s="33" t="n">
        <x:f>ABS(D4392-G4392)</x:f>
        <x:v>0.027277776134345455</x:v>
      </x:c>
      <x:c r="I4392" s="14" t="n">
        <x:f>IFERROR(H4392/AVERAGE(D4392,G4392),"")</x:f>
        <x:v>0.012407732229393283</x:v>
      </x:c>
      <x:c r="J4392" s="14" t="n">
        <x:f>'Method'!$B$2</x:f>
        <x:v>0.05</x:v>
      </x:c>
      <x:c r="K4392" s="13" t="str">
        <x:f>IF(I4392&lt;=J4392,"是","否")</x:f>
        <x:v>是</x:v>
      </x:c>
      <x:c r="L4392" s="36" t="n">
        <x:v>0.6989514016788679</x:v>
      </x:c>
      <x:c r="M4392" s="36" t="n">
        <x:f>1-L4392</x:f>
        <x:v>0.30104859832113207</x:v>
      </x:c>
      <x:c r="N4392" s="13" t="str">
        <x:v>是</x:v>
      </x:c>
      <x:c r="O4392" s="15"/>
      <x:c r="P4392" s="13" t="str"/>
    </x:row>
    <x:row r="4393">
      <x:c r="A4393" s="15" t="n">
        <x:v>4392</x:v>
      </x:c>
      <x:c r="B4393" s="13" t="str">
        <x:v>Charaxinae-15</x:v>
      </x:c>
      <x:c r="C4393" s="13" t="str">
        <x:v>Charaxinae</x:v>
      </x:c>
      <x:c r="D4393" s="33" t="n">
        <x:f>'AR_values'!I22</x:f>
        <x:v>2.4406235760127264</x:v>
      </x:c>
      <x:c r="E4393" s="33" t="str">
        <x:v>Satyrinae-4</x:v>
      </x:c>
      <x:c r="F4393" s="33" t="str">
        <x:v>Satyrinae</x:v>
      </x:c>
      <x:c r="G4393" s="33" t="n">
        <x:f>'AR_values'!I379</x:f>
        <x:v>2.410510901432053</x:v>
      </x:c>
      <x:c r="H4393" s="33" t="n">
        <x:f>ABS(D4393-G4393)</x:f>
        <x:v>0.03011267458067346</x:v>
      </x:c>
      <x:c r="I4393" s="14" t="n">
        <x:f>IFERROR(H4393/AVERAGE(D4393,G4393),"")</x:f>
        <x:v>0.012414693808502544</x:v>
      </x:c>
      <x:c r="J4393" s="14" t="n">
        <x:f>'Method'!$B$2</x:f>
        <x:v>0.05</x:v>
      </x:c>
      <x:c r="K4393" s="13" t="str">
        <x:f>IF(I4393&lt;=J4393,"是","否")</x:f>
        <x:v>是</x:v>
      </x:c>
      <x:c r="L4393" s="36" t="n">
        <x:v>0.7408801087070137</x:v>
      </x:c>
      <x:c r="M4393" s="36" t="n">
        <x:f>1-L4393</x:f>
        <x:v>0.2591198912929863</x:v>
      </x:c>
      <x:c r="N4393" s="13" t="str">
        <x:v>是</x:v>
      </x:c>
      <x:c r="O4393" s="15"/>
      <x:c r="P4393" s="13" t="str"/>
    </x:row>
    <x:row r="4394">
      <x:c r="A4394" s="15" t="n">
        <x:v>4393</x:v>
      </x:c>
      <x:c r="B4394" s="13" t="str">
        <x:v>Hesperiidae_Cephrenes_augiades</x:v>
      </x:c>
      <x:c r="C4394" s="13" t="str">
        <x:v>Hesperiidae</x:v>
      </x:c>
      <x:c r="D4394" s="33" t="n">
        <x:f>'AR_values'!I113</x:f>
        <x:v>3.0176911567888243</x:v>
      </x:c>
      <x:c r="E4394" s="33" t="str">
        <x:v>Papilionidae-22</x:v>
      </x:c>
      <x:c r="F4394" s="33" t="str">
        <x:v>Papilionidae</x:v>
      </x:c>
      <x:c r="G4394" s="33" t="n">
        <x:f>'AR_values'!I233</x:f>
        <x:v>3.055390072060904</x:v>
      </x:c>
      <x:c r="H4394" s="33" t="n">
        <x:f>ABS(D4394-G4394)</x:f>
        <x:v>0.03769891527207969</x:v>
      </x:c>
      <x:c r="I4394" s="14" t="n">
        <x:f>IFERROR(H4394/AVERAGE(D4394,G4394),"")</x:f>
        <x:v>0.012415086790867788</x:v>
      </x:c>
      <x:c r="J4394" s="14" t="n">
        <x:f>'Method'!$B$2</x:f>
        <x:v>0.05</x:v>
      </x:c>
      <x:c r="K4394" s="13" t="str">
        <x:f>IF(I4394&lt;=J4394,"是","否")</x:f>
        <x:v>是</x:v>
      </x:c>
      <x:c r="L4394" s="36" t="n">
        <x:v>0.7659379968203498</x:v>
      </x:c>
      <x:c r="M4394" s="36" t="n">
        <x:f>1-L4394</x:f>
        <x:v>0.2340620031796502</x:v>
      </x:c>
      <x:c r="N4394" s="13" t="str">
        <x:v>是</x:v>
      </x:c>
      <x:c r="O4394" s="15"/>
      <x:c r="P4394" s="13" t="str"/>
    </x:row>
    <x:row r="4395">
      <x:c r="A4395" s="15" t="n">
        <x:v>4394</x:v>
      </x:c>
      <x:c r="B4395" s="13" t="str">
        <x:v>Heliconiinae-7</x:v>
      </x:c>
      <x:c r="C4395" s="13" t="str">
        <x:v>Heliconiinae</x:v>
      </x:c>
      <x:c r="D4395" s="33" t="n">
        <x:f>'AR_values'!I72</x:f>
        <x:v>2.849349145954934</x:v>
      </x:c>
      <x:c r="E4395" s="33" t="str">
        <x:v>Pieridae_Belenois_java</x:v>
      </x:c>
      <x:c r="F4395" s="33" t="str">
        <x:v>Pieridae</x:v>
      </x:c>
      <x:c r="G4395" s="33" t="n">
        <x:f>'AR_values'!I323</x:f>
        <x:v>2.814177773844935</x:v>
      </x:c>
      <x:c r="H4395" s="33" t="n">
        <x:f>ABS(D4395-G4395)</x:f>
        <x:v>0.03517137210999888</x:v>
      </x:c>
      <x:c r="I4395" s="14" t="n">
        <x:f>IFERROR(H4395/AVERAGE(D4395,G4395),"")</x:f>
        <x:v>0.012420307207171083</x:v>
      </x:c>
      <x:c r="J4395" s="14" t="n">
        <x:f>'Method'!$B$2</x:f>
        <x:v>0.05</x:v>
      </x:c>
      <x:c r="K4395" s="13" t="str">
        <x:f>IF(I4395&lt;=J4395,"是","否")</x:f>
        <x:v>是</x:v>
      </x:c>
      <x:c r="L4395" s="36" t="n">
        <x:v>0.8652512828547926</x:v>
      </x:c>
      <x:c r="M4395" s="36" t="n">
        <x:f>1-L4395</x:f>
        <x:v>0.13474871714520742</x:v>
      </x:c>
      <x:c r="N4395" s="13" t="str">
        <x:v>是</x:v>
      </x:c>
      <x:c r="O4395" s="15"/>
      <x:c r="P4395" s="13" t="str"/>
    </x:row>
    <x:row r="4396">
      <x:c r="A4396" s="15" t="n">
        <x:v>4395</x:v>
      </x:c>
      <x:c r="B4396" s="13" t="str">
        <x:v>Lycaenidae_Ogyris_olane</x:v>
      </x:c>
      <x:c r="C4396" s="13" t="str">
        <x:v>Lycaenidae</x:v>
      </x:c>
      <x:c r="D4396" s="33" t="n">
        <x:f>'AR_values'!I180</x:f>
        <x:v>2.5399402467253505</x:v>
      </x:c>
      <x:c r="E4396" s="33" t="str">
        <x:v>Nymphalinae-28</x:v>
      </x:c>
      <x:c r="F4396" s="33" t="str">
        <x:v>Nymphalinae</x:v>
      </x:c>
      <x:c r="G4396" s="33" t="n">
        <x:f>'AR_values'!I209</x:f>
        <x:v>2.5716980421170317</x:v>
      </x:c>
      <x:c r="H4396" s="33" t="n">
        <x:f>ABS(D4396-G4396)</x:f>
        <x:v>0.03175779539168122</x:v>
      </x:c>
      <x:c r="I4396" s="14" t="n">
        <x:f>IFERROR(H4396/AVERAGE(D4396,G4396),"")</x:f>
        <x:v>0.01242568178621</x:v>
      </x:c>
      <x:c r="J4396" s="14" t="n">
        <x:f>'Method'!$B$2</x:f>
        <x:v>0.05</x:v>
      </x:c>
      <x:c r="K4396" s="13" t="str">
        <x:f>IF(I4396&lt;=J4396,"是","否")</x:f>
        <x:v>是</x:v>
      </x:c>
      <x:c r="L4396" s="36" t="n">
        <x:v>0.8350675714865727</x:v>
      </x:c>
      <x:c r="M4396" s="36" t="n">
        <x:f>1-L4396</x:f>
        <x:v>0.16493242851342726</x:v>
      </x:c>
      <x:c r="N4396" s="13" t="str">
        <x:v>是</x:v>
      </x:c>
      <x:c r="O4396" s="15"/>
      <x:c r="P4396" s="13" t="str"/>
    </x:row>
    <x:row r="4397">
      <x:c r="A4397" s="15" t="n">
        <x:v>4396</x:v>
      </x:c>
      <x:c r="B4397" s="13" t="str">
        <x:v>Charaxinae-12</x:v>
      </x:c>
      <x:c r="C4397" s="13" t="str">
        <x:v>Charaxinae</x:v>
      </x:c>
      <x:c r="D4397" s="33" t="n">
        <x:f>'AR_values'!I19</x:f>
        <x:v>2.554072397947023</x:v>
      </x:c>
      <x:c r="E4397" s="33" t="str">
        <x:v>Papilionidae_Deoris_agetes</x:v>
      </x:c>
      <x:c r="F4397" s="33" t="str">
        <x:v>Papilionidae</x:v>
      </x:c>
      <x:c r="G4397" s="33" t="n">
        <x:f>'AR_values'!I261</x:f>
        <x:v>2.5860158681597234</x:v>
      </x:c>
      <x:c r="H4397" s="33" t="n">
        <x:f>ABS(D4397-G4397)</x:f>
        <x:v>0.03194347021270039</x:v>
      </x:c>
      <x:c r="I4397" s="14" t="n">
        <x:f>IFERROR(H4397/AVERAGE(D4397,G4397),"")</x:f>
        <x:v>0.012429152403211671</x:v>
      </x:c>
      <x:c r="J4397" s="14" t="n">
        <x:f>'Method'!$B$2</x:f>
        <x:v>0.05</x:v>
      </x:c>
      <x:c r="K4397" s="13" t="str">
        <x:f>IF(I4397&lt;=J4397,"是","否")</x:f>
        <x:v>是</x:v>
      </x:c>
      <x:c r="L4397" s="36" t="n">
        <x:v>0.8995127966439789</x:v>
      </x:c>
      <x:c r="M4397" s="36" t="n">
        <x:f>1-L4397</x:f>
        <x:v>0.10048720335602113</x:v>
      </x:c>
      <x:c r="N4397" s="13" t="str">
        <x:v>是</x:v>
      </x:c>
      <x:c r="O4397" s="15"/>
      <x:c r="P4397" s="13" t="str"/>
    </x:row>
    <x:row r="4398">
      <x:c r="A4398" s="15" t="n">
        <x:v>4397</x:v>
      </x:c>
      <x:c r="B4398" s="13" t="str">
        <x:v>Danainae-23</x:v>
      </x:c>
      <x:c r="C4398" s="13" t="str">
        <x:v>Danainae</x:v>
      </x:c>
      <x:c r="D4398" s="33" t="n">
        <x:f>'AR_values'!I44</x:f>
        <x:v>2.9357448554777665</x:v>
      </x:c>
      <x:c r="E4398" s="33" t="str">
        <x:v>Papilionidae-11</x:v>
      </x:c>
      <x:c r="F4398" s="33" t="str">
        <x:v>Papilionidae</x:v>
      </x:c>
      <x:c r="G4398" s="33" t="n">
        <x:f>'AR_values'!I221</x:f>
        <x:v>2.89947550369946</x:v>
      </x:c>
      <x:c r="H4398" s="33" t="n">
        <x:f>ABS(D4398-G4398)</x:f>
        <x:v>0.03626935177830637</x:v>
      </x:c>
      <x:c r="I4398" s="14" t="n">
        <x:f>IFERROR(H4398/AVERAGE(D4398,G4398),"")</x:f>
        <x:v>0.01243118495817025</x:v>
      </x:c>
      <x:c r="J4398" s="14" t="n">
        <x:f>'Method'!$B$2</x:f>
        <x:v>0.05</x:v>
      </x:c>
      <x:c r="K4398" s="13" t="str">
        <x:f>IF(I4398&lt;=J4398,"是","否")</x:f>
        <x:v>是</x:v>
      </x:c>
      <x:c r="L4398" s="36" t="n">
        <x:v>0.7892602017748956</x:v>
      </x:c>
      <x:c r="M4398" s="36" t="n">
        <x:f>1-L4398</x:f>
        <x:v>0.21073979822510436</x:v>
      </x:c>
      <x:c r="N4398" s="13" t="str">
        <x:v>是</x:v>
      </x:c>
      <x:c r="O4398" s="15"/>
      <x:c r="P4398" s="13" t="str"/>
    </x:row>
    <x:row r="4399">
      <x:c r="A4399" s="15" t="n">
        <x:v>4398</x:v>
      </x:c>
      <x:c r="B4399" s="13" t="str">
        <x:v>Papilionidae-15</x:v>
      </x:c>
      <x:c r="C4399" s="13" t="str">
        <x:v>Papilionidae</x:v>
      </x:c>
      <x:c r="D4399" s="33" t="n">
        <x:f>'AR_values'!I225</x:f>
        <x:v>3.0532801223694213</x:v>
      </x:c>
      <x:c r="E4399" s="33" t="str">
        <x:v>Pieridae-16</x:v>
      </x:c>
      <x:c r="F4399" s="33" t="str">
        <x:v>Pieridae</x:v>
      </x:c>
      <x:c r="G4399" s="33" t="n">
        <x:f>'AR_values'!I280</x:f>
        <x:v>3.0155433438763337</x:v>
      </x:c>
      <x:c r="H4399" s="33" t="n">
        <x:f>ABS(D4399-G4399)</x:f>
        <x:v>0.03773677849308754</x:v>
      </x:c>
      <x:c r="I4399" s="14" t="n">
        <x:f>IFERROR(H4399/AVERAGE(D4399,G4399),"")</x:f>
        <x:v>0.012436274906652361</x:v>
      </x:c>
      <x:c r="J4399" s="14" t="n">
        <x:f>'Method'!$B$2</x:f>
        <x:v>0.05</x:v>
      </x:c>
      <x:c r="K4399" s="13" t="str">
        <x:f>IF(I4399&lt;=J4399,"是","否")</x:f>
        <x:v>是</x:v>
      </x:c>
      <x:c r="L4399" s="36" t="n">
        <x:v>0.831278774135917</x:v>
      </x:c>
      <x:c r="M4399" s="36" t="n">
        <x:f>1-L4399</x:f>
        <x:v>0.168721225864083</x:v>
      </x:c>
      <x:c r="N4399" s="13" t="str">
        <x:v>是</x:v>
      </x:c>
      <x:c r="O4399" s="15"/>
      <x:c r="P4399" s="13" t="str"/>
    </x:row>
    <x:row r="4400">
      <x:c r="A4400" s="15" t="n">
        <x:v>4399</x:v>
      </x:c>
      <x:c r="B4400" s="13" t="str">
        <x:v>Heliconiinae-18</x:v>
      </x:c>
      <x:c r="C4400" s="13" t="str">
        <x:v>Heliconiinae</x:v>
      </x:c>
      <x:c r="D4400" s="33" t="n">
        <x:f>'AR_values'!I61</x:f>
        <x:v>3.0927241045158045</x:v>
      </x:c>
      <x:c r="E4400" s="33" t="str">
        <x:v>Papilionidae-35</x:v>
      </x:c>
      <x:c r="F4400" s="33" t="str">
        <x:v>Papilionidae</x:v>
      </x:c>
      <x:c r="G4400" s="33" t="n">
        <x:f>'AR_values'!I246</x:f>
        <x:v>3.131426748620215</x:v>
      </x:c>
      <x:c r="H4400" s="33" t="n">
        <x:f>ABS(D4400-G4400)</x:f>
        <x:v>0.03870264410441049</x:v>
      </x:c>
      <x:c r="I4400" s="14" t="n">
        <x:f>IFERROR(H4400/AVERAGE(D4400,G4400),"")</x:f>
        <x:v>0.012436280873530011</x:v>
      </x:c>
      <x:c r="J4400" s="14" t="n">
        <x:f>'Method'!$B$2</x:f>
        <x:v>0.05</x:v>
      </x:c>
      <x:c r="K4400" s="13" t="str">
        <x:f>IF(I4400&lt;=J4400,"是","否")</x:f>
        <x:v>是</x:v>
      </x:c>
      <x:c r="L4400" s="36" t="n">
        <x:v>0.6803890376233526</x:v>
      </x:c>
      <x:c r="M4400" s="36" t="n">
        <x:f>1-L4400</x:f>
        <x:v>0.31961096237664743</x:v>
      </x:c>
      <x:c r="N4400" s="13" t="str">
        <x:v>是</x:v>
      </x:c>
      <x:c r="O4400" s="15"/>
      <x:c r="P4400" s="13" t="str"/>
    </x:row>
    <x:row r="4401">
      <x:c r="A4401" s="15" t="n">
        <x:v>4400</x:v>
      </x:c>
      <x:c r="B4401" s="13" t="str">
        <x:v>Lycaenidae_Jalmenus_icilus</x:v>
      </x:c>
      <x:c r="C4401" s="13" t="str">
        <x:v>Lycaenidae</x:v>
      </x:c>
      <x:c r="D4401" s="33" t="n">
        <x:f>'AR_values'!I169</x:f>
        <x:v>2.4699878264847173</x:v>
      </x:c>
      <x:c r="E4401" s="33" t="str">
        <x:v>Nymphalinae-12</x:v>
      </x:c>
      <x:c r="F4401" s="33" t="str">
        <x:v>Nymphalinae</x:v>
      </x:c>
      <x:c r="G4401" s="33" t="n">
        <x:f>'AR_values'!I192</x:f>
        <x:v>2.5009098099084275</x:v>
      </x:c>
      <x:c r="H4401" s="33" t="n">
        <x:f>ABS(D4401-G4401)</x:f>
        <x:v>0.03092198342371022</x:v>
      </x:c>
      <x:c r="I4401" s="14" t="n">
        <x:f>IFERROR(H4401/AVERAGE(D4401,G4401),"")</x:f>
        <x:v>0.012441207075890234</x:v>
      </x:c>
      <x:c r="J4401" s="14" t="n">
        <x:f>'Method'!$B$2</x:f>
        <x:v>0.05</x:v>
      </x:c>
      <x:c r="K4401" s="13" t="str">
        <x:f>IF(I4401&lt;=J4401,"是","否")</x:f>
        <x:v>是</x:v>
      </x:c>
      <x:c r="L4401" s="36" t="n">
        <x:v>0.9338081423000095</x:v>
      </x:c>
      <x:c r="M4401" s="36" t="n">
        <x:f>1-L4401</x:f>
        <x:v>0.06619185769999048</x:v>
      </x:c>
      <x:c r="N4401" s="13" t="str">
        <x:v>是</x:v>
      </x:c>
      <x:c r="O4401" s="15"/>
      <x:c r="P4401" s="13" t="str"/>
    </x:row>
    <x:row r="4402">
      <x:c r="A4402" s="15" t="n">
        <x:v>4401</x:v>
      </x:c>
      <x:c r="B4402" s="13" t="str">
        <x:v>Heliconiinae-13</x:v>
      </x:c>
      <x:c r="C4402" s="13" t="str">
        <x:v>Heliconiinae</x:v>
      </x:c>
      <x:c r="D4402" s="33" t="n">
        <x:f>'AR_values'!I56</x:f>
        <x:v>2.845230404265028</x:v>
      </x:c>
      <x:c r="E4402" s="33" t="str">
        <x:v>Hesperiidae-25</x:v>
      </x:c>
      <x:c r="F4402" s="33" t="str">
        <x:v>Hesperiidae</x:v>
      </x:c>
      <x:c r="G4402" s="33" t="n">
        <x:f>'AR_values'!I92</x:f>
        <x:v>2.880862791094341</x:v>
      </x:c>
      <x:c r="H4402" s="33" t="n">
        <x:f>ABS(D4402-G4402)</x:f>
        <x:v>0.035632386829313134</x:v>
      </x:c>
      <x:c r="I4402" s="14" t="n">
        <x:f>IFERROR(H4402/AVERAGE(D4402,G4402),"")</x:f>
        <x:v>0.012445618893590797</x:v>
      </x:c>
      <x:c r="J4402" s="14" t="n">
        <x:f>'Method'!$B$2</x:f>
        <x:v>0.05</x:v>
      </x:c>
      <x:c r="K4402" s="13" t="str">
        <x:f>IF(I4402&lt;=J4402,"是","否")</x:f>
        <x:v>是</x:v>
      </x:c>
      <x:c r="L4402" s="36" t="n">
        <x:v>0.851322466856371</x:v>
      </x:c>
      <x:c r="M4402" s="36" t="n">
        <x:f>1-L4402</x:f>
        <x:v>0.14867753314362897</x:v>
      </x:c>
      <x:c r="N4402" s="13" t="str">
        <x:v>是</x:v>
      </x:c>
      <x:c r="O4402" s="15"/>
      <x:c r="P4402" s="13" t="str"/>
    </x:row>
    <x:row r="4403">
      <x:c r="A4403" s="15" t="n">
        <x:v>4402</x:v>
      </x:c>
      <x:c r="B4403" s="13" t="str">
        <x:v>Danainae-20</x:v>
      </x:c>
      <x:c r="C4403" s="13" t="str">
        <x:v>Danainae</x:v>
      </x:c>
      <x:c r="D4403" s="33" t="n">
        <x:f>'AR_values'!I41</x:f>
        <x:v>2.8927773496353484</x:v>
      </x:c>
      <x:c r="E4403" s="33" t="str">
        <x:v>Satyrinae-3</x:v>
      </x:c>
      <x:c r="F4403" s="33" t="str">
        <x:v>Satyrinae</x:v>
      </x:c>
      <x:c r="G4403" s="33" t="n">
        <x:f>'AR_values'!I378</x:f>
        <x:v>2.929011336174991</x:v>
      </x:c>
      <x:c r="H4403" s="33" t="n">
        <x:f>ABS(D4403-G4403)</x:f>
        <x:v>0.036233986539642604</x:v>
      </x:c>
      <x:c r="I4403" s="14" t="n">
        <x:f>IFERROR(H4403/AVERAGE(D4403,G4403),"")</x:f>
        <x:v>0.012447716155674643</x:v>
      </x:c>
      <x:c r="J4403" s="14" t="n">
        <x:f>'Method'!$B$2</x:f>
        <x:v>0.05</x:v>
      </x:c>
      <x:c r="K4403" s="13" t="str">
        <x:f>IF(I4403&lt;=J4403,"是","否")</x:f>
        <x:v>是</x:v>
      </x:c>
      <x:c r="L4403" s="36" t="n">
        <x:v>0.7492914099996221</x:v>
      </x:c>
      <x:c r="M4403" s="36" t="n">
        <x:f>1-L4403</x:f>
        <x:v>0.25070859000037793</x:v>
      </x:c>
      <x:c r="N4403" s="13" t="str">
        <x:v>是</x:v>
      </x:c>
      <x:c r="O4403" s="15"/>
      <x:c r="P4403" s="13" t="str"/>
    </x:row>
    <x:row r="4404">
      <x:c r="A4404" s="15" t="n">
        <x:v>4403</x:v>
      </x:c>
      <x:c r="B4404" s="13" t="str">
        <x:v>Danainae-23</x:v>
      </x:c>
      <x:c r="C4404" s="13" t="str">
        <x:v>Danainae</x:v>
      </x:c>
      <x:c r="D4404" s="33" t="n">
        <x:f>'AR_values'!I44</x:f>
        <x:v>2.9357448554777665</x:v>
      </x:c>
      <x:c r="E4404" s="33" t="str">
        <x:v>Papilionidae-9</x:v>
      </x:c>
      <x:c r="F4404" s="33" t="str">
        <x:v>Papilionidae</x:v>
      </x:c>
      <x:c r="G4404" s="33" t="n">
        <x:f>'AR_values'!I260</x:f>
        <x:v>2.8994270303687606</x:v>
      </x:c>
      <x:c r="H4404" s="33" t="n">
        <x:f>ABS(D4404-G4404)</x:f>
        <x:v>0.03631782510900594</x:v>
      </x:c>
      <x:c r="I4404" s="14" t="n">
        <x:f>IFERROR(H4404/AVERAGE(D4404,G4404),"")</x:f>
        <x:v>0.012447902416412604</x:v>
      </x:c>
      <x:c r="J4404" s="14" t="n">
        <x:f>'Method'!$B$2</x:f>
        <x:v>0.05</x:v>
      </x:c>
      <x:c r="K4404" s="13" t="str">
        <x:f>IF(I4404&lt;=J4404,"是","否")</x:f>
        <x:v>是</x:v>
      </x:c>
      <x:c r="L4404" s="36" t="n">
        <x:v>0.841347687400319</x:v>
      </x:c>
      <x:c r="M4404" s="36" t="n">
        <x:f>1-L4404</x:f>
        <x:v>0.15865231259968104</x:v>
      </x:c>
      <x:c r="N4404" s="13" t="str">
        <x:v>是</x:v>
      </x:c>
      <x:c r="O4404" s="15"/>
      <x:c r="P4404" s="13" t="str"/>
    </x:row>
    <x:row r="4405">
      <x:c r="A4405" s="15" t="n">
        <x:v>4404</x:v>
      </x:c>
      <x:c r="B4405" s="13" t="str">
        <x:v>Limenitidinae-4</x:v>
      </x:c>
      <x:c r="C4405" s="13" t="str">
        <x:v>Limenitidinae</x:v>
      </x:c>
      <x:c r="D4405" s="33" t="n">
        <x:f>'AR_values'!I136</x:f>
        <x:v>2.4478863236029302</x:v>
      </x:c>
      <x:c r="E4405" s="33" t="str">
        <x:v>Nymphalinae-29</x:v>
      </x:c>
      <x:c r="F4405" s="33" t="str">
        <x:v>Nymphalinae</x:v>
      </x:c>
      <x:c r="G4405" s="33" t="n">
        <x:f>'AR_values'!I210</x:f>
        <x:v>2.4175997911895375</x:v>
      </x:c>
      <x:c r="H4405" s="33" t="n">
        <x:f>ABS(D4405-G4405)</x:f>
        <x:v>0.03028653241339274</x:v>
      </x:c>
      <x:c r="I4405" s="14" t="n">
        <x:f>IFERROR(H4405/AVERAGE(D4405,G4405),"")</x:f>
        <x:v>0.012449540168787259</x:v>
      </x:c>
      <x:c r="J4405" s="14" t="n">
        <x:f>'Method'!$B$2</x:f>
        <x:v>0.05</x:v>
      </x:c>
      <x:c r="K4405" s="13" t="str">
        <x:f>IF(I4405&lt;=J4405,"是","否")</x:f>
        <x:v>是</x:v>
      </x:c>
      <x:c r="L4405" s="36" t="n">
        <x:v>0.8749943502824858</x:v>
      </x:c>
      <x:c r="M4405" s="36" t="n">
        <x:f>1-L4405</x:f>
        <x:v>0.12500564971751416</x:v>
      </x:c>
      <x:c r="N4405" s="13" t="str">
        <x:v>是</x:v>
      </x:c>
      <x:c r="O4405" s="15"/>
      <x:c r="P4405" s="13" t="str"/>
    </x:row>
    <x:row r="4406">
      <x:c r="A4406" s="15" t="n">
        <x:v>4405</x:v>
      </x:c>
      <x:c r="B4406" s="13" t="str">
        <x:v>Heliconiinae-4</x:v>
      </x:c>
      <x:c r="C4406" s="13" t="str">
        <x:v>Heliconiinae</x:v>
      </x:c>
      <x:c r="D4406" s="33" t="n">
        <x:f>'AR_values'!I69</x:f>
        <x:v>2.9448795791455837</x:v>
      </x:c>
      <x:c r="E4406" s="33" t="str">
        <x:v>Papilionidae-33</x:v>
      </x:c>
      <x:c r="F4406" s="33" t="str">
        <x:v>Papilionidae</x:v>
      </x:c>
      <x:c r="G4406" s="33" t="n">
        <x:f>'AR_values'!I244</x:f>
        <x:v>2.9084419828943826</x:v>
      </x:c>
      <x:c r="H4406" s="33" t="n">
        <x:f>ABS(D4406-G4406)</x:f>
        <x:v>0.03643759625120113</x:v>
      </x:c>
      <x:c r="I4406" s="14" t="n">
        <x:f>IFERROR(H4406/AVERAGE(D4406,G4406),"")</x:f>
        <x:v>0.01245022876839936</x:v>
      </x:c>
      <x:c r="J4406" s="14" t="n">
        <x:f>'Method'!$B$2</x:f>
        <x:v>0.05</x:v>
      </x:c>
      <x:c r="K4406" s="13" t="str">
        <x:f>IF(I4406&lt;=J4406,"是","否")</x:f>
        <x:v>是</x:v>
      </x:c>
      <x:c r="L4406" s="36" t="n">
        <x:v>0.7564277081610584</x:v>
      </x:c>
      <x:c r="M4406" s="36" t="n">
        <x:f>1-L4406</x:f>
        <x:v>0.24357229183894158</x:v>
      </x:c>
      <x:c r="N4406" s="13" t="str">
        <x:v>是</x:v>
      </x:c>
      <x:c r="O4406" s="15"/>
      <x:c r="P4406" s="13" t="str"/>
    </x:row>
    <x:row r="4407">
      <x:c r="A4407" s="15" t="n">
        <x:v>4406</x:v>
      </x:c>
      <x:c r="B4407" s="13" t="str">
        <x:v>Hesperiidae_Antipodia_atralba</x:v>
      </x:c>
      <x:c r="C4407" s="13" t="str">
        <x:v>Hesperiidae</x:v>
      </x:c>
      <x:c r="D4407" s="33" t="n">
        <x:f>'AR_values'!I112</x:f>
        <x:v>2.980336396525423</x:v>
      </x:c>
      <x:c r="E4407" s="33" t="str">
        <x:v>Hesperiidae_Cephrenes_augiades</x:v>
      </x:c>
      <x:c r="F4407" s="33" t="str">
        <x:v>Hesperiidae</x:v>
      </x:c>
      <x:c r="G4407" s="33" t="n">
        <x:f>'AR_values'!I113</x:f>
        <x:v>3.0176911567888243</x:v>
      </x:c>
      <x:c r="H4407" s="33" t="n">
        <x:f>ABS(D4407-G4407)</x:f>
        <x:v>0.03735476026340123</x:v>
      </x:c>
      <x:c r="I4407" s="14" t="n">
        <x:f>IFERROR(H4407/AVERAGE(D4407,G4407),"")</x:f>
        <x:v>0.012455681449065911</x:v>
      </x:c>
      <x:c r="J4407" s="14" t="n">
        <x:f>'Method'!$B$2</x:f>
        <x:v>0.05</x:v>
      </x:c>
      <x:c r="K4407" s="13" t="str">
        <x:f>IF(I4407&lt;=J4407,"是","否")</x:f>
        <x:v>是</x:v>
      </x:c>
      <x:c r="L4407" s="36" t="n">
        <x:v>0.8503774127703878</x:v>
      </x:c>
      <x:c r="M4407" s="36" t="n">
        <x:f>1-L4407</x:f>
        <x:v>0.1496225872296122</x:v>
      </x:c>
      <x:c r="N4407" s="13" t="str">
        <x:v>否</x:v>
      </x:c>
      <x:c r="O4407" s="15"/>
      <x:c r="P4407" s="13" t="str"/>
    </x:row>
    <x:row r="4408">
      <x:c r="A4408" s="15" t="n">
        <x:v>4407</x:v>
      </x:c>
      <x:c r="B4408" s="13" t="str">
        <x:v>Hesperiidae-10</x:v>
      </x:c>
      <x:c r="C4408" s="13" t="str">
        <x:v>Hesperiidae</x:v>
      </x:c>
      <x:c r="D4408" s="33" t="n">
        <x:f>'AR_values'!I76</x:f>
        <x:v>2.5946325444004152</x:v>
      </x:c>
      <x:c r="E4408" s="33" t="str">
        <x:v>Hesperiidae-26</x:v>
      </x:c>
      <x:c r="F4408" s="33" t="str">
        <x:v>Hesperiidae</x:v>
      </x:c>
      <x:c r="G4408" s="33" t="n">
        <x:f>'AR_values'!I93</x:f>
        <x:v>2.62715353874939</x:v>
      </x:c>
      <x:c r="H4408" s="33" t="n">
        <x:f>ABS(D4408-G4408)</x:f>
        <x:v>0.0325209943489746</x:v>
      </x:c>
      <x:c r="I4408" s="14" t="n">
        <x:f>IFERROR(H4408/AVERAGE(D4408,G4408),"")</x:f>
        <x:v>0.01245588916555455</x:v>
      </x:c>
      <x:c r="J4408" s="14" t="n">
        <x:f>'Method'!$B$2</x:f>
        <x:v>0.05</x:v>
      </x:c>
      <x:c r="K4408" s="13" t="str">
        <x:f>IF(I4408&lt;=J4408,"是","否")</x:f>
        <x:v>是</x:v>
      </x:c>
      <x:c r="L4408" s="36" t="n">
        <x:v>0.9058311982656682</x:v>
      </x:c>
      <x:c r="M4408" s="36" t="n">
        <x:f>1-L4408</x:f>
        <x:v>0.09416880173433184</x:v>
      </x:c>
      <x:c r="N4408" s="13" t="str">
        <x:v>否</x:v>
      </x:c>
      <x:c r="O4408" s="15"/>
      <x:c r="P4408" s="13" t="str"/>
    </x:row>
    <x:row r="4409">
      <x:c r="A4409" s="15" t="n">
        <x:v>4408</x:v>
      </x:c>
      <x:c r="B4409" s="13" t="str">
        <x:v>Danainae-1</x:v>
      </x:c>
      <x:c r="C4409" s="13" t="str">
        <x:v>Danainae</x:v>
      </x:c>
      <x:c r="D4409" s="33" t="n">
        <x:f>'AR_values'!I31</x:f>
        <x:v>2.699463467206748</x:v>
      </x:c>
      <x:c r="E4409" s="33" t="str">
        <x:v>Danainae-12</x:v>
      </x:c>
      <x:c r="F4409" s="33" t="str">
        <x:v>Danainae</x:v>
      </x:c>
      <x:c r="G4409" s="33" t="n">
        <x:f>'AR_values'!I33</x:f>
        <x:v>2.733306333291329</x:v>
      </x:c>
      <x:c r="H4409" s="33" t="n">
        <x:f>ABS(D4409-G4409)</x:f>
        <x:v>0.03384286608458087</x:v>
      </x:c>
      <x:c r="I4409" s="14" t="n">
        <x:f>IFERROR(H4409/AVERAGE(D4409,G4409),"")</x:f>
        <x:v>0.012458788915178461</x:v>
      </x:c>
      <x:c r="J4409" s="14" t="n">
        <x:f>'Method'!$B$2</x:f>
        <x:v>0.05</x:v>
      </x:c>
      <x:c r="K4409" s="13" t="str">
        <x:f>IF(I4409&lt;=J4409,"是","否")</x:f>
        <x:v>是</x:v>
      </x:c>
      <x:c r="L4409" s="36" t="n">
        <x:v>0.8220641005229447</x:v>
      </x:c>
      <x:c r="M4409" s="36" t="n">
        <x:f>1-L4409</x:f>
        <x:v>0.17793589947705535</x:v>
      </x:c>
      <x:c r="N4409" s="13" t="str">
        <x:v>否</x:v>
      </x:c>
      <x:c r="O4409" s="15"/>
      <x:c r="P4409" s="13" t="str"/>
    </x:row>
    <x:row r="4410">
      <x:c r="A4410" s="15" t="n">
        <x:v>4409</x:v>
      </x:c>
      <x:c r="B4410" s="13" t="str">
        <x:v>Biblidinae-13</x:v>
      </x:c>
      <x:c r="C4410" s="13" t="str">
        <x:v>Biblidinae</x:v>
      </x:c>
      <x:c r="D4410" s="33" t="n">
        <x:f>'AR_values'!I6</x:f>
        <x:v>2.841483921567788</x:v>
      </x:c>
      <x:c r="E4410" s="33" t="str">
        <x:v>Hesperiidae_Trapezites_lutea</x:v>
      </x:c>
      <x:c r="F4410" s="33" t="str">
        <x:v>Hesperiidae</x:v>
      </x:c>
      <x:c r="G4410" s="33" t="n">
        <x:f>'AR_values'!I126</x:f>
        <x:v>2.806294124049109</x:v>
      </x:c>
      <x:c r="H4410" s="33" t="n">
        <x:f>ABS(D4410-G4410)</x:f>
        <x:v>0.03518979751867901</x:v>
      </x:c>
      <x:c r="I4410" s="14" t="n">
        <x:f>IFERROR(H4410/AVERAGE(D4410,G4410),"")</x:f>
        <x:v>0.012461466167562642</x:v>
      </x:c>
      <x:c r="J4410" s="14" t="n">
        <x:f>'Method'!$B$2</x:f>
        <x:v>0.05</x:v>
      </x:c>
      <x:c r="K4410" s="13" t="str">
        <x:f>IF(I4410&lt;=J4410,"是","否")</x:f>
        <x:v>是</x:v>
      </x:c>
      <x:c r="L4410" s="36" t="n">
        <x:v>0.814486916432353</x:v>
      </x:c>
      <x:c r="M4410" s="36" t="n">
        <x:f>1-L4410</x:f>
        <x:v>0.18551308356764695</x:v>
      </x:c>
      <x:c r="N4410" s="13" t="str">
        <x:v>是</x:v>
      </x:c>
      <x:c r="O4410" s="15"/>
      <x:c r="P4410" s="13" t="str"/>
    </x:row>
    <x:row r="4411">
      <x:c r="A4411" s="15" t="n">
        <x:v>4410</x:v>
      </x:c>
      <x:c r="B4411" s="13" t="str">
        <x:v>Lycaenidae_Jalmenus_lithochroa</x:v>
      </x:c>
      <x:c r="C4411" s="13" t="str">
        <x:v>Lycaenidae</x:v>
      </x:c>
      <x:c r="D4411" s="33" t="n">
        <x:f>'AR_values'!I170</x:f>
        <x:v>2.3894186386556413</x:v>
      </x:c>
      <x:c r="E4411" s="33" t="str">
        <x:v>Pieridae-Coliadinae-10</x:v>
      </x:c>
      <x:c r="F4411" s="33" t="str">
        <x:v>Pieridae-Coliadinae</x:v>
      </x:c>
      <x:c r="G4411" s="33" t="n">
        <x:f>'AR_values'!I301</x:f>
        <x:v>2.3598209621443837</x:v>
      </x:c>
      <x:c r="H4411" s="33" t="n">
        <x:f>ABS(D4411-G4411)</x:f>
        <x:v>0.029597676511257553</x:v>
      </x:c>
      <x:c r="I4411" s="14" t="n">
        <x:f>IFERROR(H4411/AVERAGE(D4411,G4411),"")</x:f>
        <x:v>0.012464174899186694</x:v>
      </x:c>
      <x:c r="J4411" s="14" t="n">
        <x:f>'Method'!$B$2</x:f>
        <x:v>0.05</x:v>
      </x:c>
      <x:c r="K4411" s="13" t="str">
        <x:f>IF(I4411&lt;=J4411,"是","否")</x:f>
        <x:v>是</x:v>
      </x:c>
      <x:c r="L4411" s="36" t="n">
        <x:v>0.7813324400150747</x:v>
      </x:c>
      <x:c r="M4411" s="36" t="n">
        <x:f>1-L4411</x:f>
        <x:v>0.21866755998492526</x:v>
      </x:c>
      <x:c r="N4411" s="13" t="str">
        <x:v>是</x:v>
      </x:c>
      <x:c r="O4411" s="15"/>
      <x:c r="P4411" s="13" t="str"/>
    </x:row>
    <x:row r="4412">
      <x:c r="A4412" s="15" t="n">
        <x:v>4411</x:v>
      </x:c>
      <x:c r="B4412" s="13" t="str">
        <x:v>Lycaenidae-14</x:v>
      </x:c>
      <x:c r="C4412" s="13" t="str">
        <x:v>Lycaenidae</x:v>
      </x:c>
      <x:c r="D4412" s="33" t="n">
        <x:f>'AR_values'!I146</x:f>
        <x:v>2.5275412824939623</x:v>
      </x:c>
      <x:c r="E4412" s="33" t="str">
        <x:v>Papilionidae_Zerynthia_rumina</x:v>
      </x:c>
      <x:c r="F4412" s="33" t="str">
        <x:v>Papilionidae</x:v>
      </x:c>
      <x:c r="G4412" s="33" t="n">
        <x:f>'AR_values'!I267</x:f>
        <x:v>2.5592492830957054</x:v>
      </x:c>
      <x:c r="H4412" s="33" t="n">
        <x:f>ABS(D4412-G4412)</x:f>
        <x:v>0.03170800060174317</x:v>
      </x:c>
      <x:c r="I4412" s="14" t="n">
        <x:f>IFERROR(H4412/AVERAGE(D4412,G4412),"")</x:f>
        <x:v>0.012466800114098085</x:v>
      </x:c>
      <x:c r="J4412" s="14" t="n">
        <x:f>'Method'!$B$2</x:f>
        <x:v>0.05</x:v>
      </x:c>
      <x:c r="K4412" s="13" t="str">
        <x:f>IF(I4412&lt;=J4412,"是","否")</x:f>
        <x:v>是</x:v>
      </x:c>
      <x:c r="L4412" s="36" t="n">
        <x:v>0.8805895992050348</x:v>
      </x:c>
      <x:c r="M4412" s="36" t="n">
        <x:f>1-L4412</x:f>
        <x:v>0.11941040079496523</x:v>
      </x:c>
      <x:c r="N4412" s="13" t="str">
        <x:v>是</x:v>
      </x:c>
      <x:c r="O4412" s="15"/>
      <x:c r="P4412" s="13" t="str"/>
    </x:row>
    <x:row r="4413">
      <x:c r="A4413" s="15" t="n">
        <x:v>4412</x:v>
      </x:c>
      <x:c r="B4413" s="13" t="str">
        <x:v>Limenitidinae-4</x:v>
      </x:c>
      <x:c r="C4413" s="13" t="str">
        <x:v>Limenitidinae</x:v>
      </x:c>
      <x:c r="D4413" s="33" t="n">
        <x:f>'AR_values'!I136</x:f>
        <x:v>2.4478863236029302</x:v>
      </x:c>
      <x:c r="E4413" s="33" t="str">
        <x:v>Lycaenidae_Acrodipsis_brisbanensis</x:v>
      </x:c>
      <x:c r="F4413" s="33" t="str">
        <x:v>Lycaenidae</x:v>
      </x:c>
      <x:c r="G4413" s="33" t="n">
        <x:f>'AR_values'!I163</x:f>
        <x:v>2.4786079471256066</x:v>
      </x:c>
      <x:c r="H4413" s="33" t="n">
        <x:f>ABS(D4413-G4413)</x:f>
        <x:v>0.030721623522676378</x:v>
      </x:c>
      <x:c r="I4413" s="14" t="n">
        <x:f>IFERROR(H4413/AVERAGE(D4413,G4413),"")</x:f>
        <x:v>0.012472002131500794</x:v>
      </x:c>
      <x:c r="J4413" s="14" t="n">
        <x:f>'Method'!$B$2</x:f>
        <x:v>0.05</x:v>
      </x:c>
      <x:c r="K4413" s="13" t="str">
        <x:f>IF(I4413&lt;=J4413,"是","否")</x:f>
        <x:v>是</x:v>
      </x:c>
      <x:c r="L4413" s="36" t="n">
        <x:v>0.8517034746594744</x:v>
      </x:c>
      <x:c r="M4413" s="36" t="n">
        <x:f>1-L4413</x:f>
        <x:v>0.14829652534052562</x:v>
      </x:c>
      <x:c r="N4413" s="13" t="str">
        <x:v>是</x:v>
      </x:c>
      <x:c r="O4413" s="15"/>
      <x:c r="P4413" s="13" t="str"/>
    </x:row>
    <x:row r="4414">
      <x:c r="A4414" s="15" t="n">
        <x:v>4413</x:v>
      </x:c>
      <x:c r="B4414" s="13" t="str">
        <x:v>Hesperiidae-19</x:v>
      </x:c>
      <x:c r="C4414" s="13" t="str">
        <x:v>Hesperiidae</x:v>
      </x:c>
      <x:c r="D4414" s="33" t="n">
        <x:f>'AR_values'!I85</x:f>
        <x:v>2.7158477525786973</x:v>
      </x:c>
      <x:c r="E4414" s="33" t="str">
        <x:v>Pieridae-Coliadinae-7</x:v>
      </x:c>
      <x:c r="F4414" s="33" t="str">
        <x:v>Pieridae-Coliadinae</x:v>
      </x:c>
      <x:c r="G4414" s="33" t="n">
        <x:f>'AR_values'!I319</x:f>
        <x:v>2.6821855446790392</x:v>
      </x:c>
      <x:c r="H4414" s="33" t="n">
        <x:f>ABS(D4414-G4414)</x:f>
        <x:v>0.033662207899658014</x:v>
      </x:c>
      <x:c r="I4414" s="14" t="n">
        <x:f>IFERROR(H4414/AVERAGE(D4414,G4414),"")</x:f>
        <x:v>0.012472026771957412</x:v>
      </x:c>
      <x:c r="J4414" s="14" t="n">
        <x:f>'Method'!$B$2</x:f>
        <x:v>0.05</x:v>
      </x:c>
      <x:c r="K4414" s="13" t="str">
        <x:f>IF(I4414&lt;=J4414,"是","否")</x:f>
        <x:v>是</x:v>
      </x:c>
      <x:c r="L4414" s="36" t="n">
        <x:v>0.6270469980983429</x:v>
      </x:c>
      <x:c r="M4414" s="36" t="n">
        <x:f>1-L4414</x:f>
        <x:v>0.37295300190165714</x:v>
      </x:c>
      <x:c r="N4414" s="13" t="str">
        <x:v>是</x:v>
      </x:c>
      <x:c r="O4414" s="15"/>
      <x:c r="P4414" s="13" t="str"/>
    </x:row>
    <x:row r="4415">
      <x:c r="A4415" s="15" t="n">
        <x:v>4414</x:v>
      </x:c>
      <x:c r="B4415" s="13" t="str">
        <x:v>Lycaenidae_Zizeeria_karsandra</x:v>
      </x:c>
      <x:c r="C4415" s="13" t="str">
        <x:v>Lycaenidae</x:v>
      </x:c>
      <x:c r="D4415" s="33" t="n">
        <x:f>'AR_values'!I187</x:f>
        <x:v>2.4058990246007177</x:v>
      </x:c>
      <x:c r="E4415" s="33" t="str">
        <x:v>Pieridae-Coliadinae-15</x:v>
      </x:c>
      <x:c r="F4415" s="33" t="str">
        <x:v>Pieridae-Coliadinae</x:v>
      </x:c>
      <x:c r="G4415" s="33" t="n">
        <x:f>'AR_values'!I306</x:f>
        <x:v>2.37607098349663</x:v>
      </x:c>
      <x:c r="H4415" s="33" t="n">
        <x:f>ABS(D4415-G4415)</x:f>
        <x:v>0.029828041104087877</x:v>
      </x:c>
      <x:c r="I4415" s="14" t="n">
        <x:f>IFERROR(H4415/AVERAGE(D4415,G4415),"")</x:f>
        <x:v>0.012475210448237784</x:v>
      </x:c>
      <x:c r="J4415" s="14" t="n">
        <x:f>'Method'!$B$2</x:f>
        <x:v>0.05</x:v>
      </x:c>
      <x:c r="K4415" s="13" t="str">
        <x:f>IF(I4415&lt;=J4415,"是","否")</x:f>
        <x:v>是</x:v>
      </x:c>
      <x:c r="L4415" s="36" t="n">
        <x:v>0.7914153353616521</x:v>
      </x:c>
      <x:c r="M4415" s="36" t="n">
        <x:f>1-L4415</x:f>
        <x:v>0.2085846646383479</x:v>
      </x:c>
      <x:c r="N4415" s="13" t="str">
        <x:v>是</x:v>
      </x:c>
      <x:c r="O4415" s="15"/>
      <x:c r="P4415" s="13" t="str"/>
    </x:row>
    <x:row r="4416">
      <x:c r="A4416" s="15" t="n">
        <x:v>4415</x:v>
      </x:c>
      <x:c r="B4416" s="13" t="str">
        <x:v>Biblidinae-7</x:v>
      </x:c>
      <x:c r="C4416" s="13" t="str">
        <x:v>Biblidinae</x:v>
      </x:c>
      <x:c r="D4416" s="33" t="n">
        <x:f>'AR_values'!I13</x:f>
        <x:v>2.4577608258924344</x:v>
      </x:c>
      <x:c r="E4416" s="33" t="str">
        <x:v>Nymphalinae-9</x:v>
      </x:c>
      <x:c r="F4416" s="33" t="str">
        <x:v>Nymphalinae</x:v>
      </x:c>
      <x:c r="G4416" s="33" t="n">
        <x:f>'AR_values'!I218</x:f>
        <x:v>2.488617213677148</x:v>
      </x:c>
      <x:c r="H4416" s="33" t="n">
        <x:f>ABS(D4416-G4416)</x:f>
        <x:v>0.030856387784713668</x:v>
      </x:c>
      <x:c r="I4416" s="14" t="n">
        <x:f>IFERROR(H4416/AVERAGE(D4416,G4416),"")</x:f>
        <x:v>0.012476356452285516</x:v>
      </x:c>
      <x:c r="J4416" s="14" t="n">
        <x:f>'Method'!$B$2</x:f>
        <x:v>0.05</x:v>
      </x:c>
      <x:c r="K4416" s="13" t="str">
        <x:f>IF(I4416&lt;=J4416,"是","否")</x:f>
        <x:v>是</x:v>
      </x:c>
      <x:c r="L4416" s="36" t="n">
        <x:v>0.8060323850816263</x:v>
      </x:c>
      <x:c r="M4416" s="36" t="n">
        <x:f>1-L4416</x:f>
        <x:v>0.19396761491837367</x:v>
      </x:c>
      <x:c r="N4416" s="13" t="str">
        <x:v>是</x:v>
      </x:c>
      <x:c r="O4416" s="15"/>
      <x:c r="P4416" s="13" t="str"/>
    </x:row>
    <x:row r="4417">
      <x:c r="A4417" s="15" t="n">
        <x:v>4416</x:v>
      </x:c>
      <x:c r="B4417" s="13" t="str">
        <x:v>Limenitidinae-9</x:v>
      </x:c>
      <x:c r="C4417" s="13" t="str">
        <x:v>Limenitidinae</x:v>
      </x:c>
      <x:c r="D4417" s="33" t="n">
        <x:f>'AR_values'!I141</x:f>
        <x:v>2.69370960508862</x:v>
      </x:c>
      <x:c r="E4417" s="33" t="str">
        <x:v>Lycaenidae-15</x:v>
      </x:c>
      <x:c r="F4417" s="33" t="str">
        <x:v>Lycaenidae</x:v>
      </x:c>
      <x:c r="G4417" s="33" t="n">
        <x:f>'AR_values'!I147</x:f>
        <x:v>2.660305679700807</x:v>
      </x:c>
      <x:c r="H4417" s="33" t="n">
        <x:f>ABS(D4417-G4417)</x:f>
        <x:v>0.033403925387812894</x:v>
      </x:c>
      <x:c r="I4417" s="14" t="n">
        <x:f>IFERROR(H4417/AVERAGE(D4417,G4417),"")</x:f>
        <x:v>0.012478083685234257</x:v>
      </x:c>
      <x:c r="J4417" s="14" t="n">
        <x:f>'Method'!$B$2</x:f>
        <x:v>0.05</x:v>
      </x:c>
      <x:c r="K4417" s="13" t="str">
        <x:f>IF(I4417&lt;=J4417,"是","否")</x:f>
        <x:v>是</x:v>
      </x:c>
      <x:c r="L4417" s="36" t="n">
        <x:v>0.854614722870837</x:v>
      </x:c>
      <x:c r="M4417" s="36" t="n">
        <x:f>1-L4417</x:f>
        <x:v>0.14538527712916305</x:v>
      </x:c>
      <x:c r="N4417" s="13" t="str">
        <x:v>是</x:v>
      </x:c>
      <x:c r="O4417" s="15"/>
      <x:c r="P4417" s="13" t="str"/>
    </x:row>
    <x:row r="4418">
      <x:c r="A4418" s="15" t="n">
        <x:v>4417</x:v>
      </x:c>
      <x:c r="B4418" s="13" t="str">
        <x:v>Limenitidinae-8</x:v>
      </x:c>
      <x:c r="C4418" s="13" t="str">
        <x:v>Limenitidinae</x:v>
      </x:c>
      <x:c r="D4418" s="33" t="n">
        <x:f>'AR_values'!I140</x:f>
        <x:v>2.3890954186981337</x:v>
      </x:c>
      <x:c r="E4418" s="33" t="str">
        <x:v>Riodinidae-24</x:v>
      </x:c>
      <x:c r="F4418" s="33" t="str">
        <x:v>Riodinidae</x:v>
      </x:c>
      <x:c r="G4418" s="33" t="n">
        <x:f>'AR_values'!I348</x:f>
        <x:v>2.419105896071809</x:v>
      </x:c>
      <x:c r="H4418" s="33" t="n">
        <x:f>ABS(D4418-G4418)</x:f>
        <x:v>0.030010477373675126</x:v>
      </x:c>
      <x:c r="I4418" s="14" t="n">
        <x:f>IFERROR(H4418/AVERAGE(D4418,G4418),"")</x:f>
        <x:v>0.012483036964982418</x:v>
      </x:c>
      <x:c r="J4418" s="14" t="n">
        <x:f>'Method'!$B$2</x:f>
        <x:v>0.05</x:v>
      </x:c>
      <x:c r="K4418" s="13" t="str">
        <x:f>IF(I4418&lt;=J4418,"是","否")</x:f>
        <x:v>是</x:v>
      </x:c>
      <x:c r="L4418" s="36" t="n">
        <x:v>0.8886727096875773</x:v>
      </x:c>
      <x:c r="M4418" s="36" t="n">
        <x:f>1-L4418</x:f>
        <x:v>0.11132729031242272</x:v>
      </x:c>
      <x:c r="N4418" s="13" t="str">
        <x:v>是</x:v>
      </x:c>
      <x:c r="O4418" s="15"/>
      <x:c r="P4418" s="13" t="str"/>
    </x:row>
    <x:row r="4419">
      <x:c r="A4419" s="15" t="n">
        <x:v>4418</x:v>
      </x:c>
      <x:c r="B4419" s="13" t="str">
        <x:v>Heliconiinae-13</x:v>
      </x:c>
      <x:c r="C4419" s="13" t="str">
        <x:v>Heliconiinae</x:v>
      </x:c>
      <x:c r="D4419" s="33" t="n">
        <x:f>'AR_values'!I56</x:f>
        <x:v>2.845230404265028</x:v>
      </x:c>
      <x:c r="E4419" s="33" t="str">
        <x:v>Pieridae-12</x:v>
      </x:c>
      <x:c r="F4419" s="33" t="str">
        <x:v>Pieridae</x:v>
      </x:c>
      <x:c r="G4419" s="33" t="n">
        <x:f>'AR_values'!I277</x:f>
        <x:v>2.809922973063713</x:v>
      </x:c>
      <x:c r="H4419" s="33" t="n">
        <x:f>ABS(D4419-G4419)</x:f>
        <x:v>0.035307431201315076</x:v>
      </x:c>
      <x:c r="I4419" s="14" t="n">
        <x:f>IFERROR(H4419/AVERAGE(D4419,G4419),"")</x:f>
        <x:v>0.012486816482417966</x:v>
      </x:c>
      <x:c r="J4419" s="14" t="n">
        <x:f>'Method'!$B$2</x:f>
        <x:v>0.05</x:v>
      </x:c>
      <x:c r="K4419" s="13" t="str">
        <x:f>IF(I4419&lt;=J4419,"是","否")</x:f>
        <x:v>是</x:v>
      </x:c>
      <x:c r="L4419" s="36" t="n">
        <x:v>0.7403663467628002</x:v>
      </x:c>
      <x:c r="M4419" s="36" t="n">
        <x:f>1-L4419</x:f>
        <x:v>0.2596336532371998</x:v>
      </x:c>
      <x:c r="N4419" s="13" t="str">
        <x:v>是</x:v>
      </x:c>
      <x:c r="O4419" s="15"/>
      <x:c r="P4419" s="13" t="str"/>
    </x:row>
    <x:row r="4420">
      <x:c r="A4420" s="15" t="n">
        <x:v>4419</x:v>
      </x:c>
      <x:c r="B4420" s="13" t="str">
        <x:v>Hesperiidae-24</x:v>
      </x:c>
      <x:c r="C4420" s="13" t="str">
        <x:v>Hesperiidae</x:v>
      </x:c>
      <x:c r="D4420" s="33" t="n">
        <x:f>'AR_values'!I91</x:f>
        <x:v>2.631779132697969</x:v>
      </x:c>
      <x:c r="E4420" s="33" t="str">
        <x:v>Satyrinae-27</x:v>
      </x:c>
      <x:c r="F4420" s="33" t="str">
        <x:v>Satyrinae</x:v>
      </x:c>
      <x:c r="G4420" s="33" t="n">
        <x:f>'AR_values'!I377</x:f>
        <x:v>2.664861838108956</x:v>
      </x:c>
      <x:c r="H4420" s="33" t="n">
        <x:f>ABS(D4420-G4420)</x:f>
        <x:v>0.033082705410987234</x:v>
      </x:c>
      <x:c r="I4420" s="14" t="n">
        <x:f>IFERROR(H4420/AVERAGE(D4420,G4420),"")</x:f>
        <x:v>0.012491956918857273</x:v>
      </x:c>
      <x:c r="J4420" s="14" t="n">
        <x:f>'Method'!$B$2</x:f>
        <x:v>0.05</x:v>
      </x:c>
      <x:c r="K4420" s="13" t="str">
        <x:f>IF(I4420&lt;=J4420,"是","否")</x:f>
        <x:v>是</x:v>
      </x:c>
      <x:c r="L4420" s="36" t="n">
        <x:v>0.7128531644432466</x:v>
      </x:c>
      <x:c r="M4420" s="36" t="n">
        <x:f>1-L4420</x:f>
        <x:v>0.28714683555675335</x:v>
      </x:c>
      <x:c r="N4420" s="13" t="str">
        <x:v>是</x:v>
      </x:c>
      <x:c r="O4420" s="15"/>
      <x:c r="P4420" s="13" t="str"/>
    </x:row>
    <x:row r="4421">
      <x:c r="A4421" s="15" t="n">
        <x:v>4420</x:v>
      </x:c>
      <x:c r="B4421" s="13" t="str">
        <x:v>Danainae-13</x:v>
      </x:c>
      <x:c r="C4421" s="13" t="str">
        <x:v>Danainae</x:v>
      </x:c>
      <x:c r="D4421" s="33" t="n">
        <x:f>'AR_values'!I34</x:f>
        <x:v>3.2390001244514846</x:v>
      </x:c>
      <x:c r="E4421" s="33" t="str">
        <x:v>Papilionidae-18</x:v>
      </x:c>
      <x:c r="F4421" s="33" t="str">
        <x:v>Papilionidae</x:v>
      </x:c>
      <x:c r="G4421" s="33" t="n">
        <x:f>'AR_values'!I228</x:f>
        <x:v>3.198788478384626</x:v>
      </x:c>
      <x:c r="H4421" s="33" t="n">
        <x:f>ABS(D4421-G4421)</x:f>
        <x:v>0.04021164606685845</x:v>
      </x:c>
      <x:c r="I4421" s="14" t="n">
        <x:f>IFERROR(H4421/AVERAGE(D4421,G4421),"")</x:f>
        <x:v>0.012492378531703749</x:v>
      </x:c>
      <x:c r="J4421" s="14" t="n">
        <x:f>'Method'!$B$2</x:f>
        <x:v>0.05</x:v>
      </x:c>
      <x:c r="K4421" s="13" t="str">
        <x:f>IF(I4421&lt;=J4421,"是","否")</x:f>
        <x:v>是</x:v>
      </x:c>
      <x:c r="L4421" s="36" t="n">
        <x:v>0.8133317936430036</x:v>
      </x:c>
      <x:c r="M4421" s="36" t="n">
        <x:f>1-L4421</x:f>
        <x:v>0.18666820635699644</x:v>
      </x:c>
      <x:c r="N4421" s="13" t="str">
        <x:v>是</x:v>
      </x:c>
      <x:c r="O4421" s="15"/>
      <x:c r="P4421" s="13" t="str"/>
    </x:row>
    <x:row r="4422">
      <x:c r="A4422" s="15" t="n">
        <x:v>4421</x:v>
      </x:c>
      <x:c r="B4422" s="13" t="str">
        <x:v>Limenitidinae-1</x:v>
      </x:c>
      <x:c r="C4422" s="13" t="str">
        <x:v>Limenitidinae</x:v>
      </x:c>
      <x:c r="D4422" s="33" t="n">
        <x:f>'AR_values'!I130</x:f>
        <x:v>2.439323333755049</x:v>
      </x:c>
      <x:c r="E4422" s="33" t="str">
        <x:v>Lycaenidae_Jalmenus_icilus</x:v>
      </x:c>
      <x:c r="F4422" s="33" t="str">
        <x:v>Lycaenidae</x:v>
      </x:c>
      <x:c r="G4422" s="33" t="n">
        <x:f>'AR_values'!I169</x:f>
        <x:v>2.4699878264847173</x:v>
      </x:c>
      <x:c r="H4422" s="33" t="n">
        <x:f>ABS(D4422-G4422)</x:f>
        <x:v>0.030664492729668424</x:v>
      </x:c>
      <x:c r="I4422" s="14" t="n">
        <x:f>IFERROR(H4422/AVERAGE(D4422,G4422),"")</x:f>
        <x:v>0.012492380999606796</x:v>
      </x:c>
      <x:c r="J4422" s="14" t="n">
        <x:f>'Method'!$B$2</x:f>
        <x:v>0.05</x:v>
      </x:c>
      <x:c r="K4422" s="13" t="str">
        <x:f>IF(I4422&lt;=J4422,"是","否")</x:f>
        <x:v>是</x:v>
      </x:c>
      <x:c r="L4422" s="36" t="n">
        <x:v>0.7594411117989881</x:v>
      </x:c>
      <x:c r="M4422" s="36" t="n">
        <x:f>1-L4422</x:f>
        <x:v>0.2405588882010119</x:v>
      </x:c>
      <x:c r="N4422" s="13" t="str">
        <x:v>是</x:v>
      </x:c>
      <x:c r="O4422" s="15"/>
      <x:c r="P4422" s="13" t="str"/>
    </x:row>
    <x:row r="4423">
      <x:c r="A4423" s="15" t="n">
        <x:v>4422</x:v>
      </x:c>
      <x:c r="B4423" s="13" t="str">
        <x:v>Biblidinae-9</x:v>
      </x:c>
      <x:c r="C4423" s="13" t="str">
        <x:v>Biblidinae</x:v>
      </x:c>
      <x:c r="D4423" s="33" t="n">
        <x:f>'AR_values'!I15</x:f>
        <x:v>2.41506495449899</x:v>
      </x:c>
      <x:c r="E4423" s="33" t="str">
        <x:v>Hesperiidae_Taractrocera_papyria</x:v>
      </x:c>
      <x:c r="F4423" s="33" t="str">
        <x:v>Hesperiidae</x:v>
      </x:c>
      <x:c r="G4423" s="33" t="n">
        <x:f>'AR_values'!I124</x:f>
        <x:v>2.4454271732718333</x:v>
      </x:c>
      <x:c r="H4423" s="33" t="n">
        <x:f>ABS(D4423-G4423)</x:f>
        <x:v>0.030362218772843175</x:v>
      </x:c>
      <x:c r="I4423" s="14" t="n">
        <x:f>IFERROR(H4423/AVERAGE(D4423,G4423),"")</x:f>
        <x:v>0.01249347513572386</x:v>
      </x:c>
      <x:c r="J4423" s="14" t="n">
        <x:f>'Method'!$B$2</x:f>
        <x:v>0.05</x:v>
      </x:c>
      <x:c r="K4423" s="13" t="str">
        <x:f>IF(I4423&lt;=J4423,"是","否")</x:f>
        <x:v>是</x:v>
      </x:c>
      <x:c r="L4423" s="36" t="n">
        <x:v>0.7757851363180256</x:v>
      </x:c>
      <x:c r="M4423" s="36" t="n">
        <x:f>1-L4423</x:f>
        <x:v>0.2242148636819744</x:v>
      </x:c>
      <x:c r="N4423" s="13" t="str">
        <x:v>是</x:v>
      </x:c>
      <x:c r="O4423" s="15"/>
      <x:c r="P4423" s="13" t="str"/>
    </x:row>
    <x:row r="4424">
      <x:c r="A4424" s="15" t="n">
        <x:v>4423</x:v>
      </x:c>
      <x:c r="B4424" s="13" t="str">
        <x:v>Lycaenidae_Lucia_limbaria</x:v>
      </x:c>
      <x:c r="C4424" s="13" t="str">
        <x:v>Lycaenidae</x:v>
      </x:c>
      <x:c r="D4424" s="33" t="n">
        <x:f>'AR_values'!I172</x:f>
        <x:v>2.501816901535715</x:v>
      </x:c>
      <x:c r="E4424" s="33" t="str">
        <x:v>Satyrinae-15</x:v>
      </x:c>
      <x:c r="F4424" s="33" t="str">
        <x:v>Satyrinae</x:v>
      </x:c>
      <x:c r="G4424" s="33" t="n">
        <x:f>'AR_values'!I364</x:f>
        <x:v>2.533271446118186</x:v>
      </x:c>
      <x:c r="H4424" s="33" t="n">
        <x:f>ABS(D4424-G4424)</x:f>
        <x:v>0.03145454458247121</x:v>
      </x:c>
      <x:c r="I4424" s="14" t="n">
        <x:f>IFERROR(H4424/AVERAGE(D4424,G4424),"")</x:f>
        <x:v>0.012494138100725664</x:v>
      </x:c>
      <x:c r="J4424" s="14" t="n">
        <x:f>'Method'!$B$2</x:f>
        <x:v>0.05</x:v>
      </x:c>
      <x:c r="K4424" s="13" t="str">
        <x:f>IF(I4424&lt;=J4424,"是","否")</x:f>
        <x:v>是</x:v>
      </x:c>
      <x:c r="L4424" s="36" t="n">
        <x:v>0.8586621918759403</x:v>
      </x:c>
      <x:c r="M4424" s="36" t="n">
        <x:f>1-L4424</x:f>
        <x:v>0.14133780812405972</x:v>
      </x:c>
      <x:c r="N4424" s="13" t="str">
        <x:v>是</x:v>
      </x:c>
      <x:c r="O4424" s="15"/>
      <x:c r="P4424" s="13" t="str"/>
    </x:row>
    <x:row r="4425">
      <x:c r="A4425" s="15" t="n">
        <x:v>4424</x:v>
      </x:c>
      <x:c r="B4425" s="13" t="str">
        <x:v>Hesperiidae_Motasingha_trimaculata</x:v>
      </x:c>
      <x:c r="C4425" s="13" t="str">
        <x:v>Hesperiidae</x:v>
      </x:c>
      <x:c r="D4425" s="33" t="n">
        <x:f>'AR_values'!I121</x:f>
        <x:v>3.0688836425381005</x:v>
      </x:c>
      <x:c r="E4425" s="33" t="str">
        <x:v>Pieridae_Aporia_crataegi</x:v>
      </x:c>
      <x:c r="F4425" s="33" t="str">
        <x:v>Pieridae</x:v>
      </x:c>
      <x:c r="G4425" s="33" t="n">
        <x:f>'AR_values'!I322</x:f>
        <x:v>3.0307703988857</x:v>
      </x:c>
      <x:c r="H4425" s="33" t="n">
        <x:f>ABS(D4425-G4425)</x:f>
        <x:v>0.03811324365240054</x:v>
      </x:c>
      <x:c r="I4425" s="14" t="n">
        <x:f>IFERROR(H4425/AVERAGE(D4425,G4425),"")</x:f>
        <x:v>0.012496854212900255</x:v>
      </x:c>
      <x:c r="J4425" s="14" t="n">
        <x:f>'Method'!$B$2</x:f>
        <x:v>0.05</x:v>
      </x:c>
      <x:c r="K4425" s="13" t="str">
        <x:f>IF(I4425&lt;=J4425,"是","否")</x:f>
        <x:v>是</x:v>
      </x:c>
      <x:c r="L4425" s="36" t="n">
        <x:v>0.6696062397785885</x:v>
      </x:c>
      <x:c r="M4425" s="36" t="n">
        <x:f>1-L4425</x:f>
        <x:v>0.33039376022141154</x:v>
      </x:c>
      <x:c r="N4425" s="13" t="str">
        <x:v>是</x:v>
      </x:c>
      <x:c r="O4425" s="15"/>
      <x:c r="P4425" s="13" t="str"/>
    </x:row>
    <x:row r="4426">
      <x:c r="A4426" s="15" t="n">
        <x:v>4425</x:v>
      </x:c>
      <x:c r="B4426" s="13" t="str">
        <x:v>Hesperiidae-1</x:v>
      </x:c>
      <x:c r="C4426" s="13" t="str">
        <x:v>Hesperiidae</x:v>
      </x:c>
      <x:c r="D4426" s="33" t="n">
        <x:f>'AR_values'!I75</x:f>
        <x:v>2.626775993873075</x:v>
      </x:c>
      <x:c r="E4426" s="33" t="str">
        <x:v>Nymphalinae-6</x:v>
      </x:c>
      <x:c r="F4426" s="33" t="str">
        <x:v>Nymphalinae</x:v>
      </x:c>
      <x:c r="G4426" s="33" t="n">
        <x:f>'AR_values'!I215</x:f>
        <x:v>2.6598117071739735</x:v>
      </x:c>
      <x:c r="H4426" s="33" t="n">
        <x:f>ABS(D4426-G4426)</x:f>
        <x:v>0.03303571330089872</x:v>
      </x:c>
      <x:c r="I4426" s="14" t="n">
        <x:f>IFERROR(H4426/AVERAGE(D4426,G4426),"")</x:f>
        <x:v>0.012497934459445643</x:v>
      </x:c>
      <x:c r="J4426" s="14" t="n">
        <x:f>'Method'!$B$2</x:f>
        <x:v>0.05</x:v>
      </x:c>
      <x:c r="K4426" s="13" t="str">
        <x:f>IF(I4426&lt;=J4426,"是","否")</x:f>
        <x:v>是</x:v>
      </x:c>
      <x:c r="L4426" s="36" t="n">
        <x:v>0.8990946461171619</x:v>
      </x:c>
      <x:c r="M4426" s="36" t="n">
        <x:f>1-L4426</x:f>
        <x:v>0.10090535388283806</x:v>
      </x:c>
      <x:c r="N4426" s="13" t="str">
        <x:v>是</x:v>
      </x:c>
      <x:c r="O4426" s="15"/>
      <x:c r="P4426" s="13" t="str"/>
    </x:row>
    <x:row r="4427">
      <x:c r="A4427" s="15" t="n">
        <x:v>4426</x:v>
      </x:c>
      <x:c r="B4427" s="13" t="str">
        <x:v>Danainae-18</x:v>
      </x:c>
      <x:c r="C4427" s="13" t="str">
        <x:v>Danainae</x:v>
      </x:c>
      <x:c r="D4427" s="33" t="n">
        <x:f>'AR_values'!I39</x:f>
        <x:v>2.963387542446161</x:v>
      </x:c>
      <x:c r="E4427" s="33" t="str">
        <x:v>Nymphalinae-30</x:v>
      </x:c>
      <x:c r="F4427" s="33" t="str">
        <x:v>Nymphalinae</x:v>
      </x:c>
      <x:c r="G4427" s="33" t="n">
        <x:f>'AR_values'!I212</x:f>
        <x:v>2.926580929690944</x:v>
      </x:c>
      <x:c r="H4427" s="33" t="n">
        <x:f>ABS(D4427-G4427)</x:f>
        <x:v>0.03680661275521668</x:v>
      </x:c>
      <x:c r="I4427" s="14" t="n">
        <x:f>IFERROR(H4427/AVERAGE(D4427,G4427),"")</x:f>
        <x:v>0.012498067834941005</x:v>
      </x:c>
      <x:c r="J4427" s="14" t="n">
        <x:f>'Method'!$B$2</x:f>
        <x:v>0.05</x:v>
      </x:c>
      <x:c r="K4427" s="13" t="str">
        <x:f>IF(I4427&lt;=J4427,"是","否")</x:f>
        <x:v>是</x:v>
      </x:c>
      <x:c r="L4427" s="36" t="n">
        <x:v>0.9163804897115895</x:v>
      </x:c>
      <x:c r="M4427" s="36" t="n">
        <x:f>1-L4427</x:f>
        <x:v>0.08361951028841053</x:v>
      </x:c>
      <x:c r="N4427" s="13" t="str">
        <x:v>是</x:v>
      </x:c>
      <x:c r="O4427" s="15"/>
      <x:c r="P4427" s="13" t="str"/>
    </x:row>
    <x:row r="4428">
      <x:c r="A4428" s="15" t="n">
        <x:v>4427</x:v>
      </x:c>
      <x:c r="B4428" s="13" t="str">
        <x:v>Papilionidae-2</x:v>
      </x:c>
      <x:c r="C4428" s="13" t="str">
        <x:v>Papilionidae</x:v>
      </x:c>
      <x:c r="D4428" s="33" t="n">
        <x:f>'AR_values'!I230</x:f>
        <x:v>2.8020899751082338</x:v>
      </x:c>
      <x:c r="E4428" s="33" t="str">
        <x:v>Papilionidae-37</x:v>
      </x:c>
      <x:c r="F4428" s="33" t="str">
        <x:v>Papilionidae</x:v>
      </x:c>
      <x:c r="G4428" s="33" t="n">
        <x:f>'AR_values'!I248</x:f>
        <x:v>2.8373410770929315</x:v>
      </x:c>
      <x:c r="H4428" s="33" t="n">
        <x:f>ABS(D4428-G4428)</x:f>
        <x:v>0.03525110198469772</x:v>
      </x:c>
      <x:c r="I4428" s="14" t="n">
        <x:f>IFERROR(H4428/AVERAGE(D4428,G4428),"")</x:f>
        <x:v>0.012501651907221604</x:v>
      </x:c>
      <x:c r="J4428" s="14" t="n">
        <x:f>'Method'!$B$2</x:f>
        <x:v>0.05</x:v>
      </x:c>
      <x:c r="K4428" s="13" t="str">
        <x:f>IF(I4428&lt;=J4428,"是","否")</x:f>
        <x:v>是</x:v>
      </x:c>
      <x:c r="L4428" s="36" t="n">
        <x:v>0.8452879277701214</x:v>
      </x:c>
      <x:c r="M4428" s="36" t="n">
        <x:f>1-L4428</x:f>
        <x:v>0.1547120722298786</x:v>
      </x:c>
      <x:c r="N4428" s="13" t="str">
        <x:v>否</x:v>
      </x:c>
      <x:c r="O4428" s="15"/>
      <x:c r="P4428" s="13" t="str"/>
    </x:row>
    <x:row r="4429">
      <x:c r="A4429" s="15" t="n">
        <x:v>4428</x:v>
      </x:c>
      <x:c r="B4429" s="13" t="str">
        <x:v>Hesperiidae-25</x:v>
      </x:c>
      <x:c r="C4429" s="13" t="str">
        <x:v>Hesperiidae</x:v>
      </x:c>
      <x:c r="D4429" s="33" t="n">
        <x:f>'AR_values'!I92</x:f>
        <x:v>2.880862791094341</x:v>
      </x:c>
      <x:c r="E4429" s="33" t="str">
        <x:v>Papilionidae_Graphium_agamemnon</x:v>
      </x:c>
      <x:c r="F4429" s="33" t="str">
        <x:v>Papilionidae</x:v>
      </x:c>
      <x:c r="G4429" s="33" t="n">
        <x:f>'AR_values'!I262</x:f>
        <x:v>2.9171092824470413</x:v>
      </x:c>
      <x:c r="H4429" s="33" t="n">
        <x:f>ABS(D4429-G4429)</x:f>
        <x:v>0.03624649135270008</x:v>
      </x:c>
      <x:c r="I4429" s="14" t="n">
        <x:f>IFERROR(H4429/AVERAGE(D4429,G4429),"")</x:f>
        <x:v>0.012503161758266575</x:v>
      </x:c>
      <x:c r="J4429" s="14" t="n">
        <x:f>'Method'!$B$2</x:f>
        <x:v>0.05</x:v>
      </x:c>
      <x:c r="K4429" s="13" t="str">
        <x:f>IF(I4429&lt;=J4429,"是","否")</x:f>
        <x:v>是</x:v>
      </x:c>
      <x:c r="L4429" s="36" t="n">
        <x:v>0.7058701235171824</x:v>
      </x:c>
      <x:c r="M4429" s="36" t="n">
        <x:f>1-L4429</x:f>
        <x:v>0.29412987648281763</x:v>
      </x:c>
      <x:c r="N4429" s="13" t="str">
        <x:v>是</x:v>
      </x:c>
      <x:c r="O4429" s="15"/>
      <x:c r="P4429" s="13" t="str"/>
    </x:row>
    <x:row r="4430">
      <x:c r="A4430" s="15" t="n">
        <x:v>4429</x:v>
      </x:c>
      <x:c r="B4430" s="13" t="str">
        <x:v>Heliconiinae-12</x:v>
      </x:c>
      <x:c r="C4430" s="13" t="str">
        <x:v>Heliconiinae</x:v>
      </x:c>
      <x:c r="D4430" s="33" t="n">
        <x:f>'AR_values'!I55</x:f>
        <x:v>2.594508588732347</x:v>
      </x:c>
      <x:c r="E4430" s="33" t="str">
        <x:v>Hesperiidae-26</x:v>
      </x:c>
      <x:c r="F4430" s="33" t="str">
        <x:v>Hesperiidae</x:v>
      </x:c>
      <x:c r="G4430" s="33" t="n">
        <x:f>'AR_values'!I93</x:f>
        <x:v>2.62715353874939</x:v>
      </x:c>
      <x:c r="H4430" s="33" t="n">
        <x:f>ABS(D4430-G4430)</x:f>
        <x:v>0.032644950017042706</x:v>
      </x:c>
      <x:c r="I4430" s="14" t="n">
        <x:f>IFERROR(H4430/AVERAGE(D4430,G4430),"")</x:f>
        <x:v>0.012503662328219792</x:v>
      </x:c>
      <x:c r="J4430" s="14" t="n">
        <x:f>'Method'!$B$2</x:f>
        <x:v>0.05</x:v>
      </x:c>
      <x:c r="K4430" s="13" t="str">
        <x:f>IF(I4430&lt;=J4430,"是","否")</x:f>
        <x:v>是</x:v>
      </x:c>
      <x:c r="L4430" s="36" t="n">
        <x:v>0.8220709313419475</x:v>
      </x:c>
      <x:c r="M4430" s="36" t="n">
        <x:f>1-L4430</x:f>
        <x:v>0.17792906865805247</x:v>
      </x:c>
      <x:c r="N4430" s="13" t="str">
        <x:v>是</x:v>
      </x:c>
      <x:c r="O4430" s="15"/>
      <x:c r="P4430" s="13" t="str"/>
    </x:row>
    <x:row r="4431">
      <x:c r="A4431" s="15" t="n">
        <x:v>4430</x:v>
      </x:c>
      <x:c r="B4431" s="13" t="str">
        <x:v>Hesperiidae-33</x:v>
      </x:c>
      <x:c r="C4431" s="13" t="str">
        <x:v>Hesperiidae</x:v>
      </x:c>
      <x:c r="D4431" s="33" t="n">
        <x:f>'AR_values'!I101</x:f>
        <x:v>2.3794769606989794</x:v>
      </x:c>
      <x:c r="E4431" s="33" t="str">
        <x:v>Lycaenidae_Ogyris_abrota</x:v>
      </x:c>
      <x:c r="F4431" s="33" t="str">
        <x:v>Lycaenidae</x:v>
      </x:c>
      <x:c r="G4431" s="33" t="n">
        <x:f>'AR_values'!I175</x:f>
        <x:v>2.4094203798236333</x:v>
      </x:c>
      <x:c r="H4431" s="33" t="n">
        <x:f>ABS(D4431-G4431)</x:f>
        <x:v>0.029943419124653925</x:v>
      </x:c>
      <x:c r="I4431" s="14" t="n">
        <x:f>IFERROR(H4431/AVERAGE(D4431,G4431),"")</x:f>
        <x:v>0.01250535018626488</x:v>
      </x:c>
      <x:c r="J4431" s="14" t="n">
        <x:f>'Method'!$B$2</x:f>
        <x:v>0.05</x:v>
      </x:c>
      <x:c r="K4431" s="13" t="str">
        <x:f>IF(I4431&lt;=J4431,"是","否")</x:f>
        <x:v>是</x:v>
      </x:c>
      <x:c r="L4431" s="36" t="n">
        <x:v>0.9068028286753576</x:v>
      </x:c>
      <x:c r="M4431" s="36" t="n">
        <x:f>1-L4431</x:f>
        <x:v>0.09319717132464245</x:v>
      </x:c>
      <x:c r="N4431" s="13" t="str">
        <x:v>是</x:v>
      </x:c>
      <x:c r="O4431" s="15"/>
      <x:c r="P4431" s="13" t="str"/>
    </x:row>
    <x:row r="4432">
      <x:c r="A4432" s="15" t="n">
        <x:v>4431</x:v>
      </x:c>
      <x:c r="B4432" s="13" t="str">
        <x:v>Lycaenidae-14</x:v>
      </x:c>
      <x:c r="C4432" s="13" t="str">
        <x:v>Lycaenidae</x:v>
      </x:c>
      <x:c r="D4432" s="33" t="n">
        <x:f>'AR_values'!I146</x:f>
        <x:v>2.5275412824939623</x:v>
      </x:c>
      <x:c r="E4432" s="33" t="str">
        <x:v>Pieridae-Coliadinae-6</x:v>
      </x:c>
      <x:c r="F4432" s="33" t="str">
        <x:v>Pieridae-Coliadinae</x:v>
      </x:c>
      <x:c r="G4432" s="33" t="n">
        <x:f>'AR_values'!I318</x:f>
        <x:v>2.559350440419913</x:v>
      </x:c>
      <x:c r="H4432" s="33" t="n">
        <x:f>ABS(D4432-G4432)</x:f>
        <x:v>0.03180915792595096</x:v>
      </x:c>
      <x:c r="I4432" s="14" t="n">
        <x:f>IFERROR(H4432/AVERAGE(D4432,G4432),"")</x:f>
        <x:v>0.012506323963086055</x:v>
      </x:c>
      <x:c r="J4432" s="14" t="n">
        <x:f>'Method'!$B$2</x:f>
        <x:v>0.05</x:v>
      </x:c>
      <x:c r="K4432" s="13" t="str">
        <x:f>IF(I4432&lt;=J4432,"是","否")</x:f>
        <x:v>是</x:v>
      </x:c>
      <x:c r="L4432" s="36" t="n">
        <x:v>0.7866434117249915</x:v>
      </x:c>
      <x:c r="M4432" s="36" t="n">
        <x:f>1-L4432</x:f>
        <x:v>0.21335658827500847</x:v>
      </x:c>
      <x:c r="N4432" s="13" t="str">
        <x:v>是</x:v>
      </x:c>
      <x:c r="O4432" s="15"/>
      <x:c r="P4432" s="13" t="str"/>
    </x:row>
    <x:row r="4433">
      <x:c r="A4433" s="15" t="n">
        <x:v>4432</x:v>
      </x:c>
      <x:c r="B4433" s="13" t="str">
        <x:v>Pieridae-14</x:v>
      </x:c>
      <x:c r="C4433" s="13" t="str">
        <x:v>Pieridae</x:v>
      </x:c>
      <x:c r="D4433" s="33" t="n">
        <x:f>'AR_values'!I279</x:f>
        <x:v>2.8495974203659724</x:v>
      </x:c>
      <x:c r="E4433" s="33" t="str">
        <x:v>Pieridae_Belenois_java</x:v>
      </x:c>
      <x:c r="F4433" s="33" t="str">
        <x:v>Pieridae</x:v>
      </x:c>
      <x:c r="G4433" s="33" t="n">
        <x:f>'AR_values'!I323</x:f>
        <x:v>2.814177773844935</x:v>
      </x:c>
      <x:c r="H4433" s="33" t="n">
        <x:f>ABS(D4433-G4433)</x:f>
        <x:v>0.03541964652103724</x:v>
      </x:c>
      <x:c r="I4433" s="14" t="n">
        <x:f>IFERROR(H4433/AVERAGE(D4433,G4433),"")</x:f>
        <x:v>0.012507433754517863</x:v>
      </x:c>
      <x:c r="J4433" s="14" t="n">
        <x:f>'Method'!$B$2</x:f>
        <x:v>0.05</x:v>
      </x:c>
      <x:c r="K4433" s="13" t="str">
        <x:f>IF(I4433&lt;=J4433,"是","否")</x:f>
        <x:v>是</x:v>
      </x:c>
      <x:c r="L4433" s="36" t="n">
        <x:v>0.8894297543618301</x:v>
      </x:c>
      <x:c r="M4433" s="36" t="n">
        <x:f>1-L4433</x:f>
        <x:v>0.11057024563816986</x:v>
      </x:c>
      <x:c r="N4433" s="13" t="str">
        <x:v>否</x:v>
      </x:c>
      <x:c r="O4433" s="15"/>
      <x:c r="P4433" s="13" t="str"/>
    </x:row>
    <x:row r="4434">
      <x:c r="A4434" s="15" t="n">
        <x:v>4433</x:v>
      </x:c>
      <x:c r="B4434" s="13" t="str">
        <x:v>Nymphalinae-7</x:v>
      </x:c>
      <x:c r="C4434" s="13" t="str">
        <x:v>Nymphalinae</x:v>
      </x:c>
      <x:c r="D4434" s="33" t="n">
        <x:f>'AR_values'!I216</x:f>
        <x:v>2.645417426578678</x:v>
      </x:c>
      <x:c r="E4434" s="33" t="str">
        <x:v>Papilionidae-21</x:v>
      </x:c>
      <x:c r="F4434" s="33" t="str">
        <x:v>Papilionidae</x:v>
      </x:c>
      <x:c r="G4434" s="33" t="n">
        <x:f>'AR_values'!I232</x:f>
        <x:v>2.6787195291908024</x:v>
      </x:c>
      <x:c r="H4434" s="33" t="n">
        <x:f>ABS(D4434-G4434)</x:f>
        <x:v>0.03330210261212452</x:v>
      </x:c>
      <x:c r="I4434" s="14" t="n">
        <x:f>IFERROR(H4434/AVERAGE(D4434,G4434),"")</x:f>
        <x:v>0.012509859490386258</x:v>
      </x:c>
      <x:c r="J4434" s="14" t="n">
        <x:f>'Method'!$B$2</x:f>
        <x:v>0.05</x:v>
      </x:c>
      <x:c r="K4434" s="13" t="str">
        <x:f>IF(I4434&lt;=J4434,"是","否")</x:f>
        <x:v>是</x:v>
      </x:c>
      <x:c r="L4434" s="36" t="n">
        <x:v>0.8410607273697746</x:v>
      </x:c>
      <x:c r="M4434" s="36" t="n">
        <x:f>1-L4434</x:f>
        <x:v>0.15893927263022545</x:v>
      </x:c>
      <x:c r="N4434" s="13" t="str">
        <x:v>是</x:v>
      </x:c>
      <x:c r="O4434" s="15"/>
      <x:c r="P4434" s="13" t="str"/>
    </x:row>
    <x:row r="4435">
      <x:c r="A4435" s="15" t="n">
        <x:v>4434</x:v>
      </x:c>
      <x:c r="B4435" s="13" t="str">
        <x:v>Danainae-12</x:v>
      </x:c>
      <x:c r="C4435" s="13" t="str">
        <x:v>Danainae</x:v>
      </x:c>
      <x:c r="D4435" s="33" t="n">
        <x:f>'AR_values'!I33</x:f>
        <x:v>2.733306333291329</x:v>
      </x:c>
      <x:c r="E4435" s="33" t="str">
        <x:v>Satyrinae-16</x:v>
      </x:c>
      <x:c r="F4435" s="33" t="str">
        <x:v>Satyrinae</x:v>
      </x:c>
      <x:c r="G4435" s="33" t="n">
        <x:f>'AR_values'!I365</x:f>
        <x:v>2.699315938443061</x:v>
      </x:c>
      <x:c r="H4435" s="33" t="n">
        <x:f>ABS(D4435-G4435)</x:f>
        <x:v>0.033990394848268046</x:v>
      </x:c>
      <x:c r="I4435" s="14" t="n">
        <x:f>IFERROR(H4435/AVERAGE(D4435,G4435),"")</x:f>
        <x:v>0.01251343942137043</x:v>
      </x:c>
      <x:c r="J4435" s="14" t="n">
        <x:f>'Method'!$B$2</x:f>
        <x:v>0.05</x:v>
      </x:c>
      <x:c r="K4435" s="13" t="str">
        <x:f>IF(I4435&lt;=J4435,"是","否")</x:f>
        <x:v>是</x:v>
      </x:c>
      <x:c r="L4435" s="36" t="n">
        <x:v>0.7836793935250159</x:v>
      </x:c>
      <x:c r="M4435" s="36" t="n">
        <x:f>1-L4435</x:f>
        <x:v>0.21632060647498408</x:v>
      </x:c>
      <x:c r="N4435" s="13" t="str">
        <x:v>是</x:v>
      </x:c>
      <x:c r="O4435" s="15"/>
      <x:c r="P4435" s="13" t="str"/>
    </x:row>
    <x:row r="4436">
      <x:c r="A4436" s="15" t="n">
        <x:v>4435</x:v>
      </x:c>
      <x:c r="B4436" s="13" t="str">
        <x:v>Lycaenidae_Candalides_acasta</x:v>
      </x:c>
      <x:c r="C4436" s="13" t="str">
        <x:v>Lycaenidae</x:v>
      </x:c>
      <x:c r="D4436" s="33" t="n">
        <x:f>'AR_values'!I164</x:f>
        <x:v>2.4245150825976376</x:v>
      </x:c>
      <x:c r="E4436" s="33" t="str">
        <x:v>Pieridae_Gonepteryx_rhamni</x:v>
      </x:c>
      <x:c r="F4436" s="33" t="str">
        <x:v>Pieridae</x:v>
      </x:c>
      <x:c r="G4436" s="33" t="n">
        <x:f>'AR_values'!I329</x:f>
        <x:v>2.4550451233703305</x:v>
      </x:c>
      <x:c r="H4436" s="33" t="n">
        <x:f>ABS(D4436-G4436)</x:f>
        <x:v>0.030530040772692946</x:v>
      </x:c>
      <x:c r="I4436" s="14" t="n">
        <x:f>IFERROR(H4436/AVERAGE(D4436,G4436),"")</x:f>
        <x:v>0.01251343952487892</x:v>
      </x:c>
      <x:c r="J4436" s="14" t="n">
        <x:f>'Method'!$B$2</x:f>
        <x:v>0.05</x:v>
      </x:c>
      <x:c r="K4436" s="13" t="str">
        <x:f>IF(I4436&lt;=J4436,"是","否")</x:f>
        <x:v>是</x:v>
      </x:c>
      <x:c r="L4436" s="36" t="n">
        <x:v>0.6802321459318755</x:v>
      </x:c>
      <x:c r="M4436" s="36" t="n">
        <x:f>1-L4436</x:f>
        <x:v>0.31976785406812447</x:v>
      </x:c>
      <x:c r="N4436" s="13" t="str">
        <x:v>是</x:v>
      </x:c>
      <x:c r="O4436" s="15"/>
      <x:c r="P4436" s="13" t="str"/>
    </x:row>
    <x:row r="4437">
      <x:c r="A4437" s="15" t="n">
        <x:v>4436</x:v>
      </x:c>
      <x:c r="B4437" s="13" t="str">
        <x:v>Hesperiidae_Trapezites_phigalia</x:v>
      </x:c>
      <x:c r="C4437" s="13" t="str">
        <x:v>Hesperiidae</x:v>
      </x:c>
      <x:c r="D4437" s="33" t="n">
        <x:f>'AR_values'!I127</x:f>
        <x:v>2.72511738918434</x:v>
      </x:c>
      <x:c r="E4437" s="33" t="str">
        <x:v>Pieridae-1</x:v>
      </x:c>
      <x:c r="F4437" s="33" t="str">
        <x:v>Pieridae</x:v>
      </x:c>
      <x:c r="G4437" s="33" t="n">
        <x:f>'AR_values'!I274</x:f>
        <x:v>2.759443545264334</x:v>
      </x:c>
      <x:c r="H4437" s="33" t="n">
        <x:f>ABS(D4437-G4437)</x:f>
        <x:v>0.03432615607999434</x:v>
      </x:c>
      <x:c r="I4437" s="14" t="n">
        <x:f>IFERROR(H4437/AVERAGE(D4437,G4437),"")</x:f>
        <x:v>0.01251737613648919</x:v>
      </x:c>
      <x:c r="J4437" s="14" t="n">
        <x:f>'Method'!$B$2</x:f>
        <x:v>0.05</x:v>
      </x:c>
      <x:c r="K4437" s="13" t="str">
        <x:f>IF(I4437&lt;=J4437,"是","否")</x:f>
        <x:v>是</x:v>
      </x:c>
      <x:c r="L4437" s="36" t="n">
        <x:v>0.7489504020493845</x:v>
      </x:c>
      <x:c r="M4437" s="36" t="n">
        <x:f>1-L4437</x:f>
        <x:v>0.25104959795061554</x:v>
      </x:c>
      <x:c r="N4437" s="13" t="str">
        <x:v>是</x:v>
      </x:c>
      <x:c r="O4437" s="15"/>
      <x:c r="P4437" s="13" t="str"/>
    </x:row>
    <x:row r="4438">
      <x:c r="A4438" s="15" t="n">
        <x:v>4437</x:v>
      </x:c>
      <x:c r="B4438" s="13" t="str">
        <x:v>Charaxinae-9</x:v>
      </x:c>
      <x:c r="C4438" s="13" t="str">
        <x:v>Charaxinae</x:v>
      </x:c>
      <x:c r="D4438" s="33" t="n">
        <x:f>'AR_values'!I30</x:f>
        <x:v>2.258306077290684</x:v>
      </x:c>
      <x:c r="E4438" s="33" t="str">
        <x:v>Riodinidae-25</x:v>
      </x:c>
      <x:c r="F4438" s="33" t="str">
        <x:v>Riodinidae</x:v>
      </x:c>
      <x:c r="G4438" s="33" t="n">
        <x:f>'AR_values'!I349</x:f>
        <x:v>2.230201393342243</x:v>
      </x:c>
      <x:c r="H4438" s="33" t="n">
        <x:f>ABS(D4438-G4438)</x:f>
        <x:v>0.028104683948441345</x:v>
      </x:c>
      <x:c r="I4438" s="14" t="n">
        <x:f>IFERROR(H4438/AVERAGE(D4438,G4438),"")</x:f>
        <x:v>0.012522952955886821</x:v>
      </x:c>
      <x:c r="J4438" s="14" t="n">
        <x:f>'Method'!$B$2</x:f>
        <x:v>0.05</x:v>
      </x:c>
      <x:c r="K4438" s="13" t="str">
        <x:f>IF(I4438&lt;=J4438,"是","否")</x:f>
        <x:v>是</x:v>
      </x:c>
      <x:c r="L4438" s="36" t="n">
        <x:v>0.7828737991136492</x:v>
      </x:c>
      <x:c r="M4438" s="36" t="n">
        <x:f>1-L4438</x:f>
        <x:v>0.21712620088635082</x:v>
      </x:c>
      <x:c r="N4438" s="13" t="str">
        <x:v>是</x:v>
      </x:c>
      <x:c r="O4438" s="15"/>
      <x:c r="P4438" s="13" t="str"/>
    </x:row>
    <x:row r="4439">
      <x:c r="A4439" s="15" t="n">
        <x:v>4438</x:v>
      </x:c>
      <x:c r="B4439" s="13" t="str">
        <x:v>Nymphalinae-4</x:v>
      </x:c>
      <x:c r="C4439" s="13" t="str">
        <x:v>Nymphalinae</x:v>
      </x:c>
      <x:c r="D4439" s="33" t="n">
        <x:f>'AR_values'!I213</x:f>
        <x:v>2.6453777429352816</x:v>
      </x:c>
      <x:c r="E4439" s="33" t="str">
        <x:v>Papilionidae-21</x:v>
      </x:c>
      <x:c r="F4439" s="33" t="str">
        <x:v>Papilionidae</x:v>
      </x:c>
      <x:c r="G4439" s="33" t="n">
        <x:f>'AR_values'!I232</x:f>
        <x:v>2.6787195291908024</x:v>
      </x:c>
      <x:c r="H4439" s="33" t="n">
        <x:f>ABS(D4439-G4439)</x:f>
        <x:v>0.033341786255520756</x:v>
      </x:c>
      <x:c r="I4439" s="14" t="n">
        <x:f>IFERROR(H4439/AVERAGE(D4439,G4439),"")</x:f>
        <x:v>0.012524859915719123</x:v>
      </x:c>
      <x:c r="J4439" s="14" t="n">
        <x:f>'Method'!$B$2</x:f>
        <x:v>0.05</x:v>
      </x:c>
      <x:c r="K4439" s="13" t="str">
        <x:f>IF(I4439&lt;=J4439,"是","否")</x:f>
        <x:v>是</x:v>
      </x:c>
      <x:c r="L4439" s="36" t="n">
        <x:v>0.8411555846390616</x:v>
      </x:c>
      <x:c r="M4439" s="36" t="n">
        <x:f>1-L4439</x:f>
        <x:v>0.1588444153609384</x:v>
      </x:c>
      <x:c r="N4439" s="13" t="str">
        <x:v>是</x:v>
      </x:c>
      <x:c r="O4439" s="15"/>
      <x:c r="P4439" s="13" t="str"/>
    </x:row>
    <x:row r="4440">
      <x:c r="A4440" s="15" t="n">
        <x:v>4439</x:v>
      </x:c>
      <x:c r="B4440" s="13" t="str">
        <x:v>Charaxinae-2</x:v>
      </x:c>
      <x:c r="C4440" s="13" t="str">
        <x:v>Charaxinae</x:v>
      </x:c>
      <x:c r="D4440" s="33" t="n">
        <x:f>'AR_values'!I23</x:f>
        <x:v>2.5149952754018976</x:v>
      </x:c>
      <x:c r="E4440" s="33" t="str">
        <x:v>Lycaenidae_Candalides_hyacinthina</x:v>
      </x:c>
      <x:c r="F4440" s="33" t="str">
        <x:v>Lycaenidae</x:v>
      </x:c>
      <x:c r="G4440" s="33" t="n">
        <x:f>'AR_values'!I167</x:f>
        <x:v>2.546730965495565</x:v>
      </x:c>
      <x:c r="H4440" s="33" t="n">
        <x:f>ABS(D4440-G4440)</x:f>
        <x:v>0.03173569009366739</x:v>
      </x:c>
      <x:c r="I4440" s="14" t="n">
        <x:f>IFERROR(H4440/AVERAGE(D4440,G4440),"")</x:f>
        <x:v>0.012539473129641456</x:v>
      </x:c>
      <x:c r="J4440" s="14" t="n">
        <x:f>'Method'!$B$2</x:f>
        <x:v>0.05</x:v>
      </x:c>
      <x:c r="K4440" s="13" t="str">
        <x:f>IF(I4440&lt;=J4440,"是","否")</x:f>
        <x:v>是</x:v>
      </x:c>
      <x:c r="L4440" s="36" t="n">
        <x:v>0.8779490072997849</x:v>
      </x:c>
      <x:c r="M4440" s="36" t="n">
        <x:f>1-L4440</x:f>
        <x:v>0.12205099270021513</x:v>
      </x:c>
      <x:c r="N4440" s="13" t="str">
        <x:v>是</x:v>
      </x:c>
      <x:c r="O4440" s="15"/>
      <x:c r="P4440" s="13" t="str"/>
    </x:row>
    <x:row r="4441">
      <x:c r="A4441" s="15" t="n">
        <x:v>4440</x:v>
      </x:c>
      <x:c r="B4441" s="13" t="str">
        <x:v>Hesperiidae-26</x:v>
      </x:c>
      <x:c r="C4441" s="13" t="str">
        <x:v>Hesperiidae</x:v>
      </x:c>
      <x:c r="D4441" s="33" t="n">
        <x:f>'AR_values'!I93</x:f>
        <x:v>2.62715353874939</x:v>
      </x:c>
      <x:c r="E4441" s="33" t="str">
        <x:v>Lycaenidae-15</x:v>
      </x:c>
      <x:c r="F4441" s="33" t="str">
        <x:v>Lycaenidae</x:v>
      </x:c>
      <x:c r="G4441" s="33" t="n">
        <x:f>'AR_values'!I147</x:f>
        <x:v>2.660305679700807</x:v>
      </x:c>
      <x:c r="H4441" s="33" t="n">
        <x:f>ABS(D4441-G4441)</x:f>
        <x:v>0.03315214095141705</x:v>
      </x:c>
      <x:c r="I4441" s="14" t="n">
        <x:f>IFERROR(H4441/AVERAGE(D4441,G4441),"")</x:f>
        <x:v>0.012539913626467366</x:v>
      </x:c>
      <x:c r="J4441" s="14" t="n">
        <x:f>'Method'!$B$2</x:f>
        <x:v>0.05</x:v>
      </x:c>
      <x:c r="K4441" s="13" t="str">
        <x:f>IF(I4441&lt;=J4441,"是","否")</x:f>
        <x:v>是</x:v>
      </x:c>
      <x:c r="L4441" s="36" t="n">
        <x:v>0.7921773295021404</x:v>
      </x:c>
      <x:c r="M4441" s="36" t="n">
        <x:f>1-L4441</x:f>
        <x:v>0.20782267049785963</x:v>
      </x:c>
      <x:c r="N4441" s="13" t="str">
        <x:v>是</x:v>
      </x:c>
      <x:c r="O4441" s="15"/>
      <x:c r="P4441" s="13" t="str"/>
    </x:row>
    <x:row r="4442">
      <x:c r="A4442" s="15" t="n">
        <x:v>4441</x:v>
      </x:c>
      <x:c r="B4442" s="13" t="str">
        <x:v>Biblidinae-10</x:v>
      </x:c>
      <x:c r="C4442" s="13" t="str">
        <x:v>Biblidinae</x:v>
      </x:c>
      <x:c r="D4442" s="33" t="n">
        <x:f>'AR_values'!I3</x:f>
        <x:v>2.6618982407867247</x:v>
      </x:c>
      <x:c r="E4442" s="33" t="str">
        <x:v>Limenitidinae-2</x:v>
      </x:c>
      <x:c r="F4442" s="33" t="str">
        <x:v>Limenitidinae</x:v>
      </x:c>
      <x:c r="G4442" s="33" t="n">
        <x:f>'AR_values'!I134</x:f>
        <x:v>2.628721263472674</x:v>
      </x:c>
      <x:c r="H4442" s="33" t="n">
        <x:f>ABS(D4442-G4442)</x:f>
        <x:v>0.03317697731405067</x:v>
      </x:c>
      <x:c r="I4442" s="14" t="n">
        <x:f>IFERROR(H4442/AVERAGE(D4442,G4442),"")</x:f>
        <x:v>0.01254181189455805</x:v>
      </x:c>
      <x:c r="J4442" s="14" t="n">
        <x:f>'Method'!$B$2</x:f>
        <x:v>0.05</x:v>
      </x:c>
      <x:c r="K4442" s="13" t="str">
        <x:f>IF(I4442&lt;=J4442,"是","否")</x:f>
        <x:v>是</x:v>
      </x:c>
      <x:c r="L4442" s="36" t="n">
        <x:v>0.9441954052264276</x:v>
      </x:c>
      <x:c r="M4442" s="36" t="n">
        <x:f>1-L4442</x:f>
        <x:v>0.05580459477357236</x:v>
      </x:c>
      <x:c r="N4442" s="13" t="str">
        <x:v>是</x:v>
      </x:c>
      <x:c r="O4442" s="15"/>
      <x:c r="P4442" s="13" t="str"/>
    </x:row>
    <x:row r="4443">
      <x:c r="A4443" s="15" t="n">
        <x:v>4442</x:v>
      </x:c>
      <x:c r="B4443" s="13" t="str">
        <x:v>Hesperiidae_Anisynta_cynone</x:v>
      </x:c>
      <x:c r="C4443" s="13" t="str">
        <x:v>Hesperiidae</x:v>
      </x:c>
      <x:c r="D4443" s="33" t="n">
        <x:f>'AR_values'!I111</x:f>
        <x:v>2.7231750866675806</x:v>
      </x:c>
      <x:c r="E4443" s="33" t="str">
        <x:v>Papilionidae-32</x:v>
      </x:c>
      <x:c r="F4443" s="33" t="str">
        <x:v>Papilionidae</x:v>
      </x:c>
      <x:c r="G4443" s="33" t="n">
        <x:f>'AR_values'!I243</x:f>
        <x:v>2.689233784549927</x:v>
      </x:c>
      <x:c r="H4443" s="33" t="n">
        <x:f>ABS(D4443-G4443)</x:f>
        <x:v>0.03394130211765356</x:v>
      </x:c>
      <x:c r="I4443" s="14" t="n">
        <x:f>IFERROR(H4443/AVERAGE(D4443,G4443),"")</x:f>
        <x:v>0.012542031810696722</x:v>
      </x:c>
      <x:c r="J4443" s="14" t="n">
        <x:f>'Method'!$B$2</x:f>
        <x:v>0.05</x:v>
      </x:c>
      <x:c r="K4443" s="13" t="str">
        <x:f>IF(I4443&lt;=J4443,"是","否")</x:f>
        <x:v>是</x:v>
      </x:c>
      <x:c r="L4443" s="36" t="n">
        <x:v>0.7217518517238599</x:v>
      </x:c>
      <x:c r="M4443" s="36" t="n">
        <x:f>1-L4443</x:f>
        <x:v>0.2782481482761401</x:v>
      </x:c>
      <x:c r="N4443" s="13" t="str">
        <x:v>是</x:v>
      </x:c>
      <x:c r="O4443" s="15"/>
      <x:c r="P4443" s="13" t="str"/>
    </x:row>
    <x:row r="4444">
      <x:c r="A4444" s="15" t="n">
        <x:v>4443</x:v>
      </x:c>
      <x:c r="B4444" s="13" t="str">
        <x:v>Limenitidinae-3</x:v>
      </x:c>
      <x:c r="C4444" s="13" t="str">
        <x:v>Limenitidinae</x:v>
      </x:c>
      <x:c r="D4444" s="33" t="n">
        <x:f>'AR_values'!I135</x:f>
        <x:v>2.6762314373060816</x:v>
      </x:c>
      <x:c r="E4444" s="33" t="str">
        <x:v>Nymphalinae-17</x:v>
      </x:c>
      <x:c r="F4444" s="33" t="str">
        <x:v>Nymphalinae</x:v>
      </x:c>
      <x:c r="G4444" s="33" t="n">
        <x:f>'AR_values'!I197</x:f>
        <x:v>2.7100143832736188</x:v>
      </x:c>
      <x:c r="H4444" s="33" t="n">
        <x:f>ABS(D4444-G4444)</x:f>
        <x:v>0.03378294596753717</x:v>
      </x:c>
      <x:c r="I4444" s="14" t="n">
        <x:f>IFERROR(H4444/AVERAGE(D4444,G4444),"")</x:f>
        <x:v>0.012544153049405845</x:v>
      </x:c>
      <x:c r="J4444" s="14" t="n">
        <x:f>'Method'!$B$2</x:f>
        <x:v>0.05</x:v>
      </x:c>
      <x:c r="K4444" s="13" t="str">
        <x:f>IF(I4444&lt;=J4444,"是","否")</x:f>
        <x:v>是</x:v>
      </x:c>
      <x:c r="L4444" s="36" t="n">
        <x:v>0.7863045341969899</x:v>
      </x:c>
      <x:c r="M4444" s="36" t="n">
        <x:f>1-L4444</x:f>
        <x:v>0.21369546580301013</x:v>
      </x:c>
      <x:c r="N4444" s="13" t="str">
        <x:v>是</x:v>
      </x:c>
      <x:c r="O4444" s="15"/>
      <x:c r="P4444" s="13" t="str"/>
    </x:row>
    <x:row r="4445">
      <x:c r="A4445" s="15" t="n">
        <x:v>4444</x:v>
      </x:c>
      <x:c r="B4445" s="13" t="str">
        <x:v>Hesperiidae-13</x:v>
      </x:c>
      <x:c r="C4445" s="13" t="str">
        <x:v>Hesperiidae</x:v>
      </x:c>
      <x:c r="D4445" s="33" t="n">
        <x:f>'AR_values'!I79</x:f>
        <x:v>2.991794981073474</x:v>
      </x:c>
      <x:c r="E4445" s="33" t="str">
        <x:v>Hesperiidae_Trapezites_sciron</x:v>
      </x:c>
      <x:c r="F4445" s="33" t="str">
        <x:v>Hesperiidae</x:v>
      </x:c>
      <x:c r="G4445" s="33" t="n">
        <x:f>'AR_values'!I128</x:f>
        <x:v>2.954498744525112</x:v>
      </x:c>
      <x:c r="H4445" s="33" t="n">
        <x:f>ABS(D4445-G4445)</x:f>
        <x:v>0.03729623654836223</x:v>
      </x:c>
      <x:c r="I4445" s="14" t="n">
        <x:f>IFERROR(H4445/AVERAGE(D4445,G4445),"")</x:f>
        <x:v>0.012544364025545268</x:v>
      </x:c>
      <x:c r="J4445" s="14" t="n">
        <x:f>'Method'!$B$2</x:f>
        <x:v>0.05</x:v>
      </x:c>
      <x:c r="K4445" s="13" t="str">
        <x:f>IF(I4445&lt;=J4445,"是","否")</x:f>
        <x:v>是</x:v>
      </x:c>
      <x:c r="L4445" s="36" t="n">
        <x:v>0.7915706592581864</x:v>
      </x:c>
      <x:c r="M4445" s="36" t="n">
        <x:f>1-L4445</x:f>
        <x:v>0.20842934074181363</x:v>
      </x:c>
      <x:c r="N4445" s="13" t="str">
        <x:v>否</x:v>
      </x:c>
      <x:c r="O4445" s="15"/>
      <x:c r="P4445" s="13" t="str"/>
    </x:row>
    <x:row r="4446">
      <x:c r="A4446" s="15" t="n">
        <x:v>4445</x:v>
      </x:c>
      <x:c r="B4446" s="13" t="str">
        <x:v>Papilionidae_Papilio_polytes</x:v>
      </x:c>
      <x:c r="C4446" s="13" t="str">
        <x:v>Papilionidae</x:v>
      </x:c>
      <x:c r="D4446" s="33" t="n">
        <x:f>'AR_values'!I265</x:f>
        <x:v>2.6579933279056216</x:v>
      </x:c>
      <x:c r="E4446" s="33" t="str">
        <x:v>Riodinidae-17</x:v>
      </x:c>
      <x:c r="F4446" s="33" t="str">
        <x:v>Riodinidae</x:v>
      </x:c>
      <x:c r="G4446" s="33" t="n">
        <x:f>'AR_values'!I340</x:f>
        <x:v>2.6915468915015612</x:v>
      </x:c>
      <x:c r="H4446" s="33" t="n">
        <x:f>ABS(D4446-G4446)</x:f>
        <x:v>0.03355356359593964</x:v>
      </x:c>
      <x:c r="I4446" s="14" t="n">
        <x:f>IFERROR(H4446/AVERAGE(D4446,G4446),"")</x:f>
        <x:v>0.012544466335335984</x:v>
      </x:c>
      <x:c r="J4446" s="14" t="n">
        <x:f>'Method'!$B$2</x:f>
        <x:v>0.05</x:v>
      </x:c>
      <x:c r="K4446" s="13" t="str">
        <x:f>IF(I4446&lt;=J4446,"是","否")</x:f>
        <x:v>是</x:v>
      </x:c>
      <x:c r="L4446" s="36" t="n">
        <x:v>0.6397863470557582</x:v>
      </x:c>
      <x:c r="M4446" s="36" t="n">
        <x:f>1-L4446</x:f>
        <x:v>0.3602136529442418</x:v>
      </x:c>
      <x:c r="N4446" s="13" t="str">
        <x:v>是</x:v>
      </x:c>
      <x:c r="O4446" s="15"/>
      <x:c r="P4446" s="13" t="str"/>
    </x:row>
    <x:row r="4447">
      <x:c r="A4447" s="15" t="n">
        <x:v>4446</x:v>
      </x:c>
      <x:c r="B4447" s="13" t="str">
        <x:v>Danainae-23</x:v>
      </x:c>
      <x:c r="C4447" s="13" t="str">
        <x:v>Danainae</x:v>
      </x:c>
      <x:c r="D4447" s="33" t="n">
        <x:f>'AR_values'!I44</x:f>
        <x:v>2.9357448554777665</x:v>
      </x:c>
      <x:c r="E4447" s="33" t="str">
        <x:v>Hesperiidae-28</x:v>
      </x:c>
      <x:c r="F4447" s="33" t="str">
        <x:v>Hesperiidae</x:v>
      </x:c>
      <x:c r="G4447" s="33" t="n">
        <x:f>'AR_values'!I95</x:f>
        <x:v>2.9728124719229405</x:v>
      </x:c>
      <x:c r="H4447" s="33" t="n">
        <x:f>ABS(D4447-G4447)</x:f>
        <x:v>0.03706761644517398</x:v>
      </x:c>
      <x:c r="I4447" s="14" t="n">
        <x:f>IFERROR(H4447/AVERAGE(D4447,G4447),"")</x:f>
        <x:v>0.012547095472281984</x:v>
      </x:c>
      <x:c r="J4447" s="14" t="n">
        <x:f>'Method'!$B$2</x:f>
        <x:v>0.05</x:v>
      </x:c>
      <x:c r="K4447" s="13" t="str">
        <x:f>IF(I4447&lt;=J4447,"是","否")</x:f>
        <x:v>是</x:v>
      </x:c>
      <x:c r="L4447" s="36" t="n">
        <x:v>0.8839627578987962</x:v>
      </x:c>
      <x:c r="M4447" s="36" t="n">
        <x:f>1-L4447</x:f>
        <x:v>0.11603724210120381</x:v>
      </x:c>
      <x:c r="N4447" s="13" t="str">
        <x:v>是</x:v>
      </x:c>
      <x:c r="O4447" s="15"/>
      <x:c r="P4447" s="13" t="str"/>
    </x:row>
    <x:row r="4448">
      <x:c r="A4448" s="15" t="n">
        <x:v>4447</x:v>
      </x:c>
      <x:c r="B4448" s="13" t="str">
        <x:v>Nymphalinae-20</x:v>
      </x:c>
      <x:c r="C4448" s="13" t="str">
        <x:v>Nymphalinae</x:v>
      </x:c>
      <x:c r="D4448" s="33" t="n">
        <x:f>'AR_values'!I201</x:f>
        <x:v>2.6316211778781273</x:v>
      </x:c>
      <x:c r="E4448" s="33" t="str">
        <x:v>Satyrinae-27</x:v>
      </x:c>
      <x:c r="F4448" s="33" t="str">
        <x:v>Satyrinae</x:v>
      </x:c>
      <x:c r="G4448" s="33" t="n">
        <x:f>'AR_values'!I377</x:f>
        <x:v>2.664861838108956</x:v>
      </x:c>
      <x:c r="H4448" s="33" t="n">
        <x:f>ABS(D4448-G4448)</x:f>
        <x:v>0.033240660230828833</x:v>
      </x:c>
      <x:c r="I4448" s="14" t="n">
        <x:f>IFERROR(H4448/AVERAGE(D4448,G4448),"")</x:f>
        <x:v>0.012551974633164724</x:v>
      </x:c>
      <x:c r="J4448" s="14" t="n">
        <x:f>'Method'!$B$2</x:f>
        <x:v>0.05</x:v>
      </x:c>
      <x:c r="K4448" s="13" t="str">
        <x:f>IF(I4448&lt;=J4448,"是","否")</x:f>
        <x:v>是</x:v>
      </x:c>
      <x:c r="L4448" s="36" t="n">
        <x:v>0.8106994907830546</x:v>
      </x:c>
      <x:c r="M4448" s="36" t="n">
        <x:f>1-L4448</x:f>
        <x:v>0.1893005092169454</x:v>
      </x:c>
      <x:c r="N4448" s="13" t="str">
        <x:v>是</x:v>
      </x:c>
      <x:c r="O4448" s="15"/>
      <x:c r="P4448" s="13" t="str"/>
    </x:row>
    <x:row r="4449">
      <x:c r="A4449" s="15" t="n">
        <x:v>4448</x:v>
      </x:c>
      <x:c r="B4449" s="13" t="str">
        <x:v>Limenitidinae-1</x:v>
      </x:c>
      <x:c r="C4449" s="13" t="str">
        <x:v>Limenitidinae</x:v>
      </x:c>
      <x:c r="D4449" s="33" t="n">
        <x:f>'AR_values'!I130</x:f>
        <x:v>2.439323333755049</x:v>
      </x:c>
      <x:c r="E4449" s="33" t="str">
        <x:v>Riodinidae-6</x:v>
      </x:c>
      <x:c r="F4449" s="33" t="str">
        <x:v>Riodinidae</x:v>
      </x:c>
      <x:c r="G4449" s="33" t="n">
        <x:f>'AR_values'!I354</x:f>
        <x:v>2.4701372196015763</x:v>
      </x:c>
      <x:c r="H4449" s="33" t="n">
        <x:f>ABS(D4449-G4449)</x:f>
        <x:v>0.030813885846527445</x:v>
      </x:c>
      <x:c r="I4449" s="14" t="n">
        <x:f>IFERROR(H4449/AVERAGE(D4449,G4449),"")</x:f>
        <x:v>0.0125528601407989</x:v>
      </x:c>
      <x:c r="J4449" s="14" t="n">
        <x:f>'Method'!$B$2</x:f>
        <x:v>0.05</x:v>
      </x:c>
      <x:c r="K4449" s="13" t="str">
        <x:f>IF(I4449&lt;=J4449,"是","否")</x:f>
        <x:v>是</x:v>
      </x:c>
      <x:c r="L4449" s="36" t="n">
        <x:v>0.6559523689794933</x:v>
      </x:c>
      <x:c r="M4449" s="36" t="n">
        <x:f>1-L4449</x:f>
        <x:v>0.34404763102050673</x:v>
      </x:c>
      <x:c r="N4449" s="13" t="str">
        <x:v>是</x:v>
      </x:c>
      <x:c r="O4449" s="15"/>
      <x:c r="P4449" s="13" t="str"/>
    </x:row>
    <x:row r="4450">
      <x:c r="A4450" s="15" t="n">
        <x:v>4449</x:v>
      </x:c>
      <x:c r="B4450" s="13" t="str">
        <x:v>Charaxinae-11</x:v>
      </x:c>
      <x:c r="C4450" s="13" t="str">
        <x:v>Charaxinae</x:v>
      </x:c>
      <x:c r="D4450" s="33" t="n">
        <x:f>'AR_values'!I18</x:f>
        <x:v>2.337777838635058</x:v>
      </x:c>
      <x:c r="E4450" s="33" t="str">
        <x:v>Lycaenidae_Theclinesthes_albocincta</x:v>
      </x:c>
      <x:c r="F4450" s="33" t="str">
        <x:v>Lycaenidae</x:v>
      </x:c>
      <x:c r="G4450" s="33" t="n">
        <x:f>'AR_values'!I184</x:f>
        <x:v>2.367311960675574</x:v>
      </x:c>
      <x:c r="H4450" s="33" t="n">
        <x:f>ABS(D4450-G4450)</x:f>
        <x:v>0.02953412204051631</x:v>
      </x:c>
      <x:c r="I4450" s="14" t="n">
        <x:f>IFERROR(H4450/AVERAGE(D4450,G4450),"")</x:f>
        <x:v>0.01255411620192393</x:v>
      </x:c>
      <x:c r="J4450" s="14" t="n">
        <x:f>'Method'!$B$2</x:f>
        <x:v>0.05</x:v>
      </x:c>
      <x:c r="K4450" s="13" t="str">
        <x:f>IF(I4450&lt;=J4450,"是","否")</x:f>
        <x:v>是</x:v>
      </x:c>
      <x:c r="L4450" s="36" t="n">
        <x:v>0.7459568801650792</x:v>
      </x:c>
      <x:c r="M4450" s="36" t="n">
        <x:f>1-L4450</x:f>
        <x:v>0.2540431198349208</x:v>
      </x:c>
      <x:c r="N4450" s="13" t="str">
        <x:v>是</x:v>
      </x:c>
      <x:c r="O4450" s="15"/>
      <x:c r="P4450" s="13" t="str"/>
    </x:row>
    <x:row r="4451">
      <x:c r="A4451" s="15" t="n">
        <x:v>4450</x:v>
      </x:c>
      <x:c r="B4451" s="13" t="str">
        <x:v>Limenitidinae-2</x:v>
      </x:c>
      <x:c r="C4451" s="13" t="str">
        <x:v>Limenitidinae</x:v>
      </x:c>
      <x:c r="D4451" s="33" t="n">
        <x:f>'AR_values'!I134</x:f>
        <x:v>2.628721263472674</x:v>
      </x:c>
      <x:c r="E4451" s="33" t="str">
        <x:v>Pieridae_Pieris_rapae</x:v>
      </x:c>
      <x:c r="F4451" s="33" t="str">
        <x:v>Pieridae</x:v>
      </x:c>
      <x:c r="G4451" s="33" t="n">
        <x:f>'AR_values'!I331</x:f>
        <x:v>2.6619340338993793</x:v>
      </x:c>
      <x:c r="H4451" s="33" t="n">
        <x:f>ABS(D4451-G4451)</x:f>
        <x:v>0.03321277042670534</x:v>
      </x:c>
      <x:c r="I4451" s="14" t="n">
        <x:f>IFERROR(H4451/AVERAGE(D4451,G4451),"")</x:f>
        <x:v>0.01255525773648592</x:v>
      </x:c>
      <x:c r="J4451" s="14" t="n">
        <x:f>'Method'!$B$2</x:f>
        <x:v>0.05</x:v>
      </x:c>
      <x:c r="K4451" s="13" t="str">
        <x:f>IF(I4451&lt;=J4451,"是","否")</x:f>
        <x:v>是</x:v>
      </x:c>
      <x:c r="L4451" s="36" t="n">
        <x:v>0.8239295431762853</x:v>
      </x:c>
      <x:c r="M4451" s="36" t="n">
        <x:f>1-L4451</x:f>
        <x:v>0.1760704568237147</x:v>
      </x:c>
      <x:c r="N4451" s="13" t="str">
        <x:v>是</x:v>
      </x:c>
      <x:c r="O4451" s="15"/>
      <x:c r="P4451" s="13" t="str"/>
    </x:row>
    <x:row r="4452">
      <x:c r="A4452" s="15" t="n">
        <x:v>4451</x:v>
      </x:c>
      <x:c r="B4452" s="13" t="str">
        <x:v>Biblidinae-11</x:v>
      </x:c>
      <x:c r="C4452" s="13" t="str">
        <x:v>Biblidinae</x:v>
      </x:c>
      <x:c r="D4452" s="33" t="n">
        <x:f>'AR_values'!I4</x:f>
        <x:v>2.212088663581009</x:v>
      </x:c>
      <x:c r="E4452" s="33" t="str">
        <x:v>Riodinidae-8</x:v>
      </x:c>
      <x:c r="F4452" s="33" t="str">
        <x:v>Riodinidae</x:v>
      </x:c>
      <x:c r="G4452" s="33" t="n">
        <x:f>'AR_values'!I356</x:f>
        <x:v>2.240045411639108</x:v>
      </x:c>
      <x:c r="H4452" s="33" t="n">
        <x:f>ABS(D4452-G4452)</x:f>
        <x:v>0.027956748058099112</x:v>
      </x:c>
      <x:c r="I4452" s="14" t="n">
        <x:f>IFERROR(H4452/AVERAGE(D4452,G4452),"")</x:f>
        <x:v>0.012558807792290894</x:v>
      </x:c>
      <x:c r="J4452" s="14" t="n">
        <x:f>'Method'!$B$2</x:f>
        <x:v>0.05</x:v>
      </x:c>
      <x:c r="K4452" s="13" t="str">
        <x:f>IF(I4452&lt;=J4452,"是","否")</x:f>
        <x:v>是</x:v>
      </x:c>
      <x:c r="L4452" s="36" t="n">
        <x:v>0.9476884076652058</x:v>
      </x:c>
      <x:c r="M4452" s="36" t="n">
        <x:f>1-L4452</x:f>
        <x:v>0.05231159233479421</x:v>
      </x:c>
      <x:c r="N4452" s="13" t="str">
        <x:v>是</x:v>
      </x:c>
      <x:c r="O4452" s="15"/>
      <x:c r="P4452" s="13" t="str"/>
    </x:row>
    <x:row r="4453">
      <x:c r="A4453" s="15" t="n">
        <x:v>4452</x:v>
      </x:c>
      <x:c r="B4453" s="13" t="str">
        <x:v>Pieridae-19</x:v>
      </x:c>
      <x:c r="C4453" s="13" t="str">
        <x:v>Pieridae</x:v>
      </x:c>
      <x:c r="D4453" s="33" t="n">
        <x:f>'AR_values'!I283</x:f>
        <x:v>2.657949024153296</x:v>
      </x:c>
      <x:c r="E4453" s="33" t="str">
        <x:v>Riodinidae-17</x:v>
      </x:c>
      <x:c r="F4453" s="33" t="str">
        <x:v>Riodinidae</x:v>
      </x:c>
      <x:c r="G4453" s="33" t="n">
        <x:f>'AR_values'!I340</x:f>
        <x:v>2.6915468915015612</x:v>
      </x:c>
      <x:c r="H4453" s="33" t="n">
        <x:f>ABS(D4453-G4453)</x:f>
        <x:v>0.03359786734826509</x:v>
      </x:c>
      <x:c r="I4453" s="14" t="n">
        <x:f>IFERROR(H4453/AVERAGE(D4453,G4453),"")</x:f>
        <x:v>0.012561133937851491</x:v>
      </x:c>
      <x:c r="J4453" s="14" t="n">
        <x:f>'Method'!$B$2</x:f>
        <x:v>0.05</x:v>
      </x:c>
      <x:c r="K4453" s="13" t="str">
        <x:f>IF(I4453&lt;=J4453,"是","否")</x:f>
        <x:v>是</x:v>
      </x:c>
      <x:c r="L4453" s="36" t="n">
        <x:v>0.8008514494913961</x:v>
      </x:c>
      <x:c r="M4453" s="36" t="n">
        <x:f>1-L4453</x:f>
        <x:v>0.19914855050860392</x:v>
      </x:c>
      <x:c r="N4453" s="13" t="str">
        <x:v>是</x:v>
      </x:c>
      <x:c r="O4453" s="15"/>
      <x:c r="P4453" s="13" t="str"/>
    </x:row>
    <x:row r="4454">
      <x:c r="A4454" s="15" t="n">
        <x:v>4453</x:v>
      </x:c>
      <x:c r="B4454" s="13" t="str">
        <x:v>Charaxinae-3</x:v>
      </x:c>
      <x:c r="C4454" s="13" t="str">
        <x:v>Charaxinae</x:v>
      </x:c>
      <x:c r="D4454" s="33" t="n">
        <x:f>'AR_values'!I24</x:f>
        <x:v>2.655663704665578</x:v>
      </x:c>
      <x:c r="E4454" s="33" t="str">
        <x:v>Papilionidae-32</x:v>
      </x:c>
      <x:c r="F4454" s="33" t="str">
        <x:v>Papilionidae</x:v>
      </x:c>
      <x:c r="G4454" s="33" t="n">
        <x:f>'AR_values'!I243</x:f>
        <x:v>2.689233784549927</x:v>
      </x:c>
      <x:c r="H4454" s="33" t="n">
        <x:f>ABS(D4454-G4454)</x:f>
        <x:v>0.03357007988434901</x:v>
      </x:c>
      <x:c r="I4454" s="14" t="n">
        <x:f>IFERROR(H4454/AVERAGE(D4454,G4454),"")</x:f>
        <x:v>0.012561543023821864</x:v>
      </x:c>
      <x:c r="J4454" s="14" t="n">
        <x:f>'Method'!$B$2</x:f>
        <x:v>0.05</x:v>
      </x:c>
      <x:c r="K4454" s="13" t="str">
        <x:f>IF(I4454&lt;=J4454,"是","否")</x:f>
        <x:v>是</x:v>
      </x:c>
      <x:c r="L4454" s="36" t="n">
        <x:v>0.8352685403357057</x:v>
      </x:c>
      <x:c r="M4454" s="36" t="n">
        <x:f>1-L4454</x:f>
        <x:v>0.16473145966429426</x:v>
      </x:c>
      <x:c r="N4454" s="13" t="str">
        <x:v>是</x:v>
      </x:c>
      <x:c r="O4454" s="15"/>
      <x:c r="P4454" s="13" t="str"/>
    </x:row>
    <x:row r="4455">
      <x:c r="A4455" s="15" t="n">
        <x:v>4454</x:v>
      </x:c>
      <x:c r="B4455" s="13" t="str">
        <x:v>Lycaenidae_Ogyris_genoveva</x:v>
      </x:c>
      <x:c r="C4455" s="13" t="str">
        <x:v>Lycaenidae</x:v>
      </x:c>
      <x:c r="D4455" s="33" t="n">
        <x:f>'AR_values'!I178</x:f>
        <x:v>2.47951699545104</x:v>
      </x:c>
      <x:c r="E4455" s="33" t="str">
        <x:v>Pieridae-Coliadinae-4</x:v>
      </x:c>
      <x:c r="F4455" s="33" t="str">
        <x:v>Pieridae-Coliadinae</x:v>
      </x:c>
      <x:c r="G4455" s="33" t="n">
        <x:f>'AR_values'!I316</x:f>
        <x:v>2.448553495466375</x:v>
      </x:c>
      <x:c r="H4455" s="33" t="n">
        <x:f>ABS(D4455-G4455)</x:f>
        <x:v>0.030963499984665077</x:v>
      </x:c>
      <x:c r="I4455" s="14" t="n">
        <x:f>IFERROR(H4455/AVERAGE(D4455,G4455),"")</x:f>
        <x:v>0.012566175764625022</x:v>
      </x:c>
      <x:c r="J4455" s="14" t="n">
        <x:f>'Method'!$B$2</x:f>
        <x:v>0.05</x:v>
      </x:c>
      <x:c r="K4455" s="13" t="str">
        <x:f>IF(I4455&lt;=J4455,"是","否")</x:f>
        <x:v>是</x:v>
      </x:c>
      <x:c r="L4455" s="36" t="n">
        <x:v>0.847673016910199</x:v>
      </x:c>
      <x:c r="M4455" s="36" t="n">
        <x:f>1-L4455</x:f>
        <x:v>0.15232698308980097</x:v>
      </x:c>
      <x:c r="N4455" s="13" t="str">
        <x:v>是</x:v>
      </x:c>
      <x:c r="O4455" s="15"/>
      <x:c r="P4455" s="13" t="str"/>
    </x:row>
    <x:row r="4456">
      <x:c r="A4456" s="15" t="n">
        <x:v>4455</x:v>
      </x:c>
      <x:c r="B4456" s="13" t="str">
        <x:v>Hesperiidae-36</x:v>
      </x:c>
      <x:c r="C4456" s="13" t="str">
        <x:v>Hesperiidae</x:v>
      </x:c>
      <x:c r="D4456" s="33" t="n">
        <x:f>'AR_values'!I104</x:f>
        <x:v>2.8559515557861443</x:v>
      </x:c>
      <x:c r="E4456" s="33" t="str">
        <x:v>Pieridae-3</x:v>
      </x:c>
      <x:c r="F4456" s="33" t="str">
        <x:v>Pieridae</x:v>
      </x:c>
      <x:c r="G4456" s="33" t="n">
        <x:f>'AR_values'!I293</x:f>
        <x:v>2.8202857168729976</x:v>
      </x:c>
      <x:c r="H4456" s="33" t="n">
        <x:f>ABS(D4456-G4456)</x:f>
        <x:v>0.035665838913146786</x:v>
      </x:c>
      <x:c r="I4456" s="14" t="n">
        <x:f>IFERROR(H4456/AVERAGE(D4456,G4456),"")</x:f>
        <x:v>0.012566718831483392</x:v>
      </x:c>
      <x:c r="J4456" s="14" t="n">
        <x:f>'Method'!$B$2</x:f>
        <x:v>0.05</x:v>
      </x:c>
      <x:c r="K4456" s="13" t="str">
        <x:f>IF(I4456&lt;=J4456,"是","否")</x:f>
        <x:v>是</x:v>
      </x:c>
      <x:c r="L4456" s="36" t="n">
        <x:v>0.7974245676051004</x:v>
      </x:c>
      <x:c r="M4456" s="36" t="n">
        <x:f>1-L4456</x:f>
        <x:v>0.2025754323948996</x:v>
      </x:c>
      <x:c r="N4456" s="13" t="str">
        <x:v>是</x:v>
      </x:c>
      <x:c r="O4456" s="15"/>
      <x:c r="P4456" s="13" t="str"/>
    </x:row>
    <x:row r="4457">
      <x:c r="A4457" s="15" t="n">
        <x:v>4456</x:v>
      </x:c>
      <x:c r="B4457" s="13" t="str">
        <x:v>Hesperiidae-9</x:v>
      </x:c>
      <x:c r="C4457" s="13" t="str">
        <x:v>Hesperiidae</x:v>
      </x:c>
      <x:c r="D4457" s="33" t="n">
        <x:f>'AR_values'!I110</x:f>
        <x:v>2.5616609727912754</x:v>
      </x:c>
      <x:c r="E4457" s="33" t="str">
        <x:v>Lycaenidae_Neolucia_agricola</x:v>
      </x:c>
      <x:c r="F4457" s="33" t="str">
        <x:v>Lycaenidae</x:v>
      </x:c>
      <x:c r="G4457" s="33" t="n">
        <x:f>'AR_values'!I174</x:f>
        <x:v>2.5296664595641514</x:v>
      </x:c>
      <x:c r="H4457" s="33" t="n">
        <x:f>ABS(D4457-G4457)</x:f>
        <x:v>0.03199451322712399</x:v>
      </x:c>
      <x:c r="I4457" s="14" t="n">
        <x:f>IFERROR(H4457/AVERAGE(D4457,G4457),"")</x:f>
        <x:v>0.012568240268264265</x:v>
      </x:c>
      <x:c r="J4457" s="14" t="n">
        <x:f>'Method'!$B$2</x:f>
        <x:v>0.05</x:v>
      </x:c>
      <x:c r="K4457" s="13" t="str">
        <x:f>IF(I4457&lt;=J4457,"是","否")</x:f>
        <x:v>是</x:v>
      </x:c>
      <x:c r="L4457" s="36" t="n">
        <x:v>0.8041090756283433</x:v>
      </x:c>
      <x:c r="M4457" s="36" t="n">
        <x:f>1-L4457</x:f>
        <x:v>0.19589092437165667</x:v>
      </x:c>
      <x:c r="N4457" s="13" t="str">
        <x:v>是</x:v>
      </x:c>
      <x:c r="O4457" s="15"/>
      <x:c r="P4457" s="13" t="str"/>
    </x:row>
    <x:row r="4458">
      <x:c r="A4458" s="15" t="n">
        <x:v>4457</x:v>
      </x:c>
      <x:c r="B4458" s="13" t="str">
        <x:v>Nymphalinae-2</x:v>
      </x:c>
      <x:c r="C4458" s="13" t="str">
        <x:v>Nymphalinae</x:v>
      </x:c>
      <x:c r="D4458" s="33" t="n">
        <x:f>'AR_values'!I200</x:f>
        <x:v>2.4640253392622755</x:v>
      </x:c>
      <x:c r="E4458" s="33" t="str">
        <x:v>Satyrinae-22</x:v>
      </x:c>
      <x:c r="F4458" s="33" t="str">
        <x:v>Satyrinae</x:v>
      </x:c>
      <x:c r="G4458" s="33" t="n">
        <x:f>'AR_values'!I372</x:f>
        <x:v>2.4332476163410854</x:v>
      </x:c>
      <x:c r="H4458" s="33" t="n">
        <x:f>ABS(D4458-G4458)</x:f>
        <x:v>0.030777722921190076</x:v>
      </x:c>
      <x:c r="I4458" s="14" t="n">
        <x:f>IFERROR(H4458/AVERAGE(D4458,G4458),"")</x:f>
        <x:v>0.012569331217683027</x:v>
      </x:c>
      <x:c r="J4458" s="14" t="n">
        <x:f>'Method'!$B$2</x:f>
        <x:v>0.05</x:v>
      </x:c>
      <x:c r="K4458" s="13" t="str">
        <x:f>IF(I4458&lt;=J4458,"是","否")</x:f>
        <x:v>是</x:v>
      </x:c>
      <x:c r="L4458" s="36" t="n">
        <x:v>0.8766249274966734</x:v>
      </x:c>
      <x:c r="M4458" s="36" t="n">
        <x:f>1-L4458</x:f>
        <x:v>0.12337507250332658</x:v>
      </x:c>
      <x:c r="N4458" s="13" t="str">
        <x:v>是</x:v>
      </x:c>
      <x:c r="O4458" s="15"/>
      <x:c r="P4458" s="13" t="str"/>
    </x:row>
    <x:row r="4459">
      <x:c r="A4459" s="15" t="n">
        <x:v>4458</x:v>
      </x:c>
      <x:c r="B4459" s="13" t="str">
        <x:v>Heliconiinae-12</x:v>
      </x:c>
      <x:c r="C4459" s="13" t="str">
        <x:v>Heliconiinae</x:v>
      </x:c>
      <x:c r="D4459" s="33" t="n">
        <x:f>'AR_values'!I55</x:f>
        <x:v>2.594508588732347</x:v>
      </x:c>
      <x:c r="E4459" s="33" t="str">
        <x:v>Hesperiidae_Croitana_arenaria</x:v>
      </x:c>
      <x:c r="F4459" s="33" t="str">
        <x:v>Hesperiidae</x:v>
      </x:c>
      <x:c r="G4459" s="33" t="n">
        <x:f>'AR_values'!I114</x:f>
        <x:v>2.5620752867382506</x:v>
      </x:c>
      <x:c r="H4459" s="33" t="n">
        <x:f>ABS(D4459-G4459)</x:f>
        <x:v>0.03243330199409655</x:v>
      </x:c>
      <x:c r="I4459" s="14" t="n">
        <x:f>IFERROR(H4459/AVERAGE(D4459,G4459),"")</x:f>
        <x:v>0.012579375329616505</x:v>
      </x:c>
      <x:c r="J4459" s="14" t="n">
        <x:f>'Method'!$B$2</x:f>
        <x:v>0.05</x:v>
      </x:c>
      <x:c r="K4459" s="13" t="str">
        <x:f>IF(I4459&lt;=J4459,"是","否")</x:f>
        <x:v>是</x:v>
      </x:c>
      <x:c r="L4459" s="36" t="n">
        <x:v>0.7733520368338292</x:v>
      </x:c>
      <x:c r="M4459" s="36" t="n">
        <x:f>1-L4459</x:f>
        <x:v>0.22664796316617075</x:v>
      </x:c>
      <x:c r="N4459" s="13" t="str">
        <x:v>是</x:v>
      </x:c>
      <x:c r="O4459" s="15"/>
      <x:c r="P4459" s="13" t="str"/>
    </x:row>
    <x:row r="4460">
      <x:c r="A4460" s="15" t="n">
        <x:v>4459</x:v>
      </x:c>
      <x:c r="B4460" s="13" t="str">
        <x:v>Hesperiidae-34</x:v>
      </x:c>
      <x:c r="C4460" s="13" t="str">
        <x:v>Hesperiidae</x:v>
      </x:c>
      <x:c r="D4460" s="33" t="n">
        <x:f>'AR_values'!I102</x:f>
        <x:v>2.501602453160766</x:v>
      </x:c>
      <x:c r="E4460" s="33" t="str">
        <x:v>Satyrinae-15</x:v>
      </x:c>
      <x:c r="F4460" s="33" t="str">
        <x:v>Satyrinae</x:v>
      </x:c>
      <x:c r="G4460" s="33" t="n">
        <x:f>'AR_values'!I364</x:f>
        <x:v>2.533271446118186</x:v>
      </x:c>
      <x:c r="H4460" s="33" t="n">
        <x:f>ABS(D4460-G4460)</x:f>
        <x:v>0.031668992957420095</x:v>
      </x:c>
      <x:c r="I4460" s="14" t="n">
        <x:f>IFERROR(H4460/AVERAGE(D4460,G4460),"")</x:f>
        <x:v>0.012579855460513295</x:v>
      </x:c>
      <x:c r="J4460" s="14" t="n">
        <x:f>'Method'!$B$2</x:f>
        <x:v>0.05</x:v>
      </x:c>
      <x:c r="K4460" s="13" t="str">
        <x:f>IF(I4460&lt;=J4460,"是","否")</x:f>
        <x:v>是</x:v>
      </x:c>
      <x:c r="L4460" s="36" t="n">
        <x:v>0.8527961570882553</x:v>
      </x:c>
      <x:c r="M4460" s="36" t="n">
        <x:f>1-L4460</x:f>
        <x:v>0.1472038429117447</x:v>
      </x:c>
      <x:c r="N4460" s="13" t="str">
        <x:v>是</x:v>
      </x:c>
      <x:c r="O4460" s="15"/>
      <x:c r="P4460" s="13" t="str"/>
    </x:row>
    <x:row r="4461">
      <x:c r="A4461" s="15" t="n">
        <x:v>4460</x:v>
      </x:c>
      <x:c r="B4461" s="13" t="str">
        <x:v>Nymphalinae-23</x:v>
      </x:c>
      <x:c r="C4461" s="13" t="str">
        <x:v>Nymphalinae</x:v>
      </x:c>
      <x:c r="D4461" s="33" t="n">
        <x:f>'AR_values'!I204</x:f>
        <x:v>2.538573367865507</x:v>
      </x:c>
      <x:c r="E4461" s="33" t="str">
        <x:v>Pieridae-Coliadinae-19</x:v>
      </x:c>
      <x:c r="F4461" s="33" t="str">
        <x:v>Pieridae-Coliadinae</x:v>
      </x:c>
      <x:c r="G4461" s="33" t="n">
        <x:f>'AR_values'!I310</x:f>
        <x:v>2.5707158566022947</x:v>
      </x:c>
      <x:c r="H4461" s="33" t="n">
        <x:f>ABS(D4461-G4461)</x:f>
        <x:v>0.03214248873678782</x:v>
      </x:c>
      <x:c r="I4461" s="14" t="n">
        <x:f>IFERROR(H4461/AVERAGE(D4461,G4461),"")</x:f>
        <x:v>0.012581980516139554</x:v>
      </x:c>
      <x:c r="J4461" s="14" t="n">
        <x:f>'Method'!$B$2</x:f>
        <x:v>0.05</x:v>
      </x:c>
      <x:c r="K4461" s="13" t="str">
        <x:f>IF(I4461&lt;=J4461,"是","否")</x:f>
        <x:v>是</x:v>
      </x:c>
      <x:c r="L4461" s="36" t="n">
        <x:v>0.8183376079680725</x:v>
      </x:c>
      <x:c r="M4461" s="36" t="n">
        <x:f>1-L4461</x:f>
        <x:v>0.18166239203192747</x:v>
      </x:c>
      <x:c r="N4461" s="13" t="str">
        <x:v>是</x:v>
      </x:c>
      <x:c r="O4461" s="15"/>
      <x:c r="P4461" s="13" t="str"/>
    </x:row>
    <x:row r="4462">
      <x:c r="A4462" s="15" t="n">
        <x:v>4461</x:v>
      </x:c>
      <x:c r="B4462" s="13" t="str">
        <x:v>Riodinidae-22</x:v>
      </x:c>
      <x:c r="C4462" s="13" t="str">
        <x:v>Riodinidae</x:v>
      </x:c>
      <x:c r="D4462" s="33" t="n">
        <x:f>'AR_values'!I346</x:f>
        <x:v>2.528339086305197</x:v>
      </x:c>
      <x:c r="E4462" s="33" t="str">
        <x:v>Satyrinae-26</x:v>
      </x:c>
      <x:c r="F4462" s="33" t="str">
        <x:v>Satyrinae</x:v>
      </x:c>
      <x:c r="G4462" s="33" t="n">
        <x:f>'AR_values'!I376</x:f>
        <x:v>2.4967235067878812</x:v>
      </x:c>
      <x:c r="H4462" s="33" t="n">
        <x:f>ABS(D4462-G4462)</x:f>
        <x:v>0.03161557951731586</x:v>
      </x:c>
      <x:c r="I4462" s="14" t="n">
        <x:f>IFERROR(H4462/AVERAGE(D4462,G4462),"")</x:f>
        <x:v>0.012583158490710664</x:v>
      </x:c>
      <x:c r="J4462" s="14" t="n">
        <x:f>'Method'!$B$2</x:f>
        <x:v>0.05</x:v>
      </x:c>
      <x:c r="K4462" s="13" t="str">
        <x:f>IF(I4462&lt;=J4462,"是","否")</x:f>
        <x:v>是</x:v>
      </x:c>
      <x:c r="L4462" s="36" t="n">
        <x:v>0.8253926790764233</x:v>
      </x:c>
      <x:c r="M4462" s="36" t="n">
        <x:f>1-L4462</x:f>
        <x:v>0.17460732092357667</x:v>
      </x:c>
      <x:c r="N4462" s="13" t="str">
        <x:v>是</x:v>
      </x:c>
      <x:c r="O4462" s="15"/>
      <x:c r="P4462" s="13" t="str"/>
    </x:row>
    <x:row r="4463">
      <x:c r="A4463" s="15" t="n">
        <x:v>4462</x:v>
      </x:c>
      <x:c r="B4463" s="13" t="str">
        <x:v>Nymphalinae-3</x:v>
      </x:c>
      <x:c r="C4463" s="13" t="str">
        <x:v>Nymphalinae</x:v>
      </x:c>
      <x:c r="D4463" s="33" t="n">
        <x:f>'AR_values'!I211</x:f>
        <x:v>2.5385687278475513</x:v>
      </x:c>
      <x:c r="E4463" s="33" t="str">
        <x:v>Pieridae-Coliadinae-19</x:v>
      </x:c>
      <x:c r="F4463" s="33" t="str">
        <x:v>Pieridae-Coliadinae</x:v>
      </x:c>
      <x:c r="G4463" s="33" t="n">
        <x:f>'AR_values'!I310</x:f>
        <x:v>2.5707158566022947</x:v>
      </x:c>
      <x:c r="H4463" s="33" t="n">
        <x:f>ABS(D4463-G4463)</x:f>
        <x:v>0.03214712875474346</x:v>
      </x:c>
      <x:c r="I4463" s="14" t="n">
        <x:f>IFERROR(H4463/AVERAGE(D4463,G4463),"")</x:f>
        <x:v>0.012583808250800334</x:v>
      </x:c>
      <x:c r="J4463" s="14" t="n">
        <x:f>'Method'!$B$2</x:f>
        <x:v>0.05</x:v>
      </x:c>
      <x:c r="K4463" s="13" t="str">
        <x:f>IF(I4463&lt;=J4463,"是","否")</x:f>
        <x:v>是</x:v>
      </x:c>
      <x:c r="L4463" s="36" t="n">
        <x:v>0.8103467996522853</x:v>
      </x:c>
      <x:c r="M4463" s="36" t="n">
        <x:f>1-L4463</x:f>
        <x:v>0.1896532003477147</x:v>
      </x:c>
      <x:c r="N4463" s="13" t="str">
        <x:v>是</x:v>
      </x:c>
      <x:c r="O4463" s="15"/>
      <x:c r="P4463" s="13" t="str"/>
    </x:row>
    <x:row r="4464">
      <x:c r="A4464" s="15" t="n">
        <x:v>4463</x:v>
      </x:c>
      <x:c r="B4464" s="13" t="str">
        <x:v>Riodinidae-21</x:v>
      </x:c>
      <x:c r="C4464" s="13" t="str">
        <x:v>Riodinidae</x:v>
      </x:c>
      <x:c r="D4464" s="33" t="n">
        <x:f>'AR_values'!I345</x:f>
        <x:v>2.2775865960635353</x:v>
      </x:c>
      <x:c r="E4464" s="33" t="str">
        <x:v>Riodinidae-7</x:v>
      </x:c>
      <x:c r="F4464" s="33" t="str">
        <x:v>Riodinidae</x:v>
      </x:c>
      <x:c r="G4464" s="33" t="n">
        <x:f>'AR_values'!I355</x:f>
        <x:v>2.249095183425663</x:v>
      </x:c>
      <x:c r="H4464" s="33" t="n">
        <x:f>ABS(D4464-G4464)</x:f>
        <x:v>0.028491412637872138</x:v>
      </x:c>
      <x:c r="I4464" s="14" t="n">
        <x:f>IFERROR(H4464/AVERAGE(D4464,G4464),"")</x:f>
        <x:v>0.012588210979163274</x:v>
      </x:c>
      <x:c r="J4464" s="14" t="n">
        <x:f>'Method'!$B$2</x:f>
        <x:v>0.05</x:v>
      </x:c>
      <x:c r="K4464" s="13" t="str">
        <x:f>IF(I4464&lt;=J4464,"是","否")</x:f>
        <x:v>是</x:v>
      </x:c>
      <x:c r="L4464" s="36" t="n">
        <x:v>0.8863951262335135</x:v>
      </x:c>
      <x:c r="M4464" s="36" t="n">
        <x:f>1-L4464</x:f>
        <x:v>0.11360487376648654</x:v>
      </x:c>
      <x:c r="N4464" s="13" t="str">
        <x:v>否</x:v>
      </x:c>
      <x:c r="O4464" s="15"/>
      <x:c r="P4464" s="13" t="str"/>
    </x:row>
    <x:row r="4465">
      <x:c r="A4465" s="15" t="n">
        <x:v>4464</x:v>
      </x:c>
      <x:c r="B4465" s="13" t="str">
        <x:v>Lycaenidae_Lucia_limbaria</x:v>
      </x:c>
      <x:c r="C4465" s="13" t="str">
        <x:v>Lycaenidae</x:v>
      </x:c>
      <x:c r="D4465" s="33" t="n">
        <x:f>'AR_values'!I172</x:f>
        <x:v>2.501816901535715</x:v>
      </x:c>
      <x:c r="E4465" s="33" t="str">
        <x:v>Parnassiinae-6</x:v>
      </x:c>
      <x:c r="F4465" s="33" t="str">
        <x:v>Parnassiinae</x:v>
      </x:c>
      <x:c r="G4465" s="33" t="n">
        <x:f>'AR_values'!I273</x:f>
        <x:v>2.533520834171576</x:v>
      </x:c>
      <x:c r="H4465" s="33" t="n">
        <x:f>ABS(D4465-G4465)</x:f>
        <x:v>0.03170393263586124</x:v>
      </x:c>
      <x:c r="I4465" s="14" t="n">
        <x:f>IFERROR(H4465/AVERAGE(D4465,G4465),"")</x:f>
        <x:v>0.012592574440851458</x:v>
      </x:c>
      <x:c r="J4465" s="14" t="n">
        <x:f>'Method'!$B$2</x:f>
        <x:v>0.05</x:v>
      </x:c>
      <x:c r="K4465" s="13" t="str">
        <x:f>IF(I4465&lt;=J4465,"是","否")</x:f>
        <x:v>是</x:v>
      </x:c>
      <x:c r="L4465" s="36" t="n">
        <x:v>0.892428635410037</x:v>
      </x:c>
      <x:c r="M4465" s="36" t="n">
        <x:f>1-L4465</x:f>
        <x:v>0.10757136458996297</x:v>
      </x:c>
      <x:c r="N4465" s="13" t="str">
        <x:v>是</x:v>
      </x:c>
      <x:c r="O4465" s="15"/>
      <x:c r="P4465" s="13" t="str"/>
    </x:row>
    <x:row r="4466">
      <x:c r="A4466" s="15" t="n">
        <x:v>4465</x:v>
      </x:c>
      <x:c r="B4466" s="13" t="str">
        <x:v>Hesperiidae-19</x:v>
      </x:c>
      <x:c r="C4466" s="13" t="str">
        <x:v>Hesperiidae</x:v>
      </x:c>
      <x:c r="D4466" s="33" t="n">
        <x:f>'AR_values'!I85</x:f>
        <x:v>2.7158477525786973</x:v>
      </x:c>
      <x:c r="E4466" s="33" t="str">
        <x:v>Hesperiidae_Signata_flammeata</x:v>
      </x:c>
      <x:c r="F4466" s="33" t="str">
        <x:v>Hesperiidae</x:v>
      </x:c>
      <x:c r="G4466" s="33" t="n">
        <x:f>'AR_values'!I123</x:f>
        <x:v>2.6818346519856244</x:v>
      </x:c>
      <x:c r="H4466" s="33" t="n">
        <x:f>ABS(D4466-G4466)</x:f>
        <x:v>0.03401310059307283</x:v>
      </x:c>
      <x:c r="I4466" s="14" t="n">
        <x:f>IFERROR(H4466/AVERAGE(D4466,G4466),"")</x:f>
        <x:v>0.012602853611509672</x:v>
      </x:c>
      <x:c r="J4466" s="14" t="n">
        <x:f>'Method'!$B$2</x:f>
        <x:v>0.05</x:v>
      </x:c>
      <x:c r="K4466" s="13" t="str">
        <x:f>IF(I4466&lt;=J4466,"是","否")</x:f>
        <x:v>是</x:v>
      </x:c>
      <x:c r="L4466" s="36" t="n">
        <x:v>0.9119614049418011</x:v>
      </x:c>
      <x:c r="M4466" s="36" t="n">
        <x:f>1-L4466</x:f>
        <x:v>0.08803859505819889</x:v>
      </x:c>
      <x:c r="N4466" s="13" t="str">
        <x:v>否</x:v>
      </x:c>
      <x:c r="O4466" s="15"/>
      <x:c r="P4466" s="13" t="str"/>
    </x:row>
    <x:row r="4467">
      <x:c r="A4467" s="15" t="n">
        <x:v>4466</x:v>
      </x:c>
      <x:c r="B4467" s="13" t="str">
        <x:v>Hesperiidae-31</x:v>
      </x:c>
      <x:c r="C4467" s="13" t="str">
        <x:v>Hesperiidae</x:v>
      </x:c>
      <x:c r="D4467" s="33" t="n">
        <x:f>'AR_values'!I99</x:f>
        <x:v>2.553611851684268</x:v>
      </x:c>
      <x:c r="E4467" s="33" t="str">
        <x:v>Papilionidae_Deoris_agetes</x:v>
      </x:c>
      <x:c r="F4467" s="33" t="str">
        <x:v>Papilionidae</x:v>
      </x:c>
      <x:c r="G4467" s="33" t="n">
        <x:f>'AR_values'!I261</x:f>
        <x:v>2.5860158681597234</x:v>
      </x:c>
      <x:c r="H4467" s="33" t="n">
        <x:f>ABS(D4467-G4467)</x:f>
        <x:v>0.03240401647545532</x:v>
      </x:c>
      <x:c r="I4467" s="14" t="n">
        <x:f>IFERROR(H4467/AVERAGE(D4467,G4467),"")</x:f>
        <x:v>0.01260948000196361</x:v>
      </x:c>
      <x:c r="J4467" s="14" t="n">
        <x:f>'Method'!$B$2</x:f>
        <x:v>0.05</x:v>
      </x:c>
      <x:c r="K4467" s="13" t="str">
        <x:f>IF(I4467&lt;=J4467,"是","否")</x:f>
        <x:v>是</x:v>
      </x:c>
      <x:c r="L4467" s="36" t="n">
        <x:v>0.6960861542445856</x:v>
      </x:c>
      <x:c r="M4467" s="36" t="n">
        <x:f>1-L4467</x:f>
        <x:v>0.30391384575541436</x:v>
      </x:c>
      <x:c r="N4467" s="13" t="str">
        <x:v>是</x:v>
      </x:c>
      <x:c r="O4467" s="15"/>
      <x:c r="P4467" s="13" t="str"/>
    </x:row>
    <x:row r="4468">
      <x:c r="A4468" s="15" t="n">
        <x:v>4467</x:v>
      </x:c>
      <x:c r="B4468" s="13" t="str">
        <x:v>Papilionidae-32</x:v>
      </x:c>
      <x:c r="C4468" s="13" t="str">
        <x:v>Papilionidae</x:v>
      </x:c>
      <x:c r="D4468" s="33" t="n">
        <x:f>'AR_values'!I243</x:f>
        <x:v>2.689233784549927</x:v>
      </x:c>
      <x:c r="E4468" s="33" t="str">
        <x:v>Pieridae-2</x:v>
      </x:c>
      <x:c r="F4468" s="33" t="str">
        <x:v>Pieridae</x:v>
      </x:c>
      <x:c r="G4468" s="33" t="n">
        <x:f>'AR_values'!I284</x:f>
        <x:v>2.655534957236157</x:v>
      </x:c>
      <x:c r="H4468" s="33" t="n">
        <x:f>ABS(D4468-G4468)</x:f>
        <x:v>0.03369882731377016</x:v>
      </x:c>
      <x:c r="I4468" s="14" t="n">
        <x:f>IFERROR(H4468/AVERAGE(D4468,G4468),"")</x:f>
        <x:v>0.012610022600345057</x:v>
      </x:c>
      <x:c r="J4468" s="14" t="n">
        <x:f>'Method'!$B$2</x:f>
        <x:v>0.05</x:v>
      </x:c>
      <x:c r="K4468" s="13" t="str">
        <x:f>IF(I4468&lt;=J4468,"是","否")</x:f>
        <x:v>是</x:v>
      </x:c>
      <x:c r="L4468" s="36" t="n">
        <x:v>0.7771506514274964</x:v>
      </x:c>
      <x:c r="M4468" s="36" t="n">
        <x:f>1-L4468</x:f>
        <x:v>0.2228493485725036</x:v>
      </x:c>
      <x:c r="N4468" s="13" t="str">
        <x:v>是</x:v>
      </x:c>
      <x:c r="O4468" s="15"/>
      <x:c r="P4468" s="13" t="str"/>
    </x:row>
    <x:row r="4469">
      <x:c r="A4469" s="15" t="n">
        <x:v>4468</x:v>
      </x:c>
      <x:c r="B4469" s="13" t="str">
        <x:v>Pieridae-Coliadinae-1</x:v>
      </x:c>
      <x:c r="C4469" s="13" t="str">
        <x:v>Pieridae-Coliadinae</x:v>
      </x:c>
      <x:c r="D4469" s="33" t="n">
        <x:f>'AR_values'!I300</x:f>
        <x:v>2.307309467901508</x:v>
      </x:c>
      <x:c r="E4469" s="33" t="str">
        <x:v>Riodinidae-11</x:v>
      </x:c>
      <x:c r="F4469" s="33" t="str">
        <x:v>Riodinidae</x:v>
      </x:c>
      <x:c r="G4469" s="33" t="n">
        <x:f>'AR_values'!I335</x:f>
        <x:v>2.336592745750193</x:v>
      </x:c>
      <x:c r="H4469" s="33" t="n">
        <x:f>ABS(D4469-G4469)</x:f>
        <x:v>0.02928327784868534</x:v>
      </x:c>
      <x:c r="I4469" s="14" t="n">
        <x:f>IFERROR(H4469/AVERAGE(D4469,G4469),"")</x:f>
        <x:v>0.012611496324190957</x:v>
      </x:c>
      <x:c r="J4469" s="14" t="n">
        <x:f>'Method'!$B$2</x:f>
        <x:v>0.05</x:v>
      </x:c>
      <x:c r="K4469" s="13" t="str">
        <x:f>IF(I4469&lt;=J4469,"是","否")</x:f>
        <x:v>是</x:v>
      </x:c>
      <x:c r="L4469" s="36" t="n">
        <x:v>0.709234081458106</x:v>
      </x:c>
      <x:c r="M4469" s="36" t="n">
        <x:f>1-L4469</x:f>
        <x:v>0.29076591854189404</x:v>
      </x:c>
      <x:c r="N4469" s="13" t="str">
        <x:v>是</x:v>
      </x:c>
      <x:c r="O4469" s="15"/>
      <x:c r="P4469" s="13" t="str"/>
    </x:row>
    <x:row r="4470">
      <x:c r="A4470" s="15" t="n">
        <x:v>4469</x:v>
      </x:c>
      <x:c r="B4470" s="13" t="str">
        <x:v>Lycaenidae_Jalmenus_lithochroa</x:v>
      </x:c>
      <x:c r="C4470" s="13" t="str">
        <x:v>Lycaenidae</x:v>
      </x:c>
      <x:c r="D4470" s="33" t="n">
        <x:f>'AR_values'!I170</x:f>
        <x:v>2.3894186386556413</x:v>
      </x:c>
      <x:c r="E4470" s="33" t="str">
        <x:v>Lycaenidae_Ogyris_subteristris</x:v>
      </x:c>
      <x:c r="F4470" s="33" t="str">
        <x:v>Lycaenidae</x:v>
      </x:c>
      <x:c r="G4470" s="33" t="n">
        <x:f>'AR_values'!I183</x:f>
        <x:v>2.419773943913982</x:v>
      </x:c>
      <x:c r="H4470" s="33" t="n">
        <x:f>ABS(D4470-G4470)</x:f>
        <x:v>0.030355305258340515</x:v>
      </x:c>
      <x:c r="I4470" s="14" t="n">
        <x:f>IFERROR(H4470/AVERAGE(D4470,G4470),"")</x:f>
        <x:v>0.012623867619009436</x:v>
      </x:c>
      <x:c r="J4470" s="14" t="n">
        <x:f>'Method'!$B$2</x:f>
        <x:v>0.05</x:v>
      </x:c>
      <x:c r="K4470" s="13" t="str">
        <x:f>IF(I4470&lt;=J4470,"是","否")</x:f>
        <x:v>是</x:v>
      </x:c>
      <x:c r="L4470" s="36" t="n">
        <x:v>0.9198379180458852</x:v>
      </x:c>
      <x:c r="M4470" s="36" t="n">
        <x:f>1-L4470</x:f>
        <x:v>0.08016208195411478</x:v>
      </x:c>
      <x:c r="N4470" s="13" t="str">
        <x:v>否</x:v>
      </x:c>
      <x:c r="O4470" s="15"/>
      <x:c r="P4470" s="13" t="str"/>
    </x:row>
    <x:row r="4471">
      <x:c r="A4471" s="15" t="n">
        <x:v>4470</x:v>
      </x:c>
      <x:c r="B4471" s="13" t="str">
        <x:v>Danainae-9</x:v>
      </x:c>
      <x:c r="C4471" s="13" t="str">
        <x:v>Danainae</x:v>
      </x:c>
      <x:c r="D4471" s="33" t="n">
        <x:f>'AR_values'!I51</x:f>
        <x:v>3.549030150166123</x:v>
      </x:c>
      <x:c r="E4471" s="33" t="str">
        <x:v>Papilionidae-14</x:v>
      </x:c>
      <x:c r="F4471" s="33" t="str">
        <x:v>Papilionidae</x:v>
      </x:c>
      <x:c r="G4471" s="33" t="n">
        <x:f>'AR_values'!I224</x:f>
        <x:v>3.5045041184806514</x:v>
      </x:c>
      <x:c r="H4471" s="33" t="n">
        <x:f>ABS(D4471-G4471)</x:f>
        <x:v>0.04452603168547187</x:v>
      </x:c>
      <x:c r="I4471" s="14" t="n">
        <x:f>IFERROR(H4471/AVERAGE(D4471,G4471),"")</x:f>
        <x:v>0.012625169167573695</x:v>
      </x:c>
      <x:c r="J4471" s="14" t="n">
        <x:f>'Method'!$B$2</x:f>
        <x:v>0.05</x:v>
      </x:c>
      <x:c r="K4471" s="13" t="str">
        <x:f>IF(I4471&lt;=J4471,"是","否")</x:f>
        <x:v>是</x:v>
      </x:c>
      <x:c r="L4471" s="36" t="n">
        <x:v>0.7424058323207776</x:v>
      </x:c>
      <x:c r="M4471" s="36" t="n">
        <x:f>1-L4471</x:f>
        <x:v>0.2575941676792224</x:v>
      </x:c>
      <x:c r="N4471" s="13" t="str">
        <x:v>是</x:v>
      </x:c>
      <x:c r="O4471" s="15"/>
      <x:c r="P4471" s="13" t="str"/>
    </x:row>
    <x:row r="4472">
      <x:c r="A4472" s="15" t="n">
        <x:v>4471</x:v>
      </x:c>
      <x:c r="B4472" s="13" t="str">
        <x:v>Heliconiinae-3</x:v>
      </x:c>
      <x:c r="C4472" s="13" t="str">
        <x:v>Heliconiinae</x:v>
      </x:c>
      <x:c r="D4472" s="33" t="n">
        <x:f>'AR_values'!I68</x:f>
        <x:v>2.5394332166507505</x:v>
      </x:c>
      <x:c r="E4472" s="33" t="str">
        <x:v>Nymphalinae-28</x:v>
      </x:c>
      <x:c r="F4472" s="33" t="str">
        <x:v>Nymphalinae</x:v>
      </x:c>
      <x:c r="G4472" s="33" t="n">
        <x:f>'AR_values'!I209</x:f>
        <x:v>2.5716980421170317</x:v>
      </x:c>
      <x:c r="H4472" s="33" t="n">
        <x:f>ABS(D4472-G4472)</x:f>
        <x:v>0.03226482546628118</x:v>
      </x:c>
      <x:c r="I4472" s="14" t="n">
        <x:f>IFERROR(H4472/AVERAGE(D4472,G4472),"")</x:f>
        <x:v>0.012625316718655253</x:v>
      </x:c>
      <x:c r="J4472" s="14" t="n">
        <x:f>'Method'!$B$2</x:f>
        <x:v>0.05</x:v>
      </x:c>
      <x:c r="K4472" s="13" t="str">
        <x:f>IF(I4472&lt;=J4472,"是","否")</x:f>
        <x:v>是</x:v>
      </x:c>
      <x:c r="L4472" s="36" t="n">
        <x:v>0.8744782773667236</x:v>
      </x:c>
      <x:c r="M4472" s="36" t="n">
        <x:f>1-L4472</x:f>
        <x:v>0.12552172263327643</x:v>
      </x:c>
      <x:c r="N4472" s="13" t="str">
        <x:v>是</x:v>
      </x:c>
      <x:c r="O4472" s="15"/>
      <x:c r="P4472" s="13" t="str"/>
    </x:row>
    <x:row r="4473">
      <x:c r="A4473" s="15" t="n">
        <x:v>4472</x:v>
      </x:c>
      <x:c r="B4473" s="13" t="str">
        <x:v>Hesperiidae-10</x:v>
      </x:c>
      <x:c r="C4473" s="13" t="str">
        <x:v>Hesperiidae</x:v>
      </x:c>
      <x:c r="D4473" s="33" t="n">
        <x:f>'AR_values'!I76</x:f>
        <x:v>2.5946325444004152</x:v>
      </x:c>
      <x:c r="E4473" s="33" t="str">
        <x:v>Hesperiidae_Croitana_arenaria</x:v>
      </x:c>
      <x:c r="F4473" s="33" t="str">
        <x:v>Hesperiidae</x:v>
      </x:c>
      <x:c r="G4473" s="33" t="n">
        <x:f>'AR_values'!I114</x:f>
        <x:v>2.5620752867382506</x:v>
      </x:c>
      <x:c r="H4473" s="33" t="n">
        <x:f>ABS(D4473-G4473)</x:f>
        <x:v>0.03255725766216466</x:v>
      </x:c>
      <x:c r="I4473" s="14" t="n">
        <x:f>IFERROR(H4473/AVERAGE(D4473,G4473),"")</x:f>
        <x:v>0.012627148455287066</x:v>
      </x:c>
      <x:c r="J4473" s="14" t="n">
        <x:f>'Method'!$B$2</x:f>
        <x:v>0.05</x:v>
      </x:c>
      <x:c r="K4473" s="13" t="str">
        <x:f>IF(I4473&lt;=J4473,"是","否")</x:f>
        <x:v>是</x:v>
      </x:c>
      <x:c r="L4473" s="36" t="n">
        <x:v>0.8436338836367057</x:v>
      </x:c>
      <x:c r="M4473" s="36" t="n">
        <x:f>1-L4473</x:f>
        <x:v>0.15636611636329434</x:v>
      </x:c>
      <x:c r="N4473" s="13" t="str">
        <x:v>否</x:v>
      </x:c>
      <x:c r="O4473" s="15"/>
      <x:c r="P4473" s="13" t="str"/>
    </x:row>
    <x:row r="4474">
      <x:c r="A4474" s="15" t="n">
        <x:v>4473</x:v>
      </x:c>
      <x:c r="B4474" s="13" t="str">
        <x:v>Heliconiinae-5</x:v>
      </x:c>
      <x:c r="C4474" s="13" t="str">
        <x:v>Heliconiinae</x:v>
      </x:c>
      <x:c r="D4474" s="33" t="n">
        <x:f>'AR_values'!I70</x:f>
        <x:v>3.2165725173492303</x:v>
      </x:c>
      <x:c r="E4474" s="33" t="str">
        <x:v>Pieridae-20</x:v>
      </x:c>
      <x:c r="F4474" s="33" t="str">
        <x:v>Pieridae</x:v>
      </x:c>
      <x:c r="G4474" s="33" t="n">
        <x:f>'AR_values'!I285</x:f>
        <x:v>3.176196463789619</x:v>
      </x:c>
      <x:c r="H4474" s="33" t="n">
        <x:f>ABS(D4474-G4474)</x:f>
        <x:v>0.04037605355961116</x:v>
      </x:c>
      <x:c r="I4474" s="14" t="n">
        <x:f>IFERROR(H4474/AVERAGE(D4474,G4474),"")</x:f>
        <x:v>0.012631788722144094</x:v>
      </x:c>
      <x:c r="J4474" s="14" t="n">
        <x:f>'Method'!$B$2</x:f>
        <x:v>0.05</x:v>
      </x:c>
      <x:c r="K4474" s="13" t="str">
        <x:f>IF(I4474&lt;=J4474,"是","否")</x:f>
        <x:v>是</x:v>
      </x:c>
      <x:c r="L4474" s="36" t="n">
        <x:v>0.8420700196520853</x:v>
      </x:c>
      <x:c r="M4474" s="36" t="n">
        <x:f>1-L4474</x:f>
        <x:v>0.15792998034791472</x:v>
      </x:c>
      <x:c r="N4474" s="13" t="str">
        <x:v>是</x:v>
      </x:c>
      <x:c r="O4474" s="15"/>
      <x:c r="P4474" s="13" t="str"/>
    </x:row>
    <x:row r="4475">
      <x:c r="A4475" s="15" t="n">
        <x:v>4474</x:v>
      </x:c>
      <x:c r="B4475" s="13" t="str">
        <x:v>Danainae-14</x:v>
      </x:c>
      <x:c r="C4475" s="13" t="str">
        <x:v>Danainae</x:v>
      </x:c>
      <x:c r="D4475" s="33" t="n">
        <x:f>'AR_values'!I35</x:f>
        <x:v>3.058665750752658</x:v>
      </x:c>
      <x:c r="E4475" s="33" t="str">
        <x:v>Pieridae-22</x:v>
      </x:c>
      <x:c r="F4475" s="33" t="str">
        <x:v>Pieridae</x:v>
      </x:c>
      <x:c r="G4475" s="33" t="n">
        <x:f>'AR_values'!I287</x:f>
        <x:v>3.020261747560466</x:v>
      </x:c>
      <x:c r="H4475" s="33" t="n">
        <x:f>ABS(D4475-G4475)</x:f>
        <x:v>0.03840400319219173</x:v>
      </x:c>
      <x:c r="I4475" s="14" t="n">
        <x:f>IFERROR(H4475/AVERAGE(D4475,G4475),"")</x:f>
        <x:v>0.012635124601452696</x:v>
      </x:c>
      <x:c r="J4475" s="14" t="n">
        <x:f>'Method'!$B$2</x:f>
        <x:v>0.05</x:v>
      </x:c>
      <x:c r="K4475" s="13" t="str">
        <x:f>IF(I4475&lt;=J4475,"是","否")</x:f>
        <x:v>是</x:v>
      </x:c>
      <x:c r="L4475" s="36" t="n">
        <x:v>0.7858715793431265</x:v>
      </x:c>
      <x:c r="M4475" s="36" t="n">
        <x:f>1-L4475</x:f>
        <x:v>0.21412842065687354</x:v>
      </x:c>
      <x:c r="N4475" s="13" t="str">
        <x:v>是</x:v>
      </x:c>
      <x:c r="O4475" s="15"/>
      <x:c r="P4475" s="13" t="str"/>
    </x:row>
    <x:row r="4476">
      <x:c r="A4476" s="15" t="n">
        <x:v>4475</x:v>
      </x:c>
      <x:c r="B4476" s="13" t="str">
        <x:v>Lycaenidae_Ogyris_halmaturia</x:v>
      </x:c>
      <x:c r="C4476" s="13" t="str">
        <x:v>Lycaenidae</x:v>
      </x:c>
      <x:c r="D4476" s="33" t="n">
        <x:f>'AR_values'!I179</x:f>
        <x:v>2.3987880990215236</x:v>
      </x:c>
      <x:c r="E4476" s="33" t="str">
        <x:v>Riodinidae-9</x:v>
      </x:c>
      <x:c r="F4476" s="33" t="str">
        <x:v>Riodinidae</x:v>
      </x:c>
      <x:c r="G4476" s="33" t="n">
        <x:f>'AR_values'!I357</x:f>
        <x:v>2.42930522516359</x:v>
      </x:c>
      <x:c r="H4476" s="33" t="n">
        <x:f>ABS(D4476-G4476)</x:f>
        <x:v>0.030517126142066253</x:v>
      </x:c>
      <x:c r="I4476" s="14" t="n">
        <x:f>IFERROR(H4476/AVERAGE(D4476,G4476),"")</x:f>
        <x:v>0.01264148146813916</x:v>
      </x:c>
      <x:c r="J4476" s="14" t="n">
        <x:f>'Method'!$B$2</x:f>
        <x:v>0.05</x:v>
      </x:c>
      <x:c r="K4476" s="13" t="str">
        <x:f>IF(I4476&lt;=J4476,"是","否")</x:f>
        <x:v>是</x:v>
      </x:c>
      <x:c r="L4476" s="36" t="n">
        <x:v>0.8872666185622802</x:v>
      </x:c>
      <x:c r="M4476" s="36" t="n">
        <x:f>1-L4476</x:f>
        <x:v>0.11273338143771983</x:v>
      </x:c>
      <x:c r="N4476" s="13" t="str">
        <x:v>是</x:v>
      </x:c>
      <x:c r="O4476" s="15"/>
      <x:c r="P4476" s="13" t="str"/>
    </x:row>
    <x:row r="4477">
      <x:c r="A4477" s="15" t="n">
        <x:v>4476</x:v>
      </x:c>
      <x:c r="B4477" s="13" t="str">
        <x:v>Charaxinae-5</x:v>
      </x:c>
      <x:c r="C4477" s="13" t="str">
        <x:v>Charaxinae</x:v>
      </x:c>
      <x:c r="D4477" s="33" t="n">
        <x:f>'AR_values'!I26</x:f>
        <x:v>2.6396173843227424</x:v>
      </x:c>
      <x:c r="E4477" s="33" t="str">
        <x:v>Nymphalinae-13</x:v>
      </x:c>
      <x:c r="F4477" s="33" t="str">
        <x:v>Nymphalinae</x:v>
      </x:c>
      <x:c r="G4477" s="33" t="n">
        <x:f>'AR_values'!I193</x:f>
        <x:v>2.6731985771884026</x:v>
      </x:c>
      <x:c r="H4477" s="33" t="n">
        <x:f>ABS(D4477-G4477)</x:f>
        <x:v>0.03358119286566019</x:v>
      </x:c>
      <x:c r="I4477" s="14" t="n">
        <x:f>IFERROR(H4477/AVERAGE(D4477,G4477),"")</x:f>
        <x:v>0.012641579572467842</x:v>
      </x:c>
      <x:c r="J4477" s="14" t="n">
        <x:f>'Method'!$B$2</x:f>
        <x:v>0.05</x:v>
      </x:c>
      <x:c r="K4477" s="13" t="str">
        <x:f>IF(I4477&lt;=J4477,"是","否")</x:f>
        <x:v>是</x:v>
      </x:c>
      <x:c r="L4477" s="36" t="n">
        <x:v>0.5826586467417321</x:v>
      </x:c>
      <x:c r="M4477" s="36" t="n">
        <x:f>1-L4477</x:f>
        <x:v>0.41734135325826793</x:v>
      </x:c>
      <x:c r="N4477" s="13" t="str">
        <x:v>是</x:v>
      </x:c>
      <x:c r="O4477" s="15"/>
      <x:c r="P4477" s="13" t="str"/>
    </x:row>
    <x:row r="4478">
      <x:c r="A4478" s="15" t="n">
        <x:v>4477</x:v>
      </x:c>
      <x:c r="B4478" s="13" t="str">
        <x:v>Hesperiidae-33</x:v>
      </x:c>
      <x:c r="C4478" s="13" t="str">
        <x:v>Hesperiidae</x:v>
      </x:c>
      <x:c r="D4478" s="33" t="n">
        <x:f>'AR_values'!I101</x:f>
        <x:v>2.3794769606989794</x:v>
      </x:c>
      <x:c r="E4478" s="33" t="str">
        <x:v>Pieridae-27</x:v>
      </x:c>
      <x:c r="F4478" s="33" t="str">
        <x:v>Pieridae</x:v>
      </x:c>
      <x:c r="G4478" s="33" t="n">
        <x:f>'AR_values'!I292</x:f>
        <x:v>2.4097641192868773</x:v>
      </x:c>
      <x:c r="H4478" s="33" t="n">
        <x:f>ABS(D4478-G4478)</x:f>
        <x:v>0.030287158587897878</x:v>
      </x:c>
      <x:c r="I4478" s="14" t="n">
        <x:f>IFERROR(H4478/AVERAGE(D4478,G4478),"")</x:f>
        <x:v>0.01264799916398751</x:v>
      </x:c>
      <x:c r="J4478" s="14" t="n">
        <x:f>'Method'!$B$2</x:f>
        <x:v>0.05</x:v>
      </x:c>
      <x:c r="K4478" s="13" t="str">
        <x:f>IF(I4478&lt;=J4478,"是","否")</x:f>
        <x:v>是</x:v>
      </x:c>
      <x:c r="L4478" s="36" t="n">
        <x:v>0.7629144057961923</x:v>
      </x:c>
      <x:c r="M4478" s="36" t="n">
        <x:f>1-L4478</x:f>
        <x:v>0.2370855942038077</x:v>
      </x:c>
      <x:c r="N4478" s="13" t="str">
        <x:v>是</x:v>
      </x:c>
      <x:c r="O4478" s="15"/>
      <x:c r="P4478" s="13" t="str"/>
    </x:row>
    <x:row r="4479">
      <x:c r="A4479" s="15" t="n">
        <x:v>4478</x:v>
      </x:c>
      <x:c r="B4479" s="13" t="str">
        <x:v>Biblidinae-13</x:v>
      </x:c>
      <x:c r="C4479" s="13" t="str">
        <x:v>Biblidinae</x:v>
      </x:c>
      <x:c r="D4479" s="33" t="n">
        <x:f>'AR_values'!I6</x:f>
        <x:v>2.841483921567788</x:v>
      </x:c>
      <x:c r="E4479" s="33" t="str">
        <x:v>Papilionidae-7</x:v>
      </x:c>
      <x:c r="F4479" s="33" t="str">
        <x:v>Papilionidae</x:v>
      </x:c>
      <x:c r="G4479" s="33" t="n">
        <x:f>'AR_values'!I258</x:f>
        <x:v>2.8776607219065564</x:v>
      </x:c>
      <x:c r="H4479" s="33" t="n">
        <x:f>ABS(D4479-G4479)</x:f>
        <x:v>0.036176800338768356</x:v>
      </x:c>
      <x:c r="I4479" s="14" t="n">
        <x:f>IFERROR(H4479/AVERAGE(D4479,G4479),"")</x:f>
        <x:v>0.012651122709423618</x:v>
      </x:c>
      <x:c r="J4479" s="14" t="n">
        <x:f>'Method'!$B$2</x:f>
        <x:v>0.05</x:v>
      </x:c>
      <x:c r="K4479" s="13" t="str">
        <x:f>IF(I4479&lt;=J4479,"是","否")</x:f>
        <x:v>是</x:v>
      </x:c>
      <x:c r="L4479" s="36" t="n">
        <x:v>0.7144191576086957</x:v>
      </x:c>
      <x:c r="M4479" s="36" t="n">
        <x:f>1-L4479</x:f>
        <x:v>0.2855808423913043</x:v>
      </x:c>
      <x:c r="N4479" s="13" t="str">
        <x:v>是</x:v>
      </x:c>
      <x:c r="O4479" s="15"/>
      <x:c r="P4479" s="13" t="str"/>
    </x:row>
    <x:row r="4480">
      <x:c r="A4480" s="15" t="n">
        <x:v>4479</x:v>
      </x:c>
      <x:c r="B4480" s="13" t="str">
        <x:v>Hesperiidae-34</x:v>
      </x:c>
      <x:c r="C4480" s="13" t="str">
        <x:v>Hesperiidae</x:v>
      </x:c>
      <x:c r="D4480" s="33" t="n">
        <x:f>'AR_values'!I102</x:f>
        <x:v>2.501602453160766</x:v>
      </x:c>
      <x:c r="E4480" s="33" t="str">
        <x:v>Riodinidae-6</x:v>
      </x:c>
      <x:c r="F4480" s="33" t="str">
        <x:v>Riodinidae</x:v>
      </x:c>
      <x:c r="G4480" s="33" t="n">
        <x:f>'AR_values'!I354</x:f>
        <x:v>2.4701372196015763</x:v>
      </x:c>
      <x:c r="H4480" s="33" t="n">
        <x:f>ABS(D4480-G4480)</x:f>
        <x:v>0.03146523355918962</x:v>
      </x:c>
      <x:c r="I4480" s="14" t="n">
        <x:f>IFERROR(H4480/AVERAGE(D4480,G4480),"")</x:f>
        <x:v>0.012657635206272682</x:v>
      </x:c>
      <x:c r="J4480" s="14" t="n">
        <x:f>'Method'!$B$2</x:f>
        <x:v>0.05</x:v>
      </x:c>
      <x:c r="K4480" s="13" t="str">
        <x:f>IF(I4480&lt;=J4480,"是","否")</x:f>
        <x:v>是</x:v>
      </x:c>
      <x:c r="L4480" s="36" t="n">
        <x:v>0.8331038685505349</x:v>
      </x:c>
      <x:c r="M4480" s="36" t="n">
        <x:f>1-L4480</x:f>
        <x:v>0.16689613144946513</x:v>
      </x:c>
      <x:c r="N4480" s="13" t="str">
        <x:v>是</x:v>
      </x:c>
      <x:c r="O4480" s="15"/>
      <x:c r="P4480" s="13" t="str"/>
    </x:row>
    <x:row r="4481">
      <x:c r="A4481" s="15" t="n">
        <x:v>4480</x:v>
      </x:c>
      <x:c r="B4481" s="13" t="str">
        <x:v>Papilionidae-17</x:v>
      </x:c>
      <x:c r="C4481" s="13" t="str">
        <x:v>Papilionidae</x:v>
      </x:c>
      <x:c r="D4481" s="33" t="n">
        <x:f>'AR_values'!I227</x:f>
        <x:v>3.1238412015161123</x:v>
      </x:c>
      <x:c r="E4481" s="33" t="str">
        <x:v>Pieridae-25</x:v>
      </x:c>
      <x:c r="F4481" s="33" t="str">
        <x:v>Pieridae</x:v>
      </x:c>
      <x:c r="G4481" s="33" t="n">
        <x:f>'AR_values'!I290</x:f>
        <x:v>3.0845485032547195</x:v>
      </x:c>
      <x:c r="H4481" s="33" t="n">
        <x:f>ABS(D4481-G4481)</x:f>
        <x:v>0.03929269826139281</x:v>
      </x:c>
      <x:c r="I4481" s="14" t="n">
        <x:f>IFERROR(H4481/AVERAGE(D4481,G4481),"")</x:f>
        <x:v>0.01265793551303597</x:v>
      </x:c>
      <x:c r="J4481" s="14" t="n">
        <x:f>'Method'!$B$2</x:f>
        <x:v>0.05</x:v>
      </x:c>
      <x:c r="K4481" s="13" t="str">
        <x:f>IF(I4481&lt;=J4481,"是","否")</x:f>
        <x:v>是</x:v>
      </x:c>
      <x:c r="L4481" s="36" t="n">
        <x:v>0.7966679079261313</x:v>
      </x:c>
      <x:c r="M4481" s="36" t="n">
        <x:f>1-L4481</x:f>
        <x:v>0.2033320920738687</x:v>
      </x:c>
      <x:c r="N4481" s="13" t="str">
        <x:v>是</x:v>
      </x:c>
      <x:c r="O4481" s="15"/>
      <x:c r="P4481" s="13" t="str"/>
    </x:row>
    <x:row r="4482">
      <x:c r="A4482" s="15" t="n">
        <x:v>4481</x:v>
      </x:c>
      <x:c r="B4482" s="13" t="str">
        <x:v>Hesperiidae-17</x:v>
      </x:c>
      <x:c r="C4482" s="13" t="str">
        <x:v>Hesperiidae</x:v>
      </x:c>
      <x:c r="D4482" s="33" t="n">
        <x:f>'AR_values'!I83</x:f>
        <x:v>2.640925848247515</x:v>
      </x:c>
      <x:c r="E4482" s="33" t="str">
        <x:v>Pieridae_Zerene_eurydice</x:v>
      </x:c>
      <x:c r="F4482" s="33" t="str">
        <x:v>Pieridae</x:v>
      </x:c>
      <x:c r="G4482" s="33" t="n">
        <x:f>'AR_values'!I332</x:f>
        <x:v>2.674576645957752</x:v>
      </x:c>
      <x:c r="H4482" s="33" t="n">
        <x:f>ABS(D4482-G4482)</x:f>
        <x:v>0.03365079771023671</x:v>
      </x:c>
      <x:c r="I4482" s="14" t="n">
        <x:f>IFERROR(H4482/AVERAGE(D4482,G4482),"")</x:f>
        <x:v>0.012661379708473985</x:v>
      </x:c>
      <x:c r="J4482" s="14" t="n">
        <x:f>'Method'!$B$2</x:f>
        <x:v>0.05</x:v>
      </x:c>
      <x:c r="K4482" s="13" t="str">
        <x:f>IF(I4482&lt;=J4482,"是","否")</x:f>
        <x:v>是</x:v>
      </x:c>
      <x:c r="L4482" s="36" t="n">
        <x:v>0.6957530853176818</x:v>
      </x:c>
      <x:c r="M4482" s="36" t="n">
        <x:f>1-L4482</x:f>
        <x:v>0.30424691468231824</x:v>
      </x:c>
      <x:c r="N4482" s="13" t="str">
        <x:v>是</x:v>
      </x:c>
      <x:c r="O4482" s="15"/>
      <x:c r="P4482" s="13" t="str"/>
    </x:row>
    <x:row r="4483">
      <x:c r="A4483" s="15" t="n">
        <x:v>4482</x:v>
      </x:c>
      <x:c r="B4483" s="13" t="str">
        <x:v>Limenitidinae-9</x:v>
      </x:c>
      <x:c r="C4483" s="13" t="str">
        <x:v>Limenitidinae</x:v>
      </x:c>
      <x:c r="D4483" s="33" t="n">
        <x:f>'AR_values'!I141</x:f>
        <x:v>2.69370960508862</x:v>
      </x:c>
      <x:c r="E4483" s="33" t="str">
        <x:v>Nymphalinae-6</x:v>
      </x:c>
      <x:c r="F4483" s="33" t="str">
        <x:v>Nymphalinae</x:v>
      </x:c>
      <x:c r="G4483" s="33" t="n">
        <x:f>'AR_values'!I215</x:f>
        <x:v>2.6598117071739735</x:v>
      </x:c>
      <x:c r="H4483" s="33" t="n">
        <x:f>ABS(D4483-G4483)</x:f>
        <x:v>0.03389789791464626</x:v>
      </x:c>
      <x:c r="I4483" s="14" t="n">
        <x:f>IFERROR(H4483/AVERAGE(D4483,G4483),"")</x:f>
        <x:v>0.01266377620912833</x:v>
      </x:c>
      <x:c r="J4483" s="14" t="n">
        <x:f>'Method'!$B$2</x:f>
        <x:v>0.05</x:v>
      </x:c>
      <x:c r="K4483" s="13" t="str">
        <x:f>IF(I4483&lt;=J4483,"是","否")</x:f>
        <x:v>是</x:v>
      </x:c>
      <x:c r="L4483" s="36" t="n">
        <x:v>0.8796585493324042</x:v>
      </x:c>
      <x:c r="M4483" s="36" t="n">
        <x:f>1-L4483</x:f>
        <x:v>0.12034145066759583</x:v>
      </x:c>
      <x:c r="N4483" s="13" t="str">
        <x:v>是</x:v>
      </x:c>
      <x:c r="O4483" s="15"/>
      <x:c r="P4483" s="13" t="str"/>
    </x:row>
    <x:row r="4484">
      <x:c r="A4484" s="15" t="n">
        <x:v>4483</x:v>
      </x:c>
      <x:c r="B4484" s="13" t="str">
        <x:v>Hesperiidae-3</x:v>
      </x:c>
      <x:c r="C4484" s="13" t="str">
        <x:v>Hesperiidae</x:v>
      </x:c>
      <x:c r="D4484" s="33" t="n">
        <x:f>'AR_values'!I97</x:f>
        <x:v>2.591973325677966</x:v>
      </x:c>
      <x:c r="E4484" s="33" t="str">
        <x:v>Pieridae-Coliadinae-6</x:v>
      </x:c>
      <x:c r="F4484" s="33" t="str">
        <x:v>Pieridae-Coliadinae</x:v>
      </x:c>
      <x:c r="G4484" s="33" t="n">
        <x:f>'AR_values'!I318</x:f>
        <x:v>2.559350440419913</x:v>
      </x:c>
      <x:c r="H4484" s="33" t="n">
        <x:f>ABS(D4484-G4484)</x:f>
        <x:v>0.03262288525805257</x:v>
      </x:c>
      <x:c r="I4484" s="14" t="n">
        <x:f>IFERROR(H4484/AVERAGE(D4484,G4484),"")</x:f>
        <x:v>0.0126658260048618</x:v>
      </x:c>
      <x:c r="J4484" s="14" t="n">
        <x:f>'Method'!$B$2</x:f>
        <x:v>0.05</x:v>
      </x:c>
      <x:c r="K4484" s="13" t="str">
        <x:f>IF(I4484&lt;=J4484,"是","否")</x:f>
        <x:v>是</x:v>
      </x:c>
      <x:c r="L4484" s="36" t="n">
        <x:v>0.6648226799745168</x:v>
      </x:c>
      <x:c r="M4484" s="36" t="n">
        <x:f>1-L4484</x:f>
        <x:v>0.33517732002548317</x:v>
      </x:c>
      <x:c r="N4484" s="13" t="str">
        <x:v>是</x:v>
      </x:c>
      <x:c r="O4484" s="15"/>
      <x:c r="P4484" s="13" t="str"/>
    </x:row>
    <x:row r="4485">
      <x:c r="A4485" s="15" t="n">
        <x:v>4484</x:v>
      </x:c>
      <x:c r="B4485" s="13" t="str">
        <x:v>Charaxinae-4</x:v>
      </x:c>
      <x:c r="C4485" s="13" t="str">
        <x:v>Charaxinae</x:v>
      </x:c>
      <x:c r="D4485" s="33" t="n">
        <x:f>'AR_values'!I25</x:f>
        <x:v>2.4469912103918943</x:v>
      </x:c>
      <x:c r="E4485" s="33" t="str">
        <x:v>Riodinidae-4</x:v>
      </x:c>
      <x:c r="F4485" s="33" t="str">
        <x:v>Riodinidae</x:v>
      </x:c>
      <x:c r="G4485" s="33" t="n">
        <x:f>'AR_values'!I352</x:f>
        <x:v>2.4161876385807908</x:v>
      </x:c>
      <x:c r="H4485" s="33" t="n">
        <x:f>ABS(D4485-G4485)</x:f>
        <x:v>0.030803571811103492</x:v>
      </x:c>
      <x:c r="I4485" s="14" t="n">
        <x:f>IFERROR(H4485/AVERAGE(D4485,G4485),"")</x:f>
        <x:v>0.01266808100944531</x:v>
      </x:c>
      <x:c r="J4485" s="14" t="n">
        <x:f>'Method'!$B$2</x:f>
        <x:v>0.05</x:v>
      </x:c>
      <x:c r="K4485" s="13" t="str">
        <x:f>IF(I4485&lt;=J4485,"是","否")</x:f>
        <x:v>是</x:v>
      </x:c>
      <x:c r="L4485" s="36" t="n">
        <x:v>0.7890289901929087</x:v>
      </x:c>
      <x:c r="M4485" s="36" t="n">
        <x:f>1-L4485</x:f>
        <x:v>0.21097100980709127</x:v>
      </x:c>
      <x:c r="N4485" s="13" t="str">
        <x:v>是</x:v>
      </x:c>
      <x:c r="O4485" s="15"/>
      <x:c r="P4485" s="13" t="str"/>
    </x:row>
    <x:row r="4486">
      <x:c r="A4486" s="15" t="n">
        <x:v>4485</x:v>
      </x:c>
      <x:c r="B4486" s="13" t="str">
        <x:v>Pieridae-Coliadinae-20</x:v>
      </x:c>
      <x:c r="C4486" s="13" t="str">
        <x:v>Pieridae-Coliadinae</x:v>
      </x:c>
      <x:c r="D4486" s="33" t="n">
        <x:f>'AR_values'!I312</x:f>
        <x:v>2.342539814584149</x:v>
      </x:c>
      <x:c r="E4486" s="33" t="str">
        <x:v>Pieridae_Catopsilia_pyranthe</x:v>
      </x:c>
      <x:c r="F4486" s="33" t="str">
        <x:v>Pieridae</x:v>
      </x:c>
      <x:c r="G4486" s="33" t="n">
        <x:f>'AR_values'!I324</x:f>
        <x:v>2.31303258091561</x:v>
      </x:c>
      <x:c r="H4486" s="33" t="n">
        <x:f>ABS(D4486-G4486)</x:f>
        <x:v>0.029507233668538912</x:v>
      </x:c>
      <x:c r="I4486" s="14" t="n">
        <x:f>IFERROR(H4486/AVERAGE(D4486,G4486),"")</x:f>
        <x:v>0.012676092717218469</x:v>
      </x:c>
      <x:c r="J4486" s="14" t="n">
        <x:f>'Method'!$B$2</x:f>
        <x:v>0.05</x:v>
      </x:c>
      <x:c r="K4486" s="13" t="str">
        <x:f>IF(I4486&lt;=J4486,"是","否")</x:f>
        <x:v>是</x:v>
      </x:c>
      <x:c r="L4486" s="36" t="n">
        <x:v>0.8669888179773346</x:v>
      </x:c>
      <x:c r="M4486" s="36" t="n">
        <x:f>1-L4486</x:f>
        <x:v>0.13301118202266538</x:v>
      </x:c>
      <x:c r="N4486" s="13" t="str">
        <x:v>是</x:v>
      </x:c>
      <x:c r="O4486" s="15"/>
      <x:c r="P4486" s="13" t="str"/>
    </x:row>
    <x:row r="4487">
      <x:c r="A4487" s="15" t="n">
        <x:v>4486</x:v>
      </x:c>
      <x:c r="B4487" s="13" t="str">
        <x:v>Lycaenidae-9</x:v>
      </x:c>
      <x:c r="C4487" s="13" t="str">
        <x:v>Lycaenidae</x:v>
      </x:c>
      <x:c r="D4487" s="33" t="n">
        <x:f>'AR_values'!I162</x:f>
        <x:v>2.3871435022846637</x:v>
      </x:c>
      <x:c r="E4487" s="33" t="str">
        <x:v>Nymphalinae-29</x:v>
      </x:c>
      <x:c r="F4487" s="33" t="str">
        <x:v>Nymphalinae</x:v>
      </x:c>
      <x:c r="G4487" s="33" t="n">
        <x:f>'AR_values'!I210</x:f>
        <x:v>2.4175997911895375</x:v>
      </x:c>
      <x:c r="H4487" s="33" t="n">
        <x:f>ABS(D4487-G4487)</x:f>
        <x:v>0.03045628890487384</x:v>
      </x:c>
      <x:c r="I4487" s="14" t="n">
        <x:f>IFERROR(H4487/AVERAGE(D4487,G4487),"")</x:f>
        <x:v>0.01267759255577277</x:v>
      </x:c>
      <x:c r="J4487" s="14" t="n">
        <x:f>'Method'!$B$2</x:f>
        <x:v>0.05</x:v>
      </x:c>
      <x:c r="K4487" s="13" t="str">
        <x:f>IF(I4487&lt;=J4487,"是","否")</x:f>
        <x:v>是</x:v>
      </x:c>
      <x:c r="L4487" s="36" t="n">
        <x:v>0.9069213223027951</x:v>
      </x:c>
      <x:c r="M4487" s="36" t="n">
        <x:f>1-L4487</x:f>
        <x:v>0.0930786776972049</x:v>
      </x:c>
      <x:c r="N4487" s="13" t="str">
        <x:v>是</x:v>
      </x:c>
      <x:c r="O4487" s="15"/>
      <x:c r="P4487" s="13" t="str"/>
    </x:row>
    <x:row r="4488">
      <x:c r="A4488" s="15" t="n">
        <x:v>4487</x:v>
      </x:c>
      <x:c r="B4488" s="13" t="str">
        <x:v>Hesperiidae-34</x:v>
      </x:c>
      <x:c r="C4488" s="13" t="str">
        <x:v>Hesperiidae</x:v>
      </x:c>
      <x:c r="D4488" s="33" t="n">
        <x:f>'AR_values'!I102</x:f>
        <x:v>2.501602453160766</x:v>
      </x:c>
      <x:c r="E4488" s="33" t="str">
        <x:v>Parnassiinae-6</x:v>
      </x:c>
      <x:c r="F4488" s="33" t="str">
        <x:v>Parnassiinae</x:v>
      </x:c>
      <x:c r="G4488" s="33" t="n">
        <x:f>'AR_values'!I273</x:f>
        <x:v>2.533520834171576</x:v>
      </x:c>
      <x:c r="H4488" s="33" t="n">
        <x:f>ABS(D4488-G4488)</x:f>
        <x:v>0.031918381010810126</x:v>
      </x:c>
      <x:c r="I4488" s="14" t="n">
        <x:f>IFERROR(H4488/AVERAGE(D4488,G4488),"")</x:f>
        <x:v>0.012678291747537648</x:v>
      </x:c>
      <x:c r="J4488" s="14" t="n">
        <x:f>'Method'!$B$2</x:f>
        <x:v>0.05</x:v>
      </x:c>
      <x:c r="K4488" s="13" t="str">
        <x:f>IF(I4488&lt;=J4488,"是","否")</x:f>
        <x:v>是</x:v>
      </x:c>
      <x:c r="L4488" s="36" t="n">
        <x:v>0.9134023569826805</x:v>
      </x:c>
      <x:c r="M4488" s="36" t="n">
        <x:f>1-L4488</x:f>
        <x:v>0.08659764301731954</x:v>
      </x:c>
      <x:c r="N4488" s="13" t="str">
        <x:v>是</x:v>
      </x:c>
      <x:c r="O4488" s="15"/>
      <x:c r="P4488" s="13" t="str"/>
    </x:row>
    <x:row r="4489">
      <x:c r="A4489" s="15" t="n">
        <x:v>4488</x:v>
      </x:c>
      <x:c r="B4489" s="13" t="str">
        <x:v>Nymphalinae-17</x:v>
      </x:c>
      <x:c r="C4489" s="13" t="str">
        <x:v>Nymphalinae</x:v>
      </x:c>
      <x:c r="D4489" s="33" t="n">
        <x:f>'AR_values'!I197</x:f>
        <x:v>2.7100143832736188</x:v>
      </x:c>
      <x:c r="E4489" s="33" t="str">
        <x:v>Papilionidae-12</x:v>
      </x:c>
      <x:c r="F4489" s="33" t="str">
        <x:v>Papilionidae</x:v>
      </x:c>
      <x:c r="G4489" s="33" t="n">
        <x:f>'AR_values'!I222</x:f>
        <x:v>2.7446040689002573</x:v>
      </x:c>
      <x:c r="H4489" s="33" t="n">
        <x:f>ABS(D4489-G4489)</x:f>
        <x:v>0.034589685626638556</x:v>
      </x:c>
      <x:c r="I4489" s="14" t="n">
        <x:f>IFERROR(H4489/AVERAGE(D4489,G4489),"")</x:f>
        <x:v>0.012682714998279387</x:v>
      </x:c>
      <x:c r="J4489" s="14" t="n">
        <x:f>'Method'!$B$2</x:f>
        <x:v>0.05</x:v>
      </x:c>
      <x:c r="K4489" s="13" t="str">
        <x:f>IF(I4489&lt;=J4489,"是","否")</x:f>
        <x:v>是</x:v>
      </x:c>
      <x:c r="L4489" s="36" t="n">
        <x:v>0.7174172607662436</x:v>
      </x:c>
      <x:c r="M4489" s="36" t="n">
        <x:f>1-L4489</x:f>
        <x:v>0.28258273923375643</x:v>
      </x:c>
      <x:c r="N4489" s="13" t="str">
        <x:v>是</x:v>
      </x:c>
      <x:c r="O4489" s="15"/>
      <x:c r="P4489" s="13" t="str"/>
    </x:row>
    <x:row r="4490">
      <x:c r="A4490" s="15" t="n">
        <x:v>4489</x:v>
      </x:c>
      <x:c r="B4490" s="13" t="str">
        <x:v>Biblidinae-13</x:v>
      </x:c>
      <x:c r="C4490" s="13" t="str">
        <x:v>Biblidinae</x:v>
      </x:c>
      <x:c r="D4490" s="33" t="n">
        <x:f>'AR_values'!I6</x:f>
        <x:v>2.841483921567788</x:v>
      </x:c>
      <x:c r="E4490" s="33" t="str">
        <x:v>Nymphalinae-14</x:v>
      </x:c>
      <x:c r="F4490" s="33" t="str">
        <x:v>Nymphalinae</x:v>
      </x:c>
      <x:c r="G4490" s="33" t="n">
        <x:f>'AR_values'!I194</x:f>
        <x:v>2.805672308307285</x:v>
      </x:c>
      <x:c r="H4490" s="33" t="n">
        <x:f>ABS(D4490-G4490)</x:f>
        <x:v>0.03581161326050308</x:v>
      </x:c>
      <x:c r="I4490" s="14" t="n">
        <x:f>IFERROR(H4490/AVERAGE(D4490,G4490),"")</x:f>
        <x:v>0.012683060925798156</x:v>
      </x:c>
      <x:c r="J4490" s="14" t="n">
        <x:f>'Method'!$B$2</x:f>
        <x:v>0.05</x:v>
      </x:c>
      <x:c r="K4490" s="13" t="str">
        <x:f>IF(I4490&lt;=J4490,"是","否")</x:f>
        <x:v>是</x:v>
      </x:c>
      <x:c r="L4490" s="36" t="n">
        <x:v>0.808717410810196</x:v>
      </x:c>
      <x:c r="M4490" s="36" t="n">
        <x:f>1-L4490</x:f>
        <x:v>0.191282589189804</x:v>
      </x:c>
      <x:c r="N4490" s="13" t="str">
        <x:v>是</x:v>
      </x:c>
      <x:c r="O4490" s="15"/>
      <x:c r="P4490" s="13" t="str"/>
    </x:row>
    <x:row r="4491">
      <x:c r="A4491" s="15" t="n">
        <x:v>4490</x:v>
      </x:c>
      <x:c r="B4491" s="13" t="str">
        <x:v>Hesperiidae-1</x:v>
      </x:c>
      <x:c r="C4491" s="13" t="str">
        <x:v>Hesperiidae</x:v>
      </x:c>
      <x:c r="D4491" s="33" t="n">
        <x:f>'AR_values'!I75</x:f>
        <x:v>2.626775993873075</x:v>
      </x:c>
      <x:c r="E4491" s="33" t="str">
        <x:v>Lycaenidae-15</x:v>
      </x:c>
      <x:c r="F4491" s="33" t="str">
        <x:v>Lycaenidae</x:v>
      </x:c>
      <x:c r="G4491" s="33" t="n">
        <x:f>'AR_values'!I147</x:f>
        <x:v>2.660305679700807</x:v>
      </x:c>
      <x:c r="H4491" s="33" t="n">
        <x:f>ABS(D4491-G4491)</x:f>
        <x:v>0.03352968582773208</x:v>
      </x:c>
      <x:c r="I4491" s="14" t="n">
        <x:f>IFERROR(H4491/AVERAGE(D4491,G4491),"")</x:f>
        <x:v>0.012683626960151417</x:v>
      </x:c>
      <x:c r="J4491" s="14" t="n">
        <x:f>'Method'!$B$2</x:f>
        <x:v>0.05</x:v>
      </x:c>
      <x:c r="K4491" s="13" t="str">
        <x:f>IF(I4491&lt;=J4491,"是","否")</x:f>
        <x:v>是</x:v>
      </x:c>
      <x:c r="L4491" s="36" t="n">
        <x:v>0.8301746651652011</x:v>
      </x:c>
      <x:c r="M4491" s="36" t="n">
        <x:f>1-L4491</x:f>
        <x:v>0.1698253348347989</x:v>
      </x:c>
      <x:c r="N4491" s="13" t="str">
        <x:v>是</x:v>
      </x:c>
      <x:c r="O4491" s="15"/>
      <x:c r="P4491" s="13" t="str"/>
    </x:row>
    <x:row r="4492">
      <x:c r="A4492" s="15" t="n">
        <x:v>4491</x:v>
      </x:c>
      <x:c r="B4492" s="13" t="str">
        <x:v>Hesperiidae-14</x:v>
      </x:c>
      <x:c r="C4492" s="13" t="str">
        <x:v>Hesperiidae</x:v>
      </x:c>
      <x:c r="D4492" s="33" t="n">
        <x:f>'AR_values'!I80</x:f>
        <x:v>2.2847478028215544</x:v>
      </x:c>
      <x:c r="E4492" s="33" t="str">
        <x:v>Riodinidae-1</x:v>
      </x:c>
      <x:c r="F4492" s="33" t="str">
        <x:v>Riodinidae</x:v>
      </x:c>
      <x:c r="G4492" s="33" t="n">
        <x:f>'AR_values'!I333</x:f>
        <x:v>2.2559511128799166</x:v>
      </x:c>
      <x:c r="H4492" s="33" t="n">
        <x:f>ABS(D4492-G4492)</x:f>
        <x:v>0.028796689941637865</x:v>
      </x:c>
      <x:c r="I4492" s="14" t="n">
        <x:f>IFERROR(H4492/AVERAGE(D4492,G4492),"")</x:f>
        <x:v>0.012683813869296904</x:v>
      </x:c>
      <x:c r="J4492" s="14" t="n">
        <x:f>'Method'!$B$2</x:f>
        <x:v>0.05</x:v>
      </x:c>
      <x:c r="K4492" s="13" t="str">
        <x:f>IF(I4492&lt;=J4492,"是","否")</x:f>
        <x:v>是</x:v>
      </x:c>
      <x:c r="L4492" s="36" t="n">
        <x:v>0.9113600206389474</x:v>
      </x:c>
      <x:c r="M4492" s="36" t="n">
        <x:f>1-L4492</x:f>
        <x:v>0.08863997936105261</x:v>
      </x:c>
      <x:c r="N4492" s="13" t="str">
        <x:v>是</x:v>
      </x:c>
      <x:c r="O4492" s="15"/>
      <x:c r="P4492" s="13" t="str"/>
    </x:row>
    <x:row r="4493">
      <x:c r="A4493" s="15" t="n">
        <x:v>4492</x:v>
      </x:c>
      <x:c r="B4493" s="13" t="str">
        <x:v>Hesperiidae_Signata_flammeata</x:v>
      </x:c>
      <x:c r="C4493" s="13" t="str">
        <x:v>Hesperiidae</x:v>
      </x:c>
      <x:c r="D4493" s="33" t="n">
        <x:f>'AR_values'!I123</x:f>
        <x:v>2.6818346519856244</x:v>
      </x:c>
      <x:c r="E4493" s="33" t="str">
        <x:v>Satyrinae-5</x:v>
      </x:c>
      <x:c r="F4493" s="33" t="str">
        <x:v>Satyrinae</x:v>
      </x:c>
      <x:c r="G4493" s="33" t="n">
        <x:f>'AR_values'!I380</x:f>
        <x:v>2.6480282902286</x:v>
      </x:c>
      <x:c r="H4493" s="33" t="n">
        <x:f>ABS(D4493-G4493)</x:f>
        <x:v>0.03380636175702456</x:v>
      </x:c>
      <x:c r="I4493" s="14" t="n">
        <x:f>IFERROR(H4493/AVERAGE(D4493,G4493),"")</x:f>
        <x:v>0.012685640183828117</x:v>
      </x:c>
      <x:c r="J4493" s="14" t="n">
        <x:f>'Method'!$B$2</x:f>
        <x:v>0.05</x:v>
      </x:c>
      <x:c r="K4493" s="13" t="str">
        <x:f>IF(I4493&lt;=J4493,"是","否")</x:f>
        <x:v>是</x:v>
      </x:c>
      <x:c r="L4493" s="36" t="n">
        <x:v>0.7924855696023231</x:v>
      </x:c>
      <x:c r="M4493" s="36" t="n">
        <x:f>1-L4493</x:f>
        <x:v>0.20751443039767692</x:v>
      </x:c>
      <x:c r="N4493" s="13" t="str">
        <x:v>是</x:v>
      </x:c>
      <x:c r="O4493" s="15"/>
      <x:c r="P4493" s="13" t="str"/>
    </x:row>
    <x:row r="4494">
      <x:c r="A4494" s="15" t="n">
        <x:v>4493</x:v>
      </x:c>
      <x:c r="B4494" s="13" t="str">
        <x:v>Pieridae-Coliadinae-5</x:v>
      </x:c>
      <x:c r="C4494" s="13" t="str">
        <x:v>Pieridae-Coliadinae</x:v>
      </x:c>
      <x:c r="D4494" s="33" t="n">
        <x:f>'AR_values'!I317</x:f>
        <x:v>2.3664233363976117</x:v>
      </x:c>
      <x:c r="E4494" s="33" t="str">
        <x:v>Riodinidae-11</x:v>
      </x:c>
      <x:c r="F4494" s="33" t="str">
        <x:v>Riodinidae</x:v>
      </x:c>
      <x:c r="G4494" s="33" t="n">
        <x:f>'AR_values'!I335</x:f>
        <x:v>2.336592745750193</x:v>
      </x:c>
      <x:c r="H4494" s="33" t="n">
        <x:f>ABS(D4494-G4494)</x:f>
        <x:v>0.029830590647418553</x:v>
      </x:c>
      <x:c r="I4494" s="14" t="n">
        <x:f>IFERROR(H4494/AVERAGE(D4494,G4494),"")</x:f>
        <x:v>0.012685727680435794</x:v>
      </x:c>
      <x:c r="J4494" s="14" t="n">
        <x:f>'Method'!$B$2</x:f>
        <x:v>0.05</x:v>
      </x:c>
      <x:c r="K4494" s="13" t="str">
        <x:f>IF(I4494&lt;=J4494,"是","否")</x:f>
        <x:v>是</x:v>
      </x:c>
      <x:c r="L4494" s="36" t="n">
        <x:v>0.7323949346652541</x:v>
      </x:c>
      <x:c r="M4494" s="36" t="n">
        <x:f>1-L4494</x:f>
        <x:v>0.26760506533474593</x:v>
      </x:c>
      <x:c r="N4494" s="13" t="str">
        <x:v>是</x:v>
      </x:c>
      <x:c r="O4494" s="15"/>
      <x:c r="P4494" s="13" t="str"/>
    </x:row>
    <x:row r="4495">
      <x:c r="A4495" s="15" t="n">
        <x:v>4494</x:v>
      </x:c>
      <x:c r="B4495" s="13" t="str">
        <x:v>Biblidinae-7</x:v>
      </x:c>
      <x:c r="C4495" s="13" t="str">
        <x:v>Biblidinae</x:v>
      </x:c>
      <x:c r="D4495" s="33" t="n">
        <x:f>'AR_values'!I13</x:f>
        <x:v>2.4577608258924344</x:v>
      </x:c>
      <x:c r="E4495" s="33" t="str">
        <x:v>Lycaenidae_Theclinesthes_serpentata</x:v>
      </x:c>
      <x:c r="F4495" s="33" t="str">
        <x:v>Lycaenidae</x:v>
      </x:c>
      <x:c r="G4495" s="33" t="n">
        <x:f>'AR_values'!I186</x:f>
        <x:v>2.4267462861233002</x:v>
      </x:c>
      <x:c r="H4495" s="33" t="n">
        <x:f>ABS(D4495-G4495)</x:f>
        <x:v>0.031014539769134153</x:v>
      </x:c>
      <x:c r="I4495" s="14" t="n">
        <x:f>IFERROR(H4495/AVERAGE(D4495,G4495),"")</x:f>
        <x:v>0.012699148167003117</x:v>
      </x:c>
      <x:c r="J4495" s="14" t="n">
        <x:f>'Method'!$B$2</x:f>
        <x:v>0.05</x:v>
      </x:c>
      <x:c r="K4495" s="13" t="str">
        <x:f>IF(I4495&lt;=J4495,"是","否")</x:f>
        <x:v>是</x:v>
      </x:c>
      <x:c r="L4495" s="36" t="n">
        <x:v>0.7943647618737871</x:v>
      </x:c>
      <x:c r="M4495" s="36" t="n">
        <x:f>1-L4495</x:f>
        <x:v>0.20563523812621287</x:v>
      </x:c>
      <x:c r="N4495" s="13" t="str">
        <x:v>是</x:v>
      </x:c>
      <x:c r="O4495" s="15"/>
      <x:c r="P4495" s="13" t="str"/>
    </x:row>
    <x:row r="4496">
      <x:c r="A4496" s="15" t="n">
        <x:v>4495</x:v>
      </x:c>
      <x:c r="B4496" s="13" t="str">
        <x:v>Nymphalinae-15</x:v>
      </x:c>
      <x:c r="C4496" s="13" t="str">
        <x:v>Nymphalinae</x:v>
      </x:c>
      <x:c r="D4496" s="33" t="n">
        <x:f>'AR_values'!I195</x:f>
        <x:v>2.3665787569001857</x:v>
      </x:c>
      <x:c r="E4496" s="33" t="str">
        <x:v>Pieridae_Eurema_smilax</x:v>
      </x:c>
      <x:c r="F4496" s="33" t="str">
        <x:v>Pieridae</x:v>
      </x:c>
      <x:c r="G4496" s="33" t="n">
        <x:f>'AR_values'!I328</x:f>
        <x:v>2.396825991590796</x:v>
      </x:c>
      <x:c r="H4496" s="33" t="n">
        <x:f>ABS(D4496-G4496)</x:f>
        <x:v>0.030247234690610192</x:v>
      </x:c>
      <x:c r="I4496" s="14" t="n">
        <x:f>IFERROR(H4496/AVERAGE(D4496,G4496),"")</x:f>
        <x:v>0.01269983815681098</x:v>
      </x:c>
      <x:c r="J4496" s="14" t="n">
        <x:f>'Method'!$B$2</x:f>
        <x:v>0.05</x:v>
      </x:c>
      <x:c r="K4496" s="13" t="str">
        <x:f>IF(I4496&lt;=J4496,"是","否")</x:f>
        <x:v>是</x:v>
      </x:c>
      <x:c r="L4496" s="36" t="n">
        <x:v>0.8810373885661064</x:v>
      </x:c>
      <x:c r="M4496" s="36" t="n">
        <x:f>1-L4496</x:f>
        <x:v>0.11896261143389364</x:v>
      </x:c>
      <x:c r="N4496" s="13" t="str">
        <x:v>是</x:v>
      </x:c>
      <x:c r="O4496" s="15"/>
      <x:c r="P4496" s="13" t="str"/>
    </x:row>
    <x:row r="4497">
      <x:c r="A4497" s="15" t="n">
        <x:v>4496</x:v>
      </x:c>
      <x:c r="B4497" s="13" t="str">
        <x:v>Hesperiidae-29</x:v>
      </x:c>
      <x:c r="C4497" s="13" t="str">
        <x:v>Hesperiidae</x:v>
      </x:c>
      <x:c r="D4497" s="33" t="n">
        <x:f>'AR_values'!I96</x:f>
        <x:v>2.3699007362993836</x:v>
      </x:c>
      <x:c r="E4497" s="33" t="str">
        <x:v>Limenitidinae-6</x:v>
      </x:c>
      <x:c r="F4497" s="33" t="str">
        <x:v>Limenitidinae</x:v>
      </x:c>
      <x:c r="G4497" s="33" t="n">
        <x:f>'AR_values'!I138</x:f>
        <x:v>2.400197823531223</x:v>
      </x:c>
      <x:c r="H4497" s="33" t="n">
        <x:f>ABS(D4497-G4497)</x:f>
        <x:v>0.030297087231839548</x:v>
      </x:c>
      <x:c r="I4497" s="14" t="n">
        <x:f>IFERROR(H4497/AVERAGE(D4497,G4497),"")</x:f>
        <x:v>0.012702918756008028</x:v>
      </x:c>
      <x:c r="J4497" s="14" t="n">
        <x:f>'Method'!$B$2</x:f>
        <x:v>0.05</x:v>
      </x:c>
      <x:c r="K4497" s="13" t="str">
        <x:f>IF(I4497&lt;=J4497,"是","否")</x:f>
        <x:v>是</x:v>
      </x:c>
      <x:c r="L4497" s="36" t="n">
        <x:v>0.8598268436318889</x:v>
      </x:c>
      <x:c r="M4497" s="36" t="n">
        <x:f>1-L4497</x:f>
        <x:v>0.14017315636811112</x:v>
      </x:c>
      <x:c r="N4497" s="13" t="str">
        <x:v>是</x:v>
      </x:c>
      <x:c r="O4497" s="15"/>
      <x:c r="P4497" s="13" t="str"/>
    </x:row>
    <x:row r="4498">
      <x:c r="A4498" s="15" t="n">
        <x:v>4497</x:v>
      </x:c>
      <x:c r="B4498" s="13" t="str">
        <x:v>Hesperiidae-30</x:v>
      </x:c>
      <x:c r="C4498" s="13" t="str">
        <x:v>Hesperiidae</x:v>
      </x:c>
      <x:c r="D4498" s="33" t="n">
        <x:f>'AR_values'!I98</x:f>
        <x:v>2.3699007362993836</x:v>
      </x:c>
      <x:c r="E4498" s="33" t="str">
        <x:v>Limenitidinae-6</x:v>
      </x:c>
      <x:c r="F4498" s="33" t="str">
        <x:v>Limenitidinae</x:v>
      </x:c>
      <x:c r="G4498" s="33" t="n">
        <x:f>'AR_values'!I138</x:f>
        <x:v>2.400197823531223</x:v>
      </x:c>
      <x:c r="H4498" s="33" t="n">
        <x:f>ABS(D4498-G4498)</x:f>
        <x:v>0.030297087231839548</x:v>
      </x:c>
      <x:c r="I4498" s="14" t="n">
        <x:f>IFERROR(H4498/AVERAGE(D4498,G4498),"")</x:f>
        <x:v>0.012702918756008028</x:v>
      </x:c>
      <x:c r="J4498" s="14" t="n">
        <x:f>'Method'!$B$2</x:f>
        <x:v>0.05</x:v>
      </x:c>
      <x:c r="K4498" s="13" t="str">
        <x:f>IF(I4498&lt;=J4498,"是","否")</x:f>
        <x:v>是</x:v>
      </x:c>
      <x:c r="L4498" s="36" t="n">
        <x:v>0.8598268436318889</x:v>
      </x:c>
      <x:c r="M4498" s="36" t="n">
        <x:f>1-L4498</x:f>
        <x:v>0.14017315636811112</x:v>
      </x:c>
      <x:c r="N4498" s="13" t="str">
        <x:v>是</x:v>
      </x:c>
      <x:c r="O4498" s="15"/>
      <x:c r="P4498" s="13" t="str"/>
    </x:row>
    <x:row r="4499">
      <x:c r="A4499" s="15" t="n">
        <x:v>4498</x:v>
      </x:c>
      <x:c r="B4499" s="13" t="str">
        <x:v>Lycaenidae-5</x:v>
      </x:c>
      <x:c r="C4499" s="13" t="str">
        <x:v>Lycaenidae</x:v>
      </x:c>
      <x:c r="D4499" s="33" t="n">
        <x:f>'AR_values'!I158</x:f>
        <x:v>2.4473190485114493</x:v>
      </x:c>
      <x:c r="E4499" s="33" t="str">
        <x:v>Lycaenidae_Acrodipsis_brisbanensis</x:v>
      </x:c>
      <x:c r="F4499" s="33" t="str">
        <x:v>Lycaenidae</x:v>
      </x:c>
      <x:c r="G4499" s="33" t="n">
        <x:f>'AR_values'!I163</x:f>
        <x:v>2.4786079471256066</x:v>
      </x:c>
      <x:c r="H4499" s="33" t="n">
        <x:f>ABS(D4499-G4499)</x:f>
        <x:v>0.03128889861415729</x:v>
      </x:c>
      <x:c r="I4499" s="14" t="n">
        <x:f>IFERROR(H4499/AVERAGE(D4499,G4499),"")</x:f>
        <x:v>0.0127037605883604</x:v>
      </x:c>
      <x:c r="J4499" s="14" t="n">
        <x:f>'Method'!$B$2</x:f>
        <x:v>0.05</x:v>
      </x:c>
      <x:c r="K4499" s="13" t="str">
        <x:f>IF(I4499&lt;=J4499,"是","否")</x:f>
        <x:v>是</x:v>
      </x:c>
      <x:c r="L4499" s="36" t="n">
        <x:v>0.8651428701325271</x:v>
      </x:c>
      <x:c r="M4499" s="36" t="n">
        <x:f>1-L4499</x:f>
        <x:v>0.1348571298674729</x:v>
      </x:c>
      <x:c r="N4499" s="13" t="str">
        <x:v>否</x:v>
      </x:c>
      <x:c r="O4499" s="15"/>
      <x:c r="P4499" s="13" t="str"/>
    </x:row>
    <x:row r="4500">
      <x:c r="A4500" s="15" t="n">
        <x:v>4499</x:v>
      </x:c>
      <x:c r="B4500" s="13" t="str">
        <x:v>Heliconiinae-6</x:v>
      </x:c>
      <x:c r="C4500" s="13" t="str">
        <x:v>Heliconiinae</x:v>
      </x:c>
      <x:c r="D4500" s="33" t="n">
        <x:f>'AR_values'!I71</x:f>
        <x:v>2.9764196972939057</x:v>
      </x:c>
      <x:c r="E4500" s="33" t="str">
        <x:v>Pieridae-7</x:v>
      </x:c>
      <x:c r="F4500" s="33" t="str">
        <x:v>Pieridae</x:v>
      </x:c>
      <x:c r="G4500" s="33" t="n">
        <x:f>'AR_values'!I297</x:f>
        <x:v>3.014474756068161</x:v>
      </x:c>
      <x:c r="H4500" s="33" t="n">
        <x:f>ABS(D4500-G4500)</x:f>
        <x:v>0.03805505877425519</x:v>
      </x:c>
      <x:c r="I4500" s="14" t="n">
        <x:f>IFERROR(H4500/AVERAGE(D4500,G4500),"")</x:f>
        <x:v>0.012704299523387141</x:v>
      </x:c>
      <x:c r="J4500" s="14" t="n">
        <x:f>'Method'!$B$2</x:f>
        <x:v>0.05</x:v>
      </x:c>
      <x:c r="K4500" s="13" t="str">
        <x:f>IF(I4500&lt;=J4500,"是","否")</x:f>
        <x:v>是</x:v>
      </x:c>
      <x:c r="L4500" s="36" t="n">
        <x:v>0.8622771826791844</x:v>
      </x:c>
      <x:c r="M4500" s="36" t="n">
        <x:f>1-L4500</x:f>
        <x:v>0.1377228173208156</x:v>
      </x:c>
      <x:c r="N4500" s="13" t="str">
        <x:v>是</x:v>
      </x:c>
      <x:c r="O4500" s="15"/>
      <x:c r="P4500" s="13" t="str"/>
    </x:row>
    <x:row r="4501">
      <x:c r="A4501" s="15" t="n">
        <x:v>4500</x:v>
      </x:c>
      <x:c r="B4501" s="13" t="str">
        <x:v>Hesperiidae-3</x:v>
      </x:c>
      <x:c r="C4501" s="13" t="str">
        <x:v>Hesperiidae</x:v>
      </x:c>
      <x:c r="D4501" s="33" t="n">
        <x:f>'AR_values'!I97</x:f>
        <x:v>2.591973325677966</x:v>
      </x:c>
      <x:c r="E4501" s="33" t="str">
        <x:v>Papilionidae_Zerynthia_rumina</x:v>
      </x:c>
      <x:c r="F4501" s="33" t="str">
        <x:v>Papilionidae</x:v>
      </x:c>
      <x:c r="G4501" s="33" t="n">
        <x:f>'AR_values'!I267</x:f>
        <x:v>2.5592492830957054</x:v>
      </x:c>
      <x:c r="H4501" s="33" t="n">
        <x:f>ABS(D4501-G4501)</x:f>
        <x:v>0.03272404258226036</x:v>
      </x:c>
      <x:c r="I4501" s="14" t="n">
        <x:f>IFERROR(H4501/AVERAGE(D4501,G4501),"")</x:f>
        <x:v>0.01270534980434512</x:v>
      </x:c>
      <x:c r="J4501" s="14" t="n">
        <x:f>'Method'!$B$2</x:f>
        <x:v>0.05</x:v>
      </x:c>
      <x:c r="K4501" s="13" t="str">
        <x:f>IF(I4501&lt;=J4501,"是","否")</x:f>
        <x:v>是</x:v>
      </x:c>
      <x:c r="L4501" s="36" t="n">
        <x:v>0.7656506579687324</x:v>
      </x:c>
      <x:c r="M4501" s="36" t="n">
        <x:f>1-L4501</x:f>
        <x:v>0.23434934203126756</x:v>
      </x:c>
      <x:c r="N4501" s="13" t="str">
        <x:v>是</x:v>
      </x:c>
      <x:c r="O4501" s="15"/>
      <x:c r="P4501" s="13" t="str"/>
    </x:row>
    <x:row r="4502">
      <x:c r="A4502" s="15" t="n">
        <x:v>4501</x:v>
      </x:c>
      <x:c r="B4502" s="13" t="str">
        <x:v>Hesperiidae_Antipodia_atralba</x:v>
      </x:c>
      <x:c r="C4502" s="13" t="str">
        <x:v>Hesperiidae</x:v>
      </x:c>
      <x:c r="D4502" s="33" t="n">
        <x:f>'AR_values'!I112</x:f>
        <x:v>2.980336396525423</x:v>
      </x:c>
      <x:c r="E4502" s="33" t="str">
        <x:v>Satyrinae-23</x:v>
      </x:c>
      <x:c r="F4502" s="33" t="str">
        <x:v>Satyrinae</x:v>
      </x:c>
      <x:c r="G4502" s="33" t="n">
        <x:f>'AR_values'!I373</x:f>
        <x:v>3.0184462325469528</x:v>
      </x:c>
      <x:c r="H4502" s="33" t="n">
        <x:f>ABS(D4502-G4502)</x:f>
        <x:v>0.03810983602152973</x:v>
      </x:c>
      <x:c r="I4502" s="14" t="n">
        <x:f>IFERROR(H4502/AVERAGE(D4502,G4502),"")</x:f>
        <x:v>0.012705856630588683</x:v>
      </x:c>
      <x:c r="J4502" s="14" t="n">
        <x:f>'Method'!$B$2</x:f>
        <x:v>0.05</x:v>
      </x:c>
      <x:c r="K4502" s="13" t="str">
        <x:f>IF(I4502&lt;=J4502,"是","否")</x:f>
        <x:v>是</x:v>
      </x:c>
      <x:c r="L4502" s="36" t="n">
        <x:v>0.6526185577111503</x:v>
      </x:c>
      <x:c r="M4502" s="36" t="n">
        <x:f>1-L4502</x:f>
        <x:v>0.3473814422888497</x:v>
      </x:c>
      <x:c r="N4502" s="13" t="str">
        <x:v>是</x:v>
      </x:c>
      <x:c r="O4502" s="15"/>
      <x:c r="P4502" s="13" t="str"/>
    </x:row>
    <x:row r="4503">
      <x:c r="A4503" s="15" t="n">
        <x:v>4502</x:v>
      </x:c>
      <x:c r="B4503" s="13" t="str">
        <x:v>Pieridae-21</x:v>
      </x:c>
      <x:c r="C4503" s="13" t="str">
        <x:v>Pieridae</x:v>
      </x:c>
      <x:c r="D4503" s="33" t="n">
        <x:f>'AR_values'!I286</x:f>
        <x:v>2.7219412558374705</x:v>
      </x:c>
      <x:c r="E4503" s="33" t="str">
        <x:v>Pieridae-9</x:v>
      </x:c>
      <x:c r="F4503" s="33" t="str">
        <x:v>Pieridae</x:v>
      </x:c>
      <x:c r="G4503" s="33" t="n">
        <x:f>'AR_values'!I299</x:f>
        <x:v>2.7567727221374767</x:v>
      </x:c>
      <x:c r="H4503" s="33" t="n">
        <x:f>ABS(D4503-G4503)</x:f>
        <x:v>0.03483146630000622</x:v>
      </x:c>
      <x:c r="I4503" s="14" t="n">
        <x:f>IFERROR(H4503/AVERAGE(D4503,G4503),"")</x:f>
        <x:v>0.012715197924196325</x:v>
      </x:c>
      <x:c r="J4503" s="14" t="n">
        <x:f>'Method'!$B$2</x:f>
        <x:v>0.05</x:v>
      </x:c>
      <x:c r="K4503" s="13" t="str">
        <x:f>IF(I4503&lt;=J4503,"是","否")</x:f>
        <x:v>是</x:v>
      </x:c>
      <x:c r="L4503" s="36" t="n">
        <x:v>0.7846377162211201</x:v>
      </x:c>
      <x:c r="M4503" s="36" t="n">
        <x:f>1-L4503</x:f>
        <x:v>0.2153622837788799</x:v>
      </x:c>
      <x:c r="N4503" s="13" t="str">
        <x:v>否</x:v>
      </x:c>
      <x:c r="O4503" s="15"/>
      <x:c r="P4503" s="13" t="str"/>
    </x:row>
    <x:row r="4504">
      <x:c r="A4504" s="15" t="n">
        <x:v>4503</x:v>
      </x:c>
      <x:c r="B4504" s="13" t="str">
        <x:v>Pieridae-Coliadinae-14</x:v>
      </x:c>
      <x:c r="C4504" s="13" t="str">
        <x:v>Pieridae-Coliadinae</x:v>
      </x:c>
      <x:c r="D4504" s="33" t="n">
        <x:f>'AR_values'!I305</x:f>
        <x:v>2.587036999278014</x:v>
      </x:c>
      <x:c r="E4504" s="33" t="str">
        <x:v>Satyrinae-12</x:v>
      </x:c>
      <x:c r="F4504" s="33" t="str">
        <x:v>Satyrinae</x:v>
      </x:c>
      <x:c r="G4504" s="33" t="n">
        <x:f>'AR_values'!I361</x:f>
        <x:v>2.620145477816984</x:v>
      </x:c>
      <x:c r="H4504" s="33" t="n">
        <x:f>ABS(D4504-G4504)</x:f>
        <x:v>0.03310847853897014</x:v>
      </x:c>
      <x:c r="I4504" s="14" t="n">
        <x:f>IFERROR(H4504/AVERAGE(D4504,G4504),"")</x:f>
        <x:v>0.012716465645137454</x:v>
      </x:c>
      <x:c r="J4504" s="14" t="n">
        <x:f>'Method'!$B$2</x:f>
        <x:v>0.05</x:v>
      </x:c>
      <x:c r="K4504" s="13" t="str">
        <x:f>IF(I4504&lt;=J4504,"是","否")</x:f>
        <x:v>是</x:v>
      </x:c>
      <x:c r="L4504" s="36" t="n">
        <x:v>0.8488731034647152</x:v>
      </x:c>
      <x:c r="M4504" s="36" t="n">
        <x:f>1-L4504</x:f>
        <x:v>0.15112689653528477</x:v>
      </x:c>
      <x:c r="N4504" s="13" t="str">
        <x:v>是</x:v>
      </x:c>
      <x:c r="O4504" s="15"/>
      <x:c r="P4504" s="13" t="str"/>
    </x:row>
    <x:row r="4505">
      <x:c r="A4505" s="15" t="n">
        <x:v>4504</x:v>
      </x:c>
      <x:c r="B4505" s="13" t="str">
        <x:v>Hesperiidae-34</x:v>
      </x:c>
      <x:c r="C4505" s="13" t="str">
        <x:v>Hesperiidae</x:v>
      </x:c>
      <x:c r="D4505" s="33" t="n">
        <x:f>'AR_values'!I102</x:f>
        <x:v>2.501602453160766</x:v>
      </x:c>
      <x:c r="E4505" s="33" t="str">
        <x:v>Lycaenidae_Jalmenus_icilus</x:v>
      </x:c>
      <x:c r="F4505" s="33" t="str">
        <x:v>Lycaenidae</x:v>
      </x:c>
      <x:c r="G4505" s="33" t="n">
        <x:f>'AR_values'!I169</x:f>
        <x:v>2.4699878264847173</x:v>
      </x:c>
      <x:c r="H4505" s="33" t="n">
        <x:f>ABS(D4505-G4505)</x:f>
        <x:v>0.03161462667604864</x:v>
      </x:c>
      <x:c r="I4505" s="14" t="n">
        <x:f>IFERROR(H4505/AVERAGE(D4505,G4505),"")</x:f>
        <x:v>0.01271811428447118</x:v>
      </x:c>
      <x:c r="J4505" s="14" t="n">
        <x:f>'Method'!$B$2</x:f>
        <x:v>0.05</x:v>
      </x:c>
      <x:c r="K4505" s="13" t="str">
        <x:f>IF(I4505&lt;=J4505,"是","否")</x:f>
        <x:v>是</x:v>
      </x:c>
      <x:c r="L4505" s="36" t="n">
        <x:v>0.9495636119503189</x:v>
      </x:c>
      <x:c r="M4505" s="36" t="n">
        <x:f>1-L4505</x:f>
        <x:v>0.05043638804968109</x:v>
      </x:c>
      <x:c r="N4505" s="13" t="str">
        <x:v>是</x:v>
      </x:c>
      <x:c r="O4505" s="15"/>
      <x:c r="P4505" s="13" t="str"/>
    </x:row>
    <x:row r="4506">
      <x:c r="A4506" s="15" t="n">
        <x:v>4505</x:v>
      </x:c>
      <x:c r="B4506" s="13" t="str">
        <x:v>Charaxinae-8</x:v>
      </x:c>
      <x:c r="C4506" s="13" t="str">
        <x:v>Charaxinae</x:v>
      </x:c>
      <x:c r="D4506" s="33" t="n">
        <x:f>'AR_values'!I29</x:f>
        <x:v>2.3353649720977887</x:v>
      </x:c>
      <x:c r="E4506" s="33" t="str">
        <x:v>Lycaenidae-8</x:v>
      </x:c>
      <x:c r="F4506" s="33" t="str">
        <x:v>Lycaenidae</x:v>
      </x:c>
      <x:c r="G4506" s="33" t="n">
        <x:f>'AR_values'!I161</x:f>
        <x:v>2.3058482641024196</x:v>
      </x:c>
      <x:c r="H4506" s="33" t="n">
        <x:f>ABS(D4506-G4506)</x:f>
        <x:v>0.029516707995369096</x:v>
      </x:c>
      <x:c r="I4506" s="14" t="n">
        <x:f>IFERROR(H4506/AVERAGE(D4506,G4506),"")</x:f>
        <x:v>0.012719393181570178</x:v>
      </x:c>
      <x:c r="J4506" s="14" t="n">
        <x:f>'Method'!$B$2</x:f>
        <x:v>0.05</x:v>
      </x:c>
      <x:c r="K4506" s="13" t="str">
        <x:f>IF(I4506&lt;=J4506,"是","否")</x:f>
        <x:v>是</x:v>
      </x:c>
      <x:c r="L4506" s="36" t="n">
        <x:v>0.6658655457357067</x:v>
      </x:c>
      <x:c r="M4506" s="36" t="n">
        <x:f>1-L4506</x:f>
        <x:v>0.33413445426429333</x:v>
      </x:c>
      <x:c r="N4506" s="13" t="str">
        <x:v>是</x:v>
      </x:c>
      <x:c r="O4506" s="15"/>
      <x:c r="P4506" s="13" t="str"/>
    </x:row>
    <x:row r="4507">
      <x:c r="A4507" s="15" t="n">
        <x:v>4506</x:v>
      </x:c>
      <x:c r="B4507" s="13" t="str">
        <x:v>Hesperiidae_Hesperilla_idothea</x:v>
      </x:c>
      <x:c r="C4507" s="13" t="str">
        <x:v>Hesperiidae</x:v>
      </x:c>
      <x:c r="D4507" s="33" t="n">
        <x:f>'AR_values'!I120</x:f>
        <x:v>2.9365928469374087</x:v>
      </x:c>
      <x:c r="E4507" s="33" t="str">
        <x:v>Papilionidae-11</x:v>
      </x:c>
      <x:c r="F4507" s="33" t="str">
        <x:v>Papilionidae</x:v>
      </x:c>
      <x:c r="G4507" s="33" t="n">
        <x:f>'AR_values'!I221</x:f>
        <x:v>2.89947550369946</x:v>
      </x:c>
      <x:c r="H4507" s="33" t="n">
        <x:f>ABS(D4507-G4507)</x:f>
        <x:v>0.037117343237948575</x:v>
      </x:c>
      <x:c r="I4507" s="14" t="n">
        <x:f>IFERROR(H4507/AVERAGE(D4507,G4507),"")</x:f>
        <x:v>0.012719982360692569</x:v>
      </x:c>
      <x:c r="J4507" s="14" t="n">
        <x:f>'Method'!$B$2</x:f>
        <x:v>0.05</x:v>
      </x:c>
      <x:c r="K4507" s="13" t="str">
        <x:f>IF(I4507&lt;=J4507,"是","否")</x:f>
        <x:v>是</x:v>
      </x:c>
      <x:c r="L4507" s="36" t="n">
        <x:v>0.6725957190232138</x:v>
      </x:c>
      <x:c r="M4507" s="36" t="n">
        <x:f>1-L4507</x:f>
        <x:v>0.3274042809767862</x:v>
      </x:c>
      <x:c r="N4507" s="13" t="str">
        <x:v>是</x:v>
      </x:c>
      <x:c r="O4507" s="15"/>
      <x:c r="P4507" s="13" t="str"/>
    </x:row>
    <x:row r="4508">
      <x:c r="A4508" s="15" t="n">
        <x:v>4507</x:v>
      </x:c>
      <x:c r="B4508" s="13" t="str">
        <x:v>Nymphalinae-29</x:v>
      </x:c>
      <x:c r="C4508" s="13" t="str">
        <x:v>Nymphalinae</x:v>
      </x:c>
      <x:c r="D4508" s="33" t="n">
        <x:f>'AR_values'!I210</x:f>
        <x:v>2.4175997911895375</x:v>
      </x:c>
      <x:c r="E4508" s="33" t="str">
        <x:v>Pieridae-Coliadinae-4</x:v>
      </x:c>
      <x:c r="F4508" s="33" t="str">
        <x:v>Pieridae-Coliadinae</x:v>
      </x:c>
      <x:c r="G4508" s="33" t="n">
        <x:f>'AR_values'!I316</x:f>
        <x:v>2.448553495466375</x:v>
      </x:c>
      <x:c r="H4508" s="33" t="n">
        <x:f>ABS(D4508-G4508)</x:f>
        <x:v>0.030953704276837524</x:v>
      </x:c>
      <x:c r="I4508" s="14" t="n">
        <x:f>IFERROR(H4508/AVERAGE(D4508,G4508),"")</x:f>
        <x:v>0.012722042423825632</x:v>
      </x:c>
      <x:c r="J4508" s="14" t="n">
        <x:f>'Method'!$B$2</x:f>
        <x:v>0.05</x:v>
      </x:c>
      <x:c r="K4508" s="13" t="str">
        <x:f>IF(I4508&lt;=J4508,"是","否")</x:f>
        <x:v>是</x:v>
      </x:c>
      <x:c r="L4508" s="36" t="n">
        <x:v>0.8850598220676961</x:v>
      </x:c>
      <x:c r="M4508" s="36" t="n">
        <x:f>1-L4508</x:f>
        <x:v>0.11494017793230393</x:v>
      </x:c>
      <x:c r="N4508" s="13" t="str">
        <x:v>是</x:v>
      </x:c>
      <x:c r="O4508" s="15"/>
      <x:c r="P4508" s="13" t="str"/>
    </x:row>
    <x:row r="4509">
      <x:c r="A4509" s="15" t="n">
        <x:v>4508</x:v>
      </x:c>
      <x:c r="B4509" s="13" t="str">
        <x:v>Charaxinae-15</x:v>
      </x:c>
      <x:c r="C4509" s="13" t="str">
        <x:v>Charaxinae</x:v>
      </x:c>
      <x:c r="D4509" s="33" t="n">
        <x:f>'AR_values'!I22</x:f>
        <x:v>2.4406235760127264</x:v>
      </x:c>
      <x:c r="E4509" s="33" t="str">
        <x:v>Pieridae-27</x:v>
      </x:c>
      <x:c r="F4509" s="33" t="str">
        <x:v>Pieridae</x:v>
      </x:c>
      <x:c r="G4509" s="33" t="n">
        <x:f>'AR_values'!I292</x:f>
        <x:v>2.4097641192868773</x:v>
      </x:c>
      <x:c r="H4509" s="33" t="n">
        <x:f>ABS(D4509-G4509)</x:f>
        <x:v>0.03085945672584911</x:v>
      </x:c>
      <x:c r="I4509" s="14" t="n">
        <x:f>IFERROR(H4509/AVERAGE(D4509,G4509),"")</x:f>
        <x:v>0.012724532002154912</x:v>
      </x:c>
      <x:c r="J4509" s="14" t="n">
        <x:f>'Method'!$B$2</x:f>
        <x:v>0.05</x:v>
      </x:c>
      <x:c r="K4509" s="13" t="str">
        <x:f>IF(I4509&lt;=J4509,"是","否")</x:f>
        <x:v>是</x:v>
      </x:c>
      <x:c r="L4509" s="36" t="n">
        <x:v>0.8083007388092134</x:v>
      </x:c>
      <x:c r="M4509" s="36" t="n">
        <x:f>1-L4509</x:f>
        <x:v>0.19169926119078662</x:v>
      </x:c>
      <x:c r="N4509" s="13" t="str">
        <x:v>是</x:v>
      </x:c>
      <x:c r="O4509" s="15"/>
      <x:c r="P4509" s="13" t="str"/>
    </x:row>
    <x:row r="4510">
      <x:c r="A4510" s="15" t="n">
        <x:v>4509</x:v>
      </x:c>
      <x:c r="B4510" s="13" t="str">
        <x:v>Lycaenidae_Ogyris_oroetus</x:v>
      </x:c>
      <x:c r="C4510" s="13" t="str">
        <x:v>Lycaenidae</x:v>
      </x:c>
      <x:c r="D4510" s="33" t="n">
        <x:f>'AR_values'!I181</x:f>
        <x:v>2.3885084100755156</x:v>
      </x:c>
      <x:c r="E4510" s="33" t="str">
        <x:v>Riodinidae-24</x:v>
      </x:c>
      <x:c r="F4510" s="33" t="str">
        <x:v>Riodinidae</x:v>
      </x:c>
      <x:c r="G4510" s="33" t="n">
        <x:f>'AR_values'!I348</x:f>
        <x:v>2.419105896071809</x:v>
      </x:c>
      <x:c r="H4510" s="33" t="n">
        <x:f>ABS(D4510-G4510)</x:f>
        <x:v>0.030597485996293194</x:v>
      </x:c>
      <x:c r="I4510" s="14" t="n">
        <x:f>IFERROR(H4510/AVERAGE(D4510,G4510),"")</x:f>
        <x:v>0.012728760689961873</x:v>
      </x:c>
      <x:c r="J4510" s="14" t="n">
        <x:f>'Method'!$B$2</x:f>
        <x:v>0.05</x:v>
      </x:c>
      <x:c r="K4510" s="13" t="str">
        <x:f>IF(I4510&lt;=J4510,"是","否")</x:f>
        <x:v>是</x:v>
      </x:c>
      <x:c r="L4510" s="36" t="n">
        <x:v>0.9247043469301308</x:v>
      </x:c>
      <x:c r="M4510" s="36" t="n">
        <x:f>1-L4510</x:f>
        <x:v>0.07529565306986918</x:v>
      </x:c>
      <x:c r="N4510" s="13" t="str">
        <x:v>是</x:v>
      </x:c>
      <x:c r="O4510" s="15"/>
      <x:c r="P4510" s="13" t="str"/>
    </x:row>
    <x:row r="4511">
      <x:c r="A4511" s="15" t="n">
        <x:v>4510</x:v>
      </x:c>
      <x:c r="B4511" s="13" t="str">
        <x:v>Hesperiidae_Croitana_arenaria</x:v>
      </x:c>
      <x:c r="C4511" s="13" t="str">
        <x:v>Hesperiidae</x:v>
      </x:c>
      <x:c r="D4511" s="33" t="n">
        <x:f>'AR_values'!I114</x:f>
        <x:v>2.5620752867382506</x:v>
      </x:c>
      <x:c r="E4511" s="33" t="str">
        <x:v>Lycaenidae_Neolucia_agricola</x:v>
      </x:c>
      <x:c r="F4511" s="33" t="str">
        <x:v>Lycaenidae</x:v>
      </x:c>
      <x:c r="G4511" s="33" t="n">
        <x:f>'AR_values'!I174</x:f>
        <x:v>2.5296664595641514</x:v>
      </x:c>
      <x:c r="H4511" s="33" t="n">
        <x:f>ABS(D4511-G4511)</x:f>
        <x:v>0.03240882717409921</x:v>
      </x:c>
      <x:c r="I4511" s="14" t="n">
        <x:f>IFERROR(H4511/AVERAGE(D4511,G4511),"")</x:f>
        <x:v>0.012729957169424133</x:v>
      </x:c>
      <x:c r="J4511" s="14" t="n">
        <x:f>'Method'!$B$2</x:f>
        <x:v>0.05</x:v>
      </x:c>
      <x:c r="K4511" s="13" t="str">
        <x:f>IF(I4511&lt;=J4511,"是","否")</x:f>
        <x:v>是</x:v>
      </x:c>
      <x:c r="L4511" s="36" t="n">
        <x:v>0.7635260314396335</x:v>
      </x:c>
      <x:c r="M4511" s="36" t="n">
        <x:f>1-L4511</x:f>
        <x:v>0.2364739685603665</x:v>
      </x:c>
      <x:c r="N4511" s="13" t="str">
        <x:v>是</x:v>
      </x:c>
      <x:c r="O4511" s="15"/>
      <x:c r="P4511" s="13" t="str"/>
    </x:row>
    <x:row r="4512">
      <x:c r="A4512" s="15" t="n">
        <x:v>4511</x:v>
      </x:c>
      <x:c r="B4512" s="13" t="str">
        <x:v>Hesperiidae_Trapezites_sciron</x:v>
      </x:c>
      <x:c r="C4512" s="13" t="str">
        <x:v>Hesperiidae</x:v>
      </x:c>
      <x:c r="D4512" s="33" t="n">
        <x:f>'AR_values'!I128</x:f>
        <x:v>2.954498744525112</x:v>
      </x:c>
      <x:c r="E4512" s="33" t="str">
        <x:v>Papilionidae_Graphium_agamemnon</x:v>
      </x:c>
      <x:c r="F4512" s="33" t="str">
        <x:v>Papilionidae</x:v>
      </x:c>
      <x:c r="G4512" s="33" t="n">
        <x:f>'AR_values'!I262</x:f>
        <x:v>2.9171092824470413</x:v>
      </x:c>
      <x:c r="H4512" s="33" t="n">
        <x:f>ABS(D4512-G4512)</x:f>
        <x:v>0.03738946207807059</x:v>
      </x:c>
      <x:c r="I4512" s="14" t="n">
        <x:f>IFERROR(H4512/AVERAGE(D4512,G4512),"")</x:f>
        <x:v>0.012735680551670422</x:v>
      </x:c>
      <x:c r="J4512" s="14" t="n">
        <x:f>'Method'!$B$2</x:f>
        <x:v>0.05</x:v>
      </x:c>
      <x:c r="K4512" s="13" t="str">
        <x:f>IF(I4512&lt;=J4512,"是","否")</x:f>
        <x:v>是</x:v>
      </x:c>
      <x:c r="L4512" s="36" t="n">
        <x:v>0.6954329081538518</x:v>
      </x:c>
      <x:c r="M4512" s="36" t="n">
        <x:f>1-L4512</x:f>
        <x:v>0.30456709184614816</x:v>
      </x:c>
      <x:c r="N4512" s="13" t="str">
        <x:v>是</x:v>
      </x:c>
      <x:c r="O4512" s="15"/>
      <x:c r="P4512" s="13" t="str"/>
    </x:row>
    <x:row r="4513">
      <x:c r="A4513" s="15" t="n">
        <x:v>4512</x:v>
      </x:c>
      <x:c r="B4513" s="13" t="str">
        <x:v>Hesperiidae_Hesperilla_idothea</x:v>
      </x:c>
      <x:c r="C4513" s="13" t="str">
        <x:v>Hesperiidae</x:v>
      </x:c>
      <x:c r="D4513" s="33" t="n">
        <x:f>'AR_values'!I120</x:f>
        <x:v>2.9365928469374087</x:v>
      </x:c>
      <x:c r="E4513" s="33" t="str">
        <x:v>Papilionidae-9</x:v>
      </x:c>
      <x:c r="F4513" s="33" t="str">
        <x:v>Papilionidae</x:v>
      </x:c>
      <x:c r="G4513" s="33" t="n">
        <x:f>'AR_values'!I260</x:f>
        <x:v>2.8994270303687606</x:v>
      </x:c>
      <x:c r="H4513" s="33" t="n">
        <x:f>ABS(D4513-G4513)</x:f>
        <x:v>0.03716581656864815</x:v>
      </x:c>
      <x:c r="I4513" s="14" t="n">
        <x:f>IFERROR(H4513/AVERAGE(D4513,G4513),"")</x:f>
        <x:v>0.012736699788556375</x:v>
      </x:c>
      <x:c r="J4513" s="14" t="n">
        <x:f>'Method'!$B$2</x:f>
        <x:v>0.05</x:v>
      </x:c>
      <x:c r="K4513" s="13" t="str">
        <x:f>IF(I4513&lt;=J4513,"是","否")</x:f>
        <x:v>是</x:v>
      </x:c>
      <x:c r="L4513" s="36" t="n">
        <x:v>0.6936797255557862</x:v>
      </x:c>
      <x:c r="M4513" s="36" t="n">
        <x:f>1-L4513</x:f>
        <x:v>0.30632027444421384</x:v>
      </x:c>
      <x:c r="N4513" s="13" t="str">
        <x:v>是</x:v>
      </x:c>
      <x:c r="O4513" s="15"/>
      <x:c r="P4513" s="13" t="str"/>
    </x:row>
    <x:row r="4514">
      <x:c r="A4514" s="15" t="n">
        <x:v>4513</x:v>
      </x:c>
      <x:c r="B4514" s="13" t="str">
        <x:v>Pieridae-Coliadinae-11</x:v>
      </x:c>
      <x:c r="C4514" s="13" t="str">
        <x:v>Pieridae-Coliadinae</x:v>
      </x:c>
      <x:c r="D4514" s="33" t="n">
        <x:f>'AR_values'!I302</x:f>
        <x:v>2.4619563161016096</x:v>
      </x:c>
      <x:c r="E4514" s="33" t="str">
        <x:v>Riodinidae-13</x:v>
      </x:c>
      <x:c r="F4514" s="33" t="str">
        <x:v>Riodinidae</x:v>
      </x:c>
      <x:c r="G4514" s="33" t="n">
        <x:f>'AR_values'!I337</x:f>
        <x:v>2.4935190252012593</x:v>
      </x:c>
      <x:c r="H4514" s="33" t="n">
        <x:f>ABS(D4514-G4514)</x:f>
        <x:v>0.031562709099649755</x:v>
      </x:c>
      <x:c r="I4514" s="14" t="n">
        <x:f>IFERROR(H4514/AVERAGE(D4514,G4514),"")</x:f>
        <x:v>0.012738519284550187</x:v>
      </x:c>
      <x:c r="J4514" s="14" t="n">
        <x:f>'Method'!$B$2</x:f>
        <x:v>0.05</x:v>
      </x:c>
      <x:c r="K4514" s="13" t="str">
        <x:f>IF(I4514&lt;=J4514,"是","否")</x:f>
        <x:v>是</x:v>
      </x:c>
      <x:c r="L4514" s="36" t="n">
        <x:v>0.6689741331640281</x:v>
      </x:c>
      <x:c r="M4514" s="36" t="n">
        <x:f>1-L4514</x:f>
        <x:v>0.3310258668359719</x:v>
      </x:c>
      <x:c r="N4514" s="13" t="str">
        <x:v>是</x:v>
      </x:c>
      <x:c r="O4514" s="15"/>
      <x:c r="P4514" s="13" t="str"/>
    </x:row>
    <x:row r="4515">
      <x:c r="A4515" s="15" t="n">
        <x:v>4514</x:v>
      </x:c>
      <x:c r="B4515" s="13" t="str">
        <x:v>Heliconiinae-12</x:v>
      </x:c>
      <x:c r="C4515" s="13" t="str">
        <x:v>Heliconiinae</x:v>
      </x:c>
      <x:c r="D4515" s="33" t="n">
        <x:f>'AR_values'!I55</x:f>
        <x:v>2.594508588732347</x:v>
      </x:c>
      <x:c r="E4515" s="33" t="str">
        <x:v>Hesperiidae-9</x:v>
      </x:c>
      <x:c r="F4515" s="33" t="str">
        <x:v>Hesperiidae</x:v>
      </x:c>
      <x:c r="G4515" s="33" t="n">
        <x:f>'AR_values'!I110</x:f>
        <x:v>2.5616609727912754</x:v>
      </x:c>
      <x:c r="H4515" s="33" t="n">
        <x:f>ABS(D4515-G4515)</x:f>
        <x:v>0.03284761594107177</x:v>
      </x:c>
      <x:c r="I4515" s="14" t="n">
        <x:f>IFERROR(H4515/AVERAGE(D4515,G4515),"")</x:f>
        <x:v>0.01274109221938212</x:v>
      </x:c>
      <x:c r="J4515" s="14" t="n">
        <x:f>'Method'!$B$2</x:f>
        <x:v>0.05</x:v>
      </x:c>
      <x:c r="K4515" s="13" t="str">
        <x:f>IF(I4515&lt;=J4515,"是","否")</x:f>
        <x:v>是</x:v>
      </x:c>
      <x:c r="L4515" s="36" t="n">
        <x:v>0.8202026540240303</x:v>
      </x:c>
      <x:c r="M4515" s="36" t="n">
        <x:f>1-L4515</x:f>
        <x:v>0.17979734597596975</x:v>
      </x:c>
      <x:c r="N4515" s="13" t="str">
        <x:v>是</x:v>
      </x:c>
      <x:c r="O4515" s="15"/>
      <x:c r="P4515" s="13" t="str"/>
    </x:row>
    <x:row r="4516">
      <x:c r="A4516" s="15" t="n">
        <x:v>4515</x:v>
      </x:c>
      <x:c r="B4516" s="13" t="str">
        <x:v>Lycaenidae_Lucia_limbaria</x:v>
      </x:c>
      <x:c r="C4516" s="13" t="str">
        <x:v>Lycaenidae</x:v>
      </x:c>
      <x:c r="D4516" s="33" t="n">
        <x:f>'AR_values'!I172</x:f>
        <x:v>2.501816901535715</x:v>
      </x:c>
      <x:c r="E4516" s="33" t="str">
        <x:v>Riodinidae-6</x:v>
      </x:c>
      <x:c r="F4516" s="33" t="str">
        <x:v>Riodinidae</x:v>
      </x:c>
      <x:c r="G4516" s="33" t="n">
        <x:f>'AR_values'!I354</x:f>
        <x:v>2.4701372196015763</x:v>
      </x:c>
      <x:c r="H4516" s="33" t="n">
        <x:f>ABS(D4516-G4516)</x:f>
        <x:v>0.031679681934138504</x:v>
      </x:c>
      <x:c r="I4516" s="14" t="n">
        <x:f>IFERROR(H4516/AVERAGE(D4516,G4516),"")</x:f>
        <x:v>0.012743352477633908</x:v>
      </x:c>
      <x:c r="J4516" s="14" t="n">
        <x:f>'Method'!$B$2</x:f>
        <x:v>0.05</x:v>
      </x:c>
      <x:c r="K4516" s="13" t="str">
        <x:f>IF(I4516&lt;=J4516,"是","否")</x:f>
        <x:v>是</x:v>
      </x:c>
      <x:c r="L4516" s="36" t="n">
        <x:v>0.7716128751062392</x:v>
      </x:c>
      <x:c r="M4516" s="36" t="n">
        <x:f>1-L4516</x:f>
        <x:v>0.22838712489376078</x:v>
      </x:c>
      <x:c r="N4516" s="13" t="str">
        <x:v>是</x:v>
      </x:c>
      <x:c r="O4516" s="15"/>
      <x:c r="P4516" s="13" t="str"/>
    </x:row>
    <x:row r="4517">
      <x:c r="A4517" s="15" t="n">
        <x:v>4516</x:v>
      </x:c>
      <x:c r="B4517" s="13" t="str">
        <x:v>Hesperiidae-23</x:v>
      </x:c>
      <x:c r="C4517" s="13" t="str">
        <x:v>Hesperiidae</x:v>
      </x:c>
      <x:c r="D4517" s="33" t="n">
        <x:f>'AR_values'!I90</x:f>
        <x:v>2.763128559821207</x:v>
      </x:c>
      <x:c r="E4517" s="33" t="str">
        <x:v>Papilionidae-13</x:v>
      </x:c>
      <x:c r="F4517" s="33" t="str">
        <x:v>Papilionidae</x:v>
      </x:c>
      <x:c r="G4517" s="33" t="n">
        <x:f>'AR_values'!I223</x:f>
        <x:v>2.7985862916203055</x:v>
      </x:c>
      <x:c r="H4517" s="33" t="n">
        <x:f>ABS(D4517-G4517)</x:f>
        <x:v>0.03545773179909828</x:v>
      </x:c>
      <x:c r="I4517" s="14" t="n">
        <x:f>IFERROR(H4517/AVERAGE(D4517,G4517),"")</x:f>
        <x:v>0.012750647146143483</x:v>
      </x:c>
      <x:c r="J4517" s="14" t="n">
        <x:f>'Method'!$B$2</x:f>
        <x:v>0.05</x:v>
      </x:c>
      <x:c r="K4517" s="13" t="str">
        <x:f>IF(I4517&lt;=J4517,"是","否")</x:f>
        <x:v>是</x:v>
      </x:c>
      <x:c r="L4517" s="36" t="n">
        <x:v>0.6794914764518926</x:v>
      </x:c>
      <x:c r="M4517" s="36" t="n">
        <x:f>1-L4517</x:f>
        <x:v>0.32050852354810744</x:v>
      </x:c>
      <x:c r="N4517" s="13" t="str">
        <x:v>是</x:v>
      </x:c>
      <x:c r="O4517" s="15"/>
      <x:c r="P4517" s="13" t="str"/>
    </x:row>
    <x:row r="4518">
      <x:c r="A4518" s="15" t="n">
        <x:v>4517</x:v>
      </x:c>
      <x:c r="B4518" s="13" t="str">
        <x:v>Lycaenidae-8</x:v>
      </x:c>
      <x:c r="C4518" s="13" t="str">
        <x:v>Lycaenidae</x:v>
      </x:c>
      <x:c r="D4518" s="33" t="n">
        <x:f>'AR_values'!I161</x:f>
        <x:v>2.3058482641024196</x:v>
      </x:c>
      <x:c r="E4518" s="33" t="str">
        <x:v>Pieridae-Coliadinae-8</x:v>
      </x:c>
      <x:c r="F4518" s="33" t="str">
        <x:v>Pieridae-Coliadinae</x:v>
      </x:c>
      <x:c r="G4518" s="33" t="n">
        <x:f>'AR_values'!I320</x:f>
        <x:v>2.3354395933001033</x:v>
      </x:c>
      <x:c r="H4518" s="33" t="n">
        <x:f>ABS(D4518-G4518)</x:f>
        <x:v>0.029591329197683702</x:v>
      </x:c>
      <x:c r="I4518" s="14" t="n">
        <x:f>IFERROR(H4518/AVERAGE(D4518,G4518),"")</x:f>
        <x:v>0.012751344069507625</x:v>
      </x:c>
      <x:c r="J4518" s="14" t="n">
        <x:f>'Method'!$B$2</x:f>
        <x:v>0.05</x:v>
      </x:c>
      <x:c r="K4518" s="13" t="str">
        <x:f>IF(I4518&lt;=J4518,"是","否")</x:f>
        <x:v>是</x:v>
      </x:c>
      <x:c r="L4518" s="36" t="n">
        <x:v>0.700357729298616</x:v>
      </x:c>
      <x:c r="M4518" s="36" t="n">
        <x:f>1-L4518</x:f>
        <x:v>0.29964227070138405</x:v>
      </x:c>
      <x:c r="N4518" s="13" t="str">
        <x:v>是</x:v>
      </x:c>
      <x:c r="O4518" s="15"/>
      <x:c r="P4518" s="13" t="str"/>
    </x:row>
    <x:row r="4519">
      <x:c r="A4519" s="15" t="n">
        <x:v>4518</x:v>
      </x:c>
      <x:c r="B4519" s="13" t="str">
        <x:v>Nymphalinae-15</x:v>
      </x:c>
      <x:c r="C4519" s="13" t="str">
        <x:v>Nymphalinae</x:v>
      </x:c>
      <x:c r="D4519" s="33" t="n">
        <x:f>'AR_values'!I195</x:f>
        <x:v>2.3665787569001857</x:v>
      </x:c>
      <x:c r="E4519" s="33" t="str">
        <x:v>Riodinidae-11</x:v>
      </x:c>
      <x:c r="F4519" s="33" t="str">
        <x:v>Riodinidae</x:v>
      </x:c>
      <x:c r="G4519" s="33" t="n">
        <x:f>'AR_values'!I335</x:f>
        <x:v>2.336592745750193</x:v>
      </x:c>
      <x:c r="H4519" s="33" t="n">
        <x:f>ABS(D4519-G4519)</x:f>
        <x:v>0.029986011149992553</x:v>
      </x:c>
      <x:c r="I4519" s="14" t="n">
        <x:f>IFERROR(H4519/AVERAGE(D4519,G4519),"")</x:f>
        <x:v>0.012751400255378537</x:v>
      </x:c>
      <x:c r="J4519" s="14" t="n">
        <x:f>'Method'!$B$2</x:f>
        <x:v>0.05</x:v>
      </x:c>
      <x:c r="K4519" s="13" t="str">
        <x:f>IF(I4519&lt;=J4519,"是","否")</x:f>
        <x:v>是</x:v>
      </x:c>
      <x:c r="L4519" s="36" t="n">
        <x:v>0.824692302786812</x:v>
      </x:c>
      <x:c r="M4519" s="36" t="n">
        <x:f>1-L4519</x:f>
        <x:v>0.17530769721318795</x:v>
      </x:c>
      <x:c r="N4519" s="13" t="str">
        <x:v>是</x:v>
      </x:c>
      <x:c r="O4519" s="15"/>
      <x:c r="P4519" s="13" t="str"/>
    </x:row>
    <x:row r="4520">
      <x:c r="A4520" s="15" t="n">
        <x:v>4519</x:v>
      </x:c>
      <x:c r="B4520" s="13" t="str">
        <x:v>Limenitidinae-8</x:v>
      </x:c>
      <x:c r="C4520" s="13" t="str">
        <x:v>Limenitidinae</x:v>
      </x:c>
      <x:c r="D4520" s="33" t="n">
        <x:f>'AR_values'!I140</x:f>
        <x:v>2.3890954186981337</x:v>
      </x:c>
      <x:c r="E4520" s="33" t="str">
        <x:v>Lycaenidae_Ogyris_subteristris</x:v>
      </x:c>
      <x:c r="F4520" s="33" t="str">
        <x:v>Lycaenidae</x:v>
      </x:c>
      <x:c r="G4520" s="33" t="n">
        <x:f>'AR_values'!I183</x:f>
        <x:v>2.419773943913982</x:v>
      </x:c>
      <x:c r="H4520" s="33" t="n">
        <x:f>ABS(D4520-G4520)</x:f>
        <x:v>0.03067852521584813</x:v>
      </x:c>
      <x:c r="I4520" s="14" t="n">
        <x:f>IFERROR(H4520/AVERAGE(D4520,G4520),"")</x:f>
        <x:v>0.012759142701761376</x:v>
      </x:c>
      <x:c r="J4520" s="14" t="n">
        <x:f>'Method'!$B$2</x:f>
        <x:v>0.05</x:v>
      </x:c>
      <x:c r="K4520" s="13" t="str">
        <x:f>IF(I4520&lt;=J4520,"是","否")</x:f>
        <x:v>是</x:v>
      </x:c>
      <x:c r="L4520" s="36" t="n">
        <x:v>0.8435926409443463</x:v>
      </x:c>
      <x:c r="M4520" s="36" t="n">
        <x:f>1-L4520</x:f>
        <x:v>0.15640735905565373</x:v>
      </x:c>
      <x:c r="N4520" s="13" t="str">
        <x:v>是</x:v>
      </x:c>
      <x:c r="O4520" s="15"/>
      <x:c r="P4520" s="13" t="str"/>
    </x:row>
    <x:row r="4521">
      <x:c r="A4521" s="15" t="n">
        <x:v>4520</x:v>
      </x:c>
      <x:c r="B4521" s="13" t="str">
        <x:v>Charaxinae-10</x:v>
      </x:c>
      <x:c r="C4521" s="13" t="str">
        <x:v>Charaxinae</x:v>
      </x:c>
      <x:c r="D4521" s="33" t="n">
        <x:f>'AR_values'!I17</x:f>
        <x:v>2.4065875590223897</x:v>
      </x:c>
      <x:c r="E4521" s="33" t="str">
        <x:v>Pieridae-Coliadinae-15</x:v>
      </x:c>
      <x:c r="F4521" s="33" t="str">
        <x:v>Pieridae-Coliadinae</x:v>
      </x:c>
      <x:c r="G4521" s="33" t="n">
        <x:f>'AR_values'!I306</x:f>
        <x:v>2.37607098349663</x:v>
      </x:c>
      <x:c r="H4521" s="33" t="n">
        <x:f>ABS(D4521-G4521)</x:f>
        <x:v>0.030516575525759926</x:v>
      </x:c>
      <x:c r="I4521" s="14" t="n">
        <x:f>IFERROR(H4521/AVERAGE(D4521,G4521),"")</x:f>
        <x:v>0.0127613440325961</x:v>
      </x:c>
      <x:c r="J4521" s="14" t="n">
        <x:f>'Method'!$B$2</x:f>
        <x:v>0.05</x:v>
      </x:c>
      <x:c r="K4521" s="13" t="str">
        <x:f>IF(I4521&lt;=J4521,"是","否")</x:f>
        <x:v>是</x:v>
      </x:c>
      <x:c r="L4521" s="36" t="n">
        <x:v>0.7770563226132345</x:v>
      </x:c>
      <x:c r="M4521" s="36" t="n">
        <x:f>1-L4521</x:f>
        <x:v>0.22294367738676546</x:v>
      </x:c>
      <x:c r="N4521" s="13" t="str">
        <x:v>是</x:v>
      </x:c>
      <x:c r="O4521" s="15"/>
      <x:c r="P4521" s="13" t="str"/>
    </x:row>
    <x:row r="4522">
      <x:c r="A4522" s="15" t="n">
        <x:v>4521</x:v>
      </x:c>
      <x:c r="B4522" s="13" t="str">
        <x:v>Heliconiinae-11</x:v>
      </x:c>
      <x:c r="C4522" s="13" t="str">
        <x:v>Heliconiinae</x:v>
      </x:c>
      <x:c r="D4522" s="33" t="n">
        <x:f>'AR_values'!I54</x:f>
        <x:v>2.984449963632146</x:v>
      </x:c>
      <x:c r="E4522" s="33" t="str">
        <x:v>Papilionidae-43</x:v>
      </x:c>
      <x:c r="F4522" s="33" t="str">
        <x:v>Papilionidae</x:v>
      </x:c>
      <x:c r="G4522" s="33" t="n">
        <x:f>'AR_values'!I255</x:f>
        <x:v>3.0227807473621002</x:v>
      </x:c>
      <x:c r="H4522" s="33" t="n">
        <x:f>ABS(D4522-G4522)</x:f>
        <x:v>0.03833078372995402</x:v>
      </x:c>
      <x:c r="I4522" s="14" t="n">
        <x:f>IFERROR(H4522/AVERAGE(D4522,G4522),"")</x:f>
        <x:v>0.01276154873153189</x:v>
      </x:c>
      <x:c r="J4522" s="14" t="n">
        <x:f>'Method'!$B$2</x:f>
        <x:v>0.05</x:v>
      </x:c>
      <x:c r="K4522" s="13" t="str">
        <x:f>IF(I4522&lt;=J4522,"是","否")</x:f>
        <x:v>是</x:v>
      </x:c>
      <x:c r="L4522" s="36" t="n">
        <x:v>0.67805315912831</x:v>
      </x:c>
      <x:c r="M4522" s="36" t="n">
        <x:f>1-L4522</x:f>
        <x:v>0.32194684087169</x:v>
      </x:c>
      <x:c r="N4522" s="13" t="str">
        <x:v>是</x:v>
      </x:c>
      <x:c r="O4522" s="15"/>
      <x:c r="P4522" s="13" t="str"/>
    </x:row>
    <x:row r="4523">
      <x:c r="A4523" s="15" t="n">
        <x:v>4522</x:v>
      </x:c>
      <x:c r="B4523" s="13" t="str">
        <x:v>Pieridae-Coliadinae-5</x:v>
      </x:c>
      <x:c r="C4523" s="13" t="str">
        <x:v>Pieridae-Coliadinae</x:v>
      </x:c>
      <x:c r="D4523" s="33" t="n">
        <x:f>'AR_values'!I317</x:f>
        <x:v>2.3664233363976117</x:v>
      </x:c>
      <x:c r="E4523" s="33" t="str">
        <x:v>Pieridae_Eurema_smilax</x:v>
      </x:c>
      <x:c r="F4523" s="33" t="str">
        <x:v>Pieridae</x:v>
      </x:c>
      <x:c r="G4523" s="33" t="n">
        <x:f>'AR_values'!I328</x:f>
        <x:v>2.396825991590796</x:v>
      </x:c>
      <x:c r="H4523" s="33" t="n">
        <x:f>ABS(D4523-G4523)</x:f>
        <x:v>0.03040265519318419</x:v>
      </x:c>
      <x:c r="I4523" s="14" t="n">
        <x:f>IFERROR(H4523/AVERAGE(D4523,G4523),"")</x:f>
        <x:v>0.012765510725857255</x:v>
      </x:c>
      <x:c r="J4523" s="14" t="n">
        <x:f>'Method'!$B$2</x:f>
        <x:v>0.05</x:v>
      </x:c>
      <x:c r="K4523" s="13" t="str">
        <x:f>IF(I4523&lt;=J4523,"是","否")</x:f>
        <x:v>是</x:v>
      </x:c>
      <x:c r="L4523" s="36" t="n">
        <x:v>0.9290717242006641</x:v>
      </x:c>
      <x:c r="M4523" s="36" t="n">
        <x:f>1-L4523</x:f>
        <x:v>0.07092827579933592</x:v>
      </x:c>
      <x:c r="N4523" s="13" t="str">
        <x:v>是</x:v>
      </x:c>
      <x:c r="O4523" s="15"/>
      <x:c r="P4523" s="13" t="str"/>
    </x:row>
    <x:row r="4524">
      <x:c r="A4524" s="15" t="n">
        <x:v>4523</x:v>
      </x:c>
      <x:c r="B4524" s="13" t="str">
        <x:v>Nymphalinae-19</x:v>
      </x:c>
      <x:c r="C4524" s="13" t="str">
        <x:v>Nymphalinae</x:v>
      </x:c>
      <x:c r="D4524" s="33" t="n">
        <x:f>'AR_values'!I199</x:f>
        <x:v>2.6845789712372956</x:v>
      </x:c>
      <x:c r="E4524" s="33" t="str">
        <x:v>Pieridae_Pareronia_valeria</x:v>
      </x:c>
      <x:c r="F4524" s="33" t="str">
        <x:v>Pieridae</x:v>
      </x:c>
      <x:c r="G4524" s="33" t="n">
        <x:f>'AR_values'!I330</x:f>
        <x:v>2.6505159684229094</x:v>
      </x:c>
      <x:c r="H4524" s="33" t="n">
        <x:f>ABS(D4524-G4524)</x:f>
        <x:v>0.034063002814386234</x:v>
      </x:c>
      <x:c r="I4524" s="14" t="n">
        <x:f>IFERROR(H4524/AVERAGE(D4524,G4524),"")</x:f>
        <x:v>0.012769408304683599</x:v>
      </x:c>
      <x:c r="J4524" s="14" t="n">
        <x:f>'Method'!$B$2</x:f>
        <x:v>0.05</x:v>
      </x:c>
      <x:c r="K4524" s="13" t="str">
        <x:f>IF(I4524&lt;=J4524,"是","否")</x:f>
        <x:v>是</x:v>
      </x:c>
      <x:c r="L4524" s="36" t="n">
        <x:v>0.8057949249710968</x:v>
      </x:c>
      <x:c r="M4524" s="36" t="n">
        <x:f>1-L4524</x:f>
        <x:v>0.19420507502890316</x:v>
      </x:c>
      <x:c r="N4524" s="13" t="str">
        <x:v>是</x:v>
      </x:c>
      <x:c r="O4524" s="15"/>
      <x:c r="P4524" s="13" t="str"/>
    </x:row>
    <x:row r="4525">
      <x:c r="A4525" s="15" t="n">
        <x:v>4524</x:v>
      </x:c>
      <x:c r="B4525" s="13" t="str">
        <x:v>Nymphalinae-1</x:v>
      </x:c>
      <x:c r="C4525" s="13" t="str">
        <x:v>Nymphalinae</x:v>
      </x:c>
      <x:c r="D4525" s="33" t="n">
        <x:f>'AR_values'!I189</x:f>
        <x:v>2.5541998356945363</x:v>
      </x:c>
      <x:c r="E4525" s="33" t="str">
        <x:v>Pieridae-Coliadinae-14</x:v>
      </x:c>
      <x:c r="F4525" s="33" t="str">
        <x:v>Pieridae-Coliadinae</x:v>
      </x:c>
      <x:c r="G4525" s="33" t="n">
        <x:f>'AR_values'!I305</x:f>
        <x:v>2.587036999278014</x:v>
      </x:c>
      <x:c r="H4525" s="33" t="n">
        <x:f>ABS(D4525-G4525)</x:f>
        <x:v>0.03283716358347766</x:v>
      </x:c>
      <x:c r="I4525" s="14" t="n">
        <x:f>IFERROR(H4525/AVERAGE(D4525,G4525),"")</x:f>
        <x:v>0.012774032645260535</x:v>
      </x:c>
      <x:c r="J4525" s="14" t="n">
        <x:f>'Method'!$B$2</x:f>
        <x:v>0.05</x:v>
      </x:c>
      <x:c r="K4525" s="13" t="str">
        <x:f>IF(I4525&lt;=J4525,"是","否")</x:f>
        <x:v>是</x:v>
      </x:c>
      <x:c r="L4525" s="36" t="n">
        <x:v>0.8080246346171523</x:v>
      </x:c>
      <x:c r="M4525" s="36" t="n">
        <x:f>1-L4525</x:f>
        <x:v>0.19197536538284765</x:v>
      </x:c>
      <x:c r="N4525" s="13" t="str">
        <x:v>是</x:v>
      </x:c>
      <x:c r="O4525" s="15"/>
      <x:c r="P4525" s="13" t="str"/>
    </x:row>
    <x:row r="4526">
      <x:c r="A4526" s="15" t="n">
        <x:v>4525</x:v>
      </x:c>
      <x:c r="B4526" s="13" t="str">
        <x:v>Limenitidinae-12</x:v>
      </x:c>
      <x:c r="C4526" s="13" t="str">
        <x:v>Limenitidinae</x:v>
      </x:c>
      <x:c r="D4526" s="33" t="n">
        <x:f>'AR_values'!I133</x:f>
        <x:v>2.9642151446947445</x:v>
      </x:c>
      <x:c r="E4526" s="33" t="str">
        <x:v>Nymphalinae-30</x:v>
      </x:c>
      <x:c r="F4526" s="33" t="str">
        <x:v>Nymphalinae</x:v>
      </x:c>
      <x:c r="G4526" s="33" t="n">
        <x:f>'AR_values'!I212</x:f>
        <x:v>2.926580929690944</x:v>
      </x:c>
      <x:c r="H4526" s="33" t="n">
        <x:f>ABS(D4526-G4526)</x:f>
        <x:v>0.037634215003800264</x:v>
      </x:c>
      <x:c r="I4526" s="14" t="n">
        <x:f>IFERROR(H4526/AVERAGE(D4526,G4526),"")</x:f>
        <x:v>0.012777293434902984</x:v>
      </x:c>
      <x:c r="J4526" s="14" t="n">
        <x:f>'Method'!$B$2</x:f>
        <x:v>0.05</x:v>
      </x:c>
      <x:c r="K4526" s="13" t="str">
        <x:f>IF(I4526&lt;=J4526,"是","否")</x:f>
        <x:v>是</x:v>
      </x:c>
      <x:c r="L4526" s="36" t="n">
        <x:v>0.7683379280138098</x:v>
      </x:c>
      <x:c r="M4526" s="36" t="n">
        <x:f>1-L4526</x:f>
        <x:v>0.23166207198619015</x:v>
      </x:c>
      <x:c r="N4526" s="13" t="str">
        <x:v>是</x:v>
      </x:c>
      <x:c r="O4526" s="15"/>
      <x:c r="P4526" s="13" t="str"/>
    </x:row>
    <x:row r="4527">
      <x:c r="A4527" s="15" t="n">
        <x:v>4526</x:v>
      </x:c>
      <x:c r="B4527" s="13" t="str">
        <x:v>Hesperiidae-8</x:v>
      </x:c>
      <x:c r="C4527" s="13" t="str">
        <x:v>Hesperiidae</x:v>
      </x:c>
      <x:c r="D4527" s="33" t="n">
        <x:f>'AR_values'!I109</x:f>
        <x:v>2.9249115734569755</x:v>
      </x:c>
      <x:c r="E4527" s="33" t="str">
        <x:v>Papilionidae-42</x:v>
      </x:c>
      <x:c r="F4527" s="33" t="str">
        <x:v>Papilionidae</x:v>
      </x:c>
      <x:c r="G4527" s="33" t="n">
        <x:f>'AR_values'!I254</x:f>
        <x:v>2.9625258159915284</x:v>
      </x:c>
      <x:c r="H4527" s="33" t="n">
        <x:f>ABS(D4527-G4527)</x:f>
        <x:v>0.03761424253455292</x:v>
      </x:c>
      <x:c r="I4527" s="14" t="n">
        <x:f>IFERROR(H4527/AVERAGE(D4527,G4527),"")</x:f>
        <x:v>0.012777797892837168</x:v>
      </x:c>
      <x:c r="J4527" s="14" t="n">
        <x:f>'Method'!$B$2</x:f>
        <x:v>0.05</x:v>
      </x:c>
      <x:c r="K4527" s="13" t="str">
        <x:f>IF(I4527&lt;=J4527,"是","否")</x:f>
        <x:v>是</x:v>
      </x:c>
      <x:c r="L4527" s="36" t="n">
        <x:v>0.8718102508178844</x:v>
      </x:c>
      <x:c r="M4527" s="36" t="n">
        <x:f>1-L4527</x:f>
        <x:v>0.12818974918211556</x:v>
      </x:c>
      <x:c r="N4527" s="13" t="str">
        <x:v>是</x:v>
      </x:c>
      <x:c r="O4527" s="15"/>
      <x:c r="P4527" s="13" t="str"/>
    </x:row>
    <x:row r="4528">
      <x:c r="A4528" s="15" t="n">
        <x:v>4527</x:v>
      </x:c>
      <x:c r="B4528" s="13" t="str">
        <x:v>Nymphalinae-5</x:v>
      </x:c>
      <x:c r="C4528" s="13" t="str">
        <x:v>Nymphalinae</x:v>
      </x:c>
      <x:c r="D4528" s="33" t="n">
        <x:f>'AR_values'!I214</x:f>
        <x:v>2.5690479950298584</x:v>
      </x:c>
      <x:c r="E4528" s="33" t="str">
        <x:v>Riodinidae-19</x:v>
      </x:c>
      <x:c r="F4528" s="33" t="str">
        <x:v>Riodinidae</x:v>
      </x:c>
      <x:c r="G4528" s="33" t="n">
        <x:f>'AR_values'!I342</x:f>
        <x:v>2.602113971974256</x:v>
      </x:c>
      <x:c r="H4528" s="33" t="n">
        <x:f>ABS(D4528-G4528)</x:f>
        <x:v>0.0330659769443975</x:v>
      </x:c>
      <x:c r="I4528" s="14" t="n">
        <x:f>IFERROR(H4528/AVERAGE(D4528,G4528),"")</x:f>
        <x:v>0.01278860617995847</x:v>
      </x:c>
      <x:c r="J4528" s="14" t="n">
        <x:f>'Method'!$B$2</x:f>
        <x:v>0.05</x:v>
      </x:c>
      <x:c r="K4528" s="13" t="str">
        <x:f>IF(I4528&lt;=J4528,"是","否")</x:f>
        <x:v>是</x:v>
      </x:c>
      <x:c r="L4528" s="36" t="n">
        <x:v>0.8884166294359853</x:v>
      </x:c>
      <x:c r="M4528" s="36" t="n">
        <x:f>1-L4528</x:f>
        <x:v>0.11158337056401468</x:v>
      </x:c>
      <x:c r="N4528" s="13" t="str">
        <x:v>是</x:v>
      </x:c>
      <x:c r="O4528" s="15"/>
      <x:c r="P4528" s="13" t="str"/>
    </x:row>
    <x:row r="4529">
      <x:c r="A4529" s="15" t="n">
        <x:v>4528</x:v>
      </x:c>
      <x:c r="B4529" s="13" t="str">
        <x:v>Hesperiidae-10</x:v>
      </x:c>
      <x:c r="C4529" s="13" t="str">
        <x:v>Hesperiidae</x:v>
      </x:c>
      <x:c r="D4529" s="33" t="n">
        <x:f>'AR_values'!I76</x:f>
        <x:v>2.5946325444004152</x:v>
      </x:c>
      <x:c r="E4529" s="33" t="str">
        <x:v>Hesperiidae-9</x:v>
      </x:c>
      <x:c r="F4529" s="33" t="str">
        <x:v>Hesperiidae</x:v>
      </x:c>
      <x:c r="G4529" s="33" t="n">
        <x:f>'AR_values'!I110</x:f>
        <x:v>2.5616609727912754</x:v>
      </x:c>
      <x:c r="H4529" s="33" t="n">
        <x:f>ABS(D4529-G4529)</x:f>
        <x:v>0.03297157160913988</x:v>
      </x:c>
      <x:c r="I4529" s="14" t="n">
        <x:f>IFERROR(H4529/AVERAGE(D4529,G4529),"")</x:f>
        <x:v>0.012788865296053756</x:v>
      </x:c>
      <x:c r="J4529" s="14" t="n">
        <x:f>'Method'!$B$2</x:f>
        <x:v>0.05</x:v>
      </x:c>
      <x:c r="K4529" s="13" t="str">
        <x:f>IF(I4529&lt;=J4529,"是","否")</x:f>
        <x:v>是</x:v>
      </x:c>
      <x:c r="L4529" s="36" t="n">
        <x:v>0.8579119628118774</x:v>
      </x:c>
      <x:c r="M4529" s="36" t="n">
        <x:f>1-L4529</x:f>
        <x:v>0.14208803718812257</x:v>
      </x:c>
      <x:c r="N4529" s="13" t="str">
        <x:v>否</x:v>
      </x:c>
      <x:c r="O4529" s="15"/>
      <x:c r="P4529" s="13" t="str"/>
    </x:row>
    <x:row r="4530">
      <x:c r="A4530" s="15" t="n">
        <x:v>4529</x:v>
      </x:c>
      <x:c r="B4530" s="13" t="str">
        <x:v>Papilionidae-15</x:v>
      </x:c>
      <x:c r="C4530" s="13" t="str">
        <x:v>Papilionidae</x:v>
      </x:c>
      <x:c r="D4530" s="33" t="n">
        <x:f>'AR_values'!I225</x:f>
        <x:v>3.0532801223694213</x:v>
      </x:c>
      <x:c r="E4530" s="33" t="str">
        <x:v>Pieridae-7</x:v>
      </x:c>
      <x:c r="F4530" s="33" t="str">
        <x:v>Pieridae</x:v>
      </x:c>
      <x:c r="G4530" s="33" t="n">
        <x:f>'AR_values'!I297</x:f>
        <x:v>3.014474756068161</x:v>
      </x:c>
      <x:c r="H4530" s="33" t="n">
        <x:f>ABS(D4530-G4530)</x:f>
        <x:v>0.03880536630126041</x:v>
      </x:c>
      <x:c r="I4530" s="14" t="n">
        <x:f>IFERROR(H4530/AVERAGE(D4530,G4530),"")</x:f>
        <x:v>0.012790683565402236</x:v>
      </x:c>
      <x:c r="J4530" s="14" t="n">
        <x:f>'Method'!$B$2</x:f>
        <x:v>0.05</x:v>
      </x:c>
      <x:c r="K4530" s="13" t="str">
        <x:f>IF(I4530&lt;=J4530,"是","否")</x:f>
        <x:v>是</x:v>
      </x:c>
      <x:c r="L4530" s="36" t="n">
        <x:v>0.7740284259370056</x:v>
      </x:c>
      <x:c r="M4530" s="36" t="n">
        <x:f>1-L4530</x:f>
        <x:v>0.2259715740629944</x:v>
      </x:c>
      <x:c r="N4530" s="13" t="str">
        <x:v>是</x:v>
      </x:c>
      <x:c r="O4530" s="15"/>
      <x:c r="P4530" s="13" t="str"/>
    </x:row>
    <x:row r="4531">
      <x:c r="A4531" s="15" t="n">
        <x:v>4530</x:v>
      </x:c>
      <x:c r="B4531" s="13" t="str">
        <x:v>Nymphalinae-9</x:v>
      </x:c>
      <x:c r="C4531" s="13" t="str">
        <x:v>Nymphalinae</x:v>
      </x:c>
      <x:c r="D4531" s="33" t="n">
        <x:f>'AR_values'!I218</x:f>
        <x:v>2.488617213677148</x:v>
      </x:c>
      <x:c r="E4531" s="33" t="str">
        <x:v>Satyrinae-19</x:v>
      </x:c>
      <x:c r="F4531" s="33" t="str">
        <x:v>Satyrinae</x:v>
      </x:c>
      <x:c r="G4531" s="33" t="n">
        <x:f>'AR_values'!I368</x:f>
        <x:v>2.5206761315513897</x:v>
      </x:c>
      <x:c r="H4531" s="33" t="n">
        <x:f>ABS(D4531-G4531)</x:f>
        <x:v>0.032058917874241644</x:v>
      </x:c>
      <x:c r="I4531" s="14" t="n">
        <x:f>IFERROR(H4531/AVERAGE(D4531,G4531),"")</x:f>
        <x:v>0.012799776601136154</x:v>
      </x:c>
      <x:c r="J4531" s="14" t="n">
        <x:f>'Method'!$B$2</x:f>
        <x:v>0.05</x:v>
      </x:c>
      <x:c r="K4531" s="13" t="str">
        <x:f>IF(I4531&lt;=J4531,"是","否")</x:f>
        <x:v>是</x:v>
      </x:c>
      <x:c r="L4531" s="36" t="n">
        <x:v>0.826493847862047</x:v>
      </x:c>
      <x:c r="M4531" s="36" t="n">
        <x:f>1-L4531</x:f>
        <x:v>0.17350615213795295</x:v>
      </x:c>
      <x:c r="N4531" s="13" t="str">
        <x:v>是</x:v>
      </x:c>
      <x:c r="O4531" s="15"/>
      <x:c r="P4531" s="13" t="str"/>
    </x:row>
    <x:row r="4532">
      <x:c r="A4532" s="15" t="n">
        <x:v>4531</x:v>
      </x:c>
      <x:c r="B4532" s="13" t="str">
        <x:v>Hesperiidae-27</x:v>
      </x:c>
      <x:c r="C4532" s="13" t="str">
        <x:v>Hesperiidae</x:v>
      </x:c>
      <x:c r="D4532" s="33" t="n">
        <x:f>'AR_values'!I94</x:f>
        <x:v>2.6390698606105385</x:v>
      </x:c>
      <x:c r="E4532" s="33" t="str">
        <x:v>Satyrinae-8</x:v>
      </x:c>
      <x:c r="F4532" s="33" t="str">
        <x:v>Satyrinae</x:v>
      </x:c>
      <x:c r="G4532" s="33" t="n">
        <x:f>'AR_values'!I383</x:f>
        <x:v>2.6054994443958197</x:v>
      </x:c>
      <x:c r="H4532" s="33" t="n">
        <x:f>ABS(D4532-G4532)</x:f>
        <x:v>0.03357041621471879</x:v>
      </x:c>
      <x:c r="I4532" s="14" t="n">
        <x:f>IFERROR(H4532/AVERAGE(D4532,G4532),"")</x:f>
        <x:v>0.012801972578634116</x:v>
      </x:c>
      <x:c r="J4532" s="14" t="n">
        <x:f>'Method'!$B$2</x:f>
        <x:v>0.05</x:v>
      </x:c>
      <x:c r="K4532" s="13" t="str">
        <x:f>IF(I4532&lt;=J4532,"是","否")</x:f>
        <x:v>是</x:v>
      </x:c>
      <x:c r="L4532" s="36" t="n">
        <x:v>0.7907724823485693</x:v>
      </x:c>
      <x:c r="M4532" s="36" t="n">
        <x:f>1-L4532</x:f>
        <x:v>0.20922751765143066</x:v>
      </x:c>
      <x:c r="N4532" s="13" t="str">
        <x:v>是</x:v>
      </x:c>
      <x:c r="O4532" s="15"/>
      <x:c r="P4532" s="13" t="str"/>
    </x:row>
    <x:row r="4533">
      <x:c r="A4533" s="15" t="n">
        <x:v>4532</x:v>
      </x:c>
      <x:c r="B4533" s="13" t="str">
        <x:v>Lycaenidae-5</x:v>
      </x:c>
      <x:c r="C4533" s="13" t="str">
        <x:v>Lycaenidae</x:v>
      </x:c>
      <x:c r="D4533" s="33" t="n">
        <x:f>'AR_values'!I158</x:f>
        <x:v>2.4473190485114493</x:v>
      </x:c>
      <x:c r="E4533" s="33" t="str">
        <x:v>Riodinidae-4</x:v>
      </x:c>
      <x:c r="F4533" s="33" t="str">
        <x:v>Riodinidae</x:v>
      </x:c>
      <x:c r="G4533" s="33" t="n">
        <x:f>'AR_values'!I352</x:f>
        <x:v>2.4161876385807908</x:v>
      </x:c>
      <x:c r="H4533" s="33" t="n">
        <x:f>ABS(D4533-G4533)</x:f>
        <x:v>0.03113140993065855</x:v>
      </x:c>
      <x:c r="I4533" s="14" t="n">
        <x:f>IFERROR(H4533/AVERAGE(D4533,G4533),"")</x:f>
        <x:v>0.012802042613935905</x:v>
      </x:c>
      <x:c r="J4533" s="14" t="n">
        <x:f>'Method'!$B$2</x:f>
        <x:v>0.05</x:v>
      </x:c>
      <x:c r="K4533" s="13" t="str">
        <x:f>IF(I4533&lt;=J4533,"是","否")</x:f>
        <x:v>是</x:v>
      </x:c>
      <x:c r="L4533" s="36" t="n">
        <x:v>0.867140495496002</x:v>
      </x:c>
      <x:c r="M4533" s="36" t="n">
        <x:f>1-L4533</x:f>
        <x:v>0.13285950450399797</x:v>
      </x:c>
      <x:c r="N4533" s="13" t="str">
        <x:v>是</x:v>
      </x:c>
      <x:c r="O4533" s="15"/>
      <x:c r="P4533" s="13" t="str"/>
    </x:row>
    <x:row r="4534">
      <x:c r="A4534" s="15" t="n">
        <x:v>4533</x:v>
      </x:c>
      <x:c r="B4534" s="13" t="str">
        <x:v>Lycaenidae_Jalmenus_icilus</x:v>
      </x:c>
      <x:c r="C4534" s="13" t="str">
        <x:v>Lycaenidae</x:v>
      </x:c>
      <x:c r="D4534" s="33" t="n">
        <x:f>'AR_values'!I169</x:f>
        <x:v>2.4699878264847173</x:v>
      </x:c>
      <x:c r="E4534" s="33" t="str">
        <x:v>Lycaenidae_Lucia_limbaria</x:v>
      </x:c>
      <x:c r="F4534" s="33" t="str">
        <x:v>Lycaenidae</x:v>
      </x:c>
      <x:c r="G4534" s="33" t="n">
        <x:f>'AR_values'!I172</x:f>
        <x:v>2.501816901535715</x:v>
      </x:c>
      <x:c r="H4534" s="33" t="n">
        <x:f>ABS(D4534-G4534)</x:f>
        <x:v>0.031829075050997524</x:v>
      </x:c>
      <x:c r="I4534" s="14" t="n">
        <x:f>IFERROR(H4534/AVERAGE(D4534,G4534),"")</x:f>
        <x:v>0.012803831522832375</x:v>
      </x:c>
      <x:c r="J4534" s="14" t="n">
        <x:f>'Method'!$B$2</x:f>
        <x:v>0.05</x:v>
      </x:c>
      <x:c r="K4534" s="13" t="str">
        <x:f>IF(I4534&lt;=J4534,"是","否")</x:f>
        <x:v>是</x:v>
      </x:c>
      <x:c r="L4534" s="36" t="n">
        <x:v>0.882778883079628</x:v>
      </x:c>
      <x:c r="M4534" s="36" t="n">
        <x:f>1-L4534</x:f>
        <x:v>0.11722111692037196</x:v>
      </x:c>
      <x:c r="N4534" s="13" t="str">
        <x:v>否</x:v>
      </x:c>
      <x:c r="O4534" s="15"/>
      <x:c r="P4534" s="13" t="str"/>
    </x:row>
    <x:row r="4535">
      <x:c r="A4535" s="15" t="n">
        <x:v>4534</x:v>
      </x:c>
      <x:c r="B4535" s="13" t="str">
        <x:v>Danainae-20</x:v>
      </x:c>
      <x:c r="C4535" s="13" t="str">
        <x:v>Danainae</x:v>
      </x:c>
      <x:c r="D4535" s="33" t="n">
        <x:f>'AR_values'!I41</x:f>
        <x:v>2.8927773496353484</x:v>
      </x:c>
      <x:c r="E4535" s="33" t="str">
        <x:v>Hesperiidae-36</x:v>
      </x:c>
      <x:c r="F4535" s="33" t="str">
        <x:v>Hesperiidae</x:v>
      </x:c>
      <x:c r="G4535" s="33" t="n">
        <x:f>'AR_values'!I104</x:f>
        <x:v>2.8559515557861443</x:v>
      </x:c>
      <x:c r="H4535" s="33" t="n">
        <x:f>ABS(D4535-G4535)</x:f>
        <x:v>0.036825793849204036</x:v>
      </x:c>
      <x:c r="I4535" s="14" t="n">
        <x:f>IFERROR(H4535/AVERAGE(D4535,G4535),"")</x:f>
        <x:v>0.012811803950078247</x:v>
      </x:c>
      <x:c r="J4535" s="14" t="n">
        <x:f>'Method'!$B$2</x:f>
        <x:v>0.05</x:v>
      </x:c>
      <x:c r="K4535" s="13" t="str">
        <x:f>IF(I4535&lt;=J4535,"是","否")</x:f>
        <x:v>是</x:v>
      </x:c>
      <x:c r="L4535" s="36" t="n">
        <x:v>0.7573140707599635</x:v>
      </x:c>
      <x:c r="M4535" s="36" t="n">
        <x:f>1-L4535</x:f>
        <x:v>0.2426859292400365</x:v>
      </x:c>
      <x:c r="N4535" s="13" t="str">
        <x:v>是</x:v>
      </x:c>
      <x:c r="O4535" s="15"/>
      <x:c r="P4535" s="13" t="str"/>
    </x:row>
    <x:row r="4536">
      <x:c r="A4536" s="15" t="n">
        <x:v>4535</x:v>
      </x:c>
      <x:c r="B4536" s="13" t="str">
        <x:v>Hesperiidae-11</x:v>
      </x:c>
      <x:c r="C4536" s="13" t="str">
        <x:v>Hesperiidae</x:v>
      </x:c>
      <x:c r="D4536" s="33" t="n">
        <x:f>'AR_values'!I77</x:f>
        <x:v>2.8504680537087768</x:v>
      </x:c>
      <x:c r="E4536" s="33" t="str">
        <x:v>Pieridae_Belenois_java</x:v>
      </x:c>
      <x:c r="F4536" s="33" t="str">
        <x:v>Pieridae</x:v>
      </x:c>
      <x:c r="G4536" s="33" t="n">
        <x:f>'AR_values'!I323</x:f>
        <x:v>2.814177773844935</x:v>
      </x:c>
      <x:c r="H4536" s="33" t="n">
        <x:f>ABS(D4536-G4536)</x:f>
        <x:v>0.03629027986384159</x:v>
      </x:c>
      <x:c r="I4536" s="14" t="n">
        <x:f>IFERROR(H4536/AVERAGE(D4536,G4536),"")</x:f>
        <x:v>0.012812903390118431</x:v>
      </x:c>
      <x:c r="J4536" s="14" t="n">
        <x:f>'Method'!$B$2</x:f>
        <x:v>0.05</x:v>
      </x:c>
      <x:c r="K4536" s="13" t="str">
        <x:f>IF(I4536&lt;=J4536,"是","否")</x:f>
        <x:v>是</x:v>
      </x:c>
      <x:c r="L4536" s="36" t="n">
        <x:v>0.7613945976600545</x:v>
      </x:c>
      <x:c r="M4536" s="36" t="n">
        <x:f>1-L4536</x:f>
        <x:v>0.23860540233994554</x:v>
      </x:c>
      <x:c r="N4536" s="13" t="str">
        <x:v>是</x:v>
      </x:c>
      <x:c r="O4536" s="15"/>
      <x:c r="P4536" s="13" t="str"/>
    </x:row>
    <x:row r="4537">
      <x:c r="A4537" s="15" t="n">
        <x:v>4536</x:v>
      </x:c>
      <x:c r="B4537" s="13" t="str">
        <x:v>Pieridae-Coliadinae-7</x:v>
      </x:c>
      <x:c r="C4537" s="13" t="str">
        <x:v>Pieridae-Coliadinae</x:v>
      </x:c>
      <x:c r="D4537" s="33" t="n">
        <x:f>'AR_values'!I319</x:f>
        <x:v>2.6821855446790392</x:v>
      </x:c>
      <x:c r="E4537" s="33" t="str">
        <x:v>Satyrinae-5</x:v>
      </x:c>
      <x:c r="F4537" s="33" t="str">
        <x:v>Satyrinae</x:v>
      </x:c>
      <x:c r="G4537" s="33" t="n">
        <x:f>'AR_values'!I380</x:f>
        <x:v>2.6480282902286</x:v>
      </x:c>
      <x:c r="H4537" s="33" t="n">
        <x:f>ABS(D4537-G4537)</x:f>
        <x:v>0.03415725445043938</x:v>
      </x:c>
      <x:c r="I4537" s="14" t="n">
        <x:f>IFERROR(H4537/AVERAGE(D4537,G4537),"")</x:f>
        <x:v>0.012816466846693122</x:v>
      </x:c>
      <x:c r="J4537" s="14" t="n">
        <x:f>'Method'!$B$2</x:f>
        <x:v>0.05</x:v>
      </x:c>
      <x:c r="K4537" s="13" t="str">
        <x:f>IF(I4537&lt;=J4537,"是","否")</x:f>
        <x:v>是</x:v>
      </x:c>
      <x:c r="L4537" s="36" t="n">
        <x:v>0.7859689584975819</x:v>
      </x:c>
      <x:c r="M4537" s="36" t="n">
        <x:f>1-L4537</x:f>
        <x:v>0.21403104150241814</x:v>
      </x:c>
      <x:c r="N4537" s="13" t="str">
        <x:v>是</x:v>
      </x:c>
      <x:c r="O4537" s="15"/>
      <x:c r="P4537" s="13" t="str"/>
    </x:row>
    <x:row r="4538">
      <x:c r="A4538" s="15" t="n">
        <x:v>4537</x:v>
      </x:c>
      <x:c r="B4538" s="13" t="str">
        <x:v>Biblidinae-6</x:v>
      </x:c>
      <x:c r="C4538" s="13" t="str">
        <x:v>Biblidinae</x:v>
      </x:c>
      <x:c r="D4538" s="33" t="n">
        <x:f>'AR_values'!I12</x:f>
        <x:v>2.4326452914105925</x:v>
      </x:c>
      <x:c r="E4538" s="33" t="str">
        <x:v>Nymphalinae-2</x:v>
      </x:c>
      <x:c r="F4538" s="33" t="str">
        <x:v>Nymphalinae</x:v>
      </x:c>
      <x:c r="G4538" s="33" t="n">
        <x:f>'AR_values'!I200</x:f>
        <x:v>2.4640253392622755</x:v>
      </x:c>
      <x:c r="H4538" s="33" t="n">
        <x:f>ABS(D4538-G4538)</x:f>
        <x:v>0.031380047851683024</x:v>
      </x:c>
      <x:c r="I4538" s="14" t="n">
        <x:f>IFERROR(H4538/AVERAGE(D4538,G4538),"")</x:f>
        <x:v>0.012816891401728193</x:v>
      </x:c>
      <x:c r="J4538" s="14" t="n">
        <x:f>'Method'!$B$2</x:f>
        <x:v>0.05</x:v>
      </x:c>
      <x:c r="K4538" s="13" t="str">
        <x:f>IF(I4538&lt;=J4538,"是","否")</x:f>
        <x:v>是</x:v>
      </x:c>
      <x:c r="L4538" s="36" t="n">
        <x:v>0.8022065650772844</x:v>
      </x:c>
      <x:c r="M4538" s="36" t="n">
        <x:f>1-L4538</x:f>
        <x:v>0.19779343492271562</x:v>
      </x:c>
      <x:c r="N4538" s="13" t="str">
        <x:v>是</x:v>
      </x:c>
      <x:c r="O4538" s="15"/>
      <x:c r="P4538" s="13" t="str"/>
    </x:row>
    <x:row r="4539">
      <x:c r="A4539" s="15" t="n">
        <x:v>4538</x:v>
      </x:c>
      <x:c r="B4539" s="13" t="str">
        <x:v>Lycaenidae-4</x:v>
      </x:c>
      <x:c r="C4539" s="13" t="str">
        <x:v>Lycaenidae</x:v>
      </x:c>
      <x:c r="D4539" s="33" t="n">
        <x:f>'AR_values'!I157</x:f>
        <x:v>2.406721252991965</x:v>
      </x:c>
      <x:c r="E4539" s="33" t="str">
        <x:v>Pieridae-Coliadinae-15</x:v>
      </x:c>
      <x:c r="F4539" s="33" t="str">
        <x:v>Pieridae-Coliadinae</x:v>
      </x:c>
      <x:c r="G4539" s="33" t="n">
        <x:f>'AR_values'!I306</x:f>
        <x:v>2.37607098349663</x:v>
      </x:c>
      <x:c r="H4539" s="33" t="n">
        <x:f>ABS(D4539-G4539)</x:f>
        <x:v>0.030650269495335003</x:v>
      </x:c>
      <x:c r="I4539" s="14" t="n">
        <x:f>IFERROR(H4539/AVERAGE(D4539,G4539),"")</x:f>
        <x:v>0.01281689355498229</x:v>
      </x:c>
      <x:c r="J4539" s="14" t="n">
        <x:f>'Method'!$B$2</x:f>
        <x:v>0.05</x:v>
      </x:c>
      <x:c r="K4539" s="13" t="str">
        <x:f>IF(I4539&lt;=J4539,"是","否")</x:f>
        <x:v>是</x:v>
      </x:c>
      <x:c r="L4539" s="36" t="n">
        <x:v>0.710814316403875</x:v>
      </x:c>
      <x:c r="M4539" s="36" t="n">
        <x:f>1-L4539</x:f>
        <x:v>0.28918568359612495</x:v>
      </x:c>
      <x:c r="N4539" s="13" t="str">
        <x:v>是</x:v>
      </x:c>
      <x:c r="O4539" s="15"/>
      <x:c r="P4539" s="13" t="str"/>
    </x:row>
    <x:row r="4540">
      <x:c r="A4540" s="15" t="n">
        <x:v>4539</x:v>
      </x:c>
      <x:c r="B4540" s="13" t="str">
        <x:v>Danainae-3</x:v>
      </x:c>
      <x:c r="C4540" s="13" t="str">
        <x:v>Danainae</x:v>
      </x:c>
      <x:c r="D4540" s="33" t="n">
        <x:f>'AR_values'!I45</x:f>
        <x:v>2.7923364844254306</x:v>
      </x:c>
      <x:c r="E4540" s="33" t="str">
        <x:v>Pieridae-9</x:v>
      </x:c>
      <x:c r="F4540" s="33" t="str">
        <x:v>Pieridae</x:v>
      </x:c>
      <x:c r="G4540" s="33" t="n">
        <x:f>'AR_values'!I299</x:f>
        <x:v>2.7567727221374767</x:v>
      </x:c>
      <x:c r="H4540" s="33" t="n">
        <x:f>ABS(D4540-G4540)</x:f>
        <x:v>0.03556376228795388</x:v>
      </x:c>
      <x:c r="I4540" s="14" t="n">
        <x:f>IFERROR(H4540/AVERAGE(D4540,G4540),"")</x:f>
        <x:v>0.012817827497751452</x:v>
      </x:c>
      <x:c r="J4540" s="14" t="n">
        <x:f>'Method'!$B$2</x:f>
        <x:v>0.05</x:v>
      </x:c>
      <x:c r="K4540" s="13" t="str">
        <x:f>IF(I4540&lt;=J4540,"是","否")</x:f>
        <x:v>是</x:v>
      </x:c>
      <x:c r="L4540" s="36" t="n">
        <x:v>0.8015372828155508</x:v>
      </x:c>
      <x:c r="M4540" s="36" t="n">
        <x:f>1-L4540</x:f>
        <x:v>0.1984627171844492</x:v>
      </x:c>
      <x:c r="N4540" s="13" t="str">
        <x:v>是</x:v>
      </x:c>
      <x:c r="O4540" s="15"/>
      <x:c r="P4540" s="13" t="str"/>
    </x:row>
    <x:row r="4541">
      <x:c r="A4541" s="15" t="n">
        <x:v>4540</x:v>
      </x:c>
      <x:c r="B4541" s="13" t="str">
        <x:v>Satyrinae-12</x:v>
      </x:c>
      <x:c r="C4541" s="13" t="str">
        <x:v>Satyrinae</x:v>
      </x:c>
      <x:c r="D4541" s="33" t="n">
        <x:f>'AR_values'!I361</x:f>
        <x:v>2.620145477816984</x:v>
      </x:c>
      <x:c r="E4541" s="33" t="str">
        <x:v>Satyrinae-24</x:v>
      </x:c>
      <x:c r="F4541" s="33" t="str">
        <x:v>Satyrinae</x:v>
      </x:c>
      <x:c r="G4541" s="33" t="n">
        <x:f>'AR_values'!I374</x:f>
        <x:v>2.6539500699664473</x:v>
      </x:c>
      <x:c r="H4541" s="33" t="n">
        <x:f>ABS(D4541-G4541)</x:f>
        <x:v>0.033804592149463186</x:v>
      </x:c>
      <x:c r="I4541" s="14" t="n">
        <x:f>IFERROR(H4541/AVERAGE(D4541,G4541),"")</x:f>
        <x:v>0.012819104941574445</x:v>
      </x:c>
      <x:c r="J4541" s="14" t="n">
        <x:f>'Method'!$B$2</x:f>
        <x:v>0.05</x:v>
      </x:c>
      <x:c r="K4541" s="13" t="str">
        <x:f>IF(I4541&lt;=J4541,"是","否")</x:f>
        <x:v>是</x:v>
      </x:c>
      <x:c r="L4541" s="36" t="n">
        <x:v>0.8511715587350308</x:v>
      </x:c>
      <x:c r="M4541" s="36" t="n">
        <x:f>1-L4541</x:f>
        <x:v>0.1488284412649692</x:v>
      </x:c>
      <x:c r="N4541" s="13" t="str">
        <x:v>否</x:v>
      </x:c>
      <x:c r="O4541" s="15"/>
      <x:c r="P4541" s="13" t="str"/>
    </x:row>
    <x:row r="4542">
      <x:c r="A4542" s="15" t="n">
        <x:v>4541</x:v>
      </x:c>
      <x:c r="B4542" s="13" t="str">
        <x:v>Hesperiidae-23</x:v>
      </x:c>
      <x:c r="C4542" s="13" t="str">
        <x:v>Hesperiidae</x:v>
      </x:c>
      <x:c r="D4542" s="33" t="n">
        <x:f>'AR_values'!I90</x:f>
        <x:v>2.763128559821207</x:v>
      </x:c>
      <x:c r="E4542" s="33" t="str">
        <x:v>Limenitidinae-11</x:v>
      </x:c>
      <x:c r="F4542" s="33" t="str">
        <x:v>Limenitidinae</x:v>
      </x:c>
      <x:c r="G4542" s="33" t="n">
        <x:f>'AR_values'!I132</x:f>
        <x:v>2.7987815350159404</x:v>
      </x:c>
      <x:c r="H4542" s="33" t="n">
        <x:f>ABS(D4542-G4542)</x:f>
        <x:v>0.035652975194733205</x:v>
      </x:c>
      <x:c r="I4542" s="14" t="n">
        <x:f>IFERROR(H4542/AVERAGE(D4542,G4542),"")</x:f>
        <x:v>0.012820406869873046</x:v>
      </x:c>
      <x:c r="J4542" s="14" t="n">
        <x:f>'Method'!$B$2</x:f>
        <x:v>0.05</x:v>
      </x:c>
      <x:c r="K4542" s="13" t="str">
        <x:f>IF(I4542&lt;=J4542,"是","否")</x:f>
        <x:v>是</x:v>
      </x:c>
      <x:c r="L4542" s="36" t="n">
        <x:v>0.8381807830982352</x:v>
      </x:c>
      <x:c r="M4542" s="36" t="n">
        <x:f>1-L4542</x:f>
        <x:v>0.16181921690176482</x:v>
      </x:c>
      <x:c r="N4542" s="13" t="str">
        <x:v>是</x:v>
      </x:c>
      <x:c r="O4542" s="15"/>
      <x:c r="P4542" s="13" t="str"/>
    </x:row>
    <x:row r="4543">
      <x:c r="A4543" s="15" t="n">
        <x:v>4542</x:v>
      </x:c>
      <x:c r="B4543" s="13" t="str">
        <x:v>Riodinidae-24</x:v>
      </x:c>
      <x:c r="C4543" s="13" t="str">
        <x:v>Riodinidae</x:v>
      </x:c>
      <x:c r="D4543" s="33" t="n">
        <x:f>'AR_values'!I348</x:f>
        <x:v>2.419105896071809</x:v>
      </x:c>
      <x:c r="E4543" s="33" t="str">
        <x:v>Satyrinae-17</x:v>
      </x:c>
      <x:c r="F4543" s="33" t="str">
        <x:v>Satyrinae</x:v>
      </x:c>
      <x:c r="G4543" s="33" t="n">
        <x:f>'AR_values'!I366</x:f>
        <x:v>2.388286699296129</x:v>
      </x:c>
      <x:c r="H4543" s="33" t="n">
        <x:f>ABS(D4543-G4543)</x:f>
        <x:v>0.030819196775679902</x:v>
      </x:c>
      <x:c r="I4543" s="14" t="n">
        <x:f>IFERROR(H4543/AVERAGE(D4543,G4543),"")</x:f>
        <x:v>0.012821585158397543</x:v>
      </x:c>
      <x:c r="J4543" s="14" t="n">
        <x:f>'Method'!$B$2</x:f>
        <x:v>0.05</x:v>
      </x:c>
      <x:c r="K4543" s="13" t="str">
        <x:f>IF(I4543&lt;=J4543,"是","否")</x:f>
        <x:v>是</x:v>
      </x:c>
      <x:c r="L4543" s="36" t="n">
        <x:v>0.8476677667766777</x:v>
      </x:c>
      <x:c r="M4543" s="36" t="n">
        <x:f>1-L4543</x:f>
        <x:v>0.15233223322332234</x:v>
      </x:c>
      <x:c r="N4543" s="13" t="str">
        <x:v>是</x:v>
      </x:c>
      <x:c r="O4543" s="15"/>
      <x:c r="P4543" s="13" t="str"/>
    </x:row>
    <x:row r="4544">
      <x:c r="A4544" s="15" t="n">
        <x:v>4543</x:v>
      </x:c>
      <x:c r="B4544" s="13" t="str">
        <x:v>Charaxinae-12</x:v>
      </x:c>
      <x:c r="C4544" s="13" t="str">
        <x:v>Charaxinae</x:v>
      </x:c>
      <x:c r="D4544" s="33" t="n">
        <x:f>'AR_values'!I19</x:f>
        <x:v>2.554072397947023</x:v>
      </x:c>
      <x:c r="E4544" s="33" t="str">
        <x:v>Pieridae-Coliadinae-14</x:v>
      </x:c>
      <x:c r="F4544" s="33" t="str">
        <x:v>Pieridae-Coliadinae</x:v>
      </x:c>
      <x:c r="G4544" s="33" t="n">
        <x:f>'AR_values'!I305</x:f>
        <x:v>2.587036999278014</x:v>
      </x:c>
      <x:c r="H4544" s="33" t="n">
        <x:f>ABS(D4544-G4544)</x:f>
        <x:v>0.032964601330990995</x:v>
      </x:c>
      <x:c r="I4544" s="14" t="n">
        <x:f>IFERROR(H4544/AVERAGE(D4544,G4544),"")</x:f>
        <x:v>0.012823925259705212</x:v>
      </x:c>
      <x:c r="J4544" s="14" t="n">
        <x:f>'Method'!$B$2</x:f>
        <x:v>0.05</x:v>
      </x:c>
      <x:c r="K4544" s="13" t="str">
        <x:f>IF(I4544&lt;=J4544,"是","否")</x:f>
        <x:v>是</x:v>
      </x:c>
      <x:c r="L4544" s="36" t="n">
        <x:v>0.7401437860711397</x:v>
      </x:c>
      <x:c r="M4544" s="36" t="n">
        <x:f>1-L4544</x:f>
        <x:v>0.25985621392886027</x:v>
      </x:c>
      <x:c r="N4544" s="13" t="str">
        <x:v>是</x:v>
      </x:c>
      <x:c r="O4544" s="15"/>
      <x:c r="P4544" s="13" t="str"/>
    </x:row>
    <x:row r="4545">
      <x:c r="A4545" s="15" t="n">
        <x:v>4544</x:v>
      </x:c>
      <x:c r="B4545" s="13" t="str">
        <x:v>Lycaenidae_Candalides_acasta</x:v>
      </x:c>
      <x:c r="C4545" s="13" t="str">
        <x:v>Lycaenidae</x:v>
      </x:c>
      <x:c r="D4545" s="33" t="n">
        <x:f>'AR_values'!I164</x:f>
        <x:v>2.4245150825976376</x:v>
      </x:c>
      <x:c r="E4545" s="33" t="str">
        <x:v>Nymphalinae-21</x:v>
      </x:c>
      <x:c r="F4545" s="33" t="str">
        <x:v>Nymphalinae</x:v>
      </x:c>
      <x:c r="G4545" s="33" t="n">
        <x:f>'AR_values'!I202</x:f>
        <x:v>2.4558221796639303</x:v>
      </x:c>
      <x:c r="H4545" s="33" t="n">
        <x:f>ABS(D4545-G4545)</x:f>
        <x:v>0.031307097066292755</x:v>
      </x:c>
      <x:c r="I4545" s="14" t="n">
        <x:f>IFERROR(H4545/AVERAGE(D4545,G4545),"")</x:f>
        <x:v>0.012829890798073623</x:v>
      </x:c>
      <x:c r="J4545" s="14" t="n">
        <x:f>'Method'!$B$2</x:f>
        <x:v>0.05</x:v>
      </x:c>
      <x:c r="K4545" s="13" t="str">
        <x:f>IF(I4545&lt;=J4545,"是","否")</x:f>
        <x:v>是</x:v>
      </x:c>
      <x:c r="L4545" s="36" t="n">
        <x:v>0.8657745336577454</x:v>
      </x:c>
      <x:c r="M4545" s="36" t="n">
        <x:f>1-L4545</x:f>
        <x:v>0.13422546634225463</x:v>
      </x:c>
      <x:c r="N4545" s="13" t="str">
        <x:v>是</x:v>
      </x:c>
      <x:c r="O4545" s="15"/>
      <x:c r="P4545" s="13" t="str"/>
    </x:row>
    <x:row r="4546">
      <x:c r="A4546" s="15" t="n">
        <x:v>4545</x:v>
      </x:c>
      <x:c r="B4546" s="13" t="str">
        <x:v>Hesperiidae_Trapezites_phigalia</x:v>
      </x:c>
      <x:c r="C4546" s="13" t="str">
        <x:v>Hesperiidae</x:v>
      </x:c>
      <x:c r="D4546" s="33" t="n">
        <x:f>'AR_values'!I127</x:f>
        <x:v>2.72511738918434</x:v>
      </x:c>
      <x:c r="E4546" s="33" t="str">
        <x:v>Parnassiinae-4</x:v>
      </x:c>
      <x:c r="F4546" s="33" t="str">
        <x:v>Parnassiinae</x:v>
      </x:c>
      <x:c r="G4546" s="33" t="n">
        <x:f>'AR_values'!I271</x:f>
        <x:v>2.69037593535623</x:v>
      </x:c>
      <x:c r="H4546" s="33" t="n">
        <x:f>ABS(D4546-G4546)</x:f>
        <x:v>0.03474145382810967</x:v>
      </x:c>
      <x:c r="I4546" s="14" t="n">
        <x:f>IFERROR(H4546/AVERAGE(D4546,G4546),"")</x:f>
        <x:v>0.0128303930024905</x:v>
      </x:c>
      <x:c r="J4546" s="14" t="n">
        <x:f>'Method'!$B$2</x:f>
        <x:v>0.05</x:v>
      </x:c>
      <x:c r="K4546" s="13" t="str">
        <x:f>IF(I4546&lt;=J4546,"是","否")</x:f>
        <x:v>是</x:v>
      </x:c>
      <x:c r="L4546" s="36" t="n">
        <x:v>0.814371985078798</x:v>
      </x:c>
      <x:c r="M4546" s="36" t="n">
        <x:f>1-L4546</x:f>
        <x:v>0.18562801492120196</x:v>
      </x:c>
      <x:c r="N4546" s="13" t="str">
        <x:v>是</x:v>
      </x:c>
      <x:c r="O4546" s="15"/>
      <x:c r="P4546" s="13" t="str"/>
    </x:row>
    <x:row r="4547">
      <x:c r="A4547" s="15" t="n">
        <x:v>4546</x:v>
      </x:c>
      <x:c r="B4547" s="13" t="str">
        <x:v>Lycaenidae_Ogyris_otanes</x:v>
      </x:c>
      <x:c r="C4547" s="13" t="str">
        <x:v>Lycaenidae</x:v>
      </x:c>
      <x:c r="D4547" s="33" t="n">
        <x:f>'AR_values'!I182</x:f>
        <x:v>2.592402289032767</x:v>
      </x:c>
      <x:c r="E4547" s="33" t="str">
        <x:v>Pieridae-Coliadinae-6</x:v>
      </x:c>
      <x:c r="F4547" s="33" t="str">
        <x:v>Pieridae-Coliadinae</x:v>
      </x:c>
      <x:c r="G4547" s="33" t="n">
        <x:f>'AR_values'!I318</x:f>
        <x:v>2.559350440419913</x:v>
      </x:c>
      <x:c r="H4547" s="33" t="n">
        <x:f>ABS(D4547-G4547)</x:f>
        <x:v>0.03305184861285371</x:v>
      </x:c>
      <x:c r="I4547" s="14" t="n">
        <x:f>IFERROR(H4547/AVERAGE(D4547,G4547),"")</x:f>
        <x:v>0.012831302412437455</x:v>
      </x:c>
      <x:c r="J4547" s="14" t="n">
        <x:f>'Method'!$B$2</x:f>
        <x:v>0.05</x:v>
      </x:c>
      <x:c r="K4547" s="13" t="str">
        <x:f>IF(I4547&lt;=J4547,"是","否")</x:f>
        <x:v>是</x:v>
      </x:c>
      <x:c r="L4547" s="36" t="n">
        <x:v>0.750161725668652</x:v>
      </x:c>
      <x:c r="M4547" s="36" t="n">
        <x:f>1-L4547</x:f>
        <x:v>0.24983827433134798</x:v>
      </x:c>
      <x:c r="N4547" s="13" t="str">
        <x:v>是</x:v>
      </x:c>
      <x:c r="O4547" s="15"/>
      <x:c r="P4547" s="13" t="str"/>
    </x:row>
    <x:row r="4548">
      <x:c r="A4548" s="15" t="n">
        <x:v>4547</x:v>
      </x:c>
      <x:c r="B4548" s="13" t="str">
        <x:v>Lycaenidae_Ogyris_otanes</x:v>
      </x:c>
      <x:c r="C4548" s="13" t="str">
        <x:v>Lycaenidae</x:v>
      </x:c>
      <x:c r="D4548" s="33" t="n">
        <x:f>'AR_values'!I182</x:f>
        <x:v>2.592402289032767</x:v>
      </x:c>
      <x:c r="E4548" s="33" t="str">
        <x:v>Nymphalinae-26</x:v>
      </x:c>
      <x:c r="F4548" s="33" t="str">
        <x:v>Nymphalinae</x:v>
      </x:c>
      <x:c r="G4548" s="33" t="n">
        <x:f>'AR_values'!I207</x:f>
        <x:v>2.625888705350113</x:v>
      </x:c>
      <x:c r="H4548" s="33" t="n">
        <x:f>ABS(D4548-G4548)</x:f>
        <x:v>0.03348641631734628</x:v>
      </x:c>
      <x:c r="I4548" s="14" t="n">
        <x:f>IFERROR(H4548/AVERAGE(D4548,G4548),"")</x:f>
        <x:v>0.012834246443286521</x:v>
      </x:c>
      <x:c r="J4548" s="14" t="n">
        <x:f>'Method'!$B$2</x:f>
        <x:v>0.05</x:v>
      </x:c>
      <x:c r="K4548" s="13" t="str">
        <x:f>IF(I4548&lt;=J4548,"是","否")</x:f>
        <x:v>是</x:v>
      </x:c>
      <x:c r="L4548" s="36" t="n">
        <x:v>0.8698882964607108</x:v>
      </x:c>
      <x:c r="M4548" s="36" t="n">
        <x:f>1-L4548</x:f>
        <x:v>0.13011170353928925</x:v>
      </x:c>
      <x:c r="N4548" s="13" t="str">
        <x:v>是</x:v>
      </x:c>
      <x:c r="O4548" s="15"/>
      <x:c r="P4548" s="13" t="str"/>
    </x:row>
    <x:row r="4549">
      <x:c r="A4549" s="15" t="n">
        <x:v>4548</x:v>
      </x:c>
      <x:c r="B4549" s="13" t="str">
        <x:v>Heliconiinae-18</x:v>
      </x:c>
      <x:c r="C4549" s="13" t="str">
        <x:v>Heliconiinae</x:v>
      </x:c>
      <x:c r="D4549" s="33" t="n">
        <x:f>'AR_values'!I61</x:f>
        <x:v>3.0927241045158045</x:v>
      </x:c>
      <x:c r="E4549" s="33" t="str">
        <x:v>Papilionidae-15</x:v>
      </x:c>
      <x:c r="F4549" s="33" t="str">
        <x:v>Papilionidae</x:v>
      </x:c>
      <x:c r="G4549" s="33" t="n">
        <x:f>'AR_values'!I225</x:f>
        <x:v>3.0532801223694213</x:v>
      </x:c>
      <x:c r="H4549" s="33" t="n">
        <x:f>ABS(D4549-G4549)</x:f>
        <x:v>0.03944398214638323</x:v>
      </x:c>
      <x:c r="I4549" s="14" t="n">
        <x:f>IFERROR(H4549/AVERAGE(D4549,G4549),"")</x:f>
        <x:v>0.012835650835981708</x:v>
      </x:c>
      <x:c r="J4549" s="14" t="n">
        <x:f>'Method'!$B$2</x:f>
        <x:v>0.05</x:v>
      </x:c>
      <x:c r="K4549" s="13" t="str">
        <x:f>IF(I4549&lt;=J4549,"是","否")</x:f>
        <x:v>是</x:v>
      </x:c>
      <x:c r="L4549" s="36" t="n">
        <x:v>0.7283507997793712</x:v>
      </x:c>
      <x:c r="M4549" s="36" t="n">
        <x:f>1-L4549</x:f>
        <x:v>0.2716492002206288</x:v>
      </x:c>
      <x:c r="N4549" s="13" t="str">
        <x:v>是</x:v>
      </x:c>
      <x:c r="O4549" s="15"/>
      <x:c r="P4549" s="13" t="str"/>
    </x:row>
    <x:row r="4550">
      <x:c r="A4550" s="15" t="n">
        <x:v>4549</x:v>
      </x:c>
      <x:c r="B4550" s="13" t="str">
        <x:v>Nymphalinae-26</x:v>
      </x:c>
      <x:c r="C4550" s="13" t="str">
        <x:v>Nymphalinae</x:v>
      </x:c>
      <x:c r="D4550" s="33" t="n">
        <x:f>'AR_values'!I207</x:f>
        <x:v>2.625888705350113</x:v>
      </x:c>
      <x:c r="E4550" s="33" t="str">
        <x:v>Nymphalinae-6</x:v>
      </x:c>
      <x:c r="F4550" s="33" t="str">
        <x:v>Nymphalinae</x:v>
      </x:c>
      <x:c r="G4550" s="33" t="n">
        <x:f>'AR_values'!I215</x:f>
        <x:v>2.6598117071739735</x:v>
      </x:c>
      <x:c r="H4550" s="33" t="n">
        <x:f>ABS(D4550-G4550)</x:f>
        <x:v>0.03392300182386032</x:v>
      </x:c>
      <x:c r="I4550" s="14" t="n">
        <x:f>IFERROR(H4550/AVERAGE(D4550,G4550),"")</x:f>
        <x:v>0.01283576410932493</x:v>
      </x:c>
      <x:c r="J4550" s="14" t="n">
        <x:f>'Method'!$B$2</x:f>
        <x:v>0.05</x:v>
      </x:c>
      <x:c r="K4550" s="13" t="str">
        <x:f>IF(I4550&lt;=J4550,"是","否")</x:f>
        <x:v>是</x:v>
      </x:c>
      <x:c r="L4550" s="36" t="n">
        <x:v>0.8547417658321418</x:v>
      </x:c>
      <x:c r="M4550" s="36" t="n">
        <x:f>1-L4550</x:f>
        <x:v>0.1452582341678582</x:v>
      </x:c>
      <x:c r="N4550" s="13" t="str">
        <x:v>否</x:v>
      </x:c>
      <x:c r="O4550" s="15"/>
      <x:c r="P4550" s="13" t="str"/>
    </x:row>
    <x:row r="4551">
      <x:c r="A4551" s="15" t="n">
        <x:v>4550</x:v>
      </x:c>
      <x:c r="B4551" s="13" t="str">
        <x:v>Charaxinae-1</x:v>
      </x:c>
      <x:c r="C4551" s="13" t="str">
        <x:v>Charaxinae</x:v>
      </x:c>
      <x:c r="D4551" s="33" t="n">
        <x:f>'AR_values'!I16</x:f>
        <x:v>2.523144015314187</x:v>
      </x:c>
      <x:c r="E4551" s="33" t="str">
        <x:v>Satyrinae-2</x:v>
      </x:c>
      <x:c r="F4551" s="33" t="str">
        <x:v>Satyrinae</x:v>
      </x:c>
      <x:c r="G4551" s="33" t="n">
        <x:f>'AR_values'!I369</x:f>
        <x:v>2.490963155212553</x:v>
      </x:c>
      <x:c r="H4551" s="33" t="n">
        <x:f>ABS(D4551-G4551)</x:f>
        <x:v>0.032180860101634234</x:v>
      </x:c>
      <x:c r="I4551" s="14" t="n">
        <x:f>IFERROR(H4551/AVERAGE(D4551,G4551),"")</x:f>
        <x:v>0.0128361277520335</x:v>
      </x:c>
      <x:c r="J4551" s="14" t="n">
        <x:f>'Method'!$B$2</x:f>
        <x:v>0.05</x:v>
      </x:c>
      <x:c r="K4551" s="13" t="str">
        <x:f>IF(I4551&lt;=J4551,"是","否")</x:f>
        <x:v>是</x:v>
      </x:c>
      <x:c r="L4551" s="36" t="n">
        <x:v>0.8084143554818765</x:v>
      </x:c>
      <x:c r="M4551" s="36" t="n">
        <x:f>1-L4551</x:f>
        <x:v>0.19158564451812354</x:v>
      </x:c>
      <x:c r="N4551" s="13" t="str">
        <x:v>是</x:v>
      </x:c>
      <x:c r="O4551" s="15"/>
      <x:c r="P4551" s="13" t="str"/>
    </x:row>
    <x:row r="4552">
      <x:c r="A4552" s="15" t="n">
        <x:v>4551</x:v>
      </x:c>
      <x:c r="B4552" s="13" t="str">
        <x:v>Biblidinae-9</x:v>
      </x:c>
      <x:c r="C4552" s="13" t="str">
        <x:v>Biblidinae</x:v>
      </x:c>
      <x:c r="D4552" s="33" t="n">
        <x:f>'AR_values'!I15</x:f>
        <x:v>2.41506495449899</x:v>
      </x:c>
      <x:c r="E4552" s="33" t="str">
        <x:v>Riodinidae-20</x:v>
      </x:c>
      <x:c r="F4552" s="33" t="str">
        <x:v>Riodinidae</x:v>
      </x:c>
      <x:c r="G4552" s="33" t="n">
        <x:f>'AR_values'!I344</x:f>
        <x:v>2.384261887097787</x:v>
      </x:c>
      <x:c r="H4552" s="33" t="n">
        <x:f>ABS(D4552-G4552)</x:f>
        <x:v>0.030803067401202977</x:v>
      </x:c>
      <x:c r="I4552" s="14" t="n">
        <x:f>IFERROR(H4552/AVERAGE(D4552,G4552),"")</x:f>
        <x:v>0.012836411612656301</x:v>
      </x:c>
      <x:c r="J4552" s="14" t="n">
        <x:f>'Method'!$B$2</x:f>
        <x:v>0.05</x:v>
      </x:c>
      <x:c r="K4552" s="13" t="str">
        <x:f>IF(I4552&lt;=J4552,"是","否")</x:f>
        <x:v>是</x:v>
      </x:c>
      <x:c r="L4552" s="36" t="n">
        <x:v>0.9176935967442231</x:v>
      </x:c>
      <x:c r="M4552" s="36" t="n">
        <x:f>1-L4552</x:f>
        <x:v>0.08230640325577687</x:v>
      </x:c>
      <x:c r="N4552" s="13" t="str">
        <x:v>是</x:v>
      </x:c>
      <x:c r="O4552" s="15"/>
      <x:c r="P4552" s="13" t="str"/>
    </x:row>
    <x:row r="4553">
      <x:c r="A4553" s="15" t="n">
        <x:v>4552</x:v>
      </x:c>
      <x:c r="B4553" s="13" t="str">
        <x:v>Biblidinae-9</x:v>
      </x:c>
      <x:c r="C4553" s="13" t="str">
        <x:v>Biblidinae</x:v>
      </x:c>
      <x:c r="D4553" s="33" t="n">
        <x:f>'AR_values'!I15</x:f>
        <x:v>2.41506495449899</x:v>
      </x:c>
      <x:c r="E4553" s="33" t="str">
        <x:v>Lycaenidae_Lampides_boeticus</x:v>
      </x:c>
      <x:c r="F4553" s="33" t="str">
        <x:v>Lycaenidae</x:v>
      </x:c>
      <x:c r="G4553" s="33" t="n">
        <x:f>'AR_values'!I171</x:f>
        <x:v>2.4462672305614177</x:v>
      </x:c>
      <x:c r="H4553" s="33" t="n">
        <x:f>ABS(D4553-G4553)</x:f>
        <x:v>0.031202276062427536</x:v>
      </x:c>
      <x:c r="I4553" s="14" t="n">
        <x:f>IFERROR(H4553/AVERAGE(D4553,G4553),"")</x:f>
        <x:v>0.012836924067158686</x:v>
      </x:c>
      <x:c r="J4553" s="14" t="n">
        <x:f>'Method'!$B$2</x:f>
        <x:v>0.05</x:v>
      </x:c>
      <x:c r="K4553" s="13" t="str">
        <x:f>IF(I4553&lt;=J4553,"是","否")</x:f>
        <x:v>是</x:v>
      </x:c>
      <x:c r="L4553" s="36" t="n">
        <x:v>0.9362951228319492</x:v>
      </x:c>
      <x:c r="M4553" s="36" t="n">
        <x:f>1-L4553</x:f>
        <x:v>0.06370487716805084</x:v>
      </x:c>
      <x:c r="N4553" s="13" t="str">
        <x:v>是</x:v>
      </x:c>
      <x:c r="O4553" s="15"/>
      <x:c r="P4553" s="13" t="str"/>
    </x:row>
    <x:row r="4554">
      <x:c r="A4554" s="15" t="n">
        <x:v>4553</x:v>
      </x:c>
      <x:c r="B4554" s="13" t="str">
        <x:v>Nymphalinae-16</x:v>
      </x:c>
      <x:c r="C4554" s="13" t="str">
        <x:v>Nymphalinae</x:v>
      </x:c>
      <x:c r="D4554" s="33" t="n">
        <x:f>'AR_values'!I196</x:f>
        <x:v>2.801149955723224</x:v>
      </x:c>
      <x:c r="E4554" s="33" t="str">
        <x:v>Papilionidae-37</x:v>
      </x:c>
      <x:c r="F4554" s="33" t="str">
        <x:v>Papilionidae</x:v>
      </x:c>
      <x:c r="G4554" s="33" t="n">
        <x:f>'AR_values'!I248</x:f>
        <x:v>2.8373410770929315</x:v>
      </x:c>
      <x:c r="H4554" s="33" t="n">
        <x:f>ABS(D4554-G4554)</x:f>
        <x:v>0.0361911213697077</x:v>
      </x:c>
      <x:c r="I4554" s="14" t="n">
        <x:f>IFERROR(H4554/AVERAGE(D4554,G4554),"")</x:f>
        <x:v>0.01283716553208101</x:v>
      </x:c>
      <x:c r="J4554" s="14" t="n">
        <x:f>'Method'!$B$2</x:f>
        <x:v>0.05</x:v>
      </x:c>
      <x:c r="K4554" s="13" t="str">
        <x:f>IF(I4554&lt;=J4554,"是","否")</x:f>
        <x:v>是</x:v>
      </x:c>
      <x:c r="L4554" s="36" t="n">
        <x:v>0.6502953741982289</x:v>
      </x:c>
      <x:c r="M4554" s="36" t="n">
        <x:f>1-L4554</x:f>
        <x:v>0.3497046258017711</x:v>
      </x:c>
      <x:c r="N4554" s="13" t="str">
        <x:v>是</x:v>
      </x:c>
      <x:c r="O4554" s="15"/>
      <x:c r="P4554" s="13" t="str"/>
    </x:row>
    <x:row r="4555">
      <x:c r="A4555" s="15" t="n">
        <x:v>4554</x:v>
      </x:c>
      <x:c r="B4555" s="13" t="str">
        <x:v>Charaxinae-4</x:v>
      </x:c>
      <x:c r="C4555" s="13" t="str">
        <x:v>Charaxinae</x:v>
      </x:c>
      <x:c r="D4555" s="33" t="n">
        <x:f>'AR_values'!I25</x:f>
        <x:v>2.4469912103918943</x:v>
      </x:c>
      <x:c r="E4555" s="33" t="str">
        <x:v>Lycaenidae_Acrodipsis_brisbanensis</x:v>
      </x:c>
      <x:c r="F4555" s="33" t="str">
        <x:v>Lycaenidae</x:v>
      </x:c>
      <x:c r="G4555" s="33" t="n">
        <x:f>'AR_values'!I163</x:f>
        <x:v>2.4786079471256066</x:v>
      </x:c>
      <x:c r="H4555" s="33" t="n">
        <x:f>ABS(D4555-G4555)</x:f>
        <x:v>0.03161673673371235</x:v>
      </x:c>
      <x:c r="I4555" s="14" t="n">
        <x:f>IFERROR(H4555/AVERAGE(D4555,G4555),"")</x:f>
        <x:v>0.012837722162372287</x:v>
      </x:c>
      <x:c r="J4555" s="14" t="n">
        <x:f>'Method'!$B$2</x:f>
        <x:v>0.05</x:v>
      </x:c>
      <x:c r="K4555" s="13" t="str">
        <x:f>IF(I4555&lt;=J4555,"是","否")</x:f>
        <x:v>是</x:v>
      </x:c>
      <x:c r="L4555" s="36" t="n">
        <x:v>0.8265869570057667</x:v>
      </x:c>
      <x:c r="M4555" s="36" t="n">
        <x:f>1-L4555</x:f>
        <x:v>0.17341304299423332</x:v>
      </x:c>
      <x:c r="N4555" s="13" t="str">
        <x:v>是</x:v>
      </x:c>
      <x:c r="O4555" s="15"/>
      <x:c r="P4555" s="13" t="str"/>
    </x:row>
    <x:row r="4556">
      <x:c r="A4556" s="15" t="n">
        <x:v>4555</x:v>
      </x:c>
      <x:c r="B4556" s="13" t="str">
        <x:v>Limenitidinae-4</x:v>
      </x:c>
      <x:c r="C4556" s="13" t="str">
        <x:v>Limenitidinae</x:v>
      </x:c>
      <x:c r="D4556" s="33" t="n">
        <x:f>'AR_values'!I136</x:f>
        <x:v>2.4478863236029302</x:v>
      </x:c>
      <x:c r="E4556" s="33" t="str">
        <x:v>Lycaenidae_Ogyris_genoveva</x:v>
      </x:c>
      <x:c r="F4556" s="33" t="str">
        <x:v>Lycaenidae</x:v>
      </x:c>
      <x:c r="G4556" s="33" t="n">
        <x:f>'AR_values'!I178</x:f>
        <x:v>2.47951699545104</x:v>
      </x:c>
      <x:c r="H4556" s="33" t="n">
        <x:f>ABS(D4556-G4556)</x:f>
        <x:v>0.03163067184810986</x:v>
      </x:c>
      <x:c r="I4556" s="14" t="n">
        <x:f>IFERROR(H4556/AVERAGE(D4556,G4556),"")</x:f>
        <x:v>0.012838677818718822</x:v>
      </x:c>
      <x:c r="J4556" s="14" t="n">
        <x:f>'Method'!$B$2</x:f>
        <x:v>0.05</x:v>
      </x:c>
      <x:c r="K4556" s="13" t="str">
        <x:f>IF(I4556&lt;=J4556,"是","否")</x:f>
        <x:v>是</x:v>
      </x:c>
      <x:c r="L4556" s="36" t="n">
        <x:v>0.8709338929695698</x:v>
      </x:c>
      <x:c r="M4556" s="36" t="n">
        <x:f>1-L4556</x:f>
        <x:v>0.1290661070304302</x:v>
      </x:c>
      <x:c r="N4556" s="13" t="str">
        <x:v>是</x:v>
      </x:c>
      <x:c r="O4556" s="15"/>
      <x:c r="P4556" s="13" t="str"/>
    </x:row>
    <x:row r="4557">
      <x:c r="A4557" s="15" t="n">
        <x:v>4556</x:v>
      </x:c>
      <x:c r="B4557" s="13" t="str">
        <x:v>Papilionidae-23</x:v>
      </x:c>
      <x:c r="C4557" s="13" t="str">
        <x:v>Papilionidae</x:v>
      </x:c>
      <x:c r="D4557" s="33" t="n">
        <x:f>'AR_values'!I234</x:f>
        <x:v>3.1217008472418724</x:v>
      </x:c>
      <x:c r="E4557" s="33" t="str">
        <x:v>Papilionidae-28</x:v>
      </x:c>
      <x:c r="F4557" s="33" t="str">
        <x:v>Papilionidae</x:v>
      </x:c>
      <x:c r="G4557" s="33" t="n">
        <x:f>'AR_values'!I238</x:f>
        <x:v>3.1620501718975826</x:v>
      </x:c>
      <x:c r="H4557" s="33" t="n">
        <x:f>ABS(D4557-G4557)</x:f>
        <x:v>0.040349324655710284</x:v>
      </x:c>
      <x:c r="I4557" s="14" t="n">
        <x:f>IFERROR(H4557/AVERAGE(D4557,G4557),"")</x:f>
        <x:v>0.012842432659350029</x:v>
      </x:c>
      <x:c r="J4557" s="14" t="n">
        <x:f>'Method'!$B$2</x:f>
        <x:v>0.05</x:v>
      </x:c>
      <x:c r="K4557" s="13" t="str">
        <x:f>IF(I4557&lt;=J4557,"是","否")</x:f>
        <x:v>是</x:v>
      </x:c>
      <x:c r="L4557" s="36" t="n">
        <x:v>0.9303257167719382</x:v>
      </x:c>
      <x:c r="M4557" s="36" t="n">
        <x:f>1-L4557</x:f>
        <x:v>0.0696742832280618</x:v>
      </x:c>
      <x:c r="N4557" s="13" t="str">
        <x:v>否</x:v>
      </x:c>
      <x:c r="O4557" s="15"/>
      <x:c r="P4557" s="13" t="str"/>
    </x:row>
    <x:row r="4558">
      <x:c r="A4558" s="15" t="n">
        <x:v>4557</x:v>
      </x:c>
      <x:c r="B4558" s="13" t="str">
        <x:v>Satyrinae-16</x:v>
      </x:c>
      <x:c r="C4558" s="13" t="str">
        <x:v>Satyrinae</x:v>
      </x:c>
      <x:c r="D4558" s="33" t="n">
        <x:f>'AR_values'!I365</x:f>
        <x:v>2.699315938443061</x:v>
      </x:c>
      <x:c r="E4558" s="33" t="str">
        <x:v>Satyrinae-27</x:v>
      </x:c>
      <x:c r="F4558" s="33" t="str">
        <x:v>Satyrinae</x:v>
      </x:c>
      <x:c r="G4558" s="33" t="n">
        <x:f>'AR_values'!I377</x:f>
        <x:v>2.664861838108956</x:v>
      </x:c>
      <x:c r="H4558" s="33" t="n">
        <x:f>ABS(D4558-G4558)</x:f>
        <x:v>0.03445410033410479</x:v>
      </x:c>
      <x:c r="I4558" s="14" t="n">
        <x:f>IFERROR(H4558/AVERAGE(D4558,G4558),"")</x:f>
        <x:v>0.012845994957404702</x:v>
      </x:c>
      <x:c r="J4558" s="14" t="n">
        <x:f>'Method'!$B$2</x:f>
        <x:v>0.05</x:v>
      </x:c>
      <x:c r="K4558" s="13" t="str">
        <x:f>IF(I4558&lt;=J4558,"是","否")</x:f>
        <x:v>是</x:v>
      </x:c>
      <x:c r="L4558" s="36" t="n">
        <x:v>0.7727208513844415</x:v>
      </x:c>
      <x:c r="M4558" s="36" t="n">
        <x:f>1-L4558</x:f>
        <x:v>0.22727914861555853</x:v>
      </x:c>
      <x:c r="N4558" s="13" t="str">
        <x:v>否</x:v>
      </x:c>
      <x:c r="O4558" s="15"/>
      <x:c r="P4558" s="13" t="str"/>
    </x:row>
    <x:row r="4559">
      <x:c r="A4559" s="15" t="n">
        <x:v>4558</x:v>
      </x:c>
      <x:c r="B4559" s="13" t="str">
        <x:v>Hesperiidae-27</x:v>
      </x:c>
      <x:c r="C4559" s="13" t="str">
        <x:v>Hesperiidae</x:v>
      </x:c>
      <x:c r="D4559" s="33" t="n">
        <x:f>'AR_values'!I94</x:f>
        <x:v>2.6390698606105385</x:v>
      </x:c>
      <x:c r="E4559" s="33" t="str">
        <x:v>Nymphalinae-13</x:v>
      </x:c>
      <x:c r="F4559" s="33" t="str">
        <x:v>Nymphalinae</x:v>
      </x:c>
      <x:c r="G4559" s="33" t="n">
        <x:f>'AR_values'!I193</x:f>
        <x:v>2.6731985771884026</x:v>
      </x:c>
      <x:c r="H4559" s="33" t="n">
        <x:f>ABS(D4559-G4559)</x:f>
        <x:v>0.03412871657786409</x:v>
      </x:c>
      <x:c r="I4559" s="14" t="n">
        <x:f>IFERROR(H4559/AVERAGE(D4559,G4559),"")</x:f>
        <x:v>0.012849018071084078</x:v>
      </x:c>
      <x:c r="J4559" s="14" t="n">
        <x:f>'Method'!$B$2</x:f>
        <x:v>0.05</x:v>
      </x:c>
      <x:c r="K4559" s="13" t="str">
        <x:f>IF(I4559&lt;=J4559,"是","否")</x:f>
        <x:v>是</x:v>
      </x:c>
      <x:c r="L4559" s="36" t="n">
        <x:v>0.7740712661106899</x:v>
      </x:c>
      <x:c r="M4559" s="36" t="n">
        <x:f>1-L4559</x:f>
        <x:v>0.22592873388931012</x:v>
      </x:c>
      <x:c r="N4559" s="13" t="str">
        <x:v>是</x:v>
      </x:c>
      <x:c r="O4559" s="15"/>
      <x:c r="P4559" s="13" t="str"/>
    </x:row>
    <x:row r="4560">
      <x:c r="A4560" s="15" t="n">
        <x:v>4559</x:v>
      </x:c>
      <x:c r="B4560" s="13" t="str">
        <x:v>Nymphalinae-12</x:v>
      </x:c>
      <x:c r="C4560" s="13" t="str">
        <x:v>Nymphalinae</x:v>
      </x:c>
      <x:c r="D4560" s="33" t="n">
        <x:f>'AR_values'!I192</x:f>
        <x:v>2.5009098099084275</x:v>
      </x:c>
      <x:c r="E4560" s="33" t="str">
        <x:v>Satyrinae-15</x:v>
      </x:c>
      <x:c r="F4560" s="33" t="str">
        <x:v>Satyrinae</x:v>
      </x:c>
      <x:c r="G4560" s="33" t="n">
        <x:f>'AR_values'!I364</x:f>
        <x:v>2.533271446118186</x:v>
      </x:c>
      <x:c r="H4560" s="33" t="n">
        <x:f>ABS(D4560-G4560)</x:f>
        <x:v>0.032361636209758515</x:v>
      </x:c>
      <x:c r="I4560" s="14" t="n">
        <x:f>IFERROR(H4560/AVERAGE(D4560,G4560),"")</x:f>
        <x:v>0.012856762426270268</x:v>
      </x:c>
      <x:c r="J4560" s="14" t="n">
        <x:f>'Method'!$B$2</x:f>
        <x:v>0.05</x:v>
      </x:c>
      <x:c r="K4560" s="13" t="str">
        <x:f>IF(I4560&lt;=J4560,"是","否")</x:f>
        <x:v>是</x:v>
      </x:c>
      <x:c r="L4560" s="36" t="n">
        <x:v>0.8222055684243993</x:v>
      </x:c>
      <x:c r="M4560" s="36" t="n">
        <x:f>1-L4560</x:f>
        <x:v>0.1777944315756007</x:v>
      </x:c>
      <x:c r="N4560" s="13" t="str">
        <x:v>是</x:v>
      </x:c>
      <x:c r="O4560" s="15"/>
      <x:c r="P4560" s="13" t="str"/>
    </x:row>
    <x:row r="4561">
      <x:c r="A4561" s="15" t="n">
        <x:v>4560</x:v>
      </x:c>
      <x:c r="B4561" s="13" t="str">
        <x:v>Lycaenidae_Zizina_labradus</x:v>
      </x:c>
      <x:c r="C4561" s="13" t="str">
        <x:v>Lycaenidae</x:v>
      </x:c>
      <x:c r="D4561" s="33" t="n">
        <x:f>'AR_values'!I188</x:f>
        <x:v>2.3982706581875353</x:v>
      </x:c>
      <x:c r="E4561" s="33" t="str">
        <x:v>Riodinidae-9</x:v>
      </x:c>
      <x:c r="F4561" s="33" t="str">
        <x:v>Riodinidae</x:v>
      </x:c>
      <x:c r="G4561" s="33" t="n">
        <x:f>'AR_values'!I357</x:f>
        <x:v>2.42930522516359</x:v>
      </x:c>
      <x:c r="H4561" s="33" t="n">
        <x:f>ABS(D4561-G4561)</x:f>
        <x:v>0.031034566976054556</x:v>
      </x:c>
      <x:c r="I4561" s="14" t="n">
        <x:f>IFERROR(H4561/AVERAGE(D4561,G4561),"")</x:f>
        <x:v>0.012857205241696378</x:v>
      </x:c>
      <x:c r="J4561" s="14" t="n">
        <x:f>'Method'!$B$2</x:f>
        <x:v>0.05</x:v>
      </x:c>
      <x:c r="K4561" s="13" t="str">
        <x:f>IF(I4561&lt;=J4561,"是","否")</x:f>
        <x:v>是</x:v>
      </x:c>
      <x:c r="L4561" s="36" t="n">
        <x:v>0.9348001941433425</x:v>
      </x:c>
      <x:c r="M4561" s="36" t="n">
        <x:f>1-L4561</x:f>
        <x:v>0.06519980585665752</x:v>
      </x:c>
      <x:c r="N4561" s="13" t="str">
        <x:v>是</x:v>
      </x:c>
      <x:c r="O4561" s="15"/>
      <x:c r="P4561" s="13" t="str"/>
    </x:row>
    <x:row r="4562">
      <x:c r="A4562" s="15" t="n">
        <x:v>4561</x:v>
      </x:c>
      <x:c r="B4562" s="13" t="str">
        <x:v>Charaxinae-15</x:v>
      </x:c>
      <x:c r="C4562" s="13" t="str">
        <x:v>Charaxinae</x:v>
      </x:c>
      <x:c r="D4562" s="33" t="n">
        <x:f>'AR_values'!I22</x:f>
        <x:v>2.4406235760127264</x:v>
      </x:c>
      <x:c r="E4562" s="33" t="str">
        <x:v>Lycaenidae_Ogyris_abrota</x:v>
      </x:c>
      <x:c r="F4562" s="33" t="str">
        <x:v>Lycaenidae</x:v>
      </x:c>
      <x:c r="G4562" s="33" t="n">
        <x:f>'AR_values'!I175</x:f>
        <x:v>2.4094203798236333</x:v>
      </x:c>
      <x:c r="H4562" s="33" t="n">
        <x:f>ABS(D4562-G4562)</x:f>
        <x:v>0.031203196189093063</x:v>
      </x:c>
      <x:c r="I4562" s="14" t="n">
        <x:f>IFERROR(H4562/AVERAGE(D4562,G4562),"")</x:f>
        <x:v>0.012867180781545006</x:v>
      </x:c>
      <x:c r="J4562" s="14" t="n">
        <x:f>'Method'!$B$2</x:f>
        <x:v>0.05</x:v>
      </x:c>
      <x:c r="K4562" s="13" t="str">
        <x:f>IF(I4562&lt;=J4562,"是","否")</x:f>
        <x:v>是</x:v>
      </x:c>
      <x:c r="L4562" s="36" t="n">
        <x:v>0.7371570968313714</x:v>
      </x:c>
      <x:c r="M4562" s="36" t="n">
        <x:f>1-L4562</x:f>
        <x:v>0.26284290316862857</x:v>
      </x:c>
      <x:c r="N4562" s="13" t="str">
        <x:v>是</x:v>
      </x:c>
      <x:c r="O4562" s="15"/>
      <x:c r="P4562" s="13" t="str"/>
    </x:row>
    <x:row r="4563">
      <x:c r="A4563" s="15" t="n">
        <x:v>4562</x:v>
      </x:c>
      <x:c r="B4563" s="13" t="str">
        <x:v>Lycaenidae_Ogyris_otanes</x:v>
      </x:c>
      <x:c r="C4563" s="13" t="str">
        <x:v>Lycaenidae</x:v>
      </x:c>
      <x:c r="D4563" s="33" t="n">
        <x:f>'AR_values'!I182</x:f>
        <x:v>2.592402289032767</x:v>
      </x:c>
      <x:c r="E4563" s="33" t="str">
        <x:v>Papilionidae_Zerynthia_rumina</x:v>
      </x:c>
      <x:c r="F4563" s="33" t="str">
        <x:v>Papilionidae</x:v>
      </x:c>
      <x:c r="G4563" s="33" t="n">
        <x:f>'AR_values'!I267</x:f>
        <x:v>2.5592492830957054</x:v>
      </x:c>
      <x:c r="H4563" s="33" t="n">
        <x:f>ABS(D4563-G4563)</x:f>
        <x:v>0.0331530059370615</x:v>
      </x:c>
      <x:c r="I4563" s="14" t="n">
        <x:f>IFERROR(H4563/AVERAGE(D4563,G4563),"")</x:f>
        <x:v>0.012870826170165037</x:v>
      </x:c>
      <x:c r="J4563" s="14" t="n">
        <x:f>'Method'!$B$2</x:f>
        <x:v>0.05</x:v>
      </x:c>
      <x:c r="K4563" s="13" t="str">
        <x:f>IF(I4563&lt;=J4563,"是","否")</x:f>
        <x:v>是</x:v>
      </x:c>
      <x:c r="L4563" s="36" t="n">
        <x:v>0.8564861862784487</x:v>
      </x:c>
      <x:c r="M4563" s="36" t="n">
        <x:f>1-L4563</x:f>
        <x:v>0.14351381372155125</x:v>
      </x:c>
      <x:c r="N4563" s="13" t="str">
        <x:v>是</x:v>
      </x:c>
      <x:c r="O4563" s="15"/>
      <x:c r="P4563" s="13" t="str"/>
    </x:row>
    <x:row r="4564">
      <x:c r="A4564" s="15" t="n">
        <x:v>4563</x:v>
      </x:c>
      <x:c r="B4564" s="13" t="str">
        <x:v>Biblidinae-13</x:v>
      </x:c>
      <x:c r="C4564" s="13" t="str">
        <x:v>Biblidinae</x:v>
      </x:c>
      <x:c r="D4564" s="33" t="n">
        <x:f>'AR_values'!I6</x:f>
        <x:v>2.841483921567788</x:v>
      </x:c>
      <x:c r="E4564" s="33" t="str">
        <x:v>Nymphalinae-24</x:v>
      </x:c>
      <x:c r="F4564" s="33" t="str">
        <x:v>Nymphalinae</x:v>
      </x:c>
      <x:c r="G4564" s="33" t="n">
        <x:f>'AR_values'!I205</x:f>
        <x:v>2.805130683228981</x:v>
      </x:c>
      <x:c r="H4564" s="33" t="n">
        <x:f>ABS(D4564-G4564)</x:f>
        <x:v>0.03635323833880699</x:v>
      </x:c>
      <x:c r="I4564" s="14" t="n">
        <x:f>IFERROR(H4564/AVERAGE(D4564,G4564),"")</x:f>
        <x:v>0.012876118128524341</x:v>
      </x:c>
      <x:c r="J4564" s="14" t="n">
        <x:f>'Method'!$B$2</x:f>
        <x:v>0.05</x:v>
      </x:c>
      <x:c r="K4564" s="13" t="str">
        <x:f>IF(I4564&lt;=J4564,"是","否")</x:f>
        <x:v>是</x:v>
      </x:c>
      <x:c r="L4564" s="36" t="n">
        <x:v>0.8600249421912755</x:v>
      </x:c>
      <x:c r="M4564" s="36" t="n">
        <x:f>1-L4564</x:f>
        <x:v>0.13997505780872455</x:v>
      </x:c>
      <x:c r="N4564" s="13" t="str">
        <x:v>是</x:v>
      </x:c>
      <x:c r="O4564" s="15"/>
      <x:c r="P4564" s="13" t="str"/>
    </x:row>
    <x:row r="4565">
      <x:c r="A4565" s="15" t="n">
        <x:v>4564</x:v>
      </x:c>
      <x:c r="B4565" s="13" t="str">
        <x:v>Danainae-7</x:v>
      </x:c>
      <x:c r="C4565" s="13" t="str">
        <x:v>Danainae</x:v>
      </x:c>
      <x:c r="D4565" s="33" t="n">
        <x:f>'AR_values'!I49</x:f>
        <x:v>2.5562486467181142</x:v>
      </x:c>
      <x:c r="E4565" s="33" t="str">
        <x:v>Lycaenidae_Candalides_heathi</x:v>
      </x:c>
      <x:c r="F4565" s="33" t="str">
        <x:v>Lycaenidae</x:v>
      </x:c>
      <x:c r="G4565" s="33" t="n">
        <x:f>'AR_values'!I166</x:f>
        <x:v>2.5235179269616976</x:v>
      </x:c>
      <x:c r="H4565" s="33" t="n">
        <x:f>ABS(D4565-G4565)</x:f>
        <x:v>0.032730719756416615</x:v>
      </x:c>
      <x:c r="I4565" s="14" t="n">
        <x:f>IFERROR(H4565/AVERAGE(D4565,G4565),"")</x:f>
        <x:v>0.012886702285103739</x:v>
      </x:c>
      <x:c r="J4565" s="14" t="n">
        <x:f>'Method'!$B$2</x:f>
        <x:v>0.05</x:v>
      </x:c>
      <x:c r="K4565" s="13" t="str">
        <x:f>IF(I4565&lt;=J4565,"是","否")</x:f>
        <x:v>是</x:v>
      </x:c>
      <x:c r="L4565" s="36" t="n">
        <x:v>0.858952801326514</x:v>
      </x:c>
      <x:c r="M4565" s="36" t="n">
        <x:f>1-L4565</x:f>
        <x:v>0.14104719867348603</x:v>
      </x:c>
      <x:c r="N4565" s="13" t="str">
        <x:v>是</x:v>
      </x:c>
      <x:c r="O4565" s="15"/>
      <x:c r="P4565" s="13" t="str"/>
    </x:row>
    <x:row r="4566">
      <x:c r="A4566" s="15" t="n">
        <x:v>4565</x:v>
      </x:c>
      <x:c r="B4566" s="13" t="str">
        <x:v>Hesperiidae_Hesperilla_donnysa</x:v>
      </x:c>
      <x:c r="C4566" s="13" t="str">
        <x:v>Hesperiidae</x:v>
      </x:c>
      <x:c r="D4566" s="33" t="n">
        <x:f>'AR_values'!I118</x:f>
        <x:v>2.8711882989630286</x:v>
      </x:c>
      <x:c r="E4566" s="33" t="str">
        <x:v>Papilionidae-33</x:v>
      </x:c>
      <x:c r="F4566" s="33" t="str">
        <x:v>Papilionidae</x:v>
      </x:c>
      <x:c r="G4566" s="33" t="n">
        <x:f>'AR_values'!I244</x:f>
        <x:v>2.9084419828943826</x:v>
      </x:c>
      <x:c r="H4566" s="33" t="n">
        <x:f>ABS(D4566-G4566)</x:f>
        <x:v>0.037253683931353976</x:v>
      </x:c>
      <x:c r="I4566" s="14" t="n">
        <x:f>IFERROR(H4566/AVERAGE(D4566,G4566),"")</x:f>
        <x:v>0.012891372670772873</x:v>
      </x:c>
      <x:c r="J4566" s="14" t="n">
        <x:f>'Method'!$B$2</x:f>
        <x:v>0.05</x:v>
      </x:c>
      <x:c r="K4566" s="13" t="str">
        <x:f>IF(I4566&lt;=J4566,"是","否")</x:f>
        <x:v>是</x:v>
      </x:c>
      <x:c r="L4566" s="36" t="n">
        <x:v>0.7836287866236762</x:v>
      </x:c>
      <x:c r="M4566" s="36" t="n">
        <x:f>1-L4566</x:f>
        <x:v>0.2163712133763238</x:v>
      </x:c>
      <x:c r="N4566" s="13" t="str">
        <x:v>是</x:v>
      </x:c>
      <x:c r="O4566" s="15"/>
      <x:c r="P4566" s="13" t="str"/>
    </x:row>
    <x:row r="4567">
      <x:c r="A4567" s="15" t="n">
        <x:v>4566</x:v>
      </x:c>
      <x:c r="B4567" s="13" t="str">
        <x:v>Lycaenidae_Lucia_limbaria</x:v>
      </x:c>
      <x:c r="C4567" s="13" t="str">
        <x:v>Lycaenidae</x:v>
      </x:c>
      <x:c r="D4567" s="33" t="n">
        <x:f>'AR_values'!I172</x:f>
        <x:v>2.501816901535715</x:v>
      </x:c>
      <x:c r="E4567" s="33" t="str">
        <x:v>Nymphalinae-22</x:v>
      </x:c>
      <x:c r="F4567" s="33" t="str">
        <x:v>Nymphalinae</x:v>
      </x:c>
      <x:c r="G4567" s="33" t="n">
        <x:f>'AR_values'!I203</x:f>
        <x:v>2.534278425389025</x:v>
      </x:c>
      <x:c r="H4567" s="33" t="n">
        <x:f>ABS(D4567-G4567)</x:f>
        <x:v>0.03246152385331014</x:v>
      </x:c>
      <x:c r="I4567" s="14" t="n">
        <x:f>IFERROR(H4567/AVERAGE(D4567,G4567),"")</x:f>
        <x:v>0.01289154463767173</x:v>
      </x:c>
      <x:c r="J4567" s="14" t="n">
        <x:f>'Method'!$B$2</x:f>
        <x:v>0.05</x:v>
      </x:c>
      <x:c r="K4567" s="13" t="str">
        <x:f>IF(I4567&lt;=J4567,"是","否")</x:f>
        <x:v>是</x:v>
      </x:c>
      <x:c r="L4567" s="36" t="n">
        <x:v>0.8836109807602065</x:v>
      </x:c>
      <x:c r="M4567" s="36" t="n">
        <x:f>1-L4567</x:f>
        <x:v>0.1163890192397935</x:v>
      </x:c>
      <x:c r="N4567" s="13" t="str">
        <x:v>是</x:v>
      </x:c>
      <x:c r="O4567" s="15"/>
      <x:c r="P4567" s="13" t="str"/>
    </x:row>
    <x:row r="4568">
      <x:c r="A4568" s="15" t="n">
        <x:v>4567</x:v>
      </x:c>
      <x:c r="B4568" s="13" t="str">
        <x:v>Biblidinae-13</x:v>
      </x:c>
      <x:c r="C4568" s="13" t="str">
        <x:v>Biblidinae</x:v>
      </x:c>
      <x:c r="D4568" s="33" t="n">
        <x:f>'AR_values'!I6</x:f>
        <x:v>2.841483921567788</x:v>
      </x:c>
      <x:c r="E4568" s="33" t="str">
        <x:v>Hesperiidae-6</x:v>
      </x:c>
      <x:c r="F4568" s="33" t="str">
        <x:v>Hesperiidae</x:v>
      </x:c>
      <x:c r="G4568" s="33" t="n">
        <x:f>'AR_values'!I107</x:f>
        <x:v>2.805069004432799</x:v>
      </x:c>
      <x:c r="H4568" s="33" t="n">
        <x:f>ABS(D4568-G4568)</x:f>
        <x:v>0.03641491713498901</x:v>
      </x:c>
      <x:c r="I4568" s="14" t="n">
        <x:f>IFERROR(H4568/AVERAGE(D4568,G4568),"")</x:f>
        <x:v>0.012898105308571484</x:v>
      </x:c>
      <x:c r="J4568" s="14" t="n">
        <x:f>'Method'!$B$2</x:f>
        <x:v>0.05</x:v>
      </x:c>
      <x:c r="K4568" s="13" t="str">
        <x:f>IF(I4568&lt;=J4568,"是","否")</x:f>
        <x:v>是</x:v>
      </x:c>
      <x:c r="L4568" s="36" t="n">
        <x:v>0.8161310377202887</x:v>
      </x:c>
      <x:c r="M4568" s="36" t="n">
        <x:f>1-L4568</x:f>
        <x:v>0.18386896227971128</x:v>
      </x:c>
      <x:c r="N4568" s="13" t="str">
        <x:v>是</x:v>
      </x:c>
      <x:c r="O4568" s="15"/>
      <x:c r="P4568" s="13" t="str"/>
    </x:row>
    <x:row r="4569">
      <x:c r="A4569" s="15" t="n">
        <x:v>4568</x:v>
      </x:c>
      <x:c r="B4569" s="13" t="str">
        <x:v>Papilionidae-38</x:v>
      </x:c>
      <x:c r="C4569" s="13" t="str">
        <x:v>Papilionidae</x:v>
      </x:c>
      <x:c r="D4569" s="33" t="n">
        <x:f>'AR_values'!I249</x:f>
        <x:v>2.975840308372445</x:v>
      </x:c>
      <x:c r="E4569" s="33" t="str">
        <x:v>Pieridae-7</x:v>
      </x:c>
      <x:c r="F4569" s="33" t="str">
        <x:v>Pieridae</x:v>
      </x:c>
      <x:c r="G4569" s="33" t="n">
        <x:f>'AR_values'!I297</x:f>
        <x:v>3.014474756068161</x:v>
      </x:c>
      <x:c r="H4569" s="33" t="n">
        <x:f>ABS(D4569-G4569)</x:f>
        <x:v>0.03863444769571567</x:v>
      </x:c>
      <x:c r="I4569" s="14" t="n">
        <x:f>IFERROR(H4569/AVERAGE(D4569,G4569),"")</x:f>
        <x:v>0.012898970181069589</x:v>
      </x:c>
      <x:c r="J4569" s="14" t="n">
        <x:f>'Method'!$B$2</x:f>
        <x:v>0.05</x:v>
      </x:c>
      <x:c r="K4569" s="13" t="str">
        <x:f>IF(I4569&lt;=J4569,"是","否")</x:f>
        <x:v>是</x:v>
      </x:c>
      <x:c r="L4569" s="36" t="n">
        <x:v>0.7853867399664336</x:v>
      </x:c>
      <x:c r="M4569" s="36" t="n">
        <x:f>1-L4569</x:f>
        <x:v>0.2146132600335664</x:v>
      </x:c>
      <x:c r="N4569" s="13" t="str">
        <x:v>是</x:v>
      </x:c>
      <x:c r="O4569" s="15"/>
      <x:c r="P4569" s="13" t="str"/>
    </x:row>
    <x:row r="4570">
      <x:c r="A4570" s="15" t="n">
        <x:v>4569</x:v>
      </x:c>
      <x:c r="B4570" s="13" t="str">
        <x:v>Danainae-1</x:v>
      </x:c>
      <x:c r="C4570" s="13" t="str">
        <x:v>Danainae</x:v>
      </x:c>
      <x:c r="D4570" s="33" t="n">
        <x:f>'AR_values'!I31</x:f>
        <x:v>2.699463467206748</x:v>
      </x:c>
      <x:c r="E4570" s="33" t="str">
        <x:v>Satyrinae-27</x:v>
      </x:c>
      <x:c r="F4570" s="33" t="str">
        <x:v>Satyrinae</x:v>
      </x:c>
      <x:c r="G4570" s="33" t="n">
        <x:f>'AR_values'!I377</x:f>
        <x:v>2.664861838108956</x:v>
      </x:c>
      <x:c r="H4570" s="33" t="n">
        <x:f>ABS(D4570-G4570)</x:f>
        <x:v>0.034601629097791964</x:v>
      </x:c>
      <x:c r="I4570" s="14" t="n">
        <x:f>IFERROR(H4570/AVERAGE(D4570,G4570),"")</x:f>
        <x:v>0.012900645329433677</x:v>
      </x:c>
      <x:c r="J4570" s="14" t="n">
        <x:f>'Method'!$B$2</x:f>
        <x:v>0.05</x:v>
      </x:c>
      <x:c r="K4570" s="13" t="str">
        <x:f>IF(I4570&lt;=J4570,"是","否")</x:f>
        <x:v>是</x:v>
      </x:c>
      <x:c r="L4570" s="36" t="n">
        <x:v>0.8420447737470809</x:v>
      </x:c>
      <x:c r="M4570" s="36" t="n">
        <x:f>1-L4570</x:f>
        <x:v>0.15795522625291913</x:v>
      </x:c>
      <x:c r="N4570" s="13" t="str">
        <x:v>是</x:v>
      </x:c>
      <x:c r="O4570" s="15"/>
      <x:c r="P4570" s="13" t="str"/>
    </x:row>
    <x:row r="4571">
      <x:c r="A4571" s="15" t="n">
        <x:v>4570</x:v>
      </x:c>
      <x:c r="B4571" s="13" t="str">
        <x:v>Heliconiinae-12</x:v>
      </x:c>
      <x:c r="C4571" s="13" t="str">
        <x:v>Heliconiinae</x:v>
      </x:c>
      <x:c r="D4571" s="33" t="n">
        <x:f>'AR_values'!I55</x:f>
        <x:v>2.594508588732347</x:v>
      </x:c>
      <x:c r="E4571" s="33" t="str">
        <x:v>Riodinidae-26</x:v>
      </x:c>
      <x:c r="F4571" s="33" t="str">
        <x:v>Riodinidae</x:v>
      </x:c>
      <x:c r="G4571" s="33" t="n">
        <x:f>'AR_values'!I350</x:f>
        <x:v>2.5612409898926036</x:v>
      </x:c>
      <x:c r="H4571" s="33" t="n">
        <x:f>ABS(D4571-G4571)</x:f>
        <x:v>0.033267598839743506</x:v>
      </x:c>
      <x:c r="I4571" s="14" t="n">
        <x:f>IFERROR(H4571/AVERAGE(D4571,G4571),"")</x:f>
        <x:v>0.012905048366843311</x:v>
      </x:c>
      <x:c r="J4571" s="14" t="n">
        <x:f>'Method'!$B$2</x:f>
        <x:v>0.05</x:v>
      </x:c>
      <x:c r="K4571" s="13" t="str">
        <x:f>IF(I4571&lt;=J4571,"是","否")</x:f>
        <x:v>是</x:v>
      </x:c>
      <x:c r="L4571" s="36" t="n">
        <x:v>0.9401339987863326</x:v>
      </x:c>
      <x:c r="M4571" s="36" t="n">
        <x:f>1-L4571</x:f>
        <x:v>0.059866001213667364</x:v>
      </x:c>
      <x:c r="N4571" s="13" t="str">
        <x:v>是</x:v>
      </x:c>
      <x:c r="O4571" s="15"/>
      <x:c r="P4571" s="13" t="str"/>
    </x:row>
    <x:row r="4572">
      <x:c r="A4572" s="15" t="n">
        <x:v>4571</x:v>
      </x:c>
      <x:c r="B4572" s="13" t="str">
        <x:v>Charaxinae-7</x:v>
      </x:c>
      <x:c r="C4572" s="13" t="str">
        <x:v>Charaxinae</x:v>
      </x:c>
      <x:c r="D4572" s="33" t="n">
        <x:f>'AR_values'!I28</x:f>
        <x:v>2.3144245792096236</x:v>
      </x:c>
      <x:c r="E4572" s="33" t="str">
        <x:v>Hesperiidae-14</x:v>
      </x:c>
      <x:c r="F4572" s="33" t="str">
        <x:v>Hesperiidae</x:v>
      </x:c>
      <x:c r="G4572" s="33" t="n">
        <x:f>'AR_values'!I80</x:f>
        <x:v>2.2847478028215544</x:v>
      </x:c>
      <x:c r="H4572" s="33" t="n">
        <x:f>ABS(D4572-G4572)</x:f>
        <x:v>0.029676776388069204</x:v>
      </x:c>
      <x:c r="I4572" s="14" t="n">
        <x:f>IFERROR(H4572/AVERAGE(D4572,G4572),"")</x:f>
        <x:v>0.01290526813216023</x:v>
      </x:c>
      <x:c r="J4572" s="14" t="n">
        <x:f>'Method'!$B$2</x:f>
        <x:v>0.05</x:v>
      </x:c>
      <x:c r="K4572" s="13" t="str">
        <x:f>IF(I4572&lt;=J4572,"是","否")</x:f>
        <x:v>是</x:v>
      </x:c>
      <x:c r="L4572" s="36" t="n">
        <x:v>0.7286927061789675</x:v>
      </x:c>
      <x:c r="M4572" s="36" t="n">
        <x:f>1-L4572</x:f>
        <x:v>0.27130729382103247</x:v>
      </x:c>
      <x:c r="N4572" s="13" t="str">
        <x:v>是</x:v>
      </x:c>
      <x:c r="O4572" s="15"/>
      <x:c r="P4572" s="13" t="str"/>
    </x:row>
    <x:row r="4573">
      <x:c r="A4573" s="15" t="n">
        <x:v>4572</x:v>
      </x:c>
      <x:c r="B4573" s="13" t="str">
        <x:v>Hesperiidae-17</x:v>
      </x:c>
      <x:c r="C4573" s="13" t="str">
        <x:v>Hesperiidae</x:v>
      </x:c>
      <x:c r="D4573" s="33" t="n">
        <x:f>'AR_values'!I83</x:f>
        <x:v>2.640925848247515</x:v>
      </x:c>
      <x:c r="E4573" s="33" t="str">
        <x:v>Limenitidinae-5</x:v>
      </x:c>
      <x:c r="F4573" s="33" t="str">
        <x:v>Limenitidinae</x:v>
      </x:c>
      <x:c r="G4573" s="33" t="n">
        <x:f>'AR_values'!I137</x:f>
        <x:v>2.6752389127189056</x:v>
      </x:c>
      <x:c r="H4573" s="33" t="n">
        <x:f>ABS(D4573-G4573)</x:f>
        <x:v>0.034313064471390486</x:v>
      </x:c>
      <x:c r="I4573" s="14" t="n">
        <x:f>IFERROR(H4573/AVERAGE(D4573,G4573),"")</x:f>
        <x:v>0.012908954486637371</x:v>
      </x:c>
      <x:c r="J4573" s="14" t="n">
        <x:f>'Method'!$B$2</x:f>
        <x:v>0.05</x:v>
      </x:c>
      <x:c r="K4573" s="13" t="str">
        <x:f>IF(I4573&lt;=J4573,"是","否")</x:f>
        <x:v>是</x:v>
      </x:c>
      <x:c r="L4573" s="36" t="n">
        <x:v>0.7906708150662329</x:v>
      </x:c>
      <x:c r="M4573" s="36" t="n">
        <x:f>1-L4573</x:f>
        <x:v>0.20932918493376707</x:v>
      </x:c>
      <x:c r="N4573" s="13" t="str">
        <x:v>是</x:v>
      </x:c>
      <x:c r="O4573" s="15"/>
      <x:c r="P4573" s="13" t="str"/>
    </x:row>
    <x:row r="4574">
      <x:c r="A4574" s="15" t="n">
        <x:v>4573</x:v>
      </x:c>
      <x:c r="B4574" s="13" t="str">
        <x:v>Limenitidinae-5</x:v>
      </x:c>
      <x:c r="C4574" s="13" t="str">
        <x:v>Limenitidinae</x:v>
      </x:c>
      <x:c r="D4574" s="33" t="n">
        <x:f>'AR_values'!I137</x:f>
        <x:v>2.6752389127189056</x:v>
      </x:c>
      <x:c r="E4574" s="33" t="str">
        <x:v>Nymphalinae-17</x:v>
      </x:c>
      <x:c r="F4574" s="33" t="str">
        <x:v>Nymphalinae</x:v>
      </x:c>
      <x:c r="G4574" s="33" t="n">
        <x:f>'AR_values'!I197</x:f>
        <x:v>2.7100143832736188</x:v>
      </x:c>
      <x:c r="H4574" s="33" t="n">
        <x:f>ABS(D4574-G4574)</x:f>
        <x:v>0.034775470554713195</x:v>
      </x:c>
      <x:c r="I4574" s="14" t="n">
        <x:f>IFERROR(H4574/AVERAGE(D4574,G4574),"")</x:f>
        <x:v>0.012915073309770448</x:v>
      </x:c>
      <x:c r="J4574" s="14" t="n">
        <x:f>'Method'!$B$2</x:f>
        <x:v>0.05</x:v>
      </x:c>
      <x:c r="K4574" s="13" t="str">
        <x:f>IF(I4574&lt;=J4574,"是","否")</x:f>
        <x:v>是</x:v>
      </x:c>
      <x:c r="L4574" s="36" t="n">
        <x:v>0.8311134984678866</x:v>
      </x:c>
      <x:c r="M4574" s="36" t="n">
        <x:f>1-L4574</x:f>
        <x:v>0.16888650153211338</x:v>
      </x:c>
      <x:c r="N4574" s="13" t="str">
        <x:v>是</x:v>
      </x:c>
      <x:c r="O4574" s="15"/>
      <x:c r="P4574" s="13" t="str"/>
    </x:row>
    <x:row r="4575">
      <x:c r="A4575" s="15" t="n">
        <x:v>4574</x:v>
      </x:c>
      <x:c r="B4575" s="13" t="str">
        <x:v>Hesperiidae_Trapezites_lutea</x:v>
      </x:c>
      <x:c r="C4575" s="13" t="str">
        <x:v>Hesperiidae</x:v>
      </x:c>
      <x:c r="D4575" s="33" t="n">
        <x:f>'AR_values'!I126</x:f>
        <x:v>2.806294124049109</x:v>
      </x:c>
      <x:c r="E4575" s="33" t="str">
        <x:v>Papilionidae-41</x:v>
      </x:c>
      <x:c r="F4575" s="33" t="str">
        <x:v>Papilionidae</x:v>
      </x:c>
      <x:c r="G4575" s="33" t="n">
        <x:f>'AR_values'!I253</x:f>
        <x:v>2.842794863146978</x:v>
      </x:c>
      <x:c r="H4575" s="33" t="n">
        <x:f>ABS(D4575-G4575)</x:f>
        <x:v>0.036500739097868884</x:v>
      </x:c>
      <x:c r="I4575" s="14" t="n">
        <x:f>IFERROR(H4575/AVERAGE(D4575,G4575),"")</x:f>
        <x:v>0.012922699281459166</x:v>
      </x:c>
      <x:c r="J4575" s="14" t="n">
        <x:f>'Method'!$B$2</x:f>
        <x:v>0.05</x:v>
      </x:c>
      <x:c r="K4575" s="13" t="str">
        <x:f>IF(I4575&lt;=J4575,"是","否")</x:f>
        <x:v>是</x:v>
      </x:c>
      <x:c r="L4575" s="36" t="n">
        <x:v>0.6854273841336362</x:v>
      </x:c>
      <x:c r="M4575" s="36" t="n">
        <x:f>1-L4575</x:f>
        <x:v>0.31457261586636376</x:v>
      </x:c>
      <x:c r="N4575" s="13" t="str">
        <x:v>是</x:v>
      </x:c>
      <x:c r="O4575" s="15"/>
      <x:c r="P4575" s="13" t="str"/>
    </x:row>
    <x:row r="4576">
      <x:c r="A4576" s="15" t="n">
        <x:v>4575</x:v>
      </x:c>
      <x:c r="B4576" s="13" t="str">
        <x:v>Riodinidae-22</x:v>
      </x:c>
      <x:c r="C4576" s="13" t="str">
        <x:v>Riodinidae</x:v>
      </x:c>
      <x:c r="D4576" s="33" t="n">
        <x:f>'AR_values'!I346</x:f>
        <x:v>2.528339086305197</x:v>
      </x:c>
      <x:c r="E4576" s="33" t="str">
        <x:v>Riodinidae-26</x:v>
      </x:c>
      <x:c r="F4576" s="33" t="str">
        <x:v>Riodinidae</x:v>
      </x:c>
      <x:c r="G4576" s="33" t="n">
        <x:f>'AR_values'!I350</x:f>
        <x:v>2.5612409898926036</x:v>
      </x:c>
      <x:c r="H4576" s="33" t="n">
        <x:f>ABS(D4576-G4576)</x:f>
        <x:v>0.03290190358740652</x:v>
      </x:c>
      <x:c r="I4576" s="14" t="n">
        <x:f>IFERROR(H4576/AVERAGE(D4576,G4576),"")</x:f>
        <x:v>0.012929123069023829</x:v>
      </x:c>
      <x:c r="J4576" s="14" t="n">
        <x:f>'Method'!$B$2</x:f>
        <x:v>0.05</x:v>
      </x:c>
      <x:c r="K4576" s="13" t="str">
        <x:f>IF(I4576&lt;=J4576,"是","否")</x:f>
        <x:v>是</x:v>
      </x:c>
      <x:c r="L4576" s="36" t="n">
        <x:v>0.8227395938619866</x:v>
      </x:c>
      <x:c r="M4576" s="36" t="n">
        <x:f>1-L4576</x:f>
        <x:v>0.17726040613801342</x:v>
      </x:c>
      <x:c r="N4576" s="13" t="str">
        <x:v>否</x:v>
      </x:c>
      <x:c r="O4576" s="15"/>
      <x:c r="P4576" s="13" t="str"/>
    </x:row>
    <x:row r="4577">
      <x:c r="A4577" s="15" t="n">
        <x:v>4576</x:v>
      </x:c>
      <x:c r="B4577" s="13" t="str">
        <x:v>Limenitidinae-10</x:v>
      </x:c>
      <x:c r="C4577" s="13" t="str">
        <x:v>Limenitidinae</x:v>
      </x:c>
      <x:c r="D4577" s="33" t="n">
        <x:f>'AR_values'!I131</x:f>
        <x:v>3.002805353816275</x:v>
      </x:c>
      <x:c r="E4577" s="33" t="str">
        <x:v>Limenitidinae-12</x:v>
      </x:c>
      <x:c r="F4577" s="33" t="str">
        <x:v>Limenitidinae</x:v>
      </x:c>
      <x:c r="G4577" s="33" t="n">
        <x:f>'AR_values'!I133</x:f>
        <x:v>2.9642151446947445</x:v>
      </x:c>
      <x:c r="H4577" s="33" t="n">
        <x:f>ABS(D4577-G4577)</x:f>
        <x:v>0.03859020912153044</x:v>
      </x:c>
      <x:c r="I4577" s="14" t="n">
        <x:f>IFERROR(H4577/AVERAGE(D4577,G4577),"")</x:f>
        <x:v>0.012934498593111939</x:v>
      </x:c>
      <x:c r="J4577" s="14" t="n">
        <x:f>'Method'!$B$2</x:f>
        <x:v>0.05</x:v>
      </x:c>
      <x:c r="K4577" s="13" t="str">
        <x:f>IF(I4577&lt;=J4577,"是","否")</x:f>
        <x:v>是</x:v>
      </x:c>
      <x:c r="L4577" s="36" t="n">
        <x:v>0.8525024949758705</x:v>
      </x:c>
      <x:c r="M4577" s="36" t="n">
        <x:f>1-L4577</x:f>
        <x:v>0.1474975050241295</x:v>
      </x:c>
      <x:c r="N4577" s="13" t="str">
        <x:v>否</x:v>
      </x:c>
      <x:c r="O4577" s="15"/>
      <x:c r="P4577" s="13" t="str"/>
    </x:row>
    <x:row r="4578">
      <x:c r="A4578" s="15" t="n">
        <x:v>4577</x:v>
      </x:c>
      <x:c r="B4578" s="13" t="str">
        <x:v>Hesperiidae-21</x:v>
      </x:c>
      <x:c r="C4578" s="13" t="str">
        <x:v>Hesperiidae</x:v>
      </x:c>
      <x:c r="D4578" s="33" t="n">
        <x:f>'AR_values'!I88</x:f>
        <x:v>2.9630083533993448</x:v>
      </x:c>
      <x:c r="E4578" s="33" t="str">
        <x:v>Hesperiidae-8</x:v>
      </x:c>
      <x:c r="F4578" s="33" t="str">
        <x:v>Hesperiidae</x:v>
      </x:c>
      <x:c r="G4578" s="33" t="n">
        <x:f>'AR_values'!I109</x:f>
        <x:v>2.9249115734569755</x:v>
      </x:c>
      <x:c r="H4578" s="33" t="n">
        <x:f>ABS(D4578-G4578)</x:f>
        <x:v>0.03809677994236926</x:v>
      </x:c>
      <x:c r="I4578" s="14" t="n">
        <x:f>IFERROR(H4578/AVERAGE(D4578,G4578),"")</x:f>
        <x:v>0.012940658302297908</x:v>
      </x:c>
      <x:c r="J4578" s="14" t="n">
        <x:f>'Method'!$B$2</x:f>
        <x:v>0.05</x:v>
      </x:c>
      <x:c r="K4578" s="13" t="str">
        <x:f>IF(I4578&lt;=J4578,"是","否")</x:f>
        <x:v>是</x:v>
      </x:c>
      <x:c r="L4578" s="36" t="n">
        <x:v>0.833426823730534</x:v>
      </x:c>
      <x:c r="M4578" s="36" t="n">
        <x:f>1-L4578</x:f>
        <x:v>0.166573176269466</x:v>
      </x:c>
      <x:c r="N4578" s="13" t="str">
        <x:v>否</x:v>
      </x:c>
      <x:c r="O4578" s="15"/>
      <x:c r="P4578" s="13" t="str"/>
    </x:row>
    <x:row r="4579">
      <x:c r="A4579" s="15" t="n">
        <x:v>4578</x:v>
      </x:c>
      <x:c r="B4579" s="13" t="str">
        <x:v>Heliconiinae-17</x:v>
      </x:c>
      <x:c r="C4579" s="13" t="str">
        <x:v>Heliconiinae</x:v>
      </x:c>
      <x:c r="D4579" s="33" t="n">
        <x:f>'AR_values'!I60</x:f>
        <x:v>3.1623650441043356</x:v>
      </x:c>
      <x:c r="E4579" s="33" t="str">
        <x:v>Papilionidae-23</x:v>
      </x:c>
      <x:c r="F4579" s="33" t="str">
        <x:v>Papilionidae</x:v>
      </x:c>
      <x:c r="G4579" s="33" t="n">
        <x:f>'AR_values'!I234</x:f>
        <x:v>3.1217008472418724</x:v>
      </x:c>
      <x:c r="H4579" s="33" t="n">
        <x:f>ABS(D4579-G4579)</x:f>
        <x:v>0.04066419686246325</x:v>
      </x:c>
      <x:c r="I4579" s="14" t="n">
        <x:f>IFERROR(H4579/AVERAGE(D4579,G4579),"")</x:f>
        <x:v>0.012942002062219606</x:v>
      </x:c>
      <x:c r="J4579" s="14" t="n">
        <x:f>'Method'!$B$2</x:f>
        <x:v>0.05</x:v>
      </x:c>
      <x:c r="K4579" s="13" t="str">
        <x:f>IF(I4579&lt;=J4579,"是","否")</x:f>
        <x:v>是</x:v>
      </x:c>
      <x:c r="L4579" s="36" t="n">
        <x:v>0.7930020623153671</x:v>
      </x:c>
      <x:c r="M4579" s="36" t="n">
        <x:f>1-L4579</x:f>
        <x:v>0.20699793768463293</x:v>
      </x:c>
      <x:c r="N4579" s="13" t="str">
        <x:v>是</x:v>
      </x:c>
      <x:c r="O4579" s="15"/>
      <x:c r="P4579" s="13" t="str"/>
    </x:row>
    <x:row r="4580">
      <x:c r="A4580" s="15" t="n">
        <x:v>4579</x:v>
      </x:c>
      <x:c r="B4580" s="13" t="str">
        <x:v>Hesperiidae-13</x:v>
      </x:c>
      <x:c r="C4580" s="13" t="str">
        <x:v>Hesperiidae</x:v>
      </x:c>
      <x:c r="D4580" s="33" t="n">
        <x:f>'AR_values'!I79</x:f>
        <x:v>2.991794981073474</x:v>
      </x:c>
      <x:c r="E4580" s="33" t="str">
        <x:v>Pieridae_Aporia_crataegi</x:v>
      </x:c>
      <x:c r="F4580" s="33" t="str">
        <x:v>Pieridae</x:v>
      </x:c>
      <x:c r="G4580" s="33" t="n">
        <x:f>'AR_values'!I322</x:f>
        <x:v>3.0307703988857</x:v>
      </x:c>
      <x:c r="H4580" s="33" t="n">
        <x:f>ABS(D4580-G4580)</x:f>
        <x:v>0.03897541781222591</x:v>
      </x:c>
      <x:c r="I4580" s="14" t="n">
        <x:f>IFERROR(H4580/AVERAGE(D4580,G4580),"")</x:f>
        <x:v>0.012943128169906266</x:v>
      </x:c>
      <x:c r="J4580" s="14" t="n">
        <x:f>'Method'!$B$2</x:f>
        <x:v>0.05</x:v>
      </x:c>
      <x:c r="K4580" s="13" t="str">
        <x:f>IF(I4580&lt;=J4580,"是","否")</x:f>
        <x:v>是</x:v>
      </x:c>
      <x:c r="L4580" s="36" t="n">
        <x:v>0.7789509942899537</x:v>
      </x:c>
      <x:c r="M4580" s="36" t="n">
        <x:f>1-L4580</x:f>
        <x:v>0.22104900571004626</x:v>
      </x:c>
      <x:c r="N4580" s="13" t="str">
        <x:v>是</x:v>
      </x:c>
      <x:c r="O4580" s="15"/>
      <x:c r="P4580" s="13" t="str"/>
    </x:row>
    <x:row r="4581">
      <x:c r="A4581" s="15" t="n">
        <x:v>4580</x:v>
      </x:c>
      <x:c r="B4581" s="13" t="str">
        <x:v>Papilionidae-10</x:v>
      </x:c>
      <x:c r="C4581" s="13" t="str">
        <x:v>Papilionidae</x:v>
      </x:c>
      <x:c r="D4581" s="33" t="n">
        <x:f>'AR_values'!I220</x:f>
        <x:v>2.568647104070697</x:v>
      </x:c>
      <x:c r="E4581" s="33" t="str">
        <x:v>Riodinidae-19</x:v>
      </x:c>
      <x:c r="F4581" s="33" t="str">
        <x:v>Riodinidae</x:v>
      </x:c>
      <x:c r="G4581" s="33" t="n">
        <x:f>'AR_values'!I342</x:f>
        <x:v>2.602113971974256</x:v>
      </x:c>
      <x:c r="H4581" s="33" t="n">
        <x:f>ABS(D4581-G4581)</x:f>
        <x:v>0.03346686790355902</x:v>
      </x:c>
      <x:c r="I4581" s="14" t="n">
        <x:f>IFERROR(H4581/AVERAGE(D4581,G4581),"")</x:f>
        <x:v>0.012944658401875876</x:v>
      </x:c>
      <x:c r="J4581" s="14" t="n">
        <x:f>'Method'!$B$2</x:f>
        <x:v>0.05</x:v>
      </x:c>
      <x:c r="K4581" s="13" t="str">
        <x:f>IF(I4581&lt;=J4581,"是","否")</x:f>
        <x:v>是</x:v>
      </x:c>
      <x:c r="L4581" s="36" t="n">
        <x:v>0.7441037604223638</x:v>
      </x:c>
      <x:c r="M4581" s="36" t="n">
        <x:f>1-L4581</x:f>
        <x:v>0.2558962395776362</x:v>
      </x:c>
      <x:c r="N4581" s="13" t="str">
        <x:v>是</x:v>
      </x:c>
      <x:c r="O4581" s="15"/>
      <x:c r="P4581" s="13" t="str"/>
    </x:row>
    <x:row r="4582">
      <x:c r="A4582" s="15" t="n">
        <x:v>4581</x:v>
      </x:c>
      <x:c r="B4582" s="13" t="str">
        <x:v>Papilionidae-33</x:v>
      </x:c>
      <x:c r="C4582" s="13" t="str">
        <x:v>Papilionidae</x:v>
      </x:c>
      <x:c r="D4582" s="33" t="n">
        <x:f>'AR_values'!I244</x:f>
        <x:v>2.9084419828943826</x:v>
      </x:c>
      <x:c r="E4582" s="33" t="str">
        <x:v>Pieridae-11</x:v>
      </x:c>
      <x:c r="F4582" s="33" t="str">
        <x:v>Pieridae</x:v>
      </x:c>
      <x:c r="G4582" s="33" t="n">
        <x:f>'AR_values'!I276</x:f>
        <x:v>2.871034869040152</x:v>
      </x:c>
      <x:c r="H4582" s="33" t="n">
        <x:f>ABS(D4582-G4582)</x:f>
        <x:v>0.037407113854230456</x:v>
      </x:c>
      <x:c r="I4582" s="14" t="n">
        <x:f>IFERROR(H4582/AVERAGE(D4582,G4582),"")</x:f>
        <x:v>0.012944809647160146</x:v>
      </x:c>
      <x:c r="J4582" s="14" t="n">
        <x:f>'Method'!$B$2</x:f>
        <x:v>0.05</x:v>
      </x:c>
      <x:c r="K4582" s="13" t="str">
        <x:f>IF(I4582&lt;=J4582,"是","否")</x:f>
        <x:v>是</x:v>
      </x:c>
      <x:c r="L4582" s="36" t="n">
        <x:v>0.7175013515505971</x:v>
      </x:c>
      <x:c r="M4582" s="36" t="n">
        <x:f>1-L4582</x:f>
        <x:v>0.28249864844940287</x:v>
      </x:c>
      <x:c r="N4582" s="13" t="str">
        <x:v>是</x:v>
      </x:c>
      <x:c r="O4582" s="15"/>
      <x:c r="P4582" s="13" t="str"/>
    </x:row>
    <x:row r="4583">
      <x:c r="A4583" s="15" t="n">
        <x:v>4582</x:v>
      </x:c>
      <x:c r="B4583" s="13" t="str">
        <x:v>Hesperiidae-10</x:v>
      </x:c>
      <x:c r="C4583" s="13" t="str">
        <x:v>Hesperiidae</x:v>
      </x:c>
      <x:c r="D4583" s="33" t="n">
        <x:f>'AR_values'!I76</x:f>
        <x:v>2.5946325444004152</x:v>
      </x:c>
      <x:c r="E4583" s="33" t="str">
        <x:v>Riodinidae-26</x:v>
      </x:c>
      <x:c r="F4583" s="33" t="str">
        <x:v>Riodinidae</x:v>
      </x:c>
      <x:c r="G4583" s="33" t="n">
        <x:f>'AR_values'!I350</x:f>
        <x:v>2.5612409898926036</x:v>
      </x:c>
      <x:c r="H4583" s="33" t="n">
        <x:f>ABS(D4583-G4583)</x:f>
        <x:v>0.033391554507811616</x:v>
      </x:c>
      <x:c r="I4583" s="14" t="n">
        <x:f>IFERROR(H4583/AVERAGE(D4583,G4583),"")</x:f>
        <x:v>0.012952821393199792</x:v>
      </x:c>
      <x:c r="J4583" s="14" t="n">
        <x:f>'Method'!$B$2</x:f>
        <x:v>0.05</x:v>
      </x:c>
      <x:c r="K4583" s="13" t="str">
        <x:f>IF(I4583&lt;=J4583,"是","否")</x:f>
        <x:v>是</x:v>
      </x:c>
      <x:c r="L4583" s="36" t="n">
        <x:v>0.7722018639160333</x:v>
      </x:c>
      <x:c r="M4583" s="36" t="n">
        <x:f>1-L4583</x:f>
        <x:v>0.2277981360839667</x:v>
      </x:c>
      <x:c r="N4583" s="13" t="str">
        <x:v>是</x:v>
      </x:c>
      <x:c r="O4583" s="15"/>
      <x:c r="P4583" s="13" t="str"/>
    </x:row>
    <x:row r="4584">
      <x:c r="A4584" s="15" t="n">
        <x:v>4583</x:v>
      </x:c>
      <x:c r="B4584" s="13" t="str">
        <x:v>Nymphalinae-12</x:v>
      </x:c>
      <x:c r="C4584" s="13" t="str">
        <x:v>Nymphalinae</x:v>
      </x:c>
      <x:c r="D4584" s="33" t="n">
        <x:f>'AR_values'!I192</x:f>
        <x:v>2.5009098099084275</x:v>
      </x:c>
      <x:c r="E4584" s="33" t="str">
        <x:v>Parnassiinae-6</x:v>
      </x:c>
      <x:c r="F4584" s="33" t="str">
        <x:v>Parnassiinae</x:v>
      </x:c>
      <x:c r="G4584" s="33" t="n">
        <x:f>'AR_values'!I273</x:f>
        <x:v>2.533520834171576</x:v>
      </x:c>
      <x:c r="H4584" s="33" t="n">
        <x:f>ABS(D4584-G4584)</x:f>
        <x:v>0.03261102426314855</x:v>
      </x:c>
      <x:c r="I4584" s="14" t="n">
        <x:f>IFERROR(H4584/AVERAGE(D4584,G4584),"")</x:f>
        <x:v>0.012955198539281064</x:v>
      </x:c>
      <x:c r="J4584" s="14" t="n">
        <x:f>'Method'!$B$2</x:f>
        <x:v>0.05</x:v>
      </x:c>
      <x:c r="K4584" s="13" t="str">
        <x:f>IF(I4584&lt;=J4584,"是","否")</x:f>
        <x:v>是</x:v>
      </x:c>
      <x:c r="L4584" s="36" t="n">
        <x:v>0.9166377961221881</x:v>
      </x:c>
      <x:c r="M4584" s="36" t="n">
        <x:f>1-L4584</x:f>
        <x:v>0.0833622038778119</x:v>
      </x:c>
      <x:c r="N4584" s="13" t="str">
        <x:v>是</x:v>
      </x:c>
      <x:c r="O4584" s="15"/>
      <x:c r="P4584" s="13" t="str"/>
    </x:row>
    <x:row r="4585">
      <x:c r="A4585" s="15" t="n">
        <x:v>4584</x:v>
      </x:c>
      <x:c r="B4585" s="13" t="str">
        <x:v>Hesperiidae-33</x:v>
      </x:c>
      <x:c r="C4585" s="13" t="str">
        <x:v>Hesperiidae</x:v>
      </x:c>
      <x:c r="D4585" s="33" t="n">
        <x:f>'AR_values'!I101</x:f>
        <x:v>2.3794769606989794</x:v>
      </x:c>
      <x:c r="E4585" s="33" t="str">
        <x:v>Satyrinae-4</x:v>
      </x:c>
      <x:c r="F4585" s="33" t="str">
        <x:v>Satyrinae</x:v>
      </x:c>
      <x:c r="G4585" s="33" t="n">
        <x:f>'AR_values'!I379</x:f>
        <x:v>2.410510901432053</x:v>
      </x:c>
      <x:c r="H4585" s="33" t="n">
        <x:f>ABS(D4585-G4585)</x:f>
        <x:v>0.03103394073307353</x:v>
      </x:c>
      <x:c r="I4585" s="14" t="n">
        <x:f>IFERROR(H4585/AVERAGE(D4585,G4585),"")</x:f>
        <x:v>0.012957836899096752</x:v>
      </x:c>
      <x:c r="J4585" s="14" t="n">
        <x:f>'Method'!$B$2</x:f>
        <x:v>0.05</x:v>
      </x:c>
      <x:c r="K4585" s="13" t="str">
        <x:f>IF(I4585&lt;=J4585,"是","否")</x:f>
        <x:v>是</x:v>
      </x:c>
      <x:c r="L4585" s="36" t="n">
        <x:v>0.8732098847665357</x:v>
      </x:c>
      <x:c r="M4585" s="36" t="n">
        <x:f>1-L4585</x:f>
        <x:v>0.12679011523346428</x:v>
      </x:c>
      <x:c r="N4585" s="13" t="str">
        <x:v>是</x:v>
      </x:c>
      <x:c r="O4585" s="15"/>
      <x:c r="P4585" s="13" t="str"/>
    </x:row>
    <x:row r="4586">
      <x:c r="A4586" s="15" t="n">
        <x:v>4585</x:v>
      </x:c>
      <x:c r="B4586" s="13" t="str">
        <x:v>Biblidinae-15</x:v>
      </x:c>
      <x:c r="C4586" s="13" t="str">
        <x:v>Biblidinae</x:v>
      </x:c>
      <x:c r="D4586" s="33" t="n">
        <x:f>'AR_values'!I7</x:f>
        <x:v>2.490648862471045</x:v>
      </x:c>
      <x:c r="E4586" s="33" t="str">
        <x:v>Charaxinae-1</x:v>
      </x:c>
      <x:c r="F4586" s="33" t="str">
        <x:v>Charaxinae</x:v>
      </x:c>
      <x:c r="G4586" s="33" t="n">
        <x:f>'AR_values'!I16</x:f>
        <x:v>2.523144015314187</x:v>
      </x:c>
      <x:c r="H4586" s="33" t="n">
        <x:f>ABS(D4586-G4586)</x:f>
        <x:v>0.03249515284314208</x:v>
      </x:c>
      <x:c r="I4586" s="14" t="n">
        <x:f>IFERROR(H4586/AVERAGE(D4586,G4586),"")</x:f>
        <x:v>0.012962303643263513</x:v>
      </x:c>
      <x:c r="J4586" s="14" t="n">
        <x:f>'Method'!$B$2</x:f>
        <x:v>0.05</x:v>
      </x:c>
      <x:c r="K4586" s="13" t="str">
        <x:f>IF(I4586&lt;=J4586,"是","否")</x:f>
        <x:v>是</x:v>
      </x:c>
      <x:c r="L4586" s="36" t="n">
        <x:v>0.8359938970236604</x:v>
      </x:c>
      <x:c r="M4586" s="36" t="n">
        <x:f>1-L4586</x:f>
        <x:v>0.16400610297633955</x:v>
      </x:c>
      <x:c r="N4586" s="13" t="str">
        <x:v>是</x:v>
      </x:c>
      <x:c r="O4586" s="15"/>
      <x:c r="P4586" s="13" t="str"/>
    </x:row>
    <x:row r="4587">
      <x:c r="A4587" s="15" t="n">
        <x:v>4586</x:v>
      </x:c>
      <x:c r="B4587" s="13" t="str">
        <x:v>Nymphalinae-23</x:v>
      </x:c>
      <x:c r="C4587" s="13" t="str">
        <x:v>Nymphalinae</x:v>
      </x:c>
      <x:c r="D4587" s="33" t="n">
        <x:f>'AR_values'!I204</x:f>
        <x:v>2.538573367865507</x:v>
      </x:c>
      <x:c r="E4587" s="33" t="str">
        <x:v>Nymphalinae-28</x:v>
      </x:c>
      <x:c r="F4587" s="33" t="str">
        <x:v>Nymphalinae</x:v>
      </x:c>
      <x:c r="G4587" s="33" t="n">
        <x:f>'AR_values'!I209</x:f>
        <x:v>2.5716980421170317</x:v>
      </x:c>
      <x:c r="H4587" s="33" t="n">
        <x:f>ABS(D4587-G4587)</x:f>
        <x:v>0.033124674251524766</x:v>
      </x:c>
      <x:c r="I4587" s="14" t="n">
        <x:f>IFERROR(H4587/AVERAGE(D4587,G4587),"")</x:f>
        <x:v>0.012963958895340922</x:v>
      </x:c>
      <x:c r="J4587" s="14" t="n">
        <x:f>'Method'!$B$2</x:f>
        <x:v>0.05</x:v>
      </x:c>
      <x:c r="K4587" s="13" t="str">
        <x:f>IF(I4587&lt;=J4587,"是","否")</x:f>
        <x:v>是</x:v>
      </x:c>
      <x:c r="L4587" s="36" t="n">
        <x:v>0.784550780588574</x:v>
      </x:c>
      <x:c r="M4587" s="36" t="n">
        <x:f>1-L4587</x:f>
        <x:v>0.21544921941142603</x:v>
      </x:c>
      <x:c r="N4587" s="13" t="str">
        <x:v>否</x:v>
      </x:c>
      <x:c r="O4587" s="15"/>
      <x:c r="P4587" s="13" t="str"/>
    </x:row>
    <x:row r="4588">
      <x:c r="A4588" s="15" t="n">
        <x:v>4587</x:v>
      </x:c>
      <x:c r="B4588" s="13" t="str">
        <x:v>Pieridae-Coliadinae-1</x:v>
      </x:c>
      <x:c r="C4588" s="13" t="str">
        <x:v>Pieridae-Coliadinae</x:v>
      </x:c>
      <x:c r="D4588" s="33" t="n">
        <x:f>'AR_values'!I300</x:f>
        <x:v>2.307309467901508</x:v>
      </x:c>
      <x:c r="E4588" s="33" t="str">
        <x:v>Riodinidae-21</x:v>
      </x:c>
      <x:c r="F4588" s="33" t="str">
        <x:v>Riodinidae</x:v>
      </x:c>
      <x:c r="G4588" s="33" t="n">
        <x:f>'AR_values'!I345</x:f>
        <x:v>2.2775865960635353</x:v>
      </x:c>
      <x:c r="H4588" s="33" t="n">
        <x:f>ABS(D4588-G4588)</x:f>
        <x:v>0.02972287183797251</x:v>
      </x:c>
      <x:c r="I4588" s="14" t="n">
        <x:f>IFERROR(H4588/AVERAGE(D4588,G4588),"")</x:f>
        <x:v>0.01296555970879218</x:v>
      </x:c>
      <x:c r="J4588" s="14" t="n">
        <x:f>'Method'!$B$2</x:f>
        <x:v>0.05</x:v>
      </x:c>
      <x:c r="K4588" s="13" t="str">
        <x:f>IF(I4588&lt;=J4588,"是","否")</x:f>
        <x:v>是</x:v>
      </x:c>
      <x:c r="L4588" s="36" t="n">
        <x:v>0.7555336204833693</x:v>
      </x:c>
      <x:c r="M4588" s="36" t="n">
        <x:f>1-L4588</x:f>
        <x:v>0.24446637951663075</x:v>
      </x:c>
      <x:c r="N4588" s="13" t="str">
        <x:v>是</x:v>
      </x:c>
      <x:c r="O4588" s="15"/>
      <x:c r="P4588" s="13" t="str"/>
    </x:row>
    <x:row r="4589">
      <x:c r="A4589" s="15" t="n">
        <x:v>4588</x:v>
      </x:c>
      <x:c r="B4589" s="13" t="str">
        <x:v>Nymphalinae-28</x:v>
      </x:c>
      <x:c r="C4589" s="13" t="str">
        <x:v>Nymphalinae</x:v>
      </x:c>
      <x:c r="D4589" s="33" t="n">
        <x:f>'AR_values'!I209</x:f>
        <x:v>2.5716980421170317</x:v>
      </x:c>
      <x:c r="E4589" s="33" t="str">
        <x:v>Nymphalinae-3</x:v>
      </x:c>
      <x:c r="F4589" s="33" t="str">
        <x:v>Nymphalinae</x:v>
      </x:c>
      <x:c r="G4589" s="33" t="n">
        <x:f>'AR_values'!I211</x:f>
        <x:v>2.5385687278475513</x:v>
      </x:c>
      <x:c r="H4589" s="33" t="n">
        <x:f>ABS(D4589-G4589)</x:f>
        <x:v>0.0331293142694804</x:v>
      </x:c>
      <x:c r="I4589" s="14" t="n">
        <x:f>IFERROR(H4589/AVERAGE(D4589,G4589),"")</x:f>
        <x:v>0.01296578662554245</x:v>
      </x:c>
      <x:c r="J4589" s="14" t="n">
        <x:f>'Method'!$B$2</x:f>
        <x:v>0.05</x:v>
      </x:c>
      <x:c r="K4589" s="13" t="str">
        <x:f>IF(I4589&lt;=J4589,"是","否")</x:f>
        <x:v>是</x:v>
      </x:c>
      <x:c r="L4589" s="36" t="n">
        <x:v>0.8893584509228087</x:v>
      </x:c>
      <x:c r="M4589" s="36" t="n">
        <x:f>1-L4589</x:f>
        <x:v>0.11064154907719126</x:v>
      </x:c>
      <x:c r="N4589" s="13" t="str">
        <x:v>否</x:v>
      </x:c>
      <x:c r="O4589" s="15"/>
      <x:c r="P4589" s="13" t="str"/>
    </x:row>
    <x:row r="4590">
      <x:c r="A4590" s="15" t="n">
        <x:v>4589</x:v>
      </x:c>
      <x:c r="B4590" s="13" t="str">
        <x:v>Nymphalinae-10</x:v>
      </x:c>
      <x:c r="C4590" s="13" t="str">
        <x:v>Nymphalinae</x:v>
      </x:c>
      <x:c r="D4590" s="33" t="n">
        <x:f>'AR_values'!I190</x:f>
        <x:v>2.713697150892105</x:v>
      </x:c>
      <x:c r="E4590" s="33" t="str">
        <x:v>Papilionidae-21</x:v>
      </x:c>
      <x:c r="F4590" s="33" t="str">
        <x:v>Papilionidae</x:v>
      </x:c>
      <x:c r="G4590" s="33" t="n">
        <x:f>'AR_values'!I232</x:f>
        <x:v>2.6787195291908024</x:v>
      </x:c>
      <x:c r="H4590" s="33" t="n">
        <x:f>ABS(D4590-G4590)</x:f>
        <x:v>0.034977621701302475</x:v>
      </x:c>
      <x:c r="I4590" s="14" t="n">
        <x:f>IFERROR(H4590/AVERAGE(D4590,G4590),"")</x:f>
        <x:v>0.0129728927775532</x:v>
      </x:c>
      <x:c r="J4590" s="14" t="n">
        <x:f>'Method'!$B$2</x:f>
        <x:v>0.05</x:v>
      </x:c>
      <x:c r="K4590" s="13" t="str">
        <x:f>IF(I4590&lt;=J4590,"是","否")</x:f>
        <x:v>是</x:v>
      </x:c>
      <x:c r="L4590" s="36" t="n">
        <x:v>0.727604971292859</x:v>
      </x:c>
      <x:c r="M4590" s="36" t="n">
        <x:f>1-L4590</x:f>
        <x:v>0.27239502870714105</x:v>
      </x:c>
      <x:c r="N4590" s="13" t="str">
        <x:v>是</x:v>
      </x:c>
      <x:c r="O4590" s="15"/>
      <x:c r="P4590" s="13" t="str"/>
    </x:row>
    <x:row r="4591">
      <x:c r="A4591" s="15" t="n">
        <x:v>4590</x:v>
      </x:c>
      <x:c r="B4591" s="13" t="str">
        <x:v>Hesperiidae-32</x:v>
      </x:c>
      <x:c r="C4591" s="13" t="str">
        <x:v>Hesperiidae</x:v>
      </x:c>
      <x:c r="D4591" s="33" t="n">
        <x:f>'AR_values'!I100</x:f>
        <x:v>2.4139073396261694</x:v>
      </x:c>
      <x:c r="E4591" s="33" t="str">
        <x:v>Hesperiidae_Taractrocera_papyria</x:v>
      </x:c>
      <x:c r="F4591" s="33" t="str">
        <x:v>Hesperiidae</x:v>
      </x:c>
      <x:c r="G4591" s="33" t="n">
        <x:f>'AR_values'!I124</x:f>
        <x:v>2.4454271732718333</x:v>
      </x:c>
      <x:c r="H4591" s="33" t="n">
        <x:f>ABS(D4591-G4591)</x:f>
        <x:v>0.03151983364566391</x:v>
      </x:c>
      <x:c r="I4591" s="14" t="n">
        <x:f>IFERROR(H4591/AVERAGE(D4591,G4591),"")</x:f>
        <x:v>0.012972901355937382</x:v>
      </x:c>
      <x:c r="J4591" s="14" t="n">
        <x:f>'Method'!$B$2</x:f>
        <x:v>0.05</x:v>
      </x:c>
      <x:c r="K4591" s="13" t="str">
        <x:f>IF(I4591&lt;=J4591,"是","否")</x:f>
        <x:v>是</x:v>
      </x:c>
      <x:c r="L4591" s="36" t="n">
        <x:v>0.8709278535938308</x:v>
      </x:c>
      <x:c r="M4591" s="36" t="n">
        <x:f>1-L4591</x:f>
        <x:v>0.12907214640616915</x:v>
      </x:c>
      <x:c r="N4591" s="13" t="str">
        <x:v>否</x:v>
      </x:c>
      <x:c r="O4591" s="15"/>
      <x:c r="P4591" s="13" t="str"/>
    </x:row>
    <x:row r="4592">
      <x:c r="A4592" s="15" t="n">
        <x:v>4591</x:v>
      </x:c>
      <x:c r="B4592" s="13" t="str">
        <x:v>Hesperiidae-34</x:v>
      </x:c>
      <x:c r="C4592" s="13" t="str">
        <x:v>Hesperiidae</x:v>
      </x:c>
      <x:c r="D4592" s="33" t="n">
        <x:f>'AR_values'!I102</x:f>
        <x:v>2.501602453160766</x:v>
      </x:c>
      <x:c r="E4592" s="33" t="str">
        <x:v>Nymphalinae-22</x:v>
      </x:c>
      <x:c r="F4592" s="33" t="str">
        <x:v>Nymphalinae</x:v>
      </x:c>
      <x:c r="G4592" s="33" t="n">
        <x:f>'AR_values'!I203</x:f>
        <x:v>2.534278425389025</x:v>
      </x:c>
      <x:c r="H4592" s="33" t="n">
        <x:f>ABS(D4592-G4592)</x:f>
        <x:v>0.03267597222825902</x:v>
      </x:c>
      <x:c r="I4592" s="14" t="n">
        <x:f>IFERROR(H4592/AVERAGE(D4592,G4592),"")</x:f>
        <x:v>0.012977261780532384</x:v>
      </x:c>
      <x:c r="J4592" s="14" t="n">
        <x:f>'Method'!$B$2</x:f>
        <x:v>0.05</x:v>
      </x:c>
      <x:c r="K4592" s="13" t="str">
        <x:f>IF(I4592&lt;=J4592,"是","否")</x:f>
        <x:v>是</x:v>
      </x:c>
      <x:c r="L4592" s="36" t="n">
        <x:v>0.8545975881883664</x:v>
      </x:c>
      <x:c r="M4592" s="36" t="n">
        <x:f>1-L4592</x:f>
        <x:v>0.1454024118116336</x:v>
      </x:c>
      <x:c r="N4592" s="13" t="str">
        <x:v>是</x:v>
      </x:c>
      <x:c r="O4592" s="15"/>
      <x:c r="P4592" s="13" t="str"/>
    </x:row>
    <x:row r="4593">
      <x:c r="A4593" s="15" t="n">
        <x:v>4592</x:v>
      </x:c>
      <x:c r="B4593" s="13" t="str">
        <x:v>Hesperiidae-31</x:v>
      </x:c>
      <x:c r="C4593" s="13" t="str">
        <x:v>Hesperiidae</x:v>
      </x:c>
      <x:c r="D4593" s="33" t="n">
        <x:f>'AR_values'!I99</x:f>
        <x:v>2.553611851684268</x:v>
      </x:c>
      <x:c r="E4593" s="33" t="str">
        <x:v>Satyrinae-19</x:v>
      </x:c>
      <x:c r="F4593" s="33" t="str">
        <x:v>Satyrinae</x:v>
      </x:c>
      <x:c r="G4593" s="33" t="n">
        <x:f>'AR_values'!I368</x:f>
        <x:v>2.5206761315513897</x:v>
      </x:c>
      <x:c r="H4593" s="33" t="n">
        <x:f>ABS(D4593-G4593)</x:f>
        <x:v>0.03293572013287838</x:v>
      </x:c>
      <x:c r="I4593" s="14" t="n">
        <x:f>IFERROR(H4593/AVERAGE(D4593,G4593),"")</x:f>
        <x:v>0.012981415418947768</x:v>
      </x:c>
      <x:c r="J4593" s="14" t="n">
        <x:f>'Method'!$B$2</x:f>
        <x:v>0.05</x:v>
      </x:c>
      <x:c r="K4593" s="13" t="str">
        <x:f>IF(I4593&lt;=J4593,"是","否")</x:f>
        <x:v>是</x:v>
      </x:c>
      <x:c r="L4593" s="36" t="n">
        <x:v>0.8772171903009718</x:v>
      </x:c>
      <x:c r="M4593" s="36" t="n">
        <x:f>1-L4593</x:f>
        <x:v>0.12278280969902822</x:v>
      </x:c>
      <x:c r="N4593" s="13" t="str">
        <x:v>是</x:v>
      </x:c>
      <x:c r="O4593" s="15"/>
      <x:c r="P4593" s="13" t="str"/>
    </x:row>
    <x:row r="4594">
      <x:c r="A4594" s="15" t="n">
        <x:v>4593</x:v>
      </x:c>
      <x:c r="B4594" s="13" t="str">
        <x:v>Hesperiidae_Hesperilla_chrysotricha</x:v>
      </x:c>
      <x:c r="C4594" s="13" t="str">
        <x:v>Hesperiidae</x:v>
      </x:c>
      <x:c r="D4594" s="33" t="n">
        <x:f>'AR_values'!I117</x:f>
        <x:v>2.6630704750756298</x:v>
      </x:c>
      <x:c r="E4594" s="33" t="str">
        <x:v>Limenitidinae-2</x:v>
      </x:c>
      <x:c r="F4594" s="33" t="str">
        <x:v>Limenitidinae</x:v>
      </x:c>
      <x:c r="G4594" s="33" t="n">
        <x:f>'AR_values'!I134</x:f>
        <x:v>2.628721263472674</x:v>
      </x:c>
      <x:c r="H4594" s="33" t="n">
        <x:f>ABS(D4594-G4594)</x:f>
        <x:v>0.03434921160295579</x:v>
      </x:c>
      <x:c r="I4594" s="14" t="n">
        <x:f>IFERROR(H4594/AVERAGE(D4594,G4594),"")</x:f>
        <x:v>0.012982072349044789</x:v>
      </x:c>
      <x:c r="J4594" s="14" t="n">
        <x:f>'Method'!$B$2</x:f>
        <x:v>0.05</x:v>
      </x:c>
      <x:c r="K4594" s="13" t="str">
        <x:f>IF(I4594&lt;=J4594,"是","否")</x:f>
        <x:v>是</x:v>
      </x:c>
      <x:c r="L4594" s="36" t="n">
        <x:v>0.8444629535742739</x:v>
      </x:c>
      <x:c r="M4594" s="36" t="n">
        <x:f>1-L4594</x:f>
        <x:v>0.15553704642572608</x:v>
      </x:c>
      <x:c r="N4594" s="13" t="str">
        <x:v>是</x:v>
      </x:c>
      <x:c r="O4594" s="15"/>
      <x:c r="P4594" s="13" t="str"/>
    </x:row>
    <x:row r="4595">
      <x:c r="A4595" s="15" t="n">
        <x:v>4594</x:v>
      </x:c>
      <x:c r="B4595" s="13" t="str">
        <x:v>Lycaenidae_Candalides_heathi</x:v>
      </x:c>
      <x:c r="C4595" s="13" t="str">
        <x:v>Lycaenidae</x:v>
      </x:c>
      <x:c r="D4595" s="33" t="n">
        <x:f>'AR_values'!I166</x:f>
        <x:v>2.5235179269616976</x:v>
      </x:c>
      <x:c r="E4595" s="33" t="str">
        <x:v>Satyrinae-2</x:v>
      </x:c>
      <x:c r="F4595" s="33" t="str">
        <x:v>Satyrinae</x:v>
      </x:c>
      <x:c r="G4595" s="33" t="n">
        <x:f>'AR_values'!I369</x:f>
        <x:v>2.490963155212553</x:v>
      </x:c>
      <x:c r="H4595" s="33" t="n">
        <x:f>ABS(D4595-G4595)</x:f>
        <x:v>0.032554771749144784</x:v>
      </x:c>
      <x:c r="I4595" s="14" t="n">
        <x:f>IFERROR(H4595/AVERAGE(D4595,G4595),"")</x:f>
        <x:v>0.012984303346909516</x:v>
      </x:c>
      <x:c r="J4595" s="14" t="n">
        <x:f>'Method'!$B$2</x:f>
        <x:v>0.05</x:v>
      </x:c>
      <x:c r="K4595" s="13" t="str">
        <x:f>IF(I4595&lt;=J4595,"是","否")</x:f>
        <x:v>是</x:v>
      </x:c>
      <x:c r="L4595" s="36" t="n">
        <x:v>0.8661896946300192</x:v>
      </x:c>
      <x:c r="M4595" s="36" t="n">
        <x:f>1-L4595</x:f>
        <x:v>0.13381030536998084</x:v>
      </x:c>
      <x:c r="N4595" s="13" t="str">
        <x:v>是</x:v>
      </x:c>
      <x:c r="O4595" s="15"/>
      <x:c r="P4595" s="13" t="str"/>
    </x:row>
    <x:row r="4596">
      <x:c r="A4596" s="15" t="n">
        <x:v>4595</x:v>
      </x:c>
      <x:c r="B4596" s="13" t="str">
        <x:v>Charaxinae-3</x:v>
      </x:c>
      <x:c r="C4596" s="13" t="str">
        <x:v>Charaxinae</x:v>
      </x:c>
      <x:c r="D4596" s="33" t="n">
        <x:f>'AR_values'!I24</x:f>
        <x:v>2.655663704665578</x:v>
      </x:c>
      <x:c r="E4596" s="33" t="str">
        <x:v>Parnassiinae-4</x:v>
      </x:c>
      <x:c r="F4596" s="33" t="str">
        <x:v>Parnassiinae</x:v>
      </x:c>
      <x:c r="G4596" s="33" t="n">
        <x:f>'AR_values'!I271</x:f>
        <x:v>2.69037593535623</x:v>
      </x:c>
      <x:c r="H4596" s="33" t="n">
        <x:f>ABS(D4596-G4596)</x:f>
        <x:v>0.03471223069065221</x:v>
      </x:c>
      <x:c r="I4596" s="14" t="n">
        <x:f>IFERROR(H4596/AVERAGE(D4596,G4596),"")</x:f>
        <x:v>0.012986147888162913</x:v>
      </x:c>
      <x:c r="J4596" s="14" t="n">
        <x:f>'Method'!$B$2</x:f>
        <x:v>0.05</x:v>
      </x:c>
      <x:c r="K4596" s="13" t="str">
        <x:f>IF(I4596&lt;=J4596,"是","否")</x:f>
        <x:v>是</x:v>
      </x:c>
      <x:c r="L4596" s="36" t="n">
        <x:v>0.6953823710935308</x:v>
      </x:c>
      <x:c r="M4596" s="36" t="n">
        <x:f>1-L4596</x:f>
        <x:v>0.30461762890646915</x:v>
      </x:c>
      <x:c r="N4596" s="13" t="str">
        <x:v>是</x:v>
      </x:c>
      <x:c r="O4596" s="15"/>
      <x:c r="P4596" s="13" t="str"/>
    </x:row>
    <x:row r="4597">
      <x:c r="A4597" s="15" t="n">
        <x:v>4596</x:v>
      </x:c>
      <x:c r="B4597" s="13" t="str">
        <x:v>Hesperiidae_Signata_flammeata</x:v>
      </x:c>
      <x:c r="C4597" s="13" t="str">
        <x:v>Hesperiidae</x:v>
      </x:c>
      <x:c r="D4597" s="33" t="n">
        <x:f>'AR_values'!I123</x:f>
        <x:v>2.6818346519856244</x:v>
      </x:c>
      <x:c r="E4597" s="33" t="str">
        <x:v>Papilionidae-3</x:v>
      </x:c>
      <x:c r="F4597" s="33" t="str">
        <x:v>Papilionidae</x:v>
      </x:c>
      <x:c r="G4597" s="33" t="n">
        <x:f>'AR_values'!I240</x:f>
        <x:v>2.647228355104499</x:v>
      </x:c>
      <x:c r="H4597" s="33" t="n">
        <x:f>ABS(D4597-G4597)</x:f>
        <x:v>0.0346062968811256</x:v>
      </x:c>
      <x:c r="I4597" s="14" t="n">
        <x:f>IFERROR(H4597/AVERAGE(D4597,G4597),"")</x:f>
        <x:v>0.012987760450601986</x:v>
      </x:c>
      <x:c r="J4597" s="14" t="n">
        <x:f>'Method'!$B$2</x:f>
        <x:v>0.05</x:v>
      </x:c>
      <x:c r="K4597" s="13" t="str">
        <x:f>IF(I4597&lt;=J4597,"是","否")</x:f>
        <x:v>是</x:v>
      </x:c>
      <x:c r="L4597" s="36" t="n">
        <x:v>0.6839289084268603</x:v>
      </x:c>
      <x:c r="M4597" s="36" t="n">
        <x:f>1-L4597</x:f>
        <x:v>0.31607109157313973</x:v>
      </x:c>
      <x:c r="N4597" s="13" t="str">
        <x:v>是</x:v>
      </x:c>
      <x:c r="O4597" s="15"/>
      <x:c r="P4597" s="13" t="str"/>
    </x:row>
    <x:row r="4598">
      <x:c r="A4598" s="15" t="n">
        <x:v>4597</x:v>
      </x:c>
      <x:c r="B4598" s="13" t="str">
        <x:v>Papilionidae-21</x:v>
      </x:c>
      <x:c r="C4598" s="13" t="str">
        <x:v>Papilionidae</x:v>
      </x:c>
      <x:c r="D4598" s="33" t="n">
        <x:f>'AR_values'!I232</x:f>
        <x:v>2.6787195291908024</x:v>
      </x:c>
      <x:c r="E4598" s="33" t="str">
        <x:v>Papilionidae-4</x:v>
      </x:c>
      <x:c r="F4598" s="33" t="str">
        <x:v>Papilionidae</x:v>
      </x:c>
      <x:c r="G4598" s="33" t="n">
        <x:f>'AR_values'!I251</x:f>
        <x:v>2.713745457806805</x:v>
      </x:c>
      <x:c r="H4598" s="33" t="n">
        <x:f>ABS(D4598-G4598)</x:f>
        <x:v>0.035025928616002844</x:v>
      </x:c>
      <x:c r="I4598" s="14" t="n">
        <x:f>IFERROR(H4598/AVERAGE(D4598,G4598),"")</x:f>
        <x:v>0.012990693013476355</x:v>
      </x:c>
      <x:c r="J4598" s="14" t="n">
        <x:f>'Method'!$B$2</x:f>
        <x:v>0.05</x:v>
      </x:c>
      <x:c r="K4598" s="13" t="str">
        <x:f>IF(I4598&lt;=J4598,"是","否")</x:f>
        <x:v>是</x:v>
      </x:c>
      <x:c r="L4598" s="36" t="n">
        <x:v>0.7824244876585819</x:v>
      </x:c>
      <x:c r="M4598" s="36" t="n">
        <x:f>1-L4598</x:f>
        <x:v>0.21757551234141814</x:v>
      </x:c>
      <x:c r="N4598" s="13" t="str">
        <x:v>否</x:v>
      </x:c>
      <x:c r="O4598" s="15"/>
      <x:c r="P4598" s="13" t="str"/>
    </x:row>
    <x:row r="4599">
      <x:c r="A4599" s="15" t="n">
        <x:v>4598</x:v>
      </x:c>
      <x:c r="B4599" s="13" t="str">
        <x:v>Lycaenidae_Theclinesthes_albocincta</x:v>
      </x:c>
      <x:c r="C4599" s="13" t="str">
        <x:v>Lycaenidae</x:v>
      </x:c>
      <x:c r="D4599" s="33" t="n">
        <x:f>'AR_values'!I184</x:f>
        <x:v>2.367311960675574</x:v>
      </x:c>
      <x:c r="E4599" s="33" t="str">
        <x:v>Lycaenidae_Zizina_labradus</x:v>
      </x:c>
      <x:c r="F4599" s="33" t="str">
        <x:v>Lycaenidae</x:v>
      </x:c>
      <x:c r="G4599" s="33" t="n">
        <x:f>'AR_values'!I188</x:f>
        <x:v>2.3982706581875353</x:v>
      </x:c>
      <x:c r="H4599" s="33" t="n">
        <x:f>ABS(D4599-G4599)</x:f>
        <x:v>0.03095869751196112</x:v>
      </x:c>
      <x:c r="I4599" s="14" t="n">
        <x:f>IFERROR(H4599/AVERAGE(D4599,G4599),"")</x:f>
        <x:v>0.012992618106932207</x:v>
      </x:c>
      <x:c r="J4599" s="14" t="n">
        <x:f>'Method'!$B$2</x:f>
        <x:v>0.05</x:v>
      </x:c>
      <x:c r="K4599" s="13" t="str">
        <x:f>IF(I4599&lt;=J4599,"是","否")</x:f>
        <x:v>是</x:v>
      </x:c>
      <x:c r="L4599" s="36" t="n">
        <x:v>0.8609150298141003</x:v>
      </x:c>
      <x:c r="M4599" s="36" t="n">
        <x:f>1-L4599</x:f>
        <x:v>0.13908497018589971</x:v>
      </x:c>
      <x:c r="N4599" s="13" t="str">
        <x:v>否</x:v>
      </x:c>
      <x:c r="O4599" s="15"/>
      <x:c r="P4599" s="13" t="str"/>
    </x:row>
    <x:row r="4600">
      <x:c r="A4600" s="15" t="n">
        <x:v>4599</x:v>
      </x:c>
      <x:c r="B4600" s="13" t="str">
        <x:v>Hesperiidae_Anisynta_cynone</x:v>
      </x:c>
      <x:c r="C4600" s="13" t="str">
        <x:v>Hesperiidae</x:v>
      </x:c>
      <x:c r="D4600" s="33" t="n">
        <x:f>'AR_values'!I111</x:f>
        <x:v>2.7231750866675806</x:v>
      </x:c>
      <x:c r="E4600" s="33" t="str">
        <x:v>Papilionidae-6</x:v>
      </x:c>
      <x:c r="F4600" s="33" t="str">
        <x:v>Papilionidae</x:v>
      </x:c>
      <x:c r="G4600" s="33" t="n">
        <x:f>'AR_values'!I257</x:f>
        <x:v>2.7588067146384154</x:v>
      </x:c>
      <x:c r="H4600" s="33" t="n">
        <x:f>ABS(D4600-G4600)</x:f>
        <x:v>0.035631627970834856</x:v>
      </x:c>
      <x:c r="I4600" s="14" t="n">
        <x:f>IFERROR(H4600/AVERAGE(D4600,G4600),"")</x:f>
        <x:v>0.012999542596929519</x:v>
      </x:c>
      <x:c r="J4600" s="14" t="n">
        <x:f>'Method'!$B$2</x:f>
        <x:v>0.05</x:v>
      </x:c>
      <x:c r="K4600" s="13" t="str">
        <x:f>IF(I4600&lt;=J4600,"是","否")</x:f>
        <x:v>是</x:v>
      </x:c>
      <x:c r="L4600" s="36" t="n">
        <x:v>0.7175408176327519</x:v>
      </x:c>
      <x:c r="M4600" s="36" t="n">
        <x:f>1-L4600</x:f>
        <x:v>0.2824591823672481</x:v>
      </x:c>
      <x:c r="N4600" s="13" t="str">
        <x:v>是</x:v>
      </x:c>
      <x:c r="O4600" s="15"/>
      <x:c r="P4600" s="13" t="str"/>
    </x:row>
    <x:row r="4601">
      <x:c r="A4601" s="15" t="n">
        <x:v>4600</x:v>
      </x:c>
      <x:c r="B4601" s="13" t="str">
        <x:v>Hesperiidae-3</x:v>
      </x:c>
      <x:c r="C4601" s="13" t="str">
        <x:v>Hesperiidae</x:v>
      </x:c>
      <x:c r="D4601" s="33" t="n">
        <x:f>'AR_values'!I97</x:f>
        <x:v>2.591973325677966</x:v>
      </x:c>
      <x:c r="E4601" s="33" t="str">
        <x:v>Nymphalinae-26</x:v>
      </x:c>
      <x:c r="F4601" s="33" t="str">
        <x:v>Nymphalinae</x:v>
      </x:c>
      <x:c r="G4601" s="33" t="n">
        <x:f>'AR_values'!I207</x:f>
        <x:v>2.625888705350113</x:v>
      </x:c>
      <x:c r="H4601" s="33" t="n">
        <x:f>ABS(D4601-G4601)</x:f>
        <x:v>0.03391537967214742</x:v>
      </x:c>
      <x:c r="I4601" s="14" t="n">
        <x:f>IFERROR(H4601/AVERAGE(D4601,G4601),"")</x:f>
        <x:v>0.012999722672032801</x:v>
      </x:c>
      <x:c r="J4601" s="14" t="n">
        <x:f>'Method'!$B$2</x:f>
        <x:v>0.05</x:v>
      </x:c>
      <x:c r="K4601" s="13" t="str">
        <x:f>IF(I4601&lt;=J4601,"是","否")</x:f>
        <x:v>是</x:v>
      </x:c>
      <x:c r="L4601" s="36" t="n">
        <x:v>0.7600395445558056</x:v>
      </x:c>
      <x:c r="M4601" s="36" t="n">
        <x:f>1-L4601</x:f>
        <x:v>0.23996045544419442</x:v>
      </x:c>
      <x:c r="N4601" s="13" t="str">
        <x:v>是</x:v>
      </x:c>
      <x:c r="O4601" s="15"/>
      <x:c r="P4601" s="13" t="str"/>
    </x:row>
    <x:row r="4602">
      <x:c r="A4602" s="15" t="n">
        <x:v>4601</x:v>
      </x:c>
      <x:c r="B4602" s="13" t="str">
        <x:v>Hesperiidae-31</x:v>
      </x:c>
      <x:c r="C4602" s="13" t="str">
        <x:v>Hesperiidae</x:v>
      </x:c>
      <x:c r="D4602" s="33" t="n">
        <x:f>'AR_values'!I99</x:f>
        <x:v>2.553611851684268</x:v>
      </x:c>
      <x:c r="E4602" s="33" t="str">
        <x:v>Pieridae-Coliadinae-14</x:v>
      </x:c>
      <x:c r="F4602" s="33" t="str">
        <x:v>Pieridae-Coliadinae</x:v>
      </x:c>
      <x:c r="G4602" s="33" t="n">
        <x:f>'AR_values'!I305</x:f>
        <x:v>2.587036999278014</x:v>
      </x:c>
      <x:c r="H4602" s="33" t="n">
        <x:f>ABS(D4602-G4602)</x:f>
        <x:v>0.03342514759374593</x:v>
      </x:c>
      <x:c r="I4602" s="14" t="n">
        <x:f>IFERROR(H4602/AVERAGE(D4602,G4602),"")</x:f>
        <x:v>0.013004252405798559</x:v>
      </x:c>
      <x:c r="J4602" s="14" t="n">
        <x:f>'Method'!$B$2</x:f>
        <x:v>0.05</x:v>
      </x:c>
      <x:c r="K4602" s="13" t="str">
        <x:f>IF(I4602&lt;=J4602,"是","否")</x:f>
        <x:v>是</x:v>
      </x:c>
      <x:c r="L4602" s="36" t="n">
        <x:v>0.7452106215919061</x:v>
      </x:c>
      <x:c r="M4602" s="36" t="n">
        <x:f>1-L4602</x:f>
        <x:v>0.2547893784080939</x:v>
      </x:c>
      <x:c r="N4602" s="13" t="str">
        <x:v>是</x:v>
      </x:c>
      <x:c r="O4602" s="15"/>
      <x:c r="P4602" s="13" t="str"/>
    </x:row>
    <x:row r="4603">
      <x:c r="A4603" s="15" t="n">
        <x:v>4602</x:v>
      </x:c>
      <x:c r="B4603" s="13" t="str">
        <x:v>Lycaenidae_Ogyris_oroetus</x:v>
      </x:c>
      <x:c r="C4603" s="13" t="str">
        <x:v>Lycaenidae</x:v>
      </x:c>
      <x:c r="D4603" s="33" t="n">
        <x:f>'AR_values'!I181</x:f>
        <x:v>2.3885084100755156</x:v>
      </x:c>
      <x:c r="E4603" s="33" t="str">
        <x:v>Lycaenidae_Ogyris_subteristris</x:v>
      </x:c>
      <x:c r="F4603" s="33" t="str">
        <x:v>Lycaenidae</x:v>
      </x:c>
      <x:c r="G4603" s="33" t="n">
        <x:f>'AR_values'!I183</x:f>
        <x:v>2.419773943913982</x:v>
      </x:c>
      <x:c r="H4603" s="33" t="n">
        <x:f>ABS(D4603-G4603)</x:f>
        <x:v>0.0312655338384662</x:v>
      </x:c>
      <x:c r="I4603" s="14" t="n">
        <x:f>IFERROR(H4603/AVERAGE(D4603,G4603),"")</x:f>
        <x:v>0.013004865994412643</x:v>
      </x:c>
      <x:c r="J4603" s="14" t="n">
        <x:f>'Method'!$B$2</x:f>
        <x:v>0.05</x:v>
      </x:c>
      <x:c r="K4603" s="13" t="str">
        <x:f>IF(I4603&lt;=J4603,"是","否")</x:f>
        <x:v>是</x:v>
      </x:c>
      <x:c r="L4603" s="36" t="n">
        <x:v>0.9235201975737758</x:v>
      </x:c>
      <x:c r="M4603" s="36" t="n">
        <x:f>1-L4603</x:f>
        <x:v>0.07647980242622421</x:v>
      </x:c>
      <x:c r="N4603" s="13" t="str">
        <x:v>否</x:v>
      </x:c>
      <x:c r="O4603" s="15"/>
      <x:c r="P4603" s="13" t="str"/>
    </x:row>
    <x:row r="4604">
      <x:c r="A4604" s="15" t="n">
        <x:v>4603</x:v>
      </x:c>
      <x:c r="B4604" s="13" t="str">
        <x:v>Charaxinae-5</x:v>
      </x:c>
      <x:c r="C4604" s="13" t="str">
        <x:v>Charaxinae</x:v>
      </x:c>
      <x:c r="D4604" s="33" t="n">
        <x:f>'AR_values'!I26</x:f>
        <x:v>2.6396173843227424</x:v>
      </x:c>
      <x:c r="E4604" s="33" t="str">
        <x:v>Satyrinae-8</x:v>
      </x:c>
      <x:c r="F4604" s="33" t="str">
        <x:v>Satyrinae</x:v>
      </x:c>
      <x:c r="G4604" s="33" t="n">
        <x:f>'AR_values'!I383</x:f>
        <x:v>2.6054994443958197</x:v>
      </x:c>
      <x:c r="H4604" s="33" t="n">
        <x:f>ABS(D4604-G4604)</x:f>
        <x:v>0.03411793992692269</x:v>
      </x:c>
      <x:c r="I4604" s="14" t="n">
        <x:f>IFERROR(H4604/AVERAGE(D4604,G4604),"")</x:f>
        <x:v>0.013009410863878915</x:v>
      </x:c>
      <x:c r="J4604" s="14" t="n">
        <x:f>'Method'!$B$2</x:f>
        <x:v>0.05</x:v>
      </x:c>
      <x:c r="K4604" s="13" t="str">
        <x:f>IF(I4604&lt;=J4604,"是","否")</x:f>
        <x:v>是</x:v>
      </x:c>
      <x:c r="L4604" s="36" t="n">
        <x:v>0.601252414480653</x:v>
      </x:c>
      <x:c r="M4604" s="36" t="n">
        <x:f>1-L4604</x:f>
        <x:v>0.39874758551934697</x:v>
      </x:c>
      <x:c r="N4604" s="13" t="str">
        <x:v>是</x:v>
      </x:c>
      <x:c r="O4604" s="15"/>
      <x:c r="P4604" s="13" t="str"/>
    </x:row>
    <x:row r="4605">
      <x:c r="A4605" s="15" t="n">
        <x:v>4604</x:v>
      </x:c>
      <x:c r="B4605" s="13" t="str">
        <x:v>Hesperiidae_Anisynta_cynone</x:v>
      </x:c>
      <x:c r="C4605" s="13" t="str">
        <x:v>Hesperiidae</x:v>
      </x:c>
      <x:c r="D4605" s="33" t="n">
        <x:f>'AR_values'!I111</x:f>
        <x:v>2.7231750866675806</x:v>
      </x:c>
      <x:c r="E4605" s="33" t="str">
        <x:v>Hesperiidae_Ocybadistes_walkeri</x:v>
      </x:c>
      <x:c r="F4605" s="33" t="str">
        <x:v>Hesperiidae</x:v>
      </x:c>
      <x:c r="G4605" s="33" t="n">
        <x:f>'AR_values'!I122</x:f>
        <x:v>2.7588504071275164</x:v>
      </x:c>
      <x:c r="H4605" s="33" t="n">
        <x:f>ABS(D4605-G4605)</x:f>
        <x:v>0.03567532045993582</x:v>
      </x:c>
      <x:c r="I4605" s="14" t="n">
        <x:f>IFERROR(H4605/AVERAGE(D4605,G4605),"")</x:f>
        <x:v>0.01301537926093755</x:v>
      </x:c>
      <x:c r="J4605" s="14" t="n">
        <x:f>'Method'!$B$2</x:f>
        <x:v>0.05</x:v>
      </x:c>
      <x:c r="K4605" s="13" t="str">
        <x:f>IF(I4605&lt;=J4605,"是","否")</x:f>
        <x:v>是</x:v>
      </x:c>
      <x:c r="L4605" s="36" t="n">
        <x:v>0.9398183393274355</x:v>
      </x:c>
      <x:c r="M4605" s="36" t="n">
        <x:f>1-L4605</x:f>
        <x:v>0.060181660672564474</x:v>
      </x:c>
      <x:c r="N4605" s="13" t="str">
        <x:v>否</x:v>
      </x:c>
      <x:c r="O4605" s="15"/>
      <x:c r="P4605" s="13" t="str"/>
    </x:row>
    <x:row r="4606">
      <x:c r="A4606" s="15" t="n">
        <x:v>4605</x:v>
      </x:c>
      <x:c r="B4606" s="13" t="str">
        <x:v>Lycaenidae-15</x:v>
      </x:c>
      <x:c r="C4606" s="13" t="str">
        <x:v>Lycaenidae</x:v>
      </x:c>
      <x:c r="D4606" s="33" t="n">
        <x:f>'AR_values'!I147</x:f>
        <x:v>2.660305679700807</x:v>
      </x:c>
      <x:c r="E4606" s="33" t="str">
        <x:v>Nymphalinae-26</x:v>
      </x:c>
      <x:c r="F4606" s="33" t="str">
        <x:v>Nymphalinae</x:v>
      </x:c>
      <x:c r="G4606" s="33" t="n">
        <x:f>'AR_values'!I207</x:f>
        <x:v>2.625888705350113</x:v>
      </x:c>
      <x:c r="H4606" s="33" t="n">
        <x:f>ABS(D4606-G4606)</x:f>
        <x:v>0.034416974350693685</x:v>
      </x:c>
      <x:c r="I4606" s="14" t="n">
        <x:f>IFERROR(H4606/AVERAGE(D4606,G4606),"")</x:f>
        <x:v>0.013021456209791709</x:v>
      </x:c>
      <x:c r="J4606" s="14" t="n">
        <x:f>'Method'!$B$2</x:f>
        <x:v>0.05</x:v>
      </x:c>
      <x:c r="K4606" s="13" t="str">
        <x:f>IF(I4606&lt;=J4606,"是","否")</x:f>
        <x:v>是</x:v>
      </x:c>
      <x:c r="L4606" s="36" t="n">
        <x:v>0.8660776393346594</x:v>
      </x:c>
      <x:c r="M4606" s="36" t="n">
        <x:f>1-L4606</x:f>
        <x:v>0.13392236066534058</x:v>
      </x:c>
      <x:c r="N4606" s="13" t="str">
        <x:v>是</x:v>
      </x:c>
      <x:c r="O4606" s="15"/>
      <x:c r="P4606" s="13" t="str"/>
    </x:row>
    <x:row r="4607">
      <x:c r="A4607" s="15" t="n">
        <x:v>4606</x:v>
      </x:c>
      <x:c r="B4607" s="13" t="str">
        <x:v>Hesperiidae-3</x:v>
      </x:c>
      <x:c r="C4607" s="13" t="str">
        <x:v>Hesperiidae</x:v>
      </x:c>
      <x:c r="D4607" s="33" t="n">
        <x:f>'AR_values'!I97</x:f>
        <x:v>2.591973325677966</x:v>
      </x:c>
      <x:c r="E4607" s="33" t="str">
        <x:v>Satyrinae-13</x:v>
      </x:c>
      <x:c r="F4607" s="33" t="str">
        <x:v>Satyrinae</x:v>
      </x:c>
      <x:c r="G4607" s="33" t="n">
        <x:f>'AR_values'!I362</x:f>
        <x:v>2.5584248457056336</x:v>
      </x:c>
      <x:c r="H4607" s="33" t="n">
        <x:f>ABS(D4607-G4607)</x:f>
        <x:v>0.033548479972332235</x:v>
      </x:c>
      <x:c r="I4607" s="14" t="n">
        <x:f>IFERROR(H4607/AVERAGE(D4607,G4607),"")</x:f>
        <x:v>0.013027528690396297</x:v>
      </x:c>
      <x:c r="J4607" s="14" t="n">
        <x:f>'Method'!$B$2</x:f>
        <x:v>0.05</x:v>
      </x:c>
      <x:c r="K4607" s="13" t="str">
        <x:f>IF(I4607&lt;=J4607,"是","否")</x:f>
        <x:v>是</x:v>
      </x:c>
      <x:c r="L4607" s="36" t="n">
        <x:v>0.654687038365762</x:v>
      </x:c>
      <x:c r="M4607" s="36" t="n">
        <x:f>1-L4607</x:f>
        <x:v>0.34531296163423797</x:v>
      </x:c>
      <x:c r="N4607" s="13" t="str">
        <x:v>是</x:v>
      </x:c>
      <x:c r="O4607" s="15"/>
      <x:c r="P4607" s="13" t="str"/>
    </x:row>
    <x:row r="4608">
      <x:c r="A4608" s="15" t="n">
        <x:v>4607</x:v>
      </x:c>
      <x:c r="B4608" s="13" t="str">
        <x:v>Limenitidinae-4</x:v>
      </x:c>
      <x:c r="C4608" s="13" t="str">
        <x:v>Limenitidinae</x:v>
      </x:c>
      <x:c r="D4608" s="33" t="n">
        <x:f>'AR_values'!I136</x:f>
        <x:v>2.4478863236029302</x:v>
      </x:c>
      <x:c r="E4608" s="33" t="str">
        <x:v>Riodinidae-4</x:v>
      </x:c>
      <x:c r="F4608" s="33" t="str">
        <x:v>Riodinidae</x:v>
      </x:c>
      <x:c r="G4608" s="33" t="n">
        <x:f>'AR_values'!I352</x:f>
        <x:v>2.4161876385807908</x:v>
      </x:c>
      <x:c r="H4608" s="33" t="n">
        <x:f>ABS(D4608-G4608)</x:f>
        <x:v>0.03169868502213946</x:v>
      </x:c>
      <x:c r="I4608" s="14" t="n">
        <x:f>IFERROR(H4608/AVERAGE(D4608,G4608),"")</x:f>
        <x:v>0.013033800583043919</x:v>
      </x:c>
      <x:c r="J4608" s="14" t="n">
        <x:f>'Method'!$B$2</x:f>
        <x:v>0.05</x:v>
      </x:c>
      <x:c r="K4608" s="13" t="str">
        <x:f>IF(I4608&lt;=J4608,"是","否")</x:f>
        <x:v>是</x:v>
      </x:c>
      <x:c r="L4608" s="36" t="n">
        <x:v>0.8311108169815691</x:v>
      </x:c>
      <x:c r="M4608" s="36" t="n">
        <x:f>1-L4608</x:f>
        <x:v>0.16888918301843092</x:v>
      </x:c>
      <x:c r="N4608" s="13" t="str">
        <x:v>是</x:v>
      </x:c>
      <x:c r="O4608" s="15"/>
      <x:c r="P4608" s="13" t="str"/>
    </x:row>
    <x:row r="4609">
      <x:c r="A4609" s="15" t="n">
        <x:v>4608</x:v>
      </x:c>
      <x:c r="B4609" s="13" t="str">
        <x:v>Parnassiinae-4</x:v>
      </x:c>
      <x:c r="C4609" s="13" t="str">
        <x:v>Parnassiinae</x:v>
      </x:c>
      <x:c r="D4609" s="33" t="n">
        <x:f>'AR_values'!I271</x:f>
        <x:v>2.69037593535623</x:v>
      </x:c>
      <x:c r="E4609" s="33" t="str">
        <x:v>Pieridae-2</x:v>
      </x:c>
      <x:c r="F4609" s="33" t="str">
        <x:v>Pieridae</x:v>
      </x:c>
      <x:c r="G4609" s="33" t="n">
        <x:f>'AR_values'!I284</x:f>
        <x:v>2.655534957236157</x:v>
      </x:c>
      <x:c r="H4609" s="33" t="n">
        <x:f>ABS(D4609-G4609)</x:f>
        <x:v>0.03484097812007336</x:v>
      </x:c>
      <x:c r="I4609" s="14" t="n">
        <x:f>IFERROR(H4609/AVERAGE(D4609,G4609),"")</x:f>
        <x:v>0.013034627332958765</x:v>
      </x:c>
      <x:c r="J4609" s="14" t="n">
        <x:f>'Method'!$B$2</x:f>
        <x:v>0.05</x:v>
      </x:c>
      <x:c r="K4609" s="13" t="str">
        <x:f>IF(I4609&lt;=J4609,"是","否")</x:f>
        <x:v>是</x:v>
      </x:c>
      <x:c r="L4609" s="36" t="n">
        <x:v>0.879633315090303</x:v>
      </x:c>
      <x:c r="M4609" s="36" t="n">
        <x:f>1-L4609</x:f>
        <x:v>0.12036668490969704</x:v>
      </x:c>
      <x:c r="N4609" s="13" t="str">
        <x:v>是</x:v>
      </x:c>
      <x:c r="O4609" s="15"/>
      <x:c r="P4609" s="13" t="str"/>
    </x:row>
    <x:row r="4610">
      <x:c r="A4610" s="15" t="n">
        <x:v>4609</x:v>
      </x:c>
      <x:c r="B4610" s="13" t="str">
        <x:v>Charaxinae-1</x:v>
      </x:c>
      <x:c r="C4610" s="13" t="str">
        <x:v>Charaxinae</x:v>
      </x:c>
      <x:c r="D4610" s="33" t="n">
        <x:f>'AR_values'!I16</x:f>
        <x:v>2.523144015314187</x:v>
      </x:c>
      <x:c r="E4610" s="33" t="str">
        <x:v>Danainae-7</x:v>
      </x:c>
      <x:c r="F4610" s="33" t="str">
        <x:v>Danainae</x:v>
      </x:c>
      <x:c r="G4610" s="33" t="n">
        <x:f>'AR_values'!I49</x:f>
        <x:v>2.5562486467181142</x:v>
      </x:c>
      <x:c r="H4610" s="33" t="n">
        <x:f>ABS(D4610-G4610)</x:f>
        <x:v>0.033104631403927165</x:v>
      </x:c>
      <x:c r="I4610" s="14" t="n">
        <x:f>IFERROR(H4610/AVERAGE(D4610,G4610),"")</x:f>
        <x:v>0.013034877831508999</x:v>
      </x:c>
      <x:c r="J4610" s="14" t="n">
        <x:f>'Method'!$B$2</x:f>
        <x:v>0.05</x:v>
      </x:c>
      <x:c r="K4610" s="13" t="str">
        <x:f>IF(I4610&lt;=J4610,"是","否")</x:f>
        <x:v>是</x:v>
      </x:c>
      <x:c r="L4610" s="36" t="n">
        <x:v>0.8248160121053718</x:v>
      </x:c>
      <x:c r="M4610" s="36" t="n">
        <x:f>1-L4610</x:f>
        <x:v>0.1751839878946282</x:v>
      </x:c>
      <x:c r="N4610" s="13" t="str">
        <x:v>是</x:v>
      </x:c>
      <x:c r="O4610" s="15"/>
      <x:c r="P4610" s="13" t="str"/>
    </x:row>
    <x:row r="4611">
      <x:c r="A4611" s="15" t="n">
        <x:v>4610</x:v>
      </x:c>
      <x:c r="B4611" s="13" t="str">
        <x:v>Danainae-22</x:v>
      </x:c>
      <x:c r="C4611" s="13" t="str">
        <x:v>Danainae</x:v>
      </x:c>
      <x:c r="D4611" s="33" t="n">
        <x:f>'AR_values'!I43</x:f>
        <x:v>3.059912863434068</x:v>
      </x:c>
      <x:c r="E4611" s="33" t="str">
        <x:v>Pieridae-22</x:v>
      </x:c>
      <x:c r="F4611" s="33" t="str">
        <x:v>Pieridae</x:v>
      </x:c>
      <x:c r="G4611" s="33" t="n">
        <x:f>'AR_values'!I287</x:f>
        <x:v>3.020261747560466</x:v>
      </x:c>
      <x:c r="H4611" s="33" t="n">
        <x:f>ABS(D4611-G4611)</x:f>
        <x:v>0.03965111587360193</x:v>
      </x:c>
      <x:c r="I4611" s="14" t="n">
        <x:f>IFERROR(H4611/AVERAGE(D4611,G4611),"")</x:f>
        <x:v>0.013042755647807356</x:v>
      </x:c>
      <x:c r="J4611" s="14" t="n">
        <x:f>'Method'!$B$2</x:f>
        <x:v>0.05</x:v>
      </x:c>
      <x:c r="K4611" s="13" t="str">
        <x:f>IF(I4611&lt;=J4611,"是","否")</x:f>
        <x:v>是</x:v>
      </x:c>
      <x:c r="L4611" s="36" t="n">
        <x:v>0.8502463191293941</x:v>
      </x:c>
      <x:c r="M4611" s="36" t="n">
        <x:f>1-L4611</x:f>
        <x:v>0.14975368087060592</x:v>
      </x:c>
      <x:c r="N4611" s="13" t="str">
        <x:v>是</x:v>
      </x:c>
      <x:c r="O4611" s="15"/>
      <x:c r="P4611" s="13" t="str"/>
    </x:row>
    <x:row r="4612">
      <x:c r="A4612" s="15" t="n">
        <x:v>4611</x:v>
      </x:c>
      <x:c r="B4612" s="13" t="str">
        <x:v>Lycaenidae_Ogyris_amaryllis</x:v>
      </x:c>
      <x:c r="C4612" s="13" t="str">
        <x:v>Lycaenidae</x:v>
      </x:c>
      <x:c r="D4612" s="33" t="n">
        <x:f>'AR_values'!I176</x:f>
        <x:v>2.5353520766284507</x:v>
      </x:c>
      <x:c r="E4612" s="33" t="str">
        <x:v>Papilionidae-10</x:v>
      </x:c>
      <x:c r="F4612" s="33" t="str">
        <x:v>Papilionidae</x:v>
      </x:c>
      <x:c r="G4612" s="33" t="n">
        <x:f>'AR_values'!I220</x:f>
        <x:v>2.568647104070697</x:v>
      </x:c>
      <x:c r="H4612" s="33" t="n">
        <x:f>ABS(D4612-G4612)</x:f>
        <x:v>0.033295027442246106</x:v>
      </x:c>
      <x:c r="I4612" s="14" t="n">
        <x:f>IFERROR(H4612/AVERAGE(D4612,G4612),"")</x:f>
        <x:v>0.013046642941539555</x:v>
      </x:c>
      <x:c r="J4612" s="14" t="n">
        <x:f>'Method'!$B$2</x:f>
        <x:v>0.05</x:v>
      </x:c>
      <x:c r="K4612" s="13" t="str">
        <x:f>IF(I4612&lt;=J4612,"是","否")</x:f>
        <x:v>是</x:v>
      </x:c>
      <x:c r="L4612" s="36" t="n">
        <x:v>0.758019401957955</x:v>
      </x:c>
      <x:c r="M4612" s="36" t="n">
        <x:f>1-L4612</x:f>
        <x:v>0.24198059804204497</x:v>
      </x:c>
      <x:c r="N4612" s="13" t="str">
        <x:v>是</x:v>
      </x:c>
      <x:c r="O4612" s="15"/>
      <x:c r="P4612" s="13" t="str"/>
    </x:row>
    <x:row r="4613">
      <x:c r="A4613" s="15" t="n">
        <x:v>4612</x:v>
      </x:c>
      <x:c r="B4613" s="13" t="str">
        <x:v>Danainae-15</x:v>
      </x:c>
      <x:c r="C4613" s="13" t="str">
        <x:v>Danainae</x:v>
      </x:c>
      <x:c r="D4613" s="33" t="n">
        <x:f>'AR_values'!I36</x:f>
        <x:v>3.009911063670343</x:v>
      </x:c>
      <x:c r="E4613" s="33" t="str">
        <x:v>Papilionidae-1</x:v>
      </x:c>
      <x:c r="F4613" s="33" t="str">
        <x:v>Papilionidae</x:v>
      </x:c>
      <x:c r="G4613" s="33" t="n">
        <x:f>'AR_values'!I219</x:f>
        <x:v>3.049440530966379</x:v>
      </x:c>
      <x:c r="H4613" s="33" t="n">
        <x:f>ABS(D4613-G4613)</x:f>
        <x:v>0.039529467296036014</x:v>
      </x:c>
      <x:c r="I4613" s="14" t="n">
        <x:f>IFERROR(H4613/AVERAGE(D4613,G4613),"")</x:f>
        <x:v>0.013047424853518815</x:v>
      </x:c>
      <x:c r="J4613" s="14" t="n">
        <x:f>'Method'!$B$2</x:f>
        <x:v>0.05</x:v>
      </x:c>
      <x:c r="K4613" s="13" t="str">
        <x:f>IF(I4613&lt;=J4613,"是","否")</x:f>
        <x:v>是</x:v>
      </x:c>
      <x:c r="L4613" s="36" t="n">
        <x:v>0.787064809855383</x:v>
      </x:c>
      <x:c r="M4613" s="36" t="n">
        <x:f>1-L4613</x:f>
        <x:v>0.21293519014461704</x:v>
      </x:c>
      <x:c r="N4613" s="13" t="str">
        <x:v>是</x:v>
      </x:c>
      <x:c r="O4613" s="15"/>
      <x:c r="P4613" s="13" t="str"/>
    </x:row>
    <x:row r="4614">
      <x:c r="A4614" s="15" t="n">
        <x:v>4613</x:v>
      </x:c>
      <x:c r="B4614" s="13" t="str">
        <x:v>Hesperiidae-10</x:v>
      </x:c>
      <x:c r="C4614" s="13" t="str">
        <x:v>Hesperiidae</x:v>
      </x:c>
      <x:c r="D4614" s="33" t="n">
        <x:f>'AR_values'!I76</x:f>
        <x:v>2.5946325444004152</x:v>
      </x:c>
      <x:c r="E4614" s="33" t="str">
        <x:v>Limenitidinae-2</x:v>
      </x:c>
      <x:c r="F4614" s="33" t="str">
        <x:v>Limenitidinae</x:v>
      </x:c>
      <x:c r="G4614" s="33" t="n">
        <x:f>'AR_values'!I134</x:f>
        <x:v>2.628721263472674</x:v>
      </x:c>
      <x:c r="H4614" s="33" t="n">
        <x:f>ABS(D4614-G4614)</x:f>
        <x:v>0.034088719072258744</x:v>
      </x:c>
      <x:c r="I4614" s="14" t="n">
        <x:f>IFERROR(H4614/AVERAGE(D4614,G4614),"")</x:f>
        <x:v>0.0130524258268231</x:v>
      </x:c>
      <x:c r="J4614" s="14" t="n">
        <x:f>'Method'!$B$2</x:f>
        <x:v>0.05</x:v>
      </x:c>
      <x:c r="K4614" s="13" t="str">
        <x:f>IF(I4614&lt;=J4614,"是","否")</x:f>
        <x:v>是</x:v>
      </x:c>
      <x:c r="L4614" s="36" t="n">
        <x:v>0.8266934388472214</x:v>
      </x:c>
      <x:c r="M4614" s="36" t="n">
        <x:f>1-L4614</x:f>
        <x:v>0.17330656115277865</x:v>
      </x:c>
      <x:c r="N4614" s="13" t="str">
        <x:v>是</x:v>
      </x:c>
      <x:c r="O4614" s="15"/>
      <x:c r="P4614" s="13" t="str"/>
    </x:row>
    <x:row r="4615">
      <x:c r="A4615" s="15" t="n">
        <x:v>4614</x:v>
      </x:c>
      <x:c r="B4615" s="13" t="str">
        <x:v>Nymphalinae-28</x:v>
      </x:c>
      <x:c r="C4615" s="13" t="str">
        <x:v>Nymphalinae</x:v>
      </x:c>
      <x:c r="D4615" s="33" t="n">
        <x:f>'AR_values'!I209</x:f>
        <x:v>2.5716980421170317</x:v>
      </x:c>
      <x:c r="E4615" s="33" t="str">
        <x:v>Satyrinae-8</x:v>
      </x:c>
      <x:c r="F4615" s="33" t="str">
        <x:v>Satyrinae</x:v>
      </x:c>
      <x:c r="G4615" s="33" t="n">
        <x:f>'AR_values'!I383</x:f>
        <x:v>2.6054994443958197</x:v>
      </x:c>
      <x:c r="H4615" s="33" t="n">
        <x:f>ABS(D4615-G4615)</x:f>
        <x:v>0.03380140227878803</x:v>
      </x:c>
      <x:c r="I4615" s="14" t="n">
        <x:f>IFERROR(H4615/AVERAGE(D4615,G4615),"")</x:f>
        <x:v>0.01305779907637067</x:v>
      </x:c>
      <x:c r="J4615" s="14" t="n">
        <x:f>'Method'!$B$2</x:f>
        <x:v>0.05</x:v>
      </x:c>
      <x:c r="K4615" s="13" t="str">
        <x:f>IF(I4615&lt;=J4615,"是","否")</x:f>
        <x:v>是</x:v>
      </x:c>
      <x:c r="L4615" s="36" t="n">
        <x:v>0.843860291079923</x:v>
      </x:c>
      <x:c r="M4615" s="36" t="n">
        <x:f>1-L4615</x:f>
        <x:v>0.156139708920077</x:v>
      </x:c>
      <x:c r="N4615" s="13" t="str">
        <x:v>是</x:v>
      </x:c>
      <x:c r="O4615" s="15"/>
      <x:c r="P4615" s="13" t="str"/>
    </x:row>
    <x:row r="4616">
      <x:c r="A4616" s="15" t="n">
        <x:v>4615</x:v>
      </x:c>
      <x:c r="B4616" s="13" t="str">
        <x:v>Heliconiinae-6</x:v>
      </x:c>
      <x:c r="C4616" s="13" t="str">
        <x:v>Heliconiinae</x:v>
      </x:c>
      <x:c r="D4616" s="33" t="n">
        <x:f>'AR_values'!I71</x:f>
        <x:v>2.9764196972939057</x:v>
      </x:c>
      <x:c r="E4616" s="33" t="str">
        <x:v>Pieridae-16</x:v>
      </x:c>
      <x:c r="F4616" s="33" t="str">
        <x:v>Pieridae</x:v>
      </x:c>
      <x:c r="G4616" s="33" t="n">
        <x:f>'AR_values'!I280</x:f>
        <x:v>3.0155433438763337</x:v>
      </x:c>
      <x:c r="H4616" s="33" t="n">
        <x:f>ABS(D4616-G4616)</x:f>
        <x:v>0.03912364658242806</x:v>
      </x:c>
      <x:c r="I4616" s="14" t="n">
        <x:f>IFERROR(H4616/AVERAGE(D4616,G4616),"")</x:f>
        <x:v>0.013058707576669952</x:v>
      </x:c>
      <x:c r="J4616" s="14" t="n">
        <x:f>'Method'!$B$2</x:f>
        <x:v>0.05</x:v>
      </x:c>
      <x:c r="K4616" s="13" t="str">
        <x:f>IF(I4616&lt;=J4616,"是","否")</x:f>
        <x:v>是</x:v>
      </x:c>
      <x:c r="L4616" s="36" t="n">
        <x:v>0.9311879983394649</x:v>
      </x:c>
      <x:c r="M4616" s="36" t="n">
        <x:f>1-L4616</x:f>
        <x:v>0.06881200166053514</x:v>
      </x:c>
      <x:c r="N4616" s="13" t="str">
        <x:v>是</x:v>
      </x:c>
      <x:c r="O4616" s="15"/>
      <x:c r="P4616" s="13" t="str"/>
    </x:row>
    <x:row r="4617">
      <x:c r="A4617" s="15" t="n">
        <x:v>4616</x:v>
      </x:c>
      <x:c r="B4617" s="13" t="str">
        <x:v>Lycaenidae_Theclinesthes_albocincta</x:v>
      </x:c>
      <x:c r="C4617" s="13" t="str">
        <x:v>Lycaenidae</x:v>
      </x:c>
      <x:c r="D4617" s="33" t="n">
        <x:f>'AR_values'!I184</x:f>
        <x:v>2.367311960675574</x:v>
      </x:c>
      <x:c r="E4617" s="33" t="str">
        <x:v>Riodinidae-11</x:v>
      </x:c>
      <x:c r="F4617" s="33" t="str">
        <x:v>Riodinidae</x:v>
      </x:c>
      <x:c r="G4617" s="33" t="n">
        <x:f>'AR_values'!I335</x:f>
        <x:v>2.336592745750193</x:v>
      </x:c>
      <x:c r="H4617" s="33" t="n">
        <x:f>ABS(D4617-G4617)</x:f>
        <x:v>0.03071921492538099</x:v>
      </x:c>
      <x:c r="I4617" s="14" t="n">
        <x:f>IFERROR(H4617/AVERAGE(D4617,G4617),"")</x:f>
        <x:v>0.013061155292290261</x:v>
      </x:c>
      <x:c r="J4617" s="14" t="n">
        <x:f>'Method'!$B$2</x:f>
        <x:v>0.05</x:v>
      </x:c>
      <x:c r="K4617" s="13" t="str">
        <x:f>IF(I4617&lt;=J4617,"是","否")</x:f>
        <x:v>是</x:v>
      </x:c>
      <x:c r="L4617" s="36" t="n">
        <x:v>0.8804197946989428</x:v>
      </x:c>
      <x:c r="M4617" s="36" t="n">
        <x:f>1-L4617</x:f>
        <x:v>0.11958020530105717</x:v>
      </x:c>
      <x:c r="N4617" s="13" t="str">
        <x:v>是</x:v>
      </x:c>
      <x:c r="O4617" s="15"/>
      <x:c r="P4617" s="13" t="str"/>
    </x:row>
    <x:row r="4618">
      <x:c r="A4618" s="15" t="n">
        <x:v>4617</x:v>
      </x:c>
      <x:c r="B4618" s="13" t="str">
        <x:v>Hesperiidae-20</x:v>
      </x:c>
      <x:c r="C4618" s="13" t="str">
        <x:v>Hesperiidae</x:v>
      </x:c>
      <x:c r="D4618" s="33" t="n">
        <x:f>'AR_values'!I87</x:f>
        <x:v>3.009857822934138</x:v>
      </x:c>
      <x:c r="E4618" s="33" t="str">
        <x:v>Papilionidae-1</x:v>
      </x:c>
      <x:c r="F4618" s="33" t="str">
        <x:v>Papilionidae</x:v>
      </x:c>
      <x:c r="G4618" s="33" t="n">
        <x:f>'AR_values'!I219</x:f>
        <x:v>3.049440530966379</x:v>
      </x:c>
      <x:c r="H4618" s="33" t="n">
        <x:f>ABS(D4618-G4618)</x:f>
        <x:v>0.039582708032241065</x:v>
      </x:c>
      <x:c r="I4618" s="14" t="n">
        <x:f>IFERROR(H4618/AVERAGE(D4618,G4618),"")</x:f>
        <x:v>0.01306511273100151</x:v>
      </x:c>
      <x:c r="J4618" s="14" t="n">
        <x:f>'Method'!$B$2</x:f>
        <x:v>0.05</x:v>
      </x:c>
      <x:c r="K4618" s="13" t="str">
        <x:f>IF(I4618&lt;=J4618,"是","否")</x:f>
        <x:v>是</x:v>
      </x:c>
      <x:c r="L4618" s="36" t="n">
        <x:v>0.6795091252359975</x:v>
      </x:c>
      <x:c r="M4618" s="36" t="n">
        <x:f>1-L4618</x:f>
        <x:v>0.3204908747640025</x:v>
      </x:c>
      <x:c r="N4618" s="13" t="str">
        <x:v>是</x:v>
      </x:c>
      <x:c r="O4618" s="15"/>
      <x:c r="P4618" s="13" t="str"/>
    </x:row>
    <x:row r="4619">
      <x:c r="A4619" s="15" t="n">
        <x:v>4618</x:v>
      </x:c>
      <x:c r="B4619" s="13" t="str">
        <x:v>Danainae-18</x:v>
      </x:c>
      <x:c r="C4619" s="13" t="str">
        <x:v>Danainae</x:v>
      </x:c>
      <x:c r="D4619" s="33" t="n">
        <x:f>'AR_values'!I39</x:f>
        <x:v>2.963387542446161</x:v>
      </x:c>
      <x:c r="E4619" s="33" t="str">
        <x:v>Hesperiidae-8</x:v>
      </x:c>
      <x:c r="F4619" s="33" t="str">
        <x:v>Hesperiidae</x:v>
      </x:c>
      <x:c r="G4619" s="33" t="n">
        <x:f>'AR_values'!I109</x:f>
        <x:v>2.9249115734569755</x:v>
      </x:c>
      <x:c r="H4619" s="33" t="n">
        <x:f>ABS(D4619-G4619)</x:f>
        <x:v>0.03847596898918537</x:v>
      </x:c>
      <x:c r="I4619" s="14" t="n">
        <x:f>IFERROR(H4619/AVERAGE(D4619,G4619),"")</x:f>
        <x:v>0.01306861904663415</x:v>
      </x:c>
      <x:c r="J4619" s="14" t="n">
        <x:f>'Method'!$B$2</x:f>
        <x:v>0.05</x:v>
      </x:c>
      <x:c r="K4619" s="13" t="str">
        <x:f>IF(I4619&lt;=J4619,"是","否")</x:f>
        <x:v>是</x:v>
      </x:c>
      <x:c r="L4619" s="36" t="n">
        <x:v>0.7744261786600496</x:v>
      </x:c>
      <x:c r="M4619" s="36" t="n">
        <x:f>1-L4619</x:f>
        <x:v>0.2255738213399504</x:v>
      </x:c>
      <x:c r="N4619" s="13" t="str">
        <x:v>是</x:v>
      </x:c>
      <x:c r="O4619" s="15"/>
      <x:c r="P4619" s="13" t="str"/>
    </x:row>
    <x:row r="4620">
      <x:c r="A4620" s="15" t="n">
        <x:v>4619</x:v>
      </x:c>
      <x:c r="B4620" s="13" t="str">
        <x:v>Lycaenidae-5</x:v>
      </x:c>
      <x:c r="C4620" s="13" t="str">
        <x:v>Lycaenidae</x:v>
      </x:c>
      <x:c r="D4620" s="33" t="n">
        <x:f>'AR_values'!I158</x:f>
        <x:v>2.4473190485114493</x:v>
      </x:c>
      <x:c r="E4620" s="33" t="str">
        <x:v>Lycaenidae_Ogyris_genoveva</x:v>
      </x:c>
      <x:c r="F4620" s="33" t="str">
        <x:v>Lycaenidae</x:v>
      </x:c>
      <x:c r="G4620" s="33" t="n">
        <x:f>'AR_values'!I178</x:f>
        <x:v>2.47951699545104</x:v>
      </x:c>
      <x:c r="H4620" s="33" t="n">
        <x:f>ABS(D4620-G4620)</x:f>
        <x:v>0.03219794693959077</x:v>
      </x:c>
      <x:c r="I4620" s="14" t="n">
        <x:f>IFERROR(H4620/AVERAGE(D4620,G4620),"")</x:f>
        <x:v>0.013070435732907011</x:v>
      </x:c>
      <x:c r="J4620" s="14" t="n">
        <x:f>'Method'!$B$2</x:f>
        <x:v>0.05</x:v>
      </x:c>
      <x:c r="K4620" s="13" t="str">
        <x:f>IF(I4620&lt;=J4620,"是","否")</x:f>
        <x:v>是</x:v>
      </x:c>
      <x:c r="L4620" s="36" t="n">
        <x:v>0.8459755370264097</x:v>
      </x:c>
      <x:c r="M4620" s="36" t="n">
        <x:f>1-L4620</x:f>
        <x:v>0.1540244629735903</x:v>
      </x:c>
      <x:c r="N4620" s="13" t="str">
        <x:v>否</x:v>
      </x:c>
      <x:c r="O4620" s="15"/>
      <x:c r="P4620" s="13" t="str"/>
    </x:row>
    <x:row r="4621">
      <x:c r="A4621" s="15" t="n">
        <x:v>4620</x:v>
      </x:c>
      <x:c r="B4621" s="13" t="str">
        <x:v>Charaxinae-9</x:v>
      </x:c>
      <x:c r="C4621" s="13" t="str">
        <x:v>Charaxinae</x:v>
      </x:c>
      <x:c r="D4621" s="33" t="n">
        <x:f>'AR_values'!I30</x:f>
        <x:v>2.258306077290684</x:v>
      </x:c>
      <x:c r="E4621" s="33" t="str">
        <x:v>Satyrinae-14</x:v>
      </x:c>
      <x:c r="F4621" s="33" t="str">
        <x:v>Satyrinae</x:v>
      </x:c>
      <x:c r="G4621" s="33" t="n">
        <x:f>'AR_values'!I363</x:f>
        <x:v>2.2289509748420087</x:v>
      </x:c>
      <x:c r="H4621" s="33" t="n">
        <x:f>ABS(D4621-G4621)</x:f>
        <x:v>0.029355102448675563</x:v>
      </x:c>
      <x:c r="I4621" s="14" t="n">
        <x:f>IFERROR(H4621/AVERAGE(D4621,G4621),"")</x:f>
        <x:v>0.013083762355322943</x:v>
      </x:c>
      <x:c r="J4621" s="14" t="n">
        <x:f>'Method'!$B$2</x:f>
        <x:v>0.05</x:v>
      </x:c>
      <x:c r="K4621" s="13" t="str">
        <x:f>IF(I4621&lt;=J4621,"是","否")</x:f>
        <x:v>是</x:v>
      </x:c>
      <x:c r="L4621" s="36" t="n">
        <x:v>0.8862218307274462</x:v>
      </x:c>
      <x:c r="M4621" s="36" t="n">
        <x:f>1-L4621</x:f>
        <x:v>0.1137781692725538</x:v>
      </x:c>
      <x:c r="N4621" s="13" t="str">
        <x:v>是</x:v>
      </x:c>
      <x:c r="O4621" s="15"/>
      <x:c r="P4621" s="13" t="str"/>
    </x:row>
    <x:row r="4622">
      <x:c r="A4622" s="15" t="n">
        <x:v>4621</x:v>
      </x:c>
      <x:c r="B4622" s="13" t="str">
        <x:v>Limenitidinae-1</x:v>
      </x:c>
      <x:c r="C4622" s="13" t="str">
        <x:v>Limenitidinae</x:v>
      </x:c>
      <x:c r="D4622" s="33" t="n">
        <x:f>'AR_values'!I130</x:f>
        <x:v>2.439323333755049</x:v>
      </x:c>
      <x:c r="E4622" s="33" t="str">
        <x:v>Satyrinae-1</x:v>
      </x:c>
      <x:c r="F4622" s="33" t="str">
        <x:v>Satyrinae</x:v>
      </x:c>
      <x:c r="G4622" s="33" t="n">
        <x:f>'AR_values'!I358</x:f>
        <x:v>2.4076047196767663</x:v>
      </x:c>
      <x:c r="H4622" s="33" t="n">
        <x:f>ABS(D4622-G4622)</x:f>
        <x:v>0.03171861407828258</x:v>
      </x:c>
      <x:c r="I4622" s="14" t="n">
        <x:f>IFERROR(H4622/AVERAGE(D4622,G4622),"")</x:f>
        <x:v>0.013088130761843909</x:v>
      </x:c>
      <x:c r="J4622" s="14" t="n">
        <x:f>'Method'!$B$2</x:f>
        <x:v>0.05</x:v>
      </x:c>
      <x:c r="K4622" s="13" t="str">
        <x:f>IF(I4622&lt;=J4622,"是","否")</x:f>
        <x:v>是</x:v>
      </x:c>
      <x:c r="L4622" s="36" t="n">
        <x:v>0.8452672987248337</x:v>
      </x:c>
      <x:c r="M4622" s="36" t="n">
        <x:f>1-L4622</x:f>
        <x:v>0.15473270127516625</x:v>
      </x:c>
      <x:c r="N4622" s="13" t="str">
        <x:v>是</x:v>
      </x:c>
      <x:c r="O4622" s="15"/>
      <x:c r="P4622" s="13" t="str"/>
    </x:row>
    <x:row r="4623">
      <x:c r="A4623" s="15" t="n">
        <x:v>4622</x:v>
      </x:c>
      <x:c r="B4623" s="13" t="str">
        <x:v>Heliconiinae-19</x:v>
      </x:c>
      <x:c r="C4623" s="13" t="str">
        <x:v>Heliconiinae</x:v>
      </x:c>
      <x:c r="D4623" s="33" t="n">
        <x:f>'AR_values'!I62</x:f>
        <x:v>3.011983852824718</x:v>
      </x:c>
      <x:c r="E4623" s="33" t="str">
        <x:v>Hesperiidae-28</x:v>
      </x:c>
      <x:c r="F4623" s="33" t="str">
        <x:v>Hesperiidae</x:v>
      </x:c>
      <x:c r="G4623" s="33" t="n">
        <x:f>'AR_values'!I95</x:f>
        <x:v>2.9728124719229405</x:v>
      </x:c>
      <x:c r="H4623" s="33" t="n">
        <x:f>ABS(D4623-G4623)</x:f>
        <x:v>0.0391713809017773</x:v>
      </x:c>
      <x:c r="I4623" s="14" t="n">
        <x:f>IFERROR(H4623/AVERAGE(D4623,G4623),"")</x:f>
        <x:v>0.01309029707153114</x:v>
      </x:c>
      <x:c r="J4623" s="14" t="n">
        <x:f>'Method'!$B$2</x:f>
        <x:v>0.05</x:v>
      </x:c>
      <x:c r="K4623" s="13" t="str">
        <x:f>IF(I4623&lt;=J4623,"是","否")</x:f>
        <x:v>是</x:v>
      </x:c>
      <x:c r="L4623" s="36" t="n">
        <x:v>0.751027392820566</x:v>
      </x:c>
      <x:c r="M4623" s="36" t="n">
        <x:f>1-L4623</x:f>
        <x:v>0.24897260717943404</x:v>
      </x:c>
      <x:c r="N4623" s="13" t="str">
        <x:v>是</x:v>
      </x:c>
      <x:c r="O4623" s="15"/>
      <x:c r="P4623" s="13" t="str"/>
    </x:row>
    <x:row r="4624">
      <x:c r="A4624" s="15" t="n">
        <x:v>4623</x:v>
      </x:c>
      <x:c r="B4624" s="13" t="str">
        <x:v>Hesperiidae-9</x:v>
      </x:c>
      <x:c r="C4624" s="13" t="str">
        <x:v>Hesperiidae</x:v>
      </x:c>
      <x:c r="D4624" s="33" t="n">
        <x:f>'AR_values'!I110</x:f>
        <x:v>2.5616609727912754</x:v>
      </x:c>
      <x:c r="E4624" s="33" t="str">
        <x:v>Riodinidae-22</x:v>
      </x:c>
      <x:c r="F4624" s="33" t="str">
        <x:v>Riodinidae</x:v>
      </x:c>
      <x:c r="G4624" s="33" t="n">
        <x:f>'AR_values'!I346</x:f>
        <x:v>2.528339086305197</x:v>
      </x:c>
      <x:c r="H4624" s="33" t="n">
        <x:f>ABS(D4624-G4624)</x:f>
        <x:v>0.033321886486078256</x:v>
      </x:c>
      <x:c r="I4624" s="14" t="n">
        <x:f>IFERROR(H4624/AVERAGE(D4624,G4624),"")</x:f>
        <x:v>0.013093079017367726</x:v>
      </x:c>
      <x:c r="J4624" s="14" t="n">
        <x:f>'Method'!$B$2</x:f>
        <x:v>0.05</x:v>
      </x:c>
      <x:c r="K4624" s="13" t="str">
        <x:f>IF(I4624&lt;=J4624,"是","否")</x:f>
        <x:v>是</x:v>
      </x:c>
      <x:c r="L4624" s="36" t="n">
        <x:v>0.7116998554507994</x:v>
      </x:c>
      <x:c r="M4624" s="36" t="n">
        <x:f>1-L4624</x:f>
        <x:v>0.2883001445492006</x:v>
      </x:c>
      <x:c r="N4624" s="13" t="str">
        <x:v>是</x:v>
      </x:c>
      <x:c r="O4624" s="15"/>
      <x:c r="P4624" s="13" t="str"/>
    </x:row>
    <x:row r="4625">
      <x:c r="A4625" s="15" t="n">
        <x:v>4624</x:v>
      </x:c>
      <x:c r="B4625" s="13" t="str">
        <x:v>Lycaenidae_Ogyris_subteristris</x:v>
      </x:c>
      <x:c r="C4625" s="13" t="str">
        <x:v>Lycaenidae</x:v>
      </x:c>
      <x:c r="D4625" s="33" t="n">
        <x:f>'AR_values'!I183</x:f>
        <x:v>2.419773943913982</x:v>
      </x:c>
      <x:c r="E4625" s="33" t="str">
        <x:v>Satyrinae-17</x:v>
      </x:c>
      <x:c r="F4625" s="33" t="str">
        <x:v>Satyrinae</x:v>
      </x:c>
      <x:c r="G4625" s="33" t="n">
        <x:f>'AR_values'!I366</x:f>
        <x:v>2.388286699296129</x:v>
      </x:c>
      <x:c r="H4625" s="33" t="n">
        <x:f>ABS(D4625-G4625)</x:f>
        <x:v>0.031487244617852905</x:v>
      </x:c>
      <x:c r="I4625" s="14" t="n">
        <x:f>IFERROR(H4625/AVERAGE(D4625,G4625),"")</x:f>
        <x:v>0.013097690297362968</x:v>
      </x:c>
      <x:c r="J4625" s="14" t="n">
        <x:f>'Method'!$B$2</x:f>
        <x:v>0.05</x:v>
      </x:c>
      <x:c r="K4625" s="13" t="str">
        <x:f>IF(I4625&lt;=J4625,"是","否")</x:f>
        <x:v>是</x:v>
      </x:c>
      <x:c r="L4625" s="36" t="n">
        <x:v>0.8026729306775643</x:v>
      </x:c>
      <x:c r="M4625" s="36" t="n">
        <x:f>1-L4625</x:f>
        <x:v>0.1973270693224357</x:v>
      </x:c>
      <x:c r="N4625" s="13" t="str">
        <x:v>是</x:v>
      </x:c>
      <x:c r="O4625" s="15"/>
      <x:c r="P4625" s="13" t="str"/>
    </x:row>
    <x:row r="4626">
      <x:c r="A4626" s="15" t="n">
        <x:v>4625</x:v>
      </x:c>
      <x:c r="B4626" s="13" t="str">
        <x:v>Heliconiinae-12</x:v>
      </x:c>
      <x:c r="C4626" s="13" t="str">
        <x:v>Heliconiinae</x:v>
      </x:c>
      <x:c r="D4626" s="33" t="n">
        <x:f>'AR_values'!I55</x:f>
        <x:v>2.594508588732347</x:v>
      </x:c>
      <x:c r="E4626" s="33" t="str">
        <x:v>Limenitidinae-2</x:v>
      </x:c>
      <x:c r="F4626" s="33" t="str">
        <x:v>Limenitidinae</x:v>
      </x:c>
      <x:c r="G4626" s="33" t="n">
        <x:f>'AR_values'!I134</x:f>
        <x:v>2.628721263472674</x:v>
      </x:c>
      <x:c r="H4626" s="33" t="n">
        <x:f>ABS(D4626-G4626)</x:f>
        <x:v>0.034212674740326854</x:v>
      </x:c>
      <x:c r="I4626" s="14" t="n">
        <x:f>IFERROR(H4626/AVERAGE(D4626,G4626),"")</x:f>
        <x:v>0.013100198807404099</x:v>
      </x:c>
      <x:c r="J4626" s="14" t="n">
        <x:f>'Method'!$B$2</x:f>
        <x:v>0.05</x:v>
      </x:c>
      <x:c r="K4626" s="13" t="str">
        <x:f>IF(I4626&lt;=J4626,"是","否")</x:f>
        <x:v>是</x:v>
      </x:c>
      <x:c r="L4626" s="36" t="n">
        <x:v>0.8667197855926986</x:v>
      </x:c>
      <x:c r="M4626" s="36" t="n">
        <x:f>1-L4626</x:f>
        <x:v>0.13328021440730142</x:v>
      </x:c>
      <x:c r="N4626" s="13" t="str">
        <x:v>是</x:v>
      </x:c>
      <x:c r="O4626" s="15"/>
      <x:c r="P4626" s="13" t="str"/>
    </x:row>
    <x:row r="4627">
      <x:c r="A4627" s="15" t="n">
        <x:v>4626</x:v>
      </x:c>
      <x:c r="B4627" s="13" t="str">
        <x:v>Lycaenidae_Ogyris_barnardi</x:v>
      </x:c>
      <x:c r="C4627" s="13" t="str">
        <x:v>Lycaenidae</x:v>
      </x:c>
      <x:c r="D4627" s="33" t="n">
        <x:f>'AR_values'!I177</x:f>
        <x:v>2.431952209627365</x:v>
      </x:c>
      <x:c r="E4627" s="33" t="str">
        <x:v>Nymphalinae-2</x:v>
      </x:c>
      <x:c r="F4627" s="33" t="str">
        <x:v>Nymphalinae</x:v>
      </x:c>
      <x:c r="G4627" s="33" t="n">
        <x:f>'AR_values'!I200</x:f>
        <x:v>2.4640253392622755</x:v>
      </x:c>
      <x:c r="H4627" s="33" t="n">
        <x:f>ABS(D4627-G4627)</x:f>
        <x:v>0.03207312963491038</x:v>
      </x:c>
      <x:c r="I4627" s="14" t="n">
        <x:f>IFERROR(H4627/AVERAGE(D4627,G4627),"")</x:f>
        <x:v>0.013101828721491687</x:v>
      </x:c>
      <x:c r="J4627" s="14" t="n">
        <x:f>'Method'!$B$2</x:f>
        <x:v>0.05</x:v>
      </x:c>
      <x:c r="K4627" s="13" t="str">
        <x:f>IF(I4627&lt;=J4627,"是","否")</x:f>
        <x:v>是</x:v>
      </x:c>
      <x:c r="L4627" s="36" t="n">
        <x:v>0.8306798527650894</x:v>
      </x:c>
      <x:c r="M4627" s="36" t="n">
        <x:f>1-L4627</x:f>
        <x:v>0.16932014723491062</x:v>
      </x:c>
      <x:c r="N4627" s="13" t="str">
        <x:v>是</x:v>
      </x:c>
      <x:c r="O4627" s="15"/>
      <x:c r="P4627" s="13" t="str"/>
    </x:row>
    <x:row r="4628">
      <x:c r="A4628" s="15" t="n">
        <x:v>4627</x:v>
      </x:c>
      <x:c r="B4628" s="13" t="str">
        <x:v>Danainae-6</x:v>
      </x:c>
      <x:c r="C4628" s="13" t="str">
        <x:v>Danainae</x:v>
      </x:c>
      <x:c r="D4628" s="33" t="n">
        <x:f>'AR_values'!I48</x:f>
        <x:v>2.8766669259385655</x:v>
      </x:c>
      <x:c r="E4628" s="33" t="str">
        <x:v>Hesperiidae-5</x:v>
      </x:c>
      <x:c r="F4628" s="33" t="str">
        <x:v>Hesperiidae</x:v>
      </x:c>
      <x:c r="G4628" s="33" t="n">
        <x:f>'AR_values'!I106</x:f>
        <x:v>2.8392093365484024</x:v>
      </x:c>
      <x:c r="H4628" s="33" t="n">
        <x:f>ABS(D4628-G4628)</x:f>
        <x:v>0.03745758939016319</x:v>
      </x:c>
      <x:c r="I4628" s="14" t="n">
        <x:f>IFERROR(H4628/AVERAGE(D4628,G4628),"")</x:f>
        <x:v>0.013106508143290512</x:v>
      </x:c>
      <x:c r="J4628" s="14" t="n">
        <x:f>'Method'!$B$2</x:f>
        <x:v>0.05</x:v>
      </x:c>
      <x:c r="K4628" s="13" t="str">
        <x:f>IF(I4628&lt;=J4628,"是","否")</x:f>
        <x:v>是</x:v>
      </x:c>
      <x:c r="L4628" s="36" t="n">
        <x:v>0.7782780957172505</x:v>
      </x:c>
      <x:c r="M4628" s="36" t="n">
        <x:f>1-L4628</x:f>
        <x:v>0.22172190428274952</x:v>
      </x:c>
      <x:c r="N4628" s="13" t="str">
        <x:v>是</x:v>
      </x:c>
      <x:c r="O4628" s="15"/>
      <x:c r="P4628" s="13" t="str"/>
    </x:row>
    <x:row r="4629">
      <x:c r="A4629" s="15" t="n">
        <x:v>4628</x:v>
      </x:c>
      <x:c r="B4629" s="13" t="str">
        <x:v>Lycaenidae_Neolucia_agricola</x:v>
      </x:c>
      <x:c r="C4629" s="13" t="str">
        <x:v>Lycaenidae</x:v>
      </x:c>
      <x:c r="D4629" s="33" t="n">
        <x:f>'AR_values'!I174</x:f>
        <x:v>2.5296664595641514</x:v>
      </x:c>
      <x:c r="E4629" s="33" t="str">
        <x:v>Satyrinae-26</x:v>
      </x:c>
      <x:c r="F4629" s="33" t="str">
        <x:v>Satyrinae</x:v>
      </x:c>
      <x:c r="G4629" s="33" t="n">
        <x:f>'AR_values'!I376</x:f>
        <x:v>2.4967235067878812</x:v>
      </x:c>
      <x:c r="H4629" s="33" t="n">
        <x:f>ABS(D4629-G4629)</x:f>
        <x:v>0.03294295277627013</x:v>
      </x:c>
      <x:c r="I4629" s="14" t="n">
        <x:f>IFERROR(H4629/AVERAGE(D4629,G4629),"")</x:f>
        <x:v>0.013107997189553081</x:v>
      </x:c>
      <x:c r="J4629" s="14" t="n">
        <x:f>'Method'!$B$2</x:f>
        <x:v>0.05</x:v>
      </x:c>
      <x:c r="K4629" s="13" t="str">
        <x:f>IF(I4629&lt;=J4629,"是","否")</x:f>
        <x:v>是</x:v>
      </x:c>
      <x:c r="L4629" s="36" t="n">
        <x:v>0.9231900168537311</x:v>
      </x:c>
      <x:c r="M4629" s="36" t="n">
        <x:f>1-L4629</x:f>
        <x:v>0.07680998314626886</x:v>
      </x:c>
      <x:c r="N4629" s="13" t="str">
        <x:v>是</x:v>
      </x:c>
      <x:c r="O4629" s="15"/>
      <x:c r="P4629" s="13" t="str"/>
    </x:row>
    <x:row r="4630">
      <x:c r="A4630" s="15" t="n">
        <x:v>4629</x:v>
      </x:c>
      <x:c r="B4630" s="13" t="str">
        <x:v>Biblidinae-15</x:v>
      </x:c>
      <x:c r="C4630" s="13" t="str">
        <x:v>Biblidinae</x:v>
      </x:c>
      <x:c r="D4630" s="33" t="n">
        <x:f>'AR_values'!I7</x:f>
        <x:v>2.490648862471045</x:v>
      </x:c>
      <x:c r="E4630" s="33" t="str">
        <x:v>Lycaenidae_Candalides_heathi</x:v>
      </x:c>
      <x:c r="F4630" s="33" t="str">
        <x:v>Lycaenidae</x:v>
      </x:c>
      <x:c r="G4630" s="33" t="n">
        <x:f>'AR_values'!I166</x:f>
        <x:v>2.5235179269616976</x:v>
      </x:c>
      <x:c r="H4630" s="33" t="n">
        <x:f>ABS(D4630-G4630)</x:f>
        <x:v>0.03286906449065263</x:v>
      </x:c>
      <x:c r="I4630" s="14" t="n">
        <x:f>IFERROR(H4630/AVERAGE(D4630,G4630),"")</x:f>
        <x:v>0.013110479116858871</x:v>
      </x:c>
      <x:c r="J4630" s="14" t="n">
        <x:f>'Method'!$B$2</x:f>
        <x:v>0.05</x:v>
      </x:c>
      <x:c r="K4630" s="13" t="str">
        <x:f>IF(I4630&lt;=J4630,"是","否")</x:f>
        <x:v>是</x:v>
      </x:c>
      <x:c r="L4630" s="36" t="n">
        <x:v>0.8442035200878306</x:v>
      </x:c>
      <x:c r="M4630" s="36" t="n">
        <x:f>1-L4630</x:f>
        <x:v>0.15579647991216938</x:v>
      </x:c>
      <x:c r="N4630" s="13" t="str">
        <x:v>是</x:v>
      </x:c>
      <x:c r="O4630" s="15"/>
      <x:c r="P4630" s="13" t="str"/>
    </x:row>
    <x:row r="4631">
      <x:c r="A4631" s="15" t="n">
        <x:v>4630</x:v>
      </x:c>
      <x:c r="B4631" s="13" t="str">
        <x:v>Papilionidae_Deoris_agetes</x:v>
      </x:c>
      <x:c r="C4631" s="13" t="str">
        <x:v>Papilionidae</x:v>
      </x:c>
      <x:c r="D4631" s="33" t="n">
        <x:f>'AR_values'!I261</x:f>
        <x:v>2.5860158681597234</x:v>
      </x:c>
      <x:c r="E4631" s="33" t="str">
        <x:v>Satyrinae-12</x:v>
      </x:c>
      <x:c r="F4631" s="33" t="str">
        <x:v>Satyrinae</x:v>
      </x:c>
      <x:c r="G4631" s="33" t="n">
        <x:f>'AR_values'!I361</x:f>
        <x:v>2.620145477816984</x:v>
      </x:c>
      <x:c r="H4631" s="33" t="n">
        <x:f>ABS(D4631-G4631)</x:f>
        <x:v>0.03412960965726075</x:v>
      </x:c>
      <x:c r="I4631" s="14" t="n">
        <x:f>IFERROR(H4631/AVERAGE(D4631,G4631),"")</x:f>
        <x:v>0.013111237777383109</x:v>
      </x:c>
      <x:c r="J4631" s="14" t="n">
        <x:f>'Method'!$B$2</x:f>
        <x:v>0.05</x:v>
      </x:c>
      <x:c r="K4631" s="13" t="str">
        <x:f>IF(I4631&lt;=J4631,"是","否")</x:f>
        <x:v>是</x:v>
      </x:c>
      <x:c r="L4631" s="36" t="n">
        <x:v>0.7875781979055059</x:v>
      </x:c>
      <x:c r="M4631" s="36" t="n">
        <x:f>1-L4631</x:f>
        <x:v>0.21242180209449413</x:v>
      </x:c>
      <x:c r="N4631" s="13" t="str">
        <x:v>是</x:v>
      </x:c>
      <x:c r="O4631" s="15"/>
      <x:c r="P4631" s="13" t="str"/>
    </x:row>
    <x:row r="4632">
      <x:c r="A4632" s="15" t="n">
        <x:v>4631</x:v>
      </x:c>
      <x:c r="B4632" s="13" t="str">
        <x:v>Hesperiidae-32</x:v>
      </x:c>
      <x:c r="C4632" s="13" t="str">
        <x:v>Hesperiidae</x:v>
      </x:c>
      <x:c r="D4632" s="33" t="n">
        <x:f>'AR_values'!I100</x:f>
        <x:v>2.4139073396261694</x:v>
      </x:c>
      <x:c r="E4632" s="33" t="str">
        <x:v>Pieridae-Coliadinae-18</x:v>
      </x:c>
      <x:c r="F4632" s="33" t="str">
        <x:v>Pieridae-Coliadinae</x:v>
      </x:c>
      <x:c r="G4632" s="33" t="n">
        <x:f>'AR_values'!I309</x:f>
        <x:v>2.3824535414301917</x:v>
      </x:c>
      <x:c r="H4632" s="33" t="n">
        <x:f>ABS(D4632-G4632)</x:f>
        <x:v>0.03145379819597771</x:v>
      </x:c>
      <x:c r="I4632" s="14" t="n">
        <x:f>IFERROR(H4632/AVERAGE(D4632,G4632),"")</x:f>
        <x:v>0.013115692908015819</x:v>
      </x:c>
      <x:c r="J4632" s="14" t="n">
        <x:f>'Method'!$B$2</x:f>
        <x:v>0.05</x:v>
      </x:c>
      <x:c r="K4632" s="13" t="str">
        <x:f>IF(I4632&lt;=J4632,"是","否")</x:f>
        <x:v>是</x:v>
      </x:c>
      <x:c r="L4632" s="36" t="n">
        <x:v>0.7850863705290394</x:v>
      </x:c>
      <x:c r="M4632" s="36" t="n">
        <x:f>1-L4632</x:f>
        <x:v>0.2149136294709606</x:v>
      </x:c>
      <x:c r="N4632" s="13" t="str">
        <x:v>是</x:v>
      </x:c>
      <x:c r="O4632" s="15"/>
      <x:c r="P4632" s="13" t="str"/>
    </x:row>
    <x:row r="4633">
      <x:c r="A4633" s="15" t="n">
        <x:v>4632</x:v>
      </x:c>
      <x:c r="B4633" s="13" t="str">
        <x:v>Charaxinae-11</x:v>
      </x:c>
      <x:c r="C4633" s="13" t="str">
        <x:v>Charaxinae</x:v>
      </x:c>
      <x:c r="D4633" s="33" t="n">
        <x:f>'AR_values'!I18</x:f>
        <x:v>2.337777838635058</x:v>
      </x:c>
      <x:c r="E4633" s="33" t="str">
        <x:v>Pieridae-Coliadinae-1</x:v>
      </x:c>
      <x:c r="F4633" s="33" t="str">
        <x:v>Pieridae-Coliadinae</x:v>
      </x:c>
      <x:c r="G4633" s="33" t="n">
        <x:f>'AR_values'!I300</x:f>
        <x:v>2.307309467901508</x:v>
      </x:c>
      <x:c r="H4633" s="33" t="n">
        <x:f>ABS(D4633-G4633)</x:f>
        <x:v>0.03046837073355002</x:v>
      </x:c>
      <x:c r="I4633" s="14" t="n">
        <x:f>IFERROR(H4633/AVERAGE(D4633,G4633),"")</x:f>
        <x:v>0.013118535227820128</x:v>
      </x:c>
      <x:c r="J4633" s="14" t="n">
        <x:f>'Method'!$B$2</x:f>
        <x:v>0.05</x:v>
      </x:c>
      <x:c r="K4633" s="13" t="str">
        <x:f>IF(I4633&lt;=J4633,"是","否")</x:f>
        <x:v>是</x:v>
      </x:c>
      <x:c r="L4633" s="36" t="n">
        <x:v>0.6851341917468198</x:v>
      </x:c>
      <x:c r="M4633" s="36" t="n">
        <x:f>1-L4633</x:f>
        <x:v>0.3148658082531802</x:v>
      </x:c>
      <x:c r="N4633" s="13" t="str">
        <x:v>是</x:v>
      </x:c>
      <x:c r="O4633" s="15"/>
      <x:c r="P4633" s="13" t="str"/>
    </x:row>
    <x:row r="4634">
      <x:c r="A4634" s="15" t="n">
        <x:v>4633</x:v>
      </x:c>
      <x:c r="B4634" s="13" t="str">
        <x:v>Papilionidae-3</x:v>
      </x:c>
      <x:c r="C4634" s="13" t="str">
        <x:v>Papilionidae</x:v>
      </x:c>
      <x:c r="D4634" s="33" t="n">
        <x:f>'AR_values'!I240</x:f>
        <x:v>2.647228355104499</x:v>
      </x:c>
      <x:c r="E4634" s="33" t="str">
        <x:v>Pieridae-Coliadinae-7</x:v>
      </x:c>
      <x:c r="F4634" s="33" t="str">
        <x:v>Pieridae-Coliadinae</x:v>
      </x:c>
      <x:c r="G4634" s="33" t="n">
        <x:f>'AR_values'!I319</x:f>
        <x:v>2.6821855446790392</x:v>
      </x:c>
      <x:c r="H4634" s="33" t="n">
        <x:f>ABS(D4634-G4634)</x:f>
        <x:v>0.034957189574540415</x:v>
      </x:c>
      <x:c r="I4634" s="14" t="n">
        <x:f>IFERROR(H4634/AVERAGE(D4634,G4634),"")</x:f>
        <x:v>0.01311858685847622</x:v>
      </x:c>
      <x:c r="J4634" s="14" t="n">
        <x:f>'Method'!$B$2</x:f>
        <x:v>0.05</x:v>
      </x:c>
      <x:c r="K4634" s="13" t="str">
        <x:f>IF(I4634&lt;=J4634,"是","否")</x:f>
        <x:v>是</x:v>
      </x:c>
      <x:c r="L4634" s="36" t="n">
        <x:v>0.7784307515454364</x:v>
      </x:c>
      <x:c r="M4634" s="36" t="n">
        <x:f>1-L4634</x:f>
        <x:v>0.2215692484545636</x:v>
      </x:c>
      <x:c r="N4634" s="13" t="str">
        <x:v>是</x:v>
      </x:c>
      <x:c r="O4634" s="15"/>
      <x:c r="P4634" s="13" t="str"/>
    </x:row>
    <x:row r="4635">
      <x:c r="A4635" s="15" t="n">
        <x:v>4634</x:v>
      </x:c>
      <x:c r="B4635" s="13" t="str">
        <x:v>Papilionidae-22</x:v>
      </x:c>
      <x:c r="C4635" s="13" t="str">
        <x:v>Papilionidae</x:v>
      </x:c>
      <x:c r="D4635" s="33" t="n">
        <x:f>'AR_values'!I233</x:f>
        <x:v>3.055390072060904</x:v>
      </x:c>
      <x:c r="E4635" s="33" t="str">
        <x:v>Pieridae-16</x:v>
      </x:c>
      <x:c r="F4635" s="33" t="str">
        <x:v>Pieridae</x:v>
      </x:c>
      <x:c r="G4635" s="33" t="n">
        <x:f>'AR_values'!I280</x:f>
        <x:v>3.0155433438763337</x:v>
      </x:c>
      <x:c r="H4635" s="33" t="n">
        <x:f>ABS(D4635-G4635)</x:f>
        <x:v>0.039846728184570246</x:v>
      </x:c>
      <x:c r="I4635" s="14" t="n">
        <x:f>IFERROR(H4635/AVERAGE(D4635,G4635),"")</x:f>
        <x:v>0.0131270516260204</x:v>
      </x:c>
      <x:c r="J4635" s="14" t="n">
        <x:f>'Method'!$B$2</x:f>
        <x:v>0.05</x:v>
      </x:c>
      <x:c r="K4635" s="13" t="str">
        <x:f>IF(I4635&lt;=J4635,"是","否")</x:f>
        <x:v>是</x:v>
      </x:c>
      <x:c r="L4635" s="36" t="n">
        <x:v>0.8157403241857866</x:v>
      </x:c>
      <x:c r="M4635" s="36" t="n">
        <x:f>1-L4635</x:f>
        <x:v>0.18425967581421343</x:v>
      </x:c>
      <x:c r="N4635" s="13" t="str">
        <x:v>是</x:v>
      </x:c>
      <x:c r="O4635" s="15"/>
      <x:c r="P4635" s="13" t="str"/>
    </x:row>
    <x:row r="4636">
      <x:c r="A4636" s="15" t="n">
        <x:v>4635</x:v>
      </x:c>
      <x:c r="B4636" s="13" t="str">
        <x:v>Biblidinae-9</x:v>
      </x:c>
      <x:c r="C4636" s="13" t="str">
        <x:v>Biblidinae</x:v>
      </x:c>
      <x:c r="D4636" s="33" t="n">
        <x:f>'AR_values'!I15</x:f>
        <x:v>2.41506495449899</x:v>
      </x:c>
      <x:c r="E4636" s="33" t="str">
        <x:v>Charaxinae-4</x:v>
      </x:c>
      <x:c r="F4636" s="33" t="str">
        <x:v>Charaxinae</x:v>
      </x:c>
      <x:c r="G4636" s="33" t="n">
        <x:f>'AR_values'!I25</x:f>
        <x:v>2.4469912103918943</x:v>
      </x:c>
      <x:c r="H4636" s="33" t="n">
        <x:f>ABS(D4636-G4636)</x:f>
        <x:v>0.0319262558929041</x:v>
      </x:c>
      <x:c r="I4636" s="14" t="n">
        <x:f>IFERROR(H4636/AVERAGE(D4636,G4636),"")</x:f>
        <x:v>0.013132820687446995</x:v>
      </x:c>
      <x:c r="J4636" s="14" t="n">
        <x:f>'Method'!$B$2</x:f>
        <x:v>0.05</x:v>
      </x:c>
      <x:c r="K4636" s="13" t="str">
        <x:f>IF(I4636&lt;=J4636,"是","否")</x:f>
        <x:v>是</x:v>
      </x:c>
      <x:c r="L4636" s="36" t="n">
        <x:v>0.8583453664215275</x:v>
      </x:c>
      <x:c r="M4636" s="36" t="n">
        <x:f>1-L4636</x:f>
        <x:v>0.14165463357847252</x:v>
      </x:c>
      <x:c r="N4636" s="13" t="str">
        <x:v>是</x:v>
      </x:c>
      <x:c r="O4636" s="15"/>
      <x:c r="P4636" s="13" t="str"/>
    </x:row>
    <x:row r="4637">
      <x:c r="A4637" s="15" t="n">
        <x:v>4636</x:v>
      </x:c>
      <x:c r="B4637" s="13" t="str">
        <x:v>Lycaenidae_Acrodipsis_brisbanensis</x:v>
      </x:c>
      <x:c r="C4637" s="13" t="str">
        <x:v>Lycaenidae</x:v>
      </x:c>
      <x:c r="D4637" s="33" t="n">
        <x:f>'AR_values'!I163</x:f>
        <x:v>2.4786079471256066</x:v>
      </x:c>
      <x:c r="E4637" s="33" t="str">
        <x:v>Lycaenidae_Lampides_boeticus</x:v>
      </x:c>
      <x:c r="F4637" s="33" t="str">
        <x:v>Lycaenidae</x:v>
      </x:c>
      <x:c r="G4637" s="33" t="n">
        <x:f>'AR_values'!I171</x:f>
        <x:v>2.4462672305614177</x:v>
      </x:c>
      <x:c r="H4637" s="33" t="n">
        <x:f>ABS(D4637-G4637)</x:f>
        <x:v>0.03234071656418891</x:v>
      </x:c>
      <x:c r="I4637" s="14" t="n">
        <x:f>IFERROR(H4637/AVERAGE(D4637,G4637),"")</x:f>
        <x:v>0.013133618781127274</x:v>
      </x:c>
      <x:c r="J4637" s="14" t="n">
        <x:f>'Method'!$B$2</x:f>
        <x:v>0.05</x:v>
      </x:c>
      <x:c r="K4637" s="13" t="str">
        <x:f>IF(I4637&lt;=J4637,"是","否")</x:f>
        <x:v>是</x:v>
      </x:c>
      <x:c r="L4637" s="36" t="n">
        <x:v>0.9178505971212103</x:v>
      </x:c>
      <x:c r="M4637" s="36" t="n">
        <x:f>1-L4637</x:f>
        <x:v>0.08214940287878969</x:v>
      </x:c>
      <x:c r="N4637" s="13" t="str">
        <x:v>否</x:v>
      </x:c>
      <x:c r="O4637" s="15"/>
      <x:c r="P4637" s="13" t="str"/>
    </x:row>
    <x:row r="4638">
      <x:c r="A4638" s="15" t="n">
        <x:v>4637</x:v>
      </x:c>
      <x:c r="B4638" s="13" t="str">
        <x:v>Pieridae-9</x:v>
      </x:c>
      <x:c r="C4638" s="13" t="str">
        <x:v>Pieridae</x:v>
      </x:c>
      <x:c r="D4638" s="33" t="n">
        <x:f>'AR_values'!I299</x:f>
        <x:v>2.7567727221374767</x:v>
      </x:c>
      <x:c r="E4638" s="33" t="str">
        <x:v>Pieridae_Colias_croceus</x:v>
      </x:c>
      <x:c r="F4638" s="33" t="str">
        <x:v>Pieridae</x:v>
      </x:c>
      <x:c r="G4638" s="33" t="n">
        <x:f>'AR_values'!I325</x:f>
        <x:v>2.793224968240243</x:v>
      </x:c>
      <x:c r="H4638" s="33" t="n">
        <x:f>ABS(D4638-G4638)</x:f>
        <x:v>0.03645224610276632</x:v>
      </x:c>
      <x:c r="I4638" s="14" t="n">
        <x:f>IFERROR(H4638/AVERAGE(D4638,G4638),"")</x:f>
        <x:v>0.013135950008038818</x:v>
      </x:c>
      <x:c r="J4638" s="14" t="n">
        <x:f>'Method'!$B$2</x:f>
        <x:v>0.05</x:v>
      </x:c>
      <x:c r="K4638" s="13" t="str">
        <x:f>IF(I4638&lt;=J4638,"是","否")</x:f>
        <x:v>是</x:v>
      </x:c>
      <x:c r="L4638" s="36" t="n">
        <x:v>0.8370656175921722</x:v>
      </x:c>
      <x:c r="M4638" s="36" t="n">
        <x:f>1-L4638</x:f>
        <x:v>0.16293438240782776</x:v>
      </x:c>
      <x:c r="N4638" s="13" t="str">
        <x:v>否</x:v>
      </x:c>
      <x:c r="O4638" s="15"/>
      <x:c r="P4638" s="13" t="str"/>
    </x:row>
    <x:row r="4639">
      <x:c r="A4639" s="15" t="n">
        <x:v>4638</x:v>
      </x:c>
      <x:c r="B4639" s="13" t="str">
        <x:v>Lycaenidae-10</x:v>
      </x:c>
      <x:c r="C4639" s="13" t="str">
        <x:v>Lycaenidae</x:v>
      </x:c>
      <x:c r="D4639" s="33" t="n">
        <x:f>'AR_values'!I143</x:f>
        <x:v>2.6640880253063326</x:v>
      </x:c>
      <x:c r="E4639" s="33" t="str">
        <x:v>Satyrinae-16</x:v>
      </x:c>
      <x:c r="F4639" s="33" t="str">
        <x:v>Satyrinae</x:v>
      </x:c>
      <x:c r="G4639" s="33" t="n">
        <x:f>'AR_values'!I365</x:f>
        <x:v>2.699315938443061</x:v>
      </x:c>
      <x:c r="H4639" s="33" t="n">
        <x:f>ABS(D4639-G4639)</x:f>
        <x:v>0.03522791313672835</x:v>
      </x:c>
      <x:c r="I4639" s="14" t="n">
        <x:f>IFERROR(H4639/AVERAGE(D4639,G4639),"")</x:f>
        <x:v>0.013136401201486821</x:v>
      </x:c>
      <x:c r="J4639" s="14" t="n">
        <x:f>'Method'!$B$2</x:f>
        <x:v>0.05</x:v>
      </x:c>
      <x:c r="K4639" s="13" t="str">
        <x:f>IF(I4639&lt;=J4639,"是","否")</x:f>
        <x:v>是</x:v>
      </x:c>
      <x:c r="L4639" s="36" t="n">
        <x:v>0.8592552364260235</x:v>
      </x:c>
      <x:c r="M4639" s="36" t="n">
        <x:f>1-L4639</x:f>
        <x:v>0.14074476357397647</x:v>
      </x:c>
      <x:c r="N4639" s="13" t="str">
        <x:v>是</x:v>
      </x:c>
      <x:c r="O4639" s="15"/>
      <x:c r="P4639" s="13" t="str"/>
    </x:row>
    <x:row r="4640">
      <x:c r="A4640" s="15" t="n">
        <x:v>4639</x:v>
      </x:c>
      <x:c r="B4640" s="13" t="str">
        <x:v>Biblidinae-10</x:v>
      </x:c>
      <x:c r="C4640" s="13" t="str">
        <x:v>Biblidinae</x:v>
      </x:c>
      <x:c r="D4640" s="33" t="n">
        <x:f>'AR_values'!I3</x:f>
        <x:v>2.6618982407867247</x:v>
      </x:c>
      <x:c r="E4640" s="33" t="str">
        <x:v>Hesperiidae-26</x:v>
      </x:c>
      <x:c r="F4640" s="33" t="str">
        <x:v>Hesperiidae</x:v>
      </x:c>
      <x:c r="G4640" s="33" t="n">
        <x:f>'AR_values'!I93</x:f>
        <x:v>2.62715353874939</x:v>
      </x:c>
      <x:c r="H4640" s="33" t="n">
        <x:f>ABS(D4640-G4640)</x:f>
        <x:v>0.03474470203733482</x:v>
      </x:c>
      <x:c r="I4640" s="14" t="n">
        <x:f>IFERROR(H4640/AVERAGE(D4640,G4640),"")</x:f>
        <x:v>0.013138348227848949</x:v>
      </x:c>
      <x:c r="J4640" s="14" t="n">
        <x:f>'Method'!$B$2</x:f>
        <x:v>0.05</x:v>
      </x:c>
      <x:c r="K4640" s="13" t="str">
        <x:f>IF(I4640&lt;=J4640,"是","否")</x:f>
        <x:v>是</x:v>
      </x:c>
      <x:c r="L4640" s="36" t="n">
        <x:v>0.8583926507270183</x:v>
      </x:c>
      <x:c r="M4640" s="36" t="n">
        <x:f>1-L4640</x:f>
        <x:v>0.1416073492729817</x:v>
      </x:c>
      <x:c r="N4640" s="13" t="str">
        <x:v>是</x:v>
      </x:c>
      <x:c r="O4640" s="15"/>
      <x:c r="P4640" s="13" t="str"/>
    </x:row>
    <x:row r="4641">
      <x:c r="A4641" s="15" t="n">
        <x:v>4640</x:v>
      </x:c>
      <x:c r="B4641" s="13" t="str">
        <x:v>Hesperiidae-16</x:v>
      </x:c>
      <x:c r="C4641" s="13" t="str">
        <x:v>Hesperiidae</x:v>
      </x:c>
      <x:c r="D4641" s="33" t="n">
        <x:f>'AR_values'!I82</x:f>
        <x:v>2.8480556399666805</x:v>
      </x:c>
      <x:c r="E4641" s="33" t="str">
        <x:v>Papilionidae-40</x:v>
      </x:c>
      <x:c r="F4641" s="33" t="str">
        <x:v>Papilionidae</x:v>
      </x:c>
      <x:c r="G4641" s="33" t="n">
        <x:f>'AR_values'!I252</x:f>
        <x:v>2.8108801691423007</x:v>
      </x:c>
      <x:c r="H4641" s="33" t="n">
        <x:f>ABS(D4641-G4641)</x:f>
        <x:v>0.037175470824379886</x:v>
      </x:c>
      <x:c r="I4641" s="14" t="n">
        <x:f>IFERROR(H4641/AVERAGE(D4641,G4641),"")</x:f>
        <x:v>0.013138679100950358</x:v>
      </x:c>
      <x:c r="J4641" s="14" t="n">
        <x:f>'Method'!$B$2</x:f>
        <x:v>0.05</x:v>
      </x:c>
      <x:c r="K4641" s="13" t="str">
        <x:f>IF(I4641&lt;=J4641,"是","否")</x:f>
        <x:v>是</x:v>
      </x:c>
      <x:c r="L4641" s="36" t="n">
        <x:v>0.82824740156674</x:v>
      </x:c>
      <x:c r="M4641" s="36" t="n">
        <x:f>1-L4641</x:f>
        <x:v>0.17175259843325996</x:v>
      </x:c>
      <x:c r="N4641" s="13" t="str">
        <x:v>是</x:v>
      </x:c>
      <x:c r="O4641" s="15"/>
      <x:c r="P4641" s="13" t="str"/>
    </x:row>
    <x:row r="4642">
      <x:c r="A4642" s="15" t="n">
        <x:v>4641</x:v>
      </x:c>
      <x:c r="B4642" s="13" t="str">
        <x:v>Lycaenidae_Candalides_hyacinthina</x:v>
      </x:c>
      <x:c r="C4642" s="13" t="str">
        <x:v>Lycaenidae</x:v>
      </x:c>
      <x:c r="D4642" s="33" t="n">
        <x:f>'AR_values'!I167</x:f>
        <x:v>2.546730965495565</x:v>
      </x:c>
      <x:c r="E4642" s="33" t="str">
        <x:v>Satyrinae-7</x:v>
      </x:c>
      <x:c r="F4642" s="33" t="str">
        <x:v>Satyrinae</x:v>
      </x:c>
      <x:c r="G4642" s="33" t="n">
        <x:f>'AR_values'!I382</x:f>
        <x:v>2.5134817259008053</x:v>
      </x:c>
      <x:c r="H4642" s="33" t="n">
        <x:f>ABS(D4642-G4642)</x:f>
        <x:v>0.03324923959475967</x:v>
      </x:c>
      <x:c r="I4642" s="14" t="n">
        <x:f>IFERROR(H4642/AVERAGE(D4642,G4642),"")</x:f>
        <x:v>0.013141439549089196</x:v>
      </x:c>
      <x:c r="J4642" s="14" t="n">
        <x:f>'Method'!$B$2</x:f>
        <x:v>0.05</x:v>
      </x:c>
      <x:c r="K4642" s="13" t="str">
        <x:f>IF(I4642&lt;=J4642,"是","否")</x:f>
        <x:v>是</x:v>
      </x:c>
      <x:c r="L4642" s="36" t="n">
        <x:v>0.8882410565699246</x:v>
      </x:c>
      <x:c r="M4642" s="36" t="n">
        <x:f>1-L4642</x:f>
        <x:v>0.11175894343007542</x:v>
      </x:c>
      <x:c r="N4642" s="13" t="str">
        <x:v>是</x:v>
      </x:c>
      <x:c r="O4642" s="15"/>
      <x:c r="P4642" s="13" t="str"/>
    </x:row>
    <x:row r="4643">
      <x:c r="A4643" s="15" t="n">
        <x:v>4642</x:v>
      </x:c>
      <x:c r="B4643" s="13" t="str">
        <x:v>Limenitidinae-6</x:v>
      </x:c>
      <x:c r="C4643" s="13" t="str">
        <x:v>Limenitidinae</x:v>
      </x:c>
      <x:c r="D4643" s="33" t="n">
        <x:f>'AR_values'!I138</x:f>
        <x:v>2.400197823531223</x:v>
      </x:c>
      <x:c r="E4643" s="33" t="str">
        <x:v>Lycaenidae_Ogyris_barnardi</x:v>
      </x:c>
      <x:c r="F4643" s="33" t="str">
        <x:v>Lycaenidae</x:v>
      </x:c>
      <x:c r="G4643" s="33" t="n">
        <x:f>'AR_values'!I177</x:f>
        <x:v>2.431952209627365</x:v>
      </x:c>
      <x:c r="H4643" s="33" t="n">
        <x:f>ABS(D4643-G4643)</x:f>
        <x:v>0.03175438609614201</x:v>
      </x:c>
      <x:c r="I4643" s="14" t="n">
        <x:f>IFERROR(H4643/AVERAGE(D4643,G4643),"")</x:f>
        <x:v>0.013142963640715188</x:v>
      </x:c>
      <x:c r="J4643" s="14" t="n">
        <x:f>'Method'!$B$2</x:f>
        <x:v>0.05</x:v>
      </x:c>
      <x:c r="K4643" s="13" t="str">
        <x:f>IF(I4643&lt;=J4643,"是","否")</x:f>
        <x:v>是</x:v>
      </x:c>
      <x:c r="L4643" s="36" t="n">
        <x:v>0.854270632333045</x:v>
      </x:c>
      <x:c r="M4643" s="36" t="n">
        <x:f>1-L4643</x:f>
        <x:v>0.145729367666955</x:v>
      </x:c>
      <x:c r="N4643" s="13" t="str">
        <x:v>是</x:v>
      </x:c>
      <x:c r="O4643" s="15"/>
      <x:c r="P4643" s="13" t="str"/>
    </x:row>
    <x:row r="4644">
      <x:c r="A4644" s="15" t="n">
        <x:v>4643</x:v>
      </x:c>
      <x:c r="B4644" s="13" t="str">
        <x:v>Nymphalinae-14</x:v>
      </x:c>
      <x:c r="C4644" s="13" t="str">
        <x:v>Nymphalinae</x:v>
      </x:c>
      <x:c r="D4644" s="33" t="n">
        <x:f>'AR_values'!I194</x:f>
        <x:v>2.805672308307285</x:v>
      </x:c>
      <x:c r="E4644" s="33" t="str">
        <x:v>Papilionidae-41</x:v>
      </x:c>
      <x:c r="F4644" s="33" t="str">
        <x:v>Papilionidae</x:v>
      </x:c>
      <x:c r="G4644" s="33" t="n">
        <x:f>'AR_values'!I253</x:f>
        <x:v>2.842794863146978</x:v>
      </x:c>
      <x:c r="H4644" s="33" t="n">
        <x:f>ABS(D4644-G4644)</x:f>
        <x:v>0.037122554839692956</x:v>
      </x:c>
      <x:c r="I4644" s="14" t="n">
        <x:f>IFERROR(H4644/AVERAGE(D4644,G4644),"")</x:f>
        <x:v>0.013144293385398336</x:v>
      </x:c>
      <x:c r="J4644" s="14" t="n">
        <x:f>'Method'!$B$2</x:f>
        <x:v>0.05</x:v>
      </x:c>
      <x:c r="K4644" s="13" t="str">
        <x:f>IF(I4644&lt;=J4644,"是","否")</x:f>
        <x:v>是</x:v>
      </x:c>
      <x:c r="L4644" s="36" t="n">
        <x:v>0.8487120164406933</x:v>
      </x:c>
      <x:c r="M4644" s="36" t="n">
        <x:f>1-L4644</x:f>
        <x:v>0.15128798355930673</x:v>
      </x:c>
      <x:c r="N4644" s="13" t="str">
        <x:v>是</x:v>
      </x:c>
      <x:c r="O4644" s="15"/>
      <x:c r="P4644" s="13" t="str"/>
    </x:row>
    <x:row r="4645">
      <x:c r="A4645" s="15" t="n">
        <x:v>4644</x:v>
      </x:c>
      <x:c r="B4645" s="13" t="str">
        <x:v>Hesperiidae-5</x:v>
      </x:c>
      <x:c r="C4645" s="13" t="str">
        <x:v>Hesperiidae</x:v>
      </x:c>
      <x:c r="D4645" s="33" t="n">
        <x:f>'AR_values'!I106</x:f>
        <x:v>2.8392093365484024</x:v>
      </x:c>
      <x:c r="E4645" s="33" t="str">
        <x:v>Pieridae-6</x:v>
      </x:c>
      <x:c r="F4645" s="33" t="str">
        <x:v>Pieridae</x:v>
      </x:c>
      <x:c r="G4645" s="33" t="n">
        <x:f>'AR_values'!I296</x:f>
        <x:v>2.876777120642851</x:v>
      </x:c>
      <x:c r="H4645" s="33" t="n">
        <x:f>ABS(D4645-G4645)</x:f>
        <x:v>0.03756778409444861</x:v>
      </x:c>
      <x:c r="I4645" s="14" t="n">
        <x:f>IFERROR(H4645/AVERAGE(D4645,G4645),"")</x:f>
        <x:v>0.013144812142507711</x:v>
      </x:c>
      <x:c r="J4645" s="14" t="n">
        <x:f>'Method'!$B$2</x:f>
        <x:v>0.05</x:v>
      </x:c>
      <x:c r="K4645" s="13" t="str">
        <x:f>IF(I4645&lt;=J4645,"是","否")</x:f>
        <x:v>是</x:v>
      </x:c>
      <x:c r="L4645" s="36" t="n">
        <x:v>0.8102927241529438</x:v>
      </x:c>
      <x:c r="M4645" s="36" t="n">
        <x:f>1-L4645</x:f>
        <x:v>0.18970727584705616</x:v>
      </x:c>
      <x:c r="N4645" s="13" t="str">
        <x:v>是</x:v>
      </x:c>
      <x:c r="O4645" s="15"/>
      <x:c r="P4645" s="13" t="str"/>
    </x:row>
    <x:row r="4646">
      <x:c r="A4646" s="15" t="n">
        <x:v>4645</x:v>
      </x:c>
      <x:c r="B4646" s="13" t="str">
        <x:v>Biblidinae-12</x:v>
      </x:c>
      <x:c r="C4646" s="13" t="str">
        <x:v>Biblidinae</x:v>
      </x:c>
      <x:c r="D4646" s="33" t="n">
        <x:f>'AR_values'!I5</x:f>
        <x:v>2.7033611025331243</x:v>
      </x:c>
      <x:c r="E4646" s="33" t="str">
        <x:v>Hesperiidae_Herimosa_albovenata</x:v>
      </x:c>
      <x:c r="F4646" s="33" t="str">
        <x:v>Hesperiidae</x:v>
      </x:c>
      <x:c r="G4646" s="33" t="n">
        <x:f>'AR_values'!I116</x:f>
        <x:v>2.739139809980161</x:v>
      </x:c>
      <x:c r="H4646" s="33" t="n">
        <x:f>ABS(D4646-G4646)</x:f>
        <x:v>0.035778707447036595</x:v>
      </x:c>
      <x:c r="I4646" s="14" t="n">
        <x:f>IFERROR(H4646/AVERAGE(D4646,G4646),"")</x:f>
        <x:v>0.013147892126127138</x:v>
      </x:c>
      <x:c r="J4646" s="14" t="n">
        <x:f>'Method'!$B$2</x:f>
        <x:v>0.05</x:v>
      </x:c>
      <x:c r="K4646" s="13" t="str">
        <x:f>IF(I4646&lt;=J4646,"是","否")</x:f>
        <x:v>是</x:v>
      </x:c>
      <x:c r="L4646" s="36" t="n">
        <x:v>0.8736210396258053</x:v>
      </x:c>
      <x:c r="M4646" s="36" t="n">
        <x:f>1-L4646</x:f>
        <x:v>0.12637896037419472</x:v>
      </x:c>
      <x:c r="N4646" s="13" t="str">
        <x:v>是</x:v>
      </x:c>
      <x:c r="O4646" s="15"/>
      <x:c r="P4646" s="13" t="str"/>
    </x:row>
    <x:row r="4647">
      <x:c r="A4647" s="15" t="n">
        <x:v>4646</x:v>
      </x:c>
      <x:c r="B4647" s="13" t="str">
        <x:v>Papilionidae-1</x:v>
      </x:c>
      <x:c r="C4647" s="13" t="str">
        <x:v>Papilionidae</x:v>
      </x:c>
      <x:c r="D4647" s="33" t="n">
        <x:f>'AR_values'!I219</x:f>
        <x:v>3.049440530966379</x:v>
      </x:c>
      <x:c r="E4647" s="33" t="str">
        <x:v>Pieridae-26</x:v>
      </x:c>
      <x:c r="F4647" s="33" t="str">
        <x:v>Pieridae</x:v>
      </x:c>
      <x:c r="G4647" s="33" t="n">
        <x:f>'AR_values'!I291</x:f>
        <x:v>3.0095979405459286</x:v>
      </x:c>
      <x:c r="H4647" s="33" t="n">
        <x:f>ABS(D4647-G4647)</x:f>
        <x:v>0.03984259042045046</x:v>
      </x:c>
      <x:c r="I4647" s="14" t="n">
        <x:f>IFERROR(H4647/AVERAGE(D4647,G4647),"")</x:f>
        <x:v>0.013151456491909661</x:v>
      </x:c>
      <x:c r="J4647" s="14" t="n">
        <x:f>'Method'!$B$2</x:f>
        <x:v>0.05</x:v>
      </x:c>
      <x:c r="K4647" s="13" t="str">
        <x:f>IF(I4647&lt;=J4647,"是","否")</x:f>
        <x:v>是</x:v>
      </x:c>
      <x:c r="L4647" s="36" t="n">
        <x:v>0.7424493686588407</x:v>
      </x:c>
      <x:c r="M4647" s="36" t="n">
        <x:f>1-L4647</x:f>
        <x:v>0.2575506313411593</x:v>
      </x:c>
      <x:c r="N4647" s="13" t="str">
        <x:v>是</x:v>
      </x:c>
      <x:c r="O4647" s="15"/>
      <x:c r="P4647" s="13" t="str"/>
    </x:row>
    <x:row r="4648">
      <x:c r="A4648" s="15" t="n">
        <x:v>4647</x:v>
      </x:c>
      <x:c r="B4648" s="13" t="str">
        <x:v>Hesperiidae-26</x:v>
      </x:c>
      <x:c r="C4648" s="13" t="str">
        <x:v>Hesperiidae</x:v>
      </x:c>
      <x:c r="D4648" s="33" t="n">
        <x:f>'AR_values'!I93</x:f>
        <x:v>2.62715353874939</x:v>
      </x:c>
      <x:c r="E4648" s="33" t="str">
        <x:v>Pieridae_Pieris_rapae</x:v>
      </x:c>
      <x:c r="F4648" s="33" t="str">
        <x:v>Pieridae</x:v>
      </x:c>
      <x:c r="G4648" s="33" t="n">
        <x:f>'AR_values'!I331</x:f>
        <x:v>2.6619340338993793</x:v>
      </x:c>
      <x:c r="H4648" s="33" t="n">
        <x:f>ABS(D4648-G4648)</x:f>
        <x:v>0.03478049514998949</x:v>
      </x:c>
      <x:c r="I4648" s="14" t="n">
        <x:f>IFERROR(H4648/AVERAGE(D4648,G4648),"")</x:f>
        <x:v>0.013151794018253116</x:v>
      </x:c>
      <x:c r="J4648" s="14" t="n">
        <x:f>'Method'!$B$2</x:f>
        <x:v>0.05</x:v>
      </x:c>
      <x:c r="K4648" s="13" t="str">
        <x:f>IF(I4648&lt;=J4648,"是","否")</x:f>
        <x:v>是</x:v>
      </x:c>
      <x:c r="L4648" s="36" t="n">
        <x:v>0.7436681073314251</x:v>
      </x:c>
      <x:c r="M4648" s="36" t="n">
        <x:f>1-L4648</x:f>
        <x:v>0.2563318926685749</x:v>
      </x:c>
      <x:c r="N4648" s="13" t="str">
        <x:v>是</x:v>
      </x:c>
      <x:c r="O4648" s="15"/>
      <x:c r="P4648" s="13" t="str"/>
    </x:row>
    <x:row r="4649">
      <x:c r="A4649" s="15" t="n">
        <x:v>4648</x:v>
      </x:c>
      <x:c r="B4649" s="13" t="str">
        <x:v>Hesperiidae-28</x:v>
      </x:c>
      <x:c r="C4649" s="13" t="str">
        <x:v>Hesperiidae</x:v>
      </x:c>
      <x:c r="D4649" s="33" t="n">
        <x:f>'AR_values'!I95</x:f>
        <x:v>2.9728124719229405</x:v>
      </x:c>
      <x:c r="E4649" s="33" t="str">
        <x:v>Pieridae-13</x:v>
      </x:c>
      <x:c r="F4649" s="33" t="str">
        <x:v>Pieridae</x:v>
      </x:c>
      <x:c r="G4649" s="33" t="n">
        <x:f>'AR_values'!I278</x:f>
        <x:v>3.012171087458704</x:v>
      </x:c>
      <x:c r="H4649" s="33" t="n">
        <x:f>ABS(D4649-G4649)</x:f>
        <x:v>0.0393586155357637</x:v>
      </x:c>
      <x:c r="I4649" s="14" t="n">
        <x:f>IFERROR(H4649/AVERAGE(D4649,G4649),"")</x:f>
        <x:v>0.013152455690230883</x:v>
      </x:c>
      <x:c r="J4649" s="14" t="n">
        <x:f>'Method'!$B$2</x:f>
        <x:v>0.05</x:v>
      </x:c>
      <x:c r="K4649" s="13" t="str">
        <x:f>IF(I4649&lt;=J4649,"是","否")</x:f>
        <x:v>是</x:v>
      </x:c>
      <x:c r="L4649" s="36" t="n">
        <x:v>0.6284270936316945</x:v>
      </x:c>
      <x:c r="M4649" s="36" t="n">
        <x:f>1-L4649</x:f>
        <x:v>0.37157290636830553</x:v>
      </x:c>
      <x:c r="N4649" s="13" t="str">
        <x:v>是</x:v>
      </x:c>
      <x:c r="O4649" s="15"/>
      <x:c r="P4649" s="13" t="str"/>
    </x:row>
    <x:row r="4650">
      <x:c r="A4650" s="15" t="n">
        <x:v>4649</x:v>
      </x:c>
      <x:c r="B4650" s="13" t="str">
        <x:v>Lycaenidae_Theclinesthes_serpentata</x:v>
      </x:c>
      <x:c r="C4650" s="13" t="str">
        <x:v>Lycaenidae</x:v>
      </x:c>
      <x:c r="D4650" s="33" t="n">
        <x:f>'AR_values'!I186</x:f>
        <x:v>2.4267462861233002</x:v>
      </x:c>
      <x:c r="E4650" s="33" t="str">
        <x:v>Riodinidae-10</x:v>
      </x:c>
      <x:c r="F4650" s="33" t="str">
        <x:v>Riodinidae</x:v>
      </x:c>
      <x:c r="G4650" s="33" t="n">
        <x:f>'AR_values'!I334</x:f>
        <x:v>2.395036970558121</x:v>
      </x:c>
      <x:c r="H4650" s="33" t="n">
        <x:f>ABS(D4650-G4650)</x:f>
        <x:v>0.031709315565179086</x:v>
      </x:c>
      <x:c r="I4650" s="14" t="n">
        <x:f>IFERROR(H4650/AVERAGE(D4650,G4650),"")</x:f>
        <x:v>0.013152526307042235</x:v>
      </x:c>
      <x:c r="J4650" s="14" t="n">
        <x:f>'Method'!$B$2</x:f>
        <x:v>0.05</x:v>
      </x:c>
      <x:c r="K4650" s="13" t="str">
        <x:f>IF(I4650&lt;=J4650,"是","否")</x:f>
        <x:v>是</x:v>
      </x:c>
      <x:c r="L4650" s="36" t="n">
        <x:v>0.8178426566600872</x:v>
      </x:c>
      <x:c r="M4650" s="36" t="n">
        <x:f>1-L4650</x:f>
        <x:v>0.18215734333991285</x:v>
      </x:c>
      <x:c r="N4650" s="13" t="str">
        <x:v>是</x:v>
      </x:c>
      <x:c r="O4650" s="15"/>
      <x:c r="P4650" s="13" t="str"/>
    </x:row>
    <x:row r="4651">
      <x:c r="A4651" s="15" t="n">
        <x:v>4650</x:v>
      </x:c>
      <x:c r="B4651" s="13" t="str">
        <x:v>Charaxinae-5</x:v>
      </x:c>
      <x:c r="C4651" s="13" t="str">
        <x:v>Charaxinae</x:v>
      </x:c>
      <x:c r="D4651" s="33" t="n">
        <x:f>'AR_values'!I26</x:f>
        <x:v>2.6396173843227424</x:v>
      </x:c>
      <x:c r="E4651" s="33" t="str">
        <x:v>Pieridae_Zerene_eurydice</x:v>
      </x:c>
      <x:c r="F4651" s="33" t="str">
        <x:v>Pieridae</x:v>
      </x:c>
      <x:c r="G4651" s="33" t="n">
        <x:f>'AR_values'!I332</x:f>
        <x:v>2.674576645957752</x:v>
      </x:c>
      <x:c r="H4651" s="33" t="n">
        <x:f>ABS(D4651-G4651)</x:f>
        <x:v>0.0349592616350094</x:v>
      </x:c>
      <x:c r="I4651" s="14" t="n">
        <x:f>IFERROR(H4651/AVERAGE(D4651,G4651),"")</x:f>
        <x:v>0.0131569383563378</x:v>
      </x:c>
      <x:c r="J4651" s="14" t="n">
        <x:f>'Method'!$B$2</x:f>
        <x:v>0.05</x:v>
      </x:c>
      <x:c r="K4651" s="13" t="str">
        <x:f>IF(I4651&lt;=J4651,"是","否")</x:f>
        <x:v>是</x:v>
      </x:c>
      <x:c r="L4651" s="36" t="n">
        <x:v>0.7176691262048158</x:v>
      </x:c>
      <x:c r="M4651" s="36" t="n">
        <x:f>1-L4651</x:f>
        <x:v>0.2823308737951842</x:v>
      </x:c>
      <x:c r="N4651" s="13" t="str">
        <x:v>是</x:v>
      </x:c>
      <x:c r="O4651" s="15"/>
      <x:c r="P4651" s="13" t="str"/>
    </x:row>
    <x:row r="4652">
      <x:c r="A4652" s="15" t="n">
        <x:v>4651</x:v>
      </x:c>
      <x:c r="B4652" s="13" t="str">
        <x:v>Hesperiidae-5</x:v>
      </x:c>
      <x:c r="C4652" s="13" t="str">
        <x:v>Hesperiidae</x:v>
      </x:c>
      <x:c r="D4652" s="33" t="n">
        <x:f>'AR_values'!I106</x:f>
        <x:v>2.8392093365484024</x:v>
      </x:c>
      <x:c r="E4652" s="33" t="str">
        <x:v>Papilionidae-2</x:v>
      </x:c>
      <x:c r="F4652" s="33" t="str">
        <x:v>Papilionidae</x:v>
      </x:c>
      <x:c r="G4652" s="33" t="n">
        <x:f>'AR_values'!I230</x:f>
        <x:v>2.8020899751082338</x:v>
      </x:c>
      <x:c r="H4652" s="33" t="n">
        <x:f>ABS(D4652-G4652)</x:f>
        <x:v>0.037119361440168586</x:v>
      </x:c>
      <x:c r="I4652" s="14" t="n">
        <x:f>IFERROR(H4652/AVERAGE(D4652,G4652),"")</x:f>
        <x:v>0.013159862432212635</x:v>
      </x:c>
      <x:c r="J4652" s="14" t="n">
        <x:f>'Method'!$B$2</x:f>
        <x:v>0.05</x:v>
      </x:c>
      <x:c r="K4652" s="13" t="str">
        <x:f>IF(I4652&lt;=J4652,"是","否")</x:f>
        <x:v>是</x:v>
      </x:c>
      <x:c r="L4652" s="36" t="n">
        <x:v>0.6601680672268908</x:v>
      </x:c>
      <x:c r="M4652" s="36" t="n">
        <x:f>1-L4652</x:f>
        <x:v>0.3398319327731092</x:v>
      </x:c>
      <x:c r="N4652" s="13" t="str">
        <x:v>是</x:v>
      </x:c>
      <x:c r="O4652" s="15"/>
      <x:c r="P4652" s="13" t="str"/>
    </x:row>
    <x:row r="4653">
      <x:c r="A4653" s="15" t="n">
        <x:v>4652</x:v>
      </x:c>
      <x:c r="B4653" s="13" t="str">
        <x:v>Charaxinae-12</x:v>
      </x:c>
      <x:c r="C4653" s="13" t="str">
        <x:v>Charaxinae</x:v>
      </x:c>
      <x:c r="D4653" s="33" t="n">
        <x:f>'AR_values'!I19</x:f>
        <x:v>2.554072397947023</x:v>
      </x:c>
      <x:c r="E4653" s="33" t="str">
        <x:v>Satyrinae-19</x:v>
      </x:c>
      <x:c r="F4653" s="33" t="str">
        <x:v>Satyrinae</x:v>
      </x:c>
      <x:c r="G4653" s="33" t="n">
        <x:f>'AR_values'!I368</x:f>
        <x:v>2.5206761315513897</x:v>
      </x:c>
      <x:c r="H4653" s="33" t="n">
        <x:f>ABS(D4653-G4653)</x:f>
        <x:v>0.03339626639563331</x:v>
      </x:c>
      <x:c r="I4653" s="14" t="n">
        <x:f>IFERROR(H4653/AVERAGE(D4653,G4653),"")</x:f>
        <x:v>0.01316174238053691</x:v>
      </x:c>
      <x:c r="J4653" s="14" t="n">
        <x:f>'Method'!$B$2</x:f>
        <x:v>0.05</x:v>
      </x:c>
      <x:c r="K4653" s="13" t="str">
        <x:f>IF(I4653&lt;=J4653,"是","否")</x:f>
        <x:v>是</x:v>
      </x:c>
      <x:c r="L4653" s="36" t="n">
        <x:v>0.771549132690552</x:v>
      </x:c>
      <x:c r="M4653" s="36" t="n">
        <x:f>1-L4653</x:f>
        <x:v>0.22845086730944797</x:v>
      </x:c>
      <x:c r="N4653" s="13" t="str">
        <x:v>是</x:v>
      </x:c>
      <x:c r="O4653" s="15"/>
      <x:c r="P4653" s="13" t="str"/>
    </x:row>
    <x:row r="4654">
      <x:c r="A4654" s="15" t="n">
        <x:v>4653</x:v>
      </x:c>
      <x:c r="B4654" s="13" t="str">
        <x:v>Nymphalinae-17</x:v>
      </x:c>
      <x:c r="C4654" s="13" t="str">
        <x:v>Nymphalinae</x:v>
      </x:c>
      <x:c r="D4654" s="33" t="n">
        <x:f>'AR_values'!I197</x:f>
        <x:v>2.7100143832736188</x:v>
      </x:c>
      <x:c r="E4654" s="33" t="str">
        <x:v>Pieridae_Zerene_eurydice</x:v>
      </x:c>
      <x:c r="F4654" s="33" t="str">
        <x:v>Pieridae</x:v>
      </x:c>
      <x:c r="G4654" s="33" t="n">
        <x:f>'AR_values'!I332</x:f>
        <x:v>2.674576645957752</x:v>
      </x:c>
      <x:c r="H4654" s="33" t="n">
        <x:f>ABS(D4654-G4654)</x:f>
        <x:v>0.03543773731586697</x:v>
      </x:c>
      <x:c r="I4654" s="14" t="n">
        <x:f>IFERROR(H4654/AVERAGE(D4654,G4654),"")</x:f>
        <x:v>0.013162647682427822</x:v>
      </x:c>
      <x:c r="J4654" s="14" t="n">
        <x:f>'Method'!$B$2</x:f>
        <x:v>0.05</x:v>
      </x:c>
      <x:c r="K4654" s="13" t="str">
        <x:f>IF(I4654&lt;=J4654,"是","否")</x:f>
        <x:v>是</x:v>
      </x:c>
      <x:c r="L4654" s="36" t="n">
        <x:v>0.7066150958421022</x:v>
      </x:c>
      <x:c r="M4654" s="36" t="n">
        <x:f>1-L4654</x:f>
        <x:v>0.29338490415789775</x:v>
      </x:c>
      <x:c r="N4654" s="13" t="str">
        <x:v>是</x:v>
      </x:c>
      <x:c r="O4654" s="15"/>
      <x:c r="P4654" s="13" t="str"/>
    </x:row>
    <x:row r="4655">
      <x:c r="A4655" s="15" t="n">
        <x:v>4654</x:v>
      </x:c>
      <x:c r="B4655" s="13" t="str">
        <x:v>Hesperiidae-1</x:v>
      </x:c>
      <x:c r="C4655" s="13" t="str">
        <x:v>Hesperiidae</x:v>
      </x:c>
      <x:c r="D4655" s="33" t="n">
        <x:f>'AR_values'!I75</x:f>
        <x:v>2.626775993873075</x:v>
      </x:c>
      <x:c r="E4655" s="33" t="str">
        <x:v>Lycaenidae_Ogyris_otanes</x:v>
      </x:c>
      <x:c r="F4655" s="33" t="str">
        <x:v>Lycaenidae</x:v>
      </x:c>
      <x:c r="G4655" s="33" t="n">
        <x:f>'AR_values'!I182</x:f>
        <x:v>2.592402289032767</x:v>
      </x:c>
      <x:c r="H4655" s="33" t="n">
        <x:f>ABS(D4655-G4655)</x:f>
        <x:v>0.034373704840307884</x:v>
      </x:c>
      <x:c r="I4655" s="14" t="n">
        <x:f>IFERROR(H4655/AVERAGE(D4655,G4655),"")</x:f>
        <x:v>0.013172075364005347</x:v>
      </x:c>
      <x:c r="J4655" s="14" t="n">
        <x:f>'Method'!$B$2</x:f>
        <x:v>0.05</x:v>
      </x:c>
      <x:c r="K4655" s="13" t="str">
        <x:f>IF(I4655&lt;=J4655,"是","否")</x:f>
        <x:v>是</x:v>
      </x:c>
      <x:c r="L4655" s="36" t="n">
        <x:v>0.8816139575005771</x:v>
      </x:c>
      <x:c r="M4655" s="36" t="n">
        <x:f>1-L4655</x:f>
        <x:v>0.11838604249942286</x:v>
      </x:c>
      <x:c r="N4655" s="13" t="str">
        <x:v>是</x:v>
      </x:c>
      <x:c r="O4655" s="15"/>
      <x:c r="P4655" s="13" t="str"/>
    </x:row>
    <x:row r="4656">
      <x:c r="A4656" s="15" t="n">
        <x:v>4655</x:v>
      </x:c>
      <x:c r="B4656" s="13" t="str">
        <x:v>Pieridae-Coliadinae-5</x:v>
      </x:c>
      <x:c r="C4656" s="13" t="str">
        <x:v>Pieridae-Coliadinae</x:v>
      </x:c>
      <x:c r="D4656" s="33" t="n">
        <x:f>'AR_values'!I317</x:f>
        <x:v>2.3664233363976117</x:v>
      </x:c>
      <x:c r="E4656" s="33" t="str">
        <x:v>Pieridae-Coliadinae-8</x:v>
      </x:c>
      <x:c r="F4656" s="33" t="str">
        <x:v>Pieridae-Coliadinae</x:v>
      </x:c>
      <x:c r="G4656" s="33" t="n">
        <x:f>'AR_values'!I320</x:f>
        <x:v>2.3354395933001033</x:v>
      </x:c>
      <x:c r="H4656" s="33" t="n">
        <x:f>ABS(D4656-G4656)</x:f>
        <x:v>0.0309837430975084</x:v>
      </x:c>
      <x:c r="I4656" s="14" t="n">
        <x:f>IFERROR(H4656/AVERAGE(D4656,G4656),"")</x:f>
        <x:v>0.013179347658907768</x:v>
      </x:c>
      <x:c r="J4656" s="14" t="n">
        <x:f>'Method'!$B$2</x:f>
        <x:v>0.05</x:v>
      </x:c>
      <x:c r="K4656" s="13" t="str">
        <x:f>IF(I4656&lt;=J4656,"是","否")</x:f>
        <x:v>是</x:v>
      </x:c>
      <x:c r="L4656" s="36" t="n">
        <x:v>0.9047988818139463</x:v>
      </x:c>
      <x:c r="M4656" s="36" t="n">
        <x:f>1-L4656</x:f>
        <x:v>0.0952011181860537</x:v>
      </x:c>
      <x:c r="N4656" s="13" t="str">
        <x:v>否</x:v>
      </x:c>
      <x:c r="O4656" s="15"/>
      <x:c r="P4656" s="13" t="str"/>
    </x:row>
    <x:row r="4657">
      <x:c r="A4657" s="15" t="n">
        <x:v>4656</x:v>
      </x:c>
      <x:c r="B4657" s="13" t="str">
        <x:v>Nymphalinae-2</x:v>
      </x:c>
      <x:c r="C4657" s="13" t="str">
        <x:v>Nymphalinae</x:v>
      </x:c>
      <x:c r="D4657" s="33" t="n">
        <x:f>'AR_values'!I200</x:f>
        <x:v>2.4640253392622755</x:v>
      </x:c>
      <x:c r="E4657" s="33" t="str">
        <x:v>Satyrinae-26</x:v>
      </x:c>
      <x:c r="F4657" s="33" t="str">
        <x:v>Satyrinae</x:v>
      </x:c>
      <x:c r="G4657" s="33" t="n">
        <x:f>'AR_values'!I376</x:f>
        <x:v>2.4967235067878812</x:v>
      </x:c>
      <x:c r="H4657" s="33" t="n">
        <x:f>ABS(D4657-G4657)</x:f>
        <x:v>0.032698167525605726</x:v>
      </x:c>
      <x:c r="I4657" s="14" t="n">
        <x:f>IFERROR(H4657/AVERAGE(D4657,G4657),"")</x:f>
        <x:v>0.01318275467690352</x:v>
      </x:c>
      <x:c r="J4657" s="14" t="n">
        <x:f>'Method'!$B$2</x:f>
        <x:v>0.05</x:v>
      </x:c>
      <x:c r="K4657" s="13" t="str">
        <x:f>IF(I4657&lt;=J4657,"是","否")</x:f>
        <x:v>是</x:v>
      </x:c>
      <x:c r="L4657" s="36" t="n">
        <x:v>0.8585349155636696</x:v>
      </x:c>
      <x:c r="M4657" s="36" t="n">
        <x:f>1-L4657</x:f>
        <x:v>0.14146508443633043</x:v>
      </x:c>
      <x:c r="N4657" s="13" t="str">
        <x:v>是</x:v>
      </x:c>
      <x:c r="O4657" s="15"/>
      <x:c r="P4657" s="13" t="str"/>
    </x:row>
    <x:row r="4658">
      <x:c r="A4658" s="15" t="n">
        <x:v>4657</x:v>
      </x:c>
      <x:c r="B4658" s="13" t="str">
        <x:v>Pieridae-Coliadinae-15</x:v>
      </x:c>
      <x:c r="C4658" s="13" t="str">
        <x:v>Pieridae-Coliadinae</x:v>
      </x:c>
      <x:c r="D4658" s="33" t="n">
        <x:f>'AR_values'!I306</x:f>
        <x:v>2.37607098349663</x:v>
      </x:c>
      <x:c r="E4658" s="33" t="str">
        <x:v>Satyrinae-1</x:v>
      </x:c>
      <x:c r="F4658" s="33" t="str">
        <x:v>Satyrinae</x:v>
      </x:c>
      <x:c r="G4658" s="33" t="n">
        <x:f>'AR_values'!I358</x:f>
        <x:v>2.4076047196767663</x:v>
      </x:c>
      <x:c r="H4658" s="33" t="n">
        <x:f>ABS(D4658-G4658)</x:f>
        <x:v>0.03153373618013644</x:v>
      </x:c>
      <x:c r="I4658" s="14" t="n">
        <x:f>IFERROR(H4658/AVERAGE(D4658,G4658),"")</x:f>
        <x:v>0.013183893782439133</x:v>
      </x:c>
      <x:c r="J4658" s="14" t="n">
        <x:f>'Method'!$B$2</x:f>
        <x:v>0.05</x:v>
      </x:c>
      <x:c r="K4658" s="13" t="str">
        <x:f>IF(I4658&lt;=J4658,"是","否")</x:f>
        <x:v>是</x:v>
      </x:c>
      <x:c r="L4658" s="36" t="n">
        <x:v>0.7741549443627965</x:v>
      </x:c>
      <x:c r="M4658" s="36" t="n">
        <x:f>1-L4658</x:f>
        <x:v>0.22584505563720347</x:v>
      </x:c>
      <x:c r="N4658" s="13" t="str">
        <x:v>是</x:v>
      </x:c>
      <x:c r="O4658" s="15"/>
      <x:c r="P4658" s="13" t="str"/>
    </x:row>
    <x:row r="4659">
      <x:c r="A4659" s="15" t="n">
        <x:v>4658</x:v>
      </x:c>
      <x:c r="B4659" s="13" t="str">
        <x:v>Hesperiidae-16</x:v>
      </x:c>
      <x:c r="C4659" s="13" t="str">
        <x:v>Hesperiidae</x:v>
      </x:c>
      <x:c r="D4659" s="33" t="n">
        <x:f>'AR_values'!I82</x:f>
        <x:v>2.8480556399666805</x:v>
      </x:c>
      <x:c r="E4659" s="33" t="str">
        <x:v>Pieridae-4</x:v>
      </x:c>
      <x:c r="F4659" s="33" t="str">
        <x:v>Pieridae</x:v>
      </x:c>
      <x:c r="G4659" s="33" t="n">
        <x:f>'AR_values'!I294</x:f>
        <x:v>2.810742783341058</x:v>
      </x:c>
      <x:c r="H4659" s="33" t="n">
        <x:f>ABS(D4659-G4659)</x:f>
        <x:v>0.03731285662562245</x:v>
      </x:c>
      <x:c r="I4659" s="14" t="n">
        <x:f>IFERROR(H4659/AVERAGE(D4659,G4659),"")</x:f>
        <x:v>0.013187554612985122</x:v>
      </x:c>
      <x:c r="J4659" s="14" t="n">
        <x:f>'Method'!$B$2</x:f>
        <x:v>0.05</x:v>
      </x:c>
      <x:c r="K4659" s="13" t="str">
        <x:f>IF(I4659&lt;=J4659,"是","否")</x:f>
        <x:v>是</x:v>
      </x:c>
      <x:c r="L4659" s="36" t="n">
        <x:v>0.8500718753642332</x:v>
      </x:c>
      <x:c r="M4659" s="36" t="n">
        <x:f>1-L4659</x:f>
        <x:v>0.14992812463576677</x:v>
      </x:c>
      <x:c r="N4659" s="13" t="str">
        <x:v>是</x:v>
      </x:c>
      <x:c r="O4659" s="15"/>
      <x:c r="P4659" s="13" t="str"/>
    </x:row>
    <x:row r="4660">
      <x:c r="A4660" s="15" t="n">
        <x:v>4659</x:v>
      </x:c>
      <x:c r="B4660" s="13" t="str">
        <x:v>Danainae-1</x:v>
      </x:c>
      <x:c r="C4660" s="13" t="str">
        <x:v>Danainae</x:v>
      </x:c>
      <x:c r="D4660" s="33" t="n">
        <x:f>'AR_values'!I31</x:f>
        <x:v>2.699463467206748</x:v>
      </x:c>
      <x:c r="E4660" s="33" t="str">
        <x:v>Lycaenidae-10</x:v>
      </x:c>
      <x:c r="F4660" s="33" t="str">
        <x:v>Lycaenidae</x:v>
      </x:c>
      <x:c r="G4660" s="33" t="n">
        <x:f>'AR_values'!I143</x:f>
        <x:v>2.6640880253063326</x:v>
      </x:c>
      <x:c r="H4660" s="33" t="n">
        <x:f>ABS(D4660-G4660)</x:f>
        <x:v>0.03537544190041553</x:v>
      </x:c>
      <x:c r="I4660" s="14" t="n">
        <x:f>IFERROR(H4660/AVERAGE(D4660,G4660),"")</x:f>
        <x:v>0.013191051470204286</x:v>
      </x:c>
      <x:c r="J4660" s="14" t="n">
        <x:f>'Method'!$B$2</x:f>
        <x:v>0.05</x:v>
      </x:c>
      <x:c r="K4660" s="13" t="str">
        <x:f>IF(I4660&lt;=J4660,"是","否")</x:f>
        <x:v>是</x:v>
      </x:c>
      <x:c r="L4660" s="36" t="n">
        <x:v>0.8146703270240331</x:v>
      </x:c>
      <x:c r="M4660" s="36" t="n">
        <x:f>1-L4660</x:f>
        <x:v>0.18532967297596692</x:v>
      </x:c>
      <x:c r="N4660" s="13" t="str">
        <x:v>是</x:v>
      </x:c>
      <x:c r="O4660" s="15"/>
      <x:c r="P4660" s="13" t="str"/>
    </x:row>
    <x:row r="4661">
      <x:c r="A4661" s="15" t="n">
        <x:v>4660</x:v>
      </x:c>
      <x:c r="B4661" s="13" t="str">
        <x:v>Lycaenidae_Ogyris_otanes</x:v>
      </x:c>
      <x:c r="C4661" s="13" t="str">
        <x:v>Lycaenidae</x:v>
      </x:c>
      <x:c r="D4661" s="33" t="n">
        <x:f>'AR_values'!I182</x:f>
        <x:v>2.592402289032767</x:v>
      </x:c>
      <x:c r="E4661" s="33" t="str">
        <x:v>Satyrinae-13</x:v>
      </x:c>
      <x:c r="F4661" s="33" t="str">
        <x:v>Satyrinae</x:v>
      </x:c>
      <x:c r="G4661" s="33" t="n">
        <x:f>'AR_values'!I362</x:f>
        <x:v>2.5584248457056336</x:v>
      </x:c>
      <x:c r="H4661" s="33" t="n">
        <x:f>ABS(D4661-G4661)</x:f>
        <x:v>0.03397744332713337</x:v>
      </x:c>
      <x:c r="I4661" s="14" t="n">
        <x:f>IFERROR(H4661/AVERAGE(D4661,G4661),"")</x:f>
        <x:v>0.013193004711022598</x:v>
      </x:c>
      <x:c r="J4661" s="14" t="n">
        <x:f>'Method'!$B$2</x:f>
        <x:v>0.05</x:v>
      </x:c>
      <x:c r="K4661" s="13" t="str">
        <x:f>IF(I4661&lt;=J4661,"是","否")</x:f>
        <x:v>是</x:v>
      </x:c>
      <x:c r="L4661" s="36" t="n">
        <x:v>0.7941445458078972</x:v>
      </x:c>
      <x:c r="M4661" s="36" t="n">
        <x:f>1-L4661</x:f>
        <x:v>0.20585545419210283</x:v>
      </x:c>
      <x:c r="N4661" s="13" t="str">
        <x:v>是</x:v>
      </x:c>
      <x:c r="O4661" s="15"/>
      <x:c r="P4661" s="13" t="str"/>
    </x:row>
    <x:row r="4662">
      <x:c r="A4662" s="15" t="n">
        <x:v>4661</x:v>
      </x:c>
      <x:c r="B4662" s="13" t="str">
        <x:v>Lycaenidae_Ogyris_amaryllis</x:v>
      </x:c>
      <x:c r="C4662" s="13" t="str">
        <x:v>Lycaenidae</x:v>
      </x:c>
      <x:c r="D4662" s="33" t="n">
        <x:f>'AR_values'!I176</x:f>
        <x:v>2.5353520766284507</x:v>
      </x:c>
      <x:c r="E4662" s="33" t="str">
        <x:v>Nymphalinae-5</x:v>
      </x:c>
      <x:c r="F4662" s="33" t="str">
        <x:v>Nymphalinae</x:v>
      </x:c>
      <x:c r="G4662" s="33" t="n">
        <x:f>'AR_values'!I214</x:f>
        <x:v>2.5690479950298584</x:v>
      </x:c>
      <x:c r="H4662" s="33" t="n">
        <x:f>ABS(D4662-G4662)</x:f>
        <x:v>0.03369591840140762</x:v>
      </x:c>
      <x:c r="I4662" s="14" t="n">
        <x:f>IFERROR(H4662/AVERAGE(D4662,G4662),"")</x:f>
        <x:v>0.013202694901796968</x:v>
      </x:c>
      <x:c r="J4662" s="14" t="n">
        <x:f>'Method'!$B$2</x:f>
        <x:v>0.05</x:v>
      </x:c>
      <x:c r="K4662" s="13" t="str">
        <x:f>IF(I4662&lt;=J4662,"是","否")</x:f>
        <x:v>是</x:v>
      </x:c>
      <x:c r="L4662" s="36" t="n">
        <x:v>0.9014057477330518</x:v>
      </x:c>
      <x:c r="M4662" s="36" t="n">
        <x:f>1-L4662</x:f>
        <x:v>0.09859425226694818</x:v>
      </x:c>
      <x:c r="N4662" s="13" t="str">
        <x:v>是</x:v>
      </x:c>
      <x:c r="O4662" s="15"/>
      <x:c r="P4662" s="13" t="str"/>
    </x:row>
    <x:row r="4663">
      <x:c r="A4663" s="15" t="n">
        <x:v>4662</x:v>
      </x:c>
      <x:c r="B4663" s="13" t="str">
        <x:v>Charaxinae-4</x:v>
      </x:c>
      <x:c r="C4663" s="13" t="str">
        <x:v>Charaxinae</x:v>
      </x:c>
      <x:c r="D4663" s="33" t="n">
        <x:f>'AR_values'!I25</x:f>
        <x:v>2.4469912103918943</x:v>
      </x:c>
      <x:c r="E4663" s="33" t="str">
        <x:v>Lycaenidae_Ogyris_genoveva</x:v>
      </x:c>
      <x:c r="F4663" s="33" t="str">
        <x:v>Lycaenidae</x:v>
      </x:c>
      <x:c r="G4663" s="33" t="n">
        <x:f>'AR_values'!I178</x:f>
        <x:v>2.47951699545104</x:v>
      </x:c>
      <x:c r="H4663" s="33" t="n">
        <x:f>ABS(D4663-G4663)</x:f>
        <x:v>0.03252578505914583</x:v>
      </x:c>
      <x:c r="I4663" s="14" t="n">
        <x:f>IFERROR(H4663/AVERAGE(D4663,G4663),"")</x:f>
        <x:v>0.013204396988751432</x:v>
      </x:c>
      <x:c r="J4663" s="14" t="n">
        <x:f>'Method'!$B$2</x:f>
        <x:v>0.05</x:v>
      </x:c>
      <x:c r="K4663" s="13" t="str">
        <x:f>IF(I4663&lt;=J4663,"是","否")</x:f>
        <x:v>是</x:v>
      </x:c>
      <x:c r="L4663" s="36" t="n">
        <x:v>0.8579778437280533</x:v>
      </x:c>
      <x:c r="M4663" s="36" t="n">
        <x:f>1-L4663</x:f>
        <x:v>0.1420221562719467</x:v>
      </x:c>
      <x:c r="N4663" s="13" t="str">
        <x:v>是</x:v>
      </x:c>
      <x:c r="O4663" s="15"/>
      <x:c r="P4663" s="13" t="str"/>
    </x:row>
    <x:row r="4664">
      <x:c r="A4664" s="15" t="n">
        <x:v>4663</x:v>
      </x:c>
      <x:c r="B4664" s="13" t="str">
        <x:v>Papilionidae-34</x:v>
      </x:c>
      <x:c r="C4664" s="13" t="str">
        <x:v>Papilionidae</x:v>
      </x:c>
      <x:c r="D4664" s="33" t="n">
        <x:f>'AR_values'!I245</x:f>
        <x:v>2.851589469684181</x:v>
      </x:c>
      <x:c r="E4664" s="33" t="str">
        <x:v>Pieridae_Belenois_java</x:v>
      </x:c>
      <x:c r="F4664" s="33" t="str">
        <x:v>Pieridae</x:v>
      </x:c>
      <x:c r="G4664" s="33" t="n">
        <x:f>'AR_values'!I323</x:f>
        <x:v>2.814177773844935</x:v>
      </x:c>
      <x:c r="H4664" s="33" t="n">
        <x:f>ABS(D4664-G4664)</x:f>
        <x:v>0.03741169583924586</x:v>
      </x:c>
      <x:c r="I4664" s="14" t="n">
        <x:f>IFERROR(H4664/AVERAGE(D4664,G4664),"")</x:f>
        <x:v>0.013206224057994558</x:v>
      </x:c>
      <x:c r="J4664" s="14" t="n">
        <x:f>'Method'!$B$2</x:f>
        <x:v>0.05</x:v>
      </x:c>
      <x:c r="K4664" s="13" t="str">
        <x:f>IF(I4664&lt;=J4664,"是","否")</x:f>
        <x:v>是</x:v>
      </x:c>
      <x:c r="L4664" s="36" t="n">
        <x:v>0.7748940348783732</x:v>
      </x:c>
      <x:c r="M4664" s="36" t="n">
        <x:f>1-L4664</x:f>
        <x:v>0.22510596512162684</x:v>
      </x:c>
      <x:c r="N4664" s="13" t="str">
        <x:v>是</x:v>
      </x:c>
      <x:c r="O4664" s="15"/>
      <x:c r="P4664" s="13" t="str"/>
    </x:row>
    <x:row r="4665">
      <x:c r="A4665" s="15" t="n">
        <x:v>4664</x:v>
      </x:c>
      <x:c r="B4665" s="13" t="str">
        <x:v>Papilionidae-32</x:v>
      </x:c>
      <x:c r="C4665" s="13" t="str">
        <x:v>Papilionidae</x:v>
      </x:c>
      <x:c r="D4665" s="33" t="n">
        <x:f>'AR_values'!I243</x:f>
        <x:v>2.689233784549927</x:v>
      </x:c>
      <x:c r="E4665" s="33" t="str">
        <x:v>Satyrinae-24</x:v>
      </x:c>
      <x:c r="F4665" s="33" t="str">
        <x:v>Satyrinae</x:v>
      </x:c>
      <x:c r="G4665" s="33" t="n">
        <x:f>'AR_values'!I374</x:f>
        <x:v>2.6539500699664473</x:v>
      </x:c>
      <x:c r="H4665" s="33" t="n">
        <x:f>ABS(D4665-G4665)</x:f>
        <x:v>0.035283714583479675</x:v>
      </x:c>
      <x:c r="I4665" s="14" t="n">
        <x:f>IFERROR(H4665/AVERAGE(D4665,G4665),"")</x:f>
        <x:v>0.013207000000067675</x:v>
      </x:c>
      <x:c r="J4665" s="14" t="n">
        <x:f>'Method'!$B$2</x:f>
        <x:v>0.05</x:v>
      </x:c>
      <x:c r="K4665" s="13" t="str">
        <x:f>IF(I4665&lt;=J4665,"是","否")</x:f>
        <x:v>是</x:v>
      </x:c>
      <x:c r="L4665" s="36" t="n">
        <x:v>0.8858953250511401</x:v>
      </x:c>
      <x:c r="M4665" s="36" t="n">
        <x:f>1-L4665</x:f>
        <x:v>0.1141046749488599</x:v>
      </x:c>
      <x:c r="N4665" s="13" t="str">
        <x:v>是</x:v>
      </x:c>
      <x:c r="O4665" s="15"/>
      <x:c r="P4665" s="13" t="str"/>
    </x:row>
    <x:row r="4666">
      <x:c r="A4666" s="15" t="n">
        <x:v>4665</x:v>
      </x:c>
      <x:c r="B4666" s="13" t="str">
        <x:v>Parnassiinae-1</x:v>
      </x:c>
      <x:c r="C4666" s="13" t="str">
        <x:v>Parnassiinae</x:v>
      </x:c>
      <x:c r="D4666" s="33" t="n">
        <x:f>'AR_values'!I268</x:f>
        <x:v>2.6230742042748765</x:v>
      </x:c>
      <x:c r="E4666" s="33" t="str">
        <x:v>Pieridae-19</x:v>
      </x:c>
      <x:c r="F4666" s="33" t="str">
        <x:v>Pieridae</x:v>
      </x:c>
      <x:c r="G4666" s="33" t="n">
        <x:f>'AR_values'!I283</x:f>
        <x:v>2.657949024153296</x:v>
      </x:c>
      <x:c r="H4666" s="33" t="n">
        <x:f>ABS(D4666-G4666)</x:f>
        <x:v>0.03487481987841967</x:v>
      </x:c>
      <x:c r="I4666" s="14" t="n">
        <x:f>IFERROR(H4666/AVERAGE(D4666,G4666),"")</x:f>
        <x:v>0.013207599501053399</x:v>
      </x:c>
      <x:c r="J4666" s="14" t="n">
        <x:f>'Method'!$B$2</x:f>
        <x:v>0.05</x:v>
      </x:c>
      <x:c r="K4666" s="13" t="str">
        <x:f>IF(I4666&lt;=J4666,"是","否")</x:f>
        <x:v>是</x:v>
      </x:c>
      <x:c r="L4666" s="36" t="n">
        <x:v>0.8652005552714255</x:v>
      </x:c>
      <x:c r="M4666" s="36" t="n">
        <x:f>1-L4666</x:f>
        <x:v>0.13479944472857452</x:v>
      </x:c>
      <x:c r="N4666" s="13" t="str">
        <x:v>是</x:v>
      </x:c>
      <x:c r="O4666" s="15"/>
      <x:c r="P4666" s="13" t="str"/>
    </x:row>
    <x:row r="4667">
      <x:c r="A4667" s="15" t="n">
        <x:v>4666</x:v>
      </x:c>
      <x:c r="B4667" s="13" t="str">
        <x:v>Lycaenidae_Ogyris_halmaturia</x:v>
      </x:c>
      <x:c r="C4667" s="13" t="str">
        <x:v>Lycaenidae</x:v>
      </x:c>
      <x:c r="D4667" s="33" t="n">
        <x:f>'AR_values'!I179</x:f>
        <x:v>2.3987880990215236</x:v>
      </x:c>
      <x:c r="E4667" s="33" t="str">
        <x:v>Lycaenidae_Theclinesthes_albocincta</x:v>
      </x:c>
      <x:c r="F4667" s="33" t="str">
        <x:v>Lycaenidae</x:v>
      </x:c>
      <x:c r="G4667" s="33" t="n">
        <x:f>'AR_values'!I184</x:f>
        <x:v>2.367311960675574</x:v>
      </x:c>
      <x:c r="H4667" s="33" t="n">
        <x:f>ABS(D4667-G4667)</x:f>
        <x:v>0.03147613834594942</x:v>
      </x:c>
      <x:c r="I4667" s="14" t="n">
        <x:f>IFERROR(H4667/AVERAGE(D4667,G4667),"")</x:f>
        <x:v>0.013208341390948406</x:v>
      </x:c>
      <x:c r="J4667" s="14" t="n">
        <x:f>'Method'!$B$2</x:f>
        <x:v>0.05</x:v>
      </x:c>
      <x:c r="K4667" s="13" t="str">
        <x:f>IF(I4667&lt;=J4667,"是","否")</x:f>
        <x:v>是</x:v>
      </x:c>
      <x:c r="L4667" s="36" t="n">
        <x:v>0.939199378513001</x:v>
      </x:c>
      <x:c r="M4667" s="36" t="n">
        <x:f>1-L4667</x:f>
        <x:v>0.06080062148699905</x:v>
      </x:c>
      <x:c r="N4667" s="13" t="str">
        <x:v>否</x:v>
      </x:c>
      <x:c r="O4667" s="15"/>
      <x:c r="P4667" s="13" t="str"/>
    </x:row>
    <x:row r="4668">
      <x:c r="A4668" s="15" t="n">
        <x:v>4667</x:v>
      </x:c>
      <x:c r="B4668" s="13" t="str">
        <x:v>Biblidinae-8</x:v>
      </x:c>
      <x:c r="C4668" s="13" t="str">
        <x:v>Biblidinae</x:v>
      </x:c>
      <x:c r="D4668" s="33" t="n">
        <x:f>'AR_values'!I14</x:f>
        <x:v>2.7056501761728056</x:v>
      </x:c>
      <x:c r="E4668" s="33" t="str">
        <x:v>Pieridae-17</x:v>
      </x:c>
      <x:c r="F4668" s="33" t="str">
        <x:v>Pieridae</x:v>
      </x:c>
      <x:c r="G4668" s="33" t="n">
        <x:f>'AR_values'!I281</x:f>
        <x:v>2.7416290816269444</x:v>
      </x:c>
      <x:c r="H4668" s="33" t="n">
        <x:f>ABS(D4668-G4668)</x:f>
        <x:v>0.03597890545413884</x:v>
      </x:c>
      <x:c r="I4668" s="14" t="n">
        <x:f>IFERROR(H4668/AVERAGE(D4668,G4668),"")</x:f>
        <x:v>0.013209862667724271</x:v>
      </x:c>
      <x:c r="J4668" s="14" t="n">
        <x:f>'Method'!$B$2</x:f>
        <x:v>0.05</x:v>
      </x:c>
      <x:c r="K4668" s="13" t="str">
        <x:f>IF(I4668&lt;=J4668,"是","否")</x:f>
        <x:v>是</x:v>
      </x:c>
      <x:c r="L4668" s="36" t="n">
        <x:v>0.8217439903698517</x:v>
      </x:c>
      <x:c r="M4668" s="36" t="n">
        <x:f>1-L4668</x:f>
        <x:v>0.17825600963014832</x:v>
      </x:c>
      <x:c r="N4668" s="13" t="str">
        <x:v>是</x:v>
      </x:c>
      <x:c r="O4668" s="15"/>
      <x:c r="P4668" s="13" t="str"/>
    </x:row>
    <x:row r="4669">
      <x:c r="A4669" s="15" t="n">
        <x:v>4668</x:v>
      </x:c>
      <x:c r="B4669" s="13" t="str">
        <x:v>Charaxinae-8</x:v>
      </x:c>
      <x:c r="C4669" s="13" t="str">
        <x:v>Charaxinae</x:v>
      </x:c>
      <x:c r="D4669" s="33" t="n">
        <x:f>'AR_values'!I29</x:f>
        <x:v>2.3353649720977887</x:v>
      </x:c>
      <x:c r="E4669" s="33" t="str">
        <x:v>Pieridae-Coliadinae-5</x:v>
      </x:c>
      <x:c r="F4669" s="33" t="str">
        <x:v>Pieridae-Coliadinae</x:v>
      </x:c>
      <x:c r="G4669" s="33" t="n">
        <x:f>'AR_values'!I317</x:f>
        <x:v>2.3664233363976117</x:v>
      </x:c>
      <x:c r="H4669" s="33" t="n">
        <x:f>ABS(D4669-G4669)</x:f>
        <x:v>0.031058364299823005</x:v>
      </x:c>
      <x:c r="I4669" s="14" t="n">
        <x:f>IFERROR(H4669/AVERAGE(D4669,G4669),"")</x:f>
        <x:v>0.013211298451572297</x:v>
      </x:c>
      <x:c r="J4669" s="14" t="n">
        <x:f>'Method'!$B$2</x:f>
        <x:v>0.05</x:v>
      </x:c>
      <x:c r="K4669" s="13" t="str">
        <x:f>IF(I4669&lt;=J4669,"是","否")</x:f>
        <x:v>是</x:v>
      </x:c>
      <x:c r="L4669" s="36" t="n">
        <x:v>0.6922659991722018</x:v>
      </x:c>
      <x:c r="M4669" s="36" t="n">
        <x:f>1-L4669</x:f>
        <x:v>0.3077340008277982</x:v>
      </x:c>
      <x:c r="N4669" s="13" t="str">
        <x:v>是</x:v>
      </x:c>
      <x:c r="O4669" s="15"/>
      <x:c r="P4669" s="13" t="str"/>
    </x:row>
    <x:row r="4670">
      <x:c r="A4670" s="15" t="n">
        <x:v>4669</x:v>
      </x:c>
      <x:c r="B4670" s="13" t="str">
        <x:v>Nymphalinae-1</x:v>
      </x:c>
      <x:c r="C4670" s="13" t="str">
        <x:v>Nymphalinae</x:v>
      </x:c>
      <x:c r="D4670" s="33" t="n">
        <x:f>'AR_values'!I189</x:f>
        <x:v>2.5541998356945363</x:v>
      </x:c>
      <x:c r="E4670" s="33" t="str">
        <x:v>Satyrinae-19</x:v>
      </x:c>
      <x:c r="F4670" s="33" t="str">
        <x:v>Satyrinae</x:v>
      </x:c>
      <x:c r="G4670" s="33" t="n">
        <x:f>'AR_values'!I368</x:f>
        <x:v>2.5206761315513897</x:v>
      </x:c>
      <x:c r="H4670" s="33" t="n">
        <x:f>ABS(D4670-G4670)</x:f>
        <x:v>0.03352370414314665</x:v>
      </x:c>
      <x:c r="I4670" s="14" t="n">
        <x:f>IFERROR(H4670/AVERAGE(D4670,G4670),"")</x:f>
        <x:v>0.01321163486931073</x:v>
      </x:c>
      <x:c r="J4670" s="14" t="n">
        <x:f>'Method'!$B$2</x:f>
        <x:v>0.05</x:v>
      </x:c>
      <x:c r="K4670" s="13" t="str">
        <x:f>IF(I4670&lt;=J4670,"是","否")</x:f>
        <x:v>是</x:v>
      </x:c>
      <x:c r="L4670" s="36" t="n">
        <x:v>0.9124670026397889</x:v>
      </x:c>
      <x:c r="M4670" s="36" t="n">
        <x:f>1-L4670</x:f>
        <x:v>0.08753299736021114</x:v>
      </x:c>
      <x:c r="N4670" s="13" t="str">
        <x:v>是</x:v>
      </x:c>
      <x:c r="O4670" s="15"/>
      <x:c r="P4670" s="13" t="str"/>
    </x:row>
    <x:row r="4671">
      <x:c r="A4671" s="15" t="n">
        <x:v>4670</x:v>
      </x:c>
      <x:c r="B4671" s="13" t="str">
        <x:v>Danainae-18</x:v>
      </x:c>
      <x:c r="C4671" s="13" t="str">
        <x:v>Danainae</x:v>
      </x:c>
      <x:c r="D4671" s="33" t="n">
        <x:f>'AR_values'!I39</x:f>
        <x:v>2.963387542446161</x:v>
      </x:c>
      <x:c r="E4671" s="33" t="str">
        <x:v>Limenitidinae-10</x:v>
      </x:c>
      <x:c r="F4671" s="33" t="str">
        <x:v>Limenitidinae</x:v>
      </x:c>
      <x:c r="G4671" s="33" t="n">
        <x:f>'AR_values'!I131</x:f>
        <x:v>3.002805353816275</x:v>
      </x:c>
      <x:c r="H4671" s="33" t="n">
        <x:f>ABS(D4671-G4671)</x:f>
        <x:v>0.03941781137011402</x:v>
      </x:c>
      <x:c r="I4671" s="14" t="n">
        <x:f>IFERROR(H4671/AVERAGE(D4671,G4671),"")</x:f>
        <x:v>0.013213723409716634</x:v>
      </x:c>
      <x:c r="J4671" s="14" t="n">
        <x:f>'Method'!$B$2</x:f>
        <x:v>0.05</x:v>
      </x:c>
      <x:c r="K4671" s="13" t="str">
        <x:f>IF(I4671&lt;=J4671,"是","否")</x:f>
        <x:v>是</x:v>
      </x:c>
      <x:c r="L4671" s="36" t="n">
        <x:v>0.8765613315977512</x:v>
      </x:c>
      <x:c r="M4671" s="36" t="n">
        <x:f>1-L4671</x:f>
        <x:v>0.12343866840224882</x:v>
      </x:c>
      <x:c r="N4671" s="13" t="str">
        <x:v>是</x:v>
      </x:c>
      <x:c r="O4671" s="15"/>
      <x:c r="P4671" s="13" t="str"/>
    </x:row>
    <x:row r="4672">
      <x:c r="A4672" s="15" t="n">
        <x:v>4671</x:v>
      </x:c>
      <x:c r="B4672" s="13" t="str">
        <x:v>Hesperiidae-12</x:v>
      </x:c>
      <x:c r="C4672" s="13" t="str">
        <x:v>Hesperiidae</x:v>
      </x:c>
      <x:c r="D4672" s="33" t="n">
        <x:f>'AR_values'!I78</x:f>
        <x:v>2.646605889330352</x:v>
      </x:c>
      <x:c r="E4672" s="33" t="str">
        <x:v>Hesperiidae_Signata_flammeata</x:v>
      </x:c>
      <x:c r="F4672" s="33" t="str">
        <x:v>Hesperiidae</x:v>
      </x:c>
      <x:c r="G4672" s="33" t="n">
        <x:f>'AR_values'!I123</x:f>
        <x:v>2.6818346519856244</x:v>
      </x:c>
      <x:c r="H4672" s="33" t="n">
        <x:f>ABS(D4672-G4672)</x:f>
        <x:v>0.035228762655272305</x:v>
      </x:c>
      <x:c r="I4672" s="14" t="n">
        <x:f>IFERROR(H4672/AVERAGE(D4672,G4672),"")</x:f>
        <x:v>0.013222916679697726</x:v>
      </x:c>
      <x:c r="J4672" s="14" t="n">
        <x:f>'Method'!$B$2</x:f>
        <x:v>0.05</x:v>
      </x:c>
      <x:c r="K4672" s="13" t="str">
        <x:f>IF(I4672&lt;=J4672,"是","否")</x:f>
        <x:v>是</x:v>
      </x:c>
      <x:c r="L4672" s="36" t="n">
        <x:v>0.8675733891316388</x:v>
      </x:c>
      <x:c r="M4672" s="36" t="n">
        <x:f>1-L4672</x:f>
        <x:v>0.13242661086836116</x:v>
      </x:c>
      <x:c r="N4672" s="13" t="str">
        <x:v>否</x:v>
      </x:c>
      <x:c r="O4672" s="15"/>
      <x:c r="P4672" s="13" t="str"/>
    </x:row>
    <x:row r="4673">
      <x:c r="A4673" s="15" t="n">
        <x:v>4672</x:v>
      </x:c>
      <x:c r="B4673" s="13" t="str">
        <x:v>Papilionidae_Papilio_polytes</x:v>
      </x:c>
      <x:c r="C4673" s="13" t="str">
        <x:v>Papilionidae</x:v>
      </x:c>
      <x:c r="D4673" s="33" t="n">
        <x:f>'AR_values'!I265</x:f>
        <x:v>2.6579933279056216</x:v>
      </x:c>
      <x:c r="E4673" s="33" t="str">
        <x:v>Parnassiinae-1</x:v>
      </x:c>
      <x:c r="F4673" s="33" t="str">
        <x:v>Parnassiinae</x:v>
      </x:c>
      <x:c r="G4673" s="33" t="n">
        <x:f>'AR_values'!I268</x:f>
        <x:v>2.6230742042748765</x:v>
      </x:c>
      <x:c r="H4673" s="33" t="n">
        <x:f>ABS(D4673-G4673)</x:f>
        <x:v>0.03491912363074512</x:v>
      </x:c>
      <x:c r="I4673" s="14" t="n">
        <x:f>IFERROR(H4673/AVERAGE(D4673,G4673),"")</x:f>
        <x:v>0.013224267032361684</x:v>
      </x:c>
      <x:c r="J4673" s="14" t="n">
        <x:f>'Method'!$B$2</x:f>
        <x:v>0.05</x:v>
      </x:c>
      <x:c r="K4673" s="13" t="str">
        <x:f>IF(I4673&lt;=J4673,"是","否")</x:f>
        <x:v>是</x:v>
      </x:c>
      <x:c r="L4673" s="36" t="n">
        <x:v>0.6879565461696947</x:v>
      </x:c>
      <x:c r="M4673" s="36" t="n">
        <x:f>1-L4673</x:f>
        <x:v>0.3120434538303053</x:v>
      </x:c>
      <x:c r="N4673" s="13" t="str">
        <x:v>是</x:v>
      </x:c>
      <x:c r="O4673" s="15"/>
      <x:c r="P4673" s="13" t="str"/>
    </x:row>
    <x:row r="4674">
      <x:c r="A4674" s="15" t="n">
        <x:v>4673</x:v>
      </x:c>
      <x:c r="B4674" s="13" t="str">
        <x:v>Hesperiidae_Anisynta_cynone</x:v>
      </x:c>
      <x:c r="C4674" s="13" t="str">
        <x:v>Hesperiidae</x:v>
      </x:c>
      <x:c r="D4674" s="33" t="n">
        <x:f>'AR_values'!I111</x:f>
        <x:v>2.7231750866675806</x:v>
      </x:c>
      <x:c r="E4674" s="33" t="str">
        <x:v>Pieridae-1</x:v>
      </x:c>
      <x:c r="F4674" s="33" t="str">
        <x:v>Pieridae</x:v>
      </x:c>
      <x:c r="G4674" s="33" t="n">
        <x:f>'AR_values'!I274</x:f>
        <x:v>2.759443545264334</x:v>
      </x:c>
      <x:c r="H4674" s="33" t="n">
        <x:f>ABS(D4674-G4674)</x:f>
        <x:v>0.03626845859675365</x:v>
      </x:c>
      <x:c r="I4674" s="14" t="n">
        <x:f>IFERROR(H4674/AVERAGE(D4674,G4674),"")</x:f>
        <x:v>0.013230341569088384</x:v>
      </x:c>
      <x:c r="J4674" s="14" t="n">
        <x:f>'Method'!$B$2</x:f>
        <x:v>0.05</x:v>
      </x:c>
      <x:c r="K4674" s="13" t="str">
        <x:f>IF(I4674&lt;=J4674,"是","否")</x:f>
        <x:v>是</x:v>
      </x:c>
      <x:c r="L4674" s="36" t="n">
        <x:v>0.7875976503360989</x:v>
      </x:c>
      <x:c r="M4674" s="36" t="n">
        <x:f>1-L4674</x:f>
        <x:v>0.21240234966390115</x:v>
      </x:c>
      <x:c r="N4674" s="13" t="str">
        <x:v>是</x:v>
      </x:c>
      <x:c r="O4674" s="15"/>
      <x:c r="P4674" s="13" t="str"/>
    </x:row>
    <x:row r="4675">
      <x:c r="A4675" s="15" t="n">
        <x:v>4674</x:v>
      </x:c>
      <x:c r="B4675" s="13" t="str">
        <x:v>Hesperiidae-28</x:v>
      </x:c>
      <x:c r="C4675" s="13" t="str">
        <x:v>Hesperiidae</x:v>
      </x:c>
      <x:c r="D4675" s="33" t="n">
        <x:f>'AR_values'!I95</x:f>
        <x:v>2.9728124719229405</x:v>
      </x:c>
      <x:c r="E4675" s="33" t="str">
        <x:v>Hesperiidae-4</x:v>
      </x:c>
      <x:c r="F4675" s="33" t="str">
        <x:v>Hesperiidae</x:v>
      </x:c>
      <x:c r="G4675" s="33" t="n">
        <x:f>'AR_values'!I105</x:f>
        <x:v>3.0124203289284166</x:v>
      </x:c>
      <x:c r="H4675" s="33" t="n">
        <x:f>ABS(D4675-G4675)</x:f>
        <x:v>0.03960785700547609</x:v>
      </x:c>
      <x:c r="I4675" s="14" t="n">
        <x:f>IFERROR(H4675/AVERAGE(D4675,G4675),"")</x:f>
        <x:v>0.013235193458086427</x:v>
      </x:c>
      <x:c r="J4675" s="14" t="n">
        <x:f>'Method'!$B$2</x:f>
        <x:v>0.05</x:v>
      </x:c>
      <x:c r="K4675" s="13" t="str">
        <x:f>IF(I4675&lt;=J4675,"是","否")</x:f>
        <x:v>是</x:v>
      </x:c>
      <x:c r="L4675" s="36" t="n">
        <x:v>0.9198066946201408</x:v>
      </x:c>
      <x:c r="M4675" s="36" t="n">
        <x:f>1-L4675</x:f>
        <x:v>0.08019330537985925</x:v>
      </x:c>
      <x:c r="N4675" s="13" t="str">
        <x:v>否</x:v>
      </x:c>
      <x:c r="O4675" s="15"/>
      <x:c r="P4675" s="13" t="str"/>
    </x:row>
    <x:row r="4676">
      <x:c r="A4676" s="15" t="n">
        <x:v>4675</x:v>
      </x:c>
      <x:c r="B4676" s="13" t="str">
        <x:v>Danainae-14</x:v>
      </x:c>
      <x:c r="C4676" s="13" t="str">
        <x:v>Danainae</x:v>
      </x:c>
      <x:c r="D4676" s="33" t="n">
        <x:f>'AR_values'!I35</x:f>
        <x:v>3.058665750752658</x:v>
      </x:c>
      <x:c r="E4676" s="33" t="str">
        <x:v>Satyrinae-23</x:v>
      </x:c>
      <x:c r="F4676" s="33" t="str">
        <x:v>Satyrinae</x:v>
      </x:c>
      <x:c r="G4676" s="33" t="n">
        <x:f>'AR_values'!I373</x:f>
        <x:v>3.0184462325469528</x:v>
      </x:c>
      <x:c r="H4676" s="33" t="n">
        <x:f>ABS(D4676-G4676)</x:f>
        <x:v>0.04021951820570502</x:v>
      </x:c>
      <x:c r="I4676" s="14" t="n">
        <x:f>IFERROR(H4676/AVERAGE(D4676,G4676),"")</x:f>
        <x:v>0.013236391995484521</x:v>
      </x:c>
      <x:c r="J4676" s="14" t="n">
        <x:f>'Method'!$B$2</x:f>
        <x:v>0.05</x:v>
      </x:c>
      <x:c r="K4676" s="13" t="str">
        <x:f>IF(I4676&lt;=J4676,"是","否")</x:f>
        <x:v>是</x:v>
      </x:c>
      <x:c r="L4676" s="36" t="n">
        <x:v>0.694681081356407</x:v>
      </x:c>
      <x:c r="M4676" s="36" t="n">
        <x:f>1-L4676</x:f>
        <x:v>0.30531891864359295</x:v>
      </x:c>
      <x:c r="N4676" s="13" t="str">
        <x:v>是</x:v>
      </x:c>
      <x:c r="O4676" s="15"/>
      <x:c r="P4676" s="13" t="str"/>
    </x:row>
    <x:row r="4677">
      <x:c r="A4677" s="15" t="n">
        <x:v>4676</x:v>
      </x:c>
      <x:c r="B4677" s="13" t="str">
        <x:v>Hesperiidae_Motasingha_trimaculata</x:v>
      </x:c>
      <x:c r="C4677" s="13" t="str">
        <x:v>Hesperiidae</x:v>
      </x:c>
      <x:c r="D4677" s="33" t="n">
        <x:f>'AR_values'!I121</x:f>
        <x:v>3.0688836425381005</x:v>
      </x:c>
      <x:c r="E4677" s="33" t="str">
        <x:v>Pieridae-18</x:v>
      </x:c>
      <x:c r="F4677" s="33" t="str">
        <x:v>Pieridae</x:v>
      </x:c>
      <x:c r="G4677" s="33" t="n">
        <x:f>'AR_values'!I282</x:f>
        <x:v>3.028518340377398</x:v>
      </x:c>
      <x:c r="H4677" s="33" t="n">
        <x:f>ABS(D4677-G4677)</x:f>
        <x:v>0.040365302160702665</x:v>
      </x:c>
      <x:c r="I4677" s="14" t="n">
        <x:f>IFERROR(H4677/AVERAGE(D4677,G4677),"")</x:f>
        <x:v>0.0132401643433723</x:v>
      </x:c>
      <x:c r="J4677" s="14" t="n">
        <x:f>'Method'!$B$2</x:f>
        <x:v>0.05</x:v>
      </x:c>
      <x:c r="K4677" s="13" t="str">
        <x:f>IF(I4677&lt;=J4677,"是","否")</x:f>
        <x:v>是</x:v>
      </x:c>
      <x:c r="L4677" s="36" t="n">
        <x:v>0.6714346873504747</x:v>
      </x:c>
      <x:c r="M4677" s="36" t="n">
        <x:f>1-L4677</x:f>
        <x:v>0.32856531264952527</x:v>
      </x:c>
      <x:c r="N4677" s="13" t="str">
        <x:v>是</x:v>
      </x:c>
      <x:c r="O4677" s="15"/>
      <x:c r="P4677" s="13" t="str"/>
    </x:row>
    <x:row r="4678">
      <x:c r="A4678" s="15" t="n">
        <x:v>4677</x:v>
      </x:c>
      <x:c r="B4678" s="13" t="str">
        <x:v>Lycaenidae-14</x:v>
      </x:c>
      <x:c r="C4678" s="13" t="str">
        <x:v>Lycaenidae</x:v>
      </x:c>
      <x:c r="D4678" s="33" t="n">
        <x:f>'AR_values'!I146</x:f>
        <x:v>2.5275412824939623</x:v>
      </x:c>
      <x:c r="E4678" s="33" t="str">
        <x:v>Riodinidae-26</x:v>
      </x:c>
      <x:c r="F4678" s="33" t="str">
        <x:v>Riodinidae</x:v>
      </x:c>
      <x:c r="G4678" s="33" t="n">
        <x:f>'AR_values'!I350</x:f>
        <x:v>2.5612409898926036</x:v>
      </x:c>
      <x:c r="H4678" s="33" t="n">
        <x:f>ABS(D4678-G4678)</x:f>
        <x:v>0.033699707398641365</x:v>
      </x:c>
      <x:c r="I4678" s="14" t="n">
        <x:f>IFERROR(H4678/AVERAGE(D4678,G4678),"")</x:f>
        <x:v>0.013244703976237004</x:v>
      </x:c>
      <x:c r="J4678" s="14" t="n">
        <x:f>'Method'!$B$2</x:f>
        <x:v>0.05</x:v>
      </x:c>
      <x:c r="K4678" s="13" t="str">
        <x:f>IF(I4678&lt;=J4678,"是","否")</x:f>
        <x:v>是</x:v>
      </x:c>
      <x:c r="L4678" s="36" t="n">
        <x:v>0.8696292283049091</x:v>
      </x:c>
      <x:c r="M4678" s="36" t="n">
        <x:f>1-L4678</x:f>
        <x:v>0.13037077169509093</x:v>
      </x:c>
      <x:c r="N4678" s="13" t="str">
        <x:v>是</x:v>
      </x:c>
      <x:c r="O4678" s="15"/>
      <x:c r="P4678" s="13" t="str"/>
    </x:row>
    <x:row r="4679">
      <x:c r="A4679" s="15" t="n">
        <x:v>4678</x:v>
      </x:c>
      <x:c r="B4679" s="13" t="str">
        <x:v>Lycaenidae-8</x:v>
      </x:c>
      <x:c r="C4679" s="13" t="str">
        <x:v>Lycaenidae</x:v>
      </x:c>
      <x:c r="D4679" s="33" t="n">
        <x:f>'AR_values'!I161</x:f>
        <x:v>2.3058482641024196</x:v>
      </x:c>
      <x:c r="E4679" s="33" t="str">
        <x:v>Riodinidae-11</x:v>
      </x:c>
      <x:c r="F4679" s="33" t="str">
        <x:v>Riodinidae</x:v>
      </x:c>
      <x:c r="G4679" s="33" t="n">
        <x:f>'AR_values'!I335</x:f>
        <x:v>2.336592745750193</x:v>
      </x:c>
      <x:c r="H4679" s="33" t="n">
        <x:f>ABS(D4679-G4679)</x:f>
        <x:v>0.030744481647773547</x:v>
      </x:c>
      <x:c r="I4679" s="14" t="n">
        <x:f>IFERROR(H4679/AVERAGE(D4679,G4679),"")</x:f>
        <x:v>0.013244963838000223</x:v>
      </x:c>
      <x:c r="J4679" s="14" t="n">
        <x:f>'Method'!$B$2</x:f>
        <x:v>0.05</x:v>
      </x:c>
      <x:c r="K4679" s="13" t="str">
        <x:f>IF(I4679&lt;=J4679,"是","否")</x:f>
        <x:v>是</x:v>
      </x:c>
      <x:c r="L4679" s="36" t="n">
        <x:v>0.8041383602136597</x:v>
      </x:c>
      <x:c r="M4679" s="36" t="n">
        <x:f>1-L4679</x:f>
        <x:v>0.1958616397863403</x:v>
      </x:c>
      <x:c r="N4679" s="13" t="str">
        <x:v>是</x:v>
      </x:c>
      <x:c r="O4679" s="15"/>
      <x:c r="P4679" s="13" t="str"/>
    </x:row>
    <x:row r="4680">
      <x:c r="A4680" s="15" t="n">
        <x:v>4679</x:v>
      </x:c>
      <x:c r="B4680" s="13" t="str">
        <x:v>Nymphalinae-15</x:v>
      </x:c>
      <x:c r="C4680" s="13" t="str">
        <x:v>Nymphalinae</x:v>
      </x:c>
      <x:c r="D4680" s="33" t="n">
        <x:f>'AR_values'!I195</x:f>
        <x:v>2.3665787569001857</x:v>
      </x:c>
      <x:c r="E4680" s="33" t="str">
        <x:v>Pieridae-Coliadinae-8</x:v>
      </x:c>
      <x:c r="F4680" s="33" t="str">
        <x:v>Pieridae-Coliadinae</x:v>
      </x:c>
      <x:c r="G4680" s="33" t="n">
        <x:f>'AR_values'!I320</x:f>
        <x:v>2.3354395933001033</x:v>
      </x:c>
      <x:c r="H4680" s="33" t="n">
        <x:f>ABS(D4680-G4680)</x:f>
        <x:v>0.031139163600082398</x:v>
      </x:c>
      <x:c r="I4680" s="14" t="n">
        <x:f>IFERROR(H4680/AVERAGE(D4680,G4680),"")</x:f>
        <x:v>0.013245020023690882</x:v>
      </x:c>
      <x:c r="J4680" s="14" t="n">
        <x:f>'Method'!$B$2</x:f>
        <x:v>0.05</x:v>
      </x:c>
      <x:c r="K4680" s="13" t="str">
        <x:f>IF(I4680&lt;=J4680,"是","否")</x:f>
        <x:v>是</x:v>
      </x:c>
      <x:c r="L4680" s="36" t="n">
        <x:v>0.8081382491391021</x:v>
      </x:c>
      <x:c r="M4680" s="36" t="n">
        <x:f>1-L4680</x:f>
        <x:v>0.19186175086089785</x:v>
      </x:c>
      <x:c r="N4680" s="13" t="str">
        <x:v>是</x:v>
      </x:c>
      <x:c r="O4680" s="15"/>
      <x:c r="P4680" s="13" t="str"/>
    </x:row>
    <x:row r="4681">
      <x:c r="A4681" s="15" t="n">
        <x:v>4680</x:v>
      </x:c>
      <x:c r="B4681" s="13" t="str">
        <x:v>Hesperiidae-18</x:v>
      </x:c>
      <x:c r="C4681" s="13" t="str">
        <x:v>Hesperiidae</x:v>
      </x:c>
      <x:c r="D4681" s="33" t="n">
        <x:f>'AR_values'!I84</x:f>
        <x:v>2.861276114601334</x:v>
      </x:c>
      <x:c r="E4681" s="33" t="str">
        <x:v>Papilionidae-9</x:v>
      </x:c>
      <x:c r="F4681" s="33" t="str">
        <x:v>Papilionidae</x:v>
      </x:c>
      <x:c r="G4681" s="33" t="n">
        <x:f>'AR_values'!I260</x:f>
        <x:v>2.8994270303687606</x:v>
      </x:c>
      <x:c r="H4681" s="33" t="n">
        <x:f>ABS(D4681-G4681)</x:f>
        <x:v>0.038150915767426685</x:v>
      </x:c>
      <x:c r="I4681" s="14" t="n">
        <x:f>IFERROR(H4681/AVERAGE(D4681,G4681),"")</x:f>
        <x:v>0.01324522885743134</x:v>
      </x:c>
      <x:c r="J4681" s="14" t="n">
        <x:f>'Method'!$B$2</x:f>
        <x:v>0.05</x:v>
      </x:c>
      <x:c r="K4681" s="13" t="str">
        <x:f>IF(I4681&lt;=J4681,"是","否")</x:f>
        <x:v>是</x:v>
      </x:c>
      <x:c r="L4681" s="36" t="n">
        <x:v>0.7609290303151978</x:v>
      </x:c>
      <x:c r="M4681" s="36" t="n">
        <x:f>1-L4681</x:f>
        <x:v>0.23907096968480224</x:v>
      </x:c>
      <x:c r="N4681" s="13" t="str">
        <x:v>是</x:v>
      </x:c>
      <x:c r="O4681" s="15"/>
      <x:c r="P4681" s="13" t="str"/>
    </x:row>
    <x:row r="4682">
      <x:c r="A4682" s="15" t="n">
        <x:v>4681</x:v>
      </x:c>
      <x:c r="B4682" s="13" t="str">
        <x:v>Papilionidae-16</x:v>
      </x:c>
      <x:c r="C4682" s="13" t="str">
        <x:v>Papilionidae</x:v>
      </x:c>
      <x:c r="D4682" s="33" t="n">
        <x:f>'AR_values'!I226</x:f>
        <x:v>3.218567596137974</x:v>
      </x:c>
      <x:c r="E4682" s="33" t="str">
        <x:v>Pieridae-20</x:v>
      </x:c>
      <x:c r="F4682" s="33" t="str">
        <x:v>Pieridae</x:v>
      </x:c>
      <x:c r="G4682" s="33" t="n">
        <x:f>'AR_values'!I285</x:f>
        <x:v>3.176196463789619</x:v>
      </x:c>
      <x:c r="H4682" s="33" t="n">
        <x:f>ABS(D4682-G4682)</x:f>
        <x:v>0.042371132348354656</x:v>
      </x:c>
      <x:c r="I4682" s="14" t="n">
        <x:f>IFERROR(H4682/AVERAGE(D4682,G4682),"")</x:f>
        <x:v>0.013251820380323591</x:v>
      </x:c>
      <x:c r="J4682" s="14" t="n">
        <x:f>'Method'!$B$2</x:f>
        <x:v>0.05</x:v>
      </x:c>
      <x:c r="K4682" s="13" t="str">
        <x:f>IF(I4682&lt;=J4682,"是","否")</x:f>
        <x:v>是</x:v>
      </x:c>
      <x:c r="L4682" s="36" t="n">
        <x:v>0.7996074638752987</x:v>
      </x:c>
      <x:c r="M4682" s="36" t="n">
        <x:f>1-L4682</x:f>
        <x:v>0.20039253612470131</x:v>
      </x:c>
      <x:c r="N4682" s="13" t="str">
        <x:v>是</x:v>
      </x:c>
      <x:c r="O4682" s="15"/>
      <x:c r="P4682" s="13" t="str"/>
    </x:row>
    <x:row r="4683">
      <x:c r="A4683" s="15" t="n">
        <x:v>4682</x:v>
      </x:c>
      <x:c r="B4683" s="13" t="str">
        <x:v>Papilionidae-38</x:v>
      </x:c>
      <x:c r="C4683" s="13" t="str">
        <x:v>Papilionidae</x:v>
      </x:c>
      <x:c r="D4683" s="33" t="n">
        <x:f>'AR_values'!I249</x:f>
        <x:v>2.975840308372445</x:v>
      </x:c>
      <x:c r="E4683" s="33" t="str">
        <x:v>Pieridae-16</x:v>
      </x:c>
      <x:c r="F4683" s="33" t="str">
        <x:v>Pieridae</x:v>
      </x:c>
      <x:c r="G4683" s="33" t="n">
        <x:f>'AR_values'!I280</x:f>
        <x:v>3.0155433438763337</x:v>
      </x:c>
      <x:c r="H4683" s="33" t="n">
        <x:f>ABS(D4683-G4683)</x:f>
        <x:v>0.03970303550388854</x:v>
      </x:c>
      <x:c r="I4683" s="14" t="n">
        <x:f>IFERROR(H4683/AVERAGE(D4683,G4683),"")</x:f>
        <x:v>0.013253377786610806</x:v>
      </x:c>
      <x:c r="J4683" s="14" t="n">
        <x:f>'Method'!$B$2</x:f>
        <x:v>0.05</x:v>
      </x:c>
      <x:c r="K4683" s="13" t="str">
        <x:f>IF(I4683&lt;=J4683,"是","否")</x:f>
        <x:v>是</x:v>
      </x:c>
      <x:c r="L4683" s="36" t="n">
        <x:v>0.8610344827586207</x:v>
      </x:c>
      <x:c r="M4683" s="36" t="n">
        <x:f>1-L4683</x:f>
        <x:v>0.1389655172413793</x:v>
      </x:c>
      <x:c r="N4683" s="13" t="str">
        <x:v>是</x:v>
      </x:c>
      <x:c r="O4683" s="15"/>
      <x:c r="P4683" s="13" t="str"/>
    </x:row>
    <x:row r="4684">
      <x:c r="A4684" s="15" t="n">
        <x:v>4683</x:v>
      </x:c>
      <x:c r="B4684" s="13" t="str">
        <x:v>Biblidinae-1</x:v>
      </x:c>
      <x:c r="C4684" s="13" t="str">
        <x:v>Biblidinae</x:v>
      </x:c>
      <x:c r="D4684" s="33" t="n">
        <x:f>'AR_values'!I2</x:f>
        <x:v>2.810556822545614</x:v>
      </x:c>
      <x:c r="E4684" s="33" t="str">
        <x:v>Hesperiidae-16</x:v>
      </x:c>
      <x:c r="F4684" s="33" t="str">
        <x:v>Hesperiidae</x:v>
      </x:c>
      <x:c r="G4684" s="33" t="n">
        <x:f>'AR_values'!I82</x:f>
        <x:v>2.8480556399666805</x:v>
      </x:c>
      <x:c r="H4684" s="33" t="n">
        <x:f>ABS(D4684-G4684)</x:f>
        <x:v>0.037498817421066644</x:v>
      </x:c>
      <x:c r="I4684" s="14" t="n">
        <x:f>IFERROR(H4684/AVERAGE(D4684,G4684),"")</x:f>
        <x:v>0.01325371464099806</x:v>
      </x:c>
      <x:c r="J4684" s="14" t="n">
        <x:f>'Method'!$B$2</x:f>
        <x:v>0.05</x:v>
      </x:c>
      <x:c r="K4684" s="13" t="str">
        <x:f>IF(I4684&lt;=J4684,"是","否")</x:f>
        <x:v>是</x:v>
      </x:c>
      <x:c r="L4684" s="36" t="n">
        <x:v>0.8526237970480662</x:v>
      </x:c>
      <x:c r="M4684" s="36" t="n">
        <x:f>1-L4684</x:f>
        <x:v>0.14737620295193377</x:v>
      </x:c>
      <x:c r="N4684" s="13" t="str">
        <x:v>是</x:v>
      </x:c>
      <x:c r="O4684" s="15"/>
      <x:c r="P4684" s="13" t="str"/>
    </x:row>
    <x:row r="4685">
      <x:c r="A4685" s="15" t="n">
        <x:v>4684</x:v>
      </x:c>
      <x:c r="B4685" s="13" t="str">
        <x:v>Hesperiidae-7</x:v>
      </x:c>
      <x:c r="C4685" s="13" t="str">
        <x:v>Hesperiidae</x:v>
      </x:c>
      <x:c r="D4685" s="33" t="n">
        <x:f>'AR_values'!I108</x:f>
        <x:v>2.7729252618635143</x:v>
      </x:c>
      <x:c r="E4685" s="33" t="str">
        <x:v>Pieridae-12</x:v>
      </x:c>
      <x:c r="F4685" s="33" t="str">
        <x:v>Pieridae</x:v>
      </x:c>
      <x:c r="G4685" s="33" t="n">
        <x:f>'AR_values'!I277</x:f>
        <x:v>2.809922973063713</x:v>
      </x:c>
      <x:c r="H4685" s="33" t="n">
        <x:f>ABS(D4685-G4685)</x:f>
        <x:v>0.03699771120019868</x:v>
      </x:c>
      <x:c r="I4685" s="14" t="n">
        <x:f>IFERROR(H4685/AVERAGE(D4685,G4685),"")</x:f>
        <x:v>0.013254063031387759</x:v>
      </x:c>
      <x:c r="J4685" s="14" t="n">
        <x:f>'Method'!$B$2</x:f>
        <x:v>0.05</x:v>
      </x:c>
      <x:c r="K4685" s="13" t="str">
        <x:f>IF(I4685&lt;=J4685,"是","否")</x:f>
        <x:v>是</x:v>
      </x:c>
      <x:c r="L4685" s="36" t="n">
        <x:v>0.6550548947849955</x:v>
      </x:c>
      <x:c r="M4685" s="36" t="n">
        <x:f>1-L4685</x:f>
        <x:v>0.34494510521500454</x:v>
      </x:c>
      <x:c r="N4685" s="13" t="str">
        <x:v>是</x:v>
      </x:c>
      <x:c r="O4685" s="15"/>
      <x:c r="P4685" s="13" t="str"/>
    </x:row>
    <x:row r="4686">
      <x:c r="A4686" s="15" t="n">
        <x:v>4685</x:v>
      </x:c>
      <x:c r="B4686" s="13" t="str">
        <x:v>Nymphalinae-12</x:v>
      </x:c>
      <x:c r="C4686" s="13" t="str">
        <x:v>Nymphalinae</x:v>
      </x:c>
      <x:c r="D4686" s="33" t="n">
        <x:f>'AR_values'!I192</x:f>
        <x:v>2.5009098099084275</x:v>
      </x:c>
      <x:c r="E4686" s="33" t="str">
        <x:v>Nymphalinae-22</x:v>
      </x:c>
      <x:c r="F4686" s="33" t="str">
        <x:v>Nymphalinae</x:v>
      </x:c>
      <x:c r="G4686" s="33" t="n">
        <x:f>'AR_values'!I203</x:f>
        <x:v>2.534278425389025</x:v>
      </x:c>
      <x:c r="H4686" s="33" t="n">
        <x:f>ABS(D4686-G4686)</x:f>
        <x:v>0.03336861548059744</x:v>
      </x:c>
      <x:c r="I4686" s="14" t="n">
        <x:f>IFERROR(H4686/AVERAGE(D4686,G4686),"")</x:f>
        <x:v>0.013254168035537682</x:v>
      </x:c>
      <x:c r="J4686" s="14" t="n">
        <x:f>'Method'!$B$2</x:f>
        <x:v>0.05</x:v>
      </x:c>
      <x:c r="K4686" s="13" t="str">
        <x:f>IF(I4686&lt;=J4686,"是","否")</x:f>
        <x:v>是</x:v>
      </x:c>
      <x:c r="L4686" s="36" t="n">
        <x:v>0.7904734269324345</x:v>
      </x:c>
      <x:c r="M4686" s="36" t="n">
        <x:f>1-L4686</x:f>
        <x:v>0.2095265730675655</x:v>
      </x:c>
      <x:c r="N4686" s="13" t="str">
        <x:v>否</x:v>
      </x:c>
      <x:c r="O4686" s="15"/>
      <x:c r="P4686" s="13" t="str"/>
    </x:row>
    <x:row r="4687">
      <x:c r="A4687" s="15" t="n">
        <x:v>4686</x:v>
      </x:c>
      <x:c r="B4687" s="13" t="str">
        <x:v>Hesperiidae_Croitana_arenaria</x:v>
      </x:c>
      <x:c r="C4687" s="13" t="str">
        <x:v>Hesperiidae</x:v>
      </x:c>
      <x:c r="D4687" s="33" t="n">
        <x:f>'AR_values'!I114</x:f>
        <x:v>2.5620752867382506</x:v>
      </x:c>
      <x:c r="E4687" s="33" t="str">
        <x:v>Riodinidae-22</x:v>
      </x:c>
      <x:c r="F4687" s="33" t="str">
        <x:v>Riodinidae</x:v>
      </x:c>
      <x:c r="G4687" s="33" t="n">
        <x:f>'AR_values'!I346</x:f>
        <x:v>2.528339086305197</x:v>
      </x:c>
      <x:c r="H4687" s="33" t="n">
        <x:f>ABS(D4687-G4687)</x:f>
        <x:v>0.033736200433053476</x:v>
      </x:c>
      <x:c r="I4687" s="14" t="n">
        <x:f>IFERROR(H4687/AVERAGE(D4687,G4687),"")</x:f>
        <x:v>0.013254795370571507</x:v>
      </x:c>
      <x:c r="J4687" s="14" t="n">
        <x:f>'Method'!$B$2</x:f>
        <x:v>0.05</x:v>
      </x:c>
      <x:c r="K4687" s="13" t="str">
        <x:f>IF(I4687&lt;=J4687,"是","否")</x:f>
        <x:v>是</x:v>
      </x:c>
      <x:c r="L4687" s="36" t="n">
        <x:v>0.6706540836831529</x:v>
      </x:c>
      <x:c r="M4687" s="36" t="n">
        <x:f>1-L4687</x:f>
        <x:v>0.32934591631684706</x:v>
      </x:c>
      <x:c r="N4687" s="13" t="str">
        <x:v>是</x:v>
      </x:c>
      <x:c r="O4687" s="15"/>
      <x:c r="P4687" s="13" t="str"/>
    </x:row>
    <x:row r="4688">
      <x:c r="A4688" s="15" t="n">
        <x:v>4687</x:v>
      </x:c>
      <x:c r="B4688" s="13" t="str">
        <x:v>Hesperiidae_Trapezites_phigalia</x:v>
      </x:c>
      <x:c r="C4688" s="13" t="str">
        <x:v>Hesperiidae</x:v>
      </x:c>
      <x:c r="D4688" s="33" t="n">
        <x:f>'AR_values'!I127</x:f>
        <x:v>2.72511738918434</x:v>
      </x:c>
      <x:c r="E4688" s="33" t="str">
        <x:v>Papilionidae-32</x:v>
      </x:c>
      <x:c r="F4688" s="33" t="str">
        <x:v>Papilionidae</x:v>
      </x:c>
      <x:c r="G4688" s="33" t="n">
        <x:f>'AR_values'!I243</x:f>
        <x:v>2.689233784549927</x:v>
      </x:c>
      <x:c r="H4688" s="33" t="n">
        <x:f>ABS(D4688-G4688)</x:f>
        <x:v>0.03588360463441287</x:v>
      </x:c>
      <x:c r="I4688" s="14" t="n">
        <x:f>IFERROR(H4688/AVERAGE(D4688,G4688),"")</x:f>
        <x:v>0.01325499713003064</x:v>
      </x:c>
      <x:c r="J4688" s="14" t="n">
        <x:f>'Method'!$B$2</x:f>
        <x:v>0.05</x:v>
      </x:c>
      <x:c r="K4688" s="13" t="str">
        <x:f>IF(I4688&lt;=J4688,"是","否")</x:f>
        <x:v>是</x:v>
      </x:c>
      <x:c r="L4688" s="36" t="n">
        <x:v>0.780679162493442</x:v>
      </x:c>
      <x:c r="M4688" s="36" t="n">
        <x:f>1-L4688</x:f>
        <x:v>0.21932083750655795</x:v>
      </x:c>
      <x:c r="N4688" s="13" t="str">
        <x:v>是</x:v>
      </x:c>
      <x:c r="O4688" s="15"/>
      <x:c r="P4688" s="13" t="str"/>
    </x:row>
    <x:row r="4689">
      <x:c r="A4689" s="15" t="n">
        <x:v>4688</x:v>
      </x:c>
      <x:c r="B4689" s="13" t="str">
        <x:v>Hesperiidae-18</x:v>
      </x:c>
      <x:c r="C4689" s="13" t="str">
        <x:v>Hesperiidae</x:v>
      </x:c>
      <x:c r="D4689" s="33" t="n">
        <x:f>'AR_values'!I84</x:f>
        <x:v>2.861276114601334</x:v>
      </x:c>
      <x:c r="E4689" s="33" t="str">
        <x:v>Papilionidae-11</x:v>
      </x:c>
      <x:c r="F4689" s="33" t="str">
        <x:v>Papilionidae</x:v>
      </x:c>
      <x:c r="G4689" s="33" t="n">
        <x:f>'AR_values'!I221</x:f>
        <x:v>2.89947550369946</x:v>
      </x:c>
      <x:c r="H4689" s="33" t="n">
        <x:f>ABS(D4689-G4689)</x:f>
        <x:v>0.03819938909812626</x:v>
      </x:c>
      <x:c r="I4689" s="14" t="n">
        <x:f>IFERROR(H4689/AVERAGE(D4689,G4689),"")</x:f>
        <x:v>0.0132619462282575</x:v>
      </x:c>
      <x:c r="J4689" s="14" t="n">
        <x:f>'Method'!$B$2</x:f>
        <x:v>0.05</x:v>
      </x:c>
      <x:c r="K4689" s="13" t="str">
        <x:f>IF(I4689&lt;=J4689,"是","否")</x:f>
        <x:v>是</x:v>
      </x:c>
      <x:c r="L4689" s="36" t="n">
        <x:v>0.8111736458924975</x:v>
      </x:c>
      <x:c r="M4689" s="36" t="n">
        <x:f>1-L4689</x:f>
        <x:v>0.18882635410750248</x:v>
      </x:c>
      <x:c r="N4689" s="13" t="str">
        <x:v>是</x:v>
      </x:c>
      <x:c r="O4689" s="15"/>
      <x:c r="P4689" s="13" t="str"/>
    </x:row>
    <x:row r="4690">
      <x:c r="A4690" s="15" t="n">
        <x:v>4689</x:v>
      </x:c>
      <x:c r="B4690" s="13" t="str">
        <x:v>Nymphalinae-21</x:v>
      </x:c>
      <x:c r="C4690" s="13" t="str">
        <x:v>Nymphalinae</x:v>
      </x:c>
      <x:c r="D4690" s="33" t="n">
        <x:f>'AR_values'!I202</x:f>
        <x:v>2.4558221796639303</x:v>
      </x:c>
      <x:c r="E4690" s="33" t="str">
        <x:v>Nymphalinae-9</x:v>
      </x:c>
      <x:c r="F4690" s="33" t="str">
        <x:v>Nymphalinae</x:v>
      </x:c>
      <x:c r="G4690" s="33" t="n">
        <x:f>'AR_values'!I218</x:f>
        <x:v>2.488617213677148</x:v>
      </x:c>
      <x:c r="H4690" s="33" t="n">
        <x:f>ABS(D4690-G4690)</x:f>
        <x:v>0.032795034013217705</x:v>
      </x:c>
      <x:c r="I4690" s="14" t="n">
        <x:f>IFERROR(H4690/AVERAGE(D4690,G4690),"")</x:f>
        <x:v>0.013265420568157597</x:v>
      </x:c>
      <x:c r="J4690" s="14" t="n">
        <x:f>'Method'!$B$2</x:f>
        <x:v>0.05</x:v>
      </x:c>
      <x:c r="K4690" s="13" t="str">
        <x:f>IF(I4690&lt;=J4690,"是","否")</x:f>
        <x:v>是</x:v>
      </x:c>
      <x:c r="L4690" s="36" t="n">
        <x:v>0.879247454116564</x:v>
      </x:c>
      <x:c r="M4690" s="36" t="n">
        <x:f>1-L4690</x:f>
        <x:v>0.12075254588343598</x:v>
      </x:c>
      <x:c r="N4690" s="13" t="str">
        <x:v>否</x:v>
      </x:c>
      <x:c r="O4690" s="15"/>
      <x:c r="P4690" s="13" t="str"/>
    </x:row>
    <x:row r="4691">
      <x:c r="A4691" s="15" t="n">
        <x:v>4690</x:v>
      </x:c>
      <x:c r="B4691" s="13" t="str">
        <x:v>Biblidinae-9</x:v>
      </x:c>
      <x:c r="C4691" s="13" t="str">
        <x:v>Biblidinae</x:v>
      </x:c>
      <x:c r="D4691" s="33" t="n">
        <x:f>'AR_values'!I15</x:f>
        <x:v>2.41506495449899</x:v>
      </x:c>
      <x:c r="E4691" s="33" t="str">
        <x:v>Lycaenidae-5</x:v>
      </x:c>
      <x:c r="F4691" s="33" t="str">
        <x:v>Lycaenidae</x:v>
      </x:c>
      <x:c r="G4691" s="33" t="n">
        <x:f>'AR_values'!I158</x:f>
        <x:v>2.4473190485114493</x:v>
      </x:c>
      <x:c r="H4691" s="33" t="n">
        <x:f>ABS(D4691-G4691)</x:f>
        <x:v>0.032254094012459156</x:v>
      </x:c>
      <x:c r="I4691" s="14" t="n">
        <x:f>IFERROR(H4691/AVERAGE(D4691,G4691),"")</x:f>
        <x:v>0.013266781888262932</x:v>
      </x:c>
      <x:c r="J4691" s="14" t="n">
        <x:f>'Method'!$B$2</x:f>
        <x:v>0.05</x:v>
      </x:c>
      <x:c r="K4691" s="13" t="str">
        <x:f>IF(I4691&lt;=J4691,"是","否")</x:f>
        <x:v>是</x:v>
      </x:c>
      <x:c r="L4691" s="36" t="n">
        <x:v>0.8615938291813351</x:v>
      </x:c>
      <x:c r="M4691" s="36" t="n">
        <x:f>1-L4691</x:f>
        <x:v>0.1384061708186649</x:v>
      </x:c>
      <x:c r="N4691" s="13" t="str">
        <x:v>是</x:v>
      </x:c>
      <x:c r="O4691" s="15"/>
      <x:c r="P4691" s="13" t="str"/>
    </x:row>
    <x:row r="4692">
      <x:c r="A4692" s="15" t="n">
        <x:v>4691</x:v>
      </x:c>
      <x:c r="B4692" s="13" t="str">
        <x:v>Hesperiidae_Hesperilla_idothea</x:v>
      </x:c>
      <x:c r="C4692" s="13" t="str">
        <x:v>Hesperiidae</x:v>
      </x:c>
      <x:c r="D4692" s="33" t="n">
        <x:f>'AR_values'!I120</x:f>
        <x:v>2.9365928469374087</x:v>
      </x:c>
      <x:c r="E4692" s="33" t="str">
        <x:v>Papilionidae-38</x:v>
      </x:c>
      <x:c r="F4692" s="33" t="str">
        <x:v>Papilionidae</x:v>
      </x:c>
      <x:c r="G4692" s="33" t="n">
        <x:f>'AR_values'!I249</x:f>
        <x:v>2.975840308372445</x:v>
      </x:c>
      <x:c r="H4692" s="33" t="n">
        <x:f>ABS(D4692-G4692)</x:f>
        <x:v>0.039247461435036435</x:v>
      </x:c>
      <x:c r="I4692" s="14" t="n">
        <x:f>IFERROR(H4692/AVERAGE(D4692,G4692),"")</x:f>
        <x:v>0.013276246988023524</x:v>
      </x:c>
      <x:c r="J4692" s="14" t="n">
        <x:f>'Method'!$B$2</x:f>
        <x:v>0.05</x:v>
      </x:c>
      <x:c r="K4692" s="13" t="str">
        <x:f>IF(I4692&lt;=J4692,"是","否")</x:f>
        <x:v>是</x:v>
      </x:c>
      <x:c r="L4692" s="36" t="n">
        <x:v>0.7508088545596379</x:v>
      </x:c>
      <x:c r="M4692" s="36" t="n">
        <x:f>1-L4692</x:f>
        <x:v>0.24919114544036214</x:v>
      </x:c>
      <x:c r="N4692" s="13" t="str">
        <x:v>是</x:v>
      </x:c>
      <x:c r="O4692" s="15"/>
      <x:c r="P4692" s="13" t="str"/>
    </x:row>
    <x:row r="4693">
      <x:c r="A4693" s="15" t="n">
        <x:v>4692</x:v>
      </x:c>
      <x:c r="B4693" s="13" t="str">
        <x:v>Charaxinae-8</x:v>
      </x:c>
      <x:c r="C4693" s="13" t="str">
        <x:v>Charaxinae</x:v>
      </x:c>
      <x:c r="D4693" s="33" t="n">
        <x:f>'AR_values'!I29</x:f>
        <x:v>2.3353649720977887</x:v>
      </x:c>
      <x:c r="E4693" s="33" t="str">
        <x:v>Nymphalinae-15</x:v>
      </x:c>
      <x:c r="F4693" s="33" t="str">
        <x:v>Nymphalinae</x:v>
      </x:c>
      <x:c r="G4693" s="33" t="n">
        <x:f>'AR_values'!I195</x:f>
        <x:v>2.3665787569001857</x:v>
      </x:c>
      <x:c r="H4693" s="33" t="n">
        <x:f>ABS(D4693-G4693)</x:f>
        <x:v>0.031213784802397004</x:v>
      </x:c>
      <x:c r="I4693" s="14" t="n">
        <x:f>IFERROR(H4693/AVERAGE(D4693,G4693),"")</x:f>
        <x:v>0.01327697080247659</x:v>
      </x:c>
      <x:c r="J4693" s="14" t="n">
        <x:f>'Method'!$B$2</x:f>
        <x:v>0.05</x:v>
      </x:c>
      <x:c r="K4693" s="13" t="str">
        <x:f>IF(I4693&lt;=J4693,"是","否")</x:f>
        <x:v>是</x:v>
      </x:c>
      <x:c r="L4693" s="36" t="n">
        <x:v>0.7559414243056408</x:v>
      </x:c>
      <x:c r="M4693" s="36" t="n">
        <x:f>1-L4693</x:f>
        <x:v>0.24405857569435918</x:v>
      </x:c>
      <x:c r="N4693" s="13" t="str">
        <x:v>是</x:v>
      </x:c>
      <x:c r="O4693" s="15"/>
      <x:c r="P4693" s="13" t="str"/>
    </x:row>
    <x:row r="4694">
      <x:c r="A4694" s="15" t="n">
        <x:v>4693</x:v>
      </x:c>
      <x:c r="B4694" s="13" t="str">
        <x:v>Hesperiidae-17</x:v>
      </x:c>
      <x:c r="C4694" s="13" t="str">
        <x:v>Hesperiidae</x:v>
      </x:c>
      <x:c r="D4694" s="33" t="n">
        <x:f>'AR_values'!I83</x:f>
        <x:v>2.640925848247515</x:v>
      </x:c>
      <x:c r="E4694" s="33" t="str">
        <x:v>Limenitidinae-3</x:v>
      </x:c>
      <x:c r="F4694" s="33" t="str">
        <x:v>Limenitidinae</x:v>
      </x:c>
      <x:c r="G4694" s="33" t="n">
        <x:f>'AR_values'!I135</x:f>
        <x:v>2.6762314373060816</x:v>
      </x:c>
      <x:c r="H4694" s="33" t="n">
        <x:f>ABS(D4694-G4694)</x:f>
        <x:v>0.03530558905856651</x:v>
      </x:c>
      <x:c r="I4694" s="14" t="n">
        <x:f>IFERROR(H4694/AVERAGE(D4694,G4694),"")</x:f>
        <x:v>0.01327987387339085</x:v>
      </x:c>
      <x:c r="J4694" s="14" t="n">
        <x:f>'Method'!$B$2</x:f>
        <x:v>0.05</x:v>
      </x:c>
      <x:c r="K4694" s="13" t="str">
        <x:f>IF(I4694&lt;=J4694,"是","否")</x:f>
        <x:v>是</x:v>
      </x:c>
      <x:c r="L4694" s="36" t="n">
        <x:v>0.8128258042967399</x:v>
      </x:c>
      <x:c r="M4694" s="36" t="n">
        <x:f>1-L4694</x:f>
        <x:v>0.1871741957032601</x:v>
      </x:c>
      <x:c r="N4694" s="13" t="str">
        <x:v>是</x:v>
      </x:c>
      <x:c r="O4694" s="15"/>
      <x:c r="P4694" s="13" t="str"/>
    </x:row>
    <x:row r="4695">
      <x:c r="A4695" s="15" t="n">
        <x:v>4694</x:v>
      </x:c>
      <x:c r="B4695" s="13" t="str">
        <x:v>Biblidinae-10</x:v>
      </x:c>
      <x:c r="C4695" s="13" t="str">
        <x:v>Biblidinae</x:v>
      </x:c>
      <x:c r="D4695" s="33" t="n">
        <x:f>'AR_values'!I3</x:f>
        <x:v>2.6618982407867247</x:v>
      </x:c>
      <x:c r="E4695" s="33" t="str">
        <x:v>Hesperiidae-1</x:v>
      </x:c>
      <x:c r="F4695" s="33" t="str">
        <x:v>Hesperiidae</x:v>
      </x:c>
      <x:c r="G4695" s="33" t="n">
        <x:f>'AR_values'!I75</x:f>
        <x:v>2.626775993873075</x:v>
      </x:c>
      <x:c r="H4695" s="33" t="n">
        <x:f>ABS(D4695-G4695)</x:f>
        <x:v>0.035122246913649846</x:v>
      </x:c>
      <x:c r="I4695" s="14" t="n">
        <x:f>IFERROR(H4695/AVERAGE(D4695,G4695),"")</x:f>
        <x:v>0.01328206100631915</x:v>
      </x:c>
      <x:c r="J4695" s="14" t="n">
        <x:f>'Method'!$B$2</x:f>
        <x:v>0.05</x:v>
      </x:c>
      <x:c r="K4695" s="13" t="str">
        <x:f>IF(I4695&lt;=J4695,"是","否")</x:f>
        <x:v>是</x:v>
      </x:c>
      <x:c r="L4695" s="36" t="n">
        <x:v>0.8961603417444864</x:v>
      </x:c>
      <x:c r="M4695" s="36" t="n">
        <x:f>1-L4695</x:f>
        <x:v>0.10383965825551356</x:v>
      </x:c>
      <x:c r="N4695" s="13" t="str">
        <x:v>是</x:v>
      </x:c>
      <x:c r="O4695" s="15"/>
      <x:c r="P4695" s="13" t="str"/>
    </x:row>
    <x:row r="4696">
      <x:c r="A4696" s="15" t="n">
        <x:v>4695</x:v>
      </x:c>
      <x:c r="B4696" s="13" t="str">
        <x:v>Danainae-13</x:v>
      </x:c>
      <x:c r="C4696" s="13" t="str">
        <x:v>Danainae</x:v>
      </x:c>
      <x:c r="D4696" s="33" t="n">
        <x:f>'AR_values'!I34</x:f>
        <x:v>3.2390001244514846</x:v>
      </x:c>
      <x:c r="E4696" s="33" t="str">
        <x:v>Papilionidae-27</x:v>
      </x:c>
      <x:c r="F4696" s="33" t="str">
        <x:v>Papilionidae</x:v>
      </x:c>
      <x:c r="G4696" s="33" t="n">
        <x:f>'AR_values'!I237</x:f>
        <x:v>3.282316637059949</x:v>
      </x:c>
      <x:c r="H4696" s="33" t="n">
        <x:f>ABS(D4696-G4696)</x:f>
        <x:v>0.043316512608464475</x:v>
      </x:c>
      <x:c r="I4696" s="14" t="n">
        <x:f>IFERROR(H4696/AVERAGE(D4696,G4696),"")</x:f>
        <x:v>0.01328459088634274</x:v>
      </x:c>
      <x:c r="J4696" s="14" t="n">
        <x:f>'Method'!$B$2</x:f>
        <x:v>0.05</x:v>
      </x:c>
      <x:c r="K4696" s="13" t="str">
        <x:f>IF(I4696&lt;=J4696,"是","否")</x:f>
        <x:v>是</x:v>
      </x:c>
      <x:c r="L4696" s="36" t="n">
        <x:v>0.8183764443662385</x:v>
      </x:c>
      <x:c r="M4696" s="36" t="n">
        <x:f>1-L4696</x:f>
        <x:v>0.18162355563376154</x:v>
      </x:c>
      <x:c r="N4696" s="13" t="str">
        <x:v>是</x:v>
      </x:c>
      <x:c r="O4696" s="15"/>
      <x:c r="P4696" s="13" t="str"/>
    </x:row>
    <x:row r="4697">
      <x:c r="A4697" s="15" t="n">
        <x:v>4696</x:v>
      </x:c>
      <x:c r="B4697" s="13" t="str">
        <x:v>Hesperiidae-14</x:v>
      </x:c>
      <x:c r="C4697" s="13" t="str">
        <x:v>Hesperiidae</x:v>
      </x:c>
      <x:c r="D4697" s="33" t="n">
        <x:f>'AR_values'!I80</x:f>
        <x:v>2.2847478028215544</x:v>
      </x:c>
      <x:c r="E4697" s="33" t="str">
        <x:v>Lycaenidae-18</x:v>
      </x:c>
      <x:c r="F4697" s="33" t="str">
        <x:v>Lycaenidae</x:v>
      </x:c>
      <x:c r="G4697" s="33" t="n">
        <x:f>'AR_values'!I149</x:f>
        <x:v>2.3153095940800945</x:v>
      </x:c>
      <x:c r="H4697" s="33" t="n">
        <x:f>ABS(D4697-G4697)</x:f>
        <x:v>0.030561791258540083</x:v>
      </x:c>
      <x:c r="I4697" s="14" t="n">
        <x:f>IFERROR(H4697/AVERAGE(D4697,G4697),"")</x:f>
        <x:v>0.013287569532990984</x:v>
      </x:c>
      <x:c r="J4697" s="14" t="n">
        <x:f>'Method'!$B$2</x:f>
        <x:v>0.05</x:v>
      </x:c>
      <x:c r="K4697" s="13" t="str">
        <x:f>IF(I4697&lt;=J4697,"是","否")</x:f>
        <x:v>是</x:v>
      </x:c>
      <x:c r="L4697" s="36" t="n">
        <x:v>0.9345747025121198</x:v>
      </x:c>
      <x:c r="M4697" s="36" t="n">
        <x:f>1-L4697</x:f>
        <x:v>0.06542529748788017</x:v>
      </x:c>
      <x:c r="N4697" s="13" t="str">
        <x:v>是</x:v>
      </x:c>
      <x:c r="O4697" s="15"/>
      <x:c r="P4697" s="13" t="str"/>
    </x:row>
    <x:row r="4698">
      <x:c r="A4698" s="15" t="n">
        <x:v>4697</x:v>
      </x:c>
      <x:c r="B4698" s="13" t="str">
        <x:v>Biblidinae-15</x:v>
      </x:c>
      <x:c r="C4698" s="13" t="str">
        <x:v>Biblidinae</x:v>
      </x:c>
      <x:c r="D4698" s="33" t="n">
        <x:f>'AR_values'!I7</x:f>
        <x:v>2.490648862471045</x:v>
      </x:c>
      <x:c r="E4698" s="33" t="str">
        <x:v>Biblidinae-7</x:v>
      </x:c>
      <x:c r="F4698" s="33" t="str">
        <x:v>Biblidinae</x:v>
      </x:c>
      <x:c r="G4698" s="33" t="n">
        <x:f>'AR_values'!I13</x:f>
        <x:v>2.4577608258924344</x:v>
      </x:c>
      <x:c r="H4698" s="33" t="n">
        <x:f>ABS(D4698-G4698)</x:f>
        <x:v>0.03288803657861061</x:v>
      </x:c>
      <x:c r="I4698" s="14" t="n">
        <x:f>IFERROR(H4698/AVERAGE(D4698,G4698),"")</x:f>
        <x:v>0.013292366093271968</x:v>
      </x:c>
      <x:c r="J4698" s="14" t="n">
        <x:f>'Method'!$B$2</x:f>
        <x:v>0.05</x:v>
      </x:c>
      <x:c r="K4698" s="13" t="str">
        <x:f>IF(I4698&lt;=J4698,"是","否")</x:f>
        <x:v>是</x:v>
      </x:c>
      <x:c r="L4698" s="36" t="n">
        <x:v>0.9010249242953645</x:v>
      </x:c>
      <x:c r="M4698" s="36" t="n">
        <x:f>1-L4698</x:f>
        <x:v>0.09897507570463548</x:v>
      </x:c>
      <x:c r="N4698" s="13" t="str">
        <x:v>否</x:v>
      </x:c>
      <x:c r="O4698" s="15"/>
      <x:c r="P4698" s="13" t="str"/>
    </x:row>
    <x:row r="4699">
      <x:c r="A4699" s="15" t="n">
        <x:v>4698</x:v>
      </x:c>
      <x:c r="B4699" s="13" t="str">
        <x:v>Hesperiidae-1</x:v>
      </x:c>
      <x:c r="C4699" s="13" t="str">
        <x:v>Hesperiidae</x:v>
      </x:c>
      <x:c r="D4699" s="33" t="n">
        <x:f>'AR_values'!I75</x:f>
        <x:v>2.626775993873075</x:v>
      </x:c>
      <x:c r="E4699" s="33" t="str">
        <x:v>Pieridae_Pieris_rapae</x:v>
      </x:c>
      <x:c r="F4699" s="33" t="str">
        <x:v>Pieridae</x:v>
      </x:c>
      <x:c r="G4699" s="33" t="n">
        <x:f>'AR_values'!I331</x:f>
        <x:v>2.6619340338993793</x:v>
      </x:c>
      <x:c r="H4699" s="33" t="n">
        <x:f>ABS(D4699-G4699)</x:f>
        <x:v>0.035158040026304516</x:v>
      </x:c>
      <x:c r="I4699" s="14" t="n">
        <x:f>IFERROR(H4699/AVERAGE(D4699,G4699),"")</x:f>
        <x:v>0.01329550678395302</x:v>
      </x:c>
      <x:c r="J4699" s="14" t="n">
        <x:f>'Method'!$B$2</x:f>
        <x:v>0.05</x:v>
      </x:c>
      <x:c r="K4699" s="13" t="str">
        <x:f>IF(I4699&lt;=J4699,"是","否")</x:f>
        <x:v>是</x:v>
      </x:c>
      <x:c r="L4699" s="36" t="n">
        <x:v>0.7734491919672378</x:v>
      </x:c>
      <x:c r="M4699" s="36" t="n">
        <x:f>1-L4699</x:f>
        <x:v>0.22655080803276217</x:v>
      </x:c>
      <x:c r="N4699" s="13" t="str">
        <x:v>是</x:v>
      </x:c>
      <x:c r="O4699" s="15"/>
      <x:c r="P4699" s="13" t="str"/>
    </x:row>
    <x:row r="4700">
      <x:c r="A4700" s="15" t="n">
        <x:v>4699</x:v>
      </x:c>
      <x:c r="B4700" s="13" t="str">
        <x:v>Lycaenidae-9</x:v>
      </x:c>
      <x:c r="C4700" s="13" t="str">
        <x:v>Lycaenidae</x:v>
      </x:c>
      <x:c r="D4700" s="33" t="n">
        <x:f>'AR_values'!I162</x:f>
        <x:v>2.3871435022846637</x:v>
      </x:c>
      <x:c r="E4700" s="33" t="str">
        <x:v>Riodinidae-24</x:v>
      </x:c>
      <x:c r="F4700" s="33" t="str">
        <x:v>Riodinidae</x:v>
      </x:c>
      <x:c r="G4700" s="33" t="n">
        <x:f>'AR_values'!I348</x:f>
        <x:v>2.419105896071809</x:v>
      </x:c>
      <x:c r="H4700" s="33" t="n">
        <x:f>ABS(D4700-G4700)</x:f>
        <x:v>0.03196239378714516</x:v>
      </x:c>
      <x:c r="I4700" s="14" t="n">
        <x:f>IFERROR(H4700/AVERAGE(D4700,G4700),"")</x:f>
        <x:v>0.013300347584157785</x:v>
      </x:c>
      <x:c r="J4700" s="14" t="n">
        <x:f>'Method'!$B$2</x:f>
        <x:v>0.05</x:v>
      </x:c>
      <x:c r="K4700" s="13" t="str">
        <x:f>IF(I4700&lt;=J4700,"是","否")</x:f>
        <x:v>是</x:v>
      </x:c>
      <x:c r="L4700" s="36" t="n">
        <x:v>0.926424894229336</x:v>
      </x:c>
      <x:c r="M4700" s="36" t="n">
        <x:f>1-L4700</x:f>
        <x:v>0.07357510577066395</x:v>
      </x:c>
      <x:c r="N4700" s="13" t="str">
        <x:v>是</x:v>
      </x:c>
      <x:c r="O4700" s="15"/>
      <x:c r="P4700" s="13" t="str"/>
    </x:row>
    <x:row r="4701">
      <x:c r="A4701" s="15" t="n">
        <x:v>4700</x:v>
      </x:c>
      <x:c r="B4701" s="13" t="str">
        <x:v>Riodinidae-20</x:v>
      </x:c>
      <x:c r="C4701" s="13" t="str">
        <x:v>Riodinidae</x:v>
      </x:c>
      <x:c r="D4701" s="33" t="n">
        <x:f>'AR_values'!I344</x:f>
        <x:v>2.384261887097787</x:v>
      </x:c>
      <x:c r="E4701" s="33" t="str">
        <x:v>Riodinidae-4</x:v>
      </x:c>
      <x:c r="F4701" s="33" t="str">
        <x:v>Riodinidae</x:v>
      </x:c>
      <x:c r="G4701" s="33" t="n">
        <x:f>'AR_values'!I352</x:f>
        <x:v>2.4161876385807908</x:v>
      </x:c>
      <x:c r="H4701" s="33" t="n">
        <x:f>ABS(D4701-G4701)</x:f>
        <x:v>0.031925751483003584</x:v>
      </x:c>
      <x:c r="I4701" s="14" t="n">
        <x:f>IFERROR(H4701/AVERAGE(D4701,G4701),"")</x:f>
        <x:v>0.013301150782744934</x:v>
      </x:c>
      <x:c r="J4701" s="14" t="n">
        <x:f>'Method'!$B$2</x:f>
        <x:v>0.05</x:v>
      </x:c>
      <x:c r="K4701" s="13" t="str">
        <x:f>IF(I4701&lt;=J4701,"是","否")</x:f>
        <x:v>是</x:v>
      </x:c>
      <x:c r="L4701" s="36" t="n">
        <x:v>0.8757610901710641</x:v>
      </x:c>
      <x:c r="M4701" s="36" t="n">
        <x:f>1-L4701</x:f>
        <x:v>0.12423890982893593</x:v>
      </x:c>
      <x:c r="N4701" s="13" t="str">
        <x:v>否</x:v>
      </x:c>
      <x:c r="O4701" s="15"/>
      <x:c r="P4701" s="13" t="str"/>
    </x:row>
    <x:row r="4702">
      <x:c r="A4702" s="15" t="n">
        <x:v>4701</x:v>
      </x:c>
      <x:c r="B4702" s="13" t="str">
        <x:v>Hesperiidae-25</x:v>
      </x:c>
      <x:c r="C4702" s="13" t="str">
        <x:v>Hesperiidae</x:v>
      </x:c>
      <x:c r="D4702" s="33" t="n">
        <x:f>'AR_values'!I92</x:f>
        <x:v>2.880862791094341</x:v>
      </x:c>
      <x:c r="E4702" s="33" t="str">
        <x:v>Papilionidae-41</x:v>
      </x:c>
      <x:c r="F4702" s="33" t="str">
        <x:v>Papilionidae</x:v>
      </x:c>
      <x:c r="G4702" s="33" t="n">
        <x:f>'AR_values'!I253</x:f>
        <x:v>2.842794863146978</x:v>
      </x:c>
      <x:c r="H4702" s="33" t="n">
        <x:f>ABS(D4702-G4702)</x:f>
        <x:v>0.038067927947363245</x:v>
      </x:c>
      <x:c r="I4702" s="14" t="n">
        <x:f>IFERROR(H4702/AVERAGE(D4702,G4702),"")</x:f>
        <x:v>0.013301958379412969</x:v>
      </x:c>
      <x:c r="J4702" s="14" t="n">
        <x:f>'Method'!$B$2</x:f>
        <x:v>0.05</x:v>
      </x:c>
      <x:c r="K4702" s="13" t="str">
        <x:f>IF(I4702&lt;=J4702,"是","否")</x:f>
        <x:v>是</x:v>
      </x:c>
      <x:c r="L4702" s="36" t="n">
        <x:v>0.7423518813322967</x:v>
      </x:c>
      <x:c r="M4702" s="36" t="n">
        <x:f>1-L4702</x:f>
        <x:v>0.2576481186677033</x:v>
      </x:c>
      <x:c r="N4702" s="13" t="str">
        <x:v>是</x:v>
      </x:c>
      <x:c r="O4702" s="15"/>
      <x:c r="P4702" s="13" t="str"/>
    </x:row>
    <x:row r="4703">
      <x:c r="A4703" s="15" t="n">
        <x:v>4702</x:v>
      </x:c>
      <x:c r="B4703" s="13" t="str">
        <x:v>Lycaenidae_Zizina_labradus</x:v>
      </x:c>
      <x:c r="C4703" s="13" t="str">
        <x:v>Lycaenidae</x:v>
      </x:c>
      <x:c r="D4703" s="33" t="n">
        <x:f>'AR_values'!I188</x:f>
        <x:v>2.3982706581875353</x:v>
      </x:c>
      <x:c r="E4703" s="33" t="str">
        <x:v>Nymphalinae-15</x:v>
      </x:c>
      <x:c r="F4703" s="33" t="str">
        <x:v>Nymphalinae</x:v>
      </x:c>
      <x:c r="G4703" s="33" t="n">
        <x:f>'AR_values'!I195</x:f>
        <x:v>2.3665787569001857</x:v>
      </x:c>
      <x:c r="H4703" s="33" t="n">
        <x:f>ABS(D4703-G4703)</x:f>
        <x:v>0.031691901287349555</x:v>
      </x:c>
      <x:c r="I4703" s="14" t="n">
        <x:f>IFERROR(H4703/AVERAGE(D4703,G4703),"")</x:f>
        <x:v>0.0133023726571498</x:v>
      </x:c>
      <x:c r="J4703" s="14" t="n">
        <x:f>'Method'!$B$2</x:f>
        <x:v>0.05</x:v>
      </x:c>
      <x:c r="K4703" s="13" t="str">
        <x:f>IF(I4703&lt;=J4703,"是","否")</x:f>
        <x:v>是</x:v>
      </x:c>
      <x:c r="L4703" s="36" t="n">
        <x:v>0.9450286094325127</x:v>
      </x:c>
      <x:c r="M4703" s="36" t="n">
        <x:f>1-L4703</x:f>
        <x:v>0.054971390567487344</x:v>
      </x:c>
      <x:c r="N4703" s="13" t="str">
        <x:v>是</x:v>
      </x:c>
      <x:c r="O4703" s="15"/>
      <x:c r="P4703" s="13" t="str"/>
    </x:row>
    <x:row r="4704">
      <x:c r="A4704" s="15" t="n">
        <x:v>4703</x:v>
      </x:c>
      <x:c r="B4704" s="13" t="str">
        <x:v>Pieridae-Coliadinae-4</x:v>
      </x:c>
      <x:c r="C4704" s="13" t="str">
        <x:v>Pieridae-Coliadinae</x:v>
      </x:c>
      <x:c r="D4704" s="33" t="n">
        <x:f>'AR_values'!I316</x:f>
        <x:v>2.448553495466375</x:v>
      </x:c>
      <x:c r="E4704" s="33" t="str">
        <x:v>Riodinidae-4</x:v>
      </x:c>
      <x:c r="F4704" s="33" t="str">
        <x:v>Riodinidae</x:v>
      </x:c>
      <x:c r="G4704" s="33" t="n">
        <x:f>'AR_values'!I352</x:f>
        <x:v>2.4161876385807908</x:v>
      </x:c>
      <x:c r="H4704" s="33" t="n">
        <x:f>ABS(D4704-G4704)</x:f>
        <x:v>0.03236585688558424</x:v>
      </x:c>
      <x:c r="I4704" s="14" t="n">
        <x:f>IFERROR(H4704/AVERAGE(D4704,G4704),"")</x:f>
        <x:v>0.013306301812880983</x:v>
      </x:c>
      <x:c r="J4704" s="14" t="n">
        <x:f>'Method'!$B$2</x:f>
        <x:v>0.05</x:v>
      </x:c>
      <x:c r="K4704" s="13" t="str">
        <x:f>IF(I4704&lt;=J4704,"是","否")</x:f>
        <x:v>是</x:v>
      </x:c>
      <x:c r="L4704" s="36" t="n">
        <x:v>0.7934026277119889</x:v>
      </x:c>
      <x:c r="M4704" s="36" t="n">
        <x:f>1-L4704</x:f>
        <x:v>0.20659737228801112</x:v>
      </x:c>
      <x:c r="N4704" s="13" t="str">
        <x:v>是</x:v>
      </x:c>
      <x:c r="O4704" s="15"/>
      <x:c r="P4704" s="13" t="str"/>
    </x:row>
    <x:row r="4705">
      <x:c r="A4705" s="15" t="n">
        <x:v>4704</x:v>
      </x:c>
      <x:c r="B4705" s="13" t="str">
        <x:v>Pieridae-Coliadinae-10</x:v>
      </x:c>
      <x:c r="C4705" s="13" t="str">
        <x:v>Pieridae-Coliadinae</x:v>
      </x:c>
      <x:c r="D4705" s="33" t="n">
        <x:f>'AR_values'!I301</x:f>
        <x:v>2.3598209621443837</x:v>
      </x:c>
      <x:c r="E4705" s="33" t="str">
        <x:v>Satyrinae-9</x:v>
      </x:c>
      <x:c r="F4705" s="33" t="str">
        <x:v>Satyrinae</x:v>
      </x:c>
      <x:c r="G4705" s="33" t="n">
        <x:f>'AR_values'!I384</x:f>
        <x:v>2.3914334188497204</x:v>
      </x:c>
      <x:c r="H4705" s="33" t="n">
        <x:f>ABS(D4705-G4705)</x:f>
        <x:v>0.03161245670533663</x:v>
      </x:c>
      <x:c r="I4705" s="14" t="n">
        <x:f>IFERROR(H4705/AVERAGE(D4705,G4705),"")</x:f>
        <x:v>0.013306993972704262</x:v>
      </x:c>
      <x:c r="J4705" s="14" t="n">
        <x:f>'Method'!$B$2</x:f>
        <x:v>0.05</x:v>
      </x:c>
      <x:c r="K4705" s="13" t="str">
        <x:f>IF(I4705&lt;=J4705,"是","否")</x:f>
        <x:v>是</x:v>
      </x:c>
      <x:c r="L4705" s="36" t="n">
        <x:v>0.8498754581941982</x:v>
      </x:c>
      <x:c r="M4705" s="36" t="n">
        <x:f>1-L4705</x:f>
        <x:v>0.15012454180580181</x:v>
      </x:c>
      <x:c r="N4705" s="13" t="str">
        <x:v>是</x:v>
      </x:c>
      <x:c r="O4705" s="15"/>
      <x:c r="P4705" s="13" t="str"/>
    </x:row>
    <x:row r="4706">
      <x:c r="A4706" s="15" t="n">
        <x:v>4705</x:v>
      </x:c>
      <x:c r="B4706" s="13" t="str">
        <x:v>Hesperiidae_Antipodia_atralba</x:v>
      </x:c>
      <x:c r="C4706" s="13" t="str">
        <x:v>Hesperiidae</x:v>
      </x:c>
      <x:c r="D4706" s="33" t="n">
        <x:f>'AR_values'!I112</x:f>
        <x:v>2.980336396525423</x:v>
      </x:c>
      <x:c r="E4706" s="33" t="str">
        <x:v>Pieridae-22</x:v>
      </x:c>
      <x:c r="F4706" s="33" t="str">
        <x:v>Pieridae</x:v>
      </x:c>
      <x:c r="G4706" s="33" t="n">
        <x:f>'AR_values'!I287</x:f>
        <x:v>3.020261747560466</x:v>
      </x:c>
      <x:c r="H4706" s="33" t="n">
        <x:f>ABS(D4706-G4706)</x:f>
        <x:v>0.03992535103504302</x:v>
      </x:c>
      <x:c r="I4706" s="14" t="n">
        <x:f>IFERROR(H4706/AVERAGE(D4706,G4706),"")</x:f>
        <x:v>0.01330712374878592</x:v>
      </x:c>
      <x:c r="J4706" s="14" t="n">
        <x:f>'Method'!$B$2</x:f>
        <x:v>0.05</x:v>
      </x:c>
      <x:c r="K4706" s="13" t="str">
        <x:f>IF(I4706&lt;=J4706,"是","否")</x:f>
        <x:v>是</x:v>
      </x:c>
      <x:c r="L4706" s="36" t="n">
        <x:v>0.7767837143421833</x:v>
      </x:c>
      <x:c r="M4706" s="36" t="n">
        <x:f>1-L4706</x:f>
        <x:v>0.2232162856578167</x:v>
      </x:c>
      <x:c r="N4706" s="13" t="str">
        <x:v>是</x:v>
      </x:c>
      <x:c r="O4706" s="15"/>
      <x:c r="P4706" s="13" t="str"/>
    </x:row>
    <x:row r="4707">
      <x:c r="A4707" s="15" t="n">
        <x:v>4706</x:v>
      </x:c>
      <x:c r="B4707" s="13" t="str">
        <x:v>Lycaenidae_Lucia_limbaria</x:v>
      </x:c>
      <x:c r="C4707" s="13" t="str">
        <x:v>Lycaenidae</x:v>
      </x:c>
      <x:c r="D4707" s="33" t="n">
        <x:f>'AR_values'!I172</x:f>
        <x:v>2.501816901535715</x:v>
      </x:c>
      <x:c r="E4707" s="33" t="str">
        <x:v>Lycaenidae_Ogyris_amaryllis</x:v>
      </x:c>
      <x:c r="F4707" s="33" t="str">
        <x:v>Lycaenidae</x:v>
      </x:c>
      <x:c r="G4707" s="33" t="n">
        <x:f>'AR_values'!I176</x:f>
        <x:v>2.5353520766284507</x:v>
      </x:c>
      <x:c r="H4707" s="33" t="n">
        <x:f>ABS(D4707-G4707)</x:f>
        <x:v>0.03353517509273596</x:v>
      </x:c>
      <x:c r="I4707" s="14" t="n">
        <x:f>IFERROR(H4707/AVERAGE(D4707,G4707),"")</x:f>
        <x:v>0.01331508839116138</x:v>
      </x:c>
      <x:c r="J4707" s="14" t="n">
        <x:f>'Method'!$B$2</x:f>
        <x:v>0.05</x:v>
      </x:c>
      <x:c r="K4707" s="13" t="str">
        <x:f>IF(I4707&lt;=J4707,"是","否")</x:f>
        <x:v>是</x:v>
      </x:c>
      <x:c r="L4707" s="36" t="n">
        <x:v>0.9273045815633475</x:v>
      </x:c>
      <x:c r="M4707" s="36" t="n">
        <x:f>1-L4707</x:f>
        <x:v>0.0726954184366525</x:v>
      </x:c>
      <x:c r="N4707" s="13" t="str">
        <x:v>否</x:v>
      </x:c>
      <x:c r="O4707" s="15"/>
      <x:c r="P4707" s="13" t="str"/>
    </x:row>
    <x:row r="4708">
      <x:c r="A4708" s="15" t="n">
        <x:v>4707</x:v>
      </x:c>
      <x:c r="B4708" s="13" t="str">
        <x:v>Hesperiidae-26</x:v>
      </x:c>
      <x:c r="C4708" s="13" t="str">
        <x:v>Hesperiidae</x:v>
      </x:c>
      <x:c r="D4708" s="33" t="n">
        <x:f>'AR_values'!I93</x:f>
        <x:v>2.62715353874939</x:v>
      </x:c>
      <x:c r="E4708" s="33" t="str">
        <x:v>Lycaenidae_Ogyris_otanes</x:v>
      </x:c>
      <x:c r="F4708" s="33" t="str">
        <x:v>Lycaenidae</x:v>
      </x:c>
      <x:c r="G4708" s="33" t="n">
        <x:f>'AR_values'!I182</x:f>
        <x:v>2.592402289032767</x:v>
      </x:c>
      <x:c r="H4708" s="33" t="n">
        <x:f>ABS(D4708-G4708)</x:f>
        <x:v>0.03475124971662291</x:v>
      </x:c>
      <x:c r="I4708" s="14" t="n">
        <x:f>IFERROR(H4708/AVERAGE(D4708,G4708),"")</x:f>
        <x:v>0.013315788110418229</x:v>
      </x:c>
      <x:c r="J4708" s="14" t="n">
        <x:f>'Method'!$B$2</x:f>
        <x:v>0.05</x:v>
      </x:c>
      <x:c r="K4708" s="13" t="str">
        <x:f>IF(I4708&lt;=J4708,"是","否")</x:f>
        <x:v>是</x:v>
      </x:c>
      <x:c r="L4708" s="36" t="n">
        <x:v>0.8244002402572166</x:v>
      </x:c>
      <x:c r="M4708" s="36" t="n">
        <x:f>1-L4708</x:f>
        <x:v>0.1755997597427834</x:v>
      </x:c>
      <x:c r="N4708" s="13" t="str">
        <x:v>是</x:v>
      </x:c>
      <x:c r="O4708" s="15"/>
      <x:c r="P4708" s="13" t="str"/>
    </x:row>
    <x:row r="4709">
      <x:c r="A4709" s="15" t="n">
        <x:v>4708</x:v>
      </x:c>
      <x:c r="B4709" s="13" t="str">
        <x:v>Hesperiidae-32</x:v>
      </x:c>
      <x:c r="C4709" s="13" t="str">
        <x:v>Hesperiidae</x:v>
      </x:c>
      <x:c r="D4709" s="33" t="n">
        <x:f>'AR_values'!I100</x:f>
        <x:v>2.4139073396261694</x:v>
      </x:c>
      <x:c r="E4709" s="33" t="str">
        <x:v>Lycaenidae_Lampides_boeticus</x:v>
      </x:c>
      <x:c r="F4709" s="33" t="str">
        <x:v>Lycaenidae</x:v>
      </x:c>
      <x:c r="G4709" s="33" t="n">
        <x:f>'AR_values'!I171</x:f>
        <x:v>2.4462672305614177</x:v>
      </x:c>
      <x:c r="H4709" s="33" t="n">
        <x:f>ABS(D4709-G4709)</x:f>
        <x:v>0.03235989093524827</x:v>
      </x:c>
      <x:c r="I4709" s="14" t="n">
        <x:f>IFERROR(H4709/AVERAGE(D4709,G4709),"")</x:f>
        <x:v>0.013316349224879502</x:v>
      </x:c>
      <x:c r="J4709" s="14" t="n">
        <x:f>'Method'!$B$2</x:f>
        <x:v>0.05</x:v>
      </x:c>
      <x:c r="K4709" s="13" t="str">
        <x:f>IF(I4709&lt;=J4709,"是","否")</x:f>
        <x:v>是</x:v>
      </x:c>
      <x:c r="L4709" s="36" t="n">
        <x:v>0.858264989161769</x:v>
      </x:c>
      <x:c r="M4709" s="36" t="n">
        <x:f>1-L4709</x:f>
        <x:v>0.14173501083823103</x:v>
      </x:c>
      <x:c r="N4709" s="13" t="str">
        <x:v>是</x:v>
      </x:c>
      <x:c r="O4709" s="15"/>
      <x:c r="P4709" s="13" t="str"/>
    </x:row>
    <x:row r="4710">
      <x:c r="A4710" s="15" t="n">
        <x:v>4709</x:v>
      </x:c>
      <x:c r="B4710" s="13" t="str">
        <x:v>Heliconiinae-11</x:v>
      </x:c>
      <x:c r="C4710" s="13" t="str">
        <x:v>Heliconiinae</x:v>
      </x:c>
      <x:c r="D4710" s="33" t="n">
        <x:f>'AR_values'!I54</x:f>
        <x:v>2.984449963632146</x:v>
      </x:c>
      <x:c r="E4710" s="33" t="str">
        <x:v>Heliconiinae-9</x:v>
      </x:c>
      <x:c r="F4710" s="33" t="str">
        <x:v>Heliconiinae</x:v>
      </x:c>
      <x:c r="G4710" s="33" t="n">
        <x:f>'AR_values'!I74</x:f>
        <x:v>3.024482561628602</x:v>
      </x:c>
      <x:c r="H4710" s="33" t="n">
        <x:f>ABS(D4710-G4710)</x:f>
        <x:v>0.040032597996455976</x:v>
      </x:c>
      <x:c r="I4710" s="14" t="n">
        <x:f>IFERROR(H4710/AVERAGE(D4710,G4710),"")</x:f>
        <x:v>0.013324362631187582</x:v>
      </x:c>
      <x:c r="J4710" s="14" t="n">
        <x:f>'Method'!$B$2</x:f>
        <x:v>0.05</x:v>
      </x:c>
      <x:c r="K4710" s="13" t="str">
        <x:f>IF(I4710&lt;=J4710,"是","否")</x:f>
        <x:v>是</x:v>
      </x:c>
      <x:c r="L4710" s="36" t="n">
        <x:v>0.8928048849119252</x:v>
      </x:c>
      <x:c r="M4710" s="36" t="n">
        <x:f>1-L4710</x:f>
        <x:v>0.10719511508807478</x:v>
      </x:c>
      <x:c r="N4710" s="13" t="str">
        <x:v>否</x:v>
      </x:c>
      <x:c r="O4710" s="15"/>
      <x:c r="P4710" s="13" t="str"/>
    </x:row>
    <x:row r="4711">
      <x:c r="A4711" s="15" t="n">
        <x:v>4710</x:v>
      </x:c>
      <x:c r="B4711" s="13" t="str">
        <x:v>Hesperiidae_Motasingha_trimaculata</x:v>
      </x:c>
      <x:c r="C4711" s="13" t="str">
        <x:v>Hesperiidae</x:v>
      </x:c>
      <x:c r="D4711" s="33" t="n">
        <x:f>'AR_values'!I121</x:f>
        <x:v>3.0688836425381005</x:v>
      </x:c>
      <x:c r="E4711" s="33" t="str">
        <x:v>Papilionidae-19</x:v>
      </x:c>
      <x:c r="F4711" s="33" t="str">
        <x:v>Papilionidae</x:v>
      </x:c>
      <x:c r="G4711" s="33" t="n">
        <x:f>'AR_values'!I229</x:f>
        <x:v>3.028256461981107</x:v>
      </x:c>
      <x:c r="H4711" s="33" t="n">
        <x:f>ABS(D4711-G4711)</x:f>
        <x:v>0.04062718055699355</x:v>
      </x:c>
      <x:c r="I4711" s="14" t="n">
        <x:f>IFERROR(H4711/AVERAGE(D4711,G4711),"")</x:f>
        <x:v>0.013326635065144931</x:v>
      </x:c>
      <x:c r="J4711" s="14" t="n">
        <x:f>'Method'!$B$2</x:f>
        <x:v>0.05</x:v>
      </x:c>
      <x:c r="K4711" s="13" t="str">
        <x:f>IF(I4711&lt;=J4711,"是","否")</x:f>
        <x:v>是</x:v>
      </x:c>
      <x:c r="L4711" s="36" t="n">
        <x:v>0.6632504760950185</x:v>
      </x:c>
      <x:c r="M4711" s="36" t="n">
        <x:f>1-L4711</x:f>
        <x:v>0.3367495239049815</x:v>
      </x:c>
      <x:c r="N4711" s="13" t="str">
        <x:v>是</x:v>
      </x:c>
      <x:c r="O4711" s="15"/>
      <x:c r="P4711" s="13" t="str"/>
    </x:row>
    <x:row r="4712">
      <x:c r="A4712" s="15" t="n">
        <x:v>4711</x:v>
      </x:c>
      <x:c r="B4712" s="13" t="str">
        <x:v>Nymphalinae-24</x:v>
      </x:c>
      <x:c r="C4712" s="13" t="str">
        <x:v>Nymphalinae</x:v>
      </x:c>
      <x:c r="D4712" s="33" t="n">
        <x:f>'AR_values'!I205</x:f>
        <x:v>2.805130683228981</x:v>
      </x:c>
      <x:c r="E4712" s="33" t="str">
        <x:v>Papilionidae-41</x:v>
      </x:c>
      <x:c r="F4712" s="33" t="str">
        <x:v>Papilionidae</x:v>
      </x:c>
      <x:c r="G4712" s="33" t="n">
        <x:f>'AR_values'!I253</x:f>
        <x:v>2.842794863146978</x:v>
      </x:c>
      <x:c r="H4712" s="33" t="n">
        <x:f>ABS(D4712-G4712)</x:f>
        <x:v>0.037664179917996865</x:v>
      </x:c>
      <x:c r="I4712" s="14" t="n">
        <x:f>IFERROR(H4712/AVERAGE(D4712,G4712),"")</x:f>
        <x:v>0.013337350008859243</x:v>
      </x:c>
      <x:c r="J4712" s="14" t="n">
        <x:f>'Method'!$B$2</x:f>
        <x:v>0.05</x:v>
      </x:c>
      <x:c r="K4712" s="13" t="str">
        <x:f>IF(I4712&lt;=J4712,"是","否")</x:f>
        <x:v>是</x:v>
      </x:c>
      <x:c r="L4712" s="36" t="n">
        <x:v>0.7573472520724593</x:v>
      </x:c>
      <x:c r="M4712" s="36" t="n">
        <x:f>1-L4712</x:f>
        <x:v>0.24265274792754066</x:v>
      </x:c>
      <x:c r="N4712" s="13" t="str">
        <x:v>是</x:v>
      </x:c>
      <x:c r="O4712" s="15"/>
      <x:c r="P4712" s="13" t="str"/>
    </x:row>
    <x:row r="4713">
      <x:c r="A4713" s="15" t="n">
        <x:v>4712</x:v>
      </x:c>
      <x:c r="B4713" s="13" t="str">
        <x:v>Hesperiidae-1</x:v>
      </x:c>
      <x:c r="C4713" s="13" t="str">
        <x:v>Hesperiidae</x:v>
      </x:c>
      <x:c r="D4713" s="33" t="n">
        <x:f>'AR_values'!I75</x:f>
        <x:v>2.626775993873075</x:v>
      </x:c>
      <x:c r="E4713" s="33" t="str">
        <x:v>Hesperiidae-3</x:v>
      </x:c>
      <x:c r="F4713" s="33" t="str">
        <x:v>Hesperiidae</x:v>
      </x:c>
      <x:c r="G4713" s="33" t="n">
        <x:f>'AR_values'!I97</x:f>
        <x:v>2.591973325677966</x:v>
      </x:c>
      <x:c r="H4713" s="33" t="n">
        <x:f>ABS(D4713-G4713)</x:f>
        <x:v>0.03480266819510902</x:v>
      </x:c>
      <x:c r="I4713" s="14" t="n">
        <x:f>IFERROR(H4713/AVERAGE(D4713,G4713),"")</x:f>
        <x:v>0.013337551226968315</x:v>
      </x:c>
      <x:c r="J4713" s="14" t="n">
        <x:f>'Method'!$B$2</x:f>
        <x:v>0.05</x:v>
      </x:c>
      <x:c r="K4713" s="13" t="str">
        <x:f>IF(I4713&lt;=J4713,"是","否")</x:f>
        <x:v>是</x:v>
      </x:c>
      <x:c r="L4713" s="36" t="n">
        <x:v>0.9087365707448842</x:v>
      </x:c>
      <x:c r="M4713" s="36" t="n">
        <x:f>1-L4713</x:f>
        <x:v>0.09126342925511577</x:v>
      </x:c>
      <x:c r="N4713" s="13" t="str">
        <x:v>否</x:v>
      </x:c>
      <x:c r="O4713" s="15"/>
      <x:c r="P4713" s="13" t="str"/>
    </x:row>
    <x:row r="4714">
      <x:c r="A4714" s="15" t="n">
        <x:v>4713</x:v>
      </x:c>
      <x:c r="B4714" s="13" t="str">
        <x:v>Danainae-8</x:v>
      </x:c>
      <x:c r="C4714" s="13" t="str">
        <x:v>Danainae</x:v>
      </x:c>
      <x:c r="D4714" s="33" t="n">
        <x:f>'AR_values'!I50</x:f>
        <x:v>3.395293995174103</x:v>
      </x:c>
      <x:c r="E4714" s="33" t="str">
        <x:v>Papilionidae-36</x:v>
      </x:c>
      <x:c r="F4714" s="33" t="str">
        <x:v>Papilionidae</x:v>
      </x:c>
      <x:c r="G4714" s="33" t="n">
        <x:f>'AR_values'!I247</x:f>
        <x:v>3.350304953649645</x:v>
      </x:c>
      <x:c r="H4714" s="33" t="n">
        <x:f>ABS(D4714-G4714)</x:f>
        <x:v>0.04498904152445782</x:v>
      </x:c>
      <x:c r="I4714" s="14" t="n">
        <x:f>IFERROR(H4714/AVERAGE(D4714,G4714),"")</x:f>
        <x:v>0.013338783365501651</x:v>
      </x:c>
      <x:c r="J4714" s="14" t="n">
        <x:f>'Method'!$B$2</x:f>
        <x:v>0.05</x:v>
      </x:c>
      <x:c r="K4714" s="13" t="str">
        <x:f>IF(I4714&lt;=J4714,"是","否")</x:f>
        <x:v>是</x:v>
      </x:c>
      <x:c r="L4714" s="36" t="n">
        <x:v>0.7962527520256406</x:v>
      </x:c>
      <x:c r="M4714" s="36" t="n">
        <x:f>1-L4714</x:f>
        <x:v>0.2037472479743594</x:v>
      </x:c>
      <x:c r="N4714" s="13" t="str">
        <x:v>是</x:v>
      </x:c>
      <x:c r="O4714" s="15"/>
      <x:c r="P4714" s="13" t="str"/>
    </x:row>
    <x:row r="4715">
      <x:c r="A4715" s="15" t="n">
        <x:v>4714</x:v>
      </x:c>
      <x:c r="B4715" s="13" t="str">
        <x:v>Hesperiidae-21</x:v>
      </x:c>
      <x:c r="C4715" s="13" t="str">
        <x:v>Hesperiidae</x:v>
      </x:c>
      <x:c r="D4715" s="33" t="n">
        <x:f>'AR_values'!I88</x:f>
        <x:v>2.9630083533993448</x:v>
      </x:c>
      <x:c r="E4715" s="33" t="str">
        <x:v>Limenitidinae-10</x:v>
      </x:c>
      <x:c r="F4715" s="33" t="str">
        <x:v>Limenitidinae</x:v>
      </x:c>
      <x:c r="G4715" s="33" t="n">
        <x:f>'AR_values'!I131</x:f>
        <x:v>3.002805353816275</x:v>
      </x:c>
      <x:c r="H4715" s="33" t="n">
        <x:f>ABS(D4715-G4715)</x:f>
        <x:v>0.03979700041693013</x:v>
      </x:c>
      <x:c r="I4715" s="14" t="n">
        <x:f>IFERROR(H4715/AVERAGE(D4715,G4715),"")</x:f>
        <x:v>0.013341683924456397</x:v>
      </x:c>
      <x:c r="J4715" s="14" t="n">
        <x:f>'Method'!$B$2</x:f>
        <x:v>0.05</x:v>
      </x:c>
      <x:c r="K4715" s="13" t="str">
        <x:f>IF(I4715&lt;=J4715,"是","否")</x:f>
        <x:v>是</x:v>
      </x:c>
      <x:c r="L4715" s="36" t="n">
        <x:v>0.760962803150425</x:v>
      </x:c>
      <x:c r="M4715" s="36" t="n">
        <x:f>1-L4715</x:f>
        <x:v>0.23903719684957503</x:v>
      </x:c>
      <x:c r="N4715" s="13" t="str">
        <x:v>是</x:v>
      </x:c>
      <x:c r="O4715" s="15"/>
      <x:c r="P4715" s="13" t="str"/>
    </x:row>
    <x:row r="4716">
      <x:c r="A4716" s="15" t="n">
        <x:v>4715</x:v>
      </x:c>
      <x:c r="B4716" s="13" t="str">
        <x:v>Lycaenidae-2</x:v>
      </x:c>
      <x:c r="C4716" s="13" t="str">
        <x:v>Lycaenidae</x:v>
      </x:c>
      <x:c r="D4716" s="33" t="n">
        <x:f>'AR_values'!I150</x:f>
        <x:v>1.944261189773631</x:v>
      </x:c>
      <x:c r="E4716" s="33" t="str">
        <x:v>Riodinidae-18</x:v>
      </x:c>
      <x:c r="F4716" s="33" t="str">
        <x:v>Riodinidae</x:v>
      </x:c>
      <x:c r="G4716" s="33" t="n">
        <x:f>'AR_values'!I341</x:f>
        <x:v>1.9703798800784218</x:v>
      </x:c>
      <x:c r="H4716" s="33" t="n">
        <x:f>ABS(D4716-G4716)</x:f>
        <x:v>0.026118690304790748</x:v>
      </x:c>
      <x:c r="I4716" s="14" t="n">
        <x:f>IFERROR(H4716/AVERAGE(D4716,G4716),"")</x:f>
        <x:v>0.013344104779331843</x:v>
      </x:c>
      <x:c r="J4716" s="14" t="n">
        <x:f>'Method'!$B$2</x:f>
        <x:v>0.05</x:v>
      </x:c>
      <x:c r="K4716" s="13" t="str">
        <x:f>IF(I4716&lt;=J4716,"是","否")</x:f>
        <x:v>是</x:v>
      </x:c>
      <x:c r="L4716" s="36" t="n">
        <x:v>0.8046305134020438</x:v>
      </x:c>
      <x:c r="M4716" s="36" t="n">
        <x:f>1-L4716</x:f>
        <x:v>0.19536948659795617</x:v>
      </x:c>
      <x:c r="N4716" s="13" t="str">
        <x:v>是</x:v>
      </x:c>
      <x:c r="O4716" s="15"/>
      <x:c r="P4716" s="13" t="str"/>
    </x:row>
    <x:row r="4717">
      <x:c r="A4717" s="15" t="n">
        <x:v>4716</x:v>
      </x:c>
      <x:c r="B4717" s="13" t="str">
        <x:v>Heliconiinae-11</x:v>
      </x:c>
      <x:c r="C4717" s="13" t="str">
        <x:v>Heliconiinae</x:v>
      </x:c>
      <x:c r="D4717" s="33" t="n">
        <x:f>'AR_values'!I54</x:f>
        <x:v>2.984449963632146</x:v>
      </x:c>
      <x:c r="E4717" s="33" t="str">
        <x:v>Heliconiinae-4</x:v>
      </x:c>
      <x:c r="F4717" s="33" t="str">
        <x:v>Heliconiinae</x:v>
      </x:c>
      <x:c r="G4717" s="33" t="n">
        <x:f>'AR_values'!I69</x:f>
        <x:v>2.9448795791455837</x:v>
      </x:c>
      <x:c r="H4717" s="33" t="n">
        <x:f>ABS(D4717-G4717)</x:f>
        <x:v>0.03957038448656247</x:v>
      </x:c>
      <x:c r="I4717" s="14" t="n">
        <x:f>IFERROR(H4717/AVERAGE(D4717,G4717),"")</x:f>
        <x:v>0.0133473385822387</x:v>
      </x:c>
      <x:c r="J4717" s="14" t="n">
        <x:f>'Method'!$B$2</x:f>
        <x:v>0.05</x:v>
      </x:c>
      <x:c r="K4717" s="13" t="str">
        <x:f>IF(I4717&lt;=J4717,"是","否")</x:f>
        <x:v>是</x:v>
      </x:c>
      <x:c r="L4717" s="36" t="n">
        <x:v>0.8360490169674119</x:v>
      </x:c>
      <x:c r="M4717" s="36" t="n">
        <x:f>1-L4717</x:f>
        <x:v>0.16395098303258815</x:v>
      </x:c>
      <x:c r="N4717" s="13" t="str">
        <x:v>否</x:v>
      </x:c>
      <x:c r="O4717" s="15"/>
      <x:c r="P4717" s="13" t="str"/>
    </x:row>
    <x:row r="4718">
      <x:c r="A4718" s="15" t="n">
        <x:v>4717</x:v>
      </x:c>
      <x:c r="B4718" s="13" t="str">
        <x:v>Limenitidinae-9</x:v>
      </x:c>
      <x:c r="C4718" s="13" t="str">
        <x:v>Limenitidinae</x:v>
      </x:c>
      <x:c r="D4718" s="33" t="n">
        <x:f>'AR_values'!I141</x:f>
        <x:v>2.69370960508862</x:v>
      </x:c>
      <x:c r="E4718" s="33" t="str">
        <x:v>Papilionidae_Papilio_polytes</x:v>
      </x:c>
      <x:c r="F4718" s="33" t="str">
        <x:v>Papilionidae</x:v>
      </x:c>
      <x:c r="G4718" s="33" t="n">
        <x:f>'AR_values'!I265</x:f>
        <x:v>2.6579933279056216</x:v>
      </x:c>
      <x:c r="H4718" s="33" t="n">
        <x:f>ABS(D4718-G4718)</x:f>
        <x:v>0.03571627718299819</x:v>
      </x:c>
      <x:c r="I4718" s="14" t="n">
        <x:f>IFERROR(H4718/AVERAGE(D4718,G4718),"")</x:f>
        <x:v>0.013347630700052768</x:v>
      </x:c>
      <x:c r="J4718" s="14" t="n">
        <x:f>'Method'!$B$2</x:f>
        <x:v>0.05</x:v>
      </x:c>
      <x:c r="K4718" s="13" t="str">
        <x:f>IF(I4718&lt;=J4718,"是","否")</x:f>
        <x:v>是</x:v>
      </x:c>
      <x:c r="L4718" s="36" t="n">
        <x:v>0.7486305891072483</x:v>
      </x:c>
      <x:c r="M4718" s="36" t="n">
        <x:f>1-L4718</x:f>
        <x:v>0.25136941089275167</x:v>
      </x:c>
      <x:c r="N4718" s="13" t="str">
        <x:v>是</x:v>
      </x:c>
      <x:c r="O4718" s="15"/>
      <x:c r="P4718" s="13" t="str"/>
    </x:row>
    <x:row r="4719">
      <x:c r="A4719" s="15" t="n">
        <x:v>4718</x:v>
      </x:c>
      <x:c r="B4719" s="13" t="str">
        <x:v>Hesperiidae-8</x:v>
      </x:c>
      <x:c r="C4719" s="13" t="str">
        <x:v>Hesperiidae</x:v>
      </x:c>
      <x:c r="D4719" s="33" t="n">
        <x:f>'AR_values'!I109</x:f>
        <x:v>2.9249115734569755</x:v>
      </x:c>
      <x:c r="E4719" s="33" t="str">
        <x:v>Limenitidinae-12</x:v>
      </x:c>
      <x:c r="F4719" s="33" t="str">
        <x:v>Limenitidinae</x:v>
      </x:c>
      <x:c r="G4719" s="33" t="n">
        <x:f>'AR_values'!I133</x:f>
        <x:v>2.9642151446947445</x:v>
      </x:c>
      <x:c r="H4719" s="33" t="n">
        <x:f>ABS(D4719-G4719)</x:f>
        <x:v>0.03930357123776895</x:v>
      </x:c>
      <x:c r="I4719" s="14" t="n">
        <x:f>IFERROR(H4719/AVERAGE(D4719,G4719),"")</x:f>
        <x:v>0.013347843617161705</x:v>
      </x:c>
      <x:c r="J4719" s="14" t="n">
        <x:f>'Method'!$B$2</x:f>
        <x:v>0.05</x:v>
      </x:c>
      <x:c r="K4719" s="13" t="str">
        <x:f>IF(I4719&lt;=J4719,"是","否")</x:f>
        <x:v>是</x:v>
      </x:c>
      <x:c r="L4719" s="36" t="n">
        <x:v>0.8889775588546898</x:v>
      </x:c>
      <x:c r="M4719" s="36" t="n">
        <x:f>1-L4719</x:f>
        <x:v>0.11102244114531024</x:v>
      </x:c>
      <x:c r="N4719" s="13" t="str">
        <x:v>是</x:v>
      </x:c>
      <x:c r="O4719" s="15"/>
      <x:c r="P4719" s="13" t="str"/>
    </x:row>
    <x:row r="4720">
      <x:c r="A4720" s="15" t="n">
        <x:v>4719</x:v>
      </x:c>
      <x:c r="B4720" s="13" t="str">
        <x:v>Parnassiinae-5</x:v>
      </x:c>
      <x:c r="C4720" s="13" t="str">
        <x:v>Parnassiinae</x:v>
      </x:c>
      <x:c r="D4720" s="33" t="n">
        <x:f>'AR_values'!I272</x:f>
        <x:v>2.7726642791414156</x:v>
      </x:c>
      <x:c r="E4720" s="33" t="str">
        <x:v>Pieridae-12</x:v>
      </x:c>
      <x:c r="F4720" s="33" t="str">
        <x:v>Pieridae</x:v>
      </x:c>
      <x:c r="G4720" s="33" t="n">
        <x:f>'AR_values'!I277</x:f>
        <x:v>2.809922973063713</x:v>
      </x:c>
      <x:c r="H4720" s="33" t="n">
        <x:f>ABS(D4720-G4720)</x:f>
        <x:v>0.037258693922297415</x:v>
      </x:c>
      <x:c r="I4720" s="14" t="n">
        <x:f>IFERROR(H4720/AVERAGE(D4720,G4720),"")</x:f>
        <x:v>0.01334818149329603</x:v>
      </x:c>
      <x:c r="J4720" s="14" t="n">
        <x:f>'Method'!$B$2</x:f>
        <x:v>0.05</x:v>
      </x:c>
      <x:c r="K4720" s="13" t="str">
        <x:f>IF(I4720&lt;=J4720,"是","否")</x:f>
        <x:v>是</x:v>
      </x:c>
      <x:c r="L4720" s="36" t="n">
        <x:v>0.7040298560177064</x:v>
      </x:c>
      <x:c r="M4720" s="36" t="n">
        <x:f>1-L4720</x:f>
        <x:v>0.2959701439822936</x:v>
      </x:c>
      <x:c r="N4720" s="13" t="str">
        <x:v>是</x:v>
      </x:c>
      <x:c r="O4720" s="15"/>
      <x:c r="P4720" s="13" t="str"/>
    </x:row>
    <x:row r="4721">
      <x:c r="A4721" s="15" t="n">
        <x:v>4720</x:v>
      </x:c>
      <x:c r="B4721" s="13" t="str">
        <x:v>Pieridae-Coliadinae-11</x:v>
      </x:c>
      <x:c r="C4721" s="13" t="str">
        <x:v>Pieridae-Coliadinae</x:v>
      </x:c>
      <x:c r="D4721" s="33" t="n">
        <x:f>'AR_values'!I302</x:f>
        <x:v>2.4619563161016096</x:v>
      </x:c>
      <x:c r="E4721" s="33" t="str">
        <x:v>Riodinidae-9</x:v>
      </x:c>
      <x:c r="F4721" s="33" t="str">
        <x:v>Riodinidae</x:v>
      </x:c>
      <x:c r="G4721" s="33" t="n">
        <x:f>'AR_values'!I357</x:f>
        <x:v>2.42930522516359</x:v>
      </x:c>
      <x:c r="H4721" s="33" t="n">
        <x:f>ABS(D4721-G4721)</x:f>
        <x:v>0.03265109093801977</x:v>
      </x:c>
      <x:c r="I4721" s="14" t="n">
        <x:f>IFERROR(H4721/AVERAGE(D4721,G4721),"")</x:f>
        <x:v>0.013350785134901644</x:v>
      </x:c>
      <x:c r="J4721" s="14" t="n">
        <x:f>'Method'!$B$2</x:f>
        <x:v>0.05</x:v>
      </x:c>
      <x:c r="K4721" s="13" t="str">
        <x:f>IF(I4721&lt;=J4721,"是","否")</x:f>
        <x:v>是</x:v>
      </x:c>
      <x:c r="L4721" s="36" t="n">
        <x:v>0.8405016722408026</x:v>
      </x:c>
      <x:c r="M4721" s="36" t="n">
        <x:f>1-L4721</x:f>
        <x:v>0.15949832775919737</x:v>
      </x:c>
      <x:c r="N4721" s="13" t="str">
        <x:v>是</x:v>
      </x:c>
      <x:c r="O4721" s="15"/>
      <x:c r="P4721" s="13" t="str"/>
    </x:row>
    <x:row r="4722">
      <x:c r="A4722" s="15" t="n">
        <x:v>4721</x:v>
      </x:c>
      <x:c r="B4722" s="13" t="str">
        <x:v>Hesperiidae-12</x:v>
      </x:c>
      <x:c r="C4722" s="13" t="str">
        <x:v>Hesperiidae</x:v>
      </x:c>
      <x:c r="D4722" s="33" t="n">
        <x:f>'AR_values'!I78</x:f>
        <x:v>2.646605889330352</x:v>
      </x:c>
      <x:c r="E4722" s="33" t="str">
        <x:v>Pieridae-Coliadinae-7</x:v>
      </x:c>
      <x:c r="F4722" s="33" t="str">
        <x:v>Pieridae-Coliadinae</x:v>
      </x:c>
      <x:c r="G4722" s="33" t="n">
        <x:f>'AR_values'!I319</x:f>
        <x:v>2.6821855446790392</x:v>
      </x:c>
      <x:c r="H4722" s="33" t="n">
        <x:f>ABS(D4722-G4722)</x:f>
        <x:v>0.03557965534868712</x:v>
      </x:c>
      <x:c r="I4722" s="14" t="n">
        <x:f>IFERROR(H4722/AVERAGE(D4722,G4722),"")</x:f>
        <x:v>0.013353742884966671</x:v>
      </x:c>
      <x:c r="J4722" s="14" t="n">
        <x:f>'Method'!$B$2</x:f>
        <x:v>0.05</x:v>
      </x:c>
      <x:c r="K4722" s="13" t="str">
        <x:f>IF(I4722&lt;=J4722,"是","否")</x:f>
        <x:v>是</x:v>
      </x:c>
      <x:c r="L4722" s="36" t="n">
        <x:v>0.6133060998702156</x:v>
      </x:c>
      <x:c r="M4722" s="36" t="n">
        <x:f>1-L4722</x:f>
        <x:v>0.38669390012978444</x:v>
      </x:c>
      <x:c r="N4722" s="13" t="str">
        <x:v>是</x:v>
      </x:c>
      <x:c r="O4722" s="15"/>
      <x:c r="P4722" s="13" t="str"/>
    </x:row>
    <x:row r="4723">
      <x:c r="A4723" s="15" t="n">
        <x:v>4722</x:v>
      </x:c>
      <x:c r="B4723" s="13" t="str">
        <x:v>Hesperiidae-25</x:v>
      </x:c>
      <x:c r="C4723" s="13" t="str">
        <x:v>Hesperiidae</x:v>
      </x:c>
      <x:c r="D4723" s="33" t="n">
        <x:f>'AR_values'!I92</x:f>
        <x:v>2.880862791094341</x:v>
      </x:c>
      <x:c r="E4723" s="33" t="str">
        <x:v>Pieridae_Elodina_padusa</x:v>
      </x:c>
      <x:c r="F4723" s="33" t="str">
        <x:v>Pieridae</x:v>
      </x:c>
      <x:c r="G4723" s="33" t="n">
        <x:f>'AR_values'!I327</x:f>
        <x:v>2.919606733186484</x:v>
      </x:c>
      <x:c r="H4723" s="33" t="n">
        <x:f>ABS(D4723-G4723)</x:f>
        <x:v>0.038743942092142714</x:v>
      </x:c>
      <x:c r="I4723" s="14" t="n">
        <x:f>IFERROR(H4723/AVERAGE(D4723,G4723),"")</x:f>
        <x:v>0.013358898596039571</x:v>
      </x:c>
      <x:c r="J4723" s="14" t="n">
        <x:f>'Method'!$B$2</x:f>
        <x:v>0.05</x:v>
      </x:c>
      <x:c r="K4723" s="13" t="str">
        <x:f>IF(I4723&lt;=J4723,"是","否")</x:f>
        <x:v>是</x:v>
      </x:c>
      <x:c r="L4723" s="36" t="n">
        <x:v>0.8528962503486658</x:v>
      </x:c>
      <x:c r="M4723" s="36" t="n">
        <x:f>1-L4723</x:f>
        <x:v>0.14710374965133421</x:v>
      </x:c>
      <x:c r="N4723" s="13" t="str">
        <x:v>是</x:v>
      </x:c>
      <x:c r="O4723" s="15"/>
      <x:c r="P4723" s="13" t="str"/>
    </x:row>
    <x:row r="4724">
      <x:c r="A4724" s="15" t="n">
        <x:v>4723</x:v>
      </x:c>
      <x:c r="B4724" s="13" t="str">
        <x:v>Hesperiidae-6</x:v>
      </x:c>
      <x:c r="C4724" s="13" t="str">
        <x:v>Hesperiidae</x:v>
      </x:c>
      <x:c r="D4724" s="33" t="n">
        <x:f>'AR_values'!I107</x:f>
        <x:v>2.805069004432799</x:v>
      </x:c>
      <x:c r="E4724" s="33" t="str">
        <x:v>Papilionidae-41</x:v>
      </x:c>
      <x:c r="F4724" s="33" t="str">
        <x:v>Papilionidae</x:v>
      </x:c>
      <x:c r="G4724" s="33" t="n">
        <x:f>'AR_values'!I253</x:f>
        <x:v>2.842794863146978</x:v>
      </x:c>
      <x:c r="H4724" s="33" t="n">
        <x:f>ABS(D4724-G4724)</x:f>
        <x:v>0.037725858714178884</x:v>
      </x:c>
      <x:c r="I4724" s="14" t="n">
        <x:f>IFERROR(H4724/AVERAGE(D4724,G4724),"")</x:f>
        <x:v>0.013359337122388954</x:v>
      </x:c>
      <x:c r="J4724" s="14" t="n">
        <x:f>'Method'!$B$2</x:f>
        <x:v>0.05</x:v>
      </x:c>
      <x:c r="K4724" s="13" t="str">
        <x:f>IF(I4724&lt;=J4724,"是","否")</x:f>
        <x:v>是</x:v>
      </x:c>
      <x:c r="L4724" s="36" t="n">
        <x:v>0.6957042270216448</x:v>
      </x:c>
      <x:c r="M4724" s="36" t="n">
        <x:f>1-L4724</x:f>
        <x:v>0.3042957729783552</x:v>
      </x:c>
      <x:c r="N4724" s="13" t="str">
        <x:v>是</x:v>
      </x:c>
      <x:c r="O4724" s="15"/>
      <x:c r="P4724" s="13" t="str"/>
    </x:row>
    <x:row r="4725">
      <x:c r="A4725" s="15" t="n">
        <x:v>4724</x:v>
      </x:c>
      <x:c r="B4725" s="13" t="str">
        <x:v>Limenitidinae-2</x:v>
      </x:c>
      <x:c r="C4725" s="13" t="str">
        <x:v>Limenitidinae</x:v>
      </x:c>
      <x:c r="D4725" s="33" t="n">
        <x:f>'AR_values'!I134</x:f>
        <x:v>2.628721263472674</x:v>
      </x:c>
      <x:c r="E4725" s="33" t="str">
        <x:v>Lycaenidae-10</x:v>
      </x:c>
      <x:c r="F4725" s="33" t="str">
        <x:v>Lycaenidae</x:v>
      </x:c>
      <x:c r="G4725" s="33" t="n">
        <x:f>'AR_values'!I143</x:f>
        <x:v>2.6640880253063326</x:v>
      </x:c>
      <x:c r="H4725" s="33" t="n">
        <x:f>ABS(D4725-G4725)</x:f>
        <x:v>0.03536676183365861</x:v>
      </x:c>
      <x:c r="I4725" s="14" t="n">
        <x:f>IFERROR(H4725/AVERAGE(D4725,G4725),"")</x:f>
        <x:v>0.013364079415684876</x:v>
      </x:c>
      <x:c r="J4725" s="14" t="n">
        <x:f>'Method'!$B$2</x:f>
        <x:v>0.05</x:v>
      </x:c>
      <x:c r="K4725" s="13" t="str">
        <x:f>IF(I4725&lt;=J4725,"是","否")</x:f>
        <x:v>是</x:v>
      </x:c>
      <x:c r="L4725" s="36" t="n">
        <x:v>0.8024347333246744</x:v>
      </x:c>
      <x:c r="M4725" s="36" t="n">
        <x:f>1-L4725</x:f>
        <x:v>0.1975652666753256</x:v>
      </x:c>
      <x:c r="N4725" s="13" t="str">
        <x:v>是</x:v>
      </x:c>
      <x:c r="O4725" s="15"/>
      <x:c r="P4725" s="13" t="str"/>
    </x:row>
    <x:row r="4726">
      <x:c r="A4726" s="15" t="n">
        <x:v>4725</x:v>
      </x:c>
      <x:c r="B4726" s="13" t="str">
        <x:v>Limenitidinae-9</x:v>
      </x:c>
      <x:c r="C4726" s="13" t="str">
        <x:v>Limenitidinae</x:v>
      </x:c>
      <x:c r="D4726" s="33" t="n">
        <x:f>'AR_values'!I141</x:f>
        <x:v>2.69370960508862</x:v>
      </x:c>
      <x:c r="E4726" s="33" t="str">
        <x:v>Pieridae-19</x:v>
      </x:c>
      <x:c r="F4726" s="33" t="str">
        <x:v>Pieridae</x:v>
      </x:c>
      <x:c r="G4726" s="33" t="n">
        <x:f>'AR_values'!I283</x:f>
        <x:v>2.657949024153296</x:v>
      </x:c>
      <x:c r="H4726" s="33" t="n">
        <x:f>ABS(D4726-G4726)</x:f>
        <x:v>0.03576058093532364</x:v>
      </x:c>
      <x:c r="I4726" s="14" t="n">
        <x:f>IFERROR(H4726/AVERAGE(D4726,G4726),"")</x:f>
        <x:v>0.013364298215855846</x:v>
      </x:c>
      <x:c r="J4726" s="14" t="n">
        <x:f>'Method'!$B$2</x:f>
        <x:v>0.05</x:v>
      </x:c>
      <x:c r="K4726" s="13" t="str">
        <x:f>IF(I4726&lt;=J4726,"是","否")</x:f>
        <x:v>是</x:v>
      </x:c>
      <x:c r="L4726" s="36" t="n">
        <x:v>0.8781771358190572</x:v>
      </x:c>
      <x:c r="M4726" s="36" t="n">
        <x:f>1-L4726</x:f>
        <x:v>0.12182286418094279</x:v>
      </x:c>
      <x:c r="N4726" s="13" t="str">
        <x:v>是</x:v>
      </x:c>
      <x:c r="O4726" s="15"/>
      <x:c r="P4726" s="13" t="str"/>
    </x:row>
    <x:row r="4727">
      <x:c r="A4727" s="15" t="n">
        <x:v>4726</x:v>
      </x:c>
      <x:c r="B4727" s="13" t="str">
        <x:v>Hesperiidae-27</x:v>
      </x:c>
      <x:c r="C4727" s="13" t="str">
        <x:v>Hesperiidae</x:v>
      </x:c>
      <x:c r="D4727" s="33" t="n">
        <x:f>'AR_values'!I94</x:f>
        <x:v>2.6390698606105385</x:v>
      </x:c>
      <x:c r="E4727" s="33" t="str">
        <x:v>Pieridae_Zerene_eurydice</x:v>
      </x:c>
      <x:c r="F4727" s="33" t="str">
        <x:v>Pieridae</x:v>
      </x:c>
      <x:c r="G4727" s="33" t="n">
        <x:f>'AR_values'!I332</x:f>
        <x:v>2.674576645957752</x:v>
      </x:c>
      <x:c r="H4727" s="33" t="n">
        <x:f>ABS(D4727-G4727)</x:f>
        <x:v>0.0355067853472133</x:v>
      </x:c>
      <x:c r="I4727" s="14" t="n">
        <x:f>IFERROR(H4727/AVERAGE(D4727,G4727),"")</x:f>
        <x:v>0.013364376159882955</x:v>
      </x:c>
      <x:c r="J4727" s="14" t="n">
        <x:f>'Method'!$B$2</x:f>
        <x:v>0.05</x:v>
      </x:c>
      <x:c r="K4727" s="13" t="str">
        <x:f>IF(I4727&lt;=J4727,"是","否")</x:f>
        <x:v>是</x:v>
      </x:c>
      <x:c r="L4727" s="36" t="n">
        <x:v>0.679904528276868</x:v>
      </x:c>
      <x:c r="M4727" s="36" t="n">
        <x:f>1-L4727</x:f>
        <x:v>0.320095471723132</x:v>
      </x:c>
      <x:c r="N4727" s="13" t="str">
        <x:v>是</x:v>
      </x:c>
      <x:c r="O4727" s="15"/>
      <x:c r="P4727" s="13" t="str"/>
    </x:row>
    <x:row r="4728">
      <x:c r="A4728" s="15" t="n">
        <x:v>4727</x:v>
      </x:c>
      <x:c r="B4728" s="13" t="str">
        <x:v>Lycaenidae_Zizina_labradus</x:v>
      </x:c>
      <x:c r="C4728" s="13" t="str">
        <x:v>Lycaenidae</x:v>
      </x:c>
      <x:c r="D4728" s="33" t="n">
        <x:f>'AR_values'!I188</x:f>
        <x:v>2.3982706581875353</x:v>
      </x:c>
      <x:c r="E4728" s="33" t="str">
        <x:v>Pieridae-Coliadinae-5</x:v>
      </x:c>
      <x:c r="F4728" s="33" t="str">
        <x:v>Pieridae-Coliadinae</x:v>
      </x:c>
      <x:c r="G4728" s="33" t="n">
        <x:f>'AR_values'!I317</x:f>
        <x:v>2.3664233363976117</x:v>
      </x:c>
      <x:c r="H4728" s="33" t="n">
        <x:f>ABS(D4728-G4728)</x:f>
        <x:v>0.031847321789923555</x:v>
      </x:c>
      <x:c r="I4728" s="14" t="n">
        <x:f>IFERROR(H4728/AVERAGE(D4728,G4728),"")</x:f>
        <x:v>0.013368044968309215</x:v>
      </x:c>
      <x:c r="J4728" s="14" t="n">
        <x:f>'Method'!$B$2</x:f>
        <x:v>0.05</x:v>
      </x:c>
      <x:c r="K4728" s="13" t="str">
        <x:f>IF(I4728&lt;=J4728,"是","否")</x:f>
        <x:v>是</x:v>
      </x:c>
      <x:c r="L4728" s="36" t="n">
        <x:v>0.8442395712157945</x:v>
      </x:c>
      <x:c r="M4728" s="36" t="n">
        <x:f>1-L4728</x:f>
        <x:v>0.15576042878420548</x:v>
      </x:c>
      <x:c r="N4728" s="13" t="str">
        <x:v>是</x:v>
      </x:c>
      <x:c r="O4728" s="15"/>
      <x:c r="P4728" s="13" t="str"/>
    </x:row>
    <x:row r="4729">
      <x:c r="A4729" s="15" t="n">
        <x:v>4728</x:v>
      </x:c>
      <x:c r="B4729" s="13" t="str">
        <x:v>Pieridae-Coliadinae-1</x:v>
      </x:c>
      <x:c r="C4729" s="13" t="str">
        <x:v>Pieridae-Coliadinae</x:v>
      </x:c>
      <x:c r="D4729" s="33" t="n">
        <x:f>'AR_values'!I300</x:f>
        <x:v>2.307309467901508</x:v>
      </x:c>
      <x:c r="E4729" s="33" t="str">
        <x:v>Pieridae-Coliadinae-2</x:v>
      </x:c>
      <x:c r="F4729" s="33" t="str">
        <x:v>Pieridae-Coliadinae</x:v>
      </x:c>
      <x:c r="G4729" s="33" t="n">
        <x:f>'AR_values'!I311</x:f>
        <x:v>2.338384022597896</x:v>
      </x:c>
      <x:c r="H4729" s="33" t="n">
        <x:f>ABS(D4729-G4729)</x:f>
        <x:v>0.0310745546963882</x:v>
      </x:c>
      <x:c r="I4729" s="14" t="n">
        <x:f>IFERROR(H4729/AVERAGE(D4729,G4729),"")</x:f>
        <x:v>0.013377789455949552</x:v>
      </x:c>
      <x:c r="J4729" s="14" t="n">
        <x:f>'Method'!$B$2</x:f>
        <x:v>0.05</x:v>
      </x:c>
      <x:c r="K4729" s="13" t="str">
        <x:f>IF(I4729&lt;=J4729,"是","否")</x:f>
        <x:v>是</x:v>
      </x:c>
      <x:c r="L4729" s="36" t="n">
        <x:v>0.8385857602438198</x:v>
      </x:c>
      <x:c r="M4729" s="36" t="n">
        <x:f>1-L4729</x:f>
        <x:v>0.1614142397561802</x:v>
      </x:c>
      <x:c r="N4729" s="13" t="str">
        <x:v>否</x:v>
      </x:c>
      <x:c r="O4729" s="15"/>
      <x:c r="P4729" s="13" t="str"/>
    </x:row>
    <x:row r="4730">
      <x:c r="A4730" s="15" t="n">
        <x:v>4729</x:v>
      </x:c>
      <x:c r="B4730" s="13" t="str">
        <x:v>Hesperiidae-29</x:v>
      </x:c>
      <x:c r="C4730" s="13" t="str">
        <x:v>Hesperiidae</x:v>
      </x:c>
      <x:c r="D4730" s="33" t="n">
        <x:f>'AR_values'!I96</x:f>
        <x:v>2.3699007362993836</x:v>
      </x:c>
      <x:c r="E4730" s="33" t="str">
        <x:v>Pieridae-Coliadinae-2</x:v>
      </x:c>
      <x:c r="F4730" s="33" t="str">
        <x:v>Pieridae-Coliadinae</x:v>
      </x:c>
      <x:c r="G4730" s="33" t="n">
        <x:f>'AR_values'!I311</x:f>
        <x:v>2.338384022597896</x:v>
      </x:c>
      <x:c r="H4730" s="33" t="n">
        <x:f>ABS(D4730-G4730)</x:f>
        <x:v>0.031516713701487564</x:v>
      </x:c>
      <x:c r="I4730" s="14" t="n">
        <x:f>IFERROR(H4730/AVERAGE(D4730,G4730),"")</x:f>
        <x:v>0.013387768716380291</x:v>
      </x:c>
      <x:c r="J4730" s="14" t="n">
        <x:f>'Method'!$B$2</x:f>
        <x:v>0.05</x:v>
      </x:c>
      <x:c r="K4730" s="13" t="str">
        <x:f>IF(I4730&lt;=J4730,"是","否")</x:f>
        <x:v>是</x:v>
      </x:c>
      <x:c r="L4730" s="36" t="n">
        <x:v>0.7455078542559581</x:v>
      </x:c>
      <x:c r="M4730" s="36" t="n">
        <x:f>1-L4730</x:f>
        <x:v>0.2544921457440419</x:v>
      </x:c>
      <x:c r="N4730" s="13" t="str">
        <x:v>是</x:v>
      </x:c>
      <x:c r="O4730" s="15"/>
      <x:c r="P4730" s="13" t="str"/>
    </x:row>
    <x:row r="4731">
      <x:c r="A4731" s="15" t="n">
        <x:v>4730</x:v>
      </x:c>
      <x:c r="B4731" s="13" t="str">
        <x:v>Hesperiidae-30</x:v>
      </x:c>
      <x:c r="C4731" s="13" t="str">
        <x:v>Hesperiidae</x:v>
      </x:c>
      <x:c r="D4731" s="33" t="n">
        <x:f>'AR_values'!I98</x:f>
        <x:v>2.3699007362993836</x:v>
      </x:c>
      <x:c r="E4731" s="33" t="str">
        <x:v>Pieridae-Coliadinae-2</x:v>
      </x:c>
      <x:c r="F4731" s="33" t="str">
        <x:v>Pieridae-Coliadinae</x:v>
      </x:c>
      <x:c r="G4731" s="33" t="n">
        <x:f>'AR_values'!I311</x:f>
        <x:v>2.338384022597896</x:v>
      </x:c>
      <x:c r="H4731" s="33" t="n">
        <x:f>ABS(D4731-G4731)</x:f>
        <x:v>0.031516713701487564</x:v>
      </x:c>
      <x:c r="I4731" s="14" t="n">
        <x:f>IFERROR(H4731/AVERAGE(D4731,G4731),"")</x:f>
        <x:v>0.013387768716380291</x:v>
      </x:c>
      <x:c r="J4731" s="14" t="n">
        <x:f>'Method'!$B$2</x:f>
        <x:v>0.05</x:v>
      </x:c>
      <x:c r="K4731" s="13" t="str">
        <x:f>IF(I4731&lt;=J4731,"是","否")</x:f>
        <x:v>是</x:v>
      </x:c>
      <x:c r="L4731" s="36" t="n">
        <x:v>0.7455078542559581</x:v>
      </x:c>
      <x:c r="M4731" s="36" t="n">
        <x:f>1-L4731</x:f>
        <x:v>0.2544921457440419</x:v>
      </x:c>
      <x:c r="N4731" s="13" t="str">
        <x:v>是</x:v>
      </x:c>
      <x:c r="O4731" s="15"/>
      <x:c r="P4731" s="13" t="str"/>
    </x:row>
    <x:row r="4732">
      <x:c r="A4732" s="15" t="n">
        <x:v>4731</x:v>
      </x:c>
      <x:c r="B4732" s="13" t="str">
        <x:v>Nymphalinae-10</x:v>
      </x:c>
      <x:c r="C4732" s="13" t="str">
        <x:v>Nymphalinae</x:v>
      </x:c>
      <x:c r="D4732" s="33" t="n">
        <x:f>'AR_values'!I190</x:f>
        <x:v>2.713697150892105</x:v>
      </x:c>
      <x:c r="E4732" s="33" t="str">
        <x:v>Papilionidae_Papilio_aegeus</x:v>
      </x:c>
      <x:c r="F4732" s="33" t="str">
        <x:v>Papilionidae</x:v>
      </x:c>
      <x:c r="G4732" s="33" t="n">
        <x:f>'AR_values'!I263</x:f>
        <x:v>2.6776011899305736</x:v>
      </x:c>
      <x:c r="H4732" s="33" t="n">
        <x:f>ABS(D4732-G4732)</x:f>
        <x:v>0.036095960961531226</x:v>
      </x:c>
      <x:c r="I4732" s="14" t="n">
        <x:f>IFERROR(H4732/AVERAGE(D4732,G4732),"")</x:f>
        <x:v>0.013390452050562354</x:v>
      </x:c>
      <x:c r="J4732" s="14" t="n">
        <x:f>'Method'!$B$2</x:f>
        <x:v>0.05</x:v>
      </x:c>
      <x:c r="K4732" s="13" t="str">
        <x:f>IF(I4732&lt;=J4732,"是","否")</x:f>
        <x:v>是</x:v>
      </x:c>
      <x:c r="L4732" s="36" t="n">
        <x:v>0.7542041866448369</x:v>
      </x:c>
      <x:c r="M4732" s="36" t="n">
        <x:f>1-L4732</x:f>
        <x:v>0.2457958133551631</x:v>
      </x:c>
      <x:c r="N4732" s="13" t="str">
        <x:v>是</x:v>
      </x:c>
      <x:c r="O4732" s="15"/>
      <x:c r="P4732" s="13" t="str"/>
    </x:row>
    <x:row r="4733">
      <x:c r="A4733" s="15" t="n">
        <x:v>4732</x:v>
      </x:c>
      <x:c r="B4733" s="13" t="str">
        <x:v>Hesperiidae-22</x:v>
      </x:c>
      <x:c r="C4733" s="13" t="str">
        <x:v>Hesperiidae</x:v>
      </x:c>
      <x:c r="D4733" s="33" t="n">
        <x:f>'AR_values'!I89</x:f>
        <x:v>3.1199593447336196</x:v>
      </x:c>
      <x:c r="E4733" s="33" t="str">
        <x:v>Papilionidae-28</x:v>
      </x:c>
      <x:c r="F4733" s="33" t="str">
        <x:v>Papilionidae</x:v>
      </x:c>
      <x:c r="G4733" s="33" t="n">
        <x:f>'AR_values'!I238</x:f>
        <x:v>3.1620501718975826</x:v>
      </x:c>
      <x:c r="H4733" s="33" t="n">
        <x:f>ABS(D4733-G4733)</x:f>
        <x:v>0.04209082716396306</x:v>
      </x:c>
      <x:c r="I4733" s="14" t="n">
        <x:f>IFERROR(H4733/AVERAGE(D4733,G4733),"")</x:f>
        <x:v>0.013400434065733392</x:v>
      </x:c>
      <x:c r="J4733" s="14" t="n">
        <x:f>'Method'!$B$2</x:f>
        <x:v>0.05</x:v>
      </x:c>
      <x:c r="K4733" s="13" t="str">
        <x:f>IF(I4733&lt;=J4733,"是","否")</x:f>
        <x:v>是</x:v>
      </x:c>
      <x:c r="L4733" s="36" t="n">
        <x:v>0.7328926643421602</x:v>
      </x:c>
      <x:c r="M4733" s="36" t="n">
        <x:f>1-L4733</x:f>
        <x:v>0.26710733565783984</x:v>
      </x:c>
      <x:c r="N4733" s="13" t="str">
        <x:v>是</x:v>
      </x:c>
      <x:c r="O4733" s="15"/>
      <x:c r="P4733" s="13" t="str"/>
    </x:row>
    <x:row r="4734">
      <x:c r="A4734" s="15" t="n">
        <x:v>4733</x:v>
      </x:c>
      <x:c r="B4734" s="13" t="str">
        <x:v>Hesperiidae-34</x:v>
      </x:c>
      <x:c r="C4734" s="13" t="str">
        <x:v>Hesperiidae</x:v>
      </x:c>
      <x:c r="D4734" s="33" t="n">
        <x:f>'AR_values'!I102</x:f>
        <x:v>2.501602453160766</x:v>
      </x:c>
      <x:c r="E4734" s="33" t="str">
        <x:v>Lycaenidae_Ogyris_amaryllis</x:v>
      </x:c>
      <x:c r="F4734" s="33" t="str">
        <x:v>Lycaenidae</x:v>
      </x:c>
      <x:c r="G4734" s="33" t="n">
        <x:f>'AR_values'!I176</x:f>
        <x:v>2.5353520766284507</x:v>
      </x:c>
      <x:c r="H4734" s="33" t="n">
        <x:f>ABS(D4734-G4734)</x:f>
        <x:v>0.03374962346768484</x:v>
      </x:c>
      <x:c r="I4734" s="14" t="n">
        <x:f>IFERROR(H4734/AVERAGE(D4734,G4734),"")</x:f>
        <x:v>0.01340080529537644</x:v>
      </x:c>
      <x:c r="J4734" s="14" t="n">
        <x:f>'Method'!$B$2</x:f>
        <x:v>0.05</x:v>
      </x:c>
      <x:c r="K4734" s="13" t="str">
        <x:f>IF(I4734&lt;=J4734,"是","否")</x:f>
        <x:v>是</x:v>
      </x:c>
      <x:c r="L4734" s="36" t="n">
        <x:v>0.9352220372916515</x:v>
      </x:c>
      <x:c r="M4734" s="36" t="n">
        <x:f>1-L4734</x:f>
        <x:v>0.06477796270834846</x:v>
      </x:c>
      <x:c r="N4734" s="13" t="str">
        <x:v>是</x:v>
      </x:c>
      <x:c r="O4734" s="15"/>
      <x:c r="P4734" s="13" t="str"/>
    </x:row>
    <x:row r="4735">
      <x:c r="A4735" s="15" t="n">
        <x:v>4734</x:v>
      </x:c>
      <x:c r="B4735" s="13" t="str">
        <x:v>Biblidinae-3</x:v>
      </x:c>
      <x:c r="C4735" s="13" t="str">
        <x:v>Biblidinae</x:v>
      </x:c>
      <x:c r="D4735" s="33" t="n">
        <x:f>'AR_values'!I9</x:f>
        <x:v>2.27944184586493</x:v>
      </x:c>
      <x:c r="E4735" s="33" t="str">
        <x:v>Riodinidae-7</x:v>
      </x:c>
      <x:c r="F4735" s="33" t="str">
        <x:v>Riodinidae</x:v>
      </x:c>
      <x:c r="G4735" s="33" t="n">
        <x:f>'AR_values'!I355</x:f>
        <x:v>2.249095183425663</x:v>
      </x:c>
      <x:c r="H4735" s="33" t="n">
        <x:f>ABS(D4735-G4735)</x:f>
        <x:v>0.03034666243926676</x:v>
      </x:c>
      <x:c r="I4735" s="14" t="n">
        <x:f>IFERROR(H4735/AVERAGE(D4735,G4735),"")</x:f>
        <x:v>0.013402413292851285</x:v>
      </x:c>
      <x:c r="J4735" s="14" t="n">
        <x:f>'Method'!$B$2</x:f>
        <x:v>0.05</x:v>
      </x:c>
      <x:c r="K4735" s="13" t="str">
        <x:f>IF(I4735&lt;=J4735,"是","否")</x:f>
        <x:v>是</x:v>
      </x:c>
      <x:c r="L4735" s="36" t="n">
        <x:v>0.8680719988265616</x:v>
      </x:c>
      <x:c r="M4735" s="36" t="n">
        <x:f>1-L4735</x:f>
        <x:v>0.1319280011734384</x:v>
      </x:c>
      <x:c r="N4735" s="13" t="str">
        <x:v>是</x:v>
      </x:c>
      <x:c r="O4735" s="15"/>
      <x:c r="P4735" s="13" t="str"/>
    </x:row>
    <x:row r="4736">
      <x:c r="A4736" s="15" t="n">
        <x:v>4735</x:v>
      </x:c>
      <x:c r="B4736" s="13" t="str">
        <x:v>Charaxinae-5</x:v>
      </x:c>
      <x:c r="C4736" s="13" t="str">
        <x:v>Charaxinae</x:v>
      </x:c>
      <x:c r="D4736" s="33" t="n">
        <x:f>'AR_values'!I26</x:f>
        <x:v>2.6396173843227424</x:v>
      </x:c>
      <x:c r="E4736" s="33" t="str">
        <x:v>Limenitidinae-5</x:v>
      </x:c>
      <x:c r="F4736" s="33" t="str">
        <x:v>Limenitidinae</x:v>
      </x:c>
      <x:c r="G4736" s="33" t="n">
        <x:f>'AR_values'!I137</x:f>
        <x:v>2.6752389127189056</x:v>
      </x:c>
      <x:c r="H4736" s="33" t="n">
        <x:f>ABS(D4736-G4736)</x:f>
        <x:v>0.03562152839616317</x:v>
      </x:c>
      <x:c r="I4736" s="14" t="n">
        <x:f>IFERROR(H4736/AVERAGE(D4736,G4736),"")</x:f>
        <x:v>0.013404512334977262</x:v>
      </x:c>
      <x:c r="J4736" s="14" t="n">
        <x:f>'Method'!$B$2</x:f>
        <x:v>0.05</x:v>
      </x:c>
      <x:c r="K4736" s="13" t="str">
        <x:f>IF(I4736&lt;=J4736,"是","否")</x:f>
        <x:v>是</x:v>
      </x:c>
      <x:c r="L4736" s="36" t="n">
        <x:v>0.6627536786827855</x:v>
      </x:c>
      <x:c r="M4736" s="36" t="n">
        <x:f>1-L4736</x:f>
        <x:v>0.33724632131721455</x:v>
      </x:c>
      <x:c r="N4736" s="13" t="str">
        <x:v>是</x:v>
      </x:c>
      <x:c r="O4736" s="15"/>
      <x:c r="P4736" s="13" t="str"/>
    </x:row>
    <x:row r="4737">
      <x:c r="A4737" s="15" t="n">
        <x:v>4736</x:v>
      </x:c>
      <x:c r="B4737" s="13" t="str">
        <x:v>Papilionidae-4</x:v>
      </x:c>
      <x:c r="C4737" s="13" t="str">
        <x:v>Papilionidae</x:v>
      </x:c>
      <x:c r="D4737" s="33" t="n">
        <x:f>'AR_values'!I251</x:f>
        <x:v>2.713745457806805</x:v>
      </x:c>
      <x:c r="E4737" s="33" t="str">
        <x:v>Papilionidae_Papilio_aegeus</x:v>
      </x:c>
      <x:c r="F4737" s="33" t="str">
        <x:v>Papilionidae</x:v>
      </x:c>
      <x:c r="G4737" s="33" t="n">
        <x:f>'AR_values'!I263</x:f>
        <x:v>2.6776011899305736</x:v>
      </x:c>
      <x:c r="H4737" s="33" t="n">
        <x:f>ABS(D4737-G4737)</x:f>
        <x:v>0.036144267876231595</x:v>
      </x:c>
      <x:c r="I4737" s="14" t="n">
        <x:f>IFERROR(H4737/AVERAGE(D4737,G4737),"")</x:f>
        <x:v>0.01340825223746297</x:v>
      </x:c>
      <x:c r="J4737" s="14" t="n">
        <x:f>'Method'!$B$2</x:f>
        <x:v>0.05</x:v>
      </x:c>
      <x:c r="K4737" s="13" t="str">
        <x:f>IF(I4737&lt;=J4737,"是","否")</x:f>
        <x:v>是</x:v>
      </x:c>
      <x:c r="L4737" s="36" t="n">
        <x:v>0.9390188698767444</x:v>
      </x:c>
      <x:c r="M4737" s="36" t="n">
        <x:f>1-L4737</x:f>
        <x:v>0.06098113012325557</x:v>
      </x:c>
      <x:c r="N4737" s="13" t="str">
        <x:v>否</x:v>
      </x:c>
      <x:c r="O4737" s="15"/>
      <x:c r="P4737" s="13" t="str"/>
    </x:row>
    <x:row r="4738">
      <x:c r="A4738" s="15" t="n">
        <x:v>4737</x:v>
      </x:c>
      <x:c r="B4738" s="13" t="str">
        <x:v>Hesperiidae-9</x:v>
      </x:c>
      <x:c r="C4738" s="13" t="str">
        <x:v>Hesperiidae</x:v>
      </x:c>
      <x:c r="D4738" s="33" t="n">
        <x:f>'AR_values'!I110</x:f>
        <x:v>2.5616609727912754</x:v>
      </x:c>
      <x:c r="E4738" s="33" t="str">
        <x:v>Lycaenidae-14</x:v>
      </x:c>
      <x:c r="F4738" s="33" t="str">
        <x:v>Lycaenidae</x:v>
      </x:c>
      <x:c r="G4738" s="33" t="n">
        <x:f>'AR_values'!I146</x:f>
        <x:v>2.5275412824939623</x:v>
      </x:c>
      <x:c r="H4738" s="33" t="n">
        <x:f>ABS(D4738-G4738)</x:f>
        <x:v>0.0341196902973131</x:v>
      </x:c>
      <x:c r="I4738" s="14" t="n">
        <x:f>IFERROR(H4738/AVERAGE(D4738,G4738),"")</x:f>
        <x:v>0.013408659583878445</x:v>
      </x:c>
      <x:c r="J4738" s="14" t="n">
        <x:f>'Method'!$B$2</x:f>
        <x:v>0.05</x:v>
      </x:c>
      <x:c r="K4738" s="13" t="str">
        <x:f>IF(I4738&lt;=J4738,"是","否")</x:f>
        <x:v>是</x:v>
      </x:c>
      <x:c r="L4738" s="36" t="n">
        <x:v>0.8027372366403543</x:v>
      </x:c>
      <x:c r="M4738" s="36" t="n">
        <x:f>1-L4738</x:f>
        <x:v>0.19726276335964565</x:v>
      </x:c>
      <x:c r="N4738" s="13" t="str">
        <x:v>是</x:v>
      </x:c>
      <x:c r="O4738" s="15"/>
      <x:c r="P4738" s="13" t="str"/>
    </x:row>
    <x:row r="4739">
      <x:c r="A4739" s="15" t="n">
        <x:v>4738</x:v>
      </x:c>
      <x:c r="B4739" s="13" t="str">
        <x:v>Pieridae-2</x:v>
      </x:c>
      <x:c r="C4739" s="13" t="str">
        <x:v>Pieridae</x:v>
      </x:c>
      <x:c r="D4739" s="33" t="n">
        <x:f>'AR_values'!I284</x:f>
        <x:v>2.655534957236157</x:v>
      </x:c>
      <x:c r="E4739" s="33" t="str">
        <x:v>Satyrinae-12</x:v>
      </x:c>
      <x:c r="F4739" s="33" t="str">
        <x:v>Satyrinae</x:v>
      </x:c>
      <x:c r="G4739" s="33" t="n">
        <x:f>'AR_values'!I361</x:f>
        <x:v>2.620145477816984</x:v>
      </x:c>
      <x:c r="H4739" s="33" t="n">
        <x:f>ABS(D4739-G4739)</x:f>
        <x:v>0.0353894794191727</x:v>
      </x:c>
      <x:c r="I4739" s="14" t="n">
        <x:f>IFERROR(H4739/AVERAGE(D4739,G4739),"")</x:f>
        <x:v>0.013416081529136904</x:v>
      </x:c>
      <x:c r="J4739" s="14" t="n">
        <x:f>'Method'!$B$2</x:f>
        <x:v>0.05</x:v>
      </x:c>
      <x:c r="K4739" s="13" t="str">
        <x:f>IF(I4739&lt;=J4739,"是","否")</x:f>
        <x:v>是</x:v>
      </x:c>
      <x:c r="L4739" s="36" t="n">
        <x:v>0.9277639298033588</x:v>
      </x:c>
      <x:c r="M4739" s="36" t="n">
        <x:f>1-L4739</x:f>
        <x:v>0.07223607019664124</x:v>
      </x:c>
      <x:c r="N4739" s="13" t="str">
        <x:v>是</x:v>
      </x:c>
      <x:c r="O4739" s="15"/>
      <x:c r="P4739" s="13" t="str"/>
    </x:row>
    <x:row r="4740">
      <x:c r="A4740" s="15" t="n">
        <x:v>4739</x:v>
      </x:c>
      <x:c r="B4740" s="13" t="str">
        <x:v>Hesperiidae_Trapezites_eliena</x:v>
      </x:c>
      <x:c r="C4740" s="13" t="str">
        <x:v>Hesperiidae</x:v>
      </x:c>
      <x:c r="D4740" s="33" t="n">
        <x:f>'AR_values'!I125</x:f>
        <x:v>2.35532724735423</x:v>
      </x:c>
      <x:c r="E4740" s="33" t="str">
        <x:v>Lycaenidae-9</x:v>
      </x:c>
      <x:c r="F4740" s="33" t="str">
        <x:v>Lycaenidae</x:v>
      </x:c>
      <x:c r="G4740" s="33" t="n">
        <x:f>'AR_values'!I162</x:f>
        <x:v>2.3871435022846637</x:v>
      </x:c>
      <x:c r="H4740" s="33" t="n">
        <x:f>ABS(D4740-G4740)</x:f>
        <x:v>0.03181625493043372</x:v>
      </x:c>
      <x:c r="I4740" s="14" t="n">
        <x:f>IFERROR(H4740/AVERAGE(D4740,G4740),"")</x:f>
        <x:v>0.013417586152895641</x:v>
      </x:c>
      <x:c r="J4740" s="14" t="n">
        <x:f>'Method'!$B$2</x:f>
        <x:v>0.05</x:v>
      </x:c>
      <x:c r="K4740" s="13" t="str">
        <x:f>IF(I4740&lt;=J4740,"是","否")</x:f>
        <x:v>是</x:v>
      </x:c>
      <x:c r="L4740" s="36" t="n">
        <x:v>0.7871543657953258</x:v>
      </x:c>
      <x:c r="M4740" s="36" t="n">
        <x:f>1-L4740</x:f>
        <x:v>0.21284563420467417</x:v>
      </x:c>
      <x:c r="N4740" s="13" t="str">
        <x:v>是</x:v>
      </x:c>
      <x:c r="O4740" s="15"/>
      <x:c r="P4740" s="13" t="str"/>
    </x:row>
    <x:row r="4741">
      <x:c r="A4741" s="15" t="n">
        <x:v>4740</x:v>
      </x:c>
      <x:c r="B4741" s="13" t="str">
        <x:v>Biblidinae-7</x:v>
      </x:c>
      <x:c r="C4741" s="13" t="str">
        <x:v>Biblidinae</x:v>
      </x:c>
      <x:c r="D4741" s="33" t="n">
        <x:f>'AR_values'!I13</x:f>
        <x:v>2.4577608258924344</x:v>
      </x:c>
      <x:c r="E4741" s="33" t="str">
        <x:v>Satyrinae-2</x:v>
      </x:c>
      <x:c r="F4741" s="33" t="str">
        <x:v>Satyrinae</x:v>
      </x:c>
      <x:c r="G4741" s="33" t="n">
        <x:f>'AR_values'!I369</x:f>
        <x:v>2.490963155212553</x:v>
      </x:c>
      <x:c r="H4741" s="33" t="n">
        <x:f>ABS(D4741-G4741)</x:f>
        <x:v>0.03320232932011846</x:v>
      </x:c>
      <x:c r="I4741" s="14" t="n">
        <x:f>IFERROR(H4741/AVERAGE(D4741,G4741),"")</x:f>
        <x:v>0.01341854160664051</x:v>
      </x:c>
      <x:c r="J4741" s="14" t="n">
        <x:f>'Method'!$B$2</x:f>
        <x:v>0.05</x:v>
      </x:c>
      <x:c r="K4741" s="13" t="str">
        <x:f>IF(I4741&lt;=J4741,"是","否")</x:f>
        <x:v>是</x:v>
      </x:c>
      <x:c r="L4741" s="36" t="n">
        <x:v>0.9068633170754474</x:v>
      </x:c>
      <x:c r="M4741" s="36" t="n">
        <x:f>1-L4741</x:f>
        <x:v>0.09313668292455257</x:v>
      </x:c>
      <x:c r="N4741" s="13" t="str">
        <x:v>是</x:v>
      </x:c>
      <x:c r="O4741" s="15"/>
      <x:c r="P4741" s="13" t="str"/>
    </x:row>
    <x:row r="4742">
      <x:c r="A4742" s="15" t="n">
        <x:v>4741</x:v>
      </x:c>
      <x:c r="B4742" s="13" t="str">
        <x:v>Nymphalinae-11</x:v>
      </x:c>
      <x:c r="C4742" s="13" t="str">
        <x:v>Nymphalinae</x:v>
      </x:c>
      <x:c r="D4742" s="33" t="n">
        <x:f>'AR_values'!I191</x:f>
        <x:v>2.2703122194212044</x:v>
      </x:c>
      <x:c r="E4742" s="33" t="str">
        <x:v>Riodinidae-8</x:v>
      </x:c>
      <x:c r="F4742" s="33" t="str">
        <x:v>Riodinidae</x:v>
      </x:c>
      <x:c r="G4742" s="33" t="n">
        <x:f>'AR_values'!I356</x:f>
        <x:v>2.240045411639108</x:v>
      </x:c>
      <x:c r="H4742" s="33" t="n">
        <x:f>ABS(D4742-G4742)</x:f>
        <x:v>0.03026680778209645</x:v>
      </x:c>
      <x:c r="I4742" s="14" t="n">
        <x:f>IFERROR(H4742/AVERAGE(D4742,G4742),"")</x:f>
        <x:v>0.013421023456617213</x:v>
      </x:c>
      <x:c r="J4742" s="14" t="n">
        <x:f>'Method'!$B$2</x:f>
        <x:v>0.05</x:v>
      </x:c>
      <x:c r="K4742" s="13" t="str">
        <x:f>IF(I4742&lt;=J4742,"是","否")</x:f>
        <x:v>是</x:v>
      </x:c>
      <x:c r="L4742" s="36" t="n">
        <x:v>0.8288152046186072</x:v>
      </x:c>
      <x:c r="M4742" s="36" t="n">
        <x:f>1-L4742</x:f>
        <x:v>0.17118479538139275</x:v>
      </x:c>
      <x:c r="N4742" s="13" t="str">
        <x:v>是</x:v>
      </x:c>
      <x:c r="O4742" s="15"/>
      <x:c r="P4742" s="13" t="str"/>
    </x:row>
    <x:row r="4743">
      <x:c r="A4743" s="15" t="n">
        <x:v>4742</x:v>
      </x:c>
      <x:c r="B4743" s="13" t="str">
        <x:v>Charaxinae-3</x:v>
      </x:c>
      <x:c r="C4743" s="13" t="str">
        <x:v>Charaxinae</x:v>
      </x:c>
      <x:c r="D4743" s="33" t="n">
        <x:f>'AR_values'!I24</x:f>
        <x:v>2.655663704665578</x:v>
      </x:c>
      <x:c r="E4743" s="33" t="str">
        <x:v>Riodinidae-17</x:v>
      </x:c>
      <x:c r="F4743" s="33" t="str">
        <x:v>Riodinidae</x:v>
      </x:c>
      <x:c r="G4743" s="33" t="n">
        <x:f>'AR_values'!I340</x:f>
        <x:v>2.6915468915015612</x:v>
      </x:c>
      <x:c r="H4743" s="33" t="n">
        <x:f>ABS(D4743-G4743)</x:f>
        <x:v>0.03588318683598324</x:v>
      </x:c>
      <x:c r="I4743" s="14" t="n">
        <x:f>IFERROR(H4743/AVERAGE(D4743,G4743),"")</x:f>
        <x:v>0.013421273088329147</x:v>
      </x:c>
      <x:c r="J4743" s="14" t="n">
        <x:f>'Method'!$B$2</x:f>
        <x:v>0.05</x:v>
      </x:c>
      <x:c r="K4743" s="13" t="str">
        <x:f>IF(I4743&lt;=J4743,"是","否")</x:f>
        <x:v>是</x:v>
      </x:c>
      <x:c r="L4743" s="36" t="n">
        <x:v>0.7322714554378239</x:v>
      </x:c>
      <x:c r="M4743" s="36" t="n">
        <x:f>1-L4743</x:f>
        <x:v>0.2677285445621761</x:v>
      </x:c>
      <x:c r="N4743" s="13" t="str">
        <x:v>是</x:v>
      </x:c>
      <x:c r="O4743" s="15"/>
      <x:c r="P4743" s="13" t="str"/>
    </x:row>
    <x:row r="4744">
      <x:c r="A4744" s="15" t="n">
        <x:v>4743</x:v>
      </x:c>
      <x:c r="B4744" s="13" t="str">
        <x:v>Hesperiidae-25</x:v>
      </x:c>
      <x:c r="C4744" s="13" t="str">
        <x:v>Hesperiidae</x:v>
      </x:c>
      <x:c r="D4744" s="33" t="n">
        <x:f>'AR_values'!I92</x:f>
        <x:v>2.880862791094341</x:v>
      </x:c>
      <x:c r="E4744" s="33" t="str">
        <x:v>Nymphalinae-27</x:v>
      </x:c>
      <x:c r="F4744" s="33" t="str">
        <x:v>Nymphalinae</x:v>
      </x:c>
      <x:c r="G4744" s="33" t="n">
        <x:f>'AR_values'!I208</x:f>
        <x:v>2.9197999033738387</x:v>
      </x:c>
      <x:c r="H4744" s="33" t="n">
        <x:f>ABS(D4744-G4744)</x:f>
        <x:v>0.03893711227949748</x:v>
      </x:c>
      <x:c r="I4744" s="14" t="n">
        <x:f>IFERROR(H4744/AVERAGE(D4744,G4744),"")</x:f>
        <x:v>0.013425056525569044</x:v>
      </x:c>
      <x:c r="J4744" s="14" t="n">
        <x:f>'Method'!$B$2</x:f>
        <x:v>0.05</x:v>
      </x:c>
      <x:c r="K4744" s="13" t="str">
        <x:f>IF(I4744&lt;=J4744,"是","否")</x:f>
        <x:v>是</x:v>
      </x:c>
      <x:c r="L4744" s="36" t="n">
        <x:v>0.8695016433027031</x:v>
      </x:c>
      <x:c r="M4744" s="36" t="n">
        <x:f>1-L4744</x:f>
        <x:v>0.13049835669729692</x:v>
      </x:c>
      <x:c r="N4744" s="13" t="str">
        <x:v>是</x:v>
      </x:c>
      <x:c r="O4744" s="15"/>
      <x:c r="P4744" s="13" t="str"/>
    </x:row>
    <x:row r="4745">
      <x:c r="A4745" s="15" t="n">
        <x:v>4744</x:v>
      </x:c>
      <x:c r="B4745" s="13" t="str">
        <x:v>Riodinidae-10</x:v>
      </x:c>
      <x:c r="C4745" s="13" t="str">
        <x:v>Riodinidae</x:v>
      </x:c>
      <x:c r="D4745" s="33" t="n">
        <x:f>'AR_values'!I334</x:f>
        <x:v>2.395036970558121</x:v>
      </x:c>
      <x:c r="E4745" s="33" t="str">
        <x:v>Satyrinae-18</x:v>
      </x:c>
      <x:c r="F4745" s="33" t="str">
        <x:v>Satyrinae</x:v>
      </x:c>
      <x:c r="G4745" s="33" t="n">
        <x:f>'AR_values'!I367</x:f>
        <x:v>2.3630928030665608</x:v>
      </x:c>
      <x:c r="H4745" s="33" t="n">
        <x:f>ABS(D4745-G4745)</x:f>
        <x:v>0.03194416749156037</x:v>
      </x:c>
      <x:c r="I4745" s="14" t="n">
        <x:f>IFERROR(H4745/AVERAGE(D4745,G4745),"")</x:f>
        <x:v>0.013427194722024454</x:v>
      </x:c>
      <x:c r="J4745" s="14" t="n">
        <x:f>'Method'!$B$2</x:f>
        <x:v>0.05</x:v>
      </x:c>
      <x:c r="K4745" s="13" t="str">
        <x:f>IF(I4745&lt;=J4745,"是","否")</x:f>
        <x:v>是</x:v>
      </x:c>
      <x:c r="L4745" s="36" t="n">
        <x:v>0.9225296263566946</x:v>
      </x:c>
      <x:c r="M4745" s="36" t="n">
        <x:f>1-L4745</x:f>
        <x:v>0.07747037364330545</x:v>
      </x:c>
      <x:c r="N4745" s="13" t="str">
        <x:v>是</x:v>
      </x:c>
      <x:c r="O4745" s="15"/>
      <x:c r="P4745" s="13" t="str"/>
    </x:row>
    <x:row r="4746">
      <x:c r="A4746" s="15" t="n">
        <x:v>4745</x:v>
      </x:c>
      <x:c r="B4746" s="13" t="str">
        <x:v>Biblidinae-6</x:v>
      </x:c>
      <x:c r="C4746" s="13" t="str">
        <x:v>Biblidinae</x:v>
      </x:c>
      <x:c r="D4746" s="33" t="n">
        <x:f>'AR_values'!I12</x:f>
        <x:v>2.4326452914105925</x:v>
      </x:c>
      <x:c r="E4746" s="33" t="str">
        <x:v>Limenitidinae-6</x:v>
      </x:c>
      <x:c r="F4746" s="33" t="str">
        <x:v>Limenitidinae</x:v>
      </x:c>
      <x:c r="G4746" s="33" t="n">
        <x:f>'AR_values'!I138</x:f>
        <x:v>2.400197823531223</x:v>
      </x:c>
      <x:c r="H4746" s="33" t="n">
        <x:f>ABS(D4746-G4746)</x:f>
        <x:v>0.03244746787936936</x:v>
      </x:c>
      <x:c r="I4746" s="14" t="n">
        <x:f>IFERROR(H4746/AVERAGE(D4746,G4746),"")</x:f>
        <x:v>0.013427900350851762</x:v>
      </x:c>
      <x:c r="J4746" s="14" t="n">
        <x:f>'Method'!$B$2</x:f>
        <x:v>0.05</x:v>
      </x:c>
      <x:c r="K4746" s="13" t="str">
        <x:f>IF(I4746&lt;=J4746,"是","否")</x:f>
        <x:v>是</x:v>
      </x:c>
      <x:c r="L4746" s="36" t="n">
        <x:v>0.8524842826571457</x:v>
      </x:c>
      <x:c r="M4746" s="36" t="n">
        <x:f>1-L4746</x:f>
        <x:v>0.1475157173428543</x:v>
      </x:c>
      <x:c r="N4746" s="13" t="str">
        <x:v>是</x:v>
      </x:c>
      <x:c r="O4746" s="15"/>
      <x:c r="P4746" s="13" t="str"/>
    </x:row>
    <x:row r="4747">
      <x:c r="A4747" s="15" t="n">
        <x:v>4746</x:v>
      </x:c>
      <x:c r="B4747" s="13" t="str">
        <x:v>Pieridae-Coliadinae-19</x:v>
      </x:c>
      <x:c r="C4747" s="13" t="str">
        <x:v>Pieridae-Coliadinae</x:v>
      </x:c>
      <x:c r="D4747" s="33" t="n">
        <x:f>'AR_values'!I310</x:f>
        <x:v>2.5707158566022947</x:v>
      </x:c>
      <x:c r="E4747" s="33" t="str">
        <x:v>Satyrinae-8</x:v>
      </x:c>
      <x:c r="F4747" s="33" t="str">
        <x:v>Satyrinae</x:v>
      </x:c>
      <x:c r="G4747" s="33" t="n">
        <x:f>'AR_values'!I383</x:f>
        <x:v>2.6054994443958197</x:v>
      </x:c>
      <x:c r="H4747" s="33" t="n">
        <x:f>ABS(D4747-G4747)</x:f>
        <x:v>0.03478358779352497</x:v>
      </x:c>
      <x:c r="I4747" s="14" t="n">
        <x:f>IFERROR(H4747/AVERAGE(D4747,G4747),"")</x:f>
        <x:v>0.01343977627314604</x:v>
      </x:c>
      <x:c r="J4747" s="14" t="n">
        <x:f>'Method'!$B$2</x:f>
        <x:v>0.05</x:v>
      </x:c>
      <x:c r="K4747" s="13" t="str">
        <x:f>IF(I4747&lt;=J4747,"是","否")</x:f>
        <x:v>是</x:v>
      </x:c>
      <x:c r="L4747" s="36" t="n">
        <x:v>0.83921402418206</x:v>
      </x:c>
      <x:c r="M4747" s="36" t="n">
        <x:f>1-L4747</x:f>
        <x:v>0.16078597581793996</x:v>
      </x:c>
      <x:c r="N4747" s="13" t="str">
        <x:v>是</x:v>
      </x:c>
      <x:c r="O4747" s="15"/>
      <x:c r="P4747" s="13" t="str"/>
    </x:row>
    <x:row r="4748">
      <x:c r="A4748" s="15" t="n">
        <x:v>4747</x:v>
      </x:c>
      <x:c r="B4748" s="13" t="str">
        <x:v>Danainae-2</x:v>
      </x:c>
      <x:c r="C4748" s="13" t="str">
        <x:v>Danainae</x:v>
      </x:c>
      <x:c r="D4748" s="33" t="n">
        <x:f>'AR_values'!I40</x:f>
        <x:v>2.7817420272828395</x:v>
      </x:c>
      <x:c r="E4748" s="33" t="str">
        <x:v>Papilionidae-12</x:v>
      </x:c>
      <x:c r="F4748" s="33" t="str">
        <x:v>Papilionidae</x:v>
      </x:c>
      <x:c r="G4748" s="33" t="n">
        <x:f>'AR_values'!I222</x:f>
        <x:v>2.7446040689002573</x:v>
      </x:c>
      <x:c r="H4748" s="33" t="n">
        <x:f>ABS(D4748-G4748)</x:f>
        <x:v>0.03713795838258216</x:v>
      </x:c>
      <x:c r="I4748" s="14" t="n">
        <x:f>IFERROR(H4748/AVERAGE(D4748,G4748),"")</x:f>
        <x:v>0.01344033027834879</x:v>
      </x:c>
      <x:c r="J4748" s="14" t="n">
        <x:f>'Method'!$B$2</x:f>
        <x:v>0.05</x:v>
      </x:c>
      <x:c r="K4748" s="13" t="str">
        <x:f>IF(I4748&lt;=J4748,"是","否")</x:f>
        <x:v>是</x:v>
      </x:c>
      <x:c r="L4748" s="36" t="n">
        <x:v>0.7650910406366815</x:v>
      </x:c>
      <x:c r="M4748" s="36" t="n">
        <x:f>1-L4748</x:f>
        <x:v>0.23490895936331846</x:v>
      </x:c>
      <x:c r="N4748" s="13" t="str">
        <x:v>是</x:v>
      </x:c>
      <x:c r="O4748" s="15"/>
      <x:c r="P4748" s="13" t="str"/>
    </x:row>
    <x:row r="4749">
      <x:c r="A4749" s="15" t="n">
        <x:v>4748</x:v>
      </x:c>
      <x:c r="B4749" s="13" t="str">
        <x:v>Heliconiinae-1</x:v>
      </x:c>
      <x:c r="C4749" s="13" t="str">
        <x:v>Heliconiinae</x:v>
      </x:c>
      <x:c r="D4749" s="33" t="n">
        <x:f>'AR_values'!I52</x:f>
        <x:v>3.1198123300411793</x:v>
      </x:c>
      <x:c r="E4749" s="33" t="str">
        <x:v>Papilionidae-28</x:v>
      </x:c>
      <x:c r="F4749" s="33" t="str">
        <x:v>Papilionidae</x:v>
      </x:c>
      <x:c r="G4749" s="33" t="n">
        <x:f>'AR_values'!I238</x:f>
        <x:v>3.1620501718975826</x:v>
      </x:c>
      <x:c r="H4749" s="33" t="n">
        <x:f>ABS(D4749-G4749)</x:f>
        <x:v>0.042237841856403335</x:v>
      </x:c>
      <x:c r="I4749" s="14" t="n">
        <x:f>IFERROR(H4749/AVERAGE(D4749,G4749),"")</x:f>
        <x:v>0.013447553760805026</x:v>
      </x:c>
      <x:c r="J4749" s="14" t="n">
        <x:f>'Method'!$B$2</x:f>
        <x:v>0.05</x:v>
      </x:c>
      <x:c r="K4749" s="13" t="str">
        <x:f>IF(I4749&lt;=J4749,"是","否")</x:f>
        <x:v>是</x:v>
      </x:c>
      <x:c r="L4749" s="36" t="n">
        <x:v>0.8459366894515856</x:v>
      </x:c>
      <x:c r="M4749" s="36" t="n">
        <x:f>1-L4749</x:f>
        <x:v>0.15406331054841438</x:v>
      </x:c>
      <x:c r="N4749" s="13" t="str">
        <x:v>是</x:v>
      </x:c>
      <x:c r="O4749" s="15"/>
      <x:c r="P4749" s="13" t="str"/>
    </x:row>
    <x:row r="4750">
      <x:c r="A4750" s="15" t="n">
        <x:v>4749</x:v>
      </x:c>
      <x:c r="B4750" s="13" t="str">
        <x:v>Hesperiidae-5</x:v>
      </x:c>
      <x:c r="C4750" s="13" t="str">
        <x:v>Hesperiidae</x:v>
      </x:c>
      <x:c r="D4750" s="33" t="n">
        <x:f>'AR_values'!I106</x:f>
        <x:v>2.8392093365484024</x:v>
      </x:c>
      <x:c r="E4750" s="33" t="str">
        <x:v>Papilionidae-7</x:v>
      </x:c>
      <x:c r="F4750" s="33" t="str">
        <x:v>Papilionidae</x:v>
      </x:c>
      <x:c r="G4750" s="33" t="n">
        <x:f>'AR_values'!I258</x:f>
        <x:v>2.8776607219065564</x:v>
      </x:c>
      <x:c r="H4750" s="33" t="n">
        <x:f>ABS(D4750-G4750)</x:f>
        <x:v>0.03845138535815407</x:v>
      </x:c>
      <x:c r="I4750" s="14" t="n">
        <x:f>IFERROR(H4750/AVERAGE(D4750,G4750),"")</x:f>
        <x:v>0.013451901115466647</x:v>
      </x:c>
      <x:c r="J4750" s="14" t="n">
        <x:f>'Method'!$B$2</x:f>
        <x:v>0.05</x:v>
      </x:c>
      <x:c r="K4750" s="13" t="str">
        <x:f>IF(I4750&lt;=J4750,"是","否")</x:f>
        <x:v>是</x:v>
      </x:c>
      <x:c r="L4750" s="36" t="n">
        <x:v>0.7032074607802974</x:v>
      </x:c>
      <x:c r="M4750" s="36" t="n">
        <x:f>1-L4750</x:f>
        <x:v>0.2967925392197026</x:v>
      </x:c>
      <x:c r="N4750" s="13" t="str">
        <x:v>是</x:v>
      </x:c>
      <x:c r="O4750" s="15"/>
      <x:c r="P4750" s="13" t="str"/>
    </x:row>
    <x:row r="4751">
      <x:c r="A4751" s="15" t="n">
        <x:v>4750</x:v>
      </x:c>
      <x:c r="B4751" s="13" t="str">
        <x:v>Papilionidae-6</x:v>
      </x:c>
      <x:c r="C4751" s="13" t="str">
        <x:v>Papilionidae</x:v>
      </x:c>
      <x:c r="D4751" s="33" t="n">
        <x:f>'AR_values'!I257</x:f>
        <x:v>2.7588067146384154</x:v>
      </x:c>
      <x:c r="E4751" s="33" t="str">
        <x:v>Pieridae-21</x:v>
      </x:c>
      <x:c r="F4751" s="33" t="str">
        <x:v>Pieridae</x:v>
      </x:c>
      <x:c r="G4751" s="33" t="n">
        <x:f>'AR_values'!I286</x:f>
        <x:v>2.7219412558374705</x:v>
      </x:c>
      <x:c r="H4751" s="33" t="n">
        <x:f>ABS(D4751-G4751)</x:f>
        <x:v>0.03686545880094494</x:v>
      </x:c>
      <x:c r="I4751" s="14" t="n">
        <x:f>IFERROR(H4751/AVERAGE(D4751,G4751),"")</x:f>
        <x:v>0.013452710834190744</x:v>
      </x:c>
      <x:c r="J4751" s="14" t="n">
        <x:f>'Method'!$B$2</x:f>
        <x:v>0.05</x:v>
      </x:c>
      <x:c r="K4751" s="13" t="str">
        <x:f>IF(I4751&lt;=J4751,"是","否")</x:f>
        <x:v>是</x:v>
      </x:c>
      <x:c r="L4751" s="36" t="n">
        <x:v>0.8454700255421446</x:v>
      </x:c>
      <x:c r="M4751" s="36" t="n">
        <x:f>1-L4751</x:f>
        <x:v>0.15452997445785543</x:v>
      </x:c>
      <x:c r="N4751" s="13" t="str">
        <x:v>是</x:v>
      </x:c>
      <x:c r="O4751" s="15"/>
      <x:c r="P4751" s="13" t="str"/>
    </x:row>
    <x:row r="4752">
      <x:c r="A4752" s="15" t="n">
        <x:v>4751</x:v>
      </x:c>
      <x:c r="B4752" s="13" t="str">
        <x:v>Limenitidinae-1</x:v>
      </x:c>
      <x:c r="C4752" s="13" t="str">
        <x:v>Limenitidinae</x:v>
      </x:c>
      <x:c r="D4752" s="33" t="n">
        <x:f>'AR_values'!I130</x:f>
        <x:v>2.439323333755049</x:v>
      </x:c>
      <x:c r="E4752" s="33" t="str">
        <x:v>Lycaenidae-4</x:v>
      </x:c>
      <x:c r="F4752" s="33" t="str">
        <x:v>Lycaenidae</x:v>
      </x:c>
      <x:c r="G4752" s="33" t="n">
        <x:f>'AR_values'!I157</x:f>
        <x:v>2.406721252991965</x:v>
      </x:c>
      <x:c r="H4752" s="33" t="n">
        <x:f>ABS(D4752-G4752)</x:f>
        <x:v>0.03260208076308402</x:v>
      </x:c>
      <x:c r="I4752" s="14" t="n">
        <x:f>IFERROR(H4752/AVERAGE(D4752,G4752),"")</x:f>
        <x:v>0.013455130335467547</x:v>
      </x:c>
      <x:c r="J4752" s="14" t="n">
        <x:f>'Method'!$B$2</x:f>
        <x:v>0.05</x:v>
      </x:c>
      <x:c r="K4752" s="13" t="str">
        <x:f>IF(I4752&lt;=J4752,"是","否")</x:f>
        <x:v>是</x:v>
      </x:c>
      <x:c r="L4752" s="36" t="n">
        <x:v>0.776917341286749</x:v>
      </x:c>
      <x:c r="M4752" s="36" t="n">
        <x:f>1-L4752</x:f>
        <x:v>0.22308265871325095</x:v>
      </x:c>
      <x:c r="N4752" s="13" t="str">
        <x:v>是</x:v>
      </x:c>
      <x:c r="O4752" s="15"/>
      <x:c r="P4752" s="13" t="str"/>
    </x:row>
    <x:row r="4753">
      <x:c r="A4753" s="15" t="n">
        <x:v>4752</x:v>
      </x:c>
      <x:c r="B4753" s="13" t="str">
        <x:v>Pieridae_Eurema_smilax</x:v>
      </x:c>
      <x:c r="C4753" s="13" t="str">
        <x:v>Pieridae</x:v>
      </x:c>
      <x:c r="D4753" s="33" t="n">
        <x:f>'AR_values'!I328</x:f>
        <x:v>2.396825991590796</x:v>
      </x:c>
      <x:c r="E4753" s="33" t="str">
        <x:v>Riodinidae-9</x:v>
      </x:c>
      <x:c r="F4753" s="33" t="str">
        <x:v>Riodinidae</x:v>
      </x:c>
      <x:c r="G4753" s="33" t="n">
        <x:f>'AR_values'!I357</x:f>
        <x:v>2.42930522516359</x:v>
      </x:c>
      <x:c r="H4753" s="33" t="n">
        <x:f>ABS(D4753-G4753)</x:f>
        <x:v>0.03247923357279392</x:v>
      </x:c>
      <x:c r="I4753" s="14" t="n">
        <x:f>IFERROR(H4753/AVERAGE(D4753,G4753),"")</x:f>
        <x:v>0.013459739121903314</x:v>
      </x:c>
      <x:c r="J4753" s="14" t="n">
        <x:f>'Method'!$B$2</x:f>
        <x:v>0.05</x:v>
      </x:c>
      <x:c r="K4753" s="13" t="str">
        <x:f>IF(I4753&lt;=J4753,"是","否")</x:f>
        <x:v>是</x:v>
      </x:c>
      <x:c r="L4753" s="36" t="n">
        <x:v>0.8794221962826614</x:v>
      </x:c>
      <x:c r="M4753" s="36" t="n">
        <x:f>1-L4753</x:f>
        <x:v>0.12057780371733862</x:v>
      </x:c>
      <x:c r="N4753" s="13" t="str">
        <x:v>是</x:v>
      </x:c>
      <x:c r="O4753" s="15"/>
      <x:c r="P4753" s="13" t="str"/>
    </x:row>
    <x:row r="4754">
      <x:c r="A4754" s="15" t="n">
        <x:v>4753</x:v>
      </x:c>
      <x:c r="B4754" s="13" t="str">
        <x:v>Charaxinae-3</x:v>
      </x:c>
      <x:c r="C4754" s="13" t="str">
        <x:v>Charaxinae</x:v>
      </x:c>
      <x:c r="D4754" s="33" t="n">
        <x:f>'AR_values'!I24</x:f>
        <x:v>2.655663704665578</x:v>
      </x:c>
      <x:c r="E4754" s="33" t="str">
        <x:v>Satyrinae-12</x:v>
      </x:c>
      <x:c r="F4754" s="33" t="str">
        <x:v>Satyrinae</x:v>
      </x:c>
      <x:c r="G4754" s="33" t="n">
        <x:f>'AR_values'!I361</x:f>
        <x:v>2.620145477816984</x:v>
      </x:c>
      <x:c r="H4754" s="33" t="n">
        <x:f>ABS(D4754-G4754)</x:f>
        <x:v>0.03551822684859385</x:v>
      </x:c>
      <x:c r="I4754" s="14" t="n">
        <x:f>IFERROR(H4754/AVERAGE(D4754,G4754),"")</x:f>
        <x:v>0.013464560836099286</x:v>
      </x:c>
      <x:c r="J4754" s="14" t="n">
        <x:f>'Method'!$B$2</x:f>
        <x:v>0.05</x:v>
      </x:c>
      <x:c r="K4754" s="13" t="str">
        <x:f>IF(I4754&lt;=J4754,"是","否")</x:f>
        <x:v>是</x:v>
      </x:c>
      <x:c r="L4754" s="36" t="n">
        <x:v>0.7665405118500912</x:v>
      </x:c>
      <x:c r="M4754" s="36" t="n">
        <x:f>1-L4754</x:f>
        <x:v>0.2334594881499088</x:v>
      </x:c>
      <x:c r="N4754" s="13" t="str">
        <x:v>是</x:v>
      </x:c>
      <x:c r="O4754" s="15"/>
      <x:c r="P4754" s="13" t="str"/>
    </x:row>
    <x:row r="4755">
      <x:c r="A4755" s="15" t="n">
        <x:v>4754</x:v>
      </x:c>
      <x:c r="B4755" s="13" t="str">
        <x:v>Hesperiidae_Ocybadistes_walkeri</x:v>
      </x:c>
      <x:c r="C4755" s="13" t="str">
        <x:v>Hesperiidae</x:v>
      </x:c>
      <x:c r="D4755" s="33" t="n">
        <x:f>'AR_values'!I122</x:f>
        <x:v>2.7588504071275164</x:v>
      </x:c>
      <x:c r="E4755" s="33" t="str">
        <x:v>Pieridae-21</x:v>
      </x:c>
      <x:c r="F4755" s="33" t="str">
        <x:v>Pieridae</x:v>
      </x:c>
      <x:c r="G4755" s="33" t="n">
        <x:f>'AR_values'!I286</x:f>
        <x:v>2.7219412558374705</x:v>
      </x:c>
      <x:c r="H4755" s="33" t="n">
        <x:f>ABS(D4755-G4755)</x:f>
        <x:v>0.036909151290045905</x:v>
      </x:c>
      <x:c r="I4755" s="14" t="n">
        <x:f>IFERROR(H4755/AVERAGE(D4755,G4755),"")</x:f>
        <x:v>0.013468547450708562</x:v>
      </x:c>
      <x:c r="J4755" s="14" t="n">
        <x:f>'Method'!$B$2</x:f>
        <x:v>0.05</x:v>
      </x:c>
      <x:c r="K4755" s="13" t="str">
        <x:f>IF(I4755&lt;=J4755,"是","否")</x:f>
        <x:v>是</x:v>
      </x:c>
      <x:c r="L4755" s="36" t="n">
        <x:v>0.8154097836381752</x:v>
      </x:c>
      <x:c r="M4755" s="36" t="n">
        <x:f>1-L4755</x:f>
        <x:v>0.18459021636182482</x:v>
      </x:c>
      <x:c r="N4755" s="13" t="str">
        <x:v>是</x:v>
      </x:c>
      <x:c r="O4755" s="15"/>
      <x:c r="P4755" s="13" t="str"/>
    </x:row>
    <x:row r="4756">
      <x:c r="A4756" s="15" t="n">
        <x:v>4755</x:v>
      </x:c>
      <x:c r="B4756" s="13" t="str">
        <x:v>Pieridae-2</x:v>
      </x:c>
      <x:c r="C4756" s="13" t="str">
        <x:v>Pieridae</x:v>
      </x:c>
      <x:c r="D4756" s="33" t="n">
        <x:f>'AR_values'!I284</x:f>
        <x:v>2.655534957236157</x:v>
      </x:c>
      <x:c r="E4756" s="33" t="str">
        <x:v>Riodinidae-17</x:v>
      </x:c>
      <x:c r="F4756" s="33" t="str">
        <x:v>Riodinidae</x:v>
      </x:c>
      <x:c r="G4756" s="33" t="n">
        <x:f>'AR_values'!I340</x:f>
        <x:v>2.6915468915015612</x:v>
      </x:c>
      <x:c r="H4756" s="33" t="n">
        <x:f>ABS(D4756-G4756)</x:f>
        <x:v>0.03601193426540439</x:v>
      </x:c>
      <x:c r="I4756" s="14" t="n">
        <x:f>IFERROR(H4756/AVERAGE(D4756,G4756),"")</x:f>
        <x:v>0.013469752393599774</x:v>
      </x:c>
      <x:c r="J4756" s="14" t="n">
        <x:f>'Method'!$B$2</x:f>
        <x:v>0.05</x:v>
      </x:c>
      <x:c r="K4756" s="13" t="str">
        <x:f>IF(I4756&lt;=J4756,"是","否")</x:f>
        <x:v>是</x:v>
      </x:c>
      <x:c r="L4756" s="36" t="n">
        <x:v>0.8950457795058322</x:v>
      </x:c>
      <x:c r="M4756" s="36" t="n">
        <x:f>1-L4756</x:f>
        <x:v>0.1049542204941678</x:v>
      </x:c>
      <x:c r="N4756" s="13" t="str">
        <x:v>是</x:v>
      </x:c>
      <x:c r="O4756" s="15"/>
      <x:c r="P4756" s="13" t="str"/>
    </x:row>
    <x:row r="4757">
      <x:c r="A4757" s="15" t="n">
        <x:v>4756</x:v>
      </x:c>
      <x:c r="B4757" s="13" t="str">
        <x:v>Nymphalinae-22</x:v>
      </x:c>
      <x:c r="C4757" s="13" t="str">
        <x:v>Nymphalinae</x:v>
      </x:c>
      <x:c r="D4757" s="33" t="n">
        <x:f>'AR_values'!I203</x:f>
        <x:v>2.534278425389025</x:v>
      </x:c>
      <x:c r="E4757" s="33" t="str">
        <x:v>Papilionidae-10</x:v>
      </x:c>
      <x:c r="F4757" s="33" t="str">
        <x:v>Papilionidae</x:v>
      </x:c>
      <x:c r="G4757" s="33" t="n">
        <x:f>'AR_values'!I220</x:f>
        <x:v>2.568647104070697</x:v>
      </x:c>
      <x:c r="H4757" s="33" t="n">
        <x:f>ABS(D4757-G4757)</x:f>
        <x:v>0.03436867868167193</x:v>
      </x:c>
      <x:c r="I4757" s="14" t="n">
        <x:f>IFERROR(H4757/AVERAGE(D4757,G4757),"")</x:f>
        <x:v>0.013470186262079648</x:v>
      </x:c>
      <x:c r="J4757" s="14" t="n">
        <x:f>'Method'!$B$2</x:f>
        <x:v>0.05</x:v>
      </x:c>
      <x:c r="K4757" s="13" t="str">
        <x:f>IF(I4757&lt;=J4757,"是","否")</x:f>
        <x:v>是</x:v>
      </x:c>
      <x:c r="L4757" s="36" t="n">
        <x:v>0.8343760137170397</x:v>
      </x:c>
      <x:c r="M4757" s="36" t="n">
        <x:f>1-L4757</x:f>
        <x:v>0.16562398628296027</x:v>
      </x:c>
      <x:c r="N4757" s="13" t="str">
        <x:v>是</x:v>
      </x:c>
      <x:c r="O4757" s="15"/>
      <x:c r="P4757" s="13" t="str"/>
    </x:row>
    <x:row r="4758">
      <x:c r="A4758" s="15" t="n">
        <x:v>4757</x:v>
      </x:c>
      <x:c r="B4758" s="13" t="str">
        <x:v>Heliconiinae-6</x:v>
      </x:c>
      <x:c r="C4758" s="13" t="str">
        <x:v>Heliconiinae</x:v>
      </x:c>
      <x:c r="D4758" s="33" t="n">
        <x:f>'AR_values'!I71</x:f>
        <x:v>2.9764196972939057</x:v>
      </x:c>
      <x:c r="E4758" s="33" t="str">
        <x:v>Hesperiidae_Hesperilla_idothea</x:v>
      </x:c>
      <x:c r="F4758" s="33" t="str">
        <x:v>Hesperiidae</x:v>
      </x:c>
      <x:c r="G4758" s="33" t="n">
        <x:f>'AR_values'!I120</x:f>
        <x:v>2.9365928469374087</x:v>
      </x:c>
      <x:c r="H4758" s="33" t="n">
        <x:f>ABS(D4758-G4758)</x:f>
        <x:v>0.03982685035649691</x:v>
      </x:c>
      <x:c r="I4758" s="14" t="n">
        <x:f>IFERROR(H4758/AVERAGE(D4758,G4758),"")</x:f>
        <x:v>0.013470916917080331</x:v>
      </x:c>
      <x:c r="J4758" s="14" t="n">
        <x:f>'Method'!$B$2</x:f>
        <x:v>0.05</x:v>
      </x:c>
      <x:c r="K4758" s="13" t="str">
        <x:f>IF(I4758&lt;=J4758,"是","否")</x:f>
        <x:v>是</x:v>
      </x:c>
      <x:c r="L4758" s="36" t="n">
        <x:v>0.7314478693666916</x:v>
      </x:c>
      <x:c r="M4758" s="36" t="n">
        <x:f>1-L4758</x:f>
        <x:v>0.2685521306333084</x:v>
      </x:c>
      <x:c r="N4758" s="13" t="str">
        <x:v>是</x:v>
      </x:c>
      <x:c r="O4758" s="15"/>
      <x:c r="P4758" s="13" t="str"/>
    </x:row>
    <x:row r="4759">
      <x:c r="A4759" s="15" t="n">
        <x:v>4758</x:v>
      </x:c>
      <x:c r="B4759" s="13" t="str">
        <x:v>Danainae-5</x:v>
      </x:c>
      <x:c r="C4759" s="13" t="str">
        <x:v>Danainae</x:v>
      </x:c>
      <x:c r="D4759" s="33" t="n">
        <x:f>'AR_values'!I47</x:f>
        <x:v>2.499372504343995</x:v>
      </x:c>
      <x:c r="E4759" s="33" t="str">
        <x:v>Satyrinae-15</x:v>
      </x:c>
      <x:c r="F4759" s="33" t="str">
        <x:v>Satyrinae</x:v>
      </x:c>
      <x:c r="G4759" s="33" t="n">
        <x:f>'AR_values'!I364</x:f>
        <x:v>2.533271446118186</x:v>
      </x:c>
      <x:c r="H4759" s="33" t="n">
        <x:f>ABS(D4759-G4759)</x:f>
        <x:v>0.03389894177419084</x:v>
      </x:c>
      <x:c r="I4759" s="14" t="n">
        <x:f>IFERROR(H4759/AVERAGE(D4759,G4759),"")</x:f>
        <x:v>0.013471623308888233</x:v>
      </x:c>
      <x:c r="J4759" s="14" t="n">
        <x:f>'Method'!$B$2</x:f>
        <x:v>0.05</x:v>
      </x:c>
      <x:c r="K4759" s="13" t="str">
        <x:f>IF(I4759&lt;=J4759,"是","否")</x:f>
        <x:v>是</x:v>
      </x:c>
      <x:c r="L4759" s="36" t="n">
        <x:v>0.800914664903097</x:v>
      </x:c>
      <x:c r="M4759" s="36" t="n">
        <x:f>1-L4759</x:f>
        <x:v>0.19908533509690296</x:v>
      </x:c>
      <x:c r="N4759" s="13" t="str">
        <x:v>是</x:v>
      </x:c>
      <x:c r="O4759" s="15"/>
      <x:c r="P4759" s="13" t="str"/>
    </x:row>
    <x:row r="4760">
      <x:c r="A4760" s="15" t="n">
        <x:v>4759</x:v>
      </x:c>
      <x:c r="B4760" s="13" t="str">
        <x:v>Hesperiidae-4</x:v>
      </x:c>
      <x:c r="C4760" s="13" t="str">
        <x:v>Hesperiidae</x:v>
      </x:c>
      <x:c r="D4760" s="33" t="n">
        <x:f>'AR_values'!I105</x:f>
        <x:v>3.0124203289284166</x:v>
      </x:c>
      <x:c r="E4760" s="33" t="str">
        <x:v>Papilionidae-15</x:v>
      </x:c>
      <x:c r="F4760" s="33" t="str">
        <x:v>Papilionidae</x:v>
      </x:c>
      <x:c r="G4760" s="33" t="n">
        <x:f>'AR_values'!I225</x:f>
        <x:v>3.0532801223694213</x:v>
      </x:c>
      <x:c r="H4760" s="33" t="n">
        <x:f>ABS(D4760-G4760)</x:f>
        <x:v>0.040859793441004655</x:v>
      </x:c>
      <x:c r="I4760" s="14" t="n">
        <x:f>IFERROR(H4760/AVERAGE(D4760,G4760),"")</x:f>
        <x:v>0.013472407274006469</x:v>
      </x:c>
      <x:c r="J4760" s="14" t="n">
        <x:f>'Method'!$B$2</x:f>
        <x:v>0.05</x:v>
      </x:c>
      <x:c r="K4760" s="13" t="str">
        <x:f>IF(I4760&lt;=J4760,"是","否")</x:f>
        <x:v>是</x:v>
      </x:c>
      <x:c r="L4760" s="36" t="n">
        <x:v>0.8123971997553184</x:v>
      </x:c>
      <x:c r="M4760" s="36" t="n">
        <x:f>1-L4760</x:f>
        <x:v>0.18760280024468157</x:v>
      </x:c>
      <x:c r="N4760" s="13" t="str">
        <x:v>是</x:v>
      </x:c>
      <x:c r="O4760" s="15"/>
      <x:c r="P4760" s="13" t="str"/>
    </x:row>
    <x:row r="4761">
      <x:c r="A4761" s="15" t="n">
        <x:v>4760</x:v>
      </x:c>
      <x:c r="B4761" s="13" t="str">
        <x:v>Hesperiidae_Hesperilla_donnysa</x:v>
      </x:c>
      <x:c r="C4761" s="13" t="str">
        <x:v>Hesperiidae</x:v>
      </x:c>
      <x:c r="D4761" s="33" t="n">
        <x:f>'AR_values'!I118</x:f>
        <x:v>2.8711882989630286</x:v>
      </x:c>
      <x:c r="E4761" s="33" t="str">
        <x:v>Papilionidae-26</x:v>
      </x:c>
      <x:c r="F4761" s="33" t="str">
        <x:v>Papilionidae</x:v>
      </x:c>
      <x:c r="G4761" s="33" t="n">
        <x:f>'AR_values'!I236</x:f>
        <x:v>2.910143414751003</x:v>
      </x:c>
      <x:c r="H4761" s="33" t="n">
        <x:f>ABS(D4761-G4761)</x:f>
        <x:v>0.03895511578797439</x:v>
      </x:c>
      <x:c r="I4761" s="14" t="n">
        <x:f>IFERROR(H4761/AVERAGE(D4761,G4761),"")</x:f>
        <x:v>0.013476173904904316</x:v>
      </x:c>
      <x:c r="J4761" s="14" t="n">
        <x:f>'Method'!$B$2</x:f>
        <x:v>0.05</x:v>
      </x:c>
      <x:c r="K4761" s="13" t="str">
        <x:f>IF(I4761&lt;=J4761,"是","否")</x:f>
        <x:v>是</x:v>
      </x:c>
      <x:c r="L4761" s="36" t="n">
        <x:v>0.7374871177222891</x:v>
      </x:c>
      <x:c r="M4761" s="36" t="n">
        <x:f>1-L4761</x:f>
        <x:v>0.26251288227771086</x:v>
      </x:c>
      <x:c r="N4761" s="13" t="str">
        <x:v>是</x:v>
      </x:c>
      <x:c r="O4761" s="15"/>
      <x:c r="P4761" s="13" t="str"/>
    </x:row>
    <x:row r="4762">
      <x:c r="A4762" s="15" t="n">
        <x:v>4761</x:v>
      </x:c>
      <x:c r="B4762" s="13" t="str">
        <x:v>Hesperiidae_Taractrocera_papyria</x:v>
      </x:c>
      <x:c r="C4762" s="13" t="str">
        <x:v>Hesperiidae</x:v>
      </x:c>
      <x:c r="D4762" s="33" t="n">
        <x:f>'AR_values'!I124</x:f>
        <x:v>2.4454271732718333</x:v>
      </x:c>
      <x:c r="E4762" s="33" t="str">
        <x:v>Lycaenidae_Acrodipsis_brisbanensis</x:v>
      </x:c>
      <x:c r="F4762" s="33" t="str">
        <x:v>Lycaenidae</x:v>
      </x:c>
      <x:c r="G4762" s="33" t="n">
        <x:f>'AR_values'!I163</x:f>
        <x:v>2.4786079471256066</x:v>
      </x:c>
      <x:c r="H4762" s="33" t="n">
        <x:f>ABS(D4762-G4762)</x:f>
        <x:v>0.03318077385377327</x:v>
      </x:c>
      <x:c r="I4762" s="14" t="n">
        <x:f>IFERROR(H4762/AVERAGE(D4762,G4762),"")</x:f>
        <x:v>0.01347706628505733</x:v>
      </x:c>
      <x:c r="J4762" s="14" t="n">
        <x:f>'Method'!$B$2</x:f>
        <x:v>0.05</x:v>
      </x:c>
      <x:c r="K4762" s="13" t="str">
        <x:f>IF(I4762&lt;=J4762,"是","否")</x:f>
        <x:v>是</x:v>
      </x:c>
      <x:c r="L4762" s="36" t="n">
        <x:v>0.8196588859005435</x:v>
      </x:c>
      <x:c r="M4762" s="36" t="n">
        <x:f>1-L4762</x:f>
        <x:v>0.18034111409945652</x:v>
      </x:c>
      <x:c r="N4762" s="13" t="str">
        <x:v>是</x:v>
      </x:c>
      <x:c r="O4762" s="15"/>
      <x:c r="P4762" s="13" t="str"/>
    </x:row>
    <x:row r="4763">
      <x:c r="A4763" s="15" t="n">
        <x:v>4762</x:v>
      </x:c>
      <x:c r="B4763" s="13" t="str">
        <x:v>Hesperiidae-16</x:v>
      </x:c>
      <x:c r="C4763" s="13" t="str">
        <x:v>Hesperiidae</x:v>
      </x:c>
      <x:c r="D4763" s="33" t="n">
        <x:f>'AR_values'!I82</x:f>
        <x:v>2.8480556399666805</x:v>
      </x:c>
      <x:c r="E4763" s="33" t="str">
        <x:v>Pieridae-12</x:v>
      </x:c>
      <x:c r="F4763" s="33" t="str">
        <x:v>Pieridae</x:v>
      </x:c>
      <x:c r="G4763" s="33" t="n">
        <x:f>'AR_values'!I277</x:f>
        <x:v>2.809922973063713</x:v>
      </x:c>
      <x:c r="H4763" s="33" t="n">
        <x:f>ABS(D4763-G4763)</x:f>
        <x:v>0.03813266690296757</x:v>
      </x:c>
      <x:c r="I4763" s="14" t="n">
        <x:f>IFERROR(H4763/AVERAGE(D4763,G4763),"")</x:f>
        <x:v>0.013479254522153044</x:v>
      </x:c>
      <x:c r="J4763" s="14" t="n">
        <x:f>'Method'!$B$2</x:f>
        <x:v>0.05</x:v>
      </x:c>
      <x:c r="K4763" s="13" t="str">
        <x:f>IF(I4763&lt;=J4763,"是","否")</x:f>
        <x:v>是</x:v>
      </x:c>
      <x:c r="L4763" s="36" t="n">
        <x:v>0.7182537773072851</x:v>
      </x:c>
      <x:c r="M4763" s="36" t="n">
        <x:f>1-L4763</x:f>
        <x:v>0.2817462226927149</x:v>
      </x:c>
      <x:c r="N4763" s="13" t="str">
        <x:v>是</x:v>
      </x:c>
      <x:c r="O4763" s="15"/>
      <x:c r="P4763" s="13" t="str"/>
    </x:row>
    <x:row r="4764">
      <x:c r="A4764" s="15" t="n">
        <x:v>4763</x:v>
      </x:c>
      <x:c r="B4764" s="13" t="str">
        <x:v>Biblidinae-1</x:v>
      </x:c>
      <x:c r="C4764" s="13" t="str">
        <x:v>Biblidinae</x:v>
      </x:c>
      <x:c r="D4764" s="33" t="n">
        <x:f>'AR_values'!I2</x:f>
        <x:v>2.810556822545614</x:v>
      </x:c>
      <x:c r="E4764" s="33" t="str">
        <x:v>Hesperiidae-7</x:v>
      </x:c>
      <x:c r="F4764" s="33" t="str">
        <x:v>Hesperiidae</x:v>
      </x:c>
      <x:c r="G4764" s="33" t="n">
        <x:f>'AR_values'!I108</x:f>
        <x:v>2.7729252618635143</x:v>
      </x:c>
      <x:c r="H4764" s="33" t="n">
        <x:f>ABS(D4764-G4764)</x:f>
        <x:v>0.03763156068209961</x:v>
      </x:c>
      <x:c r="I4764" s="14" t="n">
        <x:f>IFERROR(H4764/AVERAGE(D4764,G4764),"")</x:f>
        <x:v>0.01347960291201757</x:v>
      </x:c>
      <x:c r="J4764" s="14" t="n">
        <x:f>'Method'!$B$2</x:f>
        <x:v>0.05</x:v>
      </x:c>
      <x:c r="K4764" s="13" t="str">
        <x:f>IF(I4764&lt;=J4764,"是","否")</x:f>
        <x:v>是</x:v>
      </x:c>
      <x:c r="L4764" s="36" t="n">
        <x:v>0.7984839070461042</x:v>
      </x:c>
      <x:c r="M4764" s="36" t="n">
        <x:f>1-L4764</x:f>
        <x:v>0.20151609295389583</x:v>
      </x:c>
      <x:c r="N4764" s="13" t="str">
        <x:v>是</x:v>
      </x:c>
      <x:c r="O4764" s="15"/>
      <x:c r="P4764" s="13" t="str"/>
    </x:row>
    <x:row r="4765">
      <x:c r="A4765" s="15" t="n">
        <x:v>4764</x:v>
      </x:c>
      <x:c r="B4765" s="13" t="str">
        <x:v>Biblidinae-2</x:v>
      </x:c>
      <x:c r="C4765" s="13" t="str">
        <x:v>Biblidinae</x:v>
      </x:c>
      <x:c r="D4765" s="33" t="n">
        <x:f>'AR_values'!I8</x:f>
        <x:v>2.2188373389825946</x:v>
      </x:c>
      <x:c r="E4765" s="33" t="str">
        <x:v>Charaxinae-14</x:v>
      </x:c>
      <x:c r="F4765" s="33" t="str">
        <x:v>Charaxinae</x:v>
      </x:c>
      <x:c r="G4765" s="33" t="n">
        <x:f>'AR_values'!I21</x:f>
        <x:v>2.189126700014738</x:v>
      </x:c>
      <x:c r="H4765" s="33" t="n">
        <x:f>ABS(D4765-G4765)</x:f>
        <x:v>0.02971063896785653</x:v>
      </x:c>
      <x:c r="I4765" s="14" t="n">
        <x:f>IFERROR(H4765/AVERAGE(D4765,G4765),"")</x:f>
        <x:v>0.013480436185506959</x:v>
      </x:c>
      <x:c r="J4765" s="14" t="n">
        <x:f>'Method'!$B$2</x:f>
        <x:v>0.05</x:v>
      </x:c>
      <x:c r="K4765" s="13" t="str">
        <x:f>IF(I4765&lt;=J4765,"是","否")</x:f>
        <x:v>是</x:v>
      </x:c>
      <x:c r="L4765" s="36" t="n">
        <x:v>0.6694464191319881</x:v>
      </x:c>
      <x:c r="M4765" s="36" t="n">
        <x:f>1-L4765</x:f>
        <x:v>0.3305535808680119</x:v>
      </x:c>
      <x:c r="N4765" s="13" t="str">
        <x:v>是</x:v>
      </x:c>
      <x:c r="O4765" s="15"/>
      <x:c r="P4765" s="13" t="str"/>
    </x:row>
    <x:row r="4766">
      <x:c r="A4766" s="15" t="n">
        <x:v>4765</x:v>
      </x:c>
      <x:c r="B4766" s="13" t="str">
        <x:v>Hesperiidae-26</x:v>
      </x:c>
      <x:c r="C4766" s="13" t="str">
        <x:v>Hesperiidae</x:v>
      </x:c>
      <x:c r="D4766" s="33" t="n">
        <x:f>'AR_values'!I93</x:f>
        <x:v>2.62715353874939</x:v>
      </x:c>
      <x:c r="E4766" s="33" t="str">
        <x:v>Hesperiidae-3</x:v>
      </x:c>
      <x:c r="F4766" s="33" t="str">
        <x:v>Hesperiidae</x:v>
      </x:c>
      <x:c r="G4766" s="33" t="n">
        <x:f>'AR_values'!I97</x:f>
        <x:v>2.591973325677966</x:v>
      </x:c>
      <x:c r="H4766" s="33" t="n">
        <x:f>ABS(D4766-G4766)</x:f>
        <x:v>0.03518021307142405</x:v>
      </x:c>
      <x:c r="I4766" s="14" t="n">
        <x:f>IFERROR(H4766/AVERAGE(D4766,G4766),"")</x:f>
        <x:v>0.013481263814913621</x:v>
      </x:c>
      <x:c r="J4766" s="14" t="n">
        <x:f>'Method'!$B$2</x:f>
        <x:v>0.05</x:v>
      </x:c>
      <x:c r="K4766" s="13" t="str">
        <x:f>IF(I4766&lt;=J4766,"是","否")</x:f>
        <x:v>是</x:v>
      </x:c>
      <x:c r="L4766" s="36" t="n">
        <x:v>0.9269601374399323</x:v>
      </x:c>
      <x:c r="M4766" s="36" t="n">
        <x:f>1-L4766</x:f>
        <x:v>0.07303986256006767</x:v>
      </x:c>
      <x:c r="N4766" s="13" t="str">
        <x:v>否</x:v>
      </x:c>
      <x:c r="O4766" s="15"/>
      <x:c r="P4766" s="13" t="str"/>
    </x:row>
    <x:row r="4767">
      <x:c r="A4767" s="15" t="n">
        <x:v>4766</x:v>
      </x:c>
      <x:c r="B4767" s="13" t="str">
        <x:v>Papilionidae-22</x:v>
      </x:c>
      <x:c r="C4767" s="13" t="str">
        <x:v>Papilionidae</x:v>
      </x:c>
      <x:c r="D4767" s="33" t="n">
        <x:f>'AR_values'!I233</x:f>
        <x:v>3.055390072060904</x:v>
      </x:c>
      <x:c r="E4767" s="33" t="str">
        <x:v>Pieridae-7</x:v>
      </x:c>
      <x:c r="F4767" s="33" t="str">
        <x:v>Pieridae</x:v>
      </x:c>
      <x:c r="G4767" s="33" t="n">
        <x:f>'AR_values'!I297</x:f>
        <x:v>3.014474756068161</x:v>
      </x:c>
      <x:c r="H4767" s="33" t="n">
        <x:f>ABS(D4767-G4767)</x:f>
        <x:v>0.04091531599274312</x:v>
      </x:c>
      <x:c r="I4767" s="14" t="n">
        <x:f>IFERROR(H4767/AVERAGE(D4767,G4767),"")</x:f>
        <x:v>0.013481458698431868</x:v>
      </x:c>
      <x:c r="J4767" s="14" t="n">
        <x:f>'Method'!$B$2</x:f>
        <x:v>0.05</x:v>
      </x:c>
      <x:c r="K4767" s="13" t="str">
        <x:f>IF(I4767&lt;=J4767,"是","否")</x:f>
        <x:v>是</x:v>
      </x:c>
      <x:c r="L4767" s="36" t="n">
        <x:v>0.7340657911845013</x:v>
      </x:c>
      <x:c r="M4767" s="36" t="n">
        <x:f>1-L4767</x:f>
        <x:v>0.2659342088154987</x:v>
      </x:c>
      <x:c r="N4767" s="13" t="str">
        <x:v>是</x:v>
      </x:c>
      <x:c r="O4767" s="15"/>
      <x:c r="P4767" s="13" t="str"/>
    </x:row>
    <x:row r="4768">
      <x:c r="A4768" s="15" t="n">
        <x:v>4767</x:v>
      </x:c>
      <x:c r="B4768" s="13" t="str">
        <x:v>Danainae-14</x:v>
      </x:c>
      <x:c r="C4768" s="13" t="str">
        <x:v>Danainae</x:v>
      </x:c>
      <x:c r="D4768" s="33" t="n">
        <x:f>'AR_values'!I35</x:f>
        <x:v>3.058665750752658</x:v>
      </x:c>
      <x:c r="E4768" s="33" t="str">
        <x:v>Hesperiidae_Cephrenes_augiades</x:v>
      </x:c>
      <x:c r="F4768" s="33" t="str">
        <x:v>Hesperiidae</x:v>
      </x:c>
      <x:c r="G4768" s="33" t="n">
        <x:f>'AR_values'!I113</x:f>
        <x:v>3.0176911567888243</x:v>
      </x:c>
      <x:c r="H4768" s="33" t="n">
        <x:f>ABS(D4768-G4768)</x:f>
        <x:v>0.04097459396383352</x:v>
      </x:c>
      <x:c r="I4768" s="14" t="n">
        <x:f>IFERROR(H4768/AVERAGE(D4768,G4768),"")</x:f>
        <x:v>0.013486565910234524</x:v>
      </x:c>
      <x:c r="J4768" s="14" t="n">
        <x:f>'Method'!$B$2</x:f>
        <x:v>0.05</x:v>
      </x:c>
      <x:c r="K4768" s="13" t="str">
        <x:f>IF(I4768&lt;=J4768,"是","否")</x:f>
        <x:v>是</x:v>
      </x:c>
      <x:c r="L4768" s="36" t="n">
        <x:v>0.7028695596599988</x:v>
      </x:c>
      <x:c r="M4768" s="36" t="n">
        <x:f>1-L4768</x:f>
        <x:v>0.29713044034000125</x:v>
      </x:c>
      <x:c r="N4768" s="13" t="str">
        <x:v>是</x:v>
      </x:c>
      <x:c r="O4768" s="15"/>
      <x:c r="P4768" s="13" t="str"/>
    </x:row>
    <x:row r="4769">
      <x:c r="A4769" s="15" t="n">
        <x:v>4768</x:v>
      </x:c>
      <x:c r="B4769" s="13" t="str">
        <x:v>Hesperiidae_Hesperilla_flavescens</x:v>
      </x:c>
      <x:c r="C4769" s="13" t="str">
        <x:v>Hesperiidae</x:v>
      </x:c>
      <x:c r="D4769" s="33" t="n">
        <x:f>'AR_values'!I119</x:f>
        <x:v>3.195394018724485</x:v>
      </x:c>
      <x:c r="E4769" s="33" t="str">
        <x:v>Papilionidae-30</x:v>
      </x:c>
      <x:c r="F4769" s="33" t="str">
        <x:v>Papilionidae</x:v>
      </x:c>
      <x:c r="G4769" s="33" t="n">
        <x:f>'AR_values'!I241</x:f>
        <x:v>3.152567550345204</x:v>
      </x:c>
      <x:c r="H4769" s="33" t="n">
        <x:f>ABS(D4769-G4769)</x:f>
        <x:v>0.042826468379280946</x:v>
      </x:c>
      <x:c r="I4769" s="14" t="n">
        <x:f>IFERROR(H4769/AVERAGE(D4769,G4769),"")</x:f>
        <x:v>0.013492982877512058</x:v>
      </x:c>
      <x:c r="J4769" s="14" t="n">
        <x:f>'Method'!$B$2</x:f>
        <x:v>0.05</x:v>
      </x:c>
      <x:c r="K4769" s="13" t="str">
        <x:f>IF(I4769&lt;=J4769,"是","否")</x:f>
        <x:v>是</x:v>
      </x:c>
      <x:c r="L4769" s="36" t="n">
        <x:v>0.6969805847206143</x:v>
      </x:c>
      <x:c r="M4769" s="36" t="n">
        <x:f>1-L4769</x:f>
        <x:v>0.3030194152793857</x:v>
      </x:c>
      <x:c r="N4769" s="13" t="str">
        <x:v>是</x:v>
      </x:c>
      <x:c r="O4769" s="15"/>
      <x:c r="P4769" s="13" t="str"/>
    </x:row>
    <x:row r="4770">
      <x:c r="A4770" s="15" t="n">
        <x:v>4769</x:v>
      </x:c>
      <x:c r="B4770" s="13" t="str">
        <x:v>Hesperiidae-5</x:v>
      </x:c>
      <x:c r="C4770" s="13" t="str">
        <x:v>Hesperiidae</x:v>
      </x:c>
      <x:c r="D4770" s="33" t="n">
        <x:f>'AR_values'!I106</x:f>
        <x:v>2.8392093365484024</x:v>
      </x:c>
      <x:c r="E4770" s="33" t="str">
        <x:v>Nymphalinae-16</x:v>
      </x:c>
      <x:c r="F4770" s="33" t="str">
        <x:v>Nymphalinae</x:v>
      </x:c>
      <x:c r="G4770" s="33" t="n">
        <x:f>'AR_values'!I196</x:f>
        <x:v>2.801149955723224</x:v>
      </x:c>
      <x:c r="H4770" s="33" t="n">
        <x:f>ABS(D4770-G4770)</x:f>
        <x:v>0.03805938082517857</x:v>
      </x:c>
      <x:c r="I4770" s="14" t="n">
        <x:f>IFERROR(H4770/AVERAGE(D4770,G4770),"")</x:f>
        <x:v>0.01349537462172923</x:v>
      </x:c>
      <x:c r="J4770" s="14" t="n">
        <x:f>'Method'!$B$2</x:f>
        <x:v>0.05</x:v>
      </x:c>
      <x:c r="K4770" s="13" t="str">
        <x:f>IF(I4770&lt;=J4770,"是","否")</x:f>
        <x:v>是</x:v>
      </x:c>
      <x:c r="L4770" s="36" t="n">
        <x:v>0.9154901331622012</x:v>
      </x:c>
      <x:c r="M4770" s="36" t="n">
        <x:f>1-L4770</x:f>
        <x:v>0.08450986683779882</x:v>
      </x:c>
      <x:c r="N4770" s="13" t="str">
        <x:v>是</x:v>
      </x:c>
      <x:c r="O4770" s="15"/>
      <x:c r="P4770" s="13" t="str"/>
    </x:row>
    <x:row r="4771">
      <x:c r="A4771" s="15" t="n">
        <x:v>4770</x:v>
      </x:c>
      <x:c r="B4771" s="13" t="str">
        <x:v>Heliconiinae-4</x:v>
      </x:c>
      <x:c r="C4771" s="13" t="str">
        <x:v>Heliconiinae</x:v>
      </x:c>
      <x:c r="D4771" s="33" t="n">
        <x:f>'AR_values'!I69</x:f>
        <x:v>2.9448795791455837</x:v>
      </x:c>
      <x:c r="E4771" s="33" t="str">
        <x:v>Hesperiidae-35</x:v>
      </x:c>
      <x:c r="F4771" s="33" t="str">
        <x:v>Hesperiidae</x:v>
      </x:c>
      <x:c r="G4771" s="33" t="n">
        <x:f>'AR_values'!I103</x:f>
        <x:v>2.9054018143662637</x:v>
      </x:c>
      <x:c r="H4771" s="33" t="n">
        <x:f>ABS(D4771-G4771)</x:f>
        <x:v>0.03947776477932008</x:v>
      </x:c>
      <x:c r="I4771" s="14" t="n">
        <x:f>IFERROR(H4771/AVERAGE(D4771,G4771),"")</x:f>
        <x:v>0.013496022541104503</x:v>
      </x:c>
      <x:c r="J4771" s="14" t="n">
        <x:f>'Method'!$B$2</x:f>
        <x:v>0.05</x:v>
      </x:c>
      <x:c r="K4771" s="13" t="str">
        <x:f>IF(I4771&lt;=J4771,"是","否")</x:f>
        <x:v>是</x:v>
      </x:c>
      <x:c r="L4771" s="36" t="n">
        <x:v>0.8164596069151384</x:v>
      </x:c>
      <x:c r="M4771" s="36" t="n">
        <x:f>1-L4771</x:f>
        <x:v>0.18354039308486159</x:v>
      </x:c>
      <x:c r="N4771" s="13" t="str">
        <x:v>是</x:v>
      </x:c>
      <x:c r="O4771" s="15"/>
      <x:c r="P4771" s="13" t="str"/>
    </x:row>
    <x:row r="4772">
      <x:c r="A4772" s="15" t="n">
        <x:v>4771</x:v>
      </x:c>
      <x:c r="B4772" s="13" t="str">
        <x:v>Biblidinae-9</x:v>
      </x:c>
      <x:c r="C4772" s="13" t="str">
        <x:v>Biblidinae</x:v>
      </x:c>
      <x:c r="D4772" s="33" t="n">
        <x:f>'AR_values'!I15</x:f>
        <x:v>2.41506495449899</x:v>
      </x:c>
      <x:c r="E4772" s="33" t="str">
        <x:v>Limenitidinae-4</x:v>
      </x:c>
      <x:c r="F4772" s="33" t="str">
        <x:v>Limenitidinae</x:v>
      </x:c>
      <x:c r="G4772" s="33" t="n">
        <x:f>'AR_values'!I136</x:f>
        <x:v>2.4478863236029302</x:v>
      </x:c>
      <x:c r="H4772" s="33" t="n">
        <x:f>ABS(D4772-G4772)</x:f>
        <x:v>0.03282136910394007</x:v>
      </x:c>
      <x:c r="I4772" s="14" t="n">
        <x:f>IFERROR(H4772/AVERAGE(D4772,G4772),"")</x:f>
        <x:v>0.013498539149152534</x:v>
      </x:c>
      <x:c r="J4772" s="14" t="n">
        <x:f>'Method'!$B$2</x:f>
        <x:v>0.05</x:v>
      </x:c>
      <x:c r="K4772" s="13" t="str">
        <x:f>IF(I4772&lt;=J4772,"是","否")</x:f>
        <x:v>是</x:v>
      </x:c>
      <x:c r="L4772" s="36" t="n">
        <x:v>0.886221626411579</x:v>
      </x:c>
      <x:c r="M4772" s="36" t="n">
        <x:f>1-L4772</x:f>
        <x:v>0.11377837358842102</x:v>
      </x:c>
      <x:c r="N4772" s="13" t="str">
        <x:v>是</x:v>
      </x:c>
      <x:c r="O4772" s="15"/>
      <x:c r="P4772" s="13" t="str"/>
    </x:row>
    <x:row r="4773">
      <x:c r="A4773" s="15" t="n">
        <x:v>4772</x:v>
      </x:c>
      <x:c r="B4773" s="13" t="str">
        <x:v>Heliconiinae-17</x:v>
      </x:c>
      <x:c r="C4773" s="13" t="str">
        <x:v>Heliconiinae</x:v>
      </x:c>
      <x:c r="D4773" s="33" t="n">
        <x:f>'AR_values'!I60</x:f>
        <x:v>3.1623650441043356</x:v>
      </x:c>
      <x:c r="E4773" s="33" t="str">
        <x:v>Hesperiidae-22</x:v>
      </x:c>
      <x:c r="F4773" s="33" t="str">
        <x:v>Hesperiidae</x:v>
      </x:c>
      <x:c r="G4773" s="33" t="n">
        <x:f>'AR_values'!I89</x:f>
        <x:v>3.1199593447336196</x:v>
      </x:c>
      <x:c r="H4773" s="33" t="n">
        <x:f>ABS(D4773-G4773)</x:f>
        <x:v>0.04240569937071603</x:v>
      </x:c>
      <x:c r="I4773" s="14" t="n">
        <x:f>IFERROR(H4773/AVERAGE(D4773,G4773),"")</x:f>
        <x:v>0.013500003102692327</x:v>
      </x:c>
      <x:c r="J4773" s="14" t="n">
        <x:f>'Method'!$B$2</x:f>
        <x:v>0.05</x:v>
      </x:c>
      <x:c r="K4773" s="13" t="str">
        <x:f>IF(I4773&lt;=J4773,"是","否")</x:f>
        <x:v>是</x:v>
      </x:c>
      <x:c r="L4773" s="36" t="n">
        <x:v>0.6788210745957225</x:v>
      </x:c>
      <x:c r="M4773" s="36" t="n">
        <x:f>1-L4773</x:f>
        <x:v>0.3211789254042775</x:v>
      </x:c>
      <x:c r="N4773" s="13" t="str">
        <x:v>是</x:v>
      </x:c>
      <x:c r="O4773" s="15"/>
      <x:c r="P4773" s="13" t="str"/>
    </x:row>
    <x:row r="4774">
      <x:c r="A4774" s="15" t="n">
        <x:v>4773</x:v>
      </x:c>
      <x:c r="B4774" s="13" t="str">
        <x:v>Lycaenidae_Lampides_boeticus</x:v>
      </x:c>
      <x:c r="C4774" s="13" t="str">
        <x:v>Lycaenidae</x:v>
      </x:c>
      <x:c r="D4774" s="33" t="n">
        <x:f>'AR_values'!I171</x:f>
        <x:v>2.4462672305614177</x:v>
      </x:c>
      <x:c r="E4774" s="33" t="str">
        <x:v>Lycaenidae_Ogyris_genoveva</x:v>
      </x:c>
      <x:c r="F4774" s="33" t="str">
        <x:v>Lycaenidae</x:v>
      </x:c>
      <x:c r="G4774" s="33" t="n">
        <x:f>'AR_values'!I178</x:f>
        <x:v>2.47951699545104</x:v>
      </x:c>
      <x:c r="H4774" s="33" t="n">
        <x:f>ABS(D4774-G4774)</x:f>
        <x:v>0.03324976488962239</x:v>
      </x:c>
      <x:c r="I4774" s="14" t="n">
        <x:f>IFERROR(H4774/AVERAGE(D4774,G4774),"")</x:f>
        <x:v>0.013500292893072535</x:v>
      </x:c>
      <x:c r="J4774" s="14" t="n">
        <x:f>'Method'!$B$2</x:f>
        <x:v>0.05</x:v>
      </x:c>
      <x:c r="K4774" s="13" t="str">
        <x:f>IF(I4774&lt;=J4774,"是","否")</x:f>
        <x:v>是</x:v>
      </x:c>
      <x:c r="L4774" s="36" t="n">
        <x:v>0.9291243319433841</x:v>
      </x:c>
      <x:c r="M4774" s="36" t="n">
        <x:f>1-L4774</x:f>
        <x:v>0.07087566805661594</x:v>
      </x:c>
      <x:c r="N4774" s="13" t="str">
        <x:v>否</x:v>
      </x:c>
      <x:c r="O4774" s="15"/>
      <x:c r="P4774" s="13" t="str"/>
    </x:row>
    <x:row r="4775">
      <x:c r="A4775" s="15" t="n">
        <x:v>4774</x:v>
      </x:c>
      <x:c r="B4775" s="13" t="str">
        <x:v>Limenitidinae-10</x:v>
      </x:c>
      <x:c r="C4775" s="13" t="str">
        <x:v>Limenitidinae</x:v>
      </x:c>
      <x:c r="D4775" s="33" t="n">
        <x:f>'AR_values'!I131</x:f>
        <x:v>3.002805353816275</x:v>
      </x:c>
      <x:c r="E4775" s="33" t="str">
        <x:v>Papilionidae-42</x:v>
      </x:c>
      <x:c r="F4775" s="33" t="str">
        <x:v>Papilionidae</x:v>
      </x:c>
      <x:c r="G4775" s="33" t="n">
        <x:f>'AR_values'!I254</x:f>
        <x:v>2.9625258159915284</x:v>
      </x:c>
      <x:c r="H4775" s="33" t="n">
        <x:f>ABS(D4775-G4775)</x:f>
        <x:v>0.04027953782474647</x:v>
      </x:c>
      <x:c r="I4775" s="14" t="n">
        <x:f>IFERROR(H4775/AVERAGE(D4775,G4775),"")</x:f>
        <x:v>0.013504543730484701</x:v>
      </x:c>
      <x:c r="J4775" s="14" t="n">
        <x:f>'Method'!$B$2</x:f>
        <x:v>0.05</x:v>
      </x:c>
      <x:c r="K4775" s="13" t="str">
        <x:f>IF(I4775&lt;=J4775,"是","否")</x:f>
        <x:v>是</x:v>
      </x:c>
      <x:c r="L4775" s="36" t="n">
        <x:v>0.8759013965591219</x:v>
      </x:c>
      <x:c r="M4775" s="36" t="n">
        <x:f>1-L4775</x:f>
        <x:v>0.12409860344087809</x:v>
      </x:c>
      <x:c r="N4775" s="13" t="str">
        <x:v>是</x:v>
      </x:c>
      <x:c r="O4775" s="15"/>
      <x:c r="P4775" s="13" t="str"/>
    </x:row>
    <x:row r="4776">
      <x:c r="A4776" s="15" t="n">
        <x:v>4775</x:v>
      </x:c>
      <x:c r="B4776" s="13" t="str">
        <x:v>Hesperiidae-17</x:v>
      </x:c>
      <x:c r="C4776" s="13" t="str">
        <x:v>Hesperiidae</x:v>
      </x:c>
      <x:c r="D4776" s="33" t="n">
        <x:f>'AR_values'!I83</x:f>
        <x:v>2.640925848247515</x:v>
      </x:c>
      <x:c r="E4776" s="33" t="str">
        <x:v>Satyrinae-8</x:v>
      </x:c>
      <x:c r="F4776" s="33" t="str">
        <x:v>Satyrinae</x:v>
      </x:c>
      <x:c r="G4776" s="33" t="n">
        <x:f>'AR_values'!I383</x:f>
        <x:v>2.6054994443958197</x:v>
      </x:c>
      <x:c r="H4776" s="33" t="n">
        <x:f>ABS(D4776-G4776)</x:f>
        <x:v>0.035426403851695376</x:v>
      </x:c>
      <x:c r="I4776" s="14" t="n">
        <x:f>IFERROR(H4776/AVERAGE(D4776,G4776),"")</x:f>
        <x:v>0.013504968383470987</x:v>
      </x:c>
      <x:c r="J4776" s="14" t="n">
        <x:f>'Method'!$B$2</x:f>
        <x:v>0.05</x:v>
      </x:c>
      <x:c r="K4776" s="13" t="str">
        <x:f>IF(I4776&lt;=J4776,"是","否")</x:f>
        <x:v>是</x:v>
      </x:c>
      <x:c r="L4776" s="36" t="n">
        <x:v>0.822178353586458</x:v>
      </x:c>
      <x:c r="M4776" s="36" t="n">
        <x:f>1-L4776</x:f>
        <x:v>0.17782164641354203</x:v>
      </x:c>
      <x:c r="N4776" s="13" t="str">
        <x:v>是</x:v>
      </x:c>
      <x:c r="O4776" s="15"/>
      <x:c r="P4776" s="13" t="str"/>
    </x:row>
    <x:row r="4777">
      <x:c r="A4777" s="15" t="n">
        <x:v>4776</x:v>
      </x:c>
      <x:c r="B4777" s="13" t="str">
        <x:v>Charaxinae-10</x:v>
      </x:c>
      <x:c r="C4777" s="13" t="str">
        <x:v>Charaxinae</x:v>
      </x:c>
      <x:c r="D4777" s="33" t="n">
        <x:f>'AR_values'!I17</x:f>
        <x:v>2.4065875590223897</x:v>
      </x:c>
      <x:c r="E4777" s="33" t="str">
        <x:v>Limenitidinae-1</x:v>
      </x:c>
      <x:c r="F4777" s="33" t="str">
        <x:v>Limenitidinae</x:v>
      </x:c>
      <x:c r="G4777" s="33" t="n">
        <x:f>'AR_values'!I130</x:f>
        <x:v>2.439323333755049</x:v>
      </x:c>
      <x:c r="H4777" s="33" t="n">
        <x:f>ABS(D4777-G4777)</x:f>
        <x:v>0.032735774732659095</x:v>
      </x:c>
      <x:c r="I4777" s="14" t="n">
        <x:f>IFERROR(H4777/AVERAGE(D4777,G4777),"")</x:f>
        <x:v>0.013510679604715784</x:v>
      </x:c>
      <x:c r="J4777" s="14" t="n">
        <x:f>'Method'!$B$2</x:f>
        <x:v>0.05</x:v>
      </x:c>
      <x:c r="K4777" s="13" t="str">
        <x:f>IF(I4777&lt;=J4777,"是","否")</x:f>
        <x:v>是</x:v>
      </x:c>
      <x:c r="L4777" s="36" t="n">
        <x:v>0.8142771706627522</x:v>
      </x:c>
      <x:c r="M4777" s="36" t="n">
        <x:f>1-L4777</x:f>
        <x:v>0.18572282933724782</x:v>
      </x:c>
      <x:c r="N4777" s="13" t="str">
        <x:v>是</x:v>
      </x:c>
      <x:c r="O4777" s="15"/>
      <x:c r="P4777" s="13" t="str"/>
    </x:row>
    <x:row r="4778">
      <x:c r="A4778" s="15" t="n">
        <x:v>4777</x:v>
      </x:c>
      <x:c r="B4778" s="13" t="str">
        <x:v>Hesperiidae_Hesperilla_donnysa</x:v>
      </x:c>
      <x:c r="C4778" s="13" t="str">
        <x:v>Hesperiidae</x:v>
      </x:c>
      <x:c r="D4778" s="33" t="n">
        <x:f>'AR_values'!I118</x:f>
        <x:v>2.8711882989630286</x:v>
      </x:c>
      <x:c r="E4778" s="33" t="str">
        <x:v>Satyrinae-21</x:v>
      </x:c>
      <x:c r="F4778" s="33" t="str">
        <x:v>Satyrinae</x:v>
      </x:c>
      <x:c r="G4778" s="33" t="n">
        <x:f>'AR_values'!I371</x:f>
        <x:v>2.910247328667684</x:v>
      </x:c>
      <x:c r="H4778" s="33" t="n">
        <x:f>ABS(D4778-G4778)</x:f>
        <x:v>0.03905902970465558</x:v>
      </x:c>
      <x:c r="I4778" s="14" t="n">
        <x:f>IFERROR(H4778/AVERAGE(D4778,G4778),"")</x:f>
        <x:v>0.01351187913188349</x:v>
      </x:c>
      <x:c r="J4778" s="14" t="n">
        <x:f>'Method'!$B$2</x:f>
        <x:v>0.05</x:v>
      </x:c>
      <x:c r="K4778" s="13" t="str">
        <x:f>IF(I4778&lt;=J4778,"是","否")</x:f>
        <x:v>是</x:v>
      </x:c>
      <x:c r="L4778" s="36" t="n">
        <x:v>0.798373733091834</x:v>
      </x:c>
      <x:c r="M4778" s="36" t="n">
        <x:f>1-L4778</x:f>
        <x:v>0.20162626690816599</x:v>
      </x:c>
      <x:c r="N4778" s="13" t="str">
        <x:v>是</x:v>
      </x:c>
      <x:c r="O4778" s="15"/>
      <x:c r="P4778" s="13" t="str"/>
    </x:row>
    <x:row r="4779">
      <x:c r="A4779" s="15" t="n">
        <x:v>4778</x:v>
      </x:c>
      <x:c r="B4779" s="13" t="str">
        <x:v>Nymphalinae-10</x:v>
      </x:c>
      <x:c r="C4779" s="13" t="str">
        <x:v>Nymphalinae</x:v>
      </x:c>
      <x:c r="D4779" s="33" t="n">
        <x:f>'AR_values'!I190</x:f>
        <x:v>2.713697150892105</x:v>
      </x:c>
      <x:c r="E4779" s="33" t="str">
        <x:v>Nymphalinae-18</x:v>
      </x:c>
      <x:c r="F4779" s="33" t="str">
        <x:v>Nymphalinae</x:v>
      </x:c>
      <x:c r="G4779" s="33" t="n">
        <x:f>'AR_values'!I198</x:f>
        <x:v>2.677274072434985</x:v>
      </x:c>
      <x:c r="H4779" s="33" t="n">
        <x:f>ABS(D4779-G4779)</x:f>
        <x:v>0.036423078457120006</x:v>
      </x:c>
      <x:c r="I4779" s="14" t="n">
        <x:f>IFERROR(H4779/AVERAGE(D4779,G4779),"")</x:f>
        <x:v>0.013512622103978196</x:v>
      </x:c>
      <x:c r="J4779" s="14" t="n">
        <x:f>'Method'!$B$2</x:f>
        <x:v>0.05</x:v>
      </x:c>
      <x:c r="K4779" s="13" t="str">
        <x:f>IF(I4779&lt;=J4779,"是","否")</x:f>
        <x:v>是</x:v>
      </x:c>
      <x:c r="L4779" s="36" t="n">
        <x:v>0.7698865313544213</x:v>
      </x:c>
      <x:c r="M4779" s="36" t="n">
        <x:f>1-L4779</x:f>
        <x:v>0.2301134686455787</x:v>
      </x:c>
      <x:c r="N4779" s="13" t="str">
        <x:v>否</x:v>
      </x:c>
      <x:c r="O4779" s="15"/>
      <x:c r="P4779" s="13" t="str"/>
    </x:row>
    <x:row r="4780">
      <x:c r="A4780" s="15" t="n">
        <x:v>4779</x:v>
      </x:c>
      <x:c r="B4780" s="13" t="str">
        <x:v>Lycaenidae_Ogyris_halmaturia</x:v>
      </x:c>
      <x:c r="C4780" s="13" t="str">
        <x:v>Lycaenidae</x:v>
      </x:c>
      <x:c r="D4780" s="33" t="n">
        <x:f>'AR_values'!I179</x:f>
        <x:v>2.3987880990215236</x:v>
      </x:c>
      <x:c r="E4780" s="33" t="str">
        <x:v>Nymphalinae-15</x:v>
      </x:c>
      <x:c r="F4780" s="33" t="str">
        <x:v>Nymphalinae</x:v>
      </x:c>
      <x:c r="G4780" s="33" t="n">
        <x:f>'AR_values'!I195</x:f>
        <x:v>2.3665787569001857</x:v>
      </x:c>
      <x:c r="H4780" s="33" t="n">
        <x:f>ABS(D4780-G4780)</x:f>
        <x:v>0.03220934212133786</x:v>
      </x:c>
      <x:c r="I4780" s="14" t="n">
        <x:f>IFERROR(H4780/AVERAGE(D4780,G4780),"")</x:f>
        <x:v>0.013518095498277429</x:v>
      </x:c>
      <x:c r="J4780" s="14" t="n">
        <x:f>'Method'!$B$2</x:f>
        <x:v>0.05</x:v>
      </x:c>
      <x:c r="K4780" s="13" t="str">
        <x:f>IF(I4780&lt;=J4780,"是","否")</x:f>
        <x:v>是</x:v>
      </x:c>
      <x:c r="L4780" s="36" t="n">
        <x:v>0.8947868251698248</x:v>
      </x:c>
      <x:c r="M4780" s="36" t="n">
        <x:f>1-L4780</x:f>
        <x:v>0.10521317483017523</x:v>
      </x:c>
      <x:c r="N4780" s="13" t="str">
        <x:v>是</x:v>
      </x:c>
      <x:c r="O4780" s="15"/>
      <x:c r="P4780" s="13" t="str"/>
    </x:row>
    <x:row r="4781">
      <x:c r="A4781" s="15" t="n">
        <x:v>4780</x:v>
      </x:c>
      <x:c r="B4781" s="13" t="str">
        <x:v>Hesperiidae_Hesperilla_chrysotricha</x:v>
      </x:c>
      <x:c r="C4781" s="13" t="str">
        <x:v>Hesperiidae</x:v>
      </x:c>
      <x:c r="D4781" s="33" t="n">
        <x:f>'AR_values'!I117</x:f>
        <x:v>2.6630704750756298</x:v>
      </x:c>
      <x:c r="E4781" s="33" t="str">
        <x:v>Satyrinae-16</x:v>
      </x:c>
      <x:c r="F4781" s="33" t="str">
        <x:v>Satyrinae</x:v>
      </x:c>
      <x:c r="G4781" s="33" t="n">
        <x:f>'AR_values'!I365</x:f>
        <x:v>2.699315938443061</x:v>
      </x:c>
      <x:c r="H4781" s="33" t="n">
        <x:f>ABS(D4781-G4781)</x:f>
        <x:v>0.036245463367431174</x:v>
      </x:c>
      <x:c r="I4781" s="14" t="n">
        <x:f>IFERROR(H4781/AVERAGE(D4781,G4781),"")</x:f>
        <x:v>0.013518407877528404</x:v>
      </x:c>
      <x:c r="J4781" s="14" t="n">
        <x:f>'Method'!$B$2</x:f>
        <x:v>0.05</x:v>
      </x:c>
      <x:c r="K4781" s="13" t="str">
        <x:f>IF(I4781&lt;=J4781,"是","否")</x:f>
        <x:v>是</x:v>
      </x:c>
      <x:c r="L4781" s="36" t="n">
        <x:v>0.8842347295811257</x:v>
      </x:c>
      <x:c r="M4781" s="36" t="n">
        <x:f>1-L4781</x:f>
        <x:v>0.1157652704188743</x:v>
      </x:c>
      <x:c r="N4781" s="13" t="str">
        <x:v>是</x:v>
      </x:c>
      <x:c r="O4781" s="15"/>
      <x:c r="P4781" s="13" t="str"/>
    </x:row>
    <x:row r="4782">
      <x:c r="A4782" s="15" t="n">
        <x:v>4781</x:v>
      </x:c>
      <x:c r="B4782" s="13" t="str">
        <x:v>Papilionidae-26</x:v>
      </x:c>
      <x:c r="C4782" s="13" t="str">
        <x:v>Papilionidae</x:v>
      </x:c>
      <x:c r="D4782" s="33" t="n">
        <x:f>'AR_values'!I236</x:f>
        <x:v>2.910143414751003</x:v>
      </x:c>
      <x:c r="E4782" s="33" t="str">
        <x:v>Pieridae-11</x:v>
      </x:c>
      <x:c r="F4782" s="33" t="str">
        <x:v>Pieridae</x:v>
      </x:c>
      <x:c r="G4782" s="33" t="n">
        <x:f>'AR_values'!I276</x:f>
        <x:v>2.871034869040152</x:v>
      </x:c>
      <x:c r="H4782" s="33" t="n">
        <x:f>ABS(D4782-G4782)</x:f>
        <x:v>0.03910854571085087</x:v>
      </x:c>
      <x:c r="I4782" s="14" t="n">
        <x:f>IFERROR(H4782/AVERAGE(D4782,G4782),"")</x:f>
        <x:v>0.013529610674869016</x:v>
      </x:c>
      <x:c r="J4782" s="14" t="n">
        <x:f>'Method'!$B$2</x:f>
        <x:v>0.05</x:v>
      </x:c>
      <x:c r="K4782" s="13" t="str">
        <x:f>IF(I4782&lt;=J4782,"是","否")</x:f>
        <x:v>是</x:v>
      </x:c>
      <x:c r="L4782" s="36" t="n">
        <x:v>0.78556827473426</x:v>
      </x:c>
      <x:c r="M4782" s="36" t="n">
        <x:f>1-L4782</x:f>
        <x:v>0.21443172526573995</x:v>
      </x:c>
      <x:c r="N4782" s="13" t="str">
        <x:v>是</x:v>
      </x:c>
      <x:c r="O4782" s="15"/>
      <x:c r="P4782" s="13" t="str"/>
    </x:row>
    <x:row r="4783">
      <x:c r="A4783" s="15" t="n">
        <x:v>4782</x:v>
      </x:c>
      <x:c r="B4783" s="13" t="str">
        <x:v>Nymphalinae-18</x:v>
      </x:c>
      <x:c r="C4783" s="13" t="str">
        <x:v>Nymphalinae</x:v>
      </x:c>
      <x:c r="D4783" s="33" t="n">
        <x:f>'AR_values'!I198</x:f>
        <x:v>2.677274072434985</x:v>
      </x:c>
      <x:c r="E4783" s="33" t="str">
        <x:v>Papilionidae-4</x:v>
      </x:c>
      <x:c r="F4783" s="33" t="str">
        <x:v>Papilionidae</x:v>
      </x:c>
      <x:c r="G4783" s="33" t="n">
        <x:f>'AR_values'!I251</x:f>
        <x:v>2.713745457806805</x:v>
      </x:c>
      <x:c r="H4783" s="33" t="n">
        <x:f>ABS(D4783-G4783)</x:f>
        <x:v>0.036471385371820375</x:v>
      </x:c>
      <x:c r="I4783" s="14" t="n">
        <x:f>IFERROR(H4783/AVERAGE(D4783,G4783),"")</x:f>
        <x:v>0.013530422276242288</x:v>
      </x:c>
      <x:c r="J4783" s="14" t="n">
        <x:f>'Method'!$B$2</x:f>
        <x:v>0.05</x:v>
      </x:c>
      <x:c r="K4783" s="13" t="str">
        <x:f>IF(I4783&lt;=J4783,"是","否")</x:f>
        <x:v>是</x:v>
      </x:c>
      <x:c r="L4783" s="36" t="n">
        <x:v>0.6902612933796651</x:v>
      </x:c>
      <x:c r="M4783" s="36" t="n">
        <x:f>1-L4783</x:f>
        <x:v>0.30973870662033487</x:v>
      </x:c>
      <x:c r="N4783" s="13" t="str">
        <x:v>是</x:v>
      </x:c>
      <x:c r="O4783" s="15"/>
      <x:c r="P4783" s="13" t="str"/>
    </x:row>
    <x:row r="4784">
      <x:c r="A4784" s="15" t="n">
        <x:v>4783</x:v>
      </x:c>
      <x:c r="B4784" s="13" t="str">
        <x:v>Biblidinae-2</x:v>
      </x:c>
      <x:c r="C4784" s="13" t="str">
        <x:v>Biblidinae</x:v>
      </x:c>
      <x:c r="D4784" s="33" t="n">
        <x:f>'AR_values'!I8</x:f>
        <x:v>2.2188373389825946</x:v>
      </x:c>
      <x:c r="E4784" s="33" t="str">
        <x:v>Riodinidae-7</x:v>
      </x:c>
      <x:c r="F4784" s="33" t="str">
        <x:v>Riodinidae</x:v>
      </x:c>
      <x:c r="G4784" s="33" t="n">
        <x:f>'AR_values'!I355</x:f>
        <x:v>2.249095183425663</x:v>
      </x:c>
      <x:c r="H4784" s="33" t="n">
        <x:f>ABS(D4784-G4784)</x:f>
        <x:v>0.03025784444306856</x:v>
      </x:c>
      <x:c r="I4784" s="14" t="n">
        <x:f>IFERROR(H4784/AVERAGE(D4784,G4784),"")</x:f>
        <x:v>0.013544450052150426</x:v>
      </x:c>
      <x:c r="J4784" s="14" t="n">
        <x:f>'Method'!$B$2</x:f>
        <x:v>0.05</x:v>
      </x:c>
      <x:c r="K4784" s="13" t="str">
        <x:f>IF(I4784&lt;=J4784,"是","否")</x:f>
        <x:v>是</x:v>
      </x:c>
      <x:c r="L4784" s="36" t="n">
        <x:v>0.8921522433380451</x:v>
      </x:c>
      <x:c r="M4784" s="36" t="n">
        <x:f>1-L4784</x:f>
        <x:v>0.1078477566619549</x:v>
      </x:c>
      <x:c r="N4784" s="13" t="str">
        <x:v>是</x:v>
      </x:c>
      <x:c r="O4784" s="15"/>
      <x:c r="P4784" s="13" t="str"/>
    </x:row>
    <x:row r="4785">
      <x:c r="A4785" s="15" t="n">
        <x:v>4784</x:v>
      </x:c>
      <x:c r="B4785" s="13" t="str">
        <x:v>Hesperiidae-7</x:v>
      </x:c>
      <x:c r="C4785" s="13" t="str">
        <x:v>Hesperiidae</x:v>
      </x:c>
      <x:c r="D4785" s="33" t="n">
        <x:f>'AR_values'!I108</x:f>
        <x:v>2.7729252618635143</x:v>
      </x:c>
      <x:c r="E4785" s="33" t="str">
        <x:v>Pieridae-4</x:v>
      </x:c>
      <x:c r="F4785" s="33" t="str">
        <x:v>Pieridae</x:v>
      </x:c>
      <x:c r="G4785" s="33" t="n">
        <x:f>'AR_values'!I294</x:f>
        <x:v>2.810742783341058</x:v>
      </x:c>
      <x:c r="H4785" s="33" t="n">
        <x:f>ABS(D4785-G4785)</x:f>
        <x:v>0.0378175214775438</x:v>
      </x:c>
      <x:c r="I4785" s="14" t="n">
        <x:f>IFERROR(H4785/AVERAGE(D4785,G4785),"")</x:f>
        <x:v>0.013545762810890117</x:v>
      </x:c>
      <x:c r="J4785" s="14" t="n">
        <x:f>'Method'!$B$2</x:f>
        <x:v>0.05</x:v>
      </x:c>
      <x:c r="K4785" s="13" t="str">
        <x:f>IF(I4785&lt;=J4785,"是","否")</x:f>
        <x:v>是</x:v>
      </x:c>
      <x:c r="L4785" s="36" t="n">
        <x:v>0.7791599572234582</x:v>
      </x:c>
      <x:c r="M4785" s="36" t="n">
        <x:f>1-L4785</x:f>
        <x:v>0.2208400427765418</x:v>
      </x:c>
      <x:c r="N4785" s="13" t="str">
        <x:v>是</x:v>
      </x:c>
      <x:c r="O4785" s="15"/>
      <x:c r="P4785" s="13" t="str"/>
    </x:row>
    <x:row r="4786">
      <x:c r="A4786" s="15" t="n">
        <x:v>4785</x:v>
      </x:c>
      <x:c r="B4786" s="13" t="str">
        <x:v>Heliconiinae-1</x:v>
      </x:c>
      <x:c r="C4786" s="13" t="str">
        <x:v>Heliconiinae</x:v>
      </x:c>
      <x:c r="D4786" s="33" t="n">
        <x:f>'AR_values'!I52</x:f>
        <x:v>3.1198123300411793</x:v>
      </x:c>
      <x:c r="E4786" s="33" t="str">
        <x:v>Heliconiinae-17</x:v>
      </x:c>
      <x:c r="F4786" s="33" t="str">
        <x:v>Heliconiinae</x:v>
      </x:c>
      <x:c r="G4786" s="33" t="n">
        <x:f>'AR_values'!I60</x:f>
        <x:v>3.1623650441043356</x:v>
      </x:c>
      <x:c r="H4786" s="33" t="n">
        <x:f>ABS(D4786-G4786)</x:f>
        <x:v>0.042552714063156305</x:v>
      </x:c>
      <x:c r="I4786" s="14" t="n">
        <x:f>IFERROR(H4786/AVERAGE(D4786,G4786),"")</x:f>
        <x:v>0.013547122766155328</x:v>
      </x:c>
      <x:c r="J4786" s="14" t="n">
        <x:f>'Method'!$B$2</x:f>
        <x:v>0.05</x:v>
      </x:c>
      <x:c r="K4786" s="13" t="str">
        <x:f>IF(I4786&lt;=J4786,"是","否")</x:f>
        <x:v>是</x:v>
      </x:c>
      <x:c r="L4786" s="36" t="n">
        <x:v>0.8050441361916771</x:v>
      </x:c>
      <x:c r="M4786" s="36" t="n">
        <x:f>1-L4786</x:f>
        <x:v>0.19495586380832286</x:v>
      </x:c>
      <x:c r="N4786" s="13" t="str">
        <x:v>否</x:v>
      </x:c>
      <x:c r="O4786" s="15"/>
      <x:c r="P4786" s="13" t="str"/>
    </x:row>
    <x:row r="4787">
      <x:c r="A4787" s="15" t="n">
        <x:v>4786</x:v>
      </x:c>
      <x:c r="B4787" s="13" t="str">
        <x:v>Papilionidae-1</x:v>
      </x:c>
      <x:c r="C4787" s="13" t="str">
        <x:v>Papilionidae</x:v>
      </x:c>
      <x:c r="D4787" s="33" t="n">
        <x:f>'AR_values'!I219</x:f>
        <x:v>3.049440530966379</x:v>
      </x:c>
      <x:c r="E4787" s="33" t="str">
        <x:v>Pieridae-24</x:v>
      </x:c>
      <x:c r="F4787" s="33" t="str">
        <x:v>Pieridae</x:v>
      </x:c>
      <x:c r="G4787" s="33" t="n">
        <x:f>'AR_values'!I289</x:f>
        <x:v>3.0084045916057796</x:v>
      </x:c>
      <x:c r="H4787" s="33" t="n">
        <x:f>ABS(D4787-G4787)</x:f>
        <x:v>0.04103593936059946</x:v>
      </x:c>
      <x:c r="I4787" s="14" t="n">
        <x:f>IFERROR(H4787/AVERAGE(D4787,G4787),"")</x:f>
        <x:v>0.013548031859611365</x:v>
      </x:c>
      <x:c r="J4787" s="14" t="n">
        <x:f>'Method'!$B$2</x:f>
        <x:v>0.05</x:v>
      </x:c>
      <x:c r="K4787" s="13" t="str">
        <x:f>IF(I4787&lt;=J4787,"是","否")</x:f>
        <x:v>是</x:v>
      </x:c>
      <x:c r="L4787" s="36" t="n">
        <x:v>0.7790973555129025</x:v>
      </x:c>
      <x:c r="M4787" s="36" t="n">
        <x:f>1-L4787</x:f>
        <x:v>0.2209026444870975</x:v>
      </x:c>
      <x:c r="N4787" s="13" t="str">
        <x:v>是</x:v>
      </x:c>
      <x:c r="O4787" s="15"/>
      <x:c r="P4787" s="13" t="str"/>
    </x:row>
    <x:row r="4788">
      <x:c r="A4788" s="15" t="n">
        <x:v>4787</x:v>
      </x:c>
      <x:c r="B4788" s="13" t="str">
        <x:v>Danainae-20</x:v>
      </x:c>
      <x:c r="C4788" s="13" t="str">
        <x:v>Danainae</x:v>
      </x:c>
      <x:c r="D4788" s="33" t="n">
        <x:f>'AR_values'!I41</x:f>
        <x:v>2.8927773496353484</x:v>
      </x:c>
      <x:c r="E4788" s="33" t="str">
        <x:v>Pieridae-8</x:v>
      </x:c>
      <x:c r="F4788" s="33" t="str">
        <x:v>Pieridae</x:v>
      </x:c>
      <x:c r="G4788" s="33" t="n">
        <x:f>'AR_values'!I298</x:f>
        <x:v>2.9322436562309098</x:v>
      </x:c>
      <x:c r="H4788" s="33" t="n">
        <x:f>ABS(D4788-G4788)</x:f>
        <x:v>0.039466306595561385</x:v>
      </x:c>
      <x:c r="I4788" s="14" t="n">
        <x:f>IFERROR(H4788/AVERAGE(D4788,G4788),"")</x:f>
        <x:v>0.013550614343129642</x:v>
      </x:c>
      <x:c r="J4788" s="14" t="n">
        <x:f>'Method'!$B$2</x:f>
        <x:v>0.05</x:v>
      </x:c>
      <x:c r="K4788" s="13" t="str">
        <x:f>IF(I4788&lt;=J4788,"是","否")</x:f>
        <x:v>是</x:v>
      </x:c>
      <x:c r="L4788" s="36" t="n">
        <x:v>0.8182401550570332</x:v>
      </x:c>
      <x:c r="M4788" s="36" t="n">
        <x:f>1-L4788</x:f>
        <x:v>0.18175984494296682</x:v>
      </x:c>
      <x:c r="N4788" s="13" t="str">
        <x:v>是</x:v>
      </x:c>
      <x:c r="O4788" s="15"/>
      <x:c r="P4788" s="13" t="str"/>
    </x:row>
    <x:row r="4789">
      <x:c r="A4789" s="15" t="n">
        <x:v>4788</x:v>
      </x:c>
      <x:c r="B4789" s="13" t="str">
        <x:v>Lycaenidae-14</x:v>
      </x:c>
      <x:c r="C4789" s="13" t="str">
        <x:v>Lycaenidae</x:v>
      </x:c>
      <x:c r="D4789" s="33" t="n">
        <x:f>'AR_values'!I146</x:f>
        <x:v>2.5275412824939623</x:v>
      </x:c>
      <x:c r="E4789" s="33" t="str">
        <x:v>Riodinidae-13</x:v>
      </x:c>
      <x:c r="F4789" s="33" t="str">
        <x:v>Riodinidae</x:v>
      </x:c>
      <x:c r="G4789" s="33" t="n">
        <x:f>'AR_values'!I337</x:f>
        <x:v>2.4935190252012593</x:v>
      </x:c>
      <x:c r="H4789" s="33" t="n">
        <x:f>ABS(D4789-G4789)</x:f>
        <x:v>0.03402225729270292</x:v>
      </x:c>
      <x:c r="I4789" s="14" t="n">
        <x:f>IFERROR(H4789/AVERAGE(D4789,G4789),"")</x:f>
        <x:v>0.013551821809652746</x:v>
      </x:c>
      <x:c r="J4789" s="14" t="n">
        <x:f>'Method'!$B$2</x:f>
        <x:v>0.05</x:v>
      </x:c>
      <x:c r="K4789" s="13" t="str">
        <x:f>IF(I4789&lt;=J4789,"是","否")</x:f>
        <x:v>是</x:v>
      </x:c>
      <x:c r="L4789" s="36" t="n">
        <x:v>0.8189836488228509</x:v>
      </x:c>
      <x:c r="M4789" s="36" t="n">
        <x:f>1-L4789</x:f>
        <x:v>0.1810163511771491</x:v>
      </x:c>
      <x:c r="N4789" s="13" t="str">
        <x:v>是</x:v>
      </x:c>
      <x:c r="O4789" s="15"/>
      <x:c r="P4789" s="13" t="str"/>
    </x:row>
    <x:row r="4790">
      <x:c r="A4790" s="15" t="n">
        <x:v>4789</x:v>
      </x:c>
      <x:c r="B4790" s="13" t="str">
        <x:v>Danainae-13</x:v>
      </x:c>
      <x:c r="C4790" s="13" t="str">
        <x:v>Danainae</x:v>
      </x:c>
      <x:c r="D4790" s="33" t="n">
        <x:f>'AR_values'!I34</x:f>
        <x:v>3.2390001244514846</x:v>
      </x:c>
      <x:c r="E4790" s="33" t="str">
        <x:v>Hesperiidae_Hesperilla_flavescens</x:v>
      </x:c>
      <x:c r="F4790" s="33" t="str">
        <x:v>Hesperiidae</x:v>
      </x:c>
      <x:c r="G4790" s="33" t="n">
        <x:f>'AR_values'!I119</x:f>
        <x:v>3.195394018724485</x:v>
      </x:c>
      <x:c r="H4790" s="33" t="n">
        <x:f>ABS(D4790-G4790)</x:f>
        <x:v>0.04360610572699963</x:v>
      </x:c>
      <x:c r="I4790" s="14" t="n">
        <x:f>IFERROR(H4790/AVERAGE(D4790,G4790),"")</x:f>
        <x:v>0.013554067331497345</x:v>
      </x:c>
      <x:c r="J4790" s="14" t="n">
        <x:f>'Method'!$B$2</x:f>
        <x:v>0.05</x:v>
      </x:c>
      <x:c r="K4790" s="13" t="str">
        <x:f>IF(I4790&lt;=J4790,"是","否")</x:f>
        <x:v>是</x:v>
      </x:c>
      <x:c r="L4790" s="36" t="n">
        <x:v>0.8072254542842778</x:v>
      </x:c>
      <x:c r="M4790" s="36" t="n">
        <x:f>1-L4790</x:f>
        <x:v>0.19277454571572217</x:v>
      </x:c>
      <x:c r="N4790" s="13" t="str">
        <x:v>是</x:v>
      </x:c>
      <x:c r="O4790" s="15"/>
      <x:c r="P4790" s="13" t="str"/>
    </x:row>
    <x:row r="4791">
      <x:c r="A4791" s="15" t="n">
        <x:v>4790</x:v>
      </x:c>
      <x:c r="B4791" s="13" t="str">
        <x:v>Lycaenidae_Theclinesthes_albocincta</x:v>
      </x:c>
      <x:c r="C4791" s="13" t="str">
        <x:v>Lycaenidae</x:v>
      </x:c>
      <x:c r="D4791" s="33" t="n">
        <x:f>'AR_values'!I184</x:f>
        <x:v>2.367311960675574</x:v>
      </x:c>
      <x:c r="E4791" s="33" t="str">
        <x:v>Pieridae-Coliadinae-8</x:v>
      </x:c>
      <x:c r="F4791" s="33" t="str">
        <x:v>Pieridae-Coliadinae</x:v>
      </x:c>
      <x:c r="G4791" s="33" t="n">
        <x:f>'AR_values'!I320</x:f>
        <x:v>2.3354395933001033</x:v>
      </x:c>
      <x:c r="H4791" s="33" t="n">
        <x:f>ABS(D4791-G4791)</x:f>
        <x:v>0.031872367375470834</x:v>
      </x:c>
      <x:c r="I4791" s="14" t="n">
        <x:f>IFERROR(H4791/AVERAGE(D4791,G4791),"")</x:f>
        <x:v>0.013554774055000262</x:v>
      </x:c>
      <x:c r="J4791" s="14" t="n">
        <x:f>'Method'!$B$2</x:f>
        <x:v>0.05</x:v>
      </x:c>
      <x:c r="K4791" s="13" t="str">
        <x:f>IF(I4791&lt;=J4791,"是","否")</x:f>
        <x:v>是</x:v>
      </x:c>
      <x:c r="L4791" s="36" t="n">
        <x:v>0.715378012018127</x:v>
      </x:c>
      <x:c r="M4791" s="36" t="n">
        <x:f>1-L4791</x:f>
        <x:v>0.284621987981873</x:v>
      </x:c>
      <x:c r="N4791" s="13" t="str">
        <x:v>是</x:v>
      </x:c>
      <x:c r="O4791" s="15"/>
      <x:c r="P4791" s="13" t="str"/>
    </x:row>
    <x:row r="4792">
      <x:c r="A4792" s="15" t="n">
        <x:v>4791</x:v>
      </x:c>
      <x:c r="B4792" s="13" t="str">
        <x:v>Papilionidae-15</x:v>
      </x:c>
      <x:c r="C4792" s="13" t="str">
        <x:v>Papilionidae</x:v>
      </x:c>
      <x:c r="D4792" s="33" t="n">
        <x:f>'AR_values'!I225</x:f>
        <x:v>3.0532801223694213</x:v>
      </x:c>
      <x:c r="E4792" s="33" t="str">
        <x:v>Pieridae-13</x:v>
      </x:c>
      <x:c r="F4792" s="33" t="str">
        <x:v>Pieridae</x:v>
      </x:c>
      <x:c r="G4792" s="33" t="n">
        <x:f>'AR_values'!I278</x:f>
        <x:v>3.012171087458704</x:v>
      </x:c>
      <x:c r="H4792" s="33" t="n">
        <x:f>ABS(D4792-G4792)</x:f>
        <x:v>0.041109034910717046</x:v>
      </x:c>
      <x:c r="I4792" s="14" t="n">
        <x:f>IFERROR(H4792/AVERAGE(D4792,G4792),"")</x:f>
        <x:v>0.013555144865102934</x:v>
      </x:c>
      <x:c r="J4792" s="14" t="n">
        <x:f>'Method'!$B$2</x:f>
        <x:v>0.05</x:v>
      </x:c>
      <x:c r="K4792" s="13" t="str">
        <x:f>IF(I4792&lt;=J4792,"是","否")</x:f>
        <x:v>是</x:v>
      </x:c>
      <x:c r="L4792" s="36" t="n">
        <x:v>0.7489735147118626</x:v>
      </x:c>
      <x:c r="M4792" s="36" t="n">
        <x:f>1-L4792</x:f>
        <x:v>0.2510264852881374</x:v>
      </x:c>
      <x:c r="N4792" s="13" t="str">
        <x:v>是</x:v>
      </x:c>
      <x:c r="O4792" s="15"/>
      <x:c r="P4792" s="13" t="str"/>
    </x:row>
    <x:row r="4793">
      <x:c r="A4793" s="15" t="n">
        <x:v>4792</x:v>
      </x:c>
      <x:c r="B4793" s="13" t="str">
        <x:v>Danainae-23</x:v>
      </x:c>
      <x:c r="C4793" s="13" t="str">
        <x:v>Danainae</x:v>
      </x:c>
      <x:c r="D4793" s="33" t="n">
        <x:f>'AR_values'!I44</x:f>
        <x:v>2.9357448554777665</x:v>
      </x:c>
      <x:c r="E4793" s="33" t="str">
        <x:v>Papilionidae-38</x:v>
      </x:c>
      <x:c r="F4793" s="33" t="str">
        <x:v>Papilionidae</x:v>
      </x:c>
      <x:c r="G4793" s="33" t="n">
        <x:f>'AR_values'!I249</x:f>
        <x:v>2.975840308372445</x:v>
      </x:c>
      <x:c r="H4793" s="33" t="n">
        <x:f>ABS(D4793-G4793)</x:f>
        <x:v>0.04009545289467864</x:v>
      </x:c>
      <x:c r="I4793" s="14" t="n">
        <x:f>IFERROR(H4793/AVERAGE(D4793,G4793),"")</x:f>
        <x:v>0.013565042804378544</x:v>
      </x:c>
      <x:c r="J4793" s="14" t="n">
        <x:f>'Method'!$B$2</x:f>
        <x:v>0.05</x:v>
      </x:c>
      <x:c r="K4793" s="13" t="str">
        <x:f>IF(I4793&lt;=J4793,"是","否")</x:f>
        <x:v>是</x:v>
      </x:c>
      <x:c r="L4793" s="36" t="n">
        <x:v>0.8857670928676846</x:v>
      </x:c>
      <x:c r="M4793" s="36" t="n">
        <x:f>1-L4793</x:f>
        <x:v>0.11423290713231538</x:v>
      </x:c>
      <x:c r="N4793" s="13" t="str">
        <x:v>是</x:v>
      </x:c>
      <x:c r="O4793" s="15"/>
      <x:c r="P4793" s="13" t="str"/>
    </x:row>
    <x:row r="4794">
      <x:c r="A4794" s="15" t="n">
        <x:v>4793</x:v>
      </x:c>
      <x:c r="B4794" s="13" t="str">
        <x:v>Pieridae-11</x:v>
      </x:c>
      <x:c r="C4794" s="13" t="str">
        <x:v>Pieridae</x:v>
      </x:c>
      <x:c r="D4794" s="33" t="n">
        <x:f>'AR_values'!I276</x:f>
        <x:v>2.871034869040152</x:v>
      </x:c>
      <x:c r="E4794" s="33" t="str">
        <x:v>Satyrinae-21</x:v>
      </x:c>
      <x:c r="F4794" s="33" t="str">
        <x:v>Satyrinae</x:v>
      </x:c>
      <x:c r="G4794" s="33" t="n">
        <x:f>'AR_values'!I371</x:f>
        <x:v>2.910247328667684</x:v>
      </x:c>
      <x:c r="H4794" s="33" t="n">
        <x:f>ABS(D4794-G4794)</x:f>
        <x:v>0.03921245962753206</x:v>
      </x:c>
      <x:c r="I4794" s="14" t="n">
        <x:f>IFERROR(H4794/AVERAGE(D4794,G4794),"")</x:f>
        <x:v>0.013565315888949001</x:v>
      </x:c>
      <x:c r="J4794" s="14" t="n">
        <x:f>'Method'!$B$2</x:f>
        <x:v>0.05</x:v>
      </x:c>
      <x:c r="K4794" s="13" t="str">
        <x:f>IF(I4794&lt;=J4794,"是","否")</x:f>
        <x:v>是</x:v>
      </x:c>
      <x:c r="L4794" s="36" t="n">
        <x:v>0.6776771252024717</x:v>
      </x:c>
      <x:c r="M4794" s="36" t="n">
        <x:f>1-L4794</x:f>
        <x:v>0.3223228747975283</x:v>
      </x:c>
      <x:c r="N4794" s="13" t="str">
        <x:v>是</x:v>
      </x:c>
      <x:c r="O4794" s="15"/>
      <x:c r="P4794" s="13" t="str"/>
    </x:row>
    <x:row r="4795">
      <x:c r="A4795" s="15" t="n">
        <x:v>4794</x:v>
      </x:c>
      <x:c r="B4795" s="13" t="str">
        <x:v>Biblidinae-8</x:v>
      </x:c>
      <x:c r="C4795" s="13" t="str">
        <x:v>Biblidinae</x:v>
      </x:c>
      <x:c r="D4795" s="33" t="n">
        <x:f>'AR_values'!I14</x:f>
        <x:v>2.7056501761728056</x:v>
      </x:c>
      <x:c r="E4795" s="33" t="str">
        <x:v>Limenitidinae-7</x:v>
      </x:c>
      <x:c r="F4795" s="33" t="str">
        <x:v>Limenitidinae</x:v>
      </x:c>
      <x:c r="G4795" s="33" t="n">
        <x:f>'AR_values'!I139</x:f>
        <x:v>2.7426043688635655</x:v>
      </x:c>
      <x:c r="H4795" s="33" t="n">
        <x:f>ABS(D4795-G4795)</x:f>
        <x:v>0.036954192690759946</x:v>
      </x:c>
      <x:c r="I4795" s="14" t="n">
        <x:f>IFERROR(H4795/AVERAGE(D4795,G4795),"")</x:f>
        <x:v>0.013565516216354847</x:v>
      </x:c>
      <x:c r="J4795" s="14" t="n">
        <x:f>'Method'!$B$2</x:f>
        <x:v>0.05</x:v>
      </x:c>
      <x:c r="K4795" s="13" t="str">
        <x:f>IF(I4795&lt;=J4795,"是","否")</x:f>
        <x:v>是</x:v>
      </x:c>
      <x:c r="L4795" s="36" t="n">
        <x:v>0.9072264369294072</x:v>
      </x:c>
      <x:c r="M4795" s="36" t="n">
        <x:f>1-L4795</x:f>
        <x:v>0.09277356307059281</x:v>
      </x:c>
      <x:c r="N4795" s="13" t="str">
        <x:v>是</x:v>
      </x:c>
      <x:c r="O4795" s="15"/>
      <x:c r="P4795" s="13" t="str"/>
    </x:row>
    <x:row r="4796">
      <x:c r="A4796" s="15" t="n">
        <x:v>4795</x:v>
      </x:c>
      <x:c r="B4796" s="13" t="str">
        <x:v>Danainae-5</x:v>
      </x:c>
      <x:c r="C4796" s="13" t="str">
        <x:v>Danainae</x:v>
      </x:c>
      <x:c r="D4796" s="33" t="n">
        <x:f>'AR_values'!I47</x:f>
        <x:v>2.499372504343995</x:v>
      </x:c>
      <x:c r="E4796" s="33" t="str">
        <x:v>Parnassiinae-6</x:v>
      </x:c>
      <x:c r="F4796" s="33" t="str">
        <x:v>Parnassiinae</x:v>
      </x:c>
      <x:c r="G4796" s="33" t="n">
        <x:f>'AR_values'!I273</x:f>
        <x:v>2.533520834171576</x:v>
      </x:c>
      <x:c r="H4796" s="33" t="n">
        <x:f>ABS(D4796-G4796)</x:f>
        <x:v>0.03414832982758087</x:v>
      </x:c>
      <x:c r="I4796" s="14" t="n">
        <x:f>IFERROR(H4796/AVERAGE(D4796,G4796),"")</x:f>
        <x:v>0.013570059022014866</x:v>
      </x:c>
      <x:c r="J4796" s="14" t="n">
        <x:f>'Method'!$B$2</x:f>
        <x:v>0.05</x:v>
      </x:c>
      <x:c r="K4796" s="13" t="str">
        <x:f>IF(I4796&lt;=J4796,"是","否")</x:f>
        <x:v>是</x:v>
      </x:c>
      <x:c r="L4796" s="36" t="n">
        <x:v>0.7475927799719294</x:v>
      </x:c>
      <x:c r="M4796" s="36" t="n">
        <x:f>1-L4796</x:f>
        <x:v>0.2524072200280706</x:v>
      </x:c>
      <x:c r="N4796" s="13" t="str">
        <x:v>是</x:v>
      </x:c>
      <x:c r="O4796" s="15"/>
      <x:c r="P4796" s="13" t="str"/>
    </x:row>
    <x:row r="4797">
      <x:c r="A4797" s="15" t="n">
        <x:v>4796</x:v>
      </x:c>
      <x:c r="B4797" s="13" t="str">
        <x:v>Hesperiidae_Croitana_arenaria</x:v>
      </x:c>
      <x:c r="C4797" s="13" t="str">
        <x:v>Hesperiidae</x:v>
      </x:c>
      <x:c r="D4797" s="33" t="n">
        <x:f>'AR_values'!I114</x:f>
        <x:v>2.5620752867382506</x:v>
      </x:c>
      <x:c r="E4797" s="33" t="str">
        <x:v>Lycaenidae-14</x:v>
      </x:c>
      <x:c r="F4797" s="33" t="str">
        <x:v>Lycaenidae</x:v>
      </x:c>
      <x:c r="G4797" s="33" t="n">
        <x:f>'AR_values'!I146</x:f>
        <x:v>2.5275412824939623</x:v>
      </x:c>
      <x:c r="H4797" s="33" t="n">
        <x:f>ABS(D4797-G4797)</x:f>
        <x:v>0.03453400424428832</x:v>
      </x:c>
      <x:c r="I4797" s="14" t="n">
        <x:f>IFERROR(H4797/AVERAGE(D4797,G4797),"")</x:f>
        <x:v>0.01357037559687837</x:v>
      </x:c>
      <x:c r="J4797" s="14" t="n">
        <x:f>'Method'!$B$2</x:f>
        <x:v>0.05</x:v>
      </x:c>
      <x:c r="K4797" s="13" t="str">
        <x:f>IF(I4797&lt;=J4797,"是","否")</x:f>
        <x:v>是</x:v>
      </x:c>
      <x:c r="L4797" s="36" t="n">
        <x:v>0.7586722322486353</x:v>
      </x:c>
      <x:c r="M4797" s="36" t="n">
        <x:f>1-L4797</x:f>
        <x:v>0.24132776775136466</x:v>
      </x:c>
      <x:c r="N4797" s="13" t="str">
        <x:v>是</x:v>
      </x:c>
      <x:c r="O4797" s="15"/>
      <x:c r="P4797" s="13" t="str"/>
    </x:row>
    <x:row r="4798">
      <x:c r="A4798" s="15" t="n">
        <x:v>4797</x:v>
      </x:c>
      <x:c r="B4798" s="13" t="str">
        <x:v>Danainae-1</x:v>
      </x:c>
      <x:c r="C4798" s="13" t="str">
        <x:v>Danainae</x:v>
      </x:c>
      <x:c r="D4798" s="33" t="n">
        <x:f>'AR_values'!I31</x:f>
        <x:v>2.699463467206748</x:v>
      </x:c>
      <x:c r="E4798" s="33" t="str">
        <x:v>Hesperiidae_Hesperilla_chrysotricha</x:v>
      </x:c>
      <x:c r="F4798" s="33" t="str">
        <x:v>Hesperiidae</x:v>
      </x:c>
      <x:c r="G4798" s="33" t="n">
        <x:f>'AR_values'!I117</x:f>
        <x:v>2.6630704750756298</x:v>
      </x:c>
      <x:c r="H4798" s="33" t="n">
        <x:f>ABS(D4798-G4798)</x:f>
        <x:v>0.03639299213111835</x:v>
      </x:c>
      <x:c r="I4798" s="14" t="n">
        <x:f>IFERROR(H4798/AVERAGE(D4798,G4798),"")</x:f>
        <x:v>0.013573058006838062</x:v>
      </x:c>
      <x:c r="J4798" s="14" t="n">
        <x:f>'Method'!$B$2</x:f>
        <x:v>0.05</x:v>
      </x:c>
      <x:c r="K4798" s="13" t="str">
        <x:f>IF(I4798&lt;=J4798,"是","否")</x:f>
        <x:v>是</x:v>
      </x:c>
      <x:c r="L4798" s="36" t="n">
        <x:v>0.8564308919078559</x:v>
      </x:c>
      <x:c r="M4798" s="36" t="n">
        <x:f>1-L4798</x:f>
        <x:v>0.14356910809214407</x:v>
      </x:c>
      <x:c r="N4798" s="13" t="str">
        <x:v>是</x:v>
      </x:c>
      <x:c r="O4798" s="15"/>
      <x:c r="P4798" s="13" t="str"/>
    </x:row>
    <x:row r="4799">
      <x:c r="A4799" s="15" t="n">
        <x:v>4798</x:v>
      </x:c>
      <x:c r="B4799" s="13" t="str">
        <x:v>Danainae-3</x:v>
      </x:c>
      <x:c r="C4799" s="13" t="str">
        <x:v>Danainae</x:v>
      </x:c>
      <x:c r="D4799" s="33" t="n">
        <x:f>'AR_values'!I45</x:f>
        <x:v>2.7923364844254306</x:v>
      </x:c>
      <x:c r="E4799" s="33" t="str">
        <x:v>Nymphalinae-25</x:v>
      </x:c>
      <x:c r="F4799" s="33" t="str">
        <x:v>Nymphalinae</x:v>
      </x:c>
      <x:c r="G4799" s="33" t="n">
        <x:f>'AR_values'!I206</x:f>
        <x:v>2.754690181841045</x:v>
      </x:c>
      <x:c r="H4799" s="33" t="n">
        <x:f>ABS(D4799-G4799)</x:f>
        <x:v>0.037646302584385616</x:v>
      </x:c>
      <x:c r="I4799" s="14" t="n">
        <x:f>IFERROR(H4799/AVERAGE(D4799,G4799),"")</x:f>
        <x:v>0.013573506979271158</x:v>
      </x:c>
      <x:c r="J4799" s="14" t="n">
        <x:f>'Method'!$B$2</x:f>
        <x:v>0.05</x:v>
      </x:c>
      <x:c r="K4799" s="13" t="str">
        <x:f>IF(I4799&lt;=J4799,"是","否")</x:f>
        <x:v>是</x:v>
      </x:c>
      <x:c r="L4799" s="36" t="n">
        <x:v>0.8922092751667402</x:v>
      </x:c>
      <x:c r="M4799" s="36" t="n">
        <x:f>1-L4799</x:f>
        <x:v>0.1077907248332598</x:v>
      </x:c>
      <x:c r="N4799" s="13" t="str">
        <x:v>是</x:v>
      </x:c>
      <x:c r="O4799" s="15"/>
      <x:c r="P4799" s="13" t="str"/>
    </x:row>
    <x:row r="4800">
      <x:c r="A4800" s="15" t="n">
        <x:v>4799</x:v>
      </x:c>
      <x:c r="B4800" s="13" t="str">
        <x:v>Biblidinae-1</x:v>
      </x:c>
      <x:c r="C4800" s="13" t="str">
        <x:v>Biblidinae</x:v>
      </x:c>
      <x:c r="D4800" s="33" t="n">
        <x:f>'AR_values'!I2</x:f>
        <x:v>2.810556822545614</x:v>
      </x:c>
      <x:c r="E4800" s="33" t="str">
        <x:v>Parnassiinae-5</x:v>
      </x:c>
      <x:c r="F4800" s="33" t="str">
        <x:v>Parnassiinae</x:v>
      </x:c>
      <x:c r="G4800" s="33" t="n">
        <x:f>'AR_values'!I272</x:f>
        <x:v>2.7726642791414156</x:v>
      </x:c>
      <x:c r="H4800" s="33" t="n">
        <x:f>ABS(D4800-G4800)</x:f>
        <x:v>0.03789254340419834</x:v>
      </x:c>
      <x:c r="I4800" s="14" t="n">
        <x:f>IFERROR(H4800/AVERAGE(D4800,G4800),"")</x:f>
        <x:v>0.013573721231548114</x:v>
      </x:c>
      <x:c r="J4800" s="14" t="n">
        <x:f>'Method'!$B$2</x:f>
        <x:v>0.05</x:v>
      </x:c>
      <x:c r="K4800" s="13" t="str">
        <x:f>IF(I4800&lt;=J4800,"是","否")</x:f>
        <x:v>是</x:v>
      </x:c>
      <x:c r="L4800" s="36" t="n">
        <x:v>0.8544122168699395</x:v>
      </x:c>
      <x:c r="M4800" s="36" t="n">
        <x:f>1-L4800</x:f>
        <x:v>0.1455877831300605</x:v>
      </x:c>
      <x:c r="N4800" s="13" t="str">
        <x:v>是</x:v>
      </x:c>
      <x:c r="O4800" s="15"/>
      <x:c r="P4800" s="13" t="str"/>
    </x:row>
    <x:row r="4801">
      <x:c r="A4801" s="15" t="n">
        <x:v>4800</x:v>
      </x:c>
      <x:c r="B4801" s="13" t="str">
        <x:v>Lycaenidae-9</x:v>
      </x:c>
      <x:c r="C4801" s="13" t="str">
        <x:v>Lycaenidae</x:v>
      </x:c>
      <x:c r="D4801" s="33" t="n">
        <x:f>'AR_values'!I162</x:f>
        <x:v>2.3871435022846637</x:v>
      </x:c>
      <x:c r="E4801" s="33" t="str">
        <x:v>Lycaenidae_Ogyris_subteristris</x:v>
      </x:c>
      <x:c r="F4801" s="33" t="str">
        <x:v>Lycaenidae</x:v>
      </x:c>
      <x:c r="G4801" s="33" t="n">
        <x:f>'AR_values'!I183</x:f>
        <x:v>2.419773943913982</x:v>
      </x:c>
      <x:c r="H4801" s="33" t="n">
        <x:f>ABS(D4801-G4801)</x:f>
        <x:v>0.03263044162931816</x:v>
      </x:c>
      <x:c r="I4801" s="14" t="n">
        <x:f>IFERROR(H4801/AVERAGE(D4801,G4801),"")</x:f>
        <x:v>0.013576451850706368</x:v>
      </x:c>
      <x:c r="J4801" s="14" t="n">
        <x:f>'Method'!$B$2</x:f>
        <x:v>0.05</x:v>
      </x:c>
      <x:c r="K4801" s="13" t="str">
        <x:f>IF(I4801&lt;=J4801,"是","否")</x:f>
        <x:v>是</x:v>
      </x:c>
      <x:c r="L4801" s="36" t="n">
        <x:v>0.8687229076358787</x:v>
      </x:c>
      <x:c r="M4801" s="36" t="n">
        <x:f>1-L4801</x:f>
        <x:v>0.13127709236412133</x:v>
      </x:c>
      <x:c r="N4801" s="13" t="str">
        <x:v>否</x:v>
      </x:c>
      <x:c r="O4801" s="15"/>
      <x:c r="P4801" s="13" t="str"/>
    </x:row>
    <x:row r="4802">
      <x:c r="A4802" s="15" t="n">
        <x:v>4801</x:v>
      </x:c>
      <x:c r="B4802" s="13" t="str">
        <x:v>Hesperiidae-26</x:v>
      </x:c>
      <x:c r="C4802" s="13" t="str">
        <x:v>Hesperiidae</x:v>
      </x:c>
      <x:c r="D4802" s="33" t="n">
        <x:f>'AR_values'!I93</x:f>
        <x:v>2.62715353874939</x:v>
      </x:c>
      <x:c r="E4802" s="33" t="str">
        <x:v>Hesperiidae_Hesperilla_chrysotricha</x:v>
      </x:c>
      <x:c r="F4802" s="33" t="str">
        <x:v>Hesperiidae</x:v>
      </x:c>
      <x:c r="G4802" s="33" t="n">
        <x:f>'AR_values'!I117</x:f>
        <x:v>2.6630704750756298</x:v>
      </x:c>
      <x:c r="H4802" s="33" t="n">
        <x:f>ABS(D4802-G4802)</x:f>
        <x:v>0.035916936326239934</x:v>
      </x:c>
      <x:c r="I4802" s="14" t="n">
        <x:f>IFERROR(H4802/AVERAGE(D4802,G4802),"")</x:f>
        <x:v>0.013578606967257977</x:v>
      </x:c>
      <x:c r="J4802" s="14" t="n">
        <x:f>'Method'!$B$2</x:f>
        <x:v>0.05</x:v>
      </x:c>
      <x:c r="K4802" s="13" t="str">
        <x:f>IF(I4802&lt;=J4802,"是","否")</x:f>
        <x:v>是</x:v>
      </x:c>
      <x:c r="L4802" s="36" t="n">
        <x:v>0.8622769080830847</x:v>
      </x:c>
      <x:c r="M4802" s="36" t="n">
        <x:f>1-L4802</x:f>
        <x:v>0.13772309191691534</x:v>
      </x:c>
      <x:c r="N4802" s="13" t="str">
        <x:v>否</x:v>
      </x:c>
      <x:c r="O4802" s="15"/>
      <x:c r="P4802" s="13" t="str"/>
    </x:row>
    <x:row r="4803">
      <x:c r="A4803" s="15" t="n">
        <x:v>4802</x:v>
      </x:c>
      <x:c r="B4803" s="13" t="str">
        <x:v>Nymphalinae-9</x:v>
      </x:c>
      <x:c r="C4803" s="13" t="str">
        <x:v>Nymphalinae</x:v>
      </x:c>
      <x:c r="D4803" s="33" t="n">
        <x:f>'AR_values'!I218</x:f>
        <x:v>2.488617213677148</x:v>
      </x:c>
      <x:c r="E4803" s="33" t="str">
        <x:v>Pieridae_Gonepteryx_rhamni</x:v>
      </x:c>
      <x:c r="F4803" s="33" t="str">
        <x:v>Pieridae</x:v>
      </x:c>
      <x:c r="G4803" s="33" t="n">
        <x:f>'AR_values'!I329</x:f>
        <x:v>2.4550451233703305</x:v>
      </x:c>
      <x:c r="H4803" s="33" t="n">
        <x:f>ABS(D4803-G4803)</x:f>
        <x:v>0.033572090306817515</x:v>
      </x:c>
      <x:c r="I4803" s="14" t="n">
        <x:f>IFERROR(H4803/AVERAGE(D4803,G4803),"")</x:f>
        <x:v>0.013581870288846587</x:v>
      </x:c>
      <x:c r="J4803" s="14" t="n">
        <x:f>'Method'!$B$2</x:f>
        <x:v>0.05</x:v>
      </x:c>
      <x:c r="K4803" s="13" t="str">
        <x:f>IF(I4803&lt;=J4803,"是","否")</x:f>
        <x:v>是</x:v>
      </x:c>
      <x:c r="L4803" s="36" t="n">
        <x:v>0.678546506854938</x:v>
      </x:c>
      <x:c r="M4803" s="36" t="n">
        <x:f>1-L4803</x:f>
        <x:v>0.321453493145062</x:v>
      </x:c>
      <x:c r="N4803" s="13" t="str">
        <x:v>是</x:v>
      </x:c>
      <x:c r="O4803" s="15"/>
      <x:c r="P4803" s="13" t="str"/>
    </x:row>
    <x:row r="4804">
      <x:c r="A4804" s="15" t="n">
        <x:v>4803</x:v>
      </x:c>
      <x:c r="B4804" s="13" t="str">
        <x:v>Lycaenidae_Ogyris_halmaturia</x:v>
      </x:c>
      <x:c r="C4804" s="13" t="str">
        <x:v>Lycaenidae</x:v>
      </x:c>
      <x:c r="D4804" s="33" t="n">
        <x:f>'AR_values'!I179</x:f>
        <x:v>2.3987880990215236</x:v>
      </x:c>
      <x:c r="E4804" s="33" t="str">
        <x:v>Pieridae-Coliadinae-5</x:v>
      </x:c>
      <x:c r="F4804" s="33" t="str">
        <x:v>Pieridae-Coliadinae</x:v>
      </x:c>
      <x:c r="G4804" s="33" t="n">
        <x:f>'AR_values'!I317</x:f>
        <x:v>2.3664233363976117</x:v>
      </x:c>
      <x:c r="H4804" s="33" t="n">
        <x:f>ABS(D4804-G4804)</x:f>
        <x:v>0.03236476262391186</x:v>
      </x:c>
      <x:c r="I4804" s="14" t="n">
        <x:f>IFERROR(H4804/AVERAGE(D4804,G4804),"")</x:f>
        <x:v>0.013583767714208526</x:v>
      </x:c>
      <x:c r="J4804" s="14" t="n">
        <x:f>'Method'!$B$2</x:f>
        <x:v>0.05</x:v>
      </x:c>
      <x:c r="K4804" s="13" t="str">
        <x:f>IF(I4804&lt;=J4804,"是","否")</x:f>
        <x:v>是</x:v>
      </x:c>
      <x:c r="L4804" s="36" t="n">
        <x:v>0.7976977868226914</x:v>
      </x:c>
      <x:c r="M4804" s="36" t="n">
        <x:f>1-L4804</x:f>
        <x:v>0.20230221317730857</x:v>
      </x:c>
      <x:c r="N4804" s="13" t="str">
        <x:v>是</x:v>
      </x:c>
      <x:c r="O4804" s="15"/>
      <x:c r="P4804" s="13" t="str"/>
    </x:row>
    <x:row r="4805">
      <x:c r="A4805" s="15" t="n">
        <x:v>4804</x:v>
      </x:c>
      <x:c r="B4805" s="13" t="str">
        <x:v>Charaxinae-8</x:v>
      </x:c>
      <x:c r="C4805" s="13" t="str">
        <x:v>Charaxinae</x:v>
      </x:c>
      <x:c r="D4805" s="33" t="n">
        <x:f>'AR_values'!I29</x:f>
        <x:v>2.3353649720977887</x:v>
      </x:c>
      <x:c r="E4805" s="33" t="str">
        <x:v>Lycaenidae_Theclinesthes_albocincta</x:v>
      </x:c>
      <x:c r="F4805" s="33" t="str">
        <x:v>Lycaenidae</x:v>
      </x:c>
      <x:c r="G4805" s="33" t="n">
        <x:f>'AR_values'!I184</x:f>
        <x:v>2.367311960675574</x:v>
      </x:c>
      <x:c r="H4805" s="33" t="n">
        <x:f>ABS(D4805-G4805)</x:f>
        <x:v>0.03194698857778544</x:v>
      </x:c>
      <x:c r="I4805" s="14" t="n">
        <x:f>IFERROR(H4805/AVERAGE(D4805,G4805),"")</x:f>
        <x:v>0.0135867247673954</x:v>
      </x:c>
      <x:c r="J4805" s="14" t="n">
        <x:f>'Method'!$B$2</x:f>
        <x:v>0.05</x:v>
      </x:c>
      <x:c r="K4805" s="13" t="str">
        <x:f>IF(I4805&lt;=J4805,"是","否")</x:f>
        <x:v>是</x:v>
      </x:c>
      <x:c r="L4805" s="36" t="n">
        <x:v>0.7092943458153066</x:v>
      </x:c>
      <x:c r="M4805" s="36" t="n">
        <x:f>1-L4805</x:f>
        <x:v>0.2907056541846934</x:v>
      </x:c>
      <x:c r="N4805" s="13" t="str">
        <x:v>是</x:v>
      </x:c>
      <x:c r="O4805" s="15"/>
      <x:c r="P4805" s="13" t="str"/>
    </x:row>
    <x:row r="4806">
      <x:c r="A4806" s="15" t="n">
        <x:v>4805</x:v>
      </x:c>
      <x:c r="B4806" s="13" t="str">
        <x:v>Heliconiinae-22</x:v>
      </x:c>
      <x:c r="C4806" s="13" t="str">
        <x:v>Heliconiinae</x:v>
      </x:c>
      <x:c r="D4806" s="33" t="n">
        <x:f>'AR_values'!I66</x:f>
        <x:v>2.5700482441884245</x:v>
      </x:c>
      <x:c r="E4806" s="33" t="str">
        <x:v>Lycaenidae_Ogyris_amaryllis</x:v>
      </x:c>
      <x:c r="F4806" s="33" t="str">
        <x:v>Lycaenidae</x:v>
      </x:c>
      <x:c r="G4806" s="33" t="n">
        <x:f>'AR_values'!I176</x:f>
        <x:v>2.5353520766284507</x:v>
      </x:c>
      <x:c r="H4806" s="33" t="n">
        <x:f>ABS(D4806-G4806)</x:f>
        <x:v>0.034696167559973734</x:v>
      </x:c>
      <x:c r="I4806" s="14" t="n">
        <x:f>IFERROR(H4806/AVERAGE(D4806,G4806),"")</x:f>
        <x:v>0.01359194789035555</x:v>
      </x:c>
      <x:c r="J4806" s="14" t="n">
        <x:f>'Method'!$B$2</x:f>
        <x:v>0.05</x:v>
      </x:c>
      <x:c r="K4806" s="13" t="str">
        <x:f>IF(I4806&lt;=J4806,"是","否")</x:f>
        <x:v>是</x:v>
      </x:c>
      <x:c r="L4806" s="36" t="n">
        <x:v>0.8541749619393372</x:v>
      </x:c>
      <x:c r="M4806" s="36" t="n">
        <x:f>1-L4806</x:f>
        <x:v>0.14582503806066283</x:v>
      </x:c>
      <x:c r="N4806" s="13" t="str">
        <x:v>是</x:v>
      </x:c>
      <x:c r="O4806" s="15"/>
      <x:c r="P4806" s="13" t="str"/>
    </x:row>
    <x:row r="4807">
      <x:c r="A4807" s="15" t="n">
        <x:v>4806</x:v>
      </x:c>
      <x:c r="B4807" s="13" t="str">
        <x:v>Heliconiinae-7</x:v>
      </x:c>
      <x:c r="C4807" s="13" t="str">
        <x:v>Heliconiinae</x:v>
      </x:c>
      <x:c r="D4807" s="33" t="n">
        <x:f>'AR_values'!I72</x:f>
        <x:v>2.849349145954934</x:v>
      </x:c>
      <x:c r="E4807" s="33" t="str">
        <x:v>Papilionidae-40</x:v>
      </x:c>
      <x:c r="F4807" s="33" t="str">
        <x:v>Papilionidae</x:v>
      </x:c>
      <x:c r="G4807" s="33" t="n">
        <x:f>'AR_values'!I252</x:f>
        <x:v>2.8108801691423007</x:v>
      </x:c>
      <x:c r="H4807" s="33" t="n">
        <x:f>ABS(D4807-G4807)</x:f>
        <x:v>0.03846897681263339</x:v>
      </x:c>
      <x:c r="I4807" s="14" t="n">
        <x:f>IFERROR(H4807/AVERAGE(D4807,G4807),"")</x:f>
        <x:v>0.013592727315844641</x:v>
      </x:c>
      <x:c r="J4807" s="14" t="n">
        <x:f>'Method'!$B$2</x:f>
        <x:v>0.05</x:v>
      </x:c>
      <x:c r="K4807" s="13" t="str">
        <x:f>IF(I4807&lt;=J4807,"是","否")</x:f>
        <x:v>是</x:v>
      </x:c>
      <x:c r="L4807" s="36" t="n">
        <x:v>0.8156837313394878</x:v>
      </x:c>
      <x:c r="M4807" s="36" t="n">
        <x:f>1-L4807</x:f>
        <x:v>0.1843162686605122</x:v>
      </x:c>
      <x:c r="N4807" s="13" t="str">
        <x:v>是</x:v>
      </x:c>
      <x:c r="O4807" s="15"/>
      <x:c r="P4807" s="13" t="str"/>
    </x:row>
    <x:row r="4808">
      <x:c r="A4808" s="15" t="n">
        <x:v>4807</x:v>
      </x:c>
      <x:c r="B4808" s="13" t="str">
        <x:v>Hesperiidae-7</x:v>
      </x:c>
      <x:c r="C4808" s="13" t="str">
        <x:v>Hesperiidae</x:v>
      </x:c>
      <x:c r="D4808" s="33" t="n">
        <x:f>'AR_values'!I108</x:f>
        <x:v>2.7729252618635143</x:v>
      </x:c>
      <x:c r="E4808" s="33" t="str">
        <x:v>Papilionidae-40</x:v>
      </x:c>
      <x:c r="F4808" s="33" t="str">
        <x:v>Papilionidae</x:v>
      </x:c>
      <x:c r="G4808" s="33" t="n">
        <x:f>'AR_values'!I252</x:f>
        <x:v>2.8108801691423007</x:v>
      </x:c>
      <x:c r="H4808" s="33" t="n">
        <x:f>ABS(D4808-G4808)</x:f>
        <x:v>0.037954907278786365</x:v>
      </x:c>
      <x:c r="I4808" s="14" t="n">
        <x:f>IFERROR(H4808/AVERAGE(D4808,G4808),"")</x:f>
        <x:v>0.013594638189944781</x:v>
      </x:c>
      <x:c r="J4808" s="14" t="n">
        <x:f>'Method'!$B$2</x:f>
        <x:v>0.05</x:v>
      </x:c>
      <x:c r="K4808" s="13" t="str">
        <x:f>IF(I4808&lt;=J4808,"是","否")</x:f>
        <x:v>是</x:v>
      </x:c>
      <x:c r="L4808" s="36" t="n">
        <x:v>0.7827945597003892</x:v>
      </x:c>
      <x:c r="M4808" s="36" t="n">
        <x:f>1-L4808</x:f>
        <x:v>0.21720544029961075</x:v>
      </x:c>
      <x:c r="N4808" s="13" t="str">
        <x:v>是</x:v>
      </x:c>
      <x:c r="O4808" s="15"/>
      <x:c r="P4808" s="13" t="str"/>
    </x:row>
    <x:row r="4809">
      <x:c r="A4809" s="15" t="n">
        <x:v>4808</x:v>
      </x:c>
      <x:c r="B4809" s="13" t="str">
        <x:v>Biblidinae-9</x:v>
      </x:c>
      <x:c r="C4809" s="13" t="str">
        <x:v>Biblidinae</x:v>
      </x:c>
      <x:c r="D4809" s="33" t="n">
        <x:f>'AR_values'!I15</x:f>
        <x:v>2.41506495449899</x:v>
      </x:c>
      <x:c r="E4809" s="33" t="str">
        <x:v>Pieridae-Coliadinae-18</x:v>
      </x:c>
      <x:c r="F4809" s="33" t="str">
        <x:v>Pieridae-Coliadinae</x:v>
      </x:c>
      <x:c r="G4809" s="33" t="n">
        <x:f>'AR_values'!I309</x:f>
        <x:v>2.3824535414301917</x:v>
      </x:c>
      <x:c r="H4809" s="33" t="n">
        <x:f>ABS(D4809-G4809)</x:f>
        <x:v>0.032611413068798445</x:v>
      </x:c>
      <x:c r="I4809" s="14" t="n">
        <x:f>IFERROR(H4809/AVERAGE(D4809,G4809),"")</x:f>
        <x:v>0.01359511718254763</x:v>
      </x:c>
      <x:c r="J4809" s="14" t="n">
        <x:f>'Method'!$B$2</x:f>
        <x:v>0.05</x:v>
      </x:c>
      <x:c r="K4809" s="13" t="str">
        <x:f>IF(I4809&lt;=J4809,"是","否")</x:f>
        <x:v>是</x:v>
      </x:c>
      <x:c r="L4809" s="36" t="n">
        <x:v>0.827906875685776</x:v>
      </x:c>
      <x:c r="M4809" s="36" t="n">
        <x:f>1-L4809</x:f>
        <x:v>0.17209312431422397</x:v>
      </x:c>
      <x:c r="N4809" s="13" t="str">
        <x:v>是</x:v>
      </x:c>
      <x:c r="O4809" s="15"/>
      <x:c r="P4809" s="13" t="str"/>
    </x:row>
    <x:row r="4810">
      <x:c r="A4810" s="15" t="n">
        <x:v>4809</x:v>
      </x:c>
      <x:c r="B4810" s="13" t="str">
        <x:v>Lycaenidae_Ogyris_genoveva</x:v>
      </x:c>
      <x:c r="C4810" s="13" t="str">
        <x:v>Lycaenidae</x:v>
      </x:c>
      <x:c r="D4810" s="33" t="n">
        <x:f>'AR_values'!I178</x:f>
        <x:v>2.47951699545104</x:v>
      </x:c>
      <x:c r="E4810" s="33" t="str">
        <x:v>Satyrinae-7</x:v>
      </x:c>
      <x:c r="F4810" s="33" t="str">
        <x:v>Satyrinae</x:v>
      </x:c>
      <x:c r="G4810" s="33" t="n">
        <x:f>'AR_values'!I382</x:f>
        <x:v>2.5134817259008053</x:v>
      </x:c>
      <x:c r="H4810" s="33" t="n">
        <x:f>ABS(D4810-G4810)</x:f>
        <x:v>0.033964730449765224</x:v>
      </x:c>
      <x:c r="I4810" s="14" t="n">
        <x:f>IFERROR(H4810/AVERAGE(D4810,G4810),"")</x:f>
        <x:v>0.013604942578703217</x:v>
      </x:c>
      <x:c r="J4810" s="14" t="n">
        <x:f>'Method'!$B$2</x:f>
        <x:v>0.05</x:v>
      </x:c>
      <x:c r="K4810" s="13" t="str">
        <x:f>IF(I4810&lt;=J4810,"是","否")</x:f>
        <x:v>是</x:v>
      </x:c>
      <x:c r="L4810" s="36" t="n">
        <x:v>0.9020855094065041</x:v>
      </x:c>
      <x:c r="M4810" s="36" t="n">
        <x:f>1-L4810</x:f>
        <x:v>0.09791449059349588</x:v>
      </x:c>
      <x:c r="N4810" s="13" t="str">
        <x:v>是</x:v>
      </x:c>
      <x:c r="O4810" s="15"/>
      <x:c r="P4810" s="13" t="str"/>
    </x:row>
    <x:row r="4811">
      <x:c r="A4811" s="15" t="n">
        <x:v>4810</x:v>
      </x:c>
      <x:c r="B4811" s="13" t="str">
        <x:v>Hesperiidae-27</x:v>
      </x:c>
      <x:c r="C4811" s="13" t="str">
        <x:v>Hesperiidae</x:v>
      </x:c>
      <x:c r="D4811" s="33" t="n">
        <x:f>'AR_values'!I94</x:f>
        <x:v>2.6390698606105385</x:v>
      </x:c>
      <x:c r="E4811" s="33" t="str">
        <x:v>Limenitidinae-5</x:v>
      </x:c>
      <x:c r="F4811" s="33" t="str">
        <x:v>Limenitidinae</x:v>
      </x:c>
      <x:c r="G4811" s="33" t="n">
        <x:f>'AR_values'!I137</x:f>
        <x:v>2.6752389127189056</x:v>
      </x:c>
      <x:c r="H4811" s="33" t="n">
        <x:f>ABS(D4811-G4811)</x:f>
        <x:v>0.03616905210836707</x:v>
      </x:c>
      <x:c r="I4811" s="14" t="n">
        <x:f>IFERROR(H4811/AVERAGE(D4811,G4811),"")</x:f>
        <x:v>0.013611949794820433</x:v>
      </x:c>
      <x:c r="J4811" s="14" t="n">
        <x:f>'Method'!$B$2</x:f>
        <x:v>0.05</x:v>
      </x:c>
      <x:c r="K4811" s="13" t="str">
        <x:f>IF(I4811&lt;=J4811,"是","否")</x:f>
        <x:v>是</x:v>
      </x:c>
      <x:c r="L4811" s="36" t="n">
        <x:v>0.8488560203374163</x:v>
      </x:c>
      <x:c r="M4811" s="36" t="n">
        <x:f>1-L4811</x:f>
        <x:v>0.15114397966258375</x:v>
      </x:c>
      <x:c r="N4811" s="13" t="str">
        <x:v>是</x:v>
      </x:c>
      <x:c r="O4811" s="15"/>
      <x:c r="P4811" s="13" t="str"/>
    </x:row>
    <x:row r="4812">
      <x:c r="A4812" s="15" t="n">
        <x:v>4811</x:v>
      </x:c>
      <x:c r="B4812" s="13" t="str">
        <x:v>Charaxinae-4</x:v>
      </x:c>
      <x:c r="C4812" s="13" t="str">
        <x:v>Charaxinae</x:v>
      </x:c>
      <x:c r="D4812" s="33" t="n">
        <x:f>'AR_values'!I25</x:f>
        <x:v>2.4469912103918943</x:v>
      </x:c>
      <x:c r="E4812" s="33" t="str">
        <x:v>Hesperiidae-32</x:v>
      </x:c>
      <x:c r="F4812" s="33" t="str">
        <x:v>Hesperiidae</x:v>
      </x:c>
      <x:c r="G4812" s="33" t="n">
        <x:f>'AR_values'!I100</x:f>
        <x:v>2.4139073396261694</x:v>
      </x:c>
      <x:c r="H4812" s="33" t="n">
        <x:f>ABS(D4812-G4812)</x:f>
        <x:v>0.03308387076572483</x:v>
      </x:c>
      <x:c r="I4812" s="14" t="n">
        <x:f>IFERROR(H4812/AVERAGE(D4812,G4812),"")</x:f>
        <x:v>0.01361224490710751</x:v>
      </x:c>
      <x:c r="J4812" s="14" t="n">
        <x:f>'Method'!$B$2</x:f>
        <x:v>0.05</x:v>
      </x:c>
      <x:c r="K4812" s="13" t="str">
        <x:f>IF(I4812&lt;=J4812,"是","否")</x:f>
        <x:v>是</x:v>
      </x:c>
      <x:c r="L4812" s="36" t="n">
        <x:v>0.8016074450084603</x:v>
      </x:c>
      <x:c r="M4812" s="36" t="n">
        <x:f>1-L4812</x:f>
        <x:v>0.19839255499153974</x:v>
      </x:c>
      <x:c r="N4812" s="13" t="str">
        <x:v>是</x:v>
      </x:c>
      <x:c r="O4812" s="15"/>
      <x:c r="P4812" s="13" t="str"/>
    </x:row>
    <x:row r="4813">
      <x:c r="A4813" s="15" t="n">
        <x:v>4812</x:v>
      </x:c>
      <x:c r="B4813" s="13" t="str">
        <x:v>Papilionidae-7</x:v>
      </x:c>
      <x:c r="C4813" s="13" t="str">
        <x:v>Papilionidae</x:v>
      </x:c>
      <x:c r="D4813" s="33" t="n">
        <x:f>'AR_values'!I258</x:f>
        <x:v>2.8776607219065564</x:v>
      </x:c>
      <x:c r="E4813" s="33" t="str">
        <x:v>Papilionidae_Graphium_agamemnon</x:v>
      </x:c>
      <x:c r="F4813" s="33" t="str">
        <x:v>Papilionidae</x:v>
      </x:c>
      <x:c r="G4813" s="33" t="n">
        <x:f>'AR_values'!I262</x:f>
        <x:v>2.9171092824470413</x:v>
      </x:c>
      <x:c r="H4813" s="33" t="n">
        <x:f>ABS(D4813-G4813)</x:f>
        <x:v>0.039448560540484845</x:v>
      </x:c>
      <x:c r="I4813" s="14" t="n">
        <x:f>IFERROR(H4813/AVERAGE(D4813,G4813),"")</x:f>
        <x:v>0.013615229080997944</x:v>
      </x:c>
      <x:c r="J4813" s="14" t="n">
        <x:f>'Method'!$B$2</x:f>
        <x:v>0.05</x:v>
      </x:c>
      <x:c r="K4813" s="13" t="str">
        <x:f>IF(I4813&lt;=J4813,"是","否")</x:f>
        <x:v>是</x:v>
      </x:c>
      <x:c r="L4813" s="36" t="n">
        <x:v>0.8855826272617937</x:v>
      </x:c>
      <x:c r="M4813" s="36" t="n">
        <x:f>1-L4813</x:f>
        <x:v>0.11441737273820629</x:v>
      </x:c>
      <x:c r="N4813" s="13" t="str">
        <x:v>否</x:v>
      </x:c>
      <x:c r="O4813" s="15"/>
      <x:c r="P4813" s="13" t="str"/>
    </x:row>
    <x:row r="4814">
      <x:c r="A4814" s="15" t="n">
        <x:v>4813</x:v>
      </x:c>
      <x:c r="B4814" s="13" t="str">
        <x:v>Heliconiinae-19</x:v>
      </x:c>
      <x:c r="C4814" s="13" t="str">
        <x:v>Heliconiinae</x:v>
      </x:c>
      <x:c r="D4814" s="33" t="n">
        <x:f>'AR_values'!I62</x:f>
        <x:v>3.011983852824718</x:v>
      </x:c>
      <x:c r="E4814" s="33" t="str">
        <x:v>Papilionidae-15</x:v>
      </x:c>
      <x:c r="F4814" s="33" t="str">
        <x:v>Papilionidae</x:v>
      </x:c>
      <x:c r="G4814" s="33" t="n">
        <x:f>'AR_values'!I225</x:f>
        <x:v>3.0532801223694213</x:v>
      </x:c>
      <x:c r="H4814" s="33" t="n">
        <x:f>ABS(D4814-G4814)</x:f>
        <x:v>0.041296269544703446</x:v>
      </x:c>
      <x:c r="I4814" s="14" t="n">
        <x:f>IFERROR(H4814/AVERAGE(D4814,G4814),"")</x:f>
        <x:v>0.01361730329087008</x:v>
      </x:c>
      <x:c r="J4814" s="14" t="n">
        <x:f>'Method'!$B$2</x:f>
        <x:v>0.05</x:v>
      </x:c>
      <x:c r="K4814" s="13" t="str">
        <x:f>IF(I4814&lt;=J4814,"是","否")</x:f>
        <x:v>是</x:v>
      </x:c>
      <x:c r="L4814" s="36" t="n">
        <x:v>0.7970698044289892</x:v>
      </x:c>
      <x:c r="M4814" s="36" t="n">
        <x:f>1-L4814</x:f>
        <x:v>0.20293019557101077</x:v>
      </x:c>
      <x:c r="N4814" s="13" t="str">
        <x:v>是</x:v>
      </x:c>
      <x:c r="O4814" s="15"/>
      <x:c r="P4814" s="13" t="str"/>
    </x:row>
    <x:row r="4815">
      <x:c r="A4815" s="15" t="n">
        <x:v>4814</x:v>
      </x:c>
      <x:c r="B4815" s="13" t="str">
        <x:v>Biblidinae-7</x:v>
      </x:c>
      <x:c r="C4815" s="13" t="str">
        <x:v>Biblidinae</x:v>
      </x:c>
      <x:c r="D4815" s="33" t="n">
        <x:f>'AR_values'!I13</x:f>
        <x:v>2.4577608258924344</x:v>
      </x:c>
      <x:c r="E4815" s="33" t="str">
        <x:v>Lycaenidae_Candalides_acasta</x:v>
      </x:c>
      <x:c r="F4815" s="33" t="str">
        <x:v>Lycaenidae</x:v>
      </x:c>
      <x:c r="G4815" s="33" t="n">
        <x:f>'AR_values'!I164</x:f>
        <x:v>2.4245150825976376</x:v>
      </x:c>
      <x:c r="H4815" s="33" t="n">
        <x:f>ABS(D4815-G4815)</x:f>
        <x:v>0.03324574329479679</x:v>
      </x:c>
      <x:c r="I4815" s="14" t="n">
        <x:f>IFERROR(H4815/AVERAGE(D4815,G4815),"")</x:f>
        <x:v>0.013618953093979733</x:v>
      </x:c>
      <x:c r="J4815" s="14" t="n">
        <x:f>'Method'!$B$2</x:f>
        <x:v>0.05</x:v>
      </x:c>
      <x:c r="K4815" s="13" t="str">
        <x:f>IF(I4815&lt;=J4815,"是","否")</x:f>
        <x:v>是</x:v>
      </x:c>
      <x:c r="L4815" s="36" t="n">
        <x:v>0.8771196046427276</x:v>
      </x:c>
      <x:c r="M4815" s="36" t="n">
        <x:f>1-L4815</x:f>
        <x:v>0.12288039535727235</x:v>
      </x:c>
      <x:c r="N4815" s="13" t="str">
        <x:v>是</x:v>
      </x:c>
      <x:c r="O4815" s="15"/>
      <x:c r="P4815" s="13" t="str"/>
    </x:row>
    <x:row r="4816">
      <x:c r="A4816" s="15" t="n">
        <x:v>4815</x:v>
      </x:c>
      <x:c r="B4816" s="13" t="str">
        <x:v>Biblidinae-10</x:v>
      </x:c>
      <x:c r="C4816" s="13" t="str">
        <x:v>Biblidinae</x:v>
      </x:c>
      <x:c r="D4816" s="33" t="n">
        <x:f>'AR_values'!I3</x:f>
        <x:v>2.6618982407867247</x:v>
      </x:c>
      <x:c r="E4816" s="33" t="str">
        <x:v>Nymphalinae-26</x:v>
      </x:c>
      <x:c r="F4816" s="33" t="str">
        <x:v>Nymphalinae</x:v>
      </x:c>
      <x:c r="G4816" s="33" t="n">
        <x:f>'AR_values'!I207</x:f>
        <x:v>2.625888705350113</x:v>
      </x:c>
      <x:c r="H4816" s="33" t="n">
        <x:f>ABS(D4816-G4816)</x:f>
        <x:v>0.03600953543661145</x:v>
      </x:c>
      <x:c r="I4816" s="14" t="n">
        <x:f>IFERROR(H4816/AVERAGE(D4816,G4816),"")</x:f>
        <x:v>0.01361988892647022</x:v>
      </x:c>
      <x:c r="J4816" s="14" t="n">
        <x:f>'Method'!$B$2</x:f>
        <x:v>0.05</x:v>
      </x:c>
      <x:c r="K4816" s="13" t="str">
        <x:f>IF(I4816&lt;=J4816,"是","否")</x:f>
        <x:v>是</x:v>
      </x:c>
      <x:c r="L4816" s="36" t="n">
        <x:v>0.8414178654907347</x:v>
      </x:c>
      <x:c r="M4816" s="36" t="n">
        <x:f>1-L4816</x:f>
        <x:v>0.15858213450926528</x:v>
      </x:c>
      <x:c r="N4816" s="13" t="str">
        <x:v>是</x:v>
      </x:c>
      <x:c r="O4816" s="15"/>
      <x:c r="P4816" s="13" t="str"/>
    </x:row>
    <x:row r="4817">
      <x:c r="A4817" s="15" t="n">
        <x:v>4816</x:v>
      </x:c>
      <x:c r="B4817" s="13" t="str">
        <x:v>Charaxinae-15</x:v>
      </x:c>
      <x:c r="C4817" s="13" t="str">
        <x:v>Charaxinae</x:v>
      </x:c>
      <x:c r="D4817" s="33" t="n">
        <x:f>'AR_values'!I22</x:f>
        <x:v>2.4406235760127264</x:v>
      </x:c>
      <x:c r="E4817" s="33" t="str">
        <x:v>Satyrinae-1</x:v>
      </x:c>
      <x:c r="F4817" s="33" t="str">
        <x:v>Satyrinae</x:v>
      </x:c>
      <x:c r="G4817" s="33" t="n">
        <x:f>'AR_values'!I358</x:f>
        <x:v>2.4076047196767663</x:v>
      </x:c>
      <x:c r="H4817" s="33" t="n">
        <x:f>ABS(D4817-G4817)</x:f>
        <x:v>0.033018856335960134</x:v>
      </x:c>
      <x:c r="I4817" s="14" t="n">
        <x:f>IFERROR(H4817/AVERAGE(D4817,G4817),"")</x:f>
        <x:v>0.013620998980314866</x:v>
      </x:c>
      <x:c r="J4817" s="14" t="n">
        <x:f>'Method'!$B$2</x:f>
        <x:v>0.05</x:v>
      </x:c>
      <x:c r="K4817" s="13" t="str">
        <x:f>IF(I4817&lt;=J4817,"是","否")</x:f>
        <x:v>是</x:v>
      </x:c>
      <x:c r="L4817" s="36" t="n">
        <x:v>0.7389155370177268</x:v>
      </x:c>
      <x:c r="M4817" s="36" t="n">
        <x:f>1-L4817</x:f>
        <x:v>0.26108446298227317</x:v>
      </x:c>
      <x:c r="N4817" s="13" t="str">
        <x:v>是</x:v>
      </x:c>
      <x:c r="O4817" s="15"/>
      <x:c r="P4817" s="13" t="str"/>
    </x:row>
    <x:row r="4818">
      <x:c r="A4818" s="15" t="n">
        <x:v>4817</x:v>
      </x:c>
      <x:c r="B4818" s="13" t="str">
        <x:v>Lycaenidae_Candalides_hyacinthina</x:v>
      </x:c>
      <x:c r="C4818" s="13" t="str">
        <x:v>Lycaenidae</x:v>
      </x:c>
      <x:c r="D4818" s="33" t="n">
        <x:f>'AR_values'!I167</x:f>
        <x:v>2.546730965495565</x:v>
      </x:c>
      <x:c r="E4818" s="33" t="str">
        <x:v>Satyrinae-6</x:v>
      </x:c>
      <x:c r="F4818" s="33" t="str">
        <x:v>Satyrinae</x:v>
      </x:c>
      <x:c r="G4818" s="33" t="n">
        <x:f>'AR_values'!I381</x:f>
        <x:v>2.5816660504701483</x:v>
      </x:c>
      <x:c r="H4818" s="33" t="n">
        <x:f>ABS(D4818-G4818)</x:f>
        <x:v>0.03493508497458331</x:v>
      </x:c>
      <x:c r="I4818" s="14" t="n">
        <x:f>IFERROR(H4818/AVERAGE(D4818,G4818),"")</x:f>
        <x:v>0.013624173349225296</x:v>
      </x:c>
      <x:c r="J4818" s="14" t="n">
        <x:f>'Method'!$B$2</x:f>
        <x:v>0.05</x:v>
      </x:c>
      <x:c r="K4818" s="13" t="str">
        <x:f>IF(I4818&lt;=J4818,"是","否")</x:f>
        <x:v>是</x:v>
      </x:c>
      <x:c r="L4818" s="36" t="n">
        <x:v>0.9154346612288495</x:v>
      </x:c>
      <x:c r="M4818" s="36" t="n">
        <x:f>1-L4818</x:f>
        <x:v>0.08456533877115047</x:v>
      </x:c>
      <x:c r="N4818" s="13" t="str">
        <x:v>是</x:v>
      </x:c>
      <x:c r="O4818" s="15"/>
      <x:c r="P4818" s="13" t="str"/>
    </x:row>
    <x:row r="4819">
      <x:c r="A4819" s="15" t="n">
        <x:v>4818</x:v>
      </x:c>
      <x:c r="B4819" s="13" t="str">
        <x:v>Nymphalinae-22</x:v>
      </x:c>
      <x:c r="C4819" s="13" t="str">
        <x:v>Nymphalinae</x:v>
      </x:c>
      <x:c r="D4819" s="33" t="n">
        <x:f>'AR_values'!I203</x:f>
        <x:v>2.534278425389025</x:v>
      </x:c>
      <x:c r="E4819" s="33" t="str">
        <x:v>Nymphalinae-5</x:v>
      </x:c>
      <x:c r="F4819" s="33" t="str">
        <x:v>Nymphalinae</x:v>
      </x:c>
      <x:c r="G4819" s="33" t="n">
        <x:f>'AR_values'!I214</x:f>
        <x:v>2.5690479950298584</x:v>
      </x:c>
      <x:c r="H4819" s="33" t="n">
        <x:f>ABS(D4819-G4819)</x:f>
        <x:v>0.03476956964083344</x:v>
      </x:c>
      <x:c r="I4819" s="14" t="n">
        <x:f>IFERROR(H4819/AVERAGE(D4819,G4819),"")</x:f>
        <x:v>0.013626237781583858</x:v>
      </x:c>
      <x:c r="J4819" s="14" t="n">
        <x:f>'Method'!$B$2</x:f>
        <x:v>0.05</x:v>
      </x:c>
      <x:c r="K4819" s="13" t="str">
        <x:f>IF(I4819&lt;=J4819,"是","否")</x:f>
        <x:v>是</x:v>
      </x:c>
      <x:c r="L4819" s="36" t="n">
        <x:v>0.938815958501046</x:v>
      </x:c>
      <x:c r="M4819" s="36" t="n">
        <x:f>1-L4819</x:f>
        <x:v>0.061184041498953956</x:v>
      </x:c>
      <x:c r="N4819" s="13" t="str">
        <x:v>否</x:v>
      </x:c>
      <x:c r="O4819" s="15"/>
      <x:c r="P4819" s="13" t="str"/>
    </x:row>
    <x:row r="4820">
      <x:c r="A4820" s="15" t="n">
        <x:v>4819</x:v>
      </x:c>
      <x:c r="B4820" s="13" t="str">
        <x:v>Lycaenidae-24</x:v>
      </x:c>
      <x:c r="C4820" s="13" t="str">
        <x:v>Lycaenidae</x:v>
      </x:c>
      <x:c r="D4820" s="33" t="n">
        <x:f>'AR_values'!I155</x:f>
        <x:v>2.327876673720378</x:v>
      </x:c>
      <x:c r="E4820" s="33" t="str">
        <x:v>Pieridae-Coliadinae-10</x:v>
      </x:c>
      <x:c r="F4820" s="33" t="str">
        <x:v>Pieridae-Coliadinae</x:v>
      </x:c>
      <x:c r="G4820" s="33" t="n">
        <x:f>'AR_values'!I301</x:f>
        <x:v>2.3598209621443837</x:v>
      </x:c>
      <x:c r="H4820" s="33" t="n">
        <x:f>ABS(D4820-G4820)</x:f>
        <x:v>0.03194428842400576</x:v>
      </x:c>
      <x:c r="I4820" s="14" t="n">
        <x:f>IFERROR(H4820/AVERAGE(D4820,G4820),"")</x:f>
        <x:v>0.013628988431167381</x:v>
      </x:c>
      <x:c r="J4820" s="14" t="n">
        <x:f>'Method'!$B$2</x:f>
        <x:v>0.05</x:v>
      </x:c>
      <x:c r="K4820" s="13" t="str">
        <x:f>IF(I4820&lt;=J4820,"是","否")</x:f>
        <x:v>是</x:v>
      </x:c>
      <x:c r="L4820" s="36" t="n">
        <x:v>0.7110016094100816</x:v>
      </x:c>
      <x:c r="M4820" s="36" t="n">
        <x:f>1-L4820</x:f>
        <x:v>0.2889983905899184</x:v>
      </x:c>
      <x:c r="N4820" s="13" t="str">
        <x:v>是</x:v>
      </x:c>
      <x:c r="O4820" s="15"/>
      <x:c r="P4820" s="13" t="str"/>
    </x:row>
    <x:row r="4821">
      <x:c r="A4821" s="15" t="n">
        <x:v>4820</x:v>
      </x:c>
      <x:c r="B4821" s="13" t="str">
        <x:v>Parnassiinae-4</x:v>
      </x:c>
      <x:c r="C4821" s="13" t="str">
        <x:v>Parnassiinae</x:v>
      </x:c>
      <x:c r="D4821" s="33" t="n">
        <x:f>'AR_values'!I271</x:f>
        <x:v>2.69037593535623</x:v>
      </x:c>
      <x:c r="E4821" s="33" t="str">
        <x:v>Satyrinae-24</x:v>
      </x:c>
      <x:c r="F4821" s="33" t="str">
        <x:v>Satyrinae</x:v>
      </x:c>
      <x:c r="G4821" s="33" t="n">
        <x:f>'AR_values'!I374</x:f>
        <x:v>2.6539500699664473</x:v>
      </x:c>
      <x:c r="H4821" s="33" t="n">
        <x:f>ABS(D4821-G4821)</x:f>
        <x:v>0.036425865389782874</x:v>
      </x:c>
      <x:c r="I4821" s="14" t="n">
        <x:f>IFERROR(H4821/AVERAGE(D4821,G4821),"")</x:f>
        <x:v>0.0136316030696872</x:v>
      </x:c>
      <x:c r="J4821" s="14" t="n">
        <x:f>'Method'!$B$2</x:f>
        <x:v>0.05</x:v>
      </x:c>
      <x:c r="K4821" s="13" t="str">
        <x:f>IF(I4821&lt;=J4821,"是","否")</x:f>
        <x:v>是</x:v>
      </x:c>
      <x:c r="L4821" s="36" t="n">
        <x:v>0.7776510430140401</x:v>
      </x:c>
      <x:c r="M4821" s="36" t="n">
        <x:f>1-L4821</x:f>
        <x:v>0.2223489569859599</x:v>
      </x:c>
      <x:c r="N4821" s="13" t="str">
        <x:v>是</x:v>
      </x:c>
      <x:c r="O4821" s="15"/>
      <x:c r="P4821" s="13" t="str"/>
    </x:row>
    <x:row r="4822">
      <x:c r="A4822" s="15" t="n">
        <x:v>4821</x:v>
      </x:c>
      <x:c r="B4822" s="13" t="str">
        <x:v>Nymphalinae-26</x:v>
      </x:c>
      <x:c r="C4822" s="13" t="str">
        <x:v>Nymphalinae</x:v>
      </x:c>
      <x:c r="D4822" s="33" t="n">
        <x:f>'AR_values'!I207</x:f>
        <x:v>2.625888705350113</x:v>
      </x:c>
      <x:c r="E4822" s="33" t="str">
        <x:v>Pieridae_Pieris_rapae</x:v>
      </x:c>
      <x:c r="F4822" s="33" t="str">
        <x:v>Pieridae</x:v>
      </x:c>
      <x:c r="G4822" s="33" t="n">
        <x:f>'AR_values'!I331</x:f>
        <x:v>2.6619340338993793</x:v>
      </x:c>
      <x:c r="H4822" s="33" t="n">
        <x:f>ABS(D4822-G4822)</x:f>
        <x:v>0.03604532854926612</x:v>
      </x:c>
      <x:c r="I4822" s="14" t="n">
        <x:f>IFERROR(H4822/AVERAGE(D4822,G4822),"")</x:f>
        <x:v>0.013633334673537896</x:v>
      </x:c>
      <x:c r="J4822" s="14" t="n">
        <x:f>'Method'!$B$2</x:f>
        <x:v>0.05</x:v>
      </x:c>
      <x:c r="K4822" s="13" t="str">
        <x:f>IF(I4822&lt;=J4822,"是","否")</x:f>
        <x:v>是</x:v>
      </x:c>
      <x:c r="L4822" s="36" t="n">
        <x:v>0.8057214341350579</x:v>
      </x:c>
      <x:c r="M4822" s="36" t="n">
        <x:f>1-L4822</x:f>
        <x:v>0.19427856586494208</x:v>
      </x:c>
      <x:c r="N4822" s="13" t="str">
        <x:v>是</x:v>
      </x:c>
      <x:c r="O4822" s="15"/>
      <x:c r="P4822" s="13" t="str"/>
    </x:row>
    <x:row r="4823">
      <x:c r="A4823" s="15" t="n">
        <x:v>4822</x:v>
      </x:c>
      <x:c r="B4823" s="13" t="str">
        <x:v>Parnassiinae-5</x:v>
      </x:c>
      <x:c r="C4823" s="13" t="str">
        <x:v>Parnassiinae</x:v>
      </x:c>
      <x:c r="D4823" s="33" t="n">
        <x:f>'AR_values'!I272</x:f>
        <x:v>2.7726642791414156</x:v>
      </x:c>
      <x:c r="E4823" s="33" t="str">
        <x:v>Pieridae-4</x:v>
      </x:c>
      <x:c r="F4823" s="33" t="str">
        <x:v>Pieridae</x:v>
      </x:c>
      <x:c r="G4823" s="33" t="n">
        <x:f>'AR_values'!I294</x:f>
        <x:v>2.810742783341058</x:v>
      </x:c>
      <x:c r="H4823" s="33" t="n">
        <x:f>ABS(D4823-G4823)</x:f>
        <x:v>0.03807850419964254</x:v>
      </x:c>
      <x:c r="I4823" s="14" t="n">
        <x:f>IFERROR(H4823/AVERAGE(D4823,G4823),"")</x:f>
        <x:v>0.013639881088201446</x:v>
      </x:c>
      <x:c r="J4823" s="14" t="n">
        <x:f>'Method'!$B$2</x:f>
        <x:v>0.05</x:v>
      </x:c>
      <x:c r="K4823" s="13" t="str">
        <x:f>IF(I4823&lt;=J4823,"是","否")</x:f>
        <x:v>是</x:v>
      </x:c>
      <x:c r="L4823" s="36" t="n">
        <x:v>0.8325252857703457</x:v>
      </x:c>
      <x:c r="M4823" s="36" t="n">
        <x:f>1-L4823</x:f>
        <x:v>0.16747471422965432</x:v>
      </x:c>
      <x:c r="N4823" s="13" t="str">
        <x:v>是</x:v>
      </x:c>
      <x:c r="O4823" s="15"/>
      <x:c r="P4823" s="13" t="str"/>
    </x:row>
    <x:row r="4824">
      <x:c r="A4824" s="15" t="n">
        <x:v>4823</x:v>
      </x:c>
      <x:c r="B4824" s="13" t="str">
        <x:v>Heliconiinae-7</x:v>
      </x:c>
      <x:c r="C4824" s="13" t="str">
        <x:v>Heliconiinae</x:v>
      </x:c>
      <x:c r="D4824" s="33" t="n">
        <x:f>'AR_values'!I72</x:f>
        <x:v>2.849349145954934</x:v>
      </x:c>
      <x:c r="E4824" s="33" t="str">
        <x:v>Pieridae-4</x:v>
      </x:c>
      <x:c r="F4824" s="33" t="str">
        <x:v>Pieridae</x:v>
      </x:c>
      <x:c r="G4824" s="33" t="n">
        <x:f>'AR_values'!I294</x:f>
        <x:v>2.810742783341058</x:v>
      </x:c>
      <x:c r="H4824" s="33" t="n">
        <x:f>ABS(D4824-G4824)</x:f>
        <x:v>0.038606362613875955</x:v>
      </x:c>
      <x:c r="I4824" s="14" t="n">
        <x:f>IFERROR(H4824/AVERAGE(D4824,G4824),"")</x:f>
        <x:v>0.013641602679297066</x:v>
      </x:c>
      <x:c r="J4824" s="14" t="n">
        <x:f>'Method'!$B$2</x:f>
        <x:v>0.05</x:v>
      </x:c>
      <x:c r="K4824" s="13" t="str">
        <x:f>IF(I4824&lt;=J4824,"是","否")</x:f>
        <x:v>是</x:v>
      </x:c>
      <x:c r="L4824" s="36" t="n">
        <x:v>0.8663878724516466</x:v>
      </x:c>
      <x:c r="M4824" s="36" t="n">
        <x:f>1-L4824</x:f>
        <x:v>0.1336121275483534</x:v>
      </x:c>
      <x:c r="N4824" s="13" t="str">
        <x:v>是</x:v>
      </x:c>
      <x:c r="O4824" s="15"/>
      <x:c r="P4824" s="13" t="str"/>
    </x:row>
    <x:row r="4825">
      <x:c r="A4825" s="15" t="n">
        <x:v>4824</x:v>
      </x:c>
      <x:c r="B4825" s="13" t="str">
        <x:v>Heliconiinae-12</x:v>
      </x:c>
      <x:c r="C4825" s="13" t="str">
        <x:v>Heliconiinae</x:v>
      </x:c>
      <x:c r="D4825" s="33" t="n">
        <x:f>'AR_values'!I55</x:f>
        <x:v>2.594508588732347</x:v>
      </x:c>
      <x:c r="E4825" s="33" t="str">
        <x:v>Pieridae-Coliadinae-6</x:v>
      </x:c>
      <x:c r="F4825" s="33" t="str">
        <x:v>Pieridae-Coliadinae</x:v>
      </x:c>
      <x:c r="G4825" s="33" t="n">
        <x:f>'AR_values'!I318</x:f>
        <x:v>2.559350440419913</x:v>
      </x:c>
      <x:c r="H4825" s="33" t="n">
        <x:f>ABS(D4825-G4825)</x:f>
        <x:v>0.03515814831243391</x:v>
      </x:c>
      <x:c r="I4825" s="14" t="n">
        <x:f>IFERROR(H4825/AVERAGE(D4825,G4825),"")</x:f>
        <x:v>0.013643426455231141</x:v>
      </x:c>
      <x:c r="J4825" s="14" t="n">
        <x:f>'Method'!$B$2</x:f>
        <x:v>0.05</x:v>
      </x:c>
      <x:c r="K4825" s="13" t="str">
        <x:f>IF(I4825&lt;=J4825,"是","否")</x:f>
        <x:v>是</x:v>
      </x:c>
      <x:c r="L4825" s="36" t="n">
        <x:v>0.8197231512448904</x:v>
      </x:c>
      <x:c r="M4825" s="36" t="n">
        <x:f>1-L4825</x:f>
        <x:v>0.18027684875510963</x:v>
      </x:c>
      <x:c r="N4825" s="13" t="str">
        <x:v>是</x:v>
      </x:c>
      <x:c r="O4825" s="15"/>
      <x:c r="P4825" s="13" t="str"/>
    </x:row>
    <x:row r="4826">
      <x:c r="A4826" s="15" t="n">
        <x:v>4825</x:v>
      </x:c>
      <x:c r="B4826" s="13" t="str">
        <x:v>Danainae-22</x:v>
      </x:c>
      <x:c r="C4826" s="13" t="str">
        <x:v>Danainae</x:v>
      </x:c>
      <x:c r="D4826" s="33" t="n">
        <x:f>'AR_values'!I43</x:f>
        <x:v>3.059912863434068</x:v>
      </x:c>
      <x:c r="E4826" s="33" t="str">
        <x:v>Satyrinae-23</x:v>
      </x:c>
      <x:c r="F4826" s="33" t="str">
        <x:v>Satyrinae</x:v>
      </x:c>
      <x:c r="G4826" s="33" t="n">
        <x:f>'AR_values'!I373</x:f>
        <x:v>3.0184462325469528</x:v>
      </x:c>
      <x:c r="H4826" s="33" t="n">
        <x:f>ABS(D4826-G4826)</x:f>
        <x:v>0.04146663088711522</x:v>
      </x:c>
      <x:c r="I4826" s="14" t="n">
        <x:f>IFERROR(H4826/AVERAGE(D4826,G4826),"")</x:f>
        <x:v>0.013644021431551398</x:v>
      </x:c>
      <x:c r="J4826" s="14" t="n">
        <x:f>'Method'!$B$2</x:f>
        <x:v>0.05</x:v>
      </x:c>
      <x:c r="K4826" s="13" t="str">
        <x:f>IF(I4826&lt;=J4826,"是","否")</x:f>
        <x:v>是</x:v>
      </x:c>
      <x:c r="L4826" s="36" t="n">
        <x:v>0.7726951724873083</x:v>
      </x:c>
      <x:c r="M4826" s="36" t="n">
        <x:f>1-L4826</x:f>
        <x:v>0.22730482751269165</x:v>
      </x:c>
      <x:c r="N4826" s="13" t="str">
        <x:v>是</x:v>
      </x:c>
      <x:c r="O4826" s="15"/>
      <x:c r="P4826" s="13" t="str"/>
    </x:row>
    <x:row r="4827">
      <x:c r="A4827" s="15" t="n">
        <x:v>4826</x:v>
      </x:c>
      <x:c r="B4827" s="13" t="str">
        <x:v>Danainae-4</x:v>
      </x:c>
      <x:c r="C4827" s="13" t="str">
        <x:v>Danainae</x:v>
      </x:c>
      <x:c r="D4827" s="33" t="n">
        <x:f>'AR_values'!I46</x:f>
        <x:v>2.826712330216953</x:v>
      </x:c>
      <x:c r="E4827" s="33" t="str">
        <x:v>Pieridae-10</x:v>
      </x:c>
      <x:c r="F4827" s="33" t="str">
        <x:v>Pieridae</x:v>
      </x:c>
      <x:c r="G4827" s="33" t="n">
        <x:f>'AR_values'!I275</x:f>
        <x:v>2.7884042166385443</x:v>
      </x:c>
      <x:c r="H4827" s="33" t="n">
        <x:f>ABS(D4827-G4827)</x:f>
        <x:v>0.03830811357840869</x:v>
      </x:c>
      <x:c r="I4827" s="14" t="n">
        <x:f>IFERROR(H4827/AVERAGE(D4827,G4827),"")</x:f>
        <x:v>0.013644637028900668</x:v>
      </x:c>
      <x:c r="J4827" s="14" t="n">
        <x:f>'Method'!$B$2</x:f>
        <x:v>0.05</x:v>
      </x:c>
      <x:c r="K4827" s="13" t="str">
        <x:f>IF(I4827&lt;=J4827,"是","否")</x:f>
        <x:v>是</x:v>
      </x:c>
      <x:c r="L4827" s="36" t="n">
        <x:v>0.7743305632502309</x:v>
      </x:c>
      <x:c r="M4827" s="36" t="n">
        <x:f>1-L4827</x:f>
        <x:v>0.22566943674976914</x:v>
      </x:c>
      <x:c r="N4827" s="13" t="str">
        <x:v>是</x:v>
      </x:c>
      <x:c r="O4827" s="15"/>
      <x:c r="P4827" s="13" t="str"/>
    </x:row>
    <x:row r="4828">
      <x:c r="A4828" s="15" t="n">
        <x:v>4827</x:v>
      </x:c>
      <x:c r="B4828" s="13" t="str">
        <x:v>Charaxinae-11</x:v>
      </x:c>
      <x:c r="C4828" s="13" t="str">
        <x:v>Charaxinae</x:v>
      </x:c>
      <x:c r="D4828" s="33" t="n">
        <x:f>'AR_values'!I18</x:f>
        <x:v>2.337777838635058</x:v>
      </x:c>
      <x:c r="E4828" s="33" t="str">
        <x:v>Hesperiidae-29</x:v>
      </x:c>
      <x:c r="F4828" s="33" t="str">
        <x:v>Hesperiidae</x:v>
      </x:c>
      <x:c r="G4828" s="33" t="n">
        <x:f>'AR_values'!I96</x:f>
        <x:v>2.3699007362993836</x:v>
      </x:c>
      <x:c r="H4828" s="33" t="n">
        <x:f>ABS(D4828-G4828)</x:f>
        <x:v>0.032122897664325745</x:v>
      </x:c>
      <x:c r="I4828" s="14" t="n">
        <x:f>IFERROR(H4828/AVERAGE(D4828,G4828),"")</x:f>
        <x:v>0.013647022477431178</x:v>
      </x:c>
      <x:c r="J4828" s="14" t="n">
        <x:f>'Method'!$B$2</x:f>
        <x:v>0.05</x:v>
      </x:c>
      <x:c r="K4828" s="13" t="str">
        <x:f>IF(I4828&lt;=J4828,"是","否")</x:f>
        <x:v>是</x:v>
      </x:c>
      <x:c r="L4828" s="36" t="n">
        <x:v>0.7712636318572372</x:v>
      </x:c>
      <x:c r="M4828" s="36" t="n">
        <x:f>1-L4828</x:f>
        <x:v>0.22873636814276277</x:v>
      </x:c>
      <x:c r="N4828" s="13" t="str">
        <x:v>是</x:v>
      </x:c>
      <x:c r="O4828" s="15"/>
      <x:c r="P4828" s="13" t="str"/>
    </x:row>
    <x:row r="4829">
      <x:c r="A4829" s="15" t="n">
        <x:v>4828</x:v>
      </x:c>
      <x:c r="B4829" s="13" t="str">
        <x:v>Charaxinae-11</x:v>
      </x:c>
      <x:c r="C4829" s="13" t="str">
        <x:v>Charaxinae</x:v>
      </x:c>
      <x:c r="D4829" s="33" t="n">
        <x:f>'AR_values'!I18</x:f>
        <x:v>2.337777838635058</x:v>
      </x:c>
      <x:c r="E4829" s="33" t="str">
        <x:v>Hesperiidae-30</x:v>
      </x:c>
      <x:c r="F4829" s="33" t="str">
        <x:v>Hesperiidae</x:v>
      </x:c>
      <x:c r="G4829" s="33" t="n">
        <x:f>'AR_values'!I98</x:f>
        <x:v>2.3699007362993836</x:v>
      </x:c>
      <x:c r="H4829" s="33" t="n">
        <x:f>ABS(D4829-G4829)</x:f>
        <x:v>0.032122897664325745</x:v>
      </x:c>
      <x:c r="I4829" s="14" t="n">
        <x:f>IFERROR(H4829/AVERAGE(D4829,G4829),"")</x:f>
        <x:v>0.013647022477431178</x:v>
      </x:c>
      <x:c r="J4829" s="14" t="n">
        <x:f>'Method'!$B$2</x:f>
        <x:v>0.05</x:v>
      </x:c>
      <x:c r="K4829" s="13" t="str">
        <x:f>IF(I4829&lt;=J4829,"是","否")</x:f>
        <x:v>是</x:v>
      </x:c>
      <x:c r="L4829" s="36" t="n">
        <x:v>0.7712636318572372</x:v>
      </x:c>
      <x:c r="M4829" s="36" t="n">
        <x:f>1-L4829</x:f>
        <x:v>0.22873636814276277</x:v>
      </x:c>
      <x:c r="N4829" s="13" t="str">
        <x:v>是</x:v>
      </x:c>
      <x:c r="O4829" s="15"/>
      <x:c r="P4829" s="13" t="str"/>
    </x:row>
    <x:row r="4830">
      <x:c r="A4830" s="15" t="n">
        <x:v>4829</x:v>
      </x:c>
      <x:c r="B4830" s="13" t="str">
        <x:v>Hesperiidae_Trapezites_symmomus</x:v>
      </x:c>
      <x:c r="C4830" s="13" t="str">
        <x:v>Hesperiidae</x:v>
      </x:c>
      <x:c r="D4830" s="33" t="n">
        <x:f>'AR_values'!I129</x:f>
        <x:v>2.8528532917136653</x:v>
      </x:c>
      <x:c r="E4830" s="33" t="str">
        <x:v>Pieridae_Belenois_java</x:v>
      </x:c>
      <x:c r="F4830" s="33" t="str">
        <x:v>Pieridae</x:v>
      </x:c>
      <x:c r="G4830" s="33" t="n">
        <x:f>'AR_values'!I323</x:f>
        <x:v>2.814177773844935</x:v>
      </x:c>
      <x:c r="H4830" s="33" t="n">
        <x:f>ABS(D4830-G4830)</x:f>
        <x:v>0.038675517868730136</x:v>
      </x:c>
      <x:c r="I4830" s="14" t="n">
        <x:f>IFERROR(H4830/AVERAGE(D4830,G4830),"")</x:f>
        <x:v>0.013649305049263176</x:v>
      </x:c>
      <x:c r="J4830" s="14" t="n">
        <x:f>'Method'!$B$2</x:f>
        <x:v>0.05</x:v>
      </x:c>
      <x:c r="K4830" s="13" t="str">
        <x:f>IF(I4830&lt;=J4830,"是","否")</x:f>
        <x:v>是</x:v>
      </x:c>
      <x:c r="L4830" s="36" t="n">
        <x:v>0.7820420075833167</x:v>
      </x:c>
      <x:c r="M4830" s="36" t="n">
        <x:f>1-L4830</x:f>
        <x:v>0.21795799241668334</x:v>
      </x:c>
      <x:c r="N4830" s="13" t="str">
        <x:v>是</x:v>
      </x:c>
      <x:c r="O4830" s="15"/>
      <x:c r="P4830" s="13" t="str"/>
    </x:row>
    <x:row r="4831">
      <x:c r="A4831" s="15" t="n">
        <x:v>4830</x:v>
      </x:c>
      <x:c r="B4831" s="13" t="str">
        <x:v>Limenitidinae-2</x:v>
      </x:c>
      <x:c r="C4831" s="13" t="str">
        <x:v>Limenitidinae</x:v>
      </x:c>
      <x:c r="D4831" s="33" t="n">
        <x:f>'AR_values'!I134</x:f>
        <x:v>2.628721263472674</x:v>
      </x:c>
      <x:c r="E4831" s="33" t="str">
        <x:v>Satyrinae-27</x:v>
      </x:c>
      <x:c r="F4831" s="33" t="str">
        <x:v>Satyrinae</x:v>
      </x:c>
      <x:c r="G4831" s="33" t="n">
        <x:f>'AR_values'!I377</x:f>
        <x:v>2.664861838108956</x:v>
      </x:c>
      <x:c r="H4831" s="33" t="n">
        <x:f>ABS(D4831-G4831)</x:f>
        <x:v>0.036140574636282174</x:v>
      </x:c>
      <x:c r="I4831" s="14" t="n">
        <x:f>IFERROR(H4831/AVERAGE(D4831,G4831),"")</x:f>
        <x:v>0.013654484662943707</x:v>
      </x:c>
      <x:c r="J4831" s="14" t="n">
        <x:f>'Method'!$B$2</x:f>
        <x:v>0.05</x:v>
      </x:c>
      <x:c r="K4831" s="13" t="str">
        <x:f>IF(I4831&lt;=J4831,"是","否")</x:f>
        <x:v>是</x:v>
      </x:c>
      <x:c r="L4831" s="36" t="n">
        <x:v>0.8710931273373796</x:v>
      </x:c>
      <x:c r="M4831" s="36" t="n">
        <x:f>1-L4831</x:f>
        <x:v>0.12890687266262035</x:v>
      </x:c>
      <x:c r="N4831" s="13" t="str">
        <x:v>是</x:v>
      </x:c>
      <x:c r="O4831" s="15"/>
      <x:c r="P4831" s="13" t="str"/>
    </x:row>
    <x:row r="4832">
      <x:c r="A4832" s="15" t="n">
        <x:v>4831</x:v>
      </x:c>
      <x:c r="B4832" s="13" t="str">
        <x:v>Riodinidae-10</x:v>
      </x:c>
      <x:c r="C4832" s="13" t="str">
        <x:v>Riodinidae</x:v>
      </x:c>
      <x:c r="D4832" s="33" t="n">
        <x:f>'AR_values'!I334</x:f>
        <x:v>2.395036970558121</x:v>
      </x:c>
      <x:c r="E4832" s="33" t="str">
        <x:v>Satyrinae-11</x:v>
      </x:c>
      <x:c r="F4832" s="33" t="str">
        <x:v>Satyrinae</x:v>
      </x:c>
      <x:c r="G4832" s="33" t="n">
        <x:f>'AR_values'!I360</x:f>
        <x:v>2.3625440484525146</x:v>
      </x:c>
      <x:c r="H4832" s="33" t="n">
        <x:f>ABS(D4832-G4832)</x:f>
        <x:v>0.0324929221056065</x:v>
      </x:c>
      <x:c r="I4832" s="14" t="n">
        <x:f>IFERROR(H4832/AVERAGE(D4832,G4832),"")</x:f>
        <x:v>0.013659429855537628</x:v>
      </x:c>
      <x:c r="J4832" s="14" t="n">
        <x:f>'Method'!$B$2</x:f>
        <x:v>0.05</x:v>
      </x:c>
      <x:c r="K4832" s="13" t="str">
        <x:f>IF(I4832&lt;=J4832,"是","否")</x:f>
        <x:v>是</x:v>
      </x:c>
      <x:c r="L4832" s="36" t="n">
        <x:v>0.8952659681419093</x:v>
      </x:c>
      <x:c r="M4832" s="36" t="n">
        <x:f>1-L4832</x:f>
        <x:v>0.10473403185809071</x:v>
      </x:c>
      <x:c r="N4832" s="13" t="str">
        <x:v>是</x:v>
      </x:c>
      <x:c r="O4832" s="15"/>
      <x:c r="P4832" s="13" t="str"/>
    </x:row>
    <x:row r="4833">
      <x:c r="A4833" s="15" t="n">
        <x:v>4832</x:v>
      </x:c>
      <x:c r="B4833" s="13" t="str">
        <x:v>Hesperiidae-23</x:v>
      </x:c>
      <x:c r="C4833" s="13" t="str">
        <x:v>Hesperiidae</x:v>
      </x:c>
      <x:c r="D4833" s="33" t="n">
        <x:f>'AR_values'!I90</x:f>
        <x:v>2.763128559821207</x:v>
      </x:c>
      <x:c r="E4833" s="33" t="str">
        <x:v>Nymphalinae-16</x:v>
      </x:c>
      <x:c r="F4833" s="33" t="str">
        <x:v>Nymphalinae</x:v>
      </x:c>
      <x:c r="G4833" s="33" t="n">
        <x:f>'AR_values'!I196</x:f>
        <x:v>2.801149955723224</x:v>
      </x:c>
      <x:c r="H4833" s="33" t="n">
        <x:f>ABS(D4833-G4833)</x:f>
        <x:v>0.038021395902016586</x:v>
      </x:c>
      <x:c r="I4833" s="14" t="n">
        <x:f>IFERROR(H4833/AVERAGE(D4833,G4833),"")</x:f>
        <x:v>0.01366624470568811</x:v>
      </x:c>
      <x:c r="J4833" s="14" t="n">
        <x:f>'Method'!$B$2</x:f>
        <x:v>0.05</x:v>
      </x:c>
      <x:c r="K4833" s="13" t="str">
        <x:f>IF(I4833&lt;=J4833,"是","否")</x:f>
        <x:v>是</x:v>
      </x:c>
      <x:c r="L4833" s="36" t="n">
        <x:v>0.8784112367107271</x:v>
      </x:c>
      <x:c r="M4833" s="36" t="n">
        <x:f>1-L4833</x:f>
        <x:v>0.12158876328927293</x:v>
      </x:c>
      <x:c r="N4833" s="13" t="str">
        <x:v>是</x:v>
      </x:c>
      <x:c r="O4833" s="15"/>
      <x:c r="P4833" s="13" t="str"/>
    </x:row>
    <x:row r="4834">
      <x:c r="A4834" s="15" t="n">
        <x:v>4833</x:v>
      </x:c>
      <x:c r="B4834" s="13" t="str">
        <x:v>Hesperiidae-17</x:v>
      </x:c>
      <x:c r="C4834" s="13" t="str">
        <x:v>Hesperiidae</x:v>
      </x:c>
      <x:c r="D4834" s="33" t="n">
        <x:f>'AR_values'!I83</x:f>
        <x:v>2.640925848247515</x:v>
      </x:c>
      <x:c r="E4834" s="33" t="str">
        <x:v>Nymphalinae-18</x:v>
      </x:c>
      <x:c r="F4834" s="33" t="str">
        <x:v>Nymphalinae</x:v>
      </x:c>
      <x:c r="G4834" s="33" t="n">
        <x:f>'AR_values'!I198</x:f>
        <x:v>2.677274072434985</x:v>
      </x:c>
      <x:c r="H4834" s="33" t="n">
        <x:f>ABS(D4834-G4834)</x:f>
        <x:v>0.036348224187469746</x:v>
      </x:c>
      <x:c r="I4834" s="14" t="n">
        <x:f>IFERROR(H4834/AVERAGE(D4834,G4834),"")</x:f>
        <x:v>0.01366937111412881</x:v>
      </x:c>
      <x:c r="J4834" s="14" t="n">
        <x:f>'Method'!$B$2</x:f>
        <x:v>0.05</x:v>
      </x:c>
      <x:c r="K4834" s="13" t="str">
        <x:f>IF(I4834&lt;=J4834,"是","否")</x:f>
        <x:v>是</x:v>
      </x:c>
      <x:c r="L4834" s="36" t="n">
        <x:v>0.8500761127686781</x:v>
      </x:c>
      <x:c r="M4834" s="36" t="n">
        <x:f>1-L4834</x:f>
        <x:v>0.14992388723132188</x:v>
      </x:c>
      <x:c r="N4834" s="13" t="str">
        <x:v>是</x:v>
      </x:c>
      <x:c r="O4834" s="15"/>
      <x:c r="P4834" s="13" t="str"/>
    </x:row>
    <x:row r="4835">
      <x:c r="A4835" s="15" t="n">
        <x:v>4834</x:v>
      </x:c>
      <x:c r="B4835" s="13" t="str">
        <x:v>Hesperiidae_Signata_flammeata</x:v>
      </x:c>
      <x:c r="C4835" s="13" t="str">
        <x:v>Hesperiidae</x:v>
      </x:c>
      <x:c r="D4835" s="33" t="n">
        <x:f>'AR_values'!I123</x:f>
        <x:v>2.6818346519856244</x:v>
      </x:c>
      <x:c r="E4835" s="33" t="str">
        <x:v>Nymphalinae-7</x:v>
      </x:c>
      <x:c r="F4835" s="33" t="str">
        <x:v>Nymphalinae</x:v>
      </x:c>
      <x:c r="G4835" s="33" t="n">
        <x:f>'AR_values'!I216</x:f>
        <x:v>2.645417426578678</x:v>
      </x:c>
      <x:c r="H4835" s="33" t="n">
        <x:f>ABS(D4835-G4835)</x:f>
        <x:v>0.036417225406946585</x:v>
      </x:c>
      <x:c r="I4835" s="14" t="n">
        <x:f>IFERROR(H4835/AVERAGE(D4835,G4835),"")</x:f>
        <x:v>0.013672048879940012</x:v>
      </x:c>
      <x:c r="J4835" s="14" t="n">
        <x:f>'Method'!$B$2</x:f>
        <x:v>0.05</x:v>
      </x:c>
      <x:c r="K4835" s="13" t="str">
        <x:f>IF(I4835&lt;=J4835,"是","否")</x:f>
        <x:v>是</x:v>
      </x:c>
      <x:c r="L4835" s="36" t="n">
        <x:v>0.8674959703714641</x:v>
      </x:c>
      <x:c r="M4835" s="36" t="n">
        <x:f>1-L4835</x:f>
        <x:v>0.1325040296285359</x:v>
      </x:c>
      <x:c r="N4835" s="13" t="str">
        <x:v>是</x:v>
      </x:c>
      <x:c r="O4835" s="15"/>
      <x:c r="P4835" s="13" t="str"/>
    </x:row>
    <x:row r="4836">
      <x:c r="A4836" s="15" t="n">
        <x:v>4835</x:v>
      </x:c>
      <x:c r="B4836" s="13" t="str">
        <x:v>Limenitidinae-6</x:v>
      </x:c>
      <x:c r="C4836" s="13" t="str">
        <x:v>Limenitidinae</x:v>
      </x:c>
      <x:c r="D4836" s="33" t="n">
        <x:f>'AR_values'!I138</x:f>
        <x:v>2.400197823531223</x:v>
      </x:c>
      <x:c r="E4836" s="33" t="str">
        <x:v>Satyrinae-22</x:v>
      </x:c>
      <x:c r="F4836" s="33" t="str">
        <x:v>Satyrinae</x:v>
      </x:c>
      <x:c r="G4836" s="33" t="n">
        <x:f>'AR_values'!I372</x:f>
        <x:v>2.4332476163410854</x:v>
      </x:c>
      <x:c r="H4836" s="33" t="n">
        <x:f>ABS(D4836-G4836)</x:f>
        <x:v>0.03304979280986231</x:v>
      </x:c>
      <x:c r="I4836" s="14" t="n">
        <x:f>IFERROR(H4836/AVERAGE(D4836,G4836),"")</x:f>
        <x:v>0.013675459140275485</x:v>
      </x:c>
      <x:c r="J4836" s="14" t="n">
        <x:f>'Method'!$B$2</x:f>
        <x:v>0.05</x:v>
      </x:c>
      <x:c r="K4836" s="13" t="str">
        <x:f>IF(I4836&lt;=J4836,"是","否")</x:f>
        <x:v>是</x:v>
      </x:c>
      <x:c r="L4836" s="36" t="n">
        <x:v>0.8898075052591101</x:v>
      </x:c>
      <x:c r="M4836" s="36" t="n">
        <x:f>1-L4836</x:f>
        <x:v>0.11019249474088988</x:v>
      </x:c>
      <x:c r="N4836" s="13" t="str">
        <x:v>是</x:v>
      </x:c>
      <x:c r="O4836" s="15"/>
      <x:c r="P4836" s="13" t="str"/>
    </x:row>
    <x:row r="4837">
      <x:c r="A4837" s="15" t="n">
        <x:v>4836</x:v>
      </x:c>
      <x:c r="B4837" s="13" t="str">
        <x:v>Lycaenidae-16</x:v>
      </x:c>
      <x:c r="C4837" s="13" t="str">
        <x:v>Lycaenidae</x:v>
      </x:c>
      <x:c r="D4837" s="33" t="n">
        <x:f>'AR_values'!I148</x:f>
        <x:v>2.498859339538604</x:v>
      </x:c>
      <x:c r="E4837" s="33" t="str">
        <x:v>Satyrinae-15</x:v>
      </x:c>
      <x:c r="F4837" s="33" t="str">
        <x:v>Satyrinae</x:v>
      </x:c>
      <x:c r="G4837" s="33" t="n">
        <x:f>'AR_values'!I364</x:f>
        <x:v>2.533271446118186</x:v>
      </x:c>
      <x:c r="H4837" s="33" t="n">
        <x:f>ABS(D4837-G4837)</x:f>
        <x:v>0.03441210657958216</x:v>
      </x:c>
      <x:c r="I4837" s="14" t="n">
        <x:f>IFERROR(H4837/AVERAGE(D4837,G4837),"")</x:f>
        <x:v>0.013676952386717714</x:v>
      </x:c>
      <x:c r="J4837" s="14" t="n">
        <x:f>'Method'!$B$2</x:f>
        <x:v>0.05</x:v>
      </x:c>
      <x:c r="K4837" s="13" t="str">
        <x:f>IF(I4837&lt;=J4837,"是","否")</x:f>
        <x:v>是</x:v>
      </x:c>
      <x:c r="L4837" s="36" t="n">
        <x:v>0.8255460923552755</x:v>
      </x:c>
      <x:c r="M4837" s="36" t="n">
        <x:f>1-L4837</x:f>
        <x:v>0.17445390764472446</x:v>
      </x:c>
      <x:c r="N4837" s="13" t="str">
        <x:v>是</x:v>
      </x:c>
      <x:c r="O4837" s="15"/>
      <x:c r="P4837" s="13" t="str"/>
    </x:row>
    <x:row r="4838">
      <x:c r="A4838" s="15" t="n">
        <x:v>4837</x:v>
      </x:c>
      <x:c r="B4838" s="13" t="str">
        <x:v>Lycaenidae_Ogyris_amaryllis</x:v>
      </x:c>
      <x:c r="C4838" s="13" t="str">
        <x:v>Lycaenidae</x:v>
      </x:c>
      <x:c r="D4838" s="33" t="n">
        <x:f>'AR_values'!I176</x:f>
        <x:v>2.5353520766284507</x:v>
      </x:c>
      <x:c r="E4838" s="33" t="str">
        <x:v>Nymphalinae-12</x:v>
      </x:c>
      <x:c r="F4838" s="33" t="str">
        <x:v>Nymphalinae</x:v>
      </x:c>
      <x:c r="G4838" s="33" t="n">
        <x:f>'AR_values'!I192</x:f>
        <x:v>2.5009098099084275</x:v>
      </x:c>
      <x:c r="H4838" s="33" t="n">
        <x:f>ABS(D4838-G4838)</x:f>
        <x:v>0.03444226672002326</x:v>
      </x:c>
      <x:c r="I4838" s="14" t="n">
        <x:f>IFERROR(H4838/AVERAGE(D4838,G4838),"")</x:f>
        <x:v>0.01367771076881272</x:v>
      </x:c>
      <x:c r="J4838" s="14" t="n">
        <x:f>'Method'!$B$2</x:f>
        <x:v>0.05</x:v>
      </x:c>
      <x:c r="K4838" s="13" t="str">
        <x:f>IF(I4838&lt;=J4838,"是","否")</x:f>
        <x:v>是</x:v>
      </x:c>
      <x:c r="L4838" s="36" t="n">
        <x:v>0.8861921440492702</x:v>
      </x:c>
      <x:c r="M4838" s="36" t="n">
        <x:f>1-L4838</x:f>
        <x:v>0.11380785595072984</x:v>
      </x:c>
      <x:c r="N4838" s="13" t="str">
        <x:v>是</x:v>
      </x:c>
      <x:c r="O4838" s="15"/>
      <x:c r="P4838" s="13" t="str"/>
    </x:row>
    <x:row r="4839">
      <x:c r="A4839" s="15" t="n">
        <x:v>4838</x:v>
      </x:c>
      <x:c r="B4839" s="13" t="str">
        <x:v>Nymphalinae-13</x:v>
      </x:c>
      <x:c r="C4839" s="13" t="str">
        <x:v>Nymphalinae</x:v>
      </x:c>
      <x:c r="D4839" s="33" t="n">
        <x:f>'AR_values'!I193</x:f>
        <x:v>2.6731985771884026</x:v>
      </x:c>
      <x:c r="E4839" s="33" t="str">
        <x:v>Nymphalinae-17</x:v>
      </x:c>
      <x:c r="F4839" s="33" t="str">
        <x:v>Nymphalinae</x:v>
      </x:c>
      <x:c r="G4839" s="33" t="n">
        <x:f>'AR_values'!I197</x:f>
        <x:v>2.7100143832736188</x:v>
      </x:c>
      <x:c r="H4839" s="33" t="n">
        <x:f>ABS(D4839-G4839)</x:f>
        <x:v>0.036815806085216174</x:v>
      </x:c>
      <x:c r="I4839" s="14" t="n">
        <x:f>IFERROR(H4839/AVERAGE(D4839,G4839),"")</x:f>
        <x:v>0.013678004699281453</x:v>
      </x:c>
      <x:c r="J4839" s="14" t="n">
        <x:f>'Method'!$B$2</x:f>
        <x:v>0.05</x:v>
      </x:c>
      <x:c r="K4839" s="13" t="str">
        <x:f>IF(I4839&lt;=J4839,"是","否")</x:f>
        <x:v>是</x:v>
      </x:c>
      <x:c r="L4839" s="36" t="n">
        <x:v>0.9051560001015461</x:v>
      </x:c>
      <x:c r="M4839" s="36" t="n">
        <x:f>1-L4839</x:f>
        <x:v>0.09484399989845393</x:v>
      </x:c>
      <x:c r="N4839" s="13" t="str">
        <x:v>否</x:v>
      </x:c>
      <x:c r="O4839" s="15"/>
      <x:c r="P4839" s="13" t="str"/>
    </x:row>
    <x:row r="4840">
      <x:c r="A4840" s="15" t="n">
        <x:v>4839</x:v>
      </x:c>
      <x:c r="B4840" s="13" t="str">
        <x:v>Papilionidae-40</x:v>
      </x:c>
      <x:c r="C4840" s="13" t="str">
        <x:v>Papilionidae</x:v>
      </x:c>
      <x:c r="D4840" s="33" t="n">
        <x:f>'AR_values'!I252</x:f>
        <x:v>2.8108801691423007</x:v>
      </x:c>
      <x:c r="E4840" s="33" t="str">
        <x:v>Pieridae-14</x:v>
      </x:c>
      <x:c r="F4840" s="33" t="str">
        <x:v>Pieridae</x:v>
      </x:c>
      <x:c r="G4840" s="33" t="n">
        <x:f>'AR_values'!I279</x:f>
        <x:v>2.8495974203659724</x:v>
      </x:c>
      <x:c r="H4840" s="33" t="n">
        <x:f>ABS(D4840-G4840)</x:f>
        <x:v>0.038717251223671756</x:v>
      </x:c>
      <x:c r="I4840" s="14" t="n">
        <x:f>IFERROR(H4840/AVERAGE(D4840,G4840),"")</x:f>
        <x:v>0.013679853196639943</x:v>
      </x:c>
      <x:c r="J4840" s="14" t="n">
        <x:f>'Method'!$B$2</x:f>
        <x:v>0.05</x:v>
      </x:c>
      <x:c r="K4840" s="13" t="str">
        <x:f>IF(I4840&lt;=J4840,"是","否")</x:f>
        <x:v>是</x:v>
      </x:c>
      <x:c r="L4840" s="36" t="n">
        <x:v>0.863160642046196</x:v>
      </x:c>
      <x:c r="M4840" s="36" t="n">
        <x:f>1-L4840</x:f>
        <x:v>0.13683935795380398</x:v>
      </x:c>
      <x:c r="N4840" s="13" t="str">
        <x:v>是</x:v>
      </x:c>
      <x:c r="O4840" s="15"/>
      <x:c r="P4840" s="13" t="str"/>
    </x:row>
    <x:row r="4841">
      <x:c r="A4841" s="15" t="n">
        <x:v>4840</x:v>
      </x:c>
      <x:c r="B4841" s="13" t="str">
        <x:v>Heliconiinae-12</x:v>
      </x:c>
      <x:c r="C4841" s="13" t="str">
        <x:v>Heliconiinae</x:v>
      </x:c>
      <x:c r="D4841" s="33" t="n">
        <x:f>'AR_values'!I55</x:f>
        <x:v>2.594508588732347</x:v>
      </x:c>
      <x:c r="E4841" s="33" t="str">
        <x:v>Papilionidae_Zerynthia_rumina</x:v>
      </x:c>
      <x:c r="F4841" s="33" t="str">
        <x:v>Papilionidae</x:v>
      </x:c>
      <x:c r="G4841" s="33" t="n">
        <x:f>'AR_values'!I267</x:f>
        <x:v>2.5592492830957054</x:v>
      </x:c>
      <x:c r="H4841" s="33" t="n">
        <x:f>ABS(D4841-G4841)</x:f>
        <x:v>0.0352593056366417</x:v>
      </x:c>
      <x:c r="I4841" s="14" t="n">
        <x:f>IFERROR(H4841/AVERAGE(D4841,G4841),"")</x:f>
        <x:v>0.013682950000185061</x:v>
      </x:c>
      <x:c r="J4841" s="14" t="n">
        <x:f>'Method'!$B$2</x:f>
        <x:v>0.05</x:v>
      </x:c>
      <x:c r="K4841" s="13" t="str">
        <x:f>IF(I4841&lt;=J4841,"是","否")</x:f>
        <x:v>是</x:v>
      </x:c>
      <x:c r="L4841" s="36" t="n">
        <x:v>0.9447288503253796</x:v>
      </x:c>
      <x:c r="M4841" s="36" t="n">
        <x:f>1-L4841</x:f>
        <x:v>0.055271149674620434</x:v>
      </x:c>
      <x:c r="N4841" s="13" t="str">
        <x:v>是</x:v>
      </x:c>
      <x:c r="O4841" s="15"/>
      <x:c r="P4841" s="13" t="str"/>
    </x:row>
    <x:row r="4842">
      <x:c r="A4842" s="15" t="n">
        <x:v>4841</x:v>
      </x:c>
      <x:c r="B4842" s="13" t="str">
        <x:v>Limenitidinae-11</x:v>
      </x:c>
      <x:c r="C4842" s="13" t="str">
        <x:v>Limenitidinae</x:v>
      </x:c>
      <x:c r="D4842" s="33" t="n">
        <x:f>'AR_values'!I132</x:f>
        <x:v>2.7987815350159404</x:v>
      </x:c>
      <x:c r="E4842" s="33" t="str">
        <x:v>Papilionidae-37</x:v>
      </x:c>
      <x:c r="F4842" s="33" t="str">
        <x:v>Papilionidae</x:v>
      </x:c>
      <x:c r="G4842" s="33" t="n">
        <x:f>'AR_values'!I248</x:f>
        <x:v>2.8373410770929315</x:v>
      </x:c>
      <x:c r="H4842" s="33" t="n">
        <x:f>ABS(D4842-G4842)</x:f>
        <x:v>0.03855954207699108</x:v>
      </x:c>
      <x:c r="I4842" s="14" t="n">
        <x:f>IFERROR(H4842/AVERAGE(D4842,G4842),"")</x:f>
        <x:v>0.013683003273970021</x:v>
      </x:c>
      <x:c r="J4842" s="14" t="n">
        <x:f>'Method'!$B$2</x:f>
        <x:v>0.05</x:v>
      </x:c>
      <x:c r="K4842" s="13" t="str">
        <x:f>IF(I4842&lt;=J4842,"是","否")</x:f>
        <x:v>是</x:v>
      </x:c>
      <x:c r="L4842" s="36" t="n">
        <x:v>0.7119487993886494</x:v>
      </x:c>
      <x:c r="M4842" s="36" t="n">
        <x:f>1-L4842</x:f>
        <x:v>0.2880512006113506</x:v>
      </x:c>
      <x:c r="N4842" s="13" t="str">
        <x:v>是</x:v>
      </x:c>
      <x:c r="O4842" s="15"/>
      <x:c r="P4842" s="13" t="str"/>
    </x:row>
    <x:row r="4843">
      <x:c r="A4843" s="15" t="n">
        <x:v>4842</x:v>
      </x:c>
      <x:c r="B4843" s="13" t="str">
        <x:v>Pieridae-1</x:v>
      </x:c>
      <x:c r="C4843" s="13" t="str">
        <x:v>Pieridae</x:v>
      </x:c>
      <x:c r="D4843" s="33" t="n">
        <x:f>'AR_values'!I274</x:f>
        <x:v>2.759443545264334</x:v>
      </x:c>
      <x:c r="E4843" s="33" t="str">
        <x:v>Pieridae-21</x:v>
      </x:c>
      <x:c r="F4843" s="33" t="str">
        <x:v>Pieridae</x:v>
      </x:c>
      <x:c r="G4843" s="33" t="n">
        <x:f>'AR_values'!I286</x:f>
        <x:v>2.7219412558374705</x:v>
      </x:c>
      <x:c r="H4843" s="33" t="n">
        <x:f>ABS(D4843-G4843)</x:f>
        <x:v>0.03750228942686373</x:v>
      </x:c>
      <x:c r="I4843" s="14" t="n">
        <x:f>IFERROR(H4843/AVERAGE(D4843,G4843),"")</x:f>
        <x:v>0.013683509108619945</x:v>
      </x:c>
      <x:c r="J4843" s="14" t="n">
        <x:f>'Method'!$B$2</x:f>
        <x:v>0.05</x:v>
      </x:c>
      <x:c r="K4843" s="13" t="str">
        <x:f>IF(I4843&lt;=J4843,"是","否")</x:f>
        <x:v>是</x:v>
      </x:c>
      <x:c r="L4843" s="36" t="n">
        <x:v>0.8854507777322964</x:v>
      </x:c>
      <x:c r="M4843" s="36" t="n">
        <x:f>1-L4843</x:f>
        <x:v>0.11454922226770359</x:v>
      </x:c>
      <x:c r="N4843" s="13" t="str">
        <x:v>否</x:v>
      </x:c>
      <x:c r="O4843" s="15"/>
      <x:c r="P4843" s="13" t="str"/>
    </x:row>
    <x:row r="4844">
      <x:c r="A4844" s="15" t="n">
        <x:v>4843</x:v>
      </x:c>
      <x:c r="B4844" s="13" t="str">
        <x:v>Hesperiidae_Signata_flammeata</x:v>
      </x:c>
      <x:c r="C4844" s="13" t="str">
        <x:v>Hesperiidae</x:v>
      </x:c>
      <x:c r="D4844" s="33" t="n">
        <x:f>'AR_values'!I123</x:f>
        <x:v>2.6818346519856244</x:v>
      </x:c>
      <x:c r="E4844" s="33" t="str">
        <x:v>Nymphalinae-4</x:v>
      </x:c>
      <x:c r="F4844" s="33" t="str">
        <x:v>Nymphalinae</x:v>
      </x:c>
      <x:c r="G4844" s="33" t="n">
        <x:f>'AR_values'!I213</x:f>
        <x:v>2.6453777429352816</x:v>
      </x:c>
      <x:c r="H4844" s="33" t="n">
        <x:f>ABS(D4844-G4844)</x:f>
        <x:v>0.03645690905034282</x:v>
      </x:c>
      <x:c r="I4844" s="14" t="n">
        <x:f>IFERROR(H4844/AVERAGE(D4844,G4844),"")</x:f>
        <x:v>0.013687049191093537</x:v>
      </x:c>
      <x:c r="J4844" s="14" t="n">
        <x:f>'Method'!$B$2</x:f>
        <x:v>0.05</x:v>
      </x:c>
      <x:c r="K4844" s="13" t="str">
        <x:f>IF(I4844&lt;=J4844,"是","否")</x:f>
        <x:v>是</x:v>
      </x:c>
      <x:c r="L4844" s="36" t="n">
        <x:v>0.8232160213105508</x:v>
      </x:c>
      <x:c r="M4844" s="36" t="n">
        <x:f>1-L4844</x:f>
        <x:v>0.17678397868944917</x:v>
      </x:c>
      <x:c r="N4844" s="13" t="str">
        <x:v>是</x:v>
      </x:c>
      <x:c r="O4844" s="15"/>
      <x:c r="P4844" s="13" t="str"/>
    </x:row>
    <x:row r="4845">
      <x:c r="A4845" s="15" t="n">
        <x:v>4844</x:v>
      </x:c>
      <x:c r="B4845" s="13" t="str">
        <x:v>Papilionidae-40</x:v>
      </x:c>
      <x:c r="C4845" s="13" t="str">
        <x:v>Papilionidae</x:v>
      </x:c>
      <x:c r="D4845" s="33" t="n">
        <x:f>'AR_values'!I252</x:f>
        <x:v>2.8108801691423007</x:v>
      </x:c>
      <x:c r="E4845" s="33" t="str">
        <x:v>Parnassiinae-5</x:v>
      </x:c>
      <x:c r="F4845" s="33" t="str">
        <x:v>Parnassiinae</x:v>
      </x:c>
      <x:c r="G4845" s="33" t="n">
        <x:f>'AR_values'!I272</x:f>
        <x:v>2.7726642791414156</x:v>
      </x:c>
      <x:c r="H4845" s="33" t="n">
        <x:f>ABS(D4845-G4845)</x:f>
        <x:v>0.0382158900008851</x:v>
      </x:c>
      <x:c r="I4845" s="14" t="n">
        <x:f>IFERROR(H4845/AVERAGE(D4845,G4845),"")</x:f>
        <x:v>0.013688756435934524</x:v>
      </x:c>
      <x:c r="J4845" s="14" t="n">
        <x:f>'Method'!$B$2</x:f>
        <x:v>0.05</x:v>
      </x:c>
      <x:c r="K4845" s="13" t="str">
        <x:f>IF(I4845&lt;=J4845,"是","否")</x:f>
        <x:v>是</x:v>
      </x:c>
      <x:c r="L4845" s="36" t="n">
        <x:v>0.8375801434647369</x:v>
      </x:c>
      <x:c r="M4845" s="36" t="n">
        <x:f>1-L4845</x:f>
        <x:v>0.16241985653526314</x:v>
      </x:c>
      <x:c r="N4845" s="13" t="str">
        <x:v>是</x:v>
      </x:c>
      <x:c r="O4845" s="15"/>
      <x:c r="P4845" s="13" t="str"/>
    </x:row>
    <x:row r="4846">
      <x:c r="A4846" s="15" t="n">
        <x:v>4845</x:v>
      </x:c>
      <x:c r="B4846" s="13" t="str">
        <x:v>Papilionidae-42</x:v>
      </x:c>
      <x:c r="C4846" s="13" t="str">
        <x:v>Papilionidae</x:v>
      </x:c>
      <x:c r="D4846" s="33" t="n">
        <x:f>'AR_values'!I254</x:f>
        <x:v>2.9625258159915284</x:v>
      </x:c>
      <x:c r="E4846" s="33" t="str">
        <x:v>Satyrinae-20</x:v>
      </x:c>
      <x:c r="F4846" s="33" t="str">
        <x:v>Satyrinae</x:v>
      </x:c>
      <x:c r="G4846" s="33" t="n">
        <x:f>'AR_values'!I370</x:f>
        <x:v>2.9222428193226513</x:v>
      </x:c>
      <x:c r="H4846" s="33" t="n">
        <x:f>ABS(D4846-G4846)</x:f>
        <x:v>0.040282996668877136</x:v>
      </x:c>
      <x:c r="I4846" s="14" t="n">
        <x:f>IFERROR(H4846/AVERAGE(D4846,G4846),"")</x:f>
        <x:v>0.013690596577456264</x:v>
      </x:c>
      <x:c r="J4846" s="14" t="n">
        <x:f>'Method'!$B$2</x:f>
        <x:v>0.05</x:v>
      </x:c>
      <x:c r="K4846" s="13" t="str">
        <x:f>IF(I4846&lt;=J4846,"是","否")</x:f>
        <x:v>是</x:v>
      </x:c>
      <x:c r="L4846" s="36" t="n">
        <x:v>0.7894915121747854</x:v>
      </x:c>
      <x:c r="M4846" s="36" t="n">
        <x:f>1-L4846</x:f>
        <x:v>0.21050848782521459</x:v>
      </x:c>
      <x:c r="N4846" s="13" t="str">
        <x:v>是</x:v>
      </x:c>
      <x:c r="O4846" s="15"/>
      <x:c r="P4846" s="13" t="str"/>
    </x:row>
    <x:row r="4847">
      <x:c r="A4847" s="15" t="n">
        <x:v>4846</x:v>
      </x:c>
      <x:c r="B4847" s="13" t="str">
        <x:v>Hesperiidae-10</x:v>
      </x:c>
      <x:c r="C4847" s="13" t="str">
        <x:v>Hesperiidae</x:v>
      </x:c>
      <x:c r="D4847" s="33" t="n">
        <x:f>'AR_values'!I76</x:f>
        <x:v>2.5946325444004152</x:v>
      </x:c>
      <x:c r="E4847" s="33" t="str">
        <x:v>Pieridae-Coliadinae-6</x:v>
      </x:c>
      <x:c r="F4847" s="33" t="str">
        <x:v>Pieridae-Coliadinae</x:v>
      </x:c>
      <x:c r="G4847" s="33" t="n">
        <x:f>'AR_values'!I318</x:f>
        <x:v>2.559350440419913</x:v>
      </x:c>
      <x:c r="H4847" s="33" t="n">
        <x:f>ABS(D4847-G4847)</x:f>
        <x:v>0.03528210398050202</x:v>
      </x:c>
      <x:c r="I4847" s="14" t="n">
        <x:f>IFERROR(H4847/AVERAGE(D4847,G4847),"")</x:f>
        <x:v>0.013691199247035147</x:v>
      </x:c>
      <x:c r="J4847" s="14" t="n">
        <x:f>'Method'!$B$2</x:f>
        <x:v>0.05</x:v>
      </x:c>
      <x:c r="K4847" s="13" t="str">
        <x:f>IF(I4847&lt;=J4847,"是","否")</x:f>
        <x:v>是</x:v>
      </x:c>
      <x:c r="L4847" s="36" t="n">
        <x:v>0.660849016615802</x:v>
      </x:c>
      <x:c r="M4847" s="36" t="n">
        <x:f>1-L4847</x:f>
        <x:v>0.339150983384198</x:v>
      </x:c>
      <x:c r="N4847" s="13" t="str">
        <x:v>是</x:v>
      </x:c>
      <x:c r="O4847" s="15"/>
      <x:c r="P4847" s="13" t="str"/>
    </x:row>
    <x:row r="4848">
      <x:c r="A4848" s="15" t="n">
        <x:v>4847</x:v>
      </x:c>
      <x:c r="B4848" s="13" t="str">
        <x:v>Heliconiinae-22</x:v>
      </x:c>
      <x:c r="C4848" s="13" t="str">
        <x:v>Heliconiinae</x:v>
      </x:c>
      <x:c r="D4848" s="33" t="n">
        <x:f>'AR_values'!I66</x:f>
        <x:v>2.5700482441884245</x:v>
      </x:c>
      <x:c r="E4848" s="33" t="str">
        <x:v>Satyrinae-8</x:v>
      </x:c>
      <x:c r="F4848" s="33" t="str">
        <x:v>Satyrinae</x:v>
      </x:c>
      <x:c r="G4848" s="33" t="n">
        <x:f>'AR_values'!I383</x:f>
        <x:v>2.6054994443958197</x:v>
      </x:c>
      <x:c r="H4848" s="33" t="n">
        <x:f>ABS(D4848-G4848)</x:f>
        <x:v>0.03545120020739523</x:v>
      </x:c>
      <x:c r="I4848" s="14" t="n">
        <x:f>IFERROR(H4848/AVERAGE(D4848,G4848),"")</x:f>
        <x:v>0.013699497073745563</x:v>
      </x:c>
      <x:c r="J4848" s="14" t="n">
        <x:f>'Method'!$B$2</x:f>
        <x:v>0.05</x:v>
      </x:c>
      <x:c r="K4848" s="13" t="str">
        <x:f>IF(I4848&lt;=J4848,"是","否")</x:f>
        <x:v>是</x:v>
      </x:c>
      <x:c r="L4848" s="36" t="n">
        <x:v>0.8791913214990138</x:v>
      </x:c>
      <x:c r="M4848" s="36" t="n">
        <x:f>1-L4848</x:f>
        <x:v>0.1208086785009862</x:v>
      </x:c>
      <x:c r="N4848" s="13" t="str">
        <x:v>是</x:v>
      </x:c>
      <x:c r="O4848" s="15"/>
      <x:c r="P4848" s="13" t="str"/>
    </x:row>
    <x:row r="4849">
      <x:c r="A4849" s="15" t="n">
        <x:v>4848</x:v>
      </x:c>
      <x:c r="B4849" s="13" t="str">
        <x:v>Biblidinae-1</x:v>
      </x:c>
      <x:c r="C4849" s="13" t="str">
        <x:v>Biblidinae</x:v>
      </x:c>
      <x:c r="D4849" s="33" t="n">
        <x:f>'AR_values'!I2</x:f>
        <x:v>2.810556822545614</x:v>
      </x:c>
      <x:c r="E4849" s="33" t="str">
        <x:v>Heliconiinae-7</x:v>
      </x:c>
      <x:c r="F4849" s="33" t="str">
        <x:v>Heliconiinae</x:v>
      </x:c>
      <x:c r="G4849" s="33" t="n">
        <x:f>'AR_values'!I72</x:f>
        <x:v>2.849349145954934</x:v>
      </x:c>
      <x:c r="H4849" s="33" t="n">
        <x:f>ABS(D4849-G4849)</x:f>
        <x:v>0.03879232340932015</x:v>
      </x:c>
      <x:c r="I4849" s="14" t="n">
        <x:f>IFERROR(H4849/AVERAGE(D4849,G4849),"")</x:f>
        <x:v>0.013707762505318518</x:v>
      </x:c>
      <x:c r="J4849" s="14" t="n">
        <x:f>'Method'!$B$2</x:f>
        <x:v>0.05</x:v>
      </x:c>
      <x:c r="K4849" s="13" t="str">
        <x:f>IF(I4849&lt;=J4849,"是","否")</x:f>
        <x:v>是</x:v>
      </x:c>
      <x:c r="L4849" s="36" t="n">
        <x:v>0.9002754600982075</x:v>
      </x:c>
      <x:c r="M4849" s="36" t="n">
        <x:f>1-L4849</x:f>
        <x:v>0.09972453990179253</x:v>
      </x:c>
      <x:c r="N4849" s="13" t="str">
        <x:v>是</x:v>
      </x:c>
      <x:c r="O4849" s="15"/>
      <x:c r="P4849" s="13" t="str"/>
    </x:row>
    <x:row r="4850">
      <x:c r="A4850" s="15" t="n">
        <x:v>4849</x:v>
      </x:c>
      <x:c r="B4850" s="13" t="str">
        <x:v>Nymphalinae-19</x:v>
      </x:c>
      <x:c r="C4850" s="13" t="str">
        <x:v>Nymphalinae</x:v>
      </x:c>
      <x:c r="D4850" s="33" t="n">
        <x:f>'AR_values'!I199</x:f>
        <x:v>2.6845789712372956</x:v>
      </x:c>
      <x:c r="E4850" s="33" t="str">
        <x:v>Satyrinae-5</x:v>
      </x:c>
      <x:c r="F4850" s="33" t="str">
        <x:v>Satyrinae</x:v>
      </x:c>
      <x:c r="G4850" s="33" t="n">
        <x:f>'AR_values'!I380</x:f>
        <x:v>2.6480282902286</x:v>
      </x:c>
      <x:c r="H4850" s="33" t="n">
        <x:f>ABS(D4850-G4850)</x:f>
        <x:v>0.03655068100869574</x:v>
      </x:c>
      <x:c r="I4850" s="14" t="n">
        <x:f>IFERROR(H4850/AVERAGE(D4850,G4850),"")</x:f>
        <x:v>0.013708371615069293</x:v>
      </x:c>
      <x:c r="J4850" s="14" t="n">
        <x:f>'Method'!$B$2</x:f>
        <x:v>0.05</x:v>
      </x:c>
      <x:c r="K4850" s="13" t="str">
        <x:f>IF(I4850&lt;=J4850,"是","否")</x:f>
        <x:v>是</x:v>
      </x:c>
      <x:c r="L4850" s="36" t="n">
        <x:v>0.8528470576739868</x:v>
      </x:c>
      <x:c r="M4850" s="36" t="n">
        <x:f>1-L4850</x:f>
        <x:v>0.14715294232601317</x:v>
      </x:c>
      <x:c r="N4850" s="13" t="str">
        <x:v>是</x:v>
      </x:c>
      <x:c r="O4850" s="15"/>
      <x:c r="P4850" s="13" t="str"/>
    </x:row>
    <x:row r="4851">
      <x:c r="A4851" s="15" t="n">
        <x:v>4850</x:v>
      </x:c>
      <x:c r="B4851" s="13" t="str">
        <x:v>Heliconiinae-2</x:v>
      </x:c>
      <x:c r="C4851" s="13" t="str">
        <x:v>Heliconiinae</x:v>
      </x:c>
      <x:c r="D4851" s="33" t="n">
        <x:f>'AR_values'!I63</x:f>
        <x:v>2.7018446860659315</x:v>
      </x:c>
      <x:c r="E4851" s="33" t="str">
        <x:v>Hesperiidae_Herimosa_albovenata</x:v>
      </x:c>
      <x:c r="F4851" s="33" t="str">
        <x:v>Hesperiidae</x:v>
      </x:c>
      <x:c r="G4851" s="33" t="n">
        <x:f>'AR_values'!I116</x:f>
        <x:v>2.739139809980161</x:v>
      </x:c>
      <x:c r="H4851" s="33" t="n">
        <x:f>ABS(D4851-G4851)</x:f>
        <x:v>0.0372951239142294</x:v>
      </x:c>
      <x:c r="I4851" s="14" t="n">
        <x:f>IFERROR(H4851/AVERAGE(D4851,G4851),"")</x:f>
        <x:v>0.013708961656233861</x:v>
      </x:c>
      <x:c r="J4851" s="14" t="n">
        <x:f>'Method'!$B$2</x:f>
        <x:v>0.05</x:v>
      </x:c>
      <x:c r="K4851" s="13" t="str">
        <x:f>IF(I4851&lt;=J4851,"是","否")</x:f>
        <x:v>是</x:v>
      </x:c>
      <x:c r="L4851" s="36" t="n">
        <x:v>0.8208243109333138</x:v>
      </x:c>
      <x:c r="M4851" s="36" t="n">
        <x:f>1-L4851</x:f>
        <x:v>0.17917568906668624</x:v>
      </x:c>
      <x:c r="N4851" s="13" t="str">
        <x:v>是</x:v>
      </x:c>
      <x:c r="O4851" s="15"/>
      <x:c r="P4851" s="13" t="str"/>
    </x:row>
    <x:row r="4852">
      <x:c r="A4852" s="15" t="n">
        <x:v>4851</x:v>
      </x:c>
      <x:c r="B4852" s="13" t="str">
        <x:v>Pieridae-Coliadinae-22</x:v>
      </x:c>
      <x:c r="C4852" s="13" t="str">
        <x:v>Pieridae-Coliadinae</x:v>
      </x:c>
      <x:c r="D4852" s="33" t="n">
        <x:f>'AR_values'!I314</x:f>
        <x:v>2.2897272049624258</x:v>
      </x:c>
      <x:c r="E4852" s="33" t="str">
        <x:v>Riodinidae-2</x:v>
      </x:c>
      <x:c r="F4852" s="33" t="str">
        <x:v>Riodinidae</x:v>
      </x:c>
      <x:c r="G4852" s="33" t="n">
        <x:f>'AR_values'!I343</x:f>
        <x:v>2.321349549491152</x:v>
      </x:c>
      <x:c r="H4852" s="33" t="n">
        <x:f>ABS(D4852-G4852)</x:f>
        <x:v>0.03162234452872603</x:v>
      </x:c>
      <x:c r="I4852" s="14" t="n">
        <x:f>IFERROR(H4852/AVERAGE(D4852,G4852),"")</x:f>
        <x:v>0.013715817893590169</x:v>
      </x:c>
      <x:c r="J4852" s="14" t="n">
        <x:f>'Method'!$B$2</x:f>
        <x:v>0.05</x:v>
      </x:c>
      <x:c r="K4852" s="13" t="str">
        <x:f>IF(I4852&lt;=J4852,"是","否")</x:f>
        <x:v>是</x:v>
      </x:c>
      <x:c r="L4852" s="36" t="n">
        <x:v>0.7730269487457339</x:v>
      </x:c>
      <x:c r="M4852" s="36" t="n">
        <x:f>1-L4852</x:f>
        <x:v>0.22697305125426614</x:v>
      </x:c>
      <x:c r="N4852" s="13" t="str">
        <x:v>是</x:v>
      </x:c>
      <x:c r="O4852" s="15"/>
      <x:c r="P4852" s="13" t="str"/>
    </x:row>
    <x:row r="4853">
      <x:c r="A4853" s="15" t="n">
        <x:v>4852</x:v>
      </x:c>
      <x:c r="B4853" s="13" t="str">
        <x:v>Hesperiidae-1</x:v>
      </x:c>
      <x:c r="C4853" s="13" t="str">
        <x:v>Hesperiidae</x:v>
      </x:c>
      <x:c r="D4853" s="33" t="n">
        <x:f>'AR_values'!I75</x:f>
        <x:v>2.626775993873075</x:v>
      </x:c>
      <x:c r="E4853" s="33" t="str">
        <x:v>Hesperiidae_Hesperilla_chrysotricha</x:v>
      </x:c>
      <x:c r="F4853" s="33" t="str">
        <x:v>Hesperiidae</x:v>
      </x:c>
      <x:c r="G4853" s="33" t="n">
        <x:f>'AR_values'!I117</x:f>
        <x:v>2.6630704750756298</x:v>
      </x:c>
      <x:c r="H4853" s="33" t="n">
        <x:f>ABS(D4853-G4853)</x:f>
        <x:v>0.03629448120255496</x:v>
      </x:c>
      <x:c r="I4853" s="14" t="n">
        <x:f>IFERROR(H4853/AVERAGE(D4853,G4853),"")</x:f>
        <x:v>0.013722319320835815</x:v>
      </x:c>
      <x:c r="J4853" s="14" t="n">
        <x:f>'Method'!$B$2</x:f>
        <x:v>0.05</x:v>
      </x:c>
      <x:c r="K4853" s="13" t="str">
        <x:f>IF(I4853&lt;=J4853,"是","否")</x:f>
        <x:v>是</x:v>
      </x:c>
      <x:c r="L4853" s="36" t="n">
        <x:v>0.8896692426584235</x:v>
      </x:c>
      <x:c r="M4853" s="36" t="n">
        <x:f>1-L4853</x:f>
        <x:v>0.11033075734157649</x:v>
      </x:c>
      <x:c r="N4853" s="13" t="str">
        <x:v>否</x:v>
      </x:c>
      <x:c r="O4853" s="15"/>
      <x:c r="P4853" s="13" t="str"/>
    </x:row>
    <x:row r="4854">
      <x:c r="A4854" s="15" t="n">
        <x:v>4853</x:v>
      </x:c>
      <x:c r="B4854" s="13" t="str">
        <x:v>Pieridae-14</x:v>
      </x:c>
      <x:c r="C4854" s="13" t="str">
        <x:v>Pieridae</x:v>
      </x:c>
      <x:c r="D4854" s="33" t="n">
        <x:f>'AR_values'!I279</x:f>
        <x:v>2.8495974203659724</x:v>
      </x:c>
      <x:c r="E4854" s="33" t="str">
        <x:v>Pieridae-4</x:v>
      </x:c>
      <x:c r="F4854" s="33" t="str">
        <x:v>Pieridae</x:v>
      </x:c>
      <x:c r="G4854" s="33" t="n">
        <x:f>'AR_values'!I294</x:f>
        <x:v>2.810742783341058</x:v>
      </x:c>
      <x:c r="H4854" s="33" t="n">
        <x:f>ABS(D4854-G4854)</x:f>
        <x:v>0.03885463702491432</x:v>
      </x:c>
      <x:c r="I4854" s="14" t="n">
        <x:f>IFERROR(H4854/AVERAGE(D4854,G4854),"")</x:f>
        <x:v>0.013728728531005225</x:v>
      </x:c>
      <x:c r="J4854" s="14" t="n">
        <x:f>'Method'!$B$2</x:f>
        <x:v>0.05</x:v>
      </x:c>
      <x:c r="K4854" s="13" t="str">
        <x:f>IF(I4854&lt;=J4854,"是","否")</x:f>
        <x:v>是</x:v>
      </x:c>
      <x:c r="L4854" s="36" t="n">
        <x:v>0.9326160508864528</x:v>
      </x:c>
      <x:c r="M4854" s="36" t="n">
        <x:f>1-L4854</x:f>
        <x:v>0.06738394911354717</x:v>
      </x:c>
      <x:c r="N4854" s="13" t="str">
        <x:v>否</x:v>
      </x:c>
      <x:c r="O4854" s="15"/>
      <x:c r="P4854" s="13" t="str"/>
    </x:row>
    <x:row r="4855">
      <x:c r="A4855" s="15" t="n">
        <x:v>4854</x:v>
      </x:c>
      <x:c r="B4855" s="13" t="str">
        <x:v>Lycaenidae_Ogyris_barnardi</x:v>
      </x:c>
      <x:c r="C4855" s="13" t="str">
        <x:v>Lycaenidae</x:v>
      </x:c>
      <x:c r="D4855" s="33" t="n">
        <x:f>'AR_values'!I177</x:f>
        <x:v>2.431952209627365</x:v>
      </x:c>
      <x:c r="E4855" s="33" t="str">
        <x:v>Lycaenidae_Ogyris_halmaturia</x:v>
      </x:c>
      <x:c r="F4855" s="33" t="str">
        <x:v>Lycaenidae</x:v>
      </x:c>
      <x:c r="G4855" s="33" t="n">
        <x:f>'AR_values'!I179</x:f>
        <x:v>2.3987880990215236</x:v>
      </x:c>
      <x:c r="H4855" s="33" t="n">
        <x:f>ABS(D4855-G4855)</x:f>
        <x:v>0.03316411060584157</x:v>
      </x:c>
      <x:c r="I4855" s="14" t="n">
        <x:f>IFERROR(H4855/AVERAGE(D4855,G4855),"")</x:f>
        <x:v>0.013730446468614767</x:v>
      </x:c>
      <x:c r="J4855" s="14" t="n">
        <x:f>'Method'!$B$2</x:f>
        <x:v>0.05</x:v>
      </x:c>
      <x:c r="K4855" s="13" t="str">
        <x:f>IF(I4855&lt;=J4855,"是","否")</x:f>
        <x:v>是</x:v>
      </x:c>
      <x:c r="L4855" s="36" t="n">
        <x:v>0.943109151047409</x:v>
      </x:c>
      <x:c r="M4855" s="36" t="n">
        <x:f>1-L4855</x:f>
        <x:v>0.056890848952591</x:v>
      </x:c>
      <x:c r="N4855" s="13" t="str">
        <x:v>否</x:v>
      </x:c>
      <x:c r="O4855" s="15"/>
      <x:c r="P4855" s="13" t="str"/>
    </x:row>
    <x:row r="4856">
      <x:c r="A4856" s="15" t="n">
        <x:v>4855</x:v>
      </x:c>
      <x:c r="B4856" s="13" t="str">
        <x:v>Hesperiidae-10</x:v>
      </x:c>
      <x:c r="C4856" s="13" t="str">
        <x:v>Hesperiidae</x:v>
      </x:c>
      <x:c r="D4856" s="33" t="n">
        <x:f>'AR_values'!I76</x:f>
        <x:v>2.5946325444004152</x:v>
      </x:c>
      <x:c r="E4856" s="33" t="str">
        <x:v>Papilionidae_Zerynthia_rumina</x:v>
      </x:c>
      <x:c r="F4856" s="33" t="str">
        <x:v>Papilionidae</x:v>
      </x:c>
      <x:c r="G4856" s="33" t="n">
        <x:f>'AR_values'!I267</x:f>
        <x:v>2.5592492830957054</x:v>
      </x:c>
      <x:c r="H4856" s="33" t="n">
        <x:f>ABS(D4856-G4856)</x:f>
        <x:v>0.03538326130470981</x:v>
      </x:c>
      <x:c r="I4856" s="14" t="n">
        <x:f>IFERROR(H4856/AVERAGE(D4856,G4856),"")</x:f>
        <x:v>0.013730722779066841</x:v>
      </x:c>
      <x:c r="J4856" s="14" t="n">
        <x:f>'Method'!$B$2</x:f>
        <x:v>0.05</x:v>
      </x:c>
      <x:c r="K4856" s="13" t="str">
        <x:f>IF(I4856&lt;=J4856,"是","否")</x:f>
        <x:v>是</x:v>
      </x:c>
      <x:c r="L4856" s="36" t="n">
        <x:v>0.7470913726494395</x:v>
      </x:c>
      <x:c r="M4856" s="36" t="n">
        <x:f>1-L4856</x:f>
        <x:v>0.2529086273505605</x:v>
      </x:c>
      <x:c r="N4856" s="13" t="str">
        <x:v>是</x:v>
      </x:c>
      <x:c r="O4856" s="15"/>
      <x:c r="P4856" s="13" t="str"/>
    </x:row>
    <x:row r="4857">
      <x:c r="A4857" s="15" t="n">
        <x:v>4856</x:v>
      </x:c>
      <x:c r="B4857" s="13" t="str">
        <x:v>Limenitidinae-9</x:v>
      </x:c>
      <x:c r="C4857" s="13" t="str">
        <x:v>Limenitidinae</x:v>
      </x:c>
      <x:c r="D4857" s="33" t="n">
        <x:f>'AR_values'!I141</x:f>
        <x:v>2.69370960508862</x:v>
      </x:c>
      <x:c r="E4857" s="33" t="str">
        <x:v>Pieridae-5</x:v>
      </x:c>
      <x:c r="F4857" s="33" t="str">
        <x:v>Pieridae</x:v>
      </x:c>
      <x:c r="G4857" s="33" t="n">
        <x:f>'AR_values'!I295</x:f>
        <x:v>2.730957512273332</x:v>
      </x:c>
      <x:c r="H4857" s="33" t="n">
        <x:f>ABS(D4857-G4857)</x:f>
        <x:v>0.03724790718471205</x:v>
      </x:c>
      <x:c r="I4857" s="14" t="n">
        <x:f>IFERROR(H4857/AVERAGE(D4857,G4857),"")</x:f>
        <x:v>0.01373279000493801</x:v>
      </x:c>
      <x:c r="J4857" s="14" t="n">
        <x:f>'Method'!$B$2</x:f>
        <x:v>0.05</x:v>
      </x:c>
      <x:c r="K4857" s="13" t="str">
        <x:f>IF(I4857&lt;=J4857,"是","否")</x:f>
        <x:v>是</x:v>
      </x:c>
      <x:c r="L4857" s="36" t="n">
        <x:v>0.8358330355052191</x:v>
      </x:c>
      <x:c r="M4857" s="36" t="n">
        <x:f>1-L4857</x:f>
        <x:v>0.16416696449478085</x:v>
      </x:c>
      <x:c r="N4857" s="13" t="str">
        <x:v>是</x:v>
      </x:c>
      <x:c r="O4857" s="15"/>
      <x:c r="P4857" s="13" t="str"/>
    </x:row>
    <x:row r="4858">
      <x:c r="A4858" s="15" t="n">
        <x:v>4857</x:v>
      </x:c>
      <x:c r="B4858" s="13" t="str">
        <x:v>Lycaenidae_Candalides_heathi</x:v>
      </x:c>
      <x:c r="C4858" s="13" t="str">
        <x:v>Lycaenidae</x:v>
      </x:c>
      <x:c r="D4858" s="33" t="n">
        <x:f>'AR_values'!I166</x:f>
        <x:v>2.5235179269616976</x:v>
      </x:c>
      <x:c r="E4858" s="33" t="str">
        <x:v>Satyrinae-13</x:v>
      </x:c>
      <x:c r="F4858" s="33" t="str">
        <x:v>Satyrinae</x:v>
      </x:c>
      <x:c r="G4858" s="33" t="n">
        <x:f>'AR_values'!I362</x:f>
        <x:v>2.5584248457056336</x:v>
      </x:c>
      <x:c r="H4858" s="33" t="n">
        <x:f>ABS(D4858-G4858)</x:f>
        <x:v>0.03490691874393592</x:v>
      </x:c>
      <x:c r="I4858" s="14" t="n">
        <x:f>IFERROR(H4858/AVERAGE(D4858,G4858),"")</x:f>
        <x:v>0.013737627637870673</x:v>
      </x:c>
      <x:c r="J4858" s="14" t="n">
        <x:f>'Method'!$B$2</x:f>
        <x:v>0.05</x:v>
      </x:c>
      <x:c r="K4858" s="13" t="str">
        <x:f>IF(I4858&lt;=J4858,"是","否")</x:f>
        <x:v>是</x:v>
      </x:c>
      <x:c r="L4858" s="36" t="n">
        <x:v>0.7298789967493287</x:v>
      </x:c>
      <x:c r="M4858" s="36" t="n">
        <x:f>1-L4858</x:f>
        <x:v>0.27012100325067134</x:v>
      </x:c>
      <x:c r="N4858" s="13" t="str">
        <x:v>是</x:v>
      </x:c>
      <x:c r="O4858" s="15"/>
      <x:c r="P4858" s="13" t="str"/>
    </x:row>
    <x:row r="4859">
      <x:c r="A4859" s="15" t="n">
        <x:v>4858</x:v>
      </x:c>
      <x:c r="B4859" s="13" t="str">
        <x:v>Lycaenidae_Candalides_acasta</x:v>
      </x:c>
      <x:c r="C4859" s="13" t="str">
        <x:v>Lycaenidae</x:v>
      </x:c>
      <x:c r="D4859" s="33" t="n">
        <x:f>'AR_values'!I164</x:f>
        <x:v>2.4245150825976376</x:v>
      </x:c>
      <x:c r="E4859" s="33" t="str">
        <x:v>Satyrinae-9</x:v>
      </x:c>
      <x:c r="F4859" s="33" t="str">
        <x:v>Satyrinae</x:v>
      </x:c>
      <x:c r="G4859" s="33" t="n">
        <x:f>'AR_values'!I384</x:f>
        <x:v>2.3914334188497204</x:v>
      </x:c>
      <x:c r="H4859" s="33" t="n">
        <x:f>ABS(D4859-G4859)</x:f>
        <x:v>0.03308166374791721</x:v>
      </x:c>
      <x:c r="I4859" s="14" t="n">
        <x:f>IFERROR(H4859/AVERAGE(D4859,G4859),"")</x:f>
        <x:v>0.013738379360981554</x:v>
      </x:c>
      <x:c r="J4859" s="14" t="n">
        <x:f>'Method'!$B$2</x:f>
        <x:v>0.05</x:v>
      </x:c>
      <x:c r="K4859" s="13" t="str">
        <x:f>IF(I4859&lt;=J4859,"是","否")</x:f>
        <x:v>是</x:v>
      </x:c>
      <x:c r="L4859" s="36" t="n">
        <x:v>0.8808454898624064</x:v>
      </x:c>
      <x:c r="M4859" s="36" t="n">
        <x:f>1-L4859</x:f>
        <x:v>0.1191545101375936</x:v>
      </x:c>
      <x:c r="N4859" s="13" t="str">
        <x:v>是</x:v>
      </x:c>
      <x:c r="O4859" s="15"/>
      <x:c r="P4859" s="13" t="str"/>
    </x:row>
    <x:row r="4860">
      <x:c r="A4860" s="15" t="n">
        <x:v>4859</x:v>
      </x:c>
      <x:c r="B4860" s="13" t="str">
        <x:v>Hesperiidae-28</x:v>
      </x:c>
      <x:c r="C4860" s="13" t="str">
        <x:v>Hesperiidae</x:v>
      </x:c>
      <x:c r="D4860" s="33" t="n">
        <x:f>'AR_values'!I95</x:f>
        <x:v>2.9728124719229405</x:v>
      </x:c>
      <x:c r="E4860" s="33" t="str">
        <x:v>Pieridae-8</x:v>
      </x:c>
      <x:c r="F4860" s="33" t="str">
        <x:v>Pieridae</x:v>
      </x:c>
      <x:c r="G4860" s="33" t="n">
        <x:f>'AR_values'!I298</x:f>
        <x:v>2.9322436562309098</x:v>
      </x:c>
      <x:c r="H4860" s="33" t="n">
        <x:f>ABS(D4860-G4860)</x:f>
        <x:v>0.040568815692030746</x:v>
      </x:c>
      <x:c r="I4860" s="14" t="n">
        <x:f>IFERROR(H4860/AVERAGE(D4860,G4860),"")</x:f>
        <x:v>0.013740365819253994</x:v>
      </x:c>
      <x:c r="J4860" s="14" t="n">
        <x:f>'Method'!$B$2</x:f>
        <x:v>0.05</x:v>
      </x:c>
      <x:c r="K4860" s="13" t="str">
        <x:f>IF(I4860&lt;=J4860,"是","否")</x:f>
        <x:v>是</x:v>
      </x:c>
      <x:c r="L4860" s="36" t="n">
        <x:v>0.7326138937034272</x:v>
      </x:c>
      <x:c r="M4860" s="36" t="n">
        <x:f>1-L4860</x:f>
        <x:v>0.2673861062965728</x:v>
      </x:c>
      <x:c r="N4860" s="13" t="str">
        <x:v>是</x:v>
      </x:c>
      <x:c r="O4860" s="15"/>
      <x:c r="P4860" s="13" t="str"/>
    </x:row>
    <x:row r="4861">
      <x:c r="A4861" s="15" t="n">
        <x:v>4860</x:v>
      </x:c>
      <x:c r="B4861" s="13" t="str">
        <x:v>Hesperiidae-32</x:v>
      </x:c>
      <x:c r="C4861" s="13" t="str">
        <x:v>Hesperiidae</x:v>
      </x:c>
      <x:c r="D4861" s="33" t="n">
        <x:f>'AR_values'!I100</x:f>
        <x:v>2.4139073396261694</x:v>
      </x:c>
      <x:c r="E4861" s="33" t="str">
        <x:v>Lycaenidae-5</x:v>
      </x:c>
      <x:c r="F4861" s="33" t="str">
        <x:v>Lycaenidae</x:v>
      </x:c>
      <x:c r="G4861" s="33" t="n">
        <x:f>'AR_values'!I158</x:f>
        <x:v>2.4473190485114493</x:v>
      </x:c>
      <x:c r="H4861" s="33" t="n">
        <x:f>ABS(D4861-G4861)</x:f>
        <x:v>0.03341170888527989</x:v>
      </x:c>
      <x:c r="I4861" s="14" t="n">
        <x:f>IFERROR(H4861/AVERAGE(D4861,G4861),"")</x:f>
        <x:v>0.013746205676333553</x:v>
      </x:c>
      <x:c r="J4861" s="14" t="n">
        <x:f>'Method'!$B$2</x:f>
        <x:v>0.05</x:v>
      </x:c>
      <x:c r="K4861" s="13" t="str">
        <x:f>IF(I4861&lt;=J4861,"是","否")</x:f>
        <x:v>是</x:v>
      </x:c>
      <x:c r="L4861" s="36" t="n">
        <x:v>0.8381335959370194</x:v>
      </x:c>
      <x:c r="M4861" s="36" t="n">
        <x:f>1-L4861</x:f>
        <x:v>0.16186640406298058</x:v>
      </x:c>
      <x:c r="N4861" s="13" t="str">
        <x:v>是</x:v>
      </x:c>
      <x:c r="O4861" s="15"/>
      <x:c r="P4861" s="13" t="str"/>
    </x:row>
    <x:row r="4862">
      <x:c r="A4862" s="15" t="n">
        <x:v>4861</x:v>
      </x:c>
      <x:c r="B4862" s="13" t="str">
        <x:v>Charaxinae-11</x:v>
      </x:c>
      <x:c r="C4862" s="13" t="str">
        <x:v>Charaxinae</x:v>
      </x:c>
      <x:c r="D4862" s="33" t="n">
        <x:f>'AR_values'!I18</x:f>
        <x:v>2.337777838635058</x:v>
      </x:c>
      <x:c r="E4862" s="33" t="str">
        <x:v>Lycaenidae-8</x:v>
      </x:c>
      <x:c r="F4862" s="33" t="str">
        <x:v>Lycaenidae</x:v>
      </x:c>
      <x:c r="G4862" s="33" t="n">
        <x:f>'AR_values'!I161</x:f>
        <x:v>2.3058482641024196</x:v>
      </x:c>
      <x:c r="H4862" s="33" t="n">
        <x:f>ABS(D4862-G4862)</x:f>
        <x:v>0.03192957453263823</x:v>
      </x:c>
      <x:c r="I4862" s="14" t="n">
        <x:f>IFERROR(H4862/AVERAGE(D4862,G4862),"")</x:f>
        <x:v>0.013752000624604695</x:v>
      </x:c>
      <x:c r="J4862" s="14" t="n">
        <x:f>'Method'!$B$2</x:f>
        <x:v>0.05</x:v>
      </x:c>
      <x:c r="K4862" s="13" t="str">
        <x:f>IF(I4862&lt;=J4862,"是","否")</x:f>
        <x:v>是</x:v>
      </x:c>
      <x:c r="L4862" s="36" t="n">
        <x:v>0.6863610354091302</x:v>
      </x:c>
      <x:c r="M4862" s="36" t="n">
        <x:f>1-L4862</x:f>
        <x:v>0.3136389645908698</x:v>
      </x:c>
      <x:c r="N4862" s="13" t="str">
        <x:v>是</x:v>
      </x:c>
      <x:c r="O4862" s="15"/>
      <x:c r="P4862" s="13" t="str"/>
    </x:row>
    <x:row r="4863">
      <x:c r="A4863" s="15" t="n">
        <x:v>4862</x:v>
      </x:c>
      <x:c r="B4863" s="13" t="str">
        <x:v>Papilionidae-13</x:v>
      </x:c>
      <x:c r="C4863" s="13" t="str">
        <x:v>Papilionidae</x:v>
      </x:c>
      <x:c r="D4863" s="33" t="n">
        <x:f>'AR_values'!I223</x:f>
        <x:v>2.7985862916203055</x:v>
      </x:c>
      <x:c r="E4863" s="33" t="str">
        <x:v>Papilionidae-37</x:v>
      </x:c>
      <x:c r="F4863" s="33" t="str">
        <x:v>Papilionidae</x:v>
      </x:c>
      <x:c r="G4863" s="33" t="n">
        <x:f>'AR_values'!I248</x:f>
        <x:v>2.8373410770929315</x:v>
      </x:c>
      <x:c r="H4863" s="33" t="n">
        <x:f>ABS(D4863-G4863)</x:f>
        <x:v>0.03875478547262601</x:v>
      </x:c>
      <x:c r="I4863" s="14" t="n">
        <x:f>IFERROR(H4863/AVERAGE(D4863,G4863),"")</x:f>
        <x:v>0.013752762566730622</x:v>
      </x:c>
      <x:c r="J4863" s="14" t="n">
        <x:f>'Method'!$B$2</x:f>
        <x:v>0.05</x:v>
      </x:c>
      <x:c r="K4863" s="13" t="str">
        <x:f>IF(I4863&lt;=J4863,"是","否")</x:f>
        <x:v>是</x:v>
      </x:c>
      <x:c r="L4863" s="36" t="n">
        <x:v>0.8049796709590524</x:v>
      </x:c>
      <x:c r="M4863" s="36" t="n">
        <x:f>1-L4863</x:f>
        <x:v>0.19502032904094757</x:v>
      </x:c>
      <x:c r="N4863" s="13" t="str">
        <x:v>否</x:v>
      </x:c>
      <x:c r="O4863" s="15"/>
      <x:c r="P4863" s="13" t="str"/>
    </x:row>
    <x:row r="4864">
      <x:c r="A4864" s="15" t="n">
        <x:v>4863</x:v>
      </x:c>
      <x:c r="B4864" s="13" t="str">
        <x:v>Danainae-23</x:v>
      </x:c>
      <x:c r="C4864" s="13" t="str">
        <x:v>Danainae</x:v>
      </x:c>
      <x:c r="D4864" s="33" t="n">
        <x:f>'AR_values'!I44</x:f>
        <x:v>2.9357448554777665</x:v>
      </x:c>
      <x:c r="E4864" s="33" t="str">
        <x:v>Heliconiinae-6</x:v>
      </x:c>
      <x:c r="F4864" s="33" t="str">
        <x:v>Heliconiinae</x:v>
      </x:c>
      <x:c r="G4864" s="33" t="n">
        <x:f>'AR_values'!I71</x:f>
        <x:v>2.9764196972939057</x:v>
      </x:c>
      <x:c r="H4864" s="33" t="n">
        <x:f>ABS(D4864-G4864)</x:f>
        <x:v>0.04067484181613912</x:v>
      </x:c>
      <x:c r="I4864" s="14" t="n">
        <x:f>IFERROR(H4864/AVERAGE(D4864,G4864),"")</x:f>
        <x:v>0.013759712353429137</x:v>
      </x:c>
      <x:c r="J4864" s="14" t="n">
        <x:f>'Method'!$B$2</x:f>
        <x:v>0.05</x:v>
      </x:c>
      <x:c r="K4864" s="13" t="str">
        <x:f>IF(I4864&lt;=J4864,"是","否")</x:f>
        <x:v>是</x:v>
      </x:c>
      <x:c r="L4864" s="36" t="n">
        <x:v>0.8431398986085643</x:v>
      </x:c>
      <x:c r="M4864" s="36" t="n">
        <x:f>1-L4864</x:f>
        <x:v>0.1568601013914357</x:v>
      </x:c>
      <x:c r="N4864" s="13" t="str">
        <x:v>是</x:v>
      </x:c>
      <x:c r="O4864" s="15"/>
      <x:c r="P4864" s="13" t="str"/>
    </x:row>
    <x:row r="4865">
      <x:c r="A4865" s="15" t="n">
        <x:v>4864</x:v>
      </x:c>
      <x:c r="B4865" s="13" t="str">
        <x:v>Danainae-2</x:v>
      </x:c>
      <x:c r="C4865" s="13" t="str">
        <x:v>Danainae</x:v>
      </x:c>
      <x:c r="D4865" s="33" t="n">
        <x:f>'AR_values'!I40</x:f>
        <x:v>2.7817420272828395</x:v>
      </x:c>
      <x:c r="E4865" s="33" t="str">
        <x:v>Pieridae-3</x:v>
      </x:c>
      <x:c r="F4865" s="33" t="str">
        <x:v>Pieridae</x:v>
      </x:c>
      <x:c r="G4865" s="33" t="n">
        <x:f>'AR_values'!I293</x:f>
        <x:v>2.8202857168729976</x:v>
      </x:c>
      <x:c r="H4865" s="33" t="n">
        <x:f>ABS(D4865-G4865)</x:f>
        <x:v>0.03854368959015808</x:v>
      </x:c>
      <x:c r="I4865" s="14" t="n">
        <x:f>IFERROR(H4865/AVERAGE(D4865,G4865),"")</x:f>
        <x:v>0.013760620743218467</x:v>
      </x:c>
      <x:c r="J4865" s="14" t="n">
        <x:f>'Method'!$B$2</x:f>
        <x:v>0.05</x:v>
      </x:c>
      <x:c r="K4865" s="13" t="str">
        <x:f>IF(I4865&lt;=J4865,"是","否")</x:f>
        <x:v>是</x:v>
      </x:c>
      <x:c r="L4865" s="36" t="n">
        <x:v>0.8844607471999583</x:v>
      </x:c>
      <x:c r="M4865" s="36" t="n">
        <x:f>1-L4865</x:f>
        <x:v>0.11553925280004174</x:v>
      </x:c>
      <x:c r="N4865" s="13" t="str">
        <x:v>是</x:v>
      </x:c>
      <x:c r="O4865" s="15"/>
      <x:c r="P4865" s="13" t="str"/>
    </x:row>
    <x:row r="4866">
      <x:c r="A4866" s="15" t="n">
        <x:v>4865</x:v>
      </x:c>
      <x:c r="B4866" s="13" t="str">
        <x:v>Hesperiidae_Dispar_compacta</x:v>
      </x:c>
      <x:c r="C4866" s="13" t="str">
        <x:v>Hesperiidae</x:v>
      </x:c>
      <x:c r="D4866" s="33" t="n">
        <x:f>'AR_values'!I115</x:f>
        <x:v>2.652479796362951</x:v>
      </x:c>
      <x:c r="E4866" s="33" t="str">
        <x:v>Papilionidae-32</x:v>
      </x:c>
      <x:c r="F4866" s="33" t="str">
        <x:v>Papilionidae</x:v>
      </x:c>
      <x:c r="G4866" s="33" t="n">
        <x:f>'AR_values'!I243</x:f>
        <x:v>2.689233784549927</x:v>
      </x:c>
      <x:c r="H4866" s="33" t="n">
        <x:f>ABS(D4866-G4866)</x:f>
        <x:v>0.03675398818697584</x:v>
      </x:c>
      <x:c r="I4866" s="14" t="n">
        <x:f>IFERROR(H4866/AVERAGE(D4866,G4866),"")</x:f>
        <x:v>0.013761122767160693</x:v>
      </x:c>
      <x:c r="J4866" s="14" t="n">
        <x:f>'Method'!$B$2</x:f>
        <x:v>0.05</x:v>
      </x:c>
      <x:c r="K4866" s="13" t="str">
        <x:f>IF(I4866&lt;=J4866,"是","否")</x:f>
        <x:v>是</x:v>
      </x:c>
      <x:c r="L4866" s="36" t="n">
        <x:v>0.7807687330141064</x:v>
      </x:c>
      <x:c r="M4866" s="36" t="n">
        <x:f>1-L4866</x:f>
        <x:v>0.21923126698589357</x:v>
      </x:c>
      <x:c r="N4866" s="13" t="str">
        <x:v>是</x:v>
      </x:c>
      <x:c r="O4866" s="15"/>
      <x:c r="P4866" s="13" t="str"/>
    </x:row>
    <x:row r="4867">
      <x:c r="A4867" s="15" t="n">
        <x:v>4866</x:v>
      </x:c>
      <x:c r="B4867" s="13" t="str">
        <x:v>Biblidinae-13</x:v>
      </x:c>
      <x:c r="C4867" s="13" t="str">
        <x:v>Biblidinae</x:v>
      </x:c>
      <x:c r="D4867" s="33" t="n">
        <x:f>'AR_values'!I6</x:f>
        <x:v>2.841483921567788</x:v>
      </x:c>
      <x:c r="E4867" s="33" t="str">
        <x:v>Hesperiidae-25</x:v>
      </x:c>
      <x:c r="F4867" s="33" t="str">
        <x:v>Hesperiidae</x:v>
      </x:c>
      <x:c r="G4867" s="33" t="n">
        <x:f>'AR_values'!I92</x:f>
        <x:v>2.880862791094341</x:v>
      </x:c>
      <x:c r="H4867" s="33" t="n">
        <x:f>ABS(D4867-G4867)</x:f>
        <x:v>0.03937886952655312</x:v>
      </x:c>
      <x:c r="I4867" s="14" t="n">
        <x:f>IFERROR(H4867/AVERAGE(D4867,G4867),"")</x:f>
        <x:v>0.01376318895162975</x:v>
      </x:c>
      <x:c r="J4867" s="14" t="n">
        <x:f>'Method'!$B$2</x:f>
        <x:v>0.05</x:v>
      </x:c>
      <x:c r="K4867" s="13" t="str">
        <x:f>IF(I4867&lt;=J4867,"是","否")</x:f>
        <x:v>是</x:v>
      </x:c>
      <x:c r="L4867" s="36" t="n">
        <x:v>0.8950382959316441</x:v>
      </x:c>
      <x:c r="M4867" s="36" t="n">
        <x:f>1-L4867</x:f>
        <x:v>0.10496170406835592</x:v>
      </x:c>
      <x:c r="N4867" s="13" t="str">
        <x:v>是</x:v>
      </x:c>
      <x:c r="O4867" s="15"/>
      <x:c r="P4867" s="13" t="str"/>
    </x:row>
    <x:row r="4868">
      <x:c r="A4868" s="15" t="n">
        <x:v>4867</x:v>
      </x:c>
      <x:c r="B4868" s="13" t="str">
        <x:v>Danainae-6</x:v>
      </x:c>
      <x:c r="C4868" s="13" t="str">
        <x:v>Danainae</x:v>
      </x:c>
      <x:c r="D4868" s="33" t="n">
        <x:f>'AR_values'!I48</x:f>
        <x:v>2.8766669259385655</x:v>
      </x:c>
      <x:c r="E4868" s="33" t="str">
        <x:v>Papilionidae-37</x:v>
      </x:c>
      <x:c r="F4868" s="33" t="str">
        <x:v>Papilionidae</x:v>
      </x:c>
      <x:c r="G4868" s="33" t="n">
        <x:f>'AR_values'!I248</x:f>
        <x:v>2.8373410770929315</x:v>
      </x:c>
      <x:c r="H4868" s="33" t="n">
        <x:f>ABS(D4868-G4868)</x:f>
        <x:v>0.03932584884563406</x:v>
      </x:c>
      <x:c r="I4868" s="14" t="n">
        <x:f>IFERROR(H4868/AVERAGE(D4868,G4868),"")</x:f>
        <x:v>0.013764716053869794</x:v>
      </x:c>
      <x:c r="J4868" s="14" t="n">
        <x:f>'Method'!$B$2</x:f>
        <x:v>0.05</x:v>
      </x:c>
      <x:c r="K4868" s="13" t="str">
        <x:f>IF(I4868&lt;=J4868,"是","否")</x:f>
        <x:v>是</x:v>
      </x:c>
      <x:c r="L4868" s="36" t="n">
        <x:v>0.6237929569540606</x:v>
      </x:c>
      <x:c r="M4868" s="36" t="n">
        <x:f>1-L4868</x:f>
        <x:v>0.37620704304593944</x:v>
      </x:c>
      <x:c r="N4868" s="13" t="str">
        <x:v>是</x:v>
      </x:c>
      <x:c r="O4868" s="15"/>
      <x:c r="P4868" s="13" t="str"/>
    </x:row>
    <x:row r="4869">
      <x:c r="A4869" s="15" t="n">
        <x:v>4868</x:v>
      </x:c>
      <x:c r="B4869" s="13" t="str">
        <x:v>Hesperiidae-19</x:v>
      </x:c>
      <x:c r="C4869" s="13" t="str">
        <x:v>Hesperiidae</x:v>
      </x:c>
      <x:c r="D4869" s="33" t="n">
        <x:f>'AR_values'!I85</x:f>
        <x:v>2.7158477525786973</x:v>
      </x:c>
      <x:c r="E4869" s="33" t="str">
        <x:v>Papilionidae-21</x:v>
      </x:c>
      <x:c r="F4869" s="33" t="str">
        <x:v>Papilionidae</x:v>
      </x:c>
      <x:c r="G4869" s="33" t="n">
        <x:f>'AR_values'!I232</x:f>
        <x:v>2.6787195291908024</x:v>
      </x:c>
      <x:c r="H4869" s="33" t="n">
        <x:f>ABS(D4869-G4869)</x:f>
        <x:v>0.0371282233878949</x:v>
      </x:c>
      <x:c r="I4869" s="14" t="n">
        <x:f>IFERROR(H4869/AVERAGE(D4869,G4869),"")</x:f>
        <x:v>0.013765042291108948</x:v>
      </x:c>
      <x:c r="J4869" s="14" t="n">
        <x:f>'Method'!$B$2</x:f>
        <x:v>0.05</x:v>
      </x:c>
      <x:c r="K4869" s="13" t="str">
        <x:f>IF(I4869&lt;=J4869,"是","否")</x:f>
        <x:v>是</x:v>
      </x:c>
      <x:c r="L4869" s="36" t="n">
        <x:v>0.7060351013063335</x:v>
      </x:c>
      <x:c r="M4869" s="36" t="n">
        <x:f>1-L4869</x:f>
        <x:v>0.2939648986936665</x:v>
      </x:c>
      <x:c r="N4869" s="13" t="str">
        <x:v>是</x:v>
      </x:c>
      <x:c r="O4869" s="15"/>
      <x:c r="P4869" s="13" t="str"/>
    </x:row>
    <x:row r="4870">
      <x:c r="A4870" s="15" t="n">
        <x:v>4869</x:v>
      </x:c>
      <x:c r="B4870" s="13" t="str">
        <x:v>Papilionidae-10</x:v>
      </x:c>
      <x:c r="C4870" s="13" t="str">
        <x:v>Papilionidae</x:v>
      </x:c>
      <x:c r="D4870" s="33" t="n">
        <x:f>'AR_values'!I220</x:f>
        <x:v>2.568647104070697</x:v>
      </x:c>
      <x:c r="E4870" s="33" t="str">
        <x:v>Parnassiinae-6</x:v>
      </x:c>
      <x:c r="F4870" s="33" t="str">
        <x:v>Parnassiinae</x:v>
      </x:c>
      <x:c r="G4870" s="33" t="n">
        <x:f>'AR_values'!I273</x:f>
        <x:v>2.533520834171576</x:v>
      </x:c>
      <x:c r="H4870" s="33" t="n">
        <x:f>ABS(D4870-G4870)</x:f>
        <x:v>0.03512626989912082</x:v>
      </x:c>
      <x:c r="I4870" s="14" t="n">
        <x:f>IFERROR(H4870/AVERAGE(D4870,G4870),"")</x:f>
        <x:v>0.013769154729635195</x:v>
      </x:c>
      <x:c r="J4870" s="14" t="n">
        <x:f>'Method'!$B$2</x:f>
        <x:v>0.05</x:v>
      </x:c>
      <x:c r="K4870" s="13" t="str">
        <x:f>IF(I4870&lt;=J4870,"是","否")</x:f>
        <x:v>是</x:v>
      </x:c>
      <x:c r="L4870" s="36" t="n">
        <x:v>0.732672400586523</x:v>
      </x:c>
      <x:c r="M4870" s="36" t="n">
        <x:f>1-L4870</x:f>
        <x:v>0.26732759941347695</x:v>
      </x:c>
      <x:c r="N4870" s="13" t="str">
        <x:v>是</x:v>
      </x:c>
      <x:c r="O4870" s="15"/>
      <x:c r="P4870" s="13" t="str"/>
    </x:row>
    <x:row r="4871">
      <x:c r="A4871" s="15" t="n">
        <x:v>4870</x:v>
      </x:c>
      <x:c r="B4871" s="13" t="str">
        <x:v>Heliconiinae-6</x:v>
      </x:c>
      <x:c r="C4871" s="13" t="str">
        <x:v>Heliconiinae</x:v>
      </x:c>
      <x:c r="D4871" s="33" t="n">
        <x:f>'AR_values'!I71</x:f>
        <x:v>2.9764196972939057</x:v>
      </x:c>
      <x:c r="E4871" s="33" t="str">
        <x:v>Hesperiidae_Cephrenes_augiades</x:v>
      </x:c>
      <x:c r="F4871" s="33" t="str">
        <x:v>Hesperiidae</x:v>
      </x:c>
      <x:c r="G4871" s="33" t="n">
        <x:f>'AR_values'!I113</x:f>
        <x:v>3.0176911567888243</x:v>
      </x:c>
      <x:c r="H4871" s="33" t="n">
        <x:f>ABS(D4871-G4871)</x:f>
        <x:v>0.041271459494918616</x:v>
      </x:c>
      <x:c r="I4871" s="14" t="n">
        <x:f>IFERROR(H4871/AVERAGE(D4871,G4871),"")</x:f>
        <x:v>0.013770669411897064</x:v>
      </x:c>
      <x:c r="J4871" s="14" t="n">
        <x:f>'Method'!$B$2</x:f>
        <x:v>0.05</x:v>
      </x:c>
      <x:c r="K4871" s="13" t="str">
        <x:f>IF(I4871&lt;=J4871,"是","否")</x:f>
        <x:v>是</x:v>
      </x:c>
      <x:c r="L4871" s="36" t="n">
        <x:v>0.7422893276551813</x:v>
      </x:c>
      <x:c r="M4871" s="36" t="n">
        <x:f>1-L4871</x:f>
        <x:v>0.2577106723448187</x:v>
      </x:c>
      <x:c r="N4871" s="13" t="str">
        <x:v>是</x:v>
      </x:c>
      <x:c r="O4871" s="15"/>
      <x:c r="P4871" s="13" t="str"/>
    </x:row>
    <x:row r="4872">
      <x:c r="A4872" s="15" t="n">
        <x:v>4871</x:v>
      </x:c>
      <x:c r="B4872" s="13" t="str">
        <x:v>Biblidinae-9</x:v>
      </x:c>
      <x:c r="C4872" s="13" t="str">
        <x:v>Biblidinae</x:v>
      </x:c>
      <x:c r="D4872" s="33" t="n">
        <x:f>'AR_values'!I15</x:f>
        <x:v>2.41506495449899</x:v>
      </x:c>
      <x:c r="E4872" s="33" t="str">
        <x:v>Pieridae-Coliadinae-4</x:v>
      </x:c>
      <x:c r="F4872" s="33" t="str">
        <x:v>Pieridae-Coliadinae</x:v>
      </x:c>
      <x:c r="G4872" s="33" t="n">
        <x:f>'AR_values'!I316</x:f>
        <x:v>2.448553495466375</x:v>
      </x:c>
      <x:c r="H4872" s="33" t="n">
        <x:f>ABS(D4872-G4872)</x:f>
        <x:v>0.03348854096738485</x:v>
      </x:c>
      <x:c r="I4872" s="14" t="n">
        <x:f>IFERROR(H4872/AVERAGE(D4872,G4872),"")</x:f>
        <x:v>0.01377103953030005</x:v>
      </x:c>
      <x:c r="J4872" s="14" t="n">
        <x:f>'Method'!$B$2</x:f>
        <x:v>0.05</x:v>
      </x:c>
      <x:c r="K4872" s="13" t="str">
        <x:f>IF(I4872&lt;=J4872,"是","否")</x:f>
        <x:v>是</x:v>
      </x:c>
      <x:c r="L4872" s="36" t="n">
        <x:v>0.8752174600664242</x:v>
      </x:c>
      <x:c r="M4872" s="36" t="n">
        <x:f>1-L4872</x:f>
        <x:v>0.1247825399335758</x:v>
      </x:c>
      <x:c r="N4872" s="13" t="str">
        <x:v>是</x:v>
      </x:c>
      <x:c r="O4872" s="15"/>
      <x:c r="P4872" s="13" t="str"/>
    </x:row>
    <x:row r="4873">
      <x:c r="A4873" s="15" t="n">
        <x:v>4872</x:v>
      </x:c>
      <x:c r="B4873" s="13" t="str">
        <x:v>Lycaenidae-16</x:v>
      </x:c>
      <x:c r="C4873" s="13" t="str">
        <x:v>Lycaenidae</x:v>
      </x:c>
      <x:c r="D4873" s="33" t="n">
        <x:f>'AR_values'!I148</x:f>
        <x:v>2.498859339538604</x:v>
      </x:c>
      <x:c r="E4873" s="33" t="str">
        <x:v>Parnassiinae-6</x:v>
      </x:c>
      <x:c r="F4873" s="33" t="str">
        <x:v>Parnassiinae</x:v>
      </x:c>
      <x:c r="G4873" s="33" t="n">
        <x:f>'AR_values'!I273</x:f>
        <x:v>2.533520834171576</x:v>
      </x:c>
      <x:c r="H4873" s="33" t="n">
        <x:f>ABS(D4873-G4873)</x:f>
        <x:v>0.03466149463297219</x:v>
      </x:c>
      <x:c r="I4873" s="14" t="n">
        <x:f>IFERROR(H4873/AVERAGE(D4873,G4873),"")</x:f>
        <x:v>0.013775387962160896</x:v>
      </x:c>
      <x:c r="J4873" s="14" t="n">
        <x:f>'Method'!$B$2</x:f>
        <x:v>0.05</x:v>
      </x:c>
      <x:c r="K4873" s="13" t="str">
        <x:f>IF(I4873&lt;=J4873,"是","否")</x:f>
        <x:v>是</x:v>
      </x:c>
      <x:c r="L4873" s="36" t="n">
        <x:v>0.9153897560742756</x:v>
      </x:c>
      <x:c r="M4873" s="36" t="n">
        <x:f>1-L4873</x:f>
        <x:v>0.08461024392572436</x:v>
      </x:c>
      <x:c r="N4873" s="13" t="str">
        <x:v>是</x:v>
      </x:c>
      <x:c r="O4873" s="15"/>
      <x:c r="P4873" s="13" t="str"/>
    </x:row>
    <x:row r="4874">
      <x:c r="A4874" s="15" t="n">
        <x:v>4873</x:v>
      </x:c>
      <x:c r="B4874" s="13" t="str">
        <x:v>Charaxinae-5</x:v>
      </x:c>
      <x:c r="C4874" s="13" t="str">
        <x:v>Charaxinae</x:v>
      </x:c>
      <x:c r="D4874" s="33" t="n">
        <x:f>'AR_values'!I26</x:f>
        <x:v>2.6396173843227424</x:v>
      </x:c>
      <x:c r="E4874" s="33" t="str">
        <x:v>Limenitidinae-3</x:v>
      </x:c>
      <x:c r="F4874" s="33" t="str">
        <x:v>Limenitidinae</x:v>
      </x:c>
      <x:c r="G4874" s="33" t="n">
        <x:f>'AR_values'!I135</x:f>
        <x:v>2.6762314373060816</x:v>
      </x:c>
      <x:c r="H4874" s="33" t="n">
        <x:f>ABS(D4874-G4874)</x:f>
        <x:v>0.036614052983339196</x:v>
      </x:c>
      <x:c r="I4874" s="14" t="n">
        <x:f>IFERROR(H4874/AVERAGE(D4874,G4874),"")</x:f>
        <x:v>0.01377543049545202</x:v>
      </x:c>
      <x:c r="J4874" s="14" t="n">
        <x:f>'Method'!$B$2</x:f>
        <x:v>0.05</x:v>
      </x:c>
      <x:c r="K4874" s="13" t="str">
        <x:f>IF(I4874&lt;=J4874,"是","否")</x:f>
        <x:v>是</x:v>
      </x:c>
      <x:c r="L4874" s="36" t="n">
        <x:v>0.6081607176861392</x:v>
      </x:c>
      <x:c r="M4874" s="36" t="n">
        <x:f>1-L4874</x:f>
        <x:v>0.3918392823138608</x:v>
      </x:c>
      <x:c r="N4874" s="13" t="str">
        <x:v>是</x:v>
      </x:c>
      <x:c r="O4874" s="15"/>
      <x:c r="P4874" s="13" t="str"/>
    </x:row>
    <x:row r="4875">
      <x:c r="A4875" s="15" t="n">
        <x:v>4874</x:v>
      </x:c>
      <x:c r="B4875" s="13" t="str">
        <x:v>Hesperiidae-32</x:v>
      </x:c>
      <x:c r="C4875" s="13" t="str">
        <x:v>Hesperiidae</x:v>
      </x:c>
      <x:c r="D4875" s="33" t="n">
        <x:f>'AR_values'!I100</x:f>
        <x:v>2.4139073396261694</x:v>
      </x:c>
      <x:c r="E4875" s="33" t="str">
        <x:v>Lycaenidae_Nacaduba_biocellata</x:v>
      </x:c>
      <x:c r="F4875" s="33" t="str">
        <x:v>Lycaenidae</x:v>
      </x:c>
      <x:c r="G4875" s="33" t="n">
        <x:f>'AR_values'!I173</x:f>
        <x:v>2.3808780871784516</x:v>
      </x:c>
      <x:c r="H4875" s="33" t="n">
        <x:f>ABS(D4875-G4875)</x:f>
        <x:v>0.033029252447717816</x:v>
      </x:c>
      <x:c r="I4875" s="14" t="n">
        <x:f>IFERROR(H4875/AVERAGE(D4875,G4875),"")</x:f>
        <x:v>0.013777155600362051</x:v>
      </x:c>
      <x:c r="J4875" s="14" t="n">
        <x:f>'Method'!$B$2</x:f>
        <x:v>0.05</x:v>
      </x:c>
      <x:c r="K4875" s="13" t="str">
        <x:f>IF(I4875&lt;=J4875,"是","否")</x:f>
        <x:v>是</x:v>
      </x:c>
      <x:c r="L4875" s="36" t="n">
        <x:v>0.9261843051733784</x:v>
      </x:c>
      <x:c r="M4875" s="36" t="n">
        <x:f>1-L4875</x:f>
        <x:v>0.07381569482662165</x:v>
      </x:c>
      <x:c r="N4875" s="13" t="str">
        <x:v>是</x:v>
      </x:c>
      <x:c r="O4875" s="15"/>
      <x:c r="P4875" s="13" t="str"/>
    </x:row>
    <x:row r="4876">
      <x:c r="A4876" s="15" t="n">
        <x:v>4875</x:v>
      </x:c>
      <x:c r="B4876" s="13" t="str">
        <x:v>Charaxinae-1</x:v>
      </x:c>
      <x:c r="C4876" s="13" t="str">
        <x:v>Charaxinae</x:v>
      </x:c>
      <x:c r="D4876" s="33" t="n">
        <x:f>'AR_values'!I16</x:f>
        <x:v>2.523144015314187</x:v>
      </x:c>
      <x:c r="E4876" s="33" t="str">
        <x:v>Nymphalinae-9</x:v>
      </x:c>
      <x:c r="F4876" s="33" t="str">
        <x:v>Nymphalinae</x:v>
      </x:c>
      <x:c r="G4876" s="33" t="n">
        <x:f>'AR_values'!I218</x:f>
        <x:v>2.488617213677148</x:v>
      </x:c>
      <x:c r="H4876" s="33" t="n">
        <x:f>ABS(D4876-G4876)</x:f>
        <x:v>0.03452680163703903</x:v>
      </x:c>
      <x:c r="I4876" s="14" t="n">
        <x:f>IFERROR(H4876/AVERAGE(D4876,G4876),"")</x:f>
        <x:v>0.013778310681408052</x:v>
      </x:c>
      <x:c r="J4876" s="14" t="n">
        <x:f>'Method'!$B$2</x:f>
        <x:v>0.05</x:v>
      </x:c>
      <x:c r="K4876" s="13" t="str">
        <x:f>IF(I4876&lt;=J4876,"是","否")</x:f>
        <x:v>是</x:v>
      </x:c>
      <x:c r="L4876" s="36" t="n">
        <x:v>0.8511722380968775</x:v>
      </x:c>
      <x:c r="M4876" s="36" t="n">
        <x:f>1-L4876</x:f>
        <x:v>0.14882776190312252</x:v>
      </x:c>
      <x:c r="N4876" s="13" t="str">
        <x:v>是</x:v>
      </x:c>
      <x:c r="O4876" s="15"/>
      <x:c r="P4876" s="13" t="str"/>
    </x:row>
    <x:row r="4877">
      <x:c r="A4877" s="15" t="n">
        <x:v>4876</x:v>
      </x:c>
      <x:c r="B4877" s="13" t="str">
        <x:v>Heliconiinae-13</x:v>
      </x:c>
      <x:c r="C4877" s="13" t="str">
        <x:v>Heliconiinae</x:v>
      </x:c>
      <x:c r="D4877" s="33" t="n">
        <x:f>'AR_values'!I56</x:f>
        <x:v>2.845230404265028</x:v>
      </x:c>
      <x:c r="E4877" s="33" t="str">
        <x:v>Hesperiidae_Trapezites_lutea</x:v>
      </x:c>
      <x:c r="F4877" s="33" t="str">
        <x:v>Hesperiidae</x:v>
      </x:c>
      <x:c r="G4877" s="33" t="n">
        <x:f>'AR_values'!I126</x:f>
        <x:v>2.806294124049109</x:v>
      </x:c>
      <x:c r="H4877" s="33" t="n">
        <x:f>ABS(D4877-G4877)</x:f>
        <x:v>0.038936280215918995</x:v>
      </x:c>
      <x:c r="I4877" s="14" t="n">
        <x:f>IFERROR(H4877/AVERAGE(D4877,G4877),"")</x:f>
        <x:v>0.01377903608870429</x:v>
      </x:c>
      <x:c r="J4877" s="14" t="n">
        <x:f>'Method'!$B$2</x:f>
        <x:v>0.05</x:v>
      </x:c>
      <x:c r="K4877" s="13" t="str">
        <x:f>IF(I4877&lt;=J4877,"是","否")</x:f>
        <x:v>是</x:v>
      </x:c>
      <x:c r="L4877" s="36" t="n">
        <x:v>0.7471595416214105</x:v>
      </x:c>
      <x:c r="M4877" s="36" t="n">
        <x:f>1-L4877</x:f>
        <x:v>0.2528404583785895</x:v>
      </x:c>
      <x:c r="N4877" s="13" t="str">
        <x:v>是</x:v>
      </x:c>
      <x:c r="O4877" s="15"/>
      <x:c r="P4877" s="13" t="str"/>
    </x:row>
    <x:row r="4878">
      <x:c r="A4878" s="15" t="n">
        <x:v>4877</x:v>
      </x:c>
      <x:c r="B4878" s="13" t="str">
        <x:v>Heliconiinae-2</x:v>
      </x:c>
      <x:c r="C4878" s="13" t="str">
        <x:v>Heliconiinae</x:v>
      </x:c>
      <x:c r="D4878" s="33" t="n">
        <x:f>'AR_values'!I63</x:f>
        <x:v>2.7018446860659315</x:v>
      </x:c>
      <x:c r="E4878" s="33" t="str">
        <x:v>Satyrinae-27</x:v>
      </x:c>
      <x:c r="F4878" s="33" t="str">
        <x:v>Satyrinae</x:v>
      </x:c>
      <x:c r="G4878" s="33" t="n">
        <x:f>'AR_values'!I377</x:f>
        <x:v>2.664861838108956</x:v>
      </x:c>
      <x:c r="H4878" s="33" t="n">
        <x:f>ABS(D4878-G4878)</x:f>
        <x:v>0.03698284795697537</x:v>
      </x:c>
      <x:c r="I4878" s="14" t="n">
        <x:f>IFERROR(H4878/AVERAGE(D4878,G4878),"")</x:f>
        <x:v>0.013782325450584</x:v>
      </x:c>
      <x:c r="J4878" s="14" t="n">
        <x:f>'Method'!$B$2</x:f>
        <x:v>0.05</x:v>
      </x:c>
      <x:c r="K4878" s="13" t="str">
        <x:f>IF(I4878&lt;=J4878,"是","否")</x:f>
        <x:v>是</x:v>
      </x:c>
      <x:c r="L4878" s="36" t="n">
        <x:v>0.7912804791102239</x:v>
      </x:c>
      <x:c r="M4878" s="36" t="n">
        <x:f>1-L4878</x:f>
        <x:v>0.20871952088977608</x:v>
      </x:c>
      <x:c r="N4878" s="13" t="str">
        <x:v>是</x:v>
      </x:c>
      <x:c r="O4878" s="15"/>
      <x:c r="P4878" s="13" t="str"/>
    </x:row>
    <x:row r="4879">
      <x:c r="A4879" s="15" t="n">
        <x:v>4878</x:v>
      </x:c>
      <x:c r="B4879" s="13" t="str">
        <x:v>Hesperiidae-17</x:v>
      </x:c>
      <x:c r="C4879" s="13" t="str">
        <x:v>Hesperiidae</x:v>
      </x:c>
      <x:c r="D4879" s="33" t="n">
        <x:f>'AR_values'!I83</x:f>
        <x:v>2.640925848247515</x:v>
      </x:c>
      <x:c r="E4879" s="33" t="str">
        <x:v>Papilionidae_Papilio_aegeus</x:v>
      </x:c>
      <x:c r="F4879" s="33" t="str">
        <x:v>Papilionidae</x:v>
      </x:c>
      <x:c r="G4879" s="33" t="n">
        <x:f>'AR_values'!I263</x:f>
        <x:v>2.6776011899305736</x:v>
      </x:c>
      <x:c r="H4879" s="33" t="n">
        <x:f>ABS(D4879-G4879)</x:f>
        <x:v>0.03667534168305853</x:v>
      </x:c>
      <x:c r="I4879" s="14" t="n">
        <x:f>IFERROR(H4879/AVERAGE(D4879,G4879),"")</x:f>
        <x:v>0.013791540935973885</x:v>
      </x:c>
      <x:c r="J4879" s="14" t="n">
        <x:f>'Method'!$B$2</x:f>
        <x:v>0.05</x:v>
      </x:c>
      <x:c r="K4879" s="13" t="str">
        <x:f>IF(I4879&lt;=J4879,"是","否")</x:f>
        <x:v>是</x:v>
      </x:c>
      <x:c r="L4879" s="36" t="n">
        <x:v>0.6980419752259045</x:v>
      </x:c>
      <x:c r="M4879" s="36" t="n">
        <x:f>1-L4879</x:f>
        <x:v>0.3019580247740955</x:v>
      </x:c>
      <x:c r="N4879" s="13" t="str">
        <x:v>是</x:v>
      </x:c>
      <x:c r="O4879" s="15"/>
      <x:c r="P4879" s="13" t="str"/>
    </x:row>
    <x:row r="4880">
      <x:c r="A4880" s="15" t="n">
        <x:v>4879</x:v>
      </x:c>
      <x:c r="B4880" s="13" t="str">
        <x:v>Biblidinae-1</x:v>
      </x:c>
      <x:c r="C4880" s="13" t="str">
        <x:v>Biblidinae</x:v>
      </x:c>
      <x:c r="D4880" s="33" t="n">
        <x:f>'AR_values'!I2</x:f>
        <x:v>2.810556822545614</x:v>
      </x:c>
      <x:c r="E4880" s="33" t="str">
        <x:v>Pieridae-14</x:v>
      </x:c>
      <x:c r="F4880" s="33" t="str">
        <x:v>Pieridae</x:v>
      </x:c>
      <x:c r="G4880" s="33" t="n">
        <x:f>'AR_values'!I279</x:f>
        <x:v>2.8495974203659724</x:v>
      </x:c>
      <x:c r="H4880" s="33" t="n">
        <x:f>ABS(D4880-G4880)</x:f>
        <x:v>0.039040597820358514</x:v>
      </x:c>
      <x:c r="I4880" s="14" t="n">
        <x:f>IFERROR(H4880/AVERAGE(D4880,G4880),"")</x:f>
        <x:v>0.013794888317487267</x:v>
      </x:c>
      <x:c r="J4880" s="14" t="n">
        <x:f>'Method'!$B$2</x:f>
        <x:v>0.05</x:v>
      </x:c>
      <x:c r="K4880" s="13" t="str">
        <x:f>IF(I4880&lt;=J4880,"是","否")</x:f>
        <x:v>是</x:v>
      </x:c>
      <x:c r="L4880" s="36" t="n">
        <x:v>0.8934240362811792</x:v>
      </x:c>
      <x:c r="M4880" s="36" t="n">
        <x:f>1-L4880</x:f>
        <x:v>0.10657596371882083</x:v>
      </x:c>
      <x:c r="N4880" s="13" t="str">
        <x:v>是</x:v>
      </x:c>
      <x:c r="O4880" s="15"/>
      <x:c r="P4880" s="13" t="str"/>
    </x:row>
    <x:row r="4881">
      <x:c r="A4881" s="15" t="n">
        <x:v>4880</x:v>
      </x:c>
      <x:c r="B4881" s="13" t="str">
        <x:v>Limenitidinae-6</x:v>
      </x:c>
      <x:c r="C4881" s="13" t="str">
        <x:v>Limenitidinae</x:v>
      </x:c>
      <x:c r="D4881" s="33" t="n">
        <x:f>'AR_values'!I138</x:f>
        <x:v>2.400197823531223</x:v>
      </x:c>
      <x:c r="E4881" s="33" t="str">
        <x:v>Lycaenidae_Theclinesthes_albocincta</x:v>
      </x:c>
      <x:c r="F4881" s="33" t="str">
        <x:v>Lycaenidae</x:v>
      </x:c>
      <x:c r="G4881" s="33" t="n">
        <x:f>'AR_values'!I184</x:f>
        <x:v>2.367311960675574</x:v>
      </x:c>
      <x:c r="H4881" s="33" t="n">
        <x:f>ABS(D4881-G4881)</x:f>
        <x:v>0.032885862855648984</x:v>
      </x:c>
      <x:c r="I4881" s="14" t="n">
        <x:f>IFERROR(H4881/AVERAGE(D4881,G4881),"")</x:f>
        <x:v>0.013795823960168515</x:v>
      </x:c>
      <x:c r="J4881" s="14" t="n">
        <x:f>'Method'!$B$2</x:f>
        <x:v>0.05</x:v>
      </x:c>
      <x:c r="K4881" s="13" t="str">
        <x:f>IF(I4881&lt;=J4881,"是","否")</x:f>
        <x:v>是</x:v>
      </x:c>
      <x:c r="L4881" s="36" t="n">
        <x:v>0.8226300680579299</x:v>
      </x:c>
      <x:c r="M4881" s="36" t="n">
        <x:f>1-L4881</x:f>
        <x:v>0.17736993194207007</x:v>
      </x:c>
      <x:c r="N4881" s="13" t="str">
        <x:v>是</x:v>
      </x:c>
      <x:c r="O4881" s="15"/>
      <x:c r="P4881" s="13" t="str"/>
    </x:row>
    <x:row r="4882">
      <x:c r="A4882" s="15" t="n">
        <x:v>4881</x:v>
      </x:c>
      <x:c r="B4882" s="13" t="str">
        <x:v>Limenitidinae-1</x:v>
      </x:c>
      <x:c r="C4882" s="13" t="str">
        <x:v>Limenitidinae</x:v>
      </x:c>
      <x:c r="D4882" s="33" t="n">
        <x:f>'AR_values'!I130</x:f>
        <x:v>2.439323333755049</x:v>
      </x:c>
      <x:c r="E4882" s="33" t="str">
        <x:v>Lycaenidae_Zizeeria_karsandra</x:v>
      </x:c>
      <x:c r="F4882" s="33" t="str">
        <x:v>Lycaenidae</x:v>
      </x:c>
      <x:c r="G4882" s="33" t="n">
        <x:f>'AR_values'!I187</x:f>
        <x:v>2.4058990246007177</x:v>
      </x:c>
      <x:c r="H4882" s="33" t="n">
        <x:f>ABS(D4882-G4882)</x:f>
        <x:v>0.033424309154331144</x:v>
      </x:c>
      <x:c r="I4882" s="14" t="n">
        <x:f>IFERROR(H4882/AVERAGE(D4882,G4882),"")</x:f>
        <x:v>0.013796811243013308</x:v>
      </x:c>
      <x:c r="J4882" s="14" t="n">
        <x:f>'Method'!$B$2</x:f>
        <x:v>0.05</x:v>
      </x:c>
      <x:c r="K4882" s="13" t="str">
        <x:f>IF(I4882&lt;=J4882,"是","否")</x:f>
        <x:v>是</x:v>
      </x:c>
      <x:c r="L4882" s="36" t="n">
        <x:v>0.8065196693642619</x:v>
      </x:c>
      <x:c r="M4882" s="36" t="n">
        <x:f>1-L4882</x:f>
        <x:v>0.1934803306357381</x:v>
      </x:c>
      <x:c r="N4882" s="13" t="str">
        <x:v>是</x:v>
      </x:c>
      <x:c r="O4882" s="15"/>
      <x:c r="P4882" s="13" t="str"/>
    </x:row>
    <x:row r="4883">
      <x:c r="A4883" s="15" t="n">
        <x:v>4882</x:v>
      </x:c>
      <x:c r="B4883" s="13" t="str">
        <x:v>Nymphalinae-7</x:v>
      </x:c>
      <x:c r="C4883" s="13" t="str">
        <x:v>Nymphalinae</x:v>
      </x:c>
      <x:c r="D4883" s="33" t="n">
        <x:f>'AR_values'!I216</x:f>
        <x:v>2.645417426578678</x:v>
      </x:c>
      <x:c r="E4883" s="33" t="str">
        <x:v>Pieridae-Coliadinae-7</x:v>
      </x:c>
      <x:c r="F4883" s="33" t="str">
        <x:v>Pieridae-Coliadinae</x:v>
      </x:c>
      <x:c r="G4883" s="33" t="n">
        <x:f>'AR_values'!I319</x:f>
        <x:v>2.6821855446790392</x:v>
      </x:c>
      <x:c r="H4883" s="33" t="n">
        <x:f>ABS(D4883-G4883)</x:f>
        <x:v>0.0367681181003614</x:v>
      </x:c>
      <x:c r="I4883" s="14" t="n">
        <x:f>IFERROR(H4883/AVERAGE(D4883,G4883),"")</x:f>
        <x:v>0.013802874688194473</x:v>
      </x:c>
      <x:c r="J4883" s="14" t="n">
        <x:f>'Method'!$B$2</x:f>
        <x:v>0.05</x:v>
      </x:c>
      <x:c r="K4883" s="13" t="str">
        <x:f>IF(I4883&lt;=J4883,"是","否")</x:f>
        <x:v>是</x:v>
      </x:c>
      <x:c r="L4883" s="36" t="n">
        <x:v>0.6607549483272026</x:v>
      </x:c>
      <x:c r="M4883" s="36" t="n">
        <x:f>1-L4883</x:f>
        <x:v>0.3392450516727974</x:v>
      </x:c>
      <x:c r="N4883" s="13" t="str">
        <x:v>是</x:v>
      </x:c>
      <x:c r="O4883" s="15"/>
      <x:c r="P4883" s="13" t="str"/>
    </x:row>
    <x:row r="4884">
      <x:c r="A4884" s="15" t="n">
        <x:v>4883</x:v>
      </x:c>
      <x:c r="B4884" s="13" t="str">
        <x:v>Pieridae-Coliadinae-13</x:v>
      </x:c>
      <x:c r="C4884" s="13" t="str">
        <x:v>Pieridae-Coliadinae</x:v>
      </x:c>
      <x:c r="D4884" s="33" t="n">
        <x:f>'AR_values'!I304</x:f>
        <x:v>2.271179639813829</x:v>
      </x:c>
      <x:c r="E4884" s="33" t="str">
        <x:v>Riodinidae-8</x:v>
      </x:c>
      <x:c r="F4884" s="33" t="str">
        <x:v>Riodinidae</x:v>
      </x:c>
      <x:c r="G4884" s="33" t="n">
        <x:f>'AR_values'!I356</x:f>
        <x:v>2.240045411639108</x:v>
      </x:c>
      <x:c r="H4884" s="33" t="n">
        <x:f>ABS(D4884-G4884)</x:f>
        <x:v>0.031134228174721112</x:v>
      </x:c>
      <x:c r="I4884" s="14" t="n">
        <x:f>IFERROR(H4884/AVERAGE(D4884,G4884),"")</x:f>
        <x:v>0.01380300376045024</x:v>
      </x:c>
      <x:c r="J4884" s="14" t="n">
        <x:f>'Method'!$B$2</x:f>
        <x:v>0.05</x:v>
      </x:c>
      <x:c r="K4884" s="13" t="str">
        <x:f>IF(I4884&lt;=J4884,"是","否")</x:f>
        <x:v>是</x:v>
      </x:c>
      <x:c r="L4884" s="36" t="n">
        <x:v>0.7794916164448953</x:v>
      </x:c>
      <x:c r="M4884" s="36" t="n">
        <x:f>1-L4884</x:f>
        <x:v>0.22050838355510471</x:v>
      </x:c>
      <x:c r="N4884" s="13" t="str">
        <x:v>是</x:v>
      </x:c>
      <x:c r="O4884" s="15"/>
      <x:c r="P4884" s="13" t="str"/>
    </x:row>
    <x:row r="4885">
      <x:c r="A4885" s="15" t="n">
        <x:v>4884</x:v>
      </x:c>
      <x:c r="B4885" s="13" t="str">
        <x:v>Papilionidae-37</x:v>
      </x:c>
      <x:c r="C4885" s="13" t="str">
        <x:v>Papilionidae</x:v>
      </x:c>
      <x:c r="D4885" s="33" t="n">
        <x:f>'AR_values'!I248</x:f>
        <x:v>2.8373410770929315</x:v>
      </x:c>
      <x:c r="E4885" s="33" t="str">
        <x:v>Pieridae-6</x:v>
      </x:c>
      <x:c r="F4885" s="33" t="str">
        <x:v>Pieridae</x:v>
      </x:c>
      <x:c r="G4885" s="33" t="n">
        <x:f>'AR_values'!I296</x:f>
        <x:v>2.876777120642851</x:v>
      </x:c>
      <x:c r="H4885" s="33" t="n">
        <x:f>ABS(D4885-G4885)</x:f>
        <x:v>0.039436043549919475</x:v>
      </x:c>
      <x:c r="I4885" s="14" t="n">
        <x:f>IFERROR(H4885/AVERAGE(D4885,G4885),"")</x:f>
        <x:v>0.013803019883468982</x:v>
      </x:c>
      <x:c r="J4885" s="14" t="n">
        <x:f>'Method'!$B$2</x:f>
        <x:v>0.05</x:v>
      </x:c>
      <x:c r="K4885" s="13" t="str">
        <x:f>IF(I4885&lt;=J4885,"是","否")</x:f>
        <x:v>是</x:v>
      </x:c>
      <x:c r="L4885" s="36" t="n">
        <x:v>0.7307207460805072</x:v>
      </x:c>
      <x:c r="M4885" s="36" t="n">
        <x:f>1-L4885</x:f>
        <x:v>0.2692792539194928</x:v>
      </x:c>
      <x:c r="N4885" s="13" t="str">
        <x:v>是</x:v>
      </x:c>
      <x:c r="O4885" s="15"/>
      <x:c r="P4885" s="13" t="str"/>
    </x:row>
    <x:row r="4886">
      <x:c r="A4886" s="15" t="n">
        <x:v>4885</x:v>
      </x:c>
      <x:c r="B4886" s="13" t="str">
        <x:v>Charaxinae-9</x:v>
      </x:c>
      <x:c r="C4886" s="13" t="str">
        <x:v>Charaxinae</x:v>
      </x:c>
      <x:c r="D4886" s="33" t="n">
        <x:f>'AR_values'!I30</x:f>
        <x:v>2.258306077290684</x:v>
      </x:c>
      <x:c r="E4886" s="33" t="str">
        <x:v>Pieridae-Coliadinae-22</x:v>
      </x:c>
      <x:c r="F4886" s="33" t="str">
        <x:v>Pieridae-Coliadinae</x:v>
      </x:c>
      <x:c r="G4886" s="33" t="n">
        <x:f>'AR_values'!I314</x:f>
        <x:v>2.2897272049624258</x:v>
      </x:c>
      <x:c r="H4886" s="33" t="n">
        <x:f>ABS(D4886-G4886)</x:f>
        <x:v>0.031421127671741544</x:v>
      </x:c>
      <x:c r="I4886" s="14" t="n">
        <x:f>IFERROR(H4886/AVERAGE(D4886,G4886),"")</x:f>
        <x:v>0.013817457226775359</x:v>
      </x:c>
      <x:c r="J4886" s="14" t="n">
        <x:f>'Method'!$B$2</x:f>
        <x:v>0.05</x:v>
      </x:c>
      <x:c r="K4886" s="13" t="str">
        <x:f>IF(I4886&lt;=J4886,"是","否")</x:f>
        <x:v>是</x:v>
      </x:c>
      <x:c r="L4886" s="36" t="n">
        <x:v>0.9111290583104507</x:v>
      </x:c>
      <x:c r="M4886" s="36" t="n">
        <x:f>1-L4886</x:f>
        <x:v>0.08887094168954934</x:v>
      </x:c>
      <x:c r="N4886" s="13" t="str">
        <x:v>是</x:v>
      </x:c>
      <x:c r="O4886" s="15"/>
      <x:c r="P4886" s="13" t="str"/>
    </x:row>
    <x:row r="4887">
      <x:c r="A4887" s="15" t="n">
        <x:v>4886</x:v>
      </x:c>
      <x:c r="B4887" s="13" t="str">
        <x:v>Nymphalinae-4</x:v>
      </x:c>
      <x:c r="C4887" s="13" t="str">
        <x:v>Nymphalinae</x:v>
      </x:c>
      <x:c r="D4887" s="33" t="n">
        <x:f>'AR_values'!I213</x:f>
        <x:v>2.6453777429352816</x:v>
      </x:c>
      <x:c r="E4887" s="33" t="str">
        <x:v>Pieridae-Coliadinae-7</x:v>
      </x:c>
      <x:c r="F4887" s="33" t="str">
        <x:v>Pieridae-Coliadinae</x:v>
      </x:c>
      <x:c r="G4887" s="33" t="n">
        <x:f>'AR_values'!I319</x:f>
        <x:v>2.6821855446790392</x:v>
      </x:c>
      <x:c r="H4887" s="33" t="n">
        <x:f>ABS(D4887-G4887)</x:f>
        <x:v>0.03680780174375764</x:v>
      </x:c>
      <x:c r="I4887" s="14" t="n">
        <x:f>IFERROR(H4887/AVERAGE(D4887,G4887),"")</x:f>
        <x:v>0.013817874985860616</x:v>
      </x:c>
      <x:c r="J4887" s="14" t="n">
        <x:f>'Method'!$B$2</x:f>
        <x:v>0.05</x:v>
      </x:c>
      <x:c r="K4887" s="13" t="str">
        <x:f>IF(I4887&lt;=J4887,"是","否")</x:f>
        <x:v>是</x:v>
      </x:c>
      <x:c r="L4887" s="36" t="n">
        <x:v>0.7369047074431584</x:v>
      </x:c>
      <x:c r="M4887" s="36" t="n">
        <x:f>1-L4887</x:f>
        <x:v>0.2630952925568416</x:v>
      </x:c>
      <x:c r="N4887" s="13" t="str">
        <x:v>是</x:v>
      </x:c>
      <x:c r="O4887" s="15"/>
      <x:c r="P4887" s="13" t="str"/>
    </x:row>
    <x:row r="4888">
      <x:c r="A4888" s="15" t="n">
        <x:v>4887</x:v>
      </x:c>
      <x:c r="B4888" s="13" t="str">
        <x:v>Nymphalinae-19</x:v>
      </x:c>
      <x:c r="C4888" s="13" t="str">
        <x:v>Nymphalinae</x:v>
      </x:c>
      <x:c r="D4888" s="33" t="n">
        <x:f>'AR_values'!I199</x:f>
        <x:v>2.6845789712372956</x:v>
      </x:c>
      <x:c r="E4888" s="33" t="str">
        <x:v>Pieridae-21</x:v>
      </x:c>
      <x:c r="F4888" s="33" t="str">
        <x:v>Pieridae</x:v>
      </x:c>
      <x:c r="G4888" s="33" t="n">
        <x:f>'AR_values'!I286</x:f>
        <x:v>2.7219412558374705</x:v>
      </x:c>
      <x:c r="H4888" s="33" t="n">
        <x:f>ABS(D4888-G4888)</x:f>
        <x:v>0.03736228460017488</x:v>
      </x:c>
      <x:c r="I4888" s="14" t="n">
        <x:f>IFERROR(H4888/AVERAGE(D4888,G4888),"")</x:f>
        <x:v>0.013821194791086535</x:v>
      </x:c>
      <x:c r="J4888" s="14" t="n">
        <x:f>'Method'!$B$2</x:f>
        <x:v>0.05</x:v>
      </x:c>
      <x:c r="K4888" s="13" t="str">
        <x:f>IF(I4888&lt;=J4888,"是","否")</x:f>
        <x:v>是</x:v>
      </x:c>
      <x:c r="L4888" s="36" t="n">
        <x:v>0.8392837363854532</x:v>
      </x:c>
      <x:c r="M4888" s="36" t="n">
        <x:f>1-L4888</x:f>
        <x:v>0.16071626361454683</x:v>
      </x:c>
      <x:c r="N4888" s="13" t="str">
        <x:v>是</x:v>
      </x:c>
      <x:c r="O4888" s="15"/>
      <x:c r="P4888" s="13" t="str"/>
    </x:row>
    <x:row r="4889">
      <x:c r="A4889" s="15" t="n">
        <x:v>4888</x:v>
      </x:c>
      <x:c r="B4889" s="13" t="str">
        <x:v>Parnassiinae-1</x:v>
      </x:c>
      <x:c r="C4889" s="13" t="str">
        <x:v>Parnassiinae</x:v>
      </x:c>
      <x:c r="D4889" s="33" t="n">
        <x:f>'AR_values'!I268</x:f>
        <x:v>2.6230742042748765</x:v>
      </x:c>
      <x:c r="E4889" s="33" t="str">
        <x:v>Pieridae-Coliadinae-14</x:v>
      </x:c>
      <x:c r="F4889" s="33" t="str">
        <x:v>Pieridae-Coliadinae</x:v>
      </x:c>
      <x:c r="G4889" s="33" t="n">
        <x:f>'AR_values'!I305</x:f>
        <x:v>2.587036999278014</x:v>
      </x:c>
      <x:c r="H4889" s="33" t="n">
        <x:f>ABS(D4889-G4889)</x:f>
        <x:v>0.03603720499686247</x:v>
      </x:c>
      <x:c r="I4889" s="14" t="n">
        <x:f>IFERROR(H4889/AVERAGE(D4889,G4889),"")</x:f>
        <x:v>0.013833564616543271</x:v>
      </x:c>
      <x:c r="J4889" s="14" t="n">
        <x:f>'Method'!$B$2</x:f>
        <x:v>0.05</x:v>
      </x:c>
      <x:c r="K4889" s="13" t="str">
        <x:f>IF(I4889&lt;=J4889,"是","否")</x:f>
        <x:v>是</x:v>
      </x:c>
      <x:c r="L4889" s="36" t="n">
        <x:v>0.8549921139415954</x:v>
      </x:c>
      <x:c r="M4889" s="36" t="n">
        <x:f>1-L4889</x:f>
        <x:v>0.14500788605840464</x:v>
      </x:c>
      <x:c r="N4889" s="13" t="str">
        <x:v>是</x:v>
      </x:c>
      <x:c r="O4889" s="15"/>
      <x:c r="P4889" s="13" t="str"/>
    </x:row>
    <x:row r="4890">
      <x:c r="A4890" s="15" t="n">
        <x:v>4889</x:v>
      </x:c>
      <x:c r="B4890" s="13" t="str">
        <x:v>Pieridae-Coliadinae-17</x:v>
      </x:c>
      <x:c r="C4890" s="13" t="str">
        <x:v>Pieridae-Coliadinae</x:v>
      </x:c>
      <x:c r="D4890" s="33" t="n">
        <x:f>'AR_values'!I308</x:f>
        <x:v>2.36212050316884</x:v>
      </x:c>
      <x:c r="E4890" s="33" t="str">
        <x:v>Riodinidae-10</x:v>
      </x:c>
      <x:c r="F4890" s="33" t="str">
        <x:v>Riodinidae</x:v>
      </x:c>
      <x:c r="G4890" s="33" t="n">
        <x:f>'AR_values'!I334</x:f>
        <x:v>2.395036970558121</x:v>
      </x:c>
      <x:c r="H4890" s="33" t="n">
        <x:f>ABS(D4890-G4890)</x:f>
        <x:v>0.03291646738928122</x:v>
      </x:c>
      <x:c r="I4890" s="14" t="n">
        <x:f>IFERROR(H4890/AVERAGE(D4890,G4890),"")</x:f>
        <x:v>0.013838712538348263</x:v>
      </x:c>
      <x:c r="J4890" s="14" t="n">
        <x:f>'Method'!$B$2</x:f>
        <x:v>0.05</x:v>
      </x:c>
      <x:c r="K4890" s="13" t="str">
        <x:f>IF(I4890&lt;=J4890,"是","否")</x:f>
        <x:v>是</x:v>
      </x:c>
      <x:c r="L4890" s="36" t="n">
        <x:v>0.8244938770683038</x:v>
      </x:c>
      <x:c r="M4890" s="36" t="n">
        <x:f>1-L4890</x:f>
        <x:v>0.1755061229316962</x:v>
      </x:c>
      <x:c r="N4890" s="13" t="str">
        <x:v>是</x:v>
      </x:c>
      <x:c r="O4890" s="15"/>
      <x:c r="P4890" s="13" t="str"/>
    </x:row>
    <x:row r="4891">
      <x:c r="A4891" s="15" t="n">
        <x:v>4890</x:v>
      </x:c>
      <x:c r="B4891" s="13" t="str">
        <x:v>Hesperiidae_Taractrocera_papyria</x:v>
      </x:c>
      <x:c r="C4891" s="13" t="str">
        <x:v>Hesperiidae</x:v>
      </x:c>
      <x:c r="D4891" s="33" t="n">
        <x:f>'AR_values'!I124</x:f>
        <x:v>2.4454271732718333</x:v>
      </x:c>
      <x:c r="E4891" s="33" t="str">
        <x:v>Lycaenidae_Ogyris_genoveva</x:v>
      </x:c>
      <x:c r="F4891" s="33" t="str">
        <x:v>Lycaenidae</x:v>
      </x:c>
      <x:c r="G4891" s="33" t="n">
        <x:f>'AR_values'!I178</x:f>
        <x:v>2.47951699545104</x:v>
      </x:c>
      <x:c r="H4891" s="33" t="n">
        <x:f>ABS(D4891-G4891)</x:f>
        <x:v>0.03408982217920675</x:v>
      </x:c>
      <x:c r="I4891" s="14" t="n">
        <x:f>IFERROR(H4891/AVERAGE(D4891,G4891),"")</x:f>
        <x:v>0.013843739547628964</x:v>
      </x:c>
      <x:c r="J4891" s="14" t="n">
        <x:f>'Method'!$B$2</x:f>
        <x:v>0.05</x:v>
      </x:c>
      <x:c r="K4891" s="13" t="str">
        <x:f>IF(I4891&lt;=J4891,"是","否")</x:f>
        <x:v>是</x:v>
      </x:c>
      <x:c r="L4891" s="36" t="n">
        <x:v>0.7813024959628911</x:v>
      </x:c>
      <x:c r="M4891" s="36" t="n">
        <x:f>1-L4891</x:f>
        <x:v>0.21869750403710886</x:v>
      </x:c>
      <x:c r="N4891" s="13" t="str">
        <x:v>是</x:v>
      </x:c>
      <x:c r="O4891" s="15"/>
      <x:c r="P4891" s="13" t="str"/>
    </x:row>
    <x:row r="4892">
      <x:c r="A4892" s="15" t="n">
        <x:v>4891</x:v>
      </x:c>
      <x:c r="B4892" s="13" t="str">
        <x:v>Lycaenidae_Ogyris_amaryllis</x:v>
      </x:c>
      <x:c r="C4892" s="13" t="str">
        <x:v>Lycaenidae</x:v>
      </x:c>
      <x:c r="D4892" s="33" t="n">
        <x:f>'AR_values'!I176</x:f>
        <x:v>2.5353520766284507</x:v>
      </x:c>
      <x:c r="E4892" s="33" t="str">
        <x:v>Pieridae-Coliadinae-19</x:v>
      </x:c>
      <x:c r="F4892" s="33" t="str">
        <x:v>Pieridae-Coliadinae</x:v>
      </x:c>
      <x:c r="G4892" s="33" t="n">
        <x:f>'AR_values'!I310</x:f>
        <x:v>2.5707158566022947</x:v>
      </x:c>
      <x:c r="H4892" s="33" t="n">
        <x:f>ABS(D4892-G4892)</x:f>
        <x:v>0.03536377997384399</x:v>
      </x:c>
      <x:c r="I4892" s="14" t="n">
        <x:f>IFERROR(H4892/AVERAGE(D4892,G4892),"")</x:f>
        <x:v>0.013851668421288857</x:v>
      </x:c>
      <x:c r="J4892" s="14" t="n">
        <x:f>'Method'!$B$2</x:f>
        <x:v>0.05</x:v>
      </x:c>
      <x:c r="K4892" s="13" t="str">
        <x:f>IF(I4892&lt;=J4892,"是","否")</x:f>
        <x:v>是</x:v>
      </x:c>
      <x:c r="L4892" s="36" t="n">
        <x:v>0.7706711409395973</x:v>
      </x:c>
      <x:c r="M4892" s="36" t="n">
        <x:f>1-L4892</x:f>
        <x:v>0.22932885906040268</x:v>
      </x:c>
      <x:c r="N4892" s="13" t="str">
        <x:v>是</x:v>
      </x:c>
      <x:c r="O4892" s="15"/>
      <x:c r="P4892" s="13" t="str"/>
    </x:row>
    <x:row r="4893">
      <x:c r="A4893" s="15" t="n">
        <x:v>4892</x:v>
      </x:c>
      <x:c r="B4893" s="13" t="str">
        <x:v>Hesperiidae-23</x:v>
      </x:c>
      <x:c r="C4893" s="13" t="str">
        <x:v>Hesperiidae</x:v>
      </x:c>
      <x:c r="D4893" s="33" t="n">
        <x:f>'AR_values'!I90</x:f>
        <x:v>2.763128559821207</x:v>
      </x:c>
      <x:c r="E4893" s="33" t="str">
        <x:v>Hesperiidae_Trapezites_phigalia</x:v>
      </x:c>
      <x:c r="F4893" s="33" t="str">
        <x:v>Hesperiidae</x:v>
      </x:c>
      <x:c r="G4893" s="33" t="n">
        <x:f>'AR_values'!I127</x:f>
        <x:v>2.72511738918434</x:v>
      </x:c>
      <x:c r="H4893" s="33" t="n">
        <x:f>ABS(D4893-G4893)</x:f>
        <x:v>0.03801117063686732</x:v>
      </x:c>
      <x:c r="I4893" s="14" t="n">
        <x:f>IFERROR(H4893/AVERAGE(D4893,G4893),"")</x:f>
        <x:v>0.013851846651936152</x:v>
      </x:c>
      <x:c r="J4893" s="14" t="n">
        <x:f>'Method'!$B$2</x:f>
        <x:v>0.05</x:v>
      </x:c>
      <x:c r="K4893" s="13" t="str">
        <x:f>IF(I4893&lt;=J4893,"是","否")</x:f>
        <x:v>是</x:v>
      </x:c>
      <x:c r="L4893" s="36" t="n">
        <x:v>0.9020326514809318</x:v>
      </x:c>
      <x:c r="M4893" s="36" t="n">
        <x:f>1-L4893</x:f>
        <x:v>0.09796734851906819</x:v>
      </x:c>
      <x:c r="N4893" s="13" t="str">
        <x:v>否</x:v>
      </x:c>
      <x:c r="O4893" s="15"/>
      <x:c r="P4893" s="13" t="str"/>
    </x:row>
    <x:row r="4894">
      <x:c r="A4894" s="15" t="n">
        <x:v>4893</x:v>
      </x:c>
      <x:c r="B4894" s="13" t="str">
        <x:v>Hesperiidae-21</x:v>
      </x:c>
      <x:c r="C4894" s="13" t="str">
        <x:v>Hesperiidae</x:v>
      </x:c>
      <x:c r="D4894" s="33" t="n">
        <x:f>'AR_values'!I88</x:f>
        <x:v>2.9630083533993448</x:v>
      </x:c>
      <x:c r="E4894" s="33" t="str">
        <x:v>Satyrinae-20</x:v>
      </x:c>
      <x:c r="F4894" s="33" t="str">
        <x:v>Satyrinae</x:v>
      </x:c>
      <x:c r="G4894" s="33" t="n">
        <x:f>'AR_values'!I370</x:f>
        <x:v>2.9222428193226513</x:v>
      </x:c>
      <x:c r="H4894" s="33" t="n">
        <x:f>ABS(D4894-G4894)</x:f>
        <x:v>0.04076553407669348</x:v>
      </x:c>
      <x:c r="I4894" s="14" t="n">
        <x:f>IFERROR(H4894/AVERAGE(D4894,G4894),"")</x:f>
        <x:v>0.013853455997134256</x:v>
      </x:c>
      <x:c r="J4894" s="14" t="n">
        <x:f>'Method'!$B$2</x:f>
        <x:v>0.05</x:v>
      </x:c>
      <x:c r="K4894" s="13" t="str">
        <x:f>IF(I4894&lt;=J4894,"是","否")</x:f>
        <x:v>是</x:v>
      </x:c>
      <x:c r="L4894" s="36" t="n">
        <x:v>0.6347921329587123</x:v>
      </x:c>
      <x:c r="M4894" s="36" t="n">
        <x:f>1-L4894</x:f>
        <x:v>0.3652078670412877</x:v>
      </x:c>
      <x:c r="N4894" s="13" t="str">
        <x:v>是</x:v>
      </x:c>
      <x:c r="O4894" s="15"/>
      <x:c r="P4894" s="13" t="str"/>
    </x:row>
    <x:row r="4895">
      <x:c r="A4895" s="15" t="n">
        <x:v>4894</x:v>
      </x:c>
      <x:c r="B4895" s="13" t="str">
        <x:v>Riodinidae-13</x:v>
      </x:c>
      <x:c r="C4895" s="13" t="str">
        <x:v>Riodinidae</x:v>
      </x:c>
      <x:c r="D4895" s="33" t="n">
        <x:f>'AR_values'!I337</x:f>
        <x:v>2.4935190252012593</x:v>
      </x:c>
      <x:c r="E4895" s="33" t="str">
        <x:v>Riodinidae-22</x:v>
      </x:c>
      <x:c r="F4895" s="33" t="str">
        <x:v>Riodinidae</x:v>
      </x:c>
      <x:c r="G4895" s="33" t="n">
        <x:f>'AR_values'!I346</x:f>
        <x:v>2.528339086305197</x:v>
      </x:c>
      <x:c r="H4895" s="33" t="n">
        <x:f>ABS(D4895-G4895)</x:f>
        <x:v>0.03482006110393776</x:v>
      </x:c>
      <x:c r="I4895" s="14" t="n">
        <x:f>IFERROR(H4895/AVERAGE(D4895,G4895),"")</x:f>
        <x:v>0.013867401400352366</x:v>
      </x:c>
      <x:c r="J4895" s="14" t="n">
        <x:f>'Method'!$B$2</x:f>
        <x:v>0.05</x:v>
      </x:c>
      <x:c r="K4895" s="13" t="str">
        <x:f>IF(I4895&lt;=J4895,"是","否")</x:f>
        <x:v>是</x:v>
      </x:c>
      <x:c r="L4895" s="36" t="n">
        <x:v>0.7124845593559654</x:v>
      </x:c>
      <x:c r="M4895" s="36" t="n">
        <x:f>1-L4895</x:f>
        <x:v>0.28751544064403456</x:v>
      </x:c>
      <x:c r="N4895" s="13" t="str">
        <x:v>否</x:v>
      </x:c>
      <x:c r="O4895" s="15"/>
      <x:c r="P4895" s="13" t="str"/>
    </x:row>
    <x:row r="4896">
      <x:c r="A4896" s="15" t="n">
        <x:v>4895</x:v>
      </x:c>
      <x:c r="B4896" s="13" t="str">
        <x:v>Papilionidae-10</x:v>
      </x:c>
      <x:c r="C4896" s="13" t="str">
        <x:v>Papilionidae</x:v>
      </x:c>
      <x:c r="D4896" s="33" t="n">
        <x:f>'AR_values'!I220</x:f>
        <x:v>2.568647104070697</x:v>
      </x:c>
      <x:c r="E4896" s="33" t="str">
        <x:v>Satyrinae-15</x:v>
      </x:c>
      <x:c r="F4896" s="33" t="str">
        <x:v>Satyrinae</x:v>
      </x:c>
      <x:c r="G4896" s="33" t="n">
        <x:f>'AR_values'!I364</x:f>
        <x:v>2.533271446118186</x:v>
      </x:c>
      <x:c r="H4896" s="33" t="n">
        <x:f>ABS(D4896-G4896)</x:f>
        <x:v>0.03537565795251085</x:v>
      </x:c>
      <x:c r="I4896" s="14" t="n">
        <x:f>IFERROR(H4896/AVERAGE(D4896,G4896),"")</x:f>
        <x:v>0.013867590242576954</x:v>
      </x:c>
      <x:c r="J4896" s="14" t="n">
        <x:f>'Method'!$B$2</x:f>
        <x:v>0.05</x:v>
      </x:c>
      <x:c r="K4896" s="13" t="str">
        <x:f>IF(I4896&lt;=J4896,"是","否")</x:f>
        <x:v>是</x:v>
      </x:c>
      <x:c r="L4896" s="36" t="n">
        <x:v>0.801210025929127</x:v>
      </x:c>
      <x:c r="M4896" s="36" t="n">
        <x:f>1-L4896</x:f>
        <x:v>0.19878997407087295</x:v>
      </x:c>
      <x:c r="N4896" s="13" t="str">
        <x:v>是</x:v>
      </x:c>
      <x:c r="O4896" s="15"/>
      <x:c r="P4896" s="13" t="str"/>
    </x:row>
    <x:row r="4897">
      <x:c r="A4897" s="15" t="n">
        <x:v>4896</x:v>
      </x:c>
      <x:c r="B4897" s="13" t="str">
        <x:v>Danainae-5</x:v>
      </x:c>
      <x:c r="C4897" s="13" t="str">
        <x:v>Danainae</x:v>
      </x:c>
      <x:c r="D4897" s="33" t="n">
        <x:f>'AR_values'!I47</x:f>
        <x:v>2.499372504343995</x:v>
      </x:c>
      <x:c r="E4897" s="33" t="str">
        <x:v>Nymphalinae-22</x:v>
      </x:c>
      <x:c r="F4897" s="33" t="str">
        <x:v>Nymphalinae</x:v>
      </x:c>
      <x:c r="G4897" s="33" t="n">
        <x:f>'AR_values'!I203</x:f>
        <x:v>2.534278425389025</x:v>
      </x:c>
      <x:c r="H4897" s="33" t="n">
        <x:f>ABS(D4897-G4897)</x:f>
        <x:v>0.034905921045029764</x:v>
      </x:c>
      <x:c r="I4897" s="14" t="n">
        <x:f>IFERROR(H4897/AVERAGE(D4897,G4897),"")</x:f>
        <x:v>0.013869027285482087</x:v>
      </x:c>
      <x:c r="J4897" s="14" t="n">
        <x:f>'Method'!$B$2</x:f>
        <x:v>0.05</x:v>
      </x:c>
      <x:c r="K4897" s="13" t="str">
        <x:f>IF(I4897&lt;=J4897,"是","否")</x:f>
        <x:v>是</x:v>
      </x:c>
      <x:c r="L4897" s="36" t="n">
        <x:v>0.8462360771061072</x:v>
      </x:c>
      <x:c r="M4897" s="36" t="n">
        <x:f>1-L4897</x:f>
        <x:v>0.15376392289389285</x:v>
      </x:c>
      <x:c r="N4897" s="13" t="str">
        <x:v>是</x:v>
      </x:c>
      <x:c r="O4897" s="15"/>
      <x:c r="P4897" s="13" t="str"/>
    </x:row>
    <x:row r="4898">
      <x:c r="A4898" s="15" t="n">
        <x:v>4897</x:v>
      </x:c>
      <x:c r="B4898" s="13" t="str">
        <x:v>Danainae-7</x:v>
      </x:c>
      <x:c r="C4898" s="13" t="str">
        <x:v>Danainae</x:v>
      </x:c>
      <x:c r="D4898" s="33" t="n">
        <x:f>'AR_values'!I49</x:f>
        <x:v>2.5562486467181142</x:v>
      </x:c>
      <x:c r="E4898" s="33" t="str">
        <x:v>Hesperiidae-3</x:v>
      </x:c>
      <x:c r="F4898" s="33" t="str">
        <x:v>Hesperiidae</x:v>
      </x:c>
      <x:c r="G4898" s="33" t="n">
        <x:f>'AR_values'!I97</x:f>
        <x:v>2.591973325677966</x:v>
      </x:c>
      <x:c r="H4898" s="33" t="n">
        <x:f>ABS(D4898-G4898)</x:f>
        <x:v>0.03572467895985154</x:v>
      </x:c>
      <x:c r="I4898" s="14" t="n">
        <x:f>IFERROR(H4898/AVERAGE(D4898,G4898),"")</x:f>
        <x:v>0.013878453241294334</x:v>
      </x:c>
      <x:c r="J4898" s="14" t="n">
        <x:f>'Method'!$B$2</x:f>
        <x:v>0.05</x:v>
      </x:c>
      <x:c r="K4898" s="13" t="str">
        <x:f>IF(I4898&lt;=J4898,"是","否")</x:f>
        <x:v>是</x:v>
      </x:c>
      <x:c r="L4898" s="36" t="n">
        <x:v>0.8207865755300507</x:v>
      </x:c>
      <x:c r="M4898" s="36" t="n">
        <x:f>1-L4898</x:f>
        <x:v>0.17921342446994926</x:v>
      </x:c>
      <x:c r="N4898" s="13" t="str">
        <x:v>是</x:v>
      </x:c>
      <x:c r="O4898" s="15"/>
      <x:c r="P4898" s="13" t="str"/>
    </x:row>
    <x:row r="4899">
      <x:c r="A4899" s="15" t="n">
        <x:v>4898</x:v>
      </x:c>
      <x:c r="B4899" s="13" t="str">
        <x:v>Nymphalinae-29</x:v>
      </x:c>
      <x:c r="C4899" s="13" t="str">
        <x:v>Nymphalinae</x:v>
      </x:c>
      <x:c r="D4899" s="33" t="n">
        <x:f>'AR_values'!I210</x:f>
        <x:v>2.4175997911895375</x:v>
      </x:c>
      <x:c r="E4899" s="33" t="str">
        <x:v>Riodinidae-20</x:v>
      </x:c>
      <x:c r="F4899" s="33" t="str">
        <x:v>Riodinidae</x:v>
      </x:c>
      <x:c r="G4899" s="33" t="n">
        <x:f>'AR_values'!I344</x:f>
        <x:v>2.384261887097787</x:v>
      </x:c>
      <x:c r="H4899" s="33" t="n">
        <x:f>ABS(D4899-G4899)</x:f>
        <x:v>0.0333379040917503</x:v>
      </x:c>
      <x:c r="I4899" s="14" t="n">
        <x:f>IFERROR(H4899/AVERAGE(D4899,G4899),"")</x:f>
        <x:v>0.013885407921054862</x:v>
      </x:c>
      <x:c r="J4899" s="14" t="n">
        <x:f>'Method'!$B$2</x:f>
        <x:v>0.05</x:v>
      </x:c>
      <x:c r="K4899" s="13" t="str">
        <x:f>IF(I4899&lt;=J4899,"是","否")</x:f>
        <x:v>是</x:v>
      </x:c>
      <x:c r="L4899" s="36" t="n">
        <x:v>0.9103728027815337</x:v>
      </x:c>
      <x:c r="M4899" s="36" t="n">
        <x:f>1-L4899</x:f>
        <x:v>0.08962719721846635</x:v>
      </x:c>
      <x:c r="N4899" s="13" t="str">
        <x:v>是</x:v>
      </x:c>
      <x:c r="O4899" s="15"/>
      <x:c r="P4899" s="13" t="str"/>
    </x:row>
    <x:row r="4900">
      <x:c r="A4900" s="15" t="n">
        <x:v>4899</x:v>
      </x:c>
      <x:c r="B4900" s="13" t="str">
        <x:v>Charaxinae-1</x:v>
      </x:c>
      <x:c r="C4900" s="13" t="str">
        <x:v>Charaxinae</x:v>
      </x:c>
      <x:c r="D4900" s="33" t="n">
        <x:f>'AR_values'!I16</x:f>
        <x:v>2.523144015314187</x:v>
      </x:c>
      <x:c r="E4900" s="33" t="str">
        <x:v>Satyrinae-13</x:v>
      </x:c>
      <x:c r="F4900" s="33" t="str">
        <x:v>Satyrinae</x:v>
      </x:c>
      <x:c r="G4900" s="33" t="n">
        <x:f>'AR_values'!I362</x:f>
        <x:v>2.5584248457056336</x:v>
      </x:c>
      <x:c r="H4900" s="33" t="n">
        <x:f>ABS(D4900-G4900)</x:f>
        <x:v>0.03528083039144647</x:v>
      </x:c>
      <x:c r="I4900" s="14" t="n">
        <x:f>IFERROR(H4900/AVERAGE(D4900,G4900),"")</x:f>
        <x:v>0.013885802340329186</x:v>
      </x:c>
      <x:c r="J4900" s="14" t="n">
        <x:f>'Method'!$B$2</x:f>
        <x:v>0.05</x:v>
      </x:c>
      <x:c r="K4900" s="13" t="str">
        <x:f>IF(I4900&lt;=J4900,"是","否")</x:f>
        <x:v>是</x:v>
      </x:c>
      <x:c r="L4900" s="36" t="n">
        <x:v>0.8318461804156353</x:v>
      </x:c>
      <x:c r="M4900" s="36" t="n">
        <x:f>1-L4900</x:f>
        <x:v>0.1681538195843647</x:v>
      </x:c>
      <x:c r="N4900" s="13" t="str">
        <x:v>是</x:v>
      </x:c>
      <x:c r="O4900" s="15"/>
      <x:c r="P4900" s="13" t="str"/>
    </x:row>
    <x:row r="4901">
      <x:c r="A4901" s="15" t="n">
        <x:v>4900</x:v>
      </x:c>
      <x:c r="B4901" s="13" t="str">
        <x:v>Nymphalinae-25</x:v>
      </x:c>
      <x:c r="C4901" s="13" t="str">
        <x:v>Nymphalinae</x:v>
      </x:c>
      <x:c r="D4901" s="33" t="n">
        <x:f>'AR_values'!I206</x:f>
        <x:v>2.754690181841045</x:v>
      </x:c>
      <x:c r="E4901" s="33" t="str">
        <x:v>Pieridae_Colias_croceus</x:v>
      </x:c>
      <x:c r="F4901" s="33" t="str">
        <x:v>Pieridae</x:v>
      </x:c>
      <x:c r="G4901" s="33" t="n">
        <x:f>'AR_values'!I325</x:f>
        <x:v>2.793224968240243</x:v>
      </x:c>
      <x:c r="H4901" s="33" t="n">
        <x:f>ABS(D4901-G4901)</x:f>
        <x:v>0.03853478639919805</x:v>
      </x:c>
      <x:c r="I4901" s="14" t="n">
        <x:f>IFERROR(H4901/AVERAGE(D4901,G4901),"")</x:f>
        <x:v>0.013891627884263314</x:v>
      </x:c>
      <x:c r="J4901" s="14" t="n">
        <x:f>'Method'!$B$2</x:f>
        <x:v>0.05</x:v>
      </x:c>
      <x:c r="K4901" s="13" t="str">
        <x:f>IF(I4901&lt;=J4901,"是","否")</x:f>
        <x:v>是</x:v>
      </x:c>
      <x:c r="L4901" s="36" t="n">
        <x:v>0.8621663408338764</x:v>
      </x:c>
      <x:c r="M4901" s="36" t="n">
        <x:f>1-L4901</x:f>
        <x:v>0.13783365916612356</x:v>
      </x:c>
      <x:c r="N4901" s="13" t="str">
        <x:v>是</x:v>
      </x:c>
      <x:c r="O4901" s="15"/>
      <x:c r="P4901" s="13" t="str"/>
    </x:row>
    <x:row r="4902">
      <x:c r="A4902" s="15" t="n">
        <x:v>4901</x:v>
      </x:c>
      <x:c r="B4902" s="13" t="str">
        <x:v>Danainae-22</x:v>
      </x:c>
      <x:c r="C4902" s="13" t="str">
        <x:v>Danainae</x:v>
      </x:c>
      <x:c r="D4902" s="33" t="n">
        <x:f>'AR_values'!I43</x:f>
        <x:v>3.059912863434068</x:v>
      </x:c>
      <x:c r="E4902" s="33" t="str">
        <x:v>Hesperiidae_Cephrenes_augiades</x:v>
      </x:c>
      <x:c r="F4902" s="33" t="str">
        <x:v>Hesperiidae</x:v>
      </x:c>
      <x:c r="G4902" s="33" t="n">
        <x:f>'AR_values'!I113</x:f>
        <x:v>3.0176911567888243</x:v>
      </x:c>
      <x:c r="H4902" s="33" t="n">
        <x:f>ABS(D4902-G4902)</x:f>
        <x:v>0.04222170664524372</x:v>
      </x:c>
      <x:c r="I4902" s="14" t="n">
        <x:f>IFERROR(H4902/AVERAGE(D4902,G4902),"")</x:f>
        <x:v>0.013894194654588654</x:v>
      </x:c>
      <x:c r="J4902" s="14" t="n">
        <x:f>'Method'!$B$2</x:f>
        <x:v>0.05</x:v>
      </x:c>
      <x:c r="K4902" s="13" t="str">
        <x:f>IF(I4902&lt;=J4902,"是","否")</x:f>
        <x:v>是</x:v>
      </x:c>
      <x:c r="L4902" s="36" t="n">
        <x:v>0.7445604474776981</x:v>
      </x:c>
      <x:c r="M4902" s="36" t="n">
        <x:f>1-L4902</x:f>
        <x:v>0.2554395525223019</x:v>
      </x:c>
      <x:c r="N4902" s="13" t="str">
        <x:v>是</x:v>
      </x:c>
      <x:c r="O4902" s="15"/>
      <x:c r="P4902" s="13" t="str"/>
    </x:row>
    <x:row r="4903">
      <x:c r="A4903" s="15" t="n">
        <x:v>4902</x:v>
      </x:c>
      <x:c r="B4903" s="13" t="str">
        <x:v>Hesperiidae_Trapezites_eliena</x:v>
      </x:c>
      <x:c r="C4903" s="13" t="str">
        <x:v>Hesperiidae</x:v>
      </x:c>
      <x:c r="D4903" s="33" t="n">
        <x:f>'AR_values'!I125</x:f>
        <x:v>2.35532724735423</x:v>
      </x:c>
      <x:c r="E4903" s="33" t="str">
        <x:v>Satyrinae-17</x:v>
      </x:c>
      <x:c r="F4903" s="33" t="str">
        <x:v>Satyrinae</x:v>
      </x:c>
      <x:c r="G4903" s="33" t="n">
        <x:f>'AR_values'!I366</x:f>
        <x:v>2.388286699296129</x:v>
      </x:c>
      <x:c r="H4903" s="33" t="n">
        <x:f>ABS(D4903-G4903)</x:f>
        <x:v>0.032959451941898976</x:v>
      </x:c>
      <x:c r="I4903" s="14" t="n">
        <x:f>IFERROR(H4903/AVERAGE(D4903,G4903),"")</x:f>
        <x:v>0.013896346672634632</x:v>
      </x:c>
      <x:c r="J4903" s="14" t="n">
        <x:f>'Method'!$B$2</x:f>
        <x:v>0.05</x:v>
      </x:c>
      <x:c r="K4903" s="13" t="str">
        <x:f>IF(I4903&lt;=J4903,"是","否")</x:f>
        <x:v>是</x:v>
      </x:c>
      <x:c r="L4903" s="36" t="n">
        <x:v>0.7355446856211149</x:v>
      </x:c>
      <x:c r="M4903" s="36" t="n">
        <x:f>1-L4903</x:f>
        <x:v>0.26445531437888514</x:v>
      </x:c>
      <x:c r="N4903" s="13" t="str">
        <x:v>是</x:v>
      </x:c>
      <x:c r="O4903" s="15"/>
      <x:c r="P4903" s="13" t="str"/>
    </x:row>
    <x:row r="4904">
      <x:c r="A4904" s="15" t="n">
        <x:v>4903</x:v>
      </x:c>
      <x:c r="B4904" s="13" t="str">
        <x:v>Riodinidae-10</x:v>
      </x:c>
      <x:c r="C4904" s="13" t="str">
        <x:v>Riodinidae</x:v>
      </x:c>
      <x:c r="D4904" s="33" t="n">
        <x:f>'AR_values'!I334</x:f>
        <x:v>2.395036970558121</x:v>
      </x:c>
      <x:c r="E4904" s="33" t="str">
        <x:v>Satyrinae-25</x:v>
      </x:c>
      <x:c r="F4904" s="33" t="str">
        <x:v>Satyrinae</x:v>
      </x:c>
      <x:c r="G4904" s="33" t="n">
        <x:f>'AR_values'!I375</x:f>
        <x:v>2.3619837618973727</x:v>
      </x:c>
      <x:c r="H4904" s="33" t="n">
        <x:f>ABS(D4904-G4904)</x:f>
        <x:v>0.03305320866074846</x:v>
      </x:c>
      <x:c r="I4904" s="14" t="n">
        <x:f>IFERROR(H4904/AVERAGE(D4904,G4904),"")</x:f>
        <x:v>0.013896600632928899</x:v>
      </x:c>
      <x:c r="J4904" s="14" t="n">
        <x:f>'Method'!$B$2</x:f>
        <x:v>0.05</x:v>
      </x:c>
      <x:c r="K4904" s="13" t="str">
        <x:f>IF(I4904&lt;=J4904,"是","否")</x:f>
        <x:v>是</x:v>
      </x:c>
      <x:c r="L4904" s="36" t="n">
        <x:v>0.791396600865618</x:v>
      </x:c>
      <x:c r="M4904" s="36" t="n">
        <x:f>1-L4904</x:f>
        <x:v>0.20860339913438197</x:v>
      </x:c>
      <x:c r="N4904" s="13" t="str">
        <x:v>是</x:v>
      </x:c>
      <x:c r="O4904" s="15"/>
      <x:c r="P4904" s="13" t="str"/>
    </x:row>
    <x:row r="4905">
      <x:c r="A4905" s="15" t="n">
        <x:v>4904</x:v>
      </x:c>
      <x:c r="B4905" s="13" t="str">
        <x:v>Danainae-20</x:v>
      </x:c>
      <x:c r="C4905" s="13" t="str">
        <x:v>Danainae</x:v>
      </x:c>
      <x:c r="D4905" s="33" t="n">
        <x:f>'AR_values'!I41</x:f>
        <x:v>2.8927773496353484</x:v>
      </x:c>
      <x:c r="E4905" s="33" t="str">
        <x:v>Hesperiidae_Trapezites_symmomus</x:v>
      </x:c>
      <x:c r="F4905" s="33" t="str">
        <x:v>Hesperiidae</x:v>
      </x:c>
      <x:c r="G4905" s="33" t="n">
        <x:f>'AR_values'!I129</x:f>
        <x:v>2.8528532917136653</x:v>
      </x:c>
      <x:c r="H4905" s="33" t="n">
        <x:f>ABS(D4905-G4905)</x:f>
        <x:v>0.039924057921683076</x:v>
      </x:c>
      <x:c r="I4905" s="14" t="n">
        <x:f>IFERROR(H4905/AVERAGE(D4905,G4905),"")</x:f>
        <x:v>0.013897189156005104</x:v>
      </x:c>
      <x:c r="J4905" s="14" t="n">
        <x:f>'Method'!$B$2</x:f>
        <x:v>0.05</x:v>
      </x:c>
      <x:c r="K4905" s="13" t="str">
        <x:f>IF(I4905&lt;=J4905,"是","否")</x:f>
        <x:v>是</x:v>
      </x:c>
      <x:c r="L4905" s="36" t="n">
        <x:v>0.71205525426202</x:v>
      </x:c>
      <x:c r="M4905" s="36" t="n">
        <x:f>1-L4905</x:f>
        <x:v>0.28794474573798</x:v>
      </x:c>
      <x:c r="N4905" s="13" t="str">
        <x:v>是</x:v>
      </x:c>
      <x:c r="O4905" s="15"/>
      <x:c r="P4905" s="13" t="str"/>
    </x:row>
    <x:row r="4906">
      <x:c r="A4906" s="15" t="n">
        <x:v>4905</x:v>
      </x:c>
      <x:c r="B4906" s="13" t="str">
        <x:v>Limenitidinae-3</x:v>
      </x:c>
      <x:c r="C4906" s="13" t="str">
        <x:v>Limenitidinae</x:v>
      </x:c>
      <x:c r="D4906" s="33" t="n">
        <x:f>'AR_values'!I135</x:f>
        <x:v>2.6762314373060816</x:v>
      </x:c>
      <x:c r="E4906" s="33" t="str">
        <x:v>Nymphalinae-10</x:v>
      </x:c>
      <x:c r="F4906" s="33" t="str">
        <x:v>Nymphalinae</x:v>
      </x:c>
      <x:c r="G4906" s="33" t="n">
        <x:f>'AR_values'!I190</x:f>
        <x:v>2.713697150892105</x:v>
      </x:c>
      <x:c r="H4906" s="33" t="n">
        <x:f>ABS(D4906-G4906)</x:f>
        <x:v>0.03746571358602324</x:v>
      </x:c>
      <x:c r="I4906" s="14" t="n">
        <x:f>IFERROR(H4906/AVERAGE(D4906,G4906),"")</x:f>
        <x:v>0.013902118728644513</x:v>
      </x:c>
      <x:c r="J4906" s="14" t="n">
        <x:f>'Method'!$B$2</x:f>
        <x:v>0.05</x:v>
      </x:c>
      <x:c r="K4906" s="13" t="str">
        <x:f>IF(I4906&lt;=J4906,"是","否")</x:f>
        <x:v>是</x:v>
      </x:c>
      <x:c r="L4906" s="36" t="n">
        <x:v>0.7098532446948014</x:v>
      </x:c>
      <x:c r="M4906" s="36" t="n">
        <x:f>1-L4906</x:f>
        <x:v>0.2901467553051986</x:v>
      </x:c>
      <x:c r="N4906" s="13" t="str">
        <x:v>是</x:v>
      </x:c>
      <x:c r="O4906" s="15"/>
      <x:c r="P4906" s="13" t="str"/>
    </x:row>
    <x:row r="4907">
      <x:c r="A4907" s="15" t="n">
        <x:v>4906</x:v>
      </x:c>
      <x:c r="B4907" s="13" t="str">
        <x:v>Nymphalinae-6</x:v>
      </x:c>
      <x:c r="C4907" s="13" t="str">
        <x:v>Nymphalinae</x:v>
      </x:c>
      <x:c r="D4907" s="33" t="n">
        <x:f>'AR_values'!I215</x:f>
        <x:v>2.6598117071739735</x:v>
      </x:c>
      <x:c r="E4907" s="33" t="str">
        <x:v>Parnassiinae-1</x:v>
      </x:c>
      <x:c r="F4907" s="33" t="str">
        <x:v>Parnassiinae</x:v>
      </x:c>
      <x:c r="G4907" s="33" t="n">
        <x:f>'AR_values'!I268</x:f>
        <x:v>2.6230742042748765</x:v>
      </x:c>
      <x:c r="H4907" s="33" t="n">
        <x:f>ABS(D4907-G4907)</x:f>
        <x:v>0.03673750289909705</x:v>
      </x:c>
      <x:c r="I4907" s="14" t="n">
        <x:f>IFERROR(H4907/AVERAGE(D4907,G4907),"")</x:f>
        <x:v>0.013908118976970927</x:v>
      </x:c>
      <x:c r="J4907" s="14" t="n">
        <x:f>'Method'!$B$2</x:f>
        <x:v>0.05</x:v>
      </x:c>
      <x:c r="K4907" s="13" t="str">
        <x:f>IF(I4907&lt;=J4907,"是","否")</x:f>
        <x:v>是</x:v>
      </x:c>
      <x:c r="L4907" s="36" t="n">
        <x:v>0.8434105916455179</x:v>
      </x:c>
      <x:c r="M4907" s="36" t="n">
        <x:f>1-L4907</x:f>
        <x:v>0.1565894083544821</x:v>
      </x:c>
      <x:c r="N4907" s="13" t="str">
        <x:v>是</x:v>
      </x:c>
      <x:c r="O4907" s="15"/>
      <x:c r="P4907" s="13" t="str"/>
    </x:row>
    <x:row r="4908">
      <x:c r="A4908" s="15" t="n">
        <x:v>4907</x:v>
      </x:c>
      <x:c r="B4908" s="13" t="str">
        <x:v>Limenitidinae-2</x:v>
      </x:c>
      <x:c r="C4908" s="13" t="str">
        <x:v>Limenitidinae</x:v>
      </x:c>
      <x:c r="D4908" s="33" t="n">
        <x:f>'AR_values'!I134</x:f>
        <x:v>2.628721263472674</x:v>
      </x:c>
      <x:c r="E4908" s="33" t="str">
        <x:v>Lycaenidae_Ogyris_otanes</x:v>
      </x:c>
      <x:c r="F4908" s="33" t="str">
        <x:v>Lycaenidae</x:v>
      </x:c>
      <x:c r="G4908" s="33" t="n">
        <x:f>'AR_values'!I182</x:f>
        <x:v>2.592402289032767</x:v>
      </x:c>
      <x:c r="H4908" s="33" t="n">
        <x:f>ABS(D4908-G4908)</x:f>
        <x:v>0.03631897443990706</x:v>
      </x:c>
      <x:c r="I4908" s="14" t="n">
        <x:f>IFERROR(H4908/AVERAGE(D4908,G4908),"")</x:f>
        <x:v>0.013912321390088082</x:v>
      </x:c>
      <x:c r="J4908" s="14" t="n">
        <x:f>'Method'!$B$2</x:f>
        <x:v>0.05</x:v>
      </x:c>
      <x:c r="K4908" s="13" t="str">
        <x:f>IF(I4908&lt;=J4908,"是","否")</x:f>
        <x:v>是</x:v>
      </x:c>
      <x:c r="L4908" s="36" t="n">
        <x:v>0.9202589414157448</x:v>
      </x:c>
      <x:c r="M4908" s="36" t="n">
        <x:f>1-L4908</x:f>
        <x:v>0.07974105858425518</x:v>
      </x:c>
      <x:c r="N4908" s="13" t="str">
        <x:v>是</x:v>
      </x:c>
      <x:c r="O4908" s="15"/>
      <x:c r="P4908" s="13" t="str"/>
    </x:row>
    <x:row r="4909">
      <x:c r="A4909" s="15" t="n">
        <x:v>4908</x:v>
      </x:c>
      <x:c r="B4909" s="13" t="str">
        <x:v>Hesperiidae-28</x:v>
      </x:c>
      <x:c r="C4909" s="13" t="str">
        <x:v>Hesperiidae</x:v>
      </x:c>
      <x:c r="D4909" s="33" t="n">
        <x:f>'AR_values'!I95</x:f>
        <x:v>2.9728124719229405</x:v>
      </x:c>
      <x:c r="E4909" s="33" t="str">
        <x:v>Pieridae-7</x:v>
      </x:c>
      <x:c r="F4909" s="33" t="str">
        <x:v>Pieridae</x:v>
      </x:c>
      <x:c r="G4909" s="33" t="n">
        <x:f>'AR_values'!I297</x:f>
        <x:v>3.014474756068161</x:v>
      </x:c>
      <x:c r="H4909" s="33" t="n">
        <x:f>ABS(D4909-G4909)</x:f>
        <x:v>0.04166228414522033</x:v>
      </x:c>
      <x:c r="I4909" s="14" t="n">
        <x:f>IFERROR(H4909/AVERAGE(D4909,G4909),"")</x:f>
        <x:v>0.01391691514328741</x:v>
      </x:c>
      <x:c r="J4909" s="14" t="n">
        <x:f>'Method'!$B$2</x:f>
        <x:v>0.05</x:v>
      </x:c>
      <x:c r="K4909" s="13" t="str">
        <x:f>IF(I4909&lt;=J4909,"是","否")</x:f>
        <x:v>是</x:v>
      </x:c>
      <x:c r="L4909" s="36" t="n">
        <x:v>0.689295757045554</x:v>
      </x:c>
      <x:c r="M4909" s="36" t="n">
        <x:f>1-L4909</x:f>
        <x:v>0.310704242954446</x:v>
      </x:c>
      <x:c r="N4909" s="13" t="str">
        <x:v>是</x:v>
      </x:c>
      <x:c r="O4909" s="15"/>
      <x:c r="P4909" s="13" t="str"/>
    </x:row>
    <x:row r="4910">
      <x:c r="A4910" s="15" t="n">
        <x:v>4909</x:v>
      </x:c>
      <x:c r="B4910" s="13" t="str">
        <x:v>Limenitidinae-3</x:v>
      </x:c>
      <x:c r="C4910" s="13" t="str">
        <x:v>Limenitidinae</x:v>
      </x:c>
      <x:c r="D4910" s="33" t="n">
        <x:f>'AR_values'!I135</x:f>
        <x:v>2.6762314373060816</x:v>
      </x:c>
      <x:c r="E4910" s="33" t="str">
        <x:v>Papilionidae-4</x:v>
      </x:c>
      <x:c r="F4910" s="33" t="str">
        <x:v>Papilionidae</x:v>
      </x:c>
      <x:c r="G4910" s="33" t="n">
        <x:f>'AR_values'!I251</x:f>
        <x:v>2.713745457806805</x:v>
      </x:c>
      <x:c r="H4910" s="33" t="n">
        <x:f>ABS(D4910-G4910)</x:f>
        <x:v>0.03751402050072361</x:v>
      </x:c>
      <x:c r="I4910" s="14" t="n">
        <x:f>IFERROR(H4910/AVERAGE(D4910,G4910),"")</x:f>
        <x:v>0.013919918853358247</x:v>
      </x:c>
      <x:c r="J4910" s="14" t="n">
        <x:f>'Method'!$B$2</x:f>
        <x:v>0.05</x:v>
      </x:c>
      <x:c r="K4910" s="13" t="str">
        <x:f>IF(I4910&lt;=J4910,"是","否")</x:f>
        <x:v>是</x:v>
      </x:c>
      <x:c r="L4910" s="36" t="n">
        <x:v>0.6946718530915011</x:v>
      </x:c>
      <x:c r="M4910" s="36" t="n">
        <x:f>1-L4910</x:f>
        <x:v>0.30532814690849885</x:v>
      </x:c>
      <x:c r="N4910" s="13" t="str">
        <x:v>是</x:v>
      </x:c>
      <x:c r="O4910" s="15"/>
      <x:c r="P4910" s="13" t="str"/>
    </x:row>
    <x:row r="4911">
      <x:c r="A4911" s="15" t="n">
        <x:v>4910</x:v>
      </x:c>
      <x:c r="B4911" s="13" t="str">
        <x:v>Papilionidae_Graphium_agamemnon</x:v>
      </x:c>
      <x:c r="C4911" s="13" t="str">
        <x:v>Papilionidae</x:v>
      </x:c>
      <x:c r="D4911" s="33" t="n">
        <x:f>'AR_values'!I262</x:f>
        <x:v>2.9171092824470413</x:v>
      </x:c>
      <x:c r="E4911" s="33" t="str">
        <x:v>Pieridae-6</x:v>
      </x:c>
      <x:c r="F4911" s="33" t="str">
        <x:v>Pieridae</x:v>
      </x:c>
      <x:c r="G4911" s="33" t="n">
        <x:f>'AR_values'!I296</x:f>
        <x:v>2.876777120642851</x:v>
      </x:c>
      <x:c r="H4911" s="33" t="n">
        <x:f>ABS(D4911-G4911)</x:f>
        <x:v>0.0403321618041903</x:v>
      </x:c>
      <x:c r="I4911" s="14" t="n">
        <x:f>IFERROR(H4911/AVERAGE(D4911,G4911),"")</x:f>
        <x:v>0.013922317076386265</x:v>
      </x:c>
      <x:c r="J4911" s="14" t="n">
        <x:f>'Method'!$B$2</x:f>
        <x:v>0.05</x:v>
      </x:c>
      <x:c r="K4911" s="13" t="str">
        <x:f>IF(I4911&lt;=J4911,"是","否")</x:f>
        <x:v>是</x:v>
      </x:c>
      <x:c r="L4911" s="36" t="n">
        <x:v>0.7237154150197629</x:v>
      </x:c>
      <x:c r="M4911" s="36" t="n">
        <x:f>1-L4911</x:f>
        <x:v>0.2762845849802371</x:v>
      </x:c>
      <x:c r="N4911" s="13" t="str">
        <x:v>是</x:v>
      </x:c>
      <x:c r="O4911" s="15"/>
      <x:c r="P4911" s="13" t="str"/>
    </x:row>
    <x:row r="4912">
      <x:c r="A4912" s="15" t="n">
        <x:v>4911</x:v>
      </x:c>
      <x:c r="B4912" s="13" t="str">
        <x:v>Nymphalinae-5</x:v>
      </x:c>
      <x:c r="C4912" s="13" t="str">
        <x:v>Nymphalinae</x:v>
      </x:c>
      <x:c r="D4912" s="33" t="n">
        <x:f>'AR_values'!I214</x:f>
        <x:v>2.5690479950298584</x:v>
      </x:c>
      <x:c r="E4912" s="33" t="str">
        <x:v>Parnassiinae-6</x:v>
      </x:c>
      <x:c r="F4912" s="33" t="str">
        <x:v>Parnassiinae</x:v>
      </x:c>
      <x:c r="G4912" s="33" t="n">
        <x:f>'AR_values'!I273</x:f>
        <x:v>2.533520834171576</x:v>
      </x:c>
      <x:c r="H4912" s="33" t="n">
        <x:f>ABS(D4912-G4912)</x:f>
        <x:v>0.035527160858282336</x:v>
      </x:c>
      <x:c r="I4912" s="14" t="n">
        <x:f>IFERROR(H4912/AVERAGE(D4912,G4912),"")</x:f>
        <x:v>0.01392520592959544</x:v>
      </x:c>
      <x:c r="J4912" s="14" t="n">
        <x:f>'Method'!$B$2</x:f>
        <x:v>0.05</x:v>
      </x:c>
      <x:c r="K4912" s="13" t="str">
        <x:f>IF(I4912&lt;=J4912,"是","否")</x:f>
        <x:v>是</x:v>
      </x:c>
      <x:c r="L4912" s="36" t="n">
        <x:v>0.8656879826709362</x:v>
      </x:c>
      <x:c r="M4912" s="36" t="n">
        <x:f>1-L4912</x:f>
        <x:v>0.13431201732906384</x:v>
      </x:c>
      <x:c r="N4912" s="13" t="str">
        <x:v>是</x:v>
      </x:c>
      <x:c r="O4912" s="15"/>
      <x:c r="P4912" s="13" t="str"/>
    </x:row>
    <x:row r="4913">
      <x:c r="A4913" s="15" t="n">
        <x:v>4912</x:v>
      </x:c>
      <x:c r="B4913" s="13" t="str">
        <x:v>Lycaenidae_Candalides_heathi</x:v>
      </x:c>
      <x:c r="C4913" s="13" t="str">
        <x:v>Lycaenidae</x:v>
      </x:c>
      <x:c r="D4913" s="33" t="n">
        <x:f>'AR_values'!I166</x:f>
        <x:v>2.5235179269616976</x:v>
      </x:c>
      <x:c r="E4913" s="33" t="str">
        <x:v>Nymphalinae-9</x:v>
      </x:c>
      <x:c r="F4913" s="33" t="str">
        <x:v>Nymphalinae</x:v>
      </x:c>
      <x:c r="G4913" s="33" t="n">
        <x:f>'AR_values'!I218</x:f>
        <x:v>2.488617213677148</x:v>
      </x:c>
      <x:c r="H4913" s="33" t="n">
        <x:f>ABS(D4913-G4913)</x:f>
        <x:v>0.03490071328454958</x:v>
      </x:c>
      <x:c r="I4913" s="14" t="n">
        <x:f>IFERROR(H4913/AVERAGE(D4913,G4913),"")</x:f>
        <x:v>0.013926485342173413</x:v>
      </x:c>
      <x:c r="J4913" s="14" t="n">
        <x:f>'Method'!$B$2</x:f>
        <x:v>0.05</x:v>
      </x:c>
      <x:c r="K4913" s="13" t="str">
        <x:f>IF(I4913&lt;=J4913,"是","否")</x:f>
        <x:v>是</x:v>
      </x:c>
      <x:c r="L4913" s="36" t="n">
        <x:v>0.7902014093103257</x:v>
      </x:c>
      <x:c r="M4913" s="36" t="n">
        <x:f>1-L4913</x:f>
        <x:v>0.20979859068967432</x:v>
      </x:c>
      <x:c r="N4913" s="13" t="str">
        <x:v>是</x:v>
      </x:c>
      <x:c r="O4913" s="15"/>
      <x:c r="P4913" s="13" t="str"/>
    </x:row>
    <x:row r="4914">
      <x:c r="A4914" s="15" t="n">
        <x:v>4913</x:v>
      </x:c>
      <x:c r="B4914" s="13" t="str">
        <x:v>Heliconiinae-7</x:v>
      </x:c>
      <x:c r="C4914" s="13" t="str">
        <x:v>Heliconiinae</x:v>
      </x:c>
      <x:c r="D4914" s="33" t="n">
        <x:f>'AR_values'!I72</x:f>
        <x:v>2.849349145954934</x:v>
      </x:c>
      <x:c r="E4914" s="33" t="str">
        <x:v>Pieridae-12</x:v>
      </x:c>
      <x:c r="F4914" s="33" t="str">
        <x:v>Pieridae</x:v>
      </x:c>
      <x:c r="G4914" s="33" t="n">
        <x:f>'AR_values'!I277</x:f>
        <x:v>2.809922973063713</x:v>
      </x:c>
      <x:c r="H4914" s="33" t="n">
        <x:f>ABS(D4914-G4914)</x:f>
        <x:v>0.03942617289122108</x:v>
      </x:c>
      <x:c r="I4914" s="14" t="n">
        <x:f>IFERROR(H4914/AVERAGE(D4914,G4914),"")</x:f>
        <x:v>0.013933301690415206</x:v>
      </x:c>
      <x:c r="J4914" s="14" t="n">
        <x:f>'Method'!$B$2</x:f>
        <x:v>0.05</x:v>
      </x:c>
      <x:c r="K4914" s="13" t="str">
        <x:f>IF(I4914&lt;=J4914,"是","否")</x:f>
        <x:v>是</x:v>
      </x:c>
      <x:c r="L4914" s="36" t="n">
        <x:v>0.7552826640115057</x:v>
      </x:c>
      <x:c r="M4914" s="36" t="n">
        <x:f>1-L4914</x:f>
        <x:v>0.24471733598849432</x:v>
      </x:c>
      <x:c r="N4914" s="13" t="str">
        <x:v>是</x:v>
      </x:c>
      <x:c r="O4914" s="15"/>
      <x:c r="P4914" s="13" t="str"/>
    </x:row>
    <x:row r="4915">
      <x:c r="A4915" s="15" t="n">
        <x:v>4914</x:v>
      </x:c>
      <x:c r="B4915" s="13" t="str">
        <x:v>Lycaenidae_Ogyris_abrota</x:v>
      </x:c>
      <x:c r="C4915" s="13" t="str">
        <x:v>Lycaenidae</x:v>
      </x:c>
      <x:c r="D4915" s="33" t="n">
        <x:f>'AR_values'!I175</x:f>
        <x:v>2.4094203798236333</x:v>
      </x:c>
      <x:c r="E4915" s="33" t="str">
        <x:v>Pieridae-Coliadinae-15</x:v>
      </x:c>
      <x:c r="F4915" s="33" t="str">
        <x:v>Pieridae-Coliadinae</x:v>
      </x:c>
      <x:c r="G4915" s="33" t="n">
        <x:f>'AR_values'!I306</x:f>
        <x:v>2.37607098349663</x:v>
      </x:c>
      <x:c r="H4915" s="33" t="n">
        <x:f>ABS(D4915-G4915)</x:f>
        <x:v>0.03334939632700351</x:v>
      </x:c>
      <x:c r="I4915" s="14" t="n">
        <x:f>IFERROR(H4915/AVERAGE(D4915,G4915),"")</x:f>
        <x:v>0.013937710381265875</x:v>
      </x:c>
      <x:c r="J4915" s="14" t="n">
        <x:f>'Method'!$B$2</x:f>
        <x:v>0.05</x:v>
      </x:c>
      <x:c r="K4915" s="13" t="str">
        <x:f>IF(I4915&lt;=J4915,"是","否")</x:f>
        <x:v>是</x:v>
      </x:c>
      <x:c r="L4915" s="36" t="n">
        <x:v>0.7398378172301161</x:v>
      </x:c>
      <x:c r="M4915" s="36" t="n">
        <x:f>1-L4915</x:f>
        <x:v>0.2601621827698839</x:v>
      </x:c>
      <x:c r="N4915" s="13" t="str">
        <x:v>是</x:v>
      </x:c>
      <x:c r="O4915" s="15"/>
      <x:c r="P4915" s="13" t="str"/>
    </x:row>
    <x:row r="4916">
      <x:c r="A4916" s="15" t="n">
        <x:v>4915</x:v>
      </x:c>
      <x:c r="B4916" s="13" t="str">
        <x:v>Papilionidae-1</x:v>
      </x:c>
      <x:c r="C4916" s="13" t="str">
        <x:v>Papilionidae</x:v>
      </x:c>
      <x:c r="D4916" s="33" t="n">
        <x:f>'AR_values'!I219</x:f>
        <x:v>3.049440530966379</x:v>
      </x:c>
      <x:c r="E4916" s="33" t="str">
        <x:v>Papilionidae_Papilio_demoleus</x:v>
      </x:c>
      <x:c r="F4916" s="33" t="str">
        <x:v>Papilionidae</x:v>
      </x:c>
      <x:c r="G4916" s="33" t="n">
        <x:f>'AR_values'!I264</x:f>
        <x:v>3.007230622612166</x:v>
      </x:c>
      <x:c r="H4916" s="33" t="n">
        <x:f>ABS(D4916-G4916)</x:f>
        <x:v>0.0422099083542129</x:v>
      </x:c>
      <x:c r="I4916" s="14" t="n">
        <x:f>IFERROR(H4916/AVERAGE(D4916,G4916),"")</x:f>
        <x:v>0.013938319345362988</x:v>
      </x:c>
      <x:c r="J4916" s="14" t="n">
        <x:f>'Method'!$B$2</x:f>
        <x:v>0.05</x:v>
      </x:c>
      <x:c r="K4916" s="13" t="str">
        <x:f>IF(I4916&lt;=J4916,"是","否")</x:f>
        <x:v>是</x:v>
      </x:c>
      <x:c r="L4916" s="36" t="n">
        <x:v>0.7967820916404337</x:v>
      </x:c>
      <x:c r="M4916" s="36" t="n">
        <x:f>1-L4916</x:f>
        <x:v>0.20321790835956632</x:v>
      </x:c>
      <x:c r="N4916" s="13" t="str">
        <x:v>否</x:v>
      </x:c>
      <x:c r="O4916" s="15"/>
      <x:c r="P4916" s="13" t="str"/>
    </x:row>
    <x:row r="4917">
      <x:c r="A4917" s="15" t="n">
        <x:v>4916</x:v>
      </x:c>
      <x:c r="B4917" s="13" t="str">
        <x:v>Papilionidae-42</x:v>
      </x:c>
      <x:c r="C4917" s="13" t="str">
        <x:v>Papilionidae</x:v>
      </x:c>
      <x:c r="D4917" s="33" t="n">
        <x:f>'AR_values'!I254</x:f>
        <x:v>2.9625258159915284</x:v>
      </x:c>
      <x:c r="E4917" s="33" t="str">
        <x:v>Pieridae_Delias_aganippe</x:v>
      </x:c>
      <x:c r="F4917" s="33" t="str">
        <x:v>Pieridae</x:v>
      </x:c>
      <x:c r="G4917" s="33" t="n">
        <x:f>'AR_values'!I326</x:f>
        <x:v>2.9214998490230997</x:v>
      </x:c>
      <x:c r="H4917" s="33" t="n">
        <x:f>ABS(D4917-G4917)</x:f>
        <x:v>0.04102596696842875</x:v>
      </x:c>
      <x:c r="I4917" s="14" t="n">
        <x:f>IFERROR(H4917/AVERAGE(D4917,G4917),"")</x:f>
        <x:v>0.013944863365352694</x:v>
      </x:c>
      <x:c r="J4917" s="14" t="n">
        <x:f>'Method'!$B$2</x:f>
        <x:v>0.05</x:v>
      </x:c>
      <x:c r="K4917" s="13" t="str">
        <x:f>IF(I4917&lt;=J4917,"是","否")</x:f>
        <x:v>是</x:v>
      </x:c>
      <x:c r="L4917" s="36" t="n">
        <x:v>0.8238921973022799</x:v>
      </x:c>
      <x:c r="M4917" s="36" t="n">
        <x:f>1-L4917</x:f>
        <x:v>0.17610780269772008</x:v>
      </x:c>
      <x:c r="N4917" s="13" t="str">
        <x:v>是</x:v>
      </x:c>
      <x:c r="O4917" s="15"/>
      <x:c r="P4917" s="13" t="str"/>
    </x:row>
    <x:row r="4918">
      <x:c r="A4918" s="15" t="n">
        <x:v>4917</x:v>
      </x:c>
      <x:c r="B4918" s="13" t="str">
        <x:v>Pieridae_Pieris_rapae</x:v>
      </x:c>
      <x:c r="C4918" s="13" t="str">
        <x:v>Pieridae</x:v>
      </x:c>
      <x:c r="D4918" s="33" t="n">
        <x:f>'AR_values'!I331</x:f>
        <x:v>2.6619340338993793</x:v>
      </x:c>
      <x:c r="E4918" s="33" t="str">
        <x:v>Satyrinae-16</x:v>
      </x:c>
      <x:c r="F4918" s="33" t="str">
        <x:v>Satyrinae</x:v>
      </x:c>
      <x:c r="G4918" s="33" t="n">
        <x:f>'AR_values'!I365</x:f>
        <x:v>2.699315938443061</x:v>
      </x:c>
      <x:c r="H4918" s="33" t="n">
        <x:f>ABS(D4918-G4918)</x:f>
        <x:v>0.03738190454368162</x:v>
      </x:c>
      <x:c r="I4918" s="14" t="n">
        <x:f>IFERROR(H4918/AVERAGE(D4918,G4918),"")</x:f>
        <x:v>0.013945219766482442</x:v>
      </x:c>
      <x:c r="J4918" s="14" t="n">
        <x:f>'Method'!$B$2</x:f>
        <x:v>0.05</x:v>
      </x:c>
      <x:c r="K4918" s="13" t="str">
        <x:f>IF(I4918&lt;=J4918,"是","否")</x:f>
        <x:v>是</x:v>
      </x:c>
      <x:c r="L4918" s="36" t="n">
        <x:v>0.8773790407906693</x:v>
      </x:c>
      <x:c r="M4918" s="36" t="n">
        <x:f>1-L4918</x:f>
        <x:v>0.1226209592093307</x:v>
      </x:c>
      <x:c r="N4918" s="13" t="str">
        <x:v>是</x:v>
      </x:c>
      <x:c r="O4918" s="15"/>
      <x:c r="P4918" s="13" t="str"/>
    </x:row>
    <x:row r="4919">
      <x:c r="A4919" s="15" t="n">
        <x:v>4918</x:v>
      </x:c>
      <x:c r="B4919" s="13" t="str">
        <x:v>Lycaenidae_Ogyris_barnardi</x:v>
      </x:c>
      <x:c r="C4919" s="13" t="str">
        <x:v>Lycaenidae</x:v>
      </x:c>
      <x:c r="D4919" s="33" t="n">
        <x:f>'AR_values'!I177</x:f>
        <x:v>2.431952209627365</x:v>
      </x:c>
      <x:c r="E4919" s="33" t="str">
        <x:v>Lycaenidae_Zizina_labradus</x:v>
      </x:c>
      <x:c r="F4919" s="33" t="str">
        <x:v>Lycaenidae</x:v>
      </x:c>
      <x:c r="G4919" s="33" t="n">
        <x:f>'AR_values'!I188</x:f>
        <x:v>2.3982706581875353</x:v>
      </x:c>
      <x:c r="H4919" s="33" t="n">
        <x:f>ABS(D4919-G4919)</x:f>
        <x:v>0.03368155143982987</x:v>
      </x:c>
      <x:c r="I4919" s="14" t="n">
        <x:f>IFERROR(H4919/AVERAGE(D4919,G4919),"")</x:f>
        <x:v>0.013946168680645892</x:v>
      </x:c>
      <x:c r="J4919" s="14" t="n">
        <x:f>'Method'!$B$2</x:f>
        <x:v>0.05</x:v>
      </x:c>
      <x:c r="K4919" s="13" t="str">
        <x:f>IF(I4919&lt;=J4919,"是","否")</x:f>
        <x:v>是</x:v>
      </x:c>
      <x:c r="L4919" s="36" t="n">
        <x:v>0.9158763028132758</x:v>
      </x:c>
      <x:c r="M4919" s="36" t="n">
        <x:f>1-L4919</x:f>
        <x:v>0.08412369718672419</x:v>
      </x:c>
      <x:c r="N4919" s="13" t="str">
        <x:v>否</x:v>
      </x:c>
      <x:c r="O4919" s="15"/>
      <x:c r="P4919" s="13" t="str"/>
    </x:row>
    <x:row r="4920">
      <x:c r="A4920" s="15" t="n">
        <x:v>4919</x:v>
      </x:c>
      <x:c r="B4920" s="13" t="str">
        <x:v>Nymphalinae-9</x:v>
      </x:c>
      <x:c r="C4920" s="13" t="str">
        <x:v>Nymphalinae</x:v>
      </x:c>
      <x:c r="D4920" s="33" t="n">
        <x:f>'AR_values'!I218</x:f>
        <x:v>2.488617213677148</x:v>
      </x:c>
      <x:c r="E4920" s="33" t="str">
        <x:v>Papilionidae-39</x:v>
      </x:c>
      <x:c r="F4920" s="33" t="str">
        <x:v>Papilionidae</x:v>
      </x:c>
      <x:c r="G4920" s="33" t="n">
        <x:f>'AR_values'!I250</x:f>
        <x:v>2.4541464680106215</x:v>
      </x:c>
      <x:c r="H4920" s="33" t="n">
        <x:f>ABS(D4920-G4920)</x:f>
        <x:v>0.034470745666526525</x:v>
      </x:c>
      <x:c r="I4920" s="14" t="n">
        <x:f>IFERROR(H4920/AVERAGE(D4920,G4920),"")</x:f>
        <x:v>0.01394796429140875</x:v>
      </x:c>
      <x:c r="J4920" s="14" t="n">
        <x:f>'Method'!$B$2</x:f>
        <x:v>0.05</x:v>
      </x:c>
      <x:c r="K4920" s="13" t="str">
        <x:f>IF(I4920&lt;=J4920,"是","否")</x:f>
        <x:v>是</x:v>
      </x:c>
      <x:c r="L4920" s="36" t="n">
        <x:v>0.8712463064342488</x:v>
      </x:c>
      <x:c r="M4920" s="36" t="n">
        <x:f>1-L4920</x:f>
        <x:v>0.12875369356575117</x:v>
      </x:c>
      <x:c r="N4920" s="13" t="str">
        <x:v>是</x:v>
      </x:c>
      <x:c r="O4920" s="15"/>
      <x:c r="P4920" s="13" t="str"/>
    </x:row>
    <x:row r="4921">
      <x:c r="A4921" s="15" t="n">
        <x:v>4920</x:v>
      </x:c>
      <x:c r="B4921" s="13" t="str">
        <x:v>Charaxinae-6</x:v>
      </x:c>
      <x:c r="C4921" s="13" t="str">
        <x:v>Charaxinae</x:v>
      </x:c>
      <x:c r="D4921" s="33" t="n">
        <x:f>'AR_values'!I27</x:f>
        <x:v>2.518220654144657</x:v>
      </x:c>
      <x:c r="E4921" s="33" t="str">
        <x:v>Hesperiidae-31</x:v>
      </x:c>
      <x:c r="F4921" s="33" t="str">
        <x:v>Hesperiidae</x:v>
      </x:c>
      <x:c r="G4921" s="33" t="n">
        <x:f>'AR_values'!I99</x:f>
        <x:v>2.553611851684268</x:v>
      </x:c>
      <x:c r="H4921" s="33" t="n">
        <x:f>ABS(D4921-G4921)</x:f>
        <x:v>0.03539119753961106</x:v>
      </x:c>
      <x:c r="I4921" s="14" t="n">
        <x:f>IFERROR(H4921/AVERAGE(D4921,G4921),"")</x:f>
        <x:v>0.013955980407056772</x:v>
      </x:c>
      <x:c r="J4921" s="14" t="n">
        <x:f>'Method'!$B$2</x:f>
        <x:v>0.05</x:v>
      </x:c>
      <x:c r="K4921" s="13" t="str">
        <x:f>IF(I4921&lt;=J4921,"是","否")</x:f>
        <x:v>是</x:v>
      </x:c>
      <x:c r="L4921" s="36" t="n">
        <x:v>0.6409437461364105</x:v>
      </x:c>
      <x:c r="M4921" s="36" t="n">
        <x:f>1-L4921</x:f>
        <x:v>0.3590562538635895</x:v>
      </x:c>
      <x:c r="N4921" s="13" t="str">
        <x:v>是</x:v>
      </x:c>
      <x:c r="O4921" s="15"/>
      <x:c r="P4921" s="13" t="str"/>
    </x:row>
    <x:row r="4922">
      <x:c r="A4922" s="15" t="n">
        <x:v>4921</x:v>
      </x:c>
      <x:c r="B4922" s="13" t="str">
        <x:v>Biblidinae-10</x:v>
      </x:c>
      <x:c r="C4922" s="13" t="str">
        <x:v>Biblidinae</x:v>
      </x:c>
      <x:c r="D4922" s="33" t="n">
        <x:f>'AR_values'!I3</x:f>
        <x:v>2.6618982407867247</x:v>
      </x:c>
      <x:c r="E4922" s="33" t="str">
        <x:v>Satyrinae-16</x:v>
      </x:c>
      <x:c r="F4922" s="33" t="str">
        <x:v>Satyrinae</x:v>
      </x:c>
      <x:c r="G4922" s="33" t="n">
        <x:f>'AR_values'!I365</x:f>
        <x:v>2.699315938443061</x:v>
      </x:c>
      <x:c r="H4922" s="33" t="n">
        <x:f>ABS(D4922-G4922)</x:f>
        <x:v>0.03741769765633629</x:v>
      </x:c>
      <x:c r="I4922" s="14" t="n">
        <x:f>IFERROR(H4922/AVERAGE(D4922,G4922),"")</x:f>
        <x:v>0.01395866548338939</x:v>
      </x:c>
      <x:c r="J4922" s="14" t="n">
        <x:f>'Method'!$B$2</x:f>
        <x:v>0.05</x:v>
      </x:c>
      <x:c r="K4922" s="13" t="str">
        <x:f>IF(I4922&lt;=J4922,"是","否")</x:f>
        <x:v>是</x:v>
      </x:c>
      <x:c r="L4922" s="36" t="n">
        <x:v>0.8924816280384398</x:v>
      </x:c>
      <x:c r="M4922" s="36" t="n">
        <x:f>1-L4922</x:f>
        <x:v>0.10751837196156022</x:v>
      </x:c>
      <x:c r="N4922" s="13" t="str">
        <x:v>是</x:v>
      </x:c>
      <x:c r="O4922" s="15"/>
      <x:c r="P4922" s="13" t="str"/>
    </x:row>
    <x:row r="4923">
      <x:c r="A4923" s="15" t="n">
        <x:v>4922</x:v>
      </x:c>
      <x:c r="B4923" s="13" t="str">
        <x:v>Hesperiidae-26</x:v>
      </x:c>
      <x:c r="C4923" s="13" t="str">
        <x:v>Hesperiidae</x:v>
      </x:c>
      <x:c r="D4923" s="33" t="n">
        <x:f>'AR_values'!I93</x:f>
        <x:v>2.62715353874939</x:v>
      </x:c>
      <x:c r="E4923" s="33" t="str">
        <x:v>Lycaenidae-10</x:v>
      </x:c>
      <x:c r="F4923" s="33" t="str">
        <x:v>Lycaenidae</x:v>
      </x:c>
      <x:c r="G4923" s="33" t="n">
        <x:f>'AR_values'!I143</x:f>
        <x:v>2.6640880253063326</x:v>
      </x:c>
      <x:c r="H4923" s="33" t="n">
        <x:f>ABS(D4923-G4923)</x:f>
        <x:v>0.03693448655694276</x:v>
      </x:c>
      <x:c r="I4923" s="14" t="n">
        <x:f>IFERROR(H4923/AVERAGE(D4923,G4923),"")</x:f>
        <x:v>0.013960612498905673</x:v>
      </x:c>
      <x:c r="J4923" s="14" t="n">
        <x:f>'Method'!$B$2</x:f>
        <x:v>0.05</x:v>
      </x:c>
      <x:c r="K4923" s="13" t="str">
        <x:f>IF(I4923&lt;=J4923,"是","否")</x:f>
        <x:v>是</x:v>
      </x:c>
      <x:c r="L4923" s="36" t="n">
        <x:v>0.7763871117831802</x:v>
      </x:c>
      <x:c r="M4923" s="36" t="n">
        <x:f>1-L4923</x:f>
        <x:v>0.2236128882168198</x:v>
      </x:c>
      <x:c r="N4923" s="13" t="str">
        <x:v>是</x:v>
      </x:c>
      <x:c r="O4923" s="15"/>
      <x:c r="P4923" s="13" t="str"/>
    </x:row>
    <x:row r="4924">
      <x:c r="A4924" s="15" t="n">
        <x:v>4923</x:v>
      </x:c>
      <x:c r="B4924" s="13" t="str">
        <x:v>Danainae-6</x:v>
      </x:c>
      <x:c r="C4924" s="13" t="str">
        <x:v>Danainae</x:v>
      </x:c>
      <x:c r="D4924" s="33" t="n">
        <x:f>'AR_values'!I48</x:f>
        <x:v>2.8766669259385655</x:v>
      </x:c>
      <x:c r="E4924" s="33" t="str">
        <x:v>Papilionidae_Graphium_agamemnon</x:v>
      </x:c>
      <x:c r="F4924" s="33" t="str">
        <x:v>Papilionidae</x:v>
      </x:c>
      <x:c r="G4924" s="33" t="n">
        <x:f>'AR_values'!I262</x:f>
        <x:v>2.9171092824470413</x:v>
      </x:c>
      <x:c r="H4924" s="33" t="n">
        <x:f>ABS(D4924-G4924)</x:f>
        <x:v>0.04044235650847572</x:v>
      </x:c>
      <x:c r="I4924" s="14" t="n">
        <x:f>IFERROR(H4924/AVERAGE(D4924,G4924),"")</x:f>
        <x:v>0.01396062086414093</x:v>
      </x:c>
      <x:c r="J4924" s="14" t="n">
        <x:f>'Method'!$B$2</x:f>
        <x:v>0.05</x:v>
      </x:c>
      <x:c r="K4924" s="13" t="str">
        <x:f>IF(I4924&lt;=J4924,"是","否")</x:f>
        <x:v>是</x:v>
      </x:c>
      <x:c r="L4924" s="36" t="n">
        <x:v>0.6183800081173537</x:v>
      </x:c>
      <x:c r="M4924" s="36" t="n">
        <x:f>1-L4924</x:f>
        <x:v>0.3816199918826463</x:v>
      </x:c>
      <x:c r="N4924" s="13" t="str">
        <x:v>是</x:v>
      </x:c>
      <x:c r="O4924" s="15"/>
      <x:c r="P4924" s="13" t="str"/>
    </x:row>
    <x:row r="4925">
      <x:c r="A4925" s="15" t="n">
        <x:v>4924</x:v>
      </x:c>
      <x:c r="B4925" s="13" t="str">
        <x:v>Biblidinae-13</x:v>
      </x:c>
      <x:c r="C4925" s="13" t="str">
        <x:v>Biblidinae</x:v>
      </x:c>
      <x:c r="D4925" s="33" t="n">
        <x:f>'AR_values'!I6</x:f>
        <x:v>2.841483921567788</x:v>
      </x:c>
      <x:c r="E4925" s="33" t="str">
        <x:v>Papilionidae-2</x:v>
      </x:c>
      <x:c r="F4925" s="33" t="str">
        <x:v>Papilionidae</x:v>
      </x:c>
      <x:c r="G4925" s="33" t="n">
        <x:f>'AR_values'!I230</x:f>
        <x:v>2.8020899751082338</x:v>
      </x:c>
      <x:c r="H4925" s="33" t="n">
        <x:f>ABS(D4925-G4925)</x:f>
        <x:v>0.039393946459554297</x:v>
      </x:c>
      <x:c r="I4925" s="14" t="n">
        <x:f>IFERROR(H4925/AVERAGE(D4925,G4925),"")</x:f>
        <x:v>0.013960638127820642</x:v>
      </x:c>
      <x:c r="J4925" s="14" t="n">
        <x:f>'Method'!$B$2</x:f>
        <x:v>0.05</x:v>
      </x:c>
      <x:c r="K4925" s="13" t="str">
        <x:f>IF(I4925&lt;=J4925,"是","否")</x:f>
        <x:v>是</x:v>
      </x:c>
      <x:c r="L4925" s="36" t="n">
        <x:v>0.6614609922495011</x:v>
      </x:c>
      <x:c r="M4925" s="36" t="n">
        <x:f>1-L4925</x:f>
        <x:v>0.33853900775049894</x:v>
      </x:c>
      <x:c r="N4925" s="13" t="str">
        <x:v>是</x:v>
      </x:c>
      <x:c r="O4925" s="15"/>
      <x:c r="P4925" s="13" t="str"/>
    </x:row>
    <x:row r="4926">
      <x:c r="A4926" s="15" t="n">
        <x:v>4925</x:v>
      </x:c>
      <x:c r="B4926" s="13" t="str">
        <x:v>Hesperiidae_Cephrenes_augiades</x:v>
      </x:c>
      <x:c r="C4926" s="13" t="str">
        <x:v>Hesperiidae</x:v>
      </x:c>
      <x:c r="D4926" s="33" t="n">
        <x:f>'AR_values'!I113</x:f>
        <x:v>3.0176911567888243</x:v>
      </x:c>
      <x:c r="E4926" s="33" t="str">
        <x:v>Papilionidae-38</x:v>
      </x:c>
      <x:c r="F4926" s="33" t="str">
        <x:v>Papilionidae</x:v>
      </x:c>
      <x:c r="G4926" s="33" t="n">
        <x:f>'AR_values'!I249</x:f>
        <x:v>2.975840308372445</x:v>
      </x:c>
      <x:c r="H4926" s="33" t="n">
        <x:f>ABS(D4926-G4926)</x:f>
        <x:v>0.041850848416379094</x:v>
      </x:c>
      <x:c r="I4926" s="14" t="n">
        <x:f>IFERROR(H4926/AVERAGE(D4926,G4926),"")</x:f>
        <x:v>0.013965338685429927</x:v>
      </x:c>
      <x:c r="J4926" s="14" t="n">
        <x:f>'Method'!$B$2</x:f>
        <x:v>0.05</x:v>
      </x:c>
      <x:c r="K4926" s="13" t="str">
        <x:f>IF(I4926&lt;=J4926,"是","否")</x:f>
        <x:v>是</x:v>
      </x:c>
      <x:c r="L4926" s="36" t="n">
        <x:v>0.7761934202391444</x:v>
      </x:c>
      <x:c r="M4926" s="36" t="n">
        <x:f>1-L4926</x:f>
        <x:v>0.2238065797608556</x:v>
      </x:c>
      <x:c r="N4926" s="13" t="str">
        <x:v>是</x:v>
      </x:c>
      <x:c r="O4926" s="15"/>
      <x:c r="P4926" s="13" t="str"/>
    </x:row>
    <x:row r="4927">
      <x:c r="A4927" s="15" t="n">
        <x:v>4926</x:v>
      </x:c>
      <x:c r="B4927" s="13" t="str">
        <x:v>Lycaenidae_Acrodipsis_brisbanensis</x:v>
      </x:c>
      <x:c r="C4927" s="13" t="str">
        <x:v>Lycaenidae</x:v>
      </x:c>
      <x:c r="D4927" s="33" t="n">
        <x:f>'AR_values'!I163</x:f>
        <x:v>2.4786079471256066</x:v>
      </x:c>
      <x:c r="E4927" s="33" t="str">
        <x:v>Satyrinae-7</x:v>
      </x:c>
      <x:c r="F4927" s="33" t="str">
        <x:v>Satyrinae</x:v>
      </x:c>
      <x:c r="G4927" s="33" t="n">
        <x:f>'AR_values'!I382</x:f>
        <x:v>2.5134817259008053</x:v>
      </x:c>
      <x:c r="H4927" s="33" t="n">
        <x:f>ABS(D4927-G4927)</x:f>
        <x:v>0.034873778775198705</x:v>
      </x:c>
      <x:c r="I4927" s="14" t="n">
        <x:f>IFERROR(H4927/AVERAGE(D4927,G4927),"")</x:f>
        <x:v>0.013971615519501185</x:v>
      </x:c>
      <x:c r="J4927" s="14" t="n">
        <x:f>'Method'!$B$2</x:f>
        <x:v>0.05</x:v>
      </x:c>
      <x:c r="K4927" s="13" t="str">
        <x:f>IF(I4927&lt;=J4927,"是","否")</x:f>
        <x:v>是</x:v>
      </x:c>
      <x:c r="L4927" s="36" t="n">
        <x:v>0.8742846572713504</x:v>
      </x:c>
      <x:c r="M4927" s="36" t="n">
        <x:f>1-L4927</x:f>
        <x:v>0.1257153427286496</x:v>
      </x:c>
      <x:c r="N4927" s="13" t="str">
        <x:v>是</x:v>
      </x:c>
      <x:c r="O4927" s="15"/>
      <x:c r="P4927" s="13" t="str"/>
    </x:row>
    <x:row r="4928">
      <x:c r="A4928" s="15" t="n">
        <x:v>4927</x:v>
      </x:c>
      <x:c r="B4928" s="13" t="str">
        <x:v>Hesperiidae-32</x:v>
      </x:c>
      <x:c r="C4928" s="13" t="str">
        <x:v>Hesperiidae</x:v>
      </x:c>
      <x:c r="D4928" s="33" t="n">
        <x:f>'AR_values'!I100</x:f>
        <x:v>2.4139073396261694</x:v>
      </x:c>
      <x:c r="E4928" s="33" t="str">
        <x:v>Limenitidinae-4</x:v>
      </x:c>
      <x:c r="F4928" s="33" t="str">
        <x:v>Limenitidinae</x:v>
      </x:c>
      <x:c r="G4928" s="33" t="n">
        <x:f>'AR_values'!I136</x:f>
        <x:v>2.4478863236029302</x:v>
      </x:c>
      <x:c r="H4928" s="33" t="n">
        <x:f>ABS(D4928-G4928)</x:f>
        <x:v>0.0339789839767608</x:v>
      </x:c>
      <x:c r="I4928" s="14" t="n">
        <x:f>IFERROR(H4928/AVERAGE(D4928,G4928),"")</x:f>
        <x:v>0.013977962180399357</x:v>
      </x:c>
      <x:c r="J4928" s="14" t="n">
        <x:f>'Method'!$B$2</x:f>
        <x:v>0.05</x:v>
      </x:c>
      <x:c r="K4928" s="13" t="str">
        <x:f>IF(I4928&lt;=J4928,"是","否")</x:f>
        <x:v>是</x:v>
      </x:c>
      <x:c r="L4928" s="36" t="n">
        <x:v>0.8573584990048527</x:v>
      </x:c>
      <x:c r="M4928" s="36" t="n">
        <x:f>1-L4928</x:f>
        <x:v>0.14264150099514727</x:v>
      </x:c>
      <x:c r="N4928" s="13" t="str">
        <x:v>是</x:v>
      </x:c>
      <x:c r="O4928" s="15"/>
      <x:c r="P4928" s="13" t="str"/>
    </x:row>
    <x:row r="4929">
      <x:c r="A4929" s="15" t="n">
        <x:v>4928</x:v>
      </x:c>
      <x:c r="B4929" s="13" t="str">
        <x:v>Danainae-18</x:v>
      </x:c>
      <x:c r="C4929" s="13" t="str">
        <x:v>Danainae</x:v>
      </x:c>
      <x:c r="D4929" s="33" t="n">
        <x:f>'AR_values'!I39</x:f>
        <x:v>2.963387542446161</x:v>
      </x:c>
      <x:c r="E4929" s="33" t="str">
        <x:v>Satyrinae-20</x:v>
      </x:c>
      <x:c r="F4929" s="33" t="str">
        <x:v>Satyrinae</x:v>
      </x:c>
      <x:c r="G4929" s="33" t="n">
        <x:f>'AR_values'!I370</x:f>
        <x:v>2.9222428193226513</x:v>
      </x:c>
      <x:c r="H4929" s="33" t="n">
        <x:f>ABS(D4929-G4929)</x:f>
        <x:v>0.041144723123509586</x:v>
      </x:c>
      <x:c r="I4929" s="14" t="n">
        <x:f>IFERROR(H4929/AVERAGE(D4929,G4929),"")</x:f>
        <x:v>0.013981415955297722</x:v>
      </x:c>
      <x:c r="J4929" s="14" t="n">
        <x:f>'Method'!$B$2</x:f>
        <x:v>0.05</x:v>
      </x:c>
      <x:c r="K4929" s="13" t="str">
        <x:f>IF(I4929&lt;=J4929,"是","否")</x:f>
        <x:v>是</x:v>
      </x:c>
      <x:c r="L4929" s="36" t="n">
        <x:v>0.7662688409897629</x:v>
      </x:c>
      <x:c r="M4929" s="36" t="n">
        <x:f>1-L4929</x:f>
        <x:v>0.2337311590102371</x:v>
      </x:c>
      <x:c r="N4929" s="13" t="str">
        <x:v>是</x:v>
      </x:c>
      <x:c r="O4929" s="15"/>
      <x:c r="P4929" s="13" t="str"/>
    </x:row>
    <x:row r="4930">
      <x:c r="A4930" s="15" t="n">
        <x:v>4929</x:v>
      </x:c>
      <x:c r="B4930" s="13" t="str">
        <x:v>Hesperiidae-27</x:v>
      </x:c>
      <x:c r="C4930" s="13" t="str">
        <x:v>Hesperiidae</x:v>
      </x:c>
      <x:c r="D4930" s="33" t="n">
        <x:f>'AR_values'!I94</x:f>
        <x:v>2.6390698606105385</x:v>
      </x:c>
      <x:c r="E4930" s="33" t="str">
        <x:v>Limenitidinae-3</x:v>
      </x:c>
      <x:c r="F4930" s="33" t="str">
        <x:v>Limenitidinae</x:v>
      </x:c>
      <x:c r="G4930" s="33" t="n">
        <x:f>'AR_values'!I135</x:f>
        <x:v>2.6762314373060816</x:v>
      </x:c>
      <x:c r="H4930" s="33" t="n">
        <x:f>ABS(D4930-G4930)</x:f>
        <x:v>0.0371615766955431</x:v>
      </x:c>
      <x:c r="I4930" s="14" t="n">
        <x:f>IFERROR(H4930/AVERAGE(D4930,G4930),"")</x:f>
        <x:v>0.013982867428459384</x:v>
      </x:c>
      <x:c r="J4930" s="14" t="n">
        <x:f>'Method'!$B$2</x:f>
        <x:v>0.05</x:v>
      </x:c>
      <x:c r="K4930" s="13" t="str">
        <x:f>IF(I4930&lt;=J4930,"是","否")</x:f>
        <x:v>是</x:v>
      </x:c>
      <x:c r="L4930" s="36" t="n">
        <x:v>0.9322936526093698</x:v>
      </x:c>
      <x:c r="M4930" s="36" t="n">
        <x:f>1-L4930</x:f>
        <x:v>0.0677063473906302</x:v>
      </x:c>
      <x:c r="N4930" s="13" t="str">
        <x:v>是</x:v>
      </x:c>
      <x:c r="O4930" s="15"/>
      <x:c r="P4930" s="13" t="str"/>
    </x:row>
    <x:row r="4931">
      <x:c r="A4931" s="15" t="n">
        <x:v>4930</x:v>
      </x:c>
      <x:c r="B4931" s="13" t="str">
        <x:v>Hesperiidae-11</x:v>
      </x:c>
      <x:c r="C4931" s="13" t="str">
        <x:v>Hesperiidae</x:v>
      </x:c>
      <x:c r="D4931" s="33" t="n">
        <x:f>'AR_values'!I77</x:f>
        <x:v>2.8504680537087768</x:v>
      </x:c>
      <x:c r="E4931" s="33" t="str">
        <x:v>Papilionidae-40</x:v>
      </x:c>
      <x:c r="F4931" s="33" t="str">
        <x:v>Papilionidae</x:v>
      </x:c>
      <x:c r="G4931" s="33" t="n">
        <x:f>'AR_values'!I252</x:f>
        <x:v>2.8108801691423007</x:v>
      </x:c>
      <x:c r="H4931" s="33" t="n">
        <x:f>ABS(D4931-G4931)</x:f>
        <x:v>0.039587884566476106</x:v>
      </x:c>
      <x:c r="I4931" s="14" t="n">
        <x:f>IFERROR(H4931/AVERAGE(D4931,G4931),"")</x:f>
        <x:v>0.013985320460128662</x:v>
      </x:c>
      <x:c r="J4931" s="14" t="n">
        <x:f>'Method'!$B$2</x:f>
        <x:v>0.05</x:v>
      </x:c>
      <x:c r="K4931" s="13" t="str">
        <x:f>IF(I4931&lt;=J4931,"是","否")</x:f>
        <x:v>是</x:v>
      </x:c>
      <x:c r="L4931" s="36" t="n">
        <x:v>0.7822359225239617</x:v>
      </x:c>
      <x:c r="M4931" s="36" t="n">
        <x:f>1-L4931</x:f>
        <x:v>0.21776407747603832</x:v>
      </x:c>
      <x:c r="N4931" s="13" t="str">
        <x:v>是</x:v>
      </x:c>
      <x:c r="O4931" s="15"/>
      <x:c r="P4931" s="13" t="str"/>
    </x:row>
    <x:row r="4932">
      <x:c r="A4932" s="15" t="n">
        <x:v>4931</x:v>
      </x:c>
      <x:c r="B4932" s="13" t="str">
        <x:v>Pieridae-Coliadinae-22</x:v>
      </x:c>
      <x:c r="C4932" s="13" t="str">
        <x:v>Pieridae-Coliadinae</x:v>
      </x:c>
      <x:c r="D4932" s="33" t="n">
        <x:f>'AR_values'!I314</x:f>
        <x:v>2.2897272049624258</x:v>
      </x:c>
      <x:c r="E4932" s="33" t="str">
        <x:v>Riodinidae-12</x:v>
      </x:c>
      <x:c r="F4932" s="33" t="str">
        <x:v>Riodinidae</x:v>
      </x:c>
      <x:c r="G4932" s="33" t="n">
        <x:f>'AR_values'!I336</x:f>
        <x:v>2.3219799649715265</x:v>
      </x:c>
      <x:c r="H4932" s="33" t="n">
        <x:f>ABS(D4932-G4932)</x:f>
        <x:v>0.03225276000910071</x:v>
      </x:c>
      <x:c r="I4932" s="14" t="n">
        <x:f>IFERROR(H4932/AVERAGE(D4932,G4932),"")</x:f>
        <x:v>0.013987340835243287</x:v>
      </x:c>
      <x:c r="J4932" s="14" t="n">
        <x:f>'Method'!$B$2</x:f>
        <x:v>0.05</x:v>
      </x:c>
      <x:c r="K4932" s="13" t="str">
        <x:f>IF(I4932&lt;=J4932,"是","否")</x:f>
        <x:v>是</x:v>
      </x:c>
      <x:c r="L4932" s="36" t="n">
        <x:v>0.7244640605296343</x:v>
      </x:c>
      <x:c r="M4932" s="36" t="n">
        <x:f>1-L4932</x:f>
        <x:v>0.2755359394703657</x:v>
      </x:c>
      <x:c r="N4932" s="13" t="str">
        <x:v>是</x:v>
      </x:c>
      <x:c r="O4932" s="15"/>
      <x:c r="P4932" s="13" t="str"/>
    </x:row>
    <x:row r="4933">
      <x:c r="A4933" s="15" t="n">
        <x:v>4932</x:v>
      </x:c>
      <x:c r="B4933" s="13" t="str">
        <x:v>Charaxinae-15</x:v>
      </x:c>
      <x:c r="C4933" s="13" t="str">
        <x:v>Charaxinae</x:v>
      </x:c>
      <x:c r="D4933" s="33" t="n">
        <x:f>'AR_values'!I22</x:f>
        <x:v>2.4406235760127264</x:v>
      </x:c>
      <x:c r="E4933" s="33" t="str">
        <x:v>Lycaenidae-4</x:v>
      </x:c>
      <x:c r="F4933" s="33" t="str">
        <x:v>Lycaenidae</x:v>
      </x:c>
      <x:c r="G4933" s="33" t="n">
        <x:f>'AR_values'!I157</x:f>
        <x:v>2.406721252991965</x:v>
      </x:c>
      <x:c r="H4933" s="33" t="n">
        <x:f>ABS(D4933-G4933)</x:f>
        <x:v>0.03390232302076157</x:v>
      </x:c>
      <x:c r="I4933" s="14" t="n">
        <x:f>IFERROR(H4933/AVERAGE(D4933,G4933),"")</x:f>
        <x:v>0.013987997230113609</x:v>
      </x:c>
      <x:c r="J4933" s="14" t="n">
        <x:f>'Method'!$B$2</x:f>
        <x:v>0.05</x:v>
      </x:c>
      <x:c r="K4933" s="13" t="str">
        <x:f>IF(I4933&lt;=J4933,"是","否")</x:f>
        <x:v>是</x:v>
      </x:c>
      <x:c r="L4933" s="36" t="n">
        <x:v>0.7064740831796763</x:v>
      </x:c>
      <x:c r="M4933" s="36" t="n">
        <x:f>1-L4933</x:f>
        <x:v>0.2935259168203237</x:v>
      </x:c>
      <x:c r="N4933" s="13" t="str">
        <x:v>是</x:v>
      </x:c>
      <x:c r="O4933" s="15"/>
      <x:c r="P4933" s="13" t="str"/>
    </x:row>
    <x:row r="4934">
      <x:c r="A4934" s="15" t="n">
        <x:v>4933</x:v>
      </x:c>
      <x:c r="B4934" s="13" t="str">
        <x:v>Hesperiidae_Trapezites_eliena</x:v>
      </x:c>
      <x:c r="C4934" s="13" t="str">
        <x:v>Hesperiidae</x:v>
      </x:c>
      <x:c r="D4934" s="33" t="n">
        <x:f>'AR_values'!I125</x:f>
        <x:v>2.35532724735423</x:v>
      </x:c>
      <x:c r="E4934" s="33" t="str">
        <x:v>Lycaenidae_Ogyris_oroetus</x:v>
      </x:c>
      <x:c r="F4934" s="33" t="str">
        <x:v>Lycaenidae</x:v>
      </x:c>
      <x:c r="G4934" s="33" t="n">
        <x:f>'AR_values'!I181</x:f>
        <x:v>2.3885084100755156</x:v>
      </x:c>
      <x:c r="H4934" s="33" t="n">
        <x:f>ABS(D4934-G4934)</x:f>
        <x:v>0.033181162721285684</x:v>
      </x:c>
      <x:c r="I4934" s="14" t="n">
        <x:f>IFERROR(H4934/AVERAGE(D4934,G4934),"")</x:f>
        <x:v>0.013989170417114977</x:v>
      </x:c>
      <x:c r="J4934" s="14" t="n">
        <x:f>'Method'!$B$2</x:f>
        <x:v>0.05</x:v>
      </x:c>
      <x:c r="K4934" s="13" t="str">
        <x:f>IF(I4934&lt;=J4934,"是","否")</x:f>
        <x:v>是</x:v>
      </x:c>
      <x:c r="L4934" s="36" t="n">
        <x:v>0.8668090232150679</x:v>
      </x:c>
      <x:c r="M4934" s="36" t="n">
        <x:f>1-L4934</x:f>
        <x:v>0.13319097678493208</x:v>
      </x:c>
      <x:c r="N4934" s="13" t="str">
        <x:v>是</x:v>
      </x:c>
      <x:c r="O4934" s="15"/>
      <x:c r="P4934" s="13" t="str"/>
    </x:row>
    <x:row r="4935">
      <x:c r="A4935" s="15" t="n">
        <x:v>4934</x:v>
      </x:c>
      <x:c r="B4935" s="13" t="str">
        <x:v>Biblidinae-5</x:v>
      </x:c>
      <x:c r="C4935" s="13" t="str">
        <x:v>Biblidinae</x:v>
      </x:c>
      <x:c r="D4935" s="33" t="n">
        <x:f>'AR_values'!I11</x:f>
        <x:v>2.4750199618333006</x:v>
      </x:c>
      <x:c r="E4935" s="33" t="str">
        <x:v>Charaxinae-15</x:v>
      </x:c>
      <x:c r="F4935" s="33" t="str">
        <x:v>Charaxinae</x:v>
      </x:c>
      <x:c r="G4935" s="33" t="n">
        <x:f>'AR_values'!I22</x:f>
        <x:v>2.4406235760127264</x:v>
      </x:c>
      <x:c r="H4935" s="33" t="n">
        <x:f>ABS(D4935-G4935)</x:f>
        <x:v>0.03439638582057425</x:v>
      </x:c>
      <x:c r="I4935" s="14" t="n">
        <x:f>IFERROR(H4935/AVERAGE(D4935,G4935),"")</x:f>
        <x:v>0.013994662369536386</x:v>
      </x:c>
      <x:c r="J4935" s="14" t="n">
        <x:f>'Method'!$B$2</x:f>
        <x:v>0.05</x:v>
      </x:c>
      <x:c r="K4935" s="13" t="str">
        <x:f>IF(I4935&lt;=J4935,"是","否")</x:f>
        <x:v>是</x:v>
      </x:c>
      <x:c r="L4935" s="36" t="n">
        <x:v>0.7311081132353872</x:v>
      </x:c>
      <x:c r="M4935" s="36" t="n">
        <x:f>1-L4935</x:f>
        <x:v>0.26889188676461284</x:v>
      </x:c>
      <x:c r="N4935" s="13" t="str">
        <x:v>是</x:v>
      </x:c>
      <x:c r="O4935" s="15"/>
      <x:c r="P4935" s="13" t="str"/>
    </x:row>
    <x:row r="4936">
      <x:c r="A4936" s="15" t="n">
        <x:v>4935</x:v>
      </x:c>
      <x:c r="B4936" s="13" t="str">
        <x:v>Lycaenidae-6</x:v>
      </x:c>
      <x:c r="C4936" s="13" t="str">
        <x:v>Lycaenidae</x:v>
      </x:c>
      <x:c r="D4936" s="33" t="n">
        <x:f>'AR_values'!I159</x:f>
        <x:v>2.0535903761743515</x:v>
      </x:c>
      <x:c r="E4936" s="33" t="str">
        <x:v>Pieridae-Coliadinae-16</x:v>
      </x:c>
      <x:c r="F4936" s="33" t="str">
        <x:v>Pieridae-Coliadinae</x:v>
      </x:c>
      <x:c r="G4936" s="33" t="n">
        <x:f>'AR_values'!I307</x:f>
        <x:v>2.0825344528833982</x:v>
      </x:c>
      <x:c r="H4936" s="33" t="n">
        <x:f>ABS(D4936-G4936)</x:f>
        <x:v>0.02894407670904675</x:v>
      </x:c>
      <x:c r="I4936" s="14" t="n">
        <x:f>IFERROR(H4936/AVERAGE(D4936,G4936),"")</x:f>
        <x:v>0.013995746214284593</x:v>
      </x:c>
      <x:c r="J4936" s="14" t="n">
        <x:f>'Method'!$B$2</x:f>
        <x:v>0.05</x:v>
      </x:c>
      <x:c r="K4936" s="13" t="str">
        <x:f>IF(I4936&lt;=J4936,"是","否")</x:f>
        <x:v>是</x:v>
      </x:c>
      <x:c r="L4936" s="36" t="n">
        <x:v>0.8136281672336549</x:v>
      </x:c>
      <x:c r="M4936" s="36" t="n">
        <x:f>1-L4936</x:f>
        <x:v>0.18637183276634506</x:v>
      </x:c>
      <x:c r="N4936" s="13" t="str">
        <x:v>是</x:v>
      </x:c>
      <x:c r="O4936" s="15"/>
      <x:c r="P4936" s="13" t="str"/>
    </x:row>
    <x:row r="4937">
      <x:c r="A4937" s="15" t="n">
        <x:v>4936</x:v>
      </x:c>
      <x:c r="B4937" s="13" t="str">
        <x:v>Danainae-1</x:v>
      </x:c>
      <x:c r="C4937" s="13" t="str">
        <x:v>Danainae</x:v>
      </x:c>
      <x:c r="D4937" s="33" t="n">
        <x:f>'AR_values'!I31</x:f>
        <x:v>2.699463467206748</x:v>
      </x:c>
      <x:c r="E4937" s="33" t="str">
        <x:v>Pieridae_Pieris_rapae</x:v>
      </x:c>
      <x:c r="F4937" s="33" t="str">
        <x:v>Pieridae</x:v>
      </x:c>
      <x:c r="G4937" s="33" t="n">
        <x:f>'AR_values'!I331</x:f>
        <x:v>2.6619340338993793</x:v>
      </x:c>
      <x:c r="H4937" s="33" t="n">
        <x:f>ABS(D4937-G4937)</x:f>
        <x:v>0.0375294333073688</x:v>
      </x:c>
      <x:c r="I4937" s="14" t="n">
        <x:f>IFERROR(H4937/AVERAGE(D4937,G4937),"")</x:f>
        <x:v>0.013999869735316577</x:v>
      </x:c>
      <x:c r="J4937" s="14" t="n">
        <x:f>'Method'!$B$2</x:f>
        <x:v>0.05</x:v>
      </x:c>
      <x:c r="K4937" s="13" t="str">
        <x:f>IF(I4937&lt;=J4937,"是","否")</x:f>
        <x:v>是</x:v>
      </x:c>
      <x:c r="L4937" s="36" t="n">
        <x:v>0.8451041768561087</x:v>
      </x:c>
      <x:c r="M4937" s="36" t="n">
        <x:f>1-L4937</x:f>
        <x:v>0.15489582314389128</x:v>
      </x:c>
      <x:c r="N4937" s="13" t="str">
        <x:v>是</x:v>
      </x:c>
      <x:c r="O4937" s="15"/>
      <x:c r="P4937" s="13" t="str"/>
    </x:row>
    <x:row r="4938">
      <x:c r="A4938" s="15" t="n">
        <x:v>4937</x:v>
      </x:c>
      <x:c r="B4938" s="13" t="str">
        <x:v>Heliconiinae-13</x:v>
      </x:c>
      <x:c r="C4938" s="13" t="str">
        <x:v>Heliconiinae</x:v>
      </x:c>
      <x:c r="D4938" s="33" t="n">
        <x:f>'AR_values'!I56</x:f>
        <x:v>2.845230404265028</x:v>
      </x:c>
      <x:c r="E4938" s="33" t="str">
        <x:v>Nymphalinae-14</x:v>
      </x:c>
      <x:c r="F4938" s="33" t="str">
        <x:v>Nymphalinae</x:v>
      </x:c>
      <x:c r="G4938" s="33" t="n">
        <x:f>'AR_values'!I194</x:f>
        <x:v>2.805672308307285</x:v>
      </x:c>
      <x:c r="H4938" s="33" t="n">
        <x:f>ABS(D4938-G4938)</x:f>
        <x:v>0.03955809595774307</x:v>
      </x:c>
      <x:c r="I4938" s="14" t="n">
        <x:f>IFERROR(H4938/AVERAGE(D4938,G4938),"")</x:f>
        <x:v>0.014000628915352914</x:v>
      </x:c>
      <x:c r="J4938" s="14" t="n">
        <x:f>'Method'!$B$2</x:f>
        <x:v>0.05</x:v>
      </x:c>
      <x:c r="K4938" s="13" t="str">
        <x:f>IF(I4938&lt;=J4938,"是","否")</x:f>
        <x:v>是</x:v>
      </x:c>
      <x:c r="L4938" s="36" t="n">
        <x:v>0.9195925269769689</x:v>
      </x:c>
      <x:c r="M4938" s="36" t="n">
        <x:f>1-L4938</x:f>
        <x:v>0.08040747302303108</x:v>
      </x:c>
      <x:c r="N4938" s="13" t="str">
        <x:v>是</x:v>
      </x:c>
      <x:c r="O4938" s="15"/>
      <x:c r="P4938" s="13" t="str"/>
    </x:row>
    <x:row r="4939">
      <x:c r="A4939" s="15" t="n">
        <x:v>4938</x:v>
      </x:c>
      <x:c r="B4939" s="13" t="str">
        <x:v>Hesperiidae-23</x:v>
      </x:c>
      <x:c r="C4939" s="13" t="str">
        <x:v>Hesperiidae</x:v>
      </x:c>
      <x:c r="D4939" s="33" t="n">
        <x:f>'AR_values'!I90</x:f>
        <x:v>2.763128559821207</x:v>
      </x:c>
      <x:c r="E4939" s="33" t="str">
        <x:v>Papilionidae-2</x:v>
      </x:c>
      <x:c r="F4939" s="33" t="str">
        <x:v>Papilionidae</x:v>
      </x:c>
      <x:c r="G4939" s="33" t="n">
        <x:f>'AR_values'!I230</x:f>
        <x:v>2.8020899751082338</x:v>
      </x:c>
      <x:c r="H4939" s="33" t="n">
        <x:f>ABS(D4939-G4939)</x:f>
        <x:v>0.03896141528702657</x:v>
      </x:c>
      <x:c r="I4939" s="14" t="n">
        <x:f>IFERROR(H4939/AVERAGE(D4939,G4939),"")</x:f>
        <x:v>0.014001755741482502</x:v>
      </x:c>
      <x:c r="J4939" s="14" t="n">
        <x:f>'Method'!$B$2</x:f>
        <x:v>0.05</x:v>
      </x:c>
      <x:c r="K4939" s="13" t="str">
        <x:f>IF(I4939&lt;=J4939,"是","否")</x:f>
        <x:v>是</x:v>
      </x:c>
      <x:c r="L4939" s="36" t="n">
        <x:v>0.6405102478927982</x:v>
      </x:c>
      <x:c r="M4939" s="36" t="n">
        <x:f>1-L4939</x:f>
        <x:v>0.3594897521072018</x:v>
      </x:c>
      <x:c r="N4939" s="13" t="str">
        <x:v>是</x:v>
      </x:c>
      <x:c r="O4939" s="15"/>
      <x:c r="P4939" s="13" t="str"/>
    </x:row>
    <x:row r="4940">
      <x:c r="A4940" s="15" t="n">
        <x:v>4939</x:v>
      </x:c>
      <x:c r="B4940" s="13" t="str">
        <x:v>Heliconiinae-12</x:v>
      </x:c>
      <x:c r="C4940" s="13" t="str">
        <x:v>Heliconiinae</x:v>
      </x:c>
      <x:c r="D4940" s="33" t="n">
        <x:f>'AR_values'!I55</x:f>
        <x:v>2.594508588732347</x:v>
      </x:c>
      <x:c r="E4940" s="33" t="str">
        <x:v>Satyrinae-13</x:v>
      </x:c>
      <x:c r="F4940" s="33" t="str">
        <x:v>Satyrinae</x:v>
      </x:c>
      <x:c r="G4940" s="33" t="n">
        <x:f>'AR_values'!I362</x:f>
        <x:v>2.5584248457056336</x:v>
      </x:c>
      <x:c r="H4940" s="33" t="n">
        <x:f>ABS(D4940-G4940)</x:f>
        <x:v>0.03608374302671358</x:v>
      </x:c>
      <x:c r="I4940" s="14" t="n">
        <x:f>IFERROR(H4940/AVERAGE(D4940,G4940),"")</x:f>
        <x:v>0.014005126782954127</x:v>
      </x:c>
      <x:c r="J4940" s="14" t="n">
        <x:f>'Method'!$B$2</x:f>
        <x:v>0.05</x:v>
      </x:c>
      <x:c r="K4940" s="13" t="str">
        <x:f>IF(I4940&lt;=J4940,"是","否")</x:f>
        <x:v>是</x:v>
      </x:c>
      <x:c r="L4940" s="36" t="n">
        <x:v>0.7386456923520668</x:v>
      </x:c>
      <x:c r="M4940" s="36" t="n">
        <x:f>1-L4940</x:f>
        <x:v>0.2613543076479332</x:v>
      </x:c>
      <x:c r="N4940" s="13" t="str">
        <x:v>是</x:v>
      </x:c>
      <x:c r="O4940" s="15"/>
      <x:c r="P4940" s="13" t="str"/>
    </x:row>
    <x:row r="4941">
      <x:c r="A4941" s="15" t="n">
        <x:v>4940</x:v>
      </x:c>
      <x:c r="B4941" s="13" t="str">
        <x:v>Heliconiinae-8</x:v>
      </x:c>
      <x:c r="C4941" s="13" t="str">
        <x:v>Heliconiinae</x:v>
      </x:c>
      <x:c r="D4941" s="33" t="n">
        <x:f>'AR_values'!I73</x:f>
        <x:v>3.0060250090214837</x:v>
      </x:c>
      <x:c r="E4941" s="33" t="str">
        <x:v>Limenitidinae-12</x:v>
      </x:c>
      <x:c r="F4941" s="33" t="str">
        <x:v>Limenitidinae</x:v>
      </x:c>
      <x:c r="G4941" s="33" t="n">
        <x:f>'AR_values'!I133</x:f>
        <x:v>2.9642151446947445</x:v>
      </x:c>
      <x:c r="H4941" s="33" t="n">
        <x:f>ABS(D4941-G4941)</x:f>
        <x:v>0.04180986432673928</x:v>
      </x:c>
      <x:c r="I4941" s="14" t="n">
        <x:f>IFERROR(H4941/AVERAGE(D4941,G4941),"")</x:f>
        <x:v>0.014006091296248566</x:v>
      </x:c>
      <x:c r="J4941" s="14" t="n">
        <x:f>'Method'!$B$2</x:f>
        <x:v>0.05</x:v>
      </x:c>
      <x:c r="K4941" s="13" t="str">
        <x:f>IF(I4941&lt;=J4941,"是","否")</x:f>
        <x:v>是</x:v>
      </x:c>
      <x:c r="L4941" s="36" t="n">
        <x:v>0.8167355261039867</x:v>
      </x:c>
      <x:c r="M4941" s="36" t="n">
        <x:f>1-L4941</x:f>
        <x:v>0.1832644738960133</x:v>
      </x:c>
      <x:c r="N4941" s="13" t="str">
        <x:v>是</x:v>
      </x:c>
      <x:c r="O4941" s="15"/>
      <x:c r="P4941" s="13" t="str"/>
    </x:row>
    <x:row r="4942">
      <x:c r="A4942" s="15" t="n">
        <x:v>4941</x:v>
      </x:c>
      <x:c r="B4942" s="13" t="str">
        <x:v>Hesperiidae-25</x:v>
      </x:c>
      <x:c r="C4942" s="13" t="str">
        <x:v>Hesperiidae</x:v>
      </x:c>
      <x:c r="D4942" s="33" t="n">
        <x:f>'AR_values'!I92</x:f>
        <x:v>2.880862791094341</x:v>
      </x:c>
      <x:c r="E4942" s="33" t="str">
        <x:v>Pieridae_Delias_aganippe</x:v>
      </x:c>
      <x:c r="F4942" s="33" t="str">
        <x:v>Pieridae</x:v>
      </x:c>
      <x:c r="G4942" s="33" t="n">
        <x:f>'AR_values'!I326</x:f>
        <x:v>2.9214998490230997</x:v>
      </x:c>
      <x:c r="H4942" s="33" t="n">
        <x:f>ABS(D4942-G4942)</x:f>
        <x:v>0.04063705792875849</x:v>
      </x:c>
      <x:c r="I4942" s="14" t="n">
        <x:f>IFERROR(H4942/AVERAGE(D4942,G4942),"")</x:f>
        <x:v>0.014007072790588626</x:v>
      </x:c>
      <x:c r="J4942" s="14" t="n">
        <x:f>'Method'!$B$2</x:f>
        <x:v>0.05</x:v>
      </x:c>
      <x:c r="K4942" s="13" t="str">
        <x:f>IF(I4942&lt;=J4942,"是","否")</x:f>
        <x:v>是</x:v>
      </x:c>
      <x:c r="L4942" s="36" t="n">
        <x:v>0.9177381427137337</x:v>
      </x:c>
      <x:c r="M4942" s="36" t="n">
        <x:f>1-L4942</x:f>
        <x:v>0.08226185728626634</x:v>
      </x:c>
      <x:c r="N4942" s="13" t="str">
        <x:v>是</x:v>
      </x:c>
      <x:c r="O4942" s="15"/>
      <x:c r="P4942" s="13" t="str"/>
    </x:row>
    <x:row r="4943">
      <x:c r="A4943" s="15" t="n">
        <x:v>4942</x:v>
      </x:c>
      <x:c r="B4943" s="13" t="str">
        <x:v>Nymphalinae-19</x:v>
      </x:c>
      <x:c r="C4943" s="13" t="str">
        <x:v>Nymphalinae</x:v>
      </x:c>
      <x:c r="D4943" s="33" t="n">
        <x:f>'AR_values'!I199</x:f>
        <x:v>2.6845789712372956</x:v>
      </x:c>
      <x:c r="E4943" s="33" t="str">
        <x:v>Papilionidae-3</x:v>
      </x:c>
      <x:c r="F4943" s="33" t="str">
        <x:v>Papilionidae</x:v>
      </x:c>
      <x:c r="G4943" s="33" t="n">
        <x:f>'AR_values'!I240</x:f>
        <x:v>2.647228355104499</x:v>
      </x:c>
      <x:c r="H4943" s="33" t="n">
        <x:f>ABS(D4943-G4943)</x:f>
        <x:v>0.03735061613279678</x:v>
      </x:c>
      <x:c r="I4943" s="14" t="n">
        <x:f>IFERROR(H4943/AVERAGE(D4943,G4943),"")</x:f>
        <x:v>0.014010489819564957</x:v>
      </x:c>
      <x:c r="J4943" s="14" t="n">
        <x:f>'Method'!$B$2</x:f>
        <x:v>0.05</x:v>
      </x:c>
      <x:c r="K4943" s="13" t="str">
        <x:f>IF(I4943&lt;=J4943,"是","否")</x:f>
        <x:v>是</x:v>
      </x:c>
      <x:c r="L4943" s="36" t="n">
        <x:v>0.7992875801472334</x:v>
      </x:c>
      <x:c r="M4943" s="36" t="n">
        <x:f>1-L4943</x:f>
        <x:v>0.20071241985276655</x:v>
      </x:c>
      <x:c r="N4943" s="13" t="str">
        <x:v>是</x:v>
      </x:c>
      <x:c r="O4943" s="15"/>
      <x:c r="P4943" s="13" t="str"/>
    </x:row>
    <x:row r="4944">
      <x:c r="A4944" s="15" t="n">
        <x:v>4943</x:v>
      </x:c>
      <x:c r="B4944" s="13" t="str">
        <x:v>Lycaenidae-8</x:v>
      </x:c>
      <x:c r="C4944" s="13" t="str">
        <x:v>Lycaenidae</x:v>
      </x:c>
      <x:c r="D4944" s="33" t="n">
        <x:f>'AR_values'!I161</x:f>
        <x:v>2.3058482641024196</x:v>
      </x:c>
      <x:c r="E4944" s="33" t="str">
        <x:v>Pieridae-Coliadinae-2</x:v>
      </x:c>
      <x:c r="F4944" s="33" t="str">
        <x:v>Pieridae-Coliadinae</x:v>
      </x:c>
      <x:c r="G4944" s="33" t="n">
        <x:f>'AR_values'!I311</x:f>
        <x:v>2.338384022597896</x:v>
      </x:c>
      <x:c r="H4944" s="33" t="n">
        <x:f>ABS(D4944-G4944)</x:f>
        <x:v>0.03253575849547641</x:v>
      </x:c>
      <x:c r="I4944" s="14" t="n">
        <x:f>IFERROR(H4944/AVERAGE(D4944,G4944),"")</x:f>
        <x:v>0.0140112537388145</x:v>
      </x:c>
      <x:c r="J4944" s="14" t="n">
        <x:f>'Method'!$B$2</x:f>
        <x:v>0.05</x:v>
      </x:c>
      <x:c r="K4944" s="13" t="str">
        <x:f>IF(I4944&lt;=J4944,"是","否")</x:f>
        <x:v>是</x:v>
      </x:c>
      <x:c r="L4944" s="36" t="n">
        <x:v>0.7291049081829576</x:v>
      </x:c>
      <x:c r="M4944" s="36" t="n">
        <x:f>1-L4944</x:f>
        <x:v>0.2708950918170424</x:v>
      </x:c>
      <x:c r="N4944" s="13" t="str">
        <x:v>是</x:v>
      </x:c>
      <x:c r="O4944" s="15"/>
      <x:c r="P4944" s="13" t="str"/>
    </x:row>
    <x:row r="4945">
      <x:c r="A4945" s="15" t="n">
        <x:v>4944</x:v>
      </x:c>
      <x:c r="B4945" s="13" t="str">
        <x:v>Biblidinae-10</x:v>
      </x:c>
      <x:c r="C4945" s="13" t="str">
        <x:v>Biblidinae</x:v>
      </x:c>
      <x:c r="D4945" s="33" t="n">
        <x:f>'AR_values'!I3</x:f>
        <x:v>2.6618982407867247</x:v>
      </x:c>
      <x:c r="E4945" s="33" t="str">
        <x:v>Danainae-1</x:v>
      </x:c>
      <x:c r="F4945" s="33" t="str">
        <x:v>Danainae</x:v>
      </x:c>
      <x:c r="G4945" s="33" t="n">
        <x:f>'AR_values'!I31</x:f>
        <x:v>2.699463467206748</x:v>
      </x:c>
      <x:c r="H4945" s="33" t="n">
        <x:f>ABS(D4945-G4945)</x:f>
        <x:v>0.03756522642002347</x:v>
      </x:c>
      <x:c r="I4945" s="14" t="n">
        <x:f>IFERROR(H4945/AVERAGE(D4945,G4945),"")</x:f>
        <x:v>0.014013315447087237</x:v>
      </x:c>
      <x:c r="J4945" s="14" t="n">
        <x:f>'Method'!$B$2</x:f>
        <x:v>0.05</x:v>
      </x:c>
      <x:c r="K4945" s="13" t="str">
        <x:f>IF(I4945&lt;=J4945,"是","否")</x:f>
        <x:v>是</x:v>
      </x:c>
      <x:c r="L4945" s="36" t="n">
        <x:v>0.8999647052891645</x:v>
      </x:c>
      <x:c r="M4945" s="36" t="n">
        <x:f>1-L4945</x:f>
        <x:v>0.1000352947108355</x:v>
      </x:c>
      <x:c r="N4945" s="13" t="str">
        <x:v>是</x:v>
      </x:c>
      <x:c r="O4945" s="15"/>
      <x:c r="P4945" s="13" t="str"/>
    </x:row>
    <x:row r="4946">
      <x:c r="A4946" s="15" t="n">
        <x:v>4945</x:v>
      </x:c>
      <x:c r="B4946" s="13" t="str">
        <x:v>Danainae-7</x:v>
      </x:c>
      <x:c r="C4946" s="13" t="str">
        <x:v>Danainae</x:v>
      </x:c>
      <x:c r="D4946" s="33" t="n">
        <x:f>'AR_values'!I49</x:f>
        <x:v>2.5562486467181142</x:v>
      </x:c>
      <x:c r="E4946" s="33" t="str">
        <x:v>Satyrinae-19</x:v>
      </x:c>
      <x:c r="F4946" s="33" t="str">
        <x:v>Satyrinae</x:v>
      </x:c>
      <x:c r="G4946" s="33" t="n">
        <x:f>'AR_values'!I368</x:f>
        <x:v>2.5206761315513897</x:v>
      </x:c>
      <x:c r="H4946" s="33" t="n">
        <x:f>ABS(D4946-G4946)</x:f>
        <x:v>0.03557251516672455</x:v>
      </x:c>
      <x:c r="I4946" s="14" t="n">
        <x:f>IFERROR(H4946/AVERAGE(D4946,G4946),"")</x:f>
        <x:v>0.014013410369593707</x:v>
      </x:c>
      <x:c r="J4946" s="14" t="n">
        <x:f>'Method'!$B$2</x:f>
        <x:v>0.05</x:v>
      </x:c>
      <x:c r="K4946" s="13" t="str">
        <x:f>IF(I4946&lt;=J4946,"是","否")</x:f>
        <x:v>是</x:v>
      </x:c>
      <x:c r="L4946" s="36" t="n">
        <x:v>0.9093473199068629</x:v>
      </x:c>
      <x:c r="M4946" s="36" t="n">
        <x:f>1-L4946</x:f>
        <x:v>0.0906526800931371</x:v>
      </x:c>
      <x:c r="N4946" s="13" t="str">
        <x:v>是</x:v>
      </x:c>
      <x:c r="O4946" s="15"/>
      <x:c r="P4946" s="13" t="str"/>
    </x:row>
    <x:row r="4947">
      <x:c r="A4947" s="15" t="n">
        <x:v>4946</x:v>
      </x:c>
      <x:c r="B4947" s="13" t="str">
        <x:v>Biblidinae-6</x:v>
      </x:c>
      <x:c r="C4947" s="13" t="str">
        <x:v>Biblidinae</x:v>
      </x:c>
      <x:c r="D4947" s="33" t="n">
        <x:f>'AR_values'!I12</x:f>
        <x:v>2.4326452914105925</x:v>
      </x:c>
      <x:c r="E4947" s="33" t="str">
        <x:v>Lycaenidae_Ogyris_halmaturia</x:v>
      </x:c>
      <x:c r="F4947" s="33" t="str">
        <x:v>Lycaenidae</x:v>
      </x:c>
      <x:c r="G4947" s="33" t="n">
        <x:f>'AR_values'!I179</x:f>
        <x:v>2.3987880990215236</x:v>
      </x:c>
      <x:c r="H4947" s="33" t="n">
        <x:f>ABS(D4947-G4947)</x:f>
        <x:v>0.033857192389068924</x:v>
      </x:c>
      <x:c r="I4947" s="14" t="n">
        <x:f>IFERROR(H4947/AVERAGE(D4947,G4947),"")</x:f>
        <x:v>0.014015382042156558</x:v>
      </x:c>
      <x:c r="J4947" s="14" t="n">
        <x:f>'Method'!$B$2</x:f>
        <x:v>0.05</x:v>
      </x:c>
      <x:c r="K4947" s="13" t="str">
        <x:f>IF(I4947&lt;=J4947,"是","否")</x:f>
        <x:v>是</x:v>
      </x:c>
      <x:c r="L4947" s="36" t="n">
        <x:v>0.9173753581661891</x:v>
      </x:c>
      <x:c r="M4947" s="36" t="n">
        <x:f>1-L4947</x:f>
        <x:v>0.08262464183381091</x:v>
      </x:c>
      <x:c r="N4947" s="13" t="str">
        <x:v>是</x:v>
      </x:c>
      <x:c r="O4947" s="15"/>
      <x:c r="P4947" s="13" t="str"/>
    </x:row>
    <x:row r="4948">
      <x:c r="A4948" s="15" t="n">
        <x:v>4947</x:v>
      </x:c>
      <x:c r="B4948" s="13" t="str">
        <x:v>Heliconiinae-22</x:v>
      </x:c>
      <x:c r="C4948" s="13" t="str">
        <x:v>Heliconiinae</x:v>
      </x:c>
      <x:c r="D4948" s="33" t="n">
        <x:f>'AR_values'!I66</x:f>
        <x:v>2.5700482441884245</x:v>
      </x:c>
      <x:c r="E4948" s="33" t="str">
        <x:v>Nymphalinae-22</x:v>
      </x:c>
      <x:c r="F4948" s="33" t="str">
        <x:v>Nymphalinae</x:v>
      </x:c>
      <x:c r="G4948" s="33" t="n">
        <x:f>'AR_values'!I203</x:f>
        <x:v>2.534278425389025</x:v>
      </x:c>
      <x:c r="H4948" s="33" t="n">
        <x:f>ABS(D4948-G4948)</x:f>
        <x:v>0.035769818799399555</x:v>
      </x:c>
      <x:c r="I4948" s="14" t="n">
        <x:f>IFERROR(H4948/AVERAGE(D4948,G4948),"")</x:f>
        <x:v>0.014015489648259789</x:v>
      </x:c>
      <x:c r="J4948" s="14" t="n">
        <x:f>'Method'!$B$2</x:f>
        <x:v>0.05</x:v>
      </x:c>
      <x:c r="K4948" s="13" t="str">
        <x:f>IF(I4948&lt;=J4948,"是","否")</x:f>
        <x:v>是</x:v>
      </x:c>
      <x:c r="L4948" s="36" t="n">
        <x:v>0.888769555722622</x:v>
      </x:c>
      <x:c r="M4948" s="36" t="n">
        <x:f>1-L4948</x:f>
        <x:v>0.11123044427737805</x:v>
      </x:c>
      <x:c r="N4948" s="13" t="str">
        <x:v>是</x:v>
      </x:c>
      <x:c r="O4948" s="15"/>
      <x:c r="P4948" s="13" t="str"/>
    </x:row>
    <x:row r="4949">
      <x:c r="A4949" s="15" t="n">
        <x:v>4948</x:v>
      </x:c>
      <x:c r="B4949" s="13" t="str">
        <x:v>Pieridae-12</x:v>
      </x:c>
      <x:c r="C4949" s="13" t="str">
        <x:v>Pieridae</x:v>
      </x:c>
      <x:c r="D4949" s="33" t="n">
        <x:f>'AR_values'!I277</x:f>
        <x:v>2.809922973063713</x:v>
      </x:c>
      <x:c r="E4949" s="33" t="str">
        <x:v>Pieridae-14</x:v>
      </x:c>
      <x:c r="F4949" s="33" t="str">
        <x:v>Pieridae</x:v>
      </x:c>
      <x:c r="G4949" s="33" t="n">
        <x:f>'AR_values'!I279</x:f>
        <x:v>2.8495974203659724</x:v>
      </x:c>
      <x:c r="H4949" s="33" t="n">
        <x:f>ABS(D4949-G4949)</x:f>
        <x:v>0.03967444730225944</x:v>
      </x:c>
      <x:c r="I4949" s="14" t="n">
        <x:f>IFERROR(H4949/AVERAGE(D4949,G4949),"")</x:f>
        <x:v>0.014020427366360848</x:v>
      </x:c>
      <x:c r="J4949" s="14" t="n">
        <x:f>'Method'!$B$2</x:f>
        <x:v>0.05</x:v>
      </x:c>
      <x:c r="K4949" s="13" t="str">
        <x:f>IF(I4949&lt;=J4949,"是","否")</x:f>
        <x:v>是</x:v>
      </x:c>
      <x:c r="L4949" s="36" t="n">
        <x:v>0.8625696283444434</x:v>
      </x:c>
      <x:c r="M4949" s="36" t="n">
        <x:f>1-L4949</x:f>
        <x:v>0.1374303716555566</x:v>
      </x:c>
      <x:c r="N4949" s="13" t="str">
        <x:v>否</x:v>
      </x:c>
      <x:c r="O4949" s="15"/>
      <x:c r="P4949" s="13" t="str"/>
    </x:row>
    <x:row r="4950">
      <x:c r="A4950" s="15" t="n">
        <x:v>4949</x:v>
      </x:c>
      <x:c r="B4950" s="13" t="str">
        <x:v>Heliconiinae-6</x:v>
      </x:c>
      <x:c r="C4950" s="13" t="str">
        <x:v>Heliconiinae</x:v>
      </x:c>
      <x:c r="D4950" s="33" t="n">
        <x:f>'AR_values'!I71</x:f>
        <x:v>2.9764196972939057</x:v>
      </x:c>
      <x:c r="E4950" s="33" t="str">
        <x:v>Satyrinae-23</x:v>
      </x:c>
      <x:c r="F4950" s="33" t="str">
        <x:v>Satyrinae</x:v>
      </x:c>
      <x:c r="G4950" s="33" t="n">
        <x:f>'AR_values'!I373</x:f>
        <x:v>3.0184462325469528</x:v>
      </x:c>
      <x:c r="H4950" s="33" t="n">
        <x:f>ABS(D4950-G4950)</x:f>
        <x:v>0.042026535253047115</x:v>
      </x:c>
      <x:c r="I4950" s="14" t="n">
        <x:f>IFERROR(H4950/AVERAGE(D4950,G4950),"")</x:f>
        <x:v>0.014020842415791195</x:v>
      </x:c>
      <x:c r="J4950" s="14" t="n">
        <x:f>'Method'!$B$2</x:f>
        <x:v>0.05</x:v>
      </x:c>
      <x:c r="K4950" s="13" t="str">
        <x:f>IF(I4950&lt;=J4950,"是","否")</x:f>
        <x:v>是</x:v>
      </x:c>
      <x:c r="L4950" s="36" t="n">
        <x:v>0.7628122181704113</x:v>
      </x:c>
      <x:c r="M4950" s="36" t="n">
        <x:f>1-L4950</x:f>
        <x:v>0.23718778182958866</x:v>
      </x:c>
      <x:c r="N4950" s="13" t="str">
        <x:v>是</x:v>
      </x:c>
      <x:c r="O4950" s="15"/>
      <x:c r="P4950" s="13" t="str"/>
    </x:row>
    <x:row r="4951">
      <x:c r="A4951" s="15" t="n">
        <x:v>4950</x:v>
      </x:c>
      <x:c r="B4951" s="13" t="str">
        <x:v>Pieridae-Coliadinae-11</x:v>
      </x:c>
      <x:c r="C4951" s="13" t="str">
        <x:v>Pieridae-Coliadinae</x:v>
      </x:c>
      <x:c r="D4951" s="33" t="n">
        <x:f>'AR_values'!I302</x:f>
        <x:v>2.4619563161016096</x:v>
      </x:c>
      <x:c r="E4951" s="33" t="str">
        <x:v>Satyrinae-26</x:v>
      </x:c>
      <x:c r="F4951" s="33" t="str">
        <x:v>Satyrinae</x:v>
      </x:c>
      <x:c r="G4951" s="33" t="n">
        <x:f>'AR_values'!I376</x:f>
        <x:v>2.4967235067878812</x:v>
      </x:c>
      <x:c r="H4951" s="33" t="n">
        <x:f>ABS(D4951-G4951)</x:f>
        <x:v>0.034767190686271654</x:v>
      </x:c>
      <x:c r="I4951" s="14" t="n">
        <x:f>IFERROR(H4951/AVERAGE(D4951,G4951),"")</x:f>
        <x:v>0.014022760867029456</x:v>
      </x:c>
      <x:c r="J4951" s="14" t="n">
        <x:f>'Method'!$B$2</x:f>
        <x:v>0.05</x:v>
      </x:c>
      <x:c r="K4951" s="13" t="str">
        <x:f>IF(I4951&lt;=J4951,"是","否")</x:f>
        <x:v>是</x:v>
      </x:c>
      <x:c r="L4951" s="36" t="n">
        <x:v>0.7944170265268353</x:v>
      </x:c>
      <x:c r="M4951" s="36" t="n">
        <x:f>1-L4951</x:f>
        <x:v>0.20558297347316468</x:v>
      </x:c>
      <x:c r="N4951" s="13" t="str">
        <x:v>是</x:v>
      </x:c>
      <x:c r="O4951" s="15"/>
      <x:c r="P4951" s="13" t="str"/>
    </x:row>
    <x:row r="4952">
      <x:c r="A4952" s="15" t="n">
        <x:v>4951</x:v>
      </x:c>
      <x:c r="B4952" s="13" t="str">
        <x:v>Nymphalinae-5</x:v>
      </x:c>
      <x:c r="C4952" s="13" t="str">
        <x:v>Nymphalinae</x:v>
      </x:c>
      <x:c r="D4952" s="33" t="n">
        <x:f>'AR_values'!I214</x:f>
        <x:v>2.5690479950298584</x:v>
      </x:c>
      <x:c r="E4952" s="33" t="str">
        <x:v>Satyrinae-15</x:v>
      </x:c>
      <x:c r="F4952" s="33" t="str">
        <x:v>Satyrinae</x:v>
      </x:c>
      <x:c r="G4952" s="33" t="n">
        <x:f>'AR_values'!I364</x:f>
        <x:v>2.533271446118186</x:v>
      </x:c>
      <x:c r="H4952" s="33" t="n">
        <x:f>ABS(D4952-G4952)</x:f>
        <x:v>0.03577654891167237</x:v>
      </x:c>
      <x:c r="I4952" s="14" t="n">
        <x:f>IFERROR(H4952/AVERAGE(D4952,G4952),"")</x:f>
        <x:v>0.014023641335800995</x:v>
      </x:c>
      <x:c r="J4952" s="14" t="n">
        <x:f>'Method'!$B$2</x:f>
        <x:v>0.05</x:v>
      </x:c>
      <x:c r="K4952" s="13" t="str">
        <x:f>IF(I4952&lt;=J4952,"是","否")</x:f>
        <x:v>是</x:v>
      </x:c>
      <x:c r="L4952" s="36" t="n">
        <x:v>0.8818452698932773</x:v>
      </x:c>
      <x:c r="M4952" s="36" t="n">
        <x:f>1-L4952</x:f>
        <x:v>0.11815473010672273</x:v>
      </x:c>
      <x:c r="N4952" s="13" t="str">
        <x:v>是</x:v>
      </x:c>
      <x:c r="O4952" s="15"/>
      <x:c r="P4952" s="13" t="str"/>
    </x:row>
    <x:row r="4953">
      <x:c r="A4953" s="15" t="n">
        <x:v>4952</x:v>
      </x:c>
      <x:c r="B4953" s="13" t="str">
        <x:v>Hesperiidae-11</x:v>
      </x:c>
      <x:c r="C4953" s="13" t="str">
        <x:v>Hesperiidae</x:v>
      </x:c>
      <x:c r="D4953" s="33" t="n">
        <x:f>'AR_values'!I77</x:f>
        <x:v>2.8504680537087768</x:v>
      </x:c>
      <x:c r="E4953" s="33" t="str">
        <x:v>Pieridae-4</x:v>
      </x:c>
      <x:c r="F4953" s="33" t="str">
        <x:v>Pieridae</x:v>
      </x:c>
      <x:c r="G4953" s="33" t="n">
        <x:f>'AR_values'!I294</x:f>
        <x:v>2.810742783341058</x:v>
      </x:c>
      <x:c r="H4953" s="33" t="n">
        <x:f>ABS(D4953-G4953)</x:f>
        <x:v>0.03972527036771867</x:v>
      </x:c>
      <x:c r="I4953" s="14" t="n">
        <x:f>IFERROR(H4953/AVERAGE(D4953,G4953),"")</x:f>
        <x:v>0.014034195691047701</x:v>
      </x:c>
      <x:c r="J4953" s="14" t="n">
        <x:f>'Method'!$B$2</x:f>
        <x:v>0.05</x:v>
      </x:c>
      <x:c r="K4953" s="13" t="str">
        <x:f>IF(I4953&lt;=J4953,"是","否")</x:f>
        <x:v>是</x:v>
      </x:c>
      <x:c r="L4953" s="36" t="n">
        <x:v>0.7579136513562743</x:v>
      </x:c>
      <x:c r="M4953" s="36" t="n">
        <x:f>1-L4953</x:f>
        <x:v>0.2420863486437257</x:v>
      </x:c>
      <x:c r="N4953" s="13" t="str">
        <x:v>是</x:v>
      </x:c>
      <x:c r="O4953" s="15"/>
      <x:c r="P4953" s="13" t="str"/>
    </x:row>
    <x:row r="4954">
      <x:c r="A4954" s="15" t="n">
        <x:v>4953</x:v>
      </x:c>
      <x:c r="B4954" s="13" t="str">
        <x:v>Lycaenidae-16</x:v>
      </x:c>
      <x:c r="C4954" s="13" t="str">
        <x:v>Lycaenidae</x:v>
      </x:c>
      <x:c r="D4954" s="33" t="n">
        <x:f>'AR_values'!I148</x:f>
        <x:v>2.498859339538604</x:v>
      </x:c>
      <x:c r="E4954" s="33" t="str">
        <x:v>Nymphalinae-2</x:v>
      </x:c>
      <x:c r="F4954" s="33" t="str">
        <x:v>Nymphalinae</x:v>
      </x:c>
      <x:c r="G4954" s="33" t="n">
        <x:f>'AR_values'!I200</x:f>
        <x:v>2.4640253392622755</x:v>
      </x:c>
      <x:c r="H4954" s="33" t="n">
        <x:f>ABS(D4954-G4954)</x:f>
        <x:v>0.034834000276328325</x:v>
      </x:c>
      <x:c r="I4954" s="14" t="n">
        <x:f>IFERROR(H4954/AVERAGE(D4954,G4954),"")</x:f>
        <x:v>0.014037803628652857</x:v>
      </x:c>
      <x:c r="J4954" s="14" t="n">
        <x:f>'Method'!$B$2</x:f>
        <x:v>0.05</x:v>
      </x:c>
      <x:c r="K4954" s="13" t="str">
        <x:f>IF(I4954&lt;=J4954,"是","否")</x:f>
        <x:v>是</x:v>
      </x:c>
      <x:c r="L4954" s="36" t="n">
        <x:v>0.74616795563517</x:v>
      </x:c>
      <x:c r="M4954" s="36" t="n">
        <x:f>1-L4954</x:f>
        <x:v>0.25383204436483</x:v>
      </x:c>
      <x:c r="N4954" s="13" t="str">
        <x:v>是</x:v>
      </x:c>
      <x:c r="O4954" s="15"/>
      <x:c r="P4954" s="13" t="str"/>
    </x:row>
    <x:row r="4955">
      <x:c r="A4955" s="15" t="n">
        <x:v>4954</x:v>
      </x:c>
      <x:c r="B4955" s="13" t="str">
        <x:v>Charaxinae-10</x:v>
      </x:c>
      <x:c r="C4955" s="13" t="str">
        <x:v>Charaxinae</x:v>
      </x:c>
      <x:c r="D4955" s="33" t="n">
        <x:f>'AR_values'!I17</x:f>
        <x:v>2.4065875590223897</x:v>
      </x:c>
      <x:c r="E4955" s="33" t="str">
        <x:v>Charaxinae-15</x:v>
      </x:c>
      <x:c r="F4955" s="33" t="str">
        <x:v>Charaxinae</x:v>
      </x:c>
      <x:c r="G4955" s="33" t="n">
        <x:f>'AR_values'!I22</x:f>
        <x:v>2.4406235760127264</x:v>
      </x:c>
      <x:c r="H4955" s="33" t="n">
        <x:f>ABS(D4955-G4955)</x:f>
        <x:v>0.03403601699033665</x:v>
      </x:c>
      <x:c r="I4955" s="14" t="n">
        <x:f>IFERROR(H4955/AVERAGE(D4955,G4955),"")</x:f>
        <x:v>0.014043546295859907</x:v>
      </x:c>
      <x:c r="J4955" s="14" t="n">
        <x:f>'Method'!$B$2</x:f>
        <x:v>0.05</x:v>
      </x:c>
      <x:c r="K4955" s="13" t="str">
        <x:f>IF(I4955&lt;=J4955,"是","否")</x:f>
        <x:v>是</x:v>
      </x:c>
      <x:c r="L4955" s="36" t="n">
        <x:v>0.8773548765098251</x:v>
      </x:c>
      <x:c r="M4955" s="36" t="n">
        <x:f>1-L4955</x:f>
        <x:v>0.12264512349017487</x:v>
      </x:c>
      <x:c r="N4955" s="13" t="str">
        <x:v>否</x:v>
      </x:c>
      <x:c r="O4955" s="15"/>
      <x:c r="P4955" s="13" t="str"/>
    </x:row>
    <x:row r="4956">
      <x:c r="A4956" s="15" t="n">
        <x:v>4955</x:v>
      </x:c>
      <x:c r="B4956" s="13" t="str">
        <x:v>Danainae-7</x:v>
      </x:c>
      <x:c r="C4956" s="13" t="str">
        <x:v>Danainae</x:v>
      </x:c>
      <x:c r="D4956" s="33" t="n">
        <x:f>'AR_values'!I49</x:f>
        <x:v>2.5562486467181142</x:v>
      </x:c>
      <x:c r="E4956" s="33" t="str">
        <x:v>Lycaenidae_Ogyris_otanes</x:v>
      </x:c>
      <x:c r="F4956" s="33" t="str">
        <x:v>Lycaenidae</x:v>
      </x:c>
      <x:c r="G4956" s="33" t="n">
        <x:f>'AR_values'!I182</x:f>
        <x:v>2.592402289032767</x:v>
      </x:c>
      <x:c r="H4956" s="33" t="n">
        <x:f>ABS(D4956-G4956)</x:f>
        <x:v>0.03615364231465268</x:v>
      </x:c>
      <x:c r="I4956" s="14" t="n">
        <x:f>IFERROR(H4956/AVERAGE(D4956,G4956),"")</x:f>
        <x:v>0.014043928308913418</x:v>
      </x:c>
      <x:c r="J4956" s="14" t="n">
        <x:f>'Method'!$B$2</x:f>
        <x:v>0.05</x:v>
      </x:c>
      <x:c r="K4956" s="13" t="str">
        <x:f>IF(I4956&lt;=J4956,"是","否")</x:f>
        <x:v>是</x:v>
      </x:c>
      <x:c r="L4956" s="36" t="n">
        <x:v>0.9243127979509553</x:v>
      </x:c>
      <x:c r="M4956" s="36" t="n">
        <x:f>1-L4956</x:f>
        <x:v>0.07568720204904467</x:v>
      </x:c>
      <x:c r="N4956" s="13" t="str">
        <x:v>是</x:v>
      </x:c>
      <x:c r="O4956" s="15"/>
      <x:c r="P4956" s="13" t="str"/>
    </x:row>
    <x:row r="4957">
      <x:c r="A4957" s="15" t="n">
        <x:v>4956</x:v>
      </x:c>
      <x:c r="B4957" s="13" t="str">
        <x:v>Hesperiidae-10</x:v>
      </x:c>
      <x:c r="C4957" s="13" t="str">
        <x:v>Hesperiidae</x:v>
      </x:c>
      <x:c r="D4957" s="33" t="n">
        <x:f>'AR_values'!I76</x:f>
        <x:v>2.5946325444004152</x:v>
      </x:c>
      <x:c r="E4957" s="33" t="str">
        <x:v>Satyrinae-13</x:v>
      </x:c>
      <x:c r="F4957" s="33" t="str">
        <x:v>Satyrinae</x:v>
      </x:c>
      <x:c r="G4957" s="33" t="n">
        <x:f>'AR_values'!I362</x:f>
        <x:v>2.5584248457056336</x:v>
      </x:c>
      <x:c r="H4957" s="33" t="n">
        <x:f>ABS(D4957-G4957)</x:f>
        <x:v>0.03620769869478169</x:v>
      </x:c>
      <x:c r="I4957" s="14" t="n">
        <x:f>IFERROR(H4957/AVERAGE(D4957,G4957),"")</x:f>
        <x:v>0.014052899455108354</x:v>
      </x:c>
      <x:c r="J4957" s="14" t="n">
        <x:f>'Method'!$B$2</x:f>
        <x:v>0.05</x:v>
      </x:c>
      <x:c r="K4957" s="13" t="str">
        <x:f>IF(I4957&lt;=J4957,"是","否")</x:f>
        <x:v>是</x:v>
      </x:c>
      <x:c r="L4957" s="36" t="n">
        <x:v>0.6756386958845537</x:v>
      </x:c>
      <x:c r="M4957" s="36" t="n">
        <x:f>1-L4957</x:f>
        <x:v>0.3243613041154463</x:v>
      </x:c>
      <x:c r="N4957" s="13" t="str">
        <x:v>是</x:v>
      </x:c>
      <x:c r="O4957" s="15"/>
      <x:c r="P4957" s="13" t="str"/>
    </x:row>
    <x:row r="4958">
      <x:c r="A4958" s="15" t="n">
        <x:v>4957</x:v>
      </x:c>
      <x:c r="B4958" s="13" t="str">
        <x:v>Biblidinae-12</x:v>
      </x:c>
      <x:c r="C4958" s="13" t="str">
        <x:v>Biblidinae</x:v>
      </x:c>
      <x:c r="D4958" s="33" t="n">
        <x:f>'AR_values'!I5</x:f>
        <x:v>2.7033611025331243</x:v>
      </x:c>
      <x:c r="E4958" s="33" t="str">
        <x:v>Pieridae-17</x:v>
      </x:c>
      <x:c r="F4958" s="33" t="str">
        <x:v>Pieridae</x:v>
      </x:c>
      <x:c r="G4958" s="33" t="n">
        <x:f>'AR_values'!I281</x:f>
        <x:v>2.7416290816269444</x:v>
      </x:c>
      <x:c r="H4958" s="33" t="n">
        <x:f>ABS(D4958-G4958)</x:f>
        <x:v>0.03826797909382007</x:v>
      </x:c>
      <x:c r="I4958" s="14" t="n">
        <x:f>IFERROR(H4958/AVERAGE(D4958,G4958),"")</x:f>
        <x:v>0.01405621600756777</x:v>
      </x:c>
      <x:c r="J4958" s="14" t="n">
        <x:f>'Method'!$B$2</x:f>
        <x:v>0.05</x:v>
      </x:c>
      <x:c r="K4958" s="13" t="str">
        <x:f>IF(I4958&lt;=J4958,"是","否")</x:f>
        <x:v>是</x:v>
      </x:c>
      <x:c r="L4958" s="36" t="n">
        <x:v>0.7922397864914802</x:v>
      </x:c>
      <x:c r="M4958" s="36" t="n">
        <x:f>1-L4958</x:f>
        <x:v>0.2077602135085198</x:v>
      </x:c>
      <x:c r="N4958" s="13" t="str">
        <x:v>是</x:v>
      </x:c>
      <x:c r="O4958" s="15"/>
      <x:c r="P4958" s="13" t="str"/>
    </x:row>
    <x:row r="4959">
      <x:c r="A4959" s="15" t="n">
        <x:v>4958</x:v>
      </x:c>
      <x:c r="B4959" s="13" t="str">
        <x:v>Lycaenidae_Candalides_heathi</x:v>
      </x:c>
      <x:c r="C4959" s="13" t="str">
        <x:v>Lycaenidae</x:v>
      </x:c>
      <x:c r="D4959" s="33" t="n">
        <x:f>'AR_values'!I166</x:f>
        <x:v>2.5235179269616976</x:v>
      </x:c>
      <x:c r="E4959" s="33" t="str">
        <x:v>Papilionidae_Zerynthia_rumina</x:v>
      </x:c>
      <x:c r="F4959" s="33" t="str">
        <x:v>Papilionidae</x:v>
      </x:c>
      <x:c r="G4959" s="33" t="n">
        <x:f>'AR_values'!I267</x:f>
        <x:v>2.5592492830957054</x:v>
      </x:c>
      <x:c r="H4959" s="33" t="n">
        <x:f>ABS(D4959-G4959)</x:f>
        <x:v>0.0357313561340078</x:v>
      </x:c>
      <x:c r="I4959" s="14" t="n">
        <x:f>IFERROR(H4959/AVERAGE(D4959,G4959),"")</x:f>
        <x:v>0.014059804298455863</x:v>
      </x:c>
      <x:c r="J4959" s="14" t="n">
        <x:f>'Method'!$B$2</x:f>
        <x:v>0.05</x:v>
      </x:c>
      <x:c r="K4959" s="13" t="str">
        <x:f>IF(I4959&lt;=J4959,"是","否")</x:f>
        <x:v>是</x:v>
      </x:c>
      <x:c r="L4959" s="36" t="n">
        <x:v>0.9484513382590399</x:v>
      </x:c>
      <x:c r="M4959" s="36" t="n">
        <x:f>1-L4959</x:f>
        <x:v>0.05154866174096007</x:v>
      </x:c>
      <x:c r="N4959" s="13" t="str">
        <x:v>是</x:v>
      </x:c>
      <x:c r="O4959" s="15"/>
      <x:c r="P4959" s="13" t="str"/>
    </x:row>
    <x:row r="4960">
      <x:c r="A4960" s="15" t="n">
        <x:v>4959</x:v>
      </x:c>
      <x:c r="B4960" s="13" t="str">
        <x:v>Pieridae-Coliadinae-18</x:v>
      </x:c>
      <x:c r="C4960" s="13" t="str">
        <x:v>Pieridae-Coliadinae</x:v>
      </x:c>
      <x:c r="D4960" s="33" t="n">
        <x:f>'AR_values'!I309</x:f>
        <x:v>2.3824535414301917</x:v>
      </x:c>
      <x:c r="E4960" s="33" t="str">
        <x:v>Riodinidae-4</x:v>
      </x:c>
      <x:c r="F4960" s="33" t="str">
        <x:v>Riodinidae</x:v>
      </x:c>
      <x:c r="G4960" s="33" t="n">
        <x:f>'AR_values'!I352</x:f>
        <x:v>2.4161876385807908</x:v>
      </x:c>
      <x:c r="H4960" s="33" t="n">
        <x:f>ABS(D4960-G4960)</x:f>
        <x:v>0.03373409715059905</x:v>
      </x:c>
      <x:c r="I4960" s="14" t="n">
        <x:f>IFERROR(H4960/AVERAGE(D4960,G4960),"")</x:f>
        <x:v>0.014059853981631463</x:v>
      </x:c>
      <x:c r="J4960" s="14" t="n">
        <x:f>'Method'!$B$2</x:f>
        <x:v>0.05</x:v>
      </x:c>
      <x:c r="K4960" s="13" t="str">
        <x:f>IF(I4960&lt;=J4960,"是","否")</x:f>
        <x:v>是</x:v>
      </x:c>
      <x:c r="L4960" s="36" t="n">
        <x:v>0.7989179248107438</x:v>
      </x:c>
      <x:c r="M4960" s="36" t="n">
        <x:f>1-L4960</x:f>
        <x:v>0.20108207518925625</x:v>
      </x:c>
      <x:c r="N4960" s="13" t="str">
        <x:v>是</x:v>
      </x:c>
      <x:c r="O4960" s="15"/>
      <x:c r="P4960" s="13" t="str"/>
    </x:row>
    <x:row r="4961">
      <x:c r="A4961" s="15" t="n">
        <x:v>4960</x:v>
      </x:c>
      <x:c r="B4961" s="13" t="str">
        <x:v>Hesperiidae_Hesperilla_chrysotricha</x:v>
      </x:c>
      <x:c r="C4961" s="13" t="str">
        <x:v>Hesperiidae</x:v>
      </x:c>
      <x:c r="D4961" s="33" t="n">
        <x:f>'AR_values'!I117</x:f>
        <x:v>2.6630704750756298</x:v>
      </x:c>
      <x:c r="E4961" s="33" t="str">
        <x:v>Nymphalinae-26</x:v>
      </x:c>
      <x:c r="F4961" s="33" t="str">
        <x:v>Nymphalinae</x:v>
      </x:c>
      <x:c r="G4961" s="33" t="n">
        <x:f>'AR_values'!I207</x:f>
        <x:v>2.625888705350113</x:v>
      </x:c>
      <x:c r="H4961" s="33" t="n">
        <x:f>ABS(D4961-G4961)</x:f>
        <x:v>0.03718176972551657</x:v>
      </x:c>
      <x:c r="I4961" s="14" t="n">
        <x:f>IFERROR(H4961/AVERAGE(D4961,G4961),"")</x:f>
        <x:v>0.014060146224279826</x:v>
      </x:c>
      <x:c r="J4961" s="14" t="n">
        <x:f>'Method'!$B$2</x:f>
        <x:v>0.05</x:v>
      </x:c>
      <x:c r="K4961" s="13" t="str">
        <x:f>IF(I4961&lt;=J4961,"是","否")</x:f>
        <x:v>是</x:v>
      </x:c>
      <x:c r="L4961" s="36" t="n">
        <x:v>0.8315672258342612</x:v>
      </x:c>
      <x:c r="M4961" s="36" t="n">
        <x:f>1-L4961</x:f>
        <x:v>0.16843277416573876</x:v>
      </x:c>
      <x:c r="N4961" s="13" t="str">
        <x:v>是</x:v>
      </x:c>
      <x:c r="O4961" s="15"/>
      <x:c r="P4961" s="13" t="str"/>
    </x:row>
    <x:row r="4962">
      <x:c r="A4962" s="15" t="n">
        <x:v>4961</x:v>
      </x:c>
      <x:c r="B4962" s="13" t="str">
        <x:v>Riodinidae-17</x:v>
      </x:c>
      <x:c r="C4962" s="13" t="str">
        <x:v>Riodinidae</x:v>
      </x:c>
      <x:c r="D4962" s="33" t="n">
        <x:f>'AR_values'!I340</x:f>
        <x:v>2.6915468915015612</x:v>
      </x:c>
      <x:c r="E4962" s="33" t="str">
        <x:v>Satyrinae-24</x:v>
      </x:c>
      <x:c r="F4962" s="33" t="str">
        <x:v>Satyrinae</x:v>
      </x:c>
      <x:c r="G4962" s="33" t="n">
        <x:f>'AR_values'!I374</x:f>
        <x:v>2.6539500699664473</x:v>
      </x:c>
      <x:c r="H4962" s="33" t="n">
        <x:f>ABS(D4962-G4962)</x:f>
        <x:v>0.0375968215351139</x:v>
      </x:c>
      <x:c r="I4962" s="14" t="n">
        <x:f>IFERROR(H4962/AVERAGE(D4962,G4962),"")</x:f>
        <x:v>0.014066726370297614</x:v>
      </x:c>
      <x:c r="J4962" s="14" t="n">
        <x:f>'Method'!$B$2</x:f>
        <x:v>0.05</x:v>
      </x:c>
      <x:c r="K4962" s="13" t="str">
        <x:f>IF(I4962&lt;=J4962,"是","否")</x:f>
        <x:v>是</x:v>
      </x:c>
      <x:c r="L4962" s="36" t="n">
        <x:v>0.8102903133084219</x:v>
      </x:c>
      <x:c r="M4962" s="36" t="n">
        <x:f>1-L4962</x:f>
        <x:v>0.18970968669157806</x:v>
      </x:c>
      <x:c r="N4962" s="13" t="str">
        <x:v>是</x:v>
      </x:c>
      <x:c r="O4962" s="15"/>
      <x:c r="P4962" s="13" t="str"/>
    </x:row>
    <x:row r="4963">
      <x:c r="A4963" s="15" t="n">
        <x:v>4962</x:v>
      </x:c>
      <x:c r="B4963" s="13" t="str">
        <x:v>Heliconiinae-2</x:v>
      </x:c>
      <x:c r="C4963" s="13" t="str">
        <x:v>Heliconiinae</x:v>
      </x:c>
      <x:c r="D4963" s="33" t="n">
        <x:f>'AR_values'!I63</x:f>
        <x:v>2.7018446860659315</x:v>
      </x:c>
      <x:c r="E4963" s="33" t="str">
        <x:v>Lycaenidae-10</x:v>
      </x:c>
      <x:c r="F4963" s="33" t="str">
        <x:v>Lycaenidae</x:v>
      </x:c>
      <x:c r="G4963" s="33" t="n">
        <x:f>'AR_values'!I143</x:f>
        <x:v>2.6640880253063326</x:v>
      </x:c>
      <x:c r="H4963" s="33" t="n">
        <x:f>ABS(D4963-G4963)</x:f>
        <x:v>0.03775666075959894</x:v>
      </x:c>
      <x:c r="I4963" s="14" t="n">
        <x:f>IFERROR(H4963/AVERAGE(D4963,G4963),"")</x:f>
        <x:v>0.014072729864681135</x:v>
      </x:c>
      <x:c r="J4963" s="14" t="n">
        <x:f>'Method'!$B$2</x:f>
        <x:v>0.05</x:v>
      </x:c>
      <x:c r="K4963" s="13" t="str">
        <x:f>IF(I4963&lt;=J4963,"是","否")</x:f>
        <x:v>是</x:v>
      </x:c>
      <x:c r="L4963" s="36" t="n">
        <x:v>0.8939726956456211</x:v>
      </x:c>
      <x:c r="M4963" s="36" t="n">
        <x:f>1-L4963</x:f>
        <x:v>0.1060273043543789</x:v>
      </x:c>
      <x:c r="N4963" s="13" t="str">
        <x:v>是</x:v>
      </x:c>
      <x:c r="O4963" s="15"/>
      <x:c r="P4963" s="13" t="str"/>
    </x:row>
    <x:row r="4964">
      <x:c r="A4964" s="15" t="n">
        <x:v>4963</x:v>
      </x:c>
      <x:c r="B4964" s="13" t="str">
        <x:v>Lycaenidae-16</x:v>
      </x:c>
      <x:c r="C4964" s="13" t="str">
        <x:v>Lycaenidae</x:v>
      </x:c>
      <x:c r="D4964" s="33" t="n">
        <x:f>'AR_values'!I148</x:f>
        <x:v>2.498859339538604</x:v>
      </x:c>
      <x:c r="E4964" s="33" t="str">
        <x:v>Nymphalinae-22</x:v>
      </x:c>
      <x:c r="F4964" s="33" t="str">
        <x:v>Nymphalinae</x:v>
      </x:c>
      <x:c r="G4964" s="33" t="n">
        <x:f>'AR_values'!I203</x:f>
        <x:v>2.534278425389025</x:v>
      </x:c>
      <x:c r="H4964" s="33" t="n">
        <x:f>ABS(D4964-G4964)</x:f>
        <x:v>0.035419085850421084</x:v>
      </x:c>
      <x:c r="I4964" s="14" t="n">
        <x:f>IFERROR(H4964/AVERAGE(D4964,G4964),"")</x:f>
        <x:v>0.014074355801357793</x:v>
      </x:c>
      <x:c r="J4964" s="14" t="n">
        <x:f>'Method'!$B$2</x:f>
        <x:v>0.05</x:v>
      </x:c>
      <x:c r="K4964" s="13" t="str">
        <x:f>IF(I4964&lt;=J4964,"是","否")</x:f>
        <x:v>是</x:v>
      </x:c>
      <x:c r="L4964" s="36" t="n">
        <x:v>0.7882961180193431</x:v>
      </x:c>
      <x:c r="M4964" s="36" t="n">
        <x:f>1-L4964</x:f>
        <x:v>0.21170388198065693</x:v>
      </x:c>
      <x:c r="N4964" s="13" t="str">
        <x:v>是</x:v>
      </x:c>
      <x:c r="O4964" s="15"/>
      <x:c r="P4964" s="13" t="str"/>
    </x:row>
    <x:row r="4965">
      <x:c r="A4965" s="15" t="n">
        <x:v>4964</x:v>
      </x:c>
      <x:c r="B4965" s="13" t="str">
        <x:v>Hesperiidae-3</x:v>
      </x:c>
      <x:c r="C4965" s="13" t="str">
        <x:v>Hesperiidae</x:v>
      </x:c>
      <x:c r="D4965" s="33" t="n">
        <x:f>'AR_values'!I97</x:f>
        <x:v>2.591973325677966</x:v>
      </x:c>
      <x:c r="E4965" s="33" t="str">
        <x:v>Limenitidinae-2</x:v>
      </x:c>
      <x:c r="F4965" s="33" t="str">
        <x:v>Limenitidinae</x:v>
      </x:c>
      <x:c r="G4965" s="33" t="n">
        <x:f>'AR_values'!I134</x:f>
        <x:v>2.628721263472674</x:v>
      </x:c>
      <x:c r="H4965" s="33" t="n">
        <x:f>ABS(D4965-G4965)</x:f>
        <x:v>0.036747937794708196</x:v>
      </x:c>
      <x:c r="I4965" s="14" t="n">
        <x:f>IFERROR(H4965/AVERAGE(D4965,G4965),"")</x:f>
        <x:v>0.014077796418536239</x:v>
      </x:c>
      <x:c r="J4965" s="14" t="n">
        <x:f>'Method'!$B$2</x:f>
        <x:v>0.05</x:v>
      </x:c>
      <x:c r="K4965" s="13" t="str">
        <x:f>IF(I4965&lt;=J4965,"是","否")</x:f>
        <x:v>是</x:v>
      </x:c>
      <x:c r="L4965" s="36" t="n">
        <x:v>0.8233768988721671</x:v>
      </x:c>
      <x:c r="M4965" s="36" t="n">
        <x:f>1-L4965</x:f>
        <x:v>0.17662310112783286</x:v>
      </x:c>
      <x:c r="N4965" s="13" t="str">
        <x:v>是</x:v>
      </x:c>
      <x:c r="O4965" s="15"/>
      <x:c r="P4965" s="13" t="str"/>
    </x:row>
    <x:row r="4966">
      <x:c r="A4966" s="15" t="n">
        <x:v>4965</x:v>
      </x:c>
      <x:c r="B4966" s="13" t="str">
        <x:v>Pieridae-27</x:v>
      </x:c>
      <x:c r="C4966" s="13" t="str">
        <x:v>Pieridae</x:v>
      </x:c>
      <x:c r="D4966" s="33" t="n">
        <x:f>'AR_values'!I292</x:f>
        <x:v>2.4097641192868773</x:v>
      </x:c>
      <x:c r="E4966" s="33" t="str">
        <x:v>Pieridae-Coliadinae-15</x:v>
      </x:c>
      <x:c r="F4966" s="33" t="str">
        <x:v>Pieridae-Coliadinae</x:v>
      </x:c>
      <x:c r="G4966" s="33" t="n">
        <x:f>'AR_values'!I306</x:f>
        <x:v>2.37607098349663</x:v>
      </x:c>
      <x:c r="H4966" s="33" t="n">
        <x:f>ABS(D4966-G4966)</x:f>
        <x:v>0.033693135790247464</x:v>
      </x:c>
      <x:c r="I4966" s="14" t="n">
        <x:f>IFERROR(H4966/AVERAGE(D4966,G4966),"")</x:f>
        <x:v>0.014080358000906082</x:v>
      </x:c>
      <x:c r="J4966" s="14" t="n">
        <x:f>'Method'!$B$2</x:f>
        <x:v>0.05</x:v>
      </x:c>
      <x:c r="K4966" s="13" t="str">
        <x:f>IF(I4966&lt;=J4966,"是","否")</x:f>
        <x:v>是</x:v>
      </x:c>
      <x:c r="L4966" s="36" t="n">
        <x:v>0.8243564784771793</x:v>
      </x:c>
      <x:c r="M4966" s="36" t="n">
        <x:f>1-L4966</x:f>
        <x:v>0.1756435215228207</x:v>
      </x:c>
      <x:c r="N4966" s="13" t="str">
        <x:v>是</x:v>
      </x:c>
      <x:c r="O4966" s="15"/>
      <x:c r="P4966" s="13" t="str"/>
    </x:row>
    <x:row r="4967">
      <x:c r="A4967" s="15" t="n">
        <x:v>4966</x:v>
      </x:c>
      <x:c r="B4967" s="13" t="str">
        <x:v>Biblidinae-15</x:v>
      </x:c>
      <x:c r="C4967" s="13" t="str">
        <x:v>Biblidinae</x:v>
      </x:c>
      <x:c r="D4967" s="33" t="n">
        <x:f>'AR_values'!I7</x:f>
        <x:v>2.490648862471045</x:v>
      </x:c>
      <x:c r="E4967" s="33" t="str">
        <x:v>Nymphalinae-21</x:v>
      </x:c>
      <x:c r="F4967" s="33" t="str">
        <x:v>Nymphalinae</x:v>
      </x:c>
      <x:c r="G4967" s="33" t="n">
        <x:f>'AR_values'!I202</x:f>
        <x:v>2.4558221796639303</x:v>
      </x:c>
      <x:c r="H4967" s="33" t="n">
        <x:f>ABS(D4967-G4967)</x:f>
        <x:v>0.03482668280711465</x:v>
      </x:c>
      <x:c r="I4967" s="14" t="n">
        <x:f>IFERROR(H4967/AVERAGE(D4967,G4967),"")</x:f>
        <x:v>0.014081425933945386</x:v>
      </x:c>
      <x:c r="J4967" s="14" t="n">
        <x:f>'Method'!$B$2</x:f>
        <x:v>0.05</x:v>
      </x:c>
      <x:c r="K4967" s="13" t="str">
        <x:f>IF(I4967&lt;=J4967,"是","否")</x:f>
        <x:v>是</x:v>
      </x:c>
      <x:c r="L4967" s="36" t="n">
        <x:v>0.9341618880621771</x:v>
      </x:c>
      <x:c r="M4967" s="36" t="n">
        <x:f>1-L4967</x:f>
        <x:v>0.06583811193782285</x:v>
      </x:c>
      <x:c r="N4967" s="13" t="str">
        <x:v>是</x:v>
      </x:c>
      <x:c r="O4967" s="15"/>
      <x:c r="P4967" s="13" t="str"/>
    </x:row>
    <x:row r="4968">
      <x:c r="A4968" s="15" t="n">
        <x:v>4967</x:v>
      </x:c>
      <x:c r="B4968" s="13" t="str">
        <x:v>Papilionidae-13</x:v>
      </x:c>
      <x:c r="C4968" s="13" t="str">
        <x:v>Papilionidae</x:v>
      </x:c>
      <x:c r="D4968" s="33" t="n">
        <x:f>'AR_values'!I223</x:f>
        <x:v>2.7985862916203055</x:v>
      </x:c>
      <x:c r="E4968" s="33" t="str">
        <x:v>Pieridae-1</x:v>
      </x:c>
      <x:c r="F4968" s="33" t="str">
        <x:v>Pieridae</x:v>
      </x:c>
      <x:c r="G4968" s="33" t="n">
        <x:f>'AR_values'!I274</x:f>
        <x:v>2.759443545264334</x:v>
      </x:c>
      <x:c r="H4968" s="33" t="n">
        <x:f>ABS(D4968-G4968)</x:f>
        <x:v>0.03914274635597126</x:v>
      </x:c>
      <x:c r="I4968" s="14" t="n">
        <x:f>IFERROR(H4968/AVERAGE(D4968,G4968),"")</x:f>
        <x:v>0.014085115591215093</x:v>
      </x:c>
      <x:c r="J4968" s="14" t="n">
        <x:f>'Method'!$B$2</x:f>
        <x:v>0.05</x:v>
      </x:c>
      <x:c r="K4968" s="13" t="str">
        <x:f>IF(I4968&lt;=J4968,"是","否")</x:f>
        <x:v>是</x:v>
      </x:c>
      <x:c r="L4968" s="36" t="n">
        <x:v>0.749614958848727</x:v>
      </x:c>
      <x:c r="M4968" s="36" t="n">
        <x:f>1-L4968</x:f>
        <x:v>0.250385041151273</x:v>
      </x:c>
      <x:c r="N4968" s="13" t="str">
        <x:v>是</x:v>
      </x:c>
      <x:c r="O4968" s="15"/>
      <x:c r="P4968" s="13" t="str"/>
    </x:row>
    <x:row r="4969">
      <x:c r="A4969" s="15" t="n">
        <x:v>4968</x:v>
      </x:c>
      <x:c r="B4969" s="13" t="str">
        <x:v>Nymphalinae-5</x:v>
      </x:c>
      <x:c r="C4969" s="13" t="str">
        <x:v>Nymphalinae</x:v>
      </x:c>
      <x:c r="D4969" s="33" t="n">
        <x:f>'AR_values'!I214</x:f>
        <x:v>2.5690479950298584</x:v>
      </x:c>
      <x:c r="E4969" s="33" t="str">
        <x:v>Satyrinae-8</x:v>
      </x:c>
      <x:c r="F4969" s="33" t="str">
        <x:v>Satyrinae</x:v>
      </x:c>
      <x:c r="G4969" s="33" t="n">
        <x:f>'AR_values'!I383</x:f>
        <x:v>2.6054994443958197</x:v>
      </x:c>
      <x:c r="H4969" s="33" t="n">
        <x:f>ABS(D4969-G4969)</x:f>
        <x:v>0.03645144936596134</x:v>
      </x:c>
      <x:c r="I4969" s="14" t="n">
        <x:f>IFERROR(H4969/AVERAGE(D4969,G4969),"")</x:f>
        <x:v>0.014088748742829992</x:v>
      </x:c>
      <x:c r="J4969" s="14" t="n">
        <x:f>'Method'!$B$2</x:f>
        <x:v>0.05</x:v>
      </x:c>
      <x:c r="K4969" s="13" t="str">
        <x:f>IF(I4969&lt;=J4969,"是","否")</x:f>
        <x:v>是</x:v>
      </x:c>
      <x:c r="L4969" s="36" t="n">
        <x:v>0.8754135698873172</x:v>
      </x:c>
      <x:c r="M4969" s="36" t="n">
        <x:f>1-L4969</x:f>
        <x:v>0.12458643011268278</x:v>
      </x:c>
      <x:c r="N4969" s="13" t="str">
        <x:v>是</x:v>
      </x:c>
      <x:c r="O4969" s="15"/>
      <x:c r="P4969" s="13" t="str"/>
    </x:row>
    <x:row r="4970">
      <x:c r="A4970" s="15" t="n">
        <x:v>4969</x:v>
      </x:c>
      <x:c r="B4970" s="13" t="str">
        <x:v>Lycaenidae-15</x:v>
      </x:c>
      <x:c r="C4970" s="13" t="str">
        <x:v>Lycaenidae</x:v>
      </x:c>
      <x:c r="D4970" s="33" t="n">
        <x:f>'AR_values'!I147</x:f>
        <x:v>2.660305679700807</x:v>
      </x:c>
      <x:c r="E4970" s="33" t="str">
        <x:v>Parnassiinae-1</x:v>
      </x:c>
      <x:c r="F4970" s="33" t="str">
        <x:v>Parnassiinae</x:v>
      </x:c>
      <x:c r="G4970" s="33" t="n">
        <x:f>'AR_values'!I268</x:f>
        <x:v>2.6230742042748765</x:v>
      </x:c>
      <x:c r="H4970" s="33" t="n">
        <x:f>ABS(D4970-G4970)</x:f>
        <x:v>0.037231475425930416</x:v>
      </x:c>
      <x:c r="I4970" s="14" t="n">
        <x:f>IFERROR(H4970/AVERAGE(D4970,G4970),"")</x:f>
        <x:v>0.0140938097367756</x:v>
      </x:c>
      <x:c r="J4970" s="14" t="n">
        <x:f>'Method'!$B$2</x:f>
        <x:v>0.05</x:v>
      </x:c>
      <x:c r="K4970" s="13" t="str">
        <x:f>IF(I4970&lt;=J4970,"是","否")</x:f>
        <x:v>是</x:v>
      </x:c>
      <x:c r="L4970" s="36" t="n">
        <x:v>0.9026542074655798</x:v>
      </x:c>
      <x:c r="M4970" s="36" t="n">
        <x:f>1-L4970</x:f>
        <x:v>0.09734579253442022</x:v>
      </x:c>
      <x:c r="N4970" s="13" t="str">
        <x:v>是</x:v>
      </x:c>
      <x:c r="O4970" s="15"/>
      <x:c r="P4970" s="13" t="str"/>
    </x:row>
    <x:row r="4971">
      <x:c r="A4971" s="15" t="n">
        <x:v>4970</x:v>
      </x:c>
      <x:c r="B4971" s="13" t="str">
        <x:v>Heliconiinae-18</x:v>
      </x:c>
      <x:c r="C4971" s="13" t="str">
        <x:v>Heliconiinae</x:v>
      </x:c>
      <x:c r="D4971" s="33" t="n">
        <x:f>'AR_values'!I61</x:f>
        <x:v>3.0927241045158045</x:v>
      </x:c>
      <x:c r="E4971" s="33" t="str">
        <x:v>Papilionidae-1</x:v>
      </x:c>
      <x:c r="F4971" s="33" t="str">
        <x:v>Papilionidae</x:v>
      </x:c>
      <x:c r="G4971" s="33" t="n">
        <x:f>'AR_values'!I219</x:f>
        <x:v>3.049440530966379</x:v>
      </x:c>
      <x:c r="H4971" s="33" t="n">
        <x:f>ABS(D4971-G4971)</x:f>
        <x:v>0.04328357354942547</x:v>
      </x:c>
      <x:c r="I4971" s="14" t="n">
        <x:f>IFERROR(H4971/AVERAGE(D4971,G4971),"")</x:f>
        <x:v>0.01409391513193379</x:v>
      </x:c>
      <x:c r="J4971" s="14" t="n">
        <x:f>'Method'!$B$2</x:f>
        <x:v>0.05</x:v>
      </x:c>
      <x:c r="K4971" s="13" t="str">
        <x:f>IF(I4971&lt;=J4971,"是","否")</x:f>
        <x:v>是</x:v>
      </x:c>
      <x:c r="L4971" s="36" t="n">
        <x:v>0.6693968632323668</x:v>
      </x:c>
      <x:c r="M4971" s="36" t="n">
        <x:f>1-L4971</x:f>
        <x:v>0.3306031367676332</x:v>
      </x:c>
      <x:c r="N4971" s="13" t="str">
        <x:v>是</x:v>
      </x:c>
      <x:c r="O4971" s="15"/>
      <x:c r="P4971" s="13" t="str"/>
    </x:row>
    <x:row r="4972">
      <x:c r="A4972" s="15" t="n">
        <x:v>4971</x:v>
      </x:c>
      <x:c r="B4972" s="13" t="str">
        <x:v>Lycaenidae_Candalides_heathi</x:v>
      </x:c>
      <x:c r="C4972" s="13" t="str">
        <x:v>Lycaenidae</x:v>
      </x:c>
      <x:c r="D4972" s="33" t="n">
        <x:f>'AR_values'!I166</x:f>
        <x:v>2.5235179269616976</x:v>
      </x:c>
      <x:c r="E4972" s="33" t="str">
        <x:v>Pieridae-Coliadinae-6</x:v>
      </x:c>
      <x:c r="F4972" s="33" t="str">
        <x:v>Pieridae-Coliadinae</x:v>
      </x:c>
      <x:c r="G4972" s="33" t="n">
        <x:f>'AR_values'!I318</x:f>
        <x:v>2.559350440419913</x:v>
      </x:c>
      <x:c r="H4972" s="33" t="n">
        <x:f>ABS(D4972-G4972)</x:f>
        <x:v>0.03583251345821559</x:v>
      </x:c>
      <x:c r="I4972" s="14" t="n">
        <x:f>IFERROR(H4972/AVERAGE(D4972,G4972),"")</x:f>
        <x:v>0.01409932772926573</x:v>
      </x:c>
      <x:c r="J4972" s="14" t="n">
        <x:f>'Method'!$B$2</x:f>
        <x:v>0.05</x:v>
      </x:c>
      <x:c r="K4972" s="13" t="str">
        <x:f>IF(I4972&lt;=J4972,"是","否")</x:f>
        <x:v>是</x:v>
      </x:c>
      <x:c r="L4972" s="36" t="n">
        <x:v>0.8534513892934118</x:v>
      </x:c>
      <x:c r="M4972" s="36" t="n">
        <x:f>1-L4972</x:f>
        <x:v>0.1465486107065882</x:v>
      </x:c>
      <x:c r="N4972" s="13" t="str">
        <x:v>是</x:v>
      </x:c>
      <x:c r="O4972" s="15"/>
      <x:c r="P4972" s="13" t="str"/>
    </x:row>
    <x:row r="4973">
      <x:c r="A4973" s="15" t="n">
        <x:v>4972</x:v>
      </x:c>
      <x:c r="B4973" s="13" t="str">
        <x:v>Papilionidae-1</x:v>
      </x:c>
      <x:c r="C4973" s="13" t="str">
        <x:v>Papilionidae</x:v>
      </x:c>
      <x:c r="D4973" s="33" t="n">
        <x:f>'AR_values'!I219</x:f>
        <x:v>3.049440530966379</x:v>
      </x:c>
      <x:c r="E4973" s="33" t="str">
        <x:v>Papilionidae-8</x:v>
      </x:c>
      <x:c r="F4973" s="33" t="str">
        <x:v>Papilionidae</x:v>
      </x:c>
      <x:c r="G4973" s="33" t="n">
        <x:f>'AR_values'!I259</x:f>
        <x:v>3.006744460718734</x:v>
      </x:c>
      <x:c r="H4973" s="33" t="n">
        <x:f>ABS(D4973-G4973)</x:f>
        <x:v>0.04269607024764488</x:v>
      </x:c>
      <x:c r="I4973" s="14" t="n">
        <x:f>IFERROR(H4973/AVERAGE(D4973,G4973),"")</x:f>
        <x:v>0.01409998879039025</x:v>
      </x:c>
      <x:c r="J4973" s="14" t="n">
        <x:f>'Method'!$B$2</x:f>
        <x:v>0.05</x:v>
      </x:c>
      <x:c r="K4973" s="13" t="str">
        <x:f>IF(I4973&lt;=J4973,"是","否")</x:f>
        <x:v>是</x:v>
      </x:c>
      <x:c r="L4973" s="36" t="n">
        <x:v>0.8382028969543427</x:v>
      </x:c>
      <x:c r="M4973" s="36" t="n">
        <x:f>1-L4973</x:f>
        <x:v>0.1617971030456573</x:v>
      </x:c>
      <x:c r="N4973" s="13" t="str">
        <x:v>否</x:v>
      </x:c>
      <x:c r="O4973" s="15"/>
      <x:c r="P4973" s="13" t="str"/>
    </x:row>
    <x:row r="4974">
      <x:c r="A4974" s="15" t="n">
        <x:v>4973</x:v>
      </x:c>
      <x:c r="B4974" s="13" t="str">
        <x:v>Biblidinae-1</x:v>
      </x:c>
      <x:c r="C4974" s="13" t="str">
        <x:v>Biblidinae</x:v>
      </x:c>
      <x:c r="D4974" s="33" t="n">
        <x:f>'AR_values'!I2</x:f>
        <x:v>2.810556822545614</x:v>
      </x:c>
      <x:c r="E4974" s="33" t="str">
        <x:v>Hesperiidae-11</x:v>
      </x:c>
      <x:c r="F4974" s="33" t="str">
        <x:v>Hesperiidae</x:v>
      </x:c>
      <x:c r="G4974" s="33" t="n">
        <x:f>'AR_values'!I77</x:f>
        <x:v>2.8504680537087768</x:v>
      </x:c>
      <x:c r="H4974" s="33" t="n">
        <x:f>ABS(D4974-G4974)</x:f>
        <x:v>0.039911231163162864</x:v>
      </x:c>
      <x:c r="I4974" s="14" t="n">
        <x:f>IFERROR(H4974/AVERAGE(D4974,G4974),"")</x:f>
        <x:v>0.01410035533691916</x:v>
      </x:c>
      <x:c r="J4974" s="14" t="n">
        <x:f>'Method'!$B$2</x:f>
        <x:v>0.05</x:v>
      </x:c>
      <x:c r="K4974" s="13" t="str">
        <x:f>IF(I4974&lt;=J4974,"是","否")</x:f>
        <x:v>是</x:v>
      </x:c>
      <x:c r="L4974" s="36" t="n">
        <x:v>0.7460480469466348</x:v>
      </x:c>
      <x:c r="M4974" s="36" t="n">
        <x:f>1-L4974</x:f>
        <x:v>0.25395195305336515</x:v>
      </x:c>
      <x:c r="N4974" s="13" t="str">
        <x:v>是</x:v>
      </x:c>
      <x:c r="O4974" s="15"/>
      <x:c r="P4974" s="13" t="str"/>
    </x:row>
    <x:row r="4975">
      <x:c r="A4975" s="15" t="n">
        <x:v>4974</x:v>
      </x:c>
      <x:c r="B4975" s="13" t="str">
        <x:v>Hesperiidae-27</x:v>
      </x:c>
      <x:c r="C4975" s="13" t="str">
        <x:v>Hesperiidae</x:v>
      </x:c>
      <x:c r="D4975" s="33" t="n">
        <x:f>'AR_values'!I94</x:f>
        <x:v>2.6390698606105385</x:v>
      </x:c>
      <x:c r="E4975" s="33" t="str">
        <x:v>Riodinidae-19</x:v>
      </x:c>
      <x:c r="F4975" s="33" t="str">
        <x:v>Riodinidae</x:v>
      </x:c>
      <x:c r="G4975" s="33" t="n">
        <x:f>'AR_values'!I342</x:f>
        <x:v>2.602113971974256</x:v>
      </x:c>
      <x:c r="H4975" s="33" t="n">
        <x:f>ABS(D4975-G4975)</x:f>
        <x:v>0.03695588863628263</x:v>
      </x:c>
      <x:c r="I4975" s="14" t="n">
        <x:f>IFERROR(H4975/AVERAGE(D4975,G4975),"")</x:f>
        <x:v>0.014102115024672622</x:v>
      </x:c>
      <x:c r="J4975" s="14" t="n">
        <x:f>'Method'!$B$2</x:f>
        <x:v>0.05</x:v>
      </x:c>
      <x:c r="K4975" s="13" t="str">
        <x:f>IF(I4975&lt;=J4975,"是","否")</x:f>
        <x:v>是</x:v>
      </x:c>
      <x:c r="L4975" s="36" t="n">
        <x:v>0.8661009357560497</x:v>
      </x:c>
      <x:c r="M4975" s="36" t="n">
        <x:f>1-L4975</x:f>
        <x:v>0.13389906424395026</x:v>
      </x:c>
      <x:c r="N4975" s="13" t="str">
        <x:v>是</x:v>
      </x:c>
      <x:c r="O4975" s="15"/>
      <x:c r="P4975" s="13" t="str"/>
    </x:row>
    <x:row r="4976">
      <x:c r="A4976" s="15" t="n">
        <x:v>4975</x:v>
      </x:c>
      <x:c r="B4976" s="13" t="str">
        <x:v>Hesperiidae-1</x:v>
      </x:c>
      <x:c r="C4976" s="13" t="str">
        <x:v>Hesperiidae</x:v>
      </x:c>
      <x:c r="D4976" s="33" t="n">
        <x:f>'AR_values'!I75</x:f>
        <x:v>2.626775993873075</x:v>
      </x:c>
      <x:c r="E4976" s="33" t="str">
        <x:v>Lycaenidae-10</x:v>
      </x:c>
      <x:c r="F4976" s="33" t="str">
        <x:v>Lycaenidae</x:v>
      </x:c>
      <x:c r="G4976" s="33" t="n">
        <x:f>'AR_values'!I143</x:f>
        <x:v>2.6640880253063326</x:v>
      </x:c>
      <x:c r="H4976" s="33" t="n">
        <x:f>ABS(D4976-G4976)</x:f>
        <x:v>0.037312031433257786</x:v>
      </x:c>
      <x:c r="I4976" s="14" t="n">
        <x:f>IFERROR(H4976/AVERAGE(D4976,G4976),"")</x:f>
        <x:v>0.014104324472525279</x:v>
      </x:c>
      <x:c r="J4976" s="14" t="n">
        <x:f>'Method'!$B$2</x:f>
        <x:v>0.05</x:v>
      </x:c>
      <x:c r="K4976" s="13" t="str">
        <x:f>IF(I4976&lt;=J4976,"是","否")</x:f>
        <x:v>是</x:v>
      </x:c>
      <x:c r="L4976" s="36" t="n">
        <x:v>0.7820185113857862</x:v>
      </x:c>
      <x:c r="M4976" s="36" t="n">
        <x:f>1-L4976</x:f>
        <x:v>0.21798148861421385</x:v>
      </x:c>
      <x:c r="N4976" s="13" t="str">
        <x:v>是</x:v>
      </x:c>
      <x:c r="O4976" s="15"/>
      <x:c r="P4976" s="13" t="str"/>
    </x:row>
    <x:row r="4977">
      <x:c r="A4977" s="15" t="n">
        <x:v>4976</x:v>
      </x:c>
      <x:c r="B4977" s="13" t="str">
        <x:v>Lycaenidae_Ogyris_subteristris</x:v>
      </x:c>
      <x:c r="C4977" s="13" t="str">
        <x:v>Lycaenidae</x:v>
      </x:c>
      <x:c r="D4977" s="33" t="n">
        <x:f>'AR_values'!I183</x:f>
        <x:v>2.419773943913982</x:v>
      </x:c>
      <x:c r="E4977" s="33" t="str">
        <x:v>Papilionidae-39</x:v>
      </x:c>
      <x:c r="F4977" s="33" t="str">
        <x:v>Papilionidae</x:v>
      </x:c>
      <x:c r="G4977" s="33" t="n">
        <x:f>'AR_values'!I250</x:f>
        <x:v>2.4541464680106215</x:v>
      </x:c>
      <x:c r="H4977" s="33" t="n">
        <x:f>ABS(D4977-G4977)</x:f>
        <x:v>0.03437252409663971</x:v>
      </x:c>
      <x:c r="I4977" s="14" t="n">
        <x:f>IFERROR(H4977/AVERAGE(D4977,G4977),"")</x:f>
        <x:v>0.01410467188284134</x:v>
      </x:c>
      <x:c r="J4977" s="14" t="n">
        <x:f>'Method'!$B$2</x:f>
        <x:v>0.05</x:v>
      </x:c>
      <x:c r="K4977" s="13" t="str">
        <x:f>IF(I4977&lt;=J4977,"是","否")</x:f>
        <x:v>是</x:v>
      </x:c>
      <x:c r="L4977" s="36" t="n">
        <x:v>0.740923503349222</x:v>
      </x:c>
      <x:c r="M4977" s="36" t="n">
        <x:f>1-L4977</x:f>
        <x:v>0.25907649665077803</x:v>
      </x:c>
      <x:c r="N4977" s="13" t="str">
        <x:v>是</x:v>
      </x:c>
      <x:c r="O4977" s="15"/>
      <x:c r="P4977" s="13" t="str"/>
    </x:row>
    <x:row r="4978">
      <x:c r="A4978" s="15" t="n">
        <x:v>4977</x:v>
      </x:c>
      <x:c r="B4978" s="13" t="str">
        <x:v>Limenitidinae-6</x:v>
      </x:c>
      <x:c r="C4978" s="13" t="str">
        <x:v>Limenitidinae</x:v>
      </x:c>
      <x:c r="D4978" s="33" t="n">
        <x:f>'AR_values'!I138</x:f>
        <x:v>2.400197823531223</x:v>
      </x:c>
      <x:c r="E4978" s="33" t="str">
        <x:v>Nymphalinae-15</x:v>
      </x:c>
      <x:c r="F4978" s="33" t="str">
        <x:v>Nymphalinae</x:v>
      </x:c>
      <x:c r="G4978" s="33" t="n">
        <x:f>'AR_values'!I195</x:f>
        <x:v>2.3665787569001857</x:v>
      </x:c>
      <x:c r="H4978" s="33" t="n">
        <x:f>ABS(D4978-G4978)</x:f>
        <x:v>0.03361906663103742</x:v>
      </x:c>
      <x:c r="I4978" s="14" t="n">
        <x:f>IFERROR(H4978/AVERAGE(D4978,G4978),"")</x:f>
        <x:v>0.014105576824829824</x:v>
      </x:c>
      <x:c r="J4978" s="14" t="n">
        <x:f>'Method'!$B$2</x:f>
        <x:v>0.05</x:v>
      </x:c>
      <x:c r="K4978" s="13" t="str">
        <x:f>IF(I4978&lt;=J4978,"是","否")</x:f>
        <x:v>是</x:v>
      </x:c>
      <x:c r="L4978" s="36" t="n">
        <x:v>0.8324930214441824</x:v>
      </x:c>
      <x:c r="M4978" s="36" t="n">
        <x:f>1-L4978</x:f>
        <x:v>0.16750697855581764</x:v>
      </x:c>
      <x:c r="N4978" s="13" t="str">
        <x:v>是</x:v>
      </x:c>
      <x:c r="O4978" s="15"/>
      <x:c r="P4978" s="13" t="str"/>
    </x:row>
    <x:row r="4979">
      <x:c r="A4979" s="15" t="n">
        <x:v>4978</x:v>
      </x:c>
      <x:c r="B4979" s="13" t="str">
        <x:v>Hesperiidae-21</x:v>
      </x:c>
      <x:c r="C4979" s="13" t="str">
        <x:v>Hesperiidae</x:v>
      </x:c>
      <x:c r="D4979" s="33" t="n">
        <x:f>'AR_values'!I88</x:f>
        <x:v>2.9630083533993448</x:v>
      </x:c>
      <x:c r="E4979" s="33" t="str">
        <x:v>Pieridae_Delias_aganippe</x:v>
      </x:c>
      <x:c r="F4979" s="33" t="str">
        <x:v>Pieridae</x:v>
      </x:c>
      <x:c r="G4979" s="33" t="n">
        <x:f>'AR_values'!I326</x:f>
        <x:v>2.9214998490230997</x:v>
      </x:c>
      <x:c r="H4979" s="33" t="n">
        <x:f>ABS(D4979-G4979)</x:f>
        <x:v>0.04150850437624509</x:v>
      </x:c>
      <x:c r="I4979" s="14" t="n">
        <x:f>IFERROR(H4979/AVERAGE(D4979,G4979),"")</x:f>
        <x:v>0.014107722497236899</x:v>
      </x:c>
      <x:c r="J4979" s="14" t="n">
        <x:f>'Method'!$B$2</x:f>
        <x:v>0.05</x:v>
      </x:c>
      <x:c r="K4979" s="13" t="str">
        <x:f>IF(I4979&lt;=J4979,"是","否")</x:f>
        <x:v>是</x:v>
      </x:c>
      <x:c r="L4979" s="36" t="n">
        <x:v>0.8823819369326195</x:v>
      </x:c>
      <x:c r="M4979" s="36" t="n">
        <x:f>1-L4979</x:f>
        <x:v>0.11761806306738054</x:v>
      </x:c>
      <x:c r="N4979" s="13" t="str">
        <x:v>是</x:v>
      </x:c>
      <x:c r="O4979" s="15"/>
      <x:c r="P4979" s="13" t="str"/>
    </x:row>
    <x:row r="4980">
      <x:c r="A4980" s="15" t="n">
        <x:v>4979</x:v>
      </x:c>
      <x:c r="B4980" s="13" t="str">
        <x:v>Papilionidae-37</x:v>
      </x:c>
      <x:c r="C4980" s="13" t="str">
        <x:v>Papilionidae</x:v>
      </x:c>
      <x:c r="D4980" s="33" t="n">
        <x:f>'AR_values'!I248</x:f>
        <x:v>2.8373410770929315</x:v>
      </x:c>
      <x:c r="E4980" s="33" t="str">
        <x:v>Papilionidae-7</x:v>
      </x:c>
      <x:c r="F4980" s="33" t="str">
        <x:v>Papilionidae</x:v>
      </x:c>
      <x:c r="G4980" s="33" t="n">
        <x:f>'AR_values'!I258</x:f>
        <x:v>2.8776607219065564</x:v>
      </x:c>
      <x:c r="H4980" s="33" t="n">
        <x:f>ABS(D4980-G4980)</x:f>
        <x:v>0.04031964481362493</x:v>
      </x:c>
      <x:c r="I4980" s="14" t="n">
        <x:f>IFERROR(H4980/AVERAGE(D4980,G4980),"")</x:f>
        <x:v>0.014110107479120514</x:v>
      </x:c>
      <x:c r="J4980" s="14" t="n">
        <x:f>'Method'!$B$2</x:f>
        <x:v>0.05</x:v>
      </x:c>
      <x:c r="K4980" s="13" t="str">
        <x:f>IF(I4980&lt;=J4980,"是","否")</x:f>
        <x:v>是</x:v>
      </x:c>
      <x:c r="L4980" s="36" t="n">
        <x:v>0.8853169417851142</x:v>
      </x:c>
      <x:c r="M4980" s="36" t="n">
        <x:f>1-L4980</x:f>
        <x:v>0.11468305821488578</x:v>
      </x:c>
      <x:c r="N4980" s="13" t="str">
        <x:v>否</x:v>
      </x:c>
      <x:c r="O4980" s="15"/>
      <x:c r="P4980" s="13" t="str"/>
    </x:row>
    <x:row r="4981">
      <x:c r="A4981" s="15" t="n">
        <x:v>4980</x:v>
      </x:c>
      <x:c r="B4981" s="13" t="str">
        <x:v>Charaxinae-12</x:v>
      </x:c>
      <x:c r="C4981" s="13" t="str">
        <x:v>Charaxinae</x:v>
      </x:c>
      <x:c r="D4981" s="33" t="n">
        <x:f>'AR_values'!I19</x:f>
        <x:v>2.554072397947023</x:v>
      </x:c>
      <x:c r="E4981" s="33" t="str">
        <x:v>Charaxinae-6</x:v>
      </x:c>
      <x:c r="F4981" s="33" t="str">
        <x:v>Charaxinae</x:v>
      </x:c>
      <x:c r="G4981" s="33" t="n">
        <x:f>'AR_values'!I27</x:f>
        <x:v>2.518220654144657</x:v>
      </x:c>
      <x:c r="H4981" s="33" t="n">
        <x:f>ABS(D4981-G4981)</x:f>
        <x:v>0.035851743802366</x:v>
      </x:c>
      <x:c r="I4981" s="14" t="n">
        <x:f>IFERROR(H4981/AVERAGE(D4981,G4981),"")</x:f>
        <x:v>0.014136306177176289</x:v>
      </x:c>
      <x:c r="J4981" s="14" t="n">
        <x:f>'Method'!$B$2</x:f>
        <x:v>0.05</x:v>
      </x:c>
      <x:c r="K4981" s="13" t="str">
        <x:f>IF(I4981&lt;=J4981,"是","否")</x:f>
        <x:v>是</x:v>
      </x:c>
      <x:c r="L4981" s="36" t="n">
        <x:v>0.7363243761996161</x:v>
      </x:c>
      <x:c r="M4981" s="36" t="n">
        <x:f>1-L4981</x:f>
        <x:v>0.2636756238003839</x:v>
      </x:c>
      <x:c r="N4981" s="13" t="str">
        <x:v>否</x:v>
      </x:c>
      <x:c r="O4981" s="15"/>
      <x:c r="P4981" s="13" t="str"/>
    </x:row>
    <x:row r="4982">
      <x:c r="A4982" s="15" t="n">
        <x:v>4981</x:v>
      </x:c>
      <x:c r="B4982" s="13" t="str">
        <x:v>Papilionidae-32</x:v>
      </x:c>
      <x:c r="C4982" s="13" t="str">
        <x:v>Papilionidae</x:v>
      </x:c>
      <x:c r="D4982" s="33" t="n">
        <x:f>'AR_values'!I243</x:f>
        <x:v>2.689233784549927</x:v>
      </x:c>
      <x:c r="E4982" s="33" t="str">
        <x:v>Parnassiinae-2</x:v>
      </x:c>
      <x:c r="F4982" s="33" t="str">
        <x:v>Parnassiinae</x:v>
      </x:c>
      <x:c r="G4982" s="33" t="n">
        <x:f>'AR_values'!I269</x:f>
        <x:v>2.6514822493832084</x:v>
      </x:c>
      <x:c r="H4982" s="33" t="n">
        <x:f>ABS(D4982-G4982)</x:f>
        <x:v>0.037751535166718586</x:v>
      </x:c>
      <x:c r="I4982" s="14" t="n">
        <x:f>IFERROR(H4982/AVERAGE(D4982,G4982),"")</x:f>
        <x:v>0.01413725610081415</x:v>
      </x:c>
      <x:c r="J4982" s="14" t="n">
        <x:f>'Method'!$B$2</x:f>
        <x:v>0.05</x:v>
      </x:c>
      <x:c r="K4982" s="13" t="str">
        <x:f>IF(I4982&lt;=J4982,"是","否")</x:f>
        <x:v>是</x:v>
      </x:c>
      <x:c r="L4982" s="36" t="n">
        <x:v>0.779173577049296</x:v>
      </x:c>
      <x:c r="M4982" s="36" t="n">
        <x:f>1-L4982</x:f>
        <x:v>0.22082642295070398</x:v>
      </x:c>
      <x:c r="N4982" s="13" t="str">
        <x:v>是</x:v>
      </x:c>
      <x:c r="O4982" s="15"/>
      <x:c r="P4982" s="13" t="str"/>
    </x:row>
    <x:row r="4983">
      <x:c r="A4983" s="15" t="n">
        <x:v>4982</x:v>
      </x:c>
      <x:c r="B4983" s="13" t="str">
        <x:v>Hesperiidae_Antipodia_atralba</x:v>
      </x:c>
      <x:c r="C4983" s="13" t="str">
        <x:v>Hesperiidae</x:v>
      </x:c>
      <x:c r="D4983" s="33" t="n">
        <x:f>'AR_values'!I112</x:f>
        <x:v>2.980336396525423</x:v>
      </x:c>
      <x:c r="E4983" s="33" t="str">
        <x:v>Papilionidae-43</x:v>
      </x:c>
      <x:c r="F4983" s="33" t="str">
        <x:v>Papilionidae</x:v>
      </x:c>
      <x:c r="G4983" s="33" t="n">
        <x:f>'AR_values'!I255</x:f>
        <x:v>3.0227807473621002</x:v>
      </x:c>
      <x:c r="H4983" s="33" t="n">
        <x:f>ABS(D4983-G4983)</x:f>
        <x:v>0.04244435083667719</x:v>
      </x:c>
      <x:c r="I4983" s="14" t="n">
        <x:f>IFERROR(H4983/AVERAGE(D4983,G4983),"")</x:f>
        <x:v>0.014140770476183279</x:v>
      </x:c>
      <x:c r="J4983" s="14" t="n">
        <x:f>'Method'!$B$2</x:f>
        <x:v>0.05</x:v>
      </x:c>
      <x:c r="K4983" s="13" t="str">
        <x:f>IF(I4983&lt;=J4983,"是","否")</x:f>
        <x:v>是</x:v>
      </x:c>
      <x:c r="L4983" s="36" t="n">
        <x:v>0.6520641611626453</x:v>
      </x:c>
      <x:c r="M4983" s="36" t="n">
        <x:f>1-L4983</x:f>
        <x:v>0.3479358388373547</x:v>
      </x:c>
      <x:c r="N4983" s="13" t="str">
        <x:v>是</x:v>
      </x:c>
      <x:c r="O4983" s="15"/>
      <x:c r="P4983" s="13" t="str"/>
    </x:row>
    <x:row r="4984">
      <x:c r="A4984" s="15" t="n">
        <x:v>4983</x:v>
      </x:c>
      <x:c r="B4984" s="13" t="str">
        <x:v>Lycaenidae-24</x:v>
      </x:c>
      <x:c r="C4984" s="13" t="str">
        <x:v>Lycaenidae</x:v>
      </x:c>
      <x:c r="D4984" s="33" t="n">
        <x:f>'AR_values'!I155</x:f>
        <x:v>2.327876673720378</x:v>
      </x:c>
      <x:c r="E4984" s="33" t="str">
        <x:v>Satyrinae-10</x:v>
      </x:c>
      <x:c r="F4984" s="33" t="str">
        <x:v>Satyrinae</x:v>
      </x:c>
      <x:c r="G4984" s="33" t="n">
        <x:f>'AR_values'!I359</x:f>
        <x:v>2.2951789310057693</x:v>
      </x:c>
      <x:c r="H4984" s="33" t="n">
        <x:f>ABS(D4984-G4984)</x:f>
        <x:v>0.03269774271460868</x:v>
      </x:c>
      <x:c r="I4984" s="14" t="n">
        <x:f>IFERROR(H4984/AVERAGE(D4984,G4984),"")</x:f>
        <x:v>0.014145511328560182</x:v>
      </x:c>
      <x:c r="J4984" s="14" t="n">
        <x:f>'Method'!$B$2</x:f>
        <x:v>0.05</x:v>
      </x:c>
      <x:c r="K4984" s="13" t="str">
        <x:f>IF(I4984&lt;=J4984,"是","否")</x:f>
        <x:v>是</x:v>
      </x:c>
      <x:c r="L4984" s="36" t="n">
        <x:v>0.8068541627863661</x:v>
      </x:c>
      <x:c r="M4984" s="36" t="n">
        <x:f>1-L4984</x:f>
        <x:v>0.19314583721363388</x:v>
      </x:c>
      <x:c r="N4984" s="13" t="str">
        <x:v>是</x:v>
      </x:c>
      <x:c r="O4984" s="15"/>
      <x:c r="P4984" s="13" t="str"/>
    </x:row>
    <x:row r="4985">
      <x:c r="A4985" s="15" t="n">
        <x:v>4984</x:v>
      </x:c>
      <x:c r="B4985" s="13" t="str">
        <x:v>Hesperiidae-29</x:v>
      </x:c>
      <x:c r="C4985" s="13" t="str">
        <x:v>Hesperiidae</x:v>
      </x:c>
      <x:c r="D4985" s="33" t="n">
        <x:f>'AR_values'!I96</x:f>
        <x:v>2.3699007362993836</x:v>
      </x:c>
      <x:c r="E4985" s="33" t="str">
        <x:v>Riodinidae-11</x:v>
      </x:c>
      <x:c r="F4985" s="33" t="str">
        <x:v>Riodinidae</x:v>
      </x:c>
      <x:c r="G4985" s="33" t="n">
        <x:f>'AR_values'!I335</x:f>
        <x:v>2.336592745750193</x:v>
      </x:c>
      <x:c r="H4985" s="33" t="n">
        <x:f>ABS(D4985-G4985)</x:f>
        <x:v>0.033307990549190425</x:v>
      </x:c>
      <x:c r="I4985" s="14" t="n">
        <x:f>IFERROR(H4985/AVERAGE(D4985,G4985),"")</x:f>
        <x:v>0.014154057867593394</x:v>
      </x:c>
      <x:c r="J4985" s="14" t="n">
        <x:f>'Method'!$B$2</x:f>
        <x:v>0.05</x:v>
      </x:c>
      <x:c r="K4985" s="13" t="str">
        <x:f>IF(I4985&lt;=J4985,"是","否")</x:f>
        <x:v>是</x:v>
      </x:c>
      <x:c r="L4985" s="36" t="n">
        <x:v>0.9018599392582412</x:v>
      </x:c>
      <x:c r="M4985" s="36" t="n">
        <x:f>1-L4985</x:f>
        <x:v>0.09814006074175885</x:v>
      </x:c>
      <x:c r="N4985" s="13" t="str">
        <x:v>是</x:v>
      </x:c>
      <x:c r="O4985" s="15"/>
      <x:c r="P4985" s="13" t="str"/>
    </x:row>
    <x:row r="4986">
      <x:c r="A4986" s="15" t="n">
        <x:v>4985</x:v>
      </x:c>
      <x:c r="B4986" s="13" t="str">
        <x:v>Hesperiidae-30</x:v>
      </x:c>
      <x:c r="C4986" s="13" t="str">
        <x:v>Hesperiidae</x:v>
      </x:c>
      <x:c r="D4986" s="33" t="n">
        <x:f>'AR_values'!I98</x:f>
        <x:v>2.3699007362993836</x:v>
      </x:c>
      <x:c r="E4986" s="33" t="str">
        <x:v>Riodinidae-11</x:v>
      </x:c>
      <x:c r="F4986" s="33" t="str">
        <x:v>Riodinidae</x:v>
      </x:c>
      <x:c r="G4986" s="33" t="n">
        <x:f>'AR_values'!I335</x:f>
        <x:v>2.336592745750193</x:v>
      </x:c>
      <x:c r="H4986" s="33" t="n">
        <x:f>ABS(D4986-G4986)</x:f>
        <x:v>0.033307990549190425</x:v>
      </x:c>
      <x:c r="I4986" s="14" t="n">
        <x:f>IFERROR(H4986/AVERAGE(D4986,G4986),"")</x:f>
        <x:v>0.014154057867593394</x:v>
      </x:c>
      <x:c r="J4986" s="14" t="n">
        <x:f>'Method'!$B$2</x:f>
        <x:v>0.05</x:v>
      </x:c>
      <x:c r="K4986" s="13" t="str">
        <x:f>IF(I4986&lt;=J4986,"是","否")</x:f>
        <x:v>是</x:v>
      </x:c>
      <x:c r="L4986" s="36" t="n">
        <x:v>0.9018599392582412</x:v>
      </x:c>
      <x:c r="M4986" s="36" t="n">
        <x:f>1-L4986</x:f>
        <x:v>0.09814006074175885</x:v>
      </x:c>
      <x:c r="N4986" s="13" t="str">
        <x:v>是</x:v>
      </x:c>
      <x:c r="O4986" s="15"/>
      <x:c r="P4986" s="13" t="str"/>
    </x:row>
    <x:row r="4987">
      <x:c r="A4987" s="15" t="n">
        <x:v>4986</x:v>
      </x:c>
      <x:c r="B4987" s="13" t="str">
        <x:v>Limenitidinae-11</x:v>
      </x:c>
      <x:c r="C4987" s="13" t="str">
        <x:v>Limenitidinae</x:v>
      </x:c>
      <x:c r="D4987" s="33" t="n">
        <x:f>'AR_values'!I132</x:f>
        <x:v>2.7987815350159404</x:v>
      </x:c>
      <x:c r="E4987" s="33" t="str">
        <x:v>Pieridae-1</x:v>
      </x:c>
      <x:c r="F4987" s="33" t="str">
        <x:v>Pieridae</x:v>
      </x:c>
      <x:c r="G4987" s="33" t="n">
        <x:f>'AR_values'!I274</x:f>
        <x:v>2.759443545264334</x:v>
      </x:c>
      <x:c r="H4987" s="33" t="n">
        <x:f>ABS(D4987-G4987)</x:f>
        <x:v>0.039337989751606184</x:v>
      </x:c>
      <x:c r="I4987" s="14" t="n">
        <x:f>IFERROR(H4987/AVERAGE(D4987,G4987),"")</x:f>
        <x:v>0.014154874688745982</x:v>
      </x:c>
      <x:c r="J4987" s="14" t="n">
        <x:f>'Method'!$B$2</x:f>
        <x:v>0.05</x:v>
      </x:c>
      <x:c r="K4987" s="13" t="str">
        <x:f>IF(I4987&lt;=J4987,"是","否")</x:f>
        <x:v>是</x:v>
      </x:c>
      <x:c r="L4987" s="36" t="n">
        <x:v>0.8564278053015987</x:v>
      </x:c>
      <x:c r="M4987" s="36" t="n">
        <x:f>1-L4987</x:f>
        <x:v>0.14357219469840132</x:v>
      </x:c>
      <x:c r="N4987" s="13" t="str">
        <x:v>是</x:v>
      </x:c>
      <x:c r="O4987" s="15"/>
      <x:c r="P4987" s="13" t="str"/>
    </x:row>
    <x:row r="4988">
      <x:c r="A4988" s="15" t="n">
        <x:v>4987</x:v>
      </x:c>
      <x:c r="B4988" s="13" t="str">
        <x:v>Hesperiidae-10</x:v>
      </x:c>
      <x:c r="C4988" s="13" t="str">
        <x:v>Hesperiidae</x:v>
      </x:c>
      <x:c r="D4988" s="33" t="n">
        <x:f>'AR_values'!I76</x:f>
        <x:v>2.5946325444004152</x:v>
      </x:c>
      <x:c r="E4988" s="33" t="str">
        <x:v>Nymphalinae-20</x:v>
      </x:c>
      <x:c r="F4988" s="33" t="str">
        <x:v>Nymphalinae</x:v>
      </x:c>
      <x:c r="G4988" s="33" t="n">
        <x:f>'AR_values'!I201</x:f>
        <x:v>2.6316211778781273</x:v>
      </x:c>
      <x:c r="H4988" s="33" t="n">
        <x:f>ABS(D4988-G4988)</x:f>
        <x:v>0.036988633477712085</x:v>
      </x:c>
      <x:c r="I4988" s="14" t="n">
        <x:f>IFERROR(H4988/AVERAGE(D4988,G4988),"")</x:f>
        <x:v>0.014154932172556589</x:v>
      </x:c>
      <x:c r="J4988" s="14" t="n">
        <x:f>'Method'!$B$2</x:f>
        <x:v>0.05</x:v>
      </x:c>
      <x:c r="K4988" s="13" t="str">
        <x:f>IF(I4988&lt;=J4988,"是","否")</x:f>
        <x:v>是</x:v>
      </x:c>
      <x:c r="L4988" s="36" t="n">
        <x:v>0.848624346848732</x:v>
      </x:c>
      <x:c r="M4988" s="36" t="n">
        <x:f>1-L4988</x:f>
        <x:v>0.151375653151268</x:v>
      </x:c>
      <x:c r="N4988" s="13" t="str">
        <x:v>是</x:v>
      </x:c>
      <x:c r="O4988" s="15"/>
      <x:c r="P4988" s="13" t="str"/>
    </x:row>
    <x:row r="4989">
      <x:c r="A4989" s="15" t="n">
        <x:v>4988</x:v>
      </x:c>
      <x:c r="B4989" s="13" t="str">
        <x:v>Hesperiidae-4</x:v>
      </x:c>
      <x:c r="C4989" s="13" t="str">
        <x:v>Hesperiidae</x:v>
      </x:c>
      <x:c r="D4989" s="33" t="n">
        <x:f>'AR_values'!I105</x:f>
        <x:v>3.0124203289284166</x:v>
      </x:c>
      <x:c r="E4989" s="33" t="str">
        <x:v>Papilionidae-22</x:v>
      </x:c>
      <x:c r="F4989" s="33" t="str">
        <x:v>Papilionidae</x:v>
      </x:c>
      <x:c r="G4989" s="33" t="n">
        <x:f>'AR_values'!I233</x:f>
        <x:v>3.055390072060904</x:v>
      </x:c>
      <x:c r="H4989" s="33" t="n">
        <x:f>ABS(D4989-G4989)</x:f>
        <x:v>0.04296974313248736</x:v>
      </x:c>
      <x:c r="I4989" s="14" t="n">
        <x:f>IFERROR(H4989/AVERAGE(D4989,G4989),"")</x:f>
        <x:v>0.014163179233642962</x:v>
      </x:c>
      <x:c r="J4989" s="14" t="n">
        <x:f>'Method'!$B$2</x:f>
        <x:v>0.05</x:v>
      </x:c>
      <x:c r="K4989" s="13" t="str">
        <x:f>IF(I4989&lt;=J4989,"是","否")</x:f>
        <x:v>是</x:v>
      </x:c>
      <x:c r="L4989" s="36" t="n">
        <x:v>0.846121877900453</x:v>
      </x:c>
      <x:c r="M4989" s="36" t="n">
        <x:f>1-L4989</x:f>
        <x:v>0.153878122099547</x:v>
      </x:c>
      <x:c r="N4989" s="13" t="str">
        <x:v>是</x:v>
      </x:c>
      <x:c r="O4989" s="15"/>
      <x:c r="P4989" s="13" t="str"/>
    </x:row>
    <x:row r="4990">
      <x:c r="A4990" s="15" t="n">
        <x:v>4989</x:v>
      </x:c>
      <x:c r="B4990" s="13" t="str">
        <x:v>Charaxinae-5</x:v>
      </x:c>
      <x:c r="C4990" s="13" t="str">
        <x:v>Charaxinae</x:v>
      </x:c>
      <x:c r="D4990" s="33" t="n">
        <x:f>'AR_values'!I26</x:f>
        <x:v>2.6396173843227424</x:v>
      </x:c>
      <x:c r="E4990" s="33" t="str">
        <x:v>Nymphalinae-18</x:v>
      </x:c>
      <x:c r="F4990" s="33" t="str">
        <x:v>Nymphalinae</x:v>
      </x:c>
      <x:c r="G4990" s="33" t="n">
        <x:f>'AR_values'!I198</x:f>
        <x:v>2.677274072434985</x:v>
      </x:c>
      <x:c r="H4990" s="33" t="n">
        <x:f>ABS(D4990-G4990)</x:f>
        <x:v>0.03765668811224243</x:v>
      </x:c>
      <x:c r="I4990" s="14" t="n">
        <x:f>IFERROR(H4990/AVERAGE(D4990,G4990),"")</x:f>
        <x:v>0.014164926411796909</x:v>
      </x:c>
      <x:c r="J4990" s="14" t="n">
        <x:f>'Method'!$B$2</x:f>
        <x:v>0.05</x:v>
      </x:c>
      <x:c r="K4990" s="13" t="str">
        <x:f>IF(I4990&lt;=J4990,"是","否")</x:f>
        <x:v>是</x:v>
      </x:c>
      <x:c r="L4990" s="36" t="n">
        <x:v>0.5933836636258781</x:v>
      </x:c>
      <x:c r="M4990" s="36" t="n">
        <x:f>1-L4990</x:f>
        <x:v>0.40661633637412187</x:v>
      </x:c>
      <x:c r="N4990" s="13" t="str">
        <x:v>是</x:v>
      </x:c>
      <x:c r="O4990" s="15"/>
      <x:c r="P4990" s="13" t="str"/>
    </x:row>
    <x:row r="4991">
      <x:c r="A4991" s="15" t="n">
        <x:v>4990</x:v>
      </x:c>
      <x:c r="B4991" s="13" t="str">
        <x:v>Danainae-2</x:v>
      </x:c>
      <x:c r="C4991" s="13" t="str">
        <x:v>Danainae</x:v>
      </x:c>
      <x:c r="D4991" s="33" t="n">
        <x:f>'AR_values'!I40</x:f>
        <x:v>2.7817420272828395</x:v>
      </x:c>
      <x:c r="E4991" s="33" t="str">
        <x:v>Limenitidinae-7</x:v>
      </x:c>
      <x:c r="F4991" s="33" t="str">
        <x:v>Limenitidinae</x:v>
      </x:c>
      <x:c r="G4991" s="33" t="n">
        <x:f>'AR_values'!I139</x:f>
        <x:v>2.7426043688635655</x:v>
      </x:c>
      <x:c r="H4991" s="33" t="n">
        <x:f>ABS(D4991-G4991)</x:f>
        <x:v>0.03913765841927397</x:v>
      </x:c>
      <x:c r="I4991" s="14" t="n">
        <x:f>IFERROR(H4991/AVERAGE(D4991,G4991),"")</x:f>
        <x:v>0.014169154362432834</x:v>
      </x:c>
      <x:c r="J4991" s="14" t="n">
        <x:f>'Method'!$B$2</x:f>
        <x:v>0.05</x:v>
      </x:c>
      <x:c r="K4991" s="13" t="str">
        <x:f>IF(I4991&lt;=J4991,"是","否")</x:f>
        <x:v>是</x:v>
      </x:c>
      <x:c r="L4991" s="36" t="n">
        <x:v>0.9079679457945143</x:v>
      </x:c>
      <x:c r="M4991" s="36" t="n">
        <x:f>1-L4991</x:f>
        <x:v>0.09203205420548566</x:v>
      </x:c>
      <x:c r="N4991" s="13" t="str">
        <x:v>是</x:v>
      </x:c>
      <x:c r="O4991" s="15"/>
      <x:c r="P4991" s="13" t="str"/>
    </x:row>
    <x:row r="4992">
      <x:c r="A4992" s="15" t="n">
        <x:v>4991</x:v>
      </x:c>
      <x:c r="B4992" s="13" t="str">
        <x:v>Limenitidinae-6</x:v>
      </x:c>
      <x:c r="C4992" s="13" t="str">
        <x:v>Limenitidinae</x:v>
      </x:c>
      <x:c r="D4992" s="33" t="n">
        <x:f>'AR_values'!I138</x:f>
        <x:v>2.400197823531223</x:v>
      </x:c>
      <x:c r="E4992" s="33" t="str">
        <x:v>Pieridae-Coliadinae-5</x:v>
      </x:c>
      <x:c r="F4992" s="33" t="str">
        <x:v>Pieridae-Coliadinae</x:v>
      </x:c>
      <x:c r="G4992" s="33" t="n">
        <x:f>'AR_values'!I317</x:f>
        <x:v>2.3664233363976117</x:v>
      </x:c>
      <x:c r="H4992" s="33" t="n">
        <x:f>ABS(D4992-G4992)</x:f>
        <x:v>0.03377448713361142</x:v>
      </x:c>
      <x:c r="I4992" s="14" t="n">
        <x:f>IFERROR(H4992/AVERAGE(D4992,G4992),"")</x:f>
        <x:v>0.014171248773676684</x:v>
      </x:c>
      <x:c r="J4992" s="14" t="n">
        <x:f>'Method'!$B$2</x:f>
        <x:v>0.05</x:v>
      </x:c>
      <x:c r="K4992" s="13" t="str">
        <x:f>IF(I4992&lt;=J4992,"是","否")</x:f>
        <x:v>是</x:v>
      </x:c>
      <x:c r="L4992" s="36" t="n">
        <x:v>0.7204249743532447</x:v>
      </x:c>
      <x:c r="M4992" s="36" t="n">
        <x:f>1-L4992</x:f>
        <x:v>0.2795750256467553</x:v>
      </x:c>
      <x:c r="N4992" s="13" t="str">
        <x:v>是</x:v>
      </x:c>
      <x:c r="O4992" s="15"/>
      <x:c r="P4992" s="13" t="str"/>
    </x:row>
    <x:row r="4993">
      <x:c r="A4993" s="15" t="n">
        <x:v>4992</x:v>
      </x:c>
      <x:c r="B4993" s="13" t="str">
        <x:v>Pieridae_Eurema_smilax</x:v>
      </x:c>
      <x:c r="C4993" s="13" t="str">
        <x:v>Pieridae</x:v>
      </x:c>
      <x:c r="D4993" s="33" t="n">
        <x:f>'AR_values'!I328</x:f>
        <x:v>2.396825991590796</x:v>
      </x:c>
      <x:c r="E4993" s="33" t="str">
        <x:v>Satyrinae-18</x:v>
      </x:c>
      <x:c r="F4993" s="33" t="str">
        <x:v>Satyrinae</x:v>
      </x:c>
      <x:c r="G4993" s="33" t="n">
        <x:f>'AR_values'!I367</x:f>
        <x:v>2.3630928030665608</x:v>
      </x:c>
      <x:c r="H4993" s="33" t="n">
        <x:f>ABS(D4993-G4993)</x:f>
        <x:v>0.033733188524235125</x:v>
      </x:c>
      <x:c r="I4993" s="14" t="n">
        <x:f>IFERROR(H4993/AVERAGE(D4993,G4993),"")</x:f>
        <x:v>0.014173850428750188</x:v>
      </x:c>
      <x:c r="J4993" s="14" t="n">
        <x:f>'Method'!$B$2</x:f>
        <x:v>0.05</x:v>
      </x:c>
      <x:c r="K4993" s="13" t="str">
        <x:f>IF(I4993&lt;=J4993,"是","否")</x:f>
        <x:v>是</x:v>
      </x:c>
      <x:c r="L4993" s="36" t="n">
        <x:v>0.8296875</x:v>
      </x:c>
      <x:c r="M4993" s="36" t="n">
        <x:f>1-L4993</x:f>
        <x:v>0.17031249999999998</x:v>
      </x:c>
      <x:c r="N4993" s="13" t="str">
        <x:v>是</x:v>
      </x:c>
      <x:c r="O4993" s="15"/>
      <x:c r="P4993" s="13" t="str"/>
    </x:row>
    <x:row r="4994">
      <x:c r="A4994" s="15" t="n">
        <x:v>4993</x:v>
      </x:c>
      <x:c r="B4994" s="13" t="str">
        <x:v>Hesperiidae-19</x:v>
      </x:c>
      <x:c r="C4994" s="13" t="str">
        <x:v>Hesperiidae</x:v>
      </x:c>
      <x:c r="D4994" s="33" t="n">
        <x:f>'AR_values'!I85</x:f>
        <x:v>2.7158477525786973</x:v>
      </x:c>
      <x:c r="E4994" s="33" t="str">
        <x:v>Papilionidae_Papilio_aegeus</x:v>
      </x:c>
      <x:c r="F4994" s="33" t="str">
        <x:v>Papilionidae</x:v>
      </x:c>
      <x:c r="G4994" s="33" t="n">
        <x:f>'AR_values'!I263</x:f>
        <x:v>2.6776011899305736</x:v>
      </x:c>
      <x:c r="H4994" s="33" t="n">
        <x:f>ABS(D4994-G4994)</x:f>
        <x:v>0.03824656264812365</x:v>
      </x:c>
      <x:c r="I4994" s="14" t="n">
        <x:f>IFERROR(H4994/AVERAGE(D4994,G4994),"")</x:f>
        <x:v>0.01418259931847233</x:v>
      </x:c>
      <x:c r="J4994" s="14" t="n">
        <x:f>'Method'!$B$2</x:f>
        <x:v>0.05</x:v>
      </x:c>
      <x:c r="K4994" s="13" t="str">
        <x:f>IF(I4994&lt;=J4994,"是","否")</x:f>
        <x:v>是</x:v>
      </x:c>
      <x:c r="L4994" s="36" t="n">
        <x:v>0.6174922333448395</x:v>
      </x:c>
      <x:c r="M4994" s="36" t="n">
        <x:f>1-L4994</x:f>
        <x:v>0.3825077666551605</x:v>
      </x:c>
      <x:c r="N4994" s="13" t="str">
        <x:v>是</x:v>
      </x:c>
      <x:c r="O4994" s="15"/>
      <x:c r="P4994" s="13" t="str"/>
    </x:row>
    <x:row r="4995">
      <x:c r="A4995" s="15" t="n">
        <x:v>4994</x:v>
      </x:c>
      <x:c r="B4995" s="13" t="str">
        <x:v>Limenitidinae-6</x:v>
      </x:c>
      <x:c r="C4995" s="13" t="str">
        <x:v>Limenitidinae</x:v>
      </x:c>
      <x:c r="D4995" s="33" t="n">
        <x:f>'AR_values'!I138</x:f>
        <x:v>2.400197823531223</x:v>
      </x:c>
      <x:c r="E4995" s="33" t="str">
        <x:v>Lycaenidae_Hypochrysops_ignita</x:v>
      </x:c>
      <x:c r="F4995" s="33" t="str">
        <x:v>Lycaenidae</x:v>
      </x:c>
      <x:c r="G4995" s="33" t="n">
        <x:f>'AR_values'!I168</x:f>
        <x:v>2.4344865968193847</x:v>
      </x:c>
      <x:c r="H4995" s="33" t="n">
        <x:f>ABS(D4995-G4995)</x:f>
        <x:v>0.0342887732881616</x:v>
      </x:c>
      <x:c r="I4995" s="14" t="n">
        <x:f>IFERROR(H4995/AVERAGE(D4995,G4995),"")</x:f>
        <x:v>0.0141844928466603</x:v>
      </x:c>
      <x:c r="J4995" s="14" t="n">
        <x:f>'Method'!$B$2</x:f>
        <x:v>0.05</x:v>
      </x:c>
      <x:c r="K4995" s="13" t="str">
        <x:f>IF(I4995&lt;=J4995,"是","否")</x:f>
        <x:v>是</x:v>
      </x:c>
      <x:c r="L4995" s="36" t="n">
        <x:v>0.8483920198177475</x:v>
      </x:c>
      <x:c r="M4995" s="36" t="n">
        <x:f>1-L4995</x:f>
        <x:v>0.15160798018225252</x:v>
      </x:c>
      <x:c r="N4995" s="13" t="str">
        <x:v>是</x:v>
      </x:c>
      <x:c r="O4995" s="15"/>
      <x:c r="P4995" s="13" t="str"/>
    </x:row>
    <x:row r="4996">
      <x:c r="A4996" s="15" t="n">
        <x:v>4995</x:v>
      </x:c>
      <x:c r="B4996" s="13" t="str">
        <x:v>Hesperiidae_Dispar_compacta</x:v>
      </x:c>
      <x:c r="C4996" s="13" t="str">
        <x:v>Hesperiidae</x:v>
      </x:c>
      <x:c r="D4996" s="33" t="n">
        <x:f>'AR_values'!I115</x:f>
        <x:v>2.652479796362951</x:v>
      </x:c>
      <x:c r="E4996" s="33" t="str">
        <x:v>Parnassiinae-4</x:v>
      </x:c>
      <x:c r="F4996" s="33" t="str">
        <x:v>Parnassiinae</x:v>
      </x:c>
      <x:c r="G4996" s="33" t="n">
        <x:f>'AR_values'!I271</x:f>
        <x:v>2.69037593535623</x:v>
      </x:c>
      <x:c r="H4996" s="33" t="n">
        <x:f>ABS(D4996-G4996)</x:f>
        <x:v>0.03789613899327904</x:v>
      </x:c>
      <x:c r="I4996" s="14" t="n">
        <x:f>IFERROR(H4996/AVERAGE(D4996,G4996),"")</x:f>
        <x:v>0.01418572422545466</x:v>
      </x:c>
      <x:c r="J4996" s="14" t="n">
        <x:f>'Method'!$B$2</x:f>
        <x:v>0.05</x:v>
      </x:c>
      <x:c r="K4996" s="13" t="str">
        <x:f>IF(I4996&lt;=J4996,"是","否")</x:f>
        <x:v>是</x:v>
      </x:c>
      <x:c r="L4996" s="36" t="n">
        <x:v>0.862794333050232</x:v>
      </x:c>
      <x:c r="M4996" s="36" t="n">
        <x:f>1-L4996</x:f>
        <x:v>0.137205666949768</x:v>
      </x:c>
      <x:c r="N4996" s="13" t="str">
        <x:v>是</x:v>
      </x:c>
      <x:c r="O4996" s="15"/>
      <x:c r="P4996" s="13" t="str"/>
    </x:row>
    <x:row r="4997">
      <x:c r="A4997" s="15" t="n">
        <x:v>4996</x:v>
      </x:c>
      <x:c r="B4997" s="13" t="str">
        <x:v>Charaxinae-6</x:v>
      </x:c>
      <x:c r="C4997" s="13" t="str">
        <x:v>Charaxinae</x:v>
      </x:c>
      <x:c r="D4997" s="33" t="n">
        <x:f>'AR_values'!I27</x:f>
        <x:v>2.518220654144657</x:v>
      </x:c>
      <x:c r="E4997" s="33" t="str">
        <x:v>Nymphalinae-1</x:v>
      </x:c>
      <x:c r="F4997" s="33" t="str">
        <x:v>Nymphalinae</x:v>
      </x:c>
      <x:c r="G4997" s="33" t="n">
        <x:f>'AR_values'!I189</x:f>
        <x:v>2.5541998356945363</x:v>
      </x:c>
      <x:c r="H4997" s="33" t="n">
        <x:f>ABS(D4997-G4997)</x:f>
        <x:v>0.035979181549879335</x:v>
      </x:c>
      <x:c r="I4997" s="14" t="n">
        <x:f>IFERROR(H4997/AVERAGE(D4997,G4997),"")</x:f>
        <x:v>0.014186198333498157</x:v>
      </x:c>
      <x:c r="J4997" s="14" t="n">
        <x:f>'Method'!$B$2</x:f>
        <x:v>0.05</x:v>
      </x:c>
      <x:c r="K4997" s="13" t="str">
        <x:f>IF(I4997&lt;=J4997,"是","否")</x:f>
        <x:v>是</x:v>
      </x:c>
      <x:c r="L4997" s="36" t="n">
        <x:v>0.6828321198691569</x:v>
      </x:c>
      <x:c r="M4997" s="36" t="n">
        <x:f>1-L4997</x:f>
        <x:v>0.31716788013084307</x:v>
      </x:c>
      <x:c r="N4997" s="13" t="str">
        <x:v>是</x:v>
      </x:c>
      <x:c r="O4997" s="15"/>
      <x:c r="P4997" s="13" t="str"/>
    </x:row>
    <x:row r="4998">
      <x:c r="A4998" s="15" t="n">
        <x:v>4997</x:v>
      </x:c>
      <x:c r="B4998" s="13" t="str">
        <x:v>Heliconiinae-10</x:v>
      </x:c>
      <x:c r="C4998" s="13" t="str">
        <x:v>Heliconiinae</x:v>
      </x:c>
      <x:c r="D4998" s="33" t="n">
        <x:f>'AR_values'!I53</x:f>
        <x:v>2.5832322601964766</x:v>
      </x:c>
      <x:c r="E4998" s="33" t="str">
        <x:v>Satyrinae-12</x:v>
      </x:c>
      <x:c r="F4998" s="33" t="str">
        <x:v>Satyrinae</x:v>
      </x:c>
      <x:c r="G4998" s="33" t="n">
        <x:f>'AR_values'!I361</x:f>
        <x:v>2.620145477816984</x:v>
      </x:c>
      <x:c r="H4998" s="33" t="n">
        <x:f>ABS(D4998-G4998)</x:f>
        <x:v>0.03691321762050759</x:v>
      </x:c>
      <x:c r="I4998" s="14" t="n">
        <x:f>IFERROR(H4998/AVERAGE(D4998,G4998),"")</x:f>
        <x:v>0.014188175250409659</x:v>
      </x:c>
      <x:c r="J4998" s="14" t="n">
        <x:f>'Method'!$B$2</x:f>
        <x:v>0.05</x:v>
      </x:c>
      <x:c r="K4998" s="13" t="str">
        <x:f>IF(I4998&lt;=J4998,"是","否")</x:f>
        <x:v>是</x:v>
      </x:c>
      <x:c r="L4998" s="36" t="n">
        <x:v>0.8875123101800629</x:v>
      </x:c>
      <x:c r="M4998" s="36" t="n">
        <x:f>1-L4998</x:f>
        <x:v>0.11248768981993706</x:v>
      </x:c>
      <x:c r="N4998" s="13" t="str">
        <x:v>是</x:v>
      </x:c>
      <x:c r="O4998" s="15"/>
      <x:c r="P4998" s="13" t="str"/>
    </x:row>
    <x:row r="4999">
      <x:c r="A4999" s="15" t="n">
        <x:v>4998</x:v>
      </x:c>
      <x:c r="B4999" s="13" t="str">
        <x:v>Nymphalinae-2</x:v>
      </x:c>
      <x:c r="C4999" s="13" t="str">
        <x:v>Nymphalinae</x:v>
      </x:c>
      <x:c r="D4999" s="33" t="n">
        <x:f>'AR_values'!I200</x:f>
        <x:v>2.4640253392622755</x:v>
      </x:c>
      <x:c r="E4999" s="33" t="str">
        <x:v>Riodinidae-9</x:v>
      </x:c>
      <x:c r="F4999" s="33" t="str">
        <x:v>Riodinidae</x:v>
      </x:c>
      <x:c r="G4999" s="33" t="n">
        <x:f>'AR_values'!I357</x:f>
        <x:v>2.42930522516359</x:v>
      </x:c>
      <x:c r="H4999" s="33" t="n">
        <x:f>ABS(D4999-G4999)</x:f>
        <x:v>0.034720114098685695</x:v>
      </x:c>
      <x:c r="I4999" s="14" t="n">
        <x:f>IFERROR(H4999/AVERAGE(D4999,G4999),"")</x:f>
        <x:v>0.014190790359064741</x:v>
      </x:c>
      <x:c r="J4999" s="14" t="n">
        <x:f>'Method'!$B$2</x:f>
        <x:v>0.05</x:v>
      </x:c>
      <x:c r="K4999" s="13" t="str">
        <x:f>IF(I4999&lt;=J4999,"是","否")</x:f>
        <x:v>是</x:v>
      </x:c>
      <x:c r="L4999" s="36" t="n">
        <x:v>0.8755822672635143</x:v>
      </x:c>
      <x:c r="M4999" s="36" t="n">
        <x:f>1-L4999</x:f>
        <x:v>0.12441773273648571</x:v>
      </x:c>
      <x:c r="N4999" s="13" t="str">
        <x:v>是</x:v>
      </x:c>
      <x:c r="O4999" s="15"/>
      <x:c r="P4999" s="13" t="str"/>
    </x:row>
    <x:row r="5000">
      <x:c r="A5000" s="15" t="n">
        <x:v>4999</x:v>
      </x:c>
      <x:c r="B5000" s="13" t="str">
        <x:v>Heliconiinae-13</x:v>
      </x:c>
      <x:c r="C5000" s="13" t="str">
        <x:v>Heliconiinae</x:v>
      </x:c>
      <x:c r="D5000" s="33" t="n">
        <x:f>'AR_values'!I56</x:f>
        <x:v>2.845230404265028</x:v>
      </x:c>
      <x:c r="E5000" s="33" t="str">
        <x:v>Nymphalinae-24</x:v>
      </x:c>
      <x:c r="F5000" s="33" t="str">
        <x:v>Nymphalinae</x:v>
      </x:c>
      <x:c r="G5000" s="33" t="n">
        <x:f>'AR_values'!I205</x:f>
        <x:v>2.805130683228981</x:v>
      </x:c>
      <x:c r="H5000" s="33" t="n">
        <x:f>ABS(D5000-G5000)</x:f>
        <x:v>0.040099721036046976</x:v>
      </x:c>
      <x:c r="I5000" s="14" t="n">
        <x:f>IFERROR(H5000/AVERAGE(D5000,G5000),"")</x:f>
        <x:v>0.014193684408877876</x:v>
      </x:c>
      <x:c r="J5000" s="14" t="n">
        <x:f>'Method'!$B$2</x:f>
        <x:v>0.05</x:v>
      </x:c>
      <x:c r="K5000" s="13" t="str">
        <x:f>IF(I5000&lt;=J5000,"是","否")</x:f>
        <x:v>是</x:v>
      </x:c>
      <x:c r="L5000" s="36" t="n">
        <x:v>0.8233764909776735</x:v>
      </x:c>
      <x:c r="M5000" s="36" t="n">
        <x:f>1-L5000</x:f>
        <x:v>0.17662350902232649</x:v>
      </x:c>
      <x:c r="N5000" s="13" t="str">
        <x:v>是</x:v>
      </x:c>
      <x:c r="O5000" s="15"/>
      <x:c r="P5000" s="13" t="str"/>
    </x:row>
    <x:row r="5001">
      <x:c r="A5001" s="15" t="n">
        <x:v>5000</x:v>
      </x:c>
      <x:c r="B5001" s="13" t="str">
        <x:v>Papilionidae-35</x:v>
      </x:c>
      <x:c r="C5001" s="13" t="str">
        <x:v>Papilionidae</x:v>
      </x:c>
      <x:c r="D5001" s="33" t="n">
        <x:f>'AR_values'!I246</x:f>
        <x:v>3.131426748620215</x:v>
      </x:c>
      <x:c r="E5001" s="33" t="str">
        <x:v>Pieridae-20</x:v>
      </x:c>
      <x:c r="F5001" s="33" t="str">
        <x:v>Pieridae</x:v>
      </x:c>
      <x:c r="G5001" s="33" t="n">
        <x:f>'AR_values'!I285</x:f>
        <x:v>3.176196463789619</x:v>
      </x:c>
      <x:c r="H5001" s="33" t="n">
        <x:f>ABS(D5001-G5001)</x:f>
        <x:v>0.0447697151694042</x:v>
      </x:c>
      <x:c r="I5001" s="14" t="n">
        <x:f>IFERROR(H5001/AVERAGE(D5001,G5001),"")</x:f>
        <x:v>0.014195431040117529</x:v>
      </x:c>
      <x:c r="J5001" s="14" t="n">
        <x:f>'Method'!$B$2</x:f>
        <x:v>0.05</x:v>
      </x:c>
      <x:c r="K5001" s="13" t="str">
        <x:f>IF(I5001&lt;=J5001,"是","否")</x:f>
        <x:v>是</x:v>
      </x:c>
      <x:c r="L5001" s="36" t="n">
        <x:v>0.7712782121053068</x:v>
      </x:c>
      <x:c r="M5001" s="36" t="n">
        <x:f>1-L5001</x:f>
        <x:v>0.22872178789469322</x:v>
      </x:c>
      <x:c r="N5001" s="13" t="str">
        <x:v>是</x:v>
      </x:c>
      <x:c r="O5001" s="15"/>
      <x:c r="P5001" s="13" t="str"/>
    </x:row>
    <x:row r="5002">
      <x:c r="A5002" s="15" t="n">
        <x:v>5001</x:v>
      </x:c>
      <x:c r="B5002" s="13" t="str">
        <x:v>Danainae-14</x:v>
      </x:c>
      <x:c r="C5002" s="13" t="str">
        <x:v>Danainae</x:v>
      </x:c>
      <x:c r="D5002" s="33" t="n">
        <x:f>'AR_values'!I35</x:f>
        <x:v>3.058665750752658</x:v>
      </x:c>
      <x:c r="E5002" s="33" t="str">
        <x:v>Pieridae-16</x:v>
      </x:c>
      <x:c r="F5002" s="33" t="str">
        <x:v>Pieridae</x:v>
      </x:c>
      <x:c r="G5002" s="33" t="n">
        <x:f>'AR_values'!I280</x:f>
        <x:v>3.0155433438763337</x:v>
      </x:c>
      <x:c r="H5002" s="33" t="n">
        <x:f>ABS(D5002-G5002)</x:f>
        <x:v>0.04312240687632407</x:v>
      </x:c>
      <x:c r="I5002" s="14" t="n">
        <x:f>IFERROR(H5002/AVERAGE(D5002,G5002),"")</x:f>
        <x:v>0.01419852566960669</x:v>
      </x:c>
      <x:c r="J5002" s="14" t="n">
        <x:f>'Method'!$B$2</x:f>
        <x:v>0.05</x:v>
      </x:c>
      <x:c r="K5002" s="13" t="str">
        <x:f>IF(I5002&lt;=J5002,"是","否")</x:f>
        <x:v>是</x:v>
      </x:c>
      <x:c r="L5002" s="36" t="n">
        <x:v>0.870123484539848</x:v>
      </x:c>
      <x:c r="M5002" s="36" t="n">
        <x:f>1-L5002</x:f>
        <x:v>0.129876515460152</x:v>
      </x:c>
      <x:c r="N5002" s="13" t="str">
        <x:v>是</x:v>
      </x:c>
      <x:c r="O5002" s="15"/>
      <x:c r="P5002" s="13" t="str"/>
    </x:row>
    <x:row r="5003">
      <x:c r="A5003" s="15" t="n">
        <x:v>5002</x:v>
      </x:c>
      <x:c r="B5003" s="13" t="str">
        <x:v>Hesperiidae-19</x:v>
      </x:c>
      <x:c r="C5003" s="13" t="str">
        <x:v>Hesperiidae</x:v>
      </x:c>
      <x:c r="D5003" s="33" t="n">
        <x:f>'AR_values'!I85</x:f>
        <x:v>2.7158477525786973</x:v>
      </x:c>
      <x:c r="E5003" s="33" t="str">
        <x:v>Nymphalinae-25</x:v>
      </x:c>
      <x:c r="F5003" s="33" t="str">
        <x:v>Nymphalinae</x:v>
      </x:c>
      <x:c r="G5003" s="33" t="n">
        <x:f>'AR_values'!I206</x:f>
        <x:v>2.754690181841045</x:v>
      </x:c>
      <x:c r="H5003" s="33" t="n">
        <x:f>ABS(D5003-G5003)</x:f>
        <x:v>0.03884242926234771</x:v>
      </x:c>
      <x:c r="I5003" s="14" t="n">
        <x:f>IFERROR(H5003/AVERAGE(D5003,G5003),"")</x:f>
        <x:v>0.014200588581227969</x:v>
      </x:c>
      <x:c r="J5003" s="14" t="n">
        <x:f>'Method'!$B$2</x:f>
        <x:v>0.05</x:v>
      </x:c>
      <x:c r="K5003" s="13" t="str">
        <x:f>IF(I5003&lt;=J5003,"是","否")</x:f>
        <x:v>是</x:v>
      </x:c>
      <x:c r="L5003" s="36" t="n">
        <x:v>0.7094240534881838</x:v>
      </x:c>
      <x:c r="M5003" s="36" t="n">
        <x:f>1-L5003</x:f>
        <x:v>0.2905759465118162</x:v>
      </x:c>
      <x:c r="N5003" s="13" t="str">
        <x:v>是</x:v>
      </x:c>
      <x:c r="O5003" s="15"/>
      <x:c r="P5003" s="13" t="str"/>
    </x:row>
    <x:row r="5004">
      <x:c r="A5004" s="15" t="n">
        <x:v>5003</x:v>
      </x:c>
      <x:c r="B5004" s="13" t="str">
        <x:v>Heliconiinae-12</x:v>
      </x:c>
      <x:c r="C5004" s="13" t="str">
        <x:v>Heliconiinae</x:v>
      </x:c>
      <x:c r="D5004" s="33" t="n">
        <x:f>'AR_values'!I55</x:f>
        <x:v>2.594508588732347</x:v>
      </x:c>
      <x:c r="E5004" s="33" t="str">
        <x:v>Nymphalinae-20</x:v>
      </x:c>
      <x:c r="F5004" s="33" t="str">
        <x:v>Nymphalinae</x:v>
      </x:c>
      <x:c r="G5004" s="33" t="n">
        <x:f>'AR_values'!I201</x:f>
        <x:v>2.6316211778781273</x:v>
      </x:c>
      <x:c r="H5004" s="33" t="n">
        <x:f>ABS(D5004-G5004)</x:f>
        <x:v>0.037112589145780195</x:v>
      </x:c>
      <x:c r="I5004" s="14" t="n">
        <x:f>IFERROR(H5004/AVERAGE(D5004,G5004),"")</x:f>
        <x:v>0.014202704794240273</x:v>
      </x:c>
      <x:c r="J5004" s="14" t="n">
        <x:f>'Method'!$B$2</x:f>
        <x:v>0.05</x:v>
      </x:c>
      <x:c r="K5004" s="13" t="str">
        <x:f>IF(I5004&lt;=J5004,"是","否")</x:f>
        <x:v>是</x:v>
      </x:c>
      <x:c r="L5004" s="36" t="n">
        <x:v>0.8062469326228704</x:v>
      </x:c>
      <x:c r="M5004" s="36" t="n">
        <x:f>1-L5004</x:f>
        <x:v>0.1937530673771296</x:v>
      </x:c>
      <x:c r="N5004" s="13" t="str">
        <x:v>是</x:v>
      </x:c>
      <x:c r="O5004" s="15"/>
      <x:c r="P5004" s="13" t="str"/>
    </x:row>
    <x:row r="5005">
      <x:c r="A5005" s="15" t="n">
        <x:v>5004</x:v>
      </x:c>
      <x:c r="B5005" s="13" t="str">
        <x:v>Riodinidae-10</x:v>
      </x:c>
      <x:c r="C5005" s="13" t="str">
        <x:v>Riodinidae</x:v>
      </x:c>
      <x:c r="D5005" s="33" t="n">
        <x:f>'AR_values'!I334</x:f>
        <x:v>2.395036970558121</x:v>
      </x:c>
      <x:c r="E5005" s="33" t="str">
        <x:v>Riodinidae-9</x:v>
      </x:c>
      <x:c r="F5005" s="33" t="str">
        <x:v>Riodinidae</x:v>
      </x:c>
      <x:c r="G5005" s="33" t="n">
        <x:f>'AR_values'!I357</x:f>
        <x:v>2.42930522516359</x:v>
      </x:c>
      <x:c r="H5005" s="33" t="n">
        <x:f>ABS(D5005-G5005)</x:f>
        <x:v>0.03426825460546867</x:v>
      </x:c>
      <x:c r="I5005" s="14" t="n">
        <x:f>IFERROR(H5005/AVERAGE(D5005,G5005),"")</x:f>
        <x:v>0.014206394660751142</x:v>
      </x:c>
      <x:c r="J5005" s="14" t="n">
        <x:f>'Method'!$B$2</x:f>
        <x:v>0.05</x:v>
      </x:c>
      <x:c r="K5005" s="13" t="str">
        <x:f>IF(I5005&lt;=J5005,"是","否")</x:f>
        <x:v>是</x:v>
      </x:c>
      <x:c r="L5005" s="36" t="n">
        <x:v>0.8924560947200579</x:v>
      </x:c>
      <x:c r="M5005" s="36" t="n">
        <x:f>1-L5005</x:f>
        <x:v>0.10754390527994206</x:v>
      </x:c>
      <x:c r="N5005" s="13" t="str">
        <x:v>否</x:v>
      </x:c>
      <x:c r="O5005" s="15"/>
      <x:c r="P5005" s="13" t="str"/>
    </x:row>
    <x:row r="5006">
      <x:c r="A5006" s="15" t="n">
        <x:v>5005</x:v>
      </x:c>
      <x:c r="B5006" s="13" t="str">
        <x:v>Charaxinae-2</x:v>
      </x:c>
      <x:c r="C5006" s="13" t="str">
        <x:v>Charaxinae</x:v>
      </x:c>
      <x:c r="D5006" s="33" t="n">
        <x:f>'AR_values'!I23</x:f>
        <x:v>2.5149952754018976</x:v>
      </x:c>
      <x:c r="E5006" s="33" t="str">
        <x:v>Lycaenidae_Ogyris_genoveva</x:v>
      </x:c>
      <x:c r="F5006" s="33" t="str">
        <x:v>Lycaenidae</x:v>
      </x:c>
      <x:c r="G5006" s="33" t="n">
        <x:f>'AR_values'!I178</x:f>
        <x:v>2.47951699545104</x:v>
      </x:c>
      <x:c r="H5006" s="33" t="n">
        <x:f>ABS(D5006-G5006)</x:f>
        <x:v>0.035478279950857505</x:v>
      </x:c>
      <x:c r="I5006" s="14" t="n">
        <x:f>IFERROR(H5006/AVERAGE(D5006,G5006),"")</x:f>
        <x:v>0.014206904709355615</x:v>
      </x:c>
      <x:c r="J5006" s="14" t="n">
        <x:f>'Method'!$B$2</x:f>
        <x:v>0.05</x:v>
      </x:c>
      <x:c r="K5006" s="13" t="str">
        <x:f>IF(I5006&lt;=J5006,"是","否")</x:f>
        <x:v>是</x:v>
      </x:c>
      <x:c r="L5006" s="36" t="n">
        <x:v>0.8974512286625399</x:v>
      </x:c>
      <x:c r="M5006" s="36" t="n">
        <x:f>1-L5006</x:f>
        <x:v>0.1025487713374601</x:v>
      </x:c>
      <x:c r="N5006" s="13" t="str">
        <x:v>是</x:v>
      </x:c>
      <x:c r="O5006" s="15"/>
      <x:c r="P5006" s="13" t="str"/>
    </x:row>
    <x:row r="5007">
      <x:c r="A5007" s="15" t="n">
        <x:v>5006</x:v>
      </x:c>
      <x:c r="B5007" s="13" t="str">
        <x:v>Nymphalinae-21</x:v>
      </x:c>
      <x:c r="C5007" s="13" t="str">
        <x:v>Nymphalinae</x:v>
      </x:c>
      <x:c r="D5007" s="33" t="n">
        <x:f>'AR_values'!I202</x:f>
        <x:v>2.4558221796639303</x:v>
      </x:c>
      <x:c r="E5007" s="33" t="str">
        <x:v>Satyrinae-2</x:v>
      </x:c>
      <x:c r="F5007" s="33" t="str">
        <x:v>Satyrinae</x:v>
      </x:c>
      <x:c r="G5007" s="33" t="n">
        <x:f>'AR_values'!I369</x:f>
        <x:v>2.490963155212553</x:v>
      </x:c>
      <x:c r="H5007" s="33" t="n">
        <x:f>ABS(D5007-G5007)</x:f>
        <x:v>0.0351409755486225</x:v>
      </x:c>
      <x:c r="I5007" s="14" t="n">
        <x:f>IFERROR(H5007/AVERAGE(D5007,G5007),"")</x:f>
        <x:v>0.014207600762809304</x:v>
      </x:c>
      <x:c r="J5007" s="14" t="n">
        <x:f>'Method'!$B$2</x:f>
        <x:v>0.05</x:v>
      </x:c>
      <x:c r="K5007" s="13" t="str">
        <x:f>IF(I5007&lt;=J5007,"是","否")</x:f>
        <x:v>是</x:v>
      </x:c>
      <x:c r="L5007" s="36" t="n">
        <x:v>0.9173812568184218</x:v>
      </x:c>
      <x:c r="M5007" s="36" t="n">
        <x:f>1-L5007</x:f>
        <x:v>0.08261874318157825</x:v>
      </x:c>
      <x:c r="N5007" s="13" t="str">
        <x:v>是</x:v>
      </x:c>
      <x:c r="O5007" s="15"/>
      <x:c r="P5007" s="13" t="str"/>
    </x:row>
    <x:row r="5008">
      <x:c r="A5008" s="15" t="n">
        <x:v>5007</x:v>
      </x:c>
      <x:c r="B5008" s="13" t="str">
        <x:v>Charaxinae-1</x:v>
      </x:c>
      <x:c r="C5008" s="13" t="str">
        <x:v>Charaxinae</x:v>
      </x:c>
      <x:c r="D5008" s="33" t="n">
        <x:f>'AR_values'!I16</x:f>
        <x:v>2.523144015314187</x:v>
      </x:c>
      <x:c r="E5008" s="33" t="str">
        <x:v>Papilionidae_Zerynthia_rumina</x:v>
      </x:c>
      <x:c r="F5008" s="33" t="str">
        <x:v>Papilionidae</x:v>
      </x:c>
      <x:c r="G5008" s="33" t="n">
        <x:f>'AR_values'!I267</x:f>
        <x:v>2.5592492830957054</x:v>
      </x:c>
      <x:c r="H5008" s="33" t="n">
        <x:f>ABS(D5008-G5008)</x:f>
        <x:v>0.036105267781518346</x:v>
      </x:c>
      <x:c r="I5008" s="14" t="n">
        <x:f>IFERROR(H5008/AVERAGE(D5008,G5008),"")</x:f>
        <x:v>0.014207978667378794</x:v>
      </x:c>
      <x:c r="J5008" s="14" t="n">
        <x:f>'Method'!$B$2</x:f>
        <x:v>0.05</x:v>
      </x:c>
      <x:c r="K5008" s="13" t="str">
        <x:f>IF(I5008&lt;=J5008,"是","否")</x:f>
        <x:v>是</x:v>
      </x:c>
      <x:c r="L5008" s="36" t="n">
        <x:v>0.7561941096690962</x:v>
      </x:c>
      <x:c r="M5008" s="36" t="n">
        <x:f>1-L5008</x:f>
        <x:v>0.24380589033090383</x:v>
      </x:c>
      <x:c r="N5008" s="13" t="str">
        <x:v>是</x:v>
      </x:c>
      <x:c r="O5008" s="15"/>
      <x:c r="P5008" s="13" t="str"/>
    </x:row>
    <x:row r="5009">
      <x:c r="A5009" s="15" t="n">
        <x:v>5008</x:v>
      </x:c>
      <x:c r="B5009" s="13" t="str">
        <x:v>Hesperiidae-17</x:v>
      </x:c>
      <x:c r="C5009" s="13" t="str">
        <x:v>Hesperiidae</x:v>
      </x:c>
      <x:c r="D5009" s="33" t="n">
        <x:f>'AR_values'!I83</x:f>
        <x:v>2.640925848247515</x:v>
      </x:c>
      <x:c r="E5009" s="33" t="str">
        <x:v>Papilionidae-21</x:v>
      </x:c>
      <x:c r="F5009" s="33" t="str">
        <x:v>Papilionidae</x:v>
      </x:c>
      <x:c r="G5009" s="33" t="n">
        <x:f>'AR_values'!I232</x:f>
        <x:v>2.6787195291908024</x:v>
      </x:c>
      <x:c r="H5009" s="33" t="n">
        <x:f>ABS(D5009-G5009)</x:f>
        <x:v>0.03779368094328728</x:v>
      </x:c>
      <x:c r="I5009" s="14" t="n">
        <x:f>IFERROR(H5009/AVERAGE(D5009,G5009),"")</x:f>
        <x:v>0.014209097885952269</x:v>
      </x:c>
      <x:c r="J5009" s="14" t="n">
        <x:f>'Method'!$B$2</x:f>
        <x:v>0.05</x:v>
      </x:c>
      <x:c r="K5009" s="13" t="str">
        <x:f>IF(I5009&lt;=J5009,"是","否")</x:f>
        <x:v>是</x:v>
      </x:c>
      <x:c r="L5009" s="36" t="n">
        <x:v>0.7453026420124803</x:v>
      </x:c>
      <x:c r="M5009" s="36" t="n">
        <x:f>1-L5009</x:f>
        <x:v>0.2546973579875197</x:v>
      </x:c>
      <x:c r="N5009" s="13" t="str">
        <x:v>是</x:v>
      </x:c>
      <x:c r="O5009" s="15"/>
      <x:c r="P5009" s="13" t="str"/>
    </x:row>
    <x:row r="5010">
      <x:c r="A5010" s="15" t="n">
        <x:v>5009</x:v>
      </x:c>
      <x:c r="B5010" s="13" t="str">
        <x:v>Pieridae-Coliadinae-15</x:v>
      </x:c>
      <x:c r="C5010" s="13" t="str">
        <x:v>Pieridae-Coliadinae</x:v>
      </x:c>
      <x:c r="D5010" s="33" t="n">
        <x:f>'AR_values'!I306</x:f>
        <x:v>2.37607098349663</x:v>
      </x:c>
      <x:c r="E5010" s="33" t="str">
        <x:v>Pieridae-Coliadinae-20</x:v>
      </x:c>
      <x:c r="F5010" s="33" t="str">
        <x:v>Pieridae-Coliadinae</x:v>
      </x:c>
      <x:c r="G5010" s="33" t="n">
        <x:f>'AR_values'!I312</x:f>
        <x:v>2.342539814584149</x:v>
      </x:c>
      <x:c r="H5010" s="33" t="n">
        <x:f>ABS(D5010-G5010)</x:f>
        <x:v>0.03353116891248087</x:v>
      </x:c>
      <x:c r="I5010" s="14" t="n">
        <x:f>IFERROR(H5010/AVERAGE(D5010,G5010),"")</x:f>
        <x:v>0.014212305420959555</x:v>
      </x:c>
      <x:c r="J5010" s="14" t="n">
        <x:f>'Method'!$B$2</x:f>
        <x:v>0.05</x:v>
      </x:c>
      <x:c r="K5010" s="13" t="str">
        <x:f>IF(I5010&lt;=J5010,"是","否")</x:f>
        <x:v>是</x:v>
      </x:c>
      <x:c r="L5010" s="36" t="n">
        <x:v>0.7258824360177143</x:v>
      </x:c>
      <x:c r="M5010" s="36" t="n">
        <x:f>1-L5010</x:f>
        <x:v>0.2741175639822857</x:v>
      </x:c>
      <x:c r="N5010" s="13" t="str">
        <x:v>否</x:v>
      </x:c>
      <x:c r="O5010" s="15"/>
      <x:c r="P5010" s="13" t="str"/>
    </x:row>
    <x:row r="5011">
      <x:c r="A5011" s="15" t="n">
        <x:v>5010</x:v>
      </x:c>
      <x:c r="B5011" s="13" t="str">
        <x:v>Hesperiidae-10</x:v>
      </x:c>
      <x:c r="C5011" s="13" t="str">
        <x:v>Hesperiidae</x:v>
      </x:c>
      <x:c r="D5011" s="33" t="n">
        <x:f>'AR_values'!I76</x:f>
        <x:v>2.5946325444004152</x:v>
      </x:c>
      <x:c r="E5011" s="33" t="str">
        <x:v>Hesperiidae-24</x:v>
      </x:c>
      <x:c r="F5011" s="33" t="str">
        <x:v>Hesperiidae</x:v>
      </x:c>
      <x:c r="G5011" s="33" t="n">
        <x:f>'AR_values'!I91</x:f>
        <x:v>2.631779132697969</x:v>
      </x:c>
      <x:c r="H5011" s="33" t="n">
        <x:f>ABS(D5011-G5011)</x:f>
        <x:v>0.037146588297553684</x:v>
      </x:c>
      <x:c r="I5011" s="14" t="n">
        <x:f>IFERROR(H5011/AVERAGE(D5011,G5011),"")</x:f>
        <x:v>0.014214949220447496</x:v>
      </x:c>
      <x:c r="J5011" s="14" t="n">
        <x:f>'Method'!$B$2</x:f>
        <x:v>0.05</x:v>
      </x:c>
      <x:c r="K5011" s="13" t="str">
        <x:f>IF(I5011&lt;=J5011,"是","否")</x:f>
        <x:v>是</x:v>
      </x:c>
      <x:c r="L5011" s="36" t="n">
        <x:v>0.8314970145009951</x:v>
      </x:c>
      <x:c r="M5011" s="36" t="n">
        <x:f>1-L5011</x:f>
        <x:v>0.1685029854990049</x:v>
      </x:c>
      <x:c r="N5011" s="13" t="str">
        <x:v>否</x:v>
      </x:c>
      <x:c r="O5011" s="15"/>
      <x:c r="P5011" s="13" t="str"/>
    </x:row>
    <x:row r="5012">
      <x:c r="A5012" s="15" t="n">
        <x:v>5011</x:v>
      </x:c>
      <x:c r="B5012" s="13" t="str">
        <x:v>Papilionidae-38</x:v>
      </x:c>
      <x:c r="C5012" s="13" t="str">
        <x:v>Papilionidae</x:v>
      </x:c>
      <x:c r="D5012" s="33" t="n">
        <x:f>'AR_values'!I249</x:f>
        <x:v>2.975840308372445</x:v>
      </x:c>
      <x:c r="E5012" s="33" t="str">
        <x:v>Satyrinae-23</x:v>
      </x:c>
      <x:c r="F5012" s="33" t="str">
        <x:v>Satyrinae</x:v>
      </x:c>
      <x:c r="G5012" s="33" t="n">
        <x:f>'AR_values'!I373</x:f>
        <x:v>3.0184462325469528</x:v>
      </x:c>
      <x:c r="H5012" s="33" t="n">
        <x:f>ABS(D5012-G5012)</x:f>
        <x:v>0.04260592417450759</x:v>
      </x:c>
      <x:c r="I5012" s="14" t="n">
        <x:f>IFERROR(H5012/AVERAGE(D5012,G5012),"")</x:f>
        <x:v>0.014215511348569179</x:v>
      </x:c>
      <x:c r="J5012" s="14" t="n">
        <x:f>'Method'!$B$2</x:f>
        <x:v>0.05</x:v>
      </x:c>
      <x:c r="K5012" s="13" t="str">
        <x:f>IF(I5012&lt;=J5012,"是","否")</x:f>
        <x:v>是</x:v>
      </x:c>
      <x:c r="L5012" s="36" t="n">
        <x:v>0.8058154945981766</x:v>
      </x:c>
      <x:c r="M5012" s="36" t="n">
        <x:f>1-L5012</x:f>
        <x:v>0.19418450540182342</x:v>
      </x:c>
      <x:c r="N5012" s="13" t="str">
        <x:v>是</x:v>
      </x:c>
      <x:c r="O5012" s="15"/>
      <x:c r="P5012" s="13" t="str"/>
    </x:row>
    <x:row r="5013">
      <x:c r="A5013" s="15" t="n">
        <x:v>5012</x:v>
      </x:c>
      <x:c r="B5013" s="13" t="str">
        <x:v>Heliconiinae-13</x:v>
      </x:c>
      <x:c r="C5013" s="13" t="str">
        <x:v>Heliconiinae</x:v>
      </x:c>
      <x:c r="D5013" s="33" t="n">
        <x:f>'AR_values'!I56</x:f>
        <x:v>2.845230404265028</x:v>
      </x:c>
      <x:c r="E5013" s="33" t="str">
        <x:v>Hesperiidae-6</x:v>
      </x:c>
      <x:c r="F5013" s="33" t="str">
        <x:v>Hesperiidae</x:v>
      </x:c>
      <x:c r="G5013" s="33" t="n">
        <x:f>'AR_values'!I107</x:f>
        <x:v>2.805069004432799</x:v>
      </x:c>
      <x:c r="H5013" s="33" t="n">
        <x:f>ABS(D5013-G5013)</x:f>
        <x:v>0.040161399832228994</x:v>
      </x:c>
      <x:c r="I5013" s="14" t="n">
        <x:f>IFERROR(H5013/AVERAGE(D5013,G5013),"")</x:f>
        <x:v>0.014215671392707532</x:v>
      </x:c>
      <x:c r="J5013" s="14" t="n">
        <x:f>'Method'!$B$2</x:f>
        <x:v>0.05</x:v>
      </x:c>
      <x:c r="K5013" s="13" t="str">
        <x:f>IF(I5013&lt;=J5013,"是","否")</x:f>
        <x:v>是</x:v>
      </x:c>
      <x:c r="L5013" s="36" t="n">
        <x:v>0.7438132390588809</x:v>
      </x:c>
      <x:c r="M5013" s="36" t="n">
        <x:f>1-L5013</x:f>
        <x:v>0.25618676094111914</x:v>
      </x:c>
      <x:c r="N5013" s="13" t="str">
        <x:v>是</x:v>
      </x:c>
      <x:c r="O5013" s="15"/>
      <x:c r="P5013" s="13" t="str"/>
    </x:row>
    <x:row r="5014">
      <x:c r="A5014" s="15" t="n">
        <x:v>5013</x:v>
      </x:c>
      <x:c r="B5014" s="13" t="str">
        <x:v>Charaxinae-3</x:v>
      </x:c>
      <x:c r="C5014" s="13" t="str">
        <x:v>Charaxinae</x:v>
      </x:c>
      <x:c r="D5014" s="33" t="n">
        <x:f>'AR_values'!I24</x:f>
        <x:v>2.655663704665578</x:v>
      </x:c>
      <x:c r="E5014" s="33" t="str">
        <x:v>Limenitidinae-9</x:v>
      </x:c>
      <x:c r="F5014" s="33" t="str">
        <x:v>Limenitidinae</x:v>
      </x:c>
      <x:c r="G5014" s="33" t="n">
        <x:f>'AR_values'!I141</x:f>
        <x:v>2.69370960508862</x:v>
      </x:c>
      <x:c r="H5014" s="33" t="n">
        <x:f>ABS(D5014-G5014)</x:f>
        <x:v>0.03804590042304179</x:v>
      </x:c>
      <x:c r="I5014" s="14" t="n">
        <x:f>IFERROR(H5014/AVERAGE(D5014,G5014),"")</x:f>
        <x:v>0.014224432740062402</x:v>
      </x:c>
      <x:c r="J5014" s="14" t="n">
        <x:f>'Method'!$B$2</x:f>
        <x:v>0.05</x:v>
      </x:c>
      <x:c r="K5014" s="13" t="str">
        <x:f>IF(I5014&lt;=J5014,"是","否")</x:f>
        <x:v>是</x:v>
      </x:c>
      <x:c r="L5014" s="36" t="n">
        <x:v>0.8347751075255753</x:v>
      </x:c>
      <x:c r="M5014" s="36" t="n">
        <x:f>1-L5014</x:f>
        <x:v>0.16522489247442473</x:v>
      </x:c>
      <x:c r="N5014" s="13" t="str">
        <x:v>是</x:v>
      </x:c>
      <x:c r="O5014" s="15"/>
      <x:c r="P5014" s="13" t="str"/>
    </x:row>
    <x:row r="5015">
      <x:c r="A5015" s="15" t="n">
        <x:v>5014</x:v>
      </x:c>
      <x:c r="B5015" s="13" t="str">
        <x:v>Papilionidae_Deoris_agetes</x:v>
      </x:c>
      <x:c r="C5015" s="13" t="str">
        <x:v>Papilionidae</x:v>
      </x:c>
      <x:c r="D5015" s="33" t="n">
        <x:f>'AR_values'!I261</x:f>
        <x:v>2.5860158681597234</x:v>
      </x:c>
      <x:c r="E5015" s="33" t="str">
        <x:v>Parnassiinae-1</x:v>
      </x:c>
      <x:c r="F5015" s="33" t="str">
        <x:v>Parnassiinae</x:v>
      </x:c>
      <x:c r="G5015" s="33" t="n">
        <x:f>'AR_values'!I268</x:f>
        <x:v>2.6230742042748765</x:v>
      </x:c>
      <x:c r="H5015" s="33" t="n">
        <x:f>ABS(D5015-G5015)</x:f>
        <x:v>0.03705833611515308</x:v>
      </x:c>
      <x:c r="I5015" s="14" t="n">
        <x:f>IFERROR(H5015/AVERAGE(D5015,G5015),"")</x:f>
        <x:v>0.014228333778007769</x:v>
      </x:c>
      <x:c r="J5015" s="14" t="n">
        <x:f>'Method'!$B$2</x:f>
        <x:v>0.05</x:v>
      </x:c>
      <x:c r="K5015" s="13" t="str">
        <x:f>IF(I5015&lt;=J5015,"是","否")</x:f>
        <x:v>是</x:v>
      </x:c>
      <x:c r="L5015" s="36" t="n">
        <x:v>0.7443887753038712</x:v>
      </x:c>
      <x:c r="M5015" s="36" t="n">
        <x:f>1-L5015</x:f>
        <x:v>0.25561122469612885</x:v>
      </x:c>
      <x:c r="N5015" s="13" t="str">
        <x:v>是</x:v>
      </x:c>
      <x:c r="O5015" s="15"/>
      <x:c r="P5015" s="13" t="str"/>
    </x:row>
    <x:row r="5016">
      <x:c r="A5016" s="15" t="n">
        <x:v>5015</x:v>
      </x:c>
      <x:c r="B5016" s="13" t="str">
        <x:v>Heliconiinae-10</x:v>
      </x:c>
      <x:c r="C5016" s="13" t="str">
        <x:v>Heliconiinae</x:v>
      </x:c>
      <x:c r="D5016" s="33" t="n">
        <x:f>'AR_values'!I53</x:f>
        <x:v>2.5832322601964766</x:v>
      </x:c>
      <x:c r="E5016" s="33" t="str">
        <x:v>Lycaenidae_Candalides_hyacinthina</x:v>
      </x:c>
      <x:c r="F5016" s="33" t="str">
        <x:v>Lycaenidae</x:v>
      </x:c>
      <x:c r="G5016" s="33" t="n">
        <x:f>'AR_values'!I167</x:f>
        <x:v>2.546730965495565</x:v>
      </x:c>
      <x:c r="H5016" s="33" t="n">
        <x:f>ABS(D5016-G5016)</x:f>
        <x:v>0.03650129470091157</x:v>
      </x:c>
      <x:c r="I5016" s="14" t="n">
        <x:f>IFERROR(H5016/AVERAGE(D5016,G5016),"")</x:f>
        <x:v>0.014230626261843224</x:v>
      </x:c>
      <x:c r="J5016" s="14" t="n">
        <x:f>'Method'!$B$2</x:f>
        <x:v>0.05</x:v>
      </x:c>
      <x:c r="K5016" s="13" t="str">
        <x:f>IF(I5016&lt;=J5016,"是","否")</x:f>
        <x:v>是</x:v>
      </x:c>
      <x:c r="L5016" s="36" t="n">
        <x:v>0.8950259640350033</x:v>
      </x:c>
      <x:c r="M5016" s="36" t="n">
        <x:f>1-L5016</x:f>
        <x:v>0.10497403596499666</x:v>
      </x:c>
      <x:c r="N5016" s="13" t="str">
        <x:v>是</x:v>
      </x:c>
      <x:c r="O5016" s="15"/>
      <x:c r="P5016" s="13" t="str"/>
    </x:row>
    <x:row r="5017">
      <x:c r="A5017" s="15" t="n">
        <x:v>5016</x:v>
      </x:c>
      <x:c r="B5017" s="13" t="str">
        <x:v>Biblidinae-6</x:v>
      </x:c>
      <x:c r="C5017" s="13" t="str">
        <x:v>Biblidinae</x:v>
      </x:c>
      <x:c r="D5017" s="33" t="n">
        <x:f>'AR_values'!I12</x:f>
        <x:v>2.4326452914105925</x:v>
      </x:c>
      <x:c r="E5017" s="33" t="str">
        <x:v>Lycaenidae_Zizina_labradus</x:v>
      </x:c>
      <x:c r="F5017" s="33" t="str">
        <x:v>Lycaenidae</x:v>
      </x:c>
      <x:c r="G5017" s="33" t="n">
        <x:f>'AR_values'!I188</x:f>
        <x:v>2.3982706581875353</x:v>
      </x:c>
      <x:c r="H5017" s="33" t="n">
        <x:f>ABS(D5017-G5017)</x:f>
        <x:v>0.03437463322305723</x:v>
      </x:c>
      <x:c r="I5017" s="14" t="n">
        <x:f>IFERROR(H5017/AVERAGE(D5017,G5017),"")</x:f>
        <x:v>0.014231103824489753</x:v>
      </x:c>
      <x:c r="J5017" s="14" t="n">
        <x:f>'Method'!$B$2</x:f>
        <x:v>0.05</x:v>
      </x:c>
      <x:c r="K5017" s="13" t="str">
        <x:f>IF(I5017&lt;=J5017,"是","否")</x:f>
        <x:v>是</x:v>
      </x:c>
      <x:c r="L5017" s="36" t="n">
        <x:v>0.879833726547579</x:v>
      </x:c>
      <x:c r="M5017" s="36" t="n">
        <x:f>1-L5017</x:f>
        <x:v>0.12016627345242104</x:v>
      </x:c>
      <x:c r="N5017" s="13" t="str">
        <x:v>是</x:v>
      </x:c>
      <x:c r="O5017" s="15"/>
      <x:c r="P5017" s="13" t="str"/>
    </x:row>
    <x:row r="5018">
      <x:c r="A5018" s="15" t="n">
        <x:v>5017</x:v>
      </x:c>
      <x:c r="B5018" s="13" t="str">
        <x:v>Lycaenidae_Ogyris_amaryllis</x:v>
      </x:c>
      <x:c r="C5018" s="13" t="str">
        <x:v>Lycaenidae</x:v>
      </x:c>
      <x:c r="D5018" s="33" t="n">
        <x:f>'AR_values'!I176</x:f>
        <x:v>2.5353520766284507</x:v>
      </x:c>
      <x:c r="E5018" s="33" t="str">
        <x:v>Nymphalinae-28</x:v>
      </x:c>
      <x:c r="F5018" s="33" t="str">
        <x:v>Nymphalinae</x:v>
      </x:c>
      <x:c r="G5018" s="33" t="n">
        <x:f>'AR_values'!I209</x:f>
        <x:v>2.5716980421170317</x:v>
      </x:c>
      <x:c r="H5018" s="33" t="n">
        <x:f>ABS(D5018-G5018)</x:f>
        <x:v>0.036345965488580934</x:v>
      </x:c>
      <x:c r="I5018" s="14" t="n">
        <x:f>IFERROR(H5018/AVERAGE(D5018,G5018),"")</x:f>
        <x:v>0.014233643549011857</x:v>
      </x:c>
      <x:c r="J5018" s="14" t="n">
        <x:f>'Method'!$B$2</x:f>
        <x:v>0.05</x:v>
      </x:c>
      <x:c r="K5018" s="13" t="str">
        <x:f>IF(I5018&lt;=J5018,"是","否")</x:f>
        <x:v>是</x:v>
      </x:c>
      <x:c r="L5018" s="36" t="n">
        <x:v>0.8070117356956938</x:v>
      </x:c>
      <x:c r="M5018" s="36" t="n">
        <x:f>1-L5018</x:f>
        <x:v>0.19298826430430616</x:v>
      </x:c>
      <x:c r="N5018" s="13" t="str">
        <x:v>是</x:v>
      </x:c>
      <x:c r="O5018" s="15"/>
      <x:c r="P5018" s="13" t="str"/>
    </x:row>
    <x:row r="5019">
      <x:c r="A5019" s="15" t="n">
        <x:v>5018</x:v>
      </x:c>
      <x:c r="B5019" s="13" t="str">
        <x:v>Hesperiidae_Trapezites_eliena</x:v>
      </x:c>
      <x:c r="C5019" s="13" t="str">
        <x:v>Hesperiidae</x:v>
      </x:c>
      <x:c r="D5019" s="33" t="n">
        <x:f>'AR_values'!I125</x:f>
        <x:v>2.35532724735423</x:v>
      </x:c>
      <x:c r="E5019" s="33" t="str">
        <x:v>Limenitidinae-8</x:v>
      </x:c>
      <x:c r="F5019" s="33" t="str">
        <x:v>Limenitidinae</x:v>
      </x:c>
      <x:c r="G5019" s="33" t="n">
        <x:f>'AR_values'!I140</x:f>
        <x:v>2.3890954186981337</x:v>
      </x:c>
      <x:c r="H5019" s="33" t="n">
        <x:f>ABS(D5019-G5019)</x:f>
        <x:v>0.03376817134390375</x:v>
      </x:c>
      <x:c r="I5019" s="14" t="n">
        <x:f>IFERROR(H5019/AVERAGE(D5019,G5019),"")</x:f>
        <x:v>0.014234891669970391</x:v>
      </x:c>
      <x:c r="J5019" s="14" t="n">
        <x:f>'Method'!$B$2</x:f>
        <x:v>0.05</x:v>
      </x:c>
      <x:c r="K5019" s="13" t="str">
        <x:f>IF(I5019&lt;=J5019,"是","否")</x:f>
        <x:v>是</x:v>
      </x:c>
      <x:c r="L5019" s="36" t="n">
        <x:v>0.840149984331608</x:v>
      </x:c>
      <x:c r="M5019" s="36" t="n">
        <x:f>1-L5019</x:f>
        <x:v>0.15985001566839196</x:v>
      </x:c>
      <x:c r="N5019" s="13" t="str">
        <x:v>是</x:v>
      </x:c>
      <x:c r="O5019" s="15"/>
      <x:c r="P5019" s="13" t="str"/>
    </x:row>
    <x:row r="5020">
      <x:c r="A5020" s="15" t="n">
        <x:v>5019</x:v>
      </x:c>
      <x:c r="B5020" s="13" t="str">
        <x:v>Danainae-18</x:v>
      </x:c>
      <x:c r="C5020" s="13" t="str">
        <x:v>Danainae</x:v>
      </x:c>
      <x:c r="D5020" s="33" t="n">
        <x:f>'AR_values'!I39</x:f>
        <x:v>2.963387542446161</x:v>
      </x:c>
      <x:c r="E5020" s="33" t="str">
        <x:v>Pieridae_Delias_aganippe</x:v>
      </x:c>
      <x:c r="F5020" s="33" t="str">
        <x:v>Pieridae</x:v>
      </x:c>
      <x:c r="G5020" s="33" t="n">
        <x:f>'AR_values'!I326</x:f>
        <x:v>2.9214998490230997</x:v>
      </x:c>
      <x:c r="H5020" s="33" t="n">
        <x:f>ABS(D5020-G5020)</x:f>
        <x:v>0.0418876934230612</x:v>
      </x:c>
      <x:c r="I5020" s="14" t="n">
        <x:f>IFERROR(H5020/AVERAGE(D5020,G5020),"")</x:f>
        <x:v>0.014235682226912837</x:v>
      </x:c>
      <x:c r="J5020" s="14" t="n">
        <x:f>'Method'!$B$2</x:f>
        <x:v>0.05</x:v>
      </x:c>
      <x:c r="K5020" s="13" t="str">
        <x:f>IF(I5020&lt;=J5020,"是","否")</x:f>
        <x:v>是</x:v>
      </x:c>
      <x:c r="L5020" s="36" t="n">
        <x:v>0.8284308510638297</x:v>
      </x:c>
      <x:c r="M5020" s="36" t="n">
        <x:f>1-L5020</x:f>
        <x:v>0.17156914893617026</x:v>
      </x:c>
      <x:c r="N5020" s="13" t="str">
        <x:v>是</x:v>
      </x:c>
      <x:c r="O5020" s="15"/>
      <x:c r="P5020" s="13" t="str"/>
    </x:row>
    <x:row r="5021">
      <x:c r="A5021" s="15" t="n">
        <x:v>5020</x:v>
      </x:c>
      <x:c r="B5021" s="13" t="str">
        <x:v>Danainae-5</x:v>
      </x:c>
      <x:c r="C5021" s="13" t="str">
        <x:v>Danainae</x:v>
      </x:c>
      <x:c r="D5021" s="33" t="n">
        <x:f>'AR_values'!I47</x:f>
        <x:v>2.499372504343995</x:v>
      </x:c>
      <x:c r="E5021" s="33" t="str">
        <x:v>Nymphalinae-2</x:v>
      </x:c>
      <x:c r="F5021" s="33" t="str">
        <x:v>Nymphalinae</x:v>
      </x:c>
      <x:c r="G5021" s="33" t="n">
        <x:f>'AR_values'!I200</x:f>
        <x:v>2.4640253392622755</x:v>
      </x:c>
      <x:c r="H5021" s="33" t="n">
        <x:f>ABS(D5021-G5021)</x:f>
        <x:v>0.035347165081719645</x:v>
      </x:c>
      <x:c r="I5021" s="14" t="n">
        <x:f>IFERROR(H5021/AVERAGE(D5021,G5021),"")</x:f>
        <x:v>0.01424313190096297</x:v>
      </x:c>
      <x:c r="J5021" s="14" t="n">
        <x:f>'Method'!$B$2</x:f>
        <x:v>0.05</x:v>
      </x:c>
      <x:c r="K5021" s="13" t="str">
        <x:f>IF(I5021&lt;=J5021,"是","否")</x:f>
        <x:v>是</x:v>
      </x:c>
      <x:c r="L5021" s="36" t="n">
        <x:v>0.8738540815974419</x:v>
      </x:c>
      <x:c r="M5021" s="36" t="n">
        <x:f>1-L5021</x:f>
        <x:v>0.12614591840255807</x:v>
      </x:c>
      <x:c r="N5021" s="13" t="str">
        <x:v>是</x:v>
      </x:c>
      <x:c r="O5021" s="15"/>
      <x:c r="P5021" s="13" t="str"/>
    </x:row>
    <x:row r="5022">
      <x:c r="A5022" s="15" t="n">
        <x:v>5021</x:v>
      </x:c>
      <x:c r="B5022" s="13" t="str">
        <x:v>Papilionidae-10</x:v>
      </x:c>
      <x:c r="C5022" s="13" t="str">
        <x:v>Papilionidae</x:v>
      </x:c>
      <x:c r="D5022" s="33" t="n">
        <x:f>'AR_values'!I220</x:f>
        <x:v>2.568647104070697</x:v>
      </x:c>
      <x:c r="E5022" s="33" t="str">
        <x:v>Satyrinae-8</x:v>
      </x:c>
      <x:c r="F5022" s="33" t="str">
        <x:v>Satyrinae</x:v>
      </x:c>
      <x:c r="G5022" s="33" t="n">
        <x:f>'AR_values'!I383</x:f>
        <x:v>2.6054994443958197</x:v>
      </x:c>
      <x:c r="H5022" s="33" t="n">
        <x:f>ABS(D5022-G5022)</x:f>
        <x:v>0.036852340325122857</x:v>
      </x:c>
      <x:c r="I5022" s="14" t="n">
        <x:f>IFERROR(H5022/AVERAGE(D5022,G5022),"")</x:f>
        <x:v>0.01424479959348849</x:v>
      </x:c>
      <x:c r="J5022" s="14" t="n">
        <x:f>'Method'!$B$2</x:f>
        <x:v>0.05</x:v>
      </x:c>
      <x:c r="K5022" s="13" t="str">
        <x:f>IF(I5022&lt;=J5022,"是","否")</x:f>
        <x:v>是</x:v>
      </x:c>
      <x:c r="L5022" s="36" t="n">
        <x:v>0.7655563462211831</x:v>
      </x:c>
      <x:c r="M5022" s="36" t="n">
        <x:f>1-L5022</x:f>
        <x:v>0.23444365377881693</x:v>
      </x:c>
      <x:c r="N5022" s="13" t="str">
        <x:v>是</x:v>
      </x:c>
      <x:c r="O5022" s="15"/>
      <x:c r="P5022" s="13" t="str"/>
    </x:row>
    <x:row r="5023">
      <x:c r="A5023" s="15" t="n">
        <x:v>5022</x:v>
      </x:c>
      <x:c r="B5023" s="13" t="str">
        <x:v>Limenitidinae-12</x:v>
      </x:c>
      <x:c r="C5023" s="13" t="str">
        <x:v>Limenitidinae</x:v>
      </x:c>
      <x:c r="D5023" s="33" t="n">
        <x:f>'AR_values'!I133</x:f>
        <x:v>2.9642151446947445</x:v>
      </x:c>
      <x:c r="E5023" s="33" t="str">
        <x:v>Papilionidae-8</x:v>
      </x:c>
      <x:c r="F5023" s="33" t="str">
        <x:v>Papilionidae</x:v>
      </x:c>
      <x:c r="G5023" s="33" t="n">
        <x:f>'AR_values'!I259</x:f>
        <x:v>3.006744460718734</x:v>
      </x:c>
      <x:c r="H5023" s="33" t="n">
        <x:f>ABS(D5023-G5023)</x:f>
        <x:v>0.04252931602398968</x:v>
      </x:c>
      <x:c r="I5023" s="14" t="n">
        <x:f>IFERROR(H5023/AVERAGE(D5023,G5023),"")</x:f>
        <x:v>0.014245387285966945</x:v>
      </x:c>
      <x:c r="J5023" s="14" t="n">
        <x:f>'Method'!$B$2</x:f>
        <x:v>0.05</x:v>
      </x:c>
      <x:c r="K5023" s="13" t="str">
        <x:f>IF(I5023&lt;=J5023,"是","否")</x:f>
        <x:v>是</x:v>
      </x:c>
      <x:c r="L5023" s="36" t="n">
        <x:v>0.8601277560271997</x:v>
      </x:c>
      <x:c r="M5023" s="36" t="n">
        <x:f>1-L5023</x:f>
        <x:v>0.1398722439728003</x:v>
      </x:c>
      <x:c r="N5023" s="13" t="str">
        <x:v>是</x:v>
      </x:c>
      <x:c r="O5023" s="15"/>
      <x:c r="P5023" s="13" t="str"/>
    </x:row>
    <x:row r="5024">
      <x:c r="A5024" s="15" t="n">
        <x:v>5023</x:v>
      </x:c>
      <x:c r="B5024" s="13" t="str">
        <x:v>Hesperiidae-12</x:v>
      </x:c>
      <x:c r="C5024" s="13" t="str">
        <x:v>Hesperiidae</x:v>
      </x:c>
      <x:c r="D5024" s="33" t="n">
        <x:f>'AR_values'!I78</x:f>
        <x:v>2.646605889330352</x:v>
      </x:c>
      <x:c r="E5024" s="33" t="str">
        <x:v>Nymphalinae-19</x:v>
      </x:c>
      <x:c r="F5024" s="33" t="str">
        <x:v>Nymphalinae</x:v>
      </x:c>
      <x:c r="G5024" s="33" t="n">
        <x:f>'AR_values'!I199</x:f>
        <x:v>2.6845789712372956</x:v>
      </x:c>
      <x:c r="H5024" s="33" t="n">
        <x:f>ABS(D5024-G5024)</x:f>
        <x:v>0.037973081906943484</x:v>
      </x:c>
      <x:c r="I5024" s="14" t="n">
        <x:f>IFERROR(H5024/AVERAGE(D5024,G5024),"")</x:f>
        <x:v>0.014245644411175129</x:v>
      </x:c>
      <x:c r="J5024" s="14" t="n">
        <x:f>'Method'!$B$2</x:f>
        <x:v>0.05</x:v>
      </x:c>
      <x:c r="K5024" s="13" t="str">
        <x:f>IF(I5024&lt;=J5024,"是","否")</x:f>
        <x:v>是</x:v>
      </x:c>
      <x:c r="L5024" s="36" t="n">
        <x:v>0.8102204600281845</x:v>
      </x:c>
      <x:c r="M5024" s="36" t="n">
        <x:f>1-L5024</x:f>
        <x:v>0.18977953997181551</x:v>
      </x:c>
      <x:c r="N5024" s="13" t="str">
        <x:v>是</x:v>
      </x:c>
      <x:c r="O5024" s="15"/>
      <x:c r="P5024" s="13" t="str"/>
    </x:row>
    <x:row r="5025">
      <x:c r="A5025" s="15" t="n">
        <x:v>5024</x:v>
      </x:c>
      <x:c r="B5025" s="13" t="str">
        <x:v>Papilionidae-22</x:v>
      </x:c>
      <x:c r="C5025" s="13" t="str">
        <x:v>Papilionidae</x:v>
      </x:c>
      <x:c r="D5025" s="33" t="n">
        <x:f>'AR_values'!I233</x:f>
        <x:v>3.055390072060904</x:v>
      </x:c>
      <x:c r="E5025" s="33" t="str">
        <x:v>Pieridae-13</x:v>
      </x:c>
      <x:c r="F5025" s="33" t="str">
        <x:v>Pieridae</x:v>
      </x:c>
      <x:c r="G5025" s="33" t="n">
        <x:f>'AR_values'!I278</x:f>
        <x:v>3.012171087458704</x:v>
      </x:c>
      <x:c r="H5025" s="33" t="n">
        <x:f>ABS(D5025-G5025)</x:f>
        <x:v>0.04321898460219975</x:v>
      </x:c>
      <x:c r="I5025" s="14" t="n">
        <x:f>IFERROR(H5025/AVERAGE(D5025,G5025),"")</x:f>
        <x:v>0.014245916428676448</x:v>
      </x:c>
      <x:c r="J5025" s="14" t="n">
        <x:f>'Method'!$B$2</x:f>
        <x:v>0.05</x:v>
      </x:c>
      <x:c r="K5025" s="13" t="str">
        <x:f>IF(I5025&lt;=J5025,"是","否")</x:f>
        <x:v>是</x:v>
      </x:c>
      <x:c r="L5025" s="36" t="n">
        <x:v>0.711813896132256</x:v>
      </x:c>
      <x:c r="M5025" s="36" t="n">
        <x:f>1-L5025</x:f>
        <x:v>0.288186103867744</x:v>
      </x:c>
      <x:c r="N5025" s="13" t="str">
        <x:v>是</x:v>
      </x:c>
      <x:c r="O5025" s="15"/>
      <x:c r="P5025" s="13" t="str"/>
    </x:row>
    <x:row r="5026">
      <x:c r="A5026" s="15" t="n">
        <x:v>5025</x:v>
      </x:c>
      <x:c r="B5026" s="13" t="str">
        <x:v>Charaxinae-1</x:v>
      </x:c>
      <x:c r="C5026" s="13" t="str">
        <x:v>Charaxinae</x:v>
      </x:c>
      <x:c r="D5026" s="33" t="n">
        <x:f>'AR_values'!I16</x:f>
        <x:v>2.523144015314187</x:v>
      </x:c>
      <x:c r="E5026" s="33" t="str">
        <x:v>Pieridae-Coliadinae-6</x:v>
      </x:c>
      <x:c r="F5026" s="33" t="str">
        <x:v>Pieridae-Coliadinae</x:v>
      </x:c>
      <x:c r="G5026" s="33" t="n">
        <x:f>'AR_values'!I318</x:f>
        <x:v>2.559350440419913</x:v>
      </x:c>
      <x:c r="H5026" s="33" t="n">
        <x:f>ABS(D5026-G5026)</x:f>
        <x:v>0.03620642510572614</x:v>
      </x:c>
      <x:c r="I5026" s="14" t="n">
        <x:f>IFERROR(H5026/AVERAGE(D5026,G5026),"")</x:f>
        <x:v>0.014247502056742172</x:v>
      </x:c>
      <x:c r="J5026" s="14" t="n">
        <x:f>'Method'!$B$2</x:f>
        <x:v>0.05</x:v>
      </x:c>
      <x:c r="K5026" s="13" t="str">
        <x:f>IF(I5026&lt;=J5026,"是","否")</x:f>
        <x:v>是</x:v>
      </x:c>
      <x:c r="L5026" s="36" t="n">
        <x:v>0.713633229920717</x:v>
      </x:c>
      <x:c r="M5026" s="36" t="n">
        <x:f>1-L5026</x:f>
        <x:v>0.286366770079283</x:v>
      </x:c>
      <x:c r="N5026" s="13" t="str">
        <x:v>是</x:v>
      </x:c>
      <x:c r="O5026" s="15"/>
      <x:c r="P5026" s="13" t="str"/>
    </x:row>
    <x:row r="5027">
      <x:c r="A5027" s="15" t="n">
        <x:v>5026</x:v>
      </x:c>
      <x:c r="B5027" s="13" t="str">
        <x:v>Hesperiidae-32</x:v>
      </x:c>
      <x:c r="C5027" s="13" t="str">
        <x:v>Hesperiidae</x:v>
      </x:c>
      <x:c r="D5027" s="33" t="n">
        <x:f>'AR_values'!I100</x:f>
        <x:v>2.4139073396261694</x:v>
      </x:c>
      <x:c r="E5027" s="33" t="str">
        <x:v>Pieridae-Coliadinae-4</x:v>
      </x:c>
      <x:c r="F5027" s="33" t="str">
        <x:v>Pieridae-Coliadinae</x:v>
      </x:c>
      <x:c r="G5027" s="33" t="n">
        <x:f>'AR_values'!I316</x:f>
        <x:v>2.448553495466375</x:v>
      </x:c>
      <x:c r="H5027" s="33" t="n">
        <x:f>ABS(D5027-G5027)</x:f>
        <x:v>0.034646155840205584</x:v>
      </x:c>
      <x:c r="I5027" s="14" t="n">
        <x:f>IFERROR(H5027/AVERAGE(D5027,G5027),"")</x:f>
        <x:v>0.014250461655202691</x:v>
      </x:c>
      <x:c r="J5027" s="14" t="n">
        <x:f>'Method'!$B$2</x:f>
        <x:v>0.05</x:v>
      </x:c>
      <x:c r="K5027" s="13" t="str">
        <x:f>IF(I5027&lt;=J5027,"是","否")</x:f>
        <x:v>是</x:v>
      </x:c>
      <x:c r="L5027" s="36" t="n">
        <x:v>0.7845783546806498</x:v>
      </x:c>
      <x:c r="M5027" s="36" t="n">
        <x:f>1-L5027</x:f>
        <x:v>0.21542164531935015</x:v>
      </x:c>
      <x:c r="N5027" s="13" t="str">
        <x:v>是</x:v>
      </x:c>
      <x:c r="O5027" s="15"/>
      <x:c r="P5027" s="13" t="str"/>
    </x:row>
    <x:row r="5028">
      <x:c r="A5028" s="15" t="n">
        <x:v>5027</x:v>
      </x:c>
      <x:c r="B5028" s="13" t="str">
        <x:v>Hesperiidae-26</x:v>
      </x:c>
      <x:c r="C5028" s="13" t="str">
        <x:v>Hesperiidae</x:v>
      </x:c>
      <x:c r="D5028" s="33" t="n">
        <x:f>'AR_values'!I93</x:f>
        <x:v>2.62715353874939</x:v>
      </x:c>
      <x:c r="E5028" s="33" t="str">
        <x:v>Satyrinae-27</x:v>
      </x:c>
      <x:c r="F5028" s="33" t="str">
        <x:v>Satyrinae</x:v>
      </x:c>
      <x:c r="G5028" s="33" t="n">
        <x:f>'AR_values'!I377</x:f>
        <x:v>2.664861838108956</x:v>
      </x:c>
      <x:c r="H5028" s="33" t="n">
        <x:f>ABS(D5028-G5028)</x:f>
        <x:v>0.03770829935956632</x:v>
      </x:c>
      <x:c r="I5028" s="14" t="n">
        <x:f>IFERROR(H5028/AVERAGE(D5028,G5028),"")</x:f>
        <x:v>0.01425101655012658</x:v>
      </x:c>
      <x:c r="J5028" s="14" t="n">
        <x:f>'Method'!$B$2</x:f>
        <x:v>0.05</x:v>
      </x:c>
      <x:c r="K5028" s="13" t="str">
        <x:f>IF(I5028&lt;=J5028,"是","否")</x:f>
        <x:v>是</x:v>
      </x:c>
      <x:c r="L5028" s="36" t="n">
        <x:v>0.773521997235098</x:v>
      </x:c>
      <x:c r="M5028" s="36" t="n">
        <x:f>1-L5028</x:f>
        <x:v>0.22647800276490204</x:v>
      </x:c>
      <x:c r="N5028" s="13" t="str">
        <x:v>是</x:v>
      </x:c>
      <x:c r="O5028" s="15"/>
      <x:c r="P5028" s="13" t="str"/>
    </x:row>
    <x:row r="5029">
      <x:c r="A5029" s="15" t="n">
        <x:v>5028</x:v>
      </x:c>
      <x:c r="B5029" s="13" t="str">
        <x:v>Charaxinae-15</x:v>
      </x:c>
      <x:c r="C5029" s="13" t="str">
        <x:v>Charaxinae</x:v>
      </x:c>
      <x:c r="D5029" s="33" t="n">
        <x:f>'AR_values'!I22</x:f>
        <x:v>2.4406235760127264</x:v>
      </x:c>
      <x:c r="E5029" s="33" t="str">
        <x:v>Heliconiinae-21</x:v>
      </x:c>
      <x:c r="F5029" s="33" t="str">
        <x:v>Heliconiinae</x:v>
      </x:c>
      <x:c r="G5029" s="33" t="n">
        <x:f>'AR_values'!I65</x:f>
        <x:v>2.475657871833206</x:v>
      </x:c>
      <x:c r="H5029" s="33" t="n">
        <x:f>ABS(D5029-G5029)</x:f>
        <x:v>0.03503429582047968</x:v>
      </x:c>
      <x:c r="I5029" s="14" t="n">
        <x:f>IFERROR(H5029/AVERAGE(D5029,G5029),"")</x:f>
        <x:v>0.014252355644052863</x:v>
      </x:c>
      <x:c r="J5029" s="14" t="n">
        <x:f>'Method'!$B$2</x:f>
        <x:v>0.05</x:v>
      </x:c>
      <x:c r="K5029" s="13" t="str">
        <x:f>IF(I5029&lt;=J5029,"是","否")</x:f>
        <x:v>是</x:v>
      </x:c>
      <x:c r="L5029" s="36" t="n">
        <x:v>0.8085511682706071</x:v>
      </x:c>
      <x:c r="M5029" s="36" t="n">
        <x:f>1-L5029</x:f>
        <x:v>0.19144883172939287</x:v>
      </x:c>
      <x:c r="N5029" s="13" t="str">
        <x:v>是</x:v>
      </x:c>
      <x:c r="O5029" s="15"/>
      <x:c r="P5029" s="13" t="str"/>
    </x:row>
    <x:row r="5030">
      <x:c r="A5030" s="15" t="n">
        <x:v>5029</x:v>
      </x:c>
      <x:c r="B5030" s="13" t="str">
        <x:v>Hesperiidae_Trapezites_sciron</x:v>
      </x:c>
      <x:c r="C5030" s="13" t="str">
        <x:v>Hesperiidae</x:v>
      </x:c>
      <x:c r="D5030" s="33" t="n">
        <x:f>'AR_values'!I128</x:f>
        <x:v>2.954498744525112</x:v>
      </x:c>
      <x:c r="E5030" s="33" t="str">
        <x:v>Papilionidae-20</x:v>
      </x:c>
      <x:c r="F5030" s="33" t="str">
        <x:v>Papilionidae</x:v>
      </x:c>
      <x:c r="G5030" s="33" t="n">
        <x:f>'AR_values'!I231</x:f>
        <x:v>2.9969120778729335</x:v>
      </x:c>
      <x:c r="H5030" s="33" t="n">
        <x:f>ABS(D5030-G5030)</x:f>
        <x:v>0.0424133333478216</x:v>
      </x:c>
      <x:c r="I5030" s="14" t="n">
        <x:f>IFERROR(H5030/AVERAGE(D5030,G5030),"")</x:f>
        <x:v>0.014253203018080907</x:v>
      </x:c>
      <x:c r="J5030" s="14" t="n">
        <x:f>'Method'!$B$2</x:f>
        <x:v>0.05</x:v>
      </x:c>
      <x:c r="K5030" s="13" t="str">
        <x:f>IF(I5030&lt;=J5030,"是","否")</x:f>
        <x:v>是</x:v>
      </x:c>
      <x:c r="L5030" s="36" t="n">
        <x:v>0.8236761963535867</x:v>
      </x:c>
      <x:c r="M5030" s="36" t="n">
        <x:f>1-L5030</x:f>
        <x:v>0.1763238036464133</x:v>
      </x:c>
      <x:c r="N5030" s="13" t="str">
        <x:v>是</x:v>
      </x:c>
      <x:c r="O5030" s="15"/>
      <x:c r="P5030" s="13" t="str"/>
    </x:row>
    <x:row r="5031">
      <x:c r="A5031" s="15" t="n">
        <x:v>5030</x:v>
      </x:c>
      <x:c r="B5031" s="13" t="str">
        <x:v>Biblidinae-9</x:v>
      </x:c>
      <x:c r="C5031" s="13" t="str">
        <x:v>Biblidinae</x:v>
      </x:c>
      <x:c r="D5031" s="33" t="n">
        <x:f>'AR_values'!I15</x:f>
        <x:v>2.41506495449899</x:v>
      </x:c>
      <x:c r="E5031" s="33" t="str">
        <x:v>Lycaenidae_Nacaduba_biocellata</x:v>
      </x:c>
      <x:c r="F5031" s="33" t="str">
        <x:v>Lycaenidae</x:v>
      </x:c>
      <x:c r="G5031" s="33" t="n">
        <x:f>'AR_values'!I173</x:f>
        <x:v>2.3808780871784516</x:v>
      </x:c>
      <x:c r="H5031" s="33" t="n">
        <x:f>ABS(D5031-G5031)</x:f>
        <x:v>0.03418686732053855</x:v>
      </x:c>
      <x:c r="I5031" s="14" t="n">
        <x:f>IFERROR(H5031/AVERAGE(D5031,G5031),"")</x:f>
        <x:v>0.01425657770471822</x:v>
      </x:c>
      <x:c r="J5031" s="14" t="n">
        <x:f>'Method'!$B$2</x:f>
        <x:v>0.05</x:v>
      </x:c>
      <x:c r="K5031" s="13" t="str">
        <x:f>IF(I5031&lt;=J5031,"是","否")</x:f>
        <x:v>是</x:v>
      </x:c>
      <x:c r="L5031" s="36" t="n">
        <x:v>0.856383212964594</x:v>
      </x:c>
      <x:c r="M5031" s="36" t="n">
        <x:f>1-L5031</x:f>
        <x:v>0.14361678703540603</x:v>
      </x:c>
      <x:c r="N5031" s="13" t="str">
        <x:v>是</x:v>
      </x:c>
      <x:c r="O5031" s="15"/>
      <x:c r="P5031" s="13" t="str"/>
    </x:row>
    <x:row r="5032">
      <x:c r="A5032" s="15" t="n">
        <x:v>5031</x:v>
      </x:c>
      <x:c r="B5032" s="13" t="str">
        <x:v>Hesperiidae_Trapezites_eliena</x:v>
      </x:c>
      <x:c r="C5032" s="13" t="str">
        <x:v>Hesperiidae</x:v>
      </x:c>
      <x:c r="D5032" s="33" t="n">
        <x:f>'AR_values'!I125</x:f>
        <x:v>2.35532724735423</x:v>
      </x:c>
      <x:c r="E5032" s="33" t="str">
        <x:v>Riodinidae-12</x:v>
      </x:c>
      <x:c r="F5032" s="33" t="str">
        <x:v>Riodinidae</x:v>
      </x:c>
      <x:c r="G5032" s="33" t="n">
        <x:f>'AR_values'!I336</x:f>
        <x:v>2.3219799649715265</x:v>
      </x:c>
      <x:c r="H5032" s="33" t="n">
        <x:f>ABS(D5032-G5032)</x:f>
        <x:v>0.03334728238270346</x:v>
      </x:c>
      <x:c r="I5032" s="14" t="n">
        <x:f>IFERROR(H5032/AVERAGE(D5032,G5032),"")</x:f>
        <x:v>0.01425917985238424</x:v>
      </x:c>
      <x:c r="J5032" s="14" t="n">
        <x:f>'Method'!$B$2</x:f>
        <x:v>0.05</x:v>
      </x:c>
      <x:c r="K5032" s="13" t="str">
        <x:f>IF(I5032&lt;=J5032,"是","否")</x:f>
        <x:v>是</x:v>
      </x:c>
      <x:c r="L5032" s="36" t="n">
        <x:v>0.8405937639862748</x:v>
      </x:c>
      <x:c r="M5032" s="36" t="n">
        <x:f>1-L5032</x:f>
        <x:v>0.15940623601372517</x:v>
      </x:c>
      <x:c r="N5032" s="13" t="str">
        <x:v>是</x:v>
      </x:c>
      <x:c r="O5032" s="15"/>
      <x:c r="P5032" s="13" t="str"/>
    </x:row>
    <x:row r="5033">
      <x:c r="A5033" s="15" t="n">
        <x:v>5032</x:v>
      </x:c>
      <x:c r="B5033" s="13" t="str">
        <x:v>Limenitidinae-12</x:v>
      </x:c>
      <x:c r="C5033" s="13" t="str">
        <x:v>Limenitidinae</x:v>
      </x:c>
      <x:c r="D5033" s="33" t="n">
        <x:f>'AR_values'!I133</x:f>
        <x:v>2.9642151446947445</x:v>
      </x:c>
      <x:c r="E5033" s="33" t="str">
        <x:v>Satyrinae-20</x:v>
      </x:c>
      <x:c r="F5033" s="33" t="str">
        <x:v>Satyrinae</x:v>
      </x:c>
      <x:c r="G5033" s="33" t="n">
        <x:f>'AR_values'!I370</x:f>
        <x:v>2.9222428193226513</x:v>
      </x:c>
      <x:c r="H5033" s="33" t="n">
        <x:f>ABS(D5033-G5033)</x:f>
        <x:v>0.04197232537209317</x:v>
      </x:c>
      <x:c r="I5033" s="14" t="n">
        <x:f>IFERROR(H5033/AVERAGE(D5033,G5033),"")</x:f>
        <x:v>0.014260638784362558</x:v>
      </x:c>
      <x:c r="J5033" s="14" t="n">
        <x:f>'Method'!$B$2</x:f>
        <x:v>0.05</x:v>
      </x:c>
      <x:c r="K5033" s="13" t="str">
        <x:f>IF(I5033&lt;=J5033,"是","否")</x:f>
        <x:v>是</x:v>
      </x:c>
      <x:c r="L5033" s="36" t="n">
        <x:v>0.7168056406345714</x:v>
      </x:c>
      <x:c r="M5033" s="36" t="n">
        <x:f>1-L5033</x:f>
        <x:v>0.2831943593654286</x:v>
      </x:c>
      <x:c r="N5033" s="13" t="str">
        <x:v>是</x:v>
      </x:c>
      <x:c r="O5033" s="15"/>
      <x:c r="P5033" s="13" t="str"/>
    </x:row>
    <x:row r="5034">
      <x:c r="A5034" s="15" t="n">
        <x:v>5033</x:v>
      </x:c>
      <x:c r="B5034" s="13" t="str">
        <x:v>Hesperiidae-25</x:v>
      </x:c>
      <x:c r="C5034" s="13" t="str">
        <x:v>Hesperiidae</x:v>
      </x:c>
      <x:c r="D5034" s="33" t="n">
        <x:f>'AR_values'!I92</x:f>
        <x:v>2.880862791094341</x:v>
      </x:c>
      <x:c r="E5034" s="33" t="str">
        <x:v>Satyrinae-20</x:v>
      </x:c>
      <x:c r="F5034" s="33" t="str">
        <x:v>Satyrinae</x:v>
      </x:c>
      <x:c r="G5034" s="33" t="n">
        <x:f>'AR_values'!I370</x:f>
        <x:v>2.9222428193226513</x:v>
      </x:c>
      <x:c r="H5034" s="33" t="n">
        <x:f>ABS(D5034-G5034)</x:f>
        <x:v>0.041380028228310106</x:v>
      </x:c>
      <x:c r="I5034" s="14" t="n">
        <x:f>IFERROR(H5034/AVERAGE(D5034,G5034),"")</x:f>
        <x:v>0.014261339016139902</x:v>
      </x:c>
      <x:c r="J5034" s="14" t="n">
        <x:f>'Method'!$B$2</x:f>
        <x:v>0.05</x:v>
      </x:c>
      <x:c r="K5034" s="13" t="str">
        <x:f>IF(I5034&lt;=J5034,"是","否")</x:f>
        <x:v>是</x:v>
      </x:c>
      <x:c r="L5034" s="36" t="n">
        <x:v>0.6909779547441002</x:v>
      </x:c>
      <x:c r="M5034" s="36" t="n">
        <x:f>1-L5034</x:f>
        <x:v>0.3090220452558998</x:v>
      </x:c>
      <x:c r="N5034" s="13" t="str">
        <x:v>是</x:v>
      </x:c>
      <x:c r="O5034" s="15"/>
      <x:c r="P5034" s="13" t="str"/>
    </x:row>
    <x:row r="5035">
      <x:c r="A5035" s="15" t="n">
        <x:v>5034</x:v>
      </x:c>
      <x:c r="B5035" s="13" t="str">
        <x:v>Heliconiinae-12</x:v>
      </x:c>
      <x:c r="C5035" s="13" t="str">
        <x:v>Heliconiinae</x:v>
      </x:c>
      <x:c r="D5035" s="33" t="n">
        <x:f>'AR_values'!I55</x:f>
        <x:v>2.594508588732347</x:v>
      </x:c>
      <x:c r="E5035" s="33" t="str">
        <x:v>Hesperiidae-24</x:v>
      </x:c>
      <x:c r="F5035" s="33" t="str">
        <x:v>Hesperiidae</x:v>
      </x:c>
      <x:c r="G5035" s="33" t="n">
        <x:f>'AR_values'!I91</x:f>
        <x:v>2.631779132697969</x:v>
      </x:c>
      <x:c r="H5035" s="33" t="n">
        <x:f>ABS(D5035-G5035)</x:f>
        <x:v>0.037270543965621794</x:v>
      </x:c>
      <x:c r="I5035" s="14" t="n">
        <x:f>IFERROR(H5035/AVERAGE(D5035,G5035),"")</x:f>
        <x:v>0.01426272182176059</x:v>
      </x:c>
      <x:c r="J5035" s="14" t="n">
        <x:f>'Method'!$B$2</x:f>
        <x:v>0.05</x:v>
      </x:c>
      <x:c r="K5035" s="13" t="str">
        <x:f>IF(I5035&lt;=J5035,"是","否")</x:f>
        <x:v>是</x:v>
      </x:c>
      <x:c r="L5035" s="36" t="n">
        <x:v>0.7918777606455129</x:v>
      </x:c>
      <x:c r="M5035" s="36" t="n">
        <x:f>1-L5035</x:f>
        <x:v>0.20812223935448715</x:v>
      </x:c>
      <x:c r="N5035" s="13" t="str">
        <x:v>是</x:v>
      </x:c>
      <x:c r="O5035" s="15"/>
      <x:c r="P5035" s="13" t="str"/>
    </x:row>
    <x:row r="5036">
      <x:c r="A5036" s="15" t="n">
        <x:v>5035</x:v>
      </x:c>
      <x:c r="B5036" s="13" t="str">
        <x:v>Lycaenidae_Ogyris_halmaturia</x:v>
      </x:c>
      <x:c r="C5036" s="13" t="str">
        <x:v>Lycaenidae</x:v>
      </x:c>
      <x:c r="D5036" s="33" t="n">
        <x:f>'AR_values'!I179</x:f>
        <x:v>2.3987880990215236</x:v>
      </x:c>
      <x:c r="E5036" s="33" t="str">
        <x:v>Satyrinae-22</x:v>
      </x:c>
      <x:c r="F5036" s="33" t="str">
        <x:v>Satyrinae</x:v>
      </x:c>
      <x:c r="G5036" s="33" t="n">
        <x:f>'AR_values'!I372</x:f>
        <x:v>2.4332476163410854</x:v>
      </x:c>
      <x:c r="H5036" s="33" t="n">
        <x:f>ABS(D5036-G5036)</x:f>
        <x:v>0.03445951731956187</x:v>
      </x:c>
      <x:c r="I5036" s="14" t="n">
        <x:f>IFERROR(H5036/AVERAGE(D5036,G5036),"")</x:f>
        <x:v>0.01426293982472186</x:v>
      </x:c>
      <x:c r="J5036" s="14" t="n">
        <x:f>'Method'!$B$2</x:f>
        <x:v>0.05</x:v>
      </x:c>
      <x:c r="K5036" s="13" t="str">
        <x:f>IF(I5036&lt;=J5036,"是","否")</x:f>
        <x:v>是</x:v>
      </x:c>
      <x:c r="L5036" s="36" t="n">
        <x:v>0.8617128996005385</x:v>
      </x:c>
      <x:c r="M5036" s="36" t="n">
        <x:f>1-L5036</x:f>
        <x:v>0.13828710039946146</x:v>
      </x:c>
      <x:c r="N5036" s="13" t="str">
        <x:v>是</x:v>
      </x:c>
      <x:c r="O5036" s="15"/>
      <x:c r="P5036" s="13" t="str"/>
    </x:row>
    <x:row r="5037">
      <x:c r="A5037" s="15" t="n">
        <x:v>5036</x:v>
      </x:c>
      <x:c r="B5037" s="13" t="str">
        <x:v>Hesperiidae-28</x:v>
      </x:c>
      <x:c r="C5037" s="13" t="str">
        <x:v>Hesperiidae</x:v>
      </x:c>
      <x:c r="D5037" s="33" t="n">
        <x:f>'AR_values'!I95</x:f>
        <x:v>2.9728124719229405</x:v>
      </x:c>
      <x:c r="E5037" s="33" t="str">
        <x:v>Pieridae-16</x:v>
      </x:c>
      <x:c r="F5037" s="33" t="str">
        <x:v>Pieridae</x:v>
      </x:c>
      <x:c r="G5037" s="33" t="n">
        <x:f>'AR_values'!I280</x:f>
        <x:v>3.0155433438763337</x:v>
      </x:c>
      <x:c r="H5037" s="33" t="n">
        <x:f>ABS(D5037-G5037)</x:f>
        <x:v>0.0427308719533932</x:v>
      </x:c>
      <x:c r="I5037" s="14" t="n">
        <x:f>IFERROR(H5037/AVERAGE(D5037,G5037),"")</x:f>
        <x:v>0.014271320298187676</x:v>
      </x:c>
      <x:c r="J5037" s="14" t="n">
        <x:f>'Method'!$B$2</x:f>
        <x:v>0.05</x:v>
      </x:c>
      <x:c r="K5037" s="13" t="str">
        <x:f>IF(I5037&lt;=J5037,"是","否")</x:f>
        <x:v>是</x:v>
      </x:c>
      <x:c r="L5037" s="36" t="n">
        <x:v>0.7886605451100422</x:v>
      </x:c>
      <x:c r="M5037" s="36" t="n">
        <x:f>1-L5037</x:f>
        <x:v>0.21133945488995776</x:v>
      </x:c>
      <x:c r="N5037" s="13" t="str">
        <x:v>是</x:v>
      </x:c>
      <x:c r="O5037" s="15"/>
      <x:c r="P5037" s="13" t="str"/>
    </x:row>
    <x:row r="5038">
      <x:c r="A5038" s="15" t="n">
        <x:v>5037</x:v>
      </x:c>
      <x:c r="B5038" s="13" t="str">
        <x:v>Limenitidinae-9</x:v>
      </x:c>
      <x:c r="C5038" s="13" t="str">
        <x:v>Limenitidinae</x:v>
      </x:c>
      <x:c r="D5038" s="33" t="n">
        <x:f>'AR_values'!I141</x:f>
        <x:v>2.69370960508862</x:v>
      </x:c>
      <x:c r="E5038" s="33" t="str">
        <x:v>Pieridae-2</x:v>
      </x:c>
      <x:c r="F5038" s="33" t="str">
        <x:v>Pieridae</x:v>
      </x:c>
      <x:c r="G5038" s="33" t="n">
        <x:f>'AR_values'!I284</x:f>
        <x:v>2.655534957236157</x:v>
      </x:c>
      <x:c r="H5038" s="33" t="n">
        <x:f>ABS(D5038-G5038)</x:f>
        <x:v>0.03817464785246294</x:v>
      </x:c>
      <x:c r="I5038" s="14" t="n">
        <x:f>IFERROR(H5038/AVERAGE(D5038,G5038),"")</x:f>
        <x:v>0.014272911775741385</x:v>
      </x:c>
      <x:c r="J5038" s="14" t="n">
        <x:f>'Method'!$B$2</x:f>
        <x:v>0.05</x:v>
      </x:c>
      <x:c r="K5038" s="13" t="str">
        <x:f>IF(I5038&lt;=J5038,"是","否")</x:f>
        <x:v>是</x:v>
      </x:c>
      <x:c r="L5038" s="36" t="n">
        <x:v>0.8350402740824434</x:v>
      </x:c>
      <x:c r="M5038" s="36" t="n">
        <x:f>1-L5038</x:f>
        <x:v>0.1649597259175566</x:v>
      </x:c>
      <x:c r="N5038" s="13" t="str">
        <x:v>是</x:v>
      </x:c>
      <x:c r="O5038" s="15"/>
      <x:c r="P5038" s="13" t="str"/>
    </x:row>
    <x:row r="5039">
      <x:c r="A5039" s="15" t="n">
        <x:v>5038</x:v>
      </x:c>
      <x:c r="B5039" s="13" t="str">
        <x:v>Limenitidinae-5</x:v>
      </x:c>
      <x:c r="C5039" s="13" t="str">
        <x:v>Limenitidinae</x:v>
      </x:c>
      <x:c r="D5039" s="33" t="n">
        <x:f>'AR_values'!I137</x:f>
        <x:v>2.6752389127189056</x:v>
      </x:c>
      <x:c r="E5039" s="33" t="str">
        <x:v>Nymphalinae-10</x:v>
      </x:c>
      <x:c r="F5039" s="33" t="str">
        <x:v>Nymphalinae</x:v>
      </x:c>
      <x:c r="G5039" s="33" t="n">
        <x:f>'AR_values'!I190</x:f>
        <x:v>2.713697150892105</x:v>
      </x:c>
      <x:c r="H5039" s="33" t="n">
        <x:f>ABS(D5039-G5039)</x:f>
        <x:v>0.038458238173199266</x:v>
      </x:c>
      <x:c r="I5039" s="14" t="n">
        <x:f>IFERROR(H5039/AVERAGE(D5039,G5039),"")</x:f>
        <x:v>0.014273035611942007</x:v>
      </x:c>
      <x:c r="J5039" s="14" t="n">
        <x:f>'Method'!$B$2</x:f>
        <x:v>0.05</x:v>
      </x:c>
      <x:c r="K5039" s="13" t="str">
        <x:f>IF(I5039&lt;=J5039,"是","否")</x:f>
        <x:v>是</x:v>
      </x:c>
      <x:c r="L5039" s="36" t="n">
        <x:v>0.7908807473152318</x:v>
      </x:c>
      <x:c r="M5039" s="36" t="n">
        <x:f>1-L5039</x:f>
        <x:v>0.20911925268476816</x:v>
      </x:c>
      <x:c r="N5039" s="13" t="str">
        <x:v>是</x:v>
      </x:c>
      <x:c r="O5039" s="15"/>
      <x:c r="P5039" s="13" t="str"/>
    </x:row>
    <x:row r="5040">
      <x:c r="A5040" s="15" t="n">
        <x:v>5039</x:v>
      </x:c>
      <x:c r="B5040" s="13" t="str">
        <x:v>Hesperiidae_Anisynta_cynone</x:v>
      </x:c>
      <x:c r="C5040" s="13" t="str">
        <x:v>Hesperiidae</x:v>
      </x:c>
      <x:c r="D5040" s="33" t="n">
        <x:f>'AR_values'!I111</x:f>
        <x:v>2.7231750866675806</x:v>
      </x:c>
      <x:c r="E5040" s="33" t="str">
        <x:v>Nymphalinae-19</x:v>
      </x:c>
      <x:c r="F5040" s="33" t="str">
        <x:v>Nymphalinae</x:v>
      </x:c>
      <x:c r="G5040" s="33" t="n">
        <x:f>'AR_values'!I199</x:f>
        <x:v>2.6845789712372956</x:v>
      </x:c>
      <x:c r="H5040" s="33" t="n">
        <x:f>ABS(D5040-G5040)</x:f>
        <x:v>0.03859611543028496</x:v>
      </x:c>
      <x:c r="I5040" s="14" t="n">
        <x:f>IFERROR(H5040/AVERAGE(D5040,G5040),"")</x:f>
        <x:v>0.014274360489403705</x:v>
      </x:c>
      <x:c r="J5040" s="14" t="n">
        <x:f>'Method'!$B$2</x:f>
        <x:v>0.05</x:v>
      </x:c>
      <x:c r="K5040" s="13" t="str">
        <x:f>IF(I5040&lt;=J5040,"是","否")</x:f>
        <x:v>是</x:v>
      </x:c>
      <x:c r="L5040" s="36" t="n">
        <x:v>0.7283048067816968</x:v>
      </x:c>
      <x:c r="M5040" s="36" t="n">
        <x:f>1-L5040</x:f>
        <x:v>0.27169519321830315</x:v>
      </x:c>
      <x:c r="N5040" s="13" t="str">
        <x:v>是</x:v>
      </x:c>
      <x:c r="O5040" s="15"/>
      <x:c r="P5040" s="13" t="str"/>
    </x:row>
    <x:row r="5041">
      <x:c r="A5041" s="15" t="n">
        <x:v>5040</x:v>
      </x:c>
      <x:c r="B5041" s="13" t="str">
        <x:v>Nymphalinae-22</x:v>
      </x:c>
      <x:c r="C5041" s="13" t="str">
        <x:v>Nymphalinae</x:v>
      </x:c>
      <x:c r="D5041" s="33" t="n">
        <x:f>'AR_values'!I203</x:f>
        <x:v>2.534278425389025</x:v>
      </x:c>
      <x:c r="E5041" s="33" t="str">
        <x:v>Pieridae-Coliadinae-19</x:v>
      </x:c>
      <x:c r="F5041" s="33" t="str">
        <x:v>Pieridae-Coliadinae</x:v>
      </x:c>
      <x:c r="G5041" s="33" t="n">
        <x:f>'AR_values'!I310</x:f>
        <x:v>2.5707158566022947</x:v>
      </x:c>
      <x:c r="H5041" s="33" t="n">
        <x:f>ABS(D5041-G5041)</x:f>
        <x:v>0.03643743121326981</x:v>
      </x:c>
      <x:c r="I5041" s="14" t="n">
        <x:f>IFERROR(H5041/AVERAGE(D5041,G5041),"")</x:f>
        <x:v>0.014275209412793527</x:v>
      </x:c>
      <x:c r="J5041" s="14" t="n">
        <x:f>'Method'!$B$2</x:f>
        <x:v>0.05</x:v>
      </x:c>
      <x:c r="K5041" s="13" t="str">
        <x:f>IF(I5041&lt;=J5041,"是","否")</x:f>
        <x:v>是</x:v>
      </x:c>
      <x:c r="L5041" s="36" t="n">
        <x:v>0.7849351997022231</x:v>
      </x:c>
      <x:c r="M5041" s="36" t="n">
        <x:f>1-L5041</x:f>
        <x:v>0.21506480029777686</x:v>
      </x:c>
      <x:c r="N5041" s="13" t="str">
        <x:v>是</x:v>
      </x:c>
      <x:c r="O5041" s="15"/>
      <x:c r="P5041" s="13" t="str"/>
    </x:row>
    <x:row r="5042">
      <x:c r="A5042" s="15" t="n">
        <x:v>5041</x:v>
      </x:c>
      <x:c r="B5042" s="13" t="str">
        <x:v>Danainae-18</x:v>
      </x:c>
      <x:c r="C5042" s="13" t="str">
        <x:v>Danainae</x:v>
      </x:c>
      <x:c r="D5042" s="33" t="n">
        <x:f>'AR_values'!I39</x:f>
        <x:v>2.963387542446161</x:v>
      </x:c>
      <x:c r="E5042" s="33" t="str">
        <x:v>Heliconiinae-8</x:v>
      </x:c>
      <x:c r="F5042" s="33" t="str">
        <x:v>Heliconiinae</x:v>
      </x:c>
      <x:c r="G5042" s="33" t="n">
        <x:f>'AR_values'!I73</x:f>
        <x:v>3.0060250090214837</x:v>
      </x:c>
      <x:c r="H5042" s="33" t="n">
        <x:f>ABS(D5042-G5042)</x:f>
        <x:v>0.04263746657532286</x:v>
      </x:c>
      <x:c r="I5042" s="14" t="n">
        <x:f>IFERROR(H5042/AVERAGE(D5042,G5042),"")</x:f>
        <x:v>0.014285314076622153</x:v>
      </x:c>
      <x:c r="J5042" s="14" t="n">
        <x:f>'Method'!$B$2</x:f>
        <x:v>0.05</x:v>
      </x:c>
      <x:c r="K5042" s="13" t="str">
        <x:f>IF(I5042&lt;=J5042,"是","否")</x:f>
        <x:v>是</x:v>
      </x:c>
      <x:c r="L5042" s="36" t="n">
        <x:v>0.9161491122586122</x:v>
      </x:c>
      <x:c r="M5042" s="36" t="n">
        <x:f>1-L5042</x:f>
        <x:v>0.08385088774138783</x:v>
      </x:c>
      <x:c r="N5042" s="13" t="str">
        <x:v>是</x:v>
      </x:c>
      <x:c r="O5042" s="15"/>
      <x:c r="P5042" s="13" t="str"/>
    </x:row>
    <x:row r="5043">
      <x:c r="A5043" s="15" t="n">
        <x:v>5042</x:v>
      </x:c>
      <x:c r="B5043" s="13" t="str">
        <x:v>Charaxinae-5</x:v>
      </x:c>
      <x:c r="C5043" s="13" t="str">
        <x:v>Charaxinae</x:v>
      </x:c>
      <x:c r="D5043" s="33" t="n">
        <x:f>'AR_values'!I26</x:f>
        <x:v>2.6396173843227424</x:v>
      </x:c>
      <x:c r="E5043" s="33" t="str">
        <x:v>Papilionidae_Papilio_aegeus</x:v>
      </x:c>
      <x:c r="F5043" s="33" t="str">
        <x:v>Papilionidae</x:v>
      </x:c>
      <x:c r="G5043" s="33" t="n">
        <x:f>'AR_values'!I263</x:f>
        <x:v>2.6776011899305736</x:v>
      </x:c>
      <x:c r="H5043" s="33" t="n">
        <x:f>ABS(D5043-G5043)</x:f>
        <x:v>0.03798380560783121</x:v>
      </x:c>
      <x:c r="I5043" s="14" t="n">
        <x:f>IFERROR(H5043/AVERAGE(D5043,G5043),"")</x:f>
        <x:v>0.014287095810487793</x:v>
      </x:c>
      <x:c r="J5043" s="14" t="n">
        <x:f>'Method'!$B$2</x:f>
        <x:v>0.05</x:v>
      </x:c>
      <x:c r="K5043" s="13" t="str">
        <x:f>IF(I5043&lt;=J5043,"是","否")</x:f>
        <x:v>是</x:v>
      </x:c>
      <x:c r="L5043" s="36" t="n">
        <x:v>0.7465600808581996</x:v>
      </x:c>
      <x:c r="M5043" s="36" t="n">
        <x:f>1-L5043</x:f>
        <x:v>0.2534399191418004</x:v>
      </x:c>
      <x:c r="N5043" s="13" t="str">
        <x:v>是</x:v>
      </x:c>
      <x:c r="O5043" s="15"/>
      <x:c r="P5043" s="13" t="str"/>
    </x:row>
    <x:row r="5044">
      <x:c r="A5044" s="15" t="n">
        <x:v>5043</x:v>
      </x:c>
      <x:c r="B5044" s="13" t="str">
        <x:v>Limenitidinae-5</x:v>
      </x:c>
      <x:c r="C5044" s="13" t="str">
        <x:v>Limenitidinae</x:v>
      </x:c>
      <x:c r="D5044" s="33" t="n">
        <x:f>'AR_values'!I137</x:f>
        <x:v>2.6752389127189056</x:v>
      </x:c>
      <x:c r="E5044" s="33" t="str">
        <x:v>Papilionidae-4</x:v>
      </x:c>
      <x:c r="F5044" s="33" t="str">
        <x:v>Papilionidae</x:v>
      </x:c>
      <x:c r="G5044" s="33" t="n">
        <x:f>'AR_values'!I251</x:f>
        <x:v>2.713745457806805</x:v>
      </x:c>
      <x:c r="H5044" s="33" t="n">
        <x:f>ABS(D5044-G5044)</x:f>
        <x:v>0.038506545087899635</x:v>
      </x:c>
      <x:c r="I5044" s="14" t="n">
        <x:f>IFERROR(H5044/AVERAGE(D5044,G5044),"")</x:f>
        <x:v>0.014290835690118438</x:v>
      </x:c>
      <x:c r="J5044" s="14" t="n">
        <x:f>'Method'!$B$2</x:f>
        <x:v>0.05</x:v>
      </x:c>
      <x:c r="K5044" s="13" t="str">
        <x:f>IF(I5044&lt;=J5044,"是","否")</x:f>
        <x:v>是</x:v>
      </x:c>
      <x:c r="L5044" s="36" t="n">
        <x:v>0.7802609067579127</x:v>
      </x:c>
      <x:c r="M5044" s="36" t="n">
        <x:f>1-L5044</x:f>
        <x:v>0.2197390932420873</x:v>
      </x:c>
      <x:c r="N5044" s="13" t="str">
        <x:v>是</x:v>
      </x:c>
      <x:c r="O5044" s="15"/>
      <x:c r="P5044" s="13" t="str"/>
    </x:row>
    <x:row r="5045">
      <x:c r="A5045" s="15" t="n">
        <x:v>5044</x:v>
      </x:c>
      <x:c r="B5045" s="13" t="str">
        <x:v>Danainae-5</x:v>
      </x:c>
      <x:c r="C5045" s="13" t="str">
        <x:v>Danainae</x:v>
      </x:c>
      <x:c r="D5045" s="33" t="n">
        <x:f>'AR_values'!I47</x:f>
        <x:v>2.499372504343995</x:v>
      </x:c>
      <x:c r="E5045" s="33" t="str">
        <x:v>Lycaenidae_Ogyris_amaryllis</x:v>
      </x:c>
      <x:c r="F5045" s="33" t="str">
        <x:v>Lycaenidae</x:v>
      </x:c>
      <x:c r="G5045" s="33" t="n">
        <x:f>'AR_values'!I176</x:f>
        <x:v>2.5353520766284507</x:v>
      </x:c>
      <x:c r="H5045" s="33" t="n">
        <x:f>ABS(D5045-G5045)</x:f>
        <x:v>0.035979572284455585</x:v>
      </x:c>
      <x:c r="I5045" s="14" t="n">
        <x:f>IFERROR(H5045/AVERAGE(D5045,G5045),"")</x:f>
        <x:v>0.014292568225253828</x:v>
      </x:c>
      <x:c r="J5045" s="14" t="n">
        <x:f>'Method'!$B$2</x:f>
        <x:v>0.05</x:v>
      </x:c>
      <x:c r="K5045" s="13" t="str">
        <x:f>IF(I5045&lt;=J5045,"是","否")</x:f>
        <x:v>是</x:v>
      </x:c>
      <x:c r="L5045" s="36" t="n">
        <x:v>0.7754939663174645</x:v>
      </x:c>
      <x:c r="M5045" s="36" t="n">
        <x:f>1-L5045</x:f>
        <x:v>0.22450603368253552</x:v>
      </x:c>
      <x:c r="N5045" s="13" t="str">
        <x:v>是</x:v>
      </x:c>
      <x:c r="O5045" s="15"/>
      <x:c r="P5045" s="13" t="str"/>
    </x:row>
    <x:row r="5046">
      <x:c r="A5046" s="15" t="n">
        <x:v>5045</x:v>
      </x:c>
      <x:c r="B5046" s="13" t="str">
        <x:v>Biblidinae-8</x:v>
      </x:c>
      <x:c r="C5046" s="13" t="str">
        <x:v>Biblidinae</x:v>
      </x:c>
      <x:c r="D5046" s="33" t="n">
        <x:f>'AR_values'!I14</x:f>
        <x:v>2.7056501761728056</x:v>
      </x:c>
      <x:c r="E5046" s="33" t="str">
        <x:v>Papilionidae-12</x:v>
      </x:c>
      <x:c r="F5046" s="33" t="str">
        <x:v>Papilionidae</x:v>
      </x:c>
      <x:c r="G5046" s="33" t="n">
        <x:f>'AR_values'!I222</x:f>
        <x:v>2.7446040689002573</x:v>
      </x:c>
      <x:c r="H5046" s="33" t="n">
        <x:f>ABS(D5046-G5046)</x:f>
        <x:v>0.038953892727451755</x:v>
      </x:c>
      <x:c r="I5046" s="14" t="n">
        <x:f>IFERROR(H5046/AVERAGE(D5046,G5046),"")</x:f>
        <x:v>0.014294339667792711</x:v>
      </x:c>
      <x:c r="J5046" s="14" t="n">
        <x:f>'Method'!$B$2</x:f>
        <x:v>0.05</x:v>
      </x:c>
      <x:c r="K5046" s="13" t="str">
        <x:f>IF(I5046&lt;=J5046,"是","否")</x:f>
        <x:v>是</x:v>
      </x:c>
      <x:c r="L5046" s="36" t="n">
        <x:v>0.7735422522576401</x:v>
      </x:c>
      <x:c r="M5046" s="36" t="n">
        <x:f>1-L5046</x:f>
        <x:v>0.22645774774235994</x:v>
      </x:c>
      <x:c r="N5046" s="13" t="str">
        <x:v>是</x:v>
      </x:c>
      <x:c r="O5046" s="15"/>
      <x:c r="P5046" s="13" t="str"/>
    </x:row>
    <x:row r="5047">
      <x:c r="A5047" s="15" t="n">
        <x:v>5046</x:v>
      </x:c>
      <x:c r="B5047" s="13" t="str">
        <x:v>Biblidinae-13</x:v>
      </x:c>
      <x:c r="C5047" s="13" t="str">
        <x:v>Biblidinae</x:v>
      </x:c>
      <x:c r="D5047" s="33" t="n">
        <x:f>'AR_values'!I6</x:f>
        <x:v>2.841483921567788</x:v>
      </x:c>
      <x:c r="E5047" s="33" t="str">
        <x:v>Nymphalinae-16</x:v>
      </x:c>
      <x:c r="F5047" s="33" t="str">
        <x:v>Nymphalinae</x:v>
      </x:c>
      <x:c r="G5047" s="33" t="n">
        <x:f>'AR_values'!I196</x:f>
        <x:v>2.801149955723224</x:v>
      </x:c>
      <x:c r="H5047" s="33" t="n">
        <x:f>ABS(D5047-G5047)</x:f>
        <x:v>0.04033396584456428</x:v>
      </x:c>
      <x:c r="I5047" s="14" t="n">
        <x:f>IFERROR(H5047/AVERAGE(D5047,G5047),"")</x:f>
        <x:v>0.01429614847310573</x:v>
      </x:c>
      <x:c r="J5047" s="14" t="n">
        <x:f>'Method'!$B$2</x:f>
        <x:v>0.05</x:v>
      </x:c>
      <x:c r="K5047" s="13" t="str">
        <x:f>IF(I5047&lt;=J5047,"是","否")</x:f>
        <x:v>是</x:v>
      </x:c>
      <x:c r="L5047" s="36" t="n">
        <x:v>0.9339760207388205</x:v>
      </x:c>
      <x:c r="M5047" s="36" t="n">
        <x:f>1-L5047</x:f>
        <x:v>0.06602397926117953</x:v>
      </x:c>
      <x:c r="N5047" s="13" t="str">
        <x:v>是</x:v>
      </x:c>
      <x:c r="O5047" s="15"/>
      <x:c r="P5047" s="13" t="str"/>
    </x:row>
    <x:row r="5048">
      <x:c r="A5048" s="15" t="n">
        <x:v>5047</x:v>
      </x:c>
      <x:c r="B5048" s="13" t="str">
        <x:v>Danainae-12</x:v>
      </x:c>
      <x:c r="C5048" s="13" t="str">
        <x:v>Danainae</x:v>
      </x:c>
      <x:c r="D5048" s="33" t="n">
        <x:f>'AR_values'!I33</x:f>
        <x:v>2.733306333291329</x:v>
      </x:c>
      <x:c r="E5048" s="33" t="str">
        <x:v>Parnassiinae-5</x:v>
      </x:c>
      <x:c r="F5048" s="33" t="str">
        <x:v>Parnassiinae</x:v>
      </x:c>
      <x:c r="G5048" s="33" t="n">
        <x:f>'AR_values'!I272</x:f>
        <x:v>2.7726642791414156</x:v>
      </x:c>
      <x:c r="H5048" s="33" t="n">
        <x:f>ABS(D5048-G5048)</x:f>
        <x:v>0.03935794585008656</x:v>
      </x:c>
      <x:c r="I5048" s="14" t="n">
        <x:f>IFERROR(H5048/AVERAGE(D5048,G5048),"")</x:f>
        <x:v>0.014296460559093593</x:v>
      </x:c>
      <x:c r="J5048" s="14" t="n">
        <x:f>'Method'!$B$2</x:f>
        <x:v>0.05</x:v>
      </x:c>
      <x:c r="K5048" s="13" t="str">
        <x:f>IF(I5048&lt;=J5048,"是","否")</x:f>
        <x:v>是</x:v>
      </x:c>
      <x:c r="L5048" s="36" t="n">
        <x:v>0.7983090307560348</x:v>
      </x:c>
      <x:c r="M5048" s="36" t="n">
        <x:f>1-L5048</x:f>
        <x:v>0.20169096924396523</x:v>
      </x:c>
      <x:c r="N5048" s="13" t="str">
        <x:v>是</x:v>
      </x:c>
      <x:c r="O5048" s="15"/>
      <x:c r="P5048" s="13" t="str"/>
    </x:row>
    <x:row r="5049">
      <x:c r="A5049" s="15" t="n">
        <x:v>5048</x:v>
      </x:c>
      <x:c r="B5049" s="13" t="str">
        <x:v>Hesperiidae_Ocybadistes_walkeri</x:v>
      </x:c>
      <x:c r="C5049" s="13" t="str">
        <x:v>Hesperiidae</x:v>
      </x:c>
      <x:c r="D5049" s="33" t="n">
        <x:f>'AR_values'!I122</x:f>
        <x:v>2.7588504071275164</x:v>
      </x:c>
      <x:c r="E5049" s="33" t="str">
        <x:v>Papilionidae-13</x:v>
      </x:c>
      <x:c r="F5049" s="33" t="str">
        <x:v>Papilionidae</x:v>
      </x:c>
      <x:c r="G5049" s="33" t="n">
        <x:f>'AR_values'!I223</x:f>
        <x:v>2.7985862916203055</x:v>
      </x:c>
      <x:c r="H5049" s="33" t="n">
        <x:f>ABS(D5049-G5049)</x:f>
        <x:v>0.039735884492789086</x:v>
      </x:c>
      <x:c r="I5049" s="14" t="n">
        <x:f>IFERROR(H5049/AVERAGE(D5049,G5049),"")</x:f>
        <x:v>0.014300076328981745</x:v>
      </x:c>
      <x:c r="J5049" s="14" t="n">
        <x:f>'Method'!$B$2</x:f>
        <x:v>0.05</x:v>
      </x:c>
      <x:c r="K5049" s="13" t="str">
        <x:f>IF(I5049&lt;=J5049,"是","否")</x:f>
        <x:v>是</x:v>
      </x:c>
      <x:c r="L5049" s="36" t="n">
        <x:v>0.6464927457565786</x:v>
      </x:c>
      <x:c r="M5049" s="36" t="n">
        <x:f>1-L5049</x:f>
        <x:v>0.35350725424342144</x:v>
      </x:c>
      <x:c r="N5049" s="13" t="str">
        <x:v>是</x:v>
      </x:c>
      <x:c r="O5049" s="15"/>
      <x:c r="P5049" s="13" t="str"/>
    </x:row>
    <x:row r="5050">
      <x:c r="A5050" s="15" t="n">
        <x:v>5049</x:v>
      </x:c>
      <x:c r="B5050" s="13" t="str">
        <x:v>Hesperiidae-19</x:v>
      </x:c>
      <x:c r="C5050" s="13" t="str">
        <x:v>Hesperiidae</x:v>
      </x:c>
      <x:c r="D5050" s="33" t="n">
        <x:f>'AR_values'!I85</x:f>
        <x:v>2.7158477525786973</x:v>
      </x:c>
      <x:c r="E5050" s="33" t="str">
        <x:v>Nymphalinae-18</x:v>
      </x:c>
      <x:c r="F5050" s="33" t="str">
        <x:v>Nymphalinae</x:v>
      </x:c>
      <x:c r="G5050" s="33" t="n">
        <x:f>'AR_values'!I198</x:f>
        <x:v>2.677274072434985</x:v>
      </x:c>
      <x:c r="H5050" s="33" t="n">
        <x:f>ABS(D5050-G5050)</x:f>
        <x:v>0.03857368014371243</x:v>
      </x:c>
      <x:c r="I5050" s="14" t="n">
        <x:f>IFERROR(H5050/AVERAGE(D5050,G5050),"")</x:f>
        <x:v>0.014304768701795298</x:v>
      </x:c>
      <x:c r="J5050" s="14" t="n">
        <x:f>'Method'!$B$2</x:f>
        <x:v>0.05</x:v>
      </x:c>
      <x:c r="K5050" s="13" t="str">
        <x:f>IF(I5050&lt;=J5050,"是","否")</x:f>
        <x:v>是</x:v>
      </x:c>
      <x:c r="L5050" s="36" t="n">
        <x:v>0.845948210017986</x:v>
      </x:c>
      <x:c r="M5050" s="36" t="n">
        <x:f>1-L5050</x:f>
        <x:v>0.15405178998201396</x:v>
      </x:c>
      <x:c r="N5050" s="13" t="str">
        <x:v>是</x:v>
      </x:c>
      <x:c r="O5050" s="15"/>
      <x:c r="P5050" s="13" t="str"/>
    </x:row>
    <x:row r="5051">
      <x:c r="A5051" s="15" t="n">
        <x:v>5050</x:v>
      </x:c>
      <x:c r="B5051" s="13" t="str">
        <x:v>Danainae-15</x:v>
      </x:c>
      <x:c r="C5051" s="13" t="str">
        <x:v>Danainae</x:v>
      </x:c>
      <x:c r="D5051" s="33" t="n">
        <x:f>'AR_values'!I36</x:f>
        <x:v>3.009911063670343</x:v>
      </x:c>
      <x:c r="E5051" s="33" t="str">
        <x:v>Papilionidae-15</x:v>
      </x:c>
      <x:c r="F5051" s="33" t="str">
        <x:v>Papilionidae</x:v>
      </x:c>
      <x:c r="G5051" s="33" t="n">
        <x:f>'AR_values'!I225</x:f>
        <x:v>3.0532801223694213</x:v>
      </x:c>
      <x:c r="H5051" s="33" t="n">
        <x:f>ABS(D5051-G5051)</x:f>
        <x:v>0.043369058699078256</x:v>
      </x:c>
      <x:c r="I5051" s="14" t="n">
        <x:f>IFERROR(H5051/AVERAGE(D5051,G5051),"")</x:f>
        <x:v>0.014305687341324032</x:v>
      </x:c>
      <x:c r="J5051" s="14" t="n">
        <x:f>'Method'!$B$2</x:f>
        <x:v>0.05</x:v>
      </x:c>
      <x:c r="K5051" s="13" t="str">
        <x:f>IF(I5051&lt;=J5051,"是","否")</x:f>
        <x:v>是</x:v>
      </x:c>
      <x:c r="L5051" s="36" t="n">
        <x:v>0.8124974524110382</x:v>
      </x:c>
      <x:c r="M5051" s="36" t="n">
        <x:f>1-L5051</x:f>
        <x:v>0.1875025475889618</x:v>
      </x:c>
      <x:c r="N5051" s="13" t="str">
        <x:v>是</x:v>
      </x:c>
      <x:c r="O5051" s="15"/>
      <x:c r="P5051" s="13" t="str"/>
    </x:row>
    <x:row r="5052">
      <x:c r="A5052" s="15" t="n">
        <x:v>5051</x:v>
      </x:c>
      <x:c r="B5052" s="13" t="str">
        <x:v>Heliconiinae-19</x:v>
      </x:c>
      <x:c r="C5052" s="13" t="str">
        <x:v>Heliconiinae</x:v>
      </x:c>
      <x:c r="D5052" s="33" t="n">
        <x:f>'AR_values'!I62</x:f>
        <x:v>3.011983852824718</x:v>
      </x:c>
      <x:c r="E5052" s="33" t="str">
        <x:v>Papilionidae-22</x:v>
      </x:c>
      <x:c r="F5052" s="33" t="str">
        <x:v>Papilionidae</x:v>
      </x:c>
      <x:c r="G5052" s="33" t="n">
        <x:f>'AR_values'!I233</x:f>
        <x:v>3.055390072060904</x:v>
      </x:c>
      <x:c r="H5052" s="33" t="n">
        <x:f>ABS(D5052-G5052)</x:f>
        <x:v>0.04340621923618615</x:v>
      </x:c>
      <x:c r="I5052" s="14" t="n">
        <x:f>IFERROR(H5052/AVERAGE(D5052,G5052),"")</x:f>
        <x:v>0.014308074555337188</x:v>
      </x:c>
      <x:c r="J5052" s="14" t="n">
        <x:f>'Method'!$B$2</x:f>
        <x:v>0.05</x:v>
      </x:c>
      <x:c r="K5052" s="13" t="str">
        <x:f>IF(I5052&lt;=J5052,"是","否")</x:f>
        <x:v>是</x:v>
      </x:c>
      <x:c r="L5052" s="36" t="n">
        <x:v>0.7576760749142707</x:v>
      </x:c>
      <x:c r="M5052" s="36" t="n">
        <x:f>1-L5052</x:f>
        <x:v>0.2423239250857293</x:v>
      </x:c>
      <x:c r="N5052" s="13" t="str">
        <x:v>是</x:v>
      </x:c>
      <x:c r="O5052" s="15"/>
      <x:c r="P5052" s="13" t="str"/>
    </x:row>
    <x:row r="5053">
      <x:c r="A5053" s="15" t="n">
        <x:v>5052</x:v>
      </x:c>
      <x:c r="B5053" s="13" t="str">
        <x:v>Charaxinae-5</x:v>
      </x:c>
      <x:c r="C5053" s="13" t="str">
        <x:v>Charaxinae</x:v>
      </x:c>
      <x:c r="D5053" s="33" t="n">
        <x:f>'AR_values'!I26</x:f>
        <x:v>2.6396173843227424</x:v>
      </x:c>
      <x:c r="E5053" s="33" t="str">
        <x:v>Riodinidae-19</x:v>
      </x:c>
      <x:c r="F5053" s="33" t="str">
        <x:v>Riodinidae</x:v>
      </x:c>
      <x:c r="G5053" s="33" t="n">
        <x:f>'AR_values'!I342</x:f>
        <x:v>2.602113971974256</x:v>
      </x:c>
      <x:c r="H5053" s="33" t="n">
        <x:f>ABS(D5053-G5053)</x:f>
        <x:v>0.03750341234848653</x:v>
      </x:c>
      <x:c r="I5053" s="14" t="n">
        <x:f>IFERROR(H5053/AVERAGE(D5053,G5053),"")</x:f>
        <x:v>0.01430955148185262</x:v>
      </x:c>
      <x:c r="J5053" s="14" t="n">
        <x:f>'Method'!$B$2</x:f>
        <x:v>0.05</x:v>
      </x:c>
      <x:c r="K5053" s="13" t="str">
        <x:f>IF(I5053&lt;=J5053,"是","否")</x:f>
        <x:v>是</x:v>
      </x:c>
      <x:c r="L5053" s="36" t="n">
        <x:v>0.5827266472937866</x:v>
      </x:c>
      <x:c r="M5053" s="36" t="n">
        <x:f>1-L5053</x:f>
        <x:v>0.41727335270621335</x:v>
      </x:c>
      <x:c r="N5053" s="13" t="str">
        <x:v>是</x:v>
      </x:c>
      <x:c r="O5053" s="15"/>
      <x:c r="P5053" s="13" t="str"/>
    </x:row>
    <x:row r="5054">
      <x:c r="A5054" s="15" t="n">
        <x:v>5053</x:v>
      </x:c>
      <x:c r="B5054" s="13" t="str">
        <x:v>Heliconiinae-22</x:v>
      </x:c>
      <x:c r="C5054" s="13" t="str">
        <x:v>Heliconiinae</x:v>
      </x:c>
      <x:c r="D5054" s="33" t="n">
        <x:f>'AR_values'!I66</x:f>
        <x:v>2.5700482441884245</x:v>
      </x:c>
      <x:c r="E5054" s="33" t="str">
        <x:v>Parnassiinae-6</x:v>
      </x:c>
      <x:c r="F5054" s="33" t="str">
        <x:v>Parnassiinae</x:v>
      </x:c>
      <x:c r="G5054" s="33" t="n">
        <x:f>'AR_values'!I273</x:f>
        <x:v>2.533520834171576</x:v>
      </x:c>
      <x:c r="H5054" s="33" t="n">
        <x:f>ABS(D5054-G5054)</x:f>
        <x:v>0.03652741001684845</x:v>
      </x:c>
      <x:c r="I5054" s="14" t="n">
        <x:f>IFERROR(H5054/AVERAGE(D5054,G5054),"")</x:f>
        <x:v>0.014314456983341666</x:v>
      </x:c>
      <x:c r="J5054" s="14" t="n">
        <x:f>'Method'!$B$2</x:f>
        <x:v>0.05</x:v>
      </x:c>
      <x:c r="K5054" s="13" t="str">
        <x:f>IF(I5054&lt;=J5054,"是","否")</x:f>
        <x:v>是</x:v>
      </x:c>
      <x:c r="L5054" s="36" t="n">
        <x:v>0.825534859581339</x:v>
      </x:c>
      <x:c r="M5054" s="36" t="n">
        <x:f>1-L5054</x:f>
        <x:v>0.174465140418661</x:v>
      </x:c>
      <x:c r="N5054" s="13" t="str">
        <x:v>是</x:v>
      </x:c>
      <x:c r="O5054" s="15"/>
      <x:c r="P5054" s="13" t="str"/>
    </x:row>
    <x:row r="5055">
      <x:c r="A5055" s="15" t="n">
        <x:v>5054</x:v>
      </x:c>
      <x:c r="B5055" s="13" t="str">
        <x:v>Papilionidae-13</x:v>
      </x:c>
      <x:c r="C5055" s="13" t="str">
        <x:v>Papilionidae</x:v>
      </x:c>
      <x:c r="D5055" s="33" t="n">
        <x:f>'AR_values'!I223</x:f>
        <x:v>2.7985862916203055</x:v>
      </x:c>
      <x:c r="E5055" s="33" t="str">
        <x:v>Papilionidae-6</x:v>
      </x:c>
      <x:c r="F5055" s="33" t="str">
        <x:v>Papilionidae</x:v>
      </x:c>
      <x:c r="G5055" s="33" t="n">
        <x:f>'AR_values'!I257</x:f>
        <x:v>2.7588067146384154</x:v>
      </x:c>
      <x:c r="H5055" s="33" t="n">
        <x:f>ABS(D5055-G5055)</x:f>
        <x:v>0.03977957698189005</x:v>
      </x:c>
      <x:c r="I5055" s="14" t="n">
        <x:f>IFERROR(H5055/AVERAGE(D5055,G5055),"")</x:f>
        <x:v>0.014315912852335763</x:v>
      </x:c>
      <x:c r="J5055" s="14" t="n">
        <x:f>'Method'!$B$2</x:f>
        <x:v>0.05</x:v>
      </x:c>
      <x:c r="K5055" s="13" t="str">
        <x:f>IF(I5055&lt;=J5055,"是","否")</x:f>
        <x:v>是</x:v>
      </x:c>
      <x:c r="L5055" s="36" t="n">
        <x:v>0.9010786428711512</x:v>
      </x:c>
      <x:c r="M5055" s="36" t="n">
        <x:f>1-L5055</x:f>
        <x:v>0.09892135712884875</x:v>
      </x:c>
      <x:c r="N5055" s="13" t="str">
        <x:v>否</x:v>
      </x:c>
      <x:c r="O5055" s="15"/>
      <x:c r="P5055" s="13" t="str"/>
    </x:row>
    <x:row r="5056">
      <x:c r="A5056" s="15" t="n">
        <x:v>5055</x:v>
      </x:c>
      <x:c r="B5056" s="13" t="str">
        <x:v>Hesperiidae-20</x:v>
      </x:c>
      <x:c r="C5056" s="13" t="str">
        <x:v>Hesperiidae</x:v>
      </x:c>
      <x:c r="D5056" s="33" t="n">
        <x:f>'AR_values'!I87</x:f>
        <x:v>3.009857822934138</x:v>
      </x:c>
      <x:c r="E5056" s="33" t="str">
        <x:v>Papilionidae-15</x:v>
      </x:c>
      <x:c r="F5056" s="33" t="str">
        <x:v>Papilionidae</x:v>
      </x:c>
      <x:c r="G5056" s="33" t="n">
        <x:f>'AR_values'!I225</x:f>
        <x:v>3.0532801223694213</x:v>
      </x:c>
      <x:c r="H5056" s="33" t="n">
        <x:f>ABS(D5056-G5056)</x:f>
        <x:v>0.04342229943528331</x:v>
      </x:c>
      <x:c r="I5056" s="14" t="n">
        <x:f>IFERROR(H5056/AVERAGE(D5056,G5056),"")</x:f>
        <x:v>0.014323375066509166</x:v>
      </x:c>
      <x:c r="J5056" s="14" t="n">
        <x:f>'Method'!$B$2</x:f>
        <x:v>0.05</x:v>
      </x:c>
      <x:c r="K5056" s="13" t="str">
        <x:f>IF(I5056&lt;=J5056,"是","否")</x:f>
        <x:v>是</x:v>
      </x:c>
      <x:c r="L5056" s="36" t="n">
        <x:v>0.7433990379587996</x:v>
      </x:c>
      <x:c r="M5056" s="36" t="n">
        <x:f>1-L5056</x:f>
        <x:v>0.2566009620412004</x:v>
      </x:c>
      <x:c r="N5056" s="13" t="str">
        <x:v>是</x:v>
      </x:c>
      <x:c r="O5056" s="15"/>
      <x:c r="P5056" s="13" t="str"/>
    </x:row>
    <x:row r="5057">
      <x:c r="A5057" s="15" t="n">
        <x:v>5056</x:v>
      </x:c>
      <x:c r="B5057" s="13" t="str">
        <x:v>Pieridae-19</x:v>
      </x:c>
      <x:c r="C5057" s="13" t="str">
        <x:v>Pieridae</x:v>
      </x:c>
      <x:c r="D5057" s="33" t="n">
        <x:f>'AR_values'!I283</x:f>
        <x:v>2.657949024153296</x:v>
      </x:c>
      <x:c r="E5057" s="33" t="str">
        <x:v>Satyrinae-12</x:v>
      </x:c>
      <x:c r="F5057" s="33" t="str">
        <x:v>Satyrinae</x:v>
      </x:c>
      <x:c r="G5057" s="33" t="n">
        <x:f>'AR_values'!I361</x:f>
        <x:v>2.620145477816984</x:v>
      </x:c>
      <x:c r="H5057" s="33" t="n">
        <x:f>ABS(D5057-G5057)</x:f>
        <x:v>0.037803546336312</x:v>
      </x:c>
      <x:c r="I5057" s="14" t="n">
        <x:f>IFERROR(H5057/AVERAGE(D5057,G5057),"")</x:f>
        <x:v>0.014324694763309059</x:v>
      </x:c>
      <x:c r="J5057" s="14" t="n">
        <x:f>'Method'!$B$2</x:f>
        <x:v>0.05</x:v>
      </x:c>
      <x:c r="K5057" s="13" t="str">
        <x:f>IF(I5057&lt;=J5057,"是","否")</x:f>
        <x:v>是</x:v>
      </x:c>
      <x:c r="L5057" s="36" t="n">
        <x:v>0.8785840534171249</x:v>
      </x:c>
      <x:c r="M5057" s="36" t="n">
        <x:f>1-L5057</x:f>
        <x:v>0.12141594658287513</x:v>
      </x:c>
      <x:c r="N5057" s="13" t="str">
        <x:v>是</x:v>
      </x:c>
      <x:c r="O5057" s="15"/>
      <x:c r="P5057" s="13" t="str"/>
    </x:row>
    <x:row r="5058">
      <x:c r="A5058" s="15" t="n">
        <x:v>5057</x:v>
      </x:c>
      <x:c r="B5058" s="13" t="str">
        <x:v>Hesperiidae-11</x:v>
      </x:c>
      <x:c r="C5058" s="13" t="str">
        <x:v>Hesperiidae</x:v>
      </x:c>
      <x:c r="D5058" s="33" t="n">
        <x:f>'AR_values'!I77</x:f>
        <x:v>2.8504680537087768</x:v>
      </x:c>
      <x:c r="E5058" s="33" t="str">
        <x:v>Pieridae-12</x:v>
      </x:c>
      <x:c r="F5058" s="33" t="str">
        <x:v>Pieridae</x:v>
      </x:c>
      <x:c r="G5058" s="33" t="n">
        <x:f>'AR_values'!I277</x:f>
        <x:v>2.809922973063713</x:v>
      </x:c>
      <x:c r="H5058" s="33" t="n">
        <x:f>ABS(D5058-G5058)</x:f>
        <x:v>0.04054508064506379</x:v>
      </x:c>
      <x:c r="I5058" s="14" t="n">
        <x:f>IFERROR(H5058/AVERAGE(D5058,G5058),"")</x:f>
        <x:v>0.014325893901426197</x:v>
      </x:c>
      <x:c r="J5058" s="14" t="n">
        <x:f>'Method'!$B$2</x:f>
        <x:v>0.05</x:v>
      </x:c>
      <x:c r="K5058" s="13" t="str">
        <x:f>IF(I5058&lt;=J5058,"是","否")</x:f>
        <x:v>是</x:v>
      </x:c>
      <x:c r="L5058" s="36" t="n">
        <x:v>0.6585025955475038</x:v>
      </x:c>
      <x:c r="M5058" s="36" t="n">
        <x:f>1-L5058</x:f>
        <x:v>0.3414974044524962</x:v>
      </x:c>
      <x:c r="N5058" s="13" t="str">
        <x:v>是</x:v>
      </x:c>
      <x:c r="O5058" s="15"/>
      <x:c r="P5058" s="13" t="str"/>
    </x:row>
    <x:row r="5059">
      <x:c r="A5059" s="15" t="n">
        <x:v>5058</x:v>
      </x:c>
      <x:c r="B5059" s="13" t="str">
        <x:v>Charaxinae-15</x:v>
      </x:c>
      <x:c r="C5059" s="13" t="str">
        <x:v>Charaxinae</x:v>
      </x:c>
      <x:c r="D5059" s="33" t="n">
        <x:f>'AR_values'!I22</x:f>
        <x:v>2.4406235760127264</x:v>
      </x:c>
      <x:c r="E5059" s="33" t="str">
        <x:v>Lycaenidae_Zizeeria_karsandra</x:v>
      </x:c>
      <x:c r="F5059" s="33" t="str">
        <x:v>Lycaenidae</x:v>
      </x:c>
      <x:c r="G5059" s="33" t="n">
        <x:f>'AR_values'!I187</x:f>
        <x:v>2.4058990246007177</x:v>
      </x:c>
      <x:c r="H5059" s="33" t="n">
        <x:f>ABS(D5059-G5059)</x:f>
        <x:v>0.0347245514120087</x:v>
      </x:c>
      <x:c r="I5059" s="14" t="n">
        <x:f>IFERROR(H5059/AVERAGE(D5059,G5059),"")</x:f>
        <x:v>0.014329676872904078</x:v>
      </x:c>
      <x:c r="J5059" s="14" t="n">
        <x:f>'Method'!$B$2</x:f>
        <x:v>0.05</x:v>
      </x:c>
      <x:c r="K5059" s="13" t="str">
        <x:f>IF(I5059&lt;=J5059,"是","否")</x:f>
        <x:v>是</x:v>
      </x:c>
      <x:c r="L5059" s="36" t="n">
        <x:v>0.6880137679692245</x:v>
      </x:c>
      <x:c r="M5059" s="36" t="n">
        <x:f>1-L5059</x:f>
        <x:v>0.31198623203077547</x:v>
      </x:c>
      <x:c r="N5059" s="13" t="str">
        <x:v>是</x:v>
      </x:c>
      <x:c r="O5059" s="15"/>
      <x:c r="P5059" s="13" t="str"/>
    </x:row>
    <x:row r="5060">
      <x:c r="A5060" s="15" t="n">
        <x:v>5059</x:v>
      </x:c>
      <x:c r="B5060" s="13" t="str">
        <x:v>Pieridae-Coliadinae-9</x:v>
      </x:c>
      <x:c r="C5060" s="13" t="str">
        <x:v>Pieridae-Coliadinae</x:v>
      </x:c>
      <x:c r="D5060" s="33" t="n">
        <x:f>'AR_values'!I321</x:f>
        <x:v>2.1766749999855097</x:v>
      </x:c>
      <x:c r="E5060" s="33" t="str">
        <x:v>Riodinidae-5</x:v>
      </x:c>
      <x:c r="F5060" s="33" t="str">
        <x:v>Riodinidae</x:v>
      </x:c>
      <x:c r="G5060" s="33" t="n">
        <x:f>'AR_values'!I353</x:f>
        <x:v>2.208105392938412</x:v>
      </x:c>
      <x:c r="H5060" s="33" t="n">
        <x:f>ABS(D5060-G5060)</x:f>
        <x:v>0.031430392952902064</x:v>
      </x:c>
      <x:c r="I5060" s="14" t="n">
        <x:f>IFERROR(H5060/AVERAGE(D5060,G5060),"")</x:f>
        <x:v>0.014336130951335149</x:v>
      </x:c>
      <x:c r="J5060" s="14" t="n">
        <x:f>'Method'!$B$2</x:f>
        <x:v>0.05</x:v>
      </x:c>
      <x:c r="K5060" s="13" t="str">
        <x:f>IF(I5060&lt;=J5060,"是","否")</x:f>
        <x:v>是</x:v>
      </x:c>
      <x:c r="L5060" s="36" t="n">
        <x:v>0.7134121370067014</x:v>
      </x:c>
      <x:c r="M5060" s="36" t="n">
        <x:f>1-L5060</x:f>
        <x:v>0.28658786299329864</x:v>
      </x:c>
      <x:c r="N5060" s="13" t="str">
        <x:v>是</x:v>
      </x:c>
      <x:c r="O5060" s="15"/>
      <x:c r="P5060" s="13" t="str"/>
    </x:row>
    <x:row r="5061">
      <x:c r="A5061" s="15" t="n">
        <x:v>5060</x:v>
      </x:c>
      <x:c r="B5061" s="13" t="str">
        <x:v>Heliconiinae-8</x:v>
      </x:c>
      <x:c r="C5061" s="13" t="str">
        <x:v>Heliconiinae</x:v>
      </x:c>
      <x:c r="D5061" s="33" t="n">
        <x:f>'AR_values'!I73</x:f>
        <x:v>3.0060250090214837</x:v>
      </x:c>
      <x:c r="E5061" s="33" t="str">
        <x:v>Papilionidae-1</x:v>
      </x:c>
      <x:c r="F5061" s="33" t="str">
        <x:v>Papilionidae</x:v>
      </x:c>
      <x:c r="G5061" s="33" t="n">
        <x:f>'AR_values'!I219</x:f>
        <x:v>3.049440530966379</x:v>
      </x:c>
      <x:c r="H5061" s="33" t="n">
        <x:f>ABS(D5061-G5061)</x:f>
        <x:v>0.043415521944895286</x:v>
      </x:c>
      <x:c r="I5061" s="14" t="n">
        <x:f>IFERROR(H5061/AVERAGE(D5061,G5061),"")</x:f>
        <x:v>0.014339284620875676</x:v>
      </x:c>
      <x:c r="J5061" s="14" t="n">
        <x:f>'Method'!$B$2</x:f>
        <x:v>0.05</x:v>
      </x:c>
      <x:c r="K5061" s="13" t="str">
        <x:f>IF(I5061&lt;=J5061,"是","否")</x:f>
        <x:v>是</x:v>
      </x:c>
      <x:c r="L5061" s="36" t="n">
        <x:v>0.7220251989218885</x:v>
      </x:c>
      <x:c r="M5061" s="36" t="n">
        <x:f>1-L5061</x:f>
        <x:v>0.27797480107811146</x:v>
      </x:c>
      <x:c r="N5061" s="13" t="str">
        <x:v>是</x:v>
      </x:c>
      <x:c r="O5061" s="15"/>
      <x:c r="P5061" s="13" t="str"/>
    </x:row>
    <x:row r="5062">
      <x:c r="A5062" s="15" t="n">
        <x:v>5061</x:v>
      </x:c>
      <x:c r="B5062" s="13" t="str">
        <x:v>Danainae-20</x:v>
      </x:c>
      <x:c r="C5062" s="13" t="str">
        <x:v>Danainae</x:v>
      </x:c>
      <x:c r="D5062" s="33" t="n">
        <x:f>'AR_values'!I41</x:f>
        <x:v>2.8927773496353484</x:v>
      </x:c>
      <x:c r="E5062" s="33" t="str">
        <x:v>Papilionidae-34</x:v>
      </x:c>
      <x:c r="F5062" s="33" t="str">
        <x:v>Papilionidae</x:v>
      </x:c>
      <x:c r="G5062" s="33" t="n">
        <x:f>'AR_values'!I245</x:f>
        <x:v>2.851589469684181</x:v>
      </x:c>
      <x:c r="H5062" s="33" t="n">
        <x:f>ABS(D5062-G5062)</x:f>
        <x:v>0.04118787995116735</x:v>
      </x:c>
      <x:c r="I5062" s="14" t="n">
        <x:f>IFERROR(H5062/AVERAGE(D5062,G5062),"")</x:f>
        <x:v>0.014340268038818042</x:v>
      </x:c>
      <x:c r="J5062" s="14" t="n">
        <x:f>'Method'!$B$2</x:f>
        <x:v>0.05</x:v>
      </x:c>
      <x:c r="K5062" s="13" t="str">
        <x:f>IF(I5062&lt;=J5062,"是","否")</x:f>
        <x:v>是</x:v>
      </x:c>
      <x:c r="L5062" s="36" t="n">
        <x:v>0.6754500857306154</x:v>
      </x:c>
      <x:c r="M5062" s="36" t="n">
        <x:f>1-L5062</x:f>
        <x:v>0.3245499142693846</x:v>
      </x:c>
      <x:c r="N5062" s="13" t="str">
        <x:v>是</x:v>
      </x:c>
      <x:c r="O5062" s="15"/>
      <x:c r="P5062" s="13" t="str"/>
    </x:row>
    <x:row r="5063">
      <x:c r="A5063" s="15" t="n">
        <x:v>5062</x:v>
      </x:c>
      <x:c r="B5063" s="13" t="str">
        <x:v>Hesperiidae-5</x:v>
      </x:c>
      <x:c r="C5063" s="13" t="str">
        <x:v>Hesperiidae</x:v>
      </x:c>
      <x:c r="D5063" s="33" t="n">
        <x:f>'AR_values'!I106</x:f>
        <x:v>2.8392093365484024</x:v>
      </x:c>
      <x:c r="E5063" s="33" t="str">
        <x:v>Limenitidinae-11</x:v>
      </x:c>
      <x:c r="F5063" s="33" t="str">
        <x:v>Limenitidinae</x:v>
      </x:c>
      <x:c r="G5063" s="33" t="n">
        <x:f>'AR_values'!I132</x:f>
        <x:v>2.7987815350159404</x:v>
      </x:c>
      <x:c r="H5063" s="33" t="n">
        <x:f>ABS(D5063-G5063)</x:f>
        <x:v>0.04042780153246195</x:v>
      </x:c>
      <x:c r="I5063" s="14" t="n">
        <x:f>IFERROR(H5063/AVERAGE(D5063,G5063),"")</x:f>
        <x:v>0.014341208580653365</x:v>
      </x:c>
      <x:c r="J5063" s="14" t="n">
        <x:f>'Method'!$B$2</x:f>
        <x:v>0.05</x:v>
      </x:c>
      <x:c r="K5063" s="13" t="str">
        <x:f>IF(I5063&lt;=J5063,"是","否")</x:f>
        <x:v>是</x:v>
      </x:c>
      <x:c r="L5063" s="36" t="n">
        <x:v>0.8908133920797826</x:v>
      </x:c>
      <x:c r="M5063" s="36" t="n">
        <x:f>1-L5063</x:f>
        <x:v>0.1091866079202174</x:v>
      </x:c>
      <x:c r="N5063" s="13" t="str">
        <x:v>是</x:v>
      </x:c>
      <x:c r="O5063" s="15"/>
      <x:c r="P5063" s="13" t="str"/>
    </x:row>
    <x:row r="5064">
      <x:c r="A5064" s="15" t="n">
        <x:v>5063</x:v>
      </x:c>
      <x:c r="B5064" s="13" t="str">
        <x:v>Papilionidae_Papilio_polytes</x:v>
      </x:c>
      <x:c r="C5064" s="13" t="str">
        <x:v>Papilionidae</x:v>
      </x:c>
      <x:c r="D5064" s="33" t="n">
        <x:f>'AR_values'!I265</x:f>
        <x:v>2.6579933279056216</x:v>
      </x:c>
      <x:c r="E5064" s="33" t="str">
        <x:v>Satyrinae-12</x:v>
      </x:c>
      <x:c r="F5064" s="33" t="str">
        <x:v>Satyrinae</x:v>
      </x:c>
      <x:c r="G5064" s="33" t="n">
        <x:f>'AR_values'!I361</x:f>
        <x:v>2.620145477816984</x:v>
      </x:c>
      <x:c r="H5064" s="33" t="n">
        <x:f>ABS(D5064-G5064)</x:f>
        <x:v>0.03784785008863745</x:v>
      </x:c>
      <x:c r="I5064" s="14" t="n">
        <x:f>IFERROR(H5064/AVERAGE(D5064,G5064),"")</x:f>
        <x:v>0.014341362166376704</x:v>
      </x:c>
      <x:c r="J5064" s="14" t="n">
        <x:f>'Method'!$B$2</x:f>
        <x:v>0.05</x:v>
      </x:c>
      <x:c r="K5064" s="13" t="str">
        <x:f>IF(I5064&lt;=J5064,"是","否")</x:f>
        <x:v>是</x:v>
      </x:c>
      <x:c r="L5064" s="36" t="n">
        <x:v>0.7088859120339361</x:v>
      </x:c>
      <x:c r="M5064" s="36" t="n">
        <x:f>1-L5064</x:f>
        <x:v>0.29111408796606386</x:v>
      </x:c>
      <x:c r="N5064" s="13" t="str">
        <x:v>是</x:v>
      </x:c>
      <x:c r="O5064" s="15"/>
      <x:c r="P5064" s="13" t="str"/>
    </x:row>
    <x:row r="5065">
      <x:c r="A5065" s="15" t="n">
        <x:v>5064</x:v>
      </x:c>
      <x:c r="B5065" s="13" t="str">
        <x:v>Biblidinae-12</x:v>
      </x:c>
      <x:c r="C5065" s="13" t="str">
        <x:v>Biblidinae</x:v>
      </x:c>
      <x:c r="D5065" s="33" t="n">
        <x:f>'AR_values'!I5</x:f>
        <x:v>2.7033611025331243</x:v>
      </x:c>
      <x:c r="E5065" s="33" t="str">
        <x:v>Satyrinae-27</x:v>
      </x:c>
      <x:c r="F5065" s="33" t="str">
        <x:v>Satyrinae</x:v>
      </x:c>
      <x:c r="G5065" s="33" t="n">
        <x:f>'AR_values'!I377</x:f>
        <x:v>2.664861838108956</x:v>
      </x:c>
      <x:c r="H5065" s="33" t="n">
        <x:f>ABS(D5065-G5065)</x:f>
        <x:v>0.03849926442416818</x:v>
      </x:c>
      <x:c r="I5065" s="14" t="n">
        <x:f>IFERROR(H5065/AVERAGE(D5065,G5065),"")</x:f>
        <x:v>0.014343392534127268</x:v>
      </x:c>
      <x:c r="J5065" s="14" t="n">
        <x:f>'Method'!$B$2</x:f>
        <x:v>0.05</x:v>
      </x:c>
      <x:c r="K5065" s="13" t="str">
        <x:f>IF(I5065&lt;=J5065,"是","否")</x:f>
        <x:v>是</x:v>
      </x:c>
      <x:c r="L5065" s="36" t="n">
        <x:v>0.8033810174202669</x:v>
      </x:c>
      <x:c r="M5065" s="36" t="n">
        <x:f>1-L5065</x:f>
        <x:v>0.1966189825797331</x:v>
      </x:c>
      <x:c r="N5065" s="13" t="str">
        <x:v>是</x:v>
      </x:c>
      <x:c r="O5065" s="15"/>
      <x:c r="P5065" s="13" t="str"/>
    </x:row>
    <x:row r="5066">
      <x:c r="A5066" s="15" t="n">
        <x:v>5065</x:v>
      </x:c>
      <x:c r="B5066" s="13" t="str">
        <x:v>Riodinidae-5</x:v>
      </x:c>
      <x:c r="C5066" s="13" t="str">
        <x:v>Riodinidae</x:v>
      </x:c>
      <x:c r="D5066" s="33" t="n">
        <x:f>'AR_values'!I353</x:f>
        <x:v>2.208105392938412</x:v>
      </x:c>
      <x:c r="E5066" s="33" t="str">
        <x:v>Riodinidae-8</x:v>
      </x:c>
      <x:c r="F5066" s="33" t="str">
        <x:v>Riodinidae</x:v>
      </x:c>
      <x:c r="G5066" s="33" t="n">
        <x:f>'AR_values'!I356</x:f>
        <x:v>2.240045411639108</x:v>
      </x:c>
      <x:c r="H5066" s="33" t="n">
        <x:f>ABS(D5066-G5066)</x:f>
        <x:v>0.03194001870069618</x:v>
      </x:c>
      <x:c r="I5066" s="14" t="n">
        <x:f>IFERROR(H5066/AVERAGE(D5066,G5066),"")</x:f>
        <x:v>0.014361032304852268</x:v>
      </x:c>
      <x:c r="J5066" s="14" t="n">
        <x:f>'Method'!$B$2</x:f>
        <x:v>0.05</x:v>
      </x:c>
      <x:c r="K5066" s="13" t="str">
        <x:f>IF(I5066&lt;=J5066,"是","否")</x:f>
        <x:v>是</x:v>
      </x:c>
      <x:c r="L5066" s="36" t="n">
        <x:v>0.8221952248037109</x:v>
      </x:c>
      <x:c r="M5066" s="36" t="n">
        <x:f>1-L5066</x:f>
        <x:v>0.17780477519628912</x:v>
      </x:c>
      <x:c r="N5066" s="13" t="str">
        <x:v>否</x:v>
      </x:c>
      <x:c r="O5066" s="15"/>
      <x:c r="P5066" s="13" t="str"/>
    </x:row>
    <x:row r="5067">
      <x:c r="A5067" s="15" t="n">
        <x:v>5066</x:v>
      </x:c>
      <x:c r="B5067" s="13" t="str">
        <x:v>Hesperiidae-32</x:v>
      </x:c>
      <x:c r="C5067" s="13" t="str">
        <x:v>Hesperiidae</x:v>
      </x:c>
      <x:c r="D5067" s="33" t="n">
        <x:f>'AR_values'!I100</x:f>
        <x:v>2.4139073396261694</x:v>
      </x:c>
      <x:c r="E5067" s="33" t="str">
        <x:v>Hesperiidae-33</x:v>
      </x:c>
      <x:c r="F5067" s="33" t="str">
        <x:v>Hesperiidae</x:v>
      </x:c>
      <x:c r="G5067" s="33" t="n">
        <x:f>'AR_values'!I101</x:f>
        <x:v>2.3794769606989794</x:v>
      </x:c>
      <x:c r="H5067" s="33" t="n">
        <x:f>ABS(D5067-G5067)</x:f>
        <x:v>0.03443037892719003</x:v>
      </x:c>
      <x:c r="I5067" s="14" t="n">
        <x:f>IFERROR(H5067/AVERAGE(D5067,G5067),"")</x:f>
        <x:v>0.014365791169656276</x:v>
      </x:c>
      <x:c r="J5067" s="14" t="n">
        <x:f>'Method'!$B$2</x:f>
        <x:v>0.05</x:v>
      </x:c>
      <x:c r="K5067" s="13" t="str">
        <x:f>IF(I5067&lt;=J5067,"是","否")</x:f>
        <x:v>是</x:v>
      </x:c>
      <x:c r="L5067" s="36" t="n">
        <x:v>0.9457870974446613</x:v>
      </x:c>
      <x:c r="M5067" s="36" t="n">
        <x:f>1-L5067</x:f>
        <x:v>0.05421290255533873</x:v>
      </x:c>
      <x:c r="N5067" s="13" t="str">
        <x:v>否</x:v>
      </x:c>
      <x:c r="O5067" s="15"/>
      <x:c r="P5067" s="13" t="str"/>
    </x:row>
    <x:row r="5068">
      <x:c r="A5068" s="15" t="n">
        <x:v>5067</x:v>
      </x:c>
      <x:c r="B5068" s="13" t="str">
        <x:v>Papilionidae-28</x:v>
      </x:c>
      <x:c r="C5068" s="13" t="str">
        <x:v>Papilionidae</x:v>
      </x:c>
      <x:c r="D5068" s="33" t="n">
        <x:f>'AR_values'!I238</x:f>
        <x:v>3.1620501718975826</x:v>
      </x:c>
      <x:c r="E5068" s="33" t="str">
        <x:v>Pieridae-23</x:v>
      </x:c>
      <x:c r="F5068" s="33" t="str">
        <x:v>Pieridae</x:v>
      </x:c>
      <x:c r="G5068" s="33" t="n">
        <x:f>'AR_values'!I288</x:f>
        <x:v>3.1169433762745036</x:v>
      </x:c>
      <x:c r="H5068" s="33" t="n">
        <x:f>ABS(D5068-G5068)</x:f>
        <x:v>0.045106795623079066</x:v>
      </x:c>
      <x:c r="I5068" s="14" t="n">
        <x:f>IFERROR(H5068/AVERAGE(D5068,G5068),"")</x:f>
        <x:v>0.014367524118960232</x:v>
      </x:c>
      <x:c r="J5068" s="14" t="n">
        <x:f>'Method'!$B$2</x:f>
        <x:v>0.05</x:v>
      </x:c>
      <x:c r="K5068" s="13" t="str">
        <x:f>IF(I5068&lt;=J5068,"是","否")</x:f>
        <x:v>是</x:v>
      </x:c>
      <x:c r="L5068" s="36" t="n">
        <x:v>0.7544925680186378</x:v>
      </x:c>
      <x:c r="M5068" s="36" t="n">
        <x:f>1-L5068</x:f>
        <x:v>0.24550743198136216</x:v>
      </x:c>
      <x:c r="N5068" s="13" t="str">
        <x:v>是</x:v>
      </x:c>
      <x:c r="O5068" s="15"/>
      <x:c r="P5068" s="13" t="str"/>
    </x:row>
    <x:row r="5069">
      <x:c r="A5069" s="15" t="n">
        <x:v>5068</x:v>
      </x:c>
      <x:c r="B5069" s="13" t="str">
        <x:v>Hesperiidae_Ocybadistes_walkeri</x:v>
      </x:c>
      <x:c r="C5069" s="13" t="str">
        <x:v>Hesperiidae</x:v>
      </x:c>
      <x:c r="D5069" s="33" t="n">
        <x:f>'AR_values'!I122</x:f>
        <x:v>2.7588504071275164</x:v>
      </x:c>
      <x:c r="E5069" s="33" t="str">
        <x:v>Limenitidinae-11</x:v>
      </x:c>
      <x:c r="F5069" s="33" t="str">
        <x:v>Limenitidinae</x:v>
      </x:c>
      <x:c r="G5069" s="33" t="n">
        <x:f>'AR_values'!I132</x:f>
        <x:v>2.7987815350159404</x:v>
      </x:c>
      <x:c r="H5069" s="33" t="n">
        <x:f>ABS(D5069-G5069)</x:f>
        <x:v>0.03993112788842401</x:v>
      </x:c>
      <x:c r="I5069" s="14" t="n">
        <x:f>IFERROR(H5069/AVERAGE(D5069,G5069),"")</x:f>
        <x:v>0.014369835319833522</x:v>
      </x:c>
      <x:c r="J5069" s="14" t="n">
        <x:f>'Method'!$B$2</x:f>
        <x:v>0.05</x:v>
      </x:c>
      <x:c r="K5069" s="13" t="str">
        <x:f>IF(I5069&lt;=J5069,"是","否")</x:f>
        <x:v>是</x:v>
      </x:c>
      <x:c r="L5069" s="36" t="n">
        <x:v>0.8177300536895992</x:v>
      </x:c>
      <x:c r="M5069" s="36" t="n">
        <x:f>1-L5069</x:f>
        <x:v>0.18226994631040083</x:v>
      </x:c>
      <x:c r="N5069" s="13" t="str">
        <x:v>是</x:v>
      </x:c>
      <x:c r="O5069" s="15"/>
      <x:c r="P5069" s="13" t="str"/>
    </x:row>
    <x:row r="5070">
      <x:c r="A5070" s="15" t="n">
        <x:v>5069</x:v>
      </x:c>
      <x:c r="B5070" s="13" t="str">
        <x:v>Hesperiidae_Trapezites_eliena</x:v>
      </x:c>
      <x:c r="C5070" s="13" t="str">
        <x:v>Hesperiidae</x:v>
      </x:c>
      <x:c r="D5070" s="33" t="n">
        <x:f>'AR_values'!I125</x:f>
        <x:v>2.35532724735423</x:v>
      </x:c>
      <x:c r="E5070" s="33" t="str">
        <x:v>Lycaenidae_Jalmenus_lithochroa</x:v>
      </x:c>
      <x:c r="F5070" s="33" t="str">
        <x:v>Lycaenidae</x:v>
      </x:c>
      <x:c r="G5070" s="33" t="n">
        <x:f>'AR_values'!I170</x:f>
        <x:v>2.3894186386556413</x:v>
      </x:c>
      <x:c r="H5070" s="33" t="n">
        <x:f>ABS(D5070-G5070)</x:f>
        <x:v>0.03409139130141137</x:v>
      </x:c>
      <x:c r="I5070" s="14" t="n">
        <x:f>IFERROR(H5070/AVERAGE(D5070,G5070),"")</x:f>
        <x:v>0.01437016528195181</x:v>
      </x:c>
      <x:c r="J5070" s="14" t="n">
        <x:f>'Method'!$B$2</x:f>
        <x:v>0.05</x:v>
      </x:c>
      <x:c r="K5070" s="13" t="str">
        <x:f>IF(I5070&lt;=J5070,"是","否")</x:f>
        <x:v>是</x:v>
      </x:c>
      <x:c r="L5070" s="36" t="n">
        <x:v>0.8578295655206993</x:v>
      </x:c>
      <x:c r="M5070" s="36" t="n">
        <x:f>1-L5070</x:f>
        <x:v>0.14217043447930067</x:v>
      </x:c>
      <x:c r="N5070" s="13" t="str">
        <x:v>是</x:v>
      </x:c>
      <x:c r="O5070" s="15"/>
      <x:c r="P5070" s="13" t="str"/>
    </x:row>
    <x:row r="5071">
      <x:c r="A5071" s="15" t="n">
        <x:v>5070</x:v>
      </x:c>
      <x:c r="B5071" s="13" t="str">
        <x:v>Hesperiidae-27</x:v>
      </x:c>
      <x:c r="C5071" s="13" t="str">
        <x:v>Hesperiidae</x:v>
      </x:c>
      <x:c r="D5071" s="33" t="n">
        <x:f>'AR_values'!I94</x:f>
        <x:v>2.6390698606105385</x:v>
      </x:c>
      <x:c r="E5071" s="33" t="str">
        <x:v>Nymphalinae-18</x:v>
      </x:c>
      <x:c r="F5071" s="33" t="str">
        <x:v>Nymphalinae</x:v>
      </x:c>
      <x:c r="G5071" s="33" t="n">
        <x:f>'AR_values'!I198</x:f>
        <x:v>2.677274072434985</x:v>
      </x:c>
      <x:c r="H5071" s="33" t="n">
        <x:f>ABS(D5071-G5071)</x:f>
        <x:v>0.03820421182444633</x:v>
      </x:c>
      <x:c r="I5071" s="14" t="n">
        <x:f>IFERROR(H5071/AVERAGE(D5071,G5071),"")</x:f>
        <x:v>0.014372362776221158</x:v>
      </x:c>
      <x:c r="J5071" s="14" t="n">
        <x:f>'Method'!$B$2</x:f>
        <x:v>0.05</x:v>
      </x:c>
      <x:c r="K5071" s="13" t="str">
        <x:f>IF(I5071&lt;=J5071,"是","否")</x:f>
        <x:v>是</x:v>
      </x:c>
      <x:c r="L5071" s="36" t="n">
        <x:v>0.9023043897310085</x:v>
      </x:c>
      <x:c r="M5071" s="36" t="n">
        <x:f>1-L5071</x:f>
        <x:v>0.09769561026899154</x:v>
      </x:c>
      <x:c r="N5071" s="13" t="str">
        <x:v>是</x:v>
      </x:c>
      <x:c r="O5071" s="15"/>
      <x:c r="P5071" s="13" t="str"/>
    </x:row>
    <x:row r="5072">
      <x:c r="A5072" s="15" t="n">
        <x:v>5071</x:v>
      </x:c>
      <x:c r="B5072" s="13" t="str">
        <x:v>Danainae-16</x:v>
      </x:c>
      <x:c r="C5072" s="13" t="str">
        <x:v>Danainae</x:v>
      </x:c>
      <x:c r="D5072" s="33" t="n">
        <x:f>'AR_values'!I37</x:f>
        <x:v>3.137513221004576</x:v>
      </x:c>
      <x:c r="E5072" s="33" t="str">
        <x:v>Heliconiinae-18</x:v>
      </x:c>
      <x:c r="F5072" s="33" t="str">
        <x:v>Heliconiinae</x:v>
      </x:c>
      <x:c r="G5072" s="33" t="n">
        <x:f>'AR_values'!I61</x:f>
        <x:v>3.0927241045158045</x:v>
      </x:c>
      <x:c r="H5072" s="33" t="n">
        <x:f>ABS(D5072-G5072)</x:f>
        <x:v>0.04478911648877171</x:v>
      </x:c>
      <x:c r="I5072" s="14" t="n">
        <x:f>IFERROR(H5072/AVERAGE(D5072,G5072),"")</x:f>
        <x:v>0.014377980853251267</x:v>
      </x:c>
      <x:c r="J5072" s="14" t="n">
        <x:f>'Method'!$B$2</x:f>
        <x:v>0.05</x:v>
      </x:c>
      <x:c r="K5072" s="13" t="str">
        <x:f>IF(I5072&lt;=J5072,"是","否")</x:f>
        <x:v>是</x:v>
      </x:c>
      <x:c r="L5072" s="36" t="n">
        <x:v>0.7606224224006946</x:v>
      </x:c>
      <x:c r="M5072" s="36" t="n">
        <x:f>1-L5072</x:f>
        <x:v>0.23937757759930545</x:v>
      </x:c>
      <x:c r="N5072" s="13" t="str">
        <x:v>是</x:v>
      </x:c>
      <x:c r="O5072" s="15"/>
      <x:c r="P5072" s="13" t="str"/>
    </x:row>
    <x:row r="5073">
      <x:c r="A5073" s="15" t="n">
        <x:v>5072</x:v>
      </x:c>
      <x:c r="B5073" s="13" t="str">
        <x:v>Papilionidae-34</x:v>
      </x:c>
      <x:c r="C5073" s="13" t="str">
        <x:v>Papilionidae</x:v>
      </x:c>
      <x:c r="D5073" s="33" t="n">
        <x:f>'AR_values'!I245</x:f>
        <x:v>2.851589469684181</x:v>
      </x:c>
      <x:c r="E5073" s="33" t="str">
        <x:v>Papilionidae-40</x:v>
      </x:c>
      <x:c r="F5073" s="33" t="str">
        <x:v>Papilionidae</x:v>
      </x:c>
      <x:c r="G5073" s="33" t="n">
        <x:f>'AR_values'!I252</x:f>
        <x:v>2.8108801691423007</x:v>
      </x:c>
      <x:c r="H5073" s="33" t="n">
        <x:f>ABS(D5073-G5073)</x:f>
        <x:v>0.04070930054188038</x:v>
      </x:c>
      <x:c r="I5073" s="14" t="n">
        <x:f>IFERROR(H5073/AVERAGE(D5073,G5073),"")</x:f>
        <x:v>0.014378637993127387</x:v>
      </x:c>
      <x:c r="J5073" s="14" t="n">
        <x:f>'Method'!$B$2</x:f>
        <x:v>0.05</x:v>
      </x:c>
      <x:c r="K5073" s="13" t="str">
        <x:f>IF(I5073&lt;=J5073,"是","否")</x:f>
        <x:v>是</x:v>
      </x:c>
      <x:c r="L5073" s="36" t="n">
        <x:v>0.8481011019176734</x:v>
      </x:c>
      <x:c r="M5073" s="36" t="n">
        <x:f>1-L5073</x:f>
        <x:v>0.1518988980823266</x:v>
      </x:c>
      <x:c r="N5073" s="13" t="str">
        <x:v>否</x:v>
      </x:c>
      <x:c r="O5073" s="15"/>
      <x:c r="P5073" s="13" t="str"/>
    </x:row>
    <x:row r="5074">
      <x:c r="A5074" s="15" t="n">
        <x:v>5073</x:v>
      </x:c>
      <x:c r="B5074" s="13" t="str">
        <x:v>Papilionidae-39</x:v>
      </x:c>
      <x:c r="C5074" s="13" t="str">
        <x:v>Papilionidae</x:v>
      </x:c>
      <x:c r="D5074" s="33" t="n">
        <x:f>'AR_values'!I250</x:f>
        <x:v>2.4541464680106215</x:v>
      </x:c>
      <x:c r="E5074" s="33" t="str">
        <x:v>Riodinidae-24</x:v>
      </x:c>
      <x:c r="F5074" s="33" t="str">
        <x:v>Riodinidae</x:v>
      </x:c>
      <x:c r="G5074" s="33" t="n">
        <x:f>'AR_values'!I348</x:f>
        <x:v>2.419105896071809</x:v>
      </x:c>
      <x:c r="H5074" s="33" t="n">
        <x:f>ABS(D5074-G5074)</x:f>
        <x:v>0.035040571938812715</x:v>
      </x:c>
      <x:c r="I5074" s="14" t="n">
        <x:f>IFERROR(H5074/AVERAGE(D5074,G5074),"")</x:f>
        <x:v>0.014380774612484241</x:v>
      </x:c>
      <x:c r="J5074" s="14" t="n">
        <x:f>'Method'!$B$2</x:f>
        <x:v>0.05</x:v>
      </x:c>
      <x:c r="K5074" s="13" t="str">
        <x:f>IF(I5074&lt;=J5074,"是","否")</x:f>
        <x:v>是</x:v>
      </x:c>
      <x:c r="L5074" s="36" t="n">
        <x:v>0.7960546282245827</x:v>
      </x:c>
      <x:c r="M5074" s="36" t="n">
        <x:f>1-L5074</x:f>
        <x:v>0.20394537177541727</x:v>
      </x:c>
      <x:c r="N5074" s="13" t="str">
        <x:v>是</x:v>
      </x:c>
      <x:c r="O5074" s="15"/>
      <x:c r="P5074" s="13" t="str"/>
    </x:row>
    <x:row r="5075">
      <x:c r="A5075" s="15" t="n">
        <x:v>5074</x:v>
      </x:c>
      <x:c r="B5075" s="13" t="str">
        <x:v>Hesperiidae_Taractrocera_papyria</x:v>
      </x:c>
      <x:c r="C5075" s="13" t="str">
        <x:v>Hesperiidae</x:v>
      </x:c>
      <x:c r="D5075" s="33" t="n">
        <x:f>'AR_values'!I124</x:f>
        <x:v>2.4454271732718333</x:v>
      </x:c>
      <x:c r="E5075" s="33" t="str">
        <x:v>Satyrinae-4</x:v>
      </x:c>
      <x:c r="F5075" s="33" t="str">
        <x:v>Satyrinae</x:v>
      </x:c>
      <x:c r="G5075" s="33" t="n">
        <x:f>'AR_values'!I379</x:f>
        <x:v>2.410510901432053</x:v>
      </x:c>
      <x:c r="H5075" s="33" t="n">
        <x:f>ABS(D5075-G5075)</x:f>
        <x:v>0.03491627183978041</x:v>
      </x:c>
      <x:c r="I5075" s="14" t="n">
        <x:f>IFERROR(H5075/AVERAGE(D5075,G5075),"")</x:f>
        <x:v>0.014380855481526953</x:v>
      </x:c>
      <x:c r="J5075" s="14" t="n">
        <x:f>'Method'!$B$2</x:f>
        <x:v>0.05</x:v>
      </x:c>
      <x:c r="K5075" s="13" t="str">
        <x:f>IF(I5075&lt;=J5075,"是","否")</x:f>
        <x:v>是</x:v>
      </x:c>
      <x:c r="L5075" s="36" t="n">
        <x:v>0.782495695049039</x:v>
      </x:c>
      <x:c r="M5075" s="36" t="n">
        <x:f>1-L5075</x:f>
        <x:v>0.21750430495096096</x:v>
      </x:c>
      <x:c r="N5075" s="13" t="str">
        <x:v>是</x:v>
      </x:c>
      <x:c r="O5075" s="15"/>
      <x:c r="P5075" s="13" t="str"/>
    </x:row>
    <x:row r="5076">
      <x:c r="A5076" s="15" t="n">
        <x:v>5075</x:v>
      </x:c>
      <x:c r="B5076" s="13" t="str">
        <x:v>Limenitidinae-11</x:v>
      </x:c>
      <x:c r="C5076" s="13" t="str">
        <x:v>Limenitidinae</x:v>
      </x:c>
      <x:c r="D5076" s="33" t="n">
        <x:f>'AR_values'!I132</x:f>
        <x:v>2.7987815350159404</x:v>
      </x:c>
      <x:c r="E5076" s="33" t="str">
        <x:v>Papilionidae-6</x:v>
      </x:c>
      <x:c r="F5076" s="33" t="str">
        <x:v>Papilionidae</x:v>
      </x:c>
      <x:c r="G5076" s="33" t="n">
        <x:f>'AR_values'!I257</x:f>
        <x:v>2.7588067146384154</x:v>
      </x:c>
      <x:c r="H5076" s="33" t="n">
        <x:f>ABS(D5076-G5076)</x:f>
        <x:v>0.03997482037752498</x:v>
      </x:c>
      <x:c r="I5076" s="14" t="n">
        <x:f>IFERROR(H5076/AVERAGE(D5076,G5076),"")</x:f>
        <x:v>0.014385671835264565</x:v>
      </x:c>
      <x:c r="J5076" s="14" t="n">
        <x:f>'Method'!$B$2</x:f>
        <x:v>0.05</x:v>
      </x:c>
      <x:c r="K5076" s="13" t="str">
        <x:f>IF(I5076&lt;=J5076,"是","否")</x:f>
        <x:v>是</x:v>
      </x:c>
      <x:c r="L5076" s="36" t="n">
        <x:v>0.8415519272423271</x:v>
      </x:c>
      <x:c r="M5076" s="36" t="n">
        <x:f>1-L5076</x:f>
        <x:v>0.15844807275767292</x:v>
      </x:c>
      <x:c r="N5076" s="13" t="str">
        <x:v>是</x:v>
      </x:c>
      <x:c r="O5076" s="15"/>
      <x:c r="P5076" s="13" t="str"/>
    </x:row>
    <x:row r="5077">
      <x:c r="A5077" s="15" t="n">
        <x:v>5076</x:v>
      </x:c>
      <x:c r="B5077" s="13" t="str">
        <x:v>Pieridae-Coliadinae-15</x:v>
      </x:c>
      <x:c r="C5077" s="13" t="str">
        <x:v>Pieridae-Coliadinae</x:v>
      </x:c>
      <x:c r="D5077" s="33" t="n">
        <x:f>'AR_values'!I306</x:f>
        <x:v>2.37607098349663</x:v>
      </x:c>
      <x:c r="E5077" s="33" t="str">
        <x:v>Satyrinae-4</x:v>
      </x:c>
      <x:c r="F5077" s="33" t="str">
        <x:v>Satyrinae</x:v>
      </x:c>
      <x:c r="G5077" s="33" t="n">
        <x:f>'AR_values'!I379</x:f>
        <x:v>2.410510901432053</x:v>
      </x:c>
      <x:c r="H5077" s="33" t="n">
        <x:f>ABS(D5077-G5077)</x:f>
        <x:v>0.034439917935423114</x:v>
      </x:c>
      <x:c r="I5077" s="14" t="n">
        <x:f>IFERROR(H5077/AVERAGE(D5077,G5077),"")</x:f>
        <x:v>0.01439019273601594</x:v>
      </x:c>
      <x:c r="J5077" s="14" t="n">
        <x:f>'Method'!$B$2</x:f>
        <x:v>0.05</x:v>
      </x:c>
      <x:c r="K5077" s="13" t="str">
        <x:f>IF(I5077&lt;=J5077,"是","否")</x:f>
        <x:v>是</x:v>
      </x:c>
      <x:c r="L5077" s="36" t="n">
        <x:v>0.7666994620167047</x:v>
      </x:c>
      <x:c r="M5077" s="36" t="n">
        <x:f>1-L5077</x:f>
        <x:v>0.2333005379832953</x:v>
      </x:c>
      <x:c r="N5077" s="13" t="str">
        <x:v>是</x:v>
      </x:c>
      <x:c r="O5077" s="15"/>
      <x:c r="P5077" s="13" t="str"/>
    </x:row>
    <x:row r="5078">
      <x:c r="A5078" s="15" t="n">
        <x:v>5077</x:v>
      </x:c>
      <x:c r="B5078" s="13" t="str">
        <x:v>Danainae-12</x:v>
      </x:c>
      <x:c r="C5078" s="13" t="str">
        <x:v>Danainae</x:v>
      </x:c>
      <x:c r="D5078" s="33" t="n">
        <x:f>'AR_values'!I33</x:f>
        <x:v>2.733306333291329</x:v>
      </x:c>
      <x:c r="E5078" s="33" t="str">
        <x:v>Hesperiidae-7</x:v>
      </x:c>
      <x:c r="F5078" s="33" t="str">
        <x:v>Hesperiidae</x:v>
      </x:c>
      <x:c r="G5078" s="33" t="n">
        <x:f>'AR_values'!I108</x:f>
        <x:v>2.7729252618635143</x:v>
      </x:c>
      <x:c r="H5078" s="33" t="n">
        <x:f>ABS(D5078-G5078)</x:f>
        <x:v>0.0396189285721853</x:v>
      </x:c>
      <x:c r="I5078" s="14" t="n">
        <x:f>IFERROR(H5078/AVERAGE(D5078,G5078),"")</x:f>
        <x:v>0.014390578342926078</x:v>
      </x:c>
      <x:c r="J5078" s="14" t="n">
        <x:f>'Method'!$B$2</x:f>
        <x:v>0.05</x:v>
      </x:c>
      <x:c r="K5078" s="13" t="str">
        <x:f>IF(I5078&lt;=J5078,"是","否")</x:f>
        <x:v>是</x:v>
      </x:c>
      <x:c r="L5078" s="36" t="n">
        <x:v>0.7447800237812129</x:v>
      </x:c>
      <x:c r="M5078" s="36" t="n">
        <x:f>1-L5078</x:f>
        <x:v>0.2552199762187871</x:v>
      </x:c>
      <x:c r="N5078" s="13" t="str">
        <x:v>是</x:v>
      </x:c>
      <x:c r="O5078" s="15"/>
      <x:c r="P5078" s="13" t="str"/>
    </x:row>
    <x:row r="5079">
      <x:c r="A5079" s="15" t="n">
        <x:v>5078</x:v>
      </x:c>
      <x:c r="B5079" s="13" t="str">
        <x:v>Lycaenidae_Neolucia_agricola</x:v>
      </x:c>
      <x:c r="C5079" s="13" t="str">
        <x:v>Lycaenidae</x:v>
      </x:c>
      <x:c r="D5079" s="33" t="n">
        <x:f>'AR_values'!I174</x:f>
        <x:v>2.5296664595641514</x:v>
      </x:c>
      <x:c r="E5079" s="33" t="str">
        <x:v>Riodinidae-13</x:v>
      </x:c>
      <x:c r="F5079" s="33" t="str">
        <x:v>Riodinidae</x:v>
      </x:c>
      <x:c r="G5079" s="33" t="n">
        <x:f>'AR_values'!I337</x:f>
        <x:v>2.4935190252012593</x:v>
      </x:c>
      <x:c r="H5079" s="33" t="n">
        <x:f>ABS(D5079-G5079)</x:f>
        <x:v>0.03614743436289203</x:v>
      </x:c>
      <x:c r="I5079" s="14" t="n">
        <x:f>IFERROR(H5079/AVERAGE(D5079,G5079),"")</x:f>
        <x:v>0.014392235553523527</x:v>
      </x:c>
      <x:c r="J5079" s="14" t="n">
        <x:f>'Method'!$B$2</x:f>
        <x:v>0.05</x:v>
      </x:c>
      <x:c r="K5079" s="13" t="str">
        <x:f>IF(I5079&lt;=J5079,"是","否")</x:f>
        <x:v>是</x:v>
      </x:c>
      <x:c r="L5079" s="36" t="n">
        <x:v>0.7852049812040497</x:v>
      </x:c>
      <x:c r="M5079" s="36" t="n">
        <x:f>1-L5079</x:f>
        <x:v>0.2147950187959503</x:v>
      </x:c>
      <x:c r="N5079" s="13" t="str">
        <x:v>是</x:v>
      </x:c>
      <x:c r="O5079" s="15"/>
      <x:c r="P5079" s="13" t="str"/>
    </x:row>
    <x:row r="5080">
      <x:c r="A5080" s="15" t="n">
        <x:v>5079</x:v>
      </x:c>
      <x:c r="B5080" s="13" t="str">
        <x:v>Hesperiidae-1</x:v>
      </x:c>
      <x:c r="C5080" s="13" t="str">
        <x:v>Hesperiidae</x:v>
      </x:c>
      <x:c r="D5080" s="33" t="n">
        <x:f>'AR_values'!I75</x:f>
        <x:v>2.626775993873075</x:v>
      </x:c>
      <x:c r="E5080" s="33" t="str">
        <x:v>Satyrinae-27</x:v>
      </x:c>
      <x:c r="F5080" s="33" t="str">
        <x:v>Satyrinae</x:v>
      </x:c>
      <x:c r="G5080" s="33" t="n">
        <x:f>'AR_values'!I377</x:f>
        <x:v>2.664861838108956</x:v>
      </x:c>
      <x:c r="H5080" s="33" t="n">
        <x:f>ABS(D5080-G5080)</x:f>
        <x:v>0.03808584423588135</x:v>
      </x:c>
      <x:c r="I5080" s="14" t="n">
        <x:f>IFERROR(H5080/AVERAGE(D5080,G5080),"")</x:f>
        <x:v>0.0143947282278825</x:v>
      </x:c>
      <x:c r="J5080" s="14" t="n">
        <x:f>'Method'!$B$2</x:f>
        <x:v>0.05</x:v>
      </x:c>
      <x:c r="K5080" s="13" t="str">
        <x:f>IF(I5080&lt;=J5080,"是","否")</x:f>
        <x:v>是</x:v>
      </x:c>
      <x:c r="L5080" s="36" t="n">
        <x:v>0.8055079081542119</x:v>
      </x:c>
      <x:c r="M5080" s="36" t="n">
        <x:f>1-L5080</x:f>
        <x:v>0.19449209184578808</x:v>
      </x:c>
      <x:c r="N5080" s="13" t="str">
        <x:v>是</x:v>
      </x:c>
      <x:c r="O5080" s="15"/>
      <x:c r="P5080" s="13" t="str"/>
    </x:row>
    <x:row r="5081">
      <x:c r="A5081" s="15" t="n">
        <x:v>5080</x:v>
      </x:c>
      <x:c r="B5081" s="13" t="str">
        <x:v>Biblidinae-15</x:v>
      </x:c>
      <x:c r="C5081" s="13" t="str">
        <x:v>Biblidinae</x:v>
      </x:c>
      <x:c r="D5081" s="33" t="n">
        <x:f>'AR_values'!I7</x:f>
        <x:v>2.490648862471045</x:v>
      </x:c>
      <x:c r="E5081" s="33" t="str">
        <x:v>Pieridae_Gonepteryx_rhamni</x:v>
      </x:c>
      <x:c r="F5081" s="33" t="str">
        <x:v>Pieridae</x:v>
      </x:c>
      <x:c r="G5081" s="33" t="n">
        <x:f>'AR_values'!I329</x:f>
        <x:v>2.4550451233703305</x:v>
      </x:c>
      <x:c r="H5081" s="33" t="n">
        <x:f>ABS(D5081-G5081)</x:f>
        <x:v>0.03560373910071446</x:v>
      </x:c>
      <x:c r="I5081" s="14" t="n">
        <x:f>IFERROR(H5081/AVERAGE(D5081,G5081),"")</x:f>
        <x:v>0.01439787386871954</x:v>
      </x:c>
      <x:c r="J5081" s="14" t="n">
        <x:f>'Method'!$B$2</x:f>
        <x:v>0.05</x:v>
      </x:c>
      <x:c r="K5081" s="13" t="str">
        <x:f>IF(I5081&lt;=J5081,"是","否")</x:f>
        <x:v>是</x:v>
      </x:c>
      <x:c r="L5081" s="36" t="n">
        <x:v>0.7542809321488348</x:v>
      </x:c>
      <x:c r="M5081" s="36" t="n">
        <x:f>1-L5081</x:f>
        <x:v>0.24571906785116515</x:v>
      </x:c>
      <x:c r="N5081" s="13" t="str">
        <x:v>是</x:v>
      </x:c>
      <x:c r="O5081" s="15"/>
      <x:c r="P5081" s="13" t="str"/>
    </x:row>
    <x:row r="5082">
      <x:c r="A5082" s="15" t="n">
        <x:v>5081</x:v>
      </x:c>
      <x:c r="B5082" s="13" t="str">
        <x:v>Lycaenidae_Ogyris_genoveva</x:v>
      </x:c>
      <x:c r="C5082" s="13" t="str">
        <x:v>Lycaenidae</x:v>
      </x:c>
      <x:c r="D5082" s="33" t="n">
        <x:f>'AR_values'!I178</x:f>
        <x:v>2.47951699545104</x:v>
      </x:c>
      <x:c r="E5082" s="33" t="str">
        <x:v>Lycaenidae_Theclinesthes_miskini</x:v>
      </x:c>
      <x:c r="F5082" s="33" t="str">
        <x:v>Lycaenidae</x:v>
      </x:c>
      <x:c r="G5082" s="33" t="n">
        <x:f>'AR_values'!I185</x:f>
        <x:v>2.5154764900306708</x:v>
      </x:c>
      <x:c r="H5082" s="33" t="n">
        <x:f>ABS(D5082-G5082)</x:f>
        <x:v>0.03595949457963066</x:v>
      </x:c>
      <x:c r="I5082" s="14" t="n">
        <x:f>IFERROR(H5082/AVERAGE(D5082,G5082),"")</x:f>
        <x:v>0.014398214806145145</x:v>
      </x:c>
      <x:c r="J5082" s="14" t="n">
        <x:f>'Method'!$B$2</x:f>
        <x:v>0.05</x:v>
      </x:c>
      <x:c r="K5082" s="13" t="str">
        <x:f>IF(I5082&lt;=J5082,"是","否")</x:f>
        <x:v>是</x:v>
      </x:c>
      <x:c r="L5082" s="36" t="n">
        <x:v>0.95024438398382</x:v>
      </x:c>
      <x:c r="M5082" s="36" t="n">
        <x:f>1-L5082</x:f>
        <x:v>0.04975561601617995</x:v>
      </x:c>
      <x:c r="N5082" s="13" t="str">
        <x:v>否</x:v>
      </x:c>
      <x:c r="O5082" s="15"/>
      <x:c r="P5082" s="13" t="str"/>
    </x:row>
    <x:row r="5083">
      <x:c r="A5083" s="15" t="n">
        <x:v>5082</x:v>
      </x:c>
      <x:c r="B5083" s="13" t="str">
        <x:v>Lycaenidae_Theclinesthes_serpentata</x:v>
      </x:c>
      <x:c r="C5083" s="13" t="str">
        <x:v>Lycaenidae</x:v>
      </x:c>
      <x:c r="D5083" s="33" t="n">
        <x:f>'AR_values'!I186</x:f>
        <x:v>2.4267462861233002</x:v>
      </x:c>
      <x:c r="E5083" s="33" t="str">
        <x:v>Pieridae-Coliadinae-11</x:v>
      </x:c>
      <x:c r="F5083" s="33" t="str">
        <x:v>Pieridae-Coliadinae</x:v>
      </x:c>
      <x:c r="G5083" s="33" t="n">
        <x:f>'AR_values'!I302</x:f>
        <x:v>2.4619563161016096</x:v>
      </x:c>
      <x:c r="H5083" s="33" t="n">
        <x:f>ABS(D5083-G5083)</x:f>
        <x:v>0.035210029978309354</x:v>
      </x:c>
      <x:c r="I5083" s="14" t="n">
        <x:f>IFERROR(H5083/AVERAGE(D5083,G5083),"")</x:f>
        <x:v>0.014404652049108008</x:v>
      </x:c>
      <x:c r="J5083" s="14" t="n">
        <x:f>'Method'!$B$2</x:f>
        <x:v>0.05</x:v>
      </x:c>
      <x:c r="K5083" s="13" t="str">
        <x:f>IF(I5083&lt;=J5083,"是","否")</x:f>
        <x:v>是</x:v>
      </x:c>
      <x:c r="L5083" s="36" t="n">
        <x:v>0.7092106215179799</x:v>
      </x:c>
      <x:c r="M5083" s="36" t="n">
        <x:f>1-L5083</x:f>
        <x:v>0.29078937848202013</x:v>
      </x:c>
      <x:c r="N5083" s="13" t="str">
        <x:v>是</x:v>
      </x:c>
      <x:c r="O5083" s="15"/>
      <x:c r="P5083" s="13" t="str"/>
    </x:row>
    <x:row r="5084">
      <x:c r="A5084" s="15" t="n">
        <x:v>5083</x:v>
      </x:c>
      <x:c r="B5084" s="13" t="str">
        <x:v>Pieridae_Eurema_smilax</x:v>
      </x:c>
      <x:c r="C5084" s="13" t="str">
        <x:v>Pieridae</x:v>
      </x:c>
      <x:c r="D5084" s="33" t="n">
        <x:f>'AR_values'!I328</x:f>
        <x:v>2.396825991590796</x:v>
      </x:c>
      <x:c r="E5084" s="33" t="str">
        <x:v>Satyrinae-11</x:v>
      </x:c>
      <x:c r="F5084" s="33" t="str">
        <x:v>Satyrinae</x:v>
      </x:c>
      <x:c r="G5084" s="33" t="n">
        <x:f>'AR_values'!I360</x:f>
        <x:v>2.3625440484525146</x:v>
      </x:c>
      <x:c r="H5084" s="33" t="n">
        <x:f>ABS(D5084-G5084)</x:f>
        <x:v>0.03428194313828126</x:v>
      </x:c>
      <x:c r="I5084" s="14" t="n">
        <x:f>IFERROR(H5084/AVERAGE(D5084,G5084),"")</x:f>
        <x:v>0.014406084355638499</x:v>
      </x:c>
      <x:c r="J5084" s="14" t="n">
        <x:f>'Method'!$B$2</x:f>
        <x:v>0.05</x:v>
      </x:c>
      <x:c r="K5084" s="13" t="str">
        <x:f>IF(I5084&lt;=J5084,"是","否")</x:f>
        <x:v>是</x:v>
      </x:c>
      <x:c r="L5084" s="36" t="n">
        <x:v>0.7991627808393387</x:v>
      </x:c>
      <x:c r="M5084" s="36" t="n">
        <x:f>1-L5084</x:f>
        <x:v>0.20083721916066133</x:v>
      </x:c>
      <x:c r="N5084" s="13" t="str">
        <x:v>是</x:v>
      </x:c>
      <x:c r="O5084" s="15"/>
      <x:c r="P5084" s="13" t="str"/>
    </x:row>
    <x:row r="5085">
      <x:c r="A5085" s="15" t="n">
        <x:v>5084</x:v>
      </x:c>
      <x:c r="B5085" s="13" t="str">
        <x:v>Limenitidinae-12</x:v>
      </x:c>
      <x:c r="C5085" s="13" t="str">
        <x:v>Limenitidinae</x:v>
      </x:c>
      <x:c r="D5085" s="33" t="n">
        <x:f>'AR_values'!I133</x:f>
        <x:v>2.9642151446947445</x:v>
      </x:c>
      <x:c r="E5085" s="33" t="str">
        <x:v>Papilionidae_Papilio_demoleus</x:v>
      </x:c>
      <x:c r="F5085" s="33" t="str">
        <x:v>Papilionidae</x:v>
      </x:c>
      <x:c r="G5085" s="33" t="n">
        <x:f>'AR_values'!I264</x:f>
        <x:v>3.007230622612166</x:v>
      </x:c>
      <x:c r="H5085" s="33" t="n">
        <x:f>ABS(D5085-G5085)</x:f>
        <x:v>0.04301547791742166</x:v>
      </x:c>
      <x:c r="I5085" s="14" t="n">
        <x:f>IFERROR(H5085/AVERAGE(D5085,G5085),"")</x:f>
        <x:v>0.014407056379186177</x:v>
      </x:c>
      <x:c r="J5085" s="14" t="n">
        <x:f>'Method'!$B$2</x:f>
        <x:v>0.05</x:v>
      </x:c>
      <x:c r="K5085" s="13" t="str">
        <x:f>IF(I5085&lt;=J5085,"是","否")</x:f>
        <x:v>是</x:v>
      </x:c>
      <x:c r="L5085" s="36" t="n">
        <x:v>0.8747405131611725</x:v>
      </x:c>
      <x:c r="M5085" s="36" t="n">
        <x:f>1-L5085</x:f>
        <x:v>0.12525948683882748</x:v>
      </x:c>
      <x:c r="N5085" s="13" t="str">
        <x:v>是</x:v>
      </x:c>
      <x:c r="O5085" s="15"/>
      <x:c r="P5085" s="13" t="str"/>
    </x:row>
    <x:row r="5086">
      <x:c r="A5086" s="15" t="n">
        <x:v>5085</x:v>
      </x:c>
      <x:c r="B5086" s="13" t="str">
        <x:v>Papilionidae-15</x:v>
      </x:c>
      <x:c r="C5086" s="13" t="str">
        <x:v>Papilionidae</x:v>
      </x:c>
      <x:c r="D5086" s="33" t="n">
        <x:f>'AR_values'!I225</x:f>
        <x:v>3.0532801223694213</x:v>
      </x:c>
      <x:c r="E5086" s="33" t="str">
        <x:v>Pieridae-26</x:v>
      </x:c>
      <x:c r="F5086" s="33" t="str">
        <x:v>Pieridae</x:v>
      </x:c>
      <x:c r="G5086" s="33" t="n">
        <x:f>'AR_values'!I291</x:f>
        <x:v>3.0095979405459286</x:v>
      </x:c>
      <x:c r="H5086" s="33" t="n">
        <x:f>ABS(D5086-G5086)</x:f>
        <x:v>0.043682181823492705</x:v>
      </x:c>
      <x:c r="I5086" s="14" t="n">
        <x:f>IFERROR(H5086/AVERAGE(D5086,G5086),"")</x:f>
        <x:v>0.014409718081147757</x:v>
      </x:c>
      <x:c r="J5086" s="14" t="n">
        <x:f>'Method'!$B$2</x:f>
        <x:v>0.05</x:v>
      </x:c>
      <x:c r="K5086" s="13" t="str">
        <x:f>IF(I5086&lt;=J5086,"是","否")</x:f>
        <x:v>是</x:v>
      </x:c>
      <x:c r="L5086" s="36" t="n">
        <x:v>0.7806346536371768</x:v>
      </x:c>
      <x:c r="M5086" s="36" t="n">
        <x:f>1-L5086</x:f>
        <x:v>0.21936534636282323</x:v>
      </x:c>
      <x:c r="N5086" s="13" t="str">
        <x:v>是</x:v>
      </x:c>
      <x:c r="O5086" s="15"/>
      <x:c r="P5086" s="13" t="str"/>
    </x:row>
    <x:row r="5087">
      <x:c r="A5087" s="15" t="n">
        <x:v>5086</x:v>
      </x:c>
      <x:c r="B5087" s="13" t="str">
        <x:v>Hesperiidae-5</x:v>
      </x:c>
      <x:c r="C5087" s="13" t="str">
        <x:v>Hesperiidae</x:v>
      </x:c>
      <x:c r="D5087" s="33" t="n">
        <x:f>'AR_values'!I106</x:f>
        <x:v>2.8392093365484024</x:v>
      </x:c>
      <x:c r="E5087" s="33" t="str">
        <x:v>Papilionidae-13</x:v>
      </x:c>
      <x:c r="F5087" s="33" t="str">
        <x:v>Papilionidae</x:v>
      </x:c>
      <x:c r="G5087" s="33" t="n">
        <x:f>'AR_values'!I223</x:f>
        <x:v>2.7985862916203055</x:v>
      </x:c>
      <x:c r="H5087" s="33" t="n">
        <x:f>ABS(D5087-G5087)</x:f>
        <x:v>0.040623044928096874</x:v>
      </x:c>
      <x:c r="I5087" s="14" t="n">
        <x:f>IFERROR(H5087/AVERAGE(D5087,G5087),"")</x:f>
        <x:v>0.014410967550908623</x:v>
      </x:c>
      <x:c r="J5087" s="14" t="n">
        <x:f>'Method'!$B$2</x:f>
        <x:v>0.05</x:v>
      </x:c>
      <x:c r="K5087" s="13" t="str">
        <x:f>IF(I5087&lt;=J5087,"是","否")</x:f>
        <x:v>是</x:v>
      </x:c>
      <x:c r="L5087" s="36" t="n">
        <x:v>0.7023798213946418</x:v>
      </x:c>
      <x:c r="M5087" s="36" t="n">
        <x:f>1-L5087</x:f>
        <x:v>0.29762017860535817</x:v>
      </x:c>
      <x:c r="N5087" s="13" t="str">
        <x:v>是</x:v>
      </x:c>
      <x:c r="O5087" s="15"/>
      <x:c r="P5087" s="13" t="str"/>
    </x:row>
    <x:row r="5088">
      <x:c r="A5088" s="15" t="n">
        <x:v>5087</x:v>
      </x:c>
      <x:c r="B5088" s="13" t="str">
        <x:v>Biblidinae-12</x:v>
      </x:c>
      <x:c r="C5088" s="13" t="str">
        <x:v>Biblidinae</x:v>
      </x:c>
      <x:c r="D5088" s="33" t="n">
        <x:f>'AR_values'!I5</x:f>
        <x:v>2.7033611025331243</x:v>
      </x:c>
      <x:c r="E5088" s="33" t="str">
        <x:v>Limenitidinae-7</x:v>
      </x:c>
      <x:c r="F5088" s="33" t="str">
        <x:v>Limenitidinae</x:v>
      </x:c>
      <x:c r="G5088" s="33" t="n">
        <x:f>'AR_values'!I139</x:f>
        <x:v>2.7426043688635655</x:v>
      </x:c>
      <x:c r="H5088" s="33" t="n">
        <x:f>ABS(D5088-G5088)</x:f>
        <x:v>0.03924326633044117</x:v>
      </x:c>
      <x:c r="I5088" s="14" t="n">
        <x:f>IFERROR(H5088/AVERAGE(D5088,G5088),"")</x:f>
        <x:v>0.014411867477513302</x:v>
      </x:c>
      <x:c r="J5088" s="14" t="n">
        <x:f>'Method'!$B$2</x:f>
        <x:v>0.05</x:v>
      </x:c>
      <x:c r="K5088" s="13" t="str">
        <x:f>IF(I5088&lt;=J5088,"是","否")</x:f>
        <x:v>是</x:v>
      </x:c>
      <x:c r="L5088" s="36" t="n">
        <x:v>0.8961992973490898</x:v>
      </x:c>
      <x:c r="M5088" s="36" t="n">
        <x:f>1-L5088</x:f>
        <x:v>0.10380070265091024</x:v>
      </x:c>
      <x:c r="N5088" s="13" t="str">
        <x:v>是</x:v>
      </x:c>
      <x:c r="O5088" s="15"/>
      <x:c r="P5088" s="13" t="str"/>
    </x:row>
    <x:row r="5089">
      <x:c r="A5089" s="15" t="n">
        <x:v>5088</x:v>
      </x:c>
      <x:c r="B5089" s="13" t="str">
        <x:v>Heliconiinae-22</x:v>
      </x:c>
      <x:c r="C5089" s="13" t="str">
        <x:v>Heliconiinae</x:v>
      </x:c>
      <x:c r="D5089" s="33" t="n">
        <x:f>'AR_values'!I66</x:f>
        <x:v>2.5700482441884245</x:v>
      </x:c>
      <x:c r="E5089" s="33" t="str">
        <x:v>Satyrinae-15</x:v>
      </x:c>
      <x:c r="F5089" s="33" t="str">
        <x:v>Satyrinae</x:v>
      </x:c>
      <x:c r="G5089" s="33" t="n">
        <x:f>'AR_values'!I364</x:f>
        <x:v>2.533271446118186</x:v>
      </x:c>
      <x:c r="H5089" s="33" t="n">
        <x:f>ABS(D5089-G5089)</x:f>
        <x:v>0.03677679807023848</x:v>
      </x:c>
      <x:c r="I5089" s="14" t="n">
        <x:f>IFERROR(H5089/AVERAGE(D5089,G5089),"")</x:f>
        <x:v>0.014412892118082811</x:v>
      </x:c>
      <x:c r="J5089" s="14" t="n">
        <x:f>'Method'!$B$2</x:f>
        <x:v>0.05</x:v>
      </x:c>
      <x:c r="K5089" s="13" t="str">
        <x:f>IF(I5089&lt;=J5089,"是","否")</x:f>
        <x:v>是</x:v>
      </x:c>
      <x:c r="L5089" s="36" t="n">
        <x:v>0.8916674632001529</x:v>
      </x:c>
      <x:c r="M5089" s="36" t="n">
        <x:f>1-L5089</x:f>
        <x:v>0.10833253679984711</x:v>
      </x:c>
      <x:c r="N5089" s="13" t="str">
        <x:v>是</x:v>
      </x:c>
      <x:c r="O5089" s="15"/>
      <x:c r="P5089" s="13" t="str"/>
    </x:row>
    <x:row r="5090">
      <x:c r="A5090" s="15" t="n">
        <x:v>5089</x:v>
      </x:c>
      <x:c r="B5090" s="13" t="str">
        <x:v>Heliconiinae-8</x:v>
      </x:c>
      <x:c r="C5090" s="13" t="str">
        <x:v>Heliconiinae</x:v>
      </x:c>
      <x:c r="D5090" s="33" t="n">
        <x:f>'AR_values'!I73</x:f>
        <x:v>3.0060250090214837</x:v>
      </x:c>
      <x:c r="E5090" s="33" t="str">
        <x:v>Hesperiidae-21</x:v>
      </x:c>
      <x:c r="F5090" s="33" t="str">
        <x:v>Hesperiidae</x:v>
      </x:c>
      <x:c r="G5090" s="33" t="n">
        <x:f>'AR_values'!I88</x:f>
        <x:v>2.9630083533993448</x:v>
      </x:c>
      <x:c r="H5090" s="33" t="n">
        <x:f>ABS(D5090-G5090)</x:f>
        <x:v>0.043016655622138966</x:v>
      </x:c>
      <x:c r="I5090" s="14" t="n">
        <x:f>IFERROR(H5090/AVERAGE(D5090,G5090),"")</x:f>
        <x:v>0.014413273644258182</x:v>
      </x:c>
      <x:c r="J5090" s="14" t="n">
        <x:f>'Method'!$B$2</x:f>
        <x:v>0.05</x:v>
      </x:c>
      <x:c r="K5090" s="13" t="str">
        <x:f>IF(I5090&lt;=J5090,"是","否")</x:f>
        <x:v>是</x:v>
      </x:c>
      <x:c r="L5090" s="36" t="n">
        <x:v>0.7589884137787707</x:v>
      </x:c>
      <x:c r="M5090" s="36" t="n">
        <x:f>1-L5090</x:f>
        <x:v>0.2410115862212293</x:v>
      </x:c>
      <x:c r="N5090" s="13" t="str">
        <x:v>是</x:v>
      </x:c>
      <x:c r="O5090" s="15"/>
      <x:c r="P5090" s="13" t="str"/>
    </x:row>
    <x:row r="5091">
      <x:c r="A5091" s="15" t="n">
        <x:v>5090</x:v>
      </x:c>
      <x:c r="B5091" s="13" t="str">
        <x:v>Papilionidae-2</x:v>
      </x:c>
      <x:c r="C5091" s="13" t="str">
        <x:v>Papilionidae</x:v>
      </x:c>
      <x:c r="D5091" s="33" t="n">
        <x:f>'AR_values'!I230</x:f>
        <x:v>2.8020899751082338</x:v>
      </x:c>
      <x:c r="E5091" s="33" t="str">
        <x:v>Papilionidae-41</x:v>
      </x:c>
      <x:c r="F5091" s="33" t="str">
        <x:v>Papilionidae</x:v>
      </x:c>
      <x:c r="G5091" s="33" t="n">
        <x:f>'AR_values'!I253</x:f>
        <x:v>2.842794863146978</x:v>
      </x:c>
      <x:c r="H5091" s="33" t="n">
        <x:f>ABS(D5091-G5091)</x:f>
        <x:v>0.04070488803874417</x:v>
      </x:c>
      <x:c r="I5091" s="14" t="n">
        <x:f>IFERROR(H5091/AVERAGE(D5091,G5091),"")</x:f>
        <x:v>0.014421866594297332</x:v>
      </x:c>
      <x:c r="J5091" s="14" t="n">
        <x:f>'Method'!$B$2</x:f>
        <x:v>0.05</x:v>
      </x:c>
      <x:c r="K5091" s="13" t="str">
        <x:f>IF(I5091&lt;=J5091,"是","否")</x:f>
        <x:v>是</x:v>
      </x:c>
      <x:c r="L5091" s="36" t="n">
        <x:v>0.916963592037935</x:v>
      </x:c>
      <x:c r="M5091" s="36" t="n">
        <x:f>1-L5091</x:f>
        <x:v>0.08303640796206502</x:v>
      </x:c>
      <x:c r="N5091" s="13" t="str">
        <x:v>否</x:v>
      </x:c>
      <x:c r="O5091" s="15"/>
      <x:c r="P5091" s="13" t="str"/>
    </x:row>
    <x:row r="5092">
      <x:c r="A5092" s="15" t="n">
        <x:v>5091</x:v>
      </x:c>
      <x:c r="B5092" s="13" t="str">
        <x:v>Lycaenidae_Candalides_cyprotus</x:v>
      </x:c>
      <x:c r="C5092" s="13" t="str">
        <x:v>Lycaenidae</x:v>
      </x:c>
      <x:c r="D5092" s="33" t="n">
        <x:f>'AR_values'!I165</x:f>
        <x:v>2.515543548597947</x:v>
      </x:c>
      <x:c r="E5092" s="33" t="str">
        <x:v>Lycaenidae_Ogyris_genoveva</x:v>
      </x:c>
      <x:c r="F5092" s="33" t="str">
        <x:v>Lycaenidae</x:v>
      </x:c>
      <x:c r="G5092" s="33" t="n">
        <x:f>'AR_values'!I178</x:f>
        <x:v>2.47951699545104</x:v>
      </x:c>
      <x:c r="H5092" s="33" t="n">
        <x:f>ABS(D5092-G5092)</x:f>
        <x:v>0.03602655314690706</x:v>
      </x:c>
      <x:c r="I5092" s="14" t="n">
        <x:f>IFERROR(H5092/AVERAGE(D5092,G5092),"")</x:f>
        <x:v>0.014424871462200135</x:v>
      </x:c>
      <x:c r="J5092" s="14" t="n">
        <x:f>'Method'!$B$2</x:f>
        <x:v>0.05</x:v>
      </x:c>
      <x:c r="K5092" s="13" t="str">
        <x:f>IF(I5092&lt;=J5092,"是","否")</x:f>
        <x:v>是</x:v>
      </x:c>
      <x:c r="L5092" s="36" t="n">
        <x:v>0.9389289219793637</x:v>
      </x:c>
      <x:c r="M5092" s="36" t="n">
        <x:f>1-L5092</x:f>
        <x:v>0.06107107802063627</x:v>
      </x:c>
      <x:c r="N5092" s="13" t="str">
        <x:v>否</x:v>
      </x:c>
      <x:c r="O5092" s="15"/>
      <x:c r="P5092" s="13" t="str"/>
    </x:row>
    <x:row r="5093">
      <x:c r="A5093" s="15" t="n">
        <x:v>5092</x:v>
      </x:c>
      <x:c r="B5093" s="13" t="str">
        <x:v>Papilionidae-34</x:v>
      </x:c>
      <x:c r="C5093" s="13" t="str">
        <x:v>Papilionidae</x:v>
      </x:c>
      <x:c r="D5093" s="33" t="n">
        <x:f>'AR_values'!I245</x:f>
        <x:v>2.851589469684181</x:v>
      </x:c>
      <x:c r="E5093" s="33" t="str">
        <x:v>Pieridae-4</x:v>
      </x:c>
      <x:c r="F5093" s="33" t="str">
        <x:v>Pieridae</x:v>
      </x:c>
      <x:c r="G5093" s="33" t="n">
        <x:f>'AR_values'!I294</x:f>
        <x:v>2.810742783341058</x:v>
      </x:c>
      <x:c r="H5093" s="33" t="n">
        <x:f>ABS(D5093-G5093)</x:f>
        <x:v>0.04084668634312294</x:v>
      </x:c>
      <x:c r="I5093" s="14" t="n">
        <x:f>IFERROR(H5093/AVERAGE(D5093,G5093),"")</x:f>
        <x:v>0.014427513087491326</x:v>
      </x:c>
      <x:c r="J5093" s="14" t="n">
        <x:f>'Method'!$B$2</x:f>
        <x:v>0.05</x:v>
      </x:c>
      <x:c r="K5093" s="13" t="str">
        <x:f>IF(I5093&lt;=J5093,"是","否")</x:f>
        <x:v>是</x:v>
      </x:c>
      <x:c r="L5093" s="36" t="n">
        <x:v>0.7547046893245651</x:v>
      </x:c>
      <x:c r="M5093" s="36" t="n">
        <x:f>1-L5093</x:f>
        <x:v>0.24529531067543486</x:v>
      </x:c>
      <x:c r="N5093" s="13" t="str">
        <x:v>是</x:v>
      </x:c>
      <x:c r="O5093" s="15"/>
      <x:c r="P5093" s="13" t="str"/>
    </x:row>
    <x:row r="5094">
      <x:c r="A5094" s="15" t="n">
        <x:v>5093</x:v>
      </x:c>
      <x:c r="B5094" s="13" t="str">
        <x:v>Hesperiidae-18</x:v>
      </x:c>
      <x:c r="C5094" s="13" t="str">
        <x:v>Hesperiidae</x:v>
      </x:c>
      <x:c r="D5094" s="33" t="n">
        <x:f>'AR_values'!I84</x:f>
        <x:v>2.861276114601334</x:v>
      </x:c>
      <x:c r="E5094" s="33" t="str">
        <x:v>Pieridae-3</x:v>
      </x:c>
      <x:c r="F5094" s="33" t="str">
        <x:v>Pieridae</x:v>
      </x:c>
      <x:c r="G5094" s="33" t="n">
        <x:f>'AR_values'!I293</x:f>
        <x:v>2.8202857168729976</x:v>
      </x:c>
      <x:c r="H5094" s="33" t="n">
        <x:f>ABS(D5094-G5094)</x:f>
        <x:v>0.04099039772833635</x:v>
      </x:c>
      <x:c r="I5094" s="14" t="n">
        <x:f>IFERROR(H5094/AVERAGE(D5094,G5094),"")</x:f>
        <x:v>0.014429271015325582</x:v>
      </x:c>
      <x:c r="J5094" s="14" t="n">
        <x:f>'Method'!$B$2</x:f>
        <x:v>0.05</x:v>
      </x:c>
      <x:c r="K5094" s="13" t="str">
        <x:f>IF(I5094&lt;=J5094,"是","否")</x:f>
        <x:v>是</x:v>
      </x:c>
      <x:c r="L5094" s="36" t="n">
        <x:v>0.7857770635060141</x:v>
      </x:c>
      <x:c r="M5094" s="36" t="n">
        <x:f>1-L5094</x:f>
        <x:v>0.21422293649398594</x:v>
      </x:c>
      <x:c r="N5094" s="13" t="str">
        <x:v>是</x:v>
      </x:c>
      <x:c r="O5094" s="15"/>
      <x:c r="P5094" s="13" t="str"/>
    </x:row>
    <x:row r="5095">
      <x:c r="A5095" s="15" t="n">
        <x:v>5094</x:v>
      </x:c>
      <x:c r="B5095" s="13" t="str">
        <x:v>Lycaenidae-10</x:v>
      </x:c>
      <x:c r="C5095" s="13" t="str">
        <x:v>Lycaenidae</x:v>
      </x:c>
      <x:c r="D5095" s="33" t="n">
        <x:f>'AR_values'!I143</x:f>
        <x:v>2.6640880253063326</x:v>
      </x:c>
      <x:c r="E5095" s="33" t="str">
        <x:v>Nymphalinae-26</x:v>
      </x:c>
      <x:c r="F5095" s="33" t="str">
        <x:v>Nymphalinae</x:v>
      </x:c>
      <x:c r="G5095" s="33" t="n">
        <x:f>'AR_values'!I207</x:f>
        <x:v>2.625888705350113</x:v>
      </x:c>
      <x:c r="H5095" s="33" t="n">
        <x:f>ABS(D5095-G5095)</x:f>
        <x:v>0.03819931995621939</x:v>
      </x:c>
      <x:c r="I5095" s="14" t="n">
        <x:f>IFERROR(H5095/AVERAGE(D5095,G5095),"")</x:f>
        <x:v>0.014442150467258916</x:v>
      </x:c>
      <x:c r="J5095" s="14" t="n">
        <x:f>'Method'!$B$2</x:f>
        <x:v>0.05</x:v>
      </x:c>
      <x:c r="K5095" s="13" t="str">
        <x:f>IF(I5095&lt;=J5095,"是","否")</x:f>
        <x:v>是</x:v>
      </x:c>
      <x:c r="L5095" s="36" t="n">
        <x:v>0.808796723717539</x:v>
      </x:c>
      <x:c r="M5095" s="36" t="n">
        <x:f>1-L5095</x:f>
        <x:v>0.19120327628246103</x:v>
      </x:c>
      <x:c r="N5095" s="13" t="str">
        <x:v>是</x:v>
      </x:c>
      <x:c r="O5095" s="15"/>
      <x:c r="P5095" s="13" t="str"/>
    </x:row>
    <x:row r="5096">
      <x:c r="A5096" s="15" t="n">
        <x:v>5095</x:v>
      </x:c>
      <x:c r="B5096" s="13" t="str">
        <x:v>Biblidinae-7</x:v>
      </x:c>
      <x:c r="C5096" s="13" t="str">
        <x:v>Biblidinae</x:v>
      </x:c>
      <x:c r="D5096" s="33" t="n">
        <x:f>'AR_values'!I13</x:f>
        <x:v>2.4577608258924344</x:v>
      </x:c>
      <x:c r="E5096" s="33" t="str">
        <x:v>Riodinidae-13</x:v>
      </x:c>
      <x:c r="F5096" s="33" t="str">
        <x:v>Riodinidae</x:v>
      </x:c>
      <x:c r="G5096" s="33" t="n">
        <x:f>'AR_values'!I337</x:f>
        <x:v>2.4935190252012593</x:v>
      </x:c>
      <x:c r="H5096" s="33" t="n">
        <x:f>ABS(D5096-G5096)</x:f>
        <x:v>0.035758199308824956</x:v>
      </x:c>
      <x:c r="I5096" s="14" t="n">
        <x:f>IFERROR(H5096/AVERAGE(D5096,G5096),"")</x:f>
        <x:v>0.014444022710987055</x:v>
      </x:c>
      <x:c r="J5096" s="14" t="n">
        <x:f>'Method'!$B$2</x:f>
        <x:v>0.05</x:v>
      </x:c>
      <x:c r="K5096" s="13" t="str">
        <x:f>IF(I5096&lt;=J5096,"是","否")</x:f>
        <x:v>是</x:v>
      </x:c>
      <x:c r="L5096" s="36" t="n">
        <x:v>0.7772245947359246</x:v>
      </x:c>
      <x:c r="M5096" s="36" t="n">
        <x:f>1-L5096</x:f>
        <x:v>0.22277540526407535</x:v>
      </x:c>
      <x:c r="N5096" s="13" t="str">
        <x:v>是</x:v>
      </x:c>
      <x:c r="O5096" s="15"/>
      <x:c r="P5096" s="13" t="str"/>
    </x:row>
    <x:row r="5097">
      <x:c r="A5097" s="15" t="n">
        <x:v>5096</x:v>
      </x:c>
      <x:c r="B5097" s="13" t="str">
        <x:v>Heliconiinae-2</x:v>
      </x:c>
      <x:c r="C5097" s="13" t="str">
        <x:v>Heliconiinae</x:v>
      </x:c>
      <x:c r="D5097" s="33" t="n">
        <x:f>'AR_values'!I63</x:f>
        <x:v>2.7018446860659315</x:v>
      </x:c>
      <x:c r="E5097" s="33" t="str">
        <x:v>Hesperiidae_Hesperilla_chrysotricha</x:v>
      </x:c>
      <x:c r="F5097" s="33" t="str">
        <x:v>Hesperiidae</x:v>
      </x:c>
      <x:c r="G5097" s="33" t="n">
        <x:f>'AR_values'!I117</x:f>
        <x:v>2.6630704750756298</x:v>
      </x:c>
      <x:c r="H5097" s="33" t="n">
        <x:f>ABS(D5097-G5097)</x:f>
        <x:v>0.03877421099030176</x:v>
      </x:c>
      <x:c r="I5097" s="14" t="n">
        <x:f>IFERROR(H5097/AVERAGE(D5097,G5097),"")</x:f>
        <x:v>0.014454734073390743</x:v>
      </x:c>
      <x:c r="J5097" s="14" t="n">
        <x:f>'Method'!$B$2</x:f>
        <x:v>0.05</x:v>
      </x:c>
      <x:c r="K5097" s="13" t="str">
        <x:f>IF(I5097&lt;=J5097,"是","否")</x:f>
        <x:v>是</x:v>
      </x:c>
      <x:c r="L5097" s="36" t="n">
        <x:v>0.8275582352656303</x:v>
      </x:c>
      <x:c r="M5097" s="36" t="n">
        <x:f>1-L5097</x:f>
        <x:v>0.17244176473436967</x:v>
      </x:c>
      <x:c r="N5097" s="13" t="str">
        <x:v>是</x:v>
      </x:c>
      <x:c r="O5097" s="15"/>
      <x:c r="P5097" s="13" t="str"/>
    </x:row>
    <x:row r="5098">
      <x:c r="A5098" s="15" t="n">
        <x:v>5097</x:v>
      </x:c>
      <x:c r="B5098" s="13" t="str">
        <x:v>Heliconiinae-17</x:v>
      </x:c>
      <x:c r="C5098" s="13" t="str">
        <x:v>Heliconiinae</x:v>
      </x:c>
      <x:c r="D5098" s="33" t="n">
        <x:f>'AR_values'!I60</x:f>
        <x:v>3.1623650441043356</x:v>
      </x:c>
      <x:c r="E5098" s="33" t="str">
        <x:v>Pieridae-23</x:v>
      </x:c>
      <x:c r="F5098" s="33" t="str">
        <x:v>Pieridae</x:v>
      </x:c>
      <x:c r="G5098" s="33" t="n">
        <x:f>'AR_values'!I288</x:f>
        <x:v>3.1169433762745036</x:v>
      </x:c>
      <x:c r="H5098" s="33" t="n">
        <x:f>ABS(D5098-G5098)</x:f>
        <x:v>0.045421667829832035</x:v>
      </x:c>
      <x:c r="I5098" s="14" t="n">
        <x:f>IFERROR(H5098/AVERAGE(D5098,G5098),"")</x:f>
        <x:v>0.01446709248503251</x:v>
      </x:c>
      <x:c r="J5098" s="14" t="n">
        <x:f>'Method'!$B$2</x:f>
        <x:v>0.05</x:v>
      </x:c>
      <x:c r="K5098" s="13" t="str">
        <x:f>IF(I5098&lt;=J5098,"是","否")</x:f>
        <x:v>是</x:v>
      </x:c>
      <x:c r="L5098" s="36" t="n">
        <x:v>0.7186303161322177</x:v>
      </x:c>
      <x:c r="M5098" s="36" t="n">
        <x:f>1-L5098</x:f>
        <x:v>0.28136968386778227</x:v>
      </x:c>
      <x:c r="N5098" s="13" t="str">
        <x:v>是</x:v>
      </x:c>
      <x:c r="O5098" s="15"/>
      <x:c r="P5098" s="13" t="str"/>
    </x:row>
    <x:row r="5099">
      <x:c r="A5099" s="15" t="n">
        <x:v>5098</x:v>
      </x:c>
      <x:c r="B5099" s="13" t="str">
        <x:v>Lycaenidae_Ogyris_subteristris</x:v>
      </x:c>
      <x:c r="C5099" s="13" t="str">
        <x:v>Lycaenidae</x:v>
      </x:c>
      <x:c r="D5099" s="33" t="n">
        <x:f>'AR_values'!I183</x:f>
        <x:v>2.419773943913982</x:v>
      </x:c>
      <x:c r="E5099" s="33" t="str">
        <x:v>Pieridae_Gonepteryx_rhamni</x:v>
      </x:c>
      <x:c r="F5099" s="33" t="str">
        <x:v>Pieridae</x:v>
      </x:c>
      <x:c r="G5099" s="33" t="n">
        <x:f>'AR_values'!I329</x:f>
        <x:v>2.4550451233703305</x:v>
      </x:c>
      <x:c r="H5099" s="33" t="n">
        <x:f>ABS(D5099-G5099)</x:f>
        <x:v>0.03527117945634872</x:v>
      </x:c>
      <x:c r="I5099" s="14" t="n">
        <x:f>IFERROR(H5099/AVERAGE(D5099,G5099),"")</x:f>
        <x:v>0.014470764543061395</x:v>
      </x:c>
      <x:c r="J5099" s="14" t="n">
        <x:f>'Method'!$B$2</x:f>
        <x:v>0.05</x:v>
      </x:c>
      <x:c r="K5099" s="13" t="str">
        <x:f>IF(I5099&lt;=J5099,"是","否")</x:f>
        <x:v>是</x:v>
      </x:c>
      <x:c r="L5099" s="36" t="n">
        <x:v>0.6304979864453394</x:v>
      </x:c>
      <x:c r="M5099" s="36" t="n">
        <x:f>1-L5099</x:f>
        <x:v>0.3695020135546606</x:v>
      </x:c>
      <x:c r="N5099" s="13" t="str">
        <x:v>是</x:v>
      </x:c>
      <x:c r="O5099" s="15"/>
      <x:c r="P5099" s="13" t="str"/>
    </x:row>
    <x:row r="5100">
      <x:c r="A5100" s="15" t="n">
        <x:v>5099</x:v>
      </x:c>
      <x:c r="B5100" s="13" t="str">
        <x:v>Papilionidae-7</x:v>
      </x:c>
      <x:c r="C5100" s="13" t="str">
        <x:v>Papilionidae</x:v>
      </x:c>
      <x:c r="D5100" s="33" t="n">
        <x:f>'AR_values'!I258</x:f>
        <x:v>2.8776607219065564</x:v>
      </x:c>
      <x:c r="E5100" s="33" t="str">
        <x:v>Pieridae_Elodina_padusa</x:v>
      </x:c>
      <x:c r="F5100" s="33" t="str">
        <x:v>Pieridae</x:v>
      </x:c>
      <x:c r="G5100" s="33" t="n">
        <x:f>'AR_values'!I327</x:f>
        <x:v>2.919606733186484</x:v>
      </x:c>
      <x:c r="H5100" s="33" t="n">
        <x:f>ABS(D5100-G5100)</x:f>
        <x:v>0.041946011279927475</x:v>
      </x:c>
      <x:c r="I5100" s="14" t="n">
        <x:f>IFERROR(H5100/AVERAGE(D5100,G5100),"")</x:f>
        <x:v>0.014470959501127341</x:v>
      </x:c>
      <x:c r="J5100" s="14" t="n">
        <x:f>'Method'!$B$2</x:f>
        <x:v>0.05</x:v>
      </x:c>
      <x:c r="K5100" s="13" t="str">
        <x:f>IF(I5100&lt;=J5100,"是","否")</x:f>
        <x:v>是</x:v>
      </x:c>
      <x:c r="L5100" s="36" t="n">
        <x:v>0.7321226865931011</x:v>
      </x:c>
      <x:c r="M5100" s="36" t="n">
        <x:f>1-L5100</x:f>
        <x:v>0.2678773134068989</x:v>
      </x:c>
      <x:c r="N5100" s="13" t="str">
        <x:v>是</x:v>
      </x:c>
      <x:c r="O5100" s="15"/>
      <x:c r="P5100" s="13" t="str"/>
    </x:row>
    <x:row r="5101">
      <x:c r="A5101" s="15" t="n">
        <x:v>5100</x:v>
      </x:c>
      <x:c r="B5101" s="13" t="str">
        <x:v>Lycaenidae_Hypochrysops_ignita</x:v>
      </x:c>
      <x:c r="C5101" s="13" t="str">
        <x:v>Lycaenidae</x:v>
      </x:c>
      <x:c r="D5101" s="33" t="n">
        <x:f>'AR_values'!I168</x:f>
        <x:v>2.4344865968193847</x:v>
      </x:c>
      <x:c r="E5101" s="33" t="str">
        <x:v>Lycaenidae_Jalmenus_icilus</x:v>
      </x:c>
      <x:c r="F5101" s="33" t="str">
        <x:v>Lycaenidae</x:v>
      </x:c>
      <x:c r="G5101" s="33" t="n">
        <x:f>'AR_values'!I169</x:f>
        <x:v>2.4699878264847173</x:v>
      </x:c>
      <x:c r="H5101" s="33" t="n">
        <x:f>ABS(D5101-G5101)</x:f>
        <x:v>0.035501229665332534</x:v>
      </x:c>
      <x:c r="I5101" s="14" t="n">
        <x:f>IFERROR(H5101/AVERAGE(D5101,G5101),"")</x:f>
        <x:v>0.014477078113261183</x:v>
      </x:c>
      <x:c r="J5101" s="14" t="n">
        <x:f>'Method'!$B$2</x:f>
        <x:v>0.05</x:v>
      </x:c>
      <x:c r="K5101" s="13" t="str">
        <x:f>IF(I5101&lt;=J5101,"是","否")</x:f>
        <x:v>是</x:v>
      </x:c>
      <x:c r="L5101" s="36" t="n">
        <x:v>0.9261953412341642</x:v>
      </x:c>
      <x:c r="M5101" s="36" t="n">
        <x:f>1-L5101</x:f>
        <x:v>0.07380465876583575</x:v>
      </x:c>
      <x:c r="N5101" s="13" t="str">
        <x:v>否</x:v>
      </x:c>
      <x:c r="O5101" s="15"/>
      <x:c r="P5101" s="13" t="str"/>
    </x:row>
    <x:row r="5102">
      <x:c r="A5102" s="15" t="n">
        <x:v>5101</x:v>
      </x:c>
      <x:c r="B5102" s="13" t="str">
        <x:v>Lycaenidae_Zizina_labradus</x:v>
      </x:c>
      <x:c r="C5102" s="13" t="str">
        <x:v>Lycaenidae</x:v>
      </x:c>
      <x:c r="D5102" s="33" t="n">
        <x:f>'AR_values'!I188</x:f>
        <x:v>2.3982706581875353</x:v>
      </x:c>
      <x:c r="E5102" s="33" t="str">
        <x:v>Satyrinae-22</x:v>
      </x:c>
      <x:c r="F5102" s="33" t="str">
        <x:v>Satyrinae</x:v>
      </x:c>
      <x:c r="G5102" s="33" t="n">
        <x:f>'AR_values'!I372</x:f>
        <x:v>2.4332476163410854</x:v>
      </x:c>
      <x:c r="H5102" s="33" t="n">
        <x:f>ABS(D5102-G5102)</x:f>
        <x:v>0.034976958153550175</x:v>
      </x:c>
      <x:c r="I5102" s="14" t="n">
        <x:f>IFERROR(H5102/AVERAGE(D5102,G5102),"")</x:f>
        <x:v>0.014478661226615206</x:v>
      </x:c>
      <x:c r="J5102" s="14" t="n">
        <x:f>'Method'!$B$2</x:f>
        <x:v>0.05</x:v>
      </x:c>
      <x:c r="K5102" s="13" t="str">
        <x:f>IF(I5102&lt;=J5102,"是","否")</x:f>
        <x:v>是</x:v>
      </x:c>
      <x:c r="L5102" s="36" t="n">
        <x:v>0.9070665861357705</x:v>
      </x:c>
      <x:c r="M5102" s="36" t="n">
        <x:f>1-L5102</x:f>
        <x:v>0.09293341386422949</x:v>
      </x:c>
      <x:c r="N5102" s="13" t="str">
        <x:v>是</x:v>
      </x:c>
      <x:c r="O5102" s="15"/>
      <x:c r="P5102" s="13" t="str"/>
    </x:row>
    <x:row r="5103">
      <x:c r="A5103" s="15" t="n">
        <x:v>5102</x:v>
      </x:c>
      <x:c r="B5103" s="13" t="str">
        <x:v>Biblidinae-1</x:v>
      </x:c>
      <x:c r="C5103" s="13" t="str">
        <x:v>Biblidinae</x:v>
      </x:c>
      <x:c r="D5103" s="33" t="n">
        <x:f>'AR_values'!I2</x:f>
        <x:v>2.810556822545614</x:v>
      </x:c>
      <x:c r="E5103" s="33" t="str">
        <x:v>Papilionidae-34</x:v>
      </x:c>
      <x:c r="F5103" s="33" t="str">
        <x:v>Papilionidae</x:v>
      </x:c>
      <x:c r="G5103" s="33" t="n">
        <x:f>'AR_values'!I245</x:f>
        <x:v>2.851589469684181</x:v>
      </x:c>
      <x:c r="H5103" s="33" t="n">
        <x:f>ABS(D5103-G5103)</x:f>
        <x:v>0.041032647138567135</x:v>
      </x:c>
      <x:c r="I5103" s="14" t="n">
        <x:f>IFERROR(H5103/AVERAGE(D5103,G5103),"")</x:f>
        <x:v>0.014493672547767457</x:v>
      </x:c>
      <x:c r="J5103" s="14" t="n">
        <x:f>'Method'!$B$2</x:f>
        <x:v>0.05</x:v>
      </x:c>
      <x:c r="K5103" s="13" t="str">
        <x:f>IF(I5103&lt;=J5103,"是","否")</x:f>
        <x:v>是</x:v>
      </x:c>
      <x:c r="L5103" s="36" t="n">
        <x:v>0.7509997791898722</x:v>
      </x:c>
      <x:c r="M5103" s="36" t="n">
        <x:f>1-L5103</x:f>
        <x:v>0.24900022081012785</x:v>
      </x:c>
      <x:c r="N5103" s="13" t="str">
        <x:v>是</x:v>
      </x:c>
      <x:c r="O5103" s="15"/>
      <x:c r="P5103" s="13" t="str"/>
    </x:row>
    <x:row r="5104">
      <x:c r="A5104" s="15" t="n">
        <x:v>5103</x:v>
      </x:c>
      <x:c r="B5104" s="13" t="str">
        <x:v>Hesperiidae-27</x:v>
      </x:c>
      <x:c r="C5104" s="13" t="str">
        <x:v>Hesperiidae</x:v>
      </x:c>
      <x:c r="D5104" s="33" t="n">
        <x:f>'AR_values'!I94</x:f>
        <x:v>2.6390698606105385</x:v>
      </x:c>
      <x:c r="E5104" s="33" t="str">
        <x:v>Papilionidae_Papilio_aegeus</x:v>
      </x:c>
      <x:c r="F5104" s="33" t="str">
        <x:v>Papilionidae</x:v>
      </x:c>
      <x:c r="G5104" s="33" t="n">
        <x:f>'AR_values'!I263</x:f>
        <x:v>2.6776011899305736</x:v>
      </x:c>
      <x:c r="H5104" s="33" t="n">
        <x:f>ABS(D5104-G5104)</x:f>
        <x:v>0.03853132932003511</x:v>
      </x:c>
      <x:c r="I5104" s="14" t="n">
        <x:f>IFERROR(H5104/AVERAGE(D5104,G5104),"")</x:f>
        <x:v>0.014494531993328242</x:v>
      </x:c>
      <x:c r="J5104" s="14" t="n">
        <x:f>'Method'!$B$2</x:f>
        <x:v>0.05</x:v>
      </x:c>
      <x:c r="K5104" s="13" t="str">
        <x:f>IF(I5104&lt;=J5104,"是","否")</x:f>
        <x:v>是</x:v>
      </x:c>
      <x:c r="L5104" s="36" t="n">
        <x:v>0.6956216342776868</x:v>
      </x:c>
      <x:c r="M5104" s="36" t="n">
        <x:f>1-L5104</x:f>
        <x:v>0.30437836572231325</x:v>
      </x:c>
      <x:c r="N5104" s="13" t="str">
        <x:v>是</x:v>
      </x:c>
      <x:c r="O5104" s="15"/>
      <x:c r="P5104" s="13" t="str"/>
    </x:row>
    <x:row r="5105">
      <x:c r="A5105" s="15" t="n">
        <x:v>5104</x:v>
      </x:c>
      <x:c r="B5105" s="13" t="str">
        <x:v>Lycaenidae-16</x:v>
      </x:c>
      <x:c r="C5105" s="13" t="str">
        <x:v>Lycaenidae</x:v>
      </x:c>
      <x:c r="D5105" s="33" t="n">
        <x:f>'AR_values'!I148</x:f>
        <x:v>2.498859339538604</x:v>
      </x:c>
      <x:c r="E5105" s="33" t="str">
        <x:v>Lycaenidae_Ogyris_amaryllis</x:v>
      </x:c>
      <x:c r="F5105" s="33" t="str">
        <x:v>Lycaenidae</x:v>
      </x:c>
      <x:c r="G5105" s="33" t="n">
        <x:f>'AR_values'!I176</x:f>
        <x:v>2.5353520766284507</x:v>
      </x:c>
      <x:c r="H5105" s="33" t="n">
        <x:f>ABS(D5105-G5105)</x:f>
        <x:v>0.036492737089846905</x:v>
      </x:c>
      <x:c r="I5105" s="14" t="n">
        <x:f>IFERROR(H5105/AVERAGE(D5105,G5105),"")</x:f>
        <x:v>0.014497896124367271</x:v>
      </x:c>
      <x:c r="J5105" s="14" t="n">
        <x:f>'Method'!$B$2</x:f>
        <x:v>0.05</x:v>
      </x:c>
      <x:c r="K5105" s="13" t="str">
        <x:f>IF(I5105&lt;=J5105,"是","否")</x:f>
        <x:v>是</x:v>
      </x:c>
      <x:c r="L5105" s="36" t="n">
        <x:v>0.8925287627310449</x:v>
      </x:c>
      <x:c r="M5105" s="36" t="n">
        <x:f>1-L5105</x:f>
        <x:v>0.10747123726895513</x:v>
      </x:c>
      <x:c r="N5105" s="13" t="str">
        <x:v>否</x:v>
      </x:c>
      <x:c r="O5105" s="15"/>
      <x:c r="P5105" s="13" t="str"/>
    </x:row>
    <x:row r="5106">
      <x:c r="A5106" s="15" t="n">
        <x:v>5105</x:v>
      </x:c>
      <x:c r="B5106" s="13" t="str">
        <x:v>Papilionidae-32</x:v>
      </x:c>
      <x:c r="C5106" s="13" t="str">
        <x:v>Papilionidae</x:v>
      </x:c>
      <x:c r="D5106" s="33" t="n">
        <x:f>'AR_values'!I243</x:f>
        <x:v>2.689233784549927</x:v>
      </x:c>
      <x:c r="E5106" s="33" t="str">
        <x:v>Pieridae_Pareronia_valeria</x:v>
      </x:c>
      <x:c r="F5106" s="33" t="str">
        <x:v>Pieridae</x:v>
      </x:c>
      <x:c r="G5106" s="33" t="n">
        <x:f>'AR_values'!I330</x:f>
        <x:v>2.6505159684229094</x:v>
      </x:c>
      <x:c r="H5106" s="33" t="n">
        <x:f>ABS(D5106-G5106)</x:f>
        <x:v>0.038717816127017635</x:v>
      </x:c>
      <x:c r="I5106" s="14" t="n">
        <x:f>IFERROR(H5106/AVERAGE(D5106,G5106),"")</x:f>
        <x:v>0.014501734320213037</x:v>
      </x:c>
      <x:c r="J5106" s="14" t="n">
        <x:f>'Method'!$B$2</x:f>
        <x:v>0.05</x:v>
      </x:c>
      <x:c r="K5106" s="13" t="str">
        <x:f>IF(I5106&lt;=J5106,"是","否")</x:f>
        <x:v>是</x:v>
      </x:c>
      <x:c r="L5106" s="36" t="n">
        <x:v>0.8191741299513133</x:v>
      </x:c>
      <x:c r="M5106" s="36" t="n">
        <x:f>1-L5106</x:f>
        <x:v>0.18082587004868667</x:v>
      </x:c>
      <x:c r="N5106" s="13" t="str">
        <x:v>是</x:v>
      </x:c>
      <x:c r="O5106" s="15"/>
      <x:c r="P5106" s="13" t="str"/>
    </x:row>
    <x:row r="5107">
      <x:c r="A5107" s="15" t="n">
        <x:v>5106</x:v>
      </x:c>
      <x:c r="B5107" s="13" t="str">
        <x:v>Riodinidae-20</x:v>
      </x:c>
      <x:c r="C5107" s="13" t="str">
        <x:v>Riodinidae</x:v>
      </x:c>
      <x:c r="D5107" s="33" t="n">
        <x:f>'AR_values'!I344</x:f>
        <x:v>2.384261887097787</x:v>
      </x:c>
      <x:c r="E5107" s="33" t="str">
        <x:v>Riodinidae-24</x:v>
      </x:c>
      <x:c r="F5107" s="33" t="str">
        <x:v>Riodinidae</x:v>
      </x:c>
      <x:c r="G5107" s="33" t="n">
        <x:f>'AR_values'!I348</x:f>
        <x:v>2.419105896071809</x:v>
      </x:c>
      <x:c r="H5107" s="33" t="n">
        <x:f>ABS(D5107-G5107)</x:f>
        <x:v>0.03484400897402162</x:v>
      </x:c>
      <x:c r="I5107" s="14" t="n">
        <x:f>IFERROR(H5107/AVERAGE(D5107,G5107),"")</x:f>
        <x:v>0.014508157837136977</x:v>
      </x:c>
      <x:c r="J5107" s="14" t="n">
        <x:f>'Method'!$B$2</x:f>
        <x:v>0.05</x:v>
      </x:c>
      <x:c r="K5107" s="13" t="str">
        <x:f>IF(I5107&lt;=J5107,"是","否")</x:f>
        <x:v>是</x:v>
      </x:c>
      <x:c r="L5107" s="36" t="n">
        <x:v>0.888908864144541</x:v>
      </x:c>
      <x:c r="M5107" s="36" t="n">
        <x:f>1-L5107</x:f>
        <x:v>0.11109113585545904</x:v>
      </x:c>
      <x:c r="N5107" s="13" t="str">
        <x:v>否</x:v>
      </x:c>
      <x:c r="O5107" s="15"/>
      <x:c r="P5107" s="13" t="str"/>
    </x:row>
    <x:row r="5108">
      <x:c r="A5108" s="15" t="n">
        <x:v>5107</x:v>
      </x:c>
      <x:c r="B5108" s="13" t="str">
        <x:v>Limenitidinae-12</x:v>
      </x:c>
      <x:c r="C5108" s="13" t="str">
        <x:v>Limenitidinae</x:v>
      </x:c>
      <x:c r="D5108" s="33" t="n">
        <x:f>'AR_values'!I133</x:f>
        <x:v>2.9642151446947445</x:v>
      </x:c>
      <x:c r="E5108" s="33" t="str">
        <x:v>Pieridae_Delias_aganippe</x:v>
      </x:c>
      <x:c r="F5108" s="33" t="str">
        <x:v>Pieridae</x:v>
      </x:c>
      <x:c r="G5108" s="33" t="n">
        <x:f>'AR_values'!I326</x:f>
        <x:v>2.9214998490230997</x:v>
      </x:c>
      <x:c r="H5108" s="33" t="n">
        <x:f>ABS(D5108-G5108)</x:f>
        <x:v>0.04271529567164478</x:v>
      </x:c>
      <x:c r="I5108" s="14" t="n">
        <x:f>IFERROR(H5108/AVERAGE(D5108,G5108),"")</x:f>
        <x:v>0.014514904550165011</x:v>
      </x:c>
      <x:c r="J5108" s="14" t="n">
        <x:f>'Method'!$B$2</x:f>
        <x:v>0.05</x:v>
      </x:c>
      <x:c r="K5108" s="13" t="str">
        <x:f>IF(I5108&lt;=J5108,"是","否")</x:f>
        <x:v>是</x:v>
      </x:c>
      <x:c r="L5108" s="36" t="n">
        <x:v>0.9279384132147965</x:v>
      </x:c>
      <x:c r="M5108" s="36" t="n">
        <x:f>1-L5108</x:f>
        <x:v>0.07206158678520347</x:v>
      </x:c>
      <x:c r="N5108" s="13" t="str">
        <x:v>是</x:v>
      </x:c>
      <x:c r="O5108" s="15"/>
      <x:c r="P5108" s="13" t="str"/>
    </x:row>
    <x:row r="5109">
      <x:c r="A5109" s="15" t="n">
        <x:v>5108</x:v>
      </x:c>
      <x:c r="B5109" s="13" t="str">
        <x:v>Hesperiidae-15</x:v>
      </x:c>
      <x:c r="C5109" s="13" t="str">
        <x:v>Hesperiidae</x:v>
      </x:c>
      <x:c r="D5109" s="33" t="n">
        <x:f>'AR_values'!I81</x:f>
        <x:v>2.997700546720106</x:v>
      </x:c>
      <x:c r="E5109" s="33" t="str">
        <x:v>Hesperiidae_Trapezites_sciron</x:v>
      </x:c>
      <x:c r="F5109" s="33" t="str">
        <x:v>Hesperiidae</x:v>
      </x:c>
      <x:c r="G5109" s="33" t="n">
        <x:f>'AR_values'!I128</x:f>
        <x:v>2.954498744525112</x:v>
      </x:c>
      <x:c r="H5109" s="33" t="n">
        <x:f>ABS(D5109-G5109)</x:f>
        <x:v>0.043201802194994254</x:v>
      </x:c>
      <x:c r="I5109" s="14" t="n">
        <x:f>IFERROR(H5109/AVERAGE(D5109,G5109),"")</x:f>
        <x:v>0.014516248559935668</x:v>
      </x:c>
      <x:c r="J5109" s="14" t="n">
        <x:f>'Method'!$B$2</x:f>
        <x:v>0.05</x:v>
      </x:c>
      <x:c r="K5109" s="13" t="str">
        <x:f>IF(I5109&lt;=J5109,"是","否")</x:f>
        <x:v>是</x:v>
      </x:c>
      <x:c r="L5109" s="36" t="n">
        <x:v>0.8517847411444142</x:v>
      </x:c>
      <x:c r="M5109" s="36" t="n">
        <x:f>1-L5109</x:f>
        <x:v>0.14821525885558584</x:v>
      </x:c>
      <x:c r="N5109" s="13" t="str">
        <x:v>否</x:v>
      </x:c>
      <x:c r="O5109" s="15"/>
      <x:c r="P5109" s="13" t="str"/>
    </x:row>
    <x:row r="5110">
      <x:c r="A5110" s="15" t="n">
        <x:v>5109</x:v>
      </x:c>
      <x:c r="B5110" s="13" t="str">
        <x:v>Nymphalinae-10</x:v>
      </x:c>
      <x:c r="C5110" s="13" t="str">
        <x:v>Nymphalinae</x:v>
      </x:c>
      <x:c r="D5110" s="33" t="n">
        <x:f>'AR_values'!I190</x:f>
        <x:v>2.713697150892105</x:v>
      </x:c>
      <x:c r="E5110" s="33" t="str">
        <x:v>Pieridae_Zerene_eurydice</x:v>
      </x:c>
      <x:c r="F5110" s="33" t="str">
        <x:v>Pieridae</x:v>
      </x:c>
      <x:c r="G5110" s="33" t="n">
        <x:f>'AR_values'!I332</x:f>
        <x:v>2.674576645957752</x:v>
      </x:c>
      <x:c r="H5110" s="33" t="n">
        <x:f>ABS(D5110-G5110)</x:f>
        <x:v>0.03912050493435304</x:v>
      </x:c>
      <x:c r="I5110" s="14" t="n">
        <x:f>IFERROR(H5110/AVERAGE(D5110,G5110),"")</x:f>
        <x:v>0.014520607678557104</x:v>
      </x:c>
      <x:c r="J5110" s="14" t="n">
        <x:f>'Method'!$B$2</x:f>
        <x:v>0.05</x:v>
      </x:c>
      <x:c r="K5110" s="13" t="str">
        <x:f>IF(I5110&lt;=J5110,"是","否")</x:f>
        <x:v>是</x:v>
      </x:c>
      <x:c r="L5110" s="36" t="n">
        <x:v>0.7653818079069439</x:v>
      </x:c>
      <x:c r="M5110" s="36" t="n">
        <x:f>1-L5110</x:f>
        <x:v>0.23461819209305612</x:v>
      </x:c>
      <x:c r="N5110" s="13" t="str">
        <x:v>是</x:v>
      </x:c>
      <x:c r="O5110" s="15"/>
      <x:c r="P5110" s="13" t="str"/>
    </x:row>
    <x:row r="5111">
      <x:c r="A5111" s="15" t="n">
        <x:v>5110</x:v>
      </x:c>
      <x:c r="B5111" s="13" t="str">
        <x:v>Pieridae_Gonepteryx_rhamni</x:v>
      </x:c>
      <x:c r="C5111" s="13" t="str">
        <x:v>Pieridae</x:v>
      </x:c>
      <x:c r="D5111" s="33" t="n">
        <x:f>'AR_values'!I329</x:f>
        <x:v>2.4550451233703305</x:v>
      </x:c>
      <x:c r="E5111" s="33" t="str">
        <x:v>Satyrinae-2</x:v>
      </x:c>
      <x:c r="F5111" s="33" t="str">
        <x:v>Satyrinae</x:v>
      </x:c>
      <x:c r="G5111" s="33" t="n">
        <x:f>'AR_values'!I369</x:f>
        <x:v>2.490963155212553</x:v>
      </x:c>
      <x:c r="H5111" s="33" t="n">
        <x:f>ABS(D5111-G5111)</x:f>
        <x:v>0.03591803184222231</x:v>
      </x:c>
      <x:c r="I5111" s="14" t="n">
        <x:f>IFERROR(H5111/AVERAGE(D5111,G5111),"")</x:f>
        <x:v>0.014524048412031143</x:v>
      </x:c>
      <x:c r="J5111" s="14" t="n">
        <x:f>'Method'!$B$2</x:f>
        <x:v>0.05</x:v>
      </x:c>
      <x:c r="K5111" s="13" t="str">
        <x:f>IF(I5111&lt;=J5111,"是","否")</x:f>
        <x:v>是</x:v>
      </x:c>
      <x:c r="L5111" s="36" t="n">
        <x:v>0.7414976117783475</x:v>
      </x:c>
      <x:c r="M5111" s="36" t="n">
        <x:f>1-L5111</x:f>
        <x:v>0.2585023882216525</x:v>
      </x:c>
      <x:c r="N5111" s="13" t="str">
        <x:v>是</x:v>
      </x:c>
      <x:c r="O5111" s="15"/>
      <x:c r="P5111" s="13" t="str"/>
    </x:row>
    <x:row r="5112">
      <x:c r="A5112" s="15" t="n">
        <x:v>5111</x:v>
      </x:c>
      <x:c r="B5112" s="13" t="str">
        <x:v>Danainae-18</x:v>
      </x:c>
      <x:c r="C5112" s="13" t="str">
        <x:v>Danainae</x:v>
      </x:c>
      <x:c r="D5112" s="33" t="n">
        <x:f>'AR_values'!I39</x:f>
        <x:v>2.963387542446161</x:v>
      </x:c>
      <x:c r="E5112" s="33" t="str">
        <x:v>Papilionidae-8</x:v>
      </x:c>
      <x:c r="F5112" s="33" t="str">
        <x:v>Papilionidae</x:v>
      </x:c>
      <x:c r="G5112" s="33" t="n">
        <x:f>'AR_values'!I259</x:f>
        <x:v>3.006744460718734</x:v>
      </x:c>
      <x:c r="H5112" s="33" t="n">
        <x:f>ABS(D5112-G5112)</x:f>
        <x:v>0.043356918272573264</x:v>
      </x:c>
      <x:c r="I5112" s="14" t="n">
        <x:f>IFERROR(H5112/AVERAGE(D5112,G5112),"")</x:f>
        <x:v>0.014524609589733973</x:v>
      </x:c>
      <x:c r="J5112" s="14" t="n">
        <x:f>'Method'!$B$2</x:f>
        <x:v>0.05</x:v>
      </x:c>
      <x:c r="K5112" s="13" t="str">
        <x:f>IF(I5112&lt;=J5112,"是","否")</x:f>
        <x:v>是</x:v>
      </x:c>
      <x:c r="L5112" s="36" t="n">
        <x:v>0.8127141786249732</x:v>
      </x:c>
      <x:c r="M5112" s="36" t="n">
        <x:f>1-L5112</x:f>
        <x:v>0.1872858213750268</x:v>
      </x:c>
      <x:c r="N5112" s="13" t="str">
        <x:v>是</x:v>
      </x:c>
      <x:c r="O5112" s="15"/>
      <x:c r="P5112" s="13" t="str"/>
    </x:row>
    <x:row r="5113">
      <x:c r="A5113" s="15" t="n">
        <x:v>5112</x:v>
      </x:c>
      <x:c r="B5113" s="13" t="str">
        <x:v>Danainae-2</x:v>
      </x:c>
      <x:c r="C5113" s="13" t="str">
        <x:v>Danainae</x:v>
      </x:c>
      <x:c r="D5113" s="33" t="n">
        <x:f>'AR_values'!I40</x:f>
        <x:v>2.7817420272828395</x:v>
      </x:c>
      <x:c r="E5113" s="33" t="str">
        <x:v>Pieridae-17</x:v>
      </x:c>
      <x:c r="F5113" s="33" t="str">
        <x:v>Pieridae</x:v>
      </x:c>
      <x:c r="G5113" s="33" t="n">
        <x:f>'AR_values'!I281</x:f>
        <x:v>2.7416290816269444</x:v>
      </x:c>
      <x:c r="H5113" s="33" t="n">
        <x:f>ABS(D5113-G5113)</x:f>
        <x:v>0.04011294565589507</x:v>
      </x:c>
      <x:c r="I5113" s="14" t="n">
        <x:f>IFERROR(H5113/AVERAGE(D5113,G5113),"")</x:f>
        <x:v>0.014524805545362916</x:v>
      </x:c>
      <x:c r="J5113" s="14" t="n">
        <x:f>'Method'!$B$2</x:f>
        <x:v>0.05</x:v>
      </x:c>
      <x:c r="K5113" s="13" t="str">
        <x:f>IF(I5113&lt;=J5113,"是","否")</x:f>
        <x:v>是</x:v>
      </x:c>
      <x:c r="L5113" s="36" t="n">
        <x:v>0.8069086376482494</x:v>
      </x:c>
      <x:c r="M5113" s="36" t="n">
        <x:f>1-L5113</x:f>
        <x:v>0.19309136235175062</x:v>
      </x:c>
      <x:c r="N5113" s="13" t="str">
        <x:v>是</x:v>
      </x:c>
      <x:c r="O5113" s="15"/>
      <x:c r="P5113" s="13" t="str"/>
    </x:row>
    <x:row r="5114">
      <x:c r="A5114" s="15" t="n">
        <x:v>5113</x:v>
      </x:c>
      <x:c r="B5114" s="13" t="str">
        <x:v>Nymphalinae-27</x:v>
      </x:c>
      <x:c r="C5114" s="13" t="str">
        <x:v>Nymphalinae</x:v>
      </x:c>
      <x:c r="D5114" s="33" t="n">
        <x:f>'AR_values'!I208</x:f>
        <x:v>2.9197999033738387</x:v>
      </x:c>
      <x:c r="E5114" s="33" t="str">
        <x:v>Papilionidae-42</x:v>
      </x:c>
      <x:c r="F5114" s="33" t="str">
        <x:v>Papilionidae</x:v>
      </x:c>
      <x:c r="G5114" s="33" t="n">
        <x:f>'AR_values'!I254</x:f>
        <x:v>2.9625258159915284</x:v>
      </x:c>
      <x:c r="H5114" s="33" t="n">
        <x:f>ABS(D5114-G5114)</x:f>
        <x:v>0.042725912617689765</x:v>
      </x:c>
      <x:c r="I5114" s="14" t="n">
        <x:f>IFERROR(H5114/AVERAGE(D5114,G5114),"")</x:f>
        <x:v>0.014526877516160185</x:v>
      </x:c>
      <x:c r="J5114" s="14" t="n">
        <x:f>'Method'!$B$2</x:f>
        <x:v>0.05</x:v>
      </x:c>
      <x:c r="K5114" s="13" t="str">
        <x:f>IF(I5114&lt;=J5114,"是","否")</x:f>
        <x:v>是</x:v>
      </x:c>
      <x:c r="L5114" s="36" t="n">
        <x:v>0.8205688698117457</x:v>
      </x:c>
      <x:c r="M5114" s="36" t="n">
        <x:f>1-L5114</x:f>
        <x:v>0.1794311301882543</x:v>
      </x:c>
      <x:c r="N5114" s="13" t="str">
        <x:v>是</x:v>
      </x:c>
      <x:c r="O5114" s="15"/>
      <x:c r="P5114" s="13" t="str"/>
    </x:row>
    <x:row r="5115">
      <x:c r="A5115" s="15" t="n">
        <x:v>5114</x:v>
      </x:c>
      <x:c r="B5115" s="13" t="str">
        <x:v>Biblidinae-5</x:v>
      </x:c>
      <x:c r="C5115" s="13" t="str">
        <x:v>Biblidinae</x:v>
      </x:c>
      <x:c r="D5115" s="33" t="n">
        <x:f>'AR_values'!I11</x:f>
        <x:v>2.4750199618333006</x:v>
      </x:c>
      <x:c r="E5115" s="33" t="str">
        <x:v>Limenitidinae-1</x:v>
      </x:c>
      <x:c r="F5115" s="33" t="str">
        <x:v>Limenitidinae</x:v>
      </x:c>
      <x:c r="G5115" s="33" t="n">
        <x:f>'AR_values'!I130</x:f>
        <x:v>2.439323333755049</x:v>
      </x:c>
      <x:c r="H5115" s="33" t="n">
        <x:f>ABS(D5115-G5115)</x:f>
        <x:v>0.0356966280782518</x:v>
      </x:c>
      <x:c r="I5115" s="14" t="n">
        <x:f>IFERROR(H5115/AVERAGE(D5115,G5115),"")</x:f>
        <x:v>0.014527527252846577</x:v>
      </x:c>
      <x:c r="J5115" s="14" t="n">
        <x:f>'Method'!$B$2</x:f>
        <x:v>0.05</x:v>
      </x:c>
      <x:c r="K5115" s="13" t="str">
        <x:f>IF(I5115&lt;=J5115,"是","否")</x:f>
        <x:v>是</x:v>
      </x:c>
      <x:c r="L5115" s="36" t="n">
        <x:v>0.8357161192397407</x:v>
      </x:c>
      <x:c r="M5115" s="36" t="n">
        <x:f>1-L5115</x:f>
        <x:v>0.16428388076025935</x:v>
      </x:c>
      <x:c r="N5115" s="13" t="str">
        <x:v>是</x:v>
      </x:c>
      <x:c r="O5115" s="15"/>
      <x:c r="P5115" s="13" t="str"/>
    </x:row>
    <x:row r="5116">
      <x:c r="A5116" s="15" t="n">
        <x:v>5115</x:v>
      </x:c>
      <x:c r="B5116" s="13" t="str">
        <x:v>Hesperiidae_Trapezites_eliena</x:v>
      </x:c>
      <x:c r="C5116" s="13" t="str">
        <x:v>Hesperiidae</x:v>
      </x:c>
      <x:c r="D5116" s="33" t="n">
        <x:f>'AR_values'!I125</x:f>
        <x:v>2.35532724735423</x:v>
      </x:c>
      <x:c r="E5116" s="33" t="str">
        <x:v>Riodinidae-2</x:v>
      </x:c>
      <x:c r="F5116" s="33" t="str">
        <x:v>Riodinidae</x:v>
      </x:c>
      <x:c r="G5116" s="33" t="n">
        <x:f>'AR_values'!I343</x:f>
        <x:v>2.321349549491152</x:v>
      </x:c>
      <x:c r="H5116" s="33" t="n">
        <x:f>ABS(D5116-G5116)</x:f>
        <x:v>0.03397769786307814</x:v>
      </x:c>
      <x:c r="I5116" s="14" t="n">
        <x:f>IFERROR(H5116/AVERAGE(D5116,G5116),"")</x:f>
        <x:v>0.014530701752149112</x:v>
      </x:c>
      <x:c r="J5116" s="14" t="n">
        <x:f>'Method'!$B$2</x:f>
        <x:v>0.05</x:v>
      </x:c>
      <x:c r="K5116" s="13" t="str">
        <x:f>IF(I5116&lt;=J5116,"是","否")</x:f>
        <x:v>是</x:v>
      </x:c>
      <x:c r="L5116" s="36" t="n">
        <x:v>0.829182813459543</x:v>
      </x:c>
      <x:c r="M5116" s="36" t="n">
        <x:f>1-L5116</x:f>
        <x:v>0.17081718654045697</x:v>
      </x:c>
      <x:c r="N5116" s="13" t="str">
        <x:v>是</x:v>
      </x:c>
      <x:c r="O5116" s="15"/>
      <x:c r="P5116" s="13" t="str"/>
    </x:row>
    <x:row r="5117">
      <x:c r="A5117" s="15" t="n">
        <x:v>5116</x:v>
      </x:c>
      <x:c r="B5117" s="13" t="str">
        <x:v>Satyrinae-15</x:v>
      </x:c>
      <x:c r="C5117" s="13" t="str">
        <x:v>Satyrinae</x:v>
      </x:c>
      <x:c r="D5117" s="33" t="n">
        <x:f>'AR_values'!I364</x:f>
        <x:v>2.533271446118186</x:v>
      </x:c>
      <x:c r="E5117" s="33" t="str">
        <x:v>Satyrinae-26</x:v>
      </x:c>
      <x:c r="F5117" s="33" t="str">
        <x:v>Satyrinae</x:v>
      </x:c>
      <x:c r="G5117" s="33" t="n">
        <x:f>'AR_values'!I376</x:f>
        <x:v>2.4967235067878812</x:v>
      </x:c>
      <x:c r="H5117" s="33" t="n">
        <x:f>ABS(D5117-G5117)</x:f>
        <x:v>0.03654793933030476</x:v>
      </x:c>
      <x:c r="I5117" s="14" t="n">
        <x:f>IFERROR(H5117/AVERAGE(D5117,G5117),"")</x:f>
        <x:v>0.014531998410530919</x:v>
      </x:c>
      <x:c r="J5117" s="14" t="n">
        <x:f>'Method'!$B$2</x:f>
        <x:v>0.05</x:v>
      </x:c>
      <x:c r="K5117" s="13" t="str">
        <x:f>IF(I5117&lt;=J5117,"是","否")</x:f>
        <x:v>是</x:v>
      </x:c>
      <x:c r="L5117" s="36" t="n">
        <x:v>0.8896574440052701</x:v>
      </x:c>
      <x:c r="M5117" s="36" t="n">
        <x:f>1-L5117</x:f>
        <x:v>0.11034255599472986</x:v>
      </x:c>
      <x:c r="N5117" s="13" t="str">
        <x:v>否</x:v>
      </x:c>
      <x:c r="O5117" s="15"/>
      <x:c r="P5117" s="13" t="str"/>
    </x:row>
    <x:row r="5118">
      <x:c r="A5118" s="15" t="n">
        <x:v>5117</x:v>
      </x:c>
      <x:c r="B5118" s="13" t="str">
        <x:v>Lycaenidae_Ogyris_genoveva</x:v>
      </x:c>
      <x:c r="C5118" s="13" t="str">
        <x:v>Lycaenidae</x:v>
      </x:c>
      <x:c r="D5118" s="33" t="n">
        <x:f>'AR_values'!I178</x:f>
        <x:v>2.47951699545104</x:v>
      </x:c>
      <x:c r="E5118" s="33" t="str">
        <x:v>Pieridae-Coliadinae-21</x:v>
      </x:c>
      <x:c r="F5118" s="33" t="str">
        <x:v>Pieridae-Coliadinae</x:v>
      </x:c>
      <x:c r="G5118" s="33" t="n">
        <x:f>'AR_values'!I313</x:f>
        <x:v>2.515818512601095</x:v>
      </x:c>
      <x:c r="H5118" s="33" t="n">
        <x:f>ABS(D5118-G5118)</x:f>
        <x:v>0.036301517150054696</x:v>
      </x:c>
      <x:c r="I5118" s="14" t="n">
        <x:f>IFERROR(H5118/AVERAGE(D5118,G5118),"")</x:f>
        <x:v>0.014534165759853035</x:v>
      </x:c>
      <x:c r="J5118" s="14" t="n">
        <x:f>'Method'!$B$2</x:f>
        <x:v>0.05</x:v>
      </x:c>
      <x:c r="K5118" s="13" t="str">
        <x:f>IF(I5118&lt;=J5118,"是","否")</x:f>
        <x:v>是</x:v>
      </x:c>
      <x:c r="L5118" s="36" t="n">
        <x:v>0.8135353852361631</x:v>
      </x:c>
      <x:c r="M5118" s="36" t="n">
        <x:f>1-L5118</x:f>
        <x:v>0.1864646147638369</x:v>
      </x:c>
      <x:c r="N5118" s="13" t="str">
        <x:v>是</x:v>
      </x:c>
      <x:c r="O5118" s="15"/>
      <x:c r="P5118" s="13" t="str"/>
    </x:row>
    <x:row r="5119">
      <x:c r="A5119" s="15" t="n">
        <x:v>5118</x:v>
      </x:c>
      <x:c r="B5119" s="13" t="str">
        <x:v>Pieridae-5</x:v>
      </x:c>
      <x:c r="C5119" s="13" t="str">
        <x:v>Pieridae</x:v>
      </x:c>
      <x:c r="D5119" s="33" t="n">
        <x:f>'AR_values'!I295</x:f>
        <x:v>2.730957512273332</x:v>
      </x:c>
      <x:c r="E5119" s="33" t="str">
        <x:v>Riodinidae-17</x:v>
      </x:c>
      <x:c r="F5119" s="33" t="str">
        <x:v>Riodinidae</x:v>
      </x:c>
      <x:c r="G5119" s="33" t="n">
        <x:f>'AR_values'!I340</x:f>
        <x:v>2.6915468915015612</x:v>
      </x:c>
      <x:c r="H5119" s="33" t="n">
        <x:f>ABS(D5119-G5119)</x:f>
        <x:v>0.0394106207717706</x:v>
      </x:c>
      <x:c r="I5119" s="14" t="n">
        <x:f>IFERROR(H5119/AVERAGE(D5119,G5119),"")</x:f>
        <x:v>0.014535947907883588</x:v>
      </x:c>
      <x:c r="J5119" s="14" t="n">
        <x:f>'Method'!$B$2</x:f>
        <x:v>0.05</x:v>
      </x:c>
      <x:c r="K5119" s="13" t="str">
        <x:f>IF(I5119&lt;=J5119,"是","否")</x:f>
        <x:v>是</x:v>
      </x:c>
      <x:c r="L5119" s="36" t="n">
        <x:v>0.7422919078185836</x:v>
      </x:c>
      <x:c r="M5119" s="36" t="n">
        <x:f>1-L5119</x:f>
        <x:v>0.25770809218141644</x:v>
      </x:c>
      <x:c r="N5119" s="13" t="str">
        <x:v>是</x:v>
      </x:c>
      <x:c r="O5119" s="15"/>
      <x:c r="P5119" s="13" t="str"/>
    </x:row>
    <x:row r="5120">
      <x:c r="A5120" s="15" t="n">
        <x:v>5119</x:v>
      </x:c>
      <x:c r="B5120" s="13" t="str">
        <x:v>Nymphalinae-27</x:v>
      </x:c>
      <x:c r="C5120" s="13" t="str">
        <x:v>Nymphalinae</x:v>
      </x:c>
      <x:c r="D5120" s="33" t="n">
        <x:f>'AR_values'!I208</x:f>
        <x:v>2.9197999033738387</x:v>
      </x:c>
      <x:c r="E5120" s="33" t="str">
        <x:v>Papilionidae-7</x:v>
      </x:c>
      <x:c r="F5120" s="33" t="str">
        <x:v>Papilionidae</x:v>
      </x:c>
      <x:c r="G5120" s="33" t="n">
        <x:f>'AR_values'!I258</x:f>
        <x:v>2.8776607219065564</x:v>
      </x:c>
      <x:c r="H5120" s="33" t="n">
        <x:f>ABS(D5120-G5120)</x:f>
        <x:v>0.04213918146728224</x:v>
      </x:c>
      <x:c r="I5120" s="14" t="n">
        <x:f>IFERROR(H5120/AVERAGE(D5120,G5120),"")</x:f>
        <x:v>0.01453711691754497</x:v>
      </x:c>
      <x:c r="J5120" s="14" t="n">
        <x:f>'Method'!$B$2</x:f>
        <x:v>0.05</x:v>
      </x:c>
      <x:c r="K5120" s="13" t="str">
        <x:f>IF(I5120&lt;=J5120,"是","否")</x:f>
        <x:v>是</x:v>
      </x:c>
      <x:c r="L5120" s="36" t="n">
        <x:v>0.7815263507641977</x:v>
      </x:c>
      <x:c r="M5120" s="36" t="n">
        <x:f>1-L5120</x:f>
        <x:v>0.21847364923580226</x:v>
      </x:c>
      <x:c r="N5120" s="13" t="str">
        <x:v>是</x:v>
      </x:c>
      <x:c r="O5120" s="15"/>
      <x:c r="P5120" s="13" t="str"/>
    </x:row>
    <x:row r="5121">
      <x:c r="A5121" s="15" t="n">
        <x:v>5120</x:v>
      </x:c>
      <x:c r="B5121" s="13" t="str">
        <x:v>Lycaenidae_Hypochrysops_ignita</x:v>
      </x:c>
      <x:c r="C5121" s="13" t="str">
        <x:v>Lycaenidae</x:v>
      </x:c>
      <x:c r="D5121" s="33" t="n">
        <x:f>'AR_values'!I168</x:f>
        <x:v>2.4344865968193847</x:v>
      </x:c>
      <x:c r="E5121" s="33" t="str">
        <x:v>Riodinidae-6</x:v>
      </x:c>
      <x:c r="F5121" s="33" t="str">
        <x:v>Riodinidae</x:v>
      </x:c>
      <x:c r="G5121" s="33" t="n">
        <x:f>'AR_values'!I354</x:f>
        <x:v>2.4701372196015763</x:v>
      </x:c>
      <x:c r="H5121" s="33" t="n">
        <x:f>ABS(D5121-G5121)</x:f>
        <x:v>0.035650622782191554</x:v>
      </x:c>
      <x:c r="I5121" s="14" t="n">
        <x:f>IFERROR(H5121/AVERAGE(D5121,G5121),"")</x:f>
        <x:v>0.014537556443302025</x:v>
      </x:c>
      <x:c r="J5121" s="14" t="n">
        <x:f>'Method'!$B$2</x:f>
        <x:v>0.05</x:v>
      </x:c>
      <x:c r="K5121" s="13" t="str">
        <x:f>IF(I5121&lt;=J5121,"是","否")</x:f>
        <x:v>是</x:v>
      </x:c>
      <x:c r="L5121" s="36" t="n">
        <x:v>0.797375711699134</x:v>
      </x:c>
      <x:c r="M5121" s="36" t="n">
        <x:f>1-L5121</x:f>
        <x:v>0.20262428830086598</x:v>
      </x:c>
      <x:c r="N5121" s="13" t="str">
        <x:v>是</x:v>
      </x:c>
      <x:c r="O5121" s="15"/>
      <x:c r="P5121" s="13" t="str"/>
    </x:row>
    <x:row r="5122">
      <x:c r="A5122" s="15" t="n">
        <x:v>5121</x:v>
      </x:c>
      <x:c r="B5122" s="13" t="str">
        <x:v>Papilionidae-4</x:v>
      </x:c>
      <x:c r="C5122" s="13" t="str">
        <x:v>Papilionidae</x:v>
      </x:c>
      <x:c r="D5122" s="33" t="n">
        <x:f>'AR_values'!I251</x:f>
        <x:v>2.713745457806805</x:v>
      </x:c>
      <x:c r="E5122" s="33" t="str">
        <x:v>Pieridae_Zerene_eurydice</x:v>
      </x:c>
      <x:c r="F5122" s="33" t="str">
        <x:v>Pieridae</x:v>
      </x:c>
      <x:c r="G5122" s="33" t="n">
        <x:f>'AR_values'!I332</x:f>
        <x:v>2.674576645957752</x:v>
      </x:c>
      <x:c r="H5122" s="33" t="n">
        <x:f>ABS(D5122-G5122)</x:f>
        <x:v>0.03916881184905341</x:v>
      </x:c>
      <x:c r="I5122" s="14" t="n">
        <x:f>IFERROR(H5122/AVERAGE(D5122,G5122),"")</x:f>
        <x:v>0.014538407724990338</x:v>
      </x:c>
      <x:c r="J5122" s="14" t="n">
        <x:f>'Method'!$B$2</x:f>
        <x:v>0.05</x:v>
      </x:c>
      <x:c r="K5122" s="13" t="str">
        <x:f>IF(I5122&lt;=J5122,"是","否")</x:f>
        <x:v>是</x:v>
      </x:c>
      <x:c r="L5122" s="36" t="n">
        <x:v>0.8766231326930541</x:v>
      </x:c>
      <x:c r="M5122" s="36" t="n">
        <x:f>1-L5122</x:f>
        <x:v>0.12337686730694586</x:v>
      </x:c>
      <x:c r="N5122" s="13" t="str">
        <x:v>是</x:v>
      </x:c>
      <x:c r="O5122" s="15"/>
      <x:c r="P5122" s="13" t="str"/>
    </x:row>
    <x:row r="5123">
      <x:c r="A5123" s="15" t="n">
        <x:v>5122</x:v>
      </x:c>
      <x:c r="B5123" s="13" t="str">
        <x:v>Lycaenidae-24</x:v>
      </x:c>
      <x:c r="C5123" s="13" t="str">
        <x:v>Lycaenidae</x:v>
      </x:c>
      <x:c r="D5123" s="33" t="n">
        <x:f>'AR_values'!I155</x:f>
        <x:v>2.327876673720378</x:v>
      </x:c>
      <x:c r="E5123" s="33" t="str">
        <x:v>Satyrinae-25</x:v>
      </x:c>
      <x:c r="F5123" s="33" t="str">
        <x:v>Satyrinae</x:v>
      </x:c>
      <x:c r="G5123" s="33" t="n">
        <x:f>'AR_values'!I375</x:f>
        <x:v>2.3619837618973727</x:v>
      </x:c>
      <x:c r="H5123" s="33" t="n">
        <x:f>ABS(D5123-G5123)</x:f>
        <x:v>0.034107088176994704</x:v>
      </x:c>
      <x:c r="I5123" s="14" t="n">
        <x:f>IFERROR(H5123/AVERAGE(D5123,G5123),"")</x:f>
        <x:v>0.014545033331040734</x:v>
      </x:c>
      <x:c r="J5123" s="14" t="n">
        <x:f>'Method'!$B$2</x:f>
        <x:v>0.05</x:v>
      </x:c>
      <x:c r="K5123" s="13" t="str">
        <x:f>IF(I5123&lt;=J5123,"是","否")</x:f>
        <x:v>是</x:v>
      </x:c>
      <x:c r="L5123" s="36" t="n">
        <x:v>0.7107888930850113</x:v>
      </x:c>
      <x:c r="M5123" s="36" t="n">
        <x:f>1-L5123</x:f>
        <x:v>0.28921110691498875</x:v>
      </x:c>
      <x:c r="N5123" s="13" t="str">
        <x:v>是</x:v>
      </x:c>
      <x:c r="O5123" s="15"/>
      <x:c r="P5123" s="13" t="str"/>
    </x:row>
    <x:row r="5124">
      <x:c r="A5124" s="15" t="n">
        <x:v>5123</x:v>
      </x:c>
      <x:c r="B5124" s="13" t="str">
        <x:v>Lycaenidae_Ogyris_barnardi</x:v>
      </x:c>
      <x:c r="C5124" s="13" t="str">
        <x:v>Lycaenidae</x:v>
      </x:c>
      <x:c r="D5124" s="33" t="n">
        <x:f>'AR_values'!I177</x:f>
        <x:v>2.431952209627365</x:v>
      </x:c>
      <x:c r="E5124" s="33" t="str">
        <x:v>Pieridae_Eurema_smilax</x:v>
      </x:c>
      <x:c r="F5124" s="33" t="str">
        <x:v>Pieridae</x:v>
      </x:c>
      <x:c r="G5124" s="33" t="n">
        <x:f>'AR_values'!I328</x:f>
        <x:v>2.396825991590796</x:v>
      </x:c>
      <x:c r="H5124" s="33" t="n">
        <x:f>ABS(D5124-G5124)</x:f>
        <x:v>0.035126218036569234</x:v>
      </x:c>
      <x:c r="I5124" s="14" t="n">
        <x:f>IFERROR(H5124/AVERAGE(D5124,G5124),"")</x:f>
        <x:v>0.014548698065157727</x:v>
      </x:c>
      <x:c r="J5124" s="14" t="n">
        <x:f>'Method'!$B$2</x:f>
        <x:v>0.05</x:v>
      </x:c>
      <x:c r="K5124" s="13" t="str">
        <x:f>IF(I5124&lt;=J5124,"是","否")</x:f>
        <x:v>是</x:v>
      </x:c>
      <x:c r="L5124" s="36" t="n">
        <x:v>0.8194103461012014</x:v>
      </x:c>
      <x:c r="M5124" s="36" t="n">
        <x:f>1-L5124</x:f>
        <x:v>0.18058965389879855</x:v>
      </x:c>
      <x:c r="N5124" s="13" t="str">
        <x:v>是</x:v>
      </x:c>
      <x:c r="O5124" s="15"/>
      <x:c r="P5124" s="13" t="str"/>
    </x:row>
    <x:row r="5125">
      <x:c r="A5125" s="15" t="n">
        <x:v>5124</x:v>
      </x:c>
      <x:c r="B5125" s="13" t="str">
        <x:v>Danainae-14</x:v>
      </x:c>
      <x:c r="C5125" s="13" t="str">
        <x:v>Danainae</x:v>
      </x:c>
      <x:c r="D5125" s="33" t="n">
        <x:f>'AR_values'!I35</x:f>
        <x:v>3.058665750752658</x:v>
      </x:c>
      <x:c r="E5125" s="33" t="str">
        <x:v>Pieridae-7</x:v>
      </x:c>
      <x:c r="F5125" s="33" t="str">
        <x:v>Pieridae</x:v>
      </x:c>
      <x:c r="G5125" s="33" t="n">
        <x:f>'AR_values'!I297</x:f>
        <x:v>3.014474756068161</x:v>
      </x:c>
      <x:c r="H5125" s="33" t="n">
        <x:f>ABS(D5125-G5125)</x:f>
        <x:v>0.04419099468449694</x:v>
      </x:c>
      <x:c r="I5125" s="14" t="n">
        <x:f>IFERROR(H5125/AVERAGE(D5125,G5125),"")</x:f>
        <x:v>0.014552930114119867</x:v>
      </x:c>
      <x:c r="J5125" s="14" t="n">
        <x:f>'Method'!$B$2</x:f>
        <x:v>0.05</x:v>
      </x:c>
      <x:c r="K5125" s="13" t="str">
        <x:f>IF(I5125&lt;=J5125,"是","否")</x:f>
        <x:v>是</x:v>
      </x:c>
      <x:c r="L5125" s="36" t="n">
        <x:v>0.8479475413472336</x:v>
      </x:c>
      <x:c r="M5125" s="36" t="n">
        <x:f>1-L5125</x:f>
        <x:v>0.1520524586527664</x:v>
      </x:c>
      <x:c r="N5125" s="13" t="str">
        <x:v>是</x:v>
      </x:c>
      <x:c r="O5125" s="15"/>
      <x:c r="P5125" s="13" t="str"/>
    </x:row>
    <x:row r="5126">
      <x:c r="A5126" s="15" t="n">
        <x:v>5125</x:v>
      </x:c>
      <x:c r="B5126" s="13" t="str">
        <x:v>Papilionidae-18</x:v>
      </x:c>
      <x:c r="C5126" s="13" t="str">
        <x:v>Papilionidae</x:v>
      </x:c>
      <x:c r="D5126" s="33" t="n">
        <x:f>'AR_values'!I228</x:f>
        <x:v>3.198788478384626</x:v>
      </x:c>
      <x:c r="E5126" s="33" t="str">
        <x:v>Papilionidae-30</x:v>
      </x:c>
      <x:c r="F5126" s="33" t="str">
        <x:v>Papilionidae</x:v>
      </x:c>
      <x:c r="G5126" s="33" t="n">
        <x:f>'AR_values'!I241</x:f>
        <x:v>3.152567550345204</x:v>
      </x:c>
      <x:c r="H5126" s="33" t="n">
        <x:f>ABS(D5126-G5126)</x:f>
        <x:v>0.04622092803942213</x:v>
      </x:c>
      <x:c r="I5126" s="14" t="n">
        <x:f>IFERROR(H5126/AVERAGE(D5126,G5126),"")</x:f>
        <x:v>0.0145546644938012</x:v>
      </x:c>
      <x:c r="J5126" s="14" t="n">
        <x:f>'Method'!$B$2</x:f>
        <x:v>0.05</x:v>
      </x:c>
      <x:c r="K5126" s="13" t="str">
        <x:f>IF(I5126&lt;=J5126,"是","否")</x:f>
        <x:v>是</x:v>
      </x:c>
      <x:c r="L5126" s="36" t="n">
        <x:v>0.9287347965041426</x:v>
      </x:c>
      <x:c r="M5126" s="36" t="n">
        <x:f>1-L5126</x:f>
        <x:v>0.07126520349585741</x:v>
      </x:c>
      <x:c r="N5126" s="13" t="str">
        <x:v>否</x:v>
      </x:c>
      <x:c r="O5126" s="15"/>
      <x:c r="P5126" s="13" t="str"/>
    </x:row>
    <x:row r="5127">
      <x:c r="A5127" s="15" t="n">
        <x:v>5126</x:v>
      </x:c>
      <x:c r="B5127" s="13" t="str">
        <x:v>Lycaenidae-15</x:v>
      </x:c>
      <x:c r="C5127" s="13" t="str">
        <x:v>Lycaenidae</x:v>
      </x:c>
      <x:c r="D5127" s="33" t="n">
        <x:f>'AR_values'!I147</x:f>
        <x:v>2.660305679700807</x:v>
      </x:c>
      <x:c r="E5127" s="33" t="str">
        <x:v>Satyrinae-16</x:v>
      </x:c>
      <x:c r="F5127" s="33" t="str">
        <x:v>Satyrinae</x:v>
      </x:c>
      <x:c r="G5127" s="33" t="n">
        <x:f>'AR_values'!I365</x:f>
        <x:v>2.699315938443061</x:v>
      </x:c>
      <x:c r="H5127" s="33" t="n">
        <x:f>ABS(D5127-G5127)</x:f>
        <x:v>0.039010258742254056</x:v>
      </x:c>
      <x:c r="I5127" s="14" t="n">
        <x:f>IFERROR(H5127/AVERAGE(D5127,G5127),"")</x:f>
        <x:v>0.014557094333000323</x:v>
      </x:c>
      <x:c r="J5127" s="14" t="n">
        <x:f>'Method'!$B$2</x:f>
        <x:v>0.05</x:v>
      </x:c>
      <x:c r="K5127" s="13" t="str">
        <x:f>IF(I5127&lt;=J5127,"是","否")</x:f>
        <x:v>是</x:v>
      </x:c>
      <x:c r="L5127" s="36" t="n">
        <x:v>0.8804221714884539</x:v>
      </x:c>
      <x:c r="M5127" s="36" t="n">
        <x:f>1-L5127</x:f>
        <x:v>0.11957782851154608</x:v>
      </x:c>
      <x:c r="N5127" s="13" t="str">
        <x:v>是</x:v>
      </x:c>
      <x:c r="O5127" s="15"/>
      <x:c r="P5127" s="13" t="str"/>
    </x:row>
    <x:row r="5128">
      <x:c r="A5128" s="15" t="n">
        <x:v>5127</x:v>
      </x:c>
      <x:c r="B5128" s="13" t="str">
        <x:v>Parnassiinae-2</x:v>
      </x:c>
      <x:c r="C5128" s="13" t="str">
        <x:v>Parnassiinae</x:v>
      </x:c>
      <x:c r="D5128" s="33" t="n">
        <x:f>'AR_values'!I269</x:f>
        <x:v>2.6514822493832084</x:v>
      </x:c>
      <x:c r="E5128" s="33" t="str">
        <x:v>Parnassiinae-4</x:v>
      </x:c>
      <x:c r="F5128" s="33" t="str">
        <x:v>Parnassiinae</x:v>
      </x:c>
      <x:c r="G5128" s="33" t="n">
        <x:f>'AR_values'!I271</x:f>
        <x:v>2.69037593535623</x:v>
      </x:c>
      <x:c r="H5128" s="33" t="n">
        <x:f>ABS(D5128-G5128)</x:f>
        <x:v>0.038893685973021785</x:v>
      </x:c>
      <x:c r="I5128" s="14" t="n">
        <x:f>IFERROR(H5128/AVERAGE(D5128,G5128),"")</x:f>
        <x:v>0.014561856428211756</x:v>
      </x:c>
      <x:c r="J5128" s="14" t="n">
        <x:f>'Method'!$B$2</x:f>
        <x:v>0.05</x:v>
      </x:c>
      <x:c r="K5128" s="13" t="str">
        <x:f>IF(I5128&lt;=J5128,"是","否")</x:f>
        <x:v>是</x:v>
      </x:c>
      <x:c r="L5128" s="36" t="n">
        <x:v>0.9529577355664313</x:v>
      </x:c>
      <x:c r="M5128" s="36" t="n">
        <x:f>1-L5128</x:f>
        <x:v>0.04704226443356874</x:v>
      </x:c>
      <x:c r="N5128" s="13" t="str">
        <x:v>否</x:v>
      </x:c>
      <x:c r="O5128" s="15"/>
      <x:c r="P5128" s="13" t="str"/>
    </x:row>
    <x:row r="5129">
      <x:c r="A5129" s="15" t="n">
        <x:v>5128</x:v>
      </x:c>
      <x:c r="B5129" s="13" t="str">
        <x:v>Hesperiidae-25</x:v>
      </x:c>
      <x:c r="C5129" s="13" t="str">
        <x:v>Hesperiidae</x:v>
      </x:c>
      <x:c r="D5129" s="33" t="n">
        <x:f>'AR_values'!I92</x:f>
        <x:v>2.880862791094341</x:v>
      </x:c>
      <x:c r="E5129" s="33" t="str">
        <x:v>Hesperiidae-5</x:v>
      </x:c>
      <x:c r="F5129" s="33" t="str">
        <x:v>Hesperiidae</x:v>
      </x:c>
      <x:c r="G5129" s="33" t="n">
        <x:f>'AR_values'!I106</x:f>
        <x:v>2.8392093365484024</x:v>
      </x:c>
      <x:c r="H5129" s="33" t="n">
        <x:f>ABS(D5129-G5129)</x:f>
        <x:v>0.04165345454593883</x:v>
      </x:c>
      <x:c r="I5129" s="14" t="n">
        <x:f>IFERROR(H5129/AVERAGE(D5129,G5129),"")</x:f>
        <x:v>0.014563961298545487</x:v>
      </x:c>
      <x:c r="J5129" s="14" t="n">
        <x:f>'Method'!$B$2</x:f>
        <x:v>0.05</x:v>
      </x:c>
      <x:c r="K5129" s="13" t="str">
        <x:f>IF(I5129&lt;=J5129,"是","否")</x:f>
        <x:v>是</x:v>
      </x:c>
      <x:c r="L5129" s="36" t="n">
        <x:v>0.8901566324688006</x:v>
      </x:c>
      <x:c r="M5129" s="36" t="n">
        <x:f>1-L5129</x:f>
        <x:v>0.10984336753119939</x:v>
      </x:c>
      <x:c r="N5129" s="13" t="str">
        <x:v>否</x:v>
      </x:c>
      <x:c r="O5129" s="15"/>
      <x:c r="P5129" s="13" t="str"/>
    </x:row>
    <x:row r="5130">
      <x:c r="A5130" s="15" t="n">
        <x:v>5129</x:v>
      </x:c>
      <x:c r="B5130" s="13" t="str">
        <x:v>Hesperiidae-23</x:v>
      </x:c>
      <x:c r="C5130" s="13" t="str">
        <x:v>Hesperiidae</x:v>
      </x:c>
      <x:c r="D5130" s="33" t="n">
        <x:f>'AR_values'!I90</x:f>
        <x:v>2.763128559821207</x:v>
      </x:c>
      <x:c r="E5130" s="33" t="str">
        <x:v>Hesperiidae_Anisynta_cynone</x:v>
      </x:c>
      <x:c r="F5130" s="33" t="str">
        <x:v>Hesperiidae</x:v>
      </x:c>
      <x:c r="G5130" s="33" t="n">
        <x:f>'AR_values'!I111</x:f>
        <x:v>2.7231750866675806</x:v>
      </x:c>
      <x:c r="H5130" s="33" t="n">
        <x:f>ABS(D5130-G5130)</x:f>
        <x:v>0.03995347315362663</x:v>
      </x:c>
      <x:c r="I5130" s="14" t="n">
        <x:f>IFERROR(H5130/AVERAGE(D5130,G5130),"")</x:f>
        <x:v>0.014564805642573828</x:v>
      </x:c>
      <x:c r="J5130" s="14" t="n">
        <x:f>'Method'!$B$2</x:f>
        <x:v>0.05</x:v>
      </x:c>
      <x:c r="K5130" s="13" t="str">
        <x:f>IF(I5130&lt;=J5130,"是","否")</x:f>
        <x:v>是</x:v>
      </x:c>
      <x:c r="L5130" s="36" t="n">
        <x:v>0.9292665062258031</x:v>
      </x:c>
      <x:c r="M5130" s="36" t="n">
        <x:f>1-L5130</x:f>
        <x:v>0.07073349377419691</x:v>
      </x:c>
      <x:c r="N5130" s="13" t="str">
        <x:v>否</x:v>
      </x:c>
      <x:c r="O5130" s="15"/>
      <x:c r="P5130" s="13" t="str"/>
    </x:row>
    <x:row r="5131">
      <x:c r="A5131" s="15" t="n">
        <x:v>5130</x:v>
      </x:c>
      <x:c r="B5131" s="13" t="str">
        <x:v>Lycaenidae-1</x:v>
      </x:c>
      <x:c r="C5131" s="13" t="str">
        <x:v>Lycaenidae</x:v>
      </x:c>
      <x:c r="D5131" s="33" t="n">
        <x:f>'AR_values'!I142</x:f>
        <x:v>1.9818662474591013</x:v>
      </x:c>
      <x:c r="E5131" s="33" t="str">
        <x:v>Riodinidae-14</x:v>
      </x:c>
      <x:c r="F5131" s="33" t="str">
        <x:v>Riodinidae</x:v>
      </x:c>
      <x:c r="G5131" s="33" t="n">
        <x:f>'AR_values'!I338</x:f>
        <x:v>2.010945578735684</x:v>
      </x:c>
      <x:c r="H5131" s="33" t="n">
        <x:f>ABS(D5131-G5131)</x:f>
        <x:v>0.029079331276582465</x:v>
      </x:c>
      <x:c r="I5131" s="14" t="n">
        <x:f>IFERROR(H5131/AVERAGE(D5131,G5131),"")</x:f>
        <x:v>0.01456584108763049</x:v>
      </x:c>
      <x:c r="J5131" s="14" t="n">
        <x:f>'Method'!$B$2</x:f>
        <x:v>0.05</x:v>
      </x:c>
      <x:c r="K5131" s="13" t="str">
        <x:f>IF(I5131&lt;=J5131,"是","否")</x:f>
        <x:v>是</x:v>
      </x:c>
      <x:c r="L5131" s="36" t="n">
        <x:v>0.9236965380660396</x:v>
      </x:c>
      <x:c r="M5131" s="36" t="n">
        <x:f>1-L5131</x:f>
        <x:v>0.07630346193396043</x:v>
      </x:c>
      <x:c r="N5131" s="13" t="str">
        <x:v>是</x:v>
      </x:c>
      <x:c r="O5131" s="15"/>
      <x:c r="P5131" s="13" t="str"/>
    </x:row>
    <x:row r="5132">
      <x:c r="A5132" s="15" t="n">
        <x:v>5131</x:v>
      </x:c>
      <x:c r="B5132" s="13" t="str">
        <x:v>Heliconiinae-11</x:v>
      </x:c>
      <x:c r="C5132" s="13" t="str">
        <x:v>Heliconiinae</x:v>
      </x:c>
      <x:c r="D5132" s="33" t="n">
        <x:f>'AR_values'!I54</x:f>
        <x:v>2.984449963632146</x:v>
      </x:c>
      <x:c r="E5132" s="33" t="str">
        <x:v>Papilionidae-19</x:v>
      </x:c>
      <x:c r="F5132" s="33" t="str">
        <x:v>Papilionidae</x:v>
      </x:c>
      <x:c r="G5132" s="33" t="n">
        <x:f>'AR_values'!I229</x:f>
        <x:v>3.028256461981107</x:v>
      </x:c>
      <x:c r="H5132" s="33" t="n">
        <x:f>ABS(D5132-G5132)</x:f>
        <x:v>0.043806498348960776</x:v>
      </x:c>
      <x:c r="I5132" s="14" t="n">
        <x:f>IFERROR(H5132/AVERAGE(D5132,G5132),"")</x:f>
        <x:v>0.014571307909646638</x:v>
      </x:c>
      <x:c r="J5132" s="14" t="n">
        <x:f>'Method'!$B$2</x:f>
        <x:v>0.05</x:v>
      </x:c>
      <x:c r="K5132" s="13" t="str">
        <x:f>IF(I5132&lt;=J5132,"是","否")</x:f>
        <x:v>是</x:v>
      </x:c>
      <x:c r="L5132" s="36" t="n">
        <x:v>0.6887220122311102</x:v>
      </x:c>
      <x:c r="M5132" s="36" t="n">
        <x:f>1-L5132</x:f>
        <x:v>0.3112779877688898</x:v>
      </x:c>
      <x:c r="N5132" s="13" t="str">
        <x:v>是</x:v>
      </x:c>
      <x:c r="O5132" s="15"/>
      <x:c r="P5132" s="13" t="str"/>
    </x:row>
    <x:row r="5133">
      <x:c r="A5133" s="15" t="n">
        <x:v>5132</x:v>
      </x:c>
      <x:c r="B5133" s="13" t="str">
        <x:v>Charaxinae-2</x:v>
      </x:c>
      <x:c r="C5133" s="13" t="str">
        <x:v>Charaxinae</x:v>
      </x:c>
      <x:c r="D5133" s="33" t="n">
        <x:f>'AR_values'!I23</x:f>
        <x:v>2.5149952754018976</x:v>
      </x:c>
      <x:c r="E5133" s="33" t="str">
        <x:v>Lycaenidae_Acrodipsis_brisbanensis</x:v>
      </x:c>
      <x:c r="F5133" s="33" t="str">
        <x:v>Lycaenidae</x:v>
      </x:c>
      <x:c r="G5133" s="33" t="n">
        <x:f>'AR_values'!I163</x:f>
        <x:v>2.4786079471256066</x:v>
      </x:c>
      <x:c r="H5133" s="33" t="n">
        <x:f>ABS(D5133-G5133)</x:f>
        <x:v>0.03638732827629099</x:v>
      </x:c>
      <x:c r="I5133" s="14" t="n">
        <x:f>IFERROR(H5133/AVERAGE(D5133,G5133),"")</x:f>
        <x:v>0.01457357609516825</x:v>
      </x:c>
      <x:c r="J5133" s="14" t="n">
        <x:f>'Method'!$B$2</x:f>
        <x:v>0.05</x:v>
      </x:c>
      <x:c r="K5133" s="13" t="str">
        <x:f>IF(I5133&lt;=J5133,"是","否")</x:f>
        <x:v>是</x:v>
      </x:c>
      <x:c r="L5133" s="36" t="n">
        <x:v>0.8782513864074065</x:v>
      </x:c>
      <x:c r="M5133" s="36" t="n">
        <x:f>1-L5133</x:f>
        <x:v>0.12174861359259348</x:v>
      </x:c>
      <x:c r="N5133" s="13" t="str">
        <x:v>是</x:v>
      </x:c>
      <x:c r="O5133" s="15"/>
      <x:c r="P5133" s="13" t="str"/>
    </x:row>
    <x:row r="5134">
      <x:c r="A5134" s="15" t="n">
        <x:v>5133</x:v>
      </x:c>
      <x:c r="B5134" s="13" t="str">
        <x:v>Heliconiinae-9</x:v>
      </x:c>
      <x:c r="C5134" s="13" t="str">
        <x:v>Heliconiinae</x:v>
      </x:c>
      <x:c r="D5134" s="33" t="n">
        <x:f>'AR_values'!I74</x:f>
        <x:v>3.024482561628602</x:v>
      </x:c>
      <x:c r="E5134" s="33" t="str">
        <x:v>Hesperiidae_Motasingha_trimaculata</x:v>
      </x:c>
      <x:c r="F5134" s="33" t="str">
        <x:v>Hesperiidae</x:v>
      </x:c>
      <x:c r="G5134" s="33" t="n">
        <x:f>'AR_values'!I121</x:f>
        <x:v>3.0688836425381005</x:v>
      </x:c>
      <x:c r="H5134" s="33" t="n">
        <x:f>ABS(D5134-G5134)</x:f>
        <x:v>0.04440108090949835</x:v>
      </x:c>
      <x:c r="I5134" s="14" t="n">
        <x:f>IFERROR(H5134/AVERAGE(D5134,G5134),"")</x:f>
        <x:v>0.014573580323840199</x:v>
      </x:c>
      <x:c r="J5134" s="14" t="n">
        <x:f>'Method'!$B$2</x:f>
        <x:v>0.05</x:v>
      </x:c>
      <x:c r="K5134" s="13" t="str">
        <x:f>IF(I5134&lt;=J5134,"是","否")</x:f>
        <x:v>是</x:v>
      </x:c>
      <x:c r="L5134" s="36" t="n">
        <x:v>0.7985320206383815</x:v>
      </x:c>
      <x:c r="M5134" s="36" t="n">
        <x:f>1-L5134</x:f>
        <x:v>0.20146797936161853</x:v>
      </x:c>
      <x:c r="N5134" s="13" t="str">
        <x:v>是</x:v>
      </x:c>
      <x:c r="O5134" s="15"/>
      <x:c r="P5134" s="13" t="str"/>
    </x:row>
    <x:row r="5135">
      <x:c r="A5135" s="15" t="n">
        <x:v>5134</x:v>
      </x:c>
      <x:c r="B5135" s="13" t="str">
        <x:v>Parnassiinae-6</x:v>
      </x:c>
      <x:c r="C5135" s="13" t="str">
        <x:v>Parnassiinae</x:v>
      </x:c>
      <x:c r="D5135" s="33" t="n">
        <x:f>'AR_values'!I273</x:f>
        <x:v>2.533520834171576</x:v>
      </x:c>
      <x:c r="E5135" s="33" t="str">
        <x:v>Pieridae-Coliadinae-19</x:v>
      </x:c>
      <x:c r="F5135" s="33" t="str">
        <x:v>Pieridae-Coliadinae</x:v>
      </x:c>
      <x:c r="G5135" s="33" t="n">
        <x:f>'AR_values'!I310</x:f>
        <x:v>2.5707158566022947</x:v>
      </x:c>
      <x:c r="H5135" s="33" t="n">
        <x:f>ABS(D5135-G5135)</x:f>
        <x:v>0.037195022430718705</x:v>
      </x:c>
      <x:c r="I5135" s="14" t="n">
        <x:f>IFERROR(H5135/AVERAGE(D5135,G5135),"")</x:f>
        <x:v>0.014574176192867515</x:v>
      </x:c>
      <x:c r="J5135" s="14" t="n">
        <x:f>'Method'!$B$2</x:f>
        <x:v>0.05</x:v>
      </x:c>
      <x:c r="K5135" s="13" t="str">
        <x:f>IF(I5135&lt;=J5135,"是","否")</x:f>
        <x:v>是</x:v>
      </x:c>
      <x:c r="L5135" s="36" t="n">
        <x:v>0.7444306043937874</x:v>
      </x:c>
      <x:c r="M5135" s="36" t="n">
        <x:f>1-L5135</x:f>
        <x:v>0.2555693956062126</x:v>
      </x:c>
      <x:c r="N5135" s="13" t="str">
        <x:v>是</x:v>
      </x:c>
      <x:c r="O5135" s="15"/>
      <x:c r="P5135" s="13" t="str"/>
    </x:row>
    <x:row r="5136">
      <x:c r="A5136" s="15" t="n">
        <x:v>5135</x:v>
      </x:c>
      <x:c r="B5136" s="13" t="str">
        <x:v>Heliconiinae-8</x:v>
      </x:c>
      <x:c r="C5136" s="13" t="str">
        <x:v>Heliconiinae</x:v>
      </x:c>
      <x:c r="D5136" s="33" t="n">
        <x:f>'AR_values'!I73</x:f>
        <x:v>3.0060250090214837</x:v>
      </x:c>
      <x:c r="E5136" s="33" t="str">
        <x:v>Papilionidae-42</x:v>
      </x:c>
      <x:c r="F5136" s="33" t="str">
        <x:v>Papilionidae</x:v>
      </x:c>
      <x:c r="G5136" s="33" t="n">
        <x:f>'AR_values'!I254</x:f>
        <x:v>2.9625258159915284</x:v>
      </x:c>
      <x:c r="H5136" s="33" t="n">
        <x:f>ABS(D5136-G5136)</x:f>
        <x:v>0.04349919302995531</x:v>
      </x:c>
      <x:c r="I5136" s="14" t="n">
        <x:f>IFERROR(H5136/AVERAGE(D5136,G5136),"")</x:f>
        <x:v>0.014576132232185682</x:v>
      </x:c>
      <x:c r="J5136" s="14" t="n">
        <x:f>'Method'!$B$2</x:f>
        <x:v>0.05</x:v>
      </x:c>
      <x:c r="K5136" s="13" t="str">
        <x:f>IF(I5136&lt;=J5136,"是","否")</x:f>
        <x:v>是</x:v>
      </x:c>
      <x:c r="L5136" s="36" t="n">
        <x:v>0.7956600121954452</x:v>
      </x:c>
      <x:c r="M5136" s="36" t="n">
        <x:f>1-L5136</x:f>
        <x:v>0.20433998780455476</x:v>
      </x:c>
      <x:c r="N5136" s="13" t="str">
        <x:v>是</x:v>
      </x:c>
      <x:c r="O5136" s="15"/>
      <x:c r="P5136" s="13" t="str"/>
    </x:row>
    <x:row r="5137">
      <x:c r="A5137" s="15" t="n">
        <x:v>5136</x:v>
      </x:c>
      <x:c r="B5137" s="13" t="str">
        <x:v>Lycaenidae-14</x:v>
      </x:c>
      <x:c r="C5137" s="13" t="str">
        <x:v>Lycaenidae</x:v>
      </x:c>
      <x:c r="D5137" s="33" t="n">
        <x:f>'AR_values'!I146</x:f>
        <x:v>2.5275412824939623</x:v>
      </x:c>
      <x:c r="E5137" s="33" t="str">
        <x:v>Satyrinae-2</x:v>
      </x:c>
      <x:c r="F5137" s="33" t="str">
        <x:v>Satyrinae</x:v>
      </x:c>
      <x:c r="G5137" s="33" t="n">
        <x:f>'AR_values'!I369</x:f>
        <x:v>2.490963155212553</x:v>
      </x:c>
      <x:c r="H5137" s="33" t="n">
        <x:f>ABS(D5137-G5137)</x:f>
        <x:v>0.03657812728140941</x:v>
      </x:c>
      <x:c r="I5137" s="14" t="n">
        <x:f>IFERROR(H5137/AVERAGE(D5137,G5137),"")</x:f>
        <x:v>0.014577301957363946</x:v>
      </x:c>
      <x:c r="J5137" s="14" t="n">
        <x:f>'Method'!$B$2</x:f>
        <x:v>0.05</x:v>
      </x:c>
      <x:c r="K5137" s="13" t="str">
        <x:f>IF(I5137&lt;=J5137,"是","否")</x:f>
        <x:v>是</x:v>
      </x:c>
      <x:c r="L5137" s="36" t="n">
        <x:v>0.8888914936762276</x:v>
      </x:c>
      <x:c r="M5137" s="36" t="n">
        <x:f>1-L5137</x:f>
        <x:v>0.11110850632377245</x:v>
      </x:c>
      <x:c r="N5137" s="13" t="str">
        <x:v>是</x:v>
      </x:c>
      <x:c r="O5137" s="15"/>
      <x:c r="P5137" s="13" t="str"/>
    </x:row>
    <x:row r="5138">
      <x:c r="A5138" s="15" t="n">
        <x:v>5137</x:v>
      </x:c>
      <x:c r="B5138" s="13" t="str">
        <x:v>Lycaenidae_Candalides_acasta</x:v>
      </x:c>
      <x:c r="C5138" s="13" t="str">
        <x:v>Lycaenidae</x:v>
      </x:c>
      <x:c r="D5138" s="33" t="n">
        <x:f>'AR_values'!I164</x:f>
        <x:v>2.4245150825976376</x:v>
      </x:c>
      <x:c r="E5138" s="33" t="str">
        <x:v>Lycaenidae_Jalmenus_lithochroa</x:v>
      </x:c>
      <x:c r="F5138" s="33" t="str">
        <x:v>Lycaenidae</x:v>
      </x:c>
      <x:c r="G5138" s="33" t="n">
        <x:f>'AR_values'!I170</x:f>
        <x:v>2.3894186386556413</x:v>
      </x:c>
      <x:c r="H5138" s="33" t="n">
        <x:f>ABS(D5138-G5138)</x:f>
        <x:v>0.03509644394199629</x:v>
      </x:c>
      <x:c r="I5138" s="14" t="n">
        <x:f>IFERROR(H5138/AVERAGE(D5138,G5138),"")</x:f>
        <x:v>0.014581191173051357</x:v>
      </x:c>
      <x:c r="J5138" s="14" t="n">
        <x:f>'Method'!$B$2</x:f>
        <x:v>0.05</x:v>
      </x:c>
      <x:c r="K5138" s="13" t="str">
        <x:f>IF(I5138&lt;=J5138,"是","否")</x:f>
        <x:v>是</x:v>
      </x:c>
      <x:c r="L5138" s="36" t="n">
        <x:v>0.9253290264939349</x:v>
      </x:c>
      <x:c r="M5138" s="36" t="n">
        <x:f>1-L5138</x:f>
        <x:v>0.07467097350606511</x:v>
      </x:c>
      <x:c r="N5138" s="13" t="str">
        <x:v>否</x:v>
      </x:c>
      <x:c r="O5138" s="15"/>
      <x:c r="P5138" s="13" t="str"/>
    </x:row>
    <x:row r="5139">
      <x:c r="A5139" s="15" t="n">
        <x:v>5138</x:v>
      </x:c>
      <x:c r="B5139" s="13" t="str">
        <x:v>Lycaenidae_Lucia_limbaria</x:v>
      </x:c>
      <x:c r="C5139" s="13" t="str">
        <x:v>Lycaenidae</x:v>
      </x:c>
      <x:c r="D5139" s="33" t="n">
        <x:f>'AR_values'!I172</x:f>
        <x:v>2.501816901535715</x:v>
      </x:c>
      <x:c r="E5139" s="33" t="str">
        <x:v>Nymphalinae-3</x:v>
      </x:c>
      <x:c r="F5139" s="33" t="str">
        <x:v>Nymphalinae</x:v>
      </x:c>
      <x:c r="G5139" s="33" t="n">
        <x:f>'AR_values'!I211</x:f>
        <x:v>2.5385687278475513</x:v>
      </x:c>
      <x:c r="H5139" s="33" t="n">
        <x:f>ABS(D5139-G5139)</x:f>
        <x:v>0.03675182631183649</x:v>
      </x:c>
      <x:c r="I5139" s="14" t="n">
        <x:f>IFERROR(H5139/AVERAGE(D5139,G5139),"")</x:f>
        <x:v>0.014582942264412965</x:v>
      </x:c>
      <x:c r="J5139" s="14" t="n">
        <x:f>'Method'!$B$2</x:f>
        <x:v>0.05</x:v>
      </x:c>
      <x:c r="K5139" s="13" t="str">
        <x:f>IF(I5139&lt;=J5139,"是","否")</x:f>
        <x:v>是</x:v>
      </x:c>
      <x:c r="L5139" s="36" t="n">
        <x:v>0.8946753660464623</x:v>
      </x:c>
      <x:c r="M5139" s="36" t="n">
        <x:f>1-L5139</x:f>
        <x:v>0.10532463395353775</x:v>
      </x:c>
      <x:c r="N5139" s="13" t="str">
        <x:v>是</x:v>
      </x:c>
      <x:c r="O5139" s="15"/>
      <x:c r="P5139" s="13" t="str"/>
    </x:row>
    <x:row r="5140">
      <x:c r="A5140" s="15" t="n">
        <x:v>5139</x:v>
      </x:c>
      <x:c r="B5140" s="13" t="str">
        <x:v>Lycaenidae_Lucia_limbaria</x:v>
      </x:c>
      <x:c r="C5140" s="13" t="str">
        <x:v>Lycaenidae</x:v>
      </x:c>
      <x:c r="D5140" s="33" t="n">
        <x:f>'AR_values'!I172</x:f>
        <x:v>2.501816901535715</x:v>
      </x:c>
      <x:c r="E5140" s="33" t="str">
        <x:v>Nymphalinae-23</x:v>
      </x:c>
      <x:c r="F5140" s="33" t="str">
        <x:v>Nymphalinae</x:v>
      </x:c>
      <x:c r="G5140" s="33" t="n">
        <x:f>'AR_values'!I204</x:f>
        <x:v>2.538573367865507</x:v>
      </x:c>
      <x:c r="H5140" s="33" t="n">
        <x:f>ABS(D5140-G5140)</x:f>
        <x:v>0.036756466329792126</x:v>
      </x:c>
      <x:c r="I5140" s="14" t="n">
        <x:f>IFERROR(H5140/AVERAGE(D5140,G5140),"")</x:f>
        <x:v>0.014584769974234017</x:v>
      </x:c>
      <x:c r="J5140" s="14" t="n">
        <x:f>'Method'!$B$2</x:f>
        <x:v>0.05</x:v>
      </x:c>
      <x:c r="K5140" s="13" t="str">
        <x:f>IF(I5140&lt;=J5140,"是","否")</x:f>
        <x:v>是</x:v>
      </x:c>
      <x:c r="L5140" s="36" t="n">
        <x:v>0.8670243720757</x:v>
      </x:c>
      <x:c r="M5140" s="36" t="n">
        <x:f>1-L5140</x:f>
        <x:v>0.13297562792429996</x:v>
      </x:c>
      <x:c r="N5140" s="13" t="str">
        <x:v>是</x:v>
      </x:c>
      <x:c r="O5140" s="15"/>
      <x:c r="P5140" s="13" t="str"/>
    </x:row>
    <x:row r="5141">
      <x:c r="A5141" s="15" t="n">
        <x:v>5140</x:v>
      </x:c>
      <x:c r="B5141" s="13" t="str">
        <x:v>Pieridae-Coliadinae-17</x:v>
      </x:c>
      <x:c r="C5141" s="13" t="str">
        <x:v>Pieridae-Coliadinae</x:v>
      </x:c>
      <x:c r="D5141" s="33" t="n">
        <x:f>'AR_values'!I308</x:f>
        <x:v>2.36212050316884</x:v>
      </x:c>
      <x:c r="E5141" s="33" t="str">
        <x:v>Pieridae_Eurema_smilax</x:v>
      </x:c>
      <x:c r="F5141" s="33" t="str">
        <x:v>Pieridae</x:v>
      </x:c>
      <x:c r="G5141" s="33" t="n">
        <x:f>'AR_values'!I328</x:f>
        <x:v>2.396825991590796</x:v>
      </x:c>
      <x:c r="H5141" s="33" t="n">
        <x:f>ABS(D5141-G5141)</x:f>
        <x:v>0.03470548842195598</x:v>
      </x:c>
      <x:c r="I5141" s="14" t="n">
        <x:f>IFERROR(H5141/AVERAGE(D5141,G5141),"")</x:f>
        <x:v>0.014585366093177258</x:v>
      </x:c>
      <x:c r="J5141" s="14" t="n">
        <x:f>'Method'!$B$2</x:f>
        <x:v>0.05</x:v>
      </x:c>
      <x:c r="K5141" s="13" t="str">
        <x:f>IF(I5141&lt;=J5141,"是","否")</x:f>
        <x:v>是</x:v>
      </x:c>
      <x:c r="L5141" s="36" t="n">
        <x:v>0.9113114735645381</x:v>
      </x:c>
      <x:c r="M5141" s="36" t="n">
        <x:f>1-L5141</x:f>
        <x:v>0.08868852643546188</x:v>
      </x:c>
      <x:c r="N5141" s="13" t="str">
        <x:v>是</x:v>
      </x:c>
      <x:c r="O5141" s="15"/>
      <x:c r="P5141" s="13" t="str"/>
    </x:row>
    <x:row r="5142">
      <x:c r="A5142" s="15" t="n">
        <x:v>5141</x:v>
      </x:c>
      <x:c r="B5142" s="13" t="str">
        <x:v>Danainae-1</x:v>
      </x:c>
      <x:c r="C5142" s="13" t="str">
        <x:v>Danainae</x:v>
      </x:c>
      <x:c r="D5142" s="33" t="n">
        <x:f>'AR_values'!I31</x:f>
        <x:v>2.699463467206748</x:v>
      </x:c>
      <x:c r="E5142" s="33" t="str">
        <x:v>Hesperiidae_Herimosa_albovenata</x:v>
      </x:c>
      <x:c r="F5142" s="33" t="str">
        <x:v>Hesperiidae</x:v>
      </x:c>
      <x:c r="G5142" s="33" t="n">
        <x:f>'AR_values'!I116</x:f>
        <x:v>2.739139809980161</x:v>
      </x:c>
      <x:c r="H5142" s="33" t="n">
        <x:f>ABS(D5142-G5142)</x:f>
        <x:v>0.03967634277341281</x:v>
      </x:c>
      <x:c r="I5142" s="14" t="n">
        <x:f>IFERROR(H5142/AVERAGE(D5142,G5142),"")</x:f>
        <x:v>0.01459063687908312</x:v>
      </x:c>
      <x:c r="J5142" s="14" t="n">
        <x:f>'Method'!$B$2</x:f>
        <x:v>0.05</x:v>
      </x:c>
      <x:c r="K5142" s="13" t="str">
        <x:f>IF(I5142&lt;=J5142,"是","否")</x:f>
        <x:v>是</x:v>
      </x:c>
      <x:c r="L5142" s="36" t="n">
        <x:v>0.8319170422916821</x:v>
      </x:c>
      <x:c r="M5142" s="36" t="n">
        <x:f>1-L5142</x:f>
        <x:v>0.16808295770831794</x:v>
      </x:c>
      <x:c r="N5142" s="13" t="str">
        <x:v>是</x:v>
      </x:c>
      <x:c r="O5142" s="15"/>
      <x:c r="P5142" s="13" t="str"/>
    </x:row>
    <x:row r="5143">
      <x:c r="A5143" s="15" t="n">
        <x:v>5142</x:v>
      </x:c>
      <x:c r="B5143" s="13" t="str">
        <x:v>Danainae-12</x:v>
      </x:c>
      <x:c r="C5143" s="13" t="str">
        <x:v>Danainae</x:v>
      </x:c>
      <x:c r="D5143" s="33" t="n">
        <x:f>'AR_values'!I33</x:f>
        <x:v>2.733306333291329</x:v>
      </x:c>
      <x:c r="E5143" s="33" t="str">
        <x:v>Limenitidinae-9</x:v>
      </x:c>
      <x:c r="F5143" s="33" t="str">
        <x:v>Limenitidinae</x:v>
      </x:c>
      <x:c r="G5143" s="33" t="n">
        <x:f>'AR_values'!I141</x:f>
        <x:v>2.69370960508862</x:v>
      </x:c>
      <x:c r="H5143" s="33" t="n">
        <x:f>ABS(D5143-G5143)</x:f>
        <x:v>0.03959672820270921</x:v>
      </x:c>
      <x:c r="I5143" s="14" t="n">
        <x:f>IFERROR(H5143/AVERAGE(D5143,G5143),"")</x:f>
        <x:v>0.014592449571662568</x:v>
      </x:c>
      <x:c r="J5143" s="14" t="n">
        <x:f>'Method'!$B$2</x:f>
        <x:v>0.05</x:v>
      </x:c>
      <x:c r="K5143" s="13" t="str">
        <x:f>IF(I5143&lt;=J5143,"是","否")</x:f>
        <x:v>是</x:v>
      </x:c>
      <x:c r="L5143" s="36" t="n">
        <x:v>0.8290723245328452</x:v>
      </x:c>
      <x:c r="M5143" s="36" t="n">
        <x:f>1-L5143</x:f>
        <x:v>0.17092767546715482</x:v>
      </x:c>
      <x:c r="N5143" s="13" t="str">
        <x:v>是</x:v>
      </x:c>
      <x:c r="O5143" s="15"/>
      <x:c r="P5143" s="13" t="str"/>
    </x:row>
    <x:row r="5144">
      <x:c r="A5144" s="15" t="n">
        <x:v>5143</x:v>
      </x:c>
      <x:c r="B5144" s="13" t="str">
        <x:v>Papilionidae-42</x:v>
      </x:c>
      <x:c r="C5144" s="13" t="str">
        <x:v>Papilionidae</x:v>
      </x:c>
      <x:c r="D5144" s="33" t="n">
        <x:f>'AR_values'!I254</x:f>
        <x:v>2.9625258159915284</x:v>
      </x:c>
      <x:c r="E5144" s="33" t="str">
        <x:v>Pieridae_Elodina_padusa</x:v>
      </x:c>
      <x:c r="F5144" s="33" t="str">
        <x:v>Pieridae</x:v>
      </x:c>
      <x:c r="G5144" s="33" t="n">
        <x:f>'AR_values'!I327</x:f>
        <x:v>2.919606733186484</x:v>
      </x:c>
      <x:c r="H5144" s="33" t="n">
        <x:f>ABS(D5144-G5144)</x:f>
        <x:v>0.04291908280504453</x:v>
      </x:c>
      <x:c r="I5144" s="14" t="n">
        <x:f>IFERROR(H5144/AVERAGE(D5144,G5144),"")</x:f>
        <x:v>0.014593034905696635</x:v>
      </x:c>
      <x:c r="J5144" s="14" t="n">
        <x:f>'Method'!$B$2</x:f>
        <x:v>0.05</x:v>
      </x:c>
      <x:c r="K5144" s="13" t="str">
        <x:f>IF(I5144&lt;=J5144,"是","否")</x:f>
        <x:v>是</x:v>
      </x:c>
      <x:c r="L5144" s="36" t="n">
        <x:v>0.7681559937273452</x:v>
      </x:c>
      <x:c r="M5144" s="36" t="n">
        <x:f>1-L5144</x:f>
        <x:v>0.23184400627265478</x:v>
      </x:c>
      <x:c r="N5144" s="13" t="str">
        <x:v>是</x:v>
      </x:c>
      <x:c r="O5144" s="15"/>
      <x:c r="P5144" s="13" t="str"/>
    </x:row>
    <x:row r="5145">
      <x:c r="A5145" s="15" t="n">
        <x:v>5144</x:v>
      </x:c>
      <x:c r="B5145" s="13" t="str">
        <x:v>Lycaenidae-24</x:v>
      </x:c>
      <x:c r="C5145" s="13" t="str">
        <x:v>Lycaenidae</x:v>
      </x:c>
      <x:c r="D5145" s="33" t="n">
        <x:f>'AR_values'!I155</x:f>
        <x:v>2.327876673720378</x:v>
      </x:c>
      <x:c r="E5145" s="33" t="str">
        <x:v>Pieridae-Coliadinae-17</x:v>
      </x:c>
      <x:c r="F5145" s="33" t="str">
        <x:v>Pieridae-Coliadinae</x:v>
      </x:c>
      <x:c r="G5145" s="33" t="n">
        <x:f>'AR_values'!I308</x:f>
        <x:v>2.36212050316884</x:v>
      </x:c>
      <x:c r="H5145" s="33" t="n">
        <x:f>ABS(D5145-G5145)</x:f>
        <x:v>0.03424382944846194</x:v>
      </x:c>
      <x:c r="I5145" s="14" t="n">
        <x:f>IFERROR(H5145/AVERAGE(D5145,G5145),"")</x:f>
        <x:v>0.014602921134880167</x:v>
      </x:c>
      <x:c r="J5145" s="14" t="n">
        <x:f>'Method'!$B$2</x:f>
        <x:v>0.05</x:v>
      </x:c>
      <x:c r="K5145" s="13" t="str">
        <x:f>IF(I5145&lt;=J5145,"是","否")</x:f>
        <x:v>是</x:v>
      </x:c>
      <x:c r="L5145" s="36" t="n">
        <x:v>0.7894922865815627</x:v>
      </x:c>
      <x:c r="M5145" s="36" t="n">
        <x:f>1-L5145</x:f>
        <x:v>0.21050771341843733</x:v>
      </x:c>
      <x:c r="N5145" s="13" t="str">
        <x:v>是</x:v>
      </x:c>
      <x:c r="O5145" s="15"/>
      <x:c r="P5145" s="13" t="str"/>
    </x:row>
    <x:row r="5146">
      <x:c r="A5146" s="15" t="n">
        <x:v>5145</x:v>
      </x:c>
      <x:c r="B5146" s="13" t="str">
        <x:v>Danainae-22</x:v>
      </x:c>
      <x:c r="C5146" s="13" t="str">
        <x:v>Danainae</x:v>
      </x:c>
      <x:c r="D5146" s="33" t="n">
        <x:f>'AR_values'!I43</x:f>
        <x:v>3.059912863434068</x:v>
      </x:c>
      <x:c r="E5146" s="33" t="str">
        <x:v>Pieridae-16</x:v>
      </x:c>
      <x:c r="F5146" s="33" t="str">
        <x:v>Pieridae</x:v>
      </x:c>
      <x:c r="G5146" s="33" t="n">
        <x:f>'AR_values'!I280</x:f>
        <x:v>3.0155433438763337</x:v>
      </x:c>
      <x:c r="H5146" s="33" t="n">
        <x:f>ABS(D5146-G5146)</x:f>
        <x:v>0.04436951955773427</x:v>
      </x:c>
      <x:c r="I5146" s="14" t="n">
        <x:f>IFERROR(H5146/AVERAGE(D5146,G5146),"")</x:f>
        <x:v>0.014606152375634228</x:v>
      </x:c>
      <x:c r="J5146" s="14" t="n">
        <x:f>'Method'!$B$2</x:f>
        <x:v>0.05</x:v>
      </x:c>
      <x:c r="K5146" s="13" t="str">
        <x:f>IF(I5146&lt;=J5146,"是","否")</x:f>
        <x:v>是</x:v>
      </x:c>
      <x:c r="L5146" s="36" t="n">
        <x:v>0.8973309760757364</x:v>
      </x:c>
      <x:c r="M5146" s="36" t="n">
        <x:f>1-L5146</x:f>
        <x:v>0.10266902392426358</x:v>
      </x:c>
      <x:c r="N5146" s="13" t="str">
        <x:v>是</x:v>
      </x:c>
      <x:c r="O5146" s="15"/>
      <x:c r="P5146" s="13" t="str"/>
    </x:row>
    <x:row r="5147">
      <x:c r="A5147" s="15" t="n">
        <x:v>5146</x:v>
      </x:c>
      <x:c r="B5147" s="13" t="str">
        <x:v>Heliconiinae-17</x:v>
      </x:c>
      <x:c r="C5147" s="13" t="str">
        <x:v>Heliconiinae</x:v>
      </x:c>
      <x:c r="D5147" s="33" t="n">
        <x:f>'AR_values'!I60</x:f>
        <x:v>3.1623650441043356</x:v>
      </x:c>
      <x:c r="E5147" s="33" t="str">
        <x:v>Papilionidae_Trogonoptera_trojana</x:v>
      </x:c>
      <x:c r="F5147" s="33" t="str">
        <x:v>Papilionidae</x:v>
      </x:c>
      <x:c r="G5147" s="33" t="n">
        <x:f>'AR_values'!I266</x:f>
        <x:v>3.2089030082191807</x:v>
      </x:c>
      <x:c r="H5147" s="33" t="n">
        <x:f>ABS(D5147-G5147)</x:f>
        <x:v>0.04653796411484512</x:v>
      </x:c>
      <x:c r="I5147" s="14" t="n">
        <x:f>IFERROR(H5147/AVERAGE(D5147,G5147),"")</x:f>
        <x:v>0.01460869758818995</x:v>
      </x:c>
      <x:c r="J5147" s="14" t="n">
        <x:f>'Method'!$B$2</x:f>
        <x:v>0.05</x:v>
      </x:c>
      <x:c r="K5147" s="13" t="str">
        <x:f>IF(I5147&lt;=J5147,"是","否")</x:f>
        <x:v>是</x:v>
      </x:c>
      <x:c r="L5147" s="36" t="n">
        <x:v>0.7169607246670723</x:v>
      </x:c>
      <x:c r="M5147" s="36" t="n">
        <x:f>1-L5147</x:f>
        <x:v>0.2830392753329277</x:v>
      </x:c>
      <x:c r="N5147" s="13" t="str">
        <x:v>是</x:v>
      </x:c>
      <x:c r="O5147" s="15"/>
      <x:c r="P5147" s="13" t="str"/>
    </x:row>
    <x:row r="5148">
      <x:c r="A5148" s="15" t="n">
        <x:v>5147</x:v>
      </x:c>
      <x:c r="B5148" s="13" t="str">
        <x:v>Danainae-1</x:v>
      </x:c>
      <x:c r="C5148" s="13" t="str">
        <x:v>Danainae</x:v>
      </x:c>
      <x:c r="D5148" s="33" t="n">
        <x:f>'AR_values'!I31</x:f>
        <x:v>2.699463467206748</x:v>
      </x:c>
      <x:c r="E5148" s="33" t="str">
        <x:v>Lycaenidae-15</x:v>
      </x:c>
      <x:c r="F5148" s="33" t="str">
        <x:v>Lycaenidae</x:v>
      </x:c>
      <x:c r="G5148" s="33" t="n">
        <x:f>'AR_values'!I147</x:f>
        <x:v>2.660305679700807</x:v>
      </x:c>
      <x:c r="H5148" s="33" t="n">
        <x:f>ABS(D5148-G5148)</x:f>
        <x:v>0.03915778750594123</x:v>
      </x:c>
      <x:c r="I5148" s="14" t="n">
        <x:f>IFERROR(H5148/AVERAGE(D5148,G5148),"")</x:f>
        <x:v>0.0146117440630943</x:v>
      </x:c>
      <x:c r="J5148" s="14" t="n">
        <x:f>'Method'!$B$2</x:f>
        <x:v>0.05</x:v>
      </x:c>
      <x:c r="K5148" s="13" t="str">
        <x:f>IF(I5148&lt;=J5148,"是","否")</x:f>
        <x:v>是</x:v>
      </x:c>
      <x:c r="L5148" s="36" t="n">
        <x:v>0.8886398076369146</x:v>
      </x:c>
      <x:c r="M5148" s="36" t="n">
        <x:f>1-L5148</x:f>
        <x:v>0.11136019236308536</x:v>
      </x:c>
      <x:c r="N5148" s="13" t="str">
        <x:v>是</x:v>
      </x:c>
      <x:c r="O5148" s="15"/>
      <x:c r="P5148" s="13" t="str"/>
    </x:row>
    <x:row r="5149">
      <x:c r="A5149" s="15" t="n">
        <x:v>5148</x:v>
      </x:c>
      <x:c r="B5149" s="13" t="str">
        <x:v>Heliconiinae-2</x:v>
      </x:c>
      <x:c r="C5149" s="13" t="str">
        <x:v>Heliconiinae</x:v>
      </x:c>
      <x:c r="D5149" s="33" t="n">
        <x:f>'AR_values'!I63</x:f>
        <x:v>2.7018446860659315</x:v>
      </x:c>
      <x:c r="E5149" s="33" t="str">
        <x:v>Pieridae-17</x:v>
      </x:c>
      <x:c r="F5149" s="33" t="str">
        <x:v>Pieridae</x:v>
      </x:c>
      <x:c r="G5149" s="33" t="n">
        <x:f>'AR_values'!I281</x:f>
        <x:v>2.7416290816269444</x:v>
      </x:c>
      <x:c r="H5149" s="33" t="n">
        <x:f>ABS(D5149-G5149)</x:f>
        <x:v>0.039784395561012875</x:v>
      </x:c>
      <x:c r="I5149" s="14" t="n">
        <x:f>IFERROR(H5149/AVERAGE(D5149,G5149),"")</x:f>
        <x:v>0.01461728200001038</x:v>
      </x:c>
      <x:c r="J5149" s="14" t="n">
        <x:f>'Method'!$B$2</x:f>
        <x:v>0.05</x:v>
      </x:c>
      <x:c r="K5149" s="13" t="str">
        <x:f>IF(I5149&lt;=J5149,"是","否")</x:f>
        <x:v>是</x:v>
      </x:c>
      <x:c r="L5149" s="36" t="n">
        <x:v>0.8335636040659232</x:v>
      </x:c>
      <x:c r="M5149" s="36" t="n">
        <x:f>1-L5149</x:f>
        <x:v>0.16643639593407678</x:v>
      </x:c>
      <x:c r="N5149" s="13" t="str">
        <x:v>是</x:v>
      </x:c>
      <x:c r="O5149" s="15"/>
      <x:c r="P5149" s="13" t="str"/>
    </x:row>
    <x:row r="5150">
      <x:c r="A5150" s="15" t="n">
        <x:v>5149</x:v>
      </x:c>
      <x:c r="B5150" s="13" t="str">
        <x:v>Hesperiidae_Dispar_compacta</x:v>
      </x:c>
      <x:c r="C5150" s="13" t="str">
        <x:v>Hesperiidae</x:v>
      </x:c>
      <x:c r="D5150" s="33" t="n">
        <x:f>'AR_values'!I115</x:f>
        <x:v>2.652479796362951</x:v>
      </x:c>
      <x:c r="E5150" s="33" t="str">
        <x:v>Riodinidae-17</x:v>
      </x:c>
      <x:c r="F5150" s="33" t="str">
        <x:v>Riodinidae</x:v>
      </x:c>
      <x:c r="G5150" s="33" t="n">
        <x:f>'AR_values'!I340</x:f>
        <x:v>2.6915468915015612</x:v>
      </x:c>
      <x:c r="H5150" s="33" t="n">
        <x:f>ABS(D5150-G5150)</x:f>
        <x:v>0.039067095138610064</x:v>
      </x:c>
      <x:c r="I5150" s="14" t="n">
        <x:f>IFERROR(H5150/AVERAGE(D5150,G5150),"")</x:f>
        <x:v>0.014620845822991719</x:v>
      </x:c>
      <x:c r="J5150" s="14" t="n">
        <x:f>'Method'!$B$2</x:f>
        <x:v>0.05</x:v>
      </x:c>
      <x:c r="K5150" s="13" t="str">
        <x:f>IF(I5150&lt;=J5150,"是","否")</x:f>
        <x:v>是</x:v>
      </x:c>
      <x:c r="L5150" s="36" t="n">
        <x:v>0.9198883461270063</x:v>
      </x:c>
      <x:c r="M5150" s="36" t="n">
        <x:f>1-L5150</x:f>
        <x:v>0.08011165387299368</x:v>
      </x:c>
      <x:c r="N5150" s="13" t="str">
        <x:v>是</x:v>
      </x:c>
      <x:c r="O5150" s="15"/>
      <x:c r="P5150" s="13" t="str"/>
    </x:row>
    <x:row r="5151">
      <x:c r="A5151" s="15" t="n">
        <x:v>5150</x:v>
      </x:c>
      <x:c r="B5151" s="13" t="str">
        <x:v>Heliconiinae-6</x:v>
      </x:c>
      <x:c r="C5151" s="13" t="str">
        <x:v>Heliconiinae</x:v>
      </x:c>
      <x:c r="D5151" s="33" t="n">
        <x:f>'AR_values'!I71</x:f>
        <x:v>2.9764196972939057</x:v>
      </x:c>
      <x:c r="E5151" s="33" t="str">
        <x:v>Pieridae-22</x:v>
      </x:c>
      <x:c r="F5151" s="33" t="str">
        <x:v>Pieridae</x:v>
      </x:c>
      <x:c r="G5151" s="33" t="n">
        <x:f>'AR_values'!I287</x:f>
        <x:v>3.020261747560466</x:v>
      </x:c>
      <x:c r="H5151" s="33" t="n">
        <x:f>ABS(D5151-G5151)</x:f>
        <x:v>0.043842050266560406</x:v>
      </x:c>
      <x:c r="I5151" s="14" t="n">
        <x:f>IFERROR(H5151/AVERAGE(D5151,G5151),"")</x:f>
        <x:v>0.014622104132004664</x:v>
      </x:c>
      <x:c r="J5151" s="14" t="n">
        <x:f>'Method'!$B$2</x:f>
        <x:v>0.05</x:v>
      </x:c>
      <x:c r="K5151" s="13" t="str">
        <x:f>IF(I5151&lt;=J5151,"是","否")</x:f>
        <x:v>是</x:v>
      </x:c>
      <x:c r="L5151" s="36" t="n">
        <x:v>0.8450324417554138</x:v>
      </x:c>
      <x:c r="M5151" s="36" t="n">
        <x:f>1-L5151</x:f>
        <x:v>0.1549675582445862</x:v>
      </x:c>
      <x:c r="N5151" s="13" t="str">
        <x:v>是</x:v>
      </x:c>
      <x:c r="O5151" s="15"/>
      <x:c r="P5151" s="13" t="str"/>
    </x:row>
    <x:row r="5152">
      <x:c r="A5152" s="15" t="n">
        <x:v>5151</x:v>
      </x:c>
      <x:c r="B5152" s="13" t="str">
        <x:v>Biblidinae-3</x:v>
      </x:c>
      <x:c r="C5152" s="13" t="str">
        <x:v>Biblidinae</x:v>
      </x:c>
      <x:c r="D5152" s="33" t="n">
        <x:f>'AR_values'!I9</x:f>
        <x:v>2.27944184586493</x:v>
      </x:c>
      <x:c r="E5152" s="33" t="str">
        <x:v>Pieridae_Catopsilia_pyranthe</x:v>
      </x:c>
      <x:c r="F5152" s="33" t="str">
        <x:v>Pieridae</x:v>
      </x:c>
      <x:c r="G5152" s="33" t="n">
        <x:f>'AR_values'!I324</x:f>
        <x:v>2.31303258091561</x:v>
      </x:c>
      <x:c r="H5152" s="33" t="n">
        <x:f>ABS(D5152-G5152)</x:f>
        <x:v>0.03359073505068011</x:v>
      </x:c>
      <x:c r="I5152" s="14" t="n">
        <x:f>IFERROR(H5152/AVERAGE(D5152,G5152),"")</x:f>
        <x:v>0.01462859971731109</x:v>
      </x:c>
      <x:c r="J5152" s="14" t="n">
        <x:f>'Method'!$B$2</x:f>
        <x:v>0.05</x:v>
      </x:c>
      <x:c r="K5152" s="13" t="str">
        <x:f>IF(I5152&lt;=J5152,"是","否")</x:f>
        <x:v>是</x:v>
      </x:c>
      <x:c r="L5152" s="36" t="n">
        <x:v>0.8182767462056987</x:v>
      </x:c>
      <x:c r="M5152" s="36" t="n">
        <x:f>1-L5152</x:f>
        <x:v>0.18172325379430132</x:v>
      </x:c>
      <x:c r="N5152" s="13" t="str">
        <x:v>是</x:v>
      </x:c>
      <x:c r="O5152" s="15"/>
      <x:c r="P5152" s="13" t="str"/>
    </x:row>
    <x:row r="5153">
      <x:c r="A5153" s="15" t="n">
        <x:v>5152</x:v>
      </x:c>
      <x:c r="B5153" s="13" t="str">
        <x:v>Parnassiinae-6</x:v>
      </x:c>
      <x:c r="C5153" s="13" t="str">
        <x:v>Parnassiinae</x:v>
      </x:c>
      <x:c r="D5153" s="33" t="n">
        <x:f>'AR_values'!I273</x:f>
        <x:v>2.533520834171576</x:v>
      </x:c>
      <x:c r="E5153" s="33" t="str">
        <x:v>Satyrinae-26</x:v>
      </x:c>
      <x:c r="F5153" s="33" t="str">
        <x:v>Satyrinae</x:v>
      </x:c>
      <x:c r="G5153" s="33" t="n">
        <x:f>'AR_values'!I376</x:f>
        <x:v>2.4967235067878812</x:v>
      </x:c>
      <x:c r="H5153" s="33" t="n">
        <x:f>ABS(D5153-G5153)</x:f>
        <x:v>0.03679732738369479</x:v>
      </x:c>
      <x:c r="I5153" s="14" t="n">
        <x:f>IFERROR(H5153/AVERAGE(D5153,G5153),"")</x:f>
        <x:v>0.014630433390309684</x:v>
      </x:c>
      <x:c r="J5153" s="14" t="n">
        <x:f>'Method'!$B$2</x:f>
        <x:v>0.05</x:v>
      </x:c>
      <x:c r="K5153" s="13" t="str">
        <x:f>IF(I5153&lt;=J5153,"是","否")</x:f>
        <x:v>是</x:v>
      </x:c>
      <x:c r="L5153" s="36" t="n">
        <x:v>0.9074960506467438</x:v>
      </x:c>
      <x:c r="M5153" s="36" t="n">
        <x:f>1-L5153</x:f>
        <x:v>0.09250394935325623</x:v>
      </x:c>
      <x:c r="N5153" s="13" t="str">
        <x:v>是</x:v>
      </x:c>
      <x:c r="O5153" s="15"/>
      <x:c r="P5153" s="13" t="str"/>
    </x:row>
    <x:row r="5154">
      <x:c r="A5154" s="15" t="n">
        <x:v>5153</x:v>
      </x:c>
      <x:c r="B5154" s="13" t="str">
        <x:v>Biblidinae-12</x:v>
      </x:c>
      <x:c r="C5154" s="13" t="str">
        <x:v>Biblidinae</x:v>
      </x:c>
      <x:c r="D5154" s="33" t="n">
        <x:f>'AR_values'!I5</x:f>
        <x:v>2.7033611025331243</x:v>
      </x:c>
      <x:c r="E5154" s="33" t="str">
        <x:v>Lycaenidae-10</x:v>
      </x:c>
      <x:c r="F5154" s="33" t="str">
        <x:v>Lycaenidae</x:v>
      </x:c>
      <x:c r="G5154" s="33" t="n">
        <x:f>'AR_values'!I143</x:f>
        <x:v>2.6640880253063326</x:v>
      </x:c>
      <x:c r="H5154" s="33" t="n">
        <x:f>ABS(D5154-G5154)</x:f>
        <x:v>0.03927307722679174</x:v>
      </x:c>
      <x:c r="I5154" s="14" t="n">
        <x:f>IFERROR(H5154/AVERAGE(D5154,G5154),"")</x:f>
        <x:v>0.014633795790664612</x:v>
      </x:c>
      <x:c r="J5154" s="14" t="n">
        <x:f>'Method'!$B$2</x:f>
        <x:v>0.05</x:v>
      </x:c>
      <x:c r="K5154" s="13" t="str">
        <x:f>IF(I5154&lt;=J5154,"是","否")</x:f>
        <x:v>是</x:v>
      </x:c>
      <x:c r="L5154" s="36" t="n">
        <x:v>0.8869158761387987</x:v>
      </x:c>
      <x:c r="M5154" s="36" t="n">
        <x:f>1-L5154</x:f>
        <x:v>0.11308412386120126</x:v>
      </x:c>
      <x:c r="N5154" s="13" t="str">
        <x:v>是</x:v>
      </x:c>
      <x:c r="O5154" s="15"/>
      <x:c r="P5154" s="13" t="str"/>
    </x:row>
    <x:row r="5155">
      <x:c r="A5155" s="15" t="n">
        <x:v>5154</x:v>
      </x:c>
      <x:c r="B5155" s="13" t="str">
        <x:v>Pieridae_Eurema_smilax</x:v>
      </x:c>
      <x:c r="C5155" s="13" t="str">
        <x:v>Pieridae</x:v>
      </x:c>
      <x:c r="D5155" s="33" t="n">
        <x:f>'AR_values'!I328</x:f>
        <x:v>2.396825991590796</x:v>
      </x:c>
      <x:c r="E5155" s="33" t="str">
        <x:v>Satyrinae-25</x:v>
      </x:c>
      <x:c r="F5155" s="33" t="str">
        <x:v>Satyrinae</x:v>
      </x:c>
      <x:c r="G5155" s="33" t="n">
        <x:f>'AR_values'!I375</x:f>
        <x:v>2.3619837618973727</x:v>
      </x:c>
      <x:c r="H5155" s="33" t="n">
        <x:f>ABS(D5155-G5155)</x:f>
        <x:v>0.03484222969342321</x:v>
      </x:c>
      <x:c r="I5155" s="14" t="n">
        <x:f>IFERROR(H5155/AVERAGE(D5155,G5155),"")</x:f>
        <x:v>0.014643253879978765</x:v>
      </x:c>
      <x:c r="J5155" s="14" t="n">
        <x:f>'Method'!$B$2</x:f>
        <x:v>0.05</x:v>
      </x:c>
      <x:c r="K5155" s="13" t="str">
        <x:f>IF(I5155&lt;=J5155,"是","否")</x:f>
        <x:v>是</x:v>
      </x:c>
      <x:c r="L5155" s="36" t="n">
        <x:v>0.9135628556939202</x:v>
      </x:c>
      <x:c r="M5155" s="36" t="n">
        <x:f>1-L5155</x:f>
        <x:v>0.08643714430607985</x:v>
      </x:c>
      <x:c r="N5155" s="13" t="str">
        <x:v>是</x:v>
      </x:c>
      <x:c r="O5155" s="15"/>
      <x:c r="P5155" s="13" t="str"/>
    </x:row>
    <x:row r="5156">
      <x:c r="A5156" s="15" t="n">
        <x:v>5155</x:v>
      </x:c>
      <x:c r="B5156" s="13" t="str">
        <x:v>Nymphalinae-29</x:v>
      </x:c>
      <x:c r="C5156" s="13" t="str">
        <x:v>Nymphalinae</x:v>
      </x:c>
      <x:c r="D5156" s="33" t="n">
        <x:f>'AR_values'!I210</x:f>
        <x:v>2.4175997911895375</x:v>
      </x:c>
      <x:c r="E5156" s="33" t="str">
        <x:v>Pieridae-Coliadinae-18</x:v>
      </x:c>
      <x:c r="F5156" s="33" t="str">
        <x:v>Pieridae-Coliadinae</x:v>
      </x:c>
      <x:c r="G5156" s="33" t="n">
        <x:f>'AR_values'!I309</x:f>
        <x:v>2.3824535414301917</x:v>
      </x:c>
      <x:c r="H5156" s="33" t="n">
        <x:f>ABS(D5156-G5156)</x:f>
        <x:v>0.03514624975934577</x:v>
      </x:c>
      <x:c r="I5156" s="14" t="n">
        <x:f>IFERROR(H5156/AVERAGE(D5156,G5156),"")</x:f>
        <x:v>0.014644108022926476</x:v>
      </x:c>
      <x:c r="J5156" s="14" t="n">
        <x:f>'Method'!$B$2</x:f>
        <x:v>0.05</x:v>
      </x:c>
      <x:c r="K5156" s="13" t="str">
        <x:f>IF(I5156&lt;=J5156,"是","否")</x:f>
        <x:v>是</x:v>
      </x:c>
      <x:c r="L5156" s="36" t="n">
        <x:v>0.8365441321014351</x:v>
      </x:c>
      <x:c r="M5156" s="36" t="n">
        <x:f>1-L5156</x:f>
        <x:v>0.16345586789856492</x:v>
      </x:c>
      <x:c r="N5156" s="13" t="str">
        <x:v>是</x:v>
      </x:c>
      <x:c r="O5156" s="15"/>
      <x:c r="P5156" s="13" t="str"/>
    </x:row>
    <x:row r="5157">
      <x:c r="A5157" s="15" t="n">
        <x:v>5156</x:v>
      </x:c>
      <x:c r="B5157" s="13" t="str">
        <x:v>Hesperiidae_Herimosa_albovenata</x:v>
      </x:c>
      <x:c r="C5157" s="13" t="str">
        <x:v>Hesperiidae</x:v>
      </x:c>
      <x:c r="D5157" s="33" t="n">
        <x:f>'AR_values'!I116</x:f>
        <x:v>2.739139809980161</x:v>
      </x:c>
      <x:c r="E5157" s="33" t="str">
        <x:v>Satyrinae-16</x:v>
      </x:c>
      <x:c r="F5157" s="33" t="str">
        <x:v>Satyrinae</x:v>
      </x:c>
      <x:c r="G5157" s="33" t="n">
        <x:f>'AR_values'!I365</x:f>
        <x:v>2.699315938443061</x:v>
      </x:c>
      <x:c r="H5157" s="33" t="n">
        <x:f>ABS(D5157-G5157)</x:f>
        <x:v>0.039823871537099986</x:v>
      </x:c>
      <x:c r="I5157" s="14" t="n">
        <x:f>IFERROR(H5157/AVERAGE(D5157,G5157),"")</x:f>
        <x:v>0.014645286595793732</x:v>
      </x:c>
      <x:c r="J5157" s="14" t="n">
        <x:f>'Method'!$B$2</x:f>
        <x:v>0.05</x:v>
      </x:c>
      <x:c r="K5157" s="13" t="str">
        <x:f>IF(I5157&lt;=J5157,"是","否")</x:f>
        <x:v>是</x:v>
      </x:c>
      <x:c r="L5157" s="36" t="n">
        <x:v>0.8584571921447054</x:v>
      </x:c>
      <x:c r="M5157" s="36" t="n">
        <x:f>1-L5157</x:f>
        <x:v>0.1415428078552946</x:v>
      </x:c>
      <x:c r="N5157" s="13" t="str">
        <x:v>是</x:v>
      </x:c>
      <x:c r="O5157" s="15"/>
      <x:c r="P5157" s="13" t="str"/>
    </x:row>
    <x:row r="5158">
      <x:c r="A5158" s="15" t="n">
        <x:v>5157</x:v>
      </x:c>
      <x:c r="B5158" s="13" t="str">
        <x:v>Heliconiinae-17</x:v>
      </x:c>
      <x:c r="C5158" s="13" t="str">
        <x:v>Heliconiinae</x:v>
      </x:c>
      <x:c r="D5158" s="33" t="n">
        <x:f>'AR_values'!I60</x:f>
        <x:v>3.1623650441043356</x:v>
      </x:c>
      <x:c r="E5158" s="33" t="str">
        <x:v>Papilionidae-31</x:v>
      </x:c>
      <x:c r="F5158" s="33" t="str">
        <x:v>Papilionidae</x:v>
      </x:c>
      <x:c r="G5158" s="33" t="n">
        <x:f>'AR_values'!I242</x:f>
        <x:v>3.2090214484040662</x:v>
      </x:c>
      <x:c r="H5158" s="33" t="n">
        <x:f>ABS(D5158-G5158)</x:f>
        <x:v>0.046656404299730614</x:v>
      </x:c>
      <x:c r="I5158" s="14" t="n">
        <x:f>IFERROR(H5158/AVERAGE(D5158,G5158),"")</x:f>
        <x:v>0.014645604800333525</x:v>
      </x:c>
      <x:c r="J5158" s="14" t="n">
        <x:f>'Method'!$B$2</x:f>
        <x:v>0.05</x:v>
      </x:c>
      <x:c r="K5158" s="13" t="str">
        <x:f>IF(I5158&lt;=J5158,"是","否")</x:f>
        <x:v>是</x:v>
      </x:c>
      <x:c r="L5158" s="36" t="n">
        <x:v>0.7833953782397977</x:v>
      </x:c>
      <x:c r="M5158" s="36" t="n">
        <x:f>1-L5158</x:f>
        <x:v>0.21660462176020234</x:v>
      </x:c>
      <x:c r="N5158" s="13" t="str">
        <x:v>是</x:v>
      </x:c>
      <x:c r="O5158" s="15"/>
      <x:c r="P5158" s="13" t="str"/>
    </x:row>
    <x:row r="5159">
      <x:c r="A5159" s="15" t="n">
        <x:v>5158</x:v>
      </x:c>
      <x:c r="B5159" s="13" t="str">
        <x:v>Hesperiidae-29</x:v>
      </x:c>
      <x:c r="C5159" s="13" t="str">
        <x:v>Hesperiidae</x:v>
      </x:c>
      <x:c r="D5159" s="33" t="n">
        <x:f>'AR_values'!I96</x:f>
        <x:v>2.3699007362993836</x:v>
      </x:c>
      <x:c r="E5159" s="33" t="str">
        <x:v>Pieridae-Coliadinae-8</x:v>
      </x:c>
      <x:c r="F5159" s="33" t="str">
        <x:v>Pieridae-Coliadinae</x:v>
      </x:c>
      <x:c r="G5159" s="33" t="n">
        <x:f>'AR_values'!I320</x:f>
        <x:v>2.3354395933001033</x:v>
      </x:c>
      <x:c r="H5159" s="33" t="n">
        <x:f>ABS(D5159-G5159)</x:f>
        <x:v>0.03446114299928027</x:v>
      </x:c>
      <x:c r="I5159" s="14" t="n">
        <x:f>IFERROR(H5159/AVERAGE(D5159,G5159),"")</x:f>
        <x:v>0.01464767289307363</x:v>
      </x:c>
      <x:c r="J5159" s="14" t="n">
        <x:f>'Method'!$B$2</x:f>
        <x:v>0.05</x:v>
      </x:c>
      <x:c r="K5159" s="13" t="str">
        <x:f>IF(I5159&lt;=J5159,"是","否")</x:f>
        <x:v>是</x:v>
      </x:c>
      <x:c r="L5159" s="36" t="n">
        <x:v>0.6965871116999189</x:v>
      </x:c>
      <x:c r="M5159" s="36" t="n">
        <x:f>1-L5159</x:f>
        <x:v>0.30341288830008106</x:v>
      </x:c>
      <x:c r="N5159" s="13" t="str">
        <x:v>是</x:v>
      </x:c>
      <x:c r="O5159" s="15"/>
      <x:c r="P5159" s="13" t="str"/>
    </x:row>
    <x:row r="5160">
      <x:c r="A5160" s="15" t="n">
        <x:v>5159</x:v>
      </x:c>
      <x:c r="B5160" s="13" t="str">
        <x:v>Hesperiidae-30</x:v>
      </x:c>
      <x:c r="C5160" s="13" t="str">
        <x:v>Hesperiidae</x:v>
      </x:c>
      <x:c r="D5160" s="33" t="n">
        <x:f>'AR_values'!I98</x:f>
        <x:v>2.3699007362993836</x:v>
      </x:c>
      <x:c r="E5160" s="33" t="str">
        <x:v>Pieridae-Coliadinae-8</x:v>
      </x:c>
      <x:c r="F5160" s="33" t="str">
        <x:v>Pieridae-Coliadinae</x:v>
      </x:c>
      <x:c r="G5160" s="33" t="n">
        <x:f>'AR_values'!I320</x:f>
        <x:v>2.3354395933001033</x:v>
      </x:c>
      <x:c r="H5160" s="33" t="n">
        <x:f>ABS(D5160-G5160)</x:f>
        <x:v>0.03446114299928027</x:v>
      </x:c>
      <x:c r="I5160" s="14" t="n">
        <x:f>IFERROR(H5160/AVERAGE(D5160,G5160),"")</x:f>
        <x:v>0.01464767289307363</x:v>
      </x:c>
      <x:c r="J5160" s="14" t="n">
        <x:f>'Method'!$B$2</x:f>
        <x:v>0.05</x:v>
      </x:c>
      <x:c r="K5160" s="13" t="str">
        <x:f>IF(I5160&lt;=J5160,"是","否")</x:f>
        <x:v>是</x:v>
      </x:c>
      <x:c r="L5160" s="36" t="n">
        <x:v>0.6965871116999189</x:v>
      </x:c>
      <x:c r="M5160" s="36" t="n">
        <x:f>1-L5160</x:f>
        <x:v>0.30341288830008106</x:v>
      </x:c>
      <x:c r="N5160" s="13" t="str">
        <x:v>是</x:v>
      </x:c>
      <x:c r="O5160" s="15"/>
      <x:c r="P5160" s="13" t="str"/>
    </x:row>
    <x:row r="5161">
      <x:c r="A5161" s="15" t="n">
        <x:v>5160</x:v>
      </x:c>
      <x:c r="B5161" s="13" t="str">
        <x:v>Hesperiidae-21</x:v>
      </x:c>
      <x:c r="C5161" s="13" t="str">
        <x:v>Hesperiidae</x:v>
      </x:c>
      <x:c r="D5161" s="33" t="n">
        <x:f>'AR_values'!I88</x:f>
        <x:v>2.9630083533993448</x:v>
      </x:c>
      <x:c r="E5161" s="33" t="str">
        <x:v>Papilionidae-8</x:v>
      </x:c>
      <x:c r="F5161" s="33" t="str">
        <x:v>Papilionidae</x:v>
      </x:c>
      <x:c r="G5161" s="33" t="n">
        <x:f>'AR_values'!I259</x:f>
        <x:v>3.006744460718734</x:v>
      </x:c>
      <x:c r="H5161" s="33" t="n">
        <x:f>ABS(D5161-G5161)</x:f>
        <x:v>0.04373610731938937</x:v>
      </x:c>
      <x:c r="I5161" s="14" t="n">
        <x:f>IFERROR(H5161/AVERAGE(D5161,G5161),"")</x:f>
        <x:v>0.014652568935838117</x:v>
      </x:c>
      <x:c r="J5161" s="14" t="n">
        <x:f>'Method'!$B$2</x:f>
        <x:v>0.05</x:v>
      </x:c>
      <x:c r="K5161" s="13" t="str">
        <x:f>IF(I5161&lt;=J5161,"是","否")</x:f>
        <x:v>是</x:v>
      </x:c>
      <x:c r="L5161" s="36" t="n">
        <x:v>0.7738575621004088</x:v>
      </x:c>
      <x:c r="M5161" s="36" t="n">
        <x:f>1-L5161</x:f>
        <x:v>0.2261424378995912</x:v>
      </x:c>
      <x:c r="N5161" s="13" t="str">
        <x:v>是</x:v>
      </x:c>
      <x:c r="O5161" s="15"/>
      <x:c r="P5161" s="13" t="str"/>
    </x:row>
    <x:row r="5162">
      <x:c r="A5162" s="15" t="n">
        <x:v>5161</x:v>
      </x:c>
      <x:c r="B5162" s="13" t="str">
        <x:v>Nymphalinae-22</x:v>
      </x:c>
      <x:c r="C5162" s="13" t="str">
        <x:v>Nymphalinae</x:v>
      </x:c>
      <x:c r="D5162" s="33" t="n">
        <x:f>'AR_values'!I203</x:f>
        <x:v>2.534278425389025</x:v>
      </x:c>
      <x:c r="E5162" s="33" t="str">
        <x:v>Nymphalinae-28</x:v>
      </x:c>
      <x:c r="F5162" s="33" t="str">
        <x:v>Nymphalinae</x:v>
      </x:c>
      <x:c r="G5162" s="33" t="n">
        <x:f>'AR_values'!I209</x:f>
        <x:v>2.5716980421170317</x:v>
      </x:c>
      <x:c r="H5162" s="33" t="n">
        <x:f>ABS(D5162-G5162)</x:f>
        <x:v>0.037419616728006755</x:v>
      </x:c>
      <x:c r="I5162" s="14" t="n">
        <x:f>IFERROR(H5162/AVERAGE(D5162,G5162),"")</x:f>
        <x:v>0.014657183387405561</x:v>
      </x:c>
      <x:c r="J5162" s="14" t="n">
        <x:f>'Method'!$B$2</x:f>
        <x:v>0.05</x:v>
      </x:c>
      <x:c r="K5162" s="13" t="str">
        <x:f>IF(I5162&lt;=J5162,"是","否")</x:f>
        <x:v>是</x:v>
      </x:c>
      <x:c r="L5162" s="36" t="n">
        <x:v>0.888009927097875</x:v>
      </x:c>
      <x:c r="M5162" s="36" t="n">
        <x:f>1-L5162</x:f>
        <x:v>0.11199007290212504</x:v>
      </x:c>
      <x:c r="N5162" s="13" t="str">
        <x:v>否</x:v>
      </x:c>
      <x:c r="O5162" s="15"/>
      <x:c r="P5162" s="13" t="str"/>
    </x:row>
    <x:row r="5163">
      <x:c r="A5163" s="15" t="n">
        <x:v>5162</x:v>
      </x:c>
      <x:c r="B5163" s="13" t="str">
        <x:v>Heliconiinae-11</x:v>
      </x:c>
      <x:c r="C5163" s="13" t="str">
        <x:v>Heliconiinae</x:v>
      </x:c>
      <x:c r="D5163" s="33" t="n">
        <x:f>'AR_values'!I54</x:f>
        <x:v>2.984449963632146</x:v>
      </x:c>
      <x:c r="E5163" s="33" t="str">
        <x:v>Pieridae-18</x:v>
      </x:c>
      <x:c r="F5163" s="33" t="str">
        <x:v>Pieridae</x:v>
      </x:c>
      <x:c r="G5163" s="33" t="n">
        <x:f>'AR_values'!I282</x:f>
        <x:v>3.028518340377398</x:v>
      </x:c>
      <x:c r="H5163" s="33" t="n">
        <x:f>ABS(D5163-G5163)</x:f>
        <x:v>0.04406837674525166</x:v>
      </x:c>
      <x:c r="I5163" s="14" t="n">
        <x:f>IFERROR(H5163/AVERAGE(D5163,G5163),"")</x:f>
        <x:v>0.014657777828586311</x:v>
      </x:c>
      <x:c r="J5163" s="14" t="n">
        <x:f>'Method'!$B$2</x:f>
        <x:v>0.05</x:v>
      </x:c>
      <x:c r="K5163" s="13" t="str">
        <x:f>IF(I5163&lt;=J5163,"是","否")</x:f>
        <x:v>是</x:v>
      </x:c>
      <x:c r="L5163" s="36" t="n">
        <x:v>0.779969289420735</x:v>
      </x:c>
      <x:c r="M5163" s="36" t="n">
        <x:f>1-L5163</x:f>
        <x:v>0.22003071057926504</x:v>
      </x:c>
      <x:c r="N5163" s="13" t="str">
        <x:v>是</x:v>
      </x:c>
      <x:c r="O5163" s="15"/>
      <x:c r="P5163" s="13" t="str"/>
    </x:row>
    <x:row r="5164">
      <x:c r="A5164" s="15" t="n">
        <x:v>5163</x:v>
      </x:c>
      <x:c r="B5164" s="13" t="str">
        <x:v>Lycaenidae_Theclinesthes_serpentata</x:v>
      </x:c>
      <x:c r="C5164" s="13" t="str">
        <x:v>Lycaenidae</x:v>
      </x:c>
      <x:c r="D5164" s="33" t="n">
        <x:f>'AR_values'!I186</x:f>
        <x:v>2.4267462861233002</x:v>
      </x:c>
      <x:c r="E5164" s="33" t="str">
        <x:v>Satyrinae-9</x:v>
      </x:c>
      <x:c r="F5164" s="33" t="str">
        <x:v>Satyrinae</x:v>
      </x:c>
      <x:c r="G5164" s="33" t="n">
        <x:f>'AR_values'!I384</x:f>
        <x:v>2.3914334188497204</x:v>
      </x:c>
      <x:c r="H5164" s="33" t="n">
        <x:f>ABS(D5164-G5164)</x:f>
        <x:v>0.03531286727357985</x:v>
      </x:c>
      <x:c r="I5164" s="14" t="n">
        <x:f>IFERROR(H5164/AVERAGE(D5164,G5164),"")</x:f>
        <x:v>0.0146581777500462</x:v>
      </x:c>
      <x:c r="J5164" s="14" t="n">
        <x:f>'Method'!$B$2</x:f>
        <x:v>0.05</x:v>
      </x:c>
      <x:c r="K5164" s="13" t="str">
        <x:f>IF(I5164&lt;=J5164,"是","否")</x:f>
        <x:v>是</x:v>
      </x:c>
      <x:c r="L5164" s="36" t="n">
        <x:v>0.8074231953325153</x:v>
      </x:c>
      <x:c r="M5164" s="36" t="n">
        <x:f>1-L5164</x:f>
        <x:v>0.19257680466748472</x:v>
      </x:c>
      <x:c r="N5164" s="13" t="str">
        <x:v>是</x:v>
      </x:c>
      <x:c r="O5164" s="15"/>
      <x:c r="P5164" s="13" t="str"/>
    </x:row>
    <x:row r="5165">
      <x:c r="A5165" s="15" t="n">
        <x:v>5164</x:v>
      </x:c>
      <x:c r="B5165" s="13" t="str">
        <x:v>Hesperiidae-34</x:v>
      </x:c>
      <x:c r="C5165" s="13" t="str">
        <x:v>Hesperiidae</x:v>
      </x:c>
      <x:c r="D5165" s="33" t="n">
        <x:f>'AR_values'!I102</x:f>
        <x:v>2.501602453160766</x:v>
      </x:c>
      <x:c r="E5165" s="33" t="str">
        <x:v>Nymphalinae-3</x:v>
      </x:c>
      <x:c r="F5165" s="33" t="str">
        <x:v>Nymphalinae</x:v>
      </x:c>
      <x:c r="G5165" s="33" t="n">
        <x:f>'AR_values'!I211</x:f>
        <x:v>2.5385687278475513</x:v>
      </x:c>
      <x:c r="H5165" s="33" t="n">
        <x:f>ABS(D5165-G5165)</x:f>
        <x:v>0.03696627468678537</x:v>
      </x:c>
      <x:c r="I5165" s="14" t="n">
        <x:f>IFERROR(H5165/AVERAGE(D5165,G5165),"")</x:f>
        <x:v>0.01466865840830035</x:v>
      </x:c>
      <x:c r="J5165" s="14" t="n">
        <x:f>'Method'!$B$2</x:f>
        <x:v>0.05</x:v>
      </x:c>
      <x:c r="K5165" s="13" t="str">
        <x:f>IF(I5165&lt;=J5165,"是","否")</x:f>
        <x:v>是</x:v>
      </x:c>
      <x:c r="L5165" s="36" t="n">
        <x:v>0.8437298887560908</x:v>
      </x:c>
      <x:c r="M5165" s="36" t="n">
        <x:f>1-L5165</x:f>
        <x:v>0.15627011124390922</x:v>
      </x:c>
      <x:c r="N5165" s="13" t="str">
        <x:v>是</x:v>
      </x:c>
      <x:c r="O5165" s="15"/>
      <x:c r="P5165" s="13" t="str"/>
    </x:row>
    <x:row r="5166">
      <x:c r="A5166" s="15" t="n">
        <x:v>5165</x:v>
      </x:c>
      <x:c r="B5166" s="13" t="str">
        <x:v>Hesperiidae-34</x:v>
      </x:c>
      <x:c r="C5166" s="13" t="str">
        <x:v>Hesperiidae</x:v>
      </x:c>
      <x:c r="D5166" s="33" t="n">
        <x:f>'AR_values'!I102</x:f>
        <x:v>2.501602453160766</x:v>
      </x:c>
      <x:c r="E5166" s="33" t="str">
        <x:v>Nymphalinae-23</x:v>
      </x:c>
      <x:c r="F5166" s="33" t="str">
        <x:v>Nymphalinae</x:v>
      </x:c>
      <x:c r="G5166" s="33" t="n">
        <x:f>'AR_values'!I204</x:f>
        <x:v>2.538573367865507</x:v>
      </x:c>
      <x:c r="H5166" s="33" t="n">
        <x:f>ABS(D5166-G5166)</x:f>
        <x:v>0.03697091470474101</x:v>
      </x:c>
      <x:c r="I5166" s="14" t="n">
        <x:f>IFERROR(H5166/AVERAGE(D5166,G5166),"")</x:f>
        <x:v>0.0146704861169756</x:v>
      </x:c>
      <x:c r="J5166" s="14" t="n">
        <x:f>'Method'!$B$2</x:f>
        <x:v>0.05</x:v>
      </x:c>
      <x:c r="K5166" s="13" t="str">
        <x:f>IF(I5166&lt;=J5166,"是","否")</x:f>
        <x:v>是</x:v>
      </x:c>
      <x:c r="L5166" s="36" t="n">
        <x:v>0.8329025321957133</x:v>
      </x:c>
      <x:c r="M5166" s="36" t="n">
        <x:f>1-L5166</x:f>
        <x:v>0.1670974678042867</x:v>
      </x:c>
      <x:c r="N5166" s="13" t="str">
        <x:v>是</x:v>
      </x:c>
      <x:c r="O5166" s="15"/>
      <x:c r="P5166" s="13" t="str"/>
    </x:row>
    <x:row r="5167">
      <x:c r="A5167" s="15" t="n">
        <x:v>5166</x:v>
      </x:c>
      <x:c r="B5167" s="13" t="str">
        <x:v>Pieridae-Coliadinae-19</x:v>
      </x:c>
      <x:c r="C5167" s="13" t="str">
        <x:v>Pieridae-Coliadinae</x:v>
      </x:c>
      <x:c r="D5167" s="33" t="n">
        <x:f>'AR_values'!I310</x:f>
        <x:v>2.5707158566022947</x:v>
      </x:c>
      <x:c r="E5167" s="33" t="str">
        <x:v>Satyrinae-15</x:v>
      </x:c>
      <x:c r="F5167" s="33" t="str">
        <x:v>Satyrinae</x:v>
      </x:c>
      <x:c r="G5167" s="33" t="n">
        <x:f>'AR_values'!I364</x:f>
        <x:v>2.533271446118186</x:v>
      </x:c>
      <x:c r="H5167" s="33" t="n">
        <x:f>ABS(D5167-G5167)</x:f>
        <x:v>0.03744441048410874</x:v>
      </x:c>
      <x:c r="I5167" s="14" t="n">
        <x:f>IFERROR(H5167/AVERAGE(D5167,G5167),"")</x:f>
        <x:v>0.01467261114233198</x:v>
      </x:c>
      <x:c r="J5167" s="14" t="n">
        <x:f>'Method'!$B$2</x:f>
        <x:v>0.05</x:v>
      </x:c>
      <x:c r="K5167" s="13" t="str">
        <x:f>IF(I5167&lt;=J5167,"是","否")</x:f>
        <x:v>是</x:v>
      </x:c>
      <x:c r="L5167" s="36" t="n">
        <x:v>0.8078873432467621</x:v>
      </x:c>
      <x:c r="M5167" s="36" t="n">
        <x:f>1-L5167</x:f>
        <x:v>0.19211265675323785</x:v>
      </x:c>
      <x:c r="N5167" s="13" t="str">
        <x:v>是</x:v>
      </x:c>
      <x:c r="O5167" s="15"/>
      <x:c r="P5167" s="13" t="str"/>
    </x:row>
    <x:row r="5168">
      <x:c r="A5168" s="15" t="n">
        <x:v>5167</x:v>
      </x:c>
      <x:c r="B5168" s="13" t="str">
        <x:v>Charaxinae-8</x:v>
      </x:c>
      <x:c r="C5168" s="13" t="str">
        <x:v>Charaxinae</x:v>
      </x:c>
      <x:c r="D5168" s="33" t="n">
        <x:f>'AR_values'!I29</x:f>
        <x:v>2.3353649720977887</x:v>
      </x:c>
      <x:c r="E5168" s="33" t="str">
        <x:v>Hesperiidae-29</x:v>
      </x:c>
      <x:c r="F5168" s="33" t="str">
        <x:v>Hesperiidae</x:v>
      </x:c>
      <x:c r="G5168" s="33" t="n">
        <x:f>'AR_values'!I96</x:f>
        <x:v>2.3699007362993836</x:v>
      </x:c>
      <x:c r="H5168" s="33" t="n">
        <x:f>ABS(D5168-G5168)</x:f>
        <x:v>0.034535764201594876</x:v>
      </x:c>
      <x:c r="I5168" s="14" t="n">
        <x:f>IFERROR(H5168/AVERAGE(D5168,G5168),"")</x:f>
        <x:v>0.014679623358978945</x:v>
      </x:c>
      <x:c r="J5168" s="14" t="n">
        <x:f>'Method'!$B$2</x:f>
        <x:v>0.05</x:v>
      </x:c>
      <x:c r="K5168" s="13" t="str">
        <x:f>IF(I5168&lt;=J5168,"是","否")</x:f>
        <x:v>是</x:v>
      </x:c>
      <x:c r="L5168" s="36" t="n">
        <x:v>0.7105976635700331</x:v>
      </x:c>
      <x:c r="M5168" s="36" t="n">
        <x:f>1-L5168</x:f>
        <x:v>0.28940233642996693</x:v>
      </x:c>
      <x:c r="N5168" s="13" t="str">
        <x:v>是</x:v>
      </x:c>
      <x:c r="O5168" s="15"/>
      <x:c r="P5168" s="13" t="str"/>
    </x:row>
    <x:row r="5169">
      <x:c r="A5169" s="15" t="n">
        <x:v>5168</x:v>
      </x:c>
      <x:c r="B5169" s="13" t="str">
        <x:v>Charaxinae-8</x:v>
      </x:c>
      <x:c r="C5169" s="13" t="str">
        <x:v>Charaxinae</x:v>
      </x:c>
      <x:c r="D5169" s="33" t="n">
        <x:f>'AR_values'!I29</x:f>
        <x:v>2.3353649720977887</x:v>
      </x:c>
      <x:c r="E5169" s="33" t="str">
        <x:v>Hesperiidae-30</x:v>
      </x:c>
      <x:c r="F5169" s="33" t="str">
        <x:v>Hesperiidae</x:v>
      </x:c>
      <x:c r="G5169" s="33" t="n">
        <x:f>'AR_values'!I98</x:f>
        <x:v>2.3699007362993836</x:v>
      </x:c>
      <x:c r="H5169" s="33" t="n">
        <x:f>ABS(D5169-G5169)</x:f>
        <x:v>0.034535764201594876</x:v>
      </x:c>
      <x:c r="I5169" s="14" t="n">
        <x:f>IFERROR(H5169/AVERAGE(D5169,G5169),"")</x:f>
        <x:v>0.014679623358978945</x:v>
      </x:c>
      <x:c r="J5169" s="14" t="n">
        <x:f>'Method'!$B$2</x:f>
        <x:v>0.05</x:v>
      </x:c>
      <x:c r="K5169" s="13" t="str">
        <x:f>IF(I5169&lt;=J5169,"是","否")</x:f>
        <x:v>是</x:v>
      </x:c>
      <x:c r="L5169" s="36" t="n">
        <x:v>0.7105976635700331</x:v>
      </x:c>
      <x:c r="M5169" s="36" t="n">
        <x:f>1-L5169</x:f>
        <x:v>0.28940233642996693</x:v>
      </x:c>
      <x:c r="N5169" s="13" t="str">
        <x:v>是</x:v>
      </x:c>
      <x:c r="O5169" s="15"/>
      <x:c r="P5169" s="13" t="str"/>
    </x:row>
    <x:row r="5170">
      <x:c r="A5170" s="15" t="n">
        <x:v>5169</x:v>
      </x:c>
      <x:c r="B5170" s="13" t="str">
        <x:v>Hesperiidae-3</x:v>
      </x:c>
      <x:c r="C5170" s="13" t="str">
        <x:v>Hesperiidae</x:v>
      </x:c>
      <x:c r="D5170" s="33" t="n">
        <x:f>'AR_values'!I97</x:f>
        <x:v>2.591973325677966</x:v>
      </x:c>
      <x:c r="E5170" s="33" t="str">
        <x:v>Nymphalinae-1</x:v>
      </x:c>
      <x:c r="F5170" s="33" t="str">
        <x:v>Nymphalinae</x:v>
      </x:c>
      <x:c r="G5170" s="33" t="n">
        <x:f>'AR_values'!I189</x:f>
        <x:v>2.5541998356945363</x:v>
      </x:c>
      <x:c r="H5170" s="33" t="n">
        <x:f>ABS(D5170-G5170)</x:f>
        <x:v>0.03777348998342944</x:v>
      </x:c>
      <x:c r="I5170" s="14" t="n">
        <x:f>IFERROR(H5170/AVERAGE(D5170,G5170),"")</x:f>
        <x:v>0.01468022501339816</x:v>
      </x:c>
      <x:c r="J5170" s="14" t="n">
        <x:f>'Method'!$B$2</x:f>
        <x:v>0.05</x:v>
      </x:c>
      <x:c r="K5170" s="13" t="str">
        <x:f>IF(I5170&lt;=J5170,"是","否")</x:f>
        <x:v>是</x:v>
      </x:c>
      <x:c r="L5170" s="36" t="n">
        <x:v>0.811175758972291</x:v>
      </x:c>
      <x:c r="M5170" s="36" t="n">
        <x:f>1-L5170</x:f>
        <x:v>0.188824241027709</x:v>
      </x:c>
      <x:c r="N5170" s="13" t="str">
        <x:v>是</x:v>
      </x:c>
      <x:c r="O5170" s="15"/>
      <x:c r="P5170" s="13" t="str"/>
    </x:row>
    <x:row r="5171">
      <x:c r="A5171" s="15" t="n">
        <x:v>5170</x:v>
      </x:c>
      <x:c r="B5171" s="13" t="str">
        <x:v>Danainae-18</x:v>
      </x:c>
      <x:c r="C5171" s="13" t="str">
        <x:v>Danainae</x:v>
      </x:c>
      <x:c r="D5171" s="33" t="n">
        <x:f>'AR_values'!I39</x:f>
        <x:v>2.963387542446161</x:v>
      </x:c>
      <x:c r="E5171" s="33" t="str">
        <x:v>Papilionidae_Papilio_demoleus</x:v>
      </x:c>
      <x:c r="F5171" s="33" t="str">
        <x:v>Papilionidae</x:v>
      </x:c>
      <x:c r="G5171" s="33" t="n">
        <x:f>'AR_values'!I264</x:f>
        <x:v>3.007230622612166</x:v>
      </x:c>
      <x:c r="H5171" s="33" t="n">
        <x:f>ABS(D5171-G5171)</x:f>
        <x:v>0.043843080166005244</x:v>
      </x:c>
      <x:c r="I5171" s="14" t="n">
        <x:f>IFERROR(H5171/AVERAGE(D5171,G5171),"")</x:f>
        <x:v>0.014686278356431102</x:v>
      </x:c>
      <x:c r="J5171" s="14" t="n">
        <x:f>'Method'!$B$2</x:f>
        <x:v>0.05</x:v>
      </x:c>
      <x:c r="K5171" s="13" t="str">
        <x:f>IF(I5171&lt;=J5171,"是","否")</x:f>
        <x:v>是</x:v>
      </x:c>
      <x:c r="L5171" s="36" t="n">
        <x:v>0.7808889064163742</x:v>
      </x:c>
      <x:c r="M5171" s="36" t="n">
        <x:f>1-L5171</x:f>
        <x:v>0.2191110935836258</x:v>
      </x:c>
      <x:c r="N5171" s="13" t="str">
        <x:v>是</x:v>
      </x:c>
      <x:c r="O5171" s="15"/>
      <x:c r="P5171" s="13" t="str"/>
    </x:row>
    <x:row r="5172">
      <x:c r="A5172" s="15" t="n">
        <x:v>5171</x:v>
      </x:c>
      <x:c r="B5172" s="13" t="str">
        <x:v>Hesperiidae-21</x:v>
      </x:c>
      <x:c r="C5172" s="13" t="str">
        <x:v>Hesperiidae</x:v>
      </x:c>
      <x:c r="D5172" s="33" t="n">
        <x:f>'AR_values'!I88</x:f>
        <x:v>2.9630083533993448</x:v>
      </x:c>
      <x:c r="E5172" s="33" t="str">
        <x:v>Nymphalinae-27</x:v>
      </x:c>
      <x:c r="F5172" s="33" t="str">
        <x:v>Nymphalinae</x:v>
      </x:c>
      <x:c r="G5172" s="33" t="n">
        <x:f>'AR_values'!I208</x:f>
        <x:v>2.9197999033738387</x:v>
      </x:c>
      <x:c r="H5172" s="33" t="n">
        <x:f>ABS(D5172-G5172)</x:f>
        <x:v>0.04320845002550611</x:v>
      </x:c>
      <x:c r="I5172" s="14" t="n">
        <x:f>IFERROR(H5172/AVERAGE(D5172,G5172),"")</x:f>
        <x:v>0.014689735969469334</x:v>
      </x:c>
      <x:c r="J5172" s="14" t="n">
        <x:f>'Method'!$B$2</x:f>
        <x:v>0.05</x:v>
      </x:c>
      <x:c r="K5172" s="13" t="str">
        <x:f>IF(I5172&lt;=J5172,"是","否")</x:f>
        <x:v>是</x:v>
      </x:c>
      <x:c r="L5172" s="36" t="n">
        <x:v>0.8102303273072261</x:v>
      </x:c>
      <x:c r="M5172" s="36" t="n">
        <x:f>1-L5172</x:f>
        <x:v>0.1897696726927739</x:v>
      </x:c>
      <x:c r="N5172" s="13" t="str">
        <x:v>是</x:v>
      </x:c>
      <x:c r="O5172" s="15"/>
      <x:c r="P5172" s="13" t="str"/>
    </x:row>
    <x:row r="5173">
      <x:c r="A5173" s="15" t="n">
        <x:v>5172</x:v>
      </x:c>
      <x:c r="B5173" s="13" t="str">
        <x:v>Hesperiidae_Taractrocera_papyria</x:v>
      </x:c>
      <x:c r="C5173" s="13" t="str">
        <x:v>Hesperiidae</x:v>
      </x:c>
      <x:c r="D5173" s="33" t="n">
        <x:f>'AR_values'!I124</x:f>
        <x:v>2.4454271732718333</x:v>
      </x:c>
      <x:c r="E5173" s="33" t="str">
        <x:v>Pieridae-27</x:v>
      </x:c>
      <x:c r="F5173" s="33" t="str">
        <x:v>Pieridae</x:v>
      </x:c>
      <x:c r="G5173" s="33" t="n">
        <x:f>'AR_values'!I292</x:f>
        <x:v>2.4097641192868773</x:v>
      </x:c>
      <x:c r="H5173" s="33" t="n">
        <x:f>ABS(D5173-G5173)</x:f>
        <x:v>0.03566305398495606</x:v>
      </x:c>
      <x:c r="I5173" s="14" t="n">
        <x:f>IFERROR(H5173/AVERAGE(D5173,G5173),"")</x:f>
        <x:v>0.014690689546924708</x:v>
      </x:c>
      <x:c r="J5173" s="14" t="n">
        <x:f>'Method'!$B$2</x:f>
        <x:v>0.05</x:v>
      </x:c>
      <x:c r="K5173" s="13" t="str">
        <x:f>IF(I5173&lt;=J5173,"是","否")</x:f>
        <x:v>是</x:v>
      </x:c>
      <x:c r="L5173" s="36" t="n">
        <x:v>0.6810400516795866</x:v>
      </x:c>
      <x:c r="M5173" s="36" t="n">
        <x:f>1-L5173</x:f>
        <x:v>0.3189599483204134</x:v>
      </x:c>
      <x:c r="N5173" s="13" t="str">
        <x:v>是</x:v>
      </x:c>
      <x:c r="O5173" s="15"/>
      <x:c r="P5173" s="13" t="str"/>
    </x:row>
    <x:row r="5174">
      <x:c r="A5174" s="15" t="n">
        <x:v>5173</x:v>
      </x:c>
      <x:c r="B5174" s="13" t="str">
        <x:v>Biblidinae-10</x:v>
      </x:c>
      <x:c r="C5174" s="13" t="str">
        <x:v>Biblidinae</x:v>
      </x:c>
      <x:c r="D5174" s="33" t="n">
        <x:f>'AR_values'!I3</x:f>
        <x:v>2.6618982407867247</x:v>
      </x:c>
      <x:c r="E5174" s="33" t="str">
        <x:v>Parnassiinae-1</x:v>
      </x:c>
      <x:c r="F5174" s="33" t="str">
        <x:v>Parnassiinae</x:v>
      </x:c>
      <x:c r="G5174" s="33" t="n">
        <x:f>'AR_values'!I268</x:f>
        <x:v>2.6230742042748765</x:v>
      </x:c>
      <x:c r="H5174" s="33" t="n">
        <x:f>ABS(D5174-G5174)</x:f>
        <x:v>0.03882403651184818</x:v>
      </x:c>
      <x:c r="I5174" s="14" t="n">
        <x:f>IFERROR(H5174/AVERAGE(D5174,G5174),"")</x:f>
        <x:v>0.014692238007078445</x:v>
      </x:c>
      <x:c r="J5174" s="14" t="n">
        <x:f>'Method'!$B$2</x:f>
        <x:v>0.05</x:v>
      </x:c>
      <x:c r="K5174" s="13" t="str">
        <x:f>IF(I5174&lt;=J5174,"是","否")</x:f>
        <x:v>是</x:v>
      </x:c>
      <x:c r="L5174" s="36" t="n">
        <x:v>0.8395336258188593</x:v>
      </x:c>
      <x:c r="M5174" s="36" t="n">
        <x:f>1-L5174</x:f>
        <x:v>0.16046637418114074</x:v>
      </x:c>
      <x:c r="N5174" s="13" t="str">
        <x:v>是</x:v>
      </x:c>
      <x:c r="O5174" s="15"/>
      <x:c r="P5174" s="13" t="str"/>
    </x:row>
    <x:row r="5175">
      <x:c r="A5175" s="15" t="n">
        <x:v>5174</x:v>
      </x:c>
      <x:c r="B5175" s="13" t="str">
        <x:v>Hesperiidae-19</x:v>
      </x:c>
      <x:c r="C5175" s="13" t="str">
        <x:v>Hesperiidae</x:v>
      </x:c>
      <x:c r="D5175" s="33" t="n">
        <x:f>'AR_values'!I85</x:f>
        <x:v>2.7158477525786973</x:v>
      </x:c>
      <x:c r="E5175" s="33" t="str">
        <x:v>Limenitidinae-3</x:v>
      </x:c>
      <x:c r="F5175" s="33" t="str">
        <x:v>Limenitidinae</x:v>
      </x:c>
      <x:c r="G5175" s="33" t="n">
        <x:f>'AR_values'!I135</x:f>
        <x:v>2.6762314373060816</x:v>
      </x:c>
      <x:c r="H5175" s="33" t="n">
        <x:f>ABS(D5175-G5175)</x:f>
        <x:v>0.039616315272615665</x:v>
      </x:c>
      <x:c r="I5175" s="14" t="n">
        <x:f>IFERROR(H5175/AVERAGE(D5175,G5175),"")</x:f>
        <x:v>0.014694263150635297</x:v>
      </x:c>
      <x:c r="J5175" s="14" t="n">
        <x:f>'Method'!$B$2</x:f>
        <x:v>0.05</x:v>
      </x:c>
      <x:c r="K5175" s="13" t="str">
        <x:f>IF(I5175&lt;=J5175,"是","否")</x:f>
        <x:v>是</x:v>
      </x:c>
      <x:c r="L5175" s="36" t="n">
        <x:v>0.7694659552365662</x:v>
      </x:c>
      <x:c r="M5175" s="36" t="n">
        <x:f>1-L5175</x:f>
        <x:v>0.23053404476343375</x:v>
      </x:c>
      <x:c r="N5175" s="13" t="str">
        <x:v>是</x:v>
      </x:c>
      <x:c r="O5175" s="15"/>
      <x:c r="P5175" s="13" t="str"/>
    </x:row>
    <x:row r="5176">
      <x:c r="A5176" s="15" t="n">
        <x:v>5175</x:v>
      </x:c>
      <x:c r="B5176" s="13" t="str">
        <x:v>Nymphalinae-19</x:v>
      </x:c>
      <x:c r="C5176" s="13" t="str">
        <x:v>Nymphalinae</x:v>
      </x:c>
      <x:c r="D5176" s="33" t="n">
        <x:f>'AR_values'!I199</x:f>
        <x:v>2.6845789712372956</x:v>
      </x:c>
      <x:c r="E5176" s="33" t="str">
        <x:v>Nymphalinae-7</x:v>
      </x:c>
      <x:c r="F5176" s="33" t="str">
        <x:v>Nymphalinae</x:v>
      </x:c>
      <x:c r="G5176" s="33" t="n">
        <x:f>'AR_values'!I216</x:f>
        <x:v>2.645417426578678</x:v>
      </x:c>
      <x:c r="H5176" s="33" t="n">
        <x:f>ABS(D5176-G5176)</x:f>
        <x:v>0.039161544658617764</x:v>
      </x:c>
      <x:c r="I5176" s="14" t="n">
        <x:f>IFERROR(H5176/AVERAGE(D5176,G5176),"")</x:f>
        <x:v>0.014694773405349637</x:v>
      </x:c>
      <x:c r="J5176" s="14" t="n">
        <x:f>'Method'!$B$2</x:f>
        <x:v>0.05</x:v>
      </x:c>
      <x:c r="K5176" s="13" t="str">
        <x:f>IF(I5176&lt;=J5176,"是","否")</x:f>
        <x:v>是</x:v>
      </x:c>
      <x:c r="L5176" s="36" t="n">
        <x:v>0.8596291117815881</x:v>
      </x:c>
      <x:c r="M5176" s="36" t="n">
        <x:f>1-L5176</x:f>
        <x:v>0.14037088821841193</x:v>
      </x:c>
      <x:c r="N5176" s="13" t="str">
        <x:v>否</x:v>
      </x:c>
      <x:c r="O5176" s="15"/>
      <x:c r="P5176" s="13" t="str"/>
    </x:row>
    <x:row r="5177">
      <x:c r="A5177" s="15" t="n">
        <x:v>5176</x:v>
      </x:c>
      <x:c r="B5177" s="13" t="str">
        <x:v>Biblidinae-15</x:v>
      </x:c>
      <x:c r="C5177" s="13" t="str">
        <x:v>Biblidinae</x:v>
      </x:c>
      <x:c r="D5177" s="33" t="n">
        <x:f>'AR_values'!I7</x:f>
        <x:v>2.490648862471045</x:v>
      </x:c>
      <x:c r="E5177" s="33" t="str">
        <x:v>Lycaenidae-14</x:v>
      </x:c>
      <x:c r="F5177" s="33" t="str">
        <x:v>Lycaenidae</x:v>
      </x:c>
      <x:c r="G5177" s="33" t="n">
        <x:f>'AR_values'!I146</x:f>
        <x:v>2.5275412824939623</x:v>
      </x:c>
      <x:c r="H5177" s="33" t="n">
        <x:f>ABS(D5177-G5177)</x:f>
        <x:v>0.03689242002291726</x:v>
      </x:c>
      <x:c r="I5177" s="14" t="n">
        <x:f>IFERROR(H5177/AVERAGE(D5177,G5177),"")</x:f>
        <x:v>0.014703476335958775</x:v>
      </x:c>
      <x:c r="J5177" s="14" t="n">
        <x:f>'Method'!$B$2</x:f>
        <x:v>0.05</x:v>
      </x:c>
      <x:c r="K5177" s="13" t="str">
        <x:f>IF(I5177&lt;=J5177,"是","否")</x:f>
        <x:v>是</x:v>
      </x:c>
      <x:c r="L5177" s="36" t="n">
        <x:v>0.9042475153809749</x:v>
      </x:c>
      <x:c r="M5177" s="36" t="n">
        <x:f>1-L5177</x:f>
        <x:v>0.09575248461902508</x:v>
      </x:c>
      <x:c r="N5177" s="13" t="str">
        <x:v>是</x:v>
      </x:c>
      <x:c r="O5177" s="15"/>
      <x:c r="P5177" s="13" t="str"/>
    </x:row>
    <x:row r="5178">
      <x:c r="A5178" s="15" t="n">
        <x:v>5177</x:v>
      </x:c>
      <x:c r="B5178" s="13" t="str">
        <x:v>Heliconiinae-9</x:v>
      </x:c>
      <x:c r="C5178" s="13" t="str">
        <x:v>Heliconiinae</x:v>
      </x:c>
      <x:c r="D5178" s="33" t="n">
        <x:f>'AR_values'!I74</x:f>
        <x:v>3.024482561628602</x:v>
      </x:c>
      <x:c r="E5178" s="33" t="str">
        <x:v>Hesperiidae_Antipodia_atralba</x:v>
      </x:c>
      <x:c r="F5178" s="33" t="str">
        <x:v>Hesperiidae</x:v>
      </x:c>
      <x:c r="G5178" s="33" t="n">
        <x:f>'AR_values'!I112</x:f>
        <x:v>2.980336396525423</x:v>
      </x:c>
      <x:c r="H5178" s="33" t="n">
        <x:f>ABS(D5178-G5178)</x:f>
        <x:v>0.04414616510317915</x:v>
      </x:c>
      <x:c r="I5178" s="14" t="n">
        <x:f>IFERROR(H5178/AVERAGE(D5178,G5178),"")</x:f>
        <x:v>0.014703579045703774</x:v>
      </x:c>
      <x:c r="J5178" s="14" t="n">
        <x:f>'Method'!$B$2</x:f>
        <x:v>0.05</x:v>
      </x:c>
      <x:c r="K5178" s="13" t="str">
        <x:f>IF(I5178&lt;=J5178,"是","否")</x:f>
        <x:v>是</x:v>
      </x:c>
      <x:c r="L5178" s="36" t="n">
        <x:v>0.8756855321399738</x:v>
      </x:c>
      <x:c r="M5178" s="36" t="n">
        <x:f>1-L5178</x:f>
        <x:v>0.1243144678600262</x:v>
      </x:c>
      <x:c r="N5178" s="13" t="str">
        <x:v>是</x:v>
      </x:c>
      <x:c r="O5178" s="15"/>
      <x:c r="P5178" s="13" t="str"/>
    </x:row>
    <x:row r="5179">
      <x:c r="A5179" s="15" t="n">
        <x:v>5178</x:v>
      </x:c>
      <x:c r="B5179" s="13" t="str">
        <x:v>Charaxinae-5</x:v>
      </x:c>
      <x:c r="C5179" s="13" t="str">
        <x:v>Charaxinae</x:v>
      </x:c>
      <x:c r="D5179" s="33" t="n">
        <x:f>'AR_values'!I26</x:f>
        <x:v>2.6396173843227424</x:v>
      </x:c>
      <x:c r="E5179" s="33" t="str">
        <x:v>Papilionidae-21</x:v>
      </x:c>
      <x:c r="F5179" s="33" t="str">
        <x:v>Papilionidae</x:v>
      </x:c>
      <x:c r="G5179" s="33" t="n">
        <x:f>'AR_values'!I232</x:f>
        <x:v>2.6787195291908024</x:v>
      </x:c>
      <x:c r="H5179" s="33" t="n">
        <x:f>ABS(D5179-G5179)</x:f>
        <x:v>0.03910214486805996</x:v>
      </x:c>
      <x:c r="I5179" s="14" t="n">
        <x:f>IFERROR(H5179/AVERAGE(D5179,G5179),"")</x:f>
        <x:v>0.014704651286271084</x:v>
      </x:c>
      <x:c r="J5179" s="14" t="n">
        <x:f>'Method'!$B$2</x:f>
        <x:v>0.05</x:v>
      </x:c>
      <x:c r="K5179" s="13" t="str">
        <x:f>IF(I5179&lt;=J5179,"是","否")</x:f>
        <x:v>是</x:v>
      </x:c>
      <x:c r="L5179" s="36" t="n">
        <x:v>0.6928691621070462</x:v>
      </x:c>
      <x:c r="M5179" s="36" t="n">
        <x:f>1-L5179</x:f>
        <x:v>0.3071308378929538</x:v>
      </x:c>
      <x:c r="N5179" s="13" t="str">
        <x:v>是</x:v>
      </x:c>
      <x:c r="O5179" s="15"/>
      <x:c r="P5179" s="13" t="str"/>
    </x:row>
    <x:row r="5180">
      <x:c r="A5180" s="15" t="n">
        <x:v>5179</x:v>
      </x:c>
      <x:c r="B5180" s="13" t="str">
        <x:v>Parnassiinae-1</x:v>
      </x:c>
      <x:c r="C5180" s="13" t="str">
        <x:v>Parnassiinae</x:v>
      </x:c>
      <x:c r="D5180" s="33" t="n">
        <x:f>'AR_values'!I268</x:f>
        <x:v>2.6230742042748765</x:v>
      </x:c>
      <x:c r="E5180" s="33" t="str">
        <x:v>Pieridae_Pieris_rapae</x:v>
      </x:c>
      <x:c r="F5180" s="33" t="str">
        <x:v>Pieridae</x:v>
      </x:c>
      <x:c r="G5180" s="33" t="n">
        <x:f>'AR_values'!I331</x:f>
        <x:v>2.6619340338993793</x:v>
      </x:c>
      <x:c r="H5180" s="33" t="n">
        <x:f>ABS(D5180-G5180)</x:f>
        <x:v>0.03885982962450285</x:v>
      </x:c>
      <x:c r="I5180" s="14" t="n">
        <x:f>IFERROR(H5180/AVERAGE(D5180,G5180),"")</x:f>
        <x:v>0.014705683652038075</x:v>
      </x:c>
      <x:c r="J5180" s="14" t="n">
        <x:f>'Method'!$B$2</x:f>
        <x:v>0.05</x:v>
      </x:c>
      <x:c r="K5180" s="13" t="str">
        <x:f>IF(I5180&lt;=J5180,"是","否")</x:f>
        <x:v>是</x:v>
      </x:c>
      <x:c r="L5180" s="36" t="n">
        <x:v>0.8933059822300211</x:v>
      </x:c>
      <x:c r="M5180" s="36" t="n">
        <x:f>1-L5180</x:f>
        <x:v>0.10669401776997889</x:v>
      </x:c>
      <x:c r="N5180" s="13" t="str">
        <x:v>是</x:v>
      </x:c>
      <x:c r="O5180" s="15"/>
      <x:c r="P5180" s="13" t="str"/>
    </x:row>
    <x:row r="5181">
      <x:c r="A5181" s="15" t="n">
        <x:v>5180</x:v>
      </x:c>
      <x:c r="B5181" s="13" t="str">
        <x:v>Papilionidae-28</x:v>
      </x:c>
      <x:c r="C5181" s="13" t="str">
        <x:v>Papilionidae</x:v>
      </x:c>
      <x:c r="D5181" s="33" t="n">
        <x:f>'AR_values'!I238</x:f>
        <x:v>3.1620501718975826</x:v>
      </x:c>
      <x:c r="E5181" s="33" t="str">
        <x:v>Papilionidae_Trogonoptera_trojana</x:v>
      </x:c>
      <x:c r="F5181" s="33" t="str">
        <x:v>Papilionidae</x:v>
      </x:c>
      <x:c r="G5181" s="33" t="n">
        <x:f>'AR_values'!I266</x:f>
        <x:v>3.2089030082191807</x:v>
      </x:c>
      <x:c r="H5181" s="33" t="n">
        <x:f>ABS(D5181-G5181)</x:f>
        <x:v>0.04685283632159809</x:v>
      </x:c>
      <x:c r="I5181" s="14" t="n">
        <x:f>IFERROR(H5181/AVERAGE(D5181,G5181),"")</x:f>
        <x:v>0.014708265779702181</x:v>
      </x:c>
      <x:c r="J5181" s="14" t="n">
        <x:f>'Method'!$B$2</x:f>
        <x:v>0.05</x:v>
      </x:c>
      <x:c r="K5181" s="13" t="str">
        <x:f>IF(I5181&lt;=J5181,"是","否")</x:f>
        <x:v>是</x:v>
      </x:c>
      <x:c r="L5181" s="36" t="n">
        <x:v>0.8260569456427955</x:v>
      </x:c>
      <x:c r="M5181" s="36" t="n">
        <x:f>1-L5181</x:f>
        <x:v>0.17394305435720447</x:v>
      </x:c>
      <x:c r="N5181" s="13" t="str">
        <x:v>否</x:v>
      </x:c>
      <x:c r="O5181" s="15"/>
      <x:c r="P5181" s="13" t="str"/>
    </x:row>
    <x:row r="5182">
      <x:c r="A5182" s="15" t="n">
        <x:v>5181</x:v>
      </x:c>
      <x:c r="B5182" s="13" t="str">
        <x:v>Nymphalinae-19</x:v>
      </x:c>
      <x:c r="C5182" s="13" t="str">
        <x:v>Nymphalinae</x:v>
      </x:c>
      <x:c r="D5182" s="33" t="n">
        <x:f>'AR_values'!I199</x:f>
        <x:v>2.6845789712372956</x:v>
      </x:c>
      <x:c r="E5182" s="33" t="str">
        <x:v>Nymphalinae-4</x:v>
      </x:c>
      <x:c r="F5182" s="33" t="str">
        <x:v>Nymphalinae</x:v>
      </x:c>
      <x:c r="G5182" s="33" t="n">
        <x:f>'AR_values'!I213</x:f>
        <x:v>2.6453777429352816</x:v>
      </x:c>
      <x:c r="H5182" s="33" t="n">
        <x:f>ABS(D5182-G5182)</x:f>
        <x:v>0.039201228302014</x:v>
      </x:c>
      <x:c r="I5182" s="14" t="n">
        <x:f>IFERROR(H5182/AVERAGE(D5182,G5182),"")</x:f>
        <x:v>0.014709773607645369</x:v>
      </x:c>
      <x:c r="J5182" s="14" t="n">
        <x:f>'Method'!$B$2</x:f>
        <x:v>0.05</x:v>
      </x:c>
      <x:c r="K5182" s="13" t="str">
        <x:f>IF(I5182&lt;=J5182,"是","否")</x:f>
        <x:v>是</x:v>
      </x:c>
      <x:c r="L5182" s="36" t="n">
        <x:v>0.890393045730796</x:v>
      </x:c>
      <x:c r="M5182" s="36" t="n">
        <x:f>1-L5182</x:f>
        <x:v>0.10960695426920397</x:v>
      </x:c>
      <x:c r="N5182" s="13" t="str">
        <x:v>否</x:v>
      </x:c>
      <x:c r="O5182" s="15"/>
      <x:c r="P5182" s="13" t="str"/>
    </x:row>
    <x:row r="5183">
      <x:c r="A5183" s="15" t="n">
        <x:v>5182</x:v>
      </x:c>
      <x:c r="B5183" s="13" t="str">
        <x:v>Pieridae-21</x:v>
      </x:c>
      <x:c r="C5183" s="13" t="str">
        <x:v>Pieridae</x:v>
      </x:c>
      <x:c r="D5183" s="33" t="n">
        <x:f>'AR_values'!I286</x:f>
        <x:v>2.7219412558374705</x:v>
      </x:c>
      <x:c r="E5183" s="33" t="str">
        <x:v>Pieridae-Coliadinae-7</x:v>
      </x:c>
      <x:c r="F5183" s="33" t="str">
        <x:v>Pieridae-Coliadinae</x:v>
      </x:c>
      <x:c r="G5183" s="33" t="n">
        <x:f>'AR_values'!I319</x:f>
        <x:v>2.6821855446790392</x:v>
      </x:c>
      <x:c r="H5183" s="33" t="n">
        <x:f>ABS(D5183-G5183)</x:f>
        <x:v>0.03975571115843124</x:v>
      </x:c>
      <x:c r="I5183" s="14" t="n">
        <x:f>IFERROR(H5183/AVERAGE(D5183,G5183),"")</x:f>
        <x:v>0.01471309339175073</x:v>
      </x:c>
      <x:c r="J5183" s="14" t="n">
        <x:f>'Method'!$B$2</x:f>
        <x:v>0.05</x:v>
      </x:c>
      <x:c r="K5183" s="13" t="str">
        <x:f>IF(I5183&lt;=J5183,"是","否")</x:f>
        <x:v>是</x:v>
      </x:c>
      <x:c r="L5183" s="36" t="n">
        <x:v>0.7293671354552184</x:v>
      </x:c>
      <x:c r="M5183" s="36" t="n">
        <x:f>1-L5183</x:f>
        <x:v>0.27063286454478164</x:v>
      </x:c>
      <x:c r="N5183" s="13" t="str">
        <x:v>是</x:v>
      </x:c>
      <x:c r="O5183" s="15"/>
      <x:c r="P5183" s="13" t="str"/>
    </x:row>
    <x:row r="5184">
      <x:c r="A5184" s="15" t="n">
        <x:v>5183</x:v>
      </x:c>
      <x:c r="B5184" s="13" t="str">
        <x:v>Limenitidinae-8</x:v>
      </x:c>
      <x:c r="C5184" s="13" t="str">
        <x:v>Limenitidinae</x:v>
      </x:c>
      <x:c r="D5184" s="33" t="n">
        <x:f>'AR_values'!I140</x:f>
        <x:v>2.3890954186981337</x:v>
      </x:c>
      <x:c r="E5184" s="33" t="str">
        <x:v>Lycaenidae_Candalides_acasta</x:v>
      </x:c>
      <x:c r="F5184" s="33" t="str">
        <x:v>Lycaenidae</x:v>
      </x:c>
      <x:c r="G5184" s="33" t="n">
        <x:f>'AR_values'!I164</x:f>
        <x:v>2.4245150825976376</x:v>
      </x:c>
      <x:c r="H5184" s="33" t="n">
        <x:f>ABS(D5184-G5184)</x:f>
        <x:v>0.035419663899503906</x:v>
      </x:c>
      <x:c r="I5184" s="14" t="n">
        <x:f>IFERROR(H5184/AVERAGE(D5184,G5184),"")</x:f>
        <x:v>0.014716464445957693</x:v>
      </x:c>
      <x:c r="J5184" s="14" t="n">
        <x:f>'Method'!$B$2</x:f>
        <x:v>0.05</x:v>
      </x:c>
      <x:c r="K5184" s="13" t="str">
        <x:f>IF(I5184&lt;=J5184,"是","否")</x:f>
        <x:v>是</x:v>
      </x:c>
      <x:c r="L5184" s="36" t="n">
        <x:v>0.8455849222484751</x:v>
      </x:c>
      <x:c r="M5184" s="36" t="n">
        <x:f>1-L5184</x:f>
        <x:v>0.15441507775152485</x:v>
      </x:c>
      <x:c r="N5184" s="13" t="str">
        <x:v>是</x:v>
      </x:c>
      <x:c r="O5184" s="15"/>
      <x:c r="P5184" s="13" t="str"/>
    </x:row>
    <x:row r="5185">
      <x:c r="A5185" s="15" t="n">
        <x:v>5184</x:v>
      </x:c>
      <x:c r="B5185" s="13" t="str">
        <x:v>Papilionidae-34</x:v>
      </x:c>
      <x:c r="C5185" s="13" t="str">
        <x:v>Papilionidae</x:v>
      </x:c>
      <x:c r="D5185" s="33" t="n">
        <x:f>'AR_values'!I245</x:f>
        <x:v>2.851589469684181</x:v>
      </x:c>
      <x:c r="E5185" s="33" t="str">
        <x:v>Pieridae-12</x:v>
      </x:c>
      <x:c r="F5185" s="33" t="str">
        <x:v>Pieridae</x:v>
      </x:c>
      <x:c r="G5185" s="33" t="n">
        <x:f>'AR_values'!I277</x:f>
        <x:v>2.809922973063713</x:v>
      </x:c>
      <x:c r="H5185" s="33" t="n">
        <x:f>ABS(D5185-G5185)</x:f>
        <x:v>0.04166649662046806</x:v>
      </x:c>
      <x:c r="I5185" s="14" t="n">
        <x:f>IFERROR(H5185/AVERAGE(D5185,G5185),"")</x:f>
        <x:v>0.01471921047310978</x:v>
      </x:c>
      <x:c r="J5185" s="14" t="n">
        <x:f>'Method'!$B$2</x:f>
        <x:v>0.05</x:v>
      </x:c>
      <x:c r="K5185" s="13" t="str">
        <x:f>IF(I5185&lt;=J5185,"是","否")</x:f>
        <x:v>是</x:v>
      </x:c>
      <x:c r="L5185" s="36" t="n">
        <x:v>0.6990286639367679</x:v>
      </x:c>
      <x:c r="M5185" s="36" t="n">
        <x:f>1-L5185</x:f>
        <x:v>0.3009713360632321</x:v>
      </x:c>
      <x:c r="N5185" s="13" t="str">
        <x:v>是</x:v>
      </x:c>
      <x:c r="O5185" s="15"/>
      <x:c r="P5185" s="13" t="str"/>
    </x:row>
    <x:row r="5186">
      <x:c r="A5186" s="15" t="n">
        <x:v>5185</x:v>
      </x:c>
      <x:c r="B5186" s="13" t="str">
        <x:v>Lycaenidae_Nacaduba_biocellata</x:v>
      </x:c>
      <x:c r="C5186" s="13" t="str">
        <x:v>Lycaenidae</x:v>
      </x:c>
      <x:c r="D5186" s="33" t="n">
        <x:f>'AR_values'!I173</x:f>
        <x:v>2.3808780871784516</x:v>
      </x:c>
      <x:c r="E5186" s="33" t="str">
        <x:v>Riodinidae-4</x:v>
      </x:c>
      <x:c r="F5186" s="33" t="str">
        <x:v>Riodinidae</x:v>
      </x:c>
      <x:c r="G5186" s="33" t="n">
        <x:f>'AR_values'!I352</x:f>
        <x:v>2.4161876385807908</x:v>
      </x:c>
      <x:c r="H5186" s="33" t="n">
        <x:f>ABS(D5186-G5186)</x:f>
        <x:v>0.03530955140233916</x:v>
      </x:c>
      <x:c r="I5186" s="14" t="n">
        <x:f>IFERROR(H5186/AVERAGE(D5186,G5186),"")</x:f>
        <x:v>0.014721312327548162</x:v>
      </x:c>
      <x:c r="J5186" s="14" t="n">
        <x:f>'Method'!$B$2</x:f>
        <x:v>0.05</x:v>
      </x:c>
      <x:c r="K5186" s="13" t="str">
        <x:f>IF(I5186&lt;=J5186,"是","否")</x:f>
        <x:v>是</x:v>
      </x:c>
      <x:c r="L5186" s="36" t="n">
        <x:v>0.889670940554111</x:v>
      </x:c>
      <x:c r="M5186" s="36" t="n">
        <x:f>1-L5186</x:f>
        <x:v>0.110329059445889</x:v>
      </x:c>
      <x:c r="N5186" s="13" t="str">
        <x:v>是</x:v>
      </x:c>
      <x:c r="O5186" s="15"/>
      <x:c r="P5186" s="13" t="str"/>
    </x:row>
    <x:row r="5187">
      <x:c r="A5187" s="15" t="n">
        <x:v>5186</x:v>
      </x:c>
      <x:c r="B5187" s="13" t="str">
        <x:v>Lycaenidae_Lampides_boeticus</x:v>
      </x:c>
      <x:c r="C5187" s="13" t="str">
        <x:v>Lycaenidae</x:v>
      </x:c>
      <x:c r="D5187" s="33" t="n">
        <x:f>'AR_values'!I171</x:f>
        <x:v>2.4462672305614177</x:v>
      </x:c>
      <x:c r="E5187" s="33" t="str">
        <x:v>Satyrinae-4</x:v>
      </x:c>
      <x:c r="F5187" s="33" t="str">
        <x:v>Satyrinae</x:v>
      </x:c>
      <x:c r="G5187" s="33" t="n">
        <x:f>'AR_values'!I379</x:f>
        <x:v>2.410510901432053</x:v>
      </x:c>
      <x:c r="H5187" s="33" t="n">
        <x:f>ABS(D5187-G5187)</x:f>
        <x:v>0.03575632912936477</x:v>
      </x:c>
      <x:c r="I5187" s="14" t="n">
        <x:f>IFERROR(H5187/AVERAGE(D5187,G5187),"")</x:f>
        <x:v>0.014724300002021523</x:v>
      </x:c>
      <x:c r="J5187" s="14" t="n">
        <x:f>'Method'!$B$2</x:f>
        <x:v>0.05</x:v>
      </x:c>
      <x:c r="K5187" s="13" t="str">
        <x:f>IF(I5187&lt;=J5187,"是","否")</x:f>
        <x:v>是</x:v>
      </x:c>
      <x:c r="L5187" s="36" t="n">
        <x:v>0.9253936689250122</x:v>
      </x:c>
      <x:c r="M5187" s="36" t="n">
        <x:f>1-L5187</x:f>
        <x:v>0.07460633107498782</x:v>
      </x:c>
      <x:c r="N5187" s="13" t="str">
        <x:v>是</x:v>
      </x:c>
      <x:c r="O5187" s="15"/>
      <x:c r="P5187" s="13" t="str"/>
    </x:row>
    <x:row r="5188">
      <x:c r="A5188" s="15" t="n">
        <x:v>5187</x:v>
      </x:c>
      <x:c r="B5188" s="13" t="str">
        <x:v>Charaxinae-12</x:v>
      </x:c>
      <x:c r="C5188" s="13" t="str">
        <x:v>Charaxinae</x:v>
      </x:c>
      <x:c r="D5188" s="33" t="n">
        <x:f>'AR_values'!I19</x:f>
        <x:v>2.554072397947023</x:v>
      </x:c>
      <x:c r="E5188" s="33" t="str">
        <x:v>Hesperiidae-3</x:v>
      </x:c>
      <x:c r="F5188" s="33" t="str">
        <x:v>Hesperiidae</x:v>
      </x:c>
      <x:c r="G5188" s="33" t="n">
        <x:f>'AR_values'!I97</x:f>
        <x:v>2.591973325677966</x:v>
      </x:c>
      <x:c r="H5188" s="33" t="n">
        <x:f>ABS(D5188-G5188)</x:f>
        <x:v>0.03790092773094278</x:v>
      </x:c>
      <x:c r="I5188" s="14" t="n">
        <x:f>IFERROR(H5188/AVERAGE(D5188,G5188),"")</x:f>
        <x:v>0.014730116973871164</x:v>
      </x:c>
      <x:c r="J5188" s="14" t="n">
        <x:f>'Method'!$B$2</x:f>
        <x:v>0.05</x:v>
      </x:c>
      <x:c r="K5188" s="13" t="str">
        <x:f>IF(I5188&lt;=J5188,"是","否")</x:f>
        <x:v>是</x:v>
      </x:c>
      <x:c r="L5188" s="36" t="n">
        <x:v>0.7342004353927928</x:v>
      </x:c>
      <x:c r="M5188" s="36" t="n">
        <x:f>1-L5188</x:f>
        <x:v>0.2657995646072072</x:v>
      </x:c>
      <x:c r="N5188" s="13" t="str">
        <x:v>是</x:v>
      </x:c>
      <x:c r="O5188" s="15"/>
      <x:c r="P5188" s="13" t="str"/>
    </x:row>
    <x:row r="5189">
      <x:c r="A5189" s="15" t="n">
        <x:v>5188</x:v>
      </x:c>
      <x:c r="B5189" s="13" t="str">
        <x:v>Nymphalinae-26</x:v>
      </x:c>
      <x:c r="C5189" s="13" t="str">
        <x:v>Nymphalinae</x:v>
      </x:c>
      <x:c r="D5189" s="33" t="n">
        <x:f>'AR_values'!I207</x:f>
        <x:v>2.625888705350113</x:v>
      </x:c>
      <x:c r="E5189" s="33" t="str">
        <x:v>Satyrinae-27</x:v>
      </x:c>
      <x:c r="F5189" s="33" t="str">
        <x:v>Satyrinae</x:v>
      </x:c>
      <x:c r="G5189" s="33" t="n">
        <x:f>'AR_values'!I377</x:f>
        <x:v>2.664861838108956</x:v>
      </x:c>
      <x:c r="H5189" s="33" t="n">
        <x:f>ABS(D5189-G5189)</x:f>
        <x:v>0.038973132758842954</x:v>
      </x:c>
      <x:c r="I5189" s="14" t="n">
        <x:f>IFERROR(H5189/AVERAGE(D5189,G5189),"")</x:f>
        <x:v>0.014732553515313725</x:v>
      </x:c>
      <x:c r="J5189" s="14" t="n">
        <x:f>'Method'!$B$2</x:f>
        <x:v>0.05</x:v>
      </x:c>
      <x:c r="K5189" s="13" t="str">
        <x:f>IF(I5189&lt;=J5189,"是","否")</x:f>
        <x:v>是</x:v>
      </x:c>
      <x:c r="L5189" s="36" t="n">
        <x:v>0.79347953696964</x:v>
      </x:c>
      <x:c r="M5189" s="36" t="n">
        <x:f>1-L5189</x:f>
        <x:v>0.20652046303035998</x:v>
      </x:c>
      <x:c r="N5189" s="13" t="str">
        <x:v>是</x:v>
      </x:c>
      <x:c r="O5189" s="15"/>
      <x:c r="P5189" s="13" t="str"/>
    </x:row>
    <x:row r="5190">
      <x:c r="A5190" s="15" t="n">
        <x:v>5189</x:v>
      </x:c>
      <x:c r="B5190" s="13" t="str">
        <x:v>Danainae-20</x:v>
      </x:c>
      <x:c r="C5190" s="13" t="str">
        <x:v>Danainae</x:v>
      </x:c>
      <x:c r="D5190" s="33" t="n">
        <x:f>'AR_values'!I41</x:f>
        <x:v>2.8927773496353484</x:v>
      </x:c>
      <x:c r="E5190" s="33" t="str">
        <x:v>Hesperiidae-11</x:v>
      </x:c>
      <x:c r="F5190" s="33" t="str">
        <x:v>Hesperiidae</x:v>
      </x:c>
      <x:c r="G5190" s="33" t="n">
        <x:f>'AR_values'!I77</x:f>
        <x:v>2.8504680537087768</x:v>
      </x:c>
      <x:c r="H5190" s="33" t="n">
        <x:f>ABS(D5190-G5190)</x:f>
        <x:v>0.04230929592657162</x:v>
      </x:c>
      <x:c r="I5190" s="14" t="n">
        <x:f>IFERROR(H5190/AVERAGE(D5190,G5190),"")</x:f>
        <x:v>0.014733584569426948</x:v>
      </x:c>
      <x:c r="J5190" s="14" t="n">
        <x:f>'Method'!$B$2</x:f>
        <x:v>0.05</x:v>
      </x:c>
      <x:c r="K5190" s="13" t="str">
        <x:f>IF(I5190&lt;=J5190,"是","否")</x:f>
        <x:v>是</x:v>
      </x:c>
      <x:c r="L5190" s="36" t="n">
        <x:v>0.676562351147947</x:v>
      </x:c>
      <x:c r="M5190" s="36" t="n">
        <x:f>1-L5190</x:f>
        <x:v>0.32343764885205295</x:v>
      </x:c>
      <x:c r="N5190" s="13" t="str">
        <x:v>是</x:v>
      </x:c>
      <x:c r="O5190" s="15"/>
      <x:c r="P5190" s="13" t="str"/>
    </x:row>
    <x:row r="5191">
      <x:c r="A5191" s="15" t="n">
        <x:v>5190</x:v>
      </x:c>
      <x:c r="B5191" s="13" t="str">
        <x:v>Hesperiidae-36</x:v>
      </x:c>
      <x:c r="C5191" s="13" t="str">
        <x:v>Hesperiidae</x:v>
      </x:c>
      <x:c r="D5191" s="33" t="n">
        <x:f>'AR_values'!I104</x:f>
        <x:v>2.8559515557861443</x:v>
      </x:c>
      <x:c r="E5191" s="33" t="str">
        <x:v>Pieridae_Belenois_java</x:v>
      </x:c>
      <x:c r="F5191" s="33" t="str">
        <x:v>Pieridae</x:v>
      </x:c>
      <x:c r="G5191" s="33" t="n">
        <x:f>'AR_values'!I323</x:f>
        <x:v>2.814177773844935</x:v>
      </x:c>
      <x:c r="H5191" s="33" t="n">
        <x:f>ABS(D5191-G5191)</x:f>
        <x:v>0.041773781941209176</x:v>
      </x:c>
      <x:c r="I5191" s="14" t="n">
        <x:f>IFERROR(H5191/AVERAGE(D5191,G5191),"")</x:f>
        <x:v>0.014734683994915912</x:v>
      </x:c>
      <x:c r="J5191" s="14" t="n">
        <x:f>'Method'!$B$2</x:f>
        <x:v>0.05</x:v>
      </x:c>
      <x:c r="K5191" s="13" t="str">
        <x:f>IF(I5191&lt;=J5191,"是","否")</x:f>
        <x:v>是</x:v>
      </x:c>
      <x:c r="L5191" s="36" t="n">
        <x:v>0.7404498219251597</x:v>
      </x:c>
      <x:c r="M5191" s="36" t="n">
        <x:f>1-L5191</x:f>
        <x:v>0.25955017807484027</x:v>
      </x:c>
      <x:c r="N5191" s="13" t="str">
        <x:v>是</x:v>
      </x:c>
      <x:c r="O5191" s="15"/>
      <x:c r="P5191" s="13" t="str"/>
    </x:row>
    <x:row r="5192">
      <x:c r="A5192" s="15" t="n">
        <x:v>5191</x:v>
      </x:c>
      <x:c r="B5192" s="13" t="str">
        <x:v>Nymphalinae-6</x:v>
      </x:c>
      <x:c r="C5192" s="13" t="str">
        <x:v>Nymphalinae</x:v>
      </x:c>
      <x:c r="D5192" s="33" t="n">
        <x:f>'AR_values'!I215</x:f>
        <x:v>2.6598117071739735</x:v>
      </x:c>
      <x:c r="E5192" s="33" t="str">
        <x:v>Satyrinae-16</x:v>
      </x:c>
      <x:c r="F5192" s="33" t="str">
        <x:v>Satyrinae</x:v>
      </x:c>
      <x:c r="G5192" s="33" t="n">
        <x:f>'AR_values'!I365</x:f>
        <x:v>2.699315938443061</x:v>
      </x:c>
      <x:c r="H5192" s="33" t="n">
        <x:f>ABS(D5192-G5192)</x:f>
        <x:v>0.03950423126908742</x:v>
      </x:c>
      <x:c r="I5192" s="14" t="n">
        <x:f>IFERROR(H5192/AVERAGE(D5192,G5192),"")</x:f>
        <x:v>0.014742784229592283</x:v>
      </x:c>
      <x:c r="J5192" s="14" t="n">
        <x:f>'Method'!$B$2</x:f>
        <x:v>0.05</x:v>
      </x:c>
      <x:c r="K5192" s="13" t="str">
        <x:f>IF(I5192&lt;=J5192,"是","否")</x:f>
        <x:v>是</x:v>
      </x:c>
      <x:c r="L5192" s="36" t="n">
        <x:v>0.8797921780192123</x:v>
      </x:c>
      <x:c r="M5192" s="36" t="n">
        <x:f>1-L5192</x:f>
        <x:v>0.12020782198078772</x:v>
      </x:c>
      <x:c r="N5192" s="13" t="str">
        <x:v>是</x:v>
      </x:c>
      <x:c r="O5192" s="15"/>
      <x:c r="P5192" s="13" t="str"/>
    </x:row>
    <x:row r="5193">
      <x:c r="A5193" s="15" t="n">
        <x:v>5192</x:v>
      </x:c>
      <x:c r="B5193" s="13" t="str">
        <x:v>Danainae-20</x:v>
      </x:c>
      <x:c r="C5193" s="13" t="str">
        <x:v>Danainae</x:v>
      </x:c>
      <x:c r="D5193" s="33" t="n">
        <x:f>'AR_values'!I41</x:f>
        <x:v>2.8927773496353484</x:v>
      </x:c>
      <x:c r="E5193" s="33" t="str">
        <x:v>Danainae-23</x:v>
      </x:c>
      <x:c r="F5193" s="33" t="str">
        <x:v>Danainae</x:v>
      </x:c>
      <x:c r="G5193" s="33" t="n">
        <x:f>'AR_values'!I44</x:f>
        <x:v>2.9357448554777665</x:v>
      </x:c>
      <x:c r="H5193" s="33" t="n">
        <x:f>ABS(D5193-G5193)</x:f>
        <x:v>0.04296750584241815</x:v>
      </x:c>
      <x:c r="I5193" s="14" t="n">
        <x:f>IFERROR(H5193/AVERAGE(D5193,G5193),"")</x:f>
        <x:v>0.014743876519754727</x:v>
      </x:c>
      <x:c r="J5193" s="14" t="n">
        <x:f>'Method'!$B$2</x:f>
        <x:v>0.05</x:v>
      </x:c>
      <x:c r="K5193" s="13" t="str">
        <x:f>IF(I5193&lt;=J5193,"是","否")</x:f>
        <x:v>是</x:v>
      </x:c>
      <x:c r="L5193" s="36" t="n">
        <x:v>0.7830279652844745</x:v>
      </x:c>
      <x:c r="M5193" s="36" t="n">
        <x:f>1-L5193</x:f>
        <x:v>0.2169720347155255</x:v>
      </x:c>
      <x:c r="N5193" s="13" t="str">
        <x:v>否</x:v>
      </x:c>
      <x:c r="O5193" s="15"/>
      <x:c r="P5193" s="13" t="str"/>
    </x:row>
    <x:row r="5194">
      <x:c r="A5194" s="15" t="n">
        <x:v>5193</x:v>
      </x:c>
      <x:c r="B5194" s="13" t="str">
        <x:v>Papilionidae-28</x:v>
      </x:c>
      <x:c r="C5194" s="13" t="str">
        <x:v>Papilionidae</x:v>
      </x:c>
      <x:c r="D5194" s="33" t="n">
        <x:f>'AR_values'!I238</x:f>
        <x:v>3.1620501718975826</x:v>
      </x:c>
      <x:c r="E5194" s="33" t="str">
        <x:v>Papilionidae-31</x:v>
      </x:c>
      <x:c r="F5194" s="33" t="str">
        <x:v>Papilionidae</x:v>
      </x:c>
      <x:c r="G5194" s="33" t="n">
        <x:f>'AR_values'!I242</x:f>
        <x:v>3.2090214484040662</x:v>
      </x:c>
      <x:c r="H5194" s="33" t="n">
        <x:f>ABS(D5194-G5194)</x:f>
        <x:v>0.046971276506483584</x:v>
      </x:c>
      <x:c r="I5194" s="14" t="n">
        <x:f>IFERROR(H5194/AVERAGE(D5194,G5194),"")</x:f>
        <x:v>0.01474517296487703</x:v>
      </x:c>
      <x:c r="J5194" s="14" t="n">
        <x:f>'Method'!$B$2</x:f>
        <x:v>0.05</x:v>
      </x:c>
      <x:c r="K5194" s="13" t="str">
        <x:f>IF(I5194&lt;=J5194,"是","否")</x:f>
        <x:v>是</x:v>
      </x:c>
      <x:c r="L5194" s="36" t="n">
        <x:v>0.9173778415527528</x:v>
      </x:c>
      <x:c r="M5194" s="36" t="n">
        <x:f>1-L5194</x:f>
        <x:v>0.08262215844724718</x:v>
      </x:c>
      <x:c r="N5194" s="13" t="str">
        <x:v>否</x:v>
      </x:c>
      <x:c r="O5194" s="15"/>
      <x:c r="P5194" s="13" t="str"/>
    </x:row>
    <x:row r="5195">
      <x:c r="A5195" s="15" t="n">
        <x:v>5194</x:v>
      </x:c>
      <x:c r="B5195" s="13" t="str">
        <x:v>Pieridae_Gonepteryx_rhamni</x:v>
      </x:c>
      <x:c r="C5195" s="13" t="str">
        <x:v>Pieridae</x:v>
      </x:c>
      <x:c r="D5195" s="33" t="n">
        <x:f>'AR_values'!I329</x:f>
        <x:v>2.4550451233703305</x:v>
      </x:c>
      <x:c r="E5195" s="33" t="str">
        <x:v>Riodinidae-24</x:v>
      </x:c>
      <x:c r="F5195" s="33" t="str">
        <x:v>Riodinidae</x:v>
      </x:c>
      <x:c r="G5195" s="33" t="n">
        <x:f>'AR_values'!I348</x:f>
        <x:v>2.419105896071809</x:v>
      </x:c>
      <x:c r="H5195" s="33" t="n">
        <x:f>ABS(D5195-G5195)</x:f>
        <x:v>0.035939227298521725</x:v>
      </x:c>
      <x:c r="I5195" s="14" t="n">
        <x:f>IFERROR(H5195/AVERAGE(D5195,G5195),"")</x:f>
        <x:v>0.014746866543595553</x:v>
      </x:c>
      <x:c r="J5195" s="14" t="n">
        <x:f>'Method'!$B$2</x:f>
        <x:v>0.05</x:v>
      </x:c>
      <x:c r="K5195" s="13" t="str">
        <x:f>IF(I5195&lt;=J5195,"是","否")</x:f>
        <x:v>是</x:v>
      </x:c>
      <x:c r="L5195" s="36" t="n">
        <x:v>0.6620645432776603</x:v>
      </x:c>
      <x:c r="M5195" s="36" t="n">
        <x:f>1-L5195</x:f>
        <x:v>0.3379354567223397</x:v>
      </x:c>
      <x:c r="N5195" s="13" t="str">
        <x:v>是</x:v>
      </x:c>
      <x:c r="O5195" s="15"/>
      <x:c r="P5195" s="13" t="str"/>
    </x:row>
    <x:row r="5196">
      <x:c r="A5196" s="15" t="n">
        <x:v>5195</x:v>
      </x:c>
      <x:c r="B5196" s="13" t="str">
        <x:v>Hesperiidae-10</x:v>
      </x:c>
      <x:c r="C5196" s="13" t="str">
        <x:v>Hesperiidae</x:v>
      </x:c>
      <x:c r="D5196" s="33" t="n">
        <x:f>'AR_values'!I76</x:f>
        <x:v>2.5946325444004152</x:v>
      </x:c>
      <x:c r="E5196" s="33" t="str">
        <x:v>Parnassiinae-3</x:v>
      </x:c>
      <x:c r="F5196" s="33" t="str">
        <x:v>Parnassiinae</x:v>
      </x:c>
      <x:c r="G5196" s="33" t="n">
        <x:f>'AR_values'!I270</x:f>
        <x:v>2.6331902913765703</x:v>
      </x:c>
      <x:c r="H5196" s="33" t="n">
        <x:f>ABS(D5196-G5196)</x:f>
        <x:v>0.038557746976155105</x:v>
      </x:c>
      <x:c r="I5196" s="14" t="n">
        <x:f>IFERROR(H5196/AVERAGE(D5196,G5196),"")</x:f>
        <x:v>0.014750976912332363</x:v>
      </x:c>
      <x:c r="J5196" s="14" t="n">
        <x:f>'Method'!$B$2</x:f>
        <x:v>0.05</x:v>
      </x:c>
      <x:c r="K5196" s="13" t="str">
        <x:f>IF(I5196&lt;=J5196,"是","否")</x:f>
        <x:v>是</x:v>
      </x:c>
      <x:c r="L5196" s="36" t="n">
        <x:v>0.7723910126277398</x:v>
      </x:c>
      <x:c r="M5196" s="36" t="n">
        <x:f>1-L5196</x:f>
        <x:v>0.2276089873722602</x:v>
      </x:c>
      <x:c r="N5196" s="13" t="str">
        <x:v>是</x:v>
      </x:c>
      <x:c r="O5196" s="15"/>
      <x:c r="P5196" s="13" t="str"/>
    </x:row>
    <x:row r="5197">
      <x:c r="A5197" s="15" t="n">
        <x:v>5196</x:v>
      </x:c>
      <x:c r="B5197" s="13" t="str">
        <x:v>Hesperiidae-21</x:v>
      </x:c>
      <x:c r="C5197" s="13" t="str">
        <x:v>Hesperiidae</x:v>
      </x:c>
      <x:c r="D5197" s="33" t="n">
        <x:f>'AR_values'!I88</x:f>
        <x:v>2.9630083533993448</x:v>
      </x:c>
      <x:c r="E5197" s="33" t="str">
        <x:v>Pieridae_Elodina_padusa</x:v>
      </x:c>
      <x:c r="F5197" s="33" t="str">
        <x:v>Pieridae</x:v>
      </x:c>
      <x:c r="G5197" s="33" t="n">
        <x:f>'AR_values'!I327</x:f>
        <x:v>2.919606733186484</x:v>
      </x:c>
      <x:c r="H5197" s="33" t="n">
        <x:f>ABS(D5197-G5197)</x:f>
        <x:v>0.04340162021286087</x:v>
      </x:c>
      <x:c r="I5197" s="14" t="n">
        <x:f>IFERROR(H5197/AVERAGE(D5197,G5197),"")</x:f>
        <x:v>0.014755893280126353</x:v>
      </x:c>
      <x:c r="J5197" s="14" t="n">
        <x:f>'Method'!$B$2</x:f>
        <x:v>0.05</x:v>
      </x:c>
      <x:c r="K5197" s="13" t="str">
        <x:f>IF(I5197&lt;=J5197,"是","否")</x:f>
        <x:v>是</x:v>
      </x:c>
      <x:c r="L5197" s="36" t="n">
        <x:v>0.781611131263927</x:v>
      </x:c>
      <x:c r="M5197" s="36" t="n">
        <x:f>1-L5197</x:f>
        <x:v>0.218388868736073</x:v>
      </x:c>
      <x:c r="N5197" s="13" t="str">
        <x:v>是</x:v>
      </x:c>
      <x:c r="O5197" s="15"/>
      <x:c r="P5197" s="13" t="str"/>
    </x:row>
    <x:row r="5198">
      <x:c r="A5198" s="15" t="n">
        <x:v>5197</x:v>
      </x:c>
      <x:c r="B5198" s="13" t="str">
        <x:v>Nymphalinae-16</x:v>
      </x:c>
      <x:c r="C5198" s="13" t="str">
        <x:v>Nymphalinae</x:v>
      </x:c>
      <x:c r="D5198" s="33" t="n">
        <x:f>'AR_values'!I196</x:f>
        <x:v>2.801149955723224</x:v>
      </x:c>
      <x:c r="E5198" s="33" t="str">
        <x:v>Papilionidae-41</x:v>
      </x:c>
      <x:c r="F5198" s="33" t="str">
        <x:v>Papilionidae</x:v>
      </x:c>
      <x:c r="G5198" s="33" t="n">
        <x:f>'AR_values'!I253</x:f>
        <x:v>2.842794863146978</x:v>
      </x:c>
      <x:c r="H5198" s="33" t="n">
        <x:f>ABS(D5198-G5198)</x:f>
        <x:v>0.04164490742375415</x:v>
      </x:c>
      <x:c r="I5198" s="14" t="n">
        <x:f>IFERROR(H5198/AVERAGE(D5198,G5198),"")</x:f>
        <x:v>0.014757375828522216</x:v>
      </x:c>
      <x:c r="J5198" s="14" t="n">
        <x:f>'Method'!$B$2</x:f>
        <x:v>0.05</x:v>
      </x:c>
      <x:c r="K5198" s="13" t="str">
        <x:f>IF(I5198&lt;=J5198,"是","否")</x:f>
        <x:v>是</x:v>
      </x:c>
      <x:c r="L5198" s="36" t="n">
        <x:v>0.7007330489847806</x:v>
      </x:c>
      <x:c r="M5198" s="36" t="n">
        <x:f>1-L5198</x:f>
        <x:v>0.2992669510152194</x:v>
      </x:c>
      <x:c r="N5198" s="13" t="str">
        <x:v>是</x:v>
      </x:c>
      <x:c r="O5198" s="15"/>
      <x:c r="P5198" s="13" t="str"/>
    </x:row>
    <x:row r="5199">
      <x:c r="A5199" s="15" t="n">
        <x:v>5198</x:v>
      </x:c>
      <x:c r="B5199" s="13" t="str">
        <x:v>Papilionidae-38</x:v>
      </x:c>
      <x:c r="C5199" s="13" t="str">
        <x:v>Papilionidae</x:v>
      </x:c>
      <x:c r="D5199" s="33" t="n">
        <x:f>'AR_values'!I249</x:f>
        <x:v>2.975840308372445</x:v>
      </x:c>
      <x:c r="E5199" s="33" t="str">
        <x:v>Pieridae-8</x:v>
      </x:c>
      <x:c r="F5199" s="33" t="str">
        <x:v>Pieridae</x:v>
      </x:c>
      <x:c r="G5199" s="33" t="n">
        <x:f>'AR_values'!I298</x:f>
        <x:v>2.9322436562309098</x:v>
      </x:c>
      <x:c r="H5199" s="33" t="n">
        <x:f>ABS(D5199-G5199)</x:f>
        <x:v>0.04359665214153541</x:v>
      </x:c>
      <x:c r="I5199" s="14" t="n">
        <x:f>IFERROR(H5199/AVERAGE(D5199,G5199),"")</x:f>
        <x:v>0.014758304859149819</x:v>
      </x:c>
      <x:c r="J5199" s="14" t="n">
        <x:f>'Method'!$B$2</x:f>
        <x:v>0.05</x:v>
      </x:c>
      <x:c r="K5199" s="13" t="str">
        <x:f>IF(I5199&lt;=J5199,"是","否")</x:f>
        <x:v>是</x:v>
      </x:c>
      <x:c r="L5199" s="36" t="n">
        <x:v>0.8308811727569418</x:v>
      </x:c>
      <x:c r="M5199" s="36" t="n">
        <x:f>1-L5199</x:f>
        <x:v>0.16911882724305816</x:v>
      </x:c>
      <x:c r="N5199" s="13" t="str">
        <x:v>是</x:v>
      </x:c>
      <x:c r="O5199" s="15"/>
      <x:c r="P5199" s="13" t="str"/>
    </x:row>
    <x:row r="5200">
      <x:c r="A5200" s="15" t="n">
        <x:v>5199</x:v>
      </x:c>
      <x:c r="B5200" s="13" t="str">
        <x:v>Biblidinae-15</x:v>
      </x:c>
      <x:c r="C5200" s="13" t="str">
        <x:v>Biblidinae</x:v>
      </x:c>
      <x:c r="D5200" s="33" t="n">
        <x:f>'AR_values'!I7</x:f>
        <x:v>2.490648862471045</x:v>
      </x:c>
      <x:c r="E5200" s="33" t="str">
        <x:v>Papilionidae-39</x:v>
      </x:c>
      <x:c r="F5200" s="33" t="str">
        <x:v>Papilionidae</x:v>
      </x:c>
      <x:c r="G5200" s="33" t="n">
        <x:f>'AR_values'!I250</x:f>
        <x:v>2.4541464680106215</x:v>
      </x:c>
      <x:c r="H5200" s="33" t="n">
        <x:f>ABS(D5200-G5200)</x:f>
        <x:v>0.03650239446042347</x:v>
      </x:c>
      <x:c r="I5200" s="14" t="n">
        <x:f>IFERROR(H5200/AVERAGE(D5200,G5200),"")</x:f>
        <x:v>0.014763965754217706</x:v>
      </x:c>
      <x:c r="J5200" s="14" t="n">
        <x:f>'Method'!$B$2</x:f>
        <x:v>0.05</x:v>
      </x:c>
      <x:c r="K5200" s="13" t="str">
        <x:f>IF(I5200&lt;=J5200,"是","否")</x:f>
        <x:v>是</x:v>
      </x:c>
      <x:c r="L5200" s="36" t="n">
        <x:v>0.8910773007271549</x:v>
      </x:c>
      <x:c r="M5200" s="36" t="n">
        <x:f>1-L5200</x:f>
        <x:v>0.10892269927284515</x:v>
      </x:c>
      <x:c r="N5200" s="13" t="str">
        <x:v>是</x:v>
      </x:c>
      <x:c r="O5200" s="15"/>
      <x:c r="P5200" s="13" t="str"/>
    </x:row>
    <x:row r="5201">
      <x:c r="A5201" s="15" t="n">
        <x:v>5200</x:v>
      </x:c>
      <x:c r="B5201" s="13" t="str">
        <x:v>Lycaenidae_Acrodipsis_brisbanensis</x:v>
      </x:c>
      <x:c r="C5201" s="13" t="str">
        <x:v>Lycaenidae</x:v>
      </x:c>
      <x:c r="D5201" s="33" t="n">
        <x:f>'AR_values'!I163</x:f>
        <x:v>2.4786079471256066</x:v>
      </x:c>
      <x:c r="E5201" s="33" t="str">
        <x:v>Lycaenidae_Theclinesthes_miskini</x:v>
      </x:c>
      <x:c r="F5201" s="33" t="str">
        <x:v>Lycaenidae</x:v>
      </x:c>
      <x:c r="G5201" s="33" t="n">
        <x:f>'AR_values'!I185</x:f>
        <x:v>2.5154764900306708</x:v>
      </x:c>
      <x:c r="H5201" s="33" t="n">
        <x:f>ABS(D5201-G5201)</x:f>
        <x:v>0.03686854290506414</x:v>
      </x:c>
      <x:c r="I5201" s="14" t="n">
        <x:f>IFERROR(H5201/AVERAGE(D5201,G5201),"")</x:f>
        <x:v>0.0147648856838543</x:v>
      </x:c>
      <x:c r="J5201" s="14" t="n">
        <x:f>'Method'!$B$2</x:f>
        <x:v>0.05</x:v>
      </x:c>
      <x:c r="K5201" s="13" t="str">
        <x:f>IF(I5201&lt;=J5201,"是","否")</x:f>
        <x:v>是</x:v>
      </x:c>
      <x:c r="L5201" s="36" t="n">
        <x:v>0.9620302208446339</x:v>
      </x:c>
      <x:c r="M5201" s="36" t="n">
        <x:f>1-L5201</x:f>
        <x:v>0.037969779155366146</x:v>
      </x:c>
      <x:c r="N5201" s="13" t="str">
        <x:v>否</x:v>
      </x:c>
      <x:c r="O5201" s="15"/>
      <x:c r="P5201" s="13" t="str"/>
    </x:row>
    <x:row r="5202">
      <x:c r="A5202" s="15" t="n">
        <x:v>5201</x:v>
      </x:c>
      <x:c r="B5202" s="13" t="str">
        <x:v>Hesperiidae-7</x:v>
      </x:c>
      <x:c r="C5202" s="13" t="str">
        <x:v>Hesperiidae</x:v>
      </x:c>
      <x:c r="D5202" s="33" t="n">
        <x:f>'AR_values'!I108</x:f>
        <x:v>2.7729252618635143</x:v>
      </x:c>
      <x:c r="E5202" s="33" t="str">
        <x:v>Pieridae_Belenois_java</x:v>
      </x:c>
      <x:c r="F5202" s="33" t="str">
        <x:v>Pieridae</x:v>
      </x:c>
      <x:c r="G5202" s="33" t="n">
        <x:f>'AR_values'!I323</x:f>
        <x:v>2.814177773844935</x:v>
      </x:c>
      <x:c r="H5202" s="33" t="n">
        <x:f>ABS(D5202-G5202)</x:f>
        <x:v>0.04125251198142088</x:v>
      </x:c>
      <x:c r="I5202" s="14" t="n">
        <x:f>IFERROR(H5202/AVERAGE(D5202,G5202),"")</x:f>
        <x:v>0.014767048940306513</x:v>
      </x:c>
      <x:c r="J5202" s="14" t="n">
        <x:f>'Method'!$B$2</x:f>
        <x:v>0.05</x:v>
      </x:c>
      <x:c r="K5202" s="13" t="str">
        <x:f>IF(I5202&lt;=J5202,"是","否")</x:f>
        <x:v>是</x:v>
      </x:c>
      <x:c r="L5202" s="36" t="n">
        <x:v>0.7782718172326967</x:v>
      </x:c>
      <x:c r="M5202" s="36" t="n">
        <x:f>1-L5202</x:f>
        <x:v>0.22172818276730333</x:v>
      </x:c>
      <x:c r="N5202" s="13" t="str">
        <x:v>是</x:v>
      </x:c>
      <x:c r="O5202" s="15"/>
      <x:c r="P5202" s="13" t="str"/>
    </x:row>
    <x:row r="5203">
      <x:c r="A5203" s="15" t="n">
        <x:v>5202</x:v>
      </x:c>
      <x:c r="B5203" s="13" t="str">
        <x:v>Hesperiidae-16</x:v>
      </x:c>
      <x:c r="C5203" s="13" t="str">
        <x:v>Hesperiidae</x:v>
      </x:c>
      <x:c r="D5203" s="33" t="n">
        <x:f>'AR_values'!I82</x:f>
        <x:v>2.8480556399666805</x:v>
      </x:c>
      <x:c r="E5203" s="33" t="str">
        <x:v>Hesperiidae_Trapezites_lutea</x:v>
      </x:c>
      <x:c r="F5203" s="33" t="str">
        <x:v>Hesperiidae</x:v>
      </x:c>
      <x:c r="G5203" s="33" t="n">
        <x:f>'AR_values'!I126</x:f>
        <x:v>2.806294124049109</x:v>
      </x:c>
      <x:c r="H5203" s="33" t="n">
        <x:f>ABS(D5203-G5203)</x:f>
        <x:v>0.04176151591757149</x:v>
      </x:c>
      <x:c r="I5203" s="14" t="n">
        <x:f>IFERROR(H5203/AVERAGE(D5203,G5203),"")</x:f>
        <x:v>0.014771465388767158</x:v>
      </x:c>
      <x:c r="J5203" s="14" t="n">
        <x:f>'Method'!$B$2</x:f>
        <x:v>0.05</x:v>
      </x:c>
      <x:c r="K5203" s="13" t="str">
        <x:f>IF(I5203&lt;=J5203,"是","否")</x:f>
        <x:v>是</x:v>
      </x:c>
      <x:c r="L5203" s="36" t="n">
        <x:v>0.8220142602495544</x:v>
      </x:c>
      <x:c r="M5203" s="36" t="n">
        <x:f>1-L5203</x:f>
        <x:v>0.17798573975044563</x:v>
      </x:c>
      <x:c r="N5203" s="13" t="str">
        <x:v>否</x:v>
      </x:c>
      <x:c r="O5203" s="15"/>
      <x:c r="P5203" s="13" t="str"/>
    </x:row>
    <x:row r="5204">
      <x:c r="A5204" s="15" t="n">
        <x:v>5203</x:v>
      </x:c>
      <x:c r="B5204" s="13" t="str">
        <x:v>Lycaenidae_Hypochrysops_ignita</x:v>
      </x:c>
      <x:c r="C5204" s="13" t="str">
        <x:v>Lycaenidae</x:v>
      </x:c>
      <x:c r="D5204" s="33" t="n">
        <x:f>'AR_values'!I168</x:f>
        <x:v>2.4344865968193847</x:v>
      </x:c>
      <x:c r="E5204" s="33" t="str">
        <x:v>Lycaenidae_Ogyris_halmaturia</x:v>
      </x:c>
      <x:c r="F5204" s="33" t="str">
        <x:v>Lycaenidae</x:v>
      </x:c>
      <x:c r="G5204" s="33" t="n">
        <x:f>'AR_values'!I179</x:f>
        <x:v>2.3987880990215236</x:v>
      </x:c>
      <x:c r="H5204" s="33" t="n">
        <x:f>ABS(D5204-G5204)</x:f>
        <x:v>0.03569849779786116</x:v>
      </x:c>
      <x:c r="I5204" s="14" t="n">
        <x:f>IFERROR(H5204/AVERAGE(D5204,G5204),"")</x:f>
        <x:v>0.014771971404224203</x:v>
      </x:c>
      <x:c r="J5204" s="14" t="n">
        <x:f>'Method'!$B$2</x:f>
        <x:v>0.05</x:v>
      </x:c>
      <x:c r="K5204" s="13" t="str">
        <x:f>IF(I5204&lt;=J5204,"是","否")</x:f>
        <x:v>是</x:v>
      </x:c>
      <x:c r="L5204" s="36" t="n">
        <x:v>0.9422072647092956</x:v>
      </x:c>
      <x:c r="M5204" s="36" t="n">
        <x:f>1-L5204</x:f>
        <x:v>0.05779273529070439</x:v>
      </x:c>
      <x:c r="N5204" s="13" t="str">
        <x:v>否</x:v>
      </x:c>
      <x:c r="O5204" s="15"/>
      <x:c r="P5204" s="13" t="str"/>
    </x:row>
    <x:row r="5205">
      <x:c r="A5205" s="15" t="n">
        <x:v>5204</x:v>
      </x:c>
      <x:c r="B5205" s="13" t="str">
        <x:v>Lycaenidae_Zizina_labradus</x:v>
      </x:c>
      <x:c r="C5205" s="13" t="str">
        <x:v>Lycaenidae</x:v>
      </x:c>
      <x:c r="D5205" s="33" t="n">
        <x:f>'AR_values'!I188</x:f>
        <x:v>2.3982706581875353</x:v>
      </x:c>
      <x:c r="E5205" s="33" t="str">
        <x:v>Satyrinae-18</x:v>
      </x:c>
      <x:c r="F5205" s="33" t="str">
        <x:v>Satyrinae</x:v>
      </x:c>
      <x:c r="G5205" s="33" t="n">
        <x:f>'AR_values'!I367</x:f>
        <x:v>2.3630928030665608</x:v>
      </x:c>
      <x:c r="H5205" s="33" t="n">
        <x:f>ABS(D5205-G5205)</x:f>
        <x:v>0.03517785512097449</x:v>
      </x:c>
      <x:c r="I5205" s="14" t="n">
        <x:f>IFERROR(H5205/AVERAGE(D5205,G5205),"")</x:f>
        <x:v>0.01477637882813886</x:v>
      </x:c>
      <x:c r="J5205" s="14" t="n">
        <x:f>'Method'!$B$2</x:f>
        <x:v>0.05</x:v>
      </x:c>
      <x:c r="K5205" s="13" t="str">
        <x:f>IF(I5205&lt;=J5205,"是","否")</x:f>
        <x:v>是</x:v>
      </x:c>
      <x:c r="L5205" s="36" t="n">
        <x:v>0.935120594537911</x:v>
      </x:c>
      <x:c r="M5205" s="36" t="n">
        <x:f>1-L5205</x:f>
        <x:v>0.06487940546208903</x:v>
      </x:c>
      <x:c r="N5205" s="13" t="str">
        <x:v>是</x:v>
      </x:c>
      <x:c r="O5205" s="15"/>
      <x:c r="P5205" s="13" t="str"/>
    </x:row>
    <x:row r="5206">
      <x:c r="A5206" s="15" t="n">
        <x:v>5205</x:v>
      </x:c>
      <x:c r="B5206" s="13" t="str">
        <x:v>Pieridae-6</x:v>
      </x:c>
      <x:c r="C5206" s="13" t="str">
        <x:v>Pieridae</x:v>
      </x:c>
      <x:c r="D5206" s="33" t="n">
        <x:f>'AR_values'!I296</x:f>
        <x:v>2.876777120642851</x:v>
      </x:c>
      <x:c r="E5206" s="33" t="str">
        <x:v>Pieridae_Elodina_padusa</x:v>
      </x:c>
      <x:c r="F5206" s="33" t="str">
        <x:v>Pieridae</x:v>
      </x:c>
      <x:c r="G5206" s="33" t="n">
        <x:f>'AR_values'!I327</x:f>
        <x:v>2.919606733186484</x:v>
      </x:c>
      <x:c r="H5206" s="33" t="n">
        <x:f>ABS(D5206-G5206)</x:f>
        <x:v>0.04282961254363293</x:v>
      </x:c>
      <x:c r="I5206" s="14" t="n">
        <x:f>IFERROR(H5206/AVERAGE(D5206,G5206),"")</x:f>
        <x:v>0.014778045631100809</x:v>
      </x:c>
      <x:c r="J5206" s="14" t="n">
        <x:f>'Method'!$B$2</x:f>
        <x:v>0.05</x:v>
      </x:c>
      <x:c r="K5206" s="13" t="str">
        <x:f>IF(I5206&lt;=J5206,"是","否")</x:f>
        <x:v>是</x:v>
      </x:c>
      <x:c r="L5206" s="36" t="n">
        <x:v>0.9030230306666485</x:v>
      </x:c>
      <x:c r="M5206" s="36" t="n">
        <x:f>1-L5206</x:f>
        <x:v>0.09697696933335154</x:v>
      </x:c>
      <x:c r="N5206" s="13" t="str">
        <x:v>否</x:v>
      </x:c>
      <x:c r="O5206" s="15"/>
      <x:c r="P5206" s="13" t="str"/>
    </x:row>
    <x:row r="5207">
      <x:c r="A5207" s="15" t="n">
        <x:v>5206</x:v>
      </x:c>
      <x:c r="B5207" s="13" t="str">
        <x:v>Lycaenidae-24</x:v>
      </x:c>
      <x:c r="C5207" s="13" t="str">
        <x:v>Lycaenidae</x:v>
      </x:c>
      <x:c r="D5207" s="33" t="n">
        <x:f>'AR_values'!I155</x:f>
        <x:v>2.327876673720378</x:v>
      </x:c>
      <x:c r="E5207" s="33" t="str">
        <x:v>Satyrinae-11</x:v>
      </x:c>
      <x:c r="F5207" s="33" t="str">
        <x:v>Satyrinae</x:v>
      </x:c>
      <x:c r="G5207" s="33" t="n">
        <x:f>'AR_values'!I360</x:f>
        <x:v>2.3625440484525146</x:v>
      </x:c>
      <x:c r="H5207" s="33" t="n">
        <x:f>ABS(D5207-G5207)</x:f>
        <x:v>0.03466737473213666</x:v>
      </x:c>
      <x:c r="I5207" s="14" t="n">
        <x:f>IFERROR(H5207/AVERAGE(D5207,G5207),"")</x:f>
        <x:v>0.014782202614897448</x:v>
      </x:c>
      <x:c r="J5207" s="14" t="n">
        <x:f>'Method'!$B$2</x:f>
        <x:v>0.05</x:v>
      </x:c>
      <x:c r="K5207" s="13" t="str">
        <x:f>IF(I5207&lt;=J5207,"是","否")</x:f>
        <x:v>是</x:v>
      </x:c>
      <x:c r="L5207" s="36" t="n">
        <x:v>0.8076713019367306</x:v>
      </x:c>
      <x:c r="M5207" s="36" t="n">
        <x:f>1-L5207</x:f>
        <x:v>0.19232869806326935</x:v>
      </x:c>
      <x:c r="N5207" s="13" t="str">
        <x:v>是</x:v>
      </x:c>
      <x:c r="O5207" s="15"/>
      <x:c r="P5207" s="13" t="str"/>
    </x:row>
    <x:row r="5208">
      <x:c r="A5208" s="15" t="n">
        <x:v>5207</x:v>
      </x:c>
      <x:c r="B5208" s="13" t="str">
        <x:v>Lycaenidae_Ogyris_subteristris</x:v>
      </x:c>
      <x:c r="C5208" s="13" t="str">
        <x:v>Lycaenidae</x:v>
      </x:c>
      <x:c r="D5208" s="33" t="n">
        <x:f>'AR_values'!I183</x:f>
        <x:v>2.419773943913982</x:v>
      </x:c>
      <x:c r="E5208" s="33" t="str">
        <x:v>Riodinidae-20</x:v>
      </x:c>
      <x:c r="F5208" s="33" t="str">
        <x:v>Riodinidae</x:v>
      </x:c>
      <x:c r="G5208" s="33" t="n">
        <x:f>'AR_values'!I344</x:f>
        <x:v>2.384261887097787</x:v>
      </x:c>
      <x:c r="H5208" s="33" t="n">
        <x:f>ABS(D5208-G5208)</x:f>
        <x:v>0.035512056816194626</x:v>
      </x:c>
      <x:c r="I5208" s="14" t="n">
        <x:f>IFERROR(H5208/AVERAGE(D5208,G5208),"")</x:f>
        <x:v>0.014784259762157312</x:v>
      </x:c>
      <x:c r="J5208" s="14" t="n">
        <x:f>'Method'!$B$2</x:f>
        <x:v>0.05</x:v>
      </x:c>
      <x:c r="K5208" s="13" t="str">
        <x:f>IF(I5208&lt;=J5208,"是","否")</x:f>
        <x:v>是</x:v>
      </x:c>
      <x:c r="L5208" s="36" t="n">
        <x:v>0.8374785638605804</x:v>
      </x:c>
      <x:c r="M5208" s="36" t="n">
        <x:f>1-L5208</x:f>
        <x:v>0.1625214361394196</x:v>
      </x:c>
      <x:c r="N5208" s="13" t="str">
        <x:v>是</x:v>
      </x:c>
      <x:c r="O5208" s="15"/>
      <x:c r="P5208" s="13" t="str"/>
    </x:row>
    <x:row r="5209">
      <x:c r="A5209" s="15" t="n">
        <x:v>5208</x:v>
      </x:c>
      <x:c r="B5209" s="13" t="str">
        <x:v>Heliconiinae-21</x:v>
      </x:c>
      <x:c r="C5209" s="13" t="str">
        <x:v>Heliconiinae</x:v>
      </x:c>
      <x:c r="D5209" s="33" t="n">
        <x:f>'AR_values'!I65</x:f>
        <x:v>2.475657871833206</x:v>
      </x:c>
      <x:c r="E5209" s="33" t="str">
        <x:v>Limenitidinae-1</x:v>
      </x:c>
      <x:c r="F5209" s="33" t="str">
        <x:v>Limenitidinae</x:v>
      </x:c>
      <x:c r="G5209" s="33" t="n">
        <x:f>'AR_values'!I130</x:f>
        <x:v>2.439323333755049</x:v>
      </x:c>
      <x:c r="H5209" s="33" t="n">
        <x:f>ABS(D5209-G5209)</x:f>
        <x:v>0.03633453807815723</x:v>
      </x:c>
      <x:c r="I5209" s="14" t="n">
        <x:f>IFERROR(H5209/AVERAGE(D5209,G5209),"")</x:f>
        <x:v>0.014785219539332295</x:v>
      </x:c>
      <x:c r="J5209" s="14" t="n">
        <x:f>'Method'!$B$2</x:f>
        <x:v>0.05</x:v>
      </x:c>
      <x:c r="K5209" s="13" t="str">
        <x:f>IF(I5209&lt;=J5209,"是","否")</x:f>
        <x:v>是</x:v>
      </x:c>
      <x:c r="L5209" s="36" t="n">
        <x:v>0.9166812328846938</x:v>
      </x:c>
      <x:c r="M5209" s="36" t="n">
        <x:f>1-L5209</x:f>
        <x:v>0.08331876711530617</x:v>
      </x:c>
      <x:c r="N5209" s="13" t="str">
        <x:v>是</x:v>
      </x:c>
      <x:c r="O5209" s="15"/>
      <x:c r="P5209" s="13" t="str"/>
    </x:row>
    <x:row r="5210">
      <x:c r="A5210" s="15" t="n">
        <x:v>5209</x:v>
      </x:c>
      <x:c r="B5210" s="13" t="str">
        <x:v>Hesperiidae_Antipodia_atralba</x:v>
      </x:c>
      <x:c r="C5210" s="13" t="str">
        <x:v>Hesperiidae</x:v>
      </x:c>
      <x:c r="D5210" s="33" t="n">
        <x:f>'AR_values'!I112</x:f>
        <x:v>2.980336396525423</x:v>
      </x:c>
      <x:c r="E5210" s="33" t="str">
        <x:v>Hesperiidae_Hesperilla_idothea</x:v>
      </x:c>
      <x:c r="F5210" s="33" t="str">
        <x:v>Hesperiidae</x:v>
      </x:c>
      <x:c r="G5210" s="33" t="n">
        <x:f>'AR_values'!I120</x:f>
        <x:v>2.9365928469374087</x:v>
      </x:c>
      <x:c r="H5210" s="33" t="n">
        <x:f>ABS(D5210-G5210)</x:f>
        <x:v>0.0437435495880143</x:v>
      </x:c>
      <x:c r="I5210" s="14" t="n">
        <x:f>IFERROR(H5210/AVERAGE(D5210,G5210),"")</x:f>
        <x:v>0.014785895787529736</x:v>
      </x:c>
      <x:c r="J5210" s="14" t="n">
        <x:f>'Method'!$B$2</x:f>
        <x:v>0.05</x:v>
      </x:c>
      <x:c r="K5210" s="13" t="str">
        <x:f>IF(I5210&lt;=J5210,"是","否")</x:f>
        <x:v>是</x:v>
      </x:c>
      <x:c r="L5210" s="36" t="n">
        <x:v>0.8924909487881049</x:v>
      </x:c>
      <x:c r="M5210" s="36" t="n">
        <x:f>1-L5210</x:f>
        <x:v>0.10750905121189513</x:v>
      </x:c>
      <x:c r="N5210" s="13" t="str">
        <x:v>否</x:v>
      </x:c>
      <x:c r="O5210" s="15"/>
      <x:c r="P5210" s="13" t="str"/>
    </x:row>
    <x:row r="5211">
      <x:c r="A5211" s="15" t="n">
        <x:v>5210</x:v>
      </x:c>
      <x:c r="B5211" s="13" t="str">
        <x:v>Lycaenidae_Ogyris_subteristris</x:v>
      </x:c>
      <x:c r="C5211" s="13" t="str">
        <x:v>Lycaenidae</x:v>
      </x:c>
      <x:c r="D5211" s="33" t="n">
        <x:f>'AR_values'!I183</x:f>
        <x:v>2.419773943913982</x:v>
      </x:c>
      <x:c r="E5211" s="33" t="str">
        <x:v>Nymphalinae-21</x:v>
      </x:c>
      <x:c r="F5211" s="33" t="str">
        <x:v>Nymphalinae</x:v>
      </x:c>
      <x:c r="G5211" s="33" t="n">
        <x:f>'AR_values'!I202</x:f>
        <x:v>2.4558221796639303</x:v>
      </x:c>
      <x:c r="H5211" s="33" t="n">
        <x:f>ABS(D5211-G5211)</x:f>
        <x:v>0.03604823574994853</x:v>
      </x:c>
      <x:c r="I5211" s="14" t="n">
        <x:f>IFERROR(H5211/AVERAGE(D5211,G5211),"")</x:f>
        <x:v>0.014787211588598467</x:v>
      </x:c>
      <x:c r="J5211" s="14" t="n">
        <x:f>'Method'!$B$2</x:f>
        <x:v>0.05</x:v>
      </x:c>
      <x:c r="K5211" s="13" t="str">
        <x:f>IF(I5211&lt;=J5211,"是","否")</x:f>
        <x:v>是</x:v>
      </x:c>
      <x:c r="L5211" s="36" t="n">
        <x:v>0.8420520343635737</x:v>
      </x:c>
      <x:c r="M5211" s="36" t="n">
        <x:f>1-L5211</x:f>
        <x:v>0.15794796563642632</x:v>
      </x:c>
      <x:c r="N5211" s="13" t="str">
        <x:v>是</x:v>
      </x:c>
      <x:c r="O5211" s="15"/>
      <x:c r="P5211" s="13" t="str"/>
    </x:row>
    <x:row r="5212">
      <x:c r="A5212" s="15" t="n">
        <x:v>5211</x:v>
      </x:c>
      <x:c r="B5212" s="13" t="str">
        <x:v>Lycaenidae_Acrodipsis_brisbanensis</x:v>
      </x:c>
      <x:c r="C5212" s="13" t="str">
        <x:v>Lycaenidae</x:v>
      </x:c>
      <x:c r="D5212" s="33" t="n">
        <x:f>'AR_values'!I163</x:f>
        <x:v>2.4786079471256066</x:v>
      </x:c>
      <x:c r="E5212" s="33" t="str">
        <x:v>Lycaenidae_Candalides_cyprotus</x:v>
      </x:c>
      <x:c r="F5212" s="33" t="str">
        <x:v>Lycaenidae</x:v>
      </x:c>
      <x:c r="G5212" s="33" t="n">
        <x:f>'AR_values'!I165</x:f>
        <x:v>2.515543548597947</x:v>
      </x:c>
      <x:c r="H5212" s="33" t="n">
        <x:f>ABS(D5212-G5212)</x:f>
        <x:v>0.03693560147234054</x:v>
      </x:c>
      <x:c r="I5212" s="14" t="n">
        <x:f>IFERROR(H5212/AVERAGE(D5212,G5212),"")</x:f>
        <x:v>0.014791542268578822</x:v>
      </x:c>
      <x:c r="J5212" s="14" t="n">
        <x:f>'Method'!$B$2</x:f>
        <x:v>0.05</x:v>
      </x:c>
      <x:c r="K5212" s="13" t="str">
        <x:f>IF(I5212&lt;=J5212,"是","否")</x:f>
        <x:v>是</x:v>
      </x:c>
      <x:c r="L5212" s="36" t="n">
        <x:v>0.9410024197992285</x:v>
      </x:c>
      <x:c r="M5212" s="36" t="n">
        <x:f>1-L5212</x:f>
        <x:v>0.058997580200771504</x:v>
      </x:c>
      <x:c r="N5212" s="13" t="str">
        <x:v>否</x:v>
      </x:c>
      <x:c r="O5212" s="15"/>
      <x:c r="P5212" s="13" t="str"/>
    </x:row>
    <x:row r="5213">
      <x:c r="A5213" s="15" t="n">
        <x:v>5212</x:v>
      </x:c>
      <x:c r="B5213" s="13" t="str">
        <x:v>Satyrinae-12</x:v>
      </x:c>
      <x:c r="C5213" s="13" t="str">
        <x:v>Satyrinae</x:v>
      </x:c>
      <x:c r="D5213" s="33" t="n">
        <x:f>'AR_values'!I361</x:f>
        <x:v>2.620145477816984</x:v>
      </x:c>
      <x:c r="E5213" s="33" t="str">
        <x:v>Satyrinae-6</x:v>
      </x:c>
      <x:c r="F5213" s="33" t="str">
        <x:v>Satyrinae</x:v>
      </x:c>
      <x:c r="G5213" s="33" t="n">
        <x:f>'AR_values'!I381</x:f>
        <x:v>2.5816660504701483</x:v>
      </x:c>
      <x:c r="H5213" s="33" t="n">
        <x:f>ABS(D5213-G5213)</x:f>
        <x:v>0.03847942734683585</x:v>
      </x:c>
      <x:c r="I5213" s="14" t="n">
        <x:f>IFERROR(H5213/AVERAGE(D5213,G5213),"")</x:f>
        <x:v>0.014794625732819068</x:v>
      </x:c>
      <x:c r="J5213" s="14" t="n">
        <x:f>'Method'!$B$2</x:f>
        <x:v>0.05</x:v>
      </x:c>
      <x:c r="K5213" s="13" t="str">
        <x:f>IF(I5213&lt;=J5213,"是","否")</x:f>
        <x:v>是</x:v>
      </x:c>
      <x:c r="L5213" s="36" t="n">
        <x:v>0.8843444203276383</x:v>
      </x:c>
      <x:c r="M5213" s="36" t="n">
        <x:f>1-L5213</x:f>
        <x:v>0.11565557967236173</x:v>
      </x:c>
      <x:c r="N5213" s="13" t="str">
        <x:v>否</x:v>
      </x:c>
      <x:c r="O5213" s="15"/>
      <x:c r="P5213" s="13" t="str"/>
    </x:row>
    <x:row r="5214">
      <x:c r="A5214" s="15" t="n">
        <x:v>5213</x:v>
      </x:c>
      <x:c r="B5214" s="13" t="str">
        <x:v>Limenitidinae-12</x:v>
      </x:c>
      <x:c r="C5214" s="13" t="str">
        <x:v>Limenitidinae</x:v>
      </x:c>
      <x:c r="D5214" s="33" t="n">
        <x:f>'AR_values'!I133</x:f>
        <x:v>2.9642151446947445</x:v>
      </x:c>
      <x:c r="E5214" s="33" t="str">
        <x:v>Pieridae-24</x:v>
      </x:c>
      <x:c r="F5214" s="33" t="str">
        <x:v>Pieridae</x:v>
      </x:c>
      <x:c r="G5214" s="33" t="n">
        <x:f>'AR_values'!I289</x:f>
        <x:v>3.0084045916057796</x:v>
      </x:c>
      <x:c r="H5214" s="33" t="n">
        <x:f>ABS(D5214-G5214)</x:f>
        <x:v>0.0441894469110351</x:v>
      </x:c>
      <x:c r="I5214" s="14" t="n">
        <x:f>IFERROR(H5214/AVERAGE(D5214,G5214),"")</x:f>
        <x:v>0.014797341489015105</x:v>
      </x:c>
      <x:c r="J5214" s="14" t="n">
        <x:f>'Method'!$B$2</x:f>
        <x:v>0.05</x:v>
      </x:c>
      <x:c r="K5214" s="13" t="str">
        <x:f>IF(I5214&lt;=J5214,"是","否")</x:f>
        <x:v>是</x:v>
      </x:c>
      <x:c r="L5214" s="36" t="n">
        <x:v>0.9030602921124028</x:v>
      </x:c>
      <x:c r="M5214" s="36" t="n">
        <x:f>1-L5214</x:f>
        <x:v>0.0969397078875972</x:v>
      </x:c>
      <x:c r="N5214" s="13" t="str">
        <x:v>是</x:v>
      </x:c>
      <x:c r="O5214" s="15"/>
      <x:c r="P5214" s="13" t="str"/>
    </x:row>
    <x:row r="5215">
      <x:c r="A5215" s="15" t="n">
        <x:v>5214</x:v>
      </x:c>
      <x:c r="B5215" s="13" t="str">
        <x:v>Danainae-1</x:v>
      </x:c>
      <x:c r="C5215" s="13" t="str">
        <x:v>Danainae</x:v>
      </x:c>
      <x:c r="D5215" s="33" t="n">
        <x:f>'AR_values'!I31</x:f>
        <x:v>2.699463467206748</x:v>
      </x:c>
      <x:c r="E5215" s="33" t="str">
        <x:v>Nymphalinae-6</x:v>
      </x:c>
      <x:c r="F5215" s="33" t="str">
        <x:v>Nymphalinae</x:v>
      </x:c>
      <x:c r="G5215" s="33" t="n">
        <x:f>'AR_values'!I215</x:f>
        <x:v>2.6598117071739735</x:v>
      </x:c>
      <x:c r="H5215" s="33" t="n">
        <x:f>ABS(D5215-G5215)</x:f>
        <x:v>0.0396517600327746</x:v>
      </x:c>
      <x:c r="I5215" s="14" t="n">
        <x:f>IFERROR(H5215/AVERAGE(D5215,G5215),"")</x:f>
        <x:v>0.014797433885210591</x:v>
      </x:c>
      <x:c r="J5215" s="14" t="n">
        <x:f>'Method'!$B$2</x:f>
        <x:v>0.05</x:v>
      </x:c>
      <x:c r="K5215" s="13" t="str">
        <x:f>IF(I5215&lt;=J5215,"是","否")</x:f>
        <x:v>是</x:v>
      </x:c>
      <x:c r="L5215" s="36" t="n">
        <x:v>0.911401220654899</x:v>
      </x:c>
      <x:c r="M5215" s="36" t="n">
        <x:f>1-L5215</x:f>
        <x:v>0.08859877934510096</x:v>
      </x:c>
      <x:c r="N5215" s="13" t="str">
        <x:v>是</x:v>
      </x:c>
      <x:c r="O5215" s="15"/>
      <x:c r="P5215" s="13" t="str"/>
    </x:row>
    <x:row r="5216">
      <x:c r="A5216" s="15" t="n">
        <x:v>5215</x:v>
      </x:c>
      <x:c r="B5216" s="13" t="str">
        <x:v>Heliconiinae-12</x:v>
      </x:c>
      <x:c r="C5216" s="13" t="str">
        <x:v>Heliconiinae</x:v>
      </x:c>
      <x:c r="D5216" s="33" t="n">
        <x:f>'AR_values'!I55</x:f>
        <x:v>2.594508588732347</x:v>
      </x:c>
      <x:c r="E5216" s="33" t="str">
        <x:v>Parnassiinae-3</x:v>
      </x:c>
      <x:c r="F5216" s="33" t="str">
        <x:v>Parnassiinae</x:v>
      </x:c>
      <x:c r="G5216" s="33" t="n">
        <x:f>'AR_values'!I270</x:f>
        <x:v>2.6331902913765703</x:v>
      </x:c>
      <x:c r="H5216" s="33" t="n">
        <x:f>ABS(D5216-G5216)</x:f>
        <x:v>0.038681702644223215</x:v>
      </x:c>
      <x:c r="I5216" s="14" t="n">
        <x:f>IFERROR(H5216/AVERAGE(D5216,G5216),"")</x:f>
        <x:v>0.014798749327894453</x:v>
      </x:c>
      <x:c r="J5216" s="14" t="n">
        <x:f>'Method'!$B$2</x:f>
        <x:v>0.05</x:v>
      </x:c>
      <x:c r="K5216" s="13" t="str">
        <x:f>IF(I5216&lt;=J5216,"是","否")</x:f>
        <x:v>是</x:v>
      </x:c>
      <x:c r="L5216" s="36" t="n">
        <x:v>0.9220730751527064</x:v>
      </x:c>
      <x:c r="M5216" s="36" t="n">
        <x:f>1-L5216</x:f>
        <x:v>0.07792692484729358</x:v>
      </x:c>
      <x:c r="N5216" s="13" t="str">
        <x:v>是</x:v>
      </x:c>
      <x:c r="O5216" s="15"/>
      <x:c r="P5216" s="13" t="str"/>
    </x:row>
    <x:row r="5217">
      <x:c r="A5217" s="15" t="n">
        <x:v>5216</x:v>
      </x:c>
      <x:c r="B5217" s="13" t="str">
        <x:v>Hesperiidae-17</x:v>
      </x:c>
      <x:c r="C5217" s="13" t="str">
        <x:v>Hesperiidae</x:v>
      </x:c>
      <x:c r="D5217" s="33" t="n">
        <x:f>'AR_values'!I83</x:f>
        <x:v>2.640925848247515</x:v>
      </x:c>
      <x:c r="E5217" s="33" t="str">
        <x:v>Riodinidae-19</x:v>
      </x:c>
      <x:c r="F5217" s="33" t="str">
        <x:v>Riodinidae</x:v>
      </x:c>
      <x:c r="G5217" s="33" t="n">
        <x:f>'AR_values'!I342</x:f>
        <x:v>2.602113971974256</x:v>
      </x:c>
      <x:c r="H5217" s="33" t="n">
        <x:f>ABS(D5217-G5217)</x:f>
        <x:v>0.038811876273259216</x:v>
      </x:c>
      <x:c r="I5217" s="14" t="n">
        <x:f>IFERROR(H5217/AVERAGE(D5217,G5217),"")</x:f>
        <x:v>0.014805104521070582</x:v>
      </x:c>
      <x:c r="J5217" s="14" t="n">
        <x:f>'Method'!$B$2</x:f>
        <x:v>0.05</x:v>
      </x:c>
      <x:c r="K5217" s="13" t="str">
        <x:f>IF(I5217&lt;=J5217,"是","否")</x:f>
        <x:v>是</x:v>
      </x:c>
      <x:c r="L5217" s="36" t="n">
        <x:v>0.8319126930347016</x:v>
      </x:c>
      <x:c r="M5217" s="36" t="n">
        <x:f>1-L5217</x:f>
        <x:v>0.1680873069652984</x:v>
      </x:c>
      <x:c r="N5217" s="13" t="str">
        <x:v>是</x:v>
      </x:c>
      <x:c r="O5217" s="15"/>
      <x:c r="P5217" s="13" t="str"/>
    </x:row>
    <x:row r="5218">
      <x:c r="A5218" s="15" t="n">
        <x:v>5217</x:v>
      </x:c>
      <x:c r="B5218" s="13" t="str">
        <x:v>Papilionidae-15</x:v>
      </x:c>
      <x:c r="C5218" s="13" t="str">
        <x:v>Papilionidae</x:v>
      </x:c>
      <x:c r="D5218" s="33" t="n">
        <x:f>'AR_values'!I225</x:f>
        <x:v>3.0532801223694213</x:v>
      </x:c>
      <x:c r="E5218" s="33" t="str">
        <x:v>Pieridae-24</x:v>
      </x:c>
      <x:c r="F5218" s="33" t="str">
        <x:v>Pieridae</x:v>
      </x:c>
      <x:c r="G5218" s="33" t="n">
        <x:f>'AR_values'!I289</x:f>
        <x:v>3.0084045916057796</x:v>
      </x:c>
      <x:c r="H5218" s="33" t="n">
        <x:f>ABS(D5218-G5218)</x:f>
        <x:v>0.0448755307636417</x:v>
      </x:c>
      <x:c r="I5218" s="14" t="n">
        <x:f>IFERROR(H5218/AVERAGE(D5218,G5218),"")</x:f>
        <x:v>0.014806289961000864</x:v>
      </x:c>
      <x:c r="J5218" s="14" t="n">
        <x:f>'Method'!$B$2</x:f>
        <x:v>0.05</x:v>
      </x:c>
      <x:c r="K5218" s="13" t="str">
        <x:f>IF(I5218&lt;=J5218,"是","否")</x:f>
        <x:v>是</x:v>
      </x:c>
      <x:c r="L5218" s="36" t="n">
        <x:v>0.8397755009170264</x:v>
      </x:c>
      <x:c r="M5218" s="36" t="n">
        <x:f>1-L5218</x:f>
        <x:v>0.16022449908297365</x:v>
      </x:c>
      <x:c r="N5218" s="13" t="str">
        <x:v>是</x:v>
      </x:c>
      <x:c r="O5218" s="15"/>
      <x:c r="P5218" s="13" t="str"/>
    </x:row>
    <x:row r="5219">
      <x:c r="A5219" s="15" t="n">
        <x:v>5218</x:v>
      </x:c>
      <x:c r="B5219" s="13" t="str">
        <x:v>Pieridae-Coliadinae-10</x:v>
      </x:c>
      <x:c r="C5219" s="13" t="str">
        <x:v>Pieridae-Coliadinae</x:v>
      </x:c>
      <x:c r="D5219" s="33" t="n">
        <x:f>'AR_values'!I301</x:f>
        <x:v>2.3598209621443837</x:v>
      </x:c>
      <x:c r="E5219" s="33" t="str">
        <x:v>Riodinidae-10</x:v>
      </x:c>
      <x:c r="F5219" s="33" t="str">
        <x:v>Riodinidae</x:v>
      </x:c>
      <x:c r="G5219" s="33" t="n">
        <x:f>'AR_values'!I334</x:f>
        <x:v>2.395036970558121</x:v>
      </x:c>
      <x:c r="H5219" s="33" t="n">
        <x:f>ABS(D5219-G5219)</x:f>
        <x:v>0.0352160084137374</x:v>
      </x:c>
      <x:c r="I5219" s="14" t="n">
        <x:f>IFERROR(H5219/AVERAGE(D5219,G5219),"")</x:f>
        <x:v>0.014812643789641798</x:v>
      </x:c>
      <x:c r="J5219" s="14" t="n">
        <x:f>'Method'!$B$2</x:f>
        <x:v>0.05</x:v>
      </x:c>
      <x:c r="K5219" s="13" t="str">
        <x:f>IF(I5219&lt;=J5219,"是","否")</x:f>
        <x:v>是</x:v>
      </x:c>
      <x:c r="L5219" s="36" t="n">
        <x:v>0.7724027058627025</x:v>
      </x:c>
      <x:c r="M5219" s="36" t="n">
        <x:f>1-L5219</x:f>
        <x:v>0.22759729413729746</x:v>
      </x:c>
      <x:c r="N5219" s="13" t="str">
        <x:v>是</x:v>
      </x:c>
      <x:c r="O5219" s="15"/>
      <x:c r="P5219" s="13" t="str"/>
    </x:row>
    <x:row r="5220">
      <x:c r="A5220" s="15" t="n">
        <x:v>5219</x:v>
      </x:c>
      <x:c r="B5220" s="13" t="str">
        <x:v>Hesperiidae-21</x:v>
      </x:c>
      <x:c r="C5220" s="13" t="str">
        <x:v>Hesperiidae</x:v>
      </x:c>
      <x:c r="D5220" s="33" t="n">
        <x:f>'AR_values'!I88</x:f>
        <x:v>2.9630083533993448</x:v>
      </x:c>
      <x:c r="E5220" s="33" t="str">
        <x:v>Papilionidae_Papilio_demoleus</x:v>
      </x:c>
      <x:c r="F5220" s="33" t="str">
        <x:v>Papilionidae</x:v>
      </x:c>
      <x:c r="G5220" s="33" t="n">
        <x:f>'AR_values'!I264</x:f>
        <x:v>3.007230622612166</x:v>
      </x:c>
      <x:c r="H5220" s="33" t="n">
        <x:f>ABS(D5220-G5220)</x:f>
        <x:v>0.04422226921282135</x:v>
      </x:c>
      <x:c r="I5220" s="14" t="n">
        <x:f>IFERROR(H5220/AVERAGE(D5220,G5220),"")</x:f>
        <x:v>0.014814237550793842</x:v>
      </x:c>
      <x:c r="J5220" s="14" t="n">
        <x:f>'Method'!$B$2</x:f>
        <x:v>0.05</x:v>
      </x:c>
      <x:c r="K5220" s="13" t="str">
        <x:f>IF(I5220&lt;=J5220,"是","否")</x:f>
        <x:v>是</x:v>
      </x:c>
      <x:c r="L5220" s="36" t="n">
        <x:v>0.801151549805194</x:v>
      </x:c>
      <x:c r="M5220" s="36" t="n">
        <x:f>1-L5220</x:f>
        <x:v>0.19884845019480601</x:v>
      </x:c>
      <x:c r="N5220" s="13" t="str">
        <x:v>是</x:v>
      </x:c>
      <x:c r="O5220" s="15"/>
      <x:c r="P5220" s="13" t="str"/>
    </x:row>
    <x:row r="5221">
      <x:c r="A5221" s="15" t="n">
        <x:v>5220</x:v>
      </x:c>
      <x:c r="B5221" s="13" t="str">
        <x:v>Papilionidae-42</x:v>
      </x:c>
      <x:c r="C5221" s="13" t="str">
        <x:v>Papilionidae</x:v>
      </x:c>
      <x:c r="D5221" s="33" t="n">
        <x:f>'AR_values'!I254</x:f>
        <x:v>2.9625258159915284</x:v>
      </x:c>
      <x:c r="E5221" s="33" t="str">
        <x:v>Papilionidae-8</x:v>
      </x:c>
      <x:c r="F5221" s="33" t="str">
        <x:v>Papilionidae</x:v>
      </x:c>
      <x:c r="G5221" s="33" t="n">
        <x:f>'AR_values'!I259</x:f>
        <x:v>3.006744460718734</x:v>
      </x:c>
      <x:c r="H5221" s="33" t="n">
        <x:f>ABS(D5221-G5221)</x:f>
        <x:v>0.044218644727205714</x:v>
      </x:c>
      <x:c r="I5221" s="14" t="n">
        <x:f>IFERROR(H5221/AVERAGE(D5221,G5221),"")</x:f>
        <x:v>0.014815427238980758</x:v>
      </x:c>
      <x:c r="J5221" s="14" t="n">
        <x:f>'Method'!$B$2</x:f>
        <x:v>0.05</x:v>
      </x:c>
      <x:c r="K5221" s="13" t="str">
        <x:f>IF(I5221&lt;=J5221,"是","否")</x:f>
        <x:v>是</x:v>
      </x:c>
      <x:c r="L5221" s="36" t="n">
        <x:v>0.9414142572497527</x:v>
      </x:c>
      <x:c r="M5221" s="36" t="n">
        <x:f>1-L5221</x:f>
        <x:v>0.058585742750247305</x:v>
      </x:c>
      <x:c r="N5221" s="13" t="str">
        <x:v>否</x:v>
      </x:c>
      <x:c r="O5221" s="15"/>
      <x:c r="P5221" s="13" t="str"/>
    </x:row>
    <x:row r="5222">
      <x:c r="A5222" s="15" t="n">
        <x:v>5221</x:v>
      </x:c>
      <x:c r="B5222" s="13" t="str">
        <x:v>Danainae-6</x:v>
      </x:c>
      <x:c r="C5222" s="13" t="str">
        <x:v>Danainae</x:v>
      </x:c>
      <x:c r="D5222" s="33" t="n">
        <x:f>'AR_values'!I48</x:f>
        <x:v>2.8766669259385655</x:v>
      </x:c>
      <x:c r="E5222" s="33" t="str">
        <x:v>Pieridae_Elodina_padusa</x:v>
      </x:c>
      <x:c r="F5222" s="33" t="str">
        <x:v>Pieridae</x:v>
      </x:c>
      <x:c r="G5222" s="33" t="n">
        <x:f>'AR_values'!I327</x:f>
        <x:v>2.919606733186484</x:v>
      </x:c>
      <x:c r="H5222" s="33" t="n">
        <x:f>ABS(D5222-G5222)</x:f>
        <x:v>0.04293980724791835</x:v>
      </x:c>
      <x:c r="I5222" s="14" t="n">
        <x:f>IFERROR(H5222/AVERAGE(D5222,G5222),"")</x:f>
        <x:v>0.014816349183347613</x:v>
      </x:c>
      <x:c r="J5222" s="14" t="n">
        <x:f>'Method'!$B$2</x:f>
        <x:v>0.05</x:v>
      </x:c>
      <x:c r="K5222" s="13" t="str">
        <x:f>IF(I5222&lt;=J5222,"是","否")</x:f>
        <x:v>是</x:v>
      </x:c>
      <x:c r="L5222" s="36" t="n">
        <x:v>0.8765848739495798</x:v>
      </x:c>
      <x:c r="M5222" s="36" t="n">
        <x:f>1-L5222</x:f>
        <x:v>0.12341512605042015</x:v>
      </x:c>
      <x:c r="N5222" s="13" t="str">
        <x:v>是</x:v>
      </x:c>
      <x:c r="O5222" s="15"/>
      <x:c r="P5222" s="13" t="str"/>
    </x:row>
    <x:row r="5223">
      <x:c r="A5223" s="15" t="n">
        <x:v>5222</x:v>
      </x:c>
      <x:c r="B5223" s="13" t="str">
        <x:v>Papilionidae-38</x:v>
      </x:c>
      <x:c r="C5223" s="13" t="str">
        <x:v>Papilionidae</x:v>
      </x:c>
      <x:c r="D5223" s="33" t="n">
        <x:f>'AR_values'!I249</x:f>
        <x:v>2.975840308372445</x:v>
      </x:c>
      <x:c r="E5223" s="33" t="str">
        <x:v>Pieridae-22</x:v>
      </x:c>
      <x:c r="F5223" s="33" t="str">
        <x:v>Pieridae</x:v>
      </x:c>
      <x:c r="G5223" s="33" t="n">
        <x:f>'AR_values'!I287</x:f>
        <x:v>3.020261747560466</x:v>
      </x:c>
      <x:c r="H5223" s="33" t="n">
        <x:f>ABS(D5223-G5223)</x:f>
        <x:v>0.044421439188020884</x:v>
      </x:c>
      <x:c r="I5223" s="14" t="n">
        <x:f>IFERROR(H5223/AVERAGE(D5223,G5223),"")</x:f>
        <x:v>0.014816772220902273</x:v>
      </x:c>
      <x:c r="J5223" s="14" t="n">
        <x:f>'Method'!$B$2</x:f>
        <x:v>0.05</x:v>
      </x:c>
      <x:c r="K5223" s="13" t="str">
        <x:f>IF(I5223&lt;=J5223,"是","否")</x:f>
        <x:v>是</x:v>
      </x:c>
      <x:c r="L5223" s="36" t="n">
        <x:v>0.9204085702889053</x:v>
      </x:c>
      <x:c r="M5223" s="36" t="n">
        <x:f>1-L5223</x:f>
        <x:v>0.07959142971109467</x:v>
      </x:c>
      <x:c r="N5223" s="13" t="str">
        <x:v>是</x:v>
      </x:c>
      <x:c r="O5223" s="15"/>
      <x:c r="P5223" s="13" t="str"/>
    </x:row>
    <x:row r="5224">
      <x:c r="A5224" s="15" t="n">
        <x:v>5223</x:v>
      </x:c>
      <x:c r="B5224" s="13" t="str">
        <x:v>Danainae-18</x:v>
      </x:c>
      <x:c r="C5224" s="13" t="str">
        <x:v>Danainae</x:v>
      </x:c>
      <x:c r="D5224" s="33" t="n">
        <x:f>'AR_values'!I39</x:f>
        <x:v>2.963387542446161</x:v>
      </x:c>
      <x:c r="E5224" s="33" t="str">
        <x:v>Nymphalinae-27</x:v>
      </x:c>
      <x:c r="F5224" s="33" t="str">
        <x:v>Nymphalinae</x:v>
      </x:c>
      <x:c r="G5224" s="33" t="n">
        <x:f>'AR_values'!I208</x:f>
        <x:v>2.9197999033738387</x:v>
      </x:c>
      <x:c r="H5224" s="33" t="n">
        <x:f>ABS(D5224-G5224)</x:f>
        <x:v>0.043587639072322215</x:v>
      </x:c>
      <x:c r="I5224" s="14" t="n">
        <x:f>IFERROR(H5224/AVERAGE(D5224,G5224),"")</x:f>
        <x:v>0.014817695160568512</x:v>
      </x:c>
      <x:c r="J5224" s="14" t="n">
        <x:f>'Method'!$B$2</x:f>
        <x:v>0.05</x:v>
      </x:c>
      <x:c r="K5224" s="13" t="str">
        <x:f>IF(I5224&lt;=J5224,"是","否")</x:f>
        <x:v>是</x:v>
      </x:c>
      <x:c r="L5224" s="36" t="n">
        <x:v>0.893086440164228</x:v>
      </x:c>
      <x:c r="M5224" s="36" t="n">
        <x:f>1-L5224</x:f>
        <x:v>0.106913559835772</x:v>
      </x:c>
      <x:c r="N5224" s="13" t="str">
        <x:v>是</x:v>
      </x:c>
      <x:c r="O5224" s="15"/>
      <x:c r="P5224" s="13" t="str"/>
    </x:row>
    <x:row r="5225">
      <x:c r="A5225" s="15" t="n">
        <x:v>5224</x:v>
      </x:c>
      <x:c r="B5225" s="13" t="str">
        <x:v>Hesperiidae_Trapezites_symmomus</x:v>
      </x:c>
      <x:c r="C5225" s="13" t="str">
        <x:v>Hesperiidae</x:v>
      </x:c>
      <x:c r="D5225" s="33" t="n">
        <x:f>'AR_values'!I129</x:f>
        <x:v>2.8528532917136653</x:v>
      </x:c>
      <x:c r="E5225" s="33" t="str">
        <x:v>Papilionidae-40</x:v>
      </x:c>
      <x:c r="F5225" s="33" t="str">
        <x:v>Papilionidae</x:v>
      </x:c>
      <x:c r="G5225" s="33" t="n">
        <x:f>'AR_values'!I252</x:f>
        <x:v>2.8108801691423007</x:v>
      </x:c>
      <x:c r="H5225" s="33" t="n">
        <x:f>ABS(D5225-G5225)</x:f>
        <x:v>0.04197312257136465</x:v>
      </x:c>
      <x:c r="I5225" s="14" t="n">
        <x:f>IFERROR(H5225/AVERAGE(D5225,G5225),"")</x:f>
        <x:v>0.01482171534428854</x:v>
      </x:c>
      <x:c r="J5225" s="14" t="n">
        <x:f>'Method'!$B$2</x:f>
        <x:v>0.05</x:v>
      </x:c>
      <x:c r="K5225" s="13" t="str">
        <x:f>IF(I5225&lt;=J5225,"是","否")</x:f>
        <x:v>是</x:v>
      </x:c>
      <x:c r="L5225" s="36" t="n">
        <x:v>0.7883914595203807</x:v>
      </x:c>
      <x:c r="M5225" s="36" t="n">
        <x:f>1-L5225</x:f>
        <x:v>0.2116085404796193</x:v>
      </x:c>
      <x:c r="N5225" s="13" t="str">
        <x:v>是</x:v>
      </x:c>
      <x:c r="O5225" s="15"/>
      <x:c r="P5225" s="13" t="str"/>
    </x:row>
    <x:row r="5226">
      <x:c r="A5226" s="15" t="n">
        <x:v>5225</x:v>
      </x:c>
      <x:c r="B5226" s="13" t="str">
        <x:v>Hesperiidae_Taractrocera_papyria</x:v>
      </x:c>
      <x:c r="C5226" s="13" t="str">
        <x:v>Hesperiidae</x:v>
      </x:c>
      <x:c r="D5226" s="33" t="n">
        <x:f>'AR_values'!I124</x:f>
        <x:v>2.4454271732718333</x:v>
      </x:c>
      <x:c r="E5226" s="33" t="str">
        <x:v>Lycaenidae_Ogyris_abrota</x:v>
      </x:c>
      <x:c r="F5226" s="33" t="str">
        <x:v>Lycaenidae</x:v>
      </x:c>
      <x:c r="G5226" s="33" t="n">
        <x:f>'AR_values'!I175</x:f>
        <x:v>2.4094203798236333</x:v>
      </x:c>
      <x:c r="H5226" s="33" t="n">
        <x:f>ABS(D5226-G5226)</x:f>
        <x:v>0.036006793448200014</x:v>
      </x:c>
      <x:c r="I5226" s="14" t="n">
        <x:f>IFERROR(H5226/AVERAGE(D5226,G5226),"")</x:f>
        <x:v>0.014833336393947927</x:v>
      </x:c>
      <x:c r="J5226" s="14" t="n">
        <x:f>'Method'!$B$2</x:f>
        <x:v>0.05</x:v>
      </x:c>
      <x:c r="K5226" s="13" t="str">
        <x:f>IF(I5226&lt;=J5226,"是","否")</x:f>
        <x:v>是</x:v>
      </x:c>
      <x:c r="L5226" s="36" t="n">
        <x:v>0.8134619777446619</x:v>
      </x:c>
      <x:c r="M5226" s="36" t="n">
        <x:f>1-L5226</x:f>
        <x:v>0.1865380222553381</x:v>
      </x:c>
      <x:c r="N5226" s="13" t="str">
        <x:v>是</x:v>
      </x:c>
      <x:c r="O5226" s="15"/>
      <x:c r="P5226" s="13" t="str"/>
    </x:row>
    <x:row r="5227">
      <x:c r="A5227" s="15" t="n">
        <x:v>5226</x:v>
      </x:c>
      <x:c r="B5227" s="13" t="str">
        <x:v>Biblidinae-6</x:v>
      </x:c>
      <x:c r="C5227" s="13" t="str">
        <x:v>Biblidinae</x:v>
      </x:c>
      <x:c r="D5227" s="33" t="n">
        <x:f>'AR_values'!I12</x:f>
        <x:v>2.4326452914105925</x:v>
      </x:c>
      <x:c r="E5227" s="33" t="str">
        <x:v>Pieridae_Eurema_smilax</x:v>
      </x:c>
      <x:c r="F5227" s="33" t="str">
        <x:v>Pieridae</x:v>
      </x:c>
      <x:c r="G5227" s="33" t="n">
        <x:f>'AR_values'!I328</x:f>
        <x:v>2.396825991590796</x:v>
      </x:c>
      <x:c r="H5227" s="33" t="n">
        <x:f>ABS(D5227-G5227)</x:f>
        <x:v>0.03581929981979659</x:v>
      </x:c>
      <x:c r="I5227" s="14" t="n">
        <x:f>IFERROR(H5227/AVERAGE(D5227,G5227),"")</x:f>
        <x:v>0.01483363197369955</x:v>
      </x:c>
      <x:c r="J5227" s="14" t="n">
        <x:f>'Method'!$B$2</x:f>
        <x:v>0.05</x:v>
      </x:c>
      <x:c r="K5227" s="13" t="str">
        <x:f>IF(I5227&lt;=J5227,"是","否")</x:f>
        <x:v>是</x:v>
      </x:c>
      <x:c r="L5227" s="36" t="n">
        <x:v>0.7856060606060606</x:v>
      </x:c>
      <x:c r="M5227" s="36" t="n">
        <x:f>1-L5227</x:f>
        <x:v>0.21439393939393936</x:v>
      </x:c>
      <x:c r="N5227" s="13" t="str">
        <x:v>是</x:v>
      </x:c>
      <x:c r="O5227" s="15"/>
      <x:c r="P5227" s="13" t="str"/>
    </x:row>
    <x:row r="5228">
      <x:c r="A5228" s="15" t="n">
        <x:v>5227</x:v>
      </x:c>
      <x:c r="B5228" s="13" t="str">
        <x:v>Lycaenidae_Candalides_heathi</x:v>
      </x:c>
      <x:c r="C5228" s="13" t="str">
        <x:v>Lycaenidae</x:v>
      </x:c>
      <x:c r="D5228" s="33" t="n">
        <x:f>'AR_values'!I166</x:f>
        <x:v>2.5235179269616976</x:v>
      </x:c>
      <x:c r="E5228" s="33" t="str">
        <x:v>Riodinidae-26</x:v>
      </x:c>
      <x:c r="F5228" s="33" t="str">
        <x:v>Riodinidae</x:v>
      </x:c>
      <x:c r="G5228" s="33" t="n">
        <x:f>'AR_values'!I350</x:f>
        <x:v>2.5612409898926036</x:v>
      </x:c>
      <x:c r="H5228" s="33" t="n">
        <x:f>ABS(D5228-G5228)</x:f>
        <x:v>0.03772306293090599</x:v>
      </x:c>
      <x:c r="I5228" s="14" t="n">
        <x:f>IFERROR(H5228/AVERAGE(D5228,G5228),"")</x:f>
        <x:v>0.014837699701304012</x:v>
      </x:c>
      <x:c r="J5228" s="14" t="n">
        <x:f>'Method'!$B$2</x:f>
        <x:v>0.05</x:v>
      </x:c>
      <x:c r="K5228" s="13" t="str">
        <x:f>IF(I5228&lt;=J5228,"是","否")</x:f>
        <x:v>是</x:v>
      </x:c>
      <x:c r="L5228" s="36" t="n">
        <x:v>0.9147545325403895</x:v>
      </x:c>
      <x:c r="M5228" s="36" t="n">
        <x:f>1-L5228</x:f>
        <x:v>0.08524546745961048</x:v>
      </x:c>
      <x:c r="N5228" s="13" t="str">
        <x:v>是</x:v>
      </x:c>
      <x:c r="O5228" s="15"/>
      <x:c r="P5228" s="13" t="str"/>
    </x:row>
    <x:row r="5229">
      <x:c r="A5229" s="15" t="n">
        <x:v>5228</x:v>
      </x:c>
      <x:c r="B5229" s="13" t="str">
        <x:v>Hesperiidae-28</x:v>
      </x:c>
      <x:c r="C5229" s="13" t="str">
        <x:v>Hesperiidae</x:v>
      </x:c>
      <x:c r="D5229" s="33" t="n">
        <x:f>'AR_values'!I95</x:f>
        <x:v>2.9728124719229405</x:v>
      </x:c>
      <x:c r="E5229" s="33" t="str">
        <x:v>Satyrinae-3</x:v>
      </x:c>
      <x:c r="F5229" s="33" t="str">
        <x:v>Satyrinae</x:v>
      </x:c>
      <x:c r="G5229" s="33" t="n">
        <x:f>'AR_values'!I378</x:f>
        <x:v>2.929011336174991</x:v>
      </x:c>
      <x:c r="H5229" s="33" t="n">
        <x:f>ABS(D5229-G5229)</x:f>
        <x:v>0.04380113574794953</x:v>
      </x:c>
      <x:c r="I5229" s="14" t="n">
        <x:f>IFERROR(H5229/AVERAGE(D5229,G5229),"")</x:f>
        <x:v>0.014843254279414337</x:v>
      </x:c>
      <x:c r="J5229" s="14" t="n">
        <x:f>'Method'!$B$2</x:f>
        <x:v>0.05</x:v>
      </x:c>
      <x:c r="K5229" s="13" t="str">
        <x:f>IF(I5229&lt;=J5229,"是","否")</x:f>
        <x:v>是</x:v>
      </x:c>
      <x:c r="L5229" s="36" t="n">
        <x:v>0.7064832810086211</x:v>
      </x:c>
      <x:c r="M5229" s="36" t="n">
        <x:f>1-L5229</x:f>
        <x:v>0.2935167189913789</x:v>
      </x:c>
      <x:c r="N5229" s="13" t="str">
        <x:v>是</x:v>
      </x:c>
      <x:c r="O5229" s="15"/>
      <x:c r="P5229" s="13" t="str"/>
    </x:row>
    <x:row r="5230">
      <x:c r="A5230" s="15" t="n">
        <x:v>5229</x:v>
      </x:c>
      <x:c r="B5230" s="13" t="str">
        <x:v>Hesperiidae_Signata_flammeata</x:v>
      </x:c>
      <x:c r="C5230" s="13" t="str">
        <x:v>Hesperiidae</x:v>
      </x:c>
      <x:c r="D5230" s="33" t="n">
        <x:f>'AR_values'!I123</x:f>
        <x:v>2.6818346519856244</x:v>
      </x:c>
      <x:c r="E5230" s="33" t="str">
        <x:v>Pieridae-21</x:v>
      </x:c>
      <x:c r="F5230" s="33" t="str">
        <x:v>Pieridae</x:v>
      </x:c>
      <x:c r="G5230" s="33" t="n">
        <x:f>'AR_values'!I286</x:f>
        <x:v>2.7219412558374705</x:v>
      </x:c>
      <x:c r="H5230" s="33" t="n">
        <x:f>ABS(D5230-G5230)</x:f>
        <x:v>0.04010660385184606</x:v>
      </x:c>
      <x:c r="I5230" s="14" t="n">
        <x:f>IFERROR(H5230/AVERAGE(D5230,G5230),"")</x:f>
        <x:v>0.014843918229023291</x:v>
      </x:c>
      <x:c r="J5230" s="14" t="n">
        <x:f>'Method'!$B$2</x:f>
        <x:v>0.05</x:v>
      </x:c>
      <x:c r="K5230" s="13" t="str">
        <x:f>IF(I5230&lt;=J5230,"是","否")</x:f>
        <x:v>是</x:v>
      </x:c>
      <x:c r="L5230" s="36" t="n">
        <x:v>0.8451529353724716</x:v>
      </x:c>
      <x:c r="M5230" s="36" t="n">
        <x:f>1-L5230</x:f>
        <x:v>0.1548470646275284</x:v>
      </x:c>
      <x:c r="N5230" s="13" t="str">
        <x:v>是</x:v>
      </x:c>
      <x:c r="O5230" s="15"/>
      <x:c r="P5230" s="13" t="str"/>
    </x:row>
    <x:row r="5231">
      <x:c r="A5231" s="15" t="n">
        <x:v>5230</x:v>
      </x:c>
      <x:c r="B5231" s="13" t="str">
        <x:v>Nymphalinae-27</x:v>
      </x:c>
      <x:c r="C5231" s="13" t="str">
        <x:v>Nymphalinae</x:v>
      </x:c>
      <x:c r="D5231" s="33" t="n">
        <x:f>'AR_values'!I208</x:f>
        <x:v>2.9197999033738387</x:v>
      </x:c>
      <x:c r="E5231" s="33" t="str">
        <x:v>Pieridae-6</x:v>
      </x:c>
      <x:c r="F5231" s="33" t="str">
        <x:v>Pieridae</x:v>
      </x:c>
      <x:c r="G5231" s="33" t="n">
        <x:f>'AR_values'!I296</x:f>
        <x:v>2.876777120642851</x:v>
      </x:c>
      <x:c r="H5231" s="33" t="n">
        <x:f>ABS(D5231-G5231)</x:f>
        <x:v>0.043022782730987696</x:v>
      </x:c>
      <x:c r="I5231" s="14" t="n">
        <x:f>IFERROR(H5231/AVERAGE(D5231,G5231),"")</x:f>
        <x:v>0.01484420289861875</x:v>
      </x:c>
      <x:c r="J5231" s="14" t="n">
        <x:f>'Method'!$B$2</x:f>
        <x:v>0.05</x:v>
      </x:c>
      <x:c r="K5231" s="13" t="str">
        <x:f>IF(I5231&lt;=J5231,"是","否")</x:f>
        <x:v>是</x:v>
      </x:c>
      <x:c r="L5231" s="36" t="n">
        <x:v>0.9418253227670924</x:v>
      </x:c>
      <x:c r="M5231" s="36" t="n">
        <x:f>1-L5231</x:f>
        <x:v>0.05817467723290759</x:v>
      </x:c>
      <x:c r="N5231" s="13" t="str">
        <x:v>是</x:v>
      </x:c>
      <x:c r="O5231" s="15"/>
      <x:c r="P5231" s="13" t="str"/>
    </x:row>
    <x:row r="5232">
      <x:c r="A5232" s="15" t="n">
        <x:v>5231</x:v>
      </x:c>
      <x:c r="B5232" s="13" t="str">
        <x:v>Biblidinae-9</x:v>
      </x:c>
      <x:c r="C5232" s="13" t="str">
        <x:v>Biblidinae</x:v>
      </x:c>
      <x:c r="D5232" s="33" t="n">
        <x:f>'AR_values'!I15</x:f>
        <x:v>2.41506495449899</x:v>
      </x:c>
      <x:c r="E5232" s="33" t="str">
        <x:v>Hesperiidae-33</x:v>
      </x:c>
      <x:c r="F5232" s="33" t="str">
        <x:v>Hesperiidae</x:v>
      </x:c>
      <x:c r="G5232" s="33" t="n">
        <x:f>'AR_values'!I101</x:f>
        <x:v>2.3794769606989794</x:v>
      </x:c>
      <x:c r="H5232" s="33" t="n">
        <x:f>ABS(D5232-G5232)</x:f>
        <x:v>0.035587993800010764</x:v>
      </x:c>
      <x:c r="I5232" s="14" t="n">
        <x:f>IFERROR(H5232/AVERAGE(D5232,G5232),"")</x:f>
        <x:v>0.014845211254573552</x:v>
      </x:c>
      <x:c r="J5232" s="14" t="n">
        <x:f>'Method'!$B$2</x:f>
        <x:v>0.05</x:v>
      </x:c>
      <x:c r="K5232" s="13" t="str">
        <x:f>IF(I5232&lt;=J5232,"是","否")</x:f>
        <x:v>是</x:v>
      </x:c>
      <x:c r="L5232" s="36" t="n">
        <x:v>0.8595117965929541</x:v>
      </x:c>
      <x:c r="M5232" s="36" t="n">
        <x:f>1-L5232</x:f>
        <x:v>0.14048820340704593</x:v>
      </x:c>
      <x:c r="N5232" s="13" t="str">
        <x:v>是</x:v>
      </x:c>
      <x:c r="O5232" s="15"/>
      <x:c r="P5232" s="13" t="str"/>
    </x:row>
    <x:row r="5233">
      <x:c r="A5233" s="15" t="n">
        <x:v>5232</x:v>
      </x:c>
      <x:c r="B5233" s="13" t="str">
        <x:v>Lycaenidae_Ogyris_otanes</x:v>
      </x:c>
      <x:c r="C5233" s="13" t="str">
        <x:v>Lycaenidae</x:v>
      </x:c>
      <x:c r="D5233" s="33" t="n">
        <x:f>'AR_values'!I182</x:f>
        <x:v>2.592402289032767</x:v>
      </x:c>
      <x:c r="E5233" s="33" t="str">
        <x:v>Nymphalinae-1</x:v>
      </x:c>
      <x:c r="F5233" s="33" t="str">
        <x:v>Nymphalinae</x:v>
      </x:c>
      <x:c r="G5233" s="33" t="n">
        <x:f>'AR_values'!I189</x:f>
        <x:v>2.5541998356945363</x:v>
      </x:c>
      <x:c r="H5233" s="33" t="n">
        <x:f>ABS(D5233-G5233)</x:f>
        <x:v>0.03820245333823058</x:v>
      </x:c>
      <x:c r="I5233" s="14" t="n">
        <x:f>IFERROR(H5233/AVERAGE(D5233,G5233),"")</x:f>
        <x:v>0.014845699128239786</x:v>
      </x:c>
      <x:c r="J5233" s="14" t="n">
        <x:f>'Method'!$B$2</x:f>
        <x:v>0.05</x:v>
      </x:c>
      <x:c r="K5233" s="13" t="str">
        <x:f>IF(I5233&lt;=J5233,"是","否")</x:f>
        <x:v>是</x:v>
      </x:c>
      <x:c r="L5233" s="36" t="n">
        <x:v>0.8679236322188449</x:v>
      </x:c>
      <x:c r="M5233" s="36" t="n">
        <x:f>1-L5233</x:f>
        <x:v>0.13207636778115506</x:v>
      </x:c>
      <x:c r="N5233" s="13" t="str">
        <x:v>是</x:v>
      </x:c>
      <x:c r="O5233" s="15"/>
      <x:c r="P5233" s="13" t="str"/>
    </x:row>
    <x:row r="5234">
      <x:c r="A5234" s="15" t="n">
        <x:v>5233</x:v>
      </x:c>
      <x:c r="B5234" s="13" t="str">
        <x:v>Danainae-7</x:v>
      </x:c>
      <x:c r="C5234" s="13" t="str">
        <x:v>Danainae</x:v>
      </x:c>
      <x:c r="D5234" s="33" t="n">
        <x:f>'AR_values'!I49</x:f>
        <x:v>2.5562486467181142</x:v>
      </x:c>
      <x:c r="E5234" s="33" t="str">
        <x:v>Heliconiinae-12</x:v>
      </x:c>
      <x:c r="F5234" s="33" t="str">
        <x:v>Heliconiinae</x:v>
      </x:c>
      <x:c r="G5234" s="33" t="n">
        <x:f>'AR_values'!I55</x:f>
        <x:v>2.594508588732347</x:v>
      </x:c>
      <x:c r="H5234" s="33" t="n">
        <x:f>ABS(D5234-G5234)</x:f>
        <x:v>0.038259942014232884</x:v>
      </x:c>
      <x:c r="I5234" s="14" t="n">
        <x:f>IFERROR(H5234/AVERAGE(D5234,G5234),"")</x:f>
        <x:v>0.014856045534783138</x:v>
      </x:c>
      <x:c r="J5234" s="14" t="n">
        <x:f>'Method'!$B$2</x:f>
        <x:v>0.05</x:v>
      </x:c>
      <x:c r="K5234" s="13" t="str">
        <x:f>IF(I5234&lt;=J5234,"是","否")</x:f>
        <x:v>是</x:v>
      </x:c>
      <x:c r="L5234" s="36" t="n">
        <x:v>0.8959446714869538</x:v>
      </x:c>
      <x:c r="M5234" s="36" t="n">
        <x:f>1-L5234</x:f>
        <x:v>0.10405532851304622</x:v>
      </x:c>
      <x:c r="N5234" s="13" t="str">
        <x:v>是</x:v>
      </x:c>
      <x:c r="O5234" s="15"/>
      <x:c r="P5234" s="13" t="str"/>
    </x:row>
    <x:row r="5235">
      <x:c r="A5235" s="15" t="n">
        <x:v>5234</x:v>
      </x:c>
      <x:c r="B5235" s="13" t="str">
        <x:v>Nymphalinae-12</x:v>
      </x:c>
      <x:c r="C5235" s="13" t="str">
        <x:v>Nymphalinae</x:v>
      </x:c>
      <x:c r="D5235" s="33" t="n">
        <x:f>'AR_values'!I192</x:f>
        <x:v>2.5009098099084275</x:v>
      </x:c>
      <x:c r="E5235" s="33" t="str">
        <x:v>Nymphalinae-2</x:v>
      </x:c>
      <x:c r="F5235" s="33" t="str">
        <x:v>Nymphalinae</x:v>
      </x:c>
      <x:c r="G5235" s="33" t="n">
        <x:f>'AR_values'!I200</x:f>
        <x:v>2.4640253392622755</x:v>
      </x:c>
      <x:c r="H5235" s="33" t="n">
        <x:f>ABS(D5235-G5235)</x:f>
        <x:v>0.03688447064615197</x:v>
      </x:c>
      <x:c r="I5235" s="14" t="n">
        <x:f>IFERROR(H5235/AVERAGE(D5235,G5235),"")</x:f>
        <x:v>0.014857986877155005</x:v>
      </x:c>
      <x:c r="J5235" s="14" t="n">
        <x:f>'Method'!$B$2</x:f>
        <x:v>0.05</x:v>
      </x:c>
      <x:c r="K5235" s="13" t="str">
        <x:f>IF(I5235&lt;=J5235,"是","否")</x:f>
        <x:v>是</x:v>
      </x:c>
      <x:c r="L5235" s="36" t="n">
        <x:v>0.7417980582939961</x:v>
      </x:c>
      <x:c r="M5235" s="36" t="n">
        <x:f>1-L5235</x:f>
        <x:v>0.25820194170600386</x:v>
      </x:c>
      <x:c r="N5235" s="13" t="str">
        <x:v>否</x:v>
      </x:c>
      <x:c r="O5235" s="15"/>
      <x:c r="P5235" s="13" t="str"/>
    </x:row>
    <x:row r="5236">
      <x:c r="A5236" s="15" t="n">
        <x:v>5235</x:v>
      </x:c>
      <x:c r="B5236" s="13" t="str">
        <x:v>Pieridae-Coliadinae-22</x:v>
      </x:c>
      <x:c r="C5236" s="13" t="str">
        <x:v>Pieridae-Coliadinae</x:v>
      </x:c>
      <x:c r="D5236" s="33" t="n">
        <x:f>'AR_values'!I314</x:f>
        <x:v>2.2897272049624258</x:v>
      </x:c>
      <x:c r="E5236" s="33" t="str">
        <x:v>Riodinidae-1</x:v>
      </x:c>
      <x:c r="F5236" s="33" t="str">
        <x:v>Riodinidae</x:v>
      </x:c>
      <x:c r="G5236" s="33" t="n">
        <x:f>'AR_values'!I333</x:f>
        <x:v>2.2559511128799166</x:v>
      </x:c>
      <x:c r="H5236" s="33" t="n">
        <x:f>ABS(D5236-G5236)</x:f>
        <x:v>0.0337760920825092</x:v>
      </x:c>
      <x:c r="I5236" s="14" t="n">
        <x:f>IFERROR(H5236/AVERAGE(D5236,G5236),"")</x:f>
        <x:v>0.014860748922744452</x:v>
      </x:c>
      <x:c r="J5236" s="14" t="n">
        <x:f>'Method'!$B$2</x:f>
        <x:v>0.05</x:v>
      </x:c>
      <x:c r="K5236" s="13" t="str">
        <x:f>IF(I5236&lt;=J5236,"是","否")</x:f>
        <x:v>是</x:v>
      </x:c>
      <x:c r="L5236" s="36" t="n">
        <x:v>0.8152342791724589</x:v>
      </x:c>
      <x:c r="M5236" s="36" t="n">
        <x:f>1-L5236</x:f>
        <x:v>0.18476572082754106</x:v>
      </x:c>
      <x:c r="N5236" s="13" t="str">
        <x:v>是</x:v>
      </x:c>
      <x:c r="O5236" s="15"/>
      <x:c r="P5236" s="13" t="str"/>
    </x:row>
    <x:row r="5237">
      <x:c r="A5237" s="15" t="n">
        <x:v>5236</x:v>
      </x:c>
      <x:c r="B5237" s="13" t="str">
        <x:v>Parnassiinae-5</x:v>
      </x:c>
      <x:c r="C5237" s="13" t="str">
        <x:v>Parnassiinae</x:v>
      </x:c>
      <x:c r="D5237" s="33" t="n">
        <x:f>'AR_values'!I272</x:f>
        <x:v>2.7726642791414156</x:v>
      </x:c>
      <x:c r="E5237" s="33" t="str">
        <x:v>Pieridae_Belenois_java</x:v>
      </x:c>
      <x:c r="F5237" s="33" t="str">
        <x:v>Pieridae</x:v>
      </x:c>
      <x:c r="G5237" s="33" t="n">
        <x:f>'AR_values'!I323</x:f>
        <x:v>2.814177773844935</x:v>
      </x:c>
      <x:c r="H5237" s="33" t="n">
        <x:f>ABS(D5237-G5237)</x:f>
        <x:v>0.041513494703519616</x:v>
      </x:c>
      <x:c r="I5237" s="14" t="n">
        <x:f>IFERROR(H5237/AVERAGE(D5237,G5237),"")</x:f>
        <x:v>0.014861166401269315</x:v>
      </x:c>
      <x:c r="J5237" s="14" t="n">
        <x:f>'Method'!$B$2</x:f>
        <x:v>0.05</x:v>
      </x:c>
      <x:c r="K5237" s="13" t="str">
        <x:f>IF(I5237&lt;=J5237,"是","否")</x:f>
        <x:v>是</x:v>
      </x:c>
      <x:c r="L5237" s="36" t="n">
        <x:v>0.8357484248025456</x:v>
      </x:c>
      <x:c r="M5237" s="36" t="n">
        <x:f>1-L5237</x:f>
        <x:v>0.16425157519745437</x:v>
      </x:c>
      <x:c r="N5237" s="13" t="str">
        <x:v>是</x:v>
      </x:c>
      <x:c r="O5237" s="15"/>
      <x:c r="P5237" s="13" t="str"/>
    </x:row>
    <x:row r="5238">
      <x:c r="A5238" s="15" t="n">
        <x:v>5237</x:v>
      </x:c>
      <x:c r="B5238" s="13" t="str">
        <x:v>Satyrinae-13</x:v>
      </x:c>
      <x:c r="C5238" s="13" t="str">
        <x:v>Satyrinae</x:v>
      </x:c>
      <x:c r="D5238" s="33" t="n">
        <x:f>'AR_values'!I362</x:f>
        <x:v>2.5584248457056336</x:v>
      </x:c>
      <x:c r="E5238" s="33" t="str">
        <x:v>Satyrinae-19</x:v>
      </x:c>
      <x:c r="F5238" s="33" t="str">
        <x:v>Satyrinae</x:v>
      </x:c>
      <x:c r="G5238" s="33" t="n">
        <x:f>'AR_values'!I368</x:f>
        <x:v>2.5206761315513897</x:v>
      </x:c>
      <x:c r="H5238" s="33" t="n">
        <x:f>ABS(D5238-G5238)</x:f>
        <x:v>0.037748714154243856</x:v>
      </x:c>
      <x:c r="I5238" s="14" t="n">
        <x:f>IFERROR(H5238/AVERAGE(D5238,G5238),"")</x:f>
        <x:v>0.014864329070547485</x:v>
      </x:c>
      <x:c r="J5238" s="14" t="n">
        <x:f>'Method'!$B$2</x:f>
        <x:v>0.05</x:v>
      </x:c>
      <x:c r="K5238" s="13" t="str">
        <x:f>IF(I5238&lt;=J5238,"是","否")</x:f>
        <x:v>是</x:v>
      </x:c>
      <x:c r="L5238" s="36" t="n">
        <x:v>0.7568893505115909</x:v>
      </x:c>
      <x:c r="M5238" s="36" t="n">
        <x:f>1-L5238</x:f>
        <x:v>0.2431106494884091</x:v>
      </x:c>
      <x:c r="N5238" s="13" t="str">
        <x:v>否</x:v>
      </x:c>
      <x:c r="O5238" s="15"/>
      <x:c r="P5238" s="13" t="str"/>
    </x:row>
    <x:row r="5239">
      <x:c r="A5239" s="15" t="n">
        <x:v>5238</x:v>
      </x:c>
      <x:c r="B5239" s="13" t="str">
        <x:v>Limenitidinae-9</x:v>
      </x:c>
      <x:c r="C5239" s="13" t="str">
        <x:v>Limenitidinae</x:v>
      </x:c>
      <x:c r="D5239" s="33" t="n">
        <x:f>'AR_values'!I141</x:f>
        <x:v>2.69370960508862</x:v>
      </x:c>
      <x:c r="E5239" s="33" t="str">
        <x:v>Satyrinae-24</x:v>
      </x:c>
      <x:c r="F5239" s="33" t="str">
        <x:v>Satyrinae</x:v>
      </x:c>
      <x:c r="G5239" s="33" t="n">
        <x:f>'AR_values'!I374</x:f>
        <x:v>2.6539500699664473</x:v>
      </x:c>
      <x:c r="H5239" s="33" t="n">
        <x:f>ABS(D5239-G5239)</x:f>
        <x:v>0.03975953512217245</x:v>
      </x:c>
      <x:c r="I5239" s="14" t="n">
        <x:f>IFERROR(H5239/AVERAGE(D5239,G5239),"")</x:f>
        <x:v>0.01486988235531762</x:v>
      </x:c>
      <x:c r="J5239" s="14" t="n">
        <x:f>'Method'!$B$2</x:f>
        <x:v>0.05</x:v>
      </x:c>
      <x:c r="K5239" s="13" t="str">
        <x:f>IF(I5239&lt;=J5239,"是","否")</x:f>
        <x:v>是</x:v>
      </x:c>
      <x:c r="L5239" s="36" t="n">
        <x:v>0.9206589300013982</x:v>
      </x:c>
      <x:c r="M5239" s="36" t="n">
        <x:f>1-L5239</x:f>
        <x:v>0.0793410699986018</x:v>
      </x:c>
      <x:c r="N5239" s="13" t="str">
        <x:v>是</x:v>
      </x:c>
      <x:c r="O5239" s="15"/>
      <x:c r="P5239" s="13" t="str"/>
    </x:row>
    <x:row r="5240">
      <x:c r="A5240" s="15" t="n">
        <x:v>5239</x:v>
      </x:c>
      <x:c r="B5240" s="13" t="str">
        <x:v>Hesperiidae_Trapezites_symmomus</x:v>
      </x:c>
      <x:c r="C5240" s="13" t="str">
        <x:v>Hesperiidae</x:v>
      </x:c>
      <x:c r="D5240" s="33" t="n">
        <x:f>'AR_values'!I129</x:f>
        <x:v>2.8528532917136653</x:v>
      </x:c>
      <x:c r="E5240" s="33" t="str">
        <x:v>Pieridae-4</x:v>
      </x:c>
      <x:c r="F5240" s="33" t="str">
        <x:v>Pieridae</x:v>
      </x:c>
      <x:c r="G5240" s="33" t="n">
        <x:f>'AR_values'!I294</x:f>
        <x:v>2.810742783341058</x:v>
      </x:c>
      <x:c r="H5240" s="33" t="n">
        <x:f>ABS(D5240-G5240)</x:f>
        <x:v>0.042110508372607214</x:v>
      </x:c>
      <x:c r="I5240" s="14" t="n">
        <x:f>IFERROR(H5240/AVERAGE(D5240,G5240),"")</x:f>
        <x:v>0.014870590280293012</x:v>
      </x:c>
      <x:c r="J5240" s="14" t="n">
        <x:f>'Method'!$B$2</x:f>
        <x:v>0.05</x:v>
      </x:c>
      <x:c r="K5240" s="13" t="str">
        <x:f>IF(I5240&lt;=J5240,"是","否")</x:f>
        <x:v>是</x:v>
      </x:c>
      <x:c r="L5240" s="36" t="n">
        <x:v>0.7832806901459444</x:v>
      </x:c>
      <x:c r="M5240" s="36" t="n">
        <x:f>1-L5240</x:f>
        <x:v>0.21671930985405563</x:v>
      </x:c>
      <x:c r="N5240" s="13" t="str">
        <x:v>是</x:v>
      </x:c>
      <x:c r="O5240" s="15"/>
      <x:c r="P5240" s="13" t="str"/>
    </x:row>
    <x:row r="5241">
      <x:c r="A5241" s="15" t="n">
        <x:v>5240</x:v>
      </x:c>
      <x:c r="B5241" s="13" t="str">
        <x:v>Lycaenidae-16</x:v>
      </x:c>
      <x:c r="C5241" s="13" t="str">
        <x:v>Lycaenidae</x:v>
      </x:c>
      <x:c r="D5241" s="33" t="n">
        <x:f>'AR_values'!I148</x:f>
        <x:v>2.498859339538604</x:v>
      </x:c>
      <x:c r="E5241" s="33" t="str">
        <x:v>Pieridae-Coliadinae-11</x:v>
      </x:c>
      <x:c r="F5241" s="33" t="str">
        <x:v>Pieridae-Coliadinae</x:v>
      </x:c>
      <x:c r="G5241" s="33" t="n">
        <x:f>'AR_values'!I302</x:f>
        <x:v>2.4619563161016096</x:v>
      </x:c>
      <x:c r="H5241" s="33" t="n">
        <x:f>ABS(D5241-G5241)</x:f>
        <x:v>0.03690302343699425</x:v>
      </x:c>
      <x:c r="I5241" s="14" t="n">
        <x:f>IFERROR(H5241/AVERAGE(D5241,G5241),"")</x:f>
        <x:v>0.014877804779960833</x:v>
      </x:c>
      <x:c r="J5241" s="14" t="n">
        <x:f>'Method'!$B$2</x:f>
        <x:v>0.05</x:v>
      </x:c>
      <x:c r="K5241" s="13" t="str">
        <x:f>IF(I5241&lt;=J5241,"是","否")</x:f>
        <x:v>是</x:v>
      </x:c>
      <x:c r="L5241" s="36" t="n">
        <x:v>0.7051374705420267</x:v>
      </x:c>
      <x:c r="M5241" s="36" t="n">
        <x:f>1-L5241</x:f>
        <x:v>0.2948625294579733</x:v>
      </x:c>
      <x:c r="N5241" s="13" t="str">
        <x:v>是</x:v>
      </x:c>
      <x:c r="O5241" s="15"/>
      <x:c r="P5241" s="13" t="str"/>
    </x:row>
    <x:row r="5242">
      <x:c r="A5242" s="15" t="n">
        <x:v>5241</x:v>
      </x:c>
      <x:c r="B5242" s="13" t="str">
        <x:v>Heliconiinae-2</x:v>
      </x:c>
      <x:c r="C5242" s="13" t="str">
        <x:v>Heliconiinae</x:v>
      </x:c>
      <x:c r="D5242" s="33" t="n">
        <x:f>'AR_values'!I63</x:f>
        <x:v>2.7018446860659315</x:v>
      </x:c>
      <x:c r="E5242" s="33" t="str">
        <x:v>Pieridae_Pieris_rapae</x:v>
      </x:c>
      <x:c r="F5242" s="33" t="str">
        <x:v>Pieridae</x:v>
      </x:c>
      <x:c r="G5242" s="33" t="n">
        <x:f>'AR_values'!I331</x:f>
        <x:v>2.6619340338993793</x:v>
      </x:c>
      <x:c r="H5242" s="33" t="n">
        <x:f>ABS(D5242-G5242)</x:f>
        <x:v>0.03991065216655221</x:v>
      </x:c>
      <x:c r="I5242" s="14" t="n">
        <x:f>IFERROR(H5242/AVERAGE(D5242,G5242),"")</x:f>
        <x:v>0.01488154312481046</x:v>
      </x:c>
      <x:c r="J5242" s="14" t="n">
        <x:f>'Method'!$B$2</x:f>
        <x:v>0.05</x:v>
      </x:c>
      <x:c r="K5242" s="13" t="str">
        <x:f>IF(I5242&lt;=J5242,"是","否")</x:f>
        <x:v>是</x:v>
      </x:c>
      <x:c r="L5242" s="36" t="n">
        <x:v>0.9332897988450556</x:v>
      </x:c>
      <x:c r="M5242" s="36" t="n">
        <x:f>1-L5242</x:f>
        <x:v>0.06671020115494442</x:v>
      </x:c>
      <x:c r="N5242" s="13" t="str">
        <x:v>是</x:v>
      </x:c>
      <x:c r="O5242" s="15"/>
      <x:c r="P5242" s="13" t="str"/>
    </x:row>
    <x:row r="5243">
      <x:c r="A5243" s="15" t="n">
        <x:v>5242</x:v>
      </x:c>
      <x:c r="B5243" s="13" t="str">
        <x:v>Danainae-6</x:v>
      </x:c>
      <x:c r="C5243" s="13" t="str">
        <x:v>Danainae</x:v>
      </x:c>
      <x:c r="D5243" s="33" t="n">
        <x:f>'AR_values'!I48</x:f>
        <x:v>2.8766669259385655</x:v>
      </x:c>
      <x:c r="E5243" s="33" t="str">
        <x:v>Nymphalinae-27</x:v>
      </x:c>
      <x:c r="F5243" s="33" t="str">
        <x:v>Nymphalinae</x:v>
      </x:c>
      <x:c r="G5243" s="33" t="n">
        <x:f>'AR_values'!I208</x:f>
        <x:v>2.9197999033738387</x:v>
      </x:c>
      <x:c r="H5243" s="33" t="n">
        <x:f>ABS(D5243-G5243)</x:f>
        <x:v>0.04313297743527311</x:v>
      </x:c>
      <x:c r="I5243" s="14" t="n">
        <x:f>IFERROR(H5243/AVERAGE(D5243,G5243),"")</x:f>
        <x:v>0.014882506432074135</x:v>
      </x:c>
      <x:c r="J5243" s="14" t="n">
        <x:f>'Method'!$B$2</x:f>
        <x:v>0.05</x:v>
      </x:c>
      <x:c r="K5243" s="13" t="str">
        <x:f>IF(I5243&lt;=J5243,"是","否")</x:f>
        <x:v>是</x:v>
      </x:c>
      <x:c r="L5243" s="36" t="n">
        <x:v>0.8246224711455417</x:v>
      </x:c>
      <x:c r="M5243" s="36" t="n">
        <x:f>1-L5243</x:f>
        <x:v>0.17537752885445834</x:v>
      </x:c>
      <x:c r="N5243" s="13" t="str">
        <x:v>是</x:v>
      </x:c>
      <x:c r="O5243" s="15"/>
      <x:c r="P5243" s="13" t="str"/>
    </x:row>
    <x:row r="5244">
      <x:c r="A5244" s="15" t="n">
        <x:v>5243</x:v>
      </x:c>
      <x:c r="B5244" s="13" t="str">
        <x:v>Danainae-18</x:v>
      </x:c>
      <x:c r="C5244" s="13" t="str">
        <x:v>Danainae</x:v>
      </x:c>
      <x:c r="D5244" s="33" t="n">
        <x:f>'AR_values'!I39</x:f>
        <x:v>2.963387542446161</x:v>
      </x:c>
      <x:c r="E5244" s="33" t="str">
        <x:v>Pieridae_Elodina_padusa</x:v>
      </x:c>
      <x:c r="F5244" s="33" t="str">
        <x:v>Pieridae</x:v>
      </x:c>
      <x:c r="G5244" s="33" t="n">
        <x:f>'AR_values'!I327</x:f>
        <x:v>2.919606733186484</x:v>
      </x:c>
      <x:c r="H5244" s="33" t="n">
        <x:f>ABS(D5244-G5244)</x:f>
        <x:v>0.04378080925967698</x:v>
      </x:c>
      <x:c r="I5244" s="14" t="n">
        <x:f>IFERROR(H5244/AVERAGE(D5244,G5244),"")</x:f>
        <x:v>0.014883852408633828</x:v>
      </x:c>
      <x:c r="J5244" s="14" t="n">
        <x:f>'Method'!$B$2</x:f>
        <x:v>0.05</x:v>
      </x:c>
      <x:c r="K5244" s="13" t="str">
        <x:f>IF(I5244&lt;=J5244,"是","否")</x:f>
        <x:v>是</x:v>
      </x:c>
      <x:c r="L5244" s="36" t="n">
        <x:v>0.8730900177039357</x:v>
      </x:c>
      <x:c r="M5244" s="36" t="n">
        <x:f>1-L5244</x:f>
        <x:v>0.12690998229606432</x:v>
      </x:c>
      <x:c r="N5244" s="13" t="str">
        <x:v>是</x:v>
      </x:c>
      <x:c r="O5244" s="15"/>
      <x:c r="P5244" s="13" t="str"/>
    </x:row>
    <x:row r="5245">
      <x:c r="A5245" s="15" t="n">
        <x:v>5244</x:v>
      </x:c>
      <x:c r="B5245" s="13" t="str">
        <x:v>Papilionidae-39</x:v>
      </x:c>
      <x:c r="C5245" s="13" t="str">
        <x:v>Papilionidae</x:v>
      </x:c>
      <x:c r="D5245" s="33" t="n">
        <x:f>'AR_values'!I250</x:f>
        <x:v>2.4541464680106215</x:v>
      </x:c>
      <x:c r="E5245" s="33" t="str">
        <x:v>Satyrinae-2</x:v>
      </x:c>
      <x:c r="F5245" s="33" t="str">
        <x:v>Satyrinae</x:v>
      </x:c>
      <x:c r="G5245" s="33" t="n">
        <x:f>'AR_values'!I369</x:f>
        <x:v>2.490963155212553</x:v>
      </x:c>
      <x:c r="H5245" s="33" t="n">
        <x:f>ABS(D5245-G5245)</x:f>
        <x:v>0.03681668720193132</x:v>
      </x:c>
      <x:c r="I5245" s="14" t="n">
        <x:f>IFERROR(H5245/AVERAGE(D5245,G5245),"")</x:f>
        <x:v>0.01489013995929763</x:v>
      </x:c>
      <x:c r="J5245" s="14" t="n">
        <x:f>'Method'!$B$2</x:f>
        <x:v>0.05</x:v>
      </x:c>
      <x:c r="K5245" s="13" t="str">
        <x:f>IF(I5245&lt;=J5245,"是","否")</x:f>
        <x:v>是</x:v>
      </x:c>
      <x:c r="L5245" s="36" t="n">
        <x:v>0.8616414495030568</x:v>
      </x:c>
      <x:c r="M5245" s="36" t="n">
        <x:f>1-L5245</x:f>
        <x:v>0.13835855049694323</x:v>
      </x:c>
      <x:c r="N5245" s="13" t="str">
        <x:v>是</x:v>
      </x:c>
      <x:c r="O5245" s="15"/>
      <x:c r="P5245" s="13" t="str"/>
    </x:row>
    <x:row r="5246">
      <x:c r="A5246" s="15" t="n">
        <x:v>5245</x:v>
      </x:c>
      <x:c r="B5246" s="13" t="str">
        <x:v>Riodinidae-22</x:v>
      </x:c>
      <x:c r="C5246" s="13" t="str">
        <x:v>Riodinidae</x:v>
      </x:c>
      <x:c r="D5246" s="33" t="n">
        <x:f>'AR_values'!I346</x:f>
        <x:v>2.528339086305197</x:v>
      </x:c>
      <x:c r="E5246" s="33" t="str">
        <x:v>Satyrinae-2</x:v>
      </x:c>
      <x:c r="F5246" s="33" t="str">
        <x:v>Satyrinae</x:v>
      </x:c>
      <x:c r="G5246" s="33" t="n">
        <x:f>'AR_values'!I369</x:f>
        <x:v>2.490963155212553</x:v>
      </x:c>
      <x:c r="H5246" s="33" t="n">
        <x:f>ABS(D5246-G5246)</x:f>
        <x:v>0.037375931092644255</x:v>
      </x:c>
      <x:c r="I5246" s="14" t="n">
        <x:f>IFERROR(H5246/AVERAGE(D5246,G5246),"")</x:f>
        <x:v>0.014892879246635056</x:v>
      </x:c>
      <x:c r="J5246" s="14" t="n">
        <x:f>'Method'!$B$2</x:f>
        <x:v>0.05</x:v>
      </x:c>
      <x:c r="K5246" s="13" t="str">
        <x:f>IF(I5246&lt;=J5246,"是","否")</x:f>
        <x:v>是</x:v>
      </x:c>
      <x:c r="L5246" s="36" t="n">
        <x:v>0.8802432249480637</x:v>
      </x:c>
      <x:c r="M5246" s="36" t="n">
        <x:f>1-L5246</x:f>
        <x:v>0.11975677505193627</x:v>
      </x:c>
      <x:c r="N5246" s="13" t="str">
        <x:v>是</x:v>
      </x:c>
      <x:c r="O5246" s="15"/>
      <x:c r="P5246" s="13" t="str"/>
    </x:row>
    <x:row r="5247">
      <x:c r="A5247" s="15" t="n">
        <x:v>5246</x:v>
      </x:c>
      <x:c r="B5247" s="13" t="str">
        <x:v>Biblidinae-10</x:v>
      </x:c>
      <x:c r="C5247" s="13" t="str">
        <x:v>Biblidinae</x:v>
      </x:c>
      <x:c r="D5247" s="33" t="n">
        <x:f>'AR_values'!I3</x:f>
        <x:v>2.6618982407867247</x:v>
      </x:c>
      <x:c r="E5247" s="33" t="str">
        <x:v>Heliconiinae-2</x:v>
      </x:c>
      <x:c r="F5247" s="33" t="str">
        <x:v>Heliconiinae</x:v>
      </x:c>
      <x:c r="G5247" s="33" t="n">
        <x:f>'AR_values'!I63</x:f>
        <x:v>2.7018446860659315</x:v>
      </x:c>
      <x:c r="H5247" s="33" t="n">
        <x:f>ABS(D5247-G5247)</x:f>
        <x:v>0.03994644527920688</x:v>
      </x:c>
      <x:c r="I5247" s="14" t="n">
        <x:f>IFERROR(H5247/AVERAGE(D5247,G5247),"")</x:f>
        <x:v>0.014894988750941762</x:v>
      </x:c>
      <x:c r="J5247" s="14" t="n">
        <x:f>'Method'!$B$2</x:f>
        <x:v>0.05</x:v>
      </x:c>
      <x:c r="K5247" s="13" t="str">
        <x:f>IF(I5247&lt;=J5247,"是","否")</x:f>
        <x:v>是</x:v>
      </x:c>
      <x:c r="L5247" s="36" t="n">
        <x:v>0.8562426152028357</x:v>
      </x:c>
      <x:c r="M5247" s="36" t="n">
        <x:f>1-L5247</x:f>
        <x:v>0.14375738479716427</x:v>
      </x:c>
      <x:c r="N5247" s="13" t="str">
        <x:v>是</x:v>
      </x:c>
      <x:c r="O5247" s="15"/>
      <x:c r="P5247" s="13" t="str"/>
    </x:row>
    <x:row r="5248">
      <x:c r="A5248" s="15" t="n">
        <x:v>5247</x:v>
      </x:c>
      <x:c r="B5248" s="13" t="str">
        <x:v>Charaxinae-12</x:v>
      </x:c>
      <x:c r="C5248" s="13" t="str">
        <x:v>Charaxinae</x:v>
      </x:c>
      <x:c r="D5248" s="33" t="n">
        <x:f>'AR_values'!I19</x:f>
        <x:v>2.554072397947023</x:v>
      </x:c>
      <x:c r="E5248" s="33" t="str">
        <x:v>Lycaenidae_Ogyris_otanes</x:v>
      </x:c>
      <x:c r="F5248" s="33" t="str">
        <x:v>Lycaenidae</x:v>
      </x:c>
      <x:c r="G5248" s="33" t="n">
        <x:f>'AR_values'!I182</x:f>
        <x:v>2.592402289032767</x:v>
      </x:c>
      <x:c r="H5248" s="33" t="n">
        <x:f>ABS(D5248-G5248)</x:f>
        <x:v>0.03832989108574392</x:v>
      </x:c>
      <x:c r="I5248" s="14" t="n">
        <x:f>IFERROR(H5248/AVERAGE(D5248,G5248),"")</x:f>
        <x:v>0.014895591027666289</x:v>
      </x:c>
      <x:c r="J5248" s="14" t="n">
        <x:f>'Method'!$B$2</x:f>
        <x:v>0.05</x:v>
      </x:c>
      <x:c r="K5248" s="13" t="str">
        <x:f>IF(I5248&lt;=J5248,"是","否")</x:f>
        <x:v>是</x:v>
      </x:c>
      <x:c r="L5248" s="36" t="n">
        <x:v>0.8499157822824768</x:v>
      </x:c>
      <x:c r="M5248" s="36" t="n">
        <x:f>1-L5248</x:f>
        <x:v>0.15008421771752323</x:v>
      </x:c>
      <x:c r="N5248" s="13" t="str">
        <x:v>是</x:v>
      </x:c>
      <x:c r="O5248" s="15"/>
      <x:c r="P5248" s="13" t="str"/>
    </x:row>
    <x:row r="5249">
      <x:c r="A5249" s="15" t="n">
        <x:v>5248</x:v>
      </x:c>
      <x:c r="B5249" s="13" t="str">
        <x:v>Lycaenidae_Acrodipsis_brisbanensis</x:v>
      </x:c>
      <x:c r="C5249" s="13" t="str">
        <x:v>Lycaenidae</x:v>
      </x:c>
      <x:c r="D5249" s="33" t="n">
        <x:f>'AR_values'!I163</x:f>
        <x:v>2.4786079471256066</x:v>
      </x:c>
      <x:c r="E5249" s="33" t="str">
        <x:v>Pieridae-Coliadinae-21</x:v>
      </x:c>
      <x:c r="F5249" s="33" t="str">
        <x:v>Pieridae-Coliadinae</x:v>
      </x:c>
      <x:c r="G5249" s="33" t="n">
        <x:f>'AR_values'!I313</x:f>
        <x:v>2.515818512601095</x:v>
      </x:c>
      <x:c r="H5249" s="33" t="n">
        <x:f>ABS(D5249-G5249)</x:f>
        <x:v>0.03721056547548818</x:v>
      </x:c>
      <x:c r="I5249" s="14" t="n">
        <x:f>IFERROR(H5249/AVERAGE(D5249,G5249),"")</x:f>
        <x:v>0.01490083627240929</x:v>
      </x:c>
      <x:c r="J5249" s="14" t="n">
        <x:f>'Method'!$B$2</x:f>
        <x:v>0.05</x:v>
      </x:c>
      <x:c r="K5249" s="13" t="str">
        <x:f>IF(I5249&lt;=J5249,"是","否")</x:f>
        <x:v>是</x:v>
      </x:c>
      <x:c r="L5249" s="36" t="n">
        <x:v>0.7856047484030406</x:v>
      </x:c>
      <x:c r="M5249" s="36" t="n">
        <x:f>1-L5249</x:f>
        <x:v>0.21439525159695938</x:v>
      </x:c>
      <x:c r="N5249" s="13" t="str">
        <x:v>是</x:v>
      </x:c>
      <x:c r="O5249" s="15"/>
      <x:c r="P5249" s="13" t="str"/>
    </x:row>
    <x:row r="5250">
      <x:c r="A5250" s="15" t="n">
        <x:v>5249</x:v>
      </x:c>
      <x:c r="B5250" s="13" t="str">
        <x:v>Danainae-7</x:v>
      </x:c>
      <x:c r="C5250" s="13" t="str">
        <x:v>Danainae</x:v>
      </x:c>
      <x:c r="D5250" s="33" t="n">
        <x:f>'AR_values'!I49</x:f>
        <x:v>2.5562486467181142</x:v>
      </x:c>
      <x:c r="E5250" s="33" t="str">
        <x:v>Hesperiidae-10</x:v>
      </x:c>
      <x:c r="F5250" s="33" t="str">
        <x:v>Hesperiidae</x:v>
      </x:c>
      <x:c r="G5250" s="33" t="n">
        <x:f>'AR_values'!I76</x:f>
        <x:v>2.5946325444004152</x:v>
      </x:c>
      <x:c r="H5250" s="33" t="n">
        <x:f>ABS(D5250-G5250)</x:f>
        <x:v>0.038383897682300994</x:v>
      </x:c>
      <x:c r="I5250" s="14" t="n">
        <x:f>IFERROR(H5250/AVERAGE(D5250,G5250),"")</x:f>
        <x:v>0.014903817913131022</x:v>
      </x:c>
      <x:c r="J5250" s="14" t="n">
        <x:f>'Method'!$B$2</x:f>
        <x:v>0.05</x:v>
      </x:c>
      <x:c r="K5250" s="13" t="str">
        <x:f>IF(I5250&lt;=J5250,"是","否")</x:f>
        <x:v>是</x:v>
      </x:c>
      <x:c r="L5250" s="36" t="n">
        <x:v>0.8131445086705202</x:v>
      </x:c>
      <x:c r="M5250" s="36" t="n">
        <x:f>1-L5250</x:f>
        <x:v>0.18685549132947976</x:v>
      </x:c>
      <x:c r="N5250" s="13" t="str">
        <x:v>是</x:v>
      </x:c>
      <x:c r="O5250" s="15"/>
      <x:c r="P5250" s="13" t="str"/>
    </x:row>
    <x:row r="5251">
      <x:c r="A5251" s="15" t="n">
        <x:v>5250</x:v>
      </x:c>
      <x:c r="B5251" s="13" t="str">
        <x:v>Nymphalinae-26</x:v>
      </x:c>
      <x:c r="C5251" s="13" t="str">
        <x:v>Nymphalinae</x:v>
      </x:c>
      <x:c r="D5251" s="33" t="n">
        <x:f>'AR_values'!I207</x:f>
        <x:v>2.625888705350113</x:v>
      </x:c>
      <x:c r="E5251" s="33" t="str">
        <x:v>Pieridae-Coliadinae-14</x:v>
      </x:c>
      <x:c r="F5251" s="33" t="str">
        <x:v>Pieridae-Coliadinae</x:v>
      </x:c>
      <x:c r="G5251" s="33" t="n">
        <x:f>'AR_values'!I305</x:f>
        <x:v>2.587036999278014</x:v>
      </x:c>
      <x:c r="H5251" s="33" t="n">
        <x:f>ABS(D5251-G5251)</x:f>
        <x:v>0.0388517060720992</x:v>
      </x:c>
      <x:c r="I5251" s="14" t="n">
        <x:f>IFERROR(H5251/AVERAGE(D5251,G5251),"")</x:f>
        <x:v>0.014905912063011362</x:v>
      </x:c>
      <x:c r="J5251" s="14" t="n">
        <x:f>'Method'!$B$2</x:f>
        <x:v>0.05</x:v>
      </x:c>
      <x:c r="K5251" s="13" t="str">
        <x:f>IF(I5251&lt;=J5251,"是","否")</x:f>
        <x:v>是</x:v>
      </x:c>
      <x:c r="L5251" s="36" t="n">
        <x:v>0.7532539494068822</x:v>
      </x:c>
      <x:c r="M5251" s="36" t="n">
        <x:f>1-L5251</x:f>
        <x:v>0.24674605059311783</x:v>
      </x:c>
      <x:c r="N5251" s="13" t="str">
        <x:v>是</x:v>
      </x:c>
      <x:c r="O5251" s="15"/>
      <x:c r="P5251" s="13" t="str"/>
    </x:row>
    <x:row r="5252">
      <x:c r="A5252" s="15" t="n">
        <x:v>5251</x:v>
      </x:c>
      <x:c r="B5252" s="13" t="str">
        <x:v>Hesperiidae-31</x:v>
      </x:c>
      <x:c r="C5252" s="13" t="str">
        <x:v>Hesperiidae</x:v>
      </x:c>
      <x:c r="D5252" s="33" t="n">
        <x:f>'AR_values'!I99</x:f>
        <x:v>2.553611851684268</x:v>
      </x:c>
      <x:c r="E5252" s="33" t="str">
        <x:v>Pieridae-Coliadinae-21</x:v>
      </x:c>
      <x:c r="F5252" s="33" t="str">
        <x:v>Pieridae-Coliadinae</x:v>
      </x:c>
      <x:c r="G5252" s="33" t="n">
        <x:f>'AR_values'!I313</x:f>
        <x:v>2.515818512601095</x:v>
      </x:c>
      <x:c r="H5252" s="33" t="n">
        <x:f>ABS(D5252-G5252)</x:f>
        <x:v>0.03779333908317328</x:v>
      </x:c>
      <x:c r="I5252" s="14" t="n">
        <x:f>IFERROR(H5252/AVERAGE(D5252,G5252),"")</x:f>
        <x:v>0.014910290256448173</x:v>
      </x:c>
      <x:c r="J5252" s="14" t="n">
        <x:f>'Method'!$B$2</x:f>
        <x:v>0.05</x:v>
      </x:c>
      <x:c r="K5252" s="13" t="str">
        <x:f>IF(I5252&lt;=J5252,"是","否")</x:f>
        <x:v>是</x:v>
      </x:c>
      <x:c r="L5252" s="36" t="n">
        <x:v>0.7340204390366009</x:v>
      </x:c>
      <x:c r="M5252" s="36" t="n">
        <x:f>1-L5252</x:f>
        <x:v>0.26597956096339914</x:v>
      </x:c>
      <x:c r="N5252" s="13" t="str">
        <x:v>是</x:v>
      </x:c>
      <x:c r="O5252" s="15"/>
      <x:c r="P5252" s="13" t="str"/>
    </x:row>
    <x:row r="5253">
      <x:c r="A5253" s="15" t="n">
        <x:v>5252</x:v>
      </x:c>
      <x:c r="B5253" s="13" t="str">
        <x:v>Hesperiidae-3</x:v>
      </x:c>
      <x:c r="C5253" s="13" t="str">
        <x:v>Hesperiidae</x:v>
      </x:c>
      <x:c r="D5253" s="33" t="n">
        <x:f>'AR_values'!I97</x:f>
        <x:v>2.591973325677966</x:v>
      </x:c>
      <x:c r="E5253" s="33" t="str">
        <x:v>Hesperiidae-31</x:v>
      </x:c>
      <x:c r="F5253" s="33" t="str">
        <x:v>Hesperiidae</x:v>
      </x:c>
      <x:c r="G5253" s="33" t="n">
        <x:f>'AR_values'!I99</x:f>
        <x:v>2.553611851684268</x:v>
      </x:c>
      <x:c r="H5253" s="33" t="n">
        <x:f>ABS(D5253-G5253)</x:f>
        <x:v>0.038361473993697714</x:v>
      </x:c>
      <x:c r="I5253" s="14" t="n">
        <x:f>IFERROR(H5253/AVERAGE(D5253,G5253),"")</x:f>
        <x:v>0.014910441736526784</x:v>
      </x:c>
      <x:c r="J5253" s="14" t="n">
        <x:f>'Method'!$B$2</x:f>
        <x:v>0.05</x:v>
      </x:c>
      <x:c r="K5253" s="13" t="str">
        <x:f>IF(I5253&lt;=J5253,"是","否")</x:f>
        <x:v>是</x:v>
      </x:c>
      <x:c r="L5253" s="36" t="n">
        <x:v>0.8081707401349888</x:v>
      </x:c>
      <x:c r="M5253" s="36" t="n">
        <x:f>1-L5253</x:f>
        <x:v>0.1918292598650112</x:v>
      </x:c>
      <x:c r="N5253" s="13" t="str">
        <x:v>否</x:v>
      </x:c>
      <x:c r="O5253" s="15"/>
      <x:c r="P5253" s="13" t="str"/>
    </x:row>
    <x:row r="5254">
      <x:c r="A5254" s="15" t="n">
        <x:v>5253</x:v>
      </x:c>
      <x:c r="B5254" s="13" t="str">
        <x:v>Hesperiidae-27</x:v>
      </x:c>
      <x:c r="C5254" s="13" t="str">
        <x:v>Hesperiidae</x:v>
      </x:c>
      <x:c r="D5254" s="33" t="n">
        <x:f>'AR_values'!I94</x:f>
        <x:v>2.6390698606105385</x:v>
      </x:c>
      <x:c r="E5254" s="33" t="str">
        <x:v>Papilionidae-21</x:v>
      </x:c>
      <x:c r="F5254" s="33" t="str">
        <x:v>Papilionidae</x:v>
      </x:c>
      <x:c r="G5254" s="33" t="n">
        <x:f>'AR_values'!I232</x:f>
        <x:v>2.6787195291908024</x:v>
      </x:c>
      <x:c r="H5254" s="33" t="n">
        <x:f>ABS(D5254-G5254)</x:f>
        <x:v>0.039649668580263864</x:v>
      </x:c>
      <x:c r="I5254" s="14" t="n">
        <x:f>IFERROR(H5254/AVERAGE(D5254,G5254),"")</x:f>
        <x:v>0.014912086836799333</x:v>
      </x:c>
      <x:c r="J5254" s="14" t="n">
        <x:f>'Method'!$B$2</x:f>
        <x:v>0.05</x:v>
      </x:c>
      <x:c r="K5254" s="13" t="str">
        <x:f>IF(I5254&lt;=J5254,"是","否")</x:f>
        <x:v>是</x:v>
      </x:c>
      <x:c r="L5254" s="36" t="n">
        <x:v>0.8456352195145654</x:v>
      </x:c>
      <x:c r="M5254" s="36" t="n">
        <x:f>1-L5254</x:f>
        <x:v>0.15436478048543456</x:v>
      </x:c>
      <x:c r="N5254" s="13" t="str">
        <x:v>是</x:v>
      </x:c>
      <x:c r="O5254" s="15"/>
      <x:c r="P5254" s="13" t="str"/>
    </x:row>
    <x:row r="5255">
      <x:c r="A5255" s="15" t="n">
        <x:v>5254</x:v>
      </x:c>
      <x:c r="B5255" s="13" t="str">
        <x:v>Lycaenidae-11</x:v>
      </x:c>
      <x:c r="C5255" s="13" t="str">
        <x:v>Lycaenidae</x:v>
      </x:c>
      <x:c r="D5255" s="33" t="n">
        <x:f>'AR_values'!I144</x:f>
        <x:v>2.1051967678221857</x:v>
      </x:c>
      <x:c r="E5255" s="33" t="str">
        <x:v>Lycaenidae-21</x:v>
      </x:c>
      <x:c r="F5255" s="33" t="str">
        <x:v>Lycaenidae</x:v>
      </x:c>
      <x:c r="G5255" s="33" t="n">
        <x:f>'AR_values'!I152</x:f>
        <x:v>2.1368340851370955</x:v>
      </x:c>
      <x:c r="H5255" s="33" t="n">
        <x:f>ABS(D5255-G5255)</x:f>
        <x:v>0.03163731731490982</x:v>
      </x:c>
      <x:c r="I5255" s="14" t="n">
        <x:f>IFERROR(H5255/AVERAGE(D5255,G5255),"")</x:f>
        <x:v>0.014916118440222717</x:v>
      </x:c>
      <x:c r="J5255" s="14" t="n">
        <x:f>'Method'!$B$2</x:f>
        <x:v>0.05</x:v>
      </x:c>
      <x:c r="K5255" s="13" t="str">
        <x:f>IF(I5255&lt;=J5255,"是","否")</x:f>
        <x:v>是</x:v>
      </x:c>
      <x:c r="L5255" s="36" t="n">
        <x:v>0.7605983190788256</x:v>
      </x:c>
      <x:c r="M5255" s="36" t="n">
        <x:f>1-L5255</x:f>
        <x:v>0.23940168092117442</x:v>
      </x:c>
      <x:c r="N5255" s="13" t="str">
        <x:v>否</x:v>
      </x:c>
      <x:c r="O5255" s="15"/>
      <x:c r="P5255" s="13" t="str"/>
    </x:row>
    <x:row r="5256">
      <x:c r="A5256" s="15" t="n">
        <x:v>5255</x:v>
      </x:c>
      <x:c r="B5256" s="13" t="str">
        <x:v>Heliconiinae-3</x:v>
      </x:c>
      <x:c r="C5256" s="13" t="str">
        <x:v>Heliconiinae</x:v>
      </x:c>
      <x:c r="D5256" s="33" t="n">
        <x:f>'AR_values'!I68</x:f>
        <x:v>2.5394332166507505</x:v>
      </x:c>
      <x:c r="E5256" s="33" t="str">
        <x:v>Lycaenidae_Lucia_limbaria</x:v>
      </x:c>
      <x:c r="F5256" s="33" t="str">
        <x:v>Lycaenidae</x:v>
      </x:c>
      <x:c r="G5256" s="33" t="n">
        <x:f>'AR_values'!I172</x:f>
        <x:v>2.501816901535715</x:v>
      </x:c>
      <x:c r="H5256" s="33" t="n">
        <x:f>ABS(D5256-G5256)</x:f>
        <x:v>0.037616315115035714</x:v>
      </x:c>
      <x:c r="I5256" s="14" t="n">
        <x:f>IFERROR(H5256/AVERAGE(D5256,G5256),"")</x:f>
        <x:v>0.014923407580724352</x:v>
      </x:c>
      <x:c r="J5256" s="14" t="n">
        <x:f>'Method'!$B$2</x:f>
        <x:v>0.05</x:v>
      </x:c>
      <x:c r="K5256" s="13" t="str">
        <x:f>IF(I5256&lt;=J5256,"是","否")</x:f>
        <x:v>是</x:v>
      </x:c>
      <x:c r="L5256" s="36" t="n">
        <x:v>0.8007296811854513</x:v>
      </x:c>
      <x:c r="M5256" s="36" t="n">
        <x:f>1-L5256</x:f>
        <x:v>0.1992703188145487</x:v>
      </x:c>
      <x:c r="N5256" s="13" t="str">
        <x:v>是</x:v>
      </x:c>
      <x:c r="O5256" s="15"/>
      <x:c r="P5256" s="13" t="str"/>
    </x:row>
    <x:row r="5257">
      <x:c r="A5257" s="15" t="n">
        <x:v>5256</x:v>
      </x:c>
      <x:c r="B5257" s="13" t="str">
        <x:v>Parnassiinae-4</x:v>
      </x:c>
      <x:c r="C5257" s="13" t="str">
        <x:v>Parnassiinae</x:v>
      </x:c>
      <x:c r="D5257" s="33" t="n">
        <x:f>'AR_values'!I271</x:f>
        <x:v>2.69037593535623</x:v>
      </x:c>
      <x:c r="E5257" s="33" t="str">
        <x:v>Pieridae_Pareronia_valeria</x:v>
      </x:c>
      <x:c r="F5257" s="33" t="str">
        <x:v>Pieridae</x:v>
      </x:c>
      <x:c r="G5257" s="33" t="n">
        <x:f>'AR_values'!I330</x:f>
        <x:v>2.6505159684229094</x:v>
      </x:c>
      <x:c r="H5257" s="33" t="n">
        <x:f>ABS(D5257-G5257)</x:f>
        <x:v>0.039859966933320834</x:v>
      </x:c>
      <x:c r="I5257" s="14" t="n">
        <x:f>IFERROR(H5257/AVERAGE(D5257,G5257),"")</x:f>
        <x:v>0.014926333523101819</x:v>
      </x:c>
      <x:c r="J5257" s="14" t="n">
        <x:f>'Method'!$B$2</x:f>
        <x:v>0.05</x:v>
      </x:c>
      <x:c r="K5257" s="13" t="str">
        <x:f>IF(I5257&lt;=J5257,"是","否")</x:f>
        <x:v>是</x:v>
      </x:c>
      <x:c r="L5257" s="36" t="n">
        <x:v>0.7417034061215798</x:v>
      </x:c>
      <x:c r="M5257" s="36" t="n">
        <x:f>1-L5257</x:f>
        <x:v>0.2582965938784202</x:v>
      </x:c>
      <x:c r="N5257" s="13" t="str">
        <x:v>是</x:v>
      </x:c>
      <x:c r="O5257" s="15"/>
      <x:c r="P5257" s="13" t="str"/>
    </x:row>
    <x:row r="5258">
      <x:c r="A5258" s="15" t="n">
        <x:v>5257</x:v>
      </x:c>
      <x:c r="B5258" s="13" t="str">
        <x:v>Nymphalinae-22</x:v>
      </x:c>
      <x:c r="C5258" s="13" t="str">
        <x:v>Nymphalinae</x:v>
      </x:c>
      <x:c r="D5258" s="33" t="n">
        <x:f>'AR_values'!I203</x:f>
        <x:v>2.534278425389025</x:v>
      </x:c>
      <x:c r="E5258" s="33" t="str">
        <x:v>Satyrinae-26</x:v>
      </x:c>
      <x:c r="F5258" s="33" t="str">
        <x:v>Satyrinae</x:v>
      </x:c>
      <x:c r="G5258" s="33" t="n">
        <x:f>'AR_values'!I376</x:f>
        <x:v>2.4967235067878812</x:v>
      </x:c>
      <x:c r="H5258" s="33" t="n">
        <x:f>ABS(D5258-G5258)</x:f>
        <x:v>0.03755491860114368</x:v>
      </x:c>
      <x:c r="I5258" s="14" t="n">
        <x:f>IFERROR(H5258/AVERAGE(D5258,G5258),"")</x:f>
        <x:v>0.01492939939496057</x:v>
      </x:c>
      <x:c r="J5258" s="14" t="n">
        <x:f>'Method'!$B$2</x:f>
        <x:v>0.05</x:v>
      </x:c>
      <x:c r="K5258" s="13" t="str">
        <x:f>IF(I5258&lt;=J5258,"是","否")</x:f>
        <x:v>是</x:v>
      </x:c>
      <x:c r="L5258" s="36" t="n">
        <x:v>0.8855660056125025</x:v>
      </x:c>
      <x:c r="M5258" s="36" t="n">
        <x:f>1-L5258</x:f>
        <x:v>0.11443399438749746</x:v>
      </x:c>
      <x:c r="N5258" s="13" t="str">
        <x:v>是</x:v>
      </x:c>
      <x:c r="O5258" s="15"/>
      <x:c r="P5258" s="13" t="str"/>
    </x:row>
    <x:row r="5259">
      <x:c r="A5259" s="15" t="n">
        <x:v>5258</x:v>
      </x:c>
      <x:c r="B5259" s="13" t="str">
        <x:v>Biblidinae-1</x:v>
      </x:c>
      <x:c r="C5259" s="13" t="str">
        <x:v>Biblidinae</x:v>
      </x:c>
      <x:c r="D5259" s="33" t="n">
        <x:f>'AR_values'!I2</x:f>
        <x:v>2.810556822545614</x:v>
      </x:c>
      <x:c r="E5259" s="33" t="str">
        <x:v>Hesperiidae_Trapezites_symmomus</x:v>
      </x:c>
      <x:c r="F5259" s="33" t="str">
        <x:v>Hesperiidae</x:v>
      </x:c>
      <x:c r="G5259" s="33" t="n">
        <x:f>'AR_values'!I129</x:f>
        <x:v>2.8528532917136653</x:v>
      </x:c>
      <x:c r="H5259" s="33" t="n">
        <x:f>ABS(D5259-G5259)</x:f>
        <x:v>0.04229646916805141</x:v>
      </x:c>
      <x:c r="I5259" s="14" t="n">
        <x:f>IFERROR(H5259/AVERAGE(D5259,G5259),"")</x:f>
        <x:v>0.014936749525363797</x:v>
      </x:c>
      <x:c r="J5259" s="14" t="n">
        <x:f>'Method'!$B$2</x:f>
        <x:v>0.05</x:v>
      </x:c>
      <x:c r="K5259" s="13" t="str">
        <x:f>IF(I5259&lt;=J5259,"是","否")</x:f>
        <x:v>是</x:v>
      </x:c>
      <x:c r="L5259" s="36" t="n">
        <x:v>0.7960638832997988</x:v>
      </x:c>
      <x:c r="M5259" s="36" t="n">
        <x:f>1-L5259</x:f>
        <x:v>0.20393611670020118</x:v>
      </x:c>
      <x:c r="N5259" s="13" t="str">
        <x:v>是</x:v>
      </x:c>
      <x:c r="O5259" s="15"/>
      <x:c r="P5259" s="13" t="str"/>
    </x:row>
    <x:row r="5260">
      <x:c r="A5260" s="15" t="n">
        <x:v>5259</x:v>
      </x:c>
      <x:c r="B5260" s="13" t="str">
        <x:v>Lycaenidae-22</x:v>
      </x:c>
      <x:c r="C5260" s="13" t="str">
        <x:v>Lycaenidae</x:v>
      </x:c>
      <x:c r="D5260" s="33" t="n">
        <x:f>'AR_values'!I153</x:f>
        <x:v>2.0710738453897597</x:v>
      </x:c>
      <x:c r="E5260" s="33" t="str">
        <x:v>Riodinidae-3</x:v>
      </x:c>
      <x:c r="F5260" s="33" t="str">
        <x:v>Riodinidae</x:v>
      </x:c>
      <x:c r="G5260" s="33" t="n">
        <x:f>'AR_values'!I351</x:f>
        <x:v>2.102252726909112</x:v>
      </x:c>
      <x:c r="H5260" s="33" t="n">
        <x:f>ABS(D5260-G5260)</x:f>
        <x:v>0.03117888151935233</x:v>
      </x:c>
      <x:c r="I5260" s="14" t="n">
        <x:f>IFERROR(H5260/AVERAGE(D5260,G5260),"")</x:f>
        <x:v>0.014941980206537003</x:v>
      </x:c>
      <x:c r="J5260" s="14" t="n">
        <x:f>'Method'!$B$2</x:f>
        <x:v>0.05</x:v>
      </x:c>
      <x:c r="K5260" s="13" t="str">
        <x:f>IF(I5260&lt;=J5260,"是","否")</x:f>
        <x:v>是</x:v>
      </x:c>
      <x:c r="L5260" s="36" t="n">
        <x:v>0.9397447730647297</x:v>
      </x:c>
      <x:c r="M5260" s="36" t="n">
        <x:f>1-L5260</x:f>
        <x:v>0.0602552269352703</x:v>
      </x:c>
      <x:c r="N5260" s="13" t="str">
        <x:v>是</x:v>
      </x:c>
      <x:c r="O5260" s="15"/>
      <x:c r="P5260" s="13" t="str"/>
    </x:row>
    <x:row r="5261">
      <x:c r="A5261" s="15" t="n">
        <x:v>5260</x:v>
      </x:c>
      <x:c r="B5261" s="13" t="str">
        <x:v>Nymphalinae-12</x:v>
      </x:c>
      <x:c r="C5261" s="13" t="str">
        <x:v>Nymphalinae</x:v>
      </x:c>
      <x:c r="D5261" s="33" t="n">
        <x:f>'AR_values'!I192</x:f>
        <x:v>2.5009098099084275</x:v>
      </x:c>
      <x:c r="E5261" s="33" t="str">
        <x:v>Nymphalinae-3</x:v>
      </x:c>
      <x:c r="F5261" s="33" t="str">
        <x:v>Nymphalinae</x:v>
      </x:c>
      <x:c r="G5261" s="33" t="n">
        <x:f>'AR_values'!I211</x:f>
        <x:v>2.5385687278475513</x:v>
      </x:c>
      <x:c r="H5261" s="33" t="n">
        <x:f>ABS(D5261-G5261)</x:f>
        <x:v>0.03765891793912379</x:v>
      </x:c>
      <x:c r="I5261" s="14" t="n">
        <x:f>IFERROR(H5261/AVERAGE(D5261,G5261),"")</x:f>
        <x:v>0.014945561393696447</x:v>
      </x:c>
      <x:c r="J5261" s="14" t="n">
        <x:f>'Method'!$B$2</x:f>
        <x:v>0.05</x:v>
      </x:c>
      <x:c r="K5261" s="13" t="str">
        <x:f>IF(I5261&lt;=J5261,"是","否")</x:f>
        <x:v>是</x:v>
      </x:c>
      <x:c r="L5261" s="36" t="n">
        <x:v>0.779327781412524</x:v>
      </x:c>
      <x:c r="M5261" s="36" t="n">
        <x:f>1-L5261</x:f>
        <x:v>0.220672218587476</x:v>
      </x:c>
      <x:c r="N5261" s="13" t="str">
        <x:v>否</x:v>
      </x:c>
      <x:c r="O5261" s="15"/>
      <x:c r="P5261" s="13" t="str"/>
    </x:row>
    <x:row r="5262">
      <x:c r="A5262" s="15" t="n">
        <x:v>5261</x:v>
      </x:c>
      <x:c r="B5262" s="13" t="str">
        <x:v>Nymphalinae-12</x:v>
      </x:c>
      <x:c r="C5262" s="13" t="str">
        <x:v>Nymphalinae</x:v>
      </x:c>
      <x:c r="D5262" s="33" t="n">
        <x:f>'AR_values'!I192</x:f>
        <x:v>2.5009098099084275</x:v>
      </x:c>
      <x:c r="E5262" s="33" t="str">
        <x:v>Nymphalinae-23</x:v>
      </x:c>
      <x:c r="F5262" s="33" t="str">
        <x:v>Nymphalinae</x:v>
      </x:c>
      <x:c r="G5262" s="33" t="n">
        <x:f>'AR_values'!I204</x:f>
        <x:v>2.538573367865507</x:v>
      </x:c>
      <x:c r="H5262" s="33" t="n">
        <x:f>ABS(D5262-G5262)</x:f>
        <x:v>0.03766355795707943</x:v>
      </x:c>
      <x:c r="I5262" s="14" t="n">
        <x:f>IFERROR(H5262/AVERAGE(D5262,G5262),"")</x:f>
        <x:v>0.01494738909862434</x:v>
      </x:c>
      <x:c r="J5262" s="14" t="n">
        <x:f>'Method'!$B$2</x:f>
        <x:v>0.05</x:v>
      </x:c>
      <x:c r="K5262" s="13" t="str">
        <x:f>IF(I5262&lt;=J5262,"是","否")</x:f>
        <x:v>是</x:v>
      </x:c>
      <x:c r="L5262" s="36" t="n">
        <x:v>0.8232303124751169</x:v>
      </x:c>
      <x:c r="M5262" s="36" t="n">
        <x:f>1-L5262</x:f>
        <x:v>0.1767696875248831</x:v>
      </x:c>
      <x:c r="N5262" s="13" t="str">
        <x:v>否</x:v>
      </x:c>
      <x:c r="O5262" s="15"/>
      <x:c r="P5262" s="13" t="str"/>
    </x:row>
    <x:row r="5263">
      <x:c r="A5263" s="15" t="n">
        <x:v>5262</x:v>
      </x:c>
      <x:c r="B5263" s="13" t="str">
        <x:v>Heliconiinae-6</x:v>
      </x:c>
      <x:c r="C5263" s="13" t="str">
        <x:v>Heliconiinae</x:v>
      </x:c>
      <x:c r="D5263" s="33" t="n">
        <x:f>'AR_values'!I71</x:f>
        <x:v>2.9764196972939057</x:v>
      </x:c>
      <x:c r="E5263" s="33" t="str">
        <x:v>Pieridae-8</x:v>
      </x:c>
      <x:c r="F5263" s="33" t="str">
        <x:v>Pieridae</x:v>
      </x:c>
      <x:c r="G5263" s="33" t="n">
        <x:f>'AR_values'!I298</x:f>
        <x:v>2.9322436562309098</x:v>
      </x:c>
      <x:c r="H5263" s="33" t="n">
        <x:f>ABS(D5263-G5263)</x:f>
        <x:v>0.044176041062995886</x:v>
      </x:c>
      <x:c r="I5263" s="14" t="n">
        <x:f>IFERROR(H5263/AVERAGE(D5263,G5263),"")</x:f>
        <x:v>0.01495297275199903</x:v>
      </x:c>
      <x:c r="J5263" s="14" t="n">
        <x:f>'Method'!$B$2</x:f>
        <x:v>0.05</x:v>
      </x:c>
      <x:c r="K5263" s="13" t="str">
        <x:f>IF(I5263&lt;=J5263,"是","否")</x:f>
        <x:v>是</x:v>
      </x:c>
      <x:c r="L5263" s="36" t="n">
        <x:v>0.8921915611347675</x:v>
      </x:c>
      <x:c r="M5263" s="36" t="n">
        <x:f>1-L5263</x:f>
        <x:v>0.1078084388652325</x:v>
      </x:c>
      <x:c r="N5263" s="13" t="str">
        <x:v>是</x:v>
      </x:c>
      <x:c r="O5263" s="15"/>
      <x:c r="P5263" s="13" t="str"/>
    </x:row>
    <x:row r="5264">
      <x:c r="A5264" s="15" t="n">
        <x:v>5263</x:v>
      </x:c>
      <x:c r="B5264" s="13" t="str">
        <x:v>Nymphalinae-28</x:v>
      </x:c>
      <x:c r="C5264" s="13" t="str">
        <x:v>Nymphalinae</x:v>
      </x:c>
      <x:c r="D5264" s="33" t="n">
        <x:f>'AR_values'!I209</x:f>
        <x:v>2.5716980421170317</x:v>
      </x:c>
      <x:c r="E5264" s="33" t="str">
        <x:v>Parnassiinae-6</x:v>
      </x:c>
      <x:c r="F5264" s="33" t="str">
        <x:v>Parnassiinae</x:v>
      </x:c>
      <x:c r="G5264" s="33" t="n">
        <x:f>'AR_values'!I273</x:f>
        <x:v>2.533520834171576</x:v>
      </x:c>
      <x:c r="H5264" s="33" t="n">
        <x:f>ABS(D5264-G5264)</x:f>
        <x:v>0.03817720794545565</x:v>
      </x:c>
      <x:c r="I5264" s="14" t="n">
        <x:f>IFERROR(H5264/AVERAGE(D5264,G5264),"")</x:f>
        <x:v>0.014956149332899795</x:v>
      </x:c>
      <x:c r="J5264" s="14" t="n">
        <x:f>'Method'!$B$2</x:f>
        <x:v>0.05</x:v>
      </x:c>
      <x:c r="K5264" s="13" t="str">
        <x:f>IF(I5264&lt;=J5264,"是","否")</x:f>
        <x:v>是</x:v>
      </x:c>
      <x:c r="L5264" s="36" t="n">
        <x:v>0.7821650599153077</x:v>
      </x:c>
      <x:c r="M5264" s="36" t="n">
        <x:f>1-L5264</x:f>
        <x:v>0.21783494008469229</x:v>
      </x:c>
      <x:c r="N5264" s="13" t="str">
        <x:v>是</x:v>
      </x:c>
      <x:c r="O5264" s="15"/>
      <x:c r="P5264" s="13" t="str"/>
    </x:row>
    <x:row r="5265">
      <x:c r="A5265" s="15" t="n">
        <x:v>5264</x:v>
      </x:c>
      <x:c r="B5265" s="13" t="str">
        <x:v>Hesperiidae-19</x:v>
      </x:c>
      <x:c r="C5265" s="13" t="str">
        <x:v>Hesperiidae</x:v>
      </x:c>
      <x:c r="D5265" s="33" t="n">
        <x:f>'AR_values'!I85</x:f>
        <x:v>2.7158477525786973</x:v>
      </x:c>
      <x:c r="E5265" s="33" t="str">
        <x:v>Pieridae-9</x:v>
      </x:c>
      <x:c r="F5265" s="33" t="str">
        <x:v>Pieridae</x:v>
      </x:c>
      <x:c r="G5265" s="33" t="n">
        <x:f>'AR_values'!I299</x:f>
        <x:v>2.7567727221374767</x:v>
      </x:c>
      <x:c r="H5265" s="33" t="n">
        <x:f>ABS(D5265-G5265)</x:f>
        <x:v>0.040924969558779445</x:v>
      </x:c>
      <x:c r="I5265" s="14" t="n">
        <x:f>IFERROR(H5265/AVERAGE(D5265,G5265),"")</x:f>
        <x:v>0.01495626080699555</x:v>
      </x:c>
      <x:c r="J5265" s="14" t="n">
        <x:f>'Method'!$B$2</x:f>
        <x:v>0.05</x:v>
      </x:c>
      <x:c r="K5265" s="13" t="str">
        <x:f>IF(I5265&lt;=J5265,"是","否")</x:f>
        <x:v>是</x:v>
      </x:c>
      <x:c r="L5265" s="36" t="n">
        <x:v>0.6333193295891744</x:v>
      </x:c>
      <x:c r="M5265" s="36" t="n">
        <x:f>1-L5265</x:f>
        <x:v>0.36668067041082564</x:v>
      </x:c>
      <x:c r="N5265" s="13" t="str">
        <x:v>是</x:v>
      </x:c>
      <x:c r="O5265" s="15"/>
      <x:c r="P5265" s="13" t="str"/>
    </x:row>
    <x:row r="5266">
      <x:c r="A5266" s="15" t="n">
        <x:v>5265</x:v>
      </x:c>
      <x:c r="B5266" s="13" t="str">
        <x:v>Danainae-22</x:v>
      </x:c>
      <x:c r="C5266" s="13" t="str">
        <x:v>Danainae</x:v>
      </x:c>
      <x:c r="D5266" s="33" t="n">
        <x:f>'AR_values'!I43</x:f>
        <x:v>3.059912863434068</x:v>
      </x:c>
      <x:c r="E5266" s="33" t="str">
        <x:v>Pieridae-7</x:v>
      </x:c>
      <x:c r="F5266" s="33" t="str">
        <x:v>Pieridae</x:v>
      </x:c>
      <x:c r="G5266" s="33" t="n">
        <x:f>'AR_values'!I297</x:f>
        <x:v>3.014474756068161</x:v>
      </x:c>
      <x:c r="H5266" s="33" t="n">
        <x:f>ABS(D5266-G5266)</x:f>
        <x:v>0.04543810736590714</x:v>
      </x:c>
      <x:c r="I5266" s="14" t="n">
        <x:f>IFERROR(H5266/AVERAGE(D5266,G5266),"")</x:f>
        <x:v>0.014960555766979721</x:v>
      </x:c>
      <x:c r="J5266" s="14" t="n">
        <x:f>'Method'!$B$2</x:f>
        <x:v>0.05</x:v>
      </x:c>
      <x:c r="K5266" s="13" t="str">
        <x:f>IF(I5266&lt;=J5266,"是","否")</x:f>
        <x:v>是</x:v>
      </x:c>
      <x:c r="L5266" s="36" t="n">
        <x:v>0.8321462945139557</x:v>
      </x:c>
      <x:c r="M5266" s="36" t="n">
        <x:f>1-L5266</x:f>
        <x:v>0.16785370548604428</x:v>
      </x:c>
      <x:c r="N5266" s="13" t="str">
        <x:v>是</x:v>
      </x:c>
      <x:c r="O5266" s="15"/>
      <x:c r="P5266" s="13" t="str"/>
    </x:row>
    <x:row r="5267">
      <x:c r="A5267" s="15" t="n">
        <x:v>5266</x:v>
      </x:c>
      <x:c r="B5267" s="13" t="str">
        <x:v>Lycaenidae_Candalides_acasta</x:v>
      </x:c>
      <x:c r="C5267" s="13" t="str">
        <x:v>Lycaenidae</x:v>
      </x:c>
      <x:c r="D5267" s="33" t="n">
        <x:f>'AR_values'!I164</x:f>
        <x:v>2.4245150825976376</x:v>
      </x:c>
      <x:c r="E5267" s="33" t="str">
        <x:v>Lycaenidae_Ogyris_oroetus</x:v>
      </x:c>
      <x:c r="F5267" s="33" t="str">
        <x:v>Lycaenidae</x:v>
      </x:c>
      <x:c r="G5267" s="33" t="n">
        <x:f>'AR_values'!I181</x:f>
        <x:v>2.3885084100755156</x:v>
      </x:c>
      <x:c r="H5267" s="33" t="n">
        <x:f>ABS(D5267-G5267)</x:f>
        <x:v>0.036006672522121974</x:v>
      </x:c>
      <x:c r="I5267" s="14" t="n">
        <x:f>IFERROR(H5267/AVERAGE(D5267,G5267),"")</x:f>
        <x:v>0.014962184405264088</x:v>
      </x:c>
      <x:c r="J5267" s="14" t="n">
        <x:f>'Method'!$B$2</x:f>
        <x:v>0.05</x:v>
      </x:c>
      <x:c r="K5267" s="13" t="str">
        <x:f>IF(I5267&lt;=J5267,"是","否")</x:f>
        <x:v>是</x:v>
      </x:c>
      <x:c r="L5267" s="36" t="n">
        <x:v>0.903157155956033</x:v>
      </x:c>
      <x:c r="M5267" s="36" t="n">
        <x:f>1-L5267</x:f>
        <x:v>0.09684284404396704</x:v>
      </x:c>
      <x:c r="N5267" s="13" t="str">
        <x:v>否</x:v>
      </x:c>
      <x:c r="O5267" s="15"/>
      <x:c r="P5267" s="13" t="str"/>
    </x:row>
    <x:row r="5268">
      <x:c r="A5268" s="15" t="n">
        <x:v>5267</x:v>
      </x:c>
      <x:c r="B5268" s="13" t="str">
        <x:v>Parnassiinae-4</x:v>
      </x:c>
      <x:c r="C5268" s="13" t="str">
        <x:v>Parnassiinae</x:v>
      </x:c>
      <x:c r="D5268" s="33" t="n">
        <x:f>'AR_values'!I271</x:f>
        <x:v>2.69037593535623</x:v>
      </x:c>
      <x:c r="E5268" s="33" t="str">
        <x:v>Pieridae-5</x:v>
      </x:c>
      <x:c r="F5268" s="33" t="str">
        <x:v>Pieridae</x:v>
      </x:c>
      <x:c r="G5268" s="33" t="n">
        <x:f>'AR_values'!I295</x:f>
        <x:v>2.730957512273332</x:v>
      </x:c>
      <x:c r="H5268" s="33" t="n">
        <x:f>ABS(D5268-G5268)</x:f>
        <x:v>0.040581576917101625</x:v>
      </x:c>
      <x:c r="I5268" s="14" t="n">
        <x:f>IFERROR(H5268/AVERAGE(D5268,G5268),"")</x:f>
        <x:v>0.014971068394564668</x:v>
      </x:c>
      <x:c r="J5268" s="14" t="n">
        <x:f>'Method'!$B$2</x:f>
        <x:v>0.05</x:v>
      </x:c>
      <x:c r="K5268" s="13" t="str">
        <x:f>IF(I5268&lt;=J5268,"是","否")</x:f>
        <x:v>是</x:v>
      </x:c>
      <x:c r="L5268" s="36" t="n">
        <x:v>0.7194213064445418</x:v>
      </x:c>
      <x:c r="M5268" s="36" t="n">
        <x:f>1-L5268</x:f>
        <x:v>0.28057869355545817</x:v>
      </x:c>
      <x:c r="N5268" s="13" t="str">
        <x:v>是</x:v>
      </x:c>
      <x:c r="O5268" s="15"/>
      <x:c r="P5268" s="13" t="str"/>
    </x:row>
    <x:row r="5269">
      <x:c r="A5269" s="15" t="n">
        <x:v>5268</x:v>
      </x:c>
      <x:c r="B5269" s="13" t="str">
        <x:v>Heliconiinae-2</x:v>
      </x:c>
      <x:c r="C5269" s="13" t="str">
        <x:v>Heliconiinae</x:v>
      </x:c>
      <x:c r="D5269" s="33" t="n">
        <x:f>'AR_values'!I63</x:f>
        <x:v>2.7018446860659315</x:v>
      </x:c>
      <x:c r="E5269" s="33" t="str">
        <x:v>Limenitidinae-7</x:v>
      </x:c>
      <x:c r="F5269" s="33" t="str">
        <x:v>Limenitidinae</x:v>
      </x:c>
      <x:c r="G5269" s="33" t="n">
        <x:f>'AR_values'!I139</x:f>
        <x:v>2.7426043688635655</x:v>
      </x:c>
      <x:c r="H5269" s="33" t="n">
        <x:f>ABS(D5269-G5269)</x:f>
        <x:v>0.04075968279763398</x:v>
      </x:c>
      <x:c r="I5269" s="14" t="n">
        <x:f>IFERROR(H5269/AVERAGE(D5269,G5269),"")</x:f>
        <x:v>0.014972932021736695</x:v>
      </x:c>
      <x:c r="J5269" s="14" t="n">
        <x:f>'Method'!$B$2</x:f>
        <x:v>0.05</x:v>
      </x:c>
      <x:c r="K5269" s="13" t="str">
        <x:f>IF(I5269&lt;=J5269,"是","否")</x:f>
        <x:v>是</x:v>
      </x:c>
      <x:c r="L5269" s="36" t="n">
        <x:v>0.8996447375146961</x:v>
      </x:c>
      <x:c r="M5269" s="36" t="n">
        <x:f>1-L5269</x:f>
        <x:v>0.10035526248530391</x:v>
      </x:c>
      <x:c r="N5269" s="13" t="str">
        <x:v>是</x:v>
      </x:c>
      <x:c r="O5269" s="15"/>
      <x:c r="P5269" s="13" t="str"/>
    </x:row>
    <x:row r="5270">
      <x:c r="A5270" s="15" t="n">
        <x:v>5269</x:v>
      </x:c>
      <x:c r="B5270" s="13" t="str">
        <x:v>Nymphalinae-25</x:v>
      </x:c>
      <x:c r="C5270" s="13" t="str">
        <x:v>Nymphalinae</x:v>
      </x:c>
      <x:c r="D5270" s="33" t="n">
        <x:f>'AR_values'!I206</x:f>
        <x:v>2.754690181841045</x:v>
      </x:c>
      <x:c r="E5270" s="33" t="str">
        <x:v>Papilionidae-4</x:v>
      </x:c>
      <x:c r="F5270" s="33" t="str">
        <x:v>Papilionidae</x:v>
      </x:c>
      <x:c r="G5270" s="33" t="n">
        <x:f>'AR_values'!I251</x:f>
        <x:v>2.713745457806805</x:v>
      </x:c>
      <x:c r="H5270" s="33" t="n">
        <x:f>ABS(D5270-G5270)</x:f>
        <x:v>0.040944724034239766</x:v>
      </x:c>
      <x:c r="I5270" s="14" t="n">
        <x:f>IFERROR(H5270/AVERAGE(D5270,G5270),"")</x:f>
        <x:v>0.014974931308463373</x:v>
      </x:c>
      <x:c r="J5270" s="14" t="n">
        <x:f>'Method'!$B$2</x:f>
        <x:v>0.05</x:v>
      </x:c>
      <x:c r="K5270" s="13" t="str">
        <x:f>IF(I5270&lt;=J5270,"是","否")</x:f>
        <x:v>是</x:v>
      </x:c>
      <x:c r="L5270" s="36" t="n">
        <x:v>0.8068677925476624</x:v>
      </x:c>
      <x:c r="M5270" s="36" t="n">
        <x:f>1-L5270</x:f>
        <x:v>0.1931322074523376</x:v>
      </x:c>
      <x:c r="N5270" s="13" t="str">
        <x:v>是</x:v>
      </x:c>
      <x:c r="O5270" s="15"/>
      <x:c r="P5270" s="13" t="str"/>
    </x:row>
    <x:row r="5271">
      <x:c r="A5271" s="15" t="n">
        <x:v>5270</x:v>
      </x:c>
      <x:c r="B5271" s="13" t="str">
        <x:v>Papilionidae-42</x:v>
      </x:c>
      <x:c r="C5271" s="13" t="str">
        <x:v>Papilionidae</x:v>
      </x:c>
      <x:c r="D5271" s="33" t="n">
        <x:f>'AR_values'!I254</x:f>
        <x:v>2.9625258159915284</x:v>
      </x:c>
      <x:c r="E5271" s="33" t="str">
        <x:v>Papilionidae_Papilio_demoleus</x:v>
      </x:c>
      <x:c r="F5271" s="33" t="str">
        <x:v>Papilionidae</x:v>
      </x:c>
      <x:c r="G5271" s="33" t="n">
        <x:f>'AR_values'!I264</x:f>
        <x:v>3.007230622612166</x:v>
      </x:c>
      <x:c r="H5271" s="33" t="n">
        <x:f>ABS(D5271-G5271)</x:f>
        <x:v>0.044704806620637694</x:v>
      </x:c>
      <x:c r="I5271" s="14" t="n">
        <x:f>IFERROR(H5271/AVERAGE(D5271,G5271),"")</x:f>
        <x:v>0.01497709565889559</x:v>
      </x:c>
      <x:c r="J5271" s="14" t="n">
        <x:f>'Method'!$B$2</x:f>
        <x:v>0.05</x:v>
      </x:c>
      <x:c r="K5271" s="13" t="str">
        <x:f>IF(I5271&lt;=J5271,"是","否")</x:f>
        <x:v>是</x:v>
      </x:c>
      <x:c r="L5271" s="36" t="n">
        <x:v>0.9039937045052134</x:v>
      </x:c>
      <x:c r="M5271" s="36" t="n">
        <x:f>1-L5271</x:f>
        <x:v>0.09600629549478656</x:v>
      </x:c>
      <x:c r="N5271" s="13" t="str">
        <x:v>否</x:v>
      </x:c>
      <x:c r="O5271" s="15"/>
      <x:c r="P5271" s="13" t="str"/>
    </x:row>
    <x:row r="5272">
      <x:c r="A5272" s="15" t="n">
        <x:v>5271</x:v>
      </x:c>
      <x:c r="B5272" s="13" t="str">
        <x:v>Hesperiidae-28</x:v>
      </x:c>
      <x:c r="C5272" s="13" t="str">
        <x:v>Hesperiidae</x:v>
      </x:c>
      <x:c r="D5272" s="33" t="n">
        <x:f>'AR_values'!I95</x:f>
        <x:v>2.9728124719229405</x:v>
      </x:c>
      <x:c r="E5272" s="33" t="str">
        <x:v>Hesperiidae_Cephrenes_augiades</x:v>
      </x:c>
      <x:c r="F5272" s="33" t="str">
        <x:v>Hesperiidae</x:v>
      </x:c>
      <x:c r="G5272" s="33" t="n">
        <x:f>'AR_values'!I113</x:f>
        <x:v>3.0176911567888243</x:v>
      </x:c>
      <x:c r="H5272" s="33" t="n">
        <x:f>ABS(D5272-G5272)</x:f>
        <x:v>0.044878684865883756</x:v>
      </x:c>
      <x:c r="I5272" s="14" t="n">
        <x:f>IFERROR(H5272/AVERAGE(D5272,G5272),"")</x:f>
        <x:v>0.01498327608075742</x:v>
      </x:c>
      <x:c r="J5272" s="14" t="n">
        <x:f>'Method'!$B$2</x:f>
        <x:v>0.05</x:v>
      </x:c>
      <x:c r="K5272" s="13" t="str">
        <x:f>IF(I5272&lt;=J5272,"是","否")</x:f>
        <x:v>是</x:v>
      </x:c>
      <x:c r="L5272" s="36" t="n">
        <x:v>0.9162683158626364</x:v>
      </x:c>
      <x:c r="M5272" s="36" t="n">
        <x:f>1-L5272</x:f>
        <x:v>0.08373168413736365</x:v>
      </x:c>
      <x:c r="N5272" s="13" t="str">
        <x:v>否</x:v>
      </x:c>
      <x:c r="O5272" s="15"/>
      <x:c r="P5272" s="13" t="str"/>
    </x:row>
    <x:row r="5273">
      <x:c r="A5273" s="15" t="n">
        <x:v>5272</x:v>
      </x:c>
      <x:c r="B5273" s="13" t="str">
        <x:v>Charaxinae-1</x:v>
      </x:c>
      <x:c r="C5273" s="13" t="str">
        <x:v>Charaxinae</x:v>
      </x:c>
      <x:c r="D5273" s="33" t="n">
        <x:f>'AR_values'!I16</x:f>
        <x:v>2.523144015314187</x:v>
      </x:c>
      <x:c r="E5273" s="33" t="str">
        <x:v>Riodinidae-26</x:v>
      </x:c>
      <x:c r="F5273" s="33" t="str">
        <x:v>Riodinidae</x:v>
      </x:c>
      <x:c r="G5273" s="33" t="n">
        <x:f>'AR_values'!I350</x:f>
        <x:v>2.5612409898926036</x:v>
      </x:c>
      <x:c r="H5273" s="33" t="n">
        <x:f>ABS(D5273-G5273)</x:f>
        <x:v>0.03809697457841654</x:v>
      </x:c>
      <x:c r="I5273" s="14" t="n">
        <x:f>IFERROR(H5273/AVERAGE(D5273,G5273),"")</x:f>
        <x:v>0.01498587323320417</x:v>
      </x:c>
      <x:c r="J5273" s="14" t="n">
        <x:f>'Method'!$B$2</x:f>
        <x:v>0.05</x:v>
      </x:c>
      <x:c r="K5273" s="13" t="str">
        <x:f>IF(I5273&lt;=J5273,"是","否")</x:f>
        <x:v>是</x:v>
      </x:c>
      <x:c r="L5273" s="36" t="n">
        <x:v>0.7433053086189698</x:v>
      </x:c>
      <x:c r="M5273" s="36" t="n">
        <x:f>1-L5273</x:f>
        <x:v>0.2566946913810302</x:v>
      </x:c>
      <x:c r="N5273" s="13" t="str">
        <x:v>是</x:v>
      </x:c>
      <x:c r="O5273" s="15"/>
      <x:c r="P5273" s="13" t="str"/>
    </x:row>
    <x:row r="5274">
      <x:c r="A5274" s="15" t="n">
        <x:v>5273</x:v>
      </x:c>
      <x:c r="B5274" s="13" t="str">
        <x:v>Lycaenidae_Jalmenus_icilus</x:v>
      </x:c>
      <x:c r="C5274" s="13" t="str">
        <x:v>Lycaenidae</x:v>
      </x:c>
      <x:c r="D5274" s="33" t="n">
        <x:f>'AR_values'!I169</x:f>
        <x:v>2.4699878264847173</x:v>
      </x:c>
      <x:c r="E5274" s="33" t="str">
        <x:v>Satyrinae-22</x:v>
      </x:c>
      <x:c r="F5274" s="33" t="str">
        <x:v>Satyrinae</x:v>
      </x:c>
      <x:c r="G5274" s="33" t="n">
        <x:f>'AR_values'!I372</x:f>
        <x:v>2.4332476163410854</x:v>
      </x:c>
      <x:c r="H5274" s="33" t="n">
        <x:f>ABS(D5274-G5274)</x:f>
        <x:v>0.036740210143631824</x:v>
      </x:c>
      <x:c r="I5274" s="14" t="n">
        <x:f>IFERROR(H5274/AVERAGE(D5274,G5274),"")</x:f>
        <x:v>0.014986108895663361</x:v>
      </x:c>
      <x:c r="J5274" s="14" t="n">
        <x:f>'Method'!$B$2</x:f>
        <x:v>0.05</x:v>
      </x:c>
      <x:c r="K5274" s="13" t="str">
        <x:f>IF(I5274&lt;=J5274,"是","否")</x:f>
        <x:v>是</x:v>
      </x:c>
      <x:c r="L5274" s="36" t="n">
        <x:v>0.83715230976596</x:v>
      </x:c>
      <x:c r="M5274" s="36" t="n">
        <x:f>1-L5274</x:f>
        <x:v>0.16284769023404</x:v>
      </x:c>
      <x:c r="N5274" s="13" t="str">
        <x:v>是</x:v>
      </x:c>
      <x:c r="O5274" s="15"/>
      <x:c r="P5274" s="13" t="str"/>
    </x:row>
    <x:row r="5275">
      <x:c r="A5275" s="15" t="n">
        <x:v>5274</x:v>
      </x:c>
      <x:c r="B5275" s="13" t="str">
        <x:v>Hesperiidae_Trapezites_phigalia</x:v>
      </x:c>
      <x:c r="C5275" s="13" t="str">
        <x:v>Hesperiidae</x:v>
      </x:c>
      <x:c r="D5275" s="33" t="n">
        <x:f>'AR_values'!I127</x:f>
        <x:v>2.72511738918434</x:v>
      </x:c>
      <x:c r="E5275" s="33" t="str">
        <x:v>Nymphalinae-19</x:v>
      </x:c>
      <x:c r="F5275" s="33" t="str">
        <x:v>Nymphalinae</x:v>
      </x:c>
      <x:c r="G5275" s="33" t="n">
        <x:f>'AR_values'!I199</x:f>
        <x:v>2.6845789712372956</x:v>
      </x:c>
      <x:c r="H5275" s="33" t="n">
        <x:f>ABS(D5275-G5275)</x:f>
        <x:v>0.04053841794704427</x:v>
      </x:c>
      <x:c r="I5275" s="14" t="n">
        <x:f>IFERROR(H5275/AVERAGE(D5275,G5275),"")</x:f>
        <x:v>0.014987317308095523</x:v>
      </x:c>
      <x:c r="J5275" s="14" t="n">
        <x:f>'Method'!$B$2</x:f>
        <x:v>0.05</x:v>
      </x:c>
      <x:c r="K5275" s="13" t="str">
        <x:f>IF(I5275&lt;=J5275,"是","否")</x:f>
        <x:v>是</x:v>
      </x:c>
      <x:c r="L5275" s="36" t="n">
        <x:v>0.770874292346685</x:v>
      </x:c>
      <x:c r="M5275" s="36" t="n">
        <x:f>1-L5275</x:f>
        <x:v>0.22912570765331497</x:v>
      </x:c>
      <x:c r="N5275" s="13" t="str">
        <x:v>是</x:v>
      </x:c>
      <x:c r="O5275" s="15"/>
      <x:c r="P5275" s="13" t="str"/>
    </x:row>
    <x:row r="5276">
      <x:c r="A5276" s="15" t="n">
        <x:v>5275</x:v>
      </x:c>
      <x:c r="B5276" s="13" t="str">
        <x:v>Lycaenidae_Hypochrysops_ignita</x:v>
      </x:c>
      <x:c r="C5276" s="13" t="str">
        <x:v>Lycaenidae</x:v>
      </x:c>
      <x:c r="D5276" s="33" t="n">
        <x:f>'AR_values'!I168</x:f>
        <x:v>2.4344865968193847</x:v>
      </x:c>
      <x:c r="E5276" s="33" t="str">
        <x:v>Lycaenidae_Zizina_labradus</x:v>
      </x:c>
      <x:c r="F5276" s="33" t="str">
        <x:v>Lycaenidae</x:v>
      </x:c>
      <x:c r="G5276" s="33" t="n">
        <x:f>'AR_values'!I188</x:f>
        <x:v>2.3982706581875353</x:v>
      </x:c>
      <x:c r="H5276" s="33" t="n">
        <x:f>ABS(D5276-G5276)</x:f>
        <x:v>0.036215938631849465</x:v>
      </x:c>
      <x:c r="I5276" s="14" t="n">
        <x:f>IFERROR(H5276/AVERAGE(D5276,G5276),"")</x:f>
        <x:v>0.014987692003081008</x:v>
      </x:c>
      <x:c r="J5276" s="14" t="n">
        <x:f>'Method'!$B$2</x:f>
        <x:v>0.05</x:v>
      </x:c>
      <x:c r="K5276" s="13" t="str">
        <x:f>IF(I5276&lt;=J5276,"是","否")</x:f>
        <x:v>是</x:v>
      </x:c>
      <x:c r="L5276" s="36" t="n">
        <x:v>0.9205034361698466</x:v>
      </x:c>
      <x:c r="M5276" s="36" t="n">
        <x:f>1-L5276</x:f>
        <x:v>0.07949656383015336</x:v>
      </x:c>
      <x:c r="N5276" s="13" t="str">
        <x:v>否</x:v>
      </x:c>
      <x:c r="O5276" s="15"/>
      <x:c r="P5276" s="13" t="str"/>
    </x:row>
    <x:row r="5277">
      <x:c r="A5277" s="15" t="n">
        <x:v>5276</x:v>
      </x:c>
      <x:c r="B5277" s="13" t="str">
        <x:v>Charaxinae-6</x:v>
      </x:c>
      <x:c r="C5277" s="13" t="str">
        <x:v>Charaxinae</x:v>
      </x:c>
      <x:c r="D5277" s="33" t="n">
        <x:f>'AR_values'!I27</x:f>
        <x:v>2.518220654144657</x:v>
      </x:c>
      <x:c r="E5277" s="33" t="str">
        <x:v>Danainae-7</x:v>
      </x:c>
      <x:c r="F5277" s="33" t="str">
        <x:v>Danainae</x:v>
      </x:c>
      <x:c r="G5277" s="33" t="n">
        <x:f>'AR_values'!I49</x:f>
        <x:v>2.5562486467181142</x:v>
      </x:c>
      <x:c r="H5277" s="33" t="n">
        <x:f>ABS(D5277-G5277)</x:f>
        <x:v>0.03802799257345724</x:v>
      </x:c>
      <x:c r="I5277" s="14" t="n">
        <x:f>IFERROR(H5277/AVERAGE(D5277,G5277),"")</x:f>
        <x:v>0.014987968324881437</x:v>
      </x:c>
      <x:c r="J5277" s="14" t="n">
        <x:f>'Method'!$B$2</x:f>
        <x:v>0.05</x:v>
      </x:c>
      <x:c r="K5277" s="13" t="str">
        <x:f>IF(I5277&lt;=J5277,"是","否")</x:f>
        <x:v>是</x:v>
      </x:c>
      <x:c r="L5277" s="36" t="n">
        <x:v>0.7385131223992748</x:v>
      </x:c>
      <x:c r="M5277" s="36" t="n">
        <x:f>1-L5277</x:f>
        <x:v>0.2614868776007252</x:v>
      </x:c>
      <x:c r="N5277" s="13" t="str">
        <x:v>是</x:v>
      </x:c>
      <x:c r="O5277" s="15"/>
      <x:c r="P5277" s="13" t="str"/>
    </x:row>
    <x:row r="5278">
      <x:c r="A5278" s="15" t="n">
        <x:v>5277</x:v>
      </x:c>
      <x:c r="B5278" s="13" t="str">
        <x:v>Lycaenidae_Ogyris_halmaturia</x:v>
      </x:c>
      <x:c r="C5278" s="13" t="str">
        <x:v>Lycaenidae</x:v>
      </x:c>
      <x:c r="D5278" s="33" t="n">
        <x:f>'AR_values'!I179</x:f>
        <x:v>2.3987880990215236</x:v>
      </x:c>
      <x:c r="E5278" s="33" t="str">
        <x:v>Satyrinae-18</x:v>
      </x:c>
      <x:c r="F5278" s="33" t="str">
        <x:v>Satyrinae</x:v>
      </x:c>
      <x:c r="G5278" s="33" t="n">
        <x:f>'AR_values'!I367</x:f>
        <x:v>2.3630928030665608</x:v>
      </x:c>
      <x:c r="H5278" s="33" t="n">
        <x:f>ABS(D5278-G5278)</x:f>
        <x:v>0.03569529595496279</x:v>
      </x:c>
      <x:c r="I5278" s="14" t="n">
        <x:f>IFERROR(H5278/AVERAGE(D5278,G5278),"")</x:f>
        <x:v>0.014992099419920565</x:v>
      </x:c>
      <x:c r="J5278" s="14" t="n">
        <x:f>'Method'!$B$2</x:f>
        <x:v>0.05</x:v>
      </x:c>
      <x:c r="K5278" s="13" t="str">
        <x:f>IF(I5278&lt;=J5278,"是","否")</x:f>
        <x:v>是</x:v>
      </x:c>
      <x:c r="L5278" s="36" t="n">
        <x:v>0.9104640561864779</x:v>
      </x:c>
      <x:c r="M5278" s="36" t="n">
        <x:f>1-L5278</x:f>
        <x:v>0.08953594381352215</x:v>
      </x:c>
      <x:c r="N5278" s="13" t="str">
        <x:v>是</x:v>
      </x:c>
      <x:c r="O5278" s="15"/>
      <x:c r="P5278" s="13" t="str"/>
    </x:row>
    <x:row r="5279">
      <x:c r="A5279" s="15" t="n">
        <x:v>5278</x:v>
      </x:c>
      <x:c r="B5279" s="13" t="str">
        <x:v>Nymphalinae-10</x:v>
      </x:c>
      <x:c r="C5279" s="13" t="str">
        <x:v>Nymphalinae</x:v>
      </x:c>
      <x:c r="D5279" s="33" t="n">
        <x:f>'AR_values'!I190</x:f>
        <x:v>2.713697150892105</x:v>
      </x:c>
      <x:c r="E5279" s="33" t="str">
        <x:v>Nymphalinae-25</x:v>
      </x:c>
      <x:c r="F5279" s="33" t="str">
        <x:v>Nymphalinae</x:v>
      </x:c>
      <x:c r="G5279" s="33" t="n">
        <x:f>'AR_values'!I206</x:f>
        <x:v>2.754690181841045</x:v>
      </x:c>
      <x:c r="H5279" s="33" t="n">
        <x:f>ABS(D5279-G5279)</x:f>
        <x:v>0.040993030948940135</x:v>
      </x:c>
      <x:c r="I5279" s="14" t="n">
        <x:f>IFERROR(H5279/AVERAGE(D5279,G5279),"")</x:f>
        <x:v>0.014992731295225003</x:v>
      </x:c>
      <x:c r="J5279" s="14" t="n">
        <x:f>'Method'!$B$2</x:f>
        <x:v>0.05</x:v>
      </x:c>
      <x:c r="K5279" s="13" t="str">
        <x:f>IF(I5279&lt;=J5279,"是","否")</x:f>
        <x:v>是</x:v>
      </x:c>
      <x:c r="L5279" s="36" t="n">
        <x:v>0.8157610297730176</x:v>
      </x:c>
      <x:c r="M5279" s="36" t="n">
        <x:f>1-L5279</x:f>
        <x:v>0.18423897022698243</x:v>
      </x:c>
      <x:c r="N5279" s="13" t="str">
        <x:v>否</x:v>
      </x:c>
      <x:c r="O5279" s="15"/>
      <x:c r="P5279" s="13" t="str"/>
    </x:row>
    <x:row r="5280">
      <x:c r="A5280" s="15" t="n">
        <x:v>5279</x:v>
      </x:c>
      <x:c r="B5280" s="13" t="str">
        <x:v>Hesperiidae-16</x:v>
      </x:c>
      <x:c r="C5280" s="13" t="str">
        <x:v>Hesperiidae</x:v>
      </x:c>
      <x:c r="D5280" s="33" t="n">
        <x:f>'AR_values'!I82</x:f>
        <x:v>2.8480556399666805</x:v>
      </x:c>
      <x:c r="E5280" s="33" t="str">
        <x:v>Nymphalinae-14</x:v>
      </x:c>
      <x:c r="F5280" s="33" t="str">
        <x:v>Nymphalinae</x:v>
      </x:c>
      <x:c r="G5280" s="33" t="n">
        <x:f>'AR_values'!I194</x:f>
        <x:v>2.805672308307285</x:v>
      </x:c>
      <x:c r="H5280" s="33" t="n">
        <x:f>ABS(D5280-G5280)</x:f>
        <x:v>0.04238333165939556</x:v>
      </x:c>
      <x:c r="I5280" s="14" t="n">
        <x:f>IFERROR(H5280/AVERAGE(D5280,G5280),"")</x:f>
        <x:v>0.01499305663348546</x:v>
      </x:c>
      <x:c r="J5280" s="14" t="n">
        <x:f>'Method'!$B$2</x:f>
        <x:v>0.05</x:v>
      </x:c>
      <x:c r="K5280" s="13" t="str">
        <x:f>IF(I5280&lt;=J5280,"是","否")</x:f>
        <x:v>是</x:v>
      </x:c>
      <x:c r="L5280" s="36" t="n">
        <x:v>0.8750344284871139</x:v>
      </x:c>
      <x:c r="M5280" s="36" t="n">
        <x:f>1-L5280</x:f>
        <x:v>0.12496557151288612</x:v>
      </x:c>
      <x:c r="N5280" s="13" t="str">
        <x:v>是</x:v>
      </x:c>
      <x:c r="O5280" s="15"/>
      <x:c r="P5280" s="13" t="str"/>
    </x:row>
    <x:row r="5281">
      <x:c r="A5281" s="15" t="n">
        <x:v>5280</x:v>
      </x:c>
      <x:c r="B5281" s="13" t="str">
        <x:v>Danainae-15</x:v>
      </x:c>
      <x:c r="C5281" s="13" t="str">
        <x:v>Danainae</x:v>
      </x:c>
      <x:c r="D5281" s="33" t="n">
        <x:f>'AR_values'!I36</x:f>
        <x:v>3.009911063670343</x:v>
      </x:c>
      <x:c r="E5281" s="33" t="str">
        <x:v>Papilionidae-22</x:v>
      </x:c>
      <x:c r="F5281" s="33" t="str">
        <x:v>Papilionidae</x:v>
      </x:c>
      <x:c r="G5281" s="33" t="n">
        <x:f>'AR_values'!I233</x:f>
        <x:v>3.055390072060904</x:v>
      </x:c>
      <x:c r="H5281" s="33" t="n">
        <x:f>ABS(D5281-G5281)</x:f>
        <x:v>0.04547900839056096</x:v>
      </x:c>
      <x:c r="I5281" s="14" t="n">
        <x:f>IFERROR(H5281/AVERAGE(D5281,G5281),"")</x:f>
        <x:v>0.014996455204059017</x:v>
      </x:c>
      <x:c r="J5281" s="14" t="n">
        <x:f>'Method'!$B$2</x:f>
        <x:v>0.05</x:v>
      </x:c>
      <x:c r="K5281" s="13" t="str">
        <x:f>IF(I5281&lt;=J5281,"是","否")</x:f>
        <x:v>是</x:v>
      </x:c>
      <x:c r="L5281" s="36" t="n">
        <x:v>0.7732604532397064</x:v>
      </x:c>
      <x:c r="M5281" s="36" t="n">
        <x:f>1-L5281</x:f>
        <x:v>0.22673954676029362</x:v>
      </x:c>
      <x:c r="N5281" s="13" t="str">
        <x:v>是</x:v>
      </x:c>
      <x:c r="O5281" s="15"/>
      <x:c r="P5281" s="13" t="str"/>
    </x:row>
    <x:row r="5282">
      <x:c r="A5282" s="15" t="n">
        <x:v>5281</x:v>
      </x:c>
      <x:c r="B5282" s="13" t="str">
        <x:v>Parnassiinae-2</x:v>
      </x:c>
      <x:c r="C5282" s="13" t="str">
        <x:v>Parnassiinae</x:v>
      </x:c>
      <x:c r="D5282" s="33" t="n">
        <x:f>'AR_values'!I269</x:f>
        <x:v>2.6514822493832084</x:v>
      </x:c>
      <x:c r="E5282" s="33" t="str">
        <x:v>Riodinidae-17</x:v>
      </x:c>
      <x:c r="F5282" s="33" t="str">
        <x:v>Riodinidae</x:v>
      </x:c>
      <x:c r="G5282" s="33" t="n">
        <x:f>'AR_values'!I340</x:f>
        <x:v>2.6915468915015612</x:v>
      </x:c>
      <x:c r="H5282" s="33" t="n">
        <x:f>ABS(D5282-G5282)</x:f>
        <x:v>0.04006464211835281</x:v>
      </x:c>
      <x:c r="I5282" s="14" t="n">
        <x:f>IFERROR(H5282/AVERAGE(D5282,G5282),"")</x:f>
        <x:v>0.014996976831654851</x:v>
      </x:c>
      <x:c r="J5282" s="14" t="n">
        <x:f>'Method'!$B$2</x:f>
        <x:v>0.05</x:v>
      </x:c>
      <x:c r="K5282" s="13" t="str">
        <x:f>IF(I5282&lt;=J5282,"是","否")</x:f>
        <x:v>是</x:v>
      </x:c>
      <x:c r="L5282" s="36" t="n">
        <x:v>0.9466779953397958</x:v>
      </x:c>
      <x:c r="M5282" s="36" t="n">
        <x:f>1-L5282</x:f>
        <x:v>0.0533220046602042</x:v>
      </x:c>
      <x:c r="N5282" s="13" t="str">
        <x:v>是</x:v>
      </x:c>
      <x:c r="O5282" s="15"/>
      <x:c r="P5282" s="13" t="str"/>
    </x:row>
    <x:row r="5283">
      <x:c r="A5283" s="15" t="n">
        <x:v>5282</x:v>
      </x:c>
      <x:c r="B5283" s="13" t="str">
        <x:v>Nymphalinae-16</x:v>
      </x:c>
      <x:c r="C5283" s="13" t="str">
        <x:v>Nymphalinae</x:v>
      </x:c>
      <x:c r="D5283" s="33" t="n">
        <x:f>'AR_values'!I196</x:f>
        <x:v>2.801149955723224</x:v>
      </x:c>
      <x:c r="E5283" s="33" t="str">
        <x:v>Pieridae-1</x:v>
      </x:c>
      <x:c r="F5283" s="33" t="str">
        <x:v>Pieridae</x:v>
      </x:c>
      <x:c r="G5283" s="33" t="n">
        <x:f>'AR_values'!I274</x:f>
        <x:v>2.759443545264334</x:v>
      </x:c>
      <x:c r="H5283" s="33" t="n">
        <x:f>ABS(D5283-G5283)</x:f>
        <x:v>0.041706410458889565</x:v>
      </x:c>
      <x:c r="I5283" s="14" t="n">
        <x:f>IFERROR(H5283/AVERAGE(D5283,G5283),"")</x:f>
        <x:v>0.015000704673514628</x:v>
      </x:c>
      <x:c r="J5283" s="14" t="n">
        <x:f>'Method'!$B$2</x:f>
        <x:v>0.05</x:v>
      </x:c>
      <x:c r="K5283" s="13" t="str">
        <x:f>IF(I5283&lt;=J5283,"是","否")</x:f>
        <x:v>是</x:v>
      </x:c>
      <x:c r="L5283" s="36" t="n">
        <x:v>0.8620300848217718</x:v>
      </x:c>
      <x:c r="M5283" s="36" t="n">
        <x:f>1-L5283</x:f>
        <x:v>0.1379699151782282</x:v>
      </x:c>
      <x:c r="N5283" s="13" t="str">
        <x:v>是</x:v>
      </x:c>
      <x:c r="O5283" s="15"/>
      <x:c r="P5283" s="13" t="str"/>
    </x:row>
    <x:row r="5284">
      <x:c r="A5284" s="15" t="n">
        <x:v>5283</x:v>
      </x:c>
      <x:c r="B5284" s="13" t="str">
        <x:v>Hesperiidae-9</x:v>
      </x:c>
      <x:c r="C5284" s="13" t="str">
        <x:v>Hesperiidae</x:v>
      </x:c>
      <x:c r="D5284" s="33" t="n">
        <x:f>'AR_values'!I110</x:f>
        <x:v>2.5616609727912754</x:v>
      </x:c>
      <x:c r="E5284" s="33" t="str">
        <x:v>Lycaenidae_Candalides_heathi</x:v>
      </x:c>
      <x:c r="F5284" s="33" t="str">
        <x:v>Lycaenidae</x:v>
      </x:c>
      <x:c r="G5284" s="33" t="n">
        <x:f>'AR_values'!I166</x:f>
        <x:v>2.5235179269616976</x:v>
      </x:c>
      <x:c r="H5284" s="33" t="n">
        <x:f>ABS(D5284-G5284)</x:f>
        <x:v>0.038143045829577726</x:v>
      </x:c>
      <x:c r="I5284" s="14" t="n">
        <x:f>IFERROR(H5284/AVERAGE(D5284,G5284),"")</x:f>
        <x:v>0.015001653464514545</x:v>
      </x:c>
      <x:c r="J5284" s="14" t="n">
        <x:f>'Method'!$B$2</x:f>
        <x:v>0.05</x:v>
      </x:c>
      <x:c r="K5284" s="13" t="str">
        <x:f>IF(I5284&lt;=J5284,"是","否")</x:f>
        <x:v>是</x:v>
      </x:c>
      <x:c r="L5284" s="36" t="n">
        <x:v>0.7814544314006632</x:v>
      </x:c>
      <x:c r="M5284" s="36" t="n">
        <x:f>1-L5284</x:f>
        <x:v>0.21854556859933683</x:v>
      </x:c>
      <x:c r="N5284" s="13" t="str">
        <x:v>是</x:v>
      </x:c>
      <x:c r="O5284" s="15"/>
      <x:c r="P5284" s="13" t="str"/>
    </x:row>
    <x:row r="5285">
      <x:c r="A5285" s="15" t="n">
        <x:v>5284</x:v>
      </x:c>
      <x:c r="B5285" s="13" t="str">
        <x:v>Nymphalinae-29</x:v>
      </x:c>
      <x:c r="C5285" s="13" t="str">
        <x:v>Nymphalinae</x:v>
      </x:c>
      <x:c r="D5285" s="33" t="n">
        <x:f>'AR_values'!I210</x:f>
        <x:v>2.4175997911895375</x:v>
      </x:c>
      <x:c r="E5285" s="33" t="str">
        <x:v>Papilionidae-39</x:v>
      </x:c>
      <x:c r="F5285" s="33" t="str">
        <x:v>Papilionidae</x:v>
      </x:c>
      <x:c r="G5285" s="33" t="n">
        <x:f>'AR_values'!I250</x:f>
        <x:v>2.4541464680106215</x:v>
      </x:c>
      <x:c r="H5285" s="33" t="n">
        <x:f>ABS(D5285-G5285)</x:f>
        <x:v>0.036546676821084034</x:v>
      </x:c>
      <x:c r="I5285" s="14" t="n">
        <x:f>IFERROR(H5285/AVERAGE(D5285,G5285),"")</x:f>
        <x:v>0.01500352230047558</x:v>
      </x:c>
      <x:c r="J5285" s="14" t="n">
        <x:f>'Method'!$B$2</x:f>
        <x:v>0.05</x:v>
      </x:c>
      <x:c r="K5285" s="13" t="str">
        <x:f>IF(I5285&lt;=J5285,"是","否")</x:f>
        <x:v>是</x:v>
      </x:c>
      <x:c r="L5285" s="36" t="n">
        <x:v>0.8841579880849516</x:v>
      </x:c>
      <x:c r="M5285" s="36" t="n">
        <x:f>1-L5285</x:f>
        <x:v>0.11584201191504839</x:v>
      </x:c>
      <x:c r="N5285" s="13" t="str">
        <x:v>是</x:v>
      </x:c>
      <x:c r="O5285" s="15"/>
      <x:c r="P5285" s="13" t="str"/>
    </x:row>
    <x:row r="5286">
      <x:c r="A5286" s="15" t="n">
        <x:v>5285</x:v>
      </x:c>
      <x:c r="B5286" s="13" t="str">
        <x:v>Lycaenidae_Zizina_labradus</x:v>
      </x:c>
      <x:c r="C5286" s="13" t="str">
        <x:v>Lycaenidae</x:v>
      </x:c>
      <x:c r="D5286" s="33" t="n">
        <x:f>'AR_values'!I188</x:f>
        <x:v>2.3982706581875353</x:v>
      </x:c>
      <x:c r="E5286" s="33" t="str">
        <x:v>Satyrinae-11</x:v>
      </x:c>
      <x:c r="F5286" s="33" t="str">
        <x:v>Satyrinae</x:v>
      </x:c>
      <x:c r="G5286" s="33" t="n">
        <x:f>'AR_values'!I360</x:f>
        <x:v>2.3625440484525146</x:v>
      </x:c>
      <x:c r="H5286" s="33" t="n">
        <x:f>ABS(D5286-G5286)</x:f>
        <x:v>0.03572660973502062</x:v>
      </x:c>
      <x:c r="I5286" s="14" t="n">
        <x:f>IFERROR(H5286/AVERAGE(D5286,G5286),"")</x:f>
        <x:v>0.01500861173411839</x:v>
      </x:c>
      <x:c r="J5286" s="14" t="n">
        <x:f>'Method'!$B$2</x:f>
        <x:v>0.05</x:v>
      </x:c>
      <x:c r="K5286" s="13" t="str">
        <x:f>IF(I5286&lt;=J5286,"是","否")</x:f>
        <x:v>是</x:v>
      </x:c>
      <x:c r="L5286" s="36" t="n">
        <x:v>0.8740312217094659</x:v>
      </x:c>
      <x:c r="M5286" s="36" t="n">
        <x:f>1-L5286</x:f>
        <x:v>0.1259687782905341</x:v>
      </x:c>
      <x:c r="N5286" s="13" t="str">
        <x:v>是</x:v>
      </x:c>
      <x:c r="O5286" s="15"/>
      <x:c r="P5286" s="13" t="str"/>
    </x:row>
    <x:row r="5287">
      <x:c r="A5287" s="15" t="n">
        <x:v>5286</x:v>
      </x:c>
      <x:c r="B5287" s="13" t="str">
        <x:v>Heliconiinae-3</x:v>
      </x:c>
      <x:c r="C5287" s="13" t="str">
        <x:v>Heliconiinae</x:v>
      </x:c>
      <x:c r="D5287" s="33" t="n">
        <x:f>'AR_values'!I68</x:f>
        <x:v>2.5394332166507505</x:v>
      </x:c>
      <x:c r="E5287" s="33" t="str">
        <x:v>Hesperiidae-34</x:v>
      </x:c>
      <x:c r="F5287" s="33" t="str">
        <x:v>Hesperiidae</x:v>
      </x:c>
      <x:c r="G5287" s="33" t="n">
        <x:f>'AR_values'!I102</x:f>
        <x:v>2.501602453160766</x:v>
      </x:c>
      <x:c r="H5287" s="33" t="n">
        <x:f>ABS(D5287-G5287)</x:f>
        <x:v>0.0378307634899846</x:v>
      </x:c>
      <x:c r="I5287" s="14" t="n">
        <x:f>IFERROR(H5287/AVERAGE(D5287,G5287),"")</x:f>
        <x:v>0.015009123508701172</x:v>
      </x:c>
      <x:c r="J5287" s="14" t="n">
        <x:f>'Method'!$B$2</x:f>
        <x:v>0.05</x:v>
      </x:c>
      <x:c r="K5287" s="13" t="str">
        <x:f>IF(I5287&lt;=J5287,"是","否")</x:f>
        <x:v>是</x:v>
      </x:c>
      <x:c r="L5287" s="36" t="n">
        <x:v>0.7411938547121841</x:v>
      </x:c>
      <x:c r="M5287" s="36" t="n">
        <x:f>1-L5287</x:f>
        <x:v>0.25880614528781587</x:v>
      </x:c>
      <x:c r="N5287" s="13" t="str">
        <x:v>是</x:v>
      </x:c>
      <x:c r="O5287" s="15"/>
      <x:c r="P5287" s="13" t="str"/>
    </x:row>
    <x:row r="5288">
      <x:c r="A5288" s="15" t="n">
        <x:v>5287</x:v>
      </x:c>
      <x:c r="B5288" s="13" t="str">
        <x:v>Hesperiidae-20</x:v>
      </x:c>
      <x:c r="C5288" s="13" t="str">
        <x:v>Hesperiidae</x:v>
      </x:c>
      <x:c r="D5288" s="33" t="n">
        <x:f>'AR_values'!I87</x:f>
        <x:v>3.009857822934138</x:v>
      </x:c>
      <x:c r="E5288" s="33" t="str">
        <x:v>Papilionidae-22</x:v>
      </x:c>
      <x:c r="F5288" s="33" t="str">
        <x:v>Papilionidae</x:v>
      </x:c>
      <x:c r="G5288" s="33" t="n">
        <x:f>'AR_values'!I233</x:f>
        <x:v>3.055390072060904</x:v>
      </x:c>
      <x:c r="H5288" s="33" t="n">
        <x:f>ABS(D5288-G5288)</x:f>
        <x:v>0.04553224912676601</x:v>
      </x:c>
      <x:c r="I5288" s="14" t="n">
        <x:f>IFERROR(H5288/AVERAGE(D5288,G5288),"")</x:f>
        <x:v>0.015014142839681322</x:v>
      </x:c>
      <x:c r="J5288" s="14" t="n">
        <x:f>'Method'!$B$2</x:f>
        <x:v>0.05</x:v>
      </x:c>
      <x:c r="K5288" s="13" t="str">
        <x:f>IF(I5288&lt;=J5288,"是","否")</x:f>
        <x:v>是</x:v>
      </x:c>
      <x:c r="L5288" s="36" t="n">
        <x:v>0.7441258045946936</x:v>
      </x:c>
      <x:c r="M5288" s="36" t="n">
        <x:f>1-L5288</x:f>
        <x:v>0.2558741954053064</x:v>
      </x:c>
      <x:c r="N5288" s="13" t="str">
        <x:v>是</x:v>
      </x:c>
      <x:c r="O5288" s="15"/>
      <x:c r="P5288" s="13" t="str"/>
    </x:row>
    <x:row r="5289">
      <x:c r="A5289" s="15" t="n">
        <x:v>5288</x:v>
      </x:c>
      <x:c r="B5289" s="13" t="str">
        <x:v>Lycaenidae-24</x:v>
      </x:c>
      <x:c r="C5289" s="13" t="str">
        <x:v>Lycaenidae</x:v>
      </x:c>
      <x:c r="D5289" s="33" t="n">
        <x:f>'AR_values'!I155</x:f>
        <x:v>2.327876673720378</x:v>
      </x:c>
      <x:c r="E5289" s="33" t="str">
        <x:v>Satyrinae-18</x:v>
      </x:c>
      <x:c r="F5289" s="33" t="str">
        <x:v>Satyrinae</x:v>
      </x:c>
      <x:c r="G5289" s="33" t="n">
        <x:f>'AR_values'!I367</x:f>
        <x:v>2.3630928030665608</x:v>
      </x:c>
      <x:c r="H5289" s="33" t="n">
        <x:f>ABS(D5289-G5289)</x:f>
        <x:v>0.03521612934618279</x:v>
      </x:c>
      <x:c r="I5289" s="14" t="n">
        <x:f>IFERROR(H5289/AVERAGE(D5289,G5289),"")</x:f>
        <x:v>0.015014435510803597</x:v>
      </x:c>
      <x:c r="J5289" s="14" t="n">
        <x:f>'Method'!$B$2</x:f>
        <x:v>0.05</x:v>
      </x:c>
      <x:c r="K5289" s="13" t="str">
        <x:f>IF(I5289&lt;=J5289,"是","否")</x:f>
        <x:v>是</x:v>
      </x:c>
      <x:c r="L5289" s="36" t="n">
        <x:v>0.8384919363451885</x:v>
      </x:c>
      <x:c r="M5289" s="36" t="n">
        <x:f>1-L5289</x:f>
        <x:v>0.16150806365481152</x:v>
      </x:c>
      <x:c r="N5289" s="13" t="str">
        <x:v>是</x:v>
      </x:c>
      <x:c r="O5289" s="15"/>
      <x:c r="P5289" s="13" t="str"/>
    </x:row>
    <x:row r="5290">
      <x:c r="A5290" s="15" t="n">
        <x:v>5289</x:v>
      </x:c>
      <x:c r="B5290" s="13" t="str">
        <x:v>Lycaenidae_Ogyris_otanes</x:v>
      </x:c>
      <x:c r="C5290" s="13" t="str">
        <x:v>Lycaenidae</x:v>
      </x:c>
      <x:c r="D5290" s="33" t="n">
        <x:f>'AR_values'!I182</x:f>
        <x:v>2.592402289032767</x:v>
      </x:c>
      <x:c r="E5290" s="33" t="str">
        <x:v>Nymphalinae-20</x:v>
      </x:c>
      <x:c r="F5290" s="33" t="str">
        <x:v>Nymphalinae</x:v>
      </x:c>
      <x:c r="G5290" s="33" t="n">
        <x:f>'AR_values'!I201</x:f>
        <x:v>2.6316211778781273</x:v>
      </x:c>
      <x:c r="H5290" s="33" t="n">
        <x:f>ABS(D5290-G5290)</x:f>
        <x:v>0.0392188888453604</x:v>
      </x:c>
      <x:c r="I5290" s="14" t="n">
        <x:f>IFERROR(H5290/AVERAGE(D5290,G5290),"")</x:f>
        <x:v>0.01501482108331783</x:v>
      </x:c>
      <x:c r="J5290" s="14" t="n">
        <x:f>'Method'!$B$2</x:f>
        <x:v>0.05</x:v>
      </x:c>
      <x:c r="K5290" s="13" t="str">
        <x:f>IF(I5290&lt;=J5290,"是","否")</x:f>
        <x:v>是</x:v>
      </x:c>
      <x:c r="L5290" s="36" t="n">
        <x:v>0.890392389140603</x:v>
      </x:c>
      <x:c r="M5290" s="36" t="n">
        <x:f>1-L5290</x:f>
        <x:v>0.10960761085939696</x:v>
      </x:c>
      <x:c r="N5290" s="13" t="str">
        <x:v>是</x:v>
      </x:c>
      <x:c r="O5290" s="15"/>
      <x:c r="P5290" s="13" t="str"/>
    </x:row>
    <x:row r="5291">
      <x:c r="A5291" s="15" t="n">
        <x:v>5290</x:v>
      </x:c>
      <x:c r="B5291" s="13" t="str">
        <x:v>Biblidinae-12</x:v>
      </x:c>
      <x:c r="C5291" s="13" t="str">
        <x:v>Biblidinae</x:v>
      </x:c>
      <x:c r="D5291" s="33" t="n">
        <x:f>'AR_values'!I5</x:f>
        <x:v>2.7033611025331243</x:v>
      </x:c>
      <x:c r="E5291" s="33" t="str">
        <x:v>Hesperiidae_Hesperilla_chrysotricha</x:v>
      </x:c>
      <x:c r="F5291" s="33" t="str">
        <x:v>Hesperiidae</x:v>
      </x:c>
      <x:c r="G5291" s="33" t="n">
        <x:f>'AR_values'!I117</x:f>
        <x:v>2.6630704750756298</x:v>
      </x:c>
      <x:c r="H5291" s="33" t="n">
        <x:f>ABS(D5291-G5291)</x:f>
        <x:v>0.040290627457494566</x:v>
      </x:c>
      <x:c r="I5291" s="14" t="n">
        <x:f>IFERROR(H5291/AVERAGE(D5291,G5291),"")</x:f>
        <x:v>0.015015798440664288</x:v>
      </x:c>
      <x:c r="J5291" s="14" t="n">
        <x:f>'Method'!$B$2</x:f>
        <x:v>0.05</x:v>
      </x:c>
      <x:c r="K5291" s="13" t="str">
        <x:f>IF(I5291&lt;=J5291,"是","否")</x:f>
        <x:v>是</x:v>
      </x:c>
      <x:c r="L5291" s="36" t="n">
        <x:v>0.884343705852201</x:v>
      </x:c>
      <x:c r="M5291" s="36" t="n">
        <x:f>1-L5291</x:f>
        <x:v>0.11565629414779899</x:v>
      </x:c>
      <x:c r="N5291" s="13" t="str">
        <x:v>是</x:v>
      </x:c>
      <x:c r="O5291" s="15"/>
      <x:c r="P5291" s="13" t="str"/>
    </x:row>
    <x:row r="5292">
      <x:c r="A5292" s="15" t="n">
        <x:v>5291</x:v>
      </x:c>
      <x:c r="B5292" s="13" t="str">
        <x:v>Hesperiidae-23</x:v>
      </x:c>
      <x:c r="C5292" s="13" t="str">
        <x:v>Hesperiidae</x:v>
      </x:c>
      <x:c r="D5292" s="33" t="n">
        <x:f>'AR_values'!I90</x:f>
        <x:v>2.763128559821207</x:v>
      </x:c>
      <x:c r="E5292" s="33" t="str">
        <x:v>Pieridae-21</x:v>
      </x:c>
      <x:c r="F5292" s="33" t="str">
        <x:v>Pieridae</x:v>
      </x:c>
      <x:c r="G5292" s="33" t="n">
        <x:f>'AR_values'!I286</x:f>
        <x:v>2.7219412558374705</x:v>
      </x:c>
      <x:c r="H5292" s="33" t="n">
        <x:f>ABS(D5292-G5292)</x:f>
        <x:v>0.04118730398373671</x:v>
      </x:c>
      <x:c r="I5292" s="14" t="n">
        <x:f>IFERROR(H5292/AVERAGE(D5292,G5292),"")</x:f>
        <x:v>0.015017968911227326</x:v>
      </x:c>
      <x:c r="J5292" s="14" t="n">
        <x:f>'Method'!$B$2</x:f>
        <x:v>0.05</x:v>
      </x:c>
      <x:c r="K5292" s="13" t="str">
        <x:f>IF(I5292&lt;=J5292,"是","否")</x:f>
        <x:v>是</x:v>
      </x:c>
      <x:c r="L5292" s="36" t="n">
        <x:v>0.8377663556065672</x:v>
      </x:c>
      <x:c r="M5292" s="36" t="n">
        <x:f>1-L5292</x:f>
        <x:v>0.1622336443934328</x:v>
      </x:c>
      <x:c r="N5292" s="13" t="str">
        <x:v>是</x:v>
      </x:c>
      <x:c r="O5292" s="15"/>
      <x:c r="P5292" s="13" t="str"/>
    </x:row>
    <x:row r="5293">
      <x:c r="A5293" s="15" t="n">
        <x:v>5292</x:v>
      </x:c>
      <x:c r="B5293" s="13" t="str">
        <x:v>Biblidinae-15</x:v>
      </x:c>
      <x:c r="C5293" s="13" t="str">
        <x:v>Biblidinae</x:v>
      </x:c>
      <x:c r="D5293" s="33" t="n">
        <x:f>'AR_values'!I7</x:f>
        <x:v>2.490648862471045</x:v>
      </x:c>
      <x:c r="E5293" s="33" t="str">
        <x:v>Riodinidae-22</x:v>
      </x:c>
      <x:c r="F5293" s="33" t="str">
        <x:v>Riodinidae</x:v>
      </x:c>
      <x:c r="G5293" s="33" t="n">
        <x:f>'AR_values'!I346</x:f>
        <x:v>2.528339086305197</x:v>
      </x:c>
      <x:c r="H5293" s="33" t="n">
        <x:f>ABS(D5293-G5293)</x:f>
        <x:v>0.0376902238341521</x:v>
      </x:c>
      <x:c r="I5293" s="14" t="n">
        <x:f>IFERROR(H5293/AVERAGE(D5293,G5293),"")</x:f>
        <x:v>0.015019053330599028</x:v>
      </x:c>
      <x:c r="J5293" s="14" t="n">
        <x:f>'Method'!$B$2</x:f>
        <x:v>0.05</x:v>
      </x:c>
      <x:c r="K5293" s="13" t="str">
        <x:f>IF(I5293&lt;=J5293,"是","否")</x:f>
        <x:v>是</x:v>
      </x:c>
      <x:c r="L5293" s="36" t="n">
        <x:v>0.861592215936043</x:v>
      </x:c>
      <x:c r="M5293" s="36" t="n">
        <x:f>1-L5293</x:f>
        <x:v>0.13840778406395704</x:v>
      </x:c>
      <x:c r="N5293" s="13" t="str">
        <x:v>是</x:v>
      </x:c>
      <x:c r="O5293" s="15"/>
      <x:c r="P5293" s="13" t="str"/>
    </x:row>
    <x:row r="5294">
      <x:c r="A5294" s="15" t="n">
        <x:v>5293</x:v>
      </x:c>
      <x:c r="B5294" s="13" t="str">
        <x:v>Hesperiidae-31</x:v>
      </x:c>
      <x:c r="C5294" s="13" t="str">
        <x:v>Hesperiidae</x:v>
      </x:c>
      <x:c r="D5294" s="33" t="n">
        <x:f>'AR_values'!I99</x:f>
        <x:v>2.553611851684268</x:v>
      </x:c>
      <x:c r="E5294" s="33" t="str">
        <x:v>Lycaenidae_Candalides_cyprotus</x:v>
      </x:c>
      <x:c r="F5294" s="33" t="str">
        <x:v>Lycaenidae</x:v>
      </x:c>
      <x:c r="G5294" s="33" t="n">
        <x:f>'AR_values'!I165</x:f>
        <x:v>2.515543548597947</x:v>
      </x:c>
      <x:c r="H5294" s="33" t="n">
        <x:f>ABS(D5294-G5294)</x:f>
        <x:v>0.03806830308632092</x:v>
      </x:c>
      <x:c r="I5294" s="14" t="n">
        <x:f>IFERROR(H5294/AVERAGE(D5294,G5294),"")</x:f>
        <x:v>0.015019584163547855</x:v>
      </x:c>
      <x:c r="J5294" s="14" t="n">
        <x:f>'Method'!$B$2</x:f>
        <x:v>0.05</x:v>
      </x:c>
      <x:c r="K5294" s="13" t="str">
        <x:f>IF(I5294&lt;=J5294,"是","否")</x:f>
        <x:v>是</x:v>
      </x:c>
      <x:c r="L5294" s="36" t="n">
        <x:v>0.8476873356577743</x:v>
      </x:c>
      <x:c r="M5294" s="36" t="n">
        <x:f>1-L5294</x:f>
        <x:v>0.15231266434222568</x:v>
      </x:c>
      <x:c r="N5294" s="13" t="str">
        <x:v>是</x:v>
      </x:c>
      <x:c r="O5294" s="15"/>
      <x:c r="P5294" s="13" t="str"/>
    </x:row>
    <x:row r="5295">
      <x:c r="A5295" s="15" t="n">
        <x:v>5294</x:v>
      </x:c>
      <x:c r="B5295" s="13" t="str">
        <x:v>Charaxinae-4</x:v>
      </x:c>
      <x:c r="C5295" s="13" t="str">
        <x:v>Charaxinae</x:v>
      </x:c>
      <x:c r="D5295" s="33" t="n">
        <x:f>'AR_values'!I25</x:f>
        <x:v>2.4469912103918943</x:v>
      </x:c>
      <x:c r="E5295" s="33" t="str">
        <x:v>Satyrinae-4</x:v>
      </x:c>
      <x:c r="F5295" s="33" t="str">
        <x:v>Satyrinae</x:v>
      </x:c>
      <x:c r="G5295" s="33" t="n">
        <x:f>'AR_values'!I379</x:f>
        <x:v>2.410510901432053</x:v>
      </x:c>
      <x:c r="H5295" s="33" t="n">
        <x:f>ABS(D5295-G5295)</x:f>
        <x:v>0.036480308959841334</x:v>
      </x:c>
      <x:c r="I5295" s="14" t="n">
        <x:f>IFERROR(H5295/AVERAGE(D5295,G5295),"")</x:f>
        <x:v>0.0150201927328214</x:v>
      </x:c>
      <x:c r="J5295" s="14" t="n">
        <x:f>'Method'!$B$2</x:f>
        <x:v>0.05</x:v>
      </x:c>
      <x:c r="K5295" s="13" t="str">
        <x:f>IF(I5295&lt;=J5295,"是","否")</x:f>
        <x:v>是</x:v>
      </x:c>
      <x:c r="L5295" s="36" t="n">
        <x:v>0.8332874069991734</x:v>
      </x:c>
      <x:c r="M5295" s="36" t="n">
        <x:f>1-L5295</x:f>
        <x:v>0.16671259300082664</x:v>
      </x:c>
      <x:c r="N5295" s="13" t="str">
        <x:v>是</x:v>
      </x:c>
      <x:c r="O5295" s="15"/>
      <x:c r="P5295" s="13" t="str"/>
    </x:row>
    <x:row r="5296">
      <x:c r="A5296" s="15" t="n">
        <x:v>5295</x:v>
      </x:c>
      <x:c r="B5296" s="13" t="str">
        <x:v>Nymphalinae-6</x:v>
      </x:c>
      <x:c r="C5296" s="13" t="str">
        <x:v>Nymphalinae</x:v>
      </x:c>
      <x:c r="D5296" s="33" t="n">
        <x:f>'AR_values'!I215</x:f>
        <x:v>2.6598117071739735</x:v>
      </x:c>
      <x:c r="E5296" s="33" t="str">
        <x:v>Satyrinae-12</x:v>
      </x:c>
      <x:c r="F5296" s="33" t="str">
        <x:v>Satyrinae</x:v>
      </x:c>
      <x:c r="G5296" s="33" t="n">
        <x:f>'AR_values'!I361</x:f>
        <x:v>2.620145477816984</x:v>
      </x:c>
      <x:c r="H5296" s="33" t="n">
        <x:f>ABS(D5296-G5296)</x:f>
        <x:v>0.03966622935698938</x:v>
      </x:c>
      <x:c r="I5296" s="14" t="n">
        <x:f>IFERROR(H5296/AVERAGE(D5296,G5296),"")</x:f>
        <x:v>0.015025208715610945</x:v>
      </x:c>
      <x:c r="J5296" s="14" t="n">
        <x:f>'Method'!$B$2</x:f>
        <x:v>0.05</x:v>
      </x:c>
      <x:c r="K5296" s="13" t="str">
        <x:f>IF(I5296&lt;=J5296,"是","否")</x:f>
        <x:v>是</x:v>
      </x:c>
      <x:c r="L5296" s="36" t="n">
        <x:v>0.8749586786977974</x:v>
      </x:c>
      <x:c r="M5296" s="36" t="n">
        <x:f>1-L5296</x:f>
        <x:v>0.12504132130220258</x:v>
      </x:c>
      <x:c r="N5296" s="13" t="str">
        <x:v>是</x:v>
      </x:c>
      <x:c r="O5296" s="15"/>
      <x:c r="P5296" s="13" t="str"/>
    </x:row>
    <x:row r="5297">
      <x:c r="A5297" s="15" t="n">
        <x:v>5296</x:v>
      </x:c>
      <x:c r="B5297" s="13" t="str">
        <x:v>Danainae-20</x:v>
      </x:c>
      <x:c r="C5297" s="13" t="str">
        <x:v>Danainae</x:v>
      </x:c>
      <x:c r="D5297" s="33" t="n">
        <x:f>'AR_values'!I41</x:f>
        <x:v>2.8927773496353484</x:v>
      </x:c>
      <x:c r="E5297" s="33" t="str">
        <x:v>Hesperiidae_Hesperilla_idothea</x:v>
      </x:c>
      <x:c r="F5297" s="33" t="str">
        <x:v>Hesperiidae</x:v>
      </x:c>
      <x:c r="G5297" s="33" t="n">
        <x:f>'AR_values'!I120</x:f>
        <x:v>2.9365928469374087</x:v>
      </x:c>
      <x:c r="H5297" s="33" t="n">
        <x:f>ABS(D5297-G5297)</x:f>
        <x:v>0.04381549730206036</x:v>
      </x:c>
      <x:c r="I5297" s="14" t="n">
        <x:f>IFERROR(H5297/AVERAGE(D5297,G5297),"")</x:f>
        <x:v>0.015032669336327503</x:v>
      </x:c>
      <x:c r="J5297" s="14" t="n">
        <x:f>'Method'!$B$2</x:f>
        <x:v>0.05</x:v>
      </x:c>
      <x:c r="K5297" s="13" t="str">
        <x:f>IF(I5297&lt;=J5297,"是","否")</x:f>
        <x:v>是</x:v>
      </x:c>
      <x:c r="L5297" s="36" t="n">
        <x:v>0.7130679364922713</x:v>
      </x:c>
      <x:c r="M5297" s="36" t="n">
        <x:f>1-L5297</x:f>
        <x:v>0.2869320635077287</x:v>
      </x:c>
      <x:c r="N5297" s="13" t="str">
        <x:v>是</x:v>
      </x:c>
      <x:c r="O5297" s="15"/>
      <x:c r="P5297" s="13" t="str"/>
    </x:row>
    <x:row r="5298">
      <x:c r="A5298" s="15" t="n">
        <x:v>5297</x:v>
      </x:c>
      <x:c r="B5298" s="13" t="str">
        <x:v>Lycaenidae_Lampides_boeticus</x:v>
      </x:c>
      <x:c r="C5298" s="13" t="str">
        <x:v>Lycaenidae</x:v>
      </x:c>
      <x:c r="D5298" s="33" t="n">
        <x:f>'AR_values'!I171</x:f>
        <x:v>2.4462672305614177</x:v>
      </x:c>
      <x:c r="E5298" s="33" t="str">
        <x:v>Pieridae-27</x:v>
      </x:c>
      <x:c r="F5298" s="33" t="str">
        <x:v>Pieridae</x:v>
      </x:c>
      <x:c r="G5298" s="33" t="n">
        <x:f>'AR_values'!I292</x:f>
        <x:v>2.4097641192868773</x:v>
      </x:c>
      <x:c r="H5298" s="33" t="n">
        <x:f>ABS(D5298-G5298)</x:f>
        <x:v>0.03650311127454042</x:v>
      </x:c>
      <x:c r="I5298" s="14" t="n">
        <x:f>IFERROR(H5298/AVERAGE(D5298,G5298),"")</x:f>
        <x:v>0.015034133284860609</x:v>
      </x:c>
      <x:c r="J5298" s="14" t="n">
        <x:f>'Method'!$B$2</x:f>
        <x:v>0.05</x:v>
      </x:c>
      <x:c r="K5298" s="13" t="str">
        <x:f>IF(I5298&lt;=J5298,"是","否")</x:f>
        <x:v>是</x:v>
      </x:c>
      <x:c r="L5298" s="36" t="n">
        <x:v>0.8915346320838353</x:v>
      </x:c>
      <x:c r="M5298" s="36" t="n">
        <x:f>1-L5298</x:f>
        <x:v>0.10846536791616468</x:v>
      </x:c>
      <x:c r="N5298" s="13" t="str">
        <x:v>是</x:v>
      </x:c>
      <x:c r="O5298" s="15"/>
      <x:c r="P5298" s="13" t="str"/>
    </x:row>
    <x:row r="5299">
      <x:c r="A5299" s="15" t="n">
        <x:v>5298</x:v>
      </x:c>
      <x:c r="B5299" s="13" t="str">
        <x:v>Nymphalinae-10</x:v>
      </x:c>
      <x:c r="C5299" s="13" t="str">
        <x:v>Nymphalinae</x:v>
      </x:c>
      <x:c r="D5299" s="33" t="n">
        <x:f>'AR_values'!I190</x:f>
        <x:v>2.713697150892105</x:v>
      </x:c>
      <x:c r="E5299" s="33" t="str">
        <x:v>Nymphalinae-13</x:v>
      </x:c>
      <x:c r="F5299" s="33" t="str">
        <x:v>Nymphalinae</x:v>
      </x:c>
      <x:c r="G5299" s="33" t="n">
        <x:f>'AR_values'!I193</x:f>
        <x:v>2.6731985771884026</x:v>
      </x:c>
      <x:c r="H5299" s="33" t="n">
        <x:f>ABS(D5299-G5299)</x:f>
        <x:v>0.040498573703702245</x:v>
      </x:c>
      <x:c r="I5299" s="14" t="n">
        <x:f>IFERROR(H5299/AVERAGE(D5299,G5299),"")</x:f>
        <x:v>0.015035959761609477</x:v>
      </x:c>
      <x:c r="J5299" s="14" t="n">
        <x:f>'Method'!$B$2</x:f>
        <x:v>0.05</x:v>
      </x:c>
      <x:c r="K5299" s="13" t="str">
        <x:f>IF(I5299&lt;=J5299,"是","否")</x:f>
        <x:v>是</x:v>
      </x:c>
      <x:c r="L5299" s="36" t="n">
        <x:v>0.9112532327723492</x:v>
      </x:c>
      <x:c r="M5299" s="36" t="n">
        <x:f>1-L5299</x:f>
        <x:v>0.08874676722765085</x:v>
      </x:c>
      <x:c r="N5299" s="13" t="str">
        <x:v>否</x:v>
      </x:c>
      <x:c r="O5299" s="15"/>
      <x:c r="P5299" s="13" t="str"/>
    </x:row>
    <x:row r="5300">
      <x:c r="A5300" s="15" t="n">
        <x:v>5299</x:v>
      </x:c>
      <x:c r="B5300" s="13" t="str">
        <x:v>Danainae-20</x:v>
      </x:c>
      <x:c r="C5300" s="13" t="str">
        <x:v>Danainae</x:v>
      </x:c>
      <x:c r="D5300" s="33" t="n">
        <x:f>'AR_values'!I41</x:f>
        <x:v>2.8927773496353484</x:v>
      </x:c>
      <x:c r="E5300" s="33" t="str">
        <x:v>Pieridae-14</x:v>
      </x:c>
      <x:c r="F5300" s="33" t="str">
        <x:v>Pieridae</x:v>
      </x:c>
      <x:c r="G5300" s="33" t="n">
        <x:f>'AR_values'!I279</x:f>
        <x:v>2.8495974203659724</x:v>
      </x:c>
      <x:c r="H5300" s="33" t="n">
        <x:f>ABS(D5300-G5300)</x:f>
        <x:v>0.04317992926937597</x:v>
      </x:c>
      <x:c r="I5300" s="14" t="n">
        <x:f>IFERROR(H5300/AVERAGE(D5300,G5300),"")</x:f>
        <x:v>0.015039049521794285</x:v>
      </x:c>
      <x:c r="J5300" s="14" t="n">
        <x:f>'Method'!$B$2</x:f>
        <x:v>0.05</x:v>
      </x:c>
      <x:c r="K5300" s="13" t="str">
        <x:f>IF(I5300&lt;=J5300,"是","否")</x:f>
        <x:v>是</x:v>
      </x:c>
      <x:c r="L5300" s="36" t="n">
        <x:v>0.8396131477488075</x:v>
      </x:c>
      <x:c r="M5300" s="36" t="n">
        <x:f>1-L5300</x:f>
        <x:v>0.16038685225119254</x:v>
      </x:c>
      <x:c r="N5300" s="13" t="str">
        <x:v>是</x:v>
      </x:c>
      <x:c r="O5300" s="15"/>
      <x:c r="P5300" s="13" t="str"/>
    </x:row>
    <x:row r="5301">
      <x:c r="A5301" s="15" t="n">
        <x:v>5300</x:v>
      </x:c>
      <x:c r="B5301" s="13" t="str">
        <x:v>Hesperiidae-31</x:v>
      </x:c>
      <x:c r="C5301" s="13" t="str">
        <x:v>Hesperiidae</x:v>
      </x:c>
      <x:c r="D5301" s="33" t="n">
        <x:f>'AR_values'!I99</x:f>
        <x:v>2.553611851684268</x:v>
      </x:c>
      <x:c r="E5301" s="33" t="str">
        <x:v>Lycaenidae_Theclinesthes_miskini</x:v>
      </x:c>
      <x:c r="F5301" s="33" t="str">
        <x:v>Lycaenidae</x:v>
      </x:c>
      <x:c r="G5301" s="33" t="n">
        <x:f>'AR_values'!I185</x:f>
        <x:v>2.5154764900306708</x:v>
      </x:c>
      <x:c r="H5301" s="33" t="n">
        <x:f>ABS(D5301-G5301)</x:f>
        <x:v>0.03813536165359732</x:v>
      </x:c>
      <x:c r="I5301" s="14" t="n">
        <x:f>IFERROR(H5301/AVERAGE(D5301,G5301),"")</x:f>
        <x:v>0.015046240697669763</x:v>
      </x:c>
      <x:c r="J5301" s="14" t="n">
        <x:f>'Method'!$B$2</x:f>
        <x:v>0.05</x:v>
      </x:c>
      <x:c r="K5301" s="13" t="str">
        <x:f>IF(I5301&lt;=J5301,"是","否")</x:f>
        <x:v>是</x:v>
      </x:c>
      <x:c r="L5301" s="36" t="n">
        <x:v>0.8610777325384696</x:v>
      </x:c>
      <x:c r="M5301" s="36" t="n">
        <x:f>1-L5301</x:f>
        <x:v>0.13892226746153036</x:v>
      </x:c>
      <x:c r="N5301" s="13" t="str">
        <x:v>是</x:v>
      </x:c>
      <x:c r="O5301" s="15"/>
      <x:c r="P5301" s="13" t="str"/>
    </x:row>
    <x:row r="5302">
      <x:c r="A5302" s="15" t="n">
        <x:v>5301</x:v>
      </x:c>
      <x:c r="B5302" s="13" t="str">
        <x:v>Riodinidae-6</x:v>
      </x:c>
      <x:c r="C5302" s="13" t="str">
        <x:v>Riodinidae</x:v>
      </x:c>
      <x:c r="D5302" s="33" t="n">
        <x:f>'AR_values'!I354</x:f>
        <x:v>2.4701372196015763</x:v>
      </x:c>
      <x:c r="E5302" s="33" t="str">
        <x:v>Satyrinae-22</x:v>
      </x:c>
      <x:c r="F5302" s="33" t="str">
        <x:v>Satyrinae</x:v>
      </x:c>
      <x:c r="G5302" s="33" t="n">
        <x:f>'AR_values'!I372</x:f>
        <x:v>2.4332476163410854</x:v>
      </x:c>
      <x:c r="H5302" s="33" t="n">
        <x:f>ABS(D5302-G5302)</x:f>
        <x:v>0.036889603260490844</x:v>
      </x:c>
      <x:c r="I5302" s="14" t="n">
        <x:f>IFERROR(H5302/AVERAGE(D5302,G5302),"")</x:f>
        <x:v>0.015046586998468343</x:v>
      </x:c>
      <x:c r="J5302" s="14" t="n">
        <x:f>'Method'!$B$2</x:f>
        <x:v>0.05</x:v>
      </x:c>
      <x:c r="K5302" s="13" t="str">
        <x:f>IF(I5302&lt;=J5302,"是","否")</x:f>
        <x:v>是</x:v>
      </x:c>
      <x:c r="L5302" s="36" t="n">
        <x:v>0.7416323078549529</x:v>
      </x:c>
      <x:c r="M5302" s="36" t="n">
        <x:f>1-L5302</x:f>
        <x:v>0.25836769214504707</x:v>
      </x:c>
      <x:c r="N5302" s="13" t="str">
        <x:v>是</x:v>
      </x:c>
      <x:c r="O5302" s="15"/>
      <x:c r="P5302" s="13" t="str"/>
    </x:row>
    <x:row r="5303">
      <x:c r="A5303" s="15" t="n">
        <x:v>5302</x:v>
      </x:c>
      <x:c r="B5303" s="13" t="str">
        <x:v>Papilionidae-13</x:v>
      </x:c>
      <x:c r="C5303" s="13" t="str">
        <x:v>Papilionidae</x:v>
      </x:c>
      <x:c r="D5303" s="33" t="n">
        <x:f>'AR_values'!I223</x:f>
        <x:v>2.7985862916203055</x:v>
      </x:c>
      <x:c r="E5303" s="33" t="str">
        <x:v>Pieridae-9</x:v>
      </x:c>
      <x:c r="F5303" s="33" t="str">
        <x:v>Pieridae</x:v>
      </x:c>
      <x:c r="G5303" s="33" t="n">
        <x:f>'AR_values'!I299</x:f>
        <x:v>2.7567727221374767</x:v>
      </x:c>
      <x:c r="H5303" s="33" t="n">
        <x:f>ABS(D5303-G5303)</x:f>
        <x:v>0.04181356948282877</x:v>
      </x:c>
      <x:c r="I5303" s="14" t="n">
        <x:f>IFERROR(H5303/AVERAGE(D5303,G5303),"")</x:f>
        <x:v>0.015053417566453566</x:v>
      </x:c>
      <x:c r="J5303" s="14" t="n">
        <x:f>'Method'!$B$2</x:f>
        <x:v>0.05</x:v>
      </x:c>
      <x:c r="K5303" s="13" t="str">
        <x:f>IF(I5303&lt;=J5303,"是","否")</x:f>
        <x:v>是</x:v>
      </x:c>
      <x:c r="L5303" s="36" t="n">
        <x:v>0.7586090234648751</x:v>
      </x:c>
      <x:c r="M5303" s="36" t="n">
        <x:f>1-L5303</x:f>
        <x:v>0.24139097653512487</x:v>
      </x:c>
      <x:c r="N5303" s="13" t="str">
        <x:v>是</x:v>
      </x:c>
      <x:c r="O5303" s="15"/>
      <x:c r="P5303" s="13" t="str"/>
    </x:row>
    <x:row r="5304">
      <x:c r="A5304" s="15" t="n">
        <x:v>5303</x:v>
      </x:c>
      <x:c r="B5304" s="13" t="str">
        <x:v>Nymphalinae-13</x:v>
      </x:c>
      <x:c r="C5304" s="13" t="str">
        <x:v>Nymphalinae</x:v>
      </x:c>
      <x:c r="D5304" s="33" t="n">
        <x:f>'AR_values'!I193</x:f>
        <x:v>2.6731985771884026</x:v>
      </x:c>
      <x:c r="E5304" s="33" t="str">
        <x:v>Papilionidae-4</x:v>
      </x:c>
      <x:c r="F5304" s="33" t="str">
        <x:v>Papilionidae</x:v>
      </x:c>
      <x:c r="G5304" s="33" t="n">
        <x:f>'AR_values'!I251</x:f>
        <x:v>2.713745457806805</x:v>
      </x:c>
      <x:c r="H5304" s="33" t="n">
        <x:f>ABS(D5304-G5304)</x:f>
        <x:v>0.040546880618402614</x:v>
      </x:c>
      <x:c r="I5304" s="14" t="n">
        <x:f>IFERROR(H5304/AVERAGE(D5304,G5304),"")</x:f>
        <x:v>0.01505375974021556</x:v>
      </x:c>
      <x:c r="J5304" s="14" t="n">
        <x:f>'Method'!$B$2</x:f>
        <x:v>0.05</x:v>
      </x:c>
      <x:c r="K5304" s="13" t="str">
        <x:f>IF(I5304&lt;=J5304,"是","否")</x:f>
        <x:v>是</x:v>
      </x:c>
      <x:c r="L5304" s="36" t="n">
        <x:v>0.7607595382646172</x:v>
      </x:c>
      <x:c r="M5304" s="36" t="n">
        <x:f>1-L5304</x:f>
        <x:v>0.23924046173538283</x:v>
      </x:c>
      <x:c r="N5304" s="13" t="str">
        <x:v>是</x:v>
      </x:c>
      <x:c r="O5304" s="15"/>
      <x:c r="P5304" s="13" t="str"/>
    </x:row>
    <x:row r="5305">
      <x:c r="A5305" s="15" t="n">
        <x:v>5304</x:v>
      </x:c>
      <x:c r="B5305" s="13" t="str">
        <x:v>Nymphalinae-28</x:v>
      </x:c>
      <x:c r="C5305" s="13" t="str">
        <x:v>Nymphalinae</x:v>
      </x:c>
      <x:c r="D5305" s="33" t="n">
        <x:f>'AR_values'!I209</x:f>
        <x:v>2.5716980421170317</x:v>
      </x:c>
      <x:c r="E5305" s="33" t="str">
        <x:v>Satyrinae-15</x:v>
      </x:c>
      <x:c r="F5305" s="33" t="str">
        <x:v>Satyrinae</x:v>
      </x:c>
      <x:c r="G5305" s="33" t="n">
        <x:f>'AR_values'!I364</x:f>
        <x:v>2.533271446118186</x:v>
      </x:c>
      <x:c r="H5305" s="33" t="n">
        <x:f>ABS(D5305-G5305)</x:f>
        <x:v>0.03842659599884568</x:v>
      </x:c>
      <x:c r="I5305" s="14" t="n">
        <x:f>IFERROR(H5305/AVERAGE(D5305,G5305),"")</x:f>
        <x:v>0.015054584003842776</x:v>
      </x:c>
      <x:c r="J5305" s="14" t="n">
        <x:f>'Method'!$B$2</x:f>
        <x:v>0.05</x:v>
      </x:c>
      <x:c r="K5305" s="13" t="str">
        <x:f>IF(I5305&lt;=J5305,"是","否")</x:f>
        <x:v>是</x:v>
      </x:c>
      <x:c r="L5305" s="36" t="n">
        <x:v>0.8457914499615178</x:v>
      </x:c>
      <x:c r="M5305" s="36" t="n">
        <x:f>1-L5305</x:f>
        <x:v>0.15420855003848222</x:v>
      </x:c>
      <x:c r="N5305" s="13" t="str">
        <x:v>是</x:v>
      </x:c>
      <x:c r="O5305" s="15"/>
      <x:c r="P5305" s="13" t="str"/>
    </x:row>
    <x:row r="5306">
      <x:c r="A5306" s="15" t="n">
        <x:v>5305</x:v>
      </x:c>
      <x:c r="B5306" s="13" t="str">
        <x:v>Lycaenidae_Candalides_acasta</x:v>
      </x:c>
      <x:c r="C5306" s="13" t="str">
        <x:v>Lycaenidae</x:v>
      </x:c>
      <x:c r="D5306" s="33" t="n">
        <x:f>'AR_values'!I164</x:f>
        <x:v>2.4245150825976376</x:v>
      </x:c>
      <x:c r="E5306" s="33" t="str">
        <x:v>Satyrinae-17</x:v>
      </x:c>
      <x:c r="F5306" s="33" t="str">
        <x:v>Satyrinae</x:v>
      </x:c>
      <x:c r="G5306" s="33" t="n">
        <x:f>'AR_values'!I366</x:f>
        <x:v>2.388286699296129</x:v>
      </x:c>
      <x:c r="H5306" s="33" t="n">
        <x:f>ABS(D5306-G5306)</x:f>
        <x:v>0.03622838330150868</x:v>
      </x:c>
      <x:c r="I5306" s="14" t="n">
        <x:f>IFERROR(H5306/AVERAGE(D5306,G5306),"")</x:f>
        <x:v>0.015055007433633949</x:v>
      </x:c>
      <x:c r="J5306" s="14" t="n">
        <x:f>'Method'!$B$2</x:f>
        <x:v>0.05</x:v>
      </x:c>
      <x:c r="K5306" s="13" t="str">
        <x:f>IF(I5306&lt;=J5306,"是","否")</x:f>
        <x:v>是</x:v>
      </x:c>
      <x:c r="L5306" s="36" t="n">
        <x:v>0.857724341603159</x:v>
      </x:c>
      <x:c r="M5306" s="36" t="n">
        <x:f>1-L5306</x:f>
        <x:v>0.14227565839684098</x:v>
      </x:c>
      <x:c r="N5306" s="13" t="str">
        <x:v>是</x:v>
      </x:c>
      <x:c r="O5306" s="15"/>
      <x:c r="P5306" s="13" t="str"/>
    </x:row>
    <x:row r="5307">
      <x:c r="A5307" s="15" t="n">
        <x:v>5306</x:v>
      </x:c>
      <x:c r="B5307" s="13" t="str">
        <x:v>Nymphalinae-21</x:v>
      </x:c>
      <x:c r="C5307" s="13" t="str">
        <x:v>Nymphalinae</x:v>
      </x:c>
      <x:c r="D5307" s="33" t="n">
        <x:f>'AR_values'!I202</x:f>
        <x:v>2.4558221796639303</x:v>
      </x:c>
      <x:c r="E5307" s="33" t="str">
        <x:v>Riodinidae-24</x:v>
      </x:c>
      <x:c r="F5307" s="33" t="str">
        <x:v>Riodinidae</x:v>
      </x:c>
      <x:c r="G5307" s="33" t="n">
        <x:f>'AR_values'!I348</x:f>
        <x:v>2.419105896071809</x:v>
      </x:c>
      <x:c r="H5307" s="33" t="n">
        <x:f>ABS(D5307-G5307)</x:f>
        <x:v>0.036716283592121535</x:v>
      </x:c>
      <x:c r="I5307" s="14" t="n">
        <x:f>IFERROR(H5307/AVERAGE(D5307,G5307),"")</x:f>
        <x:v>0.015063312943988492</x:v>
      </x:c>
      <x:c r="J5307" s="14" t="n">
        <x:f>'Method'!$B$2</x:f>
        <x:v>0.05</x:v>
      </x:c>
      <x:c r="K5307" s="13" t="str">
        <x:f>IF(I5307&lt;=J5307,"是","否")</x:f>
        <x:v>是</x:v>
      </x:c>
      <x:c r="L5307" s="36" t="n">
        <x:v>0.8975792500601464</x:v>
      </x:c>
      <x:c r="M5307" s="36" t="n">
        <x:f>1-L5307</x:f>
        <x:v>0.10242074993985362</x:v>
      </x:c>
      <x:c r="N5307" s="13" t="str">
        <x:v>是</x:v>
      </x:c>
      <x:c r="O5307" s="15"/>
      <x:c r="P5307" s="13" t="str"/>
    </x:row>
    <x:row r="5308">
      <x:c r="A5308" s="15" t="n">
        <x:v>5307</x:v>
      </x:c>
      <x:c r="B5308" s="13" t="str">
        <x:v>Hesperiidae-23</x:v>
      </x:c>
      <x:c r="C5308" s="13" t="str">
        <x:v>Hesperiidae</x:v>
      </x:c>
      <x:c r="D5308" s="33" t="n">
        <x:f>'AR_values'!I90</x:f>
        <x:v>2.763128559821207</x:v>
      </x:c>
      <x:c r="E5308" s="33" t="str">
        <x:v>Hesperiidae-6</x:v>
      </x:c>
      <x:c r="F5308" s="33" t="str">
        <x:v>Hesperiidae</x:v>
      </x:c>
      <x:c r="G5308" s="33" t="n">
        <x:f>'AR_values'!I107</x:f>
        <x:v>2.805069004432799</x:v>
      </x:c>
      <x:c r="H5308" s="33" t="n">
        <x:f>ABS(D5308-G5308)</x:f>
        <x:v>0.041940444611591854</x:v>
      </x:c>
      <x:c r="I5308" s="14" t="n">
        <x:f>IFERROR(H5308/AVERAGE(D5308,G5308),"")</x:f>
        <x:v>0.015064280362764313</x:v>
      </x:c>
      <x:c r="J5308" s="14" t="n">
        <x:f>'Method'!$B$2</x:f>
        <x:v>0.05</x:v>
      </x:c>
      <x:c r="K5308" s="13" t="str">
        <x:f>IF(I5308&lt;=J5308,"是","否")</x:f>
        <x:v>是</x:v>
      </x:c>
      <x:c r="L5308" s="36" t="n">
        <x:v>0.8637671109741377</x:v>
      </x:c>
      <x:c r="M5308" s="36" t="n">
        <x:f>1-L5308</x:f>
        <x:v>0.13623288902586228</x:v>
      </x:c>
      <x:c r="N5308" s="13" t="str">
        <x:v>否</x:v>
      </x:c>
      <x:c r="O5308" s="15"/>
      <x:c r="P5308" s="13" t="str"/>
    </x:row>
    <x:row r="5309">
      <x:c r="A5309" s="15" t="n">
        <x:v>5308</x:v>
      </x:c>
      <x:c r="B5309" s="13" t="str">
        <x:v>Hesperiidae-19</x:v>
      </x:c>
      <x:c r="C5309" s="13" t="str">
        <x:v>Hesperiidae</x:v>
      </x:c>
      <x:c r="D5309" s="33" t="n">
        <x:f>'AR_values'!I85</x:f>
        <x:v>2.7158477525786973</x:v>
      </x:c>
      <x:c r="E5309" s="33" t="str">
        <x:v>Limenitidinae-5</x:v>
      </x:c>
      <x:c r="F5309" s="33" t="str">
        <x:v>Limenitidinae</x:v>
      </x:c>
      <x:c r="G5309" s="33" t="n">
        <x:f>'AR_values'!I137</x:f>
        <x:v>2.6752389127189056</x:v>
      </x:c>
      <x:c r="H5309" s="33" t="n">
        <x:f>ABS(D5309-G5309)</x:f>
        <x:v>0.04060883985979169</x:v>
      </x:c>
      <x:c r="I5309" s="14" t="n">
        <x:f>IFERROR(H5309/AVERAGE(D5309,G5309),"")</x:f>
        <x:v>0.015065177906039085</x:v>
      </x:c>
      <x:c r="J5309" s="14" t="n">
        <x:f>'Method'!$B$2</x:f>
        <x:v>0.05</x:v>
      </x:c>
      <x:c r="K5309" s="13" t="str">
        <x:f>IF(I5309&lt;=J5309,"是","否")</x:f>
        <x:v>是</x:v>
      </x:c>
      <x:c r="L5309" s="36" t="n">
        <x:v>0.7737930381469778</x:v>
      </x:c>
      <x:c r="M5309" s="36" t="n">
        <x:f>1-L5309</x:f>
        <x:v>0.22620696185302225</x:v>
      </x:c>
      <x:c r="N5309" s="13" t="str">
        <x:v>是</x:v>
      </x:c>
      <x:c r="O5309" s="15"/>
      <x:c r="P5309" s="13" t="str"/>
    </x:row>
    <x:row r="5310">
      <x:c r="A5310" s="15" t="n">
        <x:v>5309</x:v>
      </x:c>
      <x:c r="B5310" s="13" t="str">
        <x:v>Danainae-23</x:v>
      </x:c>
      <x:c r="C5310" s="13" t="str">
        <x:v>Danainae</x:v>
      </x:c>
      <x:c r="D5310" s="33" t="n">
        <x:f>'AR_values'!I44</x:f>
        <x:v>2.9357448554777665</x:v>
      </x:c>
      <x:c r="E5310" s="33" t="str">
        <x:v>Hesperiidae_Antipodia_atralba</x:v>
      </x:c>
      <x:c r="F5310" s="33" t="str">
        <x:v>Hesperiidae</x:v>
      </x:c>
      <x:c r="G5310" s="33" t="n">
        <x:f>'AR_values'!I112</x:f>
        <x:v>2.980336396525423</x:v>
      </x:c>
      <x:c r="H5310" s="33" t="n">
        <x:f>ABS(D5310-G5310)</x:f>
        <x:v>0.0445915410476565</x:v>
      </x:c>
      <x:c r="I5310" s="14" t="n">
        <x:f>IFERROR(H5310/AVERAGE(D5310,G5310),"")</x:f>
        <x:v>0.015074688513636546</x:v>
      </x:c>
      <x:c r="J5310" s="14" t="n">
        <x:f>'Method'!$B$2</x:f>
        <x:v>0.05</x:v>
      </x:c>
      <x:c r="K5310" s="13" t="str">
        <x:f>IF(I5310&lt;=J5310,"是","否")</x:f>
        <x:v>是</x:v>
      </x:c>
      <x:c r="L5310" s="36" t="n">
        <x:v>0.814519980894762</x:v>
      </x:c>
      <x:c r="M5310" s="36" t="n">
        <x:f>1-L5310</x:f>
        <x:v>0.18548001910523804</x:v>
      </x:c>
      <x:c r="N5310" s="13" t="str">
        <x:v>是</x:v>
      </x:c>
      <x:c r="O5310" s="15"/>
      <x:c r="P5310" s="13" t="str"/>
    </x:row>
    <x:row r="5311">
      <x:c r="A5311" s="15" t="n">
        <x:v>5310</x:v>
      </x:c>
      <x:c r="B5311" s="13" t="str">
        <x:v>Hesperiidae-24</x:v>
      </x:c>
      <x:c r="C5311" s="13" t="str">
        <x:v>Hesperiidae</x:v>
      </x:c>
      <x:c r="D5311" s="33" t="n">
        <x:f>'AR_values'!I91</x:f>
        <x:v>2.631779132697969</x:v>
      </x:c>
      <x:c r="E5311" s="33" t="str">
        <x:v>Lycaenidae_Ogyris_otanes</x:v>
      </x:c>
      <x:c r="F5311" s="33" t="str">
        <x:v>Lycaenidae</x:v>
      </x:c>
      <x:c r="G5311" s="33" t="n">
        <x:f>'AR_values'!I182</x:f>
        <x:v>2.592402289032767</x:v>
      </x:c>
      <x:c r="H5311" s="33" t="n">
        <x:f>ABS(D5311-G5311)</x:f>
        <x:v>0.039376843665202</x:v>
      </x:c>
      <x:c r="I5311" s="14" t="n">
        <x:f>IFERROR(H5311/AVERAGE(D5311,G5311),"")</x:f>
        <x:v>0.015074837754067401</x:v>
      </x:c>
      <x:c r="J5311" s="14" t="n">
        <x:f>'Method'!$B$2</x:f>
        <x:v>0.05</x:v>
      </x:c>
      <x:c r="K5311" s="13" t="str">
        <x:f>IF(I5311&lt;=J5311,"是","否")</x:f>
        <x:v>是</x:v>
      </x:c>
      <x:c r="L5311" s="36" t="n">
        <x:v>0.7744276428170177</x:v>
      </x:c>
      <x:c r="M5311" s="36" t="n">
        <x:f>1-L5311</x:f>
        <x:v>0.2255723571829823</x:v>
      </x:c>
      <x:c r="N5311" s="13" t="str">
        <x:v>是</x:v>
      </x:c>
      <x:c r="O5311" s="15"/>
      <x:c r="P5311" s="13" t="str"/>
    </x:row>
    <x:row r="5312">
      <x:c r="A5312" s="15" t="n">
        <x:v>5311</x:v>
      </x:c>
      <x:c r="B5312" s="13" t="str">
        <x:v>Hesperiidae-29</x:v>
      </x:c>
      <x:c r="C5312" s="13" t="str">
        <x:v>Hesperiidae</x:v>
      </x:c>
      <x:c r="D5312" s="33" t="n">
        <x:f>'AR_values'!I96</x:f>
        <x:v>2.3699007362993836</x:v>
      </x:c>
      <x:c r="E5312" s="33" t="str">
        <x:v>Lycaenidae_Zizeeria_karsandra</x:v>
      </x:c>
      <x:c r="F5312" s="33" t="str">
        <x:v>Lycaenidae</x:v>
      </x:c>
      <x:c r="G5312" s="33" t="n">
        <x:f>'AR_values'!I187</x:f>
        <x:v>2.4058990246007177</x:v>
      </x:c>
      <x:c r="H5312" s="33" t="n">
        <x:f>ABS(D5312-G5312)</x:f>
        <x:v>0.035998288301334114</x:v>
      </x:c>
      <x:c r="I5312" s="14" t="n">
        <x:f>IFERROR(H5312/AVERAGE(D5312,G5312),"")</x:f>
        <x:v>0.015075292141037953</x:v>
      </x:c>
      <x:c r="J5312" s="14" t="n">
        <x:f>'Method'!$B$2</x:f>
        <x:v>0.05</x:v>
      </x:c>
      <x:c r="K5312" s="13" t="str">
        <x:f>IF(I5312&lt;=J5312,"是","否")</x:f>
        <x:v>是</x:v>
      </x:c>
      <x:c r="L5312" s="36" t="n">
        <x:v>0.8228837930700215</x:v>
      </x:c>
      <x:c r="M5312" s="36" t="n">
        <x:f>1-L5312</x:f>
        <x:v>0.17711620692997854</x:v>
      </x:c>
      <x:c r="N5312" s="13" t="str">
        <x:v>是</x:v>
      </x:c>
      <x:c r="O5312" s="15"/>
      <x:c r="P5312" s="13" t="str"/>
    </x:row>
    <x:row r="5313">
      <x:c r="A5313" s="15" t="n">
        <x:v>5312</x:v>
      </x:c>
      <x:c r="B5313" s="13" t="str">
        <x:v>Hesperiidae-30</x:v>
      </x:c>
      <x:c r="C5313" s="13" t="str">
        <x:v>Hesperiidae</x:v>
      </x:c>
      <x:c r="D5313" s="33" t="n">
        <x:f>'AR_values'!I98</x:f>
        <x:v>2.3699007362993836</x:v>
      </x:c>
      <x:c r="E5313" s="33" t="str">
        <x:v>Lycaenidae_Zizeeria_karsandra</x:v>
      </x:c>
      <x:c r="F5313" s="33" t="str">
        <x:v>Lycaenidae</x:v>
      </x:c>
      <x:c r="G5313" s="33" t="n">
        <x:f>'AR_values'!I187</x:f>
        <x:v>2.4058990246007177</x:v>
      </x:c>
      <x:c r="H5313" s="33" t="n">
        <x:f>ABS(D5313-G5313)</x:f>
        <x:v>0.035998288301334114</x:v>
      </x:c>
      <x:c r="I5313" s="14" t="n">
        <x:f>IFERROR(H5313/AVERAGE(D5313,G5313),"")</x:f>
        <x:v>0.015075292141037953</x:v>
      </x:c>
      <x:c r="J5313" s="14" t="n">
        <x:f>'Method'!$B$2</x:f>
        <x:v>0.05</x:v>
      </x:c>
      <x:c r="K5313" s="13" t="str">
        <x:f>IF(I5313&lt;=J5313,"是","否")</x:f>
        <x:v>是</x:v>
      </x:c>
      <x:c r="L5313" s="36" t="n">
        <x:v>0.8228837930700215</x:v>
      </x:c>
      <x:c r="M5313" s="36" t="n">
        <x:f>1-L5313</x:f>
        <x:v>0.17711620692997854</x:v>
      </x:c>
      <x:c r="N5313" s="13" t="str">
        <x:v>是</x:v>
      </x:c>
      <x:c r="O5313" s="15"/>
      <x:c r="P5313" s="13" t="str"/>
    </x:row>
    <x:row r="5314">
      <x:c r="A5314" s="15" t="n">
        <x:v>5313</x:v>
      </x:c>
      <x:c r="B5314" s="13" t="str">
        <x:v>Hesperiidae-31</x:v>
      </x:c>
      <x:c r="C5314" s="13" t="str">
        <x:v>Hesperiidae</x:v>
      </x:c>
      <x:c r="D5314" s="33" t="n">
        <x:f>'AR_values'!I99</x:f>
        <x:v>2.553611851684268</x:v>
      </x:c>
      <x:c r="E5314" s="33" t="str">
        <x:v>Lycaenidae_Ogyris_otanes</x:v>
      </x:c>
      <x:c r="F5314" s="33" t="str">
        <x:v>Lycaenidae</x:v>
      </x:c>
      <x:c r="G5314" s="33" t="n">
        <x:f>'AR_values'!I182</x:f>
        <x:v>2.592402289032767</x:v>
      </x:c>
      <x:c r="H5314" s="33" t="n">
        <x:f>ABS(D5314-G5314)</x:f>
        <x:v>0.03879043734849885</x:v>
      </x:c>
      <x:c r="I5314" s="14" t="n">
        <x:f>IFERROR(H5314/AVERAGE(D5314,G5314),"")</x:f>
        <x:v>0.015075915567963779</x:v>
      </x:c>
      <x:c r="J5314" s="14" t="n">
        <x:f>'Method'!$B$2</x:f>
        <x:v>0.05</x:v>
      </x:c>
      <x:c r="K5314" s="13" t="str">
        <x:f>IF(I5314&lt;=J5314,"是","否")</x:f>
        <x:v>是</x:v>
      </x:c>
      <x:c r="L5314" s="36" t="n">
        <x:v>0.7974967393542778</x:v>
      </x:c>
      <x:c r="M5314" s="36" t="n">
        <x:f>1-L5314</x:f>
        <x:v>0.20250326064572222</x:v>
      </x:c>
      <x:c r="N5314" s="13" t="str">
        <x:v>是</x:v>
      </x:c>
      <x:c r="O5314" s="15"/>
      <x:c r="P5314" s="13" t="str"/>
    </x:row>
    <x:row r="5315">
      <x:c r="A5315" s="15" t="n">
        <x:v>5314</x:v>
      </x:c>
      <x:c r="B5315" s="13" t="str">
        <x:v>Danainae-18</x:v>
      </x:c>
      <x:c r="C5315" s="13" t="str">
        <x:v>Danainae</x:v>
      </x:c>
      <x:c r="D5315" s="33" t="n">
        <x:f>'AR_values'!I39</x:f>
        <x:v>2.963387542446161</x:v>
      </x:c>
      <x:c r="E5315" s="33" t="str">
        <x:v>Pieridae-24</x:v>
      </x:c>
      <x:c r="F5315" s="33" t="str">
        <x:v>Pieridae</x:v>
      </x:c>
      <x:c r="G5315" s="33" t="n">
        <x:f>'AR_values'!I289</x:f>
        <x:v>3.0084045916057796</x:v>
      </x:c>
      <x:c r="H5315" s="33" t="n">
        <x:f>ABS(D5315-G5315)</x:f>
        <x:v>0.04501704915961868</x:v>
      </x:c>
      <x:c r="I5315" s="14" t="n">
        <x:f>IFERROR(H5315/AVERAGE(D5315,G5315),"")</x:f>
        <x:v>0.015076562662965302</x:v>
      </x:c>
      <x:c r="J5315" s="14" t="n">
        <x:f>'Method'!$B$2</x:f>
        <x:v>0.05</x:v>
      </x:c>
      <x:c r="K5315" s="13" t="str">
        <x:f>IF(I5315&lt;=J5315,"是","否")</x:f>
        <x:v>是</x:v>
      </x:c>
      <x:c r="L5315" s="36" t="n">
        <x:v>0.8702445089100704</x:v>
      </x:c>
      <x:c r="M5315" s="36" t="n">
        <x:f>1-L5315</x:f>
        <x:v>0.12975549108992956</x:v>
      </x:c>
      <x:c r="N5315" s="13" t="str">
        <x:v>是</x:v>
      </x:c>
      <x:c r="O5315" s="15"/>
      <x:c r="P5315" s="13" t="str"/>
    </x:row>
    <x:row r="5316">
      <x:c r="A5316" s="15" t="n">
        <x:v>5315</x:v>
      </x:c>
      <x:c r="B5316" s="13" t="str">
        <x:v>Nymphalinae-13</x:v>
      </x:c>
      <x:c r="C5316" s="13" t="str">
        <x:v>Nymphalinae</x:v>
      </x:c>
      <x:c r="D5316" s="33" t="n">
        <x:f>'AR_values'!I193</x:f>
        <x:v>2.6731985771884026</x:v>
      </x:c>
      <x:c r="E5316" s="33" t="str">
        <x:v>Parnassiinae-3</x:v>
      </x:c>
      <x:c r="F5316" s="33" t="str">
        <x:v>Parnassiinae</x:v>
      </x:c>
      <x:c r="G5316" s="33" t="n">
        <x:f>'AR_values'!I270</x:f>
        <x:v>2.6331902913765703</x:v>
      </x:c>
      <x:c r="H5316" s="33" t="n">
        <x:f>ABS(D5316-G5316)</x:f>
        <x:v>0.040008285811832245</x:v>
      </x:c>
      <x:c r="I5316" s="14" t="n">
        <x:f>IFERROR(H5316/AVERAGE(D5316,G5316),"")</x:f>
        <x:v>0.015079289061848133</x:v>
      </x:c>
      <x:c r="J5316" s="14" t="n">
        <x:f>'Method'!$B$2</x:f>
        <x:v>0.05</x:v>
      </x:c>
      <x:c r="K5316" s="13" t="str">
        <x:f>IF(I5316&lt;=J5316,"是","否")</x:f>
        <x:v>是</x:v>
      </x:c>
      <x:c r="L5316" s="36" t="n">
        <x:v>0.9228913836867163</x:v>
      </x:c>
      <x:c r="M5316" s="36" t="n">
        <x:f>1-L5316</x:f>
        <x:v>0.0771086163132837</x:v>
      </x:c>
      <x:c r="N5316" s="13" t="str">
        <x:v>是</x:v>
      </x:c>
      <x:c r="O5316" s="15"/>
      <x:c r="P5316" s="13" t="str"/>
    </x:row>
    <x:row r="5317">
      <x:c r="A5317" s="15" t="n">
        <x:v>5316</x:v>
      </x:c>
      <x:c r="B5317" s="13" t="str">
        <x:v>Pieridae_Eurema_smilax</x:v>
      </x:c>
      <x:c r="C5317" s="13" t="str">
        <x:v>Pieridae</x:v>
      </x:c>
      <x:c r="D5317" s="33" t="n">
        <x:f>'AR_values'!I328</x:f>
        <x:v>2.396825991590796</x:v>
      </x:c>
      <x:c r="E5317" s="33" t="str">
        <x:v>Satyrinae-22</x:v>
      </x:c>
      <x:c r="F5317" s="33" t="str">
        <x:v>Satyrinae</x:v>
      </x:c>
      <x:c r="G5317" s="33" t="n">
        <x:f>'AR_values'!I372</x:f>
        <x:v>2.4332476163410854</x:v>
      </x:c>
      <x:c r="H5317" s="33" t="n">
        <x:f>ABS(D5317-G5317)</x:f>
        <x:v>0.03642162475028954</x:v>
      </x:c>
      <x:c r="I5317" s="14" t="n">
        <x:f>IFERROR(H5317/AVERAGE(D5317,G5317),"")</x:f>
        <x:v>0.015081188282712064</x:v>
      </x:c>
      <x:c r="J5317" s="14" t="n">
        <x:f>'Method'!$B$2</x:f>
        <x:v>0.05</x:v>
      </x:c>
      <x:c r="K5317" s="13" t="str">
        <x:f>IF(I5317&lt;=J5317,"是","否")</x:f>
        <x:v>是</x:v>
      </x:c>
      <x:c r="L5317" s="36" t="n">
        <x:v>0.8274826663754982</x:v>
      </x:c>
      <x:c r="M5317" s="36" t="n">
        <x:f>1-L5317</x:f>
        <x:v>0.17251733362450183</x:v>
      </x:c>
      <x:c r="N5317" s="13" t="str">
        <x:v>是</x:v>
      </x:c>
      <x:c r="O5317" s="15"/>
      <x:c r="P5317" s="13" t="str"/>
    </x:row>
    <x:row r="5318">
      <x:c r="A5318" s="15" t="n">
        <x:v>5317</x:v>
      </x:c>
      <x:c r="B5318" s="13" t="str">
        <x:v>Danainae-5</x:v>
      </x:c>
      <x:c r="C5318" s="13" t="str">
        <x:v>Danainae</x:v>
      </x:c>
      <x:c r="D5318" s="33" t="n">
        <x:f>'AR_values'!I47</x:f>
        <x:v>2.499372504343995</x:v>
      </x:c>
      <x:c r="E5318" s="33" t="str">
        <x:v>Pieridae-Coliadinae-11</x:v>
      </x:c>
      <x:c r="F5318" s="33" t="str">
        <x:v>Pieridae-Coliadinae</x:v>
      </x:c>
      <x:c r="G5318" s="33" t="n">
        <x:f>'AR_values'!I302</x:f>
        <x:v>2.4619563161016096</x:v>
      </x:c>
      <x:c r="H5318" s="33" t="n">
        <x:f>ABS(D5318-G5318)</x:f>
        <x:v>0.03741618824238557</x:v>
      </x:c>
      <x:c r="I5318" s="14" t="n">
        <x:f>IFERROR(H5318/AVERAGE(D5318,G5318),"")</x:f>
        <x:v>0.015083131796543579</x:v>
      </x:c>
      <x:c r="J5318" s="14" t="n">
        <x:f>'Method'!$B$2</x:f>
        <x:v>0.05</x:v>
      </x:c>
      <x:c r="K5318" s="13" t="str">
        <x:f>IF(I5318&lt;=J5318,"是","否")</x:f>
        <x:v>是</x:v>
      </x:c>
      <x:c r="L5318" s="36" t="n">
        <x:v>0.8392300745089185</x:v>
      </x:c>
      <x:c r="M5318" s="36" t="n">
        <x:f>1-L5318</x:f>
        <x:v>0.1607699254910815</x:v>
      </x:c>
      <x:c r="N5318" s="13" t="str">
        <x:v>是</x:v>
      </x:c>
      <x:c r="O5318" s="15"/>
      <x:c r="P5318" s="13" t="str"/>
    </x:row>
    <x:row r="5319">
      <x:c r="A5319" s="15" t="n">
        <x:v>5318</x:v>
      </x:c>
      <x:c r="B5319" s="13" t="str">
        <x:v>Papilionidae-35</x:v>
      </x:c>
      <x:c r="C5319" s="13" t="str">
        <x:v>Papilionidae</x:v>
      </x:c>
      <x:c r="D5319" s="33" t="n">
        <x:f>'AR_values'!I246</x:f>
        <x:v>3.131426748620215</x:v>
      </x:c>
      <x:c r="E5319" s="33" t="str">
        <x:v>Pieridae-25</x:v>
      </x:c>
      <x:c r="F5319" s="33" t="str">
        <x:v>Pieridae</x:v>
      </x:c>
      <x:c r="G5319" s="33" t="n">
        <x:f>'AR_values'!I290</x:f>
        <x:v>3.0845485032547195</x:v>
      </x:c>
      <x:c r="H5319" s="33" t="n">
        <x:f>ABS(D5319-G5319)</x:f>
        <x:v>0.04687824536549545</x:v>
      </x:c>
      <x:c r="I5319" s="14" t="n">
        <x:f>IFERROR(H5319/AVERAGE(D5319,G5319),"")</x:f>
        <x:v>0.015083150580869991</x:v>
      </x:c>
      <x:c r="J5319" s="14" t="n">
        <x:f>'Method'!$B$2</x:f>
        <x:v>0.05</x:v>
      </x:c>
      <x:c r="K5319" s="13" t="str">
        <x:f>IF(I5319&lt;=J5319,"是","否")</x:f>
        <x:v>是</x:v>
      </x:c>
      <x:c r="L5319" s="36" t="n">
        <x:v>0.7395379308500681</x:v>
      </x:c>
      <x:c r="M5319" s="36" t="n">
        <x:f>1-L5319</x:f>
        <x:v>0.26046206914993186</x:v>
      </x:c>
      <x:c r="N5319" s="13" t="str">
        <x:v>是</x:v>
      </x:c>
      <x:c r="O5319" s="15"/>
      <x:c r="P5319" s="13" t="str"/>
    </x:row>
    <x:row r="5320">
      <x:c r="A5320" s="15" t="n">
        <x:v>5319</x:v>
      </x:c>
      <x:c r="B5320" s="13" t="str">
        <x:v>Hesperiidae-23</x:v>
      </x:c>
      <x:c r="C5320" s="13" t="str">
        <x:v>Hesperiidae</x:v>
      </x:c>
      <x:c r="D5320" s="33" t="n">
        <x:f>'AR_values'!I90</x:f>
        <x:v>2.763128559821207</x:v>
      </x:c>
      <x:c r="E5320" s="33" t="str">
        <x:v>Nymphalinae-24</x:v>
      </x:c>
      <x:c r="F5320" s="33" t="str">
        <x:v>Nymphalinae</x:v>
      </x:c>
      <x:c r="G5320" s="33" t="n">
        <x:f>'AR_values'!I205</x:f>
        <x:v>2.805130683228981</x:v>
      </x:c>
      <x:c r="H5320" s="33" t="n">
        <x:f>ABS(D5320-G5320)</x:f>
        <x:v>0.04200212340777387</x:v>
      </x:c>
      <x:c r="I5320" s="14" t="n">
        <x:f>IFERROR(H5320/AVERAGE(D5320,G5320),"")</x:f>
        <x:v>0.015086267206469321</x:v>
      </x:c>
      <x:c r="J5320" s="14" t="n">
        <x:f>'Method'!$B$2</x:f>
        <x:v>0.05</x:v>
      </x:c>
      <x:c r="K5320" s="13" t="str">
        <x:f>IF(I5320&lt;=J5320,"是","否")</x:f>
        <x:v>是</x:v>
      </x:c>
      <x:c r="L5320" s="36" t="n">
        <x:v>0.8461792794740389</x:v>
      </x:c>
      <x:c r="M5320" s="36" t="n">
        <x:f>1-L5320</x:f>
        <x:v>0.15382072052596107</x:v>
      </x:c>
      <x:c r="N5320" s="13" t="str">
        <x:v>是</x:v>
      </x:c>
      <x:c r="O5320" s="15"/>
      <x:c r="P5320" s="13" t="str"/>
    </x:row>
    <x:row r="5321">
      <x:c r="A5321" s="15" t="n">
        <x:v>5320</x:v>
      </x:c>
      <x:c r="B5321" s="13" t="str">
        <x:v>Charaxinae-12</x:v>
      </x:c>
      <x:c r="C5321" s="13" t="str">
        <x:v>Charaxinae</x:v>
      </x:c>
      <x:c r="D5321" s="33" t="n">
        <x:f>'AR_values'!I19</x:f>
        <x:v>2.554072397947023</x:v>
      </x:c>
      <x:c r="E5321" s="33" t="str">
        <x:v>Pieridae-Coliadinae-21</x:v>
      </x:c>
      <x:c r="F5321" s="33" t="str">
        <x:v>Pieridae-Coliadinae</x:v>
      </x:c>
      <x:c r="G5321" s="33" t="n">
        <x:f>'AR_values'!I313</x:f>
        <x:v>2.515818512601095</x:v>
      </x:c>
      <x:c r="H5321" s="33" t="n">
        <x:f>ABS(D5321-G5321)</x:f>
        <x:v>0.03825388534592822</x:v>
      </x:c>
      <x:c r="I5321" s="14" t="n">
        <x:f>IFERROR(H5321/AVERAGE(D5321,G5321),"")</x:f>
        <x:v>0.015090614776873967</x:v>
      </x:c>
      <x:c r="J5321" s="14" t="n">
        <x:f>'Method'!$B$2</x:f>
        <x:v>0.05</x:v>
      </x:c>
      <x:c r="K5321" s="13" t="str">
        <x:f>IF(I5321&lt;=J5321,"是","否")</x:f>
        <x:v>是</x:v>
      </x:c>
      <x:c r="L5321" s="36" t="n">
        <x:v>0.8180375773348857</x:v>
      </x:c>
      <x:c r="M5321" s="36" t="n">
        <x:f>1-L5321</x:f>
        <x:v>0.1819624226651143</x:v>
      </x:c>
      <x:c r="N5321" s="13" t="str">
        <x:v>是</x:v>
      </x:c>
      <x:c r="O5321" s="15"/>
      <x:c r="P5321" s="13" t="str"/>
    </x:row>
    <x:row r="5322">
      <x:c r="A5322" s="15" t="n">
        <x:v>5321</x:v>
      </x:c>
      <x:c r="B5322" s="13" t="str">
        <x:v>Hesperiidae_Trapezites_sciron</x:v>
      </x:c>
      <x:c r="C5322" s="13" t="str">
        <x:v>Hesperiidae</x:v>
      </x:c>
      <x:c r="D5322" s="33" t="n">
        <x:f>'AR_values'!I128</x:f>
        <x:v>2.954498744525112</x:v>
      </x:c>
      <x:c r="E5322" s="33" t="str">
        <x:v>Satyrinae-21</x:v>
      </x:c>
      <x:c r="F5322" s="33" t="str">
        <x:v>Satyrinae</x:v>
      </x:c>
      <x:c r="G5322" s="33" t="n">
        <x:f>'AR_values'!I371</x:f>
        <x:v>2.910247328667684</x:v>
      </x:c>
      <x:c r="H5322" s="33" t="n">
        <x:f>ABS(D5322-G5322)</x:f>
        <x:v>0.044251415857427645</x:v>
      </x:c>
      <x:c r="I5322" s="14" t="n">
        <x:f>IFERROR(H5322/AVERAGE(D5322,G5322),"")</x:f>
        <x:v>0.015090650236229908</x:v>
      </x:c>
      <x:c r="J5322" s="14" t="n">
        <x:f>'Method'!$B$2</x:f>
        <x:v>0.05</x:v>
      </x:c>
      <x:c r="K5322" s="13" t="str">
        <x:f>IF(I5322&lt;=J5322,"是","否")</x:f>
        <x:v>是</x:v>
      </x:c>
      <x:c r="L5322" s="36" t="n">
        <x:v>0.827770272060187</x:v>
      </x:c>
      <x:c r="M5322" s="36" t="n">
        <x:f>1-L5322</x:f>
        <x:v>0.17222972793981295</x:v>
      </x:c>
      <x:c r="N5322" s="13" t="str">
        <x:v>是</x:v>
      </x:c>
      <x:c r="O5322" s="15"/>
      <x:c r="P5322" s="13" t="str"/>
    </x:row>
    <x:row r="5323">
      <x:c r="A5323" s="15" t="n">
        <x:v>5322</x:v>
      </x:c>
      <x:c r="B5323" s="13" t="str">
        <x:v>Papilionidae-29</x:v>
      </x:c>
      <x:c r="C5323" s="13" t="str">
        <x:v>Papilionidae</x:v>
      </x:c>
      <x:c r="D5323" s="33" t="n">
        <x:f>'AR_values'!I239</x:f>
        <x:v>3.2005056764654425</x:v>
      </x:c>
      <x:c r="E5323" s="33" t="str">
        <x:v>Papilionidae-30</x:v>
      </x:c>
      <x:c r="F5323" s="33" t="str">
        <x:v>Papilionidae</x:v>
      </x:c>
      <x:c r="G5323" s="33" t="n">
        <x:f>'AR_values'!I241</x:f>
        <x:v>3.152567550345204</x:v>
      </x:c>
      <x:c r="H5323" s="33" t="n">
        <x:f>ABS(D5323-G5323)</x:f>
        <x:v>0.04793812612023851</x:v>
      </x:c>
      <x:c r="I5323" s="14" t="n">
        <x:f>IFERROR(H5323/AVERAGE(D5323,G5323),"")</x:f>
        <x:v>0.015091318613465528</x:v>
      </x:c>
      <x:c r="J5323" s="14" t="n">
        <x:f>'Method'!$B$2</x:f>
        <x:v>0.05</x:v>
      </x:c>
      <x:c r="K5323" s="13" t="str">
        <x:f>IF(I5323&lt;=J5323,"是","否")</x:f>
        <x:v>是</x:v>
      </x:c>
      <x:c r="L5323" s="36" t="n">
        <x:v>0.853399330324647</x:v>
      </x:c>
      <x:c r="M5323" s="36" t="n">
        <x:f>1-L5323</x:f>
        <x:v>0.146600669675353</x:v>
      </x:c>
      <x:c r="N5323" s="13" t="str">
        <x:v>否</x:v>
      </x:c>
      <x:c r="O5323" s="15"/>
      <x:c r="P5323" s="13" t="str"/>
    </x:row>
    <x:row r="5324">
      <x:c r="A5324" s="15" t="n">
        <x:v>5323</x:v>
      </x:c>
      <x:c r="B5324" s="13" t="str">
        <x:v>Limenitidinae-12</x:v>
      </x:c>
      <x:c r="C5324" s="13" t="str">
        <x:v>Limenitidinae</x:v>
      </x:c>
      <x:c r="D5324" s="33" t="n">
        <x:f>'AR_values'!I133</x:f>
        <x:v>2.9642151446947445</x:v>
      </x:c>
      <x:c r="E5324" s="33" t="str">
        <x:v>Nymphalinae-27</x:v>
      </x:c>
      <x:c r="F5324" s="33" t="str">
        <x:v>Nymphalinae</x:v>
      </x:c>
      <x:c r="G5324" s="33" t="n">
        <x:f>'AR_values'!I208</x:f>
        <x:v>2.9197999033738387</x:v>
      </x:c>
      <x:c r="H5324" s="33" t="n">
        <x:f>ABS(D5324-G5324)</x:f>
        <x:v>0.044415241320905796</x:v>
      </x:c>
      <x:c r="I5324" s="14" t="n">
        <x:f>IFERROR(H5324/AVERAGE(D5324,G5324),"")</x:f>
        <x:v>0.0150969162920428</x:v>
      </x:c>
      <x:c r="J5324" s="14" t="n">
        <x:f>'Method'!$B$2</x:f>
        <x:v>0.05</x:v>
      </x:c>
      <x:c r="K5324" s="13" t="str">
        <x:f>IF(I5324&lt;=J5324,"是","否")</x:f>
        <x:v>是</x:v>
      </x:c>
      <x:c r="L5324" s="36" t="n">
        <x:v>0.8662727519695735</x:v>
      </x:c>
      <x:c r="M5324" s="36" t="n">
        <x:f>1-L5324</x:f>
        <x:v>0.13372724803042646</x:v>
      </x:c>
      <x:c r="N5324" s="13" t="str">
        <x:v>是</x:v>
      </x:c>
      <x:c r="O5324" s="15"/>
      <x:c r="P5324" s="13" t="str"/>
    </x:row>
    <x:row r="5325">
      <x:c r="A5325" s="15" t="n">
        <x:v>5324</x:v>
      </x:c>
      <x:c r="B5325" s="13" t="str">
        <x:v>Papilionidae-22</x:v>
      </x:c>
      <x:c r="C5325" s="13" t="str">
        <x:v>Papilionidae</x:v>
      </x:c>
      <x:c r="D5325" s="33" t="n">
        <x:f>'AR_values'!I233</x:f>
        <x:v>3.055390072060904</x:v>
      </x:c>
      <x:c r="E5325" s="33" t="str">
        <x:v>Pieridae-26</x:v>
      </x:c>
      <x:c r="F5325" s="33" t="str">
        <x:v>Pieridae</x:v>
      </x:c>
      <x:c r="G5325" s="33" t="n">
        <x:f>'AR_values'!I291</x:f>
        <x:v>3.0095979405459286</x:v>
      </x:c>
      <x:c r="H5325" s="33" t="n">
        <x:f>ABS(D5325-G5325)</x:f>
        <x:v>0.04579213151497541</x:v>
      </x:c>
      <x:c r="I5325" s="14" t="n">
        <x:f>IFERROR(H5325/AVERAGE(D5325,G5325),"")</x:f>
        <x:v>0.01510048541556579</x:v>
      </x:c>
      <x:c r="J5325" s="14" t="n">
        <x:f>'Method'!$B$2</x:f>
        <x:v>0.05</x:v>
      </x:c>
      <x:c r="K5325" s="13" t="str">
        <x:f>IF(I5325&lt;=J5325,"是","否")</x:f>
        <x:v>是</x:v>
      </x:c>
      <x:c r="L5325" s="36" t="n">
        <x:v>0.7757635494225928</x:v>
      </x:c>
      <x:c r="M5325" s="36" t="n">
        <x:f>1-L5325</x:f>
        <x:v>0.22423645057740715</x:v>
      </x:c>
      <x:c r="N5325" s="13" t="str">
        <x:v>是</x:v>
      </x:c>
      <x:c r="O5325" s="15"/>
      <x:c r="P5325" s="13" t="str"/>
    </x:row>
    <x:row r="5326">
      <x:c r="A5326" s="15" t="n">
        <x:v>5325</x:v>
      </x:c>
      <x:c r="B5326" s="13" t="str">
        <x:v>Hesperiidae-36</x:v>
      </x:c>
      <x:c r="C5326" s="13" t="str">
        <x:v>Hesperiidae</x:v>
      </x:c>
      <x:c r="D5326" s="33" t="n">
        <x:f>'AR_values'!I104</x:f>
        <x:v>2.8559515557861443</x:v>
      </x:c>
      <x:c r="E5326" s="33" t="str">
        <x:v>Papilionidae-9</x:v>
      </x:c>
      <x:c r="F5326" s="33" t="str">
        <x:v>Papilionidae</x:v>
      </x:c>
      <x:c r="G5326" s="33" t="n">
        <x:f>'AR_values'!I260</x:f>
        <x:v>2.8994270303687606</x:v>
      </x:c>
      <x:c r="H5326" s="33" t="n">
        <x:f>ABS(D5326-G5326)</x:f>
        <x:v>0.04347547458261625</x:v>
      </x:c>
      <x:c r="I5326" s="14" t="n">
        <x:f>IFERROR(H5326/AVERAGE(D5326,G5326),"")</x:f>
        <x:v>0.015107772297447303</x:v>
      </x:c>
      <x:c r="J5326" s="14" t="n">
        <x:f>'Method'!$B$2</x:f>
        <x:v>0.05</x:v>
      </x:c>
      <x:c r="K5326" s="13" t="str">
        <x:f>IF(I5326&lt;=J5326,"是","否")</x:f>
        <x:v>是</x:v>
      </x:c>
      <x:c r="L5326" s="36" t="n">
        <x:v>0.6630914751808313</x:v>
      </x:c>
      <x:c r="M5326" s="36" t="n">
        <x:f>1-L5326</x:f>
        <x:v>0.33690852481916866</x:v>
      </x:c>
      <x:c r="N5326" s="13" t="str">
        <x:v>是</x:v>
      </x:c>
      <x:c r="O5326" s="15"/>
      <x:c r="P5326" s="13" t="str"/>
    </x:row>
    <x:row r="5327">
      <x:c r="A5327" s="15" t="n">
        <x:v>5326</x:v>
      </x:c>
      <x:c r="B5327" s="13" t="str">
        <x:v>Papilionidae-7</x:v>
      </x:c>
      <x:c r="C5327" s="13" t="str">
        <x:v>Papilionidae</x:v>
      </x:c>
      <x:c r="D5327" s="33" t="n">
        <x:f>'AR_values'!I258</x:f>
        <x:v>2.8776607219065564</x:v>
      </x:c>
      <x:c r="E5327" s="33" t="str">
        <x:v>Pieridae_Delias_aganippe</x:v>
      </x:c>
      <x:c r="F5327" s="33" t="str">
        <x:v>Pieridae</x:v>
      </x:c>
      <x:c r="G5327" s="33" t="n">
        <x:f>'AR_values'!I326</x:f>
        <x:v>2.9214998490230997</x:v>
      </x:c>
      <x:c r="H5327" s="33" t="n">
        <x:f>ABS(D5327-G5327)</x:f>
        <x:v>0.04383912711654325</x:v>
      </x:c>
      <x:c r="I5327" s="14" t="n">
        <x:f>IFERROR(H5327/AVERAGE(D5327,G5327),"")</x:f>
        <x:v>0.015119128563641568</x:v>
      </x:c>
      <x:c r="J5327" s="14" t="n">
        <x:f>'Method'!$B$2</x:f>
        <x:v>0.05</x:v>
      </x:c>
      <x:c r="K5327" s="13" t="str">
        <x:f>IF(I5327&lt;=J5327,"是","否")</x:f>
        <x:v>是</x:v>
      </x:c>
      <x:c r="L5327" s="36" t="n">
        <x:v>0.7717914523401282</x:v>
      </x:c>
      <x:c r="M5327" s="36" t="n">
        <x:f>1-L5327</x:f>
        <x:v>0.22820854765987175</x:v>
      </x:c>
      <x:c r="N5327" s="13" t="str">
        <x:v>是</x:v>
      </x:c>
      <x:c r="O5327" s="15"/>
      <x:c r="P5327" s="13" t="str"/>
    </x:row>
    <x:row r="5328">
      <x:c r="A5328" s="15" t="n">
        <x:v>5327</x:v>
      </x:c>
      <x:c r="B5328" s="13" t="str">
        <x:v>Lycaenidae_Lucia_limbaria</x:v>
      </x:c>
      <x:c r="C5328" s="13" t="str">
        <x:v>Lycaenidae</x:v>
      </x:c>
      <x:c r="D5328" s="33" t="n">
        <x:f>'AR_values'!I172</x:f>
        <x:v>2.501816901535715</x:v>
      </x:c>
      <x:c r="E5328" s="33" t="str">
        <x:v>Lycaenidae_Ogyris_olane</x:v>
      </x:c>
      <x:c r="F5328" s="33" t="str">
        <x:v>Lycaenidae</x:v>
      </x:c>
      <x:c r="G5328" s="33" t="n">
        <x:f>'AR_values'!I180</x:f>
        <x:v>2.5399402467253505</x:v>
      </x:c>
      <x:c r="H5328" s="33" t="n">
        <x:f>ABS(D5328-G5328)</x:f>
        <x:v>0.03812334518963567</x:v>
      </x:c>
      <x:c r="I5328" s="14" t="n">
        <x:f>IFERROR(H5328/AVERAGE(D5328,G5328),"")</x:f>
        <x:v>0.015123039078859505</x:v>
      </x:c>
      <x:c r="J5328" s="14" t="n">
        <x:f>'Method'!$B$2</x:f>
        <x:v>0.05</x:v>
      </x:c>
      <x:c r="K5328" s="13" t="str">
        <x:f>IF(I5328&lt;=J5328,"是","否")</x:f>
        <x:v>是</x:v>
      </x:c>
      <x:c r="L5328" s="36" t="n">
        <x:v>0.9217599521101466</x:v>
      </x:c>
      <x:c r="M5328" s="36" t="n">
        <x:f>1-L5328</x:f>
        <x:v>0.07824004788985339</x:v>
      </x:c>
      <x:c r="N5328" s="13" t="str">
        <x:v>否</x:v>
      </x:c>
      <x:c r="O5328" s="15"/>
      <x:c r="P5328" s="13" t="str"/>
    </x:row>
    <x:row r="5329">
      <x:c r="A5329" s="15" t="n">
        <x:v>5328</x:v>
      </x:c>
      <x:c r="B5329" s="13" t="str">
        <x:v>Limenitidinae-11</x:v>
      </x:c>
      <x:c r="C5329" s="13" t="str">
        <x:v>Limenitidinae</x:v>
      </x:c>
      <x:c r="D5329" s="33" t="n">
        <x:f>'AR_values'!I132</x:f>
        <x:v>2.7987815350159404</x:v>
      </x:c>
      <x:c r="E5329" s="33" t="str">
        <x:v>Pieridae-9</x:v>
      </x:c>
      <x:c r="F5329" s="33" t="str">
        <x:v>Pieridae</x:v>
      </x:c>
      <x:c r="G5329" s="33" t="n">
        <x:f>'AR_values'!I299</x:f>
        <x:v>2.7567727221374767</x:v>
      </x:c>
      <x:c r="H5329" s="33" t="n">
        <x:f>ABS(D5329-G5329)</x:f>
        <x:v>0.0420088128784637</x:v>
      </x:c>
      <x:c r="I5329" s="14" t="n">
        <x:f>IFERROR(H5329/AVERAGE(D5329,G5329),"")</x:f>
        <x:v>0.0151231761707205</x:v>
      </x:c>
      <x:c r="J5329" s="14" t="n">
        <x:f>'Method'!$B$2</x:f>
        <x:v>0.05</x:v>
      </x:c>
      <x:c r="K5329" s="13" t="str">
        <x:f>IF(I5329&lt;=J5329,"是","否")</x:f>
        <x:v>是</x:v>
      </x:c>
      <x:c r="L5329" s="36" t="n">
        <x:v>0.7629165707640311</x:v>
      </x:c>
      <x:c r="M5329" s="36" t="n">
        <x:f>1-L5329</x:f>
        <x:v>0.23708342923596892</x:v>
      </x:c>
      <x:c r="N5329" s="13" t="str">
        <x:v>是</x:v>
      </x:c>
      <x:c r="O5329" s="15"/>
      <x:c r="P5329" s="13" t="str"/>
    </x:row>
    <x:row r="5330">
      <x:c r="A5330" s="15" t="n">
        <x:v>5329</x:v>
      </x:c>
      <x:c r="B5330" s="13" t="str">
        <x:v>Hesperiidae-36</x:v>
      </x:c>
      <x:c r="C5330" s="13" t="str">
        <x:v>Hesperiidae</x:v>
      </x:c>
      <x:c r="D5330" s="33" t="n">
        <x:f>'AR_values'!I104</x:f>
        <x:v>2.8559515557861443</x:v>
      </x:c>
      <x:c r="E5330" s="33" t="str">
        <x:v>Papilionidae-11</x:v>
      </x:c>
      <x:c r="F5330" s="33" t="str">
        <x:v>Papilionidae</x:v>
      </x:c>
      <x:c r="G5330" s="33" t="n">
        <x:f>'AR_values'!I221</x:f>
        <x:v>2.89947550369946</x:v>
      </x:c>
      <x:c r="H5330" s="33" t="n">
        <x:f>ABS(D5330-G5330)</x:f>
        <x:v>0.04352394791331582</x:v>
      </x:c>
      <x:c r="I5330" s="14" t="n">
        <x:f>IFERROR(H5330/AVERAGE(D5330,G5330),"")</x:f>
        <x:v>0.015124489447428007</x:v>
      </x:c>
      <x:c r="J5330" s="14" t="n">
        <x:f>'Method'!$B$2</x:f>
        <x:v>0.05</x:v>
      </x:c>
      <x:c r="K5330" s="13" t="str">
        <x:f>IF(I5330&lt;=J5330,"是","否")</x:f>
        <x:v>是</x:v>
      </x:c>
      <x:c r="L5330" s="36" t="n">
        <x:v>0.6311523006526839</x:v>
      </x:c>
      <x:c r="M5330" s="36" t="n">
        <x:f>1-L5330</x:f>
        <x:v>0.3688476993473161</x:v>
      </x:c>
      <x:c r="N5330" s="13" t="str">
        <x:v>是</x:v>
      </x:c>
      <x:c r="O5330" s="15"/>
      <x:c r="P5330" s="13" t="str"/>
    </x:row>
    <x:row r="5331">
      <x:c r="A5331" s="15" t="n">
        <x:v>5330</x:v>
      </x:c>
      <x:c r="B5331" s="13" t="str">
        <x:v>Danainae-20</x:v>
      </x:c>
      <x:c r="C5331" s="13" t="str">
        <x:v>Danainae</x:v>
      </x:c>
      <x:c r="D5331" s="33" t="n">
        <x:f>'AR_values'!I41</x:f>
        <x:v>2.8927773496353484</x:v>
      </x:c>
      <x:c r="E5331" s="33" t="str">
        <x:v>Heliconiinae-7</x:v>
      </x:c>
      <x:c r="F5331" s="33" t="str">
        <x:v>Heliconiinae</x:v>
      </x:c>
      <x:c r="G5331" s="33" t="n">
        <x:f>'AR_values'!I72</x:f>
        <x:v>2.849349145954934</x:v>
      </x:c>
      <x:c r="H5331" s="33" t="n">
        <x:f>ABS(D5331-G5331)</x:f>
        <x:v>0.043428203680414335</x:v>
      </x:c>
      <x:c r="I5331" s="14" t="n">
        <x:f>IFERROR(H5331/AVERAGE(D5331,G5331),"")</x:f>
        <x:v>0.015126174497815543</x:v>
      </x:c>
      <x:c r="J5331" s="14" t="n">
        <x:f>'Method'!$B$2</x:f>
        <x:v>0.05</x:v>
      </x:c>
      <x:c r="K5331" s="13" t="str">
        <x:f>IF(I5331&lt;=J5331,"是","否")</x:f>
        <x:v>是</x:v>
      </x:c>
      <x:c r="L5331" s="36" t="n">
        <x:v>0.8474146981627296</x:v>
      </x:c>
      <x:c r="M5331" s="36" t="n">
        <x:f>1-L5331</x:f>
        <x:v>0.15258530183727037</x:v>
      </x:c>
      <x:c r="N5331" s="13" t="str">
        <x:v>是</x:v>
      </x:c>
      <x:c r="O5331" s="15"/>
      <x:c r="P5331" s="13" t="str"/>
    </x:row>
    <x:row r="5332">
      <x:c r="A5332" s="15" t="n">
        <x:v>5331</x:v>
      </x:c>
      <x:c r="B5332" s="13" t="str">
        <x:v>Hesperiidae_Trapezites_sciron</x:v>
      </x:c>
      <x:c r="C5332" s="13" t="str">
        <x:v>Hesperiidae</x:v>
      </x:c>
      <x:c r="D5332" s="33" t="n">
        <x:f>'AR_values'!I128</x:f>
        <x:v>2.954498744525112</x:v>
      </x:c>
      <x:c r="E5332" s="33" t="str">
        <x:v>Papilionidae-26</x:v>
      </x:c>
      <x:c r="F5332" s="33" t="str">
        <x:v>Papilionidae</x:v>
      </x:c>
      <x:c r="G5332" s="33" t="n">
        <x:f>'AR_values'!I236</x:f>
        <x:v>2.910143414751003</x:v>
      </x:c>
      <x:c r="H5332" s="33" t="n">
        <x:f>ABS(D5332-G5332)</x:f>
        <x:v>0.04435532977410883</x:v>
      </x:c>
      <x:c r="I5332" s="14" t="n">
        <x:f>IFERROR(H5332/AVERAGE(D5332,G5332),"")</x:f>
        <x:v>0.015126355050990426</x:v>
      </x:c>
      <x:c r="J5332" s="14" t="n">
        <x:f>'Method'!$B$2</x:f>
        <x:v>0.05</x:v>
      </x:c>
      <x:c r="K5332" s="13" t="str">
        <x:f>IF(I5332&lt;=J5332,"是","否")</x:f>
        <x:v>是</x:v>
      </x:c>
      <x:c r="L5332" s="36" t="n">
        <x:v>0.7302081111933465</x:v>
      </x:c>
      <x:c r="M5332" s="36" t="n">
        <x:f>1-L5332</x:f>
        <x:v>0.2697918888066535</x:v>
      </x:c>
      <x:c r="N5332" s="13" t="str">
        <x:v>是</x:v>
      </x:c>
      <x:c r="O5332" s="15"/>
      <x:c r="P5332" s="13" t="str"/>
    </x:row>
    <x:row r="5333">
      <x:c r="A5333" s="15" t="n">
        <x:v>5332</x:v>
      </x:c>
      <x:c r="B5333" s="13" t="str">
        <x:v>Hesperiidae_Hesperilla_chrysotricha</x:v>
      </x:c>
      <x:c r="C5333" s="13" t="str">
        <x:v>Hesperiidae</x:v>
      </x:c>
      <x:c r="D5333" s="33" t="n">
        <x:f>'AR_values'!I117</x:f>
        <x:v>2.6630704750756298</x:v>
      </x:c>
      <x:c r="E5333" s="33" t="str">
        <x:v>Parnassiinae-1</x:v>
      </x:c>
      <x:c r="F5333" s="33" t="str">
        <x:v>Parnassiinae</x:v>
      </x:c>
      <x:c r="G5333" s="33" t="n">
        <x:f>'AR_values'!I268</x:f>
        <x:v>2.6230742042748765</x:v>
      </x:c>
      <x:c r="H5333" s="33" t="n">
        <x:f>ABS(D5333-G5333)</x:f>
        <x:v>0.0399962708007533</x:v>
      </x:c>
      <x:c r="I5333" s="14" t="n">
        <x:f>IFERROR(H5333/AVERAGE(D5333,G5333),"")</x:f>
        <x:v>0.015132491911162569</x:v>
      </x:c>
      <x:c r="J5333" s="14" t="n">
        <x:f>'Method'!$B$2</x:f>
        <x:v>0.05</x:v>
      </x:c>
      <x:c r="K5333" s="13" t="str">
        <x:f>IF(I5333&lt;=J5333,"是","否")</x:f>
        <x:v>是</x:v>
      </x:c>
      <x:c r="L5333" s="36" t="n">
        <x:v>0.846748330158424</x:v>
      </x:c>
      <x:c r="M5333" s="36" t="n">
        <x:f>1-L5333</x:f>
        <x:v>0.153251669841576</x:v>
      </x:c>
      <x:c r="N5333" s="13" t="str">
        <x:v>是</x:v>
      </x:c>
      <x:c r="O5333" s="15"/>
      <x:c r="P5333" s="13" t="str"/>
    </x:row>
    <x:row r="5334">
      <x:c r="A5334" s="15" t="n">
        <x:v>5333</x:v>
      </x:c>
      <x:c r="B5334" s="13" t="str">
        <x:v>Hesperiidae-34</x:v>
      </x:c>
      <x:c r="C5334" s="13" t="str">
        <x:v>Hesperiidae</x:v>
      </x:c>
      <x:c r="D5334" s="33" t="n">
        <x:f>'AR_values'!I102</x:f>
        <x:v>2.501602453160766</x:v>
      </x:c>
      <x:c r="E5334" s="33" t="str">
        <x:v>Nymphalinae-2</x:v>
      </x:c>
      <x:c r="F5334" s="33" t="str">
        <x:v>Nymphalinae</x:v>
      </x:c>
      <x:c r="G5334" s="33" t="n">
        <x:f>'AR_values'!I200</x:f>
        <x:v>2.4640253392622755</x:v>
      </x:c>
      <x:c r="H5334" s="33" t="n">
        <x:f>ABS(D5334-G5334)</x:f>
        <x:v>0.03757711389849039</x:v>
      </x:c>
      <x:c r="I5334" s="14" t="n">
        <x:f>IFERROR(H5334/AVERAGE(D5334,G5334),"")</x:f>
        <x:v>0.015134889471912737</x:v>
      </x:c>
      <x:c r="J5334" s="14" t="n">
        <x:f>'Method'!$B$2</x:f>
        <x:v>0.05</x:v>
      </x:c>
      <x:c r="K5334" s="13" t="str">
        <x:f>IF(I5334&lt;=J5334,"是","否")</x:f>
        <x:v>是</x:v>
      </x:c>
      <x:c r="L5334" s="36" t="n">
        <x:v>0.7886786644825804</x:v>
      </x:c>
      <x:c r="M5334" s="36" t="n">
        <x:f>1-L5334</x:f>
        <x:v>0.2113213355174196</x:v>
      </x:c>
      <x:c r="N5334" s="13" t="str">
        <x:v>是</x:v>
      </x:c>
      <x:c r="O5334" s="15"/>
      <x:c r="P5334" s="13" t="str"/>
    </x:row>
    <x:row r="5335">
      <x:c r="A5335" s="15" t="n">
        <x:v>5334</x:v>
      </x:c>
      <x:c r="B5335" s="13" t="str">
        <x:v>Hesperiidae_Motasingha_trimaculata</x:v>
      </x:c>
      <x:c r="C5335" s="13" t="str">
        <x:v>Hesperiidae</x:v>
      </x:c>
      <x:c r="D5335" s="33" t="n">
        <x:f>'AR_values'!I121</x:f>
        <x:v>3.0688836425381005</x:v>
      </x:c>
      <x:c r="E5335" s="33" t="str">
        <x:v>Papilionidae-43</x:v>
      </x:c>
      <x:c r="F5335" s="33" t="str">
        <x:v>Papilionidae</x:v>
      </x:c>
      <x:c r="G5335" s="33" t="n">
        <x:f>'AR_values'!I255</x:f>
        <x:v>3.0227807473621002</x:v>
      </x:c>
      <x:c r="H5335" s="33" t="n">
        <x:f>ABS(D5335-G5335)</x:f>
        <x:v>0.0461028951760003</x:v>
      </x:c>
      <x:c r="I5335" s="14" t="n">
        <x:f>IFERROR(H5335/AVERAGE(D5335,G5335),"")</x:f>
        <x:v>0.015136387110372507</x:v>
      </x:c>
      <x:c r="J5335" s="14" t="n">
        <x:f>'Method'!$B$2</x:f>
        <x:v>0.05</x:v>
      </x:c>
      <x:c r="K5335" s="13" t="str">
        <x:f>IF(I5335&lt;=J5335,"是","否")</x:f>
        <x:v>是</x:v>
      </x:c>
      <x:c r="L5335" s="36" t="n">
        <x:v>0.6616354246126527</x:v>
      </x:c>
      <x:c r="M5335" s="36" t="n">
        <x:f>1-L5335</x:f>
        <x:v>0.3383645753873473</x:v>
      </x:c>
      <x:c r="N5335" s="13" t="str">
        <x:v>是</x:v>
      </x:c>
      <x:c r="O5335" s="15"/>
      <x:c r="P5335" s="13" t="str"/>
    </x:row>
    <x:row r="5336">
      <x:c r="A5336" s="15" t="n">
        <x:v>5335</x:v>
      </x:c>
      <x:c r="B5336" s="13" t="str">
        <x:v>Nymphalinae-1</x:v>
      </x:c>
      <x:c r="C5336" s="13" t="str">
        <x:v>Nymphalinae</x:v>
      </x:c>
      <x:c r="D5336" s="33" t="n">
        <x:f>'AR_values'!I189</x:f>
        <x:v>2.5541998356945363</x:v>
      </x:c>
      <x:c r="E5336" s="33" t="str">
        <x:v>Pieridae-Coliadinae-21</x:v>
      </x:c>
      <x:c r="F5336" s="33" t="str">
        <x:v>Pieridae-Coliadinae</x:v>
      </x:c>
      <x:c r="G5336" s="33" t="n">
        <x:f>'AR_values'!I313</x:f>
        <x:v>2.515818512601095</x:v>
      </x:c>
      <x:c r="H5336" s="33" t="n">
        <x:f>ABS(D5336-G5336)</x:f>
        <x:v>0.038381323093441555</x:v>
      </x:c>
      <x:c r="I5336" s="14" t="n">
        <x:f>IFERROR(H5336/AVERAGE(D5336,G5336),"")</x:f>
        <x:v>0.015140506584692758</x:v>
      </x:c>
      <x:c r="J5336" s="14" t="n">
        <x:f>'Method'!$B$2</x:f>
        <x:v>0.05</x:v>
      </x:c>
      <x:c r="K5336" s="13" t="str">
        <x:f>IF(I5336&lt;=J5336,"是","否")</x:f>
        <x:v>是</x:v>
      </x:c>
      <x:c r="L5336" s="36" t="n">
        <x:v>0.7966710587069383</x:v>
      </x:c>
      <x:c r="M5336" s="36" t="n">
        <x:f>1-L5336</x:f>
        <x:v>0.20332894129306167</x:v>
      </x:c>
      <x:c r="N5336" s="13" t="str">
        <x:v>是</x:v>
      </x:c>
      <x:c r="O5336" s="15"/>
      <x:c r="P5336" s="13" t="str"/>
    </x:row>
    <x:row r="5337">
      <x:c r="A5337" s="15" t="n">
        <x:v>5336</x:v>
      </x:c>
      <x:c r="B5337" s="13" t="str">
        <x:v>Biblidinae-12</x:v>
      </x:c>
      <x:c r="C5337" s="13" t="str">
        <x:v>Biblidinae</x:v>
      </x:c>
      <x:c r="D5337" s="33" t="n">
        <x:f>'AR_values'!I5</x:f>
        <x:v>2.7033611025331243</x:v>
      </x:c>
      <x:c r="E5337" s="33" t="str">
        <x:v>Papilionidae-12</x:v>
      </x:c>
      <x:c r="F5337" s="33" t="str">
        <x:v>Papilionidae</x:v>
      </x:c>
      <x:c r="G5337" s="33" t="n">
        <x:f>'AR_values'!I222</x:f>
        <x:v>2.7446040689002573</x:v>
      </x:c>
      <x:c r="H5337" s="33" t="n">
        <x:f>ABS(D5337-G5337)</x:f>
        <x:v>0.04124296636713298</x:v>
      </x:c>
      <x:c r="I5337" s="14" t="n">
        <x:f>IFERROR(H5337/AVERAGE(D5337,G5337),"")</x:f>
        <x:v>0.015140686501959334</x:v>
      </x:c>
      <x:c r="J5337" s="14" t="n">
        <x:f>'Method'!$B$2</x:f>
        <x:v>0.05</x:v>
      </x:c>
      <x:c r="K5337" s="13" t="str">
        <x:f>IF(I5337&lt;=J5337,"是","否")</x:f>
        <x:v>是</x:v>
      </x:c>
      <x:c r="L5337" s="36" t="n">
        <x:v>0.7576672945022922</x:v>
      </x:c>
      <x:c r="M5337" s="36" t="n">
        <x:f>1-L5337</x:f>
        <x:v>0.2423327054977078</x:v>
      </x:c>
      <x:c r="N5337" s="13" t="str">
        <x:v>是</x:v>
      </x:c>
      <x:c r="O5337" s="15"/>
      <x:c r="P5337" s="13" t="str"/>
    </x:row>
    <x:row r="5338">
      <x:c r="A5338" s="15" t="n">
        <x:v>5337</x:v>
      </x:c>
      <x:c r="B5338" s="13" t="str">
        <x:v>Biblidinae-13</x:v>
      </x:c>
      <x:c r="C5338" s="13" t="str">
        <x:v>Biblidinae</x:v>
      </x:c>
      <x:c r="D5338" s="33" t="n">
        <x:f>'AR_values'!I6</x:f>
        <x:v>2.841483921567788</x:v>
      </x:c>
      <x:c r="E5338" s="33" t="str">
        <x:v>Limenitidinae-11</x:v>
      </x:c>
      <x:c r="F5338" s="33" t="str">
        <x:v>Limenitidinae</x:v>
      </x:c>
      <x:c r="G5338" s="33" t="n">
        <x:f>'AR_values'!I132</x:f>
        <x:v>2.7987815350159404</x:v>
      </x:c>
      <x:c r="H5338" s="33" t="n">
        <x:f>ABS(D5338-G5338)</x:f>
        <x:v>0.04270238655184766</x:v>
      </x:c>
      <x:c r="I5338" s="14" t="n">
        <x:f>IFERROR(H5338/AVERAGE(D5338,G5338),"")</x:f>
        <x:v>0.015141977582633926</x:v>
      </x:c>
      <x:c r="J5338" s="14" t="n">
        <x:f>'Method'!$B$2</x:f>
        <x:v>0.05</x:v>
      </x:c>
      <x:c r="K5338" s="13" t="str">
        <x:f>IF(I5338&lt;=J5338,"是","否")</x:f>
        <x:v>是</x:v>
      </x:c>
      <x:c r="L5338" s="36" t="n">
        <x:v>0.8888581333122438</x:v>
      </x:c>
      <x:c r="M5338" s="36" t="n">
        <x:f>1-L5338</x:f>
        <x:v>0.11114186668775616</x:v>
      </x:c>
      <x:c r="N5338" s="13" t="str">
        <x:v>是</x:v>
      </x:c>
      <x:c r="O5338" s="15"/>
      <x:c r="P5338" s="13" t="str"/>
    </x:row>
    <x:row r="5339">
      <x:c r="A5339" s="15" t="n">
        <x:v>5338</x:v>
      </x:c>
      <x:c r="B5339" s="13" t="str">
        <x:v>Lycaenidae-8</x:v>
      </x:c>
      <x:c r="C5339" s="13" t="str">
        <x:v>Lycaenidae</x:v>
      </x:c>
      <x:c r="D5339" s="33" t="n">
        <x:f>'AR_values'!I161</x:f>
        <x:v>2.3058482641024196</x:v>
      </x:c>
      <x:c r="E5339" s="33" t="str">
        <x:v>Pieridae-Coliadinae-13</x:v>
      </x:c>
      <x:c r="F5339" s="33" t="str">
        <x:v>Pieridae-Coliadinae</x:v>
      </x:c>
      <x:c r="G5339" s="33" t="n">
        <x:f>'AR_values'!I304</x:f>
        <x:v>2.271179639813829</x:v>
      </x:c>
      <x:c r="H5339" s="33" t="n">
        <x:f>ABS(D5339-G5339)</x:f>
        <x:v>0.03466862428859052</x:v>
      </x:c>
      <x:c r="I5339" s="14" t="n">
        <x:f>IFERROR(H5339/AVERAGE(D5339,G5339),"")</x:f>
        <x:v>0.015148967852665682</x:v>
      </x:c>
      <x:c r="J5339" s="14" t="n">
        <x:f>'Method'!$B$2</x:f>
        <x:v>0.05</x:v>
      </x:c>
      <x:c r="K5339" s="13" t="str">
        <x:f>IF(I5339&lt;=J5339,"是","否")</x:f>
        <x:v>是</x:v>
      </x:c>
      <x:c r="L5339" s="36" t="n">
        <x:v>0.8030972094449556</x:v>
      </x:c>
      <x:c r="M5339" s="36" t="n">
        <x:f>1-L5339</x:f>
        <x:v>0.19690279055504445</x:v>
      </x:c>
      <x:c r="N5339" s="13" t="str">
        <x:v>是</x:v>
      </x:c>
      <x:c r="O5339" s="15"/>
      <x:c r="P5339" s="13" t="str"/>
    </x:row>
    <x:row r="5340">
      <x:c r="A5340" s="15" t="n">
        <x:v>5339</x:v>
      </x:c>
      <x:c r="B5340" s="13" t="str">
        <x:v>Charaxinae-1</x:v>
      </x:c>
      <x:c r="C5340" s="13" t="str">
        <x:v>Charaxinae</x:v>
      </x:c>
      <x:c r="D5340" s="33" t="n">
        <x:f>'AR_values'!I16</x:f>
        <x:v>2.523144015314187</x:v>
      </x:c>
      <x:c r="E5340" s="33" t="str">
        <x:v>Hesperiidae-9</x:v>
      </x:c>
      <x:c r="F5340" s="33" t="str">
        <x:v>Hesperiidae</x:v>
      </x:c>
      <x:c r="G5340" s="33" t="n">
        <x:f>'AR_values'!I110</x:f>
        <x:v>2.5616609727912754</x:v>
      </x:c>
      <x:c r="H5340" s="33" t="n">
        <x:f>ABS(D5340-G5340)</x:f>
        <x:v>0.038516957477088276</x:v>
      </x:c>
      <x:c r="I5340" s="14" t="n">
        <x:f>IFERROR(H5340/AVERAGE(D5340,G5340),"")</x:f>
        <x:v>0.015149826814278372</x:v>
      </x:c>
      <x:c r="J5340" s="14" t="n">
        <x:f>'Method'!$B$2</x:f>
        <x:v>0.05</x:v>
      </x:c>
      <x:c r="K5340" s="13" t="str">
        <x:f>IF(I5340&lt;=J5340,"是","否")</x:f>
        <x:v>是</x:v>
      </x:c>
      <x:c r="L5340" s="36" t="n">
        <x:v>0.737766364331767</x:v>
      </x:c>
      <x:c r="M5340" s="36" t="n">
        <x:f>1-L5340</x:f>
        <x:v>0.262233635668233</x:v>
      </x:c>
      <x:c r="N5340" s="13" t="str">
        <x:v>是</x:v>
      </x:c>
      <x:c r="O5340" s="15"/>
      <x:c r="P5340" s="13" t="str"/>
    </x:row>
    <x:row r="5341">
      <x:c r="A5341" s="15" t="n">
        <x:v>5340</x:v>
      </x:c>
      <x:c r="B5341" s="13" t="str">
        <x:v>Pieridae-Coliadinae-1</x:v>
      </x:c>
      <x:c r="C5341" s="13" t="str">
        <x:v>Pieridae-Coliadinae</x:v>
      </x:c>
      <x:c r="D5341" s="33" t="n">
        <x:f>'AR_values'!I300</x:f>
        <x:v>2.307309467901508</x:v>
      </x:c>
      <x:c r="E5341" s="33" t="str">
        <x:v>Pieridae-Coliadinae-20</x:v>
      </x:c>
      <x:c r="F5341" s="33" t="str">
        <x:v>Pieridae-Coliadinae</x:v>
      </x:c>
      <x:c r="G5341" s="33" t="n">
        <x:f>'AR_values'!I312</x:f>
        <x:v>2.342539814584149</x:v>
      </x:c>
      <x:c r="H5341" s="33" t="n">
        <x:f>ABS(D5341-G5341)</x:f>
        <x:v>0.035230346682641134</x:v>
      </x:c>
      <x:c r="I5341" s="14" t="n">
        <x:f>IFERROR(H5341/AVERAGE(D5341,G5341),"")</x:f>
        <x:v>0.015153328438124405</x:v>
      </x:c>
      <x:c r="J5341" s="14" t="n">
        <x:f>'Method'!$B$2</x:f>
        <x:v>0.05</x:v>
      </x:c>
      <x:c r="K5341" s="13" t="str">
        <x:f>IF(I5341&lt;=J5341,"是","否")</x:f>
        <x:v>是</x:v>
      </x:c>
      <x:c r="L5341" s="36" t="n">
        <x:v>0.74596502519031</x:v>
      </x:c>
      <x:c r="M5341" s="36" t="n">
        <x:f>1-L5341</x:f>
        <x:v>0.25403497480968995</x:v>
      </x:c>
      <x:c r="N5341" s="13" t="str">
        <x:v>否</x:v>
      </x:c>
      <x:c r="O5341" s="15"/>
      <x:c r="P5341" s="13" t="str"/>
    </x:row>
    <x:row r="5342">
      <x:c r="A5342" s="15" t="n">
        <x:v>5341</x:v>
      </x:c>
      <x:c r="B5342" s="13" t="str">
        <x:v>Lycaenidae-5</x:v>
      </x:c>
      <x:c r="C5342" s="13" t="str">
        <x:v>Lycaenidae</x:v>
      </x:c>
      <x:c r="D5342" s="33" t="n">
        <x:f>'AR_values'!I158</x:f>
        <x:v>2.4473190485114493</x:v>
      </x:c>
      <x:c r="E5342" s="33" t="str">
        <x:v>Satyrinae-4</x:v>
      </x:c>
      <x:c r="F5342" s="33" t="str">
        <x:v>Satyrinae</x:v>
      </x:c>
      <x:c r="G5342" s="33" t="n">
        <x:f>'AR_values'!I379</x:f>
        <x:v>2.410510901432053</x:v>
      </x:c>
      <x:c r="H5342" s="33" t="n">
        <x:f>ABS(D5342-G5342)</x:f>
        <x:v>0.03680814707939639</x:v>
      </x:c>
      <x:c r="I5342" s="14" t="n">
        <x:f>IFERROR(H5342/AVERAGE(D5342,G5342),"")</x:f>
        <x:v>0.015154152145578697</x:v>
      </x:c>
      <x:c r="J5342" s="14" t="n">
        <x:f>'Method'!$B$2</x:f>
        <x:v>0.05</x:v>
      </x:c>
      <x:c r="K5342" s="13" t="str">
        <x:f>IF(I5342&lt;=J5342,"是","否")</x:f>
        <x:v>是</x:v>
      </x:c>
      <x:c r="L5342" s="36" t="n">
        <x:v>0.9128269993675616</x:v>
      </x:c>
      <x:c r="M5342" s="36" t="n">
        <x:f>1-L5342</x:f>
        <x:v>0.08717300063243838</x:v>
      </x:c>
      <x:c r="N5342" s="13" t="str">
        <x:v>是</x:v>
      </x:c>
      <x:c r="O5342" s="15"/>
      <x:c r="P5342" s="13" t="str"/>
    </x:row>
    <x:row r="5343">
      <x:c r="A5343" s="15" t="n">
        <x:v>5342</x:v>
      </x:c>
      <x:c r="B5343" s="13" t="str">
        <x:v>Parnassiinae-5</x:v>
      </x:c>
      <x:c r="C5343" s="13" t="str">
        <x:v>Parnassiinae</x:v>
      </x:c>
      <x:c r="D5343" s="33" t="n">
        <x:f>'AR_values'!I272</x:f>
        <x:v>2.7726642791414156</x:v>
      </x:c>
      <x:c r="E5343" s="33" t="str">
        <x:v>Pieridae-5</x:v>
      </x:c>
      <x:c r="F5343" s="33" t="str">
        <x:v>Pieridae</x:v>
      </x:c>
      <x:c r="G5343" s="33" t="n">
        <x:f>'AR_values'!I295</x:f>
        <x:v>2.730957512273332</x:v>
      </x:c>
      <x:c r="H5343" s="33" t="n">
        <x:f>ABS(D5343-G5343)</x:f>
        <x:v>0.04170676686808372</x:v>
      </x:c>
      <x:c r="I5343" s="14" t="n">
        <x:f>IFERROR(H5343/AVERAGE(D5343,G5343),"")</x:f>
        <x:v>0.01515611662601644</x:v>
      </x:c>
      <x:c r="J5343" s="14" t="n">
        <x:f>'Method'!$B$2</x:f>
        <x:v>0.05</x:v>
      </x:c>
      <x:c r="K5343" s="13" t="str">
        <x:f>IF(I5343&lt;=J5343,"是","否")</x:f>
        <x:v>是</x:v>
      </x:c>
      <x:c r="L5343" s="36" t="n">
        <x:v>0.797378180883487</x:v>
      </x:c>
      <x:c r="M5343" s="36" t="n">
        <x:f>1-L5343</x:f>
        <x:v>0.202621819116513</x:v>
      </x:c>
      <x:c r="N5343" s="13" t="str">
        <x:v>是</x:v>
      </x:c>
      <x:c r="O5343" s="15"/>
      <x:c r="P5343" s="13" t="str"/>
    </x:row>
    <x:row r="5344">
      <x:c r="A5344" s="15" t="n">
        <x:v>5343</x:v>
      </x:c>
      <x:c r="B5344" s="13" t="str">
        <x:v>Hesperiidae_Trapezites_symmomus</x:v>
      </x:c>
      <x:c r="C5344" s="13" t="str">
        <x:v>Hesperiidae</x:v>
      </x:c>
      <x:c r="D5344" s="33" t="n">
        <x:f>'AR_values'!I129</x:f>
        <x:v>2.8528532917136653</x:v>
      </x:c>
      <x:c r="E5344" s="33" t="str">
        <x:v>Pieridae-12</x:v>
      </x:c>
      <x:c r="F5344" s="33" t="str">
        <x:v>Pieridae</x:v>
      </x:c>
      <x:c r="G5344" s="33" t="n">
        <x:f>'AR_values'!I277</x:f>
        <x:v>2.809922973063713</x:v>
      </x:c>
      <x:c r="H5344" s="33" t="n">
        <x:f>ABS(D5344-G5344)</x:f>
        <x:v>0.04293031864995234</x:v>
      </x:c>
      <x:c r="I5344" s="14" t="n">
        <x:f>IFERROR(H5344/AVERAGE(D5344,G5344),"")</x:f>
        <x:v>0.015162286709782298</x:v>
      </x:c>
      <x:c r="J5344" s="14" t="n">
        <x:f>'Method'!$B$2</x:f>
        <x:v>0.05</x:v>
      </x:c>
      <x:c r="K5344" s="13" t="str">
        <x:f>IF(I5344&lt;=J5344,"是","否")</x:f>
        <x:v>是</x:v>
      </x:c>
      <x:c r="L5344" s="36" t="n">
        <x:v>0.656694429622068</x:v>
      </x:c>
      <x:c r="M5344" s="36" t="n">
        <x:f>1-L5344</x:f>
        <x:v>0.34330557037793197</x:v>
      </x:c>
      <x:c r="N5344" s="13" t="str">
        <x:v>是</x:v>
      </x:c>
      <x:c r="O5344" s="15"/>
      <x:c r="P5344" s="13" t="str"/>
    </x:row>
    <x:row r="5345">
      <x:c r="A5345" s="15" t="n">
        <x:v>5344</x:v>
      </x:c>
      <x:c r="B5345" s="13" t="str">
        <x:v>Heliconiinae-21</x:v>
      </x:c>
      <x:c r="C5345" s="13" t="str">
        <x:v>Heliconiinae</x:v>
      </x:c>
      <x:c r="D5345" s="33" t="n">
        <x:f>'AR_values'!I65</x:f>
        <x:v>2.475657871833206</x:v>
      </x:c>
      <x:c r="E5345" s="33" t="str">
        <x:v>Satyrinae-7</x:v>
      </x:c>
      <x:c r="F5345" s="33" t="str">
        <x:v>Satyrinae</x:v>
      </x:c>
      <x:c r="G5345" s="33" t="n">
        <x:f>'AR_values'!I382</x:f>
        <x:v>2.5134817259008053</x:v>
      </x:c>
      <x:c r="H5345" s="33" t="n">
        <x:f>ABS(D5345-G5345)</x:f>
        <x:v>0.03782385406759925</x:v>
      </x:c>
      <x:c r="I5345" s="14" t="n">
        <x:f>IFERROR(H5345/AVERAGE(D5345,G5345),"")</x:f>
        <x:v>0.015162475744225818</x:v>
      </x:c>
      <x:c r="J5345" s="14" t="n">
        <x:f>'Method'!$B$2</x:f>
        <x:v>0.05</x:v>
      </x:c>
      <x:c r="K5345" s="13" t="str">
        <x:f>IF(I5345&lt;=J5345,"是","否")</x:f>
        <x:v>是</x:v>
      </x:c>
      <x:c r="L5345" s="36" t="n">
        <x:v>0.8977634660421545</x:v>
      </x:c>
      <x:c r="M5345" s="36" t="n">
        <x:f>1-L5345</x:f>
        <x:v>0.10223653395784549</x:v>
      </x:c>
      <x:c r="N5345" s="13" t="str">
        <x:v>是</x:v>
      </x:c>
      <x:c r="O5345" s="15"/>
      <x:c r="P5345" s="13" t="str"/>
    </x:row>
    <x:row r="5346">
      <x:c r="A5346" s="15" t="n">
        <x:v>5345</x:v>
      </x:c>
      <x:c r="B5346" s="13" t="str">
        <x:v>Limenitidinae-12</x:v>
      </x:c>
      <x:c r="C5346" s="13" t="str">
        <x:v>Limenitidinae</x:v>
      </x:c>
      <x:c r="D5346" s="33" t="n">
        <x:f>'AR_values'!I133</x:f>
        <x:v>2.9642151446947445</x:v>
      </x:c>
      <x:c r="E5346" s="33" t="str">
        <x:v>Pieridae_Elodina_padusa</x:v>
      </x:c>
      <x:c r="F5346" s="33" t="str">
        <x:v>Pieridae</x:v>
      </x:c>
      <x:c r="G5346" s="33" t="n">
        <x:f>'AR_values'!I327</x:f>
        <x:v>2.919606733186484</x:v>
      </x:c>
      <x:c r="H5346" s="33" t="n">
        <x:f>ABS(D5346-G5346)</x:f>
        <x:v>0.04460841150826056</x:v>
      </x:c>
      <x:c r="I5346" s="14" t="n">
        <x:f>IFERROR(H5346/AVERAGE(D5346,G5346),"")</x:f>
        <x:v>0.015163073401645567</x:v>
      </x:c>
      <x:c r="J5346" s="14" t="n">
        <x:f>'Method'!$B$2</x:f>
        <x:v>0.05</x:v>
      </x:c>
      <x:c r="K5346" s="13" t="str">
        <x:f>IF(I5346&lt;=J5346,"是","否")</x:f>
        <x:v>是</x:v>
      </x:c>
      <x:c r="L5346" s="36" t="n">
        <x:v>0.8218813337042483</x:v>
      </x:c>
      <x:c r="M5346" s="36" t="n">
        <x:f>1-L5346</x:f>
        <x:v>0.17811866629575168</x:v>
      </x:c>
      <x:c r="N5346" s="13" t="str">
        <x:v>是</x:v>
      </x:c>
      <x:c r="O5346" s="15"/>
      <x:c r="P5346" s="13" t="str"/>
    </x:row>
    <x:row r="5347">
      <x:c r="A5347" s="15" t="n">
        <x:v>5346</x:v>
      </x:c>
      <x:c r="B5347" s="13" t="str">
        <x:v>Hesperiidae_Croitana_arenaria</x:v>
      </x:c>
      <x:c r="C5347" s="13" t="str">
        <x:v>Hesperiidae</x:v>
      </x:c>
      <x:c r="D5347" s="33" t="n">
        <x:f>'AR_values'!I114</x:f>
        <x:v>2.5620752867382506</x:v>
      </x:c>
      <x:c r="E5347" s="33" t="str">
        <x:v>Lycaenidae_Candalides_heathi</x:v>
      </x:c>
      <x:c r="F5347" s="33" t="str">
        <x:v>Lycaenidae</x:v>
      </x:c>
      <x:c r="G5347" s="33" t="n">
        <x:f>'AR_values'!I166</x:f>
        <x:v>2.5235179269616976</x:v>
      </x:c>
      <x:c r="H5347" s="33" t="n">
        <x:f>ABS(D5347-G5347)</x:f>
        <x:v>0.038557359776552946</x:v>
      </x:c>
      <x:c r="I5347" s="14" t="n">
        <x:f>IFERROR(H5347/AVERAGE(D5347,G5347),"")</x:f>
        <x:v>0.015163367637303068</x:v>
      </x:c>
      <x:c r="J5347" s="14" t="n">
        <x:f>'Method'!$B$2</x:f>
        <x:v>0.05</x:v>
      </x:c>
      <x:c r="K5347" s="13" t="str">
        <x:f>IF(I5347&lt;=J5347,"是","否")</x:f>
        <x:v>是</x:v>
      </x:c>
      <x:c r="L5347" s="36" t="n">
        <x:v>0.7389071599488654</x:v>
      </x:c>
      <x:c r="M5347" s="36" t="n">
        <x:f>1-L5347</x:f>
        <x:v>0.26109284005113464</x:v>
      </x:c>
      <x:c r="N5347" s="13" t="str">
        <x:v>是</x:v>
      </x:c>
      <x:c r="O5347" s="15"/>
      <x:c r="P5347" s="13" t="str"/>
    </x:row>
    <x:row r="5348">
      <x:c r="A5348" s="15" t="n">
        <x:v>5347</x:v>
      </x:c>
      <x:c r="B5348" s="13" t="str">
        <x:v>Hesperiidae_Anisynta_cynone</x:v>
      </x:c>
      <x:c r="C5348" s="13" t="str">
        <x:v>Hesperiidae</x:v>
      </x:c>
      <x:c r="D5348" s="33" t="n">
        <x:f>'AR_values'!I111</x:f>
        <x:v>2.7231750866675806</x:v>
      </x:c>
      <x:c r="E5348" s="33" t="str">
        <x:v>Pieridae-Coliadinae-7</x:v>
      </x:c>
      <x:c r="F5348" s="33" t="str">
        <x:v>Pieridae-Coliadinae</x:v>
      </x:c>
      <x:c r="G5348" s="33" t="n">
        <x:f>'AR_values'!I319</x:f>
        <x:v>2.6821855446790392</x:v>
      </x:c>
      <x:c r="H5348" s="33" t="n">
        <x:f>ABS(D5348-G5348)</x:f>
        <x:v>0.04098954198854132</x:v>
      </x:c>
      <x:c r="I5348" s="14" t="n">
        <x:f>IFERROR(H5348/AVERAGE(D5348,G5348),"")</x:f>
        <x:v>0.015166256160906598</x:v>
      </x:c>
      <x:c r="J5348" s="14" t="n">
        <x:f>'Method'!$B$2</x:f>
        <x:v>0.05</x:v>
      </x:c>
      <x:c r="K5348" s="13" t="str">
        <x:f>IF(I5348&lt;=J5348,"是","否")</x:f>
        <x:v>是</x:v>
      </x:c>
      <x:c r="L5348" s="36" t="n">
        <x:v>0.6874112476050941</x:v>
      </x:c>
      <x:c r="M5348" s="36" t="n">
        <x:f>1-L5348</x:f>
        <x:v>0.3125887523949059</x:v>
      </x:c>
      <x:c r="N5348" s="13" t="str">
        <x:v>是</x:v>
      </x:c>
      <x:c r="O5348" s="15"/>
      <x:c r="P5348" s="13" t="str"/>
    </x:row>
    <x:row r="5349">
      <x:c r="A5349" s="15" t="n">
        <x:v>5348</x:v>
      </x:c>
      <x:c r="B5349" s="13" t="str">
        <x:v>Hesperiidae-25</x:v>
      </x:c>
      <x:c r="C5349" s="13" t="str">
        <x:v>Hesperiidae</x:v>
      </x:c>
      <x:c r="D5349" s="33" t="n">
        <x:f>'AR_values'!I92</x:f>
        <x:v>2.880862791094341</x:v>
      </x:c>
      <x:c r="E5349" s="33" t="str">
        <x:v>Hesperiidae-8</x:v>
      </x:c>
      <x:c r="F5349" s="33" t="str">
        <x:v>Hesperiidae</x:v>
      </x:c>
      <x:c r="G5349" s="33" t="n">
        <x:f>'AR_values'!I109</x:f>
        <x:v>2.9249115734569755</x:v>
      </x:c>
      <x:c r="H5349" s="33" t="n">
        <x:f>ABS(D5349-G5349)</x:f>
        <x:v>0.04404878236263432</x:v>
      </x:c>
      <x:c r="I5349" s="14" t="n">
        <x:f>IFERROR(H5349/AVERAGE(D5349,G5349),"")</x:f>
        <x:v>0.015174128237427122</x:v>
      </x:c>
      <x:c r="J5349" s="14" t="n">
        <x:f>'Method'!$B$2</x:f>
        <x:v>0.05</x:v>
      </x:c>
      <x:c r="K5349" s="13" t="str">
        <x:f>IF(I5349&lt;=J5349,"是","否")</x:f>
        <x:v>是</x:v>
      </x:c>
      <x:c r="L5349" s="36" t="n">
        <x:v>0.8605421726989726</x:v>
      </x:c>
      <x:c r="M5349" s="36" t="n">
        <x:f>1-L5349</x:f>
        <x:v>0.1394578273010274</x:v>
      </x:c>
      <x:c r="N5349" s="13" t="str">
        <x:v>否</x:v>
      </x:c>
      <x:c r="O5349" s="15"/>
      <x:c r="P5349" s="13" t="str"/>
    </x:row>
    <x:row r="5350">
      <x:c r="A5350" s="15" t="n">
        <x:v>5349</x:v>
      </x:c>
      <x:c r="B5350" s="13" t="str">
        <x:v>Lycaenidae_Lampides_boeticus</x:v>
      </x:c>
      <x:c r="C5350" s="13" t="str">
        <x:v>Lycaenidae</x:v>
      </x:c>
      <x:c r="D5350" s="33" t="n">
        <x:f>'AR_values'!I171</x:f>
        <x:v>2.4462672305614177</x:v>
      </x:c>
      <x:c r="E5350" s="33" t="str">
        <x:v>Lycaenidae_Ogyris_abrota</x:v>
      </x:c>
      <x:c r="F5350" s="33" t="str">
        <x:v>Lycaenidae</x:v>
      </x:c>
      <x:c r="G5350" s="33" t="n">
        <x:f>'AR_values'!I175</x:f>
        <x:v>2.4094203798236333</x:v>
      </x:c>
      <x:c r="H5350" s="33" t="n">
        <x:f>ABS(D5350-G5350)</x:f>
        <x:v>0.036846850737784376</x:v>
      </x:c>
      <x:c r="I5350" s="14" t="n">
        <x:f>IFERROR(H5350/AVERAGE(D5350,G5350),"")</x:f>
        <x:v>0.01517677976605355</x:v>
      </x:c>
      <x:c r="J5350" s="14" t="n">
        <x:f>'Method'!$B$2</x:f>
        <x:v>0.05</x:v>
      </x:c>
      <x:c r="K5350" s="13" t="str">
        <x:f>IF(I5350&lt;=J5350,"是","否")</x:f>
        <x:v>是</x:v>
      </x:c>
      <x:c r="L5350" s="36" t="n">
        <x:v>0.9246072088724584</x:v>
      </x:c>
      <x:c r="M5350" s="36" t="n">
        <x:f>1-L5350</x:f>
        <x:v>0.0753927911275416</x:v>
      </x:c>
      <x:c r="N5350" s="13" t="str">
        <x:v>否</x:v>
      </x:c>
      <x:c r="O5350" s="15"/>
      <x:c r="P5350" s="13" t="str"/>
    </x:row>
    <x:row r="5351">
      <x:c r="A5351" s="15" t="n">
        <x:v>5350</x:v>
      </x:c>
      <x:c r="B5351" s="13" t="str">
        <x:v>Hesperiidae-3</x:v>
      </x:c>
      <x:c r="C5351" s="13" t="str">
        <x:v>Hesperiidae</x:v>
      </x:c>
      <x:c r="D5351" s="33" t="n">
        <x:f>'AR_values'!I97</x:f>
        <x:v>2.591973325677966</x:v>
      </x:c>
      <x:c r="E5351" s="33" t="str">
        <x:v>Nymphalinae-20</x:v>
      </x:c>
      <x:c r="F5351" s="33" t="str">
        <x:v>Nymphalinae</x:v>
      </x:c>
      <x:c r="G5351" s="33" t="n">
        <x:f>'AR_values'!I201</x:f>
        <x:v>2.6316211778781273</x:v>
      </x:c>
      <x:c r="H5351" s="33" t="n">
        <x:f>ABS(D5351-G5351)</x:f>
        <x:v>0.03964785220016154</x:v>
      </x:c>
      <x:c r="I5351" s="14" t="n">
        <x:f>IFERROR(H5351/AVERAGE(D5351,G5351),"")</x:f>
        <x:v>0.015180294784815425</x:v>
      </x:c>
      <x:c r="J5351" s="14" t="n">
        <x:f>'Method'!$B$2</x:f>
        <x:v>0.05</x:v>
      </x:c>
      <x:c r="K5351" s="13" t="str">
        <x:f>IF(I5351&lt;=J5351,"是","否")</x:f>
        <x:v>是</x:v>
      </x:c>
      <x:c r="L5351" s="36" t="n">
        <x:v>0.851934336721865</x:v>
      </x:c>
      <x:c r="M5351" s="36" t="n">
        <x:f>1-L5351</x:f>
        <x:v>0.14806566327813497</x:v>
      </x:c>
      <x:c r="N5351" s="13" t="str">
        <x:v>是</x:v>
      </x:c>
      <x:c r="O5351" s="15"/>
      <x:c r="P5351" s="13" t="str"/>
    </x:row>
    <x:row r="5352">
      <x:c r="A5352" s="15" t="n">
        <x:v>5351</x:v>
      </x:c>
      <x:c r="B5352" s="13" t="str">
        <x:v>Hesperiidae-16</x:v>
      </x:c>
      <x:c r="C5352" s="13" t="str">
        <x:v>Hesperiidae</x:v>
      </x:c>
      <x:c r="D5352" s="33" t="n">
        <x:f>'AR_values'!I82</x:f>
        <x:v>2.8480556399666805</x:v>
      </x:c>
      <x:c r="E5352" s="33" t="str">
        <x:v>Nymphalinae-24</x:v>
      </x:c>
      <x:c r="F5352" s="33" t="str">
        <x:v>Nymphalinae</x:v>
      </x:c>
      <x:c r="G5352" s="33" t="n">
        <x:f>'AR_values'!I205</x:f>
        <x:v>2.805130683228981</x:v>
      </x:c>
      <x:c r="H5352" s="33" t="n">
        <x:f>ABS(D5352-G5352)</x:f>
        <x:v>0.04292495673769947</x:v>
      </x:c>
      <x:c r="I5352" s="14" t="n">
        <x:f>IFERROR(H5352/AVERAGE(D5352,G5352),"")</x:f>
        <x:v>0.015186110728943613</x:v>
      </x:c>
      <x:c r="J5352" s="14" t="n">
        <x:f>'Method'!$B$2</x:f>
        <x:v>0.05</x:v>
      </x:c>
      <x:c r="K5352" s="13" t="str">
        <x:f>IF(I5352&lt;=J5352,"是","否")</x:f>
        <x:v>是</x:v>
      </x:c>
      <x:c r="L5352" s="36" t="n">
        <x:v>0.858912371000026</x:v>
      </x:c>
      <x:c r="M5352" s="36" t="n">
        <x:f>1-L5352</x:f>
        <x:v>0.14108762899997396</x:v>
      </x:c>
      <x:c r="N5352" s="13" t="str">
        <x:v>是</x:v>
      </x:c>
      <x:c r="O5352" s="15"/>
      <x:c r="P5352" s="13" t="str"/>
    </x:row>
    <x:row r="5353">
      <x:c r="A5353" s="15" t="n">
        <x:v>5352</x:v>
      </x:c>
      <x:c r="B5353" s="13" t="str">
        <x:v>Papilionidae_Zerynthia_rumina</x:v>
      </x:c>
      <x:c r="C5353" s="13" t="str">
        <x:v>Papilionidae</x:v>
      </x:c>
      <x:c r="D5353" s="33" t="n">
        <x:f>'AR_values'!I267</x:f>
        <x:v>2.5592492830957054</x:v>
      </x:c>
      <x:c r="E5353" s="33" t="str">
        <x:v>Satyrinae-19</x:v>
      </x:c>
      <x:c r="F5353" s="33" t="str">
        <x:v>Satyrinae</x:v>
      </x:c>
      <x:c r="G5353" s="33" t="n">
        <x:f>'AR_values'!I368</x:f>
        <x:v>2.5206761315513897</x:v>
      </x:c>
      <x:c r="H5353" s="33" t="n">
        <x:f>ABS(D5353-G5353)</x:f>
        <x:v>0.03857315154431573</x:v>
      </x:c>
      <x:c r="I5353" s="14" t="n">
        <x:f>IFERROR(H5353/AVERAGE(D5353,G5353),"")</x:f>
        <x:v>0.015186503106166345</x:v>
      </x:c>
      <x:c r="J5353" s="14" t="n">
        <x:f>'Method'!$B$2</x:f>
        <x:v>0.05</x:v>
      </x:c>
      <x:c r="K5353" s="13" t="str">
        <x:f>IF(I5353&lt;=J5353,"是","否")</x:f>
        <x:v>是</x:v>
      </x:c>
      <x:c r="L5353" s="36" t="n">
        <x:v>0.9190508915976418</x:v>
      </x:c>
      <x:c r="M5353" s="36" t="n">
        <x:f>1-L5353</x:f>
        <x:v>0.08094910840235825</x:v>
      </x:c>
      <x:c r="N5353" s="13" t="str">
        <x:v>是</x:v>
      </x:c>
      <x:c r="O5353" s="15"/>
      <x:c r="P5353" s="13" t="str"/>
    </x:row>
    <x:row r="5354">
      <x:c r="A5354" s="15" t="n">
        <x:v>5353</x:v>
      </x:c>
      <x:c r="B5354" s="13" t="str">
        <x:v>Lycaenidae_Zizina_labradus</x:v>
      </x:c>
      <x:c r="C5354" s="13" t="str">
        <x:v>Lycaenidae</x:v>
      </x:c>
      <x:c r="D5354" s="33" t="n">
        <x:f>'AR_values'!I188</x:f>
        <x:v>2.3982706581875353</x:v>
      </x:c>
      <x:c r="E5354" s="33" t="str">
        <x:v>Pieridae-Coliadinae-17</x:v>
      </x:c>
      <x:c r="F5354" s="33" t="str">
        <x:v>Pieridae-Coliadinae</x:v>
      </x:c>
      <x:c r="G5354" s="33" t="n">
        <x:f>'AR_values'!I308</x:f>
        <x:v>2.36212050316884</x:v>
      </x:c>
      <x:c r="H5354" s="33" t="n">
        <x:f>ABS(D5354-G5354)</x:f>
        <x:v>0.03615015501869534</x:v>
      </x:c>
      <x:c r="I5354" s="14" t="n">
        <x:f>IFERROR(H5354/AVERAGE(D5354,G5354),"")</x:f>
        <x:v>0.01518789267241438</x:v>
      </x:c>
      <x:c r="J5354" s="14" t="n">
        <x:f>'Method'!$B$2</x:f>
        <x:v>0.05</x:v>
      </x:c>
      <x:c r="K5354" s="13" t="str">
        <x:f>IF(I5354&lt;=J5354,"是","否")</x:f>
        <x:v>是</x:v>
      </x:c>
      <x:c r="L5354" s="36" t="n">
        <x:v>0.9060535297287587</x:v>
      </x:c>
      <x:c r="M5354" s="36" t="n">
        <x:f>1-L5354</x:f>
        <x:v>0.09394647027124126</x:v>
      </x:c>
      <x:c r="N5354" s="13" t="str">
        <x:v>是</x:v>
      </x:c>
      <x:c r="O5354" s="15"/>
      <x:c r="P5354" s="13" t="str"/>
    </x:row>
    <x:row r="5355">
      <x:c r="A5355" s="15" t="n">
        <x:v>5354</x:v>
      </x:c>
      <x:c r="B5355" s="13" t="str">
        <x:v>Nymphalinae-4</x:v>
      </x:c>
      <x:c r="C5355" s="13" t="str">
        <x:v>Nymphalinae</x:v>
      </x:c>
      <x:c r="D5355" s="33" t="n">
        <x:f>'AR_values'!I213</x:f>
        <x:v>2.6453777429352816</x:v>
      </x:c>
      <x:c r="E5355" s="33" t="str">
        <x:v>Satyrinae-8</x:v>
      </x:c>
      <x:c r="F5355" s="33" t="str">
        <x:v>Satyrinae</x:v>
      </x:c>
      <x:c r="G5355" s="33" t="n">
        <x:f>'AR_values'!I383</x:f>
        <x:v>2.6054994443958197</x:v>
      </x:c>
      <x:c r="H5355" s="33" t="n">
        <x:f>ABS(D5355-G5355)</x:f>
        <x:v>0.0398782985394619</x:v>
      </x:c>
      <x:c r="I5355" s="14" t="n">
        <x:f>IFERROR(H5355/AVERAGE(D5355,G5355),"")</x:f>
        <x:v>0.015189194916109289</x:v>
      </x:c>
      <x:c r="J5355" s="14" t="n">
        <x:f>'Method'!$B$2</x:f>
        <x:v>0.05</x:v>
      </x:c>
      <x:c r="K5355" s="13" t="str">
        <x:f>IF(I5355&lt;=J5355,"是","否")</x:f>
        <x:v>是</x:v>
      </x:c>
      <x:c r="L5355" s="36" t="n">
        <x:v>0.8881637750541794</x:v>
      </x:c>
      <x:c r="M5355" s="36" t="n">
        <x:f>1-L5355</x:f>
        <x:v>0.11183622494582057</x:v>
      </x:c>
      <x:c r="N5355" s="13" t="str">
        <x:v>是</x:v>
      </x:c>
      <x:c r="O5355" s="15"/>
      <x:c r="P5355" s="13" t="str"/>
    </x:row>
    <x:row r="5356">
      <x:c r="A5356" s="15" t="n">
        <x:v>5355</x:v>
      </x:c>
      <x:c r="B5356" s="13" t="str">
        <x:v>Biblidinae-8</x:v>
      </x:c>
      <x:c r="C5356" s="13" t="str">
        <x:v>Biblidinae</x:v>
      </x:c>
      <x:c r="D5356" s="33" t="n">
        <x:f>'AR_values'!I14</x:f>
        <x:v>2.7056501761728056</x:v>
      </x:c>
      <x:c r="E5356" s="33" t="str">
        <x:v>Satyrinae-27</x:v>
      </x:c>
      <x:c r="F5356" s="33" t="str">
        <x:v>Satyrinae</x:v>
      </x:c>
      <x:c r="G5356" s="33" t="n">
        <x:f>'AR_values'!I377</x:f>
        <x:v>2.664861838108956</x:v>
      </x:c>
      <x:c r="H5356" s="33" t="n">
        <x:f>ABS(D5356-G5356)</x:f>
        <x:v>0.040788338063849405</x:v>
      </x:c>
      <x:c r="I5356" s="14" t="n">
        <x:f>IFERROR(H5356/AVERAGE(D5356,G5356),"")</x:f>
        <x:v>0.015189739062264935</x:v>
      </x:c>
      <x:c r="J5356" s="14" t="n">
        <x:f>'Method'!$B$2</x:f>
        <x:v>0.05</x:v>
      </x:c>
      <x:c r="K5356" s="13" t="str">
        <x:f>IF(I5356&lt;=J5356,"是","否")</x:f>
        <x:v>是</x:v>
      </x:c>
      <x:c r="L5356" s="36" t="n">
        <x:v>0.8024420638914851</x:v>
      </x:c>
      <x:c r="M5356" s="36" t="n">
        <x:f>1-L5356</x:f>
        <x:v>0.1975579361085149</x:v>
      </x:c>
      <x:c r="N5356" s="13" t="str">
        <x:v>是</x:v>
      </x:c>
      <x:c r="O5356" s="15"/>
      <x:c r="P5356" s="13" t="str"/>
    </x:row>
    <x:row r="5357">
      <x:c r="A5357" s="15" t="n">
        <x:v>5356</x:v>
      </x:c>
      <x:c r="B5357" s="13" t="str">
        <x:v>Limenitidinae-12</x:v>
      </x:c>
      <x:c r="C5357" s="13" t="str">
        <x:v>Limenitidinae</x:v>
      </x:c>
      <x:c r="D5357" s="33" t="n">
        <x:f>'AR_values'!I133</x:f>
        <x:v>2.9642151446947445</x:v>
      </x:c>
      <x:c r="E5357" s="33" t="str">
        <x:v>Pieridae-26</x:v>
      </x:c>
      <x:c r="F5357" s="33" t="str">
        <x:v>Pieridae</x:v>
      </x:c>
      <x:c r="G5357" s="33" t="n">
        <x:f>'AR_values'!I291</x:f>
        <x:v>3.0095979405459286</x:v>
      </x:c>
      <x:c r="H5357" s="33" t="n">
        <x:f>ABS(D5357-G5357)</x:f>
        <x:v>0.0453827958511841</x:v>
      </x:c>
      <x:c r="I5357" s="14" t="n">
        <x:f>IFERROR(H5357/AVERAGE(D5357,G5357),"")</x:f>
        <x:v>0.015193912231137616</x:v>
      </x:c>
      <x:c r="J5357" s="14" t="n">
        <x:f>'Method'!$B$2</x:f>
        <x:v>0.05</x:v>
      </x:c>
      <x:c r="K5357" s="13" t="str">
        <x:f>IF(I5357&lt;=J5357,"是","否")</x:f>
        <x:v>是</x:v>
      </x:c>
      <x:c r="L5357" s="36" t="n">
        <x:v>0.8519101308083848</x:v>
      </x:c>
      <x:c r="M5357" s="36" t="n">
        <x:f>1-L5357</x:f>
        <x:v>0.14808986919161515</x:v>
      </x:c>
      <x:c r="N5357" s="13" t="str">
        <x:v>是</x:v>
      </x:c>
      <x:c r="O5357" s="15"/>
      <x:c r="P5357" s="13" t="str"/>
    </x:row>
    <x:row r="5358">
      <x:c r="A5358" s="15" t="n">
        <x:v>5357</x:v>
      </x:c>
      <x:c r="B5358" s="13" t="str">
        <x:v>Papilionidae-15</x:v>
      </x:c>
      <x:c r="C5358" s="13" t="str">
        <x:v>Papilionidae</x:v>
      </x:c>
      <x:c r="D5358" s="33" t="n">
        <x:f>'AR_values'!I225</x:f>
        <x:v>3.0532801223694213</x:v>
      </x:c>
      <x:c r="E5358" s="33" t="str">
        <x:v>Papilionidae_Papilio_demoleus</x:v>
      </x:c>
      <x:c r="F5358" s="33" t="str">
        <x:v>Papilionidae</x:v>
      </x:c>
      <x:c r="G5358" s="33" t="n">
        <x:f>'AR_values'!I264</x:f>
        <x:v>3.007230622612166</x:v>
      </x:c>
      <x:c r="H5358" s="33" t="n">
        <x:f>ABS(D5358-G5358)</x:f>
        <x:v>0.04604949975725514</x:v>
      </x:c>
      <x:c r="I5358" s="14" t="n">
        <x:f>IFERROR(H5358/AVERAGE(D5358,G5358),"")</x:f>
        <x:v>0.01519657391759811</x:v>
      </x:c>
      <x:c r="J5358" s="14" t="n">
        <x:f>'Method'!$B$2</x:f>
        <x:v>0.05</x:v>
      </x:c>
      <x:c r="K5358" s="13" t="str">
        <x:f>IF(I5358&lt;=J5358,"是","否")</x:f>
        <x:v>是</x:v>
      </x:c>
      <x:c r="L5358" s="36" t="n">
        <x:v>0.8651522136999316</x:v>
      </x:c>
      <x:c r="M5358" s="36" t="n">
        <x:f>1-L5358</x:f>
        <x:v>0.13484778630006844</x:v>
      </x:c>
      <x:c r="N5358" s="13" t="str">
        <x:v>否</x:v>
      </x:c>
      <x:c r="O5358" s="15"/>
      <x:c r="P5358" s="13" t="str"/>
    </x:row>
    <x:row r="5359">
      <x:c r="A5359" s="15" t="n">
        <x:v>5358</x:v>
      </x:c>
      <x:c r="B5359" s="13" t="str">
        <x:v>Charaxinae-12</x:v>
      </x:c>
      <x:c r="C5359" s="13" t="str">
        <x:v>Charaxinae</x:v>
      </x:c>
      <x:c r="D5359" s="33" t="n">
        <x:f>'AR_values'!I19</x:f>
        <x:v>2.554072397947023</x:v>
      </x:c>
      <x:c r="E5359" s="33" t="str">
        <x:v>Lycaenidae_Candalides_cyprotus</x:v>
      </x:c>
      <x:c r="F5359" s="33" t="str">
        <x:v>Lycaenidae</x:v>
      </x:c>
      <x:c r="G5359" s="33" t="n">
        <x:f>'AR_values'!I165</x:f>
        <x:v>2.515543548597947</x:v>
      </x:c>
      <x:c r="H5359" s="33" t="n">
        <x:f>ABS(D5359-G5359)</x:f>
        <x:v>0.038528849349075855</x:v>
      </x:c>
      <x:c r="I5359" s="14" t="n">
        <x:f>IFERROR(H5359/AVERAGE(D5359,G5359),"")</x:f>
        <x:v>0.015199908535609655</x:v>
      </x:c>
      <x:c r="J5359" s="14" t="n">
        <x:f>'Method'!$B$2</x:f>
        <x:v>0.05</x:v>
      </x:c>
      <x:c r="K5359" s="13" t="str">
        <x:f>IF(I5359&lt;=J5359,"是","否")</x:f>
        <x:v>是</x:v>
      </x:c>
      <x:c r="L5359" s="36" t="n">
        <x:v>0.8150391002948174</x:v>
      </x:c>
      <x:c r="M5359" s="36" t="n">
        <x:f>1-L5359</x:f>
        <x:v>0.1849608997051826</x:v>
      </x:c>
      <x:c r="N5359" s="13" t="str">
        <x:v>是</x:v>
      </x:c>
      <x:c r="O5359" s="15"/>
      <x:c r="P5359" s="13" t="str"/>
    </x:row>
    <x:row r="5360">
      <x:c r="A5360" s="15" t="n">
        <x:v>5359</x:v>
      </x:c>
      <x:c r="B5360" s="13" t="str">
        <x:v>Nymphalinae-7</x:v>
      </x:c>
      <x:c r="C5360" s="13" t="str">
        <x:v>Nymphalinae</x:v>
      </x:c>
      <x:c r="D5360" s="33" t="n">
        <x:f>'AR_values'!I216</x:f>
        <x:v>2.645417426578678</x:v>
      </x:c>
      <x:c r="E5360" s="33" t="str">
        <x:v>Satyrinae-8</x:v>
      </x:c>
      <x:c r="F5360" s="33" t="str">
        <x:v>Satyrinae</x:v>
      </x:c>
      <x:c r="G5360" s="33" t="n">
        <x:f>'AR_values'!I383</x:f>
        <x:v>2.6054994443958197</x:v>
      </x:c>
      <x:c r="H5360" s="33" t="n">
        <x:f>ABS(D5360-G5360)</x:f>
        <x:v>0.039917982182858136</x:v>
      </x:c>
      <x:c r="I5360" s="14" t="n">
        <x:f>IFERROR(H5360/AVERAGE(D5360,G5360),"")</x:f>
        <x:v>0.015204195062966178</x:v>
      </x:c>
      <x:c r="J5360" s="14" t="n">
        <x:f>'Method'!$B$2</x:f>
        <x:v>0.05</x:v>
      </x:c>
      <x:c r="K5360" s="13" t="str">
        <x:f>IF(I5360&lt;=J5360,"是","否")</x:f>
        <x:v>是</x:v>
      </x:c>
      <x:c r="L5360" s="36" t="n">
        <x:v>0.8205928237129485</x:v>
      </x:c>
      <x:c r="M5360" s="36" t="n">
        <x:f>1-L5360</x:f>
        <x:v>0.1794071762870515</x:v>
      </x:c>
      <x:c r="N5360" s="13" t="str">
        <x:v>是</x:v>
      </x:c>
      <x:c r="O5360" s="15"/>
      <x:c r="P5360" s="13" t="str"/>
    </x:row>
    <x:row r="5361">
      <x:c r="A5361" s="15" t="n">
        <x:v>5360</x:v>
      </x:c>
      <x:c r="B5361" s="13" t="str">
        <x:v>Hesperiidae-21</x:v>
      </x:c>
      <x:c r="C5361" s="13" t="str">
        <x:v>Hesperiidae</x:v>
      </x:c>
      <x:c r="D5361" s="33" t="n">
        <x:f>'AR_values'!I88</x:f>
        <x:v>2.9630083533993448</x:v>
      </x:c>
      <x:c r="E5361" s="33" t="str">
        <x:v>Pieridae-24</x:v>
      </x:c>
      <x:c r="F5361" s="33" t="str">
        <x:v>Pieridae</x:v>
      </x:c>
      <x:c r="G5361" s="33" t="n">
        <x:f>'AR_values'!I289</x:f>
        <x:v>3.0084045916057796</x:v>
      </x:c>
      <x:c r="H5361" s="33" t="n">
        <x:f>ABS(D5361-G5361)</x:f>
        <x:v>0.04539623820643479</x:v>
      </x:c>
      <x:c r="I5361" s="14" t="n">
        <x:f>IFERROR(H5361/AVERAGE(D5361,G5361),"")</x:f>
        <x:v>0.015204521484117805</x:v>
      </x:c>
      <x:c r="J5361" s="14" t="n">
        <x:f>'Method'!$B$2</x:f>
        <x:v>0.05</x:v>
      </x:c>
      <x:c r="K5361" s="13" t="str">
        <x:f>IF(I5361&lt;=J5361,"是","否")</x:f>
        <x:v>是</x:v>
      </x:c>
      <x:c r="L5361" s="36" t="n">
        <x:v>0.8087736176808573</x:v>
      </x:c>
      <x:c r="M5361" s="36" t="n">
        <x:f>1-L5361</x:f>
        <x:v>0.19122638231914268</x:v>
      </x:c>
      <x:c r="N5361" s="13" t="str">
        <x:v>是</x:v>
      </x:c>
      <x:c r="O5361" s="15"/>
      <x:c r="P5361" s="13" t="str"/>
    </x:row>
    <x:row r="5362">
      <x:c r="A5362" s="15" t="n">
        <x:v>5361</x:v>
      </x:c>
      <x:c r="B5362" s="13" t="str">
        <x:v>Hesperiidae-16</x:v>
      </x:c>
      <x:c r="C5362" s="13" t="str">
        <x:v>Hesperiidae</x:v>
      </x:c>
      <x:c r="D5362" s="33" t="n">
        <x:f>'AR_values'!I82</x:f>
        <x:v>2.8480556399666805</x:v>
      </x:c>
      <x:c r="E5362" s="33" t="str">
        <x:v>Hesperiidae-6</x:v>
      </x:c>
      <x:c r="F5362" s="33" t="str">
        <x:v>Hesperiidae</x:v>
      </x:c>
      <x:c r="G5362" s="33" t="n">
        <x:f>'AR_values'!I107</x:f>
        <x:v>2.805069004432799</x:v>
      </x:c>
      <x:c r="H5362" s="33" t="n">
        <x:f>ABS(D5362-G5362)</x:f>
        <x:v>0.04298663553388149</x:v>
      </x:c>
      <x:c r="I5362" s="14" t="n">
        <x:f>IFERROR(H5362/AVERAGE(D5362,G5362),"")</x:f>
        <x:v>0.015208097552375082</x:v>
      </x:c>
      <x:c r="J5362" s="14" t="n">
        <x:f>'Method'!$B$2</x:f>
        <x:v>0.05</x:v>
      </x:c>
      <x:c r="K5362" s="13" t="str">
        <x:f>IF(I5362&lt;=J5362,"是","否")</x:f>
        <x:v>是</x:v>
      </x:c>
      <x:c r="L5362" s="36" t="n">
        <x:v>0.8138478713147612</x:v>
      </x:c>
      <x:c r="M5362" s="36" t="n">
        <x:f>1-L5362</x:f>
        <x:v>0.18615212868523878</x:v>
      </x:c>
      <x:c r="N5362" s="13" t="str">
        <x:v>否</x:v>
      </x:c>
      <x:c r="O5362" s="15"/>
      <x:c r="P5362" s="13" t="str"/>
    </x:row>
    <x:row r="5363">
      <x:c r="A5363" s="15" t="n">
        <x:v>5362</x:v>
      </x:c>
      <x:c r="B5363" s="13" t="str">
        <x:v>Hesperiidae-34</x:v>
      </x:c>
      <x:c r="C5363" s="13" t="str">
        <x:v>Hesperiidae</x:v>
      </x:c>
      <x:c r="D5363" s="33" t="n">
        <x:f>'AR_values'!I102</x:f>
        <x:v>2.501602453160766</x:v>
      </x:c>
      <x:c r="E5363" s="33" t="str">
        <x:v>Lycaenidae_Ogyris_olane</x:v>
      </x:c>
      <x:c r="F5363" s="33" t="str">
        <x:v>Lycaenidae</x:v>
      </x:c>
      <x:c r="G5363" s="33" t="n">
        <x:f>'AR_values'!I180</x:f>
        <x:v>2.5399402467253505</x:v>
      </x:c>
      <x:c r="H5363" s="33" t="n">
        <x:f>ABS(D5363-G5363)</x:f>
        <x:v>0.038337793564584555</x:v>
      </x:c>
      <x:c r="I5363" s="14" t="n">
        <x:f>IFERROR(H5363/AVERAGE(D5363,G5363),"")</x:f>
        <x:v>0.015208754877926776</x:v>
      </x:c>
      <x:c r="J5363" s="14" t="n">
        <x:f>'Method'!$B$2</x:f>
        <x:v>0.05</x:v>
      </x:c>
      <x:c r="K5363" s="13" t="str">
        <x:f>IF(I5363&lt;=J5363,"是","否")</x:f>
        <x:v>是</x:v>
      </x:c>
      <x:c r="L5363" s="36" t="n">
        <x:v>0.899033679124627</x:v>
      </x:c>
      <x:c r="M5363" s="36" t="n">
        <x:f>1-L5363</x:f>
        <x:v>0.10096632087537305</x:v>
      </x:c>
      <x:c r="N5363" s="13" t="str">
        <x:v>是</x:v>
      </x:c>
      <x:c r="O5363" s="15"/>
      <x:c r="P5363" s="13" t="str"/>
    </x:row>
    <x:row r="5364">
      <x:c r="A5364" s="15" t="n">
        <x:v>5363</x:v>
      </x:c>
      <x:c r="B5364" s="13" t="str">
        <x:v>Lycaenidae-15</x:v>
      </x:c>
      <x:c r="C5364" s="13" t="str">
        <x:v>Lycaenidae</x:v>
      </x:c>
      <x:c r="D5364" s="33" t="n">
        <x:f>'AR_values'!I147</x:f>
        <x:v>2.660305679700807</x:v>
      </x:c>
      <x:c r="E5364" s="33" t="str">
        <x:v>Satyrinae-12</x:v>
      </x:c>
      <x:c r="F5364" s="33" t="str">
        <x:v>Satyrinae</x:v>
      </x:c>
      <x:c r="G5364" s="33" t="n">
        <x:f>'AR_values'!I361</x:f>
        <x:v>2.620145477816984</x:v>
      </x:c>
      <x:c r="H5364" s="33" t="n">
        <x:f>ABS(D5364-G5364)</x:f>
        <x:v>0.040160201883822744</x:v>
      </x:c>
      <x:c r="I5364" s="14" t="n">
        <x:f>IFERROR(H5364/AVERAGE(D5364,G5364),"")</x:f>
        <x:v>0.015210897965279564</x:v>
      </x:c>
      <x:c r="J5364" s="14" t="n">
        <x:f>'Method'!$B$2</x:f>
        <x:v>0.05</x:v>
      </x:c>
      <x:c r="K5364" s="13" t="str">
        <x:f>IF(I5364&lt;=J5364,"是","否")</x:f>
        <x:v>是</x:v>
      </x:c>
      <x:c r="L5364" s="36" t="n">
        <x:v>0.9058747321739997</x:v>
      </x:c>
      <x:c r="M5364" s="36" t="n">
        <x:f>1-L5364</x:f>
        <x:v>0.09412526782600028</x:v>
      </x:c>
      <x:c r="N5364" s="13" t="str">
        <x:v>是</x:v>
      </x:c>
      <x:c r="O5364" s="15"/>
      <x:c r="P5364" s="13" t="str"/>
    </x:row>
    <x:row r="5365">
      <x:c r="A5365" s="15" t="n">
        <x:v>5364</x:v>
      </x:c>
      <x:c r="B5365" s="13" t="str">
        <x:v>Biblidinae-13</x:v>
      </x:c>
      <x:c r="C5365" s="13" t="str">
        <x:v>Biblidinae</x:v>
      </x:c>
      <x:c r="D5365" s="33" t="n">
        <x:f>'AR_values'!I6</x:f>
        <x:v>2.841483921567788</x:v>
      </x:c>
      <x:c r="E5365" s="33" t="str">
        <x:v>Papilionidae-13</x:v>
      </x:c>
      <x:c r="F5365" s="33" t="str">
        <x:v>Papilionidae</x:v>
      </x:c>
      <x:c r="G5365" s="33" t="n">
        <x:f>'AR_values'!I223</x:f>
        <x:v>2.7985862916203055</x:v>
      </x:c>
      <x:c r="H5365" s="33" t="n">
        <x:f>ABS(D5365-G5365)</x:f>
        <x:v>0.042897629947482585</x:v>
      </x:c>
      <x:c r="I5365" s="14" t="n">
        <x:f>IFERROR(H5365/AVERAGE(D5365,G5365),"")</x:f>
        <x:v>0.015211736140155023</x:v>
      </x:c>
      <x:c r="J5365" s="14" t="n">
        <x:f>'Method'!$B$2</x:f>
        <x:v>0.05</x:v>
      </x:c>
      <x:c r="K5365" s="13" t="str">
        <x:f>IF(I5365&lt;=J5365,"是","否")</x:f>
        <x:v>是</x:v>
      </x:c>
      <x:c r="L5365" s="36" t="n">
        <x:v>0.7076254021208149</x:v>
      </x:c>
      <x:c r="M5365" s="36" t="n">
        <x:f>1-L5365</x:f>
        <x:v>0.29237459787918507</x:v>
      </x:c>
      <x:c r="N5365" s="13" t="str">
        <x:v>是</x:v>
      </x:c>
      <x:c r="O5365" s="15"/>
      <x:c r="P5365" s="13" t="str"/>
    </x:row>
    <x:row r="5366">
      <x:c r="A5366" s="15" t="n">
        <x:v>5365</x:v>
      </x:c>
      <x:c r="B5366" s="13" t="str">
        <x:v>Hesperiidae_Trapezites_eliena</x:v>
      </x:c>
      <x:c r="C5366" s="13" t="str">
        <x:v>Hesperiidae</x:v>
      </x:c>
      <x:c r="D5366" s="33" t="n">
        <x:f>'AR_values'!I125</x:f>
        <x:v>2.35532724735423</x:v>
      </x:c>
      <x:c r="E5366" s="33" t="str">
        <x:v>Satyrinae-9</x:v>
      </x:c>
      <x:c r="F5366" s="33" t="str">
        <x:v>Satyrinae</x:v>
      </x:c>
      <x:c r="G5366" s="33" t="n">
        <x:f>'AR_values'!I384</x:f>
        <x:v>2.3914334188497204</x:v>
      </x:c>
      <x:c r="H5366" s="33" t="n">
        <x:f>ABS(D5366-G5366)</x:f>
        <x:v>0.03610617149549045</x:v>
      </x:c>
      <x:c r="I5366" s="14" t="n">
        <x:f>IFERROR(H5366/AVERAGE(D5366,G5366),"")</x:f>
        <x:v>0.015212973239860034</x:v>
      </x:c>
      <x:c r="J5366" s="14" t="n">
        <x:f>'Method'!$B$2</x:f>
        <x:v>0.05</x:v>
      </x:c>
      <x:c r="K5366" s="13" t="str">
        <x:f>IF(I5366&lt;=J5366,"是","否")</x:f>
        <x:v>是</x:v>
      </x:c>
      <x:c r="L5366" s="36" t="n">
        <x:v>0.7584099753300508</x:v>
      </x:c>
      <x:c r="M5366" s="36" t="n">
        <x:f>1-L5366</x:f>
        <x:v>0.24159002466994917</x:v>
      </x:c>
      <x:c r="N5366" s="13" t="str">
        <x:v>是</x:v>
      </x:c>
      <x:c r="O5366" s="15"/>
      <x:c r="P5366" s="13" t="str"/>
    </x:row>
    <x:row r="5367">
      <x:c r="A5367" s="15" t="n">
        <x:v>5366</x:v>
      </x:c>
      <x:c r="B5367" s="13" t="str">
        <x:v>Hesperiidae_Ocybadistes_walkeri</x:v>
      </x:c>
      <x:c r="C5367" s="13" t="str">
        <x:v>Hesperiidae</x:v>
      </x:c>
      <x:c r="D5367" s="33" t="n">
        <x:f>'AR_values'!I122</x:f>
        <x:v>2.7588504071275164</x:v>
      </x:c>
      <x:c r="E5367" s="33" t="str">
        <x:v>Nymphalinae-16</x:v>
      </x:c>
      <x:c r="F5367" s="33" t="str">
        <x:v>Nymphalinae</x:v>
      </x:c>
      <x:c r="G5367" s="33" t="n">
        <x:f>'AR_values'!I196</x:f>
        <x:v>2.801149955723224</x:v>
      </x:c>
      <x:c r="H5367" s="33" t="n">
        <x:f>ABS(D5367-G5367)</x:f>
        <x:v>0.04229954859570739</x:v>
      </x:c>
      <x:c r="I5367" s="14" t="n">
        <x:f>IFERROR(H5367/AVERAGE(D5367,G5367),"")</x:f>
        <x:v>0.015215663969496376</x:v>
      </x:c>
      <x:c r="J5367" s="14" t="n">
        <x:f>'Method'!$B$2</x:f>
        <x:v>0.05</x:v>
      </x:c>
      <x:c r="K5367" s="13" t="str">
        <x:f>IF(I5367&lt;=J5367,"是","否")</x:f>
        <x:v>是</x:v>
      </x:c>
      <x:c r="L5367" s="36" t="n">
        <x:v>0.8660699401136174</x:v>
      </x:c>
      <x:c r="M5367" s="36" t="n">
        <x:f>1-L5367</x:f>
        <x:v>0.13393005988638262</x:v>
      </x:c>
      <x:c r="N5367" s="13" t="str">
        <x:v>是</x:v>
      </x:c>
      <x:c r="O5367" s="15"/>
      <x:c r="P5367" s="13" t="str"/>
    </x:row>
    <x:row r="5368">
      <x:c r="A5368" s="15" t="n">
        <x:v>5367</x:v>
      </x:c>
      <x:c r="B5368" s="13" t="str">
        <x:v>Lycaenidae_Lucia_limbaria</x:v>
      </x:c>
      <x:c r="C5368" s="13" t="str">
        <x:v>Lycaenidae</x:v>
      </x:c>
      <x:c r="D5368" s="33" t="n">
        <x:f>'AR_values'!I172</x:f>
        <x:v>2.501816901535715</x:v>
      </x:c>
      <x:c r="E5368" s="33" t="str">
        <x:v>Nymphalinae-2</x:v>
      </x:c>
      <x:c r="F5368" s="33" t="str">
        <x:v>Nymphalinae</x:v>
      </x:c>
      <x:c r="G5368" s="33" t="n">
        <x:f>'AR_values'!I200</x:f>
        <x:v>2.4640253392622755</x:v>
      </x:c>
      <x:c r="H5368" s="33" t="n">
        <x:f>ABS(D5368-G5368)</x:f>
        <x:v>0.03779156227343927</x:v>
      </x:c>
      <x:c r="I5368" s="14" t="n">
        <x:f>IFERROR(H5368/AVERAGE(D5368,G5368),"")</x:f>
        <x:v>0.015220605263274062</x:v>
      </x:c>
      <x:c r="J5368" s="14" t="n">
        <x:f>'Method'!$B$2</x:f>
        <x:v>0.05</x:v>
      </x:c>
      <x:c r="K5368" s="13" t="str">
        <x:f>IF(I5368&lt;=J5368,"是","否")</x:f>
        <x:v>是</x:v>
      </x:c>
      <x:c r="L5368" s="36" t="n">
        <x:v>0.8511281614094913</x:v>
      </x:c>
      <x:c r="M5368" s="36" t="n">
        <x:f>1-L5368</x:f>
        <x:v>0.14887183859050868</x:v>
      </x:c>
      <x:c r="N5368" s="13" t="str">
        <x:v>是</x:v>
      </x:c>
      <x:c r="O5368" s="15"/>
      <x:c r="P5368" s="13" t="str"/>
    </x:row>
    <x:row r="5369">
      <x:c r="A5369" s="15" t="n">
        <x:v>5368</x:v>
      </x:c>
      <x:c r="B5369" s="13" t="str">
        <x:v>Hesperiidae-25</x:v>
      </x:c>
      <x:c r="C5369" s="13" t="str">
        <x:v>Hesperiidae</x:v>
      </x:c>
      <x:c r="D5369" s="33" t="n">
        <x:f>'AR_values'!I92</x:f>
        <x:v>2.880862791094341</x:v>
      </x:c>
      <x:c r="E5369" s="33" t="str">
        <x:v>Papilionidae-37</x:v>
      </x:c>
      <x:c r="F5369" s="33" t="str">
        <x:v>Papilionidae</x:v>
      </x:c>
      <x:c r="G5369" s="33" t="n">
        <x:f>'AR_values'!I248</x:f>
        <x:v>2.8373410770929315</x:v>
      </x:c>
      <x:c r="H5369" s="33" t="n">
        <x:f>ABS(D5369-G5369)</x:f>
        <x:v>0.043521714001409695</x:v>
      </x:c>
      <x:c r="I5369" s="14" t="n">
        <x:f>IFERROR(H5369/AVERAGE(D5369,G5369),"")</x:f>
        <x:v>0.015222162414858607</x:v>
      </x:c>
      <x:c r="J5369" s="14" t="n">
        <x:f>'Method'!$B$2</x:f>
        <x:v>0.05</x:v>
      </x:c>
      <x:c r="K5369" s="13" t="str">
        <x:f>IF(I5369&lt;=J5369,"是","否")</x:f>
        <x:v>是</x:v>
      </x:c>
      <x:c r="L5369" s="36" t="n">
        <x:v>0.6928429423459245</x:v>
      </x:c>
      <x:c r="M5369" s="36" t="n">
        <x:f>1-L5369</x:f>
        <x:v>0.3071570576540755</x:v>
      </x:c>
      <x:c r="N5369" s="13" t="str">
        <x:v>是</x:v>
      </x:c>
      <x:c r="O5369" s="15"/>
      <x:c r="P5369" s="13" t="str"/>
    </x:row>
    <x:row r="5370">
      <x:c r="A5370" s="15" t="n">
        <x:v>5369</x:v>
      </x:c>
      <x:c r="B5370" s="13" t="str">
        <x:v>Lycaenidae_Ogyris_halmaturia</x:v>
      </x:c>
      <x:c r="C5370" s="13" t="str">
        <x:v>Lycaenidae</x:v>
      </x:c>
      <x:c r="D5370" s="33" t="n">
        <x:f>'AR_values'!I179</x:f>
        <x:v>2.3987880990215236</x:v>
      </x:c>
      <x:c r="E5370" s="33" t="str">
        <x:v>Satyrinae-11</x:v>
      </x:c>
      <x:c r="F5370" s="33" t="str">
        <x:v>Satyrinae</x:v>
      </x:c>
      <x:c r="G5370" s="33" t="n">
        <x:f>'AR_values'!I360</x:f>
        <x:v>2.3625440484525146</x:v>
      </x:c>
      <x:c r="H5370" s="33" t="n">
        <x:f>ABS(D5370-G5370)</x:f>
        <x:v>0.03624405056900892</x:v>
      </x:c>
      <x:c r="I5370" s="14" t="n">
        <x:f>IFERROR(H5370/AVERAGE(D5370,G5370),"")</x:f>
        <x:v>0.015224331950140033</x:v>
      </x:c>
      <x:c r="J5370" s="14" t="n">
        <x:f>'Method'!$B$2</x:f>
        <x:v>0.05</x:v>
      </x:c>
      <x:c r="K5370" s="13" t="str">
        <x:f>IF(I5370&lt;=J5370,"是","否")</x:f>
        <x:v>是</x:v>
      </x:c>
      <x:c r="L5370" s="36" t="n">
        <x:v>0.8393284851900421</x:v>
      </x:c>
      <x:c r="M5370" s="36" t="n">
        <x:f>1-L5370</x:f>
        <x:v>0.1606715148099579</x:v>
      </x:c>
      <x:c r="N5370" s="13" t="str">
        <x:v>是</x:v>
      </x:c>
      <x:c r="O5370" s="15"/>
      <x:c r="P5370" s="13" t="str"/>
    </x:row>
    <x:row r="5371">
      <x:c r="A5371" s="15" t="n">
        <x:v>5370</x:v>
      </x:c>
      <x:c r="B5371" s="13" t="str">
        <x:v>Heliconiinae-7</x:v>
      </x:c>
      <x:c r="C5371" s="13" t="str">
        <x:v>Heliconiinae</x:v>
      </x:c>
      <x:c r="D5371" s="33" t="n">
        <x:f>'AR_values'!I72</x:f>
        <x:v>2.849349145954934</x:v>
      </x:c>
      <x:c r="E5371" s="33" t="str">
        <x:v>Hesperiidae_Trapezites_lutea</x:v>
      </x:c>
      <x:c r="F5371" s="33" t="str">
        <x:v>Hesperiidae</x:v>
      </x:c>
      <x:c r="G5371" s="33" t="n">
        <x:f>'AR_values'!I126</x:f>
        <x:v>2.806294124049109</x:v>
      </x:c>
      <x:c r="H5371" s="33" t="n">
        <x:f>ABS(D5371-G5371)</x:f>
        <x:v>0.043055021905825</x:v>
      </x:c>
      <x:c r="I5371" s="14" t="n">
        <x:f>IFERROR(H5371/AVERAGE(D5371,G5371),"")</x:f>
        <x:v>0.015225508346389824</x:v>
      </x:c>
      <x:c r="J5371" s="14" t="n">
        <x:f>'Method'!$B$2</x:f>
        <x:v>0.05</x:v>
      </x:c>
      <x:c r="K5371" s="13" t="str">
        <x:f>IF(I5371&lt;=J5371,"是","否")</x:f>
        <x:v>是</x:v>
      </x:c>
      <x:c r="L5371" s="36" t="n">
        <x:v>0.7389930226338949</x:v>
      </x:c>
      <x:c r="M5371" s="36" t="n">
        <x:f>1-L5371</x:f>
        <x:v>0.2610069773661051</x:v>
      </x:c>
      <x:c r="N5371" s="13" t="str">
        <x:v>是</x:v>
      </x:c>
      <x:c r="O5371" s="15"/>
      <x:c r="P5371" s="13" t="str"/>
    </x:row>
    <x:row r="5372">
      <x:c r="A5372" s="15" t="n">
        <x:v>5371</x:v>
      </x:c>
      <x:c r="B5372" s="13" t="str">
        <x:v>Pieridae-Coliadinae-6</x:v>
      </x:c>
      <x:c r="C5372" s="13" t="str">
        <x:v>Pieridae-Coliadinae</x:v>
      </x:c>
      <x:c r="D5372" s="33" t="n">
        <x:f>'AR_values'!I318</x:f>
        <x:v>2.559350440419913</x:v>
      </x:c>
      <x:c r="E5372" s="33" t="str">
        <x:v>Satyrinae-19</x:v>
      </x:c>
      <x:c r="F5372" s="33" t="str">
        <x:v>Satyrinae</x:v>
      </x:c>
      <x:c r="G5372" s="33" t="n">
        <x:f>'AR_values'!I368</x:f>
        <x:v>2.5206761315513897</x:v>
      </x:c>
      <x:c r="H5372" s="33" t="n">
        <x:f>ABS(D5372-G5372)</x:f>
        <x:v>0.03867430886852352</x:v>
      </x:c>
      <x:c r="I5372" s="14" t="n">
        <x:f>IFERROR(H5372/AVERAGE(D5372,G5372),"")</x:f>
        <x:v>0.01522602621092825</x:v>
      </x:c>
      <x:c r="J5372" s="14" t="n">
        <x:f>'Method'!$B$2</x:f>
        <x:v>0.05</x:v>
      </x:c>
      <x:c r="K5372" s="13" t="str">
        <x:f>IF(I5372&lt;=J5372,"是","否")</x:f>
        <x:v>是</x:v>
      </x:c>
      <x:c r="L5372" s="36" t="n">
        <x:v>0.7958024105640087</x:v>
      </x:c>
      <x:c r="M5372" s="36" t="n">
        <x:f>1-L5372</x:f>
        <x:v>0.2041975894359913</x:v>
      </x:c>
      <x:c r="N5372" s="13" t="str">
        <x:v>是</x:v>
      </x:c>
      <x:c r="O5372" s="15"/>
      <x:c r="P5372" s="13" t="str"/>
    </x:row>
    <x:row r="5373">
      <x:c r="A5373" s="15" t="n">
        <x:v>5372</x:v>
      </x:c>
      <x:c r="B5373" s="13" t="str">
        <x:v>Charaxinae-12</x:v>
      </x:c>
      <x:c r="C5373" s="13" t="str">
        <x:v>Charaxinae</x:v>
      </x:c>
      <x:c r="D5373" s="33" t="n">
        <x:f>'AR_values'!I19</x:f>
        <x:v>2.554072397947023</x:v>
      </x:c>
      <x:c r="E5373" s="33" t="str">
        <x:v>Lycaenidae_Theclinesthes_miskini</x:v>
      </x:c>
      <x:c r="F5373" s="33" t="str">
        <x:v>Lycaenidae</x:v>
      </x:c>
      <x:c r="G5373" s="33" t="n">
        <x:f>'AR_values'!I185</x:f>
        <x:v>2.5154764900306708</x:v>
      </x:c>
      <x:c r="H5373" s="33" t="n">
        <x:f>ABS(D5373-G5373)</x:f>
        <x:v>0.03859590791635226</x:v>
      </x:c>
      <x:c r="I5373" s="14" t="n">
        <x:f>IFERROR(H5373/AVERAGE(D5373,G5373),"")</x:f>
        <x:v>0.015226565033382542</x:v>
      </x:c>
      <x:c r="J5373" s="14" t="n">
        <x:f>'Method'!$B$2</x:f>
        <x:v>0.05</x:v>
      </x:c>
      <x:c r="K5373" s="13" t="str">
        <x:f>IF(I5373&lt;=J5373,"是","否")</x:f>
        <x:v>是</x:v>
      </x:c>
      <x:c r="L5373" s="36" t="n">
        <x:v>0.7949843542468652</x:v>
      </x:c>
      <x:c r="M5373" s="36" t="n">
        <x:f>1-L5373</x:f>
        <x:v>0.2050156457531348</x:v>
      </x:c>
      <x:c r="N5373" s="13" t="str">
        <x:v>是</x:v>
      </x:c>
      <x:c r="O5373" s="15"/>
      <x:c r="P5373" s="13" t="str"/>
    </x:row>
    <x:row r="5374">
      <x:c r="A5374" s="15" t="n">
        <x:v>5373</x:v>
      </x:c>
      <x:c r="B5374" s="13" t="str">
        <x:v>Biblidinae-3</x:v>
      </x:c>
      <x:c r="C5374" s="13" t="str">
        <x:v>Biblidinae</x:v>
      </x:c>
      <x:c r="D5374" s="33" t="n">
        <x:f>'AR_values'!I9</x:f>
        <x:v>2.27944184586493</x:v>
      </x:c>
      <x:c r="E5374" s="33" t="str">
        <x:v>Charaxinae-7</x:v>
      </x:c>
      <x:c r="F5374" s="33" t="str">
        <x:v>Charaxinae</x:v>
      </x:c>
      <x:c r="G5374" s="33" t="n">
        <x:f>'AR_values'!I28</x:f>
        <x:v>2.3144245792096236</x:v>
      </x:c>
      <x:c r="H5374" s="33" t="n">
        <x:f>ABS(D5374-G5374)</x:f>
        <x:v>0.034982733344693706</x:v>
      </x:c>
      <x:c r="I5374" s="14" t="n">
        <x:f>IFERROR(H5374/AVERAGE(D5374,G5374),"")</x:f>
        <x:v>0.015230191785180595</x:v>
      </x:c>
      <x:c r="J5374" s="14" t="n">
        <x:f>'Method'!$B$2</x:f>
        <x:v>0.05</x:v>
      </x:c>
      <x:c r="K5374" s="13" t="str">
        <x:f>IF(I5374&lt;=J5374,"是","否")</x:f>
        <x:v>是</x:v>
      </x:c>
      <x:c r="L5374" s="36" t="n">
        <x:v>0.7615825665082897</x:v>
      </x:c>
      <x:c r="M5374" s="36" t="n">
        <x:f>1-L5374</x:f>
        <x:v>0.2384174334917103</x:v>
      </x:c>
      <x:c r="N5374" s="13" t="str">
        <x:v>是</x:v>
      </x:c>
      <x:c r="O5374" s="15"/>
      <x:c r="P5374" s="13" t="str"/>
    </x:row>
    <x:row r="5375">
      <x:c r="A5375" s="15" t="n">
        <x:v>5374</x:v>
      </x:c>
      <x:c r="B5375" s="13" t="str">
        <x:v>Nymphalinae-16</x:v>
      </x:c>
      <x:c r="C5375" s="13" t="str">
        <x:v>Nymphalinae</x:v>
      </x:c>
      <x:c r="D5375" s="33" t="n">
        <x:f>'AR_values'!I196</x:f>
        <x:v>2.801149955723224</x:v>
      </x:c>
      <x:c r="E5375" s="33" t="str">
        <x:v>Papilionidae-6</x:v>
      </x:c>
      <x:c r="F5375" s="33" t="str">
        <x:v>Papilionidae</x:v>
      </x:c>
      <x:c r="G5375" s="33" t="n">
        <x:f>'AR_values'!I257</x:f>
        <x:v>2.7588067146384154</x:v>
      </x:c>
      <x:c r="H5375" s="33" t="n">
        <x:f>ABS(D5375-G5375)</x:f>
        <x:v>0.04234324108480836</x:v>
      </x:c>
      <x:c r="I5375" s="14" t="n">
        <x:f>IFERROR(H5375/AVERAGE(D5375,G5375),"")</x:f>
        <x:v>0.015231500385794985</x:v>
      </x:c>
      <x:c r="J5375" s="14" t="n">
        <x:f>'Method'!$B$2</x:f>
        <x:v>0.05</x:v>
      </x:c>
      <x:c r="K5375" s="13" t="str">
        <x:f>IF(I5375&lt;=J5375,"是","否")</x:f>
        <x:v>是</x:v>
      </x:c>
      <x:c r="L5375" s="36" t="n">
        <x:v>0.7563360365477816</x:v>
      </x:c>
      <x:c r="M5375" s="36" t="n">
        <x:f>1-L5375</x:f>
        <x:v>0.2436639634522184</x:v>
      </x:c>
      <x:c r="N5375" s="13" t="str">
        <x:v>是</x:v>
      </x:c>
      <x:c r="O5375" s="15"/>
      <x:c r="P5375" s="13" t="str"/>
    </x:row>
    <x:row r="5376">
      <x:c r="A5376" s="15" t="n">
        <x:v>5375</x:v>
      </x:c>
      <x:c r="B5376" s="13" t="str">
        <x:v>Nymphalinae-21</x:v>
      </x:c>
      <x:c r="C5376" s="13" t="str">
        <x:v>Nymphalinae</x:v>
      </x:c>
      <x:c r="D5376" s="33" t="n">
        <x:f>'AR_values'!I202</x:f>
        <x:v>2.4558221796639303</x:v>
      </x:c>
      <x:c r="E5376" s="33" t="str">
        <x:v>Riodinidae-13</x:v>
      </x:c>
      <x:c r="F5376" s="33" t="str">
        <x:v>Riodinidae</x:v>
      </x:c>
      <x:c r="G5376" s="33" t="n">
        <x:f>'AR_values'!I337</x:f>
        <x:v>2.4935190252012593</x:v>
      </x:c>
      <x:c r="H5376" s="33" t="n">
        <x:f>ABS(D5376-G5376)</x:f>
        <x:v>0.03769684553732899</x:v>
      </x:c>
      <x:c r="I5376" s="14" t="n">
        <x:f>IFERROR(H5376/AVERAGE(D5376,G5376),"")</x:f>
        <x:v>0.015233076070921555</x:v>
      </x:c>
      <x:c r="J5376" s="14" t="n">
        <x:f>'Method'!$B$2</x:f>
        <x:v>0.05</x:v>
      </x:c>
      <x:c r="K5376" s="13" t="str">
        <x:f>IF(I5376&lt;=J5376,"是","否")</x:f>
        <x:v>是</x:v>
      </x:c>
      <x:c r="L5376" s="36" t="n">
        <x:v>0.8428697282522759</x:v>
      </x:c>
      <x:c r="M5376" s="36" t="n">
        <x:f>1-L5376</x:f>
        <x:v>0.1571302717477241</x:v>
      </x:c>
      <x:c r="N5376" s="13" t="str">
        <x:v>是</x:v>
      </x:c>
      <x:c r="O5376" s="15"/>
      <x:c r="P5376" s="13" t="str"/>
    </x:row>
    <x:row r="5377">
      <x:c r="A5377" s="15" t="n">
        <x:v>5376</x:v>
      </x:c>
      <x:c r="B5377" s="13" t="str">
        <x:v>Hesperiidae-28</x:v>
      </x:c>
      <x:c r="C5377" s="13" t="str">
        <x:v>Hesperiidae</x:v>
      </x:c>
      <x:c r="D5377" s="33" t="n">
        <x:f>'AR_values'!I95</x:f>
        <x:v>2.9728124719229405</x:v>
      </x:c>
      <x:c r="E5377" s="33" t="str">
        <x:v>Satyrinae-23</x:v>
      </x:c>
      <x:c r="F5377" s="33" t="str">
        <x:v>Satyrinae</x:v>
      </x:c>
      <x:c r="G5377" s="33" t="n">
        <x:f>'AR_values'!I373</x:f>
        <x:v>3.0184462325469528</x:v>
      </x:c>
      <x:c r="H5377" s="33" t="n">
        <x:f>ABS(D5377-G5377)</x:f>
        <x:v>0.045633760624012254</x:v>
      </x:c>
      <x:c r="I5377" s="14" t="n">
        <x:f>IFERROR(H5377/AVERAGE(D5377,G5377),"")</x:f>
        <x:v>0.01523344688486455</x:v>
      </x:c>
      <x:c r="J5377" s="14" t="n">
        <x:f>'Method'!$B$2</x:f>
        <x:v>0.05</x:v>
      </x:c>
      <x:c r="K5377" s="13" t="str">
        <x:f>IF(I5377&lt;=J5377,"是","否")</x:f>
        <x:v>是</x:v>
      </x:c>
      <x:c r="L5377" s="36" t="n">
        <x:v>0.6721514595826932</x:v>
      </x:c>
      <x:c r="M5377" s="36" t="n">
        <x:f>1-L5377</x:f>
        <x:v>0.3278485404173068</x:v>
      </x:c>
      <x:c r="N5377" s="13" t="str">
        <x:v>是</x:v>
      </x:c>
      <x:c r="O5377" s="15"/>
      <x:c r="P5377" s="13" t="str"/>
    </x:row>
    <x:row r="5378">
      <x:c r="A5378" s="15" t="n">
        <x:v>5377</x:v>
      </x:c>
      <x:c r="B5378" s="13" t="str">
        <x:v>Biblidinae-6</x:v>
      </x:c>
      <x:c r="C5378" s="13" t="str">
        <x:v>Biblidinae</x:v>
      </x:c>
      <x:c r="D5378" s="33" t="n">
        <x:f>'AR_values'!I12</x:f>
        <x:v>2.4326452914105925</x:v>
      </x:c>
      <x:c r="E5378" s="33" t="str">
        <x:v>Lycaenidae_Jalmenus_icilus</x:v>
      </x:c>
      <x:c r="F5378" s="33" t="str">
        <x:v>Lycaenidae</x:v>
      </x:c>
      <x:c r="G5378" s="33" t="n">
        <x:f>'AR_values'!I169</x:f>
        <x:v>2.4699878264847173</x:v>
      </x:c>
      <x:c r="H5378" s="33" t="n">
        <x:f>ABS(D5378-G5378)</x:f>
        <x:v>0.03734253507412477</x:v>
      </x:c>
      <x:c r="I5378" s="14" t="n">
        <x:f>IFERROR(H5378/AVERAGE(D5378,G5378),"")</x:f>
        <x:v>0.015233664920925533</x:v>
      </x:c>
      <x:c r="J5378" s="14" t="n">
        <x:f>'Method'!$B$2</x:f>
        <x:v>0.05</x:v>
      </x:c>
      <x:c r="K5378" s="13" t="str">
        <x:f>IF(I5378&lt;=J5378,"是","否")</x:f>
        <x:v>是</x:v>
      </x:c>
      <x:c r="L5378" s="36" t="n">
        <x:v>0.8869867716391266</x:v>
      </x:c>
      <x:c r="M5378" s="36" t="n">
        <x:f>1-L5378</x:f>
        <x:v>0.11301322836087335</x:v>
      </x:c>
      <x:c r="N5378" s="13" t="str">
        <x:v>是</x:v>
      </x:c>
      <x:c r="O5378" s="15"/>
      <x:c r="P5378" s="13" t="str"/>
    </x:row>
    <x:row r="5379">
      <x:c r="A5379" s="15" t="n">
        <x:v>5378</x:v>
      </x:c>
      <x:c r="B5379" s="13" t="str">
        <x:v>Danainae-14</x:v>
      </x:c>
      <x:c r="C5379" s="13" t="str">
        <x:v>Danainae</x:v>
      </x:c>
      <x:c r="D5379" s="33" t="n">
        <x:f>'AR_values'!I35</x:f>
        <x:v>3.058665750752658</x:v>
      </x:c>
      <x:c r="E5379" s="33" t="str">
        <x:v>Hesperiidae-4</x:v>
      </x:c>
      <x:c r="F5379" s="33" t="str">
        <x:v>Hesperiidae</x:v>
      </x:c>
      <x:c r="G5379" s="33" t="n">
        <x:f>'AR_values'!I105</x:f>
        <x:v>3.0124203289284166</x:v>
      </x:c>
      <x:c r="H5379" s="33" t="n">
        <x:f>ABS(D5379-G5379)</x:f>
        <x:v>0.046245421824241184</x:v>
      </x:c>
      <x:c r="I5379" s="14" t="n">
        <x:f>IFERROR(H5379/AVERAGE(D5379,G5379),"")</x:f>
        <x:v>0.015234645405215715</x:v>
      </x:c>
      <x:c r="J5379" s="14" t="n">
        <x:f>'Method'!$B$2</x:f>
        <x:v>0.05</x:v>
      </x:c>
      <x:c r="K5379" s="13" t="str">
        <x:f>IF(I5379&lt;=J5379,"是","否")</x:f>
        <x:v>是</x:v>
      </x:c>
      <x:c r="L5379" s="36" t="n">
        <x:v>0.7116696865723428</x:v>
      </x:c>
      <x:c r="M5379" s="36" t="n">
        <x:f>1-L5379</x:f>
        <x:v>0.28833031342765725</x:v>
      </x:c>
      <x:c r="N5379" s="13" t="str">
        <x:v>是</x:v>
      </x:c>
      <x:c r="O5379" s="15"/>
      <x:c r="P5379" s="13" t="str"/>
    </x:row>
    <x:row r="5380">
      <x:c r="A5380" s="15" t="n">
        <x:v>5379</x:v>
      </x:c>
      <x:c r="B5380" s="13" t="str">
        <x:v>Charaxinae-2</x:v>
      </x:c>
      <x:c r="C5380" s="13" t="str">
        <x:v>Charaxinae</x:v>
      </x:c>
      <x:c r="D5380" s="33" t="n">
        <x:f>'AR_values'!I23</x:f>
        <x:v>2.5149952754018976</x:v>
      </x:c>
      <x:c r="E5380" s="33" t="str">
        <x:v>Hesperiidae-31</x:v>
      </x:c>
      <x:c r="F5380" s="33" t="str">
        <x:v>Hesperiidae</x:v>
      </x:c>
      <x:c r="G5380" s="33" t="n">
        <x:f>'AR_values'!I99</x:f>
        <x:v>2.553611851684268</x:v>
      </x:c>
      <x:c r="H5380" s="33" t="n">
        <x:f>ABS(D5380-G5380)</x:f>
        <x:v>0.038616576282370474</x:v>
      </x:c>
      <x:c r="I5380" s="14" t="n">
        <x:f>IFERROR(H5380/AVERAGE(D5380,G5380),"")</x:f>
        <x:v>0.01523754961240025</x:v>
      </x:c>
      <x:c r="J5380" s="14" t="n">
        <x:f>'Method'!$B$2</x:f>
        <x:v>0.05</x:v>
      </x:c>
      <x:c r="K5380" s="13" t="str">
        <x:f>IF(I5380&lt;=J5380,"是","否")</x:f>
        <x:v>是</x:v>
      </x:c>
      <x:c r="L5380" s="36" t="n">
        <x:v>0.7812898178160277</x:v>
      </x:c>
      <x:c r="M5380" s="36" t="n">
        <x:f>1-L5380</x:f>
        <x:v>0.2187101821839723</x:v>
      </x:c>
      <x:c r="N5380" s="13" t="str">
        <x:v>是</x:v>
      </x:c>
      <x:c r="O5380" s="15"/>
      <x:c r="P5380" s="13" t="str"/>
    </x:row>
    <x:row r="5381">
      <x:c r="A5381" s="15" t="n">
        <x:v>5380</x:v>
      </x:c>
      <x:c r="B5381" s="13" t="str">
        <x:v>Hesperiidae-24</x:v>
      </x:c>
      <x:c r="C5381" s="13" t="str">
        <x:v>Hesperiidae</x:v>
      </x:c>
      <x:c r="D5381" s="33" t="n">
        <x:f>'AR_values'!I91</x:f>
        <x:v>2.631779132697969</x:v>
      </x:c>
      <x:c r="E5381" s="33" t="str">
        <x:v>Hesperiidae-3</x:v>
      </x:c>
      <x:c r="F5381" s="33" t="str">
        <x:v>Hesperiidae</x:v>
      </x:c>
      <x:c r="G5381" s="33" t="n">
        <x:f>'AR_values'!I97</x:f>
        <x:v>2.591973325677966</x:v>
      </x:c>
      <x:c r="H5381" s="33" t="n">
        <x:f>ABS(D5381-G5381)</x:f>
        <x:v>0.03980580702000314</x:v>
      </x:c>
      <x:c r="I5381" s="14" t="n">
        <x:f>IFERROR(H5381/AVERAGE(D5381,G5381),"")</x:f>
        <x:v>0.015240311380443463</x:v>
      </x:c>
      <x:c r="J5381" s="14" t="n">
        <x:f>'Method'!$B$2</x:f>
        <x:v>0.05</x:v>
      </x:c>
      <x:c r="K5381" s="13" t="str">
        <x:f>IF(I5381&lt;=J5381,"是","否")</x:f>
        <x:v>是</x:v>
      </x:c>
      <x:c r="L5381" s="36" t="n">
        <x:v>0.8529767681487606</x:v>
      </x:c>
      <x:c r="M5381" s="36" t="n">
        <x:f>1-L5381</x:f>
        <x:v>0.14702323185123944</x:v>
      </x:c>
      <x:c r="N5381" s="13" t="str">
        <x:v>否</x:v>
      </x:c>
      <x:c r="O5381" s="15"/>
      <x:c r="P5381" s="13" t="str"/>
    </x:row>
    <x:row r="5382">
      <x:c r="A5382" s="15" t="n">
        <x:v>5381</x:v>
      </x:c>
      <x:c r="B5382" s="13" t="str">
        <x:v>Hesperiidae-1</x:v>
      </x:c>
      <x:c r="C5382" s="13" t="str">
        <x:v>Hesperiidae</x:v>
      </x:c>
      <x:c r="D5382" s="33" t="n">
        <x:f>'AR_values'!I75</x:f>
        <x:v>2.626775993873075</x:v>
      </x:c>
      <x:c r="E5382" s="33" t="str">
        <x:v>Pieridae-Coliadinae-14</x:v>
      </x:c>
      <x:c r="F5382" s="33" t="str">
        <x:v>Pieridae-Coliadinae</x:v>
      </x:c>
      <x:c r="G5382" s="33" t="n">
        <x:f>'AR_values'!I305</x:f>
        <x:v>2.587036999278014</x:v>
      </x:c>
      <x:c r="H5382" s="33" t="n">
        <x:f>ABS(D5382-G5382)</x:f>
        <x:v>0.039738994595060806</x:v>
      </x:c>
      <x:c r="I5382" s="14" t="n">
        <x:f>IFERROR(H5382/AVERAGE(D5382,G5382),"")</x:f>
        <x:v>0.015243736070803576</x:v>
      </x:c>
      <x:c r="J5382" s="14" t="n">
        <x:f>'Method'!$B$2</x:f>
        <x:v>0.05</x:v>
      </x:c>
      <x:c r="K5382" s="13" t="str">
        <x:f>IF(I5382&lt;=J5382,"是","否")</x:f>
        <x:v>是</x:v>
      </x:c>
      <x:c r="L5382" s="36" t="n">
        <x:v>0.7094520774706174</x:v>
      </x:c>
      <x:c r="M5382" s="36" t="n">
        <x:f>1-L5382</x:f>
        <x:v>0.29054792252938255</x:v>
      </x:c>
      <x:c r="N5382" s="13" t="str">
        <x:v>是</x:v>
      </x:c>
      <x:c r="O5382" s="15"/>
      <x:c r="P5382" s="13" t="str"/>
    </x:row>
    <x:row r="5383">
      <x:c r="A5383" s="15" t="n">
        <x:v>5382</x:v>
      </x:c>
      <x:c r="B5383" s="13" t="str">
        <x:v>Lycaenidae_Theclinesthes_serpentata</x:v>
      </x:c>
      <x:c r="C5383" s="13" t="str">
        <x:v>Lycaenidae</x:v>
      </x:c>
      <x:c r="D5383" s="33" t="n">
        <x:f>'AR_values'!I186</x:f>
        <x:v>2.4267462861233002</x:v>
      </x:c>
      <x:c r="E5383" s="33" t="str">
        <x:v>Nymphalinae-2</x:v>
      </x:c>
      <x:c r="F5383" s="33" t="str">
        <x:v>Nymphalinae</x:v>
      </x:c>
      <x:c r="G5383" s="33" t="n">
        <x:f>'AR_values'!I200</x:f>
        <x:v>2.4640253392622755</x:v>
      </x:c>
      <x:c r="H5383" s="33" t="n">
        <x:f>ABS(D5383-G5383)</x:f>
        <x:v>0.03727905313897528</x:v>
      </x:c>
      <x:c r="I5383" s="14" t="n">
        <x:f>IFERROR(H5383/AVERAGE(D5383,G5383),"")</x:f>
        <x:v>0.015244650944435093</x:v>
      </x:c>
      <x:c r="J5383" s="14" t="n">
        <x:f>'Method'!$B$2</x:f>
        <x:v>0.05</x:v>
      </x:c>
      <x:c r="K5383" s="13" t="str">
        <x:f>IF(I5383&lt;=J5383,"是","否")</x:f>
        <x:v>是</x:v>
      </x:c>
      <x:c r="L5383" s="36" t="n">
        <x:v>0.7587189823333581</x:v>
      </x:c>
      <x:c r="M5383" s="36" t="n">
        <x:f>1-L5383</x:f>
        <x:v>0.2412810176666419</x:v>
      </x:c>
      <x:c r="N5383" s="13" t="str">
        <x:v>是</x:v>
      </x:c>
      <x:c r="O5383" s="15"/>
      <x:c r="P5383" s="13" t="str"/>
    </x:row>
    <x:row r="5384">
      <x:c r="A5384" s="15" t="n">
        <x:v>5383</x:v>
      </x:c>
      <x:c r="B5384" s="13" t="str">
        <x:v>Lycaenidae_Zizina_labradus</x:v>
      </x:c>
      <x:c r="C5384" s="13" t="str">
        <x:v>Lycaenidae</x:v>
      </x:c>
      <x:c r="D5384" s="33" t="n">
        <x:f>'AR_values'!I188</x:f>
        <x:v>2.3982706581875353</x:v>
      </x:c>
      <x:c r="E5384" s="33" t="str">
        <x:v>Satyrinae-25</x:v>
      </x:c>
      <x:c r="F5384" s="33" t="str">
        <x:v>Satyrinae</x:v>
      </x:c>
      <x:c r="G5384" s="33" t="n">
        <x:f>'AR_values'!I375</x:f>
        <x:v>2.3619837618973727</x:v>
      </x:c>
      <x:c r="H5384" s="33" t="n">
        <x:f>ABS(D5384-G5384)</x:f>
        <x:v>0.036286896290162574</x:v>
      </x:c>
      <x:c r="I5384" s="14" t="n">
        <x:f>IFERROR(H5384/AVERAGE(D5384,G5384),"")</x:f>
        <x:v>0.015245780199082438</x:v>
      </x:c>
      <x:c r="J5384" s="14" t="n">
        <x:f>'Method'!$B$2</x:f>
        <x:v>0.05</x:v>
      </x:c>
      <x:c r="K5384" s="13" t="str">
        <x:f>IF(I5384&lt;=J5384,"是","否")</x:f>
        <x:v>是</x:v>
      </x:c>
      <x:c r="L5384" s="36" t="n">
        <x:v>0.8488587358975476</x:v>
      </x:c>
      <x:c r="M5384" s="36" t="n">
        <x:f>1-L5384</x:f>
        <x:v>0.15114126410245243</x:v>
      </x:c>
      <x:c r="N5384" s="13" t="str">
        <x:v>是</x:v>
      </x:c>
      <x:c r="O5384" s="15"/>
      <x:c r="P5384" s="13" t="str"/>
    </x:row>
    <x:row r="5385">
      <x:c r="A5385" s="15" t="n">
        <x:v>5384</x:v>
      </x:c>
      <x:c r="B5385" s="13" t="str">
        <x:v>Lycaenidae_Candalides_cyprotus</x:v>
      </x:c>
      <x:c r="C5385" s="13" t="str">
        <x:v>Lycaenidae</x:v>
      </x:c>
      <x:c r="D5385" s="33" t="n">
        <x:f>'AR_values'!I165</x:f>
        <x:v>2.515543548597947</x:v>
      </x:c>
      <x:c r="E5385" s="33" t="str">
        <x:v>Nymphalinae-1</x:v>
      </x:c>
      <x:c r="F5385" s="33" t="str">
        <x:v>Nymphalinae</x:v>
      </x:c>
      <x:c r="G5385" s="33" t="n">
        <x:f>'AR_values'!I189</x:f>
        <x:v>2.5541998356945363</x:v>
      </x:c>
      <x:c r="H5385" s="33" t="n">
        <x:f>ABS(D5385-G5385)</x:f>
        <x:v>0.03865628709658919</x:v>
      </x:c>
      <x:c r="I5385" s="14" t="n">
        <x:f>IFERROR(H5385/AVERAGE(D5385,G5385),"")</x:f>
        <x:v>0.015249800302065561</x:v>
      </x:c>
      <x:c r="J5385" s="14" t="n">
        <x:f>'Method'!$B$2</x:f>
        <x:v>0.05</x:v>
      </x:c>
      <x:c r="K5385" s="13" t="str">
        <x:f>IF(I5385&lt;=J5385,"是","否")</x:f>
        <x:v>是</x:v>
      </x:c>
      <x:c r="L5385" s="36" t="n">
        <x:v>0.9000606702275729</x:v>
      </x:c>
      <x:c r="M5385" s="36" t="n">
        <x:f>1-L5385</x:f>
        <x:v>0.09993932977242714</x:v>
      </x:c>
      <x:c r="N5385" s="13" t="str">
        <x:v>是</x:v>
      </x:c>
      <x:c r="O5385" s="15"/>
      <x:c r="P5385" s="13" t="str"/>
    </x:row>
    <x:row r="5386">
      <x:c r="A5386" s="15" t="n">
        <x:v>5385</x:v>
      </x:c>
      <x:c r="B5386" s="13" t="str">
        <x:v>Hesperiidae-7</x:v>
      </x:c>
      <x:c r="C5386" s="13" t="str">
        <x:v>Hesperiidae</x:v>
      </x:c>
      <x:c r="D5386" s="33" t="n">
        <x:f>'AR_values'!I108</x:f>
        <x:v>2.7729252618635143</x:v>
      </x:c>
      <x:c r="E5386" s="33" t="str">
        <x:v>Pieridae-5</x:v>
      </x:c>
      <x:c r="F5386" s="33" t="str">
        <x:v>Pieridae</x:v>
      </x:c>
      <x:c r="G5386" s="33" t="n">
        <x:f>'AR_values'!I295</x:f>
        <x:v>2.730957512273332</x:v>
      </x:c>
      <x:c r="H5386" s="33" t="n">
        <x:f>ABS(D5386-G5386)</x:f>
        <x:v>0.04196774959018246</x:v>
      </x:c>
      <x:c r="I5386" s="14" t="n">
        <x:f>IFERROR(H5386/AVERAGE(D5386,G5386),"")</x:f>
        <x:v>0.015250233812170576</x:v>
      </x:c>
      <x:c r="J5386" s="14" t="n">
        <x:f>'Method'!$B$2</x:f>
        <x:v>0.05</x:v>
      </x:c>
      <x:c r="K5386" s="13" t="str">
        <x:f>IF(I5386&lt;=J5386,"是","否")</x:f>
        <x:v>是</x:v>
      </x:c>
      <x:c r="L5386" s="36" t="n">
        <x:v>0.7433120792220282</x:v>
      </x:c>
      <x:c r="M5386" s="36" t="n">
        <x:f>1-L5386</x:f>
        <x:v>0.25668792077797176</x:v>
      </x:c>
      <x:c r="N5386" s="13" t="str">
        <x:v>是</x:v>
      </x:c>
      <x:c r="O5386" s="15"/>
      <x:c r="P5386" s="13" t="str"/>
    </x:row>
    <x:row r="5387">
      <x:c r="A5387" s="15" t="n">
        <x:v>5386</x:v>
      </x:c>
      <x:c r="B5387" s="13" t="str">
        <x:v>Pieridae-Coliadinae-18</x:v>
      </x:c>
      <x:c r="C5387" s="13" t="str">
        <x:v>Pieridae-Coliadinae</x:v>
      </x:c>
      <x:c r="D5387" s="33" t="n">
        <x:f>'AR_values'!I309</x:f>
        <x:v>2.3824535414301917</x:v>
      </x:c>
      <x:c r="E5387" s="33" t="str">
        <x:v>Riodinidae-24</x:v>
      </x:c>
      <x:c r="F5387" s="33" t="str">
        <x:v>Riodinidae</x:v>
      </x:c>
      <x:c r="G5387" s="33" t="n">
        <x:f>'AR_values'!I348</x:f>
        <x:v>2.419105896071809</x:v>
      </x:c>
      <x:c r="H5387" s="33" t="n">
        <x:f>ABS(D5387-G5387)</x:f>
        <x:v>0.03665235464161709</x:v>
      </x:c>
      <x:c r="I5387" s="14" t="n">
        <x:f>IFERROR(H5387/AVERAGE(D5387,G5387),"")</x:f>
        <x:v>0.015266854495374274</x:v>
      </x:c>
      <x:c r="J5387" s="14" t="n">
        <x:f>'Method'!$B$2</x:f>
        <x:v>0.05</x:v>
      </x:c>
      <x:c r="K5387" s="13" t="str">
        <x:f>IF(I5387&lt;=J5387,"是","否")</x:f>
        <x:v>是</x:v>
      </x:c>
      <x:c r="L5387" s="36" t="n">
        <x:v>0.8389273488850246</x:v>
      </x:c>
      <x:c r="M5387" s="36" t="n">
        <x:f>1-L5387</x:f>
        <x:v>0.16107265111497537</x:v>
      </x:c>
      <x:c r="N5387" s="13" t="str">
        <x:v>是</x:v>
      </x:c>
      <x:c r="O5387" s="15"/>
      <x:c r="P5387" s="13" t="str"/>
    </x:row>
    <x:row r="5388">
      <x:c r="A5388" s="15" t="n">
        <x:v>5387</x:v>
      </x:c>
      <x:c r="B5388" s="13" t="str">
        <x:v>Lycaenidae_Theclinesthes_miskini</x:v>
      </x:c>
      <x:c r="C5388" s="13" t="str">
        <x:v>Lycaenidae</x:v>
      </x:c>
      <x:c r="D5388" s="33" t="n">
        <x:f>'AR_values'!I185</x:f>
        <x:v>2.5154764900306708</x:v>
      </x:c>
      <x:c r="E5388" s="33" t="str">
        <x:v>Nymphalinae-1</x:v>
      </x:c>
      <x:c r="F5388" s="33" t="str">
        <x:v>Nymphalinae</x:v>
      </x:c>
      <x:c r="G5388" s="33" t="n">
        <x:f>'AR_values'!I189</x:f>
        <x:v>2.5541998356945363</x:v>
      </x:c>
      <x:c r="H5388" s="33" t="n">
        <x:f>ABS(D5388-G5388)</x:f>
        <x:v>0.038723345663865594</x:v>
      </x:c>
      <x:c r="I5388" s="14" t="n">
        <x:f>IFERROR(H5388/AVERAGE(D5388,G5388),"")</x:f>
        <x:v>0.01527645678970493</x:v>
      </x:c>
      <x:c r="J5388" s="14" t="n">
        <x:f>'Method'!$B$2</x:f>
        <x:v>0.05</x:v>
      </x:c>
      <x:c r="K5388" s="13" t="str">
        <x:f>IF(I5388&lt;=J5388,"是","否")</x:f>
        <x:v>是</x:v>
      </x:c>
      <x:c r="L5388" s="36" t="n">
        <x:v>0.9108330542131202</x:v>
      </x:c>
      <x:c r="M5388" s="36" t="n">
        <x:f>1-L5388</x:f>
        <x:v>0.08916694578687978</x:v>
      </x:c>
      <x:c r="N5388" s="13" t="str">
        <x:v>是</x:v>
      </x:c>
      <x:c r="O5388" s="15"/>
      <x:c r="P5388" s="13" t="str"/>
    </x:row>
    <x:row r="5389">
      <x:c r="A5389" s="15" t="n">
        <x:v>5388</x:v>
      </x:c>
      <x:c r="B5389" s="13" t="str">
        <x:v>Heliconiinae-13</x:v>
      </x:c>
      <x:c r="C5389" s="13" t="str">
        <x:v>Heliconiinae</x:v>
      </x:c>
      <x:c r="D5389" s="33" t="n">
        <x:f>'AR_values'!I56</x:f>
        <x:v>2.845230404265028</x:v>
      </x:c>
      <x:c r="E5389" s="33" t="str">
        <x:v>Papilionidae-2</x:v>
      </x:c>
      <x:c r="F5389" s="33" t="str">
        <x:v>Papilionidae</x:v>
      </x:c>
      <x:c r="G5389" s="33" t="n">
        <x:f>'AR_values'!I230</x:f>
        <x:v>2.8020899751082338</x:v>
      </x:c>
      <x:c r="H5389" s="33" t="n">
        <x:f>ABS(D5389-G5389)</x:f>
        <x:v>0.04314042915679428</x:v>
      </x:c>
      <x:c r="I5389" s="14" t="n">
        <x:f>IFERROR(H5389/AVERAGE(D5389,G5389),"")</x:f>
        <x:v>0.015278194350143099</x:v>
      </x:c>
      <x:c r="J5389" s="14" t="n">
        <x:f>'Method'!$B$2</x:f>
        <x:v>0.05</x:v>
      </x:c>
      <x:c r="K5389" s="13" t="str">
        <x:f>IF(I5389&lt;=J5389,"是","否")</x:f>
        <x:v>是</x:v>
      </x:c>
      <x:c r="L5389" s="36" t="n">
        <x:v>0.8014628128304547</x:v>
      </x:c>
      <x:c r="M5389" s="36" t="n">
        <x:f>1-L5389</x:f>
        <x:v>0.19853718716954527</x:v>
      </x:c>
      <x:c r="N5389" s="13" t="str">
        <x:v>是</x:v>
      </x:c>
      <x:c r="O5389" s="15"/>
      <x:c r="P5389" s="13" t="str"/>
    </x:row>
    <x:row r="5390">
      <x:c r="A5390" s="15" t="n">
        <x:v>5389</x:v>
      </x:c>
      <x:c r="B5390" s="13" t="str">
        <x:v>Hesperiidae-23</x:v>
      </x:c>
      <x:c r="C5390" s="13" t="str">
        <x:v>Hesperiidae</x:v>
      </x:c>
      <x:c r="D5390" s="33" t="n">
        <x:f>'AR_values'!I90</x:f>
        <x:v>2.763128559821207</x:v>
      </x:c>
      <x:c r="E5390" s="33" t="str">
        <x:v>Nymphalinae-14</x:v>
      </x:c>
      <x:c r="F5390" s="33" t="str">
        <x:v>Nymphalinae</x:v>
      </x:c>
      <x:c r="G5390" s="33" t="n">
        <x:f>'AR_values'!I194</x:f>
        <x:v>2.805672308307285</x:v>
      </x:c>
      <x:c r="H5390" s="33" t="n">
        <x:f>ABS(D5390-G5390)</x:f>
        <x:v>0.04254374848607778</x:v>
      </x:c>
      <x:c r="I5390" s="14" t="n">
        <x:f>IFERROR(H5390/AVERAGE(D5390,G5390),"")</x:f>
        <x:v>0.015279321165734362</x:v>
      </x:c>
      <x:c r="J5390" s="14" t="n">
        <x:f>'Method'!$B$2</x:f>
        <x:v>0.05</x:v>
      </x:c>
      <x:c r="K5390" s="13" t="str">
        <x:f>IF(I5390&lt;=J5390,"是","否")</x:f>
        <x:v>是</x:v>
      </x:c>
      <x:c r="L5390" s="36" t="n">
        <x:v>0.7400568352138515</x:v>
      </x:c>
      <x:c r="M5390" s="36" t="n">
        <x:f>1-L5390</x:f>
        <x:v>0.25994316478614854</x:v>
      </x:c>
      <x:c r="N5390" s="13" t="str">
        <x:v>是</x:v>
      </x:c>
      <x:c r="O5390" s="15"/>
      <x:c r="P5390" s="13" t="str"/>
    </x:row>
    <x:row r="5391">
      <x:c r="A5391" s="15" t="n">
        <x:v>5390</x:v>
      </x:c>
      <x:c r="B5391" s="13" t="str">
        <x:v>Hesperiidae-20</x:v>
      </x:c>
      <x:c r="C5391" s="13" t="str">
        <x:v>Hesperiidae</x:v>
      </x:c>
      <x:c r="D5391" s="33" t="n">
        <x:f>'AR_values'!I87</x:f>
        <x:v>3.009857822934138</x:v>
      </x:c>
      <x:c r="E5391" s="33" t="str">
        <x:v>Limenitidinae-12</x:v>
      </x:c>
      <x:c r="F5391" s="33" t="str">
        <x:v>Limenitidinae</x:v>
      </x:c>
      <x:c r="G5391" s="33" t="n">
        <x:f>'AR_values'!I133</x:f>
        <x:v>2.9642151446947445</x:v>
      </x:c>
      <x:c r="H5391" s="33" t="n">
        <x:f>ABS(D5391-G5391)</x:f>
        <x:v>0.0456426782393935</x:v>
      </x:c>
      <x:c r="I5391" s="14" t="n">
        <x:f>IFERROR(H5391/AVERAGE(D5391,G5391),"")</x:f>
        <x:v>0.015280254689459923</x:v>
      </x:c>
      <x:c r="J5391" s="14" t="n">
        <x:f>'Method'!$B$2</x:f>
        <x:v>0.05</x:v>
      </x:c>
      <x:c r="K5391" s="13" t="str">
        <x:f>IF(I5391&lt;=J5391,"是","否")</x:f>
        <x:v>是</x:v>
      </x:c>
      <x:c r="L5391" s="36" t="n">
        <x:v>0.9016439511029928</x:v>
      </x:c>
      <x:c r="M5391" s="36" t="n">
        <x:f>1-L5391</x:f>
        <x:v>0.09835604889700722</x:v>
      </x:c>
      <x:c r="N5391" s="13" t="str">
        <x:v>是</x:v>
      </x:c>
      <x:c r="O5391" s="15"/>
      <x:c r="P5391" s="13" t="str"/>
    </x:row>
    <x:row r="5392">
      <x:c r="A5392" s="15" t="n">
        <x:v>5391</x:v>
      </x:c>
      <x:c r="B5392" s="13" t="str">
        <x:v>Heliconiinae-3</x:v>
      </x:c>
      <x:c r="C5392" s="13" t="str">
        <x:v>Heliconiinae</x:v>
      </x:c>
      <x:c r="D5392" s="33" t="n">
        <x:f>'AR_values'!I68</x:f>
        <x:v>2.5394332166507505</x:v>
      </x:c>
      <x:c r="E5392" s="33" t="str">
        <x:v>Nymphalinae-12</x:v>
      </x:c>
      <x:c r="F5392" s="33" t="str">
        <x:v>Nymphalinae</x:v>
      </x:c>
      <x:c r="G5392" s="33" t="n">
        <x:f>'AR_values'!I192</x:f>
        <x:v>2.5009098099084275</x:v>
      </x:c>
      <x:c r="H5392" s="33" t="n">
        <x:f>ABS(D5392-G5392)</x:f>
        <x:v>0.03852340674232302</x:v>
      </x:c>
      <x:c r="I5392" s="14" t="n">
        <x:f>IFERROR(H5392/AVERAGE(D5392,G5392),"")</x:f>
        <x:v>0.01528602578805882</x:v>
      </x:c>
      <x:c r="J5392" s="14" t="n">
        <x:f>'Method'!$B$2</x:f>
        <x:v>0.05</x:v>
      </x:c>
      <x:c r="K5392" s="13" t="str">
        <x:f>IF(I5392&lt;=J5392,"是","否")</x:f>
        <x:v>是</x:v>
      </x:c>
      <x:c r="L5392" s="36" t="n">
        <x:v>0.6932536077246508</x:v>
      </x:c>
      <x:c r="M5392" s="36" t="n">
        <x:f>1-L5392</x:f>
        <x:v>0.30674639227534917</x:v>
      </x:c>
      <x:c r="N5392" s="13" t="str">
        <x:v>是</x:v>
      </x:c>
      <x:c r="O5392" s="15"/>
      <x:c r="P5392" s="13" t="str"/>
    </x:row>
    <x:row r="5393">
      <x:c r="A5393" s="15" t="n">
        <x:v>5392</x:v>
      </x:c>
      <x:c r="B5393" s="13" t="str">
        <x:v>Lycaenidae_Neolucia_agricola</x:v>
      </x:c>
      <x:c r="C5393" s="13" t="str">
        <x:v>Lycaenidae</x:v>
      </x:c>
      <x:c r="D5393" s="33" t="n">
        <x:f>'AR_values'!I174</x:f>
        <x:v>2.5296664595641514</x:v>
      </x:c>
      <x:c r="E5393" s="33" t="str">
        <x:v>Papilionidae-10</x:v>
      </x:c>
      <x:c r="F5393" s="33" t="str">
        <x:v>Papilionidae</x:v>
      </x:c>
      <x:c r="G5393" s="33" t="n">
        <x:f>'AR_values'!I220</x:f>
        <x:v>2.568647104070697</x:v>
      </x:c>
      <x:c r="H5393" s="33" t="n">
        <x:f>ABS(D5393-G5393)</x:f>
        <x:v>0.03898064450654548</x:v>
      </x:c>
      <x:c r="I5393" s="14" t="n">
        <x:f>IFERROR(H5393/AVERAGE(D5393,G5393),"")</x:f>
        <x:v>0.015291583783542019</x:v>
      </x:c>
      <x:c r="J5393" s="14" t="n">
        <x:f>'Method'!$B$2</x:f>
        <x:v>0.05</x:v>
      </x:c>
      <x:c r="K5393" s="13" t="str">
        <x:f>IF(I5393&lt;=J5393,"是","否")</x:f>
        <x:v>是</x:v>
      </x:c>
      <x:c r="L5393" s="36" t="n">
        <x:v>0.7307688111628718</x:v>
      </x:c>
      <x:c r="M5393" s="36" t="n">
        <x:f>1-L5393</x:f>
        <x:v>0.26923118883712815</x:v>
      </x:c>
      <x:c r="N5393" s="13" t="str">
        <x:v>是</x:v>
      </x:c>
      <x:c r="O5393" s="15"/>
      <x:c r="P5393" s="13" t="str"/>
    </x:row>
    <x:row r="5394">
      <x:c r="A5394" s="15" t="n">
        <x:v>5393</x:v>
      </x:c>
      <x:c r="B5394" s="13" t="str">
        <x:v>Biblidinae-6</x:v>
      </x:c>
      <x:c r="C5394" s="13" t="str">
        <x:v>Biblidinae</x:v>
      </x:c>
      <x:c r="D5394" s="33" t="n">
        <x:f>'AR_values'!I12</x:f>
        <x:v>2.4326452914105925</x:v>
      </x:c>
      <x:c r="E5394" s="33" t="str">
        <x:v>Riodinidae-6</x:v>
      </x:c>
      <x:c r="F5394" s="33" t="str">
        <x:v>Riodinidae</x:v>
      </x:c>
      <x:c r="G5394" s="33" t="n">
        <x:f>'AR_values'!I354</x:f>
        <x:v>2.4701372196015763</x:v>
      </x:c>
      <x:c r="H5394" s="33" t="n">
        <x:f>ABS(D5394-G5394)</x:f>
        <x:v>0.03749192819098379</x:v>
      </x:c>
      <x:c r="I5394" s="14" t="n">
        <x:f>IFERROR(H5394/AVERAGE(D5394,G5394),"")</x:f>
        <x:v>0.015294142910387295</x:v>
      </x:c>
      <x:c r="J5394" s="14" t="n">
        <x:f>'Method'!$B$2</x:f>
        <x:v>0.05</x:v>
      </x:c>
      <x:c r="K5394" s="13" t="str">
        <x:f>IF(I5394&lt;=J5394,"是","否")</x:f>
        <x:v>是</x:v>
      </x:c>
      <x:c r="L5394" s="36" t="n">
        <x:v>0.8199878459753605</x:v>
      </x:c>
      <x:c r="M5394" s="36" t="n">
        <x:f>1-L5394</x:f>
        <x:v>0.18001215402463955</x:v>
      </x:c>
      <x:c r="N5394" s="13" t="str">
        <x:v>是</x:v>
      </x:c>
      <x:c r="O5394" s="15"/>
      <x:c r="P5394" s="13" t="str"/>
    </x:row>
    <x:row r="5395">
      <x:c r="A5395" s="15" t="n">
        <x:v>5394</x:v>
      </x:c>
      <x:c r="B5395" s="13" t="str">
        <x:v>Lycaenidae_Ogyris_barnardi</x:v>
      </x:c>
      <x:c r="C5395" s="13" t="str">
        <x:v>Lycaenidae</x:v>
      </x:c>
      <x:c r="D5395" s="33" t="n">
        <x:f>'AR_values'!I177</x:f>
        <x:v>2.431952209627365</x:v>
      </x:c>
      <x:c r="E5395" s="33" t="str">
        <x:v>Riodinidae-10</x:v>
      </x:c>
      <x:c r="F5395" s="33" t="str">
        <x:v>Riodinidae</x:v>
      </x:c>
      <x:c r="G5395" s="33" t="n">
        <x:f>'AR_values'!I334</x:f>
        <x:v>2.395036970558121</x:v>
      </x:c>
      <x:c r="H5395" s="33" t="n">
        <x:f>ABS(D5395-G5395)</x:f>
        <x:v>0.03691523906924399</x:v>
      </x:c>
      <x:c r="I5395" s="14" t="n">
        <x:f>IFERROR(H5395/AVERAGE(D5395,G5395),"")</x:f>
        <x:v>0.015295347758714242</x:v>
      </x:c>
      <x:c r="J5395" s="14" t="n">
        <x:f>'Method'!$B$2</x:f>
        <x:v>0.05</x:v>
      </x:c>
      <x:c r="K5395" s="13" t="str">
        <x:f>IF(I5395&lt;=J5395,"是","否")</x:f>
        <x:v>是</x:v>
      </x:c>
      <x:c r="L5395" s="36" t="n">
        <x:v>0.8834165991538392</x:v>
      </x:c>
      <x:c r="M5395" s="36" t="n">
        <x:f>1-L5395</x:f>
        <x:v>0.11658340084616081</x:v>
      </x:c>
      <x:c r="N5395" s="13" t="str">
        <x:v>是</x:v>
      </x:c>
      <x:c r="O5395" s="15"/>
      <x:c r="P5395" s="13" t="str"/>
    </x:row>
    <x:row r="5396">
      <x:c r="A5396" s="15" t="n">
        <x:v>5395</x:v>
      </x:c>
      <x:c r="B5396" s="13" t="str">
        <x:v>Hesperiidae_Anisynta_cynone</x:v>
      </x:c>
      <x:c r="C5396" s="13" t="str">
        <x:v>Hesperiidae</x:v>
      </x:c>
      <x:c r="D5396" s="33" t="n">
        <x:f>'AR_values'!I111</x:f>
        <x:v>2.7231750866675806</x:v>
      </x:c>
      <x:c r="E5396" s="33" t="str">
        <x:v>Hesperiidae_Signata_flammeata</x:v>
      </x:c>
      <x:c r="F5396" s="33" t="str">
        <x:v>Hesperiidae</x:v>
      </x:c>
      <x:c r="G5396" s="33" t="n">
        <x:f>'AR_values'!I123</x:f>
        <x:v>2.6818346519856244</x:v>
      </x:c>
      <x:c r="H5396" s="33" t="n">
        <x:f>ABS(D5396-G5396)</x:f>
        <x:v>0.04134043468195614</x:v>
      </x:c>
      <x:c r="I5396" s="14" t="n">
        <x:f>IFERROR(H5396/AVERAGE(D5396,G5396),"")</x:f>
        <x:v>0.0152970805533672</x:v>
      </x:c>
      <x:c r="J5396" s="14" t="n">
        <x:f>'Method'!$B$2</x:f>
        <x:v>0.05</x:v>
      </x:c>
      <x:c r="K5396" s="13" t="str">
        <x:f>IF(I5396&lt;=J5396,"是","否")</x:f>
        <x:v>是</x:v>
      </x:c>
      <x:c r="L5396" s="36" t="n">
        <x:v>0.8994370197550275</x:v>
      </x:c>
      <x:c r="M5396" s="36" t="n">
        <x:f>1-L5396</x:f>
        <x:v>0.10056298024497246</x:v>
      </x:c>
      <x:c r="N5396" s="13" t="str">
        <x:v>否</x:v>
      </x:c>
      <x:c r="O5396" s="15"/>
      <x:c r="P5396" s="13" t="str"/>
    </x:row>
    <x:row r="5397">
      <x:c r="A5397" s="15" t="n">
        <x:v>5396</x:v>
      </x:c>
      <x:c r="B5397" s="13" t="str">
        <x:v>Danainae-15</x:v>
      </x:c>
      <x:c r="C5397" s="13" t="str">
        <x:v>Danainae</x:v>
      </x:c>
      <x:c r="D5397" s="33" t="n">
        <x:f>'AR_values'!I36</x:f>
        <x:v>3.009911063670343</x:v>
      </x:c>
      <x:c r="E5397" s="33" t="str">
        <x:v>Limenitidinae-12</x:v>
      </x:c>
      <x:c r="F5397" s="33" t="str">
        <x:v>Limenitidinae</x:v>
      </x:c>
      <x:c r="G5397" s="33" t="n">
        <x:f>'AR_values'!I133</x:f>
        <x:v>2.9642151446947445</x:v>
      </x:c>
      <x:c r="H5397" s="33" t="n">
        <x:f>ABS(D5397-G5397)</x:f>
        <x:v>0.04569591897559855</x:v>
      </x:c>
      <x:c r="I5397" s="14" t="n">
        <x:f>IFERROR(H5397/AVERAGE(D5397,G5397),"")</x:f>
        <x:v>0.01529794228706258</x:v>
      </x:c>
      <x:c r="J5397" s="14" t="n">
        <x:f>'Method'!$B$2</x:f>
        <x:v>0.05</x:v>
      </x:c>
      <x:c r="K5397" s="13" t="str">
        <x:f>IF(I5397&lt;=J5397,"是","否")</x:f>
        <x:v>是</x:v>
      </x:c>
      <x:c r="L5397" s="36" t="n">
        <x:v>0.7539715448207945</x:v>
      </x:c>
      <x:c r="M5397" s="36" t="n">
        <x:f>1-L5397</x:f>
        <x:v>0.24602845517920546</x:v>
      </x:c>
      <x:c r="N5397" s="13" t="str">
        <x:v>是</x:v>
      </x:c>
      <x:c r="O5397" s="15"/>
      <x:c r="P5397" s="13" t="str"/>
    </x:row>
    <x:row r="5398">
      <x:c r="A5398" s="15" t="n">
        <x:v>5397</x:v>
      </x:c>
      <x:c r="B5398" s="13" t="str">
        <x:v>Nymphalinae-26</x:v>
      </x:c>
      <x:c r="C5398" s="13" t="str">
        <x:v>Nymphalinae</x:v>
      </x:c>
      <x:c r="D5398" s="33" t="n">
        <x:f>'AR_values'!I207</x:f>
        <x:v>2.625888705350113</x:v>
      </x:c>
      <x:c r="E5398" s="33" t="str">
        <x:v>Papilionidae_Deoris_agetes</x:v>
      </x:c>
      <x:c r="F5398" s="33" t="str">
        <x:v>Papilionidae</x:v>
      </x:c>
      <x:c r="G5398" s="33" t="n">
        <x:f>'AR_values'!I261</x:f>
        <x:v>2.5860158681597234</x:v>
      </x:c>
      <x:c r="H5398" s="33" t="n">
        <x:f>ABS(D5398-G5398)</x:f>
        <x:v>0.03987283719038981</x:v>
      </x:c>
      <x:c r="I5398" s="14" t="n">
        <x:f>IFERROR(H5398/AVERAGE(D5398,G5398),"")</x:f>
        <x:v>0.015300678140980762</x:v>
      </x:c>
      <x:c r="J5398" s="14" t="n">
        <x:f>'Method'!$B$2</x:f>
        <x:v>0.05</x:v>
      </x:c>
      <x:c r="K5398" s="13" t="str">
        <x:f>IF(I5398&lt;=J5398,"是","否")</x:f>
        <x:v>是</x:v>
      </x:c>
      <x:c r="L5398" s="36" t="n">
        <x:v>0.7811929292581234</x:v>
      </x:c>
      <x:c r="M5398" s="36" t="n">
        <x:f>1-L5398</x:f>
        <x:v>0.21880707074187655</x:v>
      </x:c>
      <x:c r="N5398" s="13" t="str">
        <x:v>是</x:v>
      </x:c>
      <x:c r="O5398" s="15"/>
      <x:c r="P5398" s="13" t="str"/>
    </x:row>
    <x:row r="5399">
      <x:c r="A5399" s="15" t="n">
        <x:v>5398</x:v>
      </x:c>
      <x:c r="B5399" s="13" t="str">
        <x:v>Hesperiidae-18</x:v>
      </x:c>
      <x:c r="C5399" s="13" t="str">
        <x:v>Hesperiidae</x:v>
      </x:c>
      <x:c r="D5399" s="33" t="n">
        <x:f>'AR_values'!I84</x:f>
        <x:v>2.861276114601334</x:v>
      </x:c>
      <x:c r="E5399" s="33" t="str">
        <x:v>Hesperiidae-35</x:v>
      </x:c>
      <x:c r="F5399" s="33" t="str">
        <x:v>Hesperiidae</x:v>
      </x:c>
      <x:c r="G5399" s="33" t="n">
        <x:f>'AR_values'!I103</x:f>
        <x:v>2.9054018143662637</x:v>
      </x:c>
      <x:c r="H5399" s="33" t="n">
        <x:f>ABS(D5399-G5399)</x:f>
        <x:v>0.04412569976492975</x:v>
      </x:c>
      <x:c r="I5399" s="14" t="n">
        <x:f>IFERROR(H5399/AVERAGE(D5399,G5399),"")</x:f>
        <x:v>0.015303681013040216</x:v>
      </x:c>
      <x:c r="J5399" s="14" t="n">
        <x:f>'Method'!$B$2</x:f>
        <x:v>0.05</x:v>
      </x:c>
      <x:c r="K5399" s="13" t="str">
        <x:f>IF(I5399&lt;=J5399,"是","否")</x:f>
        <x:v>是</x:v>
      </x:c>
      <x:c r="L5399" s="36" t="n">
        <x:v>0.9106324972737186</x:v>
      </x:c>
      <x:c r="M5399" s="36" t="n">
        <x:f>1-L5399</x:f>
        <x:v>0.08936750272628136</x:v>
      </x:c>
      <x:c r="N5399" s="13" t="str">
        <x:v>否</x:v>
      </x:c>
      <x:c r="O5399" s="15"/>
      <x:c r="P5399" s="13" t="str"/>
    </x:row>
    <x:row r="5400">
      <x:c r="A5400" s="15" t="n">
        <x:v>5399</x:v>
      </x:c>
      <x:c r="B5400" s="13" t="str">
        <x:v>Heliconiinae-10</x:v>
      </x:c>
      <x:c r="C5400" s="13" t="str">
        <x:v>Heliconiinae</x:v>
      </x:c>
      <x:c r="D5400" s="33" t="n">
        <x:f>'AR_values'!I53</x:f>
        <x:v>2.5832322601964766</x:v>
      </x:c>
      <x:c r="E5400" s="33" t="str">
        <x:v>Parnassiinae-1</x:v>
      </x:c>
      <x:c r="F5400" s="33" t="str">
        <x:v>Parnassiinae</x:v>
      </x:c>
      <x:c r="G5400" s="33" t="n">
        <x:f>'AR_values'!I268</x:f>
        <x:v>2.6230742042748765</x:v>
      </x:c>
      <x:c r="H5400" s="33" t="n">
        <x:f>ABS(D5400-G5400)</x:f>
        <x:v>0.039841944078399916</x:v>
      </x:c>
      <x:c r="I5400" s="14" t="n">
        <x:f>IFERROR(H5400/AVERAGE(D5400,G5400),"")</x:f>
        <x:v>0.015305262704102245</x:v>
      </x:c>
      <x:c r="J5400" s="14" t="n">
        <x:f>'Method'!$B$2</x:f>
        <x:v>0.05</x:v>
      </x:c>
      <x:c r="K5400" s="13" t="str">
        <x:f>IF(I5400&lt;=J5400,"是","否")</x:f>
        <x:v>是</x:v>
      </x:c>
      <x:c r="L5400" s="36" t="n">
        <x:v>0.8785350695829858</x:v>
      </x:c>
      <x:c r="M5400" s="36" t="n">
        <x:f>1-L5400</x:f>
        <x:v>0.12146493041701423</x:v>
      </x:c>
      <x:c r="N5400" s="13" t="str">
        <x:v>是</x:v>
      </x:c>
      <x:c r="O5400" s="15"/>
      <x:c r="P5400" s="13" t="str"/>
    </x:row>
    <x:row r="5401">
      <x:c r="A5401" s="15" t="n">
        <x:v>5400</x:v>
      </x:c>
      <x:c r="B5401" s="13" t="str">
        <x:v>Lycaenidae_Nacaduba_biocellata</x:v>
      </x:c>
      <x:c r="C5401" s="13" t="str">
        <x:v>Lycaenidae</x:v>
      </x:c>
      <x:c r="D5401" s="33" t="n">
        <x:f>'AR_values'!I173</x:f>
        <x:v>2.3808780871784516</x:v>
      </x:c>
      <x:c r="E5401" s="33" t="str">
        <x:v>Nymphalinae-29</x:v>
      </x:c>
      <x:c r="F5401" s="33" t="str">
        <x:v>Nymphalinae</x:v>
      </x:c>
      <x:c r="G5401" s="33" t="n">
        <x:f>'AR_values'!I210</x:f>
        <x:v>2.4175997911895375</x:v>
      </x:c>
      <x:c r="H5401" s="33" t="n">
        <x:f>ABS(D5401-G5401)</x:f>
        <x:v>0.036721704011085876</x:v>
      </x:c>
      <x:c r="I5401" s="14" t="n">
        <x:f>IFERROR(H5401/AVERAGE(D5401,G5401),"")</x:f>
        <x:v>0.015305563531565263</x:v>
      </x:c>
      <x:c r="J5401" s="14" t="n">
        <x:f>'Method'!$B$2</x:f>
        <x:v>0.05</x:v>
      </x:c>
      <x:c r="K5401" s="13" t="str">
        <x:f>IF(I5401&lt;=J5401,"是","否")</x:f>
        <x:v>是</x:v>
      </x:c>
      <x:c r="L5401" s="36" t="n">
        <x:v>0.8226228586260599</x:v>
      </x:c>
      <x:c r="M5401" s="36" t="n">
        <x:f>1-L5401</x:f>
        <x:v>0.17737714137394012</x:v>
      </x:c>
      <x:c r="N5401" s="13" t="str">
        <x:v>是</x:v>
      </x:c>
      <x:c r="O5401" s="15"/>
      <x:c r="P5401" s="13" t="str"/>
    </x:row>
    <x:row r="5402">
      <x:c r="A5402" s="15" t="n">
        <x:v>5401</x:v>
      </x:c>
      <x:c r="B5402" s="13" t="str">
        <x:v>Lycaenidae_Candalides_hyacinthina</x:v>
      </x:c>
      <x:c r="C5402" s="13" t="str">
        <x:v>Lycaenidae</x:v>
      </x:c>
      <x:c r="D5402" s="33" t="n">
        <x:f>'AR_values'!I167</x:f>
        <x:v>2.546730965495565</x:v>
      </x:c>
      <x:c r="E5402" s="33" t="str">
        <x:v>Papilionidae_Deoris_agetes</x:v>
      </x:c>
      <x:c r="F5402" s="33" t="str">
        <x:v>Papilionidae</x:v>
      </x:c>
      <x:c r="G5402" s="33" t="n">
        <x:f>'AR_values'!I261</x:f>
        <x:v>2.5860158681597234</x:v>
      </x:c>
      <x:c r="H5402" s="33" t="n">
        <x:f>ABS(D5402-G5402)</x:f>
        <x:v>0.039284902664158405</x:v>
      </x:c>
      <x:c r="I5402" s="14" t="n">
        <x:f>IFERROR(H5402/AVERAGE(D5402,G5402),"")</x:f>
        <x:v>0.015307555169706917</x:v>
      </x:c>
      <x:c r="J5402" s="14" t="n">
        <x:f>'Method'!$B$2</x:f>
        <x:v>0.05</x:v>
      </x:c>
      <x:c r="K5402" s="13" t="str">
        <x:f>IF(I5402&lt;=J5402,"是","否")</x:f>
        <x:v>是</x:v>
      </x:c>
      <x:c r="L5402" s="36" t="n">
        <x:v>0.8036906029282141</x:v>
      </x:c>
      <x:c r="M5402" s="36" t="n">
        <x:f>1-L5402</x:f>
        <x:v>0.19630939707178585</x:v>
      </x:c>
      <x:c r="N5402" s="13" t="str">
        <x:v>是</x:v>
      </x:c>
      <x:c r="O5402" s="15"/>
      <x:c r="P5402" s="13" t="str"/>
    </x:row>
    <x:row r="5403">
      <x:c r="A5403" s="15" t="n">
        <x:v>5402</x:v>
      </x:c>
      <x:c r="B5403" s="13" t="str">
        <x:v>Hesperiidae-33</x:v>
      </x:c>
      <x:c r="C5403" s="13" t="str">
        <x:v>Hesperiidae</x:v>
      </x:c>
      <x:c r="D5403" s="33" t="n">
        <x:f>'AR_values'!I101</x:f>
        <x:v>2.3794769606989794</x:v>
      </x:c>
      <x:c r="E5403" s="33" t="str">
        <x:v>Riodinidae-4</x:v>
      </x:c>
      <x:c r="F5403" s="33" t="str">
        <x:v>Riodinidae</x:v>
      </x:c>
      <x:c r="G5403" s="33" t="n">
        <x:f>'AR_values'!I352</x:f>
        <x:v>2.4161876385807908</x:v>
      </x:c>
      <x:c r="H5403" s="33" t="n">
        <x:f>ABS(D5403-G5403)</x:f>
        <x:v>0.03671067788181137</x:v>
      </x:c>
      <x:c r="I5403" s="14" t="n">
        <x:f>IFERROR(H5403/AVERAGE(D5403,G5403),"")</x:f>
        <x:v>0.01530994385525823</x:v>
      </x:c>
      <x:c r="J5403" s="14" t="n">
        <x:f>'Method'!$B$2</x:f>
        <x:v>0.05</x:v>
      </x:c>
      <x:c r="K5403" s="13" t="str">
        <x:f>IF(I5403&lt;=J5403,"是","否")</x:f>
        <x:v>是</x:v>
      </x:c>
      <x:c r="L5403" s="36" t="n">
        <x:v>0.8930578661031429</x:v>
      </x:c>
      <x:c r="M5403" s="36" t="n">
        <x:f>1-L5403</x:f>
        <x:v>0.10694213389685714</x:v>
      </x:c>
      <x:c r="N5403" s="13" t="str">
        <x:v>是</x:v>
      </x:c>
      <x:c r="O5403" s="15"/>
      <x:c r="P5403" s="13" t="str"/>
    </x:row>
    <x:row r="5404">
      <x:c r="A5404" s="15" t="n">
        <x:v>5403</x:v>
      </x:c>
      <x:c r="B5404" s="13" t="str">
        <x:v>Charaxinae-1</x:v>
      </x:c>
      <x:c r="C5404" s="13" t="str">
        <x:v>Charaxinae</x:v>
      </x:c>
      <x:c r="D5404" s="33" t="n">
        <x:f>'AR_values'!I16</x:f>
        <x:v>2.523144015314187</x:v>
      </x:c>
      <x:c r="E5404" s="33" t="str">
        <x:v>Hesperiidae_Croitana_arenaria</x:v>
      </x:c>
      <x:c r="F5404" s="33" t="str">
        <x:v>Hesperiidae</x:v>
      </x:c>
      <x:c r="G5404" s="33" t="n">
        <x:f>'AR_values'!I114</x:f>
        <x:v>2.5620752867382506</x:v>
      </x:c>
      <x:c r="H5404" s="33" t="n">
        <x:f>ABS(D5404-G5404)</x:f>
        <x:v>0.038931271424063496</x:v>
      </x:c>
      <x:c r="I5404" s="14" t="n">
        <x:f>IFERROR(H5404/AVERAGE(D5404,G5404),"")</x:f>
        <x:v>0.015311540805467526</x:v>
      </x:c>
      <x:c r="J5404" s="14" t="n">
        <x:f>'Method'!$B$2</x:f>
        <x:v>0.05</x:v>
      </x:c>
      <x:c r="K5404" s="13" t="str">
        <x:f>IF(I5404&lt;=J5404,"是","否")</x:f>
        <x:v>是</x:v>
      </x:c>
      <x:c r="L5404" s="36" t="n">
        <x:v>0.7136227077433318</x:v>
      </x:c>
      <x:c r="M5404" s="36" t="n">
        <x:f>1-L5404</x:f>
        <x:v>0.2863772922566682</x:v>
      </x:c>
      <x:c r="N5404" s="13" t="str">
        <x:v>是</x:v>
      </x:c>
      <x:c r="O5404" s="15"/>
      <x:c r="P5404" s="13" t="str"/>
    </x:row>
    <x:row r="5405">
      <x:c r="A5405" s="15" t="n">
        <x:v>5404</x:v>
      </x:c>
      <x:c r="B5405" s="13" t="str">
        <x:v>Hesperiidae_Trapezites_lutea</x:v>
      </x:c>
      <x:c r="C5405" s="13" t="str">
        <x:v>Hesperiidae</x:v>
      </x:c>
      <x:c r="D5405" s="33" t="n">
        <x:f>'AR_values'!I126</x:f>
        <x:v>2.806294124049109</x:v>
      </x:c>
      <x:c r="E5405" s="33" t="str">
        <x:v>Pieridae-14</x:v>
      </x:c>
      <x:c r="F5405" s="33" t="str">
        <x:v>Pieridae</x:v>
      </x:c>
      <x:c r="G5405" s="33" t="n">
        <x:f>'AR_values'!I279</x:f>
        <x:v>2.8495974203659724</x:v>
      </x:c>
      <x:c r="H5405" s="33" t="n">
        <x:f>ABS(D5405-G5405)</x:f>
        <x:v>0.04330329631686336</x:v>
      </x:c>
      <x:c r="I5405" s="14" t="n">
        <x:f>IFERROR(H5405/AVERAGE(D5405,G5405),"")</x:f>
        <x:v>0.015312633199136665</x:v>
      </x:c>
      <x:c r="J5405" s="14" t="n">
        <x:f>'Method'!$B$2</x:f>
        <x:v>0.05</x:v>
      </x:c>
      <x:c r="K5405" s="13" t="str">
        <x:f>IF(I5405&lt;=J5405,"是","否")</x:f>
        <x:v>是</x:v>
      </x:c>
      <x:c r="L5405" s="36" t="n">
        <x:v>0.6858176589826993</x:v>
      </x:c>
      <x:c r="M5405" s="36" t="n">
        <x:f>1-L5405</x:f>
        <x:v>0.3141823410173007</x:v>
      </x:c>
      <x:c r="N5405" s="13" t="str">
        <x:v>是</x:v>
      </x:c>
      <x:c r="O5405" s="15"/>
      <x:c r="P5405" s="13" t="str"/>
    </x:row>
    <x:row r="5406">
      <x:c r="A5406" s="15" t="n">
        <x:v>5405</x:v>
      </x:c>
      <x:c r="B5406" s="13" t="str">
        <x:v>Hesperiidae-19</x:v>
      </x:c>
      <x:c r="C5406" s="13" t="str">
        <x:v>Hesperiidae</x:v>
      </x:c>
      <x:c r="D5406" s="33" t="n">
        <x:f>'AR_values'!I85</x:f>
        <x:v>2.7158477525786973</x:v>
      </x:c>
      <x:c r="E5406" s="33" t="str">
        <x:v>Pieridae_Zerene_eurydice</x:v>
      </x:c>
      <x:c r="F5406" s="33" t="str">
        <x:v>Pieridae</x:v>
      </x:c>
      <x:c r="G5406" s="33" t="n">
        <x:f>'AR_values'!I332</x:f>
        <x:v>2.674576645957752</x:v>
      </x:c>
      <x:c r="H5406" s="33" t="n">
        <x:f>ABS(D5406-G5406)</x:f>
        <x:v>0.041271106620945464</x:v>
      </x:c>
      <x:c r="I5406" s="14" t="n">
        <x:f>IFERROR(H5406/AVERAGE(D5406,G5406),"")</x:f>
        <x:v>0.015312748522046225</x:v>
      </x:c>
      <x:c r="J5406" s="14" t="n">
        <x:f>'Method'!$B$2</x:f>
        <x:v>0.05</x:v>
      </x:c>
      <x:c r="K5406" s="13" t="str">
        <x:f>IF(I5406&lt;=J5406,"是","否")</x:f>
        <x:v>是</x:v>
      </x:c>
      <x:c r="L5406" s="36" t="n">
        <x:v>0.6136894573092616</x:v>
      </x:c>
      <x:c r="M5406" s="36" t="n">
        <x:f>1-L5406</x:f>
        <x:v>0.3863105426907384</x:v>
      </x:c>
      <x:c r="N5406" s="13" t="str">
        <x:v>是</x:v>
      </x:c>
      <x:c r="O5406" s="15"/>
      <x:c r="P5406" s="13" t="str"/>
    </x:row>
    <x:row r="5407">
      <x:c r="A5407" s="15" t="n">
        <x:v>5406</x:v>
      </x:c>
      <x:c r="B5407" s="13" t="str">
        <x:v>Danainae-14</x:v>
      </x:c>
      <x:c r="C5407" s="13" t="str">
        <x:v>Danainae</x:v>
      </x:c>
      <x:c r="D5407" s="33" t="n">
        <x:f>'AR_values'!I35</x:f>
        <x:v>3.058665750752658</x:v>
      </x:c>
      <x:c r="E5407" s="33" t="str">
        <x:v>Pieridae-13</x:v>
      </x:c>
      <x:c r="F5407" s="33" t="str">
        <x:v>Pieridae</x:v>
      </x:c>
      <x:c r="G5407" s="33" t="n">
        <x:f>'AR_values'!I278</x:f>
        <x:v>3.012171087458704</x:v>
      </x:c>
      <x:c r="H5407" s="33" t="n">
        <x:f>ABS(D5407-G5407)</x:f>
        <x:v>0.046494663293953575</x:v>
      </x:c>
      <x:c r="I5407" s="14" t="n">
        <x:f>IFERROR(H5407/AVERAGE(D5407,G5407),"")</x:f>
        <x:v>0.01531738194685272</x:v>
      </x:c>
      <x:c r="J5407" s="14" t="n">
        <x:f>'Method'!$B$2</x:f>
        <x:v>0.05</x:v>
      </x:c>
      <x:c r="K5407" s="13" t="str">
        <x:f>IF(I5407&lt;=J5407,"是","否")</x:f>
        <x:v>是</x:v>
      </x:c>
      <x:c r="L5407" s="36" t="n">
        <x:v>0.7445872136429722</x:v>
      </x:c>
      <x:c r="M5407" s="36" t="n">
        <x:f>1-L5407</x:f>
        <x:v>0.2554127863570278</x:v>
      </x:c>
      <x:c r="N5407" s="13" t="str">
        <x:v>是</x:v>
      </x:c>
      <x:c r="O5407" s="15"/>
      <x:c r="P5407" s="13" t="str"/>
    </x:row>
    <x:row r="5408">
      <x:c r="A5408" s="15" t="n">
        <x:v>5407</x:v>
      </x:c>
      <x:c r="B5408" s="13" t="str">
        <x:v>Lycaenidae_Candalides_acasta</x:v>
      </x:c>
      <x:c r="C5408" s="13" t="str">
        <x:v>Lycaenidae</x:v>
      </x:c>
      <x:c r="D5408" s="33" t="n">
        <x:f>'AR_values'!I164</x:f>
        <x:v>2.4245150825976376</x:v>
      </x:c>
      <x:c r="E5408" s="33" t="str">
        <x:v>Pieridae-Coliadinae-11</x:v>
      </x:c>
      <x:c r="F5408" s="33" t="str">
        <x:v>Pieridae-Coliadinae</x:v>
      </x:c>
      <x:c r="G5408" s="33" t="n">
        <x:f>'AR_values'!I302</x:f>
        <x:v>2.4619563161016096</x:v>
      </x:c>
      <x:c r="H5408" s="33" t="n">
        <x:f>ABS(D5408-G5408)</x:f>
        <x:v>0.03744123350397199</x:v>
      </x:c>
      <x:c r="I5408" s="14" t="n">
        <x:f>IFERROR(H5408/AVERAGE(D5408,G5408),"")</x:f>
        <x:v>0.015324445985272175</x:v>
      </x:c>
      <x:c r="J5408" s="14" t="n">
        <x:f>'Method'!$B$2</x:f>
        <x:v>0.05</x:v>
      </x:c>
      <x:c r="K5408" s="13" t="str">
        <x:f>IF(I5408&lt;=J5408,"是","否")</x:f>
        <x:v>是</x:v>
      </x:c>
      <x:c r="L5408" s="36" t="n">
        <x:v>0.8003895581018292</x:v>
      </x:c>
      <x:c r="M5408" s="36" t="n">
        <x:f>1-L5408</x:f>
        <x:v>0.1996104418981708</x:v>
      </x:c>
      <x:c r="N5408" s="13" t="str">
        <x:v>是</x:v>
      </x:c>
      <x:c r="O5408" s="15"/>
      <x:c r="P5408" s="13" t="str"/>
    </x:row>
    <x:row r="5409">
      <x:c r="A5409" s="15" t="n">
        <x:v>5408</x:v>
      </x:c>
      <x:c r="B5409" s="13" t="str">
        <x:v>Charaxinae-4</x:v>
      </x:c>
      <x:c r="C5409" s="13" t="str">
        <x:v>Charaxinae</x:v>
      </x:c>
      <x:c r="D5409" s="33" t="n">
        <x:f>'AR_values'!I25</x:f>
        <x:v>2.4469912103918943</x:v>
      </x:c>
      <x:c r="E5409" s="33" t="str">
        <x:v>Pieridae-27</x:v>
      </x:c>
      <x:c r="F5409" s="33" t="str">
        <x:v>Pieridae</x:v>
      </x:c>
      <x:c r="G5409" s="33" t="n">
        <x:f>'AR_values'!I292</x:f>
        <x:v>2.4097641192868773</x:v>
      </x:c>
      <x:c r="H5409" s="33" t="n">
        <x:f>ABS(D5409-G5409)</x:f>
        <x:v>0.037227091105016985</x:v>
      </x:c>
      <x:c r="I5409" s="14" t="n">
        <x:f>IFERROR(H5409/AVERAGE(D5409,G5409),"")</x:f>
        <x:v>0.015330025326797432</x:v>
      </x:c>
      <x:c r="J5409" s="14" t="n">
        <x:f>'Method'!$B$2</x:f>
        <x:v>0.05</x:v>
      </x:c>
      <x:c r="K5409" s="13" t="str">
        <x:f>IF(I5409&lt;=J5409,"是","否")</x:f>
        <x:v>是</x:v>
      </x:c>
      <x:c r="L5409" s="36" t="n">
        <x:v>0.8375602529518419</x:v>
      </x:c>
      <x:c r="M5409" s="36" t="n">
        <x:f>1-L5409</x:f>
        <x:v>0.1624397470481581</x:v>
      </x:c>
      <x:c r="N5409" s="13" t="str">
        <x:v>是</x:v>
      </x:c>
      <x:c r="O5409" s="15"/>
      <x:c r="P5409" s="13" t="str"/>
    </x:row>
    <x:row r="5410">
      <x:c r="A5410" s="15" t="n">
        <x:v>5409</x:v>
      </x:c>
      <x:c r="B5410" s="13" t="str">
        <x:v>Papilionidae-2</x:v>
      </x:c>
      <x:c r="C5410" s="13" t="str">
        <x:v>Papilionidae</x:v>
      </x:c>
      <x:c r="D5410" s="33" t="n">
        <x:f>'AR_values'!I230</x:f>
        <x:v>2.8020899751082338</x:v>
      </x:c>
      <x:c r="E5410" s="33" t="str">
        <x:v>Pieridae-1</x:v>
      </x:c>
      <x:c r="F5410" s="33" t="str">
        <x:v>Pieridae</x:v>
      </x:c>
      <x:c r="G5410" s="33" t="n">
        <x:f>'AR_values'!I274</x:f>
        <x:v>2.759443545264334</x:v>
      </x:c>
      <x:c r="H5410" s="33" t="n">
        <x:f>ABS(D5410-G5410)</x:f>
        <x:v>0.04264642984389955</x:v>
      </x:c>
      <x:c r="I5410" s="14" t="n">
        <x:f>IFERROR(H5410/AVERAGE(D5410,G5410),"")</x:f>
        <x:v>0.015336212462868572</x:v>
      </x:c>
      <x:c r="J5410" s="14" t="n">
        <x:f>'Method'!$B$2</x:f>
        <x:v>0.05</x:v>
      </x:c>
      <x:c r="K5410" s="13" t="str">
        <x:f>IF(I5410&lt;=J5410,"是","否")</x:f>
        <x:v>是</x:v>
      </x:c>
      <x:c r="L5410" s="36" t="n">
        <x:v>0.7090023643999012</x:v>
      </x:c>
      <x:c r="M5410" s="36" t="n">
        <x:f>1-L5410</x:f>
        <x:v>0.29099763560009884</x:v>
      </x:c>
      <x:c r="N5410" s="13" t="str">
        <x:v>是</x:v>
      </x:c>
      <x:c r="O5410" s="15"/>
      <x:c r="P5410" s="13" t="str"/>
    </x:row>
    <x:row r="5411">
      <x:c r="A5411" s="15" t="n">
        <x:v>5410</x:v>
      </x:c>
      <x:c r="B5411" s="13" t="str">
        <x:v>Lycaenidae_Ogyris_amaryllis</x:v>
      </x:c>
      <x:c r="C5411" s="13" t="str">
        <x:v>Lycaenidae</x:v>
      </x:c>
      <x:c r="D5411" s="33" t="n">
        <x:f>'AR_values'!I176</x:f>
        <x:v>2.5353520766284507</x:v>
      </x:c>
      <x:c r="E5411" s="33" t="str">
        <x:v>Satyrinae-26</x:v>
      </x:c>
      <x:c r="F5411" s="33" t="str">
        <x:v>Satyrinae</x:v>
      </x:c>
      <x:c r="G5411" s="33" t="n">
        <x:f>'AR_values'!I376</x:f>
        <x:v>2.4967235067878812</x:v>
      </x:c>
      <x:c r="H5411" s="33" t="n">
        <x:f>ABS(D5411-G5411)</x:f>
        <x:v>0.038628569840569504</x:v>
      </x:c>
      <x:c r="I5411" s="14" t="n">
        <x:f>IFERROR(H5411/AVERAGE(D5411,G5411),"")</x:f>
        <x:v>0.015352937053598125</x:v>
      </x:c>
      <x:c r="J5411" s="14" t="n">
        <x:f>'Method'!$B$2</x:f>
        <x:v>0.05</x:v>
      </x:c>
      <x:c r="K5411" s="13" t="str">
        <x:f>IF(I5411&lt;=J5411,"是","否")</x:f>
        <x:v>是</x:v>
      </x:c>
      <x:c r="L5411" s="36" t="n">
        <x:v>0.9464080163817232</x:v>
      </x:c>
      <x:c r="M5411" s="36" t="n">
        <x:f>1-L5411</x:f>
        <x:v>0.05359198361827677</x:v>
      </x:c>
      <x:c r="N5411" s="13" t="str">
        <x:v>是</x:v>
      </x:c>
      <x:c r="O5411" s="15"/>
      <x:c r="P5411" s="13" t="str"/>
    </x:row>
    <x:row r="5412">
      <x:c r="A5412" s="15" t="n">
        <x:v>5411</x:v>
      </x:c>
      <x:c r="B5412" s="13" t="str">
        <x:v>Papilionidae-15</x:v>
      </x:c>
      <x:c r="C5412" s="13" t="str">
        <x:v>Papilionidae</x:v>
      </x:c>
      <x:c r="D5412" s="33" t="n">
        <x:f>'AR_values'!I225</x:f>
        <x:v>3.0532801223694213</x:v>
      </x:c>
      <x:c r="E5412" s="33" t="str">
        <x:v>Papilionidae-8</x:v>
      </x:c>
      <x:c r="F5412" s="33" t="str">
        <x:v>Papilionidae</x:v>
      </x:c>
      <x:c r="G5412" s="33" t="n">
        <x:f>'AR_values'!I259</x:f>
        <x:v>3.006744460718734</x:v>
      </x:c>
      <x:c r="H5412" s="33" t="n">
        <x:f>ABS(D5412-G5412)</x:f>
        <x:v>0.04653566165068712</x:v>
      </x:c>
      <x:c r="I5412" s="14" t="n">
        <x:f>IFERROR(H5412/AVERAGE(D5412,G5412),"")</x:f>
        <x:v>0.015358241872666727</x:v>
      </x:c>
      <x:c r="J5412" s="14" t="n">
        <x:f>'Method'!$B$2</x:f>
        <x:v>0.05</x:v>
      </x:c>
      <x:c r="K5412" s="13" t="str">
        <x:f>IF(I5412&lt;=J5412,"是","否")</x:f>
        <x:v>是</x:v>
      </x:c>
      <x:c r="L5412" s="36" t="n">
        <x:v>0.9158543063471781</x:v>
      </x:c>
      <x:c r="M5412" s="36" t="n">
        <x:f>1-L5412</x:f>
        <x:v>0.08414569365282187</x:v>
      </x:c>
      <x:c r="N5412" s="13" t="str">
        <x:v>否</x:v>
      </x:c>
      <x:c r="O5412" s="15"/>
      <x:c r="P5412" s="13" t="str"/>
    </x:row>
    <x:row r="5413">
      <x:c r="A5413" s="15" t="n">
        <x:v>5412</x:v>
      </x:c>
      <x:c r="B5413" s="13" t="str">
        <x:v>Hesperiidae-2</x:v>
      </x:c>
      <x:c r="C5413" s="13" t="str">
        <x:v>Hesperiidae</x:v>
      </x:c>
      <x:c r="D5413" s="33" t="n">
        <x:f>'AR_values'!I86</x:f>
        <x:v>3.4021620775563877</x:v>
      </x:c>
      <x:c r="E5413" s="33" t="str">
        <x:v>Papilionidae-36</x:v>
      </x:c>
      <x:c r="F5413" s="33" t="str">
        <x:v>Papilionidae</x:v>
      </x:c>
      <x:c r="G5413" s="33" t="n">
        <x:f>'AR_values'!I247</x:f>
        <x:v>3.350304953649645</x:v>
      </x:c>
      <x:c r="H5413" s="33" t="n">
        <x:f>ABS(D5413-G5413)</x:f>
        <x:v>0.051857123906742686</x:v>
      </x:c>
      <x:c r="I5413" s="14" t="n">
        <x:f>IFERROR(H5413/AVERAGE(D5413,G5413),"")</x:f>
        <x:v>0.01535946008091229</x:v>
      </x:c>
      <x:c r="J5413" s="14" t="n">
        <x:f>'Method'!$B$2</x:f>
        <x:v>0.05</x:v>
      </x:c>
      <x:c r="K5413" s="13" t="str">
        <x:f>IF(I5413&lt;=J5413,"是","否")</x:f>
        <x:v>是</x:v>
      </x:c>
      <x:c r="L5413" s="36" t="n">
        <x:v>0.7699261447562777</x:v>
      </x:c>
      <x:c r="M5413" s="36" t="n">
        <x:f>1-L5413</x:f>
        <x:v>0.23007385524372226</x:v>
      </x:c>
      <x:c r="N5413" s="13" t="str">
        <x:v>是</x:v>
      </x:c>
      <x:c r="O5413" s="15"/>
      <x:c r="P5413" s="13" t="str"/>
    </x:row>
    <x:row r="5414">
      <x:c r="A5414" s="15" t="n">
        <x:v>5413</x:v>
      </x:c>
      <x:c r="B5414" s="13" t="str">
        <x:v>Charaxinae-10</x:v>
      </x:c>
      <x:c r="C5414" s="13" t="str">
        <x:v>Charaxinae</x:v>
      </x:c>
      <x:c r="D5414" s="33" t="n">
        <x:f>'AR_values'!I17</x:f>
        <x:v>2.4065875590223897</x:v>
      </x:c>
      <x:c r="E5414" s="33" t="str">
        <x:v>Hesperiidae-29</x:v>
      </x:c>
      <x:c r="F5414" s="33" t="str">
        <x:v>Hesperiidae</x:v>
      </x:c>
      <x:c r="G5414" s="33" t="n">
        <x:f>'AR_values'!I96</x:f>
        <x:v>2.3699007362993836</x:v>
      </x:c>
      <x:c r="H5414" s="33" t="n">
        <x:f>ABS(D5414-G5414)</x:f>
        <x:v>0.03668682272300616</x:v>
      </x:c>
      <x:c r="I5414" s="14" t="n">
        <x:f>IFERROR(H5414/AVERAGE(D5414,G5414),"")</x:f>
        <x:v>0.015361420547785398</x:v>
      </x:c>
      <x:c r="J5414" s="14" t="n">
        <x:f>'Method'!$B$2</x:f>
        <x:v>0.05</x:v>
      </x:c>
      <x:c r="K5414" s="13" t="str">
        <x:f>IF(I5414&lt;=J5414,"是","否")</x:f>
        <x:v>是</x:v>
      </x:c>
      <x:c r="L5414" s="36" t="n">
        <x:v>0.645318519671557</x:v>
      </x:c>
      <x:c r="M5414" s="36" t="n">
        <x:f>1-L5414</x:f>
        <x:v>0.35468148032844304</x:v>
      </x:c>
      <x:c r="N5414" s="13" t="str">
        <x:v>是</x:v>
      </x:c>
      <x:c r="O5414" s="15"/>
      <x:c r="P5414" s="13" t="str"/>
    </x:row>
    <x:row r="5415">
      <x:c r="A5415" s="15" t="n">
        <x:v>5414</x:v>
      </x:c>
      <x:c r="B5415" s="13" t="str">
        <x:v>Charaxinae-10</x:v>
      </x:c>
      <x:c r="C5415" s="13" t="str">
        <x:v>Charaxinae</x:v>
      </x:c>
      <x:c r="D5415" s="33" t="n">
        <x:f>'AR_values'!I17</x:f>
        <x:v>2.4065875590223897</x:v>
      </x:c>
      <x:c r="E5415" s="33" t="str">
        <x:v>Hesperiidae-30</x:v>
      </x:c>
      <x:c r="F5415" s="33" t="str">
        <x:v>Hesperiidae</x:v>
      </x:c>
      <x:c r="G5415" s="33" t="n">
        <x:f>'AR_values'!I98</x:f>
        <x:v>2.3699007362993836</x:v>
      </x:c>
      <x:c r="H5415" s="33" t="n">
        <x:f>ABS(D5415-G5415)</x:f>
        <x:v>0.03668682272300616</x:v>
      </x:c>
      <x:c r="I5415" s="14" t="n">
        <x:f>IFERROR(H5415/AVERAGE(D5415,G5415),"")</x:f>
        <x:v>0.015361420547785398</x:v>
      </x:c>
      <x:c r="J5415" s="14" t="n">
        <x:f>'Method'!$B$2</x:f>
        <x:v>0.05</x:v>
      </x:c>
      <x:c r="K5415" s="13" t="str">
        <x:f>IF(I5415&lt;=J5415,"是","否")</x:f>
        <x:v>是</x:v>
      </x:c>
      <x:c r="L5415" s="36" t="n">
        <x:v>0.645318519671557</x:v>
      </x:c>
      <x:c r="M5415" s="36" t="n">
        <x:f>1-L5415</x:f>
        <x:v>0.35468148032844304</x:v>
      </x:c>
      <x:c r="N5415" s="13" t="str">
        <x:v>是</x:v>
      </x:c>
      <x:c r="O5415" s="15"/>
      <x:c r="P5415" s="13" t="str"/>
    </x:row>
    <x:row r="5416">
      <x:c r="A5416" s="15" t="n">
        <x:v>5415</x:v>
      </x:c>
      <x:c r="B5416" s="13" t="str">
        <x:v>Pieridae_Pareronia_valeria</x:v>
      </x:c>
      <x:c r="C5416" s="13" t="str">
        <x:v>Pieridae</x:v>
      </x:c>
      <x:c r="D5416" s="33" t="n">
        <x:f>'AR_values'!I330</x:f>
        <x:v>2.6505159684229094</x:v>
      </x:c>
      <x:c r="E5416" s="33" t="str">
        <x:v>Riodinidae-17</x:v>
      </x:c>
      <x:c r="F5416" s="33" t="str">
        <x:v>Riodinidae</x:v>
      </x:c>
      <x:c r="G5416" s="33" t="n">
        <x:f>'AR_values'!I340</x:f>
        <x:v>2.6915468915015612</x:v>
      </x:c>
      <x:c r="H5416" s="33" t="n">
        <x:f>ABS(D5416-G5416)</x:f>
        <x:v>0.04103092307865186</x:v>
      </x:c>
      <x:c r="I5416" s="14" t="n">
        <x:f>IFERROR(H5416/AVERAGE(D5416,G5416),"")</x:f>
        <x:v>0.015361452740086993</x:v>
      </x:c>
      <x:c r="J5416" s="14" t="n">
        <x:f>'Method'!$B$2</x:f>
        <x:v>0.05</x:v>
      </x:c>
      <x:c r="K5416" s="13" t="str">
        <x:f>IF(I5416&lt;=J5416,"是","否")</x:f>
        <x:v>是</x:v>
      </x:c>
      <x:c r="L5416" s="36" t="n">
        <x:v>0.7613691931540343</x:v>
      </x:c>
      <x:c r="M5416" s="36" t="n">
        <x:f>1-L5416</x:f>
        <x:v>0.23863080684596572</x:v>
      </x:c>
      <x:c r="N5416" s="13" t="str">
        <x:v>是</x:v>
      </x:c>
      <x:c r="O5416" s="15"/>
      <x:c r="P5416" s="13" t="str"/>
    </x:row>
    <x:row r="5417">
      <x:c r="A5417" s="15" t="n">
        <x:v>5416</x:v>
      </x:c>
      <x:c r="B5417" s="13" t="str">
        <x:v>Papilionidae-42</x:v>
      </x:c>
      <x:c r="C5417" s="13" t="str">
        <x:v>Papilionidae</x:v>
      </x:c>
      <x:c r="D5417" s="33" t="n">
        <x:f>'AR_values'!I254</x:f>
        <x:v>2.9625258159915284</x:v>
      </x:c>
      <x:c r="E5417" s="33" t="str">
        <x:v>Pieridae-24</x:v>
      </x:c>
      <x:c r="F5417" s="33" t="str">
        <x:v>Pieridae</x:v>
      </x:c>
      <x:c r="G5417" s="33" t="n">
        <x:f>'AR_values'!I289</x:f>
        <x:v>3.0084045916057796</x:v>
      </x:c>
      <x:c r="H5417" s="33" t="n">
        <x:f>ABS(D5417-G5417)</x:f>
        <x:v>0.04587877561425113</x:v>
      </x:c>
      <x:c r="I5417" s="14" t="n">
        <x:f>IFERROR(H5417/AVERAGE(D5417,G5417),"")</x:f>
        <x:v>0.015367379112600534</x:v>
      </x:c>
      <x:c r="J5417" s="14" t="n">
        <x:f>'Method'!$B$2</x:f>
        <x:v>0.05</x:v>
      </x:c>
      <x:c r="K5417" s="13" t="str">
        <x:f>IF(I5417&lt;=J5417,"是","否")</x:f>
        <x:v>是</x:v>
      </x:c>
      <x:c r="L5417" s="36" t="n">
        <x:v>0.8669084090501731</x:v>
      </x:c>
      <x:c r="M5417" s="36" t="n">
        <x:f>1-L5417</x:f>
        <x:v>0.13309159094982692</x:v>
      </x:c>
      <x:c r="N5417" s="13" t="str">
        <x:v>是</x:v>
      </x:c>
      <x:c r="O5417" s="15"/>
      <x:c r="P5417" s="13" t="str"/>
    </x:row>
    <x:row r="5418">
      <x:c r="A5418" s="15" t="n">
        <x:v>5417</x:v>
      </x:c>
      <x:c r="B5418" s="13" t="str">
        <x:v>Nymphalinae-29</x:v>
      </x:c>
      <x:c r="C5418" s="13" t="str">
        <x:v>Nymphalinae</x:v>
      </x:c>
      <x:c r="D5418" s="33" t="n">
        <x:f>'AR_values'!I210</x:f>
        <x:v>2.4175997911895375</x:v>
      </x:c>
      <x:c r="E5418" s="33" t="str">
        <x:v>Pieridae_Gonepteryx_rhamni</x:v>
      </x:c>
      <x:c r="F5418" s="33" t="str">
        <x:v>Pieridae</x:v>
      </x:c>
      <x:c r="G5418" s="33" t="n">
        <x:f>'AR_values'!I329</x:f>
        <x:v>2.4550451233703305</x:v>
      </x:c>
      <x:c r="H5418" s="33" t="n">
        <x:f>ABS(D5418-G5418)</x:f>
        <x:v>0.037445332180793045</x:v>
      </x:c>
      <x:c r="I5418" s="14" t="n">
        <x:f>IFERROR(H5418/AVERAGE(D5418,G5418),"")</x:f>
        <x:v>0.015369612535854308</x:v>
      </x:c>
      <x:c r="J5418" s="14" t="n">
        <x:f>'Method'!$B$2</x:f>
        <x:v>0.05</x:v>
      </x:c>
      <x:c r="K5418" s="13" t="str">
        <x:f>IF(I5418&lt;=J5418,"是","否")</x:f>
        <x:v>是</x:v>
      </x:c>
      <x:c r="L5418" s="36" t="n">
        <x:v>0.7430057256920733</x:v>
      </x:c>
      <x:c r="M5418" s="36" t="n">
        <x:f>1-L5418</x:f>
        <x:v>0.25699427430792665</x:v>
      </x:c>
      <x:c r="N5418" s="13" t="str">
        <x:v>是</x:v>
      </x:c>
      <x:c r="O5418" s="15"/>
      <x:c r="P5418" s="13" t="str"/>
    </x:row>
    <x:row r="5419">
      <x:c r="A5419" s="15" t="n">
        <x:v>5418</x:v>
      </x:c>
      <x:c r="B5419" s="13" t="str">
        <x:v>Hesperiidae-17</x:v>
      </x:c>
      <x:c r="C5419" s="13" t="str">
        <x:v>Hesperiidae</x:v>
      </x:c>
      <x:c r="D5419" s="33" t="n">
        <x:f>'AR_values'!I83</x:f>
        <x:v>2.640925848247515</x:v>
      </x:c>
      <x:c r="E5419" s="33" t="str">
        <x:v>Hesperiidae_Signata_flammeata</x:v>
      </x:c>
      <x:c r="F5419" s="33" t="str">
        <x:v>Hesperiidae</x:v>
      </x:c>
      <x:c r="G5419" s="33" t="n">
        <x:f>'AR_values'!I123</x:f>
        <x:v>2.6818346519856244</x:v>
      </x:c>
      <x:c r="H5419" s="33" t="n">
        <x:f>ABS(D5419-G5419)</x:f>
        <x:v>0.040908803738109345</x:v>
      </x:c>
      <x:c r="I5419" s="14" t="n">
        <x:f>IFERROR(H5419/AVERAGE(D5419,G5419),"")</x:f>
        <x:v>0.01537127350979535</x:v>
      </x:c>
      <x:c r="J5419" s="14" t="n">
        <x:f>'Method'!$B$2</x:f>
        <x:v>0.05</x:v>
      </x:c>
      <x:c r="K5419" s="13" t="str">
        <x:f>IF(I5419&lt;=J5419,"是","否")</x:f>
        <x:v>是</x:v>
      </x:c>
      <x:c r="L5419" s="36" t="n">
        <x:v>0.8847895958204585</x:v>
      </x:c>
      <x:c r="M5419" s="36" t="n">
        <x:f>1-L5419</x:f>
        <x:v>0.11521040417954154</x:v>
      </x:c>
      <x:c r="N5419" s="13" t="str">
        <x:v>否</x:v>
      </x:c>
      <x:c r="O5419" s="15"/>
      <x:c r="P5419" s="13" t="str"/>
    </x:row>
    <x:row r="5420">
      <x:c r="A5420" s="15" t="n">
        <x:v>5419</x:v>
      </x:c>
      <x:c r="B5420" s="13" t="str">
        <x:v>Papilionidae-7</x:v>
      </x:c>
      <x:c r="C5420" s="13" t="str">
        <x:v>Papilionidae</x:v>
      </x:c>
      <x:c r="D5420" s="33" t="n">
        <x:f>'AR_values'!I258</x:f>
        <x:v>2.8776607219065564</x:v>
      </x:c>
      <x:c r="E5420" s="33" t="str">
        <x:v>Satyrinae-20</x:v>
      </x:c>
      <x:c r="F5420" s="33" t="str">
        <x:v>Satyrinae</x:v>
      </x:c>
      <x:c r="G5420" s="33" t="n">
        <x:f>'AR_values'!I370</x:f>
        <x:v>2.9222428193226513</x:v>
      </x:c>
      <x:c r="H5420" s="33" t="n">
        <x:f>ABS(D5420-G5420)</x:f>
        <x:v>0.04458209741609487</x:v>
      </x:c>
      <x:c r="I5420" s="14" t="n">
        <x:f>IFERROR(H5420/AVERAGE(D5420,G5420),"")</x:f>
        <x:v>0.015373392712198907</x:v>
      </x:c>
      <x:c r="J5420" s="14" t="n">
        <x:f>'Method'!$B$2</x:f>
        <x:v>0.05</x:v>
      </x:c>
      <x:c r="K5420" s="13" t="str">
        <x:f>IF(I5420&lt;=J5420,"是","否")</x:f>
        <x:v>是</x:v>
      </x:c>
      <x:c r="L5420" s="36" t="n">
        <x:v>0.8385032523650565</x:v>
      </x:c>
      <x:c r="M5420" s="36" t="n">
        <x:f>1-L5420</x:f>
        <x:v>0.16149674763494348</x:v>
      </x:c>
      <x:c r="N5420" s="13" t="str">
        <x:v>是</x:v>
      </x:c>
      <x:c r="O5420" s="15"/>
      <x:c r="P5420" s="13" t="str"/>
    </x:row>
    <x:row r="5421">
      <x:c r="A5421" s="15" t="n">
        <x:v>5420</x:v>
      </x:c>
      <x:c r="B5421" s="13" t="str">
        <x:v>Danainae-14</x:v>
      </x:c>
      <x:c r="C5421" s="13" t="str">
        <x:v>Danainae</x:v>
      </x:c>
      <x:c r="D5421" s="33" t="n">
        <x:f>'AR_values'!I35</x:f>
        <x:v>3.058665750752658</x:v>
      </x:c>
      <x:c r="E5421" s="33" t="str">
        <x:v>Heliconiinae-19</x:v>
      </x:c>
      <x:c r="F5421" s="33" t="str">
        <x:v>Heliconiinae</x:v>
      </x:c>
      <x:c r="G5421" s="33" t="n">
        <x:f>'AR_values'!I62</x:f>
        <x:v>3.011983852824718</x:v>
      </x:c>
      <x:c r="H5421" s="33" t="n">
        <x:f>ABS(D5421-G5421)</x:f>
        <x:v>0.046681897927939975</x:v>
      </x:c>
      <x:c r="I5421" s="14" t="n">
        <x:f>IFERROR(H5421/AVERAGE(D5421,G5421),"")</x:f>
        <x:v>0.015379539580222444</x:v>
      </x:c>
      <x:c r="J5421" s="14" t="n">
        <x:f>'Method'!$B$2</x:f>
        <x:v>0.05</x:v>
      </x:c>
      <x:c r="K5421" s="13" t="str">
        <x:f>IF(I5421&lt;=J5421,"是","否")</x:f>
        <x:v>是</x:v>
      </x:c>
      <x:c r="L5421" s="36" t="n">
        <x:v>0.902312229537697</x:v>
      </x:c>
      <x:c r="M5421" s="36" t="n">
        <x:f>1-L5421</x:f>
        <x:v>0.09768777046230304</x:v>
      </x:c>
      <x:c r="N5421" s="13" t="str">
        <x:v>是</x:v>
      </x:c>
      <x:c r="O5421" s="15"/>
      <x:c r="P5421" s="13" t="str"/>
    </x:row>
    <x:row r="5422">
      <x:c r="A5422" s="15" t="n">
        <x:v>5421</x:v>
      </x:c>
      <x:c r="B5422" s="13" t="str">
        <x:v>Limenitidinae-4</x:v>
      </x:c>
      <x:c r="C5422" s="13" t="str">
        <x:v>Limenitidinae</x:v>
      </x:c>
      <x:c r="D5422" s="33" t="n">
        <x:f>'AR_values'!I136</x:f>
        <x:v>2.4478863236029302</x:v>
      </x:c>
      <x:c r="E5422" s="33" t="str">
        <x:v>Satyrinae-4</x:v>
      </x:c>
      <x:c r="F5422" s="33" t="str">
        <x:v>Satyrinae</x:v>
      </x:c>
      <x:c r="G5422" s="33" t="n">
        <x:f>'AR_values'!I379</x:f>
        <x:v>2.410510901432053</x:v>
      </x:c>
      <x:c r="H5422" s="33" t="n">
        <x:f>ABS(D5422-G5422)</x:f>
        <x:v>0.037375422170877304</x:v>
      </x:c>
      <x:c r="I5422" s="14" t="n">
        <x:f>IFERROR(H5422/AVERAGE(D5422,G5422),"")</x:f>
        <x:v>0.01538590627307473</x:v>
      </x:c>
      <x:c r="J5422" s="14" t="n">
        <x:f>'Method'!$B$2</x:f>
        <x:v>0.05</x:v>
      </x:c>
      <x:c r="K5422" s="13" t="str">
        <x:f>IF(I5422&lt;=J5422,"是","否")</x:f>
        <x:v>是</x:v>
      </x:c>
      <x:c r="L5422" s="36" t="n">
        <x:v>0.8488445763446597</x:v>
      </x:c>
      <x:c r="M5422" s="36" t="n">
        <x:f>1-L5422</x:f>
        <x:v>0.1511554236553403</x:v>
      </x:c>
      <x:c r="N5422" s="13" t="str">
        <x:v>是</x:v>
      </x:c>
      <x:c r="O5422" s="15"/>
      <x:c r="P5422" s="13" t="str"/>
    </x:row>
    <x:row r="5423">
      <x:c r="A5423" s="15" t="n">
        <x:v>5422</x:v>
      </x:c>
      <x:c r="B5423" s="13" t="str">
        <x:v>Hesperiidae-26</x:v>
      </x:c>
      <x:c r="C5423" s="13" t="str">
        <x:v>Hesperiidae</x:v>
      </x:c>
      <x:c r="D5423" s="33" t="n">
        <x:f>'AR_values'!I93</x:f>
        <x:v>2.62715353874939</x:v>
      </x:c>
      <x:c r="E5423" s="33" t="str">
        <x:v>Pieridae-Coliadinae-14</x:v>
      </x:c>
      <x:c r="F5423" s="33" t="str">
        <x:v>Pieridae-Coliadinae</x:v>
      </x:c>
      <x:c r="G5423" s="33" t="n">
        <x:f>'AR_values'!I305</x:f>
        <x:v>2.587036999278014</x:v>
      </x:c>
      <x:c r="H5423" s="33" t="n">
        <x:f>ABS(D5423-G5423)</x:f>
        <x:v>0.040116539471375834</x:v>
      </x:c>
      <x:c r="I5423" s="14" t="n">
        <x:f>IFERROR(H5423/AVERAGE(D5423,G5423),"")</x:f>
        <x:v>0.015387446691410107</x:v>
      </x:c>
      <x:c r="J5423" s="14" t="n">
        <x:f>'Method'!$B$2</x:f>
        <x:v>0.05</x:v>
      </x:c>
      <x:c r="K5423" s="13" t="str">
        <x:f>IF(I5423&lt;=J5423,"是","否")</x:f>
        <x:v>是</x:v>
      </x:c>
      <x:c r="L5423" s="36" t="n">
        <x:v>0.7053922270040615</x:v>
      </x:c>
      <x:c r="M5423" s="36" t="n">
        <x:f>1-L5423</x:f>
        <x:v>0.29460777299593854</x:v>
      </x:c>
      <x:c r="N5423" s="13" t="str">
        <x:v>是</x:v>
      </x:c>
      <x:c r="O5423" s="15"/>
      <x:c r="P5423" s="13" t="str"/>
    </x:row>
    <x:row r="5424">
      <x:c r="A5424" s="15" t="n">
        <x:v>5423</x:v>
      </x:c>
      <x:c r="B5424" s="13" t="str">
        <x:v>Danainae-12</x:v>
      </x:c>
      <x:c r="C5424" s="13" t="str">
        <x:v>Danainae</x:v>
      </x:c>
      <x:c r="D5424" s="33" t="n">
        <x:f>'AR_values'!I33</x:f>
        <x:v>2.733306333291329</x:v>
      </x:c>
      <x:c r="E5424" s="33" t="str">
        <x:v>Riodinidae-17</x:v>
      </x:c>
      <x:c r="F5424" s="33" t="str">
        <x:v>Riodinidae</x:v>
      </x:c>
      <x:c r="G5424" s="33" t="n">
        <x:f>'AR_values'!I340</x:f>
        <x:v>2.6915468915015612</x:v>
      </x:c>
      <x:c r="H5424" s="33" t="n">
        <x:f>ABS(D5424-G5424)</x:f>
        <x:v>0.04175944178976776</x:v>
      </x:c>
      <x:c r="I5424" s="14" t="n">
        <x:f>IFERROR(H5424/AVERAGE(D5424,G5424),"")</x:f>
        <x:v>0.015395602446501969</x:v>
      </x:c>
      <x:c r="J5424" s="14" t="n">
        <x:f>'Method'!$B$2</x:f>
        <x:v>0.05</x:v>
      </x:c>
      <x:c r="K5424" s="13" t="str">
        <x:f>IF(I5424&lt;=J5424,"是","否")</x:f>
        <x:v>是</x:v>
      </x:c>
      <x:c r="L5424" s="36" t="n">
        <x:v>0.7535706295847119</x:v>
      </x:c>
      <x:c r="M5424" s="36" t="n">
        <x:f>1-L5424</x:f>
        <x:v>0.24642937041528812</x:v>
      </x:c>
      <x:c r="N5424" s="13" t="str">
        <x:v>是</x:v>
      </x:c>
      <x:c r="O5424" s="15"/>
      <x:c r="P5424" s="13" t="str"/>
    </x:row>
    <x:row r="5425">
      <x:c r="A5425" s="15" t="n">
        <x:v>5424</x:v>
      </x:c>
      <x:c r="B5425" s="13" t="str">
        <x:v>Papilionidae-32</x:v>
      </x:c>
      <x:c r="C5425" s="13" t="str">
        <x:v>Papilionidae</x:v>
      </x:c>
      <x:c r="D5425" s="33" t="n">
        <x:f>'AR_values'!I243</x:f>
        <x:v>2.689233784549927</x:v>
      </x:c>
      <x:c r="E5425" s="33" t="str">
        <x:v>Pieridae-5</x:v>
      </x:c>
      <x:c r="F5425" s="33" t="str">
        <x:v>Pieridae</x:v>
      </x:c>
      <x:c r="G5425" s="33" t="n">
        <x:f>'AR_values'!I295</x:f>
        <x:v>2.730957512273332</x:v>
      </x:c>
      <x:c r="H5425" s="33" t="n">
        <x:f>ABS(D5425-G5425)</x:f>
        <x:v>0.041723727723404824</x:v>
      </x:c>
      <x:c r="I5425" s="14" t="n">
        <x:f>IFERROR(H5425/AVERAGE(D5425,G5425),"")</x:f>
        <x:v>0.015395666107895067</x:v>
      </x:c>
      <x:c r="J5425" s="14" t="n">
        <x:f>'Method'!$B$2</x:f>
        <x:v>0.05</x:v>
      </x:c>
      <x:c r="K5425" s="13" t="str">
        <x:f>IF(I5425&lt;=J5425,"是","否")</x:f>
        <x:v>是</x:v>
      </x:c>
      <x:c r="L5425" s="36" t="n">
        <x:v>0.7842803959827147</x:v>
      </x:c>
      <x:c r="M5425" s="36" t="n">
        <x:f>1-L5425</x:f>
        <x:v>0.2157196040172853</x:v>
      </x:c>
      <x:c r="N5425" s="13" t="str">
        <x:v>是</x:v>
      </x:c>
      <x:c r="O5425" s="15"/>
      <x:c r="P5425" s="13" t="str"/>
    </x:row>
    <x:row r="5426">
      <x:c r="A5426" s="15" t="n">
        <x:v>5425</x:v>
      </x:c>
      <x:c r="B5426" s="13" t="str">
        <x:v>Heliconiinae-11</x:v>
      </x:c>
      <x:c r="C5426" s="13" t="str">
        <x:v>Heliconiinae</x:v>
      </x:c>
      <x:c r="D5426" s="33" t="n">
        <x:f>'AR_values'!I54</x:f>
        <x:v>2.984449963632146</x:v>
      </x:c>
      <x:c r="E5426" s="33" t="str">
        <x:v>Pieridae_Aporia_crataegi</x:v>
      </x:c>
      <x:c r="F5426" s="33" t="str">
        <x:v>Pieridae</x:v>
      </x:c>
      <x:c r="G5426" s="33" t="n">
        <x:f>'AR_values'!I322</x:f>
        <x:v>3.0307703988857</x:v>
      </x:c>
      <x:c r="H5426" s="33" t="n">
        <x:f>ABS(D5426-G5426)</x:f>
        <x:v>0.04632043525355378</x:v>
      </x:c>
      <x:c r="I5426" s="14" t="n">
        <x:f>IFERROR(H5426/AVERAGE(D5426,G5426),"")</x:f>
        <x:v>0.015401076755952798</x:v>
      </x:c>
      <x:c r="J5426" s="14" t="n">
        <x:f>'Method'!$B$2</x:f>
        <x:v>0.05</x:v>
      </x:c>
      <x:c r="K5426" s="13" t="str">
        <x:f>IF(I5426&lt;=J5426,"是","否")</x:f>
        <x:v>是</x:v>
      </x:c>
      <x:c r="L5426" s="36" t="n">
        <x:v>0.7861641069245895</x:v>
      </x:c>
      <x:c r="M5426" s="36" t="n">
        <x:f>1-L5426</x:f>
        <x:v>0.2138358930754105</x:v>
      </x:c>
      <x:c r="N5426" s="13" t="str">
        <x:v>是</x:v>
      </x:c>
      <x:c r="O5426" s="15"/>
      <x:c r="P5426" s="13" t="str"/>
    </x:row>
    <x:row r="5427">
      <x:c r="A5427" s="15" t="n">
        <x:v>5426</x:v>
      </x:c>
      <x:c r="B5427" s="13" t="str">
        <x:v>Lycaenidae_Ogyris_halmaturia</x:v>
      </x:c>
      <x:c r="C5427" s="13" t="str">
        <x:v>Lycaenidae</x:v>
      </x:c>
      <x:c r="D5427" s="33" t="n">
        <x:f>'AR_values'!I179</x:f>
        <x:v>2.3987880990215236</x:v>
      </x:c>
      <x:c r="E5427" s="33" t="str">
        <x:v>Pieridae-Coliadinae-17</x:v>
      </x:c>
      <x:c r="F5427" s="33" t="str">
        <x:v>Pieridae-Coliadinae</x:v>
      </x:c>
      <x:c r="G5427" s="33" t="n">
        <x:f>'AR_values'!I308</x:f>
        <x:v>2.36212050316884</x:v>
      </x:c>
      <x:c r="H5427" s="33" t="n">
        <x:f>ABS(D5427-G5427)</x:f>
        <x:v>0.03666759585268364</x:v>
      </x:c>
      <x:c r="I5427" s="14" t="n">
        <x:f>IFERROR(H5427/AVERAGE(D5427,G5427),"")</x:f>
        <x:v>0.015403612594374899</x:v>
      </x:c>
      <x:c r="J5427" s="14" t="n">
        <x:f>'Method'!$B$2</x:f>
        <x:v>0.05</x:v>
      </x:c>
      <x:c r="K5427" s="13" t="str">
        <x:f>IF(I5427&lt;=J5427,"是","否")</x:f>
        <x:v>是</x:v>
      </x:c>
      <x:c r="L5427" s="36" t="n">
        <x:v>0.8654306877376531</x:v>
      </x:c>
      <x:c r="M5427" s="36" t="n">
        <x:f>1-L5427</x:f>
        <x:v>0.13456931226234692</x:v>
      </x:c>
      <x:c r="N5427" s="13" t="str">
        <x:v>是</x:v>
      </x:c>
      <x:c r="O5427" s="15"/>
      <x:c r="P5427" s="13" t="str"/>
    </x:row>
    <x:row r="5428">
      <x:c r="A5428" s="15" t="n">
        <x:v>5427</x:v>
      </x:c>
      <x:c r="B5428" s="13" t="str">
        <x:v>Limenitidinae-10</x:v>
      </x:c>
      <x:c r="C5428" s="13" t="str">
        <x:v>Limenitidinae</x:v>
      </x:c>
      <x:c r="D5428" s="33" t="n">
        <x:f>'AR_values'!I131</x:f>
        <x:v>3.002805353816275</x:v>
      </x:c>
      <x:c r="E5428" s="33" t="str">
        <x:v>Papilionidae-1</x:v>
      </x:c>
      <x:c r="F5428" s="33" t="str">
        <x:v>Papilionidae</x:v>
      </x:c>
      <x:c r="G5428" s="33" t="n">
        <x:f>'AR_values'!I219</x:f>
        <x:v>3.049440530966379</x:v>
      </x:c>
      <x:c r="H5428" s="33" t="n">
        <x:f>ABS(D5428-G5428)</x:f>
        <x:v>0.04663517715010412</x:v>
      </x:c>
      <x:c r="I5428" s="14" t="n">
        <x:f>IFERROR(H5428/AVERAGE(D5428,G5428),"")</x:f>
        <x:v>0.01541086665608229</x:v>
      </x:c>
      <x:c r="J5428" s="14" t="n">
        <x:f>'Method'!$B$2</x:f>
        <x:v>0.05</x:v>
      </x:c>
      <x:c r="K5428" s="13" t="str">
        <x:f>IF(I5428&lt;=J5428,"是","否")</x:f>
        <x:v>是</x:v>
      </x:c>
      <x:c r="L5428" s="36" t="n">
        <x:v>0.7910555808778186</x:v>
      </x:c>
      <x:c r="M5428" s="36" t="n">
        <x:f>1-L5428</x:f>
        <x:v>0.20894441912218142</x:v>
      </x:c>
      <x:c r="N5428" s="13" t="str">
        <x:v>是</x:v>
      </x:c>
      <x:c r="O5428" s="15"/>
      <x:c r="P5428" s="13" t="str"/>
    </x:row>
    <x:row r="5429">
      <x:c r="A5429" s="15" t="n">
        <x:v>5428</x:v>
      </x:c>
      <x:c r="B5429" s="13" t="str">
        <x:v>Hesperiidae-29</x:v>
      </x:c>
      <x:c r="C5429" s="13" t="str">
        <x:v>Hesperiidae</x:v>
      </x:c>
      <x:c r="D5429" s="33" t="n">
        <x:f>'AR_values'!I96</x:f>
        <x:v>2.3699007362993836</x:v>
      </x:c>
      <x:c r="E5429" s="33" t="str">
        <x:v>Lycaenidae-4</x:v>
      </x:c>
      <x:c r="F5429" s="33" t="str">
        <x:v>Lycaenidae</x:v>
      </x:c>
      <x:c r="G5429" s="33" t="n">
        <x:f>'AR_values'!I157</x:f>
        <x:v>2.406721252991965</x:v>
      </x:c>
      <x:c r="H5429" s="33" t="n">
        <x:f>ABS(D5429-G5429)</x:f>
        <x:v>0.03682051669258124</x:v>
      </x:c>
      <x:c r="I5429" s="14" t="n">
        <x:f>IFERROR(H5429/AVERAGE(D5429,G5429),"")</x:f>
        <x:v>0.015416969052660528</x:v>
      </x:c>
      <x:c r="J5429" s="14" t="n">
        <x:f>'Method'!$B$2</x:f>
        <x:v>0.05</x:v>
      </x:c>
      <x:c r="K5429" s="13" t="str">
        <x:f>IF(I5429&lt;=J5429,"是","否")</x:f>
        <x:v>是</x:v>
      </x:c>
      <x:c r="L5429" s="36" t="n">
        <x:v>0.9260280214147397</x:v>
      </x:c>
      <x:c r="M5429" s="36" t="n">
        <x:f>1-L5429</x:f>
        <x:v>0.07397197858526028</x:v>
      </x:c>
      <x:c r="N5429" s="13" t="str">
        <x:v>是</x:v>
      </x:c>
      <x:c r="O5429" s="15"/>
      <x:c r="P5429" s="13" t="str"/>
    </x:row>
    <x:row r="5430">
      <x:c r="A5430" s="15" t="n">
        <x:v>5429</x:v>
      </x:c>
      <x:c r="B5430" s="13" t="str">
        <x:v>Hesperiidae-30</x:v>
      </x:c>
      <x:c r="C5430" s="13" t="str">
        <x:v>Hesperiidae</x:v>
      </x:c>
      <x:c r="D5430" s="33" t="n">
        <x:f>'AR_values'!I98</x:f>
        <x:v>2.3699007362993836</x:v>
      </x:c>
      <x:c r="E5430" s="33" t="str">
        <x:v>Lycaenidae-4</x:v>
      </x:c>
      <x:c r="F5430" s="33" t="str">
        <x:v>Lycaenidae</x:v>
      </x:c>
      <x:c r="G5430" s="33" t="n">
        <x:f>'AR_values'!I157</x:f>
        <x:v>2.406721252991965</x:v>
      </x:c>
      <x:c r="H5430" s="33" t="n">
        <x:f>ABS(D5430-G5430)</x:f>
        <x:v>0.03682051669258124</x:v>
      </x:c>
      <x:c r="I5430" s="14" t="n">
        <x:f>IFERROR(H5430/AVERAGE(D5430,G5430),"")</x:f>
        <x:v>0.015416969052660528</x:v>
      </x:c>
      <x:c r="J5430" s="14" t="n">
        <x:f>'Method'!$B$2</x:f>
        <x:v>0.05</x:v>
      </x:c>
      <x:c r="K5430" s="13" t="str">
        <x:f>IF(I5430&lt;=J5430,"是","否")</x:f>
        <x:v>是</x:v>
      </x:c>
      <x:c r="L5430" s="36" t="n">
        <x:v>0.9260280214147397</x:v>
      </x:c>
      <x:c r="M5430" s="36" t="n">
        <x:f>1-L5430</x:f>
        <x:v>0.07397197858526028</x:v>
      </x:c>
      <x:c r="N5430" s="13" t="str">
        <x:v>是</x:v>
      </x:c>
      <x:c r="O5430" s="15"/>
      <x:c r="P5430" s="13" t="str"/>
    </x:row>
    <x:row r="5431">
      <x:c r="A5431" s="15" t="n">
        <x:v>5430</x:v>
      </x:c>
      <x:c r="B5431" s="13" t="str">
        <x:v>Lycaenidae_Neolucia_agricola</x:v>
      </x:c>
      <x:c r="C5431" s="13" t="str">
        <x:v>Lycaenidae</x:v>
      </x:c>
      <x:c r="D5431" s="33" t="n">
        <x:f>'AR_values'!I174</x:f>
        <x:v>2.5296664595641514</x:v>
      </x:c>
      <x:c r="E5431" s="33" t="str">
        <x:v>Satyrinae-2</x:v>
      </x:c>
      <x:c r="F5431" s="33" t="str">
        <x:v>Satyrinae</x:v>
      </x:c>
      <x:c r="G5431" s="33" t="n">
        <x:f>'AR_values'!I369</x:f>
        <x:v>2.490963155212553</x:v>
      </x:c>
      <x:c r="H5431" s="33" t="n">
        <x:f>ABS(D5431-G5431)</x:f>
        <x:v>0.03870330435159852</x:v>
      </x:c>
      <x:c r="I5431" s="14" t="n">
        <x:f>IFERROR(H5431/AVERAGE(D5431,G5431),"")</x:f>
        <x:v>0.015417709459262663</x:v>
      </x:c>
      <x:c r="J5431" s="14" t="n">
        <x:f>'Method'!$B$2</x:f>
        <x:v>0.05</x:v>
      </x:c>
      <x:c r="K5431" s="13" t="str">
        <x:f>IF(I5431&lt;=J5431,"是","否")</x:f>
        <x:v>是</x:v>
      </x:c>
      <x:c r="L5431" s="36" t="n">
        <x:v>0.8688583480114953</x:v>
      </x:c>
      <x:c r="M5431" s="36" t="n">
        <x:f>1-L5431</x:f>
        <x:v>0.1311416519885047</x:v>
      </x:c>
      <x:c r="N5431" s="13" t="str">
        <x:v>是</x:v>
      </x:c>
      <x:c r="O5431" s="15"/>
      <x:c r="P5431" s="13" t="str"/>
    </x:row>
    <x:row r="5432">
      <x:c r="A5432" s="15" t="n">
        <x:v>5431</x:v>
      </x:c>
      <x:c r="B5432" s="13" t="str">
        <x:v>Charaxinae-12</x:v>
      </x:c>
      <x:c r="C5432" s="13" t="str">
        <x:v>Charaxinae</x:v>
      </x:c>
      <x:c r="D5432" s="33" t="n">
        <x:f>'AR_values'!I19</x:f>
        <x:v>2.554072397947023</x:v>
      </x:c>
      <x:c r="E5432" s="33" t="str">
        <x:v>Charaxinae-2</x:v>
      </x:c>
      <x:c r="F5432" s="33" t="str">
        <x:v>Charaxinae</x:v>
      </x:c>
      <x:c r="G5432" s="33" t="n">
        <x:f>'AR_values'!I23</x:f>
        <x:v>2.5149952754018976</x:v>
      </x:c>
      <x:c r="H5432" s="33" t="n">
        <x:f>ABS(D5432-G5432)</x:f>
        <x:v>0.03907712254512541</x:v>
      </x:c>
      <x:c r="I5432" s="14" t="n">
        <x:f>IFERROR(H5432/AVERAGE(D5432,G5432),"")</x:f>
        <x:v>0.01541787368536305</x:v>
      </x:c>
      <x:c r="J5432" s="14" t="n">
        <x:f>'Method'!$B$2</x:f>
        <x:v>0.05</x:v>
      </x:c>
      <x:c r="K5432" s="13" t="str">
        <x:f>IF(I5432&lt;=J5432,"是","否")</x:f>
        <x:v>是</x:v>
      </x:c>
      <x:c r="L5432" s="36" t="n">
        <x:v>0.8653740325734425</x:v>
      </x:c>
      <x:c r="M5432" s="36" t="n">
        <x:f>1-L5432</x:f>
        <x:v>0.13462596742655752</x:v>
      </x:c>
      <x:c r="N5432" s="13" t="str">
        <x:v>否</x:v>
      </x:c>
      <x:c r="O5432" s="15"/>
      <x:c r="P5432" s="13" t="str"/>
    </x:row>
    <x:row r="5433">
      <x:c r="A5433" s="15" t="n">
        <x:v>5432</x:v>
      </x:c>
      <x:c r="B5433" s="13" t="str">
        <x:v>Biblidinae-5</x:v>
      </x:c>
      <x:c r="C5433" s="13" t="str">
        <x:v>Biblidinae</x:v>
      </x:c>
      <x:c r="D5433" s="33" t="n">
        <x:f>'AR_values'!I11</x:f>
        <x:v>2.4750199618333006</x:v>
      </x:c>
      <x:c r="E5433" s="33" t="str">
        <x:v>Satyrinae-7</x:v>
      </x:c>
      <x:c r="F5433" s="33" t="str">
        <x:v>Satyrinae</x:v>
      </x:c>
      <x:c r="G5433" s="33" t="n">
        <x:f>'AR_values'!I382</x:f>
        <x:v>2.5134817259008053</x:v>
      </x:c>
      <x:c r="H5433" s="33" t="n">
        <x:f>ABS(D5433-G5433)</x:f>
        <x:v>0.03846176406750468</x:v>
      </x:c>
      <x:c r="I5433" s="14" t="n">
        <x:f>IFERROR(H5433/AVERAGE(D5433,G5433),"")</x:f>
        <x:v>0.015420166805626526</x:v>
      </x:c>
      <x:c r="J5433" s="14" t="n">
        <x:f>'Method'!$B$2</x:f>
        <x:v>0.05</x:v>
      </x:c>
      <x:c r="K5433" s="13" t="str">
        <x:f>IF(I5433&lt;=J5433,"是","否")</x:f>
        <x:v>是</x:v>
      </x:c>
      <x:c r="L5433" s="36" t="n">
        <x:v>0.8467735502911382</x:v>
      </x:c>
      <x:c r="M5433" s="36" t="n">
        <x:f>1-L5433</x:f>
        <x:v>0.1532264497088618</x:v>
      </x:c>
      <x:c r="N5433" s="13" t="str">
        <x:v>是</x:v>
      </x:c>
      <x:c r="O5433" s="15"/>
      <x:c r="P5433" s="13" t="str"/>
    </x:row>
    <x:row r="5434">
      <x:c r="A5434" s="15" t="n">
        <x:v>5433</x:v>
      </x:c>
      <x:c r="B5434" s="13" t="str">
        <x:v>Hesperiidae_Dispar_compacta</x:v>
      </x:c>
      <x:c r="C5434" s="13" t="str">
        <x:v>Hesperiidae</x:v>
      </x:c>
      <x:c r="D5434" s="33" t="n">
        <x:f>'AR_values'!I115</x:f>
        <x:v>2.652479796362951</x:v>
      </x:c>
      <x:c r="E5434" s="33" t="str">
        <x:v>Limenitidinae-9</x:v>
      </x:c>
      <x:c r="F5434" s="33" t="str">
        <x:v>Limenitidinae</x:v>
      </x:c>
      <x:c r="G5434" s="33" t="n">
        <x:f>'AR_values'!I141</x:f>
        <x:v>2.69370960508862</x:v>
      </x:c>
      <x:c r="H5434" s="33" t="n">
        <x:f>ABS(D5434-G5434)</x:f>
        <x:v>0.041229808725668615</x:v>
      </x:c>
      <x:c r="I5434" s="14" t="n">
        <x:f>IFERROR(H5434/AVERAGE(D5434,G5434),"")</x:f>
        <x:v>0.015423998526679245</x:v>
      </x:c>
      <x:c r="J5434" s="14" t="n">
        <x:f>'Method'!$B$2</x:f>
        <x:v>0.05</x:v>
      </x:c>
      <x:c r="K5434" s="13" t="str">
        <x:f>IF(I5434&lt;=J5434,"是","否")</x:f>
        <x:v>是</x:v>
      </x:c>
      <x:c r="L5434" s="36" t="n">
        <x:v>0.8077175874472687</x:v>
      </x:c>
      <x:c r="M5434" s="36" t="n">
        <x:f>1-L5434</x:f>
        <x:v>0.19228241255273126</x:v>
      </x:c>
      <x:c r="N5434" s="13" t="str">
        <x:v>是</x:v>
      </x:c>
      <x:c r="O5434" s="15"/>
      <x:c r="P5434" s="13" t="str"/>
    </x:row>
    <x:row r="5435">
      <x:c r="A5435" s="15" t="n">
        <x:v>5434</x:v>
      </x:c>
      <x:c r="B5435" s="13" t="str">
        <x:v>Pieridae-6</x:v>
      </x:c>
      <x:c r="C5435" s="13" t="str">
        <x:v>Pieridae</x:v>
      </x:c>
      <x:c r="D5435" s="33" t="n">
        <x:f>'AR_values'!I296</x:f>
        <x:v>2.876777120642851</x:v>
      </x:c>
      <x:c r="E5435" s="33" t="str">
        <x:v>Pieridae_Delias_aganippe</x:v>
      </x:c>
      <x:c r="F5435" s="33" t="str">
        <x:v>Pieridae</x:v>
      </x:c>
      <x:c r="G5435" s="33" t="n">
        <x:f>'AR_values'!I326</x:f>
        <x:v>2.9214998490230997</x:v>
      </x:c>
      <x:c r="H5435" s="33" t="n">
        <x:f>ABS(D5435-G5435)</x:f>
        <x:v>0.04472272838024871</x:v>
      </x:c>
      <x:c r="I5435" s="14" t="n">
        <x:f>IFERROR(H5435/AVERAGE(D5435,G5435),"")</x:f>
        <x:v>0.015426213205825962</x:v>
      </x:c>
      <x:c r="J5435" s="14" t="n">
        <x:f>'Method'!$B$2</x:f>
        <x:v>0.05</x:v>
      </x:c>
      <x:c r="K5435" s="13" t="str">
        <x:f>IF(I5435&lt;=J5435,"是","否")</x:f>
        <x:v>是</x:v>
      </x:c>
      <x:c r="L5435" s="36" t="n">
        <x:v>0.8742980735645772</x:v>
      </x:c>
      <x:c r="M5435" s="36" t="n">
        <x:f>1-L5435</x:f>
        <x:v>0.12570192643542277</x:v>
      </x:c>
      <x:c r="N5435" s="13" t="str">
        <x:v>否</x:v>
      </x:c>
      <x:c r="O5435" s="15"/>
      <x:c r="P5435" s="13" t="str"/>
    </x:row>
    <x:row r="5436">
      <x:c r="A5436" s="15" t="n">
        <x:v>5435</x:v>
      </x:c>
      <x:c r="B5436" s="13" t="str">
        <x:v>Papilionidae_Papilio_polytes</x:v>
      </x:c>
      <x:c r="C5436" s="13" t="str">
        <x:v>Papilionidae</x:v>
      </x:c>
      <x:c r="D5436" s="33" t="n">
        <x:f>'AR_values'!I265</x:f>
        <x:v>2.6579933279056216</x:v>
      </x:c>
      <x:c r="E5436" s="33" t="str">
        <x:v>Satyrinae-16</x:v>
      </x:c>
      <x:c r="F5436" s="33" t="str">
        <x:v>Satyrinae</x:v>
      </x:c>
      <x:c r="G5436" s="33" t="n">
        <x:f>'AR_values'!I365</x:f>
        <x:v>2.699315938443061</x:v>
      </x:c>
      <x:c r="H5436" s="33" t="n">
        <x:f>ABS(D5436-G5436)</x:f>
        <x:v>0.04132261053743935</x:v>
      </x:c>
      <x:c r="I5436" s="14" t="n">
        <x:f>IFERROR(H5436/AVERAGE(D5436,G5436),"")</x:f>
        <x:v>0.015426628735810547</x:v>
      </x:c>
      <x:c r="J5436" s="14" t="n">
        <x:f>'Method'!$B$2</x:f>
        <x:v>0.05</x:v>
      </x:c>
      <x:c r="K5436" s="13" t="str">
        <x:f>IF(I5436&lt;=J5436,"是","否")</x:f>
        <x:v>是</x:v>
      </x:c>
      <x:c r="L5436" s="36" t="n">
        <x:v>0.6860257126886529</x:v>
      </x:c>
      <x:c r="M5436" s="36" t="n">
        <x:f>1-L5436</x:f>
        <x:v>0.31397428731134713</x:v>
      </x:c>
      <x:c r="N5436" s="13" t="str">
        <x:v>是</x:v>
      </x:c>
      <x:c r="O5436" s="15"/>
      <x:c r="P5436" s="13" t="str"/>
    </x:row>
    <x:row r="5437">
      <x:c r="A5437" s="15" t="n">
        <x:v>5436</x:v>
      </x:c>
      <x:c r="B5437" s="13" t="str">
        <x:v>Danainae-2</x:v>
      </x:c>
      <x:c r="C5437" s="13" t="str">
        <x:v>Danainae</x:v>
      </x:c>
      <x:c r="D5437" s="33" t="n">
        <x:f>'AR_values'!I40</x:f>
        <x:v>2.7817420272828395</x:v>
      </x:c>
      <x:c r="E5437" s="33" t="str">
        <x:v>Hesperiidae_Herimosa_albovenata</x:v>
      </x:c>
      <x:c r="F5437" s="33" t="str">
        <x:v>Hesperiidae</x:v>
      </x:c>
      <x:c r="G5437" s="33" t="n">
        <x:f>'AR_values'!I116</x:f>
        <x:v>2.739139809980161</x:v>
      </x:c>
      <x:c r="H5437" s="33" t="n">
        <x:f>ABS(D5437-G5437)</x:f>
        <x:v>0.04260221730267855</x:v>
      </x:c>
      <x:c r="I5437" s="14" t="n">
        <x:f>IFERROR(H5437/AVERAGE(D5437,G5437),"")</x:f>
        <x:v>0.015433120489968236</x:v>
      </x:c>
      <x:c r="J5437" s="14" t="n">
        <x:f>'Method'!$B$2</x:f>
        <x:v>0.05</x:v>
      </x:c>
      <x:c r="K5437" s="13" t="str">
        <x:f>IF(I5437&lt;=J5437,"是","否")</x:f>
        <x:v>是</x:v>
      </x:c>
      <x:c r="L5437" s="36" t="n">
        <x:v>0.8367137291256906</x:v>
      </x:c>
      <x:c r="M5437" s="36" t="n">
        <x:f>1-L5437</x:f>
        <x:v>0.16328627087430936</x:v>
      </x:c>
      <x:c r="N5437" s="13" t="str">
        <x:v>是</x:v>
      </x:c>
      <x:c r="O5437" s="15"/>
      <x:c r="P5437" s="13" t="str"/>
    </x:row>
    <x:row r="5438">
      <x:c r="A5438" s="15" t="n">
        <x:v>5437</x:v>
      </x:c>
      <x:c r="B5438" s="13" t="str">
        <x:v>Papilionidae-32</x:v>
      </x:c>
      <x:c r="C5438" s="13" t="str">
        <x:v>Papilionidae</x:v>
      </x:c>
      <x:c r="D5438" s="33" t="n">
        <x:f>'AR_values'!I243</x:f>
        <x:v>2.689233784549927</x:v>
      </x:c>
      <x:c r="E5438" s="33" t="str">
        <x:v>Satyrinae-5</x:v>
      </x:c>
      <x:c r="F5438" s="33" t="str">
        <x:v>Satyrinae</x:v>
      </x:c>
      <x:c r="G5438" s="33" t="n">
        <x:f>'AR_values'!I380</x:f>
        <x:v>2.6480282902286</x:v>
      </x:c>
      <x:c r="H5438" s="33" t="n">
        <x:f>ABS(D5438-G5438)</x:f>
        <x:v>0.04120549432132714</x:v>
      </x:c>
      <x:c r="I5438" s="14" t="n">
        <x:f>IFERROR(H5438/AVERAGE(D5438,G5438),"")</x:f>
        <x:v>0.015440686158562669</x:v>
      </x:c>
      <x:c r="J5438" s="14" t="n">
        <x:f>'Method'!$B$2</x:f>
        <x:v>0.05</x:v>
      </x:c>
      <x:c r="K5438" s="13" t="str">
        <x:f>IF(I5438&lt;=J5438,"是","否")</x:f>
        <x:v>是</x:v>
      </x:c>
      <x:c r="L5438" s="36" t="n">
        <x:v>0.8600311805649329</x:v>
      </x:c>
      <x:c r="M5438" s="36" t="n">
        <x:f>1-L5438</x:f>
        <x:v>0.13996881943506712</x:v>
      </x:c>
      <x:c r="N5438" s="13" t="str">
        <x:v>是</x:v>
      </x:c>
      <x:c r="O5438" s="15"/>
      <x:c r="P5438" s="13" t="str"/>
    </x:row>
    <x:row r="5439">
      <x:c r="A5439" s="15" t="n">
        <x:v>5438</x:v>
      </x:c>
      <x:c r="B5439" s="13" t="str">
        <x:v>Biblidinae-12</x:v>
      </x:c>
      <x:c r="C5439" s="13" t="str">
        <x:v>Biblidinae</x:v>
      </x:c>
      <x:c r="D5439" s="33" t="n">
        <x:f>'AR_values'!I5</x:f>
        <x:v>2.7033611025331243</x:v>
      </x:c>
      <x:c r="E5439" s="33" t="str">
        <x:v>Pieridae_Pieris_rapae</x:v>
      </x:c>
      <x:c r="F5439" s="33" t="str">
        <x:v>Pieridae</x:v>
      </x:c>
      <x:c r="G5439" s="33" t="n">
        <x:f>'AR_values'!I331</x:f>
        <x:v>2.6619340338993793</x:v>
      </x:c>
      <x:c r="H5439" s="33" t="n">
        <x:f>ABS(D5439-G5439)</x:f>
        <x:v>0.04142706863374501</x:v>
      </x:c>
      <x:c r="I5439" s="14" t="n">
        <x:f>IFERROR(H5439/AVERAGE(D5439,G5439),"")</x:f>
        <x:v>0.01544260570213132</x:v>
      </x:c>
      <x:c r="J5439" s="14" t="n">
        <x:f>'Method'!$B$2</x:f>
        <x:v>0.05</x:v>
      </x:c>
      <x:c r="K5439" s="13" t="str">
        <x:f>IF(I5439&lt;=J5439,"是","否")</x:f>
        <x:v>是</x:v>
      </x:c>
      <x:c r="L5439" s="36" t="n">
        <x:v>0.8869780714929408</x:v>
      </x:c>
      <x:c r="M5439" s="36" t="n">
        <x:f>1-L5439</x:f>
        <x:v>0.11302192850705917</x:v>
      </x:c>
      <x:c r="N5439" s="13" t="str">
        <x:v>是</x:v>
      </x:c>
      <x:c r="O5439" s="15"/>
      <x:c r="P5439" s="13" t="str"/>
    </x:row>
    <x:row r="5440">
      <x:c r="A5440" s="15" t="n">
        <x:v>5439</x:v>
      </x:c>
      <x:c r="B5440" s="13" t="str">
        <x:v>Pieridae_Catopsilia_pyranthe</x:v>
      </x:c>
      <x:c r="C5440" s="13" t="str">
        <x:v>Pieridae</x:v>
      </x:c>
      <x:c r="D5440" s="33" t="n">
        <x:f>'AR_values'!I324</x:f>
        <x:v>2.31303258091561</x:v>
      </x:c>
      <x:c r="E5440" s="33" t="str">
        <x:v>Riodinidae-21</x:v>
      </x:c>
      <x:c r="F5440" s="33" t="str">
        <x:v>Riodinidae</x:v>
      </x:c>
      <x:c r="G5440" s="33" t="n">
        <x:f>'AR_values'!I345</x:f>
        <x:v>2.2775865960635353</x:v>
      </x:c>
      <x:c r="H5440" s="33" t="n">
        <x:f>ABS(D5440-G5440)</x:f>
        <x:v>0.03544598485207473</x:v>
      </x:c>
      <x:c r="I5440" s="14" t="n">
        <x:f>IFERROR(H5440/AVERAGE(D5440,G5440),"")</x:f>
        <x:v>0.015442790388637702</x:v>
      </x:c>
      <x:c r="J5440" s="14" t="n">
        <x:f>'Method'!$B$2</x:f>
        <x:v>0.05</x:v>
      </x:c>
      <x:c r="K5440" s="13" t="str">
        <x:f>IF(I5440&lt;=J5440,"是","否")</x:f>
        <x:v>是</x:v>
      </x:c>
      <x:c r="L5440" s="36" t="n">
        <x:v>0.8362907603022838</x:v>
      </x:c>
      <x:c r="M5440" s="36" t="n">
        <x:f>1-L5440</x:f>
        <x:v>0.16370923969771622</x:v>
      </x:c>
      <x:c r="N5440" s="13" t="str">
        <x:v>是</x:v>
      </x:c>
      <x:c r="O5440" s="15"/>
      <x:c r="P5440" s="13" t="str"/>
    </x:row>
    <x:row r="5441">
      <x:c r="A5441" s="15" t="n">
        <x:v>5440</x:v>
      </x:c>
      <x:c r="B5441" s="13" t="str">
        <x:v>Charaxinae-15</x:v>
      </x:c>
      <x:c r="C5441" s="13" t="str">
        <x:v>Charaxinae</x:v>
      </x:c>
      <x:c r="D5441" s="33" t="n">
        <x:f>'AR_values'!I22</x:f>
        <x:v>2.4406235760127264</x:v>
      </x:c>
      <x:c r="E5441" s="33" t="str">
        <x:v>Lycaenidae_Acrodipsis_brisbanensis</x:v>
      </x:c>
      <x:c r="F5441" s="33" t="str">
        <x:v>Lycaenidae</x:v>
      </x:c>
      <x:c r="G5441" s="33" t="n">
        <x:f>'AR_values'!I163</x:f>
        <x:v>2.4786079471256066</x:v>
      </x:c>
      <x:c r="H5441" s="33" t="n">
        <x:f>ABS(D5441-G5441)</x:f>
        <x:v>0.03798437111288022</x:v>
      </x:c>
      <x:c r="I5441" s="14" t="n">
        <x:f>IFERROR(H5441/AVERAGE(D5441,G5441),"")</x:f>
        <x:v>0.01544321341014958</x:v>
      </x:c>
      <x:c r="J5441" s="14" t="n">
        <x:f>'Method'!$B$2</x:f>
        <x:v>0.05</x:v>
      </x:c>
      <x:c r="K5441" s="13" t="str">
        <x:f>IF(I5441&lt;=J5441,"是","否")</x:f>
        <x:v>是</x:v>
      </x:c>
      <x:c r="L5441" s="36" t="n">
        <x:v>0.7293644611919248</x:v>
      </x:c>
      <x:c r="M5441" s="36" t="n">
        <x:f>1-L5441</x:f>
        <x:v>0.2706355388080752</x:v>
      </x:c>
      <x:c r="N5441" s="13" t="str">
        <x:v>是</x:v>
      </x:c>
      <x:c r="O5441" s="15"/>
      <x:c r="P5441" s="13" t="str"/>
    </x:row>
    <x:row r="5442">
      <x:c r="A5442" s="15" t="n">
        <x:v>5441</x:v>
      </x:c>
      <x:c r="B5442" s="13" t="str">
        <x:v>Pieridae-19</x:v>
      </x:c>
      <x:c r="C5442" s="13" t="str">
        <x:v>Pieridae</x:v>
      </x:c>
      <x:c r="D5442" s="33" t="n">
        <x:f>'AR_values'!I283</x:f>
        <x:v>2.657949024153296</x:v>
      </x:c>
      <x:c r="E5442" s="33" t="str">
        <x:v>Satyrinae-16</x:v>
      </x:c>
      <x:c r="F5442" s="33" t="str">
        <x:v>Satyrinae</x:v>
      </x:c>
      <x:c r="G5442" s="33" t="n">
        <x:f>'AR_values'!I365</x:f>
        <x:v>2.699315938443061</x:v>
      </x:c>
      <x:c r="H5442" s="33" t="n">
        <x:f>ABS(D5442-G5442)</x:f>
        <x:v>0.0413669142897648</x:v>
      </x:c>
      <x:c r="I5442" s="14" t="n">
        <x:f>IFERROR(H5442/AVERAGE(D5442,G5442),"")</x:f>
        <x:v>0.01544329600218864</x:v>
      </x:c>
      <x:c r="J5442" s="14" t="n">
        <x:f>'Method'!$B$2</x:f>
        <x:v>0.05</x:v>
      </x:c>
      <x:c r="K5442" s="13" t="str">
        <x:f>IF(I5442&lt;=J5442,"是","否")</x:f>
        <x:v>是</x:v>
      </x:c>
      <x:c r="L5442" s="36" t="n">
        <x:v>0.8609918048973144</x:v>
      </x:c>
      <x:c r="M5442" s="36" t="n">
        <x:f>1-L5442</x:f>
        <x:v>0.13900819510268558</x:v>
      </x:c>
      <x:c r="N5442" s="13" t="str">
        <x:v>是</x:v>
      </x:c>
      <x:c r="O5442" s="15"/>
      <x:c r="P5442" s="13" t="str"/>
    </x:row>
    <x:row r="5443">
      <x:c r="A5443" s="15" t="n">
        <x:v>5442</x:v>
      </x:c>
      <x:c r="B5443" s="13" t="str">
        <x:v>Heliconiinae-7</x:v>
      </x:c>
      <x:c r="C5443" s="13" t="str">
        <x:v>Heliconiinae</x:v>
      </x:c>
      <x:c r="D5443" s="33" t="n">
        <x:f>'AR_values'!I72</x:f>
        <x:v>2.849349145954934</x:v>
      </x:c>
      <x:c r="E5443" s="33" t="str">
        <x:v>Nymphalinae-14</x:v>
      </x:c>
      <x:c r="F5443" s="33" t="str">
        <x:v>Nymphalinae</x:v>
      </x:c>
      <x:c r="G5443" s="33" t="n">
        <x:f>'AR_values'!I194</x:f>
        <x:v>2.805672308307285</x:v>
      </x:c>
      <x:c r="H5443" s="33" t="n">
        <x:f>ABS(D5443-G5443)</x:f>
        <x:v>0.04367683764764907</x:v>
      </x:c>
      <x:c r="I5443" s="14" t="n">
        <x:f>IFERROR(H5443/AVERAGE(D5443,G5443),"")</x:f>
        <x:v>0.015447098830979542</x:v>
      </x:c>
      <x:c r="J5443" s="14" t="n">
        <x:f>'Method'!$B$2</x:f>
        <x:v>0.05</x:v>
      </x:c>
      <x:c r="K5443" s="13" t="str">
        <x:f>IF(I5443&lt;=J5443,"是","否")</x:f>
        <x:v>是</x:v>
      </x:c>
      <x:c r="L5443" s="36" t="n">
        <x:v>0.8398686920700309</x:v>
      </x:c>
      <x:c r="M5443" s="36" t="n">
        <x:f>1-L5443</x:f>
        <x:v>0.1601313079299691</x:v>
      </x:c>
      <x:c r="N5443" s="13" t="str">
        <x:v>是</x:v>
      </x:c>
      <x:c r="O5443" s="15"/>
      <x:c r="P5443" s="13" t="str"/>
    </x:row>
    <x:row r="5444">
      <x:c r="A5444" s="15" t="n">
        <x:v>5443</x:v>
      </x:c>
      <x:c r="B5444" s="13" t="str">
        <x:v>Lycaenidae_Neolucia_agricola</x:v>
      </x:c>
      <x:c r="C5444" s="13" t="str">
        <x:v>Lycaenidae</x:v>
      </x:c>
      <x:c r="D5444" s="33" t="n">
        <x:f>'AR_values'!I174</x:f>
        <x:v>2.5296664595641514</x:v>
      </x:c>
      <x:c r="E5444" s="33" t="str">
        <x:v>Nymphalinae-5</x:v>
      </x:c>
      <x:c r="F5444" s="33" t="str">
        <x:v>Nymphalinae</x:v>
      </x:c>
      <x:c r="G5444" s="33" t="n">
        <x:f>'AR_values'!I214</x:f>
        <x:v>2.5690479950298584</x:v>
      </x:c>
      <x:c r="H5444" s="33" t="n">
        <x:f>ABS(D5444-G5444)</x:f>
        <x:v>0.039381535465706996</x:v>
      </x:c>
      <x:c r="I5444" s="14" t="n">
        <x:f>IFERROR(H5444/AVERAGE(D5444,G5444),"")</x:f>
        <x:v>0.01544763324811167</x:v>
      </x:c>
      <x:c r="J5444" s="14" t="n">
        <x:f>'Method'!$B$2</x:f>
        <x:v>0.05</x:v>
      </x:c>
      <x:c r="K5444" s="13" t="str">
        <x:f>IF(I5444&lt;=J5444,"是","否")</x:f>
        <x:v>是</x:v>
      </x:c>
      <x:c r="L5444" s="36" t="n">
        <x:v>0.84438197679146</x:v>
      </x:c>
      <x:c r="M5444" s="36" t="n">
        <x:f>1-L5444</x:f>
        <x:v>0.15561802320854</x:v>
      </x:c>
      <x:c r="N5444" s="13" t="str">
        <x:v>是</x:v>
      </x:c>
      <x:c r="O5444" s="15"/>
      <x:c r="P5444" s="13" t="str"/>
    </x:row>
    <x:row r="5445">
      <x:c r="A5445" s="15" t="n">
        <x:v>5444</x:v>
      </x:c>
      <x:c r="B5445" s="13" t="str">
        <x:v>Papilionidae-42</x:v>
      </x:c>
      <x:c r="C5445" s="13" t="str">
        <x:v>Papilionidae</x:v>
      </x:c>
      <x:c r="D5445" s="33" t="n">
        <x:f>'AR_values'!I254</x:f>
        <x:v>2.9625258159915284</x:v>
      </x:c>
      <x:c r="E5445" s="33" t="str">
        <x:v>Papilionidae_Graphium_agamemnon</x:v>
      </x:c>
      <x:c r="F5445" s="33" t="str">
        <x:v>Papilionidae</x:v>
      </x:c>
      <x:c r="G5445" s="33" t="n">
        <x:f>'AR_values'!I262</x:f>
        <x:v>2.9171092824470413</x:v>
      </x:c>
      <x:c r="H5445" s="33" t="n">
        <x:f>ABS(D5445-G5445)</x:f>
        <x:v>0.04541653354448716</x:v>
      </x:c>
      <x:c r="I5445" s="14" t="n">
        <x:f>IFERROR(H5445/AVERAGE(D5445,G5445),"")</x:f>
        <x:v>0.01544875924580702</x:v>
      </x:c>
      <x:c r="J5445" s="14" t="n">
        <x:f>'Method'!$B$2</x:f>
        <x:v>0.05</x:v>
      </x:c>
      <x:c r="K5445" s="13" t="str">
        <x:f>IF(I5445&lt;=J5445,"是","否")</x:f>
        <x:v>是</x:v>
      </x:c>
      <x:c r="L5445" s="36" t="n">
        <x:v>0.8345492617736106</x:v>
      </x:c>
      <x:c r="M5445" s="36" t="n">
        <x:f>1-L5445</x:f>
        <x:v>0.16545073822638945</x:v>
      </x:c>
      <x:c r="N5445" s="13" t="str">
        <x:v>否</x:v>
      </x:c>
      <x:c r="O5445" s="15"/>
      <x:c r="P5445" s="13" t="str"/>
    </x:row>
    <x:row r="5446">
      <x:c r="A5446" s="15" t="n">
        <x:v>5445</x:v>
      </x:c>
      <x:c r="B5446" s="13" t="str">
        <x:v>Biblidinae-2</x:v>
      </x:c>
      <x:c r="C5446" s="13" t="str">
        <x:v>Biblidinae</x:v>
      </x:c>
      <x:c r="D5446" s="33" t="n">
        <x:f>'AR_values'!I8</x:f>
        <x:v>2.2188373389825946</x:v>
      </x:c>
      <x:c r="E5446" s="33" t="str">
        <x:v>Nymphalinae-8</x:v>
      </x:c>
      <x:c r="F5446" s="33" t="str">
        <x:v>Nymphalinae</x:v>
      </x:c>
      <x:c r="G5446" s="33" t="n">
        <x:f>'AR_values'!I217</x:f>
        <x:v>2.1848108874466634</x:v>
      </x:c>
      <x:c r="H5446" s="33" t="n">
        <x:f>ABS(D5446-G5446)</x:f>
        <x:v>0.0340264515359312</x:v>
      </x:c>
      <x:c r="I5446" s="14" t="n">
        <x:f>IFERROR(H5446/AVERAGE(D5446,G5446),"")</x:f>
        <x:v>0.015453755516489967</x:v>
      </x:c>
      <x:c r="J5446" s="14" t="n">
        <x:f>'Method'!$B$2</x:f>
        <x:v>0.05</x:v>
      </x:c>
      <x:c r="K5446" s="13" t="str">
        <x:f>IF(I5446&lt;=J5446,"是","否")</x:f>
        <x:v>是</x:v>
      </x:c>
      <x:c r="L5446" s="36" t="n">
        <x:v>0.6862804625617531</x:v>
      </x:c>
      <x:c r="M5446" s="36" t="n">
        <x:f>1-L5446</x:f>
        <x:v>0.3137195374382469</x:v>
      </x:c>
      <x:c r="N5446" s="13" t="str">
        <x:v>是</x:v>
      </x:c>
      <x:c r="O5446" s="15"/>
      <x:c r="P5446" s="13" t="str"/>
    </x:row>
    <x:row r="5447">
      <x:c r="A5447" s="15" t="n">
        <x:v>5446</x:v>
      </x:c>
      <x:c r="B5447" s="13" t="str">
        <x:v>Heliconiinae-6</x:v>
      </x:c>
      <x:c r="C5447" s="13" t="str">
        <x:v>Heliconiinae</x:v>
      </x:c>
      <x:c r="D5447" s="33" t="n">
        <x:f>'AR_values'!I71</x:f>
        <x:v>2.9764196972939057</x:v>
      </x:c>
      <x:c r="E5447" s="33" t="str">
        <x:v>Papilionidae-43</x:v>
      </x:c>
      <x:c r="F5447" s="33" t="str">
        <x:v>Papilionidae</x:v>
      </x:c>
      <x:c r="G5447" s="33" t="n">
        <x:f>'AR_values'!I255</x:f>
        <x:v>3.0227807473621002</x:v>
      </x:c>
      <x:c r="H5447" s="33" t="n">
        <x:f>ABS(D5447-G5447)</x:f>
        <x:v>0.046361050068194576</x:v>
      </x:c>
      <x:c r="I5447" s="14" t="n">
        <x:f>IFERROR(H5447/AVERAGE(D5447,G5447),"")</x:f>
        <x:v>0.015455742976380218</x:v>
      </x:c>
      <x:c r="J5447" s="14" t="n">
        <x:f>'Method'!$B$2</x:f>
        <x:v>0.05</x:v>
      </x:c>
      <x:c r="K5447" s="13" t="str">
        <x:f>IF(I5447&lt;=J5447,"是","否")</x:f>
        <x:v>是</x:v>
      </x:c>
      <x:c r="L5447" s="36" t="n">
        <x:v>0.7456603969117571</x:v>
      </x:c>
      <x:c r="M5447" s="36" t="n">
        <x:f>1-L5447</x:f>
        <x:v>0.2543396030882429</x:v>
      </x:c>
      <x:c r="N5447" s="13" t="str">
        <x:v>是</x:v>
      </x:c>
      <x:c r="O5447" s="15"/>
      <x:c r="P5447" s="13" t="str"/>
    </x:row>
    <x:row r="5448">
      <x:c r="A5448" s="15" t="n">
        <x:v>5447</x:v>
      </x:c>
      <x:c r="B5448" s="13" t="str">
        <x:v>Biblidinae-10</x:v>
      </x:c>
      <x:c r="C5448" s="13" t="str">
        <x:v>Biblidinae</x:v>
      </x:c>
      <x:c r="D5448" s="33" t="n">
        <x:f>'AR_values'!I3</x:f>
        <x:v>2.6618982407867247</x:v>
      </x:c>
      <x:c r="E5448" s="33" t="str">
        <x:v>Biblidinae-12</x:v>
      </x:c>
      <x:c r="F5448" s="33" t="str">
        <x:v>Biblidinae</x:v>
      </x:c>
      <x:c r="G5448" s="33" t="n">
        <x:f>'AR_values'!I5</x:f>
        <x:v>2.7033611025331243</x:v>
      </x:c>
      <x:c r="H5448" s="33" t="n">
        <x:f>ABS(D5448-G5448)</x:f>
        <x:v>0.04146286174639968</x:v>
      </x:c>
      <x:c r="I5448" s="14" t="n">
        <x:f>IFERROR(H5448/AVERAGE(D5448,G5448),"")</x:f>
        <x:v>0.015456051271043984</x:v>
      </x:c>
      <x:c r="J5448" s="14" t="n">
        <x:f>'Method'!$B$2</x:f>
        <x:v>0.05</x:v>
      </x:c>
      <x:c r="K5448" s="13" t="str">
        <x:f>IF(I5448&lt;=J5448,"是","否")</x:f>
        <x:v>是</x:v>
      </x:c>
      <x:c r="L5448" s="36" t="n">
        <x:v>0.9067093784423708</x:v>
      </x:c>
      <x:c r="M5448" s="36" t="n">
        <x:f>1-L5448</x:f>
        <x:v>0.09329062155762924</x:v>
      </x:c>
      <x:c r="N5448" s="13" t="str">
        <x:v>否</x:v>
      </x:c>
      <x:c r="O5448" s="15"/>
      <x:c r="P5448" s="13" t="str"/>
    </x:row>
    <x:row r="5449">
      <x:c r="A5449" s="15" t="n">
        <x:v>5448</x:v>
      </x:c>
      <x:c r="B5449" s="13" t="str">
        <x:v>Lycaenidae_Ogyris_halmaturia</x:v>
      </x:c>
      <x:c r="C5449" s="13" t="str">
        <x:v>Lycaenidae</x:v>
      </x:c>
      <x:c r="D5449" s="33" t="n">
        <x:f>'AR_values'!I179</x:f>
        <x:v>2.3987880990215236</x:v>
      </x:c>
      <x:c r="E5449" s="33" t="str">
        <x:v>Satyrinae-25</x:v>
      </x:c>
      <x:c r="F5449" s="33" t="str">
        <x:v>Satyrinae</x:v>
      </x:c>
      <x:c r="G5449" s="33" t="n">
        <x:f>'AR_values'!I375</x:f>
        <x:v>2.3619837618973727</x:v>
      </x:c>
      <x:c r="H5449" s="33" t="n">
        <x:f>ABS(D5449-G5449)</x:f>
        <x:v>0.03680433712415088</x:v>
      </x:c>
      <x:c r="I5449" s="14" t="n">
        <x:f>IFERROR(H5449/AVERAGE(D5449,G5449),"")</x:f>
        <x:v>0.015461500025353922</x:v>
      </x:c>
      <x:c r="J5449" s="14" t="n">
        <x:f>'Method'!$B$2</x:f>
        <x:v>0.05</x:v>
      </x:c>
      <x:c r="K5449" s="13" t="str">
        <x:f>IF(I5449&lt;=J5449,"是","否")</x:f>
        <x:v>是</x:v>
      </x:c>
      <x:c r="L5449" s="36" t="n">
        <x:v>0.791058634843257</x:v>
      </x:c>
      <x:c r="M5449" s="36" t="n">
        <x:f>1-L5449</x:f>
        <x:v>0.208941365156743</x:v>
      </x:c>
      <x:c r="N5449" s="13" t="str">
        <x:v>是</x:v>
      </x:c>
      <x:c r="O5449" s="15"/>
      <x:c r="P5449" s="13" t="str"/>
    </x:row>
    <x:row r="5450">
      <x:c r="A5450" s="15" t="n">
        <x:v>5449</x:v>
      </x:c>
      <x:c r="B5450" s="13" t="str">
        <x:v>Lycaenidae-5</x:v>
      </x:c>
      <x:c r="C5450" s="13" t="str">
        <x:v>Lycaenidae</x:v>
      </x:c>
      <x:c r="D5450" s="33" t="n">
        <x:f>'AR_values'!I158</x:f>
        <x:v>2.4473190485114493</x:v>
      </x:c>
      <x:c r="E5450" s="33" t="str">
        <x:v>Pieridae-27</x:v>
      </x:c>
      <x:c r="F5450" s="33" t="str">
        <x:v>Pieridae</x:v>
      </x:c>
      <x:c r="G5450" s="33" t="n">
        <x:f>'AR_values'!I292</x:f>
        <x:v>2.4097641192868773</x:v>
      </x:c>
      <x:c r="H5450" s="33" t="n">
        <x:f>ABS(D5450-G5450)</x:f>
        <x:v>0.03755492922457204</x:v>
      </x:c>
      <x:c r="I5450" s="14" t="n">
        <x:f>IFERROR(H5450/AVERAGE(D5450,G5450),"")</x:f>
        <x:v>0.015463984423225498</x:v>
      </x:c>
      <x:c r="J5450" s="14" t="n">
        <x:f>'Method'!$B$2</x:f>
        <x:v>0.05</x:v>
      </x:c>
      <x:c r="K5450" s="13" t="str">
        <x:f>IF(I5450&lt;=J5450,"是","否")</x:f>
        <x:v>是</x:v>
      </x:c>
      <x:c r="L5450" s="36" t="n">
        <x:v>0.8426740860620303</x:v>
      </x:c>
      <x:c r="M5450" s="36" t="n">
        <x:f>1-L5450</x:f>
        <x:v>0.15732591393796969</x:v>
      </x:c>
      <x:c r="N5450" s="13" t="str">
        <x:v>是</x:v>
      </x:c>
      <x:c r="O5450" s="15"/>
      <x:c r="P5450" s="13" t="str"/>
    </x:row>
    <x:row r="5451">
      <x:c r="A5451" s="15" t="n">
        <x:v>5450</x:v>
      </x:c>
      <x:c r="B5451" s="13" t="str">
        <x:v>Danainae-6</x:v>
      </x:c>
      <x:c r="C5451" s="13" t="str">
        <x:v>Danainae</x:v>
      </x:c>
      <x:c r="D5451" s="33" t="n">
        <x:f>'AR_values'!I48</x:f>
        <x:v>2.8766669259385655</x:v>
      </x:c>
      <x:c r="E5451" s="33" t="str">
        <x:v>Pieridae_Delias_aganippe</x:v>
      </x:c>
      <x:c r="F5451" s="33" t="str">
        <x:v>Pieridae</x:v>
      </x:c>
      <x:c r="G5451" s="33" t="n">
        <x:f>'AR_values'!I326</x:f>
        <x:v>2.9214998490230997</x:v>
      </x:c>
      <x:c r="H5451" s="33" t="n">
        <x:f>ABS(D5451-G5451)</x:f>
        <x:v>0.044832923084534126</x:v>
      </x:c>
      <x:c r="I5451" s="14" t="n">
        <x:f>IFERROR(H5451/AVERAGE(D5451,G5451),"")</x:f>
        <x:v>0.015464516570353581</x:v>
      </x:c>
      <x:c r="J5451" s="14" t="n">
        <x:f>'Method'!$B$2</x:f>
        <x:v>0.05</x:v>
      </x:c>
      <x:c r="K5451" s="13" t="str">
        <x:f>IF(I5451&lt;=J5451,"是","否")</x:f>
        <x:v>是</x:v>
      </x:c>
      <x:c r="L5451" s="36" t="n">
        <x:v>0.775142809887915</x:v>
      </x:c>
      <x:c r="M5451" s="36" t="n">
        <x:f>1-L5451</x:f>
        <x:v>0.22485719011208505</x:v>
      </x:c>
      <x:c r="N5451" s="13" t="str">
        <x:v>是</x:v>
      </x:c>
      <x:c r="O5451" s="15"/>
      <x:c r="P5451" s="13" t="str"/>
    </x:row>
    <x:row r="5452">
      <x:c r="A5452" s="15" t="n">
        <x:v>5451</x:v>
      </x:c>
      <x:c r="B5452" s="13" t="str">
        <x:v>Charaxinae-2</x:v>
      </x:c>
      <x:c r="C5452" s="13" t="str">
        <x:v>Charaxinae</x:v>
      </x:c>
      <x:c r="D5452" s="33" t="n">
        <x:f>'AR_values'!I23</x:f>
        <x:v>2.5149952754018976</x:v>
      </x:c>
      <x:c r="E5452" s="33" t="str">
        <x:v>Nymphalinae-1</x:v>
      </x:c>
      <x:c r="F5452" s="33" t="str">
        <x:v>Nymphalinae</x:v>
      </x:c>
      <x:c r="G5452" s="33" t="n">
        <x:f>'AR_values'!I189</x:f>
        <x:v>2.5541998356945363</x:v>
      </x:c>
      <x:c r="H5452" s="33" t="n">
        <x:f>ABS(D5452-G5452)</x:f>
        <x:v>0.039204560292638746</x:v>
      </x:c>
      <x:c r="I5452" s="14" t="n">
        <x:f>IFERROR(H5452/AVERAGE(D5452,G5452),"")</x:f>
        <x:v>0.015467765368438958</x:v>
      </x:c>
      <x:c r="J5452" s="14" t="n">
        <x:f>'Method'!$B$2</x:f>
        <x:v>0.05</x:v>
      </x:c>
      <x:c r="K5452" s="13" t="str">
        <x:f>IF(I5452&lt;=J5452,"是","否")</x:f>
        <x:v>是</x:v>
      </x:c>
      <x:c r="L5452" s="36" t="n">
        <x:v>0.8098143506810166</x:v>
      </x:c>
      <x:c r="M5452" s="36" t="n">
        <x:f>1-L5452</x:f>
        <x:v>0.1901856493189834</x:v>
      </x:c>
      <x:c r="N5452" s="13" t="str">
        <x:v>是</x:v>
      </x:c>
      <x:c r="O5452" s="15"/>
      <x:c r="P5452" s="13" t="str"/>
    </x:row>
    <x:row r="5453">
      <x:c r="A5453" s="15" t="n">
        <x:v>5452</x:v>
      </x:c>
      <x:c r="B5453" s="13" t="str">
        <x:v>Charaxinae-4</x:v>
      </x:c>
      <x:c r="C5453" s="13" t="str">
        <x:v>Charaxinae</x:v>
      </x:c>
      <x:c r="D5453" s="33" t="n">
        <x:f>'AR_values'!I25</x:f>
        <x:v>2.4469912103918943</x:v>
      </x:c>
      <x:c r="E5453" s="33" t="str">
        <x:v>Lycaenidae_Ogyris_abrota</x:v>
      </x:c>
      <x:c r="F5453" s="33" t="str">
        <x:v>Lycaenidae</x:v>
      </x:c>
      <x:c r="G5453" s="33" t="n">
        <x:f>'AR_values'!I175</x:f>
        <x:v>2.4094203798236333</x:v>
      </x:c>
      <x:c r="H5453" s="33" t="n">
        <x:f>ABS(D5453-G5453)</x:f>
        <x:v>0.03757083056826094</x:v>
      </x:c>
      <x:c r="I5453" s="14" t="n">
        <x:f>IFERROR(H5453/AVERAGE(D5453,G5453),"")</x:f>
        <x:v>0.01547267148606469</x:v>
      </x:c>
      <x:c r="J5453" s="14" t="n">
        <x:f>'Method'!$B$2</x:f>
        <x:v>0.05</x:v>
      </x:c>
      <x:c r="K5453" s="13" t="str">
        <x:f>IF(I5453&lt;=J5453,"是","否")</x:f>
        <x:v>是</x:v>
      </x:c>
      <x:c r="L5453" s="36" t="n">
        <x:v>0.8284156968757899</x:v>
      </x:c>
      <x:c r="M5453" s="36" t="n">
        <x:f>1-L5453</x:f>
        <x:v>0.17158430312421014</x:v>
      </x:c>
      <x:c r="N5453" s="13" t="str">
        <x:v>是</x:v>
      </x:c>
      <x:c r="O5453" s="15"/>
      <x:c r="P5453" s="13" t="str"/>
    </x:row>
    <x:row r="5454">
      <x:c r="A5454" s="15" t="n">
        <x:v>5453</x:v>
      </x:c>
      <x:c r="B5454" s="13" t="str">
        <x:v>Danainae-18</x:v>
      </x:c>
      <x:c r="C5454" s="13" t="str">
        <x:v>Danainae</x:v>
      </x:c>
      <x:c r="D5454" s="33" t="n">
        <x:f>'AR_values'!I39</x:f>
        <x:v>2.963387542446161</x:v>
      </x:c>
      <x:c r="E5454" s="33" t="str">
        <x:v>Pieridae-26</x:v>
      </x:c>
      <x:c r="F5454" s="33" t="str">
        <x:v>Pieridae</x:v>
      </x:c>
      <x:c r="G5454" s="33" t="n">
        <x:f>'AR_values'!I291</x:f>
        <x:v>3.0095979405459286</x:v>
      </x:c>
      <x:c r="H5454" s="33" t="n">
        <x:f>ABS(D5454-G5454)</x:f>
        <x:v>0.04621039809976768</x:v>
      </x:c>
      <x:c r="I5454" s="14" t="n">
        <x:f>IFERROR(H5454/AVERAGE(D5454,G5454),"")</x:f>
        <x:v>0.015473132567072365</x:v>
      </x:c>
      <x:c r="J5454" s="14" t="n">
        <x:f>'Method'!$B$2</x:f>
        <x:v>0.05</x:v>
      </x:c>
      <x:c r="K5454" s="13" t="str">
        <x:f>IF(I5454&lt;=J5454,"是","否")</x:f>
        <x:v>是</x:v>
      </x:c>
      <x:c r="L5454" s="36" t="n">
        <x:v>0.892083816766149</x:v>
      </x:c>
      <x:c r="M5454" s="36" t="n">
        <x:f>1-L5454</x:f>
        <x:v>0.10791618323385099</x:v>
      </x:c>
      <x:c r="N5454" s="13" t="str">
        <x:v>是</x:v>
      </x:c>
      <x:c r="O5454" s="15"/>
      <x:c r="P5454" s="13" t="str"/>
    </x:row>
    <x:row r="5455">
      <x:c r="A5455" s="15" t="n">
        <x:v>5454</x:v>
      </x:c>
      <x:c r="B5455" s="13" t="str">
        <x:v>Biblidinae-8</x:v>
      </x:c>
      <x:c r="C5455" s="13" t="str">
        <x:v>Biblidinae</x:v>
      </x:c>
      <x:c r="D5455" s="33" t="n">
        <x:f>'AR_values'!I14</x:f>
        <x:v>2.7056501761728056</x:v>
      </x:c>
      <x:c r="E5455" s="33" t="str">
        <x:v>Lycaenidae-10</x:v>
      </x:c>
      <x:c r="F5455" s="33" t="str">
        <x:v>Lycaenidae</x:v>
      </x:c>
      <x:c r="G5455" s="33" t="n">
        <x:f>'AR_values'!I143</x:f>
        <x:v>2.6640880253063326</x:v>
      </x:c>
      <x:c r="H5455" s="33" t="n">
        <x:f>ABS(D5455-G5455)</x:f>
        <x:v>0.04156215086647297</x:v>
      </x:c>
      <x:c r="I5455" s="14" t="n">
        <x:f>IFERROR(H5455/AVERAGE(D5455,G5455),"")</x:f>
        <x:v>0.015480140486187701</x:v>
      </x:c>
      <x:c r="J5455" s="14" t="n">
        <x:f>'Method'!$B$2</x:f>
        <x:v>0.05</x:v>
      </x:c>
      <x:c r="K5455" s="13" t="str">
        <x:f>IF(I5455&lt;=J5455,"是","否")</x:f>
        <x:v>是</x:v>
      </x:c>
      <x:c r="L5455" s="36" t="n">
        <x:v>0.8641707652473395</x:v>
      </x:c>
      <x:c r="M5455" s="36" t="n">
        <x:f>1-L5455</x:f>
        <x:v>0.1358292347526605</x:v>
      </x:c>
      <x:c r="N5455" s="13" t="str">
        <x:v>是</x:v>
      </x:c>
      <x:c r="O5455" s="15"/>
      <x:c r="P5455" s="13" t="str"/>
    </x:row>
    <x:row r="5456">
      <x:c r="A5456" s="15" t="n">
        <x:v>5455</x:v>
      </x:c>
      <x:c r="B5456" s="13" t="str">
        <x:v>Danainae-1</x:v>
      </x:c>
      <x:c r="C5456" s="13" t="str">
        <x:v>Danainae</x:v>
      </x:c>
      <x:c r="D5456" s="33" t="n">
        <x:f>'AR_values'!I31</x:f>
        <x:v>2.699463467206748</x:v>
      </x:c>
      <x:c r="E5456" s="33" t="str">
        <x:v>Papilionidae_Papilio_polytes</x:v>
      </x:c>
      <x:c r="F5456" s="33" t="str">
        <x:v>Papilionidae</x:v>
      </x:c>
      <x:c r="G5456" s="33" t="n">
        <x:f>'AR_values'!I265</x:f>
        <x:v>2.6579933279056216</x:v>
      </x:c>
      <x:c r="H5456" s="33" t="n">
        <x:f>ABS(D5456-G5456)</x:f>
        <x:v>0.04147013930112653</x:v>
      </x:c>
      <x:c r="I5456" s="14" t="n">
        <x:f>IFERROR(H5456/AVERAGE(D5456,G5456),"")</x:f>
        <x:v>0.015481278109031103</x:v>
      </x:c>
      <x:c r="J5456" s="14" t="n">
        <x:f>'Method'!$B$2</x:f>
        <x:v>0.05</x:v>
      </x:c>
      <x:c r="K5456" s="13" t="str">
        <x:f>IF(I5456&lt;=J5456,"是","否")</x:f>
        <x:v>是</x:v>
      </x:c>
      <x:c r="L5456" s="36" t="n">
        <x:v>0.7306907072236368</x:v>
      </x:c>
      <x:c r="M5456" s="36" t="n">
        <x:f>1-L5456</x:f>
        <x:v>0.2693092927763632</x:v>
      </x:c>
      <x:c r="N5456" s="13" t="str">
        <x:v>是</x:v>
      </x:c>
      <x:c r="O5456" s="15"/>
      <x:c r="P5456" s="13" t="str"/>
    </x:row>
    <x:row r="5457">
      <x:c r="A5457" s="15" t="n">
        <x:v>5456</x:v>
      </x:c>
      <x:c r="B5457" s="13" t="str">
        <x:v>Biblidinae-4</x:v>
      </x:c>
      <x:c r="C5457" s="13" t="str">
        <x:v>Biblidinae</x:v>
      </x:c>
      <x:c r="D5457" s="33" t="n">
        <x:f>'AR_values'!I10</x:f>
        <x:v>2.5419996384242083</x:v>
      </x:c>
      <x:c r="E5457" s="33" t="str">
        <x:v>Satyrinae-6</x:v>
      </x:c>
      <x:c r="F5457" s="33" t="str">
        <x:v>Satyrinae</x:v>
      </x:c>
      <x:c r="G5457" s="33" t="n">
        <x:f>'AR_values'!I381</x:f>
        <x:v>2.5816660504701483</x:v>
      </x:c>
      <x:c r="H5457" s="33" t="n">
        <x:f>ABS(D5457-G5457)</x:f>
        <x:v>0.039666412045940014</x:v>
      </x:c>
      <x:c r="I5457" s="14" t="n">
        <x:f>IFERROR(H5457/AVERAGE(D5457,G5457),"")</x:f>
        <x:v>0.015483606641985921</x:v>
      </x:c>
      <x:c r="J5457" s="14" t="n">
        <x:f>'Method'!$B$2</x:f>
        <x:v>0.05</x:v>
      </x:c>
      <x:c r="K5457" s="13" t="str">
        <x:f>IF(I5457&lt;=J5457,"是","否")</x:f>
        <x:v>是</x:v>
      </x:c>
      <x:c r="L5457" s="36" t="n">
        <x:v>0.8426751071607937</x:v>
      </x:c>
      <x:c r="M5457" s="36" t="n">
        <x:f>1-L5457</x:f>
        <x:v>0.15732489283920625</x:v>
      </x:c>
      <x:c r="N5457" s="13" t="str">
        <x:v>是</x:v>
      </x:c>
      <x:c r="O5457" s="15"/>
      <x:c r="P5457" s="13" t="str"/>
    </x:row>
    <x:row r="5458">
      <x:c r="A5458" s="15" t="n">
        <x:v>5457</x:v>
      </x:c>
      <x:c r="B5458" s="13" t="str">
        <x:v>Lycaenidae_Ogyris_olane</x:v>
      </x:c>
      <x:c r="C5458" s="13" t="str">
        <x:v>Lycaenidae</x:v>
      </x:c>
      <x:c r="D5458" s="33" t="n">
        <x:f>'AR_values'!I180</x:f>
        <x:v>2.5399402467253505</x:v>
      </x:c>
      <x:c r="E5458" s="33" t="str">
        <x:v>Nymphalinae-12</x:v>
      </x:c>
      <x:c r="F5458" s="33" t="str">
        <x:v>Nymphalinae</x:v>
      </x:c>
      <x:c r="G5458" s="33" t="n">
        <x:f>'AR_values'!I192</x:f>
        <x:v>2.5009098099084275</x:v>
      </x:c>
      <x:c r="H5458" s="33" t="n">
        <x:f>ABS(D5458-G5458)</x:f>
        <x:v>0.039030436816922975</x:v>
      </x:c>
      <x:c r="I5458" s="14" t="n">
        <x:f>IFERROR(H5458/AVERAGE(D5458,G5458),"")</x:f>
        <x:v>0.01548565673583517</x:v>
      </x:c>
      <x:c r="J5458" s="14" t="n">
        <x:f>'Method'!$B$2</x:f>
        <x:v>0.05</x:v>
      </x:c>
      <x:c r="K5458" s="13" t="str">
        <x:f>IF(I5458&lt;=J5458,"是","否")</x:f>
        <x:v>是</x:v>
      </x:c>
      <x:c r="L5458" s="36" t="n">
        <x:v>0.8472754915172247</x:v>
      </x:c>
      <x:c r="M5458" s="36" t="n">
        <x:f>1-L5458</x:f>
        <x:v>0.1527245084827753</x:v>
      </x:c>
      <x:c r="N5458" s="13" t="str">
        <x:v>是</x:v>
      </x:c>
      <x:c r="O5458" s="15"/>
      <x:c r="P5458" s="13" t="str"/>
    </x:row>
    <x:row r="5459">
      <x:c r="A5459" s="15" t="n">
        <x:v>5458</x:v>
      </x:c>
      <x:c r="B5459" s="13" t="str">
        <x:v>Charaxinae-6</x:v>
      </x:c>
      <x:c r="C5459" s="13" t="str">
        <x:v>Charaxinae</x:v>
      </x:c>
      <x:c r="D5459" s="33" t="n">
        <x:f>'AR_values'!I27</x:f>
        <x:v>2.518220654144657</x:v>
      </x:c>
      <x:c r="E5459" s="33" t="str">
        <x:v>Lycaenidae_Ogyris_genoveva</x:v>
      </x:c>
      <x:c r="F5459" s="33" t="str">
        <x:v>Lycaenidae</x:v>
      </x:c>
      <x:c r="G5459" s="33" t="n">
        <x:f>'AR_values'!I178</x:f>
        <x:v>2.47951699545104</x:v>
      </x:c>
      <x:c r="H5459" s="33" t="n">
        <x:f>ABS(D5459-G5459)</x:f>
        <x:v>0.038703658693616916</x:v>
      </x:c>
      <x:c r="I5459" s="14" t="n">
        <x:f>IFERROR(H5459/AVERAGE(D5459,G5459),"")</x:f>
        <x:v>0.015488471547420234</x:v>
      </x:c>
      <x:c r="J5459" s="14" t="n">
        <x:f>'Method'!$B$2</x:f>
        <x:v>0.05</x:v>
      </x:c>
      <x:c r="K5459" s="13" t="str">
        <x:f>IF(I5459&lt;=J5459,"是","否")</x:f>
        <x:v>是</x:v>
      </x:c>
      <x:c r="L5459" s="36" t="n">
        <x:v>0.6821594974623513</x:v>
      </x:c>
      <x:c r="M5459" s="36" t="n">
        <x:f>1-L5459</x:f>
        <x:v>0.31784050253764873</x:v>
      </x:c>
      <x:c r="N5459" s="13" t="str">
        <x:v>是</x:v>
      </x:c>
      <x:c r="O5459" s="15"/>
      <x:c r="P5459" s="13" t="str"/>
    </x:row>
    <x:row r="5460">
      <x:c r="A5460" s="15" t="n">
        <x:v>5459</x:v>
      </x:c>
      <x:c r="B5460" s="13" t="str">
        <x:v>Heliconiinae-2</x:v>
      </x:c>
      <x:c r="C5460" s="13" t="str">
        <x:v>Heliconiinae</x:v>
      </x:c>
      <x:c r="D5460" s="33" t="n">
        <x:f>'AR_values'!I63</x:f>
        <x:v>2.7018446860659315</x:v>
      </x:c>
      <x:c r="E5460" s="33" t="str">
        <x:v>Lycaenidae-15</x:v>
      </x:c>
      <x:c r="F5460" s="33" t="str">
        <x:v>Lycaenidae</x:v>
      </x:c>
      <x:c r="G5460" s="33" t="n">
        <x:f>'AR_values'!I147</x:f>
        <x:v>2.660305679700807</x:v>
      </x:c>
      <x:c r="H5460" s="33" t="n">
        <x:f>ABS(D5460-G5460)</x:f>
        <x:v>0.04153900636512464</x:v>
      </x:c>
      <x:c r="I5460" s="14" t="n">
        <x:f>IFERROR(H5460/AVERAGE(D5460,G5460),"")</x:f>
        <x:v>0.01549341347468347</x:v>
      </x:c>
      <x:c r="J5460" s="14" t="n">
        <x:f>'Method'!$B$2</x:f>
        <x:v>0.05</x:v>
      </x:c>
      <x:c r="K5460" s="13" t="str">
        <x:f>IF(I5460&lt;=J5460,"是","否")</x:f>
        <x:v>是</x:v>
      </x:c>
      <x:c r="L5460" s="36" t="n">
        <x:v>0.9220941341315839</x:v>
      </x:c>
      <x:c r="M5460" s="36" t="n">
        <x:f>1-L5460</x:f>
        <x:v>0.07790586586841608</x:v>
      </x:c>
      <x:c r="N5460" s="13" t="str">
        <x:v>是</x:v>
      </x:c>
      <x:c r="O5460" s="15"/>
      <x:c r="P5460" s="13" t="str"/>
    </x:row>
    <x:row r="5461">
      <x:c r="A5461" s="15" t="n">
        <x:v>5460</x:v>
      </x:c>
      <x:c r="B5461" s="13" t="str">
        <x:v>Pieridae-Coliadinae-3</x:v>
      </x:c>
      <x:c r="C5461" s="13" t="str">
        <x:v>Pieridae-Coliadinae</x:v>
      </x:c>
      <x:c r="D5461" s="33" t="n">
        <x:f>'AR_values'!I315</x:f>
        <x:v>2.5419694970505615</x:v>
      </x:c>
      <x:c r="E5461" s="33" t="str">
        <x:v>Satyrinae-6</x:v>
      </x:c>
      <x:c r="F5461" s="33" t="str">
        <x:v>Satyrinae</x:v>
      </x:c>
      <x:c r="G5461" s="33" t="n">
        <x:f>'AR_values'!I381</x:f>
        <x:v>2.5816660504701483</x:v>
      </x:c>
      <x:c r="H5461" s="33" t="n">
        <x:f>ABS(D5461-G5461)</x:f>
        <x:v>0.03969655341958678</x:v>
      </x:c>
      <x:c r="I5461" s="14" t="n">
        <x:f>IFERROR(H5461/AVERAGE(D5461,G5461),"")</x:f>
        <x:v>0.01549546334879172</x:v>
      </x:c>
      <x:c r="J5461" s="14" t="n">
        <x:f>'Method'!$B$2</x:f>
        <x:v>0.05</x:v>
      </x:c>
      <x:c r="K5461" s="13" t="str">
        <x:f>IF(I5461&lt;=J5461,"是","否")</x:f>
        <x:v>是</x:v>
      </x:c>
      <x:c r="L5461" s="36" t="n">
        <x:v>0.6787949089051593</x:v>
      </x:c>
      <x:c r="M5461" s="36" t="n">
        <x:f>1-L5461</x:f>
        <x:v>0.32120509109484074</x:v>
      </x:c>
      <x:c r="N5461" s="13" t="str">
        <x:v>是</x:v>
      </x:c>
      <x:c r="O5461" s="15"/>
      <x:c r="P5461" s="13" t="str"/>
    </x:row>
    <x:row r="5462">
      <x:c r="A5462" s="15" t="n">
        <x:v>5461</x:v>
      </x:c>
      <x:c r="B5462" s="13" t="str">
        <x:v>Papilionidae-22</x:v>
      </x:c>
      <x:c r="C5462" s="13" t="str">
        <x:v>Papilionidae</x:v>
      </x:c>
      <x:c r="D5462" s="33" t="n">
        <x:f>'AR_values'!I233</x:f>
        <x:v>3.055390072060904</x:v>
      </x:c>
      <x:c r="E5462" s="33" t="str">
        <x:v>Pieridae-24</x:v>
      </x:c>
      <x:c r="F5462" s="33" t="str">
        <x:v>Pieridae</x:v>
      </x:c>
      <x:c r="G5462" s="33" t="n">
        <x:f>'AR_values'!I289</x:f>
        <x:v>3.0084045916057796</x:v>
      </x:c>
      <x:c r="H5462" s="33" t="n">
        <x:f>ABS(D5462-G5462)</x:f>
        <x:v>0.046985480455124407</x:v>
      </x:c>
      <x:c r="I5462" s="14" t="n">
        <x:f>IFERROR(H5462/AVERAGE(D5462,G5462),"")</x:f>
        <x:v>0.015497055247155419</x:v>
      </x:c>
      <x:c r="J5462" s="14" t="n">
        <x:f>'Method'!$B$2</x:f>
        <x:v>0.05</x:v>
      </x:c>
      <x:c r="K5462" s="13" t="str">
        <x:f>IF(I5462&lt;=J5462,"是","否")</x:f>
        <x:v>是</x:v>
      </x:c>
      <x:c r="L5462" s="36" t="n">
        <x:v>0.8366020273248127</x:v>
      </x:c>
      <x:c r="M5462" s="36" t="n">
        <x:f>1-L5462</x:f>
        <x:v>0.1633979726751873</x:v>
      </x:c>
      <x:c r="N5462" s="13" t="str">
        <x:v>是</x:v>
      </x:c>
      <x:c r="O5462" s="15"/>
      <x:c r="P5462" s="13" t="str"/>
    </x:row>
    <x:row r="5463">
      <x:c r="A5463" s="15" t="n">
        <x:v>5462</x:v>
      </x:c>
      <x:c r="B5463" s="13" t="str">
        <x:v>Danainae-1</x:v>
      </x:c>
      <x:c r="C5463" s="13" t="str">
        <x:v>Danainae</x:v>
      </x:c>
      <x:c r="D5463" s="33" t="n">
        <x:f>'AR_values'!I31</x:f>
        <x:v>2.699463467206748</x:v>
      </x:c>
      <x:c r="E5463" s="33" t="str">
        <x:v>Pieridae-19</x:v>
      </x:c>
      <x:c r="F5463" s="33" t="str">
        <x:v>Pieridae</x:v>
      </x:c>
      <x:c r="G5463" s="33" t="n">
        <x:f>'AR_values'!I283</x:f>
        <x:v>2.657949024153296</x:v>
      </x:c>
      <x:c r="H5463" s="33" t="n">
        <x:f>ABS(D5463-G5463)</x:f>
        <x:v>0.04151444305345198</x:v>
      </x:c>
      <x:c r="I5463" s="14" t="n">
        <x:f>IFERROR(H5463/AVERAGE(D5463,G5463),"")</x:f>
        <x:v>0.015497945368366822</x:v>
      </x:c>
      <x:c r="J5463" s="14" t="n">
        <x:f>'Method'!$B$2</x:f>
        <x:v>0.05</x:v>
      </x:c>
      <x:c r="K5463" s="13" t="str">
        <x:f>IF(I5463&lt;=J5463,"是","否")</x:f>
        <x:v>是</x:v>
      </x:c>
      <x:c r="L5463" s="36" t="n">
        <x:v>0.8575175148060136</x:v>
      </x:c>
      <x:c r="M5463" s="36" t="n">
        <x:f>1-L5463</x:f>
        <x:v>0.14248248519398643</x:v>
      </x:c>
      <x:c r="N5463" s="13" t="str">
        <x:v>是</x:v>
      </x:c>
      <x:c r="O5463" s="15"/>
      <x:c r="P5463" s="13" t="str"/>
    </x:row>
    <x:row r="5464">
      <x:c r="A5464" s="15" t="n">
        <x:v>5463</x:v>
      </x:c>
      <x:c r="B5464" s="13" t="str">
        <x:v>Danainae-1</x:v>
      </x:c>
      <x:c r="C5464" s="13" t="str">
        <x:v>Danainae</x:v>
      </x:c>
      <x:c r="D5464" s="33" t="n">
        <x:f>'AR_values'!I31</x:f>
        <x:v>2.699463467206748</x:v>
      </x:c>
      <x:c r="E5464" s="33" t="str">
        <x:v>Pieridae-17</x:v>
      </x:c>
      <x:c r="F5464" s="33" t="str">
        <x:v>Pieridae</x:v>
      </x:c>
      <x:c r="G5464" s="33" t="n">
        <x:f>'AR_values'!I281</x:f>
        <x:v>2.7416290816269444</x:v>
      </x:c>
      <x:c r="H5464" s="33" t="n">
        <x:f>ABS(D5464-G5464)</x:f>
        <x:v>0.042165614420196285</x:v>
      </x:c>
      <x:c r="I5464" s="14" t="n">
        <x:f>IFERROR(H5464/AVERAGE(D5464,G5464),"")</x:f>
        <x:v>0.015498951374842744</x:v>
      </x:c>
      <x:c r="J5464" s="14" t="n">
        <x:f>'Method'!$B$2</x:f>
        <x:v>0.05</x:v>
      </x:c>
      <x:c r="K5464" s="13" t="str">
        <x:f>IF(I5464&lt;=J5464,"是","否")</x:f>
        <x:v>是</x:v>
      </x:c>
      <x:c r="L5464" s="36" t="n">
        <x:v>0.7733263298634323</x:v>
      </x:c>
      <x:c r="M5464" s="36" t="n">
        <x:f>1-L5464</x:f>
        <x:v>0.2266736701365677</x:v>
      </x:c>
      <x:c r="N5464" s="13" t="str">
        <x:v>是</x:v>
      </x:c>
      <x:c r="O5464" s="15"/>
      <x:c r="P5464" s="13" t="str"/>
    </x:row>
    <x:row r="5465">
      <x:c r="A5465" s="15" t="n">
        <x:v>5464</x:v>
      </x:c>
      <x:c r="B5465" s="13" t="str">
        <x:v>Hesperiidae-23</x:v>
      </x:c>
      <x:c r="C5465" s="13" t="str">
        <x:v>Hesperiidae</x:v>
      </x:c>
      <x:c r="D5465" s="33" t="n">
        <x:f>'AR_values'!I90</x:f>
        <x:v>2.763128559821207</x:v>
      </x:c>
      <x:c r="E5465" s="33" t="str">
        <x:v>Hesperiidae_Trapezites_lutea</x:v>
      </x:c>
      <x:c r="F5465" s="33" t="str">
        <x:v>Hesperiidae</x:v>
      </x:c>
      <x:c r="G5465" s="33" t="n">
        <x:f>'AR_values'!I126</x:f>
        <x:v>2.806294124049109</x:v>
      </x:c>
      <x:c r="H5465" s="33" t="n">
        <x:f>ABS(D5465-G5465)</x:f>
        <x:v>0.043165564227901854</x:v>
      </x:c>
      <x:c r="I5465" s="14" t="n">
        <x:f>IFERROR(H5465/AVERAGE(D5465,G5465),"")</x:f>
        <x:v>0.015500911558720172</x:v>
      </x:c>
      <x:c r="J5465" s="14" t="n">
        <x:f>'Method'!$B$2</x:f>
        <x:v>0.05</x:v>
      </x:c>
      <x:c r="K5465" s="13" t="str">
        <x:f>IF(I5465&lt;=J5465,"是","否")</x:f>
        <x:v>是</x:v>
      </x:c>
      <x:c r="L5465" s="36" t="n">
        <x:v>0.897829864513516</x:v>
      </x:c>
      <x:c r="M5465" s="36" t="n">
        <x:f>1-L5465</x:f>
        <x:v>0.10217013548648401</x:v>
      </x:c>
      <x:c r="N5465" s="13" t="str">
        <x:v>否</x:v>
      </x:c>
      <x:c r="O5465" s="15"/>
      <x:c r="P5465" s="13" t="str"/>
    </x:row>
    <x:row r="5466">
      <x:c r="A5466" s="15" t="n">
        <x:v>5465</x:v>
      </x:c>
      <x:c r="B5466" s="13" t="str">
        <x:v>Lycaenidae_Jalmenus_lithochroa</x:v>
      </x:c>
      <x:c r="C5466" s="13" t="str">
        <x:v>Lycaenidae</x:v>
      </x:c>
      <x:c r="D5466" s="33" t="n">
        <x:f>'AR_values'!I170</x:f>
        <x:v>2.3894186386556413</x:v>
      </x:c>
      <x:c r="E5466" s="33" t="str">
        <x:v>Lycaenidae_Theclinesthes_serpentata</x:v>
      </x:c>
      <x:c r="F5466" s="33" t="str">
        <x:v>Lycaenidae</x:v>
      </x:c>
      <x:c r="G5466" s="33" t="n">
        <x:f>'AR_values'!I186</x:f>
        <x:v>2.4267462861233002</x:v>
      </x:c>
      <x:c r="H5466" s="33" t="n">
        <x:f>ABS(D5466-G5466)</x:f>
        <x:v>0.03732764746765893</x:v>
      </x:c>
      <x:c r="I5466" s="14" t="n">
        <x:f>IFERROR(H5466/AVERAGE(D5466,G5466),"")</x:f>
        <x:v>0.015500983895136124</x:v>
      </x:c>
      <x:c r="J5466" s="14" t="n">
        <x:f>'Method'!$B$2</x:f>
        <x:v>0.05</x:v>
      </x:c>
      <x:c r="K5466" s="13" t="str">
        <x:f>IF(I5466&lt;=J5466,"是","否")</x:f>
        <x:v>是</x:v>
      </x:c>
      <x:c r="L5466" s="36" t="n">
        <x:v>0.9009006970218159</x:v>
      </x:c>
      <x:c r="M5466" s="36" t="n">
        <x:f>1-L5466</x:f>
        <x:v>0.09909930297818415</x:v>
      </x:c>
      <x:c r="N5466" s="13" t="str">
        <x:v>否</x:v>
      </x:c>
      <x:c r="O5466" s="15"/>
      <x:c r="P5466" s="13" t="str"/>
    </x:row>
    <x:row r="5467">
      <x:c r="A5467" s="15" t="n">
        <x:v>5466</x:v>
      </x:c>
      <x:c r="B5467" s="13" t="str">
        <x:v>Hesperiidae-17</x:v>
      </x:c>
      <x:c r="C5467" s="13" t="str">
        <x:v>Hesperiidae</x:v>
      </x:c>
      <x:c r="D5467" s="33" t="n">
        <x:f>'AR_values'!I83</x:f>
        <x:v>2.640925848247515</x:v>
      </x:c>
      <x:c r="E5467" s="33" t="str">
        <x:v>Pieridae-Coliadinae-7</x:v>
      </x:c>
      <x:c r="F5467" s="33" t="str">
        <x:v>Pieridae-Coliadinae</x:v>
      </x:c>
      <x:c r="G5467" s="33" t="n">
        <x:f>'AR_values'!I319</x:f>
        <x:v>2.6821855446790392</x:v>
      </x:c>
      <x:c r="H5467" s="33" t="n">
        <x:f>ABS(D5467-G5467)</x:f>
        <x:v>0.04125969643152416</x:v>
      </x:c>
      <x:c r="I5467" s="14" t="n">
        <x:f>IFERROR(H5467/AVERAGE(D5467,G5467),"")</x:f>
        <x:v>0.015502097696603075</x:v>
      </x:c>
      <x:c r="J5467" s="14" t="n">
        <x:f>'Method'!$B$2</x:f>
        <x:v>0.05</x:v>
      </x:c>
      <x:c r="K5467" s="13" t="str">
        <x:f>IF(I5467&lt;=J5467,"是","否")</x:f>
        <x:v>是</x:v>
      </x:c>
      <x:c r="L5467" s="36" t="n">
        <x:v>0.700839187478292</x:v>
      </x:c>
      <x:c r="M5467" s="36" t="n">
        <x:f>1-L5467</x:f>
        <x:v>0.299160812521708</x:v>
      </x:c>
      <x:c r="N5467" s="13" t="str">
        <x:v>是</x:v>
      </x:c>
      <x:c r="O5467" s="15"/>
      <x:c r="P5467" s="13" t="str"/>
    </x:row>
    <x:row r="5468">
      <x:c r="A5468" s="15" t="n">
        <x:v>5467</x:v>
      </x:c>
      <x:c r="B5468" s="13" t="str">
        <x:v>Hesperiidae_Croitana_arenaria</x:v>
      </x:c>
      <x:c r="C5468" s="13" t="str">
        <x:v>Hesperiidae</x:v>
      </x:c>
      <x:c r="D5468" s="33" t="n">
        <x:f>'AR_values'!I114</x:f>
        <x:v>2.5620752867382506</x:v>
      </x:c>
      <x:c r="E5468" s="33" t="str">
        <x:v>Riodinidae-19</x:v>
      </x:c>
      <x:c r="F5468" s="33" t="str">
        <x:v>Riodinidae</x:v>
      </x:c>
      <x:c r="G5468" s="33" t="n">
        <x:f>'AR_values'!I342</x:f>
        <x:v>2.602113971974256</x:v>
      </x:c>
      <x:c r="H5468" s="33" t="n">
        <x:f>ABS(D5468-G5468)</x:f>
        <x:v>0.04003868523600529</x:v>
      </x:c>
      <x:c r="I5468" s="14" t="n">
        <x:f>IFERROR(H5468/AVERAGE(D5468,G5468),"")</x:f>
        <x:v>0.015506281133463884</x:v>
      </x:c>
      <x:c r="J5468" s="14" t="n">
        <x:f>'Method'!$B$2</x:f>
        <x:v>0.05</x:v>
      </x:c>
      <x:c r="K5468" s="13" t="str">
        <x:f>IF(I5468&lt;=J5468,"是","否")</x:f>
        <x:v>是</x:v>
      </x:c>
      <x:c r="L5468" s="36" t="n">
        <x:v>0.8430698605143899</x:v>
      </x:c>
      <x:c r="M5468" s="36" t="n">
        <x:f>1-L5468</x:f>
        <x:v>0.15693013948561008</x:v>
      </x:c>
      <x:c r="N5468" s="13" t="str">
        <x:v>是</x:v>
      </x:c>
      <x:c r="O5468" s="15"/>
      <x:c r="P5468" s="13" t="str"/>
    </x:row>
    <x:row r="5469">
      <x:c r="A5469" s="15" t="n">
        <x:v>5468</x:v>
      </x:c>
      <x:c r="B5469" s="13" t="str">
        <x:v>Lycaenidae-10</x:v>
      </x:c>
      <x:c r="C5469" s="13" t="str">
        <x:v>Lycaenidae</x:v>
      </x:c>
      <x:c r="D5469" s="33" t="n">
        <x:f>'AR_values'!I143</x:f>
        <x:v>2.6640880253063326</x:v>
      </x:c>
      <x:c r="E5469" s="33" t="str">
        <x:v>Parnassiinae-1</x:v>
      </x:c>
      <x:c r="F5469" s="33" t="str">
        <x:v>Parnassiinae</x:v>
      </x:c>
      <x:c r="G5469" s="33" t="n">
        <x:f>'AR_values'!I268</x:f>
        <x:v>2.6230742042748765</x:v>
      </x:c>
      <x:c r="H5469" s="33" t="n">
        <x:f>ABS(D5469-G5469)</x:f>
        <x:v>0.04101382103145612</x:v>
      </x:c>
      <x:c r="I5469" s="14" t="n">
        <x:f>IFERROR(H5469/AVERAGE(D5469,G5469),"")</x:f>
        <x:v>0.015514493125248696</x:v>
      </x:c>
      <x:c r="J5469" s="14" t="n">
        <x:f>'Method'!$B$2</x:f>
        <x:v>0.05</x:v>
      </x:c>
      <x:c r="K5469" s="13" t="str">
        <x:f>IF(I5469&lt;=J5469,"是","否")</x:f>
        <x:v>是</x:v>
      </x:c>
      <x:c r="L5469" s="36" t="n">
        <x:v>0.9202650303053119</x:v>
      </x:c>
      <x:c r="M5469" s="36" t="n">
        <x:f>1-L5469</x:f>
        <x:v>0.07973496969468807</x:v>
      </x:c>
      <x:c r="N5469" s="13" t="str">
        <x:v>是</x:v>
      </x:c>
      <x:c r="O5469" s="15"/>
      <x:c r="P5469" s="13" t="str"/>
    </x:row>
    <x:row r="5470">
      <x:c r="A5470" s="15" t="n">
        <x:v>5469</x:v>
      </x:c>
      <x:c r="B5470" s="13" t="str">
        <x:v>Lycaenidae_Jalmenus_icilus</x:v>
      </x:c>
      <x:c r="C5470" s="13" t="str">
        <x:v>Lycaenidae</x:v>
      </x:c>
      <x:c r="D5470" s="33" t="n">
        <x:f>'AR_values'!I169</x:f>
        <x:v>2.4699878264847173</x:v>
      </x:c>
      <x:c r="E5470" s="33" t="str">
        <x:v>Lycaenidae_Ogyris_barnardi</x:v>
      </x:c>
      <x:c r="F5470" s="33" t="str">
        <x:v>Lycaenidae</x:v>
      </x:c>
      <x:c r="G5470" s="33" t="n">
        <x:f>'AR_values'!I177</x:f>
        <x:v>2.431952209627365</x:v>
      </x:c>
      <x:c r="H5470" s="33" t="n">
        <x:f>ABS(D5470-G5470)</x:f>
        <x:v>0.03803561685735213</x:v>
      </x:c>
      <x:c r="I5470" s="14" t="n">
        <x:f>IFERROR(H5470/AVERAGE(D5470,G5470),"")</x:f>
        <x:v>0.015518597362329077</x:v>
      </x:c>
      <x:c r="J5470" s="14" t="n">
        <x:f>'Method'!$B$2</x:f>
        <x:v>0.05</x:v>
      </x:c>
      <x:c r="K5470" s="13" t="str">
        <x:f>IF(I5470&lt;=J5470,"是","否")</x:f>
        <x:v>是</x:v>
      </x:c>
      <x:c r="L5470" s="36" t="n">
        <x:v>0.9260447909251112</x:v>
      </x:c>
      <x:c r="M5470" s="36" t="n">
        <x:f>1-L5470</x:f>
        <x:v>0.07395520907488884</x:v>
      </x:c>
      <x:c r="N5470" s="13" t="str">
        <x:v>否</x:v>
      </x:c>
      <x:c r="O5470" s="15"/>
      <x:c r="P5470" s="13" t="str"/>
    </x:row>
    <x:row r="5471">
      <x:c r="A5471" s="15" t="n">
        <x:v>5470</x:v>
      </x:c>
      <x:c r="B5471" s="13" t="str">
        <x:v>Lycaenidae-14</x:v>
      </x:c>
      <x:c r="C5471" s="13" t="str">
        <x:v>Lycaenidae</x:v>
      </x:c>
      <x:c r="D5471" s="33" t="n">
        <x:f>'AR_values'!I146</x:f>
        <x:v>2.5275412824939623</x:v>
      </x:c>
      <x:c r="E5471" s="33" t="str">
        <x:v>Nymphalinae-9</x:v>
      </x:c>
      <x:c r="F5471" s="33" t="str">
        <x:v>Nymphalinae</x:v>
      </x:c>
      <x:c r="G5471" s="33" t="n">
        <x:f>'AR_values'!I218</x:f>
        <x:v>2.488617213677148</x:v>
      </x:c>
      <x:c r="H5471" s="33" t="n">
        <x:f>ABS(D5471-G5471)</x:f>
        <x:v>0.038924068816814206</x:v>
      </x:c>
      <x:c r="I5471" s="14" t="n">
        <x:f>IFERROR(H5471/AVERAGE(D5471,G5471),"")</x:f>
        <x:v>0.015519473256885874</x:v>
      </x:c>
      <x:c r="J5471" s="14" t="n">
        <x:f>'Method'!$B$2</x:f>
        <x:v>0.05</x:v>
      </x:c>
      <x:c r="K5471" s="13" t="str">
        <x:f>IF(I5471&lt;=J5471,"是","否")</x:f>
        <x:v>是</x:v>
      </x:c>
      <x:c r="L5471" s="36" t="n">
        <x:v>0.8866456534220732</x:v>
      </x:c>
      <x:c r="M5471" s="36" t="n">
        <x:f>1-L5471</x:f>
        <x:v>0.11335434657792676</x:v>
      </x:c>
      <x:c r="N5471" s="13" t="str">
        <x:v>是</x:v>
      </x:c>
      <x:c r="O5471" s="15"/>
      <x:c r="P5471" s="13" t="str"/>
    </x:row>
    <x:row r="5472">
      <x:c r="A5472" s="15" t="n">
        <x:v>5471</x:v>
      </x:c>
      <x:c r="B5472" s="13" t="str">
        <x:v>Lycaenidae-8</x:v>
      </x:c>
      <x:c r="C5472" s="13" t="str">
        <x:v>Lycaenidae</x:v>
      </x:c>
      <x:c r="D5472" s="33" t="n">
        <x:f>'AR_values'!I161</x:f>
        <x:v>2.3058482641024196</x:v>
      </x:c>
      <x:c r="E5472" s="33" t="str">
        <x:v>Nymphalinae-11</x:v>
      </x:c>
      <x:c r="F5472" s="33" t="str">
        <x:v>Nymphalinae</x:v>
      </x:c>
      <x:c r="G5472" s="33" t="n">
        <x:f>'AR_values'!I191</x:f>
        <x:v>2.2703122194212044</x:v>
      </x:c>
      <x:c r="H5472" s="33" t="n">
        <x:f>ABS(D5472-G5472)</x:f>
        <x:v>0.035536044681215184</x:v>
      </x:c>
      <x:c r="I5472" s="14" t="n">
        <x:f>IFERROR(H5472/AVERAGE(D5472,G5472),"")</x:f>
        <x:v>0.015530943378914272</x:v>
      </x:c>
      <x:c r="J5472" s="14" t="n">
        <x:f>'Method'!$B$2</x:f>
        <x:v>0.05</x:v>
      </x:c>
      <x:c r="K5472" s="13" t="str">
        <x:f>IF(I5472&lt;=J5472,"是","否")</x:f>
        <x:v>是</x:v>
      </x:c>
      <x:c r="L5472" s="36" t="n">
        <x:v>0.7171678832116788</x:v>
      </x:c>
      <x:c r="M5472" s="36" t="n">
        <x:f>1-L5472</x:f>
        <x:v>0.2828321167883212</x:v>
      </x:c>
      <x:c r="N5472" s="13" t="str">
        <x:v>是</x:v>
      </x:c>
      <x:c r="O5472" s="15"/>
      <x:c r="P5472" s="13" t="str"/>
    </x:row>
    <x:row r="5473">
      <x:c r="A5473" s="15" t="n">
        <x:v>5472</x:v>
      </x:c>
      <x:c r="B5473" s="13" t="str">
        <x:v>Lycaenidae-9</x:v>
      </x:c>
      <x:c r="C5473" s="13" t="str">
        <x:v>Lycaenidae</x:v>
      </x:c>
      <x:c r="D5473" s="33" t="n">
        <x:f>'AR_values'!I162</x:f>
        <x:v>2.3871435022846637</x:v>
      </x:c>
      <x:c r="E5473" s="33" t="str">
        <x:v>Lycaenidae_Candalides_acasta</x:v>
      </x:c>
      <x:c r="F5473" s="33" t="str">
        <x:v>Lycaenidae</x:v>
      </x:c>
      <x:c r="G5473" s="33" t="n">
        <x:f>'AR_values'!I164</x:f>
        <x:v>2.4245150825976376</x:v>
      </x:c>
      <x:c r="H5473" s="33" t="n">
        <x:f>ABS(D5473-G5473)</x:f>
        <x:v>0.03737158031297394</x:v>
      </x:c>
      <x:c r="I5473" s="14" t="n">
        <x:f>IFERROR(H5473/AVERAGE(D5473,G5473),"")</x:f>
        <x:v>0.01553376227914063</x:v>
      </x:c>
      <x:c r="J5473" s="14" t="n">
        <x:f>'Method'!$B$2</x:f>
        <x:v>0.05</x:v>
      </x:c>
      <x:c r="K5473" s="13" t="str">
        <x:f>IF(I5473&lt;=J5473,"是","否")</x:f>
        <x:v>是</x:v>
      </x:c>
      <x:c r="L5473" s="36" t="n">
        <x:v>0.9096757328120205</x:v>
      </x:c>
      <x:c r="M5473" s="36" t="n">
        <x:f>1-L5473</x:f>
        <x:v>0.09032426718797948</x:v>
      </x:c>
      <x:c r="N5473" s="13" t="str">
        <x:v>否</x:v>
      </x:c>
      <x:c r="O5473" s="15"/>
      <x:c r="P5473" s="13" t="str"/>
    </x:row>
    <x:row r="5474">
      <x:c r="A5474" s="15" t="n">
        <x:v>5473</x:v>
      </x:c>
      <x:c r="B5474" s="13" t="str">
        <x:v>Nymphalinae-14</x:v>
      </x:c>
      <x:c r="C5474" s="13" t="str">
        <x:v>Nymphalinae</x:v>
      </x:c>
      <x:c r="D5474" s="33" t="n">
        <x:f>'AR_values'!I194</x:f>
        <x:v>2.805672308307285</x:v>
      </x:c>
      <x:c r="E5474" s="33" t="str">
        <x:v>Pieridae-14</x:v>
      </x:c>
      <x:c r="F5474" s="33" t="str">
        <x:v>Pieridae</x:v>
      </x:c>
      <x:c r="G5474" s="33" t="n">
        <x:f>'AR_values'!I279</x:f>
        <x:v>2.8495974203659724</x:v>
      </x:c>
      <x:c r="H5474" s="33" t="n">
        <x:f>ABS(D5474-G5474)</x:f>
        <x:v>0.04392511205868743</x:v>
      </x:c>
      <x:c r="I5474" s="14" t="n">
        <x:f>IFERROR(H5474/AVERAGE(D5474,G5474),"")</x:f>
        <x:v>0.015534223535255635</x:v>
      </x:c>
      <x:c r="J5474" s="14" t="n">
        <x:f>'Method'!$B$2</x:f>
        <x:v>0.05</x:v>
      </x:c>
      <x:c r="K5474" s="13" t="str">
        <x:f>IF(I5474&lt;=J5474,"是","否")</x:f>
        <x:v>是</x:v>
      </x:c>
      <x:c r="L5474" s="36" t="n">
        <x:v>0.8628654856412864</x:v>
      </x:c>
      <x:c r="M5474" s="36" t="n">
        <x:f>1-L5474</x:f>
        <x:v>0.1371345143587136</x:v>
      </x:c>
      <x:c r="N5474" s="13" t="str">
        <x:v>是</x:v>
      </x:c>
      <x:c r="O5474" s="15"/>
      <x:c r="P5474" s="13" t="str"/>
    </x:row>
    <x:row r="5475">
      <x:c r="A5475" s="15" t="n">
        <x:v>5474</x:v>
      </x:c>
      <x:c r="B5475" s="13" t="str">
        <x:v>Heliconiinae-4</x:v>
      </x:c>
      <x:c r="C5475" s="13" t="str">
        <x:v>Heliconiinae</x:v>
      </x:c>
      <x:c r="D5475" s="33" t="n">
        <x:f>'AR_values'!I69</x:f>
        <x:v>2.9448795791455837</x:v>
      </x:c>
      <x:c r="E5475" s="33" t="str">
        <x:v>Papilionidae-11</x:v>
      </x:c>
      <x:c r="F5475" s="33" t="str">
        <x:v>Papilionidae</x:v>
      </x:c>
      <x:c r="G5475" s="33" t="n">
        <x:f>'AR_values'!I221</x:f>
        <x:v>2.89947550369946</x:v>
      </x:c>
      <x:c r="H5475" s="33" t="n">
        <x:f>ABS(D5475-G5475)</x:f>
        <x:v>0.04540407544612357</x:v>
      </x:c>
      <x:c r="I5475" s="14" t="n">
        <x:f>IFERROR(H5475/AVERAGE(D5475,G5475),"")</x:f>
        <x:v>0.01553775388473514</x:v>
      </x:c>
      <x:c r="J5475" s="14" t="n">
        <x:f>'Method'!$B$2</x:f>
        <x:v>0.05</x:v>
      </x:c>
      <x:c r="K5475" s="13" t="str">
        <x:f>IF(I5475&lt;=J5475,"是","否")</x:f>
        <x:v>是</x:v>
      </x:c>
      <x:c r="L5475" s="36" t="n">
        <x:v>0.6697007375931046</x:v>
      </x:c>
      <x:c r="M5475" s="36" t="n">
        <x:f>1-L5475</x:f>
        <x:v>0.33029926240689544</x:v>
      </x:c>
      <x:c r="N5475" s="13" t="str">
        <x:v>是</x:v>
      </x:c>
      <x:c r="O5475" s="15"/>
      <x:c r="P5475" s="13" t="str"/>
    </x:row>
    <x:row r="5476">
      <x:c r="A5476" s="15" t="n">
        <x:v>5475</x:v>
      </x:c>
      <x:c r="B5476" s="13" t="str">
        <x:v>Hesperiidae_Motasingha_trimaculata</x:v>
      </x:c>
      <x:c r="C5476" s="13" t="str">
        <x:v>Hesperiidae</x:v>
      </x:c>
      <x:c r="D5476" s="33" t="n">
        <x:f>'AR_values'!I121</x:f>
        <x:v>3.0688836425381005</x:v>
      </x:c>
      <x:c r="E5476" s="33" t="str">
        <x:v>Pieridae-23</x:v>
      </x:c>
      <x:c r="F5476" s="33" t="str">
        <x:v>Pieridae</x:v>
      </x:c>
      <x:c r="G5476" s="33" t="n">
        <x:f>'AR_values'!I288</x:f>
        <x:v>3.1169433762745036</x:v>
      </x:c>
      <x:c r="H5476" s="33" t="n">
        <x:f>ABS(D5476-G5476)</x:f>
        <x:v>0.04805973373640304</x:v>
      </x:c>
      <x:c r="I5476" s="14" t="n">
        <x:f>IFERROR(H5476/AVERAGE(D5476,G5476),"")</x:f>
        <x:v>0.015538660745035935</x:v>
      </x:c>
      <x:c r="J5476" s="14" t="n">
        <x:f>'Method'!$B$2</x:f>
        <x:v>0.05</x:v>
      </x:c>
      <x:c r="K5476" s="13" t="str">
        <x:f>IF(I5476&lt;=J5476,"是","否")</x:f>
        <x:v>是</x:v>
      </x:c>
      <x:c r="L5476" s="36" t="n">
        <x:v>0.8515295582533888</x:v>
      </x:c>
      <x:c r="M5476" s="36" t="n">
        <x:f>1-L5476</x:f>
        <x:v>0.14847044174661117</x:v>
      </x:c>
      <x:c r="N5476" s="13" t="str">
        <x:v>是</x:v>
      </x:c>
      <x:c r="O5476" s="15"/>
      <x:c r="P5476" s="13" t="str"/>
    </x:row>
    <x:row r="5477">
      <x:c r="A5477" s="15" t="n">
        <x:v>5476</x:v>
      </x:c>
      <x:c r="B5477" s="13" t="str">
        <x:v>Lycaenidae_Ogyris_subteristris</x:v>
      </x:c>
      <x:c r="C5477" s="13" t="str">
        <x:v>Lycaenidae</x:v>
      </x:c>
      <x:c r="D5477" s="33" t="n">
        <x:f>'AR_values'!I183</x:f>
        <x:v>2.419773943913982</x:v>
      </x:c>
      <x:c r="E5477" s="33" t="str">
        <x:v>Pieridae-Coliadinae-18</x:v>
      </x:c>
      <x:c r="F5477" s="33" t="str">
        <x:v>Pieridae-Coliadinae</x:v>
      </x:c>
      <x:c r="G5477" s="33" t="n">
        <x:f>'AR_values'!I309</x:f>
        <x:v>2.3824535414301917</x:v>
      </x:c>
      <x:c r="H5477" s="33" t="n">
        <x:f>ABS(D5477-G5477)</x:f>
        <x:v>0.037320402483790094</x:v>
      </x:c>
      <x:c r="I5477" s="14" t="n">
        <x:f>IFERROR(H5477/AVERAGE(D5477,G5477),"")</x:f>
        <x:v>0.015542954846552987</x:v>
      </x:c>
      <x:c r="J5477" s="14" t="n">
        <x:f>'Method'!$B$2</x:f>
        <x:v>0.05</x:v>
      </x:c>
      <x:c r="K5477" s="13" t="str">
        <x:f>IF(I5477&lt;=J5477,"是","否")</x:f>
        <x:v>是</x:v>
      </x:c>
      <x:c r="L5477" s="36" t="n">
        <x:v>0.8063899684366479</x:v>
      </x:c>
      <x:c r="M5477" s="36" t="n">
        <x:f>1-L5477</x:f>
        <x:v>0.1936100315633521</x:v>
      </x:c>
      <x:c r="N5477" s="13" t="str">
        <x:v>是</x:v>
      </x:c>
      <x:c r="O5477" s="15"/>
      <x:c r="P5477" s="13" t="str"/>
    </x:row>
    <x:row r="5478">
      <x:c r="A5478" s="15" t="n">
        <x:v>5477</x:v>
      </x:c>
      <x:c r="B5478" s="13" t="str">
        <x:v>Biblidinae-15</x:v>
      </x:c>
      <x:c r="C5478" s="13" t="str">
        <x:v>Biblidinae</x:v>
      </x:c>
      <x:c r="D5478" s="33" t="n">
        <x:f>'AR_values'!I7</x:f>
        <x:v>2.490648862471045</x:v>
      </x:c>
      <x:c r="E5478" s="33" t="str">
        <x:v>Lycaenidae_Neolucia_agricola</x:v>
      </x:c>
      <x:c r="F5478" s="33" t="str">
        <x:v>Lycaenidae</x:v>
      </x:c>
      <x:c r="G5478" s="33" t="n">
        <x:f>'AR_values'!I174</x:f>
        <x:v>2.5296664595641514</x:v>
      </x:c>
      <x:c r="H5478" s="33" t="n">
        <x:f>ABS(D5478-G5478)</x:f>
        <x:v>0.03901759709310637</x:v>
      </x:c>
      <x:c r="I5478" s="14" t="n">
        <x:f>IFERROR(H5478/AVERAGE(D5478,G5478),"")</x:f>
        <x:v>0.015543883039318312</x:v>
      </x:c>
      <x:c r="J5478" s="14" t="n">
        <x:f>'Method'!$B$2</x:f>
        <x:v>0.05</x:v>
      </x:c>
      <x:c r="K5478" s="13" t="str">
        <x:f>IF(I5478&lt;=J5478,"是","否")</x:f>
        <x:v>是</x:v>
      </x:c>
      <x:c r="L5478" s="36" t="n">
        <x:v>0.8406047170673736</x:v>
      </x:c>
      <x:c r="M5478" s="36" t="n">
        <x:f>1-L5478</x:f>
        <x:v>0.1593952829326264</x:v>
      </x:c>
      <x:c r="N5478" s="13" t="str">
        <x:v>是</x:v>
      </x:c>
      <x:c r="O5478" s="15"/>
      <x:c r="P5478" s="13" t="str"/>
    </x:row>
    <x:row r="5479">
      <x:c r="A5479" s="15" t="n">
        <x:v>5478</x:v>
      </x:c>
      <x:c r="B5479" s="13" t="str">
        <x:v>Pieridae_Gonepteryx_rhamni</x:v>
      </x:c>
      <x:c r="C5479" s="13" t="str">
        <x:v>Pieridae</x:v>
      </x:c>
      <x:c r="D5479" s="33" t="n">
        <x:f>'AR_values'!I329</x:f>
        <x:v>2.4550451233703305</x:v>
      </x:c>
      <x:c r="E5479" s="33" t="str">
        <x:v>Riodinidae-13</x:v>
      </x:c>
      <x:c r="F5479" s="33" t="str">
        <x:v>Riodinidae</x:v>
      </x:c>
      <x:c r="G5479" s="33" t="n">
        <x:f>'AR_values'!I337</x:f>
        <x:v>2.4935190252012593</x:v>
      </x:c>
      <x:c r="H5479" s="33" t="n">
        <x:f>ABS(D5479-G5479)</x:f>
        <x:v>0.0384739018309288</x:v>
      </x:c>
      <x:c r="I5479" s="14" t="n">
        <x:f>IFERROR(H5479/AVERAGE(D5479,G5479),"")</x:f>
        <x:v>0.015549521305906219</x:v>
      </x:c>
      <x:c r="J5479" s="14" t="n">
        <x:f>'Method'!$B$2</x:f>
        <x:v>0.05</x:v>
      </x:c>
      <x:c r="K5479" s="13" t="str">
        <x:f>IF(I5479&lt;=J5479,"是","否")</x:f>
        <x:v>是</x:v>
      </x:c>
      <x:c r="L5479" s="36" t="n">
        <x:v>0.6008130479502376</x:v>
      </x:c>
      <x:c r="M5479" s="36" t="n">
        <x:f>1-L5479</x:f>
        <x:v>0.3991869520497624</x:v>
      </x:c>
      <x:c r="N5479" s="13" t="str">
        <x:v>是</x:v>
      </x:c>
      <x:c r="O5479" s="15"/>
      <x:c r="P5479" s="13" t="str"/>
    </x:row>
    <x:row r="5480">
      <x:c r="A5480" s="15" t="n">
        <x:v>5479</x:v>
      </x:c>
      <x:c r="B5480" s="13" t="str">
        <x:v>Hesperiidae_Ocybadistes_walkeri</x:v>
      </x:c>
      <x:c r="C5480" s="13" t="str">
        <x:v>Hesperiidae</x:v>
      </x:c>
      <x:c r="D5480" s="33" t="n">
        <x:f>'AR_values'!I122</x:f>
        <x:v>2.7588504071275164</x:v>
      </x:c>
      <x:c r="E5480" s="33" t="str">
        <x:v>Papilionidae-2</x:v>
      </x:c>
      <x:c r="F5480" s="33" t="str">
        <x:v>Papilionidae</x:v>
      </x:c>
      <x:c r="G5480" s="33" t="n">
        <x:f>'AR_values'!I230</x:f>
        <x:v>2.8020899751082338</x:v>
      </x:c>
      <x:c r="H5480" s="33" t="n">
        <x:f>ABS(D5480-G5480)</x:f>
        <x:v>0.043239567980717375</x:v>
      </x:c>
      <x:c r="I5480" s="14" t="n">
        <x:f>IFERROR(H5480/AVERAGE(D5480,G5480),"")</x:f>
        <x:v>0.015551171207965049</x:v>
      </x:c>
      <x:c r="J5480" s="14" t="n">
        <x:f>'Method'!$B$2</x:f>
        <x:v>0.05</x:v>
      </x:c>
      <x:c r="K5480" s="13" t="str">
        <x:f>IF(I5480&lt;=J5480,"是","否")</x:f>
        <x:v>是</x:v>
      </x:c>
      <x:c r="L5480" s="36" t="n">
        <x:v>0.608451451694934</x:v>
      </x:c>
      <x:c r="M5480" s="36" t="n">
        <x:f>1-L5480</x:f>
        <x:v>0.391548548305066</x:v>
      </x:c>
      <x:c r="N5480" s="13" t="str">
        <x:v>是</x:v>
      </x:c>
      <x:c r="O5480" s="15"/>
      <x:c r="P5480" s="13" t="str"/>
    </x:row>
    <x:row r="5481">
      <x:c r="A5481" s="15" t="n">
        <x:v>5480</x:v>
      </x:c>
      <x:c r="B5481" s="13" t="str">
        <x:v>Pieridae-17</x:v>
      </x:c>
      <x:c r="C5481" s="13" t="str">
        <x:v>Pieridae</x:v>
      </x:c>
      <x:c r="D5481" s="33" t="n">
        <x:f>'AR_values'!I281</x:f>
        <x:v>2.7416290816269444</x:v>
      </x:c>
      <x:c r="E5481" s="33" t="str">
        <x:v>Satyrinae-16</x:v>
      </x:c>
      <x:c r="F5481" s="33" t="str">
        <x:v>Satyrinae</x:v>
      </x:c>
      <x:c r="G5481" s="33" t="n">
        <x:f>'AR_values'!I365</x:f>
        <x:v>2.699315938443061</x:v>
      </x:c>
      <x:c r="H5481" s="33" t="n">
        <x:f>ABS(D5481-G5481)</x:f>
        <x:v>0.04231314318388346</x:v>
      </x:c>
      <x:c r="I5481" s="14" t="n">
        <x:f>IFERROR(H5481/AVERAGE(D5481,G5481),"")</x:f>
        <x:v>0.015553600717450015</x:v>
      </x:c>
      <x:c r="J5481" s="14" t="n">
        <x:f>'Method'!$B$2</x:f>
        <x:v>0.05</x:v>
      </x:c>
      <x:c r="K5481" s="13" t="str">
        <x:f>IF(I5481&lt;=J5481,"是","否")</x:f>
        <x:v>是</x:v>
      </x:c>
      <x:c r="L5481" s="36" t="n">
        <x:v>0.7797796717852818</x:v>
      </x:c>
      <x:c r="M5481" s="36" t="n">
        <x:f>1-L5481</x:f>
        <x:v>0.22022032821471815</x:v>
      </x:c>
      <x:c r="N5481" s="13" t="str">
        <x:v>是</x:v>
      </x:c>
      <x:c r="O5481" s="15"/>
      <x:c r="P5481" s="13" t="str"/>
    </x:row>
    <x:row r="5482">
      <x:c r="A5482" s="15" t="n">
        <x:v>5481</x:v>
      </x:c>
      <x:c r="B5482" s="13" t="str">
        <x:v>Heliconiinae-4</x:v>
      </x:c>
      <x:c r="C5482" s="13" t="str">
        <x:v>Heliconiinae</x:v>
      </x:c>
      <x:c r="D5482" s="33" t="n">
        <x:f>'AR_values'!I69</x:f>
        <x:v>2.9448795791455837</x:v>
      </x:c>
      <x:c r="E5482" s="33" t="str">
        <x:v>Papilionidae-9</x:v>
      </x:c>
      <x:c r="F5482" s="33" t="str">
        <x:v>Papilionidae</x:v>
      </x:c>
      <x:c r="G5482" s="33" t="n">
        <x:f>'AR_values'!I260</x:f>
        <x:v>2.8994270303687606</x:v>
      </x:c>
      <x:c r="H5482" s="33" t="n">
        <x:f>ABS(D5482-G5482)</x:f>
        <x:v>0.04545254877682314</x:v>
      </x:c>
      <x:c r="I5482" s="14" t="n">
        <x:f>IFERROR(H5482/AVERAGE(D5482,G5482),"")</x:f>
        <x:v>0.01555447097961214</x:v>
      </x:c>
      <x:c r="J5482" s="14" t="n">
        <x:f>'Method'!$B$2</x:f>
        <x:v>0.05</x:v>
      </x:c>
      <x:c r="K5482" s="13" t="str">
        <x:f>IF(I5482&lt;=J5482,"是","否")</x:f>
        <x:v>是</x:v>
      </x:c>
      <x:c r="L5482" s="36" t="n">
        <x:v>0.6882337148854123</x:v>
      </x:c>
      <x:c r="M5482" s="36" t="n">
        <x:f>1-L5482</x:f>
        <x:v>0.3117662851145877</x:v>
      </x:c>
      <x:c r="N5482" s="13" t="str">
        <x:v>是</x:v>
      </x:c>
      <x:c r="O5482" s="15"/>
      <x:c r="P5482" s="13" t="str"/>
    </x:row>
    <x:row r="5483">
      <x:c r="A5483" s="15" t="n">
        <x:v>5482</x:v>
      </x:c>
      <x:c r="B5483" s="13" t="str">
        <x:v>Danainae-4</x:v>
      </x:c>
      <x:c r="C5483" s="13" t="str">
        <x:v>Danainae</x:v>
      </x:c>
      <x:c r="D5483" s="33" t="n">
        <x:f>'AR_values'!I46</x:f>
        <x:v>2.826712330216953</x:v>
      </x:c>
      <x:c r="E5483" s="33" t="str">
        <x:v>Pieridae-11</x:v>
      </x:c>
      <x:c r="F5483" s="33" t="str">
        <x:v>Pieridae</x:v>
      </x:c>
      <x:c r="G5483" s="33" t="n">
        <x:f>'AR_values'!I276</x:f>
        <x:v>2.871034869040152</x:v>
      </x:c>
      <x:c r="H5483" s="33" t="n">
        <x:f>ABS(D5483-G5483)</x:f>
        <x:v>0.04432253882319914</x:v>
      </x:c>
      <x:c r="I5483" s="14" t="n">
        <x:f>IFERROR(H5483/AVERAGE(D5483,G5483),"")</x:f>
        <x:v>0.01555791693565418</x:v>
      </x:c>
      <x:c r="J5483" s="14" t="n">
        <x:f>'Method'!$B$2</x:f>
        <x:v>0.05</x:v>
      </x:c>
      <x:c r="K5483" s="13" t="str">
        <x:f>IF(I5483&lt;=J5483,"是","否")</x:f>
        <x:v>是</x:v>
      </x:c>
      <x:c r="L5483" s="36" t="n">
        <x:v>0.7109216745442268</x:v>
      </x:c>
      <x:c r="M5483" s="36" t="n">
        <x:f>1-L5483</x:f>
        <x:v>0.28907832545577317</x:v>
      </x:c>
      <x:c r="N5483" s="13" t="str">
        <x:v>是</x:v>
      </x:c>
      <x:c r="O5483" s="15"/>
      <x:c r="P5483" s="13" t="str"/>
    </x:row>
    <x:row r="5484">
      <x:c r="A5484" s="15" t="n">
        <x:v>5483</x:v>
      </x:c>
      <x:c r="B5484" s="13" t="str">
        <x:v>Pieridae-Coliadinae-10</x:v>
      </x:c>
      <x:c r="C5484" s="13" t="str">
        <x:v>Pieridae-Coliadinae</x:v>
      </x:c>
      <x:c r="D5484" s="33" t="n">
        <x:f>'AR_values'!I301</x:f>
        <x:v>2.3598209621443837</x:v>
      </x:c>
      <x:c r="E5484" s="33" t="str">
        <x:v>Pieridae_Eurema_smilax</x:v>
      </x:c>
      <x:c r="F5484" s="33" t="str">
        <x:v>Pieridae</x:v>
      </x:c>
      <x:c r="G5484" s="33" t="n">
        <x:f>'AR_values'!I328</x:f>
        <x:v>2.396825991590796</x:v>
      </x:c>
      <x:c r="H5484" s="33" t="n">
        <x:f>ABS(D5484-G5484)</x:f>
        <x:v>0.03700502944641215</x:v>
      </x:c>
      <x:c r="I5484" s="14" t="n">
        <x:f>IFERROR(H5484/AVERAGE(D5484,G5484),"")</x:f>
        <x:v>0.015559291999736822</x:v>
      </x:c>
      <x:c r="J5484" s="14" t="n">
        <x:f>'Method'!$B$2</x:f>
        <x:v>0.05</x:v>
      </x:c>
      <x:c r="K5484" s="13" t="str">
        <x:f>IF(I5484&lt;=J5484,"是","否")</x:f>
        <x:v>是</x:v>
      </x:c>
      <x:c r="L5484" s="36" t="n">
        <x:v>0.936672784687468</x:v>
      </x:c>
      <x:c r="M5484" s="36" t="n">
        <x:f>1-L5484</x:f>
        <x:v>0.06332721531253205</x:v>
      </x:c>
      <x:c r="N5484" s="13" t="str">
        <x:v>是</x:v>
      </x:c>
      <x:c r="O5484" s="15"/>
      <x:c r="P5484" s="13" t="str"/>
    </x:row>
    <x:row r="5485">
      <x:c r="A5485" s="15" t="n">
        <x:v>5484</x:v>
      </x:c>
      <x:c r="B5485" s="13" t="str">
        <x:v>Danainae-18</x:v>
      </x:c>
      <x:c r="C5485" s="13" t="str">
        <x:v>Danainae</x:v>
      </x:c>
      <x:c r="D5485" s="33" t="n">
        <x:f>'AR_values'!I39</x:f>
        <x:v>2.963387542446161</x:v>
      </x:c>
      <x:c r="E5485" s="33" t="str">
        <x:v>Hesperiidae-20</x:v>
      </x:c>
      <x:c r="F5485" s="33" t="str">
        <x:v>Hesperiidae</x:v>
      </x:c>
      <x:c r="G5485" s="33" t="n">
        <x:f>'AR_values'!I87</x:f>
        <x:v>3.009857822934138</x:v>
      </x:c>
      <x:c r="H5485" s="33" t="n">
        <x:f>ABS(D5485-G5485)</x:f>
        <x:v>0.04647028048797708</x:v>
      </x:c>
      <x:c r="I5485" s="14" t="n">
        <x:f>IFERROR(H5485/AVERAGE(D5485,G5485),"")</x:f>
        <x:v>0.015559474840028927</x:v>
      </x:c>
      <x:c r="J5485" s="14" t="n">
        <x:f>'Method'!$B$2</x:f>
        <x:v>0.05</x:v>
      </x:c>
      <x:c r="K5485" s="13" t="str">
        <x:f>IF(I5485&lt;=J5485,"是","否")</x:f>
        <x:v>是</x:v>
      </x:c>
      <x:c r="L5485" s="36" t="n">
        <x:v>0.8118281728980095</x:v>
      </x:c>
      <x:c r="M5485" s="36" t="n">
        <x:f>1-L5485</x:f>
        <x:v>0.18817182710199054</x:v>
      </x:c>
      <x:c r="N5485" s="13" t="str">
        <x:v>是</x:v>
      </x:c>
      <x:c r="O5485" s="15"/>
      <x:c r="P5485" s="13" t="str"/>
    </x:row>
    <x:row r="5486">
      <x:c r="A5486" s="15" t="n">
        <x:v>5485</x:v>
      </x:c>
      <x:c r="B5486" s="13" t="str">
        <x:v>Danainae-5</x:v>
      </x:c>
      <x:c r="C5486" s="13" t="str">
        <x:v>Danainae</x:v>
      </x:c>
      <x:c r="D5486" s="33" t="n">
        <x:f>'AR_values'!I47</x:f>
        <x:v>2.499372504343995</x:v>
      </x:c>
      <x:c r="E5486" s="33" t="str">
        <x:v>Nymphalinae-3</x:v>
      </x:c>
      <x:c r="F5486" s="33" t="str">
        <x:v>Nymphalinae</x:v>
      </x:c>
      <x:c r="G5486" s="33" t="n">
        <x:f>'AR_values'!I211</x:f>
        <x:v>2.5385687278475513</x:v>
      </x:c>
      <x:c r="H5486" s="33" t="n">
        <x:f>ABS(D5486-G5486)</x:f>
        <x:v>0.039196223503556116</x:v>
      </x:c>
      <x:c r="I5486" s="14" t="n">
        <x:f>IFERROR(H5486/AVERAGE(D5486,G5486),"")</x:f>
        <x:v>0.015560413151745098</x:v>
      </x:c>
      <x:c r="J5486" s="14" t="n">
        <x:f>'Method'!$B$2</x:f>
        <x:v>0.05</x:v>
      </x:c>
      <x:c r="K5486" s="13" t="str">
        <x:f>IF(I5486&lt;=J5486,"是","否")</x:f>
        <x:v>是</x:v>
      </x:c>
      <x:c r="L5486" s="36" t="n">
        <x:v>0.8687473826252851</x:v>
      </x:c>
      <x:c r="M5486" s="36" t="n">
        <x:f>1-L5486</x:f>
        <x:v>0.13125261737471494</x:v>
      </x:c>
      <x:c r="N5486" s="13" t="str">
        <x:v>是</x:v>
      </x:c>
      <x:c r="O5486" s="15"/>
      <x:c r="P5486" s="13" t="str"/>
    </x:row>
    <x:row r="5487">
      <x:c r="A5487" s="15" t="n">
        <x:v>5486</x:v>
      </x:c>
      <x:c r="B5487" s="13" t="str">
        <x:v>Danainae-5</x:v>
      </x:c>
      <x:c r="C5487" s="13" t="str">
        <x:v>Danainae</x:v>
      </x:c>
      <x:c r="D5487" s="33" t="n">
        <x:f>'AR_values'!I47</x:f>
        <x:v>2.499372504343995</x:v>
      </x:c>
      <x:c r="E5487" s="33" t="str">
        <x:v>Nymphalinae-23</x:v>
      </x:c>
      <x:c r="F5487" s="33" t="str">
        <x:v>Nymphalinae</x:v>
      </x:c>
      <x:c r="G5487" s="33" t="n">
        <x:f>'AR_values'!I204</x:f>
        <x:v>2.538573367865507</x:v>
      </x:c>
      <x:c r="H5487" s="33" t="n">
        <x:f>ABS(D5487-G5487)</x:f>
        <x:v>0.03920086352151175</x:v>
      </x:c>
      <x:c r="I5487" s="14" t="n">
        <x:f>IFERROR(H5487/AVERAGE(D5487,G5487),"")</x:f>
        <x:v>0.01556224084810159</x:v>
      </x:c>
      <x:c r="J5487" s="14" t="n">
        <x:f>'Method'!$B$2</x:f>
        <x:v>0.05</x:v>
      </x:c>
      <x:c r="K5487" s="13" t="str">
        <x:f>IF(I5487&lt;=J5487,"是","否")</x:f>
        <x:v>是</x:v>
      </x:c>
      <x:c r="L5487" s="36" t="n">
        <x:v>0.771044179809507</x:v>
      </x:c>
      <x:c r="M5487" s="36" t="n">
        <x:f>1-L5487</x:f>
        <x:v>0.228955820190493</x:v>
      </x:c>
      <x:c r="N5487" s="13" t="str">
        <x:v>是</x:v>
      </x:c>
      <x:c r="O5487" s="15"/>
      <x:c r="P5487" s="13" t="str"/>
    </x:row>
    <x:row r="5488">
      <x:c r="A5488" s="15" t="n">
        <x:v>5487</x:v>
      </x:c>
      <x:c r="B5488" s="13" t="str">
        <x:v>Papilionidae-2</x:v>
      </x:c>
      <x:c r="C5488" s="13" t="str">
        <x:v>Papilionidae</x:v>
      </x:c>
      <x:c r="D5488" s="33" t="n">
        <x:f>'AR_values'!I230</x:f>
        <x:v>2.8020899751082338</x:v>
      </x:c>
      <x:c r="E5488" s="33" t="str">
        <x:v>Papilionidae-6</x:v>
      </x:c>
      <x:c r="F5488" s="33" t="str">
        <x:v>Papilionidae</x:v>
      </x:c>
      <x:c r="G5488" s="33" t="n">
        <x:f>'AR_values'!I257</x:f>
        <x:v>2.7588067146384154</x:v>
      </x:c>
      <x:c r="H5488" s="33" t="n">
        <x:f>ABS(D5488-G5488)</x:f>
        <x:v>0.04328326046981834</x:v>
      </x:c>
      <x:c r="I5488" s="14" t="n">
        <x:f>IFERROR(H5488/AVERAGE(D5488,G5488),"")</x:f>
        <x:v>0.015567007583372422</x:v>
      </x:c>
      <x:c r="J5488" s="14" t="n">
        <x:f>'Method'!$B$2</x:f>
        <x:v>0.05</x:v>
      </x:c>
      <x:c r="K5488" s="13" t="str">
        <x:f>IF(I5488&lt;=J5488,"是","否")</x:f>
        <x:v>是</x:v>
      </x:c>
      <x:c r="L5488" s="36" t="n">
        <x:v>0.8587165118599831</x:v>
      </x:c>
      <x:c r="M5488" s="36" t="n">
        <x:f>1-L5488</x:f>
        <x:v>0.1412834881400169</x:v>
      </x:c>
      <x:c r="N5488" s="13" t="str">
        <x:v>否</x:v>
      </x:c>
      <x:c r="O5488" s="15"/>
      <x:c r="P5488" s="13" t="str"/>
    </x:row>
    <x:row r="5489">
      <x:c r="A5489" s="15" t="n">
        <x:v>5488</x:v>
      </x:c>
      <x:c r="B5489" s="13" t="str">
        <x:v>Biblidinae-7</x:v>
      </x:c>
      <x:c r="C5489" s="13" t="str">
        <x:v>Biblidinae</x:v>
      </x:c>
      <x:c r="D5489" s="33" t="n">
        <x:f>'AR_values'!I13</x:f>
        <x:v>2.4577608258924344</x:v>
      </x:c>
      <x:c r="E5489" s="33" t="str">
        <x:v>Lycaenidae_Ogyris_subteristris</x:v>
      </x:c>
      <x:c r="F5489" s="33" t="str">
        <x:v>Lycaenidae</x:v>
      </x:c>
      <x:c r="G5489" s="33" t="n">
        <x:f>'AR_values'!I183</x:f>
        <x:v>2.419773943913982</x:v>
      </x:c>
      <x:c r="H5489" s="33" t="n">
        <x:f>ABS(D5489-G5489)</x:f>
        <x:v>0.03798688197845257</x:v>
      </x:c>
      <x:c r="I5489" s="14" t="n">
        <x:f>IFERROR(H5489/AVERAGE(D5489,G5489),"")</x:f>
        <x:v>0.015576262916096125</x:v>
      </x:c>
      <x:c r="J5489" s="14" t="n">
        <x:f>'Method'!$B$2</x:f>
        <x:v>0.05</x:v>
      </x:c>
      <x:c r="K5489" s="13" t="str">
        <x:f>IF(I5489&lt;=J5489,"是","否")</x:f>
        <x:v>是</x:v>
      </x:c>
      <x:c r="L5489" s="36" t="n">
        <x:v>0.8232498267155164</x:v>
      </x:c>
      <x:c r="M5489" s="36" t="n">
        <x:f>1-L5489</x:f>
        <x:v>0.1767501732844836</x:v>
      </x:c>
      <x:c r="N5489" s="13" t="str">
        <x:v>是</x:v>
      </x:c>
      <x:c r="O5489" s="15"/>
      <x:c r="P5489" s="13" t="str"/>
    </x:row>
    <x:row r="5490">
      <x:c r="A5490" s="15" t="n">
        <x:v>5489</x:v>
      </x:c>
      <x:c r="B5490" s="13" t="str">
        <x:v>Danainae-15</x:v>
      </x:c>
      <x:c r="C5490" s="13" t="str">
        <x:v>Danainae</x:v>
      </x:c>
      <x:c r="D5490" s="33" t="n">
        <x:f>'AR_values'!I36</x:f>
        <x:v>3.009911063670343</x:v>
      </x:c>
      <x:c r="E5490" s="33" t="str">
        <x:v>Danainae-18</x:v>
      </x:c>
      <x:c r="F5490" s="33" t="str">
        <x:v>Danainae</x:v>
      </x:c>
      <x:c r="G5490" s="33" t="n">
        <x:f>'AR_values'!I39</x:f>
        <x:v>2.963387542446161</x:v>
      </x:c>
      <x:c r="H5490" s="33" t="n">
        <x:f>ABS(D5490-G5490)</x:f>
        <x:v>0.04652352122418213</x:v>
      </x:c>
      <x:c r="I5490" s="14" t="n">
        <x:f>IFERROR(H5490/AVERAGE(D5490,G5490),"")</x:f>
        <x:v>0.015577162399530217</x:v>
      </x:c>
      <x:c r="J5490" s="14" t="n">
        <x:f>'Method'!$B$2</x:f>
        <x:v>0.05</x:v>
      </x:c>
      <x:c r="K5490" s="13" t="str">
        <x:f>IF(I5490&lt;=J5490,"是","否")</x:f>
        <x:v>是</x:v>
      </x:c>
      <x:c r="L5490" s="36" t="n">
        <x:v>0.8656541573064679</x:v>
      </x:c>
      <x:c r="M5490" s="36" t="n">
        <x:f>1-L5490</x:f>
        <x:v>0.1343458426935321</x:v>
      </x:c>
      <x:c r="N5490" s="13" t="str">
        <x:v>否</x:v>
      </x:c>
      <x:c r="O5490" s="15"/>
      <x:c r="P5490" s="13" t="str"/>
    </x:row>
    <x:row r="5491">
      <x:c r="A5491" s="15" t="n">
        <x:v>5490</x:v>
      </x:c>
      <x:c r="B5491" s="13" t="str">
        <x:v>Lycaenidae_Ogyris_barnardi</x:v>
      </x:c>
      <x:c r="C5491" s="13" t="str">
        <x:v>Lycaenidae</x:v>
      </x:c>
      <x:c r="D5491" s="33" t="n">
        <x:f>'AR_values'!I177</x:f>
        <x:v>2.431952209627365</x:v>
      </x:c>
      <x:c r="E5491" s="33" t="str">
        <x:v>Riodinidae-6</x:v>
      </x:c>
      <x:c r="F5491" s="33" t="str">
        <x:v>Riodinidae</x:v>
      </x:c>
      <x:c r="G5491" s="33" t="n">
        <x:f>'AR_values'!I354</x:f>
        <x:v>2.4701372196015763</x:v>
      </x:c>
      <x:c r="H5491" s="33" t="n">
        <x:f>ABS(D5491-G5491)</x:f>
        <x:v>0.03818500997421115</x:v>
      </x:c>
      <x:c r="I5491" s="14" t="n">
        <x:f>IFERROR(H5491/AVERAGE(D5491,G5491),"")</x:f>
        <x:v>0.015579075219040766</x:v>
      </x:c>
      <x:c r="J5491" s="14" t="n">
        <x:f>'Method'!$B$2</x:f>
        <x:v>0.05</x:v>
      </x:c>
      <x:c r="K5491" s="13" t="str">
        <x:f>IF(I5491&lt;=J5491,"是","否")</x:f>
        <x:v>是</x:v>
      </x:c>
      <x:c r="L5491" s="36" t="n">
        <x:v>0.8003756811951904</x:v>
      </x:c>
      <x:c r="M5491" s="36" t="n">
        <x:f>1-L5491</x:f>
        <x:v>0.19962431880480958</x:v>
      </x:c>
      <x:c r="N5491" s="13" t="str">
        <x:v>是</x:v>
      </x:c>
      <x:c r="O5491" s="15"/>
      <x:c r="P5491" s="13" t="str"/>
    </x:row>
    <x:row r="5492">
      <x:c r="A5492" s="15" t="n">
        <x:v>5491</x:v>
      </x:c>
      <x:c r="B5492" s="13" t="str">
        <x:v>Limenitidinae-6</x:v>
      </x:c>
      <x:c r="C5492" s="13" t="str">
        <x:v>Limenitidinae</x:v>
      </x:c>
      <x:c r="D5492" s="33" t="n">
        <x:f>'AR_values'!I138</x:f>
        <x:v>2.400197823531223</x:v>
      </x:c>
      <x:c r="E5492" s="33" t="str">
        <x:v>Satyrinae-18</x:v>
      </x:c>
      <x:c r="F5492" s="33" t="str">
        <x:v>Satyrinae</x:v>
      </x:c>
      <x:c r="G5492" s="33" t="n">
        <x:f>'AR_values'!I367</x:f>
        <x:v>2.3630928030665608</x:v>
      </x:c>
      <x:c r="H5492" s="33" t="n">
        <x:f>ABS(D5492-G5492)</x:f>
        <x:v>0.03710502046466235</x:v>
      </x:c>
      <x:c r="I5492" s="14" t="n">
        <x:f>IFERROR(H5492/AVERAGE(D5492,G5492),"")</x:f>
        <x:v>0.015579574446904951</x:v>
      </x:c>
      <x:c r="J5492" s="14" t="n">
        <x:f>'Method'!$B$2</x:f>
        <x:v>0.05</x:v>
      </x:c>
      <x:c r="K5492" s="13" t="str">
        <x:f>IF(I5492&lt;=J5492,"是","否")</x:f>
        <x:v>是</x:v>
      </x:c>
      <x:c r="L5492" s="36" t="n">
        <x:v>0.8997444862829478</x:v>
      </x:c>
      <x:c r="M5492" s="36" t="n">
        <x:f>1-L5492</x:f>
        <x:v>0.10025551371705221</x:v>
      </x:c>
      <x:c r="N5492" s="13" t="str">
        <x:v>是</x:v>
      </x:c>
      <x:c r="O5492" s="15"/>
      <x:c r="P5492" s="13" t="str"/>
    </x:row>
    <x:row r="5493">
      <x:c r="A5493" s="15" t="n">
        <x:v>5492</x:v>
      </x:c>
      <x:c r="B5493" s="13" t="str">
        <x:v>Danainae-20</x:v>
      </x:c>
      <x:c r="C5493" s="13" t="str">
        <x:v>Danainae</x:v>
      </x:c>
      <x:c r="D5493" s="33" t="n">
        <x:f>'AR_values'!I41</x:f>
        <x:v>2.8927773496353484</x:v>
      </x:c>
      <x:c r="E5493" s="33" t="str">
        <x:v>Hesperiidae-16</x:v>
      </x:c>
      <x:c r="F5493" s="33" t="str">
        <x:v>Hesperiidae</x:v>
      </x:c>
      <x:c r="G5493" s="33" t="n">
        <x:f>'AR_values'!I82</x:f>
        <x:v>2.8480556399666805</x:v>
      </x:c>
      <x:c r="H5493" s="33" t="n">
        <x:f>ABS(D5493-G5493)</x:f>
        <x:v>0.04472170966866784</x:v>
      </x:c>
      <x:c r="I5493" s="14" t="n">
        <x:f>IFERROR(H5493/AVERAGE(D5493,G5493),"")</x:f>
        <x:v>0.015580216233312887</x:v>
      </x:c>
      <x:c r="J5493" s="14" t="n">
        <x:f>'Method'!$B$2</x:f>
        <x:v>0.05</x:v>
      </x:c>
      <x:c r="K5493" s="13" t="str">
        <x:f>IF(I5493&lt;=J5493,"是","否")</x:f>
        <x:v>是</x:v>
      </x:c>
      <x:c r="L5493" s="36" t="n">
        <x:v>0.7612757973733584</x:v>
      </x:c>
      <x:c r="M5493" s="36" t="n">
        <x:f>1-L5493</x:f>
        <x:v>0.23872420262664162</x:v>
      </x:c>
      <x:c r="N5493" s="13" t="str">
        <x:v>是</x:v>
      </x:c>
      <x:c r="O5493" s="15"/>
      <x:c r="P5493" s="13" t="str"/>
    </x:row>
    <x:row r="5494">
      <x:c r="A5494" s="15" t="n">
        <x:v>5493</x:v>
      </x:c>
      <x:c r="B5494" s="13" t="str">
        <x:v>Biblidinae-6</x:v>
      </x:c>
      <x:c r="C5494" s="13" t="str">
        <x:v>Biblidinae</x:v>
      </x:c>
      <x:c r="D5494" s="33" t="n">
        <x:f>'AR_values'!I12</x:f>
        <x:v>2.4326452914105925</x:v>
      </x:c>
      <x:c r="E5494" s="33" t="str">
        <x:v>Riodinidae-10</x:v>
      </x:c>
      <x:c r="F5494" s="33" t="str">
        <x:v>Riodinidae</x:v>
      </x:c>
      <x:c r="G5494" s="33" t="n">
        <x:f>'AR_values'!I334</x:f>
        <x:v>2.395036970558121</x:v>
      </x:c>
      <x:c r="H5494" s="33" t="n">
        <x:f>ABS(D5494-G5494)</x:f>
        <x:v>0.037608320852471344</x:v>
      </x:c>
      <x:c r="I5494" s="14" t="n">
        <x:f>IFERROR(H5494/AVERAGE(D5494,G5494),"")</x:f>
        <x:v>0.015580280064717759</x:v>
      </x:c>
      <x:c r="J5494" s="14" t="n">
        <x:f>'Method'!$B$2</x:f>
        <x:v>0.05</x:v>
      </x:c>
      <x:c r="K5494" s="13" t="str">
        <x:f>IF(I5494&lt;=J5494,"是","否")</x:f>
        <x:v>是</x:v>
      </x:c>
      <x:c r="L5494" s="36" t="n">
        <x:v>0.8995297912454853</x:v>
      </x:c>
      <x:c r="M5494" s="36" t="n">
        <x:f>1-L5494</x:f>
        <x:v>0.10047020875451473</x:v>
      </x:c>
      <x:c r="N5494" s="13" t="str">
        <x:v>是</x:v>
      </x:c>
      <x:c r="O5494" s="15"/>
      <x:c r="P5494" s="13" t="str"/>
    </x:row>
    <x:row r="5495">
      <x:c r="A5495" s="15" t="n">
        <x:v>5494</x:v>
      </x:c>
      <x:c r="B5495" s="13" t="str">
        <x:v>Hesperiidae_Taractrocera_papyria</x:v>
      </x:c>
      <x:c r="C5495" s="13" t="str">
        <x:v>Hesperiidae</x:v>
      </x:c>
      <x:c r="D5495" s="33" t="n">
        <x:f>'AR_values'!I124</x:f>
        <x:v>2.4454271732718333</x:v>
      </x:c>
      <x:c r="E5495" s="33" t="str">
        <x:v>Satyrinae-1</x:v>
      </x:c>
      <x:c r="F5495" s="33" t="str">
        <x:v>Satyrinae</x:v>
      </x:c>
      <x:c r="G5495" s="33" t="n">
        <x:f>'AR_values'!I358</x:f>
        <x:v>2.4076047196767663</x:v>
      </x:c>
      <x:c r="H5495" s="33" t="n">
        <x:f>ABS(D5495-G5495)</x:f>
        <x:v>0.037822453595067085</x:v>
      </x:c>
      <x:c r="I5495" s="14" t="n">
        <x:f>IFERROR(H5495/AVERAGE(D5495,G5495),"")</x:f>
        <x:v>0.015587144049072778</x:v>
      </x:c>
      <x:c r="J5495" s="14" t="n">
        <x:f>'Method'!$B$2</x:f>
        <x:v>0.05</x:v>
      </x:c>
      <x:c r="K5495" s="13" t="str">
        <x:f>IF(I5495&lt;=J5495,"是","否")</x:f>
        <x:v>是</x:v>
      </x:c>
      <x:c r="L5495" s="36" t="n">
        <x:v>0.766567859411391</x:v>
      </x:c>
      <x:c r="M5495" s="36" t="n">
        <x:f>1-L5495</x:f>
        <x:v>0.23343214058860895</x:v>
      </x:c>
      <x:c r="N5495" s="13" t="str">
        <x:v>是</x:v>
      </x:c>
      <x:c r="O5495" s="15"/>
      <x:c r="P5495" s="13" t="str"/>
    </x:row>
    <x:row r="5496">
      <x:c r="A5496" s="15" t="n">
        <x:v>5495</x:v>
      </x:c>
      <x:c r="B5496" s="13" t="str">
        <x:v>Papilionidae-39</x:v>
      </x:c>
      <x:c r="C5496" s="13" t="str">
        <x:v>Papilionidae</x:v>
      </x:c>
      <x:c r="D5496" s="33" t="n">
        <x:f>'AR_values'!I250</x:f>
        <x:v>2.4541464680106215</x:v>
      </x:c>
      <x:c r="E5496" s="33" t="str">
        <x:v>Riodinidae-4</x:v>
      </x:c>
      <x:c r="F5496" s="33" t="str">
        <x:v>Riodinidae</x:v>
      </x:c>
      <x:c r="G5496" s="33" t="n">
        <x:f>'AR_values'!I352</x:f>
        <x:v>2.4161876385807908</x:v>
      </x:c>
      <x:c r="H5496" s="33" t="n">
        <x:f>ABS(D5496-G5496)</x:f>
        <x:v>0.037958829429830754</x:v>
      </x:c>
      <x:c r="I5496" s="14" t="n">
        <x:f>IFERROR(H5496/AVERAGE(D5496,G5496),"")</x:f>
        <x:v>0.015587772255073028</x:v>
      </x:c>
      <x:c r="J5496" s="14" t="n">
        <x:f>'Method'!$B$2</x:f>
        <x:v>0.05</x:v>
      </x:c>
      <x:c r="K5496" s="13" t="str">
        <x:f>IF(I5496&lt;=J5496,"是","否")</x:f>
        <x:v>是</x:v>
      </x:c>
      <x:c r="L5496" s="36" t="n">
        <x:v>0.7680807046729371</x:v>
      </x:c>
      <x:c r="M5496" s="36" t="n">
        <x:f>1-L5496</x:f>
        <x:v>0.2319192953270629</x:v>
      </x:c>
      <x:c r="N5496" s="13" t="str">
        <x:v>是</x:v>
      </x:c>
      <x:c r="O5496" s="15"/>
      <x:c r="P5496" s="13" t="str"/>
    </x:row>
    <x:row r="5497">
      <x:c r="A5497" s="15" t="n">
        <x:v>5496</x:v>
      </x:c>
      <x:c r="B5497" s="13" t="str">
        <x:v>Lycaenidae_Hypochrysops_ignita</x:v>
      </x:c>
      <x:c r="C5497" s="13" t="str">
        <x:v>Lycaenidae</x:v>
      </x:c>
      <x:c r="D5497" s="33" t="n">
        <x:f>'AR_values'!I168</x:f>
        <x:v>2.4344865968193847</x:v>
      </x:c>
      <x:c r="E5497" s="33" t="str">
        <x:v>Pieridae_Eurema_smilax</x:v>
      </x:c>
      <x:c r="F5497" s="33" t="str">
        <x:v>Pieridae</x:v>
      </x:c>
      <x:c r="G5497" s="33" t="n">
        <x:f>'AR_values'!I328</x:f>
        <x:v>2.396825991590796</x:v>
      </x:c>
      <x:c r="H5497" s="33" t="n">
        <x:f>ABS(D5497-G5497)</x:f>
        <x:v>0.03766060522858883</x:v>
      </x:c>
      <x:c r="I5497" s="14" t="n">
        <x:f>IFERROR(H5497/AVERAGE(D5497,G5497),"")</x:f>
        <x:v>0.015590216753489611</x:v>
      </x:c>
      <x:c r="J5497" s="14" t="n">
        <x:f>'Method'!$B$2</x:f>
        <x:v>0.05</x:v>
      </x:c>
      <x:c r="K5497" s="13" t="str">
        <x:f>IF(I5497&lt;=J5497,"是","否")</x:f>
        <x:v>是</x:v>
      </x:c>
      <x:c r="L5497" s="36" t="n">
        <x:v>0.8255531202634477</x:v>
      </x:c>
      <x:c r="M5497" s="36" t="n">
        <x:f>1-L5497</x:f>
        <x:v>0.17444687973655226</x:v>
      </x:c>
      <x:c r="N5497" s="13" t="str">
        <x:v>是</x:v>
      </x:c>
      <x:c r="O5497" s="15"/>
      <x:c r="P5497" s="13" t="str"/>
    </x:row>
    <x:row r="5498">
      <x:c r="A5498" s="15" t="n">
        <x:v>5497</x:v>
      </x:c>
      <x:c r="B5498" s="13" t="str">
        <x:v>Parnassiinae-3</x:v>
      </x:c>
      <x:c r="C5498" s="13" t="str">
        <x:v>Parnassiinae</x:v>
      </x:c>
      <x:c r="D5498" s="33" t="n">
        <x:f>'AR_values'!I270</x:f>
        <x:v>2.6331902913765703</x:v>
      </x:c>
      <x:c r="E5498" s="33" t="str">
        <x:v>Pieridae_Zerene_eurydice</x:v>
      </x:c>
      <x:c r="F5498" s="33" t="str">
        <x:v>Pieridae</x:v>
      </x:c>
      <x:c r="G5498" s="33" t="n">
        <x:f>'AR_values'!I332</x:f>
        <x:v>2.674576645957752</x:v>
      </x:c>
      <x:c r="H5498" s="33" t="n">
        <x:f>ABS(D5498-G5498)</x:f>
        <x:v>0.04138635458118145</x:v>
      </x:c>
      <x:c r="I5498" s="14" t="n">
        <x:f>IFERROR(H5498/AVERAGE(D5498,G5498),"")</x:f>
        <x:v>0.01559463897710874</x:v>
      </x:c>
      <x:c r="J5498" s="14" t="n">
        <x:f>'Method'!$B$2</x:f>
        <x:v>0.05</x:v>
      </x:c>
      <x:c r="K5498" s="13" t="str">
        <x:f>IF(I5498&lt;=J5498,"是","否")</x:f>
        <x:v>是</x:v>
      </x:c>
      <x:c r="L5498" s="36" t="n">
        <x:v>0.7416320505338323</x:v>
      </x:c>
      <x:c r="M5498" s="36" t="n">
        <x:f>1-L5498</x:f>
        <x:v>0.2583679494661677</x:v>
      </x:c>
      <x:c r="N5498" s="13" t="str">
        <x:v>是</x:v>
      </x:c>
      <x:c r="O5498" s="15"/>
      <x:c r="P5498" s="13" t="str"/>
    </x:row>
    <x:row r="5499">
      <x:c r="A5499" s="15" t="n">
        <x:v>5498</x:v>
      </x:c>
      <x:c r="B5499" s="13" t="str">
        <x:v>Heliconiinae-8</x:v>
      </x:c>
      <x:c r="C5499" s="13" t="str">
        <x:v>Heliconiinae</x:v>
      </x:c>
      <x:c r="D5499" s="33" t="n">
        <x:f>'AR_values'!I73</x:f>
        <x:v>3.0060250090214837</x:v>
      </x:c>
      <x:c r="E5499" s="33" t="str">
        <x:v>Papilionidae-15</x:v>
      </x:c>
      <x:c r="F5499" s="33" t="str">
        <x:v>Papilionidae</x:v>
      </x:c>
      <x:c r="G5499" s="33" t="n">
        <x:f>'AR_values'!I225</x:f>
        <x:v>3.0532801223694213</x:v>
      </x:c>
      <x:c r="H5499" s="33" t="n">
        <x:f>ABS(D5499-G5499)</x:f>
        <x:v>0.04725511334793753</x:v>
      </x:c>
      <x:c r="I5499" s="14" t="n">
        <x:f>IFERROR(H5499/AVERAGE(D5499,G5499),"")</x:f>
        <x:v>0.01559753546759913</x:v>
      </x:c>
      <x:c r="J5499" s="14" t="n">
        <x:f>'Method'!$B$2</x:f>
        <x:v>0.05</x:v>
      </x:c>
      <x:c r="K5499" s="13" t="str">
        <x:f>IF(I5499&lt;=J5499,"是","否")</x:f>
        <x:v>是</x:v>
      </x:c>
      <x:c r="L5499" s="36" t="n">
        <x:v>0.7823700657016185</x:v>
      </x:c>
      <x:c r="M5499" s="36" t="n">
        <x:f>1-L5499</x:f>
        <x:v>0.2176299342983815</x:v>
      </x:c>
      <x:c r="N5499" s="13" t="str">
        <x:v>是</x:v>
      </x:c>
      <x:c r="O5499" s="15"/>
      <x:c r="P5499" s="13" t="str"/>
    </x:row>
    <x:row r="5500">
      <x:c r="A5500" s="15" t="n">
        <x:v>5499</x:v>
      </x:c>
      <x:c r="B5500" s="13" t="str">
        <x:v>Hesperiidae-21</x:v>
      </x:c>
      <x:c r="C5500" s="13" t="str">
        <x:v>Hesperiidae</x:v>
      </x:c>
      <x:c r="D5500" s="33" t="n">
        <x:f>'AR_values'!I88</x:f>
        <x:v>2.9630083533993448</x:v>
      </x:c>
      <x:c r="E5500" s="33" t="str">
        <x:v>Pieridae-26</x:v>
      </x:c>
      <x:c r="F5500" s="33" t="str">
        <x:v>Pieridae</x:v>
      </x:c>
      <x:c r="G5500" s="33" t="n">
        <x:f>'AR_values'!I291</x:f>
        <x:v>3.0095979405459286</x:v>
      </x:c>
      <x:c r="H5500" s="33" t="n">
        <x:f>ABS(D5500-G5500)</x:f>
        <x:v>0.04658958714658379</x:v>
      </x:c>
      <x:c r="I5500" s="14" t="n">
        <x:f>IFERROR(H5500/AVERAGE(D5500,G5500),"")</x:f>
        <x:v>0.015601090999021301</x:v>
      </x:c>
      <x:c r="J5500" s="14" t="n">
        <x:f>'Method'!$B$2</x:f>
        <x:v>0.05</x:v>
      </x:c>
      <x:c r="K5500" s="13" t="str">
        <x:f>IF(I5500&lt;=J5500,"是","否")</x:f>
        <x:v>是</x:v>
      </x:c>
      <x:c r="L5500" s="36" t="n">
        <x:v>0.7880953953887825</x:v>
      </x:c>
      <x:c r="M5500" s="36" t="n">
        <x:f>1-L5500</x:f>
        <x:v>0.21190460461121752</x:v>
      </x:c>
      <x:c r="N5500" s="13" t="str">
        <x:v>是</x:v>
      </x:c>
      <x:c r="O5500" s="15"/>
      <x:c r="P5500" s="13" t="str"/>
    </x:row>
    <x:row r="5501">
      <x:c r="A5501" s="15" t="n">
        <x:v>5500</x:v>
      </x:c>
      <x:c r="B5501" s="13" t="str">
        <x:v>Limenitidinae-11</x:v>
      </x:c>
      <x:c r="C5501" s="13" t="str">
        <x:v>Limenitidinae</x:v>
      </x:c>
      <x:c r="D5501" s="33" t="n">
        <x:f>'AR_values'!I132</x:f>
        <x:v>2.7987815350159404</x:v>
      </x:c>
      <x:c r="E5501" s="33" t="str">
        <x:v>Papilionidae-41</x:v>
      </x:c>
      <x:c r="F5501" s="33" t="str">
        <x:v>Papilionidae</x:v>
      </x:c>
      <x:c r="G5501" s="33" t="n">
        <x:f>'AR_values'!I253</x:f>
        <x:v>2.842794863146978</x:v>
      </x:c>
      <x:c r="H5501" s="33" t="n">
        <x:f>ABS(D5501-G5501)</x:f>
        <x:v>0.04401332813103753</x:v>
      </x:c>
      <x:c r="I5501" s="14" t="n">
        <x:f>IFERROR(H5501/AVERAGE(D5501,G5501),"")</x:f>
        <x:v>0.015603202021821316</x:v>
      </x:c>
      <x:c r="J5501" s="14" t="n">
        <x:f>'Method'!$B$2</x:f>
        <x:v>0.05</x:v>
      </x:c>
      <x:c r="K5501" s="13" t="str">
        <x:f>IF(I5501&lt;=J5501,"是","否")</x:f>
        <x:v>是</x:v>
      </x:c>
      <x:c r="L5501" s="36" t="n">
        <x:v>0.7817437607305482</x:v>
      </x:c>
      <x:c r="M5501" s="36" t="n">
        <x:f>1-L5501</x:f>
        <x:v>0.2182562392694518</x:v>
      </x:c>
      <x:c r="N5501" s="13" t="str">
        <x:v>是</x:v>
      </x:c>
      <x:c r="O5501" s="15"/>
      <x:c r="P5501" s="13" t="str"/>
    </x:row>
    <x:row r="5502">
      <x:c r="A5502" s="15" t="n">
        <x:v>5501</x:v>
      </x:c>
      <x:c r="B5502" s="13" t="str">
        <x:v>Lycaenidae-5</x:v>
      </x:c>
      <x:c r="C5502" s="13" t="str">
        <x:v>Lycaenidae</x:v>
      </x:c>
      <x:c r="D5502" s="33" t="n">
        <x:f>'AR_values'!I158</x:f>
        <x:v>2.4473190485114493</x:v>
      </x:c>
      <x:c r="E5502" s="33" t="str">
        <x:v>Lycaenidae_Ogyris_abrota</x:v>
      </x:c>
      <x:c r="F5502" s="33" t="str">
        <x:v>Lycaenidae</x:v>
      </x:c>
      <x:c r="G5502" s="33" t="n">
        <x:f>'AR_values'!I175</x:f>
        <x:v>2.4094203798236333</x:v>
      </x:c>
      <x:c r="H5502" s="33" t="n">
        <x:f>ABS(D5502-G5502)</x:f>
        <x:v>0.037898668687815995</x:v>
      </x:c>
      <x:c r="I5502" s="14" t="n">
        <x:f>IFERROR(H5502/AVERAGE(D5502,G5502),"")</x:f>
        <x:v>0.015606630434693868</x:v>
      </x:c>
      <x:c r="J5502" s="14" t="n">
        <x:f>'Method'!$B$2</x:f>
        <x:v>0.05</x:v>
      </x:c>
      <x:c r="K5502" s="13" t="str">
        <x:f>IF(I5502&lt;=J5502,"是","否")</x:f>
        <x:v>是</x:v>
      </x:c>
      <x:c r="L5502" s="36" t="n">
        <x:v>0.8993961945417813</x:v>
      </x:c>
      <x:c r="M5502" s="36" t="n">
        <x:f>1-L5502</x:f>
        <x:v>0.10060380545821868</x:v>
      </x:c>
      <x:c r="N5502" s="13" t="str">
        <x:v>否</x:v>
      </x:c>
      <x:c r="O5502" s="15"/>
      <x:c r="P5502" s="13" t="str"/>
    </x:row>
    <x:row r="5503">
      <x:c r="A5503" s="15" t="n">
        <x:v>5502</x:v>
      </x:c>
      <x:c r="B5503" s="13" t="str">
        <x:v>Lycaenidae_Ogyris_otanes</x:v>
      </x:c>
      <x:c r="C5503" s="13" t="str">
        <x:v>Lycaenidae</x:v>
      </x:c>
      <x:c r="D5503" s="33" t="n">
        <x:f>'AR_values'!I182</x:f>
        <x:v>2.592402289032767</x:v>
      </x:c>
      <x:c r="E5503" s="33" t="str">
        <x:v>Parnassiinae-3</x:v>
      </x:c>
      <x:c r="F5503" s="33" t="str">
        <x:v>Parnassiinae</x:v>
      </x:c>
      <x:c r="G5503" s="33" t="n">
        <x:f>'AR_values'!I270</x:f>
        <x:v>2.6331902913765703</x:v>
      </x:c>
      <x:c r="H5503" s="33" t="n">
        <x:f>ABS(D5503-G5503)</x:f>
        <x:v>0.04078800234380342</x:v>
      </x:c>
      <x:c r="I5503" s="14" t="n">
        <x:f>IFERROR(H5503/AVERAGE(D5503,G5503),"")</x:f>
        <x:v>0.015610862008920093</x:v>
      </x:c>
      <x:c r="J5503" s="14" t="n">
        <x:f>'Method'!$B$2</x:f>
        <x:v>0.05</x:v>
      </x:c>
      <x:c r="K5503" s="13" t="str">
        <x:f>IF(I5503&lt;=J5503,"是","否")</x:f>
        <x:v>是</x:v>
      </x:c>
      <x:c r="L5503" s="36" t="n">
        <x:v>0.8538648645410212</x:v>
      </x:c>
      <x:c r="M5503" s="36" t="n">
        <x:f>1-L5503</x:f>
        <x:v>0.14613513545897883</x:v>
      </x:c>
      <x:c r="N5503" s="13" t="str">
        <x:v>是</x:v>
      </x:c>
      <x:c r="O5503" s="15"/>
      <x:c r="P5503" s="13" t="str"/>
    </x:row>
    <x:row r="5504">
      <x:c r="A5504" s="15" t="n">
        <x:v>5503</x:v>
      </x:c>
      <x:c r="B5504" s="13" t="str">
        <x:v>Danainae-4</x:v>
      </x:c>
      <x:c r="C5504" s="13" t="str">
        <x:v>Danainae</x:v>
      </x:c>
      <x:c r="D5504" s="33" t="n">
        <x:f>'AR_values'!I46</x:f>
        <x:v>2.826712330216953</x:v>
      </x:c>
      <x:c r="E5504" s="33" t="str">
        <x:v>Hesperiidae_Hesperilla_donnysa</x:v>
      </x:c>
      <x:c r="F5504" s="33" t="str">
        <x:v>Hesperiidae</x:v>
      </x:c>
      <x:c r="G5504" s="33" t="n">
        <x:f>'AR_values'!I118</x:f>
        <x:v>2.8711882989630286</x:v>
      </x:c>
      <x:c r="H5504" s="33" t="n">
        <x:f>ABS(D5504-G5504)</x:f>
        <x:v>0.04447596874607562</x:v>
      </x:c>
      <x:c r="I5504" s="14" t="n">
        <x:f>IFERROR(H5504/AVERAGE(D5504,G5504),"")</x:f>
        <x:v>0.015611352896646223</x:v>
      </x:c>
      <x:c r="J5504" s="14" t="n">
        <x:f>'Method'!$B$2</x:f>
        <x:v>0.05</x:v>
      </x:c>
      <x:c r="K5504" s="13" t="str">
        <x:f>IF(I5504&lt;=J5504,"是","否")</x:f>
        <x:v>是</x:v>
      </x:c>
      <x:c r="L5504" s="36" t="n">
        <x:v>0.8483165070774354</x:v>
      </x:c>
      <x:c r="M5504" s="36" t="n">
        <x:f>1-L5504</x:f>
        <x:v>0.15168349292256456</x:v>
      </x:c>
      <x:c r="N5504" s="13" t="str">
        <x:v>是</x:v>
      </x:c>
      <x:c r="O5504" s="15"/>
      <x:c r="P5504" s="13" t="str"/>
    </x:row>
    <x:row r="5505">
      <x:c r="A5505" s="15" t="n">
        <x:v>5504</x:v>
      </x:c>
      <x:c r="B5505" s="13" t="str">
        <x:v>Hesperiidae-21</x:v>
      </x:c>
      <x:c r="C5505" s="13" t="str">
        <x:v>Hesperiidae</x:v>
      </x:c>
      <x:c r="D5505" s="33" t="n">
        <x:f>'AR_values'!I88</x:f>
        <x:v>2.9630083533993448</x:v>
      </x:c>
      <x:c r="E5505" s="33" t="str">
        <x:v>Papilionidae_Graphium_agamemnon</x:v>
      </x:c>
      <x:c r="F5505" s="33" t="str">
        <x:v>Papilionidae</x:v>
      </x:c>
      <x:c r="G5505" s="33" t="n">
        <x:f>'AR_values'!I262</x:f>
        <x:v>2.9171092824470413</x:v>
      </x:c>
      <x:c r="H5505" s="33" t="n">
        <x:f>ABS(D5505-G5505)</x:f>
        <x:v>0.0458990709523035</x:v>
      </x:c>
      <x:c r="I5505" s="14" t="n">
        <x:f>IFERROR(H5505/AVERAGE(D5505,G5505),"")</x:f>
        <x:v>0.015611616567836497</x:v>
      </x:c>
      <x:c r="J5505" s="14" t="n">
        <x:f>'Method'!$B$2</x:f>
        <x:v>0.05</x:v>
      </x:c>
      <x:c r="K5505" s="13" t="str">
        <x:f>IF(I5505&lt;=J5505,"是","否")</x:f>
        <x:v>是</x:v>
      </x:c>
      <x:c r="L5505" s="36" t="n">
        <x:v>0.6606364349978866</x:v>
      </x:c>
      <x:c r="M5505" s="36" t="n">
        <x:f>1-L5505</x:f>
        <x:v>0.3393635650021134</x:v>
      </x:c>
      <x:c r="N5505" s="13" t="str">
        <x:v>是</x:v>
      </x:c>
      <x:c r="O5505" s="15"/>
      <x:c r="P5505" s="13" t="str"/>
    </x:row>
    <x:row r="5506">
      <x:c r="A5506" s="15" t="n">
        <x:v>5505</x:v>
      </x:c>
      <x:c r="B5506" s="13" t="str">
        <x:v>Biblidinae-3</x:v>
      </x:c>
      <x:c r="C5506" s="13" t="str">
        <x:v>Biblidinae</x:v>
      </x:c>
      <x:c r="D5506" s="33" t="n">
        <x:f>'AR_values'!I9</x:f>
        <x:v>2.27944184586493</x:v>
      </x:c>
      <x:c r="E5506" s="33" t="str">
        <x:v>Lycaenidae-18</x:v>
      </x:c>
      <x:c r="F5506" s="33" t="str">
        <x:v>Lycaenidae</x:v>
      </x:c>
      <x:c r="G5506" s="33" t="n">
        <x:f>'AR_values'!I149</x:f>
        <x:v>2.3153095940800945</x:v>
      </x:c>
      <x:c r="H5506" s="33" t="n">
        <x:f>ABS(D5506-G5506)</x:f>
        <x:v>0.035867748215164585</x:v>
      </x:c>
      <x:c r="I5506" s="14" t="n">
        <x:f>IFERROR(H5506/AVERAGE(D5506,G5506),"")</x:f>
        <x:v>0.015612486848948563</x:v>
      </x:c>
      <x:c r="J5506" s="14" t="n">
        <x:f>'Method'!$B$2</x:f>
        <x:v>0.05</x:v>
      </x:c>
      <x:c r="K5506" s="13" t="str">
        <x:f>IF(I5506&lt;=J5506,"是","否")</x:f>
        <x:v>是</x:v>
      </x:c>
      <x:c r="L5506" s="36" t="n">
        <x:v>0.8880344542418026</x:v>
      </x:c>
      <x:c r="M5506" s="36" t="n">
        <x:f>1-L5506</x:f>
        <x:v>0.1119655457581974</x:v>
      </x:c>
      <x:c r="N5506" s="13" t="str">
        <x:v>是</x:v>
      </x:c>
      <x:c r="O5506" s="15"/>
      <x:c r="P5506" s="13" t="str"/>
    </x:row>
    <x:row r="5507">
      <x:c r="A5507" s="15" t="n">
        <x:v>5506</x:v>
      </x:c>
      <x:c r="B5507" s="13" t="str">
        <x:v>Heliconiinae-13</x:v>
      </x:c>
      <x:c r="C5507" s="13" t="str">
        <x:v>Heliconiinae</x:v>
      </x:c>
      <x:c r="D5507" s="33" t="n">
        <x:f>'AR_values'!I56</x:f>
        <x:v>2.845230404265028</x:v>
      </x:c>
      <x:c r="E5507" s="33" t="str">
        <x:v>Nymphalinae-16</x:v>
      </x:c>
      <x:c r="F5507" s="33" t="str">
        <x:v>Nymphalinae</x:v>
      </x:c>
      <x:c r="G5507" s="33" t="n">
        <x:f>'AR_values'!I196</x:f>
        <x:v>2.801149955723224</x:v>
      </x:c>
      <x:c r="H5507" s="33" t="n">
        <x:f>ABS(D5507-G5507)</x:f>
        <x:v>0.04408044854180426</x:v>
      </x:c>
      <x:c r="I5507" s="14" t="n">
        <x:f>IFERROR(H5507/AVERAGE(D5507,G5507),"")</x:f>
        <x:v>0.015613701426907054</x:v>
      </x:c>
      <x:c r="J5507" s="14" t="n">
        <x:f>'Method'!$B$2</x:f>
        <x:v>0.05</x:v>
      </x:c>
      <x:c r="K5507" s="13" t="str">
        <x:f>IF(I5507&lt;=J5507,"是","否")</x:f>
        <x:v>是</x:v>
      </x:c>
      <x:c r="L5507" s="36" t="n">
        <x:v>0.7856465657044485</x:v>
      </x:c>
      <x:c r="M5507" s="36" t="n">
        <x:f>1-L5507</x:f>
        <x:v>0.21435343429555154</x:v>
      </x:c>
      <x:c r="N5507" s="13" t="str">
        <x:v>是</x:v>
      </x:c>
      <x:c r="O5507" s="15"/>
      <x:c r="P5507" s="13" t="str"/>
    </x:row>
    <x:row r="5508">
      <x:c r="A5508" s="15" t="n">
        <x:v>5507</x:v>
      </x:c>
      <x:c r="B5508" s="13" t="str">
        <x:v>Hesperiidae-24</x:v>
      </x:c>
      <x:c r="C5508" s="13" t="str">
        <x:v>Hesperiidae</x:v>
      </x:c>
      <x:c r="D5508" s="33" t="n">
        <x:f>'AR_values'!I91</x:f>
        <x:v>2.631779132697969</x:v>
      </x:c>
      <x:c r="E5508" s="33" t="str">
        <x:v>Nymphalinae-13</x:v>
      </x:c>
      <x:c r="F5508" s="33" t="str">
        <x:v>Nymphalinae</x:v>
      </x:c>
      <x:c r="G5508" s="33" t="n">
        <x:f>'AR_values'!I193</x:f>
        <x:v>2.6731985771884026</x:v>
      </x:c>
      <x:c r="H5508" s="33" t="n">
        <x:f>ABS(D5508-G5508)</x:f>
        <x:v>0.041419444490433666</x:v>
      </x:c>
      <x:c r="I5508" s="14" t="n">
        <x:f>IFERROR(H5508/AVERAGE(D5508,G5508),"")</x:f>
        <x:v>0.015615313298393045</x:v>
      </x:c>
      <x:c r="J5508" s="14" t="n">
        <x:f>'Method'!$B$2</x:f>
        <x:v>0.05</x:v>
      </x:c>
      <x:c r="K5508" s="13" t="str">
        <x:f>IF(I5508&lt;=J5508,"是","否")</x:f>
        <x:v>是</x:v>
      </x:c>
      <x:c r="L5508" s="36" t="n">
        <x:v>0.7455995599559956</x:v>
      </x:c>
      <x:c r="M5508" s="36" t="n">
        <x:f>1-L5508</x:f>
        <x:v>0.2544004400440044</x:v>
      </x:c>
      <x:c r="N5508" s="13" t="str">
        <x:v>是</x:v>
      </x:c>
      <x:c r="O5508" s="15"/>
      <x:c r="P5508" s="13" t="str"/>
    </x:row>
    <x:row r="5509">
      <x:c r="A5509" s="15" t="n">
        <x:v>5508</x:v>
      </x:c>
      <x:c r="B5509" s="13" t="str">
        <x:v>Hesperiidae-11</x:v>
      </x:c>
      <x:c r="C5509" s="13" t="str">
        <x:v>Hesperiidae</x:v>
      </x:c>
      <x:c r="D5509" s="33" t="n">
        <x:f>'AR_values'!I77</x:f>
        <x:v>2.8504680537087768</x:v>
      </x:c>
      <x:c r="E5509" s="33" t="str">
        <x:v>Hesperiidae_Trapezites_lutea</x:v>
      </x:c>
      <x:c r="F5509" s="33" t="str">
        <x:v>Hesperiidae</x:v>
      </x:c>
      <x:c r="G5509" s="33" t="n">
        <x:f>'AR_values'!I126</x:f>
        <x:v>2.806294124049109</x:v>
      </x:c>
      <x:c r="H5509" s="33" t="n">
        <x:f>ABS(D5509-G5509)</x:f>
        <x:v>0.04417392965966771</x:v>
      </x:c>
      <x:c r="I5509" s="14" t="n">
        <x:f>IFERROR(H5509/AVERAGE(D5509,G5509),"")</x:f>
        <x:v>0.01561809680928693</x:v>
      </x:c>
      <x:c r="J5509" s="14" t="n">
        <x:f>'Method'!$B$2</x:f>
        <x:v>0.05</x:v>
      </x:c>
      <x:c r="K5509" s="13" t="str">
        <x:f>IF(I5509&lt;=J5509,"是","否")</x:f>
        <x:v>是</x:v>
      </x:c>
      <x:c r="L5509" s="36" t="n">
        <x:v>0.856082816594453</x:v>
      </x:c>
      <x:c r="M5509" s="36" t="n">
        <x:f>1-L5509</x:f>
        <x:v>0.14391718340554704</x:v>
      </x:c>
      <x:c r="N5509" s="13" t="str">
        <x:v>否</x:v>
      </x:c>
      <x:c r="O5509" s="15"/>
      <x:c r="P5509" s="13" t="str"/>
    </x:row>
    <x:row r="5510">
      <x:c r="A5510" s="15" t="n">
        <x:v>5509</x:v>
      </x:c>
      <x:c r="B5510" s="13" t="str">
        <x:v>Limenitidinae-8</x:v>
      </x:c>
      <x:c r="C5510" s="13" t="str">
        <x:v>Limenitidinae</x:v>
      </x:c>
      <x:c r="D5510" s="33" t="n">
        <x:f>'AR_values'!I140</x:f>
        <x:v>2.3890954186981337</x:v>
      </x:c>
      <x:c r="E5510" s="33" t="str">
        <x:v>Lycaenidae_Theclinesthes_serpentata</x:v>
      </x:c>
      <x:c r="F5510" s="33" t="str">
        <x:v>Lycaenidae</x:v>
      </x:c>
      <x:c r="G5510" s="33" t="n">
        <x:f>'AR_values'!I186</x:f>
        <x:v>2.4267462861233002</x:v>
      </x:c>
      <x:c r="H5510" s="33" t="n">
        <x:f>ABS(D5510-G5510)</x:f>
        <x:v>0.037650867425166545</x:v>
      </x:c>
      <x:c r="I5510" s="14" t="n">
        <x:f>IFERROR(H5510/AVERAGE(D5510,G5510),"")</x:f>
        <x:v>0.015636256228053324</x:v>
      </x:c>
      <x:c r="J5510" s="14" t="n">
        <x:f>'Method'!$B$2</x:f>
        <x:v>0.05</x:v>
      </x:c>
      <x:c r="K5510" s="13" t="str">
        <x:f>IF(I5510&lt;=J5510,"是","否")</x:f>
        <x:v>是</x:v>
      </x:c>
      <x:c r="L5510" s="36" t="n">
        <x:v>0.8268753537376464</x:v>
      </x:c>
      <x:c r="M5510" s="36" t="n">
        <x:f>1-L5510</x:f>
        <x:v>0.17312464626235358</x:v>
      </x:c>
      <x:c r="N5510" s="13" t="str">
        <x:v>是</x:v>
      </x:c>
      <x:c r="O5510" s="15"/>
      <x:c r="P5510" s="13" t="str"/>
    </x:row>
    <x:row r="5511">
      <x:c r="A5511" s="15" t="n">
        <x:v>5510</x:v>
      </x:c>
      <x:c r="B5511" s="13" t="str">
        <x:v>Hesperiidae-1</x:v>
      </x:c>
      <x:c r="C5511" s="13" t="str">
        <x:v>Hesperiidae</x:v>
      </x:c>
      <x:c r="D5511" s="33" t="n">
        <x:f>'AR_values'!I75</x:f>
        <x:v>2.626775993873075</x:v>
      </x:c>
      <x:c r="E5511" s="33" t="str">
        <x:v>Papilionidae_Deoris_agetes</x:v>
      </x:c>
      <x:c r="F5511" s="33" t="str">
        <x:v>Papilionidae</x:v>
      </x:c>
      <x:c r="G5511" s="33" t="n">
        <x:f>'AR_values'!I261</x:f>
        <x:v>2.5860158681597234</x:v>
      </x:c>
      <x:c r="H5511" s="33" t="n">
        <x:f>ABS(D5511-G5511)</x:f>
        <x:v>0.040760125713351414</x:v>
      </x:c>
      <x:c r="I5511" s="14" t="n">
        <x:f>IFERROR(H5511/AVERAGE(D5511,G5511),"")</x:f>
        <x:v>0.015638501130354532</x:v>
      </x:c>
      <x:c r="J5511" s="14" t="n">
        <x:f>'Method'!$B$2</x:f>
        <x:v>0.05</x:v>
      </x:c>
      <x:c r="K5511" s="13" t="str">
        <x:f>IF(I5511&lt;=J5511,"是","否")</x:f>
        <x:v>是</x:v>
      </x:c>
      <x:c r="L5511" s="36" t="n">
        <x:v>0.804371877438364</x:v>
      </x:c>
      <x:c r="M5511" s="36" t="n">
        <x:f>1-L5511</x:f>
        <x:v>0.19562812256163598</x:v>
      </x:c>
      <x:c r="N5511" s="13" t="str">
        <x:v>是</x:v>
      </x:c>
      <x:c r="O5511" s="15"/>
      <x:c r="P5511" s="13" t="str"/>
    </x:row>
    <x:row r="5512">
      <x:c r="A5512" s="15" t="n">
        <x:v>5511</x:v>
      </x:c>
      <x:c r="B5512" s="13" t="str">
        <x:v>Heliconiinae-7</x:v>
      </x:c>
      <x:c r="C5512" s="13" t="str">
        <x:v>Heliconiinae</x:v>
      </x:c>
      <x:c r="D5512" s="33" t="n">
        <x:f>'AR_values'!I72</x:f>
        <x:v>2.849349145954934</x:v>
      </x:c>
      <x:c r="E5512" s="33" t="str">
        <x:v>Nymphalinae-24</x:v>
      </x:c>
      <x:c r="F5512" s="33" t="str">
        <x:v>Nymphalinae</x:v>
      </x:c>
      <x:c r="G5512" s="33" t="n">
        <x:f>'AR_values'!I205</x:f>
        <x:v>2.805130683228981</x:v>
      </x:c>
      <x:c r="H5512" s="33" t="n">
        <x:f>ABS(D5512-G5512)</x:f>
        <x:v>0.04421846272595298</x:v>
      </x:c>
      <x:c r="I5512" s="14" t="n">
        <x:f>IFERROR(H5512/AVERAGE(D5512,G5512),"")</x:f>
        <x:v>0.01564015225511374</x:v>
      </x:c>
      <x:c r="J5512" s="14" t="n">
        <x:f>'Method'!$B$2</x:f>
        <x:v>0.05</x:v>
      </x:c>
      <x:c r="K5512" s="13" t="str">
        <x:f>IF(I5512&lt;=J5512,"是","否")</x:f>
        <x:v>是</x:v>
      </x:c>
      <x:c r="L5512" s="36" t="n">
        <x:v>0.7771425020197626</x:v>
      </x:c>
      <x:c r="M5512" s="36" t="n">
        <x:f>1-L5512</x:f>
        <x:v>0.22285749798023735</x:v>
      </x:c>
      <x:c r="N5512" s="13" t="str">
        <x:v>是</x:v>
      </x:c>
      <x:c r="O5512" s="15"/>
      <x:c r="P5512" s="13" t="str"/>
    </x:row>
    <x:row r="5513">
      <x:c r="A5513" s="15" t="n">
        <x:v>5512</x:v>
      </x:c>
      <x:c r="B5513" s="13" t="str">
        <x:v>Danainae-22</x:v>
      </x:c>
      <x:c r="C5513" s="13" t="str">
        <x:v>Danainae</x:v>
      </x:c>
      <x:c r="D5513" s="33" t="n">
        <x:f>'AR_values'!I43</x:f>
        <x:v>3.059912863434068</x:v>
      </x:c>
      <x:c r="E5513" s="33" t="str">
        <x:v>Hesperiidae-4</x:v>
      </x:c>
      <x:c r="F5513" s="33" t="str">
        <x:v>Hesperiidae</x:v>
      </x:c>
      <x:c r="G5513" s="33" t="n">
        <x:f>'AR_values'!I105</x:f>
        <x:v>3.0124203289284166</x:v>
      </x:c>
      <x:c r="H5513" s="33" t="n">
        <x:f>ABS(D5513-G5513)</x:f>
        <x:v>0.047492534505651385</x:v>
      </x:c>
      <x:c r="I5513" s="14" t="n">
        <x:f>IFERROR(H5513/AVERAGE(D5513,G5513),"")</x:f>
        <x:v>0.015642268960268987</x:v>
      </x:c>
      <x:c r="J5513" s="14" t="n">
        <x:f>'Method'!$B$2</x:f>
        <x:v>0.05</x:v>
      </x:c>
      <x:c r="K5513" s="13" t="str">
        <x:f>IF(I5513&lt;=J5513,"是","否")</x:f>
        <x:v>是</x:v>
      </x:c>
      <x:c r="L5513" s="36" t="n">
        <x:v>0.7713787782034909</x:v>
      </x:c>
      <x:c r="M5513" s="36" t="n">
        <x:f>1-L5513</x:f>
        <x:v>0.22862122179650912</x:v>
      </x:c>
      <x:c r="N5513" s="13" t="str">
        <x:v>是</x:v>
      </x:c>
      <x:c r="O5513" s="15"/>
      <x:c r="P5513" s="13" t="str"/>
    </x:row>
    <x:row r="5514">
      <x:c r="A5514" s="15" t="n">
        <x:v>5513</x:v>
      </x:c>
      <x:c r="B5514" s="13" t="str">
        <x:v>Hesperiidae-33</x:v>
      </x:c>
      <x:c r="C5514" s="13" t="str">
        <x:v>Hesperiidae</x:v>
      </x:c>
      <x:c r="D5514" s="33" t="n">
        <x:f>'AR_values'!I101</x:f>
        <x:v>2.3794769606989794</x:v>
      </x:c>
      <x:c r="E5514" s="33" t="str">
        <x:v>Pieridae-Coliadinae-20</x:v>
      </x:c>
      <x:c r="F5514" s="33" t="str">
        <x:v>Pieridae-Coliadinae</x:v>
      </x:c>
      <x:c r="G5514" s="33" t="n">
        <x:f>'AR_values'!I312</x:f>
        <x:v>2.342539814584149</x:v>
      </x:c>
      <x:c r="H5514" s="33" t="n">
        <x:f>ABS(D5514-G5514)</x:f>
        <x:v>0.036937146114830455</x:v>
      </x:c>
      <x:c r="I5514" s="14" t="n">
        <x:f>IFERROR(H5514/AVERAGE(D5514,G5514),"")</x:f>
        <x:v>0.015644648408778994</x:v>
      </x:c>
      <x:c r="J5514" s="14" t="n">
        <x:f>'Method'!$B$2</x:f>
        <x:v>0.05</x:v>
      </x:c>
      <x:c r="K5514" s="13" t="str">
        <x:f>IF(I5514&lt;=J5514,"是","否")</x:f>
        <x:v>是</x:v>
      </x:c>
      <x:c r="L5514" s="36" t="n">
        <x:v>0.8533376679670568</x:v>
      </x:c>
      <x:c r="M5514" s="36" t="n">
        <x:f>1-L5514</x:f>
        <x:v>0.1466623320329432</x:v>
      </x:c>
      <x:c r="N5514" s="13" t="str">
        <x:v>是</x:v>
      </x:c>
      <x:c r="O5514" s="15"/>
      <x:c r="P5514" s="13" t="str"/>
    </x:row>
    <x:row r="5515">
      <x:c r="A5515" s="15" t="n">
        <x:v>5514</x:v>
      </x:c>
      <x:c r="B5515" s="13" t="str">
        <x:v>Papilionidae-38</x:v>
      </x:c>
      <x:c r="C5515" s="13" t="str">
        <x:v>Papilionidae</x:v>
      </x:c>
      <x:c r="D5515" s="33" t="n">
        <x:f>'AR_values'!I249</x:f>
        <x:v>2.975840308372445</x:v>
      </x:c>
      <x:c r="E5515" s="33" t="str">
        <x:v>Papilionidae-43</x:v>
      </x:c>
      <x:c r="F5515" s="33" t="str">
        <x:v>Papilionidae</x:v>
      </x:c>
      <x:c r="G5515" s="33" t="n">
        <x:f>'AR_values'!I255</x:f>
        <x:v>3.0227807473621002</x:v>
      </x:c>
      <x:c r="H5515" s="33" t="n">
        <x:f>ABS(D5515-G5515)</x:f>
        <x:v>0.04694043898965505</x:v>
      </x:c>
      <x:c r="I5515" s="14" t="n">
        <x:f>IFERROR(H5515/AVERAGE(D5515,G5515),"")</x:f>
        <x:v>0.01565040983703448</x:v>
      </x:c>
      <x:c r="J5515" s="14" t="n">
        <x:f>'Method'!$B$2</x:f>
        <x:v>0.05</x:v>
      </x:c>
      <x:c r="K5515" s="13" t="str">
        <x:f>IF(I5515&lt;=J5515,"是","否")</x:f>
        <x:v>是</x:v>
      </x:c>
      <x:c r="L5515" s="36" t="n">
        <x:v>0.8636061946902654</x:v>
      </x:c>
      <x:c r="M5515" s="36" t="n">
        <x:f>1-L5515</x:f>
        <x:v>0.13639380530973455</x:v>
      </x:c>
      <x:c r="N5515" s="13" t="str">
        <x:v>否</x:v>
      </x:c>
      <x:c r="O5515" s="15"/>
      <x:c r="P5515" s="13" t="str"/>
    </x:row>
    <x:row r="5516">
      <x:c r="A5516" s="15" t="n">
        <x:v>5515</x:v>
      </x:c>
      <x:c r="B5516" s="13" t="str">
        <x:v>Hesperiidae-12</x:v>
      </x:c>
      <x:c r="C5516" s="13" t="str">
        <x:v>Hesperiidae</x:v>
      </x:c>
      <x:c r="D5516" s="33" t="n">
        <x:f>'AR_values'!I78</x:f>
        <x:v>2.646605889330352</x:v>
      </x:c>
      <x:c r="E5516" s="33" t="str">
        <x:v>Satyrinae-8</x:v>
      </x:c>
      <x:c r="F5516" s="33" t="str">
        <x:v>Satyrinae</x:v>
      </x:c>
      <x:c r="G5516" s="33" t="n">
        <x:f>'AR_values'!I383</x:f>
        <x:v>2.6054994443958197</x:v>
      </x:c>
      <x:c r="H5516" s="33" t="n">
        <x:f>ABS(D5516-G5516)</x:f>
        <x:v>0.041106444934532416</x:v>
      </x:c>
      <x:c r="I5516" s="14" t="n">
        <x:f>IFERROR(H5516/AVERAGE(D5516,G5516),"")</x:f>
        <x:v>0.01565332083900493</x:v>
      </x:c>
      <x:c r="J5516" s="14" t="n">
        <x:f>'Method'!$B$2</x:f>
        <x:v>0.05</x:v>
      </x:c>
      <x:c r="K5516" s="13" t="str">
        <x:f>IF(I5516&lt;=J5516,"是","否")</x:f>
        <x:v>是</x:v>
      </x:c>
      <x:c r="L5516" s="36" t="n">
        <x:v>0.7607216765946743</x:v>
      </x:c>
      <x:c r="M5516" s="36" t="n">
        <x:f>1-L5516</x:f>
        <x:v>0.23927832340532573</x:v>
      </x:c>
      <x:c r="N5516" s="13" t="str">
        <x:v>是</x:v>
      </x:c>
      <x:c r="O5516" s="15"/>
      <x:c r="P5516" s="13" t="str"/>
    </x:row>
    <x:row r="5517">
      <x:c r="A5517" s="15" t="n">
        <x:v>5516</x:v>
      </x:c>
      <x:c r="B5517" s="13" t="str">
        <x:v>Heliconiinae-12</x:v>
      </x:c>
      <x:c r="C5517" s="13" t="str">
        <x:v>Heliconiinae</x:v>
      </x:c>
      <x:c r="D5517" s="33" t="n">
        <x:f>'AR_values'!I55</x:f>
        <x:v>2.594508588732347</x:v>
      </x:c>
      <x:c r="E5517" s="33" t="str">
        <x:v>Nymphalinae-1</x:v>
      </x:c>
      <x:c r="F5517" s="33" t="str">
        <x:v>Nymphalinae</x:v>
      </x:c>
      <x:c r="G5517" s="33" t="n">
        <x:f>'AR_values'!I189</x:f>
        <x:v>2.5541998356945363</x:v>
      </x:c>
      <x:c r="H5517" s="33" t="n">
        <x:f>ABS(D5517-G5517)</x:f>
        <x:v>0.040308753037810785</x:v>
      </x:c>
      <x:c r="I5517" s="14" t="n">
        <x:f>IFERROR(H5517/AVERAGE(D5517,G5517),"")</x:f>
        <x:v>0.01565781151893357</x:v>
      </x:c>
      <x:c r="J5517" s="14" t="n">
        <x:f>'Method'!$B$2</x:f>
        <x:v>0.05</x:v>
      </x:c>
      <x:c r="K5517" s="13" t="str">
        <x:f>IF(I5517&lt;=J5517,"是","否")</x:f>
        <x:v>是</x:v>
      </x:c>
      <x:c r="L5517" s="36" t="n">
        <x:v>0.9310700853019985</x:v>
      </x:c>
      <x:c r="M5517" s="36" t="n">
        <x:f>1-L5517</x:f>
        <x:v>0.06892991469800147</x:v>
      </x:c>
      <x:c r="N5517" s="13" t="str">
        <x:v>是</x:v>
      </x:c>
      <x:c r="O5517" s="15"/>
      <x:c r="P5517" s="13" t="str"/>
    </x:row>
    <x:row r="5518">
      <x:c r="A5518" s="15" t="n">
        <x:v>5517</x:v>
      </x:c>
      <x:c r="B5518" s="13" t="str">
        <x:v>Pieridae-Coliadinae-4</x:v>
      </x:c>
      <x:c r="C5518" s="13" t="str">
        <x:v>Pieridae-Coliadinae</x:v>
      </x:c>
      <x:c r="D5518" s="33" t="n">
        <x:f>'AR_values'!I316</x:f>
        <x:v>2.448553495466375</x:v>
      </x:c>
      <x:c r="E5518" s="33" t="str">
        <x:v>Satyrinae-4</x:v>
      </x:c>
      <x:c r="F5518" s="33" t="str">
        <x:v>Satyrinae</x:v>
      </x:c>
      <x:c r="G5518" s="33" t="n">
        <x:f>'AR_values'!I379</x:f>
        <x:v>2.410510901432053</x:v>
      </x:c>
      <x:c r="H5518" s="33" t="n">
        <x:f>ABS(D5518-G5518)</x:f>
        <x:v>0.038042594034322086</x:v>
      </x:c>
      <x:c r="I5518" s="14" t="n">
        <x:f>IFERROR(H5518/AVERAGE(D5518,G5518),"")</x:f>
        <x:v>0.015658402905137425</x:v>
      </x:c>
      <x:c r="J5518" s="14" t="n">
        <x:f>'Method'!$B$2</x:f>
        <x:v>0.05</x:v>
      </x:c>
      <x:c r="K5518" s="13" t="str">
        <x:f>IF(I5518&lt;=J5518,"是","否")</x:f>
        <x:v>是</x:v>
      </x:c>
      <x:c r="L5518" s="36" t="n">
        <x:v>0.8723500073180892</x:v>
      </x:c>
      <x:c r="M5518" s="36" t="n">
        <x:f>1-L5518</x:f>
        <x:v>0.1276499926819108</x:v>
      </x:c>
      <x:c r="N5518" s="13" t="str">
        <x:v>是</x:v>
      </x:c>
      <x:c r="O5518" s="15"/>
      <x:c r="P5518" s="13" t="str"/>
    </x:row>
    <x:row r="5519">
      <x:c r="A5519" s="15" t="n">
        <x:v>5518</x:v>
      </x:c>
      <x:c r="B5519" s="13" t="str">
        <x:v>Heliconiinae-7</x:v>
      </x:c>
      <x:c r="C5519" s="13" t="str">
        <x:v>Heliconiinae</x:v>
      </x:c>
      <x:c r="D5519" s="33" t="n">
        <x:f>'AR_values'!I72</x:f>
        <x:v>2.849349145954934</x:v>
      </x:c>
      <x:c r="E5519" s="33" t="str">
        <x:v>Hesperiidae-6</x:v>
      </x:c>
      <x:c r="F5519" s="33" t="str">
        <x:v>Hesperiidae</x:v>
      </x:c>
      <x:c r="G5519" s="33" t="n">
        <x:f>'AR_values'!I107</x:f>
        <x:v>2.805069004432799</x:v>
      </x:c>
      <x:c r="H5519" s="33" t="n">
        <x:f>ABS(D5519-G5519)</x:f>
        <x:v>0.044280141522135</x:v>
      </x:c>
      <x:c r="I5519" s="14" t="n">
        <x:f>IFERROR(H5519/AVERAGE(D5519,G5519),"")</x:f>
        <x:v>0.01566213900155178</x:v>
      </x:c>
      <x:c r="J5519" s="14" t="n">
        <x:f>'Method'!$B$2</x:f>
        <x:v>0.05</x:v>
      </x:c>
      <x:c r="K5519" s="13" t="str">
        <x:f>IF(I5519&lt;=J5519,"是","否")</x:f>
        <x:v>是</x:v>
      </x:c>
      <x:c r="L5519" s="36" t="n">
        <x:v>0.7308558558558559</x:v>
      </x:c>
      <x:c r="M5519" s="36" t="n">
        <x:f>1-L5519</x:f>
        <x:v>0.2691441441441441</x:v>
      </x:c>
      <x:c r="N5519" s="13" t="str">
        <x:v>是</x:v>
      </x:c>
      <x:c r="O5519" s="15"/>
      <x:c r="P5519" s="13" t="str"/>
    </x:row>
    <x:row r="5520">
      <x:c r="A5520" s="15" t="n">
        <x:v>5519</x:v>
      </x:c>
      <x:c r="B5520" s="13" t="str">
        <x:v>Hesperiidae-9</x:v>
      </x:c>
      <x:c r="C5520" s="13" t="str">
        <x:v>Hesperiidae</x:v>
      </x:c>
      <x:c r="D5520" s="33" t="n">
        <x:f>'AR_values'!I110</x:f>
        <x:v>2.5616609727912754</x:v>
      </x:c>
      <x:c r="E5520" s="33" t="str">
        <x:v>Riodinidae-19</x:v>
      </x:c>
      <x:c r="F5520" s="33" t="str">
        <x:v>Riodinidae</x:v>
      </x:c>
      <x:c r="G5520" s="33" t="n">
        <x:f>'AR_values'!I342</x:f>
        <x:v>2.602113971974256</x:v>
      </x:c>
      <x:c r="H5520" s="33" t="n">
        <x:f>ABS(D5520-G5520)</x:f>
        <x:v>0.04045299918298051</x:v>
      </x:c>
      <x:c r="I5520" s="14" t="n">
        <x:f>IFERROR(H5520/AVERAGE(D5520,G5520),"")</x:f>
        <x:v>0.015667994680514618</x:v>
      </x:c>
      <x:c r="J5520" s="14" t="n">
        <x:f>'Method'!$B$2</x:f>
        <x:v>0.05</x:v>
      </x:c>
      <x:c r="K5520" s="13" t="str">
        <x:f>IF(I5520&lt;=J5520,"是","否")</x:f>
        <x:v>是</x:v>
      </x:c>
      <x:c r="L5520" s="36" t="n">
        <x:v>0.8992255589813308</x:v>
      </x:c>
      <x:c r="M5520" s="36" t="n">
        <x:f>1-L5520</x:f>
        <x:v>0.10077444101866917</x:v>
      </x:c>
      <x:c r="N5520" s="13" t="str">
        <x:v>是</x:v>
      </x:c>
      <x:c r="O5520" s="15"/>
      <x:c r="P5520" s="13" t="str"/>
    </x:row>
    <x:row r="5521">
      <x:c r="A5521" s="15" t="n">
        <x:v>5520</x:v>
      </x:c>
      <x:c r="B5521" s="13" t="str">
        <x:v>Papilionidae-37</x:v>
      </x:c>
      <x:c r="C5521" s="13" t="str">
        <x:v>Papilionidae</x:v>
      </x:c>
      <x:c r="D5521" s="33" t="n">
        <x:f>'AR_values'!I248</x:f>
        <x:v>2.8373410770929315</x:v>
      </x:c>
      <x:c r="E5521" s="33" t="str">
        <x:v>Pieridae_Colias_croceus</x:v>
      </x:c>
      <x:c r="F5521" s="33" t="str">
        <x:v>Pieridae</x:v>
      </x:c>
      <x:c r="G5521" s="33" t="n">
        <x:f>'AR_values'!I325</x:f>
        <x:v>2.793224968240243</x:v>
      </x:c>
      <x:c r="H5521" s="33" t="n">
        <x:f>ABS(D5521-G5521)</x:f>
        <x:v>0.04411610885268846</x:v>
      </x:c>
      <x:c r="I5521" s="14" t="n">
        <x:f>IFERROR(H5521/AVERAGE(D5521,G5521),"")</x:f>
        <x:v>0.015670221607382993</x:v>
      </x:c>
      <x:c r="J5521" s="14" t="n">
        <x:f>'Method'!$B$2</x:f>
        <x:v>0.05</x:v>
      </x:c>
      <x:c r="K5521" s="13" t="str">
        <x:f>IF(I5521&lt;=J5521,"是","否")</x:f>
        <x:v>是</x:v>
      </x:c>
      <x:c r="L5521" s="36" t="n">
        <x:v>0.7907034768397809</x:v>
      </x:c>
      <x:c r="M5521" s="36" t="n">
        <x:f>1-L5521</x:f>
        <x:v>0.20929652316021907</x:v>
      </x:c>
      <x:c r="N5521" s="13" t="str">
        <x:v>是</x:v>
      </x:c>
      <x:c r="O5521" s="15"/>
      <x:c r="P5521" s="13" t="str"/>
    </x:row>
    <x:row r="5522">
      <x:c r="A5522" s="15" t="n">
        <x:v>5521</x:v>
      </x:c>
      <x:c r="B5522" s="13" t="str">
        <x:v>Papilionidae-13</x:v>
      </x:c>
      <x:c r="C5522" s="13" t="str">
        <x:v>Papilionidae</x:v>
      </x:c>
      <x:c r="D5522" s="33" t="n">
        <x:f>'AR_values'!I223</x:f>
        <x:v>2.7985862916203055</x:v>
      </x:c>
      <x:c r="E5522" s="33" t="str">
        <x:v>Papilionidae-41</x:v>
      </x:c>
      <x:c r="F5522" s="33" t="str">
        <x:v>Papilionidae</x:v>
      </x:c>
      <x:c r="G5522" s="33" t="n">
        <x:f>'AR_values'!I253</x:f>
        <x:v>2.842794863146978</x:v>
      </x:c>
      <x:c r="H5522" s="33" t="n">
        <x:f>ABS(D5522-G5522)</x:f>
        <x:v>0.04420857152667246</x:v>
      </x:c>
      <x:c r="I5522" s="14" t="n">
        <x:f>IFERROR(H5522/AVERAGE(D5522,G5522),"")</x:f>
        <x:v>0.015672960331465546</x:v>
      </x:c>
      <x:c r="J5522" s="14" t="n">
        <x:f>'Method'!$B$2</x:f>
        <x:v>0.05</x:v>
      </x:c>
      <x:c r="K5522" s="13" t="str">
        <x:f>IF(I5522&lt;=J5522,"是","否")</x:f>
        <x:v>是</x:v>
      </x:c>
      <x:c r="L5522" s="36" t="n">
        <x:v>0.9356460397043124</x:v>
      </x:c>
      <x:c r="M5522" s="36" t="n">
        <x:f>1-L5522</x:f>
        <x:v>0.06435396029568763</x:v>
      </x:c>
      <x:c r="N5522" s="13" t="str">
        <x:v>否</x:v>
      </x:c>
      <x:c r="O5522" s="15"/>
      <x:c r="P5522" s="13" t="str"/>
    </x:row>
    <x:row r="5523">
      <x:c r="A5523" s="15" t="n">
        <x:v>5522</x:v>
      </x:c>
      <x:c r="B5523" s="13" t="str">
        <x:v>Hesperiidae-28</x:v>
      </x:c>
      <x:c r="C5523" s="13" t="str">
        <x:v>Hesperiidae</x:v>
      </x:c>
      <x:c r="D5523" s="33" t="n">
        <x:f>'AR_values'!I95</x:f>
        <x:v>2.9728124719229405</x:v>
      </x:c>
      <x:c r="E5523" s="33" t="str">
        <x:v>Nymphalinae-30</x:v>
      </x:c>
      <x:c r="F5523" s="33" t="str">
        <x:v>Nymphalinae</x:v>
      </x:c>
      <x:c r="G5523" s="33" t="n">
        <x:f>'AR_values'!I212</x:f>
        <x:v>2.926580929690944</x:v>
      </x:c>
      <x:c r="H5523" s="33" t="n">
        <x:f>ABS(D5523-G5523)</x:f>
        <x:v>0.046231542231996325</x:v>
      </x:c>
      <x:c r="I5523" s="14" t="n">
        <x:f>IFERROR(H5523/AVERAGE(D5523,G5523),"")</x:f>
        <x:v>0.015673320656781037</x:v>
      </x:c>
      <x:c r="J5523" s="14" t="n">
        <x:f>'Method'!$B$2</x:f>
        <x:v>0.05</x:v>
      </x:c>
      <x:c r="K5523" s="13" t="str">
        <x:f>IF(I5523&lt;=J5523,"是","否")</x:f>
        <x:v>是</x:v>
      </x:c>
      <x:c r="L5523" s="36" t="n">
        <x:v>0.7615491400807218</x:v>
      </x:c>
      <x:c r="M5523" s="36" t="n">
        <x:f>1-L5523</x:f>
        <x:v>0.23845085991927817</x:v>
      </x:c>
      <x:c r="N5523" s="13" t="str">
        <x:v>是</x:v>
      </x:c>
      <x:c r="O5523" s="15"/>
      <x:c r="P5523" s="13" t="str"/>
    </x:row>
    <x:row r="5524">
      <x:c r="A5524" s="15" t="n">
        <x:v>5523</x:v>
      </x:c>
      <x:c r="B5524" s="13" t="str">
        <x:v>Nymphalinae-13</x:v>
      </x:c>
      <x:c r="C5524" s="13" t="str">
        <x:v>Nymphalinae</x:v>
      </x:c>
      <x:c r="D5524" s="33" t="n">
        <x:f>'AR_values'!I193</x:f>
        <x:v>2.6731985771884026</x:v>
      </x:c>
      <x:c r="E5524" s="33" t="str">
        <x:v>Nymphalinae-20</x:v>
      </x:c>
      <x:c r="F5524" s="33" t="str">
        <x:v>Nymphalinae</x:v>
      </x:c>
      <x:c r="G5524" s="33" t="n">
        <x:f>'AR_values'!I201</x:f>
        <x:v>2.6316211778781273</x:v>
      </x:c>
      <x:c r="H5524" s="33" t="n">
        <x:f>ABS(D5524-G5524)</x:f>
        <x:v>0.041577399310275265</x:v>
      </x:c>
      <x:c r="I5524" s="14" t="n">
        <x:f>IFERROR(H5524/AVERAGE(D5524,G5524),"")</x:f>
        <x:v>0.015675329692612268</x:v>
      </x:c>
      <x:c r="J5524" s="14" t="n">
        <x:f>'Method'!$B$2</x:f>
        <x:v>0.05</x:v>
      </x:c>
      <x:c r="K5524" s="13" t="str">
        <x:f>IF(I5524&lt;=J5524,"是","否")</x:f>
        <x:v>是</x:v>
      </x:c>
      <x:c r="L5524" s="36" t="n">
        <x:v>0.766948513634202</x:v>
      </x:c>
      <x:c r="M5524" s="36" t="n">
        <x:f>1-L5524</x:f>
        <x:v>0.23305148636579798</x:v>
      </x:c>
      <x:c r="N5524" s="13" t="str">
        <x:v>否</x:v>
      </x:c>
      <x:c r="O5524" s="15"/>
      <x:c r="P5524" s="13" t="str"/>
    </x:row>
    <x:row r="5525">
      <x:c r="A5525" s="15" t="n">
        <x:v>5524</x:v>
      </x:c>
      <x:c r="B5525" s="13" t="str">
        <x:v>Heliconiinae-2</x:v>
      </x:c>
      <x:c r="C5525" s="13" t="str">
        <x:v>Heliconiinae</x:v>
      </x:c>
      <x:c r="D5525" s="33" t="n">
        <x:f>'AR_values'!I63</x:f>
        <x:v>2.7018446860659315</x:v>
      </x:c>
      <x:c r="E5525" s="33" t="str">
        <x:v>Nymphalinae-6</x:v>
      </x:c>
      <x:c r="F5525" s="33" t="str">
        <x:v>Nymphalinae</x:v>
      </x:c>
      <x:c r="G5525" s="33" t="n">
        <x:f>'AR_values'!I215</x:f>
        <x:v>2.6598117071739735</x:v>
      </x:c>
      <x:c r="H5525" s="33" t="n">
        <x:f>ABS(D5525-G5525)</x:f>
        <x:v>0.042032978891958006</x:v>
      </x:c>
      <x:c r="I5525" s="14" t="n">
        <x:f>IFERROR(H5525/AVERAGE(D5525,G5525),"")</x:f>
        <x:v>0.015679102056951697</x:v>
      </x:c>
      <x:c r="J5525" s="14" t="n">
        <x:f>'Method'!$B$2</x:f>
        <x:v>0.05</x:v>
      </x:c>
      <x:c r="K5525" s="13" t="str">
        <x:f>IF(I5525&lt;=J5525,"是","否")</x:f>
        <x:v>是</x:v>
      </x:c>
      <x:c r="L5525" s="36" t="n">
        <x:v>0.8418491780888737</x:v>
      </x:c>
      <x:c r="M5525" s="36" t="n">
        <x:f>1-L5525</x:f>
        <x:v>0.15815082191112628</x:v>
      </x:c>
      <x:c r="N5525" s="13" t="str">
        <x:v>是</x:v>
      </x:c>
      <x:c r="O5525" s="15"/>
      <x:c r="P5525" s="13" t="str"/>
    </x:row>
    <x:row r="5526">
      <x:c r="A5526" s="15" t="n">
        <x:v>5525</x:v>
      </x:c>
      <x:c r="B5526" s="13" t="str">
        <x:v>Pieridae-6</x:v>
      </x:c>
      <x:c r="C5526" s="13" t="str">
        <x:v>Pieridae</x:v>
      </x:c>
      <x:c r="D5526" s="33" t="n">
        <x:f>'AR_values'!I296</x:f>
        <x:v>2.876777120642851</x:v>
      </x:c>
      <x:c r="E5526" s="33" t="str">
        <x:v>Satyrinae-20</x:v>
      </x:c>
      <x:c r="F5526" s="33" t="str">
        <x:v>Satyrinae</x:v>
      </x:c>
      <x:c r="G5526" s="33" t="n">
        <x:f>'AR_values'!I370</x:f>
        <x:v>2.9222428193226513</x:v>
      </x:c>
      <x:c r="H5526" s="33" t="n">
        <x:f>ABS(D5526-G5526)</x:f>
        <x:v>0.045465698679800326</x:v>
      </x:c>
      <x:c r="I5526" s="14" t="n">
        <x:f>IFERROR(H5526/AVERAGE(D5526,G5526),"")</x:f>
        <x:v>0.01568047675313591</x:v>
      </x:c>
      <x:c r="J5526" s="14" t="n">
        <x:f>'Method'!$B$2</x:f>
        <x:v>0.05</x:v>
      </x:c>
      <x:c r="K5526" s="13" t="str">
        <x:f>IF(I5526&lt;=J5526,"是","否")</x:f>
        <x:v>是</x:v>
      </x:c>
      <x:c r="L5526" s="36" t="n">
        <x:v>0.7878228072201054</x:v>
      </x:c>
      <x:c r="M5526" s="36" t="n">
        <x:f>1-L5526</x:f>
        <x:v>0.21217719277989455</x:v>
      </x:c>
      <x:c r="N5526" s="13" t="str">
        <x:v>是</x:v>
      </x:c>
      <x:c r="O5526" s="15"/>
      <x:c r="P5526" s="13" t="str"/>
    </x:row>
    <x:row r="5527">
      <x:c r="A5527" s="15" t="n">
        <x:v>5526</x:v>
      </x:c>
      <x:c r="B5527" s="13" t="str">
        <x:v>Nymphalinae-21</x:v>
      </x:c>
      <x:c r="C5527" s="13" t="str">
        <x:v>Nymphalinae</x:v>
      </x:c>
      <x:c r="D5527" s="33" t="n">
        <x:f>'AR_values'!I202</x:f>
        <x:v>2.4558221796639303</x:v>
      </x:c>
      <x:c r="E5527" s="33" t="str">
        <x:v>Nymphalinae-29</x:v>
      </x:c>
      <x:c r="F5527" s="33" t="str">
        <x:v>Nymphalinae</x:v>
      </x:c>
      <x:c r="G5527" s="33" t="n">
        <x:f>'AR_values'!I210</x:f>
        <x:v>2.4175997911895375</x:v>
      </x:c>
      <x:c r="H5527" s="33" t="n">
        <x:f>ABS(D5527-G5527)</x:f>
        <x:v>0.038222388474392854</x:v>
      </x:c>
      <x:c r="I5527" s="14" t="n">
        <x:f>IFERROR(H5527/AVERAGE(D5527,G5527),"")</x:f>
        <x:v>0.01568605743684415</x:v>
      </x:c>
      <x:c r="J5527" s="14" t="n">
        <x:f>'Method'!$B$2</x:f>
        <x:v>0.05</x:v>
      </x:c>
      <x:c r="K5527" s="13" t="str">
        <x:f>IF(I5527&lt;=J5527,"是","否")</x:f>
        <x:v>是</x:v>
      </x:c>
      <x:c r="L5527" s="36" t="n">
        <x:v>0.9413674292143259</x:v>
      </x:c>
      <x:c r="M5527" s="36" t="n">
        <x:f>1-L5527</x:f>
        <x:v>0.058632570785674076</x:v>
      </x:c>
      <x:c r="N5527" s="13" t="str">
        <x:v>否</x:v>
      </x:c>
      <x:c r="O5527" s="15"/>
      <x:c r="P5527" s="13" t="str"/>
    </x:row>
    <x:row r="5528">
      <x:c r="A5528" s="15" t="n">
        <x:v>5527</x:v>
      </x:c>
      <x:c r="B5528" s="13" t="str">
        <x:v>Hesperiidae-20</x:v>
      </x:c>
      <x:c r="C5528" s="13" t="str">
        <x:v>Hesperiidae</x:v>
      </x:c>
      <x:c r="D5528" s="33" t="n">
        <x:f>'AR_values'!I87</x:f>
        <x:v>3.009857822934138</x:v>
      </x:c>
      <x:c r="E5528" s="33" t="str">
        <x:v>Hesperiidae-21</x:v>
      </x:c>
      <x:c r="F5528" s="33" t="str">
        <x:v>Hesperiidae</x:v>
      </x:c>
      <x:c r="G5528" s="33" t="n">
        <x:f>'AR_values'!I88</x:f>
        <x:v>2.9630083533993448</x:v>
      </x:c>
      <x:c r="H5528" s="33" t="n">
        <x:f>ABS(D5528-G5528)</x:f>
        <x:v>0.04684946953479319</x:v>
      </x:c>
      <x:c r="I5528" s="14" t="n">
        <x:f>IFERROR(H5528/AVERAGE(D5528,G5528),"")</x:f>
        <x:v>0.0156874331859055</x:v>
      </x:c>
      <x:c r="J5528" s="14" t="n">
        <x:f>'Method'!$B$2</x:f>
        <x:v>0.05</x:v>
      </x:c>
      <x:c r="K5528" s="13" t="str">
        <x:f>IF(I5528&lt;=J5528,"是","否")</x:f>
        <x:v>是</x:v>
      </x:c>
      <x:c r="L5528" s="36" t="n">
        <x:v>0.9109934335945774</x:v>
      </x:c>
      <x:c r="M5528" s="36" t="n">
        <x:f>1-L5528</x:f>
        <x:v>0.0890065664054226</x:v>
      </x:c>
      <x:c r="N5528" s="13" t="str">
        <x:v>否</x:v>
      </x:c>
      <x:c r="O5528" s="15"/>
      <x:c r="P5528" s="13" t="str"/>
    </x:row>
    <x:row r="5529">
      <x:c r="A5529" s="15" t="n">
        <x:v>5528</x:v>
      </x:c>
      <x:c r="B5529" s="13" t="str">
        <x:v>Hesperiidae-19</x:v>
      </x:c>
      <x:c r="C5529" s="13" t="str">
        <x:v>Hesperiidae</x:v>
      </x:c>
      <x:c r="D5529" s="33" t="n">
        <x:f>'AR_values'!I85</x:f>
        <x:v>2.7158477525786973</x:v>
      </x:c>
      <x:c r="E5529" s="33" t="str">
        <x:v>Papilionidae-6</x:v>
      </x:c>
      <x:c r="F5529" s="33" t="str">
        <x:v>Papilionidae</x:v>
      </x:c>
      <x:c r="G5529" s="33" t="n">
        <x:f>'AR_values'!I257</x:f>
        <x:v>2.7588067146384154</x:v>
      </x:c>
      <x:c r="H5529" s="33" t="n">
        <x:f>ABS(D5529-G5529)</x:f>
        <x:v>0.042958962059718164</x:v>
      </x:c>
      <x:c r="I5529" s="14" t="n">
        <x:f>IFERROR(H5529/AVERAGE(D5529,G5529),"")</x:f>
        <x:v>0.015693761977842283</x:v>
      </x:c>
      <x:c r="J5529" s="14" t="n">
        <x:f>'Method'!$B$2</x:f>
        <x:v>0.05</x:v>
      </x:c>
      <x:c r="K5529" s="13" t="str">
        <x:f>IF(I5529&lt;=J5529,"是","否")</x:f>
        <x:v>是</x:v>
      </x:c>
      <x:c r="L5529" s="36" t="n">
        <x:v>0.7159016927083334</x:v>
      </x:c>
      <x:c r="M5529" s="36" t="n">
        <x:f>1-L5529</x:f>
        <x:v>0.28409830729166663</x:v>
      </x:c>
      <x:c r="N5529" s="13" t="str">
        <x:v>是</x:v>
      </x:c>
      <x:c r="O5529" s="15"/>
      <x:c r="P5529" s="13" t="str"/>
    </x:row>
    <x:row r="5530">
      <x:c r="A5530" s="15" t="n">
        <x:v>5529</x:v>
      </x:c>
      <x:c r="B5530" s="13" t="str">
        <x:v>Limenitidinae-4</x:v>
      </x:c>
      <x:c r="C5530" s="13" t="str">
        <x:v>Limenitidinae</x:v>
      </x:c>
      <x:c r="D5530" s="33" t="n">
        <x:f>'AR_values'!I136</x:f>
        <x:v>2.4478863236029302</x:v>
      </x:c>
      <x:c r="E5530" s="33" t="str">
        <x:v>Pieridae-27</x:v>
      </x:c>
      <x:c r="F5530" s="33" t="str">
        <x:v>Pieridae</x:v>
      </x:c>
      <x:c r="G5530" s="33" t="n">
        <x:f>'AR_values'!I292</x:f>
        <x:v>2.4097641192868773</x:v>
      </x:c>
      <x:c r="H5530" s="33" t="n">
        <x:f>ABS(D5530-G5530)</x:f>
        <x:v>0.038122204316052954</x:v>
      </x:c>
      <x:c r="I5530" s="14" t="n">
        <x:f>IFERROR(H5530/AVERAGE(D5530,G5530),"")</x:f>
        <x:v>0.015695737996896345</x:v>
      </x:c>
      <x:c r="J5530" s="14" t="n">
        <x:f>'Method'!$B$2</x:f>
        <x:v>0.05</x:v>
      </x:c>
      <x:c r="K5530" s="13" t="str">
        <x:f>IF(I5530&lt;=J5530,"是","否")</x:f>
        <x:v>是</x:v>
      </x:c>
      <x:c r="L5530" s="36" t="n">
        <x:v>0.81799389703711</x:v>
      </x:c>
      <x:c r="M5530" s="36" t="n">
        <x:f>1-L5530</x:f>
        <x:v>0.18200610296289</x:v>
      </x:c>
      <x:c r="N5530" s="13" t="str">
        <x:v>是</x:v>
      </x:c>
      <x:c r="O5530" s="15"/>
      <x:c r="P5530" s="13" t="str"/>
    </x:row>
    <x:row r="5531">
      <x:c r="A5531" s="15" t="n">
        <x:v>5530</x:v>
      </x:c>
      <x:c r="B5531" s="13" t="str">
        <x:v>Nymphalinae-12</x:v>
      </x:c>
      <x:c r="C5531" s="13" t="str">
        <x:v>Nymphalinae</x:v>
      </x:c>
      <x:c r="D5531" s="33" t="n">
        <x:f>'AR_values'!I192</x:f>
        <x:v>2.5009098099084275</x:v>
      </x:c>
      <x:c r="E5531" s="33" t="str">
        <x:v>Pieridae-Coliadinae-11</x:v>
      </x:c>
      <x:c r="F5531" s="33" t="str">
        <x:v>Pieridae-Coliadinae</x:v>
      </x:c>
      <x:c r="G5531" s="33" t="n">
        <x:f>'AR_values'!I302</x:f>
        <x:v>2.4619563161016096</x:v>
      </x:c>
      <x:c r="H5531" s="33" t="n">
        <x:f>ABS(D5531-G5531)</x:f>
        <x:v>0.038953493806817896</x:v>
      </x:c>
      <x:c r="I5531" s="14" t="n">
        <x:f>IFERROR(H5531/AVERAGE(D5531,G5531),"")</x:f>
        <x:v>0.015697982906556895</x:v>
      </x:c>
      <x:c r="J5531" s="14" t="n">
        <x:f>'Method'!$B$2</x:f>
        <x:v>0.05</x:v>
      </x:c>
      <x:c r="K5531" s="13" t="str">
        <x:f>IF(I5531&lt;=J5531,"是","否")</x:f>
        <x:v>是</x:v>
      </x:c>
      <x:c r="L5531" s="36" t="n">
        <x:v>0.696167436236854</x:v>
      </x:c>
      <x:c r="M5531" s="36" t="n">
        <x:f>1-L5531</x:f>
        <x:v>0.30383256376314605</x:v>
      </x:c>
      <x:c r="N5531" s="13" t="str">
        <x:v>是</x:v>
      </x:c>
      <x:c r="O5531" s="15"/>
      <x:c r="P5531" s="13" t="str"/>
    </x:row>
    <x:row r="5532">
      <x:c r="A5532" s="15" t="n">
        <x:v>5531</x:v>
      </x:c>
      <x:c r="B5532" s="13" t="str">
        <x:v>Heliconiinae-2</x:v>
      </x:c>
      <x:c r="C5532" s="13" t="str">
        <x:v>Heliconiinae</x:v>
      </x:c>
      <x:c r="D5532" s="33" t="n">
        <x:f>'AR_values'!I63</x:f>
        <x:v>2.7018446860659315</x:v>
      </x:c>
      <x:c r="E5532" s="33" t="str">
        <x:v>Papilionidae-12</x:v>
      </x:c>
      <x:c r="F5532" s="33" t="str">
        <x:v>Papilionidae</x:v>
      </x:c>
      <x:c r="G5532" s="33" t="n">
        <x:f>'AR_values'!I222</x:f>
        <x:v>2.7446040689002573</x:v>
      </x:c>
      <x:c r="H5532" s="33" t="n">
        <x:f>ABS(D5532-G5532)</x:f>
        <x:v>0.04275938283432579</x:v>
      </x:c>
      <x:c r="I5532" s="14" t="n">
        <x:f>IFERROR(H5532/AVERAGE(D5532,G5532),"")</x:f>
        <x:v>0.01570174796754926</x:v>
      </x:c>
      <x:c r="J5532" s="14" t="n">
        <x:f>'Method'!$B$2</x:f>
        <x:v>0.05</x:v>
      </x:c>
      <x:c r="K5532" s="13" t="str">
        <x:f>IF(I5532&lt;=J5532,"是","否")</x:f>
        <x:v>是</x:v>
      </x:c>
      <x:c r="L5532" s="36" t="n">
        <x:v>0.7402857477456377</x:v>
      </x:c>
      <x:c r="M5532" s="36" t="n">
        <x:f>1-L5532</x:f>
        <x:v>0.2597142522543623</x:v>
      </x:c>
      <x:c r="N5532" s="13" t="str">
        <x:v>是</x:v>
      </x:c>
      <x:c r="O5532" s="15"/>
      <x:c r="P5532" s="13" t="str"/>
    </x:row>
    <x:row r="5533">
      <x:c r="A5533" s="15" t="n">
        <x:v>5532</x:v>
      </x:c>
      <x:c r="B5533" s="13" t="str">
        <x:v>Lycaenidae_Candalides_hyacinthina</x:v>
      </x:c>
      <x:c r="C5533" s="13" t="str">
        <x:v>Lycaenidae</x:v>
      </x:c>
      <x:c r="D5533" s="33" t="n">
        <x:f>'AR_values'!I167</x:f>
        <x:v>2.546730965495565</x:v>
      </x:c>
      <x:c r="E5533" s="33" t="str">
        <x:v>Pieridae-Coliadinae-14</x:v>
      </x:c>
      <x:c r="F5533" s="33" t="str">
        <x:v>Pieridae-Coliadinae</x:v>
      </x:c>
      <x:c r="G5533" s="33" t="n">
        <x:f>'AR_values'!I305</x:f>
        <x:v>2.587036999278014</x:v>
      </x:c>
      <x:c r="H5533" s="33" t="n">
        <x:f>ABS(D5533-G5533)</x:f>
        <x:v>0.04030603378244901</x:v>
      </x:c>
      <x:c r="I5533" s="14" t="n">
        <x:f>IFERROR(H5533/AVERAGE(D5533,G5533),"")</x:f>
        <x:v>0.015702320034336293</x:v>
      </x:c>
      <x:c r="J5533" s="14" t="n">
        <x:f>'Method'!$B$2</x:f>
        <x:v>0.05</x:v>
      </x:c>
      <x:c r="K5533" s="13" t="str">
        <x:f>IF(I5533&lt;=J5533,"是","否")</x:f>
        <x:v>是</x:v>
      </x:c>
      <x:c r="L5533" s="36" t="n">
        <x:v>0.7561397054725038</x:v>
      </x:c>
      <x:c r="M5533" s="36" t="n">
        <x:f>1-L5533</x:f>
        <x:v>0.24386029452749625</x:v>
      </x:c>
      <x:c r="N5533" s="13" t="str">
        <x:v>是</x:v>
      </x:c>
      <x:c r="O5533" s="15"/>
      <x:c r="P5533" s="13" t="str"/>
    </x:row>
    <x:row r="5534">
      <x:c r="A5534" s="15" t="n">
        <x:v>5533</x:v>
      </x:c>
      <x:c r="B5534" s="13" t="str">
        <x:v>Danainae-15</x:v>
      </x:c>
      <x:c r="C5534" s="13" t="str">
        <x:v>Danainae</x:v>
      </x:c>
      <x:c r="D5534" s="33" t="n">
        <x:f>'AR_values'!I36</x:f>
        <x:v>3.009911063670343</x:v>
      </x:c>
      <x:c r="E5534" s="33" t="str">
        <x:v>Hesperiidae-21</x:v>
      </x:c>
      <x:c r="F5534" s="33" t="str">
        <x:v>Hesperiidae</x:v>
      </x:c>
      <x:c r="G5534" s="33" t="n">
        <x:f>'AR_values'!I88</x:f>
        <x:v>2.9630083533993448</x:v>
      </x:c>
      <x:c r="H5534" s="33" t="n">
        <x:f>ABS(D5534-G5534)</x:f>
        <x:v>0.04690271027099824</x:v>
      </x:c>
      <x:c r="I5534" s="14" t="n">
        <x:f>IFERROR(H5534/AVERAGE(D5534,G5534),"")</x:f>
        <x:v>0.015705120727715658</x:v>
      </x:c>
      <x:c r="J5534" s="14" t="n">
        <x:f>'Method'!$B$2</x:f>
        <x:v>0.05</x:v>
      </x:c>
      <x:c r="K5534" s="13" t="str">
        <x:f>IF(I5534&lt;=J5534,"是","否")</x:f>
        <x:v>是</x:v>
      </x:c>
      <x:c r="L5534" s="36" t="n">
        <x:v>0.6745601662831268</x:v>
      </x:c>
      <x:c r="M5534" s="36" t="n">
        <x:f>1-L5534</x:f>
        <x:v>0.32543983371687324</x:v>
      </x:c>
      <x:c r="N5534" s="13" t="str">
        <x:v>是</x:v>
      </x:c>
      <x:c r="O5534" s="15"/>
      <x:c r="P5534" s="13" t="str"/>
    </x:row>
    <x:row r="5535">
      <x:c r="A5535" s="15" t="n">
        <x:v>5534</x:v>
      </x:c>
      <x:c r="B5535" s="13" t="str">
        <x:v>Hesperiidae-10</x:v>
      </x:c>
      <x:c r="C5535" s="13" t="str">
        <x:v>Hesperiidae</x:v>
      </x:c>
      <x:c r="D5535" s="33" t="n">
        <x:f>'AR_values'!I76</x:f>
        <x:v>2.5946325444004152</x:v>
      </x:c>
      <x:c r="E5535" s="33" t="str">
        <x:v>Nymphalinae-1</x:v>
      </x:c>
      <x:c r="F5535" s="33" t="str">
        <x:v>Nymphalinae</x:v>
      </x:c>
      <x:c r="G5535" s="33" t="n">
        <x:f>'AR_values'!I189</x:f>
        <x:v>2.5541998356945363</x:v>
      </x:c>
      <x:c r="H5535" s="33" t="n">
        <x:f>ABS(D5535-G5535)</x:f>
        <x:v>0.040432708705878895</x:v>
      </x:c>
      <x:c r="I5535" s="14" t="n">
        <x:f>IFERROR(H5535/AVERAGE(D5535,G5535),"")</x:f>
        <x:v>0.015705583604620377</x:v>
      </x:c>
      <x:c r="J5535" s="14" t="n">
        <x:f>'Method'!$B$2</x:f>
        <x:v>0.05</x:v>
      </x:c>
      <x:c r="K5535" s="13" t="str">
        <x:f>IF(I5535&lt;=J5535,"是","否")</x:f>
        <x:v>是</x:v>
      </x:c>
      <x:c r="L5535" s="36" t="n">
        <x:v>0.7867871965432941</x:v>
      </x:c>
      <x:c r="M5535" s="36" t="n">
        <x:f>1-L5535</x:f>
        <x:v>0.2132128034567059</x:v>
      </x:c>
      <x:c r="N5535" s="13" t="str">
        <x:v>是</x:v>
      </x:c>
      <x:c r="O5535" s="15"/>
      <x:c r="P5535" s="13" t="str"/>
    </x:row>
    <x:row r="5536">
      <x:c r="A5536" s="15" t="n">
        <x:v>5535</x:v>
      </x:c>
      <x:c r="B5536" s="13" t="str">
        <x:v>Charaxinae-12</x:v>
      </x:c>
      <x:c r="C5536" s="13" t="str">
        <x:v>Charaxinae</x:v>
      </x:c>
      <x:c r="D5536" s="33" t="n">
        <x:f>'AR_values'!I19</x:f>
        <x:v>2.554072397947023</x:v>
      </x:c>
      <x:c r="E5536" s="33" t="str">
        <x:v>Heliconiinae-12</x:v>
      </x:c>
      <x:c r="F5536" s="33" t="str">
        <x:v>Heliconiinae</x:v>
      </x:c>
      <x:c r="G5536" s="33" t="n">
        <x:f>'AR_values'!I55</x:f>
        <x:v>2.594508588732347</x:v>
      </x:c>
      <x:c r="H5536" s="33" t="n">
        <x:f>ABS(D5536-G5536)</x:f>
        <x:v>0.04043619078532412</x:v>
      </x:c>
      <x:c r="I5536" s="14" t="n">
        <x:f>IFERROR(H5536/AVERAGE(D5536,G5536),"")</x:f>
        <x:v>0.01570770310885363</x:v>
      </x:c>
      <x:c r="J5536" s="14" t="n">
        <x:f>'Method'!$B$2</x:f>
        <x:v>0.05</x:v>
      </x:c>
      <x:c r="K5536" s="13" t="str">
        <x:f>IF(I5536&lt;=J5536,"是","否")</x:f>
        <x:v>是</x:v>
      </x:c>
      <x:c r="L5536" s="36" t="n">
        <x:v>0.7500948470173403</x:v>
      </x:c>
      <x:c r="M5536" s="36" t="n">
        <x:f>1-L5536</x:f>
        <x:v>0.2499051529826597</x:v>
      </x:c>
      <x:c r="N5536" s="13" t="str">
        <x:v>是</x:v>
      </x:c>
      <x:c r="O5536" s="15"/>
      <x:c r="P5536" s="13" t="str"/>
    </x:row>
    <x:row r="5537">
      <x:c r="A5537" s="15" t="n">
        <x:v>5536</x:v>
      </x:c>
      <x:c r="B5537" s="13" t="str">
        <x:v>Hesperiidae-19</x:v>
      </x:c>
      <x:c r="C5537" s="13" t="str">
        <x:v>Hesperiidae</x:v>
      </x:c>
      <x:c r="D5537" s="33" t="n">
        <x:f>'AR_values'!I85</x:f>
        <x:v>2.7158477525786973</x:v>
      </x:c>
      <x:c r="E5537" s="33" t="str">
        <x:v>Hesperiidae_Ocybadistes_walkeri</x:v>
      </x:c>
      <x:c r="F5537" s="33" t="str">
        <x:v>Hesperiidae</x:v>
      </x:c>
      <x:c r="G5537" s="33" t="n">
        <x:f>'AR_values'!I122</x:f>
        <x:v>2.7588504071275164</x:v>
      </x:c>
      <x:c r="H5537" s="33" t="n">
        <x:f>ABS(D5537-G5537)</x:f>
        <x:v>0.04300265454881913</x:v>
      </x:c>
      <x:c r="I5537" s="14" t="n">
        <x:f>IFERROR(H5537/AVERAGE(D5537,G5537),"")</x:f>
        <x:v>0.01570959833560094</x:v>
      </x:c>
      <x:c r="J5537" s="14" t="n">
        <x:f>'Method'!$B$2</x:f>
        <x:v>0.05</x:v>
      </x:c>
      <x:c r="K5537" s="13" t="str">
        <x:f>IF(I5537&lt;=J5537,"是","否")</x:f>
        <x:v>是</x:v>
      </x:c>
      <x:c r="L5537" s="36" t="n">
        <x:v>0.9076089060987416</x:v>
      </x:c>
      <x:c r="M5537" s="36" t="n">
        <x:f>1-L5537</x:f>
        <x:v>0.09239109390125844</x:v>
      </x:c>
      <x:c r="N5537" s="13" t="str">
        <x:v>否</x:v>
      </x:c>
      <x:c r="O5537" s="15"/>
      <x:c r="P5537" s="13" t="str"/>
    </x:row>
    <x:row r="5538">
      <x:c r="A5538" s="15" t="n">
        <x:v>5537</x:v>
      </x:c>
      <x:c r="B5538" s="13" t="str">
        <x:v>Hesperiidae_Trapezites_sciron</x:v>
      </x:c>
      <x:c r="C5538" s="13" t="str">
        <x:v>Hesperiidae</x:v>
      </x:c>
      <x:c r="D5538" s="33" t="n">
        <x:f>'AR_values'!I128</x:f>
        <x:v>2.954498744525112</x:v>
      </x:c>
      <x:c r="E5538" s="33" t="str">
        <x:v>Papilionidae-33</x:v>
      </x:c>
      <x:c r="F5538" s="33" t="str">
        <x:v>Papilionidae</x:v>
      </x:c>
      <x:c r="G5538" s="33" t="n">
        <x:f>'AR_values'!I244</x:f>
        <x:v>2.9084419828943826</x:v>
      </x:c>
      <x:c r="H5538" s="33" t="n">
        <x:f>ABS(D5538-G5538)</x:f>
        <x:v>0.04605676163072925</x:v>
      </x:c>
      <x:c r="I5538" s="14" t="n">
        <x:f>IFERROR(H5538/AVERAGE(D5538,G5538),"")</x:f>
        <x:v>0.01571114693871401</x:v>
      </x:c>
      <x:c r="J5538" s="14" t="n">
        <x:f>'Method'!$B$2</x:f>
        <x:v>0.05</x:v>
      </x:c>
      <x:c r="K5538" s="13" t="str">
        <x:f>IF(I5538&lt;=J5538,"是","否")</x:f>
        <x:v>是</x:v>
      </x:c>
      <x:c r="L5538" s="36" t="n">
        <x:v>0.8118071972681902</x:v>
      </x:c>
      <x:c r="M5538" s="36" t="n">
        <x:f>1-L5538</x:f>
        <x:v>0.18819280273180983</x:v>
      </x:c>
      <x:c r="N5538" s="13" t="str">
        <x:v>是</x:v>
      </x:c>
      <x:c r="O5538" s="15"/>
      <x:c r="P5538" s="13" t="str"/>
    </x:row>
    <x:row r="5539">
      <x:c r="A5539" s="15" t="n">
        <x:v>5538</x:v>
      </x:c>
      <x:c r="B5539" s="13" t="str">
        <x:v>Riodinidae-9</x:v>
      </x:c>
      <x:c r="C5539" s="13" t="str">
        <x:v>Riodinidae</x:v>
      </x:c>
      <x:c r="D5539" s="33" t="n">
        <x:f>'AR_values'!I357</x:f>
        <x:v>2.42930522516359</x:v>
      </x:c>
      <x:c r="E5539" s="33" t="str">
        <x:v>Satyrinae-9</x:v>
      </x:c>
      <x:c r="F5539" s="33" t="str">
        <x:v>Satyrinae</x:v>
      </x:c>
      <x:c r="G5539" s="33" t="n">
        <x:f>'AR_values'!I384</x:f>
        <x:v>2.3914334188497204</x:v>
      </x:c>
      <x:c r="H5539" s="33" t="n">
        <x:f>ABS(D5539-G5539)</x:f>
        <x:v>0.03787180631386944</x:v>
      </x:c>
      <x:c r="I5539" s="14" t="n">
        <x:f>IFERROR(H5539/AVERAGE(D5539,G5539),"")</x:f>
        <x:v>0.015712034652988698</x:v>
      </x:c>
      <x:c r="J5539" s="14" t="n">
        <x:f>'Method'!$B$2</x:f>
        <x:v>0.05</x:v>
      </x:c>
      <x:c r="K5539" s="13" t="str">
        <x:f>IF(I5539&lt;=J5539,"是","否")</x:f>
        <x:v>是</x:v>
      </x:c>
      <x:c r="L5539" s="36" t="n">
        <x:v>0.9241311234562233</x:v>
      </x:c>
      <x:c r="M5539" s="36" t="n">
        <x:f>1-L5539</x:f>
        <x:v>0.07586887654377672</x:v>
      </x:c>
      <x:c r="N5539" s="13" t="str">
        <x:v>是</x:v>
      </x:c>
      <x:c r="O5539" s="15"/>
      <x:c r="P5539" s="13" t="str"/>
    </x:row>
    <x:row r="5540">
      <x:c r="A5540" s="15" t="n">
        <x:v>5539</x:v>
      </x:c>
      <x:c r="B5540" s="13" t="str">
        <x:v>Danainae-6</x:v>
      </x:c>
      <x:c r="C5540" s="13" t="str">
        <x:v>Danainae</x:v>
      </x:c>
      <x:c r="D5540" s="33" t="n">
        <x:f>'AR_values'!I48</x:f>
        <x:v>2.8766669259385655</x:v>
      </x:c>
      <x:c r="E5540" s="33" t="str">
        <x:v>Satyrinae-20</x:v>
      </x:c>
      <x:c r="F5540" s="33" t="str">
        <x:v>Satyrinae</x:v>
      </x:c>
      <x:c r="G5540" s="33" t="n">
        <x:f>'AR_values'!I370</x:f>
        <x:v>2.9222428193226513</x:v>
      </x:c>
      <x:c r="H5540" s="33" t="n">
        <x:f>ABS(D5540-G5540)</x:f>
        <x:v>0.04557589338408574</x:v>
      </x:c>
      <x:c r="I5540" s="14" t="n">
        <x:f>IFERROR(H5540/AVERAGE(D5540,G5540),"")</x:f>
        <x:v>0.015718780041827585</x:v>
      </x:c>
      <x:c r="J5540" s="14" t="n">
        <x:f>'Method'!$B$2</x:f>
        <x:v>0.05</x:v>
      </x:c>
      <x:c r="K5540" s="13" t="str">
        <x:f>IF(I5540&lt;=J5540,"是","否")</x:f>
        <x:v>是</x:v>
      </x:c>
      <x:c r="L5540" s="36" t="n">
        <x:v>0.6979945905114647</x:v>
      </x:c>
      <x:c r="M5540" s="36" t="n">
        <x:f>1-L5540</x:f>
        <x:v>0.30200540948853527</x:v>
      </x:c>
      <x:c r="N5540" s="13" t="str">
        <x:v>是</x:v>
      </x:c>
      <x:c r="O5540" s="15"/>
      <x:c r="P5540" s="13" t="str"/>
    </x:row>
    <x:row r="5541">
      <x:c r="A5541" s="15" t="n">
        <x:v>5540</x:v>
      </x:c>
      <x:c r="B5541" s="13" t="str">
        <x:v>Danainae-22</x:v>
      </x:c>
      <x:c r="C5541" s="13" t="str">
        <x:v>Danainae</x:v>
      </x:c>
      <x:c r="D5541" s="33" t="n">
        <x:f>'AR_values'!I43</x:f>
        <x:v>3.059912863434068</x:v>
      </x:c>
      <x:c r="E5541" s="33" t="str">
        <x:v>Pieridae-13</x:v>
      </x:c>
      <x:c r="F5541" s="33" t="str">
        <x:v>Pieridae</x:v>
      </x:c>
      <x:c r="G5541" s="33" t="n">
        <x:f>'AR_values'!I278</x:f>
        <x:v>3.012171087458704</x:v>
      </x:c>
      <x:c r="H5541" s="33" t="n">
        <x:f>ABS(D5541-G5541)</x:f>
        <x:v>0.047741775975363776</x:v>
      </x:c>
      <x:c r="I5541" s="14" t="n">
        <x:f>IFERROR(H5541/AVERAGE(D5541,G5541),"")</x:f>
        <x:v>0.015725005240859475</x:v>
      </x:c>
      <x:c r="J5541" s="14" t="n">
        <x:f>'Method'!$B$2</x:f>
        <x:v>0.05</x:v>
      </x:c>
      <x:c r="K5541" s="13" t="str">
        <x:f>IF(I5541&lt;=J5541,"是","否")</x:f>
        <x:v>是</x:v>
      </x:c>
      <x:c r="L5541" s="36" t="n">
        <x:v>0.7563150466291172</x:v>
      </x:c>
      <x:c r="M5541" s="36" t="n">
        <x:f>1-L5541</x:f>
        <x:v>0.2436849533708828</x:v>
      </x:c>
      <x:c r="N5541" s="13" t="str">
        <x:v>是</x:v>
      </x:c>
      <x:c r="O5541" s="15"/>
      <x:c r="P5541" s="13" t="str"/>
    </x:row>
    <x:row r="5542">
      <x:c r="A5542" s="15" t="n">
        <x:v>5541</x:v>
      </x:c>
      <x:c r="B5542" s="13" t="str">
        <x:v>Nymphalinae-24</x:v>
      </x:c>
      <x:c r="C5542" s="13" t="str">
        <x:v>Nymphalinae</x:v>
      </x:c>
      <x:c r="D5542" s="33" t="n">
        <x:f>'AR_values'!I205</x:f>
        <x:v>2.805130683228981</x:v>
      </x:c>
      <x:c r="E5542" s="33" t="str">
        <x:v>Pieridae-14</x:v>
      </x:c>
      <x:c r="F5542" s="33" t="str">
        <x:v>Pieridae</x:v>
      </x:c>
      <x:c r="G5542" s="33" t="n">
        <x:f>'AR_values'!I279</x:f>
        <x:v>2.8495974203659724</x:v>
      </x:c>
      <x:c r="H5542" s="33" t="n">
        <x:f>ABS(D5542-G5542)</x:f>
        <x:v>0.04446673713699134</x:v>
      </x:c>
      <x:c r="I5542" s="14" t="n">
        <x:f>IFERROR(H5542/AVERAGE(D5542,G5542),"")</x:f>
        <x:v>0.015727276828295927</x:v>
      </x:c>
      <x:c r="J5542" s="14" t="n">
        <x:f>'Method'!$B$2</x:f>
        <x:v>0.05</x:v>
      </x:c>
      <x:c r="K5542" s="13" t="str">
        <x:f>IF(I5542&lt;=J5542,"是","否")</x:f>
        <x:v>是</x:v>
      </x:c>
      <x:c r="L5542" s="36" t="n">
        <x:v>0.7291782578194925</x:v>
      </x:c>
      <x:c r="M5542" s="36" t="n">
        <x:f>1-L5542</x:f>
        <x:v>0.2708217421805075</x:v>
      </x:c>
      <x:c r="N5542" s="13" t="str">
        <x:v>是</x:v>
      </x:c>
      <x:c r="O5542" s="15"/>
      <x:c r="P5542" s="13" t="str"/>
    </x:row>
    <x:row r="5543">
      <x:c r="A5543" s="15" t="n">
        <x:v>5542</x:v>
      </x:c>
      <x:c r="B5543" s="13" t="str">
        <x:v>Hesperiidae-14</x:v>
      </x:c>
      <x:c r="C5543" s="13" t="str">
        <x:v>Hesperiidae</x:v>
      </x:c>
      <x:c r="D5543" s="33" t="n">
        <x:f>'AR_values'!I80</x:f>
        <x:v>2.2847478028215544</x:v>
      </x:c>
      <x:c r="E5543" s="33" t="str">
        <x:v>Riodinidae-7</x:v>
      </x:c>
      <x:c r="F5543" s="33" t="str">
        <x:v>Riodinidae</x:v>
      </x:c>
      <x:c r="G5543" s="33" t="n">
        <x:f>'AR_values'!I355</x:f>
        <x:v>2.249095183425663</x:v>
      </x:c>
      <x:c r="H5543" s="33" t="n">
        <x:f>ABS(D5543-G5543)</x:f>
        <x:v>0.03565261939589126</x:v>
      </x:c>
      <x:c r="I5543" s="14" t="n">
        <x:f>IFERROR(H5543/AVERAGE(D5543,G5543),"")</x:f>
        <x:v>0.015727328671962627</x:v>
      </x:c>
      <x:c r="J5543" s="14" t="n">
        <x:f>'Method'!$B$2</x:f>
        <x:v>0.05</x:v>
      </x:c>
      <x:c r="K5543" s="13" t="str">
        <x:f>IF(I5543&lt;=J5543,"是","否")</x:f>
        <x:v>是</x:v>
      </x:c>
      <x:c r="L5543" s="36" t="n">
        <x:v>0.9068161377360915</x:v>
      </x:c>
      <x:c r="M5543" s="36" t="n">
        <x:f>1-L5543</x:f>
        <x:v>0.09318386226390851</x:v>
      </x:c>
      <x:c r="N5543" s="13" t="str">
        <x:v>是</x:v>
      </x:c>
      <x:c r="O5543" s="15"/>
      <x:c r="P5543" s="13" t="str"/>
    </x:row>
    <x:row r="5544">
      <x:c r="A5544" s="15" t="n">
        <x:v>5543</x:v>
      </x:c>
      <x:c r="B5544" s="13" t="str">
        <x:v>Biblidinae-7</x:v>
      </x:c>
      <x:c r="C5544" s="13" t="str">
        <x:v>Biblidinae</x:v>
      </x:c>
      <x:c r="D5544" s="33" t="n">
        <x:f>'AR_values'!I13</x:f>
        <x:v>2.4577608258924344</x:v>
      </x:c>
      <x:c r="E5544" s="33" t="str">
        <x:v>Satyrinae-26</x:v>
      </x:c>
      <x:c r="F5544" s="33" t="str">
        <x:v>Satyrinae</x:v>
      </x:c>
      <x:c r="G5544" s="33" t="n">
        <x:f>'AR_values'!I376</x:f>
        <x:v>2.4967235067878812</x:v>
      </x:c>
      <x:c r="H5544" s="33" t="n">
        <x:f>ABS(D5544-G5544)</x:f>
        <x:v>0.038962680895446855</x:v>
      </x:c>
      <x:c r="I5544" s="14" t="n">
        <x:f>IFERROR(H5544/AVERAGE(D5544,G5544),"")</x:f>
        <x:v>0.015728248705297054</x:v>
      </x:c>
      <x:c r="J5544" s="14" t="n">
        <x:f>'Method'!$B$2</x:f>
        <x:v>0.05</x:v>
      </x:c>
      <x:c r="K5544" s="13" t="str">
        <x:f>IF(I5544&lt;=J5544,"是","否")</x:f>
        <x:v>是</x:v>
      </x:c>
      <x:c r="L5544" s="36" t="n">
        <x:v>0.8948573420884421</x:v>
      </x:c>
      <x:c r="M5544" s="36" t="n">
        <x:f>1-L5544</x:f>
        <x:v>0.10514265791155786</x:v>
      </x:c>
      <x:c r="N5544" s="13" t="str">
        <x:v>是</x:v>
      </x:c>
      <x:c r="O5544" s="15"/>
      <x:c r="P5544" s="13" t="str"/>
    </x:row>
    <x:row r="5545">
      <x:c r="A5545" s="15" t="n">
        <x:v>5544</x:v>
      </x:c>
      <x:c r="B5545" s="13" t="str">
        <x:v>Papilionidae-4</x:v>
      </x:c>
      <x:c r="C5545" s="13" t="str">
        <x:v>Papilionidae</x:v>
      </x:c>
      <x:c r="D5545" s="33" t="n">
        <x:f>'AR_values'!I251</x:f>
        <x:v>2.713745457806805</x:v>
      </x:c>
      <x:c r="E5545" s="33" t="str">
        <x:v>Pieridae-9</x:v>
      </x:c>
      <x:c r="F5545" s="33" t="str">
        <x:v>Pieridae</x:v>
      </x:c>
      <x:c r="G5545" s="33" t="n">
        <x:f>'AR_values'!I299</x:f>
        <x:v>2.7567727221374767</x:v>
      </x:c>
      <x:c r="H5545" s="33" t="n">
        <x:f>ABS(D5545-G5545)</x:f>
        <x:v>0.0430272643306715</x:v>
      </x:c>
      <x:c r="I5545" s="14" t="n">
        <x:f>IFERROR(H5545/AVERAGE(D5545,G5545),"")</x:f>
        <x:v>0.015730599155456874</x:v>
      </x:c>
      <x:c r="J5545" s="14" t="n">
        <x:f>'Method'!$B$2</x:f>
        <x:v>0.05</x:v>
      </x:c>
      <x:c r="K5545" s="13" t="str">
        <x:f>IF(I5545&lt;=J5545,"是","否")</x:f>
        <x:v>是</x:v>
      </x:c>
      <x:c r="L5545" s="36" t="n">
        <x:v>0.8334284934091304</x:v>
      </x:c>
      <x:c r="M5545" s="36" t="n">
        <x:f>1-L5545</x:f>
        <x:v>0.1665715065908696</x:v>
      </x:c>
      <x:c r="N5545" s="13" t="str">
        <x:v>是</x:v>
      </x:c>
      <x:c r="O5545" s="15"/>
      <x:c r="P5545" s="13" t="str"/>
    </x:row>
    <x:row r="5546">
      <x:c r="A5546" s="15" t="n">
        <x:v>5545</x:v>
      </x:c>
      <x:c r="B5546" s="13" t="str">
        <x:v>Danainae-18</x:v>
      </x:c>
      <x:c r="C5546" s="13" t="str">
        <x:v>Danainae</x:v>
      </x:c>
      <x:c r="D5546" s="33" t="n">
        <x:f>'AR_values'!I39</x:f>
        <x:v>2.963387542446161</x:v>
      </x:c>
      <x:c r="E5546" s="33" t="str">
        <x:v>Papilionidae_Graphium_agamemnon</x:v>
      </x:c>
      <x:c r="F5546" s="33" t="str">
        <x:v>Papilionidae</x:v>
      </x:c>
      <x:c r="G5546" s="33" t="n">
        <x:f>'AR_values'!I262</x:f>
        <x:v>2.9171092824470413</x:v>
      </x:c>
      <x:c r="H5546" s="33" t="n">
        <x:f>ABS(D5546-G5546)</x:f>
        <x:v>0.04627825999911961</x:v>
      </x:c>
      <x:c r="I5546" s="14" t="n">
        <x:f>IFERROR(H5546/AVERAGE(D5546,G5546),"")</x:f>
        <x:v>0.015739574861503337</x:v>
      </x:c>
      <x:c r="J5546" s="14" t="n">
        <x:f>'Method'!$B$2</x:f>
        <x:v>0.05</x:v>
      </x:c>
      <x:c r="K5546" s="13" t="str">
        <x:f>IF(I5546&lt;=J5546,"是","否")</x:f>
        <x:v>是</x:v>
      </x:c>
      <x:c r="L5546" s="36" t="n">
        <x:v>0.7073567385043202</x:v>
      </x:c>
      <x:c r="M5546" s="36" t="n">
        <x:f>1-L5546</x:f>
        <x:v>0.29264326149567976</x:v>
      </x:c>
      <x:c r="N5546" s="13" t="str">
        <x:v>是</x:v>
      </x:c>
      <x:c r="O5546" s="15"/>
      <x:c r="P5546" s="13" t="str"/>
    </x:row>
    <x:row r="5547">
      <x:c r="A5547" s="15" t="n">
        <x:v>5546</x:v>
      </x:c>
      <x:c r="B5547" s="13" t="str">
        <x:v>Papilionidae-3</x:v>
      </x:c>
      <x:c r="C5547" s="13" t="str">
        <x:v>Papilionidae</x:v>
      </x:c>
      <x:c r="D5547" s="33" t="n">
        <x:f>'AR_values'!I240</x:f>
        <x:v>2.647228355104499</x:v>
      </x:c>
      <x:c r="E5547" s="33" t="str">
        <x:v>Papilionidae-32</x:v>
      </x:c>
      <x:c r="F5547" s="33" t="str">
        <x:v>Papilionidae</x:v>
      </x:c>
      <x:c r="G5547" s="33" t="n">
        <x:f>'AR_values'!I243</x:f>
        <x:v>2.689233784549927</x:v>
      </x:c>
      <x:c r="H5547" s="33" t="n">
        <x:f>ABS(D5547-G5547)</x:f>
        <x:v>0.04200542944542818</x:v>
      </x:c>
      <x:c r="I5547" s="14" t="n">
        <x:f>IFERROR(H5547/AVERAGE(D5547,G5547),"")</x:f>
        <x:v>0.015742800509458248</x:v>
      </x:c>
      <x:c r="J5547" s="14" t="n">
        <x:f>'Method'!$B$2</x:f>
        <x:v>0.05</x:v>
      </x:c>
      <x:c r="K5547" s="13" t="str">
        <x:f>IF(I5547&lt;=J5547,"是","否")</x:f>
        <x:v>是</x:v>
      </x:c>
      <x:c r="L5547" s="36" t="n">
        <x:v>0.8131895777178796</x:v>
      </x:c>
      <x:c r="M5547" s="36" t="n">
        <x:f>1-L5547</x:f>
        <x:v>0.18681042228212041</x:v>
      </x:c>
      <x:c r="N5547" s="13" t="str">
        <x:v>否</x:v>
      </x:c>
      <x:c r="O5547" s="15"/>
      <x:c r="P5547" s="13" t="str"/>
    </x:row>
    <x:row r="5548">
      <x:c r="A5548" s="15" t="n">
        <x:v>5547</x:v>
      </x:c>
      <x:c r="B5548" s="13" t="str">
        <x:v>Hesperiidae-25</x:v>
      </x:c>
      <x:c r="C5548" s="13" t="str">
        <x:v>Hesperiidae</x:v>
      </x:c>
      <x:c r="D5548" s="33" t="n">
        <x:f>'AR_values'!I92</x:f>
        <x:v>2.880862791094341</x:v>
      </x:c>
      <x:c r="E5548" s="33" t="str">
        <x:v>Nymphalinae-30</x:v>
      </x:c>
      <x:c r="F5548" s="33" t="str">
        <x:v>Nymphalinae</x:v>
      </x:c>
      <x:c r="G5548" s="33" t="n">
        <x:f>'AR_values'!I212</x:f>
        <x:v>2.926580929690944</x:v>
      </x:c>
      <x:c r="H5548" s="33" t="n">
        <x:f>ABS(D5548-G5548)</x:f>
        <x:v>0.04571813859660301</x:v>
      </x:c>
      <x:c r="I5548" s="14" t="n">
        <x:f>IFERROR(H5548/AVERAGE(D5548,G5548),"")</x:f>
        <x:v>0.01574466866823842</x:v>
      </x:c>
      <x:c r="J5548" s="14" t="n">
        <x:f>'Method'!$B$2</x:f>
        <x:v>0.05</x:v>
      </x:c>
      <x:c r="K5548" s="13" t="str">
        <x:f>IF(I5548&lt;=J5548,"是","否")</x:f>
        <x:v>是</x:v>
      </x:c>
      <x:c r="L5548" s="36" t="n">
        <x:v>0.792222837209901</x:v>
      </x:c>
      <x:c r="M5548" s="36" t="n">
        <x:f>1-L5548</x:f>
        <x:v>0.20777716279009895</x:v>
      </x:c>
      <x:c r="N5548" s="13" t="str">
        <x:v>是</x:v>
      </x:c>
      <x:c r="O5548" s="15"/>
      <x:c r="P5548" s="13" t="str"/>
    </x:row>
    <x:row r="5549">
      <x:c r="A5549" s="15" t="n">
        <x:v>5548</x:v>
      </x:c>
      <x:c r="B5549" s="13" t="str">
        <x:v>Nymphalinae-10</x:v>
      </x:c>
      <x:c r="C5549" s="13" t="str">
        <x:v>Nymphalinae</x:v>
      </x:c>
      <x:c r="D5549" s="33" t="n">
        <x:f>'AR_values'!I190</x:f>
        <x:v>2.713697150892105</x:v>
      </x:c>
      <x:c r="E5549" s="33" t="str">
        <x:v>Pieridae-9</x:v>
      </x:c>
      <x:c r="F5549" s="33" t="str">
        <x:v>Pieridae</x:v>
      </x:c>
      <x:c r="G5549" s="33" t="n">
        <x:f>'AR_values'!I299</x:f>
        <x:v>2.7567727221374767</x:v>
      </x:c>
      <x:c r="H5549" s="33" t="n">
        <x:f>ABS(D5549-G5549)</x:f>
        <x:v>0.04307557124537187</x:v>
      </x:c>
      <x:c r="I5549" s="14" t="n">
        <x:f>IFERROR(H5549/AVERAGE(D5549,G5549),"")</x:f>
        <x:v>0.01574839903889877</x:v>
      </x:c>
      <x:c r="J5549" s="14" t="n">
        <x:f>'Method'!$B$2</x:f>
        <x:v>0.05</x:v>
      </x:c>
      <x:c r="K5549" s="13" t="str">
        <x:f>IF(I5549&lt;=J5549,"是","否")</x:f>
        <x:v>是</x:v>
      </x:c>
      <x:c r="L5549" s="36" t="n">
        <x:v>0.8161274070068938</x:v>
      </x:c>
      <x:c r="M5549" s="36" t="n">
        <x:f>1-L5549</x:f>
        <x:v>0.1838725929931062</x:v>
      </x:c>
      <x:c r="N5549" s="13" t="str">
        <x:v>是</x:v>
      </x:c>
      <x:c r="O5549" s="15"/>
      <x:c r="P5549" s="13" t="str"/>
    </x:row>
    <x:row r="5550">
      <x:c r="A5550" s="15" t="n">
        <x:v>5549</x:v>
      </x:c>
      <x:c r="B5550" s="13" t="str">
        <x:v>Hesperiidae-6</x:v>
      </x:c>
      <x:c r="C5550" s="13" t="str">
        <x:v>Hesperiidae</x:v>
      </x:c>
      <x:c r="D5550" s="33" t="n">
        <x:f>'AR_values'!I107</x:f>
        <x:v>2.805069004432799</x:v>
      </x:c>
      <x:c r="E5550" s="33" t="str">
        <x:v>Pieridae-14</x:v>
      </x:c>
      <x:c r="F5550" s="33" t="str">
        <x:v>Pieridae</x:v>
      </x:c>
      <x:c r="G5550" s="33" t="n">
        <x:f>'AR_values'!I279</x:f>
        <x:v>2.8495974203659724</x:v>
      </x:c>
      <x:c r="H5550" s="33" t="n">
        <x:f>ABS(D5550-G5550)</x:f>
        <x:v>0.04452841593317336</x:v>
      </x:c>
      <x:c r="I5550" s="14" t="n">
        <x:f>IFERROR(H5550/AVERAGE(D5550,G5550),"")</x:f>
        <x:v>0.01574926355970077</x:v>
      </x:c>
      <x:c r="J5550" s="14" t="n">
        <x:f>'Method'!$B$2</x:f>
        <x:v>0.05</x:v>
      </x:c>
      <x:c r="K5550" s="13" t="str">
        <x:f>IF(I5550&lt;=J5550,"是","否")</x:f>
        <x:v>是</x:v>
      </x:c>
      <x:c r="L5550" s="36" t="n">
        <x:v>0.6792696682018987</x:v>
      </x:c>
      <x:c r="M5550" s="36" t="n">
        <x:f>1-L5550</x:f>
        <x:v>0.3207303317981013</x:v>
      </x:c>
      <x:c r="N5550" s="13" t="str">
        <x:v>是</x:v>
      </x:c>
      <x:c r="O5550" s="15"/>
      <x:c r="P5550" s="13" t="str"/>
    </x:row>
    <x:row r="5551">
      <x:c r="A5551" s="15" t="n">
        <x:v>5550</x:v>
      </x:c>
      <x:c r="B5551" s="13" t="str">
        <x:v>Charaxinae-12</x:v>
      </x:c>
      <x:c r="C5551" s="13" t="str">
        <x:v>Charaxinae</x:v>
      </x:c>
      <x:c r="D5551" s="33" t="n">
        <x:f>'AR_values'!I19</x:f>
        <x:v>2.554072397947023</x:v>
      </x:c>
      <x:c r="E5551" s="33" t="str">
        <x:v>Hesperiidae-10</x:v>
      </x:c>
      <x:c r="F5551" s="33" t="str">
        <x:v>Hesperiidae</x:v>
      </x:c>
      <x:c r="G5551" s="33" t="n">
        <x:f>'AR_values'!I76</x:f>
        <x:v>2.5946325444004152</x:v>
      </x:c>
      <x:c r="H5551" s="33" t="n">
        <x:f>ABS(D5551-G5551)</x:f>
        <x:v>0.04056014645339223</x:v>
      </x:c>
      <x:c r="I5551" s="14" t="n">
        <x:f>IFERROR(H5551/AVERAGE(D5551,G5551),"")</x:f>
        <x:v>0.015755475175821487</x:v>
      </x:c>
      <x:c r="J5551" s="14" t="n">
        <x:f>'Method'!$B$2</x:f>
        <x:v>0.05</x:v>
      </x:c>
      <x:c r="K5551" s="13" t="str">
        <x:f>IF(I5551&lt;=J5551,"是","否")</x:f>
        <x:v>是</x:v>
      </x:c>
      <x:c r="L5551" s="36" t="n">
        <x:v>0.7427787406123628</x:v>
      </x:c>
      <x:c r="M5551" s="36" t="n">
        <x:f>1-L5551</x:f>
        <x:v>0.2572212593876372</x:v>
      </x:c>
      <x:c r="N5551" s="13" t="str">
        <x:v>是</x:v>
      </x:c>
      <x:c r="O5551" s="15"/>
      <x:c r="P5551" s="13" t="str"/>
    </x:row>
    <x:row r="5552">
      <x:c r="A5552" s="15" t="n">
        <x:v>5551</x:v>
      </x:c>
      <x:c r="B5552" s="13" t="str">
        <x:v>Papilionidae-42</x:v>
      </x:c>
      <x:c r="C5552" s="13" t="str">
        <x:v>Papilionidae</x:v>
      </x:c>
      <x:c r="D5552" s="33" t="n">
        <x:f>'AR_values'!I254</x:f>
        <x:v>2.9625258159915284</x:v>
      </x:c>
      <x:c r="E5552" s="33" t="str">
        <x:v>Pieridae-26</x:v>
      </x:c>
      <x:c r="F5552" s="33" t="str">
        <x:v>Pieridae</x:v>
      </x:c>
      <x:c r="G5552" s="33" t="n">
        <x:f>'AR_values'!I291</x:f>
        <x:v>3.0095979405459286</x:v>
      </x:c>
      <x:c r="H5552" s="33" t="n">
        <x:f>ABS(D5552-G5552)</x:f>
        <x:v>0.04707212455440013</x:v>
      </x:c>
      <x:c r="I5552" s="14" t="n">
        <x:f>IFERROR(H5552/AVERAGE(D5552,G5552),"")</x:f>
        <x:v>0.01576394812745535</x:v>
      </x:c>
      <x:c r="J5552" s="14" t="n">
        <x:f>'Method'!$B$2</x:f>
        <x:v>0.05</x:v>
      </x:c>
      <x:c r="K5552" s="13" t="str">
        <x:f>IF(I5552&lt;=J5552,"是","否")</x:f>
        <x:v>是</x:v>
      </x:c>
      <x:c r="L5552" s="36" t="n">
        <x:v>0.8060195314584556</x:v>
      </x:c>
      <x:c r="M5552" s="36" t="n">
        <x:f>1-L5552</x:f>
        <x:v>0.19398046854154438</x:v>
      </x:c>
      <x:c r="N5552" s="13" t="str">
        <x:v>是</x:v>
      </x:c>
      <x:c r="O5552" s="15"/>
      <x:c r="P5552" s="13" t="str"/>
    </x:row>
    <x:row r="5553">
      <x:c r="A5553" s="15" t="n">
        <x:v>5552</x:v>
      </x:c>
      <x:c r="B5553" s="13" t="str">
        <x:v>Charaxinae-2</x:v>
      </x:c>
      <x:c r="C5553" s="13" t="str">
        <x:v>Charaxinae</x:v>
      </x:c>
      <x:c r="D5553" s="33" t="n">
        <x:f>'AR_values'!I23</x:f>
        <x:v>2.5149952754018976</x:v>
      </x:c>
      <x:c r="E5553" s="33" t="str">
        <x:v>Heliconiinae-21</x:v>
      </x:c>
      <x:c r="F5553" s="33" t="str">
        <x:v>Heliconiinae</x:v>
      </x:c>
      <x:c r="G5553" s="33" t="n">
        <x:f>'AR_values'!I65</x:f>
        <x:v>2.475657871833206</x:v>
      </x:c>
      <x:c r="H5553" s="33" t="n">
        <x:f>ABS(D5553-G5553)</x:f>
        <x:v>0.03933740356869153</x:v>
      </x:c>
      <x:c r="I5553" s="14" t="n">
        <x:f>IFERROR(H5553/AVERAGE(D5553,G5553),"")</x:f>
        <x:v>0.01576443099055483</x:v>
      </x:c>
      <x:c r="J5553" s="14" t="n">
        <x:f>'Method'!$B$2</x:f>
        <x:v>0.05</x:v>
      </x:c>
      <x:c r="K5553" s="13" t="str">
        <x:f>IF(I5553&lt;=J5553,"是","否")</x:f>
        <x:v>是</x:v>
      </x:c>
      <x:c r="L5553" s="36" t="n">
        <x:v>0.8500148601998125</x:v>
      </x:c>
      <x:c r="M5553" s="36" t="n">
        <x:f>1-L5553</x:f>
        <x:v>0.14998513980018746</x:v>
      </x:c>
      <x:c r="N5553" s="13" t="str">
        <x:v>是</x:v>
      </x:c>
      <x:c r="O5553" s="15"/>
      <x:c r="P5553" s="13" t="str"/>
    </x:row>
    <x:row r="5554">
      <x:c r="A5554" s="15" t="n">
        <x:v>5553</x:v>
      </x:c>
      <x:c r="B5554" s="13" t="str">
        <x:v>Lycaenidae-16</x:v>
      </x:c>
      <x:c r="C5554" s="13" t="str">
        <x:v>Lycaenidae</x:v>
      </x:c>
      <x:c r="D5554" s="33" t="n">
        <x:f>'AR_values'!I148</x:f>
        <x:v>2.498859339538604</x:v>
      </x:c>
      <x:c r="E5554" s="33" t="str">
        <x:v>Nymphalinae-3</x:v>
      </x:c>
      <x:c r="F5554" s="33" t="str">
        <x:v>Nymphalinae</x:v>
      </x:c>
      <x:c r="G5554" s="33" t="n">
        <x:f>'AR_values'!I211</x:f>
        <x:v>2.5385687278475513</x:v>
      </x:c>
      <x:c r="H5554" s="33" t="n">
        <x:f>ABS(D5554-G5554)</x:f>
        <x:v>0.039709388308947435</x:v>
      </x:c>
      <x:c r="I5554" s="14" t="n">
        <x:f>IFERROR(H5554/AVERAGE(D5554,G5554),"")</x:f>
        <x:v>0.01576573909453442</x:v>
      </x:c>
      <x:c r="J5554" s="14" t="n">
        <x:f>'Method'!$B$2</x:f>
        <x:v>0.05</x:v>
      </x:c>
      <x:c r="K5554" s="13" t="str">
        <x:f>IF(I5554&lt;=J5554,"是","否")</x:f>
        <x:v>是</x:v>
      </x:c>
      <x:c r="L5554" s="36" t="n">
        <x:v>0.7787381158167676</x:v>
      </x:c>
      <x:c r="M5554" s="36" t="n">
        <x:f>1-L5554</x:f>
        <x:v>0.22126188418323245</x:v>
      </x:c>
      <x:c r="N5554" s="13" t="str">
        <x:v>是</x:v>
      </x:c>
      <x:c r="O5554" s="15"/>
      <x:c r="P5554" s="13" t="str"/>
    </x:row>
    <x:row r="5555">
      <x:c r="A5555" s="15" t="n">
        <x:v>5554</x:v>
      </x:c>
      <x:c r="B5555" s="13" t="str">
        <x:v>Lycaenidae-16</x:v>
      </x:c>
      <x:c r="C5555" s="13" t="str">
        <x:v>Lycaenidae</x:v>
      </x:c>
      <x:c r="D5555" s="33" t="n">
        <x:f>'AR_values'!I148</x:f>
        <x:v>2.498859339538604</x:v>
      </x:c>
      <x:c r="E5555" s="33" t="str">
        <x:v>Nymphalinae-23</x:v>
      </x:c>
      <x:c r="F5555" s="33" t="str">
        <x:v>Nymphalinae</x:v>
      </x:c>
      <x:c r="G5555" s="33" t="n">
        <x:f>'AR_values'!I204</x:f>
        <x:v>2.538573367865507</x:v>
      </x:c>
      <x:c r="H5555" s="33" t="n">
        <x:f>ABS(D5555-G5555)</x:f>
        <x:v>0.03971402832690307</x:v>
      </x:c>
      <x:c r="I5555" s="14" t="n">
        <x:f>IFERROR(H5555/AVERAGE(D5555,G5555),"")</x:f>
        <x:v>0.015767566787951593</x:v>
      </x:c>
      <x:c r="J5555" s="14" t="n">
        <x:f>'Method'!$B$2</x:f>
        <x:v>0.05</x:v>
      </x:c>
      <x:c r="K5555" s="13" t="str">
        <x:f>IF(I5555&lt;=J5555,"是","否")</x:f>
        <x:v>是</x:v>
      </x:c>
      <x:c r="L5555" s="36" t="n">
        <x:v>0.8308746289107102</x:v>
      </x:c>
      <x:c r="M5555" s="36" t="n">
        <x:f>1-L5555</x:f>
        <x:v>0.16912537108928982</x:v>
      </x:c>
      <x:c r="N5555" s="13" t="str">
        <x:v>是</x:v>
      </x:c>
      <x:c r="O5555" s="15"/>
      <x:c r="P5555" s="13" t="str"/>
    </x:row>
    <x:row r="5556">
      <x:c r="A5556" s="15" t="n">
        <x:v>5555</x:v>
      </x:c>
      <x:c r="B5556" s="13" t="str">
        <x:v>Hesperiidae-3</x:v>
      </x:c>
      <x:c r="C5556" s="13" t="str">
        <x:v>Hesperiidae</x:v>
      </x:c>
      <x:c r="D5556" s="33" t="n">
        <x:f>'AR_values'!I97</x:f>
        <x:v>2.591973325677966</x:v>
      </x:c>
      <x:c r="E5556" s="33" t="str">
        <x:v>Parnassiinae-3</x:v>
      </x:c>
      <x:c r="F5556" s="33" t="str">
        <x:v>Parnassiinae</x:v>
      </x:c>
      <x:c r="G5556" s="33" t="n">
        <x:f>'AR_values'!I270</x:f>
        <x:v>2.6331902913765703</x:v>
      </x:c>
      <x:c r="H5556" s="33" t="n">
        <x:f>ABS(D5556-G5556)</x:f>
        <x:v>0.04121696569860456</x:v>
      </x:c>
      <x:c r="I5556" s="14" t="n">
        <x:f>IFERROR(H5556/AVERAGE(D5556,G5556),"")</x:f>
        <x:v>0.015776334951148906</x:v>
      </x:c>
      <x:c r="J5556" s="14" t="n">
        <x:f>'Method'!$B$2</x:f>
        <x:v>0.05</x:v>
      </x:c>
      <x:c r="K5556" s="13" t="str">
        <x:f>IF(I5556&lt;=J5556,"是","否")</x:f>
        <x:v>是</x:v>
      </x:c>
      <x:c r="L5556" s="36" t="n">
        <x:v>0.7899569284920341</x:v>
      </x:c>
      <x:c r="M5556" s="36" t="n">
        <x:f>1-L5556</x:f>
        <x:v>0.21004307150796586</x:v>
      </x:c>
      <x:c r="N5556" s="13" t="str">
        <x:v>是</x:v>
      </x:c>
      <x:c r="O5556" s="15"/>
      <x:c r="P5556" s="13" t="str"/>
    </x:row>
    <x:row r="5557">
      <x:c r="A5557" s="15" t="n">
        <x:v>5556</x:v>
      </x:c>
      <x:c r="B5557" s="13" t="str">
        <x:v>Hesperiidae-26</x:v>
      </x:c>
      <x:c r="C5557" s="13" t="str">
        <x:v>Hesperiidae</x:v>
      </x:c>
      <x:c r="D5557" s="33" t="n">
        <x:f>'AR_values'!I93</x:f>
        <x:v>2.62715353874939</x:v>
      </x:c>
      <x:c r="E5557" s="33" t="str">
        <x:v>Papilionidae_Deoris_agetes</x:v>
      </x:c>
      <x:c r="F5557" s="33" t="str">
        <x:v>Papilionidae</x:v>
      </x:c>
      <x:c r="G5557" s="33" t="n">
        <x:f>'AR_values'!I261</x:f>
        <x:v>2.5860158681597234</x:v>
      </x:c>
      <x:c r="H5557" s="33" t="n">
        <x:f>ABS(D5557-G5557)</x:f>
        <x:v>0.04113767058966644</x:v>
      </x:c>
      <x:c r="I5557" s="14" t="n">
        <x:f>IFERROR(H5557/AVERAGE(D5557,G5557),"")</x:f>
        <x:v>0.01578221131089502</x:v>
      </x:c>
      <x:c r="J5557" s="14" t="n">
        <x:f>'Method'!$B$2</x:f>
        <x:v>0.05</x:v>
      </x:c>
      <x:c r="K5557" s="13" t="str">
        <x:f>IF(I5557&lt;=J5557,"是","否")</x:f>
        <x:v>是</x:v>
      </x:c>
      <x:c r="L5557" s="36" t="n">
        <x:v>0.7802871912693854</x:v>
      </x:c>
      <x:c r="M5557" s="36" t="n">
        <x:f>1-L5557</x:f>
        <x:v>0.2197128087306146</x:v>
      </x:c>
      <x:c r="N5557" s="13" t="str">
        <x:v>是</x:v>
      </x:c>
      <x:c r="O5557" s="15"/>
      <x:c r="P5557" s="13" t="str"/>
    </x:row>
    <x:row r="5558">
      <x:c r="A5558" s="15" t="n">
        <x:v>5557</x:v>
      </x:c>
      <x:c r="B5558" s="13" t="str">
        <x:v>Pieridae-Coliadinae-1</x:v>
      </x:c>
      <x:c r="C5558" s="13" t="str">
        <x:v>Pieridae-Coliadinae</x:v>
      </x:c>
      <x:c r="D5558" s="33" t="n">
        <x:f>'AR_values'!I300</x:f>
        <x:v>2.307309467901508</x:v>
      </x:c>
      <x:c r="E5558" s="33" t="str">
        <x:v>Pieridae-Coliadinae-13</x:v>
      </x:c>
      <x:c r="F5558" s="33" t="str">
        <x:v>Pieridae-Coliadinae</x:v>
      </x:c>
      <x:c r="G5558" s="33" t="n">
        <x:f>'AR_values'!I304</x:f>
        <x:v>2.271179639813829</x:v>
      </x:c>
      <x:c r="H5558" s="33" t="n">
        <x:f>ABS(D5558-G5558)</x:f>
        <x:v>0.03612982808767873</x:v>
      </x:c>
      <x:c r="I5558" s="14" t="n">
        <x:f>IFERROR(H5558/AVERAGE(D5558,G5558),"")</x:f>
        <x:v>0.015782423955883338</x:v>
      </x:c>
      <x:c r="J5558" s="14" t="n">
        <x:f>'Method'!$B$2</x:f>
        <x:v>0.05</x:v>
      </x:c>
      <x:c r="K5558" s="13" t="str">
        <x:f>IF(I5558&lt;=J5558,"是","否")</x:f>
        <x:v>是</x:v>
      </x:c>
      <x:c r="L5558" s="36" t="n">
        <x:v>0.9331834877473822</x:v>
      </x:c>
      <x:c r="M5558" s="36" t="n">
        <x:f>1-L5558</x:f>
        <x:v>0.06681651225261775</x:v>
      </x:c>
      <x:c r="N5558" s="13" t="str">
        <x:v>否</x:v>
      </x:c>
      <x:c r="O5558" s="15"/>
      <x:c r="P5558" s="13" t="str"/>
    </x:row>
    <x:row r="5559">
      <x:c r="A5559" s="15" t="n">
        <x:v>5558</x:v>
      </x:c>
      <x:c r="B5559" s="13" t="str">
        <x:v>Hesperiidae-29</x:v>
      </x:c>
      <x:c r="C5559" s="13" t="str">
        <x:v>Hesperiidae</x:v>
      </x:c>
      <x:c r="D5559" s="33" t="n">
        <x:f>'AR_values'!I96</x:f>
        <x:v>2.3699007362993836</x:v>
      </x:c>
      <x:c r="E5559" s="33" t="str">
        <x:v>Satyrinae-1</x:v>
      </x:c>
      <x:c r="F5559" s="33" t="str">
        <x:v>Satyrinae</x:v>
      </x:c>
      <x:c r="G5559" s="33" t="n">
        <x:f>'AR_values'!I358</x:f>
        <x:v>2.4076047196767663</x:v>
      </x:c>
      <x:c r="H5559" s="33" t="n">
        <x:f>ABS(D5559-G5559)</x:f>
        <x:v>0.03770398337738268</x:v>
      </x:c>
      <x:c r="I5559" s="14" t="n">
        <x:f>IFERROR(H5559/AVERAGE(D5559,G5559),"")</x:f>
        <x:v>0.015783962456900606</x:v>
      </x:c>
      <x:c r="J5559" s="14" t="n">
        <x:f>'Method'!$B$2</x:f>
        <x:v>0.05</x:v>
      </x:c>
      <x:c r="K5559" s="13" t="str">
        <x:f>IF(I5559&lt;=J5559,"是","否")</x:f>
        <x:v>是</x:v>
      </x:c>
      <x:c r="L5559" s="36" t="n">
        <x:v>0.8531186021305247</x:v>
      </x:c>
      <x:c r="M5559" s="36" t="n">
        <x:f>1-L5559</x:f>
        <x:v>0.1468813978694753</x:v>
      </x:c>
      <x:c r="N5559" s="13" t="str">
        <x:v>是</x:v>
      </x:c>
      <x:c r="O5559" s="15"/>
      <x:c r="P5559" s="13" t="str"/>
    </x:row>
    <x:row r="5560">
      <x:c r="A5560" s="15" t="n">
        <x:v>5559</x:v>
      </x:c>
      <x:c r="B5560" s="13" t="str">
        <x:v>Hesperiidae-30</x:v>
      </x:c>
      <x:c r="C5560" s="13" t="str">
        <x:v>Hesperiidae</x:v>
      </x:c>
      <x:c r="D5560" s="33" t="n">
        <x:f>'AR_values'!I98</x:f>
        <x:v>2.3699007362993836</x:v>
      </x:c>
      <x:c r="E5560" s="33" t="str">
        <x:v>Satyrinae-1</x:v>
      </x:c>
      <x:c r="F5560" s="33" t="str">
        <x:v>Satyrinae</x:v>
      </x:c>
      <x:c r="G5560" s="33" t="n">
        <x:f>'AR_values'!I358</x:f>
        <x:v>2.4076047196767663</x:v>
      </x:c>
      <x:c r="H5560" s="33" t="n">
        <x:f>ABS(D5560-G5560)</x:f>
        <x:v>0.03770398337738268</x:v>
      </x:c>
      <x:c r="I5560" s="14" t="n">
        <x:f>IFERROR(H5560/AVERAGE(D5560,G5560),"")</x:f>
        <x:v>0.015783962456900606</x:v>
      </x:c>
      <x:c r="J5560" s="14" t="n">
        <x:f>'Method'!$B$2</x:f>
        <x:v>0.05</x:v>
      </x:c>
      <x:c r="K5560" s="13" t="str">
        <x:f>IF(I5560&lt;=J5560,"是","否")</x:f>
        <x:v>是</x:v>
      </x:c>
      <x:c r="L5560" s="36" t="n">
        <x:v>0.8531186021305247</x:v>
      </x:c>
      <x:c r="M5560" s="36" t="n">
        <x:f>1-L5560</x:f>
        <x:v>0.1468813978694753</x:v>
      </x:c>
      <x:c r="N5560" s="13" t="str">
        <x:v>是</x:v>
      </x:c>
      <x:c r="O5560" s="15"/>
      <x:c r="P5560" s="13" t="str"/>
    </x:row>
    <x:row r="5561">
      <x:c r="A5561" s="15" t="n">
        <x:v>5560</x:v>
      </x:c>
      <x:c r="B5561" s="13" t="str">
        <x:v>Lycaenidae-8</x:v>
      </x:c>
      <x:c r="C5561" s="13" t="str">
        <x:v>Lycaenidae</x:v>
      </x:c>
      <x:c r="D5561" s="33" t="n">
        <x:f>'AR_values'!I161</x:f>
        <x:v>2.3058482641024196</x:v>
      </x:c>
      <x:c r="E5561" s="33" t="str">
        <x:v>Pieridae-Coliadinae-20</x:v>
      </x:c>
      <x:c r="F5561" s="33" t="str">
        <x:v>Pieridae-Coliadinae</x:v>
      </x:c>
      <x:c r="G5561" s="33" t="n">
        <x:f>'AR_values'!I312</x:f>
        <x:v>2.342539814584149</x:v>
      </x:c>
      <x:c r="H5561" s="33" t="n">
        <x:f>ABS(D5561-G5561)</x:f>
        <x:v>0.03669155048172934</x:v>
      </x:c>
      <x:c r="I5561" s="14" t="n">
        <x:f>IFERROR(H5561/AVERAGE(D5561,G5561),"")</x:f>
        <x:v>0.015786784519977844</x:v>
      </x:c>
      <x:c r="J5561" s="14" t="n">
        <x:f>'Method'!$B$2</x:f>
        <x:v>0.05</x:v>
      </x:c>
      <x:c r="K5561" s="13" t="str">
        <x:f>IF(I5561&lt;=J5561,"是","否")</x:f>
        <x:v>是</x:v>
      </x:c>
      <x:c r="L5561" s="36" t="n">
        <x:v>0.7810599924125132</x:v>
      </x:c>
      <x:c r="M5561" s="36" t="n">
        <x:f>1-L5561</x:f>
        <x:v>0.21894000758748677</x:v>
      </x:c>
      <x:c r="N5561" s="13" t="str">
        <x:v>是</x:v>
      </x:c>
      <x:c r="O5561" s="15"/>
      <x:c r="P5561" s="13" t="str"/>
    </x:row>
    <x:row r="5562">
      <x:c r="A5562" s="15" t="n">
        <x:v>5561</x:v>
      </x:c>
      <x:c r="B5562" s="13" t="str">
        <x:v>Danainae-22</x:v>
      </x:c>
      <x:c r="C5562" s="13" t="str">
        <x:v>Danainae</x:v>
      </x:c>
      <x:c r="D5562" s="33" t="n">
        <x:f>'AR_values'!I43</x:f>
        <x:v>3.059912863434068</x:v>
      </x:c>
      <x:c r="E5562" s="33" t="str">
        <x:v>Heliconiinae-19</x:v>
      </x:c>
      <x:c r="F5562" s="33" t="str">
        <x:v>Heliconiinae</x:v>
      </x:c>
      <x:c r="G5562" s="33" t="n">
        <x:f>'AR_values'!I62</x:f>
        <x:v>3.011983852824718</x:v>
      </x:c>
      <x:c r="H5562" s="33" t="n">
        <x:f>ABS(D5562-G5562)</x:f>
        <x:v>0.047929010609350176</x:v>
      </x:c>
      <x:c r="I5562" s="14" t="n">
        <x:f>IFERROR(H5562/AVERAGE(D5562,G5562),"")</x:f>
        <x:v>0.015787162677194468</x:v>
      </x:c>
      <x:c r="J5562" s="14" t="n">
        <x:f>'Method'!$B$2</x:f>
        <x:v>0.05</x:v>
      </x:c>
      <x:c r="K5562" s="13" t="str">
        <x:f>IF(I5562&lt;=J5562,"是","否")</x:f>
        <x:v>是</x:v>
      </x:c>
      <x:c r="L5562" s="36" t="n">
        <x:v>0.8849910812876922</x:v>
      </x:c>
      <x:c r="M5562" s="36" t="n">
        <x:f>1-L5562</x:f>
        <x:v>0.11500891871230778</x:v>
      </x:c>
      <x:c r="N5562" s="13" t="str">
        <x:v>是</x:v>
      </x:c>
      <x:c r="O5562" s="15"/>
      <x:c r="P5562" s="13" t="str"/>
    </x:row>
    <x:row r="5563">
      <x:c r="A5563" s="15" t="n">
        <x:v>5562</x:v>
      </x:c>
      <x:c r="B5563" s="13" t="str">
        <x:v>Hesperiidae-32</x:v>
      </x:c>
      <x:c r="C5563" s="13" t="str">
        <x:v>Hesperiidae</x:v>
      </x:c>
      <x:c r="D5563" s="33" t="n">
        <x:f>'AR_values'!I100</x:f>
        <x:v>2.4139073396261694</x:v>
      </x:c>
      <x:c r="E5563" s="33" t="str">
        <x:v>Pieridae-Coliadinae-15</x:v>
      </x:c>
      <x:c r="F5563" s="33" t="str">
        <x:v>Pieridae-Coliadinae</x:v>
      </x:c>
      <x:c r="G5563" s="33" t="n">
        <x:f>'AR_values'!I306</x:f>
        <x:v>2.37607098349663</x:v>
      </x:c>
      <x:c r="H5563" s="33" t="n">
        <x:f>ABS(D5563-G5563)</x:f>
        <x:v>0.03783635612953962</x:v>
      </x:c>
      <x:c r="I5563" s="14" t="n">
        <x:f>IFERROR(H5563/AVERAGE(D5563,G5563),"")</x:f>
        <x:v>0.015798132507986975</x:v>
      </x:c>
      <x:c r="J5563" s="14" t="n">
        <x:f>'Method'!$B$2</x:f>
        <x:v>0.05</x:v>
      </x:c>
      <x:c r="K5563" s="13" t="str">
        <x:f>IF(I5563&lt;=J5563,"是","否")</x:f>
        <x:v>是</x:v>
      </x:c>
      <x:c r="L5563" s="36" t="n">
        <x:v>0.6884521770485892</x:v>
      </x:c>
      <x:c r="M5563" s="36" t="n">
        <x:f>1-L5563</x:f>
        <x:v>0.3115478229514108</x:v>
      </x:c>
      <x:c r="N5563" s="13" t="str">
        <x:v>是</x:v>
      </x:c>
      <x:c r="O5563" s="15"/>
      <x:c r="P5563" s="13" t="str"/>
    </x:row>
    <x:row r="5564">
      <x:c r="A5564" s="15" t="n">
        <x:v>5563</x:v>
      </x:c>
      <x:c r="B5564" s="13" t="str">
        <x:v>Limenitidinae-9</x:v>
      </x:c>
      <x:c r="C5564" s="13" t="str">
        <x:v>Limenitidinae</x:v>
      </x:c>
      <x:c r="D5564" s="33" t="n">
        <x:f>'AR_values'!I141</x:f>
        <x:v>2.69370960508862</x:v>
      </x:c>
      <x:c r="E5564" s="33" t="str">
        <x:v>Parnassiinae-2</x:v>
      </x:c>
      <x:c r="F5564" s="33" t="str">
        <x:v>Parnassiinae</x:v>
      </x:c>
      <x:c r="G5564" s="33" t="n">
        <x:f>'AR_values'!I269</x:f>
        <x:v>2.6514822493832084</x:v>
      </x:c>
      <x:c r="H5564" s="33" t="n">
        <x:f>ABS(D5564-G5564)</x:f>
        <x:v>0.04222735570541136</x:v>
      </x:c>
      <x:c r="I5564" s="14" t="n">
        <x:f>IFERROR(H5564/AVERAGE(D5564,G5564),"")</x:f>
        <x:v>0.015800127237746812</x:v>
      </x:c>
      <x:c r="J5564" s="14" t="n">
        <x:f>'Method'!$B$2</x:f>
        <x:v>0.05</x:v>
      </x:c>
      <x:c r="K5564" s="13" t="str">
        <x:f>IF(I5564&lt;=J5564,"是","否")</x:f>
        <x:v>是</x:v>
      </x:c>
      <x:c r="L5564" s="36" t="n">
        <x:v>0.8247308193713485</x:v>
      </x:c>
      <x:c r="M5564" s="36" t="n">
        <x:f>1-L5564</x:f>
        <x:v>0.1752691806286515</x:v>
      </x:c>
      <x:c r="N5564" s="13" t="str">
        <x:v>是</x:v>
      </x:c>
      <x:c r="O5564" s="15"/>
      <x:c r="P5564" s="13" t="str"/>
    </x:row>
    <x:row r="5565">
      <x:c r="A5565" s="15" t="n">
        <x:v>5564</x:v>
      </x:c>
      <x:c r="B5565" s="13" t="str">
        <x:v>Parnassiinae-1</x:v>
      </x:c>
      <x:c r="C5565" s="13" t="str">
        <x:v>Parnassiinae</x:v>
      </x:c>
      <x:c r="D5565" s="33" t="n">
        <x:f>'AR_values'!I268</x:f>
        <x:v>2.6230742042748765</x:v>
      </x:c>
      <x:c r="E5565" s="33" t="str">
        <x:v>Satyrinae-27</x:v>
      </x:c>
      <x:c r="F5565" s="33" t="str">
        <x:v>Satyrinae</x:v>
      </x:c>
      <x:c r="G5565" s="33" t="n">
        <x:f>'AR_values'!I377</x:f>
        <x:v>2.664861838108956</x:v>
      </x:c>
      <x:c r="H5565" s="33" t="n">
        <x:f>ABS(D5565-G5565)</x:f>
        <x:v>0.041787633834079685</x:v>
      </x:c>
      <x:c r="I5565" s="14" t="n">
        <x:f>IFERROR(H5565/AVERAGE(D5565,G5565),"")</x:f>
        <x:v>0.015804893818360772</x:v>
      </x:c>
      <x:c r="J5565" s="14" t="n">
        <x:f>'Method'!$B$2</x:f>
        <x:v>0.05</x:v>
      </x:c>
      <x:c r="K5565" s="13" t="str">
        <x:f>IF(I5565&lt;=J5565,"是","否")</x:f>
        <x:v>是</x:v>
      </x:c>
      <x:c r="L5565" s="36" t="n">
        <x:v>0.7527671471457708</x:v>
      </x:c>
      <x:c r="M5565" s="36" t="n">
        <x:f>1-L5565</x:f>
        <x:v>0.24723285285422925</x:v>
      </x:c>
      <x:c r="N5565" s="13" t="str">
        <x:v>是</x:v>
      </x:c>
      <x:c r="O5565" s="15"/>
      <x:c r="P5565" s="13" t="str"/>
    </x:row>
    <x:row r="5566">
      <x:c r="A5566" s="15" t="n">
        <x:v>5565</x:v>
      </x:c>
      <x:c r="B5566" s="13" t="str">
        <x:v>Heliconiinae-4</x:v>
      </x:c>
      <x:c r="C5566" s="13" t="str">
        <x:v>Heliconiinae</x:v>
      </x:c>
      <x:c r="D5566" s="33" t="n">
        <x:f>'AR_values'!I69</x:f>
        <x:v>2.9448795791455837</x:v>
      </x:c>
      <x:c r="E5566" s="33" t="str">
        <x:v>Hesperiidae-13</x:v>
      </x:c>
      <x:c r="F5566" s="33" t="str">
        <x:v>Hesperiidae</x:v>
      </x:c>
      <x:c r="G5566" s="33" t="n">
        <x:f>'AR_values'!I79</x:f>
        <x:v>2.991794981073474</x:v>
      </x:c>
      <x:c r="H5566" s="33" t="n">
        <x:f>ABS(D5566-G5566)</x:f>
        <x:v>0.04691540192789034</x:v>
      </x:c>
      <x:c r="I5566" s="14" t="n">
        <x:f>IFERROR(H5566/AVERAGE(D5566,G5566),"")</x:f>
        <x:v>0.01580528002739608</x:v>
      </x:c>
      <x:c r="J5566" s="14" t="n">
        <x:f>'Method'!$B$2</x:f>
        <x:v>0.05</x:v>
      </x:c>
      <x:c r="K5566" s="13" t="str">
        <x:f>IF(I5566&lt;=J5566,"是","否")</x:f>
        <x:v>是</x:v>
      </x:c>
      <x:c r="L5566" s="36" t="n">
        <x:v>0.8332727541967879</x:v>
      </x:c>
      <x:c r="M5566" s="36" t="n">
        <x:f>1-L5566</x:f>
        <x:v>0.16672724580321208</x:v>
      </x:c>
      <x:c r="N5566" s="13" t="str">
        <x:v>是</x:v>
      </x:c>
      <x:c r="O5566" s="15"/>
      <x:c r="P5566" s="13" t="str"/>
    </x:row>
    <x:row r="5567">
      <x:c r="A5567" s="15" t="n">
        <x:v>5566</x:v>
      </x:c>
      <x:c r="B5567" s="13" t="str">
        <x:v>Nymphalinae-25</x:v>
      </x:c>
      <x:c r="C5567" s="13" t="str">
        <x:v>Nymphalinae</x:v>
      </x:c>
      <x:c r="D5567" s="33" t="n">
        <x:f>'AR_values'!I206</x:f>
        <x:v>2.754690181841045</x:v>
      </x:c>
      <x:c r="E5567" s="33" t="str">
        <x:v>Papilionidae-13</x:v>
      </x:c>
      <x:c r="F5567" s="33" t="str">
        <x:v>Papilionidae</x:v>
      </x:c>
      <x:c r="G5567" s="33" t="n">
        <x:f>'AR_values'!I223</x:f>
        <x:v>2.7985862916203055</x:v>
      </x:c>
      <x:c r="H5567" s="33" t="n">
        <x:f>ABS(D5567-G5567)</x:f>
        <x:v>0.043896109779260506</x:v>
      </x:c>
      <x:c r="I5567" s="14" t="n">
        <x:f>IFERROR(H5567/AVERAGE(D5567,G5567),"")</x:f>
        <x:v>0.015809084956975</x:v>
      </x:c>
      <x:c r="J5567" s="14" t="n">
        <x:f>'Method'!$B$2</x:f>
        <x:v>0.05</x:v>
      </x:c>
      <x:c r="K5567" s="13" t="str">
        <x:f>IF(I5567&lt;=J5567,"是","否")</x:f>
        <x:v>是</x:v>
      </x:c>
      <x:c r="L5567" s="36" t="n">
        <x:v>0.817452094126459</x:v>
      </x:c>
      <x:c r="M5567" s="36" t="n">
        <x:f>1-L5567</x:f>
        <x:v>0.18254790587354097</x:v>
      </x:c>
      <x:c r="N5567" s="13" t="str">
        <x:v>是</x:v>
      </x:c>
      <x:c r="O5567" s="15"/>
      <x:c r="P5567" s="13" t="str"/>
    </x:row>
    <x:row r="5568">
      <x:c r="A5568" s="15" t="n">
        <x:v>5567</x:v>
      </x:c>
      <x:c r="B5568" s="13" t="str">
        <x:v>Biblidinae-10</x:v>
      </x:c>
      <x:c r="C5568" s="13" t="str">
        <x:v>Biblidinae</x:v>
      </x:c>
      <x:c r="D5568" s="33" t="n">
        <x:f>'AR_values'!I3</x:f>
        <x:v>2.6618982407867247</x:v>
      </x:c>
      <x:c r="E5568" s="33" t="str">
        <x:v>Satyrinae-12</x:v>
      </x:c>
      <x:c r="F5568" s="33" t="str">
        <x:v>Satyrinae</x:v>
      </x:c>
      <x:c r="G5568" s="33" t="n">
        <x:f>'AR_values'!I361</x:f>
        <x:v>2.620145477816984</x:v>
      </x:c>
      <x:c r="H5568" s="33" t="n">
        <x:f>ABS(D5568-G5568)</x:f>
        <x:v>0.04175276296974051</x:v>
      </x:c>
      <x:c r="I5568" s="14" t="n">
        <x:f>IFERROR(H5568/AVERAGE(D5568,G5568),"")</x:f>
        <x:v>0.01580932123779457</x:v>
      </x:c>
      <x:c r="J5568" s="14" t="n">
        <x:f>'Method'!$B$2</x:f>
        <x:v>0.05</x:v>
      </x:c>
      <x:c r="K5568" s="13" t="str">
        <x:f>IF(I5568&lt;=J5568,"是","否")</x:f>
        <x:v>是</x:v>
      </x:c>
      <x:c r="L5568" s="36" t="n">
        <x:v>0.885688213677954</x:v>
      </x:c>
      <x:c r="M5568" s="36" t="n">
        <x:f>1-L5568</x:f>
        <x:v>0.11431178632204597</x:v>
      </x:c>
      <x:c r="N5568" s="13" t="str">
        <x:v>是</x:v>
      </x:c>
      <x:c r="O5568" s="15"/>
      <x:c r="P5568" s="13" t="str"/>
    </x:row>
    <x:row r="5569">
      <x:c r="A5569" s="15" t="n">
        <x:v>5568</x:v>
      </x:c>
      <x:c r="B5569" s="13" t="str">
        <x:v>Charaxinae-15</x:v>
      </x:c>
      <x:c r="C5569" s="13" t="str">
        <x:v>Charaxinae</x:v>
      </x:c>
      <x:c r="D5569" s="33" t="n">
        <x:f>'AR_values'!I22</x:f>
        <x:v>2.4406235760127264</x:v>
      </x:c>
      <x:c r="E5569" s="33" t="str">
        <x:v>Lycaenidae_Ogyris_genoveva</x:v>
      </x:c>
      <x:c r="F5569" s="33" t="str">
        <x:v>Lycaenidae</x:v>
      </x:c>
      <x:c r="G5569" s="33" t="n">
        <x:f>'AR_values'!I178</x:f>
        <x:v>2.47951699545104</x:v>
      </x:c>
      <x:c r="H5569" s="33" t="n">
        <x:f>ABS(D5569-G5569)</x:f>
        <x:v>0.0388934194383137</x:v>
      </x:c>
      <x:c r="I5569" s="14" t="n">
        <x:f>IFERROR(H5569/AVERAGE(D5569,G5569),"")</x:f>
        <x:v>0.0158098813939955</x:v>
      </x:c>
      <x:c r="J5569" s="14" t="n">
        <x:f>'Method'!$B$2</x:f>
        <x:v>0.05</x:v>
      </x:c>
      <x:c r="K5569" s="13" t="str">
        <x:f>IF(I5569&lt;=J5569,"是","否")</x:f>
        <x:v>是</x:v>
      </x:c>
      <x:c r="L5569" s="36" t="n">
        <x:v>0.7582559919500733</x:v>
      </x:c>
      <x:c r="M5569" s="36" t="n">
        <x:f>1-L5569</x:f>
        <x:v>0.24174400804992668</x:v>
      </x:c>
      <x:c r="N5569" s="13" t="str">
        <x:v>是</x:v>
      </x:c>
      <x:c r="O5569" s="15"/>
      <x:c r="P5569" s="13" t="str"/>
    </x:row>
    <x:row r="5570">
      <x:c r="A5570" s="15" t="n">
        <x:v>5569</x:v>
      </x:c>
      <x:c r="B5570" s="13" t="str">
        <x:v>Limenitidinae-6</x:v>
      </x:c>
      <x:c r="C5570" s="13" t="str">
        <x:v>Limenitidinae</x:v>
      </x:c>
      <x:c r="D5570" s="33" t="n">
        <x:f>'AR_values'!I138</x:f>
        <x:v>2.400197823531223</x:v>
      </x:c>
      <x:c r="E5570" s="33" t="str">
        <x:v>Satyrinae-11</x:v>
      </x:c>
      <x:c r="F5570" s="33" t="str">
        <x:v>Satyrinae</x:v>
      </x:c>
      <x:c r="G5570" s="33" t="n">
        <x:f>'AR_values'!I360</x:f>
        <x:v>2.3625440484525146</x:v>
      </x:c>
      <x:c r="H5570" s="33" t="n">
        <x:f>ABS(D5570-G5570)</x:f>
        <x:v>0.037653775078708485</x:v>
      </x:c>
      <x:c r="I5570" s="14" t="n">
        <x:f>IFERROR(H5570/AVERAGE(D5570,G5570),"")</x:f>
        <x:v>0.015811805926414922</x:v>
      </x:c>
      <x:c r="J5570" s="14" t="n">
        <x:f>'Method'!$B$2</x:f>
        <x:v>0.05</x:v>
      </x:c>
      <x:c r="K5570" s="13" t="str">
        <x:f>IF(I5570&lt;=J5570,"是","否")</x:f>
        <x:v>是</x:v>
      </x:c>
      <x:c r="L5570" s="36" t="n">
        <x:v>0.9208721964708683</x:v>
      </x:c>
      <x:c r="M5570" s="36" t="n">
        <x:f>1-L5570</x:f>
        <x:v>0.07912780352913173</x:v>
      </x:c>
      <x:c r="N5570" s="13" t="str">
        <x:v>是</x:v>
      </x:c>
      <x:c r="O5570" s="15"/>
      <x:c r="P5570" s="13" t="str"/>
    </x:row>
    <x:row r="5571">
      <x:c r="A5571" s="15" t="n">
        <x:v>5570</x:v>
      </x:c>
      <x:c r="B5571" s="13" t="str">
        <x:v>Danainae-16</x:v>
      </x:c>
      <x:c r="C5571" s="13" t="str">
        <x:v>Danainae</x:v>
      </x:c>
      <x:c r="D5571" s="33" t="n">
        <x:f>'AR_values'!I37</x:f>
        <x:v>3.137513221004576</x:v>
      </x:c>
      <x:c r="E5571" s="33" t="str">
        <x:v>Heliconiinae-16</x:v>
      </x:c>
      <x:c r="F5571" s="33" t="str">
        <x:v>Heliconiinae</x:v>
      </x:c>
      <x:c r="G5571" s="33" t="n">
        <x:f>'AR_values'!I59</x:f>
        <x:v>3.187520537089849</x:v>
      </x:c>
      <x:c r="H5571" s="33" t="n">
        <x:f>ABS(D5571-G5571)</x:f>
        <x:v>0.05000731608527298</x:v>
      </x:c>
      <x:c r="I5571" s="14" t="n">
        <x:f>IFERROR(H5571/AVERAGE(D5571,G5571),"")</x:f>
        <x:v>0.015812505671223148</x:v>
      </x:c>
      <x:c r="J5571" s="14" t="n">
        <x:f>'Method'!$B$2</x:f>
        <x:v>0.05</x:v>
      </x:c>
      <x:c r="K5571" s="13" t="str">
        <x:f>IF(I5571&lt;=J5571,"是","否")</x:f>
        <x:v>是</x:v>
      </x:c>
      <x:c r="L5571" s="36" t="n">
        <x:v>0.6685022313855469</x:v>
      </x:c>
      <x:c r="M5571" s="36" t="n">
        <x:f>1-L5571</x:f>
        <x:v>0.3314977686144531</x:v>
      </x:c>
      <x:c r="N5571" s="13" t="str">
        <x:v>是</x:v>
      </x:c>
      <x:c r="O5571" s="15"/>
      <x:c r="P5571" s="13" t="str"/>
    </x:row>
    <x:row r="5572">
      <x:c r="A5572" s="15" t="n">
        <x:v>5571</x:v>
      </x:c>
      <x:c r="B5572" s="13" t="str">
        <x:v>Riodinidae-13</x:v>
      </x:c>
      <x:c r="C5572" s="13" t="str">
        <x:v>Riodinidae</x:v>
      </x:c>
      <x:c r="D5572" s="33" t="n">
        <x:f>'AR_values'!I337</x:f>
        <x:v>2.4935190252012593</x:v>
      </x:c>
      <x:c r="E5572" s="33" t="str">
        <x:v>Satyrinae-15</x:v>
      </x:c>
      <x:c r="F5572" s="33" t="str">
        <x:v>Satyrinae</x:v>
      </x:c>
      <x:c r="G5572" s="33" t="n">
        <x:f>'AR_values'!I364</x:f>
        <x:v>2.533271446118186</x:v>
      </x:c>
      <x:c r="H5572" s="33" t="n">
        <x:f>ABS(D5572-G5572)</x:f>
        <x:v>0.039752420916926656</x:v>
      </x:c>
      <x:c r="I5572" s="14" t="n">
        <x:f>IFERROR(H5572/AVERAGE(D5572,G5572),"")</x:f>
        <x:v>0.015816223550090533</x:v>
      </x:c>
      <x:c r="J5572" s="14" t="n">
        <x:f>'Method'!$B$2</x:f>
        <x:v>0.05</x:v>
      </x:c>
      <x:c r="K5572" s="13" t="str">
        <x:f>IF(I5572&lt;=J5572,"是","否")</x:f>
        <x:v>是</x:v>
      </x:c>
      <x:c r="L5572" s="36" t="n">
        <x:v>0.7935190144617033</x:v>
      </x:c>
      <x:c r="M5572" s="36" t="n">
        <x:f>1-L5572</x:f>
        <x:v>0.20648098553829675</x:v>
      </x:c>
      <x:c r="N5572" s="13" t="str">
        <x:v>是</x:v>
      </x:c>
      <x:c r="O5572" s="15"/>
      <x:c r="P5572" s="13" t="str"/>
    </x:row>
    <x:row r="5573">
      <x:c r="A5573" s="15" t="n">
        <x:v>5572</x:v>
      </x:c>
      <x:c r="B5573" s="13" t="str">
        <x:v>Papilionidae-10</x:v>
      </x:c>
      <x:c r="C5573" s="13" t="str">
        <x:v>Papilionidae</x:v>
      </x:c>
      <x:c r="D5573" s="33" t="n">
        <x:f>'AR_values'!I220</x:f>
        <x:v>2.568647104070697</x:v>
      </x:c>
      <x:c r="E5573" s="33" t="str">
        <x:v>Riodinidae-22</x:v>
      </x:c>
      <x:c r="F5573" s="33" t="str">
        <x:v>Riodinidae</x:v>
      </x:c>
      <x:c r="G5573" s="33" t="n">
        <x:f>'AR_values'!I346</x:f>
        <x:v>2.528339086305197</x:v>
      </x:c>
      <x:c r="H5573" s="33" t="n">
        <x:f>ABS(D5573-G5573)</x:f>
        <x:v>0.04030801776549975</x:v>
      </x:c>
      <x:c r="I5573" s="14" t="n">
        <x:f>IFERROR(H5573/AVERAGE(D5573,G5573),"")</x:f>
        <x:v>0.015816412389583933</x:v>
      </x:c>
      <x:c r="J5573" s="14" t="n">
        <x:f>'Method'!$B$2</x:f>
        <x:v>0.05</x:v>
      </x:c>
      <x:c r="K5573" s="13" t="str">
        <x:f>IF(I5573&lt;=J5573,"是","否")</x:f>
        <x:v>是</x:v>
      </x:c>
      <x:c r="L5573" s="36" t="n">
        <x:v>0.8169018928927666</x:v>
      </x:c>
      <x:c r="M5573" s="36" t="n">
        <x:f>1-L5573</x:f>
        <x:v>0.1830981071072334</x:v>
      </x:c>
      <x:c r="N5573" s="13" t="str">
        <x:v>是</x:v>
      </x:c>
      <x:c r="O5573" s="15"/>
      <x:c r="P5573" s="13" t="str"/>
    </x:row>
    <x:row r="5574">
      <x:c r="A5574" s="15" t="n">
        <x:v>5573</x:v>
      </x:c>
      <x:c r="B5574" s="13" t="str">
        <x:v>Pieridae_Pieris_rapae</x:v>
      </x:c>
      <x:c r="C5574" s="13" t="str">
        <x:v>Pieridae</x:v>
      </x:c>
      <x:c r="D5574" s="33" t="n">
        <x:f>'AR_values'!I331</x:f>
        <x:v>2.6619340338993793</x:v>
      </x:c>
      <x:c r="E5574" s="33" t="str">
        <x:v>Satyrinae-12</x:v>
      </x:c>
      <x:c r="F5574" s="33" t="str">
        <x:v>Satyrinae</x:v>
      </x:c>
      <x:c r="G5574" s="33" t="n">
        <x:f>'AR_values'!I361</x:f>
        <x:v>2.620145477816984</x:v>
      </x:c>
      <x:c r="H5574" s="33" t="n">
        <x:f>ABS(D5574-G5574)</x:f>
        <x:v>0.04178855608239518</x:v>
      </x:c>
      <x:c r="I5574" s="14" t="n">
        <x:f>IFERROR(H5574/AVERAGE(D5574,G5574),"")</x:f>
        <x:v>0.015822766768164902</x:v>
      </x:c>
      <x:c r="J5574" s="14" t="n">
        <x:f>'Method'!$B$2</x:f>
        <x:v>0.05</x:v>
      </x:c>
      <x:c r="K5574" s="13" t="str">
        <x:f>IF(I5574&lt;=J5574,"是","否")</x:f>
        <x:v>是</x:v>
      </x:c>
      <x:c r="L5574" s="36" t="n">
        <x:v>0.9037493005036373</x:v>
      </x:c>
      <x:c r="M5574" s="36" t="n">
        <x:f>1-L5574</x:f>
        <x:v>0.09625069949636267</x:v>
      </x:c>
      <x:c r="N5574" s="13" t="str">
        <x:v>是</x:v>
      </x:c>
      <x:c r="O5574" s="15"/>
      <x:c r="P5574" s="13" t="str"/>
    </x:row>
    <x:row r="5575">
      <x:c r="A5575" s="15" t="n">
        <x:v>5574</x:v>
      </x:c>
      <x:c r="B5575" s="13" t="str">
        <x:v>Riodinidae-10</x:v>
      </x:c>
      <x:c r="C5575" s="13" t="str">
        <x:v>Riodinidae</x:v>
      </x:c>
      <x:c r="D5575" s="33" t="n">
        <x:f>'AR_values'!I334</x:f>
        <x:v>2.395036970558121</x:v>
      </x:c>
      <x:c r="E5575" s="33" t="str">
        <x:v>Satyrinae-22</x:v>
      </x:c>
      <x:c r="F5575" s="33" t="str">
        <x:v>Satyrinae</x:v>
      </x:c>
      <x:c r="G5575" s="33" t="n">
        <x:f>'AR_values'!I372</x:f>
        <x:v>2.4332476163410854</x:v>
      </x:c>
      <x:c r="H5575" s="33" t="n">
        <x:f>ABS(D5575-G5575)</x:f>
        <x:v>0.03821064578296429</x:v>
      </x:c>
      <x:c r="I5575" s="14" t="n">
        <x:f>IFERROR(H5575/AVERAGE(D5575,G5575),"")</x:f>
        <x:v>0.015827834956805526</x:v>
      </x:c>
      <x:c r="J5575" s="14" t="n">
        <x:f>'Method'!$B$2</x:f>
        <x:v>0.05</x:v>
      </x:c>
      <x:c r="K5575" s="13" t="str">
        <x:f>IF(I5575&lt;=J5575,"是","否")</x:f>
        <x:v>是</x:v>
      </x:c>
      <x:c r="L5575" s="36" t="n">
        <x:v>0.9247117575311256</x:v>
      </x:c>
      <x:c r="M5575" s="36" t="n">
        <x:f>1-L5575</x:f>
        <x:v>0.07528824246887444</x:v>
      </x:c>
      <x:c r="N5575" s="13" t="str">
        <x:v>是</x:v>
      </x:c>
      <x:c r="O5575" s="15"/>
      <x:c r="P5575" s="13" t="str"/>
    </x:row>
    <x:row r="5576">
      <x:c r="A5576" s="15" t="n">
        <x:v>5575</x:v>
      </x:c>
      <x:c r="B5576" s="13" t="str">
        <x:v>Hesperiidae-19</x:v>
      </x:c>
      <x:c r="C5576" s="13" t="str">
        <x:v>Hesperiidae</x:v>
      </x:c>
      <x:c r="D5576" s="33" t="n">
        <x:f>'AR_values'!I85</x:f>
        <x:v>2.7158477525786973</x:v>
      </x:c>
      <x:c r="E5576" s="33" t="str">
        <x:v>Nymphalinae-13</x:v>
      </x:c>
      <x:c r="F5576" s="33" t="str">
        <x:v>Nymphalinae</x:v>
      </x:c>
      <x:c r="G5576" s="33" t="n">
        <x:f>'AR_values'!I193</x:f>
        <x:v>2.6731985771884026</x:v>
      </x:c>
      <x:c r="H5576" s="33" t="n">
        <x:f>ABS(D5576-G5576)</x:f>
        <x:v>0.04264917539029467</x:v>
      </x:c>
      <x:c r="I5576" s="14" t="n">
        <x:f>IFERROR(H5576/AVERAGE(D5576,G5576),"")</x:f>
        <x:v>0.015828097507611466</x:v>
      </x:c>
      <x:c r="J5576" s="14" t="n">
        <x:f>'Method'!$B$2</x:f>
        <x:v>0.05</x:v>
      </x:c>
      <x:c r="K5576" s="13" t="str">
        <x:f>IF(I5576&lt;=J5576,"是","否")</x:f>
        <x:v>是</x:v>
      </x:c>
      <x:c r="L5576" s="36" t="n">
        <x:v>0.767320723587296</x:v>
      </x:c>
      <x:c r="M5576" s="36" t="n">
        <x:f>1-L5576</x:f>
        <x:v>0.23267927641270403</x:v>
      </x:c>
      <x:c r="N5576" s="13" t="str">
        <x:v>是</x:v>
      </x:c>
      <x:c r="O5576" s="15"/>
      <x:c r="P5576" s="13" t="str"/>
    </x:row>
    <x:row r="5577">
      <x:c r="A5577" s="15" t="n">
        <x:v>5576</x:v>
      </x:c>
      <x:c r="B5577" s="13" t="str">
        <x:v>Danainae-12</x:v>
      </x:c>
      <x:c r="C5577" s="13" t="str">
        <x:v>Danainae</x:v>
      </x:c>
      <x:c r="D5577" s="33" t="n">
        <x:f>'AR_values'!I33</x:f>
        <x:v>2.733306333291329</x:v>
      </x:c>
      <x:c r="E5577" s="33" t="str">
        <x:v>Parnassiinae-4</x:v>
      </x:c>
      <x:c r="F5577" s="33" t="str">
        <x:v>Parnassiinae</x:v>
      </x:c>
      <x:c r="G5577" s="33" t="n">
        <x:f>'AR_values'!I271</x:f>
        <x:v>2.69037593535623</x:v>
      </x:c>
      <x:c r="H5577" s="33" t="n">
        <x:f>ABS(D5577-G5577)</x:f>
        <x:v>0.042930397935098785</x:v>
      </x:c>
      <x:c r="I5577" s="14" t="n">
        <x:f>IFERROR(H5577/AVERAGE(D5577,G5577),"")</x:f>
        <x:v>0.01583072009334494</x:v>
      </x:c>
      <x:c r="J5577" s="14" t="n">
        <x:f>'Method'!$B$2</x:f>
        <x:v>0.05</x:v>
      </x:c>
      <x:c r="K5577" s="13" t="str">
        <x:f>IF(I5577&lt;=J5577,"是","否")</x:f>
        <x:v>是</x:v>
      </x:c>
      <x:c r="L5577" s="36" t="n">
        <x:v>0.7237021778878423</x:v>
      </x:c>
      <x:c r="M5577" s="36" t="n">
        <x:f>1-L5577</x:f>
        <x:v>0.2762978221121577</x:v>
      </x:c>
      <x:c r="N5577" s="13" t="str">
        <x:v>是</x:v>
      </x:c>
      <x:c r="O5577" s="15"/>
      <x:c r="P5577" s="13" t="str"/>
    </x:row>
    <x:row r="5578">
      <x:c r="A5578" s="15" t="n">
        <x:v>5577</x:v>
      </x:c>
      <x:c r="B5578" s="13" t="str">
        <x:v>Riodinidae-19</x:v>
      </x:c>
      <x:c r="C5578" s="13" t="str">
        <x:v>Riodinidae</x:v>
      </x:c>
      <x:c r="D5578" s="33" t="n">
        <x:f>'AR_values'!I342</x:f>
        <x:v>2.602113971974256</x:v>
      </x:c>
      <x:c r="E5578" s="33" t="str">
        <x:v>Riodinidae-26</x:v>
      </x:c>
      <x:c r="F5578" s="33" t="str">
        <x:v>Riodinidae</x:v>
      </x:c>
      <x:c r="G5578" s="33" t="n">
        <x:f>'AR_values'!I350</x:f>
        <x:v>2.5612409898926036</x:v>
      </x:c>
      <x:c r="H5578" s="33" t="n">
        <x:f>ABS(D5578-G5578)</x:f>
        <x:v>0.04087298208165224</x:v>
      </x:c>
      <x:c r="I5578" s="14" t="n">
        <x:f>IFERROR(H5578/AVERAGE(D5578,G5578),"")</x:f>
        <x:v>0.015831947399903037</x:v>
      </x:c>
      <x:c r="J5578" s="14" t="n">
        <x:f>'Method'!$B$2</x:f>
        <x:v>0.05</x:v>
      </x:c>
      <x:c r="K5578" s="13" t="str">
        <x:f>IF(I5578&lt;=J5578,"是","否")</x:f>
        <x:v>是</x:v>
      </x:c>
      <x:c r="L5578" s="36" t="n">
        <x:v>0.9283161630600878</x:v>
      </x:c>
      <x:c r="M5578" s="36" t="n">
        <x:f>1-L5578</x:f>
        <x:v>0.0716838369399122</x:v>
      </x:c>
      <x:c r="N5578" s="13" t="str">
        <x:v>否</x:v>
      </x:c>
      <x:c r="O5578" s="15"/>
      <x:c r="P5578" s="13" t="str"/>
    </x:row>
    <x:row r="5579">
      <x:c r="A5579" s="15" t="n">
        <x:v>5578</x:v>
      </x:c>
      <x:c r="B5579" s="13" t="str">
        <x:v>Papilionidae-12</x:v>
      </x:c>
      <x:c r="C5579" s="13" t="str">
        <x:v>Papilionidae</x:v>
      </x:c>
      <x:c r="D5579" s="33" t="n">
        <x:f>'AR_values'!I222</x:f>
        <x:v>2.7446040689002573</x:v>
      </x:c>
      <x:c r="E5579" s="33" t="str">
        <x:v>Pieridae-10</x:v>
      </x:c>
      <x:c r="F5579" s="33" t="str">
        <x:v>Pieridae</x:v>
      </x:c>
      <x:c r="G5579" s="33" t="n">
        <x:f>'AR_values'!I275</x:f>
        <x:v>2.7884042166385443</x:v>
      </x:c>
      <x:c r="H5579" s="33" t="n">
        <x:f>ABS(D5579-G5579)</x:f>
        <x:v>0.043800147738287</x:v>
      </x:c>
      <x:c r="I5579" s="14" t="n">
        <x:f>IFERROR(H5579/AVERAGE(D5579,G5579),"")</x:f>
        <x:v>0.015832308747038774</x:v>
      </x:c>
      <x:c r="J5579" s="14" t="n">
        <x:f>'Method'!$B$2</x:f>
        <x:v>0.05</x:v>
      </x:c>
      <x:c r="K5579" s="13" t="str">
        <x:f>IF(I5579&lt;=J5579,"是","否")</x:f>
        <x:v>是</x:v>
      </x:c>
      <x:c r="L5579" s="36" t="n">
        <x:v>0.7044524500717009</x:v>
      </x:c>
      <x:c r="M5579" s="36" t="n">
        <x:f>1-L5579</x:f>
        <x:v>0.2955475499282991</x:v>
      </x:c>
      <x:c r="N5579" s="13" t="str">
        <x:v>是</x:v>
      </x:c>
      <x:c r="O5579" s="15"/>
      <x:c r="P5579" s="13" t="str"/>
    </x:row>
    <x:row r="5580">
      <x:c r="A5580" s="15" t="n">
        <x:v>5579</x:v>
      </x:c>
      <x:c r="B5580" s="13" t="str">
        <x:v>Hesperiidae-28</x:v>
      </x:c>
      <x:c r="C5580" s="13" t="str">
        <x:v>Hesperiidae</x:v>
      </x:c>
      <x:c r="D5580" s="33" t="n">
        <x:f>'AR_values'!I95</x:f>
        <x:v>2.9728124719229405</x:v>
      </x:c>
      <x:c r="E5580" s="33" t="str">
        <x:v>Pieridae-22</x:v>
      </x:c>
      <x:c r="F5580" s="33" t="str">
        <x:v>Pieridae</x:v>
      </x:c>
      <x:c r="G5580" s="33" t="n">
        <x:f>'AR_values'!I287</x:f>
        <x:v>3.020261747560466</x:v>
      </x:c>
      <x:c r="H5580" s="33" t="n">
        <x:f>ABS(D5580-G5580)</x:f>
        <x:v>0.047449275637525545</x:v>
      </x:c>
      <x:c r="I5580" s="14" t="n">
        <x:f>IFERROR(H5580/AVERAGE(D5580,G5580),"")</x:f>
        <x:v>0.015834703158945893</x:v>
      </x:c>
      <x:c r="J5580" s="14" t="n">
        <x:f>'Method'!$B$2</x:f>
        <x:v>0.05</x:v>
      </x:c>
      <x:c r="K5580" s="13" t="str">
        <x:f>IF(I5580&lt;=J5580,"是","否")</x:f>
        <x:v>是</x:v>
      </x:c>
      <x:c r="L5580" s="36" t="n">
        <x:v>0.8461454226894437</x:v>
      </x:c>
      <x:c r="M5580" s="36" t="n">
        <x:f>1-L5580</x:f>
        <x:v>0.1538545773105563</x:v>
      </x:c>
      <x:c r="N5580" s="13" t="str">
        <x:v>是</x:v>
      </x:c>
      <x:c r="O5580" s="15"/>
      <x:c r="P5580" s="13" t="str"/>
    </x:row>
    <x:row r="5581">
      <x:c r="A5581" s="15" t="n">
        <x:v>5580</x:v>
      </x:c>
      <x:c r="B5581" s="13" t="str">
        <x:v>Nymphalinae-9</x:v>
      </x:c>
      <x:c r="C5581" s="13" t="str">
        <x:v>Nymphalinae</x:v>
      </x:c>
      <x:c r="D5581" s="33" t="n">
        <x:f>'AR_values'!I218</x:f>
        <x:v>2.488617213677148</x:v>
      </x:c>
      <x:c r="E5581" s="33" t="str">
        <x:v>Riodinidae-22</x:v>
      </x:c>
      <x:c r="F5581" s="33" t="str">
        <x:v>Riodinidae</x:v>
      </x:c>
      <x:c r="G5581" s="33" t="n">
        <x:f>'AR_values'!I346</x:f>
        <x:v>2.528339086305197</x:v>
      </x:c>
      <x:c r="H5581" s="33" t="n">
        <x:f>ABS(D5581-G5581)</x:f>
        <x:v>0.03972187262804905</x:v>
      </x:c>
      <x:c r="I5581" s="14" t="n">
        <x:f>IFERROR(H5581/AVERAGE(D5581,G5581),"")</x:f>
        <x:v>0.015835048285427096</x:v>
      </x:c>
      <x:c r="J5581" s="14" t="n">
        <x:f>'Method'!$B$2</x:f>
        <x:v>0.05</x:v>
      </x:c>
      <x:c r="K5581" s="13" t="str">
        <x:f>IF(I5581&lt;=J5581,"是","否")</x:f>
        <x:v>是</x:v>
      </x:c>
      <x:c r="L5581" s="36" t="n">
        <x:v>0.7646517134776031</x:v>
      </x:c>
      <x:c r="M5581" s="36" t="n">
        <x:f>1-L5581</x:f>
        <x:v>0.23534828652239692</x:v>
      </x:c>
      <x:c r="N5581" s="13" t="str">
        <x:v>是</x:v>
      </x:c>
      <x:c r="O5581" s="15"/>
      <x:c r="P5581" s="13" t="str"/>
    </x:row>
    <x:row r="5582">
      <x:c r="A5582" s="15" t="n">
        <x:v>5581</x:v>
      </x:c>
      <x:c r="B5582" s="13" t="str">
        <x:v>Heliconiinae-22</x:v>
      </x:c>
      <x:c r="C5582" s="13" t="str">
        <x:v>Heliconiinae</x:v>
      </x:c>
      <x:c r="D5582" s="33" t="n">
        <x:f>'AR_values'!I66</x:f>
        <x:v>2.5700482441884245</x:v>
      </x:c>
      <x:c r="E5582" s="33" t="str">
        <x:v>Lycaenidae_Neolucia_agricola</x:v>
      </x:c>
      <x:c r="F5582" s="33" t="str">
        <x:v>Lycaenidae</x:v>
      </x:c>
      <x:c r="G5582" s="33" t="n">
        <x:f>'AR_values'!I174</x:f>
        <x:v>2.5296664595641514</x:v>
      </x:c>
      <x:c r="H5582" s="33" t="n">
        <x:f>ABS(D5582-G5582)</x:f>
        <x:v>0.04038178462427311</x:v>
      </x:c>
      <x:c r="I5582" s="14" t="n">
        <x:f>IFERROR(H5582/AVERAGE(D5582,G5582),"")</x:f>
        <x:v>0.01583687989234322</x:v>
      </x:c>
      <x:c r="J5582" s="14" t="n">
        <x:f>'Method'!$B$2</x:f>
        <x:v>0.05</x:v>
      </x:c>
      <x:c r="K5582" s="13" t="str">
        <x:f>IF(I5582&lt;=J5582,"是","否")</x:f>
        <x:v>是</x:v>
      </x:c>
      <x:c r="L5582" s="36" t="n">
        <x:v>0.8457930328107359</x:v>
      </x:c>
      <x:c r="M5582" s="36" t="n">
        <x:f>1-L5582</x:f>
        <x:v>0.15420696718926408</x:v>
      </x:c>
      <x:c r="N5582" s="13" t="str">
        <x:v>是</x:v>
      </x:c>
      <x:c r="O5582" s="15"/>
      <x:c r="P5582" s="13" t="str"/>
    </x:row>
    <x:row r="5583">
      <x:c r="A5583" s="15" t="n">
        <x:v>5582</x:v>
      </x:c>
      <x:c r="B5583" s="13" t="str">
        <x:v>Limenitidinae-4</x:v>
      </x:c>
      <x:c r="C5583" s="13" t="str">
        <x:v>Limenitidinae</x:v>
      </x:c>
      <x:c r="D5583" s="33" t="n">
        <x:f>'AR_values'!I136</x:f>
        <x:v>2.4478863236029302</x:v>
      </x:c>
      <x:c r="E5583" s="33" t="str">
        <x:v>Lycaenidae_Ogyris_abrota</x:v>
      </x:c>
      <x:c r="F5583" s="33" t="str">
        <x:v>Lycaenidae</x:v>
      </x:c>
      <x:c r="G5583" s="33" t="n">
        <x:f>'AR_values'!I175</x:f>
        <x:v>2.4094203798236333</x:v>
      </x:c>
      <x:c r="H5583" s="33" t="n">
        <x:f>ABS(D5583-G5583)</x:f>
        <x:v>0.03846594377929691</x:v>
      </x:c>
      <x:c r="I5583" s="14" t="n">
        <x:f>IFERROR(H5583/AVERAGE(D5583,G5583),"")</x:f>
        <x:v>0.015838383749645166</x:v>
      </x:c>
      <x:c r="J5583" s="14" t="n">
        <x:f>'Method'!$B$2</x:f>
        <x:v>0.05</x:v>
      </x:c>
      <x:c r="K5583" s="13" t="str">
        <x:f>IF(I5583&lt;=J5583,"是","否")</x:f>
        <x:v>是</x:v>
      </x:c>
      <x:c r="L5583" s="36" t="n">
        <x:v>0.8562265034972836</x:v>
      </x:c>
      <x:c r="M5583" s="36" t="n">
        <x:f>1-L5583</x:f>
        <x:v>0.14377349650271642</x:v>
      </x:c>
      <x:c r="N5583" s="13" t="str">
        <x:v>是</x:v>
      </x:c>
      <x:c r="O5583" s="15"/>
      <x:c r="P5583" s="13" t="str"/>
    </x:row>
    <x:row r="5584">
      <x:c r="A5584" s="15" t="n">
        <x:v>5583</x:v>
      </x:c>
      <x:c r="B5584" s="13" t="str">
        <x:v>Charaxinae-6</x:v>
      </x:c>
      <x:c r="C5584" s="13" t="str">
        <x:v>Charaxinae</x:v>
      </x:c>
      <x:c r="D5584" s="33" t="n">
        <x:f>'AR_values'!I27</x:f>
        <x:v>2.518220654144657</x:v>
      </x:c>
      <x:c r="E5584" s="33" t="str">
        <x:v>Satyrinae-13</x:v>
      </x:c>
      <x:c r="F5584" s="33" t="str">
        <x:v>Satyrinae</x:v>
      </x:c>
      <x:c r="G5584" s="33" t="n">
        <x:f>'AR_values'!I362</x:f>
        <x:v>2.5584248457056336</x:v>
      </x:c>
      <x:c r="H5584" s="33" t="n">
        <x:f>ABS(D5584-G5584)</x:f>
        <x:v>0.04020419156097654</x:v>
      </x:c>
      <x:c r="I5584" s="14" t="n">
        <x:f>IFERROR(H5584/AVERAGE(D5584,G5584),"")</x:f>
        <x:v>0.015838880836632048</x:v>
      </x:c>
      <x:c r="J5584" s="14" t="n">
        <x:f>'Method'!$B$2</x:f>
        <x:v>0.05</x:v>
      </x:c>
      <x:c r="K5584" s="13" t="str">
        <x:f>IF(I5584&lt;=J5584,"是","否")</x:f>
        <x:v>是</x:v>
      </x:c>
      <x:c r="L5584" s="36" t="n">
        <x:v>0.828009743318703</x:v>
      </x:c>
      <x:c r="M5584" s="36" t="n">
        <x:f>1-L5584</x:f>
        <x:v>0.17199025668129697</x:v>
      </x:c>
      <x:c r="N5584" s="13" t="str">
        <x:v>是</x:v>
      </x:c>
      <x:c r="O5584" s="15"/>
      <x:c r="P5584" s="13" t="str"/>
    </x:row>
    <x:row r="5585">
      <x:c r="A5585" s="15" t="n">
        <x:v>5584</x:v>
      </x:c>
      <x:c r="B5585" s="13" t="str">
        <x:v>Hesperiidae-31</x:v>
      </x:c>
      <x:c r="C5585" s="13" t="str">
        <x:v>Hesperiidae</x:v>
      </x:c>
      <x:c r="D5585" s="33" t="n">
        <x:f>'AR_values'!I99</x:f>
        <x:v>2.553611851684268</x:v>
      </x:c>
      <x:c r="E5585" s="33" t="str">
        <x:v>Satyrinae-7</x:v>
      </x:c>
      <x:c r="F5585" s="33" t="str">
        <x:v>Satyrinae</x:v>
      </x:c>
      <x:c r="G5585" s="33" t="n">
        <x:f>'AR_values'!I382</x:f>
        <x:v>2.5134817259008053</x:v>
      </x:c>
      <x:c r="H5585" s="33" t="n">
        <x:f>ABS(D5585-G5585)</x:f>
        <x:v>0.040130125783462756</x:v>
      </x:c>
      <x:c r="I5585" s="14" t="n">
        <x:f>IFERROR(H5585/AVERAGE(D5585,G5585),"")</x:f>
        <x:v>0.015839504508455667</x:v>
      </x:c>
      <x:c r="J5585" s="14" t="n">
        <x:f>'Method'!$B$2</x:f>
        <x:v>0.05</x:v>
      </x:c>
      <x:c r="K5585" s="13" t="str">
        <x:f>IF(I5585&lt;=J5585,"是","否")</x:f>
        <x:v>是</x:v>
      </x:c>
      <x:c r="L5585" s="36" t="n">
        <x:v>0.7984089065176238</x:v>
      </x:c>
      <x:c r="M5585" s="36" t="n">
        <x:f>1-L5585</x:f>
        <x:v>0.20159109348237625</x:v>
      </x:c>
      <x:c r="N5585" s="13" t="str">
        <x:v>是</x:v>
      </x:c>
      <x:c r="O5585" s="15"/>
      <x:c r="P5585" s="13" t="str"/>
    </x:row>
    <x:row r="5586">
      <x:c r="A5586" s="15" t="n">
        <x:v>5585</x:v>
      </x:c>
      <x:c r="B5586" s="13" t="str">
        <x:v>Hesperiidae-11</x:v>
      </x:c>
      <x:c r="C5586" s="13" t="str">
        <x:v>Hesperiidae</x:v>
      </x:c>
      <x:c r="D5586" s="33" t="n">
        <x:f>'AR_values'!I77</x:f>
        <x:v>2.8504680537087768</x:v>
      </x:c>
      <x:c r="E5586" s="33" t="str">
        <x:v>Nymphalinae-14</x:v>
      </x:c>
      <x:c r="F5586" s="33" t="str">
        <x:v>Nymphalinae</x:v>
      </x:c>
      <x:c r="G5586" s="33" t="n">
        <x:f>'AR_values'!I194</x:f>
        <x:v>2.805672308307285</x:v>
      </x:c>
      <x:c r="H5586" s="33" t="n">
        <x:f>ABS(D5586-G5586)</x:f>
        <x:v>0.04479574540149178</x:v>
      </x:c>
      <x:c r="I5586" s="14" t="n">
        <x:f>IFERROR(H5586/AVERAGE(D5586,G5586),"")</x:f>
        <x:v>0.015839686618217122</x:v>
      </x:c>
      <x:c r="J5586" s="14" t="n">
        <x:f>'Method'!$B$2</x:f>
        <x:v>0.05</x:v>
      </x:c>
      <x:c r="K5586" s="13" t="str">
        <x:f>IF(I5586&lt;=J5586,"是","否")</x:f>
        <x:v>是</x:v>
      </x:c>
      <x:c r="L5586" s="36" t="n">
        <x:v>0.8084387651821863</x:v>
      </x:c>
      <x:c r="M5586" s="36" t="n">
        <x:f>1-L5586</x:f>
        <x:v>0.19156123481781373</x:v>
      </x:c>
      <x:c r="N5586" s="13" t="str">
        <x:v>是</x:v>
      </x:c>
      <x:c r="O5586" s="15"/>
      <x:c r="P5586" s="13" t="str"/>
    </x:row>
    <x:row r="5587">
      <x:c r="A5587" s="15" t="n">
        <x:v>5586</x:v>
      </x:c>
      <x:c r="B5587" s="13" t="str">
        <x:v>Limenitidinae-5</x:v>
      </x:c>
      <x:c r="C5587" s="13" t="str">
        <x:v>Limenitidinae</x:v>
      </x:c>
      <x:c r="D5587" s="33" t="n">
        <x:f>'AR_values'!I137</x:f>
        <x:v>2.6752389127189056</x:v>
      </x:c>
      <x:c r="E5587" s="33" t="str">
        <x:v>Parnassiinae-3</x:v>
      </x:c>
      <x:c r="F5587" s="33" t="str">
        <x:v>Parnassiinae</x:v>
      </x:c>
      <x:c r="G5587" s="33" t="n">
        <x:f>'AR_values'!I270</x:f>
        <x:v>2.6331902913765703</x:v>
      </x:c>
      <x:c r="H5587" s="33" t="n">
        <x:f>ABS(D5587-G5587)</x:f>
        <x:v>0.042048621342335224</x:v>
      </x:c>
      <x:c r="I5587" s="14" t="n">
        <x:f>IFERROR(H5587/AVERAGE(D5587,G5587),"")</x:f>
        <x:v>0.015842208580231054</x:v>
      </x:c>
      <x:c r="J5587" s="14" t="n">
        <x:f>'Method'!$B$2</x:f>
        <x:v>0.05</x:v>
      </x:c>
      <x:c r="K5587" s="13" t="str">
        <x:f>IF(I5587&lt;=J5587,"是","否")</x:f>
        <x:v>是</x:v>
      </x:c>
      <x:c r="L5587" s="36" t="n">
        <x:v>0.8857645644603621</x:v>
      </x:c>
      <x:c r="M5587" s="36" t="n">
        <x:f>1-L5587</x:f>
        <x:v>0.11423543553963789</x:v>
      </x:c>
      <x:c r="N5587" s="13" t="str">
        <x:v>是</x:v>
      </x:c>
      <x:c r="O5587" s="15"/>
      <x:c r="P5587" s="13" t="str"/>
    </x:row>
    <x:row r="5588">
      <x:c r="A5588" s="15" t="n">
        <x:v>5587</x:v>
      </x:c>
      <x:c r="B5588" s="13" t="str">
        <x:v>Hesperiidae-20</x:v>
      </x:c>
      <x:c r="C5588" s="13" t="str">
        <x:v>Hesperiidae</x:v>
      </x:c>
      <x:c r="D5588" s="33" t="n">
        <x:f>'AR_values'!I87</x:f>
        <x:v>3.009857822934138</x:v>
      </x:c>
      <x:c r="E5588" s="33" t="str">
        <x:v>Papilionidae-42</x:v>
      </x:c>
      <x:c r="F5588" s="33" t="str">
        <x:v>Papilionidae</x:v>
      </x:c>
      <x:c r="G5588" s="33" t="n">
        <x:f>'AR_values'!I254</x:f>
        <x:v>2.9625258159915284</x:v>
      </x:c>
      <x:c r="H5588" s="33" t="n">
        <x:f>ABS(D5588-G5588)</x:f>
        <x:v>0.04733200694260953</x:v>
      </x:c>
      <x:c r="I5588" s="14" t="n">
        <x:f>IFERROR(H5588/AVERAGE(D5588,G5588),"")</x:f>
        <x:v>0.01585029020376989</x:v>
      </x:c>
      <x:c r="J5588" s="14" t="n">
        <x:f>'Method'!$B$2</x:f>
        <x:v>0.05</x:v>
      </x:c>
      <x:c r="K5588" s="13" t="str">
        <x:f>IF(I5588&lt;=J5588,"是","否")</x:f>
        <x:v>是</x:v>
      </x:c>
      <x:c r="L5588" s="36" t="n">
        <x:v>0.7839144988271264</x:v>
      </x:c>
      <x:c r="M5588" s="36" t="n">
        <x:f>1-L5588</x:f>
        <x:v>0.21608550117287362</x:v>
      </x:c>
      <x:c r="N5588" s="13" t="str">
        <x:v>是</x:v>
      </x:c>
      <x:c r="O5588" s="15"/>
      <x:c r="P5588" s="13" t="str"/>
    </x:row>
    <x:row r="5589">
      <x:c r="A5589" s="15" t="n">
        <x:v>5588</x:v>
      </x:c>
      <x:c r="B5589" s="13" t="str">
        <x:v>Biblidinae-7</x:v>
      </x:c>
      <x:c r="C5589" s="13" t="str">
        <x:v>Biblidinae</x:v>
      </x:c>
      <x:c r="D5589" s="33" t="n">
        <x:f>'AR_values'!I13</x:f>
        <x:v>2.4577608258924344</x:v>
      </x:c>
      <x:c r="E5589" s="33" t="str">
        <x:v>Riodinidae-24</x:v>
      </x:c>
      <x:c r="F5589" s="33" t="str">
        <x:v>Riodinidae</x:v>
      </x:c>
      <x:c r="G5589" s="33" t="n">
        <x:f>'AR_values'!I348</x:f>
        <x:v>2.419105896071809</x:v>
      </x:c>
      <x:c r="H5589" s="33" t="n">
        <x:f>ABS(D5589-G5589)</x:f>
        <x:v>0.03865492982062557</x:v>
      </x:c>
      <x:c r="I5589" s="14" t="n">
        <x:f>IFERROR(H5589/AVERAGE(D5589,G5589),"")</x:f>
        <x:v>0.015852362602624754</x:v>
      </x:c>
      <x:c r="J5589" s="14" t="n">
        <x:f>'Method'!$B$2</x:f>
        <x:v>0.05</x:v>
      </x:c>
      <x:c r="K5589" s="13" t="str">
        <x:f>IF(I5589&lt;=J5589,"是","否")</x:f>
        <x:v>是</x:v>
      </x:c>
      <x:c r="L5589" s="36" t="n">
        <x:v>0.87554503550517</x:v>
      </x:c>
      <x:c r="M5589" s="36" t="n">
        <x:f>1-L5589</x:f>
        <x:v>0.12445496449482996</x:v>
      </x:c>
      <x:c r="N5589" s="13" t="str">
        <x:v>是</x:v>
      </x:c>
      <x:c r="O5589" s="15"/>
      <x:c r="P5589" s="13" t="str"/>
    </x:row>
    <x:row r="5590">
      <x:c r="A5590" s="15" t="n">
        <x:v>5589</x:v>
      </x:c>
      <x:c r="B5590" s="13" t="str">
        <x:v>Danainae-1</x:v>
      </x:c>
      <x:c r="C5590" s="13" t="str">
        <x:v>Danainae</x:v>
      </x:c>
      <x:c r="D5590" s="33" t="n">
        <x:f>'AR_values'!I31</x:f>
        <x:v>2.699463467206748</x:v>
      </x:c>
      <x:c r="E5590" s="33" t="str">
        <x:v>Limenitidinae-7</x:v>
      </x:c>
      <x:c r="F5590" s="33" t="str">
        <x:v>Limenitidinae</x:v>
      </x:c>
      <x:c r="G5590" s="33" t="n">
        <x:f>'AR_values'!I139</x:f>
        <x:v>2.7426043688635655</x:v>
      </x:c>
      <x:c r="H5590" s="33" t="n">
        <x:f>ABS(D5590-G5590)</x:f>
        <x:v>0.04314090165681739</x:v>
      </x:c>
      <x:c r="I5590" s="14" t="n">
        <x:f>IFERROR(H5590/AVERAGE(D5590,G5590),"")</x:f>
        <x:v>0.015854599007707037</x:v>
      </x:c>
      <x:c r="J5590" s="14" t="n">
        <x:f>'Method'!$B$2</x:f>
        <x:v>0.05</x:v>
      </x:c>
      <x:c r="K5590" s="13" t="str">
        <x:f>IF(I5590&lt;=J5590,"是","否")</x:f>
        <x:v>是</x:v>
      </x:c>
      <x:c r="L5590" s="36" t="n">
        <x:v>0.9057288726974191</x:v>
      </x:c>
      <x:c r="M5590" s="36" t="n">
        <x:f>1-L5590</x:f>
        <x:v>0.09427112730258091</x:v>
      </x:c>
      <x:c r="N5590" s="13" t="str">
        <x:v>是</x:v>
      </x:c>
      <x:c r="O5590" s="15"/>
      <x:c r="P5590" s="13" t="str"/>
    </x:row>
    <x:row r="5591">
      <x:c r="A5591" s="15" t="n">
        <x:v>5590</x:v>
      </x:c>
      <x:c r="B5591" s="13" t="str">
        <x:v>Charaxinae-6</x:v>
      </x:c>
      <x:c r="C5591" s="13" t="str">
        <x:v>Charaxinae</x:v>
      </x:c>
      <x:c r="D5591" s="33" t="n">
        <x:f>'AR_values'!I27</x:f>
        <x:v>2.518220654144657</x:v>
      </x:c>
      <x:c r="E5591" s="33" t="str">
        <x:v>Lycaenidae_Acrodipsis_brisbanensis</x:v>
      </x:c>
      <x:c r="F5591" s="33" t="str">
        <x:v>Lycaenidae</x:v>
      </x:c>
      <x:c r="G5591" s="33" t="n">
        <x:f>'AR_values'!I163</x:f>
        <x:v>2.4786079471256066</x:v>
      </x:c>
      <x:c r="H5591" s="33" t="n">
        <x:f>ABS(D5591-G5591)</x:f>
        <x:v>0.0396127070190504</x:v>
      </x:c>
      <x:c r="I5591" s="14" t="n">
        <x:f>IFERROR(H5591/AVERAGE(D5591,G5591),"")</x:f>
        <x:v>0.015855139401411644</x:v>
      </x:c>
      <x:c r="J5591" s="14" t="n">
        <x:f>'Method'!$B$2</x:f>
        <x:v>0.05</x:v>
      </x:c>
      <x:c r="K5591" s="13" t="str">
        <x:f>IF(I5591&lt;=J5591,"是","否")</x:f>
        <x:v>是</x:v>
      </x:c>
      <x:c r="L5591" s="36" t="n">
        <x:v>0.6733237493406695</x:v>
      </x:c>
      <x:c r="M5591" s="36" t="n">
        <x:f>1-L5591</x:f>
        <x:v>0.3266762506593305</x:v>
      </x:c>
      <x:c r="N5591" s="13" t="str">
        <x:v>是</x:v>
      </x:c>
      <x:c r="O5591" s="15"/>
      <x:c r="P5591" s="13" t="str"/>
    </x:row>
    <x:row r="5592">
      <x:c r="A5592" s="15" t="n">
        <x:v>5591</x:v>
      </x:c>
      <x:c r="B5592" s="13" t="str">
        <x:v>Papilionidae-38</x:v>
      </x:c>
      <x:c r="C5592" s="13" t="str">
        <x:v>Papilionidae</x:v>
      </x:c>
      <x:c r="D5592" s="33" t="n">
        <x:f>'AR_values'!I249</x:f>
        <x:v>2.975840308372445</x:v>
      </x:c>
      <x:c r="E5592" s="33" t="str">
        <x:v>Satyrinae-3</x:v>
      </x:c>
      <x:c r="F5592" s="33" t="str">
        <x:v>Satyrinae</x:v>
      </x:c>
      <x:c r="G5592" s="33" t="n">
        <x:f>'AR_values'!I378</x:f>
        <x:v>2.929011336174991</x:v>
      </x:c>
      <x:c r="H5592" s="33" t="n">
        <x:f>ABS(D5592-G5592)</x:f>
        <x:v>0.04682897219745419</x:v>
      </x:c>
      <x:c r="I5592" s="14" t="n">
        <x:f>IFERROR(H5592/AVERAGE(D5592,G5592),"")</x:f>
        <x:v>0.015861185010700902</x:v>
      </x:c>
      <x:c r="J5592" s="14" t="n">
        <x:f>'Method'!$B$2</x:f>
        <x:v>0.05</x:v>
      </x:c>
      <x:c r="K5592" s="13" t="str">
        <x:f>IF(I5592&lt;=J5592,"是","否")</x:f>
        <x:v>是</x:v>
      </x:c>
      <x:c r="L5592" s="36" t="n">
        <x:v>0.8085255343319859</x:v>
      </x:c>
      <x:c r="M5592" s="36" t="n">
        <x:f>1-L5592</x:f>
        <x:v>0.19147446566801407</x:v>
      </x:c>
      <x:c r="N5592" s="13" t="str">
        <x:v>是</x:v>
      </x:c>
      <x:c r="O5592" s="15"/>
      <x:c r="P5592" s="13" t="str"/>
    </x:row>
    <x:row r="5593">
      <x:c r="A5593" s="15" t="n">
        <x:v>5592</x:v>
      </x:c>
      <x:c r="B5593" s="13" t="str">
        <x:v>Biblidinae-8</x:v>
      </x:c>
      <x:c r="C5593" s="13" t="str">
        <x:v>Biblidinae</x:v>
      </x:c>
      <x:c r="D5593" s="33" t="n">
        <x:f>'AR_values'!I14</x:f>
        <x:v>2.7056501761728056</x:v>
      </x:c>
      <x:c r="E5593" s="33" t="str">
        <x:v>Hesperiidae_Hesperilla_chrysotricha</x:v>
      </x:c>
      <x:c r="F5593" s="33" t="str">
        <x:v>Hesperiidae</x:v>
      </x:c>
      <x:c r="G5593" s="33" t="n">
        <x:f>'AR_values'!I117</x:f>
        <x:v>2.6630704750756298</x:v>
      </x:c>
      <x:c r="H5593" s="33" t="n">
        <x:f>ABS(D5593-G5593)</x:f>
        <x:v>0.04257970109717579</x:v>
      </x:c>
      <x:c r="I5593" s="14" t="n">
        <x:f>IFERROR(H5593/AVERAGE(D5593,G5593),"")</x:f>
        <x:v>0.015862140671176236</x:v>
      </x:c>
      <x:c r="J5593" s="14" t="n">
        <x:f>'Method'!$B$2</x:f>
        <x:v>0.05</x:v>
      </x:c>
      <x:c r="K5593" s="13" t="str">
        <x:f>IF(I5593&lt;=J5593,"是","否")</x:f>
        <x:v>是</x:v>
      </x:c>
      <x:c r="L5593" s="36" t="n">
        <x:v>0.8539584461621781</x:v>
      </x:c>
      <x:c r="M5593" s="36" t="n">
        <x:f>1-L5593</x:f>
        <x:v>0.1460415538378219</x:v>
      </x:c>
      <x:c r="N5593" s="13" t="str">
        <x:v>是</x:v>
      </x:c>
      <x:c r="O5593" s="15"/>
      <x:c r="P5593" s="13" t="str"/>
    </x:row>
    <x:row r="5594">
      <x:c r="A5594" s="15" t="n">
        <x:v>5593</x:v>
      </x:c>
      <x:c r="B5594" s="13" t="str">
        <x:v>Parnassiinae-4</x:v>
      </x:c>
      <x:c r="C5594" s="13" t="str">
        <x:v>Parnassiinae</x:v>
      </x:c>
      <x:c r="D5594" s="33" t="n">
        <x:f>'AR_values'!I271</x:f>
        <x:v>2.69037593535623</x:v>
      </x:c>
      <x:c r="E5594" s="33" t="str">
        <x:v>Satyrinae-5</x:v>
      </x:c>
      <x:c r="F5594" s="33" t="str">
        <x:v>Satyrinae</x:v>
      </x:c>
      <x:c r="G5594" s="33" t="n">
        <x:f>'AR_values'!I380</x:f>
        <x:v>2.6480282902286</x:v>
      </x:c>
      <x:c r="H5594" s="33" t="n">
        <x:f>ABS(D5594-G5594)</x:f>
        <x:v>0.04234764512763034</x:v>
      </x:c>
      <x:c r="I5594" s="14" t="n">
        <x:f>IFERROR(H5594/AVERAGE(D5594,G5594),"")</x:f>
        <x:v>0.01586528233462542</x:v>
      </x:c>
      <x:c r="J5594" s="14" t="n">
        <x:f>'Method'!$B$2</x:f>
        <x:v>0.05</x:v>
      </x:c>
      <x:c r="K5594" s="13" t="str">
        <x:f>IF(I5594&lt;=J5594,"是","否")</x:f>
        <x:v>是</x:v>
      </x:c>
      <x:c r="L5594" s="36" t="n">
        <x:v>0.7910647152010971</x:v>
      </x:c>
      <x:c r="M5594" s="36" t="n">
        <x:f>1-L5594</x:f>
        <x:v>0.2089352847989029</x:v>
      </x:c>
      <x:c r="N5594" s="13" t="str">
        <x:v>是</x:v>
      </x:c>
      <x:c r="O5594" s="15"/>
      <x:c r="P5594" s="13" t="str"/>
    </x:row>
    <x:row r="5595">
      <x:c r="A5595" s="15" t="n">
        <x:v>5594</x:v>
      </x:c>
      <x:c r="B5595" s="13" t="str">
        <x:v>Charaxinae-5</x:v>
      </x:c>
      <x:c r="C5595" s="13" t="str">
        <x:v>Charaxinae</x:v>
      </x:c>
      <x:c r="D5595" s="33" t="n">
        <x:f>'AR_values'!I26</x:f>
        <x:v>2.6396173843227424</x:v>
      </x:c>
      <x:c r="E5595" s="33" t="str">
        <x:v>Hesperiidae_Signata_flammeata</x:v>
      </x:c>
      <x:c r="F5595" s="33" t="str">
        <x:v>Hesperiidae</x:v>
      </x:c>
      <x:c r="G5595" s="33" t="n">
        <x:f>'AR_values'!I123</x:f>
        <x:v>2.6818346519856244</x:v>
      </x:c>
      <x:c r="H5595" s="33" t="n">
        <x:f>ABS(D5595-G5595)</x:f>
        <x:v>0.04221726766288203</x:v>
      </x:c>
      <x:c r="I5595" s="14" t="n">
        <x:f>IFERROR(H5595/AVERAGE(D5595,G5595),"")</x:f>
        <x:v>0.01586682257956393</x:v>
      </x:c>
      <x:c r="J5595" s="14" t="n">
        <x:f>'Method'!$B$2</x:f>
        <x:v>0.05</x:v>
      </x:c>
      <x:c r="K5595" s="13" t="str">
        <x:f>IF(I5595&lt;=J5595,"是","否")</x:f>
        <x:v>是</x:v>
      </x:c>
      <x:c r="L5595" s="36" t="n">
        <x:v>0.5627629481047164</x:v>
      </x:c>
      <x:c r="M5595" s="36" t="n">
        <x:f>1-L5595</x:f>
        <x:v>0.4372370518952836</x:v>
      </x:c>
      <x:c r="N5595" s="13" t="str">
        <x:v>是</x:v>
      </x:c>
      <x:c r="O5595" s="15"/>
      <x:c r="P5595" s="13" t="str"/>
    </x:row>
    <x:row r="5596">
      <x:c r="A5596" s="15" t="n">
        <x:v>5595</x:v>
      </x:c>
      <x:c r="B5596" s="13" t="str">
        <x:v>Hesperiidae_Hesperilla_donnysa</x:v>
      </x:c>
      <x:c r="C5596" s="13" t="str">
        <x:v>Hesperiidae</x:v>
      </x:c>
      <x:c r="D5596" s="33" t="n">
        <x:f>'AR_values'!I118</x:f>
        <x:v>2.8711882989630286</x:v>
      </x:c>
      <x:c r="E5596" s="33" t="str">
        <x:v>Papilionidae_Graphium_agamemnon</x:v>
      </x:c>
      <x:c r="F5596" s="33" t="str">
        <x:v>Papilionidae</x:v>
      </x:c>
      <x:c r="G5596" s="33" t="n">
        <x:f>'AR_values'!I262</x:f>
        <x:v>2.9171092824470413</x:v>
      </x:c>
      <x:c r="H5596" s="33" t="n">
        <x:f>ABS(D5596-G5596)</x:f>
        <x:v>0.045920983484012634</x:v>
      </x:c>
      <x:c r="I5596" s="14" t="n">
        <x:f>IFERROR(H5596/AVERAGE(D5596,G5596),"")</x:f>
        <x:v>0.015866835745105543</x:v>
      </x:c>
      <x:c r="J5596" s="14" t="n">
        <x:f>'Method'!$B$2</x:f>
        <x:v>0.05</x:v>
      </x:c>
      <x:c r="K5596" s="13" t="str">
        <x:f>IF(I5596&lt;=J5596,"是","否")</x:f>
        <x:v>是</x:v>
      </x:c>
      <x:c r="L5596" s="36" t="n">
        <x:v>0.657897544724893</x:v>
      </x:c>
      <x:c r="M5596" s="36" t="n">
        <x:f>1-L5596</x:f>
        <x:v>0.34210245527510696</x:v>
      </x:c>
      <x:c r="N5596" s="13" t="str">
        <x:v>是</x:v>
      </x:c>
      <x:c r="O5596" s="15"/>
      <x:c r="P5596" s="13" t="str"/>
    </x:row>
    <x:row r="5597">
      <x:c r="A5597" s="15" t="n">
        <x:v>5596</x:v>
      </x:c>
      <x:c r="B5597" s="13" t="str">
        <x:v>Danainae-15</x:v>
      </x:c>
      <x:c r="C5597" s="13" t="str">
        <x:v>Danainae</x:v>
      </x:c>
      <x:c r="D5597" s="33" t="n">
        <x:f>'AR_values'!I36</x:f>
        <x:v>3.009911063670343</x:v>
      </x:c>
      <x:c r="E5597" s="33" t="str">
        <x:v>Papilionidae-42</x:v>
      </x:c>
      <x:c r="F5597" s="33" t="str">
        <x:v>Papilionidae</x:v>
      </x:c>
      <x:c r="G5597" s="33" t="n">
        <x:f>'AR_values'!I254</x:f>
        <x:v>2.9625258159915284</x:v>
      </x:c>
      <x:c r="H5597" s="33" t="n">
        <x:f>ABS(D5597-G5597)</x:f>
        <x:v>0.04738524767881458</x:v>
      </x:c>
      <x:c r="I5597" s="14" t="n">
        <x:f>IFERROR(H5597/AVERAGE(D5597,G5597),"")</x:f>
        <x:v>0.01586797772285449</x:v>
      </x:c>
      <x:c r="J5597" s="14" t="n">
        <x:f>'Method'!$B$2</x:f>
        <x:v>0.05</x:v>
      </x:c>
      <x:c r="K5597" s="13" t="str">
        <x:f>IF(I5597&lt;=J5597,"是","否")</x:f>
        <x:v>是</x:v>
      </x:c>
      <x:c r="L5597" s="36" t="n">
        <x:v>0.7827111725590888</x:v>
      </x:c>
      <x:c r="M5597" s="36" t="n">
        <x:f>1-L5597</x:f>
        <x:v>0.21728882744091116</x:v>
      </x:c>
      <x:c r="N5597" s="13" t="str">
        <x:v>是</x:v>
      </x:c>
      <x:c r="O5597" s="15"/>
      <x:c r="P5597" s="13" t="str"/>
    </x:row>
    <x:row r="5598">
      <x:c r="A5598" s="15" t="n">
        <x:v>5597</x:v>
      </x:c>
      <x:c r="B5598" s="13" t="str">
        <x:v>Limenitidinae-11</x:v>
      </x:c>
      <x:c r="C5598" s="13" t="str">
        <x:v>Limenitidinae</x:v>
      </x:c>
      <x:c r="D5598" s="33" t="n">
        <x:f>'AR_values'!I132</x:f>
        <x:v>2.7987815350159404</x:v>
      </x:c>
      <x:c r="E5598" s="33" t="str">
        <x:v>Nymphalinae-25</x:v>
      </x:c>
      <x:c r="F5598" s="33" t="str">
        <x:v>Nymphalinae</x:v>
      </x:c>
      <x:c r="G5598" s="33" t="n">
        <x:f>'AR_values'!I206</x:f>
        <x:v>2.754690181841045</x:v>
      </x:c>
      <x:c r="H5598" s="33" t="n">
        <x:f>ABS(D5598-G5598)</x:f>
        <x:v>0.04409135317489543</x:v>
      </x:c>
      <x:c r="I5598" s="14" t="n">
        <x:f>IFERROR(H5598/AVERAGE(D5598,G5598),"")</x:f>
        <x:v>0.015878843153575704</x:v>
      </x:c>
      <x:c r="J5598" s="14" t="n">
        <x:f>'Method'!$B$2</x:f>
        <x:v>0.05</x:v>
      </x:c>
      <x:c r="K5598" s="13" t="str">
        <x:f>IF(I5598&lt;=J5598,"是","否")</x:f>
        <x:v>是</x:v>
      </x:c>
      <x:c r="L5598" s="36" t="n">
        <x:v>0.8465363489909048</x:v>
      </x:c>
      <x:c r="M5598" s="36" t="n">
        <x:f>1-L5598</x:f>
        <x:v>0.1534636510090952</x:v>
      </x:c>
      <x:c r="N5598" s="13" t="str">
        <x:v>是</x:v>
      </x:c>
      <x:c r="O5598" s="15"/>
      <x:c r="P5598" s="13" t="str"/>
    </x:row>
    <x:row r="5599">
      <x:c r="A5599" s="15" t="n">
        <x:v>5598</x:v>
      </x:c>
      <x:c r="B5599" s="13" t="str">
        <x:v>Hesperiidae_Trapezites_phigalia</x:v>
      </x:c>
      <x:c r="C5599" s="13" t="str">
        <x:v>Hesperiidae</x:v>
      </x:c>
      <x:c r="D5599" s="33" t="n">
        <x:f>'AR_values'!I127</x:f>
        <x:v>2.72511738918434</x:v>
      </x:c>
      <x:c r="E5599" s="33" t="str">
        <x:v>Pieridae-Coliadinae-7</x:v>
      </x:c>
      <x:c r="F5599" s="33" t="str">
        <x:v>Pieridae-Coliadinae</x:v>
      </x:c>
      <x:c r="G5599" s="33" t="n">
        <x:f>'AR_values'!I319</x:f>
        <x:v>2.6821855446790392</x:v>
      </x:c>
      <x:c r="H5599" s="33" t="n">
        <x:f>ABS(D5599-G5599)</x:f>
        <x:v>0.04293184450530063</x:v>
      </x:c>
      <x:c r="I5599" s="14" t="n">
        <x:f>IFERROR(H5599/AVERAGE(D5599,G5599),"")</x:f>
        <x:v>0.015879208185818037</x:v>
      </x:c>
      <x:c r="J5599" s="14" t="n">
        <x:f>'Method'!$B$2</x:f>
        <x:v>0.05</x:v>
      </x:c>
      <x:c r="K5599" s="13" t="str">
        <x:f>IF(I5599&lt;=J5599,"是","否")</x:f>
        <x:v>是</x:v>
      </x:c>
      <x:c r="L5599" s="36" t="n">
        <x:v>0.6141802801096269</x:v>
      </x:c>
      <x:c r="M5599" s="36" t="n">
        <x:f>1-L5599</x:f>
        <x:v>0.3858197198903731</x:v>
      </x:c>
      <x:c r="N5599" s="13" t="str">
        <x:v>是</x:v>
      </x:c>
      <x:c r="O5599" s="15"/>
      <x:c r="P5599" s="13" t="str"/>
    </x:row>
    <x:row r="5600">
      <x:c r="A5600" s="15" t="n">
        <x:v>5599</x:v>
      </x:c>
      <x:c r="B5600" s="13" t="str">
        <x:v>Lycaenidae_Ogyris_oroetus</x:v>
      </x:c>
      <x:c r="C5600" s="13" t="str">
        <x:v>Lycaenidae</x:v>
      </x:c>
      <x:c r="D5600" s="33" t="n">
        <x:f>'AR_values'!I181</x:f>
        <x:v>2.3885084100755156</x:v>
      </x:c>
      <x:c r="E5600" s="33" t="str">
        <x:v>Lycaenidae_Theclinesthes_serpentata</x:v>
      </x:c>
      <x:c r="F5600" s="33" t="str">
        <x:v>Lycaenidae</x:v>
      </x:c>
      <x:c r="G5600" s="33" t="n">
        <x:f>'AR_values'!I186</x:f>
        <x:v>2.4267462861233002</x:v>
      </x:c>
      <x:c r="H5600" s="33" t="n">
        <x:f>ABS(D5600-G5600)</x:f>
        <x:v>0.038237876047784614</x:v>
      </x:c>
      <x:c r="I5600" s="14" t="n">
        <x:f>IFERROR(H5600/AVERAGE(D5600,G5600),"")</x:f>
        <x:v>0.01588197445836864</x:v>
      </x:c>
      <x:c r="J5600" s="14" t="n">
        <x:f>'Method'!$B$2</x:f>
        <x:v>0.05</x:v>
      </x:c>
      <x:c r="K5600" s="13" t="str">
        <x:f>IF(I5600&lt;=J5600,"是","否")</x:f>
        <x:v>是</x:v>
      </x:c>
      <x:c r="L5600" s="36" t="n">
        <x:v>0.905577354895779</x:v>
      </x:c>
      <x:c r="M5600" s="36" t="n">
        <x:f>1-L5600</x:f>
        <x:v>0.09442264510422105</x:v>
      </x:c>
      <x:c r="N5600" s="13" t="str">
        <x:v>否</x:v>
      </x:c>
      <x:c r="O5600" s="15"/>
      <x:c r="P5600" s="13" t="str"/>
    </x:row>
    <x:row r="5601">
      <x:c r="A5601" s="15" t="n">
        <x:v>5600</x:v>
      </x:c>
      <x:c r="B5601" s="13" t="str">
        <x:v>Papilionidae-22</x:v>
      </x:c>
      <x:c r="C5601" s="13" t="str">
        <x:v>Papilionidae</x:v>
      </x:c>
      <x:c r="D5601" s="33" t="n">
        <x:f>'AR_values'!I233</x:f>
        <x:v>3.055390072060904</x:v>
      </x:c>
      <x:c r="E5601" s="33" t="str">
        <x:v>Papilionidae_Papilio_demoleus</x:v>
      </x:c>
      <x:c r="F5601" s="33" t="str">
        <x:v>Papilionidae</x:v>
      </x:c>
      <x:c r="G5601" s="33" t="n">
        <x:f>'AR_values'!I264</x:f>
        <x:v>3.007230622612166</x:v>
      </x:c>
      <x:c r="H5601" s="33" t="n">
        <x:f>ABS(D5601-G5601)</x:f>
        <x:v>0.048159449448737846</x:v>
      </x:c>
      <x:c r="I5601" s="14" t="n">
        <x:f>IFERROR(H5601/AVERAGE(D5601,G5601),"")</x:f>
        <x:v>0.015887337134930183</x:v>
      </x:c>
      <x:c r="J5601" s="14" t="n">
        <x:f>'Method'!$B$2</x:f>
        <x:v>0.05</x:v>
      </x:c>
      <x:c r="K5601" s="13" t="str">
        <x:f>IF(I5601&lt;=J5601,"是","否")</x:f>
        <x:v>是</x:v>
      </x:c>
      <x:c r="L5601" s="36" t="n">
        <x:v>0.8865169015876606</x:v>
      </x:c>
      <x:c r="M5601" s="36" t="n">
        <x:f>1-L5601</x:f>
        <x:v>0.11348309841233939</x:v>
      </x:c>
      <x:c r="N5601" s="13" t="str">
        <x:v>否</x:v>
      </x:c>
      <x:c r="O5601" s="15"/>
      <x:c r="P5601" s="13" t="str"/>
    </x:row>
    <x:row r="5602">
      <x:c r="A5602" s="15" t="n">
        <x:v>5601</x:v>
      </x:c>
      <x:c r="B5602" s="13" t="str">
        <x:v>Heliconiinae-12</x:v>
      </x:c>
      <x:c r="C5602" s="13" t="str">
        <x:v>Heliconiinae</x:v>
      </x:c>
      <x:c r="D5602" s="33" t="n">
        <x:f>'AR_values'!I55</x:f>
        <x:v>2.594508588732347</x:v>
      </x:c>
      <x:c r="E5602" s="33" t="str">
        <x:v>Hesperiidae-31</x:v>
      </x:c>
      <x:c r="F5602" s="33" t="str">
        <x:v>Hesperiidae</x:v>
      </x:c>
      <x:c r="G5602" s="33" t="n">
        <x:f>'AR_values'!I99</x:f>
        <x:v>2.553611851684268</x:v>
      </x:c>
      <x:c r="H5602" s="33" t="n">
        <x:f>ABS(D5602-G5602)</x:f>
        <x:v>0.04089673704807906</x:v>
      </x:c>
      <x:c r="I5602" s="14" t="n">
        <x:f>IFERROR(H5602/AVERAGE(D5602,G5602),"")</x:f>
        <x:v>0.0158880265220716</x:v>
      </x:c>
      <x:c r="J5602" s="14" t="n">
        <x:f>'Method'!$B$2</x:f>
        <x:v>0.05</x:v>
      </x:c>
      <x:c r="K5602" s="13" t="str">
        <x:f>IF(I5602&lt;=J5602,"是","否")</x:f>
        <x:v>是</x:v>
      </x:c>
      <x:c r="L5602" s="36" t="n">
        <x:v>0.8586490392588907</x:v>
      </x:c>
      <x:c r="M5602" s="36" t="n">
        <x:f>1-L5602</x:f>
        <x:v>0.1413509607411093</x:v>
      </x:c>
      <x:c r="N5602" s="13" t="str">
        <x:v>是</x:v>
      </x:c>
      <x:c r="O5602" s="15"/>
      <x:c r="P5602" s="13" t="str"/>
    </x:row>
    <x:row r="5603">
      <x:c r="A5603" s="15" t="n">
        <x:v>5602</x:v>
      </x:c>
      <x:c r="B5603" s="13" t="str">
        <x:v>Papilionidae-3</x:v>
      </x:c>
      <x:c r="C5603" s="13" t="str">
        <x:v>Papilionidae</x:v>
      </x:c>
      <x:c r="D5603" s="33" t="n">
        <x:f>'AR_values'!I240</x:f>
        <x:v>2.647228355104499</x:v>
      </x:c>
      <x:c r="E5603" s="33" t="str">
        <x:v>Satyrinae-8</x:v>
      </x:c>
      <x:c r="F5603" s="33" t="str">
        <x:v>Satyrinae</x:v>
      </x:c>
      <x:c r="G5603" s="33" t="n">
        <x:f>'AR_values'!I383</x:f>
        <x:v>2.6054994443958197</x:v>
      </x:c>
      <x:c r="H5603" s="33" t="n">
        <x:f>ABS(D5603-G5603)</x:f>
        <x:v>0.04172891070867912</x:v>
      </x:c>
      <x:c r="I5603" s="14" t="n">
        <x:f>IFERROR(H5603/AVERAGE(D5603,G5603),"")</x:f>
        <x:v>0.015888472542837158</x:v>
      </x:c>
      <x:c r="J5603" s="14" t="n">
        <x:f>'Method'!$B$2</x:f>
        <x:v>0.05</x:v>
      </x:c>
      <x:c r="K5603" s="13" t="str">
        <x:f>IF(I5603&lt;=J5603,"是","否")</x:f>
        <x:v>是</x:v>
      </x:c>
      <x:c r="L5603" s="36" t="n">
        <x:v>0.7991936426317635</x:v>
      </x:c>
      <x:c r="M5603" s="36" t="n">
        <x:f>1-L5603</x:f>
        <x:v>0.2008063573682365</x:v>
      </x:c>
      <x:c r="N5603" s="13" t="str">
        <x:v>是</x:v>
      </x:c>
      <x:c r="O5603" s="15"/>
      <x:c r="P5603" s="13" t="str"/>
    </x:row>
    <x:row r="5604">
      <x:c r="A5604" s="15" t="n">
        <x:v>5603</x:v>
      </x:c>
      <x:c r="B5604" s="13" t="str">
        <x:v>Hesperiidae-14</x:v>
      </x:c>
      <x:c r="C5604" s="13" t="str">
        <x:v>Hesperiidae</x:v>
      </x:c>
      <x:c r="D5604" s="33" t="n">
        <x:f>'AR_values'!I80</x:f>
        <x:v>2.2847478028215544</x:v>
      </x:c>
      <x:c r="E5604" s="33" t="str">
        <x:v>Riodinidae-2</x:v>
      </x:c>
      <x:c r="F5604" s="33" t="str">
        <x:v>Riodinidae</x:v>
      </x:c>
      <x:c r="G5604" s="33" t="n">
        <x:f>'AR_values'!I343</x:f>
        <x:v>2.321349549491152</x:v>
      </x:c>
      <x:c r="H5604" s="33" t="n">
        <x:f>ABS(D5604-G5604)</x:f>
        <x:v>0.03660174666959737</x:v>
      </x:c>
      <x:c r="I5604" s="14" t="n">
        <x:f>IFERROR(H5604/AVERAGE(D5604,G5604),"")</x:f>
        <x:v>0.015892736896331448</x:v>
      </x:c>
      <x:c r="J5604" s="14" t="n">
        <x:f>'Method'!$B$2</x:f>
        <x:v>0.05</x:v>
      </x:c>
      <x:c r="K5604" s="13" t="str">
        <x:f>IF(I5604&lt;=J5604,"是","否")</x:f>
        <x:v>是</x:v>
      </x:c>
      <x:c r="L5604" s="36" t="n">
        <x:v>0.8055930370294072</x:v>
      </x:c>
      <x:c r="M5604" s="36" t="n">
        <x:f>1-L5604</x:f>
        <x:v>0.1944069629705928</x:v>
      </x:c>
      <x:c r="N5604" s="13" t="str">
        <x:v>是</x:v>
      </x:c>
      <x:c r="O5604" s="15"/>
      <x:c r="P5604" s="13" t="str"/>
    </x:row>
    <x:row r="5605">
      <x:c r="A5605" s="15" t="n">
        <x:v>5604</x:v>
      </x:c>
      <x:c r="B5605" s="13" t="str">
        <x:v>Hesperiidae-33</x:v>
      </x:c>
      <x:c r="C5605" s="13" t="str">
        <x:v>Hesperiidae</x:v>
      </x:c>
      <x:c r="D5605" s="33" t="n">
        <x:f>'AR_values'!I101</x:f>
        <x:v>2.3794769606989794</x:v>
      </x:c>
      <x:c r="E5605" s="33" t="str">
        <x:v>Nymphalinae-29</x:v>
      </x:c>
      <x:c r="F5605" s="33" t="str">
        <x:v>Nymphalinae</x:v>
      </x:c>
      <x:c r="G5605" s="33" t="n">
        <x:f>'AR_values'!I210</x:f>
        <x:v>2.4175997911895375</x:v>
      </x:c>
      <x:c r="H5605" s="33" t="n">
        <x:f>ABS(D5605-G5605)</x:f>
        <x:v>0.03812283049055809</x:v>
      </x:c>
      <x:c r="I5605" s="14" t="n">
        <x:f>IFERROR(H5605/AVERAGE(D5605,G5605),"")</x:f>
        <x:v>0.015894192426898265</x:v>
      </x:c>
      <x:c r="J5605" s="14" t="n">
        <x:f>'Method'!$B$2</x:f>
        <x:v>0.05</x:v>
      </x:c>
      <x:c r="K5605" s="13" t="str">
        <x:f>IF(I5605&lt;=J5605,"是","否")</x:f>
        <x:v>是</x:v>
      </x:c>
      <x:c r="L5605" s="36" t="n">
        <x:v>0.8125895058737388</x:v>
      </x:c>
      <x:c r="M5605" s="36" t="n">
        <x:f>1-L5605</x:f>
        <x:v>0.1874104941262612</x:v>
      </x:c>
      <x:c r="N5605" s="13" t="str">
        <x:v>是</x:v>
      </x:c>
      <x:c r="O5605" s="15"/>
      <x:c r="P5605" s="13" t="str"/>
    </x:row>
    <x:row r="5606">
      <x:c r="A5606" s="15" t="n">
        <x:v>5605</x:v>
      </x:c>
      <x:c r="B5606" s="13" t="str">
        <x:v>Heliconiinae-23</x:v>
      </x:c>
      <x:c r="C5606" s="13" t="str">
        <x:v>Heliconiinae</x:v>
      </x:c>
      <x:c r="D5606" s="33" t="n">
        <x:f>'AR_values'!I67</x:f>
        <x:v>3.297473552930905</x:v>
      </x:c>
      <x:c r="E5606" s="33" t="str">
        <x:v>Papilionidae-36</x:v>
      </x:c>
      <x:c r="F5606" s="33" t="str">
        <x:v>Papilionidae</x:v>
      </x:c>
      <x:c r="G5606" s="33" t="n">
        <x:f>'AR_values'!I247</x:f>
        <x:v>3.350304953649645</x:v>
      </x:c>
      <x:c r="H5606" s="33" t="n">
        <x:f>ABS(D5606-G5606)</x:f>
        <x:v>0.05283140071873982</x:v>
      </x:c>
      <x:c r="I5606" s="14" t="n">
        <x:f>IFERROR(H5606/AVERAGE(D5606,G5606),"")</x:f>
        <x:v>0.015894452760856183</x:v>
      </x:c>
      <x:c r="J5606" s="14" t="n">
        <x:f>'Method'!$B$2</x:f>
        <x:v>0.05</x:v>
      </x:c>
      <x:c r="K5606" s="13" t="str">
        <x:f>IF(I5606&lt;=J5606,"是","否")</x:f>
        <x:v>是</x:v>
      </x:c>
      <x:c r="L5606" s="36" t="n">
        <x:v>0.8846058541118166</x:v>
      </x:c>
      <x:c r="M5606" s="36" t="n">
        <x:f>1-L5606</x:f>
        <x:v>0.11539414588818342</x:v>
      </x:c>
      <x:c r="N5606" s="13" t="str">
        <x:v>是</x:v>
      </x:c>
      <x:c r="O5606" s="15"/>
      <x:c r="P5606" s="13" t="str"/>
    </x:row>
    <x:row r="5607">
      <x:c r="A5607" s="15" t="n">
        <x:v>5606</x:v>
      </x:c>
      <x:c r="B5607" s="13" t="str">
        <x:v>Danainae-5</x:v>
      </x:c>
      <x:c r="C5607" s="13" t="str">
        <x:v>Danainae</x:v>
      </x:c>
      <x:c r="D5607" s="33" t="n">
        <x:f>'AR_values'!I47</x:f>
        <x:v>2.499372504343995</x:v>
      </x:c>
      <x:c r="E5607" s="33" t="str">
        <x:v>Heliconiinae-3</x:v>
      </x:c>
      <x:c r="F5607" s="33" t="str">
        <x:v>Heliconiinae</x:v>
      </x:c>
      <x:c r="G5607" s="33" t="n">
        <x:f>'AR_values'!I68</x:f>
        <x:v>2.5394332166507505</x:v>
      </x:c>
      <x:c r="H5607" s="33" t="n">
        <x:f>ABS(D5607-G5607)</x:f>
        <x:v>0.04006071230675534</x:v>
      </x:c>
      <x:c r="I5607" s="14" t="n">
        <x:f>IFERROR(H5607/AVERAGE(D5607,G5607),"")</x:f>
        <x:v>0.01590087593170656</x:v>
      </x:c>
      <x:c r="J5607" s="14" t="n">
        <x:f>'Method'!$B$2</x:f>
        <x:v>0.05</x:v>
      </x:c>
      <x:c r="K5607" s="13" t="str">
        <x:f>IF(I5607&lt;=J5607,"是","否")</x:f>
        <x:v>是</x:v>
      </x:c>
      <x:c r="L5607" s="36" t="n">
        <x:v>0.8803257558003281</x:v>
      </x:c>
      <x:c r="M5607" s="36" t="n">
        <x:f>1-L5607</x:f>
        <x:v>0.11967424419967188</x:v>
      </x:c>
      <x:c r="N5607" s="13" t="str">
        <x:v>是</x:v>
      </x:c>
      <x:c r="O5607" s="15"/>
      <x:c r="P5607" s="13" t="str"/>
    </x:row>
    <x:row r="5608">
      <x:c r="A5608" s="15" t="n">
        <x:v>5607</x:v>
      </x:c>
      <x:c r="B5608" s="13" t="str">
        <x:v>Hesperiidae-36</x:v>
      </x:c>
      <x:c r="C5608" s="13" t="str">
        <x:v>Hesperiidae</x:v>
      </x:c>
      <x:c r="D5608" s="33" t="n">
        <x:f>'AR_values'!I104</x:f>
        <x:v>2.8559515557861443</x:v>
      </x:c>
      <x:c r="E5608" s="33" t="str">
        <x:v>Papilionidae-40</x:v>
      </x:c>
      <x:c r="F5608" s="33" t="str">
        <x:v>Papilionidae</x:v>
      </x:c>
      <x:c r="G5608" s="33" t="n">
        <x:f>'AR_values'!I252</x:f>
        <x:v>2.8108801691423007</x:v>
      </x:c>
      <x:c r="H5608" s="33" t="n">
        <x:f>ABS(D5608-G5608)</x:f>
        <x:v>0.04507138664384369</x:v>
      </x:c>
      <x:c r="I5608" s="14" t="n">
        <x:f>IFERROR(H5608/AVERAGE(D5608,G5608),"")</x:f>
        <x:v>0.015907084886806942</x:v>
      </x:c>
      <x:c r="J5608" s="14" t="n">
        <x:f>'Method'!$B$2</x:f>
        <x:v>0.05</x:v>
      </x:c>
      <x:c r="K5608" s="13" t="str">
        <x:f>IF(I5608&lt;=J5608,"是","否")</x:f>
        <x:v>是</x:v>
      </x:c>
      <x:c r="L5608" s="36" t="n">
        <x:v>0.7084625980715098</x:v>
      </x:c>
      <x:c r="M5608" s="36" t="n">
        <x:f>1-L5608</x:f>
        <x:v>0.2915374019284902</x:v>
      </x:c>
      <x:c r="N5608" s="13" t="str">
        <x:v>是</x:v>
      </x:c>
      <x:c r="O5608" s="15"/>
      <x:c r="P5608" s="13" t="str"/>
    </x:row>
    <x:row r="5609">
      <x:c r="A5609" s="15" t="n">
        <x:v>5608</x:v>
      </x:c>
      <x:c r="B5609" s="13" t="str">
        <x:v>Limenitidinae-7</x:v>
      </x:c>
      <x:c r="C5609" s="13" t="str">
        <x:v>Limenitidinae</x:v>
      </x:c>
      <x:c r="D5609" s="33" t="n">
        <x:f>'AR_values'!I139</x:f>
        <x:v>2.7426043688635655</x:v>
      </x:c>
      <x:c r="E5609" s="33" t="str">
        <x:v>Satyrinae-16</x:v>
      </x:c>
      <x:c r="F5609" s="33" t="str">
        <x:v>Satyrinae</x:v>
      </x:c>
      <x:c r="G5609" s="33" t="n">
        <x:f>'AR_values'!I365</x:f>
        <x:v>2.699315938443061</x:v>
      </x:c>
      <x:c r="H5609" s="33" t="n">
        <x:f>ABS(D5609-G5609)</x:f>
        <x:v>0.043288430420504564</x:v>
      </x:c>
      <x:c r="I5609" s="14" t="n">
        <x:f>IFERROR(H5609/AVERAGE(D5609,G5609),"")</x:f>
        <x:v>0.015909248197693415</x:v>
      </x:c>
      <x:c r="J5609" s="14" t="n">
        <x:f>'Method'!$B$2</x:f>
        <x:v>0.05</x:v>
      </x:c>
      <x:c r="K5609" s="13" t="str">
        <x:f>IF(I5609&lt;=J5609,"是","否")</x:f>
        <x:v>是</x:v>
      </x:c>
      <x:c r="L5609" s="36" t="n">
        <x:v>0.8629913554069483</x:v>
      </x:c>
      <x:c r="M5609" s="36" t="n">
        <x:f>1-L5609</x:f>
        <x:v>0.13700864459305173</x:v>
      </x:c>
      <x:c r="N5609" s="13" t="str">
        <x:v>是</x:v>
      </x:c>
      <x:c r="O5609" s="15"/>
      <x:c r="P5609" s="13" t="str"/>
    </x:row>
    <x:row r="5610">
      <x:c r="A5610" s="15" t="n">
        <x:v>5609</x:v>
      </x:c>
      <x:c r="B5610" s="13" t="str">
        <x:v>Parnassiinae-1</x:v>
      </x:c>
      <x:c r="C5610" s="13" t="str">
        <x:v>Parnassiinae</x:v>
      </x:c>
      <x:c r="D5610" s="33" t="n">
        <x:f>'AR_values'!I268</x:f>
        <x:v>2.6230742042748765</x:v>
      </x:c>
      <x:c r="E5610" s="33" t="str">
        <x:v>Satyrinae-6</x:v>
      </x:c>
      <x:c r="F5610" s="33" t="str">
        <x:v>Satyrinae</x:v>
      </x:c>
      <x:c r="G5610" s="33" t="n">
        <x:f>'AR_values'!I381</x:f>
        <x:v>2.5816660504701483</x:v>
      </x:c>
      <x:c r="H5610" s="33" t="n">
        <x:f>ABS(D5610-G5610)</x:f>
        <x:v>0.041408153804728176</x:v>
      </x:c>
      <x:c r="I5610" s="14" t="n">
        <x:f>IFERROR(H5610/AVERAGE(D5610,G5610),"")</x:f>
        <x:v>0.015911708088401706</x:v>
      </x:c>
      <x:c r="J5610" s="14" t="n">
        <x:f>'Method'!$B$2</x:f>
        <x:v>0.05</x:v>
      </x:c>
      <x:c r="K5610" s="13" t="str">
        <x:f>IF(I5610&lt;=J5610,"是","否")</x:f>
        <x:v>是</x:v>
      </x:c>
      <x:c r="L5610" s="36" t="n">
        <x:v>0.8648616240587078</x:v>
      </x:c>
      <x:c r="M5610" s="36" t="n">
        <x:f>1-L5610</x:f>
        <x:v>0.1351383759412922</x:v>
      </x:c>
      <x:c r="N5610" s="13" t="str">
        <x:v>是</x:v>
      </x:c>
      <x:c r="O5610" s="15"/>
      <x:c r="P5610" s="13" t="str"/>
    </x:row>
    <x:row r="5611">
      <x:c r="A5611" s="15" t="n">
        <x:v>5610</x:v>
      </x:c>
      <x:c r="B5611" s="13" t="str">
        <x:v>Parnassiinae-6</x:v>
      </x:c>
      <x:c r="C5611" s="13" t="str">
        <x:v>Parnassiinae</x:v>
      </x:c>
      <x:c r="D5611" s="33" t="n">
        <x:f>'AR_values'!I273</x:f>
        <x:v>2.533520834171576</x:v>
      </x:c>
      <x:c r="E5611" s="33" t="str">
        <x:v>Riodinidae-13</x:v>
      </x:c>
      <x:c r="F5611" s="33" t="str">
        <x:v>Riodinidae</x:v>
      </x:c>
      <x:c r="G5611" s="33" t="n">
        <x:f>'AR_values'!I337</x:f>
        <x:v>2.4935190252012593</x:v>
      </x:c>
      <x:c r="H5611" s="33" t="n">
        <x:f>ABS(D5611-G5611)</x:f>
        <x:v>0.04000180897031669</x:v>
      </x:c>
      <x:c r="I5611" s="14" t="n">
        <x:f>IFERROR(H5611/AVERAGE(D5611,G5611),"")</x:f>
        <x:v>0.015914657567607685</x:v>
      </x:c>
      <x:c r="J5611" s="14" t="n">
        <x:f>'Method'!$B$2</x:f>
        <x:v>0.05</x:v>
      </x:c>
      <x:c r="K5611" s="13" t="str">
        <x:f>IF(I5611&lt;=J5611,"是","否")</x:f>
        <x:v>是</x:v>
      </x:c>
      <x:c r="L5611" s="36" t="n">
        <x:v>0.8513705022294424</x:v>
      </x:c>
      <x:c r="M5611" s="36" t="n">
        <x:f>1-L5611</x:f>
        <x:v>0.14862949777055756</x:v>
      </x:c>
      <x:c r="N5611" s="13" t="str">
        <x:v>是</x:v>
      </x:c>
      <x:c r="O5611" s="15"/>
      <x:c r="P5611" s="13" t="str"/>
    </x:row>
    <x:row r="5612">
      <x:c r="A5612" s="15" t="n">
        <x:v>5611</x:v>
      </x:c>
      <x:c r="B5612" s="13" t="str">
        <x:v>Papilionidae-39</x:v>
      </x:c>
      <x:c r="C5612" s="13" t="str">
        <x:v>Papilionidae</x:v>
      </x:c>
      <x:c r="D5612" s="33" t="n">
        <x:f>'AR_values'!I250</x:f>
        <x:v>2.4541464680106215</x:v>
      </x:c>
      <x:c r="E5612" s="33" t="str">
        <x:v>Riodinidae-13</x:v>
      </x:c>
      <x:c r="F5612" s="33" t="str">
        <x:v>Riodinidae</x:v>
      </x:c>
      <x:c r="G5612" s="33" t="n">
        <x:f>'AR_values'!I337</x:f>
        <x:v>2.4935190252012593</x:v>
      </x:c>
      <x:c r="H5612" s="33" t="n">
        <x:f>ABS(D5612-G5612)</x:f>
        <x:v>0.039372557190637814</x:v>
      </x:c>
      <x:c r="I5612" s="14" t="n">
        <x:f>IFERROR(H5612/AVERAGE(D5612,G5612),"")</x:f>
        <x:v>0.01591560999613104</x:v>
      </x:c>
      <x:c r="J5612" s="14" t="n">
        <x:f>'Method'!$B$2</x:f>
        <x:v>0.05</x:v>
      </x:c>
      <x:c r="K5612" s="13" t="str">
        <x:f>IF(I5612&lt;=J5612,"是","否")</x:f>
        <x:v>是</x:v>
      </x:c>
      <x:c r="L5612" s="36" t="n">
        <x:v>0.7796602777959486</x:v>
      </x:c>
      <x:c r="M5612" s="36" t="n">
        <x:f>1-L5612</x:f>
        <x:v>0.2203397222040514</x:v>
      </x:c>
      <x:c r="N5612" s="13" t="str">
        <x:v>是</x:v>
      </x:c>
      <x:c r="O5612" s="15"/>
      <x:c r="P5612" s="13" t="str"/>
    </x:row>
    <x:row r="5613">
      <x:c r="A5613" s="15" t="n">
        <x:v>5612</x:v>
      </x:c>
      <x:c r="B5613" s="13" t="str">
        <x:v>Papilionidae_Graphium_agamemnon</x:v>
      </x:c>
      <x:c r="C5613" s="13" t="str">
        <x:v>Papilionidae</x:v>
      </x:c>
      <x:c r="D5613" s="33" t="n">
        <x:f>'AR_values'!I262</x:f>
        <x:v>2.9171092824470413</x:v>
      </x:c>
      <x:c r="E5613" s="33" t="str">
        <x:v>Pieridae-11</x:v>
      </x:c>
      <x:c r="F5613" s="33" t="str">
        <x:v>Pieridae</x:v>
      </x:c>
      <x:c r="G5613" s="33" t="n">
        <x:f>'AR_values'!I276</x:f>
        <x:v>2.871034869040152</x:v>
      </x:c>
      <x:c r="H5613" s="33" t="n">
        <x:f>ABS(D5613-G5613)</x:f>
        <x:v>0.046074413406889114</x:v>
      </x:c>
      <x:c r="I5613" s="14" t="n">
        <x:f>IFERROR(H5613/AVERAGE(D5613,G5613),"")</x:f>
        <x:v>0.015920271576184173</x:v>
      </x:c>
      <x:c r="J5613" s="14" t="n">
        <x:f>'Method'!$B$2</x:f>
        <x:v>0.05</x:v>
      </x:c>
      <x:c r="K5613" s="13" t="str">
        <x:f>IF(I5613&lt;=J5613,"是","否")</x:f>
        <x:v>是</x:v>
      </x:c>
      <x:c r="L5613" s="36" t="n">
        <x:v>0.7097145375312148</x:v>
      </x:c>
      <x:c r="M5613" s="36" t="n">
        <x:f>1-L5613</x:f>
        <x:v>0.29028546246878517</x:v>
      </x:c>
      <x:c r="N5613" s="13" t="str">
        <x:v>是</x:v>
      </x:c>
      <x:c r="O5613" s="15"/>
      <x:c r="P5613" s="13" t="str"/>
    </x:row>
    <x:row r="5614">
      <x:c r="A5614" s="15" t="n">
        <x:v>5613</x:v>
      </x:c>
      <x:c r="B5614" s="13" t="str">
        <x:v>Lycaenidae_Lucia_limbaria</x:v>
      </x:c>
      <x:c r="C5614" s="13" t="str">
        <x:v>Lycaenidae</x:v>
      </x:c>
      <x:c r="D5614" s="33" t="n">
        <x:f>'AR_values'!I172</x:f>
        <x:v>2.501816901535715</x:v>
      </x:c>
      <x:c r="E5614" s="33" t="str">
        <x:v>Pieridae-Coliadinae-3</x:v>
      </x:c>
      <x:c r="F5614" s="33" t="str">
        <x:v>Pieridae-Coliadinae</x:v>
      </x:c>
      <x:c r="G5614" s="33" t="n">
        <x:f>'AR_values'!I315</x:f>
        <x:v>2.5419694970505615</x:v>
      </x:c>
      <x:c r="H5614" s="33" t="n">
        <x:f>ABS(D5614-G5614)</x:f>
        <x:v>0.040152595514846734</x:v>
      </x:c>
      <x:c r="I5614" s="14" t="n">
        <x:f>IFERROR(H5614/AVERAGE(D5614,G5614),"")</x:f>
        <x:v>0.015921608229127672</x:v>
      </x:c>
      <x:c r="J5614" s="14" t="n">
        <x:f>'Method'!$B$2</x:f>
        <x:v>0.05</x:v>
      </x:c>
      <x:c r="K5614" s="13" t="str">
        <x:f>IF(I5614&lt;=J5614,"是","否")</x:f>
        <x:v>是</x:v>
      </x:c>
      <x:c r="L5614" s="36" t="n">
        <x:v>0.6804609029335905</x:v>
      </x:c>
      <x:c r="M5614" s="36" t="n">
        <x:f>1-L5614</x:f>
        <x:v>0.3195390970664095</x:v>
      </x:c>
      <x:c r="N5614" s="13" t="str">
        <x:v>是</x:v>
      </x:c>
      <x:c r="O5614" s="15"/>
      <x:c r="P5614" s="13" t="str"/>
    </x:row>
    <x:row r="5615">
      <x:c r="A5615" s="15" t="n">
        <x:v>5614</x:v>
      </x:c>
      <x:c r="B5615" s="13" t="str">
        <x:v>Hesperiidae-19</x:v>
      </x:c>
      <x:c r="C5615" s="13" t="str">
        <x:v>Hesperiidae</x:v>
      </x:c>
      <x:c r="D5615" s="33" t="n">
        <x:f>'AR_values'!I85</x:f>
        <x:v>2.7158477525786973</x:v>
      </x:c>
      <x:c r="E5615" s="33" t="str">
        <x:v>Pieridae-1</x:v>
      </x:c>
      <x:c r="F5615" s="33" t="str">
        <x:v>Pieridae</x:v>
      </x:c>
      <x:c r="G5615" s="33" t="n">
        <x:f>'AR_values'!I274</x:f>
        <x:v>2.759443545264334</x:v>
      </x:c>
      <x:c r="H5615" s="33" t="n">
        <x:f>ABS(D5615-G5615)</x:f>
        <x:v>0.04359579268563696</x:v>
      </x:c>
      <x:c r="I5615" s="14" t="n">
        <x:f>IFERROR(H5615/AVERAGE(D5615,G5615),"")</x:f>
        <x:v>0.015924556453393208</x:v>
      </x:c>
      <x:c r="J5615" s="14" t="n">
        <x:f>'Method'!$B$2</x:f>
        <x:v>0.05</x:v>
      </x:c>
      <x:c r="K5615" s="13" t="str">
        <x:f>IF(I5615&lt;=J5615,"是","否")</x:f>
        <x:v>是</x:v>
      </x:c>
      <x:c r="L5615" s="36" t="n">
        <x:v>0.7394347938812549</x:v>
      </x:c>
      <x:c r="M5615" s="36" t="n">
        <x:f>1-L5615</x:f>
        <x:v>0.2605652061187451</x:v>
      </x:c>
      <x:c r="N5615" s="13" t="str">
        <x:v>是</x:v>
      </x:c>
      <x:c r="O5615" s="15"/>
      <x:c r="P5615" s="13" t="str"/>
    </x:row>
    <x:row r="5616">
      <x:c r="A5616" s="15" t="n">
        <x:v>5615</x:v>
      </x:c>
      <x:c r="B5616" s="13" t="str">
        <x:v>Lycaenidae_Nacaduba_biocellata</x:v>
      </x:c>
      <x:c r="C5616" s="13" t="str">
        <x:v>Lycaenidae</x:v>
      </x:c>
      <x:c r="D5616" s="33" t="n">
        <x:f>'AR_values'!I173</x:f>
        <x:v>2.3808780871784516</x:v>
      </x:c>
      <x:c r="E5616" s="33" t="str">
        <x:v>Riodinidae-24</x:v>
      </x:c>
      <x:c r="F5616" s="33" t="str">
        <x:v>Riodinidae</x:v>
      </x:c>
      <x:c r="G5616" s="33" t="n">
        <x:f>'AR_values'!I348</x:f>
        <x:v>2.419105896071809</x:v>
      </x:c>
      <x:c r="H5616" s="33" t="n">
        <x:f>ABS(D5616-G5616)</x:f>
        <x:v>0.038227808893357196</x:v>
      </x:c>
      <x:c r="I5616" s="14" t="n">
        <x:f>IFERROR(H5616/AVERAGE(D5616,G5616),"")</x:f>
        <x:v>0.015928306855503973</x:v>
      </x:c>
      <x:c r="J5616" s="14" t="n">
        <x:f>'Method'!$B$2</x:f>
        <x:v>0.05</x:v>
      </x:c>
      <x:c r="K5616" s="13" t="str">
        <x:f>IF(I5616&lt;=J5616,"是","否")</x:f>
        <x:v>是</x:v>
      </x:c>
      <x:c r="L5616" s="36" t="n">
        <x:v>0.9011880450847878</x:v>
      </x:c>
      <x:c r="M5616" s="36" t="n">
        <x:f>1-L5616</x:f>
        <x:v>0.09881195491521222</x:v>
      </x:c>
      <x:c r="N5616" s="13" t="str">
        <x:v>是</x:v>
      </x:c>
      <x:c r="O5616" s="15"/>
      <x:c r="P5616" s="13" t="str"/>
    </x:row>
    <x:row r="5617">
      <x:c r="A5617" s="15" t="n">
        <x:v>5616</x:v>
      </x:c>
      <x:c r="B5617" s="13" t="str">
        <x:v>Lycaenidae_Lampides_boeticus</x:v>
      </x:c>
      <x:c r="C5617" s="13" t="str">
        <x:v>Lycaenidae</x:v>
      </x:c>
      <x:c r="D5617" s="33" t="n">
        <x:f>'AR_values'!I171</x:f>
        <x:v>2.4462672305614177</x:v>
      </x:c>
      <x:c r="E5617" s="33" t="str">
        <x:v>Satyrinae-1</x:v>
      </x:c>
      <x:c r="F5617" s="33" t="str">
        <x:v>Satyrinae</x:v>
      </x:c>
      <x:c r="G5617" s="33" t="n">
        <x:f>'AR_values'!I358</x:f>
        <x:v>2.4076047196767663</x:v>
      </x:c>
      <x:c r="H5617" s="33" t="n">
        <x:f>ABS(D5617-G5617)</x:f>
        <x:v>0.038662510884651446</x:v>
      </x:c>
      <x:c r="I5617" s="14" t="n">
        <x:f>IFERROR(H5617/AVERAGE(D5617,G5617),"")</x:f>
        <x:v>0.01593058542994907</x:v>
      </x:c>
      <x:c r="J5617" s="14" t="n">
        <x:f>'Method'!$B$2</x:f>
        <x:v>0.05</x:v>
      </x:c>
      <x:c r="K5617" s="13" t="str">
        <x:f>IF(I5617&lt;=J5617,"是","否")</x:f>
        <x:v>是</x:v>
      </x:c>
      <x:c r="L5617" s="36" t="n">
        <x:v>0.9122143094689281</x:v>
      </x:c>
      <x:c r="M5617" s="36" t="n">
        <x:f>1-L5617</x:f>
        <x:v>0.08778569053107188</x:v>
      </x:c>
      <x:c r="N5617" s="13" t="str">
        <x:v>是</x:v>
      </x:c>
      <x:c r="O5617" s="15"/>
      <x:c r="P5617" s="13" t="str"/>
    </x:row>
    <x:row r="5618">
      <x:c r="A5618" s="15" t="n">
        <x:v>5617</x:v>
      </x:c>
      <x:c r="B5618" s="13" t="str">
        <x:v>Biblidinae-4</x:v>
      </x:c>
      <x:c r="C5618" s="13" t="str">
        <x:v>Biblidinae</x:v>
      </x:c>
      <x:c r="D5618" s="33" t="n">
        <x:f>'AR_values'!I10</x:f>
        <x:v>2.5419996384242083</x:v>
      </x:c>
      <x:c r="E5618" s="33" t="str">
        <x:v>Lycaenidae_Lucia_limbaria</x:v>
      </x:c>
      <x:c r="F5618" s="33" t="str">
        <x:v>Lycaenidae</x:v>
      </x:c>
      <x:c r="G5618" s="33" t="n">
        <x:f>'AR_values'!I172</x:f>
        <x:v>2.501816901535715</x:v>
      </x:c>
      <x:c r="H5618" s="33" t="n">
        <x:f>ABS(D5618-G5618)</x:f>
        <x:v>0.0401827368884935</x:v>
      </x:c>
      <x:c r="I5618" s="14" t="n">
        <x:f>IFERROR(H5618/AVERAGE(D5618,G5618),"")</x:f>
        <x:v>0.015933464895141795</x:v>
      </x:c>
      <x:c r="J5618" s="14" t="n">
        <x:f>'Method'!$B$2</x:f>
        <x:v>0.05</x:v>
      </x:c>
      <x:c r="K5618" s="13" t="str">
        <x:f>IF(I5618&lt;=J5618,"是","否")</x:f>
        <x:v>是</x:v>
      </x:c>
      <x:c r="L5618" s="36" t="n">
        <x:v>0.8346782039396125</x:v>
      </x:c>
      <x:c r="M5618" s="36" t="n">
        <x:f>1-L5618</x:f>
        <x:v>0.16532179606038755</x:v>
      </x:c>
      <x:c r="N5618" s="13" t="str">
        <x:v>是</x:v>
      </x:c>
      <x:c r="O5618" s="15"/>
      <x:c r="P5618" s="13" t="str"/>
    </x:row>
    <x:row r="5619">
      <x:c r="A5619" s="15" t="n">
        <x:v>5618</x:v>
      </x:c>
      <x:c r="B5619" s="13" t="str">
        <x:v>Hesperiidae-10</x:v>
      </x:c>
      <x:c r="C5619" s="13" t="str">
        <x:v>Hesperiidae</x:v>
      </x:c>
      <x:c r="D5619" s="33" t="n">
        <x:f>'AR_values'!I76</x:f>
        <x:v>2.5946325444004152</x:v>
      </x:c>
      <x:c r="E5619" s="33" t="str">
        <x:v>Hesperiidae-31</x:v>
      </x:c>
      <x:c r="F5619" s="33" t="str">
        <x:v>Hesperiidae</x:v>
      </x:c>
      <x:c r="G5619" s="33" t="n">
        <x:f>'AR_values'!I99</x:f>
        <x:v>2.553611851684268</x:v>
      </x:c>
      <x:c r="H5619" s="33" t="n">
        <x:f>ABS(D5619-G5619)</x:f>
        <x:v>0.04102069271614717</x:v>
      </x:c>
      <x:c r="I5619" s="14" t="n">
        <x:f>IFERROR(H5619/AVERAGE(D5619,G5619),"")</x:f>
        <x:v>0.015935798520887633</x:v>
      </x:c>
      <x:c r="J5619" s="14" t="n">
        <x:f>'Method'!$B$2</x:f>
        <x:v>0.05</x:v>
      </x:c>
      <x:c r="K5619" s="13" t="str">
        <x:f>IF(I5619&lt;=J5619,"是","否")</x:f>
        <x:v>是</x:v>
      </x:c>
      <x:c r="L5619" s="36" t="n">
        <x:v>0.7849854973554001</x:v>
      </x:c>
      <x:c r="M5619" s="36" t="n">
        <x:f>1-L5619</x:f>
        <x:v>0.21501450264459987</x:v>
      </x:c>
      <x:c r="N5619" s="13" t="str">
        <x:v>否</x:v>
      </x:c>
      <x:c r="O5619" s="15"/>
      <x:c r="P5619" s="13" t="str"/>
    </x:row>
    <x:row r="5620">
      <x:c r="A5620" s="15" t="n">
        <x:v>5619</x:v>
      </x:c>
      <x:c r="B5620" s="13" t="str">
        <x:v>Danainae-7</x:v>
      </x:c>
      <x:c r="C5620" s="13" t="str">
        <x:v>Danainae</x:v>
      </x:c>
      <x:c r="D5620" s="33" t="n">
        <x:f>'AR_values'!I49</x:f>
        <x:v>2.5562486467181142</x:v>
      </x:c>
      <x:c r="E5620" s="33" t="str">
        <x:v>Pieridae-Coliadinae-21</x:v>
      </x:c>
      <x:c r="F5620" s="33" t="str">
        <x:v>Pieridae-Coliadinae</x:v>
      </x:c>
      <x:c r="G5620" s="33" t="n">
        <x:f>'AR_values'!I313</x:f>
        <x:v>2.515818512601095</x:v>
      </x:c>
      <x:c r="H5620" s="33" t="n">
        <x:f>ABS(D5620-G5620)</x:f>
        <x:v>0.040430134117019456</x:v>
      </x:c>
      <x:c r="I5620" s="14" t="n">
        <x:f>IFERROR(H5620/AVERAGE(D5620,G5620),"")</x:f>
        <x:v>0.0159422708126941</x:v>
      </x:c>
      <x:c r="J5620" s="14" t="n">
        <x:f>'Method'!$B$2</x:f>
        <x:v>0.05</x:v>
      </x:c>
      <x:c r="K5620" s="13" t="str">
        <x:f>IF(I5620&lt;=J5620,"是","否")</x:f>
        <x:v>是</x:v>
      </x:c>
      <x:c r="L5620" s="36" t="n">
        <x:v>0.8470184310950785</x:v>
      </x:c>
      <x:c r="M5620" s="36" t="n">
        <x:f>1-L5620</x:f>
        <x:v>0.15298156890492154</x:v>
      </x:c>
      <x:c r="N5620" s="13" t="str">
        <x:v>是</x:v>
      </x:c>
      <x:c r="O5620" s="15"/>
      <x:c r="P5620" s="13" t="str"/>
    </x:row>
    <x:row r="5621">
      <x:c r="A5621" s="15" t="n">
        <x:v>5620</x:v>
      </x:c>
      <x:c r="B5621" s="13" t="str">
        <x:v>Hesperiidae_Antipodia_atralba</x:v>
      </x:c>
      <x:c r="C5621" s="13" t="str">
        <x:v>Hesperiidae</x:v>
      </x:c>
      <x:c r="D5621" s="33" t="n">
        <x:f>'AR_values'!I112</x:f>
        <x:v>2.980336396525423</x:v>
      </x:c>
      <x:c r="E5621" s="33" t="str">
        <x:v>Papilionidae-19</x:v>
      </x:c>
      <x:c r="F5621" s="33" t="str">
        <x:v>Papilionidae</x:v>
      </x:c>
      <x:c r="G5621" s="33" t="n">
        <x:f>'AR_values'!I229</x:f>
        <x:v>3.028256461981107</x:v>
      </x:c>
      <x:c r="H5621" s="33" t="n">
        <x:f>ABS(D5621-G5621)</x:f>
        <x:v>0.04792006545568395</x:v>
      </x:c>
      <x:c r="I5621" s="14" t="n">
        <x:f>IFERROR(H5621/AVERAGE(D5621,G5621),"")</x:f>
        <x:v>0.015950511736817777</x:v>
      </x:c>
      <x:c r="J5621" s="14" t="n">
        <x:f>'Method'!$B$2</x:f>
        <x:v>0.05</x:v>
      </x:c>
      <x:c r="K5621" s="13" t="str">
        <x:f>IF(I5621&lt;=J5621,"是","否")</x:f>
        <x:v>是</x:v>
      </x:c>
      <x:c r="L5621" s="36" t="n">
        <x:v>0.6572300348183417</x:v>
      </x:c>
      <x:c r="M5621" s="36" t="n">
        <x:f>1-L5621</x:f>
        <x:v>0.34276996518165825</x:v>
      </x:c>
      <x:c r="N5621" s="13" t="str">
        <x:v>是</x:v>
      </x:c>
      <x:c r="O5621" s="15"/>
      <x:c r="P5621" s="13" t="str"/>
    </x:row>
    <x:row r="5622">
      <x:c r="A5622" s="15" t="n">
        <x:v>5621</x:v>
      </x:c>
      <x:c r="B5622" s="13" t="str">
        <x:v>Pieridae_Gonepteryx_rhamni</x:v>
      </x:c>
      <x:c r="C5622" s="13" t="str">
        <x:v>Pieridae</x:v>
      </x:c>
      <x:c r="D5622" s="33" t="n">
        <x:f>'AR_values'!I329</x:f>
        <x:v>2.4550451233703305</x:v>
      </x:c>
      <x:c r="E5622" s="33" t="str">
        <x:v>Riodinidae-4</x:v>
      </x:c>
      <x:c r="F5622" s="33" t="str">
        <x:v>Riodinidae</x:v>
      </x:c>
      <x:c r="G5622" s="33" t="n">
        <x:f>'AR_values'!I352</x:f>
        <x:v>2.4161876385807908</x:v>
      </x:c>
      <x:c r="H5622" s="33" t="n">
        <x:f>ABS(D5622-G5622)</x:f>
        <x:v>0.038857484789539765</x:v>
      </x:c>
      <x:c r="I5622" s="14" t="n">
        <x:f>IFERROR(H5622/AVERAGE(D5622,G5622),"")</x:f>
        <x:v>0.01595386083500383</x:v>
      </x:c>
      <x:c r="J5622" s="14" t="n">
        <x:f>'Method'!$B$2</x:f>
        <x:v>0.05</x:v>
      </x:c>
      <x:c r="K5622" s="13" t="str">
        <x:f>IF(I5622&lt;=J5622,"是","否")</x:f>
        <x:v>是</x:v>
      </x:c>
      <x:c r="L5622" s="36" t="n">
        <x:v>0.6275432661665932</x:v>
      </x:c>
      <x:c r="M5622" s="36" t="n">
        <x:f>1-L5622</x:f>
        <x:v>0.37245673383340683</x:v>
      </x:c>
      <x:c r="N5622" s="13" t="str">
        <x:v>是</x:v>
      </x:c>
      <x:c r="O5622" s="15"/>
      <x:c r="P5622" s="13" t="str"/>
    </x:row>
    <x:row r="5623">
      <x:c r="A5623" s="15" t="n">
        <x:v>5622</x:v>
      </x:c>
      <x:c r="B5623" s="13" t="str">
        <x:v>Hesperiidae_Taractrocera_papyria</x:v>
      </x:c>
      <x:c r="C5623" s="13" t="str">
        <x:v>Hesperiidae</x:v>
      </x:c>
      <x:c r="D5623" s="33" t="n">
        <x:f>'AR_values'!I124</x:f>
        <x:v>2.4454271732718333</x:v>
      </x:c>
      <x:c r="E5623" s="33" t="str">
        <x:v>Lycaenidae-4</x:v>
      </x:c>
      <x:c r="F5623" s="33" t="str">
        <x:v>Lycaenidae</x:v>
      </x:c>
      <x:c r="G5623" s="33" t="n">
        <x:f>'AR_values'!I157</x:f>
        <x:v>2.406721252991965</x:v>
      </x:c>
      <x:c r="H5623" s="33" t="n">
        <x:f>ABS(D5623-G5623)</x:f>
        <x:v>0.03870592027986852</x:v>
      </x:c>
      <x:c r="I5623" s="14" t="n">
        <x:f>IFERROR(H5623/AVERAGE(D5623,G5623),"")</x:f>
        <x:v>0.015954136963478038</x:v>
      </x:c>
      <x:c r="J5623" s="14" t="n">
        <x:f>'Method'!$B$2</x:f>
        <x:v>0.05</x:v>
      </x:c>
      <x:c r="K5623" s="13" t="str">
        <x:f>IF(I5623&lt;=J5623,"是","否")</x:f>
        <x:v>是</x:v>
      </x:c>
      <x:c r="L5623" s="36" t="n">
        <x:v>0.8470658629554118</x:v>
      </x:c>
      <x:c r="M5623" s="36" t="n">
        <x:f>1-L5623</x:f>
        <x:v>0.15293413704458825</x:v>
      </x:c>
      <x:c r="N5623" s="13" t="str">
        <x:v>是</x:v>
      </x:c>
      <x:c r="O5623" s="15"/>
      <x:c r="P5623" s="13" t="str"/>
    </x:row>
    <x:row r="5624">
      <x:c r="A5624" s="15" t="n">
        <x:v>5623</x:v>
      </x:c>
      <x:c r="B5624" s="13" t="str">
        <x:v>Heliconiinae-21</x:v>
      </x:c>
      <x:c r="C5624" s="13" t="str">
        <x:v>Heliconiinae</x:v>
      </x:c>
      <x:c r="D5624" s="33" t="n">
        <x:f>'AR_values'!I65</x:f>
        <x:v>2.475657871833206</x:v>
      </x:c>
      <x:c r="E5624" s="33" t="str">
        <x:v>Lycaenidae_Theclinesthes_miskini</x:v>
      </x:c>
      <x:c r="F5624" s="33" t="str">
        <x:v>Lycaenidae</x:v>
      </x:c>
      <x:c r="G5624" s="33" t="n">
        <x:f>'AR_values'!I185</x:f>
        <x:v>2.5154764900306708</x:v>
      </x:c>
      <x:c r="H5624" s="33" t="n">
        <x:f>ABS(D5624-G5624)</x:f>
        <x:v>0.039818618197464684</x:v>
      </x:c>
      <x:c r="I5624" s="14" t="n">
        <x:f>IFERROR(H5624/AVERAGE(D5624,G5624),"")</x:f>
        <x:v>0.015955738840336457</x:v>
      </x:c>
      <x:c r="J5624" s="14" t="n">
        <x:f>'Method'!$B$2</x:f>
        <x:v>0.05</x:v>
      </x:c>
      <x:c r="K5624" s="13" t="str">
        <x:f>IF(I5624&lt;=J5624,"是","否")</x:f>
        <x:v>是</x:v>
      </x:c>
      <x:c r="L5624" s="36" t="n">
        <x:v>0.8579981419674501</x:v>
      </x:c>
      <x:c r="M5624" s="36" t="n">
        <x:f>1-L5624</x:f>
        <x:v>0.14200185803254994</x:v>
      </x:c>
      <x:c r="N5624" s="13" t="str">
        <x:v>是</x:v>
      </x:c>
      <x:c r="O5624" s="15"/>
      <x:c r="P5624" s="13" t="str"/>
    </x:row>
    <x:row r="5625">
      <x:c r="A5625" s="15" t="n">
        <x:v>5624</x:v>
      </x:c>
      <x:c r="B5625" s="13" t="str">
        <x:v>Hesperiidae-36</x:v>
      </x:c>
      <x:c r="C5625" s="13" t="str">
        <x:v>Hesperiidae</x:v>
      </x:c>
      <x:c r="D5625" s="33" t="n">
        <x:f>'AR_values'!I104</x:f>
        <x:v>2.8559515557861443</x:v>
      </x:c>
      <x:c r="E5625" s="33" t="str">
        <x:v>Pieridae-4</x:v>
      </x:c>
      <x:c r="F5625" s="33" t="str">
        <x:v>Pieridae</x:v>
      </x:c>
      <x:c r="G5625" s="33" t="n">
        <x:f>'AR_values'!I294</x:f>
        <x:v>2.810742783341058</x:v>
      </x:c>
      <x:c r="H5625" s="33" t="n">
        <x:f>ABS(D5625-G5625)</x:f>
        <x:v>0.045208772445086254</x:v>
      </x:c>
      <x:c r="I5625" s="14" t="n">
        <x:f>IFERROR(H5625/AVERAGE(D5625,G5625),"")</x:f>
        <x:v>0.015955959414620347</x:v>
      </x:c>
      <x:c r="J5625" s="14" t="n">
        <x:f>'Method'!$B$2</x:f>
        <x:v>0.05</x:v>
      </x:c>
      <x:c r="K5625" s="13" t="str">
        <x:f>IF(I5625&lt;=J5625,"是","否")</x:f>
        <x:v>是</x:v>
      </x:c>
      <x:c r="L5625" s="36" t="n">
        <x:v>0.7533953614139453</x:v>
      </x:c>
      <x:c r="M5625" s="36" t="n">
        <x:f>1-L5625</x:f>
        <x:v>0.24660463858605475</x:v>
      </x:c>
      <x:c r="N5625" s="13" t="str">
        <x:v>是</x:v>
      </x:c>
      <x:c r="O5625" s="15"/>
      <x:c r="P5625" s="13" t="str"/>
    </x:row>
    <x:row r="5626">
      <x:c r="A5626" s="15" t="n">
        <x:v>5625</x:v>
      </x:c>
      <x:c r="B5626" s="13" t="str">
        <x:v>Riodinidae-26</x:v>
      </x:c>
      <x:c r="C5626" s="13" t="str">
        <x:v>Riodinidae</x:v>
      </x:c>
      <x:c r="D5626" s="33" t="n">
        <x:f>'AR_values'!I350</x:f>
        <x:v>2.5612409898926036</x:v>
      </x:c>
      <x:c r="E5626" s="33" t="str">
        <x:v>Satyrinae-19</x:v>
      </x:c>
      <x:c r="F5626" s="33" t="str">
        <x:v>Satyrinae</x:v>
      </x:c>
      <x:c r="G5626" s="33" t="n">
        <x:f>'AR_values'!I368</x:f>
        <x:v>2.5206761315513897</x:v>
      </x:c>
      <x:c r="H5626" s="33" t="n">
        <x:f>ABS(D5626-G5626)</x:f>
        <x:v>0.04056485834121393</x:v>
      </x:c>
      <x:c r="I5626" s="14" t="n">
        <x:f>IFERROR(H5626/AVERAGE(D5626,G5626),"")</x:f>
        <x:v>0.01596439192998397</x:v>
      </x:c>
      <x:c r="J5626" s="14" t="n">
        <x:f>'Method'!$B$2</x:f>
        <x:v>0.05</x:v>
      </x:c>
      <x:c r="K5626" s="13" t="str">
        <x:f>IF(I5626&lt;=J5626,"是","否")</x:f>
        <x:v>是</x:v>
      </x:c>
      <x:c r="L5626" s="36" t="n">
        <x:v>0.9505301654312504</x:v>
      </x:c>
      <x:c r="M5626" s="36" t="n">
        <x:f>1-L5626</x:f>
        <x:v>0.04946983456874965</x:v>
      </x:c>
      <x:c r="N5626" s="13" t="str">
        <x:v>是</x:v>
      </x:c>
      <x:c r="O5626" s="15"/>
      <x:c r="P5626" s="13" t="str"/>
    </x:row>
    <x:row r="5627">
      <x:c r="A5627" s="15" t="n">
        <x:v>5626</x:v>
      </x:c>
      <x:c r="B5627" s="13" t="str">
        <x:v>Pieridae-27</x:v>
      </x:c>
      <x:c r="C5627" s="13" t="str">
        <x:v>Pieridae</x:v>
      </x:c>
      <x:c r="D5627" s="33" t="n">
        <x:f>'AR_values'!I292</x:f>
        <x:v>2.4097641192868773</x:v>
      </x:c>
      <x:c r="E5627" s="33" t="str">
        <x:v>Pieridae-Coliadinae-4</x:v>
      </x:c>
      <x:c r="F5627" s="33" t="str">
        <x:v>Pieridae-Coliadinae</x:v>
      </x:c>
      <x:c r="G5627" s="33" t="n">
        <x:f>'AR_values'!I316</x:f>
        <x:v>2.448553495466375</x:v>
      </x:c>
      <x:c r="H5627" s="33" t="n">
        <x:f>ABS(D5627-G5627)</x:f>
        <x:v>0.038789376179497737</x:v>
      </x:c>
      <x:c r="I5627" s="14" t="n">
        <x:f>IFERROR(H5627/AVERAGE(D5627,G5627),"")</x:f>
        <x:v>0.015968233967127238</x:v>
      </x:c>
      <x:c r="J5627" s="14" t="n">
        <x:f>'Method'!$B$2</x:f>
        <x:v>0.05</x:v>
      </x:c>
      <x:c r="K5627" s="13" t="str">
        <x:f>IF(I5627&lt;=J5627,"是","否")</x:f>
        <x:v>是</x:v>
      </x:c>
      <x:c r="L5627" s="36" t="n">
        <x:v>0.9380532005457662</x:v>
      </x:c>
      <x:c r="M5627" s="36" t="n">
        <x:f>1-L5627</x:f>
        <x:v>0.06194679945423376</x:v>
      </x:c>
      <x:c r="N5627" s="13" t="str">
        <x:v>是</x:v>
      </x:c>
      <x:c r="O5627" s="15"/>
      <x:c r="P5627" s="13" t="str"/>
    </x:row>
    <x:row r="5628">
      <x:c r="A5628" s="15" t="n">
        <x:v>5627</x:v>
      </x:c>
      <x:c r="B5628" s="13" t="str">
        <x:v>Nymphalinae-16</x:v>
      </x:c>
      <x:c r="C5628" s="13" t="str">
        <x:v>Nymphalinae</x:v>
      </x:c>
      <x:c r="D5628" s="33" t="n">
        <x:f>'AR_values'!I196</x:f>
        <x:v>2.801149955723224</x:v>
      </x:c>
      <x:c r="E5628" s="33" t="str">
        <x:v>Pieridae-9</x:v>
      </x:c>
      <x:c r="F5628" s="33" t="str">
        <x:v>Pieridae</x:v>
      </x:c>
      <x:c r="G5628" s="33" t="n">
        <x:f>'AR_values'!I299</x:f>
        <x:v>2.7567727221374767</x:v>
      </x:c>
      <x:c r="H5628" s="33" t="n">
        <x:f>ABS(D5628-G5628)</x:f>
        <x:v>0.04437723358574708</x:v>
      </x:c>
      <x:c r="I5628" s="14" t="n">
        <x:f>IFERROR(H5628/AVERAGE(D5628,G5628),"")</x:f>
        <x:v>0.015968999987178056</x:v>
      </x:c>
      <x:c r="J5628" s="14" t="n">
        <x:f>'Method'!$B$2</x:f>
        <x:v>0.05</x:v>
      </x:c>
      <x:c r="K5628" s="13" t="str">
        <x:f>IF(I5628&lt;=J5628,"是","否")</x:f>
        <x:v>是</x:v>
      </x:c>
      <x:c r="L5628" s="36" t="n">
        <x:v>0.72474181576732</x:v>
      </x:c>
      <x:c r="M5628" s="36" t="n">
        <x:f>1-L5628</x:f>
        <x:v>0.27525818423268</x:v>
      </x:c>
      <x:c r="N5628" s="13" t="str">
        <x:v>是</x:v>
      </x:c>
      <x:c r="O5628" s="15"/>
      <x:c r="P5628" s="13" t="str"/>
    </x:row>
    <x:row r="5629">
      <x:c r="A5629" s="15" t="n">
        <x:v>5628</x:v>
      </x:c>
      <x:c r="B5629" s="13" t="str">
        <x:v>Hesperiidae_Motasingha_trimaculata</x:v>
      </x:c>
      <x:c r="C5629" s="13" t="str">
        <x:v>Hesperiidae</x:v>
      </x:c>
      <x:c r="D5629" s="33" t="n">
        <x:f>'AR_values'!I121</x:f>
        <x:v>3.0688836425381005</x:v>
      </x:c>
      <x:c r="E5629" s="33" t="str">
        <x:v>Pieridae-22</x:v>
      </x:c>
      <x:c r="F5629" s="33" t="str">
        <x:v>Pieridae</x:v>
      </x:c>
      <x:c r="G5629" s="33" t="n">
        <x:f>'AR_values'!I287</x:f>
        <x:v>3.020261747560466</x:v>
      </x:c>
      <x:c r="H5629" s="33" t="n">
        <x:f>ABS(D5629-G5629)</x:f>
        <x:v>0.04862189497763447</x:v>
      </x:c>
      <x:c r="I5629" s="14" t="n">
        <x:f>IFERROR(H5629/AVERAGE(D5629,G5629),"")</x:f>
        <x:v>0.0159700226756607</x:v>
      </x:c>
      <x:c r="J5629" s="14" t="n">
        <x:f>'Method'!$B$2</x:f>
        <x:v>0.05</x:v>
      </x:c>
      <x:c r="K5629" s="13" t="str">
        <x:f>IF(I5629&lt;=J5629,"是","否")</x:f>
        <x:v>是</x:v>
      </x:c>
      <x:c r="L5629" s="36" t="n">
        <x:v>0.7713345150671056</x:v>
      </x:c>
      <x:c r="M5629" s="36" t="n">
        <x:f>1-L5629</x:f>
        <x:v>0.2286654849328944</x:v>
      </x:c>
      <x:c r="N5629" s="13" t="str">
        <x:v>是</x:v>
      </x:c>
      <x:c r="O5629" s="15"/>
      <x:c r="P5629" s="13" t="str"/>
    </x:row>
    <x:row r="5630">
      <x:c r="A5630" s="15" t="n">
        <x:v>5629</x:v>
      </x:c>
      <x:c r="B5630" s="13" t="str">
        <x:v>Nymphalinae-5</x:v>
      </x:c>
      <x:c r="C5630" s="13" t="str">
        <x:v>Nymphalinae</x:v>
      </x:c>
      <x:c r="D5630" s="33" t="n">
        <x:f>'AR_values'!I214</x:f>
        <x:v>2.5690479950298584</x:v>
      </x:c>
      <x:c r="E5630" s="33" t="str">
        <x:v>Riodinidae-22</x:v>
      </x:c>
      <x:c r="F5630" s="33" t="str">
        <x:v>Riodinidae</x:v>
      </x:c>
      <x:c r="G5630" s="33" t="n">
        <x:f>'AR_values'!I346</x:f>
        <x:v>2.528339086305197</x:v>
      </x:c>
      <x:c r="H5630" s="33" t="n">
        <x:f>ABS(D5630-G5630)</x:f>
        <x:v>0.040708908724661264</x:v>
      </x:c>
      <x:c r="I5630" s="14" t="n">
        <x:f>IFERROR(H5630/AVERAGE(D5630,G5630),"")</x:f>
        <x:v>0.015972461213990916</x:v>
      </x:c>
      <x:c r="J5630" s="14" t="n">
        <x:f>'Method'!$B$2</x:f>
        <x:v>0.05</x:v>
      </x:c>
      <x:c r="K5630" s="13" t="str">
        <x:f>IF(I5630&lt;=J5630,"是","否")</x:f>
        <x:v>是</x:v>
      </x:c>
      <x:c r="L5630" s="36" t="n">
        <x:v>0.7887358888475375</x:v>
      </x:c>
      <x:c r="M5630" s="36" t="n">
        <x:f>1-L5630</x:f>
        <x:v>0.21126411115246246</x:v>
      </x:c>
      <x:c r="N5630" s="13" t="str">
        <x:v>是</x:v>
      </x:c>
      <x:c r="O5630" s="15"/>
      <x:c r="P5630" s="13" t="str"/>
    </x:row>
    <x:row r="5631">
      <x:c r="A5631" s="15" t="n">
        <x:v>5630</x:v>
      </x:c>
      <x:c r="B5631" s="13" t="str">
        <x:v>Lycaenidae_Theclinesthes_serpentata</x:v>
      </x:c>
      <x:c r="C5631" s="13" t="str">
        <x:v>Lycaenidae</x:v>
      </x:c>
      <x:c r="D5631" s="33" t="n">
        <x:f>'AR_values'!I186</x:f>
        <x:v>2.4267462861233002</x:v>
      </x:c>
      <x:c r="E5631" s="33" t="str">
        <x:v>Satyrinae-17</x:v>
      </x:c>
      <x:c r="F5631" s="33" t="str">
        <x:v>Satyrinae</x:v>
      </x:c>
      <x:c r="G5631" s="33" t="n">
        <x:f>'AR_values'!I366</x:f>
        <x:v>2.388286699296129</x:v>
      </x:c>
      <x:c r="H5631" s="33" t="n">
        <x:f>ABS(D5631-G5631)</x:f>
        <x:v>0.03845958682717132</x:v>
      </x:c>
      <x:c r="I5631" s="14" t="n">
        <x:f>IFERROR(H5631/AVERAGE(D5631,G5631),"")</x:f>
        <x:v>0.015974796826369476</x:v>
      </x:c>
      <x:c r="J5631" s="14" t="n">
        <x:f>'Method'!$B$2</x:f>
        <x:v>0.05</x:v>
      </x:c>
      <x:c r="K5631" s="13" t="str">
        <x:f>IF(I5631&lt;=J5631,"是","否")</x:f>
        <x:v>是</x:v>
      </x:c>
      <x:c r="L5631" s="36" t="n">
        <x:v>0.7765430530861062</x:v>
      </x:c>
      <x:c r="M5631" s="36" t="n">
        <x:f>1-L5631</x:f>
        <x:v>0.22345694691389384</x:v>
      </x:c>
      <x:c r="N5631" s="13" t="str">
        <x:v>是</x:v>
      </x:c>
      <x:c r="O5631" s="15"/>
      <x:c r="P5631" s="13" t="str"/>
    </x:row>
    <x:row r="5632">
      <x:c r="A5632" s="15" t="n">
        <x:v>5631</x:v>
      </x:c>
      <x:c r="B5632" s="13" t="str">
        <x:v>Hesperiidae-34</x:v>
      </x:c>
      <x:c r="C5632" s="13" t="str">
        <x:v>Hesperiidae</x:v>
      </x:c>
      <x:c r="D5632" s="33" t="n">
        <x:f>'AR_values'!I102</x:f>
        <x:v>2.501602453160766</x:v>
      </x:c>
      <x:c r="E5632" s="33" t="str">
        <x:v>Pieridae-Coliadinae-11</x:v>
      </x:c>
      <x:c r="F5632" s="33" t="str">
        <x:v>Pieridae-Coliadinae</x:v>
      </x:c>
      <x:c r="G5632" s="33" t="n">
        <x:f>'AR_values'!I302</x:f>
        <x:v>2.4619563161016096</x:v>
      </x:c>
      <x:c r="H5632" s="33" t="n">
        <x:f>ABS(D5632-G5632)</x:f>
        <x:v>0.03964613705915632</x:v>
      </x:c>
      <x:c r="I5632" s="14" t="n">
        <x:f>IFERROR(H5632/AVERAGE(D5632,G5632),"")</x:f>
        <x:v>0.015974883708306752</x:v>
      </x:c>
      <x:c r="J5632" s="14" t="n">
        <x:f>'Method'!$B$2</x:f>
        <x:v>0.05</x:v>
      </x:c>
      <x:c r="K5632" s="13" t="str">
        <x:f>IF(I5632&lt;=J5632,"是","否")</x:f>
        <x:v>是</x:v>
      </x:c>
      <x:c r="L5632" s="36" t="n">
        <x:v>0.7245516598126086</x:v>
      </x:c>
      <x:c r="M5632" s="36" t="n">
        <x:f>1-L5632</x:f>
        <x:v>0.2754483401873914</x:v>
      </x:c>
      <x:c r="N5632" s="13" t="str">
        <x:v>是</x:v>
      </x:c>
      <x:c r="O5632" s="15"/>
      <x:c r="P5632" s="13" t="str"/>
    </x:row>
    <x:row r="5633">
      <x:c r="A5633" s="15" t="n">
        <x:v>5632</x:v>
      </x:c>
      <x:c r="B5633" s="13" t="str">
        <x:v>Limenitidinae-1</x:v>
      </x:c>
      <x:c r="C5633" s="13" t="str">
        <x:v>Limenitidinae</x:v>
      </x:c>
      <x:c r="D5633" s="33" t="n">
        <x:f>'AR_values'!I130</x:f>
        <x:v>2.439323333755049</x:v>
      </x:c>
      <x:c r="E5633" s="33" t="str">
        <x:v>Lycaenidae_Acrodipsis_brisbanensis</x:v>
      </x:c>
      <x:c r="F5633" s="33" t="str">
        <x:v>Lycaenidae</x:v>
      </x:c>
      <x:c r="G5633" s="33" t="n">
        <x:f>'AR_values'!I163</x:f>
        <x:v>2.4786079471256066</x:v>
      </x:c>
      <x:c r="H5633" s="33" t="n">
        <x:f>ABS(D5633-G5633)</x:f>
        <x:v>0.039284613370557775</x:v>
      </x:c>
      <x:c r="I5633" s="14" t="n">
        <x:f>IFERROR(H5633/AVERAGE(D5633,G5633),"")</x:f>
        <x:v>0.01597607250970903</x:v>
      </x:c>
      <x:c r="J5633" s="14" t="n">
        <x:f>'Method'!$B$2</x:f>
        <x:v>0.05</x:v>
      </x:c>
      <x:c r="K5633" s="13" t="str">
        <x:f>IF(I5633&lt;=J5633,"是","否")</x:f>
        <x:v>是</x:v>
      </x:c>
      <x:c r="L5633" s="36" t="n">
        <x:v>0.8013619891172252</x:v>
      </x:c>
      <x:c r="M5633" s="36" t="n">
        <x:f>1-L5633</x:f>
        <x:v>0.19863801088277477</x:v>
      </x:c>
      <x:c r="N5633" s="13" t="str">
        <x:v>是</x:v>
      </x:c>
      <x:c r="O5633" s="15"/>
      <x:c r="P5633" s="13" t="str"/>
    </x:row>
    <x:row r="5634">
      <x:c r="A5634" s="15" t="n">
        <x:v>5633</x:v>
      </x:c>
      <x:c r="B5634" s="13" t="str">
        <x:v>Hesperiidae-12</x:v>
      </x:c>
      <x:c r="C5634" s="13" t="str">
        <x:v>Hesperiidae</x:v>
      </x:c>
      <x:c r="D5634" s="33" t="n">
        <x:f>'AR_values'!I78</x:f>
        <x:v>2.646605889330352</x:v>
      </x:c>
      <x:c r="E5634" s="33" t="str">
        <x:v>Papilionidae-32</x:v>
      </x:c>
      <x:c r="F5634" s="33" t="str">
        <x:v>Papilionidae</x:v>
      </x:c>
      <x:c r="G5634" s="33" t="n">
        <x:f>'AR_values'!I243</x:f>
        <x:v>2.689233784549927</x:v>
      </x:c>
      <x:c r="H5634" s="33" t="n">
        <x:f>ABS(D5634-G5634)</x:f>
        <x:v>0.042627895219574885</x:v>
      </x:c>
      <x:c r="I5634" s="14" t="n">
        <x:f>IFERROR(H5634/AVERAGE(D5634,G5634),"")</x:f>
        <x:v>0.01597795204688953</x:v>
      </x:c>
      <x:c r="J5634" s="14" t="n">
        <x:f>'Method'!$B$2</x:f>
        <x:v>0.05</x:v>
      </x:c>
      <x:c r="K5634" s="13" t="str">
        <x:f>IF(I5634&lt;=J5634,"是","否")</x:f>
        <x:v>是</x:v>
      </x:c>
      <x:c r="L5634" s="36" t="n">
        <x:v>0.8091727113033711</x:v>
      </x:c>
      <x:c r="M5634" s="36" t="n">
        <x:f>1-L5634</x:f>
        <x:v>0.1908272886966289</x:v>
      </x:c>
      <x:c r="N5634" s="13" t="str">
        <x:v>是</x:v>
      </x:c>
      <x:c r="O5634" s="15"/>
      <x:c r="P5634" s="13" t="str"/>
    </x:row>
    <x:row r="5635">
      <x:c r="A5635" s="15" t="n">
        <x:v>5634</x:v>
      </x:c>
      <x:c r="B5635" s="13" t="str">
        <x:v>Heliconiinae-21</x:v>
      </x:c>
      <x:c r="C5635" s="13" t="str">
        <x:v>Heliconiinae</x:v>
      </x:c>
      <x:c r="D5635" s="33" t="n">
        <x:f>'AR_values'!I65</x:f>
        <x:v>2.475657871833206</x:v>
      </x:c>
      <x:c r="E5635" s="33" t="str">
        <x:v>Lycaenidae_Candalides_cyprotus</x:v>
      </x:c>
      <x:c r="F5635" s="33" t="str">
        <x:v>Lycaenidae</x:v>
      </x:c>
      <x:c r="G5635" s="33" t="n">
        <x:f>'AR_values'!I165</x:f>
        <x:v>2.515543548597947</x:v>
      </x:c>
      <x:c r="H5635" s="33" t="n">
        <x:f>ABS(D5635-G5635)</x:f>
        <x:v>0.039885676764741085</x:v>
      </x:c>
      <x:c r="I5635" s="14" t="n">
        <x:f>IFERROR(H5635/AVERAGE(D5635,G5635),"")</x:f>
        <x:v>0.015982395181036654</x:v>
      </x:c>
      <x:c r="J5635" s="14" t="n">
        <x:f>'Method'!$B$2</x:f>
        <x:v>0.05</x:v>
      </x:c>
      <x:c r="K5635" s="13" t="str">
        <x:f>IF(I5635&lt;=J5635,"是","否")</x:f>
        <x:v>是</x:v>
      </x:c>
      <x:c r="L5635" s="36" t="n">
        <x:v>0.8658280922431866</x:v>
      </x:c>
      <x:c r="M5635" s="36" t="n">
        <x:f>1-L5635</x:f>
        <x:v>0.13417190775681342</x:v>
      </x:c>
      <x:c r="N5635" s="13" t="str">
        <x:v>是</x:v>
      </x:c>
      <x:c r="O5635" s="15"/>
      <x:c r="P5635" s="13" t="str"/>
    </x:row>
    <x:row r="5636">
      <x:c r="A5636" s="15" t="n">
        <x:v>5635</x:v>
      </x:c>
      <x:c r="B5636" s="13" t="str">
        <x:v>Limenitidinae-2</x:v>
      </x:c>
      <x:c r="C5636" s="13" t="str">
        <x:v>Limenitidinae</x:v>
      </x:c>
      <x:c r="D5636" s="33" t="n">
        <x:f>'AR_values'!I134</x:f>
        <x:v>2.628721263472674</x:v>
      </x:c>
      <x:c r="E5636" s="33" t="str">
        <x:v>Pieridae-Coliadinae-14</x:v>
      </x:c>
      <x:c r="F5636" s="33" t="str">
        <x:v>Pieridae-Coliadinae</x:v>
      </x:c>
      <x:c r="G5636" s="33" t="n">
        <x:f>'AR_values'!I305</x:f>
        <x:v>2.587036999278014</x:v>
      </x:c>
      <x:c r="H5636" s="33" t="n">
        <x:f>ABS(D5636-G5636)</x:f>
        <x:v>0.04168426419465998</x:v>
      </x:c>
      <x:c r="I5636" s="14" t="n">
        <x:f>IFERROR(H5636/AVERAGE(D5636,G5636),"")</x:f>
        <x:v>0.015983970918420794</x:v>
      </x:c>
      <x:c r="J5636" s="14" t="n">
        <x:f>'Method'!$B$2</x:f>
        <x:v>0.05</x:v>
      </x:c>
      <x:c r="K5636" s="13" t="str">
        <x:f>IF(I5636&lt;=J5636,"是","否")</x:f>
        <x:v>是</x:v>
      </x:c>
      <x:c r="L5636" s="36" t="n">
        <x:v>0.7696043144917104</x:v>
      </x:c>
      <x:c r="M5636" s="36" t="n">
        <x:f>1-L5636</x:f>
        <x:v>0.2303956855082896</x:v>
      </x:c>
      <x:c r="N5636" s="13" t="str">
        <x:v>是</x:v>
      </x:c>
      <x:c r="O5636" s="15"/>
      <x:c r="P5636" s="13" t="str"/>
    </x:row>
    <x:row r="5637">
      <x:c r="A5637" s="15" t="n">
        <x:v>5636</x:v>
      </x:c>
      <x:c r="B5637" s="13" t="str">
        <x:v>Heliconiinae-19</x:v>
      </x:c>
      <x:c r="C5637" s="13" t="str">
        <x:v>Heliconiinae</x:v>
      </x:c>
      <x:c r="D5637" s="33" t="n">
        <x:f>'AR_values'!I62</x:f>
        <x:v>3.011983852824718</x:v>
      </x:c>
      <x:c r="E5637" s="33" t="str">
        <x:v>Limenitidinae-12</x:v>
      </x:c>
      <x:c r="F5637" s="33" t="str">
        <x:v>Limenitidinae</x:v>
      </x:c>
      <x:c r="G5637" s="33" t="n">
        <x:f>'AR_values'!I133</x:f>
        <x:v>2.9642151446947445</x:v>
      </x:c>
      <x:c r="H5637" s="33" t="n">
        <x:f>ABS(D5637-G5637)</x:f>
        <x:v>0.04776870812997336</x:v>
      </x:c>
      <x:c r="I5637" s="14" t="n">
        <x:f>IFERROR(H5637/AVERAGE(D5637,G5637),"")</x:f>
        <x:v>0.01598631777482667</x:v>
      </x:c>
      <x:c r="J5637" s="14" t="n">
        <x:f>'Method'!$B$2</x:f>
        <x:v>0.05</x:v>
      </x:c>
      <x:c r="K5637" s="13" t="str">
        <x:f>IF(I5637&lt;=J5637,"是","否")</x:f>
        <x:v>是</x:v>
      </x:c>
      <x:c r="L5637" s="36" t="n">
        <x:v>0.7535903152218997</x:v>
      </x:c>
      <x:c r="M5637" s="36" t="n">
        <x:f>1-L5637</x:f>
        <x:v>0.24640968477810032</x:v>
      </x:c>
      <x:c r="N5637" s="13" t="str">
        <x:v>是</x:v>
      </x:c>
      <x:c r="O5637" s="15"/>
      <x:c r="P5637" s="13" t="str"/>
    </x:row>
    <x:row r="5638">
      <x:c r="A5638" s="15" t="n">
        <x:v>5637</x:v>
      </x:c>
      <x:c r="B5638" s="13" t="str">
        <x:v>Pieridae-Coliadinae-15</x:v>
      </x:c>
      <x:c r="C5638" s="13" t="str">
        <x:v>Pieridae-Coliadinae</x:v>
      </x:c>
      <x:c r="D5638" s="33" t="n">
        <x:f>'AR_values'!I306</x:f>
        <x:v>2.37607098349663</x:v>
      </x:c>
      <x:c r="E5638" s="33" t="str">
        <x:v>Pieridae-Coliadinae-2</x:v>
      </x:c>
      <x:c r="F5638" s="33" t="str">
        <x:v>Pieridae-Coliadinae</x:v>
      </x:c>
      <x:c r="G5638" s="33" t="n">
        <x:f>'AR_values'!I311</x:f>
        <x:v>2.338384022597896</x:v>
      </x:c>
      <x:c r="H5638" s="33" t="n">
        <x:f>ABS(D5638-G5638)</x:f>
        <x:v>0.0376869608987338</x:v>
      </x:c>
      <x:c r="I5638" s="14" t="n">
        <x:f>IFERROR(H5638/AVERAGE(D5638,G5638),"")</x:f>
        <x:v>0.015987833524772076</x:v>
      </x:c>
      <x:c r="J5638" s="14" t="n">
        <x:f>'Method'!$B$2</x:f>
        <x:v>0.05</x:v>
      </x:c>
      <x:c r="K5638" s="13" t="str">
        <x:f>IF(I5638&lt;=J5638,"是","否")</x:f>
        <x:v>是</x:v>
      </x:c>
      <x:c r="L5638" s="36" t="n">
        <x:v>0.8467180842457257</x:v>
      </x:c>
      <x:c r="M5638" s="36" t="n">
        <x:f>1-L5638</x:f>
        <x:v>0.1532819157542743</x:v>
      </x:c>
      <x:c r="N5638" s="13" t="str">
        <x:v>否</x:v>
      </x:c>
      <x:c r="O5638" s="15"/>
      <x:c r="P5638" s="13" t="str"/>
    </x:row>
    <x:row r="5639">
      <x:c r="A5639" s="15" t="n">
        <x:v>5638</x:v>
      </x:c>
      <x:c r="B5639" s="13" t="str">
        <x:v>Danainae-3</x:v>
      </x:c>
      <x:c r="C5639" s="13" t="str">
        <x:v>Danainae</x:v>
      </x:c>
      <x:c r="D5639" s="33" t="n">
        <x:f>'AR_values'!I45</x:f>
        <x:v>2.7923364844254306</x:v>
      </x:c>
      <x:c r="E5639" s="33" t="str">
        <x:v>Papilionidae-37</x:v>
      </x:c>
      <x:c r="F5639" s="33" t="str">
        <x:v>Papilionidae</x:v>
      </x:c>
      <x:c r="G5639" s="33" t="n">
        <x:f>'AR_values'!I248</x:f>
        <x:v>2.8373410770929315</x:v>
      </x:c>
      <x:c r="H5639" s="33" t="n">
        <x:f>ABS(D5639-G5639)</x:f>
        <x:v>0.0450045926675009</x:v>
      </x:c>
      <x:c r="I5639" s="14" t="n">
        <x:f>IFERROR(H5639/AVERAGE(D5639,G5639),"")</x:f>
        <x:v>0.0159883375826458</x:v>
      </x:c>
      <x:c r="J5639" s="14" t="n">
        <x:f>'Method'!$B$2</x:f>
        <x:v>0.05</x:v>
      </x:c>
      <x:c r="K5639" s="13" t="str">
        <x:f>IF(I5639&lt;=J5639,"是","否")</x:f>
        <x:v>是</x:v>
      </x:c>
      <x:c r="L5639" s="36" t="n">
        <x:v>0.8255779961106804</x:v>
      </x:c>
      <x:c r="M5639" s="36" t="n">
        <x:f>1-L5639</x:f>
        <x:v>0.1744220038893196</x:v>
      </x:c>
      <x:c r="N5639" s="13" t="str">
        <x:v>是</x:v>
      </x:c>
      <x:c r="O5639" s="15"/>
      <x:c r="P5639" s="13" t="str"/>
    </x:row>
    <x:row r="5640">
      <x:c r="A5640" s="15" t="n">
        <x:v>5639</x:v>
      </x:c>
      <x:c r="B5640" s="13" t="str">
        <x:v>Limenitidinae-6</x:v>
      </x:c>
      <x:c r="C5640" s="13" t="str">
        <x:v>Limenitidinae</x:v>
      </x:c>
      <x:c r="D5640" s="33" t="n">
        <x:f>'AR_values'!I138</x:f>
        <x:v>2.400197823531223</x:v>
      </x:c>
      <x:c r="E5640" s="33" t="str">
        <x:v>Pieridae-Coliadinae-17</x:v>
      </x:c>
      <x:c r="F5640" s="33" t="str">
        <x:v>Pieridae-Coliadinae</x:v>
      </x:c>
      <x:c r="G5640" s="33" t="n">
        <x:f>'AR_values'!I308</x:f>
        <x:v>2.36212050316884</x:v>
      </x:c>
      <x:c r="H5640" s="33" t="n">
        <x:f>ABS(D5640-G5640)</x:f>
        <x:v>0.038077320362383205</x:v>
      </x:c>
      <x:c r="I5640" s="14" t="n">
        <x:f>IFERROR(H5640/AVERAGE(D5640,G5640),"")</x:f>
        <x:v>0.015991085748679044</x:v>
      </x:c>
      <x:c r="J5640" s="14" t="n">
        <x:f>'Method'!$B$2</x:f>
        <x:v>0.05</x:v>
      </x:c>
      <x:c r="K5640" s="13" t="str">
        <x:f>IF(I5640&lt;=J5640,"是","否")</x:f>
        <x:v>是</x:v>
      </x:c>
      <x:c r="L5640" s="36" t="n">
        <x:v>0.804538970854357</x:v>
      </x:c>
      <x:c r="M5640" s="36" t="n">
        <x:f>1-L5640</x:f>
        <x:v>0.195461029145643</x:v>
      </x:c>
      <x:c r="N5640" s="13" t="str">
        <x:v>是</x:v>
      </x:c>
      <x:c r="O5640" s="15"/>
      <x:c r="P5640" s="13" t="str"/>
    </x:row>
    <x:row r="5641">
      <x:c r="A5641" s="15" t="n">
        <x:v>5640</x:v>
      </x:c>
      <x:c r="B5641" s="13" t="str">
        <x:v>Charaxinae-5</x:v>
      </x:c>
      <x:c r="C5641" s="13" t="str">
        <x:v>Charaxinae</x:v>
      </x:c>
      <x:c r="D5641" s="33" t="n">
        <x:f>'AR_values'!I26</x:f>
        <x:v>2.6396173843227424</x:v>
      </x:c>
      <x:c r="E5641" s="33" t="str">
        <x:v>Pieridae-Coliadinae-7</x:v>
      </x:c>
      <x:c r="F5641" s="33" t="str">
        <x:v>Pieridae-Coliadinae</x:v>
      </x:c>
      <x:c r="G5641" s="33" t="n">
        <x:f>'AR_values'!I319</x:f>
        <x:v>2.6821855446790392</x:v>
      </x:c>
      <x:c r="H5641" s="33" t="n">
        <x:f>ABS(D5641-G5641)</x:f>
        <x:v>0.04256816035629685</x:v>
      </x:c>
      <x:c r="I5641" s="14" t="n">
        <x:f>IFERROR(H5641/AVERAGE(D5641,G5641),"")</x:f>
        <x:v>0.015997646257931396</x:v>
      </x:c>
      <x:c r="J5641" s="14" t="n">
        <x:f>'Method'!$B$2</x:f>
        <x:v>0.05</x:v>
      </x:c>
      <x:c r="K5641" s="13" t="str">
        <x:f>IF(I5641&lt;=J5641,"是","否")</x:f>
        <x:v>是</x:v>
      </x:c>
      <x:c r="L5641" s="36" t="n">
        <x:v>0.5701109491164397</x:v>
      </x:c>
      <x:c r="M5641" s="36" t="n">
        <x:f>1-L5641</x:f>
        <x:v>0.42988905088356033</x:v>
      </x:c>
      <x:c r="N5641" s="13" t="str">
        <x:v>是</x:v>
      </x:c>
      <x:c r="O5641" s="15"/>
      <x:c r="P5641" s="13" t="str"/>
    </x:row>
    <x:row r="5642">
      <x:c r="A5642" s="15" t="n">
        <x:v>5641</x:v>
      </x:c>
      <x:c r="B5642" s="13" t="str">
        <x:v>Papilionidae-21</x:v>
      </x:c>
      <x:c r="C5642" s="13" t="str">
        <x:v>Papilionidae</x:v>
      </x:c>
      <x:c r="D5642" s="33" t="n">
        <x:f>'AR_values'!I232</x:f>
        <x:v>2.6787195291908024</x:v>
      </x:c>
      <x:c r="E5642" s="33" t="str">
        <x:v>Pieridae-21</x:v>
      </x:c>
      <x:c r="F5642" s="33" t="str">
        <x:v>Pieridae</x:v>
      </x:c>
      <x:c r="G5642" s="33" t="n">
        <x:f>'AR_values'!I286</x:f>
        <x:v>2.7219412558374705</x:v>
      </x:c>
      <x:c r="H5642" s="33" t="n">
        <x:f>ABS(D5642-G5642)</x:f>
        <x:v>0.043221726646668124</x:v>
      </x:c>
      <x:c r="I5642" s="14" t="n">
        <x:f>IFERROR(H5642/AVERAGE(D5642,G5642),"")</x:f>
        <x:v>0.016006088279599977</x:v>
      </x:c>
      <x:c r="J5642" s="14" t="n">
        <x:f>'Method'!$B$2</x:f>
        <x:v>0.05</x:v>
      </x:c>
      <x:c r="K5642" s="13" t="str">
        <x:f>IF(I5642&lt;=J5642,"是","否")</x:f>
        <x:v>是</x:v>
      </x:c>
      <x:c r="L5642" s="36" t="n">
        <x:v>0.8059710501853126</x:v>
      </x:c>
      <x:c r="M5642" s="36" t="n">
        <x:f>1-L5642</x:f>
        <x:v>0.19402894981468743</x:v>
      </x:c>
      <x:c r="N5642" s="13" t="str">
        <x:v>是</x:v>
      </x:c>
      <x:c r="O5642" s="15"/>
      <x:c r="P5642" s="13" t="str"/>
    </x:row>
    <x:row r="5643">
      <x:c r="A5643" s="15" t="n">
        <x:v>5642</x:v>
      </x:c>
      <x:c r="B5643" s="13" t="str">
        <x:v>Hesperiidae-34</x:v>
      </x:c>
      <x:c r="C5643" s="13" t="str">
        <x:v>Hesperiidae</x:v>
      </x:c>
      <x:c r="D5643" s="33" t="n">
        <x:f>'AR_values'!I102</x:f>
        <x:v>2.501602453160766</x:v>
      </x:c>
      <x:c r="E5643" s="33" t="str">
        <x:v>Pieridae-Coliadinae-3</x:v>
      </x:c>
      <x:c r="F5643" s="33" t="str">
        <x:v>Pieridae-Coliadinae</x:v>
      </x:c>
      <x:c r="G5643" s="33" t="n">
        <x:f>'AR_values'!I315</x:f>
        <x:v>2.5419694970505615</x:v>
      </x:c>
      <x:c r="H5643" s="33" t="n">
        <x:f>ABS(D5643-G5643)</x:f>
        <x:v>0.04036704388979562</x:v>
      </x:c>
      <x:c r="I5643" s="14" t="n">
        <x:f>IFERROR(H5643/AVERAGE(D5643,G5643),"")</x:f>
        <x:v>0.01600732349544621</x:v>
      </x:c>
      <x:c r="J5643" s="14" t="n">
        <x:f>'Method'!$B$2</x:f>
        <x:v>0.05</x:v>
      </x:c>
      <x:c r="K5643" s="13" t="str">
        <x:f>IF(I5643&lt;=J5643,"是","否")</x:f>
        <x:v>是</x:v>
      </x:c>
      <x:c r="L5643" s="36" t="n">
        <x:v>0.6406352459016393</x:v>
      </x:c>
      <x:c r="M5643" s="36" t="n">
        <x:f>1-L5643</x:f>
        <x:v>0.35936475409836066</x:v>
      </x:c>
      <x:c r="N5643" s="13" t="str">
        <x:v>是</x:v>
      </x:c>
      <x:c r="O5643" s="15"/>
      <x:c r="P5643" s="13" t="str"/>
    </x:row>
    <x:row r="5644">
      <x:c r="A5644" s="15" t="n">
        <x:v>5643</x:v>
      </x:c>
      <x:c r="B5644" s="13" t="str">
        <x:v>Charaxinae-10</x:v>
      </x:c>
      <x:c r="C5644" s="13" t="str">
        <x:v>Charaxinae</x:v>
      </x:c>
      <x:c r="D5644" s="33" t="n">
        <x:f>'AR_values'!I17</x:f>
        <x:v>2.4065875590223897</x:v>
      </x:c>
      <x:c r="E5644" s="33" t="str">
        <x:v>Hesperiidae_Taractrocera_papyria</x:v>
      </x:c>
      <x:c r="F5644" s="33" t="str">
        <x:v>Hesperiidae</x:v>
      </x:c>
      <x:c r="G5644" s="33" t="n">
        <x:f>'AR_values'!I124</x:f>
        <x:v>2.4454271732718333</x:v>
      </x:c>
      <x:c r="H5644" s="33" t="n">
        <x:f>ABS(D5644-G5644)</x:f>
        <x:v>0.0388396142494436</x:v>
      </x:c>
      <x:c r="I5644" s="14" t="n">
        <x:f>IFERROR(H5644/AVERAGE(D5644,G5644),"")</x:f>
        <x:v>0.016009685210118356</x:v>
      </x:c>
      <x:c r="J5644" s="14" t="n">
        <x:f>'Method'!$B$2</x:f>
        <x:v>0.05</x:v>
      </x:c>
      <x:c r="K5644" s="13" t="str">
        <x:f>IF(I5644&lt;=J5644,"是","否")</x:f>
        <x:v>是</x:v>
      </x:c>
      <x:c r="L5644" s="36" t="n">
        <x:v>0.5854602510460251</x:v>
      </x:c>
      <x:c r="M5644" s="36" t="n">
        <x:f>1-L5644</x:f>
        <x:v>0.41453974895397494</x:v>
      </x:c>
      <x:c r="N5644" s="13" t="str">
        <x:v>是</x:v>
      </x:c>
      <x:c r="O5644" s="15"/>
      <x:c r="P5644" s="13" t="str"/>
    </x:row>
    <x:row r="5645">
      <x:c r="A5645" s="15" t="n">
        <x:v>5644</x:v>
      </x:c>
      <x:c r="B5645" s="13" t="str">
        <x:v>Hesperiidae_Signata_flammeata</x:v>
      </x:c>
      <x:c r="C5645" s="13" t="str">
        <x:v>Hesperiidae</x:v>
      </x:c>
      <x:c r="D5645" s="33" t="n">
        <x:f>'AR_values'!I123</x:f>
        <x:v>2.6818346519856244</x:v>
      </x:c>
      <x:c r="E5645" s="33" t="str">
        <x:v>Hesperiidae_Trapezites_phigalia</x:v>
      </x:c>
      <x:c r="F5645" s="33" t="str">
        <x:v>Hesperiidae</x:v>
      </x:c>
      <x:c r="G5645" s="33" t="n">
        <x:f>'AR_values'!I127</x:f>
        <x:v>2.72511738918434</x:v>
      </x:c>
      <x:c r="H5645" s="33" t="n">
        <x:f>ABS(D5645-G5645)</x:f>
        <x:v>0.04328273719871545</x:v>
      </x:c>
      <x:c r="I5645" s="14" t="n">
        <x:f>IFERROR(H5645/AVERAGE(D5645,G5645),"")</x:f>
        <x:v>0.01601003185127193</x:v>
      </x:c>
      <x:c r="J5645" s="14" t="n">
        <x:f>'Method'!$B$2</x:f>
        <x:v>0.05</x:v>
      </x:c>
      <x:c r="K5645" s="13" t="str">
        <x:f>IF(I5645&lt;=J5645,"是","否")</x:f>
        <x:v>是</x:v>
      </x:c>
      <x:c r="L5645" s="36" t="n">
        <x:v>0.9283174439577428</x:v>
      </x:c>
      <x:c r="M5645" s="36" t="n">
        <x:f>1-L5645</x:f>
        <x:v>0.07168255604225715</x:v>
      </x:c>
      <x:c r="N5645" s="13" t="str">
        <x:v>否</x:v>
      </x:c>
      <x:c r="O5645" s="15"/>
      <x:c r="P5645" s="13" t="str"/>
    </x:row>
    <x:row r="5646">
      <x:c r="A5646" s="15" t="n">
        <x:v>5645</x:v>
      </x:c>
      <x:c r="B5646" s="13" t="str">
        <x:v>Hesperiidae_Trapezites_lutea</x:v>
      </x:c>
      <x:c r="C5646" s="13" t="str">
        <x:v>Hesperiidae</x:v>
      </x:c>
      <x:c r="D5646" s="33" t="n">
        <x:f>'AR_values'!I126</x:f>
        <x:v>2.806294124049109</x:v>
      </x:c>
      <x:c r="E5646" s="33" t="str">
        <x:v>Papilionidae-34</x:v>
      </x:c>
      <x:c r="F5646" s="33" t="str">
        <x:v>Papilionidae</x:v>
      </x:c>
      <x:c r="G5646" s="33" t="n">
        <x:f>'AR_values'!I245</x:f>
        <x:v>2.851589469684181</x:v>
      </x:c>
      <x:c r="H5646" s="33" t="n">
        <x:f>ABS(D5646-G5646)</x:f>
        <x:v>0.04529534563507198</x:v>
      </x:c>
      <x:c r="I5646" s="14" t="n">
        <x:f>IFERROR(H5646/AVERAGE(D5646,G5646),"")</x:f>
        <x:v>0.016011409526078414</x:v>
      </x:c>
      <x:c r="J5646" s="14" t="n">
        <x:f>'Method'!$B$2</x:f>
        <x:v>0.05</x:v>
      </x:c>
      <x:c r="K5646" s="13" t="str">
        <x:f>IF(I5646&lt;=J5646,"是","否")</x:f>
        <x:v>是</x:v>
      </x:c>
      <x:c r="L5646" s="36" t="n">
        <x:v>0.7547704654501725</x:v>
      </x:c>
      <x:c r="M5646" s="36" t="n">
        <x:f>1-L5646</x:f>
        <x:v>0.24522953454982754</x:v>
      </x:c>
      <x:c r="N5646" s="13" t="str">
        <x:v>是</x:v>
      </x:c>
      <x:c r="O5646" s="15"/>
      <x:c r="P5646" s="13" t="str"/>
    </x:row>
    <x:row r="5647">
      <x:c r="A5647" s="15" t="n">
        <x:v>5646</x:v>
      </x:c>
      <x:c r="B5647" s="13" t="str">
        <x:v>Heliconiinae-6</x:v>
      </x:c>
      <x:c r="C5647" s="13" t="str">
        <x:v>Heliconiinae</x:v>
      </x:c>
      <x:c r="D5647" s="33" t="n">
        <x:f>'AR_values'!I71</x:f>
        <x:v>2.9764196972939057</x:v>
      </x:c>
      <x:c r="E5647" s="33" t="str">
        <x:v>Heliconiinae-9</x:v>
      </x:c>
      <x:c r="F5647" s="33" t="str">
        <x:v>Heliconiinae</x:v>
      </x:c>
      <x:c r="G5647" s="33" t="n">
        <x:f>'AR_values'!I74</x:f>
        <x:v>3.024482561628602</x:v>
      </x:c>
      <x:c r="H5647" s="33" t="n">
        <x:f>ABS(D5647-G5647)</x:f>
        <x:v>0.04806286433469653</x:v>
      </x:c>
      <x:c r="I5647" s="14" t="n">
        <x:f>IFERROR(H5647/AVERAGE(D5647,G5647),"")</x:f>
        <x:v>0.01601854596556167</x:v>
      </x:c>
      <x:c r="J5647" s="14" t="n">
        <x:f>'Method'!$B$2</x:f>
        <x:v>0.05</x:v>
      </x:c>
      <x:c r="K5647" s="13" t="str">
        <x:f>IF(I5647&lt;=J5647,"是","否")</x:f>
        <x:v>是</x:v>
      </x:c>
      <x:c r="L5647" s="36" t="n">
        <x:v>0.8823159483481469</x:v>
      </x:c>
      <x:c r="M5647" s="36" t="n">
        <x:f>1-L5647</x:f>
        <x:v>0.11768405165185314</x:v>
      </x:c>
      <x:c r="N5647" s="13" t="str">
        <x:v>否</x:v>
      </x:c>
      <x:c r="O5647" s="15"/>
      <x:c r="P5647" s="13" t="str"/>
    </x:row>
    <x:row r="5648">
      <x:c r="A5648" s="15" t="n">
        <x:v>5647</x:v>
      </x:c>
      <x:c r="B5648" s="13" t="str">
        <x:v>Limenitidinae-12</x:v>
      </x:c>
      <x:c r="C5648" s="13" t="str">
        <x:v>Limenitidinae</x:v>
      </x:c>
      <x:c r="D5648" s="33" t="n">
        <x:f>'AR_values'!I133</x:f>
        <x:v>2.9642151446947445</x:v>
      </x:c>
      <x:c r="E5648" s="33" t="str">
        <x:v>Papilionidae_Graphium_agamemnon</x:v>
      </x:c>
      <x:c r="F5648" s="33" t="str">
        <x:v>Papilionidae</x:v>
      </x:c>
      <x:c r="G5648" s="33" t="n">
        <x:f>'AR_values'!I262</x:f>
        <x:v>2.9171092824470413</x:v>
      </x:c>
      <x:c r="H5648" s="33" t="n">
        <x:f>ABS(D5648-G5648)</x:f>
        <x:v>0.04710586224770319</x:v>
      </x:c>
      <x:c r="I5648" s="14" t="n">
        <x:f>IFERROR(H5648/AVERAGE(D5648,G5648),"")</x:f>
        <x:v>0.016018794008476677</x:v>
      </x:c>
      <x:c r="J5648" s="14" t="n">
        <x:f>'Method'!$B$2</x:f>
        <x:v>0.05</x:v>
      </x:c>
      <x:c r="K5648" s="13" t="str">
        <x:f>IF(I5648&lt;=J5648,"是","否")</x:f>
        <x:v>是</x:v>
      </x:c>
      <x:c r="L5648" s="36" t="n">
        <x:v>0.7105151869449489</x:v>
      </x:c>
      <x:c r="M5648" s="36" t="n">
        <x:f>1-L5648</x:f>
        <x:v>0.28948481305505114</x:v>
      </x:c>
      <x:c r="N5648" s="13" t="str">
        <x:v>是</x:v>
      </x:c>
      <x:c r="O5648" s="15"/>
      <x:c r="P5648" s="13" t="str"/>
    </x:row>
    <x:row r="5649">
      <x:c r="A5649" s="15" t="n">
        <x:v>5648</x:v>
      </x:c>
      <x:c r="B5649" s="13" t="str">
        <x:v>Biblidinae-4</x:v>
      </x:c>
      <x:c r="C5649" s="13" t="str">
        <x:v>Biblidinae</x:v>
      </x:c>
      <x:c r="D5649" s="33" t="n">
        <x:f>'AR_values'!I10</x:f>
        <x:v>2.5419996384242083</x:v>
      </x:c>
      <x:c r="E5649" s="33" t="str">
        <x:v>Hesperiidae-34</x:v>
      </x:c>
      <x:c r="F5649" s="33" t="str">
        <x:v>Hesperiidae</x:v>
      </x:c>
      <x:c r="G5649" s="33" t="n">
        <x:f>'AR_values'!I102</x:f>
        <x:v>2.501602453160766</x:v>
      </x:c>
      <x:c r="H5649" s="33" t="n">
        <x:f>ABS(D5649-G5649)</x:f>
        <x:v>0.04039718526344238</x:v>
      </x:c>
      <x:c r="I5649" s="14" t="n">
        <x:f>IFERROR(H5649/AVERAGE(D5649,G5649),"")</x:f>
        <x:v>0.016019180153344487</x:v>
      </x:c>
      <x:c r="J5649" s="14" t="n">
        <x:f>'Method'!$B$2</x:f>
        <x:v>0.05</x:v>
      </x:c>
      <x:c r="K5649" s="13" t="str">
        <x:f>IF(I5649&lt;=J5649,"是","否")</x:f>
        <x:v>是</x:v>
      </x:c>
      <x:c r="L5649" s="36" t="n">
        <x:v>0.8066040928679407</x:v>
      </x:c>
      <x:c r="M5649" s="36" t="n">
        <x:f>1-L5649</x:f>
        <x:v>0.19339590713205934</x:v>
      </x:c>
      <x:c r="N5649" s="13" t="str">
        <x:v>是</x:v>
      </x:c>
      <x:c r="O5649" s="15"/>
      <x:c r="P5649" s="13" t="str"/>
    </x:row>
    <x:row r="5650">
      <x:c r="A5650" s="15" t="n">
        <x:v>5649</x:v>
      </x:c>
      <x:c r="B5650" s="13" t="str">
        <x:v>Charaxinae-12</x:v>
      </x:c>
      <x:c r="C5650" s="13" t="str">
        <x:v>Charaxinae</x:v>
      </x:c>
      <x:c r="D5650" s="33" t="n">
        <x:f>'AR_values'!I19</x:f>
        <x:v>2.554072397947023</x:v>
      </x:c>
      <x:c r="E5650" s="33" t="str">
        <x:v>Satyrinae-7</x:v>
      </x:c>
      <x:c r="F5650" s="33" t="str">
        <x:v>Satyrinae</x:v>
      </x:c>
      <x:c r="G5650" s="33" t="n">
        <x:f>'AR_values'!I382</x:f>
        <x:v>2.5134817259008053</x:v>
      </x:c>
      <x:c r="H5650" s="33" t="n">
        <x:f>ABS(D5650-G5650)</x:f>
        <x:v>0.04059067204621769</x:v>
      </x:c>
      <x:c r="I5650" s="14" t="n">
        <x:f>IFERROR(H5650/AVERAGE(D5650,G5650),"")</x:f>
        <x:v>0.016019827733145912</x:v>
      </x:c>
      <x:c r="J5650" s="14" t="n">
        <x:f>'Method'!$B$2</x:f>
        <x:v>0.05</x:v>
      </x:c>
      <x:c r="K5650" s="13" t="str">
        <x:f>IF(I5650&lt;=J5650,"是","否")</x:f>
        <x:v>是</x:v>
      </x:c>
      <x:c r="L5650" s="36" t="n">
        <x:v>0.8139048377010971</x:v>
      </x:c>
      <x:c r="M5650" s="36" t="n">
        <x:f>1-L5650</x:f>
        <x:v>0.18609516229890288</x:v>
      </x:c>
      <x:c r="N5650" s="13" t="str">
        <x:v>是</x:v>
      </x:c>
      <x:c r="O5650" s="15"/>
      <x:c r="P5650" s="13" t="str"/>
    </x:row>
    <x:row r="5651">
      <x:c r="A5651" s="15" t="n">
        <x:v>5650</x:v>
      </x:c>
      <x:c r="B5651" s="13" t="str">
        <x:v>Danainae-13</x:v>
      </x:c>
      <x:c r="C5651" s="13" t="str">
        <x:v>Danainae</x:v>
      </x:c>
      <x:c r="D5651" s="33" t="n">
        <x:f>'AR_values'!I34</x:f>
        <x:v>3.2390001244514846</x:v>
      </x:c>
      <x:c r="E5651" s="33" t="str">
        <x:v>Heliconiinae-16</x:v>
      </x:c>
      <x:c r="F5651" s="33" t="str">
        <x:v>Heliconiinae</x:v>
      </x:c>
      <x:c r="G5651" s="33" t="n">
        <x:f>'AR_values'!I59</x:f>
        <x:v>3.187520537089849</x:v>
      </x:c>
      <x:c r="H5651" s="33" t="n">
        <x:f>ABS(D5651-G5651)</x:f>
        <x:v>0.05147958736163538</x:v>
      </x:c>
      <x:c r="I5651" s="14" t="n">
        <x:f>IFERROR(H5651/AVERAGE(D5651,G5651),"")</x:f>
        <x:v>0.016020982448468016</x:v>
      </x:c>
      <x:c r="J5651" s="14" t="n">
        <x:f>'Method'!$B$2</x:f>
        <x:v>0.05</x:v>
      </x:c>
      <x:c r="K5651" s="13" t="str">
        <x:f>IF(I5651&lt;=J5651,"是","否")</x:f>
        <x:v>是</x:v>
      </x:c>
      <x:c r="L5651" s="36" t="n">
        <x:v>0.7949975757921456</x:v>
      </x:c>
      <x:c r="M5651" s="36" t="n">
        <x:f>1-L5651</x:f>
        <x:v>0.20500242420785442</x:v>
      </x:c>
      <x:c r="N5651" s="13" t="str">
        <x:v>是</x:v>
      </x:c>
      <x:c r="O5651" s="15"/>
      <x:c r="P5651" s="13" t="str"/>
    </x:row>
    <x:row r="5652">
      <x:c r="A5652" s="15" t="n">
        <x:v>5651</x:v>
      </x:c>
      <x:c r="B5652" s="13" t="str">
        <x:v>Biblidinae-1</x:v>
      </x:c>
      <x:c r="C5652" s="13" t="str">
        <x:v>Biblidinae</x:v>
      </x:c>
      <x:c r="D5652" s="33" t="n">
        <x:f>'AR_values'!I2</x:f>
        <x:v>2.810556822545614</x:v>
      </x:c>
      <x:c r="E5652" s="33" t="str">
        <x:v>Hesperiidae-36</x:v>
      </x:c>
      <x:c r="F5652" s="33" t="str">
        <x:v>Hesperiidae</x:v>
      </x:c>
      <x:c r="G5652" s="33" t="n">
        <x:f>'AR_values'!I104</x:f>
        <x:v>2.8559515557861443</x:v>
      </x:c>
      <x:c r="H5652" s="33" t="n">
        <x:f>ABS(D5652-G5652)</x:f>
        <x:v>0.04539473324053045</x:v>
      </x:c>
      <x:c r="I5652" s="14" t="n">
        <x:f>IFERROR(H5652/AVERAGE(D5652,G5652),"")</x:f>
        <x:v>0.016022118105080727</x:v>
      </x:c>
      <x:c r="J5652" s="14" t="n">
        <x:f>'Method'!$B$2</x:f>
        <x:v>0.05</x:v>
      </x:c>
      <x:c r="K5652" s="13" t="str">
        <x:f>IF(I5652&lt;=J5652,"是","否")</x:f>
        <x:v>是</x:v>
      </x:c>
      <x:c r="L5652" s="36" t="n">
        <x:v>0.7824902529241228</x:v>
      </x:c>
      <x:c r="M5652" s="36" t="n">
        <x:f>1-L5652</x:f>
        <x:v>0.21750974707587722</x:v>
      </x:c>
      <x:c r="N5652" s="13" t="str">
        <x:v>是</x:v>
      </x:c>
      <x:c r="O5652" s="15"/>
      <x:c r="P5652" s="13" t="str"/>
    </x:row>
    <x:row r="5653">
      <x:c r="A5653" s="15" t="n">
        <x:v>5652</x:v>
      </x:c>
      <x:c r="B5653" s="13" t="str">
        <x:v>Biblidinae-5</x:v>
      </x:c>
      <x:c r="C5653" s="13" t="str">
        <x:v>Biblidinae</x:v>
      </x:c>
      <x:c r="D5653" s="33" t="n">
        <x:f>'AR_values'!I11</x:f>
        <x:v>2.4750199618333006</x:v>
      </x:c>
      <x:c r="E5653" s="33" t="str">
        <x:v>Charaxinae-2</x:v>
      </x:c>
      <x:c r="F5653" s="33" t="str">
        <x:v>Charaxinae</x:v>
      </x:c>
      <x:c r="G5653" s="33" t="n">
        <x:f>'AR_values'!I23</x:f>
        <x:v>2.5149952754018976</x:v>
      </x:c>
      <x:c r="H5653" s="33" t="n">
        <x:f>ABS(D5653-G5653)</x:f>
        <x:v>0.03997531356859696</x:v>
      </x:c>
      <x:c r="I5653" s="14" t="n">
        <x:f>IFERROR(H5653/AVERAGE(D5653,G5653),"")</x:f>
        <x:v>0.016022120842559173</x:v>
      </x:c>
      <x:c r="J5653" s="14" t="n">
        <x:f>'Method'!$B$2</x:f>
        <x:v>0.05</x:v>
      </x:c>
      <x:c r="K5653" s="13" t="str">
        <x:f>IF(I5653&lt;=J5653,"是","否")</x:f>
        <x:v>是</x:v>
      </x:c>
      <x:c r="L5653" s="36" t="n">
        <x:v>0.7564546411555951</x:v>
      </x:c>
      <x:c r="M5653" s="36" t="n">
        <x:f>1-L5653</x:f>
        <x:v>0.24354535884440487</x:v>
      </x:c>
      <x:c r="N5653" s="13" t="str">
        <x:v>是</x:v>
      </x:c>
      <x:c r="O5653" s="15"/>
      <x:c r="P5653" s="13" t="str"/>
    </x:row>
    <x:row r="5654">
      <x:c r="A5654" s="15" t="n">
        <x:v>5653</x:v>
      </x:c>
      <x:c r="B5654" s="13" t="str">
        <x:v>Hesperiidae-11</x:v>
      </x:c>
      <x:c r="C5654" s="13" t="str">
        <x:v>Hesperiidae</x:v>
      </x:c>
      <x:c r="D5654" s="33" t="n">
        <x:f>'AR_values'!I77</x:f>
        <x:v>2.8504680537087768</x:v>
      </x:c>
      <x:c r="E5654" s="33" t="str">
        <x:v>Nymphalinae-24</x:v>
      </x:c>
      <x:c r="F5654" s="33" t="str">
        <x:v>Nymphalinae</x:v>
      </x:c>
      <x:c r="G5654" s="33" t="n">
        <x:f>'AR_values'!I205</x:f>
        <x:v>2.805130683228981</x:v>
      </x:c>
      <x:c r="H5654" s="33" t="n">
        <x:f>ABS(D5654-G5654)</x:f>
        <x:v>0.04533737047979569</x:v>
      </x:c>
      <x:c r="I5654" s="14" t="n">
        <x:f>IFERROR(H5654/AVERAGE(D5654,G5654),"")</x:f>
        <x:v>0.016032739445848224</x:v>
      </x:c>
      <x:c r="J5654" s="14" t="n">
        <x:f>'Method'!$B$2</x:f>
        <x:v>0.05</x:v>
      </x:c>
      <x:c r="K5654" s="13" t="str">
        <x:f>IF(I5654&lt;=J5654,"是","否")</x:f>
        <x:v>是</x:v>
      </x:c>
      <x:c r="L5654" s="36" t="n">
        <x:v>0.8365333984048906</x:v>
      </x:c>
      <x:c r="M5654" s="36" t="n">
        <x:f>1-L5654</x:f>
        <x:v>0.1634666015951094</x:v>
      </x:c>
      <x:c r="N5654" s="13" t="str">
        <x:v>是</x:v>
      </x:c>
      <x:c r="O5654" s="15"/>
      <x:c r="P5654" s="13" t="str"/>
    </x:row>
    <x:row r="5655">
      <x:c r="A5655" s="15" t="n">
        <x:v>5654</x:v>
      </x:c>
      <x:c r="B5655" s="13" t="str">
        <x:v>Danainae-2</x:v>
      </x:c>
      <x:c r="C5655" s="13" t="str">
        <x:v>Danainae</x:v>
      </x:c>
      <x:c r="D5655" s="33" t="n">
        <x:f>'AR_values'!I40</x:f>
        <x:v>2.7817420272828395</x:v>
      </x:c>
      <x:c r="E5655" s="33" t="str">
        <x:v>Danainae-4</x:v>
      </x:c>
      <x:c r="F5655" s="33" t="str">
        <x:v>Danainae</x:v>
      </x:c>
      <x:c r="G5655" s="33" t="n">
        <x:f>'AR_values'!I46</x:f>
        <x:v>2.826712330216953</x:v>
      </x:c>
      <x:c r="H5655" s="33" t="n">
        <x:f>ABS(D5655-G5655)</x:f>
        <x:v>0.044970302934113526</x:v>
      </x:c>
      <x:c r="I5655" s="14" t="n">
        <x:f>IFERROR(H5655/AVERAGE(D5655,G5655),"")</x:f>
        <x:v>0.01603661189610214</x:v>
      </x:c>
      <x:c r="J5655" s="14" t="n">
        <x:f>'Method'!$B$2</x:f>
        <x:v>0.05</x:v>
      </x:c>
      <x:c r="K5655" s="13" t="str">
        <x:f>IF(I5655&lt;=J5655,"是","否")</x:f>
        <x:v>是</x:v>
      </x:c>
      <x:c r="L5655" s="36" t="n">
        <x:v>0.9063238965877115</x:v>
      </x:c>
      <x:c r="M5655" s="36" t="n">
        <x:f>1-L5655</x:f>
        <x:v>0.09367610341228849</x:v>
      </x:c>
      <x:c r="N5655" s="13" t="str">
        <x:v>否</x:v>
      </x:c>
      <x:c r="O5655" s="15"/>
      <x:c r="P5655" s="13" t="str"/>
    </x:row>
    <x:row r="5656">
      <x:c r="A5656" s="15" t="n">
        <x:v>5655</x:v>
      </x:c>
      <x:c r="B5656" s="13" t="str">
        <x:v>Hesperiidae_Antipodia_atralba</x:v>
      </x:c>
      <x:c r="C5656" s="13" t="str">
        <x:v>Hesperiidae</x:v>
      </x:c>
      <x:c r="D5656" s="33" t="n">
        <x:f>'AR_values'!I112</x:f>
        <x:v>2.980336396525423</x:v>
      </x:c>
      <x:c r="E5656" s="33" t="str">
        <x:v>Pieridae-18</x:v>
      </x:c>
      <x:c r="F5656" s="33" t="str">
        <x:v>Pieridae</x:v>
      </x:c>
      <x:c r="G5656" s="33" t="n">
        <x:f>'AR_values'!I282</x:f>
        <x:v>3.028518340377398</x:v>
      </x:c>
      <x:c r="H5656" s="33" t="n">
        <x:f>ABS(D5656-G5656)</x:f>
        <x:v>0.04818194385197483</x:v>
      </x:c>
      <x:c r="I5656" s="14" t="n">
        <x:f>IFERROR(H5656/AVERAGE(D5656,G5656),"")</x:f>
        <x:v>0.016036980743125612</x:v>
      </x:c>
      <x:c r="J5656" s="14" t="n">
        <x:f>'Method'!$B$2</x:f>
        <x:v>0.05</x:v>
      </x:c>
      <x:c r="K5656" s="13" t="str">
        <x:f>IF(I5656&lt;=J5656,"是","否")</x:f>
        <x:v>是</x:v>
      </x:c>
      <x:c r="L5656" s="36" t="n">
        <x:v>0.7228120443091407</x:v>
      </x:c>
      <x:c r="M5656" s="36" t="n">
        <x:f>1-L5656</x:f>
        <x:v>0.2771879556908593</x:v>
      </x:c>
      <x:c r="N5656" s="13" t="str">
        <x:v>是</x:v>
      </x:c>
      <x:c r="O5656" s="15"/>
      <x:c r="P5656" s="13" t="str"/>
    </x:row>
    <x:row r="5657">
      <x:c r="A5657" s="15" t="n">
        <x:v>5656</x:v>
      </x:c>
      <x:c r="B5657" s="13" t="str">
        <x:v>Charaxinae-7</x:v>
      </x:c>
      <x:c r="C5657" s="13" t="str">
        <x:v>Charaxinae</x:v>
      </x:c>
      <x:c r="D5657" s="33" t="n">
        <x:f>'AR_values'!I28</x:f>
        <x:v>2.3144245792096236</x:v>
      </x:c>
      <x:c r="E5657" s="33" t="str">
        <x:v>Riodinidae-21</x:v>
      </x:c>
      <x:c r="F5657" s="33" t="str">
        <x:v>Riodinidae</x:v>
      </x:c>
      <x:c r="G5657" s="33" t="n">
        <x:f>'AR_values'!I345</x:f>
        <x:v>2.2775865960635353</x:v>
      </x:c>
      <x:c r="H5657" s="33" t="n">
        <x:f>ABS(D5657-G5657)</x:f>
        <x:v>0.03683798314608833</x:v>
      </x:c>
      <x:c r="I5657" s="14" t="n">
        <x:f>IFERROR(H5657/AVERAGE(D5657,G5657),"")</x:f>
        <x:v>0.01604437870031838</x:v>
      </x:c>
      <x:c r="J5657" s="14" t="n">
        <x:f>'Method'!$B$2</x:f>
        <x:v>0.05</x:v>
      </x:c>
      <x:c r="K5657" s="13" t="str">
        <x:f>IF(I5657&lt;=J5657,"是","否")</x:f>
        <x:v>是</x:v>
      </x:c>
      <x:c r="L5657" s="36" t="n">
        <x:v>0.8117096597994455</x:v>
      </x:c>
      <x:c r="M5657" s="36" t="n">
        <x:f>1-L5657</x:f>
        <x:v>0.18829034020055446</x:v>
      </x:c>
      <x:c r="N5657" s="13" t="str">
        <x:v>是</x:v>
      </x:c>
      <x:c r="O5657" s="15"/>
      <x:c r="P5657" s="13" t="str"/>
    </x:row>
    <x:row r="5658">
      <x:c r="A5658" s="15" t="n">
        <x:v>5657</x:v>
      </x:c>
      <x:c r="B5658" s="13" t="str">
        <x:v>Limenitidinae-12</x:v>
      </x:c>
      <x:c r="C5658" s="13" t="str">
        <x:v>Limenitidinae</x:v>
      </x:c>
      <x:c r="D5658" s="33" t="n">
        <x:f>'AR_values'!I133</x:f>
        <x:v>2.9642151446947445</x:v>
      </x:c>
      <x:c r="E5658" s="33" t="str">
        <x:v>Pieridae-13</x:v>
      </x:c>
      <x:c r="F5658" s="33" t="str">
        <x:v>Pieridae</x:v>
      </x:c>
      <x:c r="G5658" s="33" t="n">
        <x:f>'AR_values'!I278</x:f>
        <x:v>3.012171087458704</x:v>
      </x:c>
      <x:c r="H5658" s="33" t="n">
        <x:f>ABS(D5658-G5658)</x:f>
        <x:v>0.04795594276395976</x:v>
      </x:c>
      <x:c r="I5658" s="14" t="n">
        <x:f>IFERROR(H5658/AVERAGE(D5658,G5658),"")</x:f>
        <x:v>0.016048475082133366</x:v>
      </x:c>
      <x:c r="J5658" s="14" t="n">
        <x:f>'Method'!$B$2</x:f>
        <x:v>0.05</x:v>
      </x:c>
      <x:c r="K5658" s="13" t="str">
        <x:f>IF(I5658&lt;=J5658,"是","否")</x:f>
        <x:v>是</x:v>
      </x:c>
      <x:c r="L5658" s="36" t="n">
        <x:v>0.6316589278176445</x:v>
      </x:c>
      <x:c r="M5658" s="36" t="n">
        <x:f>1-L5658</x:f>
        <x:v>0.36834107218235546</x:v>
      </x:c>
      <x:c r="N5658" s="13" t="str">
        <x:v>是</x:v>
      </x:c>
      <x:c r="O5658" s="15"/>
      <x:c r="P5658" s="13" t="str"/>
    </x:row>
    <x:row r="5659">
      <x:c r="A5659" s="15" t="n">
        <x:v>5658</x:v>
      </x:c>
      <x:c r="B5659" s="13" t="str">
        <x:v>Limenitidinae-6</x:v>
      </x:c>
      <x:c r="C5659" s="13" t="str">
        <x:v>Limenitidinae</x:v>
      </x:c>
      <x:c r="D5659" s="33" t="n">
        <x:f>'AR_values'!I138</x:f>
        <x:v>2.400197823531223</x:v>
      </x:c>
      <x:c r="E5659" s="33" t="str">
        <x:v>Satyrinae-25</x:v>
      </x:c>
      <x:c r="F5659" s="33" t="str">
        <x:v>Satyrinae</x:v>
      </x:c>
      <x:c r="G5659" s="33" t="n">
        <x:f>'AR_values'!I375</x:f>
        <x:v>2.3619837618973727</x:v>
      </x:c>
      <x:c r="H5659" s="33" t="n">
        <x:f>ABS(D5659-G5659)</x:f>
        <x:v>0.03821406163385044</x:v>
      </x:c>
      <x:c r="I5659" s="14" t="n">
        <x:f>IFERROR(H5659/AVERAGE(D5659,G5659),"")</x:f>
        <x:v>0.01604897291223773</x:v>
      </x:c>
      <x:c r="J5659" s="14" t="n">
        <x:f>'Method'!$B$2</x:f>
        <x:v>0.05</x:v>
      </x:c>
      <x:c r="K5659" s="13" t="str">
        <x:f>IF(I5659&lt;=J5659,"是","否")</x:f>
        <x:v>是</x:v>
      </x:c>
      <x:c r="L5659" s="36" t="n">
        <x:v>0.7378596984017961</x:v>
      </x:c>
      <x:c r="M5659" s="36" t="n">
        <x:f>1-L5659</x:f>
        <x:v>0.2621403015982039</x:v>
      </x:c>
      <x:c r="N5659" s="13" t="str">
        <x:v>是</x:v>
      </x:c>
      <x:c r="O5659" s="15"/>
      <x:c r="P5659" s="13" t="str"/>
    </x:row>
    <x:row r="5660">
      <x:c r="A5660" s="15" t="n">
        <x:v>5659</x:v>
      </x:c>
      <x:c r="B5660" s="13" t="str">
        <x:v>Papilionidae-22</x:v>
      </x:c>
      <x:c r="C5660" s="13" t="str">
        <x:v>Papilionidae</x:v>
      </x:c>
      <x:c r="D5660" s="33" t="n">
        <x:f>'AR_values'!I233</x:f>
        <x:v>3.055390072060904</x:v>
      </x:c>
      <x:c r="E5660" s="33" t="str">
        <x:v>Papilionidae-8</x:v>
      </x:c>
      <x:c r="F5660" s="33" t="str">
        <x:v>Papilionidae</x:v>
      </x:c>
      <x:c r="G5660" s="33" t="n">
        <x:f>'AR_values'!I259</x:f>
        <x:v>3.006744460718734</x:v>
      </x:c>
      <x:c r="H5660" s="33" t="n">
        <x:f>ABS(D5660-G5660)</x:f>
        <x:v>0.048645611342169826</x:v>
      </x:c>
      <x:c r="I5660" s="14" t="n">
        <x:f>IFERROR(H5660/AVERAGE(D5660,G5660),"")</x:f>
        <x:v>0.0160490042176166</x:v>
      </x:c>
      <x:c r="J5660" s="14" t="n">
        <x:f>'Method'!$B$2</x:f>
        <x:v>0.05</x:v>
      </x:c>
      <x:c r="K5660" s="13" t="str">
        <x:f>IF(I5660&lt;=J5660,"是","否")</x:f>
        <x:v>是</x:v>
      </x:c>
      <x:c r="L5660" s="36" t="n">
        <x:v>0.9201600829206495</x:v>
      </x:c>
      <x:c r="M5660" s="36" t="n">
        <x:f>1-L5660</x:f>
        <x:v>0.07983991707935045</x:v>
      </x:c>
      <x:c r="N5660" s="13" t="str">
        <x:v>否</x:v>
      </x:c>
      <x:c r="O5660" s="15"/>
      <x:c r="P5660" s="13" t="str"/>
    </x:row>
    <x:row r="5661">
      <x:c r="A5661" s="15" t="n">
        <x:v>5660</x:v>
      </x:c>
      <x:c r="B5661" s="13" t="str">
        <x:v>Danainae-7</x:v>
      </x:c>
      <x:c r="C5661" s="13" t="str">
        <x:v>Danainae</x:v>
      </x:c>
      <x:c r="D5661" s="33" t="n">
        <x:f>'AR_values'!I49</x:f>
        <x:v>2.5562486467181142</x:v>
      </x:c>
      <x:c r="E5661" s="33" t="str">
        <x:v>Lycaenidae_Candalides_cyprotus</x:v>
      </x:c>
      <x:c r="F5661" s="33" t="str">
        <x:v>Lycaenidae</x:v>
      </x:c>
      <x:c r="G5661" s="33" t="n">
        <x:f>'AR_values'!I165</x:f>
        <x:v>2.515543548597947</x:v>
      </x:c>
      <x:c r="H5661" s="33" t="n">
        <x:f>ABS(D5661-G5661)</x:f>
        <x:v>0.040705098120167094</x:v>
      </x:c>
      <x:c r="I5661" s="14" t="n">
        <x:f>IFERROR(H5661/AVERAGE(D5661,G5661),"")</x:f>
        <x:v>0.016051563846704666</x:v>
      </x:c>
      <x:c r="J5661" s="14" t="n">
        <x:f>'Method'!$B$2</x:f>
        <x:v>0.05</x:v>
      </x:c>
      <x:c r="K5661" s="13" t="str">
        <x:f>IF(I5661&lt;=J5661,"是","否")</x:f>
        <x:v>是</x:v>
      </x:c>
      <x:c r="L5661" s="36" t="n">
        <x:v>0.9014444007108694</x:v>
      </x:c>
      <x:c r="M5661" s="36" t="n">
        <x:f>1-L5661</x:f>
        <x:v>0.0985555992891306</x:v>
      </x:c>
      <x:c r="N5661" s="13" t="str">
        <x:v>是</x:v>
      </x:c>
      <x:c r="O5661" s="15"/>
      <x:c r="P5661" s="13" t="str"/>
    </x:row>
    <x:row r="5662">
      <x:c r="A5662" s="15" t="n">
        <x:v>5661</x:v>
      </x:c>
      <x:c r="B5662" s="13" t="str">
        <x:v>Biblidinae-9</x:v>
      </x:c>
      <x:c r="C5662" s="13" t="str">
        <x:v>Biblidinae</x:v>
      </x:c>
      <x:c r="D5662" s="33" t="n">
        <x:f>'AR_values'!I15</x:f>
        <x:v>2.41506495449899</x:v>
      </x:c>
      <x:c r="E5662" s="33" t="str">
        <x:v>Papilionidae-39</x:v>
      </x:c>
      <x:c r="F5662" s="33" t="str">
        <x:v>Papilionidae</x:v>
      </x:c>
      <x:c r="G5662" s="33" t="n">
        <x:f>'AR_values'!I250</x:f>
        <x:v>2.4541464680106215</x:v>
      </x:c>
      <x:c r="H5662" s="33" t="n">
        <x:f>ABS(D5662-G5662)</x:f>
        <x:v>0.03908151351163136</x:v>
      </x:c>
      <x:c r="I5662" s="14" t="n">
        <x:f>IFERROR(H5662/AVERAGE(D5662,G5662),"")</x:f>
        <x:v>0.01605250218997005</x:v>
      </x:c>
      <x:c r="J5662" s="14" t="n">
        <x:f>'Method'!$B$2</x:f>
        <x:v>0.05</x:v>
      </x:c>
      <x:c r="K5662" s="13" t="str">
        <x:f>IF(I5662&lt;=J5662,"是","否")</x:f>
        <x:v>是</x:v>
      </x:c>
      <x:c r="L5662" s="36" t="n">
        <x:v>0.8556464518728247</x:v>
      </x:c>
      <x:c r="M5662" s="36" t="n">
        <x:f>1-L5662</x:f>
        <x:v>0.14435354812717527</x:v>
      </x:c>
      <x:c r="N5662" s="13" t="str">
        <x:v>是</x:v>
      </x:c>
      <x:c r="O5662" s="15"/>
      <x:c r="P5662" s="13" t="str"/>
    </x:row>
    <x:row r="5663">
      <x:c r="A5663" s="15" t="n">
        <x:v>5662</x:v>
      </x:c>
      <x:c r="B5663" s="13" t="str">
        <x:v>Biblidinae-12</x:v>
      </x:c>
      <x:c r="C5663" s="13" t="str">
        <x:v>Biblidinae</x:v>
      </x:c>
      <x:c r="D5663" s="33" t="n">
        <x:f>'AR_values'!I5</x:f>
        <x:v>2.7033611025331243</x:v>
      </x:c>
      <x:c r="E5663" s="33" t="str">
        <x:v>Lycaenidae-15</x:v>
      </x:c>
      <x:c r="F5663" s="33" t="str">
        <x:v>Lycaenidae</x:v>
      </x:c>
      <x:c r="G5663" s="33" t="n">
        <x:f>'AR_values'!I147</x:f>
        <x:v>2.660305679700807</x:v>
      </x:c>
      <x:c r="H5663" s="33" t="n">
        <x:f>ABS(D5663-G5663)</x:f>
        <x:v>0.04305542283231745</x:v>
      </x:c>
      <x:c r="I5663" s="14" t="n">
        <x:f>IFERROR(H5663/AVERAGE(D5663,G5663),"")</x:f>
        <x:v>0.016054473396792616</x:v>
      </x:c>
      <x:c r="J5663" s="14" t="n">
        <x:f>'Method'!$B$2</x:f>
        <x:v>0.05</x:v>
      </x:c>
      <x:c r="K5663" s="13" t="str">
        <x:f>IF(I5663&lt;=J5663,"是","否")</x:f>
        <x:v>是</x:v>
      </x:c>
      <x:c r="L5663" s="36" t="n">
        <x:v>0.9312448728465955</x:v>
      </x:c>
      <x:c r="M5663" s="36" t="n">
        <x:f>1-L5663</x:f>
        <x:v>0.06875512715340448</x:v>
      </x:c>
      <x:c r="N5663" s="13" t="str">
        <x:v>是</x:v>
      </x:c>
      <x:c r="O5663" s="15"/>
      <x:c r="P5663" s="13" t="str"/>
    </x:row>
    <x:row r="5664">
      <x:c r="A5664" s="15" t="n">
        <x:v>5663</x:v>
      </x:c>
      <x:c r="B5664" s="13" t="str">
        <x:v>Hesperiidae-11</x:v>
      </x:c>
      <x:c r="C5664" s="13" t="str">
        <x:v>Hesperiidae</x:v>
      </x:c>
      <x:c r="D5664" s="33" t="n">
        <x:f>'AR_values'!I77</x:f>
        <x:v>2.8504680537087768</x:v>
      </x:c>
      <x:c r="E5664" s="33" t="str">
        <x:v>Hesperiidae-6</x:v>
      </x:c>
      <x:c r="F5664" s="33" t="str">
        <x:v>Hesperiidae</x:v>
      </x:c>
      <x:c r="G5664" s="33" t="n">
        <x:f>'AR_values'!I107</x:f>
        <x:v>2.805069004432799</x:v>
      </x:c>
      <x:c r="H5664" s="33" t="n">
        <x:f>ABS(D5664-G5664)</x:f>
        <x:v>0.04539904927597771</x:v>
      </x:c>
      <x:c r="I5664" s="14" t="n">
        <x:f>IFERROR(H5664/AVERAGE(D5664,G5664),"")</x:f>
        <x:v>0.016054726123886795</x:v>
      </x:c>
      <x:c r="J5664" s="14" t="n">
        <x:f>'Method'!$B$2</x:f>
        <x:v>0.05</x:v>
      </x:c>
      <x:c r="K5664" s="13" t="str">
        <x:f>IF(I5664&lt;=J5664,"是","否")</x:f>
        <x:v>是</x:v>
      </x:c>
      <x:c r="L5664" s="36" t="n">
        <x:v>0.8580823769479717</x:v>
      </x:c>
      <x:c r="M5664" s="36" t="n">
        <x:f>1-L5664</x:f>
        <x:v>0.14191762305202826</x:v>
      </x:c>
      <x:c r="N5664" s="13" t="str">
        <x:v>否</x:v>
      </x:c>
      <x:c r="O5664" s="15"/>
      <x:c r="P5664" s="13" t="str"/>
    </x:row>
    <x:row r="5665">
      <x:c r="A5665" s="15" t="n">
        <x:v>5664</x:v>
      </x:c>
      <x:c r="B5665" s="13" t="str">
        <x:v>Heliconiinae-6</x:v>
      </x:c>
      <x:c r="C5665" s="13" t="str">
        <x:v>Heliconiinae</x:v>
      </x:c>
      <x:c r="D5665" s="33" t="n">
        <x:f>'AR_values'!I71</x:f>
        <x:v>2.9764196972939057</x:v>
      </x:c>
      <x:c r="E5665" s="33" t="str">
        <x:v>Satyrinae-3</x:v>
      </x:c>
      <x:c r="F5665" s="33" t="str">
        <x:v>Satyrinae</x:v>
      </x:c>
      <x:c r="G5665" s="33" t="n">
        <x:f>'AR_values'!I378</x:f>
        <x:v>2.929011336174991</x:v>
      </x:c>
      <x:c r="H5665" s="33" t="n">
        <x:f>ABS(D5665-G5665)</x:f>
        <x:v>0.047408361118914666</x:v>
      </x:c>
      <x:c r="I5665" s="14" t="n">
        <x:f>IFERROR(H5665/AVERAGE(D5665,G5665),"")</x:f>
        <x:v>0.016055851249546</x:v>
      </x:c>
      <x:c r="J5665" s="14" t="n">
        <x:f>'Method'!$B$2</x:f>
        <x:v>0.05</x:v>
      </x:c>
      <x:c r="K5665" s="13" t="str">
        <x:f>IF(I5665&lt;=J5665,"是","否")</x:f>
        <x:v>是</x:v>
      </x:c>
      <x:c r="L5665" s="36" t="n">
        <x:v>0.8437243255619755</x:v>
      </x:c>
      <x:c r="M5665" s="36" t="n">
        <x:f>1-L5665</x:f>
        <x:v>0.15627567443802448</x:v>
      </x:c>
      <x:c r="N5665" s="13" t="str">
        <x:v>是</x:v>
      </x:c>
      <x:c r="O5665" s="15"/>
      <x:c r="P5665" s="13" t="str"/>
    </x:row>
    <x:row r="5666">
      <x:c r="A5666" s="15" t="n">
        <x:v>5665</x:v>
      </x:c>
      <x:c r="B5666" s="13" t="str">
        <x:v>Lycaenidae_Lucia_limbaria</x:v>
      </x:c>
      <x:c r="C5666" s="13" t="str">
        <x:v>Lycaenidae</x:v>
      </x:c>
      <x:c r="D5666" s="33" t="n">
        <x:f>'AR_values'!I172</x:f>
        <x:v>2.501816901535715</x:v>
      </x:c>
      <x:c r="E5666" s="33" t="str">
        <x:v>Pieridae-Coliadinae-11</x:v>
      </x:c>
      <x:c r="F5666" s="33" t="str">
        <x:v>Pieridae-Coliadinae</x:v>
      </x:c>
      <x:c r="G5666" s="33" t="n">
        <x:f>'AR_values'!I302</x:f>
        <x:v>2.4619563161016096</x:v>
      </x:c>
      <x:c r="H5666" s="33" t="n">
        <x:f>ABS(D5666-G5666)</x:f>
        <x:v>0.0398605854341052</x:v>
      </x:c>
      <x:c r="I5666" s="14" t="n">
        <x:f>IFERROR(H5666/AVERAGE(D5666,G5666),"")</x:f>
        <x:v>0.016060598938111112</x:v>
      </x:c>
      <x:c r="J5666" s="14" t="n">
        <x:f>'Method'!$B$2</x:f>
        <x:v>0.05</x:v>
      </x:c>
      <x:c r="K5666" s="13" t="str">
        <x:f>IF(I5666&lt;=J5666,"是","否")</x:f>
        <x:v>是</x:v>
      </x:c>
      <x:c r="L5666" s="36" t="n">
        <x:v>0.770536180205253</x:v>
      </x:c>
      <x:c r="M5666" s="36" t="n">
        <x:f>1-L5666</x:f>
        <x:v>0.22946381979474695</x:v>
      </x:c>
      <x:c r="N5666" s="13" t="str">
        <x:v>是</x:v>
      </x:c>
      <x:c r="O5666" s="15"/>
      <x:c r="P5666" s="13" t="str"/>
    </x:row>
    <x:row r="5667">
      <x:c r="A5667" s="15" t="n">
        <x:v>5666</x:v>
      </x:c>
      <x:c r="B5667" s="13" t="str">
        <x:v>Danainae-14</x:v>
      </x:c>
      <x:c r="C5667" s="13" t="str">
        <x:v>Danainae</x:v>
      </x:c>
      <x:c r="D5667" s="33" t="n">
        <x:f>'AR_values'!I35</x:f>
        <x:v>3.058665750752658</x:v>
      </x:c>
      <x:c r="E5667" s="33" t="str">
        <x:v>Danainae-15</x:v>
      </x:c>
      <x:c r="F5667" s="33" t="str">
        <x:v>Danainae</x:v>
      </x:c>
      <x:c r="G5667" s="33" t="n">
        <x:f>'AR_values'!I36</x:f>
        <x:v>3.009911063670343</x:v>
      </x:c>
      <x:c r="H5667" s="33" t="n">
        <x:f>ABS(D5667-G5667)</x:f>
        <x:v>0.048754687082314785</x:v>
      </x:c>
      <x:c r="I5667" s="14" t="n">
        <x:f>IFERROR(H5667/AVERAGE(D5667,G5667),"")</x:f>
        <x:v>0.016067914627509044</x:v>
      </x:c>
      <x:c r="J5667" s="14" t="n">
        <x:f>'Method'!$B$2</x:f>
        <x:v>0.05</x:v>
      </x:c>
      <x:c r="K5667" s="13" t="str">
        <x:f>IF(I5667&lt;=J5667,"是","否")</x:f>
        <x:v>是</x:v>
      </x:c>
      <x:c r="L5667" s="36" t="n">
        <x:v>0.8635473766640563</x:v>
      </x:c>
      <x:c r="M5667" s="36" t="n">
        <x:f>1-L5667</x:f>
        <x:v>0.13645262333594366</x:v>
      </x:c>
      <x:c r="N5667" s="13" t="str">
        <x:v>否</x:v>
      </x:c>
      <x:c r="O5667" s="15"/>
      <x:c r="P5667" s="13" t="str"/>
    </x:row>
    <x:row r="5668">
      <x:c r="A5668" s="15" t="n">
        <x:v>5667</x:v>
      </x:c>
      <x:c r="B5668" s="13" t="str">
        <x:v>Nymphalinae-1</x:v>
      </x:c>
      <x:c r="C5668" s="13" t="str">
        <x:v>Nymphalinae</x:v>
      </x:c>
      <x:c r="D5668" s="33" t="n">
        <x:f>'AR_values'!I189</x:f>
        <x:v>2.5541998356945363</x:v>
      </x:c>
      <x:c r="E5668" s="33" t="str">
        <x:v>Satyrinae-7</x:v>
      </x:c>
      <x:c r="F5668" s="33" t="str">
        <x:v>Satyrinae</x:v>
      </x:c>
      <x:c r="G5668" s="33" t="n">
        <x:f>'AR_values'!I382</x:f>
        <x:v>2.5134817259008053</x:v>
      </x:c>
      <x:c r="H5668" s="33" t="n">
        <x:f>ABS(D5668-G5668)</x:f>
        <x:v>0.04071810979373103</x:v>
      </x:c>
      <x:c r="I5668" s="14" t="n">
        <x:f>IFERROR(H5668/AVERAGE(D5668,G5668),"")</x:f>
        <x:v>0.016069719179794984</x:v>
      </x:c>
      <x:c r="J5668" s="14" t="n">
        <x:f>'Method'!$B$2</x:f>
        <x:v>0.05</x:v>
      </x:c>
      <x:c r="K5668" s="13" t="str">
        <x:f>IF(I5668&lt;=J5668,"是","否")</x:f>
        <x:v>是</x:v>
      </x:c>
      <x:c r="L5668" s="36" t="n">
        <x:v>0.8805158739497776</x:v>
      </x:c>
      <x:c r="M5668" s="36" t="n">
        <x:f>1-L5668</x:f>
        <x:v>0.1194841260502224</x:v>
      </x:c>
      <x:c r="N5668" s="13" t="str">
        <x:v>是</x:v>
      </x:c>
      <x:c r="O5668" s="15"/>
      <x:c r="P5668" s="13" t="str"/>
    </x:row>
    <x:row r="5669">
      <x:c r="A5669" s="15" t="n">
        <x:v>5668</x:v>
      </x:c>
      <x:c r="B5669" s="13" t="str">
        <x:v>Hesperiidae-27</x:v>
      </x:c>
      <x:c r="C5669" s="13" t="str">
        <x:v>Hesperiidae</x:v>
      </x:c>
      <x:c r="D5669" s="33" t="n">
        <x:f>'AR_values'!I94</x:f>
        <x:v>2.6390698606105385</x:v>
      </x:c>
      <x:c r="E5669" s="33" t="str">
        <x:v>Hesperiidae_Signata_flammeata</x:v>
      </x:c>
      <x:c r="F5669" s="33" t="str">
        <x:v>Hesperiidae</x:v>
      </x:c>
      <x:c r="G5669" s="33" t="n">
        <x:f>'AR_values'!I123</x:f>
        <x:v>2.6818346519856244</x:v>
      </x:c>
      <x:c r="H5669" s="33" t="n">
        <x:f>ABS(D5669-G5669)</x:f>
        <x:v>0.04276479137508593</x:v>
      </x:c>
      <x:c r="I5669" s="14" t="n">
        <x:f>IFERROR(H5669/AVERAGE(D5669,G5669),"")</x:f>
        <x:v>0.016074256274980672</x:v>
      </x:c>
      <x:c r="J5669" s="14" t="n">
        <x:f>'Method'!$B$2</x:f>
        <x:v>0.05</x:v>
      </x:c>
      <x:c r="K5669" s="13" t="str">
        <x:f>IF(I5669&lt;=J5669,"是","否")</x:f>
        <x:v>是</x:v>
      </x:c>
      <x:c r="L5669" s="36" t="n">
        <x:v>0.8638370951913641</x:v>
      </x:c>
      <x:c r="M5669" s="36" t="n">
        <x:f>1-L5669</x:f>
        <x:v>0.1361629048086359</x:v>
      </x:c>
      <x:c r="N5669" s="13" t="str">
        <x:v>否</x:v>
      </x:c>
      <x:c r="O5669" s="15"/>
      <x:c r="P5669" s="13" t="str"/>
    </x:row>
    <x:row r="5670">
      <x:c r="A5670" s="15" t="n">
        <x:v>5669</x:v>
      </x:c>
      <x:c r="B5670" s="13" t="str">
        <x:v>Danainae-7</x:v>
      </x:c>
      <x:c r="C5670" s="13" t="str">
        <x:v>Danainae</x:v>
      </x:c>
      <x:c r="D5670" s="33" t="n">
        <x:f>'AR_values'!I49</x:f>
        <x:v>2.5562486467181142</x:v>
      </x:c>
      <x:c r="E5670" s="33" t="str">
        <x:v>Lycaenidae_Theclinesthes_miskini</x:v>
      </x:c>
      <x:c r="F5670" s="33" t="str">
        <x:v>Lycaenidae</x:v>
      </x:c>
      <x:c r="G5670" s="33" t="n">
        <x:f>'AR_values'!I185</x:f>
        <x:v>2.5154764900306708</x:v>
      </x:c>
      <x:c r="H5670" s="33" t="n">
        <x:f>ABS(D5670-G5670)</x:f>
        <x:v>0.040772156687443495</x:v>
      </x:c>
      <x:c r="I5670" s="14" t="n">
        <x:f>IFERROR(H5670/AVERAGE(D5670,G5670),"")</x:f>
        <x:v>0.016078220166947127</x:v>
      </x:c>
      <x:c r="J5670" s="14" t="n">
        <x:f>'Method'!$B$2</x:f>
        <x:v>0.05</x:v>
      </x:c>
      <x:c r="K5670" s="13" t="str">
        <x:f>IF(I5670&lt;=J5670,"是","否")</x:f>
        <x:v>是</x:v>
      </x:c>
      <x:c r="L5670" s="36" t="n">
        <x:v>0.8982510030836637</x:v>
      </x:c>
      <x:c r="M5670" s="36" t="n">
        <x:f>1-L5670</x:f>
        <x:v>0.10174899691633632</x:v>
      </x:c>
      <x:c r="N5670" s="13" t="str">
        <x:v>是</x:v>
      </x:c>
      <x:c r="O5670" s="15"/>
      <x:c r="P5670" s="13" t="str"/>
    </x:row>
    <x:row r="5671">
      <x:c r="A5671" s="15" t="n">
        <x:v>5670</x:v>
      </x:c>
      <x:c r="B5671" s="13" t="str">
        <x:v>Danainae-14</x:v>
      </x:c>
      <x:c r="C5671" s="13" t="str">
        <x:v>Danainae</x:v>
      </x:c>
      <x:c r="D5671" s="33" t="n">
        <x:f>'AR_values'!I35</x:f>
        <x:v>3.058665750752658</x:v>
      </x:c>
      <x:c r="E5671" s="33" t="str">
        <x:v>Hesperiidae-20</x:v>
      </x:c>
      <x:c r="F5671" s="33" t="str">
        <x:v>Hesperiidae</x:v>
      </x:c>
      <x:c r="G5671" s="33" t="n">
        <x:f>'AR_values'!I87</x:f>
        <x:v>3.009857822934138</x:v>
      </x:c>
      <x:c r="H5671" s="33" t="n">
        <x:f>ABS(D5671-G5671)</x:f>
        <x:v>0.048807927818519836</x:v>
      </x:c>
      <x:c r="I5671" s="14" t="n">
        <x:f>IFERROR(H5671/AVERAGE(D5671,G5671),"")</x:f>
        <x:v>0.016085602115859517</x:v>
      </x:c>
      <x:c r="J5671" s="14" t="n">
        <x:f>'Method'!$B$2</x:f>
        <x:v>0.05</x:v>
      </x:c>
      <x:c r="K5671" s="13" t="str">
        <x:f>IF(I5671&lt;=J5671,"是","否")</x:f>
        <x:v>是</x:v>
      </x:c>
      <x:c r="L5671" s="36" t="n">
        <x:v>0.7617076975963191</x:v>
      </x:c>
      <x:c r="M5671" s="36" t="n">
        <x:f>1-L5671</x:f>
        <x:v>0.23829230240368093</x:v>
      </x:c>
      <x:c r="N5671" s="13" t="str">
        <x:v>是</x:v>
      </x:c>
      <x:c r="O5671" s="15"/>
      <x:c r="P5671" s="13" t="str"/>
    </x:row>
    <x:row r="5672">
      <x:c r="A5672" s="15" t="n">
        <x:v>5671</x:v>
      </x:c>
      <x:c r="B5672" s="13" t="str">
        <x:v>Biblidinae-4</x:v>
      </x:c>
      <x:c r="C5672" s="13" t="str">
        <x:v>Biblidinae</x:v>
      </x:c>
      <x:c r="D5672" s="33" t="n">
        <x:f>'AR_values'!I10</x:f>
        <x:v>2.5419996384242083</x:v>
      </x:c>
      <x:c r="E5672" s="33" t="str">
        <x:v>Heliconiinae-10</x:v>
      </x:c>
      <x:c r="F5672" s="33" t="str">
        <x:v>Heliconiinae</x:v>
      </x:c>
      <x:c r="G5672" s="33" t="n">
        <x:f>'AR_values'!I53</x:f>
        <x:v>2.5832322601964766</x:v>
      </x:c>
      <x:c r="H5672" s="33" t="n">
        <x:f>ABS(D5672-G5672)</x:f>
        <x:v>0.041232621772268274</x:v>
      </x:c>
      <x:c r="I5672" s="14" t="n">
        <x:f>IFERROR(H5672/AVERAGE(D5672,G5672),"")</x:f>
        <x:v>0.016090051177338884</x:v>
      </x:c>
      <x:c r="J5672" s="14" t="n">
        <x:f>'Method'!$B$2</x:f>
        <x:v>0.05</x:v>
      </x:c>
      <x:c r="K5672" s="13" t="str">
        <x:f>IF(I5672&lt;=J5672,"是","否")</x:f>
        <x:v>是</x:v>
      </x:c>
      <x:c r="L5672" s="36" t="n">
        <x:v>0.8265404271592635</x:v>
      </x:c>
      <x:c r="M5672" s="36" t="n">
        <x:f>1-L5672</x:f>
        <x:v>0.17345957284073654</x:v>
      </x:c>
      <x:c r="N5672" s="13" t="str">
        <x:v>是</x:v>
      </x:c>
      <x:c r="O5672" s="15"/>
      <x:c r="P5672" s="13" t="str"/>
    </x:row>
    <x:row r="5673">
      <x:c r="A5673" s="15" t="n">
        <x:v>5672</x:v>
      </x:c>
      <x:c r="B5673" s="13" t="str">
        <x:v>Heliconiinae-21</x:v>
      </x:c>
      <x:c r="C5673" s="13" t="str">
        <x:v>Heliconiinae</x:v>
      </x:c>
      <x:c r="D5673" s="33" t="n">
        <x:f>'AR_values'!I65</x:f>
        <x:v>2.475657871833206</x:v>
      </x:c>
      <x:c r="E5673" s="33" t="str">
        <x:v>Pieridae-Coliadinae-21</x:v>
      </x:c>
      <x:c r="F5673" s="33" t="str">
        <x:v>Pieridae-Coliadinae</x:v>
      </x:c>
      <x:c r="G5673" s="33" t="n">
        <x:f>'AR_values'!I313</x:f>
        <x:v>2.515818512601095</x:v>
      </x:c>
      <x:c r="H5673" s="33" t="n">
        <x:f>ABS(D5673-G5673)</x:f>
        <x:v>0.04016064076788872</x:v>
      </x:c>
      <x:c r="I5673" s="14" t="n">
        <x:f>IFERROR(H5673/AVERAGE(D5673,G5673),"")</x:f>
        <x:v>0.016091688179925248</x:v>
      </x:c>
      <x:c r="J5673" s="14" t="n">
        <x:f>'Method'!$B$2</x:f>
        <x:v>0.05</x:v>
      </x:c>
      <x:c r="K5673" s="13" t="str">
        <x:f>IF(I5673&lt;=J5673,"是","否")</x:f>
        <x:v>是</x:v>
      </x:c>
      <x:c r="L5673" s="36" t="n">
        <x:v>0.9042003554237428</x:v>
      </x:c>
      <x:c r="M5673" s="36" t="n">
        <x:f>1-L5673</x:f>
        <x:v>0.09579964457625723</x:v>
      </x:c>
      <x:c r="N5673" s="13" t="str">
        <x:v>是</x:v>
      </x:c>
      <x:c r="O5673" s="15"/>
      <x:c r="P5673" s="13" t="str"/>
    </x:row>
    <x:row r="5674">
      <x:c r="A5674" s="15" t="n">
        <x:v>5673</x:v>
      </x:c>
      <x:c r="B5674" s="13" t="str">
        <x:v>Lycaenidae_Neolucia_agricola</x:v>
      </x:c>
      <x:c r="C5674" s="13" t="str">
        <x:v>Lycaenidae</x:v>
      </x:c>
      <x:c r="D5674" s="33" t="n">
        <x:f>'AR_values'!I174</x:f>
        <x:v>2.5296664595641514</x:v>
      </x:c>
      <x:c r="E5674" s="33" t="str">
        <x:v>Pieridae-Coliadinae-19</x:v>
      </x:c>
      <x:c r="F5674" s="33" t="str">
        <x:v>Pieridae-Coliadinae</x:v>
      </x:c>
      <x:c r="G5674" s="33" t="n">
        <x:f>'AR_values'!I310</x:f>
        <x:v>2.5707158566022947</x:v>
      </x:c>
      <x:c r="H5674" s="33" t="n">
        <x:f>ABS(D5674-G5674)</x:f>
        <x:v>0.041049397038143365</x:v>
      </x:c>
      <x:c r="I5674" s="14" t="n">
        <x:f>IFERROR(H5674/AVERAGE(D5674,G5674),"")</x:f>
        <x:v>0.016096596095563655</x:v>
      </x:c>
      <x:c r="J5674" s="14" t="n">
        <x:f>'Method'!$B$2</x:f>
        <x:v>0.05</x:v>
      </x:c>
      <x:c r="K5674" s="13" t="str">
        <x:f>IF(I5674&lt;=J5674,"是","否")</x:f>
        <x:v>是</x:v>
      </x:c>
      <x:c r="L5674" s="36" t="n">
        <x:v>0.8173117700322075</x:v>
      </x:c>
      <x:c r="M5674" s="36" t="n">
        <x:f>1-L5674</x:f>
        <x:v>0.18268822996779255</x:v>
      </x:c>
      <x:c r="N5674" s="13" t="str">
        <x:v>是</x:v>
      </x:c>
      <x:c r="O5674" s="15"/>
      <x:c r="P5674" s="13" t="str"/>
    </x:row>
    <x:row r="5675">
      <x:c r="A5675" s="15" t="n">
        <x:v>5674</x:v>
      </x:c>
      <x:c r="B5675" s="13" t="str">
        <x:v>Danainae-5</x:v>
      </x:c>
      <x:c r="C5675" s="13" t="str">
        <x:v>Danainae</x:v>
      </x:c>
      <x:c r="D5675" s="33" t="n">
        <x:f>'AR_values'!I47</x:f>
        <x:v>2.499372504343995</x:v>
      </x:c>
      <x:c r="E5675" s="33" t="str">
        <x:v>Lycaenidae_Ogyris_olane</x:v>
      </x:c>
      <x:c r="F5675" s="33" t="str">
        <x:v>Lycaenidae</x:v>
      </x:c>
      <x:c r="G5675" s="33" t="n">
        <x:f>'AR_values'!I180</x:f>
        <x:v>2.5399402467253505</x:v>
      </x:c>
      <x:c r="H5675" s="33" t="n">
        <x:f>ABS(D5675-G5675)</x:f>
        <x:v>0.0405677423813553</x:v>
      </x:c>
      <x:c r="I5675" s="14" t="n">
        <x:f>IFERROR(H5675/AVERAGE(D5675,G5675),"")</x:f>
        <x:v>0.016100505916306462</x:v>
      </x:c>
      <x:c r="J5675" s="14" t="n">
        <x:f>'Method'!$B$2</x:f>
        <x:v>0.05</x:v>
      </x:c>
      <x:c r="K5675" s="13" t="str">
        <x:f>IF(I5675&lt;=J5675,"是","否")</x:f>
        <x:v>是</x:v>
      </x:c>
      <x:c r="L5675" s="36" t="n">
        <x:v>0.8031172447868123</x:v>
      </x:c>
      <x:c r="M5675" s="36" t="n">
        <x:f>1-L5675</x:f>
        <x:v>0.19688275521318765</x:v>
      </x:c>
      <x:c r="N5675" s="13" t="str">
        <x:v>是</x:v>
      </x:c>
      <x:c r="O5675" s="15"/>
      <x:c r="P5675" s="13" t="str"/>
    </x:row>
    <x:row r="5676">
      <x:c r="A5676" s="15" t="n">
        <x:v>5675</x:v>
      </x:c>
      <x:c r="B5676" s="13" t="str">
        <x:v>Heliconiinae-10</x:v>
      </x:c>
      <x:c r="C5676" s="13" t="str">
        <x:v>Heliconiinae</x:v>
      </x:c>
      <x:c r="D5676" s="33" t="n">
        <x:f>'AR_values'!I53</x:f>
        <x:v>2.5832322601964766</x:v>
      </x:c>
      <x:c r="E5676" s="33" t="str">
        <x:v>Pieridae-Coliadinae-3</x:v>
      </x:c>
      <x:c r="F5676" s="33" t="str">
        <x:v>Pieridae-Coliadinae</x:v>
      </x:c>
      <x:c r="G5676" s="33" t="n">
        <x:f>'AR_values'!I315</x:f>
        <x:v>2.5419694970505615</x:v>
      </x:c>
      <x:c r="H5676" s="33" t="n">
        <x:f>ABS(D5676-G5676)</x:f>
        <x:v>0.04126276314591504</x:v>
      </x:c>
      <x:c r="I5676" s="14" t="n">
        <x:f>IFERROR(H5676/AVERAGE(D5676,G5676),"")</x:f>
        <x:v>0.01610190782736288</x:v>
      </x:c>
      <x:c r="J5676" s="14" t="n">
        <x:f>'Method'!$B$2</x:f>
        <x:v>0.05</x:v>
      </x:c>
      <x:c r="K5676" s="13" t="str">
        <x:f>IF(I5676&lt;=J5676,"是","否")</x:f>
        <x:v>是</x:v>
      </x:c>
      <x:c r="L5676" s="36" t="n">
        <x:v>0.6648954151700824</x:v>
      </x:c>
      <x:c r="M5676" s="36" t="n">
        <x:f>1-L5676</x:f>
        <x:v>0.33510458482991756</x:v>
      </x:c>
      <x:c r="N5676" s="13" t="str">
        <x:v>是</x:v>
      </x:c>
      <x:c r="O5676" s="15"/>
      <x:c r="P5676" s="13" t="str"/>
    </x:row>
    <x:row r="5677">
      <x:c r="A5677" s="15" t="n">
        <x:v>5676</x:v>
      </x:c>
      <x:c r="B5677" s="13" t="str">
        <x:v>Heliconiinae-3</x:v>
      </x:c>
      <x:c r="C5677" s="13" t="str">
        <x:v>Heliconiinae</x:v>
      </x:c>
      <x:c r="D5677" s="33" t="n">
        <x:f>'AR_values'!I68</x:f>
        <x:v>2.5394332166507505</x:v>
      </x:c>
      <x:c r="E5677" s="33" t="str">
        <x:v>Lycaenidae-16</x:v>
      </x:c>
      <x:c r="F5677" s="33" t="str">
        <x:v>Lycaenidae</x:v>
      </x:c>
      <x:c r="G5677" s="33" t="n">
        <x:f>'AR_values'!I148</x:f>
        <x:v>2.498859339538604</x:v>
      </x:c>
      <x:c r="H5677" s="33" t="n">
        <x:f>ABS(D5677-G5677)</x:f>
        <x:v>0.04057387711214666</x:v>
      </x:c>
      <x:c r="I5677" s="14" t="n">
        <x:f>IFERROR(H5677/AVERAGE(D5677,G5677),"")</x:f>
        <x:v>0.016106201321042055</x:v>
      </x:c>
      <x:c r="J5677" s="14" t="n">
        <x:f>'Method'!$B$2</x:f>
        <x:v>0.05</x:v>
      </x:c>
      <x:c r="K5677" s="13" t="str">
        <x:f>IF(I5677&lt;=J5677,"是","否")</x:f>
        <x:v>是</x:v>
      </x:c>
      <x:c r="L5677" s="36" t="n">
        <x:v>0.702132628472554</x:v>
      </x:c>
      <x:c r="M5677" s="36" t="n">
        <x:f>1-L5677</x:f>
        <x:v>0.297867371527446</x:v>
      </x:c>
      <x:c r="N5677" s="13" t="str">
        <x:v>是</x:v>
      </x:c>
      <x:c r="O5677" s="15"/>
      <x:c r="P5677" s="13" t="str"/>
    </x:row>
    <x:row r="5678">
      <x:c r="A5678" s="15" t="n">
        <x:v>5677</x:v>
      </x:c>
      <x:c r="B5678" s="13" t="str">
        <x:v>Lycaenidae_Ogyris_abrota</x:v>
      </x:c>
      <x:c r="C5678" s="13" t="str">
        <x:v>Lycaenidae</x:v>
      </x:c>
      <x:c r="D5678" s="33" t="n">
        <x:f>'AR_values'!I175</x:f>
        <x:v>2.4094203798236333</x:v>
      </x:c>
      <x:c r="E5678" s="33" t="str">
        <x:v>Pieridae-Coliadinae-4</x:v>
      </x:c>
      <x:c r="F5678" s="33" t="str">
        <x:v>Pieridae-Coliadinae</x:v>
      </x:c>
      <x:c r="G5678" s="33" t="n">
        <x:f>'AR_values'!I316</x:f>
        <x:v>2.448553495466375</x:v>
      </x:c>
      <x:c r="H5678" s="33" t="n">
        <x:f>ABS(D5678-G5678)</x:f>
        <x:v>0.03913311564274169</x:v>
      </x:c>
      <x:c r="I5678" s="14" t="n">
        <x:f>IFERROR(H5678/AVERAGE(D5678,G5678),"")</x:f>
        <x:v>0.016110879410773094</x:v>
      </x:c>
      <x:c r="J5678" s="14" t="n">
        <x:f>'Method'!$B$2</x:f>
        <x:v>0.05</x:v>
      </x:c>
      <x:c r="K5678" s="13" t="str">
        <x:f>IF(I5678&lt;=J5678,"是","否")</x:f>
        <x:v>是</x:v>
      </x:c>
      <x:c r="L5678" s="36" t="n">
        <x:v>0.842499889248217</x:v>
      </x:c>
      <x:c r="M5678" s="36" t="n">
        <x:f>1-L5678</x:f>
        <x:v>0.15750011075178305</x:v>
      </x:c>
      <x:c r="N5678" s="13" t="str">
        <x:v>是</x:v>
      </x:c>
      <x:c r="O5678" s="15"/>
      <x:c r="P5678" s="13" t="str"/>
    </x:row>
    <x:row r="5679">
      <x:c r="A5679" s="15" t="n">
        <x:v>5678</x:v>
      </x:c>
      <x:c r="B5679" s="13" t="str">
        <x:v>Hesperiidae-9</x:v>
      </x:c>
      <x:c r="C5679" s="13" t="str">
        <x:v>Hesperiidae</x:v>
      </x:c>
      <x:c r="D5679" s="33" t="n">
        <x:f>'AR_values'!I110</x:f>
        <x:v>2.5616609727912754</x:v>
      </x:c>
      <x:c r="E5679" s="33" t="str">
        <x:v>Satyrinae-19</x:v>
      </x:c>
      <x:c r="F5679" s="33" t="str">
        <x:v>Satyrinae</x:v>
      </x:c>
      <x:c r="G5679" s="33" t="n">
        <x:f>'AR_values'!I368</x:f>
        <x:v>2.5206761315513897</x:v>
      </x:c>
      <x:c r="H5679" s="33" t="n">
        <x:f>ABS(D5679-G5679)</x:f>
        <x:v>0.04098484123988566</x:v>
      </x:c>
      <x:c r="I5679" s="14" t="n">
        <x:f>IFERROR(H5679/AVERAGE(D5679,G5679),"")</x:f>
        <x:v>0.016128344263061836</x:v>
      </x:c>
      <x:c r="J5679" s="14" t="n">
        <x:f>'Method'!$B$2</x:f>
        <x:v>0.05</x:v>
      </x:c>
      <x:c r="K5679" s="13" t="str">
        <x:f>IF(I5679&lt;=J5679,"是","否")</x:f>
        <x:v>是</x:v>
      </x:c>
      <x:c r="L5679" s="36" t="n">
        <x:v>0.8481648602130529</x:v>
      </x:c>
      <x:c r="M5679" s="36" t="n">
        <x:f>1-L5679</x:f>
        <x:v>0.15183513978694707</x:v>
      </x:c>
      <x:c r="N5679" s="13" t="str">
        <x:v>是</x:v>
      </x:c>
      <x:c r="O5679" s="15"/>
      <x:c r="P5679" s="13" t="str"/>
    </x:row>
    <x:row r="5680">
      <x:c r="A5680" s="15" t="n">
        <x:v>5679</x:v>
      </x:c>
      <x:c r="B5680" s="13" t="str">
        <x:v>Hesperiidae-24</x:v>
      </x:c>
      <x:c r="C5680" s="13" t="str">
        <x:v>Hesperiidae</x:v>
      </x:c>
      <x:c r="D5680" s="33" t="n">
        <x:f>'AR_values'!I91</x:f>
        <x:v>2.631779132697969</x:v>
      </x:c>
      <x:c r="E5680" s="33" t="str">
        <x:v>Pieridae_Zerene_eurydice</x:v>
      </x:c>
      <x:c r="F5680" s="33" t="str">
        <x:v>Pieridae</x:v>
      </x:c>
      <x:c r="G5680" s="33" t="n">
        <x:f>'AR_values'!I332</x:f>
        <x:v>2.674576645957752</x:v>
      </x:c>
      <x:c r="H5680" s="33" t="n">
        <x:f>ABS(D5680-G5680)</x:f>
        <x:v>0.04279751325978287</x:v>
      </x:c>
      <x:c r="I5680" s="14" t="n">
        <x:f>IFERROR(H5680/AVERAGE(D5680,G5680),"")</x:f>
        <x:v>0.01613066105817161</x:v>
      </x:c>
      <x:c r="J5680" s="14" t="n">
        <x:f>'Method'!$B$2</x:f>
        <x:v>0.05</x:v>
      </x:c>
      <x:c r="K5680" s="13" t="str">
        <x:f>IF(I5680&lt;=J5680,"是","否")</x:f>
        <x:v>是</x:v>
      </x:c>
      <x:c r="L5680" s="36" t="n">
        <x:v>0.581781914893617</x:v>
      </x:c>
      <x:c r="M5680" s="36" t="n">
        <x:f>1-L5680</x:f>
        <x:v>0.41821808510638303</x:v>
      </x:c>
      <x:c r="N5680" s="13" t="str">
        <x:v>是</x:v>
      </x:c>
      <x:c r="O5680" s="15"/>
      <x:c r="P5680" s="13" t="str"/>
    </x:row>
    <x:row r="5681">
      <x:c r="A5681" s="15" t="n">
        <x:v>5680</x:v>
      </x:c>
      <x:c r="B5681" s="13" t="str">
        <x:v>Hesperiidae-4</x:v>
      </x:c>
      <x:c r="C5681" s="13" t="str">
        <x:v>Hesperiidae</x:v>
      </x:c>
      <x:c r="D5681" s="33" t="n">
        <x:f>'AR_values'!I105</x:f>
        <x:v>3.0124203289284166</x:v>
      </x:c>
      <x:c r="E5681" s="33" t="str">
        <x:v>Limenitidinae-12</x:v>
      </x:c>
      <x:c r="F5681" s="33" t="str">
        <x:v>Limenitidinae</x:v>
      </x:c>
      <x:c r="G5681" s="33" t="n">
        <x:f>'AR_values'!I133</x:f>
        <x:v>2.9642151446947445</x:v>
      </x:c>
      <x:c r="H5681" s="33" t="n">
        <x:f>ABS(D5681-G5681)</x:f>
        <x:v>0.04820518423367215</x:v>
      </x:c>
      <x:c r="I5681" s="14" t="n">
        <x:f>IFERROR(H5681/AVERAGE(D5681,G5681),"")</x:f>
        <x:v>0.01613121109574687</x:v>
      </x:c>
      <x:c r="J5681" s="14" t="n">
        <x:f>'Method'!$B$2</x:f>
        <x:v>0.05</x:v>
      </x:c>
      <x:c r="K5681" s="13" t="str">
        <x:f>IF(I5681&lt;=J5681,"是","否")</x:f>
        <x:v>是</x:v>
      </x:c>
      <x:c r="L5681" s="36" t="n">
        <x:v>0.8939175474207322</x:v>
      </x:c>
      <x:c r="M5681" s="36" t="n">
        <x:f>1-L5681</x:f>
        <x:v>0.10608245257926785</x:v>
      </x:c>
      <x:c r="N5681" s="13" t="str">
        <x:v>是</x:v>
      </x:c>
      <x:c r="O5681" s="15"/>
      <x:c r="P5681" s="13" t="str"/>
    </x:row>
    <x:row r="5682">
      <x:c r="A5682" s="15" t="n">
        <x:v>5681</x:v>
      </x:c>
      <x:c r="B5682" s="13" t="str">
        <x:v>Lycaenidae-14</x:v>
      </x:c>
      <x:c r="C5682" s="13" t="str">
        <x:v>Lycaenidae</x:v>
      </x:c>
      <x:c r="D5682" s="33" t="n">
        <x:f>'AR_values'!I146</x:f>
        <x:v>2.5275412824939623</x:v>
      </x:c>
      <x:c r="E5682" s="33" t="str">
        <x:v>Papilionidae-10</x:v>
      </x:c>
      <x:c r="F5682" s="33" t="str">
        <x:v>Papilionidae</x:v>
      </x:c>
      <x:c r="G5682" s="33" t="n">
        <x:f>'AR_values'!I220</x:f>
        <x:v>2.568647104070697</x:v>
      </x:c>
      <x:c r="H5682" s="33" t="n">
        <x:f>ABS(D5682-G5682)</x:f>
        <x:v>0.04110582157673459</x:v>
      </x:c>
      <x:c r="I5682" s="14" t="n">
        <x:f>IFERROR(H5682/AVERAGE(D5682,G5682),"")</x:f>
        <x:v>0.016131986676593026</x:v>
      </x:c>
      <x:c r="J5682" s="14" t="n">
        <x:f>'Method'!$B$2</x:f>
        <x:v>0.05</x:v>
      </x:c>
      <x:c r="K5682" s="13" t="str">
        <x:f>IF(I5682&lt;=J5682,"是","否")</x:f>
        <x:v>是</x:v>
      </x:c>
      <x:c r="L5682" s="36" t="n">
        <x:v>0.8024857009653981</x:v>
      </x:c>
      <x:c r="M5682" s="36" t="n">
        <x:f>1-L5682</x:f>
        <x:v>0.19751429903460194</x:v>
      </x:c>
      <x:c r="N5682" s="13" t="str">
        <x:v>是</x:v>
      </x:c>
      <x:c r="O5682" s="15"/>
      <x:c r="P5682" s="13" t="str"/>
    </x:row>
    <x:row r="5683">
      <x:c r="A5683" s="15" t="n">
        <x:v>5682</x:v>
      </x:c>
      <x:c r="B5683" s="13" t="str">
        <x:v>Biblidinae-11</x:v>
      </x:c>
      <x:c r="C5683" s="13" t="str">
        <x:v>Biblidinae</x:v>
      </x:c>
      <x:c r="D5683" s="33" t="n">
        <x:f>'AR_values'!I4</x:f>
        <x:v>2.212088663581009</x:v>
      </x:c>
      <x:c r="E5683" s="33" t="str">
        <x:v>Pieridae-Coliadinae-9</x:v>
      </x:c>
      <x:c r="F5683" s="33" t="str">
        <x:v>Pieridae-Coliadinae</x:v>
      </x:c>
      <x:c r="G5683" s="33" t="n">
        <x:f>'AR_values'!I321</x:f>
        <x:v>2.1766749999855097</x:v>
      </x:c>
      <x:c r="H5683" s="33" t="n">
        <x:f>ABS(D5683-G5683)</x:f>
        <x:v>0.035413663595499134</x:v>
      </x:c>
      <x:c r="I5683" s="14" t="n">
        <x:f>IFERROR(H5683/AVERAGE(D5683,G5683),"")</x:f>
        <x:v>0.01613833248278414</x:v>
      </x:c>
      <x:c r="J5683" s="14" t="n">
        <x:f>'Method'!$B$2</x:f>
        <x:v>0.05</x:v>
      </x:c>
      <x:c r="K5683" s="13" t="str">
        <x:f>IF(I5683&lt;=J5683,"是","否")</x:f>
        <x:v>是</x:v>
      </x:c>
      <x:c r="L5683" s="36" t="n">
        <x:v>0.7636499626028422</x:v>
      </x:c>
      <x:c r="M5683" s="36" t="n">
        <x:f>1-L5683</x:f>
        <x:v>0.23635003739715776</x:v>
      </x:c>
      <x:c r="N5683" s="13" t="str">
        <x:v>是</x:v>
      </x:c>
      <x:c r="O5683" s="15"/>
      <x:c r="P5683" s="13" t="str"/>
    </x:row>
    <x:row r="5684">
      <x:c r="A5684" s="15" t="n">
        <x:v>5683</x:v>
      </x:c>
      <x:c r="B5684" s="13" t="str">
        <x:v>Charaxinae-6</x:v>
      </x:c>
      <x:c r="C5684" s="13" t="str">
        <x:v>Charaxinae</x:v>
      </x:c>
      <x:c r="D5684" s="33" t="n">
        <x:f>'AR_values'!I27</x:f>
        <x:v>2.518220654144657</x:v>
      </x:c>
      <x:c r="E5684" s="33" t="str">
        <x:v>Papilionidae_Zerynthia_rumina</x:v>
      </x:c>
      <x:c r="F5684" s="33" t="str">
        <x:v>Papilionidae</x:v>
      </x:c>
      <x:c r="G5684" s="33" t="n">
        <x:f>'AR_values'!I267</x:f>
        <x:v>2.5592492830957054</x:v>
      </x:c>
      <x:c r="H5684" s="33" t="n">
        <x:f>ABS(D5684-G5684)</x:f>
        <x:v>0.04102862895104842</x:v>
      </x:c>
      <x:c r="I5684" s="14" t="n">
        <x:f>IFERROR(H5684/AVERAGE(D5684,G5684),"")</x:f>
        <x:v>0.016161052436815704</x:v>
      </x:c>
      <x:c r="J5684" s="14" t="n">
        <x:f>'Method'!$B$2</x:f>
        <x:v>0.05</x:v>
      </x:c>
      <x:c r="K5684" s="13" t="str">
        <x:f>IF(I5684&lt;=J5684,"是","否")</x:f>
        <x:v>是</x:v>
      </x:c>
      <x:c r="L5684" s="36" t="n">
        <x:v>0.7423529669175565</x:v>
      </x:c>
      <x:c r="M5684" s="36" t="n">
        <x:f>1-L5684</x:f>
        <x:v>0.2576470330824435</x:v>
      </x:c>
      <x:c r="N5684" s="13" t="str">
        <x:v>是</x:v>
      </x:c>
      <x:c r="O5684" s="15"/>
      <x:c r="P5684" s="13" t="str"/>
    </x:row>
    <x:row r="5685">
      <x:c r="A5685" s="15" t="n">
        <x:v>5684</x:v>
      </x:c>
      <x:c r="B5685" s="13" t="str">
        <x:v>Lycaenidae_Zizina_labradus</x:v>
      </x:c>
      <x:c r="C5685" s="13" t="str">
        <x:v>Lycaenidae</x:v>
      </x:c>
      <x:c r="D5685" s="33" t="n">
        <x:f>'AR_values'!I188</x:f>
        <x:v>2.3982706581875353</x:v>
      </x:c>
      <x:c r="E5685" s="33" t="str">
        <x:v>Pieridae-Coliadinae-10</x:v>
      </x:c>
      <x:c r="F5685" s="33" t="str">
        <x:v>Pieridae-Coliadinae</x:v>
      </x:c>
      <x:c r="G5685" s="33" t="n">
        <x:f>'AR_values'!I301</x:f>
        <x:v>2.3598209621443837</x:v>
      </x:c>
      <x:c r="H5685" s="33" t="n">
        <x:f>ABS(D5685-G5685)</x:f>
        <x:v>0.038449696043151516</x:v>
      </x:c>
      <x:c r="I5685" s="14" t="n">
        <x:f>IFERROR(H5685/AVERAGE(D5685,G5685),"")</x:f>
        <x:v>0.016161814067997837</x:v>
      </x:c>
      <x:c r="J5685" s="14" t="n">
        <x:f>'Method'!$B$2</x:f>
        <x:v>0.05</x:v>
      </x:c>
      <x:c r="K5685" s="13" t="str">
        <x:f>IF(I5685&lt;=J5685,"是","否")</x:f>
        <x:v>是</x:v>
      </x:c>
      <x:c r="L5685" s="36" t="n">
        <x:v>0.8433389764292225</x:v>
      </x:c>
      <x:c r="M5685" s="36" t="n">
        <x:f>1-L5685</x:f>
        <x:v>0.1566610235707775</x:v>
      </x:c>
      <x:c r="N5685" s="13" t="str">
        <x:v>是</x:v>
      </x:c>
      <x:c r="O5685" s="15"/>
      <x:c r="P5685" s="13" t="str"/>
    </x:row>
    <x:row r="5686">
      <x:c r="A5686" s="15" t="n">
        <x:v>5685</x:v>
      </x:c>
      <x:c r="B5686" s="13" t="str">
        <x:v>Hesperiidae-14</x:v>
      </x:c>
      <x:c r="C5686" s="13" t="str">
        <x:v>Hesperiidae</x:v>
      </x:c>
      <x:c r="D5686" s="33" t="n">
        <x:f>'AR_values'!I80</x:f>
        <x:v>2.2847478028215544</x:v>
      </x:c>
      <x:c r="E5686" s="33" t="str">
        <x:v>Riodinidae-12</x:v>
      </x:c>
      <x:c r="F5686" s="33" t="str">
        <x:v>Riodinidae</x:v>
      </x:c>
      <x:c r="G5686" s="33" t="n">
        <x:f>'AR_values'!I336</x:f>
        <x:v>2.3219799649715265</x:v>
      </x:c>
      <x:c r="H5686" s="33" t="n">
        <x:f>ABS(D5686-G5686)</x:f>
        <x:v>0.03723216214997205</x:v>
      </x:c>
      <x:c r="I5686" s="14" t="n">
        <x:f>IFERROR(H5686/AVERAGE(D5686,G5686),"")</x:f>
        <x:v>0.016164255422372677</x:v>
      </x:c>
      <x:c r="J5686" s="14" t="n">
        <x:f>'Method'!$B$2</x:f>
        <x:v>0.05</x:v>
      </x:c>
      <x:c r="K5686" s="13" t="str">
        <x:f>IF(I5686&lt;=J5686,"是","否")</x:f>
        <x:v>是</x:v>
      </x:c>
      <x:c r="L5686" s="36" t="n">
        <x:v>0.8037564966809037</x:v>
      </x:c>
      <x:c r="M5686" s="36" t="n">
        <x:f>1-L5686</x:f>
        <x:v>0.19624350331909635</x:v>
      </x:c>
      <x:c r="N5686" s="13" t="str">
        <x:v>是</x:v>
      </x:c>
      <x:c r="O5686" s="15"/>
      <x:c r="P5686" s="13" t="str"/>
    </x:row>
    <x:row r="5687">
      <x:c r="A5687" s="15" t="n">
        <x:v>5686</x:v>
      </x:c>
      <x:c r="B5687" s="13" t="str">
        <x:v>Nymphalinae-11</x:v>
      </x:c>
      <x:c r="C5687" s="13" t="str">
        <x:v>Nymphalinae</x:v>
      </x:c>
      <x:c r="D5687" s="33" t="n">
        <x:f>'AR_values'!I191</x:f>
        <x:v>2.2703122194212044</x:v>
      </x:c>
      <x:c r="E5687" s="33" t="str">
        <x:v>Pieridae-Coliadinae-1</x:v>
      </x:c>
      <x:c r="F5687" s="33" t="str">
        <x:v>Pieridae-Coliadinae</x:v>
      </x:c>
      <x:c r="G5687" s="33" t="n">
        <x:f>'AR_values'!I300</x:f>
        <x:v>2.307309467901508</x:v>
      </x:c>
      <x:c r="H5687" s="33" t="n">
        <x:f>ABS(D5687-G5687)</x:f>
        <x:v>0.03699724848030339</x:v>
      </x:c>
      <x:c r="I5687" s="14" t="n">
        <x:f>IFERROR(H5687/AVERAGE(D5687,G5687),"")</x:f>
        <x:v>0.016164397587840756</x:v>
      </x:c>
      <x:c r="J5687" s="14" t="n">
        <x:f>'Method'!$B$2</x:f>
        <x:v>0.05</x:v>
      </x:c>
      <x:c r="K5687" s="13" t="str">
        <x:f>IF(I5687&lt;=J5687,"是","否")</x:f>
        <x:v>是</x:v>
      </x:c>
      <x:c r="L5687" s="36" t="n">
        <x:v>0.6728766291665876</x:v>
      </x:c>
      <x:c r="M5687" s="36" t="n">
        <x:f>1-L5687</x:f>
        <x:v>0.32712337083341236</x:v>
      </x:c>
      <x:c r="N5687" s="13" t="str">
        <x:v>是</x:v>
      </x:c>
      <x:c r="O5687" s="15"/>
      <x:c r="P5687" s="13" t="str"/>
    </x:row>
    <x:row r="5688">
      <x:c r="A5688" s="15" t="n">
        <x:v>5687</x:v>
      </x:c>
      <x:c r="B5688" s="13" t="str">
        <x:v>Lycaenidae_Candalides_acasta</x:v>
      </x:c>
      <x:c r="C5688" s="13" t="str">
        <x:v>Lycaenidae</x:v>
      </x:c>
      <x:c r="D5688" s="33" t="n">
        <x:f>'AR_values'!I164</x:f>
        <x:v>2.4245150825976376</x:v>
      </x:c>
      <x:c r="E5688" s="33" t="str">
        <x:v>Nymphalinae-2</x:v>
      </x:c>
      <x:c r="F5688" s="33" t="str">
        <x:v>Nymphalinae</x:v>
      </x:c>
      <x:c r="G5688" s="33" t="n">
        <x:f>'AR_values'!I200</x:f>
        <x:v>2.4640253392622755</x:v>
      </x:c>
      <x:c r="H5688" s="33" t="n">
        <x:f>ABS(D5688-G5688)</x:f>
        <x:v>0.03951025666463792</x:v>
      </x:c>
      <x:c r="I5688" s="14" t="n">
        <x:f>IFERROR(H5688/AVERAGE(D5688,G5688),"")</x:f>
        <x:v>0.016164438975675155</x:v>
      </x:c>
      <x:c r="J5688" s="14" t="n">
        <x:f>'Method'!$B$2</x:f>
        <x:v>0.05</x:v>
      </x:c>
      <x:c r="K5688" s="13" t="str">
        <x:f>IF(I5688&lt;=J5688,"是","否")</x:f>
        <x:v>是</x:v>
      </x:c>
      <x:c r="L5688" s="36" t="n">
        <x:v>0.8369010081271928</x:v>
      </x:c>
      <x:c r="M5688" s="36" t="n">
        <x:f>1-L5688</x:f>
        <x:v>0.1630989918728072</x:v>
      </x:c>
      <x:c r="N5688" s="13" t="str">
        <x:v>是</x:v>
      </x:c>
      <x:c r="O5688" s="15"/>
      <x:c r="P5688" s="13" t="str"/>
    </x:row>
    <x:row r="5689">
      <x:c r="A5689" s="15" t="n">
        <x:v>5688</x:v>
      </x:c>
      <x:c r="B5689" s="13" t="str">
        <x:v>Limenitidinae-9</x:v>
      </x:c>
      <x:c r="C5689" s="13" t="str">
        <x:v>Limenitidinae</x:v>
      </x:c>
      <x:c r="D5689" s="33" t="n">
        <x:f>'AR_values'!I141</x:f>
        <x:v>2.69370960508862</x:v>
      </x:c>
      <x:c r="E5689" s="33" t="str">
        <x:v>Pieridae_Pareronia_valeria</x:v>
      </x:c>
      <x:c r="F5689" s="33" t="str">
        <x:v>Pieridae</x:v>
      </x:c>
      <x:c r="G5689" s="33" t="n">
        <x:f>'AR_values'!I330</x:f>
        <x:v>2.6505159684229094</x:v>
      </x:c>
      <x:c r="H5689" s="33" t="n">
        <x:f>ABS(D5689-G5689)</x:f>
        <x:v>0.04319363666571041</x:v>
      </x:c>
      <x:c r="I5689" s="14" t="n">
        <x:f>IFERROR(H5689/AVERAGE(D5689,G5689),"")</x:f>
        <x:v>0.016164600865576553</x:v>
      </x:c>
      <x:c r="J5689" s="14" t="n">
        <x:f>'Method'!$B$2</x:f>
        <x:v>0.05</x:v>
      </x:c>
      <x:c r="K5689" s="13" t="str">
        <x:f>IF(I5689&lt;=J5689,"是","否")</x:f>
        <x:v>是</x:v>
      </x:c>
      <x:c r="L5689" s="36" t="n">
        <x:v>0.8715936935376086</x:v>
      </x:c>
      <x:c r="M5689" s="36" t="n">
        <x:f>1-L5689</x:f>
        <x:v>0.12840630646239137</x:v>
      </x:c>
      <x:c r="N5689" s="13" t="str">
        <x:v>是</x:v>
      </x:c>
      <x:c r="O5689" s="15"/>
      <x:c r="P5689" s="13" t="str"/>
    </x:row>
    <x:row r="5690">
      <x:c r="A5690" s="15" t="n">
        <x:v>5689</x:v>
      </x:c>
      <x:c r="B5690" s="13" t="str">
        <x:v>Heliconiinae-11</x:v>
      </x:c>
      <x:c r="C5690" s="13" t="str">
        <x:v>Heliconiinae</x:v>
      </x:c>
      <x:c r="D5690" s="33" t="n">
        <x:f>'AR_values'!I54</x:f>
        <x:v>2.984449963632146</x:v>
      </x:c>
      <x:c r="E5690" s="33" t="str">
        <x:v>Hesperiidae_Hesperilla_idothea</x:v>
      </x:c>
      <x:c r="F5690" s="33" t="str">
        <x:v>Hesperiidae</x:v>
      </x:c>
      <x:c r="G5690" s="33" t="n">
        <x:f>'AR_values'!I120</x:f>
        <x:v>2.9365928469374087</x:v>
      </x:c>
      <x:c r="H5690" s="33" t="n">
        <x:f>ABS(D5690-G5690)</x:f>
        <x:v>0.04785711669473747</x:v>
      </x:c>
      <x:c r="I5690" s="14" t="n">
        <x:f>IFERROR(H5690/AVERAGE(D5690,G5690),"")</x:f>
        <x:v>0.016165097340390285</x:v>
      </x:c>
      <x:c r="J5690" s="14" t="n">
        <x:f>'Method'!$B$2</x:f>
        <x:v>0.05</x:v>
      </x:c>
      <x:c r="K5690" s="13" t="str">
        <x:f>IF(I5690&lt;=J5690,"是","否")</x:f>
        <x:v>是</x:v>
      </x:c>
      <x:c r="L5690" s="36" t="n">
        <x:v>0.8083133852644386</x:v>
      </x:c>
      <x:c r="M5690" s="36" t="n">
        <x:f>1-L5690</x:f>
        <x:v>0.19168661473556137</x:v>
      </x:c>
      <x:c r="N5690" s="13" t="str">
        <x:v>是</x:v>
      </x:c>
      <x:c r="O5690" s="15"/>
      <x:c r="P5690" s="13" t="str"/>
    </x:row>
    <x:row r="5691">
      <x:c r="A5691" s="15" t="n">
        <x:v>5690</x:v>
      </x:c>
      <x:c r="B5691" s="13" t="str">
        <x:v>Pieridae-Coliadinae-10</x:v>
      </x:c>
      <x:c r="C5691" s="13" t="str">
        <x:v>Pieridae-Coliadinae</x:v>
      </x:c>
      <x:c r="D5691" s="33" t="n">
        <x:f>'AR_values'!I301</x:f>
        <x:v>2.3598209621443837</x:v>
      </x:c>
      <x:c r="E5691" s="33" t="str">
        <x:v>Riodinidae-12</x:v>
      </x:c>
      <x:c r="F5691" s="33" t="str">
        <x:v>Riodinidae</x:v>
      </x:c>
      <x:c r="G5691" s="33" t="n">
        <x:f>'AR_values'!I336</x:f>
        <x:v>2.3219799649715265</x:v>
      </x:c>
      <x:c r="H5691" s="33" t="n">
        <x:f>ABS(D5691-G5691)</x:f>
        <x:v>0.03784099717285727</x:v>
      </x:c>
      <x:c r="I5691" s="14" t="n">
        <x:f>IFERROR(H5691/AVERAGE(D5691,G5691),"")</x:f>
        <x:v>0.01616514574709529</x:v>
      </x:c>
      <x:c r="J5691" s="14" t="n">
        <x:f>'Method'!$B$2</x:f>
        <x:v>0.05</x:v>
      </x:c>
      <x:c r="K5691" s="13" t="str">
        <x:f>IF(I5691&lt;=J5691,"是","否")</x:f>
        <x:v>是</x:v>
      </x:c>
      <x:c r="L5691" s="36" t="n">
        <x:v>0.61067782520572</x:v>
      </x:c>
      <x:c r="M5691" s="36" t="n">
        <x:f>1-L5691</x:f>
        <x:v>0.38932217479428</x:v>
      </x:c>
      <x:c r="N5691" s="13" t="str">
        <x:v>是</x:v>
      </x:c>
      <x:c r="O5691" s="15"/>
      <x:c r="P5691" s="13" t="str"/>
    </x:row>
    <x:row r="5692">
      <x:c r="A5692" s="15" t="n">
        <x:v>5691</x:v>
      </x:c>
      <x:c r="B5692" s="13" t="str">
        <x:v>Papilionidae-3</x:v>
      </x:c>
      <x:c r="C5692" s="13" t="str">
        <x:v>Papilionidae</x:v>
      </x:c>
      <x:c r="D5692" s="33" t="n">
        <x:f>'AR_values'!I240</x:f>
        <x:v>2.647228355104499</x:v>
      </x:c>
      <x:c r="E5692" s="33" t="str">
        <x:v>Parnassiinae-4</x:v>
      </x:c>
      <x:c r="F5692" s="33" t="str">
        <x:v>Parnassiinae</x:v>
      </x:c>
      <x:c r="G5692" s="33" t="n">
        <x:f>'AR_values'!I271</x:f>
        <x:v>2.69037593535623</x:v>
      </x:c>
      <x:c r="H5692" s="33" t="n">
        <x:f>ABS(D5692-G5692)</x:f>
        <x:v>0.04314758025173138</x:v>
      </x:c>
      <x:c r="I5692" s="14" t="n">
        <x:f>IFERROR(H5692/AVERAGE(D5692,G5692),"")</x:f>
        <x:v>0.01616739567181627</x:v>
      </x:c>
      <x:c r="J5692" s="14" t="n">
        <x:f>'Method'!$B$2</x:f>
        <x:v>0.05</x:v>
      </x:c>
      <x:c r="K5692" s="13" t="str">
        <x:f>IF(I5692&lt;=J5692,"是","否")</x:f>
        <x:v>是</x:v>
      </x:c>
      <x:c r="L5692" s="36" t="n">
        <x:v>0.6996293800539084</x:v>
      </x:c>
      <x:c r="M5692" s="36" t="n">
        <x:f>1-L5692</x:f>
        <x:v>0.3003706199460916</x:v>
      </x:c>
      <x:c r="N5692" s="13" t="str">
        <x:v>是</x:v>
      </x:c>
      <x:c r="O5692" s="15"/>
      <x:c r="P5692" s="13" t="str"/>
    </x:row>
    <x:row r="5693">
      <x:c r="A5693" s="15" t="n">
        <x:v>5692</x:v>
      </x:c>
      <x:c r="B5693" s="13" t="str">
        <x:v>Lycaenidae_Theclinesthes_albocincta</x:v>
      </x:c>
      <x:c r="C5693" s="13" t="str">
        <x:v>Lycaenidae</x:v>
      </x:c>
      <x:c r="D5693" s="33" t="n">
        <x:f>'AR_values'!I184</x:f>
        <x:v>2.367311960675574</x:v>
      </x:c>
      <x:c r="E5693" s="33" t="str">
        <x:v>Lycaenidae_Zizeeria_karsandra</x:v>
      </x:c>
      <x:c r="F5693" s="33" t="str">
        <x:v>Lycaenidae</x:v>
      </x:c>
      <x:c r="G5693" s="33" t="n">
        <x:f>'AR_values'!I187</x:f>
        <x:v>2.4058990246007177</x:v>
      </x:c>
      <x:c r="H5693" s="33" t="n">
        <x:f>ABS(D5693-G5693)</x:f>
        <x:v>0.03858706392514355</x:v>
      </x:c>
      <x:c r="I5693" s="14" t="n">
        <x:f>IFERROR(H5693/AVERAGE(D5693,G5693),"")</x:f>
        <x:v>0.016168178630348133</x:v>
      </x:c>
      <x:c r="J5693" s="14" t="n">
        <x:f>'Method'!$B$2</x:f>
        <x:v>0.05</x:v>
      </x:c>
      <x:c r="K5693" s="13" t="str">
        <x:f>IF(I5693&lt;=J5693,"是","否")</x:f>
        <x:v>是</x:v>
      </x:c>
      <x:c r="L5693" s="36" t="n">
        <x:v>0.8543451384558156</x:v>
      </x:c>
      <x:c r="M5693" s="36" t="n">
        <x:f>1-L5693</x:f>
        <x:v>0.1456548615441844</x:v>
      </x:c>
      <x:c r="N5693" s="13" t="str">
        <x:v>否</x:v>
      </x:c>
      <x:c r="O5693" s="15"/>
      <x:c r="P5693" s="13" t="str"/>
    </x:row>
    <x:row r="5694">
      <x:c r="A5694" s="15" t="n">
        <x:v>5693</x:v>
      </x:c>
      <x:c r="B5694" s="13" t="str">
        <x:v>Limenitidinae-1</x:v>
      </x:c>
      <x:c r="C5694" s="13" t="str">
        <x:v>Limenitidinae</x:v>
      </x:c>
      <x:c r="D5694" s="33" t="n">
        <x:f>'AR_values'!I130</x:f>
        <x:v>2.439323333755049</x:v>
      </x:c>
      <x:c r="E5694" s="33" t="str">
        <x:v>Limenitidinae-6</x:v>
      </x:c>
      <x:c r="F5694" s="33" t="str">
        <x:v>Limenitidinae</x:v>
      </x:c>
      <x:c r="G5694" s="33" t="n">
        <x:f>'AR_values'!I138</x:f>
        <x:v>2.400197823531223</x:v>
      </x:c>
      <x:c r="H5694" s="33" t="n">
        <x:f>ABS(D5694-G5694)</x:f>
        <x:v>0.03912551022382571</x:v>
      </x:c>
      <x:c r="I5694" s="14" t="n">
        <x:f>IFERROR(H5694/AVERAGE(D5694,G5694),"")</x:f>
        <x:v>0.0161691658956462</x:v>
      </x:c>
      <x:c r="J5694" s="14" t="n">
        <x:f>'Method'!$B$2</x:f>
        <x:v>0.05</x:v>
      </x:c>
      <x:c r="K5694" s="13" t="str">
        <x:f>IF(I5694&lt;=J5694,"是","否")</x:f>
        <x:v>是</x:v>
      </x:c>
      <x:c r="L5694" s="36" t="n">
        <x:v>0.8276880984952121</x:v>
      </x:c>
      <x:c r="M5694" s="36" t="n">
        <x:f>1-L5694</x:f>
        <x:v>0.17231190150478792</x:v>
      </x:c>
      <x:c r="N5694" s="13" t="str">
        <x:v>否</x:v>
      </x:c>
      <x:c r="O5694" s="15"/>
      <x:c r="P5694" s="13" t="str"/>
    </x:row>
    <x:row r="5695">
      <x:c r="A5695" s="15" t="n">
        <x:v>5694</x:v>
      </x:c>
      <x:c r="B5695" s="13" t="str">
        <x:v>Danainae-14</x:v>
      </x:c>
      <x:c r="C5695" s="13" t="str">
        <x:v>Danainae</x:v>
      </x:c>
      <x:c r="D5695" s="33" t="n">
        <x:f>'AR_values'!I35</x:f>
        <x:v>3.058665750752658</x:v>
      </x:c>
      <x:c r="E5695" s="33" t="str">
        <x:v>Pieridae-26</x:v>
      </x:c>
      <x:c r="F5695" s="33" t="str">
        <x:v>Pieridae</x:v>
      </x:c>
      <x:c r="G5695" s="33" t="n">
        <x:f>'AR_values'!I291</x:f>
        <x:v>3.0095979405459286</x:v>
      </x:c>
      <x:c r="H5695" s="33" t="n">
        <x:f>ABS(D5695-G5695)</x:f>
        <x:v>0.049067810206729234</x:v>
      </x:c>
      <x:c r="I5695" s="14" t="n">
        <x:f>IFERROR(H5695/AVERAGE(D5695,G5695),"")</x:f>
        <x:v>0.016171943970427198</x:v>
      </x:c>
      <x:c r="J5695" s="14" t="n">
        <x:f>'Method'!$B$2</x:f>
        <x:v>0.05</x:v>
      </x:c>
      <x:c r="K5695" s="13" t="str">
        <x:f>IF(I5695&lt;=J5695,"是","否")</x:f>
        <x:v>是</x:v>
      </x:c>
      <x:c r="L5695" s="36" t="n">
        <x:v>0.8443672401622213</x:v>
      </x:c>
      <x:c r="M5695" s="36" t="n">
        <x:f>1-L5695</x:f>
        <x:v>0.1556327598377787</x:v>
      </x:c>
      <x:c r="N5695" s="13" t="str">
        <x:v>是</x:v>
      </x:c>
      <x:c r="O5695" s="15"/>
      <x:c r="P5695" s="13" t="str"/>
    </x:row>
    <x:row r="5696">
      <x:c r="A5696" s="15" t="n">
        <x:v>5695</x:v>
      </x:c>
      <x:c r="B5696" s="13" t="str">
        <x:v>Satyrinae-5</x:v>
      </x:c>
      <x:c r="C5696" s="13" t="str">
        <x:v>Satyrinae</x:v>
      </x:c>
      <x:c r="D5696" s="33" t="n">
        <x:f>'AR_values'!I380</x:f>
        <x:v>2.6480282902286</x:v>
      </x:c>
      <x:c r="E5696" s="33" t="str">
        <x:v>Satyrinae-8</x:v>
      </x:c>
      <x:c r="F5696" s="33" t="str">
        <x:v>Satyrinae</x:v>
      </x:c>
      <x:c r="G5696" s="33" t="n">
        <x:f>'AR_values'!I383</x:f>
        <x:v>2.6054994443958197</x:v>
      </x:c>
      <x:c r="H5696" s="33" t="n">
        <x:f>ABS(D5696-G5696)</x:f>
        <x:v>0.04252884583278016</x:v>
      </x:c>
      <x:c r="I5696" s="14" t="n">
        <x:f>IFERROR(H5696/AVERAGE(D5696,G5696),"")</x:f>
        <x:v>0.016190585823878053</x:v>
      </x:c>
      <x:c r="J5696" s="14" t="n">
        <x:f>'Method'!$B$2</x:f>
        <x:v>0.05</x:v>
      </x:c>
      <x:c r="K5696" s="13" t="str">
        <x:f>IF(I5696&lt;=J5696,"是","否")</x:f>
        <x:v>是</x:v>
      </x:c>
      <x:c r="L5696" s="36" t="n">
        <x:v>0.8879973539788318</x:v>
      </x:c>
      <x:c r="M5696" s="36" t="n">
        <x:f>1-L5696</x:f>
        <x:v>0.11200264602116816</x:v>
      </x:c>
      <x:c r="N5696" s="13" t="str">
        <x:v>否</x:v>
      </x:c>
      <x:c r="O5696" s="15"/>
      <x:c r="P5696" s="13" t="str"/>
    </x:row>
    <x:row r="5697">
      <x:c r="A5697" s="15" t="n">
        <x:v>5696</x:v>
      </x:c>
      <x:c r="B5697" s="13" t="str">
        <x:v>Nymphalinae-20</x:v>
      </x:c>
      <x:c r="C5697" s="13" t="str">
        <x:v>Nymphalinae</x:v>
      </x:c>
      <x:c r="D5697" s="33" t="n">
        <x:f>'AR_values'!I201</x:f>
        <x:v>2.6316211778781273</x:v>
      </x:c>
      <x:c r="E5697" s="33" t="str">
        <x:v>Pieridae_Zerene_eurydice</x:v>
      </x:c>
      <x:c r="F5697" s="33" t="str">
        <x:v>Pieridae</x:v>
      </x:c>
      <x:c r="G5697" s="33" t="n">
        <x:f>'AR_values'!I332</x:f>
        <x:v>2.674576645957752</x:v>
      </x:c>
      <x:c r="H5697" s="33" t="n">
        <x:f>ABS(D5697-G5697)</x:f>
        <x:v>0.04295546807962447</x:v>
      </x:c>
      <x:c r="I5697" s="14" t="n">
        <x:f>IFERROR(H5697/AVERAGE(D5697,G5697),"")</x:f>
        <x:v>0.01619067720644148</x:v>
      </x:c>
      <x:c r="J5697" s="14" t="n">
        <x:f>'Method'!$B$2</x:f>
        <x:v>0.05</x:v>
      </x:c>
      <x:c r="K5697" s="13" t="str">
        <x:f>IF(I5697&lt;=J5697,"是","否")</x:f>
        <x:v>是</x:v>
      </x:c>
      <x:c r="L5697" s="36" t="n">
        <x:v>0.6919153758972422</x:v>
      </x:c>
      <x:c r="M5697" s="36" t="n">
        <x:f>1-L5697</x:f>
        <x:v>0.30808462410275783</x:v>
      </x:c>
      <x:c r="N5697" s="13" t="str">
        <x:v>是</x:v>
      </x:c>
      <x:c r="O5697" s="15"/>
      <x:c r="P5697" s="13" t="str"/>
    </x:row>
    <x:row r="5698">
      <x:c r="A5698" s="15" t="n">
        <x:v>5697</x:v>
      </x:c>
      <x:c r="B5698" s="13" t="str">
        <x:v>Hesperiidae_Trapezites_symmomus</x:v>
      </x:c>
      <x:c r="C5698" s="13" t="str">
        <x:v>Hesperiidae</x:v>
      </x:c>
      <x:c r="D5698" s="33" t="n">
        <x:f>'AR_values'!I129</x:f>
        <x:v>2.8528532917136653</x:v>
      </x:c>
      <x:c r="E5698" s="33" t="str">
        <x:v>Papilionidae-9</x:v>
      </x:c>
      <x:c r="F5698" s="33" t="str">
        <x:v>Papilionidae</x:v>
      </x:c>
      <x:c r="G5698" s="33" t="n">
        <x:f>'AR_values'!I260</x:f>
        <x:v>2.8994270303687606</x:v>
      </x:c>
      <x:c r="H5698" s="33" t="n">
        <x:f>ABS(D5698-G5698)</x:f>
        <x:v>0.04657373865509529</x:v>
      </x:c>
      <x:c r="I5698" s="14" t="n">
        <x:f>IFERROR(H5698/AVERAGE(D5698,G5698),"")</x:f>
        <x:v>0.016193139432479808</x:v>
      </x:c>
      <x:c r="J5698" s="14" t="n">
        <x:f>'Method'!$B$2</x:f>
        <x:v>0.05</x:v>
      </x:c>
      <x:c r="K5698" s="13" t="str">
        <x:f>IF(I5698&lt;=J5698,"是","否")</x:f>
        <x:v>是</x:v>
      </x:c>
      <x:c r="L5698" s="36" t="n">
        <x:v>0.702026740879666</x:v>
      </x:c>
      <x:c r="M5698" s="36" t="n">
        <x:f>1-L5698</x:f>
        <x:v>0.297973259120334</x:v>
      </x:c>
      <x:c r="N5698" s="13" t="str">
        <x:v>是</x:v>
      </x:c>
      <x:c r="O5698" s="15"/>
      <x:c r="P5698" s="13" t="str"/>
    </x:row>
    <x:row r="5699">
      <x:c r="A5699" s="15" t="n">
        <x:v>5698</x:v>
      </x:c>
      <x:c r="B5699" s="13" t="str">
        <x:v>Charaxinae-9</x:v>
      </x:c>
      <x:c r="C5699" s="13" t="str">
        <x:v>Charaxinae</x:v>
      </x:c>
      <x:c r="D5699" s="33" t="n">
        <x:f>'AR_values'!I30</x:f>
        <x:v>2.258306077290684</x:v>
      </x:c>
      <x:c r="E5699" s="33" t="str">
        <x:v>Satyrinae-10</x:v>
      </x:c>
      <x:c r="F5699" s="33" t="str">
        <x:v>Satyrinae</x:v>
      </x:c>
      <x:c r="G5699" s="33" t="n">
        <x:f>'AR_values'!I359</x:f>
        <x:v>2.2951789310057693</x:v>
      </x:c>
      <x:c r="H5699" s="33" t="n">
        <x:f>ABS(D5699-G5699)</x:f>
        <x:v>0.036872853715085085</x:v>
      </x:c>
      <x:c r="I5699" s="14" t="n">
        <x:f>IFERROR(H5699/AVERAGE(D5699,G5699),"")</x:f>
        <x:v>0.016195443115724645</x:v>
      </x:c>
      <x:c r="J5699" s="14" t="n">
        <x:f>'Method'!$B$2</x:f>
        <x:v>0.05</x:v>
      </x:c>
      <x:c r="K5699" s="13" t="str">
        <x:f>IF(I5699&lt;=J5699,"是","否")</x:f>
        <x:v>是</x:v>
      </x:c>
      <x:c r="L5699" s="36" t="n">
        <x:v>0.8735652835612674</x:v>
      </x:c>
      <x:c r="M5699" s="36" t="n">
        <x:f>1-L5699</x:f>
        <x:v>0.1264347164387326</x:v>
      </x:c>
      <x:c r="N5699" s="13" t="str">
        <x:v>是</x:v>
      </x:c>
      <x:c r="O5699" s="15"/>
      <x:c r="P5699" s="13" t="str"/>
    </x:row>
    <x:row r="5700">
      <x:c r="A5700" s="15" t="n">
        <x:v>5699</x:v>
      </x:c>
      <x:c r="B5700" s="13" t="str">
        <x:v>Charaxinae-6</x:v>
      </x:c>
      <x:c r="C5700" s="13" t="str">
        <x:v>Charaxinae</x:v>
      </x:c>
      <x:c r="D5700" s="33" t="n">
        <x:f>'AR_values'!I27</x:f>
        <x:v>2.518220654144657</x:v>
      </x:c>
      <x:c r="E5700" s="33" t="str">
        <x:v>Pieridae-Coliadinae-6</x:v>
      </x:c>
      <x:c r="F5700" s="33" t="str">
        <x:v>Pieridae-Coliadinae</x:v>
      </x:c>
      <x:c r="G5700" s="33" t="n">
        <x:f>'AR_values'!I318</x:f>
        <x:v>2.559350440419913</x:v>
      </x:c>
      <x:c r="H5700" s="33" t="n">
        <x:f>ABS(D5700-G5700)</x:f>
        <x:v>0.04112978627525621</x:v>
      </x:c>
      <x:c r="I5700" s="14" t="n">
        <x:f>IFERROR(H5700/AVERAGE(D5700,G5700),"")</x:f>
        <x:v>0.01620057523932447</x:v>
      </x:c>
      <x:c r="J5700" s="14" t="n">
        <x:f>'Method'!$B$2</x:f>
        <x:v>0.05</x:v>
      </x:c>
      <x:c r="K5700" s="13" t="str">
        <x:f>IF(I5700&lt;=J5700,"是","否")</x:f>
        <x:v>是</x:v>
      </x:c>
      <x:c r="L5700" s="36" t="n">
        <x:v>0.8147117205503206</x:v>
      </x:c>
      <x:c r="M5700" s="36" t="n">
        <x:f>1-L5700</x:f>
        <x:v>0.1852882794496794</x:v>
      </x:c>
      <x:c r="N5700" s="13" t="str">
        <x:v>是</x:v>
      </x:c>
      <x:c r="O5700" s="15"/>
      <x:c r="P5700" s="13" t="str"/>
    </x:row>
    <x:row r="5701">
      <x:c r="A5701" s="15" t="n">
        <x:v>5700</x:v>
      </x:c>
      <x:c r="B5701" s="13" t="str">
        <x:v>Lycaenidae_Nacaduba_biocellata</x:v>
      </x:c>
      <x:c r="C5701" s="13" t="str">
        <x:v>Lycaenidae</x:v>
      </x:c>
      <x:c r="D5701" s="33" t="n">
        <x:f>'AR_values'!I173</x:f>
        <x:v>2.3808780871784516</x:v>
      </x:c>
      <x:c r="E5701" s="33" t="str">
        <x:v>Lycaenidae_Ogyris_subteristris</x:v>
      </x:c>
      <x:c r="F5701" s="33" t="str">
        <x:v>Lycaenidae</x:v>
      </x:c>
      <x:c r="G5701" s="33" t="n">
        <x:f>'AR_values'!I183</x:f>
        <x:v>2.419773943913982</x:v>
      </x:c>
      <x:c r="H5701" s="33" t="n">
        <x:f>ABS(D5701-G5701)</x:f>
        <x:v>0.0388958567355302</x:v>
      </x:c>
      <x:c r="I5701" s="14" t="n">
        <x:f>IFERROR(H5701/AVERAGE(D5701,G5701),"")</x:f>
        <x:v>0.016204405769721694</x:v>
      </x:c>
      <x:c r="J5701" s="14" t="n">
        <x:f>'Method'!$B$2</x:f>
        <x:v>0.05</x:v>
      </x:c>
      <x:c r="K5701" s="13" t="str">
        <x:f>IF(I5701&lt;=J5701,"是","否")</x:f>
        <x:v>是</x:v>
      </x:c>
      <x:c r="L5701" s="36" t="n">
        <x:v>0.9240731654438193</x:v>
      </x:c>
      <x:c r="M5701" s="36" t="n">
        <x:f>1-L5701</x:f>
        <x:v>0.07592683455618066</x:v>
      </x:c>
      <x:c r="N5701" s="13" t="str">
        <x:v>否</x:v>
      </x:c>
      <x:c r="O5701" s="15"/>
      <x:c r="P5701" s="13" t="str"/>
    </x:row>
    <x:row r="5702">
      <x:c r="A5702" s="15" t="n">
        <x:v>5701</x:v>
      </x:c>
      <x:c r="B5702" s="13" t="str">
        <x:v>Hesperiidae-27</x:v>
      </x:c>
      <x:c r="C5702" s="13" t="str">
        <x:v>Hesperiidae</x:v>
      </x:c>
      <x:c r="D5702" s="33" t="n">
        <x:f>'AR_values'!I94</x:f>
        <x:v>2.6390698606105385</x:v>
      </x:c>
      <x:c r="E5702" s="33" t="str">
        <x:v>Pieridae-Coliadinae-7</x:v>
      </x:c>
      <x:c r="F5702" s="33" t="str">
        <x:v>Pieridae-Coliadinae</x:v>
      </x:c>
      <x:c r="G5702" s="33" t="n">
        <x:f>'AR_values'!I319</x:f>
        <x:v>2.6821855446790392</x:v>
      </x:c>
      <x:c r="H5702" s="33" t="n">
        <x:f>ABS(D5702-G5702)</x:f>
        <x:v>0.04311568406850075</x:v>
      </x:c>
      <x:c r="I5702" s="14" t="n">
        <x:f>IFERROR(H5702/AVERAGE(D5702,G5702),"")</x:f>
        <x:v>0.016205079735748723</x:v>
      </x:c>
      <x:c r="J5702" s="14" t="n">
        <x:f>'Method'!$B$2</x:f>
        <x:v>0.05</x:v>
      </x:c>
      <x:c r="K5702" s="13" t="str">
        <x:f>IF(I5702&lt;=J5702,"是","否")</x:f>
        <x:v>是</x:v>
      </x:c>
      <x:c r="L5702" s="36" t="n">
        <x:v>0.6491969201698468</x:v>
      </x:c>
      <x:c r="M5702" s="36" t="n">
        <x:f>1-L5702</x:f>
        <x:v>0.35080307983015324</x:v>
      </x:c>
      <x:c r="N5702" s="13" t="str">
        <x:v>是</x:v>
      </x:c>
      <x:c r="O5702" s="15"/>
      <x:c r="P5702" s="13" t="str"/>
    </x:row>
    <x:row r="5703">
      <x:c r="A5703" s="15" t="n">
        <x:v>5702</x:v>
      </x:c>
      <x:c r="B5703" s="13" t="str">
        <x:v>Hesperiidae_Trapezites_symmomus</x:v>
      </x:c>
      <x:c r="C5703" s="13" t="str">
        <x:v>Hesperiidae</x:v>
      </x:c>
      <x:c r="D5703" s="33" t="n">
        <x:f>'AR_values'!I129</x:f>
        <x:v>2.8528532917136653</x:v>
      </x:c>
      <x:c r="E5703" s="33" t="str">
        <x:v>Papilionidae-11</x:v>
      </x:c>
      <x:c r="F5703" s="33" t="str">
        <x:v>Papilionidae</x:v>
      </x:c>
      <x:c r="G5703" s="33" t="n">
        <x:f>'AR_values'!I221</x:f>
        <x:v>2.89947550369946</x:v>
      </x:c>
      <x:c r="H5703" s="33" t="n">
        <x:f>ABS(D5703-G5703)</x:f>
        <x:v>0.04662221198579486</x:v>
      </x:c>
      <x:c r="I5703" s="14" t="n">
        <x:f>IFERROR(H5703/AVERAGE(D5703,G5703),"")</x:f>
        <x:v>0.016209856440393723</x:v>
      </x:c>
      <x:c r="J5703" s="14" t="n">
        <x:f>'Method'!$B$2</x:f>
        <x:v>0.05</x:v>
      </x:c>
      <x:c r="K5703" s="13" t="str">
        <x:f>IF(I5703&lt;=J5703,"是","否")</x:f>
        <x:v>是</x:v>
      </x:c>
      <x:c r="L5703" s="36" t="n">
        <x:v>0.7161248596671059</x:v>
      </x:c>
      <x:c r="M5703" s="36" t="n">
        <x:f>1-L5703</x:f>
        <x:v>0.28387514033289407</x:v>
      </x:c>
      <x:c r="N5703" s="13" t="str">
        <x:v>是</x:v>
      </x:c>
      <x:c r="O5703" s="15"/>
      <x:c r="P5703" s="13" t="str"/>
    </x:row>
    <x:row r="5704">
      <x:c r="A5704" s="15" t="n">
        <x:v>5703</x:v>
      </x:c>
      <x:c r="B5704" s="13" t="str">
        <x:v>Limenitidinae-3</x:v>
      </x:c>
      <x:c r="C5704" s="13" t="str">
        <x:v>Limenitidinae</x:v>
      </x:c>
      <x:c r="D5704" s="33" t="n">
        <x:f>'AR_values'!I135</x:f>
        <x:v>2.6762314373060816</x:v>
      </x:c>
      <x:c r="E5704" s="33" t="str">
        <x:v>Parnassiinae-3</x:v>
      </x:c>
      <x:c r="F5704" s="33" t="str">
        <x:v>Parnassiinae</x:v>
      </x:c>
      <x:c r="G5704" s="33" t="n">
        <x:f>'AR_values'!I270</x:f>
        <x:v>2.6331902913765703</x:v>
      </x:c>
      <x:c r="H5704" s="33" t="n">
        <x:f>ABS(D5704-G5704)</x:f>
        <x:v>0.04304114592951125</x:v>
      </x:c>
      <x:c r="I5704" s="14" t="n">
        <x:f>IFERROR(H5704/AVERAGE(D5704,G5704),"")</x:f>
        <x:v>0.016213120045444347</x:v>
      </x:c>
      <x:c r="J5704" s="14" t="n">
        <x:f>'Method'!$B$2</x:f>
        <x:v>0.05</x:v>
      </x:c>
      <x:c r="K5704" s="13" t="str">
        <x:f>IF(I5704&lt;=J5704,"是","否")</x:f>
        <x:v>是</x:v>
      </x:c>
      <x:c r="L5704" s="36" t="n">
        <x:v>0.7814987358366888</x:v>
      </x:c>
      <x:c r="M5704" s="36" t="n">
        <x:f>1-L5704</x:f>
        <x:v>0.21850126416331117</x:v>
      </x:c>
      <x:c r="N5704" s="13" t="str">
        <x:v>是</x:v>
      </x:c>
      <x:c r="O5704" s="15"/>
      <x:c r="P5704" s="13" t="str"/>
    </x:row>
    <x:row r="5705">
      <x:c r="A5705" s="15" t="n">
        <x:v>5704</x:v>
      </x:c>
      <x:c r="B5705" s="13" t="str">
        <x:v>Heliconiinae-9</x:v>
      </x:c>
      <x:c r="C5705" s="13" t="str">
        <x:v>Heliconiinae</x:v>
      </x:c>
      <x:c r="D5705" s="33" t="n">
        <x:f>'AR_values'!I74</x:f>
        <x:v>3.024482561628602</x:v>
      </x:c>
      <x:c r="E5705" s="33" t="str">
        <x:v>Papilionidae-38</x:v>
      </x:c>
      <x:c r="F5705" s="33" t="str">
        <x:v>Papilionidae</x:v>
      </x:c>
      <x:c r="G5705" s="33" t="n">
        <x:f>'AR_values'!I249</x:f>
        <x:v>2.975840308372445</x:v>
      </x:c>
      <x:c r="H5705" s="33" t="n">
        <x:f>ABS(D5705-G5705)</x:f>
        <x:v>0.04864225325615701</x:v>
      </x:c>
      <x:c r="I5705" s="14" t="n">
        <x:f>IFERROR(H5705/AVERAGE(D5705,G5705),"")</x:f>
        <x:v>0.01621321195875865</x:v>
      </x:c>
      <x:c r="J5705" s="14" t="n">
        <x:f>'Method'!$B$2</x:f>
        <x:v>0.05</x:v>
      </x:c>
      <x:c r="K5705" s="13" t="str">
        <x:f>IF(I5705&lt;=J5705,"是","否")</x:f>
        <x:v>是</x:v>
      </x:c>
      <x:c r="L5705" s="36" t="n">
        <x:v>0.7991906186558393</x:v>
      </x:c>
      <x:c r="M5705" s="36" t="n">
        <x:f>1-L5705</x:f>
        <x:v>0.2008093813441607</x:v>
      </x:c>
      <x:c r="N5705" s="13" t="str">
        <x:v>是</x:v>
      </x:c>
      <x:c r="O5705" s="15"/>
      <x:c r="P5705" s="13" t="str"/>
    </x:row>
    <x:row r="5706">
      <x:c r="A5706" s="15" t="n">
        <x:v>5705</x:v>
      </x:c>
      <x:c r="B5706" s="13" t="str">
        <x:v>Biblidinae-5</x:v>
      </x:c>
      <x:c r="C5706" s="13" t="str">
        <x:v>Biblidinae</x:v>
      </x:c>
      <x:c r="D5706" s="33" t="n">
        <x:f>'AR_values'!I11</x:f>
        <x:v>2.4750199618333006</x:v>
      </x:c>
      <x:c r="E5706" s="33" t="str">
        <x:v>Lycaenidae_Theclinesthes_miskini</x:v>
      </x:c>
      <x:c r="F5706" s="33" t="str">
        <x:v>Lycaenidae</x:v>
      </x:c>
      <x:c r="G5706" s="33" t="n">
        <x:f>'AR_values'!I185</x:f>
        <x:v>2.5154764900306708</x:v>
      </x:c>
      <x:c r="H5706" s="33" t="n">
        <x:f>ABS(D5706-G5706)</x:f>
        <x:v>0.04045652819737011</x:v>
      </x:c>
      <x:c r="I5706" s="14" t="n">
        <x:f>IFERROR(H5706/AVERAGE(D5706,G5706),"")</x:f>
        <x:v>0.016213428298204453</x:v>
      </x:c>
      <x:c r="J5706" s="14" t="n">
        <x:f>'Method'!$B$2</x:f>
        <x:v>0.05</x:v>
      </x:c>
      <x:c r="K5706" s="13" t="str">
        <x:f>IF(I5706&lt;=J5706,"是","否")</x:f>
        <x:v>是</x:v>
      </x:c>
      <x:c r="L5706" s="36" t="n">
        <x:v>0.7948436703671696</x:v>
      </x:c>
      <x:c r="M5706" s="36" t="n">
        <x:f>1-L5706</x:f>
        <x:v>0.20515632963283037</x:v>
      </x:c>
      <x:c r="N5706" s="13" t="str">
        <x:v>是</x:v>
      </x:c>
      <x:c r="O5706" s="15"/>
      <x:c r="P5706" s="13" t="str"/>
    </x:row>
    <x:row r="5707">
      <x:c r="A5707" s="15" t="n">
        <x:v>5706</x:v>
      </x:c>
      <x:c r="B5707" s="13" t="str">
        <x:v>Nymphalinae-22</x:v>
      </x:c>
      <x:c r="C5707" s="13" t="str">
        <x:v>Nymphalinae</x:v>
      </x:c>
      <x:c r="D5707" s="33" t="n">
        <x:f>'AR_values'!I203</x:f>
        <x:v>2.534278425389025</x:v>
      </x:c>
      <x:c r="E5707" s="33" t="str">
        <x:v>Riodinidae-13</x:v>
      </x:c>
      <x:c r="F5707" s="33" t="str">
        <x:v>Riodinidae</x:v>
      </x:c>
      <x:c r="G5707" s="33" t="n">
        <x:f>'AR_values'!I337</x:f>
        <x:v>2.4935190252012593</x:v>
      </x:c>
      <x:c r="H5707" s="33" t="n">
        <x:f>ABS(D5707-G5707)</x:f>
        <x:v>0.04075940018776558</x:v>
      </x:c>
      <x:c r="I5707" s="14" t="n">
        <x:f>IFERROR(H5707/AVERAGE(D5707,G5707),"")</x:f>
        <x:v>0.01621362061153846</x:v>
      </x:c>
      <x:c r="J5707" s="14" t="n">
        <x:f>'Method'!$B$2</x:f>
        <x:v>0.05</x:v>
      </x:c>
      <x:c r="K5707" s="13" t="str">
        <x:f>IF(I5707&lt;=J5707,"是","否")</x:f>
        <x:v>是</x:v>
      </x:c>
      <x:c r="L5707" s="36" t="n">
        <x:v>0.812909704279541</x:v>
      </x:c>
      <x:c r="M5707" s="36" t="n">
        <x:f>1-L5707</x:f>
        <x:v>0.187090295720459</x:v>
      </x:c>
      <x:c r="N5707" s="13" t="str">
        <x:v>是</x:v>
      </x:c>
      <x:c r="O5707" s="15"/>
      <x:c r="P5707" s="13" t="str"/>
    </x:row>
    <x:row r="5708">
      <x:c r="A5708" s="15" t="n">
        <x:v>5707</x:v>
      </x:c>
      <x:c r="B5708" s="13" t="str">
        <x:v>Hesperiidae_Trapezites_sciron</x:v>
      </x:c>
      <x:c r="C5708" s="13" t="str">
        <x:v>Hesperiidae</x:v>
      </x:c>
      <x:c r="D5708" s="33" t="n">
        <x:f>'AR_values'!I128</x:f>
        <x:v>2.954498744525112</x:v>
      </x:c>
      <x:c r="E5708" s="33" t="str">
        <x:v>Limenitidinae-10</x:v>
      </x:c>
      <x:c r="F5708" s="33" t="str">
        <x:v>Limenitidinae</x:v>
      </x:c>
      <x:c r="G5708" s="33" t="n">
        <x:f>'AR_values'!I131</x:f>
        <x:v>3.002805353816275</x:v>
      </x:c>
      <x:c r="H5708" s="33" t="n">
        <x:f>ABS(D5708-G5708)</x:f>
        <x:v>0.04830660929116304</x:v>
      </x:c>
      <x:c r="I5708" s="14" t="n">
        <x:f>IFERROR(H5708/AVERAGE(D5708,G5708),"")</x:f>
        <x:v>0.016217607324968488</x:v>
      </x:c>
      <x:c r="J5708" s="14" t="n">
        <x:f>'Method'!$B$2</x:f>
        <x:v>0.05</x:v>
      </x:c>
      <x:c r="K5708" s="13" t="str">
        <x:f>IF(I5708&lt;=J5708,"是","否")</x:f>
        <x:v>是</x:v>
      </x:c>
      <x:c r="L5708" s="36" t="n">
        <x:v>0.7677760279054028</x:v>
      </x:c>
      <x:c r="M5708" s="36" t="n">
        <x:f>1-L5708</x:f>
        <x:v>0.23222397209459722</x:v>
      </x:c>
      <x:c r="N5708" s="13" t="str">
        <x:v>是</x:v>
      </x:c>
      <x:c r="O5708" s="15"/>
      <x:c r="P5708" s="13" t="str"/>
    </x:row>
    <x:row r="5709">
      <x:c r="A5709" s="15" t="n">
        <x:v>5708</x:v>
      </x:c>
      <x:c r="B5709" s="13" t="str">
        <x:v>Charaxinae-4</x:v>
      </x:c>
      <x:c r="C5709" s="13" t="str">
        <x:v>Charaxinae</x:v>
      </x:c>
      <x:c r="D5709" s="33" t="n">
        <x:f>'AR_values'!I25</x:f>
        <x:v>2.4469912103918943</x:v>
      </x:c>
      <x:c r="E5709" s="33" t="str">
        <x:v>Satyrinae-1</x:v>
      </x:c>
      <x:c r="F5709" s="33" t="str">
        <x:v>Satyrinae</x:v>
      </x:c>
      <x:c r="G5709" s="33" t="n">
        <x:f>'AR_values'!I358</x:f>
        <x:v>2.4076047196767663</x:v>
      </x:c>
      <x:c r="H5709" s="33" t="n">
        <x:f>ABS(D5709-G5709)</x:f>
        <x:v>0.03938649071512801</x:v>
      </x:c>
      <x:c r="I5709" s="14" t="n">
        <x:f>IFERROR(H5709/AVERAGE(D5709,G5709),"")</x:f>
        <x:v>0.016226475398775756</x:v>
      </x:c>
      <x:c r="J5709" s="14" t="n">
        <x:f>'Method'!$B$2</x:f>
        <x:v>0.05</x:v>
      </x:c>
      <x:c r="K5709" s="13" t="str">
        <x:f>IF(I5709&lt;=J5709,"是","否")</x:f>
        <x:v>是</x:v>
      </x:c>
      <x:c r="L5709" s="36" t="n">
        <x:v>0.8338453745609109</x:v>
      </x:c>
      <x:c r="M5709" s="36" t="n">
        <x:f>1-L5709</x:f>
        <x:v>0.1661546254390891</x:v>
      </x:c>
      <x:c r="N5709" s="13" t="str">
        <x:v>是</x:v>
      </x:c>
      <x:c r="O5709" s="15"/>
      <x:c r="P5709" s="13" t="str"/>
    </x:row>
    <x:row r="5710">
      <x:c r="A5710" s="15" t="n">
        <x:v>5709</x:v>
      </x:c>
      <x:c r="B5710" s="13" t="str">
        <x:v>Nymphalinae-9</x:v>
      </x:c>
      <x:c r="C5710" s="13" t="str">
        <x:v>Nymphalinae</x:v>
      </x:c>
      <x:c r="D5710" s="33" t="n">
        <x:f>'AR_values'!I218</x:f>
        <x:v>2.488617213677148</x:v>
      </x:c>
      <x:c r="E5710" s="33" t="str">
        <x:v>Pieridae-Coliadinae-4</x:v>
      </x:c>
      <x:c r="F5710" s="33" t="str">
        <x:v>Pieridae-Coliadinae</x:v>
      </x:c>
      <x:c r="G5710" s="33" t="n">
        <x:f>'AR_values'!I316</x:f>
        <x:v>2.448553495466375</x:v>
      </x:c>
      <x:c r="H5710" s="33" t="n">
        <x:f>ABS(D5710-G5710)</x:f>
        <x:v>0.040063718210773036</x:v>
      </x:c>
      <x:c r="I5710" s="14" t="n">
        <x:f>IFERROR(H5710/AVERAGE(D5710,G5710),"")</x:f>
        <x:v>0.016229423923534176</x:v>
      </x:c>
      <x:c r="J5710" s="14" t="n">
        <x:f>'Method'!$B$2</x:f>
        <x:v>0.05</x:v>
      </x:c>
      <x:c r="K5710" s="13" t="str">
        <x:f>IF(I5710&lt;=J5710,"是","否")</x:f>
        <x:v>是</x:v>
      </x:c>
      <x:c r="L5710" s="36" t="n">
        <x:v>0.8016984997686868</x:v>
      </x:c>
      <x:c r="M5710" s="36" t="n">
        <x:f>1-L5710</x:f>
        <x:v>0.1983015002313132</x:v>
      </x:c>
      <x:c r="N5710" s="13" t="str">
        <x:v>是</x:v>
      </x:c>
      <x:c r="O5710" s="15"/>
      <x:c r="P5710" s="13" t="str"/>
    </x:row>
    <x:row r="5711">
      <x:c r="A5711" s="15" t="n">
        <x:v>5710</x:v>
      </x:c>
      <x:c r="B5711" s="13" t="str">
        <x:v>Nymphalinae-14</x:v>
      </x:c>
      <x:c r="C5711" s="13" t="str">
        <x:v>Nymphalinae</x:v>
      </x:c>
      <x:c r="D5711" s="33" t="n">
        <x:f>'AR_values'!I194</x:f>
        <x:v>2.805672308307285</x:v>
      </x:c>
      <x:c r="E5711" s="33" t="str">
        <x:v>Papilionidae-34</x:v>
      </x:c>
      <x:c r="F5711" s="33" t="str">
        <x:v>Papilionidae</x:v>
      </x:c>
      <x:c r="G5711" s="33" t="n">
        <x:f>'AR_values'!I245</x:f>
        <x:v>2.851589469684181</x:v>
      </x:c>
      <x:c r="H5711" s="33" t="n">
        <x:f>ABS(D5711-G5711)</x:f>
        <x:v>0.045917161376896054</x:v>
      </x:c>
      <x:c r="I5711" s="14" t="n">
        <x:f>IFERROR(H5711/AVERAGE(D5711,G5711),"")</x:f>
        <x:v>0.016232998640977974</x:v>
      </x:c>
      <x:c r="J5711" s="14" t="n">
        <x:f>'Method'!$B$2</x:f>
        <x:v>0.05</x:v>
      </x:c>
      <x:c r="K5711" s="13" t="str">
        <x:f>IF(I5711&lt;=J5711,"是","否")</x:f>
        <x:v>是</x:v>
      </x:c>
      <x:c r="L5711" s="36" t="n">
        <x:v>0.8229019127461114</x:v>
      </x:c>
      <x:c r="M5711" s="36" t="n">
        <x:f>1-L5711</x:f>
        <x:v>0.17709808725388865</x:v>
      </x:c>
      <x:c r="N5711" s="13" t="str">
        <x:v>是</x:v>
      </x:c>
      <x:c r="O5711" s="15"/>
      <x:c r="P5711" s="13" t="str"/>
    </x:row>
    <x:row r="5712">
      <x:c r="A5712" s="15" t="n">
        <x:v>5711</x:v>
      </x:c>
      <x:c r="B5712" s="13" t="str">
        <x:v>Lycaenidae_Nacaduba_biocellata</x:v>
      </x:c>
      <x:c r="C5712" s="13" t="str">
        <x:v>Lycaenidae</x:v>
      </x:c>
      <x:c r="D5712" s="33" t="n">
        <x:f>'AR_values'!I173</x:f>
        <x:v>2.3808780871784516</x:v>
      </x:c>
      <x:c r="E5712" s="33" t="str">
        <x:v>Pieridae-Coliadinae-20</x:v>
      </x:c>
      <x:c r="F5712" s="33" t="str">
        <x:v>Pieridae-Coliadinae</x:v>
      </x:c>
      <x:c r="G5712" s="33" t="n">
        <x:f>'AR_values'!I312</x:f>
        <x:v>2.342539814584149</x:v>
      </x:c>
      <x:c r="H5712" s="33" t="n">
        <x:f>ABS(D5712-G5712)</x:f>
        <x:v>0.03833827259430267</x:v>
      </x:c>
      <x:c r="I5712" s="14" t="n">
        <x:f>IFERROR(H5712/AVERAGE(D5712,G5712),"")</x:f>
        <x:v>0.01623327573026993</x:v>
      </x:c>
      <x:c r="J5712" s="14" t="n">
        <x:f>'Method'!$B$2</x:f>
        <x:v>0.05</x:v>
      </x:c>
      <x:c r="K5712" s="13" t="str">
        <x:f>IF(I5712&lt;=J5712,"是","否")</x:f>
        <x:v>是</x:v>
      </x:c>
      <x:c r="L5712" s="36" t="n">
        <x:v>0.847628091682134</x:v>
      </x:c>
      <x:c r="M5712" s="36" t="n">
        <x:f>1-L5712</x:f>
        <x:v>0.15237190831786596</x:v>
      </x:c>
      <x:c r="N5712" s="13" t="str">
        <x:v>是</x:v>
      </x:c>
      <x:c r="O5712" s="15"/>
      <x:c r="P5712" s="13" t="str"/>
    </x:row>
    <x:row r="5713">
      <x:c r="A5713" s="15" t="n">
        <x:v>5712</x:v>
      </x:c>
      <x:c r="B5713" s="13" t="str">
        <x:v>Biblidinae-5</x:v>
      </x:c>
      <x:c r="C5713" s="13" t="str">
        <x:v>Biblidinae</x:v>
      </x:c>
      <x:c r="D5713" s="33" t="n">
        <x:f>'AR_values'!I11</x:f>
        <x:v>2.4750199618333006</x:v>
      </x:c>
      <x:c r="E5713" s="33" t="str">
        <x:v>Lycaenidae_Candalides_cyprotus</x:v>
      </x:c>
      <x:c r="F5713" s="33" t="str">
        <x:v>Lycaenidae</x:v>
      </x:c>
      <x:c r="G5713" s="33" t="n">
        <x:f>'AR_values'!I165</x:f>
        <x:v>2.515543548597947</x:v>
      </x:c>
      <x:c r="H5713" s="33" t="n">
        <x:f>ABS(D5713-G5713)</x:f>
        <x:v>0.04052358676464651</x:v>
      </x:c>
      <x:c r="I5713" s="14" t="n">
        <x:f>IFERROR(H5713/AVERAGE(D5713,G5713),"")</x:f>
        <x:v>0.01624008458361239</x:v>
      </x:c>
      <x:c r="J5713" s="14" t="n">
        <x:f>'Method'!$B$2</x:f>
        <x:v>0.05</x:v>
      </x:c>
      <x:c r="K5713" s="13" t="str">
        <x:f>IF(I5713&lt;=J5713,"是","否")</x:f>
        <x:v>是</x:v>
      </x:c>
      <x:c r="L5713" s="36" t="n">
        <x:v>0.7809026441646968</x:v>
      </x:c>
      <x:c r="M5713" s="36" t="n">
        <x:f>1-L5713</x:f>
        <x:v>0.2190973558353032</x:v>
      </x:c>
      <x:c r="N5713" s="13" t="str">
        <x:v>是</x:v>
      </x:c>
      <x:c r="O5713" s="15"/>
      <x:c r="P5713" s="13" t="str"/>
    </x:row>
    <x:row r="5714">
      <x:c r="A5714" s="15" t="n">
        <x:v>5713</x:v>
      </x:c>
      <x:c r="B5714" s="13" t="str">
        <x:v>Biblidinae-12</x:v>
      </x:c>
      <x:c r="C5714" s="13" t="str">
        <x:v>Biblidinae</x:v>
      </x:c>
      <x:c r="D5714" s="33" t="n">
        <x:f>'AR_values'!I5</x:f>
        <x:v>2.7033611025331243</x:v>
      </x:c>
      <x:c r="E5714" s="33" t="str">
        <x:v>Nymphalinae-6</x:v>
      </x:c>
      <x:c r="F5714" s="33" t="str">
        <x:v>Nymphalinae</x:v>
      </x:c>
      <x:c r="G5714" s="33" t="n">
        <x:f>'AR_values'!I215</x:f>
        <x:v>2.6598117071739735</x:v>
      </x:c>
      <x:c r="H5714" s="33" t="n">
        <x:f>ABS(D5714-G5714)</x:f>
        <x:v>0.04354939535915081</x:v>
      </x:c>
      <x:c r="I5714" s="14" t="n">
        <x:f>IFERROR(H5714/AVERAGE(D5714,G5714),"")</x:f>
        <x:v>0.016240161152491075</x:v>
      </x:c>
      <x:c r="J5714" s="14" t="n">
        <x:f>'Method'!$B$2</x:f>
        <x:v>0.05</x:v>
      </x:c>
      <x:c r="K5714" s="13" t="str">
        <x:f>IF(I5714&lt;=J5714,"是","否")</x:f>
        <x:v>是</x:v>
      </x:c>
      <x:c r="L5714" s="36" t="n">
        <x:v>0.9070699662371493</x:v>
      </x:c>
      <x:c r="M5714" s="36" t="n">
        <x:f>1-L5714</x:f>
        <x:v>0.0929300337628507</x:v>
      </x:c>
      <x:c r="N5714" s="13" t="str">
        <x:v>是</x:v>
      </x:c>
      <x:c r="O5714" s="15"/>
      <x:c r="P5714" s="13" t="str"/>
    </x:row>
    <x:row r="5715">
      <x:c r="A5715" s="15" t="n">
        <x:v>5714</x:v>
      </x:c>
      <x:c r="B5715" s="13" t="str">
        <x:v>Hesperiidae-28</x:v>
      </x:c>
      <x:c r="C5715" s="13" t="str">
        <x:v>Hesperiidae</x:v>
      </x:c>
      <x:c r="D5715" s="33" t="n">
        <x:f>'AR_values'!I95</x:f>
        <x:v>2.9728124719229405</x:v>
      </x:c>
      <x:c r="E5715" s="33" t="str">
        <x:v>Hesperiidae-8</x:v>
      </x:c>
      <x:c r="F5715" s="33" t="str">
        <x:v>Hesperiidae</x:v>
      </x:c>
      <x:c r="G5715" s="33" t="n">
        <x:f>'AR_values'!I109</x:f>
        <x:v>2.9249115734569755</x:v>
      </x:c>
      <x:c r="H5715" s="33" t="n">
        <x:f>ABS(D5715-G5715)</x:f>
        <x:v>0.047900898465965014</x:v>
      </x:c>
      <x:c r="I5715" s="14" t="n">
        <x:f>IFERROR(H5715/AVERAGE(D5715,G5715),"")</x:f>
        <x:v>0.016243858850428585</x:v>
      </x:c>
      <x:c r="J5715" s="14" t="n">
        <x:f>'Method'!$B$2</x:f>
        <x:v>0.05</x:v>
      </x:c>
      <x:c r="K5715" s="13" t="str">
        <x:f>IF(I5715&lt;=J5715,"是","否")</x:f>
        <x:v>是</x:v>
      </x:c>
      <x:c r="L5715" s="36" t="n">
        <x:v>0.9088769427887026</x:v>
      </x:c>
      <x:c r="M5715" s="36" t="n">
        <x:f>1-L5715</x:f>
        <x:v>0.09112305721129743</x:v>
      </x:c>
      <x:c r="N5715" s="13" t="str">
        <x:v>否</x:v>
      </x:c>
      <x:c r="O5715" s="15"/>
      <x:c r="P5715" s="13" t="str"/>
    </x:row>
    <x:row r="5716">
      <x:c r="A5716" s="15" t="n">
        <x:v>5715</x:v>
      </x:c>
      <x:c r="B5716" s="13" t="str">
        <x:v>Charaxinae-11</x:v>
      </x:c>
      <x:c r="C5716" s="13" t="str">
        <x:v>Charaxinae</x:v>
      </x:c>
      <x:c r="D5716" s="33" t="n">
        <x:f>'AR_values'!I18</x:f>
        <x:v>2.337777838635058</x:v>
      </x:c>
      <x:c r="E5716" s="33" t="str">
        <x:v>Pieridae-Coliadinae-15</x:v>
      </x:c>
      <x:c r="F5716" s="33" t="str">
        <x:v>Pieridae-Coliadinae</x:v>
      </x:c>
      <x:c r="G5716" s="33" t="n">
        <x:f>'AR_values'!I306</x:f>
        <x:v>2.37607098349663</x:v>
      </x:c>
      <x:c r="H5716" s="33" t="n">
        <x:f>ABS(D5716-G5716)</x:f>
        <x:v>0.03829314486157198</x:v>
      </x:c>
      <x:c r="I5716" s="14" t="n">
        <x:f>IFERROR(H5716/AVERAGE(D5716,G5716),"")</x:f>
        <x:v>0.01624708229155942</x:v>
      </x:c>
      <x:c r="J5716" s="14" t="n">
        <x:f>'Method'!$B$2</x:f>
        <x:v>0.05</x:v>
      </x:c>
      <x:c r="K5716" s="13" t="str">
        <x:f>IF(I5716&lt;=J5716,"是","否")</x:f>
        <x:v>是</x:v>
      </x:c>
      <x:c r="L5716" s="36" t="n">
        <x:v>0.6753634247030972</x:v>
      </x:c>
      <x:c r="M5716" s="36" t="n">
        <x:f>1-L5716</x:f>
        <x:v>0.3246365752969028</x:v>
      </x:c>
      <x:c r="N5716" s="13" t="str">
        <x:v>是</x:v>
      </x:c>
      <x:c r="O5716" s="15"/>
      <x:c r="P5716" s="13" t="str"/>
    </x:row>
    <x:row r="5717">
      <x:c r="A5717" s="15" t="n">
        <x:v>5716</x:v>
      </x:c>
      <x:c r="B5717" s="13" t="str">
        <x:v>Hesperiidae-36</x:v>
      </x:c>
      <x:c r="C5717" s="13" t="str">
        <x:v>Hesperiidae</x:v>
      </x:c>
      <x:c r="D5717" s="33" t="n">
        <x:f>'AR_values'!I104</x:f>
        <x:v>2.8559515557861443</x:v>
      </x:c>
      <x:c r="E5717" s="33" t="str">
        <x:v>Pieridae-12</x:v>
      </x:c>
      <x:c r="F5717" s="33" t="str">
        <x:v>Pieridae</x:v>
      </x:c>
      <x:c r="G5717" s="33" t="n">
        <x:f>'AR_values'!I277</x:f>
        <x:v>2.809922973063713</x:v>
      </x:c>
      <x:c r="H5717" s="33" t="n">
        <x:f>ABS(D5717-G5717)</x:f>
        <x:v>0.04602858272243138</x:v>
      </x:c>
      <x:c r="I5717" s="14" t="n">
        <x:f>IFERROR(H5717/AVERAGE(D5717,G5717),"")</x:f>
        <x:v>0.01624765338097769</x:v>
      </x:c>
      <x:c r="J5717" s="14" t="n">
        <x:f>'Method'!$B$2</x:f>
        <x:v>0.05</x:v>
      </x:c>
      <x:c r="K5717" s="13" t="str">
        <x:f>IF(I5717&lt;=J5717,"是","否")</x:f>
        <x:v>是</x:v>
      </x:c>
      <x:c r="L5717" s="36" t="n">
        <x:v>0.6247963821522549</x:v>
      </x:c>
      <x:c r="M5717" s="36" t="n">
        <x:f>1-L5717</x:f>
        <x:v>0.37520361784774514</x:v>
      </x:c>
      <x:c r="N5717" s="13" t="str">
        <x:v>是</x:v>
      </x:c>
      <x:c r="O5717" s="15"/>
      <x:c r="P5717" s="13" t="str"/>
    </x:row>
    <x:row r="5718">
      <x:c r="A5718" s="15" t="n">
        <x:v>5717</x:v>
      </x:c>
      <x:c r="B5718" s="13" t="str">
        <x:v>Hesperiidae_Hesperilla_chrysotricha</x:v>
      </x:c>
      <x:c r="C5718" s="13" t="str">
        <x:v>Hesperiidae</x:v>
      </x:c>
      <x:c r="D5718" s="33" t="n">
        <x:f>'AR_values'!I117</x:f>
        <x:v>2.6630704750756298</x:v>
      </x:c>
      <x:c r="E5718" s="33" t="str">
        <x:v>Satyrinae-12</x:v>
      </x:c>
      <x:c r="F5718" s="33" t="str">
        <x:v>Satyrinae</x:v>
      </x:c>
      <x:c r="G5718" s="33" t="n">
        <x:f>'AR_values'!I361</x:f>
        <x:v>2.620145477816984</x:v>
      </x:c>
      <x:c r="H5718" s="33" t="n">
        <x:f>ABS(D5718-G5718)</x:f>
        <x:v>0.042924997258645625</x:v>
      </x:c>
      <x:c r="I5718" s="14" t="n">
        <x:f>IFERROR(H5718/AVERAGE(D5718,G5718),"")</x:f>
        <x:v>0.01624957133737596</x:v>
      </x:c>
      <x:c r="J5718" s="14" t="n">
        <x:f>'Method'!$B$2</x:f>
        <x:v>0.05</x:v>
      </x:c>
      <x:c r="K5718" s="13" t="str">
        <x:f>IF(I5718&lt;=J5718,"是","否")</x:f>
        <x:v>是</x:v>
      </x:c>
      <x:c r="L5718" s="36" t="n">
        <x:v>0.8636120108126537</x:v>
      </x:c>
      <x:c r="M5718" s="36" t="n">
        <x:f>1-L5718</x:f>
        <x:v>0.1363879891873463</x:v>
      </x:c>
      <x:c r="N5718" s="13" t="str">
        <x:v>是</x:v>
      </x:c>
      <x:c r="O5718" s="15"/>
      <x:c r="P5718" s="13" t="str"/>
    </x:row>
    <x:row r="5719">
      <x:c r="A5719" s="15" t="n">
        <x:v>5718</x:v>
      </x:c>
      <x:c r="B5719" s="13" t="str">
        <x:v>Danainae-12</x:v>
      </x:c>
      <x:c r="C5719" s="13" t="str">
        <x:v>Danainae</x:v>
      </x:c>
      <x:c r="D5719" s="33" t="n">
        <x:f>'AR_values'!I33</x:f>
        <x:v>2.733306333291329</x:v>
      </x:c>
      <x:c r="E5719" s="33" t="str">
        <x:v>Papilionidae-32</x:v>
      </x:c>
      <x:c r="F5719" s="33" t="str">
        <x:v>Papilionidae</x:v>
      </x:c>
      <x:c r="G5719" s="33" t="n">
        <x:f>'AR_values'!I243</x:f>
        <x:v>2.689233784549927</x:v>
      </x:c>
      <x:c r="H5719" s="33" t="n">
        <x:f>ABS(D5719-G5719)</x:f>
        <x:v>0.044072548741401985</x:v>
      </x:c>
      <x:c r="I5719" s="14" t="n">
        <x:f>IFERROR(H5719/AVERAGE(D5719,G5719),"")</x:f>
        <x:v>0.016255314957060202</x:v>
      </x:c>
      <x:c r="J5719" s="14" t="n">
        <x:f>'Method'!$B$2</x:f>
        <x:v>0.05</x:v>
      </x:c>
      <x:c r="K5719" s="13" t="str">
        <x:f>IF(I5719&lt;=J5719,"是","否")</x:f>
        <x:v>是</x:v>
      </x:c>
      <x:c r="L5719" s="36" t="n">
        <x:v>0.775623070596789</x:v>
      </x:c>
      <x:c r="M5719" s="36" t="n">
        <x:f>1-L5719</x:f>
        <x:v>0.22437692940321097</x:v>
      </x:c>
      <x:c r="N5719" s="13" t="str">
        <x:v>是</x:v>
      </x:c>
      <x:c r="O5719" s="15"/>
      <x:c r="P5719" s="13" t="str"/>
    </x:row>
    <x:row r="5720">
      <x:c r="A5720" s="15" t="n">
        <x:v>5719</x:v>
      </x:c>
      <x:c r="B5720" s="13" t="str">
        <x:v>Danainae-18</x:v>
      </x:c>
      <x:c r="C5720" s="13" t="str">
        <x:v>Danainae</x:v>
      </x:c>
      <x:c r="D5720" s="33" t="n">
        <x:f>'AR_values'!I39</x:f>
        <x:v>2.963387542446161</x:v>
      </x:c>
      <x:c r="E5720" s="33" t="str">
        <x:v>Heliconiinae-19</x:v>
      </x:c>
      <x:c r="F5720" s="33" t="str">
        <x:v>Heliconiinae</x:v>
      </x:c>
      <x:c r="G5720" s="33" t="n">
        <x:f>'AR_values'!I62</x:f>
        <x:v>3.011983852824718</x:v>
      </x:c>
      <x:c r="H5720" s="33" t="n">
        <x:f>ABS(D5720-G5720)</x:f>
        <x:v>0.04859631037855694</x:v>
      </x:c>
      <x:c r="I5720" s="14" t="n">
        <x:f>IFERROR(H5720/AVERAGE(D5720,G5720),"")</x:f>
        <x:v>0.016265536370515074</x:v>
      </x:c>
      <x:c r="J5720" s="14" t="n">
        <x:f>'Method'!$B$2</x:f>
        <x:v>0.05</x:v>
      </x:c>
      <x:c r="K5720" s="13" t="str">
        <x:f>IF(I5720&lt;=J5720,"是","否")</x:f>
        <x:v>是</x:v>
      </x:c>
      <x:c r="L5720" s="36" t="n">
        <x:v>0.8887167245976242</x:v>
      </x:c>
      <x:c r="M5720" s="36" t="n">
        <x:f>1-L5720</x:f>
        <x:v>0.11128327540237581</x:v>
      </x:c>
      <x:c r="N5720" s="13" t="str">
        <x:v>是</x:v>
      </x:c>
      <x:c r="O5720" s="15"/>
      <x:c r="P5720" s="13" t="str"/>
    </x:row>
    <x:row r="5721">
      <x:c r="A5721" s="15" t="n">
        <x:v>5720</x:v>
      </x:c>
      <x:c r="B5721" s="13" t="str">
        <x:v>Hesperiidae_Antipodia_atralba</x:v>
      </x:c>
      <x:c r="C5721" s="13" t="str">
        <x:v>Hesperiidae</x:v>
      </x:c>
      <x:c r="D5721" s="33" t="n">
        <x:f>'AR_values'!I112</x:f>
        <x:v>2.980336396525423</x:v>
      </x:c>
      <x:c r="E5721" s="33" t="str">
        <x:v>Pieridae-8</x:v>
      </x:c>
      <x:c r="F5721" s="33" t="str">
        <x:v>Pieridae</x:v>
      </x:c>
      <x:c r="G5721" s="33" t="n">
        <x:f>'AR_values'!I298</x:f>
        <x:v>2.9322436562309098</x:v>
      </x:c>
      <x:c r="H5721" s="33" t="n">
        <x:f>ABS(D5721-G5721)</x:f>
        <x:v>0.04809274029451327</x:v>
      </x:c>
      <x:c r="I5721" s="14" t="n">
        <x:f>IFERROR(H5721/AVERAGE(D5721,G5721),"")</x:f>
        <x:v>0.016267937132485283</x:v>
      </x:c>
      <x:c r="J5721" s="14" t="n">
        <x:f>'Method'!$B$2</x:f>
        <x:v>0.05</x:v>
      </x:c>
      <x:c r="K5721" s="13" t="str">
        <x:f>IF(I5721&lt;=J5721,"是","否")</x:f>
        <x:v>是</x:v>
      </x:c>
      <x:c r="L5721" s="36" t="n">
        <x:v>0.7331561293589013</x:v>
      </x:c>
      <x:c r="M5721" s="36" t="n">
        <x:f>1-L5721</x:f>
        <x:v>0.2668438706410987</x:v>
      </x:c>
      <x:c r="N5721" s="13" t="str">
        <x:v>是</x:v>
      </x:c>
      <x:c r="O5721" s="15"/>
      <x:c r="P5721" s="13" t="str"/>
    </x:row>
    <x:row r="5722">
      <x:c r="A5722" s="15" t="n">
        <x:v>5721</x:v>
      </x:c>
      <x:c r="B5722" s="13" t="str">
        <x:v>Charaxinae-2</x:v>
      </x:c>
      <x:c r="C5722" s="13" t="str">
        <x:v>Charaxinae</x:v>
      </x:c>
      <x:c r="D5722" s="33" t="n">
        <x:f>'AR_values'!I23</x:f>
        <x:v>2.5149952754018976</x:v>
      </x:c>
      <x:c r="E5722" s="33" t="str">
        <x:v>Danainae-7</x:v>
      </x:c>
      <x:c r="F5722" s="33" t="str">
        <x:v>Danainae</x:v>
      </x:c>
      <x:c r="G5722" s="33" t="n">
        <x:f>'AR_values'!I49</x:f>
        <x:v>2.5562486467181142</x:v>
      </x:c>
      <x:c r="H5722" s="33" t="n">
        <x:f>ABS(D5722-G5722)</x:f>
        <x:v>0.04125337131621665</x:v>
      </x:c>
      <x:c r="I5722" s="14" t="n">
        <x:f>IFERROR(H5722/AVERAGE(D5722,G5722),"")</x:f>
        <x:v>0.016269527535946588</x:v>
      </x:c>
      <x:c r="J5722" s="14" t="n">
        <x:f>'Method'!$B$2</x:f>
        <x:v>0.05</x:v>
      </x:c>
      <x:c r="K5722" s="13" t="str">
        <x:f>IF(I5722&lt;=J5722,"是","否")</x:f>
        <x:v>是</x:v>
      </x:c>
      <x:c r="L5722" s="36" t="n">
        <x:v>0.885328756584009</x:v>
      </x:c>
      <x:c r="M5722" s="36" t="n">
        <x:f>1-L5722</x:f>
        <x:v>0.114671243415991</x:v>
      </x:c>
      <x:c r="N5722" s="13" t="str">
        <x:v>是</x:v>
      </x:c>
      <x:c r="O5722" s="15"/>
      <x:c r="P5722" s="13" t="str"/>
    </x:row>
    <x:row r="5723">
      <x:c r="A5723" s="15" t="n">
        <x:v>5722</x:v>
      </x:c>
      <x:c r="B5723" s="13" t="str">
        <x:v>Nymphalinae-21</x:v>
      </x:c>
      <x:c r="C5723" s="13" t="str">
        <x:v>Nymphalinae</x:v>
      </x:c>
      <x:c r="D5723" s="33" t="n">
        <x:f>'AR_values'!I202</x:f>
        <x:v>2.4558221796639303</x:v>
      </x:c>
      <x:c r="E5723" s="33" t="str">
        <x:v>Riodinidae-4</x:v>
      </x:c>
      <x:c r="F5723" s="33" t="str">
        <x:v>Riodinidae</x:v>
      </x:c>
      <x:c r="G5723" s="33" t="n">
        <x:f>'AR_values'!I352</x:f>
        <x:v>2.4161876385807908</x:v>
      </x:c>
      <x:c r="H5723" s="33" t="n">
        <x:f>ABS(D5723-G5723)</x:f>
        <x:v>0.039634541083139574</x:v>
      </x:c>
      <x:c r="I5723" s="14" t="n">
        <x:f>IFERROR(H5723/AVERAGE(D5723,G5723),"")</x:f>
        <x:v>0.0162703042734914</x:v>
      </x:c>
      <x:c r="J5723" s="14" t="n">
        <x:f>'Method'!$B$2</x:f>
        <x:v>0.05</x:v>
      </x:c>
      <x:c r="K5723" s="13" t="str">
        <x:f>IF(I5723&lt;=J5723,"是","否")</x:f>
        <x:v>是</x:v>
      </x:c>
      <x:c r="L5723" s="36" t="n">
        <x:v>0.8438619523375092</x:v>
      </x:c>
      <x:c r="M5723" s="36" t="n">
        <x:f>1-L5723</x:f>
        <x:v>0.15613804766249084</x:v>
      </x:c>
      <x:c r="N5723" s="13" t="str">
        <x:v>是</x:v>
      </x:c>
      <x:c r="O5723" s="15"/>
      <x:c r="P5723" s="13" t="str"/>
    </x:row>
    <x:row r="5724">
      <x:c r="A5724" s="15" t="n">
        <x:v>5723</x:v>
      </x:c>
      <x:c r="B5724" s="13" t="str">
        <x:v>Hesperiidae-16</x:v>
      </x:c>
      <x:c r="C5724" s="13" t="str">
        <x:v>Hesperiidae</x:v>
      </x:c>
      <x:c r="D5724" s="33" t="n">
        <x:f>'AR_values'!I82</x:f>
        <x:v>2.8480556399666805</x:v>
      </x:c>
      <x:c r="E5724" s="33" t="str">
        <x:v>Papilionidae-2</x:v>
      </x:c>
      <x:c r="F5724" s="33" t="str">
        <x:v>Papilionidae</x:v>
      </x:c>
      <x:c r="G5724" s="33" t="n">
        <x:f>'AR_values'!I230</x:f>
        <x:v>2.8020899751082338</x:v>
      </x:c>
      <x:c r="H5724" s="33" t="n">
        <x:f>ABS(D5724-G5724)</x:f>
        <x:v>0.045965664858446775</x:v>
      </x:c>
      <x:c r="I5724" s="14" t="n">
        <x:f>IFERROR(H5724/AVERAGE(D5724,G5724),"")</x:f>
        <x:v>0.01627061247264415</x:v>
      </x:c>
      <x:c r="J5724" s="14" t="n">
        <x:f>'Method'!$B$2</x:f>
        <x:v>0.05</x:v>
      </x:c>
      <x:c r="K5724" s="13" t="str">
        <x:f>IF(I5724&lt;=J5724,"是","否")</x:f>
        <x:v>是</x:v>
      </x:c>
      <x:c r="L5724" s="36" t="n">
        <x:v>0.7189794618499958</x:v>
      </x:c>
      <x:c r="M5724" s="36" t="n">
        <x:f>1-L5724</x:f>
        <x:v>0.28102053815000416</x:v>
      </x:c>
      <x:c r="N5724" s="13" t="str">
        <x:v>是</x:v>
      </x:c>
      <x:c r="O5724" s="15"/>
      <x:c r="P5724" s="13" t="str"/>
    </x:row>
    <x:row r="5725">
      <x:c r="A5725" s="15" t="n">
        <x:v>5724</x:v>
      </x:c>
      <x:c r="B5725" s="13" t="str">
        <x:v>Biblidinae-9</x:v>
      </x:c>
      <x:c r="C5725" s="13" t="str">
        <x:v>Biblidinae</x:v>
      </x:c>
      <x:c r="D5725" s="33" t="n">
        <x:f>'AR_values'!I15</x:f>
        <x:v>2.41506495449899</x:v>
      </x:c>
      <x:c r="E5725" s="33" t="str">
        <x:v>Pieridae-Coliadinae-15</x:v>
      </x:c>
      <x:c r="F5725" s="33" t="str">
        <x:v>Pieridae-Coliadinae</x:v>
      </x:c>
      <x:c r="G5725" s="33" t="n">
        <x:f>'AR_values'!I306</x:f>
        <x:v>2.37607098349663</x:v>
      </x:c>
      <x:c r="H5725" s="33" t="n">
        <x:f>ABS(D5725-G5725)</x:f>
        <x:v>0.03899397100236035</x:v>
      </x:c>
      <x:c r="I5725" s="14" t="n">
        <x:f>IFERROR(H5725/AVERAGE(D5725,G5725),"")</x:f>
        <x:v>0.016277547331989727</x:v>
      </x:c>
      <x:c r="J5725" s="14" t="n">
        <x:f>'Method'!$B$2</x:f>
        <x:v>0.05</x:v>
      </x:c>
      <x:c r="K5725" s="13" t="str">
        <x:f>IF(I5725&lt;=J5725,"是","否")</x:f>
        <x:v>是</x:v>
      </x:c>
      <x:c r="L5725" s="36" t="n">
        <x:v>0.7385848871645118</x:v>
      </x:c>
      <x:c r="M5725" s="36" t="n">
        <x:f>1-L5725</x:f>
        <x:v>0.26141511283548824</x:v>
      </x:c>
      <x:c r="N5725" s="13" t="str">
        <x:v>是</x:v>
      </x:c>
      <x:c r="O5725" s="15"/>
      <x:c r="P5725" s="13" t="str"/>
    </x:row>
    <x:row r="5726">
      <x:c r="A5726" s="15" t="n">
        <x:v>5725</x:v>
      </x:c>
      <x:c r="B5726" s="13" t="str">
        <x:v>Nymphalinae-12</x:v>
      </x:c>
      <x:c r="C5726" s="13" t="str">
        <x:v>Nymphalinae</x:v>
      </x:c>
      <x:c r="D5726" s="33" t="n">
        <x:f>'AR_values'!I192</x:f>
        <x:v>2.5009098099084275</x:v>
      </x:c>
      <x:c r="E5726" s="33" t="str">
        <x:v>Pieridae-Coliadinae-3</x:v>
      </x:c>
      <x:c r="F5726" s="33" t="str">
        <x:v>Pieridae-Coliadinae</x:v>
      </x:c>
      <x:c r="G5726" s="33" t="n">
        <x:f>'AR_values'!I315</x:f>
        <x:v>2.5419694970505615</x:v>
      </x:c>
      <x:c r="H5726" s="33" t="n">
        <x:f>ABS(D5726-G5726)</x:f>
        <x:v>0.04105968714213404</x:v>
      </x:c>
      <x:c r="I5726" s="14" t="n">
        <x:f>IFERROR(H5726/AVERAGE(D5726,G5726),"")</x:f>
        <x:v>0.016284223612281646</x:v>
      </x:c>
      <x:c r="J5726" s="14" t="n">
        <x:f>'Method'!$B$2</x:f>
        <x:v>0.05</x:v>
      </x:c>
      <x:c r="K5726" s="13" t="str">
        <x:f>IF(I5726&lt;=J5726,"是","否")</x:f>
        <x:v>是</x:v>
      </x:c>
      <x:c r="L5726" s="36" t="n">
        <x:v>0.6176767676767677</x:v>
      </x:c>
      <x:c r="M5726" s="36" t="n">
        <x:f>1-L5726</x:f>
        <x:v>0.3823232323232323</x:v>
      </x:c>
      <x:c r="N5726" s="13" t="str">
        <x:v>是</x:v>
      </x:c>
      <x:c r="O5726" s="15"/>
      <x:c r="P5726" s="13" t="str"/>
    </x:row>
    <x:row r="5727">
      <x:c r="A5727" s="15" t="n">
        <x:v>5726</x:v>
      </x:c>
      <x:c r="B5727" s="13" t="str">
        <x:v>Hesperiidae-8</x:v>
      </x:c>
      <x:c r="C5727" s="13" t="str">
        <x:v>Hesperiidae</x:v>
      </x:c>
      <x:c r="D5727" s="33" t="n">
        <x:f>'AR_values'!I109</x:f>
        <x:v>2.9249115734569755</x:v>
      </x:c>
      <x:c r="E5727" s="33" t="str">
        <x:v>Papilionidae-7</x:v>
      </x:c>
      <x:c r="F5727" s="33" t="str">
        <x:v>Papilionidae</x:v>
      </x:c>
      <x:c r="G5727" s="33" t="n">
        <x:f>'AR_values'!I258</x:f>
        <x:v>2.8776607219065564</x:v>
      </x:c>
      <x:c r="H5727" s="33" t="n">
        <x:f>ABS(D5727-G5727)</x:f>
        <x:v>0.04725085155041908</x:v>
      </x:c>
      <x:c r="I5727" s="14" t="n">
        <x:f>IFERROR(H5727/AVERAGE(D5727,G5727),"")</x:f>
        <x:v>0.0162861741811211</x:v>
      </x:c>
      <x:c r="J5727" s="14" t="n">
        <x:f>'Method'!$B$2</x:f>
        <x:v>0.05</x:v>
      </x:c>
      <x:c r="K5727" s="13" t="str">
        <x:f>IF(I5727&lt;=J5727,"是","否")</x:f>
        <x:v>是</x:v>
      </x:c>
      <x:c r="L5727" s="36" t="n">
        <x:v>0.8062550245066259</x:v>
      </x:c>
      <x:c r="M5727" s="36" t="n">
        <x:f>1-L5727</x:f>
        <x:v>0.1937449754933741</x:v>
      </x:c>
      <x:c r="N5727" s="13" t="str">
        <x:v>是</x:v>
      </x:c>
      <x:c r="O5727" s="15"/>
      <x:c r="P5727" s="13" t="str"/>
    </x:row>
    <x:row r="5728">
      <x:c r="A5728" s="15" t="n">
        <x:v>5727</x:v>
      </x:c>
      <x:c r="B5728" s="13" t="str">
        <x:v>Lycaenidae-14</x:v>
      </x:c>
      <x:c r="C5728" s="13" t="str">
        <x:v>Lycaenidae</x:v>
      </x:c>
      <x:c r="D5728" s="33" t="n">
        <x:f>'AR_values'!I146</x:f>
        <x:v>2.5275412824939623</x:v>
      </x:c>
      <x:c r="E5728" s="33" t="str">
        <x:v>Nymphalinae-5</x:v>
      </x:c>
      <x:c r="F5728" s="33" t="str">
        <x:v>Nymphalinae</x:v>
      </x:c>
      <x:c r="G5728" s="33" t="n">
        <x:f>'AR_values'!I214</x:f>
        <x:v>2.5690479950298584</x:v>
      </x:c>
      <x:c r="H5728" s="33" t="n">
        <x:f>ABS(D5728-G5728)</x:f>
        <x:v>0.041506712535896106</x:v>
      </x:c>
      <x:c r="I5728" s="14" t="n">
        <x:f>IFERROR(H5728/AVERAGE(D5728,G5728),"")</x:f>
        <x:v>0.016288035105729435</x:v>
      </x:c>
      <x:c r="J5728" s="14" t="n">
        <x:f>'Method'!$B$2</x:f>
        <x:v>0.05</x:v>
      </x:c>
      <x:c r="K5728" s="13" t="str">
        <x:f>IF(I5728&lt;=J5728,"是","否")</x:f>
        <x:v>是</x:v>
      </x:c>
      <x:c r="L5728" s="36" t="n">
        <x:v>0.90308998872442</x:v>
      </x:c>
      <x:c r="M5728" s="36" t="n">
        <x:f>1-L5728</x:f>
        <x:v>0.09691001127557997</x:v>
      </x:c>
      <x:c r="N5728" s="13" t="str">
        <x:v>是</x:v>
      </x:c>
      <x:c r="O5728" s="15"/>
      <x:c r="P5728" s="13" t="str"/>
    </x:row>
    <x:row r="5729">
      <x:c r="A5729" s="15" t="n">
        <x:v>5728</x:v>
      </x:c>
      <x:c r="B5729" s="13" t="str">
        <x:v>Heliconiinae-8</x:v>
      </x:c>
      <x:c r="C5729" s="13" t="str">
        <x:v>Heliconiinae</x:v>
      </x:c>
      <x:c r="D5729" s="33" t="n">
        <x:f>'AR_values'!I73</x:f>
        <x:v>3.0060250090214837</x:v>
      </x:c>
      <x:c r="E5729" s="33" t="str">
        <x:v>Papilionidae-22</x:v>
      </x:c>
      <x:c r="F5729" s="33" t="str">
        <x:v>Papilionidae</x:v>
      </x:c>
      <x:c r="G5729" s="33" t="n">
        <x:f>'AR_values'!I233</x:f>
        <x:v>3.055390072060904</x:v>
      </x:c>
      <x:c r="H5729" s="33" t="n">
        <x:f>ABS(D5729-G5729)</x:f>
        <x:v>0.04936506303942023</x:v>
      </x:c>
      <x:c r="I5729" s="14" t="n">
        <x:f>IFERROR(H5729/AVERAGE(D5729,G5729),"")</x:f>
        <x:v>0.016288296504718205</x:v>
      </x:c>
      <x:c r="J5729" s="14" t="n">
        <x:f>'Method'!$B$2</x:f>
        <x:v>0.05</x:v>
      </x:c>
      <x:c r="K5729" s="13" t="str">
        <x:f>IF(I5729&lt;=J5729,"是","否")</x:f>
        <x:v>是</x:v>
      </x:c>
      <x:c r="L5729" s="36" t="n">
        <x:v>0.768375286647844</x:v>
      </x:c>
      <x:c r="M5729" s="36" t="n">
        <x:f>1-L5729</x:f>
        <x:v>0.23162471335215595</x:v>
      </x:c>
      <x:c r="N5729" s="13" t="str">
        <x:v>是</x:v>
      </x:c>
      <x:c r="O5729" s="15"/>
      <x:c r="P5729" s="13" t="str"/>
    </x:row>
    <x:row r="5730">
      <x:c r="A5730" s="15" t="n">
        <x:v>5729</x:v>
      </x:c>
      <x:c r="B5730" s="13" t="str">
        <x:v>Biblidinae-8</x:v>
      </x:c>
      <x:c r="C5730" s="13" t="str">
        <x:v>Biblidinae</x:v>
      </x:c>
      <x:c r="D5730" s="33" t="n">
        <x:f>'AR_values'!I14</x:f>
        <x:v>2.7056501761728056</x:v>
      </x:c>
      <x:c r="E5730" s="33" t="str">
        <x:v>Pieridae_Pieris_rapae</x:v>
      </x:c>
      <x:c r="F5730" s="33" t="str">
        <x:v>Pieridae</x:v>
      </x:c>
      <x:c r="G5730" s="33" t="n">
        <x:f>'AR_values'!I331</x:f>
        <x:v>2.6619340338993793</x:v>
      </x:c>
      <x:c r="H5730" s="33" t="n">
        <x:f>ABS(D5730-G5730)</x:f>
        <x:v>0.04371614227342624</x:v>
      </x:c>
      <x:c r="I5730" s="14" t="n">
        <x:f>IFERROR(H5730/AVERAGE(D5730,G5730),"")</x:f>
        <x:v>0.016288945105469833</x:v>
      </x:c>
      <x:c r="J5730" s="14" t="n">
        <x:f>'Method'!$B$2</x:f>
        <x:v>0.05</x:v>
      </x:c>
      <x:c r="K5730" s="13" t="str">
        <x:f>IF(I5730&lt;=J5730,"是","否")</x:f>
        <x:v>是</x:v>
      </x:c>
      <x:c r="L5730" s="36" t="n">
        <x:v>0.8903638644918445</x:v>
      </x:c>
      <x:c r="M5730" s="36" t="n">
        <x:f>1-L5730</x:f>
        <x:v>0.10963613550815554</x:v>
      </x:c>
      <x:c r="N5730" s="13" t="str">
        <x:v>是</x:v>
      </x:c>
      <x:c r="O5730" s="15"/>
      <x:c r="P5730" s="13" t="str"/>
    </x:row>
    <x:row r="5731">
      <x:c r="A5731" s="15" t="n">
        <x:v>5730</x:v>
      </x:c>
      <x:c r="B5731" s="13" t="str">
        <x:v>Hesperiidae_Croitana_arenaria</x:v>
      </x:c>
      <x:c r="C5731" s="13" t="str">
        <x:v>Hesperiidae</x:v>
      </x:c>
      <x:c r="D5731" s="33" t="n">
        <x:f>'AR_values'!I114</x:f>
        <x:v>2.5620752867382506</x:v>
      </x:c>
      <x:c r="E5731" s="33" t="str">
        <x:v>Satyrinae-19</x:v>
      </x:c>
      <x:c r="F5731" s="33" t="str">
        <x:v>Satyrinae</x:v>
      </x:c>
      <x:c r="G5731" s="33" t="n">
        <x:f>'AR_values'!I368</x:f>
        <x:v>2.5206761315513897</x:v>
      </x:c>
      <x:c r="H5731" s="33" t="n">
        <x:f>ABS(D5731-G5731)</x:f>
        <x:v>0.04139915518686088</x:v>
      </x:c>
      <x:c r="I5731" s="14" t="n">
        <x:f>IFERROR(H5731/AVERAGE(D5731,G5731),"")</x:f>
        <x:v>0.016290057010418114</x:v>
      </x:c>
      <x:c r="J5731" s="14" t="n">
        <x:f>'Method'!$B$2</x:f>
        <x:v>0.05</x:v>
      </x:c>
      <x:c r="K5731" s="13" t="str">
        <x:f>IF(I5731&lt;=J5731,"是","否")</x:f>
        <x:v>是</x:v>
      </x:c>
      <x:c r="L5731" s="36" t="n">
        <x:v>0.8056063306804119</x:v>
      </x:c>
      <x:c r="M5731" s="36" t="n">
        <x:f>1-L5731</x:f>
        <x:v>0.19439366931958812</x:v>
      </x:c>
      <x:c r="N5731" s="13" t="str">
        <x:v>是</x:v>
      </x:c>
      <x:c r="O5731" s="15"/>
      <x:c r="P5731" s="13" t="str"/>
    </x:row>
    <x:row r="5732">
      <x:c r="A5732" s="15" t="n">
        <x:v>5731</x:v>
      </x:c>
      <x:c r="B5732" s="13" t="str">
        <x:v>Lycaenidae_Ogyris_olane</x:v>
      </x:c>
      <x:c r="C5732" s="13" t="str">
        <x:v>Lycaenidae</x:v>
      </x:c>
      <x:c r="D5732" s="33" t="n">
        <x:f>'AR_values'!I180</x:f>
        <x:v>2.5399402467253505</x:v>
      </x:c>
      <x:c r="E5732" s="33" t="str">
        <x:v>Satyrinae-6</x:v>
      </x:c>
      <x:c r="F5732" s="33" t="str">
        <x:v>Satyrinae</x:v>
      </x:c>
      <x:c r="G5732" s="33" t="n">
        <x:f>'AR_values'!I381</x:f>
        <x:v>2.5816660504701483</x:v>
      </x:c>
      <x:c r="H5732" s="33" t="n">
        <x:f>ABS(D5732-G5732)</x:f>
        <x:v>0.04172580374479784</x:v>
      </x:c>
      <x:c r="I5732" s="14" t="n">
        <x:f>IFERROR(H5732/AVERAGE(D5732,G5732),"")</x:f>
        <x:v>0.01629403016301591</x:v>
      </x:c>
      <x:c r="J5732" s="14" t="n">
        <x:f>'Method'!$B$2</x:f>
        <x:v>0.05</x:v>
      </x:c>
      <x:c r="K5732" s="13" t="str">
        <x:f>IF(I5732&lt;=J5732,"是","否")</x:f>
        <x:v>是</x:v>
      </x:c>
      <x:c r="L5732" s="36" t="n">
        <x:v>0.9171561013493835</x:v>
      </x:c>
      <x:c r="M5732" s="36" t="n">
        <x:f>1-L5732</x:f>
        <x:v>0.08284389865061648</x:v>
      </x:c>
      <x:c r="N5732" s="13" t="str">
        <x:v>是</x:v>
      </x:c>
      <x:c r="O5732" s="15"/>
      <x:c r="P5732" s="13" t="str"/>
    </x:row>
    <x:row r="5733">
      <x:c r="A5733" s="15" t="n">
        <x:v>5732</x:v>
      </x:c>
      <x:c r="B5733" s="13" t="str">
        <x:v>Hesperiidae_Taractrocera_papyria</x:v>
      </x:c>
      <x:c r="C5733" s="13" t="str">
        <x:v>Hesperiidae</x:v>
      </x:c>
      <x:c r="D5733" s="33" t="n">
        <x:f>'AR_values'!I124</x:f>
        <x:v>2.4454271732718333</x:v>
      </x:c>
      <x:c r="E5733" s="33" t="str">
        <x:v>Lycaenidae_Zizeeria_karsandra</x:v>
      </x:c>
      <x:c r="F5733" s="33" t="str">
        <x:v>Lycaenidae</x:v>
      </x:c>
      <x:c r="G5733" s="33" t="n">
        <x:f>'AR_values'!I187</x:f>
        <x:v>2.4058990246007177</x:v>
      </x:c>
      <x:c r="H5733" s="33" t="n">
        <x:f>ABS(D5733-G5733)</x:f>
        <x:v>0.03952814867111565</x:v>
      </x:c>
      <x:c r="I5733" s="14" t="n">
        <x:f>IFERROR(H5733/AVERAGE(D5733,G5733),"")</x:f>
        <x:v>0.016295811519930325</x:v>
      </x:c>
      <x:c r="J5733" s="14" t="n">
        <x:f>'Method'!$B$2</x:f>
        <x:v>0.05</x:v>
      </x:c>
      <x:c r="K5733" s="13" t="str">
        <x:f>IF(I5733&lt;=J5733,"是","否")</x:f>
        <x:v>是</x:v>
      </x:c>
      <x:c r="L5733" s="36" t="n">
        <x:v>0.7424495592965454</x:v>
      </x:c>
      <x:c r="M5733" s="36" t="n">
        <x:f>1-L5733</x:f>
        <x:v>0.25755044070345456</x:v>
      </x:c>
      <x:c r="N5733" s="13" t="str">
        <x:v>是</x:v>
      </x:c>
      <x:c r="O5733" s="15"/>
      <x:c r="P5733" s="13" t="str"/>
    </x:row>
    <x:row r="5734">
      <x:c r="A5734" s="15" t="n">
        <x:v>5733</x:v>
      </x:c>
      <x:c r="B5734" s="13" t="str">
        <x:v>Biblidinae-4</x:v>
      </x:c>
      <x:c r="C5734" s="13" t="str">
        <x:v>Biblidinae</x:v>
      </x:c>
      <x:c r="D5734" s="33" t="n">
        <x:f>'AR_values'!I10</x:f>
        <x:v>2.5419996384242083</x:v>
      </x:c>
      <x:c r="E5734" s="33" t="str">
        <x:v>Nymphalinae-12</x:v>
      </x:c>
      <x:c r="F5734" s="33" t="str">
        <x:v>Nymphalinae</x:v>
      </x:c>
      <x:c r="G5734" s="33" t="n">
        <x:f>'AR_values'!I192</x:f>
        <x:v>2.5009098099084275</x:v>
      </x:c>
      <x:c r="H5734" s="33" t="n">
        <x:f>ABS(D5734-G5734)</x:f>
        <x:v>0.0410898285157808</x:v>
      </x:c>
      <x:c r="I5734" s="14" t="n">
        <x:f>IFERROR(H5734/AVERAGE(D5734,G5734),"")</x:f>
        <x:v>0.016296080243664322</x:v>
      </x:c>
      <x:c r="J5734" s="14" t="n">
        <x:f>'Method'!$B$2</x:f>
        <x:v>0.05</x:v>
      </x:c>
      <x:c r="K5734" s="13" t="str">
        <x:f>IF(I5734&lt;=J5734,"是","否")</x:f>
        <x:v>是</x:v>
      </x:c>
      <x:c r="L5734" s="36" t="n">
        <x:v>0.7686455089555865</x:v>
      </x:c>
      <x:c r="M5734" s="36" t="n">
        <x:f>1-L5734</x:f>
        <x:v>0.23135449104441352</x:v>
      </x:c>
      <x:c r="N5734" s="13" t="str">
        <x:v>是</x:v>
      </x:c>
      <x:c r="O5734" s="15"/>
      <x:c r="P5734" s="13" t="str"/>
    </x:row>
    <x:row r="5735">
      <x:c r="A5735" s="15" t="n">
        <x:v>5734</x:v>
      </x:c>
      <x:c r="B5735" s="13" t="str">
        <x:v>Lycaenidae-4</x:v>
      </x:c>
      <x:c r="C5735" s="13" t="str">
        <x:v>Lycaenidae</x:v>
      </x:c>
      <x:c r="D5735" s="33" t="n">
        <x:f>'AR_values'!I157</x:f>
        <x:v>2.406721252991965</x:v>
      </x:c>
      <x:c r="E5735" s="33" t="str">
        <x:v>Lycaenidae_Lampides_boeticus</x:v>
      </x:c>
      <x:c r="F5735" s="33" t="str">
        <x:v>Lycaenidae</x:v>
      </x:c>
      <x:c r="G5735" s="33" t="n">
        <x:f>'AR_values'!I171</x:f>
        <x:v>2.4462672305614177</x:v>
      </x:c>
      <x:c r="H5735" s="33" t="n">
        <x:f>ABS(D5735-G5735)</x:f>
        <x:v>0.039545977569452884</x:v>
      </x:c>
      <x:c r="I5735" s="14" t="n">
        <x:f>IFERROR(H5735/AVERAGE(D5735,G5735),"")</x:f>
        <x:v>0.01629757733960132</x:v>
      </x:c>
      <x:c r="J5735" s="14" t="n">
        <x:f>'Method'!$B$2</x:f>
        <x:v>0.05</x:v>
      </x:c>
      <x:c r="K5735" s="13" t="str">
        <x:f>IF(I5735&lt;=J5735,"是","否")</x:f>
        <x:v>是</x:v>
      </x:c>
      <x:c r="L5735" s="36" t="n">
        <x:v>0.8869769127942543</x:v>
      </x:c>
      <x:c r="M5735" s="36" t="n">
        <x:f>1-L5735</x:f>
        <x:v>0.11302308720574572</x:v>
      </x:c>
      <x:c r="N5735" s="13" t="str">
        <x:v>否</x:v>
      </x:c>
      <x:c r="O5735" s="15"/>
      <x:c r="P5735" s="13" t="str"/>
    </x:row>
    <x:row r="5736">
      <x:c r="A5736" s="15" t="n">
        <x:v>5735</x:v>
      </x:c>
      <x:c r="B5736" s="13" t="str">
        <x:v>Riodinidae-17</x:v>
      </x:c>
      <x:c r="C5736" s="13" t="str">
        <x:v>Riodinidae</x:v>
      </x:c>
      <x:c r="D5736" s="33" t="n">
        <x:f>'AR_values'!I340</x:f>
        <x:v>2.6915468915015612</x:v>
      </x:c>
      <x:c r="E5736" s="33" t="str">
        <x:v>Satyrinae-5</x:v>
      </x:c>
      <x:c r="F5736" s="33" t="str">
        <x:v>Satyrinae</x:v>
      </x:c>
      <x:c r="G5736" s="33" t="n">
        <x:f>'AR_values'!I380</x:f>
        <x:v>2.6480282902286</x:v>
      </x:c>
      <x:c r="H5736" s="33" t="n">
        <x:f>ABS(D5736-G5736)</x:f>
        <x:v>0.043518601272961366</x:v>
      </x:c>
      <x:c r="I5736" s="14" t="n">
        <x:f>IFERROR(H5736/AVERAGE(D5736,G5736),"")</x:f>
        <x:v>0.01630039836197613</x:v>
      </x:c>
      <x:c r="J5736" s="14" t="n">
        <x:f>'Method'!$B$2</x:f>
        <x:v>0.05</x:v>
      </x:c>
      <x:c r="K5736" s="13" t="str">
        <x:f>IF(I5736&lt;=J5736,"是","否")</x:f>
        <x:v>是</x:v>
      </x:c>
      <x:c r="L5736" s="36" t="n">
        <x:v>0.8271033110186358</x:v>
      </x:c>
      <x:c r="M5736" s="36" t="n">
        <x:f>1-L5736</x:f>
        <x:v>0.17289668898136423</x:v>
      </x:c>
      <x:c r="N5736" s="13" t="str">
        <x:v>是</x:v>
      </x:c>
      <x:c r="O5736" s="15"/>
      <x:c r="P5736" s="13" t="str"/>
    </x:row>
    <x:row r="5737">
      <x:c r="A5737" s="15" t="n">
        <x:v>5736</x:v>
      </x:c>
      <x:c r="B5737" s="13" t="str">
        <x:v>Danainae-11</x:v>
      </x:c>
      <x:c r="C5737" s="13" t="str">
        <x:v>Danainae</x:v>
      </x:c>
      <x:c r="D5737" s="33" t="n">
        <x:f>'AR_values'!I32</x:f>
        <x:v>3.27146284988515</x:v>
      </x:c>
      <x:c r="E5737" s="33" t="str">
        <x:v>Papilionidae-16</x:v>
      </x:c>
      <x:c r="F5737" s="33" t="str">
        <x:v>Papilionidae</x:v>
      </x:c>
      <x:c r="G5737" s="33" t="n">
        <x:f>'AR_values'!I226</x:f>
        <x:v>3.218567596137974</x:v>
      </x:c>
      <x:c r="H5737" s="33" t="n">
        <x:f>ABS(D5737-G5737)</x:f>
        <x:v>0.052895253747176074</x:v>
      </x:c>
      <x:c r="I5737" s="14" t="n">
        <x:f>IFERROR(H5737/AVERAGE(D5737,G5737),"")</x:f>
        <x:v>0.016300463976895066</x:v>
      </x:c>
      <x:c r="J5737" s="14" t="n">
        <x:f>'Method'!$B$2</x:f>
        <x:v>0.05</x:v>
      </x:c>
      <x:c r="K5737" s="13" t="str">
        <x:f>IF(I5737&lt;=J5737,"是","否")</x:f>
        <x:v>是</x:v>
      </x:c>
      <x:c r="L5737" s="36" t="n">
        <x:v>0.7559594251901944</x:v>
      </x:c>
      <x:c r="M5737" s="36" t="n">
        <x:f>1-L5737</x:f>
        <x:v>0.24404057480980557</x:v>
      </x:c>
      <x:c r="N5737" s="13" t="str">
        <x:v>是</x:v>
      </x:c>
      <x:c r="O5737" s="15"/>
      <x:c r="P5737" s="13" t="str"/>
    </x:row>
    <x:row r="5738">
      <x:c r="A5738" s="15" t="n">
        <x:v>5737</x:v>
      </x:c>
      <x:c r="B5738" s="13" t="str">
        <x:v>Biblidinae-10</x:v>
      </x:c>
      <x:c r="C5738" s="13" t="str">
        <x:v>Biblidinae</x:v>
      </x:c>
      <x:c r="D5738" s="33" t="n">
        <x:f>'AR_values'!I3</x:f>
        <x:v>2.6618982407867247</x:v>
      </x:c>
      <x:c r="E5738" s="33" t="str">
        <x:v>Biblidinae-8</x:v>
      </x:c>
      <x:c r="F5738" s="33" t="str">
        <x:v>Biblidinae</x:v>
      </x:c>
      <x:c r="G5738" s="33" t="n">
        <x:f>'AR_values'!I14</x:f>
        <x:v>2.7056501761728056</x:v>
      </x:c>
      <x:c r="H5738" s="33" t="n">
        <x:f>ABS(D5738-G5738)</x:f>
        <x:v>0.04375193538608091</x:v>
      </x:c>
      <x:c r="I5738" s="14" t="n">
        <x:f>IFERROR(H5738/AVERAGE(D5738,G5738),"")</x:f>
        <x:v>0.016302390584066448</x:v>
      </x:c>
      <x:c r="J5738" s="14" t="n">
        <x:f>'Method'!$B$2</x:f>
        <x:v>0.05</x:v>
      </x:c>
      <x:c r="K5738" s="13" t="str">
        <x:f>IF(I5738&lt;=J5738,"是","否")</x:f>
        <x:v>是</x:v>
      </x:c>
      <x:c r="L5738" s="36" t="n">
        <x:v>0.9112025501327136</x:v>
      </x:c>
      <x:c r="M5738" s="36" t="n">
        <x:f>1-L5738</x:f>
        <x:v>0.08879744986728644</x:v>
      </x:c>
      <x:c r="N5738" s="13" t="str">
        <x:v>否</x:v>
      </x:c>
      <x:c r="O5738" s="15"/>
      <x:c r="P5738" s="13" t="str"/>
    </x:row>
    <x:row r="5739">
      <x:c r="A5739" s="15" t="n">
        <x:v>5738</x:v>
      </x:c>
      <x:c r="B5739" s="13" t="str">
        <x:v>Charaxinae-3</x:v>
      </x:c>
      <x:c r="C5739" s="13" t="str">
        <x:v>Charaxinae</x:v>
      </x:c>
      <x:c r="D5739" s="33" t="n">
        <x:f>'AR_values'!I24</x:f>
        <x:v>2.655663704665578</x:v>
      </x:c>
      <x:c r="E5739" s="33" t="str">
        <x:v>Satyrinae-16</x:v>
      </x:c>
      <x:c r="F5739" s="33" t="str">
        <x:v>Satyrinae</x:v>
      </x:c>
      <x:c r="G5739" s="33" t="n">
        <x:f>'AR_values'!I365</x:f>
        <x:v>2.699315938443061</x:v>
      </x:c>
      <x:c r="H5739" s="33" t="n">
        <x:f>ABS(D5739-G5739)</x:f>
        <x:v>0.04365223377748295</x:v>
      </x:c>
      <x:c r="I5739" s="14" t="n">
        <x:f>IFERROR(H5739/AVERAGE(D5739,G5739),"")</x:f>
        <x:v>0.016303417262718944</x:v>
      </x:c>
      <x:c r="J5739" s="14" t="n">
        <x:f>'Method'!$B$2</x:f>
        <x:v>0.05</x:v>
      </x:c>
      <x:c r="K5739" s="13" t="str">
        <x:f>IF(I5739&lt;=J5739,"是","否")</x:f>
        <x:v>是</x:v>
      </x:c>
      <x:c r="L5739" s="36" t="n">
        <x:v>0.7574571215510812</x:v>
      </x:c>
      <x:c r="M5739" s="36" t="n">
        <x:f>1-L5739</x:f>
        <x:v>0.24254287844891875</x:v>
      </x:c>
      <x:c r="N5739" s="13" t="str">
        <x:v>是</x:v>
      </x:c>
      <x:c r="O5739" s="15"/>
      <x:c r="P5739" s="13" t="str"/>
    </x:row>
    <x:row r="5740">
      <x:c r="A5740" s="15" t="n">
        <x:v>5739</x:v>
      </x:c>
      <x:c r="B5740" s="13" t="str">
        <x:v>Papilionidae-2</x:v>
      </x:c>
      <x:c r="C5740" s="13" t="str">
        <x:v>Papilionidae</x:v>
      </x:c>
      <x:c r="D5740" s="33" t="n">
        <x:f>'AR_values'!I230</x:f>
        <x:v>2.8020899751082338</x:v>
      </x:c>
      <x:c r="E5740" s="33" t="str">
        <x:v>Pieridae-9</x:v>
      </x:c>
      <x:c r="F5740" s="33" t="str">
        <x:v>Pieridae</x:v>
      </x:c>
      <x:c r="G5740" s="33" t="n">
        <x:f>'AR_values'!I299</x:f>
        <x:v>2.7567727221374767</x:v>
      </x:c>
      <x:c r="H5740" s="33" t="n">
        <x:f>ABS(D5740-G5740)</x:f>
        <x:v>0.04531725297075706</x:v>
      </x:c>
      <x:c r="I5740" s="14" t="n">
        <x:f>IFERROR(H5740/AVERAGE(D5740,G5740),"")</x:f>
        <x:v>0.016304505233853222</x:v>
      </x:c>
      <x:c r="J5740" s="14" t="n">
        <x:f>'Method'!$B$2</x:f>
        <x:v>0.05</x:v>
      </x:c>
      <x:c r="K5740" s="13" t="str">
        <x:f>IF(I5740&lt;=J5740,"是","否")</x:f>
        <x:v>是</x:v>
      </x:c>
      <x:c r="L5740" s="36" t="n">
        <x:v>0.7559771058732612</x:v>
      </x:c>
      <x:c r="M5740" s="36" t="n">
        <x:f>1-L5740</x:f>
        <x:v>0.24402289412673883</x:v>
      </x:c>
      <x:c r="N5740" s="13" t="str">
        <x:v>是</x:v>
      </x:c>
      <x:c r="O5740" s="15"/>
      <x:c r="P5740" s="13" t="str"/>
    </x:row>
    <x:row r="5741">
      <x:c r="A5741" s="15" t="n">
        <x:v>5740</x:v>
      </x:c>
      <x:c r="B5741" s="13" t="str">
        <x:v>Lycaenidae-16</x:v>
      </x:c>
      <x:c r="C5741" s="13" t="str">
        <x:v>Lycaenidae</x:v>
      </x:c>
      <x:c r="D5741" s="33" t="n">
        <x:f>'AR_values'!I148</x:f>
        <x:v>2.498859339538604</x:v>
      </x:c>
      <x:c r="E5741" s="33" t="str">
        <x:v>Lycaenidae_Ogyris_olane</x:v>
      </x:c>
      <x:c r="F5741" s="33" t="str">
        <x:v>Lycaenidae</x:v>
      </x:c>
      <x:c r="G5741" s="33" t="n">
        <x:f>'AR_values'!I180</x:f>
        <x:v>2.5399402467253505</x:v>
      </x:c>
      <x:c r="H5741" s="33" t="n">
        <x:f>ABS(D5741-G5741)</x:f>
        <x:v>0.04108090718674662</x:v>
      </x:c>
      <x:c r="I5741" s="14" t="n">
        <x:f>IFERROR(H5741/AVERAGE(D5741,G5741),"")</x:f>
        <x:v>0.016305830975590074</x:v>
      </x:c>
      <x:c r="J5741" s="14" t="n">
        <x:f>'Method'!$B$2</x:f>
        <x:v>0.05</x:v>
      </x:c>
      <x:c r="K5741" s="13" t="str">
        <x:f>IF(I5741&lt;=J5741,"是","否")</x:f>
        <x:v>是</x:v>
      </x:c>
      <x:c r="L5741" s="36" t="n">
        <x:v>0.8578359289063857</x:v>
      </x:c>
      <x:c r="M5741" s="36" t="n">
        <x:f>1-L5741</x:f>
        <x:v>0.14216407109361429</x:v>
      </x:c>
      <x:c r="N5741" s="13" t="str">
        <x:v>否</x:v>
      </x:c>
      <x:c r="O5741" s="15"/>
      <x:c r="P5741" s="13" t="str"/>
    </x:row>
    <x:row r="5742">
      <x:c r="A5742" s="15" t="n">
        <x:v>5741</x:v>
      </x:c>
      <x:c r="B5742" s="13" t="str">
        <x:v>Lycaenidae-21</x:v>
      </x:c>
      <x:c r="C5742" s="13" t="str">
        <x:v>Lycaenidae</x:v>
      </x:c>
      <x:c r="D5742" s="33" t="n">
        <x:f>'AR_values'!I152</x:f>
        <x:v>2.1368340851370955</x:v>
      </x:c>
      <x:c r="E5742" s="33" t="str">
        <x:v>Riodinidae-3</x:v>
      </x:c>
      <x:c r="F5742" s="33" t="str">
        <x:v>Riodinidae</x:v>
      </x:c>
      <x:c r="G5742" s="33" t="n">
        <x:f>'AR_values'!I351</x:f>
        <x:v>2.102252726909112</x:v>
      </x:c>
      <x:c r="H5742" s="33" t="n">
        <x:f>ABS(D5742-G5742)</x:f>
        <x:v>0.03458135822798347</x:v>
      </x:c>
      <x:c r="I5742" s="14" t="n">
        <x:f>IFERROR(H5742/AVERAGE(D5742,G5742),"")</x:f>
        <x:v>0.016315475365927243</x:v>
      </x:c>
      <x:c r="J5742" s="14" t="n">
        <x:f>'Method'!$B$2</x:f>
        <x:v>0.05</x:v>
      </x:c>
      <x:c r="K5742" s="13" t="str">
        <x:f>IF(I5742&lt;=J5742,"是","否")</x:f>
        <x:v>是</x:v>
      </x:c>
      <x:c r="L5742" s="36" t="n">
        <x:v>0.9502679220925586</x:v>
      </x:c>
      <x:c r="M5742" s="36" t="n">
        <x:f>1-L5742</x:f>
        <x:v>0.049732077907441385</x:v>
      </x:c>
      <x:c r="N5742" s="13" t="str">
        <x:v>是</x:v>
      </x:c>
      <x:c r="O5742" s="15"/>
      <x:c r="P5742" s="13" t="str"/>
    </x:row>
    <x:row r="5743">
      <x:c r="A5743" s="15" t="n">
        <x:v>5742</x:v>
      </x:c>
      <x:c r="B5743" s="13" t="str">
        <x:v>Danainae-18</x:v>
      </x:c>
      <x:c r="C5743" s="13" t="str">
        <x:v>Danainae</x:v>
      </x:c>
      <x:c r="D5743" s="33" t="n">
        <x:f>'AR_values'!I39</x:f>
        <x:v>2.963387542446161</x:v>
      </x:c>
      <x:c r="E5743" s="33" t="str">
        <x:v>Pieridae-13</x:v>
      </x:c>
      <x:c r="F5743" s="33" t="str">
        <x:v>Pieridae</x:v>
      </x:c>
      <x:c r="G5743" s="33" t="n">
        <x:f>'AR_values'!I278</x:f>
        <x:v>3.012171087458704</x:v>
      </x:c>
      <x:c r="H5743" s="33" t="n">
        <x:f>ABS(D5743-G5743)</x:f>
        <x:v>0.04878354501254334</x:v>
      </x:c>
      <x:c r="I5743" s="14" t="n">
        <x:f>IFERROR(H5743/AVERAGE(D5743,G5743),"")</x:f>
        <x:v>0.016327693537606543</x:v>
      </x:c>
      <x:c r="J5743" s="14" t="n">
        <x:f>'Method'!$B$2</x:f>
        <x:v>0.05</x:v>
      </x:c>
      <x:c r="K5743" s="13" t="str">
        <x:f>IF(I5743&lt;=J5743,"是","否")</x:f>
        <x:v>是</x:v>
      </x:c>
      <x:c r="L5743" s="36" t="n">
        <x:v>0.7256957730670136</x:v>
      </x:c>
      <x:c r="M5743" s="36" t="n">
        <x:f>1-L5743</x:f>
        <x:v>0.2743042269329864</x:v>
      </x:c>
      <x:c r="N5743" s="13" t="str">
        <x:v>是</x:v>
      </x:c>
      <x:c r="O5743" s="15"/>
      <x:c r="P5743" s="13" t="str"/>
    </x:row>
    <x:row r="5744">
      <x:c r="A5744" s="15" t="n">
        <x:v>5743</x:v>
      </x:c>
      <x:c r="B5744" s="13" t="str">
        <x:v>Hesperiidae-5</x:v>
      </x:c>
      <x:c r="C5744" s="13" t="str">
        <x:v>Hesperiidae</x:v>
      </x:c>
      <x:c r="D5744" s="33" t="n">
        <x:f>'AR_values'!I106</x:f>
        <x:v>2.8392093365484024</x:v>
      </x:c>
      <x:c r="E5744" s="33" t="str">
        <x:v>Pieridae_Colias_croceus</x:v>
      </x:c>
      <x:c r="F5744" s="33" t="str">
        <x:v>Pieridae</x:v>
      </x:c>
      <x:c r="G5744" s="33" t="n">
        <x:f>'AR_values'!I325</x:f>
        <x:v>2.793224968240243</x:v>
      </x:c>
      <x:c r="H5744" s="33" t="n">
        <x:f>ABS(D5744-G5744)</x:f>
        <x:v>0.04598436830815933</x:v>
      </x:c>
      <x:c r="I5744" s="14" t="n">
        <x:f>IFERROR(H5744/AVERAGE(D5744,G5744),"")</x:f>
        <x:v>0.016328417099890122</x:v>
      </x:c>
      <x:c r="J5744" s="14" t="n">
        <x:f>'Method'!$B$2</x:f>
        <x:v>0.05</x:v>
      </x:c>
      <x:c r="K5744" s="13" t="str">
        <x:f>IF(I5744&lt;=J5744,"是","否")</x:f>
        <x:v>是</x:v>
      </x:c>
      <x:c r="L5744" s="36" t="n">
        <x:v>0.7756192927318172</x:v>
      </x:c>
      <x:c r="M5744" s="36" t="n">
        <x:f>1-L5744</x:f>
        <x:v>0.22438070726818282</x:v>
      </x:c>
      <x:c r="N5744" s="13" t="str">
        <x:v>是</x:v>
      </x:c>
      <x:c r="O5744" s="15"/>
      <x:c r="P5744" s="13" t="str"/>
    </x:row>
    <x:row r="5745">
      <x:c r="A5745" s="15" t="n">
        <x:v>5744</x:v>
      </x:c>
      <x:c r="B5745" s="13" t="str">
        <x:v>Lycaenidae_Hypochrysops_ignita</x:v>
      </x:c>
      <x:c r="C5745" s="13" t="str">
        <x:v>Lycaenidae</x:v>
      </x:c>
      <x:c r="D5745" s="33" t="n">
        <x:f>'AR_values'!I168</x:f>
        <x:v>2.4344865968193847</x:v>
      </x:c>
      <x:c r="E5745" s="33" t="str">
        <x:v>Riodinidae-10</x:v>
      </x:c>
      <x:c r="F5745" s="33" t="str">
        <x:v>Riodinidae</x:v>
      </x:c>
      <x:c r="G5745" s="33" t="n">
        <x:f>'AR_values'!I334</x:f>
        <x:v>2.395036970558121</x:v>
      </x:c>
      <x:c r="H5745" s="33" t="n">
        <x:f>ABS(D5745-G5745)</x:f>
        <x:v>0.03944962626126358</x:v>
      </x:c>
      <x:c r="I5745" s="14" t="n">
        <x:f>IFERROR(H5745/AVERAGE(D5745,G5745),"")</x:f>
        <x:v>0.016336860442192746</x:v>
      </x:c>
      <x:c r="J5745" s="14" t="n">
        <x:f>'Method'!$B$2</x:f>
        <x:v>0.05</x:v>
      </x:c>
      <x:c r="K5745" s="13" t="str">
        <x:f>IF(I5745&lt;=J5745,"是","否")</x:f>
        <x:v>是</x:v>
      </x:c>
      <x:c r="L5745" s="36" t="n">
        <x:v>0.8731667450348178</x:v>
      </x:c>
      <x:c r="M5745" s="36" t="n">
        <x:f>1-L5745</x:f>
        <x:v>0.12683325496518216</x:v>
      </x:c>
      <x:c r="N5745" s="13" t="str">
        <x:v>是</x:v>
      </x:c>
      <x:c r="O5745" s="15"/>
      <x:c r="P5745" s="13" t="str"/>
    </x:row>
    <x:row r="5746">
      <x:c r="A5746" s="15" t="n">
        <x:v>5745</x:v>
      </x:c>
      <x:c r="B5746" s="13" t="str">
        <x:v>Lycaenidae-11</x:v>
      </x:c>
      <x:c r="C5746" s="13" t="str">
        <x:v>Lycaenidae</x:v>
      </x:c>
      <x:c r="D5746" s="33" t="n">
        <x:f>'AR_values'!I144</x:f>
        <x:v>2.1051967678221857</x:v>
      </x:c>
      <x:c r="E5746" s="33" t="str">
        <x:v>Lycaenidae-22</x:v>
      </x:c>
      <x:c r="F5746" s="33" t="str">
        <x:v>Lycaenidae</x:v>
      </x:c>
      <x:c r="G5746" s="33" t="n">
        <x:f>'AR_values'!I153</x:f>
        <x:v>2.0710738453897597</x:v>
      </x:c>
      <x:c r="H5746" s="33" t="n">
        <x:f>ABS(D5746-G5746)</x:f>
        <x:v>0.034122922432425984</x:v>
      </x:c>
      <x:c r="I5746" s="14" t="n">
        <x:f>IFERROR(H5746/AVERAGE(D5746,G5746),"")</x:f>
        <x:v>0.016341336849425205</x:v>
      </x:c>
      <x:c r="J5746" s="14" t="n">
        <x:f>'Method'!$B$2</x:f>
        <x:v>0.05</x:v>
      </x:c>
      <x:c r="K5746" s="13" t="str">
        <x:f>IF(I5746&lt;=J5746,"是","否")</x:f>
        <x:v>是</x:v>
      </x:c>
      <x:c r="L5746" s="36" t="n">
        <x:v>0.7480230895897798</x:v>
      </x:c>
      <x:c r="M5746" s="36" t="n">
        <x:f>1-L5746</x:f>
        <x:v>0.2519769104102202</x:v>
      </x:c>
      <x:c r="N5746" s="13" t="str">
        <x:v>否</x:v>
      </x:c>
      <x:c r="O5746" s="15"/>
      <x:c r="P5746" s="13" t="str"/>
    </x:row>
    <x:row r="5747">
      <x:c r="A5747" s="15" t="n">
        <x:v>5746</x:v>
      </x:c>
      <x:c r="B5747" s="13" t="str">
        <x:v>Limenitidinae-1</x:v>
      </x:c>
      <x:c r="C5747" s="13" t="str">
        <x:v>Limenitidinae</x:v>
      </x:c>
      <x:c r="D5747" s="33" t="n">
        <x:f>'AR_values'!I130</x:f>
        <x:v>2.439323333755049</x:v>
      </x:c>
      <x:c r="E5747" s="33" t="str">
        <x:v>Lycaenidae_Ogyris_genoveva</x:v>
      </x:c>
      <x:c r="F5747" s="33" t="str">
        <x:v>Lycaenidae</x:v>
      </x:c>
      <x:c r="G5747" s="33" t="n">
        <x:f>'AR_values'!I178</x:f>
        <x:v>2.47951699545104</x:v>
      </x:c>
      <x:c r="H5747" s="33" t="n">
        <x:f>ABS(D5747-G5747)</x:f>
        <x:v>0.040193661695991256</x:v>
      </x:c>
      <x:c r="I5747" s="14" t="n">
        <x:f>IFERROR(H5747/AVERAGE(D5747,G5747),"")</x:f>
        <x:v>0.016342738940858685</x:v>
      </x:c>
      <x:c r="J5747" s="14" t="n">
        <x:f>'Method'!$B$2</x:f>
        <x:v>0.05</x:v>
      </x:c>
      <x:c r="K5747" s="13" t="str">
        <x:f>IF(I5747&lt;=J5747,"是","否")</x:f>
        <x:v>是</x:v>
      </x:c>
      <x:c r="L5747" s="36" t="n">
        <x:v>0.840358041958042</x:v>
      </x:c>
      <x:c r="M5747" s="36" t="n">
        <x:f>1-L5747</x:f>
        <x:v>0.15964195804195802</x:v>
      </x:c>
      <x:c r="N5747" s="13" t="str">
        <x:v>是</x:v>
      </x:c>
      <x:c r="O5747" s="15"/>
      <x:c r="P5747" s="13" t="str"/>
    </x:row>
    <x:row r="5748">
      <x:c r="A5748" s="15" t="n">
        <x:v>5747</x:v>
      </x:c>
      <x:c r="B5748" s="13" t="str">
        <x:v>Biblidinae-5</x:v>
      </x:c>
      <x:c r="C5748" s="13" t="str">
        <x:v>Biblidinae</x:v>
      </x:c>
      <x:c r="D5748" s="33" t="n">
        <x:f>'AR_values'!I11</x:f>
        <x:v>2.4750199618333006</x:v>
      </x:c>
      <x:c r="E5748" s="33" t="str">
        <x:v>Pieridae-Coliadinae-21</x:v>
      </x:c>
      <x:c r="F5748" s="33" t="str">
        <x:v>Pieridae-Coliadinae</x:v>
      </x:c>
      <x:c r="G5748" s="33" t="n">
        <x:f>'AR_values'!I313</x:f>
        <x:v>2.515818512601095</x:v>
      </x:c>
      <x:c r="H5748" s="33" t="n">
        <x:f>ABS(D5748-G5748)</x:f>
        <x:v>0.04079855076779415</x:v>
      </x:c>
      <x:c r="I5748" s="14" t="n">
        <x:f>IFERROR(H5748/AVERAGE(D5748,G5748),"")</x:f>
        <x:v>0.016349377354841276</x:v>
      </x:c>
      <x:c r="J5748" s="14" t="n">
        <x:f>'Method'!$B$2</x:f>
        <x:v>0.05</x:v>
      </x:c>
      <x:c r="K5748" s="13" t="str">
        <x:f>IF(I5748&lt;=J5748,"是","否")</x:f>
        <x:v>是</x:v>
      </x:c>
      <x:c r="L5748" s="36" t="n">
        <x:v>0.8948132707193966</x:v>
      </x:c>
      <x:c r="M5748" s="36" t="n">
        <x:f>1-L5748</x:f>
        <x:v>0.10518672928060335</x:v>
      </x:c>
      <x:c r="N5748" s="13" t="str">
        <x:v>是</x:v>
      </x:c>
      <x:c r="O5748" s="15"/>
      <x:c r="P5748" s="13" t="str"/>
    </x:row>
    <x:row r="5749">
      <x:c r="A5749" s="15" t="n">
        <x:v>5748</x:v>
      </x:c>
      <x:c r="B5749" s="13" t="str">
        <x:v>Hesperiidae-18</x:v>
      </x:c>
      <x:c r="C5749" s="13" t="str">
        <x:v>Hesperiidae</x:v>
      </x:c>
      <x:c r="D5749" s="33" t="n">
        <x:f>'AR_values'!I84</x:f>
        <x:v>2.861276114601334</x:v>
      </x:c>
      <x:c r="E5749" s="33" t="str">
        <x:v>Papilionidae-33</x:v>
      </x:c>
      <x:c r="F5749" s="33" t="str">
        <x:v>Papilionidae</x:v>
      </x:c>
      <x:c r="G5749" s="33" t="n">
        <x:f>'AR_values'!I244</x:f>
        <x:v>2.9084419828943826</x:v>
      </x:c>
      <x:c r="H5749" s="33" t="n">
        <x:f>ABS(D5749-G5749)</x:f>
        <x:v>0.047165868293048696</x:v>
      </x:c>
      <x:c r="I5749" s="14" t="n">
        <x:f>IFERROR(H5749/AVERAGE(D5749,G5749),"")</x:f>
        <x:v>0.016349453299467274</x:v>
      </x:c>
      <x:c r="J5749" s="14" t="n">
        <x:f>'Method'!$B$2</x:f>
        <x:v>0.05</x:v>
      </x:c>
      <x:c r="K5749" s="13" t="str">
        <x:f>IF(I5749&lt;=J5749,"是","否")</x:f>
        <x:v>是</x:v>
      </x:c>
      <x:c r="L5749" s="36" t="n">
        <x:v>0.8948913602294558</x:v>
      </x:c>
      <x:c r="M5749" s="36" t="n">
        <x:f>1-L5749</x:f>
        <x:v>0.10510863977054419</x:v>
      </x:c>
      <x:c r="N5749" s="13" t="str">
        <x:v>是</x:v>
      </x:c>
      <x:c r="O5749" s="15"/>
      <x:c r="P5749" s="13" t="str"/>
    </x:row>
    <x:row r="5750">
      <x:c r="A5750" s="15" t="n">
        <x:v>5749</x:v>
      </x:c>
      <x:c r="B5750" s="13" t="str">
        <x:v>Nymphalinae-17</x:v>
      </x:c>
      <x:c r="C5750" s="13" t="str">
        <x:v>Nymphalinae</x:v>
      </x:c>
      <x:c r="D5750" s="33" t="n">
        <x:f>'AR_values'!I197</x:f>
        <x:v>2.7100143832736188</x:v>
      </x:c>
      <x:c r="E5750" s="33" t="str">
        <x:v>Nymphalinae-25</x:v>
      </x:c>
      <x:c r="F5750" s="33" t="str">
        <x:v>Nymphalinae</x:v>
      </x:c>
      <x:c r="G5750" s="33" t="n">
        <x:f>'AR_values'!I206</x:f>
        <x:v>2.754690181841045</x:v>
      </x:c>
      <x:c r="H5750" s="33" t="n">
        <x:f>ABS(D5750-G5750)</x:f>
        <x:v>0.044675798567426206</x:v>
      </x:c>
      <x:c r="I5750" s="14" t="n">
        <x:f>IFERROR(H5750/AVERAGE(D5750,G5750),"")</x:f>
        <x:v>0.016350672954079007</x:v>
      </x:c>
      <x:c r="J5750" s="14" t="n">
        <x:f>'Method'!$B$2</x:f>
        <x:v>0.05</x:v>
      </x:c>
      <x:c r="K5750" s="13" t="str">
        <x:f>IF(I5750&lt;=J5750,"是","否")</x:f>
        <x:v>是</x:v>
      </x:c>
      <x:c r="L5750" s="36" t="n">
        <x:v>0.8015542400545689</x:v>
      </x:c>
      <x:c r="M5750" s="36" t="n">
        <x:f>1-L5750</x:f>
        <x:v>0.19844575994543112</x:v>
      </x:c>
      <x:c r="N5750" s="13" t="str">
        <x:v>否</x:v>
      </x:c>
      <x:c r="O5750" s="15"/>
      <x:c r="P5750" s="13" t="str"/>
    </x:row>
    <x:row r="5751">
      <x:c r="A5751" s="15" t="n">
        <x:v>5750</x:v>
      </x:c>
      <x:c r="B5751" s="13" t="str">
        <x:v>Pieridae-2</x:v>
      </x:c>
      <x:c r="C5751" s="13" t="str">
        <x:v>Pieridae</x:v>
      </x:c>
      <x:c r="D5751" s="33" t="n">
        <x:f>'AR_values'!I284</x:f>
        <x:v>2.655534957236157</x:v>
      </x:c>
      <x:c r="E5751" s="33" t="str">
        <x:v>Satyrinae-16</x:v>
      </x:c>
      <x:c r="F5751" s="33" t="str">
        <x:v>Satyrinae</x:v>
      </x:c>
      <x:c r="G5751" s="33" t="n">
        <x:f>'AR_values'!I365</x:f>
        <x:v>2.699315938443061</x:v>
      </x:c>
      <x:c r="H5751" s="33" t="n">
        <x:f>ABS(D5751-G5751)</x:f>
        <x:v>0.0437809812069041</x:v>
      </x:c>
      <x:c r="I5751" s="14" t="n">
        <x:f>IFERROR(H5751/AVERAGE(D5751,G5751),"")</x:f>
        <x:v>0.016351895527933594</x:v>
      </x:c>
      <x:c r="J5751" s="14" t="n">
        <x:f>'Method'!$B$2</x:f>
        <x:v>0.05</x:v>
      </x:c>
      <x:c r="K5751" s="13" t="str">
        <x:f>IF(I5751&lt;=J5751,"是","否")</x:f>
        <x:v>是</x:v>
      </x:c>
      <x:c r="L5751" s="36" t="n">
        <x:v>0.887557084766969</x:v>
      </x:c>
      <x:c r="M5751" s="36" t="n">
        <x:f>1-L5751</x:f>
        <x:v>0.11244291523303096</x:v>
      </x:c>
      <x:c r="N5751" s="13" t="str">
        <x:v>是</x:v>
      </x:c>
      <x:c r="O5751" s="15"/>
      <x:c r="P5751" s="13" t="str"/>
    </x:row>
    <x:row r="5752">
      <x:c r="A5752" s="15" t="n">
        <x:v>5751</x:v>
      </x:c>
      <x:c r="B5752" s="13" t="str">
        <x:v>Charaxinae-10</x:v>
      </x:c>
      <x:c r="C5752" s="13" t="str">
        <x:v>Charaxinae</x:v>
      </x:c>
      <x:c r="D5752" s="33" t="n">
        <x:f>'AR_values'!I17</x:f>
        <x:v>2.4065875590223897</x:v>
      </x:c>
      <x:c r="E5752" s="33" t="str">
        <x:v>Lycaenidae_Lampides_boeticus</x:v>
      </x:c>
      <x:c r="F5752" s="33" t="str">
        <x:v>Lycaenidae</x:v>
      </x:c>
      <x:c r="G5752" s="33" t="n">
        <x:f>'AR_values'!I171</x:f>
        <x:v>2.4462672305614177</x:v>
      </x:c>
      <x:c r="H5752" s="33" t="n">
        <x:f>ABS(D5752-G5752)</x:f>
        <x:v>0.03967967153902796</x:v>
      </x:c>
      <x:c r="I5752" s="14" t="n">
        <x:f>IFERROR(H5752/AVERAGE(D5752,G5752),"")</x:f>
        <x:v>0.016353125432146298</x:v>
      </x:c>
      <x:c r="J5752" s="14" t="n">
        <x:f>'Method'!$B$2</x:f>
        <x:v>0.05</x:v>
      </x:c>
      <x:c r="K5752" s="13" t="str">
        <x:f>IF(I5752&lt;=J5752,"是","否")</x:f>
        <x:v>是</x:v>
      </x:c>
      <x:c r="L5752" s="36" t="n">
        <x:v>0.7507960361079877</x:v>
      </x:c>
      <x:c r="M5752" s="36" t="n">
        <x:f>1-L5752</x:f>
        <x:v>0.24920396389201227</x:v>
      </x:c>
      <x:c r="N5752" s="13" t="str">
        <x:v>是</x:v>
      </x:c>
      <x:c r="O5752" s="15"/>
      <x:c r="P5752" s="13" t="str"/>
    </x:row>
    <x:row r="5753">
      <x:c r="A5753" s="15" t="n">
        <x:v>5752</x:v>
      </x:c>
      <x:c r="B5753" s="13" t="str">
        <x:v>Charaxinae-3</x:v>
      </x:c>
      <x:c r="C5753" s="13" t="str">
        <x:v>Charaxinae</x:v>
      </x:c>
      <x:c r="D5753" s="33" t="n">
        <x:f>'AR_values'!I24</x:f>
        <x:v>2.655663704665578</x:v>
      </x:c>
      <x:c r="E5753" s="33" t="str">
        <x:v>Danainae-1</x:v>
      </x:c>
      <x:c r="F5753" s="33" t="str">
        <x:v>Danainae</x:v>
      </x:c>
      <x:c r="G5753" s="33" t="n">
        <x:f>'AR_values'!I31</x:f>
        <x:v>2.699463467206748</x:v>
      </x:c>
      <x:c r="H5753" s="33" t="n">
        <x:f>ABS(D5753-G5753)</x:f>
        <x:v>0.04379976254117013</x:v>
      </x:c>
      <x:c r="I5753" s="14" t="n">
        <x:f>IFERROR(H5753/AVERAGE(D5753,G5753),"")</x:f>
        <x:v>0.016358066255168432</x:v>
      </x:c>
      <x:c r="J5753" s="14" t="n">
        <x:f>'Method'!$B$2</x:f>
        <x:v>0.05</x:v>
      </x:c>
      <x:c r="K5753" s="13" t="str">
        <x:f>IF(I5753&lt;=J5753,"是","否")</x:f>
        <x:v>是</x:v>
      </x:c>
      <x:c r="L5753" s="36" t="n">
        <x:v>0.81481347860596</x:v>
      </x:c>
      <x:c r="M5753" s="36" t="n">
        <x:f>1-L5753</x:f>
        <x:v>0.18518652139404002</x:v>
      </x:c>
      <x:c r="N5753" s="13" t="str">
        <x:v>是</x:v>
      </x:c>
      <x:c r="O5753" s="15"/>
      <x:c r="P5753" s="13" t="str"/>
    </x:row>
    <x:row r="5754">
      <x:c r="A5754" s="15" t="n">
        <x:v>5753</x:v>
      </x:c>
      <x:c r="B5754" s="13" t="str">
        <x:v>Lycaenidae_Neolucia_agricola</x:v>
      </x:c>
      <x:c r="C5754" s="13" t="str">
        <x:v>Lycaenidae</x:v>
      </x:c>
      <x:c r="D5754" s="33" t="n">
        <x:f>'AR_values'!I174</x:f>
        <x:v>2.5296664595641514</x:v>
      </x:c>
      <x:c r="E5754" s="33" t="str">
        <x:v>Nymphalinae-9</x:v>
      </x:c>
      <x:c r="F5754" s="33" t="str">
        <x:v>Nymphalinae</x:v>
      </x:c>
      <x:c r="G5754" s="33" t="n">
        <x:f>'AR_values'!I218</x:f>
        <x:v>2.488617213677148</x:v>
      </x:c>
      <x:c r="H5754" s="33" t="n">
        <x:f>ABS(D5754-G5754)</x:f>
        <x:v>0.041049245887003316</x:v>
      </x:c>
      <x:c r="I5754" s="14" t="n">
        <x:f>IFERROR(H5754/AVERAGE(D5754,G5754),"")</x:f>
        <x:v>0.016359874634384583</x:v>
      </x:c>
      <x:c r="J5754" s="14" t="n">
        <x:f>'Method'!$B$2</x:f>
        <x:v>0.05</x:v>
      </x:c>
      <x:c r="K5754" s="13" t="str">
        <x:f>IF(I5754&lt;=J5754,"是","否")</x:f>
        <x:v>是</x:v>
      </x:c>
      <x:c r="L5754" s="36" t="n">
        <x:v>0.7945519745194557</x:v>
      </x:c>
      <x:c r="M5754" s="36" t="n">
        <x:f>1-L5754</x:f>
        <x:v>0.2054480254805443</x:v>
      </x:c>
      <x:c r="N5754" s="13" t="str">
        <x:v>是</x:v>
      </x:c>
      <x:c r="O5754" s="15"/>
      <x:c r="P5754" s="13" t="str"/>
    </x:row>
    <x:row r="5755">
      <x:c r="A5755" s="15" t="n">
        <x:v>5754</x:v>
      </x:c>
      <x:c r="B5755" s="13" t="str">
        <x:v>Lycaenidae-5</x:v>
      </x:c>
      <x:c r="C5755" s="13" t="str">
        <x:v>Lycaenidae</x:v>
      </x:c>
      <x:c r="D5755" s="33" t="n">
        <x:f>'AR_values'!I158</x:f>
        <x:v>2.4473190485114493</x:v>
      </x:c>
      <x:c r="E5755" s="33" t="str">
        <x:v>Satyrinae-1</x:v>
      </x:c>
      <x:c r="F5755" s="33" t="str">
        <x:v>Satyrinae</x:v>
      </x:c>
      <x:c r="G5755" s="33" t="n">
        <x:f>'AR_values'!I358</x:f>
        <x:v>2.4076047196767663</x:v>
      </x:c>
      <x:c r="H5755" s="33" t="n">
        <x:f>ABS(D5755-G5755)</x:f>
        <x:v>0.039714328834683066</x:v>
      </x:c>
      <x:c r="I5755" s="14" t="n">
        <x:f>IFERROR(H5755/AVERAGE(D5755,G5755),"")</x:f>
        <x:v>0.016360433543739804</x:v>
      </x:c>
      <x:c r="J5755" s="14" t="n">
        <x:f>'Method'!$B$2</x:f>
        <x:v>0.05</x:v>
      </x:c>
      <x:c r="K5755" s="13" t="str">
        <x:f>IF(I5755&lt;=J5755,"是","否")</x:f>
        <x:v>是</x:v>
      </x:c>
      <x:c r="L5755" s="36" t="n">
        <x:v>0.9089210809819607</x:v>
      </x:c>
      <x:c r="M5755" s="36" t="n">
        <x:f>1-L5755</x:f>
        <x:v>0.09107891901803933</x:v>
      </x:c>
      <x:c r="N5755" s="13" t="str">
        <x:v>是</x:v>
      </x:c>
      <x:c r="O5755" s="15"/>
      <x:c r="P5755" s="13" t="str"/>
    </x:row>
    <x:row r="5756">
      <x:c r="A5756" s="15" t="n">
        <x:v>5755</x:v>
      </x:c>
      <x:c r="B5756" s="13" t="str">
        <x:v>Heliconiinae-22</x:v>
      </x:c>
      <x:c r="C5756" s="13" t="str">
        <x:v>Heliconiinae</x:v>
      </x:c>
      <x:c r="D5756" s="33" t="n">
        <x:f>'AR_values'!I66</x:f>
        <x:v>2.5700482441884245</x:v>
      </x:c>
      <x:c r="E5756" s="33" t="str">
        <x:v>Riodinidae-22</x:v>
      </x:c>
      <x:c r="F5756" s="33" t="str">
        <x:v>Riodinidae</x:v>
      </x:c>
      <x:c r="G5756" s="33" t="n">
        <x:f>'AR_values'!I346</x:f>
        <x:v>2.528339086305197</x:v>
      </x:c>
      <x:c r="H5756" s="33" t="n">
        <x:f>ABS(D5756-G5756)</x:f>
        <x:v>0.04170915788322738</x:v>
      </x:c>
      <x:c r="I5756" s="14" t="n">
        <x:f>IFERROR(H5756/AVERAGE(D5756,G5756),"")</x:f>
        <x:v>0.016361706233562735</x:v>
      </x:c>
      <x:c r="J5756" s="14" t="n">
        <x:f>'Method'!$B$2</x:f>
        <x:v>0.05</x:v>
      </x:c>
      <x:c r="K5756" s="13" t="str">
        <x:f>IF(I5756&lt;=J5756,"是","否")</x:f>
        <x:v>是</x:v>
      </x:c>
      <x:c r="L5756" s="36" t="n">
        <x:v>0.8821942873437574</x:v>
      </x:c>
      <x:c r="M5756" s="36" t="n">
        <x:f>1-L5756</x:f>
        <x:v>0.11780571265624262</x:v>
      </x:c>
      <x:c r="N5756" s="13" t="str">
        <x:v>是</x:v>
      </x:c>
      <x:c r="O5756" s="15"/>
      <x:c r="P5756" s="13" t="str"/>
    </x:row>
    <x:row r="5757">
      <x:c r="A5757" s="15" t="n">
        <x:v>5756</x:v>
      </x:c>
      <x:c r="B5757" s="13" t="str">
        <x:v>Heliconiinae-2</x:v>
      </x:c>
      <x:c r="C5757" s="13" t="str">
        <x:v>Heliconiinae</x:v>
      </x:c>
      <x:c r="D5757" s="33" t="n">
        <x:f>'AR_values'!I63</x:f>
        <x:v>2.7018446860659315</x:v>
      </x:c>
      <x:c r="E5757" s="33" t="str">
        <x:v>Papilionidae_Papilio_polytes</x:v>
      </x:c>
      <x:c r="F5757" s="33" t="str">
        <x:v>Papilionidae</x:v>
      </x:c>
      <x:c r="G5757" s="33" t="n">
        <x:f>'AR_values'!I265</x:f>
        <x:v>2.6579933279056216</x:v>
      </x:c>
      <x:c r="H5757" s="33" t="n">
        <x:f>ABS(D5757-G5757)</x:f>
        <x:v>0.04385135816030994</x:v>
      </x:c>
      <x:c r="I5757" s="14" t="n">
        <x:f>IFERROR(H5757/AVERAGE(D5757,G5757),"")</x:f>
        <x:v>0.016362941583682972</x:v>
      </x:c>
      <x:c r="J5757" s="14" t="n">
        <x:f>'Method'!$B$2</x:f>
        <x:v>0.05</x:v>
      </x:c>
      <x:c r="K5757" s="13" t="str">
        <x:f>IF(I5757&lt;=J5757,"是","否")</x:f>
        <x:v>是</x:v>
      </x:c>
      <x:c r="L5757" s="36" t="n">
        <x:v>0.7310646884817354</x:v>
      </x:c>
      <x:c r="M5757" s="36" t="n">
        <x:f>1-L5757</x:f>
        <x:v>0.26893531151826455</x:v>
      </x:c>
      <x:c r="N5757" s="13" t="str">
        <x:v>是</x:v>
      </x:c>
      <x:c r="O5757" s="15"/>
      <x:c r="P5757" s="13" t="str"/>
    </x:row>
    <x:row r="5758">
      <x:c r="A5758" s="15" t="n">
        <x:v>5757</x:v>
      </x:c>
      <x:c r="B5758" s="13" t="str">
        <x:v>Lycaenidae_Ogyris_halmaturia</x:v>
      </x:c>
      <x:c r="C5758" s="13" t="str">
        <x:v>Lycaenidae</x:v>
      </x:c>
      <x:c r="D5758" s="33" t="n">
        <x:f>'AR_values'!I179</x:f>
        <x:v>2.3987880990215236</x:v>
      </x:c>
      <x:c r="E5758" s="33" t="str">
        <x:v>Pieridae-Coliadinae-10</x:v>
      </x:c>
      <x:c r="F5758" s="33" t="str">
        <x:v>Pieridae-Coliadinae</x:v>
      </x:c>
      <x:c r="G5758" s="33" t="n">
        <x:f>'AR_values'!I301</x:f>
        <x:v>2.3598209621443837</x:v>
      </x:c>
      <x:c r="H5758" s="33" t="n">
        <x:f>ABS(D5758-G5758)</x:f>
        <x:v>0.03896713687713982</x:v>
      </x:c>
      <x:c r="I5758" s="14" t="n">
        <x:f>IFERROR(H5758/AVERAGE(D5758,G5758),"")</x:f>
        <x:v>0.016377532331934185</x:v>
      </x:c>
      <x:c r="J5758" s="14" t="n">
        <x:f>'Method'!$B$2</x:f>
        <x:v>0.05</x:v>
      </x:c>
      <x:c r="K5758" s="13" t="str">
        <x:f>IF(I5758&lt;=J5758,"是","否")</x:f>
        <x:v>是</x:v>
      </x:c>
      <x:c r="L5758" s="36" t="n">
        <x:v>0.7830916707789549</x:v>
      </x:c>
      <x:c r="M5758" s="36" t="n">
        <x:f>1-L5758</x:f>
        <x:v>0.21690832922104508</x:v>
      </x:c>
      <x:c r="N5758" s="13" t="str">
        <x:v>是</x:v>
      </x:c>
      <x:c r="O5758" s="15"/>
      <x:c r="P5758" s="13" t="str"/>
    </x:row>
    <x:row r="5759">
      <x:c r="A5759" s="15" t="n">
        <x:v>5758</x:v>
      </x:c>
      <x:c r="B5759" s="13" t="str">
        <x:v>Heliconiinae-10</x:v>
      </x:c>
      <x:c r="C5759" s="13" t="str">
        <x:v>Heliconiinae</x:v>
      </x:c>
      <x:c r="D5759" s="33" t="n">
        <x:f>'AR_values'!I53</x:f>
        <x:v>2.5832322601964766</x:v>
      </x:c>
      <x:c r="E5759" s="33" t="str">
        <x:v>Nymphalinae-26</x:v>
      </x:c>
      <x:c r="F5759" s="33" t="str">
        <x:v>Nymphalinae</x:v>
      </x:c>
      <x:c r="G5759" s="33" t="n">
        <x:f>'AR_values'!I207</x:f>
        <x:v>2.625888705350113</x:v>
      </x:c>
      <x:c r="H5759" s="33" t="n">
        <x:f>ABS(D5759-G5759)</x:f>
        <x:v>0.042656445153636646</x:v>
      </x:c>
      <x:c r="I5759" s="14" t="n">
        <x:f>IFERROR(H5759/AVERAGE(D5759,G5759),"")</x:f>
        <x:v>0.016377598230399602</x:v>
      </x:c>
      <x:c r="J5759" s="14" t="n">
        <x:f>'Method'!$B$2</x:f>
        <x:v>0.05</x:v>
      </x:c>
      <x:c r="K5759" s="13" t="str">
        <x:f>IF(I5759&lt;=J5759,"是","否")</x:f>
        <x:v>是</x:v>
      </x:c>
      <x:c r="L5759" s="36" t="n">
        <x:v>0.8264667106130521</x:v>
      </x:c>
      <x:c r="M5759" s="36" t="n">
        <x:f>1-L5759</x:f>
        <x:v>0.1735332893869479</x:v>
      </x:c>
      <x:c r="N5759" s="13" t="str">
        <x:v>是</x:v>
      </x:c>
      <x:c r="O5759" s="15"/>
      <x:c r="P5759" s="13" t="str"/>
    </x:row>
    <x:row r="5760">
      <x:c r="A5760" s="15" t="n">
        <x:v>5759</x:v>
      </x:c>
      <x:c r="B5760" s="13" t="str">
        <x:v>Hesperiidae-24</x:v>
      </x:c>
      <x:c r="C5760" s="13" t="str">
        <x:v>Hesperiidae</x:v>
      </x:c>
      <x:c r="D5760" s="33" t="n">
        <x:f>'AR_values'!I91</x:f>
        <x:v>2.631779132697969</x:v>
      </x:c>
      <x:c r="E5760" s="33" t="str">
        <x:v>Limenitidinae-5</x:v>
      </x:c>
      <x:c r="F5760" s="33" t="str">
        <x:v>Limenitidinae</x:v>
      </x:c>
      <x:c r="G5760" s="33" t="n">
        <x:f>'AR_values'!I137</x:f>
        <x:v>2.6752389127189056</x:v>
      </x:c>
      <x:c r="H5760" s="33" t="n">
        <x:f>ABS(D5760-G5760)</x:f>
        <x:v>0.043459780020936645</x:v>
      </x:c>
      <x:c r="I5760" s="14" t="n">
        <x:f>IFERROR(H5760/AVERAGE(D5760,G5760),"")</x:f>
        <x:v>0.016378229600507343</x:v>
      </x:c>
      <x:c r="J5760" s="14" t="n">
        <x:f>'Method'!$B$2</x:f>
        <x:v>0.05</x:v>
      </x:c>
      <x:c r="K5760" s="13" t="str">
        <x:f>IF(I5760&lt;=J5760,"是","否")</x:f>
        <x:v>是</x:v>
      </x:c>
      <x:c r="L5760" s="36" t="n">
        <x:v>0.7456138339105107</x:v>
      </x:c>
      <x:c r="M5760" s="36" t="n">
        <x:f>1-L5760</x:f>
        <x:v>0.2543861660894893</x:v>
      </x:c>
      <x:c r="N5760" s="13" t="str">
        <x:v>是</x:v>
      </x:c>
      <x:c r="O5760" s="15"/>
      <x:c r="P5760" s="13" t="str"/>
    </x:row>
    <x:row r="5761">
      <x:c r="A5761" s="15" t="n">
        <x:v>5760</x:v>
      </x:c>
      <x:c r="B5761" s="13" t="str">
        <x:v>Limenitidinae-2</x:v>
      </x:c>
      <x:c r="C5761" s="13" t="str">
        <x:v>Limenitidinae</x:v>
      </x:c>
      <x:c r="D5761" s="33" t="n">
        <x:f>'AR_values'!I134</x:f>
        <x:v>2.628721263472674</x:v>
      </x:c>
      <x:c r="E5761" s="33" t="str">
        <x:v>Papilionidae_Deoris_agetes</x:v>
      </x:c>
      <x:c r="F5761" s="33" t="str">
        <x:v>Papilionidae</x:v>
      </x:c>
      <x:c r="G5761" s="33" t="n">
        <x:f>'AR_values'!I261</x:f>
        <x:v>2.5860158681597234</x:v>
      </x:c>
      <x:c r="H5761" s="33" t="n">
        <x:f>ABS(D5761-G5761)</x:f>
        <x:v>0.04270539531295059</x:v>
      </x:c>
      <x:c r="I5761" s="14" t="n">
        <x:f>IFERROR(H5761/AVERAGE(D5761,G5761),"")</x:f>
        <x:v>0.016378733667667077</x:v>
      </x:c>
      <x:c r="J5761" s="14" t="n">
        <x:f>'Method'!$B$2</x:f>
        <x:v>0.05</x:v>
      </x:c>
      <x:c r="K5761" s="13" t="str">
        <x:f>IF(I5761&lt;=J5761,"是","否")</x:f>
        <x:v>是</x:v>
      </x:c>
      <x:c r="L5761" s="36" t="n">
        <x:v>0.8649907899013978</x:v>
      </x:c>
      <x:c r="M5761" s="36" t="n">
        <x:f>1-L5761</x:f>
        <x:v>0.13500921009860223</x:v>
      </x:c>
      <x:c r="N5761" s="13" t="str">
        <x:v>是</x:v>
      </x:c>
      <x:c r="O5761" s="15"/>
      <x:c r="P5761" s="13" t="str"/>
    </x:row>
    <x:row r="5762">
      <x:c r="A5762" s="15" t="n">
        <x:v>5761</x:v>
      </x:c>
      <x:c r="B5762" s="13" t="str">
        <x:v>Heliconiinae-2</x:v>
      </x:c>
      <x:c r="C5762" s="13" t="str">
        <x:v>Heliconiinae</x:v>
      </x:c>
      <x:c r="D5762" s="33" t="n">
        <x:f>'AR_values'!I63</x:f>
        <x:v>2.7018446860659315</x:v>
      </x:c>
      <x:c r="E5762" s="33" t="str">
        <x:v>Pieridae-19</x:v>
      </x:c>
      <x:c r="F5762" s="33" t="str">
        <x:v>Pieridae</x:v>
      </x:c>
      <x:c r="G5762" s="33" t="n">
        <x:f>'AR_values'!I283</x:f>
        <x:v>2.657949024153296</x:v>
      </x:c>
      <x:c r="H5762" s="33" t="n">
        <x:f>ABS(D5762-G5762)</x:f>
        <x:v>0.043895661912635386</x:v>
      </x:c>
      <x:c r="I5762" s="14" t="n">
        <x:f>IFERROR(H5762/AVERAGE(D5762,G5762),"")</x:f>
        <x:v>0.016379608725963432</x:v>
      </x:c>
      <x:c r="J5762" s="14" t="n">
        <x:f>'Method'!$B$2</x:f>
        <x:v>0.05</x:v>
      </x:c>
      <x:c r="K5762" s="13" t="str">
        <x:f>IF(I5762&lt;=J5762,"是","否")</x:f>
        <x:v>是</x:v>
      </x:c>
      <x:c r="L5762" s="36" t="n">
        <x:v>0.9123329321593716</x:v>
      </x:c>
      <x:c r="M5762" s="36" t="n">
        <x:f>1-L5762</x:f>
        <x:v>0.08766706784062839</x:v>
      </x:c>
      <x:c r="N5762" s="13" t="str">
        <x:v>是</x:v>
      </x:c>
      <x:c r="O5762" s="15"/>
      <x:c r="P5762" s="13" t="str"/>
    </x:row>
    <x:row r="5763">
      <x:c r="A5763" s="15" t="n">
        <x:v>5762</x:v>
      </x:c>
      <x:c r="B5763" s="13" t="str">
        <x:v>Heliconiinae-19</x:v>
      </x:c>
      <x:c r="C5763" s="13" t="str">
        <x:v>Heliconiinae</x:v>
      </x:c>
      <x:c r="D5763" s="33" t="n">
        <x:f>'AR_values'!I62</x:f>
        <x:v>3.011983852824718</x:v>
      </x:c>
      <x:c r="E5763" s="33" t="str">
        <x:v>Hesperiidae-21</x:v>
      </x:c>
      <x:c r="F5763" s="33" t="str">
        <x:v>Hesperiidae</x:v>
      </x:c>
      <x:c r="G5763" s="33" t="n">
        <x:f>'AR_values'!I88</x:f>
        <x:v>2.9630083533993448</x:v>
      </x:c>
      <x:c r="H5763" s="33" t="n">
        <x:f>ABS(D5763-G5763)</x:f>
        <x:v>0.04897549942537305</x:v>
      </x:c>
      <x:c r="I5763" s="14" t="n">
        <x:f>IFERROR(H5763/AVERAGE(D5763,G5763),"")</x:f>
        <x:v>0.016393493994638516</x:v>
      </x:c>
      <x:c r="J5763" s="14" t="n">
        <x:f>'Method'!$B$2</x:f>
        <x:v>0.05</x:v>
      </x:c>
      <x:c r="K5763" s="13" t="str">
        <x:f>IF(I5763&lt;=J5763,"是","否")</x:f>
        <x:v>是</x:v>
      </x:c>
      <x:c r="L5763" s="36" t="n">
        <x:v>0.6874984407354738</x:v>
      </x:c>
      <x:c r="M5763" s="36" t="n">
        <x:f>1-L5763</x:f>
        <x:v>0.31250155926452616</x:v>
      </x:c>
      <x:c r="N5763" s="13" t="str">
        <x:v>是</x:v>
      </x:c>
      <x:c r="O5763" s="15"/>
      <x:c r="P5763" s="13" t="str"/>
    </x:row>
    <x:row r="5764">
      <x:c r="A5764" s="15" t="n">
        <x:v>5763</x:v>
      </x:c>
      <x:c r="B5764" s="13" t="str">
        <x:v>Hesperiidae-17</x:v>
      </x:c>
      <x:c r="C5764" s="13" t="str">
        <x:v>Hesperiidae</x:v>
      </x:c>
      <x:c r="D5764" s="33" t="n">
        <x:f>'AR_values'!I83</x:f>
        <x:v>2.640925848247515</x:v>
      </x:c>
      <x:c r="E5764" s="33" t="str">
        <x:v>Nymphalinae-19</x:v>
      </x:c>
      <x:c r="F5764" s="33" t="str">
        <x:v>Nymphalinae</x:v>
      </x:c>
      <x:c r="G5764" s="33" t="n">
        <x:f>'AR_values'!I199</x:f>
        <x:v>2.6845789712372956</x:v>
      </x:c>
      <x:c r="H5764" s="33" t="n">
        <x:f>ABS(D5764-G5764)</x:f>
        <x:v>0.043653122989780524</x:v>
      </x:c>
      <x:c r="I5764" s="14" t="n">
        <x:f>IFERROR(H5764/AVERAGE(D5764,G5764),"")</x:f>
        <x:v>0.016393984972115198</x:v>
      </x:c>
      <x:c r="J5764" s="14" t="n">
        <x:f>'Method'!$B$2</x:f>
        <x:v>0.05</x:v>
      </x:c>
      <x:c r="K5764" s="13" t="str">
        <x:f>IF(I5764&lt;=J5764,"是","否")</x:f>
        <x:v>是</x:v>
      </x:c>
      <x:c r="L5764" s="36" t="n">
        <x:v>0.7604102611702189</x:v>
      </x:c>
      <x:c r="M5764" s="36" t="n">
        <x:f>1-L5764</x:f>
        <x:v>0.23958973882978107</x:v>
      </x:c>
      <x:c r="N5764" s="13" t="str">
        <x:v>是</x:v>
      </x:c>
      <x:c r="O5764" s="15"/>
      <x:c r="P5764" s="13" t="str"/>
    </x:row>
    <x:row r="5765">
      <x:c r="A5765" s="15" t="n">
        <x:v>5764</x:v>
      </x:c>
      <x:c r="B5765" s="13" t="str">
        <x:v>Hesperiidae-6</x:v>
      </x:c>
      <x:c r="C5765" s="13" t="str">
        <x:v>Hesperiidae</x:v>
      </x:c>
      <x:c r="D5765" s="33" t="n">
        <x:f>'AR_values'!I107</x:f>
        <x:v>2.805069004432799</x:v>
      </x:c>
      <x:c r="E5765" s="33" t="str">
        <x:v>Pieridae-1</x:v>
      </x:c>
      <x:c r="F5765" s="33" t="str">
        <x:v>Pieridae</x:v>
      </x:c>
      <x:c r="G5765" s="33" t="n">
        <x:f>'AR_values'!I274</x:f>
        <x:v>2.759443545264334</x:v>
      </x:c>
      <x:c r="H5765" s="33" t="n">
        <x:f>ABS(D5765-G5765)</x:f>
        <x:v>0.04562545916846483</x:v>
      </x:c>
      <x:c r="I5765" s="14" t="n">
        <x:f>IFERROR(H5765/AVERAGE(D5765,G5765),"")</x:f>
        <x:v>0.016398726307463588</x:v>
      </x:c>
      <x:c r="J5765" s="14" t="n">
        <x:f>'Method'!$B$2</x:f>
        <x:v>0.05</x:v>
      </x:c>
      <x:c r="K5765" s="13" t="str">
        <x:f>IF(I5765&lt;=J5765,"是","否")</x:f>
        <x:v>是</x:v>
      </x:c>
      <x:c r="L5765" s="36" t="n">
        <x:v>0.7235494475498748</x:v>
      </x:c>
      <x:c r="M5765" s="36" t="n">
        <x:f>1-L5765</x:f>
        <x:v>0.2764505524501252</x:v>
      </x:c>
      <x:c r="N5765" s="13" t="str">
        <x:v>是</x:v>
      </x:c>
      <x:c r="O5765" s="15"/>
      <x:c r="P5765" s="13" t="str"/>
    </x:row>
    <x:row r="5766">
      <x:c r="A5766" s="15" t="n">
        <x:v>5765</x:v>
      </x:c>
      <x:c r="B5766" s="13" t="str">
        <x:v>Hesperiidae-12</x:v>
      </x:c>
      <x:c r="C5766" s="13" t="str">
        <x:v>Hesperiidae</x:v>
      </x:c>
      <x:c r="D5766" s="33" t="n">
        <x:f>'AR_values'!I78</x:f>
        <x:v>2.646605889330352</x:v>
      </x:c>
      <x:c r="E5766" s="33" t="str">
        <x:v>Parnassiinae-4</x:v>
      </x:c>
      <x:c r="F5766" s="33" t="str">
        <x:v>Parnassiinae</x:v>
      </x:c>
      <x:c r="G5766" s="33" t="n">
        <x:f>'AR_values'!I271</x:f>
        <x:v>2.69037593535623</x:v>
      </x:c>
      <x:c r="H5766" s="33" t="n">
        <x:f>ABS(D5766-G5766)</x:f>
        <x:v>0.043770046025878084</x:v>
      </x:c>
      <x:c r="I5766" s="14" t="n">
        <x:f>IFERROR(H5766/AVERAGE(D5766,G5766),"")</x:f>
        <x:v>0.016402546406816182</x:v>
      </x:c>
      <x:c r="J5766" s="14" t="n">
        <x:f>'Method'!$B$2</x:f>
        <x:v>0.05</x:v>
      </x:c>
      <x:c r="K5766" s="13" t="str">
        <x:f>IF(I5766&lt;=J5766,"是","否")</x:f>
        <x:v>是</x:v>
      </x:c>
      <x:c r="L5766" s="36" t="n">
        <x:v>0.8006161605347988</x:v>
      </x:c>
      <x:c r="M5766" s="36" t="n">
        <x:f>1-L5766</x:f>
        <x:v>0.19938383946520122</x:v>
      </x:c>
      <x:c r="N5766" s="13" t="str">
        <x:v>是</x:v>
      </x:c>
      <x:c r="O5766" s="15"/>
      <x:c r="P5766" s="13" t="str"/>
    </x:row>
    <x:row r="5767">
      <x:c r="A5767" s="15" t="n">
        <x:v>5766</x:v>
      </x:c>
      <x:c r="B5767" s="13" t="str">
        <x:v>Danainae-1</x:v>
      </x:c>
      <x:c r="C5767" s="13" t="str">
        <x:v>Danainae</x:v>
      </x:c>
      <x:c r="D5767" s="33" t="n">
        <x:f>'AR_values'!I31</x:f>
        <x:v>2.699463467206748</x:v>
      </x:c>
      <x:c r="E5767" s="33" t="str">
        <x:v>Pieridae-2</x:v>
      </x:c>
      <x:c r="F5767" s="33" t="str">
        <x:v>Pieridae</x:v>
      </x:c>
      <x:c r="G5767" s="33" t="n">
        <x:f>'AR_values'!I284</x:f>
        <x:v>2.655534957236157</x:v>
      </x:c>
      <x:c r="H5767" s="33" t="n">
        <x:f>ABS(D5767-G5767)</x:f>
        <x:v>0.04392850997059128</x:v>
      </x:c>
      <x:c r="I5767" s="14" t="n">
        <x:f>IFERROR(H5767/AVERAGE(D5767,G5767),"")</x:f>
        <x:v>0.016406544498717115</x:v>
      </x:c>
      <x:c r="J5767" s="14" t="n">
        <x:f>'Method'!$B$2</x:f>
        <x:v>0.05</x:v>
      </x:c>
      <x:c r="K5767" s="13" t="str">
        <x:f>IF(I5767&lt;=J5767,"是","否")</x:f>
        <x:v>是</x:v>
      </x:c>
      <x:c r="L5767" s="36" t="n">
        <x:v>0.8453450699920533</x:v>
      </x:c>
      <x:c r="M5767" s="36" t="n">
        <x:f>1-L5767</x:f>
        <x:v>0.15465493000794672</x:v>
      </x:c>
      <x:c r="N5767" s="13" t="str">
        <x:v>是</x:v>
      </x:c>
      <x:c r="O5767" s="15"/>
      <x:c r="P5767" s="13" t="str"/>
    </x:row>
    <x:row r="5768">
      <x:c r="A5768" s="15" t="n">
        <x:v>5767</x:v>
      </x:c>
      <x:c r="B5768" s="13" t="str">
        <x:v>Danainae-18</x:v>
      </x:c>
      <x:c r="C5768" s="13" t="str">
        <x:v>Danainae</x:v>
      </x:c>
      <x:c r="D5768" s="33" t="n">
        <x:f>'AR_values'!I39</x:f>
        <x:v>2.963387542446161</x:v>
      </x:c>
      <x:c r="E5768" s="33" t="str">
        <x:v>Hesperiidae-4</x:v>
      </x:c>
      <x:c r="F5768" s="33" t="str">
        <x:v>Hesperiidae</x:v>
      </x:c>
      <x:c r="G5768" s="33" t="n">
        <x:f>'AR_values'!I105</x:f>
        <x:v>3.0124203289284166</x:v>
      </x:c>
      <x:c r="H5768" s="33" t="n">
        <x:f>ABS(D5768-G5768)</x:f>
        <x:v>0.04903278648225573</x:v>
      </x:c>
      <x:c r="I5768" s="14" t="n">
        <x:f>IFERROR(H5768/AVERAGE(D5768,G5768),"")</x:f>
        <x:v>0.01641042936374627</x:v>
      </x:c>
      <x:c r="J5768" s="14" t="n">
        <x:f>'Method'!$B$2</x:f>
        <x:v>0.05</x:v>
      </x:c>
      <x:c r="K5768" s="13" t="str">
        <x:f>IF(I5768&lt;=J5768,"是","否")</x:f>
        <x:v>是</x:v>
      </x:c>
      <x:c r="L5768" s="36" t="n">
        <x:v>0.7712105146028878</x:v>
      </x:c>
      <x:c r="M5768" s="36" t="n">
        <x:f>1-L5768</x:f>
        <x:v>0.2287894853971122</x:v>
      </x:c>
      <x:c r="N5768" s="13" t="str">
        <x:v>是</x:v>
      </x:c>
      <x:c r="O5768" s="15"/>
      <x:c r="P5768" s="13" t="str"/>
    </x:row>
    <x:row r="5769">
      <x:c r="A5769" s="15" t="n">
        <x:v>5768</x:v>
      </x:c>
      <x:c r="B5769" s="13" t="str">
        <x:v>Biblidinae-9</x:v>
      </x:c>
      <x:c r="C5769" s="13" t="str">
        <x:v>Biblidinae</x:v>
      </x:c>
      <x:c r="D5769" s="33" t="n">
        <x:f>'AR_values'!I15</x:f>
        <x:v>2.41506495449899</x:v>
      </x:c>
      <x:c r="E5769" s="33" t="str">
        <x:v>Pieridae_Gonepteryx_rhamni</x:v>
      </x:c>
      <x:c r="F5769" s="33" t="str">
        <x:v>Pieridae</x:v>
      </x:c>
      <x:c r="G5769" s="33" t="n">
        <x:f>'AR_values'!I329</x:f>
        <x:v>2.4550451233703305</x:v>
      </x:c>
      <x:c r="H5769" s="33" t="n">
        <x:f>ABS(D5769-G5769)</x:f>
        <x:v>0.03998016887134037</x:v>
      </x:c>
      <x:c r="I5769" s="14" t="n">
        <x:f>IFERROR(H5769/AVERAGE(D5769,G5769),"")</x:f>
        <x:v>0.016418589408488997</x:v>
      </x:c>
      <x:c r="J5769" s="14" t="n">
        <x:f>'Method'!$B$2</x:f>
        <x:v>0.05</x:v>
      </x:c>
      <x:c r="K5769" s="13" t="str">
        <x:f>IF(I5769&lt;=J5769,"是","否")</x:f>
        <x:v>是</x:v>
      </x:c>
      <x:c r="L5769" s="36" t="n">
        <x:v>0.6919266559986954</x:v>
      </x:c>
      <x:c r="M5769" s="36" t="n">
        <x:f>1-L5769</x:f>
        <x:v>0.3080733440013046</x:v>
      </x:c>
      <x:c r="N5769" s="13" t="str">
        <x:v>是</x:v>
      </x:c>
      <x:c r="O5769" s="15"/>
      <x:c r="P5769" s="13" t="str"/>
    </x:row>
    <x:row r="5770">
      <x:c r="A5770" s="15" t="n">
        <x:v>5769</x:v>
      </x:c>
      <x:c r="B5770" s="13" t="str">
        <x:v>Nymphalinae-24</x:v>
      </x:c>
      <x:c r="C5770" s="13" t="str">
        <x:v>Nymphalinae</x:v>
      </x:c>
      <x:c r="D5770" s="33" t="n">
        <x:f>'AR_values'!I205</x:f>
        <x:v>2.805130683228981</x:v>
      </x:c>
      <x:c r="E5770" s="33" t="str">
        <x:v>Pieridae-1</x:v>
      </x:c>
      <x:c r="F5770" s="33" t="str">
        <x:v>Pieridae</x:v>
      </x:c>
      <x:c r="G5770" s="33" t="n">
        <x:f>'AR_values'!I274</x:f>
        <x:v>2.759443545264334</x:v>
      </x:c>
      <x:c r="H5770" s="33" t="n">
        <x:f>ABS(D5770-G5770)</x:f>
        <x:v>0.04568713796464685</x:v>
      </x:c>
      <x:c r="I5770" s="14" t="n">
        <x:f>IFERROR(H5770/AVERAGE(D5770,G5770),"")</x:f>
        <x:v>0.016420712920211064</x:v>
      </x:c>
      <x:c r="J5770" s="14" t="n">
        <x:f>'Method'!$B$2</x:f>
        <x:v>0.05</x:v>
      </x:c>
      <x:c r="K5770" s="13" t="str">
        <x:f>IF(I5770&lt;=J5770,"是","否")</x:f>
        <x:v>是</x:v>
      </x:c>
      <x:c r="L5770" s="36" t="n">
        <x:v>0.771203179867343</x:v>
      </x:c>
      <x:c r="M5770" s="36" t="n">
        <x:f>1-L5770</x:f>
        <x:v>0.228796820132657</x:v>
      </x:c>
      <x:c r="N5770" s="13" t="str">
        <x:v>是</x:v>
      </x:c>
      <x:c r="O5770" s="15"/>
      <x:c r="P5770" s="13" t="str"/>
    </x:row>
    <x:row r="5771">
      <x:c r="A5771" s="15" t="n">
        <x:v>5770</x:v>
      </x:c>
      <x:c r="B5771" s="13" t="str">
        <x:v>Lycaenidae-24</x:v>
      </x:c>
      <x:c r="C5771" s="13" t="str">
        <x:v>Lycaenidae</x:v>
      </x:c>
      <x:c r="D5771" s="33" t="n">
        <x:f>'AR_values'!I155</x:f>
        <x:v>2.327876673720378</x:v>
      </x:c>
      <x:c r="E5771" s="33" t="str">
        <x:v>Pieridae-Coliadinae-5</x:v>
      </x:c>
      <x:c r="F5771" s="33" t="str">
        <x:v>Pieridae-Coliadinae</x:v>
      </x:c>
      <x:c r="G5771" s="33" t="n">
        <x:f>'AR_values'!I317</x:f>
        <x:v>2.3664233363976117</x:v>
      </x:c>
      <x:c r="H5771" s="33" t="n">
        <x:f>ABS(D5771-G5771)</x:f>
        <x:v>0.03854666267723372</x:v>
      </x:c>
      <x:c r="I5771" s="14" t="n">
        <x:f>IFERROR(H5771/AVERAGE(D5771,G5771),"")</x:f>
        <x:v>0.01642275210112311</x:v>
      </x:c>
      <x:c r="J5771" s="14" t="n">
        <x:f>'Method'!$B$2</x:f>
        <x:v>0.05</x:v>
      </x:c>
      <x:c r="K5771" s="13" t="str">
        <x:f>IF(I5771&lt;=J5771,"是","否")</x:f>
        <x:v>是</x:v>
      </x:c>
      <x:c r="L5771" s="36" t="n">
        <x:v>0.7306535191427278</x:v>
      </x:c>
      <x:c r="M5771" s="36" t="n">
        <x:f>1-L5771</x:f>
        <x:v>0.2693464808572722</x:v>
      </x:c>
      <x:c r="N5771" s="13" t="str">
        <x:v>是</x:v>
      </x:c>
      <x:c r="O5771" s="15"/>
      <x:c r="P5771" s="13" t="str"/>
    </x:row>
    <x:row r="5772">
      <x:c r="A5772" s="15" t="n">
        <x:v>5771</x:v>
      </x:c>
      <x:c r="B5772" s="13" t="str">
        <x:v>Papilionidae_Papilio_aegeus</x:v>
      </x:c>
      <x:c r="C5772" s="13" t="str">
        <x:v>Papilionidae</x:v>
      </x:c>
      <x:c r="D5772" s="33" t="n">
        <x:f>'AR_values'!I263</x:f>
        <x:v>2.6776011899305736</x:v>
      </x:c>
      <x:c r="E5772" s="33" t="str">
        <x:v>Pieridae-21</x:v>
      </x:c>
      <x:c r="F5772" s="33" t="str">
        <x:v>Pieridae</x:v>
      </x:c>
      <x:c r="G5772" s="33" t="n">
        <x:f>'AR_values'!I286</x:f>
        <x:v>2.7219412558374705</x:v>
      </x:c>
      <x:c r="H5772" s="33" t="n">
        <x:f>ABS(D5772-G5772)</x:f>
        <x:v>0.044340065906896875</x:v>
      </x:c>
      <x:c r="I5772" s="14" t="n">
        <x:f>IFERROR(H5772/AVERAGE(D5772,G5772),"")</x:f>
        <x:v>0.016423638244254912</x:v>
      </x:c>
      <x:c r="J5772" s="14" t="n">
        <x:f>'Method'!$B$2</x:f>
        <x:v>0.05</x:v>
      </x:c>
      <x:c r="K5772" s="13" t="str">
        <x:f>IF(I5772&lt;=J5772,"是","否")</x:f>
        <x:v>是</x:v>
      </x:c>
      <x:c r="L5772" s="36" t="n">
        <x:v>0.7648438420742487</x:v>
      </x:c>
      <x:c r="M5772" s="36" t="n">
        <x:f>1-L5772</x:f>
        <x:v>0.23515615792575129</x:v>
      </x:c>
      <x:c r="N5772" s="13" t="str">
        <x:v>是</x:v>
      </x:c>
      <x:c r="O5772" s="15"/>
      <x:c r="P5772" s="13" t="str"/>
    </x:row>
    <x:row r="5773">
      <x:c r="A5773" s="15" t="n">
        <x:v>5772</x:v>
      </x:c>
      <x:c r="B5773" s="13" t="str">
        <x:v>Nymphalinae-24</x:v>
      </x:c>
      <x:c r="C5773" s="13" t="str">
        <x:v>Nymphalinae</x:v>
      </x:c>
      <x:c r="D5773" s="33" t="n">
        <x:f>'AR_values'!I205</x:f>
        <x:v>2.805130683228981</x:v>
      </x:c>
      <x:c r="E5773" s="33" t="str">
        <x:v>Papilionidae-34</x:v>
      </x:c>
      <x:c r="F5773" s="33" t="str">
        <x:v>Papilionidae</x:v>
      </x:c>
      <x:c r="G5773" s="33" t="n">
        <x:f>'AR_values'!I245</x:f>
        <x:v>2.851589469684181</x:v>
      </x:c>
      <x:c r="H5773" s="33" t="n">
        <x:f>ABS(D5773-G5773)</x:f>
        <x:v>0.04645878645519996</x:v>
      </x:c>
      <x:c r="I5773" s="14" t="n">
        <x:f>IFERROR(H5773/AVERAGE(D5773,G5773),"")</x:f>
        <x:v>0.01642605085608631</x:v>
      </x:c>
      <x:c r="J5773" s="14" t="n">
        <x:f>'Method'!$B$2</x:f>
        <x:v>0.05</x:v>
      </x:c>
      <x:c r="K5773" s="13" t="str">
        <x:f>IF(I5773&lt;=J5773,"是","否")</x:f>
        <x:v>是</x:v>
      </x:c>
      <x:c r="L5773" s="36" t="n">
        <x:v>0.8076242031771729</x:v>
      </x:c>
      <x:c r="M5773" s="36" t="n">
        <x:f>1-L5773</x:f>
        <x:v>0.19237579682282713</x:v>
      </x:c>
      <x:c r="N5773" s="13" t="str">
        <x:v>是</x:v>
      </x:c>
      <x:c r="O5773" s="15"/>
      <x:c r="P5773" s="13" t="str"/>
    </x:row>
    <x:row r="5774">
      <x:c r="A5774" s="15" t="n">
        <x:v>5773</x:v>
      </x:c>
      <x:c r="B5774" s="13" t="str">
        <x:v>Lycaenidae-18</x:v>
      </x:c>
      <x:c r="C5774" s="13" t="str">
        <x:v>Lycaenidae</x:v>
      </x:c>
      <x:c r="D5774" s="33" t="n">
        <x:f>'AR_values'!I149</x:f>
        <x:v>2.3153095940800945</x:v>
      </x:c>
      <x:c r="E5774" s="33" t="str">
        <x:v>Riodinidae-21</x:v>
      </x:c>
      <x:c r="F5774" s="33" t="str">
        <x:v>Riodinidae</x:v>
      </x:c>
      <x:c r="G5774" s="33" t="n">
        <x:f>'AR_values'!I345</x:f>
        <x:v>2.2775865960635353</x:v>
      </x:c>
      <x:c r="H5774" s="33" t="n">
        <x:f>ABS(D5774-G5774)</x:f>
        <x:v>0.037722998016559206</x:v>
      </x:c>
      <x:c r="I5774" s="14" t="n">
        <x:f>IFERROR(H5774/AVERAGE(D5774,G5774),"")</x:f>
        <x:v>0.01642667130056755</x:v>
      </x:c>
      <x:c r="J5774" s="14" t="n">
        <x:f>'Method'!$B$2</x:f>
        <x:v>0.05</x:v>
      </x:c>
      <x:c r="K5774" s="13" t="str">
        <x:f>IF(I5774&lt;=J5774,"是","否")</x:f>
        <x:v>是</x:v>
      </x:c>
      <x:c r="L5774" s="36" t="n">
        <x:v>0.9033218240266698</x:v>
      </x:c>
      <x:c r="M5774" s="36" t="n">
        <x:f>1-L5774</x:f>
        <x:v>0.09667817597333017</x:v>
      </x:c>
      <x:c r="N5774" s="13" t="str">
        <x:v>是</x:v>
      </x:c>
      <x:c r="O5774" s="15"/>
      <x:c r="P5774" s="13" t="str"/>
    </x:row>
    <x:row r="5775">
      <x:c r="A5775" s="15" t="n">
        <x:v>5774</x:v>
      </x:c>
      <x:c r="B5775" s="13" t="str">
        <x:v>Nymphalinae-7</x:v>
      </x:c>
      <x:c r="C5775" s="13" t="str">
        <x:v>Nymphalinae</x:v>
      </x:c>
      <x:c r="D5775" s="33" t="n">
        <x:f>'AR_values'!I216</x:f>
        <x:v>2.645417426578678</x:v>
      </x:c>
      <x:c r="E5775" s="33" t="str">
        <x:v>Papilionidae-32</x:v>
      </x:c>
      <x:c r="F5775" s="33" t="str">
        <x:v>Papilionidae</x:v>
      </x:c>
      <x:c r="G5775" s="33" t="n">
        <x:f>'AR_values'!I243</x:f>
        <x:v>2.689233784549927</x:v>
      </x:c>
      <x:c r="H5775" s="33" t="n">
        <x:f>ABS(D5775-G5775)</x:f>
        <x:v>0.043816357971249165</x:v>
      </x:c>
      <x:c r="I5775" s="14" t="n">
        <x:f>IFERROR(H5775/AVERAGE(D5775,G5775),"")</x:f>
        <x:v>0.016427075074690524</x:v>
      </x:c>
      <x:c r="J5775" s="14" t="n">
        <x:f>'Method'!$B$2</x:f>
        <x:v>0.05</x:v>
      </x:c>
      <x:c r="K5775" s="13" t="str">
        <x:f>IF(I5775&lt;=J5775,"是","否")</x:f>
        <x:v>是</x:v>
      </x:c>
      <x:c r="L5775" s="36" t="n">
        <x:v>0.870428693171292</x:v>
      </x:c>
      <x:c r="M5775" s="36" t="n">
        <x:f>1-L5775</x:f>
        <x:v>0.129571306828708</x:v>
      </x:c>
      <x:c r="N5775" s="13" t="str">
        <x:v>是</x:v>
      </x:c>
      <x:c r="O5775" s="15"/>
      <x:c r="P5775" s="13" t="str"/>
    </x:row>
    <x:row r="5776">
      <x:c r="A5776" s="15" t="n">
        <x:v>5775</x:v>
      </x:c>
      <x:c r="B5776" s="13" t="str">
        <x:v>Pieridae-Coliadinae-10</x:v>
      </x:c>
      <x:c r="C5776" s="13" t="str">
        <x:v>Pieridae-Coliadinae</x:v>
      </x:c>
      <x:c r="D5776" s="33" t="n">
        <x:f>'AR_values'!I301</x:f>
        <x:v>2.3598209621443837</x:v>
      </x:c>
      <x:c r="E5776" s="33" t="str">
        <x:v>Riodinidae-2</x:v>
      </x:c>
      <x:c r="F5776" s="33" t="str">
        <x:v>Riodinidae</x:v>
      </x:c>
      <x:c r="G5776" s="33" t="n">
        <x:f>'AR_values'!I343</x:f>
        <x:v>2.321349549491152</x:v>
      </x:c>
      <x:c r="H5776" s="33" t="n">
        <x:f>ABS(D5776-G5776)</x:f>
        <x:v>0.03847141265323195</x:v>
      </x:c>
      <x:c r="I5776" s="14" t="n">
        <x:f>IFERROR(H5776/AVERAGE(D5776,G5776),"")</x:f>
        <x:v>0.016436663675295424</x:v>
      </x:c>
      <x:c r="J5776" s="14" t="n">
        <x:f>'Method'!$B$2</x:f>
        <x:v>0.05</x:v>
      </x:c>
      <x:c r="K5776" s="13" t="str">
        <x:f>IF(I5776&lt;=J5776,"是","否")</x:f>
        <x:v>是</x:v>
      </x:c>
      <x:c r="L5776" s="36" t="n">
        <x:v>0.6637374721469291</x:v>
      </x:c>
      <x:c r="M5776" s="36" t="n">
        <x:f>1-L5776</x:f>
        <x:v>0.33626252785307087</x:v>
      </x:c>
      <x:c r="N5776" s="13" t="str">
        <x:v>是</x:v>
      </x:c>
      <x:c r="O5776" s="15"/>
      <x:c r="P5776" s="13" t="str"/>
    </x:row>
    <x:row r="5777">
      <x:c r="A5777" s="15" t="n">
        <x:v>5776</x:v>
      </x:c>
      <x:c r="B5777" s="13" t="str">
        <x:v>Limenitidinae-5</x:v>
      </x:c>
      <x:c r="C5777" s="13" t="str">
        <x:v>Limenitidinae</x:v>
      </x:c>
      <x:c r="D5777" s="33" t="n">
        <x:f>'AR_values'!I137</x:f>
        <x:v>2.6752389127189056</x:v>
      </x:c>
      <x:c r="E5777" s="33" t="str">
        <x:v>Nymphalinae-20</x:v>
      </x:c>
      <x:c r="F5777" s="33" t="str">
        <x:v>Nymphalinae</x:v>
      </x:c>
      <x:c r="G5777" s="33" t="n">
        <x:f>'AR_values'!I201</x:f>
        <x:v>2.6316211778781273</x:v>
      </x:c>
      <x:c r="H5777" s="33" t="n">
        <x:f>ABS(D5777-G5777)</x:f>
        <x:v>0.043617734840778244</x:v>
      </x:c>
      <x:c r="I5777" s="14" t="n">
        <x:f>IFERROR(H5777/AVERAGE(D5777,G5777),"")</x:f>
        <x:v>0.01643824562779124</x:v>
      </x:c>
      <x:c r="J5777" s="14" t="n">
        <x:f>'Method'!$B$2</x:f>
        <x:v>0.05</x:v>
      </x:c>
      <x:c r="K5777" s="13" t="str">
        <x:f>IF(I5777&lt;=J5777,"是","否")</x:f>
        <x:v>是</x:v>
      </x:c>
      <x:c r="L5777" s="36" t="n">
        <x:v>0.8834481820093776</x:v>
      </x:c>
      <x:c r="M5777" s="36" t="n">
        <x:f>1-L5777</x:f>
        <x:v>0.11655181799062242</x:v>
      </x:c>
      <x:c r="N5777" s="13" t="str">
        <x:v>是</x:v>
      </x:c>
      <x:c r="O5777" s="15"/>
      <x:c r="P5777" s="13" t="str"/>
    </x:row>
    <x:row r="5778">
      <x:c r="A5778" s="15" t="n">
        <x:v>5777</x:v>
      </x:c>
      <x:c r="B5778" s="13" t="str">
        <x:v>Nymphalinae-4</x:v>
      </x:c>
      <x:c r="C5778" s="13" t="str">
        <x:v>Nymphalinae</x:v>
      </x:c>
      <x:c r="D5778" s="33" t="n">
        <x:f>'AR_values'!I213</x:f>
        <x:v>2.6453777429352816</x:v>
      </x:c>
      <x:c r="E5778" s="33" t="str">
        <x:v>Papilionidae-32</x:v>
      </x:c>
      <x:c r="F5778" s="33" t="str">
        <x:v>Papilionidae</x:v>
      </x:c>
      <x:c r="G5778" s="33" t="n">
        <x:f>'AR_values'!I243</x:f>
        <x:v>2.689233784549927</x:v>
      </x:c>
      <x:c r="H5778" s="33" t="n">
        <x:f>ABS(D5778-G5778)</x:f>
        <x:v>0.0438560416146454</x:v>
      </x:c>
      <x:c r="I5778" s="14" t="n">
        <x:f>IFERROR(H5778/AVERAGE(D5778,G5778),"")</x:f>
        <x:v>0.016442075074703556</x:v>
      </x:c>
      <x:c r="J5778" s="14" t="n">
        <x:f>'Method'!$B$2</x:f>
        <x:v>0.05</x:v>
      </x:c>
      <x:c r="K5778" s="13" t="str">
        <x:f>IF(I5778&lt;=J5778,"是","否")</x:f>
        <x:v>是</x:v>
      </x:c>
      <x:c r="L5778" s="36" t="n">
        <x:v>0.8766757027739611</x:v>
      </x:c>
      <x:c r="M5778" s="36" t="n">
        <x:f>1-L5778</x:f>
        <x:v>0.12332429722603888</x:v>
      </x:c>
      <x:c r="N5778" s="13" t="str">
        <x:v>是</x:v>
      </x:c>
      <x:c r="O5778" s="15"/>
      <x:c r="P5778" s="13" t="str"/>
    </x:row>
    <x:row r="5779">
      <x:c r="A5779" s="15" t="n">
        <x:v>5778</x:v>
      </x:c>
      <x:c r="B5779" s="13" t="str">
        <x:v>Hesperiidae-6</x:v>
      </x:c>
      <x:c r="C5779" s="13" t="str">
        <x:v>Hesperiidae</x:v>
      </x:c>
      <x:c r="D5779" s="33" t="n">
        <x:f>'AR_values'!I107</x:f>
        <x:v>2.805069004432799</x:v>
      </x:c>
      <x:c r="E5779" s="33" t="str">
        <x:v>Papilionidae-34</x:v>
      </x:c>
      <x:c r="F5779" s="33" t="str">
        <x:v>Papilionidae</x:v>
      </x:c>
      <x:c r="G5779" s="33" t="n">
        <x:f>'AR_values'!I245</x:f>
        <x:v>2.851589469684181</x:v>
      </x:c>
      <x:c r="H5779" s="33" t="n">
        <x:f>ABS(D5779-G5779)</x:f>
        <x:v>0.04652046525138198</x:v>
      </x:c>
      <x:c r="I5779" s="14" t="n">
        <x:f>IFERROR(H5779/AVERAGE(D5779,G5779),"")</x:f>
        <x:v>0.01644803746390008</x:v>
      </x:c>
      <x:c r="J5779" s="14" t="n">
        <x:f>'Method'!$B$2</x:f>
        <x:v>0.05</x:v>
      </x:c>
      <x:c r="K5779" s="13" t="str">
        <x:f>IF(I5779&lt;=J5779,"是","否")</x:f>
        <x:v>是</x:v>
      </x:c>
      <x:c r="L5779" s="36" t="n">
        <x:v>0.7900150338261087</x:v>
      </x:c>
      <x:c r="M5779" s="36" t="n">
        <x:f>1-L5779</x:f>
        <x:v>0.20998496617389129</x:v>
      </x:c>
      <x:c r="N5779" s="13" t="str">
        <x:v>是</x:v>
      </x:c>
      <x:c r="O5779" s="15"/>
      <x:c r="P5779" s="13" t="str"/>
    </x:row>
    <x:row r="5780">
      <x:c r="A5780" s="15" t="n">
        <x:v>5779</x:v>
      </x:c>
      <x:c r="B5780" s="13" t="str">
        <x:v>Lycaenidae-9</x:v>
      </x:c>
      <x:c r="C5780" s="13" t="str">
        <x:v>Lycaenidae</x:v>
      </x:c>
      <x:c r="D5780" s="33" t="n">
        <x:f>'AR_values'!I162</x:f>
        <x:v>2.3871435022846637</x:v>
      </x:c>
      <x:c r="E5780" s="33" t="str">
        <x:v>Lycaenidae_Theclinesthes_serpentata</x:v>
      </x:c>
      <x:c r="F5780" s="33" t="str">
        <x:v>Lycaenidae</x:v>
      </x:c>
      <x:c r="G5780" s="33" t="n">
        <x:f>'AR_values'!I186</x:f>
        <x:v>2.4267462861233002</x:v>
      </x:c>
      <x:c r="H5780" s="33" t="n">
        <x:f>ABS(D5780-G5780)</x:f>
        <x:v>0.03960278383863658</x:v>
      </x:c>
      <x:c r="I5780" s="14" t="n">
        <x:f>IFERROR(H5780/AVERAGE(D5780,G5780),"")</x:f>
        <x:v>0.016453548202952896</x:v>
      </x:c>
      <x:c r="J5780" s="14" t="n">
        <x:f>'Method'!$B$2</x:f>
        <x:v>0.05</x:v>
      </x:c>
      <x:c r="K5780" s="13" t="str">
        <x:f>IF(I5780&lt;=J5780,"是","否")</x:f>
        <x:v>是</x:v>
      </x:c>
      <x:c r="L5780" s="36" t="n">
        <x:v>0.8380088219519937</x:v>
      </x:c>
      <x:c r="M5780" s="36" t="n">
        <x:f>1-L5780</x:f>
        <x:v>0.16199117804800633</x:v>
      </x:c>
      <x:c r="N5780" s="13" t="str">
        <x:v>否</x:v>
      </x:c>
      <x:c r="O5780" s="15"/>
      <x:c r="P5780" s="13" t="str"/>
    </x:row>
    <x:row r="5781">
      <x:c r="A5781" s="15" t="n">
        <x:v>5780</x:v>
      </x:c>
      <x:c r="B5781" s="13" t="str">
        <x:v>Danainae-23</x:v>
      </x:c>
      <x:c r="C5781" s="13" t="str">
        <x:v>Danainae</x:v>
      </x:c>
      <x:c r="D5781" s="33" t="n">
        <x:f>'AR_values'!I44</x:f>
        <x:v>2.9357448554777665</x:v>
      </x:c>
      <x:c r="E5781" s="33" t="str">
        <x:v>Heliconiinae-11</x:v>
      </x:c>
      <x:c r="F5781" s="33" t="str">
        <x:v>Heliconiinae</x:v>
      </x:c>
      <x:c r="G5781" s="33" t="n">
        <x:f>'AR_values'!I54</x:f>
        <x:v>2.984449963632146</x:v>
      </x:c>
      <x:c r="H5781" s="33" t="n">
        <x:f>ABS(D5781-G5781)</x:f>
        <x:v>0.04870510815437967</x:v>
      </x:c>
      <x:c r="I5781" s="14" t="n">
        <x:f>IFERROR(H5781/AVERAGE(D5781,G5781),"")</x:f>
        <x:v>0.016453886955599333</x:v>
      </x:c>
      <x:c r="J5781" s="14" t="n">
        <x:f>'Method'!$B$2</x:f>
        <x:v>0.05</x:v>
      </x:c>
      <x:c r="K5781" s="13" t="str">
        <x:f>IF(I5781&lt;=J5781,"是","否")</x:f>
        <x:v>是</x:v>
      </x:c>
      <x:c r="L5781" s="36" t="n">
        <x:v>0.8317726919052346</x:v>
      </x:c>
      <x:c r="M5781" s="36" t="n">
        <x:f>1-L5781</x:f>
        <x:v>0.16822730809476538</x:v>
      </x:c>
      <x:c r="N5781" s="13" t="str">
        <x:v>是</x:v>
      </x:c>
      <x:c r="O5781" s="15"/>
      <x:c r="P5781" s="13" t="str"/>
    </x:row>
    <x:row r="5782">
      <x:c r="A5782" s="15" t="n">
        <x:v>5781</x:v>
      </x:c>
      <x:c r="B5782" s="13" t="str">
        <x:v>Charaxinae-10</x:v>
      </x:c>
      <x:c r="C5782" s="13" t="str">
        <x:v>Charaxinae</x:v>
      </x:c>
      <x:c r="D5782" s="33" t="n">
        <x:f>'AR_values'!I17</x:f>
        <x:v>2.4065875590223897</x:v>
      </x:c>
      <x:c r="E5782" s="33" t="str">
        <x:v>Lycaenidae_Theclinesthes_albocincta</x:v>
      </x:c>
      <x:c r="F5782" s="33" t="str">
        <x:v>Lycaenidae</x:v>
      </x:c>
      <x:c r="G5782" s="33" t="n">
        <x:f>'AR_values'!I184</x:f>
        <x:v>2.367311960675574</x:v>
      </x:c>
      <x:c r="H5782" s="33" t="n">
        <x:f>ABS(D5782-G5782)</x:f>
        <x:v>0.0392755983468156</x:v>
      </x:c>
      <x:c r="I5782" s="14" t="n">
        <x:f>IFERROR(H5782/AVERAGE(D5782,G5782),"")</x:f>
        <x:v>0.016454304572083033</x:v>
      </x:c>
      <x:c r="J5782" s="14" t="n">
        <x:f>'Method'!$B$2</x:f>
        <x:v>0.05</x:v>
      </x:c>
      <x:c r="K5782" s="13" t="str">
        <x:f>IF(I5782&lt;=J5782,"是","否")</x:f>
        <x:v>是</x:v>
      </x:c>
      <x:c r="L5782" s="36" t="n">
        <x:v>0.6677596919834963</x:v>
      </x:c>
      <x:c r="M5782" s="36" t="n">
        <x:f>1-L5782</x:f>
        <x:v>0.3322403080165037</x:v>
      </x:c>
      <x:c r="N5782" s="13" t="str">
        <x:v>是</x:v>
      </x:c>
      <x:c r="O5782" s="15"/>
      <x:c r="P5782" s="13" t="str"/>
    </x:row>
    <x:row r="5783">
      <x:c r="A5783" s="15" t="n">
        <x:v>5782</x:v>
      </x:c>
      <x:c r="B5783" s="13" t="str">
        <x:v>Hesperiidae_Trapezites_lutea</x:v>
      </x:c>
      <x:c r="C5783" s="13" t="str">
        <x:v>Hesperiidae</x:v>
      </x:c>
      <x:c r="D5783" s="33" t="n">
        <x:f>'AR_values'!I126</x:f>
        <x:v>2.806294124049109</x:v>
      </x:c>
      <x:c r="E5783" s="33" t="str">
        <x:v>Hesperiidae_Trapezites_symmomus</x:v>
      </x:c>
      <x:c r="F5783" s="33" t="str">
        <x:v>Hesperiidae</x:v>
      </x:c>
      <x:c r="G5783" s="33" t="n">
        <x:f>'AR_values'!I129</x:f>
        <x:v>2.8528532917136653</x:v>
      </x:c>
      <x:c r="H5783" s="33" t="n">
        <x:f>ABS(D5783-G5783)</x:f>
        <x:v>0.046559167664556256</x:v>
      </x:c>
      <x:c r="I5783" s="14" t="n">
        <x:f>IFERROR(H5783/AVERAGE(D5783,G5783),"")</x:f>
        <x:v>0.016454481300441873</x:v>
      </x:c>
      <x:c r="J5783" s="14" t="n">
        <x:f>'Method'!$B$2</x:f>
        <x:v>0.05</x:v>
      </x:c>
      <x:c r="K5783" s="13" t="str">
        <x:f>IF(I5783&lt;=J5783,"是","否")</x:f>
        <x:v>是</x:v>
      </x:c>
      <x:c r="L5783" s="36" t="n">
        <x:v>0.8902319805537942</x:v>
      </x:c>
      <x:c r="M5783" s="36" t="n">
        <x:f>1-L5783</x:f>
        <x:v>0.10976801944620584</x:v>
      </x:c>
      <x:c r="N5783" s="13" t="str">
        <x:v>否</x:v>
      </x:c>
      <x:c r="O5783" s="15"/>
      <x:c r="P5783" s="13" t="str"/>
    </x:row>
    <x:row r="5784">
      <x:c r="A5784" s="15" t="n">
        <x:v>5783</x:v>
      </x:c>
      <x:c r="B5784" s="13" t="str">
        <x:v>Hesperiidae-21</x:v>
      </x:c>
      <x:c r="C5784" s="13" t="str">
        <x:v>Hesperiidae</x:v>
      </x:c>
      <x:c r="D5784" s="33" t="n">
        <x:f>'AR_values'!I88</x:f>
        <x:v>2.9630083533993448</x:v>
      </x:c>
      <x:c r="E5784" s="33" t="str">
        <x:v>Pieridae-13</x:v>
      </x:c>
      <x:c r="F5784" s="33" t="str">
        <x:v>Pieridae</x:v>
      </x:c>
      <x:c r="G5784" s="33" t="n">
        <x:f>'AR_values'!I278</x:f>
        <x:v>3.012171087458704</x:v>
      </x:c>
      <x:c r="H5784" s="33" t="n">
        <x:f>ABS(D5784-G5784)</x:f>
        <x:v>0.04916273405935945</x:v>
      </x:c>
      <x:c r="I5784" s="14" t="n">
        <x:f>IFERROR(H5784/AVERAGE(D5784,G5784),"")</x:f>
        <x:v>0.016455651096663824</x:v>
      </x:c>
      <x:c r="J5784" s="14" t="n">
        <x:f>'Method'!$B$2</x:f>
        <x:v>0.05</x:v>
      </x:c>
      <x:c r="K5784" s="13" t="str">
        <x:f>IF(I5784&lt;=J5784,"是","否")</x:f>
        <x:v>是</x:v>
      </x:c>
      <x:c r="L5784" s="36" t="n">
        <x:v>0.5594494270629193</x:v>
      </x:c>
      <x:c r="M5784" s="36" t="n">
        <x:f>1-L5784</x:f>
        <x:v>0.44055057293708066</x:v>
      </x:c>
      <x:c r="N5784" s="13" t="str">
        <x:v>是</x:v>
      </x:c>
      <x:c r="O5784" s="15"/>
      <x:c r="P5784" s="13" t="str"/>
    </x:row>
    <x:row r="5785">
      <x:c r="A5785" s="15" t="n">
        <x:v>5784</x:v>
      </x:c>
      <x:c r="B5785" s="13" t="str">
        <x:v>Heliconiinae-1</x:v>
      </x:c>
      <x:c r="C5785" s="13" t="str">
        <x:v>Heliconiinae</x:v>
      </x:c>
      <x:c r="D5785" s="33" t="n">
        <x:f>'AR_values'!I52</x:f>
        <x:v>3.1198123300411793</x:v>
      </x:c>
      <x:c r="E5785" s="33" t="str">
        <x:v>Hesperiidae_Motasingha_trimaculata</x:v>
      </x:c>
      <x:c r="F5785" s="33" t="str">
        <x:v>Hesperiidae</x:v>
      </x:c>
      <x:c r="G5785" s="33" t="n">
        <x:f>'AR_values'!I121</x:f>
        <x:v>3.0688836425381005</x:v>
      </x:c>
      <x:c r="H5785" s="33" t="n">
        <x:f>ABS(D5785-G5785)</x:f>
        <x:v>0.05092868750307877</x:v>
      </x:c>
      <x:c r="I5785" s="14" t="n">
        <x:f>IFERROR(H5785/AVERAGE(D5785,G5785),"")</x:f>
        <x:v>0.016458616719493842</x:v>
      </x:c>
      <x:c r="J5785" s="14" t="n">
        <x:f>'Method'!$B$2</x:f>
        <x:v>0.05</x:v>
      </x:c>
      <x:c r="K5785" s="13" t="str">
        <x:f>IF(I5785&lt;=J5785,"是","否")</x:f>
        <x:v>是</x:v>
      </x:c>
      <x:c r="L5785" s="36" t="n">
        <x:v>0.7963384843411193</x:v>
      </x:c>
      <x:c r="M5785" s="36" t="n">
        <x:f>1-L5785</x:f>
        <x:v>0.2036615156588807</x:v>
      </x:c>
      <x:c r="N5785" s="13" t="str">
        <x:v>是</x:v>
      </x:c>
      <x:c r="O5785" s="15"/>
      <x:c r="P5785" s="13" t="str"/>
    </x:row>
    <x:row r="5786">
      <x:c r="A5786" s="15" t="n">
        <x:v>5785</x:v>
      </x:c>
      <x:c r="B5786" s="13" t="str">
        <x:v>Hesperiidae_Anisynta_cynone</x:v>
      </x:c>
      <x:c r="C5786" s="13" t="str">
        <x:v>Hesperiidae</x:v>
      </x:c>
      <x:c r="D5786" s="33" t="n">
        <x:f>'AR_values'!I111</x:f>
        <x:v>2.7231750866675806</x:v>
      </x:c>
      <x:c r="E5786" s="33" t="str">
        <x:v>Papilionidae-21</x:v>
      </x:c>
      <x:c r="F5786" s="33" t="str">
        <x:v>Papilionidae</x:v>
      </x:c>
      <x:c r="G5786" s="33" t="n">
        <x:f>'AR_values'!I232</x:f>
        <x:v>2.6787195291908024</x:v>
      </x:c>
      <x:c r="H5786" s="33" t="n">
        <x:f>ABS(D5786-G5786)</x:f>
        <x:v>0.04445555747677821</x:v>
      </x:c>
      <x:c r="I5786" s="14" t="n">
        <x:f>IFERROR(H5786/AVERAGE(D5786,G5786),"")</x:f>
        <x:v>0.01645924648225076</x:v>
      </x:c>
      <x:c r="J5786" s="14" t="n">
        <x:f>'Method'!$B$2</x:f>
        <x:v>0.05</x:v>
      </x:c>
      <x:c r="K5786" s="13" t="str">
        <x:f>IF(I5786&lt;=J5786,"是","否")</x:f>
        <x:v>是</x:v>
      </x:c>
      <x:c r="L5786" s="36" t="n">
        <x:v>0.6876605525260264</x:v>
      </x:c>
      <x:c r="M5786" s="36" t="n">
        <x:f>1-L5786</x:f>
        <x:v>0.3123394474739736</x:v>
      </x:c>
      <x:c r="N5786" s="13" t="str">
        <x:v>是</x:v>
      </x:c>
      <x:c r="O5786" s="15"/>
      <x:c r="P5786" s="13" t="str"/>
    </x:row>
    <x:row r="5787">
      <x:c r="A5787" s="15" t="n">
        <x:v>5786</x:v>
      </x:c>
      <x:c r="B5787" s="13" t="str">
        <x:v>Heliconiinae-13</x:v>
      </x:c>
      <x:c r="C5787" s="13" t="str">
        <x:v>Heliconiinae</x:v>
      </x:c>
      <x:c r="D5787" s="33" t="n">
        <x:f>'AR_values'!I56</x:f>
        <x:v>2.845230404265028</x:v>
      </x:c>
      <x:c r="E5787" s="33" t="str">
        <x:v>Limenitidinae-11</x:v>
      </x:c>
      <x:c r="F5787" s="33" t="str">
        <x:v>Limenitidinae</x:v>
      </x:c>
      <x:c r="G5787" s="33" t="n">
        <x:f>'AR_values'!I132</x:f>
        <x:v>2.7987815350159404</x:v>
      </x:c>
      <x:c r="H5787" s="33" t="n">
        <x:f>ABS(D5787-G5787)</x:f>
        <x:v>0.04644886924908764</x:v>
      </x:c>
      <x:c r="I5787" s="14" t="n">
        <x:f>IFERROR(H5787/AVERAGE(D5787,G5787),"")</x:f>
        <x:v>0.016459521967278155</x:v>
      </x:c>
      <x:c r="J5787" s="14" t="n">
        <x:f>'Method'!$B$2</x:f>
        <x:v>0.05</x:v>
      </x:c>
      <x:c r="K5787" s="13" t="str">
        <x:f>IF(I5787&lt;=J5787,"是","否")</x:f>
        <x:v>是</x:v>
      </x:c>
      <x:c r="L5787" s="36" t="n">
        <x:v>0.878615749911451</x:v>
      </x:c>
      <x:c r="M5787" s="36" t="n">
        <x:f>1-L5787</x:f>
        <x:v>0.12138425008854903</x:v>
      </x:c>
      <x:c r="N5787" s="13" t="str">
        <x:v>是</x:v>
      </x:c>
      <x:c r="O5787" s="15"/>
      <x:c r="P5787" s="13" t="str"/>
    </x:row>
    <x:row r="5788">
      <x:c r="A5788" s="15" t="n">
        <x:v>5787</x:v>
      </x:c>
      <x:c r="B5788" s="13" t="str">
        <x:v>Lycaenidae_Ogyris_genoveva</x:v>
      </x:c>
      <x:c r="C5788" s="13" t="str">
        <x:v>Lycaenidae</x:v>
      </x:c>
      <x:c r="D5788" s="33" t="n">
        <x:f>'AR_values'!I178</x:f>
        <x:v>2.47951699545104</x:v>
      </x:c>
      <x:c r="E5788" s="33" t="str">
        <x:v>Satyrinae-19</x:v>
      </x:c>
      <x:c r="F5788" s="33" t="str">
        <x:v>Satyrinae</x:v>
      </x:c>
      <x:c r="G5788" s="33" t="n">
        <x:f>'AR_values'!I368</x:f>
        <x:v>2.5206761315513897</x:v>
      </x:c>
      <x:c r="H5788" s="33" t="n">
        <x:f>ABS(D5788-G5788)</x:f>
        <x:v>0.0411591361003496</x:v>
      </x:c>
      <x:c r="I5788" s="14" t="n">
        <x:f>IFERROR(H5788/AVERAGE(D5788,G5788),"")</x:f>
        <x:v>0.01646301854945516</x:v>
      </x:c>
      <x:c r="J5788" s="14" t="n">
        <x:f>'Method'!$B$2</x:f>
        <x:v>0.05</x:v>
      </x:c>
      <x:c r="K5788" s="13" t="str">
        <x:f>IF(I5788&lt;=J5788,"是","否")</x:f>
        <x:v>是</x:v>
      </x:c>
      <x:c r="L5788" s="36" t="n">
        <x:v>0.8770073967417179</x:v>
      </x:c>
      <x:c r="M5788" s="36" t="n">
        <x:f>1-L5788</x:f>
        <x:v>0.1229926032582821</x:v>
      </x:c>
      <x:c r="N5788" s="13" t="str">
        <x:v>是</x:v>
      </x:c>
      <x:c r="O5788" s="15"/>
      <x:c r="P5788" s="13" t="str"/>
    </x:row>
    <x:row r="5789">
      <x:c r="A5789" s="15" t="n">
        <x:v>5788</x:v>
      </x:c>
      <x:c r="B5789" s="13" t="str">
        <x:v>Papilionidae-4</x:v>
      </x:c>
      <x:c r="C5789" s="13" t="str">
        <x:v>Papilionidae</x:v>
      </x:c>
      <x:c r="D5789" s="33" t="n">
        <x:f>'AR_values'!I251</x:f>
        <x:v>2.713745457806805</x:v>
      </x:c>
      <x:c r="E5789" s="33" t="str">
        <x:v>Papilionidae-6</x:v>
      </x:c>
      <x:c r="F5789" s="33" t="str">
        <x:v>Papilionidae</x:v>
      </x:c>
      <x:c r="G5789" s="33" t="n">
        <x:f>'AR_values'!I257</x:f>
        <x:v>2.7588067146384154</x:v>
      </x:c>
      <x:c r="H5789" s="33" t="n">
        <x:f>ABS(D5789-G5789)</x:f>
        <x:v>0.04506125683161022</x:v>
      </x:c>
      <x:c r="I5789" s="14" t="n">
        <x:f>IFERROR(H5789/AVERAGE(D5789,G5789),"")</x:f>
        <x:v>0.01646809583963314</x:v>
      </x:c>
      <x:c r="J5789" s="14" t="n">
        <x:f>'Method'!$B$2</x:f>
        <x:v>0.05</x:v>
      </x:c>
      <x:c r="K5789" s="13" t="str">
        <x:f>IF(I5789&lt;=J5789,"是","否")</x:f>
        <x:v>是</x:v>
      </x:c>
      <x:c r="L5789" s="36" t="n">
        <x:v>0.8451324114131387</x:v>
      </x:c>
      <x:c r="M5789" s="36" t="n">
        <x:f>1-L5789</x:f>
        <x:v>0.15486758858686134</x:v>
      </x:c>
      <x:c r="N5789" s="13" t="str">
        <x:v>否</x:v>
      </x:c>
      <x:c r="O5789" s="15"/>
      <x:c r="P5789" s="13" t="str"/>
    </x:row>
    <x:row r="5790">
      <x:c r="A5790" s="15" t="n">
        <x:v>5789</x:v>
      </x:c>
      <x:c r="B5790" s="13" t="str">
        <x:v>Biblidinae-7</x:v>
      </x:c>
      <x:c r="C5790" s="13" t="str">
        <x:v>Biblidinae</x:v>
      </x:c>
      <x:c r="D5790" s="33" t="n">
        <x:f>'AR_values'!I13</x:f>
        <x:v>2.4577608258924344</x:v>
      </x:c>
      <x:c r="E5790" s="33" t="str">
        <x:v>Nymphalinae-29</x:v>
      </x:c>
      <x:c r="F5790" s="33" t="str">
        <x:v>Nymphalinae</x:v>
      </x:c>
      <x:c r="G5790" s="33" t="n">
        <x:f>'AR_values'!I210</x:f>
        <x:v>2.4175997911895375</x:v>
      </x:c>
      <x:c r="H5790" s="33" t="n">
        <x:f>ABS(D5790-G5790)</x:f>
        <x:v>0.04016103470289689</x:v>
      </x:c>
      <x:c r="I5790" s="14" t="n">
        <x:f>IFERROR(H5790/AVERAGE(D5790,G5790),"")</x:f>
        <x:v>0.016475103220952834</x:v>
      </x:c>
      <x:c r="J5790" s="14" t="n">
        <x:f>'Method'!$B$2</x:f>
        <x:v>0.05</x:v>
      </x:c>
      <x:c r="K5790" s="13" t="str">
        <x:f>IF(I5790&lt;=J5790,"是","否")</x:f>
        <x:v>是</x:v>
      </x:c>
      <x:c r="L5790" s="36" t="n">
        <x:v>0.8890891256244725</x:v>
      </x:c>
      <x:c r="M5790" s="36" t="n">
        <x:f>1-L5790</x:f>
        <x:v>0.11091087437552749</x:v>
      </x:c>
      <x:c r="N5790" s="13" t="str">
        <x:v>是</x:v>
      </x:c>
      <x:c r="O5790" s="15"/>
      <x:c r="P5790" s="13" t="str"/>
    </x:row>
    <x:row r="5791">
      <x:c r="A5791" s="15" t="n">
        <x:v>5790</x:v>
      </x:c>
      <x:c r="B5791" s="13" t="str">
        <x:v>Danainae-15</x:v>
      </x:c>
      <x:c r="C5791" s="13" t="str">
        <x:v>Danainae</x:v>
      </x:c>
      <x:c r="D5791" s="33" t="n">
        <x:f>'AR_values'!I36</x:f>
        <x:v>3.009911063670343</x:v>
      </x:c>
      <x:c r="E5791" s="33" t="str">
        <x:v>Danainae-22</x:v>
      </x:c>
      <x:c r="F5791" s="33" t="str">
        <x:v>Danainae</x:v>
      </x:c>
      <x:c r="G5791" s="33" t="n">
        <x:f>'AR_values'!I43</x:f>
        <x:v>3.059912863434068</x:v>
      </x:c>
      <x:c r="H5791" s="33" t="n">
        <x:f>ABS(D5791-G5791)</x:f>
        <x:v>0.050001799763724986</x:v>
      </x:c>
      <x:c r="I5791" s="14" t="n">
        <x:f>IFERROR(H5791/AVERAGE(D5791,G5791),"")</x:f>
        <x:v>0.016475535489734766</x:v>
      </x:c>
      <x:c r="J5791" s="14" t="n">
        <x:f>'Method'!$B$2</x:f>
        <x:v>0.05</x:v>
      </x:c>
      <x:c r="K5791" s="13" t="str">
        <x:f>IF(I5791&lt;=J5791,"是","否")</x:f>
        <x:v>是</x:v>
      </x:c>
      <x:c r="L5791" s="36" t="n">
        <x:v>0.889859842251603</x:v>
      </x:c>
      <x:c r="M5791" s="36" t="n">
        <x:f>1-L5791</x:f>
        <x:v>0.11014015774839703</x:v>
      </x:c>
      <x:c r="N5791" s="13" t="str">
        <x:v>否</x:v>
      </x:c>
      <x:c r="O5791" s="15"/>
      <x:c r="P5791" s="13" t="str"/>
    </x:row>
    <x:row r="5792">
      <x:c r="A5792" s="15" t="n">
        <x:v>5791</x:v>
      </x:c>
      <x:c r="B5792" s="13" t="str">
        <x:v>Lycaenidae_Zizeeria_karsandra</x:v>
      </x:c>
      <x:c r="C5792" s="13" t="str">
        <x:v>Lycaenidae</x:v>
      </x:c>
      <x:c r="D5792" s="33" t="n">
        <x:f>'AR_values'!I187</x:f>
        <x:v>2.4058990246007177</x:v>
      </x:c>
      <x:c r="E5792" s="33" t="str">
        <x:v>Nymphalinae-15</x:v>
      </x:c>
      <x:c r="F5792" s="33" t="str">
        <x:v>Nymphalinae</x:v>
      </x:c>
      <x:c r="G5792" s="33" t="n">
        <x:f>'AR_values'!I195</x:f>
        <x:v>2.3665787569001857</x:v>
      </x:c>
      <x:c r="H5792" s="33" t="n">
        <x:f>ABS(D5792-G5792)</x:f>
        <x:v>0.039320267700531986</x:v>
      </x:c>
      <x:c r="I5792" s="14" t="n">
        <x:f>IFERROR(H5792/AVERAGE(D5792,G5792),"")</x:f>
        <x:v>0.016477925933126542</x:v>
      </x:c>
      <x:c r="J5792" s="14" t="n">
        <x:f>'Method'!$B$2</x:f>
        <x:v>0.05</x:v>
      </x:c>
      <x:c r="K5792" s="13" t="str">
        <x:f>IF(I5792&lt;=J5792,"是","否")</x:f>
        <x:v>是</x:v>
      </x:c>
      <x:c r="L5792" s="36" t="n">
        <x:v>0.9255645766527939</x:v>
      </x:c>
      <x:c r="M5792" s="36" t="n">
        <x:f>1-L5792</x:f>
        <x:v>0.0744354233472061</x:v>
      </x:c>
      <x:c r="N5792" s="13" t="str">
        <x:v>是</x:v>
      </x:c>
      <x:c r="O5792" s="15"/>
      <x:c r="P5792" s="13" t="str"/>
    </x:row>
    <x:row r="5793">
      <x:c r="A5793" s="15" t="n">
        <x:v>5792</x:v>
      </x:c>
      <x:c r="B5793" s="13" t="str">
        <x:v>Lycaenidae_Neolucia_agricola</x:v>
      </x:c>
      <x:c r="C5793" s="13" t="str">
        <x:v>Lycaenidae</x:v>
      </x:c>
      <x:c r="D5793" s="33" t="n">
        <x:f>'AR_values'!I174</x:f>
        <x:v>2.5296664595641514</x:v>
      </x:c>
      <x:c r="E5793" s="33" t="str">
        <x:v>Nymphalinae-28</x:v>
      </x:c>
      <x:c r="F5793" s="33" t="str">
        <x:v>Nymphalinae</x:v>
      </x:c>
      <x:c r="G5793" s="33" t="n">
        <x:f>'AR_values'!I209</x:f>
        <x:v>2.5716980421170317</x:v>
      </x:c>
      <x:c r="H5793" s="33" t="n">
        <x:f>ABS(D5793-G5793)</x:f>
        <x:v>0.04203158255288031</x:v>
      </x:c>
      <x:c r="I5793" s="14" t="n">
        <x:f>IFERROR(H5793/AVERAGE(D5793,G5793),"")</x:f>
        <x:v>0.01647856472088147</x:v>
      </x:c>
      <x:c r="J5793" s="14" t="n">
        <x:f>'Method'!$B$2</x:f>
        <x:v>0.05</x:v>
      </x:c>
      <x:c r="K5793" s="13" t="str">
        <x:f>IF(I5793&lt;=J5793,"是","否")</x:f>
        <x:v>是</x:v>
      </x:c>
      <x:c r="L5793" s="36" t="n">
        <x:v>0.8026606026151222</x:v>
      </x:c>
      <x:c r="M5793" s="36" t="n">
        <x:f>1-L5793</x:f>
        <x:v>0.19733939738487782</x:v>
      </x:c>
      <x:c r="N5793" s="13" t="str">
        <x:v>是</x:v>
      </x:c>
      <x:c r="O5793" s="15"/>
      <x:c r="P5793" s="13" t="str"/>
    </x:row>
    <x:row r="5794">
      <x:c r="A5794" s="15" t="n">
        <x:v>5793</x:v>
      </x:c>
      <x:c r="B5794" s="13" t="str">
        <x:v>Hesperiidae_Ocybadistes_walkeri</x:v>
      </x:c>
      <x:c r="C5794" s="13" t="str">
        <x:v>Hesperiidae</x:v>
      </x:c>
      <x:c r="D5794" s="33" t="n">
        <x:f>'AR_values'!I122</x:f>
        <x:v>2.7588504071275164</x:v>
      </x:c>
      <x:c r="E5794" s="33" t="str">
        <x:v>Papilionidae-4</x:v>
      </x:c>
      <x:c r="F5794" s="33" t="str">
        <x:v>Papilionidae</x:v>
      </x:c>
      <x:c r="G5794" s="33" t="n">
        <x:f>'AR_values'!I251</x:f>
        <x:v>2.713745457806805</x:v>
      </x:c>
      <x:c r="H5794" s="33" t="n">
        <x:f>ABS(D5794-G5794)</x:f>
        <x:v>0.045104949320711185</x:v>
      </x:c>
      <x:c r="I5794" s="14" t="n">
        <x:f>IFERROR(H5794/AVERAGE(D5794,G5794),"")</x:f>
        <x:v>0.016483932098739947</x:v>
      </x:c>
      <x:c r="J5794" s="14" t="n">
        <x:f>'Method'!$B$2</x:f>
        <x:v>0.05</x:v>
      </x:c>
      <x:c r="K5794" s="13" t="str">
        <x:f>IF(I5794&lt;=J5794,"是","否")</x:f>
        <x:v>是</x:v>
      </x:c>
      <x:c r="L5794" s="36" t="n">
        <x:v>0.6203054925052359</x:v>
      </x:c>
      <x:c r="M5794" s="36" t="n">
        <x:f>1-L5794</x:f>
        <x:v>0.3796945074947641</x:v>
      </x:c>
      <x:c r="N5794" s="13" t="str">
        <x:v>是</x:v>
      </x:c>
      <x:c r="O5794" s="15"/>
      <x:c r="P5794" s="13" t="str"/>
    </x:row>
    <x:row r="5795">
      <x:c r="A5795" s="15" t="n">
        <x:v>5794</x:v>
      </x:c>
      <x:c r="B5795" s="13" t="str">
        <x:v>Nymphalinae-10</x:v>
      </x:c>
      <x:c r="C5795" s="13" t="str">
        <x:v>Nymphalinae</x:v>
      </x:c>
      <x:c r="D5795" s="33" t="n">
        <x:f>'AR_values'!I190</x:f>
        <x:v>2.713697150892105</x:v>
      </x:c>
      <x:c r="E5795" s="33" t="str">
        <x:v>Papilionidae-6</x:v>
      </x:c>
      <x:c r="F5795" s="33" t="str">
        <x:v>Papilionidae</x:v>
      </x:c>
      <x:c r="G5795" s="33" t="n">
        <x:f>'AR_values'!I257</x:f>
        <x:v>2.7588067146384154</x:v>
      </x:c>
      <x:c r="H5795" s="33" t="n">
        <x:f>ABS(D5795-G5795)</x:f>
        <x:v>0.04510956374631059</x:v>
      </x:c>
      <x:c r="I5795" s="14" t="n">
        <x:f>IFERROR(H5795/AVERAGE(D5795,G5795),"")</x:f>
        <x:v>0.016485895617339152</x:v>
      </x:c>
      <x:c r="J5795" s="14" t="n">
        <x:f>'Method'!$B$2</x:f>
        <x:v>0.05</x:v>
      </x:c>
      <x:c r="K5795" s="13" t="str">
        <x:f>IF(I5795&lt;=J5795,"是","否")</x:f>
        <x:v>是</x:v>
      </x:c>
      <x:c r="L5795" s="36" t="n">
        <x:v>0.7768270816034273</x:v>
      </x:c>
      <x:c r="M5795" s="36" t="n">
        <x:f>1-L5795</x:f>
        <x:v>0.22317291839657272</x:v>
      </x:c>
      <x:c r="N5795" s="13" t="str">
        <x:v>是</x:v>
      </x:c>
      <x:c r="O5795" s="15"/>
      <x:c r="P5795" s="13" t="str"/>
    </x:row>
    <x:row r="5796">
      <x:c r="A5796" s="15" t="n">
        <x:v>5795</x:v>
      </x:c>
      <x:c r="B5796" s="13" t="str">
        <x:v>Lycaenidae-24</x:v>
      </x:c>
      <x:c r="C5796" s="13" t="str">
        <x:v>Lycaenidae</x:v>
      </x:c>
      <x:c r="D5796" s="33" t="n">
        <x:f>'AR_values'!I155</x:f>
        <x:v>2.327876673720378</x:v>
      </x:c>
      <x:c r="E5796" s="33" t="str">
        <x:v>Nymphalinae-15</x:v>
      </x:c>
      <x:c r="F5796" s="33" t="str">
        <x:v>Nymphalinae</x:v>
      </x:c>
      <x:c r="G5796" s="33" t="n">
        <x:f>'AR_values'!I195</x:f>
        <x:v>2.3665787569001857</x:v>
      </x:c>
      <x:c r="H5796" s="33" t="n">
        <x:f>ABS(D5796-G5796)</x:f>
        <x:v>0.03870208317980772</x:v>
      </x:c>
      <x:c r="I5796" s="14" t="n">
        <x:f>IFERROR(H5796/AVERAGE(D5796,G5796),"")</x:f>
        <x:v>0.01648842288601371</x:v>
      </x:c>
      <x:c r="J5796" s="14" t="n">
        <x:f>'Method'!$B$2</x:f>
        <x:v>0.05</x:v>
      </x:c>
      <x:c r="K5796" s="13" t="str">
        <x:f>IF(I5796&lt;=J5796,"是","否")</x:f>
        <x:v>是</x:v>
      </x:c>
      <x:c r="L5796" s="36" t="n">
        <x:v>0.806788456891933</x:v>
      </x:c>
      <x:c r="M5796" s="36" t="n">
        <x:f>1-L5796</x:f>
        <x:v>0.19321154310806699</x:v>
      </x:c>
      <x:c r="N5796" s="13" t="str">
        <x:v>是</x:v>
      </x:c>
      <x:c r="O5796" s="15"/>
      <x:c r="P5796" s="13" t="str"/>
    </x:row>
    <x:row r="5797">
      <x:c r="A5797" s="15" t="n">
        <x:v>5796</x:v>
      </x:c>
      <x:c r="B5797" s="13" t="str">
        <x:v>Nymphalinae-4</x:v>
      </x:c>
      <x:c r="C5797" s="13" t="str">
        <x:v>Nymphalinae</x:v>
      </x:c>
      <x:c r="D5797" s="33" t="n">
        <x:f>'AR_values'!I213</x:f>
        <x:v>2.6453777429352816</x:v>
      </x:c>
      <x:c r="E5797" s="33" t="str">
        <x:v>Riodinidae-19</x:v>
      </x:c>
      <x:c r="F5797" s="33" t="str">
        <x:v>Riodinidae</x:v>
      </x:c>
      <x:c r="G5797" s="33" t="n">
        <x:f>'AR_values'!I342</x:f>
        <x:v>2.602113971974256</x:v>
      </x:c>
      <x:c r="H5797" s="33" t="n">
        <x:f>ABS(D5797-G5797)</x:f>
        <x:v>0.04326377096102574</x:v>
      </x:c>
      <x:c r="I5797" s="14" t="n">
        <x:f>IFERROR(H5797/AVERAGE(D5797,G5797),"")</x:f>
        <x:v>0.01648931463316148</x:v>
      </x:c>
      <x:c r="J5797" s="14" t="n">
        <x:f>'Method'!$B$2</x:f>
        <x:v>0.05</x:v>
      </x:c>
      <x:c r="K5797" s="13" t="str">
        <x:f>IF(I5797&lt;=J5797,"是","否")</x:f>
        <x:v>是</x:v>
      </x:c>
      <x:c r="L5797" s="36" t="n">
        <x:v>0.8514586310846355</x:v>
      </x:c>
      <x:c r="M5797" s="36" t="n">
        <x:f>1-L5797</x:f>
        <x:v>0.1485413689153645</x:v>
      </x:c>
      <x:c r="N5797" s="13" t="str">
        <x:v>是</x:v>
      </x:c>
      <x:c r="O5797" s="15"/>
      <x:c r="P5797" s="13" t="str"/>
    </x:row>
    <x:row r="5798">
      <x:c r="A5798" s="15" t="n">
        <x:v>5797</x:v>
      </x:c>
      <x:c r="B5798" s="13" t="str">
        <x:v>Danainae-22</x:v>
      </x:c>
      <x:c r="C5798" s="13" t="str">
        <x:v>Danainae</x:v>
      </x:c>
      <x:c r="D5798" s="33" t="n">
        <x:f>'AR_values'!I43</x:f>
        <x:v>3.059912863434068</x:v>
      </x:c>
      <x:c r="E5798" s="33" t="str">
        <x:v>Hesperiidae-20</x:v>
      </x:c>
      <x:c r="F5798" s="33" t="str">
        <x:v>Hesperiidae</x:v>
      </x:c>
      <x:c r="G5798" s="33" t="n">
        <x:f>'AR_values'!I87</x:f>
        <x:v>3.009857822934138</x:v>
      </x:c>
      <x:c r="H5798" s="33" t="n">
        <x:f>ABS(D5798-G5798)</x:f>
        <x:v>0.05005504049993004</x:v>
      </x:c>
      <x:c r="I5798" s="14" t="n">
        <x:f>IFERROR(H5798/AVERAGE(D5798,G5798),"")</x:f>
        <x:v>0.016493222919391714</x:v>
      </x:c>
      <x:c r="J5798" s="14" t="n">
        <x:f>'Method'!$B$2</x:f>
        <x:v>0.05</x:v>
      </x:c>
      <x:c r="K5798" s="13" t="str">
        <x:f>IF(I5798&lt;=J5798,"是","否")</x:f>
        <x:v>是</x:v>
      </x:c>
      <x:c r="L5798" s="36" t="n">
        <x:v>0.7592619497312219</x:v>
      </x:c>
      <x:c r="M5798" s="36" t="n">
        <x:f>1-L5798</x:f>
        <x:v>0.24073805026877815</x:v>
      </x:c>
      <x:c r="N5798" s="13" t="str">
        <x:v>是</x:v>
      </x:c>
      <x:c r="O5798" s="15"/>
      <x:c r="P5798" s="13" t="str"/>
    </x:row>
    <x:row r="5799">
      <x:c r="A5799" s="15" t="n">
        <x:v>5798</x:v>
      </x:c>
      <x:c r="B5799" s="13" t="str">
        <x:v>Heliconiinae-3</x:v>
      </x:c>
      <x:c r="C5799" s="13" t="str">
        <x:v>Heliconiinae</x:v>
      </x:c>
      <x:c r="D5799" s="33" t="n">
        <x:f>'AR_values'!I68</x:f>
        <x:v>2.5394332166507505</x:v>
      </x:c>
      <x:c r="E5799" s="33" t="str">
        <x:v>Satyrinae-6</x:v>
      </x:c>
      <x:c r="F5799" s="33" t="str">
        <x:v>Satyrinae</x:v>
      </x:c>
      <x:c r="G5799" s="33" t="n">
        <x:f>'AR_values'!I381</x:f>
        <x:v>2.5816660504701483</x:v>
      </x:c>
      <x:c r="H5799" s="33" t="n">
        <x:f>ABS(D5799-G5799)</x:f>
        <x:v>0.0422328338193978</x:v>
      </x:c>
      <x:c r="I5799" s="14" t="n">
        <x:f>IFERROR(H5799/AVERAGE(D5799,G5799),"")</x:f>
        <x:v>0.01649365951195133</x:v>
      </x:c>
      <x:c r="J5799" s="14" t="n">
        <x:f>'Method'!$B$2</x:f>
        <x:v>0.05</x:v>
      </x:c>
      <x:c r="K5799" s="13" t="str">
        <x:f>IF(I5799&lt;=J5799,"是","否")</x:f>
        <x:v>是</x:v>
      </x:c>
      <x:c r="L5799" s="36" t="n">
        <x:v>0.8271803536709564</x:v>
      </x:c>
      <x:c r="M5799" s="36" t="n">
        <x:f>1-L5799</x:f>
        <x:v>0.17281964632904356</x:v>
      </x:c>
      <x:c r="N5799" s="13" t="str">
        <x:v>是</x:v>
      </x:c>
      <x:c r="O5799" s="15"/>
      <x:c r="P5799" s="13" t="str"/>
    </x:row>
    <x:row r="5800">
      <x:c r="A5800" s="15" t="n">
        <x:v>5799</x:v>
      </x:c>
      <x:c r="B5800" s="13" t="str">
        <x:v>Hesperiidae_Ocybadistes_walkeri</x:v>
      </x:c>
      <x:c r="C5800" s="13" t="str">
        <x:v>Hesperiidae</x:v>
      </x:c>
      <x:c r="D5800" s="33" t="n">
        <x:f>'AR_values'!I122</x:f>
        <x:v>2.7588504071275164</x:v>
      </x:c>
      <x:c r="E5800" s="33" t="str">
        <x:v>Nymphalinae-10</x:v>
      </x:c>
      <x:c r="F5800" s="33" t="str">
        <x:v>Nymphalinae</x:v>
      </x:c>
      <x:c r="G5800" s="33" t="n">
        <x:f>'AR_values'!I190</x:f>
        <x:v>2.713697150892105</x:v>
      </x:c>
      <x:c r="H5800" s="33" t="n">
        <x:f>ABS(D5800-G5800)</x:f>
        <x:v>0.045153256235411554</x:v>
      </x:c>
      <x:c r="I5800" s="14" t="n">
        <x:f>IFERROR(H5800/AVERAGE(D5800,G5800),"")</x:f>
        <x:v>0.016501731874122405</x:v>
      </x:c>
      <x:c r="J5800" s="14" t="n">
        <x:f>'Method'!$B$2</x:f>
        <x:v>0.05</x:v>
      </x:c>
      <x:c r="K5800" s="13" t="str">
        <x:f>IF(I5800&lt;=J5800,"是","否")</x:f>
        <x:v>是</x:v>
      </x:c>
      <x:c r="L5800" s="36" t="n">
        <x:v>0.7389146338594716</x:v>
      </x:c>
      <x:c r="M5800" s="36" t="n">
        <x:f>1-L5800</x:f>
        <x:v>0.26108536614052835</x:v>
      </x:c>
      <x:c r="N5800" s="13" t="str">
        <x:v>是</x:v>
      </x:c>
      <x:c r="O5800" s="15"/>
      <x:c r="P5800" s="13" t="str"/>
    </x:row>
    <x:row r="5801">
      <x:c r="A5801" s="15" t="n">
        <x:v>5800</x:v>
      </x:c>
      <x:c r="B5801" s="13" t="str">
        <x:v>Limenitidinae-4</x:v>
      </x:c>
      <x:c r="C5801" s="13" t="str">
        <x:v>Limenitidinae</x:v>
      </x:c>
      <x:c r="D5801" s="33" t="n">
        <x:f>'AR_values'!I136</x:f>
        <x:v>2.4478863236029302</x:v>
      </x:c>
      <x:c r="E5801" s="33" t="str">
        <x:v>Nymphalinae-9</x:v>
      </x:c>
      <x:c r="F5801" s="33" t="str">
        <x:v>Nymphalinae</x:v>
      </x:c>
      <x:c r="G5801" s="33" t="n">
        <x:f>'AR_values'!I218</x:f>
        <x:v>2.488617213677148</x:v>
      </x:c>
      <x:c r="H5801" s="33" t="n">
        <x:f>ABS(D5801-G5801)</x:f>
        <x:v>0.04073089007421782</x:v>
      </x:c>
      <x:c r="I5801" s="14" t="n">
        <x:f>IFERROR(H5801/AVERAGE(D5801,G5801),"")</x:f>
        <x:v>0.016501918723088684</x:v>
      </x:c>
      <x:c r="J5801" s="14" t="n">
        <x:f>'Method'!$B$2</x:f>
        <x:v>0.05</x:v>
      </x:c>
      <x:c r="K5801" s="13" t="str">
        <x:f>IF(I5801&lt;=J5801,"是","否")</x:f>
        <x:v>是</x:v>
      </x:c>
      <x:c r="L5801" s="36" t="n">
        <x:v>0.8784949076253574</x:v>
      </x:c>
      <x:c r="M5801" s="36" t="n">
        <x:f>1-L5801</x:f>
        <x:v>0.12150509237464258</x:v>
      </x:c>
      <x:c r="N5801" s="13" t="str">
        <x:v>是</x:v>
      </x:c>
      <x:c r="O5801" s="15"/>
      <x:c r="P5801" s="13" t="str"/>
    </x:row>
    <x:row r="5802">
      <x:c r="A5802" s="15" t="n">
        <x:v>5801</x:v>
      </x:c>
      <x:c r="B5802" s="13" t="str">
        <x:v>Nymphalinae-7</x:v>
      </x:c>
      <x:c r="C5802" s="13" t="str">
        <x:v>Nymphalinae</x:v>
      </x:c>
      <x:c r="D5802" s="33" t="n">
        <x:f>'AR_values'!I216</x:f>
        <x:v>2.645417426578678</x:v>
      </x:c>
      <x:c r="E5802" s="33" t="str">
        <x:v>Riodinidae-19</x:v>
      </x:c>
      <x:c r="F5802" s="33" t="str">
        <x:v>Riodinidae</x:v>
      </x:c>
      <x:c r="G5802" s="33" t="n">
        <x:f>'AR_values'!I342</x:f>
        <x:v>2.602113971974256</x:v>
      </x:c>
      <x:c r="H5802" s="33" t="n">
        <x:f>ABS(D5802-G5802)</x:f>
        <x:v>0.043303454604421976</x:v>
      </x:c>
      <x:c r="I5802" s="14" t="n">
        <x:f>IFERROR(H5802/AVERAGE(D5802,G5802),"")</x:f>
        <x:v>0.016504314625487862</x:v>
      </x:c>
      <x:c r="J5802" s="14" t="n">
        <x:f>'Method'!$B$2</x:f>
        <x:v>0.05</x:v>
      </x:c>
      <x:c r="K5802" s="13" t="str">
        <x:f>IF(I5802&lt;=J5802,"是","否")</x:f>
        <x:v>是</x:v>
      </x:c>
      <x:c r="L5802" s="36" t="n">
        <x:v>0.8656182987848463</x:v>
      </x:c>
      <x:c r="M5802" s="36" t="n">
        <x:f>1-L5802</x:f>
        <x:v>0.1343817012151537</x:v>
      </x:c>
      <x:c r="N5802" s="13" t="str">
        <x:v>是</x:v>
      </x:c>
      <x:c r="O5802" s="15"/>
      <x:c r="P5802" s="13" t="str"/>
    </x:row>
    <x:row r="5803">
      <x:c r="A5803" s="15" t="n">
        <x:v>5802</x:v>
      </x:c>
      <x:c r="B5803" s="13" t="str">
        <x:v>Hesperiidae-22</x:v>
      </x:c>
      <x:c r="C5803" s="13" t="str">
        <x:v>Hesperiidae</x:v>
      </x:c>
      <x:c r="D5803" s="33" t="n">
        <x:f>'AR_values'!I89</x:f>
        <x:v>3.1199593447336196</x:v>
      </x:c>
      <x:c r="E5803" s="33" t="str">
        <x:v>Hesperiidae_Motasingha_trimaculata</x:v>
      </x:c>
      <x:c r="F5803" s="33" t="str">
        <x:v>Hesperiidae</x:v>
      </x:c>
      <x:c r="G5803" s="33" t="n">
        <x:f>'AR_values'!I121</x:f>
        <x:v>3.0688836425381005</x:v>
      </x:c>
      <x:c r="H5803" s="33" t="n">
        <x:f>ABS(D5803-G5803)</x:f>
        <x:v>0.051075702195519046</x:v>
      </x:c>
      <x:c r="I5803" s="14" t="n">
        <x:f>IFERROR(H5803/AVERAGE(D5803,G5803),"")</x:f>
        <x:v>0.016505735337142616</x:v>
      </x:c>
      <x:c r="J5803" s="14" t="n">
        <x:f>'Method'!$B$2</x:f>
        <x:v>0.05</x:v>
      </x:c>
      <x:c r="K5803" s="13" t="str">
        <x:f>IF(I5803&lt;=J5803,"是","否")</x:f>
        <x:v>是</x:v>
      </x:c>
      <x:c r="L5803" s="36" t="n">
        <x:v>0.8368957672106283</x:v>
      </x:c>
      <x:c r="M5803" s="36" t="n">
        <x:f>1-L5803</x:f>
        <x:v>0.1631042327893717</x:v>
      </x:c>
      <x:c r="N5803" s="13" t="str">
        <x:v>否</x:v>
      </x:c>
      <x:c r="O5803" s="15"/>
      <x:c r="P5803" s="13" t="str"/>
    </x:row>
    <x:row r="5804">
      <x:c r="A5804" s="15" t="n">
        <x:v>5803</x:v>
      </x:c>
      <x:c r="B5804" s="13" t="str">
        <x:v>Lycaenidae-4</x:v>
      </x:c>
      <x:c r="C5804" s="13" t="str">
        <x:v>Lycaenidae</x:v>
      </x:c>
      <x:c r="D5804" s="33" t="n">
        <x:f>'AR_values'!I157</x:f>
        <x:v>2.406721252991965</x:v>
      </x:c>
      <x:c r="E5804" s="33" t="str">
        <x:v>Lycaenidae_Theclinesthes_albocincta</x:v>
      </x:c>
      <x:c r="F5804" s="33" t="str">
        <x:v>Lycaenidae</x:v>
      </x:c>
      <x:c r="G5804" s="33" t="n">
        <x:f>'AR_values'!I184</x:f>
        <x:v>2.367311960675574</x:v>
      </x:c>
      <x:c r="H5804" s="33" t="n">
        <x:f>ABS(D5804-G5804)</x:f>
        <x:v>0.039409292316390676</x:v>
      </x:c>
      <x:c r="I5804" s="14" t="n">
        <x:f>IFERROR(H5804/AVERAGE(D5804,G5804),"")</x:f>
        <x:v>0.016509852593218726</x:v>
      </x:c>
      <x:c r="J5804" s="14" t="n">
        <x:f>'Method'!$B$2</x:f>
        <x:v>0.05</x:v>
      </x:c>
      <x:c r="K5804" s="13" t="str">
        <x:f>IF(I5804&lt;=J5804,"是","否")</x:f>
        <x:v>是</x:v>
      </x:c>
      <x:c r="L5804" s="36" t="n">
        <x:v>0.9351458219052843</x:v>
      </x:c>
      <x:c r="M5804" s="36" t="n">
        <x:f>1-L5804</x:f>
        <x:v>0.06485417809471572</x:v>
      </x:c>
      <x:c r="N5804" s="13" t="str">
        <x:v>否</x:v>
      </x:c>
      <x:c r="O5804" s="15"/>
      <x:c r="P5804" s="13" t="str"/>
    </x:row>
    <x:row r="5805">
      <x:c r="A5805" s="15" t="n">
        <x:v>5804</x:v>
      </x:c>
      <x:c r="B5805" s="13" t="str">
        <x:v>Biblidinae-5</x:v>
      </x:c>
      <x:c r="C5805" s="13" t="str">
        <x:v>Biblidinae</x:v>
      </x:c>
      <x:c r="D5805" s="33" t="n">
        <x:f>'AR_values'!I11</x:f>
        <x:v>2.4750199618333006</x:v>
      </x:c>
      <x:c r="E5805" s="33" t="str">
        <x:v>Lycaenidae_Hypochrysops_ignita</x:v>
      </x:c>
      <x:c r="F5805" s="33" t="str">
        <x:v>Lycaenidae</x:v>
      </x:c>
      <x:c r="G5805" s="33" t="n">
        <x:f>'AR_values'!I168</x:f>
        <x:v>2.4344865968193847</x:v>
      </x:c>
      <x:c r="H5805" s="33" t="n">
        <x:f>ABS(D5805-G5805)</x:f>
        <x:v>0.04053336501391591</x:v>
      </x:c>
      <x:c r="I5805" s="14" t="n">
        <x:f>IFERROR(H5805/AVERAGE(D5805,G5805),"")</x:f>
        <x:v>0.01651219507690788</x:v>
      </x:c>
      <x:c r="J5805" s="14" t="n">
        <x:f>'Method'!$B$2</x:f>
        <x:v>0.05</x:v>
      </x:c>
      <x:c r="K5805" s="13" t="str">
        <x:f>IF(I5805&lt;=J5805,"是","否")</x:f>
        <x:v>是</x:v>
      </x:c>
      <x:c r="L5805" s="36" t="n">
        <x:v>0.8211749087288417</x:v>
      </x:c>
      <x:c r="M5805" s="36" t="n">
        <x:f>1-L5805</x:f>
        <x:v>0.1788250912711583</x:v>
      </x:c>
      <x:c r="N5805" s="13" t="str">
        <x:v>是</x:v>
      </x:c>
      <x:c r="O5805" s="15"/>
      <x:c r="P5805" s="13" t="str"/>
    </x:row>
    <x:row r="5806">
      <x:c r="A5806" s="15" t="n">
        <x:v>5805</x:v>
      </x:c>
      <x:c r="B5806" s="13" t="str">
        <x:v>Hesperiidae-33</x:v>
      </x:c>
      <x:c r="C5806" s="13" t="str">
        <x:v>Hesperiidae</x:v>
      </x:c>
      <x:c r="D5806" s="33" t="n">
        <x:f>'AR_values'!I101</x:f>
        <x:v>2.3794769606989794</x:v>
      </x:c>
      <x:c r="E5806" s="33" t="str">
        <x:v>Riodinidae-24</x:v>
      </x:c>
      <x:c r="F5806" s="33" t="str">
        <x:v>Riodinidae</x:v>
      </x:c>
      <x:c r="G5806" s="33" t="n">
        <x:f>'AR_values'!I348</x:f>
        <x:v>2.419105896071809</x:v>
      </x:c>
      <x:c r="H5806" s="33" t="n">
        <x:f>ABS(D5806-G5806)</x:f>
        <x:v>0.03962893537282941</x:v>
      </x:c>
      <x:c r="I5806" s="14" t="n">
        <x:f>IFERROR(H5806/AVERAGE(D5806,G5806),"")</x:f>
        <x:v>0.016516932834415094</x:v>
      </x:c>
      <x:c r="J5806" s="14" t="n">
        <x:f>'Method'!$B$2</x:f>
        <x:v>0.05</x:v>
      </x:c>
      <x:c r="K5806" s="13" t="str">
        <x:f>IF(I5806&lt;=J5806,"是","否")</x:f>
        <x:v>是</x:v>
      </x:c>
      <x:c r="L5806" s="36" t="n">
        <x:v>0.9005882950734522</x:v>
      </x:c>
      <x:c r="M5806" s="36" t="n">
        <x:f>1-L5806</x:f>
        <x:v>0.09941170492654783</x:v>
      </x:c>
      <x:c r="N5806" s="13" t="str">
        <x:v>是</x:v>
      </x:c>
      <x:c r="O5806" s="15"/>
      <x:c r="P5806" s="13" t="str"/>
    </x:row>
    <x:row r="5807">
      <x:c r="A5807" s="15" t="n">
        <x:v>5806</x:v>
      </x:c>
      <x:c r="B5807" s="13" t="str">
        <x:v>Nymphalinae-21</x:v>
      </x:c>
      <x:c r="C5807" s="13" t="str">
        <x:v>Nymphalinae</x:v>
      </x:c>
      <x:c r="D5807" s="33" t="n">
        <x:f>'AR_values'!I202</x:f>
        <x:v>2.4558221796639303</x:v>
      </x:c>
      <x:c r="E5807" s="33" t="str">
        <x:v>Satyrinae-26</x:v>
      </x:c>
      <x:c r="F5807" s="33" t="str">
        <x:v>Satyrinae</x:v>
      </x:c>
      <x:c r="G5807" s="33" t="n">
        <x:f>'AR_values'!I376</x:f>
        <x:v>2.4967235067878812</x:v>
      </x:c>
      <x:c r="H5807" s="33" t="n">
        <x:f>ABS(D5807-G5807)</x:f>
        <x:v>0.04090132712395089</x:v>
      </x:c>
      <x:c r="I5807" s="14" t="n">
        <x:f>IFERROR(H5807/AVERAGE(D5807,G5807),"")</x:f>
        <x:v>0.016517294221370073</x:v>
      </x:c>
      <x:c r="J5807" s="14" t="n">
        <x:f>'Method'!$B$2</x:f>
        <x:v>0.05</x:v>
      </x:c>
      <x:c r="K5807" s="13" t="str">
        <x:f>IF(I5807&lt;=J5807,"是","否")</x:f>
        <x:v>是</x:v>
      </x:c>
      <x:c r="L5807" s="36" t="n">
        <x:v>0.9016034050492683</x:v>
      </x:c>
      <x:c r="M5807" s="36" t="n">
        <x:f>1-L5807</x:f>
        <x:v>0.09839659495073172</x:v>
      </x:c>
      <x:c r="N5807" s="13" t="str">
        <x:v>是</x:v>
      </x:c>
      <x:c r="O5807" s="15"/>
      <x:c r="P5807" s="13" t="str"/>
    </x:row>
    <x:row r="5808">
      <x:c r="A5808" s="15" t="n">
        <x:v>5807</x:v>
      </x:c>
      <x:c r="B5808" s="13" t="str">
        <x:v>Lycaenidae-24</x:v>
      </x:c>
      <x:c r="C5808" s="13" t="str">
        <x:v>Lycaenidae</x:v>
      </x:c>
      <x:c r="D5808" s="33" t="n">
        <x:f>'AR_values'!I155</x:f>
        <x:v>2.327876673720378</x:v>
      </x:c>
      <x:c r="E5808" s="33" t="str">
        <x:v>Pieridae-Coliadinae-22</x:v>
      </x:c>
      <x:c r="F5808" s="33" t="str">
        <x:v>Pieridae-Coliadinae</x:v>
      </x:c>
      <x:c r="G5808" s="33" t="n">
        <x:f>'AR_values'!I314</x:f>
        <x:v>2.2897272049624258</x:v>
      </x:c>
      <x:c r="H5808" s="33" t="n">
        <x:f>ABS(D5808-G5808)</x:f>
        <x:v>0.03814946875795222</x:v>
      </x:c>
      <x:c r="I5808" s="14" t="n">
        <x:f>IFERROR(H5808/AVERAGE(D5808,G5808),"")</x:f>
        <x:v>0.01652349129992266</x:v>
      </x:c>
      <x:c r="J5808" s="14" t="n">
        <x:f>'Method'!$B$2</x:f>
        <x:v>0.05</x:v>
      </x:c>
      <x:c r="K5808" s="13" t="str">
        <x:f>IF(I5808&lt;=J5808,"是","否")</x:f>
        <x:v>是</x:v>
      </x:c>
      <x:c r="L5808" s="36" t="n">
        <x:v>0.7975076600382488</x:v>
      </x:c>
      <x:c r="M5808" s="36" t="n">
        <x:f>1-L5808</x:f>
        <x:v>0.2024923399617512</x:v>
      </x:c>
      <x:c r="N5808" s="13" t="str">
        <x:v>是</x:v>
      </x:c>
      <x:c r="O5808" s="15"/>
      <x:c r="P5808" s="13" t="str"/>
    </x:row>
    <x:row r="5809">
      <x:c r="A5809" s="15" t="n">
        <x:v>5808</x:v>
      </x:c>
      <x:c r="B5809" s="13" t="str">
        <x:v>Heliconiinae-13</x:v>
      </x:c>
      <x:c r="C5809" s="13" t="str">
        <x:v>Heliconiinae</x:v>
      </x:c>
      <x:c r="D5809" s="33" t="n">
        <x:f>'AR_values'!I56</x:f>
        <x:v>2.845230404265028</x:v>
      </x:c>
      <x:c r="E5809" s="33" t="str">
        <x:v>Papilionidae-13</x:v>
      </x:c>
      <x:c r="F5809" s="33" t="str">
        <x:v>Papilionidae</x:v>
      </x:c>
      <x:c r="G5809" s="33" t="n">
        <x:f>'AR_values'!I223</x:f>
        <x:v>2.7985862916203055</x:v>
      </x:c>
      <x:c r="H5809" s="33" t="n">
        <x:f>ABS(D5809-G5809)</x:f>
        <x:v>0.04664411264472257</x:v>
      </x:c>
      <x:c r="I5809" s="14" t="n">
        <x:f>IFERROR(H5809/AVERAGE(D5809,G5809),"")</x:f>
        <x:v>0.016529279797031254</x:v>
      </x:c>
      <x:c r="J5809" s="14" t="n">
        <x:f>'Method'!$B$2</x:f>
        <x:v>0.05</x:v>
      </x:c>
      <x:c r="K5809" s="13" t="str">
        <x:f>IF(I5809&lt;=J5809,"是","否")</x:f>
        <x:v>是</x:v>
      </x:c>
      <x:c r="L5809" s="36" t="n">
        <x:v>0.8314152728760678</x:v>
      </x:c>
      <x:c r="M5809" s="36" t="n">
        <x:f>1-L5809</x:f>
        <x:v>0.16858472712393224</x:v>
      </x:c>
      <x:c r="N5809" s="13" t="str">
        <x:v>是</x:v>
      </x:c>
      <x:c r="O5809" s="15"/>
      <x:c r="P5809" s="13" t="str"/>
    </x:row>
    <x:row r="5810">
      <x:c r="A5810" s="15" t="n">
        <x:v>5809</x:v>
      </x:c>
      <x:c r="B5810" s="13" t="str">
        <x:v>Hesperiidae-32</x:v>
      </x:c>
      <x:c r="C5810" s="13" t="str">
        <x:v>Hesperiidae</x:v>
      </x:c>
      <x:c r="D5810" s="33" t="n">
        <x:f>'AR_values'!I100</x:f>
        <x:v>2.4139073396261694</x:v>
      </x:c>
      <x:c r="E5810" s="33" t="str">
        <x:v>Papilionidae-39</x:v>
      </x:c>
      <x:c r="F5810" s="33" t="str">
        <x:v>Papilionidae</x:v>
      </x:c>
      <x:c r="G5810" s="33" t="n">
        <x:f>'AR_values'!I250</x:f>
        <x:v>2.4541464680106215</x:v>
      </x:c>
      <x:c r="H5810" s="33" t="n">
        <x:f>ABS(D5810-G5810)</x:f>
        <x:v>0.040239128384452094</x:v>
      </x:c>
      <x:c r="I5810" s="14" t="n">
        <x:f>IFERROR(H5810/AVERAGE(D5810,G5810),"")</x:f>
        <x:v>0.016531916028260287</x:v>
      </x:c>
      <x:c r="J5810" s="14" t="n">
        <x:f>'Method'!$B$2</x:f>
        <x:v>0.05</x:v>
      </x:c>
      <x:c r="K5810" s="13" t="str">
        <x:f>IF(I5810&lt;=J5810,"是","否")</x:f>
        <x:v>是</x:v>
      </x:c>
      <x:c r="L5810" s="36" t="n">
        <x:v>0.7821906623982124</x:v>
      </x:c>
      <x:c r="M5810" s="36" t="n">
        <x:f>1-L5810</x:f>
        <x:v>0.21780933760178756</x:v>
      </x:c>
      <x:c r="N5810" s="13" t="str">
        <x:v>是</x:v>
      </x:c>
      <x:c r="O5810" s="15"/>
      <x:c r="P5810" s="13" t="str"/>
    </x:row>
    <x:row r="5811">
      <x:c r="A5811" s="15" t="n">
        <x:v>5810</x:v>
      </x:c>
      <x:c r="B5811" s="13" t="str">
        <x:v>Hesperiidae-29</x:v>
      </x:c>
      <x:c r="C5811" s="13" t="str">
        <x:v>Hesperiidae</x:v>
      </x:c>
      <x:c r="D5811" s="33" t="n">
        <x:f>'AR_values'!I96</x:f>
        <x:v>2.3699007362993836</x:v>
      </x:c>
      <x:c r="E5811" s="33" t="str">
        <x:v>Lycaenidae_Ogyris_abrota</x:v>
      </x:c>
      <x:c r="F5811" s="33" t="str">
        <x:v>Lycaenidae</x:v>
      </x:c>
      <x:c r="G5811" s="33" t="n">
        <x:f>'AR_values'!I175</x:f>
        <x:v>2.4094203798236333</x:v>
      </x:c>
      <x:c r="H5811" s="33" t="n">
        <x:f>ABS(D5811-G5811)</x:f>
        <x:v>0.03951964352424975</x:v>
      </x:c>
      <x:c r="I5811" s="14" t="n">
        <x:f>IFERROR(H5811/AVERAGE(D5811,G5811),"")</x:f>
        <x:v>0.01653776449166825</x:v>
      </x:c>
      <x:c r="J5811" s="14" t="n">
        <x:f>'Method'!$B$2</x:f>
        <x:v>0.05</x:v>
      </x:c>
      <x:c r="K5811" s="13" t="str">
        <x:f>IF(I5811&lt;=J5811,"是","否")</x:f>
        <x:v>是</x:v>
      </x:c>
      <x:c r="L5811" s="36" t="n">
        <x:v>0.898863661883267</x:v>
      </x:c>
      <x:c r="M5811" s="36" t="n">
        <x:f>1-L5811</x:f>
        <x:v>0.10113633811673295</x:v>
      </x:c>
      <x:c r="N5811" s="13" t="str">
        <x:v>是</x:v>
      </x:c>
      <x:c r="O5811" s="15"/>
      <x:c r="P5811" s="13" t="str"/>
    </x:row>
    <x:row r="5812">
      <x:c r="A5812" s="15" t="n">
        <x:v>5811</x:v>
      </x:c>
      <x:c r="B5812" s="13" t="str">
        <x:v>Hesperiidae-30</x:v>
      </x:c>
      <x:c r="C5812" s="13" t="str">
        <x:v>Hesperiidae</x:v>
      </x:c>
      <x:c r="D5812" s="33" t="n">
        <x:f>'AR_values'!I98</x:f>
        <x:v>2.3699007362993836</x:v>
      </x:c>
      <x:c r="E5812" s="33" t="str">
        <x:v>Lycaenidae_Ogyris_abrota</x:v>
      </x:c>
      <x:c r="F5812" s="33" t="str">
        <x:v>Lycaenidae</x:v>
      </x:c>
      <x:c r="G5812" s="33" t="n">
        <x:f>'AR_values'!I175</x:f>
        <x:v>2.4094203798236333</x:v>
      </x:c>
      <x:c r="H5812" s="33" t="n">
        <x:f>ABS(D5812-G5812)</x:f>
        <x:v>0.03951964352424975</x:v>
      </x:c>
      <x:c r="I5812" s="14" t="n">
        <x:f>IFERROR(H5812/AVERAGE(D5812,G5812),"")</x:f>
        <x:v>0.01653776449166825</x:v>
      </x:c>
      <x:c r="J5812" s="14" t="n">
        <x:f>'Method'!$B$2</x:f>
        <x:v>0.05</x:v>
      </x:c>
      <x:c r="K5812" s="13" t="str">
        <x:f>IF(I5812&lt;=J5812,"是","否")</x:f>
        <x:v>是</x:v>
      </x:c>
      <x:c r="L5812" s="36" t="n">
        <x:v>0.898863661883267</x:v>
      </x:c>
      <x:c r="M5812" s="36" t="n">
        <x:f>1-L5812</x:f>
        <x:v>0.10113633811673295</x:v>
      </x:c>
      <x:c r="N5812" s="13" t="str">
        <x:v>是</x:v>
      </x:c>
      <x:c r="O5812" s="15"/>
      <x:c r="P5812" s="13" t="str"/>
    </x:row>
    <x:row r="5813">
      <x:c r="A5813" s="15" t="n">
        <x:v>5812</x:v>
      </x:c>
      <x:c r="B5813" s="13" t="str">
        <x:v>Hesperiidae-21</x:v>
      </x:c>
      <x:c r="C5813" s="13" t="str">
        <x:v>Hesperiidae</x:v>
      </x:c>
      <x:c r="D5813" s="33" t="n">
        <x:f>'AR_values'!I88</x:f>
        <x:v>2.9630083533993448</x:v>
      </x:c>
      <x:c r="E5813" s="33" t="str">
        <x:v>Hesperiidae-4</x:v>
      </x:c>
      <x:c r="F5813" s="33" t="str">
        <x:v>Hesperiidae</x:v>
      </x:c>
      <x:c r="G5813" s="33" t="n">
        <x:f>'AR_values'!I105</x:f>
        <x:v>3.0124203289284166</x:v>
      </x:c>
      <x:c r="H5813" s="33" t="n">
        <x:f>ABS(D5813-G5813)</x:f>
        <x:v>0.04941197552907184</x:v>
      </x:c>
      <x:c r="I5813" s="14" t="n">
        <x:f>IFERROR(H5813/AVERAGE(D5813,G5813),"")</x:f>
        <x:v>0.01653838683581213</x:v>
      </x:c>
      <x:c r="J5813" s="14" t="n">
        <x:f>'Method'!$B$2</x:f>
        <x:v>0.05</x:v>
      </x:c>
      <x:c r="K5813" s="13" t="str">
        <x:f>IF(I5813&lt;=J5813,"是","否")</x:f>
        <x:v>是</x:v>
      </x:c>
      <x:c r="L5813" s="36" t="n">
        <x:v>0.8479475445666279</x:v>
      </x:c>
      <x:c r="M5813" s="36" t="n">
        <x:f>1-L5813</x:f>
        <x:v>0.1520524554333721</x:v>
      </x:c>
      <x:c r="N5813" s="13" t="str">
        <x:v>否</x:v>
      </x:c>
      <x:c r="O5813" s="15"/>
      <x:c r="P5813" s="13" t="str"/>
    </x:row>
    <x:row r="5814">
      <x:c r="A5814" s="15" t="n">
        <x:v>5813</x:v>
      </x:c>
      <x:c r="B5814" s="13" t="str">
        <x:v>Lycaenidae_Zizeeria_karsandra</x:v>
      </x:c>
      <x:c r="C5814" s="13" t="str">
        <x:v>Lycaenidae</x:v>
      </x:c>
      <x:c r="D5814" s="33" t="n">
        <x:f>'AR_values'!I187</x:f>
        <x:v>2.4058990246007177</x:v>
      </x:c>
      <x:c r="E5814" s="33" t="str">
        <x:v>Pieridae-Coliadinae-5</x:v>
      </x:c>
      <x:c r="F5814" s="33" t="str">
        <x:v>Pieridae-Coliadinae</x:v>
      </x:c>
      <x:c r="G5814" s="33" t="n">
        <x:f>'AR_values'!I317</x:f>
        <x:v>2.3664233363976117</x:v>
      </x:c>
      <x:c r="H5814" s="33" t="n">
        <x:f>ABS(D5814-G5814)</x:f>
        <x:v>0.039475688203105985</x:v>
      </x:c>
      <x:c r="I5814" s="14" t="n">
        <x:f>IFERROR(H5814/AVERAGE(D5814,G5814),"")</x:f>
        <x:v>0.016543596688153316</x:v>
      </x:c>
      <x:c r="J5814" s="14" t="n">
        <x:f>'Method'!$B$2</x:f>
        <x:v>0.05</x:v>
      </x:c>
      <x:c r="K5814" s="13" t="str">
        <x:f>IF(I5814&lt;=J5814,"是","否")</x:f>
        <x:v>是</x:v>
      </x:c>
      <x:c r="L5814" s="36" t="n">
        <x:v>0.8967239737917904</x:v>
      </x:c>
      <x:c r="M5814" s="36" t="n">
        <x:f>1-L5814</x:f>
        <x:v>0.10327602620820964</x:v>
      </x:c>
      <x:c r="N5814" s="13" t="str">
        <x:v>是</x:v>
      </x:c>
      <x:c r="O5814" s="15"/>
      <x:c r="P5814" s="13" t="str"/>
    </x:row>
    <x:row r="5815">
      <x:c r="A5815" s="15" t="n">
        <x:v>5814</x:v>
      </x:c>
      <x:c r="B5815" s="13" t="str">
        <x:v>Nymphalinae-18</x:v>
      </x:c>
      <x:c r="C5815" s="13" t="str">
        <x:v>Nymphalinae</x:v>
      </x:c>
      <x:c r="D5815" s="33" t="n">
        <x:f>'AR_values'!I198</x:f>
        <x:v>2.677274072434985</x:v>
      </x:c>
      <x:c r="E5815" s="33" t="str">
        <x:v>Pieridae-21</x:v>
      </x:c>
      <x:c r="F5815" s="33" t="str">
        <x:v>Pieridae</x:v>
      </x:c>
      <x:c r="G5815" s="33" t="n">
        <x:f>'AR_values'!I286</x:f>
        <x:v>2.7219412558374705</x:v>
      </x:c>
      <x:c r="H5815" s="33" t="n">
        <x:f>ABS(D5815-G5815)</x:f>
        <x:v>0.044667183402485655</x:v>
      </x:c>
      <x:c r="I5815" s="14" t="n">
        <x:f>IFERROR(H5815/AVERAGE(D5815,G5815),"")</x:f>
        <x:v>0.016545805524217708</x:v>
      </x:c>
      <x:c r="J5815" s="14" t="n">
        <x:f>'Method'!$B$2</x:f>
        <x:v>0.05</x:v>
      </x:c>
      <x:c r="K5815" s="13" t="str">
        <x:f>IF(I5815&lt;=J5815,"是","否")</x:f>
        <x:v>是</x:v>
      </x:c>
      <x:c r="L5815" s="36" t="n">
        <x:v>0.8789096342428085</x:v>
      </x:c>
      <x:c r="M5815" s="36" t="n">
        <x:f>1-L5815</x:f>
        <x:v>0.12109036575719145</x:v>
      </x:c>
      <x:c r="N5815" s="13" t="str">
        <x:v>是</x:v>
      </x:c>
      <x:c r="O5815" s="15"/>
      <x:c r="P5815" s="13" t="str"/>
    </x:row>
    <x:row r="5816">
      <x:c r="A5816" s="15" t="n">
        <x:v>5815</x:v>
      </x:c>
      <x:c r="B5816" s="13" t="str">
        <x:v>Lycaenidae_Jalmenus_lithochroa</x:v>
      </x:c>
      <x:c r="C5816" s="13" t="str">
        <x:v>Lycaenidae</x:v>
      </x:c>
      <x:c r="D5816" s="33" t="n">
        <x:f>'AR_values'!I170</x:f>
        <x:v>2.3894186386556413</x:v>
      </x:c>
      <x:c r="E5816" s="33" t="str">
        <x:v>Riodinidae-9</x:v>
      </x:c>
      <x:c r="F5816" s="33" t="str">
        <x:v>Riodinidae</x:v>
      </x:c>
      <x:c r="G5816" s="33" t="n">
        <x:f>'AR_values'!I357</x:f>
        <x:v>2.42930522516359</x:v>
      </x:c>
      <x:c r="H5816" s="33" t="n">
        <x:f>ABS(D5816-G5816)</x:f>
        <x:v>0.03988658650794852</x:v>
      </x:c>
      <x:c r="I5816" s="14" t="n">
        <x:f>IFERROR(H5816/AVERAGE(D5816,G5816),"")</x:f>
        <x:v>0.016554833866879913</x:v>
      </x:c>
      <x:c r="J5816" s="14" t="n">
        <x:f>'Method'!$B$2</x:f>
        <x:v>0.05</x:v>
      </x:c>
      <x:c r="K5816" s="13" t="str">
        <x:f>IF(I5816&lt;=J5816,"是","否")</x:f>
        <x:v>是</x:v>
      </x:c>
      <x:c r="L5816" s="36" t="n">
        <x:v>0.8866604425147073</x:v>
      </x:c>
      <x:c r="M5816" s="36" t="n">
        <x:f>1-L5816</x:f>
        <x:v>0.11333955748529267</x:v>
      </x:c>
      <x:c r="N5816" s="13" t="str">
        <x:v>是</x:v>
      </x:c>
      <x:c r="O5816" s="15"/>
      <x:c r="P5816" s="13" t="str"/>
    </x:row>
    <x:row r="5817">
      <x:c r="A5817" s="15" t="n">
        <x:v>5816</x:v>
      </x:c>
      <x:c r="B5817" s="13" t="str">
        <x:v>Heliconiinae-19</x:v>
      </x:c>
      <x:c r="C5817" s="13" t="str">
        <x:v>Heliconiinae</x:v>
      </x:c>
      <x:c r="D5817" s="33" t="n">
        <x:f>'AR_values'!I62</x:f>
        <x:v>3.011983852824718</x:v>
      </x:c>
      <x:c r="E5817" s="33" t="str">
        <x:v>Papilionidae-42</x:v>
      </x:c>
      <x:c r="F5817" s="33" t="str">
        <x:v>Papilionidae</x:v>
      </x:c>
      <x:c r="G5817" s="33" t="n">
        <x:f>'AR_values'!I254</x:f>
        <x:v>2.9625258159915284</x:v>
      </x:c>
      <x:c r="H5817" s="33" t="n">
        <x:f>ABS(D5817-G5817)</x:f>
        <x:v>0.04945803683318939</x:v>
      </x:c>
      <x:c r="I5817" s="14" t="n">
        <x:f>IFERROR(H5817/AVERAGE(D5817,G5817),"")</x:f>
        <x:v>0.016556350085542237</x:v>
      </x:c>
      <x:c r="J5817" s="14" t="n">
        <x:f>'Method'!$B$2</x:f>
        <x:v>0.05</x:v>
      </x:c>
      <x:c r="K5817" s="13" t="str">
        <x:f>IF(I5817&lt;=J5817,"是","否")</x:f>
        <x:v>是</x:v>
      </x:c>
      <x:c r="L5817" s="36" t="n">
        <x:v>0.7749911460314546</x:v>
      </x:c>
      <x:c r="M5817" s="36" t="n">
        <x:f>1-L5817</x:f>
        <x:v>0.22500885396854542</x:v>
      </x:c>
      <x:c r="N5817" s="13" t="str">
        <x:v>是</x:v>
      </x:c>
      <x:c r="O5817" s="15"/>
      <x:c r="P5817" s="13" t="str"/>
    </x:row>
    <x:row r="5818">
      <x:c r="A5818" s="15" t="n">
        <x:v>5817</x:v>
      </x:c>
      <x:c r="B5818" s="13" t="str">
        <x:v>Limenitidinae-7</x:v>
      </x:c>
      <x:c r="C5818" s="13" t="str">
        <x:v>Limenitidinae</x:v>
      </x:c>
      <x:c r="D5818" s="33" t="n">
        <x:f>'AR_values'!I139</x:f>
        <x:v>2.7426043688635655</x:v>
      </x:c>
      <x:c r="E5818" s="33" t="str">
        <x:v>Pieridae-10</x:v>
      </x:c>
      <x:c r="F5818" s="33" t="str">
        <x:v>Pieridae</x:v>
      </x:c>
      <x:c r="G5818" s="33" t="n">
        <x:f>'AR_values'!I275</x:f>
        <x:v>2.7884042166385443</x:v>
      </x:c>
      <x:c r="H5818" s="33" t="n">
        <x:f>ABS(D5818-G5818)</x:f>
        <x:v>0.04579984777497881</x:v>
      </x:c>
      <x:c r="I5818" s="14" t="n">
        <x:f>IFERROR(H5818/AVERAGE(D5818,G5818),"")</x:f>
        <x:v>0.016561119754913943</x:v>
      </x:c>
      <x:c r="J5818" s="14" t="n">
        <x:f>'Method'!$B$2</x:f>
        <x:v>0.05</x:v>
      </x:c>
      <x:c r="K5818" s="13" t="str">
        <x:f>IF(I5818&lt;=J5818,"是","否")</x:f>
        <x:v>是</x:v>
      </x:c>
      <x:c r="L5818" s="36" t="n">
        <x:v>0.8168987837149495</x:v>
      </x:c>
      <x:c r="M5818" s="36" t="n">
        <x:f>1-L5818</x:f>
        <x:v>0.1831012162850505</x:v>
      </x:c>
      <x:c r="N5818" s="13" t="str">
        <x:v>是</x:v>
      </x:c>
      <x:c r="O5818" s="15"/>
      <x:c r="P5818" s="13" t="str"/>
    </x:row>
    <x:row r="5819">
      <x:c r="A5819" s="15" t="n">
        <x:v>5818</x:v>
      </x:c>
      <x:c r="B5819" s="13" t="str">
        <x:v>Danainae-14</x:v>
      </x:c>
      <x:c r="C5819" s="13" t="str">
        <x:v>Danainae</x:v>
      </x:c>
      <x:c r="D5819" s="33" t="n">
        <x:f>'AR_values'!I35</x:f>
        <x:v>3.058665750752658</x:v>
      </x:c>
      <x:c r="E5819" s="33" t="str">
        <x:v>Pieridae-24</x:v>
      </x:c>
      <x:c r="F5819" s="33" t="str">
        <x:v>Pieridae</x:v>
      </x:c>
      <x:c r="G5819" s="33" t="n">
        <x:f>'AR_values'!I289</x:f>
        <x:v>3.0084045916057796</x:v>
      </x:c>
      <x:c r="H5819" s="33" t="n">
        <x:f>ABS(D5819-G5819)</x:f>
        <x:v>0.05026115914687823</x:v>
      </x:c>
      <x:c r="I5819" s="14" t="n">
        <x:f>IFERROR(H5819/AVERAGE(D5819,G5819),"")</x:f>
        <x:v>0.01656851043772152</x:v>
      </x:c>
      <x:c r="J5819" s="14" t="n">
        <x:f>'Method'!$B$2</x:f>
        <x:v>0.05</x:v>
      </x:c>
      <x:c r="K5819" s="13" t="str">
        <x:f>IF(I5819&lt;=J5819,"是","否")</x:f>
        <x:v>是</x:v>
      </x:c>
      <x:c r="L5819" s="36" t="n">
        <x:v>0.8058558924748666</x:v>
      </x:c>
      <x:c r="M5819" s="36" t="n">
        <x:f>1-L5819</x:f>
        <x:v>0.19414410752513345</x:v>
      </x:c>
      <x:c r="N5819" s="13" t="str">
        <x:v>是</x:v>
      </x:c>
      <x:c r="O5819" s="15"/>
      <x:c r="P5819" s="13" t="str"/>
    </x:row>
    <x:row r="5820">
      <x:c r="A5820" s="15" t="n">
        <x:v>5819</x:v>
      </x:c>
      <x:c r="B5820" s="13" t="str">
        <x:v>Pieridae-Coliadinae-6</x:v>
      </x:c>
      <x:c r="C5820" s="13" t="str">
        <x:v>Pieridae-Coliadinae</x:v>
      </x:c>
      <x:c r="D5820" s="33" t="n">
        <x:f>'AR_values'!I318</x:f>
        <x:v>2.559350440419913</x:v>
      </x:c>
      <x:c r="E5820" s="33" t="str">
        <x:v>Riodinidae-19</x:v>
      </x:c>
      <x:c r="F5820" s="33" t="str">
        <x:v>Riodinidae</x:v>
      </x:c>
      <x:c r="G5820" s="33" t="n">
        <x:f>'AR_values'!I342</x:f>
        <x:v>2.602113971974256</x:v>
      </x:c>
      <x:c r="H5820" s="33" t="n">
        <x:f>ABS(D5820-G5820)</x:f>
        <x:v>0.04276353155434265</x:v>
      </x:c>
      <x:c r="I5820" s="14" t="n">
        <x:f>IFERROR(H5820/AVERAGE(D5820,G5820),"")</x:f>
        <x:v>0.016570309562400562</x:v>
      </x:c>
      <x:c r="J5820" s="14" t="n">
        <x:f>'Method'!$B$2</x:f>
        <x:v>0.05</x:v>
      </x:c>
      <x:c r="K5820" s="13" t="str">
        <x:f>IF(I5820&lt;=J5820,"是","否")</x:f>
        <x:v>是</x:v>
      </x:c>
      <x:c r="L5820" s="36" t="n">
        <x:v>0.7408602030942397</x:v>
      </x:c>
      <x:c r="M5820" s="36" t="n">
        <x:f>1-L5820</x:f>
        <x:v>0.2591397969057603</x:v>
      </x:c>
      <x:c r="N5820" s="13" t="str">
        <x:v>是</x:v>
      </x:c>
      <x:c r="O5820" s="15"/>
      <x:c r="P5820" s="13" t="str"/>
    </x:row>
    <x:row r="5821">
      <x:c r="A5821" s="15" t="n">
        <x:v>5820</x:v>
      </x:c>
      <x:c r="B5821" s="13" t="str">
        <x:v>Hesperiidae_Motasingha_trimaculata</x:v>
      </x:c>
      <x:c r="C5821" s="13" t="str">
        <x:v>Hesperiidae</x:v>
      </x:c>
      <x:c r="D5821" s="33" t="n">
        <x:f>'AR_values'!I121</x:f>
        <x:v>3.0688836425381005</x:v>
      </x:c>
      <x:c r="E5821" s="33" t="str">
        <x:v>Satyrinae-23</x:v>
      </x:c>
      <x:c r="F5821" s="33" t="str">
        <x:v>Satyrinae</x:v>
      </x:c>
      <x:c r="G5821" s="33" t="n">
        <x:f>'AR_values'!I373</x:f>
        <x:v>3.0184462325469528</x:v>
      </x:c>
      <x:c r="H5821" s="33" t="n">
        <x:f>ABS(D5821-G5821)</x:f>
        <x:v>0.050437409991147764</x:v>
      </x:c>
      <x:c r="I5821" s="14" t="n">
        <x:f>IFERROR(H5821/AVERAGE(D5821,G5821),"")</x:f>
        <x:v>0.01657127542819192</x:v>
      </x:c>
      <x:c r="J5821" s="14" t="n">
        <x:f>'Method'!$B$2</x:f>
        <x:v>0.05</x:v>
      </x:c>
      <x:c r="K5821" s="13" t="str">
        <x:f>IF(I5821&lt;=J5821,"是","否")</x:f>
        <x:v>是</x:v>
      </x:c>
      <x:c r="L5821" s="36" t="n">
        <x:v>0.6027985007171007</x:v>
      </x:c>
      <x:c r="M5821" s="36" t="n">
        <x:f>1-L5821</x:f>
        <x:v>0.3972014992828993</x:v>
      </x:c>
      <x:c r="N5821" s="13" t="str">
        <x:v>是</x:v>
      </x:c>
      <x:c r="O5821" s="15"/>
      <x:c r="P5821" s="13" t="str"/>
    </x:row>
    <x:row r="5822">
      <x:c r="A5822" s="15" t="n">
        <x:v>5821</x:v>
      </x:c>
      <x:c r="B5822" s="13" t="str">
        <x:v>Danainae-20</x:v>
      </x:c>
      <x:c r="C5822" s="13" t="str">
        <x:v>Danainae</x:v>
      </x:c>
      <x:c r="D5822" s="33" t="n">
        <x:f>'AR_values'!I41</x:f>
        <x:v>2.8927773496353484</x:v>
      </x:c>
      <x:c r="E5822" s="33" t="str">
        <x:v>Heliconiinae-13</x:v>
      </x:c>
      <x:c r="F5822" s="33" t="str">
        <x:v>Heliconiinae</x:v>
      </x:c>
      <x:c r="G5822" s="33" t="n">
        <x:f>'AR_values'!I56</x:f>
        <x:v>2.845230404265028</x:v>
      </x:c>
      <x:c r="H5822" s="33" t="n">
        <x:f>ABS(D5822-G5822)</x:f>
        <x:v>0.04754694537032034</x:v>
      </x:c>
      <x:c r="I5822" s="14" t="n">
        <x:f>IFERROR(H5822/AVERAGE(D5822,G5822),"")</x:f>
        <x:v>0.01657263196899676</x:v>
      </x:c>
      <x:c r="J5822" s="14" t="n">
        <x:f>'Method'!$B$2</x:f>
        <x:v>0.05</x:v>
      </x:c>
      <x:c r="K5822" s="13" t="str">
        <x:f>IF(I5822&lt;=J5822,"是","否")</x:f>
        <x:v>是</x:v>
      </x:c>
      <x:c r="L5822" s="36" t="n">
        <x:v>0.7379563034333017</x:v>
      </x:c>
      <x:c r="M5822" s="36" t="n">
        <x:f>1-L5822</x:f>
        <x:v>0.26204369656669835</x:v>
      </x:c>
      <x:c r="N5822" s="13" t="str">
        <x:v>是</x:v>
      </x:c>
      <x:c r="O5822" s="15"/>
      <x:c r="P5822" s="13" t="str"/>
    </x:row>
    <x:row r="5823">
      <x:c r="A5823" s="15" t="n">
        <x:v>5822</x:v>
      </x:c>
      <x:c r="B5823" s="13" t="str">
        <x:v>Hesperiidae-25</x:v>
      </x:c>
      <x:c r="C5823" s="13" t="str">
        <x:v>Hesperiidae</x:v>
      </x:c>
      <x:c r="D5823" s="33" t="n">
        <x:f>'AR_values'!I92</x:f>
        <x:v>2.880862791094341</x:v>
      </x:c>
      <x:c r="E5823" s="33" t="str">
        <x:v>Satyrinae-3</x:v>
      </x:c>
      <x:c r="F5823" s="33" t="str">
        <x:v>Satyrinae</x:v>
      </x:c>
      <x:c r="G5823" s="33" t="n">
        <x:f>'AR_values'!I378</x:f>
        <x:v>2.929011336174991</x:v>
      </x:c>
      <x:c r="H5823" s="33" t="n">
        <x:f>ABS(D5823-G5823)</x:f>
        <x:v>0.04814854508064981</x:v>
      </x:c>
      <x:c r="I5823" s="14" t="n">
        <x:f>IFERROR(H5823/AVERAGE(D5823,G5823),"")</x:f>
        <x:v>0.01657472916828229</x:v>
      </x:c>
      <x:c r="J5823" s="14" t="n">
        <x:f>'Method'!$B$2</x:f>
        <x:v>0.05</x:v>
      </x:c>
      <x:c r="K5823" s="13" t="str">
        <x:f>IF(I5823&lt;=J5823,"是","否")</x:f>
        <x:v>是</x:v>
      </x:c>
      <x:c r="L5823" s="36" t="n">
        <x:v>0.6937297665701142</x:v>
      </x:c>
      <x:c r="M5823" s="36" t="n">
        <x:f>1-L5823</x:f>
        <x:v>0.3062702334298858</x:v>
      </x:c>
      <x:c r="N5823" s="13" t="str">
        <x:v>是</x:v>
      </x:c>
      <x:c r="O5823" s="15"/>
      <x:c r="P5823" s="13" t="str"/>
    </x:row>
    <x:row r="5824">
      <x:c r="A5824" s="15" t="n">
        <x:v>5823</x:v>
      </x:c>
      <x:c r="B5824" s="13" t="str">
        <x:v>Danainae-22</x:v>
      </x:c>
      <x:c r="C5824" s="13" t="str">
        <x:v>Danainae</x:v>
      </x:c>
      <x:c r="D5824" s="33" t="n">
        <x:f>'AR_values'!I43</x:f>
        <x:v>3.059912863434068</x:v>
      </x:c>
      <x:c r="E5824" s="33" t="str">
        <x:v>Pieridae-26</x:v>
      </x:c>
      <x:c r="F5824" s="33" t="str">
        <x:v>Pieridae</x:v>
      </x:c>
      <x:c r="G5824" s="33" t="n">
        <x:f>'AR_values'!I291</x:f>
        <x:v>3.0095979405459286</x:v>
      </x:c>
      <x:c r="H5824" s="33" t="n">
        <x:f>ABS(D5824-G5824)</x:f>
        <x:v>0.050314922888139435</x:v>
      </x:c>
      <x:c r="I5824" s="14" t="n">
        <x:f>IFERROR(H5824/AVERAGE(D5824,G5824),"")</x:f>
        <x:v>0.016579564486530324</x:v>
      </x:c>
      <x:c r="J5824" s="14" t="n">
        <x:f>'Method'!$B$2</x:f>
        <x:v>0.05</x:v>
      </x:c>
      <x:c r="K5824" s="13" t="str">
        <x:f>IF(I5824&lt;=J5824,"是","否")</x:f>
        <x:v>是</x:v>
      </x:c>
      <x:c r="L5824" s="36" t="n">
        <x:v>0.8815453068719542</x:v>
      </x:c>
      <x:c r="M5824" s="36" t="n">
        <x:f>1-L5824</x:f>
        <x:v>0.1184546931280458</x:v>
      </x:c>
      <x:c r="N5824" s="13" t="str">
        <x:v>是</x:v>
      </x:c>
      <x:c r="O5824" s="15"/>
      <x:c r="P5824" s="13" t="str"/>
    </x:row>
    <x:row r="5825">
      <x:c r="A5825" s="15" t="n">
        <x:v>5824</x:v>
      </x:c>
      <x:c r="B5825" s="13" t="str">
        <x:v>Biblidinae-7</x:v>
      </x:c>
      <x:c r="C5825" s="13" t="str">
        <x:v>Biblidinae</x:v>
      </x:c>
      <x:c r="D5825" s="33" t="n">
        <x:f>'AR_values'!I13</x:f>
        <x:v>2.4577608258924344</x:v>
      </x:c>
      <x:c r="E5825" s="33" t="str">
        <x:v>Lycaenidae-16</x:v>
      </x:c>
      <x:c r="F5825" s="33" t="str">
        <x:v>Lycaenidae</x:v>
      </x:c>
      <x:c r="G5825" s="33" t="n">
        <x:f>'AR_values'!I148</x:f>
        <x:v>2.498859339538604</x:v>
      </x:c>
      <x:c r="H5825" s="33" t="n">
        <x:f>ABS(D5825-G5825)</x:f>
        <x:v>0.041098513646169454</x:v>
      </x:c>
      <x:c r="I5825" s="14" t="n">
        <x:f>IFERROR(H5825/AVERAGE(D5825,G5825),"")</x:f>
        <x:v>0.016583281459734544</x:v>
      </x:c>
      <x:c r="J5825" s="14" t="n">
        <x:f>'Method'!$B$2</x:f>
        <x:v>0.05</x:v>
      </x:c>
      <x:c r="K5825" s="13" t="str">
        <x:f>IF(I5825&lt;=J5825,"是","否")</x:f>
        <x:v>是</x:v>
      </x:c>
      <x:c r="L5825" s="36" t="n">
        <x:v>0.7924233591094587</x:v>
      </x:c>
      <x:c r="M5825" s="36" t="n">
        <x:f>1-L5825</x:f>
        <x:v>0.2075766408905413</x:v>
      </x:c>
      <x:c r="N5825" s="13" t="str">
        <x:v>是</x:v>
      </x:c>
      <x:c r="O5825" s="15"/>
      <x:c r="P5825" s="13" t="str"/>
    </x:row>
    <x:row r="5826">
      <x:c r="A5826" s="15" t="n">
        <x:v>5825</x:v>
      </x:c>
      <x:c r="B5826" s="13" t="str">
        <x:v>Danainae-1</x:v>
      </x:c>
      <x:c r="C5826" s="13" t="str">
        <x:v>Danainae</x:v>
      </x:c>
      <x:c r="D5826" s="33" t="n">
        <x:f>'AR_values'!I31</x:f>
        <x:v>2.699463467206748</x:v>
      </x:c>
      <x:c r="E5826" s="33" t="str">
        <x:v>Papilionidae-12</x:v>
      </x:c>
      <x:c r="F5826" s="33" t="str">
        <x:v>Papilionidae</x:v>
      </x:c>
      <x:c r="G5826" s="33" t="n">
        <x:f>'AR_values'!I222</x:f>
        <x:v>2.7446040689002573</x:v>
      </x:c>
      <x:c r="H5826" s="33" t="n">
        <x:f>ABS(D5826-G5826)</x:f>
        <x:v>0.0451406016935092</x:v>
      </x:c>
      <x:c r="I5826" s="14" t="n">
        <x:f>IFERROR(H5826/AVERAGE(D5826,G5826),"")</x:f>
        <x:v>0.016583409883922477</x:v>
      </x:c>
      <x:c r="J5826" s="14" t="n">
        <x:f>'Method'!$B$2</x:f>
        <x:v>0.05</x:v>
      </x:c>
      <x:c r="K5826" s="13" t="str">
        <x:f>IF(I5826&lt;=J5826,"是","否")</x:f>
        <x:v>是</x:v>
      </x:c>
      <x:c r="L5826" s="36" t="n">
        <x:v>0.7889062876415321</x:v>
      </x:c>
      <x:c r="M5826" s="36" t="n">
        <x:f>1-L5826</x:f>
        <x:v>0.21109371235846786</x:v>
      </x:c>
      <x:c r="N5826" s="13" t="str">
        <x:v>是</x:v>
      </x:c>
      <x:c r="O5826" s="15"/>
      <x:c r="P5826" s="13" t="str"/>
    </x:row>
    <x:row r="5827">
      <x:c r="A5827" s="15" t="n">
        <x:v>5826</x:v>
      </x:c>
      <x:c r="B5827" s="13" t="str">
        <x:v>Biblidinae-2</x:v>
      </x:c>
      <x:c r="C5827" s="13" t="str">
        <x:v>Biblidinae</x:v>
      </x:c>
      <x:c r="D5827" s="33" t="n">
        <x:f>'AR_values'!I8</x:f>
        <x:v>2.2188373389825946</x:v>
      </x:c>
      <x:c r="E5827" s="33" t="str">
        <x:v>Riodinidae-1</x:v>
      </x:c>
      <x:c r="F5827" s="33" t="str">
        <x:v>Riodinidae</x:v>
      </x:c>
      <x:c r="G5827" s="33" t="n">
        <x:f>'AR_values'!I333</x:f>
        <x:v>2.2559511128799166</x:v>
      </x:c>
      <x:c r="H5827" s="33" t="n">
        <x:f>ABS(D5827-G5827)</x:f>
        <x:v>0.037113773897321956</x:v>
      </x:c>
      <x:c r="I5827" s="14" t="n">
        <x:f>IFERROR(H5827/AVERAGE(D5827,G5827),"")</x:f>
        <x:v>0.01658794568573374</x:v>
      </x:c>
      <x:c r="J5827" s="14" t="n">
        <x:f>'Method'!$B$2</x:f>
        <x:v>0.05</x:v>
      </x:c>
      <x:c r="K5827" s="13" t="str">
        <x:f>IF(I5827&lt;=J5827,"是","否")</x:f>
        <x:v>是</x:v>
      </x:c>
      <x:c r="L5827" s="36" t="n">
        <x:v>0.9453686832203042</x:v>
      </x:c>
      <x:c r="M5827" s="36" t="n">
        <x:f>1-L5827</x:f>
        <x:v>0.05463131677969579</x:v>
      </x:c>
      <x:c r="N5827" s="13" t="str">
        <x:v>是</x:v>
      </x:c>
      <x:c r="O5827" s="15"/>
      <x:c r="P5827" s="13" t="str"/>
    </x:row>
    <x:row r="5828">
      <x:c r="A5828" s="15" t="n">
        <x:v>5827</x:v>
      </x:c>
      <x:c r="B5828" s="13" t="str">
        <x:v>Biblidinae-11</x:v>
      </x:c>
      <x:c r="C5828" s="13" t="str">
        <x:v>Biblidinae</x:v>
      </x:c>
      <x:c r="D5828" s="33" t="n">
        <x:f>'AR_values'!I4</x:f>
        <x:v>2.212088663581009</x:v>
      </x:c>
      <x:c r="E5828" s="33" t="str">
        <x:v>Riodinidae-7</x:v>
      </x:c>
      <x:c r="F5828" s="33" t="str">
        <x:v>Riodinidae</x:v>
      </x:c>
      <x:c r="G5828" s="33" t="n">
        <x:f>'AR_values'!I355</x:f>
        <x:v>2.249095183425663</x:v>
      </x:c>
      <x:c r="H5828" s="33" t="n">
        <x:f>ABS(D5828-G5828)</x:f>
        <x:v>0.037006519844654306</x:v>
      </x:c>
      <x:c r="I5828" s="14" t="n">
        <x:f>IFERROR(H5828/AVERAGE(D5828,G5828),"")</x:f>
        <x:v>0.016590448236956042</x:v>
      </x:c>
      <x:c r="J5828" s="14" t="n">
        <x:f>'Method'!$B$2</x:f>
        <x:v>0.05</x:v>
      </x:c>
      <x:c r="K5828" s="13" t="str">
        <x:f>IF(I5828&lt;=J5828,"是","否")</x:f>
        <x:v>是</x:v>
      </x:c>
      <x:c r="L5828" s="36" t="n">
        <x:v>0.9093249216681261</x:v>
      </x:c>
      <x:c r="M5828" s="36" t="n">
        <x:f>1-L5828</x:f>
        <x:v>0.09067507833187394</x:v>
      </x:c>
      <x:c r="N5828" s="13" t="str">
        <x:v>是</x:v>
      </x:c>
      <x:c r="O5828" s="15"/>
      <x:c r="P5828" s="13" t="str"/>
    </x:row>
    <x:row r="5829">
      <x:c r="A5829" s="15" t="n">
        <x:v>5828</x:v>
      </x:c>
      <x:c r="B5829" s="13" t="str">
        <x:v>Limenitidinae-4</x:v>
      </x:c>
      <x:c r="C5829" s="13" t="str">
        <x:v>Limenitidinae</x:v>
      </x:c>
      <x:c r="D5829" s="33" t="n">
        <x:f>'AR_values'!I136</x:f>
        <x:v>2.4478863236029302</x:v>
      </x:c>
      <x:c r="E5829" s="33" t="str">
        <x:v>Satyrinae-1</x:v>
      </x:c>
      <x:c r="F5829" s="33" t="str">
        <x:v>Satyrinae</x:v>
      </x:c>
      <x:c r="G5829" s="33" t="n">
        <x:f>'AR_values'!I358</x:f>
        <x:v>2.4076047196767663</x:v>
      </x:c>
      <x:c r="H5829" s="33" t="n">
        <x:f>ABS(D5829-G5829)</x:f>
        <x:v>0.04028160392616398</x:v>
      </x:c>
      <x:c r="I5829" s="14" t="n">
        <x:f>IFERROR(H5829/AVERAGE(D5829,G5829),"")</x:f>
        <x:v>0.01659218545235141</x:v>
      </x:c>
      <x:c r="J5829" s="14" t="n">
        <x:f>'Method'!$B$2</x:f>
        <x:v>0.05</x:v>
      </x:c>
      <x:c r="K5829" s="13" t="str">
        <x:f>IF(I5829&lt;=J5829,"是","否")</x:f>
        <x:v>是</x:v>
      </x:c>
      <x:c r="L5829" s="36" t="n">
        <x:v>0.8319986800131999</x:v>
      </x:c>
      <x:c r="M5829" s="36" t="n">
        <x:f>1-L5829</x:f>
        <x:v>0.16800131998680012</x:v>
      </x:c>
      <x:c r="N5829" s="13" t="str">
        <x:v>是</x:v>
      </x:c>
      <x:c r="O5829" s="15"/>
      <x:c r="P5829" s="13" t="str"/>
    </x:row>
    <x:row r="5830">
      <x:c r="A5830" s="15" t="n">
        <x:v>5829</x:v>
      </x:c>
      <x:c r="B5830" s="13" t="str">
        <x:v>Hesperiidae-8</x:v>
      </x:c>
      <x:c r="C5830" s="13" t="str">
        <x:v>Hesperiidae</x:v>
      </x:c>
      <x:c r="D5830" s="33" t="n">
        <x:f>'AR_values'!I109</x:f>
        <x:v>2.9249115734569755</x:v>
      </x:c>
      <x:c r="E5830" s="33" t="str">
        <x:v>Pieridae-6</x:v>
      </x:c>
      <x:c r="F5830" s="33" t="str">
        <x:v>Pieridae</x:v>
      </x:c>
      <x:c r="G5830" s="33" t="n">
        <x:f>'AR_values'!I296</x:f>
        <x:v>2.876777120642851</x:v>
      </x:c>
      <x:c r="H5830" s="33" t="n">
        <x:f>ABS(D5830-G5830)</x:f>
        <x:v>0.04813445281412454</x:v>
      </x:c>
      <x:c r="I5830" s="14" t="n">
        <x:f>IFERROR(H5830/AVERAGE(D5830,G5830),"")</x:f>
        <x:v>0.016593255981857864</x:v>
      </x:c>
      <x:c r="J5830" s="14" t="n">
        <x:f>'Method'!$B$2</x:f>
        <x:v>0.05</x:v>
      </x:c>
      <x:c r="K5830" s="13" t="str">
        <x:f>IF(I5830&lt;=J5830,"是","否")</x:f>
        <x:v>是</x:v>
      </x:c>
      <x:c r="L5830" s="36" t="n">
        <x:v>0.7966676553654102</x:v>
      </x:c>
      <x:c r="M5830" s="36" t="n">
        <x:f>1-L5830</x:f>
        <x:v>0.20333234463458982</x:v>
      </x:c>
      <x:c r="N5830" s="13" t="str">
        <x:v>是</x:v>
      </x:c>
      <x:c r="O5830" s="15"/>
      <x:c r="P5830" s="13" t="str"/>
    </x:row>
    <x:row r="5831">
      <x:c r="A5831" s="15" t="n">
        <x:v>5830</x:v>
      </x:c>
      <x:c r="B5831" s="13" t="str">
        <x:v>Charaxinae-4</x:v>
      </x:c>
      <x:c r="C5831" s="13" t="str">
        <x:v>Charaxinae</x:v>
      </x:c>
      <x:c r="D5831" s="33" t="n">
        <x:f>'AR_values'!I25</x:f>
        <x:v>2.4469912103918943</x:v>
      </x:c>
      <x:c r="E5831" s="33" t="str">
        <x:v>Lycaenidae-4</x:v>
      </x:c>
      <x:c r="F5831" s="33" t="str">
        <x:v>Lycaenidae</x:v>
      </x:c>
      <x:c r="G5831" s="33" t="n">
        <x:f>'AR_values'!I157</x:f>
        <x:v>2.406721252991965</x:v>
      </x:c>
      <x:c r="H5831" s="33" t="n">
        <x:f>ABS(D5831-G5831)</x:f>
        <x:v>0.040269957399929446</x:v>
      </x:c>
      <x:c r="I5831" s="14" t="n">
        <x:f>IFERROR(H5831/AVERAGE(D5831,G5831),"")</x:f>
        <x:v>0.016593466425431583</x:v>
      </x:c>
      <x:c r="J5831" s="14" t="n">
        <x:f>'Method'!$B$2</x:f>
        <x:v>0.05</x:v>
      </x:c>
      <x:c r="K5831" s="13" t="str">
        <x:f>IF(I5831&lt;=J5831,"是","否")</x:f>
        <x:v>是</x:v>
      </x:c>
      <x:c r="L5831" s="36" t="n">
        <x:v>0.8019063092336853</x:v>
      </x:c>
      <x:c r="M5831" s="36" t="n">
        <x:f>1-L5831</x:f>
        <x:v>0.19809369076631467</x:v>
      </x:c>
      <x:c r="N5831" s="13" t="str">
        <x:v>是</x:v>
      </x:c>
      <x:c r="O5831" s="15"/>
      <x:c r="P5831" s="13" t="str"/>
    </x:row>
    <x:row r="5832">
      <x:c r="A5832" s="15" t="n">
        <x:v>5831</x:v>
      </x:c>
      <x:c r="B5832" s="13" t="str">
        <x:v>Hesperiidae-18</x:v>
      </x:c>
      <x:c r="C5832" s="13" t="str">
        <x:v>Hesperiidae</x:v>
      </x:c>
      <x:c r="D5832" s="33" t="n">
        <x:f>'AR_values'!I84</x:f>
        <x:v>2.861276114601334</x:v>
      </x:c>
      <x:c r="E5832" s="33" t="str">
        <x:v>Pieridae_Belenois_java</x:v>
      </x:c>
      <x:c r="F5832" s="33" t="str">
        <x:v>Pieridae</x:v>
      </x:c>
      <x:c r="G5832" s="33" t="n">
        <x:f>'AR_values'!I323</x:f>
        <x:v>2.814177773844935</x:v>
      </x:c>
      <x:c r="H5832" s="33" t="n">
        <x:f>ABS(D5832-G5832)</x:f>
        <x:v>0.04709834075639874</x:v>
      </x:c>
      <x:c r="I5832" s="14" t="n">
        <x:f>IFERROR(H5832/AVERAGE(D5832,G5832),"")</x:f>
        <x:v>0.01659720673699017</x:v>
      </x:c>
      <x:c r="J5832" s="14" t="n">
        <x:f>'Method'!$B$2</x:f>
        <x:v>0.05</x:v>
      </x:c>
      <x:c r="K5832" s="13" t="str">
        <x:f>IF(I5832&lt;=J5832,"是","否")</x:f>
        <x:v>是</x:v>
      </x:c>
      <x:c r="L5832" s="36" t="n">
        <x:v>0.7778332065400396</x:v>
      </x:c>
      <x:c r="M5832" s="36" t="n">
        <x:f>1-L5832</x:f>
        <x:v>0.22216679345996038</x:v>
      </x:c>
      <x:c r="N5832" s="13" t="str">
        <x:v>是</x:v>
      </x:c>
      <x:c r="O5832" s="15"/>
      <x:c r="P5832" s="13" t="str"/>
    </x:row>
    <x:row r="5833">
      <x:c r="A5833" s="15" t="n">
        <x:v>5832</x:v>
      </x:c>
      <x:c r="B5833" s="13" t="str">
        <x:v>Papilionidae-3</x:v>
      </x:c>
      <x:c r="C5833" s="13" t="str">
        <x:v>Papilionidae</x:v>
      </x:c>
      <x:c r="D5833" s="33" t="n">
        <x:f>'AR_values'!I240</x:f>
        <x:v>2.647228355104499</x:v>
      </x:c>
      <x:c r="E5833" s="33" t="str">
        <x:v>Riodinidae-17</x:v>
      </x:c>
      <x:c r="F5833" s="33" t="str">
        <x:v>Riodinidae</x:v>
      </x:c>
      <x:c r="G5833" s="33" t="n">
        <x:f>'AR_values'!I340</x:f>
        <x:v>2.6915468915015612</x:v>
      </x:c>
      <x:c r="H5833" s="33" t="n">
        <x:f>ABS(D5833-G5833)</x:f>
        <x:v>0.0443185363970624</x:v>
      </x:c>
      <x:c r="I5833" s="14" t="n">
        <x:f>IFERROR(H5833/AVERAGE(D5833,G5833),"")</x:f>
        <x:v>0.016602510632091644</x:v>
      </x:c>
      <x:c r="J5833" s="14" t="n">
        <x:f>'Method'!$B$2</x:f>
        <x:v>0.05</x:v>
      </x:c>
      <x:c r="K5833" s="13" t="str">
        <x:f>IF(I5833&lt;=J5833,"是","否")</x:f>
        <x:v>是</x:v>
      </x:c>
      <x:c r="L5833" s="36" t="n">
        <x:v>0.7165675908699006</x:v>
      </x:c>
      <x:c r="M5833" s="36" t="n">
        <x:f>1-L5833</x:f>
        <x:v>0.28343240913009937</x:v>
      </x:c>
      <x:c r="N5833" s="13" t="str">
        <x:v>是</x:v>
      </x:c>
      <x:c r="O5833" s="15"/>
      <x:c r="P5833" s="13" t="str"/>
    </x:row>
    <x:row r="5834">
      <x:c r="A5834" s="15" t="n">
        <x:v>5833</x:v>
      </x:c>
      <x:c r="B5834" s="13" t="str">
        <x:v>Nymphalinae-18</x:v>
      </x:c>
      <x:c r="C5834" s="13" t="str">
        <x:v>Nymphalinae</x:v>
      </x:c>
      <x:c r="D5834" s="33" t="n">
        <x:f>'AR_values'!I198</x:f>
        <x:v>2.677274072434985</x:v>
      </x:c>
      <x:c r="E5834" s="33" t="str">
        <x:v>Parnassiinae-3</x:v>
      </x:c>
      <x:c r="F5834" s="33" t="str">
        <x:v>Parnassiinae</x:v>
      </x:c>
      <x:c r="G5834" s="33" t="n">
        <x:f>'AR_values'!I270</x:f>
        <x:v>2.6331902913765703</x:v>
      </x:c>
      <x:c r="H5834" s="33" t="n">
        <x:f>ABS(D5834-G5834)</x:f>
        <x:v>0.044083781058414484</x:v>
      </x:c>
      <x:c r="I5834" s="14" t="n">
        <x:f>IFERROR(H5834/AVERAGE(D5834,G5834),"")</x:f>
        <x:v>0.01660260875068696</x:v>
      </x:c>
      <x:c r="J5834" s="14" t="n">
        <x:f>'Method'!$B$2</x:f>
        <x:v>0.05</x:v>
      </x:c>
      <x:c r="K5834" s="13" t="str">
        <x:f>IF(I5834&lt;=J5834,"是","否")</x:f>
        <x:v>是</x:v>
      </x:c>
      <x:c r="L5834" s="36" t="n">
        <x:v>0.8733377659574468</x:v>
      </x:c>
      <x:c r="M5834" s="36" t="n">
        <x:f>1-L5834</x:f>
        <x:v>0.12666223404255317</x:v>
      </x:c>
      <x:c r="N5834" s="13" t="str">
        <x:v>是</x:v>
      </x:c>
      <x:c r="O5834" s="15"/>
      <x:c r="P5834" s="13" t="str"/>
    </x:row>
    <x:row r="5835">
      <x:c r="A5835" s="15" t="n">
        <x:v>5834</x:v>
      </x:c>
      <x:c r="B5835" s="13" t="str">
        <x:v>Hesperiidae-16</x:v>
      </x:c>
      <x:c r="C5835" s="13" t="str">
        <x:v>Hesperiidae</x:v>
      </x:c>
      <x:c r="D5835" s="33" t="n">
        <x:f>'AR_values'!I82</x:f>
        <x:v>2.8480556399666805</x:v>
      </x:c>
      <x:c r="E5835" s="33" t="str">
        <x:v>Nymphalinae-16</x:v>
      </x:c>
      <x:c r="F5835" s="33" t="str">
        <x:v>Nymphalinae</x:v>
      </x:c>
      <x:c r="G5835" s="33" t="n">
        <x:f>'AR_values'!I196</x:f>
        <x:v>2.801149955723224</x:v>
      </x:c>
      <x:c r="H5835" s="33" t="n">
        <x:f>ABS(D5835-G5835)</x:f>
        <x:v>0.04690568424345676</x:v>
      </x:c>
      <x:c r="I5835" s="14" t="n">
        <x:f>IFERROR(H5835/AVERAGE(D5835,G5835),"")</x:f>
        <x:v>0.016606116895176812</x:v>
      </x:c>
      <x:c r="J5835" s="14" t="n">
        <x:f>'Method'!$B$2</x:f>
        <x:v>0.05</x:v>
      </x:c>
      <x:c r="K5835" s="13" t="str">
        <x:f>IF(I5835&lt;=J5835,"是","否")</x:f>
        <x:v>是</x:v>
      </x:c>
      <x:c r="L5835" s="36" t="n">
        <x:v>0.8681272767629816</x:v>
      </x:c>
      <x:c r="M5835" s="36" t="n">
        <x:f>1-L5835</x:f>
        <x:v>0.13187272323701837</x:v>
      </x:c>
      <x:c r="N5835" s="13" t="str">
        <x:v>是</x:v>
      </x:c>
      <x:c r="O5835" s="15"/>
      <x:c r="P5835" s="13" t="str"/>
    </x:row>
    <x:row r="5836">
      <x:c r="A5836" s="15" t="n">
        <x:v>5835</x:v>
      </x:c>
      <x:c r="B5836" s="13" t="str">
        <x:v>Lycaenidae_Jalmenus_icilus</x:v>
      </x:c>
      <x:c r="C5836" s="13" t="str">
        <x:v>Lycaenidae</x:v>
      </x:c>
      <x:c r="D5836" s="33" t="n">
        <x:f>'AR_values'!I169</x:f>
        <x:v>2.4699878264847173</x:v>
      </x:c>
      <x:c r="E5836" s="33" t="str">
        <x:v>Riodinidae-9</x:v>
      </x:c>
      <x:c r="F5836" s="33" t="str">
        <x:v>Riodinidae</x:v>
      </x:c>
      <x:c r="G5836" s="33" t="n">
        <x:f>'AR_values'!I357</x:f>
        <x:v>2.42930522516359</x:v>
      </x:c>
      <x:c r="H5836" s="33" t="n">
        <x:f>ABS(D5836-G5836)</x:f>
        <x:v>0.04068260132112744</x:v>
      </x:c>
      <x:c r="I5836" s="14" t="n">
        <x:f>IFERROR(H5836/AVERAGE(D5836,G5836),"")</x:f>
        <x:v>0.016607539452019624</x:v>
      </x:c>
      <x:c r="J5836" s="14" t="n">
        <x:f>'Method'!$B$2</x:f>
        <x:v>0.05</x:v>
      </x:c>
      <x:c r="K5836" s="13" t="str">
        <x:f>IF(I5836&lt;=J5836,"是","否")</x:f>
        <x:v>是</x:v>
      </x:c>
      <x:c r="L5836" s="36" t="n">
        <x:v>0.851064068477322</x:v>
      </x:c>
      <x:c r="M5836" s="36" t="n">
        <x:f>1-L5836</x:f>
        <x:v>0.14893593152267803</x:v>
      </x:c>
      <x:c r="N5836" s="13" t="str">
        <x:v>是</x:v>
      </x:c>
      <x:c r="O5836" s="15"/>
      <x:c r="P5836" s="13" t="str"/>
    </x:row>
    <x:row r="5837">
      <x:c r="A5837" s="15" t="n">
        <x:v>5836</x:v>
      </x:c>
      <x:c r="B5837" s="13" t="str">
        <x:v>Papilionidae_Zerynthia_rumina</x:v>
      </x:c>
      <x:c r="C5837" s="13" t="str">
        <x:v>Papilionidae</x:v>
      </x:c>
      <x:c r="D5837" s="33" t="n">
        <x:f>'AR_values'!I267</x:f>
        <x:v>2.5592492830957054</x:v>
      </x:c>
      <x:c r="E5837" s="33" t="str">
        <x:v>Riodinidae-19</x:v>
      </x:c>
      <x:c r="F5837" s="33" t="str">
        <x:v>Riodinidae</x:v>
      </x:c>
      <x:c r="G5837" s="33" t="n">
        <x:f>'AR_values'!I342</x:f>
        <x:v>2.602113971974256</x:v>
      </x:c>
      <x:c r="H5837" s="33" t="n">
        <x:f>ABS(D5837-G5837)</x:f>
        <x:v>0.04286468887855044</x:v>
      </x:c>
      <x:c r="I5837" s="14" t="n">
        <x:f>IFERROR(H5837/AVERAGE(D5837,G5837),"")</x:f>
        <x:v>0.016609832232383503</x:v>
      </x:c>
      <x:c r="J5837" s="14" t="n">
        <x:f>'Method'!$B$2</x:f>
        <x:v>0.05</x:v>
      </x:c>
      <x:c r="K5837" s="13" t="str">
        <x:f>IF(I5837&lt;=J5837,"是","否")</x:f>
        <x:v>是</x:v>
      </x:c>
      <x:c r="L5837" s="36" t="n">
        <x:v>0.8621369836969438</x:v>
      </x:c>
      <x:c r="M5837" s="36" t="n">
        <x:f>1-L5837</x:f>
        <x:v>0.1378630163030562</x:v>
      </x:c>
      <x:c r="N5837" s="13" t="str">
        <x:v>是</x:v>
      </x:c>
      <x:c r="O5837" s="15"/>
      <x:c r="P5837" s="13" t="str"/>
    </x:row>
    <x:row r="5838">
      <x:c r="A5838" s="15" t="n">
        <x:v>5837</x:v>
      </x:c>
      <x:c r="B5838" s="13" t="str">
        <x:v>Hesperiidae-6</x:v>
      </x:c>
      <x:c r="C5838" s="13" t="str">
        <x:v>Hesperiidae</x:v>
      </x:c>
      <x:c r="D5838" s="33" t="n">
        <x:f>'AR_values'!I107</x:f>
        <x:v>2.805069004432799</x:v>
      </x:c>
      <x:c r="E5838" s="33" t="str">
        <x:v>Hesperiidae_Ocybadistes_walkeri</x:v>
      </x:c>
      <x:c r="F5838" s="33" t="str">
        <x:v>Hesperiidae</x:v>
      </x:c>
      <x:c r="G5838" s="33" t="n">
        <x:f>'AR_values'!I122</x:f>
        <x:v>2.7588504071275164</x:v>
      </x:c>
      <x:c r="H5838" s="33" t="n">
        <x:f>ABS(D5838-G5838)</x:f>
        <x:v>0.04621859730528266</x:v>
      </x:c>
      <x:c r="I5838" s="14" t="n">
        <x:f>IFERROR(H5838/AVERAGE(D5838,G5838),"")</x:f>
        <x:v>0.016613683228140563</x:v>
      </x:c>
      <x:c r="J5838" s="14" t="n">
        <x:f>'Method'!$B$2</x:f>
        <x:v>0.05</x:v>
      </x:c>
      <x:c r="K5838" s="13" t="str">
        <x:f>IF(I5838&lt;=J5838,"是","否")</x:f>
        <x:v>是</x:v>
      </x:c>
      <x:c r="L5838" s="36" t="n">
        <x:v>0.8229247624539323</x:v>
      </x:c>
      <x:c r="M5838" s="36" t="n">
        <x:f>1-L5838</x:f>
        <x:v>0.1770752375460677</x:v>
      </x:c>
      <x:c r="N5838" s="13" t="str">
        <x:v>否</x:v>
      </x:c>
      <x:c r="O5838" s="15"/>
      <x:c r="P5838" s="13" t="str"/>
    </x:row>
    <x:row r="5839">
      <x:c r="A5839" s="15" t="n">
        <x:v>5838</x:v>
      </x:c>
      <x:c r="B5839" s="13" t="str">
        <x:v>Nymphalinae-14</x:v>
      </x:c>
      <x:c r="C5839" s="13" t="str">
        <x:v>Nymphalinae</x:v>
      </x:c>
      <x:c r="D5839" s="33" t="n">
        <x:f>'AR_values'!I194</x:f>
        <x:v>2.805672308307285</x:v>
      </x:c>
      <x:c r="E5839" s="33" t="str">
        <x:v>Pieridae-1</x:v>
      </x:c>
      <x:c r="F5839" s="33" t="str">
        <x:v>Pieridae</x:v>
      </x:c>
      <x:c r="G5839" s="33" t="n">
        <x:f>'AR_values'!I274</x:f>
        <x:v>2.759443545264334</x:v>
      </x:c>
      <x:c r="H5839" s="33" t="n">
        <x:f>ABS(D5839-G5839)</x:f>
        <x:v>0.04622876304295076</x:v>
      </x:c>
      <x:c r="I5839" s="14" t="n">
        <x:f>IFERROR(H5839/AVERAGE(D5839,G5839),"")</x:f>
        <x:v>0.016613764837719144</x:v>
      </x:c>
      <x:c r="J5839" s="14" t="n">
        <x:f>'Method'!$B$2</x:f>
        <x:v>0.05</x:v>
      </x:c>
      <x:c r="K5839" s="13" t="str">
        <x:f>IF(I5839&lt;=J5839,"是","否")</x:f>
        <x:v>是</x:v>
      </x:c>
      <x:c r="L5839" s="36" t="n">
        <x:v>0.8785479572563326</x:v>
      </x:c>
      <x:c r="M5839" s="36" t="n">
        <x:f>1-L5839</x:f>
        <x:v>0.12145204274366739</x:v>
      </x:c>
      <x:c r="N5839" s="13" t="str">
        <x:v>是</x:v>
      </x:c>
      <x:c r="O5839" s="15"/>
      <x:c r="P5839" s="13" t="str"/>
    </x:row>
    <x:row r="5840">
      <x:c r="A5840" s="15" t="n">
        <x:v>5839</x:v>
      </x:c>
      <x:c r="B5840" s="13" t="str">
        <x:v>Papilionidae-42</x:v>
      </x:c>
      <x:c r="C5840" s="13" t="str">
        <x:v>Papilionidae</x:v>
      </x:c>
      <x:c r="D5840" s="33" t="n">
        <x:f>'AR_values'!I254</x:f>
        <x:v>2.9625258159915284</x:v>
      </x:c>
      <x:c r="E5840" s="33" t="str">
        <x:v>Pieridae-13</x:v>
      </x:c>
      <x:c r="F5840" s="33" t="str">
        <x:v>Pieridae</x:v>
      </x:c>
      <x:c r="G5840" s="33" t="n">
        <x:f>'AR_values'!I278</x:f>
        <x:v>3.012171087458704</x:v>
      </x:c>
      <x:c r="H5840" s="33" t="n">
        <x:f>ABS(D5840-G5840)</x:f>
        <x:v>0.04964527146717579</x:v>
      </x:c>
      <x:c r="I5840" s="14" t="n">
        <x:f>IFERROR(H5840/AVERAGE(D5840,G5840),"")</x:f>
        <x:v>0.016618507104019596</x:v>
      </x:c>
      <x:c r="J5840" s="14" t="n">
        <x:f>'Method'!$B$2</x:f>
        <x:v>0.05</x:v>
      </x:c>
      <x:c r="K5840" s="13" t="str">
        <x:f>IF(I5840&lt;=J5840,"是","否")</x:f>
        <x:v>是</x:v>
      </x:c>
      <x:c r="L5840" s="36" t="n">
        <x:v>0.7027520165095823</x:v>
      </x:c>
      <x:c r="M5840" s="36" t="n">
        <x:f>1-L5840</x:f>
        <x:v>0.2972479834904177</x:v>
      </x:c>
      <x:c r="N5840" s="13" t="str">
        <x:v>是</x:v>
      </x:c>
      <x:c r="O5840" s="15"/>
      <x:c r="P5840" s="13" t="str"/>
    </x:row>
    <x:row r="5841">
      <x:c r="A5841" s="15" t="n">
        <x:v>5840</x:v>
      </x:c>
      <x:c r="B5841" s="13" t="str">
        <x:v>Riodinidae-21</x:v>
      </x:c>
      <x:c r="C5841" s="13" t="str">
        <x:v>Riodinidae</x:v>
      </x:c>
      <x:c r="D5841" s="33" t="n">
        <x:f>'AR_values'!I345</x:f>
        <x:v>2.2775865960635353</x:v>
      </x:c>
      <x:c r="E5841" s="33" t="str">
        <x:v>Riodinidae-8</x:v>
      </x:c>
      <x:c r="F5841" s="33" t="str">
        <x:v>Riodinidae</x:v>
      </x:c>
      <x:c r="G5841" s="33" t="n">
        <x:f>'AR_values'!I356</x:f>
        <x:v>2.240045411639108</x:v>
      </x:c>
      <x:c r="H5841" s="33" t="n">
        <x:f>ABS(D5841-G5841)</x:f>
        <x:v>0.03754118442442733</x:v>
      </x:c>
      <x:c r="I5841" s="14" t="n">
        <x:f>IFERROR(H5841/AVERAGE(D5841,G5841),"")</x:f>
        <x:v>0.016619850559062333</x:v>
      </x:c>
      <x:c r="J5841" s="14" t="n">
        <x:f>'Method'!$B$2</x:f>
        <x:v>0.05</x:v>
      </x:c>
      <x:c r="K5841" s="13" t="str">
        <x:f>IF(I5841&lt;=J5841,"是","否")</x:f>
        <x:v>是</x:v>
      </x:c>
      <x:c r="L5841" s="36" t="n">
        <x:v>0.921047539185964</x:v>
      </x:c>
      <x:c r="M5841" s="36" t="n">
        <x:f>1-L5841</x:f>
        <x:v>0.07895246081403595</x:v>
      </x:c>
      <x:c r="N5841" s="13" t="str">
        <x:v>否</x:v>
      </x:c>
      <x:c r="O5841" s="15"/>
      <x:c r="P5841" s="13" t="str"/>
    </x:row>
    <x:row r="5842">
      <x:c r="A5842" s="15" t="n">
        <x:v>5841</x:v>
      </x:c>
      <x:c r="B5842" s="13" t="str">
        <x:v>Papilionidae-17</x:v>
      </x:c>
      <x:c r="C5842" s="13" t="str">
        <x:v>Papilionidae</x:v>
      </x:c>
      <x:c r="D5842" s="33" t="n">
        <x:f>'AR_values'!I227</x:f>
        <x:v>3.1238412015161123</x:v>
      </x:c>
      <x:c r="E5842" s="33" t="str">
        <x:v>Pieridae-20</x:v>
      </x:c>
      <x:c r="F5842" s="33" t="str">
        <x:v>Pieridae</x:v>
      </x:c>
      <x:c r="G5842" s="33" t="n">
        <x:f>'AR_values'!I285</x:f>
        <x:v>3.176196463789619</x:v>
      </x:c>
      <x:c r="H5842" s="33" t="n">
        <x:f>ABS(D5842-G5842)</x:f>
        <x:v>0.05235526227350684</x:v>
      </x:c>
      <x:c r="I5842" s="14" t="n">
        <x:f>IFERROR(H5842/AVERAGE(D5842,G5842),"")</x:f>
        <x:v>0.016620618813702318</x:v>
      </x:c>
      <x:c r="J5842" s="14" t="n">
        <x:f>'Method'!$B$2</x:f>
        <x:v>0.05</x:v>
      </x:c>
      <x:c r="K5842" s="13" t="str">
        <x:f>IF(I5842&lt;=J5842,"是","否")</x:f>
        <x:v>是</x:v>
      </x:c>
      <x:c r="L5842" s="36" t="n">
        <x:v>0.8036888239590942</x:v>
      </x:c>
      <x:c r="M5842" s="36" t="n">
        <x:f>1-L5842</x:f>
        <x:v>0.19631117604090575</x:v>
      </x:c>
      <x:c r="N5842" s="13" t="str">
        <x:v>是</x:v>
      </x:c>
      <x:c r="O5842" s="15"/>
      <x:c r="P5842" s="13" t="str"/>
    </x:row>
    <x:row r="5843">
      <x:c r="A5843" s="15" t="n">
        <x:v>5842</x:v>
      </x:c>
      <x:c r="B5843" s="13" t="str">
        <x:v>Nymphalinae-3</x:v>
      </x:c>
      <x:c r="C5843" s="13" t="str">
        <x:v>Nymphalinae</x:v>
      </x:c>
      <x:c r="D5843" s="33" t="n">
        <x:f>'AR_values'!I211</x:f>
        <x:v>2.5385687278475513</x:v>
      </x:c>
      <x:c r="E5843" s="33" t="str">
        <x:v>Satyrinae-26</x:v>
      </x:c>
      <x:c r="F5843" s="33" t="str">
        <x:v>Satyrinae</x:v>
      </x:c>
      <x:c r="G5843" s="33" t="n">
        <x:f>'AR_values'!I376</x:f>
        <x:v>2.4967235067878812</x:v>
      </x:c>
      <x:c r="H5843" s="33" t="n">
        <x:f>ABS(D5843-G5843)</x:f>
        <x:v>0.041845221059670035</x:v>
      </x:c>
      <x:c r="I5843" s="14" t="n">
        <x:f>IFERROR(H5843/AVERAGE(D5843,G5843),"")</x:f>
        <x:v>0.016620771589714783</x:v>
      </x:c>
      <x:c r="J5843" s="14" t="n">
        <x:f>'Method'!$B$2</x:f>
        <x:v>0.05</x:v>
      </x:c>
      <x:c r="K5843" s="13" t="str">
        <x:f>IF(I5843&lt;=J5843,"是","否")</x:f>
        <x:v>是</x:v>
      </x:c>
      <x:c r="L5843" s="36" t="n">
        <x:v>0.8932751812341604</x:v>
      </x:c>
      <x:c r="M5843" s="36" t="n">
        <x:f>1-L5843</x:f>
        <x:v>0.10672481876583961</x:v>
      </x:c>
      <x:c r="N5843" s="13" t="str">
        <x:v>是</x:v>
      </x:c>
      <x:c r="O5843" s="15"/>
      <x:c r="P5843" s="13" t="str"/>
    </x:row>
    <x:row r="5844">
      <x:c r="A5844" s="15" t="n">
        <x:v>5843</x:v>
      </x:c>
      <x:c r="B5844" s="13" t="str">
        <x:v>Pieridae-Coliadinae-19</x:v>
      </x:c>
      <x:c r="C5844" s="13" t="str">
        <x:v>Pieridae-Coliadinae</x:v>
      </x:c>
      <x:c r="D5844" s="33" t="n">
        <x:f>'AR_values'!I310</x:f>
        <x:v>2.5707158566022947</x:v>
      </x:c>
      <x:c r="E5844" s="33" t="str">
        <x:v>Riodinidae-22</x:v>
      </x:c>
      <x:c r="F5844" s="33" t="str">
        <x:v>Riodinidae</x:v>
      </x:c>
      <x:c r="G5844" s="33" t="n">
        <x:f>'AR_values'!I346</x:f>
        <x:v>2.528339086305197</x:v>
      </x:c>
      <x:c r="H5844" s="33" t="n">
        <x:f>ABS(D5844-G5844)</x:f>
        <x:v>0.04237677029709763</x:v>
      </x:c>
      <x:c r="I5844" s="14" t="n">
        <x:f>IFERROR(H5844/AVERAGE(D5844,G5844),"")</x:f>
        <x:v>0.016621421330649287</x:v>
      </x:c>
      <x:c r="J5844" s="14" t="n">
        <x:f>'Method'!$B$2</x:f>
        <x:v>0.05</x:v>
      </x:c>
      <x:c r="K5844" s="13" t="str">
        <x:f>IF(I5844&lt;=J5844,"是","否")</x:f>
        <x:v>是</x:v>
      </x:c>
      <x:c r="L5844" s="36" t="n">
        <x:v>0.933315430343127</x:v>
      </x:c>
      <x:c r="M5844" s="36" t="n">
        <x:f>1-L5844</x:f>
        <x:v>0.06668456965687297</x:v>
      </x:c>
      <x:c r="N5844" s="13" t="str">
        <x:v>是</x:v>
      </x:c>
      <x:c r="O5844" s="15"/>
      <x:c r="P5844" s="13" t="str"/>
    </x:row>
    <x:row r="5845">
      <x:c r="A5845" s="15" t="n">
        <x:v>5844</x:v>
      </x:c>
      <x:c r="B5845" s="13" t="str">
        <x:v>Nymphalinae-23</x:v>
      </x:c>
      <x:c r="C5845" s="13" t="str">
        <x:v>Nymphalinae</x:v>
      </x:c>
      <x:c r="D5845" s="33" t="n">
        <x:f>'AR_values'!I204</x:f>
        <x:v>2.538573367865507</x:v>
      </x:c>
      <x:c r="E5845" s="33" t="str">
        <x:v>Satyrinae-26</x:v>
      </x:c>
      <x:c r="F5845" s="33" t="str">
        <x:v>Satyrinae</x:v>
      </x:c>
      <x:c r="G5845" s="33" t="n">
        <x:f>'AR_values'!I376</x:f>
        <x:v>2.4967235067878812</x:v>
      </x:c>
      <x:c r="H5845" s="33" t="n">
        <x:f>ABS(D5845-G5845)</x:f>
        <x:v>0.04184986107762567</x:v>
      </x:c>
      <x:c r="I5845" s="14" t="n">
        <x:f>IFERROR(H5845/AVERAGE(D5845,G5845),"")</x:f>
        <x:v>0.01662259927047756</x:v>
      </x:c>
      <x:c r="J5845" s="14" t="n">
        <x:f>'Method'!$B$2</x:f>
        <x:v>0.05</x:v>
      </x:c>
      <x:c r="K5845" s="13" t="str">
        <x:f>IF(I5845&lt;=J5845,"是","否")</x:f>
        <x:v>是</x:v>
      </x:c>
      <x:c r="L5845" s="36" t="n">
        <x:v>0.8915573161673681</x:v>
      </x:c>
      <x:c r="M5845" s="36" t="n">
        <x:f>1-L5845</x:f>
        <x:v>0.10844268383263189</x:v>
      </x:c>
      <x:c r="N5845" s="13" t="str">
        <x:v>是</x:v>
      </x:c>
      <x:c r="O5845" s="15"/>
      <x:c r="P5845" s="13" t="str"/>
    </x:row>
    <x:row r="5846">
      <x:c r="A5846" s="15" t="n">
        <x:v>5845</x:v>
      </x:c>
      <x:c r="B5846" s="13" t="str">
        <x:v>Hesperiidae-6</x:v>
      </x:c>
      <x:c r="C5846" s="13" t="str">
        <x:v>Hesperiidae</x:v>
      </x:c>
      <x:c r="D5846" s="33" t="n">
        <x:f>'AR_values'!I107</x:f>
        <x:v>2.805069004432799</x:v>
      </x:c>
      <x:c r="E5846" s="33" t="str">
        <x:v>Papilionidae-6</x:v>
      </x:c>
      <x:c r="F5846" s="33" t="str">
        <x:v>Papilionidae</x:v>
      </x:c>
      <x:c r="G5846" s="33" t="n">
        <x:f>'AR_values'!I257</x:f>
        <x:v>2.7588067146384154</x:v>
      </x:c>
      <x:c r="H5846" s="33" t="n">
        <x:f>ABS(D5846-G5846)</x:f>
        <x:v>0.046262289794383626</x:v>
      </x:c>
      <x:c r="I5846" s="14" t="n">
        <x:f>IFERROR(H5846/AVERAGE(D5846,G5846),"")</x:f>
        <x:v>0.016629519468168947</x:v>
      </x:c>
      <x:c r="J5846" s="14" t="n">
        <x:f>'Method'!$B$2</x:f>
        <x:v>0.05</x:v>
      </x:c>
      <x:c r="K5846" s="13" t="str">
        <x:f>IF(I5846&lt;=J5846,"是","否")</x:f>
        <x:v>是</x:v>
      </x:c>
      <x:c r="L5846" s="36" t="n">
        <x:v>0.7297133124501245</x:v>
      </x:c>
      <x:c r="M5846" s="36" t="n">
        <x:f>1-L5846</x:f>
        <x:v>0.2702866875498755</x:v>
      </x:c>
      <x:c r="N5846" s="13" t="str">
        <x:v>是</x:v>
      </x:c>
      <x:c r="O5846" s="15"/>
      <x:c r="P5846" s="13" t="str"/>
    </x:row>
    <x:row r="5847">
      <x:c r="A5847" s="15" t="n">
        <x:v>5846</x:v>
      </x:c>
      <x:c r="B5847" s="13" t="str">
        <x:v>Danainae-6</x:v>
      </x:c>
      <x:c r="C5847" s="13" t="str">
        <x:v>Danainae</x:v>
      </x:c>
      <x:c r="D5847" s="33" t="n">
        <x:f>'AR_values'!I48</x:f>
        <x:v>2.8766669259385655</x:v>
      </x:c>
      <x:c r="E5847" s="33" t="str">
        <x:v>Hesperiidae-8</x:v>
      </x:c>
      <x:c r="F5847" s="33" t="str">
        <x:v>Hesperiidae</x:v>
      </x:c>
      <x:c r="G5847" s="33" t="n">
        <x:f>'AR_values'!I109</x:f>
        <x:v>2.9249115734569755</x:v>
      </x:c>
      <x:c r="H5847" s="33" t="n">
        <x:f>ABS(D5847-G5847)</x:f>
        <x:v>0.048244647518409955</x:v>
      </x:c>
      <x:c r="I5847" s="14" t="n">
        <x:f>IFERROR(H5847/AVERAGE(D5847,G5847),"")</x:f>
        <x:v>0.01663155898810522</x:v>
      </x:c>
      <x:c r="J5847" s="14" t="n">
        <x:f>'Method'!$B$2</x:f>
        <x:v>0.05</x:v>
      </x:c>
      <x:c r="K5847" s="13" t="str">
        <x:f>IF(I5847&lt;=J5847,"是","否")</x:f>
        <x:v>是</x:v>
      </x:c>
      <x:c r="L5847" s="36" t="n">
        <x:v>0.7112677786238916</x:v>
      </x:c>
      <x:c r="M5847" s="36" t="n">
        <x:f>1-L5847</x:f>
        <x:v>0.28873222137610843</x:v>
      </x:c>
      <x:c r="N5847" s="13" t="str">
        <x:v>是</x:v>
      </x:c>
      <x:c r="O5847" s="15"/>
      <x:c r="P5847" s="13" t="str"/>
    </x:row>
    <x:row r="5848">
      <x:c r="A5848" s="15" t="n">
        <x:v>5847</x:v>
      </x:c>
      <x:c r="B5848" s="13" t="str">
        <x:v>Lycaenidae-10</x:v>
      </x:c>
      <x:c r="C5848" s="13" t="str">
        <x:v>Lycaenidae</x:v>
      </x:c>
      <x:c r="D5848" s="33" t="n">
        <x:f>'AR_values'!I143</x:f>
        <x:v>2.6640880253063326</x:v>
      </x:c>
      <x:c r="E5848" s="33" t="str">
        <x:v>Satyrinae-12</x:v>
      </x:c>
      <x:c r="F5848" s="33" t="str">
        <x:v>Satyrinae</x:v>
      </x:c>
      <x:c r="G5848" s="33" t="n">
        <x:f>'AR_values'!I361</x:f>
        <x:v>2.620145477816984</x:v>
      </x:c>
      <x:c r="H5848" s="33" t="n">
        <x:f>ABS(D5848-G5848)</x:f>
        <x:v>0.04394254748934845</x:v>
      </x:c>
      <x:c r="I5848" s="14" t="n">
        <x:f>IFERROR(H5848/AVERAGE(D5848,G5848),"")</x:f>
        <x:v>0.01663156916263281</x:v>
      </x:c>
      <x:c r="J5848" s="14" t="n">
        <x:f>'Method'!$B$2</x:f>
        <x:v>0.05</x:v>
      </x:c>
      <x:c r="K5848" s="13" t="str">
        <x:f>IF(I5848&lt;=J5848,"是","否")</x:f>
        <x:v>是</x:v>
      </x:c>
      <x:c r="L5848" s="36" t="n">
        <x:v>0.885444411561606</x:v>
      </x:c>
      <x:c r="M5848" s="36" t="n">
        <x:f>1-L5848</x:f>
        <x:v>0.11455558843839397</x:v>
      </x:c>
      <x:c r="N5848" s="13" t="str">
        <x:v>是</x:v>
      </x:c>
      <x:c r="O5848" s="15"/>
      <x:c r="P5848" s="13" t="str"/>
    </x:row>
    <x:row r="5849">
      <x:c r="A5849" s="15" t="n">
        <x:v>5848</x:v>
      </x:c>
      <x:c r="B5849" s="13" t="str">
        <x:v>Hesperiidae_Ocybadistes_walkeri</x:v>
      </x:c>
      <x:c r="C5849" s="13" t="str">
        <x:v>Hesperiidae</x:v>
      </x:c>
      <x:c r="D5849" s="33" t="n">
        <x:f>'AR_values'!I122</x:f>
        <x:v>2.7588504071275164</x:v>
      </x:c>
      <x:c r="E5849" s="33" t="str">
        <x:v>Nymphalinae-24</x:v>
      </x:c>
      <x:c r="F5849" s="33" t="str">
        <x:v>Nymphalinae</x:v>
      </x:c>
      <x:c r="G5849" s="33" t="n">
        <x:f>'AR_values'!I205</x:f>
        <x:v>2.805130683228981</x:v>
      </x:c>
      <x:c r="H5849" s="33" t="n">
        <x:f>ABS(D5849-G5849)</x:f>
        <x:v>0.04628027610146468</x:v>
      </x:c>
      <x:c r="I5849" s="14" t="n">
        <x:f>IFERROR(H5849/AVERAGE(D5849,G5849),"")</x:f>
        <x:v>0.016635669801853836</x:v>
      </x:c>
      <x:c r="J5849" s="14" t="n">
        <x:f>'Method'!$B$2</x:f>
        <x:v>0.05</x:v>
      </x:c>
      <x:c r="K5849" s="13" t="str">
        <x:f>IF(I5849&lt;=J5849,"是","否")</x:f>
        <x:v>是</x:v>
      </x:c>
      <x:c r="L5849" s="36" t="n">
        <x:v>0.8151993510950272</x:v>
      </x:c>
      <x:c r="M5849" s="36" t="n">
        <x:f>1-L5849</x:f>
        <x:v>0.18480064890497283</x:v>
      </x:c>
      <x:c r="N5849" s="13" t="str">
        <x:v>是</x:v>
      </x:c>
      <x:c r="O5849" s="15"/>
      <x:c r="P5849" s="13" t="str"/>
    </x:row>
    <x:row r="5850">
      <x:c r="A5850" s="15" t="n">
        <x:v>5849</x:v>
      </x:c>
      <x:c r="B5850" s="13" t="str">
        <x:v>Papilionidae-34</x:v>
      </x:c>
      <x:c r="C5850" s="13" t="str">
        <x:v>Papilionidae</x:v>
      </x:c>
      <x:c r="D5850" s="33" t="n">
        <x:f>'AR_values'!I245</x:f>
        <x:v>2.851589469684181</x:v>
      </x:c>
      <x:c r="E5850" s="33" t="str">
        <x:v>Papilionidae-9</x:v>
      </x:c>
      <x:c r="F5850" s="33" t="str">
        <x:v>Papilionidae</x:v>
      </x:c>
      <x:c r="G5850" s="33" t="n">
        <x:f>'AR_values'!I260</x:f>
        <x:v>2.8994270303687606</x:v>
      </x:c>
      <x:c r="H5850" s="33" t="n">
        <x:f>ABS(D5850-G5850)</x:f>
        <x:v>0.04783756068457956</x:v>
      </x:c>
      <x:c r="I5850" s="14" t="n">
        <x:f>IFERROR(H5850/AVERAGE(D5850,G5850),"")</x:f>
        <x:v>0.016636210549609513</x:v>
      </x:c>
      <x:c r="J5850" s="14" t="n">
        <x:f>'Method'!$B$2</x:f>
        <x:v>0.05</x:v>
      </x:c>
      <x:c r="K5850" s="13" t="str">
        <x:f>IF(I5850&lt;=J5850,"是","否")</x:f>
        <x:v>是</x:v>
      </x:c>
      <x:c r="L5850" s="36" t="n">
        <x:v>0.7860146612290532</x:v>
      </x:c>
      <x:c r="M5850" s="36" t="n">
        <x:f>1-L5850</x:f>
        <x:v>0.21398533877094683</x:v>
      </x:c>
      <x:c r="N5850" s="13" t="str">
        <x:v>否</x:v>
      </x:c>
      <x:c r="O5850" s="15"/>
      <x:c r="P5850" s="13" t="str"/>
    </x:row>
    <x:row r="5851">
      <x:c r="A5851" s="15" t="n">
        <x:v>5850</x:v>
      </x:c>
      <x:c r="B5851" s="13" t="str">
        <x:v>Lycaenidae_Ogyris_amaryllis</x:v>
      </x:c>
      <x:c r="C5851" s="13" t="str">
        <x:v>Lycaenidae</x:v>
      </x:c>
      <x:c r="D5851" s="33" t="n">
        <x:f>'AR_values'!I176</x:f>
        <x:v>2.5353520766284507</x:v>
      </x:c>
      <x:c r="E5851" s="33" t="str">
        <x:v>Riodinidae-13</x:v>
      </x:c>
      <x:c r="F5851" s="33" t="str">
        <x:v>Riodinidae</x:v>
      </x:c>
      <x:c r="G5851" s="33" t="n">
        <x:f>'AR_values'!I337</x:f>
        <x:v>2.4935190252012593</x:v>
      </x:c>
      <x:c r="H5851" s="33" t="n">
        <x:f>ABS(D5851-G5851)</x:f>
        <x:v>0.0418330514271914</x:v>
      </x:c>
      <x:c r="I5851" s="14" t="n">
        <x:f>IFERROR(H5851/AVERAGE(D5851,G5851),"")</x:f>
        <x:v>0.016637153977548093</x:v>
      </x:c>
      <x:c r="J5851" s="14" t="n">
        <x:f>'Method'!$B$2</x:f>
        <x:v>0.05</x:v>
      </x:c>
      <x:c r="K5851" s="13" t="str">
        <x:f>IF(I5851&lt;=J5851,"是","否")</x:f>
        <x:v>是</x:v>
      </x:c>
      <x:c r="L5851" s="36" t="n">
        <x:v>0.8649965770511586</x:v>
      </x:c>
      <x:c r="M5851" s="36" t="n">
        <x:f>1-L5851</x:f>
        <x:v>0.13500342294884138</x:v>
      </x:c>
      <x:c r="N5851" s="13" t="str">
        <x:v>是</x:v>
      </x:c>
      <x:c r="O5851" s="15"/>
      <x:c r="P5851" s="13" t="str"/>
    </x:row>
    <x:row r="5852">
      <x:c r="A5852" s="15" t="n">
        <x:v>5851</x:v>
      </x:c>
      <x:c r="B5852" s="13" t="str">
        <x:v>Papilionidae-12</x:v>
      </x:c>
      <x:c r="C5852" s="13" t="str">
        <x:v>Papilionidae</x:v>
      </x:c>
      <x:c r="D5852" s="33" t="n">
        <x:f>'AR_values'!I222</x:f>
        <x:v>2.7446040689002573</x:v>
      </x:c>
      <x:c r="E5852" s="33" t="str">
        <x:v>Satyrinae-16</x:v>
      </x:c>
      <x:c r="F5852" s="33" t="str">
        <x:v>Satyrinae</x:v>
      </x:c>
      <x:c r="G5852" s="33" t="n">
        <x:f>'AR_values'!I365</x:f>
        <x:v>2.699315938443061</x:v>
      </x:c>
      <x:c r="H5852" s="33" t="n">
        <x:f>ABS(D5852-G5852)</x:f>
        <x:v>0.045288130457196374</x:v>
      </x:c>
      <x:c r="I5852" s="14" t="n">
        <x:f>IFERROR(H5852/AVERAGE(D5852,G5852),"")</x:f>
        <x:v>0.01663805875035162</x:v>
      </x:c>
      <x:c r="J5852" s="14" t="n">
        <x:f>'Method'!$B$2</x:f>
        <x:v>0.05</x:v>
      </x:c>
      <x:c r="K5852" s="13" t="str">
        <x:f>IF(I5852&lt;=J5852,"是","否")</x:f>
        <x:v>是</x:v>
      </x:c>
      <x:c r="L5852" s="36" t="n">
        <x:v>0.746144525873731</x:v>
      </x:c>
      <x:c r="M5852" s="36" t="n">
        <x:f>1-L5852</x:f>
        <x:v>0.25385547412626897</x:v>
      </x:c>
      <x:c r="N5852" s="13" t="str">
        <x:v>是</x:v>
      </x:c>
      <x:c r="O5852" s="15"/>
      <x:c r="P5852" s="13" t="str"/>
    </x:row>
    <x:row r="5853">
      <x:c r="A5853" s="15" t="n">
        <x:v>5852</x:v>
      </x:c>
      <x:c r="B5853" s="13" t="str">
        <x:v>Lycaenidae_Lampides_boeticus</x:v>
      </x:c>
      <x:c r="C5853" s="13" t="str">
        <x:v>Lycaenidae</x:v>
      </x:c>
      <x:c r="D5853" s="33" t="n">
        <x:f>'AR_values'!I171</x:f>
        <x:v>2.4462672305614177</x:v>
      </x:c>
      <x:c r="E5853" s="33" t="str">
        <x:v>Lycaenidae_Zizeeria_karsandra</x:v>
      </x:c>
      <x:c r="F5853" s="33" t="str">
        <x:v>Lycaenidae</x:v>
      </x:c>
      <x:c r="G5853" s="33" t="n">
        <x:f>'AR_values'!I187</x:f>
        <x:v>2.4058990246007177</x:v>
      </x:c>
      <x:c r="H5853" s="33" t="n">
        <x:f>ABS(D5853-G5853)</x:f>
        <x:v>0.04036820596070001</x:v>
      </x:c>
      <x:c r="I5853" s="14" t="n">
        <x:f>IFERROR(H5853/AVERAGE(D5853,G5853),"")</x:f>
        <x:v>0.0166392509398263</x:v>
      </x:c>
      <x:c r="J5853" s="14" t="n">
        <x:f>'Method'!$B$2</x:f>
        <x:v>0.05</x:v>
      </x:c>
      <x:c r="K5853" s="13" t="str">
        <x:f>IF(I5853&lt;=J5853,"是","否")</x:f>
        <x:v>是</x:v>
      </x:c>
      <x:c r="L5853" s="36" t="n">
        <x:v>0.8677966481448288</x:v>
      </x:c>
      <x:c r="M5853" s="36" t="n">
        <x:f>1-L5853</x:f>
        <x:v>0.13220335185517118</x:v>
      </x:c>
      <x:c r="N5853" s="13" t="str">
        <x:v>否</x:v>
      </x:c>
      <x:c r="O5853" s="15"/>
      <x:c r="P5853" s="13" t="str"/>
    </x:row>
    <x:row r="5854">
      <x:c r="A5854" s="15" t="n">
        <x:v>5853</x:v>
      </x:c>
      <x:c r="B5854" s="13" t="str">
        <x:v>Danainae-3</x:v>
      </x:c>
      <x:c r="C5854" s="13" t="str">
        <x:v>Danainae</x:v>
      </x:c>
      <x:c r="D5854" s="33" t="n">
        <x:f>'AR_values'!I45</x:f>
        <x:v>2.7923364844254306</x:v>
      </x:c>
      <x:c r="E5854" s="33" t="str">
        <x:v>Hesperiidae-5</x:v>
      </x:c>
      <x:c r="F5854" s="33" t="str">
        <x:v>Hesperiidae</x:v>
      </x:c>
      <x:c r="G5854" s="33" t="n">
        <x:f>'AR_values'!I106</x:f>
        <x:v>2.8392093365484024</x:v>
      </x:c>
      <x:c r="H5854" s="33" t="n">
        <x:f>ABS(D5854-G5854)</x:f>
        <x:v>0.046872852122971764</x:v>
      </x:c>
      <x:c r="I5854" s="14" t="n">
        <x:f>IFERROR(H5854/AVERAGE(D5854,G5854),"")</x:f>
        <x:v>0.016646531383408436</x:v>
      </x:c>
      <x:c r="J5854" s="14" t="n">
        <x:f>'Method'!$B$2</x:f>
        <x:v>0.05</x:v>
      </x:c>
      <x:c r="K5854" s="13" t="str">
        <x:f>IF(I5854&lt;=J5854,"是","否")</x:f>
        <x:v>是</x:v>
      </x:c>
      <x:c r="L5854" s="36" t="n">
        <x:v>0.7647015448143641</x:v>
      </x:c>
      <x:c r="M5854" s="36" t="n">
        <x:f>1-L5854</x:f>
        <x:v>0.23529845518563586</x:v>
      </x:c>
      <x:c r="N5854" s="13" t="str">
        <x:v>是</x:v>
      </x:c>
      <x:c r="O5854" s="15"/>
      <x:c r="P5854" s="13" t="str"/>
    </x:row>
    <x:row r="5855">
      <x:c r="A5855" s="15" t="n">
        <x:v>5854</x:v>
      </x:c>
      <x:c r="B5855" s="13" t="str">
        <x:v>Charaxinae-10</x:v>
      </x:c>
      <x:c r="C5855" s="13" t="str">
        <x:v>Charaxinae</x:v>
      </x:c>
      <x:c r="D5855" s="33" t="n">
        <x:f>'AR_values'!I17</x:f>
        <x:v>2.4065875590223897</x:v>
      </x:c>
      <x:c r="E5855" s="33" t="str">
        <x:v>Charaxinae-4</x:v>
      </x:c>
      <x:c r="F5855" s="33" t="str">
        <x:v>Charaxinae</x:v>
      </x:c>
      <x:c r="G5855" s="33" t="n">
        <x:f>'AR_values'!I25</x:f>
        <x:v>2.4469912103918943</x:v>
      </x:c>
      <x:c r="H5855" s="33" t="n">
        <x:f>ABS(D5855-G5855)</x:f>
        <x:v>0.04040365136950452</x:v>
      </x:c>
      <x:c r="I5855" s="14" t="n">
        <x:f>IFERROR(H5855/AVERAGE(D5855,G5855),"")</x:f>
        <x:v>0.016649014382589415</x:v>
      </x:c>
      <x:c r="J5855" s="14" t="n">
        <x:f>'Method'!$B$2</x:f>
        <x:v>0.05</x:v>
      </x:c>
      <x:c r="K5855" s="13" t="str">
        <x:f>IF(I5855&lt;=J5855,"是","否")</x:f>
        <x:v>是</x:v>
      </x:c>
      <x:c r="L5855" s="36" t="n">
        <x:v>0.7956510009172827</x:v>
      </x:c>
      <x:c r="M5855" s="36" t="n">
        <x:f>1-L5855</x:f>
        <x:v>0.2043489990827173</x:v>
      </x:c>
      <x:c r="N5855" s="13" t="str">
        <x:v>否</x:v>
      </x:c>
      <x:c r="O5855" s="15"/>
      <x:c r="P5855" s="13" t="str"/>
    </x:row>
    <x:row r="5856">
      <x:c r="A5856" s="15" t="n">
        <x:v>5855</x:v>
      </x:c>
      <x:c r="B5856" s="13" t="str">
        <x:v>Nymphalinae-24</x:v>
      </x:c>
      <x:c r="C5856" s="13" t="str">
        <x:v>Nymphalinae</x:v>
      </x:c>
      <x:c r="D5856" s="33" t="n">
        <x:f>'AR_values'!I205</x:f>
        <x:v>2.805130683228981</x:v>
      </x:c>
      <x:c r="E5856" s="33" t="str">
        <x:v>Papilionidae-6</x:v>
      </x:c>
      <x:c r="F5856" s="33" t="str">
        <x:v>Papilionidae</x:v>
      </x:c>
      <x:c r="G5856" s="33" t="n">
        <x:f>'AR_values'!I257</x:f>
        <x:v>2.7588067146384154</x:v>
      </x:c>
      <x:c r="H5856" s="33" t="n">
        <x:f>ABS(D5856-G5856)</x:f>
        <x:v>0.046323968590565645</x:v>
      </x:c>
      <x:c r="I5856" s="14" t="n">
        <x:f>IFERROR(H5856/AVERAGE(D5856,G5856),"")</x:f>
        <x:v>0.01665150603898641</x:v>
      </x:c>
      <x:c r="J5856" s="14" t="n">
        <x:f>'Method'!$B$2</x:f>
        <x:v>0.05</x:v>
      </x:c>
      <x:c r="K5856" s="13" t="str">
        <x:f>IF(I5856&lt;=J5856,"是","否")</x:f>
        <x:v>是</x:v>
      </x:c>
      <x:c r="L5856" s="36" t="n">
        <x:v>0.8144165074130976</x:v>
      </x:c>
      <x:c r="M5856" s="36" t="n">
        <x:f>1-L5856</x:f>
        <x:v>0.18558349258690243</x:v>
      </x:c>
      <x:c r="N5856" s="13" t="str">
        <x:v>是</x:v>
      </x:c>
      <x:c r="O5856" s="15"/>
      <x:c r="P5856" s="13" t="str"/>
    </x:row>
    <x:row r="5857">
      <x:c r="A5857" s="15" t="n">
        <x:v>5856</x:v>
      </x:c>
      <x:c r="B5857" s="13" t="str">
        <x:v>Papilionidae-11</x:v>
      </x:c>
      <x:c r="C5857" s="13" t="str">
        <x:v>Papilionidae</x:v>
      </x:c>
      <x:c r="D5857" s="33" t="n">
        <x:f>'AR_values'!I221</x:f>
        <x:v>2.89947550369946</x:v>
      </x:c>
      <x:c r="E5857" s="33" t="str">
        <x:v>Papilionidae-34</x:v>
      </x:c>
      <x:c r="F5857" s="33" t="str">
        <x:v>Papilionidae</x:v>
      </x:c>
      <x:c r="G5857" s="33" t="n">
        <x:f>'AR_values'!I245</x:f>
        <x:v>2.851589469684181</x:v>
      </x:c>
      <x:c r="H5857" s="33" t="n">
        <x:f>ABS(D5857-G5857)</x:f>
        <x:v>0.04788603401527913</x:v>
      </x:c>
      <x:c r="I5857" s="14" t="n">
        <x:f>IFERROR(H5857/AVERAGE(D5857,G5857),"")</x:f>
        <x:v>0.016652927496698187</x:v>
      </x:c>
      <x:c r="J5857" s="14" t="n">
        <x:f>'Method'!$B$2</x:f>
        <x:v>0.05</x:v>
      </x:c>
      <x:c r="K5857" s="13" t="str">
        <x:f>IF(I5857&lt;=J5857,"是","否")</x:f>
        <x:v>是</x:v>
      </x:c>
      <x:c r="L5857" s="36" t="n">
        <x:v>0.8510206769392862</x:v>
      </x:c>
      <x:c r="M5857" s="36" t="n">
        <x:f>1-L5857</x:f>
        <x:v>0.14897932306071382</x:v>
      </x:c>
      <x:c r="N5857" s="13" t="str">
        <x:v>否</x:v>
      </x:c>
      <x:c r="O5857" s="15"/>
      <x:c r="P5857" s="13" t="str"/>
    </x:row>
    <x:row r="5858">
      <x:c r="A5858" s="15" t="n">
        <x:v>5857</x:v>
      </x:c>
      <x:c r="B5858" s="13" t="str">
        <x:v>Riodinidae-6</x:v>
      </x:c>
      <x:c r="C5858" s="13" t="str">
        <x:v>Riodinidae</x:v>
      </x:c>
      <x:c r="D5858" s="33" t="n">
        <x:f>'AR_values'!I354</x:f>
        <x:v>2.4701372196015763</x:v>
      </x:c>
      <x:c r="E5858" s="33" t="str">
        <x:v>Riodinidae-9</x:v>
      </x:c>
      <x:c r="F5858" s="33" t="str">
        <x:v>Riodinidae</x:v>
      </x:c>
      <x:c r="G5858" s="33" t="n">
        <x:f>'AR_values'!I357</x:f>
        <x:v>2.42930522516359</x:v>
      </x:c>
      <x:c r="H5858" s="33" t="n">
        <x:f>ABS(D5858-G5858)</x:f>
        <x:v>0.04083199443798646</x:v>
      </x:c>
      <x:c r="I5858" s="14" t="n">
        <x:f>IFERROR(H5858/AVERAGE(D5858,G5858),"")</x:f>
        <x:v>0.016668016778771885</x:v>
      </x:c>
      <x:c r="J5858" s="14" t="n">
        <x:f>'Method'!$B$2</x:f>
        <x:v>0.05</x:v>
      </x:c>
      <x:c r="K5858" s="13" t="str">
        <x:f>IF(I5858&lt;=J5858,"是","否")</x:f>
        <x:v>是</x:v>
      </x:c>
      <x:c r="L5858" s="36" t="n">
        <x:v>0.7440347071583514</x:v>
      </x:c>
      <x:c r="M5858" s="36" t="n">
        <x:f>1-L5858</x:f>
        <x:v>0.2559652928416486</x:v>
      </x:c>
      <x:c r="N5858" s="13" t="str">
        <x:v>否</x:v>
      </x:c>
      <x:c r="O5858" s="15"/>
      <x:c r="P5858" s="13" t="str"/>
    </x:row>
    <x:row r="5859">
      <x:c r="A5859" s="15" t="n">
        <x:v>5858</x:v>
      </x:c>
      <x:c r="B5859" s="13" t="str">
        <x:v>Hesperiidae-28</x:v>
      </x:c>
      <x:c r="C5859" s="13" t="str">
        <x:v>Hesperiidae</x:v>
      </x:c>
      <x:c r="D5859" s="33" t="n">
        <x:f>'AR_values'!I95</x:f>
        <x:v>2.9728124719229405</x:v>
      </x:c>
      <x:c r="E5859" s="33" t="str">
        <x:v>Papilionidae-43</x:v>
      </x:c>
      <x:c r="F5859" s="33" t="str">
        <x:v>Papilionidae</x:v>
      </x:c>
      <x:c r="G5859" s="33" t="n">
        <x:f>'AR_values'!I255</x:f>
        <x:v>3.0227807473621002</x:v>
      </x:c>
      <x:c r="H5859" s="33" t="n">
        <x:f>ABS(D5859-G5859)</x:f>
        <x:v>0.049968275439159715</x:v>
      </x:c>
      <x:c r="I5859" s="14" t="n">
        <x:f>IFERROR(H5859/AVERAGE(D5859,G5859),"")</x:f>
        <x:v>0.016668334095260154</x:v>
      </x:c>
      <x:c r="J5859" s="14" t="n">
        <x:f>'Method'!$B$2</x:f>
        <x:v>0.05</x:v>
      </x:c>
      <x:c r="K5859" s="13" t="str">
        <x:f>IF(I5859&lt;=J5859,"是","否")</x:f>
        <x:v>是</x:v>
      </x:c>
      <x:c r="L5859" s="36" t="n">
        <x:v>0.7456308417264325</x:v>
      </x:c>
      <x:c r="M5859" s="36" t="n">
        <x:f>1-L5859</x:f>
        <x:v>0.25436915827356754</x:v>
      </x:c>
      <x:c r="N5859" s="13" t="str">
        <x:v>是</x:v>
      </x:c>
      <x:c r="O5859" s="15"/>
      <x:c r="P5859" s="13" t="str"/>
    </x:row>
    <x:row r="5860">
      <x:c r="A5860" s="15" t="n">
        <x:v>5859</x:v>
      </x:c>
      <x:c r="B5860" s="13" t="str">
        <x:v>Limenitidinae-10</x:v>
      </x:c>
      <x:c r="C5860" s="13" t="str">
        <x:v>Limenitidinae</x:v>
      </x:c>
      <x:c r="D5860" s="33" t="n">
        <x:f>'AR_values'!I131</x:f>
        <x:v>3.002805353816275</x:v>
      </x:c>
      <x:c r="E5860" s="33" t="str">
        <x:v>Papilionidae-15</x:v>
      </x:c>
      <x:c r="F5860" s="33" t="str">
        <x:v>Papilionidae</x:v>
      </x:c>
      <x:c r="G5860" s="33" t="n">
        <x:f>'AR_values'!I225</x:f>
        <x:v>3.0532801223694213</x:v>
      </x:c>
      <x:c r="H5860" s="33" t="n">
        <x:f>ABS(D5860-G5860)</x:f>
        <x:v>0.050474768553146365</x:v>
      </x:c>
      <x:c r="I5860" s="14" t="n">
        <x:f>IFERROR(H5860/AVERAGE(D5860,G5860),"")</x:f>
        <x:v>0.01666910704996749</x:v>
      </x:c>
      <x:c r="J5860" s="14" t="n">
        <x:f>'Method'!$B$2</x:f>
        <x:v>0.05</x:v>
      </x:c>
      <x:c r="K5860" s="13" t="str">
        <x:f>IF(I5860&lt;=J5860,"是","否")</x:f>
        <x:v>是</x:v>
      </x:c>
      <x:c r="L5860" s="36" t="n">
        <x:v>0.854956106234026</x:v>
      </x:c>
      <x:c r="M5860" s="36" t="n">
        <x:f>1-L5860</x:f>
        <x:v>0.14504389376597404</x:v>
      </x:c>
      <x:c r="N5860" s="13" t="str">
        <x:v>是</x:v>
      </x:c>
      <x:c r="O5860" s="15"/>
      <x:c r="P5860" s="13" t="str"/>
    </x:row>
    <x:row r="5861">
      <x:c r="A5861" s="15" t="n">
        <x:v>5860</x:v>
      </x:c>
      <x:c r="B5861" s="13" t="str">
        <x:v>Hesperiidae_Trapezites_symmomus</x:v>
      </x:c>
      <x:c r="C5861" s="13" t="str">
        <x:v>Hesperiidae</x:v>
      </x:c>
      <x:c r="D5861" s="33" t="n">
        <x:f>'AR_values'!I129</x:f>
        <x:v>2.8528532917136653</x:v>
      </x:c>
      <x:c r="E5861" s="33" t="str">
        <x:v>Nymphalinae-14</x:v>
      </x:c>
      <x:c r="F5861" s="33" t="str">
        <x:v>Nymphalinae</x:v>
      </x:c>
      <x:c r="G5861" s="33" t="n">
        <x:f>'AR_values'!I194</x:f>
        <x:v>2.805672308307285</x:v>
      </x:c>
      <x:c r="H5861" s="33" t="n">
        <x:f>ABS(D5861-G5861)</x:f>
        <x:v>0.04718098340638033</x:v>
      </x:c>
      <x:c r="I5861" s="14" t="n">
        <x:f>IFERROR(H5861/AVERAGE(D5861,G5861),"")</x:f>
        <x:v>0.016676069612976796</x:v>
      </x:c>
      <x:c r="J5861" s="14" t="n">
        <x:f>'Method'!$B$2</x:f>
        <x:v>0.05</x:v>
      </x:c>
      <x:c r="K5861" s="13" t="str">
        <x:f>IF(I5861&lt;=J5861,"是","否")</x:f>
        <x:v>是</x:v>
      </x:c>
      <x:c r="L5861" s="36" t="n">
        <x:v>0.7967269162120717</x:v>
      </x:c>
      <x:c r="M5861" s="36" t="n">
        <x:f>1-L5861</x:f>
        <x:v>0.2032730837879283</x:v>
      </x:c>
      <x:c r="N5861" s="13" t="str">
        <x:v>是</x:v>
      </x:c>
      <x:c r="O5861" s="15"/>
      <x:c r="P5861" s="13" t="str"/>
    </x:row>
    <x:row r="5862">
      <x:c r="A5862" s="15" t="n">
        <x:v>5861</x:v>
      </x:c>
      <x:c r="B5862" s="13" t="str">
        <x:v>Heliconiinae-22</x:v>
      </x:c>
      <x:c r="C5862" s="13" t="str">
        <x:v>Heliconiinae</x:v>
      </x:c>
      <x:c r="D5862" s="33" t="n">
        <x:f>'AR_values'!I66</x:f>
        <x:v>2.5700482441884245</x:v>
      </x:c>
      <x:c r="E5862" s="33" t="str">
        <x:v>Lycaenidae-14</x:v>
      </x:c>
      <x:c r="F5862" s="33" t="str">
        <x:v>Lycaenidae</x:v>
      </x:c>
      <x:c r="G5862" s="33" t="n">
        <x:f>'AR_values'!I146</x:f>
        <x:v>2.5275412824939623</x:v>
      </x:c>
      <x:c r="H5862" s="33" t="n">
        <x:f>ABS(D5862-G5862)</x:f>
        <x:v>0.04250696169446222</x:v>
      </x:c>
      <x:c r="I5862" s="14" t="n">
        <x:f>IFERROR(H5862/AVERAGE(D5862,G5862),"")</x:f>
        <x:v>0.01667727912259997</x:v>
      </x:c>
      <x:c r="J5862" s="14" t="n">
        <x:f>'Method'!$B$2</x:f>
        <x:v>0.05</x:v>
      </x:c>
      <x:c r="K5862" s="13" t="str">
        <x:f>IF(I5862&lt;=J5862,"是","否")</x:f>
        <x:v>是</x:v>
      </x:c>
      <x:c r="L5862" s="36" t="n">
        <x:v>0.9068689980504946</x:v>
      </x:c>
      <x:c r="M5862" s="36" t="n">
        <x:f>1-L5862</x:f>
        <x:v>0.09313100194950541</x:v>
      </x:c>
      <x:c r="N5862" s="13" t="str">
        <x:v>是</x:v>
      </x:c>
      <x:c r="O5862" s="15"/>
      <x:c r="P5862" s="13" t="str"/>
    </x:row>
    <x:row r="5863">
      <x:c r="A5863" s="15" t="n">
        <x:v>5862</x:v>
      </x:c>
      <x:c r="B5863" s="13" t="str">
        <x:v>Hesperiidae-29</x:v>
      </x:c>
      <x:c r="C5863" s="13" t="str">
        <x:v>Hesperiidae</x:v>
      </x:c>
      <x:c r="D5863" s="33" t="n">
        <x:f>'AR_values'!I96</x:f>
        <x:v>2.3699007362993836</x:v>
      </x:c>
      <x:c r="E5863" s="33" t="str">
        <x:v>Pieridae-27</x:v>
      </x:c>
      <x:c r="F5863" s="33" t="str">
        <x:v>Pieridae</x:v>
      </x:c>
      <x:c r="G5863" s="33" t="n">
        <x:f>'AR_values'!I292</x:f>
        <x:v>2.4097641192868773</x:v>
      </x:c>
      <x:c r="H5863" s="33" t="n">
        <x:f>ABS(D5863-G5863)</x:f>
        <x:v>0.0398633829874937</x:v>
      </x:c>
      <x:c r="I5863" s="14" t="n">
        <x:f>IFERROR(H5863/AVERAGE(D5863,G5863),"")</x:f>
        <x:v>0.016680409272170262</x:v>
      </x:c>
      <x:c r="J5863" s="14" t="n">
        <x:f>'Method'!$B$2</x:f>
        <x:v>0.05</x:v>
      </x:c>
      <x:c r="K5863" s="13" t="str">
        <x:f>IF(I5863&lt;=J5863,"是","否")</x:f>
        <x:v>是</x:v>
      </x:c>
      <x:c r="L5863" s="36" t="n">
        <x:v>0.7583945708516352</x:v>
      </x:c>
      <x:c r="M5863" s="36" t="n">
        <x:f>1-L5863</x:f>
        <x:v>0.2416054291483648</x:v>
      </x:c>
      <x:c r="N5863" s="13" t="str">
        <x:v>是</x:v>
      </x:c>
      <x:c r="O5863" s="15"/>
      <x:c r="P5863" s="13" t="str"/>
    </x:row>
    <x:row r="5864">
      <x:c r="A5864" s="15" t="n">
        <x:v>5863</x:v>
      </x:c>
      <x:c r="B5864" s="13" t="str">
        <x:v>Hesperiidae-30</x:v>
      </x:c>
      <x:c r="C5864" s="13" t="str">
        <x:v>Hesperiidae</x:v>
      </x:c>
      <x:c r="D5864" s="33" t="n">
        <x:f>'AR_values'!I98</x:f>
        <x:v>2.3699007362993836</x:v>
      </x:c>
      <x:c r="E5864" s="33" t="str">
        <x:v>Pieridae-27</x:v>
      </x:c>
      <x:c r="F5864" s="33" t="str">
        <x:v>Pieridae</x:v>
      </x:c>
      <x:c r="G5864" s="33" t="n">
        <x:f>'AR_values'!I292</x:f>
        <x:v>2.4097641192868773</x:v>
      </x:c>
      <x:c r="H5864" s="33" t="n">
        <x:f>ABS(D5864-G5864)</x:f>
        <x:v>0.0398633829874937</x:v>
      </x:c>
      <x:c r="I5864" s="14" t="n">
        <x:f>IFERROR(H5864/AVERAGE(D5864,G5864),"")</x:f>
        <x:v>0.016680409272170262</x:v>
      </x:c>
      <x:c r="J5864" s="14" t="n">
        <x:f>'Method'!$B$2</x:f>
        <x:v>0.05</x:v>
      </x:c>
      <x:c r="K5864" s="13" t="str">
        <x:f>IF(I5864&lt;=J5864,"是","否")</x:f>
        <x:v>是</x:v>
      </x:c>
      <x:c r="L5864" s="36" t="n">
        <x:v>0.7583945708516352</x:v>
      </x:c>
      <x:c r="M5864" s="36" t="n">
        <x:f>1-L5864</x:f>
        <x:v>0.2416054291483648</x:v>
      </x:c>
      <x:c r="N5864" s="13" t="str">
        <x:v>是</x:v>
      </x:c>
      <x:c r="O5864" s="15"/>
      <x:c r="P5864" s="13" t="str"/>
    </x:row>
    <x:row r="5865">
      <x:c r="A5865" s="15" t="n">
        <x:v>5864</x:v>
      </x:c>
      <x:c r="B5865" s="13" t="str">
        <x:v>Limenitidinae-8</x:v>
      </x:c>
      <x:c r="C5865" s="13" t="str">
        <x:v>Limenitidinae</x:v>
      </x:c>
      <x:c r="D5865" s="33" t="n">
        <x:f>'AR_values'!I140</x:f>
        <x:v>2.3890954186981337</x:v>
      </x:c>
      <x:c r="E5865" s="33" t="str">
        <x:v>Riodinidae-9</x:v>
      </x:c>
      <x:c r="F5865" s="33" t="str">
        <x:v>Riodinidae</x:v>
      </x:c>
      <x:c r="G5865" s="33" t="n">
        <x:f>'AR_values'!I357</x:f>
        <x:v>2.42930522516359</x:v>
      </x:c>
      <x:c r="H5865" s="33" t="n">
        <x:f>ABS(D5865-G5865)</x:f>
        <x:v>0.04020980646545613</x:v>
      </x:c>
      <x:c r="I5865" s="14" t="n">
        <x:f>IFERROR(H5865/AVERAGE(D5865,G5865),"")</x:f>
        <x:v>0.016690105052463985</x:v>
      </x:c>
      <x:c r="J5865" s="14" t="n">
        <x:f>'Method'!$B$2</x:f>
        <x:v>0.05</x:v>
      </x:c>
      <x:c r="K5865" s="13" t="str">
        <x:f>IF(I5865&lt;=J5865,"是","否")</x:f>
        <x:v>是</x:v>
      </x:c>
      <x:c r="L5865" s="36" t="n">
        <x:v>0.8602415523289374</x:v>
      </x:c>
      <x:c r="M5865" s="36" t="n">
        <x:f>1-L5865</x:f>
        <x:v>0.1397584476710626</x:v>
      </x:c>
      <x:c r="N5865" s="13" t="str">
        <x:v>是</x:v>
      </x:c>
      <x:c r="O5865" s="15"/>
      <x:c r="P5865" s="13" t="str"/>
    </x:row>
    <x:row r="5866">
      <x:c r="A5866" s="15" t="n">
        <x:v>5865</x:v>
      </x:c>
      <x:c r="B5866" s="13" t="str">
        <x:v>Nymphalinae-30</x:v>
      </x:c>
      <x:c r="C5866" s="13" t="str">
        <x:v>Nymphalinae</x:v>
      </x:c>
      <x:c r="D5866" s="33" t="n">
        <x:f>'AR_values'!I212</x:f>
        <x:v>2.926580929690944</x:v>
      </x:c>
      <x:c r="E5866" s="33" t="str">
        <x:v>Papilionidae-38</x:v>
      </x:c>
      <x:c r="F5866" s="33" t="str">
        <x:v>Papilionidae</x:v>
      </x:c>
      <x:c r="G5866" s="33" t="n">
        <x:f>'AR_values'!I249</x:f>
        <x:v>2.975840308372445</x:v>
      </x:c>
      <x:c r="H5866" s="33" t="n">
        <x:f>ABS(D5866-G5866)</x:f>
        <x:v>0.04925937868150099</x:v>
      </x:c>
      <x:c r="I5866" s="14" t="n">
        <x:f>IFERROR(H5866/AVERAGE(D5866,G5866),"")</x:f>
        <x:v>0.016691244726431353</x:v>
      </x:c>
      <x:c r="J5866" s="14" t="n">
        <x:f>'Method'!$B$2</x:f>
        <x:v>0.05</x:v>
      </x:c>
      <x:c r="K5866" s="13" t="str">
        <x:f>IF(I5866&lt;=J5866,"是","否")</x:f>
        <x:v>是</x:v>
      </x:c>
      <x:c r="L5866" s="36" t="n">
        <x:v>0.7623642632906181</x:v>
      </x:c>
      <x:c r="M5866" s="36" t="n">
        <x:f>1-L5866</x:f>
        <x:v>0.23763573670938187</x:v>
      </x:c>
      <x:c r="N5866" s="13" t="str">
        <x:v>是</x:v>
      </x:c>
      <x:c r="O5866" s="15"/>
      <x:c r="P5866" s="13" t="str"/>
    </x:row>
    <x:row r="5867">
      <x:c r="A5867" s="15" t="n">
        <x:v>5866</x:v>
      </x:c>
      <x:c r="B5867" s="13" t="str">
        <x:v>Papilionidae-4</x:v>
      </x:c>
      <x:c r="C5867" s="13" t="str">
        <x:v>Papilionidae</x:v>
      </x:c>
      <x:c r="D5867" s="33" t="n">
        <x:f>'AR_values'!I251</x:f>
        <x:v>2.713745457806805</x:v>
      </x:c>
      <x:c r="E5867" s="33" t="str">
        <x:v>Pieridae-1</x:v>
      </x:c>
      <x:c r="F5867" s="33" t="str">
        <x:v>Pieridae</x:v>
      </x:c>
      <x:c r="G5867" s="33" t="n">
        <x:f>'AR_values'!I274</x:f>
        <x:v>2.759443545264334</x:v>
      </x:c>
      <x:c r="H5867" s="33" t="n">
        <x:f>ABS(D5867-G5867)</x:f>
        <x:v>0.04569808745752901</x:v>
      </x:c>
      <x:c r="I5867" s="14" t="n">
        <x:f>IFERROR(H5867/AVERAGE(D5867,G5867),"")</x:f>
        <x:v>0.016698888867856275</x:v>
      </x:c>
      <x:c r="J5867" s="14" t="n">
        <x:f>'Method'!$B$2</x:f>
        <x:v>0.05</x:v>
      </x:c>
      <x:c r="K5867" s="13" t="str">
        <x:f>IF(I5867&lt;=J5867,"是","否")</x:f>
        <x:v>是</x:v>
      </x:c>
      <x:c r="L5867" s="36" t="n">
        <x:v>0.7783093330119901</x:v>
      </x:c>
      <x:c r="M5867" s="36" t="n">
        <x:f>1-L5867</x:f>
        <x:v>0.22169066698800988</x:v>
      </x:c>
      <x:c r="N5867" s="13" t="str">
        <x:v>是</x:v>
      </x:c>
      <x:c r="O5867" s="15"/>
      <x:c r="P5867" s="13" t="str"/>
    </x:row>
    <x:row r="5868">
      <x:c r="A5868" s="15" t="n">
        <x:v>5867</x:v>
      </x:c>
      <x:c r="B5868" s="13" t="str">
        <x:v>Hesperiidae-4</x:v>
      </x:c>
      <x:c r="C5868" s="13" t="str">
        <x:v>Hesperiidae</x:v>
      </x:c>
      <x:c r="D5868" s="33" t="n">
        <x:f>'AR_values'!I105</x:f>
        <x:v>3.0124203289284166</x:v>
      </x:c>
      <x:c r="E5868" s="33" t="str">
        <x:v>Papilionidae-42</x:v>
      </x:c>
      <x:c r="F5868" s="33" t="str">
        <x:v>Papilionidae</x:v>
      </x:c>
      <x:c r="G5868" s="33" t="n">
        <x:f>'AR_values'!I254</x:f>
        <x:v>2.9625258159915284</x:v>
      </x:c>
      <x:c r="H5868" s="33" t="n">
        <x:f>ABS(D5868-G5868)</x:f>
        <x:v>0.04989451293688818</x:v>
      </x:c>
      <x:c r="I5868" s="14" t="n">
        <x:f>IFERROR(H5868/AVERAGE(D5868,G5868),"")</x:f>
        <x:v>0.016701242731471243</x:v>
      </x:c>
      <x:c r="J5868" s="14" t="n">
        <x:f>'Method'!$B$2</x:f>
        <x:v>0.05</x:v>
      </x:c>
      <x:c r="K5868" s="13" t="str">
        <x:f>IF(I5868&lt;=J5868,"是","否")</x:f>
        <x:v>是</x:v>
      </x:c>
      <x:c r="L5868" s="36" t="n">
        <x:v>0.8772143996670597</x:v>
      </x:c>
      <x:c r="M5868" s="36" t="n">
        <x:f>1-L5868</x:f>
        <x:v>0.12278560033294028</x:v>
      </x:c>
      <x:c r="N5868" s="13" t="str">
        <x:v>是</x:v>
      </x:c>
      <x:c r="O5868" s="15"/>
      <x:c r="P5868" s="13" t="str"/>
    </x:row>
    <x:row r="5869">
      <x:c r="A5869" s="15" t="n">
        <x:v>5868</x:v>
      </x:c>
      <x:c r="B5869" s="13" t="str">
        <x:v>Charaxinae-15</x:v>
      </x:c>
      <x:c r="C5869" s="13" t="str">
        <x:v>Charaxinae</x:v>
      </x:c>
      <x:c r="D5869" s="33" t="n">
        <x:f>'AR_values'!I22</x:f>
        <x:v>2.4406235760127264</x:v>
      </x:c>
      <x:c r="E5869" s="33" t="str">
        <x:v>Limenitidinae-6</x:v>
      </x:c>
      <x:c r="F5869" s="33" t="str">
        <x:v>Limenitidinae</x:v>
      </x:c>
      <x:c r="G5869" s="33" t="n">
        <x:f>'AR_values'!I138</x:f>
        <x:v>2.400197823531223</x:v>
      </x:c>
      <x:c r="H5869" s="33" t="n">
        <x:f>ABS(D5869-G5869)</x:f>
        <x:v>0.04042575248150326</x:v>
      </x:c>
      <x:c r="I5869" s="14" t="n">
        <x:f>IFERROR(H5869/AVERAGE(D5869,G5869),"")</x:f>
        <x:v>0.01670202188633183</x:v>
      </x:c>
      <x:c r="J5869" s="14" t="n">
        <x:f>'Method'!$B$2</x:f>
        <x:v>0.05</x:v>
      </x:c>
      <x:c r="K5869" s="13" t="str">
        <x:f>IF(I5869&lt;=J5869,"是","否")</x:f>
        <x:v>是</x:v>
      </x:c>
      <x:c r="L5869" s="36" t="n">
        <x:v>0.7818877278458021</x:v>
      </x:c>
      <x:c r="M5869" s="36" t="n">
        <x:f>1-L5869</x:f>
        <x:v>0.21811227215419793</x:v>
      </x:c>
      <x:c r="N5869" s="13" t="str">
        <x:v>是</x:v>
      </x:c>
      <x:c r="O5869" s="15"/>
      <x:c r="P5869" s="13" t="str"/>
    </x:row>
    <x:row r="5870">
      <x:c r="A5870" s="15" t="n">
        <x:v>5869</x:v>
      </x:c>
      <x:c r="B5870" s="13" t="str">
        <x:v>Heliconiinae-10</x:v>
      </x:c>
      <x:c r="C5870" s="13" t="str">
        <x:v>Heliconiinae</x:v>
      </x:c>
      <x:c r="D5870" s="33" t="n">
        <x:f>'AR_values'!I53</x:f>
        <x:v>2.5832322601964766</x:v>
      </x:c>
      <x:c r="E5870" s="33" t="str">
        <x:v>Hesperiidae-1</x:v>
      </x:c>
      <x:c r="F5870" s="33" t="str">
        <x:v>Hesperiidae</x:v>
      </x:c>
      <x:c r="G5870" s="33" t="n">
        <x:f>'AR_values'!I75</x:f>
        <x:v>2.626775993873075</x:v>
      </x:c>
      <x:c r="H5870" s="33" t="n">
        <x:f>ABS(D5870-G5870)</x:f>
        <x:v>0.04354373367659825</x:v>
      </x:c>
      <x:c r="I5870" s="14" t="n">
        <x:f>IFERROR(H5870/AVERAGE(D5870,G5870),"")</x:f>
        <x:v>0.016715418307672016</x:v>
      </x:c>
      <x:c r="J5870" s="14" t="n">
        <x:f>'Method'!$B$2</x:f>
        <x:v>0.05</x:v>
      </x:c>
      <x:c r="K5870" s="13" t="str">
        <x:f>IF(I5870&lt;=J5870,"是","否")</x:f>
        <x:v>是</x:v>
      </x:c>
      <x:c r="L5870" s="36" t="n">
        <x:v>0.8897977593836477</x:v>
      </x:c>
      <x:c r="M5870" s="36" t="n">
        <x:f>1-L5870</x:f>
        <x:v>0.11020224061635231</x:v>
      </x:c>
      <x:c r="N5870" s="13" t="str">
        <x:v>是</x:v>
      </x:c>
      <x:c r="O5870" s="15"/>
      <x:c r="P5870" s="13" t="str"/>
    </x:row>
    <x:row r="5871">
      <x:c r="A5871" s="15" t="n">
        <x:v>5870</x:v>
      </x:c>
      <x:c r="B5871" s="13" t="str">
        <x:v>Nymphalinae-10</x:v>
      </x:c>
      <x:c r="C5871" s="13" t="str">
        <x:v>Nymphalinae</x:v>
      </x:c>
      <x:c r="D5871" s="33" t="n">
        <x:f>'AR_values'!I190</x:f>
        <x:v>2.713697150892105</x:v>
      </x:c>
      <x:c r="E5871" s="33" t="str">
        <x:v>Pieridae-1</x:v>
      </x:c>
      <x:c r="F5871" s="33" t="str">
        <x:v>Pieridae</x:v>
      </x:c>
      <x:c r="G5871" s="33" t="n">
        <x:f>'AR_values'!I274</x:f>
        <x:v>2.759443545264334</x:v>
      </x:c>
      <x:c r="H5871" s="33" t="n">
        <x:f>ABS(D5871-G5871)</x:f>
        <x:v>0.04574639437222938</x:v>
      </x:c>
      <x:c r="I5871" s="14" t="n">
        <x:f>IFERROR(H5871/AVERAGE(D5871,G5871),"")</x:f>
        <x:v>0.016716688611478667</x:v>
      </x:c>
      <x:c r="J5871" s="14" t="n">
        <x:f>'Method'!$B$2</x:f>
        <x:v>0.05</x:v>
      </x:c>
      <x:c r="K5871" s="13" t="str">
        <x:f>IF(I5871&lt;=J5871,"是","否")</x:f>
        <x:v>是</x:v>
      </x:c>
      <x:c r="L5871" s="36" t="n">
        <x:v>0.9243561672401209</x:v>
      </x:c>
      <x:c r="M5871" s="36" t="n">
        <x:f>1-L5871</x:f>
        <x:v>0.07564383275987907</x:v>
      </x:c>
      <x:c r="N5871" s="13" t="str">
        <x:v>是</x:v>
      </x:c>
      <x:c r="O5871" s="15"/>
      <x:c r="P5871" s="13" t="str"/>
    </x:row>
    <x:row r="5872">
      <x:c r="A5872" s="15" t="n">
        <x:v>5871</x:v>
      </x:c>
      <x:c r="B5872" s="13" t="str">
        <x:v>Hesperiidae_Trapezites_eliena</x:v>
      </x:c>
      <x:c r="C5872" s="13" t="str">
        <x:v>Hesperiidae</x:v>
      </x:c>
      <x:c r="D5872" s="33" t="n">
        <x:f>'AR_values'!I125</x:f>
        <x:v>2.35532724735423</x:v>
      </x:c>
      <x:c r="E5872" s="33" t="str">
        <x:v>Riodinidae-10</x:v>
      </x:c>
      <x:c r="F5872" s="33" t="str">
        <x:v>Riodinidae</x:v>
      </x:c>
      <x:c r="G5872" s="33" t="n">
        <x:f>'AR_values'!I334</x:f>
        <x:v>2.395036970558121</x:v>
      </x:c>
      <x:c r="H5872" s="33" t="n">
        <x:f>ABS(D5872-G5872)</x:f>
        <x:v>0.03970972320389121</x:v>
      </x:c>
      <x:c r="I5872" s="14" t="n">
        <x:f>IFERROR(H5872/AVERAGE(D5872,G5872),"")</x:f>
        <x:v>0.016718601514450822</x:v>
      </x:c>
      <x:c r="J5872" s="14" t="n">
        <x:f>'Method'!$B$2</x:f>
        <x:v>0.05</x:v>
      </x:c>
      <x:c r="K5872" s="13" t="str">
        <x:f>IF(I5872&lt;=J5872,"是","否")</x:f>
        <x:v>是</x:v>
      </x:c>
      <x:c r="L5872" s="36" t="n">
        <x:v>0.8042479603636865</x:v>
      </x:c>
      <x:c r="M5872" s="36" t="n">
        <x:f>1-L5872</x:f>
        <x:v>0.1957520396363135</x:v>
      </x:c>
      <x:c r="N5872" s="13" t="str">
        <x:v>是</x:v>
      </x:c>
      <x:c r="O5872" s="15"/>
      <x:c r="P5872" s="13" t="str"/>
    </x:row>
    <x:row r="5873">
      <x:c r="A5873" s="15" t="n">
        <x:v>5872</x:v>
      </x:c>
      <x:c r="B5873" s="13" t="str">
        <x:v>Hesperiidae_Hesperilla_donnysa</x:v>
      </x:c>
      <x:c r="C5873" s="13" t="str">
        <x:v>Hesperiidae</x:v>
      </x:c>
      <x:c r="D5873" s="33" t="n">
        <x:f>'AR_values'!I118</x:f>
        <x:v>2.8711882989630286</x:v>
      </x:c>
      <x:c r="E5873" s="33" t="str">
        <x:v>Pieridae_Elodina_padusa</x:v>
      </x:c>
      <x:c r="F5873" s="33" t="str">
        <x:v>Pieridae</x:v>
      </x:c>
      <x:c r="G5873" s="33" t="n">
        <x:f>'AR_values'!I327</x:f>
        <x:v>2.919606733186484</x:v>
      </x:c>
      <x:c r="H5873" s="33" t="n">
        <x:f>ABS(D5873-G5873)</x:f>
        <x:v>0.048418434223455264</x:v>
      </x:c>
      <x:c r="I5873" s="14" t="n">
        <x:f>IFERROR(H5873/AVERAGE(D5873,G5873),"")</x:f>
        <x:v>0.016722551551089038</x:v>
      </x:c>
      <x:c r="J5873" s="14" t="n">
        <x:f>'Method'!$B$2</x:f>
        <x:v>0.05</x:v>
      </x:c>
      <x:c r="K5873" s="13" t="str">
        <x:f>IF(I5873&lt;=J5873,"是","否")</x:f>
        <x:v>是</x:v>
      </x:c>
      <x:c r="L5873" s="36" t="n">
        <x:v>0.8201837728089127</x:v>
      </x:c>
      <x:c r="M5873" s="36" t="n">
        <x:f>1-L5873</x:f>
        <x:v>0.17981622719108725</x:v>
      </x:c>
      <x:c r="N5873" s="13" t="str">
        <x:v>是</x:v>
      </x:c>
      <x:c r="O5873" s="15"/>
      <x:c r="P5873" s="13" t="str"/>
    </x:row>
    <x:row r="5874">
      <x:c r="A5874" s="15" t="n">
        <x:v>5873</x:v>
      </x:c>
      <x:c r="B5874" s="13" t="str">
        <x:v>Hesperiidae_Herimosa_albovenata</x:v>
      </x:c>
      <x:c r="C5874" s="13" t="str">
        <x:v>Hesperiidae</x:v>
      </x:c>
      <x:c r="D5874" s="33" t="n">
        <x:f>'AR_values'!I116</x:f>
        <x:v>2.739139809980161</x:v>
      </x:c>
      <x:c r="E5874" s="33" t="str">
        <x:v>Limenitidinae-9</x:v>
      </x:c>
      <x:c r="F5874" s="33" t="str">
        <x:v>Limenitidinae</x:v>
      </x:c>
      <x:c r="G5874" s="33" t="n">
        <x:f>'AR_values'!I141</x:f>
        <x:v>2.69370960508862</x:v>
      </x:c>
      <x:c r="H5874" s="33" t="n">
        <x:f>ABS(D5874-G5874)</x:f>
        <x:v>0.04543020489154115</x:v>
      </x:c>
      <x:c r="I5874" s="14" t="n">
        <x:f>IFERROR(H5874/AVERAGE(D5874,G5874),"")</x:f>
        <x:v>0.01672426434847762</x:v>
      </x:c>
      <x:c r="J5874" s="14" t="n">
        <x:f>'Method'!$B$2</x:f>
        <x:v>0.05</x:v>
      </x:c>
      <x:c r="K5874" s="13" t="str">
        <x:f>IF(I5874&lt;=J5874,"是","否")</x:f>
        <x:v>是</x:v>
      </x:c>
      <x:c r="L5874" s="36" t="n">
        <x:v>0.7948897276048763</x:v>
      </x:c>
      <x:c r="M5874" s="36" t="n">
        <x:f>1-L5874</x:f>
        <x:v>0.2051102723951237</x:v>
      </x:c>
      <x:c r="N5874" s="13" t="str">
        <x:v>是</x:v>
      </x:c>
      <x:c r="O5874" s="15"/>
      <x:c r="P5874" s="13" t="str"/>
    </x:row>
    <x:row r="5875">
      <x:c r="A5875" s="15" t="n">
        <x:v>5874</x:v>
      </x:c>
      <x:c r="B5875" s="13" t="str">
        <x:v>Heliconiinae-7</x:v>
      </x:c>
      <x:c r="C5875" s="13" t="str">
        <x:v>Heliconiinae</x:v>
      </x:c>
      <x:c r="D5875" s="33" t="n">
        <x:f>'AR_values'!I72</x:f>
        <x:v>2.849349145954934</x:v>
      </x:c>
      <x:c r="E5875" s="33" t="str">
        <x:v>Papilionidae-2</x:v>
      </x:c>
      <x:c r="F5875" s="33" t="str">
        <x:v>Papilionidae</x:v>
      </x:c>
      <x:c r="G5875" s="33" t="n">
        <x:f>'AR_values'!I230</x:f>
        <x:v>2.8020899751082338</x:v>
      </x:c>
      <x:c r="H5875" s="33" t="n">
        <x:f>ABS(D5875-G5875)</x:f>
        <x:v>0.04725917084670028</x:v>
      </x:c>
      <x:c r="I5875" s="14" t="n">
        <x:f>IFERROR(H5875/AVERAGE(D5875,G5875),"")</x:f>
        <x:v>0.016724650070302702</x:v>
      </x:c>
      <x:c r="J5875" s="14" t="n">
        <x:f>'Method'!$B$2</x:f>
        <x:v>0.05</x:v>
      </x:c>
      <x:c r="K5875" s="13" t="str">
        <x:f>IF(I5875&lt;=J5875,"是","否")</x:f>
        <x:v>是</x:v>
      </x:c>
      <x:c r="L5875" s="36" t="n">
        <x:v>0.6811309663766753</x:v>
      </x:c>
      <x:c r="M5875" s="36" t="n">
        <x:f>1-L5875</x:f>
        <x:v>0.31886903362332475</x:v>
      </x:c>
      <x:c r="N5875" s="13" t="str">
        <x:v>是</x:v>
      </x:c>
      <x:c r="O5875" s="15"/>
      <x:c r="P5875" s="13" t="str"/>
    </x:row>
    <x:row r="5876">
      <x:c r="A5876" s="15" t="n">
        <x:v>5875</x:v>
      </x:c>
      <x:c r="B5876" s="13" t="str">
        <x:v>Nymphalinae-16</x:v>
      </x:c>
      <x:c r="C5876" s="13" t="str">
        <x:v>Nymphalinae</x:v>
      </x:c>
      <x:c r="D5876" s="33" t="n">
        <x:f>'AR_values'!I196</x:f>
        <x:v>2.801149955723224</x:v>
      </x:c>
      <x:c r="E5876" s="33" t="str">
        <x:v>Nymphalinae-25</x:v>
      </x:c>
      <x:c r="F5876" s="33" t="str">
        <x:v>Nymphalinae</x:v>
      </x:c>
      <x:c r="G5876" s="33" t="n">
        <x:f>'AR_values'!I206</x:f>
        <x:v>2.754690181841045</x:v>
      </x:c>
      <x:c r="H5876" s="33" t="n">
        <x:f>ABS(D5876-G5876)</x:f>
        <x:v>0.04645977388217881</x:v>
      </x:c>
      <x:c r="I5876" s="14" t="n">
        <x:f>IFERROR(H5876/AVERAGE(D5876,G5876),"")</x:f>
        <x:v>0.016724661880767218</x:v>
      </x:c>
      <x:c r="J5876" s="14" t="n">
        <x:f>'Method'!$B$2</x:f>
        <x:v>0.05</x:v>
      </x:c>
      <x:c r="K5876" s="13" t="str">
        <x:f>IF(I5876&lt;=J5876,"是","否")</x:f>
        <x:v>是</x:v>
      </x:c>
      <x:c r="L5876" s="36" t="n">
        <x:v>0.7692822140347038</x:v>
      </x:c>
      <x:c r="M5876" s="36" t="n">
        <x:f>1-L5876</x:f>
        <x:v>0.23071778596529624</x:v>
      </x:c>
      <x:c r="N5876" s="13" t="str">
        <x:v>否</x:v>
      </x:c>
      <x:c r="O5876" s="15"/>
      <x:c r="P5876" s="13" t="str"/>
    </x:row>
    <x:row r="5877">
      <x:c r="A5877" s="15" t="n">
        <x:v>5876</x:v>
      </x:c>
      <x:c r="B5877" s="13" t="str">
        <x:v>Papilionidae_Papilio_aegeus</x:v>
      </x:c>
      <x:c r="C5877" s="13" t="str">
        <x:v>Papilionidae</x:v>
      </x:c>
      <x:c r="D5877" s="33" t="n">
        <x:f>'AR_values'!I263</x:f>
        <x:v>2.6776011899305736</x:v>
      </x:c>
      <x:c r="E5877" s="33" t="str">
        <x:v>Parnassiinae-3</x:v>
      </x:c>
      <x:c r="F5877" s="33" t="str">
        <x:v>Parnassiinae</x:v>
      </x:c>
      <x:c r="G5877" s="33" t="n">
        <x:f>'AR_values'!I270</x:f>
        <x:v>2.6331902913765703</x:v>
      </x:c>
      <x:c r="H5877" s="33" t="n">
        <x:f>ABS(D5877-G5877)</x:f>
        <x:v>0.044410898554003264</x:v>
      </x:c>
      <x:c r="I5877" s="14" t="n">
        <x:f>IFERROR(H5877/AVERAGE(D5877,G5877),"")</x:f>
        <x:v>0.016724775849445487</x:v>
      </x:c>
      <x:c r="J5877" s="14" t="n">
        <x:f>'Method'!$B$2</x:f>
        <x:v>0.05</x:v>
      </x:c>
      <x:c r="K5877" s="13" t="str">
        <x:f>IF(I5877&lt;=J5877,"是","否")</x:f>
        <x:v>是</x:v>
      </x:c>
      <x:c r="L5877" s="36" t="n">
        <x:v>0.7632956545909386</x:v>
      </x:c>
      <x:c r="M5877" s="36" t="n">
        <x:f>1-L5877</x:f>
        <x:v>0.23670434540906138</x:v>
      </x:c>
      <x:c r="N5877" s="13" t="str">
        <x:v>是</x:v>
      </x:c>
      <x:c r="O5877" s="15"/>
      <x:c r="P5877" s="13" t="str"/>
    </x:row>
    <x:row r="5878">
      <x:c r="A5878" s="15" t="n">
        <x:v>5877</x:v>
      </x:c>
      <x:c r="B5878" s="13" t="str">
        <x:v>Lycaenidae-4</x:v>
      </x:c>
      <x:c r="C5878" s="13" t="str">
        <x:v>Lycaenidae</x:v>
      </x:c>
      <x:c r="D5878" s="33" t="n">
        <x:f>'AR_values'!I157</x:f>
        <x:v>2.406721252991965</x:v>
      </x:c>
      <x:c r="E5878" s="33" t="str">
        <x:v>Lycaenidae-5</x:v>
      </x:c>
      <x:c r="F5878" s="33" t="str">
        <x:v>Lycaenidae</x:v>
      </x:c>
      <x:c r="G5878" s="33" t="n">
        <x:f>'AR_values'!I158</x:f>
        <x:v>2.4473190485114493</x:v>
      </x:c>
      <x:c r="H5878" s="33" t="n">
        <x:f>ABS(D5878-G5878)</x:f>
        <x:v>0.0405977955194845</x:v>
      </x:c>
      <x:c r="I5878" s="14" t="n">
        <x:f>IFERROR(H5878/AVERAGE(D5878,G5878),"")</x:f>
        <x:v>0.016727424165353708</x:v>
      </x:c>
      <x:c r="J5878" s="14" t="n">
        <x:f>'Method'!$B$2</x:f>
        <x:v>0.05</x:v>
      </x:c>
      <x:c r="K5878" s="13" t="str">
        <x:f>IF(I5878&lt;=J5878,"是","否")</x:f>
        <x:v>是</x:v>
      </x:c>
      <x:c r="L5878" s="36" t="n">
        <x:v>0.8924375291454829</x:v>
      </x:c>
      <x:c r="M5878" s="36" t="n">
        <x:f>1-L5878</x:f>
        <x:v>0.10756247085451709</x:v>
      </x:c>
      <x:c r="N5878" s="13" t="str">
        <x:v>否</x:v>
      </x:c>
      <x:c r="O5878" s="15"/>
      <x:c r="P5878" s="13" t="str"/>
    </x:row>
    <x:row r="5879">
      <x:c r="A5879" s="15" t="n">
        <x:v>5878</x:v>
      </x:c>
      <x:c r="B5879" s="13" t="str">
        <x:v>Lycaenidae-5</x:v>
      </x:c>
      <x:c r="C5879" s="13" t="str">
        <x:v>Lycaenidae</x:v>
      </x:c>
      <x:c r="D5879" s="33" t="n">
        <x:f>'AR_values'!I158</x:f>
        <x:v>2.4473190485114493</x:v>
      </x:c>
      <x:c r="E5879" s="33" t="str">
        <x:v>Nymphalinae-9</x:v>
      </x:c>
      <x:c r="F5879" s="33" t="str">
        <x:v>Nymphalinae</x:v>
      </x:c>
      <x:c r="G5879" s="33" t="n">
        <x:f>'AR_values'!I218</x:f>
        <x:v>2.488617213677148</x:v>
      </x:c>
      <x:c r="H5879" s="33" t="n">
        <x:f>ABS(D5879-G5879)</x:f>
        <x:v>0.04129816516569873</x:v>
      </x:c>
      <x:c r="I5879" s="14" t="n">
        <x:f>IFERROR(H5879/AVERAGE(D5879,G5879),"")</x:f>
        <x:v>0.016733670360397683</x:v>
      </x:c>
      <x:c r="J5879" s="14" t="n">
        <x:f>'Method'!$B$2</x:f>
        <x:v>0.05</x:v>
      </x:c>
      <x:c r="K5879" s="13" t="str">
        <x:f>IF(I5879&lt;=J5879,"是","否")</x:f>
        <x:v>是</x:v>
      </x:c>
      <x:c r="L5879" s="36" t="n">
        <x:v>0.7958444466396655</x:v>
      </x:c>
      <x:c r="M5879" s="36" t="n">
        <x:f>1-L5879</x:f>
        <x:v>0.20415555336033453</x:v>
      </x:c>
      <x:c r="N5879" s="13" t="str">
        <x:v>是</x:v>
      </x:c>
      <x:c r="O5879" s="15"/>
      <x:c r="P5879" s="13" t="str"/>
    </x:row>
    <x:row r="5880">
      <x:c r="A5880" s="15" t="n">
        <x:v>5879</x:v>
      </x:c>
      <x:c r="B5880" s="13" t="str">
        <x:v>Biblidinae-9</x:v>
      </x:c>
      <x:c r="C5880" s="13" t="str">
        <x:v>Biblidinae</x:v>
      </x:c>
      <x:c r="D5880" s="33" t="n">
        <x:f>'AR_values'!I15</x:f>
        <x:v>2.41506495449899</x:v>
      </x:c>
      <x:c r="E5880" s="33" t="str">
        <x:v>Nymphalinae-21</x:v>
      </x:c>
      <x:c r="F5880" s="33" t="str">
        <x:v>Nymphalinae</x:v>
      </x:c>
      <x:c r="G5880" s="33" t="n">
        <x:f>'AR_values'!I202</x:f>
        <x:v>2.4558221796639303</x:v>
      </x:c>
      <x:c r="H5880" s="33" t="n">
        <x:f>ABS(D5880-G5880)</x:f>
        <x:v>0.04075722516494018</x:v>
      </x:c>
      <x:c r="I5880" s="14" t="n">
        <x:f>IFERROR(H5880/AVERAGE(D5880,G5880),"")</x:f>
        <x:v>0.01673503164509044</x:v>
      </x:c>
      <x:c r="J5880" s="14" t="n">
        <x:f>'Method'!$B$2</x:f>
        <x:v>0.05</x:v>
      </x:c>
      <x:c r="K5880" s="13" t="str">
        <x:f>IF(I5880&lt;=J5880,"是","否")</x:f>
        <x:v>是</x:v>
      </x:c>
      <x:c r="L5880" s="36" t="n">
        <x:v>0.9520309978918607</x:v>
      </x:c>
      <x:c r="M5880" s="36" t="n">
        <x:f>1-L5880</x:f>
        <x:v>0.04796900210813926</x:v>
      </x:c>
      <x:c r="N5880" s="13" t="str">
        <x:v>是</x:v>
      </x:c>
      <x:c r="O5880" s="15"/>
      <x:c r="P5880" s="13" t="str"/>
    </x:row>
    <x:row r="5881">
      <x:c r="A5881" s="15" t="n">
        <x:v>5880</x:v>
      </x:c>
      <x:c r="B5881" s="13" t="str">
        <x:v>Lycaenidae_Candalides_acasta</x:v>
      </x:c>
      <x:c r="C5881" s="13" t="str">
        <x:v>Lycaenidae</x:v>
      </x:c>
      <x:c r="D5881" s="33" t="n">
        <x:f>'AR_values'!I164</x:f>
        <x:v>2.4245150825976376</x:v>
      </x:c>
      <x:c r="E5881" s="33" t="str">
        <x:v>Riodinidae-20</x:v>
      </x:c>
      <x:c r="F5881" s="33" t="str">
        <x:v>Riodinidae</x:v>
      </x:c>
      <x:c r="G5881" s="33" t="n">
        <x:f>'AR_values'!I344</x:f>
        <x:v>2.384261887097787</x:v>
      </x:c>
      <x:c r="H5881" s="33" t="n">
        <x:f>ABS(D5881-G5881)</x:f>
        <x:v>0.0402531954998504</x:v>
      </x:c>
      <x:c r="I5881" s="14" t="n">
        <x:f>IFERROR(H5881/AVERAGE(D5881,G5881),"")</x:f>
        <x:v>0.016741552271408396</x:v>
      </x:c>
      <x:c r="J5881" s="14" t="n">
        <x:f>'Method'!$B$2</x:f>
        <x:v>0.05</x:v>
      </x:c>
      <x:c r="K5881" s="13" t="str">
        <x:f>IF(I5881&lt;=J5881,"是","否")</x:f>
        <x:v>是</x:v>
      </x:c>
      <x:c r="L5881" s="36" t="n">
        <x:v>0.8576022099447513</x:v>
      </x:c>
      <x:c r="M5881" s="36" t="n">
        <x:f>1-L5881</x:f>
        <x:v>0.14239779005524866</x:v>
      </x:c>
      <x:c r="N5881" s="13" t="str">
        <x:v>是</x:v>
      </x:c>
      <x:c r="O5881" s="15"/>
      <x:c r="P5881" s="13" t="str"/>
    </x:row>
    <x:row r="5882">
      <x:c r="A5882" s="15" t="n">
        <x:v>5881</x:v>
      </x:c>
      <x:c r="B5882" s="13" t="str">
        <x:v>Pieridae-Coliadinae-15</x:v>
      </x:c>
      <x:c r="C5882" s="13" t="str">
        <x:v>Pieridae-Coliadinae</x:v>
      </x:c>
      <x:c r="D5882" s="33" t="n">
        <x:f>'AR_values'!I306</x:f>
        <x:v>2.37607098349663</x:v>
      </x:c>
      <x:c r="E5882" s="33" t="str">
        <x:v>Riodinidae-4</x:v>
      </x:c>
      <x:c r="F5882" s="33" t="str">
        <x:v>Riodinidae</x:v>
      </x:c>
      <x:c r="G5882" s="33" t="n">
        <x:f>'AR_values'!I352</x:f>
        <x:v>2.4161876385807908</x:v>
      </x:c>
      <x:c r="H5882" s="33" t="n">
        <x:f>ABS(D5882-G5882)</x:f>
        <x:v>0.04011665508416096</x:v>
      </x:c>
      <x:c r="I5882" s="14" t="n">
        <x:f>IFERROR(H5882/AVERAGE(D5882,G5882),"")</x:f>
        <x:v>0.01674227467580645</x:v>
      </x:c>
      <x:c r="J5882" s="14" t="n">
        <x:f>'Method'!$B$2</x:f>
        <x:v>0.05</x:v>
      </x:c>
      <x:c r="K5882" s="13" t="str">
        <x:f>IF(I5882&lt;=J5882,"是","否")</x:f>
        <x:v>是</x:v>
      </x:c>
      <x:c r="L5882" s="36" t="n">
        <x:v>0.7059002217519416</x:v>
      </x:c>
      <x:c r="M5882" s="36" t="n">
        <x:f>1-L5882</x:f>
        <x:v>0.29409977824805844</x:v>
      </x:c>
      <x:c r="N5882" s="13" t="str">
        <x:v>是</x:v>
      </x:c>
      <x:c r="O5882" s="15"/>
      <x:c r="P5882" s="13" t="str"/>
    </x:row>
    <x:row r="5883">
      <x:c r="A5883" s="15" t="n">
        <x:v>5882</x:v>
      </x:c>
      <x:c r="B5883" s="13" t="str">
        <x:v>Lycaenidae-3</x:v>
      </x:c>
      <x:c r="C5883" s="13" t="str">
        <x:v>Lycaenidae</x:v>
      </x:c>
      <x:c r="D5883" s="33" t="n">
        <x:f>'AR_values'!I156</x:f>
        <x:v>2.003655773159196</x:v>
      </x:c>
      <x:c r="E5883" s="33" t="str">
        <x:v>Riodinidae-18</x:v>
      </x:c>
      <x:c r="F5883" s="33" t="str">
        <x:v>Riodinidae</x:v>
      </x:c>
      <x:c r="G5883" s="33" t="n">
        <x:f>'AR_values'!I341</x:f>
        <x:v>1.9703798800784218</x:v>
      </x:c>
      <x:c r="H5883" s="33" t="n">
        <x:f>ABS(D5883-G5883)</x:f>
        <x:v>0.033275893080774166</x:v>
      </x:c>
      <x:c r="I5883" s="14" t="n">
        <x:f>IFERROR(H5883/AVERAGE(D5883,G5883),"")</x:f>
        <x:v>0.016746650500563346</x:v>
      </x:c>
      <x:c r="J5883" s="14" t="n">
        <x:f>'Method'!$B$2</x:f>
        <x:v>0.05</x:v>
      </x:c>
      <x:c r="K5883" s="13" t="str">
        <x:f>IF(I5883&lt;=J5883,"是","否")</x:f>
        <x:v>是</x:v>
      </x:c>
      <x:c r="L5883" s="36" t="n">
        <x:v>0.7628450603937097</x:v>
      </x:c>
      <x:c r="M5883" s="36" t="n">
        <x:f>1-L5883</x:f>
        <x:v>0.2371549396062903</x:v>
      </x:c>
      <x:c r="N5883" s="13" t="str">
        <x:v>是</x:v>
      </x:c>
      <x:c r="O5883" s="15"/>
      <x:c r="P5883" s="13" t="str"/>
    </x:row>
    <x:row r="5884">
      <x:c r="A5884" s="15" t="n">
        <x:v>5883</x:v>
      </x:c>
      <x:c r="B5884" s="13" t="str">
        <x:v>Nymphalinae-11</x:v>
      </x:c>
      <x:c r="C5884" s="13" t="str">
        <x:v>Nymphalinae</x:v>
      </x:c>
      <x:c r="D5884" s="33" t="n">
        <x:f>'AR_values'!I191</x:f>
        <x:v>2.2703122194212044</x:v>
      </x:c>
      <x:c r="E5884" s="33" t="str">
        <x:v>Pieridae-Coliadinae-12</x:v>
      </x:c>
      <x:c r="F5884" s="33" t="str">
        <x:v>Pieridae-Coliadinae</x:v>
      </x:c>
      <x:c r="G5884" s="33" t="n">
        <x:f>'AR_values'!I303</x:f>
        <x:v>2.2326045027649815</x:v>
      </x:c>
      <x:c r="H5884" s="33" t="n">
        <x:f>ABS(D5884-G5884)</x:f>
        <x:v>0.03770771665622297</x:v>
      </x:c>
      <x:c r="I5884" s="14" t="n">
        <x:f>IFERROR(H5884/AVERAGE(D5884,G5884),"")</x:f>
        <x:v>0.01674812970465761</x:v>
      </x:c>
      <x:c r="J5884" s="14" t="n">
        <x:f>'Method'!$B$2</x:f>
        <x:v>0.05</x:v>
      </x:c>
      <x:c r="K5884" s="13" t="str">
        <x:f>IF(I5884&lt;=J5884,"是","否")</x:f>
        <x:v>是</x:v>
      </x:c>
      <x:c r="L5884" s="36" t="n">
        <x:v>0.6826065736864828</x:v>
      </x:c>
      <x:c r="M5884" s="36" t="n">
        <x:f>1-L5884</x:f>
        <x:v>0.3173934263135172</x:v>
      </x:c>
      <x:c r="N5884" s="13" t="str">
        <x:v>是</x:v>
      </x:c>
      <x:c r="O5884" s="15"/>
      <x:c r="P5884" s="13" t="str"/>
    </x:row>
    <x:row r="5885">
      <x:c r="A5885" s="15" t="n">
        <x:v>5884</x:v>
      </x:c>
      <x:c r="B5885" s="13" t="str">
        <x:v>Hesperiidae-24</x:v>
      </x:c>
      <x:c r="C5885" s="13" t="str">
        <x:v>Hesperiidae</x:v>
      </x:c>
      <x:c r="D5885" s="33" t="n">
        <x:f>'AR_values'!I91</x:f>
        <x:v>2.631779132697969</x:v>
      </x:c>
      <x:c r="E5885" s="33" t="str">
        <x:v>Limenitidinae-3</x:v>
      </x:c>
      <x:c r="F5885" s="33" t="str">
        <x:v>Limenitidinae</x:v>
      </x:c>
      <x:c r="G5885" s="33" t="n">
        <x:f>'AR_values'!I135</x:f>
        <x:v>2.6762314373060816</x:v>
      </x:c>
      <x:c r="H5885" s="33" t="n">
        <x:f>ABS(D5885-G5885)</x:f>
        <x:v>0.04445230460811267</x:v>
      </x:c>
      <x:c r="I5885" s="14" t="n">
        <x:f>IFERROR(H5885/AVERAGE(D5885,G5885),"")</x:f>
        <x:v>0.016749139445695848</x:v>
      </x:c>
      <x:c r="J5885" s="14" t="n">
        <x:f>'Method'!$B$2</x:f>
        <x:v>0.05</x:v>
      </x:c>
      <x:c r="K5885" s="13" t="str">
        <x:f>IF(I5885&lt;=J5885,"是","否")</x:f>
        <x:v>是</x:v>
      </x:c>
      <x:c r="L5885" s="36" t="n">
        <x:v>0.786236347211957</x:v>
      </x:c>
      <x:c r="M5885" s="36" t="n">
        <x:f>1-L5885</x:f>
        <x:v>0.213763652788043</x:v>
      </x:c>
      <x:c r="N5885" s="13" t="str">
        <x:v>是</x:v>
      </x:c>
      <x:c r="O5885" s="15"/>
      <x:c r="P5885" s="13" t="str"/>
    </x:row>
    <x:row r="5886">
      <x:c r="A5886" s="15" t="n">
        <x:v>5885</x:v>
      </x:c>
      <x:c r="B5886" s="13" t="str">
        <x:v>Pieridae-Coliadinae-15</x:v>
      </x:c>
      <x:c r="C5886" s="13" t="str">
        <x:v>Pieridae-Coliadinae</x:v>
      </x:c>
      <x:c r="D5886" s="33" t="n">
        <x:f>'AR_values'!I306</x:f>
        <x:v>2.37607098349663</x:v>
      </x:c>
      <x:c r="E5886" s="33" t="str">
        <x:v>Riodinidae-11</x:v>
      </x:c>
      <x:c r="F5886" s="33" t="str">
        <x:v>Riodinidae</x:v>
      </x:c>
      <x:c r="G5886" s="33" t="n">
        <x:f>'AR_values'!I335</x:f>
        <x:v>2.336592745750193</x:v>
      </x:c>
      <x:c r="H5886" s="33" t="n">
        <x:f>ABS(D5886-G5886)</x:f>
        <x:v>0.03947823774643666</x:v>
      </x:c>
      <x:c r="I5886" s="14" t="n">
        <x:f>IFERROR(H5886/AVERAGE(D5886,G5886),"")</x:f>
        <x:v>0.016754107661632826</x:v>
      </x:c>
      <x:c r="J5886" s="14" t="n">
        <x:f>'Method'!$B$2</x:f>
        <x:v>0.05</x:v>
      </x:c>
      <x:c r="K5886" s="13" t="str">
        <x:f>IF(I5886&lt;=J5886,"是","否")</x:f>
        <x:v>是</x:v>
      </x:c>
      <x:c r="L5886" s="36" t="n">
        <x:v>0.6834792520315617</x:v>
      </x:c>
      <x:c r="M5886" s="36" t="n">
        <x:f>1-L5886</x:f>
        <x:v>0.3165207479684383</x:v>
      </x:c>
      <x:c r="N5886" s="13" t="str">
        <x:v>是</x:v>
      </x:c>
      <x:c r="O5886" s="15"/>
      <x:c r="P5886" s="13" t="str"/>
    </x:row>
    <x:row r="5887">
      <x:c r="A5887" s="15" t="n">
        <x:v>5886</x:v>
      </x:c>
      <x:c r="B5887" s="13" t="str">
        <x:v>Limenitidinae-1</x:v>
      </x:c>
      <x:c r="C5887" s="13" t="str">
        <x:v>Limenitidinae</x:v>
      </x:c>
      <x:c r="D5887" s="33" t="n">
        <x:f>'AR_values'!I130</x:f>
        <x:v>2.439323333755049</x:v>
      </x:c>
      <x:c r="E5887" s="33" t="str">
        <x:v>Lycaenidae_Ogyris_halmaturia</x:v>
      </x:c>
      <x:c r="F5887" s="33" t="str">
        <x:v>Lycaenidae</x:v>
      </x:c>
      <x:c r="G5887" s="33" t="n">
        <x:f>'AR_values'!I179</x:f>
        <x:v>2.3987880990215236</x:v>
      </x:c>
      <x:c r="H5887" s="33" t="n">
        <x:f>ABS(D5887-G5887)</x:f>
        <x:v>0.04053523473352527</x:v>
      </x:c>
      <x:c r="I5887" s="14" t="n">
        <x:f>IFERROR(H5887/AVERAGE(D5887,G5887),"")</x:f>
        <x:v>0.016756635433782172</x:v>
      </x:c>
      <x:c r="J5887" s="14" t="n">
        <x:f>'Method'!$B$2</x:f>
        <x:v>0.05</x:v>
      </x:c>
      <x:c r="K5887" s="13" t="str">
        <x:f>IF(I5887&lt;=J5887,"是","否")</x:f>
        <x:v>是</x:v>
      </x:c>
      <x:c r="L5887" s="36" t="n">
        <x:v>0.7868889245071325</x:v>
      </x:c>
      <x:c r="M5887" s="36" t="n">
        <x:f>1-L5887</x:f>
        <x:v>0.21311107549286745</x:v>
      </x:c>
      <x:c r="N5887" s="13" t="str">
        <x:v>是</x:v>
      </x:c>
      <x:c r="O5887" s="15"/>
      <x:c r="P5887" s="13" t="str"/>
    </x:row>
    <x:row r="5888">
      <x:c r="A5888" s="15" t="n">
        <x:v>5887</x:v>
      </x:c>
      <x:c r="B5888" s="13" t="str">
        <x:v>Hesperiidae-35</x:v>
      </x:c>
      <x:c r="C5888" s="13" t="str">
        <x:v>Hesperiidae</x:v>
      </x:c>
      <x:c r="D5888" s="33" t="n">
        <x:f>'AR_values'!I103</x:f>
        <x:v>2.9054018143662637</x:v>
      </x:c>
      <x:c r="E5888" s="33" t="str">
        <x:v>Hesperiidae_Trapezites_sciron</x:v>
      </x:c>
      <x:c r="F5888" s="33" t="str">
        <x:v>Hesperiidae</x:v>
      </x:c>
      <x:c r="G5888" s="33" t="n">
        <x:f>'AR_values'!I128</x:f>
        <x:v>2.954498744525112</x:v>
      </x:c>
      <x:c r="H5888" s="33" t="n">
        <x:f>ABS(D5888-G5888)</x:f>
        <x:v>0.049096930158848195</x:v>
      </x:c>
      <x:c r="I5888" s="14" t="n">
        <x:f>IFERROR(H5888/AVERAGE(D5888,G5888),"")</x:f>
        <x:v>0.01675691580955318</x:v>
      </x:c>
      <x:c r="J5888" s="14" t="n">
        <x:f>'Method'!$B$2</x:f>
        <x:v>0.05</x:v>
      </x:c>
      <x:c r="K5888" s="13" t="str">
        <x:f>IF(I5888&lt;=J5888,"是","否")</x:f>
        <x:v>是</x:v>
      </x:c>
      <x:c r="L5888" s="36" t="n">
        <x:v>0.8910744616733329</x:v>
      </x:c>
      <x:c r="M5888" s="36" t="n">
        <x:f>1-L5888</x:f>
        <x:v>0.10892553832666707</x:v>
      </x:c>
      <x:c r="N5888" s="13" t="str">
        <x:v>否</x:v>
      </x:c>
      <x:c r="O5888" s="15"/>
      <x:c r="P5888" s="13" t="str"/>
    </x:row>
    <x:row r="5889">
      <x:c r="A5889" s="15" t="n">
        <x:v>5888</x:v>
      </x:c>
      <x:c r="B5889" s="13" t="str">
        <x:v>Charaxinae-10</x:v>
      </x:c>
      <x:c r="C5889" s="13" t="str">
        <x:v>Charaxinae</x:v>
      </x:c>
      <x:c r="D5889" s="33" t="n">
        <x:f>'AR_values'!I17</x:f>
        <x:v>2.4065875590223897</x:v>
      </x:c>
      <x:c r="E5889" s="33" t="str">
        <x:v>Nymphalinae-15</x:v>
      </x:c>
      <x:c r="F5889" s="33" t="str">
        <x:v>Nymphalinae</x:v>
      </x:c>
      <x:c r="G5889" s="33" t="n">
        <x:f>'AR_values'!I195</x:f>
        <x:v>2.3665787569001857</x:v>
      </x:c>
      <x:c r="H5889" s="33" t="n">
        <x:f>ABS(D5889-G5889)</x:f>
        <x:v>0.040008802122204035</x:v>
      </x:c>
      <x:c r="I5889" s="14" t="n">
        <x:f>IFERROR(H5889/AVERAGE(D5889,G5889),"")</x:f>
        <x:v>0.016764051145144725</x:v>
      </x:c>
      <x:c r="J5889" s="14" t="n">
        <x:f>'Method'!$B$2</x:f>
        <x:v>0.05</x:v>
      </x:c>
      <x:c r="K5889" s="13" t="str">
        <x:f>IF(I5889&lt;=J5889,"是","否")</x:f>
        <x:v>是</x:v>
      </x:c>
      <x:c r="L5889" s="36" t="n">
        <x:v>0.7324999232115981</x:v>
      </x:c>
      <x:c r="M5889" s="36" t="n">
        <x:f>1-L5889</x:f>
        <x:v>0.26750007678840193</x:v>
      </x:c>
      <x:c r="N5889" s="13" t="str">
        <x:v>是</x:v>
      </x:c>
      <x:c r="O5889" s="15"/>
      <x:c r="P5889" s="13" t="str"/>
    </x:row>
    <x:row r="5890">
      <x:c r="A5890" s="15" t="n">
        <x:v>5889</x:v>
      </x:c>
      <x:c r="B5890" s="13" t="str">
        <x:v>Heliconiinae-21</x:v>
      </x:c>
      <x:c r="C5890" s="13" t="str">
        <x:v>Heliconiinae</x:v>
      </x:c>
      <x:c r="D5890" s="33" t="n">
        <x:f>'AR_values'!I65</x:f>
        <x:v>2.475657871833206</x:v>
      </x:c>
      <x:c r="E5890" s="33" t="str">
        <x:v>Lycaenidae_Hypochrysops_ignita</x:v>
      </x:c>
      <x:c r="F5890" s="33" t="str">
        <x:v>Lycaenidae</x:v>
      </x:c>
      <x:c r="G5890" s="33" t="n">
        <x:f>'AR_values'!I168</x:f>
        <x:v>2.4344865968193847</x:v>
      </x:c>
      <x:c r="H5890" s="33" t="n">
        <x:f>ABS(D5890-G5890)</x:f>
        <x:v>0.04117127501382134</x:v>
      </x:c>
      <x:c r="I5890" s="14" t="n">
        <x:f>IFERROR(H5890/AVERAGE(D5890,G5890),"")</x:f>
        <x:v>0.01676988336154569</x:v>
      </x:c>
      <x:c r="J5890" s="14" t="n">
        <x:f>'Method'!$B$2</x:f>
        <x:v>0.05</x:v>
      </x:c>
      <x:c r="K5890" s="13" t="str">
        <x:f>IF(I5890&lt;=J5890,"是","否")</x:f>
        <x:v>是</x:v>
      </x:c>
      <x:c r="L5890" s="36" t="n">
        <x:v>0.843608955190449</x:v>
      </x:c>
      <x:c r="M5890" s="36" t="n">
        <x:f>1-L5890</x:f>
        <x:v>0.15639104480955102</x:v>
      </x:c>
      <x:c r="N5890" s="13" t="str">
        <x:v>是</x:v>
      </x:c>
      <x:c r="O5890" s="15"/>
      <x:c r="P5890" s="13" t="str"/>
    </x:row>
    <x:row r="5891">
      <x:c r="A5891" s="15" t="n">
        <x:v>5890</x:v>
      </x:c>
      <x:c r="B5891" s="13" t="str">
        <x:v>Pieridae-11</x:v>
      </x:c>
      <x:c r="C5891" s="13" t="str">
        <x:v>Pieridae</x:v>
      </x:c>
      <x:c r="D5891" s="33" t="n">
        <x:f>'AR_values'!I276</x:f>
        <x:v>2.871034869040152</x:v>
      </x:c>
      <x:c r="E5891" s="33" t="str">
        <x:v>Pieridae_Elodina_padusa</x:v>
      </x:c>
      <x:c r="F5891" s="33" t="str">
        <x:v>Pieridae</x:v>
      </x:c>
      <x:c r="G5891" s="33" t="n">
        <x:f>'AR_values'!I327</x:f>
        <x:v>2.919606733186484</x:v>
      </x:c>
      <x:c r="H5891" s="33" t="n">
        <x:f>ABS(D5891-G5891)</x:f>
        <x:v>0.048571864146331745</x:v>
      </x:c>
      <x:c r="I5891" s="14" t="n">
        <x:f>IFERROR(H5891/AVERAGE(D5891,G5891),"")</x:f>
        <x:v>0.01677598700898869</x:v>
      </x:c>
      <x:c r="J5891" s="14" t="n">
        <x:f>'Method'!$B$2</x:f>
        <x:v>0.05</x:v>
      </x:c>
      <x:c r="K5891" s="13" t="str">
        <x:f>IF(I5891&lt;=J5891,"是","否")</x:f>
        <x:v>是</x:v>
      </x:c>
      <x:c r="L5891" s="36" t="n">
        <x:v>0.7262346136734391</x:v>
      </x:c>
      <x:c r="M5891" s="36" t="n">
        <x:f>1-L5891</x:f>
        <x:v>0.2737653863265609</x:v>
      </x:c>
      <x:c r="N5891" s="13" t="str">
        <x:v>否</x:v>
      </x:c>
      <x:c r="O5891" s="15"/>
      <x:c r="P5891" s="13" t="str"/>
    </x:row>
    <x:row r="5892">
      <x:c r="A5892" s="15" t="n">
        <x:v>5891</x:v>
      </x:c>
      <x:c r="B5892" s="13" t="str">
        <x:v>Limenitidinae-2</x:v>
      </x:c>
      <x:c r="C5892" s="13" t="str">
        <x:v>Limenitidinae</x:v>
      </x:c>
      <x:c r="D5892" s="33" t="n">
        <x:f>'AR_values'!I134</x:f>
        <x:v>2.628721263472674</x:v>
      </x:c>
      <x:c r="E5892" s="33" t="str">
        <x:v>Nymphalinae-13</x:v>
      </x:c>
      <x:c r="F5892" s="33" t="str">
        <x:v>Nymphalinae</x:v>
      </x:c>
      <x:c r="G5892" s="33" t="n">
        <x:f>'AR_values'!I193</x:f>
        <x:v>2.6731985771884026</x:v>
      </x:c>
      <x:c r="H5892" s="33" t="n">
        <x:f>ABS(D5892-G5892)</x:f>
        <x:v>0.044477313715728606</x:v>
      </x:c>
      <x:c r="I5892" s="14" t="n">
        <x:f>IFERROR(H5892/AVERAGE(D5892,G5892),"")</x:f>
        <x:v>0.016777814471892468</x:v>
      </x:c>
      <x:c r="J5892" s="14" t="n">
        <x:f>'Method'!$B$2</x:f>
        <x:v>0.05</x:v>
      </x:c>
      <x:c r="K5892" s="13" t="str">
        <x:f>IF(I5892&lt;=J5892,"是","否")</x:f>
        <x:v>是</x:v>
      </x:c>
      <x:c r="L5892" s="36" t="n">
        <x:v>0.8414838982538819</x:v>
      </x:c>
      <x:c r="M5892" s="36" t="n">
        <x:f>1-L5892</x:f>
        <x:v>0.15851610174611808</x:v>
      </x:c>
      <x:c r="N5892" s="13" t="str">
        <x:v>是</x:v>
      </x:c>
      <x:c r="O5892" s="15"/>
      <x:c r="P5892" s="13" t="str"/>
    </x:row>
    <x:row r="5893">
      <x:c r="A5893" s="15" t="n">
        <x:v>5892</x:v>
      </x:c>
      <x:c r="B5893" s="13" t="str">
        <x:v>Hesperiidae_Antipodia_atralba</x:v>
      </x:c>
      <x:c r="C5893" s="13" t="str">
        <x:v>Hesperiidae</x:v>
      </x:c>
      <x:c r="D5893" s="33" t="n">
        <x:f>'AR_values'!I112</x:f>
        <x:v>2.980336396525423</x:v>
      </x:c>
      <x:c r="E5893" s="33" t="str">
        <x:v>Pieridae_Aporia_crataegi</x:v>
      </x:c>
      <x:c r="F5893" s="33" t="str">
        <x:v>Pieridae</x:v>
      </x:c>
      <x:c r="G5893" s="33" t="n">
        <x:f>'AR_values'!I322</x:f>
        <x:v>3.0307703988857</x:v>
      </x:c>
      <x:c r="H5893" s="33" t="n">
        <x:f>ABS(D5893-G5893)</x:f>
        <x:v>0.05043400236027695</x:v>
      </x:c>
      <x:c r="I5893" s="14" t="n">
        <x:f>IFERROR(H5893/AVERAGE(D5893,G5893),"")</x:f>
        <x:v>0.01678027161280124</x:v>
      </x:c>
      <x:c r="J5893" s="14" t="n">
        <x:f>'Method'!$B$2</x:f>
        <x:v>0.05</x:v>
      </x:c>
      <x:c r="K5893" s="13" t="str">
        <x:f>IF(I5893&lt;=J5893,"是","否")</x:f>
        <x:v>是</x:v>
      </x:c>
      <x:c r="L5893" s="36" t="n">
        <x:v>0.7255381855458739</x:v>
      </x:c>
      <x:c r="M5893" s="36" t="n">
        <x:f>1-L5893</x:f>
        <x:v>0.2744618144541261</x:v>
      </x:c>
      <x:c r="N5893" s="13" t="str">
        <x:v>是</x:v>
      </x:c>
      <x:c r="O5893" s="15"/>
      <x:c r="P5893" s="13" t="str"/>
    </x:row>
    <x:row r="5894">
      <x:c r="A5894" s="15" t="n">
        <x:v>5893</x:v>
      </x:c>
      <x:c r="B5894" s="13" t="str">
        <x:v>Charaxinae-10</x:v>
      </x:c>
      <x:c r="C5894" s="13" t="str">
        <x:v>Charaxinae</x:v>
      </x:c>
      <x:c r="D5894" s="33" t="n">
        <x:f>'AR_values'!I17</x:f>
        <x:v>2.4065875590223897</x:v>
      </x:c>
      <x:c r="E5894" s="33" t="str">
        <x:v>Lycaenidae-5</x:v>
      </x:c>
      <x:c r="F5894" s="33" t="str">
        <x:v>Lycaenidae</x:v>
      </x:c>
      <x:c r="G5894" s="33" t="n">
        <x:f>'AR_values'!I158</x:f>
        <x:v>2.4473190485114493</x:v>
      </x:c>
      <x:c r="H5894" s="33" t="n">
        <x:f>ABS(D5894-G5894)</x:f>
        <x:v>0.04073148948905958</x:v>
      </x:c>
      <x:c r="I5894" s="14" t="n">
        <x:f>IFERROR(H5894/AVERAGE(D5894,G5894),"")</x:f>
        <x:v>0.016782972060418087</x:v>
      </x:c>
      <x:c r="J5894" s="14" t="n">
        <x:f>'Method'!$B$2</x:f>
        <x:v>0.05</x:v>
      </x:c>
      <x:c r="K5894" s="13" t="str">
        <x:f>IF(I5894&lt;=J5894,"是","否")</x:f>
        <x:v>是</x:v>
      </x:c>
      <x:c r="L5894" s="36" t="n">
        <x:v>0.7005548686402142</x:v>
      </x:c>
      <x:c r="M5894" s="36" t="n">
        <x:f>1-L5894</x:f>
        <x:v>0.2994451313597858</x:v>
      </x:c>
      <x:c r="N5894" s="13" t="str">
        <x:v>是</x:v>
      </x:c>
      <x:c r="O5894" s="15"/>
      <x:c r="P5894" s="13" t="str"/>
    </x:row>
    <x:row r="5895">
      <x:c r="A5895" s="15" t="n">
        <x:v>5894</x:v>
      </x:c>
      <x:c r="B5895" s="13" t="str">
        <x:v>Biblidinae-7</x:v>
      </x:c>
      <x:c r="C5895" s="13" t="str">
        <x:v>Biblidinae</x:v>
      </x:c>
      <x:c r="D5895" s="33" t="n">
        <x:f>'AR_values'!I13</x:f>
        <x:v>2.4577608258924344</x:v>
      </x:c>
      <x:c r="E5895" s="33" t="str">
        <x:v>Danainae-5</x:v>
      </x:c>
      <x:c r="F5895" s="33" t="str">
        <x:v>Danainae</x:v>
      </x:c>
      <x:c r="G5895" s="33" t="n">
        <x:f>'AR_values'!I47</x:f>
        <x:v>2.499372504343995</x:v>
      </x:c>
      <x:c r="H5895" s="33" t="n">
        <x:f>ABS(D5895-G5895)</x:f>
        <x:v>0.041611678451560774</x:v>
      </x:c>
      <x:c r="I5895" s="14" t="n">
        <x:f>IFERROR(H5895/AVERAGE(D5895,G5895),"")</x:f>
        <x:v>0.016788605703924497</x:v>
      </x:c>
      <x:c r="J5895" s="14" t="n">
        <x:f>'Method'!$B$2</x:f>
        <x:v>0.05</x:v>
      </x:c>
      <x:c r="K5895" s="13" t="str">
        <x:f>IF(I5895&lt;=J5895,"是","否")</x:f>
        <x:v>是</x:v>
      </x:c>
      <x:c r="L5895" s="36" t="n">
        <x:v>0.8410820331022648</x:v>
      </x:c>
      <x:c r="M5895" s="36" t="n">
        <x:f>1-L5895</x:f>
        <x:v>0.15891796689773519</x:v>
      </x:c>
      <x:c r="N5895" s="13" t="str">
        <x:v>是</x:v>
      </x:c>
      <x:c r="O5895" s="15"/>
      <x:c r="P5895" s="13" t="str"/>
    </x:row>
    <x:row r="5896">
      <x:c r="A5896" s="15" t="n">
        <x:v>5895</x:v>
      </x:c>
      <x:c r="B5896" s="13" t="str">
        <x:v>Hesperiidae_Hesperilla_donnysa</x:v>
      </x:c>
      <x:c r="C5896" s="13" t="str">
        <x:v>Hesperiidae</x:v>
      </x:c>
      <x:c r="D5896" s="33" t="n">
        <x:f>'AR_values'!I118</x:f>
        <x:v>2.8711882989630286</x:v>
      </x:c>
      <x:c r="E5896" s="33" t="str">
        <x:v>Nymphalinae-27</x:v>
      </x:c>
      <x:c r="F5896" s="33" t="str">
        <x:v>Nymphalinae</x:v>
      </x:c>
      <x:c r="G5896" s="33" t="n">
        <x:f>'AR_values'!I208</x:f>
        <x:v>2.9197999033738387</x:v>
      </x:c>
      <x:c r="H5896" s="33" t="n">
        <x:f>ABS(D5896-G5896)</x:f>
        <x:v>0.04861160441081003</x:v>
      </x:c>
      <x:c r="I5896" s="14" t="n">
        <x:f>IFERROR(H5896/AVERAGE(D5896,G5896),"")</x:f>
        <x:v>0.016788707803339516</x:v>
      </x:c>
      <x:c r="J5896" s="14" t="n">
        <x:f>'Method'!$B$2</x:f>
        <x:v>0.05</x:v>
      </x:c>
      <x:c r="K5896" s="13" t="str">
        <x:f>IF(I5896&lt;=J5896,"是","否")</x:f>
        <x:v>是</x:v>
      </x:c>
      <x:c r="L5896" s="36" t="n">
        <x:v>0.8261011632466344</x:v>
      </x:c>
      <x:c r="M5896" s="36" t="n">
        <x:f>1-L5896</x:f>
        <x:v>0.1738988367533656</x:v>
      </x:c>
      <x:c r="N5896" s="13" t="str">
        <x:v>是</x:v>
      </x:c>
      <x:c r="O5896" s="15"/>
      <x:c r="P5896" s="13" t="str"/>
    </x:row>
    <x:row r="5897">
      <x:c r="A5897" s="15" t="n">
        <x:v>5896</x:v>
      </x:c>
      <x:c r="B5897" s="13" t="str">
        <x:v>Hesperiidae-33</x:v>
      </x:c>
      <x:c r="C5897" s="13" t="str">
        <x:v>Hesperiidae</x:v>
      </x:c>
      <x:c r="D5897" s="33" t="n">
        <x:f>'AR_values'!I101</x:f>
        <x:v>2.3794769606989794</x:v>
      </x:c>
      <x:c r="E5897" s="33" t="str">
        <x:v>Lycaenidae_Ogyris_subteristris</x:v>
      </x:c>
      <x:c r="F5897" s="33" t="str">
        <x:v>Lycaenidae</x:v>
      </x:c>
      <x:c r="G5897" s="33" t="n">
        <x:f>'AR_values'!I183</x:f>
        <x:v>2.419773943913982</x:v>
      </x:c>
      <x:c r="H5897" s="33" t="n">
        <x:f>ABS(D5897-G5897)</x:f>
        <x:v>0.04029698321500241</x:v>
      </x:c>
      <x:c r="I5897" s="14" t="n">
        <x:f>IFERROR(H5897/AVERAGE(D5897,G5897),"")</x:f>
        <x:v>0.016793030419088785</x:v>
      </x:c>
      <x:c r="J5897" s="14" t="n">
        <x:f>'Method'!$B$2</x:f>
        <x:v>0.05</x:v>
      </x:c>
      <x:c r="K5897" s="13" t="str">
        <x:f>IF(I5897&lt;=J5897,"是","否")</x:f>
        <x:v>是</x:v>
      </x:c>
      <x:c r="L5897" s="36" t="n">
        <x:v>0.8936847194270487</x:v>
      </x:c>
      <x:c r="M5897" s="36" t="n">
        <x:f>1-L5897</x:f>
        <x:v>0.10631528057295125</x:v>
      </x:c>
      <x:c r="N5897" s="13" t="str">
        <x:v>是</x:v>
      </x:c>
      <x:c r="O5897" s="15"/>
      <x:c r="P5897" s="13" t="str"/>
    </x:row>
    <x:row r="5898">
      <x:c r="A5898" s="15" t="n">
        <x:v>5897</x:v>
      </x:c>
      <x:c r="B5898" s="13" t="str">
        <x:v>Hesperiidae-23</x:v>
      </x:c>
      <x:c r="C5898" s="13" t="str">
        <x:v>Hesperiidae</x:v>
      </x:c>
      <x:c r="D5898" s="33" t="n">
        <x:f>'AR_values'!I90</x:f>
        <x:v>2.763128559821207</x:v>
      </x:c>
      <x:c r="E5898" s="33" t="str">
        <x:v>Pieridae-12</x:v>
      </x:c>
      <x:c r="F5898" s="33" t="str">
        <x:v>Pieridae</x:v>
      </x:c>
      <x:c r="G5898" s="33" t="n">
        <x:f>'AR_values'!I277</x:f>
        <x:v>2.809922973063713</x:v>
      </x:c>
      <x:c r="H5898" s="33" t="n">
        <x:f>ABS(D5898-G5898)</x:f>
        <x:v>0.04679441324250577</x:v>
      </x:c>
      <x:c r="I5898" s="14" t="n">
        <x:f>IFERROR(H5898/AVERAGE(D5898,G5898),"")</x:f>
        <x:v>0.016793102653505303</x:v>
      </x:c>
      <x:c r="J5898" s="14" t="n">
        <x:f>'Method'!$B$2</x:f>
        <x:v>0.05</x:v>
      </x:c>
      <x:c r="K5898" s="13" t="str">
        <x:f>IF(I5898&lt;=J5898,"是","否")</x:f>
        <x:v>是</x:v>
      </x:c>
      <x:c r="L5898" s="36" t="n">
        <x:v>0.6032376129239139</x:v>
      </x:c>
      <x:c r="M5898" s="36" t="n">
        <x:f>1-L5898</x:f>
        <x:v>0.39676238707608613</x:v>
      </x:c>
      <x:c r="N5898" s="13" t="str">
        <x:v>是</x:v>
      </x:c>
      <x:c r="O5898" s="15"/>
      <x:c r="P5898" s="13" t="str"/>
    </x:row>
    <x:row r="5899">
      <x:c r="A5899" s="15" t="n">
        <x:v>5898</x:v>
      </x:c>
      <x:c r="B5899" s="13" t="str">
        <x:v>Pieridae-Coliadinae-21</x:v>
      </x:c>
      <x:c r="C5899" s="13" t="str">
        <x:v>Pieridae-Coliadinae</x:v>
      </x:c>
      <x:c r="D5899" s="33" t="n">
        <x:f>'AR_values'!I313</x:f>
        <x:v>2.515818512601095</x:v>
      </x:c>
      <x:c r="E5899" s="33" t="str">
        <x:v>Satyrinae-13</x:v>
      </x:c>
      <x:c r="F5899" s="33" t="str">
        <x:v>Satyrinae</x:v>
      </x:c>
      <x:c r="G5899" s="33" t="n">
        <x:f>'AR_values'!I362</x:f>
        <x:v>2.5584248457056336</x:v>
      </x:c>
      <x:c r="H5899" s="33" t="n">
        <x:f>ABS(D5899-G5899)</x:f>
        <x:v>0.04260633310453876</x:v>
      </x:c>
      <x:c r="I5899" s="14" t="n">
        <x:f>IFERROR(H5899/AVERAGE(D5899,G5899),"")</x:f>
        <x:v>0.016793176872287995</x:v>
      </x:c>
      <x:c r="J5899" s="14" t="n">
        <x:f>'Method'!$B$2</x:f>
        <x:v>0.05</x:v>
      </x:c>
      <x:c r="K5899" s="13" t="str">
        <x:f>IF(I5899&lt;=J5899,"是","否")</x:f>
        <x:v>是</x:v>
      </x:c>
      <x:c r="L5899" s="36" t="n">
        <x:v>0.849167528378394</x:v>
      </x:c>
      <x:c r="M5899" s="36" t="n">
        <x:f>1-L5899</x:f>
        <x:v>0.15083247162160596</x:v>
      </x:c>
      <x:c r="N5899" s="13" t="str">
        <x:v>是</x:v>
      </x:c>
      <x:c r="O5899" s="15"/>
      <x:c r="P5899" s="13" t="str"/>
    </x:row>
    <x:row r="5900">
      <x:c r="A5900" s="15" t="n">
        <x:v>5899</x:v>
      </x:c>
      <x:c r="B5900" s="13" t="str">
        <x:v>Lycaenidae-24</x:v>
      </x:c>
      <x:c r="C5900" s="13" t="str">
        <x:v>Lycaenidae</x:v>
      </x:c>
      <x:c r="D5900" s="33" t="n">
        <x:f>'AR_values'!I155</x:f>
        <x:v>2.327876673720378</x:v>
      </x:c>
      <x:c r="E5900" s="33" t="str">
        <x:v>Lycaenidae_Theclinesthes_albocincta</x:v>
      </x:c>
      <x:c r="F5900" s="33" t="str">
        <x:v>Lycaenidae</x:v>
      </x:c>
      <x:c r="G5900" s="33" t="n">
        <x:f>'AR_values'!I184</x:f>
        <x:v>2.367311960675574</x:v>
      </x:c>
      <x:c r="H5900" s="33" t="n">
        <x:f>ABS(D5900-G5900)</x:f>
        <x:v>0.03943528695519616</x:v>
      </x:c>
      <x:c r="I5900" s="14" t="n">
        <x:f>IFERROR(H5900/AVERAGE(D5900,G5900),"")</x:f>
        <x:v>0.01679816937121616</x:v>
      </x:c>
      <x:c r="J5900" s="14" t="n">
        <x:f>'Method'!$B$2</x:f>
        <x:v>0.05</x:v>
      </x:c>
      <x:c r="K5900" s="13" t="str">
        <x:f>IF(I5900&lt;=J5900,"是","否")</x:f>
        <x:v>是</x:v>
      </x:c>
      <x:c r="L5900" s="36" t="n">
        <x:v>0.8968496214917742</x:v>
      </x:c>
      <x:c r="M5900" s="36" t="n">
        <x:f>1-L5900</x:f>
        <x:v>0.10315037850822584</x:v>
      </x:c>
      <x:c r="N5900" s="13" t="str">
        <x:v>否</x:v>
      </x:c>
      <x:c r="O5900" s="15"/>
      <x:c r="P5900" s="13" t="str"/>
    </x:row>
    <x:row r="5901">
      <x:c r="A5901" s="15" t="n">
        <x:v>5900</x:v>
      </x:c>
      <x:c r="B5901" s="13" t="str">
        <x:v>Lycaenidae_Ogyris_barnardi</x:v>
      </x:c>
      <x:c r="C5901" s="13" t="str">
        <x:v>Lycaenidae</x:v>
      </x:c>
      <x:c r="D5901" s="33" t="n">
        <x:f>'AR_values'!I177</x:f>
        <x:v>2.431952209627365</x:v>
      </x:c>
      <x:c r="E5901" s="33" t="str">
        <x:v>Satyrinae-9</x:v>
      </x:c>
      <x:c r="F5901" s="33" t="str">
        <x:v>Satyrinae</x:v>
      </x:c>
      <x:c r="G5901" s="33" t="n">
        <x:f>'AR_values'!I384</x:f>
        <x:v>2.3914334188497204</x:v>
      </x:c>
      <x:c r="H5901" s="33" t="n">
        <x:f>ABS(D5901-G5901)</x:f>
        <x:v>0.04051879077764475</x:v>
      </x:c>
      <x:c r="I5901" s="14" t="n">
        <x:f>IFERROR(H5901/AVERAGE(D5901,G5901),"")</x:f>
        <x:v>0.016800975040611867</x:v>
      </x:c>
      <x:c r="J5901" s="14" t="n">
        <x:f>'Method'!$B$2</x:f>
        <x:v>0.05</x:v>
      </x:c>
      <x:c r="K5901" s="13" t="str">
        <x:f>IF(I5901&lt;=J5901,"是","否")</x:f>
        <x:v>是</x:v>
      </x:c>
      <x:c r="L5901" s="36" t="n">
        <x:v>0.8815984379208187</x:v>
      </x:c>
      <x:c r="M5901" s="36" t="n">
        <x:f>1-L5901</x:f>
        <x:v>0.11840156207918129</x:v>
      </x:c>
      <x:c r="N5901" s="13" t="str">
        <x:v>是</x:v>
      </x:c>
      <x:c r="O5901" s="15"/>
      <x:c r="P5901" s="13" t="str"/>
    </x:row>
    <x:row r="5902">
      <x:c r="A5902" s="15" t="n">
        <x:v>5901</x:v>
      </x:c>
      <x:c r="B5902" s="13" t="str">
        <x:v>Nymphalinae-17</x:v>
      </x:c>
      <x:c r="C5902" s="13" t="str">
        <x:v>Nymphalinae</x:v>
      </x:c>
      <x:c r="D5902" s="33" t="n">
        <x:f>'AR_values'!I197</x:f>
        <x:v>2.7100143832736188</x:v>
      </x:c>
      <x:c r="E5902" s="33" t="str">
        <x:v>Satyrinae-27</x:v>
      </x:c>
      <x:c r="F5902" s="33" t="str">
        <x:v>Satyrinae</x:v>
      </x:c>
      <x:c r="G5902" s="33" t="n">
        <x:f>'AR_values'!I377</x:f>
        <x:v>2.664861838108956</x:v>
      </x:c>
      <x:c r="H5902" s="33" t="n">
        <x:f>ABS(D5902-G5902)</x:f>
        <x:v>0.045152545164662605</x:v>
      </x:c>
      <x:c r="I5902" s="14" t="n">
        <x:f>IFERROR(H5902/AVERAGE(D5902,G5902),"")</x:f>
        <x:v>0.016801333948876708</x:v>
      </x:c>
      <x:c r="J5902" s="14" t="n">
        <x:f>'Method'!$B$2</x:f>
        <x:v>0.05</x:v>
      </x:c>
      <x:c r="K5902" s="13" t="str">
        <x:f>IF(I5902&lt;=J5902,"是","否")</x:f>
        <x:v>是</x:v>
      </x:c>
      <x:c r="L5902" s="36" t="n">
        <x:v>0.7569349465193758</x:v>
      </x:c>
      <x:c r="M5902" s="36" t="n">
        <x:f>1-L5902</x:f>
        <x:v>0.24306505348062424</x:v>
      </x:c>
      <x:c r="N5902" s="13" t="str">
        <x:v>是</x:v>
      </x:c>
      <x:c r="O5902" s="15"/>
      <x:c r="P5902" s="13" t="str"/>
    </x:row>
    <x:row r="5903">
      <x:c r="A5903" s="15" t="n">
        <x:v>5902</x:v>
      </x:c>
      <x:c r="B5903" s="13" t="str">
        <x:v>Hesperiidae_Croitana_arenaria</x:v>
      </x:c>
      <x:c r="C5903" s="13" t="str">
        <x:v>Hesperiidae</x:v>
      </x:c>
      <x:c r="D5903" s="33" t="n">
        <x:f>'AR_values'!I114</x:f>
        <x:v>2.5620752867382506</x:v>
      </x:c>
      <x:c r="E5903" s="33" t="str">
        <x:v>Satyrinae-8</x:v>
      </x:c>
      <x:c r="F5903" s="33" t="str">
        <x:v>Satyrinae</x:v>
      </x:c>
      <x:c r="G5903" s="33" t="n">
        <x:f>'AR_values'!I383</x:f>
        <x:v>2.6054994443958197</x:v>
      </x:c>
      <x:c r="H5903" s="33" t="n">
        <x:f>ABS(D5903-G5903)</x:f>
        <x:v>0.04342415765756913</x:v>
      </x:c>
      <x:c r="I5903" s="14" t="n">
        <x:f>IFERROR(H5903/AVERAGE(D5903,G5903),"")</x:f>
        <x:v>0.016806397552779778</x:v>
      </x:c>
      <x:c r="J5903" s="14" t="n">
        <x:f>'Method'!$B$2</x:f>
        <x:v>0.05</x:v>
      </x:c>
      <x:c r="K5903" s="13" t="str">
        <x:f>IF(I5903&lt;=J5903,"是","否")</x:f>
        <x:v>是</x:v>
      </x:c>
      <x:c r="L5903" s="36" t="n">
        <x:v>0.7533105725639447</x:v>
      </x:c>
      <x:c r="M5903" s="36" t="n">
        <x:f>1-L5903</x:f>
        <x:v>0.24668942743605526</x:v>
      </x:c>
      <x:c r="N5903" s="13" t="str">
        <x:v>是</x:v>
      </x:c>
      <x:c r="O5903" s="15"/>
      <x:c r="P5903" s="13" t="str"/>
    </x:row>
    <x:row r="5904">
      <x:c r="A5904" s="15" t="n">
        <x:v>5903</x:v>
      </x:c>
      <x:c r="B5904" s="13" t="str">
        <x:v>Limenitidinae-3</x:v>
      </x:c>
      <x:c r="C5904" s="13" t="str">
        <x:v>Limenitidinae</x:v>
      </x:c>
      <x:c r="D5904" s="33" t="n">
        <x:f>'AR_values'!I135</x:f>
        <x:v>2.6762314373060816</x:v>
      </x:c>
      <x:c r="E5904" s="33" t="str">
        <x:v>Nymphalinae-20</x:v>
      </x:c>
      <x:c r="F5904" s="33" t="str">
        <x:v>Nymphalinae</x:v>
      </x:c>
      <x:c r="G5904" s="33" t="n">
        <x:f>'AR_values'!I201</x:f>
        <x:v>2.6316211778781273</x:v>
      </x:c>
      <x:c r="H5904" s="33" t="n">
        <x:f>ABS(D5904-G5904)</x:f>
        <x:v>0.04461025942795427</x:v>
      </x:c>
      <x:c r="I5904" s="14" t="n">
        <x:f>IFERROR(H5904/AVERAGE(D5904,G5904),"")</x:f>
        <x:v>0.016809155288275115</x:v>
      </x:c>
      <x:c r="J5904" s="14" t="n">
        <x:f>'Method'!$B$2</x:f>
        <x:v>0.05</x:v>
      </x:c>
      <x:c r="K5904" s="13" t="str">
        <x:f>IF(I5904&lt;=J5904,"是","否")</x:f>
        <x:v>是</x:v>
      </x:c>
      <x:c r="L5904" s="36" t="n">
        <x:v>0.8694904849600982</x:v>
      </x:c>
      <x:c r="M5904" s="36" t="n">
        <x:f>1-L5904</x:f>
        <x:v>0.13050951503990182</x:v>
      </x:c>
      <x:c r="N5904" s="13" t="str">
        <x:v>是</x:v>
      </x:c>
      <x:c r="O5904" s="15"/>
      <x:c r="P5904" s="13" t="str"/>
    </x:row>
    <x:row r="5905">
      <x:c r="A5905" s="15" t="n">
        <x:v>5904</x:v>
      </x:c>
      <x:c r="B5905" s="13" t="str">
        <x:v>Papilionidae-2</x:v>
      </x:c>
      <x:c r="C5905" s="13" t="str">
        <x:v>Papilionidae</x:v>
      </x:c>
      <x:c r="D5905" s="33" t="n">
        <x:f>'AR_values'!I230</x:f>
        <x:v>2.8020899751082338</x:v>
      </x:c>
      <x:c r="E5905" s="33" t="str">
        <x:v>Pieridae-14</x:v>
      </x:c>
      <x:c r="F5905" s="33" t="str">
        <x:v>Pieridae</x:v>
      </x:c>
      <x:c r="G5905" s="33" t="n">
        <x:f>'AR_values'!I279</x:f>
        <x:v>2.8495974203659724</x:v>
      </x:c>
      <x:c r="H5905" s="33" t="n">
        <x:f>ABS(D5905-G5905)</x:f>
        <x:v>0.047507445257738645</x:v>
      </x:c>
      <x:c r="I5905" s="14" t="n">
        <x:f>IFERROR(H5905/AVERAGE(D5905,G5905),"")</x:f>
        <x:v>0.01681177387687152</x:v>
      </x:c>
      <x:c r="J5905" s="14" t="n">
        <x:f>'Method'!$B$2</x:f>
        <x:v>0.05</x:v>
      </x:c>
      <x:c r="K5905" s="13" t="str">
        <x:f>IF(I5905&lt;=J5905,"是","否")</x:f>
        <x:v>是</x:v>
      </x:c>
      <x:c r="L5905" s="36" t="n">
        <x:v>0.7392922743805272</x:v>
      </x:c>
      <x:c r="M5905" s="36" t="n">
        <x:f>1-L5905</x:f>
        <x:v>0.26070772561947275</x:v>
      </x:c>
      <x:c r="N5905" s="13" t="str">
        <x:v>是</x:v>
      </x:c>
      <x:c r="O5905" s="15"/>
      <x:c r="P5905" s="13" t="str"/>
    </x:row>
    <x:row r="5906">
      <x:c r="A5906" s="15" t="n">
        <x:v>5905</x:v>
      </x:c>
      <x:c r="B5906" s="13" t="str">
        <x:v>Limenitidinae-12</x:v>
      </x:c>
      <x:c r="C5906" s="13" t="str">
        <x:v>Limenitidinae</x:v>
      </x:c>
      <x:c r="D5906" s="33" t="n">
        <x:f>'AR_values'!I133</x:f>
        <x:v>2.9642151446947445</x:v>
      </x:c>
      <x:c r="E5906" s="33" t="str">
        <x:v>Pieridae-7</x:v>
      </x:c>
      <x:c r="F5906" s="33" t="str">
        <x:v>Pieridae</x:v>
      </x:c>
      <x:c r="G5906" s="33" t="n">
        <x:f>'AR_values'!I297</x:f>
        <x:v>3.014474756068161</x:v>
      </x:c>
      <x:c r="H5906" s="33" t="n">
        <x:f>ABS(D5906-G5906)</x:f>
        <x:v>0.05025961137341639</x:v>
      </x:c>
      <x:c r="I5906" s="14" t="n">
        <x:f>IFERROR(H5906/AVERAGE(D5906,G5906),"")</x:f>
        <x:v>0.016812917949466842</x:v>
      </x:c>
      <x:c r="J5906" s="14" t="n">
        <x:f>'Method'!$B$2</x:f>
        <x:v>0.05</x:v>
      </x:c>
      <x:c r="K5906" s="13" t="str">
        <x:f>IF(I5906&lt;=J5906,"是","否")</x:f>
        <x:v>是</x:v>
      </x:c>
      <x:c r="L5906" s="36" t="n">
        <x:v>0.6988681991567959</x:v>
      </x:c>
      <x:c r="M5906" s="36" t="n">
        <x:f>1-L5906</x:f>
        <x:v>0.3011318008432041</x:v>
      </x:c>
      <x:c r="N5906" s="13" t="str">
        <x:v>是</x:v>
      </x:c>
      <x:c r="O5906" s="15"/>
      <x:c r="P5906" s="13" t="str"/>
    </x:row>
    <x:row r="5907">
      <x:c r="A5907" s="15" t="n">
        <x:v>5906</x:v>
      </x:c>
      <x:c r="B5907" s="13" t="str">
        <x:v>Lycaenidae-4</x:v>
      </x:c>
      <x:c r="C5907" s="13" t="str">
        <x:v>Lycaenidae</x:v>
      </x:c>
      <x:c r="D5907" s="33" t="n">
        <x:f>'AR_values'!I157</x:f>
        <x:v>2.406721252991965</x:v>
      </x:c>
      <x:c r="E5907" s="33" t="str">
        <x:v>Nymphalinae-15</x:v>
      </x:c>
      <x:c r="F5907" s="33" t="str">
        <x:v>Nymphalinae</x:v>
      </x:c>
      <x:c r="G5907" s="33" t="n">
        <x:f>'AR_values'!I195</x:f>
        <x:v>2.3665787569001857</x:v>
      </x:c>
      <x:c r="H5907" s="33" t="n">
        <x:f>ABS(D5907-G5907)</x:f>
        <x:v>0.04014249609177911</x:v>
      </x:c>
      <x:c r="I5907" s="14" t="n">
        <x:f>IFERROR(H5907/AVERAGE(D5907,G5907),"")</x:f>
        <x:v>0.016819599023144623</x:v>
      </x:c>
      <x:c r="J5907" s="14" t="n">
        <x:f>'Method'!$B$2</x:f>
        <x:v>0.05</x:v>
      </x:c>
      <x:c r="K5907" s="13" t="str">
        <x:f>IF(I5907&lt;=J5907,"是","否")</x:f>
        <x:v>是</x:v>
      </x:c>
      <x:c r="L5907" s="36" t="n">
        <x:v>0.8607582406704721</x:v>
      </x:c>
      <x:c r="M5907" s="36" t="n">
        <x:f>1-L5907</x:f>
        <x:v>0.13924175932952787</x:v>
      </x:c>
      <x:c r="N5907" s="13" t="str">
        <x:v>是</x:v>
      </x:c>
      <x:c r="O5907" s="15"/>
      <x:c r="P5907" s="13" t="str"/>
    </x:row>
    <x:row r="5908">
      <x:c r="A5908" s="15" t="n">
        <x:v>5907</x:v>
      </x:c>
      <x:c r="B5908" s="13" t="str">
        <x:v>Hesperiidae_Cephrenes_augiades</x:v>
      </x:c>
      <x:c r="C5908" s="13" t="str">
        <x:v>Hesperiidae</x:v>
      </x:c>
      <x:c r="D5908" s="33" t="n">
        <x:f>'AR_values'!I113</x:f>
        <x:v>3.0176911567888243</x:v>
      </x:c>
      <x:c r="E5908" s="33" t="str">
        <x:v>Hesperiidae_Motasingha_trimaculata</x:v>
      </x:c>
      <x:c r="F5908" s="33" t="str">
        <x:v>Hesperiidae</x:v>
      </x:c>
      <x:c r="G5908" s="33" t="n">
        <x:f>'AR_values'!I121</x:f>
        <x:v>3.0688836425381005</x:v>
      </x:c>
      <x:c r="H5908" s="33" t="n">
        <x:f>ABS(D5908-G5908)</x:f>
        <x:v>0.05119248574927626</x:v>
      </x:c>
      <x:c r="I5908" s="14" t="n">
        <x:f>IFERROR(H5908/AVERAGE(D5908,G5908),"")</x:f>
        <x:v>0.01682144307334802</x:v>
      </x:c>
      <x:c r="J5908" s="14" t="n">
        <x:f>'Method'!$B$2</x:f>
        <x:v>0.05</x:v>
      </x:c>
      <x:c r="K5908" s="13" t="str">
        <x:f>IF(I5908&lt;=J5908,"是","否")</x:f>
        <x:v>是</x:v>
      </x:c>
      <x:c r="L5908" s="36" t="n">
        <x:v>0.9118246833443433</x:v>
      </x:c>
      <x:c r="M5908" s="36" t="n">
        <x:f>1-L5908</x:f>
        <x:v>0.0881753166556567</x:v>
      </x:c>
      <x:c r="N5908" s="13" t="str">
        <x:v>否</x:v>
      </x:c>
      <x:c r="O5908" s="15"/>
      <x:c r="P5908" s="13" t="str"/>
    </x:row>
    <x:row r="5909">
      <x:c r="A5909" s="15" t="n">
        <x:v>5908</x:v>
      </x:c>
      <x:c r="B5909" s="13" t="str">
        <x:v>Hesperiidae_Ocybadistes_walkeri</x:v>
      </x:c>
      <x:c r="C5909" s="13" t="str">
        <x:v>Hesperiidae</x:v>
      </x:c>
      <x:c r="D5909" s="33" t="n">
        <x:f>'AR_values'!I122</x:f>
        <x:v>2.7588504071275164</x:v>
      </x:c>
      <x:c r="E5909" s="33" t="str">
        <x:v>Nymphalinae-14</x:v>
      </x:c>
      <x:c r="F5909" s="33" t="str">
        <x:v>Nymphalinae</x:v>
      </x:c>
      <x:c r="G5909" s="33" t="n">
        <x:f>'AR_values'!I194</x:f>
        <x:v>2.805672308307285</x:v>
      </x:c>
      <x:c r="H5909" s="33" t="n">
        <x:f>ABS(D5909-G5909)</x:f>
        <x:v>0.04682190117976859</x:v>
      </x:c>
      <x:c r="I5909" s="14" t="n">
        <x:f>IFERROR(H5909/AVERAGE(D5909,G5909),"")</x:f>
        <x:v>0.016828721374393747</x:v>
      </x:c>
      <x:c r="J5909" s="14" t="n">
        <x:f>'Method'!$B$2</x:f>
        <x:v>0.05</x:v>
      </x:c>
      <x:c r="K5909" s="13" t="str">
        <x:f>IF(I5909&lt;=J5909,"是","否")</x:f>
        <x:v>是</x:v>
      </x:c>
      <x:c r="L5909" s="36" t="n">
        <x:v>0.7227929240867783</x:v>
      </x:c>
      <x:c r="M5909" s="36" t="n">
        <x:f>1-L5909</x:f>
        <x:v>0.2772070759132217</x:v>
      </x:c>
      <x:c r="N5909" s="13" t="str">
        <x:v>是</x:v>
      </x:c>
      <x:c r="O5909" s="15"/>
      <x:c r="P5909" s="13" t="str"/>
    </x:row>
    <x:row r="5910">
      <x:c r="A5910" s="15" t="n">
        <x:v>5909</x:v>
      </x:c>
      <x:c r="B5910" s="13" t="str">
        <x:v>Lycaenidae_Acrodipsis_brisbanensis</x:v>
      </x:c>
      <x:c r="C5910" s="13" t="str">
        <x:v>Lycaenidae</x:v>
      </x:c>
      <x:c r="D5910" s="33" t="n">
        <x:f>'AR_values'!I163</x:f>
        <x:v>2.4786079471256066</x:v>
      </x:c>
      <x:c r="E5910" s="33" t="str">
        <x:v>Satyrinae-19</x:v>
      </x:c>
      <x:c r="F5910" s="33" t="str">
        <x:v>Satyrinae</x:v>
      </x:c>
      <x:c r="G5910" s="33" t="n">
        <x:f>'AR_values'!I368</x:f>
        <x:v>2.5206761315513897</x:v>
      </x:c>
      <x:c r="H5910" s="33" t="n">
        <x:f>ABS(D5910-G5910)</x:f>
        <x:v>0.042068184425783084</x:v>
      </x:c>
      <x:c r="I5910" s="14" t="n">
        <x:f>IFERROR(H5910/AVERAGE(D5910,G5910),"")</x:f>
        <x:v>0.016829683516170958</x:v>
      </x:c>
      <x:c r="J5910" s="14" t="n">
        <x:f>'Method'!$B$2</x:f>
        <x:v>0.05</x:v>
      </x:c>
      <x:c r="K5910" s="13" t="str">
        <x:f>IF(I5910&lt;=J5910,"是","否")</x:f>
        <x:v>是</x:v>
      </x:c>
      <x:c r="L5910" s="36" t="n">
        <x:v>0.9066007923780776</x:v>
      </x:c>
      <x:c r="M5910" s="36" t="n">
        <x:f>1-L5910</x:f>
        <x:v>0.09339920762192244</x:v>
      </x:c>
      <x:c r="N5910" s="13" t="str">
        <x:v>是</x:v>
      </x:c>
      <x:c r="O5910" s="15"/>
      <x:c r="P5910" s="13" t="str"/>
    </x:row>
    <x:row r="5911">
      <x:c r="A5911" s="15" t="n">
        <x:v>5910</x:v>
      </x:c>
      <x:c r="B5911" s="13" t="str">
        <x:v>Charaxinae-10</x:v>
      </x:c>
      <x:c r="C5911" s="13" t="str">
        <x:v>Charaxinae</x:v>
      </x:c>
      <x:c r="D5911" s="33" t="n">
        <x:f>'AR_values'!I17</x:f>
        <x:v>2.4065875590223897</x:v>
      </x:c>
      <x:c r="E5911" s="33" t="str">
        <x:v>Pieridae-Coliadinae-5</x:v>
      </x:c>
      <x:c r="F5911" s="33" t="str">
        <x:v>Pieridae-Coliadinae</x:v>
      </x:c>
      <x:c r="G5911" s="33" t="n">
        <x:f>'AR_values'!I317</x:f>
        <x:v>2.3664233363976117</x:v>
      </x:c>
      <x:c r="H5911" s="33" t="n">
        <x:f>ABS(D5911-G5911)</x:f>
        <x:v>0.040164222624778034</x:v>
      </x:c>
      <x:c r="I5911" s="14" t="n">
        <x:f>IFERROR(H5911/AVERAGE(D5911,G5911),"")</x:f>
        <x:v>0.01682972174369771</x:v>
      </x:c>
      <x:c r="J5911" s="14" t="n">
        <x:f>'Method'!$B$2</x:f>
        <x:v>0.05</x:v>
      </x:c>
      <x:c r="K5911" s="13" t="str">
        <x:f>IF(I5911&lt;=J5911,"是","否")</x:f>
        <x:v>是</x:v>
      </x:c>
      <x:c r="L5911" s="36" t="n">
        <x:v>0.7105457338953411</x:v>
      </x:c>
      <x:c r="M5911" s="36" t="n">
        <x:f>1-L5911</x:f>
        <x:v>0.28945426610465885</x:v>
      </x:c>
      <x:c r="N5911" s="13" t="str">
        <x:v>是</x:v>
      </x:c>
      <x:c r="O5911" s="15"/>
      <x:c r="P5911" s="13" t="str"/>
    </x:row>
    <x:row r="5912">
      <x:c r="A5912" s="15" t="n">
        <x:v>5911</x:v>
      </x:c>
      <x:c r="B5912" s="13" t="str">
        <x:v>Nymphalinae-23</x:v>
      </x:c>
      <x:c r="C5912" s="13" t="str">
        <x:v>Nymphalinae</x:v>
      </x:c>
      <x:c r="D5912" s="33" t="n">
        <x:f>'AR_values'!I204</x:f>
        <x:v>2.538573367865507</x:v>
      </x:c>
      <x:c r="E5912" s="33" t="str">
        <x:v>Satyrinae-6</x:v>
      </x:c>
      <x:c r="F5912" s="33" t="str">
        <x:v>Satyrinae</x:v>
      </x:c>
      <x:c r="G5912" s="33" t="n">
        <x:f>'AR_values'!I381</x:f>
        <x:v>2.5816660504701483</x:v>
      </x:c>
      <x:c r="H5912" s="33" t="n">
        <x:f>ABS(D5912-G5912)</x:f>
        <x:v>0.043092682604641386</x:v>
      </x:c>
      <x:c r="I5912" s="14" t="n">
        <x:f>IFERROR(H5912/AVERAGE(D5912,G5912),"")</x:f>
        <x:v>0.016832292041003328</x:v>
      </x:c>
      <x:c r="J5912" s="14" t="n">
        <x:f>'Method'!$B$2</x:f>
        <x:v>0.05</x:v>
      </x:c>
      <x:c r="K5912" s="13" t="str">
        <x:f>IF(I5912&lt;=J5912,"是","否")</x:f>
        <x:v>是</x:v>
      </x:c>
      <x:c r="L5912" s="36" t="n">
        <x:v>0.8604473039215687</x:v>
      </x:c>
      <x:c r="M5912" s="36" t="n">
        <x:f>1-L5912</x:f>
        <x:v>0.13955269607843135</x:v>
      </x:c>
      <x:c r="N5912" s="13" t="str">
        <x:v>是</x:v>
      </x:c>
      <x:c r="O5912" s="15"/>
      <x:c r="P5912" s="13" t="str"/>
    </x:row>
    <x:row r="5913">
      <x:c r="A5913" s="15" t="n">
        <x:v>5912</x:v>
      </x:c>
      <x:c r="B5913" s="13" t="str">
        <x:v>Pieridae_Gonepteryx_rhamni</x:v>
      </x:c>
      <x:c r="C5913" s="13" t="str">
        <x:v>Pieridae</x:v>
      </x:c>
      <x:c r="D5913" s="33" t="n">
        <x:f>'AR_values'!I329</x:f>
        <x:v>2.4550451233703305</x:v>
      </x:c>
      <x:c r="E5913" s="33" t="str">
        <x:v>Satyrinae-26</x:v>
      </x:c>
      <x:c r="F5913" s="33" t="str">
        <x:v>Satyrinae</x:v>
      </x:c>
      <x:c r="G5913" s="33" t="n">
        <x:f>'AR_values'!I376</x:f>
        <x:v>2.4967235067878812</x:v>
      </x:c>
      <x:c r="H5913" s="33" t="n">
        <x:f>ABS(D5913-G5913)</x:f>
        <x:v>0.0416783834175507</x:v>
      </x:c>
      <x:c r="I5913" s="14" t="n">
        <x:f>IFERROR(H5913/AVERAGE(D5913,G5913),"")</x:f>
        <x:v>0.016833736198300146</x:v>
      </x:c>
      <x:c r="J5913" s="14" t="n">
        <x:f>'Method'!$B$2</x:f>
        <x:v>0.05</x:v>
      </x:c>
      <x:c r="K5913" s="13" t="str">
        <x:f>IF(I5913&lt;=J5913,"是","否")</x:f>
        <x:v>是</x:v>
      </x:c>
      <x:c r="L5913" s="36" t="n">
        <x:v>0.687576202186357</x:v>
      </x:c>
      <x:c r="M5913" s="36" t="n">
        <x:f>1-L5913</x:f>
        <x:v>0.31242379781364304</x:v>
      </x:c>
      <x:c r="N5913" s="13" t="str">
        <x:v>是</x:v>
      </x:c>
      <x:c r="O5913" s="15"/>
      <x:c r="P5913" s="13" t="str"/>
    </x:row>
    <x:row r="5914">
      <x:c r="A5914" s="15" t="n">
        <x:v>5913</x:v>
      </x:c>
      <x:c r="B5914" s="13" t="str">
        <x:v>Nymphalinae-3</x:v>
      </x:c>
      <x:c r="C5914" s="13" t="str">
        <x:v>Nymphalinae</x:v>
      </x:c>
      <x:c r="D5914" s="33" t="n">
        <x:f>'AR_values'!I211</x:f>
        <x:v>2.5385687278475513</x:v>
      </x:c>
      <x:c r="E5914" s="33" t="str">
        <x:v>Satyrinae-6</x:v>
      </x:c>
      <x:c r="F5914" s="33" t="str">
        <x:v>Satyrinae</x:v>
      </x:c>
      <x:c r="G5914" s="33" t="n">
        <x:f>'AR_values'!I381</x:f>
        <x:v>2.5816660504701483</x:v>
      </x:c>
      <x:c r="H5914" s="33" t="n">
        <x:f>ABS(D5914-G5914)</x:f>
        <x:v>0.04309732262259702</x:v>
      </x:c>
      <x:c r="I5914" s="14" t="n">
        <x:f>IFERROR(H5914/AVERAGE(D5914,G5914),"")</x:f>
        <x:v>0.016834119718532534</x:v>
      </x:c>
      <x:c r="J5914" s="14" t="n">
        <x:f>'Method'!$B$2</x:f>
        <x:v>0.05</x:v>
      </x:c>
      <x:c r="K5914" s="13" t="str">
        <x:f>IF(I5914&lt;=J5914,"是","否")</x:f>
        <x:v>是</x:v>
      </x:c>
      <x:c r="L5914" s="36" t="n">
        <x:v>0.9116274007063035</x:v>
      </x:c>
      <x:c r="M5914" s="36" t="n">
        <x:f>1-L5914</x:f>
        <x:v>0.08837259929369645</x:v>
      </x:c>
      <x:c r="N5914" s="13" t="str">
        <x:v>是</x:v>
      </x:c>
      <x:c r="O5914" s="15"/>
      <x:c r="P5914" s="13" t="str"/>
    </x:row>
    <x:row r="5915">
      <x:c r="A5915" s="15" t="n">
        <x:v>5914</x:v>
      </x:c>
      <x:c r="B5915" s="13" t="str">
        <x:v>Hesperiidae_Trapezites_lutea</x:v>
      </x:c>
      <x:c r="C5915" s="13" t="str">
        <x:v>Hesperiidae</x:v>
      </x:c>
      <x:c r="D5915" s="33" t="n">
        <x:f>'AR_values'!I126</x:f>
        <x:v>2.806294124049109</x:v>
      </x:c>
      <x:c r="E5915" s="33" t="str">
        <x:v>Pieridae-1</x:v>
      </x:c>
      <x:c r="F5915" s="33" t="str">
        <x:v>Pieridae</x:v>
      </x:c>
      <x:c r="G5915" s="33" t="n">
        <x:f>'AR_values'!I274</x:f>
        <x:v>2.759443545264334</x:v>
      </x:c>
      <x:c r="H5915" s="33" t="n">
        <x:f>ABS(D5915-G5915)</x:f>
        <x:v>0.04685057878477483</x:v>
      </x:c>
      <x:c r="I5915" s="14" t="n">
        <x:f>IFERROR(H5915/AVERAGE(D5915,G5915),"")</x:f>
        <x:v>0.016835352856489925</x:v>
      </x:c>
      <x:c r="J5915" s="14" t="n">
        <x:f>'Method'!$B$2</x:f>
        <x:v>0.05</x:v>
      </x:c>
      <x:c r="K5915" s="13" t="str">
        <x:f>IF(I5915&lt;=J5915,"是","否")</x:f>
        <x:v>是</x:v>
      </x:c>
      <x:c r="L5915" s="36" t="n">
        <x:v>0.7381222869306291</x:v>
      </x:c>
      <x:c r="M5915" s="36" t="n">
        <x:f>1-L5915</x:f>
        <x:v>0.2618777130693709</x:v>
      </x:c>
      <x:c r="N5915" s="13" t="str">
        <x:v>是</x:v>
      </x:c>
      <x:c r="O5915" s="15"/>
      <x:c r="P5915" s="13" t="str"/>
    </x:row>
    <x:row r="5916">
      <x:c r="A5916" s="15" t="n">
        <x:v>5915</x:v>
      </x:c>
      <x:c r="B5916" s="13" t="str">
        <x:v>Hesperiidae-12</x:v>
      </x:c>
      <x:c r="C5916" s="13" t="str">
        <x:v>Hesperiidae</x:v>
      </x:c>
      <x:c r="D5916" s="33" t="n">
        <x:f>'AR_values'!I78</x:f>
        <x:v>2.646605889330352</x:v>
      </x:c>
      <x:c r="E5916" s="33" t="str">
        <x:v>Riodinidae-17</x:v>
      </x:c>
      <x:c r="F5916" s="33" t="str">
        <x:v>Riodinidae</x:v>
      </x:c>
      <x:c r="G5916" s="33" t="n">
        <x:f>'AR_values'!I340</x:f>
        <x:v>2.6915468915015612</x:v>
      </x:c>
      <x:c r="H5916" s="33" t="n">
        <x:f>ABS(D5916-G5916)</x:f>
        <x:v>0.04494100217120911</x:v>
      </x:c>
      <x:c r="I5916" s="14" t="n">
        <x:f>IFERROR(H5916/AVERAGE(D5916,G5916),"")</x:f>
        <x:v>0.016837660522786825</x:v>
      </x:c>
      <x:c r="J5916" s="14" t="n">
        <x:f>'Method'!$B$2</x:f>
        <x:v>0.05</x:v>
      </x:c>
      <x:c r="K5916" s="13" t="str">
        <x:f>IF(I5916&lt;=J5916,"是","否")</x:f>
        <x:v>是</x:v>
      </x:c>
      <x:c r="L5916" s="36" t="n">
        <x:v>0.8495124275973311</x:v>
      </x:c>
      <x:c r="M5916" s="36" t="n">
        <x:f>1-L5916</x:f>
        <x:v>0.15048757240266886</x:v>
      </x:c>
      <x:c r="N5916" s="13" t="str">
        <x:v>是</x:v>
      </x:c>
      <x:c r="O5916" s="15"/>
      <x:c r="P5916" s="13" t="str"/>
    </x:row>
    <x:row r="5917">
      <x:c r="A5917" s="15" t="n">
        <x:v>5916</x:v>
      </x:c>
      <x:c r="B5917" s="13" t="str">
        <x:v>Satyrinae-15</x:v>
      </x:c>
      <x:c r="C5917" s="13" t="str">
        <x:v>Satyrinae</x:v>
      </x:c>
      <x:c r="D5917" s="33" t="n">
        <x:f>'AR_values'!I364</x:f>
        <x:v>2.533271446118186</x:v>
      </x:c>
      <x:c r="E5917" s="33" t="str">
        <x:v>Satyrinae-2</x:v>
      </x:c>
      <x:c r="F5917" s="33" t="str">
        <x:v>Satyrinae</x:v>
      </x:c>
      <x:c r="G5917" s="33" t="n">
        <x:f>'AR_values'!I369</x:f>
        <x:v>2.490963155212553</x:v>
      </x:c>
      <x:c r="H5917" s="33" t="n">
        <x:f>ABS(D5917-G5917)</x:f>
        <x:v>0.04230829090563315</x:v>
      </x:c>
      <x:c r="I5917" s="14" t="n">
        <x:f>IFERROR(H5917/AVERAGE(D5917,G5917),"")</x:f>
        <x:v>0.01684168605280781</x:v>
      </x:c>
      <x:c r="J5917" s="14" t="n">
        <x:f>'Method'!$B$2</x:f>
        <x:v>0.05</x:v>
      </x:c>
      <x:c r="K5917" s="13" t="str">
        <x:f>IF(I5917&lt;=J5917,"是","否")</x:f>
        <x:v>是</x:v>
      </x:c>
      <x:c r="L5917" s="36" t="n">
        <x:v>0.8921570931653662</x:v>
      </x:c>
      <x:c r="M5917" s="36" t="n">
        <x:f>1-L5917</x:f>
        <x:v>0.10784290683463382</x:v>
      </x:c>
      <x:c r="N5917" s="13" t="str">
        <x:v>否</x:v>
      </x:c>
      <x:c r="O5917" s="15"/>
      <x:c r="P5917" s="13" t="str"/>
    </x:row>
    <x:row r="5918">
      <x:c r="A5918" s="15" t="n">
        <x:v>5917</x:v>
      </x:c>
      <x:c r="B5918" s="13" t="str">
        <x:v>Nymphalinae-27</x:v>
      </x:c>
      <x:c r="C5918" s="13" t="str">
        <x:v>Nymphalinae</x:v>
      </x:c>
      <x:c r="D5918" s="33" t="n">
        <x:f>'AR_values'!I208</x:f>
        <x:v>2.9197999033738387</x:v>
      </x:c>
      <x:c r="E5918" s="33" t="str">
        <x:v>Pieridae-11</x:v>
      </x:c>
      <x:c r="F5918" s="33" t="str">
        <x:v>Pieridae</x:v>
      </x:c>
      <x:c r="G5918" s="33" t="n">
        <x:f>'AR_values'!I276</x:f>
        <x:v>2.871034869040152</x:v>
      </x:c>
      <x:c r="H5918" s="33" t="n">
        <x:f>ABS(D5918-G5918)</x:f>
        <x:v>0.04876503433368651</x:v>
      </x:c>
      <x:c r="I5918" s="14" t="n">
        <x:f>IFERROR(H5918/AVERAGE(D5918,G5918),"")</x:f>
        <x:v>0.016842143231573542</x:v>
      </x:c>
      <x:c r="J5918" s="14" t="n">
        <x:f>'Method'!$B$2</x:f>
        <x:v>0.05</x:v>
      </x:c>
      <x:c r="K5918" s="13" t="str">
        <x:f>IF(I5918&lt;=J5918,"是","否")</x:f>
        <x:v>是</x:v>
      </x:c>
      <x:c r="L5918" s="36" t="n">
        <x:v>0.7525903970058151</x:v>
      </x:c>
      <x:c r="M5918" s="36" t="n">
        <x:f>1-L5918</x:f>
        <x:v>0.2474096029941849</x:v>
      </x:c>
      <x:c r="N5918" s="13" t="str">
        <x:v>是</x:v>
      </x:c>
      <x:c r="O5918" s="15"/>
      <x:c r="P5918" s="13" t="str"/>
    </x:row>
    <x:row r="5919">
      <x:c r="A5919" s="15" t="n">
        <x:v>5918</x:v>
      </x:c>
      <x:c r="B5919" s="13" t="str">
        <x:v>Nymphalinae-14</x:v>
      </x:c>
      <x:c r="C5919" s="13" t="str">
        <x:v>Nymphalinae</x:v>
      </x:c>
      <x:c r="D5919" s="33" t="n">
        <x:f>'AR_values'!I194</x:f>
        <x:v>2.805672308307285</x:v>
      </x:c>
      <x:c r="E5919" s="33" t="str">
        <x:v>Papilionidae-6</x:v>
      </x:c>
      <x:c r="F5919" s="33" t="str">
        <x:v>Papilionidae</x:v>
      </x:c>
      <x:c r="G5919" s="33" t="n">
        <x:f>'AR_values'!I257</x:f>
        <x:v>2.7588067146384154</x:v>
      </x:c>
      <x:c r="H5919" s="33" t="n">
        <x:f>ABS(D5919-G5919)</x:f>
        <x:v>0.046865593668869554</x:v>
      </x:c>
      <x:c r="I5919" s="14" t="n">
        <x:f>IFERROR(H5919/AVERAGE(D5919,G5919),"")</x:f>
        <x:v>0.016844557585935525</x:v>
      </x:c>
      <x:c r="J5919" s="14" t="n">
        <x:f>'Method'!$B$2</x:f>
        <x:v>0.05</x:v>
      </x:c>
      <x:c r="K5919" s="13" t="str">
        <x:f>IF(I5919&lt;=J5919,"是","否")</x:f>
        <x:v>是</x:v>
      </x:c>
      <x:c r="L5919" s="36" t="n">
        <x:v>0.8948845099830354</x:v>
      </x:c>
      <x:c r="M5919" s="36" t="n">
        <x:f>1-L5919</x:f>
        <x:v>0.10511549001696463</x:v>
      </x:c>
      <x:c r="N5919" s="13" t="str">
        <x:v>是</x:v>
      </x:c>
      <x:c r="O5919" s="15"/>
      <x:c r="P5919" s="13" t="str"/>
    </x:row>
    <x:row r="5920">
      <x:c r="A5920" s="15" t="n">
        <x:v>5919</x:v>
      </x:c>
      <x:c r="B5920" s="13" t="str">
        <x:v>Nymphalinae-7</x:v>
      </x:c>
      <x:c r="C5920" s="13" t="str">
        <x:v>Nymphalinae</x:v>
      </x:c>
      <x:c r="D5920" s="33" t="n">
        <x:f>'AR_values'!I216</x:f>
        <x:v>2.645417426578678</x:v>
      </x:c>
      <x:c r="E5920" s="33" t="str">
        <x:v>Parnassiinae-4</x:v>
      </x:c>
      <x:c r="F5920" s="33" t="str">
        <x:v>Parnassiinae</x:v>
      </x:c>
      <x:c r="G5920" s="33" t="n">
        <x:f>'AR_values'!I271</x:f>
        <x:v>2.69037593535623</x:v>
      </x:c>
      <x:c r="H5920" s="33" t="n">
        <x:f>ABS(D5920-G5920)</x:f>
        <x:v>0.044958508777552364</x:v>
      </x:c>
      <x:c r="I5920" s="14" t="n">
        <x:f>IFERROR(H5920/AVERAGE(D5920,G5920),"")</x:f>
        <x:v>0.01685166786940533</x:v>
      </x:c>
      <x:c r="J5920" s="14" t="n">
        <x:f>'Method'!$B$2</x:f>
        <x:v>0.05</x:v>
      </x:c>
      <x:c r="K5920" s="13" t="str">
        <x:f>IF(I5920&lt;=J5920,"是","否")</x:f>
        <x:v>是</x:v>
      </x:c>
      <x:c r="L5920" s="36" t="n">
        <x:v>0.8063415565204943</x:v>
      </x:c>
      <x:c r="M5920" s="36" t="n">
        <x:f>1-L5920</x:f>
        <x:v>0.19365844347950567</x:v>
      </x:c>
      <x:c r="N5920" s="13" t="str">
        <x:v>是</x:v>
      </x:c>
      <x:c r="O5920" s="15"/>
      <x:c r="P5920" s="13" t="str"/>
    </x:row>
    <x:row r="5921">
      <x:c r="A5921" s="15" t="n">
        <x:v>5920</x:v>
      </x:c>
      <x:c r="B5921" s="13" t="str">
        <x:v>Nymphalinae-30</x:v>
      </x:c>
      <x:c r="C5921" s="13" t="str">
        <x:v>Nymphalinae</x:v>
      </x:c>
      <x:c r="D5921" s="33" t="n">
        <x:f>'AR_values'!I212</x:f>
        <x:v>2.926580929690944</x:v>
      </x:c>
      <x:c r="E5921" s="33" t="str">
        <x:v>Papilionidae-7</x:v>
      </x:c>
      <x:c r="F5921" s="33" t="str">
        <x:v>Papilionidae</x:v>
      </x:c>
      <x:c r="G5921" s="33" t="n">
        <x:f>'AR_values'!I258</x:f>
        <x:v>2.8776607219065564</x:v>
      </x:c>
      <x:c r="H5921" s="33" t="n">
        <x:f>ABS(D5921-G5921)</x:f>
        <x:v>0.04892020778438777</x:v>
      </x:c>
      <x:c r="I5921" s="14" t="n">
        <x:f>IFERROR(H5921/AVERAGE(D5921,G5921),"")</x:f>
        <x:v>0.01685670953101116</x:v>
      </x:c>
      <x:c r="J5921" s="14" t="n">
        <x:f>'Method'!$B$2</x:f>
        <x:v>0.05</x:v>
      </x:c>
      <x:c r="K5921" s="13" t="str">
        <x:f>IF(I5921&lt;=J5921,"是","否")</x:f>
        <x:v>是</x:v>
      </x:c>
      <x:c r="L5921" s="36" t="n">
        <x:v>0.7074312893814205</x:v>
      </x:c>
      <x:c r="M5921" s="36" t="n">
        <x:f>1-L5921</x:f>
        <x:v>0.2925687106185795</x:v>
      </x:c>
      <x:c r="N5921" s="13" t="str">
        <x:v>是</x:v>
      </x:c>
      <x:c r="O5921" s="15"/>
      <x:c r="P5921" s="13" t="str"/>
    </x:row>
    <x:row r="5922">
      <x:c r="A5922" s="15" t="n">
        <x:v>5921</x:v>
      </x:c>
      <x:c r="B5922" s="13" t="str">
        <x:v>Heliconiinae-10</x:v>
      </x:c>
      <x:c r="C5922" s="13" t="str">
        <x:v>Heliconiinae</x:v>
      </x:c>
      <x:c r="D5922" s="33" t="n">
        <x:f>'AR_values'!I53</x:f>
        <x:v>2.5832322601964766</x:v>
      </x:c>
      <x:c r="E5922" s="33" t="str">
        <x:v>Hesperiidae-26</x:v>
      </x:c>
      <x:c r="F5922" s="33" t="str">
        <x:v>Hesperiidae</x:v>
      </x:c>
      <x:c r="G5922" s="33" t="n">
        <x:f>'AR_values'!I93</x:f>
        <x:v>2.62715353874939</x:v>
      </x:c>
      <x:c r="H5922" s="33" t="n">
        <x:f>ABS(D5922-G5922)</x:f>
        <x:v>0.04392127855291328</x:v>
      </x:c>
      <x:c r="I5922" s="14" t="n">
        <x:f>IFERROR(H5922/AVERAGE(D5922,G5922),"")</x:f>
        <x:v>0.016859127230770193</x:v>
      </x:c>
      <x:c r="J5922" s="14" t="n">
        <x:f>'Method'!$B$2</x:f>
        <x:v>0.05</x:v>
      </x:c>
      <x:c r="K5922" s="13" t="str">
        <x:f>IF(I5922&lt;=J5922,"是","否")</x:f>
        <x:v>是</x:v>
      </x:c>
      <x:c r="L5922" s="36" t="n">
        <x:v>0.8757409333946241</x:v>
      </x:c>
      <x:c r="M5922" s="36" t="n">
        <x:f>1-L5922</x:f>
        <x:v>0.12425906660537589</x:v>
      </x:c>
      <x:c r="N5922" s="13" t="str">
        <x:v>是</x:v>
      </x:c>
      <x:c r="O5922" s="15"/>
      <x:c r="P5922" s="13" t="str"/>
    </x:row>
    <x:row r="5923">
      <x:c r="A5923" s="15" t="n">
        <x:v>5922</x:v>
      </x:c>
      <x:c r="B5923" s="13" t="str">
        <x:v>Pieridae-Coliadinae-4</x:v>
      </x:c>
      <x:c r="C5923" s="13" t="str">
        <x:v>Pieridae-Coliadinae</x:v>
      </x:c>
      <x:c r="D5923" s="33" t="n">
        <x:f>'AR_values'!I316</x:f>
        <x:v>2.448553495466375</x:v>
      </x:c>
      <x:c r="E5923" s="33" t="str">
        <x:v>Satyrinae-1</x:v>
      </x:c>
      <x:c r="F5923" s="33" t="str">
        <x:v>Satyrinae</x:v>
      </x:c>
      <x:c r="G5923" s="33" t="n">
        <x:f>'AR_values'!I358</x:f>
        <x:v>2.4076047196767663</x:v>
      </x:c>
      <x:c r="H5923" s="33" t="n">
        <x:f>ABS(D5923-G5923)</x:f>
        <x:v>0.04094877578960876</x:v>
      </x:c>
      <x:c r="I5923" s="14" t="n">
        <x:f>IFERROR(H5923/AVERAGE(D5923,G5923),"")</x:f>
        <x:v>0.016864679434008822</x:v>
      </x:c>
      <x:c r="J5923" s="14" t="n">
        <x:f>'Method'!$B$2</x:f>
        <x:v>0.05</x:v>
      </x:c>
      <x:c r="K5923" s="13" t="str">
        <x:f>IF(I5923&lt;=J5923,"是","否")</x:f>
        <x:v>是</x:v>
      </x:c>
      <x:c r="L5923" s="36" t="n">
        <x:v>0.8874015301785209</x:v>
      </x:c>
      <x:c r="M5923" s="36" t="n">
        <x:f>1-L5923</x:f>
        <x:v>0.11259846982147914</x:v>
      </x:c>
      <x:c r="N5923" s="13" t="str">
        <x:v>是</x:v>
      </x:c>
      <x:c r="O5923" s="15"/>
      <x:c r="P5923" s="13" t="str"/>
    </x:row>
    <x:row r="5924">
      <x:c r="A5924" s="15" t="n">
        <x:v>5923</x:v>
      </x:c>
      <x:c r="B5924" s="13" t="str">
        <x:v>Nymphalinae-4</x:v>
      </x:c>
      <x:c r="C5924" s="13" t="str">
        <x:v>Nymphalinae</x:v>
      </x:c>
      <x:c r="D5924" s="33" t="n">
        <x:f>'AR_values'!I213</x:f>
        <x:v>2.6453777429352816</x:v>
      </x:c>
      <x:c r="E5924" s="33" t="str">
        <x:v>Parnassiinae-4</x:v>
      </x:c>
      <x:c r="F5924" s="33" t="str">
        <x:v>Parnassiinae</x:v>
      </x:c>
      <x:c r="G5924" s="33" t="n">
        <x:f>'AR_values'!I271</x:f>
        <x:v>2.69037593535623</x:v>
      </x:c>
      <x:c r="H5924" s="33" t="n">
        <x:f>ABS(D5924-G5924)</x:f>
        <x:v>0.0449981924209486</x:v>
      </x:c>
      <x:c r="I5924" s="14" t="n">
        <x:f>IFERROR(H5924/AVERAGE(D5924,G5924),"")</x:f>
        <x:v>0.016866667816403717</x:v>
      </x:c>
      <x:c r="J5924" s="14" t="n">
        <x:f>'Method'!$B$2</x:f>
        <x:v>0.05</x:v>
      </x:c>
      <x:c r="K5924" s="13" t="str">
        <x:f>IF(I5924&lt;=J5924,"是","否")</x:f>
        <x:v>是</x:v>
      </x:c>
      <x:c r="L5924" s="36" t="n">
        <x:v>0.8116522258739169</x:v>
      </x:c>
      <x:c r="M5924" s="36" t="n">
        <x:f>1-L5924</x:f>
        <x:v>0.18834777412608306</x:v>
      </x:c>
      <x:c r="N5924" s="13" t="str">
        <x:v>是</x:v>
      </x:c>
      <x:c r="O5924" s="15"/>
      <x:c r="P5924" s="13" t="str"/>
    </x:row>
    <x:row r="5925">
      <x:c r="A5925" s="15" t="n">
        <x:v>5924</x:v>
      </x:c>
      <x:c r="B5925" s="13" t="str">
        <x:v>Charaxinae-4</x:v>
      </x:c>
      <x:c r="C5925" s="13" t="str">
        <x:v>Charaxinae</x:v>
      </x:c>
      <x:c r="D5925" s="33" t="n">
        <x:f>'AR_values'!I25</x:f>
        <x:v>2.4469912103918943</x:v>
      </x:c>
      <x:c r="E5925" s="33" t="str">
        <x:v>Nymphalinae-9</x:v>
      </x:c>
      <x:c r="F5925" s="33" t="str">
        <x:v>Nymphalinae</x:v>
      </x:c>
      <x:c r="G5925" s="33" t="n">
        <x:f>'AR_values'!I218</x:f>
        <x:v>2.488617213677148</x:v>
      </x:c>
      <x:c r="H5925" s="33" t="n">
        <x:f>ABS(D5925-G5925)</x:f>
        <x:v>0.04162600328525379</x:v>
      </x:c>
      <x:c r="I5925" s="14" t="n">
        <x:f>IFERROR(H5925/AVERAGE(D5925,G5925),"")</x:f>
        <x:v>0.016867627943197423</x:v>
      </x:c>
      <x:c r="J5925" s="14" t="n">
        <x:f>'Method'!$B$2</x:f>
        <x:v>0.05</x:v>
      </x:c>
      <x:c r="K5925" s="13" t="str">
        <x:f>IF(I5925&lt;=J5925,"是","否")</x:f>
        <x:v>是</x:v>
      </x:c>
      <x:c r="L5925" s="36" t="n">
        <x:v>0.8531440805645865</x:v>
      </x:c>
      <x:c r="M5925" s="36" t="n">
        <x:f>1-L5925</x:f>
        <x:v>0.14685591943541354</x:v>
      </x:c>
      <x:c r="N5925" s="13" t="str">
        <x:v>是</x:v>
      </x:c>
      <x:c r="O5925" s="15"/>
      <x:c r="P5925" s="13" t="str"/>
    </x:row>
    <x:row r="5926">
      <x:c r="A5926" s="15" t="n">
        <x:v>5925</x:v>
      </x:c>
      <x:c r="B5926" s="13" t="str">
        <x:v>Hesperiidae_Trapezites_symmomus</x:v>
      </x:c>
      <x:c r="C5926" s="13" t="str">
        <x:v>Hesperiidae</x:v>
      </x:c>
      <x:c r="D5926" s="33" t="n">
        <x:f>'AR_values'!I129</x:f>
        <x:v>2.8528532917136653</x:v>
      </x:c>
      <x:c r="E5926" s="33" t="str">
        <x:v>Nymphalinae-24</x:v>
      </x:c>
      <x:c r="F5926" s="33" t="str">
        <x:v>Nymphalinae</x:v>
      </x:c>
      <x:c r="G5926" s="33" t="n">
        <x:f>'AR_values'!I205</x:f>
        <x:v>2.805130683228981</x:v>
      </x:c>
      <x:c r="H5926" s="33" t="n">
        <x:f>ABS(D5926-G5926)</x:f>
        <x:v>0.04772260848468424</x:v>
      </x:c>
      <x:c r="I5926" s="14" t="n">
        <x:f>IFERROR(H5926/AVERAGE(D5926,G5926),"")</x:f>
        <x:v>0.01686912112018415</x:v>
      </x:c>
      <x:c r="J5926" s="14" t="n">
        <x:f>'Method'!$B$2</x:f>
        <x:v>0.05</x:v>
      </x:c>
      <x:c r="K5926" s="13" t="str">
        <x:f>IF(I5926&lt;=J5926,"是","否")</x:f>
        <x:v>是</x:v>
      </x:c>
      <x:c r="L5926" s="36" t="n">
        <x:v>0.8682213077274805</x:v>
      </x:c>
      <x:c r="M5926" s="36" t="n">
        <x:f>1-L5926</x:f>
        <x:v>0.13177869227251948</x:v>
      </x:c>
      <x:c r="N5926" s="13" t="str">
        <x:v>是</x:v>
      </x:c>
      <x:c r="O5926" s="15"/>
      <x:c r="P5926" s="13" t="str"/>
    </x:row>
    <x:row r="5927">
      <x:c r="A5927" s="15" t="n">
        <x:v>5926</x:v>
      </x:c>
      <x:c r="B5927" s="13" t="str">
        <x:v>Danainae-7</x:v>
      </x:c>
      <x:c r="C5927" s="13" t="str">
        <x:v>Danainae</x:v>
      </x:c>
      <x:c r="D5927" s="33" t="n">
        <x:f>'AR_values'!I49</x:f>
        <x:v>2.5562486467181142</x:v>
      </x:c>
      <x:c r="E5927" s="33" t="str">
        <x:v>Satyrinae-7</x:v>
      </x:c>
      <x:c r="F5927" s="33" t="str">
        <x:v>Satyrinae</x:v>
      </x:c>
      <x:c r="G5927" s="33" t="n">
        <x:f>'AR_values'!I382</x:f>
        <x:v>2.5134817259008053</x:v>
      </x:c>
      <x:c r="H5927" s="33" t="n">
        <x:f>ABS(D5927-G5927)</x:f>
        <x:v>0.04276692081730893</x:v>
      </x:c>
      <x:c r="I5927" s="14" t="n">
        <x:f>IFERROR(H5927/AVERAGE(D5927,G5927),"")</x:f>
        <x:v>0.01687147744514721</x:v>
      </x:c>
      <x:c r="J5927" s="14" t="n">
        <x:f>'Method'!$B$2</x:f>
        <x:v>0.05</x:v>
      </x:c>
      <x:c r="K5927" s="13" t="str">
        <x:f>IF(I5927&lt;=J5927,"是","否")</x:f>
        <x:v>是</x:v>
      </x:c>
      <x:c r="L5927" s="36" t="n">
        <x:v>0.8963311696031576</x:v>
      </x:c>
      <x:c r="M5927" s="36" t="n">
        <x:f>1-L5927</x:f>
        <x:v>0.10366883039684238</x:v>
      </x:c>
      <x:c r="N5927" s="13" t="str">
        <x:v>是</x:v>
      </x:c>
      <x:c r="O5927" s="15"/>
      <x:c r="P5927" s="13" t="str"/>
    </x:row>
    <x:row r="5928">
      <x:c r="A5928" s="15" t="n">
        <x:v>5927</x:v>
      </x:c>
      <x:c r="B5928" s="13" t="str">
        <x:v>Hesperiidae_Anisynta_cynone</x:v>
      </x:c>
      <x:c r="C5928" s="13" t="str">
        <x:v>Hesperiidae</x:v>
      </x:c>
      <x:c r="D5928" s="33" t="n">
        <x:f>'AR_values'!I111</x:f>
        <x:v>2.7231750866675806</x:v>
      </x:c>
      <x:c r="E5928" s="33" t="str">
        <x:v>Papilionidae_Papilio_aegeus</x:v>
      </x:c>
      <x:c r="F5928" s="33" t="str">
        <x:v>Papilionidae</x:v>
      </x:c>
      <x:c r="G5928" s="33" t="n">
        <x:f>'AR_values'!I263</x:f>
        <x:v>2.6776011899305736</x:v>
      </x:c>
      <x:c r="H5928" s="33" t="n">
        <x:f>ABS(D5928-G5928)</x:f>
        <x:v>0.04557389673700696</x:v>
      </x:c>
      <x:c r="I5928" s="14" t="n">
        <x:f>IFERROR(H5928/AVERAGE(D5928,G5928),"")</x:f>
        <x:v>0.01687679489131258</x:v>
      </x:c>
      <x:c r="J5928" s="14" t="n">
        <x:f>'Method'!$B$2</x:f>
        <x:v>0.05</x:v>
      </x:c>
      <x:c r="K5928" s="13" t="str">
        <x:f>IF(I5928&lt;=J5928,"是","否")</x:f>
        <x:v>是</x:v>
      </x:c>
      <x:c r="L5928" s="36" t="n">
        <x:v>0.657689628868031</x:v>
      </x:c>
      <x:c r="M5928" s="36" t="n">
        <x:f>1-L5928</x:f>
        <x:v>0.34231037113196905</x:v>
      </x:c>
      <x:c r="N5928" s="13" t="str">
        <x:v>是</x:v>
      </x:c>
      <x:c r="O5928" s="15"/>
      <x:c r="P5928" s="13" t="str"/>
    </x:row>
    <x:row r="5929">
      <x:c r="A5929" s="15" t="n">
        <x:v>5928</x:v>
      </x:c>
      <x:c r="B5929" s="13" t="str">
        <x:v>Lycaenidae_Theclinesthes_albocincta</x:v>
      </x:c>
      <x:c r="C5929" s="13" t="str">
        <x:v>Lycaenidae</x:v>
      </x:c>
      <x:c r="D5929" s="33" t="n">
        <x:f>'AR_values'!I184</x:f>
        <x:v>2.367311960675574</x:v>
      </x:c>
      <x:c r="E5929" s="33" t="str">
        <x:v>Satyrinae-1</x:v>
      </x:c>
      <x:c r="F5929" s="33" t="str">
        <x:v>Satyrinae</x:v>
      </x:c>
      <x:c r="G5929" s="33" t="n">
        <x:f>'AR_values'!I358</x:f>
        <x:v>2.4076047196767663</x:v>
      </x:c>
      <x:c r="H5929" s="33" t="n">
        <x:f>ABS(D5929-G5929)</x:f>
        <x:v>0.04029275900119211</x:v>
      </x:c>
      <x:c r="I5929" s="14" t="n">
        <x:f>IFERROR(H5929/AVERAGE(D5929,G5929),"")</x:f>
        <x:v>0.016876842759157386</x:v>
      </x:c>
      <x:c r="J5929" s="14" t="n">
        <x:f>'Method'!$B$2</x:f>
        <x:v>0.05</x:v>
      </x:c>
      <x:c r="K5929" s="13" t="str">
        <x:f>IF(I5929&lt;=J5929,"是","否")</x:f>
        <x:v>是</x:v>
      </x:c>
      <x:c r="L5929" s="36" t="n">
        <x:v>0.878007976955462</x:v>
      </x:c>
      <x:c r="M5929" s="36" t="n">
        <x:f>1-L5929</x:f>
        <x:v>0.12199202304453804</x:v>
      </x:c>
      <x:c r="N5929" s="13" t="str">
        <x:v>是</x:v>
      </x:c>
      <x:c r="O5929" s="15"/>
      <x:c r="P5929" s="13" t="str"/>
    </x:row>
    <x:row r="5930">
      <x:c r="A5930" s="15" t="n">
        <x:v>5929</x:v>
      </x:c>
      <x:c r="B5930" s="13" t="str">
        <x:v>Lycaenidae-4</x:v>
      </x:c>
      <x:c r="C5930" s="13" t="str">
        <x:v>Lycaenidae</x:v>
      </x:c>
      <x:c r="D5930" s="33" t="n">
        <x:f>'AR_values'!I157</x:f>
        <x:v>2.406721252991965</x:v>
      </x:c>
      <x:c r="E5930" s="33" t="str">
        <x:v>Pieridae-Coliadinae-5</x:v>
      </x:c>
      <x:c r="F5930" s="33" t="str">
        <x:v>Pieridae-Coliadinae</x:v>
      </x:c>
      <x:c r="G5930" s="33" t="n">
        <x:f>'AR_values'!I317</x:f>
        <x:v>2.3664233363976117</x:v>
      </x:c>
      <x:c r="H5930" s="33" t="n">
        <x:f>ABS(D5930-G5930)</x:f>
        <x:v>0.04029791659435311</x:v>
      </x:c>
      <x:c r="I5930" s="14" t="n">
        <x:f>IFERROR(H5930/AVERAGE(D5930,G5930),"")</x:f>
        <x:v>0.016885269591008428</x:v>
      </x:c>
      <x:c r="J5930" s="14" t="n">
        <x:f>'Method'!$B$2</x:f>
        <x:v>0.05</x:v>
      </x:c>
      <x:c r="K5930" s="13" t="str">
        <x:f>IF(I5930&lt;=J5930,"是","否")</x:f>
        <x:v>是</x:v>
      </x:c>
      <x:c r="L5930" s="36" t="n">
        <x:v>0.7828180649512129</x:v>
      </x:c>
      <x:c r="M5930" s="36" t="n">
        <x:f>1-L5930</x:f>
        <x:v>0.21718193504878713</x:v>
      </x:c>
      <x:c r="N5930" s="13" t="str">
        <x:v>是</x:v>
      </x:c>
      <x:c r="O5930" s="15"/>
      <x:c r="P5930" s="13" t="str"/>
    </x:row>
    <x:row r="5931">
      <x:c r="A5931" s="15" t="n">
        <x:v>5930</x:v>
      </x:c>
      <x:c r="B5931" s="13" t="str">
        <x:v>Heliconiinae-6</x:v>
      </x:c>
      <x:c r="C5931" s="13" t="str">
        <x:v>Heliconiinae</x:v>
      </x:c>
      <x:c r="D5931" s="33" t="n">
        <x:f>'AR_values'!I71</x:f>
        <x:v>2.9764196972939057</x:v>
      </x:c>
      <x:c r="E5931" s="33" t="str">
        <x:v>Nymphalinae-30</x:v>
      </x:c>
      <x:c r="F5931" s="33" t="str">
        <x:v>Nymphalinae</x:v>
      </x:c>
      <x:c r="G5931" s="33" t="n">
        <x:f>'AR_values'!I212</x:f>
        <x:v>2.926580929690944</x:v>
      </x:c>
      <x:c r="H5931" s="33" t="n">
        <x:f>ABS(D5931-G5931)</x:f>
        <x:v>0.049838767602961465</x:v>
      </x:c>
      <x:c r="I5931" s="14" t="n">
        <x:f>IFERROR(H5931/AVERAGE(D5931,G5931),"")</x:f>
        <x:v>0.016885909642336678</x:v>
      </x:c>
      <x:c r="J5931" s="14" t="n">
        <x:f>'Method'!$B$2</x:f>
        <x:v>0.05</x:v>
      </x:c>
      <x:c r="K5931" s="13" t="str">
        <x:f>IF(I5931&lt;=J5931,"是","否")</x:f>
        <x:v>是</x:v>
      </x:c>
      <x:c r="L5931" s="36" t="n">
        <x:v>0.8528389182754096</x:v>
      </x:c>
      <x:c r="M5931" s="36" t="n">
        <x:f>1-L5931</x:f>
        <x:v>0.14716108172459041</x:v>
      </x:c>
      <x:c r="N5931" s="13" t="str">
        <x:v>是</x:v>
      </x:c>
      <x:c r="O5931" s="15"/>
      <x:c r="P5931" s="13" t="str"/>
    </x:row>
    <x:row r="5932">
      <x:c r="A5932" s="15" t="n">
        <x:v>5931</x:v>
      </x:c>
      <x:c r="B5932" s="13" t="str">
        <x:v>Charaxinae-5</x:v>
      </x:c>
      <x:c r="C5932" s="13" t="str">
        <x:v>Charaxinae</x:v>
      </x:c>
      <x:c r="D5932" s="33" t="n">
        <x:f>'AR_values'!I26</x:f>
        <x:v>2.6396173843227424</x:v>
      </x:c>
      <x:c r="E5932" s="33" t="str">
        <x:v>Nymphalinae-19</x:v>
      </x:c>
      <x:c r="F5932" s="33" t="str">
        <x:v>Nymphalinae</x:v>
      </x:c>
      <x:c r="G5932" s="33" t="n">
        <x:f>'AR_values'!I199</x:f>
        <x:v>2.6845789712372956</x:v>
      </x:c>
      <x:c r="H5932" s="33" t="n">
        <x:f>ABS(D5932-G5932)</x:f>
        <x:v>0.04496158691455321</x:v>
      </x:c>
      <x:c r="I5932" s="14" t="n">
        <x:f>IFERROR(H5932/AVERAGE(D5932,G5932),"")</x:f>
        <x:v>0.016889529954168574</x:v>
      </x:c>
      <x:c r="J5932" s="14" t="n">
        <x:f>'Method'!$B$2</x:f>
        <x:v>0.05</x:v>
      </x:c>
      <x:c r="K5932" s="13" t="str">
        <x:f>IF(I5932&lt;=J5932,"是","否")</x:f>
        <x:v>是</x:v>
      </x:c>
      <x:c r="L5932" s="36" t="n">
        <x:v>0.6817365866631208</x:v>
      </x:c>
      <x:c r="M5932" s="36" t="n">
        <x:f>1-L5932</x:f>
        <x:v>0.31826341333687924</x:v>
      </x:c>
      <x:c r="N5932" s="13" t="str">
        <x:v>是</x:v>
      </x:c>
      <x:c r="O5932" s="15"/>
      <x:c r="P5932" s="13" t="str"/>
    </x:row>
    <x:row r="5933">
      <x:c r="A5933" s="15" t="n">
        <x:v>5932</x:v>
      </x:c>
      <x:c r="B5933" s="13" t="str">
        <x:v>Charaxinae-13</x:v>
      </x:c>
      <x:c r="C5933" s="13" t="str">
        <x:v>Charaxinae</x:v>
      </x:c>
      <x:c r="D5933" s="33" t="n">
        <x:f>'AR_values'!I20</x:f>
        <x:v>2.0476552490692606</x:v>
      </x:c>
      <x:c r="E5933" s="33" t="str">
        <x:v>Pieridae-Coliadinae-16</x:v>
      </x:c>
      <x:c r="F5933" s="33" t="str">
        <x:v>Pieridae-Coliadinae</x:v>
      </x:c>
      <x:c r="G5933" s="33" t="n">
        <x:f>'AR_values'!I307</x:f>
        <x:v>2.0825344528833982</x:v>
      </x:c>
      <x:c r="H5933" s="33" t="n">
        <x:f>ABS(D5933-G5933)</x:f>
        <x:v>0.03487920381413767</x:v>
      </x:c>
      <x:c r="I5933" s="14" t="n">
        <x:f>IFERROR(H5933/AVERAGE(D5933,G5933),"")</x:f>
        <x:v>0.016889879802686827</x:v>
      </x:c>
      <x:c r="J5933" s="14" t="n">
        <x:f>'Method'!$B$2</x:f>
        <x:v>0.05</x:v>
      </x:c>
      <x:c r="K5933" s="13" t="str">
        <x:f>IF(I5933&lt;=J5933,"是","否")</x:f>
        <x:v>是</x:v>
      </x:c>
      <x:c r="L5933" s="36" t="n">
        <x:v>0.7932863974739084</x:v>
      </x:c>
      <x:c r="M5933" s="36" t="n">
        <x:f>1-L5933</x:f>
        <x:v>0.2067136025260916</x:v>
      </x:c>
      <x:c r="N5933" s="13" t="str">
        <x:v>是</x:v>
      </x:c>
      <x:c r="O5933" s="15"/>
      <x:c r="P5933" s="13" t="str"/>
    </x:row>
    <x:row r="5934">
      <x:c r="A5934" s="15" t="n">
        <x:v>5933</x:v>
      </x:c>
      <x:c r="B5934" s="13" t="str">
        <x:v>Hesperiidae-6</x:v>
      </x:c>
      <x:c r="C5934" s="13" t="str">
        <x:v>Hesperiidae</x:v>
      </x:c>
      <x:c r="D5934" s="33" t="n">
        <x:f>'AR_values'!I107</x:f>
        <x:v>2.805069004432799</x:v>
      </x:c>
      <x:c r="E5934" s="33" t="str">
        <x:v>Hesperiidae_Trapezites_symmomus</x:v>
      </x:c>
      <x:c r="F5934" s="33" t="str">
        <x:v>Hesperiidae</x:v>
      </x:c>
      <x:c r="G5934" s="33" t="n">
        <x:f>'AR_values'!I129</x:f>
        <x:v>2.8528532917136653</x:v>
      </x:c>
      <x:c r="H5934" s="33" t="n">
        <x:f>ABS(D5934-G5934)</x:f>
        <x:v>0.047784287280866256</x:v>
      </x:c>
      <x:c r="I5934" s="14" t="n">
        <x:f>IFERROR(H5934/AVERAGE(D5934,G5934),"")</x:f>
        <x:v>0.01689110764685174</x:v>
      </x:c>
      <x:c r="J5934" s="14" t="n">
        <x:f>'Method'!$B$2</x:f>
        <x:v>0.05</x:v>
      </x:c>
      <x:c r="K5934" s="13" t="str">
        <x:f>IF(I5934&lt;=J5934,"是","否")</x:f>
        <x:v>是</x:v>
      </x:c>
      <x:c r="L5934" s="36" t="n">
        <x:v>0.8680290597397167</x:v>
      </x:c>
      <x:c r="M5934" s="36" t="n">
        <x:f>1-L5934</x:f>
        <x:v>0.13197094026028333</x:v>
      </x:c>
      <x:c r="N5934" s="13" t="str">
        <x:v>否</x:v>
      </x:c>
      <x:c r="O5934" s="15"/>
      <x:c r="P5934" s="13" t="str"/>
    </x:row>
    <x:row r="5935">
      <x:c r="A5935" s="15" t="n">
        <x:v>5934</x:v>
      </x:c>
      <x:c r="B5935" s="13" t="str">
        <x:v>Pieridae-Coliadinae-18</x:v>
      </x:c>
      <x:c r="C5935" s="13" t="str">
        <x:v>Pieridae-Coliadinae</x:v>
      </x:c>
      <x:c r="D5935" s="33" t="n">
        <x:f>'AR_values'!I309</x:f>
        <x:v>2.3824535414301917</x:v>
      </x:c>
      <x:c r="E5935" s="33" t="str">
        <x:v>Pieridae-Coliadinae-20</x:v>
      </x:c>
      <x:c r="F5935" s="33" t="str">
        <x:v>Pieridae-Coliadinae</x:v>
      </x:c>
      <x:c r="G5935" s="33" t="n">
        <x:f>'AR_values'!I312</x:f>
        <x:v>2.342539814584149</x:v>
      </x:c>
      <x:c r="H5935" s="33" t="n">
        <x:f>ABS(D5935-G5935)</x:f>
        <x:v>0.039913726846042774</x:v>
      </x:c>
      <x:c r="I5935" s="14" t="n">
        <x:f>IFERROR(H5935/AVERAGE(D5935,G5935),"")</x:f>
        <x:v>0.01689472295034551</x:v>
      </x:c>
      <x:c r="J5935" s="14" t="n">
        <x:f>'Method'!$B$2</x:f>
        <x:v>0.05</x:v>
      </x:c>
      <x:c r="K5935" s="13" t="str">
        <x:f>IF(I5935&lt;=J5935,"是","否")</x:f>
        <x:v>是</x:v>
      </x:c>
      <x:c r="L5935" s="36" t="n">
        <x:v>0.8160501700680272</x:v>
      </x:c>
      <x:c r="M5935" s="36" t="n">
        <x:f>1-L5935</x:f>
        <x:v>0.18394982993197284</x:v>
      </x:c>
      <x:c r="N5935" s="13" t="str">
        <x:v>否</x:v>
      </x:c>
      <x:c r="O5935" s="15"/>
      <x:c r="P5935" s="13" t="str"/>
    </x:row>
    <x:row r="5936">
      <x:c r="A5936" s="15" t="n">
        <x:v>5935</x:v>
      </x:c>
      <x:c r="B5936" s="13" t="str">
        <x:v>Hesperiidae-32</x:v>
      </x:c>
      <x:c r="C5936" s="13" t="str">
        <x:v>Hesperiidae</x:v>
      </x:c>
      <x:c r="D5936" s="33" t="n">
        <x:f>'AR_values'!I100</x:f>
        <x:v>2.4139073396261694</x:v>
      </x:c>
      <x:c r="E5936" s="33" t="str">
        <x:v>Pieridae_Gonepteryx_rhamni</x:v>
      </x:c>
      <x:c r="F5936" s="33" t="str">
        <x:v>Pieridae</x:v>
      </x:c>
      <x:c r="G5936" s="33" t="n">
        <x:f>'AR_values'!I329</x:f>
        <x:v>2.4550451233703305</x:v>
      </x:c>
      <x:c r="H5936" s="33" t="n">
        <x:f>ABS(D5936-G5936)</x:f>
        <x:v>0.041137783744161105</x:v>
      </x:c>
      <x:c r="I5936" s="14" t="n">
        <x:f>IFERROR(H5936/AVERAGE(D5936,G5936),"")</x:f>
        <x:v>0.01689800180092277</x:v>
      </x:c>
      <x:c r="J5936" s="14" t="n">
        <x:f>'Method'!$B$2</x:f>
        <x:v>0.05</x:v>
      </x:c>
      <x:c r="K5936" s="13" t="str">
        <x:f>IF(I5936&lt;=J5936,"是","否")</x:f>
        <x:v>是</x:v>
      </x:c>
      <x:c r="L5936" s="36" t="n">
        <x:v>0.6110232707025831</x:v>
      </x:c>
      <x:c r="M5936" s="36" t="n">
        <x:f>1-L5936</x:f>
        <x:v>0.3889767292974169</x:v>
      </x:c>
      <x:c r="N5936" s="13" t="str">
        <x:v>是</x:v>
      </x:c>
      <x:c r="O5936" s="15"/>
      <x:c r="P5936" s="13" t="str"/>
    </x:row>
    <x:row r="5937">
      <x:c r="A5937" s="15" t="n">
        <x:v>5936</x:v>
      </x:c>
      <x:c r="B5937" s="13" t="str">
        <x:v>Danainae-5</x:v>
      </x:c>
      <x:c r="C5937" s="13" t="str">
        <x:v>Danainae</x:v>
      </x:c>
      <x:c r="D5937" s="33" t="n">
        <x:f>'AR_values'!I47</x:f>
        <x:v>2.499372504343995</x:v>
      </x:c>
      <x:c r="E5937" s="33" t="str">
        <x:v>Pieridae-Coliadinae-3</x:v>
      </x:c>
      <x:c r="F5937" s="33" t="str">
        <x:v>Pieridae-Coliadinae</x:v>
      </x:c>
      <x:c r="G5937" s="33" t="n">
        <x:f>'AR_values'!I315</x:f>
        <x:v>2.5419694970505615</x:v>
      </x:c>
      <x:c r="H5937" s="33" t="n">
        <x:f>ABS(D5937-G5937)</x:f>
        <x:v>0.04259699270656636</x:v>
      </x:c>
      <x:c r="I5937" s="14" t="n">
        <x:f>IFERROR(H5937/AVERAGE(D5937,G5937),"")</x:f>
        <x:v>0.016899068817304203</x:v>
      </x:c>
      <x:c r="J5937" s="14" t="n">
        <x:f>'Method'!$B$2</x:f>
        <x:v>0.05</x:v>
      </x:c>
      <x:c r="K5937" s="13" t="str">
        <x:f>IF(I5937&lt;=J5937,"是","否")</x:f>
        <x:v>是</x:v>
      </x:c>
      <x:c r="L5937" s="36" t="n">
        <x:v>0.7601655469195978</x:v>
      </x:c>
      <x:c r="M5937" s="36" t="n">
        <x:f>1-L5937</x:f>
        <x:v>0.2398344530804022</x:v>
      </x:c>
      <x:c r="N5937" s="13" t="str">
        <x:v>是</x:v>
      </x:c>
      <x:c r="O5937" s="15"/>
      <x:c r="P5937" s="13" t="str"/>
    </x:row>
    <x:row r="5938">
      <x:c r="A5938" s="15" t="n">
        <x:v>5937</x:v>
      </x:c>
      <x:c r="B5938" s="13" t="str">
        <x:v>Heliconiinae-10</x:v>
      </x:c>
      <x:c r="C5938" s="13" t="str">
        <x:v>Heliconiinae</x:v>
      </x:c>
      <x:c r="D5938" s="33" t="n">
        <x:f>'AR_values'!I53</x:f>
        <x:v>2.5832322601964766</x:v>
      </x:c>
      <x:c r="E5938" s="33" t="str">
        <x:v>Lycaenidae_Ogyris_olane</x:v>
      </x:c>
      <x:c r="F5938" s="33" t="str">
        <x:v>Lycaenidae</x:v>
      </x:c>
      <x:c r="G5938" s="33" t="n">
        <x:f>'AR_values'!I180</x:f>
        <x:v>2.5399402467253505</x:v>
      </x:c>
      <x:c r="H5938" s="33" t="n">
        <x:f>ABS(D5938-G5938)</x:f>
        <x:v>0.0432920134711261</x:v>
      </x:c>
      <x:c r="I5938" s="14" t="n">
        <x:f>IFERROR(H5938/AVERAGE(D5938,G5938),"")</x:f>
        <x:v>0.016900470719123758</x:v>
      </x:c>
      <x:c r="J5938" s="14" t="n">
        <x:f>'Method'!$B$2</x:f>
        <x:v>0.05</x:v>
      </x:c>
      <x:c r="K5938" s="13" t="str">
        <x:f>IF(I5938&lt;=J5938,"是","否")</x:f>
        <x:v>是</x:v>
      </x:c>
      <x:c r="L5938" s="36" t="n">
        <x:v>0.9045406827314083</x:v>
      </x:c>
      <x:c r="M5938" s="36" t="n">
        <x:f>1-L5938</x:f>
        <x:v>0.09545931726859169</x:v>
      </x:c>
      <x:c r="N5938" s="13" t="str">
        <x:v>是</x:v>
      </x:c>
      <x:c r="O5938" s="15"/>
      <x:c r="P5938" s="13" t="str"/>
    </x:row>
    <x:row r="5939">
      <x:c r="A5939" s="15" t="n">
        <x:v>5938</x:v>
      </x:c>
      <x:c r="B5939" s="13" t="str">
        <x:v>Biblidinae-8</x:v>
      </x:c>
      <x:c r="C5939" s="13" t="str">
        <x:v>Biblidinae</x:v>
      </x:c>
      <x:c r="D5939" s="33" t="n">
        <x:f>'AR_values'!I14</x:f>
        <x:v>2.7056501761728056</x:v>
      </x:c>
      <x:c r="E5939" s="33" t="str">
        <x:v>Lycaenidae-15</x:v>
      </x:c>
      <x:c r="F5939" s="33" t="str">
        <x:v>Lycaenidae</x:v>
      </x:c>
      <x:c r="G5939" s="33" t="n">
        <x:f>'AR_values'!I147</x:f>
        <x:v>2.660305679700807</x:v>
      </x:c>
      <x:c r="H5939" s="33" t="n">
        <x:f>ABS(D5939-G5939)</x:f>
        <x:v>0.045344496471998674</x:v>
      </x:c>
      <x:c r="I5939" s="14" t="n">
        <x:f>IFERROR(H5939/AVERAGE(D5939,G5939),"")</x:f>
        <x:v>0.016900808612640476</x:v>
      </x:c>
      <x:c r="J5939" s="14" t="n">
        <x:f>'Method'!$B$2</x:f>
        <x:v>0.05</x:v>
      </x:c>
      <x:c r="K5939" s="13" t="str">
        <x:f>IF(I5939&lt;=J5939,"是","否")</x:f>
        <x:v>是</x:v>
      </x:c>
      <x:c r="L5939" s="36" t="n">
        <x:v>0.9018074800116204</x:v>
      </x:c>
      <x:c r="M5939" s="36" t="n">
        <x:f>1-L5939</x:f>
        <x:v>0.09819251998837963</x:v>
      </x:c>
      <x:c r="N5939" s="13" t="str">
        <x:v>是</x:v>
      </x:c>
      <x:c r="O5939" s="15"/>
      <x:c r="P5939" s="13" t="str"/>
    </x:row>
    <x:row r="5940">
      <x:c r="A5940" s="15" t="n">
        <x:v>5939</x:v>
      </x:c>
      <x:c r="B5940" s="13" t="str">
        <x:v>Lycaenidae_Candalides_cyprotus</x:v>
      </x:c>
      <x:c r="C5940" s="13" t="str">
        <x:v>Lycaenidae</x:v>
      </x:c>
      <x:c r="D5940" s="33" t="n">
        <x:f>'AR_values'!I165</x:f>
        <x:v>2.515543548597947</x:v>
      </x:c>
      <x:c r="E5940" s="33" t="str">
        <x:v>Satyrinae-13</x:v>
      </x:c>
      <x:c r="F5940" s="33" t="str">
        <x:v>Satyrinae</x:v>
      </x:c>
      <x:c r="G5940" s="33" t="n">
        <x:f>'AR_values'!I362</x:f>
        <x:v>2.5584248457056336</x:v>
      </x:c>
      <x:c r="H5940" s="33" t="n">
        <x:f>ABS(D5940-G5940)</x:f>
        <x:v>0.0428812971076864</x:v>
      </x:c>
      <x:c r="I5940" s="14" t="n">
        <x:f>IFERROR(H5940/AVERAGE(D5940,G5940),"")</x:f>
        <x:v>0.016902469142625397</x:v>
      </x:c>
      <x:c r="J5940" s="14" t="n">
        <x:f>'Method'!$B$2</x:f>
        <x:v>0.05</x:v>
      </x:c>
      <x:c r="K5940" s="13" t="str">
        <x:f>IF(I5940&lt;=J5940,"是","否")</x:f>
        <x:v>是</x:v>
      </x:c>
      <x:c r="L5940" s="36" t="n">
        <x:v>0.7481431094824843</x:v>
      </x:c>
      <x:c r="M5940" s="36" t="n">
        <x:f>1-L5940</x:f>
        <x:v>0.2518568905175157</x:v>
      </x:c>
      <x:c r="N5940" s="13" t="str">
        <x:v>是</x:v>
      </x:c>
      <x:c r="O5940" s="15"/>
      <x:c r="P5940" s="13" t="str"/>
    </x:row>
    <x:row r="5941">
      <x:c r="A5941" s="15" t="n">
        <x:v>5940</x:v>
      </x:c>
      <x:c r="B5941" s="13" t="str">
        <x:v>Biblidinae-4</x:v>
      </x:c>
      <x:c r="C5941" s="13" t="str">
        <x:v>Biblidinae</x:v>
      </x:c>
      <x:c r="D5941" s="33" t="n">
        <x:f>'AR_values'!I10</x:f>
        <x:v>2.5419996384242083</x:v>
      </x:c>
      <x:c r="E5941" s="33" t="str">
        <x:v>Danainae-5</x:v>
      </x:c>
      <x:c r="F5941" s="33" t="str">
        <x:v>Danainae</x:v>
      </x:c>
      <x:c r="G5941" s="33" t="n">
        <x:f>'AR_values'!I47</x:f>
        <x:v>2.499372504343995</x:v>
      </x:c>
      <x:c r="H5941" s="33" t="n">
        <x:f>ABS(D5941-G5941)</x:f>
        <x:v>0.042627134080213125</x:v>
      </x:c>
      <x:c r="I5941" s="14" t="n">
        <x:f>IFERROR(H5941/AVERAGE(D5941,G5941),"")</x:f>
        <x:v>0.016910925388184766</x:v>
      </x:c>
      <x:c r="J5941" s="14" t="n">
        <x:f>'Method'!$B$2</x:f>
        <x:v>0.05</x:v>
      </x:c>
      <x:c r="K5941" s="13" t="str">
        <x:f>IF(I5941&lt;=J5941,"是","否")</x:f>
        <x:v>是</x:v>
      </x:c>
      <x:c r="L5941" s="36" t="n">
        <x:v>0.8219540739225779</x:v>
      </x:c>
      <x:c r="M5941" s="36" t="n">
        <x:f>1-L5941</x:f>
        <x:v>0.1780459260774221</x:v>
      </x:c>
      <x:c r="N5941" s="13" t="str">
        <x:v>是</x:v>
      </x:c>
      <x:c r="O5941" s="15"/>
      <x:c r="P5941" s="13" t="str"/>
    </x:row>
    <x:row r="5942">
      <x:c r="A5942" s="15" t="n">
        <x:v>5941</x:v>
      </x:c>
      <x:c r="B5942" s="13" t="str">
        <x:v>Pieridae-10</x:v>
      </x:c>
      <x:c r="C5942" s="13" t="str">
        <x:v>Pieridae</x:v>
      </x:c>
      <x:c r="D5942" s="33" t="n">
        <x:f>'AR_values'!I275</x:f>
        <x:v>2.7884042166385443</x:v>
      </x:c>
      <x:c r="E5942" s="33" t="str">
        <x:v>Pieridae-17</x:v>
      </x:c>
      <x:c r="F5942" s="33" t="str">
        <x:v>Pieridae</x:v>
      </x:c>
      <x:c r="G5942" s="33" t="n">
        <x:f>'AR_values'!I281</x:f>
        <x:v>2.7416290816269444</x:v>
      </x:c>
      <x:c r="H5942" s="33" t="n">
        <x:f>ABS(D5942-G5942)</x:f>
        <x:v>0.04677513501159991</x:v>
      </x:c>
      <x:c r="I5942" s="14" t="n">
        <x:f>IFERROR(H5942/AVERAGE(D5942,G5942),"")</x:f>
        <x:v>0.016916764326273072</x:v>
      </x:c>
      <x:c r="J5942" s="14" t="n">
        <x:f>'Method'!$B$2</x:f>
        <x:v>0.05</x:v>
      </x:c>
      <x:c r="K5942" s="13" t="str">
        <x:f>IF(I5942&lt;=J5942,"是","否")</x:f>
        <x:v>是</x:v>
      </x:c>
      <x:c r="L5942" s="36" t="n">
        <x:v>0.9233571841952964</x:v>
      </x:c>
      <x:c r="M5942" s="36" t="n">
        <x:f>1-L5942</x:f>
        <x:v>0.07664281580470356</x:v>
      </x:c>
      <x:c r="N5942" s="13" t="str">
        <x:v>否</x:v>
      </x:c>
      <x:c r="O5942" s="15"/>
      <x:c r="P5942" s="13" t="str"/>
    </x:row>
    <x:row r="5943">
      <x:c r="A5943" s="15" t="n">
        <x:v>5942</x:v>
      </x:c>
      <x:c r="B5943" s="13" t="str">
        <x:v>Danainae-11</x:v>
      </x:c>
      <x:c r="C5943" s="13" t="str">
        <x:v>Danainae</x:v>
      </x:c>
      <x:c r="D5943" s="33" t="n">
        <x:f>'AR_values'!I32</x:f>
        <x:v>3.27146284988515</x:v>
      </x:c>
      <x:c r="E5943" s="33" t="str">
        <x:v>Heliconiinae-5</x:v>
      </x:c>
      <x:c r="F5943" s="33" t="str">
        <x:v>Heliconiinae</x:v>
      </x:c>
      <x:c r="G5943" s="33" t="n">
        <x:f>'AR_values'!I70</x:f>
        <x:v>3.2165725173492303</x:v>
      </x:c>
      <x:c r="H5943" s="33" t="n">
        <x:f>ABS(D5943-G5943)</x:f>
        <x:v>0.05489033253591957</x:v>
      </x:c>
      <x:c r="I5943" s="14" t="n">
        <x:f>IFERROR(H5943/AVERAGE(D5943,G5943),"")</x:f>
        <x:v>0.01692047882880681</x:v>
      </x:c>
      <x:c r="J5943" s="14" t="n">
        <x:f>'Method'!$B$2</x:f>
        <x:v>0.05</x:v>
      </x:c>
      <x:c r="K5943" s="13" t="str">
        <x:f>IF(I5943&lt;=J5943,"是","否")</x:f>
        <x:v>是</x:v>
      </x:c>
      <x:c r="L5943" s="36" t="n">
        <x:v>0.870647736823148</x:v>
      </x:c>
      <x:c r="M5943" s="36" t="n">
        <x:f>1-L5943</x:f>
        <x:v>0.129352263176852</x:v>
      </x:c>
      <x:c r="N5943" s="13" t="str">
        <x:v>是</x:v>
      </x:c>
      <x:c r="O5943" s="15"/>
      <x:c r="P5943" s="13" t="str"/>
    </x:row>
    <x:row r="5944">
      <x:c r="A5944" s="15" t="n">
        <x:v>5943</x:v>
      </x:c>
      <x:c r="B5944" s="13" t="str">
        <x:v>Satyrinae-12</x:v>
      </x:c>
      <x:c r="C5944" s="13" t="str">
        <x:v>Satyrinae</x:v>
      </x:c>
      <x:c r="D5944" s="33" t="n">
        <x:f>'AR_values'!I361</x:f>
        <x:v>2.620145477816984</x:v>
      </x:c>
      <x:c r="E5944" s="33" t="str">
        <x:v>Satyrinae-27</x:v>
      </x:c>
      <x:c r="F5944" s="33" t="str">
        <x:v>Satyrinae</x:v>
      </x:c>
      <x:c r="G5944" s="33" t="n">
        <x:f>'AR_values'!I377</x:f>
        <x:v>2.664861838108956</x:v>
      </x:c>
      <x:c r="H5944" s="33" t="n">
        <x:f>ABS(D5944-G5944)</x:f>
        <x:v>0.04471636029197201</x:v>
      </x:c>
      <x:c r="I5944" s="14" t="n">
        <x:f>IFERROR(H5944/AVERAGE(D5944,G5944),"")</x:f>
        <x:v>0.01692196722499244</x:v>
      </x:c>
      <x:c r="J5944" s="14" t="n">
        <x:f>'Method'!$B$2</x:f>
        <x:v>0.05</x:v>
      </x:c>
      <x:c r="K5944" s="13" t="str">
        <x:f>IF(I5944&lt;=J5944,"是","否")</x:f>
        <x:v>是</x:v>
      </x:c>
      <x:c r="L5944" s="36" t="n">
        <x:v>0.8108354658326224</x:v>
      </x:c>
      <x:c r="M5944" s="36" t="n">
        <x:f>1-L5944</x:f>
        <x:v>0.18916453416737755</x:v>
      </x:c>
      <x:c r="N5944" s="13" t="str">
        <x:v>否</x:v>
      </x:c>
      <x:c r="O5944" s="15"/>
      <x:c r="P5944" s="13" t="str"/>
    </x:row>
    <x:row r="5945">
      <x:c r="A5945" s="15" t="n">
        <x:v>5944</x:v>
      </x:c>
      <x:c r="B5945" s="13" t="str">
        <x:v>Biblidinae-12</x:v>
      </x:c>
      <x:c r="C5945" s="13" t="str">
        <x:v>Biblidinae</x:v>
      </x:c>
      <x:c r="D5945" s="33" t="n">
        <x:f>'AR_values'!I5</x:f>
        <x:v>2.7033611025331243</x:v>
      </x:c>
      <x:c r="E5945" s="33" t="str">
        <x:v>Papilionidae_Papilio_polytes</x:v>
      </x:c>
      <x:c r="F5945" s="33" t="str">
        <x:v>Papilionidae</x:v>
      </x:c>
      <x:c r="G5945" s="33" t="n">
        <x:f>'AR_values'!I265</x:f>
        <x:v>2.6579933279056216</x:v>
      </x:c>
      <x:c r="H5945" s="33" t="n">
        <x:f>ABS(D5945-G5945)</x:f>
        <x:v>0.045367774627502744</x:v>
      </x:c>
      <x:c r="I5945" s="14" t="n">
        <x:f>IFERROR(H5945/AVERAGE(D5945,G5945),"")</x:f>
        <x:v>0.01692399755178658</x:v>
      </x:c>
      <x:c r="J5945" s="14" t="n">
        <x:f>'Method'!$B$2</x:f>
        <x:v>0.05</x:v>
      </x:c>
      <x:c r="K5945" s="13" t="str">
        <x:f>IF(I5945&lt;=J5945,"是","否")</x:f>
        <x:v>是</x:v>
      </x:c>
      <x:c r="L5945" s="36" t="n">
        <x:v>0.7021656166023079</x:v>
      </x:c>
      <x:c r="M5945" s="36" t="n">
        <x:f>1-L5945</x:f>
        <x:v>0.2978343833976921</x:v>
      </x:c>
      <x:c r="N5945" s="13" t="str">
        <x:v>是</x:v>
      </x:c>
      <x:c r="O5945" s="15"/>
      <x:c r="P5945" s="13" t="str"/>
    </x:row>
    <x:row r="5946">
      <x:c r="A5946" s="15" t="n">
        <x:v>5945</x:v>
      </x:c>
      <x:c r="B5946" s="13" t="str">
        <x:v>Lycaenidae_Theclinesthes_miskini</x:v>
      </x:c>
      <x:c r="C5946" s="13" t="str">
        <x:v>Lycaenidae</x:v>
      </x:c>
      <x:c r="D5946" s="33" t="n">
        <x:f>'AR_values'!I185</x:f>
        <x:v>2.5154764900306708</x:v>
      </x:c>
      <x:c r="E5946" s="33" t="str">
        <x:v>Satyrinae-13</x:v>
      </x:c>
      <x:c r="F5946" s="33" t="str">
        <x:v>Satyrinae</x:v>
      </x:c>
      <x:c r="G5946" s="33" t="n">
        <x:f>'AR_values'!I362</x:f>
        <x:v>2.5584248457056336</x:v>
      </x:c>
      <x:c r="H5946" s="33" t="n">
        <x:f>ABS(D5946-G5946)</x:f>
        <x:v>0.0429483556749628</x:v>
      </x:c>
      <x:c r="I5946" s="14" t="n">
        <x:f>IFERROR(H5946/AVERAGE(D5946,G5946),"")</x:f>
        <x:v>0.01692912527583878</x:v>
      </x:c>
      <x:c r="J5946" s="14" t="n">
        <x:f>'Method'!$B$2</x:f>
        <x:v>0.05</x:v>
      </x:c>
      <x:c r="K5946" s="13" t="str">
        <x:f>IF(I5946&lt;=J5946,"是","否")</x:f>
        <x:v>是</x:v>
      </x:c>
      <x:c r="L5946" s="36" t="n">
        <x:v>0.7364796390938116</x:v>
      </x:c>
      <x:c r="M5946" s="36" t="n">
        <x:f>1-L5946</x:f>
        <x:v>0.26352036090618836</x:v>
      </x:c>
      <x:c r="N5946" s="13" t="str">
        <x:v>是</x:v>
      </x:c>
      <x:c r="O5946" s="15"/>
      <x:c r="P5946" s="13" t="str"/>
    </x:row>
    <x:row r="5947">
      <x:c r="A5947" s="15" t="n">
        <x:v>5946</x:v>
      </x:c>
      <x:c r="B5947" s="13" t="str">
        <x:v>Riodinidae-19</x:v>
      </x:c>
      <x:c r="C5947" s="13" t="str">
        <x:v>Riodinidae</x:v>
      </x:c>
      <x:c r="D5947" s="33" t="n">
        <x:f>'AR_values'!I342</x:f>
        <x:v>2.602113971974256</x:v>
      </x:c>
      <x:c r="E5947" s="33" t="str">
        <x:v>Satyrinae-13</x:v>
      </x:c>
      <x:c r="F5947" s="33" t="str">
        <x:v>Satyrinae</x:v>
      </x:c>
      <x:c r="G5947" s="33" t="n">
        <x:f>'AR_values'!I362</x:f>
        <x:v>2.5584248457056336</x:v>
      </x:c>
      <x:c r="H5947" s="33" t="n">
        <x:f>ABS(D5947-G5947)</x:f>
        <x:v>0.043689126268622314</x:v>
      </x:c>
      <x:c r="I5947" s="14" t="n">
        <x:f>IFERROR(H5947/AVERAGE(D5947,G5947),"")</x:f>
        <x:v>0.016932001797542673</x:v>
      </x:c>
      <x:c r="J5947" s="14" t="n">
        <x:f>'Method'!$B$2</x:f>
        <x:v>0.05</x:v>
      </x:c>
      <x:c r="K5947" s="13" t="str">
        <x:f>IF(I5947&lt;=J5947,"是","否")</x:f>
        <x:v>是</x:v>
      </x:c>
      <x:c r="L5947" s="36" t="n">
        <x:v>0.701842691743219</x:v>
      </x:c>
      <x:c r="M5947" s="36" t="n">
        <x:f>1-L5947</x:f>
        <x:v>0.298157308256781</x:v>
      </x:c>
      <x:c r="N5947" s="13" t="str">
        <x:v>是</x:v>
      </x:c>
      <x:c r="O5947" s="15"/>
      <x:c r="P5947" s="13" t="str"/>
    </x:row>
    <x:row r="5948">
      <x:c r="A5948" s="15" t="n">
        <x:v>5947</x:v>
      </x:c>
      <x:c r="B5948" s="13" t="str">
        <x:v>Hesperiidae-18</x:v>
      </x:c>
      <x:c r="C5948" s="13" t="str">
        <x:v>Hesperiidae</x:v>
      </x:c>
      <x:c r="D5948" s="33" t="n">
        <x:f>'AR_values'!I84</x:f>
        <x:v>2.861276114601334</x:v>
      </x:c>
      <x:c r="E5948" s="33" t="str">
        <x:v>Papilionidae-26</x:v>
      </x:c>
      <x:c r="F5948" s="33" t="str">
        <x:v>Papilionidae</x:v>
      </x:c>
      <x:c r="G5948" s="33" t="n">
        <x:f>'AR_values'!I236</x:f>
        <x:v>2.910143414751003</x:v>
      </x:c>
      <x:c r="H5948" s="33" t="n">
        <x:f>ABS(D5948-G5948)</x:f>
        <x:v>0.04886730014966911</x:v>
      </x:c>
      <x:c r="I5948" s="14" t="n">
        <x:f>IFERROR(H5948/AVERAGE(D5948,G5948),"")</x:f>
        <x:v>0.016934239453964266</x:v>
      </x:c>
      <x:c r="J5948" s="14" t="n">
        <x:f>'Method'!$B$2</x:f>
        <x:v>0.05</x:v>
      </x:c>
      <x:c r="K5948" s="13" t="str">
        <x:f>IF(I5948&lt;=J5948,"是","否")</x:f>
        <x:v>是</x:v>
      </x:c>
      <x:c r="L5948" s="36" t="n">
        <x:v>0.8068332838728823</x:v>
      </x:c>
      <x:c r="M5948" s="36" t="n">
        <x:f>1-L5948</x:f>
        <x:v>0.19316671612711767</x:v>
      </x:c>
      <x:c r="N5948" s="13" t="str">
        <x:v>是</x:v>
      </x:c>
      <x:c r="O5948" s="15"/>
      <x:c r="P5948" s="13" t="str"/>
    </x:row>
    <x:row r="5949">
      <x:c r="A5949" s="15" t="n">
        <x:v>5948</x:v>
      </x:c>
      <x:c r="B5949" s="13" t="str">
        <x:v>Hesperiidae-7</x:v>
      </x:c>
      <x:c r="C5949" s="13" t="str">
        <x:v>Hesperiidae</x:v>
      </x:c>
      <x:c r="D5949" s="33" t="n">
        <x:f>'AR_values'!I108</x:f>
        <x:v>2.7729252618635143</x:v>
      </x:c>
      <x:c r="E5949" s="33" t="str">
        <x:v>Pieridae-3</x:v>
      </x:c>
      <x:c r="F5949" s="33" t="str">
        <x:v>Pieridae</x:v>
      </x:c>
      <x:c r="G5949" s="33" t="n">
        <x:f>'AR_values'!I293</x:f>
        <x:v>2.8202857168729976</x:v>
      </x:c>
      <x:c r="H5949" s="33" t="n">
        <x:f>ABS(D5949-G5949)</x:f>
        <x:v>0.04736045500948327</x:v>
      </x:c>
      <x:c r="I5949" s="14" t="n">
        <x:f>IFERROR(H5949/AVERAGE(D5949,G5949),"")</x:f>
        <x:v>0.01693497891981248</x:v>
      </x:c>
      <x:c r="J5949" s="14" t="n">
        <x:f>'Method'!$B$2</x:f>
        <x:v>0.05</x:v>
      </x:c>
      <x:c r="K5949" s="13" t="str">
        <x:f>IF(I5949&lt;=J5949,"是","否")</x:f>
        <x:v>是</x:v>
      </x:c>
      <x:c r="L5949" s="36" t="n">
        <x:v>0.8308977300092524</x:v>
      </x:c>
      <x:c r="M5949" s="36" t="n">
        <x:f>1-L5949</x:f>
        <x:v>0.16910226999074762</x:v>
      </x:c>
      <x:c r="N5949" s="13" t="str">
        <x:v>是</x:v>
      </x:c>
      <x:c r="O5949" s="15"/>
      <x:c r="P5949" s="13" t="str"/>
    </x:row>
    <x:row r="5950">
      <x:c r="A5950" s="15" t="n">
        <x:v>5949</x:v>
      </x:c>
      <x:c r="B5950" s="13" t="str">
        <x:v>Charaxinae-4</x:v>
      </x:c>
      <x:c r="C5950" s="13" t="str">
        <x:v>Charaxinae</x:v>
      </x:c>
      <x:c r="D5950" s="33" t="n">
        <x:f>'AR_values'!I25</x:f>
        <x:v>2.4469912103918943</x:v>
      </x:c>
      <x:c r="E5950" s="33" t="str">
        <x:v>Lycaenidae_Zizeeria_karsandra</x:v>
      </x:c>
      <x:c r="F5950" s="33" t="str">
        <x:v>Lycaenidae</x:v>
      </x:c>
      <x:c r="G5950" s="33" t="n">
        <x:f>'AR_values'!I187</x:f>
        <x:v>2.4058990246007177</x:v>
      </x:c>
      <x:c r="H5950" s="33" t="n">
        <x:f>ABS(D5950-G5950)</x:f>
        <x:v>0.04109218579117657</x:v>
      </x:c>
      <x:c r="I5950" s="14" t="n">
        <x:f>IFERROR(H5950/AVERAGE(D5950,G5950),"")</x:f>
        <x:v>0.016935139185664735</x:v>
      </x:c>
      <x:c r="J5950" s="14" t="n">
        <x:f>'Method'!$B$2</x:f>
        <x:v>0.05</x:v>
      </x:c>
      <x:c r="K5950" s="13" t="str">
        <x:f>IF(I5950&lt;=J5950,"是","否")</x:f>
        <x:v>是</x:v>
      </x:c>
      <x:c r="L5950" s="36" t="n">
        <x:v>0.7685036694032308</x:v>
      </x:c>
      <x:c r="M5950" s="36" t="n">
        <x:f>1-L5950</x:f>
        <x:v>0.23149633059676922</x:v>
      </x:c>
      <x:c r="N5950" s="13" t="str">
        <x:v>是</x:v>
      </x:c>
      <x:c r="O5950" s="15"/>
      <x:c r="P5950" s="13" t="str"/>
    </x:row>
    <x:row r="5951">
      <x:c r="A5951" s="15" t="n">
        <x:v>5950</x:v>
      </x:c>
      <x:c r="B5951" s="13" t="str">
        <x:v>Limenitidinae-3</x:v>
      </x:c>
      <x:c r="C5951" s="13" t="str">
        <x:v>Limenitidinae</x:v>
      </x:c>
      <x:c r="D5951" s="33" t="n">
        <x:f>'AR_values'!I135</x:f>
        <x:v>2.6762314373060816</x:v>
      </x:c>
      <x:c r="E5951" s="33" t="str">
        <x:v>Pieridae-21</x:v>
      </x:c>
      <x:c r="F5951" s="33" t="str">
        <x:v>Pieridae</x:v>
      </x:c>
      <x:c r="G5951" s="33" t="n">
        <x:f>'AR_values'!I286</x:f>
        <x:v>2.7219412558374705</x:v>
      </x:c>
      <x:c r="H5951" s="33" t="n">
        <x:f>ABS(D5951-G5951)</x:f>
        <x:v>0.04570981853138889</x:v>
      </x:c>
      <x:c r="I5951" s="14" t="n">
        <x:f>IFERROR(H5951/AVERAGE(D5951,G5951),"")</x:f>
        <x:v>0.016935293155569797</x:v>
      </x:c>
      <x:c r="J5951" s="14" t="n">
        <x:f>'Method'!$B$2</x:f>
        <x:v>0.05</x:v>
      </x:c>
      <x:c r="K5951" s="13" t="str">
        <x:f>IF(I5951&lt;=J5951,"是","否")</x:f>
        <x:v>是</x:v>
      </x:c>
      <x:c r="L5951" s="36" t="n">
        <x:v>0.797219420832733</x:v>
      </x:c>
      <x:c r="M5951" s="36" t="n">
        <x:f>1-L5951</x:f>
        <x:v>0.202780579167267</x:v>
      </x:c>
      <x:c r="N5951" s="13" t="str">
        <x:v>是</x:v>
      </x:c>
      <x:c r="O5951" s="15"/>
      <x:c r="P5951" s="13" t="str"/>
    </x:row>
    <x:row r="5952">
      <x:c r="A5952" s="15" t="n">
        <x:v>5951</x:v>
      </x:c>
      <x:c r="B5952" s="13" t="str">
        <x:v>Lycaenidae_Ogyris_oroetus</x:v>
      </x:c>
      <x:c r="C5952" s="13" t="str">
        <x:v>Lycaenidae</x:v>
      </x:c>
      <x:c r="D5952" s="33" t="n">
        <x:f>'AR_values'!I181</x:f>
        <x:v>2.3885084100755156</x:v>
      </x:c>
      <x:c r="E5952" s="33" t="str">
        <x:v>Riodinidae-9</x:v>
      </x:c>
      <x:c r="F5952" s="33" t="str">
        <x:v>Riodinidae</x:v>
      </x:c>
      <x:c r="G5952" s="33" t="n">
        <x:f>'AR_values'!I357</x:f>
        <x:v>2.42930522516359</x:v>
      </x:c>
      <x:c r="H5952" s="33" t="n">
        <x:f>ABS(D5952-G5952)</x:f>
        <x:v>0.0407968150880742</x:v>
      </x:c>
      <x:c r="I5952" s="14" t="n">
        <x:f>IFERROR(H5952/AVERAGE(D5952,G5952),"")</x:f>
        <x:v>0.016935821174016617</x:v>
      </x:c>
      <x:c r="J5952" s="14" t="n">
        <x:f>'Method'!$B$2</x:f>
        <x:v>0.05</x:v>
      </x:c>
      <x:c r="K5952" s="13" t="str">
        <x:f>IF(I5952&lt;=J5952,"是","否")</x:f>
        <x:v>是</x:v>
      </x:c>
      <x:c r="L5952" s="36" t="n">
        <x:v>0.8767213701603069</x:v>
      </x:c>
      <x:c r="M5952" s="36" t="n">
        <x:f>1-L5952</x:f>
        <x:v>0.12327862983969307</x:v>
      </x:c>
      <x:c r="N5952" s="13" t="str">
        <x:v>是</x:v>
      </x:c>
      <x:c r="O5952" s="15"/>
      <x:c r="P5952" s="13" t="str"/>
    </x:row>
    <x:row r="5953">
      <x:c r="A5953" s="15" t="n">
        <x:v>5952</x:v>
      </x:c>
      <x:c r="B5953" s="13" t="str">
        <x:v>Lycaenidae-14</x:v>
      </x:c>
      <x:c r="C5953" s="13" t="str">
        <x:v>Lycaenidae</x:v>
      </x:c>
      <x:c r="D5953" s="33" t="n">
        <x:f>'AR_values'!I146</x:f>
        <x:v>2.5275412824939623</x:v>
      </x:c>
      <x:c r="E5953" s="33" t="str">
        <x:v>Pieridae-Coliadinae-19</x:v>
      </x:c>
      <x:c r="F5953" s="33" t="str">
        <x:v>Pieridae-Coliadinae</x:v>
      </x:c>
      <x:c r="G5953" s="33" t="n">
        <x:f>'AR_values'!I310</x:f>
        <x:v>2.5707158566022947</x:v>
      </x:c>
      <x:c r="H5953" s="33" t="n">
        <x:f>ABS(D5953-G5953)</x:f>
        <x:v>0.043174574108332475</x:v>
      </x:c>
      <x:c r="I5953" s="14" t="n">
        <x:f>IFERROR(H5953/AVERAGE(D5953,G5953),"")</x:f>
        <x:v>0.016936993537358464</x:v>
      </x:c>
      <x:c r="J5953" s="14" t="n">
        <x:f>'Method'!$B$2</x:f>
        <x:v>0.05</x:v>
      </x:c>
      <x:c r="K5953" s="13" t="str">
        <x:f>IF(I5953&lt;=J5953,"是","否")</x:f>
        <x:v>是</x:v>
      </x:c>
      <x:c r="L5953" s="36" t="n">
        <x:v>0.8066918313585513</x:v>
      </x:c>
      <x:c r="M5953" s="36" t="n">
        <x:f>1-L5953</x:f>
        <x:v>0.19330816864144873</x:v>
      </x:c>
      <x:c r="N5953" s="13" t="str">
        <x:v>是</x:v>
      </x:c>
      <x:c r="O5953" s="15"/>
      <x:c r="P5953" s="13" t="str"/>
    </x:row>
    <x:row r="5954">
      <x:c r="A5954" s="15" t="n">
        <x:v>5953</x:v>
      </x:c>
      <x:c r="B5954" s="13" t="str">
        <x:v>Charaxinae-6</x:v>
      </x:c>
      <x:c r="C5954" s="13" t="str">
        <x:v>Charaxinae</x:v>
      </x:c>
      <x:c r="D5954" s="33" t="n">
        <x:f>'AR_values'!I27</x:f>
        <x:v>2.518220654144657</x:v>
      </x:c>
      <x:c r="E5954" s="33" t="str">
        <x:v>Riodinidae-26</x:v>
      </x:c>
      <x:c r="F5954" s="33" t="str">
        <x:v>Riodinidae</x:v>
      </x:c>
      <x:c r="G5954" s="33" t="n">
        <x:f>'AR_values'!I350</x:f>
        <x:v>2.5612409898926036</x:v>
      </x:c>
      <x:c r="H5954" s="33" t="n">
        <x:f>ABS(D5954-G5954)</x:f>
        <x:v>0.043020335747946614</x:v>
      </x:c>
      <x:c r="I5954" s="14" t="n">
        <x:f>IFERROR(H5954/AVERAGE(D5954,G5954),"")</x:f>
        <x:v>0.016938935171780592</x:v>
      </x:c>
      <x:c r="J5954" s="14" t="n">
        <x:f>'Method'!$B$2</x:f>
        <x:v>0.05</x:v>
      </x:c>
      <x:c r="K5954" s="13" t="str">
        <x:f>IF(I5954&lt;=J5954,"是","否")</x:f>
        <x:v>是</x:v>
      </x:c>
      <x:c r="L5954" s="36" t="n">
        <x:v>0.6936888964621185</x:v>
      </x:c>
      <x:c r="M5954" s="36" t="n">
        <x:f>1-L5954</x:f>
        <x:v>0.3063111035378815</x:v>
      </x:c>
      <x:c r="N5954" s="13" t="str">
        <x:v>是</x:v>
      </x:c>
      <x:c r="O5954" s="15"/>
      <x:c r="P5954" s="13" t="str"/>
    </x:row>
    <x:row r="5955">
      <x:c r="A5955" s="15" t="n">
        <x:v>5954</x:v>
      </x:c>
      <x:c r="B5955" s="13" t="str">
        <x:v>Parnassiinae-6</x:v>
      </x:c>
      <x:c r="C5955" s="13" t="str">
        <x:v>Parnassiinae</x:v>
      </x:c>
      <x:c r="D5955" s="33" t="n">
        <x:f>'AR_values'!I273</x:f>
        <x:v>2.533520834171576</x:v>
      </x:c>
      <x:c r="E5955" s="33" t="str">
        <x:v>Satyrinae-2</x:v>
      </x:c>
      <x:c r="F5955" s="33" t="str">
        <x:v>Satyrinae</x:v>
      </x:c>
      <x:c r="G5955" s="33" t="n">
        <x:f>'AR_values'!I369</x:f>
        <x:v>2.490963155212553</x:v>
      </x:c>
      <x:c r="H5955" s="33" t="n">
        <x:f>ABS(D5955-G5955)</x:f>
        <x:v>0.04255767895902318</x:v>
      </x:c>
      <x:c r="I5955" s="14" t="n">
        <x:f>IFERROR(H5955/AVERAGE(D5955,G5955),"")</x:f>
        <x:v>0.016940119243663725</x:v>
      </x:c>
      <x:c r="J5955" s="14" t="n">
        <x:f>'Method'!$B$2</x:f>
        <x:v>0.05</x:v>
      </x:c>
      <x:c r="K5955" s="13" t="str">
        <x:f>IF(I5955&lt;=J5955,"是","否")</x:f>
        <x:v>是</x:v>
      </x:c>
      <x:c r="L5955" s="36" t="n">
        <x:v>0.8569236803248431</x:v>
      </x:c>
      <x:c r="M5955" s="36" t="n">
        <x:f>1-L5955</x:f>
        <x:v>0.14307631967515688</x:v>
      </x:c>
      <x:c r="N5955" s="13" t="str">
        <x:v>是</x:v>
      </x:c>
      <x:c r="O5955" s="15"/>
      <x:c r="P5955" s="13" t="str"/>
    </x:row>
    <x:row r="5956">
      <x:c r="A5956" s="15" t="n">
        <x:v>5955</x:v>
      </x:c>
      <x:c r="B5956" s="13" t="str">
        <x:v>Biblidinae-12</x:v>
      </x:c>
      <x:c r="C5956" s="13" t="str">
        <x:v>Biblidinae</x:v>
      </x:c>
      <x:c r="D5956" s="33" t="n">
        <x:f>'AR_values'!I5</x:f>
        <x:v>2.7033611025331243</x:v>
      </x:c>
      <x:c r="E5956" s="33" t="str">
        <x:v>Pieridae-19</x:v>
      </x:c>
      <x:c r="F5956" s="33" t="str">
        <x:v>Pieridae</x:v>
      </x:c>
      <x:c r="G5956" s="33" t="n">
        <x:f>'AR_values'!I283</x:f>
        <x:v>2.657949024153296</x:v>
      </x:c>
      <x:c r="H5956" s="33" t="n">
        <x:f>ABS(D5956-G5956)</x:f>
        <x:v>0.04541207837982819</x:v>
      </x:c>
      <x:c r="I5956" s="14" t="n">
        <x:f>IFERROR(H5956/AVERAGE(D5956,G5956),"")</x:f>
        <x:v>0.01694066461620466</x:v>
      </x:c>
      <x:c r="J5956" s="14" t="n">
        <x:f>'Method'!$B$2</x:f>
        <x:v>0.05</x:v>
      </x:c>
      <x:c r="K5956" s="13" t="str">
        <x:f>IF(I5956&lt;=J5956,"是","否")</x:f>
        <x:v>是</x:v>
      </x:c>
      <x:c r="L5956" s="36" t="n">
        <x:v>0.8768709685453142</x:v>
      </x:c>
      <x:c r="M5956" s="36" t="n">
        <x:f>1-L5956</x:f>
        <x:v>0.12312903145468579</x:v>
      </x:c>
      <x:c r="N5956" s="13" t="str">
        <x:v>是</x:v>
      </x:c>
      <x:c r="O5956" s="15"/>
      <x:c r="P5956" s="13" t="str"/>
    </x:row>
    <x:row r="5957">
      <x:c r="A5957" s="15" t="n">
        <x:v>5956</x:v>
      </x:c>
      <x:c r="B5957" s="13" t="str">
        <x:v>Satyrinae-16</x:v>
      </x:c>
      <x:c r="C5957" s="13" t="str">
        <x:v>Satyrinae</x:v>
      </x:c>
      <x:c r="D5957" s="33" t="n">
        <x:f>'AR_values'!I365</x:f>
        <x:v>2.699315938443061</x:v>
      </x:c>
      <x:c r="E5957" s="33" t="str">
        <x:v>Satyrinae-24</x:v>
      </x:c>
      <x:c r="F5957" s="33" t="str">
        <x:v>Satyrinae</x:v>
      </x:c>
      <x:c r="G5957" s="33" t="n">
        <x:f>'AR_values'!I374</x:f>
        <x:v>2.6539500699664473</x:v>
      </x:c>
      <x:c r="H5957" s="33" t="n">
        <x:f>ABS(D5957-G5957)</x:f>
        <x:v>0.04536586847661361</x:v>
      </x:c>
      <x:c r="I5957" s="14" t="n">
        <x:f>IFERROR(H5957/AVERAGE(D5957,G5957),"")</x:f>
        <x:v>0.0169488564197437</x:v>
      </x:c>
      <x:c r="J5957" s="14" t="n">
        <x:f>'Method'!$B$2</x:f>
        <x:v>0.05</x:v>
      </x:c>
      <x:c r="K5957" s="13" t="str">
        <x:f>IF(I5957&lt;=J5957,"是","否")</x:f>
        <x:v>是</x:v>
      </x:c>
      <x:c r="L5957" s="36" t="n">
        <x:v>0.8469436455975036</x:v>
      </x:c>
      <x:c r="M5957" s="36" t="n">
        <x:f>1-L5957</x:f>
        <x:v>0.15305635440249643</x:v>
      </x:c>
      <x:c r="N5957" s="13" t="str">
        <x:v>否</x:v>
      </x:c>
      <x:c r="O5957" s="15"/>
      <x:c r="P5957" s="13" t="str"/>
    </x:row>
    <x:row r="5958">
      <x:c r="A5958" s="15" t="n">
        <x:v>5957</x:v>
      </x:c>
      <x:c r="B5958" s="13" t="str">
        <x:v>Hesperiidae-12</x:v>
      </x:c>
      <x:c r="C5958" s="13" t="str">
        <x:v>Hesperiidae</x:v>
      </x:c>
      <x:c r="D5958" s="33" t="n">
        <x:f>'AR_values'!I78</x:f>
        <x:v>2.646605889330352</x:v>
      </x:c>
      <x:c r="E5958" s="33" t="str">
        <x:v>Riodinidae-19</x:v>
      </x:c>
      <x:c r="F5958" s="33" t="str">
        <x:v>Riodinidae</x:v>
      </x:c>
      <x:c r="G5958" s="33" t="n">
        <x:f>'AR_values'!I342</x:f>
        <x:v>2.602113971974256</x:v>
      </x:c>
      <x:c r="H5958" s="33" t="n">
        <x:f>ABS(D5958-G5958)</x:f>
        <x:v>0.044491917356096256</x:v>
      </x:c>
      <x:c r="I5958" s="14" t="n">
        <x:f>IFERROR(H5958/AVERAGE(D5958,G5958),"")</x:f>
        <x:v>0.016953435706906814</x:v>
      </x:c>
      <x:c r="J5958" s="14" t="n">
        <x:f>'Method'!$B$2</x:f>
        <x:v>0.05</x:v>
      </x:c>
      <x:c r="K5958" s="13" t="str">
        <x:f>IF(I5958&lt;=J5958,"是","否")</x:f>
        <x:v>是</x:v>
      </x:c>
      <x:c r="L5958" s="36" t="n">
        <x:v>0.8430006345101702</x:v>
      </x:c>
      <x:c r="M5958" s="36" t="n">
        <x:f>1-L5958</x:f>
        <x:v>0.15699936548982985</x:v>
      </x:c>
      <x:c r="N5958" s="13" t="str">
        <x:v>是</x:v>
      </x:c>
      <x:c r="O5958" s="15"/>
      <x:c r="P5958" s="13" t="str"/>
    </x:row>
    <x:row r="5959">
      <x:c r="A5959" s="15" t="n">
        <x:v>5958</x:v>
      </x:c>
      <x:c r="B5959" s="13" t="str">
        <x:v>Danainae-14</x:v>
      </x:c>
      <x:c r="C5959" s="13" t="str">
        <x:v>Danainae</x:v>
      </x:c>
      <x:c r="D5959" s="33" t="n">
        <x:f>'AR_values'!I35</x:f>
        <x:v>3.058665750752658</x:v>
      </x:c>
      <x:c r="E5959" s="33" t="str">
        <x:v>Papilionidae_Papilio_demoleus</x:v>
      </x:c>
      <x:c r="F5959" s="33" t="str">
        <x:v>Papilionidae</x:v>
      </x:c>
      <x:c r="G5959" s="33" t="n">
        <x:f>'AR_values'!I264</x:f>
        <x:v>3.007230622612166</x:v>
      </x:c>
      <x:c r="H5959" s="33" t="n">
        <x:f>ABS(D5959-G5959)</x:f>
        <x:v>0.05143512814049167</x:v>
      </x:c>
      <x:c r="I5959" s="14" t="n">
        <x:f>IFERROR(H5959/AVERAGE(D5959,G5959),"")</x:f>
        <x:v>0.016958788932281085</x:v>
      </x:c>
      <x:c r="J5959" s="14" t="n">
        <x:f>'Method'!$B$2</x:f>
        <x:v>0.05</x:v>
      </x:c>
      <x:c r="K5959" s="13" t="str">
        <x:f>IF(I5959&lt;=J5959,"是","否")</x:f>
        <x:v>是</x:v>
      </x:c>
      <x:c r="L5959" s="36" t="n">
        <x:v>0.7326854871188598</x:v>
      </x:c>
      <x:c r="M5959" s="36" t="n">
        <x:f>1-L5959</x:f>
        <x:v>0.26731451288114016</x:v>
      </x:c>
      <x:c r="N5959" s="13" t="str">
        <x:v>是</x:v>
      </x:c>
      <x:c r="O5959" s="15"/>
      <x:c r="P5959" s="13" t="str"/>
    </x:row>
    <x:row r="5960">
      <x:c r="A5960" s="15" t="n">
        <x:v>5959</x:v>
      </x:c>
      <x:c r="B5960" s="13" t="str">
        <x:v>Limenitidinae-4</x:v>
      </x:c>
      <x:c r="C5960" s="13" t="str">
        <x:v>Limenitidinae</x:v>
      </x:c>
      <x:c r="D5960" s="33" t="n">
        <x:f>'AR_values'!I136</x:f>
        <x:v>2.4478863236029302</x:v>
      </x:c>
      <x:c r="E5960" s="33" t="str">
        <x:v>Lycaenidae-4</x:v>
      </x:c>
      <x:c r="F5960" s="33" t="str">
        <x:v>Lycaenidae</x:v>
      </x:c>
      <x:c r="G5960" s="33" t="n">
        <x:f>'AR_values'!I157</x:f>
        <x:v>2.406721252991965</x:v>
      </x:c>
      <x:c r="H5960" s="33" t="n">
        <x:f>ABS(D5960-G5960)</x:f>
        <x:v>0.041165070610965415</x:v>
      </x:c>
      <x:c r="I5960" s="14" t="n">
        <x:f>IFERROR(H5960/AVERAGE(D5960,G5960),"")</x:f>
        <x:v>0.016959175365453247</x:v>
      </x:c>
      <x:c r="J5960" s="14" t="n">
        <x:f>'Method'!$B$2</x:f>
        <x:v>0.05</x:v>
      </x:c>
      <x:c r="K5960" s="13" t="str">
        <x:f>IF(I5960&lt;=J5960,"是","否")</x:f>
        <x:v>是</x:v>
      </x:c>
      <x:c r="L5960" s="36" t="n">
        <x:v>0.8315132433563046</x:v>
      </x:c>
      <x:c r="M5960" s="36" t="n">
        <x:f>1-L5960</x:f>
        <x:v>0.1684867566436954</x:v>
      </x:c>
      <x:c r="N5960" s="13" t="str">
        <x:v>是</x:v>
      </x:c>
      <x:c r="O5960" s="15"/>
      <x:c r="P5960" s="13" t="str"/>
    </x:row>
    <x:row r="5961">
      <x:c r="A5961" s="15" t="n">
        <x:v>5960</x:v>
      </x:c>
      <x:c r="B5961" s="13" t="str">
        <x:v>Heliconiinae-3</x:v>
      </x:c>
      <x:c r="C5961" s="13" t="str">
        <x:v>Heliconiinae</x:v>
      </x:c>
      <x:c r="D5961" s="33" t="n">
        <x:f>'AR_values'!I68</x:f>
        <x:v>2.5394332166507505</x:v>
      </x:c>
      <x:c r="E5961" s="33" t="str">
        <x:v>Satyrinae-26</x:v>
      </x:c>
      <x:c r="F5961" s="33" t="str">
        <x:v>Satyrinae</x:v>
      </x:c>
      <x:c r="G5961" s="33" t="n">
        <x:f>'AR_values'!I376</x:f>
        <x:v>2.4967235067878812</x:v>
      </x:c>
      <x:c r="H5961" s="33" t="n">
        <x:f>ABS(D5961-G5961)</x:f>
        <x:v>0.04270970986286926</x:v>
      </x:c>
      <x:c r="I5961" s="14" t="n">
        <x:f>IFERROR(H5961/AVERAGE(D5961,G5961),"")</x:f>
        <x:v>0.016961231434317853</x:v>
      </x:c>
      <x:c r="J5961" s="14" t="n">
        <x:f>'Method'!$B$2</x:f>
        <x:v>0.05</x:v>
      </x:c>
      <x:c r="K5961" s="13" t="str">
        <x:f>IF(I5961&lt;=J5961,"是","否")</x:f>
        <x:v>是</x:v>
      </x:c>
      <x:c r="L5961" s="36" t="n">
        <x:v>0.8032414692262735</x:v>
      </x:c>
      <x:c r="M5961" s="36" t="n">
        <x:f>1-L5961</x:f>
        <x:v>0.19675853077372651</x:v>
      </x:c>
      <x:c r="N5961" s="13" t="str">
        <x:v>是</x:v>
      </x:c>
      <x:c r="O5961" s="15"/>
      <x:c r="P5961" s="13" t="str"/>
    </x:row>
    <x:row r="5962">
      <x:c r="A5962" s="15" t="n">
        <x:v>5961</x:v>
      </x:c>
      <x:c r="B5962" s="13" t="str">
        <x:v>Limenitidinae-6</x:v>
      </x:c>
      <x:c r="C5962" s="13" t="str">
        <x:v>Limenitidinae</x:v>
      </x:c>
      <x:c r="D5962" s="33" t="n">
        <x:f>'AR_values'!I138</x:f>
        <x:v>2.400197823531223</x:v>
      </x:c>
      <x:c r="E5962" s="33" t="str">
        <x:v>Pieridae-Coliadinae-10</x:v>
      </x:c>
      <x:c r="F5962" s="33" t="str">
        <x:v>Pieridae-Coliadinae</x:v>
      </x:c>
      <x:c r="G5962" s="33" t="n">
        <x:f>'AR_values'!I301</x:f>
        <x:v>2.3598209621443837</x:v>
      </x:c>
      <x:c r="H5962" s="33" t="n">
        <x:f>ABS(D5962-G5962)</x:f>
        <x:v>0.04037686138683938</x:v>
      </x:c>
      <x:c r="I5962" s="14" t="n">
        <x:f>IFERROR(H5962/AVERAGE(D5962,G5962),"")</x:f>
        <x:v>0.01696500085602437</x:v>
      </x:c>
      <x:c r="J5962" s="14" t="n">
        <x:f>'Method'!$B$2</x:f>
        <x:v>0.05</x:v>
      </x:c>
      <x:c r="K5962" s="13" t="str">
        <x:f>IF(I5962&lt;=J5962,"是","否")</x:f>
        <x:v>是</x:v>
      </x:c>
      <x:c r="L5962" s="36" t="n">
        <x:v>0.7266211951542298</x:v>
      </x:c>
      <x:c r="M5962" s="36" t="n">
        <x:f>1-L5962</x:f>
        <x:v>0.27337880484577015</x:v>
      </x:c>
      <x:c r="N5962" s="13" t="str">
        <x:v>是</x:v>
      </x:c>
      <x:c r="O5962" s="15"/>
      <x:c r="P5962" s="13" t="str"/>
    </x:row>
    <x:row r="5963">
      <x:c r="A5963" s="15" t="n">
        <x:v>5962</x:v>
      </x:c>
      <x:c r="B5963" s="13" t="str">
        <x:v>Biblidinae-15</x:v>
      </x:c>
      <x:c r="C5963" s="13" t="str">
        <x:v>Biblidinae</x:v>
      </x:c>
      <x:c r="D5963" s="33" t="n">
        <x:f>'AR_values'!I7</x:f>
        <x:v>2.490648862471045</x:v>
      </x:c>
      <x:c r="E5963" s="33" t="str">
        <x:v>Satyrinae-15</x:v>
      </x:c>
      <x:c r="F5963" s="33" t="str">
        <x:v>Satyrinae</x:v>
      </x:c>
      <x:c r="G5963" s="33" t="n">
        <x:f>'AR_values'!I364</x:f>
        <x:v>2.533271446118186</x:v>
      </x:c>
      <x:c r="H5963" s="33" t="n">
        <x:f>ABS(D5963-G5963)</x:f>
        <x:v>0.042622583647141</x:v>
      </x:c>
      <x:c r="I5963" s="14" t="n">
        <x:f>IFERROR(H5963/AVERAGE(D5963,G5963),"")</x:f>
        <x:v>0.01696785817811265</x:v>
      </x:c>
      <x:c r="J5963" s="14" t="n">
        <x:f>'Method'!$B$2</x:f>
        <x:v>0.05</x:v>
      </x:c>
      <x:c r="K5963" s="13" t="str">
        <x:f>IF(I5963&lt;=J5963,"是","否")</x:f>
        <x:v>是</x:v>
      </x:c>
      <x:c r="L5963" s="36" t="n">
        <x:v>0.8699418604651162</x:v>
      </x:c>
      <x:c r="M5963" s="36" t="n">
        <x:f>1-L5963</x:f>
        <x:v>0.13005813953488377</x:v>
      </x:c>
      <x:c r="N5963" s="13" t="str">
        <x:v>是</x:v>
      </x:c>
      <x:c r="O5963" s="15"/>
      <x:c r="P5963" s="13" t="str"/>
    </x:row>
    <x:row r="5964">
      <x:c r="A5964" s="15" t="n">
        <x:v>5963</x:v>
      </x:c>
      <x:c r="B5964" s="13" t="str">
        <x:v>Hesperiidae-9</x:v>
      </x:c>
      <x:c r="C5964" s="13" t="str">
        <x:v>Hesperiidae</x:v>
      </x:c>
      <x:c r="D5964" s="33" t="n">
        <x:f>'AR_values'!I110</x:f>
        <x:v>2.5616609727912754</x:v>
      </x:c>
      <x:c r="E5964" s="33" t="str">
        <x:v>Satyrinae-8</x:v>
      </x:c>
      <x:c r="F5964" s="33" t="str">
        <x:v>Satyrinae</x:v>
      </x:c>
      <x:c r="G5964" s="33" t="n">
        <x:f>'AR_values'!I383</x:f>
        <x:v>2.6054994443958197</x:v>
      </x:c>
      <x:c r="H5964" s="33" t="n">
        <x:f>ABS(D5964-G5964)</x:f>
        <x:v>0.04383847160454435</x:v>
      </x:c>
      <x:c r="I5964" s="14" t="n">
        <x:f>IFERROR(H5964/AVERAGE(D5964,G5964),"")</x:f>
        <x:v>0.016968109392821673</x:v>
      </x:c>
      <x:c r="J5964" s="14" t="n">
        <x:f>'Method'!$B$2</x:f>
        <x:v>0.05</x:v>
      </x:c>
      <x:c r="K5964" s="13" t="str">
        <x:f>IF(I5964&lt;=J5964,"是","否")</x:f>
        <x:v>是</x:v>
      </x:c>
      <x:c r="L5964" s="36" t="n">
        <x:v>0.7969483702827752</x:v>
      </x:c>
      <x:c r="M5964" s="36" t="n">
        <x:f>1-L5964</x:f>
        <x:v>0.2030516297172248</x:v>
      </x:c>
      <x:c r="N5964" s="13" t="str">
        <x:v>是</x:v>
      </x:c>
      <x:c r="O5964" s="15"/>
      <x:c r="P5964" s="13" t="str"/>
    </x:row>
    <x:row r="5965">
      <x:c r="A5965" s="15" t="n">
        <x:v>5964</x:v>
      </x:c>
      <x:c r="B5965" s="13" t="str">
        <x:v>Hesperiidae-18</x:v>
      </x:c>
      <x:c r="C5965" s="13" t="str">
        <x:v>Hesperiidae</x:v>
      </x:c>
      <x:c r="D5965" s="33" t="n">
        <x:f>'AR_values'!I84</x:f>
        <x:v>2.861276114601334</x:v>
      </x:c>
      <x:c r="E5965" s="33" t="str">
        <x:v>Satyrinae-21</x:v>
      </x:c>
      <x:c r="F5965" s="33" t="str">
        <x:v>Satyrinae</x:v>
      </x:c>
      <x:c r="G5965" s="33" t="n">
        <x:f>'AR_values'!I371</x:f>
        <x:v>2.910247328667684</x:v>
      </x:c>
      <x:c r="H5965" s="33" t="n">
        <x:f>ABS(D5965-G5965)</x:f>
        <x:v>0.0489712140663503</x:v>
      </x:c>
      <x:c r="I5965" s="14" t="n">
        <x:f>IFERROR(H5965/AVERAGE(D5965,G5965),"")</x:f>
        <x:v>0.016969943741097504</x:v>
      </x:c>
      <x:c r="J5965" s="14" t="n">
        <x:f>'Method'!$B$2</x:f>
        <x:v>0.05</x:v>
      </x:c>
      <x:c r="K5965" s="13" t="str">
        <x:f>IF(I5965&lt;=J5965,"是","否")</x:f>
        <x:v>是</x:v>
      </x:c>
      <x:c r="L5965" s="36" t="n">
        <x:v>0.9025122216186855</x:v>
      </x:c>
      <x:c r="M5965" s="36" t="n">
        <x:f>1-L5965</x:f>
        <x:v>0.0974877783813145</x:v>
      </x:c>
      <x:c r="N5965" s="13" t="str">
        <x:v>是</x:v>
      </x:c>
      <x:c r="O5965" s="15"/>
      <x:c r="P5965" s="13" t="str"/>
    </x:row>
    <x:row r="5966">
      <x:c r="A5966" s="15" t="n">
        <x:v>5965</x:v>
      </x:c>
      <x:c r="B5966" s="13" t="str">
        <x:v>Limenitidinae-1</x:v>
      </x:c>
      <x:c r="C5966" s="13" t="str">
        <x:v>Limenitidinae</x:v>
      </x:c>
      <x:c r="D5966" s="33" t="n">
        <x:f>'AR_values'!I130</x:f>
        <x:v>2.439323333755049</x:v>
      </x:c>
      <x:c r="E5966" s="33" t="str">
        <x:v>Lycaenidae_Zizina_labradus</x:v>
      </x:c>
      <x:c r="F5966" s="33" t="str">
        <x:v>Lycaenidae</x:v>
      </x:c>
      <x:c r="G5966" s="33" t="n">
        <x:f>'AR_values'!I188</x:f>
        <x:v>2.3982706581875353</x:v>
      </x:c>
      <x:c r="H5966" s="33" t="n">
        <x:f>ABS(D5966-G5966)</x:f>
        <x:v>0.041052675567513575</x:v>
      </x:c>
      <x:c r="I5966" s="14" t="n">
        <x:f>IFERROR(H5966/AVERAGE(D5966,G5966),"")</x:f>
        <x:v>0.016972352634756133</x:v>
      </x:c>
      <x:c r="J5966" s="14" t="n">
        <x:f>'Method'!$B$2</x:f>
        <x:v>0.05</x:v>
      </x:c>
      <x:c r="K5966" s="13" t="str">
        <x:f>IF(I5966&lt;=J5966,"是","否")</x:f>
        <x:v>是</x:v>
      </x:c>
      <x:c r="L5966" s="36" t="n">
        <x:v>0.8625931246450406</x:v>
      </x:c>
      <x:c r="M5966" s="36" t="n">
        <x:f>1-L5966</x:f>
        <x:v>0.13740687535495943</x:v>
      </x:c>
      <x:c r="N5966" s="13" t="str">
        <x:v>是</x:v>
      </x:c>
      <x:c r="O5966" s="15"/>
      <x:c r="P5966" s="13" t="str"/>
    </x:row>
    <x:row r="5967">
      <x:c r="A5967" s="15" t="n">
        <x:v>5966</x:v>
      </x:c>
      <x:c r="B5967" s="13" t="str">
        <x:v>Danainae-22</x:v>
      </x:c>
      <x:c r="C5967" s="13" t="str">
        <x:v>Danainae</x:v>
      </x:c>
      <x:c r="D5967" s="33" t="n">
        <x:f>'AR_values'!I43</x:f>
        <x:v>3.059912863434068</x:v>
      </x:c>
      <x:c r="E5967" s="33" t="str">
        <x:v>Pieridae-24</x:v>
      </x:c>
      <x:c r="F5967" s="33" t="str">
        <x:v>Pieridae</x:v>
      </x:c>
      <x:c r="G5967" s="33" t="n">
        <x:f>'AR_values'!I289</x:f>
        <x:v>3.0084045916057796</x:v>
      </x:c>
      <x:c r="H5967" s="33" t="n">
        <x:f>ABS(D5967-G5967)</x:f>
        <x:v>0.05150827182828843</x:v>
      </x:c>
      <x:c r="I5967" s="14" t="n">
        <x:f>IFERROR(H5967/AVERAGE(D5967,G5967),"")</x:f>
        <x:v>0.016976129614151902</x:v>
      </x:c>
      <x:c r="J5967" s="14" t="n">
        <x:f>'Method'!$B$2</x:f>
        <x:v>0.05</x:v>
      </x:c>
      <x:c r="K5967" s="13" t="str">
        <x:f>IF(I5967&lt;=J5967,"是","否")</x:f>
        <x:v>是</x:v>
      </x:c>
      <x:c r="L5967" s="36" t="n">
        <x:v>0.8716216216216216</x:v>
      </x:c>
      <x:c r="M5967" s="36" t="n">
        <x:f>1-L5967</x:f>
        <x:v>0.1283783783783784</x:v>
      </x:c>
      <x:c r="N5967" s="13" t="str">
        <x:v>是</x:v>
      </x:c>
      <x:c r="O5967" s="15"/>
      <x:c r="P5967" s="13" t="str"/>
    </x:row>
    <x:row r="5968">
      <x:c r="A5968" s="15" t="n">
        <x:v>5967</x:v>
      </x:c>
      <x:c r="B5968" s="13" t="str">
        <x:v>Hesperiidae-10</x:v>
      </x:c>
      <x:c r="C5968" s="13" t="str">
        <x:v>Hesperiidae</x:v>
      </x:c>
      <x:c r="D5968" s="33" t="n">
        <x:f>'AR_values'!I76</x:f>
        <x:v>2.5946325444004152</x:v>
      </x:c>
      <x:c r="E5968" s="33" t="str">
        <x:v>Hesperiidae-27</x:v>
      </x:c>
      <x:c r="F5968" s="33" t="str">
        <x:v>Hesperiidae</x:v>
      </x:c>
      <x:c r="G5968" s="33" t="n">
        <x:f>'AR_values'!I94</x:f>
        <x:v>2.6390698606105385</x:v>
      </x:c>
      <x:c r="H5968" s="33" t="n">
        <x:f>ABS(D5968-G5968)</x:f>
        <x:v>0.04443731621012326</x:v>
      </x:c>
      <x:c r="I5968" s="14" t="n">
        <x:f>IFERROR(H5968/AVERAGE(D5968,G5968),"")</x:f>
        <x:v>0.016981216267695012</x:v>
      </x:c>
      <x:c r="J5968" s="14" t="n">
        <x:f>'Method'!$B$2</x:f>
        <x:v>0.05</x:v>
      </x:c>
      <x:c r="K5968" s="13" t="str">
        <x:f>IF(I5968&lt;=J5968,"是","否")</x:f>
        <x:v>是</x:v>
      </x:c>
      <x:c r="L5968" s="36" t="n">
        <x:v>0.9202254039731804</x:v>
      </x:c>
      <x:c r="M5968" s="36" t="n">
        <x:f>1-L5968</x:f>
        <x:v>0.07977459602681958</x:v>
      </x:c>
      <x:c r="N5968" s="13" t="str">
        <x:v>否</x:v>
      </x:c>
      <x:c r="O5968" s="15"/>
      <x:c r="P5968" s="13" t="str"/>
    </x:row>
    <x:row r="5969">
      <x:c r="A5969" s="15" t="n">
        <x:v>5968</x:v>
      </x:c>
      <x:c r="B5969" s="13" t="str">
        <x:v>Nymphalinae-26</x:v>
      </x:c>
      <x:c r="C5969" s="13" t="str">
        <x:v>Nymphalinae</x:v>
      </x:c>
      <x:c r="D5969" s="33" t="n">
        <x:f>'AR_values'!I207</x:f>
        <x:v>2.625888705350113</x:v>
      </x:c>
      <x:c r="E5969" s="33" t="str">
        <x:v>Satyrinae-6</x:v>
      </x:c>
      <x:c r="F5969" s="33" t="str">
        <x:v>Satyrinae</x:v>
      </x:c>
      <x:c r="G5969" s="33" t="n">
        <x:f>'AR_values'!I381</x:f>
        <x:v>2.5816660504701483</x:v>
      </x:c>
      <x:c r="H5969" s="33" t="n">
        <x:f>ABS(D5969-G5969)</x:f>
        <x:v>0.04422265487996491</x:v>
      </x:c>
      <x:c r="I5969" s="14" t="n">
        <x:f>IFERROR(H5969/AVERAGE(D5969,G5969),"")</x:f>
        <x:v>0.016984038364854112</x:v>
      </x:c>
      <x:c r="J5969" s="14" t="n">
        <x:f>'Method'!$B$2</x:f>
        <x:v>0.05</x:v>
      </x:c>
      <x:c r="K5969" s="13" t="str">
        <x:f>IF(I5969&lt;=J5969,"是","否")</x:f>
        <x:v>是</x:v>
      </x:c>
      <x:c r="L5969" s="36" t="n">
        <x:v>0.845177845890655</x:v>
      </x:c>
      <x:c r="M5969" s="36" t="n">
        <x:f>1-L5969</x:f>
        <x:v>0.15482215410934497</x:v>
      </x:c>
      <x:c r="N5969" s="13" t="str">
        <x:v>是</x:v>
      </x:c>
      <x:c r="O5969" s="15"/>
      <x:c r="P5969" s="13" t="str"/>
    </x:row>
    <x:row r="5970">
      <x:c r="A5970" s="15" t="n">
        <x:v>5969</x:v>
      </x:c>
      <x:c r="B5970" s="13" t="str">
        <x:v>Hesperiidae-29</x:v>
      </x:c>
      <x:c r="C5970" s="13" t="str">
        <x:v>Hesperiidae</x:v>
      </x:c>
      <x:c r="D5970" s="33" t="n">
        <x:f>'AR_values'!I96</x:f>
        <x:v>2.3699007362993836</x:v>
      </x:c>
      <x:c r="E5970" s="33" t="str">
        <x:v>Satyrinae-4</x:v>
      </x:c>
      <x:c r="F5970" s="33" t="str">
        <x:v>Satyrinae</x:v>
      </x:c>
      <x:c r="G5970" s="33" t="n">
        <x:f>'AR_values'!I379</x:f>
        <x:v>2.410510901432053</x:v>
      </x:c>
      <x:c r="H5970" s="33" t="n">
        <x:f>ABS(D5970-G5970)</x:f>
        <x:v>0.04061016513266935</x:v>
      </x:c>
      <x:c r="I5970" s="14" t="n">
        <x:f>IFERROR(H5970/AVERAGE(D5970,G5970),"")</x:f>
        <x:v>0.016990237749459194</x:v>
      </x:c>
      <x:c r="J5970" s="14" t="n">
        <x:f>'Method'!$B$2</x:f>
        <x:v>0.05</x:v>
      </x:c>
      <x:c r="K5970" s="13" t="str">
        <x:f>IF(I5970&lt;=J5970,"是","否")</x:f>
        <x:v>是</x:v>
      </x:c>
      <x:c r="L5970" s="36" t="n">
        <x:v>0.8697118840900293</x:v>
      </x:c>
      <x:c r="M5970" s="36" t="n">
        <x:f>1-L5970</x:f>
        <x:v>0.1302881159099707</x:v>
      </x:c>
      <x:c r="N5970" s="13" t="str">
        <x:v>是</x:v>
      </x:c>
      <x:c r="O5970" s="15"/>
      <x:c r="P5970" s="13" t="str"/>
    </x:row>
    <x:row r="5971">
      <x:c r="A5971" s="15" t="n">
        <x:v>5970</x:v>
      </x:c>
      <x:c r="B5971" s="13" t="str">
        <x:v>Hesperiidae-30</x:v>
      </x:c>
      <x:c r="C5971" s="13" t="str">
        <x:v>Hesperiidae</x:v>
      </x:c>
      <x:c r="D5971" s="33" t="n">
        <x:f>'AR_values'!I98</x:f>
        <x:v>2.3699007362993836</x:v>
      </x:c>
      <x:c r="E5971" s="33" t="str">
        <x:v>Satyrinae-4</x:v>
      </x:c>
      <x:c r="F5971" s="33" t="str">
        <x:v>Satyrinae</x:v>
      </x:c>
      <x:c r="G5971" s="33" t="n">
        <x:f>'AR_values'!I379</x:f>
        <x:v>2.410510901432053</x:v>
      </x:c>
      <x:c r="H5971" s="33" t="n">
        <x:f>ABS(D5971-G5971)</x:f>
        <x:v>0.04061016513266935</x:v>
      </x:c>
      <x:c r="I5971" s="14" t="n">
        <x:f>IFERROR(H5971/AVERAGE(D5971,G5971),"")</x:f>
        <x:v>0.016990237749459194</x:v>
      </x:c>
      <x:c r="J5971" s="14" t="n">
        <x:f>'Method'!$B$2</x:f>
        <x:v>0.05</x:v>
      </x:c>
      <x:c r="K5971" s="13" t="str">
        <x:f>IF(I5971&lt;=J5971,"是","否")</x:f>
        <x:v>是</x:v>
      </x:c>
      <x:c r="L5971" s="36" t="n">
        <x:v>0.8697118840900293</x:v>
      </x:c>
      <x:c r="M5971" s="36" t="n">
        <x:f>1-L5971</x:f>
        <x:v>0.1302881159099707</x:v>
      </x:c>
      <x:c r="N5971" s="13" t="str">
        <x:v>是</x:v>
      </x:c>
      <x:c r="O5971" s="15"/>
      <x:c r="P5971" s="13" t="str"/>
    </x:row>
    <x:row r="5972">
      <x:c r="A5972" s="15" t="n">
        <x:v>5971</x:v>
      </x:c>
      <x:c r="B5972" s="13" t="str">
        <x:v>Heliconiinae-17</x:v>
      </x:c>
      <x:c r="C5972" s="13" t="str">
        <x:v>Heliconiinae</x:v>
      </x:c>
      <x:c r="D5972" s="33" t="n">
        <x:f>'AR_values'!I60</x:f>
        <x:v>3.1623650441043356</x:v>
      </x:c>
      <x:c r="E5972" s="33" t="str">
        <x:v>Heliconiinae-5</x:v>
      </x:c>
      <x:c r="F5972" s="33" t="str">
        <x:v>Heliconiinae</x:v>
      </x:c>
      <x:c r="G5972" s="33" t="n">
        <x:f>'AR_values'!I70</x:f>
        <x:v>3.2165725173492303</x:v>
      </x:c>
      <x:c r="H5972" s="33" t="n">
        <x:f>ABS(D5972-G5972)</x:f>
        <x:v>0.05420747324489472</x:v>
      </x:c>
      <x:c r="I5972" s="14" t="n">
        <x:f>IFERROR(H5972/AVERAGE(D5972,G5972),"")</x:f>
        <x:v>0.01699576856574294</x:v>
      </x:c>
      <x:c r="J5972" s="14" t="n">
        <x:f>'Method'!$B$2</x:f>
        <x:v>0.05</x:v>
      </x:c>
      <x:c r="K5972" s="13" t="str">
        <x:f>IF(I5972&lt;=J5972,"是","否")</x:f>
        <x:v>是</x:v>
      </x:c>
      <x:c r="L5972" s="36" t="n">
        <x:v>0.8315997804166305</x:v>
      </x:c>
      <x:c r="M5972" s="36" t="n">
        <x:f>1-L5972</x:f>
        <x:v>0.16840021958336948</x:v>
      </x:c>
      <x:c r="N5972" s="13" t="str">
        <x:v>否</x:v>
      </x:c>
      <x:c r="O5972" s="15"/>
      <x:c r="P5972" s="13" t="str"/>
    </x:row>
    <x:row r="5973">
      <x:c r="A5973" s="15" t="n">
        <x:v>5972</x:v>
      </x:c>
      <x:c r="B5973" s="13" t="str">
        <x:v>Hesperiidae_Anisynta_cynone</x:v>
      </x:c>
      <x:c r="C5973" s="13" t="str">
        <x:v>Hesperiidae</x:v>
      </x:c>
      <x:c r="D5973" s="33" t="n">
        <x:f>'AR_values'!I111</x:f>
        <x:v>2.7231750866675806</x:v>
      </x:c>
      <x:c r="E5973" s="33" t="str">
        <x:v>Nymphalinae-18</x:v>
      </x:c>
      <x:c r="F5973" s="33" t="str">
        <x:v>Nymphalinae</x:v>
      </x:c>
      <x:c r="G5973" s="33" t="n">
        <x:f>'AR_values'!I198</x:f>
        <x:v>2.677274072434985</x:v>
      </x:c>
      <x:c r="H5973" s="33" t="n">
        <x:f>ABS(D5973-G5973)</x:f>
        <x:v>0.04590101423259574</x:v>
      </x:c>
      <x:c r="I5973" s="14" t="n">
        <x:f>IFERROR(H5973/AVERAGE(D5973,G5973),"")</x:f>
        <x:v>0.016998961708667753</x:v>
      </x:c>
      <x:c r="J5973" s="14" t="n">
        <x:f>'Method'!$B$2</x:f>
        <x:v>0.05</x:v>
      </x:c>
      <x:c r="K5973" s="13" t="str">
        <x:f>IF(I5973&lt;=J5973,"是","否")</x:f>
        <x:v>是</x:v>
      </x:c>
      <x:c r="L5973" s="36" t="n">
        <x:v>0.8520010876820013</x:v>
      </x:c>
      <x:c r="M5973" s="36" t="n">
        <x:f>1-L5973</x:f>
        <x:v>0.14799891231799867</x:v>
      </x:c>
      <x:c r="N5973" s="13" t="str">
        <x:v>是</x:v>
      </x:c>
      <x:c r="O5973" s="15"/>
      <x:c r="P5973" s="13" t="str"/>
    </x:row>
    <x:row r="5974">
      <x:c r="A5974" s="15" t="n">
        <x:v>5973</x:v>
      </x:c>
      <x:c r="B5974" s="13" t="str">
        <x:v>Nymphalinae-28</x:v>
      </x:c>
      <x:c r="C5974" s="13" t="str">
        <x:v>Nymphalinae</x:v>
      </x:c>
      <x:c r="D5974" s="33" t="n">
        <x:f>'AR_values'!I209</x:f>
        <x:v>2.5716980421170317</x:v>
      </x:c>
      <x:c r="E5974" s="33" t="str">
        <x:v>Riodinidae-22</x:v>
      </x:c>
      <x:c r="F5974" s="33" t="str">
        <x:v>Riodinidae</x:v>
      </x:c>
      <x:c r="G5974" s="33" t="n">
        <x:f>'AR_values'!I346</x:f>
        <x:v>2.528339086305197</x:v>
      </x:c>
      <x:c r="H5974" s="33" t="n">
        <x:f>ABS(D5974-G5974)</x:f>
        <x:v>0.043358955811834576</x:v>
      </x:c>
      <x:c r="I5974" s="14" t="n">
        <x:f>IFERROR(H5974/AVERAGE(D5974,G5974),"")</x:f>
        <x:v>0.017003388296997872</x:v>
      </x:c>
      <x:c r="J5974" s="14" t="n">
        <x:f>'Method'!$B$2</x:f>
        <x:v>0.05</x:v>
      </x:c>
      <x:c r="K5974" s="13" t="str">
        <x:f>IF(I5974&lt;=J5974,"是","否")</x:f>
        <x:v>是</x:v>
      </x:c>
      <x:c r="L5974" s="36" t="n">
        <x:v>0.8784263026176893</x:v>
      </x:c>
      <x:c r="M5974" s="36" t="n">
        <x:f>1-L5974</x:f>
        <x:v>0.12157369738231072</x:v>
      </x:c>
      <x:c r="N5974" s="13" t="str">
        <x:v>是</x:v>
      </x:c>
      <x:c r="O5974" s="15"/>
      <x:c r="P5974" s="13" t="str"/>
    </x:row>
    <x:row r="5975">
      <x:c r="A5975" s="15" t="n">
        <x:v>5974</x:v>
      </x:c>
      <x:c r="B5975" s="13" t="str">
        <x:v>Danainae-1</x:v>
      </x:c>
      <x:c r="C5975" s="13" t="str">
        <x:v>Danainae</x:v>
      </x:c>
      <x:c r="D5975" s="33" t="n">
        <x:f>'AR_values'!I31</x:f>
        <x:v>2.699463467206748</x:v>
      </x:c>
      <x:c r="E5975" s="33" t="str">
        <x:v>Satyrinae-24</x:v>
      </x:c>
      <x:c r="F5975" s="33" t="str">
        <x:v>Satyrinae</x:v>
      </x:c>
      <x:c r="G5975" s="33" t="n">
        <x:f>'AR_values'!I374</x:f>
        <x:v>2.6539500699664473</x:v>
      </x:c>
      <x:c r="H5975" s="33" t="n">
        <x:f>ABS(D5975-G5975)</x:f>
        <x:v>0.04551339724030079</x:v>
      </x:c>
      <x:c r="I5975" s="14" t="n">
        <x:f>IFERROR(H5975/AVERAGE(D5975,G5975),"")</x:f>
        <x:v>0.017003505118468237</x:v>
      </x:c>
      <x:c r="J5975" s="14" t="n">
        <x:f>'Method'!$B$2</x:f>
        <x:v>0.05</x:v>
      </x:c>
      <x:c r="K5975" s="13" t="str">
        <x:f>IF(I5975&lt;=J5975,"是","否")</x:f>
        <x:v>是</x:v>
      </x:c>
      <x:c r="L5975" s="36" t="n">
        <x:v>0.8886331799079448</x:v>
      </x:c>
      <x:c r="M5975" s="36" t="n">
        <x:f>1-L5975</x:f>
        <x:v>0.11136682009205523</x:v>
      </x:c>
      <x:c r="N5975" s="13" t="str">
        <x:v>是</x:v>
      </x:c>
      <x:c r="O5975" s="15"/>
      <x:c r="P5975" s="13" t="str"/>
    </x:row>
    <x:row r="5976">
      <x:c r="A5976" s="15" t="n">
        <x:v>5975</x:v>
      </x:c>
      <x:c r="B5976" s="13" t="str">
        <x:v>Charaxinae-10</x:v>
      </x:c>
      <x:c r="C5976" s="13" t="str">
        <x:v>Charaxinae</x:v>
      </x:c>
      <x:c r="D5976" s="33" t="n">
        <x:f>'AR_values'!I17</x:f>
        <x:v>2.4065875590223897</x:v>
      </x:c>
      <x:c r="E5976" s="33" t="str">
        <x:v>Limenitidinae-4</x:v>
      </x:c>
      <x:c r="F5976" s="33" t="str">
        <x:v>Limenitidinae</x:v>
      </x:c>
      <x:c r="G5976" s="33" t="n">
        <x:f>'AR_values'!I136</x:f>
        <x:v>2.4478863236029302</x:v>
      </x:c>
      <x:c r="H5976" s="33" t="n">
        <x:f>ABS(D5976-G5976)</x:f>
        <x:v>0.04129876458054049</x:v>
      </x:c>
      <x:c r="I5976" s="14" t="n">
        <x:f>IFERROR(H5976/AVERAGE(D5976,G5976),"")</x:f>
        <x:v>0.017014723151916905</x:v>
      </x:c>
      <x:c r="J5976" s="14" t="n">
        <x:f>'Method'!$B$2</x:f>
        <x:v>0.05</x:v>
      </x:c>
      <x:c r="K5976" s="13" t="str">
        <x:f>IF(I5976&lt;=J5976,"是","否")</x:f>
        <x:v>是</x:v>
      </x:c>
      <x:c r="L5976" s="36" t="n">
        <x:v>0.7386452684700499</x:v>
      </x:c>
      <x:c r="M5976" s="36" t="n">
        <x:f>1-L5976</x:f>
        <x:v>0.26135473152995015</x:v>
      </x:c>
      <x:c r="N5976" s="13" t="str">
        <x:v>是</x:v>
      </x:c>
      <x:c r="O5976" s="15"/>
      <x:c r="P5976" s="13" t="str"/>
    </x:row>
    <x:row r="5977">
      <x:c r="A5977" s="15" t="n">
        <x:v>5976</x:v>
      </x:c>
      <x:c r="B5977" s="13" t="str">
        <x:v>Biblidinae-1</x:v>
      </x:c>
      <x:c r="C5977" s="13" t="str">
        <x:v>Biblidinae</x:v>
      </x:c>
      <x:c r="D5977" s="33" t="n">
        <x:f>'AR_values'!I2</x:f>
        <x:v>2.810556822545614</x:v>
      </x:c>
      <x:c r="E5977" s="33" t="str">
        <x:v>Hesperiidae-23</x:v>
      </x:c>
      <x:c r="F5977" s="33" t="str">
        <x:v>Hesperiidae</x:v>
      </x:c>
      <x:c r="G5977" s="33" t="n">
        <x:f>'AR_values'!I90</x:f>
        <x:v>2.763128559821207</x:v>
      </x:c>
      <x:c r="H5977" s="33" t="n">
        <x:f>ABS(D5977-G5977)</x:f>
        <x:v>0.0474282627244067</x:v>
      </x:c>
      <x:c r="I5977" s="14" t="n">
        <x:f>IFERROR(H5977/AVERAGE(D5977,G5977),"")</x:f>
        <x:v>0.017018636492993677</x:v>
      </x:c>
      <x:c r="J5977" s="14" t="n">
        <x:f>'Method'!$B$2</x:f>
        <x:v>0.05</x:v>
      </x:c>
      <x:c r="K5977" s="13" t="str">
        <x:f>IF(I5977&lt;=J5977,"是","否")</x:f>
        <x:v>是</x:v>
      </x:c>
      <x:c r="L5977" s="36" t="n">
        <x:v>0.7493454944683726</x:v>
      </x:c>
      <x:c r="M5977" s="36" t="n">
        <x:f>1-L5977</x:f>
        <x:v>0.2506545055316274</x:v>
      </x:c>
      <x:c r="N5977" s="13" t="str">
        <x:v>是</x:v>
      </x:c>
      <x:c r="O5977" s="15"/>
      <x:c r="P5977" s="13" t="str"/>
    </x:row>
    <x:row r="5978">
      <x:c r="A5978" s="15" t="n">
        <x:v>5977</x:v>
      </x:c>
      <x:c r="B5978" s="13" t="str">
        <x:v>Biblidinae-5</x:v>
      </x:c>
      <x:c r="C5978" s="13" t="str">
        <x:v>Biblidinae</x:v>
      </x:c>
      <x:c r="D5978" s="33" t="n">
        <x:f>'AR_values'!I11</x:f>
        <x:v>2.4750199618333006</x:v>
      </x:c>
      <x:c r="E5978" s="33" t="str">
        <x:v>Satyrinae-22</x:v>
      </x:c>
      <x:c r="F5978" s="33" t="str">
        <x:v>Satyrinae</x:v>
      </x:c>
      <x:c r="G5978" s="33" t="n">
        <x:f>'AR_values'!I372</x:f>
        <x:v>2.4332476163410854</x:v>
      </x:c>
      <x:c r="H5978" s="33" t="n">
        <x:f>ABS(D5978-G5978)</x:f>
        <x:v>0.0417723454922152</x:v>
      </x:c>
      <x:c r="I5978" s="14" t="n">
        <x:f>IFERROR(H5978/AVERAGE(D5978,G5978),"")</x:f>
        <x:v>0.017021217701318675</x:v>
      </x:c>
      <x:c r="J5978" s="14" t="n">
        <x:f>'Method'!$B$2</x:f>
        <x:v>0.05</x:v>
      </x:c>
      <x:c r="K5978" s="13" t="str">
        <x:f>IF(I5978&lt;=J5978,"是","否")</x:f>
        <x:v>是</x:v>
      </x:c>
      <x:c r="L5978" s="36" t="n">
        <x:v>0.8336490250696379</x:v>
      </x:c>
      <x:c r="M5978" s="36" t="n">
        <x:f>1-L5978</x:f>
        <x:v>0.1663509749303621</x:v>
      </x:c>
      <x:c r="N5978" s="13" t="str">
        <x:v>是</x:v>
      </x:c>
      <x:c r="O5978" s="15"/>
      <x:c r="P5978" s="13" t="str"/>
    </x:row>
    <x:row r="5979">
      <x:c r="A5979" s="15" t="n">
        <x:v>5978</x:v>
      </x:c>
      <x:c r="B5979" s="13" t="str">
        <x:v>Danainae-16</x:v>
      </x:c>
      <x:c r="C5979" s="13" t="str">
        <x:v>Danainae</x:v>
      </x:c>
      <x:c r="D5979" s="33" t="n">
        <x:f>'AR_values'!I37</x:f>
        <x:v>3.137513221004576</x:v>
      </x:c>
      <x:c r="E5979" s="33" t="str">
        <x:v>Pieridae-25</x:v>
      </x:c>
      <x:c r="F5979" s="33" t="str">
        <x:v>Pieridae</x:v>
      </x:c>
      <x:c r="G5979" s="33" t="n">
        <x:f>'AR_values'!I290</x:f>
        <x:v>3.0845485032547195</x:v>
      </x:c>
      <x:c r="H5979" s="33" t="n">
        <x:f>ABS(D5979-G5979)</x:f>
        <x:v>0.05296471774985667</x:v>
      </x:c>
      <x:c r="I5979" s="14" t="n">
        <x:f>IFERROR(H5979/AVERAGE(D5979,G5979),"")</x:f>
        <x:v>0.017024812705843686</x:v>
      </x:c>
      <x:c r="J5979" s="14" t="n">
        <x:f>'Method'!$B$2</x:f>
        <x:v>0.05</x:v>
      </x:c>
      <x:c r="K5979" s="13" t="str">
        <x:f>IF(I5979&lt;=J5979,"是","否")</x:f>
        <x:v>是</x:v>
      </x:c>
      <x:c r="L5979" s="36" t="n">
        <x:v>0.7397124574977912</x:v>
      </x:c>
      <x:c r="M5979" s="36" t="n">
        <x:f>1-L5979</x:f>
        <x:v>0.26028754250220876</x:v>
      </x:c>
      <x:c r="N5979" s="13" t="str">
        <x:v>是</x:v>
      </x:c>
      <x:c r="O5979" s="15"/>
      <x:c r="P5979" s="13" t="str"/>
    </x:row>
    <x:row r="5980">
      <x:c r="A5980" s="15" t="n">
        <x:v>5979</x:v>
      </x:c>
      <x:c r="B5980" s="13" t="str">
        <x:v>Riodinidae-9</x:v>
      </x:c>
      <x:c r="C5980" s="13" t="str">
        <x:v>Riodinidae</x:v>
      </x:c>
      <x:c r="D5980" s="33" t="n">
        <x:f>'AR_values'!I357</x:f>
        <x:v>2.42930522516359</x:v>
      </x:c>
      <x:c r="E5980" s="33" t="str">
        <x:v>Satyrinae-17</x:v>
      </x:c>
      <x:c r="F5980" s="33" t="str">
        <x:v>Satyrinae</x:v>
      </x:c>
      <x:c r="G5980" s="33" t="n">
        <x:f>'AR_values'!I366</x:f>
        <x:v>2.388286699296129</x:v>
      </x:c>
      <x:c r="H5980" s="33" t="n">
        <x:f>ABS(D5980-G5980)</x:f>
        <x:v>0.04101852586746091</x:v>
      </x:c>
      <x:c r="I5980" s="14" t="n">
        <x:f>IFERROR(H5980/AVERAGE(D5980,G5980),"")</x:f>
        <x:v>0.01702864273713305</x:v>
      </x:c>
      <x:c r="J5980" s="14" t="n">
        <x:f>'Method'!$B$2</x:f>
        <x:v>0.05</x:v>
      </x:c>
      <x:c r="K5980" s="13" t="str">
        <x:f>IF(I5980&lt;=J5980,"是","否")</x:f>
        <x:v>是</x:v>
      </x:c>
      <x:c r="L5980" s="36" t="n">
        <x:v>0.9095331958480978</x:v>
      </x:c>
      <x:c r="M5980" s="36" t="n">
        <x:f>1-L5980</x:f>
        <x:v>0.09046680415190222</x:v>
      </x:c>
      <x:c r="N5980" s="13" t="str">
        <x:v>是</x:v>
      </x:c>
      <x:c r="O5980" s="15"/>
      <x:c r="P5980" s="13" t="str"/>
    </x:row>
    <x:row r="5981">
      <x:c r="A5981" s="15" t="n">
        <x:v>5980</x:v>
      </x:c>
      <x:c r="B5981" s="13" t="str">
        <x:v>Heliconiinae-12</x:v>
      </x:c>
      <x:c r="C5981" s="13" t="str">
        <x:v>Heliconiinae</x:v>
      </x:c>
      <x:c r="D5981" s="33" t="n">
        <x:f>'AR_values'!I55</x:f>
        <x:v>2.594508588732347</x:v>
      </x:c>
      <x:c r="E5981" s="33" t="str">
        <x:v>Hesperiidae-27</x:v>
      </x:c>
      <x:c r="F5981" s="33" t="str">
        <x:v>Hesperiidae</x:v>
      </x:c>
      <x:c r="G5981" s="33" t="n">
        <x:f>'AR_values'!I94</x:f>
        <x:v>2.6390698606105385</x:v>
      </x:c>
      <x:c r="H5981" s="33" t="n">
        <x:f>ABS(D5981-G5981)</x:f>
        <x:v>0.044561271878191366</x:v>
      </x:c>
      <x:c r="I5981" s="14" t="n">
        <x:f>IFERROR(H5981/AVERAGE(D5981,G5981),"")</x:f>
        <x:v>0.017028987836720536</x:v>
      </x:c>
      <x:c r="J5981" s="14" t="n">
        <x:f>'Method'!$B$2</x:f>
        <x:v>0.05</x:v>
      </x:c>
      <x:c r="K5981" s="13" t="str">
        <x:f>IF(I5981&lt;=J5981,"是","否")</x:f>
        <x:v>是</x:v>
      </x:c>
      <x:c r="L5981" s="36" t="n">
        <x:v>0.8094568135720399</x:v>
      </x:c>
      <x:c r="M5981" s="36" t="n">
        <x:f>1-L5981</x:f>
        <x:v>0.1905431864279601</x:v>
      </x:c>
      <x:c r="N5981" s="13" t="str">
        <x:v>是</x:v>
      </x:c>
      <x:c r="O5981" s="15"/>
      <x:c r="P5981" s="13" t="str"/>
    </x:row>
    <x:row r="5982">
      <x:c r="A5982" s="15" t="n">
        <x:v>5981</x:v>
      </x:c>
      <x:c r="B5982" s="13" t="str">
        <x:v>Parnassiinae-5</x:v>
      </x:c>
      <x:c r="C5982" s="13" t="str">
        <x:v>Parnassiinae</x:v>
      </x:c>
      <x:c r="D5982" s="33" t="n">
        <x:f>'AR_values'!I272</x:f>
        <x:v>2.7726642791414156</x:v>
      </x:c>
      <x:c r="E5982" s="33" t="str">
        <x:v>Pieridae-3</x:v>
      </x:c>
      <x:c r="F5982" s="33" t="str">
        <x:v>Pieridae</x:v>
      </x:c>
      <x:c r="G5982" s="33" t="n">
        <x:f>'AR_values'!I293</x:f>
        <x:v>2.8202857168729976</x:v>
      </x:c>
      <x:c r="H5982" s="33" t="n">
        <x:f>ABS(D5982-G5982)</x:f>
        <x:v>0.047621437731582006</x:v>
      </x:c>
      <x:c r="I5982" s="14" t="n">
        <x:f>IFERROR(H5982/AVERAGE(D5982,G5982),"")</x:f>
        <x:v>0.017029094758765042</x:v>
      </x:c>
      <x:c r="J5982" s="14" t="n">
        <x:f>'Method'!$B$2</x:f>
        <x:v>0.05</x:v>
      </x:c>
      <x:c r="K5982" s="13" t="str">
        <x:f>IF(I5982&lt;=J5982,"是","否")</x:f>
        <x:v>是</x:v>
      </x:c>
      <x:c r="L5982" s="36" t="n">
        <x:v>0.89275935702776</x:v>
      </x:c>
      <x:c r="M5982" s="36" t="n">
        <x:f>1-L5982</x:f>
        <x:v>0.10724064297224001</x:v>
      </x:c>
      <x:c r="N5982" s="13" t="str">
        <x:v>是</x:v>
      </x:c>
      <x:c r="O5982" s="15"/>
      <x:c r="P5982" s="13" t="str"/>
    </x:row>
    <x:row r="5983">
      <x:c r="A5983" s="15" t="n">
        <x:v>5982</x:v>
      </x:c>
      <x:c r="B5983" s="13" t="str">
        <x:v>Hesperiidae-11</x:v>
      </x:c>
      <x:c r="C5983" s="13" t="str">
        <x:v>Hesperiidae</x:v>
      </x:c>
      <x:c r="D5983" s="33" t="n">
        <x:f>'AR_values'!I77</x:f>
        <x:v>2.8504680537087768</x:v>
      </x:c>
      <x:c r="E5983" s="33" t="str">
        <x:v>Papilionidae-9</x:v>
      </x:c>
      <x:c r="F5983" s="33" t="str">
        <x:v>Papilionidae</x:v>
      </x:c>
      <x:c r="G5983" s="33" t="n">
        <x:f>'AR_values'!I260</x:f>
        <x:v>2.8994270303687606</x:v>
      </x:c>
      <x:c r="H5983" s="33" t="n">
        <x:f>ABS(D5983-G5983)</x:f>
        <x:v>0.04895897665998383</x:v>
      </x:c>
      <x:c r="I5983" s="14" t="n">
        <x:f>IFERROR(H5983/AVERAGE(D5983,G5983),"")</x:f>
        <x:v>0.01702951999787258</x:v>
      </x:c>
      <x:c r="J5983" s="14" t="n">
        <x:f>'Method'!$B$2</x:f>
        <x:v>0.05</x:v>
      </x:c>
      <x:c r="K5983" s="13" t="str">
        <x:f>IF(I5983&lt;=J5983,"是","否")</x:f>
        <x:v>是</x:v>
      </x:c>
      <x:c r="L5983" s="36" t="n">
        <x:v>0.7144337184925162</x:v>
      </x:c>
      <x:c r="M5983" s="36" t="n">
        <x:f>1-L5983</x:f>
        <x:v>0.28556628150748375</x:v>
      </x:c>
      <x:c r="N5983" s="13" t="str">
        <x:v>是</x:v>
      </x:c>
      <x:c r="O5983" s="15"/>
      <x:c r="P5983" s="13" t="str"/>
    </x:row>
    <x:row r="5984">
      <x:c r="A5984" s="15" t="n">
        <x:v>5983</x:v>
      </x:c>
      <x:c r="B5984" s="13" t="str">
        <x:v>Biblidinae-15</x:v>
      </x:c>
      <x:c r="C5984" s="13" t="str">
        <x:v>Biblidinae</x:v>
      </x:c>
      <x:c r="D5984" s="33" t="n">
        <x:f>'AR_values'!I7</x:f>
        <x:v>2.490648862471045</x:v>
      </x:c>
      <x:c r="E5984" s="33" t="str">
        <x:v>Pieridae-Coliadinae-4</x:v>
      </x:c>
      <x:c r="F5984" s="33" t="str">
        <x:v>Pieridae-Coliadinae</x:v>
      </x:c>
      <x:c r="G5984" s="33" t="n">
        <x:f>'AR_values'!I316</x:f>
        <x:v>2.448553495466375</x:v>
      </x:c>
      <x:c r="H5984" s="33" t="n">
        <x:f>ABS(D5984-G5984)</x:f>
        <x:v>0.04209536700466998</x:v>
      </x:c>
      <x:c r="I5984" s="14" t="n">
        <x:f>IFERROR(H5984/AVERAGE(D5984,G5984),"")</x:f>
        <x:v>0.01704541096074822</x:v>
      </x:c>
      <x:c r="J5984" s="14" t="n">
        <x:f>'Method'!$B$2</x:f>
        <x:v>0.05</x:v>
      </x:c>
      <x:c r="K5984" s="13" t="str">
        <x:f>IF(I5984&lt;=J5984,"是","否")</x:f>
        <x:v>是</x:v>
      </x:c>
      <x:c r="L5984" s="36" t="n">
        <x:v>0.9082209047196677</x:v>
      </x:c>
      <x:c r="M5984" s="36" t="n">
        <x:f>1-L5984</x:f>
        <x:v>0.09177909528033235</x:v>
      </x:c>
      <x:c r="N5984" s="13" t="str">
        <x:v>是</x:v>
      </x:c>
      <x:c r="O5984" s="15"/>
      <x:c r="P5984" s="13" t="str"/>
    </x:row>
    <x:row r="5985">
      <x:c r="A5985" s="15" t="n">
        <x:v>5984</x:v>
      </x:c>
      <x:c r="B5985" s="13" t="str">
        <x:v>Charaxinae-6</x:v>
      </x:c>
      <x:c r="C5985" s="13" t="str">
        <x:v>Charaxinae</x:v>
      </x:c>
      <x:c r="D5985" s="33" t="n">
        <x:f>'AR_values'!I27</x:f>
        <x:v>2.518220654144657</x:v>
      </x:c>
      <x:c r="E5985" s="33" t="str">
        <x:v>Heliconiinae-21</x:v>
      </x:c>
      <x:c r="F5985" s="33" t="str">
        <x:v>Heliconiinae</x:v>
      </x:c>
      <x:c r="G5985" s="33" t="n">
        <x:f>'AR_values'!I65</x:f>
        <x:v>2.475657871833206</x:v>
      </x:c>
      <x:c r="H5985" s="33" t="n">
        <x:f>ABS(D5985-G5985)</x:f>
        <x:v>0.04256278231145094</x:v>
      </x:c>
      <x:c r="I5985" s="14" t="n">
        <x:f>IFERROR(H5985/AVERAGE(D5985,G5985),"")</x:f>
        <x:v>0.017045982232063456</x:v>
      </x:c>
      <x:c r="J5985" s="14" t="n">
        <x:f>'Method'!$B$2</x:f>
        <x:v>0.05</x:v>
      </x:c>
      <x:c r="K5985" s="13" t="str">
        <x:f>IF(I5985&lt;=J5985,"是","否")</x:f>
        <x:v>是</x:v>
      </x:c>
      <x:c r="L5985" s="36" t="n">
        <x:v>0.7858120790548747</x:v>
      </x:c>
      <x:c r="M5985" s="36" t="n">
        <x:f>1-L5985</x:f>
        <x:v>0.2141879209451253</x:v>
      </x:c>
      <x:c r="N5985" s="13" t="str">
        <x:v>是</x:v>
      </x:c>
      <x:c r="O5985" s="15"/>
      <x:c r="P5985" s="13" t="str"/>
    </x:row>
    <x:row r="5986">
      <x:c r="A5986" s="15" t="n">
        <x:v>5985</x:v>
      </x:c>
      <x:c r="B5986" s="13" t="str">
        <x:v>Hesperiidae-11</x:v>
      </x:c>
      <x:c r="C5986" s="13" t="str">
        <x:v>Hesperiidae</x:v>
      </x:c>
      <x:c r="D5986" s="33" t="n">
        <x:f>'AR_values'!I77</x:f>
        <x:v>2.8504680537087768</x:v>
      </x:c>
      <x:c r="E5986" s="33" t="str">
        <x:v>Papilionidae-11</x:v>
      </x:c>
      <x:c r="F5986" s="33" t="str">
        <x:v>Papilionidae</x:v>
      </x:c>
      <x:c r="G5986" s="33" t="n">
        <x:f>'AR_values'!I221</x:f>
        <x:v>2.89947550369946</x:v>
      </x:c>
      <x:c r="H5986" s="33" t="n">
        <x:f>ABS(D5986-G5986)</x:f>
        <x:v>0.049007449990683405</x:v>
      </x:c>
      <x:c r="I5986" s="14" t="n">
        <x:f>IFERROR(H5986/AVERAGE(D5986,G5986),"")</x:f>
        <x:v>0.017046236889592465</x:v>
      </x:c>
      <x:c r="J5986" s="14" t="n">
        <x:f>'Method'!$B$2</x:f>
        <x:v>0.05</x:v>
      </x:c>
      <x:c r="K5986" s="13" t="str">
        <x:f>IF(I5986&lt;=J5986,"是","否")</x:f>
        <x:v>是</x:v>
      </x:c>
      <x:c r="L5986" s="36" t="n">
        <x:v>0.743812310897277</x:v>
      </x:c>
      <x:c r="M5986" s="36" t="n">
        <x:f>1-L5986</x:f>
        <x:v>0.25618768910272305</x:v>
      </x:c>
      <x:c r="N5986" s="13" t="str">
        <x:v>是</x:v>
      </x:c>
      <x:c r="O5986" s="15"/>
      <x:c r="P5986" s="13" t="str"/>
    </x:row>
    <x:row r="5987">
      <x:c r="A5987" s="15" t="n">
        <x:v>5986</x:v>
      </x:c>
      <x:c r="B5987" s="13" t="str">
        <x:v>Hesperiidae_Ocybadistes_walkeri</x:v>
      </x:c>
      <x:c r="C5987" s="13" t="str">
        <x:v>Hesperiidae</x:v>
      </x:c>
      <x:c r="D5987" s="33" t="n">
        <x:f>'AR_values'!I122</x:f>
        <x:v>2.7588504071275164</x:v>
      </x:c>
      <x:c r="E5987" s="33" t="str">
        <x:v>Hesperiidae_Trapezites_lutea</x:v>
      </x:c>
      <x:c r="F5987" s="33" t="str">
        <x:v>Hesperiidae</x:v>
      </x:c>
      <x:c r="G5987" s="33" t="n">
        <x:f>'AR_values'!I126</x:f>
        <x:v>2.806294124049109</x:v>
      </x:c>
      <x:c r="H5987" s="33" t="n">
        <x:f>ABS(D5987-G5987)</x:f>
        <x:v>0.04744371692159266</x:v>
      </x:c>
      <x:c r="I5987" s="14" t="n">
        <x:f>IFERROR(H5987/AVERAGE(D5987,G5987),"")</x:f>
        <x:v>0.017050308992266817</x:v>
      </x:c>
      <x:c r="J5987" s="14" t="n">
        <x:f>'Method'!$B$2</x:f>
        <x:v>0.05</x:v>
      </x:c>
      <x:c r="K5987" s="13" t="str">
        <x:f>IF(I5987&lt;=J5987,"是","否")</x:f>
        <x:v>是</x:v>
      </x:c>
      <x:c r="L5987" s="36" t="n">
        <x:v>0.8676342264654553</x:v>
      </x:c>
      <x:c r="M5987" s="36" t="n">
        <x:f>1-L5987</x:f>
        <x:v>0.1323657735345447</x:v>
      </x:c>
      <x:c r="N5987" s="13" t="str">
        <x:v>否</x:v>
      </x:c>
      <x:c r="O5987" s="15"/>
      <x:c r="P5987" s="13" t="str"/>
    </x:row>
    <x:row r="5988">
      <x:c r="A5988" s="15" t="n">
        <x:v>5987</x:v>
      </x:c>
      <x:c r="B5988" s="13" t="str">
        <x:v>Papilionidae-16</x:v>
      </x:c>
      <x:c r="C5988" s="13" t="str">
        <x:v>Papilionidae</x:v>
      </x:c>
      <x:c r="D5988" s="33" t="n">
        <x:f>'AR_values'!I226</x:f>
        <x:v>3.218567596137974</x:v>
      </x:c>
      <x:c r="E5988" s="33" t="str">
        <x:v>Papilionidae-25</x:v>
      </x:c>
      <x:c r="F5988" s="33" t="str">
        <x:v>Papilionidae</x:v>
      </x:c>
      <x:c r="G5988" s="33" t="n">
        <x:f>'AR_values'!I235</x:f>
        <x:v>3.2739454937343897</x:v>
      </x:c>
      <x:c r="H5988" s="33" t="n">
        <x:f>ABS(D5988-G5988)</x:f>
        <x:v>0.05537789759641587</x:v>
      </x:c>
      <x:c r="I5988" s="14" t="n">
        <x:f>IFERROR(H5988/AVERAGE(D5988,G5988),"")</x:f>
        <x:v>0.0170590022168148</x:v>
      </x:c>
      <x:c r="J5988" s="14" t="n">
        <x:f>'Method'!$B$2</x:f>
        <x:v>0.05</x:v>
      </x:c>
      <x:c r="K5988" s="13" t="str">
        <x:f>IF(I5988&lt;=J5988,"是","否")</x:f>
        <x:v>是</x:v>
      </x:c>
      <x:c r="L5988" s="36" t="n">
        <x:v>0.853033433927483</x:v>
      </x:c>
      <x:c r="M5988" s="36" t="n">
        <x:f>1-L5988</x:f>
        <x:v>0.146966566072517</x:v>
      </x:c>
      <x:c r="N5988" s="13" t="str">
        <x:v>否</x:v>
      </x:c>
      <x:c r="O5988" s="15"/>
      <x:c r="P5988" s="13" t="str"/>
    </x:row>
    <x:row r="5989">
      <x:c r="A5989" s="15" t="n">
        <x:v>5988</x:v>
      </x:c>
      <x:c r="B5989" s="13" t="str">
        <x:v>Biblidinae-7</x:v>
      </x:c>
      <x:c r="C5989" s="13" t="str">
        <x:v>Biblidinae</x:v>
      </x:c>
      <x:c r="D5989" s="33" t="n">
        <x:f>'AR_values'!I13</x:f>
        <x:v>2.4577608258924344</x:v>
      </x:c>
      <x:c r="E5989" s="33" t="str">
        <x:v>Riodinidae-4</x:v>
      </x:c>
      <x:c r="F5989" s="33" t="str">
        <x:v>Riodinidae</x:v>
      </x:c>
      <x:c r="G5989" s="33" t="n">
        <x:f>'AR_values'!I352</x:f>
        <x:v>2.4161876385807908</x:v>
      </x:c>
      <x:c r="H5989" s="33" t="n">
        <x:f>ABS(D5989-G5989)</x:f>
        <x:v>0.04157318731164361</x:v>
      </x:c>
      <x:c r="I5989" s="14" t="n">
        <x:f>IFERROR(H5989/AVERAGE(D5989,G5989),"")</x:f>
        <x:v>0.01705934628348059</x:v>
      </x:c>
      <x:c r="J5989" s="14" t="n">
        <x:f>'Method'!$B$2</x:f>
        <x:v>0.05</x:v>
      </x:c>
      <x:c r="K5989" s="13" t="str">
        <x:f>IF(I5989&lt;=J5989,"是","否")</x:f>
        <x:v>是</x:v>
      </x:c>
      <x:c r="L5989" s="36" t="n">
        <x:v>0.8156824930693286</x:v>
      </x:c>
      <x:c r="M5989" s="36" t="n">
        <x:f>1-L5989</x:f>
        <x:v>0.1843175069306714</x:v>
      </x:c>
      <x:c r="N5989" s="13" t="str">
        <x:v>是</x:v>
      </x:c>
      <x:c r="O5989" s="15"/>
      <x:c r="P5989" s="13" t="str"/>
    </x:row>
    <x:row r="5990">
      <x:c r="A5990" s="15" t="n">
        <x:v>5989</x:v>
      </x:c>
      <x:c r="B5990" s="13" t="str">
        <x:v>Heliconiinae-7</x:v>
      </x:c>
      <x:c r="C5990" s="13" t="str">
        <x:v>Heliconiinae</x:v>
      </x:c>
      <x:c r="D5990" s="33" t="n">
        <x:f>'AR_values'!I72</x:f>
        <x:v>2.849349145954934</x:v>
      </x:c>
      <x:c r="E5990" s="33" t="str">
        <x:v>Nymphalinae-16</x:v>
      </x:c>
      <x:c r="F5990" s="33" t="str">
        <x:v>Nymphalinae</x:v>
      </x:c>
      <x:c r="G5990" s="33" t="n">
        <x:f>'AR_values'!I196</x:f>
        <x:v>2.801149955723224</x:v>
      </x:c>
      <x:c r="H5990" s="33" t="n">
        <x:f>ABS(D5990-G5990)</x:f>
        <x:v>0.048199190231710265</x:v>
      </x:c>
      <x:c r="I5990" s="14" t="n">
        <x:f>IFERROR(H5990/AVERAGE(D5990,G5990),"")</x:f>
        <x:v>0.017060153223418955</x:v>
      </x:c>
      <x:c r="J5990" s="14" t="n">
        <x:f>'Method'!$B$2</x:f>
        <x:v>0.05</x:v>
      </x:c>
      <x:c r="K5990" s="13" t="str">
        <x:f>IF(I5990&lt;=J5990,"是","否")</x:f>
        <x:v>是</x:v>
      </x:c>
      <x:c r="L5990" s="36" t="n">
        <x:v>0.8799879081015719</x:v>
      </x:c>
      <x:c r="M5990" s="36" t="n">
        <x:f>1-L5990</x:f>
        <x:v>0.1200120918984281</x:v>
      </x:c>
      <x:c r="N5990" s="13" t="str">
        <x:v>是</x:v>
      </x:c>
      <x:c r="O5990" s="15"/>
      <x:c r="P5990" s="13" t="str"/>
    </x:row>
    <x:row r="5991">
      <x:c r="A5991" s="15" t="n">
        <x:v>5990</x:v>
      </x:c>
      <x:c r="B5991" s="13" t="str">
        <x:v>Nymphalinae-25</x:v>
      </x:c>
      <x:c r="C5991" s="13" t="str">
        <x:v>Nymphalinae</x:v>
      </x:c>
      <x:c r="D5991" s="33" t="n">
        <x:f>'AR_values'!I206</x:f>
        <x:v>2.754690181841045</x:v>
      </x:c>
      <x:c r="E5991" s="33" t="str">
        <x:v>Papilionidae-2</x:v>
      </x:c>
      <x:c r="F5991" s="33" t="str">
        <x:v>Papilionidae</x:v>
      </x:c>
      <x:c r="G5991" s="33" t="n">
        <x:f>'AR_values'!I230</x:f>
        <x:v>2.8020899751082338</x:v>
      </x:c>
      <x:c r="H5991" s="33" t="n">
        <x:f>ABS(D5991-G5991)</x:f>
        <x:v>0.047399793267188794</x:v>
      </x:c>
      <x:c r="I5991" s="14" t="n">
        <x:f>IFERROR(H5991/AVERAGE(D5991,G5991),"")</x:f>
        <x:v>0.017060165033849998</x:v>
      </x:c>
      <x:c r="J5991" s="14" t="n">
        <x:f>'Method'!$B$2</x:f>
        <x:v>0.05</x:v>
      </x:c>
      <x:c r="K5991" s="13" t="str">
        <x:f>IF(I5991&lt;=J5991,"是","否")</x:f>
        <x:v>是</x:v>
      </x:c>
      <x:c r="L5991" s="36" t="n">
        <x:v>0.7942126945753263</x:v>
      </x:c>
      <x:c r="M5991" s="36" t="n">
        <x:f>1-L5991</x:f>
        <x:v>0.20578730542467372</x:v>
      </x:c>
      <x:c r="N5991" s="13" t="str">
        <x:v>是</x:v>
      </x:c>
      <x:c r="O5991" s="15"/>
      <x:c r="P5991" s="13" t="str"/>
    </x:row>
    <x:row r="5992">
      <x:c r="A5992" s="15" t="n">
        <x:v>5991</x:v>
      </x:c>
      <x:c r="B5992" s="13" t="str">
        <x:v>Hesperiidae_Motasingha_trimaculata</x:v>
      </x:c>
      <x:c r="C5992" s="13" t="str">
        <x:v>Hesperiidae</x:v>
      </x:c>
      <x:c r="D5992" s="33" t="n">
        <x:f>'AR_values'!I121</x:f>
        <x:v>3.0688836425381005</x:v>
      </x:c>
      <x:c r="E5992" s="33" t="str">
        <x:v>Papilionidae-23</x:v>
      </x:c>
      <x:c r="F5992" s="33" t="str">
        <x:v>Papilionidae</x:v>
      </x:c>
      <x:c r="G5992" s="33" t="n">
        <x:f>'AR_values'!I234</x:f>
        <x:v>3.1217008472418724</x:v>
      </x:c>
      <x:c r="H5992" s="33" t="n">
        <x:f>ABS(D5992-G5992)</x:f>
        <x:v>0.052817204703771825</x:v>
      </x:c>
      <x:c r="I5992" s="14" t="n">
        <x:f>IFERROR(H5992/AVERAGE(D5992,G5992),"")</x:f>
        <x:v>0.017063721459893707</x:v>
      </x:c>
      <x:c r="J5992" s="14" t="n">
        <x:f>'Method'!$B$2</x:f>
        <x:v>0.05</x:v>
      </x:c>
      <x:c r="K5992" s="13" t="str">
        <x:f>IF(I5992&lt;=J5992,"是","否")</x:f>
        <x:v>是</x:v>
      </x:c>
      <x:c r="L5992" s="36" t="n">
        <x:v>0.6455713728303691</x:v>
      </x:c>
      <x:c r="M5992" s="36" t="n">
        <x:f>1-L5992</x:f>
        <x:v>0.35442862716963086</x:v>
      </x:c>
      <x:c r="N5992" s="13" t="str">
        <x:v>是</x:v>
      </x:c>
      <x:c r="O5992" s="15"/>
      <x:c r="P5992" s="13" t="str"/>
    </x:row>
    <x:row r="5993">
      <x:c r="A5993" s="15" t="n">
        <x:v>5992</x:v>
      </x:c>
      <x:c r="B5993" s="13" t="str">
        <x:v>Hesperiidae_Trapezites_lutea</x:v>
      </x:c>
      <x:c r="C5993" s="13" t="str">
        <x:v>Hesperiidae</x:v>
      </x:c>
      <x:c r="D5993" s="33" t="n">
        <x:f>'AR_values'!I126</x:f>
        <x:v>2.806294124049109</x:v>
      </x:c>
      <x:c r="E5993" s="33" t="str">
        <x:v>Papilionidae-6</x:v>
      </x:c>
      <x:c r="F5993" s="33" t="str">
        <x:v>Papilionidae</x:v>
      </x:c>
      <x:c r="G5993" s="33" t="n">
        <x:f>'AR_values'!I257</x:f>
        <x:v>2.7588067146384154</x:v>
      </x:c>
      <x:c r="H5993" s="33" t="n">
        <x:f>ABS(D5993-G5993)</x:f>
        <x:v>0.047487409410693626</x:v>
      </x:c>
      <x:c r="I5993" s="14" t="n">
        <x:f>IFERROR(H5993/AVERAGE(D5993,G5993),"")</x:f>
        <x:v>0.017066145174071304</x:v>
      </x:c>
      <x:c r="J5993" s="14" t="n">
        <x:f>'Method'!$B$2</x:f>
        <x:v>0.05</x:v>
      </x:c>
      <x:c r="K5993" s="13" t="str">
        <x:f>IF(I5993&lt;=J5993,"是","否")</x:f>
        <x:v>是</x:v>
      </x:c>
      <x:c r="L5993" s="36" t="n">
        <x:v>0.7340841844039324</x:v>
      </x:c>
      <x:c r="M5993" s="36" t="n">
        <x:f>1-L5993</x:f>
        <x:v>0.2659158155960676</x:v>
      </x:c>
      <x:c r="N5993" s="13" t="str">
        <x:v>是</x:v>
      </x:c>
      <x:c r="O5993" s="15"/>
      <x:c r="P5993" s="13" t="str"/>
    </x:row>
    <x:row r="5994">
      <x:c r="A5994" s="15" t="n">
        <x:v>5993</x:v>
      </x:c>
      <x:c r="B5994" s="13" t="str">
        <x:v>Biblidinae-15</x:v>
      </x:c>
      <x:c r="C5994" s="13" t="str">
        <x:v>Biblidinae</x:v>
      </x:c>
      <x:c r="D5994" s="33" t="n">
        <x:f>'AR_values'!I7</x:f>
        <x:v>2.490648862471045</x:v>
      </x:c>
      <x:c r="E5994" s="33" t="str">
        <x:v>Parnassiinae-6</x:v>
      </x:c>
      <x:c r="F5994" s="33" t="str">
        <x:v>Parnassiinae</x:v>
      </x:c>
      <x:c r="G5994" s="33" t="n">
        <x:f>'AR_values'!I273</x:f>
        <x:v>2.533520834171576</x:v>
      </x:c>
      <x:c r="H5994" s="33" t="n">
        <x:f>ABS(D5994-G5994)</x:f>
        <x:v>0.04287197170053103</x:v>
      </x:c>
      <x:c r="I5994" s="14" t="n">
        <x:f>IFERROR(H5994/AVERAGE(D5994,G5994),"")</x:f>
        <x:v>0.017066291263680856</x:v>
      </x:c>
      <x:c r="J5994" s="14" t="n">
        <x:f>'Method'!$B$2</x:f>
        <x:v>0.05</x:v>
      </x:c>
      <x:c r="K5994" s="13" t="str">
        <x:f>IF(I5994&lt;=J5994,"是","否")</x:f>
        <x:v>是</x:v>
      </x:c>
      <x:c r="L5994" s="36" t="n">
        <x:v>0.8419949130404895</x:v>
      </x:c>
      <x:c r="M5994" s="36" t="n">
        <x:f>1-L5994</x:f>
        <x:v>0.15800508695951054</x:v>
      </x:c>
      <x:c r="N5994" s="13" t="str">
        <x:v>是</x:v>
      </x:c>
      <x:c r="O5994" s="15"/>
      <x:c r="P5994" s="13" t="str"/>
    </x:row>
    <x:row r="5995">
      <x:c r="A5995" s="15" t="n">
        <x:v>5994</x:v>
      </x:c>
      <x:c r="B5995" s="13" t="str">
        <x:v>Lycaenidae-5</x:v>
      </x:c>
      <x:c r="C5995" s="13" t="str">
        <x:v>Lycaenidae</x:v>
      </x:c>
      <x:c r="D5995" s="33" t="n">
        <x:f>'AR_values'!I158</x:f>
        <x:v>2.4473190485114493</x:v>
      </x:c>
      <x:c r="E5995" s="33" t="str">
        <x:v>Lycaenidae_Zizeeria_karsandra</x:v>
      </x:c>
      <x:c r="F5995" s="33" t="str">
        <x:v>Lycaenidae</x:v>
      </x:c>
      <x:c r="G5995" s="33" t="n">
        <x:f>'AR_values'!I187</x:f>
        <x:v>2.4058990246007177</x:v>
      </x:c>
      <x:c r="H5995" s="33" t="n">
        <x:f>ABS(D5995-G5995)</x:f>
        <x:v>0.04142002391073163</x:v>
      </x:c>
      <x:c r="I5995" s="14" t="n">
        <x:f>IFERROR(H5995/AVERAGE(D5995,G5995),"")</x:f>
        <x:v>0.017069096540378904</x:v>
      </x:c>
      <x:c r="J5995" s="14" t="n">
        <x:f>'Method'!$B$2</x:f>
        <x:v>0.05</x:v>
      </x:c>
      <x:c r="K5995" s="13" t="str">
        <x:f>IF(I5995&lt;=J5995,"是","否")</x:f>
        <x:v>是</x:v>
      </x:c>
      <x:c r="L5995" s="36" t="n">
        <x:v>0.9439146522241546</x:v>
      </x:c>
      <x:c r="M5995" s="36" t="n">
        <x:f>1-L5995</x:f>
        <x:v>0.056085347775845396</x:v>
      </x:c>
      <x:c r="N5995" s="13" t="str">
        <x:v>否</x:v>
      </x:c>
      <x:c r="O5995" s="15"/>
      <x:c r="P5995" s="13" t="str"/>
    </x:row>
    <x:row r="5996">
      <x:c r="A5996" s="15" t="n">
        <x:v>5995</x:v>
      </x:c>
      <x:c r="B5996" s="13" t="str">
        <x:v>Riodinidae-12</x:v>
      </x:c>
      <x:c r="C5996" s="13" t="str">
        <x:v>Riodinidae</x:v>
      </x:c>
      <x:c r="D5996" s="33" t="n">
        <x:f>'AR_values'!I336</x:f>
        <x:v>2.3219799649715265</x:v>
      </x:c>
      <x:c r="E5996" s="33" t="str">
        <x:v>Satyrinae-25</x:v>
      </x:c>
      <x:c r="F5996" s="33" t="str">
        <x:v>Satyrinae</x:v>
      </x:c>
      <x:c r="G5996" s="33" t="n">
        <x:f>'AR_values'!I375</x:f>
        <x:v>2.3619837618973727</x:v>
      </x:c>
      <x:c r="H5996" s="33" t="n">
        <x:f>ABS(D5996-G5996)</x:f>
        <x:v>0.04000379692584621</x:v>
      </x:c>
      <x:c r="I5996" s="14" t="n">
        <x:f>IFERROR(H5996/AVERAGE(D5996,G5996),"")</x:f>
        <x:v>0.017081172809417823</x:v>
      </x:c>
      <x:c r="J5996" s="14" t="n">
        <x:f>'Method'!$B$2</x:f>
        <x:v>0.05</x:v>
      </x:c>
      <x:c r="K5996" s="13" t="str">
        <x:f>IF(I5996&lt;=J5996,"是","否")</x:f>
        <x:v>是</x:v>
      </x:c>
      <x:c r="L5996" s="36" t="n">
        <x:v>0.6258324372252722</x:v>
      </x:c>
      <x:c r="M5996" s="36" t="n">
        <x:f>1-L5996</x:f>
        <x:v>0.37416756277472785</x:v>
      </x:c>
      <x:c r="N5996" s="13" t="str">
        <x:v>是</x:v>
      </x:c>
      <x:c r="O5996" s="15"/>
      <x:c r="P5996" s="13" t="str"/>
    </x:row>
    <x:row r="5997">
      <x:c r="A5997" s="15" t="n">
        <x:v>5996</x:v>
      </x:c>
      <x:c r="B5997" s="13" t="str">
        <x:v>Hesperiidae-23</x:v>
      </x:c>
      <x:c r="C5997" s="13" t="str">
        <x:v>Hesperiidae</x:v>
      </x:c>
      <x:c r="D5997" s="33" t="n">
        <x:f>'AR_values'!I90</x:f>
        <x:v>2.763128559821207</x:v>
      </x:c>
      <x:c r="E5997" s="33" t="str">
        <x:v>Pieridae-4</x:v>
      </x:c>
      <x:c r="F5997" s="33" t="str">
        <x:v>Pieridae</x:v>
      </x:c>
      <x:c r="G5997" s="33" t="n">
        <x:f>'AR_values'!I294</x:f>
        <x:v>2.810742783341058</x:v>
      </x:c>
      <x:c r="H5997" s="33" t="n">
        <x:f>ABS(D5997-G5997)</x:f>
        <x:v>0.047614223519850896</x:v>
      </x:c>
      <x:c r="I5997" s="14" t="n">
        <x:f>IFERROR(H5997/AVERAGE(D5997,G5997),"")</x:f>
        <x:v>0.017084794602681867</x:v>
      </x:c>
      <x:c r="J5997" s="14" t="n">
        <x:f>'Method'!$B$2</x:f>
        <x:v>0.05</x:v>
      </x:c>
      <x:c r="K5997" s="13" t="str">
        <x:f>IF(I5997&lt;=J5997,"是","否")</x:f>
        <x:v>是</x:v>
      </x:c>
      <x:c r="L5997" s="36" t="n">
        <x:v>0.723443702312757</x:v>
      </x:c>
      <x:c r="M5997" s="36" t="n">
        <x:f>1-L5997</x:f>
        <x:v>0.276556297687243</x:v>
      </x:c>
      <x:c r="N5997" s="13" t="str">
        <x:v>是</x:v>
      </x:c>
      <x:c r="O5997" s="15"/>
      <x:c r="P5997" s="13" t="str"/>
    </x:row>
    <x:row r="5998">
      <x:c r="A5998" s="15" t="n">
        <x:v>5997</x:v>
      </x:c>
      <x:c r="B5998" s="13" t="str">
        <x:v>Biblidinae-6</x:v>
      </x:c>
      <x:c r="C5998" s="13" t="str">
        <x:v>Biblidinae</x:v>
      </x:c>
      <x:c r="D5998" s="33" t="n">
        <x:f>'AR_values'!I12</x:f>
        <x:v>2.4326452914105925</x:v>
      </x:c>
      <x:c r="E5998" s="33" t="str">
        <x:v>Satyrinae-9</x:v>
      </x:c>
      <x:c r="F5998" s="33" t="str">
        <x:v>Satyrinae</x:v>
      </x:c>
      <x:c r="G5998" s="33" t="n">
        <x:f>'AR_values'!I384</x:f>
        <x:v>2.3914334188497204</x:v>
      </x:c>
      <x:c r="H5998" s="33" t="n">
        <x:f>ABS(D5998-G5998)</x:f>
        <x:v>0.04121187256087211</x:v>
      </x:c>
      <x:c r="I5998" s="14" t="n">
        <x:f>IFERROR(H5998/AVERAGE(D5998,G5998),"")</x:f>
        <x:v>0.017085903873508012</x:v>
      </x:c>
      <x:c r="J5998" s="14" t="n">
        <x:f>'Method'!$B$2</x:f>
        <x:v>0.05</x:v>
      </x:c>
      <x:c r="K5998" s="13" t="str">
        <x:f>IF(I5998&lt;=J5998,"是","否")</x:f>
        <x:v>是</x:v>
      </x:c>
      <x:c r="L5998" s="36" t="n">
        <x:v>0.8581045860367105</x:v>
      </x:c>
      <x:c r="M5998" s="36" t="n">
        <x:f>1-L5998</x:f>
        <x:v>0.14189541396328953</x:v>
      </x:c>
      <x:c r="N5998" s="13" t="str">
        <x:v>是</x:v>
      </x:c>
      <x:c r="O5998" s="15"/>
      <x:c r="P5998" s="13" t="str"/>
    </x:row>
    <x:row r="5999">
      <x:c r="A5999" s="15" t="n">
        <x:v>5998</x:v>
      </x:c>
      <x:c r="B5999" s="13" t="str">
        <x:v>Nymphalinae-20</x:v>
      </x:c>
      <x:c r="C5999" s="13" t="str">
        <x:v>Nymphalinae</x:v>
      </x:c>
      <x:c r="D5999" s="33" t="n">
        <x:f>'AR_values'!I201</x:f>
        <x:v>2.6316211778781273</x:v>
      </x:c>
      <x:c r="E5999" s="33" t="str">
        <x:v>Pieridae-Coliadinae-14</x:v>
      </x:c>
      <x:c r="F5999" s="33" t="str">
        <x:v>Pieridae-Coliadinae</x:v>
      </x:c>
      <x:c r="G5999" s="33" t="n">
        <x:f>'AR_values'!I305</x:f>
        <x:v>2.587036999278014</x:v>
      </x:c>
      <x:c r="H5999" s="33" t="n">
        <x:f>ABS(D5999-G5999)</x:f>
        <x:v>0.04458417860011332</x:v>
      </x:c>
      <x:c r="I5999" s="14" t="n">
        <x:f>IFERROR(H5999/AVERAGE(D5999,G5999),"")</x:f>
        <x:v>0.017086452910548378</x:v>
      </x:c>
      <x:c r="J5999" s="14" t="n">
        <x:f>'Method'!$B$2</x:f>
        <x:v>0.05</x:v>
      </x:c>
      <x:c r="K5999" s="13" t="str">
        <x:f>IF(I5999&lt;=J5999,"是","否")</x:f>
        <x:v>是</x:v>
      </x:c>
      <x:c r="L5999" s="36" t="n">
        <x:v>0.6869844728956688</x:v>
      </x:c>
      <x:c r="M5999" s="36" t="n">
        <x:f>1-L5999</x:f>
        <x:v>0.3130155271043312</x:v>
      </x:c>
      <x:c r="N5999" s="13" t="str">
        <x:v>是</x:v>
      </x:c>
      <x:c r="O5999" s="15"/>
      <x:c r="P5999" s="13" t="str"/>
    </x:row>
    <x:row r="6000">
      <x:c r="A6000" s="15" t="n">
        <x:v>5999</x:v>
      </x:c>
      <x:c r="B6000" s="13" t="str">
        <x:v>Biblidinae-8</x:v>
      </x:c>
      <x:c r="C6000" s="13" t="str">
        <x:v>Biblidinae</x:v>
      </x:c>
      <x:c r="D6000" s="33" t="n">
        <x:f>'AR_values'!I14</x:f>
        <x:v>2.7056501761728056</x:v>
      </x:c>
      <x:c r="E6000" s="33" t="str">
        <x:v>Nymphalinae-6</x:v>
      </x:c>
      <x:c r="F6000" s="33" t="str">
        <x:v>Nymphalinae</x:v>
      </x:c>
      <x:c r="G6000" s="33" t="n">
        <x:f>'AR_values'!I215</x:f>
        <x:v>2.6598117071739735</x:v>
      </x:c>
      <x:c r="H6000" s="33" t="n">
        <x:f>ABS(D6000-G6000)</x:f>
        <x:v>0.04583846899883204</x:v>
      </x:c>
      <x:c r="I6000" s="14" t="n">
        <x:f>IFERROR(H6000/AVERAGE(D6000,G6000),"")</x:f>
        <x:v>0.017086495066195376</x:v>
      </x:c>
      <x:c r="J6000" s="14" t="n">
        <x:f>'Method'!$B$2</x:f>
        <x:v>0.05</x:v>
      </x:c>
      <x:c r="K6000" s="13" t="str">
        <x:f>IF(I6000&lt;=J6000,"是","否")</x:f>
        <x:v>是</x:v>
      </x:c>
      <x:c r="L6000" s="36" t="n">
        <x:v>0.8785820235082952</x:v>
      </x:c>
      <x:c r="M6000" s="36" t="n">
        <x:f>1-L6000</x:f>
        <x:v>0.12141797649170483</x:v>
      </x:c>
      <x:c r="N6000" s="13" t="str">
        <x:v>是</x:v>
      </x:c>
      <x:c r="O6000" s="15"/>
      <x:c r="P6000" s="13" t="str"/>
    </x:row>
    <x:row r="6001">
      <x:c r="A6001" s="15" t="n">
        <x:v>6000</x:v>
      </x:c>
      <x:c r="B6001" s="13" t="str">
        <x:v>Lycaenidae-10</x:v>
      </x:c>
      <x:c r="C6001" s="13" t="str">
        <x:v>Lycaenidae</x:v>
      </x:c>
      <x:c r="D6001" s="33" t="n">
        <x:f>'AR_values'!I143</x:f>
        <x:v>2.6640880253063326</x:v>
      </x:c>
      <x:c r="E6001" s="33" t="str">
        <x:v>Nymphalinae-17</x:v>
      </x:c>
      <x:c r="F6001" s="33" t="str">
        <x:v>Nymphalinae</x:v>
      </x:c>
      <x:c r="G6001" s="33" t="n">
        <x:f>'AR_values'!I197</x:f>
        <x:v>2.7100143832736188</x:v>
      </x:c>
      <x:c r="H6001" s="33" t="n">
        <x:f>ABS(D6001-G6001)</x:f>
        <x:v>0.04592635796728617</x:v>
      </x:c>
      <x:c r="I6001" s="14" t="n">
        <x:f>IFERROR(H6001/AVERAGE(D6001,G6001),"")</x:f>
        <x:v>0.017091731595573267</x:v>
      </x:c>
      <x:c r="J6001" s="14" t="n">
        <x:f>'Method'!$B$2</x:f>
        <x:v>0.05</x:v>
      </x:c>
      <x:c r="K6001" s="13" t="str">
        <x:f>IF(I6001&lt;=J6001,"是","否")</x:f>
        <x:v>是</x:v>
      </x:c>
      <x:c r="L6001" s="36" t="n">
        <x:v>0.9090124177861296</x:v>
      </x:c>
      <x:c r="M6001" s="36" t="n">
        <x:f>1-L6001</x:f>
        <x:v>0.09098758221387038</x:v>
      </x:c>
      <x:c r="N6001" s="13" t="str">
        <x:v>是</x:v>
      </x:c>
      <x:c r="O6001" s="15"/>
      <x:c r="P6001" s="13" t="str"/>
    </x:row>
    <x:row r="6002">
      <x:c r="A6002" s="15" t="n">
        <x:v>6001</x:v>
      </x:c>
      <x:c r="B6002" s="13" t="str">
        <x:v>Danainae-18</x:v>
      </x:c>
      <x:c r="C6002" s="13" t="str">
        <x:v>Danainae</x:v>
      </x:c>
      <x:c r="D6002" s="33" t="n">
        <x:f>'AR_values'!I39</x:f>
        <x:v>2.963387542446161</x:v>
      </x:c>
      <x:c r="E6002" s="33" t="str">
        <x:v>Pieridae-7</x:v>
      </x:c>
      <x:c r="F6002" s="33" t="str">
        <x:v>Pieridae</x:v>
      </x:c>
      <x:c r="G6002" s="33" t="n">
        <x:f>'AR_values'!I297</x:f>
        <x:v>3.014474756068161</x:v>
      </x:c>
      <x:c r="H6002" s="33" t="n">
        <x:f>ABS(D6002-G6002)</x:f>
        <x:v>0.05108721362199997</x:v>
      </x:c>
      <x:c r="I6002" s="14" t="n">
        <x:f>IFERROR(H6002/AVERAGE(D6002,G6002),"")</x:f>
        <x:v>0.01709213463638889</x:v>
      </x:c>
      <x:c r="J6002" s="14" t="n">
        <x:f>'Method'!$B$2</x:f>
        <x:v>0.05</x:v>
      </x:c>
      <x:c r="K6002" s="13" t="str">
        <x:f>IF(I6002&lt;=J6002,"是","否")</x:f>
        <x:v>是</x:v>
      </x:c>
      <x:c r="L6002" s="36" t="n">
        <x:v>0.8288917403930574</x:v>
      </x:c>
      <x:c r="M6002" s="36" t="n">
        <x:f>1-L6002</x:f>
        <x:v>0.17110825960694265</x:v>
      </x:c>
      <x:c r="N6002" s="13" t="str">
        <x:v>是</x:v>
      </x:c>
      <x:c r="O6002" s="15"/>
      <x:c r="P6002" s="13" t="str"/>
    </x:row>
    <x:row r="6003">
      <x:c r="A6003" s="15" t="n">
        <x:v>6002</x:v>
      </x:c>
      <x:c r="B6003" s="13" t="str">
        <x:v>Heliconiinae-5</x:v>
      </x:c>
      <x:c r="C6003" s="13" t="str">
        <x:v>Heliconiinae</x:v>
      </x:c>
      <x:c r="D6003" s="33" t="n">
        <x:f>'AR_values'!I70</x:f>
        <x:v>3.2165725173492303</x:v>
      </x:c>
      <x:c r="E6003" s="33" t="str">
        <x:v>Papilionidae-28</x:v>
      </x:c>
      <x:c r="F6003" s="33" t="str">
        <x:v>Papilionidae</x:v>
      </x:c>
      <x:c r="G6003" s="33" t="n">
        <x:f>'AR_values'!I238</x:f>
        <x:v>3.1620501718975826</x:v>
      </x:c>
      <x:c r="H6003" s="33" t="n">
        <x:f>ABS(D6003-G6003)</x:f>
        <x:v>0.05452234545164769</x:v>
      </x:c>
      <x:c r="I6003" s="14" t="n">
        <x:f>IFERROR(H6003/AVERAGE(D6003,G6003),"")</x:f>
        <x:v>0.017095334873330058</x:v>
      </x:c>
      <x:c r="J6003" s="14" t="n">
        <x:f>'Method'!$B$2</x:f>
        <x:v>0.05</x:v>
      </x:c>
      <x:c r="K6003" s="13" t="str">
        <x:f>IF(I6003&lt;=J6003,"是","否")</x:f>
        <x:v>是</x:v>
      </x:c>
      <x:c r="L6003" s="36" t="n">
        <x:v>0.8869969040247678</x:v>
      </x:c>
      <x:c r="M6003" s="36" t="n">
        <x:f>1-L6003</x:f>
        <x:v>0.11300309597523217</x:v>
      </x:c>
      <x:c r="N6003" s="13" t="str">
        <x:v>是</x:v>
      </x:c>
      <x:c r="O6003" s="15"/>
      <x:c r="P6003" s="13" t="str"/>
    </x:row>
    <x:row r="6004">
      <x:c r="A6004" s="15" t="n">
        <x:v>6003</x:v>
      </x:c>
      <x:c r="B6004" s="13" t="str">
        <x:v>Hesperiidae-27</x:v>
      </x:c>
      <x:c r="C6004" s="13" t="str">
        <x:v>Hesperiidae</x:v>
      </x:c>
      <x:c r="D6004" s="33" t="n">
        <x:f>'AR_values'!I94</x:f>
        <x:v>2.6390698606105385</x:v>
      </x:c>
      <x:c r="E6004" s="33" t="str">
        <x:v>Nymphalinae-19</x:v>
      </x:c>
      <x:c r="F6004" s="33" t="str">
        <x:v>Nymphalinae</x:v>
      </x:c>
      <x:c r="G6004" s="33" t="n">
        <x:f>'AR_values'!I199</x:f>
        <x:v>2.6845789712372956</x:v>
      </x:c>
      <x:c r="H6004" s="33" t="n">
        <x:f>ABS(D6004-G6004)</x:f>
        <x:v>0.04550911062675711</x:v>
      </x:c>
      <x:c r="I6004" s="14" t="n">
        <x:f>IFERROR(H6004/AVERAGE(D6004,G6004),"")</x:f>
        <x:v>0.01709696190120825</x:v>
      </x:c>
      <x:c r="J6004" s="14" t="n">
        <x:f>'Method'!$B$2</x:f>
        <x:v>0.05</x:v>
      </x:c>
      <x:c r="K6004" s="13" t="str">
        <x:f>IF(I6004&lt;=J6004,"是","否")</x:f>
        <x:v>是</x:v>
      </x:c>
      <x:c r="L6004" s="36" t="n">
        <x:v>0.844278927352037</x:v>
      </x:c>
      <x:c r="M6004" s="36" t="n">
        <x:f>1-L6004</x:f>
        <x:v>0.15572107264796298</x:v>
      </x:c>
      <x:c r="N6004" s="13" t="str">
        <x:v>是</x:v>
      </x:c>
      <x:c r="O6004" s="15"/>
      <x:c r="P6004" s="13" t="str"/>
    </x:row>
    <x:row r="6005">
      <x:c r="A6005" s="15" t="n">
        <x:v>6004</x:v>
      </x:c>
      <x:c r="B6005" s="13" t="str">
        <x:v>Heliconiinae-10</x:v>
      </x:c>
      <x:c r="C6005" s="13" t="str">
        <x:v>Heliconiinae</x:v>
      </x:c>
      <x:c r="D6005" s="33" t="n">
        <x:f>'AR_values'!I53</x:f>
        <x:v>2.5832322601964766</x:v>
      </x:c>
      <x:c r="E6005" s="33" t="str">
        <x:v>Heliconiinae-3</x:v>
      </x:c>
      <x:c r="F6005" s="33" t="str">
        <x:v>Heliconiinae</x:v>
      </x:c>
      <x:c r="G6005" s="33" t="n">
        <x:f>'AR_values'!I68</x:f>
        <x:v>2.5394332166507505</x:v>
      </x:c>
      <x:c r="H6005" s="33" t="n">
        <x:f>ABS(D6005-G6005)</x:f>
        <x:v>0.04379904354572606</x:v>
      </x:c>
      <x:c r="I6005" s="14" t="n">
        <x:f>IFERROR(H6005/AVERAGE(D6005,G6005),"")</x:f>
        <x:v>0.01710009905729094</x:v>
      </x:c>
      <x:c r="J6005" s="14" t="n">
        <x:f>'Method'!$B$2</x:f>
        <x:v>0.05</x:v>
      </x:c>
      <x:c r="K6005" s="13" t="str">
        <x:f>IF(I6005&lt;=J6005,"是","否")</x:f>
        <x:v>是</x:v>
      </x:c>
      <x:c r="L6005" s="36" t="n">
        <x:v>0.7673509176881878</x:v>
      </x:c>
      <x:c r="M6005" s="36" t="n">
        <x:f>1-L6005</x:f>
        <x:v>0.23264908231181225</x:v>
      </x:c>
      <x:c r="N6005" s="13" t="str">
        <x:v>否</x:v>
      </x:c>
      <x:c r="O6005" s="15"/>
      <x:c r="P6005" s="13" t="str"/>
    </x:row>
    <x:row r="6006">
      <x:c r="A6006" s="15" t="n">
        <x:v>6005</x:v>
      </x:c>
      <x:c r="B6006" s="13" t="str">
        <x:v>Charaxinae-6</x:v>
      </x:c>
      <x:c r="C6006" s="13" t="str">
        <x:v>Charaxinae</x:v>
      </x:c>
      <x:c r="D6006" s="33" t="n">
        <x:f>'AR_values'!I27</x:f>
        <x:v>2.518220654144657</x:v>
      </x:c>
      <x:c r="E6006" s="33" t="str">
        <x:v>Hesperiidae-9</x:v>
      </x:c>
      <x:c r="F6006" s="33" t="str">
        <x:v>Hesperiidae</x:v>
      </x:c>
      <x:c r="G6006" s="33" t="n">
        <x:f>'AR_values'!I110</x:f>
        <x:v>2.5616609727912754</x:v>
      </x:c>
      <x:c r="H6006" s="33" t="n">
        <x:f>ABS(D6006-G6006)</x:f>
        <x:v>0.04344031864661835</x:v>
      </x:c>
      <x:c r="I6006" s="14" t="n">
        <x:f>IFERROR(H6006/AVERAGE(D6006,G6006),"")</x:f>
        <x:v>0.017102886183913125</x:v>
      </x:c>
      <x:c r="J6006" s="14" t="n">
        <x:f>'Method'!$B$2</x:f>
        <x:v>0.05</x:v>
      </x:c>
      <x:c r="K6006" s="13" t="str">
        <x:f>IF(I6006&lt;=J6006,"是","否")</x:f>
        <x:v>是</x:v>
      </x:c>
      <x:c r="L6006" s="36" t="n">
        <x:v>0.6156487812807981</x:v>
      </x:c>
      <x:c r="M6006" s="36" t="n">
        <x:f>1-L6006</x:f>
        <x:v>0.38435121871920186</x:v>
      </x:c>
      <x:c r="N6006" s="13" t="str">
        <x:v>是</x:v>
      </x:c>
      <x:c r="O6006" s="15"/>
      <x:c r="P6006" s="13" t="str"/>
    </x:row>
    <x:row r="6007">
      <x:c r="A6007" s="15" t="n">
        <x:v>6006</x:v>
      </x:c>
      <x:c r="B6007" s="13" t="str">
        <x:v>Limenitidinae-9</x:v>
      </x:c>
      <x:c r="C6007" s="13" t="str">
        <x:v>Limenitidinae</x:v>
      </x:c>
      <x:c r="D6007" s="33" t="n">
        <x:f>'AR_values'!I141</x:f>
        <x:v>2.69370960508862</x:v>
      </x:c>
      <x:c r="E6007" s="33" t="str">
        <x:v>Satyrinae-5</x:v>
      </x:c>
      <x:c r="F6007" s="33" t="str">
        <x:v>Satyrinae</x:v>
      </x:c>
      <x:c r="G6007" s="33" t="n">
        <x:f>'AR_values'!I380</x:f>
        <x:v>2.6480282902286</x:v>
      </x:c>
      <x:c r="H6007" s="33" t="n">
        <x:f>ABS(D6007-G6007)</x:f>
        <x:v>0.04568131486001992</x:v>
      </x:c>
      <x:c r="I6007" s="14" t="n">
        <x:f>IFERROR(H6007/AVERAGE(D6007,G6007),"")</x:f>
        <x:v>0.017103540366541</x:v>
      </x:c>
      <x:c r="J6007" s="14" t="n">
        <x:f>'Method'!$B$2</x:f>
        <x:v>0.05</x:v>
      </x:c>
      <x:c r="K6007" s="13" t="str">
        <x:f>IF(I6007&lt;=J6007,"是","否")</x:f>
        <x:v>是</x:v>
      </x:c>
      <x:c r="L6007" s="36" t="n">
        <x:v>0.9222605869808064</x:v>
      </x:c>
      <x:c r="M6007" s="36" t="n">
        <x:f>1-L6007</x:f>
        <x:v>0.07773941301919363</x:v>
      </x:c>
      <x:c r="N6007" s="13" t="str">
        <x:v>是</x:v>
      </x:c>
      <x:c r="O6007" s="15"/>
      <x:c r="P6007" s="13" t="str"/>
    </x:row>
    <x:row r="6008">
      <x:c r="A6008" s="15" t="n">
        <x:v>6007</x:v>
      </x:c>
      <x:c r="B6008" s="13" t="str">
        <x:v>Lycaenidae-16</x:v>
      </x:c>
      <x:c r="C6008" s="13" t="str">
        <x:v>Lycaenidae</x:v>
      </x:c>
      <x:c r="D6008" s="33" t="n">
        <x:f>'AR_values'!I148</x:f>
        <x:v>2.498859339538604</x:v>
      </x:c>
      <x:c r="E6008" s="33" t="str">
        <x:v>Pieridae-Coliadinae-3</x:v>
      </x:c>
      <x:c r="F6008" s="33" t="str">
        <x:v>Pieridae-Coliadinae</x:v>
      </x:c>
      <x:c r="G6008" s="33" t="n">
        <x:f>'AR_values'!I315</x:f>
        <x:v>2.5419694970505615</x:v>
      </x:c>
      <x:c r="H6008" s="33" t="n">
        <x:f>ABS(D6008-G6008)</x:f>
        <x:v>0.04311015751195768</x:v>
      </x:c>
      <x:c r="I6008" s="14" t="n">
        <x:f>IFERROR(H6008/AVERAGE(D6008,G6008),"")</x:f>
        <x:v>0.017104392515389515</x:v>
      </x:c>
      <x:c r="J6008" s="14" t="n">
        <x:f>'Method'!$B$2</x:f>
        <x:v>0.05</x:v>
      </x:c>
      <x:c r="K6008" s="13" t="str">
        <x:f>IF(I6008&lt;=J6008,"是","否")</x:f>
        <x:v>是</x:v>
      </x:c>
      <x:c r="L6008" s="36" t="n">
        <x:v>0.6286913826229275</x:v>
      </x:c>
      <x:c r="M6008" s="36" t="n">
        <x:f>1-L6008</x:f>
        <x:v>0.37130861737707255</x:v>
      </x:c>
      <x:c r="N6008" s="13" t="str">
        <x:v>是</x:v>
      </x:c>
      <x:c r="O6008" s="15"/>
      <x:c r="P6008" s="13" t="str"/>
    </x:row>
    <x:row r="6009">
      <x:c r="A6009" s="15" t="n">
        <x:v>6008</x:v>
      </x:c>
      <x:c r="B6009" s="13" t="str">
        <x:v>Nymphalinae-17</x:v>
      </x:c>
      <x:c r="C6009" s="13" t="str">
        <x:v>Nymphalinae</x:v>
      </x:c>
      <x:c r="D6009" s="33" t="n">
        <x:f>'AR_values'!I197</x:f>
        <x:v>2.7100143832736188</x:v>
      </x:c>
      <x:c r="E6009" s="33" t="str">
        <x:v>Pieridae-9</x:v>
      </x:c>
      <x:c r="F6009" s="33" t="str">
        <x:v>Pieridae</x:v>
      </x:c>
      <x:c r="G6009" s="33" t="n">
        <x:f>'AR_values'!I299</x:f>
        <x:v>2.7567727221374767</x:v>
      </x:c>
      <x:c r="H6009" s="33" t="n">
        <x:f>ABS(D6009-G6009)</x:f>
        <x:v>0.04675833886385794</x:v>
      </x:c>
      <x:c r="I6009" s="14" t="n">
        <x:f>IFERROR(H6009/AVERAGE(D6009,G6009),"")</x:f>
        <x:v>0.01710633246265469</x:v>
      </x:c>
      <x:c r="J6009" s="14" t="n">
        <x:f>'Method'!$B$2</x:f>
        <x:v>0.05</x:v>
      </x:c>
      <x:c r="K6009" s="13" t="str">
        <x:f>IF(I6009&lt;=J6009,"是","否")</x:f>
        <x:v>是</x:v>
      </x:c>
      <x:c r="L6009" s="36" t="n">
        <x:v>0.737888154956395</x:v>
      </x:c>
      <x:c r="M6009" s="36" t="n">
        <x:f>1-L6009</x:f>
        <x:v>0.26211184504360496</x:v>
      </x:c>
      <x:c r="N6009" s="13" t="str">
        <x:v>是</x:v>
      </x:c>
      <x:c r="O6009" s="15"/>
      <x:c r="P6009" s="13" t="str"/>
    </x:row>
    <x:row r="6010">
      <x:c r="A6010" s="15" t="n">
        <x:v>6009</x:v>
      </x:c>
      <x:c r="B6010" s="13" t="str">
        <x:v>Hesperiidae-15</x:v>
      </x:c>
      <x:c r="C6010" s="13" t="str">
        <x:v>Hesperiidae</x:v>
      </x:c>
      <x:c r="D6010" s="33" t="n">
        <x:f>'AR_values'!I81</x:f>
        <x:v>2.997700546720106</x:v>
      </x:c>
      <x:c r="E6010" s="33" t="str">
        <x:v>Papilionidae-1</x:v>
      </x:c>
      <x:c r="F6010" s="33" t="str">
        <x:v>Papilionidae</x:v>
      </x:c>
      <x:c r="G6010" s="33" t="n">
        <x:f>'AR_values'!I219</x:f>
        <x:v>3.049440530966379</x:v>
      </x:c>
      <x:c r="H6010" s="33" t="n">
        <x:f>ABS(D6010-G6010)</x:f>
        <x:v>0.05173998424627291</x:v>
      </x:c>
      <x:c r="I6010" s="14" t="n">
        <x:f>IFERROR(H6010/AVERAGE(D6010,G6010),"")</x:f>
        <x:v>0.017112213385326737</x:v>
      </x:c>
      <x:c r="J6010" s="14" t="n">
        <x:f>'Method'!$B$2</x:f>
        <x:v>0.05</x:v>
      </x:c>
      <x:c r="K6010" s="13" t="str">
        <x:f>IF(I6010&lt;=J6010,"是","否")</x:f>
        <x:v>是</x:v>
      </x:c>
      <x:c r="L6010" s="36" t="n">
        <x:v>0.6500431938788103</x:v>
      </x:c>
      <x:c r="M6010" s="36" t="n">
        <x:f>1-L6010</x:f>
        <x:v>0.34995680612118973</x:v>
      </x:c>
      <x:c r="N6010" s="13" t="str">
        <x:v>是</x:v>
      </x:c>
      <x:c r="O6010" s="15"/>
      <x:c r="P6010" s="13" t="str"/>
    </x:row>
    <x:row r="6011">
      <x:c r="A6011" s="15" t="n">
        <x:v>6010</x:v>
      </x:c>
      <x:c r="B6011" s="13" t="str">
        <x:v>Papilionidae_Zerynthia_rumina</x:v>
      </x:c>
      <x:c r="C6011" s="13" t="str">
        <x:v>Papilionidae</x:v>
      </x:c>
      <x:c r="D6011" s="33" t="n">
        <x:f>'AR_values'!I267</x:f>
        <x:v>2.5592492830957054</x:v>
      </x:c>
      <x:c r="E6011" s="33" t="str">
        <x:v>Pieridae-Coliadinae-21</x:v>
      </x:c>
      <x:c r="F6011" s="33" t="str">
        <x:v>Pieridae-Coliadinae</x:v>
      </x:c>
      <x:c r="G6011" s="33" t="n">
        <x:f>'AR_values'!I313</x:f>
        <x:v>2.515818512601095</x:v>
      </x:c>
      <x:c r="H6011" s="33" t="n">
        <x:f>ABS(D6011-G6011)</x:f>
        <x:v>0.04343077049461064</x:v>
      </x:c>
      <x:c r="I6011" s="14" t="n">
        <x:f>IFERROR(H6011/AVERAGE(D6011,G6011),"")</x:f>
        <x:v>0.01711534593939258</x:v>
      </x:c>
      <x:c r="J6011" s="14" t="n">
        <x:f>'Method'!$B$2</x:f>
        <x:v>0.05</x:v>
      </x:c>
      <x:c r="K6011" s="13" t="str">
        <x:f>IF(I6011&lt;=J6011,"是","否")</x:f>
        <x:v>是</x:v>
      </x:c>
      <x:c r="L6011" s="36" t="n">
        <x:v>0.8611730897281638</x:v>
      </x:c>
      <x:c r="M6011" s="36" t="n">
        <x:f>1-L6011</x:f>
        <x:v>0.13882691027183625</x:v>
      </x:c>
      <x:c r="N6011" s="13" t="str">
        <x:v>是</x:v>
      </x:c>
      <x:c r="O6011" s="15"/>
      <x:c r="P6011" s="13" t="str"/>
    </x:row>
    <x:row r="6012">
      <x:c r="A6012" s="15" t="n">
        <x:v>6011</x:v>
      </x:c>
      <x:c r="B6012" s="13" t="str">
        <x:v>Biblidinae-4</x:v>
      </x:c>
      <x:c r="C6012" s="13" t="str">
        <x:v>Biblidinae</x:v>
      </x:c>
      <x:c r="D6012" s="33" t="n">
        <x:f>'AR_values'!I10</x:f>
        <x:v>2.5419996384242083</x:v>
      </x:c>
      <x:c r="E6012" s="33" t="str">
        <x:v>Lycaenidae-16</x:v>
      </x:c>
      <x:c r="F6012" s="33" t="str">
        <x:v>Lycaenidae</x:v>
      </x:c>
      <x:c r="G6012" s="33" t="n">
        <x:f>'AR_values'!I148</x:f>
        <x:v>2.498859339538604</x:v>
      </x:c>
      <x:c r="H6012" s="33" t="n">
        <x:f>ABS(D6012-G6012)</x:f>
        <x:v>0.043140298885604444</x:v>
      </x:c>
      <x:c r="I6012" s="14" t="n">
        <x:f>IFERROR(H6012/AVERAGE(D6012,G6012),"")</x:f>
        <x:v>0.01711624906556658</x:v>
      </x:c>
      <x:c r="J6012" s="14" t="n">
        <x:f>'Method'!$B$2</x:f>
        <x:v>0.05</x:v>
      </x:c>
      <x:c r="K6012" s="13" t="str">
        <x:f>IF(I6012&lt;=J6012,"是","否")</x:f>
        <x:v>是</x:v>
      </x:c>
      <x:c r="L6012" s="36" t="n">
        <x:v>0.7781316583806818</x:v>
      </x:c>
      <x:c r="M6012" s="36" t="n">
        <x:f>1-L6012</x:f>
        <x:v>0.22186834161931823</x:v>
      </x:c>
      <x:c r="N6012" s="13" t="str">
        <x:v>是</x:v>
      </x:c>
      <x:c r="O6012" s="15"/>
      <x:c r="P6012" s="13" t="str"/>
    </x:row>
    <x:row r="6013">
      <x:c r="A6013" s="15" t="n">
        <x:v>6012</x:v>
      </x:c>
      <x:c r="B6013" s="13" t="str">
        <x:v>Hesperiidae-11</x:v>
      </x:c>
      <x:c r="C6013" s="13" t="str">
        <x:v>Hesperiidae</x:v>
      </x:c>
      <x:c r="D6013" s="33" t="n">
        <x:f>'AR_values'!I77</x:f>
        <x:v>2.8504680537087768</x:v>
      </x:c>
      <x:c r="E6013" s="33" t="str">
        <x:v>Papilionidae-2</x:v>
      </x:c>
      <x:c r="F6013" s="33" t="str">
        <x:v>Papilionidae</x:v>
      </x:c>
      <x:c r="G6013" s="33" t="n">
        <x:f>'AR_values'!I230</x:f>
        <x:v>2.8020899751082338</x:v>
      </x:c>
      <x:c r="H6013" s="33" t="n">
        <x:f>ABS(D6013-G6013)</x:f>
        <x:v>0.048378078600542995</x:v>
      </x:c>
      <x:c r="I6013" s="14" t="n">
        <x:f>IFERROR(H6013/AVERAGE(D6013,G6013),"")</x:f>
        <x:v>0.01711723377412819</x:v>
      </x:c>
      <x:c r="J6013" s="14" t="n">
        <x:f>'Method'!$B$2</x:f>
        <x:v>0.05</x:v>
      </x:c>
      <x:c r="K6013" s="13" t="str">
        <x:f>IF(I6013&lt;=J6013,"是","否")</x:f>
        <x:v>是</x:v>
      </x:c>
      <x:c r="L6013" s="36" t="n">
        <x:v>0.7327170515398967</x:v>
      </x:c>
      <x:c r="M6013" s="36" t="n">
        <x:f>1-L6013</x:f>
        <x:v>0.26728294846010325</x:v>
      </x:c>
      <x:c r="N6013" s="13" t="str">
        <x:v>是</x:v>
      </x:c>
      <x:c r="O6013" s="15"/>
      <x:c r="P6013" s="13" t="str"/>
    </x:row>
    <x:row r="6014">
      <x:c r="A6014" s="15" t="n">
        <x:v>6013</x:v>
      </x:c>
      <x:c r="B6014" s="13" t="str">
        <x:v>Charaxinae-2</x:v>
      </x:c>
      <x:c r="C6014" s="13" t="str">
        <x:v>Charaxinae</x:v>
      </x:c>
      <x:c r="D6014" s="33" t="n">
        <x:f>'AR_values'!I23</x:f>
        <x:v>2.5149952754018976</x:v>
      </x:c>
      <x:c r="E6014" s="33" t="str">
        <x:v>Satyrinae-13</x:v>
      </x:c>
      <x:c r="F6014" s="33" t="str">
        <x:v>Satyrinae</x:v>
      </x:c>
      <x:c r="G6014" s="33" t="n">
        <x:f>'AR_values'!I362</x:f>
        <x:v>2.5584248457056336</x:v>
      </x:c>
      <x:c r="H6014" s="33" t="n">
        <x:f>ABS(D6014-G6014)</x:f>
        <x:v>0.043429570303735954</x:v>
      </x:c>
      <x:c r="I6014" s="14" t="n">
        <x:f>IFERROR(H6014/AVERAGE(D6014,G6014),"")</x:f>
        <x:v>0.01712043129369513</x:v>
      </x:c>
      <x:c r="J6014" s="14" t="n">
        <x:f>'Method'!$B$2</x:f>
        <x:v>0.05</x:v>
      </x:c>
      <x:c r="K6014" s="13" t="str">
        <x:f>IF(I6014&lt;=J6014,"是","否")</x:f>
        <x:v>是</x:v>
      </x:c>
      <x:c r="L6014" s="36" t="n">
        <x:v>0.7746973446592201</x:v>
      </x:c>
      <x:c r="M6014" s="36" t="n">
        <x:f>1-L6014</x:f>
        <x:v>0.22530265534077987</x:v>
      </x:c>
      <x:c r="N6014" s="13" t="str">
        <x:v>是</x:v>
      </x:c>
      <x:c r="O6014" s="15"/>
      <x:c r="P6014" s="13" t="str"/>
    </x:row>
    <x:row r="6015">
      <x:c r="A6015" s="15" t="n">
        <x:v>6014</x:v>
      </x:c>
      <x:c r="B6015" s="13" t="str">
        <x:v>Danainae-14</x:v>
      </x:c>
      <x:c r="C6015" s="13" t="str">
        <x:v>Danainae</x:v>
      </x:c>
      <x:c r="D6015" s="33" t="n">
        <x:f>'AR_values'!I35</x:f>
        <x:v>3.058665750752658</x:v>
      </x:c>
      <x:c r="E6015" s="33" t="str">
        <x:v>Papilionidae-8</x:v>
      </x:c>
      <x:c r="F6015" s="33" t="str">
        <x:v>Papilionidae</x:v>
      </x:c>
      <x:c r="G6015" s="33" t="n">
        <x:f>'AR_values'!I259</x:f>
        <x:v>3.006744460718734</x:v>
      </x:c>
      <x:c r="H6015" s="33" t="n">
        <x:f>ABS(D6015-G6015)</x:f>
        <x:v>0.05192129003392365</x:v>
      </x:c>
      <x:c r="I6015" s="14" t="n">
        <x:f>IFERROR(H6015/AVERAGE(D6015,G6015),"")</x:f>
        <x:v>0.01712045458548737</x:v>
      </x:c>
      <x:c r="J6015" s="14" t="n">
        <x:f>'Method'!$B$2</x:f>
        <x:v>0.05</x:v>
      </x:c>
      <x:c r="K6015" s="13" t="str">
        <x:f>IF(I6015&lt;=J6015,"是","否")</x:f>
        <x:v>是</x:v>
      </x:c>
      <x:c r="L6015" s="36" t="n">
        <x:v>0.7564063714575565</x:v>
      </x:c>
      <x:c r="M6015" s="36" t="n">
        <x:f>1-L6015</x:f>
        <x:v>0.24359362854244349</x:v>
      </x:c>
      <x:c r="N6015" s="13" t="str">
        <x:v>是</x:v>
      </x:c>
      <x:c r="O6015" s="15"/>
      <x:c r="P6015" s="13" t="str"/>
    </x:row>
    <x:row r="6016">
      <x:c r="A6016" s="15" t="n">
        <x:v>6015</x:v>
      </x:c>
      <x:c r="B6016" s="13" t="str">
        <x:v>Nymphalinae-19</x:v>
      </x:c>
      <x:c r="C6016" s="13" t="str">
        <x:v>Nymphalinae</x:v>
      </x:c>
      <x:c r="D6016" s="33" t="n">
        <x:f>'AR_values'!I199</x:f>
        <x:v>2.6845789712372956</x:v>
      </x:c>
      <x:c r="E6016" s="33" t="str">
        <x:v>Pieridae-5</x:v>
      </x:c>
      <x:c r="F6016" s="33" t="str">
        <x:v>Pieridae</x:v>
      </x:c>
      <x:c r="G6016" s="33" t="n">
        <x:f>'AR_values'!I295</x:f>
        <x:v>2.730957512273332</x:v>
      </x:c>
      <x:c r="H6016" s="33" t="n">
        <x:f>ABS(D6016-G6016)</x:f>
        <x:v>0.046378541036036225</x:v>
      </x:c>
      <x:c r="I6016" s="14" t="n">
        <x:f>IFERROR(H6016/AVERAGE(D6016,G6016),"")</x:f>
        <x:v>0.017127958117261647</x:v>
      </x:c>
      <x:c r="J6016" s="14" t="n">
        <x:f>'Method'!$B$2</x:f>
        <x:v>0.05</x:v>
      </x:c>
      <x:c r="K6016" s="13" t="str">
        <x:f>IF(I6016&lt;=J6016,"是","否")</x:f>
        <x:v>是</x:v>
      </x:c>
      <x:c r="L6016" s="36" t="n">
        <x:v>0.7696576585122908</x:v>
      </x:c>
      <x:c r="M6016" s="36" t="n">
        <x:f>1-L6016</x:f>
        <x:v>0.23034234148770916</x:v>
      </x:c>
      <x:c r="N6016" s="13" t="str">
        <x:v>是</x:v>
      </x:c>
      <x:c r="O6016" s="15"/>
      <x:c r="P6016" s="13" t="str"/>
    </x:row>
    <x:row r="6017">
      <x:c r="A6017" s="15" t="n">
        <x:v>6016</x:v>
      </x:c>
      <x:c r="B6017" s="13" t="str">
        <x:v>Biblidinae-13</x:v>
      </x:c>
      <x:c r="C6017" s="13" t="str">
        <x:v>Biblidinae</x:v>
      </x:c>
      <x:c r="D6017" s="33" t="n">
        <x:f>'AR_values'!I6</x:f>
        <x:v>2.841483921567788</x:v>
      </x:c>
      <x:c r="E6017" s="33" t="str">
        <x:v>Pieridae_Colias_croceus</x:v>
      </x:c>
      <x:c r="F6017" s="33" t="str">
        <x:v>Pieridae</x:v>
      </x:c>
      <x:c r="G6017" s="33" t="n">
        <x:f>'AR_values'!I325</x:f>
        <x:v>2.793224968240243</x:v>
      </x:c>
      <x:c r="H6017" s="33" t="n">
        <x:f>ABS(D6017-G6017)</x:f>
        <x:v>0.04825895332754504</x:v>
      </x:c>
      <x:c r="I6017" s="14" t="n">
        <x:f>IFERROR(H6017/AVERAGE(D6017,G6017),"")</x:f>
        <x:v>0.01712917358156161</x:v>
      </x:c>
      <x:c r="J6017" s="14" t="n">
        <x:f>'Method'!$B$2</x:f>
        <x:v>0.05</x:v>
      </x:c>
      <x:c r="K6017" s="13" t="str">
        <x:f>IF(I6017&lt;=J6017,"是","否")</x:f>
        <x:v>是</x:v>
      </x:c>
      <x:c r="L6017" s="36" t="n">
        <x:v>0.8079390082540483</x:v>
      </x:c>
      <x:c r="M6017" s="36" t="n">
        <x:f>1-L6017</x:f>
        <x:v>0.1920609917459517</x:v>
      </x:c>
      <x:c r="N6017" s="13" t="str">
        <x:v>是</x:v>
      </x:c>
      <x:c r="O6017" s="15"/>
      <x:c r="P6017" s="13" t="str"/>
    </x:row>
    <x:row r="6018">
      <x:c r="A6018" s="15" t="n">
        <x:v>6017</x:v>
      </x:c>
      <x:c r="B6018" s="13" t="str">
        <x:v>Pieridae_Pareronia_valeria</x:v>
      </x:c>
      <x:c r="C6018" s="13" t="str">
        <x:v>Pieridae</x:v>
      </x:c>
      <x:c r="D6018" s="33" t="n">
        <x:f>'AR_values'!I330</x:f>
        <x:v>2.6505159684229094</x:v>
      </x:c>
      <x:c r="E6018" s="33" t="str">
        <x:v>Satyrinae-8</x:v>
      </x:c>
      <x:c r="F6018" s="33" t="str">
        <x:v>Satyrinae</x:v>
      </x:c>
      <x:c r="G6018" s="33" t="n">
        <x:f>'AR_values'!I383</x:f>
        <x:v>2.6054994443958197</x:v>
      </x:c>
      <x:c r="H6018" s="33" t="n">
        <x:f>ABS(D6018-G6018)</x:f>
        <x:v>0.045016524027089666</x:v>
      </x:c>
      <x:c r="I6018" s="14" t="n">
        <x:f>IFERROR(H6018/AVERAGE(D6018,G6018),"")</x:f>
        <x:v>0.017129525121749183</x:v>
      </x:c>
      <x:c r="J6018" s="14" t="n">
        <x:f>'Method'!$B$2</x:f>
        <x:v>0.05</x:v>
      </x:c>
      <x:c r="K6018" s="13" t="str">
        <x:f>IF(I6018&lt;=J6018,"是","否")</x:f>
        <x:v>是</x:v>
      </x:c>
      <x:c r="L6018" s="36" t="n">
        <x:v>0.8526912522266622</x:v>
      </x:c>
      <x:c r="M6018" s="36" t="n">
        <x:f>1-L6018</x:f>
        <x:v>0.1473087477733378</x:v>
      </x:c>
      <x:c r="N6018" s="13" t="str">
        <x:v>是</x:v>
      </x:c>
      <x:c r="O6018" s="15"/>
      <x:c r="P6018" s="13" t="str"/>
    </x:row>
    <x:row r="6019">
      <x:c r="A6019" s="15" t="n">
        <x:v>6018</x:v>
      </x:c>
      <x:c r="B6019" s="13" t="str">
        <x:v>Pieridae-Coliadinae-12</x:v>
      </x:c>
      <x:c r="C6019" s="13" t="str">
        <x:v>Pieridae-Coliadinae</x:v>
      </x:c>
      <x:c r="D6019" s="33" t="n">
        <x:f>'AR_values'!I303</x:f>
        <x:v>2.2326045027649815</x:v>
      </x:c>
      <x:c r="E6019" s="33" t="str">
        <x:v>Pieridae-Coliadinae-13</x:v>
      </x:c>
      <x:c r="F6019" s="33" t="str">
        <x:v>Pieridae-Coliadinae</x:v>
      </x:c>
      <x:c r="G6019" s="33" t="n">
        <x:f>'AR_values'!I304</x:f>
        <x:v>2.271179639813829</x:v>
      </x:c>
      <x:c r="H6019" s="33" t="n">
        <x:f>ABS(D6019-G6019)</x:f>
        <x:v>0.03857513704884763</x:v>
      </x:c>
      <x:c r="I6019" s="14" t="n">
        <x:f>IFERROR(H6019/AVERAGE(D6019,G6019),"")</x:f>
        <x:v>0.017130100301281308</x:v>
      </x:c>
      <x:c r="J6019" s="14" t="n">
        <x:f>'Method'!$B$2</x:f>
        <x:v>0.05</x:v>
      </x:c>
      <x:c r="K6019" s="13" t="str">
        <x:f>IF(I6019&lt;=J6019,"是","否")</x:f>
        <x:v>是</x:v>
      </x:c>
      <x:c r="L6019" s="36" t="n">
        <x:v>0.9328897420412389</x:v>
      </x:c>
      <x:c r="M6019" s="36" t="n">
        <x:f>1-L6019</x:f>
        <x:v>0.06711025795876113</x:v>
      </x:c>
      <x:c r="N6019" s="13" t="str">
        <x:v>否</x:v>
      </x:c>
      <x:c r="O6019" s="15"/>
      <x:c r="P6019" s="13" t="str"/>
    </x:row>
    <x:row r="6020">
      <x:c r="A6020" s="15" t="n">
        <x:v>6019</x:v>
      </x:c>
      <x:c r="B6020" s="13" t="str">
        <x:v>Riodinidae-26</x:v>
      </x:c>
      <x:c r="C6020" s="13" t="str">
        <x:v>Riodinidae</x:v>
      </x:c>
      <x:c r="D6020" s="33" t="n">
        <x:f>'AR_values'!I350</x:f>
        <x:v>2.5612409898926036</x:v>
      </x:c>
      <x:c r="E6020" s="33" t="str">
        <x:v>Satyrinae-8</x:v>
      </x:c>
      <x:c r="F6020" s="33" t="str">
        <x:v>Satyrinae</x:v>
      </x:c>
      <x:c r="G6020" s="33" t="n">
        <x:f>'AR_values'!I383</x:f>
        <x:v>2.6054994443958197</x:v>
      </x:c>
      <x:c r="H6020" s="33" t="n">
        <x:f>ABS(D6020-G6020)</x:f>
        <x:v>0.04425845450321608</x:v>
      </x:c>
      <x:c r="I6020" s="14" t="n">
        <x:f>IFERROR(H6020/AVERAGE(D6020,G6020),"")</x:f>
        <x:v>0.017132060364209674</x:v>
      </x:c>
      <x:c r="J6020" s="14" t="n">
        <x:f>'Method'!$B$2</x:f>
        <x:v>0.05</x:v>
      </x:c>
      <x:c r="K6020" s="13" t="str">
        <x:f>IF(I6020&lt;=J6020,"是","否")</x:f>
        <x:v>是</x:v>
      </x:c>
      <x:c r="L6020" s="36" t="n">
        <x:v>0.9299567238339478</x:v>
      </x:c>
      <x:c r="M6020" s="36" t="n">
        <x:f>1-L6020</x:f>
        <x:v>0.07004327616605222</x:v>
      </x:c>
      <x:c r="N6020" s="13" t="str">
        <x:v>是</x:v>
      </x:c>
      <x:c r="O6020" s="15"/>
      <x:c r="P6020" s="13" t="str"/>
    </x:row>
    <x:row r="6021">
      <x:c r="A6021" s="15" t="n">
        <x:v>6020</x:v>
      </x:c>
      <x:c r="B6021" s="13" t="str">
        <x:v>Hesperiidae-23</x:v>
      </x:c>
      <x:c r="C6021" s="13" t="str">
        <x:v>Hesperiidae</x:v>
      </x:c>
      <x:c r="D6021" s="33" t="n">
        <x:f>'AR_values'!I90</x:f>
        <x:v>2.763128559821207</x:v>
      </x:c>
      <x:c r="E6021" s="33" t="str">
        <x:v>Papilionidae-40</x:v>
      </x:c>
      <x:c r="F6021" s="33" t="str">
        <x:v>Papilionidae</x:v>
      </x:c>
      <x:c r="G6021" s="33" t="n">
        <x:f>'AR_values'!I252</x:f>
        <x:v>2.8108801691423007</x:v>
      </x:c>
      <x:c r="H6021" s="33" t="n">
        <x:f>ABS(D6021-G6021)</x:f>
        <x:v>0.04775160932109346</x:v>
      </x:c>
      <x:c r="I6021" s="14" t="n">
        <x:f>IFERROR(H6021/AVERAGE(D6021,G6021),"")</x:f>
        <x:v>0.017133668655008698</x:v>
      </x:c>
      <x:c r="J6021" s="14" t="n">
        <x:f>'Method'!$B$2</x:f>
        <x:v>0.05</x:v>
      </x:c>
      <x:c r="K6021" s="13" t="str">
        <x:f>IF(I6021&lt;=J6021,"是","否")</x:f>
        <x:v>是</x:v>
      </x:c>
      <x:c r="L6021" s="36" t="n">
        <x:v>0.7262617723749538</x:v>
      </x:c>
      <x:c r="M6021" s="36" t="n">
        <x:f>1-L6021</x:f>
        <x:v>0.2737382276250462</x:v>
      </x:c>
      <x:c r="N6021" s="13" t="str">
        <x:v>是</x:v>
      </x:c>
      <x:c r="O6021" s="15"/>
      <x:c r="P6021" s="13" t="str"/>
    </x:row>
    <x:row r="6022">
      <x:c r="A6022" s="15" t="n">
        <x:v>6021</x:v>
      </x:c>
      <x:c r="B6022" s="13" t="str">
        <x:v>Hesperiidae_Trapezites_eliena</x:v>
      </x:c>
      <x:c r="C6022" s="13" t="str">
        <x:v>Hesperiidae</x:v>
      </x:c>
      <x:c r="D6022" s="33" t="n">
        <x:f>'AR_values'!I125</x:f>
        <x:v>2.35532724735423</x:v>
      </x:c>
      <x:c r="E6022" s="33" t="str">
        <x:v>Lycaenidae-18</x:v>
      </x:c>
      <x:c r="F6022" s="33" t="str">
        <x:v>Lycaenidae</x:v>
      </x:c>
      <x:c r="G6022" s="33" t="n">
        <x:f>'AR_values'!I149</x:f>
        <x:v>2.3153095940800945</x:v>
      </x:c>
      <x:c r="H6022" s="33" t="n">
        <x:f>ABS(D6022-G6022)</x:f>
        <x:v>0.04001765327413542</x:v>
      </x:c>
      <x:c r="I6022" s="14" t="n">
        <x:f>IFERROR(H6022/AVERAGE(D6022,G6022),"")</x:f>
        <x:v>0.017135844482332407</x:v>
      </x:c>
      <x:c r="J6022" s="14" t="n">
        <x:f>'Method'!$B$2</x:f>
        <x:v>0.05</x:v>
      </x:c>
      <x:c r="K6022" s="13" t="str">
        <x:f>IF(I6022&lt;=J6022,"是","否")</x:f>
        <x:v>是</x:v>
      </x:c>
      <x:c r="L6022" s="36" t="n">
        <x:v>0.9224445357892749</x:v>
      </x:c>
      <x:c r="M6022" s="36" t="n">
        <x:f>1-L6022</x:f>
        <x:v>0.07755546421072512</x:v>
      </x:c>
      <x:c r="N6022" s="13" t="str">
        <x:v>是</x:v>
      </x:c>
      <x:c r="O6022" s="15"/>
      <x:c r="P6022" s="13" t="str"/>
    </x:row>
    <x:row r="6023">
      <x:c r="A6023" s="15" t="n">
        <x:v>6022</x:v>
      </x:c>
      <x:c r="B6023" s="13" t="str">
        <x:v>Hesperiidae-24</x:v>
      </x:c>
      <x:c r="C6023" s="13" t="str">
        <x:v>Hesperiidae</x:v>
      </x:c>
      <x:c r="D6023" s="33" t="n">
        <x:f>'AR_values'!I91</x:f>
        <x:v>2.631779132697969</x:v>
      </x:c>
      <x:c r="E6023" s="33" t="str">
        <x:v>Nymphalinae-18</x:v>
      </x:c>
      <x:c r="F6023" s="33" t="str">
        <x:v>Nymphalinae</x:v>
      </x:c>
      <x:c r="G6023" s="33" t="n">
        <x:f>'AR_values'!I198</x:f>
        <x:v>2.677274072434985</x:v>
      </x:c>
      <x:c r="H6023" s="33" t="n">
        <x:f>ABS(D6023-G6023)</x:f>
        <x:v>0.045494939737015905</x:v>
      </x:c>
      <x:c r="I6023" s="14" t="n">
        <x:f>IFERROR(H6023/AVERAGE(D6023,G6023),"")</x:f>
        <x:v>0.01713862641008382</x:v>
      </x:c>
      <x:c r="J6023" s="14" t="n">
        <x:f>'Method'!$B$2</x:f>
        <x:v>0.05</x:v>
      </x:c>
      <x:c r="K6023" s="13" t="str">
        <x:f>IF(I6023&lt;=J6023,"是","否")</x:f>
        <x:v>是</x:v>
      </x:c>
      <x:c r="L6023" s="36" t="n">
        <x:v>0.8330222195459746</x:v>
      </x:c>
      <x:c r="M6023" s="36" t="n">
        <x:f>1-L6023</x:f>
        <x:v>0.16697778045402545</x:v>
      </x:c>
      <x:c r="N6023" s="13" t="str">
        <x:v>是</x:v>
      </x:c>
      <x:c r="O6023" s="15"/>
      <x:c r="P6023" s="13" t="str"/>
    </x:row>
    <x:row r="6024">
      <x:c r="A6024" s="15" t="n">
        <x:v>6023</x:v>
      </x:c>
      <x:c r="B6024" s="13" t="str">
        <x:v>Pieridae-Coliadinae-17</x:v>
      </x:c>
      <x:c r="C6024" s="13" t="str">
        <x:v>Pieridae-Coliadinae</x:v>
      </x:c>
      <x:c r="D6024" s="33" t="n">
        <x:f>'AR_values'!I308</x:f>
        <x:v>2.36212050316884</x:v>
      </x:c>
      <x:c r="E6024" s="33" t="str">
        <x:v>Riodinidae-12</x:v>
      </x:c>
      <x:c r="F6024" s="33" t="str">
        <x:v>Riodinidae</x:v>
      </x:c>
      <x:c r="G6024" s="33" t="n">
        <x:f>'AR_values'!I336</x:f>
        <x:v>2.3219799649715265</x:v>
      </x:c>
      <x:c r="H6024" s="33" t="n">
        <x:f>ABS(D6024-G6024)</x:f>
        <x:v>0.04014053819731345</x:v>
      </x:c>
      <x:c r="I6024" s="14" t="n">
        <x:f>IFERROR(H6024/AVERAGE(D6024,G6024),"")</x:f>
        <x:v>0.0171390594502981</x:v>
      </x:c>
      <x:c r="J6024" s="14" t="n">
        <x:f>'Method'!$B$2</x:f>
        <x:v>0.05</x:v>
      </x:c>
      <x:c r="K6024" s="13" t="str">
        <x:f>IF(I6024&lt;=J6024,"是","否")</x:f>
        <x:v>是</x:v>
      </x:c>
      <x:c r="L6024" s="36" t="n">
        <x:v>0.6852273727230951</x:v>
      </x:c>
      <x:c r="M6024" s="36" t="n">
        <x:f>1-L6024</x:f>
        <x:v>0.3147726272769049</x:v>
      </x:c>
      <x:c r="N6024" s="13" t="str">
        <x:v>是</x:v>
      </x:c>
      <x:c r="O6024" s="15"/>
      <x:c r="P6024" s="13" t="str"/>
    </x:row>
    <x:row r="6025">
      <x:c r="A6025" s="15" t="n">
        <x:v>6024</x:v>
      </x:c>
      <x:c r="B6025" s="13" t="str">
        <x:v>Papilionidae-21</x:v>
      </x:c>
      <x:c r="C6025" s="13" t="str">
        <x:v>Papilionidae</x:v>
      </x:c>
      <x:c r="D6025" s="33" t="n">
        <x:f>'AR_values'!I232</x:f>
        <x:v>2.6787195291908024</x:v>
      </x:c>
      <x:c r="E6025" s="33" t="str">
        <x:v>Parnassiinae-3</x:v>
      </x:c>
      <x:c r="F6025" s="33" t="str">
        <x:v>Parnassiinae</x:v>
      </x:c>
      <x:c r="G6025" s="33" t="n">
        <x:f>'AR_values'!I270</x:f>
        <x:v>2.6331902913765703</x:v>
      </x:c>
      <x:c r="H6025" s="33" t="n">
        <x:f>ABS(D6025-G6025)</x:f>
        <x:v>0.045529237814232015</x:v>
      </x:c>
      <x:c r="I6025" s="14" t="n">
        <x:f>IFERROR(H6025/AVERAGE(D6025,G6025),"")</x:f>
        <x:v>0.01714232332708125</x:v>
      </x:c>
      <x:c r="J6025" s="14" t="n">
        <x:f>'Method'!$B$2</x:f>
        <x:v>0.05</x:v>
      </x:c>
      <x:c r="K6025" s="13" t="str">
        <x:f>IF(I6025&lt;=J6025,"是","否")</x:f>
        <x:v>是</x:v>
      </x:c>
      <x:c r="L6025" s="36" t="n">
        <x:v>0.7917584553582998</x:v>
      </x:c>
      <x:c r="M6025" s="36" t="n">
        <x:f>1-L6025</x:f>
        <x:v>0.2082415446417002</x:v>
      </x:c>
      <x:c r="N6025" s="13" t="str">
        <x:v>是</x:v>
      </x:c>
      <x:c r="O6025" s="15"/>
      <x:c r="P6025" s="13" t="str"/>
    </x:row>
    <x:row r="6026">
      <x:c r="A6026" s="15" t="n">
        <x:v>6025</x:v>
      </x:c>
      <x:c r="B6026" s="13" t="str">
        <x:v>Hesperiidae-24</x:v>
      </x:c>
      <x:c r="C6026" s="13" t="str">
        <x:v>Hesperiidae</x:v>
      </x:c>
      <x:c r="D6026" s="33" t="n">
        <x:f>'AR_values'!I91</x:f>
        <x:v>2.631779132697969</x:v>
      </x:c>
      <x:c r="E6026" s="33" t="str">
        <x:v>Pieridae-Coliadinae-14</x:v>
      </x:c>
      <x:c r="F6026" s="33" t="str">
        <x:v>Pieridae-Coliadinae</x:v>
      </x:c>
      <x:c r="G6026" s="33" t="n">
        <x:f>'AR_values'!I305</x:f>
        <x:v>2.587036999278014</x:v>
      </x:c>
      <x:c r="H6026" s="33" t="n">
        <x:f>ABS(D6026-G6026)</x:f>
        <x:v>0.04474213341995492</x:v>
      </x:c>
      <x:c r="I6026" s="14" t="n">
        <x:f>IFERROR(H6026/AVERAGE(D6026,G6026),"")</x:f>
        <x:v>0.017146468581568656</x:v>
      </x:c>
      <x:c r="J6026" s="14" t="n">
        <x:f>'Method'!$B$2</x:f>
        <x:v>0.05</x:v>
      </x:c>
      <x:c r="K6026" s="13" t="str">
        <x:f>IF(I6026&lt;=J6026,"是","否")</x:f>
        <x:v>是</x:v>
      </x:c>
      <x:c r="L6026" s="36" t="n">
        <x:v>0.6809268388021456</x:v>
      </x:c>
      <x:c r="M6026" s="36" t="n">
        <x:f>1-L6026</x:f>
        <x:v>0.31907316119785445</x:v>
      </x:c>
      <x:c r="N6026" s="13" t="str">
        <x:v>是</x:v>
      </x:c>
      <x:c r="O6026" s="15"/>
      <x:c r="P6026" s="13" t="str"/>
    </x:row>
    <x:row r="6027">
      <x:c r="A6027" s="15" t="n">
        <x:v>6026</x:v>
      </x:c>
      <x:c r="B6027" s="13" t="str">
        <x:v>Nymphalinae-16</x:v>
      </x:c>
      <x:c r="C6027" s="13" t="str">
        <x:v>Nymphalinae</x:v>
      </x:c>
      <x:c r="D6027" s="33" t="n">
        <x:f>'AR_values'!I196</x:f>
        <x:v>2.801149955723224</x:v>
      </x:c>
      <x:c r="E6027" s="33" t="str">
        <x:v>Pieridae-14</x:v>
      </x:c>
      <x:c r="F6027" s="33" t="str">
        <x:v>Pieridae</x:v>
      </x:c>
      <x:c r="G6027" s="33" t="n">
        <x:f>'AR_values'!I279</x:f>
        <x:v>2.8495974203659724</x:v>
      </x:c>
      <x:c r="H6027" s="33" t="n">
        <x:f>ABS(D6027-G6027)</x:f>
        <x:v>0.04844746464274863</x:v>
      </x:c>
      <x:c r="I6027" s="14" t="n">
        <x:f>IFERROR(H6027/AVERAGE(D6027,G6027),"")</x:f>
        <x:v>0.017147276782448713</x:v>
      </x:c>
      <x:c r="J6027" s="14" t="n">
        <x:f>'Method'!$B$2</x:f>
        <x:v>0.05</x:v>
      </x:c>
      <x:c r="K6027" s="13" t="str">
        <x:f>IF(I6027&lt;=J6027,"是","否")</x:f>
        <x:v>是</x:v>
      </x:c>
      <x:c r="L6027" s="36" t="n">
        <x:v>0.7730805945724806</x:v>
      </x:c>
      <x:c r="M6027" s="36" t="n">
        <x:f>1-L6027</x:f>
        <x:v>0.22691940542751943</x:v>
      </x:c>
      <x:c r="N6027" s="13" t="str">
        <x:v>是</x:v>
      </x:c>
      <x:c r="O6027" s="15"/>
      <x:c r="P6027" s="13" t="str"/>
    </x:row>
    <x:row r="6028">
      <x:c r="A6028" s="15" t="n">
        <x:v>6027</x:v>
      </x:c>
      <x:c r="B6028" s="13" t="str">
        <x:v>Pieridae-Coliadinae-21</x:v>
      </x:c>
      <x:c r="C6028" s="13" t="str">
        <x:v>Pieridae-Coliadinae</x:v>
      </x:c>
      <x:c r="D6028" s="33" t="n">
        <x:f>'AR_values'!I313</x:f>
        <x:v>2.515818512601095</x:v>
      </x:c>
      <x:c r="E6028" s="33" t="str">
        <x:v>Pieridae-Coliadinae-6</x:v>
      </x:c>
      <x:c r="F6028" s="33" t="str">
        <x:v>Pieridae-Coliadinae</x:v>
      </x:c>
      <x:c r="G6028" s="33" t="n">
        <x:f>'AR_values'!I318</x:f>
        <x:v>2.559350440419913</x:v>
      </x:c>
      <x:c r="H6028" s="33" t="n">
        <x:f>ABS(D6028-G6028)</x:f>
        <x:v>0.04353192781881843</x:v>
      </x:c>
      <x:c r="I6028" s="14" t="n">
        <x:f>IFERROR(H6028/AVERAGE(D6028,G6028),"")</x:f>
        <x:v>0.017154868427742068</x:v>
      </x:c>
      <x:c r="J6028" s="14" t="n">
        <x:f>'Method'!$B$2</x:f>
        <x:v>0.05</x:v>
      </x:c>
      <x:c r="K6028" s="13" t="str">
        <x:f>IF(I6028&lt;=J6028,"是","否")</x:f>
        <x:v>是</x:v>
      </x:c>
      <x:c r="L6028" s="36" t="n">
        <x:v>0.8496507154231516</x:v>
      </x:c>
      <x:c r="M6028" s="36" t="n">
        <x:f>1-L6028</x:f>
        <x:v>0.15034928457684837</x:v>
      </x:c>
      <x:c r="N6028" s="13" t="str">
        <x:v>否</x:v>
      </x:c>
      <x:c r="O6028" s="15"/>
      <x:c r="P6028" s="13" t="str"/>
    </x:row>
    <x:row r="6029">
      <x:c r="A6029" s="15" t="n">
        <x:v>6028</x:v>
      </x:c>
      <x:c r="B6029" s="13" t="str">
        <x:v>Hesperiidae-28</x:v>
      </x:c>
      <x:c r="C6029" s="13" t="str">
        <x:v>Hesperiidae</x:v>
      </x:c>
      <x:c r="D6029" s="33" t="n">
        <x:f>'AR_values'!I95</x:f>
        <x:v>2.9728124719229405</x:v>
      </x:c>
      <x:c r="E6029" s="33" t="str">
        <x:v>Satyrinae-20</x:v>
      </x:c>
      <x:c r="F6029" s="33" t="str">
        <x:v>Satyrinae</x:v>
      </x:c>
      <x:c r="G6029" s="33" t="n">
        <x:f>'AR_values'!I370</x:f>
        <x:v>2.9222428193226513</x:v>
      </x:c>
      <x:c r="H6029" s="33" t="n">
        <x:f>ABS(D6029-G6029)</x:f>
        <x:v>0.05056965260028923</x:v>
      </x:c>
      <x:c r="I6029" s="14" t="n">
        <x:f>IFERROR(H6029/AVERAGE(D6029,G6029),"")</x:f>
        <x:v>0.017156633857323546</x:v>
      </x:c>
      <x:c r="J6029" s="14" t="n">
        <x:f>'Method'!$B$2</x:f>
        <x:v>0.05</x:v>
      </x:c>
      <x:c r="K6029" s="13" t="str">
        <x:f>IF(I6029&lt;=J6029,"是","否")</x:f>
        <x:v>是</x:v>
      </x:c>
      <x:c r="L6029" s="36" t="n">
        <x:v>0.6982522636344494</x:v>
      </x:c>
      <x:c r="M6029" s="36" t="n">
        <x:f>1-L6029</x:f>
        <x:v>0.30174773636555063</x:v>
      </x:c>
      <x:c r="N6029" s="13" t="str">
        <x:v>是</x:v>
      </x:c>
      <x:c r="O6029" s="15"/>
      <x:c r="P6029" s="13" t="str"/>
    </x:row>
    <x:row r="6030">
      <x:c r="A6030" s="15" t="n">
        <x:v>6029</x:v>
      </x:c>
      <x:c r="B6030" s="13" t="str">
        <x:v>Lycaenidae_Ogyris_olane</x:v>
      </x:c>
      <x:c r="C6030" s="13" t="str">
        <x:v>Lycaenidae</x:v>
      </x:c>
      <x:c r="D6030" s="33" t="n">
        <x:f>'AR_values'!I180</x:f>
        <x:v>2.5399402467253505</x:v>
      </x:c>
      <x:c r="E6030" s="33" t="str">
        <x:v>Satyrinae-26</x:v>
      </x:c>
      <x:c r="F6030" s="33" t="str">
        <x:v>Satyrinae</x:v>
      </x:c>
      <x:c r="G6030" s="33" t="n">
        <x:f>'AR_values'!I376</x:f>
        <x:v>2.4967235067878812</x:v>
      </x:c>
      <x:c r="H6030" s="33" t="n">
        <x:f>ABS(D6030-G6030)</x:f>
        <x:v>0.04321673993746922</x:v>
      </x:c>
      <x:c r="I6030" s="14" t="n">
        <x:f>IFERROR(H6030/AVERAGE(D6030,G6030),"")</x:f>
        <x:v>0.01716085966919042</x:v>
      </x:c>
      <x:c r="J6030" s="14" t="n">
        <x:f>'Method'!$B$2</x:f>
        <x:v>0.05</x:v>
      </x:c>
      <x:c r="K6030" s="13" t="str">
        <x:f>IF(I6030&lt;=J6030,"是","否")</x:f>
        <x:v>是</x:v>
      </x:c>
      <x:c r="L6030" s="36" t="n">
        <x:v>0.959598178866552</x:v>
      </x:c>
      <x:c r="M6030" s="36" t="n">
        <x:f>1-L6030</x:f>
        <x:v>0.040401821133448035</x:v>
      </x:c>
      <x:c r="N6030" s="13" t="str">
        <x:v>是</x:v>
      </x:c>
      <x:c r="O6030" s="15"/>
      <x:c r="P6030" s="13" t="str"/>
    </x:row>
    <x:row r="6031">
      <x:c r="A6031" s="15" t="n">
        <x:v>6030</x:v>
      </x:c>
      <x:c r="B6031" s="13" t="str">
        <x:v>Lycaenidae_Lampides_boeticus</x:v>
      </x:c>
      <x:c r="C6031" s="13" t="str">
        <x:v>Lycaenidae</x:v>
      </x:c>
      <x:c r="D6031" s="33" t="n">
        <x:f>'AR_values'!I171</x:f>
        <x:v>2.4462672305614177</x:v>
      </x:c>
      <x:c r="E6031" s="33" t="str">
        <x:v>Nymphalinae-9</x:v>
      </x:c>
      <x:c r="F6031" s="33" t="str">
        <x:v>Nymphalinae</x:v>
      </x:c>
      <x:c r="G6031" s="33" t="n">
        <x:f>'AR_values'!I218</x:f>
        <x:v>2.488617213677148</x:v>
      </x:c>
      <x:c r="H6031" s="33" t="n">
        <x:f>ABS(D6031-G6031)</x:f>
        <x:v>0.04234998311573035</x:v>
      </x:c>
      <x:c r="I6031" s="14" t="n">
        <x:f>IFERROR(H6031/AVERAGE(D6031,G6031),"")</x:f>
        <x:v>0.017163515617948696</x:v>
      </x:c>
      <x:c r="J6031" s="14" t="n">
        <x:f>'Method'!$B$2</x:f>
        <x:v>0.05</x:v>
      </x:c>
      <x:c r="K6031" s="13" t="str">
        <x:f>IF(I6031&lt;=J6031,"是","否")</x:f>
        <x:v>是</x:v>
      </x:c>
      <x:c r="L6031" s="36" t="n">
        <x:v>0.8683700239534619</x:v>
      </x:c>
      <x:c r="M6031" s="36" t="n">
        <x:f>1-L6031</x:f>
        <x:v>0.13162997604653814</x:v>
      </x:c>
      <x:c r="N6031" s="13" t="str">
        <x:v>是</x:v>
      </x:c>
      <x:c r="O6031" s="15"/>
      <x:c r="P6031" s="13" t="str"/>
    </x:row>
    <x:row r="6032">
      <x:c r="A6032" s="15" t="n">
        <x:v>6031</x:v>
      </x:c>
      <x:c r="B6032" s="13" t="str">
        <x:v>Nymphalinae-30</x:v>
      </x:c>
      <x:c r="C6032" s="13" t="str">
        <x:v>Nymphalinae</x:v>
      </x:c>
      <x:c r="D6032" s="33" t="n">
        <x:f>'AR_values'!I212</x:f>
        <x:v>2.926580929690944</x:v>
      </x:c>
      <x:c r="E6032" s="33" t="str">
        <x:v>Pieridae-6</x:v>
      </x:c>
      <x:c r="F6032" s="33" t="str">
        <x:v>Pieridae</x:v>
      </x:c>
      <x:c r="G6032" s="33" t="n">
        <x:f>'AR_values'!I296</x:f>
        <x:v>2.876777120642851</x:v>
      </x:c>
      <x:c r="H6032" s="33" t="n">
        <x:f>ABS(D6032-G6032)</x:f>
        <x:v>0.04980380904809323</x:v>
      </x:c>
      <x:c r="I6032" s="14" t="n">
        <x:f>IFERROR(H6032/AVERAGE(D6032,G6032),"")</x:f>
        <x:v>0.017163789866533784</x:v>
      </x:c>
      <x:c r="J6032" s="14" t="n">
        <x:f>'Method'!$B$2</x:f>
        <x:v>0.05</x:v>
      </x:c>
      <x:c r="K6032" s="13" t="str">
        <x:f>IF(I6032&lt;=J6032,"是","否")</x:f>
        <x:v>是</x:v>
      </x:c>
      <x:c r="L6032" s="36" t="n">
        <x:v>0.8832587505238823</x:v>
      </x:c>
      <x:c r="M6032" s="36" t="n">
        <x:f>1-L6032</x:f>
        <x:v>0.11674124947611775</x:v>
      </x:c>
      <x:c r="N6032" s="13" t="str">
        <x:v>是</x:v>
      </x:c>
      <x:c r="O6032" s="15"/>
      <x:c r="P6032" s="13" t="str"/>
    </x:row>
    <x:row r="6033">
      <x:c r="A6033" s="15" t="n">
        <x:v>6032</x:v>
      </x:c>
      <x:c r="B6033" s="13" t="str">
        <x:v>Hesperiidae-35</x:v>
      </x:c>
      <x:c r="C6033" s="13" t="str">
        <x:v>Hesperiidae</x:v>
      </x:c>
      <x:c r="D6033" s="33" t="n">
        <x:f>'AR_values'!I103</x:f>
        <x:v>2.9054018143662637</x:v>
      </x:c>
      <x:c r="E6033" s="33" t="str">
        <x:v>Hesperiidae-36</x:v>
      </x:c>
      <x:c r="F6033" s="33" t="str">
        <x:v>Hesperiidae</x:v>
      </x:c>
      <x:c r="G6033" s="33" t="n">
        <x:f>'AR_values'!I104</x:f>
        <x:v>2.8559515557861443</x:v>
      </x:c>
      <x:c r="H6033" s="33" t="n">
        <x:f>ABS(D6033-G6033)</x:f>
        <x:v>0.04945025858011931</x:v>
      </x:c>
      <x:c r="I6033" s="14" t="n">
        <x:f>IFERROR(H6033/AVERAGE(D6033,G6033),"")</x:f>
        <x:v>0.017166195302757894</x:v>
      </x:c>
      <x:c r="J6033" s="14" t="n">
        <x:f>'Method'!$B$2</x:f>
        <x:v>0.05</x:v>
      </x:c>
      <x:c r="K6033" s="13" t="str">
        <x:f>IF(I6033&lt;=J6033,"是","否")</x:f>
        <x:v>是</x:v>
      </x:c>
      <x:c r="L6033" s="36" t="n">
        <x:v>0.774074448715355</x:v>
      </x:c>
      <x:c r="M6033" s="36" t="n">
        <x:f>1-L6033</x:f>
        <x:v>0.22592555128464498</x:v>
      </x:c>
      <x:c r="N6033" s="13" t="str">
        <x:v>否</x:v>
      </x:c>
      <x:c r="O6033" s="15"/>
      <x:c r="P6033" s="13" t="str"/>
    </x:row>
    <x:row r="6034">
      <x:c r="A6034" s="15" t="n">
        <x:v>6033</x:v>
      </x:c>
      <x:c r="B6034" s="13" t="str">
        <x:v>Biblidinae-4</x:v>
      </x:c>
      <x:c r="C6034" s="13" t="str">
        <x:v>Biblidinae</x:v>
      </x:c>
      <x:c r="D6034" s="33" t="n">
        <x:f>'AR_values'!I10</x:f>
        <x:v>2.5419996384242083</x:v>
      </x:c>
      <x:c r="E6034" s="33" t="str">
        <x:v>Papilionidae_Deoris_agetes</x:v>
      </x:c>
      <x:c r="F6034" s="33" t="str">
        <x:v>Papilionidae</x:v>
      </x:c>
      <x:c r="G6034" s="33" t="n">
        <x:f>'AR_values'!I261</x:f>
        <x:v>2.5860158681597234</x:v>
      </x:c>
      <x:c r="H6034" s="33" t="n">
        <x:f>ABS(D6034-G6034)</x:f>
        <x:v>0.04401622973551511</x:v>
      </x:c>
      <x:c r="I6034" s="14" t="n">
        <x:f>IFERROR(H6034/AVERAGE(D6034,G6034),"")</x:f>
        <x:v>0.017166964366235653</x:v>
      </x:c>
      <x:c r="J6034" s="14" t="n">
        <x:f>'Method'!$B$2</x:f>
        <x:v>0.05</x:v>
      </x:c>
      <x:c r="K6034" s="13" t="str">
        <x:f>IF(I6034&lt;=J6034,"是","否")</x:f>
        <x:v>是</x:v>
      </x:c>
      <x:c r="L6034" s="36" t="n">
        <x:v>0.7867002393185659</x:v>
      </x:c>
      <x:c r="M6034" s="36" t="n">
        <x:f>1-L6034</x:f>
        <x:v>0.21329976068143408</x:v>
      </x:c>
      <x:c r="N6034" s="13" t="str">
        <x:v>是</x:v>
      </x:c>
      <x:c r="O6034" s="15"/>
      <x:c r="P6034" s="13" t="str"/>
    </x:row>
    <x:row r="6035">
      <x:c r="A6035" s="15" t="n">
        <x:v>6034</x:v>
      </x:c>
      <x:c r="B6035" s="13" t="str">
        <x:v>Limenitidinae-12</x:v>
      </x:c>
      <x:c r="C6035" s="13" t="str">
        <x:v>Limenitidinae</x:v>
      </x:c>
      <x:c r="D6035" s="33" t="n">
        <x:f>'AR_values'!I133</x:f>
        <x:v>2.9642151446947445</x:v>
      </x:c>
      <x:c r="E6035" s="33" t="str">
        <x:v>Pieridae-16</x:v>
      </x:c>
      <x:c r="F6035" s="33" t="str">
        <x:v>Pieridae</x:v>
      </x:c>
      <x:c r="G6035" s="33" t="n">
        <x:f>'AR_values'!I280</x:f>
        <x:v>3.0155433438763337</x:v>
      </x:c>
      <x:c r="H6035" s="33" t="n">
        <x:f>ABS(D6035-G6035)</x:f>
        <x:v>0.05132819918158926</x:v>
      </x:c>
      <x:c r="I6035" s="14" t="n">
        <x:f>IFERROR(H6035/AVERAGE(D6035,G6035),"")</x:f>
        <x:v>0.01716731512809128</x:v>
      </x:c>
      <x:c r="J6035" s="14" t="n">
        <x:f>'Method'!$B$2</x:f>
        <x:v>0.05</x:v>
      </x:c>
      <x:c r="K6035" s="13" t="str">
        <x:f>IF(I6035&lt;=J6035,"是","否")</x:f>
        <x:v>是</x:v>
      </x:c>
      <x:c r="L6035" s="36" t="n">
        <x:v>0.80288</x:v>
      </x:c>
      <x:c r="M6035" s="36" t="n">
        <x:f>1-L6035</x:f>
        <x:v>0.19711999999999996</x:v>
      </x:c>
      <x:c r="N6035" s="13" t="str">
        <x:v>是</x:v>
      </x:c>
      <x:c r="O6035" s="15"/>
      <x:c r="P6035" s="13" t="str"/>
    </x:row>
    <x:row r="6036">
      <x:c r="A6036" s="15" t="n">
        <x:v>6035</x:v>
      </x:c>
      <x:c r="B6036" s="13" t="str">
        <x:v>Pieridae-Coliadinae-4</x:v>
      </x:c>
      <x:c r="C6036" s="13" t="str">
        <x:v>Pieridae-Coliadinae</x:v>
      </x:c>
      <x:c r="D6036" s="33" t="n">
        <x:f>'AR_values'!I316</x:f>
        <x:v>2.448553495466375</x:v>
      </x:c>
      <x:c r="E6036" s="33" t="str">
        <x:v>Satyrinae-2</x:v>
      </x:c>
      <x:c r="F6036" s="33" t="str">
        <x:v>Satyrinae</x:v>
      </x:c>
      <x:c r="G6036" s="33" t="n">
        <x:f>'AR_values'!I369</x:f>
        <x:v>2.490963155212553</x:v>
      </x:c>
      <x:c r="H6036" s="33" t="n">
        <x:f>ABS(D6036-G6036)</x:f>
        <x:v>0.04240965974617783</x:v>
      </x:c>
      <x:c r="I6036" s="14" t="n">
        <x:f>IFERROR(H6036/AVERAGE(D6036,G6036),"")</x:f>
        <x:v>0.017171582867464855</x:v>
      </x:c>
      <x:c r="J6036" s="14" t="n">
        <x:f>'Method'!$B$2</x:f>
        <x:v>0.05</x:v>
      </x:c>
      <x:c r="K6036" s="13" t="str">
        <x:f>IF(I6036&lt;=J6036,"是","否")</x:f>
        <x:v>是</x:v>
      </x:c>
      <x:c r="L6036" s="36" t="n">
        <x:v>0.9052185652437037</x:v>
      </x:c>
      <x:c r="M6036" s="36" t="n">
        <x:f>1-L6036</x:f>
        <x:v>0.0947814347562963</x:v>
      </x:c>
      <x:c r="N6036" s="13" t="str">
        <x:v>是</x:v>
      </x:c>
      <x:c r="O6036" s="15"/>
      <x:c r="P6036" s="13" t="str"/>
    </x:row>
    <x:row r="6037">
      <x:c r="A6037" s="15" t="n">
        <x:v>6036</x:v>
      </x:c>
      <x:c r="B6037" s="13" t="str">
        <x:v>Hesperiidae_Trapezites_phigalia</x:v>
      </x:c>
      <x:c r="C6037" s="13" t="str">
        <x:v>Hesperiidae</x:v>
      </x:c>
      <x:c r="D6037" s="33" t="n">
        <x:f>'AR_values'!I127</x:f>
        <x:v>2.72511738918434</x:v>
      </x:c>
      <x:c r="E6037" s="33" t="str">
        <x:v>Papilionidae-21</x:v>
      </x:c>
      <x:c r="F6037" s="33" t="str">
        <x:v>Papilionidae</x:v>
      </x:c>
      <x:c r="G6037" s="33" t="n">
        <x:f>'AR_values'!I232</x:f>
        <x:v>2.6787195291908024</x:v>
      </x:c>
      <x:c r="H6037" s="33" t="n">
        <x:f>ABS(D6037-G6037)</x:f>
        <x:v>0.046397859993537516</x:v>
      </x:c>
      <x:c r="I6037" s="14" t="n">
        <x:f>IFERROR(H6037/AVERAGE(D6037,G6037),"")</x:f>
        <x:v>0.017172191054014525</x:v>
      </x:c>
      <x:c r="J6037" s="14" t="n">
        <x:f>'Method'!$B$2</x:f>
        <x:v>0.05</x:v>
      </x:c>
      <x:c r="K6037" s="13" t="str">
        <x:f>IF(I6037&lt;=J6037,"是","否")</x:f>
        <x:v>是</x:v>
      </x:c>
      <x:c r="L6037" s="36" t="n">
        <x:v>0.7548601177215487</x:v>
      </x:c>
      <x:c r="M6037" s="36" t="n">
        <x:f>1-L6037</x:f>
        <x:v>0.2451398822784513</x:v>
      </x:c>
      <x:c r="N6037" s="13" t="str">
        <x:v>是</x:v>
      </x:c>
      <x:c r="O6037" s="15"/>
      <x:c r="P6037" s="13" t="str"/>
    </x:row>
    <x:row r="6038">
      <x:c r="A6038" s="15" t="n">
        <x:v>6037</x:v>
      </x:c>
      <x:c r="B6038" s="13" t="str">
        <x:v>Papilionidae_Deoris_agetes</x:v>
      </x:c>
      <x:c r="C6038" s="13" t="str">
        <x:v>Papilionidae</x:v>
      </x:c>
      <x:c r="D6038" s="33" t="n">
        <x:f>'AR_values'!I261</x:f>
        <x:v>2.5860158681597234</x:v>
      </x:c>
      <x:c r="E6038" s="33" t="str">
        <x:v>Pieridae-Coliadinae-3</x:v>
      </x:c>
      <x:c r="F6038" s="33" t="str">
        <x:v>Pieridae-Coliadinae</x:v>
      </x:c>
      <x:c r="G6038" s="33" t="n">
        <x:f>'AR_values'!I315</x:f>
        <x:v>2.5419694970505615</x:v>
      </x:c>
      <x:c r="H6038" s="33" t="n">
        <x:f>ABS(D6038-G6038)</x:f>
        <x:v>0.044046371109161875</x:v>
      </x:c>
      <x:c r="I6038" s="14" t="n">
        <x:f>IFERROR(H6038/AVERAGE(D6038,G6038),"")</x:f>
        <x:v>0.01717882091005369</x:v>
      </x:c>
      <x:c r="J6038" s="14" t="n">
        <x:f>'Method'!$B$2</x:f>
        <x:v>0.05</x:v>
      </x:c>
      <x:c r="K6038" s="13" t="str">
        <x:f>IF(I6038&lt;=J6038,"是","否")</x:f>
        <x:v>是</x:v>
      </x:c>
      <x:c r="L6038" s="36" t="n">
        <x:v>0.6476772283649068</x:v>
      </x:c>
      <x:c r="M6038" s="36" t="n">
        <x:f>1-L6038</x:f>
        <x:v>0.3523227716350932</x:v>
      </x:c>
      <x:c r="N6038" s="13" t="str">
        <x:v>是</x:v>
      </x:c>
      <x:c r="O6038" s="15"/>
      <x:c r="P6038" s="13" t="str"/>
    </x:row>
    <x:row r="6039">
      <x:c r="A6039" s="15" t="n">
        <x:v>6038</x:v>
      </x:c>
      <x:c r="B6039" s="13" t="str">
        <x:v>Nymphalinae-15</x:v>
      </x:c>
      <x:c r="C6039" s="13" t="str">
        <x:v>Nymphalinae</x:v>
      </x:c>
      <x:c r="D6039" s="33" t="n">
        <x:f>'AR_values'!I195</x:f>
        <x:v>2.3665787569001857</x:v>
      </x:c>
      <x:c r="E6039" s="33" t="str">
        <x:v>Satyrinae-1</x:v>
      </x:c>
      <x:c r="F6039" s="33" t="str">
        <x:v>Satyrinae</x:v>
      </x:c>
      <x:c r="G6039" s="33" t="n">
        <x:f>'AR_values'!I358</x:f>
        <x:v>2.4076047196767663</x:v>
      </x:c>
      <x:c r="H6039" s="33" t="n">
        <x:f>ABS(D6039-G6039)</x:f>
        <x:v>0.04102596277658055</x:v>
      </x:c>
      <x:c r="I6039" s="14" t="n">
        <x:f>IFERROR(H6039/AVERAGE(D6039,G6039),"")</x:f>
        <x:v>0.017186588231416614</x:v>
      </x:c>
      <x:c r="J6039" s="14" t="n">
        <x:f>'Method'!$B$2</x:f>
        <x:v>0.05</x:v>
      </x:c>
      <x:c r="K6039" s="13" t="str">
        <x:f>IF(I6039&lt;=J6039,"是","否")</x:f>
        <x:v>是</x:v>
      </x:c>
      <x:c r="L6039" s="36" t="n">
        <x:v>0.910950634696756</x:v>
      </x:c>
      <x:c r="M6039" s="36" t="n">
        <x:f>1-L6039</x:f>
        <x:v>0.08904936530324403</x:v>
      </x:c>
      <x:c r="N6039" s="13" t="str">
        <x:v>是</x:v>
      </x:c>
      <x:c r="O6039" s="15"/>
      <x:c r="P6039" s="13" t="str"/>
    </x:row>
    <x:row r="6040">
      <x:c r="A6040" s="15" t="n">
        <x:v>6039</x:v>
      </x:c>
      <x:c r="B6040" s="13" t="str">
        <x:v>Papilionidae-3</x:v>
      </x:c>
      <x:c r="C6040" s="13" t="str">
        <x:v>Papilionidae</x:v>
      </x:c>
      <x:c r="D6040" s="33" t="n">
        <x:f>'AR_values'!I240</x:f>
        <x:v>2.647228355104499</x:v>
      </x:c>
      <x:c r="E6040" s="33" t="str">
        <x:v>Riodinidae-19</x:v>
      </x:c>
      <x:c r="F6040" s="33" t="str">
        <x:v>Riodinidae</x:v>
      </x:c>
      <x:c r="G6040" s="33" t="n">
        <x:f>'AR_values'!I342</x:f>
        <x:v>2.602113971974256</x:v>
      </x:c>
      <x:c r="H6040" s="33" t="n">
        <x:f>ABS(D6040-G6040)</x:f>
        <x:v>0.04511438313024296</x:v>
      </x:c>
      <x:c r="I6040" s="14" t="n">
        <x:f>IFERROR(H6040/AVERAGE(D6040,G6040),"")</x:f>
        <x:v>0.01718858490044371</x:v>
      </x:c>
      <x:c r="J6040" s="14" t="n">
        <x:f>'Method'!$B$2</x:f>
        <x:v>0.05</x:v>
      </x:c>
      <x:c r="K6040" s="13" t="str">
        <x:f>IF(I6040&lt;=J6040,"是","否")</x:f>
        <x:v>是</x:v>
      </x:c>
      <x:c r="L6040" s="36" t="n">
        <x:v>0.7108127035649574</x:v>
      </x:c>
      <x:c r="M6040" s="36" t="n">
        <x:f>1-L6040</x:f>
        <x:v>0.2891872964350426</x:v>
      </x:c>
      <x:c r="N6040" s="13" t="str">
        <x:v>是</x:v>
      </x:c>
      <x:c r="O6040" s="15"/>
      <x:c r="P6040" s="13" t="str"/>
    </x:row>
    <x:row r="6041">
      <x:c r="A6041" s="15" t="n">
        <x:v>6040</x:v>
      </x:c>
      <x:c r="B6041" s="13" t="str">
        <x:v>Charaxinae-5</x:v>
      </x:c>
      <x:c r="C6041" s="13" t="str">
        <x:v>Charaxinae</x:v>
      </x:c>
      <x:c r="D6041" s="33" t="n">
        <x:f>'AR_values'!I26</x:f>
        <x:v>2.6396173843227424</x:v>
      </x:c>
      <x:c r="E6041" s="33" t="str">
        <x:v>Hesperiidae-10</x:v>
      </x:c>
      <x:c r="F6041" s="33" t="str">
        <x:v>Hesperiidae</x:v>
      </x:c>
      <x:c r="G6041" s="33" t="n">
        <x:f>'AR_values'!I76</x:f>
        <x:v>2.5946325444004152</x:v>
      </x:c>
      <x:c r="H6041" s="33" t="n">
        <x:f>ABS(D6041-G6041)</x:f>
        <x:v>0.04498483992232716</x:v>
      </x:c>
      <x:c r="I6041" s="14" t="n">
        <x:f>IFERROR(H6041/AVERAGE(D6041,G6041),"")</x:f>
        <x:v>0.017188648052692723</x:v>
      </x:c>
      <x:c r="J6041" s="14" t="n">
        <x:f>'Method'!$B$2</x:f>
        <x:v>0.05</x:v>
      </x:c>
      <x:c r="K6041" s="13" t="str">
        <x:f>IF(I6041&lt;=J6041,"是","否")</x:f>
        <x:v>是</x:v>
      </x:c>
      <x:c r="L6041" s="36" t="n">
        <x:v>0.5622526543790929</x:v>
      </x:c>
      <x:c r="M6041" s="36" t="n">
        <x:f>1-L6041</x:f>
        <x:v>0.4377473456209071</x:v>
      </x:c>
      <x:c r="N6041" s="13" t="str">
        <x:v>是</x:v>
      </x:c>
      <x:c r="O6041" s="15"/>
      <x:c r="P6041" s="13" t="str"/>
    </x:row>
    <x:row r="6042">
      <x:c r="A6042" s="15" t="n">
        <x:v>6041</x:v>
      </x:c>
      <x:c r="B6042" s="13" t="str">
        <x:v>Nymphalinae-18</x:v>
      </x:c>
      <x:c r="C6042" s="13" t="str">
        <x:v>Nymphalinae</x:v>
      </x:c>
      <x:c r="D6042" s="33" t="n">
        <x:f>'AR_values'!I198</x:f>
        <x:v>2.677274072434985</x:v>
      </x:c>
      <x:c r="E6042" s="33" t="str">
        <x:v>Nymphalinae-20</x:v>
      </x:c>
      <x:c r="F6042" s="33" t="str">
        <x:v>Nymphalinae</x:v>
      </x:c>
      <x:c r="G6042" s="33" t="n">
        <x:f>'AR_values'!I201</x:f>
        <x:v>2.6316211778781273</x:v>
      </x:c>
      <x:c r="H6042" s="33" t="n">
        <x:f>ABS(D6042-G6042)</x:f>
        <x:v>0.045652894556857504</x:v>
      </x:c>
      <x:c r="I6042" s="14" t="n">
        <x:f>IFERROR(H6042/AVERAGE(D6042,G6042),"")</x:f>
        <x:v>0.01719864205426353</x:v>
      </x:c>
      <x:c r="J6042" s="14" t="n">
        <x:f>'Method'!$B$2</x:f>
        <x:v>0.05</x:v>
      </x:c>
      <x:c r="K6042" s="13" t="str">
        <x:f>IF(I6042&lt;=J6042,"是","否")</x:f>
        <x:v>是</x:v>
      </x:c>
      <x:c r="L6042" s="36" t="n">
        <x:v>0.8842359348889026</x:v>
      </x:c>
      <x:c r="M6042" s="36" t="n">
        <x:f>1-L6042</x:f>
        <x:v>0.11576406511109738</x:v>
      </x:c>
      <x:c r="N6042" s="13" t="str">
        <x:v>否</x:v>
      </x:c>
      <x:c r="O6042" s="15"/>
      <x:c r="P6042" s="13" t="str"/>
    </x:row>
    <x:row r="6043">
      <x:c r="A6043" s="15" t="n">
        <x:v>6042</x:v>
      </x:c>
      <x:c r="B6043" s="13" t="str">
        <x:v>Papilionidae-39</x:v>
      </x:c>
      <x:c r="C6043" s="13" t="str">
        <x:v>Papilionidae</x:v>
      </x:c>
      <x:c r="D6043" s="33" t="n">
        <x:f>'AR_values'!I250</x:f>
        <x:v>2.4541464680106215</x:v>
      </x:c>
      <x:c r="E6043" s="33" t="str">
        <x:v>Satyrinae-26</x:v>
      </x:c>
      <x:c r="F6043" s="33" t="str">
        <x:v>Satyrinae</x:v>
      </x:c>
      <x:c r="G6043" s="33" t="n">
        <x:f>'AR_values'!I376</x:f>
        <x:v>2.4967235067878812</x:v>
      </x:c>
      <x:c r="H6043" s="33" t="n">
        <x:f>ABS(D6043-G6043)</x:f>
        <x:v>0.04257703877725971</x:v>
      </x:c>
      <x:c r="I6043" s="14" t="n">
        <x:f>IFERROR(H6043/AVERAGE(D6043,G6043),"")</x:f>
        <x:v>0.01719982103912659</x:v>
      </x:c>
      <x:c r="J6043" s="14" t="n">
        <x:f>'Method'!$B$2</x:f>
        <x:v>0.05</x:v>
      </x:c>
      <x:c r="K6043" s="13" t="str">
        <x:f>IF(I6043&lt;=J6043,"是","否")</x:f>
        <x:v>是</x:v>
      </x:c>
      <x:c r="L6043" s="36" t="n">
        <x:v>0.7903886041636944</x:v>
      </x:c>
      <x:c r="M6043" s="36" t="n">
        <x:f>1-L6043</x:f>
        <x:v>0.20961139583630561</x:v>
      </x:c>
      <x:c r="N6043" s="13" t="str">
        <x:v>是</x:v>
      </x:c>
      <x:c r="O6043" s="15"/>
      <x:c r="P6043" s="13" t="str"/>
    </x:row>
    <x:row r="6044">
      <x:c r="A6044" s="15" t="n">
        <x:v>6043</x:v>
      </x:c>
      <x:c r="B6044" s="13" t="str">
        <x:v>Danainae-6</x:v>
      </x:c>
      <x:c r="C6044" s="13" t="str">
        <x:v>Danainae</x:v>
      </x:c>
      <x:c r="D6044" s="33" t="n">
        <x:f>'AR_values'!I48</x:f>
        <x:v>2.8766669259385655</x:v>
      </x:c>
      <x:c r="E6044" s="33" t="str">
        <x:v>Nymphalinae-30</x:v>
      </x:c>
      <x:c r="F6044" s="33" t="str">
        <x:v>Nymphalinae</x:v>
      </x:c>
      <x:c r="G6044" s="33" t="n">
        <x:f>'AR_values'!I212</x:f>
        <x:v>2.926580929690944</x:v>
      </x:c>
      <x:c r="H6044" s="33" t="n">
        <x:f>ABS(D6044-G6044)</x:f>
        <x:v>0.049914003752378644</x:v>
      </x:c>
      <x:c r="I6044" s="14" t="n">
        <x:f>IFERROR(H6044/AVERAGE(D6044,G6044),"")</x:f>
        <x:v>0.017202092688134617</x:v>
      </x:c>
      <x:c r="J6044" s="14" t="n">
        <x:f>'Method'!$B$2</x:f>
        <x:v>0.05</x:v>
      </x:c>
      <x:c r="K6044" s="13" t="str">
        <x:f>IF(I6044&lt;=J6044,"是","否")</x:f>
        <x:v>是</x:v>
      </x:c>
      <x:c r="L6044" s="36" t="n">
        <x:v>0.9242765384349748</x:v>
      </x:c>
      <x:c r="M6044" s="36" t="n">
        <x:f>1-L6044</x:f>
        <x:v>0.07572346156502519</x:v>
      </x:c>
      <x:c r="N6044" s="13" t="str">
        <x:v>是</x:v>
      </x:c>
      <x:c r="O6044" s="15"/>
      <x:c r="P6044" s="13" t="str"/>
    </x:row>
    <x:row r="6045">
      <x:c r="A6045" s="15" t="n">
        <x:v>6044</x:v>
      </x:c>
      <x:c r="B6045" s="13" t="str">
        <x:v>Hesperiidae-32</x:v>
      </x:c>
      <x:c r="C6045" s="13" t="str">
        <x:v>Hesperiidae</x:v>
      </x:c>
      <x:c r="D6045" s="33" t="n">
        <x:f>'AR_values'!I100</x:f>
        <x:v>2.4139073396261694</x:v>
      </x:c>
      <x:c r="E6045" s="33" t="str">
        <x:v>Nymphalinae-21</x:v>
      </x:c>
      <x:c r="F6045" s="33" t="str">
        <x:v>Nymphalinae</x:v>
      </x:c>
      <x:c r="G6045" s="33" t="n">
        <x:f>'AR_values'!I202</x:f>
        <x:v>2.4558221796639303</x:v>
      </x:c>
      <x:c r="H6045" s="33" t="n">
        <x:f>ABS(D6045-G6045)</x:f>
        <x:v>0.041914840037760914</x:v>
      </x:c>
      <x:c r="I6045" s="14" t="n">
        <x:f>IFERROR(H6045/AVERAGE(D6045,G6045),"")</x:f>
        <x:v>0.017214442761852276</x:v>
      </x:c>
      <x:c r="J6045" s="14" t="n">
        <x:f>'Method'!$B$2</x:f>
        <x:v>0.05</x:v>
      </x:c>
      <x:c r="K6045" s="13" t="str">
        <x:f>IF(I6045&lt;=J6045,"是","否")</x:f>
        <x:v>是</x:v>
      </x:c>
      <x:c r="L6045" s="36" t="n">
        <x:v>0.8502521645987682</x:v>
      </x:c>
      <x:c r="M6045" s="36" t="n">
        <x:f>1-L6045</x:f>
        <x:v>0.14974783540123182</x:v>
      </x:c>
      <x:c r="N6045" s="13" t="str">
        <x:v>是</x:v>
      </x:c>
      <x:c r="O6045" s="15"/>
      <x:c r="P6045" s="13" t="str"/>
    </x:row>
    <x:row r="6046">
      <x:c r="A6046" s="15" t="n">
        <x:v>6045</x:v>
      </x:c>
      <x:c r="B6046" s="13" t="str">
        <x:v>Hesperiidae-21</x:v>
      </x:c>
      <x:c r="C6046" s="13" t="str">
        <x:v>Hesperiidae</x:v>
      </x:c>
      <x:c r="D6046" s="33" t="n">
        <x:f>'AR_values'!I88</x:f>
        <x:v>2.9630083533993448</x:v>
      </x:c>
      <x:c r="E6046" s="33" t="str">
        <x:v>Pieridae-7</x:v>
      </x:c>
      <x:c r="F6046" s="33" t="str">
        <x:v>Pieridae</x:v>
      </x:c>
      <x:c r="G6046" s="33" t="n">
        <x:f>'AR_values'!I297</x:f>
        <x:v>3.014474756068161</x:v>
      </x:c>
      <x:c r="H6046" s="33" t="n">
        <x:f>ABS(D6046-G6046)</x:f>
        <x:v>0.05146640266881608</x:v>
      </x:c>
      <x:c r="I6046" s="14" t="n">
        <x:f>IFERROR(H6046/AVERAGE(D6046,G6046),"")</x:f>
        <x:v>0.017220091375013815</x:v>
      </x:c>
      <x:c r="J6046" s="14" t="n">
        <x:f>'Method'!$B$2</x:f>
        <x:v>0.05</x:v>
      </x:c>
      <x:c r="K6046" s="13" t="str">
        <x:f>IF(I6046&lt;=J6046,"是","否")</x:f>
        <x:v>是</x:v>
      </x:c>
      <x:c r="L6046" s="36" t="n">
        <x:v>0.6427219336989759</x:v>
      </x:c>
      <x:c r="M6046" s="36" t="n">
        <x:f>1-L6046</x:f>
        <x:v>0.3572780663010241</x:v>
      </x:c>
      <x:c r="N6046" s="13" t="str">
        <x:v>是</x:v>
      </x:c>
      <x:c r="O6046" s="15"/>
      <x:c r="P6046" s="13" t="str"/>
    </x:row>
    <x:row r="6047">
      <x:c r="A6047" s="15" t="n">
        <x:v>6046</x:v>
      </x:c>
      <x:c r="B6047" s="13" t="str">
        <x:v>Lycaenidae_Candalides_cyprotus</x:v>
      </x:c>
      <x:c r="C6047" s="13" t="str">
        <x:v>Lycaenidae</x:v>
      </x:c>
      <x:c r="D6047" s="33" t="n">
        <x:f>'AR_values'!I165</x:f>
        <x:v>2.515543548597947</x:v>
      </x:c>
      <x:c r="E6047" s="33" t="str">
        <x:v>Papilionidae_Zerynthia_rumina</x:v>
      </x:c>
      <x:c r="F6047" s="33" t="str">
        <x:v>Papilionidae</x:v>
      </x:c>
      <x:c r="G6047" s="33" t="n">
        <x:f>'AR_values'!I267</x:f>
        <x:v>2.5592492830957054</x:v>
      </x:c>
      <x:c r="H6047" s="33" t="n">
        <x:f>ABS(D6047-G6047)</x:f>
        <x:v>0.043705734497758275</x:v>
      </x:c>
      <x:c r="I6047" s="14" t="n">
        <x:f>IFERROR(H6047/AVERAGE(D6047,G6047),"")</x:f>
        <x:v>0.01722463791026204</x:v>
      </x:c>
      <x:c r="J6047" s="14" t="n">
        <x:f>'Method'!$B$2</x:f>
        <x:v>0.05</x:v>
      </x:c>
      <x:c r="K6047" s="13" t="str">
        <x:f>IF(I6047&lt;=J6047,"是","否")</x:f>
        <x:v>是</x:v>
      </x:c>
      <x:c r="L6047" s="36" t="n">
        <x:v>0.85778678500297</x:v>
      </x:c>
      <x:c r="M6047" s="36" t="n">
        <x:f>1-L6047</x:f>
        <x:v>0.14221321499703</x:v>
      </x:c>
      <x:c r="N6047" s="13" t="str">
        <x:v>是</x:v>
      </x:c>
      <x:c r="O6047" s="15"/>
      <x:c r="P6047" s="13" t="str"/>
    </x:row>
    <x:row r="6048">
      <x:c r="A6048" s="15" t="n">
        <x:v>6047</x:v>
      </x:c>
      <x:c r="B6048" s="13" t="str">
        <x:v>Heliconiinae-9</x:v>
      </x:c>
      <x:c r="C6048" s="13" t="str">
        <x:v>Heliconiinae</x:v>
      </x:c>
      <x:c r="D6048" s="33" t="n">
        <x:f>'AR_values'!I74</x:f>
        <x:v>3.024482561628602</x:v>
      </x:c>
      <x:c r="E6048" s="33" t="str">
        <x:v>Hesperiidae-28</x:v>
      </x:c>
      <x:c r="F6048" s="33" t="str">
        <x:v>Hesperiidae</x:v>
      </x:c>
      <x:c r="G6048" s="33" t="n">
        <x:f>'AR_values'!I95</x:f>
        <x:v>2.9728124719229405</x:v>
      </x:c>
      <x:c r="H6048" s="33" t="n">
        <x:f>ABS(D6048-G6048)</x:f>
        <x:v>0.05167008970566167</x:v>
      </x:c>
      <x:c r="I6048" s="14" t="n">
        <x:f>IFERROR(H6048/AVERAGE(D6048,G6048),"")</x:f>
        <x:v>0.017231131507319933</x:v>
      </x:c>
      <x:c r="J6048" s="14" t="n">
        <x:f>'Method'!$B$2</x:f>
        <x:v>0.05</x:v>
      </x:c>
      <x:c r="K6048" s="13" t="str">
        <x:f>IF(I6048&lt;=J6048,"是","否")</x:f>
        <x:v>是</x:v>
      </x:c>
      <x:c r="L6048" s="36" t="n">
        <x:v>0.8165595137007534</x:v>
      </x:c>
      <x:c r="M6048" s="36" t="n">
        <x:f>1-L6048</x:f>
        <x:v>0.18344048629924659</x:v>
      </x:c>
      <x:c r="N6048" s="13" t="str">
        <x:v>是</x:v>
      </x:c>
      <x:c r="O6048" s="15"/>
      <x:c r="P6048" s="13" t="str"/>
    </x:row>
    <x:row r="6049">
      <x:c r="A6049" s="15" t="n">
        <x:v>6048</x:v>
      </x:c>
      <x:c r="B6049" s="13" t="str">
        <x:v>Lycaenidae-4</x:v>
      </x:c>
      <x:c r="C6049" s="13" t="str">
        <x:v>Lycaenidae</x:v>
      </x:c>
      <x:c r="D6049" s="33" t="n">
        <x:f>'AR_values'!I157</x:f>
        <x:v>2.406721252991965</x:v>
      </x:c>
      <x:c r="E6049" s="33" t="str">
        <x:v>Pieridae-Coliadinae-4</x:v>
      </x:c>
      <x:c r="F6049" s="33" t="str">
        <x:v>Pieridae-Coliadinae</x:v>
      </x:c>
      <x:c r="G6049" s="33" t="n">
        <x:f>'AR_values'!I316</x:f>
        <x:v>2.448553495466375</x:v>
      </x:c>
      <x:c r="H6049" s="33" t="n">
        <x:f>ABS(D6049-G6049)</x:f>
        <x:v>0.0418322424744102</x:v>
      </x:c>
      <x:c r="I6049" s="14" t="n">
        <x:f>IFERROR(H6049/AVERAGE(D6049,G6049),"")</x:f>
        <x:v>0.0172316685014346</x:v>
      </x:c>
      <x:c r="J6049" s="14" t="n">
        <x:f>'Method'!$B$2</x:f>
        <x:v>0.05</x:v>
      </x:c>
      <x:c r="K6049" s="13" t="str">
        <x:f>IF(I6049&lt;=J6049,"是","否")</x:f>
        <x:v>是</x:v>
      </x:c>
      <x:c r="L6049" s="36" t="n">
        <x:v>0.809597371656096</x:v>
      </x:c>
      <x:c r="M6049" s="36" t="n">
        <x:f>1-L6049</x:f>
        <x:v>0.19040262834390398</x:v>
      </x:c>
      <x:c r="N6049" s="13" t="str">
        <x:v>是</x:v>
      </x:c>
      <x:c r="O6049" s="15"/>
      <x:c r="P6049" s="13" t="str"/>
    </x:row>
    <x:row r="6050">
      <x:c r="A6050" s="15" t="n">
        <x:v>6049</x:v>
      </x:c>
      <x:c r="B6050" s="13" t="str">
        <x:v>Charaxinae-5</x:v>
      </x:c>
      <x:c r="C6050" s="13" t="str">
        <x:v>Charaxinae</x:v>
      </x:c>
      <x:c r="D6050" s="33" t="n">
        <x:f>'AR_values'!I26</x:f>
        <x:v>2.6396173843227424</x:v>
      </x:c>
      <x:c r="E6050" s="33" t="str">
        <x:v>Heliconiinae-12</x:v>
      </x:c>
      <x:c r="F6050" s="33" t="str">
        <x:v>Heliconiinae</x:v>
      </x:c>
      <x:c r="G6050" s="33" t="n">
        <x:f>'AR_values'!I55</x:f>
        <x:v>2.594508588732347</x:v>
      </x:c>
      <x:c r="H6050" s="33" t="n">
        <x:f>ABS(D6050-G6050)</x:f>
        <x:v>0.04510879559039527</x:v>
      </x:c>
      <x:c r="I6050" s="14" t="n">
        <x:f>IFERROR(H6050/AVERAGE(D6050,G6050),"")</x:f>
        <x:v>0.017236419536943572</x:v>
      </x:c>
      <x:c r="J6050" s="14" t="n">
        <x:f>'Method'!$B$2</x:f>
        <x:v>0.05</x:v>
      </x:c>
      <x:c r="K6050" s="13" t="str">
        <x:f>IF(I6050&lt;=J6050,"是","否")</x:f>
        <x:v>是</x:v>
      </x:c>
      <x:c r="L6050" s="36" t="n">
        <x:v>0.5880912196929157</x:v>
      </x:c>
      <x:c r="M6050" s="36" t="n">
        <x:f>1-L6050</x:f>
        <x:v>0.41190878030708433</x:v>
      </x:c>
      <x:c r="N6050" s="13" t="str">
        <x:v>是</x:v>
      </x:c>
      <x:c r="O6050" s="15"/>
      <x:c r="P6050" s="13" t="str"/>
    </x:row>
    <x:row r="6051">
      <x:c r="A6051" s="15" t="n">
        <x:v>6050</x:v>
      </x:c>
      <x:c r="B6051" s="13" t="str">
        <x:v>Riodinidae-1</x:v>
      </x:c>
      <x:c r="C6051" s="13" t="str">
        <x:v>Riodinidae</x:v>
      </x:c>
      <x:c r="D6051" s="33" t="n">
        <x:f>'AR_values'!I333</x:f>
        <x:v>2.2559511128799166</x:v>
      </x:c>
      <x:c r="E6051" s="33" t="str">
        <x:v>Satyrinae-10</x:v>
      </x:c>
      <x:c r="F6051" s="33" t="str">
        <x:v>Satyrinae</x:v>
      </x:c>
      <x:c r="G6051" s="33" t="n">
        <x:f>'AR_values'!I359</x:f>
        <x:v>2.2951789310057693</x:v>
      </x:c>
      <x:c r="H6051" s="33" t="n">
        <x:f>ABS(D6051-G6051)</x:f>
        <x:v>0.03922781812585274</x:v>
      </x:c>
      <x:c r="I6051" s="14" t="n">
        <x:f>IFERROR(H6051/AVERAGE(D6051,G6051),"")</x:f>
        <x:v>0.017238715548703865</x:v>
      </x:c>
      <x:c r="J6051" s="14" t="n">
        <x:f>'Method'!$B$2</x:f>
        <x:v>0.05</x:v>
      </x:c>
      <x:c r="K6051" s="13" t="str">
        <x:f>IF(I6051&lt;=J6051,"是","否")</x:f>
        <x:v>是</x:v>
      </x:c>
      <x:c r="L6051" s="36" t="n">
        <x:v>0.8263474903474903</x:v>
      </x:c>
      <x:c r="M6051" s="36" t="n">
        <x:f>1-L6051</x:f>
        <x:v>0.17365250965250967</x:v>
      </x:c>
      <x:c r="N6051" s="13" t="str">
        <x:v>是</x:v>
      </x:c>
      <x:c r="O6051" s="15"/>
      <x:c r="P6051" s="13" t="str"/>
    </x:row>
    <x:row r="6052">
      <x:c r="A6052" s="15" t="n">
        <x:v>6051</x:v>
      </x:c>
      <x:c r="B6052" s="13" t="str">
        <x:v>Nymphalinae-22</x:v>
      </x:c>
      <x:c r="C6052" s="13" t="str">
        <x:v>Nymphalinae</x:v>
      </x:c>
      <x:c r="D6052" s="33" t="n">
        <x:f>'AR_values'!I203</x:f>
        <x:v>2.534278425389025</x:v>
      </x:c>
      <x:c r="E6052" s="33" t="str">
        <x:v>Satyrinae-2</x:v>
      </x:c>
      <x:c r="F6052" s="33" t="str">
        <x:v>Satyrinae</x:v>
      </x:c>
      <x:c r="G6052" s="33" t="n">
        <x:f>'AR_values'!I369</x:f>
        <x:v>2.490963155212553</x:v>
      </x:c>
      <x:c r="H6052" s="33" t="n">
        <x:f>ABS(D6052-G6052)</x:f>
        <x:v>0.043315270176472076</x:v>
      </x:c>
      <x:c r="I6052" s="14" t="n">
        <x:f>IFERROR(H6052/AVERAGE(D6052,G6052),"")</x:f>
        <x:v>0.017239079746405647</x:v>
      </x:c>
      <x:c r="J6052" s="14" t="n">
        <x:f>'Method'!$B$2</x:f>
        <x:v>0.05</x:v>
      </x:c>
      <x:c r="K6052" s="13" t="str">
        <x:f>IF(I6052&lt;=J6052,"是","否")</x:f>
        <x:v>是</x:v>
      </x:c>
      <x:c r="L6052" s="36" t="n">
        <x:v>0.8974573573962963</x:v>
      </x:c>
      <x:c r="M6052" s="36" t="n">
        <x:f>1-L6052</x:f>
        <x:v>0.10254264260370372</x:v>
      </x:c>
      <x:c r="N6052" s="13" t="str">
        <x:v>是</x:v>
      </x:c>
      <x:c r="O6052" s="15"/>
      <x:c r="P6052" s="13" t="str"/>
    </x:row>
    <x:row r="6053">
      <x:c r="A6053" s="15" t="n">
        <x:v>6052</x:v>
      </x:c>
      <x:c r="B6053" s="13" t="str">
        <x:v>Charaxinae-3</x:v>
      </x:c>
      <x:c r="C6053" s="13" t="str">
        <x:v>Charaxinae</x:v>
      </x:c>
      <x:c r="D6053" s="33" t="n">
        <x:f>'AR_values'!I24</x:f>
        <x:v>2.655663704665578</x:v>
      </x:c>
      <x:c r="E6053" s="33" t="str">
        <x:v>Heliconiinae-2</x:v>
      </x:c>
      <x:c r="F6053" s="33" t="str">
        <x:v>Heliconiinae</x:v>
      </x:c>
      <x:c r="G6053" s="33" t="n">
        <x:f>'AR_values'!I63</x:f>
        <x:v>2.7018446860659315</x:v>
      </x:c>
      <x:c r="H6053" s="33" t="n">
        <x:f>ABS(D6053-G6053)</x:f>
        <x:v>0.04618098140035354</x:v>
      </x:c>
      <x:c r="I6053" s="14" t="n">
        <x:f>IFERROR(H6053/AVERAGE(D6053,G6053),"")</x:f>
        <x:v>0.01723972340584539</x:v>
      </x:c>
      <x:c r="J6053" s="14" t="n">
        <x:f>'Method'!$B$2</x:f>
        <x:v>0.05</x:v>
      </x:c>
      <x:c r="K6053" s="13" t="str">
        <x:f>IF(I6053&lt;=J6053,"是","否")</x:f>
        <x:v>是</x:v>
      </x:c>
      <x:c r="L6053" s="36" t="n">
        <x:v>0.7646227021468055</x:v>
      </x:c>
      <x:c r="M6053" s="36" t="n">
        <x:f>1-L6053</x:f>
        <x:v>0.2353772978531945</x:v>
      </x:c>
      <x:c r="N6053" s="13" t="str">
        <x:v>是</x:v>
      </x:c>
      <x:c r="O6053" s="15"/>
      <x:c r="P6053" s="13" t="str"/>
    </x:row>
    <x:row r="6054">
      <x:c r="A6054" s="15" t="n">
        <x:v>6053</x:v>
      </x:c>
      <x:c r="B6054" s="13" t="str">
        <x:v>Danainae-3</x:v>
      </x:c>
      <x:c r="C6054" s="13" t="str">
        <x:v>Danainae</x:v>
      </x:c>
      <x:c r="D6054" s="33" t="n">
        <x:f>'AR_values'!I45</x:f>
        <x:v>2.7923364844254306</x:v>
      </x:c>
      <x:c r="E6054" s="33" t="str">
        <x:v>Papilionidae-12</x:v>
      </x:c>
      <x:c r="F6054" s="33" t="str">
        <x:v>Papilionidae</x:v>
      </x:c>
      <x:c r="G6054" s="33" t="n">
        <x:f>'AR_values'!I222</x:f>
        <x:v>2.7446040689002573</x:v>
      </x:c>
      <x:c r="H6054" s="33" t="n">
        <x:f>ABS(D6054-G6054)</x:f>
        <x:v>0.047732415525173266</x:v>
      </x:c>
      <x:c r="I6054" s="14" t="n">
        <x:f>IFERROR(H6054/AVERAGE(D6054,G6054),"")</x:f>
        <x:v>0.017241440490634648</x:v>
      </x:c>
      <x:c r="J6054" s="14" t="n">
        <x:f>'Method'!$B$2</x:f>
        <x:v>0.05</x:v>
      </x:c>
      <x:c r="K6054" s="13" t="str">
        <x:f>IF(I6054&lt;=J6054,"是","否")</x:f>
        <x:v>是</x:v>
      </x:c>
      <x:c r="L6054" s="36" t="n">
        <x:v>0.8328209889710034</x:v>
      </x:c>
      <x:c r="M6054" s="36" t="n">
        <x:f>1-L6054</x:f>
        <x:v>0.16717901102899657</x:v>
      </x:c>
      <x:c r="N6054" s="13" t="str">
        <x:v>是</x:v>
      </x:c>
      <x:c r="O6054" s="15"/>
      <x:c r="P6054" s="13" t="str"/>
    </x:row>
    <x:row r="6055">
      <x:c r="A6055" s="15" t="n">
        <x:v>6054</x:v>
      </x:c>
      <x:c r="B6055" s="13" t="str">
        <x:v>Pieridae-Coliadinae-15</x:v>
      </x:c>
      <x:c r="C6055" s="13" t="str">
        <x:v>Pieridae-Coliadinae</x:v>
      </x:c>
      <x:c r="D6055" s="33" t="n">
        <x:f>'AR_values'!I306</x:f>
        <x:v>2.37607098349663</x:v>
      </x:c>
      <x:c r="E6055" s="33" t="str">
        <x:v>Pieridae-Coliadinae-8</x:v>
      </x:c>
      <x:c r="F6055" s="33" t="str">
        <x:v>Pieridae-Coliadinae</x:v>
      </x:c>
      <x:c r="G6055" s="33" t="n">
        <x:f>'AR_values'!I320</x:f>
        <x:v>2.3354395933001033</x:v>
      </x:c>
      <x:c r="H6055" s="33" t="n">
        <x:f>ABS(D6055-G6055)</x:f>
        <x:v>0.04063139019652651</x:v>
      </x:c>
      <x:c r="I6055" s="14" t="n">
        <x:f>IFERROR(H6055/AVERAGE(D6055,G6055),"")</x:f>
        <x:v>0.017247712611164725</x:v>
      </x:c>
      <x:c r="J6055" s="14" t="n">
        <x:f>'Method'!$B$2</x:f>
        <x:v>0.05</x:v>
      </x:c>
      <x:c r="K6055" s="13" t="str">
        <x:f>IF(I6055&lt;=J6055,"是","否")</x:f>
        <x:v>是</x:v>
      </x:c>
      <x:c r="L6055" s="36" t="n">
        <x:v>0.9204568379995965</x:v>
      </x:c>
      <x:c r="M6055" s="36" t="n">
        <x:f>1-L6055</x:f>
        <x:v>0.07954316200040346</x:v>
      </x:c>
      <x:c r="N6055" s="13" t="str">
        <x:v>否</x:v>
      </x:c>
      <x:c r="O6055" s="15"/>
      <x:c r="P6055" s="13" t="str"/>
    </x:row>
    <x:row r="6056">
      <x:c r="A6056" s="15" t="n">
        <x:v>6055</x:v>
      </x:c>
      <x:c r="B6056" s="13" t="str">
        <x:v>Lycaenidae_Theclinesthes_miskini</x:v>
      </x:c>
      <x:c r="C6056" s="13" t="str">
        <x:v>Lycaenidae</x:v>
      </x:c>
      <x:c r="D6056" s="33" t="n">
        <x:f>'AR_values'!I185</x:f>
        <x:v>2.5154764900306708</x:v>
      </x:c>
      <x:c r="E6056" s="33" t="str">
        <x:v>Papilionidae_Zerynthia_rumina</x:v>
      </x:c>
      <x:c r="F6056" s="33" t="str">
        <x:v>Papilionidae</x:v>
      </x:c>
      <x:c r="G6056" s="33" t="n">
        <x:f>'AR_values'!I267</x:f>
        <x:v>2.5592492830957054</x:v>
      </x:c>
      <x:c r="H6056" s="33" t="n">
        <x:f>ABS(D6056-G6056)</x:f>
        <x:v>0.043772793065034676</x:v>
      </x:c>
      <x:c r="I6056" s="14" t="n">
        <x:f>IFERROR(H6056/AVERAGE(D6056,G6056),"")</x:f>
        <x:v>0.01725129397014399</x:v>
      </x:c>
      <x:c r="J6056" s="14" t="n">
        <x:f>'Method'!$B$2</x:f>
        <x:v>0.05</x:v>
      </x:c>
      <x:c r="K6056" s="13" t="str">
        <x:f>IF(I6056&lt;=J6056,"是","否")</x:f>
        <x:v>是</x:v>
      </x:c>
      <x:c r="L6056" s="36" t="n">
        <x:v>0.8707751847074</x:v>
      </x:c>
      <x:c r="M6056" s="36" t="n">
        <x:f>1-L6056</x:f>
        <x:v>0.1292248152926</x:v>
      </x:c>
      <x:c r="N6056" s="13" t="str">
        <x:v>是</x:v>
      </x:c>
      <x:c r="O6056" s="15"/>
      <x:c r="P6056" s="13" t="str"/>
    </x:row>
    <x:row r="6057">
      <x:c r="A6057" s="15" t="n">
        <x:v>6056</x:v>
      </x:c>
      <x:c r="B6057" s="13" t="str">
        <x:v>Pieridae-Coliadinae-5</x:v>
      </x:c>
      <x:c r="C6057" s="13" t="str">
        <x:v>Pieridae-Coliadinae</x:v>
      </x:c>
      <x:c r="D6057" s="33" t="n">
        <x:f>'AR_values'!I317</x:f>
        <x:v>2.3664233363976117</x:v>
      </x:c>
      <x:c r="E6057" s="33" t="str">
        <x:v>Satyrinae-1</x:v>
      </x:c>
      <x:c r="F6057" s="33" t="str">
        <x:v>Satyrinae</x:v>
      </x:c>
      <x:c r="G6057" s="33" t="n">
        <x:f>'AR_values'!I358</x:f>
        <x:v>2.4076047196767663</x:v>
      </x:c>
      <x:c r="H6057" s="33" t="n">
        <x:f>ABS(D6057-G6057)</x:f>
        <x:v>0.04118138327915455</x:v>
      </x:c>
      <x:c r="I6057" s="14" t="n">
        <x:f>IFERROR(H6057/AVERAGE(D6057,G6057),"")</x:f>
        <x:v>0.017252258593979636</x:v>
      </x:c>
      <x:c r="J6057" s="14" t="n">
        <x:f>'Method'!$B$2</x:f>
        <x:v>0.05</x:v>
      </x:c>
      <x:c r="K6057" s="13" t="str">
        <x:f>IF(I6057&lt;=J6057,"是","否")</x:f>
        <x:v>是</x:v>
      </x:c>
      <x:c r="L6057" s="36" t="n">
        <x:v>0.8387489007827512</x:v>
      </x:c>
      <x:c r="M6057" s="36" t="n">
        <x:f>1-L6057</x:f>
        <x:v>0.16125109921724878</x:v>
      </x:c>
      <x:c r="N6057" s="13" t="str">
        <x:v>是</x:v>
      </x:c>
      <x:c r="O6057" s="15"/>
      <x:c r="P6057" s="13" t="str"/>
    </x:row>
    <x:row r="6058">
      <x:c r="A6058" s="15" t="n">
        <x:v>6057</x:v>
      </x:c>
      <x:c r="B6058" s="13" t="str">
        <x:v>Hesperiidae-19</x:v>
      </x:c>
      <x:c r="C6058" s="13" t="str">
        <x:v>Hesperiidae</x:v>
      </x:c>
      <x:c r="D6058" s="33" t="n">
        <x:f>'AR_values'!I85</x:f>
        <x:v>2.7158477525786973</x:v>
      </x:c>
      <x:c r="E6058" s="33" t="str">
        <x:v>Hesperiidae-23</x:v>
      </x:c>
      <x:c r="F6058" s="33" t="str">
        <x:v>Hesperiidae</x:v>
      </x:c>
      <x:c r="G6058" s="33" t="n">
        <x:f>'AR_values'!I90</x:f>
        <x:v>2.763128559821207</x:v>
      </x:c>
      <x:c r="H6058" s="33" t="n">
        <x:f>ABS(D6058-G6058)</x:f>
        <x:v>0.04728080724250994</x:v>
      </x:c>
      <x:c r="I6058" s="14" t="n">
        <x:f>IFERROR(H6058/AVERAGE(D6058,G6058),"")</x:f>
        <x:v>0.017258993120851794</x:v>
      </x:c>
      <x:c r="J6058" s="14" t="n">
        <x:f>'Method'!$B$2</x:f>
        <x:v>0.05</x:v>
      </x:c>
      <x:c r="K6058" s="13" t="str">
        <x:f>IF(I6058&lt;=J6058,"是","否")</x:f>
        <x:v>是</x:v>
      </x:c>
      <x:c r="L6058" s="36" t="n">
        <x:v>0.9302407746663177</x:v>
      </x:c>
      <x:c r="M6058" s="36" t="n">
        <x:f>1-L6058</x:f>
        <x:v>0.06975922533368228</x:v>
      </x:c>
      <x:c r="N6058" s="13" t="str">
        <x:v>否</x:v>
      </x:c>
      <x:c r="O6058" s="15"/>
      <x:c r="P6058" s="13" t="str"/>
    </x:row>
    <x:row r="6059">
      <x:c r="A6059" s="15" t="n">
        <x:v>6058</x:v>
      </x:c>
      <x:c r="B6059" s="13" t="str">
        <x:v>Hesperiidae-24</x:v>
      </x:c>
      <x:c r="C6059" s="13" t="str">
        <x:v>Hesperiidae</x:v>
      </x:c>
      <x:c r="D6059" s="33" t="n">
        <x:f>'AR_values'!I91</x:f>
        <x:v>2.631779132697969</x:v>
      </x:c>
      <x:c r="E6059" s="33" t="str">
        <x:v>Papilionidae_Papilio_aegeus</x:v>
      </x:c>
      <x:c r="F6059" s="33" t="str">
        <x:v>Papilionidae</x:v>
      </x:c>
      <x:c r="G6059" s="33" t="n">
        <x:f>'AR_values'!I263</x:f>
        <x:v>2.6776011899305736</x:v>
      </x:c>
      <x:c r="H6059" s="33" t="n">
        <x:f>ABS(D6059-G6059)</x:f>
        <x:v>0.045822057232604685</x:v>
      </x:c>
      <x:c r="I6059" s="14" t="n">
        <x:f>IFERROR(H6059/AVERAGE(D6059,G6059),"")</x:f>
        <x:v>0.017260792954428745</x:v>
      </x:c>
      <x:c r="J6059" s="14" t="n">
        <x:f>'Method'!$B$2</x:f>
        <x:v>0.05</x:v>
      </x:c>
      <x:c r="K6059" s="13" t="str">
        <x:f>IF(I6059&lt;=J6059,"是","否")</x:f>
        <x:v>是</x:v>
      </x:c>
      <x:c r="L6059" s="36" t="n">
        <x:v>0.5908046457219251</x:v>
      </x:c>
      <x:c r="M6059" s="36" t="n">
        <x:f>1-L6059</x:f>
        <x:v>0.40919535427807485</x:v>
      </x:c>
      <x:c r="N6059" s="13" t="str">
        <x:v>是</x:v>
      </x:c>
      <x:c r="O6059" s="15"/>
      <x:c r="P6059" s="13" t="str"/>
    </x:row>
    <x:row r="6060">
      <x:c r="A6060" s="15" t="n">
        <x:v>6059</x:v>
      </x:c>
      <x:c r="B6060" s="13" t="str">
        <x:v>Hesperiidae-8</x:v>
      </x:c>
      <x:c r="C6060" s="13" t="str">
        <x:v>Hesperiidae</x:v>
      </x:c>
      <x:c r="D6060" s="33" t="n">
        <x:f>'AR_values'!I109</x:f>
        <x:v>2.9249115734569755</x:v>
      </x:c>
      <x:c r="E6060" s="33" t="str">
        <x:v>Papilionidae-38</x:v>
      </x:c>
      <x:c r="F6060" s="33" t="str">
        <x:v>Papilionidae</x:v>
      </x:c>
      <x:c r="G6060" s="33" t="n">
        <x:f>'AR_values'!I249</x:f>
        <x:v>2.975840308372445</x:v>
      </x:c>
      <x:c r="H6060" s="33" t="n">
        <x:f>ABS(D6060-G6060)</x:f>
        <x:v>0.050928734915469676</x:v>
      </x:c>
      <x:c r="I6060" s="14" t="n">
        <x:f>IFERROR(H6060/AVERAGE(D6060,G6060),"")</x:f>
        <x:v>0.017261778137900672</x:v>
      </x:c>
      <x:c r="J6060" s="14" t="n">
        <x:f>'Method'!$B$2</x:f>
        <x:v>0.05</x:v>
      </x:c>
      <x:c r="K6060" s="13" t="str">
        <x:f>IF(I6060&lt;=J6060,"是","否")</x:f>
        <x:v>是</x:v>
      </x:c>
      <x:c r="L6060" s="36" t="n">
        <x:v>0.8440726332934003</x:v>
      </x:c>
      <x:c r="M6060" s="36" t="n">
        <x:f>1-L6060</x:f>
        <x:v>0.15592736670659968</x:v>
      </x:c>
      <x:c r="N6060" s="13" t="str">
        <x:v>是</x:v>
      </x:c>
      <x:c r="O6060" s="15"/>
      <x:c r="P6060" s="13" t="str"/>
    </x:row>
    <x:row r="6061">
      <x:c r="A6061" s="15" t="n">
        <x:v>6060</x:v>
      </x:c>
      <x:c r="B6061" s="13" t="str">
        <x:v>Lycaenidae_Candalides_cyprotus</x:v>
      </x:c>
      <x:c r="C6061" s="13" t="str">
        <x:v>Lycaenidae</x:v>
      </x:c>
      <x:c r="D6061" s="33" t="n">
        <x:f>'AR_values'!I165</x:f>
        <x:v>2.515543548597947</x:v>
      </x:c>
      <x:c r="E6061" s="33" t="str">
        <x:v>Pieridae-Coliadinae-6</x:v>
      </x:c>
      <x:c r="F6061" s="33" t="str">
        <x:v>Pieridae-Coliadinae</x:v>
      </x:c>
      <x:c r="G6061" s="33" t="n">
        <x:f>'AR_values'!I318</x:f>
        <x:v>2.559350440419913</x:v>
      </x:c>
      <x:c r="H6061" s="33" t="n">
        <x:f>ABS(D6061-G6061)</x:f>
        <x:v>0.043806891821966065</x:v>
      </x:c>
      <x:c r="I6061" s="14" t="n">
        <x:f>IFERROR(H6061/AVERAGE(D6061,G6061),"")</x:f>
        <x:v>0.017264160361483323</x:v>
      </x:c>
      <x:c r="J6061" s="14" t="n">
        <x:f>'Method'!$B$2</x:f>
        <x:v>0.05</x:v>
      </x:c>
      <x:c r="K6061" s="13" t="str">
        <x:f>IF(I6061&lt;=J6061,"是","否")</x:f>
        <x:v>是</x:v>
      </x:c>
      <x:c r="L6061" s="36" t="n">
        <x:v>0.7441756076198818</x:v>
      </x:c>
      <x:c r="M6061" s="36" t="n">
        <x:f>1-L6061</x:f>
        <x:v>0.2558243923801182</x:v>
      </x:c>
      <x:c r="N6061" s="13" t="str">
        <x:v>是</x:v>
      </x:c>
      <x:c r="O6061" s="15"/>
      <x:c r="P6061" s="13" t="str"/>
    </x:row>
    <x:row r="6062">
      <x:c r="A6062" s="15" t="n">
        <x:v>6061</x:v>
      </x:c>
      <x:c r="B6062" s="13" t="str">
        <x:v>Charaxinae-6</x:v>
      </x:c>
      <x:c r="C6062" s="13" t="str">
        <x:v>Charaxinae</x:v>
      </x:c>
      <x:c r="D6062" s="33" t="n">
        <x:f>'AR_values'!I27</x:f>
        <x:v>2.518220654144657</x:v>
      </x:c>
      <x:c r="E6062" s="33" t="str">
        <x:v>Hesperiidae_Croitana_arenaria</x:v>
      </x:c>
      <x:c r="F6062" s="33" t="str">
        <x:v>Hesperiidae</x:v>
      </x:c>
      <x:c r="G6062" s="33" t="n">
        <x:f>'AR_values'!I114</x:f>
        <x:v>2.5620752867382506</x:v>
      </x:c>
      <x:c r="H6062" s="33" t="n">
        <x:f>ABS(D6062-G6062)</x:f>
        <x:v>0.04385463259359357</x:v>
      </x:c>
      <x:c r="I6062" s="14" t="n">
        <x:f>IFERROR(H6062/AVERAGE(D6062,G6062),"")</x:f>
        <x:v>0.017264597615536566</x:v>
      </x:c>
      <x:c r="J6062" s="14" t="n">
        <x:f>'Method'!$B$2</x:f>
        <x:v>0.05</x:v>
      </x:c>
      <x:c r="K6062" s="13" t="str">
        <x:f>IF(I6062&lt;=J6062,"是","否")</x:f>
        <x:v>是</x:v>
      </x:c>
      <x:c r="L6062" s="36" t="n">
        <x:v>0.5776986833756346</x:v>
      </x:c>
      <x:c r="M6062" s="36" t="n">
        <x:f>1-L6062</x:f>
        <x:v>0.42230131662436543</x:v>
      </x:c>
      <x:c r="N6062" s="13" t="str">
        <x:v>是</x:v>
      </x:c>
      <x:c r="O6062" s="15"/>
      <x:c r="P6062" s="13" t="str"/>
    </x:row>
    <x:row r="6063">
      <x:c r="A6063" s="15" t="n">
        <x:v>6062</x:v>
      </x:c>
      <x:c r="B6063" s="13" t="str">
        <x:v>Heliconiinae-6</x:v>
      </x:c>
      <x:c r="C6063" s="13" t="str">
        <x:v>Heliconiinae</x:v>
      </x:c>
      <x:c r="D6063" s="33" t="n">
        <x:f>'AR_values'!I71</x:f>
        <x:v>2.9764196972939057</x:v>
      </x:c>
      <x:c r="E6063" s="33" t="str">
        <x:v>Papilionidae-19</x:v>
      </x:c>
      <x:c r="F6063" s="33" t="str">
        <x:v>Papilionidae</x:v>
      </x:c>
      <x:c r="G6063" s="33" t="n">
        <x:f>'AR_values'!I229</x:f>
        <x:v>3.028256461981107</x:v>
      </x:c>
      <x:c r="H6063" s="33" t="n">
        <x:f>ABS(D6063-G6063)</x:f>
        <x:v>0.05183676468720133</x:v>
      </x:c>
      <x:c r="I6063" s="14" t="n">
        <x:f>IFERROR(H6063/AVERAGE(D6063,G6063),"")</x:f>
        <x:v>0.017265465551254626</x:v>
      </x:c>
      <x:c r="J6063" s="14" t="n">
        <x:f>'Method'!$B$2</x:f>
        <x:v>0.05</x:v>
      </x:c>
      <x:c r="K6063" s="13" t="str">
        <x:f>IF(I6063&lt;=J6063,"是","否")</x:f>
        <x:v>是</x:v>
      </x:c>
      <x:c r="L6063" s="36" t="n">
        <x:v>0.7412379400429373</x:v>
      </x:c>
      <x:c r="M6063" s="36" t="n">
        <x:f>1-L6063</x:f>
        <x:v>0.2587620599570627</x:v>
      </x:c>
      <x:c r="N6063" s="13" t="str">
        <x:v>是</x:v>
      </x:c>
      <x:c r="O6063" s="15"/>
      <x:c r="P6063" s="13" t="str"/>
    </x:row>
    <x:row r="6064">
      <x:c r="A6064" s="15" t="n">
        <x:v>6063</x:v>
      </x:c>
      <x:c r="B6064" s="13" t="str">
        <x:v>Biblidinae-5</x:v>
      </x:c>
      <x:c r="C6064" s="13" t="str">
        <x:v>Biblidinae</x:v>
      </x:c>
      <x:c r="D6064" s="33" t="n">
        <x:f>'AR_values'!I11</x:f>
        <x:v>2.4750199618333006</x:v>
      </x:c>
      <x:c r="E6064" s="33" t="str">
        <x:v>Biblidinae-6</x:v>
      </x:c>
      <x:c r="F6064" s="33" t="str">
        <x:v>Biblidinae</x:v>
      </x:c>
      <x:c r="G6064" s="33" t="n">
        <x:f>'AR_values'!I12</x:f>
        <x:v>2.4326452914105925</x:v>
      </x:c>
      <x:c r="H6064" s="33" t="n">
        <x:f>ABS(D6064-G6064)</x:f>
        <x:v>0.04237467042270815</x:v>
      </x:c>
      <x:c r="I6064" s="14" t="n">
        <x:f>IFERROR(H6064/AVERAGE(D6064,G6064),"")</x:f>
        <x:v>0.017268769663822986</x:v>
      </x:c>
      <x:c r="J6064" s="14" t="n">
        <x:f>'Method'!$B$2</x:f>
        <x:v>0.05</x:v>
      </x:c>
      <x:c r="K6064" s="13" t="str">
        <x:f>IF(I6064&lt;=J6064,"是","否")</x:f>
        <x:v>是</x:v>
      </x:c>
      <x:c r="L6064" s="36" t="n">
        <x:v>0.790481061141881</x:v>
      </x:c>
      <x:c r="M6064" s="36" t="n">
        <x:f>1-L6064</x:f>
        <x:v>0.209518938858119</x:v>
      </x:c>
      <x:c r="N6064" s="13" t="str">
        <x:v>否</x:v>
      </x:c>
      <x:c r="O6064" s="15"/>
      <x:c r="P6064" s="13" t="str"/>
    </x:row>
    <x:row r="6065">
      <x:c r="A6065" s="15" t="n">
        <x:v>6064</x:v>
      </x:c>
      <x:c r="B6065" s="13" t="str">
        <x:v>Heliconiinae-21</x:v>
      </x:c>
      <x:c r="C6065" s="13" t="str">
        <x:v>Heliconiinae</x:v>
      </x:c>
      <x:c r="D6065" s="33" t="n">
        <x:f>'AR_values'!I65</x:f>
        <x:v>2.475657871833206</x:v>
      </x:c>
      <x:c r="E6065" s="33" t="str">
        <x:v>Satyrinae-22</x:v>
      </x:c>
      <x:c r="F6065" s="33" t="str">
        <x:v>Satyrinae</x:v>
      </x:c>
      <x:c r="G6065" s="33" t="n">
        <x:f>'AR_values'!I372</x:f>
        <x:v>2.4332476163410854</x:v>
      </x:c>
      <x:c r="H6065" s="33" t="n">
        <x:f>ABS(D6065-G6065)</x:f>
        <x:v>0.04241025549212063</x:v>
      </x:c>
      <x:c r="I6065" s="14" t="n">
        <x:f>IFERROR(H6065/AVERAGE(D6065,G6065),"")</x:f>
        <x:v>0.017278904877793343</x:v>
      </x:c>
      <x:c r="J6065" s="14" t="n">
        <x:f>'Method'!$B$2</x:f>
        <x:v>0.05</x:v>
      </x:c>
      <x:c r="K6065" s="13" t="str">
        <x:f>IF(I6065&lt;=J6065,"是","否")</x:f>
        <x:v>是</x:v>
      </x:c>
      <x:c r="L6065" s="36" t="n">
        <x:v>0.9108262505225024</x:v>
      </x:c>
      <x:c r="M6065" s="36" t="n">
        <x:f>1-L6065</x:f>
        <x:v>0.08917374947749757</x:v>
      </x:c>
      <x:c r="N6065" s="13" t="str">
        <x:v>是</x:v>
      </x:c>
      <x:c r="O6065" s="15"/>
      <x:c r="P6065" s="13" t="str"/>
    </x:row>
    <x:row r="6066">
      <x:c r="A6066" s="15" t="n">
        <x:v>6065</x:v>
      </x:c>
      <x:c r="B6066" s="13" t="str">
        <x:v>Charaxinae-8</x:v>
      </x:c>
      <x:c r="C6066" s="13" t="str">
        <x:v>Charaxinae</x:v>
      </x:c>
      <x:c r="D6066" s="33" t="n">
        <x:f>'AR_values'!I29</x:f>
        <x:v>2.3353649720977887</x:v>
      </x:c>
      <x:c r="E6066" s="33" t="str">
        <x:v>Pieridae-Coliadinae-15</x:v>
      </x:c>
      <x:c r="F6066" s="33" t="str">
        <x:v>Pieridae-Coliadinae</x:v>
      </x:c>
      <x:c r="G6066" s="33" t="n">
        <x:f>'AR_values'!I306</x:f>
        <x:v>2.37607098349663</x:v>
      </x:c>
      <x:c r="H6066" s="33" t="n">
        <x:f>ABS(D6066-G6066)</x:f>
        <x:v>0.04070601139884111</x:v>
      </x:c>
      <x:c r="I6066" s="14" t="n">
        <x:f>IFERROR(H6066/AVERAGE(D6066,G6066),"")</x:f>
        <x:v>0.017279662413963743</x:v>
      </x:c>
      <x:c r="J6066" s="14" t="n">
        <x:f>'Method'!$B$2</x:f>
        <x:v>0.05</x:v>
      </x:c>
      <x:c r="K6066" s="13" t="str">
        <x:f>IF(I6066&lt;=J6066,"是","否")</x:f>
        <x:v>是</x:v>
      </x:c>
      <x:c r="L6066" s="36" t="n">
        <x:v>0.740311179720507</x:v>
      </x:c>
      <x:c r="M6066" s="36" t="n">
        <x:f>1-L6066</x:f>
        <x:v>0.259688820279493</x:v>
      </x:c>
      <x:c r="N6066" s="13" t="str">
        <x:v>是</x:v>
      </x:c>
      <x:c r="O6066" s="15"/>
      <x:c r="P6066" s="13" t="str"/>
    </x:row>
    <x:row r="6067">
      <x:c r="A6067" s="15" t="n">
        <x:v>6066</x:v>
      </x:c>
      <x:c r="B6067" s="13" t="str">
        <x:v>Lycaenidae_Ogyris_subteristris</x:v>
      </x:c>
      <x:c r="C6067" s="13" t="str">
        <x:v>Lycaenidae</x:v>
      </x:c>
      <x:c r="D6067" s="33" t="n">
        <x:f>'AR_values'!I183</x:f>
        <x:v>2.419773943913982</x:v>
      </x:c>
      <x:c r="E6067" s="33" t="str">
        <x:v>Pieridae-Coliadinae-11</x:v>
      </x:c>
      <x:c r="F6067" s="33" t="str">
        <x:v>Pieridae-Coliadinae</x:v>
      </x:c>
      <x:c r="G6067" s="33" t="n">
        <x:f>'AR_values'!I302</x:f>
        <x:v>2.4619563161016096</x:v>
      </x:c>
      <x:c r="H6067" s="33" t="n">
        <x:f>ABS(D6067-G6067)</x:f>
        <x:v>0.04218237218762777</x:v>
      </x:c>
      <x:c r="I6067" s="14" t="n">
        <x:f>IFERROR(H6067/AVERAGE(D6067,G6067),"")</x:f>
        <x:v>0.017281730018197706</x:v>
      </x:c>
      <x:c r="J6067" s="14" t="n">
        <x:f>'Method'!$B$2</x:f>
        <x:v>0.05</x:v>
      </x:c>
      <x:c r="K6067" s="13" t="str">
        <x:f>IF(I6067&lt;=J6067,"是","否")</x:f>
        <x:v>是</x:v>
      </x:c>
      <x:c r="L6067" s="36" t="n">
        <x:v>0.743017465547917</x:v>
      </x:c>
      <x:c r="M6067" s="36" t="n">
        <x:f>1-L6067</x:f>
        <x:v>0.25698253445208297</x:v>
      </x:c>
      <x:c r="N6067" s="13" t="str">
        <x:v>是</x:v>
      </x:c>
      <x:c r="O6067" s="15"/>
      <x:c r="P6067" s="13" t="str"/>
    </x:row>
    <x:row r="6068">
      <x:c r="A6068" s="15" t="n">
        <x:v>6067</x:v>
      </x:c>
      <x:c r="B6068" s="13" t="str">
        <x:v>Nymphalinae-7</x:v>
      </x:c>
      <x:c r="C6068" s="13" t="str">
        <x:v>Nymphalinae</x:v>
      </x:c>
      <x:c r="D6068" s="33" t="n">
        <x:f>'AR_values'!I216</x:f>
        <x:v>2.645417426578678</x:v>
      </x:c>
      <x:c r="E6068" s="33" t="str">
        <x:v>Riodinidae-17</x:v>
      </x:c>
      <x:c r="F6068" s="33" t="str">
        <x:v>Riodinidae</x:v>
      </x:c>
      <x:c r="G6068" s="33" t="n">
        <x:f>'AR_values'!I340</x:f>
        <x:v>2.6915468915015612</x:v>
      </x:c>
      <x:c r="H6068" s="33" t="n">
        <x:f>ABS(D6068-G6068)</x:f>
        <x:v>0.04612946492288339</x:v>
      </x:c>
      <x:c r="I6068" s="14" t="n">
        <x:f>IFERROR(H6068/AVERAGE(D6068,G6068),"")</x:f>
        <x:v>0.017286780339380883</x:v>
      </x:c>
      <x:c r="J6068" s="14" t="n">
        <x:f>'Method'!$B$2</x:f>
        <x:v>0.05</x:v>
      </x:c>
      <x:c r="K6068" s="13" t="str">
        <x:f>IF(I6068&lt;=J6068,"是","否")</x:f>
        <x:v>是</x:v>
      </x:c>
      <x:c r="L6068" s="36" t="n">
        <x:v>0.8596415805829536</x:v>
      </x:c>
      <x:c r="M6068" s="36" t="n">
        <x:f>1-L6068</x:f>
        <x:v>0.1403584194170464</x:v>
      </x:c>
      <x:c r="N6068" s="13" t="str">
        <x:v>是</x:v>
      </x:c>
      <x:c r="O6068" s="15"/>
      <x:c r="P6068" s="13" t="str"/>
    </x:row>
    <x:row r="6069">
      <x:c r="A6069" s="15" t="n">
        <x:v>6068</x:v>
      </x:c>
      <x:c r="B6069" s="13" t="str">
        <x:v>Charaxinae-10</x:v>
      </x:c>
      <x:c r="C6069" s="13" t="str">
        <x:v>Charaxinae</x:v>
      </x:c>
      <x:c r="D6069" s="33" t="n">
        <x:f>'AR_values'!I17</x:f>
        <x:v>2.4065875590223897</x:v>
      </x:c>
      <x:c r="E6069" s="33" t="str">
        <x:v>Pieridae-Coliadinae-4</x:v>
      </x:c>
      <x:c r="F6069" s="33" t="str">
        <x:v>Pieridae-Coliadinae</x:v>
      </x:c>
      <x:c r="G6069" s="33" t="n">
        <x:f>'AR_values'!I316</x:f>
        <x:v>2.448553495466375</x:v>
      </x:c>
      <x:c r="H6069" s="33" t="n">
        <x:f>ABS(D6069-G6069)</x:f>
        <x:v>0.041965936443985274</x:v>
      </x:c>
      <x:c r="I6069" s="14" t="n">
        <x:f>IFERROR(H6069/AVERAGE(D6069,G6069),"")</x:f>
        <x:v>0.017287216158297255</x:v>
      </x:c>
      <x:c r="J6069" s="14" t="n">
        <x:f>'Method'!$B$2</x:f>
        <x:v>0.05</x:v>
      </x:c>
      <x:c r="K6069" s="13" t="str">
        <x:f>IF(I6069&lt;=J6069,"是","否")</x:f>
        <x:v>是</x:v>
      </x:c>
      <x:c r="L6069" s="36" t="n">
        <x:v>0.7882070959490106</x:v>
      </x:c>
      <x:c r="M6069" s="36" t="n">
        <x:f>1-L6069</x:f>
        <x:v>0.21179290405098938</x:v>
      </x:c>
      <x:c r="N6069" s="13" t="str">
        <x:v>是</x:v>
      </x:c>
      <x:c r="O6069" s="15"/>
      <x:c r="P6069" s="13" t="str"/>
    </x:row>
    <x:row r="6070">
      <x:c r="A6070" s="15" t="n">
        <x:v>6069</x:v>
      </x:c>
      <x:c r="B6070" s="13" t="str">
        <x:v>Heliconiinae-2</x:v>
      </x:c>
      <x:c r="C6070" s="13" t="str">
        <x:v>Heliconiinae</x:v>
      </x:c>
      <x:c r="D6070" s="33" t="n">
        <x:f>'AR_values'!I63</x:f>
        <x:v>2.7018446860659315</x:v>
      </x:c>
      <x:c r="E6070" s="33" t="str">
        <x:v>Pieridae-2</x:v>
      </x:c>
      <x:c r="F6070" s="33" t="str">
        <x:v>Pieridae</x:v>
      </x:c>
      <x:c r="G6070" s="33" t="n">
        <x:f>'AR_values'!I284</x:f>
        <x:v>2.655534957236157</x:v>
      </x:c>
      <x:c r="H6070" s="33" t="n">
        <x:f>ABS(D6070-G6070)</x:f>
        <x:v>0.04630972882977469</x:v>
      </x:c>
      <x:c r="I6070" s="14" t="n">
        <x:f>IFERROR(H6070/AVERAGE(D6070,G6070),"")</x:f>
        <x:v>0.01728820128984964</x:v>
      </x:c>
      <x:c r="J6070" s="14" t="n">
        <x:f>'Method'!$B$2</x:f>
        <x:v>0.05</x:v>
      </x:c>
      <x:c r="K6070" s="13" t="str">
        <x:f>IF(I6070&lt;=J6070,"是","否")</x:f>
        <x:v>是</x:v>
      </x:c>
      <x:c r="L6070" s="36" t="n">
        <x:v>0.8906860290435653</x:v>
      </x:c>
      <x:c r="M6070" s="36" t="n">
        <x:f>1-L6070</x:f>
        <x:v>0.10931397095643469</x:v>
      </x:c>
      <x:c r="N6070" s="13" t="str">
        <x:v>是</x:v>
      </x:c>
      <x:c r="O6070" s="15"/>
      <x:c r="P6070" s="13" t="str"/>
    </x:row>
    <x:row r="6071">
      <x:c r="A6071" s="15" t="n">
        <x:v>6070</x:v>
      </x:c>
      <x:c r="B6071" s="13" t="str">
        <x:v>Heliconiinae-8</x:v>
      </x:c>
      <x:c r="C6071" s="13" t="str">
        <x:v>Heliconiinae</x:v>
      </x:c>
      <x:c r="D6071" s="33" t="n">
        <x:f>'AR_values'!I73</x:f>
        <x:v>3.0060250090214837</x:v>
      </x:c>
      <x:c r="E6071" s="33" t="str">
        <x:v>Hesperiidae_Trapezites_sciron</x:v>
      </x:c>
      <x:c r="F6071" s="33" t="str">
        <x:v>Hesperiidae</x:v>
      </x:c>
      <x:c r="G6071" s="33" t="n">
        <x:f>'AR_values'!I128</x:f>
        <x:v>2.954498744525112</x:v>
      </x:c>
      <x:c r="H6071" s="33" t="n">
        <x:f>ABS(D6071-G6071)</x:f>
        <x:v>0.051526264496371876</x:v>
      </x:c>
      <x:c r="I6071" s="14" t="n">
        <x:f>IFERROR(H6071/AVERAGE(D6071,G6071),"")</x:f>
        <x:v>0.01728917344409978</x:v>
      </x:c>
      <x:c r="J6071" s="14" t="n">
        <x:f>'Method'!$B$2</x:f>
        <x:v>0.05</x:v>
      </x:c>
      <x:c r="K6071" s="13" t="str">
        <x:f>IF(I6071&lt;=J6071,"是","否")</x:f>
        <x:v>是</x:v>
      </x:c>
      <x:c r="L6071" s="36" t="n">
        <x:v>0.7390117984653027</x:v>
      </x:c>
      <x:c r="M6071" s="36" t="n">
        <x:f>1-L6071</x:f>
        <x:v>0.26098820153469726</x:v>
      </x:c>
      <x:c r="N6071" s="13" t="str">
        <x:v>是</x:v>
      </x:c>
      <x:c r="O6071" s="15"/>
      <x:c r="P6071" s="13" t="str"/>
    </x:row>
    <x:row r="6072">
      <x:c r="A6072" s="15" t="n">
        <x:v>6071</x:v>
      </x:c>
      <x:c r="B6072" s="13" t="str">
        <x:v>Charaxinae-15</x:v>
      </x:c>
      <x:c r="C6072" s="13" t="str">
        <x:v>Charaxinae</x:v>
      </x:c>
      <x:c r="D6072" s="33" t="n">
        <x:f>'AR_values'!I22</x:f>
        <x:v>2.4406235760127264</x:v>
      </x:c>
      <x:c r="E6072" s="33" t="str">
        <x:v>Lycaenidae_Ogyris_halmaturia</x:v>
      </x:c>
      <x:c r="F6072" s="33" t="str">
        <x:v>Lycaenidae</x:v>
      </x:c>
      <x:c r="G6072" s="33" t="n">
        <x:f>'AR_values'!I179</x:f>
        <x:v>2.3987880990215236</x:v>
      </x:c>
      <x:c r="H6072" s="33" t="n">
        <x:f>ABS(D6072-G6072)</x:f>
        <x:v>0.041835476991202825</x:v>
      </x:c>
      <x:c r="I6072" s="14" t="n">
        <x:f>IFERROR(H6072/AVERAGE(D6072,G6072),"")</x:f>
        <x:v>0.017289488805850246</x:v>
      </x:c>
      <x:c r="J6072" s="14" t="n">
        <x:f>'Method'!$B$2</x:f>
        <x:v>0.05</x:v>
      </x:c>
      <x:c r="K6072" s="13" t="str">
        <x:f>IF(I6072&lt;=J6072,"是","否")</x:f>
        <x:v>是</x:v>
      </x:c>
      <x:c r="L6072" s="36" t="n">
        <x:v>0.7108039995082572</x:v>
      </x:c>
      <x:c r="M6072" s="36" t="n">
        <x:f>1-L6072</x:f>
        <x:v>0.28919600049174277</x:v>
      </x:c>
      <x:c r="N6072" s="13" t="str">
        <x:v>是</x:v>
      </x:c>
      <x:c r="O6072" s="15"/>
      <x:c r="P6072" s="13" t="str"/>
    </x:row>
    <x:row r="6073">
      <x:c r="A6073" s="15" t="n">
        <x:v>6072</x:v>
      </x:c>
      <x:c r="B6073" s="13" t="str">
        <x:v>Lycaenidae_Theclinesthes_miskini</x:v>
      </x:c>
      <x:c r="C6073" s="13" t="str">
        <x:v>Lycaenidae</x:v>
      </x:c>
      <x:c r="D6073" s="33" t="n">
        <x:f>'AR_values'!I185</x:f>
        <x:v>2.5154764900306708</x:v>
      </x:c>
      <x:c r="E6073" s="33" t="str">
        <x:v>Pieridae-Coliadinae-6</x:v>
      </x:c>
      <x:c r="F6073" s="33" t="str">
        <x:v>Pieridae-Coliadinae</x:v>
      </x:c>
      <x:c r="G6073" s="33" t="n">
        <x:f>'AR_values'!I318</x:f>
        <x:v>2.559350440419913</x:v>
      </x:c>
      <x:c r="H6073" s="33" t="n">
        <x:f>ABS(D6073-G6073)</x:f>
        <x:v>0.043873950389242466</x:v>
      </x:c>
      <x:c r="I6073" s="14" t="n">
        <x:f>IFERROR(H6073/AVERAGE(D6073,G6073),"")</x:f>
        <x:v>0.01729081641227398</x:v>
      </x:c>
      <x:c r="J6073" s="14" t="n">
        <x:f>'Method'!$B$2</x:f>
        <x:v>0.05</x:v>
      </x:c>
      <x:c r="K6073" s="13" t="str">
        <x:f>IF(I6073&lt;=J6073,"是","否")</x:f>
        <x:v>是</x:v>
      </x:c>
      <x:c r="L6073" s="36" t="n">
        <x:v>0.7511100364883281</x:v>
      </x:c>
      <x:c r="M6073" s="36" t="n">
        <x:f>1-L6073</x:f>
        <x:v>0.24888996351167192</x:v>
      </x:c>
      <x:c r="N6073" s="13" t="str">
        <x:v>是</x:v>
      </x:c>
      <x:c r="O6073" s="15"/>
      <x:c r="P6073" s="13" t="str"/>
    </x:row>
    <x:row r="6074">
      <x:c r="A6074" s="15" t="n">
        <x:v>6073</x:v>
      </x:c>
      <x:c r="B6074" s="13" t="str">
        <x:v>Limenitidinae-2</x:v>
      </x:c>
      <x:c r="C6074" s="13" t="str">
        <x:v>Limenitidinae</x:v>
      </x:c>
      <x:c r="D6074" s="33" t="n">
        <x:f>'AR_values'!I134</x:f>
        <x:v>2.628721263472674</x:v>
      </x:c>
      <x:c r="E6074" s="33" t="str">
        <x:v>Pieridae_Zerene_eurydice</x:v>
      </x:c>
      <x:c r="F6074" s="33" t="str">
        <x:v>Pieridae</x:v>
      </x:c>
      <x:c r="G6074" s="33" t="n">
        <x:f>'AR_values'!I332</x:f>
        <x:v>2.674576645957752</x:v>
      </x:c>
      <x:c r="H6074" s="33" t="n">
        <x:f>ABS(D6074-G6074)</x:f>
        <x:v>0.04585538248507781</x:v>
      </x:c>
      <x:c r="I6074" s="14" t="n">
        <x:f>IFERROR(H6074/AVERAGE(D6074,G6074),"")</x:f>
        <x:v>0.017293157302567103</x:v>
      </x:c>
      <x:c r="J6074" s="14" t="n">
        <x:f>'Method'!$B$2</x:f>
        <x:v>0.05</x:v>
      </x:c>
      <x:c r="K6074" s="13" t="str">
        <x:f>IF(I6074&lt;=J6074,"是","否")</x:f>
        <x:v>是</x:v>
      </x:c>
      <x:c r="L6074" s="36" t="n">
        <x:v>0.7483729525602323</x:v>
      </x:c>
      <x:c r="M6074" s="36" t="n">
        <x:f>1-L6074</x:f>
        <x:v>0.2516270474397677</x:v>
      </x:c>
      <x:c r="N6074" s="13" t="str">
        <x:v>是</x:v>
      </x:c>
      <x:c r="O6074" s="15"/>
      <x:c r="P6074" s="13" t="str"/>
    </x:row>
    <x:row r="6075">
      <x:c r="A6075" s="15" t="n">
        <x:v>6074</x:v>
      </x:c>
      <x:c r="B6075" s="13" t="str">
        <x:v>Hesperiidae_Trapezites_phigalia</x:v>
      </x:c>
      <x:c r="C6075" s="13" t="str">
        <x:v>Hesperiidae</x:v>
      </x:c>
      <x:c r="D6075" s="33" t="n">
        <x:f>'AR_values'!I127</x:f>
        <x:v>2.72511738918434</x:v>
      </x:c>
      <x:c r="E6075" s="33" t="str">
        <x:v>Parnassiinae-5</x:v>
      </x:c>
      <x:c r="F6075" s="33" t="str">
        <x:v>Parnassiinae</x:v>
      </x:c>
      <x:c r="G6075" s="33" t="n">
        <x:f>'AR_values'!I272</x:f>
        <x:v>2.7726642791414156</x:v>
      </x:c>
      <x:c r="H6075" s="33" t="n">
        <x:f>ABS(D6075-G6075)</x:f>
        <x:v>0.04754688995707568</x:v>
      </x:c>
      <x:c r="I6075" s="14" t="n">
        <x:f>IFERROR(H6075/AVERAGE(D6075,G6075),"")</x:f>
        <x:v>0.017296754518647584</x:v>
      </x:c>
      <x:c r="J6075" s="14" t="n">
        <x:f>'Method'!$B$2</x:f>
        <x:v>0.05</x:v>
      </x:c>
      <x:c r="K6075" s="13" t="str">
        <x:f>IF(I6075&lt;=J6075,"是","否")</x:f>
        <x:v>是</x:v>
      </x:c>
      <x:c r="L6075" s="36" t="n">
        <x:v>0.8358309521729907</x:v>
      </x:c>
      <x:c r="M6075" s="36" t="n">
        <x:f>1-L6075</x:f>
        <x:v>0.16416904782700925</x:v>
      </x:c>
      <x:c r="N6075" s="13" t="str">
        <x:v>是</x:v>
      </x:c>
      <x:c r="O6075" s="15"/>
      <x:c r="P6075" s="13" t="str"/>
    </x:row>
    <x:row r="6076">
      <x:c r="A6076" s="15" t="n">
        <x:v>6075</x:v>
      </x:c>
      <x:c r="B6076" s="13" t="str">
        <x:v>Limenitidinae-4</x:v>
      </x:c>
      <x:c r="C6076" s="13" t="str">
        <x:v>Limenitidinae</x:v>
      </x:c>
      <x:c r="D6076" s="33" t="n">
        <x:f>'AR_values'!I136</x:f>
        <x:v>2.4478863236029302</x:v>
      </x:c>
      <x:c r="E6076" s="33" t="str">
        <x:v>Lycaenidae_Zizeeria_karsandra</x:v>
      </x:c>
      <x:c r="F6076" s="33" t="str">
        <x:v>Lycaenidae</x:v>
      </x:c>
      <x:c r="G6076" s="33" t="n">
        <x:f>'AR_values'!I187</x:f>
        <x:v>2.4058990246007177</x:v>
      </x:c>
      <x:c r="H6076" s="33" t="n">
        <x:f>ABS(D6076-G6076)</x:f>
        <x:v>0.04198729900221254</x:v>
      </x:c>
      <x:c r="I6076" s="14" t="n">
        <x:f>IFERROR(H6076/AVERAGE(D6076,G6076),"")</x:f>
        <x:v>0.017300847066816314</x:v>
      </x:c>
      <x:c r="J6076" s="14" t="n">
        <x:f>'Method'!$B$2</x:f>
        <x:v>0.05</x:v>
      </x:c>
      <x:c r="K6076" s="13" t="str">
        <x:f>IF(I6076&lt;=J6076,"是","否")</x:f>
        <x:v>是</x:v>
      </x:c>
      <x:c r="L6076" s="36" t="n">
        <x:v>0.7716203708628999</x:v>
      </x:c>
      <x:c r="M6076" s="36" t="n">
        <x:f>1-L6076</x:f>
        <x:v>0.22837962913710008</x:v>
      </x:c>
      <x:c r="N6076" s="13" t="str">
        <x:v>是</x:v>
      </x:c>
      <x:c r="O6076" s="15"/>
      <x:c r="P6076" s="13" t="str"/>
    </x:row>
    <x:row r="6077">
      <x:c r="A6077" s="15" t="n">
        <x:v>6076</x:v>
      </x:c>
      <x:c r="B6077" s="13" t="str">
        <x:v>Nymphalinae-4</x:v>
      </x:c>
      <x:c r="C6077" s="13" t="str">
        <x:v>Nymphalinae</x:v>
      </x:c>
      <x:c r="D6077" s="33" t="n">
        <x:f>'AR_values'!I213</x:f>
        <x:v>2.6453777429352816</x:v>
      </x:c>
      <x:c r="E6077" s="33" t="str">
        <x:v>Riodinidae-17</x:v>
      </x:c>
      <x:c r="F6077" s="33" t="str">
        <x:v>Riodinidae</x:v>
      </x:c>
      <x:c r="G6077" s="33" t="n">
        <x:f>'AR_values'!I340</x:f>
        <x:v>2.6915468915015612</x:v>
      </x:c>
      <x:c r="H6077" s="33" t="n">
        <x:f>ABS(D6077-G6077)</x:f>
        <x:v>0.04616914856627963</x:v>
      </x:c>
      <x:c r="I6077" s="14" t="n">
        <x:f>IFERROR(H6077/AVERAGE(D6077,G6077),"")</x:f>
        <x:v>0.0173017802306483</x:v>
      </x:c>
      <x:c r="J6077" s="14" t="n">
        <x:f>'Method'!$B$2</x:f>
        <x:v>0.05</x:v>
      </x:c>
      <x:c r="K6077" s="13" t="str">
        <x:f>IF(I6077&lt;=J6077,"是","否")</x:f>
        <x:v>是</x:v>
      </x:c>
      <x:c r="L6077" s="36" t="n">
        <x:v>0.8437013429349942</x:v>
      </x:c>
      <x:c r="M6077" s="36" t="n">
        <x:f>1-L6077</x:f>
        <x:v>0.15629865706500579</x:v>
      </x:c>
      <x:c r="N6077" s="13" t="str">
        <x:v>是</x:v>
      </x:c>
      <x:c r="O6077" s="15"/>
      <x:c r="P6077" s="13" t="str"/>
    </x:row>
    <x:row r="6078">
      <x:c r="A6078" s="15" t="n">
        <x:v>6077</x:v>
      </x:c>
      <x:c r="B6078" s="13" t="str">
        <x:v>Biblidinae-5</x:v>
      </x:c>
      <x:c r="C6078" s="13" t="str">
        <x:v>Biblidinae</x:v>
      </x:c>
      <x:c r="D6078" s="33" t="n">
        <x:f>'AR_values'!I11</x:f>
        <x:v>2.4750199618333006</x:v>
      </x:c>
      <x:c r="E6078" s="33" t="str">
        <x:v>Charaxinae-6</x:v>
      </x:c>
      <x:c r="F6078" s="33" t="str">
        <x:v>Charaxinae</x:v>
      </x:c>
      <x:c r="G6078" s="33" t="n">
        <x:f>'AR_values'!I27</x:f>
        <x:v>2.518220654144657</x:v>
      </x:c>
      <x:c r="H6078" s="33" t="n">
        <x:f>ABS(D6078-G6078)</x:f>
        <x:v>0.04320069231135637</x:v>
      </x:c>
      <x:c r="I6078" s="14" t="n">
        <x:f>IFERROR(H6078/AVERAGE(D6078,G6078),"")</x:f>
        <x:v>0.017303669353773067</x:v>
      </x:c>
      <x:c r="J6078" s="14" t="n">
        <x:f>'Method'!$B$2</x:f>
        <x:v>0.05</x:v>
      </x:c>
      <x:c r="K6078" s="13" t="str">
        <x:f>IF(I6078&lt;=J6078,"是","否")</x:f>
        <x:v>是</x:v>
      </x:c>
      <x:c r="L6078" s="36" t="n">
        <x:v>0.8108059694808611</x:v>
      </x:c>
      <x:c r="M6078" s="36" t="n">
        <x:f>1-L6078</x:f>
        <x:v>0.18919403051913886</x:v>
      </x:c>
      <x:c r="N6078" s="13" t="str">
        <x:v>是</x:v>
      </x:c>
      <x:c r="O6078" s="15"/>
      <x:c r="P6078" s="13" t="str"/>
    </x:row>
    <x:row r="6079">
      <x:c r="A6079" s="15" t="n">
        <x:v>6078</x:v>
      </x:c>
      <x:c r="B6079" s="13" t="str">
        <x:v>Papilionidae-23</x:v>
      </x:c>
      <x:c r="C6079" s="13" t="str">
        <x:v>Papilionidae</x:v>
      </x:c>
      <x:c r="D6079" s="33" t="n">
        <x:f>'AR_values'!I234</x:f>
        <x:v>3.1217008472418724</x:v>
      </x:c>
      <x:c r="E6079" s="33" t="str">
        <x:v>Pieridae-20</x:v>
      </x:c>
      <x:c r="F6079" s="33" t="str">
        <x:v>Pieridae</x:v>
      </x:c>
      <x:c r="G6079" s="33" t="n">
        <x:f>'AR_values'!I285</x:f>
        <x:v>3.176196463789619</x:v>
      </x:c>
      <x:c r="H6079" s="33" t="n">
        <x:f>ABS(D6079-G6079)</x:f>
        <x:v>0.05449561654774682</x:v>
      </x:c>
      <x:c r="I6079" s="14" t="n">
        <x:f>IFERROR(H6079/AVERAGE(D6079,G6079),"")</x:f>
        <x:v>0.017305971773242945</x:v>
      </x:c>
      <x:c r="J6079" s="14" t="n">
        <x:f>'Method'!$B$2</x:f>
        <x:v>0.05</x:v>
      </x:c>
      <x:c r="K6079" s="13" t="str">
        <x:f>IF(I6079&lt;=J6079,"是","否")</x:f>
        <x:v>是</x:v>
      </x:c>
      <x:c r="L6079" s="36" t="n">
        <x:v>0.7836587872559095</x:v>
      </x:c>
      <x:c r="M6079" s="36" t="n">
        <x:f>1-L6079</x:f>
        <x:v>0.21634121274409046</x:v>
      </x:c>
      <x:c r="N6079" s="13" t="str">
        <x:v>是</x:v>
      </x:c>
      <x:c r="O6079" s="15"/>
      <x:c r="P6079" s="13" t="str"/>
    </x:row>
    <x:row r="6080">
      <x:c r="A6080" s="15" t="n">
        <x:v>6079</x:v>
      </x:c>
      <x:c r="B6080" s="13" t="str">
        <x:v>Limenitidinae-5</x:v>
      </x:c>
      <x:c r="C6080" s="13" t="str">
        <x:v>Limenitidinae</x:v>
      </x:c>
      <x:c r="D6080" s="33" t="n">
        <x:f>'AR_values'!I137</x:f>
        <x:v>2.6752389127189056</x:v>
      </x:c>
      <x:c r="E6080" s="33" t="str">
        <x:v>Pieridae-21</x:v>
      </x:c>
      <x:c r="F6080" s="33" t="str">
        <x:v>Pieridae</x:v>
      </x:c>
      <x:c r="G6080" s="33" t="n">
        <x:f>'AR_values'!I286</x:f>
        <x:v>2.7219412558374705</x:v>
      </x:c>
      <x:c r="H6080" s="33" t="n">
        <x:f>ABS(D6080-G6080)</x:f>
        <x:v>0.046702343118564915</x:v>
      </x:c>
      <x:c r="I6080" s="14" t="n">
        <x:f>IFERROR(H6080/AVERAGE(D6080,G6080),"")</x:f>
        <x:v>0.017306201260669323</x:v>
      </x:c>
      <x:c r="J6080" s="14" t="n">
        <x:f>'Method'!$B$2</x:f>
        <x:v>0.05</x:v>
      </x:c>
      <x:c r="K6080" s="13" t="str">
        <x:f>IF(I6080&lt;=J6080,"是","否")</x:f>
        <x:v>是</x:v>
      </x:c>
      <x:c r="L6080" s="36" t="n">
        <x:v>0.9063176665392944</x:v>
      </x:c>
      <x:c r="M6080" s="36" t="n">
        <x:f>1-L6080</x:f>
        <x:v>0.09368233346070565</x:v>
      </x:c>
      <x:c r="N6080" s="13" t="str">
        <x:v>是</x:v>
      </x:c>
      <x:c r="O6080" s="15"/>
      <x:c r="P6080" s="13" t="str"/>
    </x:row>
    <x:row r="6081">
      <x:c r="A6081" s="15" t="n">
        <x:v>6080</x:v>
      </x:c>
      <x:c r="B6081" s="13" t="str">
        <x:v>Biblidinae-15</x:v>
      </x:c>
      <x:c r="C6081" s="13" t="str">
        <x:v>Biblidinae</x:v>
      </x:c>
      <x:c r="D6081" s="33" t="n">
        <x:f>'AR_values'!I7</x:f>
        <x:v>2.490648862471045</x:v>
      </x:c>
      <x:c r="E6081" s="33" t="str">
        <x:v>Limenitidinae-4</x:v>
      </x:c>
      <x:c r="F6081" s="33" t="str">
        <x:v>Limenitidinae</x:v>
      </x:c>
      <x:c r="G6081" s="33" t="n">
        <x:f>'AR_values'!I136</x:f>
        <x:v>2.4478863236029302</x:v>
      </x:c>
      <x:c r="H6081" s="33" t="n">
        <x:f>ABS(D6081-G6081)</x:f>
        <x:v>0.04276253886811476</x:v>
      </x:c>
      <x:c r="I6081" s="14" t="n">
        <x:f>IFERROR(H6081/AVERAGE(D6081,G6081),"")</x:f>
        <x:v>0.017317903895349186</x:v>
      </x:c>
      <x:c r="J6081" s="14" t="n">
        <x:f>'Method'!$B$2</x:f>
        <x:v>0.05</x:v>
      </x:c>
      <x:c r="K6081" s="13" t="str">
        <x:f>IF(I6081&lt;=J6081,"是","否")</x:f>
        <x:v>是</x:v>
      </x:c>
      <x:c r="L6081" s="36" t="n">
        <x:v>0.8638166442524675</x:v>
      </x:c>
      <x:c r="M6081" s="36" t="n">
        <x:f>1-L6081</x:f>
        <x:v>0.1361833557475325</x:v>
      </x:c>
      <x:c r="N6081" s="13" t="str">
        <x:v>是</x:v>
      </x:c>
      <x:c r="O6081" s="15"/>
      <x:c r="P6081" s="13" t="str"/>
    </x:row>
    <x:row r="6082">
      <x:c r="A6082" s="15" t="n">
        <x:v>6081</x:v>
      </x:c>
      <x:c r="B6082" s="13" t="str">
        <x:v>Riodinidae-12</x:v>
      </x:c>
      <x:c r="C6082" s="13" t="str">
        <x:v>Riodinidae</x:v>
      </x:c>
      <x:c r="D6082" s="33" t="n">
        <x:f>'AR_values'!I336</x:f>
        <x:v>2.3219799649715265</x:v>
      </x:c>
      <x:c r="E6082" s="33" t="str">
        <x:v>Satyrinae-11</x:v>
      </x:c>
      <x:c r="F6082" s="33" t="str">
        <x:v>Satyrinae</x:v>
      </x:c>
      <x:c r="G6082" s="33" t="n">
        <x:f>'AR_values'!I360</x:f>
        <x:v>2.3625440484525146</x:v>
      </x:c>
      <x:c r="H6082" s="33" t="n">
        <x:f>ABS(D6082-G6082)</x:f>
        <x:v>0.04056408348098817</x:v>
      </x:c>
      <x:c r="I6082" s="14" t="n">
        <x:f>IFERROR(H6082/AVERAGE(D6082,G6082),"")</x:f>
        <x:v>0.01731833730161149</x:v>
      </x:c>
      <x:c r="J6082" s="14" t="n">
        <x:f>'Method'!$B$2</x:f>
        <x:v>0.05</x:v>
      </x:c>
      <x:c r="K6082" s="13" t="str">
        <x:f>IF(I6082&lt;=J6082,"是","否")</x:f>
        <x:v>是</x:v>
      </x:c>
      <x:c r="L6082" s="36" t="n">
        <x:v>0.7388803680981595</x:v>
      </x:c>
      <x:c r="M6082" s="36" t="n">
        <x:f>1-L6082</x:f>
        <x:v>0.2611196319018405</x:v>
      </x:c>
      <x:c r="N6082" s="13" t="str">
        <x:v>是</x:v>
      </x:c>
      <x:c r="O6082" s="15"/>
      <x:c r="P6082" s="13" t="str"/>
    </x:row>
    <x:row r="6083">
      <x:c r="A6083" s="15" t="n">
        <x:v>6082</x:v>
      </x:c>
      <x:c r="B6083" s="13" t="str">
        <x:v>Lycaenidae-14</x:v>
      </x:c>
      <x:c r="C6083" s="13" t="str">
        <x:v>Lycaenidae</x:v>
      </x:c>
      <x:c r="D6083" s="33" t="n">
        <x:f>'AR_values'!I146</x:f>
        <x:v>2.5275412824939623</x:v>
      </x:c>
      <x:c r="E6083" s="33" t="str">
        <x:v>Nymphalinae-28</x:v>
      </x:c>
      <x:c r="F6083" s="33" t="str">
        <x:v>Nymphalinae</x:v>
      </x:c>
      <x:c r="G6083" s="33" t="n">
        <x:f>'AR_values'!I209</x:f>
        <x:v>2.5716980421170317</x:v>
      </x:c>
      <x:c r="H6083" s="33" t="n">
        <x:f>ABS(D6083-G6083)</x:f>
        <x:v>0.04415675962306942</x:v>
      </x:c>
      <x:c r="I6083" s="14" t="n">
        <x:f>IFERROR(H6083/AVERAGE(D6083,G6083),"")</x:f>
        <x:v>0.01731895948085865</x:v>
      </x:c>
      <x:c r="J6083" s="14" t="n">
        <x:f>'Method'!$B$2</x:f>
        <x:v>0.05</x:v>
      </x:c>
      <x:c r="K6083" s="13" t="str">
        <x:f>IF(I6083&lt;=J6083,"是","否")</x:f>
        <x:v>是</x:v>
      </x:c>
      <x:c r="L6083" s="36" t="n">
        <x:v>0.8578817127376359</x:v>
      </x:c>
      <x:c r="M6083" s="36" t="n">
        <x:f>1-L6083</x:f>
        <x:v>0.14211828726236408</x:v>
      </x:c>
      <x:c r="N6083" s="13" t="str">
        <x:v>是</x:v>
      </x:c>
      <x:c r="O6083" s="15"/>
      <x:c r="P6083" s="13" t="str"/>
    </x:row>
    <x:row r="6084">
      <x:c r="A6084" s="15" t="n">
        <x:v>6083</x:v>
      </x:c>
      <x:c r="B6084" s="13" t="str">
        <x:v>Nymphalinae-20</x:v>
      </x:c>
      <x:c r="C6084" s="13" t="str">
        <x:v>Nymphalinae</x:v>
      </x:c>
      <x:c r="D6084" s="33" t="n">
        <x:f>'AR_values'!I201</x:f>
        <x:v>2.6316211778781273</x:v>
      </x:c>
      <x:c r="E6084" s="33" t="str">
        <x:v>Papilionidae_Papilio_aegeus</x:v>
      </x:c>
      <x:c r="F6084" s="33" t="str">
        <x:v>Papilionidae</x:v>
      </x:c>
      <x:c r="G6084" s="33" t="n">
        <x:f>'AR_values'!I263</x:f>
        <x:v>2.6776011899305736</x:v>
      </x:c>
      <x:c r="H6084" s="33" t="n">
        <x:f>ABS(D6084-G6084)</x:f>
        <x:v>0.045980012052446284</x:v>
      </x:c>
      <x:c r="I6084" s="14" t="n">
        <x:f>IFERROR(H6084/AVERAGE(D6084,G6084),"")</x:f>
        <x:v>0.0173208085354405</x:v>
      </x:c>
      <x:c r="J6084" s="14" t="n">
        <x:f>'Method'!$B$2</x:f>
        <x:v>0.05</x:v>
      </x:c>
      <x:c r="K6084" s="13" t="str">
        <x:f>IF(I6084&lt;=J6084,"是","否")</x:f>
        <x:v>是</x:v>
      </x:c>
      <x:c r="L6084" s="36" t="n">
        <x:v>0.6939647023498404</x:v>
      </x:c>
      <x:c r="M6084" s="36" t="n">
        <x:f>1-L6084</x:f>
        <x:v>0.3060352976501596</x:v>
      </x:c>
      <x:c r="N6084" s="13" t="str">
        <x:v>是</x:v>
      </x:c>
      <x:c r="O6084" s="15"/>
      <x:c r="P6084" s="13" t="str"/>
    </x:row>
    <x:row r="6085">
      <x:c r="A6085" s="15" t="n">
        <x:v>6084</x:v>
      </x:c>
      <x:c r="B6085" s="13" t="str">
        <x:v>Hesperiidae-1</x:v>
      </x:c>
      <x:c r="C6085" s="13" t="str">
        <x:v>Hesperiidae</x:v>
      </x:c>
      <x:c r="D6085" s="33" t="n">
        <x:f>'AR_values'!I75</x:f>
        <x:v>2.626775993873075</x:v>
      </x:c>
      <x:c r="E6085" s="33" t="str">
        <x:v>Satyrinae-6</x:v>
      </x:c>
      <x:c r="F6085" s="33" t="str">
        <x:v>Satyrinae</x:v>
      </x:c>
      <x:c r="G6085" s="33" t="n">
        <x:f>'AR_values'!I381</x:f>
        <x:v>2.5816660504701483</x:v>
      </x:c>
      <x:c r="H6085" s="33" t="n">
        <x:f>ABS(D6085-G6085)</x:f>
        <x:v>0.04510994340292651</x:v>
      </x:c>
      <x:c r="I6085" s="14" t="n">
        <x:f>IFERROR(H6085/AVERAGE(D6085,G6085),"")</x:f>
        <x:v>0.017321856716028722</x:v>
      </x:c>
      <x:c r="J6085" s="14" t="n">
        <x:f>'Method'!$B$2</x:f>
        <x:v>0.05</x:v>
      </x:c>
      <x:c r="K6085" s="13" t="str">
        <x:f>IF(I6085&lt;=J6085,"是","否")</x:f>
        <x:v>是</x:v>
      </x:c>
      <x:c r="L6085" s="36" t="n">
        <x:v>0.8892338410217077</x:v>
      </x:c>
      <x:c r="M6085" s="36" t="n">
        <x:f>1-L6085</x:f>
        <x:v>0.11076615897829234</x:v>
      </x:c>
      <x:c r="N6085" s="13" t="str">
        <x:v>是</x:v>
      </x:c>
      <x:c r="O6085" s="15"/>
      <x:c r="P6085" s="13" t="str"/>
    </x:row>
    <x:row r="6086">
      <x:c r="A6086" s="15" t="n">
        <x:v>6085</x:v>
      </x:c>
      <x:c r="B6086" s="13" t="str">
        <x:v>Nymphalinae-29</x:v>
      </x:c>
      <x:c r="C6086" s="13" t="str">
        <x:v>Nymphalinae</x:v>
      </x:c>
      <x:c r="D6086" s="33" t="n">
        <x:f>'AR_values'!I210</x:f>
        <x:v>2.4175997911895375</x:v>
      </x:c>
      <x:c r="E6086" s="33" t="str">
        <x:v>Pieridae-Coliadinae-15</x:v>
      </x:c>
      <x:c r="F6086" s="33" t="str">
        <x:v>Pieridae-Coliadinae</x:v>
      </x:c>
      <x:c r="G6086" s="33" t="n">
        <x:f>'AR_values'!I306</x:f>
        <x:v>2.37607098349663</x:v>
      </x:c>
      <x:c r="H6086" s="33" t="n">
        <x:f>ABS(D6086-G6086)</x:f>
        <x:v>0.04152880769290768</x:v>
      </x:c>
      <x:c r="I6086" s="14" t="n">
        <x:f>IFERROR(H6086/AVERAGE(D6086,G6086),"")</x:f>
        <x:v>0.017326516419195054</x:v>
      </x:c>
      <x:c r="J6086" s="14" t="n">
        <x:f>'Method'!$B$2</x:f>
        <x:v>0.05</x:v>
      </x:c>
      <x:c r="K6086" s="13" t="str">
        <x:f>IF(I6086&lt;=J6086,"是","否")</x:f>
        <x:v>是</x:v>
      </x:c>
      <x:c r="L6086" s="36" t="n">
        <x:v>0.7556795078976177</x:v>
      </x:c>
      <x:c r="M6086" s="36" t="n">
        <x:f>1-L6086</x:f>
        <x:v>0.24432049210238227</x:v>
      </x:c>
      <x:c r="N6086" s="13" t="str">
        <x:v>是</x:v>
      </x:c>
      <x:c r="O6086" s="15"/>
      <x:c r="P6086" s="13" t="str"/>
    </x:row>
    <x:row r="6087">
      <x:c r="A6087" s="15" t="n">
        <x:v>6086</x:v>
      </x:c>
      <x:c r="B6087" s="13" t="str">
        <x:v>Satyrinae-22</x:v>
      </x:c>
      <x:c r="C6087" s="13" t="str">
        <x:v>Satyrinae</x:v>
      </x:c>
      <x:c r="D6087" s="33" t="n">
        <x:f>'AR_values'!I372</x:f>
        <x:v>2.4332476163410854</x:v>
      </x:c>
      <x:c r="E6087" s="33" t="str">
        <x:v>Satyrinae-9</x:v>
      </x:c>
      <x:c r="F6087" s="33" t="str">
        <x:v>Satyrinae</x:v>
      </x:c>
      <x:c r="G6087" s="33" t="n">
        <x:f>'AR_values'!I384</x:f>
        <x:v>2.3914334188497204</x:v>
      </x:c>
      <x:c r="H6087" s="33" t="n">
        <x:f>ABS(D6087-G6087)</x:f>
        <x:v>0.04181419749136506</x:v>
      </x:c>
      <x:c r="I6087" s="14" t="n">
        <x:f>IFERROR(H6087/AVERAGE(D6087,G6087),"")</x:f>
        <x:v>0.017333455698470394</x:v>
      </x:c>
      <x:c r="J6087" s="14" t="n">
        <x:f>'Method'!$B$2</x:f>
        <x:v>0.05</x:v>
      </x:c>
      <x:c r="K6087" s="13" t="str">
        <x:f>IF(I6087&lt;=J6087,"是","否")</x:f>
        <x:v>是</x:v>
      </x:c>
      <x:c r="L6087" s="36" t="n">
        <x:v>0.91450051987523</x:v>
      </x:c>
      <x:c r="M6087" s="36" t="n">
        <x:f>1-L6087</x:f>
        <x:v>0.08549948012477004</x:v>
      </x:c>
      <x:c r="N6087" s="13" t="str">
        <x:v>否</x:v>
      </x:c>
      <x:c r="O6087" s="15"/>
      <x:c r="P6087" s="13" t="str"/>
    </x:row>
    <x:row r="6088">
      <x:c r="A6088" s="15" t="n">
        <x:v>6087</x:v>
      </x:c>
      <x:c r="B6088" s="13" t="str">
        <x:v>Papilionidae-9</x:v>
      </x:c>
      <x:c r="C6088" s="13" t="str">
        <x:v>Papilionidae</x:v>
      </x:c>
      <x:c r="D6088" s="33" t="n">
        <x:f>'AR_values'!I260</x:f>
        <x:v>2.8994270303687606</x:v>
      </x:c>
      <x:c r="E6088" s="33" t="str">
        <x:v>Pieridae-14</x:v>
      </x:c>
      <x:c r="F6088" s="33" t="str">
        <x:v>Pieridae</x:v>
      </x:c>
      <x:c r="G6088" s="33" t="n">
        <x:f>'AR_values'!I279</x:f>
        <x:v>2.8495974203659724</x:v>
      </x:c>
      <x:c r="H6088" s="33" t="n">
        <x:f>ABS(D6088-G6088)</x:f>
        <x:v>0.04982961000278818</x:v>
      </x:c>
      <x:c r="I6088" s="14" t="n">
        <x:f>IFERROR(H6088/AVERAGE(D6088,G6088),"")</x:f>
        <x:v>0.017334979327290872</x:v>
      </x:c>
      <x:c r="J6088" s="14" t="n">
        <x:f>'Method'!$B$2</x:f>
        <x:v>0.05</x:v>
      </x:c>
      <x:c r="K6088" s="13" t="str">
        <x:f>IF(I6088&lt;=J6088,"是","否")</x:f>
        <x:v>是</x:v>
      </x:c>
      <x:c r="L6088" s="36" t="n">
        <x:v>0.8581414093365574</x:v>
      </x:c>
      <x:c r="M6088" s="36" t="n">
        <x:f>1-L6088</x:f>
        <x:v>0.14185859066344264</x:v>
      </x:c>
      <x:c r="N6088" s="13" t="str">
        <x:v>是</x:v>
      </x:c>
      <x:c r="O6088" s="15"/>
      <x:c r="P6088" s="13" t="str"/>
    </x:row>
    <x:row r="6089">
      <x:c r="A6089" s="15" t="n">
        <x:v>6088</x:v>
      </x:c>
      <x:c r="B6089" s="13" t="str">
        <x:v>Papilionidae-11</x:v>
      </x:c>
      <x:c r="C6089" s="13" t="str">
        <x:v>Papilionidae</x:v>
      </x:c>
      <x:c r="D6089" s="33" t="n">
        <x:f>'AR_values'!I221</x:f>
        <x:v>2.89947550369946</x:v>
      </x:c>
      <x:c r="E6089" s="33" t="str">
        <x:v>Pieridae-14</x:v>
      </x:c>
      <x:c r="F6089" s="33" t="str">
        <x:v>Pieridae</x:v>
      </x:c>
      <x:c r="G6089" s="33" t="n">
        <x:f>'AR_values'!I279</x:f>
        <x:v>2.8495974203659724</x:v>
      </x:c>
      <x:c r="H6089" s="33" t="n">
        <x:f>ABS(D6089-G6089)</x:f>
        <x:v>0.049878083333487755</x:v>
      </x:c>
      <x:c r="I6089" s="14" t="n">
        <x:f>IFERROR(H6089/AVERAGE(D6089,G6089),"")</x:f>
        <x:v>0.01735169617511711</x:v>
      </x:c>
      <x:c r="J6089" s="14" t="n">
        <x:f>'Method'!$B$2</x:f>
        <x:v>0.05</x:v>
      </x:c>
      <x:c r="K6089" s="13" t="str">
        <x:f>IF(I6089&lt;=J6089,"是","否")</x:f>
        <x:v>是</x:v>
      </x:c>
      <x:c r="L6089" s="36" t="n">
        <x:v>0.7801792904353111</x:v>
      </x:c>
      <x:c r="M6089" s="36" t="n">
        <x:f>1-L6089</x:f>
        <x:v>0.2198207095646889</x:v>
      </x:c>
      <x:c r="N6089" s="13" t="str">
        <x:v>是</x:v>
      </x:c>
      <x:c r="O6089" s="15"/>
      <x:c r="P6089" s="13" t="str"/>
    </x:row>
    <x:row r="6090">
      <x:c r="A6090" s="15" t="n">
        <x:v>6089</x:v>
      </x:c>
      <x:c r="B6090" s="13" t="str">
        <x:v>Heliconiinae-6</x:v>
      </x:c>
      <x:c r="C6090" s="13" t="str">
        <x:v>Heliconiinae</x:v>
      </x:c>
      <x:c r="D6090" s="33" t="n">
        <x:f>'AR_values'!I71</x:f>
        <x:v>2.9764196972939057</x:v>
      </x:c>
      <x:c r="E6090" s="33" t="str">
        <x:v>Pieridae-18</x:v>
      </x:c>
      <x:c r="F6090" s="33" t="str">
        <x:v>Pieridae</x:v>
      </x:c>
      <x:c r="G6090" s="33" t="n">
        <x:f>'AR_values'!I282</x:f>
        <x:v>3.028518340377398</x:v>
      </x:c>
      <x:c r="H6090" s="33" t="n">
        <x:f>ABS(D6090-G6090)</x:f>
        <x:v>0.05209864308349221</x:v>
      </x:c>
      <x:c r="I6090" s="14" t="n">
        <x:f>IFERROR(H6090/AVERAGE(D6090,G6090),"")</x:f>
        <x:v>0.017351933610857344</x:v>
      </x:c>
      <x:c r="J6090" s="14" t="n">
        <x:f>'Method'!$B$2</x:f>
        <x:v>0.05</x:v>
      </x:c>
      <x:c r="K6090" s="13" t="str">
        <x:f>IF(I6090&lt;=J6090,"是","否")</x:f>
        <x:v>是</x:v>
      </x:c>
      <x:c r="L6090" s="36" t="n">
        <x:v>0.9130335929062695</x:v>
      </x:c>
      <x:c r="M6090" s="36" t="n">
        <x:f>1-L6090</x:f>
        <x:v>0.08696640709373049</x:v>
      </x:c>
      <x:c r="N6090" s="13" t="str">
        <x:v>是</x:v>
      </x:c>
      <x:c r="O6090" s="15"/>
      <x:c r="P6090" s="13" t="str"/>
    </x:row>
    <x:row r="6091">
      <x:c r="A6091" s="15" t="n">
        <x:v>6090</x:v>
      </x:c>
      <x:c r="B6091" s="13" t="str">
        <x:v>Riodinidae-2</x:v>
      </x:c>
      <x:c r="C6091" s="13" t="str">
        <x:v>Riodinidae</x:v>
      </x:c>
      <x:c r="D6091" s="33" t="n">
        <x:f>'AR_values'!I343</x:f>
        <x:v>2.321349549491152</x:v>
      </x:c>
      <x:c r="E6091" s="33" t="str">
        <x:v>Satyrinae-25</x:v>
      </x:c>
      <x:c r="F6091" s="33" t="str">
        <x:v>Satyrinae</x:v>
      </x:c>
      <x:c r="G6091" s="33" t="n">
        <x:f>'AR_values'!I375</x:f>
        <x:v>2.3619837618973727</x:v>
      </x:c>
      <x:c r="H6091" s="33" t="n">
        <x:f>ABS(D6091-G6091)</x:f>
        <x:v>0.04063421240622089</x:v>
      </x:c>
      <x:c r="I6091" s="14" t="n">
        <x:f>IFERROR(H6091/AVERAGE(D6091,G6091),"")</x:f>
        <x:v>0.01735268865336154</x:v>
      </x:c>
      <x:c r="J6091" s="14" t="n">
        <x:f>'Method'!$B$2</x:f>
        <x:v>0.05</x:v>
      </x:c>
      <x:c r="K6091" s="13" t="str">
        <x:f>IF(I6091&lt;=J6091,"是","否")</x:f>
        <x:v>是</x:v>
      </x:c>
      <x:c r="L6091" s="36" t="n">
        <x:v>0.675820437047982</x:v>
      </x:c>
      <x:c r="M6091" s="36" t="n">
        <x:f>1-L6091</x:f>
        <x:v>0.324179562952018</x:v>
      </x:c>
      <x:c r="N6091" s="13" t="str">
        <x:v>是</x:v>
      </x:c>
      <x:c r="O6091" s="15"/>
      <x:c r="P6091" s="13" t="str"/>
    </x:row>
    <x:row r="6092">
      <x:c r="A6092" s="15" t="n">
        <x:v>6091</x:v>
      </x:c>
      <x:c r="B6092" s="13" t="str">
        <x:v>Charaxinae-8</x:v>
      </x:c>
      <x:c r="C6092" s="13" t="str">
        <x:v>Charaxinae</x:v>
      </x:c>
      <x:c r="D6092" s="33" t="n">
        <x:f>'AR_values'!I29</x:f>
        <x:v>2.3353649720977887</x:v>
      </x:c>
      <x:c r="E6092" s="33" t="str">
        <x:v>Satyrinae-10</x:v>
      </x:c>
      <x:c r="F6092" s="33" t="str">
        <x:v>Satyrinae</x:v>
      </x:c>
      <x:c r="G6092" s="33" t="n">
        <x:f>'AR_values'!I359</x:f>
        <x:v>2.2951789310057693</x:v>
      </x:c>
      <x:c r="H6092" s="33" t="n">
        <x:f>ABS(D6092-G6092)</x:f>
        <x:v>0.0401860410920194</x:v>
      </x:c>
      <x:c r="I6092" s="14" t="n">
        <x:f>IFERROR(H6092/AVERAGE(D6092,G6092),"")</x:f>
        <x:v>0.01735694204954423</x:v>
      </x:c>
      <x:c r="J6092" s="14" t="n">
        <x:f>'Method'!$B$2</x:f>
        <x:v>0.05</x:v>
      </x:c>
      <x:c r="K6092" s="13" t="str">
        <x:f>IF(I6092&lt;=J6092,"是","否")</x:f>
        <x:v>是</x:v>
      </x:c>
      <x:c r="L6092" s="36" t="n">
        <x:v>0.7877886705771361</x:v>
      </x:c>
      <x:c r="M6092" s="36" t="n">
        <x:f>1-L6092</x:f>
        <x:v>0.21221132942286391</x:v>
      </x:c>
      <x:c r="N6092" s="13" t="str">
        <x:v>是</x:v>
      </x:c>
      <x:c r="O6092" s="15"/>
      <x:c r="P6092" s="13" t="str"/>
    </x:row>
    <x:row r="6093">
      <x:c r="A6093" s="15" t="n">
        <x:v>6092</x:v>
      </x:c>
      <x:c r="B6093" s="13" t="str">
        <x:v>Danainae-14</x:v>
      </x:c>
      <x:c r="C6093" s="13" t="str">
        <x:v>Danainae</x:v>
      </x:c>
      <x:c r="D6093" s="33" t="n">
        <x:f>'AR_values'!I35</x:f>
        <x:v>3.058665750752658</x:v>
      </x:c>
      <x:c r="E6093" s="33" t="str">
        <x:v>Heliconiinae-8</x:v>
      </x:c>
      <x:c r="F6093" s="33" t="str">
        <x:v>Heliconiinae</x:v>
      </x:c>
      <x:c r="G6093" s="33" t="n">
        <x:f>'AR_values'!I73</x:f>
        <x:v>3.0060250090214837</x:v>
      </x:c>
      <x:c r="H6093" s="33" t="n">
        <x:f>ABS(D6093-G6093)</x:f>
        <x:v>0.05264074173117406</x:v>
      </x:c>
      <x:c r="I6093" s="14" t="n">
        <x:f>IFERROR(H6093/AVERAGE(D6093,G6093),"")</x:f>
        <x:v>0.01735974473103538</x:v>
      </x:c>
      <x:c r="J6093" s="14" t="n">
        <x:f>'Method'!$B$2</x:f>
        <x:v>0.05</x:v>
      </x:c>
      <x:c r="K6093" s="13" t="str">
        <x:f>IF(I6093&lt;=J6093,"是","否")</x:f>
        <x:v>是</x:v>
      </x:c>
      <x:c r="L6093" s="36" t="n">
        <x:v>0.876217144143637</x:v>
      </x:c>
      <x:c r="M6093" s="36" t="n">
        <x:f>1-L6093</x:f>
        <x:v>0.12378285585636295</x:v>
      </x:c>
      <x:c r="N6093" s="13" t="str">
        <x:v>是</x:v>
      </x:c>
      <x:c r="O6093" s="15"/>
      <x:c r="P6093" s="13" t="str"/>
    </x:row>
    <x:row r="6094">
      <x:c r="A6094" s="15" t="n">
        <x:v>6093</x:v>
      </x:c>
      <x:c r="B6094" s="13" t="str">
        <x:v>Limenitidinae-10</x:v>
      </x:c>
      <x:c r="C6094" s="13" t="str">
        <x:v>Limenitidinae</x:v>
      </x:c>
      <x:c r="D6094" s="33" t="n">
        <x:f>'AR_values'!I131</x:f>
        <x:v>3.002805353816275</x:v>
      </x:c>
      <x:c r="E6094" s="33" t="str">
        <x:v>Papilionidae-22</x:v>
      </x:c>
      <x:c r="F6094" s="33" t="str">
        <x:v>Papilionidae</x:v>
      </x:c>
      <x:c r="G6094" s="33" t="n">
        <x:f>'AR_values'!I233</x:f>
        <x:v>3.055390072060904</x:v>
      </x:c>
      <x:c r="H6094" s="33" t="n">
        <x:f>ABS(D6094-G6094)</x:f>
        <x:v>0.05258471824462907</x:v>
      </x:c>
      <x:c r="I6094" s="14" t="n">
        <x:f>IFERROR(H6094/AVERAGE(D6094,G6094),"")</x:f>
        <x:v>0.017359861987950056</x:v>
      </x:c>
      <x:c r="J6094" s="14" t="n">
        <x:f>'Method'!$B$2</x:f>
        <x:v>0.05</x:v>
      </x:c>
      <x:c r="K6094" s="13" t="str">
        <x:f>IF(I6094&lt;=J6094,"是","否")</x:f>
        <x:v>是</x:v>
      </x:c>
      <x:c r="L6094" s="36" t="n">
        <x:v>0.85002079002079</x:v>
      </x:c>
      <x:c r="M6094" s="36" t="n">
        <x:f>1-L6094</x:f>
        <x:v>0.14997920997921</x:v>
      </x:c>
      <x:c r="N6094" s="13" t="str">
        <x:v>是</x:v>
      </x:c>
      <x:c r="O6094" s="15"/>
      <x:c r="P6094" s="13" t="str"/>
    </x:row>
    <x:row r="6095">
      <x:c r="A6095" s="15" t="n">
        <x:v>6094</x:v>
      </x:c>
      <x:c r="B6095" s="13" t="str">
        <x:v>Biblidinae-15</x:v>
      </x:c>
      <x:c r="C6095" s="13" t="str">
        <x:v>Biblidinae</x:v>
      </x:c>
      <x:c r="D6095" s="33" t="n">
        <x:f>'AR_values'!I7</x:f>
        <x:v>2.490648862471045</x:v>
      </x:c>
      <x:c r="E6095" s="33" t="str">
        <x:v>Nymphalinae-22</x:v>
      </x:c>
      <x:c r="F6095" s="33" t="str">
        <x:v>Nymphalinae</x:v>
      </x:c>
      <x:c r="G6095" s="33" t="n">
        <x:f>'AR_values'!I203</x:f>
        <x:v>2.534278425389025</x:v>
      </x:c>
      <x:c r="H6095" s="33" t="n">
        <x:f>ABS(D6095-G6095)</x:f>
        <x:v>0.043629562917979925</x:v>
      </x:c>
      <x:c r="I6095" s="14" t="n">
        <x:f>IFERROR(H6095/AVERAGE(D6095,G6095),"")</x:f>
        <x:v>0.01736525144289606</x:v>
      </x:c>
      <x:c r="J6095" s="14" t="n">
        <x:f>'Method'!$B$2</x:f>
        <x:v>0.05</x:v>
      </x:c>
      <x:c r="K6095" s="13" t="str">
        <x:f>IF(I6095&lt;=J6095,"是","否")</x:f>
        <x:v>是</x:v>
      </x:c>
      <x:c r="L6095" s="36" t="n">
        <x:v>0.90304099243599</x:v>
      </x:c>
      <x:c r="M6095" s="36" t="n">
        <x:f>1-L6095</x:f>
        <x:v>0.09695900756400999</x:v>
      </x:c>
      <x:c r="N6095" s="13" t="str">
        <x:v>是</x:v>
      </x:c>
      <x:c r="O6095" s="15"/>
      <x:c r="P6095" s="13" t="str"/>
    </x:row>
    <x:row r="6096">
      <x:c r="A6096" s="15" t="n">
        <x:v>6095</x:v>
      </x:c>
      <x:c r="B6096" s="13" t="str">
        <x:v>Danainae-22</x:v>
      </x:c>
      <x:c r="C6096" s="13" t="str">
        <x:v>Danainae</x:v>
      </x:c>
      <x:c r="D6096" s="33" t="n">
        <x:f>'AR_values'!I43</x:f>
        <x:v>3.059912863434068</x:v>
      </x:c>
      <x:c r="E6096" s="33" t="str">
        <x:v>Papilionidae_Papilio_demoleus</x:v>
      </x:c>
      <x:c r="F6096" s="33" t="str">
        <x:v>Papilionidae</x:v>
      </x:c>
      <x:c r="G6096" s="33" t="n">
        <x:f>'AR_values'!I264</x:f>
        <x:v>3.007230622612166</x:v>
      </x:c>
      <x:c r="H6096" s="33" t="n">
        <x:f>ABS(D6096-G6096)</x:f>
        <x:v>0.05268224082190187</x:v>
      </x:c>
      <x:c r="I6096" s="14" t="n">
        <x:f>IFERROR(H6096/AVERAGE(D6096,G6096),"")</x:f>
        <x:v>0.017366406758984772</x:v>
      </x:c>
      <x:c r="J6096" s="14" t="n">
        <x:f>'Method'!$B$2</x:f>
        <x:v>0.05</x:v>
      </x:c>
      <x:c r="K6096" s="13" t="str">
        <x:f>IF(I6096&lt;=J6096,"是","否")</x:f>
        <x:v>是</x:v>
      </x:c>
      <x:c r="L6096" s="36" t="n">
        <x:v>0.8083960664632078</x:v>
      </x:c>
      <x:c r="M6096" s="36" t="n">
        <x:f>1-L6096</x:f>
        <x:v>0.19160393353679217</x:v>
      </x:c>
      <x:c r="N6096" s="13" t="str">
        <x:v>是</x:v>
      </x:c>
      <x:c r="O6096" s="15"/>
      <x:c r="P6096" s="13" t="str"/>
    </x:row>
    <x:row r="6097">
      <x:c r="A6097" s="15" t="n">
        <x:v>6096</x:v>
      </x:c>
      <x:c r="B6097" s="13" t="str">
        <x:v>Hesperiidae-6</x:v>
      </x:c>
      <x:c r="C6097" s="13" t="str">
        <x:v>Hesperiidae</x:v>
      </x:c>
      <x:c r="D6097" s="33" t="n">
        <x:f>'AR_values'!I107</x:f>
        <x:v>2.805069004432799</x:v>
      </x:c>
      <x:c r="E6097" s="33" t="str">
        <x:v>Pieridae-9</x:v>
      </x:c>
      <x:c r="F6097" s="33" t="str">
        <x:v>Pieridae</x:v>
      </x:c>
      <x:c r="G6097" s="33" t="n">
        <x:f>'AR_values'!I299</x:f>
        <x:v>2.7567727221374767</x:v>
      </x:c>
      <x:c r="H6097" s="33" t="n">
        <x:f>ABS(D6097-G6097)</x:f>
        <x:v>0.048296282295322346</x:v>
      </x:c>
      <x:c r="I6097" s="14" t="n">
        <x:f>IFERROR(H6097/AVERAGE(D6097,G6097),"")</x:f>
        <x:v>0.017367010666484526</x:v>
      </x:c>
      <x:c r="J6097" s="14" t="n">
        <x:f>'Method'!$B$2</x:f>
        <x:v>0.05</x:v>
      </x:c>
      <x:c r="K6097" s="13" t="str">
        <x:f>IF(I6097&lt;=J6097,"是","否")</x:f>
        <x:v>是</x:v>
      </x:c>
      <x:c r="L6097" s="36" t="n">
        <x:v>0.6388613303269448</x:v>
      </x:c>
      <x:c r="M6097" s="36" t="n">
        <x:f>1-L6097</x:f>
        <x:v>0.3611386696730552</x:v>
      </x:c>
      <x:c r="N6097" s="13" t="str">
        <x:v>是</x:v>
      </x:c>
      <x:c r="O6097" s="15"/>
      <x:c r="P6097" s="13" t="str"/>
    </x:row>
    <x:row r="6098">
      <x:c r="A6098" s="15" t="n">
        <x:v>6097</x:v>
      </x:c>
      <x:c r="B6098" s="13" t="str">
        <x:v>Hesperiidae_Hesperilla_donnysa</x:v>
      </x:c>
      <x:c r="C6098" s="13" t="str">
        <x:v>Hesperiidae</x:v>
      </x:c>
      <x:c r="D6098" s="33" t="n">
        <x:f>'AR_values'!I118</x:f>
        <x:v>2.8711882989630286</x:v>
      </x:c>
      <x:c r="E6098" s="33" t="str">
        <x:v>Pieridae_Delias_aganippe</x:v>
      </x:c>
      <x:c r="F6098" s="33" t="str">
        <x:v>Pieridae</x:v>
      </x:c>
      <x:c r="G6098" s="33" t="n">
        <x:f>'AR_values'!I326</x:f>
        <x:v>2.9214998490230997</x:v>
      </x:c>
      <x:c r="H6098" s="33" t="n">
        <x:f>ABS(D6098-G6098)</x:f>
        <x:v>0.05031155006007104</x:v>
      </x:c>
      <x:c r="I6098" s="14" t="n">
        <x:f>IFERROR(H6098/AVERAGE(D6098,G6098),"")</x:f>
        <x:v>0.0173707089954643</x:v>
      </x:c>
      <x:c r="J6098" s="14" t="n">
        <x:f>'Method'!$B$2</x:f>
        <x:v>0.05</x:v>
      </x:c>
      <x:c r="K6098" s="13" t="str">
        <x:f>IF(I6098&lt;=J6098,"是","否")</x:f>
        <x:v>是</x:v>
      </x:c>
      <x:c r="L6098" s="36" t="n">
        <x:v>0.9014906291651933</x:v>
      </x:c>
      <x:c r="M6098" s="36" t="n">
        <x:f>1-L6098</x:f>
        <x:v>0.09850937083480671</x:v>
      </x:c>
      <x:c r="N6098" s="13" t="str">
        <x:v>是</x:v>
      </x:c>
      <x:c r="O6098" s="15"/>
      <x:c r="P6098" s="13" t="str"/>
    </x:row>
    <x:row r="6099">
      <x:c r="A6099" s="15" t="n">
        <x:v>6098</x:v>
      </x:c>
      <x:c r="B6099" s="13" t="str">
        <x:v>Hesperiidae_Antipodia_atralba</x:v>
      </x:c>
      <x:c r="C6099" s="13" t="str">
        <x:v>Hesperiidae</x:v>
      </x:c>
      <x:c r="D6099" s="33" t="n">
        <x:f>'AR_values'!I112</x:f>
        <x:v>2.980336396525423</x:v>
      </x:c>
      <x:c r="E6099" s="33" t="str">
        <x:v>Satyrinae-3</x:v>
      </x:c>
      <x:c r="F6099" s="33" t="str">
        <x:v>Satyrinae</x:v>
      </x:c>
      <x:c r="G6099" s="33" t="n">
        <x:f>'AR_values'!I378</x:f>
        <x:v>2.929011336174991</x:v>
      </x:c>
      <x:c r="H6099" s="33" t="n">
        <x:f>ABS(D6099-G6099)</x:f>
        <x:v>0.05132506035043205</x:v>
      </x:c>
      <x:c r="I6099" s="14" t="n">
        <x:f>IFERROR(H6099/AVERAGE(D6099,G6099),"")</x:f>
        <x:v>0.017370803910020664</x:v>
      </x:c>
      <x:c r="J6099" s="14" t="n">
        <x:f>'Method'!$B$2</x:f>
        <x:v>0.05</x:v>
      </x:c>
      <x:c r="K6099" s="13" t="str">
        <x:f>IF(I6099&lt;=J6099,"是","否")</x:f>
        <x:v>是</x:v>
      </x:c>
      <x:c r="L6099" s="36" t="n">
        <x:v>0.6876940898112092</x:v>
      </x:c>
      <x:c r="M6099" s="36" t="n">
        <x:f>1-L6099</x:f>
        <x:v>0.31230591018879084</x:v>
      </x:c>
      <x:c r="N6099" s="13" t="str">
        <x:v>是</x:v>
      </x:c>
      <x:c r="O6099" s="15"/>
      <x:c r="P6099" s="13" t="str"/>
    </x:row>
    <x:row r="6100">
      <x:c r="A6100" s="15" t="n">
        <x:v>6099</x:v>
      </x:c>
      <x:c r="B6100" s="13" t="str">
        <x:v>Lycaenidae-16</x:v>
      </x:c>
      <x:c r="C6100" s="13" t="str">
        <x:v>Lycaenidae</x:v>
      </x:c>
      <x:c r="D6100" s="33" t="n">
        <x:f>'AR_values'!I148</x:f>
        <x:v>2.498859339538604</x:v>
      </x:c>
      <x:c r="E6100" s="33" t="str">
        <x:v>Nymphalinae-21</x:v>
      </x:c>
      <x:c r="F6100" s="33" t="str">
        <x:v>Nymphalinae</x:v>
      </x:c>
      <x:c r="G6100" s="33" t="n">
        <x:f>'AR_values'!I202</x:f>
        <x:v>2.4558221796639303</x:v>
      </x:c>
      <x:c r="H6100" s="33" t="n">
        <x:f>ABS(D6100-G6100)</x:f>
        <x:v>0.04303715987467349</x:v>
      </x:c>
      <x:c r="I6100" s="14" t="n">
        <x:f>IFERROR(H6100/AVERAGE(D6100,G6100),"")</x:f>
        <x:v>0.017372321392556594</x:v>
      </x:c>
      <x:c r="J6100" s="14" t="n">
        <x:f>'Method'!$B$2</x:f>
        <x:v>0.05</x:v>
      </x:c>
      <x:c r="K6100" s="13" t="str">
        <x:f>IF(I6100&lt;=J6100,"是","否")</x:f>
        <x:v>是</x:v>
      </x:c>
      <x:c r="L6100" s="36" t="n">
        <x:v>0.8256768715484312</x:v>
      </x:c>
      <x:c r="M6100" s="36" t="n">
        <x:f>1-L6100</x:f>
        <x:v>0.17432312845156883</x:v>
      </x:c>
      <x:c r="N6100" s="13" t="str">
        <x:v>是</x:v>
      </x:c>
      <x:c r="O6100" s="15"/>
      <x:c r="P6100" s="13" t="str"/>
    </x:row>
    <x:row r="6101">
      <x:c r="A6101" s="15" t="n">
        <x:v>6100</x:v>
      </x:c>
      <x:c r="B6101" s="13" t="str">
        <x:v>Hesperiidae-26</x:v>
      </x:c>
      <x:c r="C6101" s="13" t="str">
        <x:v>Hesperiidae</x:v>
      </x:c>
      <x:c r="D6101" s="33" t="n">
        <x:f>'AR_values'!I93</x:f>
        <x:v>2.62715353874939</x:v>
      </x:c>
      <x:c r="E6101" s="33" t="str">
        <x:v>Nymphalinae-13</x:v>
      </x:c>
      <x:c r="F6101" s="33" t="str">
        <x:v>Nymphalinae</x:v>
      </x:c>
      <x:c r="G6101" s="33" t="n">
        <x:f>'AR_values'!I193</x:f>
        <x:v>2.6731985771884026</x:v>
      </x:c>
      <x:c r="H6101" s="33" t="n">
        <x:f>ABS(D6101-G6101)</x:f>
        <x:v>0.04604503843901275</x:v>
      </x:c>
      <x:c r="I6101" s="14" t="n">
        <x:f>IFERROR(H6101/AVERAGE(D6101,G6101),"")</x:f>
        <x:v>0.01737433190544398</x:v>
      </x:c>
      <x:c r="J6101" s="14" t="n">
        <x:f>'Method'!$B$2</x:f>
        <x:v>0.05</x:v>
      </x:c>
      <x:c r="K6101" s="13" t="str">
        <x:f>IF(I6101&lt;=J6101,"是","否")</x:f>
        <x:v>是</x:v>
      </x:c>
      <x:c r="L6101" s="36" t="n">
        <x:v>0.7740464055481859</x:v>
      </x:c>
      <x:c r="M6101" s="36" t="n">
        <x:f>1-L6101</x:f>
        <x:v>0.22595359445181407</x:v>
      </x:c>
      <x:c r="N6101" s="13" t="str">
        <x:v>是</x:v>
      </x:c>
      <x:c r="O6101" s="15"/>
      <x:c r="P6101" s="13" t="str"/>
    </x:row>
    <x:row r="6102">
      <x:c r="A6102" s="15" t="n">
        <x:v>6101</x:v>
      </x:c>
      <x:c r="B6102" s="13" t="str">
        <x:v>Papilionidae-1</x:v>
      </x:c>
      <x:c r="C6102" s="13" t="str">
        <x:v>Papilionidae</x:v>
      </x:c>
      <x:c r="D6102" s="33" t="n">
        <x:f>'AR_values'!I219</x:f>
        <x:v>3.049440530966379</x:v>
      </x:c>
      <x:c r="E6102" s="33" t="str">
        <x:v>Papilionidae-20</x:v>
      </x:c>
      <x:c r="F6102" s="33" t="str">
        <x:v>Papilionidae</x:v>
      </x:c>
      <x:c r="G6102" s="33" t="n">
        <x:f>'AR_values'!I231</x:f>
        <x:v>2.9969120778729335</x:v>
      </x:c>
      <x:c r="H6102" s="33" t="n">
        <x:f>ABS(D6102-G6102)</x:f>
        <x:v>0.05252845309344556</x:v>
      </x:c>
      <x:c r="I6102" s="14" t="n">
        <x:f>IFERROR(H6102/AVERAGE(D6102,G6102),"")</x:f>
        <x:v>0.01737525298033493</x:v>
      </x:c>
      <x:c r="J6102" s="14" t="n">
        <x:f>'Method'!$B$2</x:f>
        <x:v>0.05</x:v>
      </x:c>
      <x:c r="K6102" s="13" t="str">
        <x:f>IF(I6102&lt;=J6102,"是","否")</x:f>
        <x:v>是</x:v>
      </x:c>
      <x:c r="L6102" s="36" t="n">
        <x:v>0.7242459800647316</x:v>
      </x:c>
      <x:c r="M6102" s="36" t="n">
        <x:f>1-L6102</x:f>
        <x:v>0.2757540199352684</x:v>
      </x:c>
      <x:c r="N6102" s="13" t="str">
        <x:v>否</x:v>
      </x:c>
      <x:c r="O6102" s="15"/>
      <x:c r="P6102" s="13" t="str"/>
    </x:row>
    <x:row r="6103">
      <x:c r="A6103" s="15" t="n">
        <x:v>6102</x:v>
      </x:c>
      <x:c r="B6103" s="13" t="str">
        <x:v>Papilionidae-42</x:v>
      </x:c>
      <x:c r="C6103" s="13" t="str">
        <x:v>Papilionidae</x:v>
      </x:c>
      <x:c r="D6103" s="33" t="n">
        <x:f>'AR_values'!I254</x:f>
        <x:v>2.9625258159915284</x:v>
      </x:c>
      <x:c r="E6103" s="33" t="str">
        <x:v>Pieridae-7</x:v>
      </x:c>
      <x:c r="F6103" s="33" t="str">
        <x:v>Pieridae</x:v>
      </x:c>
      <x:c r="G6103" s="33" t="n">
        <x:f>'AR_values'!I297</x:f>
        <x:v>3.014474756068161</x:v>
      </x:c>
      <x:c r="H6103" s="33" t="n">
        <x:f>ABS(D6103-G6103)</x:f>
        <x:v>0.05194894007663242</x:v>
      </x:c>
      <x:c r="I6103" s="14" t="n">
        <x:f>IFERROR(H6103/AVERAGE(D6103,G6103),"")</x:f>
        <x:v>0.01738294632912531</x:v>
      </x:c>
      <x:c r="J6103" s="14" t="n">
        <x:f>'Method'!$B$2</x:f>
        <x:v>0.05</x:v>
      </x:c>
      <x:c r="K6103" s="13" t="str">
        <x:f>IF(I6103&lt;=J6103,"是","否")</x:f>
        <x:v>是</x:v>
      </x:c>
      <x:c r="L6103" s="36" t="n">
        <x:v>0.7351972630472945</x:v>
      </x:c>
      <x:c r="M6103" s="36" t="n">
        <x:f>1-L6103</x:f>
        <x:v>0.2648027369527055</x:v>
      </x:c>
      <x:c r="N6103" s="13" t="str">
        <x:v>是</x:v>
      </x:c>
      <x:c r="O6103" s="15"/>
      <x:c r="P6103" s="13" t="str"/>
    </x:row>
    <x:row r="6104">
      <x:c r="A6104" s="15" t="n">
        <x:v>6103</x:v>
      </x:c>
      <x:c r="B6104" s="13" t="str">
        <x:v>Hesperiidae_Anisynta_cynone</x:v>
      </x:c>
      <x:c r="C6104" s="13" t="str">
        <x:v>Hesperiidae</x:v>
      </x:c>
      <x:c r="D6104" s="33" t="n">
        <x:f>'AR_values'!I111</x:f>
        <x:v>2.7231750866675806</x:v>
      </x:c>
      <x:c r="E6104" s="33" t="str">
        <x:v>Limenitidinae-3</x:v>
      </x:c>
      <x:c r="F6104" s="33" t="str">
        <x:v>Limenitidinae</x:v>
      </x:c>
      <x:c r="G6104" s="33" t="n">
        <x:f>'AR_values'!I135</x:f>
        <x:v>2.6762314373060816</x:v>
      </x:c>
      <x:c r="H6104" s="33" t="n">
        <x:f>ABS(D6104-G6104)</x:f>
        <x:v>0.046943649361498974</x:v>
      </x:c>
      <x:c r="I6104" s="14" t="n">
        <x:f>IFERROR(H6104/AVERAGE(D6104,G6104),"")</x:f>
        <x:v>0.017388447842579213</x:v>
      </x:c>
      <x:c r="J6104" s="14" t="n">
        <x:f>'Method'!$B$2</x:f>
        <x:v>0.05</x:v>
      </x:c>
      <x:c r="K6104" s="13" t="str">
        <x:f>IF(I6104&lt;=J6104,"是","否")</x:f>
        <x:v>是</x:v>
      </x:c>
      <x:c r="L6104" s="36" t="n">
        <x:v>0.7541662765658647</x:v>
      </x:c>
      <x:c r="M6104" s="36" t="n">
        <x:f>1-L6104</x:f>
        <x:v>0.24583372343413534</x:v>
      </x:c>
      <x:c r="N6104" s="13" t="str">
        <x:v>是</x:v>
      </x:c>
      <x:c r="O6104" s="15"/>
      <x:c r="P6104" s="13" t="str"/>
    </x:row>
    <x:row r="6105">
      <x:c r="A6105" s="15" t="n">
        <x:v>6104</x:v>
      </x:c>
      <x:c r="B6105" s="13" t="str">
        <x:v>Pieridae-Coliadinae-8</x:v>
      </x:c>
      <x:c r="C6105" s="13" t="str">
        <x:v>Pieridae-Coliadinae</x:v>
      </x:c>
      <x:c r="D6105" s="33" t="n">
        <x:f>'AR_values'!I320</x:f>
        <x:v>2.3354395933001033</x:v>
      </x:c>
      <x:c r="E6105" s="33" t="str">
        <x:v>Satyrinae-10</x:v>
      </x:c>
      <x:c r="F6105" s="33" t="str">
        <x:v>Satyrinae</x:v>
      </x:c>
      <x:c r="G6105" s="33" t="n">
        <x:f>'AR_values'!I359</x:f>
        <x:v>2.2951789310057693</x:v>
      </x:c>
      <x:c r="H6105" s="33" t="n">
        <x:f>ABS(D6105-G6105)</x:f>
        <x:v>0.040260662294334004</x:v>
      </x:c>
      <x:c r="I6105" s="14" t="n">
        <x:f>IFERROR(H6105/AVERAGE(D6105,G6105),"")</x:f>
        <x:v>0.01738889182212178</x:v>
      </x:c>
      <x:c r="J6105" s="14" t="n">
        <x:f>'Method'!$B$2</x:f>
        <x:v>0.05</x:v>
      </x:c>
      <x:c r="K6105" s="13" t="str">
        <x:f>IF(I6105&lt;=J6105,"是","否")</x:f>
        <x:v>是</x:v>
      </x:c>
      <x:c r="L6105" s="36" t="n">
        <x:v>0.8247066581533856</x:v>
      </x:c>
      <x:c r="M6105" s="36" t="n">
        <x:f>1-L6105</x:f>
        <x:v>0.17529334184661438</x:v>
      </x:c>
      <x:c r="N6105" s="13" t="str">
        <x:v>是</x:v>
      </x:c>
      <x:c r="O6105" s="15"/>
      <x:c r="P6105" s="13" t="str"/>
    </x:row>
    <x:row r="6106">
      <x:c r="A6106" s="15" t="n">
        <x:v>6105</x:v>
      </x:c>
      <x:c r="B6106" s="13" t="str">
        <x:v>Nymphalinae-24</x:v>
      </x:c>
      <x:c r="C6106" s="13" t="str">
        <x:v>Nymphalinae</x:v>
      </x:c>
      <x:c r="D6106" s="33" t="n">
        <x:f>'AR_values'!I205</x:f>
        <x:v>2.805130683228981</x:v>
      </x:c>
      <x:c r="E6106" s="33" t="str">
        <x:v>Pieridae-9</x:v>
      </x:c>
      <x:c r="F6106" s="33" t="str">
        <x:v>Pieridae</x:v>
      </x:c>
      <x:c r="G6106" s="33" t="n">
        <x:f>'AR_values'!I299</x:f>
        <x:v>2.7567727221374767</x:v>
      </x:c>
      <x:c r="H6106" s="33" t="n">
        <x:f>ABS(D6106-G6106)</x:f>
        <x:v>0.048357961091504365</x:v>
      </x:c>
      <x:c r="I6106" s="14" t="n">
        <x:f>IFERROR(H6106/AVERAGE(D6106,G6106),"")</x:f>
        <x:v>0.017388997099390725</x:v>
      </x:c>
      <x:c r="J6106" s="14" t="n">
        <x:f>'Method'!$B$2</x:f>
        <x:v>0.05</x:v>
      </x:c>
      <x:c r="K6106" s="13" t="str">
        <x:f>IF(I6106&lt;=J6106,"是","否")</x:f>
        <x:v>是</x:v>
      </x:c>
      <x:c r="L6106" s="36" t="n">
        <x:v>0.687627669452182</x:v>
      </x:c>
      <x:c r="M6106" s="36" t="n">
        <x:f>1-L6106</x:f>
        <x:v>0.312372330547818</x:v>
      </x:c>
      <x:c r="N6106" s="13" t="str">
        <x:v>是</x:v>
      </x:c>
      <x:c r="O6106" s="15"/>
      <x:c r="P6106" s="13" t="str"/>
    </x:row>
    <x:row r="6107">
      <x:c r="A6107" s="15" t="n">
        <x:v>6106</x:v>
      </x:c>
      <x:c r="B6107" s="13" t="str">
        <x:v>Hesperiidae-7</x:v>
      </x:c>
      <x:c r="C6107" s="13" t="str">
        <x:v>Hesperiidae</x:v>
      </x:c>
      <x:c r="D6107" s="33" t="n">
        <x:f>'AR_values'!I108</x:f>
        <x:v>2.7729252618635143</x:v>
      </x:c>
      <x:c r="E6107" s="33" t="str">
        <x:v>Hesperiidae_Trapezites_phigalia</x:v>
      </x:c>
      <x:c r="F6107" s="33" t="str">
        <x:v>Hesperiidae</x:v>
      </x:c>
      <x:c r="G6107" s="33" t="n">
        <x:f>'AR_values'!I127</x:f>
        <x:v>2.72511738918434</x:v>
      </x:c>
      <x:c r="H6107" s="33" t="n">
        <x:f>ABS(D6107-G6107)</x:f>
        <x:v>0.04780787267917441</x:v>
      </x:c>
      <x:c r="I6107" s="14" t="n">
        <x:f>IFERROR(H6107/AVERAGE(D6107,G6107),"")</x:f>
        <x:v>0.017390870065390588</x:v>
      </x:c>
      <x:c r="J6107" s="14" t="n">
        <x:f>'Method'!$B$2</x:f>
        <x:v>0.05</x:v>
      </x:c>
      <x:c r="K6107" s="13" t="str">
        <x:f>IF(I6107&lt;=J6107,"是","否")</x:f>
        <x:v>是</x:v>
      </x:c>
      <x:c r="L6107" s="36" t="n">
        <x:v>0.8860098976896843</x:v>
      </x:c>
      <x:c r="M6107" s="36" t="n">
        <x:f>1-L6107</x:f>
        <x:v>0.1139901023103157</x:v>
      </x:c>
      <x:c r="N6107" s="13" t="str">
        <x:v>否</x:v>
      </x:c>
      <x:c r="O6107" s="15"/>
      <x:c r="P6107" s="13" t="str"/>
    </x:row>
    <x:row r="6108">
      <x:c r="A6108" s="15" t="n">
        <x:v>6107</x:v>
      </x:c>
      <x:c r="B6108" s="13" t="str">
        <x:v>Riodinidae-6</x:v>
      </x:c>
      <x:c r="C6108" s="13" t="str">
        <x:v>Riodinidae</x:v>
      </x:c>
      <x:c r="D6108" s="33" t="n">
        <x:f>'AR_values'!I354</x:f>
        <x:v>2.4701372196015763</x:v>
      </x:c>
      <x:c r="E6108" s="33" t="str">
        <x:v>Satyrinae-7</x:v>
      </x:c>
      <x:c r="F6108" s="33" t="str">
        <x:v>Satyrinae</x:v>
      </x:c>
      <x:c r="G6108" s="33" t="n">
        <x:f>'AR_values'!I382</x:f>
        <x:v>2.5134817259008053</x:v>
      </x:c>
      <x:c r="H6108" s="33" t="n">
        <x:f>ABS(D6108-G6108)</x:f>
        <x:v>0.043344506299229035</x:v>
      </x:c>
      <x:c r="I6108" s="14" t="n">
        <x:f>IFERROR(H6108/AVERAGE(D6108,G6108),"")</x:f>
        <x:v>0.017394791525281682</x:v>
      </x:c>
      <x:c r="J6108" s="14" t="n">
        <x:f>'Method'!$B$2</x:f>
        <x:v>0.05</x:v>
      </x:c>
      <x:c r="K6108" s="13" t="str">
        <x:f>IF(I6108&lt;=J6108,"是","否")</x:f>
        <x:v>是</x:v>
      </x:c>
      <x:c r="L6108" s="36" t="n">
        <x:v>0.7150679718387281</x:v>
      </x:c>
      <x:c r="M6108" s="36" t="n">
        <x:f>1-L6108</x:f>
        <x:v>0.28493202816127194</x:v>
      </x:c>
      <x:c r="N6108" s="13" t="str">
        <x:v>是</x:v>
      </x:c>
      <x:c r="O6108" s="15"/>
      <x:c r="P6108" s="13" t="str"/>
    </x:row>
    <x:row r="6109">
      <x:c r="A6109" s="15" t="n">
        <x:v>6108</x:v>
      </x:c>
      <x:c r="B6109" s="13" t="str">
        <x:v>Papilionidae-37</x:v>
      </x:c>
      <x:c r="C6109" s="13" t="str">
        <x:v>Papilionidae</x:v>
      </x:c>
      <x:c r="D6109" s="33" t="n">
        <x:f>'AR_values'!I248</x:f>
        <x:v>2.8373410770929315</x:v>
      </x:c>
      <x:c r="E6109" s="33" t="str">
        <x:v>Pieridae-10</x:v>
      </x:c>
      <x:c r="F6109" s="33" t="str">
        <x:v>Pieridae</x:v>
      </x:c>
      <x:c r="G6109" s="33" t="n">
        <x:f>'AR_values'!I275</x:f>
        <x:v>2.7884042166385443</x:v>
      </x:c>
      <x:c r="H6109" s="33" t="n">
        <x:f>ABS(D6109-G6109)</x:f>
        <x:v>0.048936860454387165</x:v>
      </x:c>
      <x:c r="I6109" s="14" t="n">
        <x:f>IFERROR(H6109/AVERAGE(D6109,G6109),"")</x:f>
        <x:v>0.01739746749960948</x:v>
      </x:c>
      <x:c r="J6109" s="14" t="n">
        <x:f>'Method'!$B$2</x:f>
        <x:v>0.05</x:v>
      </x:c>
      <x:c r="K6109" s="13" t="str">
        <x:f>IF(I6109&lt;=J6109,"是","否")</x:f>
        <x:v>是</x:v>
      </x:c>
      <x:c r="L6109" s="36" t="n">
        <x:v>0.8282905363297595</x:v>
      </x:c>
      <x:c r="M6109" s="36" t="n">
        <x:f>1-L6109</x:f>
        <x:v>0.17170946367024054</x:v>
      </x:c>
      <x:c r="N6109" s="13" t="str">
        <x:v>是</x:v>
      </x:c>
      <x:c r="O6109" s="15"/>
      <x:c r="P6109" s="13" t="str"/>
    </x:row>
    <x:row r="6110">
      <x:c r="A6110" s="15" t="n">
        <x:v>6109</x:v>
      </x:c>
      <x:c r="B6110" s="13" t="str">
        <x:v>Biblidinae-7</x:v>
      </x:c>
      <x:c r="C6110" s="13" t="str">
        <x:v>Biblidinae</x:v>
      </x:c>
      <x:c r="D6110" s="33" t="n">
        <x:f>'AR_values'!I13</x:f>
        <x:v>2.4577608258924344</x:v>
      </x:c>
      <x:c r="E6110" s="33" t="str">
        <x:v>Nymphalinae-12</x:v>
      </x:c>
      <x:c r="F6110" s="33" t="str">
        <x:v>Nymphalinae</x:v>
      </x:c>
      <x:c r="G6110" s="33" t="n">
        <x:f>'AR_values'!I192</x:f>
        <x:v>2.5009098099084275</x:v>
      </x:c>
      <x:c r="H6110" s="33" t="n">
        <x:f>ABS(D6110-G6110)</x:f>
        <x:v>0.0431489840159931</x:v>
      </x:c>
      <x:c r="I6110" s="14" t="n">
        <x:f>IFERROR(H6110/AVERAGE(D6110,G6110),"")</x:f>
        <x:v>0.01740344829699471</x:v>
      </x:c>
      <x:c r="J6110" s="14" t="n">
        <x:f>'Method'!$B$2</x:f>
        <x:v>0.05</x:v>
      </x:c>
      <x:c r="K6110" s="13" t="str">
        <x:f>IF(I6110&lt;=J6110,"是","否")</x:f>
        <x:v>是</x:v>
      </x:c>
      <x:c r="L6110" s="36" t="n">
        <x:v>0.7824041144607977</x:v>
      </x:c>
      <x:c r="M6110" s="36" t="n">
        <x:f>1-L6110</x:f>
        <x:v>0.21759588553920228</x:v>
      </x:c>
      <x:c r="N6110" s="13" t="str">
        <x:v>是</x:v>
      </x:c>
      <x:c r="O6110" s="15"/>
      <x:c r="P6110" s="13" t="str"/>
    </x:row>
    <x:row r="6111">
      <x:c r="A6111" s="15" t="n">
        <x:v>6110</x:v>
      </x:c>
      <x:c r="B6111" s="13" t="str">
        <x:v>Limenitidinae-9</x:v>
      </x:c>
      <x:c r="C6111" s="13" t="str">
        <x:v>Limenitidinae</x:v>
      </x:c>
      <x:c r="D6111" s="33" t="n">
        <x:f>'AR_values'!I141</x:f>
        <x:v>2.69370960508862</x:v>
      </x:c>
      <x:c r="E6111" s="33" t="str">
        <x:v>Papilionidae-3</x:v>
      </x:c>
      <x:c r="F6111" s="33" t="str">
        <x:v>Papilionidae</x:v>
      </x:c>
      <x:c r="G6111" s="33" t="n">
        <x:f>'AR_values'!I240</x:f>
        <x:v>2.647228355104499</x:v>
      </x:c>
      <x:c r="H6111" s="33" t="n">
        <x:f>ABS(D6111-G6111)</x:f>
        <x:v>0.046481249984120954</x:v>
      </x:c>
      <x:c r="I6111" s="14" t="n">
        <x:f>IFERROR(H6111/AVERAGE(D6111,G6111),"")</x:f>
        <x:v>0.01740565059191973</x:v>
      </x:c>
      <x:c r="J6111" s="14" t="n">
        <x:f>'Method'!$B$2</x:f>
        <x:v>0.05</x:v>
      </x:c>
      <x:c r="K6111" s="13" t="str">
        <x:f>IF(I6111&lt;=J6111,"是","否")</x:f>
        <x:v>是</x:v>
      </x:c>
      <x:c r="L6111" s="36" t="n">
        <x:v>0.8346371696442649</x:v>
      </x:c>
      <x:c r="M6111" s="36" t="n">
        <x:f>1-L6111</x:f>
        <x:v>0.16536283035573507</x:v>
      </x:c>
      <x:c r="N6111" s="13" t="str">
        <x:v>是</x:v>
      </x:c>
      <x:c r="O6111" s="15"/>
      <x:c r="P6111" s="13" t="str"/>
    </x:row>
    <x:row r="6112">
      <x:c r="A6112" s="15" t="n">
        <x:v>6111</x:v>
      </x:c>
      <x:c r="B6112" s="13" t="str">
        <x:v>Pieridae-Coliadinae-17</x:v>
      </x:c>
      <x:c r="C6112" s="13" t="str">
        <x:v>Pieridae-Coliadinae</x:v>
      </x:c>
      <x:c r="D6112" s="33" t="n">
        <x:f>'AR_values'!I308</x:f>
        <x:v>2.36212050316884</x:v>
      </x:c>
      <x:c r="E6112" s="33" t="str">
        <x:v>Riodinidae-2</x:v>
      </x:c>
      <x:c r="F6112" s="33" t="str">
        <x:v>Riodinidae</x:v>
      </x:c>
      <x:c r="G6112" s="33" t="n">
        <x:f>'AR_values'!I343</x:f>
        <x:v>2.321349549491152</x:v>
      </x:c>
      <x:c r="H6112" s="33" t="n">
        <x:f>ABS(D6112-G6112)</x:f>
        <x:v>0.040770953677688127</x:v>
      </x:c>
      <x:c r="I6112" s="14" t="n">
        <x:f>IFERROR(H6112/AVERAGE(D6112,G6112),"")</x:f>
        <x:v>0.01741057515870402</x:v>
      </x:c>
      <x:c r="J6112" s="14" t="n">
        <x:f>'Method'!$B$2</x:f>
        <x:v>0.05</x:v>
      </x:c>
      <x:c r="K6112" s="13" t="str">
        <x:f>IF(I6112&lt;=J6112,"是","否")</x:f>
        <x:v>是</x:v>
      </x:c>
      <x:c r="L6112" s="36" t="n">
        <x:v>0.7342239480117094</x:v>
      </x:c>
      <x:c r="M6112" s="36" t="n">
        <x:f>1-L6112</x:f>
        <x:v>0.2657760519882906</x:v>
      </x:c>
      <x:c r="N6112" s="13" t="str">
        <x:v>是</x:v>
      </x:c>
      <x:c r="O6112" s="15"/>
      <x:c r="P6112" s="13" t="str"/>
    </x:row>
    <x:row r="6113">
      <x:c r="A6113" s="15" t="n">
        <x:v>6112</x:v>
      </x:c>
      <x:c r="B6113" s="13" t="str">
        <x:v>Hesperiidae-28</x:v>
      </x:c>
      <x:c r="C6113" s="13" t="str">
        <x:v>Hesperiidae</x:v>
      </x:c>
      <x:c r="D6113" s="33" t="n">
        <x:f>'AR_values'!I95</x:f>
        <x:v>2.9728124719229405</x:v>
      </x:c>
      <x:c r="E6113" s="33" t="str">
        <x:v>Pieridae_Delias_aganippe</x:v>
      </x:c>
      <x:c r="F6113" s="33" t="str">
        <x:v>Pieridae</x:v>
      </x:c>
      <x:c r="G6113" s="33" t="n">
        <x:f>'AR_values'!I326</x:f>
        <x:v>2.9214998490230997</x:v>
      </x:c>
      <x:c r="H6113" s="33" t="n">
        <x:f>ABS(D6113-G6113)</x:f>
        <x:v>0.05131262289984084</x:v>
      </x:c>
      <x:c r="I6113" s="14" t="n">
        <x:f>IFERROR(H6113/AVERAGE(D6113,G6113),"")</x:f>
        <x:v>0.017410893792477265</x:v>
      </x:c>
      <x:c r="J6113" s="14" t="n">
        <x:f>'Method'!$B$2</x:f>
        <x:v>0.05</x:v>
      </x:c>
      <x:c r="K6113" s="13" t="str">
        <x:f>IF(I6113&lt;=J6113,"是","否")</x:f>
        <x:v>是</x:v>
      </x:c>
      <x:c r="L6113" s="36" t="n">
        <x:v>0.9095082423315017</x:v>
      </x:c>
      <x:c r="M6113" s="36" t="n">
        <x:f>1-L6113</x:f>
        <x:v>0.09049175766849826</x:v>
      </x:c>
      <x:c r="N6113" s="13" t="str">
        <x:v>是</x:v>
      </x:c>
      <x:c r="O6113" s="15"/>
      <x:c r="P6113" s="13" t="str"/>
    </x:row>
    <x:row r="6114">
      <x:c r="A6114" s="15" t="n">
        <x:v>6113</x:v>
      </x:c>
      <x:c r="B6114" s="13" t="str">
        <x:v>Hesperiidae-33</x:v>
      </x:c>
      <x:c r="C6114" s="13" t="str">
        <x:v>Hesperiidae</x:v>
      </x:c>
      <x:c r="D6114" s="33" t="n">
        <x:f>'AR_values'!I101</x:f>
        <x:v>2.3794769606989794</x:v>
      </x:c>
      <x:c r="E6114" s="33" t="str">
        <x:v>Pieridae-Coliadinae-2</x:v>
      </x:c>
      <x:c r="F6114" s="33" t="str">
        <x:v>Pieridae-Coliadinae</x:v>
      </x:c>
      <x:c r="G6114" s="33" t="n">
        <x:f>'AR_values'!I311</x:f>
        <x:v>2.338384022597896</x:v>
      </x:c>
      <x:c r="H6114" s="33" t="n">
        <x:f>ABS(D6114-G6114)</x:f>
        <x:v>0.04109293810108339</x:v>
      </x:c>
      <x:c r="I6114" s="14" t="n">
        <x:f>IFERROR(H6114/AVERAGE(D6114,G6114),"")</x:f>
        <x:v>0.017420156399931625</x:v>
      </x:c>
      <x:c r="J6114" s="14" t="n">
        <x:f>'Method'!$B$2</x:f>
        <x:v>0.05</x:v>
      </x:c>
      <x:c r="K6114" s="13" t="str">
        <x:f>IF(I6114&lt;=J6114,"是","否")</x:f>
        <x:v>是</x:v>
      </x:c>
      <x:c r="L6114" s="36" t="n">
        <x:v>0.7503375061364752</x:v>
      </x:c>
      <x:c r="M6114" s="36" t="n">
        <x:f>1-L6114</x:f>
        <x:v>0.2496624938635248</x:v>
      </x:c>
      <x:c r="N6114" s="13" t="str">
        <x:v>是</x:v>
      </x:c>
      <x:c r="O6114" s="15"/>
      <x:c r="P6114" s="13" t="str"/>
    </x:row>
    <x:row r="6115">
      <x:c r="A6115" s="15" t="n">
        <x:v>6114</x:v>
      </x:c>
      <x:c r="B6115" s="13" t="str">
        <x:v>Heliconiinae-7</x:v>
      </x:c>
      <x:c r="C6115" s="13" t="str">
        <x:v>Heliconiinae</x:v>
      </x:c>
      <x:c r="D6115" s="33" t="n">
        <x:f>'AR_values'!I72</x:f>
        <x:v>2.849349145954934</x:v>
      </x:c>
      <x:c r="E6115" s="33" t="str">
        <x:v>Papilionidae-9</x:v>
      </x:c>
      <x:c r="F6115" s="33" t="str">
        <x:v>Papilionidae</x:v>
      </x:c>
      <x:c r="G6115" s="33" t="n">
        <x:f>'AR_values'!I260</x:f>
        <x:v>2.8994270303687606</x:v>
      </x:c>
      <x:c r="H6115" s="33" t="n">
        <x:f>ABS(D6115-G6115)</x:f>
        <x:v>0.050077884413826546</x:v>
      </x:c>
      <x:c r="I6115" s="14" t="n">
        <x:f>IFERROR(H6115/AVERAGE(D6115,G6115),"")</x:f>
        <x:v>0.017422102679896308</x:v>
      </x:c>
      <x:c r="J6115" s="14" t="n">
        <x:f>'Method'!$B$2</x:f>
        <x:v>0.05</x:v>
      </x:c>
      <x:c r="K6115" s="13" t="str">
        <x:f>IF(I6115&lt;=J6115,"是","否")</x:f>
        <x:v>是</x:v>
      </x:c>
      <x:c r="L6115" s="36" t="n">
        <x:v>0.7885520258412392</x:v>
      </x:c>
      <x:c r="M6115" s="36" t="n">
        <x:f>1-L6115</x:f>
        <x:v>0.21144797415876082</x:v>
      </x:c>
      <x:c r="N6115" s="13" t="str">
        <x:v>是</x:v>
      </x:c>
      <x:c r="O6115" s="15"/>
      <x:c r="P6115" s="13" t="str"/>
    </x:row>
    <x:row r="6116">
      <x:c r="A6116" s="15" t="n">
        <x:v>6115</x:v>
      </x:c>
      <x:c r="B6116" s="13" t="str">
        <x:v>Pieridae-11</x:v>
      </x:c>
      <x:c r="C6116" s="13" t="str">
        <x:v>Pieridae</x:v>
      </x:c>
      <x:c r="D6116" s="33" t="n">
        <x:f>'AR_values'!I276</x:f>
        <x:v>2.871034869040152</x:v>
      </x:c>
      <x:c r="E6116" s="33" t="str">
        <x:v>Pieridae_Delias_aganippe</x:v>
      </x:c>
      <x:c r="F6116" s="33" t="str">
        <x:v>Pieridae</x:v>
      </x:c>
      <x:c r="G6116" s="33" t="n">
        <x:f>'AR_values'!I326</x:f>
        <x:v>2.9214998490230997</x:v>
      </x:c>
      <x:c r="H6116" s="33" t="n">
        <x:f>ABS(D6116-G6116)</x:f>
        <x:v>0.05046497998294752</x:v>
      </x:c>
      <x:c r="I6116" s="14" t="n">
        <x:f>IFERROR(H6116/AVERAGE(D6116,G6116),"")</x:f>
        <x:v>0.01742414415767908</x:v>
      </x:c>
      <x:c r="J6116" s="14" t="n">
        <x:f>'Method'!$B$2</x:f>
        <x:v>0.05</x:v>
      </x:c>
      <x:c r="K6116" s="13" t="str">
        <x:f>IF(I6116&lt;=J6116,"是","否")</x:f>
        <x:v>是</x:v>
      </x:c>
      <x:c r="L6116" s="36" t="n">
        <x:v>0.6917084635700613</x:v>
      </x:c>
      <x:c r="M6116" s="36" t="n">
        <x:f>1-L6116</x:f>
        <x:v>0.3082915364299387</x:v>
      </x:c>
      <x:c r="N6116" s="13" t="str">
        <x:v>否</x:v>
      </x:c>
      <x:c r="O6116" s="15"/>
      <x:c r="P6116" s="13" t="str"/>
    </x:row>
    <x:row r="6117">
      <x:c r="A6117" s="15" t="n">
        <x:v>6116</x:v>
      </x:c>
      <x:c r="B6117" s="13" t="str">
        <x:v>Danainae-20</x:v>
      </x:c>
      <x:c r="C6117" s="13" t="str">
        <x:v>Danainae</x:v>
      </x:c>
      <x:c r="D6117" s="33" t="n">
        <x:f>'AR_values'!I41</x:f>
        <x:v>2.8927773496353484</x:v>
      </x:c>
      <x:c r="E6117" s="33" t="str">
        <x:v>Papilionidae-41</x:v>
      </x:c>
      <x:c r="F6117" s="33" t="str">
        <x:v>Papilionidae</x:v>
      </x:c>
      <x:c r="G6117" s="33" t="n">
        <x:f>'AR_values'!I253</x:f>
        <x:v>2.842794863146978</x:v>
      </x:c>
      <x:c r="H6117" s="33" t="n">
        <x:f>ABS(D6117-G6117)</x:f>
        <x:v>0.04998248648837045</x:v>
      </x:c>
      <x:c r="I6117" s="14" t="n">
        <x:f>IFERROR(H6117/AVERAGE(D6117,G6117),"")</x:f>
        <x:v>0.017428945058691518</x:v>
      </x:c>
      <x:c r="J6117" s="14" t="n">
        <x:f>'Method'!$B$2</x:f>
        <x:v>0.05</x:v>
      </x:c>
      <x:c r="K6117" s="13" t="str">
        <x:f>IF(I6117&lt;=J6117,"是","否")</x:f>
        <x:v>是</x:v>
      </x:c>
      <x:c r="L6117" s="36" t="n">
        <x:v>0.6972869431125461</x:v>
      </x:c>
      <x:c r="M6117" s="36" t="n">
        <x:f>1-L6117</x:f>
        <x:v>0.30271305688745387</x:v>
      </x:c>
      <x:c r="N6117" s="13" t="str">
        <x:v>是</x:v>
      </x:c>
      <x:c r="O6117" s="15"/>
      <x:c r="P6117" s="13" t="str"/>
    </x:row>
    <x:row r="6118">
      <x:c r="A6118" s="15" t="n">
        <x:v>6117</x:v>
      </x:c>
      <x:c r="B6118" s="13" t="str">
        <x:v>Biblidinae-3</x:v>
      </x:c>
      <x:c r="C6118" s="13" t="str">
        <x:v>Biblidinae</x:v>
      </x:c>
      <x:c r="D6118" s="33" t="n">
        <x:f>'AR_values'!I9</x:f>
        <x:v>2.27944184586493</x:v>
      </x:c>
      <x:c r="E6118" s="33" t="str">
        <x:v>Riodinidae-8</x:v>
      </x:c>
      <x:c r="F6118" s="33" t="str">
        <x:v>Riodinidae</x:v>
      </x:c>
      <x:c r="G6118" s="33" t="n">
        <x:f>'AR_values'!I356</x:f>
        <x:v>2.240045411639108</x:v>
      </x:c>
      <x:c r="H6118" s="33" t="n">
        <x:f>ABS(D6118-G6118)</x:f>
        <x:v>0.03939643422582195</x:v>
      </x:c>
      <x:c r="I6118" s="14" t="n">
        <x:f>IFERROR(H6118/AVERAGE(D6118,G6118),"")</x:f>
        <x:v>0.017434028234246772</x:v>
      </x:c>
      <x:c r="J6118" s="14" t="n">
        <x:f>'Method'!$B$2</x:f>
        <x:v>0.05</x:v>
      </x:c>
      <x:c r="K6118" s="13" t="str">
        <x:f>IF(I6118&lt;=J6118,"是","否")</x:f>
        <x:v>是</x:v>
      </x:c>
      <x:c r="L6118" s="36" t="n">
        <x:v>0.893084227035734</x:v>
      </x:c>
      <x:c r="M6118" s="36" t="n">
        <x:f>1-L6118</x:f>
        <x:v>0.10691577296426602</x:v>
      </x:c>
      <x:c r="N6118" s="13" t="str">
        <x:v>是</x:v>
      </x:c>
      <x:c r="O6118" s="15"/>
      <x:c r="P6118" s="13" t="str"/>
    </x:row>
    <x:row r="6119">
      <x:c r="A6119" s="15" t="n">
        <x:v>6118</x:v>
      </x:c>
      <x:c r="B6119" s="13" t="str">
        <x:v>Heliconiinae-10</x:v>
      </x:c>
      <x:c r="C6119" s="13" t="str">
        <x:v>Heliconiinae</x:v>
      </x:c>
      <x:c r="D6119" s="33" t="n">
        <x:f>'AR_values'!I53</x:f>
        <x:v>2.5832322601964766</x:v>
      </x:c>
      <x:c r="E6119" s="33" t="str">
        <x:v>Nymphalinae-23</x:v>
      </x:c>
      <x:c r="F6119" s="33" t="str">
        <x:v>Nymphalinae</x:v>
      </x:c>
      <x:c r="G6119" s="33" t="n">
        <x:f>'AR_values'!I204</x:f>
        <x:v>2.538573367865507</x:v>
      </x:c>
      <x:c r="H6119" s="33" t="n">
        <x:f>ABS(D6119-G6119)</x:f>
        <x:v>0.044658892330969646</x:v>
      </x:c>
      <x:c r="I6119" s="14" t="n">
        <x:f>IFERROR(H6119/AVERAGE(D6119,G6119),"")</x:f>
        <x:v>0.017438729844134256</x:v>
      </x:c>
      <x:c r="J6119" s="14" t="n">
        <x:f>'Method'!$B$2</x:f>
        <x:v>0.05</x:v>
      </x:c>
      <x:c r="K6119" s="13" t="str">
        <x:f>IF(I6119&lt;=J6119,"是","否")</x:f>
        <x:v>是</x:v>
      </x:c>
      <x:c r="L6119" s="36" t="n">
        <x:v>0.8664844332422166</x:v>
      </x:c>
      <x:c r="M6119" s="36" t="n">
        <x:f>1-L6119</x:f>
        <x:v>0.13351556675778342</x:v>
      </x:c>
      <x:c r="N6119" s="13" t="str">
        <x:v>是</x:v>
      </x:c>
      <x:c r="O6119" s="15"/>
      <x:c r="P6119" s="13" t="str"/>
    </x:row>
    <x:row r="6120">
      <x:c r="A6120" s="15" t="n">
        <x:v>6119</x:v>
      </x:c>
      <x:c r="B6120" s="13" t="str">
        <x:v>Heliconiinae-7</x:v>
      </x:c>
      <x:c r="C6120" s="13" t="str">
        <x:v>Heliconiinae</x:v>
      </x:c>
      <x:c r="D6120" s="33" t="n">
        <x:f>'AR_values'!I72</x:f>
        <x:v>2.849349145954934</x:v>
      </x:c>
      <x:c r="E6120" s="33" t="str">
        <x:v>Papilionidae-11</x:v>
      </x:c>
      <x:c r="F6120" s="33" t="str">
        <x:v>Papilionidae</x:v>
      </x:c>
      <x:c r="G6120" s="33" t="n">
        <x:f>'AR_values'!I221</x:f>
        <x:v>2.89947550369946</x:v>
      </x:c>
      <x:c r="H6120" s="33" t="n">
        <x:f>ABS(D6120-G6120)</x:f>
        <x:v>0.05012635774452612</x:v>
      </x:c>
      <x:c r="I6120" s="14" t="n">
        <x:f>IFERROR(H6120/AVERAGE(D6120,G6120),"")</x:f>
        <x:v>0.01743881951506021</x:v>
      </x:c>
      <x:c r="J6120" s="14" t="n">
        <x:f>'Method'!$B$2</x:f>
        <x:v>0.05</x:v>
      </x:c>
      <x:c r="K6120" s="13" t="str">
        <x:f>IF(I6120&lt;=J6120,"是","否")</x:f>
        <x:v>是</x:v>
      </x:c>
      <x:c r="L6120" s="36" t="n">
        <x:v>0.7256783790086032</x:v>
      </x:c>
      <x:c r="M6120" s="36" t="n">
        <x:f>1-L6120</x:f>
        <x:v>0.2743216209913968</x:v>
      </x:c>
      <x:c r="N6120" s="13" t="str">
        <x:v>是</x:v>
      </x:c>
      <x:c r="O6120" s="15"/>
      <x:c r="P6120" s="13" t="str"/>
    </x:row>
    <x:row r="6121">
      <x:c r="A6121" s="15" t="n">
        <x:v>6120</x:v>
      </x:c>
      <x:c r="B6121" s="13" t="str">
        <x:v>Heliconiinae-10</x:v>
      </x:c>
      <x:c r="C6121" s="13" t="str">
        <x:v>Heliconiinae</x:v>
      </x:c>
      <x:c r="D6121" s="33" t="n">
        <x:f>'AR_values'!I53</x:f>
        <x:v>2.5832322601964766</x:v>
      </x:c>
      <x:c r="E6121" s="33" t="str">
        <x:v>Nymphalinae-3</x:v>
      </x:c>
      <x:c r="F6121" s="33" t="str">
        <x:v>Nymphalinae</x:v>
      </x:c>
      <x:c r="G6121" s="33" t="n">
        <x:f>'AR_values'!I211</x:f>
        <x:v>2.5385687278475513</x:v>
      </x:c>
      <x:c r="H6121" s="33" t="n">
        <x:f>ABS(D6121-G6121)</x:f>
        <x:v>0.04466353234892528</x:v>
      </x:c>
      <x:c r="I6121" s="14" t="n">
        <x:f>IFERROR(H6121/AVERAGE(D6121,G6121),"")</x:f>
        <x:v>0.017440557512166013</x:v>
      </x:c>
      <x:c r="J6121" s="14" t="n">
        <x:f>'Method'!$B$2</x:f>
        <x:v>0.05</x:v>
      </x:c>
      <x:c r="K6121" s="13" t="str">
        <x:f>IF(I6121&lt;=J6121,"是","否")</x:f>
        <x:v>是</x:v>
      </x:c>
      <x:c r="L6121" s="36" t="n">
        <x:v>0.8252190396929977</x:v>
      </x:c>
      <x:c r="M6121" s="36" t="n">
        <x:f>1-L6121</x:f>
        <x:v>0.1747809603070023</x:v>
      </x:c>
      <x:c r="N6121" s="13" t="str">
        <x:v>是</x:v>
      </x:c>
      <x:c r="O6121" s="15"/>
      <x:c r="P6121" s="13" t="str"/>
    </x:row>
    <x:row r="6122">
      <x:c r="A6122" s="15" t="n">
        <x:v>6121</x:v>
      </x:c>
      <x:c r="B6122" s="13" t="str">
        <x:v>Charaxinae-1</x:v>
      </x:c>
      <x:c r="C6122" s="13" t="str">
        <x:v>Charaxinae</x:v>
      </x:c>
      <x:c r="D6122" s="33" t="n">
        <x:f>'AR_values'!I16</x:f>
        <x:v>2.523144015314187</x:v>
      </x:c>
      <x:c r="E6122" s="33" t="str">
        <x:v>Lycaenidae_Ogyris_genoveva</x:v>
      </x:c>
      <x:c r="F6122" s="33" t="str">
        <x:v>Lycaenidae</x:v>
      </x:c>
      <x:c r="G6122" s="33" t="n">
        <x:f>'AR_values'!I178</x:f>
        <x:v>2.47951699545104</x:v>
      </x:c>
      <x:c r="H6122" s="33" t="n">
        <x:f>ABS(D6122-G6122)</x:f>
        <x:v>0.04362701986314699</x:v>
      </x:c>
      <x:c r="I6122" s="14" t="n">
        <x:f>IFERROR(H6122/AVERAGE(D6122,G6122),"")</x:f>
        <x:v>0.017441525527820495</x:v>
      </x:c>
      <x:c r="J6122" s="14" t="n">
        <x:f>'Method'!$B$2</x:f>
        <x:v>0.05</x:v>
      </x:c>
      <x:c r="K6122" s="13" t="str">
        <x:f>IF(I6122&lt;=J6122,"是","否")</x:f>
        <x:v>是</x:v>
      </x:c>
      <x:c r="L6122" s="36" t="n">
        <x:v>0.8057785270114879</x:v>
      </x:c>
      <x:c r="M6122" s="36" t="n">
        <x:f>1-L6122</x:f>
        <x:v>0.1942214729885121</x:v>
      </x:c>
      <x:c r="N6122" s="13" t="str">
        <x:v>是</x:v>
      </x:c>
      <x:c r="O6122" s="15"/>
      <x:c r="P6122" s="13" t="str"/>
    </x:row>
    <x:row r="6123">
      <x:c r="A6123" s="15" t="n">
        <x:v>6122</x:v>
      </x:c>
      <x:c r="B6123" s="13" t="str">
        <x:v>Charaxinae-2</x:v>
      </x:c>
      <x:c r="C6123" s="13" t="str">
        <x:v>Charaxinae</x:v>
      </x:c>
      <x:c r="D6123" s="33" t="n">
        <x:f>'AR_values'!I23</x:f>
        <x:v>2.5149952754018976</x:v>
      </x:c>
      <x:c r="E6123" s="33" t="str">
        <x:v>Papilionidae_Zerynthia_rumina</x:v>
      </x:c>
      <x:c r="F6123" s="33" t="str">
        <x:v>Papilionidae</x:v>
      </x:c>
      <x:c r="G6123" s="33" t="n">
        <x:f>'AR_values'!I267</x:f>
        <x:v>2.5592492830957054</x:v>
      </x:c>
      <x:c r="H6123" s="33" t="n">
        <x:f>ABS(D6123-G6123)</x:f>
        <x:v>0.04425400769380783</x:v>
      </x:c>
      <x:c r="I6123" s="14" t="n">
        <x:f>IFERROR(H6123/AVERAGE(D6123,G6123),"")</x:f>
        <x:v>0.017442599458355898</x:v>
      </x:c>
      <x:c r="J6123" s="14" t="n">
        <x:f>'Method'!$B$2</x:f>
        <x:v>0.05</x:v>
      </x:c>
      <x:c r="K6123" s="13" t="str">
        <x:f>IF(I6123&lt;=J6123,"是","否")</x:f>
        <x:v>是</x:v>
      </x:c>
      <x:c r="L6123" s="36" t="n">
        <x:v>0.8102892064429652</x:v>
      </x:c>
      <x:c r="M6123" s="36" t="n">
        <x:f>1-L6123</x:f>
        <x:v>0.1897107935570348</x:v>
      </x:c>
      <x:c r="N6123" s="13" t="str">
        <x:v>是</x:v>
      </x:c>
      <x:c r="O6123" s="15"/>
      <x:c r="P6123" s="13" t="str"/>
    </x:row>
    <x:row r="6124">
      <x:c r="A6124" s="15" t="n">
        <x:v>6123</x:v>
      </x:c>
      <x:c r="B6124" s="13" t="str">
        <x:v>Limenitidinae-4</x:v>
      </x:c>
      <x:c r="C6124" s="13" t="str">
        <x:v>Limenitidinae</x:v>
      </x:c>
      <x:c r="D6124" s="33" t="n">
        <x:f>'AR_values'!I136</x:f>
        <x:v>2.4478863236029302</x:v>
      </x:c>
      <x:c r="E6124" s="33" t="str">
        <x:v>Satyrinae-2</x:v>
      </x:c>
      <x:c r="F6124" s="33" t="str">
        <x:v>Satyrinae</x:v>
      </x:c>
      <x:c r="G6124" s="33" t="n">
        <x:f>'AR_values'!I369</x:f>
        <x:v>2.490963155212553</x:v>
      </x:c>
      <x:c r="H6124" s="33" t="n">
        <x:f>ABS(D6124-G6124)</x:f>
        <x:v>0.04307683160962261</x:v>
      </x:c>
      <x:c r="I6124" s="14" t="n">
        <x:f>IFERROR(H6124/AVERAGE(D6124,G6124),"")</x:f>
        <x:v>0.017444075505598934</x:v>
      </x:c>
      <x:c r="J6124" s="14" t="n">
        <x:f>'Method'!$B$2</x:f>
        <x:v>0.05</x:v>
      </x:c>
      <x:c r="K6124" s="13" t="str">
        <x:f>IF(I6124&lt;=J6124,"是","否")</x:f>
        <x:v>是</x:v>
      </x:c>
      <x:c r="L6124" s="36" t="n">
        <x:v>0.8516403360964412</x:v>
      </x:c>
      <x:c r="M6124" s="36" t="n">
        <x:f>1-L6124</x:f>
        <x:v>0.1483596639035588</x:v>
      </x:c>
      <x:c r="N6124" s="13" t="str">
        <x:v>是</x:v>
      </x:c>
      <x:c r="O6124" s="15"/>
      <x:c r="P6124" s="13" t="str"/>
    </x:row>
    <x:row r="6125">
      <x:c r="A6125" s="15" t="n">
        <x:v>6124</x:v>
      </x:c>
      <x:c r="B6125" s="13" t="str">
        <x:v>Danainae-18</x:v>
      </x:c>
      <x:c r="C6125" s="13" t="str">
        <x:v>Danainae</x:v>
      </x:c>
      <x:c r="D6125" s="33" t="n">
        <x:f>'AR_values'!I39</x:f>
        <x:v>2.963387542446161</x:v>
      </x:c>
      <x:c r="E6125" s="33" t="str">
        <x:v>Pieridae-16</x:v>
      </x:c>
      <x:c r="F6125" s="33" t="str">
        <x:v>Pieridae</x:v>
      </x:c>
      <x:c r="G6125" s="33" t="n">
        <x:f>'AR_values'!I280</x:f>
        <x:v>3.0155433438763337</x:v>
      </x:c>
      <x:c r="H6125" s="33" t="n">
        <x:f>ABS(D6125-G6125)</x:f>
        <x:v>0.05215580143017284</x:v>
      </x:c>
      <x:c r="I6125" s="14" t="n">
        <x:f>IFERROR(H6125/AVERAGE(D6125,G6125),"")</x:f>
        <x:v>0.01744653096742943</x:v>
      </x:c>
      <x:c r="J6125" s="14" t="n">
        <x:f>'Method'!$B$2</x:f>
        <x:v>0.05</x:v>
      </x:c>
      <x:c r="K6125" s="13" t="str">
        <x:f>IF(I6125&lt;=J6125,"是","否")</x:f>
        <x:v>是</x:v>
      </x:c>
      <x:c r="L6125" s="36" t="n">
        <x:v>0.922338792221085</x:v>
      </x:c>
      <x:c r="M6125" s="36" t="n">
        <x:f>1-L6125</x:f>
        <x:v>0.07766120777891505</x:v>
      </x:c>
      <x:c r="N6125" s="13" t="str">
        <x:v>是</x:v>
      </x:c>
      <x:c r="O6125" s="15"/>
      <x:c r="P6125" s="13" t="str"/>
    </x:row>
    <x:row r="6126">
      <x:c r="A6126" s="15" t="n">
        <x:v>6125</x:v>
      </x:c>
      <x:c r="B6126" s="13" t="str">
        <x:v>Biblidinae-13</x:v>
      </x:c>
      <x:c r="C6126" s="13" t="str">
        <x:v>Biblidinae</x:v>
      </x:c>
      <x:c r="D6126" s="33" t="n">
        <x:f>'AR_values'!I6</x:f>
        <x:v>2.841483921567788</x:v>
      </x:c>
      <x:c r="E6126" s="33" t="str">
        <x:v>Danainae-3</x:v>
      </x:c>
      <x:c r="F6126" s="33" t="str">
        <x:v>Danainae</x:v>
      </x:c>
      <x:c r="G6126" s="33" t="n">
        <x:f>'AR_values'!I45</x:f>
        <x:v>2.7923364844254306</x:v>
      </x:c>
      <x:c r="H6126" s="33" t="n">
        <x:f>ABS(D6126-G6126)</x:f>
        <x:v>0.049147437142357475</x:v>
      </x:c>
      <x:c r="I6126" s="14" t="n">
        <x:f>IFERROR(H6126/AVERAGE(D6126,G6126),"")</x:f>
        <x:v>0.017447285713997833</x:v>
      </x:c>
      <x:c r="J6126" s="14" t="n">
        <x:f>'Method'!$B$2</x:f>
        <x:v>0.05</x:v>
      </x:c>
      <x:c r="K6126" s="13" t="str">
        <x:f>IF(I6126&lt;=J6126,"是","否")</x:f>
        <x:v>是</x:v>
      </x:c>
      <x:c r="L6126" s="36" t="n">
        <x:v>0.7785693047227316</x:v>
      </x:c>
      <x:c r="M6126" s="36" t="n">
        <x:f>1-L6126</x:f>
        <x:v>0.22143069527726844</x:v>
      </x:c>
      <x:c r="N6126" s="13" t="str">
        <x:v>是</x:v>
      </x:c>
      <x:c r="O6126" s="15"/>
      <x:c r="P6126" s="13" t="str"/>
    </x:row>
    <x:row r="6127">
      <x:c r="A6127" s="15" t="n">
        <x:v>6126</x:v>
      </x:c>
      <x:c r="B6127" s="13" t="str">
        <x:v>Hesperiidae-16</x:v>
      </x:c>
      <x:c r="C6127" s="13" t="str">
        <x:v>Hesperiidae</x:v>
      </x:c>
      <x:c r="D6127" s="33" t="n">
        <x:f>'AR_values'!I82</x:f>
        <x:v>2.8480556399666805</x:v>
      </x:c>
      <x:c r="E6127" s="33" t="str">
        <x:v>Limenitidinae-11</x:v>
      </x:c>
      <x:c r="F6127" s="33" t="str">
        <x:v>Limenitidinae</x:v>
      </x:c>
      <x:c r="G6127" s="33" t="n">
        <x:f>'AR_values'!I132</x:f>
        <x:v>2.7987815350159404</x:v>
      </x:c>
      <x:c r="H6127" s="33" t="n">
        <x:f>ABS(D6127-G6127)</x:f>
        <x:v>0.04927410495074014</x:v>
      </x:c>
      <x:c r="I6127" s="14" t="n">
        <x:f>IFERROR(H6127/AVERAGE(D6127,G6127),"")</x:f>
        <x:v>0.01745193049625759</x:v>
      </x:c>
      <x:c r="J6127" s="14" t="n">
        <x:f>'Method'!$B$2</x:f>
        <x:v>0.05</x:v>
      </x:c>
      <x:c r="K6127" s="13" t="str">
        <x:f>IF(I6127&lt;=J6127,"是","否")</x:f>
        <x:v>是</x:v>
      </x:c>
      <x:c r="L6127" s="36" t="n">
        <x:v>0.9280201500478159</x:v>
      </x:c>
      <x:c r="M6127" s="36" t="n">
        <x:f>1-L6127</x:f>
        <x:v>0.0719798499521841</x:v>
      </x:c>
      <x:c r="N6127" s="13" t="str">
        <x:v>是</x:v>
      </x:c>
      <x:c r="O6127" s="15"/>
      <x:c r="P6127" s="13" t="str"/>
    </x:row>
    <x:row r="6128">
      <x:c r="A6128" s="15" t="n">
        <x:v>6127</x:v>
      </x:c>
      <x:c r="B6128" s="13" t="str">
        <x:v>Hesperiidae-11</x:v>
      </x:c>
      <x:c r="C6128" s="13" t="str">
        <x:v>Hesperiidae</x:v>
      </x:c>
      <x:c r="D6128" s="33" t="n">
        <x:f>'AR_values'!I77</x:f>
        <x:v>2.8504680537087768</x:v>
      </x:c>
      <x:c r="E6128" s="33" t="str">
        <x:v>Nymphalinae-16</x:v>
      </x:c>
      <x:c r="F6128" s="33" t="str">
        <x:v>Nymphalinae</x:v>
      </x:c>
      <x:c r="G6128" s="33" t="n">
        <x:f>'AR_values'!I196</x:f>
        <x:v>2.801149955723224</x:v>
      </x:c>
      <x:c r="H6128" s="33" t="n">
        <x:f>ABS(D6128-G6128)</x:f>
        <x:v>0.04931809798555298</x:v>
      </x:c>
      <x:c r="I6128" s="14" t="n">
        <x:f>IFERROR(H6128/AVERAGE(D6128,G6128),"")</x:f>
        <x:v>0.017452735801763625</x:v>
      </x:c>
      <x:c r="J6128" s="14" t="n">
        <x:f>'Method'!$B$2</x:f>
        <x:v>0.05</x:v>
      </x:c>
      <x:c r="K6128" s="13" t="str">
        <x:f>IF(I6128&lt;=J6128,"是","否")</x:f>
        <x:v>是</x:v>
      </x:c>
      <x:c r="L6128" s="36" t="n">
        <x:v>0.7856652478374296</x:v>
      </x:c>
      <x:c r="M6128" s="36" t="n">
        <x:f>1-L6128</x:f>
        <x:v>0.21433475216257036</x:v>
      </x:c>
      <x:c r="N6128" s="13" t="str">
        <x:v>是</x:v>
      </x:c>
      <x:c r="O6128" s="15"/>
      <x:c r="P6128" s="13" t="str"/>
    </x:row>
    <x:row r="6129">
      <x:c r="A6129" s="15" t="n">
        <x:v>6128</x:v>
      </x:c>
      <x:c r="B6129" s="13" t="str">
        <x:v>Lycaenidae_Jalmenus_icilus</x:v>
      </x:c>
      <x:c r="C6129" s="13" t="str">
        <x:v>Lycaenidae</x:v>
      </x:c>
      <x:c r="D6129" s="33" t="n">
        <x:f>'AR_values'!I169</x:f>
        <x:v>2.4699878264847173</x:v>
      </x:c>
      <x:c r="E6129" s="33" t="str">
        <x:v>Satyrinae-7</x:v>
      </x:c>
      <x:c r="F6129" s="33" t="str">
        <x:v>Satyrinae</x:v>
      </x:c>
      <x:c r="G6129" s="33" t="n">
        <x:f>'AR_values'!I382</x:f>
        <x:v>2.5134817259008053</x:v>
      </x:c>
      <x:c r="H6129" s="33" t="n">
        <x:f>ABS(D6129-G6129)</x:f>
        <x:v>0.043493899416088055</x:v>
      </x:c>
      <x:c r="I6129" s="14" t="n">
        <x:f>IFERROR(H6129/AVERAGE(D6129,G6129),"")</x:f>
        <x:v>0.017455268446565742</x:v>
      </x:c>
      <x:c r="J6129" s="14" t="n">
        <x:f>'Method'!$B$2</x:f>
        <x:v>0.05</x:v>
      </x:c>
      <x:c r="K6129" s="13" t="str">
        <x:f>IF(I6129&lt;=J6129,"是","否")</x:f>
        <x:v>是</x:v>
      </x:c>
      <x:c r="L6129" s="36" t="n">
        <x:v>0.8251118052902443</x:v>
      </x:c>
      <x:c r="M6129" s="36" t="n">
        <x:f>1-L6129</x:f>
        <x:v>0.1748881947097557</x:v>
      </x:c>
      <x:c r="N6129" s="13" t="str">
        <x:v>是</x:v>
      </x:c>
      <x:c r="O6129" s="15"/>
      <x:c r="P6129" s="13" t="str"/>
    </x:row>
    <x:row r="6130">
      <x:c r="A6130" s="15" t="n">
        <x:v>6129</x:v>
      </x:c>
      <x:c r="B6130" s="13" t="str">
        <x:v>Heliconiinae-10</x:v>
      </x:c>
      <x:c r="C6130" s="13" t="str">
        <x:v>Heliconiinae</x:v>
      </x:c>
      <x:c r="D6130" s="33" t="n">
        <x:f>'AR_values'!I53</x:f>
        <x:v>2.5832322601964766</x:v>
      </x:c>
      <x:c r="E6130" s="33" t="str">
        <x:v>Limenitidinae-2</x:v>
      </x:c>
      <x:c r="F6130" s="33" t="str">
        <x:v>Limenitidinae</x:v>
      </x:c>
      <x:c r="G6130" s="33" t="n">
        <x:f>'AR_values'!I134</x:f>
        <x:v>2.628721263472674</x:v>
      </x:c>
      <x:c r="H6130" s="33" t="n">
        <x:f>ABS(D6130-G6130)</x:f>
        <x:v>0.045489003276197426</x:v>
      </x:c>
      <x:c r="I6130" s="14" t="n">
        <x:f>IFERROR(H6130/AVERAGE(D6130,G6130),"")</x:f>
        <x:v>0.01745564424917348</x:v>
      </x:c>
      <x:c r="J6130" s="14" t="n">
        <x:f>'Method'!$B$2</x:f>
        <x:v>0.05</x:v>
      </x:c>
      <x:c r="K6130" s="13" t="str">
        <x:f>IF(I6130&lt;=J6130,"是","否")</x:f>
        <x:v>是</x:v>
      </x:c>
      <x:c r="L6130" s="36" t="n">
        <x:v>0.8640288634996993</x:v>
      </x:c>
      <x:c r="M6130" s="36" t="n">
        <x:f>1-L6130</x:f>
        <x:v>0.13597113650030068</x:v>
      </x:c>
      <x:c r="N6130" s="13" t="str">
        <x:v>是</x:v>
      </x:c>
      <x:c r="O6130" s="15"/>
      <x:c r="P6130" s="13" t="str"/>
    </x:row>
    <x:row r="6131">
      <x:c r="A6131" s="15" t="n">
        <x:v>6130</x:v>
      </x:c>
      <x:c r="B6131" s="13" t="str">
        <x:v>Heliconiinae-6</x:v>
      </x:c>
      <x:c r="C6131" s="13" t="str">
        <x:v>Heliconiinae</x:v>
      </x:c>
      <x:c r="D6131" s="33" t="n">
        <x:f>'AR_values'!I71</x:f>
        <x:v>2.9764196972939057</x:v>
      </x:c>
      <x:c r="E6131" s="33" t="str">
        <x:v>Hesperiidae-8</x:v>
      </x:c>
      <x:c r="F6131" s="33" t="str">
        <x:v>Hesperiidae</x:v>
      </x:c>
      <x:c r="G6131" s="33" t="n">
        <x:f>'AR_values'!I109</x:f>
        <x:v>2.9249115734569755</x:v>
      </x:c>
      <x:c r="H6131" s="33" t="n">
        <x:f>ABS(D6131-G6131)</x:f>
        <x:v>0.05150812383693015</x:v>
      </x:c>
      <x:c r="I6131" s="14" t="n">
        <x:f>IFERROR(H6131/AVERAGE(D6131,G6131),"")</x:f>
        <x:v>0.017456442105605197</x:v>
      </x:c>
      <x:c r="J6131" s="14" t="n">
        <x:f>'Method'!$B$2</x:f>
        <x:v>0.05</x:v>
      </x:c>
      <x:c r="K6131" s="13" t="str">
        <x:f>IF(I6131&lt;=J6131,"是","否")</x:f>
        <x:v>是</x:v>
      </x:c>
      <x:c r="L6131" s="36" t="n">
        <x:v>0.7566493113442253</x:v>
      </x:c>
      <x:c r="M6131" s="36" t="n">
        <x:f>1-L6131</x:f>
        <x:v>0.2433506886557747</x:v>
      </x:c>
      <x:c r="N6131" s="13" t="str">
        <x:v>是</x:v>
      </x:c>
      <x:c r="O6131" s="15"/>
      <x:c r="P6131" s="13" t="str"/>
    </x:row>
    <x:row r="6132">
      <x:c r="A6132" s="15" t="n">
        <x:v>6131</x:v>
      </x:c>
      <x:c r="B6132" s="13" t="str">
        <x:v>Papilionidae-19</x:v>
      </x:c>
      <x:c r="C6132" s="13" t="str">
        <x:v>Papilionidae</x:v>
      </x:c>
      <x:c r="D6132" s="33" t="n">
        <x:f>'AR_values'!I229</x:f>
        <x:v>3.028256461981107</x:v>
      </x:c>
      <x:c r="E6132" s="33" t="str">
        <x:v>Papilionidae-38</x:v>
      </x:c>
      <x:c r="F6132" s="33" t="str">
        <x:v>Papilionidae</x:v>
      </x:c>
      <x:c r="G6132" s="33" t="n">
        <x:f>'AR_values'!I249</x:f>
        <x:v>2.975840308372445</x:v>
      </x:c>
      <x:c r="H6132" s="33" t="n">
        <x:f>ABS(D6132-G6132)</x:f>
        <x:v>0.05241615360866181</x:v>
      </x:c>
      <x:c r="I6132" s="14" t="n">
        <x:f>IFERROR(H6132/AVERAGE(D6132,G6132),"")</x:f>
        <x:v>0.01746012951272778</x:v>
      </x:c>
      <x:c r="J6132" s="14" t="n">
        <x:f>'Method'!$B$2</x:f>
        <x:v>0.05</x:v>
      </x:c>
      <x:c r="K6132" s="13" t="str">
        <x:f>IF(I6132&lt;=J6132,"是","否")</x:f>
        <x:v>是</x:v>
      </x:c>
      <x:c r="L6132" s="36" t="n">
        <x:v>0.8579115845245323</x:v>
      </x:c>
      <x:c r="M6132" s="36" t="n">
        <x:f>1-L6132</x:f>
        <x:v>0.1420884154754677</x:v>
      </x:c>
      <x:c r="N6132" s="13" t="str">
        <x:v>否</x:v>
      </x:c>
      <x:c r="O6132" s="15"/>
      <x:c r="P6132" s="13" t="str"/>
    </x:row>
    <x:row r="6133">
      <x:c r="A6133" s="15" t="n">
        <x:v>6132</x:v>
      </x:c>
      <x:c r="B6133" s="13" t="str">
        <x:v>Hesperiidae_Trapezites_eliena</x:v>
      </x:c>
      <x:c r="C6133" s="13" t="str">
        <x:v>Hesperiidae</x:v>
      </x:c>
      <x:c r="D6133" s="33" t="n">
        <x:f>'AR_values'!I125</x:f>
        <x:v>2.35532724735423</x:v>
      </x:c>
      <x:c r="E6133" s="33" t="str">
        <x:v>Pieridae_Eurema_smilax</x:v>
      </x:c>
      <x:c r="F6133" s="33" t="str">
        <x:v>Pieridae</x:v>
      </x:c>
      <x:c r="G6133" s="33" t="n">
        <x:f>'AR_values'!I328</x:f>
        <x:v>2.396825991590796</x:v>
      </x:c>
      <x:c r="H6133" s="33" t="n">
        <x:f>ABS(D6133-G6133)</x:f>
        <x:v>0.041498744236565965</x:v>
      </x:c>
      <x:c r="I6133" s="14" t="n">
        <x:f>IFERROR(H6133/AVERAGE(D6133,G6133),"")</x:f>
        <x:v>0.017465238240414425</x:v>
      </x:c>
      <x:c r="J6133" s="14" t="n">
        <x:f>'Method'!$B$2</x:f>
        <x:v>0.05</x:v>
      </x:c>
      <x:c r="K6133" s="13" t="str">
        <x:f>IF(I6133&lt;=J6133,"是","否")</x:f>
        <x:v>是</x:v>
      </x:c>
      <x:c r="L6133" s="36" t="n">
        <x:v>0.7212275697436831</x:v>
      </x:c>
      <x:c r="M6133" s="36" t="n">
        <x:f>1-L6133</x:f>
        <x:v>0.2787724302563169</x:v>
      </x:c>
      <x:c r="N6133" s="13" t="str">
        <x:v>是</x:v>
      </x:c>
      <x:c r="O6133" s="15"/>
      <x:c r="P6133" s="13" t="str"/>
    </x:row>
    <x:row r="6134">
      <x:c r="A6134" s="15" t="n">
        <x:v>6133</x:v>
      </x:c>
      <x:c r="B6134" s="13" t="str">
        <x:v>Hesperiidae-26</x:v>
      </x:c>
      <x:c r="C6134" s="13" t="str">
        <x:v>Hesperiidae</x:v>
      </x:c>
      <x:c r="D6134" s="33" t="n">
        <x:f>'AR_values'!I93</x:f>
        <x:v>2.62715353874939</x:v>
      </x:c>
      <x:c r="E6134" s="33" t="str">
        <x:v>Satyrinae-6</x:v>
      </x:c>
      <x:c r="F6134" s="33" t="str">
        <x:v>Satyrinae</x:v>
      </x:c>
      <x:c r="G6134" s="33" t="n">
        <x:f>'AR_values'!I381</x:f>
        <x:v>2.5816660504701483</x:v>
      </x:c>
      <x:c r="H6134" s="33" t="n">
        <x:f>ABS(D6134-G6134)</x:f>
        <x:v>0.04548748827924154</x:v>
      </x:c>
      <x:c r="I6134" s="14" t="n">
        <x:f>IFERROR(H6134/AVERAGE(D6134,G6134),"")</x:f>
        <x:v>0.017465564894351485</x:v>
      </x:c>
      <x:c r="J6134" s="14" t="n">
        <x:f>'Method'!$B$2</x:f>
        <x:v>0.05</x:v>
      </x:c>
      <x:c r="K6134" s="13" t="str">
        <x:f>IF(I6134&lt;=J6134,"是","否")</x:f>
        <x:v>是</x:v>
      </x:c>
      <x:c r="L6134" s="36" t="n">
        <x:v>0.8523504350005371</x:v>
      </x:c>
      <x:c r="M6134" s="36" t="n">
        <x:f>1-L6134</x:f>
        <x:v>0.1476495649994629</x:v>
      </x:c>
      <x:c r="N6134" s="13" t="str">
        <x:v>是</x:v>
      </x:c>
      <x:c r="O6134" s="15"/>
      <x:c r="P6134" s="13" t="str"/>
    </x:row>
    <x:row r="6135">
      <x:c r="A6135" s="15" t="n">
        <x:v>6134</x:v>
      </x:c>
      <x:c r="B6135" s="13" t="str">
        <x:v>Hesperiidae_Hesperilla_chrysotricha</x:v>
      </x:c>
      <x:c r="C6135" s="13" t="str">
        <x:v>Hesperiidae</x:v>
      </x:c>
      <x:c r="D6135" s="33" t="n">
        <x:f>'AR_values'!I117</x:f>
        <x:v>2.6630704750756298</x:v>
      </x:c>
      <x:c r="E6135" s="33" t="str">
        <x:v>Nymphalinae-17</x:v>
      </x:c>
      <x:c r="F6135" s="33" t="str">
        <x:v>Nymphalinae</x:v>
      </x:c>
      <x:c r="G6135" s="33" t="n">
        <x:f>'AR_values'!I197</x:f>
        <x:v>2.7100143832736188</x:v>
      </x:c>
      <x:c r="H6135" s="33" t="n">
        <x:f>ABS(D6135-G6135)</x:f>
        <x:v>0.04694390819798899</x:v>
      </x:c>
      <x:c r="I6135" s="14" t="n">
        <x:f>IFERROR(H6135/AVERAGE(D6135,G6135),"")</x:f>
        <x:v>0.01747372670842626</x:v>
      </x:c>
      <x:c r="J6135" s="14" t="n">
        <x:f>'Method'!$B$2</x:f>
        <x:v>0.05</x:v>
      </x:c>
      <x:c r="K6135" s="13" t="str">
        <x:f>IF(I6135&lt;=J6135,"是","否")</x:f>
        <x:v>是</x:v>
      </x:c>
      <x:c r="L6135" s="36" t="n">
        <x:v>0.8804148185168988</x:v>
      </x:c>
      <x:c r="M6135" s="36" t="n">
        <x:f>1-L6135</x:f>
        <x:v>0.11958518148310116</x:v>
      </x:c>
      <x:c r="N6135" s="13" t="str">
        <x:v>是</x:v>
      </x:c>
      <x:c r="O6135" s="15"/>
      <x:c r="P6135" s="13" t="str"/>
    </x:row>
    <x:row r="6136">
      <x:c r="A6136" s="15" t="n">
        <x:v>6135</x:v>
      </x:c>
      <x:c r="B6136" s="13" t="str">
        <x:v>Nymphalinae-20</x:v>
      </x:c>
      <x:c r="C6136" s="13" t="str">
        <x:v>Nymphalinae</x:v>
      </x:c>
      <x:c r="D6136" s="33" t="n">
        <x:f>'AR_values'!I201</x:f>
        <x:v>2.6316211778781273</x:v>
      </x:c>
      <x:c r="E6136" s="33" t="str">
        <x:v>Papilionidae_Deoris_agetes</x:v>
      </x:c>
      <x:c r="F6136" s="33" t="str">
        <x:v>Papilionidae</x:v>
      </x:c>
      <x:c r="G6136" s="33" t="n">
        <x:f>'AR_values'!I261</x:f>
        <x:v>2.5860158681597234</x:v>
      </x:c>
      <x:c r="H6136" s="33" t="n">
        <x:f>ABS(D6136-G6136)</x:f>
        <x:v>0.04560530971840393</x:v>
      </x:c>
      <x:c r="I6136" s="14" t="n">
        <x:f>IFERROR(H6136/AVERAGE(D6136,G6136),"")</x:f>
        <x:v>0.0174812120183927</x:v>
      </x:c>
      <x:c r="J6136" s="14" t="n">
        <x:f>'Method'!$B$2</x:f>
        <x:v>0.05</x:v>
      </x:c>
      <x:c r="K6136" s="13" t="str">
        <x:f>IF(I6136&lt;=J6136,"是","否")</x:f>
        <x:v>是</x:v>
      </x:c>
      <x:c r="L6136" s="36" t="n">
        <x:v>0.8296824046505034</x:v>
      </x:c>
      <x:c r="M6136" s="36" t="n">
        <x:f>1-L6136</x:f>
        <x:v>0.17031759534949664</x:v>
      </x:c>
      <x:c r="N6136" s="13" t="str">
        <x:v>是</x:v>
      </x:c>
      <x:c r="O6136" s="15"/>
      <x:c r="P6136" s="13" t="str"/>
    </x:row>
    <x:row r="6137">
      <x:c r="A6137" s="15" t="n">
        <x:v>6136</x:v>
      </x:c>
      <x:c r="B6137" s="13" t="str">
        <x:v>Charaxinae-2</x:v>
      </x:c>
      <x:c r="C6137" s="13" t="str">
        <x:v>Charaxinae</x:v>
      </x:c>
      <x:c r="D6137" s="33" t="n">
        <x:f>'AR_values'!I23</x:f>
        <x:v>2.5149952754018976</x:v>
      </x:c>
      <x:c r="E6137" s="33" t="str">
        <x:v>Pieridae-Coliadinae-6</x:v>
      </x:c>
      <x:c r="F6137" s="33" t="str">
        <x:v>Pieridae-Coliadinae</x:v>
      </x:c>
      <x:c r="G6137" s="33" t="n">
        <x:f>'AR_values'!I318</x:f>
        <x:v>2.559350440419913</x:v>
      </x:c>
      <x:c r="H6137" s="33" t="n">
        <x:f>ABS(D6137-G6137)</x:f>
        <x:v>0.04435516501801562</x:v>
      </x:c>
      <x:c r="I6137" s="14" t="n">
        <x:f>IFERROR(H6137/AVERAGE(D6137,G6137),"")</x:f>
        <x:v>0.017482121834827377</x:v>
      </x:c>
      <x:c r="J6137" s="14" t="n">
        <x:f>'Method'!$B$2</x:f>
        <x:v>0.05</x:v>
      </x:c>
      <x:c r="K6137" s="13" t="str">
        <x:f>IF(I6137&lt;=J6137,"是","否")</x:f>
        <x:v>是</x:v>
      </x:c>
      <x:c r="L6137" s="36" t="n">
        <x:v>0.7130803504164963</x:v>
      </x:c>
      <x:c r="M6137" s="36" t="n">
        <x:f>1-L6137</x:f>
        <x:v>0.2869196495835037</x:v>
      </x:c>
      <x:c r="N6137" s="13" t="str">
        <x:v>是</x:v>
      </x:c>
      <x:c r="O6137" s="15"/>
      <x:c r="P6137" s="13" t="str"/>
    </x:row>
    <x:row r="6138">
      <x:c r="A6138" s="15" t="n">
        <x:v>6137</x:v>
      </x:c>
      <x:c r="B6138" s="13" t="str">
        <x:v>Riodinidae-19</x:v>
      </x:c>
      <x:c r="C6138" s="13" t="str">
        <x:v>Riodinidae</x:v>
      </x:c>
      <x:c r="D6138" s="33" t="n">
        <x:f>'AR_values'!I342</x:f>
        <x:v>2.602113971974256</x:v>
      </x:c>
      <x:c r="E6138" s="33" t="str">
        <x:v>Satyrinae-5</x:v>
      </x:c>
      <x:c r="F6138" s="33" t="str">
        <x:v>Satyrinae</x:v>
      </x:c>
      <x:c r="G6138" s="33" t="n">
        <x:f>'AR_values'!I380</x:f>
        <x:v>2.6480282902286</x:v>
      </x:c>
      <x:c r="H6138" s="33" t="n">
        <x:f>ABS(D6138-G6138)</x:f>
        <x:v>0.045914318254344</x:v>
      </x:c>
      <x:c r="I6138" s="14" t="n">
        <x:f>IFERROR(H6138/AVERAGE(D6138,G6138),"")</x:f>
        <x:v>0.017490694903600293</x:v>
      </x:c>
      <x:c r="J6138" s="14" t="n">
        <x:f>'Method'!$B$2</x:f>
        <x:v>0.05</x:v>
      </x:c>
      <x:c r="K6138" s="13" t="str">
        <x:f>IF(I6138&lt;=J6138,"是","否")</x:f>
        <x:v>是</x:v>
      </x:c>
      <x:c r="L6138" s="36" t="n">
        <x:v>0.8180927768140569</x:v>
      </x:c>
      <x:c r="M6138" s="36" t="n">
        <x:f>1-L6138</x:f>
        <x:v>0.1819072231859431</x:v>
      </x:c>
      <x:c r="N6138" s="13" t="str">
        <x:v>是</x:v>
      </x:c>
      <x:c r="O6138" s="15"/>
      <x:c r="P6138" s="13" t="str"/>
    </x:row>
    <x:row r="6139">
      <x:c r="A6139" s="15" t="n">
        <x:v>6138</x:v>
      </x:c>
      <x:c r="B6139" s="13" t="str">
        <x:v>Parnassiinae-2</x:v>
      </x:c>
      <x:c r="C6139" s="13" t="str">
        <x:v>Parnassiinae</x:v>
      </x:c>
      <x:c r="D6139" s="33" t="n">
        <x:f>'AR_values'!I269</x:f>
        <x:v>2.6514822493832084</x:v>
      </x:c>
      <x:c r="E6139" s="33" t="str">
        <x:v>Satyrinae-8</x:v>
      </x:c>
      <x:c r="F6139" s="33" t="str">
        <x:v>Satyrinae</x:v>
      </x:c>
      <x:c r="G6139" s="33" t="n">
        <x:f>'AR_values'!I383</x:f>
        <x:v>2.6054994443958197</x:v>
      </x:c>
      <x:c r="H6139" s="33" t="n">
        <x:f>ABS(D6139-G6139)</x:f>
        <x:v>0.045982804987388715</x:v>
      </x:c>
      <x:c r="I6139" s="14" t="n">
        <x:f>IFERROR(H6139/AVERAGE(D6139,G6139),"")</x:f>
        <x:v>0.01749399471632307</x:v>
      </x:c>
      <x:c r="J6139" s="14" t="n">
        <x:f>'Method'!$B$2</x:f>
        <x:v>0.05</x:v>
      </x:c>
      <x:c r="K6139" s="13" t="str">
        <x:f>IF(I6139&lt;=J6139,"是","否")</x:f>
        <x:v>是</x:v>
      </x:c>
      <x:c r="L6139" s="36" t="n">
        <x:v>0.8688100472483026</x:v>
      </x:c>
      <x:c r="M6139" s="36" t="n">
        <x:f>1-L6139</x:f>
        <x:v>0.13118995275169743</x:v>
      </x:c>
      <x:c r="N6139" s="13" t="str">
        <x:v>是</x:v>
      </x:c>
      <x:c r="O6139" s="15"/>
      <x:c r="P6139" s="13" t="str"/>
    </x:row>
    <x:row r="6140">
      <x:c r="A6140" s="15" t="n">
        <x:v>6139</x:v>
      </x:c>
      <x:c r="B6140" s="13" t="str">
        <x:v>Lycaenidae_Candalides_acasta</x:v>
      </x:c>
      <x:c r="C6140" s="13" t="str">
        <x:v>Lycaenidae</x:v>
      </x:c>
      <x:c r="D6140" s="33" t="n">
        <x:f>'AR_values'!I164</x:f>
        <x:v>2.4245150825976376</x:v>
      </x:c>
      <x:c r="E6140" s="33" t="str">
        <x:v>Pieridae-Coliadinae-18</x:v>
      </x:c>
      <x:c r="F6140" s="33" t="str">
        <x:v>Pieridae-Coliadinae</x:v>
      </x:c>
      <x:c r="G6140" s="33" t="n">
        <x:f>'AR_values'!I309</x:f>
        <x:v>2.3824535414301917</x:v>
      </x:c>
      <x:c r="H6140" s="33" t="n">
        <x:f>ABS(D6140-G6140)</x:f>
        <x:v>0.04206154116744587</x:v>
      </x:c>
      <x:c r="I6140" s="14" t="n">
        <x:f>IFERROR(H6140/AVERAGE(D6140,G6140),"")</x:f>
        <x:v>0.01750023536962548</x:v>
      </x:c>
      <x:c r="J6140" s="14" t="n">
        <x:f>'Method'!$B$2</x:f>
        <x:v>0.05</x:v>
      </x:c>
      <x:c r="K6140" s="13" t="str">
        <x:f>IF(I6140&lt;=J6140,"是","否")</x:f>
        <x:v>是</x:v>
      </x:c>
      <x:c r="L6140" s="36" t="n">
        <x:v>0.8554057334539756</x:v>
      </x:c>
      <x:c r="M6140" s="36" t="n">
        <x:f>1-L6140</x:f>
        <x:v>0.14459426654602436</x:v>
      </x:c>
      <x:c r="N6140" s="13" t="str">
        <x:v>是</x:v>
      </x:c>
      <x:c r="O6140" s="15"/>
      <x:c r="P6140" s="13" t="str"/>
    </x:row>
    <x:row r="6141">
      <x:c r="A6141" s="15" t="n">
        <x:v>6140</x:v>
      </x:c>
      <x:c r="B6141" s="13" t="str">
        <x:v>Hesperiidae_Dispar_compacta</x:v>
      </x:c>
      <x:c r="C6141" s="13" t="str">
        <x:v>Hesperiidae</x:v>
      </x:c>
      <x:c r="D6141" s="33" t="n">
        <x:f>'AR_values'!I115</x:f>
        <x:v>2.652479796362951</x:v>
      </x:c>
      <x:c r="E6141" s="33" t="str">
        <x:v>Satyrinae-16</x:v>
      </x:c>
      <x:c r="F6141" s="33" t="str">
        <x:v>Satyrinae</x:v>
      </x:c>
      <x:c r="G6141" s="33" t="n">
        <x:f>'AR_values'!I365</x:f>
        <x:v>2.699315938443061</x:v>
      </x:c>
      <x:c r="H6141" s="33" t="n">
        <x:f>ABS(D6141-G6141)</x:f>
        <x:v>0.04683614208010978</x:v>
      </x:c>
      <x:c r="I6141" s="14" t="n">
        <x:f>IFERROR(H6141/AVERAGE(D6141,G6141),"")</x:f>
        <x:v>0.017502963267265824</x:v>
      </x:c>
      <x:c r="J6141" s="14" t="n">
        <x:f>'Method'!$B$2</x:f>
        <x:v>0.05</x:v>
      </x:c>
      <x:c r="K6141" s="13" t="str">
        <x:f>IF(I6141&lt;=J6141,"是","否")</x:f>
        <x:v>是</x:v>
      </x:c>
      <x:c r="L6141" s="36" t="n">
        <x:v>0.832979484877528</x:v>
      </x:c>
      <x:c r="M6141" s="36" t="n">
        <x:f>1-L6141</x:f>
        <x:v>0.16702051512247196</x:v>
      </x:c>
      <x:c r="N6141" s="13" t="str">
        <x:v>是</x:v>
      </x:c>
      <x:c r="O6141" s="15"/>
      <x:c r="P6141" s="13" t="str"/>
    </x:row>
    <x:row r="6142">
      <x:c r="A6142" s="15" t="n">
        <x:v>6141</x:v>
      </x:c>
      <x:c r="B6142" s="13" t="str">
        <x:v>Charaxinae-15</x:v>
      </x:c>
      <x:c r="C6142" s="13" t="str">
        <x:v>Charaxinae</x:v>
      </x:c>
      <x:c r="D6142" s="33" t="n">
        <x:f>'AR_values'!I22</x:f>
        <x:v>2.4406235760127264</x:v>
      </x:c>
      <x:c r="E6142" s="33" t="str">
        <x:v>Lycaenidae_Zizina_labradus</x:v>
      </x:c>
      <x:c r="F6142" s="33" t="str">
        <x:v>Lycaenidae</x:v>
      </x:c>
      <x:c r="G6142" s="33" t="n">
        <x:f>'AR_values'!I188</x:f>
        <x:v>2.3982706581875353</x:v>
      </x:c>
      <x:c r="H6142" s="33" t="n">
        <x:f>ABS(D6142-G6142)</x:f>
        <x:v>0.04235291782519113</x:v>
      </x:c>
      <x:c r="I6142" s="14" t="n">
        <x:f>IFERROR(H6142/AVERAGE(D6142,G6142),"")</x:f>
        <x:v>0.01750520502219281</x:v>
      </x:c>
      <x:c r="J6142" s="14" t="n">
        <x:f>'Method'!$B$2</x:f>
        <x:v>0.05</x:v>
      </x:c>
      <x:c r="K6142" s="13" t="str">
        <x:f>IF(I6142&lt;=J6142,"是","否")</x:f>
        <x:v>是</x:v>
      </x:c>
      <x:c r="L6142" s="36" t="n">
        <x:v>0.7484899557193254</x:v>
      </x:c>
      <x:c r="M6142" s="36" t="n">
        <x:f>1-L6142</x:f>
        <x:v>0.2515100442806746</x:v>
      </x:c>
      <x:c r="N6142" s="13" t="str">
        <x:v>是</x:v>
      </x:c>
      <x:c r="O6142" s="15"/>
      <x:c r="P6142" s="13" t="str"/>
    </x:row>
    <x:row r="6143">
      <x:c r="A6143" s="15" t="n">
        <x:v>6142</x:v>
      </x:c>
      <x:c r="B6143" s="13" t="str">
        <x:v>Hesperiidae_Taractrocera_papyria</x:v>
      </x:c>
      <x:c r="C6143" s="13" t="str">
        <x:v>Hesperiidae</x:v>
      </x:c>
      <x:c r="D6143" s="33" t="n">
        <x:f>'AR_values'!I124</x:f>
        <x:v>2.4454271732718333</x:v>
      </x:c>
      <x:c r="E6143" s="33" t="str">
        <x:v>Nymphalinae-9</x:v>
      </x:c>
      <x:c r="F6143" s="33" t="str">
        <x:v>Nymphalinae</x:v>
      </x:c>
      <x:c r="G6143" s="33" t="n">
        <x:f>'AR_values'!I218</x:f>
        <x:v>2.488617213677148</x:v>
      </x:c>
      <x:c r="H6143" s="33" t="n">
        <x:f>ABS(D6143-G6143)</x:f>
        <x:v>0.04319004040531471</x:v>
      </x:c>
      <x:c r="I6143" s="14" t="n">
        <x:f>IFERROR(H6143/AVERAGE(D6143,G6143),"")</x:f>
        <x:v>0.017506952519339508</x:v>
      </x:c>
      <x:c r="J6143" s="14" t="n">
        <x:f>'Method'!$B$2</x:f>
        <x:v>0.05</x:v>
      </x:c>
      <x:c r="K6143" s="13" t="str">
        <x:f>IF(I6143&lt;=J6143,"是","否")</x:f>
        <x:v>是</x:v>
      </x:c>
      <x:c r="L6143" s="36" t="n">
        <x:v>0.7384245020892103</x:v>
      </x:c>
      <x:c r="M6143" s="36" t="n">
        <x:f>1-L6143</x:f>
        <x:v>0.2615754979107897</x:v>
      </x:c>
      <x:c r="N6143" s="13" t="str">
        <x:v>是</x:v>
      </x:c>
      <x:c r="O6143" s="15"/>
      <x:c r="P6143" s="13" t="str"/>
    </x:row>
    <x:row r="6144">
      <x:c r="A6144" s="15" t="n">
        <x:v>6143</x:v>
      </x:c>
      <x:c r="B6144" s="13" t="str">
        <x:v>Lycaenidae-9</x:v>
      </x:c>
      <x:c r="C6144" s="13" t="str">
        <x:v>Lycaenidae</x:v>
      </x:c>
      <x:c r="D6144" s="33" t="n">
        <x:f>'AR_values'!I162</x:f>
        <x:v>2.3871435022846637</x:v>
      </x:c>
      <x:c r="E6144" s="33" t="str">
        <x:v>Riodinidae-9</x:v>
      </x:c>
      <x:c r="F6144" s="33" t="str">
        <x:v>Riodinidae</x:v>
      </x:c>
      <x:c r="G6144" s="33" t="n">
        <x:f>'AR_values'!I357</x:f>
        <x:v>2.42930522516359</x:v>
      </x:c>
      <x:c r="H6144" s="33" t="n">
        <x:f>ABS(D6144-G6144)</x:f>
        <x:v>0.04216172287892617</x:v>
      </x:c>
      <x:c r="I6144" s="14" t="n">
        <x:f>IFERROR(H6144/AVERAGE(D6144,G6144),"")</x:f>
        <x:v>0.01750738989025359</x:v>
      </x:c>
      <x:c r="J6144" s="14" t="n">
        <x:f>'Method'!$B$2</x:f>
        <x:v>0.05</x:v>
      </x:c>
      <x:c r="K6144" s="13" t="str">
        <x:f>IF(I6144&lt;=J6144,"是","否")</x:f>
        <x:v>是</x:v>
      </x:c>
      <x:c r="L6144" s="36" t="n">
        <x:v>0.9654869227793343</x:v>
      </x:c>
      <x:c r="M6144" s="36" t="n">
        <x:f>1-L6144</x:f>
        <x:v>0.034513077220665656</x:v>
      </x:c>
      <x:c r="N6144" s="13" t="str">
        <x:v>是</x:v>
      </x:c>
      <x:c r="O6144" s="15"/>
      <x:c r="P6144" s="13" t="str"/>
    </x:row>
    <x:row r="6145">
      <x:c r="A6145" s="15" t="n">
        <x:v>6144</x:v>
      </x:c>
      <x:c r="B6145" s="13" t="str">
        <x:v>Papilionidae-2</x:v>
      </x:c>
      <x:c r="C6145" s="13" t="str">
        <x:v>Papilionidae</x:v>
      </x:c>
      <x:c r="D6145" s="33" t="n">
        <x:f>'AR_values'!I230</x:f>
        <x:v>2.8020899751082338</x:v>
      </x:c>
      <x:c r="E6145" s="33" t="str">
        <x:v>Papilionidae-34</x:v>
      </x:c>
      <x:c r="F6145" s="33" t="str">
        <x:v>Papilionidae</x:v>
      </x:c>
      <x:c r="G6145" s="33" t="n">
        <x:f>'AR_values'!I245</x:f>
        <x:v>2.851589469684181</x:v>
      </x:c>
      <x:c r="H6145" s="33" t="n">
        <x:f>ABS(D6145-G6145)</x:f>
        <x:v>0.04949949457594727</x:v>
      </x:c>
      <x:c r="I6145" s="14" t="n">
        <x:f>IFERROR(H6145/AVERAGE(D6145,G6145),"")</x:f>
        <x:v>0.017510541607215133</x:v>
      </x:c>
      <x:c r="J6145" s="14" t="n">
        <x:f>'Method'!$B$2</x:f>
        <x:v>0.05</x:v>
      </x:c>
      <x:c r="K6145" s="13" t="str">
        <x:f>IF(I6145&lt;=J6145,"是","否")</x:f>
        <x:v>是</x:v>
      </x:c>
      <x:c r="L6145" s="36" t="n">
        <x:v>0.8401910549218529</x:v>
      </x:c>
      <x:c r="M6145" s="36" t="n">
        <x:f>1-L6145</x:f>
        <x:v>0.15980894507814714</x:v>
      </x:c>
      <x:c r="N6145" s="13" t="str">
        <x:v>否</x:v>
      </x:c>
      <x:c r="O6145" s="15"/>
      <x:c r="P6145" s="13" t="str"/>
    </x:row>
    <x:row r="6146">
      <x:c r="A6146" s="15" t="n">
        <x:v>6145</x:v>
      </x:c>
      <x:c r="B6146" s="13" t="str">
        <x:v>Heliconiinae-4</x:v>
      </x:c>
      <x:c r="C6146" s="13" t="str">
        <x:v>Heliconiinae</x:v>
      </x:c>
      <x:c r="D6146" s="33" t="n">
        <x:f>'AR_values'!I69</x:f>
        <x:v>2.9448795791455837</x:v>
      </x:c>
      <x:c r="E6146" s="33" t="str">
        <x:v>Papilionidae-20</x:v>
      </x:c>
      <x:c r="F6146" s="33" t="str">
        <x:v>Papilionidae</x:v>
      </x:c>
      <x:c r="G6146" s="33" t="n">
        <x:f>'AR_values'!I231</x:f>
        <x:v>2.9969120778729335</x:v>
      </x:c>
      <x:c r="H6146" s="33" t="n">
        <x:f>ABS(D6146-G6146)</x:f>
        <x:v>0.05203249872734972</x:v>
      </x:c>
      <x:c r="I6146" s="14" t="n">
        <x:f>IFERROR(H6146/AVERAGE(D6146,G6146),"")</x:f>
        <x:v>0.01751407714401709</x:v>
      </x:c>
      <x:c r="J6146" s="14" t="n">
        <x:f>'Method'!$B$2</x:f>
        <x:v>0.05</x:v>
      </x:c>
      <x:c r="K6146" s="13" t="str">
        <x:f>IF(I6146&lt;=J6146,"是","否")</x:f>
        <x:v>是</x:v>
      </x:c>
      <x:c r="L6146" s="36" t="n">
        <x:v>0.7731899641577061</x:v>
      </x:c>
      <x:c r="M6146" s="36" t="n">
        <x:f>1-L6146</x:f>
        <x:v>0.22681003584229387</x:v>
      </x:c>
      <x:c r="N6146" s="13" t="str">
        <x:v>是</x:v>
      </x:c>
      <x:c r="O6146" s="15"/>
      <x:c r="P6146" s="13" t="str"/>
    </x:row>
    <x:row r="6147">
      <x:c r="A6147" s="15" t="n">
        <x:v>6146</x:v>
      </x:c>
      <x:c r="B6147" s="13" t="str">
        <x:v>Danainae-4</x:v>
      </x:c>
      <x:c r="C6147" s="13" t="str">
        <x:v>Danainae</x:v>
      </x:c>
      <x:c r="D6147" s="33" t="n">
        <x:f>'AR_values'!I46</x:f>
        <x:v>2.826712330216953</x:v>
      </x:c>
      <x:c r="E6147" s="33" t="str">
        <x:v>Danainae-6</x:v>
      </x:c>
      <x:c r="F6147" s="33" t="str">
        <x:v>Danainae</x:v>
      </x:c>
      <x:c r="G6147" s="33" t="n">
        <x:f>'AR_values'!I48</x:f>
        <x:v>2.8766669259385655</x:v>
      </x:c>
      <x:c r="H6147" s="33" t="n">
        <x:f>ABS(D6147-G6147)</x:f>
        <x:v>0.04995459572161254</x:v>
      </x:c>
      <x:c r="I6147" s="14" t="n">
        <x:f>IFERROR(H6147/AVERAGE(D6147,G6147),"")</x:f>
        <x:v>0.01751754301371341</x:v>
      </x:c>
      <x:c r="J6147" s="14" t="n">
        <x:f>'Method'!$B$2</x:f>
        <x:v>0.05</x:v>
      </x:c>
      <x:c r="K6147" s="13" t="str">
        <x:f>IF(I6147&lt;=J6147,"是","否")</x:f>
        <x:v>是</x:v>
      </x:c>
      <x:c r="L6147" s="36" t="n">
        <x:v>0.8523482918544647</x:v>
      </x:c>
      <x:c r="M6147" s="36" t="n">
        <x:f>1-L6147</x:f>
        <x:v>0.1476517081455353</x:v>
      </x:c>
      <x:c r="N6147" s="13" t="str">
        <x:v>否</x:v>
      </x:c>
      <x:c r="O6147" s="15"/>
      <x:c r="P6147" s="13" t="str"/>
    </x:row>
    <x:row r="6148">
      <x:c r="A6148" s="15" t="n">
        <x:v>6147</x:v>
      </x:c>
      <x:c r="B6148" s="13" t="str">
        <x:v>Hesperiidae-1</x:v>
      </x:c>
      <x:c r="C6148" s="13" t="str">
        <x:v>Hesperiidae</x:v>
      </x:c>
      <x:c r="D6148" s="33" t="n">
        <x:f>'AR_values'!I75</x:f>
        <x:v>2.626775993873075</x:v>
      </x:c>
      <x:c r="E6148" s="33" t="str">
        <x:v>Nymphalinae-13</x:v>
      </x:c>
      <x:c r="F6148" s="33" t="str">
        <x:v>Nymphalinae</x:v>
      </x:c>
      <x:c r="G6148" s="33" t="n">
        <x:f>'AR_values'!I193</x:f>
        <x:v>2.6731985771884026</x:v>
      </x:c>
      <x:c r="H6148" s="33" t="n">
        <x:f>ABS(D6148-G6148)</x:f>
        <x:v>0.04642258331532778</x:v>
      </x:c>
      <x:c r="I6148" s="14" t="n">
        <x:f>IFERROR(H6148/AVERAGE(D6148,G6148),"")</x:f>
        <x:v>0.01751804001807891</x:v>
      </x:c>
      <x:c r="J6148" s="14" t="n">
        <x:f>'Method'!$B$2</x:f>
        <x:v>0.05</x:v>
      </x:c>
      <x:c r="K6148" s="13" t="str">
        <x:f>IF(I6148&lt;=J6148,"是","否")</x:f>
        <x:v>是</x:v>
      </x:c>
      <x:c r="L6148" s="36" t="n">
        <x:v>0.7885892651787181</x:v>
      </x:c>
      <x:c r="M6148" s="36" t="n">
        <x:f>1-L6148</x:f>
        <x:v>0.21141073482128192</x:v>
      </x:c>
      <x:c r="N6148" s="13" t="str">
        <x:v>是</x:v>
      </x:c>
      <x:c r="O6148" s="15"/>
      <x:c r="P6148" s="13" t="str"/>
    </x:row>
    <x:row r="6149">
      <x:c r="A6149" s="15" t="n">
        <x:v>6148</x:v>
      </x:c>
      <x:c r="B6149" s="13" t="str">
        <x:v>Charaxinae-7</x:v>
      </x:c>
      <x:c r="C6149" s="13" t="str">
        <x:v>Charaxinae</x:v>
      </x:c>
      <x:c r="D6149" s="33" t="n">
        <x:f>'AR_values'!I28</x:f>
        <x:v>2.3144245792096236</x:v>
      </x:c>
      <x:c r="E6149" s="33" t="str">
        <x:v>Hesperiidae_Trapezites_eliena</x:v>
      </x:c>
      <x:c r="F6149" s="33" t="str">
        <x:v>Hesperiidae</x:v>
      </x:c>
      <x:c r="G6149" s="33" t="n">
        <x:f>'AR_values'!I125</x:f>
        <x:v>2.35532724735423</x:v>
      </x:c>
      <x:c r="H6149" s="33" t="n">
        <x:f>ABS(D6149-G6149)</x:f>
        <x:v>0.0409026681446063</x:v>
      </x:c>
      <x:c r="I6149" s="14" t="n">
        <x:f>IFERROR(H6149/AVERAGE(D6149,G6149),"")</x:f>
        <x:v>0.017518133581288724</x:v>
      </x:c>
      <x:c r="J6149" s="14" t="n">
        <x:f>'Method'!$B$2</x:f>
        <x:v>0.05</x:v>
      </x:c>
      <x:c r="K6149" s="13" t="str">
        <x:f>IF(I6149&lt;=J6149,"是","否")</x:f>
        <x:v>是</x:v>
      </x:c>
      <x:c r="L6149" s="36" t="n">
        <x:v>0.7374156355455568</x:v>
      </x:c>
      <x:c r="M6149" s="36" t="n">
        <x:f>1-L6149</x:f>
        <x:v>0.2625843644544432</x:v>
      </x:c>
      <x:c r="N6149" s="13" t="str">
        <x:v>是</x:v>
      </x:c>
      <x:c r="O6149" s="15"/>
      <x:c r="P6149" s="13" t="str"/>
    </x:row>
    <x:row r="6150">
      <x:c r="A6150" s="15" t="n">
        <x:v>6149</x:v>
      </x:c>
      <x:c r="B6150" s="13" t="str">
        <x:v>Hesperiidae-16</x:v>
      </x:c>
      <x:c r="C6150" s="13" t="str">
        <x:v>Hesperiidae</x:v>
      </x:c>
      <x:c r="D6150" s="33" t="n">
        <x:f>'AR_values'!I82</x:f>
        <x:v>2.8480556399666805</x:v>
      </x:c>
      <x:c r="E6150" s="33" t="str">
        <x:v>Papilionidae-13</x:v>
      </x:c>
      <x:c r="F6150" s="33" t="str">
        <x:v>Papilionidae</x:v>
      </x:c>
      <x:c r="G6150" s="33" t="n">
        <x:f>'AR_values'!I223</x:f>
        <x:v>2.7985862916203055</x:v>
      </x:c>
      <x:c r="H6150" s="33" t="n">
        <x:f>ABS(D6150-G6150)</x:f>
        <x:v>0.049469348346375064</x:v>
      </x:c>
      <x:c r="I6150" s="14" t="n">
        <x:f>IFERROR(H6150/AVERAGE(D6150,G6150),"")</x:f>
        <x:v>0.01752168773785581</x:v>
      </x:c>
      <x:c r="J6150" s="14" t="n">
        <x:f>'Method'!$B$2</x:f>
        <x:v>0.05</x:v>
      </x:c>
      <x:c r="K6150" s="13" t="str">
        <x:f>IF(I6150&lt;=J6150,"是","否")</x:f>
        <x:v>是</x:v>
      </x:c>
      <x:c r="L6150" s="36" t="n">
        <x:v>0.7547680917827025</x:v>
      </x:c>
      <x:c r="M6150" s="36" t="n">
        <x:f>1-L6150</x:f>
        <x:v>0.24523190821729746</x:v>
      </x:c>
      <x:c r="N6150" s="13" t="str">
        <x:v>是</x:v>
      </x:c>
      <x:c r="O6150" s="15"/>
      <x:c r="P6150" s="13" t="str"/>
    </x:row>
    <x:row r="6151">
      <x:c r="A6151" s="15" t="n">
        <x:v>6150</x:v>
      </x:c>
      <x:c r="B6151" s="13" t="str">
        <x:v>Biblidinae-7</x:v>
      </x:c>
      <x:c r="C6151" s="13" t="str">
        <x:v>Biblidinae</x:v>
      </x:c>
      <x:c r="D6151" s="33" t="n">
        <x:f>'AR_values'!I13</x:f>
        <x:v>2.4577608258924344</x:v>
      </x:c>
      <x:c r="E6151" s="33" t="str">
        <x:v>Biblidinae-9</x:v>
      </x:c>
      <x:c r="F6151" s="33" t="str">
        <x:v>Biblidinae</x:v>
      </x:c>
      <x:c r="G6151" s="33" t="n">
        <x:f>'AR_values'!I15</x:f>
        <x:v>2.41506495449899</x:v>
      </x:c>
      <x:c r="H6151" s="33" t="n">
        <x:f>ABS(D6151-G6151)</x:f>
        <x:v>0.04269587139344422</x:v>
      </x:c>
      <x:c r="I6151" s="14" t="n">
        <x:f>IFERROR(H6151/AVERAGE(D6151,G6151),"")</x:f>
        <x:v>0.01752407055686466</x:v>
      </x:c>
      <x:c r="J6151" s="14" t="n">
        <x:f>'Method'!$B$2</x:f>
        <x:v>0.05</x:v>
      </x:c>
      <x:c r="K6151" s="13" t="str">
        <x:f>IF(I6151&lt;=J6151,"是","否")</x:f>
        <x:v>是</x:v>
      </x:c>
      <x:c r="L6151" s="36" t="n">
        <x:v>0.8919943371238069</x:v>
      </x:c>
      <x:c r="M6151" s="36" t="n">
        <x:f>1-L6151</x:f>
        <x:v>0.10800566287619306</x:v>
      </x:c>
      <x:c r="N6151" s="13" t="str">
        <x:v>否</x:v>
      </x:c>
      <x:c r="O6151" s="15"/>
      <x:c r="P6151" s="13" t="str"/>
    </x:row>
    <x:row r="6152">
      <x:c r="A6152" s="15" t="n">
        <x:v>6151</x:v>
      </x:c>
      <x:c r="B6152" s="13" t="str">
        <x:v>Biblidinae-6</x:v>
      </x:c>
      <x:c r="C6152" s="13" t="str">
        <x:v>Biblidinae</x:v>
      </x:c>
      <x:c r="D6152" s="33" t="n">
        <x:f>'AR_values'!I12</x:f>
        <x:v>2.4326452914105925</x:v>
      </x:c>
      <x:c r="E6152" s="33" t="str">
        <x:v>Heliconiinae-21</x:v>
      </x:c>
      <x:c r="F6152" s="33" t="str">
        <x:v>Heliconiinae</x:v>
      </x:c>
      <x:c r="G6152" s="33" t="n">
        <x:f>'AR_values'!I65</x:f>
        <x:v>2.475657871833206</x:v>
      </x:c>
      <x:c r="H6152" s="33" t="n">
        <x:f>ABS(D6152-G6152)</x:f>
        <x:v>0.04301258042261358</x:v>
      </x:c>
      <x:c r="I6152" s="14" t="n">
        <x:f>IFERROR(H6152/AVERAGE(D6152,G6152),"")</x:f>
        <x:v>0.017526456289300364</x:v>
      </x:c>
      <x:c r="J6152" s="14" t="n">
        <x:f>'Method'!$B$2</x:f>
        <x:v>0.05</x:v>
      </x:c>
      <x:c r="K6152" s="13" t="str">
        <x:f>IF(I6152&lt;=J6152,"是","否")</x:f>
        <x:v>是</x:v>
      </x:c>
      <x:c r="L6152" s="36" t="n">
        <x:v>0.8176746755040044</x:v>
      </x:c>
      <x:c r="M6152" s="36" t="n">
        <x:f>1-L6152</x:f>
        <x:v>0.1823253244959956</x:v>
      </x:c>
      <x:c r="N6152" s="13" t="str">
        <x:v>是</x:v>
      </x:c>
      <x:c r="O6152" s="15"/>
      <x:c r="P6152" s="13" t="str"/>
    </x:row>
    <x:row r="6153">
      <x:c r="A6153" s="15" t="n">
        <x:v>6152</x:v>
      </x:c>
      <x:c r="B6153" s="13" t="str">
        <x:v>Hesperiidae_Herimosa_albovenata</x:v>
      </x:c>
      <x:c r="C6153" s="13" t="str">
        <x:v>Hesperiidae</x:v>
      </x:c>
      <x:c r="D6153" s="33" t="n">
        <x:f>'AR_values'!I116</x:f>
        <x:v>2.739139809980161</x:v>
      </x:c>
      <x:c r="E6153" s="33" t="str">
        <x:v>Riodinidae-17</x:v>
      </x:c>
      <x:c r="F6153" s="33" t="str">
        <x:v>Riodinidae</x:v>
      </x:c>
      <x:c r="G6153" s="33" t="n">
        <x:f>'AR_values'!I340</x:f>
        <x:v>2.6915468915015612</x:v>
      </x:c>
      <x:c r="H6153" s="33" t="n">
        <x:f>ABS(D6153-G6153)</x:f>
        <x:v>0.0475929184785997</x:v>
      </x:c>
      <x:c r="I6153" s="14" t="n">
        <x:f>IFERROR(H6153/AVERAGE(D6153,G6153),"")</x:f>
        <x:v>0.017527403473897446</x:v>
      </x:c>
      <x:c r="J6153" s="14" t="n">
        <x:f>'Method'!$B$2</x:f>
        <x:v>0.05</x:v>
      </x:c>
      <x:c r="K6153" s="13" t="str">
        <x:f>IF(I6153&lt;=J6153,"是","否")</x:f>
        <x:v>是</x:v>
      </x:c>
      <x:c r="L6153" s="36" t="n">
        <x:v>0.9218606812344309</x:v>
      </x:c>
      <x:c r="M6153" s="36" t="n">
        <x:f>1-L6153</x:f>
        <x:v>0.07813931876556912</x:v>
      </x:c>
      <x:c r="N6153" s="13" t="str">
        <x:v>是</x:v>
      </x:c>
      <x:c r="O6153" s="15"/>
      <x:c r="P6153" s="13" t="str"/>
    </x:row>
    <x:row r="6154">
      <x:c r="A6154" s="15" t="n">
        <x:v>6153</x:v>
      </x:c>
      <x:c r="B6154" s="13" t="str">
        <x:v>Danainae-22</x:v>
      </x:c>
      <x:c r="C6154" s="13" t="str">
        <x:v>Danainae</x:v>
      </x:c>
      <x:c r="D6154" s="33" t="n">
        <x:f>'AR_values'!I43</x:f>
        <x:v>3.059912863434068</x:v>
      </x:c>
      <x:c r="E6154" s="33" t="str">
        <x:v>Papilionidae-8</x:v>
      </x:c>
      <x:c r="F6154" s="33" t="str">
        <x:v>Papilionidae</x:v>
      </x:c>
      <x:c r="G6154" s="33" t="n">
        <x:f>'AR_values'!I259</x:f>
        <x:v>3.006744460718734</x:v>
      </x:c>
      <x:c r="H6154" s="33" t="n">
        <x:f>ABS(D6154-G6154)</x:f>
        <x:v>0.05316840271533385</x:v>
      </x:c>
      <x:c r="I6154" s="14" t="n">
        <x:f>IFERROR(H6154/AVERAGE(D6154,G6154),"")</x:f>
        <x:v>0.01752807184399812</x:v>
      </x:c>
      <x:c r="J6154" s="14" t="n">
        <x:f>'Method'!$B$2</x:f>
        <x:v>0.05</x:v>
      </x:c>
      <x:c r="K6154" s="13" t="str">
        <x:f>IF(I6154&lt;=J6154,"是","否")</x:f>
        <x:v>是</x:v>
      </x:c>
      <x:c r="L6154" s="36" t="n">
        <x:v>0.8246255373914948</x:v>
      </x:c>
      <x:c r="M6154" s="36" t="n">
        <x:f>1-L6154</x:f>
        <x:v>0.1753744626085052</x:v>
      </x:c>
      <x:c r="N6154" s="13" t="str">
        <x:v>是</x:v>
      </x:c>
      <x:c r="O6154" s="15"/>
      <x:c r="P6154" s="13" t="str"/>
    </x:row>
    <x:row r="6155">
      <x:c r="A6155" s="15" t="n">
        <x:v>6154</x:v>
      </x:c>
      <x:c r="B6155" s="13" t="str">
        <x:v>Hesperiidae_Trapezites_sciron</x:v>
      </x:c>
      <x:c r="C6155" s="13" t="str">
        <x:v>Hesperiidae</x:v>
      </x:c>
      <x:c r="D6155" s="33" t="n">
        <x:f>'AR_values'!I128</x:f>
        <x:v>2.954498744525112</x:v>
      </x:c>
      <x:c r="E6155" s="33" t="str">
        <x:v>Papilionidae-8</x:v>
      </x:c>
      <x:c r="F6155" s="33" t="str">
        <x:v>Papilionidae</x:v>
      </x:c>
      <x:c r="G6155" s="33" t="n">
        <x:f>'AR_values'!I259</x:f>
        <x:v>3.006744460718734</x:v>
      </x:c>
      <x:c r="H6155" s="33" t="n">
        <x:f>ABS(D6155-G6155)</x:f>
        <x:v>0.05224571619362228</x:v>
      </x:c>
      <x:c r="I6155" s="14" t="n">
        <x:f>IFERROR(H6155/AVERAGE(D6155,G6155),"")</x:f>
        <x:v>0.017528463239904053</x:v>
      </x:c>
      <x:c r="J6155" s="14" t="n">
        <x:f>'Method'!$B$2</x:f>
        <x:v>0.05</x:v>
      </x:c>
      <x:c r="K6155" s="13" t="str">
        <x:f>IF(I6155&lt;=J6155,"是","否")</x:f>
        <x:v>是</x:v>
      </x:c>
      <x:c r="L6155" s="36" t="n">
        <x:v>0.780791182838024</x:v>
      </x:c>
      <x:c r="M6155" s="36" t="n">
        <x:f>1-L6155</x:f>
        <x:v>0.21920881716197604</x:v>
      </x:c>
      <x:c r="N6155" s="13" t="str">
        <x:v>是</x:v>
      </x:c>
      <x:c r="O6155" s="15"/>
      <x:c r="P6155" s="13" t="str"/>
    </x:row>
    <x:row r="6156">
      <x:c r="A6156" s="15" t="n">
        <x:v>6155</x:v>
      </x:c>
      <x:c r="B6156" s="13" t="str">
        <x:v>Hesperiidae_Motasingha_trimaculata</x:v>
      </x:c>
      <x:c r="C6156" s="13" t="str">
        <x:v>Hesperiidae</x:v>
      </x:c>
      <x:c r="D6156" s="33" t="n">
        <x:f>'AR_values'!I121</x:f>
        <x:v>3.0688836425381005</x:v>
      </x:c>
      <x:c r="E6156" s="33" t="str">
        <x:v>Pieridae-16</x:v>
      </x:c>
      <x:c r="F6156" s="33" t="str">
        <x:v>Pieridae</x:v>
      </x:c>
      <x:c r="G6156" s="33" t="n">
        <x:f>'AR_values'!I280</x:f>
        <x:v>3.0155433438763337</x:v>
      </x:c>
      <x:c r="H6156" s="33" t="n">
        <x:f>ABS(D6156-G6156)</x:f>
        <x:v>0.053340298661766816</x:v>
      </x:c>
      <x:c r="I6156" s="14" t="n">
        <x:f>IFERROR(H6156/AVERAGE(D6156,G6156),"")</x:f>
        <x:v>0.017533384419228727</x:v>
      </x:c>
      <x:c r="J6156" s="14" t="n">
        <x:f>'Method'!$B$2</x:f>
        <x:v>0.05</x:v>
      </x:c>
      <x:c r="K6156" s="13" t="str">
        <x:f>IF(I6156&lt;=J6156,"是","否")</x:f>
        <x:v>是</x:v>
      </x:c>
      <x:c r="L6156" s="36" t="n">
        <x:v>0.7341511426299391</x:v>
      </x:c>
      <x:c r="M6156" s="36" t="n">
        <x:f>1-L6156</x:f>
        <x:v>0.2658488573700609</x:v>
      </x:c>
      <x:c r="N6156" s="13" t="str">
        <x:v>是</x:v>
      </x:c>
      <x:c r="O6156" s="15"/>
      <x:c r="P6156" s="13" t="str"/>
    </x:row>
    <x:row r="6157">
      <x:c r="A6157" s="15" t="n">
        <x:v>6156</x:v>
      </x:c>
      <x:c r="B6157" s="13" t="str">
        <x:v>Hesperiidae-36</x:v>
      </x:c>
      <x:c r="C6157" s="13" t="str">
        <x:v>Hesperiidae</x:v>
      </x:c>
      <x:c r="D6157" s="33" t="n">
        <x:f>'AR_values'!I104</x:f>
        <x:v>2.8559515557861443</x:v>
      </x:c>
      <x:c r="E6157" s="33" t="str">
        <x:v>Hesperiidae_Trapezites_lutea</x:v>
      </x:c>
      <x:c r="F6157" s="33" t="str">
        <x:v>Hesperiidae</x:v>
      </x:c>
      <x:c r="G6157" s="33" t="n">
        <x:f>'AR_values'!I126</x:f>
        <x:v>2.806294124049109</x:v>
      </x:c>
      <x:c r="H6157" s="33" t="n">
        <x:f>ABS(D6157-G6157)</x:f>
        <x:v>0.049657431737035296</x:v>
      </x:c>
      <x:c r="I6157" s="14" t="n">
        <x:f>IFERROR(H6157/AVERAGE(D6157,G6157),"")</x:f>
        <x:v>0.01753983650475587</x:v>
      </x:c>
      <x:c r="J6157" s="14" t="n">
        <x:f>'Method'!$B$2</x:f>
        <x:v>0.05</x:v>
      </x:c>
      <x:c r="K6157" s="13" t="str">
        <x:f>IF(I6157&lt;=J6157,"是","否")</x:f>
        <x:v>是</x:v>
      </x:c>
      <x:c r="L6157" s="36" t="n">
        <x:v>0.8077648041088439</x:v>
      </x:c>
      <x:c r="M6157" s="36" t="n">
        <x:f>1-L6157</x:f>
        <x:v>0.19223519589115612</x:v>
      </x:c>
      <x:c r="N6157" s="13" t="str">
        <x:v>否</x:v>
      </x:c>
      <x:c r="O6157" s="15"/>
      <x:c r="P6157" s="13" t="str"/>
    </x:row>
    <x:row r="6158">
      <x:c r="A6158" s="15" t="n">
        <x:v>6157</x:v>
      </x:c>
      <x:c r="B6158" s="13" t="str">
        <x:v>Limenitidinae-2</x:v>
      </x:c>
      <x:c r="C6158" s="13" t="str">
        <x:v>Limenitidinae</x:v>
      </x:c>
      <x:c r="D6158" s="33" t="n">
        <x:f>'AR_values'!I134</x:f>
        <x:v>2.628721263472674</x:v>
      </x:c>
      <x:c r="E6158" s="33" t="str">
        <x:v>Limenitidinae-5</x:v>
      </x:c>
      <x:c r="F6158" s="33" t="str">
        <x:v>Limenitidinae</x:v>
      </x:c>
      <x:c r="G6158" s="33" t="n">
        <x:f>'AR_values'!I137</x:f>
        <x:v>2.6752389127189056</x:v>
      </x:c>
      <x:c r="H6158" s="33" t="n">
        <x:f>ABS(D6158-G6158)</x:f>
        <x:v>0.046517649246231585</x:v>
      </x:c>
      <x:c r="I6158" s="14" t="n">
        <x:f>IFERROR(H6158/AVERAGE(D6158,G6158),"")</x:f>
        <x:v>0.01754072342211016</x:v>
      </x:c>
      <x:c r="J6158" s="14" t="n">
        <x:f>'Method'!$B$2</x:f>
        <x:v>0.05</x:v>
      </x:c>
      <x:c r="K6158" s="13" t="str">
        <x:f>IF(I6158&lt;=J6158,"是","否")</x:f>
        <x:v>是</x:v>
      </x:c>
      <x:c r="L6158" s="36" t="n">
        <x:v>0.9362762548949805</x:v>
      </x:c>
      <x:c r="M6158" s="36" t="n">
        <x:f>1-L6158</x:f>
        <x:v>0.06372374510501955</x:v>
      </x:c>
      <x:c r="N6158" s="13" t="str">
        <x:v>否</x:v>
      </x:c>
      <x:c r="O6158" s="15"/>
      <x:c r="P6158" s="13" t="str"/>
    </x:row>
    <x:row r="6159">
      <x:c r="A6159" s="15" t="n">
        <x:v>6158</x:v>
      </x:c>
      <x:c r="B6159" s="13" t="str">
        <x:v>Hesperiidae-24</x:v>
      </x:c>
      <x:c r="C6159" s="13" t="str">
        <x:v>Hesperiidae</x:v>
      </x:c>
      <x:c r="D6159" s="33" t="n">
        <x:f>'AR_values'!I91</x:f>
        <x:v>2.631779132697969</x:v>
      </x:c>
      <x:c r="E6159" s="33" t="str">
        <x:v>Papilionidae_Deoris_agetes</x:v>
      </x:c>
      <x:c r="F6159" s="33" t="str">
        <x:v>Papilionidae</x:v>
      </x:c>
      <x:c r="G6159" s="33" t="n">
        <x:f>'AR_values'!I261</x:f>
        <x:v>2.5860158681597234</x:v>
      </x:c>
      <x:c r="H6159" s="33" t="n">
        <x:f>ABS(D6159-G6159)</x:f>
        <x:v>0.04576326453824553</x:v>
      </x:c>
      <x:c r="I6159" s="14" t="n">
        <x:f>IFERROR(H6159/AVERAGE(D6159,G6159),"")</x:f>
        <x:v>0.017541227484300568</x:v>
      </x:c>
      <x:c r="J6159" s="14" t="n">
        <x:f>'Method'!$B$2</x:f>
        <x:v>0.05</x:v>
      </x:c>
      <x:c r="K6159" s="13" t="str">
        <x:f>IF(I6159&lt;=J6159,"是","否")</x:f>
        <x:v>是</x:v>
      </x:c>
      <x:c r="L6159" s="36" t="n">
        <x:v>0.6880225877838463</x:v>
      </x:c>
      <x:c r="M6159" s="36" t="n">
        <x:f>1-L6159</x:f>
        <x:v>0.3119774122161537</x:v>
      </x:c>
      <x:c r="N6159" s="13" t="str">
        <x:v>是</x:v>
      </x:c>
      <x:c r="O6159" s="15"/>
      <x:c r="P6159" s="13" t="str"/>
    </x:row>
    <x:row r="6160">
      <x:c r="A6160" s="15" t="n">
        <x:v>6159</x:v>
      </x:c>
      <x:c r="B6160" s="13" t="str">
        <x:v>Papilionidae-38</x:v>
      </x:c>
      <x:c r="C6160" s="13" t="str">
        <x:v>Papilionidae</x:v>
      </x:c>
      <x:c r="D6160" s="33" t="n">
        <x:f>'AR_values'!I249</x:f>
        <x:v>2.975840308372445</x:v>
      </x:c>
      <x:c r="E6160" s="33" t="str">
        <x:v>Pieridae-18</x:v>
      </x:c>
      <x:c r="F6160" s="33" t="str">
        <x:v>Pieridae</x:v>
      </x:c>
      <x:c r="G6160" s="33" t="n">
        <x:f>'AR_values'!I282</x:f>
        <x:v>3.028518340377398</x:v>
      </x:c>
      <x:c r="H6160" s="33" t="n">
        <x:f>ABS(D6160-G6160)</x:f>
        <x:v>0.05267803200495269</x:v>
      </x:c>
      <x:c r="I6160" s="14" t="n">
        <x:f>IFERROR(H6160/AVERAGE(D6160,G6160),"")</x:f>
        <x:v>0.01754659742582855</x:v>
      </x:c>
      <x:c r="J6160" s="14" t="n">
        <x:f>'Method'!$B$2</x:f>
        <x:v>0.05</x:v>
      </x:c>
      <x:c r="K6160" s="13" t="str">
        <x:f>IF(I6160&lt;=J6160,"是","否")</x:f>
        <x:v>是</x:v>
      </x:c>
      <x:c r="L6160" s="36" t="n">
        <x:v>0.7990887104317268</x:v>
      </x:c>
      <x:c r="M6160" s="36" t="n">
        <x:f>1-L6160</x:f>
        <x:v>0.2009112895682732</x:v>
      </x:c>
      <x:c r="N6160" s="13" t="str">
        <x:v>是</x:v>
      </x:c>
      <x:c r="O6160" s="15"/>
      <x:c r="P6160" s="13" t="str"/>
    </x:row>
    <x:row r="6161">
      <x:c r="A6161" s="15" t="n">
        <x:v>6160</x:v>
      </x:c>
      <x:c r="B6161" s="13" t="str">
        <x:v>Biblidinae-15</x:v>
      </x:c>
      <x:c r="C6161" s="13" t="str">
        <x:v>Biblidinae</x:v>
      </x:c>
      <x:c r="D6161" s="33" t="n">
        <x:f>'AR_values'!I7</x:f>
        <x:v>2.490648862471045</x:v>
      </x:c>
      <x:c r="E6161" s="33" t="str">
        <x:v>Lycaenidae-5</x:v>
      </x:c>
      <x:c r="F6161" s="33" t="str">
        <x:v>Lycaenidae</x:v>
      </x:c>
      <x:c r="G6161" s="33" t="n">
        <x:f>'AR_values'!I158</x:f>
        <x:v>2.4473190485114493</x:v>
      </x:c>
      <x:c r="H6161" s="33" t="n">
        <x:f>ABS(D6161-G6161)</x:f>
        <x:v>0.043329813959595675</x:v>
      </x:c>
      <x:c r="I6161" s="14" t="n">
        <x:f>IFERROR(H6161/AVERAGE(D6161,G6161),"")</x:f>
        <x:v>0.017549653922710268</x:v>
      </x:c>
      <x:c r="J6161" s="14" t="n">
        <x:f>'Method'!$B$2</x:f>
        <x:v>0.05</x:v>
      </x:c>
      <x:c r="K6161" s="13" t="str">
        <x:f>IF(I6161&lt;=J6161,"是","否")</x:f>
        <x:v>是</x:v>
      </x:c>
      <x:c r="L6161" s="36" t="n">
        <x:v>0.8493486815324076</x:v>
      </x:c>
      <x:c r="M6161" s="36" t="n">
        <x:f>1-L6161</x:f>
        <x:v>0.1506513184675924</x:v>
      </x:c>
      <x:c r="N6161" s="13" t="str">
        <x:v>是</x:v>
      </x:c>
      <x:c r="O6161" s="15"/>
      <x:c r="P6161" s="13" t="str"/>
    </x:row>
    <x:row r="6162">
      <x:c r="A6162" s="15" t="n">
        <x:v>6161</x:v>
      </x:c>
      <x:c r="B6162" s="13" t="str">
        <x:v>Riodinidae-12</x:v>
      </x:c>
      <x:c r="C6162" s="13" t="str">
        <x:v>Riodinidae</x:v>
      </x:c>
      <x:c r="D6162" s="33" t="n">
        <x:f>'AR_values'!I336</x:f>
        <x:v>2.3219799649715265</x:v>
      </x:c>
      <x:c r="E6162" s="33" t="str">
        <x:v>Satyrinae-18</x:v>
      </x:c>
      <x:c r="F6162" s="33" t="str">
        <x:v>Satyrinae</x:v>
      </x:c>
      <x:c r="G6162" s="33" t="n">
        <x:f>'AR_values'!I367</x:f>
        <x:v>2.3630928030665608</x:v>
      </x:c>
      <x:c r="H6162" s="33" t="n">
        <x:f>ABS(D6162-G6162)</x:f>
        <x:v>0.0411128380950343</x:v>
      </x:c>
      <x:c r="I6162" s="14" t="n">
        <x:f>IFERROR(H6162/AVERAGE(D6162,G6162),"")</x:f>
        <x:v>0.017550565436468404</x:v>
      </x:c>
      <x:c r="J6162" s="14" t="n">
        <x:f>'Method'!$B$2</x:f>
        <x:v>0.05</x:v>
      </x:c>
      <x:c r="K6162" s="13" t="str">
        <x:f>IF(I6162&lt;=J6162,"是","否")</x:f>
        <x:v>是</x:v>
      </x:c>
      <x:c r="L6162" s="36" t="n">
        <x:v>0.750482419613658</x:v>
      </x:c>
      <x:c r="M6162" s="36" t="n">
        <x:f>1-L6162</x:f>
        <x:v>0.24951758038634198</x:v>
      </x:c>
      <x:c r="N6162" s="13" t="str">
        <x:v>是</x:v>
      </x:c>
      <x:c r="O6162" s="15"/>
      <x:c r="P6162" s="13" t="str"/>
    </x:row>
    <x:row r="6163">
      <x:c r="A6163" s="15" t="n">
        <x:v>6162</x:v>
      </x:c>
      <x:c r="B6163" s="13" t="str">
        <x:v>Biblidinae-5</x:v>
      </x:c>
      <x:c r="C6163" s="13" t="str">
        <x:v>Biblidinae</x:v>
      </x:c>
      <x:c r="D6163" s="33" t="n">
        <x:f>'AR_values'!I11</x:f>
        <x:v>2.4750199618333006</x:v>
      </x:c>
      <x:c r="E6163" s="33" t="str">
        <x:v>Lycaenidae_Ogyris_barnardi</x:v>
      </x:c>
      <x:c r="F6163" s="33" t="str">
        <x:v>Lycaenidae</x:v>
      </x:c>
      <x:c r="G6163" s="33" t="n">
        <x:f>'AR_values'!I177</x:f>
        <x:v>2.431952209627365</x:v>
      </x:c>
      <x:c r="H6163" s="33" t="n">
        <x:f>ABS(D6163-G6163)</x:f>
        <x:v>0.043067752205935506</x:v>
      </x:c>
      <x:c r="I6163" s="14" t="n">
        <x:f>IFERROR(H6163/AVERAGE(D6163,G6163),"")</x:f>
        <x:v>0.017553697351870436</x:v>
      </x:c>
      <x:c r="J6163" s="14" t="n">
        <x:f>'Method'!$B$2</x:f>
        <x:v>0.05</x:v>
      </x:c>
      <x:c r="K6163" s="13" t="str">
        <x:f>IF(I6163&lt;=J6163,"是","否")</x:f>
        <x:v>是</x:v>
      </x:c>
      <x:c r="L6163" s="36" t="n">
        <x:v>0.8200747109922415</x:v>
      </x:c>
      <x:c r="M6163" s="36" t="n">
        <x:f>1-L6163</x:f>
        <x:v>0.1799252890077585</x:v>
      </x:c>
      <x:c r="N6163" s="13" t="str">
        <x:v>是</x:v>
      </x:c>
      <x:c r="O6163" s="15"/>
      <x:c r="P6163" s="13" t="str"/>
    </x:row>
    <x:row r="6164">
      <x:c r="A6164" s="15" t="n">
        <x:v>6163</x:v>
      </x:c>
      <x:c r="B6164" s="13" t="str">
        <x:v>Pieridae-21</x:v>
      </x:c>
      <x:c r="C6164" s="13" t="str">
        <x:v>Pieridae</x:v>
      </x:c>
      <x:c r="D6164" s="33" t="n">
        <x:f>'AR_values'!I286</x:f>
        <x:v>2.7219412558374705</x:v>
      </x:c>
      <x:c r="E6164" s="33" t="str">
        <x:v>Pieridae_Zerene_eurydice</x:v>
      </x:c>
      <x:c r="F6164" s="33" t="str">
        <x:v>Pieridae</x:v>
      </x:c>
      <x:c r="G6164" s="33" t="n">
        <x:f>'AR_values'!I332</x:f>
        <x:v>2.674576645957752</x:v>
      </x:c>
      <x:c r="H6164" s="33" t="n">
        <x:f>ABS(D6164-G6164)</x:f>
        <x:v>0.04736460987971869</x:v>
      </x:c>
      <x:c r="I6164" s="14" t="n">
        <x:f>IFERROR(H6164/AVERAGE(D6164,G6164),"")</x:f>
        <x:v>0.017553767352077986</x:v>
      </x:c>
      <x:c r="J6164" s="14" t="n">
        <x:f>'Method'!$B$2</x:f>
        <x:v>0.05</x:v>
      </x:c>
      <x:c r="K6164" s="13" t="str">
        <x:f>IF(I6164&lt;=J6164,"是","否")</x:f>
        <x:v>是</x:v>
      </x:c>
      <x:c r="L6164" s="36" t="n">
        <x:v>0.7550238000328277</x:v>
      </x:c>
      <x:c r="M6164" s="36" t="n">
        <x:f>1-L6164</x:f>
        <x:v>0.24497619996717235</x:v>
      </x:c>
      <x:c r="N6164" s="13" t="str">
        <x:v>否</x:v>
      </x:c>
      <x:c r="O6164" s="15"/>
      <x:c r="P6164" s="13" t="str"/>
    </x:row>
    <x:row r="6165">
      <x:c r="A6165" s="15" t="n">
        <x:v>6164</x:v>
      </x:c>
      <x:c r="B6165" s="13" t="str">
        <x:v>Danainae-4</x:v>
      </x:c>
      <x:c r="C6165" s="13" t="str">
        <x:v>Danainae</x:v>
      </x:c>
      <x:c r="D6165" s="33" t="n">
        <x:f>'AR_values'!I46</x:f>
        <x:v>2.826712330216953</x:v>
      </x:c>
      <x:c r="E6165" s="33" t="str">
        <x:v>Pieridae-6</x:v>
      </x:c>
      <x:c r="F6165" s="33" t="str">
        <x:v>Pieridae</x:v>
      </x:c>
      <x:c r="G6165" s="33" t="n">
        <x:f>'AR_values'!I296</x:f>
        <x:v>2.876777120642851</x:v>
      </x:c>
      <x:c r="H6165" s="33" t="n">
        <x:f>ABS(D6165-G6165)</x:f>
        <x:v>0.050064790425897954</x:v>
      </x:c>
      <x:c r="I6165" s="14" t="n">
        <x:f>IFERROR(H6165/AVERAGE(D6165,G6165),"")</x:f>
        <x:v>0.017555845717695036</x:v>
      </x:c>
      <x:c r="J6165" s="14" t="n">
        <x:f>'Method'!$B$2</x:f>
        <x:v>0.05</x:v>
      </x:c>
      <x:c r="K6165" s="13" t="str">
        <x:f>IF(I6165&lt;=J6165,"是","否")</x:f>
        <x:v>是</x:v>
      </x:c>
      <x:c r="L6165" s="36" t="n">
        <x:v>0.9183173675380203</x:v>
      </x:c>
      <x:c r="M6165" s="36" t="n">
        <x:f>1-L6165</x:f>
        <x:v>0.08168263246197971</x:v>
      </x:c>
      <x:c r="N6165" s="13" t="str">
        <x:v>是</x:v>
      </x:c>
      <x:c r="O6165" s="15"/>
      <x:c r="P6165" s="13" t="str"/>
    </x:row>
    <x:row r="6166">
      <x:c r="A6166" s="15" t="n">
        <x:v>6165</x:v>
      </x:c>
      <x:c r="B6166" s="13" t="str">
        <x:v>Danainae-1</x:v>
      </x:c>
      <x:c r="C6166" s="13" t="str">
        <x:v>Danainae</x:v>
      </x:c>
      <x:c r="D6166" s="33" t="n">
        <x:f>'AR_values'!I31</x:f>
        <x:v>2.699463467206748</x:v>
      </x:c>
      <x:c r="E6166" s="33" t="str">
        <x:v>Hesperiidae_Dispar_compacta</x:v>
      </x:c>
      <x:c r="F6166" s="33" t="str">
        <x:v>Hesperiidae</x:v>
      </x:c>
      <x:c r="G6166" s="33" t="n">
        <x:f>'AR_values'!I115</x:f>
        <x:v>2.652479796362951</x:v>
      </x:c>
      <x:c r="H6166" s="33" t="n">
        <x:f>ABS(D6166-G6166)</x:f>
        <x:v>0.046983670843796954</x:v>
      </x:c>
      <x:c r="I6166" s="14" t="n">
        <x:f>IFERROR(H6166/AVERAGE(D6166,G6166),"")</x:f>
        <x:v>0.01755761170474713</x:v>
      </x:c>
      <x:c r="J6166" s="14" t="n">
        <x:f>'Method'!$B$2</x:f>
        <x:v>0.05</x:v>
      </x:c>
      <x:c r="K6166" s="13" t="str">
        <x:f>IF(I6166&lt;=J6166,"是","否")</x:f>
        <x:v>是</x:v>
      </x:c>
      <x:c r="L6166" s="36" t="n">
        <x:v>0.8378825274471422</x:v>
      </x:c>
      <x:c r="M6166" s="36" t="n">
        <x:f>1-L6166</x:f>
        <x:v>0.1621174725528578</x:v>
      </x:c>
      <x:c r="N6166" s="13" t="str">
        <x:v>是</x:v>
      </x:c>
      <x:c r="O6166" s="15"/>
      <x:c r="P6166" s="13" t="str"/>
    </x:row>
    <x:row r="6167">
      <x:c r="A6167" s="15" t="n">
        <x:v>6166</x:v>
      </x:c>
      <x:c r="B6167" s="13" t="str">
        <x:v>Pieridae-Coliadinae-11</x:v>
      </x:c>
      <x:c r="C6167" s="13" t="str">
        <x:v>Pieridae-Coliadinae</x:v>
      </x:c>
      <x:c r="D6167" s="33" t="n">
        <x:f>'AR_values'!I302</x:f>
        <x:v>2.4619563161016096</x:v>
      </x:c>
      <x:c r="E6167" s="33" t="str">
        <x:v>Riodinidae-24</x:v>
      </x:c>
      <x:c r="F6167" s="33" t="str">
        <x:v>Riodinidae</x:v>
      </x:c>
      <x:c r="G6167" s="33" t="n">
        <x:f>'AR_values'!I348</x:f>
        <x:v>2.419105896071809</x:v>
      </x:c>
      <x:c r="H6167" s="33" t="n">
        <x:f>ABS(D6167-G6167)</x:f>
        <x:v>0.04285042002980077</x:v>
      </x:c>
      <x:c r="I6167" s="14" t="n">
        <x:f>IFERROR(H6167/AVERAGE(D6167,G6167),"")</x:f>
        <x:v>0.017557825803953653</x:v>
      </x:c>
      <x:c r="J6167" s="14" t="n">
        <x:f>'Method'!$B$2</x:f>
        <x:v>0.05</x:v>
      </x:c>
      <x:c r="K6167" s="13" t="str">
        <x:f>IF(I6167&lt;=J6167,"是","否")</x:f>
        <x:v>是</x:v>
      </x:c>
      <x:c r="L6167" s="36" t="n">
        <x:v>0.7806046126195935</x:v>
      </x:c>
      <x:c r="M6167" s="36" t="n">
        <x:f>1-L6167</x:f>
        <x:v>0.21939538738040654</x:v>
      </x:c>
      <x:c r="N6167" s="13" t="str">
        <x:v>是</x:v>
      </x:c>
      <x:c r="O6167" s="15"/>
      <x:c r="P6167" s="13" t="str"/>
    </x:row>
    <x:row r="6168">
      <x:c r="A6168" s="15" t="n">
        <x:v>6167</x:v>
      </x:c>
      <x:c r="B6168" s="13" t="str">
        <x:v>Papilionidae-12</x:v>
      </x:c>
      <x:c r="C6168" s="13" t="str">
        <x:v>Papilionidae</x:v>
      </x:c>
      <x:c r="D6168" s="33" t="n">
        <x:f>'AR_values'!I222</x:f>
        <x:v>2.7446040689002573</x:v>
      </x:c>
      <x:c r="E6168" s="33" t="str">
        <x:v>Pieridae_Colias_croceus</x:v>
      </x:c>
      <x:c r="F6168" s="33" t="str">
        <x:v>Pieridae</x:v>
      </x:c>
      <x:c r="G6168" s="33" t="n">
        <x:f>'AR_values'!I325</x:f>
        <x:v>2.793224968240243</x:v>
      </x:c>
      <x:c r="H6168" s="33" t="n">
        <x:f>ABS(D6168-G6168)</x:f>
        <x:v>0.0486208993399857</x:v>
      </x:c>
      <x:c r="I6168" s="14" t="n">
        <x:f>IFERROR(H6168/AVERAGE(D6168,G6168),"")</x:f>
        <x:v>0.017559552313334493</x:v>
      </x:c>
      <x:c r="J6168" s="14" t="n">
        <x:f>'Method'!$B$2</x:f>
        <x:v>0.05</x:v>
      </x:c>
      <x:c r="K6168" s="13" t="str">
        <x:f>IF(I6168&lt;=J6168,"是","否")</x:f>
        <x:v>是</x:v>
      </x:c>
      <x:c r="L6168" s="36" t="n">
        <x:v>0.7646049148424373</x:v>
      </x:c>
      <x:c r="M6168" s="36" t="n">
        <x:f>1-L6168</x:f>
        <x:v>0.2353950851575627</x:v>
      </x:c>
      <x:c r="N6168" s="13" t="str">
        <x:v>是</x:v>
      </x:c>
      <x:c r="O6168" s="15"/>
      <x:c r="P6168" s="13" t="str"/>
    </x:row>
    <x:row r="6169">
      <x:c r="A6169" s="15" t="n">
        <x:v>6168</x:v>
      </x:c>
      <x:c r="B6169" s="13" t="str">
        <x:v>Biblidinae-4</x:v>
      </x:c>
      <x:c r="C6169" s="13" t="str">
        <x:v>Biblidinae</x:v>
      </x:c>
      <x:c r="D6169" s="33" t="n">
        <x:f>'AR_values'!I10</x:f>
        <x:v>2.5419996384242083</x:v>
      </x:c>
      <x:c r="E6169" s="33" t="str">
        <x:v>Pieridae-Coliadinae-14</x:v>
      </x:c>
      <x:c r="F6169" s="33" t="str">
        <x:v>Pieridae-Coliadinae</x:v>
      </x:c>
      <x:c r="G6169" s="33" t="n">
        <x:f>'AR_values'!I305</x:f>
        <x:v>2.587036999278014</x:v>
      </x:c>
      <x:c r="H6169" s="33" t="n">
        <x:f>ABS(D6169-G6169)</x:f>
        <x:v>0.04503736085380572</x:v>
      </x:c>
      <x:c r="I6169" s="14" t="n">
        <x:f>IFERROR(H6169/AVERAGE(D6169,G6169),"")</x:f>
        <x:v>0.017561723198757335</x:v>
      </x:c>
      <x:c r="J6169" s="14" t="n">
        <x:f>'Method'!$B$2</x:f>
        <x:v>0.05</x:v>
      </x:c>
      <x:c r="K6169" s="13" t="str">
        <x:f>IF(I6169&lt;=J6169,"是","否")</x:f>
        <x:v>是</x:v>
      </x:c>
      <x:c r="L6169" s="36" t="n">
        <x:v>0.9137736192964335</x:v>
      </x:c>
      <x:c r="M6169" s="36" t="n">
        <x:f>1-L6169</x:f>
        <x:v>0.08622638070356647</x:v>
      </x:c>
      <x:c r="N6169" s="13" t="str">
        <x:v>是</x:v>
      </x:c>
      <x:c r="O6169" s="15"/>
      <x:c r="P6169" s="13" t="str"/>
    </x:row>
    <x:row r="6170">
      <x:c r="A6170" s="15" t="n">
        <x:v>6169</x:v>
      </x:c>
      <x:c r="B6170" s="13" t="str">
        <x:v>Danainae-12</x:v>
      </x:c>
      <x:c r="C6170" s="13" t="str">
        <x:v>Danainae</x:v>
      </x:c>
      <x:c r="D6170" s="33" t="n">
        <x:f>'AR_values'!I33</x:f>
        <x:v>2.733306333291329</x:v>
      </x:c>
      <x:c r="E6170" s="33" t="str">
        <x:v>Danainae-2</x:v>
      </x:c>
      <x:c r="F6170" s="33" t="str">
        <x:v>Danainae</x:v>
      </x:c>
      <x:c r="G6170" s="33" t="n">
        <x:f>'AR_values'!I40</x:f>
        <x:v>2.7817420272828395</x:v>
      </x:c>
      <x:c r="H6170" s="33" t="n">
        <x:f>ABS(D6170-G6170)</x:f>
        <x:v>0.04843569399151049</x:v>
      </x:c>
      <x:c r="I6170" s="14" t="n">
        <x:f>IFERROR(H6170/AVERAGE(D6170,G6170),"")</x:f>
        <x:v>0.017564920858270727</x:v>
      </x:c>
      <x:c r="J6170" s="14" t="n">
        <x:f>'Method'!$B$2</x:f>
        <x:v>0.05</x:v>
      </x:c>
      <x:c r="K6170" s="13" t="str">
        <x:f>IF(I6170&lt;=J6170,"是","否")</x:f>
        <x:v>是</x:v>
      </x:c>
      <x:c r="L6170" s="36" t="n">
        <x:v>0.826278099508064</x:v>
      </x:c>
      <x:c r="M6170" s="36" t="n">
        <x:f>1-L6170</x:f>
        <x:v>0.17372190049193603</x:v>
      </x:c>
      <x:c r="N6170" s="13" t="str">
        <x:v>否</x:v>
      </x:c>
      <x:c r="O6170" s="15"/>
      <x:c r="P6170" s="13" t="str"/>
    </x:row>
    <x:row r="6171">
      <x:c r="A6171" s="15" t="n">
        <x:v>6170</x:v>
      </x:c>
      <x:c r="B6171" s="13" t="str">
        <x:v>Lycaenidae_Zizeeria_karsandra</x:v>
      </x:c>
      <x:c r="C6171" s="13" t="str">
        <x:v>Lycaenidae</x:v>
      </x:c>
      <x:c r="D6171" s="33" t="n">
        <x:f>'AR_values'!I187</x:f>
        <x:v>2.4058990246007177</x:v>
      </x:c>
      <x:c r="E6171" s="33" t="str">
        <x:v>Pieridae-Coliadinae-4</x:v>
      </x:c>
      <x:c r="F6171" s="33" t="str">
        <x:v>Pieridae-Coliadinae</x:v>
      </x:c>
      <x:c r="G6171" s="33" t="n">
        <x:f>'AR_values'!I316</x:f>
        <x:v>2.448553495466375</x:v>
      </x:c>
      <x:c r="H6171" s="33" t="n">
        <x:f>ABS(D6171-G6171)</x:f>
        <x:v>0.042654470865657323</x:v>
      </x:c>
      <x:c r="I6171" s="14" t="n">
        <x:f>IFERROR(H6171/AVERAGE(D6171,G6171),"")</x:f>
        <x:v>0.017573339398968022</x:v>
      </x:c>
      <x:c r="J6171" s="14" t="n">
        <x:f>'Method'!$B$2</x:f>
        <x:v>0.05</x:v>
      </x:c>
      <x:c r="K6171" s="13" t="str">
        <x:f>IF(I6171&lt;=J6171,"是","否")</x:f>
        <x:v>是</x:v>
      </x:c>
      <x:c r="L6171" s="36" t="n">
        <x:v>0.8812044517258912</x:v>
      </x:c>
      <x:c r="M6171" s="36" t="n">
        <x:f>1-L6171</x:f>
        <x:v>0.11879554827410876</x:v>
      </x:c>
      <x:c r="N6171" s="13" t="str">
        <x:v>是</x:v>
      </x:c>
      <x:c r="O6171" s="15"/>
      <x:c r="P6171" s="13" t="str"/>
    </x:row>
    <x:row r="6172">
      <x:c r="A6172" s="15" t="n">
        <x:v>6171</x:v>
      </x:c>
      <x:c r="B6172" s="13" t="str">
        <x:v>Pieridae-Coliadinae-14</x:v>
      </x:c>
      <x:c r="C6172" s="13" t="str">
        <x:v>Pieridae-Coliadinae</x:v>
      </x:c>
      <x:c r="D6172" s="33" t="n">
        <x:f>'AR_values'!I305</x:f>
        <x:v>2.587036999278014</x:v>
      </x:c>
      <x:c r="E6172" s="33" t="str">
        <x:v>Pieridae-Coliadinae-3</x:v>
      </x:c>
      <x:c r="F6172" s="33" t="str">
        <x:v>Pieridae-Coliadinae</x:v>
      </x:c>
      <x:c r="G6172" s="33" t="n">
        <x:f>'AR_values'!I315</x:f>
        <x:v>2.5419694970505615</x:v>
      </x:c>
      <x:c r="H6172" s="33" t="n">
        <x:f>ABS(D6172-G6172)</x:f>
        <x:v>0.04506750222745248</x:v>
      </x:c>
      <x:c r="I6172" s="14" t="n">
        <x:f>IFERROR(H6172/AVERAGE(D6172,G6172),"")</x:f>
        <x:v>0.017573579701921815</x:v>
      </x:c>
      <x:c r="J6172" s="14" t="n">
        <x:f>'Method'!$B$2</x:f>
        <x:v>0.05</x:v>
      </x:c>
      <x:c r="K6172" s="13" t="str">
        <x:f>IF(I6172&lt;=J6172,"是","否")</x:f>
        <x:v>是</x:v>
      </x:c>
      <x:c r="L6172" s="36" t="n">
        <x:v>0.850234394275845</x:v>
      </x:c>
      <x:c r="M6172" s="36" t="n">
        <x:f>1-L6172</x:f>
        <x:v>0.14976560572415498</x:v>
      </x:c>
      <x:c r="N6172" s="13" t="str">
        <x:v>否</x:v>
      </x:c>
      <x:c r="O6172" s="15"/>
      <x:c r="P6172" s="13" t="str"/>
    </x:row>
    <x:row r="6173">
      <x:c r="A6173" s="15" t="n">
        <x:v>6172</x:v>
      </x:c>
      <x:c r="B6173" s="13" t="str">
        <x:v>Hesperiidae-21</x:v>
      </x:c>
      <x:c r="C6173" s="13" t="str">
        <x:v>Hesperiidae</x:v>
      </x:c>
      <x:c r="D6173" s="33" t="n">
        <x:f>'AR_values'!I88</x:f>
        <x:v>2.9630083533993448</x:v>
      </x:c>
      <x:c r="E6173" s="33" t="str">
        <x:v>Pieridae-16</x:v>
      </x:c>
      <x:c r="F6173" s="33" t="str">
        <x:v>Pieridae</x:v>
      </x:c>
      <x:c r="G6173" s="33" t="n">
        <x:f>'AR_values'!I280</x:f>
        <x:v>3.0155433438763337</x:v>
      </x:c>
      <x:c r="H6173" s="33" t="n">
        <x:f>ABS(D6173-G6173)</x:f>
        <x:v>0.05253499047698895</x:v>
      </x:c>
      <x:c r="I6173" s="14" t="n">
        <x:f>IFERROR(H6173/AVERAGE(D6173,G6173),"")</x:f>
        <x:v>0.017574487313015367</x:v>
      </x:c>
      <x:c r="J6173" s="14" t="n">
        <x:f>'Method'!$B$2</x:f>
        <x:v>0.05</x:v>
      </x:c>
      <x:c r="K6173" s="13" t="str">
        <x:f>IF(I6173&lt;=J6173,"是","否")</x:f>
        <x:v>是</x:v>
      </x:c>
      <x:c r="L6173" s="36" t="n">
        <x:v>0.7329718782844985</x:v>
      </x:c>
      <x:c r="M6173" s="36" t="n">
        <x:f>1-L6173</x:f>
        <x:v>0.2670281217155015</x:v>
      </x:c>
      <x:c r="N6173" s="13" t="str">
        <x:v>是</x:v>
      </x:c>
      <x:c r="O6173" s="15"/>
      <x:c r="P6173" s="13" t="str"/>
    </x:row>
    <x:row r="6174">
      <x:c r="A6174" s="15" t="n">
        <x:v>6173</x:v>
      </x:c>
      <x:c r="B6174" s="13" t="str">
        <x:v>Limenitidinae-1</x:v>
      </x:c>
      <x:c r="C6174" s="13" t="str">
        <x:v>Limenitidinae</x:v>
      </x:c>
      <x:c r="D6174" s="33" t="n">
        <x:f>'AR_values'!I130</x:f>
        <x:v>2.439323333755049</x:v>
      </x:c>
      <x:c r="E6174" s="33" t="str">
        <x:v>Pieridae_Eurema_smilax</x:v>
      </x:c>
      <x:c r="F6174" s="33" t="str">
        <x:v>Pieridae</x:v>
      </x:c>
      <x:c r="G6174" s="33" t="n">
        <x:f>'AR_values'!I328</x:f>
        <x:v>2.396825991590796</x:v>
      </x:c>
      <x:c r="H6174" s="33" t="n">
        <x:f>ABS(D6174-G6174)</x:f>
        <x:v>0.04249734216425294</x:v>
      </x:c>
      <x:c r="I6174" s="14" t="n">
        <x:f>IFERROR(H6174/AVERAGE(D6174,G6174),"")</x:f>
        <x:v>0.0175748676499826</x:v>
      </x:c>
      <x:c r="J6174" s="14" t="n">
        <x:f>'Method'!$B$2</x:f>
        <x:v>0.05</x:v>
      </x:c>
      <x:c r="K6174" s="13" t="str">
        <x:f>IF(I6174&lt;=J6174,"是","否")</x:f>
        <x:v>是</x:v>
      </x:c>
      <x:c r="L6174" s="36" t="n">
        <x:v>0.8495234725692679</x:v>
      </x:c>
      <x:c r="M6174" s="36" t="n">
        <x:f>1-L6174</x:f>
        <x:v>0.15047652743073214</x:v>
      </x:c>
      <x:c r="N6174" s="13" t="str">
        <x:v>是</x:v>
      </x:c>
      <x:c r="O6174" s="15"/>
      <x:c r="P6174" s="13" t="str"/>
    </x:row>
    <x:row r="6175">
      <x:c r="A6175" s="15" t="n">
        <x:v>6174</x:v>
      </x:c>
      <x:c r="B6175" s="13" t="str">
        <x:v>Danainae-5</x:v>
      </x:c>
      <x:c r="C6175" s="13" t="str">
        <x:v>Danainae</x:v>
      </x:c>
      <x:c r="D6175" s="33" t="n">
        <x:f>'AR_values'!I47</x:f>
        <x:v>2.499372504343995</x:v>
      </x:c>
      <x:c r="E6175" s="33" t="str">
        <x:v>Nymphalinae-21</x:v>
      </x:c>
      <x:c r="F6175" s="33" t="str">
        <x:v>Nymphalinae</x:v>
      </x:c>
      <x:c r="G6175" s="33" t="n">
        <x:f>'AR_values'!I202</x:f>
        <x:v>2.4558221796639303</x:v>
      </x:c>
      <x:c r="H6175" s="33" t="n">
        <x:f>ABS(D6175-G6175)</x:f>
        <x:v>0.04355032468006481</x:v>
      </x:c>
      <x:c r="I6175" s="14" t="n">
        <x:f>IFERROR(H6175/AVERAGE(D6175,G6175),"")</x:f>
        <x:v>0.017577644253056822</x:v>
      </x:c>
      <x:c r="J6175" s="14" t="n">
        <x:f>'Method'!$B$2</x:f>
        <x:v>0.05</x:v>
      </x:c>
      <x:c r="K6175" s="13" t="str">
        <x:f>IF(I6175&lt;=J6175,"是","否")</x:f>
        <x:v>是</x:v>
      </x:c>
      <x:c r="L6175" s="36" t="n">
        <x:v>0.8323690330408601</x:v>
      </x:c>
      <x:c r="M6175" s="36" t="n">
        <x:f>1-L6175</x:f>
        <x:v>0.16763096695913993</x:v>
      </x:c>
      <x:c r="N6175" s="13" t="str">
        <x:v>是</x:v>
      </x:c>
      <x:c r="O6175" s="15"/>
      <x:c r="P6175" s="13" t="str"/>
    </x:row>
    <x:row r="6176">
      <x:c r="A6176" s="15" t="n">
        <x:v>6175</x:v>
      </x:c>
      <x:c r="B6176" s="13" t="str">
        <x:v>Nymphalinae-14</x:v>
      </x:c>
      <x:c r="C6176" s="13" t="str">
        <x:v>Nymphalinae</x:v>
      </x:c>
      <x:c r="D6176" s="33" t="n">
        <x:f>'AR_values'!I194</x:f>
        <x:v>2.805672308307285</x:v>
      </x:c>
      <x:c r="E6176" s="33" t="str">
        <x:v>Pieridae-9</x:v>
      </x:c>
      <x:c r="F6176" s="33" t="str">
        <x:v>Pieridae</x:v>
      </x:c>
      <x:c r="G6176" s="33" t="n">
        <x:f>'AR_values'!I299</x:f>
        <x:v>2.7567727221374767</x:v>
      </x:c>
      <x:c r="H6176" s="33" t="n">
        <x:f>ABS(D6176-G6176)</x:f>
        <x:v>0.04889958616980827</x:v>
      </x:c>
      <x:c r="I6176" s="14" t="n">
        <x:f>IFERROR(H6176/AVERAGE(D6176,G6176),"")</x:f>
        <x:v>0.017582047427765184</x:v>
      </x:c>
      <x:c r="J6176" s="14" t="n">
        <x:f>'Method'!$B$2</x:f>
        <x:v>0.05</x:v>
      </x:c>
      <x:c r="K6176" s="13" t="str">
        <x:f>IF(I6176&lt;=J6176,"是","否")</x:f>
        <x:v>是</x:v>
      </x:c>
      <x:c r="L6176" s="36" t="n">
        <x:v>0.8239051323880036</x:v>
      </x:c>
      <x:c r="M6176" s="36" t="n">
        <x:f>1-L6176</x:f>
        <x:v>0.17609486761199644</x:v>
      </x:c>
      <x:c r="N6176" s="13" t="str">
        <x:v>是</x:v>
      </x:c>
      <x:c r="O6176" s="15"/>
      <x:c r="P6176" s="13" t="str"/>
    </x:row>
    <x:row r="6177">
      <x:c r="A6177" s="15" t="n">
        <x:v>6176</x:v>
      </x:c>
      <x:c r="B6177" s="13" t="str">
        <x:v>Pieridae-25</x:v>
      </x:c>
      <x:c r="C6177" s="13" t="str">
        <x:v>Pieridae</x:v>
      </x:c>
      <x:c r="D6177" s="33" t="n">
        <x:f>'AR_values'!I290</x:f>
        <x:v>3.0845485032547195</x:v>
      </x:c>
      <x:c r="E6177" s="33" t="str">
        <x:v>Pieridae_Aporia_crataegi</x:v>
      </x:c>
      <x:c r="F6177" s="33" t="str">
        <x:v>Pieridae</x:v>
      </x:c>
      <x:c r="G6177" s="33" t="n">
        <x:f>'AR_values'!I322</x:f>
        <x:v>3.0307703988857</x:v>
      </x:c>
      <x:c r="H6177" s="33" t="n">
        <x:f>ABS(D6177-G6177)</x:f>
        <x:v>0.05377810436901953</x:v>
      </x:c>
      <x:c r="I6177" s="14" t="n">
        <x:f>IFERROR(H6177/AVERAGE(D6177,G6177),"")</x:f>
        <x:v>0.01758799671107804</x:v>
      </x:c>
      <x:c r="J6177" s="14" t="n">
        <x:f>'Method'!$B$2</x:f>
        <x:v>0.05</x:v>
      </x:c>
      <x:c r="K6177" s="13" t="str">
        <x:f>IF(I6177&lt;=J6177,"是","否")</x:f>
        <x:v>是</x:v>
      </x:c>
      <x:c r="L6177" s="36" t="n">
        <x:v>0.8224466458163983</x:v>
      </x:c>
      <x:c r="M6177" s="36" t="n">
        <x:f>1-L6177</x:f>
        <x:v>0.17755335418360174</x:v>
      </x:c>
      <x:c r="N6177" s="13" t="str">
        <x:v>否</x:v>
      </x:c>
      <x:c r="O6177" s="15"/>
      <x:c r="P6177" s="13" t="str"/>
    </x:row>
    <x:row r="6178">
      <x:c r="A6178" s="15" t="n">
        <x:v>6177</x:v>
      </x:c>
      <x:c r="B6178" s="13" t="str">
        <x:v>Lycaenidae_Candalides_heathi</x:v>
      </x:c>
      <x:c r="C6178" s="13" t="str">
        <x:v>Lycaenidae</x:v>
      </x:c>
      <x:c r="D6178" s="33" t="n">
        <x:f>'AR_values'!I166</x:f>
        <x:v>2.5235179269616976</x:v>
      </x:c>
      <x:c r="E6178" s="33" t="str">
        <x:v>Lycaenidae_Ogyris_genoveva</x:v>
      </x:c>
      <x:c r="F6178" s="33" t="str">
        <x:v>Lycaenidae</x:v>
      </x:c>
      <x:c r="G6178" s="33" t="n">
        <x:f>'AR_values'!I178</x:f>
        <x:v>2.47951699545104</x:v>
      </x:c>
      <x:c r="H6178" s="33" t="n">
        <x:f>ABS(D6178-G6178)</x:f>
        <x:v>0.04400093151065754</x:v>
      </x:c>
      <x:c r="I6178" s="14" t="n">
        <x:f>IFERROR(H6178/AVERAGE(D6178,G6178),"")</x:f>
        <x:v>0.017589695931779694</x:v>
      </x:c>
      <x:c r="J6178" s="14" t="n">
        <x:f>'Method'!$B$2</x:f>
        <x:v>0.05</x:v>
      </x:c>
      <x:c r="K6178" s="13" t="str">
        <x:f>IF(I6178&lt;=J6178,"是","否")</x:f>
        <x:v>是</x:v>
      </x:c>
      <x:c r="L6178" s="36" t="n">
        <x:v>0.8406080742797324</x:v>
      </x:c>
      <x:c r="M6178" s="36" t="n">
        <x:f>1-L6178</x:f>
        <x:v>0.1593919257202676</x:v>
      </x:c>
      <x:c r="N6178" s="13" t="str">
        <x:v>否</x:v>
      </x:c>
      <x:c r="O6178" s="15"/>
      <x:c r="P6178" s="13" t="str"/>
    </x:row>
    <x:row r="6179">
      <x:c r="A6179" s="15" t="n">
        <x:v>6178</x:v>
      </x:c>
      <x:c r="B6179" s="13" t="str">
        <x:v>Hesperiidae_Trapezites_phigalia</x:v>
      </x:c>
      <x:c r="C6179" s="13" t="str">
        <x:v>Hesperiidae</x:v>
      </x:c>
      <x:c r="D6179" s="33" t="n">
        <x:f>'AR_values'!I127</x:f>
        <x:v>2.72511738918434</x:v>
      </x:c>
      <x:c r="E6179" s="33" t="str">
        <x:v>Papilionidae_Papilio_aegeus</x:v>
      </x:c>
      <x:c r="F6179" s="33" t="str">
        <x:v>Papilionidae</x:v>
      </x:c>
      <x:c r="G6179" s="33" t="n">
        <x:f>'AR_values'!I263</x:f>
        <x:v>2.6776011899305736</x:v>
      </x:c>
      <x:c r="H6179" s="33" t="n">
        <x:f>ABS(D6179-G6179)</x:f>
        <x:v>0.04751619925376627</x:v>
      </x:c>
      <x:c r="I6179" s="14" t="n">
        <x:f>IFERROR(H6179/AVERAGE(D6179,G6179),"")</x:f>
        <x:v>0.01758973692890385</x:v>
      </x:c>
      <x:c r="J6179" s="14" t="n">
        <x:f>'Method'!$B$2</x:f>
        <x:v>0.05</x:v>
      </x:c>
      <x:c r="K6179" s="13" t="str">
        <x:f>IF(I6179&lt;=J6179,"是","否")</x:f>
        <x:v>是</x:v>
      </x:c>
      <x:c r="L6179" s="36" t="n">
        <x:v>0.6361392626244976</x:v>
      </x:c>
      <x:c r="M6179" s="36" t="n">
        <x:f>1-L6179</x:f>
        <x:v>0.3638607373755024</x:v>
      </x:c>
      <x:c r="N6179" s="13" t="str">
        <x:v>是</x:v>
      </x:c>
      <x:c r="O6179" s="15"/>
      <x:c r="P6179" s="13" t="str"/>
    </x:row>
    <x:row r="6180">
      <x:c r="A6180" s="15" t="n">
        <x:v>6179</x:v>
      </x:c>
      <x:c r="B6180" s="13" t="str">
        <x:v>Riodinidae-2</x:v>
      </x:c>
      <x:c r="C6180" s="13" t="str">
        <x:v>Riodinidae</x:v>
      </x:c>
      <x:c r="D6180" s="33" t="n">
        <x:f>'AR_values'!I343</x:f>
        <x:v>2.321349549491152</x:v>
      </x:c>
      <x:c r="E6180" s="33" t="str">
        <x:v>Satyrinae-11</x:v>
      </x:c>
      <x:c r="F6180" s="33" t="str">
        <x:v>Satyrinae</x:v>
      </x:c>
      <x:c r="G6180" s="33" t="n">
        <x:f>'AR_values'!I360</x:f>
        <x:v>2.3625440484525146</x:v>
      </x:c>
      <x:c r="H6180" s="33" t="n">
        <x:f>ABS(D6180-G6180)</x:f>
        <x:v>0.041194498961362847</x:v>
      </x:c>
      <x:c r="I6180" s="14" t="n">
        <x:f>IFERROR(H6180/AVERAGE(D6180,G6180),"")</x:f>
        <x:v>0.017589852587363706</x:v>
      </x:c>
      <x:c r="J6180" s="14" t="n">
        <x:f>'Method'!$B$2</x:f>
        <x:v>0.05</x:v>
      </x:c>
      <x:c r="K6180" s="13" t="str">
        <x:f>IF(I6180&lt;=J6180,"是","否")</x:f>
        <x:v>是</x:v>
      </x:c>
      <x:c r="L6180" s="36" t="n">
        <x:v>0.8289315917362563</x:v>
      </x:c>
      <x:c r="M6180" s="36" t="n">
        <x:f>1-L6180</x:f>
        <x:v>0.1710684082637437</x:v>
      </x:c>
      <x:c r="N6180" s="13" t="str">
        <x:v>是</x:v>
      </x:c>
      <x:c r="O6180" s="15"/>
      <x:c r="P6180" s="13" t="str"/>
    </x:row>
    <x:row r="6181">
      <x:c r="A6181" s="15" t="n">
        <x:v>6180</x:v>
      </x:c>
      <x:c r="B6181" s="13" t="str">
        <x:v>Papilionidae-41</x:v>
      </x:c>
      <x:c r="C6181" s="13" t="str">
        <x:v>Papilionidae</x:v>
      </x:c>
      <x:c r="D6181" s="33" t="n">
        <x:f>'AR_values'!I253</x:f>
        <x:v>2.842794863146978</x:v>
      </x:c>
      <x:c r="E6181" s="33" t="str">
        <x:v>Pieridae_Colias_croceus</x:v>
      </x:c>
      <x:c r="F6181" s="33" t="str">
        <x:v>Pieridae</x:v>
      </x:c>
      <x:c r="G6181" s="33" t="n">
        <x:f>'AR_values'!I325</x:f>
        <x:v>2.793224968240243</x:v>
      </x:c>
      <x:c r="H6181" s="33" t="n">
        <x:f>ABS(D6181-G6181)</x:f>
        <x:v>0.04956989490673491</x:v>
      </x:c>
      <x:c r="I6181" s="14" t="n">
        <x:f>IFERROR(H6181/AVERAGE(D6181,G6181),"")</x:f>
        <x:v>0.017590390520160405</x:v>
      </x:c>
      <x:c r="J6181" s="14" t="n">
        <x:f>'Method'!$B$2</x:f>
        <x:v>0.05</x:v>
      </x:c>
      <x:c r="K6181" s="13" t="str">
        <x:f>IF(I6181&lt;=J6181,"是","否")</x:f>
        <x:v>是</x:v>
      </x:c>
      <x:c r="L6181" s="36" t="n">
        <x:v>0.8020033430944989</x:v>
      </x:c>
      <x:c r="M6181" s="36" t="n">
        <x:f>1-L6181</x:f>
        <x:v>0.19799665690550106</x:v>
      </x:c>
      <x:c r="N6181" s="13" t="str">
        <x:v>是</x:v>
      </x:c>
      <x:c r="O6181" s="15"/>
      <x:c r="P6181" s="13" t="str"/>
    </x:row>
    <x:row r="6182">
      <x:c r="A6182" s="15" t="n">
        <x:v>6181</x:v>
      </x:c>
      <x:c r="B6182" s="13" t="str">
        <x:v>Hesperiidae-3</x:v>
      </x:c>
      <x:c r="C6182" s="13" t="str">
        <x:v>Hesperiidae</x:v>
      </x:c>
      <x:c r="D6182" s="33" t="n">
        <x:f>'AR_values'!I97</x:f>
        <x:v>2.591973325677966</x:v>
      </x:c>
      <x:c r="E6182" s="33" t="str">
        <x:v>Lycaenidae_Candalides_hyacinthina</x:v>
      </x:c>
      <x:c r="F6182" s="33" t="str">
        <x:v>Lycaenidae</x:v>
      </x:c>
      <x:c r="G6182" s="33" t="n">
        <x:f>'AR_values'!I167</x:f>
        <x:v>2.546730965495565</x:v>
      </x:c>
      <x:c r="H6182" s="33" t="n">
        <x:f>ABS(D6182-G6182)</x:f>
        <x:v>0.0452423601824008</x:v>
      </x:c>
      <x:c r="I6182" s="14" t="n">
        <x:f>IFERROR(H6182/AVERAGE(D6182,G6182),"")</x:f>
        <x:v>0.017608470002880343</x:v>
      </x:c>
      <x:c r="J6182" s="14" t="n">
        <x:f>'Method'!$B$2</x:f>
        <x:v>0.05</x:v>
      </x:c>
      <x:c r="K6182" s="13" t="str">
        <x:f>IF(I6182&lt;=J6182,"是","否")</x:f>
        <x:v>是</x:v>
      </x:c>
      <x:c r="L6182" s="36" t="n">
        <x:v>0.8360380330163916</x:v>
      </x:c>
      <x:c r="M6182" s="36" t="n">
        <x:f>1-L6182</x:f>
        <x:v>0.16396196698360843</x:v>
      </x:c>
      <x:c r="N6182" s="13" t="str">
        <x:v>是</x:v>
      </x:c>
      <x:c r="O6182" s="15"/>
      <x:c r="P6182" s="13" t="str"/>
    </x:row>
    <x:row r="6183">
      <x:c r="A6183" s="15" t="n">
        <x:v>6182</x:v>
      </x:c>
      <x:c r="B6183" s="13" t="str">
        <x:v>Heliconiinae-17</x:v>
      </x:c>
      <x:c r="C6183" s="13" t="str">
        <x:v>Heliconiinae</x:v>
      </x:c>
      <x:c r="D6183" s="33" t="n">
        <x:f>'AR_values'!I60</x:f>
        <x:v>3.1623650441043356</x:v>
      </x:c>
      <x:c r="E6183" s="33" t="str">
        <x:v>Papilionidae-16</x:v>
      </x:c>
      <x:c r="F6183" s="33" t="str">
        <x:v>Papilionidae</x:v>
      </x:c>
      <x:c r="G6183" s="33" t="n">
        <x:f>'AR_values'!I226</x:f>
        <x:v>3.218567596137974</x:v>
      </x:c>
      <x:c r="H6183" s="33" t="n">
        <x:f>ABS(D6183-G6183)</x:f>
        <x:v>0.05620255203363822</x:v>
      </x:c>
      <x:c r="I6183" s="14" t="n">
        <x:f>IFERROR(H6183/AVERAGE(D6183,G6183),"")</x:f>
        <x:v>0.017615779762095714</x:v>
      </x:c>
      <x:c r="J6183" s="14" t="n">
        <x:f>'Method'!$B$2</x:f>
        <x:v>0.05</x:v>
      </x:c>
      <x:c r="K6183" s="13" t="str">
        <x:f>IF(I6183&lt;=J6183,"是","否")</x:f>
        <x:v>是</x:v>
      </x:c>
      <x:c r="L6183" s="36" t="n">
        <x:v>0.7153990826308739</x:v>
      </x:c>
      <x:c r="M6183" s="36" t="n">
        <x:f>1-L6183</x:f>
        <x:v>0.28460091736912607</x:v>
      </x:c>
      <x:c r="N6183" s="13" t="str">
        <x:v>是</x:v>
      </x:c>
      <x:c r="O6183" s="15"/>
      <x:c r="P6183" s="13" t="str"/>
    </x:row>
    <x:row r="6184">
      <x:c r="A6184" s="15" t="n">
        <x:v>6183</x:v>
      </x:c>
      <x:c r="B6184" s="13" t="str">
        <x:v>Hesperiidae_Hesperilla_donnysa</x:v>
      </x:c>
      <x:c r="C6184" s="13" t="str">
        <x:v>Hesperiidae</x:v>
      </x:c>
      <x:c r="D6184" s="33" t="n">
        <x:f>'AR_values'!I118</x:f>
        <x:v>2.8711882989630286</x:v>
      </x:c>
      <x:c r="E6184" s="33" t="str">
        <x:v>Satyrinae-20</x:v>
      </x:c>
      <x:c r="F6184" s="33" t="str">
        <x:v>Satyrinae</x:v>
      </x:c>
      <x:c r="G6184" s="33" t="n">
        <x:f>'AR_values'!I370</x:f>
        <x:v>2.9222428193226513</x:v>
      </x:c>
      <x:c r="H6184" s="33" t="n">
        <x:f>ABS(D6184-G6184)</x:f>
        <x:v>0.05105452035962266</x:v>
      </x:c>
      <x:c r="I6184" s="14" t="n">
        <x:f>IFERROR(H6184/AVERAGE(D6184,G6184),"")</x:f>
        <x:v>0.017624968457286182</x:v>
      </x:c>
      <x:c r="J6184" s="14" t="n">
        <x:f>'Method'!$B$2</x:f>
        <x:v>0.05</x:v>
      </x:c>
      <x:c r="K6184" s="13" t="str">
        <x:f>IF(I6184&lt;=J6184,"是","否")</x:f>
        <x:v>是</x:v>
      </x:c>
      <x:c r="L6184" s="36" t="n">
        <x:v>0.6489432046286456</x:v>
      </x:c>
      <x:c r="M6184" s="36" t="n">
        <x:f>1-L6184</x:f>
        <x:v>0.35105679537135437</x:v>
      </x:c>
      <x:c r="N6184" s="13" t="str">
        <x:v>是</x:v>
      </x:c>
      <x:c r="O6184" s="15"/>
      <x:c r="P6184" s="13" t="str"/>
    </x:row>
    <x:row r="6185">
      <x:c r="A6185" s="15" t="n">
        <x:v>6184</x:v>
      </x:c>
      <x:c r="B6185" s="13" t="str">
        <x:v>Lycaenidae_Ogyris_abrota</x:v>
      </x:c>
      <x:c r="C6185" s="13" t="str">
        <x:v>Lycaenidae</x:v>
      </x:c>
      <x:c r="D6185" s="33" t="n">
        <x:f>'AR_values'!I175</x:f>
        <x:v>2.4094203798236333</x:v>
      </x:c>
      <x:c r="E6185" s="33" t="str">
        <x:v>Lycaenidae_Theclinesthes_albocincta</x:v>
      </x:c>
      <x:c r="F6185" s="33" t="str">
        <x:v>Lycaenidae</x:v>
      </x:c>
      <x:c r="G6185" s="33" t="n">
        <x:f>'AR_values'!I184</x:f>
        <x:v>2.367311960675574</x:v>
      </x:c>
      <x:c r="H6185" s="33" t="n">
        <x:f>ABS(D6185-G6185)</x:f>
        <x:v>0.042108419148059184</x:v>
      </x:c>
      <x:c r="I6185" s="14" t="n">
        <x:f>IFERROR(H6185/AVERAGE(D6185,G6185),"")</x:f>
        <x:v>0.017630637911630824</x:v>
      </x:c>
      <x:c r="J6185" s="14" t="n">
        <x:f>'Method'!$B$2</x:f>
        <x:v>0.05</x:v>
      </x:c>
      <x:c r="K6185" s="13" t="str">
        <x:f>IF(I6185&lt;=J6185,"是","否")</x:f>
        <x:v>是</x:v>
      </x:c>
      <x:c r="L6185" s="36" t="n">
        <x:v>0.9121147115276053</x:v>
      </x:c>
      <x:c r="M6185" s="36" t="n">
        <x:f>1-L6185</x:f>
        <x:v>0.08788528847239474</x:v>
      </x:c>
      <x:c r="N6185" s="13" t="str">
        <x:v>否</x:v>
      </x:c>
      <x:c r="O6185" s="15"/>
      <x:c r="P6185" s="13" t="str"/>
    </x:row>
    <x:row r="6186">
      <x:c r="A6186" s="15" t="n">
        <x:v>6185</x:v>
      </x:c>
      <x:c r="B6186" s="13" t="str">
        <x:v>Biblidinae-2</x:v>
      </x:c>
      <x:c r="C6186" s="13" t="str">
        <x:v>Biblidinae</x:v>
      </x:c>
      <x:c r="D6186" s="33" t="n">
        <x:f>'AR_values'!I8</x:f>
        <x:v>2.2188373389825946</x:v>
      </x:c>
      <x:c r="E6186" s="33" t="str">
        <x:v>Charaxinae-9</x:v>
      </x:c>
      <x:c r="F6186" s="33" t="str">
        <x:v>Charaxinae</x:v>
      </x:c>
      <x:c r="G6186" s="33" t="n">
        <x:f>'AR_values'!I30</x:f>
        <x:v>2.258306077290684</x:v>
      </x:c>
      <x:c r="H6186" s="33" t="n">
        <x:f>ABS(D6186-G6186)</x:f>
        <x:v>0.03946873830808961</x:v>
      </x:c>
      <x:c r="I6186" s="14" t="n">
        <x:f>IFERROR(H6186/AVERAGE(D6186,G6186),"")</x:f>
        <x:v>0.017631214655590786</x:v>
      </x:c>
      <x:c r="J6186" s="14" t="n">
        <x:f>'Method'!$B$2</x:f>
        <x:v>0.05</x:v>
      </x:c>
      <x:c r="K6186" s="13" t="str">
        <x:f>IF(I6186&lt;=J6186,"是","否")</x:f>
        <x:v>是</x:v>
      </x:c>
      <x:c r="L6186" s="36" t="n">
        <x:v>0.7767092648609236</x:v>
      </x:c>
      <x:c r="M6186" s="36" t="n">
        <x:f>1-L6186</x:f>
        <x:v>0.22329073513907638</x:v>
      </x:c>
      <x:c r="N6186" s="13" t="str">
        <x:v>是</x:v>
      </x:c>
      <x:c r="O6186" s="15"/>
      <x:c r="P6186" s="13" t="str"/>
    </x:row>
    <x:row r="6187">
      <x:c r="A6187" s="15" t="n">
        <x:v>6186</x:v>
      </x:c>
      <x:c r="B6187" s="13" t="str">
        <x:v>Limenitidinae-9</x:v>
      </x:c>
      <x:c r="C6187" s="13" t="str">
        <x:v>Limenitidinae</x:v>
      </x:c>
      <x:c r="D6187" s="33" t="n">
        <x:f>'AR_values'!I141</x:f>
        <x:v>2.69370960508862</x:v>
      </x:c>
      <x:c r="E6187" s="33" t="str">
        <x:v>Pieridae-17</x:v>
      </x:c>
      <x:c r="F6187" s="33" t="str">
        <x:v>Pieridae</x:v>
      </x:c>
      <x:c r="G6187" s="33" t="n">
        <x:f>'AR_values'!I281</x:f>
        <x:v>2.7416290816269444</x:v>
      </x:c>
      <x:c r="H6187" s="33" t="n">
        <x:f>ABS(D6187-G6187)</x:f>
        <x:v>0.047919476538324624</x:v>
      </x:c>
      <x:c r="I6187" s="14" t="n">
        <x:f>IFERROR(H6187/AVERAGE(D6187,G6187),"")</x:f>
        <x:v>0.017632563231227503</x:v>
      </x:c>
      <x:c r="J6187" s="14" t="n">
        <x:f>'Method'!$B$2</x:f>
        <x:v>0.05</x:v>
      </x:c>
      <x:c r="K6187" s="13" t="str">
        <x:f>IF(I6187&lt;=J6187,"是","否")</x:f>
        <x:v>是</x:v>
      </x:c>
      <x:c r="L6187" s="36" t="n">
        <x:v>0.8185955468558845</x:v>
      </x:c>
      <x:c r="M6187" s="36" t="n">
        <x:f>1-L6187</x:f>
        <x:v>0.18140445314411546</x:v>
      </x:c>
      <x:c r="N6187" s="13" t="str">
        <x:v>是</x:v>
      </x:c>
      <x:c r="O6187" s="15"/>
      <x:c r="P6187" s="13" t="str"/>
    </x:row>
    <x:row r="6188">
      <x:c r="A6188" s="15" t="n">
        <x:v>6187</x:v>
      </x:c>
      <x:c r="B6188" s="13" t="str">
        <x:v>Hesperiidae-12</x:v>
      </x:c>
      <x:c r="C6188" s="13" t="str">
        <x:v>Hesperiidae</x:v>
      </x:c>
      <x:c r="D6188" s="33" t="n">
        <x:f>'AR_values'!I78</x:f>
        <x:v>2.646605889330352</x:v>
      </x:c>
      <x:c r="E6188" s="33" t="str">
        <x:v>Limenitidinae-9</x:v>
      </x:c>
      <x:c r="F6188" s="33" t="str">
        <x:v>Limenitidinae</x:v>
      </x:c>
      <x:c r="G6188" s="33" t="n">
        <x:f>'AR_values'!I141</x:f>
        <x:v>2.69370960508862</x:v>
      </x:c>
      <x:c r="H6188" s="33" t="n">
        <x:f>ABS(D6188-G6188)</x:f>
        <x:v>0.04710371575826766</x:v>
      </x:c>
      <x:c r="I6188" s="14" t="n">
        <x:f>IFERROR(H6188/AVERAGE(D6188,G6188),"")</x:f>
        <x:v>0.017640798865720408</x:v>
      </x:c>
      <x:c r="J6188" s="14" t="n">
        <x:f>'Method'!$B$2</x:f>
        <x:v>0.05</x:v>
      </x:c>
      <x:c r="K6188" s="13" t="str">
        <x:f>IF(I6188&lt;=J6188,"是","否")</x:f>
        <x:v>是</x:v>
      </x:c>
      <x:c r="L6188" s="36" t="n">
        <x:v>0.8049458414849454</x:v>
      </x:c>
      <x:c r="M6188" s="36" t="n">
        <x:f>1-L6188</x:f>
        <x:v>0.1950541585150546</x:v>
      </x:c>
      <x:c r="N6188" s="13" t="str">
        <x:v>是</x:v>
      </x:c>
      <x:c r="O6188" s="15"/>
      <x:c r="P6188" s="13" t="str"/>
    </x:row>
    <x:row r="6189">
      <x:c r="A6189" s="15" t="n">
        <x:v>6188</x:v>
      </x:c>
      <x:c r="B6189" s="13" t="str">
        <x:v>Lycaenidae_Jalmenus_lithochroa</x:v>
      </x:c>
      <x:c r="C6189" s="13" t="str">
        <x:v>Lycaenidae</x:v>
      </x:c>
      <x:c r="D6189" s="33" t="n">
        <x:f>'AR_values'!I170</x:f>
        <x:v>2.3894186386556413</x:v>
      </x:c>
      <x:c r="E6189" s="33" t="str">
        <x:v>Lycaenidae_Ogyris_barnardi</x:v>
      </x:c>
      <x:c r="F6189" s="33" t="str">
        <x:v>Lycaenidae</x:v>
      </x:c>
      <x:c r="G6189" s="33" t="n">
        <x:f>'AR_values'!I177</x:f>
        <x:v>2.431952209627365</x:v>
      </x:c>
      <x:c r="H6189" s="33" t="n">
        <x:f>ABS(D6189-G6189)</x:f>
        <x:v>0.04253357097172383</x:v>
      </x:c>
      <x:c r="I6189" s="14" t="n">
        <x:f>IFERROR(H6189/AVERAGE(D6189,G6189),"")</x:f>
        <x:v>0.01764376660089151</x:v>
      </x:c>
      <x:c r="J6189" s="14" t="n">
        <x:f>'Method'!$B$2</x:f>
        <x:v>0.05</x:v>
      </x:c>
      <x:c r="K6189" s="13" t="str">
        <x:f>IF(I6189&lt;=J6189,"是","否")</x:f>
        <x:v>是</x:v>
      </x:c>
      <x:c r="L6189" s="36" t="n">
        <x:v>0.9620251684131736</x:v>
      </x:c>
      <x:c r="M6189" s="36" t="n">
        <x:f>1-L6189</x:f>
        <x:v>0.03797483158682635</x:v>
      </x:c>
      <x:c r="N6189" s="13" t="str">
        <x:v>否</x:v>
      </x:c>
      <x:c r="O6189" s="15"/>
      <x:c r="P6189" s="13" t="str"/>
    </x:row>
    <x:row r="6190">
      <x:c r="A6190" s="15" t="n">
        <x:v>6189</x:v>
      </x:c>
      <x:c r="B6190" s="13" t="str">
        <x:v>Heliconiinae-11</x:v>
      </x:c>
      <x:c r="C6190" s="13" t="str">
        <x:v>Heliconiinae</x:v>
      </x:c>
      <x:c r="D6190" s="33" t="n">
        <x:f>'AR_values'!I54</x:f>
        <x:v>2.984449963632146</x:v>
      </x:c>
      <x:c r="E6190" s="33" t="str">
        <x:v>Pieridae-8</x:v>
      </x:c>
      <x:c r="F6190" s="33" t="str">
        <x:v>Pieridae</x:v>
      </x:c>
      <x:c r="G6190" s="33" t="n">
        <x:f>'AR_values'!I298</x:f>
        <x:v>2.9322436562309098</x:v>
      </x:c>
      <x:c r="H6190" s="33" t="n">
        <x:f>ABS(D6190-G6190)</x:f>
        <x:v>0.05220630740123644</x:v>
      </x:c>
      <x:c r="I6190" s="14" t="n">
        <x:f>IFERROR(H6190/AVERAGE(D6190,G6190),"")</x:f>
        <x:v>0.017647122110894354</x:v>
      </x:c>
      <x:c r="J6190" s="14" t="n">
        <x:f>'Method'!$B$2</x:f>
        <x:v>0.05</x:v>
      </x:c>
      <x:c r="K6190" s="13" t="str">
        <x:f>IF(I6190&lt;=J6190,"是","否")</x:f>
        <x:v>是</x:v>
      </x:c>
      <x:c r="L6190" s="36" t="n">
        <x:v>0.7933151432469304</x:v>
      </x:c>
      <x:c r="M6190" s="36" t="n">
        <x:f>1-L6190</x:f>
        <x:v>0.20668485675306958</x:v>
      </x:c>
      <x:c r="N6190" s="13" t="str">
        <x:v>是</x:v>
      </x:c>
      <x:c r="O6190" s="15"/>
      <x:c r="P6190" s="13" t="str"/>
    </x:row>
    <x:row r="6191">
      <x:c r="A6191" s="15" t="n">
        <x:v>6190</x:v>
      </x:c>
      <x:c r="B6191" s="13" t="str">
        <x:v>Pieridae-Coliadinae-20</x:v>
      </x:c>
      <x:c r="C6191" s="13" t="str">
        <x:v>Pieridae-Coliadinae</x:v>
      </x:c>
      <x:c r="D6191" s="33" t="n">
        <x:f>'AR_values'!I312</x:f>
        <x:v>2.342539814584149</x:v>
      </x:c>
      <x:c r="E6191" s="33" t="str">
        <x:v>Riodinidae-20</x:v>
      </x:c>
      <x:c r="F6191" s="33" t="str">
        <x:v>Riodinidae</x:v>
      </x:c>
      <x:c r="G6191" s="33" t="n">
        <x:f>'AR_values'!I344</x:f>
        <x:v>2.384261887097787</x:v>
      </x:c>
      <x:c r="H6191" s="33" t="n">
        <x:f>ABS(D6191-G6191)</x:f>
        <x:v>0.04172207251363824</x:v>
      </x:c>
      <x:c r="I6191" s="14" t="n">
        <x:f>IFERROR(H6191/AVERAGE(D6191,G6191),"")</x:f>
        <x:v>0.017653405049250233</x:v>
      </x:c>
      <x:c r="J6191" s="14" t="n">
        <x:f>'Method'!$B$2</x:f>
        <x:v>0.05</x:v>
      </x:c>
      <x:c r="K6191" s="13" t="str">
        <x:f>IF(I6191&lt;=J6191,"是","否")</x:f>
        <x:v>是</x:v>
      </x:c>
      <x:c r="L6191" s="36" t="n">
        <x:v>0.9180000224565186</x:v>
      </x:c>
      <x:c r="M6191" s="36" t="n">
        <x:f>1-L6191</x:f>
        <x:v>0.08199997754348143</x:v>
      </x:c>
      <x:c r="N6191" s="13" t="str">
        <x:v>是</x:v>
      </x:c>
      <x:c r="O6191" s="15"/>
      <x:c r="P6191" s="13" t="str"/>
    </x:row>
    <x:row r="6192">
      <x:c r="A6192" s="15" t="n">
        <x:v>6191</x:v>
      </x:c>
      <x:c r="B6192" s="13" t="str">
        <x:v>Lycaenidae_Theclinesthes_serpentata</x:v>
      </x:c>
      <x:c r="C6192" s="13" t="str">
        <x:v>Lycaenidae</x:v>
      </x:c>
      <x:c r="D6192" s="33" t="n">
        <x:f>'AR_values'!I186</x:f>
        <x:v>2.4267462861233002</x:v>
      </x:c>
      <x:c r="E6192" s="33" t="str">
        <x:v>Riodinidae-20</x:v>
      </x:c>
      <x:c r="F6192" s="33" t="str">
        <x:v>Riodinidae</x:v>
      </x:c>
      <x:c r="G6192" s="33" t="n">
        <x:f>'AR_values'!I344</x:f>
        <x:v>2.384261887097787</x:v>
      </x:c>
      <x:c r="H6192" s="33" t="n">
        <x:f>ABS(D6192-G6192)</x:f>
        <x:v>0.04248439902551304</x:v>
      </x:c>
      <x:c r="I6192" s="14" t="n">
        <x:f>IFERROR(H6192/AVERAGE(D6192,G6192),"")</x:f>
        <x:v>0.017661328975489436</x:v>
      </x:c>
      <x:c r="J6192" s="14" t="n">
        <x:f>'Method'!$B$2</x:f>
        <x:v>0.05</x:v>
      </x:c>
      <x:c r="K6192" s="13" t="str">
        <x:f>IF(I6192&lt;=J6192,"是","否")</x:f>
        <x:v>是</x:v>
      </x:c>
      <x:c r="L6192" s="36" t="n">
        <x:v>0.8123375292582166</x:v>
      </x:c>
      <x:c r="M6192" s="36" t="n">
        <x:f>1-L6192</x:f>
        <x:v>0.18766247074178344</x:v>
      </x:c>
      <x:c r="N6192" s="13" t="str">
        <x:v>是</x:v>
      </x:c>
      <x:c r="O6192" s="15"/>
      <x:c r="P6192" s="13" t="str"/>
    </x:row>
    <x:row r="6193">
      <x:c r="A6193" s="15" t="n">
        <x:v>6192</x:v>
      </x:c>
      <x:c r="B6193" s="13" t="str">
        <x:v>Lycaenidae_Jalmenus_icilus</x:v>
      </x:c>
      <x:c r="C6193" s="13" t="str">
        <x:v>Lycaenidae</x:v>
      </x:c>
      <x:c r="D6193" s="33" t="n">
        <x:f>'AR_values'!I169</x:f>
        <x:v>2.4699878264847173</x:v>
      </x:c>
      <x:c r="E6193" s="33" t="str">
        <x:v>Lycaenidae_Theclinesthes_serpentata</x:v>
      </x:c>
      <x:c r="F6193" s="33" t="str">
        <x:v>Lycaenidae</x:v>
      </x:c>
      <x:c r="G6193" s="33" t="n">
        <x:f>'AR_values'!I186</x:f>
        <x:v>2.4267462861233002</x:v>
      </x:c>
      <x:c r="H6193" s="33" t="n">
        <x:f>ABS(D6193-G6193)</x:f>
        <x:v>0.04324154036141703</x:v>
      </x:c>
      <x:c r="I6193" s="14" t="n">
        <x:f>IFERROR(H6193/AVERAGE(D6193,G6193),"")</x:f>
        <x:v>0.017661379755163565</x:v>
      </x:c>
      <x:c r="J6193" s="14" t="n">
        <x:f>'Method'!$B$2</x:f>
        <x:v>0.05</x:v>
      </x:c>
      <x:c r="K6193" s="13" t="str">
        <x:f>IF(I6193&lt;=J6193,"是","否")</x:f>
        <x:v>是</x:v>
      </x:c>
      <x:c r="L6193" s="36" t="n">
        <x:v>0.9428443796581478</x:v>
      </x:c>
      <x:c r="M6193" s="36" t="n">
        <x:f>1-L6193</x:f>
        <x:v>0.057155620341852176</x:v>
      </x:c>
      <x:c r="N6193" s="13" t="str">
        <x:v>否</x:v>
      </x:c>
      <x:c r="O6193" s="15"/>
      <x:c r="P6193" s="13" t="str"/>
    </x:row>
    <x:row r="6194">
      <x:c r="A6194" s="15" t="n">
        <x:v>6193</x:v>
      </x:c>
      <x:c r="B6194" s="13" t="str">
        <x:v>Lycaenidae_Ogyris_amaryllis</x:v>
      </x:c>
      <x:c r="C6194" s="13" t="str">
        <x:v>Lycaenidae</x:v>
      </x:c>
      <x:c r="D6194" s="33" t="n">
        <x:f>'AR_values'!I176</x:f>
        <x:v>2.5353520766284507</x:v>
      </x:c>
      <x:c r="E6194" s="33" t="str">
        <x:v>Satyrinae-2</x:v>
      </x:c>
      <x:c r="F6194" s="33" t="str">
        <x:v>Satyrinae</x:v>
      </x:c>
      <x:c r="G6194" s="33" t="n">
        <x:f>'AR_values'!I369</x:f>
        <x:v>2.490963155212553</x:v>
      </x:c>
      <x:c r="H6194" s="33" t="n">
        <x:f>ABS(D6194-G6194)</x:f>
        <x:v>0.0443889214158979</x:v>
      </x:c>
      <x:c r="I6194" s="14" t="n">
        <x:f>IFERROR(H6194/AVERAGE(D6194,G6194),"")</x:f>
        <x:v>0.017662609433924992</x:v>
      </x:c>
      <x:c r="J6194" s="14" t="n">
        <x:f>'Method'!$B$2</x:f>
        <x:v>0.05</x:v>
      </x:c>
      <x:c r="K6194" s="13" t="str">
        <x:f>IF(I6194&lt;=J6194,"是","否")</x:f>
        <x:v>是</x:v>
      </x:c>
      <x:c r="L6194" s="36" t="n">
        <x:v>0.8833836292605329</x:v>
      </x:c>
      <x:c r="M6194" s="36" t="n">
        <x:f>1-L6194</x:f>
        <x:v>0.11661637073946707</x:v>
      </x:c>
      <x:c r="N6194" s="13" t="str">
        <x:v>是</x:v>
      </x:c>
      <x:c r="O6194" s="15"/>
      <x:c r="P6194" s="13" t="str"/>
    </x:row>
    <x:row r="6195">
      <x:c r="A6195" s="15" t="n">
        <x:v>6194</x:v>
      </x:c>
      <x:c r="B6195" s="13" t="str">
        <x:v>Lycaenidae-5</x:v>
      </x:c>
      <x:c r="C6195" s="13" t="str">
        <x:v>Lycaenidae</x:v>
      </x:c>
      <x:c r="D6195" s="33" t="n">
        <x:f>'AR_values'!I158</x:f>
        <x:v>2.4473190485114493</x:v>
      </x:c>
      <x:c r="E6195" s="33" t="str">
        <x:v>Satyrinae-2</x:v>
      </x:c>
      <x:c r="F6195" s="33" t="str">
        <x:v>Satyrinae</x:v>
      </x:c>
      <x:c r="G6195" s="33" t="n">
        <x:f>'AR_values'!I369</x:f>
        <x:v>2.490963155212553</x:v>
      </x:c>
      <x:c r="H6195" s="33" t="n">
        <x:f>ABS(D6195-G6195)</x:f>
        <x:v>0.043644106701103524</x:v>
      </x:c>
      <x:c r="I6195" s="14" t="n">
        <x:f>IFERROR(H6195/AVERAGE(D6195,G6195),"")</x:f>
        <x:v>0.01767582527713427</x:v>
      </x:c>
      <x:c r="J6195" s="14" t="n">
        <x:f>'Method'!$B$2</x:f>
        <x:v>0.05</x:v>
      </x:c>
      <x:c r="K6195" s="13" t="str">
        <x:f>IF(I6195&lt;=J6195,"是","否")</x:f>
        <x:v>是</x:v>
      </x:c>
      <x:c r="L6195" s="36" t="n">
        <x:v>0.8678096020258016</x:v>
      </x:c>
      <x:c r="M6195" s="36" t="n">
        <x:f>1-L6195</x:f>
        <x:v>0.1321903979741984</x:v>
      </x:c>
      <x:c r="N6195" s="13" t="str">
        <x:v>是</x:v>
      </x:c>
      <x:c r="O6195" s="15"/>
      <x:c r="P6195" s="13" t="str"/>
    </x:row>
    <x:row r="6196">
      <x:c r="A6196" s="15" t="n">
        <x:v>6195</x:v>
      </x:c>
      <x:c r="B6196" s="13" t="str">
        <x:v>Hesperiidae-25</x:v>
      </x:c>
      <x:c r="C6196" s="13" t="str">
        <x:v>Hesperiidae</x:v>
      </x:c>
      <x:c r="D6196" s="33" t="n">
        <x:f>'AR_values'!I92</x:f>
        <x:v>2.880862791094341</x:v>
      </x:c>
      <x:c r="E6196" s="33" t="str">
        <x:v>Pieridae-8</x:v>
      </x:c>
      <x:c r="F6196" s="33" t="str">
        <x:v>Pieridae</x:v>
      </x:c>
      <x:c r="G6196" s="33" t="n">
        <x:f>'AR_values'!I298</x:f>
        <x:v>2.9322436562309098</x:v>
      </x:c>
      <x:c r="H6196" s="33" t="n">
        <x:f>ABS(D6196-G6196)</x:f>
        <x:v>0.05138086513656859</x:v>
      </x:c>
      <x:c r="I6196" s="14" t="n">
        <x:f>IFERROR(H6196/AVERAGE(D6196,G6196),"")</x:f>
        <x:v>0.017677593074253834</x:v>
      </x:c>
      <x:c r="J6196" s="14" t="n">
        <x:f>'Method'!$B$2</x:f>
        <x:v>0.05</x:v>
      </x:c>
      <x:c r="K6196" s="13" t="str">
        <x:f>IF(I6196&lt;=J6196,"是","否")</x:f>
        <x:v>是</x:v>
      </x:c>
      <x:c r="L6196" s="36" t="n">
        <x:v>0.7350674614060903</x:v>
      </x:c>
      <x:c r="M6196" s="36" t="n">
        <x:f>1-L6196</x:f>
        <x:v>0.26493253859390975</x:v>
      </x:c>
      <x:c r="N6196" s="13" t="str">
        <x:v>是</x:v>
      </x:c>
      <x:c r="O6196" s="15"/>
      <x:c r="P6196" s="13" t="str"/>
    </x:row>
    <x:row r="6197">
      <x:c r="A6197" s="15" t="n">
        <x:v>6196</x:v>
      </x:c>
      <x:c r="B6197" s="13" t="str">
        <x:v>Hesperiidae-24</x:v>
      </x:c>
      <x:c r="C6197" s="13" t="str">
        <x:v>Hesperiidae</x:v>
      </x:c>
      <x:c r="D6197" s="33" t="n">
        <x:f>'AR_values'!I91</x:f>
        <x:v>2.631779132697969</x:v>
      </x:c>
      <x:c r="E6197" s="33" t="str">
        <x:v>Papilionidae-21</x:v>
      </x:c>
      <x:c r="F6197" s="33" t="str">
        <x:v>Papilionidae</x:v>
      </x:c>
      <x:c r="G6197" s="33" t="n">
        <x:f>'AR_values'!I232</x:f>
        <x:v>2.6787195291908024</x:v>
      </x:c>
      <x:c r="H6197" s="33" t="n">
        <x:f>ABS(D6197-G6197)</x:f>
        <x:v>0.046940396492833436</x:v>
      </x:c>
      <x:c r="I6197" s="14" t="n">
        <x:f>IFERROR(H6197/AVERAGE(D6197,G6197),"")</x:f>
        <x:v>0.017678338506967355</x:v>
      </x:c>
      <x:c r="J6197" s="14" t="n">
        <x:f>'Method'!$B$2</x:f>
        <x:v>0.05</x:v>
      </x:c>
      <x:c r="K6197" s="13" t="str">
        <x:f>IF(I6197&lt;=J6197,"是","否")</x:f>
        <x:v>是</x:v>
      </x:c>
      <x:c r="L6197" s="36" t="n">
        <x:v>0.6985220245138533</x:v>
      </x:c>
      <x:c r="M6197" s="36" t="n">
        <x:f>1-L6197</x:f>
        <x:v>0.30147797548614674</x:v>
      </x:c>
      <x:c r="N6197" s="13" t="str">
        <x:v>是</x:v>
      </x:c>
      <x:c r="O6197" s="15"/>
      <x:c r="P6197" s="13" t="str"/>
    </x:row>
    <x:row r="6198">
      <x:c r="A6198" s="15" t="n">
        <x:v>6197</x:v>
      </x:c>
      <x:c r="B6198" s="13" t="str">
        <x:v>Pieridae-11</x:v>
      </x:c>
      <x:c r="C6198" s="13" t="str">
        <x:v>Pieridae</x:v>
      </x:c>
      <x:c r="D6198" s="33" t="n">
        <x:f>'AR_values'!I276</x:f>
        <x:v>2.871034869040152</x:v>
      </x:c>
      <x:c r="E6198" s="33" t="str">
        <x:v>Satyrinae-20</x:v>
      </x:c>
      <x:c r="F6198" s="33" t="str">
        <x:v>Satyrinae</x:v>
      </x:c>
      <x:c r="G6198" s="33" t="n">
        <x:f>'AR_values'!I370</x:f>
        <x:v>2.9222428193226513</x:v>
      </x:c>
      <x:c r="H6198" s="33" t="n">
        <x:f>ABS(D6198-G6198)</x:f>
        <x:v>0.05120795028249914</x:v>
      </x:c>
      <x:c r="I6198" s="14" t="n">
        <x:f>IFERROR(H6198/AVERAGE(D6198,G6198),"")</x:f>
        <x:v>0.017678403500444202</x:v>
      </x:c>
      <x:c r="J6198" s="14" t="n">
        <x:f>'Method'!$B$2</x:f>
        <x:v>0.05</x:v>
      </x:c>
      <x:c r="K6198" s="13" t="str">
        <x:f>IF(I6198&lt;=J6198,"是","否")</x:f>
        <x:v>是</x:v>
      </x:c>
      <x:c r="L6198" s="36" t="n">
        <x:v>0.8582315245340332</x:v>
      </x:c>
      <x:c r="M6198" s="36" t="n">
        <x:f>1-L6198</x:f>
        <x:v>0.14176847546596683</x:v>
      </x:c>
      <x:c r="N6198" s="13" t="str">
        <x:v>是</x:v>
      </x:c>
      <x:c r="O6198" s="15"/>
      <x:c r="P6198" s="13" t="str"/>
    </x:row>
    <x:row r="6199">
      <x:c r="A6199" s="15" t="n">
        <x:v>6198</x:v>
      </x:c>
      <x:c r="B6199" s="13" t="str">
        <x:v>Heliconiinae-5</x:v>
      </x:c>
      <x:c r="C6199" s="13" t="str">
        <x:v>Heliconiinae</x:v>
      </x:c>
      <x:c r="D6199" s="33" t="n">
        <x:f>'AR_values'!I70</x:f>
        <x:v>3.2165725173492303</x:v>
      </x:c>
      <x:c r="E6199" s="33" t="str">
        <x:v>Papilionidae-25</x:v>
      </x:c>
      <x:c r="F6199" s="33" t="str">
        <x:v>Papilionidae</x:v>
      </x:c>
      <x:c r="G6199" s="33" t="n">
        <x:f>'AR_values'!I235</x:f>
        <x:v>3.2739454937343897</x:v>
      </x:c>
      <x:c r="H6199" s="33" t="n">
        <x:f>ABS(D6199-G6199)</x:f>
        <x:v>0.05737297638515937</x:v>
      </x:c>
      <x:c r="I6199" s="14" t="n">
        <x:f>IFERROR(H6199/AVERAGE(D6199,G6199),"")</x:f>
        <x:v>0.017679013073281867</x:v>
      </x:c>
      <x:c r="J6199" s="14" t="n">
        <x:f>'Method'!$B$2</x:f>
        <x:v>0.05</x:v>
      </x:c>
      <x:c r="K6199" s="13" t="str">
        <x:f>IF(I6199&lt;=J6199,"是","否")</x:f>
        <x:v>是</x:v>
      </x:c>
      <x:c r="L6199" s="36" t="n">
        <x:v>0.8482741237174545</x:v>
      </x:c>
      <x:c r="M6199" s="36" t="n">
        <x:f>1-L6199</x:f>
        <x:v>0.15172587628254552</x:v>
      </x:c>
      <x:c r="N6199" s="13" t="str">
        <x:v>是</x:v>
      </x:c>
      <x:c r="O6199" s="15"/>
      <x:c r="P6199" s="13" t="str"/>
    </x:row>
    <x:row r="6200">
      <x:c r="A6200" s="15" t="n">
        <x:v>6199</x:v>
      </x:c>
      <x:c r="B6200" s="13" t="str">
        <x:v>Charaxinae-11</x:v>
      </x:c>
      <x:c r="C6200" s="13" t="str">
        <x:v>Charaxinae</x:v>
      </x:c>
      <x:c r="D6200" s="33" t="n">
        <x:f>'AR_values'!I18</x:f>
        <x:v>2.337777838635058</x:v>
      </x:c>
      <x:c r="E6200" s="33" t="str">
        <x:v>Hesperiidae-33</x:v>
      </x:c>
      <x:c r="F6200" s="33" t="str">
        <x:v>Hesperiidae</x:v>
      </x:c>
      <x:c r="G6200" s="33" t="n">
        <x:f>'AR_values'!I101</x:f>
        <x:v>2.3794769606989794</x:v>
      </x:c>
      <x:c r="H6200" s="33" t="n">
        <x:f>ABS(D6200-G6200)</x:f>
        <x:v>0.04169912206392157</x:v>
      </x:c>
      <x:c r="I6200" s="14" t="n">
        <x:f>IFERROR(H6200/AVERAGE(D6200,G6200),"")</x:f>
        <x:v>0.017679402041122932</x:v>
      </x:c>
      <x:c r="J6200" s="14" t="n">
        <x:f>'Method'!$B$2</x:f>
        <x:v>0.05</x:v>
      </x:c>
      <x:c r="K6200" s="13" t="str">
        <x:f>IF(I6200&lt;=J6200,"是","否")</x:f>
        <x:v>是</x:v>
      </x:c>
      <x:c r="L6200" s="36" t="n">
        <x:v>0.7665510979032525</x:v>
      </x:c>
      <x:c r="M6200" s="36" t="n">
        <x:f>1-L6200</x:f>
        <x:v>0.2334489020967475</x:v>
      </x:c>
      <x:c r="N6200" s="13" t="str">
        <x:v>是</x:v>
      </x:c>
      <x:c r="O6200" s="15"/>
      <x:c r="P6200" s="13" t="str"/>
    </x:row>
    <x:row r="6201">
      <x:c r="A6201" s="15" t="n">
        <x:v>6200</x:v>
      </x:c>
      <x:c r="B6201" s="13" t="str">
        <x:v>Biblidinae-7</x:v>
      </x:c>
      <x:c r="C6201" s="13" t="str">
        <x:v>Biblidinae</x:v>
      </x:c>
      <x:c r="D6201" s="33" t="n">
        <x:f>'AR_values'!I13</x:f>
        <x:v>2.4577608258924344</x:v>
      </x:c>
      <x:c r="E6201" s="33" t="str">
        <x:v>Hesperiidae-34</x:v>
      </x:c>
      <x:c r="F6201" s="33" t="str">
        <x:v>Hesperiidae</x:v>
      </x:c>
      <x:c r="G6201" s="33" t="n">
        <x:f>'AR_values'!I102</x:f>
        <x:v>2.501602453160766</x:v>
      </x:c>
      <x:c r="H6201" s="33" t="n">
        <x:f>ABS(D6201-G6201)</x:f>
        <x:v>0.04384162726833152</x:v>
      </x:c>
      <x:c r="I6201" s="14" t="n">
        <x:f>IFERROR(H6201/AVERAGE(D6201,G6201),"")</x:f>
        <x:v>0.01768034515781687</x:v>
      </x:c>
      <x:c r="J6201" s="14" t="n">
        <x:f>'Method'!$B$2</x:f>
        <x:v>0.05</x:v>
      </x:c>
      <x:c r="K6201" s="13" t="str">
        <x:f>IF(I6201&lt;=J6201,"是","否")</x:f>
        <x:v>是</x:v>
      </x:c>
      <x:c r="L6201" s="36" t="n">
        <x:v>0.8217929213835071</x:v>
      </x:c>
      <x:c r="M6201" s="36" t="n">
        <x:f>1-L6201</x:f>
        <x:v>0.17820707861649288</x:v>
      </x:c>
      <x:c r="N6201" s="13" t="str">
        <x:v>是</x:v>
      </x:c>
      <x:c r="O6201" s="15"/>
      <x:c r="P6201" s="13" t="str"/>
    </x:row>
    <x:row r="6202">
      <x:c r="A6202" s="15" t="n">
        <x:v>6201</x:v>
      </x:c>
      <x:c r="B6202" s="13" t="str">
        <x:v>Parnassiinae-3</x:v>
      </x:c>
      <x:c r="C6202" s="13" t="str">
        <x:v>Parnassiinae</x:v>
      </x:c>
      <x:c r="D6202" s="33" t="n">
        <x:f>'AR_values'!I270</x:f>
        <x:v>2.6331902913765703</x:v>
      </x:c>
      <x:c r="E6202" s="33" t="str">
        <x:v>Pieridae-Coliadinae-14</x:v>
      </x:c>
      <x:c r="F6202" s="33" t="str">
        <x:v>Pieridae-Coliadinae</x:v>
      </x:c>
      <x:c r="G6202" s="33" t="n">
        <x:f>'AR_values'!I305</x:f>
        <x:v>2.587036999278014</x:v>
      </x:c>
      <x:c r="H6202" s="33" t="n">
        <x:f>ABS(D6202-G6202)</x:f>
        <x:v>0.04615329209855634</x:v>
      </x:c>
      <x:c r="I6202" s="14" t="n">
        <x:f>IFERROR(H6202/AVERAGE(D6202,G6202),"")</x:f>
        <x:v>0.017682483742108863</x:v>
      </x:c>
      <x:c r="J6202" s="14" t="n">
        <x:f>'Method'!$B$2</x:f>
        <x:v>0.05</x:v>
      </x:c>
      <x:c r="K6202" s="13" t="str">
        <x:f>IF(I6202&lt;=J6202,"是","否")</x:f>
        <x:v>是</x:v>
      </x:c>
      <x:c r="L6202" s="36" t="n">
        <x:v>0.8437544679025878</x:v>
      </x:c>
      <x:c r="M6202" s="36" t="n">
        <x:f>1-L6202</x:f>
        <x:v>0.1562455320974122</x:v>
      </x:c>
      <x:c r="N6202" s="13" t="str">
        <x:v>是</x:v>
      </x:c>
      <x:c r="O6202" s="15"/>
      <x:c r="P6202" s="13" t="str"/>
    </x:row>
    <x:row r="6203">
      <x:c r="A6203" s="15" t="n">
        <x:v>6202</x:v>
      </x:c>
      <x:c r="B6203" s="13" t="str">
        <x:v>Biblidinae-15</x:v>
      </x:c>
      <x:c r="C6203" s="13" t="str">
        <x:v>Biblidinae</x:v>
      </x:c>
      <x:c r="D6203" s="33" t="n">
        <x:f>'AR_values'!I7</x:f>
        <x:v>2.490648862471045</x:v>
      </x:c>
      <x:c r="E6203" s="33" t="str">
        <x:v>Charaxinae-4</x:v>
      </x:c>
      <x:c r="F6203" s="33" t="str">
        <x:v>Charaxinae</x:v>
      </x:c>
      <x:c r="G6203" s="33" t="n">
        <x:f>'AR_values'!I25</x:f>
        <x:v>2.4469912103918943</x:v>
      </x:c>
      <x:c r="H6203" s="33" t="n">
        <x:f>ABS(D6203-G6203)</x:f>
        <x:v>0.04365765207915073</x:v>
      </x:c>
      <x:c r="I6203" s="14" t="n">
        <x:f>IFERROR(H6203/AVERAGE(D6203,G6203),"")</x:f>
        <x:v>0.017683610564930136</x:v>
      </x:c>
      <x:c r="J6203" s="14" t="n">
        <x:f>'Method'!$B$2</x:f>
        <x:v>0.05</x:v>
      </x:c>
      <x:c r="K6203" s="13" t="str">
        <x:f>IF(I6203&lt;=J6203,"是","否")</x:f>
        <x:v>是</x:v>
      </x:c>
      <x:c r="L6203" s="36" t="n">
        <x:v>0.8696263605597732</x:v>
      </x:c>
      <x:c r="M6203" s="36" t="n">
        <x:f>1-L6203</x:f>
        <x:v>0.13037363944022684</x:v>
      </x:c>
      <x:c r="N6203" s="13" t="str">
        <x:v>是</x:v>
      </x:c>
      <x:c r="O6203" s="15"/>
      <x:c r="P6203" s="13" t="str"/>
    </x:row>
    <x:row r="6204">
      <x:c r="A6204" s="15" t="n">
        <x:v>6203</x:v>
      </x:c>
      <x:c r="B6204" s="13" t="str">
        <x:v>Hesperiidae-10</x:v>
      </x:c>
      <x:c r="C6204" s="13" t="str">
        <x:v>Hesperiidae</x:v>
      </x:c>
      <x:c r="D6204" s="33" t="n">
        <x:f>'AR_values'!I76</x:f>
        <x:v>2.5946325444004152</x:v>
      </x:c>
      <x:c r="E6204" s="33" t="str">
        <x:v>Hesperiidae-17</x:v>
      </x:c>
      <x:c r="F6204" s="33" t="str">
        <x:v>Hesperiidae</x:v>
      </x:c>
      <x:c r="G6204" s="33" t="n">
        <x:f>'AR_values'!I83</x:f>
        <x:v>2.640925848247515</x:v>
      </x:c>
      <x:c r="H6204" s="33" t="n">
        <x:f>ABS(D6204-G6204)</x:f>
        <x:v>0.04629330384709984</x:v>
      </x:c>
      <x:c r="I6204" s="14" t="n">
        <x:f>IFERROR(H6204/AVERAGE(D6204,G6204),"")</x:f>
        <x:v>0.01768418967959847</x:v>
      </x:c>
      <x:c r="J6204" s="14" t="n">
        <x:f>'Method'!$B$2</x:f>
        <x:v>0.05</x:v>
      </x:c>
      <x:c r="K6204" s="13" t="str">
        <x:f>IF(I6204&lt;=J6204,"是","否")</x:f>
        <x:v>是</x:v>
      </x:c>
      <x:c r="L6204" s="36" t="n">
        <x:v>0.8231839879011296</x:v>
      </x:c>
      <x:c r="M6204" s="36" t="n">
        <x:f>1-L6204</x:f>
        <x:v>0.17681601209887043</x:v>
      </x:c>
      <x:c r="N6204" s="13" t="str">
        <x:v>否</x:v>
      </x:c>
      <x:c r="O6204" s="15"/>
      <x:c r="P6204" s="13" t="str"/>
    </x:row>
    <x:row r="6205">
      <x:c r="A6205" s="15" t="n">
        <x:v>6204</x:v>
      </x:c>
      <x:c r="B6205" s="13" t="str">
        <x:v>Papilionidae-7</x:v>
      </x:c>
      <x:c r="C6205" s="13" t="str">
        <x:v>Papilionidae</x:v>
      </x:c>
      <x:c r="D6205" s="33" t="n">
        <x:f>'AR_values'!I258</x:f>
        <x:v>2.8776607219065564</x:v>
      </x:c>
      <x:c r="E6205" s="33" t="str">
        <x:v>Satyrinae-3</x:v>
      </x:c>
      <x:c r="F6205" s="33" t="str">
        <x:v>Satyrinae</x:v>
      </x:c>
      <x:c r="G6205" s="33" t="n">
        <x:f>'AR_values'!I378</x:f>
        <x:v>2.929011336174991</x:v>
      </x:c>
      <x:c r="H6205" s="33" t="n">
        <x:f>ABS(D6205-G6205)</x:f>
        <x:v>0.05135061426843457</x:v>
      </x:c>
      <x:c r="I6205" s="14" t="n">
        <x:f>IFERROR(H6205/AVERAGE(D6205,G6205),"")</x:f>
        <x:v>0.017686762315762734</x:v>
      </x:c>
      <x:c r="J6205" s="14" t="n">
        <x:f>'Method'!$B$2</x:f>
        <x:v>0.05</x:v>
      </x:c>
      <x:c r="K6205" s="13" t="str">
        <x:f>IF(I6205&lt;=J6205,"是","否")</x:f>
        <x:v>是</x:v>
      </x:c>
      <x:c r="L6205" s="36" t="n">
        <x:v>0.8283579149210019</x:v>
      </x:c>
      <x:c r="M6205" s="36" t="n">
        <x:f>1-L6205</x:f>
        <x:v>0.17164208507899814</x:v>
      </x:c>
      <x:c r="N6205" s="13" t="str">
        <x:v>是</x:v>
      </x:c>
      <x:c r="O6205" s="15"/>
      <x:c r="P6205" s="13" t="str"/>
    </x:row>
    <x:row r="6206">
      <x:c r="A6206" s="15" t="n">
        <x:v>6205</x:v>
      </x:c>
      <x:c r="B6206" s="13" t="str">
        <x:v>Lycaenidae-16</x:v>
      </x:c>
      <x:c r="C6206" s="13" t="str">
        <x:v>Lycaenidae</x:v>
      </x:c>
      <x:c r="D6206" s="33" t="n">
        <x:f>'AR_values'!I148</x:f>
        <x:v>2.498859339538604</x:v>
      </x:c>
      <x:c r="E6206" s="33" t="str">
        <x:v>Pieridae_Gonepteryx_rhamni</x:v>
      </x:c>
      <x:c r="F6206" s="33" t="str">
        <x:v>Pieridae</x:v>
      </x:c>
      <x:c r="G6206" s="33" t="n">
        <x:f>'AR_values'!I329</x:f>
        <x:v>2.4550451233703305</x:v>
      </x:c>
      <x:c r="H6206" s="33" t="n">
        <x:f>ABS(D6206-G6206)</x:f>
        <x:v>0.0438142161682733</x:v>
      </x:c>
      <x:c r="I6206" s="14" t="n">
        <x:f>IFERROR(H6206/AVERAGE(D6206,G6206),"")</x:f>
        <x:v>0.01768876105557578</x:v>
      </x:c>
      <x:c r="J6206" s="14" t="n">
        <x:f>'Method'!$B$2</x:f>
        <x:v>0.05</x:v>
      </x:c>
      <x:c r="K6206" s="13" t="str">
        <x:f>IF(I6206&lt;=J6206,"是","否")</x:f>
        <x:v>是</x:v>
      </x:c>
      <x:c r="L6206" s="36" t="n">
        <x:v>0.5948082146276648</x:v>
      </x:c>
      <x:c r="M6206" s="36" t="n">
        <x:f>1-L6206</x:f>
        <x:v>0.40519178537233524</x:v>
      </x:c>
      <x:c r="N6206" s="13" t="str">
        <x:v>是</x:v>
      </x:c>
      <x:c r="O6206" s="15"/>
      <x:c r="P6206" s="13" t="str"/>
    </x:row>
    <x:row r="6207">
      <x:c r="A6207" s="15" t="n">
        <x:v>6206</x:v>
      </x:c>
      <x:c r="B6207" s="13" t="str">
        <x:v>Hesperiidae_Trapezites_sciron</x:v>
      </x:c>
      <x:c r="C6207" s="13" t="str">
        <x:v>Hesperiidae</x:v>
      </x:c>
      <x:c r="D6207" s="33" t="n">
        <x:f>'AR_values'!I128</x:f>
        <x:v>2.954498744525112</x:v>
      </x:c>
      <x:c r="E6207" s="33" t="str">
        <x:v>Papilionidae_Papilio_demoleus</x:v>
      </x:c>
      <x:c r="F6207" s="33" t="str">
        <x:v>Papilionidae</x:v>
      </x:c>
      <x:c r="G6207" s="33" t="n">
        <x:f>'AR_values'!I264</x:f>
        <x:v>3.007230622612166</x:v>
      </x:c>
      <x:c r="H6207" s="33" t="n">
        <x:f>ABS(D6207-G6207)</x:f>
        <x:v>0.05273187808705426</x:v>
      </x:c>
      <x:c r="I6207" s="14" t="n">
        <x:f>IFERROR(H6207/AVERAGE(D6207,G6207),"")</x:f>
        <x:v>0.017690128095289647</x:v>
      </x:c>
      <x:c r="J6207" s="14" t="n">
        <x:f>'Method'!$B$2</x:f>
        <x:v>0.05</x:v>
      </x:c>
      <x:c r="K6207" s="13" t="str">
        <x:f>IF(I6207&lt;=J6207,"是","否")</x:f>
        <x:v>是</x:v>
      </x:c>
      <x:c r="L6207" s="36" t="n">
        <x:v>0.8154105330712768</x:v>
      </x:c>
      <x:c r="M6207" s="36" t="n">
        <x:f>1-L6207</x:f>
        <x:v>0.18458946692872324</x:v>
      </x:c>
      <x:c r="N6207" s="13" t="str">
        <x:v>是</x:v>
      </x:c>
      <x:c r="O6207" s="15"/>
      <x:c r="P6207" s="13" t="str"/>
    </x:row>
    <x:row r="6208">
      <x:c r="A6208" s="15" t="n">
        <x:v>6207</x:v>
      </x:c>
      <x:c r="B6208" s="13" t="str">
        <x:v>Papilionidae-30</x:v>
      </x:c>
      <x:c r="C6208" s="13" t="str">
        <x:v>Papilionidae</x:v>
      </x:c>
      <x:c r="D6208" s="33" t="n">
        <x:f>'AR_values'!I241</x:f>
        <x:v>3.152567550345204</x:v>
      </x:c>
      <x:c r="E6208" s="33" t="str">
        <x:v>Papilionidae_Trogonoptera_trojana</x:v>
      </x:c>
      <x:c r="F6208" s="33" t="str">
        <x:v>Papilionidae</x:v>
      </x:c>
      <x:c r="G6208" s="33" t="n">
        <x:f>'AR_values'!I266</x:f>
        <x:v>3.2089030082191807</x:v>
      </x:c>
      <x:c r="H6208" s="33" t="n">
        <x:f>ABS(D6208-G6208)</x:f>
        <x:v>0.05633545787397676</x:v>
      </x:c>
      <x:c r="I6208" s="14" t="n">
        <x:f>IFERROR(H6208/AVERAGE(D6208,G6208),"")</x:f>
        <x:v>0.017711457549114296</x:v>
      </x:c>
      <x:c r="J6208" s="14" t="n">
        <x:f>'Method'!$B$2</x:f>
        <x:v>0.05</x:v>
      </x:c>
      <x:c r="K6208" s="13" t="str">
        <x:f>IF(I6208&lt;=J6208,"是","否")</x:f>
        <x:v>是</x:v>
      </x:c>
      <x:c r="L6208" s="36" t="n">
        <x:v>0.8969112141866397</x:v>
      </x:c>
      <x:c r="M6208" s="36" t="n">
        <x:f>1-L6208</x:f>
        <x:v>0.10308878581336034</x:v>
      </x:c>
      <x:c r="N6208" s="13" t="str">
        <x:v>否</x:v>
      </x:c>
      <x:c r="O6208" s="15"/>
      <x:c r="P6208" s="13" t="str"/>
    </x:row>
    <x:row r="6209">
      <x:c r="A6209" s="15" t="n">
        <x:v>6208</x:v>
      </x:c>
      <x:c r="B6209" s="13" t="str">
        <x:v>Hesperiidae_Trapezites_phigalia</x:v>
      </x:c>
      <x:c r="C6209" s="13" t="str">
        <x:v>Hesperiidae</x:v>
      </x:c>
      <x:c r="D6209" s="33" t="n">
        <x:f>'AR_values'!I127</x:f>
        <x:v>2.72511738918434</x:v>
      </x:c>
      <x:c r="E6209" s="33" t="str">
        <x:v>Nymphalinae-18</x:v>
      </x:c>
      <x:c r="F6209" s="33" t="str">
        <x:v>Nymphalinae</x:v>
      </x:c>
      <x:c r="G6209" s="33" t="n">
        <x:f>'AR_values'!I198</x:f>
        <x:v>2.677274072434985</x:v>
      </x:c>
      <x:c r="H6209" s="33" t="n">
        <x:f>ABS(D6209-G6209)</x:f>
        <x:v>0.04784331674935505</x:v>
      </x:c>
      <x:c r="I6209" s="14" t="n">
        <x:f>IFERROR(H6209/AVERAGE(D6209,G6209),"")</x:f>
        <x:v>0.017711902993055</x:v>
      </x:c>
      <x:c r="J6209" s="14" t="n">
        <x:f>'Method'!$B$2</x:f>
        <x:v>0.05</x:v>
      </x:c>
      <x:c r="K6209" s="13" t="str">
        <x:f>IF(I6209&lt;=J6209,"是","否")</x:f>
        <x:v>是</x:v>
      </x:c>
      <x:c r="L6209" s="36" t="n">
        <x:v>0.8753037552922314</x:v>
      </x:c>
      <x:c r="M6209" s="36" t="n">
        <x:f>1-L6209</x:f>
        <x:v>0.12469624470776863</x:v>
      </x:c>
      <x:c r="N6209" s="13" t="str">
        <x:v>是</x:v>
      </x:c>
      <x:c r="O6209" s="15"/>
      <x:c r="P6209" s="13" t="str"/>
    </x:row>
    <x:row r="6210">
      <x:c r="A6210" s="15" t="n">
        <x:v>6209</x:v>
      </x:c>
      <x:c r="B6210" s="13" t="str">
        <x:v>Papilionidae-16</x:v>
      </x:c>
      <x:c r="C6210" s="13" t="str">
        <x:v>Papilionidae</x:v>
      </x:c>
      <x:c r="D6210" s="33" t="n">
        <x:f>'AR_values'!I226</x:f>
        <x:v>3.218567596137974</x:v>
      </x:c>
      <x:c r="E6210" s="33" t="str">
        <x:v>Papilionidae-28</x:v>
      </x:c>
      <x:c r="F6210" s="33" t="str">
        <x:v>Papilionidae</x:v>
      </x:c>
      <x:c r="G6210" s="33" t="n">
        <x:f>'AR_values'!I238</x:f>
        <x:v>3.1620501718975826</x:v>
      </x:c>
      <x:c r="H6210" s="33" t="n">
        <x:f>ABS(D6210-G6210)</x:f>
        <x:v>0.05651742424039119</x:v>
      </x:c>
      <x:c r="I6210" s="14" t="n">
        <x:f>IFERROR(H6210/AVERAGE(D6210,G6210),"")</x:f>
        <x:v>0.017715345533945562</x:v>
      </x:c>
      <x:c r="J6210" s="14" t="n">
        <x:f>'Method'!$B$2</x:f>
        <x:v>0.05</x:v>
      </x:c>
      <x:c r="K6210" s="13" t="str">
        <x:f>IF(I6210&lt;=J6210,"是","否")</x:f>
        <x:v>是</x:v>
      </x:c>
      <x:c r="L6210" s="36" t="n">
        <x:v>0.8387775231353891</x:v>
      </x:c>
      <x:c r="M6210" s="36" t="n">
        <x:f>1-L6210</x:f>
        <x:v>0.1612224768646109</x:v>
      </x:c>
      <x:c r="N6210" s="13" t="str">
        <x:v>否</x:v>
      </x:c>
      <x:c r="O6210" s="15"/>
      <x:c r="P6210" s="13" t="str"/>
    </x:row>
    <x:row r="6211">
      <x:c r="A6211" s="15" t="n">
        <x:v>6210</x:v>
      </x:c>
      <x:c r="B6211" s="13" t="str">
        <x:v>Lycaenidae_Theclinesthes_serpentata</x:v>
      </x:c>
      <x:c r="C6211" s="13" t="str">
        <x:v>Lycaenidae</x:v>
      </x:c>
      <x:c r="D6211" s="33" t="n">
        <x:f>'AR_values'!I186</x:f>
        <x:v>2.4267462861233002</x:v>
      </x:c>
      <x:c r="E6211" s="33" t="str">
        <x:v>Riodinidae-6</x:v>
      </x:c>
      <x:c r="F6211" s="33" t="str">
        <x:v>Riodinidae</x:v>
      </x:c>
      <x:c r="G6211" s="33" t="n">
        <x:f>'AR_values'!I354</x:f>
        <x:v>2.4701372196015763</x:v>
      </x:c>
      <x:c r="H6211" s="33" t="n">
        <x:f>ABS(D6211-G6211)</x:f>
        <x:v>0.04339093347827605</x:v>
      </x:c>
      <x:c r="I6211" s="14" t="n">
        <x:f>IFERROR(H6211/AVERAGE(D6211,G6211),"")</x:f>
        <x:v>0.01772185653489544</x:v>
      </x:c>
      <x:c r="J6211" s="14" t="n">
        <x:f>'Method'!$B$2</x:f>
        <x:v>0.05</x:v>
      </x:c>
      <x:c r="K6211" s="13" t="str">
        <x:f>IF(I6211&lt;=J6211,"是","否")</x:f>
        <x:v>是</x:v>
      </x:c>
      <x:c r="L6211" s="36" t="n">
        <x:v>0.7999324022285459</x:v>
      </x:c>
      <x:c r="M6211" s="36" t="n">
        <x:f>1-L6211</x:f>
        <x:v>0.2000675977714541</x:v>
      </x:c>
      <x:c r="N6211" s="13" t="str">
        <x:v>是</x:v>
      </x:c>
      <x:c r="O6211" s="15"/>
      <x:c r="P6211" s="13" t="str"/>
    </x:row>
    <x:row r="6212">
      <x:c r="A6212" s="15" t="n">
        <x:v>6211</x:v>
      </x:c>
      <x:c r="B6212" s="13" t="str">
        <x:v>Satyrinae-13</x:v>
      </x:c>
      <x:c r="C6212" s="13" t="str">
        <x:v>Satyrinae</x:v>
      </x:c>
      <x:c r="D6212" s="33" t="n">
        <x:f>'AR_values'!I362</x:f>
        <x:v>2.5584248457056336</x:v>
      </x:c>
      <x:c r="E6212" s="33" t="str">
        <x:v>Satyrinae-7</x:v>
      </x:c>
      <x:c r="F6212" s="33" t="str">
        <x:v>Satyrinae</x:v>
      </x:c>
      <x:c r="G6212" s="33" t="n">
        <x:f>'AR_values'!I382</x:f>
        <x:v>2.5134817259008053</x:v>
      </x:c>
      <x:c r="H6212" s="33" t="n">
        <x:f>ABS(D6212-G6212)</x:f>
        <x:v>0.044943119804828235</x:v>
      </x:c>
      <x:c r="I6212" s="14" t="n">
        <x:f>IFERROR(H6212/AVERAGE(D6212,G6212),"")</x:f>
        <x:v>0.017722376849932105</x:v>
      </x:c>
      <x:c r="J6212" s="14" t="n">
        <x:f>'Method'!$B$2</x:f>
        <x:v>0.05</x:v>
      </x:c>
      <x:c r="K6212" s="13" t="str">
        <x:f>IF(I6212&lt;=J6212,"是","否")</x:f>
        <x:v>是</x:v>
      </x:c>
      <x:c r="L6212" s="36" t="n">
        <x:v>0.7731054118379785</x:v>
      </x:c>
      <x:c r="M6212" s="36" t="n">
        <x:f>1-L6212</x:f>
        <x:v>0.22689458816202146</x:v>
      </x:c>
      <x:c r="N6212" s="13" t="str">
        <x:v>否</x:v>
      </x:c>
      <x:c r="O6212" s="15"/>
      <x:c r="P6212" s="13" t="str"/>
    </x:row>
    <x:row r="6213">
      <x:c r="A6213" s="15" t="n">
        <x:v>6212</x:v>
      </x:c>
      <x:c r="B6213" s="13" t="str">
        <x:v>Lycaenidae_Candalides_heathi</x:v>
      </x:c>
      <x:c r="C6213" s="13" t="str">
        <x:v>Lycaenidae</x:v>
      </x:c>
      <x:c r="D6213" s="33" t="n">
        <x:f>'AR_values'!I166</x:f>
        <x:v>2.5235179269616976</x:v>
      </x:c>
      <x:c r="E6213" s="33" t="str">
        <x:v>Papilionidae-10</x:v>
      </x:c>
      <x:c r="F6213" s="33" t="str">
        <x:v>Papilionidae</x:v>
      </x:c>
      <x:c r="G6213" s="33" t="n">
        <x:f>'AR_values'!I220</x:f>
        <x:v>2.568647104070697</x:v>
      </x:c>
      <x:c r="H6213" s="33" t="n">
        <x:f>ABS(D6213-G6213)</x:f>
        <x:v>0.04512917710899922</x:v>
      </x:c>
      <x:c r="I6213" s="14" t="n">
        <x:f>IFERROR(H6213/AVERAGE(D6213,G6213),"")</x:f>
        <x:v>0.017724946789420788</x:v>
      </x:c>
      <x:c r="J6213" s="14" t="n">
        <x:f>'Method'!$B$2</x:f>
        <x:v>0.05</x:v>
      </x:c>
      <x:c r="K6213" s="13" t="str">
        <x:f>IF(I6213&lt;=J6213,"是","否")</x:f>
        <x:v>是</x:v>
      </x:c>
      <x:c r="L6213" s="36" t="n">
        <x:v>0.7375531949808006</x:v>
      </x:c>
      <x:c r="M6213" s="36" t="n">
        <x:f>1-L6213</x:f>
        <x:v>0.26244680501919937</x:v>
      </x:c>
      <x:c r="N6213" s="13" t="str">
        <x:v>是</x:v>
      </x:c>
      <x:c r="O6213" s="15"/>
      <x:c r="P6213" s="13" t="str"/>
    </x:row>
    <x:row r="6214">
      <x:c r="A6214" s="15" t="n">
        <x:v>6213</x:v>
      </x:c>
      <x:c r="B6214" s="13" t="str">
        <x:v>Heliconiinae-12</x:v>
      </x:c>
      <x:c r="C6214" s="13" t="str">
        <x:v>Heliconiinae</x:v>
      </x:c>
      <x:c r="D6214" s="33" t="n">
        <x:f>'AR_values'!I55</x:f>
        <x:v>2.594508588732347</x:v>
      </x:c>
      <x:c r="E6214" s="33" t="str">
        <x:v>Hesperiidae-17</x:v>
      </x:c>
      <x:c r="F6214" s="33" t="str">
        <x:v>Hesperiidae</x:v>
      </x:c>
      <x:c r="G6214" s="33" t="n">
        <x:f>'AR_values'!I83</x:f>
        <x:v>2.640925848247515</x:v>
      </x:c>
      <x:c r="H6214" s="33" t="n">
        <x:f>ABS(D6214-G6214)</x:f>
        <x:v>0.04641725951516795</x:v>
      </x:c>
      <x:c r="I6214" s="14" t="n">
        <x:f>IFERROR(H6214/AVERAGE(D6214,G6214),"")</x:f>
        <x:v>0.017731960957167267</x:v>
      </x:c>
      <x:c r="J6214" s="14" t="n">
        <x:f>'Method'!$B$2</x:f>
        <x:v>0.05</x:v>
      </x:c>
      <x:c r="K6214" s="13" t="str">
        <x:f>IF(I6214&lt;=J6214,"是","否")</x:f>
        <x:v>是</x:v>
      </x:c>
      <x:c r="L6214" s="36" t="n">
        <x:v>0.8494108056917489</x:v>
      </x:c>
      <x:c r="M6214" s="36" t="n">
        <x:f>1-L6214</x:f>
        <x:v>0.15058919430825113</x:v>
      </x:c>
      <x:c r="N6214" s="13" t="str">
        <x:v>是</x:v>
      </x:c>
      <x:c r="O6214" s="15"/>
      <x:c r="P6214" s="13" t="str"/>
    </x:row>
    <x:row r="6215">
      <x:c r="A6215" s="15" t="n">
        <x:v>6214</x:v>
      </x:c>
      <x:c r="B6215" s="13" t="str">
        <x:v>Papilionidae-42</x:v>
      </x:c>
      <x:c r="C6215" s="13" t="str">
        <x:v>Papilionidae</x:v>
      </x:c>
      <x:c r="D6215" s="33" t="n">
        <x:f>'AR_values'!I254</x:f>
        <x:v>2.9625258159915284</x:v>
      </x:c>
      <x:c r="E6215" s="33" t="str">
        <x:v>Pieridae-16</x:v>
      </x:c>
      <x:c r="F6215" s="33" t="str">
        <x:v>Pieridae</x:v>
      </x:c>
      <x:c r="G6215" s="33" t="n">
        <x:f>'AR_values'!I280</x:f>
        <x:v>3.0155433438763337</x:v>
      </x:c>
      <x:c r="H6215" s="33" t="n">
        <x:f>ABS(D6215-G6215)</x:f>
        <x:v>0.05301752788480529</x:v>
      </x:c>
      <x:c r="I6215" s="14" t="n">
        <x:f>IFERROR(H6215/AVERAGE(D6215,G6215),"")</x:f>
        <x:v>0.017737341762696226</x:v>
      </x:c>
      <x:c r="J6215" s="14" t="n">
        <x:f>'Method'!$B$2</x:f>
        <x:v>0.05</x:v>
      </x:c>
      <x:c r="K6215" s="13" t="str">
        <x:f>IF(I6215&lt;=J6215,"是","否")</x:f>
        <x:v>是</x:v>
      </x:c>
      <x:c r="L6215" s="36" t="n">
        <x:v>0.8308739914441977</x:v>
      </x:c>
      <x:c r="M6215" s="36" t="n">
        <x:f>1-L6215</x:f>
        <x:v>0.1691260085558023</x:v>
      </x:c>
      <x:c r="N6215" s="13" t="str">
        <x:v>是</x:v>
      </x:c>
      <x:c r="O6215" s="15"/>
      <x:c r="P6215" s="13" t="str"/>
    </x:row>
    <x:row r="6216">
      <x:c r="A6216" s="15" t="n">
        <x:v>6215</x:v>
      </x:c>
      <x:c r="B6216" s="13" t="str">
        <x:v>Nymphalinae-20</x:v>
      </x:c>
      <x:c r="C6216" s="13" t="str">
        <x:v>Nymphalinae</x:v>
      </x:c>
      <x:c r="D6216" s="33" t="n">
        <x:f>'AR_values'!I201</x:f>
        <x:v>2.6316211778781273</x:v>
      </x:c>
      <x:c r="E6216" s="33" t="str">
        <x:v>Papilionidae-21</x:v>
      </x:c>
      <x:c r="F6216" s="33" t="str">
        <x:v>Papilionidae</x:v>
      </x:c>
      <x:c r="G6216" s="33" t="n">
        <x:f>'AR_values'!I232</x:f>
        <x:v>2.6787195291908024</x:v>
      </x:c>
      <x:c r="H6216" s="33" t="n">
        <x:f>ABS(D6216-G6216)</x:f>
        <x:v>0.047098351312675035</x:v>
      </x:c>
      <x:c r="I6216" s="14" t="n">
        <x:f>IFERROR(H6216/AVERAGE(D6216,G6216),"")</x:f>
        <x:v>0.01773835386869978</x:v>
      </x:c>
      <x:c r="J6216" s="14" t="n">
        <x:f>'Method'!$B$2</x:f>
        <x:v>0.05</x:v>
      </x:c>
      <x:c r="K6216" s="13" t="str">
        <x:f>IF(I6216&lt;=J6216,"是","否")</x:f>
        <x:v>是</x:v>
      </x:c>
      <x:c r="L6216" s="36" t="n">
        <x:v>0.8367814982014823</x:v>
      </x:c>
      <x:c r="M6216" s="36" t="n">
        <x:f>1-L6216</x:f>
        <x:v>0.1632185017985177</x:v>
      </x:c>
      <x:c r="N6216" s="13" t="str">
        <x:v>是</x:v>
      </x:c>
      <x:c r="O6216" s="15"/>
      <x:c r="P6216" s="13" t="str"/>
    </x:row>
    <x:row r="6217">
      <x:c r="A6217" s="15" t="n">
        <x:v>6216</x:v>
      </x:c>
      <x:c r="B6217" s="13" t="str">
        <x:v>Papilionidae-30</x:v>
      </x:c>
      <x:c r="C6217" s="13" t="str">
        <x:v>Papilionidae</x:v>
      </x:c>
      <x:c r="D6217" s="33" t="n">
        <x:f>'AR_values'!I241</x:f>
        <x:v>3.152567550345204</x:v>
      </x:c>
      <x:c r="E6217" s="33" t="str">
        <x:v>Papilionidae-31</x:v>
      </x:c>
      <x:c r="F6217" s="33" t="str">
        <x:v>Papilionidae</x:v>
      </x:c>
      <x:c r="G6217" s="33" t="n">
        <x:f>'AR_values'!I242</x:f>
        <x:v>3.2090214484040662</x:v>
      </x:c>
      <x:c r="H6217" s="33" t="n">
        <x:f>ABS(D6217-G6217)</x:f>
        <x:v>0.05645389805886225</x:v>
      </x:c>
      <x:c r="I6217" s="14" t="n">
        <x:f>IFERROR(H6217/AVERAGE(D6217,G6217),"")</x:f>
        <x:v>0.017748363834872532</x:v>
      </x:c>
      <x:c r="J6217" s="14" t="n">
        <x:f>'Method'!$B$2</x:f>
        <x:v>0.05</x:v>
      </x:c>
      <x:c r="K6217" s="13" t="str">
        <x:f>IF(I6217&lt;=J6217,"是","否")</x:f>
        <x:v>是</x:v>
      </x:c>
      <x:c r="L6217" s="36" t="n">
        <x:v>0.817456687060438</x:v>
      </x:c>
      <x:c r="M6217" s="36" t="n">
        <x:f>1-L6217</x:f>
        <x:v>0.18254331293956205</x:v>
      </x:c>
      <x:c r="N6217" s="13" t="str">
        <x:v>否</x:v>
      </x:c>
      <x:c r="O6217" s="15"/>
      <x:c r="P6217" s="13" t="str"/>
    </x:row>
    <x:row r="6218">
      <x:c r="A6218" s="15" t="n">
        <x:v>6217</x:v>
      </x:c>
      <x:c r="B6218" s="13" t="str">
        <x:v>Hesperiidae_Motasingha_trimaculata</x:v>
      </x:c>
      <x:c r="C6218" s="13" t="str">
        <x:v>Hesperiidae</x:v>
      </x:c>
      <x:c r="D6218" s="33" t="n">
        <x:f>'AR_values'!I121</x:f>
        <x:v>3.0688836425381005</x:v>
      </x:c>
      <x:c r="E6218" s="33" t="str">
        <x:v>Papilionidae-17</x:v>
      </x:c>
      <x:c r="F6218" s="33" t="str">
        <x:v>Papilionidae</x:v>
      </x:c>
      <x:c r="G6218" s="33" t="n">
        <x:f>'AR_values'!I227</x:f>
        <x:v>3.1238412015161123</x:v>
      </x:c>
      <x:c r="H6218" s="33" t="n">
        <x:f>ABS(D6218-G6218)</x:f>
        <x:v>0.0549575589780118</x:v>
      </x:c>
      <x:c r="I6218" s="14" t="n">
        <x:f>IFERROR(H6218/AVERAGE(D6218,G6218),"")</x:f>
        <x:v>0.017749071809892505</x:v>
      </x:c>
      <x:c r="J6218" s="14" t="n">
        <x:f>'Method'!$B$2</x:f>
        <x:v>0.05</x:v>
      </x:c>
      <x:c r="K6218" s="13" t="str">
        <x:f>IF(I6218&lt;=J6218,"是","否")</x:f>
        <x:v>是</x:v>
      </x:c>
      <x:c r="L6218" s="36" t="n">
        <x:v>0.665091335252605</x:v>
      </x:c>
      <x:c r="M6218" s="36" t="n">
        <x:f>1-L6218</x:f>
        <x:v>0.334908664747395</x:v>
      </x:c>
      <x:c r="N6218" s="13" t="str">
        <x:v>是</x:v>
      </x:c>
      <x:c r="O6218" s="15"/>
      <x:c r="P6218" s="13" t="str"/>
    </x:row>
    <x:row r="6219">
      <x:c r="A6219" s="15" t="n">
        <x:v>6218</x:v>
      </x:c>
      <x:c r="B6219" s="13" t="str">
        <x:v>Heliconiinae-16</x:v>
      </x:c>
      <x:c r="C6219" s="13" t="str">
        <x:v>Heliconiinae</x:v>
      </x:c>
      <x:c r="D6219" s="33" t="n">
        <x:f>'AR_values'!I59</x:f>
        <x:v>3.187520537089849</x:v>
      </x:c>
      <x:c r="E6219" s="33" t="str">
        <x:v>Papilionidae-35</x:v>
      </x:c>
      <x:c r="F6219" s="33" t="str">
        <x:v>Papilionidae</x:v>
      </x:c>
      <x:c r="G6219" s="33" t="n">
        <x:f>'AR_values'!I246</x:f>
        <x:v>3.131426748620215</x:v>
      </x:c>
      <x:c r="H6219" s="33" t="n">
        <x:f>ABS(D6219-G6219)</x:f>
        <x:v>0.0560937884696342</x:v>
      </x:c>
      <x:c r="I6219" s="14" t="n">
        <x:f>IFERROR(H6219/AVERAGE(D6219,G6219),"")</x:f>
        <x:v>0.01775415616980603</x:v>
      </x:c>
      <x:c r="J6219" s="14" t="n">
        <x:f>'Method'!$B$2</x:f>
        <x:v>0.05</x:v>
      </x:c>
      <x:c r="K6219" s="13" t="str">
        <x:f>IF(I6219&lt;=J6219,"是","否")</x:f>
        <x:v>是</x:v>
      </x:c>
      <x:c r="L6219" s="36" t="n">
        <x:v>0.6541025972347848</x:v>
      </x:c>
      <x:c r="M6219" s="36" t="n">
        <x:f>1-L6219</x:f>
        <x:v>0.3458974027652152</x:v>
      </x:c>
      <x:c r="N6219" s="13" t="str">
        <x:v>是</x:v>
      </x:c>
      <x:c r="O6219" s="15"/>
      <x:c r="P6219" s="13" t="str"/>
    </x:row>
    <x:row r="6220">
      <x:c r="A6220" s="15" t="n">
        <x:v>6219</x:v>
      </x:c>
      <x:c r="B6220" s="13" t="str">
        <x:v>Hesperiidae_Anisynta_cynone</x:v>
      </x:c>
      <x:c r="C6220" s="13" t="str">
        <x:v>Hesperiidae</x:v>
      </x:c>
      <x:c r="D6220" s="33" t="n">
        <x:f>'AR_values'!I111</x:f>
        <x:v>2.7231750866675806</x:v>
      </x:c>
      <x:c r="E6220" s="33" t="str">
        <x:v>Limenitidinae-5</x:v>
      </x:c>
      <x:c r="F6220" s="33" t="str">
        <x:v>Limenitidinae</x:v>
      </x:c>
      <x:c r="G6220" s="33" t="n">
        <x:f>'AR_values'!I137</x:f>
        <x:v>2.6752389127189056</x:v>
      </x:c>
      <x:c r="H6220" s="33" t="n">
        <x:f>ABS(D6220-G6220)</x:f>
        <x:v>0.047936173948675</x:v>
      </x:c>
      <x:c r="I6220" s="14" t="n">
        <x:f>IFERROR(H6220/AVERAGE(D6220,G6220),"")</x:f>
        <x:v>0.01775935448971598</x:v>
      </x:c>
      <x:c r="J6220" s="14" t="n">
        <x:f>'Method'!$B$2</x:f>
        <x:v>0.05</x:v>
      </x:c>
      <x:c r="K6220" s="13" t="str">
        <x:f>IF(I6220&lt;=J6220,"是","否")</x:f>
        <x:v>是</x:v>
      </x:c>
      <x:c r="L6220" s="36" t="n">
        <x:v>0.7820653078697648</x:v>
      </x:c>
      <x:c r="M6220" s="36" t="n">
        <x:f>1-L6220</x:f>
        <x:v>0.2179346921302352</x:v>
      </x:c>
      <x:c r="N6220" s="13" t="str">
        <x:v>是</x:v>
      </x:c>
      <x:c r="O6220" s="15"/>
      <x:c r="P6220" s="13" t="str"/>
    </x:row>
    <x:row r="6221">
      <x:c r="A6221" s="15" t="n">
        <x:v>6220</x:v>
      </x:c>
      <x:c r="B6221" s="13" t="str">
        <x:v>Hesperiidae-36</x:v>
      </x:c>
      <x:c r="C6221" s="13" t="str">
        <x:v>Hesperiidae</x:v>
      </x:c>
      <x:c r="D6221" s="33" t="n">
        <x:f>'AR_values'!I104</x:f>
        <x:v>2.8559515557861443</x:v>
      </x:c>
      <x:c r="E6221" s="33" t="str">
        <x:v>Nymphalinae-14</x:v>
      </x:c>
      <x:c r="F6221" s="33" t="str">
        <x:v>Nymphalinae</x:v>
      </x:c>
      <x:c r="G6221" s="33" t="n">
        <x:f>'AR_values'!I194</x:f>
        <x:v>2.805672308307285</x:v>
      </x:c>
      <x:c r="H6221" s="33" t="n">
        <x:f>ABS(D6221-G6221)</x:f>
        <x:v>0.05027924747885937</x:v>
      </x:c>
      <x:c r="I6221" s="14" t="n">
        <x:f>IFERROR(H6221/AVERAGE(D6221,G6221),"")</x:f>
        <x:v>0.017761422759902952</x:v>
      </x:c>
      <x:c r="J6221" s="14" t="n">
        <x:f>'Method'!$B$2</x:f>
        <x:v>0.05</x:v>
      </x:c>
      <x:c r="K6221" s="13" t="str">
        <x:f>IF(I6221&lt;=J6221,"是","否")</x:f>
        <x:v>是</x:v>
      </x:c>
      <x:c r="L6221" s="36" t="n">
        <x:v>0.7593133449172489</x:v>
      </x:c>
      <x:c r="M6221" s="36" t="n">
        <x:f>1-L6221</x:f>
        <x:v>0.2406866550827511</x:v>
      </x:c>
      <x:c r="N6221" s="13" t="str">
        <x:v>是</x:v>
      </x:c>
      <x:c r="O6221" s="15"/>
      <x:c r="P6221" s="13" t="str"/>
    </x:row>
    <x:row r="6222">
      <x:c r="A6222" s="15" t="n">
        <x:v>6221</x:v>
      </x:c>
      <x:c r="B6222" s="13" t="str">
        <x:v>Biblidinae-7</x:v>
      </x:c>
      <x:c r="C6222" s="13" t="str">
        <x:v>Biblidinae</x:v>
      </x:c>
      <x:c r="D6222" s="33" t="n">
        <x:f>'AR_values'!I13</x:f>
        <x:v>2.4577608258924344</x:v>
      </x:c>
      <x:c r="E6222" s="33" t="str">
        <x:v>Lycaenidae_Lucia_limbaria</x:v>
      </x:c>
      <x:c r="F6222" s="33" t="str">
        <x:v>Lycaenidae</x:v>
      </x:c>
      <x:c r="G6222" s="33" t="n">
        <x:f>'AR_values'!I172</x:f>
        <x:v>2.501816901535715</x:v>
      </x:c>
      <x:c r="H6222" s="33" t="n">
        <x:f>ABS(D6222-G6222)</x:f>
        <x:v>0.0440560756432804</x:v>
      </x:c>
      <x:c r="I6222" s="14" t="n">
        <x:f>IFERROR(H6222/AVERAGE(D6222,G6222),"")</x:f>
        <x:v>0.017766059154445887</x:v>
      </x:c>
      <x:c r="J6222" s="14" t="n">
        <x:f>'Method'!$B$2</x:f>
        <x:v>0.05</x:v>
      </x:c>
      <x:c r="K6222" s="13" t="str">
        <x:f>IF(I6222&lt;=J6222,"是","否")</x:f>
        <x:v>是</x:v>
      </x:c>
      <x:c r="L6222" s="36" t="n">
        <x:v>0.8725403480558268</x:v>
      </x:c>
      <x:c r="M6222" s="36" t="n">
        <x:f>1-L6222</x:f>
        <x:v>0.1274596519441732</x:v>
      </x:c>
      <x:c r="N6222" s="13" t="str">
        <x:v>是</x:v>
      </x:c>
      <x:c r="O6222" s="15"/>
      <x:c r="P6222" s="13" t="str"/>
    </x:row>
    <x:row r="6223">
      <x:c r="A6223" s="15" t="n">
        <x:v>6222</x:v>
      </x:c>
      <x:c r="B6223" s="13" t="str">
        <x:v>Danainae-22</x:v>
      </x:c>
      <x:c r="C6223" s="13" t="str">
        <x:v>Danainae</x:v>
      </x:c>
      <x:c r="D6223" s="33" t="n">
        <x:f>'AR_values'!I43</x:f>
        <x:v>3.059912863434068</x:v>
      </x:c>
      <x:c r="E6223" s="33" t="str">
        <x:v>Heliconiinae-8</x:v>
      </x:c>
      <x:c r="F6223" s="33" t="str">
        <x:v>Heliconiinae</x:v>
      </x:c>
      <x:c r="G6223" s="33" t="n">
        <x:f>'AR_values'!I73</x:f>
        <x:v>3.0060250090214837</x:v>
      </x:c>
      <x:c r="H6223" s="33" t="n">
        <x:f>ABS(D6223-G6223)</x:f>
        <x:v>0.05388785441258426</x:v>
      </x:c>
      <x:c r="I6223" s="14" t="n">
        <x:f>IFERROR(H6223/AVERAGE(D6223,G6223),"")</x:f>
        <x:v>0.01776736113875493</x:v>
      </x:c>
      <x:c r="J6223" s="14" t="n">
        <x:f>'Method'!$B$2</x:f>
        <x:v>0.05</x:v>
      </x:c>
      <x:c r="K6223" s="13" t="str">
        <x:f>IF(I6223&lt;=J6223,"是","否")</x:f>
        <x:v>是</x:v>
      </x:c>
      <x:c r="L6223" s="36" t="n">
        <x:v>0.8692835205519794</x:v>
      </x:c>
      <x:c r="M6223" s="36" t="n">
        <x:f>1-L6223</x:f>
        <x:v>0.13071647944802056</x:v>
      </x:c>
      <x:c r="N6223" s="13" t="str">
        <x:v>是</x:v>
      </x:c>
      <x:c r="O6223" s="15"/>
      <x:c r="P6223" s="13" t="str"/>
    </x:row>
    <x:row r="6224">
      <x:c r="A6224" s="15" t="n">
        <x:v>6223</x:v>
      </x:c>
      <x:c r="B6224" s="13" t="str">
        <x:v>Hesperiidae-18</x:v>
      </x:c>
      <x:c r="C6224" s="13" t="str">
        <x:v>Hesperiidae</x:v>
      </x:c>
      <x:c r="D6224" s="33" t="n">
        <x:f>'AR_values'!I84</x:f>
        <x:v>2.861276114601334</x:v>
      </x:c>
      <x:c r="E6224" s="33" t="str">
        <x:v>Papilionidae-40</x:v>
      </x:c>
      <x:c r="F6224" s="33" t="str">
        <x:v>Papilionidae</x:v>
      </x:c>
      <x:c r="G6224" s="33" t="n">
        <x:f>'AR_values'!I252</x:f>
        <x:v>2.8108801691423007</x:v>
      </x:c>
      <x:c r="H6224" s="33" t="n">
        <x:f>ABS(D6224-G6224)</x:f>
        <x:v>0.05039594545903325</x:v>
      </x:c>
      <x:c r="I6224" s="14" t="n">
        <x:f>IFERROR(H6224/AVERAGE(D6224,G6224),"")</x:f>
        <x:v>0.01776958988364539</x:v>
      </x:c>
      <x:c r="J6224" s="14" t="n">
        <x:f>'Method'!$B$2</x:f>
        <x:v>0.05</x:v>
      </x:c>
      <x:c r="K6224" s="13" t="str">
        <x:f>IF(I6224&lt;=J6224,"是","否")</x:f>
        <x:v>是</x:v>
      </x:c>
      <x:c r="L6224" s="36" t="n">
        <x:v>0.8329366968110423</x:v>
      </x:c>
      <x:c r="M6224" s="36" t="n">
        <x:f>1-L6224</x:f>
        <x:v>0.16706330318895768</x:v>
      </x:c>
      <x:c r="N6224" s="13" t="str">
        <x:v>是</x:v>
      </x:c>
      <x:c r="O6224" s="15"/>
      <x:c r="P6224" s="13" t="str"/>
    </x:row>
    <x:row r="6225">
      <x:c r="A6225" s="15" t="n">
        <x:v>6224</x:v>
      </x:c>
      <x:c r="B6225" s="13" t="str">
        <x:v>Biblidinae-8</x:v>
      </x:c>
      <x:c r="C6225" s="13" t="str">
        <x:v>Biblidinae</x:v>
      </x:c>
      <x:c r="D6225" s="33" t="n">
        <x:f>'AR_values'!I14</x:f>
        <x:v>2.7056501761728056</x:v>
      </x:c>
      <x:c r="E6225" s="33" t="str">
        <x:v>Papilionidae_Papilio_polytes</x:v>
      </x:c>
      <x:c r="F6225" s="33" t="str">
        <x:v>Papilionidae</x:v>
      </x:c>
      <x:c r="G6225" s="33" t="n">
        <x:f>'AR_values'!I265</x:f>
        <x:v>2.6579933279056216</x:v>
      </x:c>
      <x:c r="H6225" s="33" t="n">
        <x:f>ABS(D6225-G6225)</x:f>
        <x:v>0.04765684826718397</x:v>
      </x:c>
      <x:c r="I6225" s="14" t="n">
        <x:f>IFERROR(H6225/AVERAGE(D6225,G6225),"")</x:f>
        <x:v>0.01777032654424049</x:v>
      </x:c>
      <x:c r="J6225" s="14" t="n">
        <x:f>'Method'!$B$2</x:f>
        <x:v>0.05</x:v>
      </x:c>
      <x:c r="K6225" s="13" t="str">
        <x:f>IF(I6225&lt;=J6225,"是","否")</x:f>
        <x:v>是</x:v>
      </x:c>
      <x:c r="L6225" s="36" t="n">
        <x:v>0.7254672897196262</x:v>
      </x:c>
      <x:c r="M6225" s="36" t="n">
        <x:f>1-L6225</x:f>
        <x:v>0.27453271028037385</x:v>
      </x:c>
      <x:c r="N6225" s="13" t="str">
        <x:v>是</x:v>
      </x:c>
      <x:c r="O6225" s="15"/>
      <x:c r="P6225" s="13" t="str"/>
    </x:row>
    <x:row r="6226">
      <x:c r="A6226" s="15" t="n">
        <x:v>6225</x:v>
      </x:c>
      <x:c r="B6226" s="13" t="str">
        <x:v>Lycaenidae_Theclinesthes_albocincta</x:v>
      </x:c>
      <x:c r="C6226" s="13" t="str">
        <x:v>Lycaenidae</x:v>
      </x:c>
      <x:c r="D6226" s="33" t="n">
        <x:f>'AR_values'!I184</x:f>
        <x:v>2.367311960675574</x:v>
      </x:c>
      <x:c r="E6226" s="33" t="str">
        <x:v>Pieridae-27</x:v>
      </x:c>
      <x:c r="F6226" s="33" t="str">
        <x:v>Pieridae</x:v>
      </x:c>
      <x:c r="G6226" s="33" t="n">
        <x:f>'AR_values'!I292</x:f>
        <x:v>2.4097641192868773</x:v>
      </x:c>
      <x:c r="H6226" s="33" t="n">
        <x:f>ABS(D6226-G6226)</x:f>
        <x:v>0.04245215861130314</x:v>
      </x:c>
      <x:c r="I6226" s="14" t="n">
        <x:f>IFERROR(H6226/AVERAGE(D6226,G6226),"")</x:f>
        <x:v>0.017773281354831097</x:v>
      </x:c>
      <x:c r="J6226" s="14" t="n">
        <x:f>'Method'!$B$2</x:f>
        <x:v>0.05</x:v>
      </x:c>
      <x:c r="K6226" s="13" t="str">
        <x:f>IF(I6226&lt;=J6226,"是","否")</x:f>
        <x:v>是</x:v>
      </x:c>
      <x:c r="L6226" s="36" t="n">
        <x:v>0.7819428499204786</x:v>
      </x:c>
      <x:c r="M6226" s="36" t="n">
        <x:f>1-L6226</x:f>
        <x:v>0.21805715007952142</x:v>
      </x:c>
      <x:c r="N6226" s="13" t="str">
        <x:v>是</x:v>
      </x:c>
      <x:c r="O6226" s="15"/>
      <x:c r="P6226" s="13" t="str"/>
    </x:row>
    <x:row r="6227">
      <x:c r="A6227" s="15" t="n">
        <x:v>6226</x:v>
      </x:c>
      <x:c r="B6227" s="13" t="str">
        <x:v>Lycaenidae_Candalides_hyacinthina</x:v>
      </x:c>
      <x:c r="C6227" s="13" t="str">
        <x:v>Lycaenidae</x:v>
      </x:c>
      <x:c r="D6227" s="33" t="n">
        <x:f>'AR_values'!I167</x:f>
        <x:v>2.546730965495565</x:v>
      </x:c>
      <x:c r="E6227" s="33" t="str">
        <x:v>Lycaenidae_Ogyris_otanes</x:v>
      </x:c>
      <x:c r="F6227" s="33" t="str">
        <x:v>Lycaenidae</x:v>
      </x:c>
      <x:c r="G6227" s="33" t="n">
        <x:f>'AR_values'!I182</x:f>
        <x:v>2.592402289032767</x:v>
      </x:c>
      <x:c r="H6227" s="33" t="n">
        <x:f>ABS(D6227-G6227)</x:f>
        <x:v>0.045671323537201935</x:v>
      </x:c>
      <x:c r="I6227" s="14" t="n">
        <x:f>IFERROR(H6227/AVERAGE(D6227,G6227),"")</x:f>
        <x:v>0.017773940186103867</x:v>
      </x:c>
      <x:c r="J6227" s="14" t="n">
        <x:f>'Method'!$B$2</x:f>
        <x:v>0.05</x:v>
      </x:c>
      <x:c r="K6227" s="13" t="str">
        <x:f>IF(I6227&lt;=J6227,"是","否")</x:f>
        <x:v>是</x:v>
      </x:c>
      <x:c r="L6227" s="36" t="n">
        <x:v>0.9344969047853002</x:v>
      </x:c>
      <x:c r="M6227" s="36" t="n">
        <x:f>1-L6227</x:f>
        <x:v>0.06550309521469977</x:v>
      </x:c>
      <x:c r="N6227" s="13" t="str">
        <x:v>否</x:v>
      </x:c>
      <x:c r="O6227" s="15"/>
      <x:c r="P6227" s="13" t="str"/>
    </x:row>
    <x:row r="6228">
      <x:c r="A6228" s="15" t="n">
        <x:v>6227</x:v>
      </x:c>
      <x:c r="B6228" s="13" t="str">
        <x:v>Heliconiinae-4</x:v>
      </x:c>
      <x:c r="C6228" s="13" t="str">
        <x:v>Heliconiinae</x:v>
      </x:c>
      <x:c r="D6228" s="33" t="n">
        <x:f>'AR_values'!I69</x:f>
        <x:v>2.9448795791455837</x:v>
      </x:c>
      <x:c r="E6228" s="33" t="str">
        <x:v>Hesperiidae-15</x:v>
      </x:c>
      <x:c r="F6228" s="33" t="str">
        <x:v>Hesperiidae</x:v>
      </x:c>
      <x:c r="G6228" s="33" t="n">
        <x:f>'AR_values'!I81</x:f>
        <x:v>2.997700546720106</x:v>
      </x:c>
      <x:c r="H6228" s="33" t="n">
        <x:f>ABS(D6228-G6228)</x:f>
        <x:v>0.05282096757452237</x:v>
      </x:c>
      <x:c r="I6228" s="14" t="n">
        <x:f>IFERROR(H6228/AVERAGE(D6228,G6228),"")</x:f>
        <x:v>0.01777711581695422</x:v>
      </x:c>
      <x:c r="J6228" s="14" t="n">
        <x:f>'Method'!$B$2</x:f>
        <x:v>0.05</x:v>
      </x:c>
      <x:c r="K6228" s="13" t="str">
        <x:f>IF(I6228&lt;=J6228,"是","否")</x:f>
        <x:v>是</x:v>
      </x:c>
      <x:c r="L6228" s="36" t="n">
        <x:v>0.908177865058213</x:v>
      </x:c>
      <x:c r="M6228" s="36" t="n">
        <x:f>1-L6228</x:f>
        <x:v>0.09182213494178704</x:v>
      </x:c>
      <x:c r="N6228" s="13" t="str">
        <x:v>是</x:v>
      </x:c>
      <x:c r="O6228" s="15"/>
      <x:c r="P6228" s="13" t="str"/>
    </x:row>
    <x:row r="6229">
      <x:c r="A6229" s="15" t="n">
        <x:v>6228</x:v>
      </x:c>
      <x:c r="B6229" s="13" t="str">
        <x:v>Limenitidinae-8</x:v>
      </x:c>
      <x:c r="C6229" s="13" t="str">
        <x:v>Limenitidinae</x:v>
      </x:c>
      <x:c r="D6229" s="33" t="n">
        <x:f>'AR_values'!I140</x:f>
        <x:v>2.3890954186981337</x:v>
      </x:c>
      <x:c r="E6229" s="33" t="str">
        <x:v>Lycaenidae_Ogyris_barnardi</x:v>
      </x:c>
      <x:c r="F6229" s="33" t="str">
        <x:v>Lycaenidae</x:v>
      </x:c>
      <x:c r="G6229" s="33" t="n">
        <x:f>'AR_values'!I177</x:f>
        <x:v>2.431952209627365</x:v>
      </x:c>
      <x:c r="H6229" s="33" t="n">
        <x:f>ABS(D6229-G6229)</x:f>
        <x:v>0.04285679092923145</x:v>
      </x:c>
      <x:c r="I6229" s="14" t="n">
        <x:f>IFERROR(H6229/AVERAGE(D6229,G6229),"")</x:f>
        <x:v>0.01777903652203368</x:v>
      </x:c>
      <x:c r="J6229" s="14" t="n">
        <x:f>'Method'!$B$2</x:f>
        <x:v>0.05</x:v>
      </x:c>
      <x:c r="K6229" s="13" t="str">
        <x:f>IF(I6229&lt;=J6229,"是","否")</x:f>
        <x:v>是</x:v>
      </x:c>
      <x:c r="L6229" s="36" t="n">
        <x:v>0.8834825993639807</x:v>
      </x:c>
      <x:c r="M6229" s="36" t="n">
        <x:f>1-L6229</x:f>
        <x:v>0.11651740063601934</x:v>
      </x:c>
      <x:c r="N6229" s="13" t="str">
        <x:v>是</x:v>
      </x:c>
      <x:c r="O6229" s="15"/>
      <x:c r="P6229" s="13" t="str"/>
    </x:row>
    <x:row r="6230">
      <x:c r="A6230" s="15" t="n">
        <x:v>6229</x:v>
      </x:c>
      <x:c r="B6230" s="13" t="str">
        <x:v>Danainae-7</x:v>
      </x:c>
      <x:c r="C6230" s="13" t="str">
        <x:v>Danainae</x:v>
      </x:c>
      <x:c r="D6230" s="33" t="n">
        <x:f>'AR_values'!I49</x:f>
        <x:v>2.5562486467181142</x:v>
      </x:c>
      <x:c r="E6230" s="33" t="str">
        <x:v>Riodinidae-19</x:v>
      </x:c>
      <x:c r="F6230" s="33" t="str">
        <x:v>Riodinidae</x:v>
      </x:c>
      <x:c r="G6230" s="33" t="n">
        <x:f>'AR_values'!I342</x:f>
        <x:v>2.602113971974256</x:v>
      </x:c>
      <x:c r="H6230" s="33" t="n">
        <x:f>ABS(D6230-G6230)</x:f>
        <x:v>0.04586532525614162</x:v>
      </x:c>
      <x:c r="I6230" s="14" t="n">
        <x:f>IFERROR(H6230/AVERAGE(D6230,G6230),"")</x:f>
        <x:v>0.017782900756119522</x:v>
      </x:c>
      <x:c r="J6230" s="14" t="n">
        <x:f>'Method'!$B$2</x:f>
        <x:v>0.05</x:v>
      </x:c>
      <x:c r="K6230" s="13" t="str">
        <x:f>IF(I6230&lt;=J6230,"是","否")</x:f>
        <x:v>是</x:v>
      </x:c>
      <x:c r="L6230" s="36" t="n">
        <x:v>0.8682085475386763</x:v>
      </x:c>
      <x:c r="M6230" s="36" t="n">
        <x:f>1-L6230</x:f>
        <x:v>0.13179145246132373</x:v>
      </x:c>
      <x:c r="N6230" s="13" t="str">
        <x:v>是</x:v>
      </x:c>
      <x:c r="O6230" s="15"/>
      <x:c r="P6230" s="13" t="str"/>
    </x:row>
    <x:row r="6231">
      <x:c r="A6231" s="15" t="n">
        <x:v>6230</x:v>
      </x:c>
      <x:c r="B6231" s="13" t="str">
        <x:v>Nymphalinae-9</x:v>
      </x:c>
      <x:c r="C6231" s="13" t="str">
        <x:v>Nymphalinae</x:v>
      </x:c>
      <x:c r="D6231" s="33" t="n">
        <x:f>'AR_values'!I218</x:f>
        <x:v>2.488617213677148</x:v>
      </x:c>
      <x:c r="E6231" s="33" t="str">
        <x:v>Satyrinae-15</x:v>
      </x:c>
      <x:c r="F6231" s="33" t="str">
        <x:v>Satyrinae</x:v>
      </x:c>
      <x:c r="G6231" s="33" t="n">
        <x:f>'AR_values'!I364</x:f>
        <x:v>2.533271446118186</x:v>
      </x:c>
      <x:c r="H6231" s="33" t="n">
        <x:f>ABS(D6231-G6231)</x:f>
        <x:v>0.044654232441037944</x:v>
      </x:c>
      <x:c r="I6231" s="14" t="n">
        <x:f>IFERROR(H6231/AVERAGE(D6231,G6231),"")</x:f>
        <x:v>0.017783840091292594</x:v>
      </x:c>
      <x:c r="J6231" s="14" t="n">
        <x:f>'Method'!$B$2</x:f>
        <x:v>0.05</x:v>
      </x:c>
      <x:c r="K6231" s="13" t="str">
        <x:f>IF(I6231&lt;=J6231,"是","否")</x:f>
        <x:v>是</x:v>
      </x:c>
      <x:c r="L6231" s="36" t="n">
        <x:v>0.844150484880442</x:v>
      </x:c>
      <x:c r="M6231" s="36" t="n">
        <x:f>1-L6231</x:f>
        <x:v>0.15584951511955802</x:v>
      </x:c>
      <x:c r="N6231" s="13" t="str">
        <x:v>是</x:v>
      </x:c>
      <x:c r="O6231" s="15"/>
      <x:c r="P6231" s="13" t="str"/>
    </x:row>
    <x:row r="6232">
      <x:c r="A6232" s="15" t="n">
        <x:v>6231</x:v>
      </x:c>
      <x:c r="B6232" s="13" t="str">
        <x:v>Biblidinae-8</x:v>
      </x:c>
      <x:c r="C6232" s="13" t="str">
        <x:v>Biblidinae</x:v>
      </x:c>
      <x:c r="D6232" s="33" t="n">
        <x:f>'AR_values'!I14</x:f>
        <x:v>2.7056501761728056</x:v>
      </x:c>
      <x:c r="E6232" s="33" t="str">
        <x:v>Pieridae-19</x:v>
      </x:c>
      <x:c r="F6232" s="33" t="str">
        <x:v>Pieridae</x:v>
      </x:c>
      <x:c r="G6232" s="33" t="n">
        <x:f>'AR_values'!I283</x:f>
        <x:v>2.657949024153296</x:v>
      </x:c>
      <x:c r="H6232" s="33" t="n">
        <x:f>ABS(D6232-G6232)</x:f>
        <x:v>0.04770115201950942</x:v>
      </x:c>
      <x:c r="I6232" s="14" t="n">
        <x:f>IFERROR(H6232/AVERAGE(D6232,G6232),"")</x:f>
        <x:v>0.017786993486243057</x:v>
      </x:c>
      <x:c r="J6232" s="14" t="n">
        <x:f>'Method'!$B$2</x:f>
        <x:v>0.05</x:v>
      </x:c>
      <x:c r="K6232" s="13" t="str">
        <x:f>IF(I6232&lt;=J6232,"是","否")</x:f>
        <x:v>是</x:v>
      </x:c>
      <x:c r="L6232" s="36" t="n">
        <x:v>0.8984144589246553</x:v>
      </x:c>
      <x:c r="M6232" s="36" t="n">
        <x:f>1-L6232</x:f>
        <x:v>0.10158554107534468</x:v>
      </x:c>
      <x:c r="N6232" s="13" t="str">
        <x:v>是</x:v>
      </x:c>
      <x:c r="O6232" s="15"/>
      <x:c r="P6232" s="13" t="str"/>
    </x:row>
    <x:row r="6233">
      <x:c r="A6233" s="15" t="n">
        <x:v>6232</x:v>
      </x:c>
      <x:c r="B6233" s="13" t="str">
        <x:v>Biblidinae-15</x:v>
      </x:c>
      <x:c r="C6233" s="13" t="str">
        <x:v>Biblidinae</x:v>
      </x:c>
      <x:c r="D6233" s="33" t="n">
        <x:f>'AR_values'!I7</x:f>
        <x:v>2.490648862471045</x:v>
      </x:c>
      <x:c r="E6233" s="33" t="str">
        <x:v>Lycaenidae_Ogyris_amaryllis</x:v>
      </x:c>
      <x:c r="F6233" s="33" t="str">
        <x:v>Lycaenidae</x:v>
      </x:c>
      <x:c r="G6233" s="33" t="n">
        <x:f>'AR_values'!I176</x:f>
        <x:v>2.5353520766284507</x:v>
      </x:c>
      <x:c r="H6233" s="33" t="n">
        <x:f>ABS(D6233-G6233)</x:f>
        <x:v>0.044703214157405746</x:v>
      </x:c>
      <x:c r="I6233" s="14" t="n">
        <x:f>IFERROR(H6233/AVERAGE(D6233,G6233),"")</x:f>
        <x:v>0.01778878066243067</x:v>
      </x:c>
      <x:c r="J6233" s="14" t="n">
        <x:f>'Method'!$B$2</x:f>
        <x:v>0.05</x:v>
      </x:c>
      <x:c r="K6233" s="13" t="str">
        <x:f>IF(I6233&lt;=J6233,"是","否")</x:f>
        <x:v>是</x:v>
      </x:c>
      <x:c r="L6233" s="36" t="n">
        <x:v>0.8725896599906847</x:v>
      </x:c>
      <x:c r="M6233" s="36" t="n">
        <x:f>1-L6233</x:f>
        <x:v>0.12741034000931528</x:v>
      </x:c>
      <x:c r="N6233" s="13" t="str">
        <x:v>是</x:v>
      </x:c>
      <x:c r="O6233" s="15"/>
      <x:c r="P6233" s="13" t="str"/>
    </x:row>
    <x:row r="6234">
      <x:c r="A6234" s="15" t="n">
        <x:v>6233</x:v>
      </x:c>
      <x:c r="B6234" s="13" t="str">
        <x:v>Lycaenidae_Candalides_hyacinthina</x:v>
      </x:c>
      <x:c r="C6234" s="13" t="str">
        <x:v>Lycaenidae</x:v>
      </x:c>
      <x:c r="D6234" s="33" t="n">
        <x:f>'AR_values'!I167</x:f>
        <x:v>2.546730965495565</x:v>
      </x:c>
      <x:c r="E6234" s="33" t="str">
        <x:v>Lycaenidae_Lucia_limbaria</x:v>
      </x:c>
      <x:c r="F6234" s="33" t="str">
        <x:v>Lycaenidae</x:v>
      </x:c>
      <x:c r="G6234" s="33" t="n">
        <x:f>'AR_values'!I172</x:f>
        <x:v>2.501816901535715</x:v>
      </x:c>
      <x:c r="H6234" s="33" t="n">
        <x:f>ABS(D6234-G6234)</x:f>
        <x:v>0.0449140639598502</x:v>
      </x:c>
      <x:c r="I6234" s="14" t="n">
        <x:f>IFERROR(H6234/AVERAGE(D6234,G6234),"")</x:f>
        <x:v>0.017792864460354704</x:v>
      </x:c>
      <x:c r="J6234" s="14" t="n">
        <x:f>'Method'!$B$2</x:f>
        <x:v>0.05</x:v>
      </x:c>
      <x:c r="K6234" s="13" t="str">
        <x:f>IF(I6234&lt;=J6234,"是","否")</x:f>
        <x:v>是</x:v>
      </x:c>
      <x:c r="L6234" s="36" t="n">
        <x:v>0.9283764117243785</x:v>
      </x:c>
      <x:c r="M6234" s="36" t="n">
        <x:f>1-L6234</x:f>
        <x:v>0.07162358827562154</x:v>
      </x:c>
      <x:c r="N6234" s="13" t="str">
        <x:v>否</x:v>
      </x:c>
      <x:c r="O6234" s="15"/>
      <x:c r="P6234" s="13" t="str"/>
    </x:row>
    <x:row r="6235">
      <x:c r="A6235" s="15" t="n">
        <x:v>6234</x:v>
      </x:c>
      <x:c r="B6235" s="13" t="str">
        <x:v>Biblidinae-12</x:v>
      </x:c>
      <x:c r="C6235" s="13" t="str">
        <x:v>Biblidinae</x:v>
      </x:c>
      <x:c r="D6235" s="33" t="n">
        <x:f>'AR_values'!I5</x:f>
        <x:v>2.7033611025331243</x:v>
      </x:c>
      <x:c r="E6235" s="33" t="str">
        <x:v>Charaxinae-3</x:v>
      </x:c>
      <x:c r="F6235" s="33" t="str">
        <x:v>Charaxinae</x:v>
      </x:c>
      <x:c r="G6235" s="33" t="n">
        <x:f>'AR_values'!I24</x:f>
        <x:v>2.655663704665578</x:v>
      </x:c>
      <x:c r="H6235" s="33" t="n">
        <x:f>ABS(D6235-G6235)</x:f>
        <x:v>0.04769739786754634</x:v>
      </x:c>
      <x:c r="I6235" s="14" t="n">
        <x:f>IFERROR(H6235/AVERAGE(D6235,G6235),"")</x:f>
        <x:v>0.017800775172182485</x:v>
      </x:c>
      <x:c r="J6235" s="14" t="n">
        <x:f>'Method'!$B$2</x:f>
        <x:v>0.05</x:v>
      </x:c>
      <x:c r="K6235" s="13" t="str">
        <x:f>IF(I6235&lt;=J6235,"是","否")</x:f>
        <x:v>是</x:v>
      </x:c>
      <x:c r="L6235" s="36" t="n">
        <x:v>0.765695815620279</x:v>
      </x:c>
      <x:c r="M6235" s="36" t="n">
        <x:f>1-L6235</x:f>
        <x:v>0.234304184379721</x:v>
      </x:c>
      <x:c r="N6235" s="13" t="str">
        <x:v>是</x:v>
      </x:c>
      <x:c r="O6235" s="15"/>
      <x:c r="P6235" s="13" t="str"/>
    </x:row>
    <x:row r="6236">
      <x:c r="A6236" s="15" t="n">
        <x:v>6235</x:v>
      </x:c>
      <x:c r="B6236" s="13" t="str">
        <x:v>Hesperiidae_Trapezites_lutea</x:v>
      </x:c>
      <x:c r="C6236" s="13" t="str">
        <x:v>Hesperiidae</x:v>
      </x:c>
      <x:c r="D6236" s="33" t="n">
        <x:f>'AR_values'!I126</x:f>
        <x:v>2.806294124049109</x:v>
      </x:c>
      <x:c r="E6236" s="33" t="str">
        <x:v>Pieridae-9</x:v>
      </x:c>
      <x:c r="F6236" s="33" t="str">
        <x:v>Pieridae</x:v>
      </x:c>
      <x:c r="G6236" s="33" t="n">
        <x:f>'AR_values'!I299</x:f>
        <x:v>2.7567727221374767</x:v>
      </x:c>
      <x:c r="H6236" s="33" t="n">
        <x:f>ABS(D6236-G6236)</x:f>
        <x:v>0.049521401911632346</x:v>
      </x:c>
      <x:c r="I6236" s="14" t="n">
        <x:f>IFERROR(H6236/AVERAGE(D6236,G6236),"")</x:f>
        <x:v>0.017803633600260858</x:v>
      </x:c>
      <x:c r="J6236" s="14" t="n">
        <x:f>'Method'!$B$2</x:f>
        <x:v>0.05</x:v>
      </x:c>
      <x:c r="K6236" s="13" t="str">
        <x:f>IF(I6236&lt;=J6236,"是","否")</x:f>
        <x:v>是</x:v>
      </x:c>
      <x:c r="L6236" s="36" t="n">
        <x:v>0.6436310229904536</x:v>
      </x:c>
      <x:c r="M6236" s="36" t="n">
        <x:f>1-L6236</x:f>
        <x:v>0.3563689770095464</x:v>
      </x:c>
      <x:c r="N6236" s="13" t="str">
        <x:v>是</x:v>
      </x:c>
      <x:c r="O6236" s="15"/>
      <x:c r="P6236" s="13" t="str"/>
    </x:row>
    <x:row r="6237">
      <x:c r="A6237" s="15" t="n">
        <x:v>6236</x:v>
      </x:c>
      <x:c r="B6237" s="13" t="str">
        <x:v>Papilionidae-42</x:v>
      </x:c>
      <x:c r="C6237" s="13" t="str">
        <x:v>Papilionidae</x:v>
      </x:c>
      <x:c r="D6237" s="33" t="n">
        <x:f>'AR_values'!I254</x:f>
        <x:v>2.9625258159915284</x:v>
      </x:c>
      <x:c r="E6237" s="33" t="str">
        <x:v>Satyrinae-21</x:v>
      </x:c>
      <x:c r="F6237" s="33" t="str">
        <x:v>Satyrinae</x:v>
      </x:c>
      <x:c r="G6237" s="33" t="n">
        <x:f>'AR_values'!I371</x:f>
        <x:v>2.910247328667684</x:v>
      </x:c>
      <x:c r="H6237" s="33" t="n">
        <x:f>ABS(D6237-G6237)</x:f>
        <x:v>0.052278487323844214</x:v>
      </x:c>
      <x:c r="I6237" s="14" t="n">
        <x:f>IFERROR(H6237/AVERAGE(D6237,G6237),"")</x:f>
        <x:v>0.017803680147729543</x:v>
      </x:c>
      <x:c r="J6237" s="14" t="n">
        <x:f>'Method'!$B$2</x:f>
        <x:v>0.05</x:v>
      </x:c>
      <x:c r="K6237" s="13" t="str">
        <x:f>IF(I6237&lt;=J6237,"是","否")</x:f>
        <x:v>是</x:v>
      </x:c>
      <x:c r="L6237" s="36" t="n">
        <x:v>0.8683264364697103</x:v>
      </x:c>
      <x:c r="M6237" s="36" t="n">
        <x:f>1-L6237</x:f>
        <x:v>0.1316735635302897</x:v>
      </x:c>
      <x:c r="N6237" s="13" t="str">
        <x:v>是</x:v>
      </x:c>
      <x:c r="O6237" s="15"/>
      <x:c r="P6237" s="13" t="str"/>
    </x:row>
    <x:row r="6238">
      <x:c r="A6238" s="15" t="n">
        <x:v>6237</x:v>
      </x:c>
      <x:c r="B6238" s="13" t="str">
        <x:v>Charaxinae-1</x:v>
      </x:c>
      <x:c r="C6238" s="13" t="str">
        <x:v>Charaxinae</x:v>
      </x:c>
      <x:c r="D6238" s="33" t="n">
        <x:f>'AR_values'!I16</x:f>
        <x:v>2.523144015314187</x:v>
      </x:c>
      <x:c r="E6238" s="33" t="str">
        <x:v>Lycaenidae_Acrodipsis_brisbanensis</x:v>
      </x:c>
      <x:c r="F6238" s="33" t="str">
        <x:v>Lycaenidae</x:v>
      </x:c>
      <x:c r="G6238" s="33" t="n">
        <x:f>'AR_values'!I163</x:f>
        <x:v>2.4786079471256066</x:v>
      </x:c>
      <x:c r="H6238" s="33" t="n">
        <x:f>ABS(D6238-G6238)</x:f>
        <x:v>0.04453606818858047</x:v>
      </x:c>
      <x:c r="I6238" s="14" t="n">
        <x:f>IFERROR(H6238/AVERAGE(D6238,G6238),"")</x:f>
        <x:v>0.01780818742033594</x:v>
      </x:c>
      <x:c r="J6238" s="14" t="n">
        <x:f>'Method'!$B$2</x:f>
        <x:v>0.05</x:v>
      </x:c>
      <x:c r="K6238" s="13" t="str">
        <x:f>IF(I6238&lt;=J6238,"是","否")</x:f>
        <x:v>是</x:v>
      </x:c>
      <x:c r="L6238" s="36" t="n">
        <x:v>0.7757169353688115</x:v>
      </x:c>
      <x:c r="M6238" s="36" t="n">
        <x:f>1-L6238</x:f>
        <x:v>0.22428306463118852</x:v>
      </x:c>
      <x:c r="N6238" s="13" t="str">
        <x:v>是</x:v>
      </x:c>
      <x:c r="O6238" s="15"/>
      <x:c r="P6238" s="13" t="str"/>
    </x:row>
    <x:row r="6239">
      <x:c r="A6239" s="15" t="n">
        <x:v>6238</x:v>
      </x:c>
      <x:c r="B6239" s="13" t="str">
        <x:v>Charaxinae-4</x:v>
      </x:c>
      <x:c r="C6239" s="13" t="str">
        <x:v>Charaxinae</x:v>
      </x:c>
      <x:c r="D6239" s="33" t="n">
        <x:f>'AR_values'!I25</x:f>
        <x:v>2.4469912103918943</x:v>
      </x:c>
      <x:c r="E6239" s="33" t="str">
        <x:v>Satyrinae-2</x:v>
      </x:c>
      <x:c r="F6239" s="33" t="str">
        <x:v>Satyrinae</x:v>
      </x:c>
      <x:c r="G6239" s="33" t="n">
        <x:f>'AR_values'!I369</x:f>
        <x:v>2.490963155212553</x:v>
      </x:c>
      <x:c r="H6239" s="33" t="n">
        <x:f>ABS(D6239-G6239)</x:f>
        <x:v>0.04397194482065858</x:v>
      </x:c>
      <x:c r="I6239" s="14" t="n">
        <x:f>IFERROR(H6239/AVERAGE(D6239,G6239),"")</x:f>
        <x:v>0.017809781769935834</x:v>
      </x:c>
      <x:c r="J6239" s="14" t="n">
        <x:f>'Method'!$B$2</x:f>
        <x:v>0.05</x:v>
      </x:c>
      <x:c r="K6239" s="13" t="str">
        <x:f>IF(I6239&lt;=J6239,"是","否")</x:f>
        <x:v>是</x:v>
      </x:c>
      <x:c r="L6239" s="36" t="n">
        <x:v>0.8351323178318033</x:v>
      </x:c>
      <x:c r="M6239" s="36" t="n">
        <x:f>1-L6239</x:f>
        <x:v>0.1648676821681967</x:v>
      </x:c>
      <x:c r="N6239" s="13" t="str">
        <x:v>是</x:v>
      </x:c>
      <x:c r="O6239" s="15"/>
      <x:c r="P6239" s="13" t="str"/>
    </x:row>
    <x:row r="6240">
      <x:c r="A6240" s="15" t="n">
        <x:v>6239</x:v>
      </x:c>
      <x:c r="B6240" s="13" t="str">
        <x:v>Heliconiinae-21</x:v>
      </x:c>
      <x:c r="C6240" s="13" t="str">
        <x:v>Heliconiinae</x:v>
      </x:c>
      <x:c r="D6240" s="33" t="n">
        <x:f>'AR_values'!I65</x:f>
        <x:v>2.475657871833206</x:v>
      </x:c>
      <x:c r="E6240" s="33" t="str">
        <x:v>Lycaenidae_Ogyris_barnardi</x:v>
      </x:c>
      <x:c r="F6240" s="33" t="str">
        <x:v>Lycaenidae</x:v>
      </x:c>
      <x:c r="G6240" s="33" t="n">
        <x:f>'AR_values'!I177</x:f>
        <x:v>2.431952209627365</x:v>
      </x:c>
      <x:c r="H6240" s="33" t="n">
        <x:f>ABS(D6240-G6240)</x:f>
        <x:v>0.043705662205840934</x:v>
      </x:c>
      <x:c r="I6240" s="14" t="n">
        <x:f>IFERROR(H6240/AVERAGE(D6240,G6240),"")</x:f>
        <x:v>0.01781138333338558</x:v>
      </x:c>
      <x:c r="J6240" s="14" t="n">
        <x:f>'Method'!$B$2</x:f>
        <x:v>0.05</x:v>
      </x:c>
      <x:c r="K6240" s="13" t="str">
        <x:f>IF(I6240&lt;=J6240,"是","否")</x:f>
        <x:v>是</x:v>
      </x:c>
      <x:c r="L6240" s="36" t="n">
        <x:v>0.8430288515343465</x:v>
      </x:c>
      <x:c r="M6240" s="36" t="n">
        <x:f>1-L6240</x:f>
        <x:v>0.15697114846565352</x:v>
      </x:c>
      <x:c r="N6240" s="13" t="str">
        <x:v>是</x:v>
      </x:c>
      <x:c r="O6240" s="15"/>
      <x:c r="P6240" s="13" t="str"/>
    </x:row>
    <x:row r="6241">
      <x:c r="A6241" s="15" t="n">
        <x:v>6240</x:v>
      </x:c>
      <x:c r="B6241" s="13" t="str">
        <x:v>Hesperiidae-18</x:v>
      </x:c>
      <x:c r="C6241" s="13" t="str">
        <x:v>Hesperiidae</x:v>
      </x:c>
      <x:c r="D6241" s="33" t="n">
        <x:f>'AR_values'!I84</x:f>
        <x:v>2.861276114601334</x:v>
      </x:c>
      <x:c r="E6241" s="33" t="str">
        <x:v>Pieridae-4</x:v>
      </x:c>
      <x:c r="F6241" s="33" t="str">
        <x:v>Pieridae</x:v>
      </x:c>
      <x:c r="G6241" s="33" t="n">
        <x:f>'AR_values'!I294</x:f>
        <x:v>2.810742783341058</x:v>
      </x:c>
      <x:c r="H6241" s="33" t="n">
        <x:f>ABS(D6241-G6241)</x:f>
        <x:v>0.050533331260275816</x:v>
      </x:c>
      <x:c r="I6241" s="14" t="n">
        <x:f>IFERROR(H6241/AVERAGE(D6241,G6241),"")</x:f>
        <x:v>0.017818463643909058</x:v>
      </x:c>
      <x:c r="J6241" s="14" t="n">
        <x:f>'Method'!$B$2</x:f>
        <x:v>0.05</x:v>
      </x:c>
      <x:c r="K6241" s="13" t="str">
        <x:f>IF(I6241&lt;=J6241,"是","否")</x:f>
        <x:v>是</x:v>
      </x:c>
      <x:c r="L6241" s="36" t="n">
        <x:v>0.7578912311430721</x:v>
      </x:c>
      <x:c r="M6241" s="36" t="n">
        <x:f>1-L6241</x:f>
        <x:v>0.2421087688569279</x:v>
      </x:c>
      <x:c r="N6241" s="13" t="str">
        <x:v>是</x:v>
      </x:c>
      <x:c r="O6241" s="15"/>
      <x:c r="P6241" s="13" t="str"/>
    </x:row>
    <x:row r="6242">
      <x:c r="A6242" s="15" t="n">
        <x:v>6241</x:v>
      </x:c>
      <x:c r="B6242" s="13" t="str">
        <x:v>Riodinidae-2</x:v>
      </x:c>
      <x:c r="C6242" s="13" t="str">
        <x:v>Riodinidae</x:v>
      </x:c>
      <x:c r="D6242" s="33" t="n">
        <x:f>'AR_values'!I343</x:f>
        <x:v>2.321349549491152</x:v>
      </x:c>
      <x:c r="E6242" s="33" t="str">
        <x:v>Satyrinae-18</x:v>
      </x:c>
      <x:c r="F6242" s="33" t="str">
        <x:v>Satyrinae</x:v>
      </x:c>
      <x:c r="G6242" s="33" t="n">
        <x:f>'AR_values'!I367</x:f>
        <x:v>2.3630928030665608</x:v>
      </x:c>
      <x:c r="H6242" s="33" t="n">
        <x:f>ABS(D6242-G6242)</x:f>
        <x:v>0.04174325357540898</x:v>
      </x:c>
      <x:c r="I6242" s="14" t="n">
        <x:f>IFERROR(H6242/AVERAGE(D6242,G6242),"")</x:f>
        <x:v>0.017822080168247604</x:v>
      </x:c>
      <x:c r="J6242" s="14" t="n">
        <x:f>'Method'!$B$2</x:f>
        <x:v>0.05</x:v>
      </x:c>
      <x:c r="K6242" s="13" t="str">
        <x:f>IF(I6242&lt;=J6242,"是","否")</x:f>
        <x:v>是</x:v>
      </x:c>
      <x:c r="L6242" s="36" t="n">
        <x:v>0.8227668753172052</x:v>
      </x:c>
      <x:c r="M6242" s="36" t="n">
        <x:f>1-L6242</x:f>
        <x:v>0.17723312468279484</x:v>
      </x:c>
      <x:c r="N6242" s="13" t="str">
        <x:v>是</x:v>
      </x:c>
      <x:c r="O6242" s="15"/>
      <x:c r="P6242" s="13" t="str"/>
    </x:row>
    <x:row r="6243">
      <x:c r="A6243" s="15" t="n">
        <x:v>6242</x:v>
      </x:c>
      <x:c r="B6243" s="13" t="str">
        <x:v>Nymphalinae-11</x:v>
      </x:c>
      <x:c r="C6243" s="13" t="str">
        <x:v>Nymphalinae</x:v>
      </x:c>
      <x:c r="D6243" s="33" t="n">
        <x:f>'AR_values'!I191</x:f>
        <x:v>2.2703122194212044</x:v>
      </x:c>
      <x:c r="E6243" s="33" t="str">
        <x:v>Riodinidae-25</x:v>
      </x:c>
      <x:c r="F6243" s="33" t="str">
        <x:v>Riodinidae</x:v>
      </x:c>
      <x:c r="G6243" s="33" t="n">
        <x:f>'AR_values'!I349</x:f>
        <x:v>2.230201393342243</x:v>
      </x:c>
      <x:c r="H6243" s="33" t="n">
        <x:f>ABS(D6243-G6243)</x:f>
        <x:v>0.04011082607896155</x:v>
      </x:c>
      <x:c r="I6243" s="14" t="n">
        <x:f>IFERROR(H6243/AVERAGE(D6243,G6243),"")</x:f>
        <x:v>0.01782499933572352</x:v>
      </x:c>
      <x:c r="J6243" s="14" t="n">
        <x:f>'Method'!$B$2</x:f>
        <x:v>0.05</x:v>
      </x:c>
      <x:c r="K6243" s="13" t="str">
        <x:f>IF(I6243&lt;=J6243,"是","否")</x:f>
        <x:v>是</x:v>
      </x:c>
      <x:c r="L6243" s="36" t="n">
        <x:v>0.8845434485657245</x:v>
      </x:c>
      <x:c r="M6243" s="36" t="n">
        <x:f>1-L6243</x:f>
        <x:v>0.11545655143427547</x:v>
      </x:c>
      <x:c r="N6243" s="13" t="str">
        <x:v>是</x:v>
      </x:c>
      <x:c r="O6243" s="15"/>
      <x:c r="P6243" s="13" t="str"/>
    </x:row>
    <x:row r="6244">
      <x:c r="A6244" s="15" t="n">
        <x:v>6243</x:v>
      </x:c>
      <x:c r="B6244" s="13" t="str">
        <x:v>Hesperiidae_Herimosa_albovenata</x:v>
      </x:c>
      <x:c r="C6244" s="13" t="str">
        <x:v>Hesperiidae</x:v>
      </x:c>
      <x:c r="D6244" s="33" t="n">
        <x:f>'AR_values'!I116</x:f>
        <x:v>2.739139809980161</x:v>
      </x:c>
      <x:c r="E6244" s="33" t="str">
        <x:v>Pieridae-10</x:v>
      </x:c>
      <x:c r="F6244" s="33" t="str">
        <x:v>Pieridae</x:v>
      </x:c>
      <x:c r="G6244" s="33" t="n">
        <x:f>'AR_values'!I275</x:f>
        <x:v>2.7884042166385443</x:v>
      </x:c>
      <x:c r="H6244" s="33" t="n">
        <x:f>ABS(D6244-G6244)</x:f>
        <x:v>0.049264406658383386</x:v>
      </x:c>
      <x:c r="I6244" s="14" t="n">
        <x:f>IFERROR(H6244/AVERAGE(D6244,G6244),"")</x:f>
        <x:v>0.017825061698701395</x:v>
      </x:c>
      <x:c r="J6244" s="14" t="n">
        <x:f>'Method'!$B$2</x:f>
        <x:v>0.05</x:v>
      </x:c>
      <x:c r="K6244" s="13" t="str">
        <x:f>IF(I6244&lt;=J6244,"是","否")</x:f>
        <x:v>是</x:v>
      </x:c>
      <x:c r="L6244" s="36" t="n">
        <x:v>0.6597975538703936</x:v>
      </x:c>
      <x:c r="M6244" s="36" t="n">
        <x:f>1-L6244</x:f>
        <x:v>0.3402024461296064</x:v>
      </x:c>
      <x:c r="N6244" s="13" t="str">
        <x:v>是</x:v>
      </x:c>
      <x:c r="O6244" s="15"/>
      <x:c r="P6244" s="13" t="str"/>
    </x:row>
    <x:row r="6245">
      <x:c r="A6245" s="15" t="n">
        <x:v>6244</x:v>
      </x:c>
      <x:c r="B6245" s="13" t="str">
        <x:v>Pieridae-11</x:v>
      </x:c>
      <x:c r="C6245" s="13" t="str">
        <x:v>Pieridae</x:v>
      </x:c>
      <x:c r="D6245" s="33" t="n">
        <x:f>'AR_values'!I276</x:f>
        <x:v>2.871034869040152</x:v>
      </x:c>
      <x:c r="E6245" s="33" t="str">
        <x:v>Pieridae-3</x:v>
      </x:c>
      <x:c r="F6245" s="33" t="str">
        <x:v>Pieridae</x:v>
      </x:c>
      <x:c r="G6245" s="33" t="n">
        <x:f>'AR_values'!I293</x:f>
        <x:v>2.8202857168729976</x:v>
      </x:c>
      <x:c r="H6245" s="33" t="n">
        <x:f>ABS(D6245-G6245)</x:f>
        <x:v>0.05074915216715459</x:v>
      </x:c>
      <x:c r="I6245" s="14" t="n">
        <x:f>IFERROR(H6245/AVERAGE(D6245,G6245),"")</x:f>
        <x:v>0.017833875776657584</x:v>
      </x:c>
      <x:c r="J6245" s="14" t="n">
        <x:f>'Method'!$B$2</x:f>
        <x:v>0.05</x:v>
      </x:c>
      <x:c r="K6245" s="13" t="str">
        <x:f>IF(I6245&lt;=J6245,"是","否")</x:f>
        <x:v>是</x:v>
      </x:c>
      <x:c r="L6245" s="36" t="n">
        <x:v>0.7465580668577827</x:v>
      </x:c>
      <x:c r="M6245" s="36" t="n">
        <x:f>1-L6245</x:f>
        <x:v>0.2534419331422173</x:v>
      </x:c>
      <x:c r="N6245" s="13" t="str">
        <x:v>否</x:v>
      </x:c>
      <x:c r="O6245" s="15"/>
      <x:c r="P6245" s="13" t="str"/>
    </x:row>
    <x:row r="6246">
      <x:c r="A6246" s="15" t="n">
        <x:v>6245</x:v>
      </x:c>
      <x:c r="B6246" s="13" t="str">
        <x:v>Papilionidae-26</x:v>
      </x:c>
      <x:c r="C6246" s="13" t="str">
        <x:v>Papilionidae</x:v>
      </x:c>
      <x:c r="D6246" s="33" t="n">
        <x:f>'AR_values'!I236</x:f>
        <x:v>2.910143414751003</x:v>
      </x:c>
      <x:c r="E6246" s="33" t="str">
        <x:v>Papilionidae-42</x:v>
      </x:c>
      <x:c r="F6246" s="33" t="str">
        <x:v>Papilionidae</x:v>
      </x:c>
      <x:c r="G6246" s="33" t="n">
        <x:f>'AR_values'!I254</x:f>
        <x:v>2.9625258159915284</x:v>
      </x:c>
      <x:c r="H6246" s="33" t="n">
        <x:f>ABS(D6246-G6246)</x:f>
        <x:v>0.0523824012405254</x:v>
      </x:c>
      <x:c r="I6246" s="14" t="n">
        <x:f>IFERROR(H6246/AVERAGE(D6246,G6246),"")</x:f>
        <x:v>0.01783938416497612</x:v>
      </x:c>
      <x:c r="J6246" s="14" t="n">
        <x:f>'Method'!$B$2</x:f>
        <x:v>0.05</x:v>
      </x:c>
      <x:c r="K6246" s="13" t="str">
        <x:f>IF(I6246&lt;=J6246,"是","否")</x:f>
        <x:v>是</x:v>
      </x:c>
      <x:c r="L6246" s="36" t="n">
        <x:v>0.9058821900357251</x:v>
      </x:c>
      <x:c r="M6246" s="36" t="n">
        <x:f>1-L6246</x:f>
        <x:v>0.09411780996427488</x:v>
      </x:c>
      <x:c r="N6246" s="13" t="str">
        <x:v>否</x:v>
      </x:c>
      <x:c r="O6246" s="15"/>
      <x:c r="P6246" s="13" t="str"/>
    </x:row>
    <x:row r="6247">
      <x:c r="A6247" s="15" t="n">
        <x:v>6246</x:v>
      </x:c>
      <x:c r="B6247" s="13" t="str">
        <x:v>Hesperiidae-27</x:v>
      </x:c>
      <x:c r="C6247" s="13" t="str">
        <x:v>Hesperiidae</x:v>
      </x:c>
      <x:c r="D6247" s="33" t="n">
        <x:f>'AR_values'!I94</x:f>
        <x:v>2.6390698606105385</x:v>
      </x:c>
      <x:c r="E6247" s="33" t="str">
        <x:v>Lycaenidae_Ogyris_otanes</x:v>
      </x:c>
      <x:c r="F6247" s="33" t="str">
        <x:v>Lycaenidae</x:v>
      </x:c>
      <x:c r="G6247" s="33" t="n">
        <x:f>'AR_values'!I182</x:f>
        <x:v>2.592402289032767</x:v>
      </x:c>
      <x:c r="H6247" s="33" t="n">
        <x:f>ABS(D6247-G6247)</x:f>
        <x:v>0.04666757157777157</x:v>
      </x:c>
      <x:c r="I6247" s="14" t="n">
        <x:f>IFERROR(H6247/AVERAGE(D6247,G6247),"")</x:f>
        <x:v>0.01784108573757904</x:v>
      </x:c>
      <x:c r="J6247" s="14" t="n">
        <x:f>'Method'!$B$2</x:f>
        <x:v>0.05</x:v>
      </x:c>
      <x:c r="K6247" s="13" t="str">
        <x:f>IF(I6247&lt;=J6247,"是","否")</x:f>
        <x:v>是</x:v>
      </x:c>
      <x:c r="L6247" s="36" t="n">
        <x:v>0.8682155549645819</x:v>
      </x:c>
      <x:c r="M6247" s="36" t="n">
        <x:f>1-L6247</x:f>
        <x:v>0.13178444503541809</x:v>
      </x:c>
      <x:c r="N6247" s="13" t="str">
        <x:v>是</x:v>
      </x:c>
      <x:c r="O6247" s="15"/>
      <x:c r="P6247" s="13" t="str"/>
    </x:row>
    <x:row r="6248">
      <x:c r="A6248" s="15" t="n">
        <x:v>6247</x:v>
      </x:c>
      <x:c r="B6248" s="13" t="str">
        <x:v>Lycaenidae_Hypochrysops_ignita</x:v>
      </x:c>
      <x:c r="C6248" s="13" t="str">
        <x:v>Lycaenidae</x:v>
      </x:c>
      <x:c r="D6248" s="33" t="n">
        <x:f>'AR_values'!I168</x:f>
        <x:v>2.4344865968193847</x:v>
      </x:c>
      <x:c r="E6248" s="33" t="str">
        <x:v>Satyrinae-9</x:v>
      </x:c>
      <x:c r="F6248" s="33" t="str">
        <x:v>Satyrinae</x:v>
      </x:c>
      <x:c r="G6248" s="33" t="n">
        <x:f>'AR_values'!I384</x:f>
        <x:v>2.3914334188497204</x:v>
      </x:c>
      <x:c r="H6248" s="33" t="n">
        <x:f>ABS(D6248-G6248)</x:f>
        <x:v>0.04305317796966435</x:v>
      </x:c>
      <x:c r="I6248" s="14" t="n">
        <x:f>IFERROR(H6248/AVERAGE(D6248,G6248),"")</x:f>
        <x:v>0.017842474732227862</x:v>
      </x:c>
      <x:c r="J6248" s="14" t="n">
        <x:f>'Method'!$B$2</x:f>
        <x:v>0.05</x:v>
      </x:c>
      <x:c r="K6248" s="13" t="str">
        <x:f>IF(I6248&lt;=J6248,"是","否")</x:f>
        <x:v>是</x:v>
      </x:c>
      <x:c r="L6248" s="36" t="n">
        <x:v>0.8725351089858894</x:v>
      </x:c>
      <x:c r="M6248" s="36" t="n">
        <x:f>1-L6248</x:f>
        <x:v>0.12746489101411063</x:v>
      </x:c>
      <x:c r="N6248" s="13" t="str">
        <x:v>是</x:v>
      </x:c>
      <x:c r="O6248" s="15"/>
      <x:c r="P6248" s="13" t="str"/>
    </x:row>
    <x:row r="6249">
      <x:c r="A6249" s="15" t="n">
        <x:v>6248</x:v>
      </x:c>
      <x:c r="B6249" s="13" t="str">
        <x:v>Nymphalinae-17</x:v>
      </x:c>
      <x:c r="C6249" s="13" t="str">
        <x:v>Nymphalinae</x:v>
      </x:c>
      <x:c r="D6249" s="33" t="n">
        <x:f>'AR_values'!I197</x:f>
        <x:v>2.7100143832736188</x:v>
      </x:c>
      <x:c r="E6249" s="33" t="str">
        <x:v>Papilionidae-6</x:v>
      </x:c>
      <x:c r="F6249" s="33" t="str">
        <x:v>Papilionidae</x:v>
      </x:c>
      <x:c r="G6249" s="33" t="n">
        <x:f>'AR_values'!I257</x:f>
        <x:v>2.7588067146384154</x:v>
      </x:c>
      <x:c r="H6249" s="33" t="n">
        <x:f>ABS(D6249-G6249)</x:f>
        <x:v>0.04879233136479666</x:v>
      </x:c>
      <x:c r="I6249" s="14" t="n">
        <x:f>IFERROR(H6249/AVERAGE(D6249,G6249),"")</x:f>
        <x:v>0.01784382063016298</x:v>
      </x:c>
      <x:c r="J6249" s="14" t="n">
        <x:f>'Method'!$B$2</x:f>
        <x:v>0.05</x:v>
      </x:c>
      <x:c r="K6249" s="13" t="str">
        <x:f>IF(I6249&lt;=J6249,"是","否")</x:f>
        <x:v>是</x:v>
      </x:c>
      <x:c r="L6249" s="36" t="n">
        <x:v>0.7766031654399385</x:v>
      </x:c>
      <x:c r="M6249" s="36" t="n">
        <x:f>1-L6249</x:f>
        <x:v>0.22339683456006154</x:v>
      </x:c>
      <x:c r="N6249" s="13" t="str">
        <x:v>是</x:v>
      </x:c>
      <x:c r="O6249" s="15"/>
      <x:c r="P6249" s="13" t="str"/>
    </x:row>
    <x:row r="6250">
      <x:c r="A6250" s="15" t="n">
        <x:v>6249</x:v>
      </x:c>
      <x:c r="B6250" s="13" t="str">
        <x:v>Nymphalinae-16</x:v>
      </x:c>
      <x:c r="C6250" s="13" t="str">
        <x:v>Nymphalinae</x:v>
      </x:c>
      <x:c r="D6250" s="33" t="n">
        <x:f>'AR_values'!I196</x:f>
        <x:v>2.801149955723224</x:v>
      </x:c>
      <x:c r="E6250" s="33" t="str">
        <x:v>Papilionidae-34</x:v>
      </x:c>
      <x:c r="F6250" s="33" t="str">
        <x:v>Papilionidae</x:v>
      </x:c>
      <x:c r="G6250" s="33" t="n">
        <x:f>'AR_values'!I245</x:f>
        <x:v>2.851589469684181</x:v>
      </x:c>
      <x:c r="H6250" s="33" t="n">
        <x:f>ABS(D6250-G6250)</x:f>
        <x:v>0.05043951396095725</x:v>
      </x:c>
      <x:c r="I6250" s="14" t="n">
        <x:f>IFERROR(H6250/AVERAGE(D6250,G6250),"")</x:f>
        <x:v>0.01784604248136627</x:v>
      </x:c>
      <x:c r="J6250" s="14" t="n">
        <x:f>'Method'!$B$2</x:f>
        <x:v>0.05</x:v>
      </x:c>
      <x:c r="K6250" s="13" t="str">
        <x:f>IF(I6250&lt;=J6250,"是","否")</x:f>
        <x:v>是</x:v>
      </x:c>
      <x:c r="L6250" s="36" t="n">
        <x:v>0.7488013112187485</x:v>
      </x:c>
      <x:c r="M6250" s="36" t="n">
        <x:f>1-L6250</x:f>
        <x:v>0.2511986887812515</x:v>
      </x:c>
      <x:c r="N6250" s="13" t="str">
        <x:v>是</x:v>
      </x:c>
      <x:c r="O6250" s="15"/>
      <x:c r="P6250" s="13" t="str"/>
    </x:row>
    <x:row r="6251">
      <x:c r="A6251" s="15" t="n">
        <x:v>6250</x:v>
      </x:c>
      <x:c r="B6251" s="13" t="str">
        <x:v>Biblidinae-12</x:v>
      </x:c>
      <x:c r="C6251" s="13" t="str">
        <x:v>Biblidinae</x:v>
      </x:c>
      <x:c r="D6251" s="33" t="n">
        <x:f>'AR_values'!I5</x:f>
        <x:v>2.7033611025331243</x:v>
      </x:c>
      <x:c r="E6251" s="33" t="str">
        <x:v>Pieridae-2</x:v>
      </x:c>
      <x:c r="F6251" s="33" t="str">
        <x:v>Pieridae</x:v>
      </x:c>
      <x:c r="G6251" s="33" t="n">
        <x:f>'AR_values'!I284</x:f>
        <x:v>2.655534957236157</x:v>
      </x:c>
      <x:c r="H6251" s="33" t="n">
        <x:f>ABS(D6251-G6251)</x:f>
        <x:v>0.04782614529696749</x:v>
      </x:c>
      <x:c r="I6251" s="14" t="n">
        <x:f>IFERROR(H6251/AVERAGE(D6251,G6251),"")</x:f>
        <x:v>0.01784925281757623</x:v>
      </x:c>
      <x:c r="J6251" s="14" t="n">
        <x:f>'Method'!$B$2</x:f>
        <x:v>0.05</x:v>
      </x:c>
      <x:c r="K6251" s="13" t="str">
        <x:f>IF(I6251&lt;=J6251,"是","否")</x:f>
        <x:v>是</x:v>
      </x:c>
      <x:c r="L6251" s="36" t="n">
        <x:v>0.9236911929788754</x:v>
      </x:c>
      <x:c r="M6251" s="36" t="n">
        <x:f>1-L6251</x:f>
        <x:v>0.07630880702112464</x:v>
      </x:c>
      <x:c r="N6251" s="13" t="str">
        <x:v>是</x:v>
      </x:c>
      <x:c r="O6251" s="15"/>
      <x:c r="P6251" s="13" t="str"/>
    </x:row>
    <x:row r="6252">
      <x:c r="A6252" s="15" t="n">
        <x:v>6251</x:v>
      </x:c>
      <x:c r="B6252" s="13" t="str">
        <x:v>Danainae-20</x:v>
      </x:c>
      <x:c r="C6252" s="13" t="str">
        <x:v>Danainae</x:v>
      </x:c>
      <x:c r="D6252" s="33" t="n">
        <x:f>'AR_values'!I41</x:f>
        <x:v>2.8927773496353484</x:v>
      </x:c>
      <x:c r="E6252" s="33" t="str">
        <x:v>Heliconiinae-4</x:v>
      </x:c>
      <x:c r="F6252" s="33" t="str">
        <x:v>Heliconiinae</x:v>
      </x:c>
      <x:c r="G6252" s="33" t="n">
        <x:f>'AR_values'!I69</x:f>
        <x:v>2.9448795791455837</x:v>
      </x:c>
      <x:c r="H6252" s="33" t="n">
        <x:f>ABS(D6252-G6252)</x:f>
        <x:v>0.052102229510235354</x:v>
      </x:c>
      <x:c r="I6252" s="14" t="n">
        <x:f>IFERROR(H6252/AVERAGE(D6252,G6252),"")</x:f>
        <x:v>0.01785039105445197</x:v>
      </x:c>
      <x:c r="J6252" s="14" t="n">
        <x:f>'Method'!$B$2</x:f>
        <x:v>0.05</x:v>
      </x:c>
      <x:c r="K6252" s="13" t="str">
        <x:f>IF(I6252&lt;=J6252,"是","否")</x:f>
        <x:v>是</x:v>
      </x:c>
      <x:c r="L6252" s="36" t="n">
        <x:v>0.7611985857095617</x:v>
      </x:c>
      <x:c r="M6252" s="36" t="n">
        <x:f>1-L6252</x:f>
        <x:v>0.23880141429043833</x:v>
      </x:c>
      <x:c r="N6252" s="13" t="str">
        <x:v>是</x:v>
      </x:c>
      <x:c r="O6252" s="15"/>
      <x:c r="P6252" s="13" t="str"/>
    </x:row>
    <x:row r="6253">
      <x:c r="A6253" s="15" t="n">
        <x:v>6252</x:v>
      </x:c>
      <x:c r="B6253" s="13" t="str">
        <x:v>Nymphalinae-13</x:v>
      </x:c>
      <x:c r="C6253" s="13" t="str">
        <x:v>Nymphalinae</x:v>
      </x:c>
      <x:c r="D6253" s="33" t="n">
        <x:f>'AR_values'!I193</x:f>
        <x:v>2.6731985771884026</x:v>
      </x:c>
      <x:c r="E6253" s="33" t="str">
        <x:v>Nymphalinae-26</x:v>
      </x:c>
      <x:c r="F6253" s="33" t="str">
        <x:v>Nymphalinae</x:v>
      </x:c>
      <x:c r="G6253" s="33" t="n">
        <x:f>'AR_values'!I207</x:f>
        <x:v>2.625888705350113</x:v>
      </x:c>
      <x:c r="H6253" s="33" t="n">
        <x:f>ABS(D6253-G6253)</x:f>
        <x:v>0.047309871838289386</x:v>
      </x:c>
      <x:c r="I6253" s="14" t="n">
        <x:f>IFERROR(H6253/AVERAGE(D6253,G6253),"")</x:f>
        <x:v>0.01785585679789962</x:v>
      </x:c>
      <x:c r="J6253" s="14" t="n">
        <x:f>'Method'!$B$2</x:f>
        <x:v>0.05</x:v>
      </x:c>
      <x:c r="K6253" s="13" t="str">
        <x:f>IF(I6253&lt;=J6253,"是","否")</x:f>
        <x:v>是</x:v>
      </x:c>
      <x:c r="L6253" s="36" t="n">
        <x:v>0.8279415288761083</x:v>
      </x:c>
      <x:c r="M6253" s="36" t="n">
        <x:f>1-L6253</x:f>
        <x:v>0.17205847112389172</x:v>
      </x:c>
      <x:c r="N6253" s="13" t="str">
        <x:v>否</x:v>
      </x:c>
      <x:c r="O6253" s="15"/>
      <x:c r="P6253" s="13" t="str"/>
    </x:row>
    <x:row r="6254">
      <x:c r="A6254" s="15" t="n">
        <x:v>6253</x:v>
      </x:c>
      <x:c r="B6254" s="13" t="str">
        <x:v>Hesperiidae_Ocybadistes_walkeri</x:v>
      </x:c>
      <x:c r="C6254" s="13" t="str">
        <x:v>Hesperiidae</x:v>
      </x:c>
      <x:c r="D6254" s="33" t="n">
        <x:f>'AR_values'!I122</x:f>
        <x:v>2.7588504071275164</x:v>
      </x:c>
      <x:c r="E6254" s="33" t="str">
        <x:v>Nymphalinae-17</x:v>
      </x:c>
      <x:c r="F6254" s="33" t="str">
        <x:v>Nymphalinae</x:v>
      </x:c>
      <x:c r="G6254" s="33" t="n">
        <x:f>'AR_values'!I197</x:f>
        <x:v>2.7100143832736188</x:v>
      </x:c>
      <x:c r="H6254" s="33" t="n">
        <x:f>ABS(D6254-G6254)</x:f>
        <x:v>0.048836023853897625</x:v>
      </x:c>
      <x:c r="I6254" s="14" t="n">
        <x:f>IFERROR(H6254/AVERAGE(D6254,G6254),"")</x:f>
        <x:v>0.01785965670228814</x:v>
      </x:c>
      <x:c r="J6254" s="14" t="n">
        <x:f>'Method'!$B$2</x:f>
        <x:v>0.05</x:v>
      </x:c>
      <x:c r="K6254" s="13" t="str">
        <x:f>IF(I6254&lt;=J6254,"是","否")</x:f>
        <x:v>是</x:v>
      </x:c>
      <x:c r="L6254" s="36" t="n">
        <x:v>0.8607676147585323</x:v>
      </x:c>
      <x:c r="M6254" s="36" t="n">
        <x:f>1-L6254</x:f>
        <x:v>0.13923238524146775</x:v>
      </x:c>
      <x:c r="N6254" s="13" t="str">
        <x:v>是</x:v>
      </x:c>
      <x:c r="O6254" s="15"/>
      <x:c r="P6254" s="13" t="str"/>
    </x:row>
    <x:row r="6255">
      <x:c r="A6255" s="15" t="n">
        <x:v>6254</x:v>
      </x:c>
      <x:c r="B6255" s="13" t="str">
        <x:v>Danainae-4</x:v>
      </x:c>
      <x:c r="C6255" s="13" t="str">
        <x:v>Danainae</x:v>
      </x:c>
      <x:c r="D6255" s="33" t="n">
        <x:f>'AR_values'!I46</x:f>
        <x:v>2.826712330216953</x:v>
      </x:c>
      <x:c r="E6255" s="33" t="str">
        <x:v>Papilionidae-7</x:v>
      </x:c>
      <x:c r="F6255" s="33" t="str">
        <x:v>Papilionidae</x:v>
      </x:c>
      <x:c r="G6255" s="33" t="n">
        <x:f>'AR_values'!I258</x:f>
        <x:v>2.8776607219065564</x:v>
      </x:c>
      <x:c r="H6255" s="33" t="n">
        <x:f>ABS(D6255-G6255)</x:f>
        <x:v>0.05094839168960341</x:v>
      </x:c>
      <x:c r="I6255" s="14" t="n">
        <x:f>IFERROR(H6255/AVERAGE(D6255,G6255),"")</x:f>
        <x:v>0.017862924189587275</x:v>
      </x:c>
      <x:c r="J6255" s="14" t="n">
        <x:f>'Method'!$B$2</x:f>
        <x:v>0.05</x:v>
      </x:c>
      <x:c r="K6255" s="13" t="str">
        <x:f>IF(I6255&lt;=J6255,"是","否")</x:f>
        <x:v>是</x:v>
      </x:c>
      <x:c r="L6255" s="36" t="n">
        <x:v>0.749003738294696</x:v>
      </x:c>
      <x:c r="M6255" s="36" t="n">
        <x:f>1-L6255</x:f>
        <x:v>0.250996261705304</x:v>
      </x:c>
      <x:c r="N6255" s="13" t="str">
        <x:v>是</x:v>
      </x:c>
      <x:c r="O6255" s="15"/>
      <x:c r="P6255" s="13" t="str"/>
    </x:row>
    <x:row r="6256">
      <x:c r="A6256" s="15" t="n">
        <x:v>6255</x:v>
      </x:c>
      <x:c r="B6256" s="13" t="str">
        <x:v>Hesperiidae-22</x:v>
      </x:c>
      <x:c r="C6256" s="13" t="str">
        <x:v>Hesperiidae</x:v>
      </x:c>
      <x:c r="D6256" s="33" t="n">
        <x:f>'AR_values'!I89</x:f>
        <x:v>3.1199593447336196</x:v>
      </x:c>
      <x:c r="E6256" s="33" t="str">
        <x:v>Pieridae-20</x:v>
      </x:c>
      <x:c r="F6256" s="33" t="str">
        <x:v>Pieridae</x:v>
      </x:c>
      <x:c r="G6256" s="33" t="n">
        <x:f>'AR_values'!I285</x:f>
        <x:v>3.176196463789619</x:v>
      </x:c>
      <x:c r="H6256" s="33" t="n">
        <x:f>ABS(D6256-G6256)</x:f>
        <x:v>0.056237119055999596</x:v>
      </x:c>
      <x:c r="I6256" s="14" t="n">
        <x:f>IFERROR(H6256/AVERAGE(D6256,G6256),"")</x:f>
        <x:v>0.017863954059037176</x:v>
      </x:c>
      <x:c r="J6256" s="14" t="n">
        <x:f>'Method'!$B$2</x:f>
        <x:v>0.05</x:v>
      </x:c>
      <x:c r="K6256" s="13" t="str">
        <x:f>IF(I6256&lt;=J6256,"是","否")</x:f>
        <x:v>是</x:v>
      </x:c>
      <x:c r="L6256" s="36" t="n">
        <x:v>0.856626784578926</x:v>
      </x:c>
      <x:c r="M6256" s="36" t="n">
        <x:f>1-L6256</x:f>
        <x:v>0.14337321542107395</x:v>
      </x:c>
      <x:c r="N6256" s="13" t="str">
        <x:v>是</x:v>
      </x:c>
      <x:c r="O6256" s="15"/>
      <x:c r="P6256" s="13" t="str"/>
    </x:row>
    <x:row r="6257">
      <x:c r="A6257" s="15" t="n">
        <x:v>6256</x:v>
      </x:c>
      <x:c r="B6257" s="13" t="str">
        <x:v>Hesperiidae_Dispar_compacta</x:v>
      </x:c>
      <x:c r="C6257" s="13" t="str">
        <x:v>Hesperiidae</x:v>
      </x:c>
      <x:c r="D6257" s="33" t="n">
        <x:f>'AR_values'!I115</x:f>
        <x:v>2.652479796362951</x:v>
      </x:c>
      <x:c r="E6257" s="33" t="str">
        <x:v>Satyrinae-8</x:v>
      </x:c>
      <x:c r="F6257" s="33" t="str">
        <x:v>Satyrinae</x:v>
      </x:c>
      <x:c r="G6257" s="33" t="n">
        <x:f>'AR_values'!I383</x:f>
        <x:v>2.6054994443958197</x:v>
      </x:c>
      <x:c r="H6257" s="33" t="n">
        <x:f>ABS(D6257-G6257)</x:f>
        <x:v>0.04698035196713146</x:v>
      </x:c>
      <x:c r="I6257" s="14" t="n">
        <x:f>IFERROR(H6257/AVERAGE(D6257,G6257),"")</x:f>
        <x:v>0.01787011694643047</x:v>
      </x:c>
      <x:c r="J6257" s="14" t="n">
        <x:f>'Method'!$B$2</x:f>
        <x:v>0.05</x:v>
      </x:c>
      <x:c r="K6257" s="13" t="str">
        <x:f>IF(I6257&lt;=J6257,"是","否")</x:f>
        <x:v>是</x:v>
      </x:c>
      <x:c r="L6257" s="36" t="n">
        <x:v>0.8418590740519201</x:v>
      </x:c>
      <x:c r="M6257" s="36" t="n">
        <x:f>1-L6257</x:f>
        <x:v>0.15814092594807994</x:v>
      </x:c>
      <x:c r="N6257" s="13" t="str">
        <x:v>是</x:v>
      </x:c>
      <x:c r="O6257" s="15"/>
      <x:c r="P6257" s="13" t="str"/>
    </x:row>
    <x:row r="6258">
      <x:c r="A6258" s="15" t="n">
        <x:v>6257</x:v>
      </x:c>
      <x:c r="B6258" s="13" t="str">
        <x:v>Pieridae-Coliadinae-6</x:v>
      </x:c>
      <x:c r="C6258" s="13" t="str">
        <x:v>Pieridae-Coliadinae</x:v>
      </x:c>
      <x:c r="D6258" s="33" t="n">
        <x:f>'AR_values'!I318</x:f>
        <x:v>2.559350440419913</x:v>
      </x:c>
      <x:c r="E6258" s="33" t="str">
        <x:v>Satyrinae-8</x:v>
      </x:c>
      <x:c r="F6258" s="33" t="str">
        <x:v>Satyrinae</x:v>
      </x:c>
      <x:c r="G6258" s="33" t="n">
        <x:f>'AR_values'!I383</x:f>
        <x:v>2.6054994443958197</x:v>
      </x:c>
      <x:c r="H6258" s="33" t="n">
        <x:f>ABS(D6258-G6258)</x:f>
        <x:v>0.04614900397590649</x:v>
      </x:c>
      <x:c r="I6258" s="14" t="n">
        <x:f>IFERROR(H6258/AVERAGE(D6258,G6258),"")</x:f>
        <x:v>0.01787041443801922</x:v>
      </x:c>
      <x:c r="J6258" s="14" t="n">
        <x:f>'Method'!$B$2</x:f>
        <x:v>0.05</x:v>
      </x:c>
      <x:c r="K6258" s="13" t="str">
        <x:f>IF(I6258&lt;=J6258,"是","否")</x:f>
        <x:v>是</x:v>
      </x:c>
      <x:c r="L6258" s="36" t="n">
        <x:v>0.8316487681617183</x:v>
      </x:c>
      <x:c r="M6258" s="36" t="n">
        <x:f>1-L6258</x:f>
        <x:v>0.1683512318382817</x:v>
      </x:c>
      <x:c r="N6258" s="13" t="str">
        <x:v>是</x:v>
      </x:c>
      <x:c r="O6258" s="15"/>
      <x:c r="P6258" s="13" t="str"/>
    </x:row>
    <x:row r="6259">
      <x:c r="A6259" s="15" t="n">
        <x:v>6258</x:v>
      </x:c>
      <x:c r="B6259" s="13" t="str">
        <x:v>Charaxinae-1</x:v>
      </x:c>
      <x:c r="C6259" s="13" t="str">
        <x:v>Charaxinae</x:v>
      </x:c>
      <x:c r="D6259" s="33" t="n">
        <x:f>'AR_values'!I16</x:f>
        <x:v>2.523144015314187</x:v>
      </x:c>
      <x:c r="E6259" s="33" t="str">
        <x:v>Papilionidae-10</x:v>
      </x:c>
      <x:c r="F6259" s="33" t="str">
        <x:v>Papilionidae</x:v>
      </x:c>
      <x:c r="G6259" s="33" t="n">
        <x:f>'AR_values'!I220</x:f>
        <x:v>2.568647104070697</x:v>
      </x:c>
      <x:c r="H6259" s="33" t="n">
        <x:f>ABS(D6259-G6259)</x:f>
        <x:v>0.04550308875650977</x:v>
      </x:c>
      <x:c r="I6259" s="14" t="n">
        <x:f>IFERROR(H6259/AVERAGE(D6259,G6259),"")</x:f>
        <x:v>0.01787311682259534</x:v>
      </x:c>
      <x:c r="J6259" s="14" t="n">
        <x:f>'Method'!$B$2</x:f>
        <x:v>0.05</x:v>
      </x:c>
      <x:c r="K6259" s="13" t="str">
        <x:f>IF(I6259&lt;=J6259,"是","否")</x:f>
        <x:v>是</x:v>
      </x:c>
      <x:c r="L6259" s="36" t="n">
        <x:v>0.9153732045298311</x:v>
      </x:c>
      <x:c r="M6259" s="36" t="n">
        <x:f>1-L6259</x:f>
        <x:v>0.08462679547016894</x:v>
      </x:c>
      <x:c r="N6259" s="13" t="str">
        <x:v>是</x:v>
      </x:c>
      <x:c r="O6259" s="15"/>
      <x:c r="P6259" s="13" t="str"/>
    </x:row>
    <x:row r="6260">
      <x:c r="A6260" s="15" t="n">
        <x:v>6259</x:v>
      </x:c>
      <x:c r="B6260" s="13" t="str">
        <x:v>Hesperiidae-16</x:v>
      </x:c>
      <x:c r="C6260" s="13" t="str">
        <x:v>Hesperiidae</x:v>
      </x:c>
      <x:c r="D6260" s="33" t="n">
        <x:f>'AR_values'!I82</x:f>
        <x:v>2.8480556399666805</x:v>
      </x:c>
      <x:c r="E6260" s="33" t="str">
        <x:v>Papilionidae-9</x:v>
      </x:c>
      <x:c r="F6260" s="33" t="str">
        <x:v>Papilionidae</x:v>
      </x:c>
      <x:c r="G6260" s="33" t="n">
        <x:f>'AR_values'!I260</x:f>
        <x:v>2.8994270303687606</x:v>
      </x:c>
      <x:c r="H6260" s="33" t="n">
        <x:f>ABS(D6260-G6260)</x:f>
        <x:v>0.05137139040208005</x:v>
      </x:c>
      <x:c r="I6260" s="14" t="n">
        <x:f>IFERROR(H6260/AVERAGE(D6260,G6260),"")</x:f>
        <x:v>0.017876135814110027</x:v>
      </x:c>
      <x:c r="J6260" s="14" t="n">
        <x:f>'Method'!$B$2</x:f>
        <x:v>0.05</x:v>
      </x:c>
      <x:c r="K6260" s="13" t="str">
        <x:f>IF(I6260&lt;=J6260,"是","否")</x:f>
        <x:v>是</x:v>
      </x:c>
      <x:c r="L6260" s="36" t="n">
        <x:v>0.7676727062548689</x:v>
      </x:c>
      <x:c r="M6260" s="36" t="n">
        <x:f>1-L6260</x:f>
        <x:v>0.23232729374513106</x:v>
      </x:c>
      <x:c r="N6260" s="13" t="str">
        <x:v>是</x:v>
      </x:c>
      <x:c r="O6260" s="15"/>
      <x:c r="P6260" s="13" t="str"/>
    </x:row>
    <x:row r="6261">
      <x:c r="A6261" s="15" t="n">
        <x:v>6260</x:v>
      </x:c>
      <x:c r="B6261" s="13" t="str">
        <x:v>Hesperiidae-34</x:v>
      </x:c>
      <x:c r="C6261" s="13" t="str">
        <x:v>Hesperiidae</x:v>
      </x:c>
      <x:c r="D6261" s="33" t="n">
        <x:f>'AR_values'!I102</x:f>
        <x:v>2.501602453160766</x:v>
      </x:c>
      <x:c r="E6261" s="33" t="str">
        <x:v>Lycaenidae_Candalides_hyacinthina</x:v>
      </x:c>
      <x:c r="F6261" s="33" t="str">
        <x:v>Lycaenidae</x:v>
      </x:c>
      <x:c r="G6261" s="33" t="n">
        <x:f>'AR_values'!I167</x:f>
        <x:v>2.546730965495565</x:v>
      </x:c>
      <x:c r="H6261" s="33" t="n">
        <x:f>ABS(D6261-G6261)</x:f>
        <x:v>0.04512851233479909</x:v>
      </x:c>
      <x:c r="I6261" s="14" t="n">
        <x:f>IFERROR(H6261/AVERAGE(D6261,G6261),"")</x:f>
        <x:v>0.0178785783712402</x:v>
      </x:c>
      <x:c r="J6261" s="14" t="n">
        <x:f>'Method'!$B$2</x:f>
        <x:v>0.05</x:v>
      </x:c>
      <x:c r="K6261" s="13" t="str">
        <x:f>IF(I6261&lt;=J6261,"是","否")</x:f>
        <x:v>是</x:v>
      </x:c>
      <x:c r="L6261" s="36" t="n">
        <x:v>0.918850927212612</x:v>
      </x:c>
      <x:c r="M6261" s="36" t="n">
        <x:f>1-L6261</x:f>
        <x:v>0.08114907278738803</x:v>
      </x:c>
      <x:c r="N6261" s="13" t="str">
        <x:v>是</x:v>
      </x:c>
      <x:c r="O6261" s="15"/>
      <x:c r="P6261" s="13" t="str"/>
    </x:row>
    <x:row r="6262">
      <x:c r="A6262" s="15" t="n">
        <x:v>6261</x:v>
      </x:c>
      <x:c r="B6262" s="13" t="str">
        <x:v>Parnassiinae-2</x:v>
      </x:c>
      <x:c r="C6262" s="13" t="str">
        <x:v>Parnassiinae</x:v>
      </x:c>
      <x:c r="D6262" s="33" t="n">
        <x:f>'AR_values'!I269</x:f>
        <x:v>2.6514822493832084</x:v>
      </x:c>
      <x:c r="E6262" s="33" t="str">
        <x:v>Satyrinae-16</x:v>
      </x:c>
      <x:c r="F6262" s="33" t="str">
        <x:v>Satyrinae</x:v>
      </x:c>
      <x:c r="G6262" s="33" t="n">
        <x:f>'AR_values'!I365</x:f>
        <x:v>2.699315938443061</x:v>
      </x:c>
      <x:c r="H6262" s="33" t="n">
        <x:f>ABS(D6262-G6262)</x:f>
        <x:v>0.047833689059852524</x:v>
      </x:c>
      <x:c r="I6262" s="14" t="n">
        <x:f>IFERROR(H6262/AVERAGE(D6262,G6262),"")</x:f>
        <x:v>0.017879085467540193</x:v>
      </x:c>
      <x:c r="J6262" s="14" t="n">
        <x:f>'Method'!$B$2</x:f>
        <x:v>0.05</x:v>
      </x:c>
      <x:c r="K6262" s="13" t="str">
        <x:f>IF(I6262&lt;=J6262,"是","否")</x:f>
        <x:v>是</x:v>
      </x:c>
      <x:c r="L6262" s="36" t="n">
        <x:v>0.8847224476039495</x:v>
      </x:c>
      <x:c r="M6262" s="36" t="n">
        <x:f>1-L6262</x:f>
        <x:v>0.11527755239605053</x:v>
      </x:c>
      <x:c r="N6262" s="13" t="str">
        <x:v>是</x:v>
      </x:c>
      <x:c r="O6262" s="15"/>
      <x:c r="P6262" s="13" t="str"/>
    </x:row>
    <x:row r="6263">
      <x:c r="A6263" s="15" t="n">
        <x:v>6262</x:v>
      </x:c>
      <x:c r="B6263" s="13" t="str">
        <x:v>Hesperiidae_Cephrenes_augiades</x:v>
      </x:c>
      <x:c r="C6263" s="13" t="str">
        <x:v>Hesperiidae</x:v>
      </x:c>
      <x:c r="D6263" s="33" t="n">
        <x:f>'AR_values'!I113</x:f>
        <x:v>3.0176911567888243</x:v>
      </x:c>
      <x:c r="E6263" s="33" t="str">
        <x:v>Limenitidinae-12</x:v>
      </x:c>
      <x:c r="F6263" s="33" t="str">
        <x:v>Limenitidinae</x:v>
      </x:c>
      <x:c r="G6263" s="33" t="n">
        <x:f>'AR_values'!I133</x:f>
        <x:v>2.9642151446947445</x:v>
      </x:c>
      <x:c r="H6263" s="33" t="n">
        <x:f>ABS(D6263-G6263)</x:f>
        <x:v>0.05347601209407982</x:v>
      </x:c>
      <x:c r="I6263" s="14" t="n">
        <x:f>IFERROR(H6263/AVERAGE(D6263,G6263),"")</x:f>
        <x:v>0.017879254337640583</x:v>
      </x:c>
      <x:c r="J6263" s="14" t="n">
        <x:f>'Method'!$B$2</x:f>
        <x:v>0.05</x:v>
      </x:c>
      <x:c r="K6263" s="13" t="str">
        <x:f>IF(I6263&lt;=J6263,"是","否")</x:f>
        <x:v>是</x:v>
      </x:c>
      <x:c r="L6263" s="36" t="n">
        <x:v>0.8936858014498027</x:v>
      </x:c>
      <x:c r="M6263" s="36" t="n">
        <x:f>1-L6263</x:f>
        <x:v>0.1063141985501973</x:v>
      </x:c>
      <x:c r="N6263" s="13" t="str">
        <x:v>是</x:v>
      </x:c>
      <x:c r="O6263" s="15"/>
      <x:c r="P6263" s="13" t="str"/>
    </x:row>
    <x:row r="6264">
      <x:c r="A6264" s="15" t="n">
        <x:v>6263</x:v>
      </x:c>
      <x:c r="B6264" s="13" t="str">
        <x:v>Lycaenidae_Candalides_heathi</x:v>
      </x:c>
      <x:c r="C6264" s="13" t="str">
        <x:v>Lycaenidae</x:v>
      </x:c>
      <x:c r="D6264" s="33" t="n">
        <x:f>'AR_values'!I166</x:f>
        <x:v>2.5235179269616976</x:v>
      </x:c>
      <x:c r="E6264" s="33" t="str">
        <x:v>Nymphalinae-5</x:v>
      </x:c>
      <x:c r="F6264" s="33" t="str">
        <x:v>Nymphalinae</x:v>
      </x:c>
      <x:c r="G6264" s="33" t="n">
        <x:f>'AR_values'!I214</x:f>
        <x:v>2.5690479950298584</x:v>
      </x:c>
      <x:c r="H6264" s="33" t="n">
        <x:f>ABS(D6264-G6264)</x:f>
        <x:v>0.045530068068160734</x:v>
      </x:c>
      <x:c r="I6264" s="14" t="n">
        <x:f>IFERROR(H6264/AVERAGE(D6264,G6264),"")</x:f>
        <x:v>0.017880993104692197</x:v>
      </x:c>
      <x:c r="J6264" s="14" t="n">
        <x:f>'Method'!$B$2</x:f>
        <x:v>0.05</x:v>
      </x:c>
      <x:c r="K6264" s="13" t="str">
        <x:f>IF(I6264&lt;=J6264,"是","否")</x:f>
        <x:v>是</x:v>
      </x:c>
      <x:c r="L6264" s="36" t="n">
        <x:v>0.8354751925364</x:v>
      </x:c>
      <x:c r="M6264" s="36" t="n">
        <x:f>1-L6264</x:f>
        <x:v>0.1645248074636</x:v>
      </x:c>
      <x:c r="N6264" s="13" t="str">
        <x:v>是</x:v>
      </x:c>
      <x:c r="O6264" s="15"/>
      <x:c r="P6264" s="13" t="str"/>
    </x:row>
    <x:row r="6265">
      <x:c r="A6265" s="15" t="n">
        <x:v>6264</x:v>
      </x:c>
      <x:c r="B6265" s="13" t="str">
        <x:v>Nymphalinae-9</x:v>
      </x:c>
      <x:c r="C6265" s="13" t="str">
        <x:v>Nymphalinae</x:v>
      </x:c>
      <x:c r="D6265" s="33" t="n">
        <x:f>'AR_values'!I218</x:f>
        <x:v>2.488617213677148</x:v>
      </x:c>
      <x:c r="E6265" s="33" t="str">
        <x:v>Parnassiinae-6</x:v>
      </x:c>
      <x:c r="F6265" s="33" t="str">
        <x:v>Parnassiinae</x:v>
      </x:c>
      <x:c r="G6265" s="33" t="n">
        <x:f>'AR_values'!I273</x:f>
        <x:v>2.533520834171576</x:v>
      </x:c>
      <x:c r="H6265" s="33" t="n">
        <x:f>ABS(D6265-G6265)</x:f>
        <x:v>0.044903620494427976</x:v>
      </x:c>
      <x:c r="I6265" s="14" t="n">
        <x:f>IFERROR(H6265/AVERAGE(D6265,G6265),"")</x:f>
        <x:v>0.017882272477023137</x:v>
      </x:c>
      <x:c r="J6265" s="14" t="n">
        <x:f>'Method'!$B$2</x:f>
        <x:v>0.05</x:v>
      </x:c>
      <x:c r="K6265" s="13" t="str">
        <x:f>IF(I6265&lt;=J6265,"是","否")</x:f>
        <x:v>是</x:v>
      </x:c>
      <x:c r="L6265" s="36" t="n">
        <x:v>0.8083063500629609</x:v>
      </x:c>
      <x:c r="M6265" s="36" t="n">
        <x:f>1-L6265</x:f>
        <x:v>0.19169364993703908</x:v>
      </x:c>
      <x:c r="N6265" s="13" t="str">
        <x:v>是</x:v>
      </x:c>
      <x:c r="O6265" s="15"/>
      <x:c r="P6265" s="13" t="str"/>
    </x:row>
    <x:row r="6266">
      <x:c r="A6266" s="15" t="n">
        <x:v>6265</x:v>
      </x:c>
      <x:c r="B6266" s="13" t="str">
        <x:v>Riodinidae-11</x:v>
      </x:c>
      <x:c r="C6266" s="13" t="str">
        <x:v>Riodinidae</x:v>
      </x:c>
      <x:c r="D6266" s="33" t="n">
        <x:f>'AR_values'!I335</x:f>
        <x:v>2.336592745750193</x:v>
      </x:c>
      <x:c r="E6266" s="33" t="str">
        <x:v>Satyrinae-10</x:v>
      </x:c>
      <x:c r="F6266" s="33" t="str">
        <x:v>Satyrinae</x:v>
      </x:c>
      <x:c r="G6266" s="33" t="n">
        <x:f>'AR_values'!I359</x:f>
        <x:v>2.2951789310057693</x:v>
      </x:c>
      <x:c r="H6266" s="33" t="n">
        <x:f>ABS(D6266-G6266)</x:f>
        <x:v>0.04141381474442385</x:v>
      </x:c>
      <x:c r="I6266" s="14" t="n">
        <x:f>IFERROR(H6266/AVERAGE(D6266,G6266),"")</x:f>
        <x:v>0.01788249405826912</x:v>
      </x:c>
      <x:c r="J6266" s="14" t="n">
        <x:f>'Method'!$B$2</x:f>
        <x:v>0.05</x:v>
      </x:c>
      <x:c r="K6266" s="13" t="str">
        <x:f>IF(I6266&lt;=J6266,"是","否")</x:f>
        <x:v>是</x:v>
      </x:c>
      <x:c r="L6266" s="36" t="n">
        <x:v>0.8323696991358829</x:v>
      </x:c>
      <x:c r="M6266" s="36" t="n">
        <x:f>1-L6266</x:f>
        <x:v>0.16763030086411712</x:v>
      </x:c>
      <x:c r="N6266" s="13" t="str">
        <x:v>是</x:v>
      </x:c>
      <x:c r="O6266" s="15"/>
      <x:c r="P6266" s="13" t="str"/>
    </x:row>
    <x:row r="6267">
      <x:c r="A6267" s="15" t="n">
        <x:v>6266</x:v>
      </x:c>
      <x:c r="B6267" s="13" t="str">
        <x:v>Biblidinae-1</x:v>
      </x:c>
      <x:c r="C6267" s="13" t="str">
        <x:v>Biblidinae</x:v>
      </x:c>
      <x:c r="D6267" s="33" t="n">
        <x:f>'AR_values'!I2</x:f>
        <x:v>2.810556822545614</x:v>
      </x:c>
      <x:c r="E6267" s="33" t="str">
        <x:v>Hesperiidae-18</x:v>
      </x:c>
      <x:c r="F6267" s="33" t="str">
        <x:v>Hesperiidae</x:v>
      </x:c>
      <x:c r="G6267" s="33" t="n">
        <x:f>'AR_values'!I84</x:f>
        <x:v>2.861276114601334</x:v>
      </x:c>
      <x:c r="H6267" s="33" t="n">
        <x:f>ABS(D6267-G6267)</x:f>
        <x:v>0.05071929205572001</x:v>
      </x:c>
      <x:c r="I6267" s="14" t="n">
        <x:f>IFERROR(H6267/AVERAGE(D6267,G6267),"")</x:f>
        <x:v>0.01788462129183688</x:v>
      </x:c>
      <x:c r="J6267" s="14" t="n">
        <x:f>'Method'!$B$2</x:f>
        <x:v>0.05</x:v>
      </x:c>
      <x:c r="K6267" s="13" t="str">
        <x:f>IF(I6267&lt;=J6267,"是","否")</x:f>
        <x:v>是</x:v>
      </x:c>
      <x:c r="L6267" s="36" t="n">
        <x:v>0.7594300601301379</x:v>
      </x:c>
      <x:c r="M6267" s="36" t="n">
        <x:f>1-L6267</x:f>
        <x:v>0.24056993986986208</x:v>
      </x:c>
      <x:c r="N6267" s="13" t="str">
        <x:v>是</x:v>
      </x:c>
      <x:c r="O6267" s="15"/>
      <x:c r="P6267" s="13" t="str"/>
    </x:row>
    <x:row r="6268">
      <x:c r="A6268" s="15" t="n">
        <x:v>6267</x:v>
      </x:c>
      <x:c r="B6268" s="13" t="str">
        <x:v>Heliconiinae-2</x:v>
      </x:c>
      <x:c r="C6268" s="13" t="str">
        <x:v>Heliconiinae</x:v>
      </x:c>
      <x:c r="D6268" s="33" t="n">
        <x:f>'AR_values'!I63</x:f>
        <x:v>2.7018446860659315</x:v>
      </x:c>
      <x:c r="E6268" s="33" t="str">
        <x:v>Satyrinae-24</x:v>
      </x:c>
      <x:c r="F6268" s="33" t="str">
        <x:v>Satyrinae</x:v>
      </x:c>
      <x:c r="G6268" s="33" t="n">
        <x:f>'AR_values'!I374</x:f>
        <x:v>2.6539500699664473</x:v>
      </x:c>
      <x:c r="H6268" s="33" t="n">
        <x:f>ABS(D6268-G6268)</x:f>
        <x:v>0.0478946160994842</x:v>
      </x:c>
      <x:c r="I6268" s="14" t="n">
        <x:f>IFERROR(H6268/AVERAGE(D6268,G6268),"")</x:f>
        <x:v>0.017885157397243116</x:v>
      </x:c>
      <x:c r="J6268" s="14" t="n">
        <x:f>'Method'!$B$2</x:f>
        <x:v>0.05</x:v>
      </x:c>
      <x:c r="K6268" s="13" t="str">
        <x:f>IF(I6268&lt;=J6268,"是","否")</x:f>
        <x:v>是</x:v>
      </x:c>
      <x:c r="L6268" s="36" t="n">
        <x:v>0.8432334175114983</x:v>
      </x:c>
      <x:c r="M6268" s="36" t="n">
        <x:f>1-L6268</x:f>
        <x:v>0.15676658248850173</x:v>
      </x:c>
      <x:c r="N6268" s="13" t="str">
        <x:v>是</x:v>
      </x:c>
      <x:c r="O6268" s="15"/>
      <x:c r="P6268" s="13" t="str"/>
    </x:row>
    <x:row r="6269">
      <x:c r="A6269" s="15" t="n">
        <x:v>6268</x:v>
      </x:c>
      <x:c r="B6269" s="13" t="str">
        <x:v>Hesperiidae_Hesperilla_donnysa</x:v>
      </x:c>
      <x:c r="C6269" s="13" t="str">
        <x:v>Hesperiidae</x:v>
      </x:c>
      <x:c r="D6269" s="33" t="n">
        <x:f>'AR_values'!I118</x:f>
        <x:v>2.8711882989630286</x:v>
      </x:c>
      <x:c r="E6269" s="33" t="str">
        <x:v>Pieridae-3</x:v>
      </x:c>
      <x:c r="F6269" s="33" t="str">
        <x:v>Pieridae</x:v>
      </x:c>
      <x:c r="G6269" s="33" t="n">
        <x:f>'AR_values'!I293</x:f>
        <x:v>2.8202857168729976</x:v>
      </x:c>
      <x:c r="H6269" s="33" t="n">
        <x:f>ABS(D6269-G6269)</x:f>
        <x:v>0.05090258209003107</x:v>
      </x:c>
      <x:c r="I6269" s="14" t="n">
        <x:f>IFERROR(H6269/AVERAGE(D6269,G6269),"")</x:f>
        <x:v>0.01788731072070227</x:v>
      </x:c>
      <x:c r="J6269" s="14" t="n">
        <x:f>'Method'!$B$2</x:f>
        <x:v>0.05</x:v>
      </x:c>
      <x:c r="K6269" s="13" t="str">
        <x:f>IF(I6269&lt;=J6269,"是","否")</x:f>
        <x:v>是</x:v>
      </x:c>
      <x:c r="L6269" s="36" t="n">
        <x:v>0.8248314823136675</x:v>
      </x:c>
      <x:c r="M6269" s="36" t="n">
        <x:f>1-L6269</x:f>
        <x:v>0.17516851768633246</x:v>
      </x:c>
      <x:c r="N6269" s="13" t="str">
        <x:v>是</x:v>
      </x:c>
      <x:c r="O6269" s="15"/>
      <x:c r="P6269" s="13" t="str"/>
    </x:row>
    <x:row r="6270">
      <x:c r="A6270" s="15" t="n">
        <x:v>6269</x:v>
      </x:c>
      <x:c r="B6270" s="13" t="str">
        <x:v>Hesperiidae_Motasingha_trimaculata</x:v>
      </x:c>
      <x:c r="C6270" s="13" t="str">
        <x:v>Hesperiidae</x:v>
      </x:c>
      <x:c r="D6270" s="33" t="n">
        <x:f>'AR_values'!I121</x:f>
        <x:v>3.0688836425381005</x:v>
      </x:c>
      <x:c r="E6270" s="33" t="str">
        <x:v>Pieridae-7</x:v>
      </x:c>
      <x:c r="F6270" s="33" t="str">
        <x:v>Pieridae</x:v>
      </x:c>
      <x:c r="G6270" s="33" t="n">
        <x:f>'AR_values'!I297</x:f>
        <x:v>3.014474756068161</x:v>
      </x:c>
      <x:c r="H6270" s="33" t="n">
        <x:f>ABS(D6270-G6270)</x:f>
        <x:v>0.05440888646993969</x:v>
      </x:c>
      <x:c r="I6270" s="14" t="n">
        <x:f>IFERROR(H6270/AVERAGE(D6270,G6270),"")</x:f>
        <x:v>0.017887779382653218</x:v>
      </x:c>
      <x:c r="J6270" s="14" t="n">
        <x:f>'Method'!$B$2</x:f>
        <x:v>0.05</x:v>
      </x:c>
      <x:c r="K6270" s="13" t="str">
        <x:f>IF(I6270&lt;=J6270,"是","否")</x:f>
        <x:v>是</x:v>
      </x:c>
      <x:c r="L6270" s="36" t="n">
        <x:v>0.6459728640980649</x:v>
      </x:c>
      <x:c r="M6270" s="36" t="n">
        <x:f>1-L6270</x:f>
        <x:v>0.35402713590193513</x:v>
      </x:c>
      <x:c r="N6270" s="13" t="str">
        <x:v>是</x:v>
      </x:c>
      <x:c r="O6270" s="15"/>
      <x:c r="P6270" s="13" t="str"/>
    </x:row>
    <x:row r="6271">
      <x:c r="A6271" s="15" t="n">
        <x:v>6270</x:v>
      </x:c>
      <x:c r="B6271" s="13" t="str">
        <x:v>Hesperiidae-26</x:v>
      </x:c>
      <x:c r="C6271" s="13" t="str">
        <x:v>Hesperiidae</x:v>
      </x:c>
      <x:c r="D6271" s="33" t="n">
        <x:f>'AR_values'!I93</x:f>
        <x:v>2.62715353874939</x:v>
      </x:c>
      <x:c r="E6271" s="33" t="str">
        <x:v>Pieridae_Zerene_eurydice</x:v>
      </x:c>
      <x:c r="F6271" s="33" t="str">
        <x:v>Pieridae</x:v>
      </x:c>
      <x:c r="G6271" s="33" t="n">
        <x:f>'AR_values'!I332</x:f>
        <x:v>2.674576645957752</x:v>
      </x:c>
      <x:c r="H6271" s="33" t="n">
        <x:f>ABS(D6271-G6271)</x:f>
        <x:v>0.04742310720836196</x:v>
      </x:c>
      <x:c r="I6271" s="14" t="n">
        <x:f>IFERROR(H6271/AVERAGE(D6271,G6271),"")</x:f>
        <x:v>0.017889672071639585</x:v>
      </x:c>
      <x:c r="J6271" s="14" t="n">
        <x:f>'Method'!$B$2</x:f>
        <x:v>0.05</x:v>
      </x:c>
      <x:c r="K6271" s="13" t="str">
        <x:f>IF(I6271&lt;=J6271,"是","否")</x:f>
        <x:v>是</x:v>
      </x:c>
      <x:c r="L6271" s="36" t="n">
        <x:v>0.6355518347983815</x:v>
      </x:c>
      <x:c r="M6271" s="36" t="n">
        <x:f>1-L6271</x:f>
        <x:v>0.3644481652016185</x:v>
      </x:c>
      <x:c r="N6271" s="13" t="str">
        <x:v>是</x:v>
      </x:c>
      <x:c r="O6271" s="15"/>
      <x:c r="P6271" s="13" t="str"/>
    </x:row>
    <x:row r="6272">
      <x:c r="A6272" s="15" t="n">
        <x:v>6271</x:v>
      </x:c>
      <x:c r="B6272" s="13" t="str">
        <x:v>Biblidinae-13</x:v>
      </x:c>
      <x:c r="C6272" s="13" t="str">
        <x:v>Biblidinae</x:v>
      </x:c>
      <x:c r="D6272" s="33" t="n">
        <x:f>'AR_values'!I6</x:f>
        <x:v>2.841483921567788</x:v>
      </x:c>
      <x:c r="E6272" s="33" t="str">
        <x:v>Danainae-20</x:v>
      </x:c>
      <x:c r="F6272" s="33" t="str">
        <x:v>Danainae</x:v>
      </x:c>
      <x:c r="G6272" s="33" t="n">
        <x:f>'AR_values'!I41</x:f>
        <x:v>2.8927773496353484</x:v>
      </x:c>
      <x:c r="H6272" s="33" t="n">
        <x:f>ABS(D6272-G6272)</x:f>
        <x:v>0.05129342806756032</x:v>
      </x:c>
      <x:c r="I6272" s="14" t="n">
        <x:f>IFERROR(H6272/AVERAGE(D6272,G6272),"")</x:f>
        <x:v>0.017890160786761002</x:v>
      </x:c>
      <x:c r="J6272" s="14" t="n">
        <x:f>'Method'!$B$2</x:f>
        <x:v>0.05</x:v>
      </x:c>
      <x:c r="K6272" s="13" t="str">
        <x:f>IF(I6272&lt;=J6272,"是","否")</x:f>
        <x:v>是</x:v>
      </x:c>
      <x:c r="L6272" s="36" t="n">
        <x:v>0.7897142276784014</x:v>
      </x:c>
      <x:c r="M6272" s="36" t="n">
        <x:f>1-L6272</x:f>
        <x:v>0.21028577232159862</x:v>
      </x:c>
      <x:c r="N6272" s="13" t="str">
        <x:v>是</x:v>
      </x:c>
      <x:c r="O6272" s="15"/>
      <x:c r="P6272" s="13" t="str"/>
    </x:row>
    <x:row r="6273">
      <x:c r="A6273" s="15" t="n">
        <x:v>6272</x:v>
      </x:c>
      <x:c r="B6273" s="13" t="str">
        <x:v>Hesperiidae-29</x:v>
      </x:c>
      <x:c r="C6273" s="13" t="str">
        <x:v>Hesperiidae</x:v>
      </x:c>
      <x:c r="D6273" s="33" t="n">
        <x:f>'AR_values'!I96</x:f>
        <x:v>2.3699007362993836</x:v>
      </x:c>
      <x:c r="E6273" s="33" t="str">
        <x:v>Lycaenidae-24</x:v>
      </x:c>
      <x:c r="F6273" s="33" t="str">
        <x:v>Lycaenidae</x:v>
      </x:c>
      <x:c r="G6273" s="33" t="n">
        <x:f>'AR_values'!I155</x:f>
        <x:v>2.327876673720378</x:v>
      </x:c>
      <x:c r="H6273" s="33" t="n">
        <x:f>ABS(D6273-G6273)</x:f>
        <x:v>0.042024062579005594</x:v>
      </x:c>
      <x:c r="I6273" s="14" t="n">
        <x:f>IFERROR(H6273/AVERAGE(D6273,G6273),"")</x:f>
        <x:v>0.017891040341491537</x:v>
      </x:c>
      <x:c r="J6273" s="14" t="n">
        <x:f>'Method'!$B$2</x:f>
        <x:v>0.05</x:v>
      </x:c>
      <x:c r="K6273" s="13" t="str">
        <x:f>IF(I6273&lt;=J6273,"是","否")</x:f>
        <x:v>是</x:v>
      </x:c>
      <x:c r="L6273" s="36" t="n">
        <x:v>0.9234186350971814</x:v>
      </x:c>
      <x:c r="M6273" s="36" t="n">
        <x:f>1-L6273</x:f>
        <x:v>0.07658136490281864</x:v>
      </x:c>
      <x:c r="N6273" s="13" t="str">
        <x:v>是</x:v>
      </x:c>
      <x:c r="O6273" s="15"/>
      <x:c r="P6273" s="13" t="str"/>
    </x:row>
    <x:row r="6274">
      <x:c r="A6274" s="15" t="n">
        <x:v>6273</x:v>
      </x:c>
      <x:c r="B6274" s="13" t="str">
        <x:v>Hesperiidae-30</x:v>
      </x:c>
      <x:c r="C6274" s="13" t="str">
        <x:v>Hesperiidae</x:v>
      </x:c>
      <x:c r="D6274" s="33" t="n">
        <x:f>'AR_values'!I98</x:f>
        <x:v>2.3699007362993836</x:v>
      </x:c>
      <x:c r="E6274" s="33" t="str">
        <x:v>Lycaenidae-24</x:v>
      </x:c>
      <x:c r="F6274" s="33" t="str">
        <x:v>Lycaenidae</x:v>
      </x:c>
      <x:c r="G6274" s="33" t="n">
        <x:f>'AR_values'!I155</x:f>
        <x:v>2.327876673720378</x:v>
      </x:c>
      <x:c r="H6274" s="33" t="n">
        <x:f>ABS(D6274-G6274)</x:f>
        <x:v>0.042024062579005594</x:v>
      </x:c>
      <x:c r="I6274" s="14" t="n">
        <x:f>IFERROR(H6274/AVERAGE(D6274,G6274),"")</x:f>
        <x:v>0.017891040341491537</x:v>
      </x:c>
      <x:c r="J6274" s="14" t="n">
        <x:f>'Method'!$B$2</x:f>
        <x:v>0.05</x:v>
      </x:c>
      <x:c r="K6274" s="13" t="str">
        <x:f>IF(I6274&lt;=J6274,"是","否")</x:f>
        <x:v>是</x:v>
      </x:c>
      <x:c r="L6274" s="36" t="n">
        <x:v>0.9234186350971814</x:v>
      </x:c>
      <x:c r="M6274" s="36" t="n">
        <x:f>1-L6274</x:f>
        <x:v>0.07658136490281864</x:v>
      </x:c>
      <x:c r="N6274" s="13" t="str">
        <x:v>是</x:v>
      </x:c>
      <x:c r="O6274" s="15"/>
      <x:c r="P6274" s="13" t="str"/>
    </x:row>
    <x:row r="6275">
      <x:c r="A6275" s="15" t="n">
        <x:v>6274</x:v>
      </x:c>
      <x:c r="B6275" s="13" t="str">
        <x:v>Danainae-13</x:v>
      </x:c>
      <x:c r="C6275" s="13" t="str">
        <x:v>Danainae</x:v>
      </x:c>
      <x:c r="D6275" s="33" t="n">
        <x:f>'AR_values'!I34</x:f>
        <x:v>3.2390001244514846</x:v>
      </x:c>
      <x:c r="E6275" s="33" t="str">
        <x:v>Heliconiinae-23</x:v>
      </x:c>
      <x:c r="F6275" s="33" t="str">
        <x:v>Heliconiinae</x:v>
      </x:c>
      <x:c r="G6275" s="33" t="n">
        <x:f>'AR_values'!I67</x:f>
        <x:v>3.297473552930905</x:v>
      </x:c>
      <x:c r="H6275" s="33" t="n">
        <x:f>ABS(D6275-G6275)</x:f>
        <x:v>0.05847342847942061</x:v>
      </x:c>
      <x:c r="I6275" s="14" t="n">
        <x:f>IFERROR(H6275/AVERAGE(D6275,G6275),"")</x:f>
        <x:v>0.017891429344158855</x:v>
      </x:c>
      <x:c r="J6275" s="14" t="n">
        <x:f>'Method'!$B$2</x:f>
        <x:v>0.05</x:v>
      </x:c>
      <x:c r="K6275" s="13" t="str">
        <x:f>IF(I6275&lt;=J6275,"是","否")</x:f>
        <x:v>是</x:v>
      </x:c>
      <x:c r="L6275" s="36" t="n">
        <x:v>0.84114277211517</x:v>
      </x:c>
      <x:c r="M6275" s="36" t="n">
        <x:f>1-L6275</x:f>
        <x:v>0.15885722788483003</x:v>
      </x:c>
      <x:c r="N6275" s="13" t="str">
        <x:v>是</x:v>
      </x:c>
      <x:c r="O6275" s="15"/>
      <x:c r="P6275" s="13" t="str"/>
    </x:row>
    <x:row r="6276">
      <x:c r="A6276" s="15" t="n">
        <x:v>6275</x:v>
      </x:c>
      <x:c r="B6276" s="13" t="str">
        <x:v>Hesperiidae-16</x:v>
      </x:c>
      <x:c r="C6276" s="13" t="str">
        <x:v>Hesperiidae</x:v>
      </x:c>
      <x:c r="D6276" s="33" t="n">
        <x:f>'AR_values'!I82</x:f>
        <x:v>2.8480556399666805</x:v>
      </x:c>
      <x:c r="E6276" s="33" t="str">
        <x:v>Papilionidae-11</x:v>
      </x:c>
      <x:c r="F6276" s="33" t="str">
        <x:v>Papilionidae</x:v>
      </x:c>
      <x:c r="G6276" s="33" t="n">
        <x:f>'AR_values'!I221</x:f>
        <x:v>2.89947550369946</x:v>
      </x:c>
      <x:c r="H6276" s="33" t="n">
        <x:f>ABS(D6276-G6276)</x:f>
        <x:v>0.051419863732779625</x:v>
      </x:c>
      <x:c r="I6276" s="14" t="n">
        <x:f>IFERROR(H6276/AVERAGE(D6276,G6276),"")</x:f>
        <x:v>0.017892852582258742</x:v>
      </x:c>
      <x:c r="J6276" s="14" t="n">
        <x:f>'Method'!$B$2</x:f>
        <x:v>0.05</x:v>
      </x:c>
      <x:c r="K6276" s="13" t="str">
        <x:f>IF(I6276&lt;=J6276,"是","否")</x:f>
        <x:v>是</x:v>
      </x:c>
      <x:c r="L6276" s="36" t="n">
        <x:v>0.7413767487928686</x:v>
      </x:c>
      <x:c r="M6276" s="36" t="n">
        <x:f>1-L6276</x:f>
        <x:v>0.25862325120713137</x:v>
      </x:c>
      <x:c r="N6276" s="13" t="str">
        <x:v>是</x:v>
      </x:c>
      <x:c r="O6276" s="15"/>
      <x:c r="P6276" s="13" t="str"/>
    </x:row>
    <x:row r="6277">
      <x:c r="A6277" s="15" t="n">
        <x:v>6276</x:v>
      </x:c>
      <x:c r="B6277" s="13" t="str">
        <x:v>Pieridae-Coliadinae-21</x:v>
      </x:c>
      <x:c r="C6277" s="13" t="str">
        <x:v>Pieridae-Coliadinae</x:v>
      </x:c>
      <x:c r="D6277" s="33" t="n">
        <x:f>'AR_values'!I313</x:f>
        <x:v>2.515818512601095</x:v>
      </x:c>
      <x:c r="E6277" s="33" t="str">
        <x:v>Riodinidae-26</x:v>
      </x:c>
      <x:c r="F6277" s="33" t="str">
        <x:v>Riodinidae</x:v>
      </x:c>
      <x:c r="G6277" s="33" t="n">
        <x:f>'AR_values'!I350</x:f>
        <x:v>2.5612409898926036</x:v>
      </x:c>
      <x:c r="H6277" s="33" t="n">
        <x:f>ABS(D6277-G6277)</x:f>
        <x:v>0.045422477291508834</x:v>
      </x:c>
      <x:c r="I6277" s="14" t="n">
        <x:f>IFERROR(H6277/AVERAGE(D6277,G6277),"")</x:f>
        <x:v>0.01789322235408062</x:v>
      </x:c>
      <x:c r="J6277" s="14" t="n">
        <x:f>'Method'!$B$2</x:f>
        <x:v>0.05</x:v>
      </x:c>
      <x:c r="K6277" s="13" t="str">
        <x:f>IF(I6277&lt;=J6277,"是","否")</x:f>
        <x:v>是</x:v>
      </x:c>
      <x:c r="L6277" s="36" t="n">
        <x:v>0.8059642192253553</x:v>
      </x:c>
      <x:c r="M6277" s="36" t="n">
        <x:f>1-L6277</x:f>
        <x:v>0.19403578077464467</x:v>
      </x:c>
      <x:c r="N6277" s="13" t="str">
        <x:v>是</x:v>
      </x:c>
      <x:c r="O6277" s="15"/>
      <x:c r="P6277" s="13" t="str"/>
    </x:row>
    <x:row r="6278">
      <x:c r="A6278" s="15" t="n">
        <x:v>6277</x:v>
      </x:c>
      <x:c r="B6278" s="13" t="str">
        <x:v>Danainae-5</x:v>
      </x:c>
      <x:c r="C6278" s="13" t="str">
        <x:v>Danainae</x:v>
      </x:c>
      <x:c r="D6278" s="33" t="n">
        <x:f>'AR_values'!I47</x:f>
        <x:v>2.499372504343995</x:v>
      </x:c>
      <x:c r="E6278" s="33" t="str">
        <x:v>Pieridae_Gonepteryx_rhamni</x:v>
      </x:c>
      <x:c r="F6278" s="33" t="str">
        <x:v>Pieridae</x:v>
      </x:c>
      <x:c r="G6278" s="33" t="n">
        <x:f>'AR_values'!I329</x:f>
        <x:v>2.4550451233703305</x:v>
      </x:c>
      <x:c r="H6278" s="33" t="n">
        <x:f>ABS(D6278-G6278)</x:f>
        <x:v>0.04432738097366462</x:v>
      </x:c>
      <x:c r="I6278" s="14" t="n">
        <x:f>IFERROR(H6278/AVERAGE(D6278,G6278),"")</x:f>
        <x:v>0.017894083343197954</x:v>
      </x:c>
      <x:c r="J6278" s="14" t="n">
        <x:f>'Method'!$B$2</x:f>
        <x:v>0.05</x:v>
      </x:c>
      <x:c r="K6278" s="13" t="str">
        <x:f>IF(I6278&lt;=J6278,"是","否")</x:f>
        <x:v>是</x:v>
      </x:c>
      <x:c r="L6278" s="36" t="n">
        <x:v>0.8280867064313612</x:v>
      </x:c>
      <x:c r="M6278" s="36" t="n">
        <x:f>1-L6278</x:f>
        <x:v>0.17191329356863883</x:v>
      </x:c>
      <x:c r="N6278" s="13" t="str">
        <x:v>是</x:v>
      </x:c>
      <x:c r="O6278" s="15"/>
      <x:c r="P6278" s="13" t="str"/>
    </x:row>
    <x:row r="6279">
      <x:c r="A6279" s="15" t="n">
        <x:v>6278</x:v>
      </x:c>
      <x:c r="B6279" s="13" t="str">
        <x:v>Nymphalinae-17</x:v>
      </x:c>
      <x:c r="C6279" s="13" t="str">
        <x:v>Nymphalinae</x:v>
      </x:c>
      <x:c r="D6279" s="33" t="n">
        <x:f>'AR_values'!I197</x:f>
        <x:v>2.7100143832736188</x:v>
      </x:c>
      <x:c r="E6279" s="33" t="str">
        <x:v>Pieridae_Pieris_rapae</x:v>
      </x:c>
      <x:c r="F6279" s="33" t="str">
        <x:v>Pieridae</x:v>
      </x:c>
      <x:c r="G6279" s="33" t="n">
        <x:f>'AR_values'!I331</x:f>
        <x:v>2.6619340338993793</x:v>
      </x:c>
      <x:c r="H6279" s="33" t="n">
        <x:f>ABS(D6279-G6279)</x:f>
        <x:v>0.04808034937423944</x:v>
      </x:c>
      <x:c r="I6279" s="14" t="n">
        <x:f>IFERROR(H6279/AVERAGE(D6279,G6279),"")</x:f>
        <x:v>0.017900525336593552</x:v>
      </x:c>
      <x:c r="J6279" s="14" t="n">
        <x:f>'Method'!$B$2</x:f>
        <x:v>0.05</x:v>
      </x:c>
      <x:c r="K6279" s="13" t="str">
        <x:f>IF(I6279&lt;=J6279,"是","否")</x:f>
        <x:v>是</x:v>
      </x:c>
      <x:c r="L6279" s="36" t="n">
        <x:v>0.8476587910401964</x:v>
      </x:c>
      <x:c r="M6279" s="36" t="n">
        <x:f>1-L6279</x:f>
        <x:v>0.15234120895980363</x:v>
      </x:c>
      <x:c r="N6279" s="13" t="str">
        <x:v>是</x:v>
      </x:c>
      <x:c r="O6279" s="15"/>
      <x:c r="P6279" s="13" t="str"/>
    </x:row>
    <x:row r="6280">
      <x:c r="A6280" s="15" t="n">
        <x:v>6279</x:v>
      </x:c>
      <x:c r="B6280" s="13" t="str">
        <x:v>Pieridae-Coliadinae-22</x:v>
      </x:c>
      <x:c r="C6280" s="13" t="str">
        <x:v>Pieridae-Coliadinae</x:v>
      </x:c>
      <x:c r="D6280" s="33" t="n">
        <x:f>'AR_values'!I314</x:f>
        <x:v>2.2897272049624258</x:v>
      </x:c>
      <x:c r="E6280" s="33" t="str">
        <x:v>Riodinidae-7</x:v>
      </x:c>
      <x:c r="F6280" s="33" t="str">
        <x:v>Riodinidae</x:v>
      </x:c>
      <x:c r="G6280" s="33" t="n">
        <x:f>'AR_values'!I355</x:f>
        <x:v>2.249095183425663</x:v>
      </x:c>
      <x:c r="H6280" s="33" t="n">
        <x:f>ABS(D6280-G6280)</x:f>
        <x:v>0.0406320215367626</x:v>
      </x:c>
      <x:c r="I6280" s="14" t="n">
        <x:f>IFERROR(H6280/AVERAGE(D6280,G6280),"")</x:f>
        <x:v>0.01790421305786878</x:v>
      </x:c>
      <x:c r="J6280" s="14" t="n">
        <x:f>'Method'!$B$2</x:f>
        <x:v>0.05</x:v>
      </x:c>
      <x:c r="K6280" s="13" t="str">
        <x:f>IF(I6280&lt;=J6280,"是","否")</x:f>
        <x:v>是</x:v>
      </x:c>
      <x:c r="L6280" s="36" t="n">
        <x:v>0.8112913573457978</x:v>
      </x:c>
      <x:c r="M6280" s="36" t="n">
        <x:f>1-L6280</x:f>
        <x:v>0.18870864265420217</x:v>
      </x:c>
      <x:c r="N6280" s="13" t="str">
        <x:v>是</x:v>
      </x:c>
      <x:c r="O6280" s="15"/>
      <x:c r="P6280" s="13" t="str"/>
    </x:row>
    <x:row r="6281">
      <x:c r="A6281" s="15" t="n">
        <x:v>6280</x:v>
      </x:c>
      <x:c r="B6281" s="13" t="str">
        <x:v>Nymphalinae-3</x:v>
      </x:c>
      <x:c r="C6281" s="13" t="str">
        <x:v>Nymphalinae</x:v>
      </x:c>
      <x:c r="D6281" s="33" t="n">
        <x:f>'AR_values'!I211</x:f>
        <x:v>2.5385687278475513</x:v>
      </x:c>
      <x:c r="E6281" s="33" t="str">
        <x:v>Riodinidae-13</x:v>
      </x:c>
      <x:c r="F6281" s="33" t="str">
        <x:v>Riodinidae</x:v>
      </x:c>
      <x:c r="G6281" s="33" t="n">
        <x:f>'AR_values'!I337</x:f>
        <x:v>2.4935190252012593</x:v>
      </x:c>
      <x:c r="H6281" s="33" t="n">
        <x:f>ABS(D6281-G6281)</x:f>
        <x:v>0.045049702646291934</x:v>
      </x:c>
      <x:c r="I6281" s="14" t="n">
        <x:f>IFERROR(H6281/AVERAGE(D6281,G6281),"")</x:f>
        <x:v>0.01790497497544533</x:v>
      </x:c>
      <x:c r="J6281" s="14" t="n">
        <x:f>'Method'!$B$2</x:f>
        <x:v>0.05</x:v>
      </x:c>
      <x:c r="K6281" s="13" t="str">
        <x:f>IF(I6281&lt;=J6281,"是","否")</x:f>
        <x:v>是</x:v>
      </x:c>
      <x:c r="L6281" s="36" t="n">
        <x:v>0.7986949757686325</x:v>
      </x:c>
      <x:c r="M6281" s="36" t="n">
        <x:f>1-L6281</x:f>
        <x:v>0.20130502423136754</x:v>
      </x:c>
      <x:c r="N6281" s="13" t="str">
        <x:v>是</x:v>
      </x:c>
      <x:c r="O6281" s="15"/>
      <x:c r="P6281" s="13" t="str"/>
    </x:row>
    <x:row r="6282">
      <x:c r="A6282" s="15" t="n">
        <x:v>6281</x:v>
      </x:c>
      <x:c r="B6282" s="13" t="str">
        <x:v>Heliconiinae-7</x:v>
      </x:c>
      <x:c r="C6282" s="13" t="str">
        <x:v>Heliconiinae</x:v>
      </x:c>
      <x:c r="D6282" s="33" t="n">
        <x:f>'AR_values'!I72</x:f>
        <x:v>2.849349145954934</x:v>
      </x:c>
      <x:c r="E6282" s="33" t="str">
        <x:v>Limenitidinae-11</x:v>
      </x:c>
      <x:c r="F6282" s="33" t="str">
        <x:v>Limenitidinae</x:v>
      </x:c>
      <x:c r="G6282" s="33" t="n">
        <x:f>'AR_values'!I132</x:f>
        <x:v>2.7987815350159404</x:v>
      </x:c>
      <x:c r="H6282" s="33" t="n">
        <x:f>ABS(D6282-G6282)</x:f>
        <x:v>0.050567610938993646</x:v>
      </x:c>
      <x:c r="I6282" s="14" t="n">
        <x:f>IFERROR(H6282/AVERAGE(D6282,G6282),"")</x:f>
        <x:v>0.01790596351085185</x:v>
      </x:c>
      <x:c r="J6282" s="14" t="n">
        <x:f>'Method'!$B$2</x:f>
        <x:v>0.05</x:v>
      </x:c>
      <x:c r="K6282" s="13" t="str">
        <x:f>IF(I6282&lt;=J6282,"是","否")</x:f>
        <x:v>是</x:v>
      </x:c>
      <x:c r="L6282" s="36" t="n">
        <x:v>0.8559237403540626</x:v>
      </x:c>
      <x:c r="M6282" s="36" t="n">
        <x:f>1-L6282</x:f>
        <x:v>0.1440762596459374</x:v>
      </x:c>
      <x:c r="N6282" s="13" t="str">
        <x:v>是</x:v>
      </x:c>
      <x:c r="O6282" s="15"/>
      <x:c r="P6282" s="13" t="str"/>
    </x:row>
    <x:row r="6283">
      <x:c r="A6283" s="15" t="n">
        <x:v>6282</x:v>
      </x:c>
      <x:c r="B6283" s="13" t="str">
        <x:v>Nymphalinae-23</x:v>
      </x:c>
      <x:c r="C6283" s="13" t="str">
        <x:v>Nymphalinae</x:v>
      </x:c>
      <x:c r="D6283" s="33" t="n">
        <x:f>'AR_values'!I204</x:f>
        <x:v>2.538573367865507</x:v>
      </x:c>
      <x:c r="E6283" s="33" t="str">
        <x:v>Riodinidae-13</x:v>
      </x:c>
      <x:c r="F6283" s="33" t="str">
        <x:v>Riodinidae</x:v>
      </x:c>
      <x:c r="G6283" s="33" t="n">
        <x:f>'AR_values'!I337</x:f>
        <x:v>2.4935190252012593</x:v>
      </x:c>
      <x:c r="H6283" s="33" t="n">
        <x:f>ABS(D6283-G6283)</x:f>
        <x:v>0.04505434266424757</x:v>
      </x:c>
      <x:c r="I6283" s="14" t="n">
        <x:f>IFERROR(H6283/AVERAGE(D6283,G6283),"")</x:f>
        <x:v>0.017906802635946666</x:v>
      </x:c>
      <x:c r="J6283" s="14" t="n">
        <x:f>'Method'!$B$2</x:f>
        <x:v>0.05</x:v>
      </x:c>
      <x:c r="K6283" s="13" t="str">
        <x:f>IF(I6283&lt;=J6283,"是","否")</x:f>
        <x:v>是</x:v>
      </x:c>
      <x:c r="L6283" s="36" t="n">
        <x:v>0.7547932926695962</x:v>
      </x:c>
      <x:c r="M6283" s="36" t="n">
        <x:f>1-L6283</x:f>
        <x:v>0.24520670733040384</x:v>
      </x:c>
      <x:c r="N6283" s="13" t="str">
        <x:v>是</x:v>
      </x:c>
      <x:c r="O6283" s="15"/>
      <x:c r="P6283" s="13" t="str"/>
    </x:row>
    <x:row r="6284">
      <x:c r="A6284" s="15" t="n">
        <x:v>6283</x:v>
      </x:c>
      <x:c r="B6284" s="13" t="str">
        <x:v>Danainae-3</x:v>
      </x:c>
      <x:c r="C6284" s="13" t="str">
        <x:v>Danainae</x:v>
      </x:c>
      <x:c r="D6284" s="33" t="n">
        <x:f>'AR_values'!I45</x:f>
        <x:v>2.7923364844254306</x:v>
      </x:c>
      <x:c r="E6284" s="33" t="str">
        <x:v>Papilionidae-41</x:v>
      </x:c>
      <x:c r="F6284" s="33" t="str">
        <x:v>Papilionidae</x:v>
      </x:c>
      <x:c r="G6284" s="33" t="n">
        <x:f>'AR_values'!I253</x:f>
        <x:v>2.842794863146978</x:v>
      </x:c>
      <x:c r="H6284" s="33" t="n">
        <x:f>ABS(D6284-G6284)</x:f>
        <x:v>0.05045837872154735</x:v>
      </x:c>
      <x:c r="I6284" s="14" t="n">
        <x:f>IFERROR(H6284/AVERAGE(D6284,G6284),"")</x:f>
        <x:v>0.017908501367331787</x:v>
      </x:c>
      <x:c r="J6284" s="14" t="n">
        <x:f>'Method'!$B$2</x:f>
        <x:v>0.05</x:v>
      </x:c>
      <x:c r="K6284" s="13" t="str">
        <x:f>IF(I6284&lt;=J6284,"是","否")</x:f>
        <x:v>是</x:v>
      </x:c>
      <x:c r="L6284" s="36" t="n">
        <x:v>0.8697301030847223</x:v>
      </x:c>
      <x:c r="M6284" s="36" t="n">
        <x:f>1-L6284</x:f>
        <x:v>0.13026989691527768</x:v>
      </x:c>
      <x:c r="N6284" s="13" t="str">
        <x:v>是</x:v>
      </x:c>
      <x:c r="O6284" s="15"/>
      <x:c r="P6284" s="13" t="str"/>
    </x:row>
    <x:row r="6285">
      <x:c r="A6285" s="15" t="n">
        <x:v>6284</x:v>
      </x:c>
      <x:c r="B6285" s="13" t="str">
        <x:v>Papilionidae_Zerynthia_rumina</x:v>
      </x:c>
      <x:c r="C6285" s="13" t="str">
        <x:v>Papilionidae</x:v>
      </x:c>
      <x:c r="D6285" s="33" t="n">
        <x:f>'AR_values'!I267</x:f>
        <x:v>2.5592492830957054</x:v>
      </x:c>
      <x:c r="E6285" s="33" t="str">
        <x:v>Satyrinae-8</x:v>
      </x:c>
      <x:c r="F6285" s="33" t="str">
        <x:v>Satyrinae</x:v>
      </x:c>
      <x:c r="G6285" s="33" t="n">
        <x:f>'AR_values'!I383</x:f>
        <x:v>2.6054994443958197</x:v>
      </x:c>
      <x:c r="H6285" s="33" t="n">
        <x:f>ABS(D6285-G6285)</x:f>
        <x:v>0.04625016130011428</x:v>
      </x:c>
      <x:c r="I6285" s="14" t="n">
        <x:f>IFERROR(H6285/AVERAGE(D6285,G6285),"")</x:f>
        <x:v>0.01790993666504182</x:v>
      </x:c>
      <x:c r="J6285" s="14" t="n">
        <x:f>'Method'!$B$2</x:f>
        <x:v>0.05</x:v>
      </x:c>
      <x:c r="K6285" s="13" t="str">
        <x:f>IF(I6285&lt;=J6285,"是","否")</x:f>
        <x:v>是</x:v>
      </x:c>
      <x:c r="L6285" s="36" t="n">
        <x:v>0.9455179517728384</x:v>
      </x:c>
      <x:c r="M6285" s="36" t="n">
        <x:f>1-L6285</x:f>
        <x:v>0.05448204822716163</x:v>
      </x:c>
      <x:c r="N6285" s="13" t="str">
        <x:v>是</x:v>
      </x:c>
      <x:c r="O6285" s="15"/>
      <x:c r="P6285" s="13" t="str"/>
    </x:row>
    <x:row r="6286">
      <x:c r="A6286" s="15" t="n">
        <x:v>6285</x:v>
      </x:c>
      <x:c r="B6286" s="13" t="str">
        <x:v>Heliconiinae-1</x:v>
      </x:c>
      <x:c r="C6286" s="13" t="str">
        <x:v>Heliconiinae</x:v>
      </x:c>
      <x:c r="D6286" s="33" t="n">
        <x:f>'AR_values'!I52</x:f>
        <x:v>3.1198123300411793</x:v>
      </x:c>
      <x:c r="E6286" s="33" t="str">
        <x:v>Pieridae-20</x:v>
      </x:c>
      <x:c r="F6286" s="33" t="str">
        <x:v>Pieridae</x:v>
      </x:c>
      <x:c r="G6286" s="33" t="n">
        <x:f>'AR_values'!I285</x:f>
        <x:v>3.176196463789619</x:v>
      </x:c>
      <x:c r="H6286" s="33" t="n">
        <x:f>ABS(D6286-G6286)</x:f>
        <x:v>0.05638413374843987</x:v>
      </x:c>
      <x:c r="I6286" s="14" t="n">
        <x:f>IFERROR(H6286/AVERAGE(D6286,G6286),"")</x:f>
        <x:v>0.017911072107678238</x:v>
      </x:c>
      <x:c r="J6286" s="14" t="n">
        <x:f>'Method'!$B$2</x:f>
        <x:v>0.05</x:v>
      </x:c>
      <x:c r="K6286" s="13" t="str">
        <x:f>IF(I6286&lt;=J6286,"是","否")</x:f>
        <x:v>是</x:v>
      </x:c>
      <x:c r="L6286" s="36" t="n">
        <x:v>0.927158273381295</x:v>
      </x:c>
      <x:c r="M6286" s="36" t="n">
        <x:f>1-L6286</x:f>
        <x:v>0.07284172661870503</x:v>
      </x:c>
      <x:c r="N6286" s="13" t="str">
        <x:v>是</x:v>
      </x:c>
      <x:c r="O6286" s="15"/>
      <x:c r="P6286" s="13" t="str"/>
    </x:row>
    <x:row r="6287">
      <x:c r="A6287" s="15" t="n">
        <x:v>6286</x:v>
      </x:c>
      <x:c r="B6287" s="13" t="str">
        <x:v>Limenitidinae-2</x:v>
      </x:c>
      <x:c r="C6287" s="13" t="str">
        <x:v>Limenitidinae</x:v>
      </x:c>
      <x:c r="D6287" s="33" t="n">
        <x:f>'AR_values'!I134</x:f>
        <x:v>2.628721263472674</x:v>
      </x:c>
      <x:c r="E6287" s="33" t="str">
        <x:v>Limenitidinae-3</x:v>
      </x:c>
      <x:c r="F6287" s="33" t="str">
        <x:v>Limenitidinae</x:v>
      </x:c>
      <x:c r="G6287" s="33" t="n">
        <x:f>'AR_values'!I135</x:f>
        <x:v>2.6762314373060816</x:v>
      </x:c>
      <x:c r="H6287" s="33" t="n">
        <x:f>ABS(D6287-G6287)</x:f>
        <x:v>0.04751017383340761</x:v>
      </x:c>
      <x:c r="I6287" s="14" t="n">
        <x:f>IFERROR(H6287/AVERAGE(D6287,G6287),"")</x:f>
        <x:v>0.01791162957077194</x:v>
      </x:c>
      <x:c r="J6287" s="14" t="n">
        <x:f>'Method'!$B$2</x:f>
        <x:v>0.05</x:v>
      </x:c>
      <x:c r="K6287" s="13" t="str">
        <x:f>IF(I6287&lt;=J6287,"是","否")</x:f>
        <x:v>是</x:v>
      </x:c>
      <x:c r="L6287" s="36" t="n">
        <x:v>0.8575052132239065</x:v>
      </x:c>
      <x:c r="M6287" s="36" t="n">
        <x:f>1-L6287</x:f>
        <x:v>0.1424947867760935</x:v>
      </x:c>
      <x:c r="N6287" s="13" t="str">
        <x:v>否</x:v>
      </x:c>
      <x:c r="O6287" s="15"/>
      <x:c r="P6287" s="13" t="str"/>
    </x:row>
    <x:row r="6288">
      <x:c r="A6288" s="15" t="n">
        <x:v>6287</x:v>
      </x:c>
      <x:c r="B6288" s="13" t="str">
        <x:v>Biblidinae-10</x:v>
      </x:c>
      <x:c r="C6288" s="13" t="str">
        <x:v>Biblidinae</x:v>
      </x:c>
      <x:c r="D6288" s="33" t="n">
        <x:f>'AR_values'!I3</x:f>
        <x:v>2.6618982407867247</x:v>
      </x:c>
      <x:c r="E6288" s="33" t="str">
        <x:v>Nymphalinae-17</x:v>
      </x:c>
      <x:c r="F6288" s="33" t="str">
        <x:v>Nymphalinae</x:v>
      </x:c>
      <x:c r="G6288" s="33" t="n">
        <x:f>'AR_values'!I197</x:f>
        <x:v>2.7100143832736188</x:v>
      </x:c>
      <x:c r="H6288" s="33" t="n">
        <x:f>ABS(D6288-G6288)</x:f>
        <x:v>0.04811614248689411</x:v>
      </x:c>
      <x:c r="I6288" s="14" t="n">
        <x:f>IFERROR(H6288/AVERAGE(D6288,G6288),"")</x:f>
        <x:v>0.017913970629896685</x:v>
      </x:c>
      <x:c r="J6288" s="14" t="n">
        <x:f>'Method'!$B$2</x:f>
        <x:v>0.05</x:v>
      </x:c>
      <x:c r="K6288" s="13" t="str">
        <x:f>IF(I6288&lt;=J6288,"是","否")</x:f>
        <x:v>是</x:v>
      </x:c>
      <x:c r="L6288" s="36" t="n">
        <x:v>0.8700610643351947</x:v>
      </x:c>
      <x:c r="M6288" s="36" t="n">
        <x:f>1-L6288</x:f>
        <x:v>0.1299389356648053</x:v>
      </x:c>
      <x:c r="N6288" s="13" t="str">
        <x:v>是</x:v>
      </x:c>
      <x:c r="O6288" s="15"/>
      <x:c r="P6288" s="13" t="str"/>
    </x:row>
    <x:row r="6289">
      <x:c r="A6289" s="15" t="n">
        <x:v>6288</x:v>
      </x:c>
      <x:c r="B6289" s="13" t="str">
        <x:v>Heliconiinae-14</x:v>
      </x:c>
      <x:c r="C6289" s="13" t="str">
        <x:v>Heliconiinae</x:v>
      </x:c>
      <x:c r="D6289" s="33" t="n">
        <x:f>'AR_values'!I57</x:f>
        <x:v>3.3603297177066467</x:v>
      </x:c>
      <x:c r="E6289" s="33" t="str">
        <x:v>Papilionidae-5</x:v>
      </x:c>
      <x:c r="F6289" s="33" t="str">
        <x:v>Papilionidae</x:v>
      </x:c>
      <x:c r="G6289" s="33" t="n">
        <x:f>'AR_values'!I256</x:f>
        <x:v>3.4210913875462468</x:v>
      </x:c>
      <x:c r="H6289" s="33" t="n">
        <x:f>ABS(D6289-G6289)</x:f>
        <x:v>0.060761669839600074</x:v>
      </x:c>
      <x:c r="I6289" s="14" t="n">
        <x:f>IFERROR(H6289/AVERAGE(D6289,G6289),"")</x:f>
        <x:v>0.01792004032680821</x:v>
      </x:c>
      <x:c r="J6289" s="14" t="n">
        <x:f>'Method'!$B$2</x:f>
        <x:v>0.05</x:v>
      </x:c>
      <x:c r="K6289" s="13" t="str">
        <x:f>IF(I6289&lt;=J6289,"是","否")</x:f>
        <x:v>是</x:v>
      </x:c>
      <x:c r="L6289" s="36" t="n">
        <x:v>0.8294783954875002</x:v>
      </x:c>
      <x:c r="M6289" s="36" t="n">
        <x:f>1-L6289</x:f>
        <x:v>0.17052160451249976</x:v>
      </x:c>
      <x:c r="N6289" s="13" t="str">
        <x:v>是</x:v>
      </x:c>
      <x:c r="O6289" s="15"/>
      <x:c r="P6289" s="13" t="str"/>
    </x:row>
    <x:row r="6290">
      <x:c r="A6290" s="15" t="n">
        <x:v>6289</x:v>
      </x:c>
      <x:c r="B6290" s="13" t="str">
        <x:v>Biblidinae-6</x:v>
      </x:c>
      <x:c r="C6290" s="13" t="str">
        <x:v>Biblidinae</x:v>
      </x:c>
      <x:c r="D6290" s="33" t="n">
        <x:f>'AR_values'!I12</x:f>
        <x:v>2.4326452914105925</x:v>
      </x:c>
      <x:c r="E6290" s="33" t="str">
        <x:v>Lycaenidae_Jalmenus_lithochroa</x:v>
      </x:c>
      <x:c r="F6290" s="33" t="str">
        <x:v>Lycaenidae</x:v>
      </x:c>
      <x:c r="G6290" s="33" t="n">
        <x:f>'AR_values'!I170</x:f>
        <x:v>2.3894186386556413</x:v>
      </x:c>
      <x:c r="H6290" s="33" t="n">
        <x:f>ABS(D6290-G6290)</x:f>
        <x:v>0.04322665275495119</x:v>
      </x:c>
      <x:c r="I6290" s="14" t="n">
        <x:f>IFERROR(H6290/AVERAGE(D6290,G6290),"")</x:f>
        <x:v>0.017928693348682936</x:v>
      </x:c>
      <x:c r="J6290" s="14" t="n">
        <x:f>'Method'!$B$2</x:f>
        <x:v>0.05</x:v>
      </x:c>
      <x:c r="K6290" s="13" t="str">
        <x:f>IF(I6290&lt;=J6290,"是","否")</x:f>
        <x:v>是</x:v>
      </x:c>
      <x:c r="L6290" s="36" t="n">
        <x:v>0.9214121962402567</x:v>
      </x:c>
      <x:c r="M6290" s="36" t="n">
        <x:f>1-L6290</x:f>
        <x:v>0.07858780375974328</x:v>
      </x:c>
      <x:c r="N6290" s="13" t="str">
        <x:v>是</x:v>
      </x:c>
      <x:c r="O6290" s="15"/>
      <x:c r="P6290" s="13" t="str"/>
    </x:row>
    <x:row r="6291">
      <x:c r="A6291" s="15" t="n">
        <x:v>6290</x:v>
      </x:c>
      <x:c r="B6291" s="13" t="str">
        <x:v>Danainae-1</x:v>
      </x:c>
      <x:c r="C6291" s="13" t="str">
        <x:v>Danainae</x:v>
      </x:c>
      <x:c r="D6291" s="33" t="n">
        <x:f>'AR_values'!I31</x:f>
        <x:v>2.699463467206748</x:v>
      </x:c>
      <x:c r="E6291" s="33" t="str">
        <x:v>Parnassiinae-2</x:v>
      </x:c>
      <x:c r="F6291" s="33" t="str">
        <x:v>Parnassiinae</x:v>
      </x:c>
      <x:c r="G6291" s="33" t="n">
        <x:f>'AR_values'!I269</x:f>
        <x:v>2.6514822493832084</x:v>
      </x:c>
      <x:c r="H6291" s="33" t="n">
        <x:f>ABS(D6291-G6291)</x:f>
        <x:v>0.0479812178235397</x:v>
      </x:c>
      <x:c r="I6291" s="14" t="n">
        <x:f>IFERROR(H6291/AVERAGE(D6291,G6291),"")</x:f>
        <x:v>0.017933733722911734</x:v>
      </x:c>
      <x:c r="J6291" s="14" t="n">
        <x:f>'Method'!$B$2</x:f>
        <x:v>0.05</x:v>
      </x:c>
      <x:c r="K6291" s="13" t="str">
        <x:f>IF(I6291&lt;=J6291,"是","否")</x:f>
        <x:v>是</x:v>
      </x:c>
      <x:c r="L6291" s="36" t="n">
        <x:v>0.8518191624987741</x:v>
      </x:c>
      <x:c r="M6291" s="36" t="n">
        <x:f>1-L6291</x:f>
        <x:v>0.1481808375012259</x:v>
      </x:c>
      <x:c r="N6291" s="13" t="str">
        <x:v>是</x:v>
      </x:c>
      <x:c r="O6291" s="15"/>
      <x:c r="P6291" s="13" t="str"/>
    </x:row>
    <x:row r="6292">
      <x:c r="A6292" s="15" t="n">
        <x:v>6291</x:v>
      </x:c>
      <x:c r="B6292" s="13" t="str">
        <x:v>Papilionidae-39</x:v>
      </x:c>
      <x:c r="C6292" s="13" t="str">
        <x:v>Papilionidae</x:v>
      </x:c>
      <x:c r="D6292" s="33" t="n">
        <x:f>'AR_values'!I250</x:f>
        <x:v>2.4541464680106215</x:v>
      </x:c>
      <x:c r="E6292" s="33" t="str">
        <x:v>Satyrinae-4</x:v>
      </x:c>
      <x:c r="F6292" s="33" t="str">
        <x:v>Satyrinae</x:v>
      </x:c>
      <x:c r="G6292" s="33" t="n">
        <x:f>'AR_values'!I379</x:f>
        <x:v>2.410510901432053</x:v>
      </x:c>
      <x:c r="H6292" s="33" t="n">
        <x:f>ABS(D6292-G6292)</x:f>
        <x:v>0.043635566578568596</x:v>
      </x:c>
      <x:c r="I6292" s="14" t="n">
        <x:f>IFERROR(H6292/AVERAGE(D6292,G6292),"")</x:f>
        <x:v>0.017939831426840143</x:v>
      </x:c>
      <x:c r="J6292" s="14" t="n">
        <x:f>'Method'!$B$2</x:f>
        <x:v>0.05</x:v>
      </x:c>
      <x:c r="K6292" s="13" t="str">
        <x:f>IF(I6292&lt;=J6292,"是","否")</x:f>
        <x:v>是</x:v>
      </x:c>
      <x:c r="L6292" s="36" t="n">
        <x:v>0.8165425537731413</x:v>
      </x:c>
      <x:c r="M6292" s="36" t="n">
        <x:f>1-L6292</x:f>
        <x:v>0.18345744622685867</x:v>
      </x:c>
      <x:c r="N6292" s="13" t="str">
        <x:v>是</x:v>
      </x:c>
      <x:c r="O6292" s="15"/>
      <x:c r="P6292" s="13" t="str"/>
    </x:row>
    <x:row r="6293">
      <x:c r="A6293" s="15" t="n">
        <x:v>6292</x:v>
      </x:c>
      <x:c r="B6293" s="13" t="str">
        <x:v>Lycaenidae_Ogyris_abrota</x:v>
      </x:c>
      <x:c r="C6293" s="13" t="str">
        <x:v>Lycaenidae</x:v>
      </x:c>
      <x:c r="D6293" s="33" t="n">
        <x:f>'AR_values'!I175</x:f>
        <x:v>2.4094203798236333</x:v>
      </x:c>
      <x:c r="E6293" s="33" t="str">
        <x:v>Nymphalinae-15</x:v>
      </x:c>
      <x:c r="F6293" s="33" t="str">
        <x:v>Nymphalinae</x:v>
      </x:c>
      <x:c r="G6293" s="33" t="n">
        <x:f>'AR_values'!I195</x:f>
        <x:v>2.3665787569001857</x:v>
      </x:c>
      <x:c r="H6293" s="33" t="n">
        <x:f>ABS(D6293-G6293)</x:f>
        <x:v>0.04284162292344762</x:v>
      </x:c>
      <x:c r="I6293" s="14" t="n">
        <x:f>IFERROR(H6293/AVERAGE(D6293,G6293),"")</x:f>
        <x:v>0.017940381351423607</x:v>
      </x:c>
      <x:c r="J6293" s="14" t="n">
        <x:f>'Method'!$B$2</x:f>
        <x:v>0.05</x:v>
      </x:c>
      <x:c r="K6293" s="13" t="str">
        <x:f>IF(I6293&lt;=J6293,"是","否")</x:f>
        <x:v>是</x:v>
      </x:c>
      <x:c r="L6293" s="36" t="n">
        <x:v>0.8931392512698875</x:v>
      </x:c>
      <x:c r="M6293" s="36" t="n">
        <x:f>1-L6293</x:f>
        <x:v>0.10686074873011253</x:v>
      </x:c>
      <x:c r="N6293" s="13" t="str">
        <x:v>是</x:v>
      </x:c>
      <x:c r="O6293" s="15"/>
      <x:c r="P6293" s="13" t="str"/>
    </x:row>
    <x:row r="6294">
      <x:c r="A6294" s="15" t="n">
        <x:v>6293</x:v>
      </x:c>
      <x:c r="B6294" s="13" t="str">
        <x:v>Pieridae-Coliadinae-15</x:v>
      </x:c>
      <x:c r="C6294" s="13" t="str">
        <x:v>Pieridae-Coliadinae</x:v>
      </x:c>
      <x:c r="D6294" s="33" t="n">
        <x:f>'AR_values'!I306</x:f>
        <x:v>2.37607098349663</x:v>
      </x:c>
      <x:c r="E6294" s="33" t="str">
        <x:v>Riodinidae-24</x:v>
      </x:c>
      <x:c r="F6294" s="33" t="str">
        <x:v>Riodinidae</x:v>
      </x:c>
      <x:c r="G6294" s="33" t="n">
        <x:f>'AR_values'!I348</x:f>
        <x:v>2.419105896071809</x:v>
      </x:c>
      <x:c r="H6294" s="33" t="n">
        <x:f>ABS(D6294-G6294)</x:f>
        <x:v>0.043034912575178996</x:v>
      </x:c>
      <x:c r="I6294" s="14" t="n">
        <x:f>IFERROR(H6294/AVERAGE(D6294,G6294),"")</x:f>
        <x:v>0.01794924927943517</x:v>
      </x:c>
      <x:c r="J6294" s="14" t="n">
        <x:f>'Method'!$B$2</x:f>
        <x:v>0.05</x:v>
      </x:c>
      <x:c r="K6294" s="13" t="str">
        <x:f>IF(I6294&lt;=J6294,"是","否")</x:f>
        <x:v>是</x:v>
      </x:c>
      <x:c r="L6294" s="36" t="n">
        <x:v>0.7409245530775355</x:v>
      </x:c>
      <x:c r="M6294" s="36" t="n">
        <x:f>1-L6294</x:f>
        <x:v>0.25907544692246454</x:v>
      </x:c>
      <x:c r="N6294" s="13" t="str">
        <x:v>是</x:v>
      </x:c>
      <x:c r="O6294" s="15"/>
      <x:c r="P6294" s="13" t="str"/>
    </x:row>
    <x:row r="6295">
      <x:c r="A6295" s="15" t="n">
        <x:v>6294</x:v>
      </x:c>
      <x:c r="B6295" s="13" t="str">
        <x:v>Lycaenidae_Zizeeria_karsandra</x:v>
      </x:c>
      <x:c r="C6295" s="13" t="str">
        <x:v>Lycaenidae</x:v>
      </x:c>
      <x:c r="D6295" s="33" t="n">
        <x:f>'AR_values'!I187</x:f>
        <x:v>2.4058990246007177</x:v>
      </x:c>
      <x:c r="E6295" s="33" t="str">
        <x:v>Satyrinae-18</x:v>
      </x:c>
      <x:c r="F6295" s="33" t="str">
        <x:v>Satyrinae</x:v>
      </x:c>
      <x:c r="G6295" s="33" t="n">
        <x:f>'AR_values'!I367</x:f>
        <x:v>2.3630928030665608</x:v>
      </x:c>
      <x:c r="H6295" s="33" t="n">
        <x:f>ABS(D6295-G6295)</x:f>
        <x:v>0.04280622153415692</x:v>
      </x:c>
      <x:c r="I6295" s="14" t="n">
        <x:f>IFERROR(H6295/AVERAGE(D6295,G6295),"")</x:f>
        <x:v>0.017951895528869173</x:v>
      </x:c>
      <x:c r="J6295" s="14" t="n">
        <x:f>'Method'!$B$2</x:f>
        <x:v>0.05</x:v>
      </x:c>
      <x:c r="K6295" s="13" t="str">
        <x:f>IF(I6295&lt;=J6295,"是","否")</x:f>
        <x:v>是</x:v>
      </x:c>
      <x:c r="L6295" s="36" t="n">
        <x:v>0.8732288512124494</x:v>
      </x:c>
      <x:c r="M6295" s="36" t="n">
        <x:f>1-L6295</x:f>
        <x:v>0.12677114878755058</x:v>
      </x:c>
      <x:c r="N6295" s="13" t="str">
        <x:v>是</x:v>
      </x:c>
      <x:c r="O6295" s="15"/>
      <x:c r="P6295" s="13" t="str"/>
    </x:row>
    <x:row r="6296">
      <x:c r="A6296" s="15" t="n">
        <x:v>6295</x:v>
      </x:c>
      <x:c r="B6296" s="13" t="str">
        <x:v>Hesperiidae_Trapezites_symmomus</x:v>
      </x:c>
      <x:c r="C6296" s="13" t="str">
        <x:v>Hesperiidae</x:v>
      </x:c>
      <x:c r="D6296" s="33" t="n">
        <x:f>'AR_values'!I129</x:f>
        <x:v>2.8528532917136653</x:v>
      </x:c>
      <x:c r="E6296" s="33" t="str">
        <x:v>Papilionidae-2</x:v>
      </x:c>
      <x:c r="F6296" s="33" t="str">
        <x:v>Papilionidae</x:v>
      </x:c>
      <x:c r="G6296" s="33" t="n">
        <x:f>'AR_values'!I230</x:f>
        <x:v>2.8020899751082338</x:v>
      </x:c>
      <x:c r="H6296" s="33" t="n">
        <x:f>ABS(D6296-G6296)</x:f>
        <x:v>0.05076331660543154</x:v>
      </x:c>
      <x:c r="I6296" s="14" t="n">
        <x:f>IFERROR(H6296/AVERAGE(D6296,G6296),"")</x:f>
        <x:v>0.017953607741129727</x:v>
      </x:c>
      <x:c r="J6296" s="14" t="n">
        <x:f>'Method'!$B$2</x:f>
        <x:v>0.05</x:v>
      </x:c>
      <x:c r="K6296" s="13" t="str">
        <x:f>IF(I6296&lt;=J6296,"是","否")</x:f>
        <x:v>是</x:v>
      </x:c>
      <x:c r="L6296" s="36" t="n">
        <x:v>0.6923040514956456</x:v>
      </x:c>
      <x:c r="M6296" s="36" t="n">
        <x:f>1-L6296</x:f>
        <x:v>0.30769594850435444</x:v>
      </x:c>
      <x:c r="N6296" s="13" t="str">
        <x:v>是</x:v>
      </x:c>
      <x:c r="O6296" s="15"/>
      <x:c r="P6296" s="13" t="str"/>
    </x:row>
    <x:row r="6297">
      <x:c r="A6297" s="15" t="n">
        <x:v>6296</x:v>
      </x:c>
      <x:c r="B6297" s="13" t="str">
        <x:v>Hesperiidae-36</x:v>
      </x:c>
      <x:c r="C6297" s="13" t="str">
        <x:v>Hesperiidae</x:v>
      </x:c>
      <x:c r="D6297" s="33" t="n">
        <x:f>'AR_values'!I104</x:f>
        <x:v>2.8559515557861443</x:v>
      </x:c>
      <x:c r="E6297" s="33" t="str">
        <x:v>Nymphalinae-24</x:v>
      </x:c>
      <x:c r="F6297" s="33" t="str">
        <x:v>Nymphalinae</x:v>
      </x:c>
      <x:c r="G6297" s="33" t="n">
        <x:f>'AR_values'!I205</x:f>
        <x:v>2.805130683228981</x:v>
      </x:c>
      <x:c r="H6297" s="33" t="n">
        <x:f>ABS(D6297-G6297)</x:f>
        <x:v>0.05082087255716328</x:v>
      </x:c>
      <x:c r="I6297" s="14" t="n">
        <x:f>IFERROR(H6297/AVERAGE(D6297,G6297),"")</x:f>
        <x:v>0.017954472452957945</x:v>
      </x:c>
      <x:c r="J6297" s="14" t="n">
        <x:f>'Method'!$B$2</x:f>
        <x:v>0.05</x:v>
      </x:c>
      <x:c r="K6297" s="13" t="str">
        <x:f>IF(I6297&lt;=J6297,"是","否")</x:f>
        <x:v>是</x:v>
      </x:c>
      <x:c r="L6297" s="36" t="n">
        <x:v>0.7924222838568793</x:v>
      </x:c>
      <x:c r="M6297" s="36" t="n">
        <x:f>1-L6297</x:f>
        <x:v>0.2075777161431207</x:v>
      </x:c>
      <x:c r="N6297" s="13" t="str">
        <x:v>是</x:v>
      </x:c>
      <x:c r="O6297" s="15"/>
      <x:c r="P6297" s="13" t="str"/>
    </x:row>
    <x:row r="6298">
      <x:c r="A6298" s="15" t="n">
        <x:v>6297</x:v>
      </x:c>
      <x:c r="B6298" s="13" t="str">
        <x:v>Lycaenidae_Acrodipsis_brisbanensis</x:v>
      </x:c>
      <x:c r="C6298" s="13" t="str">
        <x:v>Lycaenidae</x:v>
      </x:c>
      <x:c r="D6298" s="33" t="n">
        <x:f>'AR_values'!I163</x:f>
        <x:v>2.4786079471256066</x:v>
      </x:c>
      <x:c r="E6298" s="33" t="str">
        <x:v>Lycaenidae_Candalides_heathi</x:v>
      </x:c>
      <x:c r="F6298" s="33" t="str">
        <x:v>Lycaenidae</x:v>
      </x:c>
      <x:c r="G6298" s="33" t="n">
        <x:f>'AR_values'!I166</x:f>
        <x:v>2.5235179269616976</x:v>
      </x:c>
      <x:c r="H6298" s="33" t="n">
        <x:f>ABS(D6298-G6298)</x:f>
        <x:v>0.04490997983609102</x:v>
      </x:c>
      <x:c r="I6298" s="14" t="n">
        <x:f>IFERROR(H6298/AVERAGE(D6298,G6298),"")</x:f>
        <x:v>0.017956357343480632</x:v>
      </x:c>
      <x:c r="J6298" s="14" t="n">
        <x:f>'Method'!$B$2</x:f>
        <x:v>0.05</x:v>
      </x:c>
      <x:c r="K6298" s="13" t="str">
        <x:f>IF(I6298&lt;=J6298,"是","否")</x:f>
        <x:v>是</x:v>
      </x:c>
      <x:c r="L6298" s="36" t="n">
        <x:v>0.8523364699956499</x:v>
      </x:c>
      <x:c r="M6298" s="36" t="n">
        <x:f>1-L6298</x:f>
        <x:v>0.14766353000435006</x:v>
      </x:c>
      <x:c r="N6298" s="13" t="str">
        <x:v>否</x:v>
      </x:c>
      <x:c r="O6298" s="15"/>
      <x:c r="P6298" s="13" t="str"/>
    </x:row>
    <x:row r="6299">
      <x:c r="A6299" s="15" t="n">
        <x:v>6298</x:v>
      </x:c>
      <x:c r="B6299" s="13" t="str">
        <x:v>Pieridae-Coliadinae-3</x:v>
      </x:c>
      <x:c r="C6299" s="13" t="str">
        <x:v>Pieridae-Coliadinae</x:v>
      </x:c>
      <x:c r="D6299" s="33" t="n">
        <x:f>'AR_values'!I315</x:f>
        <x:v>2.5419694970505615</x:v>
      </x:c>
      <x:c r="E6299" s="33" t="str">
        <x:v>Satyrinae-26</x:v>
      </x:c>
      <x:c r="F6299" s="33" t="str">
        <x:v>Satyrinae</x:v>
      </x:c>
      <x:c r="G6299" s="33" t="n">
        <x:f>'AR_values'!I376</x:f>
        <x:v>2.4967235067878812</x:v>
      </x:c>
      <x:c r="H6299" s="33" t="n">
        <x:f>ABS(D6299-G6299)</x:f>
        <x:v>0.04524599026268028</x:v>
      </x:c>
      <x:c r="I6299" s="14" t="n">
        <x:f>IFERROR(H6299/AVERAGE(D6299,G6299),"")</x:f>
        <x:v>0.017959415359583203</x:v>
      </x:c>
      <x:c r="J6299" s="14" t="n">
        <x:f>'Method'!$B$2</x:f>
        <x:v>0.05</x:v>
      </x:c>
      <x:c r="K6299" s="13" t="str">
        <x:f>IF(I6299&lt;=J6299,"是","否")</x:f>
        <x:v>是</x:v>
      </x:c>
      <x:c r="L6299" s="36" t="n">
        <x:v>0.7004476313723826</x:v>
      </x:c>
      <x:c r="M6299" s="36" t="n">
        <x:f>1-L6299</x:f>
        <x:v>0.29955236862761736</x:v>
      </x:c>
      <x:c r="N6299" s="13" t="str">
        <x:v>是</x:v>
      </x:c>
      <x:c r="O6299" s="15"/>
      <x:c r="P6299" s="13" t="str"/>
    </x:row>
    <x:row r="6300">
      <x:c r="A6300" s="15" t="n">
        <x:v>6299</x:v>
      </x:c>
      <x:c r="B6300" s="13" t="str">
        <x:v>Lycaenidae_Acrodipsis_brisbanensis</x:v>
      </x:c>
      <x:c r="C6300" s="13" t="str">
        <x:v>Lycaenidae</x:v>
      </x:c>
      <x:c r="D6300" s="33" t="n">
        <x:f>'AR_values'!I163</x:f>
        <x:v>2.4786079471256066</x:v>
      </x:c>
      <x:c r="E6300" s="33" t="str">
        <x:v>Lycaenidae_Hypochrysops_ignita</x:v>
      </x:c>
      <x:c r="F6300" s="33" t="str">
        <x:v>Lycaenidae</x:v>
      </x:c>
      <x:c r="G6300" s="33" t="n">
        <x:f>'AR_values'!I168</x:f>
        <x:v>2.4344865968193847</x:v>
      </x:c>
      <x:c r="H6300" s="33" t="n">
        <x:f>ABS(D6300-G6300)</x:f>
        <x:v>0.044121350306221885</x:v>
      </x:c>
      <x:c r="I6300" s="14" t="n">
        <x:f>IFERROR(H6300/AVERAGE(D6300,G6300),"")</x:f>
        <x:v>0.01796071698257793</x:v>
      </x:c>
      <x:c r="J6300" s="14" t="n">
        <x:f>'Method'!$B$2</x:f>
        <x:v>0.05</x:v>
      </x:c>
      <x:c r="K6300" s="13" t="str">
        <x:f>IF(I6300&lt;=J6300,"是","否")</x:f>
        <x:v>是</x:v>
      </x:c>
      <x:c r="L6300" s="36" t="n">
        <x:v>0.9382158032887226</x:v>
      </x:c>
      <x:c r="M6300" s="36" t="n">
        <x:f>1-L6300</x:f>
        <x:v>0.06178419671127744</x:v>
      </x:c>
      <x:c r="N6300" s="13" t="str">
        <x:v>否</x:v>
      </x:c>
      <x:c r="O6300" s="15"/>
      <x:c r="P6300" s="13" t="str"/>
    </x:row>
    <x:row r="6301">
      <x:c r="A6301" s="15" t="n">
        <x:v>6300</x:v>
      </x:c>
      <x:c r="B6301" s="13" t="str">
        <x:v>Biblidinae-8</x:v>
      </x:c>
      <x:c r="C6301" s="13" t="str">
        <x:v>Biblidinae</x:v>
      </x:c>
      <x:c r="D6301" s="33" t="n">
        <x:f>'AR_values'!I14</x:f>
        <x:v>2.7056501761728056</x:v>
      </x:c>
      <x:c r="E6301" s="33" t="str">
        <x:v>Nymphalinae-25</x:v>
      </x:c>
      <x:c r="F6301" s="33" t="str">
        <x:v>Nymphalinae</x:v>
      </x:c>
      <x:c r="G6301" s="33" t="n">
        <x:f>'AR_values'!I206</x:f>
        <x:v>2.754690181841045</x:v>
      </x:c>
      <x:c r="H6301" s="33" t="n">
        <x:f>ABS(D6301-G6301)</x:f>
        <x:v>0.049040005668239406</x:v>
      </x:c>
      <x:c r="I6301" s="14" t="n">
        <x:f>IFERROR(H6301/AVERAGE(D6301,G6301),"")</x:f>
        <x:v>0.017962252333324245</x:v>
      </x:c>
      <x:c r="J6301" s="14" t="n">
        <x:f>'Method'!$B$2</x:f>
        <x:v>0.05</x:v>
      </x:c>
      <x:c r="K6301" s="13" t="str">
        <x:f>IF(I6301&lt;=J6301,"是","否")</x:f>
        <x:v>是</x:v>
      </x:c>
      <x:c r="L6301" s="36" t="n">
        <x:v>0.8513450979901697</x:v>
      </x:c>
      <x:c r="M6301" s="36" t="n">
        <x:f>1-L6301</x:f>
        <x:v>0.14865490200983034</x:v>
      </x:c>
      <x:c r="N6301" s="13" t="str">
        <x:v>是</x:v>
      </x:c>
      <x:c r="O6301" s="15"/>
      <x:c r="P6301" s="13" t="str"/>
    </x:row>
    <x:row r="6302">
      <x:c r="A6302" s="15" t="n">
        <x:v>6301</x:v>
      </x:c>
      <x:c r="B6302" s="13" t="str">
        <x:v>Hesperiidae_Herimosa_albovenata</x:v>
      </x:c>
      <x:c r="C6302" s="13" t="str">
        <x:v>Hesperiidae</x:v>
      </x:c>
      <x:c r="D6302" s="33" t="n">
        <x:f>'AR_values'!I116</x:f>
        <x:v>2.739139809980161</x:v>
      </x:c>
      <x:c r="E6302" s="33" t="str">
        <x:v>Parnassiinae-4</x:v>
      </x:c>
      <x:c r="F6302" s="33" t="str">
        <x:v>Parnassiinae</x:v>
      </x:c>
      <x:c r="G6302" s="33" t="n">
        <x:f>'AR_values'!I271</x:f>
        <x:v>2.69037593535623</x:v>
      </x:c>
      <x:c r="H6302" s="33" t="n">
        <x:f>ABS(D6302-G6302)</x:f>
        <x:v>0.048763874623930725</x:v>
      </x:c>
      <x:c r="I6302" s="14" t="n">
        <x:f>IFERROR(H6302/AVERAGE(D6302,G6302),"")</x:f>
        <x:v>0.01796251338466632</x:v>
      </x:c>
      <x:c r="J6302" s="14" t="n">
        <x:f>'Method'!$B$2</x:f>
        <x:v>0.05</x:v>
      </x:c>
      <x:c r="K6302" s="13" t="str">
        <x:f>IF(I6302&lt;=J6302,"是","否")</x:f>
        <x:v>是</x:v>
      </x:c>
      <x:c r="L6302" s="36" t="n">
        <x:v>0.9060680139765266</x:v>
      </x:c>
      <x:c r="M6302" s="36" t="n">
        <x:f>1-L6302</x:f>
        <x:v>0.09393198602347341</x:v>
      </x:c>
      <x:c r="N6302" s="13" t="str">
        <x:v>是</x:v>
      </x:c>
      <x:c r="O6302" s="15"/>
      <x:c r="P6302" s="13" t="str"/>
    </x:row>
    <x:row r="6303">
      <x:c r="A6303" s="15" t="n">
        <x:v>6302</x:v>
      </x:c>
      <x:c r="B6303" s="13" t="str">
        <x:v>Hesperiidae-21</x:v>
      </x:c>
      <x:c r="C6303" s="13" t="str">
        <x:v>Hesperiidae</x:v>
      </x:c>
      <x:c r="D6303" s="33" t="n">
        <x:f>'AR_values'!I88</x:f>
        <x:v>2.9630083533993448</x:v>
      </x:c>
      <x:c r="E6303" s="33" t="str">
        <x:v>Satyrinae-21</x:v>
      </x:c>
      <x:c r="F6303" s="33" t="str">
        <x:v>Satyrinae</x:v>
      </x:c>
      <x:c r="G6303" s="33" t="n">
        <x:f>'AR_values'!I371</x:f>
        <x:v>2.910247328667684</x:v>
      </x:c>
      <x:c r="H6303" s="33" t="n">
        <x:f>ABS(D6303-G6303)</x:f>
        <x:v>0.052761024731660555</x:v>
      </x:c>
      <x:c r="I6303" s="14" t="n">
        <x:f>IFERROR(H6303/AVERAGE(D6303,G6303),"")</x:f>
        <x:v>0.01796653426574199</x:v>
      </x:c>
      <x:c r="J6303" s="14" t="n">
        <x:f>'Method'!$B$2</x:f>
        <x:v>0.05</x:v>
      </x:c>
      <x:c r="K6303" s="13" t="str">
        <x:f>IF(I6303&lt;=J6303,"是","否")</x:f>
        <x:v>是</x:v>
      </x:c>
      <x:c r="L6303" s="36" t="n">
        <x:v>0.8161130313184348</x:v>
      </x:c>
      <x:c r="M6303" s="36" t="n">
        <x:f>1-L6303</x:f>
        <x:v>0.18388696868156518</x:v>
      </x:c>
      <x:c r="N6303" s="13" t="str">
        <x:v>是</x:v>
      </x:c>
      <x:c r="O6303" s="15"/>
      <x:c r="P6303" s="13" t="str"/>
    </x:row>
    <x:row r="6304">
      <x:c r="A6304" s="15" t="n">
        <x:v>6303</x:v>
      </x:c>
      <x:c r="B6304" s="13" t="str">
        <x:v>Danainae-3</x:v>
      </x:c>
      <x:c r="C6304" s="13" t="str">
        <x:v>Danainae</x:v>
      </x:c>
      <x:c r="D6304" s="33" t="n">
        <x:f>'AR_values'!I45</x:f>
        <x:v>2.7923364844254306</x:v>
      </x:c>
      <x:c r="E6304" s="33" t="str">
        <x:v>Limenitidinae-7</x:v>
      </x:c>
      <x:c r="F6304" s="33" t="str">
        <x:v>Limenitidinae</x:v>
      </x:c>
      <x:c r="G6304" s="33" t="n">
        <x:f>'AR_values'!I139</x:f>
        <x:v>2.7426043688635655</x:v>
      </x:c>
      <x:c r="H6304" s="33" t="n">
        <x:f>ABS(D6304-G6304)</x:f>
        <x:v>0.049732115561865076</x:v>
      </x:c>
      <x:c r="I6304" s="14" t="n">
        <x:f>IFERROR(H6304/AVERAGE(D6304,G6304),"")</x:f>
        <x:v>0.01797024281923918</x:v>
      </x:c>
      <x:c r="J6304" s="14" t="n">
        <x:f>'Method'!$B$2</x:f>
        <x:v>0.05</x:v>
      </x:c>
      <x:c r="K6304" s="13" t="str">
        <x:f>IF(I6304&lt;=J6304,"是","否")</x:f>
        <x:v>是</x:v>
      </x:c>
      <x:c r="L6304" s="36" t="n">
        <x:v>0.9029275407615773</x:v>
      </x:c>
      <x:c r="M6304" s="36" t="n">
        <x:f>1-L6304</x:f>
        <x:v>0.09707245923842267</x:v>
      </x:c>
      <x:c r="N6304" s="13" t="str">
        <x:v>是</x:v>
      </x:c>
      <x:c r="O6304" s="15"/>
      <x:c r="P6304" s="13" t="str"/>
    </x:row>
    <x:row r="6305">
      <x:c r="A6305" s="15" t="n">
        <x:v>6304</x:v>
      </x:c>
      <x:c r="B6305" s="13" t="str">
        <x:v>Biblidinae-4</x:v>
      </x:c>
      <x:c r="C6305" s="13" t="str">
        <x:v>Biblidinae</x:v>
      </x:c>
      <x:c r="D6305" s="33" t="n">
        <x:f>'AR_values'!I10</x:f>
        <x:v>2.5419996384242083</x:v>
      </x:c>
      <x:c r="E6305" s="33" t="str">
        <x:v>Satyrinae-26</x:v>
      </x:c>
      <x:c r="F6305" s="33" t="str">
        <x:v>Satyrinae</x:v>
      </x:c>
      <x:c r="G6305" s="33" t="n">
        <x:f>'AR_values'!I376</x:f>
        <x:v>2.4967235067878812</x:v>
      </x:c>
      <x:c r="H6305" s="33" t="n">
        <x:f>ABS(D6305-G6305)</x:f>
        <x:v>0.045276131636327044</x:v>
      </x:c>
      <x:c r="I6305" s="14" t="n">
        <x:f>IFERROR(H6305/AVERAGE(D6305,G6305),"")</x:f>
        <x:v>0.017971271820857816</x:v>
      </x:c>
      <x:c r="J6305" s="14" t="n">
        <x:f>'Method'!$B$2</x:f>
        <x:v>0.05</x:v>
      </x:c>
      <x:c r="K6305" s="13" t="str">
        <x:f>IF(I6305&lt;=J6305,"是","否")</x:f>
        <x:v>是</x:v>
      </x:c>
      <x:c r="L6305" s="36" t="n">
        <x:v>0.8763956836216381</x:v>
      </x:c>
      <x:c r="M6305" s="36" t="n">
        <x:f>1-L6305</x:f>
        <x:v>0.12360431637836189</x:v>
      </x:c>
      <x:c r="N6305" s="13" t="str">
        <x:v>是</x:v>
      </x:c>
      <x:c r="O6305" s="15"/>
      <x:c r="P6305" s="13" t="str"/>
    </x:row>
    <x:row r="6306">
      <x:c r="A6306" s="15" t="n">
        <x:v>6305</x:v>
      </x:c>
      <x:c r="B6306" s="13" t="str">
        <x:v>Heliconiinae-7</x:v>
      </x:c>
      <x:c r="C6306" s="13" t="str">
        <x:v>Heliconiinae</x:v>
      </x:c>
      <x:c r="D6306" s="33" t="n">
        <x:f>'AR_values'!I72</x:f>
        <x:v>2.849349145954934</x:v>
      </x:c>
      <x:c r="E6306" s="33" t="str">
        <x:v>Papilionidae-13</x:v>
      </x:c>
      <x:c r="F6306" s="33" t="str">
        <x:v>Papilionidae</x:v>
      </x:c>
      <x:c r="G6306" s="33" t="n">
        <x:f>'AR_values'!I223</x:f>
        <x:v>2.7985862916203055</x:v>
      </x:c>
      <x:c r="H6306" s="33" t="n">
        <x:f>ABS(D6306-G6306)</x:f>
        <x:v>0.05076285433462857</x:v>
      </x:c>
      <x:c r="I6306" s="14" t="n">
        <x:f>IFERROR(H6306/AVERAGE(D6306,G6306),"")</x:f>
        <x:v>0.01797572047191176</x:v>
      </x:c>
      <x:c r="J6306" s="14" t="n">
        <x:f>'Method'!$B$2</x:f>
        <x:v>0.05</x:v>
      </x:c>
      <x:c r="K6306" s="13" t="str">
        <x:f>IF(I6306&lt;=J6306,"是","否")</x:f>
        <x:v>是</x:v>
      </x:c>
      <x:c r="L6306" s="36" t="n">
        <x:v>0.7253767329716697</x:v>
      </x:c>
      <x:c r="M6306" s="36" t="n">
        <x:f>1-L6306</x:f>
        <x:v>0.2746232670283303</x:v>
      </x:c>
      <x:c r="N6306" s="13" t="str">
        <x:v>是</x:v>
      </x:c>
      <x:c r="O6306" s="15"/>
      <x:c r="P6306" s="13" t="str"/>
    </x:row>
    <x:row r="6307">
      <x:c r="A6307" s="15" t="n">
        <x:v>6306</x:v>
      </x:c>
      <x:c r="B6307" s="13" t="str">
        <x:v>Hesperiidae-36</x:v>
      </x:c>
      <x:c r="C6307" s="13" t="str">
        <x:v>Hesperiidae</x:v>
      </x:c>
      <x:c r="D6307" s="33" t="n">
        <x:f>'AR_values'!I104</x:f>
        <x:v>2.8559515557861443</x:v>
      </x:c>
      <x:c r="E6307" s="33" t="str">
        <x:v>Hesperiidae-6</x:v>
      </x:c>
      <x:c r="F6307" s="33" t="str">
        <x:v>Hesperiidae</x:v>
      </x:c>
      <x:c r="G6307" s="33" t="n">
        <x:f>'AR_values'!I107</x:f>
        <x:v>2.805069004432799</x:v>
      </x:c>
      <x:c r="H6307" s="33" t="n">
        <x:f>ABS(D6307-G6307)</x:f>
        <x:v>0.050882551353345296</x:v>
      </x:c>
      <x:c r="I6307" s="14" t="n">
        <x:f>IFERROR(H6307/AVERAGE(D6307,G6307),"")</x:f>
        <x:v>0.017976458771729802</x:v>
      </x:c>
      <x:c r="J6307" s="14" t="n">
        <x:f>'Method'!$B$2</x:f>
        <x:v>0.05</x:v>
      </x:c>
      <x:c r="K6307" s="13" t="str">
        <x:f>IF(I6307&lt;=J6307,"是","否")</x:f>
        <x:v>是</x:v>
      </x:c>
      <x:c r="L6307" s="36" t="n">
        <x:v>0.7934183256923947</x:v>
      </x:c>
      <x:c r="M6307" s="36" t="n">
        <x:f>1-L6307</x:f>
        <x:v>0.20658167430760532</x:v>
      </x:c>
      <x:c r="N6307" s="13" t="str">
        <x:v>否</x:v>
      </x:c>
      <x:c r="O6307" s="15"/>
      <x:c r="P6307" s="13" t="str"/>
    </x:row>
    <x:row r="6308">
      <x:c r="A6308" s="15" t="n">
        <x:v>6307</x:v>
      </x:c>
      <x:c r="B6308" s="13" t="str">
        <x:v>Lycaenidae_Ogyris_olane</x:v>
      </x:c>
      <x:c r="C6308" s="13" t="str">
        <x:v>Lycaenidae</x:v>
      </x:c>
      <x:c r="D6308" s="33" t="n">
        <x:f>'AR_values'!I180</x:f>
        <x:v>2.5399402467253505</x:v>
      </x:c>
      <x:c r="E6308" s="33" t="str">
        <x:v>Papilionidae_Deoris_agetes</x:v>
      </x:c>
      <x:c r="F6308" s="33" t="str">
        <x:v>Papilionidae</x:v>
      </x:c>
      <x:c r="G6308" s="33" t="n">
        <x:f>'AR_values'!I261</x:f>
        <x:v>2.5860158681597234</x:v>
      </x:c>
      <x:c r="H6308" s="33" t="n">
        <x:f>ABS(D6308-G6308)</x:f>
        <x:v>0.04607562143437294</x:v>
      </x:c>
      <x:c r="I6308" s="14" t="n">
        <x:f>IFERROR(H6308/AVERAGE(D6308,G6308),"")</x:f>
        <x:v>0.01797737647443982</x:v>
      </x:c>
      <x:c r="J6308" s="14" t="n">
        <x:f>'Method'!$B$2</x:f>
        <x:v>0.05</x:v>
      </x:c>
      <x:c r="K6308" s="13" t="str">
        <x:f>IF(I6308&lt;=J6308,"是","否")</x:f>
        <x:v>是</x:v>
      </x:c>
      <x:c r="L6308" s="36" t="n">
        <x:v>0.7970540657537992</x:v>
      </x:c>
      <x:c r="M6308" s="36" t="n">
        <x:f>1-L6308</x:f>
        <x:v>0.20294593424620078</x:v>
      </x:c>
      <x:c r="N6308" s="13" t="str">
        <x:v>是</x:v>
      </x:c>
      <x:c r="O6308" s="15"/>
      <x:c r="P6308" s="13" t="str"/>
    </x:row>
    <x:row r="6309">
      <x:c r="A6309" s="15" t="n">
        <x:v>6308</x:v>
      </x:c>
      <x:c r="B6309" s="13" t="str">
        <x:v>Biblidinae-15</x:v>
      </x:c>
      <x:c r="C6309" s="13" t="str">
        <x:v>Biblidinae</x:v>
      </x:c>
      <x:c r="D6309" s="33" t="n">
        <x:f>'AR_values'!I7</x:f>
        <x:v>2.490648862471045</x:v>
      </x:c>
      <x:c r="E6309" s="33" t="str">
        <x:v>Lycaenidae_Lampides_boeticus</x:v>
      </x:c>
      <x:c r="F6309" s="33" t="str">
        <x:v>Lycaenidae</x:v>
      </x:c>
      <x:c r="G6309" s="33" t="n">
        <x:f>'AR_values'!I171</x:f>
        <x:v>2.4462672305614177</x:v>
      </x:c>
      <x:c r="H6309" s="33" t="n">
        <x:f>ABS(D6309-G6309)</x:f>
        <x:v>0.044381631909627295</x:v>
      </x:c>
      <x:c r="I6309" s="14" t="n">
        <x:f>IFERROR(H6309/AVERAGE(D6309,G6309),"")</x:f>
        <x:v>0.01797949613616634</x:v>
      </x:c>
      <x:c r="J6309" s="14" t="n">
        <x:f>'Method'!$B$2</x:f>
        <x:v>0.05</x:v>
      </x:c>
      <x:c r="K6309" s="13" t="str">
        <x:f>IF(I6309&lt;=J6309,"是","否")</x:f>
        <x:v>是</x:v>
      </x:c>
      <x:c r="L6309" s="36" t="n">
        <x:v>0.9084667925495955</x:v>
      </x:c>
      <x:c r="M6309" s="36" t="n">
        <x:f>1-L6309</x:f>
        <x:v>0.0915332074504045</x:v>
      </x:c>
      <x:c r="N6309" s="13" t="str">
        <x:v>是</x:v>
      </x:c>
      <x:c r="O6309" s="15"/>
      <x:c r="P6309" s="13" t="str"/>
    </x:row>
    <x:row r="6310">
      <x:c r="A6310" s="15" t="n">
        <x:v>6309</x:v>
      </x:c>
      <x:c r="B6310" s="13" t="str">
        <x:v>Danainae-12</x:v>
      </x:c>
      <x:c r="C6310" s="13" t="str">
        <x:v>Danainae</x:v>
      </x:c>
      <x:c r="D6310" s="33" t="n">
        <x:f>'AR_values'!I33</x:f>
        <x:v>2.733306333291329</x:v>
      </x:c>
      <x:c r="E6310" s="33" t="str">
        <x:v>Nymphalinae-19</x:v>
      </x:c>
      <x:c r="F6310" s="33" t="str">
        <x:v>Nymphalinae</x:v>
      </x:c>
      <x:c r="G6310" s="33" t="n">
        <x:f>'AR_values'!I199</x:f>
        <x:v>2.6845789712372956</x:v>
      </x:c>
      <x:c r="H6310" s="33" t="n">
        <x:f>ABS(D6310-G6310)</x:f>
        <x:v>0.048727362054033385</x:v>
      </x:c>
      <x:c r="I6310" s="14" t="n">
        <x:f>IFERROR(H6310/AVERAGE(D6310,G6310),"")</x:f>
        <x:v>0.01798759453741254</x:v>
      </x:c>
      <x:c r="J6310" s="14" t="n">
        <x:f>'Method'!$B$2</x:f>
        <x:v>0.05</x:v>
      </x:c>
      <x:c r="K6310" s="13" t="str">
        <x:f>IF(I6310&lt;=J6310,"是","否")</x:f>
        <x:v>是</x:v>
      </x:c>
      <x:c r="L6310" s="36" t="n">
        <x:v>0.7640595616846637</x:v>
      </x:c>
      <x:c r="M6310" s="36" t="n">
        <x:f>1-L6310</x:f>
        <x:v>0.2359404383153363</x:v>
      </x:c>
      <x:c r="N6310" s="13" t="str">
        <x:v>是</x:v>
      </x:c>
      <x:c r="O6310" s="15"/>
      <x:c r="P6310" s="13" t="str"/>
    </x:row>
    <x:row r="6311">
      <x:c r="A6311" s="15" t="n">
        <x:v>6310</x:v>
      </x:c>
      <x:c r="B6311" s="13" t="str">
        <x:v>Limenitidinae-7</x:v>
      </x:c>
      <x:c r="C6311" s="13" t="str">
        <x:v>Limenitidinae</x:v>
      </x:c>
      <x:c r="D6311" s="33" t="n">
        <x:f>'AR_values'!I139</x:f>
        <x:v>2.7426043688635655</x:v>
      </x:c>
      <x:c r="E6311" s="33" t="str">
        <x:v>Limenitidinae-9</x:v>
      </x:c>
      <x:c r="F6311" s="33" t="str">
        <x:v>Limenitidinae</x:v>
      </x:c>
      <x:c r="G6311" s="33" t="n">
        <x:f>'AR_values'!I141</x:f>
        <x:v>2.69370960508862</x:v>
      </x:c>
      <x:c r="H6311" s="33" t="n">
        <x:f>ABS(D6311-G6311)</x:f>
        <x:v>0.048894763774945726</x:v>
      </x:c>
      <x:c r="I6311" s="14" t="n">
        <x:f>IFERROR(H6311/AVERAGE(D6311,G6311),"")</x:f>
        <x:v>0.017988204511079544</x:v>
      </x:c>
      <x:c r="J6311" s="14" t="n">
        <x:f>'Method'!$B$2</x:f>
        <x:v>0.05</x:v>
      </x:c>
      <x:c r="K6311" s="13" t="str">
        <x:f>IF(I6311&lt;=J6311,"是","否")</x:f>
        <x:v>是</x:v>
      </x:c>
      <x:c r="L6311" s="36" t="n">
        <x:v>0.923172451263211</x:v>
      </x:c>
      <x:c r="M6311" s="36" t="n">
        <x:f>1-L6311</x:f>
        <x:v>0.07682754873678899</x:v>
      </x:c>
      <x:c r="N6311" s="13" t="str">
        <x:v>否</x:v>
      </x:c>
      <x:c r="O6311" s="15"/>
      <x:c r="P6311" s="13" t="str"/>
    </x:row>
    <x:row r="6312">
      <x:c r="A6312" s="15" t="n">
        <x:v>6311</x:v>
      </x:c>
      <x:c r="B6312" s="13" t="str">
        <x:v>Hesperiidae-28</x:v>
      </x:c>
      <x:c r="C6312" s="13" t="str">
        <x:v>Hesperiidae</x:v>
      </x:c>
      <x:c r="D6312" s="33" t="n">
        <x:f>'AR_values'!I95</x:f>
        <x:v>2.9728124719229405</x:v>
      </x:c>
      <x:c r="E6312" s="33" t="str">
        <x:v>Nymphalinae-27</x:v>
      </x:c>
      <x:c r="F6312" s="33" t="str">
        <x:v>Nymphalinae</x:v>
      </x:c>
      <x:c r="G6312" s="33" t="n">
        <x:f>'AR_values'!I208</x:f>
        <x:v>2.9197999033738387</x:v>
      </x:c>
      <x:c r="H6312" s="33" t="n">
        <x:f>ABS(D6312-G6312)</x:f>
        <x:v>0.05301256854910186</x:v>
      </x:c>
      <x:c r="I6312" s="14" t="n">
        <x:f>IFERROR(H6312/AVERAGE(D6312,G6312),"")</x:f>
        <x:v>0.01799289183566292</x:v>
      </x:c>
      <x:c r="J6312" s="14" t="n">
        <x:f>'Method'!$B$2</x:f>
        <x:v>0.05</x:v>
      </x:c>
      <x:c r="K6312" s="13" t="str">
        <x:f>IF(I6312&lt;=J6312,"是","否")</x:f>
        <x:v>是</x:v>
      </x:c>
      <x:c r="L6312" s="36" t="n">
        <x:v>0.8442415768103472</x:v>
      </x:c>
      <x:c r="M6312" s="36" t="n">
        <x:f>1-L6312</x:f>
        <x:v>0.15575842318965283</x:v>
      </x:c>
      <x:c r="N6312" s="13" t="str">
        <x:v>是</x:v>
      </x:c>
      <x:c r="O6312" s="15"/>
      <x:c r="P6312" s="13" t="str"/>
    </x:row>
    <x:row r="6313">
      <x:c r="A6313" s="15" t="n">
        <x:v>6312</x:v>
      </x:c>
      <x:c r="B6313" s="13" t="str">
        <x:v>Limenitidinae-11</x:v>
      </x:c>
      <x:c r="C6313" s="13" t="str">
        <x:v>Limenitidinae</x:v>
      </x:c>
      <x:c r="D6313" s="33" t="n">
        <x:f>'AR_values'!I132</x:f>
        <x:v>2.7987815350159404</x:v>
      </x:c>
      <x:c r="E6313" s="33" t="str">
        <x:v>Pieridae-14</x:v>
      </x:c>
      <x:c r="F6313" s="33" t="str">
        <x:v>Pieridae</x:v>
      </x:c>
      <x:c r="G6313" s="33" t="n">
        <x:f>'AR_values'!I279</x:f>
        <x:v>2.8495974203659724</x:v>
      </x:c>
      <x:c r="H6313" s="33" t="n">
        <x:f>ABS(D6313-G6313)</x:f>
        <x:v>0.05081588535003201</x:v>
      </x:c>
      <x:c r="I6313" s="14" t="n">
        <x:f>IFERROR(H6313/AVERAGE(D6313,G6313),"")</x:f>
        <x:v>0.017993086424066287</x:v>
      </x:c>
      <x:c r="J6313" s="14" t="n">
        <x:f>'Method'!$B$2</x:f>
        <x:v>0.05</x:v>
      </x:c>
      <x:c r="K6313" s="13" t="str">
        <x:f>IF(I6313&lt;=J6313,"是","否")</x:f>
        <x:v>是</x:v>
      </x:c>
      <x:c r="L6313" s="36" t="n">
        <x:v>0.8132809529844126</x:v>
      </x:c>
      <x:c r="M6313" s="36" t="n">
        <x:f>1-L6313</x:f>
        <x:v>0.1867190470155874</x:v>
      </x:c>
      <x:c r="N6313" s="13" t="str">
        <x:v>是</x:v>
      </x:c>
      <x:c r="O6313" s="15"/>
      <x:c r="P6313" s="13" t="str"/>
    </x:row>
    <x:row r="6314">
      <x:c r="A6314" s="15" t="n">
        <x:v>6313</x:v>
      </x:c>
      <x:c r="B6314" s="13" t="str">
        <x:v>Pieridae-6</x:v>
      </x:c>
      <x:c r="C6314" s="13" t="str">
        <x:v>Pieridae</x:v>
      </x:c>
      <x:c r="D6314" s="33" t="n">
        <x:f>'AR_values'!I296</x:f>
        <x:v>2.876777120642851</x:v>
      </x:c>
      <x:c r="E6314" s="33" t="str">
        <x:v>Satyrinae-3</x:v>
      </x:c>
      <x:c r="F6314" s="33" t="str">
        <x:v>Satyrinae</x:v>
      </x:c>
      <x:c r="G6314" s="33" t="n">
        <x:f>'AR_values'!I378</x:f>
        <x:v>2.929011336174991</x:v>
      </x:c>
      <x:c r="H6314" s="33" t="n">
        <x:f>ABS(D6314-G6314)</x:f>
        <x:v>0.05223421553214003</x:v>
      </x:c>
      <x:c r="I6314" s="14" t="n">
        <x:f>IFERROR(H6314/AVERAGE(D6314,G6314),"")</x:f>
        <x:v>0.01799384043033826</x:v>
      </x:c>
      <x:c r="J6314" s="14" t="n">
        <x:f>'Method'!$B$2</x:f>
        <x:v>0.05</x:v>
      </x:c>
      <x:c r="K6314" s="13" t="str">
        <x:f>IF(I6314&lt;=J6314,"是","否")</x:f>
        <x:v>是</x:v>
      </x:c>
      <x:c r="L6314" s="36" t="n">
        <x:v>0.7910159767423911</x:v>
      </x:c>
      <x:c r="M6314" s="36" t="n">
        <x:f>1-L6314</x:f>
        <x:v>0.2089840232576089</x:v>
      </x:c>
      <x:c r="N6314" s="13" t="str">
        <x:v>是</x:v>
      </x:c>
      <x:c r="O6314" s="15"/>
      <x:c r="P6314" s="13" t="str"/>
    </x:row>
    <x:row r="6315">
      <x:c r="A6315" s="15" t="n">
        <x:v>6314</x:v>
      </x:c>
      <x:c r="B6315" s="13" t="str">
        <x:v>Charaxinae-2</x:v>
      </x:c>
      <x:c r="C6315" s="13" t="str">
        <x:v>Charaxinae</x:v>
      </x:c>
      <x:c r="D6315" s="33" t="n">
        <x:f>'AR_values'!I23</x:f>
        <x:v>2.5149952754018976</x:v>
      </x:c>
      <x:c r="E6315" s="33" t="str">
        <x:v>Riodinidae-6</x:v>
      </x:c>
      <x:c r="F6315" s="33" t="str">
        <x:v>Riodinidae</x:v>
      </x:c>
      <x:c r="G6315" s="33" t="n">
        <x:f>'AR_values'!I354</x:f>
        <x:v>2.4701372196015763</x:v>
      </x:c>
      <x:c r="H6315" s="33" t="n">
        <x:f>ABS(D6315-G6315)</x:f>
        <x:v>0.04485805580032132</x:v>
      </x:c>
      <x:c r="I6315" s="14" t="n">
        <x:f>IFERROR(H6315/AVERAGE(D6315,G6315),"")</x:f>
        <x:v>0.017996735631513064</x:v>
      </x:c>
      <x:c r="J6315" s="14" t="n">
        <x:f>'Method'!$B$2</x:f>
        <x:v>0.05</x:v>
      </x:c>
      <x:c r="K6315" s="13" t="str">
        <x:f>IF(I6315&lt;=J6315,"是","否")</x:f>
        <x:v>是</x:v>
      </x:c>
      <x:c r="L6315" s="36" t="n">
        <x:v>0.7729530979842858</x:v>
      </x:c>
      <x:c r="M6315" s="36" t="n">
        <x:f>1-L6315</x:f>
        <x:v>0.2270469020157142</x:v>
      </x:c>
      <x:c r="N6315" s="13" t="str">
        <x:v>是</x:v>
      </x:c>
      <x:c r="O6315" s="15"/>
      <x:c r="P6315" s="13" t="str"/>
    </x:row>
    <x:row r="6316">
      <x:c r="A6316" s="15" t="n">
        <x:v>6315</x:v>
      </x:c>
      <x:c r="B6316" s="13" t="str">
        <x:v>Hesperiidae-21</x:v>
      </x:c>
      <x:c r="C6316" s="13" t="str">
        <x:v>Hesperiidae</x:v>
      </x:c>
      <x:c r="D6316" s="33" t="n">
        <x:f>'AR_values'!I88</x:f>
        <x:v>2.9630083533993448</x:v>
      </x:c>
      <x:c r="E6316" s="33" t="str">
        <x:v>Papilionidae-26</x:v>
      </x:c>
      <x:c r="F6316" s="33" t="str">
        <x:v>Papilionidae</x:v>
      </x:c>
      <x:c r="G6316" s="33" t="n">
        <x:f>'AR_values'!I236</x:f>
        <x:v>2.910143414751003</x:v>
      </x:c>
      <x:c r="H6316" s="33" t="n">
        <x:f>ABS(D6316-G6316)</x:f>
        <x:v>0.05286493864834174</x:v>
      </x:c>
      <x:c r="I6316" s="14" t="n">
        <x:f>IFERROR(H6316/AVERAGE(D6316,G6316),"")</x:f>
        <x:v>0.018002238230935646</x:v>
      </x:c>
      <x:c r="J6316" s="14" t="n">
        <x:f>'Method'!$B$2</x:f>
        <x:v>0.05</x:v>
      </x:c>
      <x:c r="K6316" s="13" t="str">
        <x:f>IF(I6316&lt;=J6316,"是","否")</x:f>
        <x:v>是</x:v>
      </x:c>
      <x:c r="L6316" s="36" t="n">
        <x:v>0.7238661989476322</x:v>
      </x:c>
      <x:c r="M6316" s="36" t="n">
        <x:f>1-L6316</x:f>
        <x:v>0.27613380105236784</x:v>
      </x:c>
      <x:c r="N6316" s="13" t="str">
        <x:v>是</x:v>
      </x:c>
      <x:c r="O6316" s="15"/>
      <x:c r="P6316" s="13" t="str"/>
    </x:row>
    <x:row r="6317">
      <x:c r="A6317" s="15" t="n">
        <x:v>6316</x:v>
      </x:c>
      <x:c r="B6317" s="13" t="str">
        <x:v>Lycaenidae_Candalides_cyprotus</x:v>
      </x:c>
      <x:c r="C6317" s="13" t="str">
        <x:v>Lycaenidae</x:v>
      </x:c>
      <x:c r="D6317" s="33" t="n">
        <x:f>'AR_values'!I165</x:f>
        <x:v>2.515543548597947</x:v>
      </x:c>
      <x:c r="E6317" s="33" t="str">
        <x:v>Riodinidae-26</x:v>
      </x:c>
      <x:c r="F6317" s="33" t="str">
        <x:v>Riodinidae</x:v>
      </x:c>
      <x:c r="G6317" s="33" t="n">
        <x:f>'AR_values'!I350</x:f>
        <x:v>2.5612409898926036</x:v>
      </x:c>
      <x:c r="H6317" s="33" t="n">
        <x:f>ABS(D6317-G6317)</x:f>
        <x:v>0.04569744129465647</x:v>
      </x:c>
      <x:c r="I6317" s="14" t="n">
        <x:f>IFERROR(H6317/AVERAGE(D6317,G6317),"")</x:f>
        <x:v>0.018002513578503535</x:v>
      </x:c>
      <x:c r="J6317" s="14" t="n">
        <x:f>'Method'!$B$2</x:f>
        <x:v>0.05</x:v>
      </x:c>
      <x:c r="K6317" s="13" t="str">
        <x:f>IF(I6317&lt;=J6317,"是","否")</x:f>
        <x:v>是</x:v>
      </x:c>
      <x:c r="L6317" s="36" t="n">
        <x:v>0.8852445433454855</x:v>
      </x:c>
      <x:c r="M6317" s="36" t="n">
        <x:f>1-L6317</x:f>
        <x:v>0.11475545665451448</x:v>
      </x:c>
      <x:c r="N6317" s="13" t="str">
        <x:v>是</x:v>
      </x:c>
      <x:c r="O6317" s="15"/>
      <x:c r="P6317" s="13" t="str"/>
    </x:row>
    <x:row r="6318">
      <x:c r="A6318" s="15" t="n">
        <x:v>6317</x:v>
      </x:c>
      <x:c r="B6318" s="13" t="str">
        <x:v>Biblidinae-7</x:v>
      </x:c>
      <x:c r="C6318" s="13" t="str">
        <x:v>Biblidinae</x:v>
      </x:c>
      <x:c r="D6318" s="33" t="n">
        <x:f>'AR_values'!I13</x:f>
        <x:v>2.4577608258924344</x:v>
      </x:c>
      <x:c r="E6318" s="33" t="str">
        <x:v>Hesperiidae-32</x:v>
      </x:c>
      <x:c r="F6318" s="33" t="str">
        <x:v>Hesperiidae</x:v>
      </x:c>
      <x:c r="G6318" s="33" t="n">
        <x:f>'AR_values'!I100</x:f>
        <x:v>2.4139073396261694</x:v>
      </x:c>
      <x:c r="H6318" s="33" t="n">
        <x:f>ABS(D6318-G6318)</x:f>
        <x:v>0.04385348626626495</x:v>
      </x:c>
      <x:c r="I6318" s="14" t="n">
        <x:f>IFERROR(H6318/AVERAGE(D6318,G6318),"")</x:f>
        <x:v>0.01800347838822746</x:v>
      </x:c>
      <x:c r="J6318" s="14" t="n">
        <x:f>'Method'!$B$2</x:f>
        <x:v>0.05</x:v>
      </x:c>
      <x:c r="K6318" s="13" t="str">
        <x:f>IF(I6318&lt;=J6318,"是","否")</x:f>
        <x:v>是</x:v>
      </x:c>
      <x:c r="L6318" s="36" t="n">
        <x:v>0.80033227281118</x:v>
      </x:c>
      <x:c r="M6318" s="36" t="n">
        <x:f>1-L6318</x:f>
        <x:v>0.19966772718881998</x:v>
      </x:c>
      <x:c r="N6318" s="13" t="str">
        <x:v>是</x:v>
      </x:c>
      <x:c r="O6318" s="15"/>
      <x:c r="P6318" s="13" t="str"/>
    </x:row>
    <x:row r="6319">
      <x:c r="A6319" s="15" t="n">
        <x:v>6318</x:v>
      </x:c>
      <x:c r="B6319" s="13" t="str">
        <x:v>Lycaenidae_Ogyris_abrota</x:v>
      </x:c>
      <x:c r="C6319" s="13" t="str">
        <x:v>Lycaenidae</x:v>
      </x:c>
      <x:c r="D6319" s="33" t="n">
        <x:f>'AR_values'!I175</x:f>
        <x:v>2.4094203798236333</x:v>
      </x:c>
      <x:c r="E6319" s="33" t="str">
        <x:v>Pieridae-Coliadinae-5</x:v>
      </x:c>
      <x:c r="F6319" s="33" t="str">
        <x:v>Pieridae-Coliadinae</x:v>
      </x:c>
      <x:c r="G6319" s="33" t="n">
        <x:f>'AR_values'!I317</x:f>
        <x:v>2.3664233363976117</x:v>
      </x:c>
      <x:c r="H6319" s="33" t="n">
        <x:f>ABS(D6319-G6319)</x:f>
        <x:v>0.04299704342602162</x:v>
      </x:c>
      <x:c r="I6319" s="14" t="n">
        <x:f>IFERROR(H6319/AVERAGE(D6319,G6319),"")</x:f>
        <x:v>0.018006051278429122</x:v>
      </x:c>
      <x:c r="J6319" s="14" t="n">
        <x:f>'Method'!$B$2</x:f>
        <x:v>0.05</x:v>
      </x:c>
      <x:c r="K6319" s="13" t="str">
        <x:f>IF(I6319&lt;=J6319,"是","否")</x:f>
        <x:v>是</x:v>
      </x:c>
      <x:c r="L6319" s="36" t="n">
        <x:v>0.7910055990093247</x:v>
      </x:c>
      <x:c r="M6319" s="36" t="n">
        <x:f>1-L6319</x:f>
        <x:v>0.20899440099067534</x:v>
      </x:c>
      <x:c r="N6319" s="13" t="str">
        <x:v>是</x:v>
      </x:c>
      <x:c r="O6319" s="15"/>
      <x:c r="P6319" s="13" t="str"/>
    </x:row>
    <x:row r="6320">
      <x:c r="A6320" s="15" t="n">
        <x:v>6319</x:v>
      </x:c>
      <x:c r="B6320" s="13" t="str">
        <x:v>Hesperiidae-27</x:v>
      </x:c>
      <x:c r="C6320" s="13" t="str">
        <x:v>Hesperiidae</x:v>
      </x:c>
      <x:c r="D6320" s="33" t="n">
        <x:f>'AR_values'!I94</x:f>
        <x:v>2.6390698606105385</x:v>
      </x:c>
      <x:c r="E6320" s="33" t="str">
        <x:v>Hesperiidae-3</x:v>
      </x:c>
      <x:c r="F6320" s="33" t="str">
        <x:v>Hesperiidae</x:v>
      </x:c>
      <x:c r="G6320" s="33" t="n">
        <x:f>'AR_values'!I97</x:f>
        <x:v>2.591973325677966</x:v>
      </x:c>
      <x:c r="H6320" s="33" t="n">
        <x:f>ABS(D6320-G6320)</x:f>
        <x:v>0.04709653493257271</x:v>
      </x:c>
      <x:c r="I6320" s="14" t="n">
        <x:f>IFERROR(H6320/AVERAGE(D6320,G6320),"")</x:f>
        <x:v>0.018006555578061797</x:v>
      </x:c>
      <x:c r="J6320" s="14" t="n">
        <x:f>'Method'!$B$2</x:f>
        <x:v>0.05</x:v>
      </x:c>
      <x:c r="K6320" s="13" t="str">
        <x:f>IF(I6320&lt;=J6320,"是","否")</x:f>
        <x:v>是</x:v>
      </x:c>
      <x:c r="L6320" s="36" t="n">
        <x:v>0.891653192219119</x:v>
      </x:c>
      <x:c r="M6320" s="36" t="n">
        <x:f>1-L6320</x:f>
        <x:v>0.10834680778088102</x:v>
      </x:c>
      <x:c r="N6320" s="13" t="str">
        <x:v>否</x:v>
      </x:c>
      <x:c r="O6320" s="15"/>
      <x:c r="P6320" s="13" t="str"/>
    </x:row>
    <x:row r="6321">
      <x:c r="A6321" s="15" t="n">
        <x:v>6320</x:v>
      </x:c>
      <x:c r="B6321" s="13" t="str">
        <x:v>Hesperiidae_Anisynta_cynone</x:v>
      </x:c>
      <x:c r="C6321" s="13" t="str">
        <x:v>Hesperiidae</x:v>
      </x:c>
      <x:c r="D6321" s="33" t="n">
        <x:f>'AR_values'!I111</x:f>
        <x:v>2.7231750866675806</x:v>
      </x:c>
      <x:c r="E6321" s="33" t="str">
        <x:v>Pieridae_Zerene_eurydice</x:v>
      </x:c>
      <x:c r="F6321" s="33" t="str">
        <x:v>Pieridae</x:v>
      </x:c>
      <x:c r="G6321" s="33" t="n">
        <x:f>'AR_values'!I332</x:f>
        <x:v>2.674576645957752</x:v>
      </x:c>
      <x:c r="H6321" s="33" t="n">
        <x:f>ABS(D6321-G6321)</x:f>
        <x:v>0.04859844070982877</x:v>
      </x:c>
      <x:c r="I6321" s="14" t="n">
        <x:f>IFERROR(H6321/AVERAGE(D6321,G6321),"")</x:f>
        <x:v>0.018006919590646566</x:v>
      </x:c>
      <x:c r="J6321" s="14" t="n">
        <x:f>'Method'!$B$2</x:f>
        <x:v>0.05</x:v>
      </x:c>
      <x:c r="K6321" s="13" t="str">
        <x:f>IF(I6321&lt;=J6321,"是","否")</x:f>
        <x:v>是</x:v>
      </x:c>
      <x:c r="L6321" s="36" t="n">
        <x:v>0.6486355687055226</x:v>
      </x:c>
      <x:c r="M6321" s="36" t="n">
        <x:f>1-L6321</x:f>
        <x:v>0.35136443129447736</x:v>
      </x:c>
      <x:c r="N6321" s="13" t="str">
        <x:v>是</x:v>
      </x:c>
      <x:c r="O6321" s="15"/>
      <x:c r="P6321" s="13" t="str"/>
    </x:row>
    <x:row r="6322">
      <x:c r="A6322" s="15" t="n">
        <x:v>6321</x:v>
      </x:c>
      <x:c r="B6322" s="13" t="str">
        <x:v>Lycaenidae_Nacaduba_biocellata</x:v>
      </x:c>
      <x:c r="C6322" s="13" t="str">
        <x:v>Lycaenidae</x:v>
      </x:c>
      <x:c r="D6322" s="33" t="n">
        <x:f>'AR_values'!I173</x:f>
        <x:v>2.3808780871784516</x:v>
      </x:c>
      <x:c r="E6322" s="33" t="str">
        <x:v>Pieridae-Coliadinae-2</x:v>
      </x:c>
      <x:c r="F6322" s="33" t="str">
        <x:v>Pieridae-Coliadinae</x:v>
      </x:c>
      <x:c r="G6322" s="33" t="n">
        <x:f>'AR_values'!I311</x:f>
        <x:v>2.338384022597896</x:v>
      </x:c>
      <x:c r="H6322" s="33" t="n">
        <x:f>ABS(D6322-G6322)</x:f>
        <x:v>0.0424940645805556</x:v>
      </x:c>
      <x:c r="I6322" s="14" t="n">
        <x:f>IFERROR(H6322/AVERAGE(D6322,G6322),"")</x:f>
        <x:v>0.01800877492798104</x:v>
      </x:c>
      <x:c r="J6322" s="14" t="n">
        <x:f>'Method'!$B$2</x:f>
        <x:v>0.05</x:v>
      </x:c>
      <x:c r="K6322" s="13" t="str">
        <x:f>IF(I6322&lt;=J6322,"是","否")</x:f>
        <x:v>是</x:v>
      </x:c>
      <x:c r="L6322" s="36" t="n">
        <x:v>0.7664082314369961</x:v>
      </x:c>
      <x:c r="M6322" s="36" t="n">
        <x:f>1-L6322</x:f>
        <x:v>0.2335917685630039</x:v>
      </x:c>
      <x:c r="N6322" s="13" t="str">
        <x:v>是</x:v>
      </x:c>
      <x:c r="O6322" s="15"/>
      <x:c r="P6322" s="13" t="str"/>
    </x:row>
    <x:row r="6323">
      <x:c r="A6323" s="15" t="n">
        <x:v>6322</x:v>
      </x:c>
      <x:c r="B6323" s="13" t="str">
        <x:v>Hesperiidae_Anisynta_cynone</x:v>
      </x:c>
      <x:c r="C6323" s="13" t="str">
        <x:v>Hesperiidae</x:v>
      </x:c>
      <x:c r="D6323" s="33" t="n">
        <x:f>'AR_values'!I111</x:f>
        <x:v>2.7231750866675806</x:v>
      </x:c>
      <x:c r="E6323" s="33" t="str">
        <x:v>Parnassiinae-5</x:v>
      </x:c>
      <x:c r="F6323" s="33" t="str">
        <x:v>Parnassiinae</x:v>
      </x:c>
      <x:c r="G6323" s="33" t="n">
        <x:f>'AR_values'!I272</x:f>
        <x:v>2.7726642791414156</x:v>
      </x:c>
      <x:c r="H6323" s="33" t="n">
        <x:f>ABS(D6323-G6323)</x:f>
        <x:v>0.049489192473834986</x:v>
      </x:c>
      <x:c r="I6323" s="14" t="n">
        <x:f>IFERROR(H6323/AVERAGE(D6323,G6323),"")</x:f>
        <x:v>0.01800969394473927</x:v>
      </x:c>
      <x:c r="J6323" s="14" t="n">
        <x:f>'Method'!$B$2</x:f>
        <x:v>0.05</x:v>
      </x:c>
      <x:c r="K6323" s="13" t="str">
        <x:f>IF(I6323&lt;=J6323,"是","否")</x:f>
        <x:v>是</x:v>
      </x:c>
      <x:c r="L6323" s="36" t="n">
        <x:v>0.8557062203851195</x:v>
      </x:c>
      <x:c r="M6323" s="36" t="n">
        <x:f>1-L6323</x:f>
        <x:v>0.14429377961488055</x:v>
      </x:c>
      <x:c r="N6323" s="13" t="str">
        <x:v>是</x:v>
      </x:c>
      <x:c r="O6323" s="15"/>
      <x:c r="P6323" s="13" t="str"/>
    </x:row>
    <x:row r="6324">
      <x:c r="A6324" s="15" t="n">
        <x:v>6323</x:v>
      </x:c>
      <x:c r="B6324" s="13" t="str">
        <x:v>Pieridae-5</x:v>
      </x:c>
      <x:c r="C6324" s="13" t="str">
        <x:v>Pieridae</x:v>
      </x:c>
      <x:c r="D6324" s="33" t="n">
        <x:f>'AR_values'!I295</x:f>
        <x:v>2.730957512273332</x:v>
      </x:c>
      <x:c r="E6324" s="33" t="str">
        <x:v>Pieridae-Coliadinae-7</x:v>
      </x:c>
      <x:c r="F6324" s="33" t="str">
        <x:v>Pieridae-Coliadinae</x:v>
      </x:c>
      <x:c r="G6324" s="33" t="n">
        <x:f>'AR_values'!I319</x:f>
        <x:v>2.6821855446790392</x:v>
      </x:c>
      <x:c r="H6324" s="33" t="n">
        <x:f>ABS(D6324-G6324)</x:f>
        <x:v>0.04877196759429259</x:v>
      </x:c>
      <x:c r="I6324" s="14" t="n">
        <x:f>IFERROR(H6324/AVERAGE(D6324,G6324),"")</x:f>
        <x:v>0.018019833239637847</x:v>
      </x:c>
      <x:c r="J6324" s="14" t="n">
        <x:f>'Method'!$B$2</x:f>
        <x:v>0.05</x:v>
      </x:c>
      <x:c r="K6324" s="13" t="str">
        <x:f>IF(I6324&lt;=J6324,"是","否")</x:f>
        <x:v>是</x:v>
      </x:c>
      <x:c r="L6324" s="36" t="n">
        <x:v>0.8163173452382401</x:v>
      </x:c>
      <x:c r="M6324" s="36" t="n">
        <x:f>1-L6324</x:f>
        <x:v>0.18368265476175993</x:v>
      </x:c>
      <x:c r="N6324" s="13" t="str">
        <x:v>是</x:v>
      </x:c>
      <x:c r="O6324" s="15"/>
      <x:c r="P6324" s="13" t="str"/>
    </x:row>
    <x:row r="6325">
      <x:c r="A6325" s="15" t="n">
        <x:v>6324</x:v>
      </x:c>
      <x:c r="B6325" s="13" t="str">
        <x:v>Heliconiinae-21</x:v>
      </x:c>
      <x:c r="C6325" s="13" t="str">
        <x:v>Heliconiinae</x:v>
      </x:c>
      <x:c r="D6325" s="33" t="n">
        <x:f>'AR_values'!I65</x:f>
        <x:v>2.475657871833206</x:v>
      </x:c>
      <x:c r="E6325" s="33" t="str">
        <x:v>Satyrinae-19</x:v>
      </x:c>
      <x:c r="F6325" s="33" t="str">
        <x:v>Satyrinae</x:v>
      </x:c>
      <x:c r="G6325" s="33" t="n">
        <x:f>'AR_values'!I368</x:f>
        <x:v>2.5206761315513897</x:v>
      </x:c>
      <x:c r="H6325" s="33" t="n">
        <x:f>ABS(D6325-G6325)</x:f>
        <x:v>0.04501825971818363</x:v>
      </x:c>
      <x:c r="I6325" s="14" t="n">
        <x:f>IFERROR(H6325/AVERAGE(D6325,G6325),"")</x:f>
        <x:v>0.01802051651778586</x:v>
      </x:c>
      <x:c r="J6325" s="14" t="n">
        <x:f>'Method'!$B$2</x:f>
        <x:v>0.05</x:v>
      </x:c>
      <x:c r="K6325" s="13" t="str">
        <x:f>IF(I6325&lt;=J6325,"是","否")</x:f>
        <x:v>是</x:v>
      </x:c>
      <x:c r="L6325" s="36" t="n">
        <x:v>0.8671841609776946</x:v>
      </x:c>
      <x:c r="M6325" s="36" t="n">
        <x:f>1-L6325</x:f>
        <x:v>0.13281583902230543</x:v>
      </x:c>
      <x:c r="N6325" s="13" t="str">
        <x:v>是</x:v>
      </x:c>
      <x:c r="O6325" s="15"/>
      <x:c r="P6325" s="13" t="str"/>
    </x:row>
    <x:row r="6326">
      <x:c r="A6326" s="15" t="n">
        <x:v>6325</x:v>
      </x:c>
      <x:c r="B6326" s="13" t="str">
        <x:v>Lycaenidae_Ogyris_barnardi</x:v>
      </x:c>
      <x:c r="C6326" s="13" t="str">
        <x:v>Lycaenidae</x:v>
      </x:c>
      <x:c r="D6326" s="33" t="n">
        <x:f>'AR_values'!I177</x:f>
        <x:v>2.431952209627365</x:v>
      </x:c>
      <x:c r="E6326" s="33" t="str">
        <x:v>Lycaenidae_Ogyris_oroetus</x:v>
      </x:c>
      <x:c r="F6326" s="33" t="str">
        <x:v>Lycaenidae</x:v>
      </x:c>
      <x:c r="G6326" s="33" t="n">
        <x:f>'AR_values'!I181</x:f>
        <x:v>2.3885084100755156</x:v>
      </x:c>
      <x:c r="H6326" s="33" t="n">
        <x:f>ABS(D6326-G6326)</x:f>
        <x:v>0.043443799551849516</x:v>
      </x:c>
      <x:c r="I6326" s="14" t="n">
        <x:f>IFERROR(H6326/AVERAGE(D6326,G6326),"")</x:f>
        <x:v>0.01802475032127833</x:v>
      </x:c>
      <x:c r="J6326" s="14" t="n">
        <x:f>'Method'!$B$2</x:f>
        <x:v>0.05</x:v>
      </x:c>
      <x:c r="K6326" s="13" t="str">
        <x:f>IF(I6326&lt;=J6326,"是","否")</x:f>
        <x:v>是</x:v>
      </x:c>
      <x:c r="L6326" s="36" t="n">
        <x:v>0.9468719543323897</x:v>
      </x:c>
      <x:c r="M6326" s="36" t="n">
        <x:f>1-L6326</x:f>
        <x:v>0.05312804566761031</x:v>
      </x:c>
      <x:c r="N6326" s="13" t="str">
        <x:v>否</x:v>
      </x:c>
      <x:c r="O6326" s="15"/>
      <x:c r="P6326" s="13" t="str"/>
    </x:row>
    <x:row r="6327">
      <x:c r="A6327" s="15" t="n">
        <x:v>6326</x:v>
      </x:c>
      <x:c r="B6327" s="13" t="str">
        <x:v>Charaxinae-14</x:v>
      </x:c>
      <x:c r="C6327" s="13" t="str">
        <x:v>Charaxinae</x:v>
      </x:c>
      <x:c r="D6327" s="33" t="n">
        <x:f>'AR_values'!I21</x:f>
        <x:v>2.189126700014738</x:v>
      </x:c>
      <x:c r="E6327" s="33" t="str">
        <x:v>Satyrinae-14</x:v>
      </x:c>
      <x:c r="F6327" s="33" t="str">
        <x:v>Satyrinae</x:v>
      </x:c>
      <x:c r="G6327" s="33" t="n">
        <x:f>'AR_values'!I363</x:f>
        <x:v>2.2289509748420087</x:v>
      </x:c>
      <x:c r="H6327" s="33" t="n">
        <x:f>ABS(D6327-G6327)</x:f>
        <x:v>0.03982427482727058</x:v>
      </x:c>
      <x:c r="I6327" s="14" t="n">
        <x:f>IFERROR(H6327/AVERAGE(D6327,G6327),"")</x:f>
        <x:v>0.01802787445495143</x:v>
      </x:c>
      <x:c r="J6327" s="14" t="n">
        <x:f>'Method'!$B$2</x:f>
        <x:v>0.05</x:v>
      </x:c>
      <x:c r="K6327" s="13" t="str">
        <x:f>IF(I6327&lt;=J6327,"是","否")</x:f>
        <x:v>是</x:v>
      </x:c>
      <x:c r="L6327" s="36" t="n">
        <x:v>0.7573452331720828</x:v>
      </x:c>
      <x:c r="M6327" s="36" t="n">
        <x:f>1-L6327</x:f>
        <x:v>0.2426547668279172</x:v>
      </x:c>
      <x:c r="N6327" s="13" t="str">
        <x:v>是</x:v>
      </x:c>
      <x:c r="O6327" s="15"/>
      <x:c r="P6327" s="13" t="str"/>
    </x:row>
    <x:row r="6328">
      <x:c r="A6328" s="15" t="n">
        <x:v>6327</x:v>
      </x:c>
      <x:c r="B6328" s="13" t="str">
        <x:v>Charaxinae-1</x:v>
      </x:c>
      <x:c r="C6328" s="13" t="str">
        <x:v>Charaxinae</x:v>
      </x:c>
      <x:c r="D6328" s="33" t="n">
        <x:f>'AR_values'!I16</x:f>
        <x:v>2.523144015314187</x:v>
      </x:c>
      <x:c r="E6328" s="33" t="str">
        <x:v>Nymphalinae-5</x:v>
      </x:c>
      <x:c r="F6328" s="33" t="str">
        <x:v>Nymphalinae</x:v>
      </x:c>
      <x:c r="G6328" s="33" t="n">
        <x:f>'AR_values'!I214</x:f>
        <x:v>2.5690479950298584</x:v>
      </x:c>
      <x:c r="H6328" s="33" t="n">
        <x:f>ABS(D6328-G6328)</x:f>
        <x:v>0.045903979715671284</x:v>
      </x:c>
      <x:c r="I6328" s="14" t="n">
        <x:f>IFERROR(H6328/AVERAGE(D6328,G6328),"")</x:f>
        <x:v>0.01802916293117936</x:v>
      </x:c>
      <x:c r="J6328" s="14" t="n">
        <x:f>'Method'!$B$2</x:f>
        <x:v>0.05</x:v>
      </x:c>
      <x:c r="K6328" s="13" t="str">
        <x:f>IF(I6328&lt;=J6328,"是","否")</x:f>
        <x:v>是</x:v>
      </x:c>
      <x:c r="L6328" s="36" t="n">
        <x:v>0.8310774228478613</x:v>
      </x:c>
      <x:c r="M6328" s="36" t="n">
        <x:f>1-L6328</x:f>
        <x:v>0.16892257715213865</x:v>
      </x:c>
      <x:c r="N6328" s="13" t="str">
        <x:v>是</x:v>
      </x:c>
      <x:c r="O6328" s="15"/>
      <x:c r="P6328" s="13" t="str"/>
    </x:row>
    <x:row r="6329">
      <x:c r="A6329" s="15" t="n">
        <x:v>6328</x:v>
      </x:c>
      <x:c r="B6329" s="13" t="str">
        <x:v>Lycaenidae_Theclinesthes_miskini</x:v>
      </x:c>
      <x:c r="C6329" s="13" t="str">
        <x:v>Lycaenidae</x:v>
      </x:c>
      <x:c r="D6329" s="33" t="n">
        <x:f>'AR_values'!I185</x:f>
        <x:v>2.5154764900306708</x:v>
      </x:c>
      <x:c r="E6329" s="33" t="str">
        <x:v>Riodinidae-26</x:v>
      </x:c>
      <x:c r="F6329" s="33" t="str">
        <x:v>Riodinidae</x:v>
      </x:c>
      <x:c r="G6329" s="33" t="n">
        <x:f>'AR_values'!I350</x:f>
        <x:v>2.5612409898926036</x:v>
      </x:c>
      <x:c r="H6329" s="33" t="n">
        <x:f>ABS(D6329-G6329)</x:f>
        <x:v>0.04576449986193287</x:v>
      </x:c>
      <x:c r="I6329" s="14" t="n">
        <x:f>IFERROR(H6329/AVERAGE(D6329,G6329),"")</x:f>
        <x:v>0.018029169455624116</x:v>
      </x:c>
      <x:c r="J6329" s="14" t="n">
        <x:f>'Method'!$B$2</x:f>
        <x:v>0.05</x:v>
      </x:c>
      <x:c r="K6329" s="13" t="str">
        <x:f>IF(I6329&lt;=J6329,"是","否")</x:f>
        <x:v>是</x:v>
      </x:c>
      <x:c r="L6329" s="36" t="n">
        <x:v>0.9081902799573536</x:v>
      </x:c>
      <x:c r="M6329" s="36" t="n">
        <x:f>1-L6329</x:f>
        <x:v>0.09180972004264643</x:v>
      </x:c>
      <x:c r="N6329" s="13" t="str">
        <x:v>是</x:v>
      </x:c>
      <x:c r="O6329" s="15"/>
      <x:c r="P6329" s="13" t="str"/>
    </x:row>
    <x:row r="6330">
      <x:c r="A6330" s="15" t="n">
        <x:v>6329</x:v>
      </x:c>
      <x:c r="B6330" s="13" t="str">
        <x:v>Danainae-6</x:v>
      </x:c>
      <x:c r="C6330" s="13" t="str">
        <x:v>Danainae</x:v>
      </x:c>
      <x:c r="D6330" s="33" t="n">
        <x:f>'AR_values'!I48</x:f>
        <x:v>2.8766669259385655</x:v>
      </x:c>
      <x:c r="E6330" s="33" t="str">
        <x:v>Satyrinae-3</x:v>
      </x:c>
      <x:c r="F6330" s="33" t="str">
        <x:v>Satyrinae</x:v>
      </x:c>
      <x:c r="G6330" s="33" t="n">
        <x:f>'AR_values'!I378</x:f>
        <x:v>2.929011336174991</x:v>
      </x:c>
      <x:c r="H6330" s="33" t="n">
        <x:f>ABS(D6330-G6330)</x:f>
        <x:v>0.05234441023642544</x:v>
      </x:c>
      <x:c r="I6330" s="14" t="n">
        <x:f>IFERROR(H6330/AVERAGE(D6330,G6330),"")</x:f>
        <x:v>0.018032142972169964</x:v>
      </x:c>
      <x:c r="J6330" s="14" t="n">
        <x:f>'Method'!$B$2</x:f>
        <x:v>0.05</x:v>
      </x:c>
      <x:c r="K6330" s="13" t="str">
        <x:f>IF(I6330&lt;=J6330,"是","否")</x:f>
        <x:v>是</x:v>
      </x:c>
      <x:c r="L6330" s="36" t="n">
        <x:v>0.7214227431199466</x:v>
      </x:c>
      <x:c r="M6330" s="36" t="n">
        <x:f>1-L6330</x:f>
        <x:v>0.2785772568800534</x:v>
      </x:c>
      <x:c r="N6330" s="13" t="str">
        <x:v>是</x:v>
      </x:c>
      <x:c r="O6330" s="15"/>
      <x:c r="P6330" s="13" t="str"/>
    </x:row>
    <x:row r="6331">
      <x:c r="A6331" s="15" t="n">
        <x:v>6330</x:v>
      </x:c>
      <x:c r="B6331" s="13" t="str">
        <x:v>Hesperiidae-23</x:v>
      </x:c>
      <x:c r="C6331" s="13" t="str">
        <x:v>Hesperiidae</x:v>
      </x:c>
      <x:c r="D6331" s="33" t="n">
        <x:f>'AR_values'!I90</x:f>
        <x:v>2.763128559821207</x:v>
      </x:c>
      <x:c r="E6331" s="33" t="str">
        <x:v>Papilionidae-4</x:v>
      </x:c>
      <x:c r="F6331" s="33" t="str">
        <x:v>Papilionidae</x:v>
      </x:c>
      <x:c r="G6331" s="33" t="n">
        <x:f>'AR_values'!I251</x:f>
        <x:v>2.713745457806805</x:v>
      </x:c>
      <x:c r="H6331" s="33" t="n">
        <x:f>ABS(D6331-G6331)</x:f>
        <x:v>0.04938310201440199</x:v>
      </x:c>
      <x:c r="I6331" s="14" t="n">
        <x:f>IFERROR(H6331/AVERAGE(D6331,G6331),"")</x:f>
        <x:v>0.01803331676261175</x:v>
      </x:c>
      <x:c r="J6331" s="14" t="n">
        <x:f>'Method'!$B$2</x:f>
        <x:v>0.05</x:v>
      </x:c>
      <x:c r="K6331" s="13" t="str">
        <x:f>IF(I6331&lt;=J6331,"是","否")</x:f>
        <x:v>是</x:v>
      </x:c>
      <x:c r="L6331" s="36" t="n">
        <x:v>0.6362748796236715</x:v>
      </x:c>
      <x:c r="M6331" s="36" t="n">
        <x:f>1-L6331</x:f>
        <x:v>0.36372512037632854</x:v>
      </x:c>
      <x:c r="N6331" s="13" t="str">
        <x:v>是</x:v>
      </x:c>
      <x:c r="O6331" s="15"/>
      <x:c r="P6331" s="13" t="str"/>
    </x:row>
    <x:row r="6332">
      <x:c r="A6332" s="15" t="n">
        <x:v>6331</x:v>
      </x:c>
      <x:c r="B6332" s="13" t="str">
        <x:v>Hesperiidae-1</x:v>
      </x:c>
      <x:c r="C6332" s="13" t="str">
        <x:v>Hesperiidae</x:v>
      </x:c>
      <x:c r="D6332" s="33" t="n">
        <x:f>'AR_values'!I75</x:f>
        <x:v>2.626775993873075</x:v>
      </x:c>
      <x:c r="E6332" s="33" t="str">
        <x:v>Pieridae_Zerene_eurydice</x:v>
      </x:c>
      <x:c r="F6332" s="33" t="str">
        <x:v>Pieridae</x:v>
      </x:c>
      <x:c r="G6332" s="33" t="n">
        <x:f>'AR_values'!I332</x:f>
        <x:v>2.674576645957752</x:v>
      </x:c>
      <x:c r="H6332" s="33" t="n">
        <x:f>ABS(D6332-G6332)</x:f>
        <x:v>0.04780065208467699</x:v>
      </x:c>
      <x:c r="I6332" s="14" t="n">
        <x:f>IFERROR(H6332/AVERAGE(D6332,G6332),"")</x:f>
        <x:v>0.01803337952866398</x:v>
      </x:c>
      <x:c r="J6332" s="14" t="n">
        <x:f>'Method'!$B$2</x:f>
        <x:v>0.05</x:v>
      </x:c>
      <x:c r="K6332" s="13" t="str">
        <x:f>IF(I6332&lt;=J6332,"是","否")</x:f>
        <x:v>是</x:v>
      </x:c>
      <x:c r="L6332" s="36" t="n">
        <x:v>0.6700246642915867</x:v>
      </x:c>
      <x:c r="M6332" s="36" t="n">
        <x:f>1-L6332</x:f>
        <x:v>0.3299753357084133</x:v>
      </x:c>
      <x:c r="N6332" s="13" t="str">
        <x:v>是</x:v>
      </x:c>
      <x:c r="O6332" s="15"/>
      <x:c r="P6332" s="13" t="str"/>
    </x:row>
    <x:row r="6333">
      <x:c r="A6333" s="15" t="n">
        <x:v>6332</x:v>
      </x:c>
      <x:c r="B6333" s="13" t="str">
        <x:v>Papilionidae_Zerynthia_rumina</x:v>
      </x:c>
      <x:c r="C6333" s="13" t="str">
        <x:v>Papilionidae</x:v>
      </x:c>
      <x:c r="D6333" s="33" t="n">
        <x:f>'AR_values'!I267</x:f>
        <x:v>2.5592492830957054</x:v>
      </x:c>
      <x:c r="E6333" s="33" t="str">
        <x:v>Satyrinae-7</x:v>
      </x:c>
      <x:c r="F6333" s="33" t="str">
        <x:v>Satyrinae</x:v>
      </x:c>
      <x:c r="G6333" s="33" t="n">
        <x:f>'AR_values'!I382</x:f>
        <x:v>2.5134817259008053</x:v>
      </x:c>
      <x:c r="H6333" s="33" t="n">
        <x:f>ABS(D6333-G6333)</x:f>
        <x:v>0.04576755719490011</x:v>
      </x:c>
      <x:c r="I6333" s="14" t="n">
        <x:f>IFERROR(H6333/AVERAGE(D6333,G6333),"")</x:f>
        <x:v>0.01804454330960232</x:v>
      </x:c>
      <x:c r="J6333" s="14" t="n">
        <x:f>'Method'!$B$2</x:f>
        <x:v>0.05</x:v>
      </x:c>
      <x:c r="K6333" s="13" t="str">
        <x:f>IF(I6333&lt;=J6333,"是","否")</x:f>
        <x:v>是</x:v>
      </x:c>
      <x:c r="L6333" s="36" t="n">
        <x:v>0.9010482430017868</x:v>
      </x:c>
      <x:c r="M6333" s="36" t="n">
        <x:f>1-L6333</x:f>
        <x:v>0.09895175699821324</x:v>
      </x:c>
      <x:c r="N6333" s="13" t="str">
        <x:v>是</x:v>
      </x:c>
      <x:c r="O6333" s="15"/>
      <x:c r="P6333" s="13" t="str"/>
    </x:row>
    <x:row r="6334">
      <x:c r="A6334" s="15" t="n">
        <x:v>6333</x:v>
      </x:c>
      <x:c r="B6334" s="13" t="str">
        <x:v>Charaxinae-5</x:v>
      </x:c>
      <x:c r="C6334" s="13" t="str">
        <x:v>Charaxinae</x:v>
      </x:c>
      <x:c r="D6334" s="33" t="n">
        <x:f>'AR_values'!I26</x:f>
        <x:v>2.6396173843227424</x:v>
      </x:c>
      <x:c r="E6334" s="33" t="str">
        <x:v>Lycaenidae_Ogyris_otanes</x:v>
      </x:c>
      <x:c r="F6334" s="33" t="str">
        <x:v>Lycaenidae</x:v>
      </x:c>
      <x:c r="G6334" s="33" t="n">
        <x:f>'AR_values'!I182</x:f>
        <x:v>2.592402289032767</x:v>
      </x:c>
      <x:c r="H6334" s="33" t="n">
        <x:f>ABS(D6334-G6334)</x:f>
        <x:v>0.04721509528997547</x:v>
      </x:c>
      <x:c r="I6334" s="14" t="n">
        <x:f>IFERROR(H6334/AVERAGE(D6334,G6334),"")</x:f>
        <x:v>0.018048515960451077</x:v>
      </x:c>
      <x:c r="J6334" s="14" t="n">
        <x:f>'Method'!$B$2</x:f>
        <x:v>0.05</x:v>
      </x:c>
      <x:c r="K6334" s="13" t="str">
        <x:f>IF(I6334&lt;=J6334,"是","否")</x:f>
        <x:v>是</x:v>
      </x:c>
      <x:c r="L6334" s="36" t="n">
        <x:v>0.6625855316951413</x:v>
      </x:c>
      <x:c r="M6334" s="36" t="n">
        <x:f>1-L6334</x:f>
        <x:v>0.33741446830485866</x:v>
      </x:c>
      <x:c r="N6334" s="13" t="str">
        <x:v>是</x:v>
      </x:c>
      <x:c r="O6334" s="15"/>
      <x:c r="P6334" s="13" t="str"/>
    </x:row>
    <x:row r="6335">
      <x:c r="A6335" s="15" t="n">
        <x:v>6334</x:v>
      </x:c>
      <x:c r="B6335" s="13" t="str">
        <x:v>Hesperiidae-23</x:v>
      </x:c>
      <x:c r="C6335" s="13" t="str">
        <x:v>Hesperiidae</x:v>
      </x:c>
      <x:c r="D6335" s="33" t="n">
        <x:f>'AR_values'!I90</x:f>
        <x:v>2.763128559821207</x:v>
      </x:c>
      <x:c r="E6335" s="33" t="str">
        <x:v>Nymphalinae-10</x:v>
      </x:c>
      <x:c r="F6335" s="33" t="str">
        <x:v>Nymphalinae</x:v>
      </x:c>
      <x:c r="G6335" s="33" t="n">
        <x:f>'AR_values'!I190</x:f>
        <x:v>2.713697150892105</x:v>
      </x:c>
      <x:c r="H6335" s="33" t="n">
        <x:f>ABS(D6335-G6335)</x:f>
        <x:v>0.04943140892910236</x:v>
      </x:c>
      <x:c r="I6335" s="14" t="n">
        <x:f>IFERROR(H6335/AVERAGE(D6335,G6335),"")</x:f>
        <x:v>0.018051116299870103</x:v>
      </x:c>
      <x:c r="J6335" s="14" t="n">
        <x:f>'Method'!$B$2</x:f>
        <x:v>0.05</x:v>
      </x:c>
      <x:c r="K6335" s="13" t="str">
        <x:f>IF(I6335&lt;=J6335,"是","否")</x:f>
        <x:v>是</x:v>
      </x:c>
      <x:c r="L6335" s="36" t="n">
        <x:v>0.7458944628490298</x:v>
      </x:c>
      <x:c r="M6335" s="36" t="n">
        <x:f>1-L6335</x:f>
        <x:v>0.2541055371509702</x:v>
      </x:c>
      <x:c r="N6335" s="13" t="str">
        <x:v>是</x:v>
      </x:c>
      <x:c r="O6335" s="15"/>
      <x:c r="P6335" s="13" t="str"/>
    </x:row>
    <x:row r="6336">
      <x:c r="A6336" s="15" t="n">
        <x:v>6335</x:v>
      </x:c>
      <x:c r="B6336" s="13" t="str">
        <x:v>Lycaenidae-16</x:v>
      </x:c>
      <x:c r="C6336" s="13" t="str">
        <x:v>Lycaenidae</x:v>
      </x:c>
      <x:c r="D6336" s="33" t="n">
        <x:f>'AR_values'!I148</x:f>
        <x:v>2.498859339538604</x:v>
      </x:c>
      <x:c r="E6336" s="33" t="str">
        <x:v>Papilionidae-39</x:v>
      </x:c>
      <x:c r="F6336" s="33" t="str">
        <x:v>Papilionidae</x:v>
      </x:c>
      <x:c r="G6336" s="33" t="n">
        <x:f>'AR_values'!I250</x:f>
        <x:v>2.4541464680106215</x:v>
      </x:c>
      <x:c r="H6336" s="33" t="n">
        <x:f>ABS(D6336-G6336)</x:f>
        <x:v>0.04471287152798231</x:v>
      </x:c>
      <x:c r="I6336" s="14" t="n">
        <x:f>IFERROR(H6336/AVERAGE(D6336,G6336),"")</x:f>
        <x:v>0.018054843166075953</x:v>
      </x:c>
      <x:c r="J6336" s="14" t="n">
        <x:f>'Method'!$B$2</x:f>
        <x:v>0.05</x:v>
      </x:c>
      <x:c r="K6336" s="13" t="str">
        <x:f>IF(I6336&lt;=J6336,"是","否")</x:f>
        <x:v>是</x:v>
      </x:c>
      <x:c r="L6336" s="36" t="n">
        <x:v>0.7278652042600541</x:v>
      </x:c>
      <x:c r="M6336" s="36" t="n">
        <x:f>1-L6336</x:f>
        <x:v>0.2721347957399459</x:v>
      </x:c>
      <x:c r="N6336" s="13" t="str">
        <x:v>是</x:v>
      </x:c>
      <x:c r="O6336" s="15"/>
      <x:c r="P6336" s="13" t="str"/>
    </x:row>
    <x:row r="6337">
      <x:c r="A6337" s="15" t="n">
        <x:v>6336</x:v>
      </x:c>
      <x:c r="B6337" s="13" t="str">
        <x:v>Hesperiidae-5</x:v>
      </x:c>
      <x:c r="C6337" s="13" t="str">
        <x:v>Hesperiidae</x:v>
      </x:c>
      <x:c r="D6337" s="33" t="n">
        <x:f>'AR_values'!I106</x:f>
        <x:v>2.8392093365484024</x:v>
      </x:c>
      <x:c r="E6337" s="33" t="str">
        <x:v>Pieridae-10</x:v>
      </x:c>
      <x:c r="F6337" s="33" t="str">
        <x:v>Pieridae</x:v>
      </x:c>
      <x:c r="G6337" s="33" t="n">
        <x:f>'AR_values'!I275</x:f>
        <x:v>2.7884042166385443</x:v>
      </x:c>
      <x:c r="H6337" s="33" t="n">
        <x:f>ABS(D6337-G6337)</x:f>
        <x:v>0.05080511990985803</x:v>
      </x:c>
      <x:c r="I6337" s="14" t="n">
        <x:f>IFERROR(H6337/AVERAGE(D6337,G6337),"")</x:f>
        <x:v>0.018055653406082523</x:v>
      </x:c>
      <x:c r="J6337" s="14" t="n">
        <x:f>'Method'!$B$2</x:f>
        <x:v>0.05</x:v>
      </x:c>
      <x:c r="K6337" s="13" t="str">
        <x:f>IF(I6337&lt;=J6337,"是","否")</x:f>
        <x:v>是</x:v>
      </x:c>
      <x:c r="L6337" s="36" t="n">
        <x:v>0.6737398676977546</x:v>
      </x:c>
      <x:c r="M6337" s="36" t="n">
        <x:f>1-L6337</x:f>
        <x:v>0.3262601323022454</x:v>
      </x:c>
      <x:c r="N6337" s="13" t="str">
        <x:v>是</x:v>
      </x:c>
      <x:c r="O6337" s="15"/>
      <x:c r="P6337" s="13" t="str"/>
    </x:row>
    <x:row r="6338">
      <x:c r="A6338" s="15" t="n">
        <x:v>6337</x:v>
      </x:c>
      <x:c r="B6338" s="13" t="str">
        <x:v>Hesperiidae-9</x:v>
      </x:c>
      <x:c r="C6338" s="13" t="str">
        <x:v>Hesperiidae</x:v>
      </x:c>
      <x:c r="D6338" s="33" t="n">
        <x:f>'AR_values'!I110</x:f>
        <x:v>2.5616609727912754</x:v>
      </x:c>
      <x:c r="E6338" s="33" t="str">
        <x:v>Pieridae-Coliadinae-21</x:v>
      </x:c>
      <x:c r="F6338" s="33" t="str">
        <x:v>Pieridae-Coliadinae</x:v>
      </x:c>
      <x:c r="G6338" s="33" t="n">
        <x:f>'AR_values'!I313</x:f>
        <x:v>2.515818512601095</x:v>
      </x:c>
      <x:c r="H6338" s="33" t="n">
        <x:f>ABS(D6338-G6338)</x:f>
        <x:v>0.04584246019018057</x:v>
      </x:c>
      <x:c r="I6338" s="14" t="n">
        <x:f>IFERROR(H6338/AVERAGE(D6338,G6338),"")</x:f>
        <x:v>0.018057171997274163</x:v>
      </x:c>
      <x:c r="J6338" s="14" t="n">
        <x:f>'Method'!$B$2</x:f>
        <x:v>0.05</x:v>
      </x:c>
      <x:c r="K6338" s="13" t="str">
        <x:f>IF(I6338&lt;=J6338,"是","否")</x:f>
        <x:v>是</x:v>
      </x:c>
      <x:c r="L6338" s="36" t="n">
        <x:v>0.7105099034387836</x:v>
      </x:c>
      <x:c r="M6338" s="36" t="n">
        <x:f>1-L6338</x:f>
        <x:v>0.2894900965612164</x:v>
      </x:c>
      <x:c r="N6338" s="13" t="str">
        <x:v>是</x:v>
      </x:c>
      <x:c r="O6338" s="15"/>
      <x:c r="P6338" s="13" t="str"/>
    </x:row>
    <x:row r="6339">
      <x:c r="A6339" s="15" t="n">
        <x:v>6338</x:v>
      </x:c>
      <x:c r="B6339" s="13" t="str">
        <x:v>Charaxinae-2</x:v>
      </x:c>
      <x:c r="C6339" s="13" t="str">
        <x:v>Charaxinae</x:v>
      </x:c>
      <x:c r="D6339" s="33" t="n">
        <x:f>'AR_values'!I23</x:f>
        <x:v>2.5149952754018976</x:v>
      </x:c>
      <x:c r="E6339" s="33" t="str">
        <x:v>Lycaenidae_Jalmenus_icilus</x:v>
      </x:c>
      <x:c r="F6339" s="33" t="str">
        <x:v>Lycaenidae</x:v>
      </x:c>
      <x:c r="G6339" s="33" t="n">
        <x:f>'AR_values'!I169</x:f>
        <x:v>2.4699878264847173</x:v>
      </x:c>
      <x:c r="H6339" s="33" t="n">
        <x:f>ABS(D6339-G6339)</x:f>
        <x:v>0.04500744891718034</x:v>
      </x:c>
      <x:c r="I6339" s="14" t="n">
        <x:f>IFERROR(H6339/AVERAGE(D6339,G6339),"")</x:f>
        <x:v>0.018057212230126452</x:v>
      </x:c>
      <x:c r="J6339" s="14" t="n">
        <x:f>'Method'!$B$2</x:f>
        <x:v>0.05</x:v>
      </x:c>
      <x:c r="K6339" s="13" t="str">
        <x:f>IF(I6339&lt;=J6339,"是","否")</x:f>
        <x:v>是</x:v>
      </x:c>
      <x:c r="L6339" s="36" t="n">
        <x:v>0.822019523483223</x:v>
      </x:c>
      <x:c r="M6339" s="36" t="n">
        <x:f>1-L6339</x:f>
        <x:v>0.17798047651677695</x:v>
      </x:c>
      <x:c r="N6339" s="13" t="str">
        <x:v>是</x:v>
      </x:c>
      <x:c r="O6339" s="15"/>
      <x:c r="P6339" s="13" t="str"/>
    </x:row>
    <x:row r="6340">
      <x:c r="A6340" s="15" t="n">
        <x:v>6339</x:v>
      </x:c>
      <x:c r="B6340" s="13" t="str">
        <x:v>Hesperiidae-28</x:v>
      </x:c>
      <x:c r="C6340" s="13" t="str">
        <x:v>Hesperiidae</x:v>
      </x:c>
      <x:c r="D6340" s="33" t="n">
        <x:f>'AR_values'!I95</x:f>
        <x:v>2.9728124719229405</x:v>
      </x:c>
      <x:c r="E6340" s="33" t="str">
        <x:v>Pieridae_Elodina_padusa</x:v>
      </x:c>
      <x:c r="F6340" s="33" t="str">
        <x:v>Pieridae</x:v>
      </x:c>
      <x:c r="G6340" s="33" t="n">
        <x:f>'AR_values'!I327</x:f>
        <x:v>2.919606733186484</x:v>
      </x:c>
      <x:c r="H6340" s="33" t="n">
        <x:f>ABS(D6340-G6340)</x:f>
        <x:v>0.05320573873645662</x:v>
      </x:c>
      <x:c r="I6340" s="14" t="n">
        <x:f>IFERROR(H6340/AVERAGE(D6340,G6340),"")</x:f>
        <x:v>0.018059047357092635</x:v>
      </x:c>
      <x:c r="J6340" s="14" t="n">
        <x:f>'Method'!$B$2</x:f>
        <x:v>0.05</x:v>
      </x:c>
      <x:c r="K6340" s="13" t="str">
        <x:f>IF(I6340&lt;=J6340,"是","否")</x:f>
        <x:v>是</x:v>
      </x:c>
      <x:c r="L6340" s="36" t="n">
        <x:v>0.7941956643886631</x:v>
      </x:c>
      <x:c r="M6340" s="36" t="n">
        <x:f>1-L6340</x:f>
        <x:v>0.20580433561133693</x:v>
      </x:c>
      <x:c r="N6340" s="13" t="str">
        <x:v>是</x:v>
      </x:c>
      <x:c r="O6340" s="15"/>
      <x:c r="P6340" s="13" t="str"/>
    </x:row>
    <x:row r="6341">
      <x:c r="A6341" s="15" t="n">
        <x:v>6340</x:v>
      </x:c>
      <x:c r="B6341" s="13" t="str">
        <x:v>Limenitidinae-2</x:v>
      </x:c>
      <x:c r="C6341" s="13" t="str">
        <x:v>Limenitidinae</x:v>
      </x:c>
      <x:c r="D6341" s="33" t="n">
        <x:f>'AR_values'!I134</x:f>
        <x:v>2.628721263472674</x:v>
      </x:c>
      <x:c r="E6341" s="33" t="str">
        <x:v>Satyrinae-6</x:v>
      </x:c>
      <x:c r="F6341" s="33" t="str">
        <x:v>Satyrinae</x:v>
      </x:c>
      <x:c r="G6341" s="33" t="n">
        <x:f>'AR_values'!I381</x:f>
        <x:v>2.5816660504701483</x:v>
      </x:c>
      <x:c r="H6341" s="33" t="n">
        <x:f>ABS(D6341-G6341)</x:f>
        <x:v>0.047055213002525687</x:v>
      </x:c>
      <x:c r="I6341" s="14" t="n">
        <x:f>IFERROR(H6341/AVERAGE(D6341,G6341),"")</x:f>
        <x:v>0.018062078754340394</x:v>
      </x:c>
      <x:c r="J6341" s="14" t="n">
        <x:f>'Method'!$B$2</x:f>
        <x:v>0.05</x:v>
      </x:c>
      <x:c r="K6341" s="13" t="str">
        <x:f>IF(I6341&lt;=J6341,"是","否")</x:f>
        <x:v>是</x:v>
      </x:c>
      <x:c r="L6341" s="36" t="n">
        <x:v>0.9219086787404306</x:v>
      </x:c>
      <x:c r="M6341" s="36" t="n">
        <x:f>1-L6341</x:f>
        <x:v>0.07809132125956941</x:v>
      </x:c>
      <x:c r="N6341" s="13" t="str">
        <x:v>是</x:v>
      </x:c>
      <x:c r="O6341" s="15"/>
      <x:c r="P6341" s="13" t="str"/>
    </x:row>
    <x:row r="6342">
      <x:c r="A6342" s="15" t="n">
        <x:v>6341</x:v>
      </x:c>
      <x:c r="B6342" s="13" t="str">
        <x:v>Papilionidae-13</x:v>
      </x:c>
      <x:c r="C6342" s="13" t="str">
        <x:v>Papilionidae</x:v>
      </x:c>
      <x:c r="D6342" s="33" t="n">
        <x:f>'AR_values'!I223</x:f>
        <x:v>2.7985862916203055</x:v>
      </x:c>
      <x:c r="E6342" s="33" t="str">
        <x:v>Pieridae-14</x:v>
      </x:c>
      <x:c r="F6342" s="33" t="str">
        <x:v>Pieridae</x:v>
      </x:c>
      <x:c r="G6342" s="33" t="n">
        <x:f>'AR_values'!I279</x:f>
        <x:v>2.8495974203659724</x:v>
      </x:c>
      <x:c r="H6342" s="33" t="n">
        <x:f>ABS(D6342-G6342)</x:f>
        <x:v>0.051011128745666934</x:v>
      </x:c>
      <x:c r="I6342" s="14" t="n">
        <x:f>IFERROR(H6342/AVERAGE(D6342,G6342),"")</x:f>
        <x:v>0.018062843330472346</x:v>
      </x:c>
      <x:c r="J6342" s="14" t="n">
        <x:f>'Method'!$B$2</x:f>
        <x:v>0.05</x:v>
      </x:c>
      <x:c r="K6342" s="13" t="str">
        <x:f>IF(I6342&lt;=J6342,"是","否")</x:f>
        <x:v>是</x:v>
      </x:c>
      <x:c r="L6342" s="36" t="n">
        <x:v>0.7714303397908028</x:v>
      </x:c>
      <x:c r="M6342" s="36" t="n">
        <x:f>1-L6342</x:f>
        <x:v>0.22856966020919722</x:v>
      </x:c>
      <x:c r="N6342" s="13" t="str">
        <x:v>是</x:v>
      </x:c>
      <x:c r="O6342" s="15"/>
      <x:c r="P6342" s="13" t="str"/>
    </x:row>
    <x:row r="6343">
      <x:c r="A6343" s="15" t="n">
        <x:v>6342</x:v>
      </x:c>
      <x:c r="B6343" s="13" t="str">
        <x:v>Biblidinae-6</x:v>
      </x:c>
      <x:c r="C6343" s="13" t="str">
        <x:v>Biblidinae</x:v>
      </x:c>
      <x:c r="D6343" s="33" t="n">
        <x:f>'AR_values'!I12</x:f>
        <x:v>2.4326452914105925</x:v>
      </x:c>
      <x:c r="E6343" s="33" t="str">
        <x:v>Limenitidinae-8</x:v>
      </x:c>
      <x:c r="F6343" s="33" t="str">
        <x:v>Limenitidinae</x:v>
      </x:c>
      <x:c r="G6343" s="33" t="n">
        <x:f>'AR_values'!I140</x:f>
        <x:v>2.3890954186981337</x:v>
      </x:c>
      <x:c r="H6343" s="33" t="n">
        <x:f>ABS(D6343-G6343)</x:f>
        <x:v>0.043549872712458804</x:v>
      </x:c>
      <x:c r="I6343" s="14" t="n">
        <x:f>IFERROR(H6343/AVERAGE(D6343,G6343),"")</x:f>
        <x:v>0.018063962925736334</x:v>
      </x:c>
      <x:c r="J6343" s="14" t="n">
        <x:f>'Method'!$B$2</x:f>
        <x:v>0.05</x:v>
      </x:c>
      <x:c r="K6343" s="13" t="str">
        <x:f>IF(I6343&lt;=J6343,"是","否")</x:f>
        <x:v>是</x:v>
      </x:c>
      <x:c r="L6343" s="36" t="n">
        <x:v>0.8911447864676257</x:v>
      </x:c>
      <x:c r="M6343" s="36" t="n">
        <x:f>1-L6343</x:f>
        <x:v>0.10885521353237426</x:v>
      </x:c>
      <x:c r="N6343" s="13" t="str">
        <x:v>是</x:v>
      </x:c>
      <x:c r="O6343" s="15"/>
      <x:c r="P6343" s="13" t="str"/>
    </x:row>
    <x:row r="6344">
      <x:c r="A6344" s="15" t="n">
        <x:v>6343</x:v>
      </x:c>
      <x:c r="B6344" s="13" t="str">
        <x:v>Hesperiidae_Trapezites_eliena</x:v>
      </x:c>
      <x:c r="C6344" s="13" t="str">
        <x:v>Hesperiidae</x:v>
      </x:c>
      <x:c r="D6344" s="33" t="n">
        <x:f>'AR_values'!I125</x:f>
        <x:v>2.35532724735423</x:v>
      </x:c>
      <x:c r="E6344" s="33" t="str">
        <x:v>Lycaenidae_Zizina_labradus</x:v>
      </x:c>
      <x:c r="F6344" s="33" t="str">
        <x:v>Lycaenidae</x:v>
      </x:c>
      <x:c r="G6344" s="33" t="n">
        <x:f>'AR_values'!I188</x:f>
        <x:v>2.3982706581875353</x:v>
      </x:c>
      <x:c r="H6344" s="33" t="n">
        <x:f>ABS(D6344-G6344)</x:f>
        <x:v>0.04294341083330533</x:v>
      </x:c>
      <x:c r="I6344" s="14" t="n">
        <x:f>IFERROR(H6344/AVERAGE(D6344,G6344),"")</x:f>
        <x:v>0.0180677506539801</x:v>
      </x:c>
      <x:c r="J6344" s="14" t="n">
        <x:f>'Method'!$B$2</x:f>
        <x:v>0.05</x:v>
      </x:c>
      <x:c r="K6344" s="13" t="str">
        <x:f>IF(I6344&lt;=J6344,"是","否")</x:f>
        <x:v>是</x:v>
      </x:c>
      <x:c r="L6344" s="36" t="n">
        <x:v>0.7941306731904842</x:v>
      </x:c>
      <x:c r="M6344" s="36" t="n">
        <x:f>1-L6344</x:f>
        <x:v>0.20586932680951575</x:v>
      </x:c>
      <x:c r="N6344" s="13" t="str">
        <x:v>是</x:v>
      </x:c>
      <x:c r="O6344" s="15"/>
      <x:c r="P6344" s="13" t="str"/>
    </x:row>
    <x:row r="6345">
      <x:c r="A6345" s="15" t="n">
        <x:v>6344</x:v>
      </x:c>
      <x:c r="B6345" s="13" t="str">
        <x:v>Nymphalinae-13</x:v>
      </x:c>
      <x:c r="C6345" s="13" t="str">
        <x:v>Nymphalinae</x:v>
      </x:c>
      <x:c r="D6345" s="33" t="n">
        <x:f>'AR_values'!I193</x:f>
        <x:v>2.6731985771884026</x:v>
      </x:c>
      <x:c r="E6345" s="33" t="str">
        <x:v>Pieridae-21</x:v>
      </x:c>
      <x:c r="F6345" s="33" t="str">
        <x:v>Pieridae</x:v>
      </x:c>
      <x:c r="G6345" s="33" t="n">
        <x:f>'AR_values'!I286</x:f>
        <x:v>2.7219412558374705</x:v>
      </x:c>
      <x:c r="H6345" s="33" t="n">
        <x:f>ABS(D6345-G6345)</x:f>
        <x:v>0.048742678649067894</x:v>
      </x:c>
      <x:c r="I6345" s="14" t="n">
        <x:f>IFERROR(H6345/AVERAGE(D6345,G6345),"")</x:f>
        <x:v>0.018069106698845462</x:v>
      </x:c>
      <x:c r="J6345" s="14" t="n">
        <x:f>'Method'!$B$2</x:f>
        <x:v>0.05</x:v>
      </x:c>
      <x:c r="K6345" s="13" t="str">
        <x:f>IF(I6345&lt;=J6345,"是","否")</x:f>
        <x:v>是</x:v>
      </x:c>
      <x:c r="L6345" s="36" t="n">
        <x:v>0.8958794860434205</x:v>
      </x:c>
      <x:c r="M6345" s="36" t="n">
        <x:f>1-L6345</x:f>
        <x:v>0.10412051395657951</x:v>
      </x:c>
      <x:c r="N6345" s="13" t="str">
        <x:v>是</x:v>
      </x:c>
      <x:c r="O6345" s="15"/>
      <x:c r="P6345" s="13" t="str"/>
    </x:row>
    <x:row r="6346">
      <x:c r="A6346" s="15" t="n">
        <x:v>6345</x:v>
      </x:c>
      <x:c r="B6346" s="13" t="str">
        <x:v>Nymphalinae-17</x:v>
      </x:c>
      <x:c r="C6346" s="13" t="str">
        <x:v>Nymphalinae</x:v>
      </x:c>
      <x:c r="D6346" s="33" t="n">
        <x:f>'AR_values'!I197</x:f>
        <x:v>2.7100143832736188</x:v>
      </x:c>
      <x:c r="E6346" s="33" t="str">
        <x:v>Pieridae-1</x:v>
      </x:c>
      <x:c r="F6346" s="33" t="str">
        <x:v>Pieridae</x:v>
      </x:c>
      <x:c r="G6346" s="33" t="n">
        <x:f>'AR_values'!I274</x:f>
        <x:v>2.759443545264334</x:v>
      </x:c>
      <x:c r="H6346" s="33" t="n">
        <x:f>ABS(D6346-G6346)</x:f>
        <x:v>0.04942916199071545</x:v>
      </x:c>
      <x:c r="I6346" s="14" t="n">
        <x:f>IFERROR(H6346/AVERAGE(D6346,G6346),"")</x:f>
        <x:v>0.018074610916306445</x:v>
      </x:c>
      <x:c r="J6346" s="14" t="n">
        <x:f>'Method'!$B$2</x:f>
        <x:v>0.05</x:v>
      </x:c>
      <x:c r="K6346" s="13" t="str">
        <x:f>IF(I6346&lt;=J6346,"是","否")</x:f>
        <x:v>是</x:v>
      </x:c>
      <x:c r="L6346" s="36" t="n">
        <x:v>0.8679615087945576</x:v>
      </x:c>
      <x:c r="M6346" s="36" t="n">
        <x:f>1-L6346</x:f>
        <x:v>0.13203849120544242</x:v>
      </x:c>
      <x:c r="N6346" s="13" t="str">
        <x:v>是</x:v>
      </x:c>
      <x:c r="O6346" s="15"/>
      <x:c r="P6346" s="13" t="str"/>
    </x:row>
    <x:row r="6347">
      <x:c r="A6347" s="15" t="n">
        <x:v>6346</x:v>
      </x:c>
      <x:c r="B6347" s="13" t="str">
        <x:v>Papilionidae_Deoris_agetes</x:v>
      </x:c>
      <x:c r="C6347" s="13" t="str">
        <x:v>Papilionidae</x:v>
      </x:c>
      <x:c r="D6347" s="33" t="n">
        <x:f>'AR_values'!I261</x:f>
        <x:v>2.5860158681597234</x:v>
      </x:c>
      <x:c r="E6347" s="33" t="str">
        <x:v>Parnassiinae-3</x:v>
      </x:c>
      <x:c r="F6347" s="33" t="str">
        <x:v>Parnassiinae</x:v>
      </x:c>
      <x:c r="G6347" s="33" t="n">
        <x:f>'AR_values'!I270</x:f>
        <x:v>2.6331902913765703</x:v>
      </x:c>
      <x:c r="H6347" s="33" t="n">
        <x:f>ABS(D6347-G6347)</x:f>
        <x:v>0.04717442321684695</x:v>
      </x:c>
      <x:c r="I6347" s="14" t="n">
        <x:f>IFERROR(H6347/AVERAGE(D6347,G6347),"")</x:f>
        <x:v>0.01807724078139815</x:v>
      </x:c>
      <x:c r="J6347" s="14" t="n">
        <x:f>'Method'!$B$2</x:f>
        <x:v>0.05</x:v>
      </x:c>
      <x:c r="K6347" s="13" t="str">
        <x:f>IF(I6347&lt;=J6347,"是","否")</x:f>
        <x:v>是</x:v>
      </x:c>
      <x:c r="L6347" s="36" t="n">
        <x:v>0.7828971618134906</x:v>
      </x:c>
      <x:c r="M6347" s="36" t="n">
        <x:f>1-L6347</x:f>
        <x:v>0.21710283818650944</x:v>
      </x:c>
      <x:c r="N6347" s="13" t="str">
        <x:v>是</x:v>
      </x:c>
      <x:c r="O6347" s="15"/>
      <x:c r="P6347" s="13" t="str"/>
    </x:row>
    <x:row r="6348">
      <x:c r="A6348" s="15" t="n">
        <x:v>6347</x:v>
      </x:c>
      <x:c r="B6348" s="13" t="str">
        <x:v>Hesperiidae_Trapezites_sciron</x:v>
      </x:c>
      <x:c r="C6348" s="13" t="str">
        <x:v>Hesperiidae</x:v>
      </x:c>
      <x:c r="D6348" s="33" t="n">
        <x:f>'AR_values'!I128</x:f>
        <x:v>2.954498744525112</x:v>
      </x:c>
      <x:c r="E6348" s="33" t="str">
        <x:v>Pieridae-24</x:v>
      </x:c>
      <x:c r="F6348" s="33" t="str">
        <x:v>Pieridae</x:v>
      </x:c>
      <x:c r="G6348" s="33" t="n">
        <x:f>'AR_values'!I289</x:f>
        <x:v>3.0084045916057796</x:v>
      </x:c>
      <x:c r="H6348" s="33" t="n">
        <x:f>ABS(D6348-G6348)</x:f>
        <x:v>0.0539058470806677</x:v>
      </x:c>
      <x:c r="I6348" s="14" t="n">
        <x:f>IFERROR(H6348/AVERAGE(D6348,G6348),"")</x:f>
        <x:v>0.01808040279775698</x:v>
      </x:c>
      <x:c r="J6348" s="14" t="n">
        <x:f>'Method'!$B$2</x:f>
        <x:v>0.05</x:v>
      </x:c>
      <x:c r="K6348" s="13" t="str">
        <x:f>IF(I6348&lt;=J6348,"是","否")</x:f>
        <x:v>是</x:v>
      </x:c>
      <x:c r="L6348" s="36" t="n">
        <x:v>0.8123088429741028</x:v>
      </x:c>
      <x:c r="M6348" s="36" t="n">
        <x:f>1-L6348</x:f>
        <x:v>0.18769115702589723</x:v>
      </x:c>
      <x:c r="N6348" s="13" t="str">
        <x:v>是</x:v>
      </x:c>
      <x:c r="O6348" s="15"/>
      <x:c r="P6348" s="13" t="str"/>
    </x:row>
    <x:row r="6349">
      <x:c r="A6349" s="15" t="n">
        <x:v>6348</x:v>
      </x:c>
      <x:c r="B6349" s="13" t="str">
        <x:v>Nymphalinae-15</x:v>
      </x:c>
      <x:c r="C6349" s="13" t="str">
        <x:v>Nymphalinae</x:v>
      </x:c>
      <x:c r="D6349" s="33" t="n">
        <x:f>'AR_values'!I195</x:f>
        <x:v>2.3665787569001857</x:v>
      </x:c>
      <x:c r="E6349" s="33" t="str">
        <x:v>Pieridae-27</x:v>
      </x:c>
      <x:c r="F6349" s="33" t="str">
        <x:v>Pieridae</x:v>
      </x:c>
      <x:c r="G6349" s="33" t="n">
        <x:f>'AR_values'!I292</x:f>
        <x:v>2.4097641192868773</x:v>
      </x:c>
      <x:c r="H6349" s="33" t="n">
        <x:f>ABS(D6349-G6349)</x:f>
        <x:v>0.04318536238669157</x:v>
      </x:c>
      <x:c r="I6349" s="14" t="n">
        <x:f>IFERROR(H6349/AVERAGE(D6349,G6349),"")</x:f>
        <x:v>0.01808302440011019</x:v>
      </x:c>
      <x:c r="J6349" s="14" t="n">
        <x:f>'Method'!$B$2</x:f>
        <x:v>0.05</x:v>
      </x:c>
      <x:c r="K6349" s="13" t="str">
        <x:f>IF(I6349&lt;=J6349,"是","否")</x:f>
        <x:v>是</x:v>
      </x:c>
      <x:c r="L6349" s="36" t="n">
        <x:v>0.8819599853034503</x:v>
      </x:c>
      <x:c r="M6349" s="36" t="n">
        <x:f>1-L6349</x:f>
        <x:v>0.11804001469654968</x:v>
      </x:c>
      <x:c r="N6349" s="13" t="str">
        <x:v>是</x:v>
      </x:c>
      <x:c r="O6349" s="15"/>
      <x:c r="P6349" s="13" t="str"/>
    </x:row>
    <x:row r="6350">
      <x:c r="A6350" s="15" t="n">
        <x:v>6349</x:v>
      </x:c>
      <x:c r="B6350" s="13" t="str">
        <x:v>Lycaenidae_Theclinesthes_albocincta</x:v>
      </x:c>
      <x:c r="C6350" s="13" t="str">
        <x:v>Lycaenidae</x:v>
      </x:c>
      <x:c r="D6350" s="33" t="n">
        <x:f>'AR_values'!I184</x:f>
        <x:v>2.367311960675574</x:v>
      </x:c>
      <x:c r="E6350" s="33" t="str">
        <x:v>Satyrinae-4</x:v>
      </x:c>
      <x:c r="F6350" s="33" t="str">
        <x:v>Satyrinae</x:v>
      </x:c>
      <x:c r="G6350" s="33" t="n">
        <x:f>'AR_values'!I379</x:f>
        <x:v>2.410510901432053</x:v>
      </x:c>
      <x:c r="H6350" s="33" t="n">
        <x:f>ABS(D6350-G6350)</x:f>
        <x:v>0.04319894075647879</x:v>
      </x:c>
      <x:c r="I6350" s="14" t="n">
        <x:f>IFERROR(H6350/AVERAGE(D6350,G6350),"")</x:f>
        <x:v>0.018083106889158537</x:v>
      </x:c>
      <x:c r="J6350" s="14" t="n">
        <x:f>'Method'!$B$2</x:f>
        <x:v>0.05</x:v>
      </x:c>
      <x:c r="K6350" s="13" t="str">
        <x:f>IF(I6350&lt;=J6350,"是","否")</x:f>
        <x:v>是</x:v>
      </x:c>
      <x:c r="L6350" s="36" t="n">
        <x:v>0.8885691018819094</x:v>
      </x:c>
      <x:c r="M6350" s="36" t="n">
        <x:f>1-L6350</x:f>
        <x:v>0.1114308981180906</x:v>
      </x:c>
      <x:c r="N6350" s="13" t="str">
        <x:v>是</x:v>
      </x:c>
      <x:c r="O6350" s="15"/>
      <x:c r="P6350" s="13" t="str"/>
    </x:row>
    <x:row r="6351">
      <x:c r="A6351" s="15" t="n">
        <x:v>6350</x:v>
      </x:c>
      <x:c r="B6351" s="13" t="str">
        <x:v>Pieridae-Coliadinae-6</x:v>
      </x:c>
      <x:c r="C6351" s="13" t="str">
        <x:v>Pieridae-Coliadinae</x:v>
      </x:c>
      <x:c r="D6351" s="33" t="n">
        <x:f>'AR_values'!I318</x:f>
        <x:v>2.559350440419913</x:v>
      </x:c>
      <x:c r="E6351" s="33" t="str">
        <x:v>Satyrinae-7</x:v>
      </x:c>
      <x:c r="F6351" s="33" t="str">
        <x:v>Satyrinae</x:v>
      </x:c>
      <x:c r="G6351" s="33" t="n">
        <x:f>'AR_values'!I382</x:f>
        <x:v>2.5134817259008053</x:v>
      </x:c>
      <x:c r="H6351" s="33" t="n">
        <x:f>ABS(D6351-G6351)</x:f>
        <x:v>0.0458687145191079</x:v>
      </x:c>
      <x:c r="I6351" s="14" t="n">
        <x:f>IFERROR(H6351/AVERAGE(D6351,G6351),"")</x:f>
        <x:v>0.01808406547476065</x:v>
      </x:c>
      <x:c r="J6351" s="14" t="n">
        <x:f>'Method'!$B$2</x:f>
        <x:v>0.05</x:v>
      </x:c>
      <x:c r="K6351" s="13" t="str">
        <x:f>IF(I6351&lt;=J6351,"是","否")</x:f>
        <x:v>是</x:v>
      </x:c>
      <x:c r="L6351" s="36" t="n">
        <x:v>0.8073198938751446</x:v>
      </x:c>
      <x:c r="M6351" s="36" t="n">
        <x:f>1-L6351</x:f>
        <x:v>0.19268010612485542</x:v>
      </x:c>
      <x:c r="N6351" s="13" t="str">
        <x:v>是</x:v>
      </x:c>
      <x:c r="O6351" s="15"/>
      <x:c r="P6351" s="13" t="str"/>
    </x:row>
    <x:row r="6352">
      <x:c r="A6352" s="15" t="n">
        <x:v>6351</x:v>
      </x:c>
      <x:c r="B6352" s="13" t="str">
        <x:v>Charaxinae-13</x:v>
      </x:c>
      <x:c r="C6352" s="13" t="str">
        <x:v>Charaxinae</x:v>
      </x:c>
      <x:c r="D6352" s="33" t="n">
        <x:f>'AR_values'!I20</x:f>
        <x:v>2.0476552490692606</x:v>
      </x:c>
      <x:c r="E6352" s="33" t="str">
        <x:v>Riodinidae-14</x:v>
      </x:c>
      <x:c r="F6352" s="33" t="str">
        <x:v>Riodinidae</x:v>
      </x:c>
      <x:c r="G6352" s="33" t="n">
        <x:f>'AR_values'!I338</x:f>
        <x:v>2.010945578735684</x:v>
      </x:c>
      <x:c r="H6352" s="33" t="n">
        <x:f>ABS(D6352-G6352)</x:f>
        <x:v>0.03670967033357675</x:v>
      </x:c>
      <x:c r="I6352" s="14" t="n">
        <x:f>IFERROR(H6352/AVERAGE(D6352,G6352),"")</x:f>
        <x:v>0.018089815624184366</x:v>
      </x:c>
      <x:c r="J6352" s="14" t="n">
        <x:f>'Method'!$B$2</x:f>
        <x:v>0.05</x:v>
      </x:c>
      <x:c r="K6352" s="13" t="str">
        <x:f>IF(I6352&lt;=J6352,"是","否")</x:f>
        <x:v>是</x:v>
      </x:c>
      <x:c r="L6352" s="36" t="n">
        <x:v>0.8516783399150585</x:v>
      </x:c>
      <x:c r="M6352" s="36" t="n">
        <x:f>1-L6352</x:f>
        <x:v>0.14832166008494152</x:v>
      </x:c>
      <x:c r="N6352" s="13" t="str">
        <x:v>是</x:v>
      </x:c>
      <x:c r="O6352" s="15"/>
      <x:c r="P6352" s="13" t="str"/>
    </x:row>
    <x:row r="6353">
      <x:c r="A6353" s="15" t="n">
        <x:v>6352</x:v>
      </x:c>
      <x:c r="B6353" s="13" t="str">
        <x:v>Limenitidinae-9</x:v>
      </x:c>
      <x:c r="C6353" s="13" t="str">
        <x:v>Limenitidinae</x:v>
      </x:c>
      <x:c r="D6353" s="33" t="n">
        <x:f>'AR_values'!I141</x:f>
        <x:v>2.69370960508862</x:v>
      </x:c>
      <x:c r="E6353" s="33" t="str">
        <x:v>Nymphalinae-7</x:v>
      </x:c>
      <x:c r="F6353" s="33" t="str">
        <x:v>Nymphalinae</x:v>
      </x:c>
      <x:c r="G6353" s="33" t="n">
        <x:f>'AR_values'!I216</x:f>
        <x:v>2.645417426578678</x:v>
      </x:c>
      <x:c r="H6353" s="33" t="n">
        <x:f>ABS(D6353-G6353)</x:f>
        <x:v>0.04829217850994194</x:v>
      </x:c>
      <x:c r="I6353" s="14" t="n">
        <x:f>IFERROR(H6353/AVERAGE(D6353,G6353),"")</x:f>
        <x:v>0.01808991553245037</x:v>
      </x:c>
      <x:c r="J6353" s="14" t="n">
        <x:f>'Method'!$B$2</x:f>
        <x:v>0.05</x:v>
      </x:c>
      <x:c r="K6353" s="13" t="str">
        <x:f>IF(I6353&lt;=J6353,"是","否")</x:f>
        <x:v>是</x:v>
      </x:c>
      <x:c r="L6353" s="36" t="n">
        <x:v>0.8577969264005499</x:v>
      </x:c>
      <x:c r="M6353" s="36" t="n">
        <x:f>1-L6353</x:f>
        <x:v>0.14220307359945006</x:v>
      </x:c>
      <x:c r="N6353" s="13" t="str">
        <x:v>是</x:v>
      </x:c>
      <x:c r="O6353" s="15"/>
      <x:c r="P6353" s="13" t="str"/>
    </x:row>
    <x:row r="6354">
      <x:c r="A6354" s="15" t="n">
        <x:v>6353</x:v>
      </x:c>
      <x:c r="B6354" s="13" t="str">
        <x:v>Danainae-18</x:v>
      </x:c>
      <x:c r="C6354" s="13" t="str">
        <x:v>Danainae</x:v>
      </x:c>
      <x:c r="D6354" s="33" t="n">
        <x:f>'AR_values'!I39</x:f>
        <x:v>2.963387542446161</x:v>
      </x:c>
      <x:c r="E6354" s="33" t="str">
        <x:v>Satyrinae-21</x:v>
      </x:c>
      <x:c r="F6354" s="33" t="str">
        <x:v>Satyrinae</x:v>
      </x:c>
      <x:c r="G6354" s="33" t="n">
        <x:f>'AR_values'!I371</x:f>
        <x:v>2.910247328667684</x:v>
      </x:c>
      <x:c r="H6354" s="33" t="n">
        <x:f>ABS(D6354-G6354)</x:f>
        <x:v>0.053140213778476664</x:v>
      </x:c>
      <x:c r="I6354" s="14" t="n">
        <x:f>IFERROR(H6354/AVERAGE(D6354,G6354),"")</x:f>
        <x:v>0.018094490020078294</x:v>
      </x:c>
      <x:c r="J6354" s="14" t="n">
        <x:f>'Method'!$B$2</x:f>
        <x:v>0.05</x:v>
      </x:c>
      <x:c r="K6354" s="13" t="str">
        <x:f>IF(I6354&lt;=J6354,"是","否")</x:f>
        <x:v>是</x:v>
      </x:c>
      <x:c r="L6354" s="36" t="n">
        <x:v>0.7673478294354735</x:v>
      </x:c>
      <x:c r="M6354" s="36" t="n">
        <x:f>1-L6354</x:f>
        <x:v>0.23265217056452647</x:v>
      </x:c>
      <x:c r="N6354" s="13" t="str">
        <x:v>是</x:v>
      </x:c>
      <x:c r="O6354" s="15"/>
      <x:c r="P6354" s="13" t="str"/>
    </x:row>
    <x:row r="6355">
      <x:c r="A6355" s="15" t="n">
        <x:v>6354</x:v>
      </x:c>
      <x:c r="B6355" s="13" t="str">
        <x:v>Heliconiinae-6</x:v>
      </x:c>
      <x:c r="C6355" s="13" t="str">
        <x:v>Heliconiinae</x:v>
      </x:c>
      <x:c r="D6355" s="33" t="n">
        <x:f>'AR_values'!I71</x:f>
        <x:v>2.9764196972939057</x:v>
      </x:c>
      <x:c r="E6355" s="33" t="str">
        <x:v>Pieridae_Aporia_crataegi</x:v>
      </x:c>
      <x:c r="F6355" s="33" t="str">
        <x:v>Pieridae</x:v>
      </x:c>
      <x:c r="G6355" s="33" t="n">
        <x:f>'AR_values'!I322</x:f>
        <x:v>3.0307703988857</x:v>
      </x:c>
      <x:c r="H6355" s="33" t="n">
        <x:f>ABS(D6355-G6355)</x:f>
        <x:v>0.05435070159179434</x:v>
      </x:c>
      <x:c r="I6355" s="14" t="n">
        <x:f>IFERROR(H6355/AVERAGE(D6355,G6355),"")</x:f>
        <x:v>0.018095216139858723</x:v>
      </x:c>
      <x:c r="J6355" s="14" t="n">
        <x:f>'Method'!$B$2</x:f>
        <x:v>0.05</x:v>
      </x:c>
      <x:c r="K6355" s="13" t="str">
        <x:f>IF(I6355&lt;=J6355,"是","否")</x:f>
        <x:v>是</x:v>
      </x:c>
      <x:c r="L6355" s="36" t="n">
        <x:v>0.8903822926322295</x:v>
      </x:c>
      <x:c r="M6355" s="36" t="n">
        <x:f>1-L6355</x:f>
        <x:v>0.10961770736777054</x:v>
      </x:c>
      <x:c r="N6355" s="13" t="str">
        <x:v>是</x:v>
      </x:c>
      <x:c r="O6355" s="15"/>
      <x:c r="P6355" s="13" t="str"/>
    </x:row>
    <x:row r="6356">
      <x:c r="A6356" s="15" t="n">
        <x:v>6355</x:v>
      </x:c>
      <x:c r="B6356" s="13" t="str">
        <x:v>Hesperiidae_Trapezites_phigalia</x:v>
      </x:c>
      <x:c r="C6356" s="13" t="str">
        <x:v>Hesperiidae</x:v>
      </x:c>
      <x:c r="D6356" s="33" t="n">
        <x:f>'AR_values'!I127</x:f>
        <x:v>2.72511738918434</x:v>
      </x:c>
      <x:c r="E6356" s="33" t="str">
        <x:v>Limenitidinae-3</x:v>
      </x:c>
      <x:c r="F6356" s="33" t="str">
        <x:v>Limenitidinae</x:v>
      </x:c>
      <x:c r="G6356" s="33" t="n">
        <x:f>'AR_values'!I135</x:f>
        <x:v>2.6762314373060816</x:v>
      </x:c>
      <x:c r="H6356" s="33" t="n">
        <x:f>ABS(D6356-G6356)</x:f>
        <x:v>0.04888595187825828</x:v>
      </x:c>
      <x:c r="I6356" s="14" t="n">
        <x:f>IFERROR(H6356/AVERAGE(D6356,G6356),"")</x:f>
        <x:v>0.0181013866901177</x:v>
      </x:c>
      <x:c r="J6356" s="14" t="n">
        <x:f>'Method'!$B$2</x:f>
        <x:v>0.05</x:v>
      </x:c>
      <x:c r="K6356" s="13" t="str">
        <x:f>IF(I6356&lt;=J6356,"是","否")</x:f>
        <x:v>是</x:v>
      </x:c>
      <x:c r="L6356" s="36" t="n">
        <x:v>0.8270931693689078</x:v>
      </x:c>
      <x:c r="M6356" s="36" t="n">
        <x:f>1-L6356</x:f>
        <x:v>0.17290683063109225</x:v>
      </x:c>
      <x:c r="N6356" s="13" t="str">
        <x:v>是</x:v>
      </x:c>
      <x:c r="O6356" s="15"/>
      <x:c r="P6356" s="13" t="str"/>
    </x:row>
    <x:row r="6357">
      <x:c r="A6357" s="15" t="n">
        <x:v>6356</x:v>
      </x:c>
      <x:c r="B6357" s="13" t="str">
        <x:v>Lycaenidae_Ogyris_amaryllis</x:v>
      </x:c>
      <x:c r="C6357" s="13" t="str">
        <x:v>Lycaenidae</x:v>
      </x:c>
      <x:c r="D6357" s="33" t="n">
        <x:f>'AR_values'!I176</x:f>
        <x:v>2.5353520766284507</x:v>
      </x:c>
      <x:c r="E6357" s="33" t="str">
        <x:v>Satyrinae-6</x:v>
      </x:c>
      <x:c r="F6357" s="33" t="str">
        <x:v>Satyrinae</x:v>
      </x:c>
      <x:c r="G6357" s="33" t="n">
        <x:f>'AR_values'!I381</x:f>
        <x:v>2.5816660504701483</x:v>
      </x:c>
      <x:c r="H6357" s="33" t="n">
        <x:f>ABS(D6357-G6357)</x:f>
        <x:v>0.04631397384169755</x:v>
      </x:c>
      <x:c r="I6357" s="14" t="n">
        <x:f>IFERROR(H6357/AVERAGE(D6357,G6357),"")</x:f>
        <x:v>0.018101938547541573</x:v>
      </x:c>
      <x:c r="J6357" s="14" t="n">
        <x:f>'Method'!$B$2</x:f>
        <x:v>0.05</x:v>
      </x:c>
      <x:c r="K6357" s="13" t="str">
        <x:f>IF(I6357&lt;=J6357,"是","否")</x:f>
        <x:v>是</x:v>
      </x:c>
      <x:c r="L6357" s="36" t="n">
        <x:v>0.9092501117163251</x:v>
      </x:c>
      <x:c r="M6357" s="36" t="n">
        <x:f>1-L6357</x:f>
        <x:v>0.09074988828367492</x:v>
      </x:c>
      <x:c r="N6357" s="13" t="str">
        <x:v>是</x:v>
      </x:c>
      <x:c r="O6357" s="15"/>
      <x:c r="P6357" s="13" t="str"/>
    </x:row>
    <x:row r="6358">
      <x:c r="A6358" s="15" t="n">
        <x:v>6357</x:v>
      </x:c>
      <x:c r="B6358" s="13" t="str">
        <x:v>Hesperiidae-7</x:v>
      </x:c>
      <x:c r="C6358" s="13" t="str">
        <x:v>Hesperiidae</x:v>
      </x:c>
      <x:c r="D6358" s="33" t="n">
        <x:f>'AR_values'!I108</x:f>
        <x:v>2.7729252618635143</x:v>
      </x:c>
      <x:c r="E6358" s="33" t="str">
        <x:v>Hesperiidae_Anisynta_cynone</x:v>
      </x:c>
      <x:c r="F6358" s="33" t="str">
        <x:v>Hesperiidae</x:v>
      </x:c>
      <x:c r="G6358" s="33" t="n">
        <x:f>'AR_values'!I111</x:f>
        <x:v>2.7231750866675806</x:v>
      </x:c>
      <x:c r="H6358" s="33" t="n">
        <x:f>ABS(D6358-G6358)</x:f>
        <x:v>0.04975017519593372</x:v>
      </x:c>
      <x:c r="I6358" s="14" t="n">
        <x:f>IFERROR(H6358/AVERAGE(D6358,G6358),"")</x:f>
        <x:v>0.01810380889760505</x:v>
      </x:c>
      <x:c r="J6358" s="14" t="n">
        <x:f>'Method'!$B$2</x:f>
        <x:v>0.05</x:v>
      </x:c>
      <x:c r="K6358" s="13" t="str">
        <x:f>IF(I6358&lt;=J6358,"是","否")</x:f>
        <x:v>是</x:v>
      </x:c>
      <x:c r="L6358" s="36" t="n">
        <x:v>0.8977829337458108</x:v>
      </x:c>
      <x:c r="M6358" s="36" t="n">
        <x:f>1-L6358</x:f>
        <x:v>0.10221706625418925</x:v>
      </x:c>
      <x:c r="N6358" s="13" t="str">
        <x:v>否</x:v>
      </x:c>
      <x:c r="O6358" s="15"/>
      <x:c r="P6358" s="13" t="str"/>
    </x:row>
    <x:row r="6359">
      <x:c r="A6359" s="15" t="n">
        <x:v>6358</x:v>
      </x:c>
      <x:c r="B6359" s="13" t="str">
        <x:v>Limenitidinae-9</x:v>
      </x:c>
      <x:c r="C6359" s="13" t="str">
        <x:v>Limenitidinae</x:v>
      </x:c>
      <x:c r="D6359" s="33" t="n">
        <x:f>'AR_values'!I141</x:f>
        <x:v>2.69370960508862</x:v>
      </x:c>
      <x:c r="E6359" s="33" t="str">
        <x:v>Nymphalinae-4</x:v>
      </x:c>
      <x:c r="F6359" s="33" t="str">
        <x:v>Nymphalinae</x:v>
      </x:c>
      <x:c r="G6359" s="33" t="n">
        <x:f>'AR_values'!I213</x:f>
        <x:v>2.6453777429352816</x:v>
      </x:c>
      <x:c r="H6359" s="33" t="n">
        <x:f>ABS(D6359-G6359)</x:f>
        <x:v>0.04833186215333818</x:v>
      </x:c>
      <x:c r="I6359" s="14" t="n">
        <x:f>IFERROR(H6359/AVERAGE(D6359,G6359),"")</x:f>
        <x:v>0.018104915317119406</x:v>
      </x:c>
      <x:c r="J6359" s="14" t="n">
        <x:f>'Method'!$B$2</x:f>
        <x:v>0.05</x:v>
      </x:c>
      <x:c r="K6359" s="13" t="str">
        <x:f>IF(I6359&lt;=J6359,"是","否")</x:f>
        <x:v>是</x:v>
      </x:c>
      <x:c r="L6359" s="36" t="n">
        <x:v>0.914133757800854</x:v>
      </x:c>
      <x:c r="M6359" s="36" t="n">
        <x:f>1-L6359</x:f>
        <x:v>0.08586624219914596</x:v>
      </x:c>
      <x:c r="N6359" s="13" t="str">
        <x:v>是</x:v>
      </x:c>
      <x:c r="O6359" s="15"/>
      <x:c r="P6359" s="13" t="str"/>
    </x:row>
    <x:row r="6360">
      <x:c r="A6360" s="15" t="n">
        <x:v>6359</x:v>
      </x:c>
      <x:c r="B6360" s="13" t="str">
        <x:v>Lycaenidae_Lampides_boeticus</x:v>
      </x:c>
      <x:c r="C6360" s="13" t="str">
        <x:v>Lycaenidae</x:v>
      </x:c>
      <x:c r="D6360" s="33" t="n">
        <x:f>'AR_values'!I171</x:f>
        <x:v>2.4462672305614177</x:v>
      </x:c>
      <x:c r="E6360" s="33" t="str">
        <x:v>Satyrinae-2</x:v>
      </x:c>
      <x:c r="F6360" s="33" t="str">
        <x:v>Satyrinae</x:v>
      </x:c>
      <x:c r="G6360" s="33" t="n">
        <x:f>'AR_values'!I369</x:f>
        <x:v>2.490963155212553</x:v>
      </x:c>
      <x:c r="H6360" s="33" t="n">
        <x:f>ABS(D6360-G6360)</x:f>
        <x:v>0.044695924651135144</x:v>
      </x:c>
      <x:c r="I6360" s="14" t="n">
        <x:f>IFERROR(H6360/AVERAGE(D6360,G6360),"")</x:f>
        <x:v>0.01810566700712246</x:v>
      </x:c>
      <x:c r="J6360" s="14" t="n">
        <x:f>'Method'!$B$2</x:f>
        <x:v>0.05</x:v>
      </x:c>
      <x:c r="K6360" s="13" t="str">
        <x:f>IF(I6360&lt;=J6360,"是","否")</x:f>
        <x:v>是</x:v>
      </x:c>
      <x:c r="L6360" s="36" t="n">
        <x:v>0.9162254094049164</x:v>
      </x:c>
      <x:c r="M6360" s="36" t="n">
        <x:f>1-L6360</x:f>
        <x:v>0.08377459059508363</x:v>
      </x:c>
      <x:c r="N6360" s="13" t="str">
        <x:v>是</x:v>
      </x:c>
      <x:c r="O6360" s="15"/>
      <x:c r="P6360" s="13" t="str"/>
    </x:row>
    <x:row r="6361">
      <x:c r="A6361" s="15" t="n">
        <x:v>6360</x:v>
      </x:c>
      <x:c r="B6361" s="13" t="str">
        <x:v>Charaxinae-15</x:v>
      </x:c>
      <x:c r="C6361" s="13" t="str">
        <x:v>Charaxinae</x:v>
      </x:c>
      <x:c r="D6361" s="33" t="n">
        <x:f>'AR_values'!I22</x:f>
        <x:v>2.4406235760127264</x:v>
      </x:c>
      <x:c r="E6361" s="33" t="str">
        <x:v>Pieridae_Eurema_smilax</x:v>
      </x:c>
      <x:c r="F6361" s="33" t="str">
        <x:v>Pieridae</x:v>
      </x:c>
      <x:c r="G6361" s="33" t="n">
        <x:f>'AR_values'!I328</x:f>
        <x:v>2.396825991590796</x:v>
      </x:c>
      <x:c r="H6361" s="33" t="n">
        <x:f>ABS(D6361-G6361)</x:f>
        <x:v>0.04379758442193049</x:v>
      </x:c>
      <x:c r="I6361" s="14" t="n">
        <x:f>IFERROR(H6361/AVERAGE(D6361,G6361),"")</x:f>
        <x:v>0.018107717221588673</x:v>
      </x:c>
      <x:c r="J6361" s="14" t="n">
        <x:f>'Method'!$B$2</x:f>
        <x:v>0.05</x:v>
      </x:c>
      <x:c r="K6361" s="13" t="str">
        <x:f>IF(I6361&lt;=J6361,"是","否")</x:f>
        <x:v>是</x:v>
      </x:c>
      <x:c r="L6361" s="36" t="n">
        <x:v>0.7138181855488186</x:v>
      </x:c>
      <x:c r="M6361" s="36" t="n">
        <x:f>1-L6361</x:f>
        <x:v>0.2861818144511814</x:v>
      </x:c>
      <x:c r="N6361" s="13" t="str">
        <x:v>是</x:v>
      </x:c>
      <x:c r="O6361" s="15"/>
      <x:c r="P6361" s="13" t="str"/>
    </x:row>
    <x:row r="6362">
      <x:c r="A6362" s="15" t="n">
        <x:v>6361</x:v>
      </x:c>
      <x:c r="B6362" s="13" t="str">
        <x:v>Hesperiidae-18</x:v>
      </x:c>
      <x:c r="C6362" s="13" t="str">
        <x:v>Hesperiidae</x:v>
      </x:c>
      <x:c r="D6362" s="33" t="n">
        <x:f>'AR_values'!I84</x:f>
        <x:v>2.861276114601334</x:v>
      </x:c>
      <x:c r="E6362" s="33" t="str">
        <x:v>Pieridae-12</x:v>
      </x:c>
      <x:c r="F6362" s="33" t="str">
        <x:v>Pieridae</x:v>
      </x:c>
      <x:c r="G6362" s="33" t="n">
        <x:f>'AR_values'!I277</x:f>
        <x:v>2.809922973063713</x:v>
      </x:c>
      <x:c r="H6362" s="33" t="n">
        <x:f>ABS(D6362-G6362)</x:f>
        <x:v>0.05135314153762094</x:v>
      </x:c>
      <x:c r="I6362" s="14" t="n">
        <x:f>IFERROR(H6362/AVERAGE(D6362,G6362),"")</x:f>
        <x:v>0.018110152983101892</x:v>
      </x:c>
      <x:c r="J6362" s="14" t="n">
        <x:f>'Method'!$B$2</x:f>
        <x:v>0.05</x:v>
      </x:c>
      <x:c r="K6362" s="13" t="str">
        <x:f>IF(I6362&lt;=J6362,"是","否")</x:f>
        <x:v>是</x:v>
      </x:c>
      <x:c r="L6362" s="36" t="n">
        <x:v>0.6797557439083333</x:v>
      </x:c>
      <x:c r="M6362" s="36" t="n">
        <x:f>1-L6362</x:f>
        <x:v>0.32024425609166673</x:v>
      </x:c>
      <x:c r="N6362" s="13" t="str">
        <x:v>是</x:v>
      </x:c>
      <x:c r="O6362" s="15"/>
      <x:c r="P6362" s="13" t="str"/>
    </x:row>
    <x:row r="6363">
      <x:c r="A6363" s="15" t="n">
        <x:v>6362</x:v>
      </x:c>
      <x:c r="B6363" s="13" t="str">
        <x:v>Lycaenidae_Ogyris_barnardi</x:v>
      </x:c>
      <x:c r="C6363" s="13" t="str">
        <x:v>Lycaenidae</x:v>
      </x:c>
      <x:c r="D6363" s="33" t="n">
        <x:f>'AR_values'!I177</x:f>
        <x:v>2.431952209627365</x:v>
      </x:c>
      <x:c r="E6363" s="33" t="str">
        <x:v>Satyrinae-17</x:v>
      </x:c>
      <x:c r="F6363" s="33" t="str">
        <x:v>Satyrinae</x:v>
      </x:c>
      <x:c r="G6363" s="33" t="n">
        <x:f>'AR_values'!I366</x:f>
        <x:v>2.388286699296129</x:v>
      </x:c>
      <x:c r="H6363" s="33" t="n">
        <x:f>ABS(D6363-G6363)</x:f>
        <x:v>0.043665510331236224</x:v>
      </x:c>
      <x:c r="I6363" s="14" t="n">
        <x:f>IFERROR(H6363/AVERAGE(D6363,G6363),"")</x:f>
        <x:v>0.01811757099856615</x:v>
      </x:c>
      <x:c r="J6363" s="14" t="n">
        <x:f>'Method'!$B$2</x:f>
        <x:v>0.05</x:v>
      </x:c>
      <x:c r="K6363" s="13" t="str">
        <x:f>IF(I6363&lt;=J6363,"是","否")</x:f>
        <x:v>是</x:v>
      </x:c>
      <x:c r="L6363" s="36" t="n">
        <x:v>0.8425628737249384</x:v>
      </x:c>
      <x:c r="M6363" s="36" t="n">
        <x:f>1-L6363</x:f>
        <x:v>0.15743712627506157</x:v>
      </x:c>
      <x:c r="N6363" s="13" t="str">
        <x:v>是</x:v>
      </x:c>
      <x:c r="O6363" s="15"/>
      <x:c r="P6363" s="13" t="str"/>
    </x:row>
    <x:row r="6364">
      <x:c r="A6364" s="15" t="n">
        <x:v>6363</x:v>
      </x:c>
      <x:c r="B6364" s="13" t="str">
        <x:v>Hesperiidae_Trapezites_eliena</x:v>
      </x:c>
      <x:c r="C6364" s="13" t="str">
        <x:v>Hesperiidae</x:v>
      </x:c>
      <x:c r="D6364" s="33" t="n">
        <x:f>'AR_values'!I125</x:f>
        <x:v>2.35532724735423</x:v>
      </x:c>
      <x:c r="E6364" s="33" t="str">
        <x:v>Pieridae_Catopsilia_pyranthe</x:v>
      </x:c>
      <x:c r="F6364" s="33" t="str">
        <x:v>Pieridae</x:v>
      </x:c>
      <x:c r="G6364" s="33" t="n">
        <x:f>'AR_values'!I324</x:f>
        <x:v>2.31303258091561</x:v>
      </x:c>
      <x:c r="H6364" s="33" t="n">
        <x:f>ABS(D6364-G6364)</x:f>
        <x:v>0.0422946664386199</x:v>
      </x:c>
      <x:c r="I6364" s="14" t="n">
        <x:f>IFERROR(H6364/AVERAGE(D6364,G6364),"")</x:f>
        <x:v>0.01811971141663041</x:v>
      </x:c>
      <x:c r="J6364" s="14" t="n">
        <x:f>'Method'!$B$2</x:f>
        <x:v>0.05</x:v>
      </x:c>
      <x:c r="K6364" s="13" t="str">
        <x:f>IF(I6364&lt;=J6364,"是","否")</x:f>
        <x:v>是</x:v>
      </x:c>
      <x:c r="L6364" s="36" t="n">
        <x:v>0.7314897234585188</x:v>
      </x:c>
      <x:c r="M6364" s="36" t="n">
        <x:f>1-L6364</x:f>
        <x:v>0.2685102765414812</x:v>
      </x:c>
      <x:c r="N6364" s="13" t="str">
        <x:v>是</x:v>
      </x:c>
      <x:c r="O6364" s="15"/>
      <x:c r="P6364" s="13" t="str"/>
    </x:row>
    <x:row r="6365">
      <x:c r="A6365" s="15" t="n">
        <x:v>6364</x:v>
      </x:c>
      <x:c r="B6365" s="13" t="str">
        <x:v>Lycaenidae_Ogyris_subteristris</x:v>
      </x:c>
      <x:c r="C6365" s="13" t="str">
        <x:v>Lycaenidae</x:v>
      </x:c>
      <x:c r="D6365" s="33" t="n">
        <x:f>'AR_values'!I183</x:f>
        <x:v>2.419773943913982</x:v>
      </x:c>
      <x:c r="E6365" s="33" t="str">
        <x:v>Nymphalinae-2</x:v>
      </x:c>
      <x:c r="F6365" s="33" t="str">
        <x:v>Nymphalinae</x:v>
      </x:c>
      <x:c r="G6365" s="33" t="n">
        <x:f>'AR_values'!I200</x:f>
        <x:v>2.4640253392622755</x:v>
      </x:c>
      <x:c r="H6365" s="33" t="n">
        <x:f>ABS(D6365-G6365)</x:f>
        <x:v>0.0442513953482937</x:v>
      </x:c>
      <x:c r="I6365" s="14" t="n">
        <x:f>IFERROR(H6365/AVERAGE(D6365,G6365),"")</x:f>
        <x:v>0.01812170926054688</x:v>
      </x:c>
      <x:c r="J6365" s="14" t="n">
        <x:f>'Method'!$B$2</x:f>
        <x:v>0.05</x:v>
      </x:c>
      <x:c r="K6365" s="13" t="str">
        <x:f>IF(I6365&lt;=J6365,"是","否")</x:f>
        <x:v>是</x:v>
      </x:c>
      <x:c r="L6365" s="36" t="n">
        <x:v>0.7919643243711304</x:v>
      </x:c>
      <x:c r="M6365" s="36" t="n">
        <x:f>1-L6365</x:f>
        <x:v>0.2080356756288696</x:v>
      </x:c>
      <x:c r="N6365" s="13" t="str">
        <x:v>是</x:v>
      </x:c>
      <x:c r="O6365" s="15"/>
      <x:c r="P6365" s="13" t="str"/>
    </x:row>
    <x:row r="6366">
      <x:c r="A6366" s="15" t="n">
        <x:v>6365</x:v>
      </x:c>
      <x:c r="B6366" s="13" t="str">
        <x:v>Hesperiidae-6</x:v>
      </x:c>
      <x:c r="C6366" s="13" t="str">
        <x:v>Hesperiidae</x:v>
      </x:c>
      <x:c r="D6366" s="33" t="n">
        <x:f>'AR_values'!I107</x:f>
        <x:v>2.805069004432799</x:v>
      </x:c>
      <x:c r="E6366" s="33" t="str">
        <x:v>Nymphalinae-25</x:v>
      </x:c>
      <x:c r="F6366" s="33" t="str">
        <x:v>Nymphalinae</x:v>
      </x:c>
      <x:c r="G6366" s="33" t="n">
        <x:f>'AR_values'!I206</x:f>
        <x:v>2.754690181841045</x:v>
      </x:c>
      <x:c r="H6366" s="33" t="n">
        <x:f>ABS(D6366-G6366)</x:f>
        <x:v>0.05037882259175408</x:v>
      </x:c>
      <x:c r="I6366" s="14" t="n">
        <x:f>IFERROR(H6366/AVERAGE(D6366,G6366),"")</x:f>
        <x:v>0.018122663555691886</x:v>
      </x:c>
      <x:c r="J6366" s="14" t="n">
        <x:f>'Method'!$B$2</x:f>
        <x:v>0.05</x:v>
      </x:c>
      <x:c r="K6366" s="13" t="str">
        <x:f>IF(I6366&lt;=J6366,"是","否")</x:f>
        <x:v>是</x:v>
      </x:c>
      <x:c r="L6366" s="36" t="n">
        <x:v>0.7120519945368059</x:v>
      </x:c>
      <x:c r="M6366" s="36" t="n">
        <x:f>1-L6366</x:f>
        <x:v>0.2879480054631941</x:v>
      </x:c>
      <x:c r="N6366" s="13" t="str">
        <x:v>是</x:v>
      </x:c>
      <x:c r="O6366" s="15"/>
      <x:c r="P6366" s="13" t="str"/>
    </x:row>
    <x:row r="6367">
      <x:c r="A6367" s="15" t="n">
        <x:v>6366</x:v>
      </x:c>
      <x:c r="B6367" s="13" t="str">
        <x:v>Hesperiidae-17</x:v>
      </x:c>
      <x:c r="C6367" s="13" t="str">
        <x:v>Hesperiidae</x:v>
      </x:c>
      <x:c r="D6367" s="33" t="n">
        <x:f>'AR_values'!I83</x:f>
        <x:v>2.640925848247515</x:v>
      </x:c>
      <x:c r="E6367" s="33" t="str">
        <x:v>Papilionidae-32</x:v>
      </x:c>
      <x:c r="F6367" s="33" t="str">
        <x:v>Papilionidae</x:v>
      </x:c>
      <x:c r="G6367" s="33" t="n">
        <x:f>'AR_values'!I243</x:f>
        <x:v>2.689233784549927</x:v>
      </x:c>
      <x:c r="H6367" s="33" t="n">
        <x:f>ABS(D6367-G6367)</x:f>
        <x:v>0.048307936302411925</x:v>
      </x:c>
      <x:c r="I6367" s="14" t="n">
        <x:f>IFERROR(H6367/AVERAGE(D6367,G6367),"")</x:f>
        <x:v>0.01812626248758645</x:v>
      </x:c>
      <x:c r="J6367" s="14" t="n">
        <x:f>'Method'!$B$2</x:f>
        <x:v>0.05</x:v>
      </x:c>
      <x:c r="K6367" s="13" t="str">
        <x:f>IF(I6367&lt;=J6367,"是","否")</x:f>
        <x:v>是</x:v>
      </x:c>
      <x:c r="L6367" s="36" t="n">
        <x:v>0.7668497079500542</x:v>
      </x:c>
      <x:c r="M6367" s="36" t="n">
        <x:f>1-L6367</x:f>
        <x:v>0.23315029204994575</x:v>
      </x:c>
      <x:c r="N6367" s="13" t="str">
        <x:v>是</x:v>
      </x:c>
      <x:c r="O6367" s="15"/>
      <x:c r="P6367" s="13" t="str"/>
    </x:row>
    <x:row r="6368">
      <x:c r="A6368" s="15" t="n">
        <x:v>6367</x:v>
      </x:c>
      <x:c r="B6368" s="13" t="str">
        <x:v>Pieridae-1</x:v>
      </x:c>
      <x:c r="C6368" s="13" t="str">
        <x:v>Pieridae</x:v>
      </x:c>
      <x:c r="D6368" s="33" t="n">
        <x:f>'AR_values'!I274</x:f>
        <x:v>2.759443545264334</x:v>
      </x:c>
      <x:c r="E6368" s="33" t="str">
        <x:v>Pieridae-12</x:v>
      </x:c>
      <x:c r="F6368" s="33" t="str">
        <x:v>Pieridae</x:v>
      </x:c>
      <x:c r="G6368" s="33" t="n">
        <x:f>'AR_values'!I277</x:f>
        <x:v>2.809922973063713</x:v>
      </x:c>
      <x:c r="H6368" s="33" t="n">
        <x:f>ABS(D6368-G6368)</x:f>
        <x:v>0.05047942779937875</x:v>
      </x:c>
      <x:c r="I6368" s="14" t="n">
        <x:f>IFERROR(H6368/AVERAGE(D6368,G6368),"")</x:f>
        <x:v>0.01812752945357704</x:v>
      </x:c>
      <x:c r="J6368" s="14" t="n">
        <x:f>'Method'!$B$2</x:f>
        <x:v>0.05</x:v>
      </x:c>
      <x:c r="K6368" s="13" t="str">
        <x:f>IF(I6368&lt;=J6368,"是","否")</x:f>
        <x:v>是</x:v>
      </x:c>
      <x:c r="L6368" s="36" t="n">
        <x:v>0.774929959994617</x:v>
      </x:c>
      <x:c r="M6368" s="36" t="n">
        <x:f>1-L6368</x:f>
        <x:v>0.225070040005383</x:v>
      </x:c>
      <x:c r="N6368" s="13" t="str">
        <x:v>否</x:v>
      </x:c>
      <x:c r="O6368" s="15"/>
      <x:c r="P6368" s="13" t="str"/>
    </x:row>
    <x:row r="6369">
      <x:c r="A6369" s="15" t="n">
        <x:v>6368</x:v>
      </x:c>
      <x:c r="B6369" s="13" t="str">
        <x:v>Limenitidinae-12</x:v>
      </x:c>
      <x:c r="C6369" s="13" t="str">
        <x:v>Limenitidinae</x:v>
      </x:c>
      <x:c r="D6369" s="33" t="n">
        <x:f>'AR_values'!I133</x:f>
        <x:v>2.9642151446947445</x:v>
      </x:c>
      <x:c r="E6369" s="33" t="str">
        <x:v>Satyrinae-23</x:v>
      </x:c>
      <x:c r="F6369" s="33" t="str">
        <x:v>Satyrinae</x:v>
      </x:c>
      <x:c r="G6369" s="33" t="n">
        <x:f>'AR_values'!I373</x:f>
        <x:v>3.0184462325469528</x:v>
      </x:c>
      <x:c r="H6369" s="33" t="n">
        <x:f>ABS(D6369-G6369)</x:f>
        <x:v>0.054231087852208315</x:v>
      </x:c>
      <x:c r="I6369" s="14" t="n">
        <x:f>IFERROR(H6369/AVERAGE(D6369,G6369),"")</x:f>
        <x:v>0.01812941914396349</x:v>
      </x:c>
      <x:c r="J6369" s="14" t="n">
        <x:f>'Method'!$B$2</x:f>
        <x:v>0.05</x:v>
      </x:c>
      <x:c r="K6369" s="13" t="str">
        <x:f>IF(I6369&lt;=J6369,"是","否")</x:f>
        <x:v>是</x:v>
      </x:c>
      <x:c r="L6369" s="36" t="n">
        <x:v>0.6775250362979784</x:v>
      </x:c>
      <x:c r="M6369" s="36" t="n">
        <x:f>1-L6369</x:f>
        <x:v>0.32247496370202156</x:v>
      </x:c>
      <x:c r="N6369" s="13" t="str">
        <x:v>是</x:v>
      </x:c>
      <x:c r="O6369" s="15"/>
      <x:c r="P6369" s="13" t="str"/>
    </x:row>
    <x:row r="6370">
      <x:c r="A6370" s="15" t="n">
        <x:v>6369</x:v>
      </x:c>
      <x:c r="B6370" s="13" t="str">
        <x:v>Danainae-18</x:v>
      </x:c>
      <x:c r="C6370" s="13" t="str">
        <x:v>Danainae</x:v>
      </x:c>
      <x:c r="D6370" s="33" t="n">
        <x:f>'AR_values'!I39</x:f>
        <x:v>2.963387542446161</x:v>
      </x:c>
      <x:c r="E6370" s="33" t="str">
        <x:v>Papilionidae-26</x:v>
      </x:c>
      <x:c r="F6370" s="33" t="str">
        <x:v>Papilionidae</x:v>
      </x:c>
      <x:c r="G6370" s="33" t="n">
        <x:f>'AR_values'!I236</x:f>
        <x:v>2.910143414751003</x:v>
      </x:c>
      <x:c r="H6370" s="33" t="n">
        <x:f>ABS(D6370-G6370)</x:f>
        <x:v>0.05324412769515785</x:v>
      </x:c>
      <x:c r="I6370" s="14" t="n">
        <x:f>IFERROR(H6370/AVERAGE(D6370,G6370),"")</x:f>
        <x:v>0.0181301939440414</x:v>
      </x:c>
      <x:c r="J6370" s="14" t="n">
        <x:f>'Method'!$B$2</x:f>
        <x:v>0.05</x:v>
      </x:c>
      <x:c r="K6370" s="13" t="str">
        <x:f>IF(I6370&lt;=J6370,"是","否")</x:f>
        <x:v>是</x:v>
      </x:c>
      <x:c r="L6370" s="36" t="n">
        <x:v>0.8037064705959449</x:v>
      </x:c>
      <x:c r="M6370" s="36" t="n">
        <x:f>1-L6370</x:f>
        <x:v>0.1962935294040551</x:v>
      </x:c>
      <x:c r="N6370" s="13" t="str">
        <x:v>是</x:v>
      </x:c>
      <x:c r="O6370" s="15"/>
      <x:c r="P6370" s="13" t="str"/>
    </x:row>
    <x:row r="6371">
      <x:c r="A6371" s="15" t="n">
        <x:v>6370</x:v>
      </x:c>
      <x:c r="B6371" s="13" t="str">
        <x:v>Hesperiidae-26</x:v>
      </x:c>
      <x:c r="C6371" s="13" t="str">
        <x:v>Hesperiidae</x:v>
      </x:c>
      <x:c r="D6371" s="33" t="n">
        <x:f>'AR_values'!I93</x:f>
        <x:v>2.62715353874939</x:v>
      </x:c>
      <x:c r="E6371" s="33" t="str">
        <x:v>Limenitidinae-5</x:v>
      </x:c>
      <x:c r="F6371" s="33" t="str">
        <x:v>Limenitidinae</x:v>
      </x:c>
      <x:c r="G6371" s="33" t="n">
        <x:f>'AR_values'!I137</x:f>
        <x:v>2.6752389127189056</x:v>
      </x:c>
      <x:c r="H6371" s="33" t="n">
        <x:f>ABS(D6371-G6371)</x:f>
        <x:v>0.04808537396951573</x:v>
      </x:c>
      <x:c r="I6371" s="14" t="n">
        <x:f>IFERROR(H6371/AVERAGE(D6371,G6371),"")</x:f>
        <x:v>0.018137236883022614</x:v>
      </x:c>
      <x:c r="J6371" s="14" t="n">
        <x:f>'Method'!$B$2</x:f>
        <x:v>0.05</x:v>
      </x:c>
      <x:c r="K6371" s="13" t="str">
        <x:f>IF(I6371&lt;=J6371,"是","否")</x:f>
        <x:v>是</x:v>
      </x:c>
      <x:c r="L6371" s="36" t="n">
        <x:v>0.8130518599614441</x:v>
      </x:c>
      <x:c r="M6371" s="36" t="n">
        <x:f>1-L6371</x:f>
        <x:v>0.18694814003855587</x:v>
      </x:c>
      <x:c r="N6371" s="13" t="str">
        <x:v>是</x:v>
      </x:c>
      <x:c r="O6371" s="15"/>
      <x:c r="P6371" s="13" t="str"/>
    </x:row>
    <x:row r="6372">
      <x:c r="A6372" s="15" t="n">
        <x:v>6371</x:v>
      </x:c>
      <x:c r="B6372" s="13" t="str">
        <x:v>Nymphalinae-24</x:v>
      </x:c>
      <x:c r="C6372" s="13" t="str">
        <x:v>Nymphalinae</x:v>
      </x:c>
      <x:c r="D6372" s="33" t="n">
        <x:f>'AR_values'!I205</x:f>
        <x:v>2.805130683228981</x:v>
      </x:c>
      <x:c r="E6372" s="33" t="str">
        <x:v>Nymphalinae-25</x:v>
      </x:c>
      <x:c r="F6372" s="33" t="str">
        <x:v>Nymphalinae</x:v>
      </x:c>
      <x:c r="G6372" s="33" t="n">
        <x:f>'AR_values'!I206</x:f>
        <x:v>2.754690181841045</x:v>
      </x:c>
      <x:c r="H6372" s="33" t="n">
        <x:f>ABS(D6372-G6372)</x:f>
        <x:v>0.0504405013879361</x:v>
      </x:c>
      <x:c r="I6372" s="14" t="n">
        <x:f>IFERROR(H6372/AVERAGE(D6372,G6372),"")</x:f>
        <x:v>0.018144649841088288</x:v>
      </x:c>
      <x:c r="J6372" s="14" t="n">
        <x:f>'Method'!$B$2</x:f>
        <x:v>0.05</x:v>
      </x:c>
      <x:c r="K6372" s="13" t="str">
        <x:f>IF(I6372&lt;=J6372,"是","否")</x:f>
        <x:v>是</x:v>
      </x:c>
      <x:c r="L6372" s="36" t="n">
        <x:v>0.8227811614908389</x:v>
      </x:c>
      <x:c r="M6372" s="36" t="n">
        <x:f>1-L6372</x:f>
        <x:v>0.1772188385091611</x:v>
      </x:c>
      <x:c r="N6372" s="13" t="str">
        <x:v>否</x:v>
      </x:c>
      <x:c r="O6372" s="15"/>
      <x:c r="P6372" s="13" t="str"/>
    </x:row>
    <x:row r="6373">
      <x:c r="A6373" s="15" t="n">
        <x:v>6372</x:v>
      </x:c>
      <x:c r="B6373" s="13" t="str">
        <x:v>Pieridae-27</x:v>
      </x:c>
      <x:c r="C6373" s="13" t="str">
        <x:v>Pieridae</x:v>
      </x:c>
      <x:c r="D6373" s="33" t="n">
        <x:f>'AR_values'!I292</x:f>
        <x:v>2.4097641192868773</x:v>
      </x:c>
      <x:c r="E6373" s="33" t="str">
        <x:v>Pieridae-Coliadinae-5</x:v>
      </x:c>
      <x:c r="F6373" s="33" t="str">
        <x:v>Pieridae-Coliadinae</x:v>
      </x:c>
      <x:c r="G6373" s="33" t="n">
        <x:f>'AR_values'!I317</x:f>
        <x:v>2.3664233363976117</x:v>
      </x:c>
      <x:c r="H6373" s="33" t="n">
        <x:f>ABS(D6373-G6373)</x:f>
        <x:v>0.04334078288926557</x:v>
      </x:c>
      <x:c r="I6373" s="14" t="n">
        <x:f>IFERROR(H6373/AVERAGE(D6373,G6373),"")</x:f>
        <x:v>0.018148694242594077</x:v>
      </x:c>
      <x:c r="J6373" s="14" t="n">
        <x:f>'Method'!$B$2</x:f>
        <x:v>0.05</x:v>
      </x:c>
      <x:c r="K6373" s="13" t="str">
        <x:f>IF(I6373&lt;=J6373,"是","否")</x:f>
        <x:v>是</x:v>
      </x:c>
      <x:c r="L6373" s="36" t="n">
        <x:v>0.8276697192159237</x:v>
      </x:c>
      <x:c r="M6373" s="36" t="n">
        <x:f>1-L6373</x:f>
        <x:v>0.1723302807840763</x:v>
      </x:c>
      <x:c r="N6373" s="13" t="str">
        <x:v>是</x:v>
      </x:c>
      <x:c r="O6373" s="15"/>
      <x:c r="P6373" s="13" t="str"/>
    </x:row>
    <x:row r="6374">
      <x:c r="A6374" s="15" t="n">
        <x:v>6373</x:v>
      </x:c>
      <x:c r="B6374" s="13" t="str">
        <x:v>Hesperiidae_Signata_flammeata</x:v>
      </x:c>
      <x:c r="C6374" s="13" t="str">
        <x:v>Hesperiidae</x:v>
      </x:c>
      <x:c r="D6374" s="33" t="n">
        <x:f>'AR_values'!I123</x:f>
        <x:v>2.6818346519856244</x:v>
      </x:c>
      <x:c r="E6374" s="33" t="str">
        <x:v>Pieridae-5</x:v>
      </x:c>
      <x:c r="F6374" s="33" t="str">
        <x:v>Pieridae</x:v>
      </x:c>
      <x:c r="G6374" s="33" t="n">
        <x:f>'AR_values'!I295</x:f>
        <x:v>2.730957512273332</x:v>
      </x:c>
      <x:c r="H6374" s="33" t="n">
        <x:f>ABS(D6374-G6374)</x:f>
        <x:v>0.049122860287707404</x:v>
      </x:c>
      <x:c r="I6374" s="14" t="n">
        <x:f>IFERROR(H6374/AVERAGE(D6374,G6374),"")</x:f>
        <x:v>0.01815065452247329</x:v>
      </x:c>
      <x:c r="J6374" s="14" t="n">
        <x:f>'Method'!$B$2</x:f>
        <x:v>0.05</x:v>
      </x:c>
      <x:c r="K6374" s="13" t="str">
        <x:f>IF(I6374&lt;=J6374,"是","否")</x:f>
        <x:v>是</x:v>
      </x:c>
      <x:c r="L6374" s="36" t="n">
        <x:v>0.7086144977926208</x:v>
      </x:c>
      <x:c r="M6374" s="36" t="n">
        <x:f>1-L6374</x:f>
        <x:v>0.29138550220737924</x:v>
      </x:c>
      <x:c r="N6374" s="13" t="str">
        <x:v>是</x:v>
      </x:c>
      <x:c r="O6374" s="15"/>
      <x:c r="P6374" s="13" t="str"/>
    </x:row>
    <x:row r="6375">
      <x:c r="A6375" s="15" t="n">
        <x:v>6374</x:v>
      </x:c>
      <x:c r="B6375" s="13" t="str">
        <x:v>Lycaenidae_Candalides_hyacinthina</x:v>
      </x:c>
      <x:c r="C6375" s="13" t="str">
        <x:v>Lycaenidae</x:v>
      </x:c>
      <x:c r="D6375" s="33" t="n">
        <x:f>'AR_values'!I167</x:f>
        <x:v>2.546730965495565</x:v>
      </x:c>
      <x:c r="E6375" s="33" t="str">
        <x:v>Nymphalinae-12</x:v>
      </x:c>
      <x:c r="F6375" s="33" t="str">
        <x:v>Nymphalinae</x:v>
      </x:c>
      <x:c r="G6375" s="33" t="n">
        <x:f>'AR_values'!I192</x:f>
        <x:v>2.5009098099084275</x:v>
      </x:c>
      <x:c r="H6375" s="33" t="n">
        <x:f>ABS(D6375-G6375)</x:f>
        <x:v>0.04582115558713751</x:v>
      </x:c>
      <x:c r="I6375" s="14" t="n">
        <x:f>IFERROR(H6375/AVERAGE(D6375,G6375),"")</x:f>
        <x:v>0.01815547406242282</x:v>
      </x:c>
      <x:c r="J6375" s="14" t="n">
        <x:f>'Method'!$B$2</x:f>
        <x:v>0.05</x:v>
      </x:c>
      <x:c r="K6375" s="13" t="str">
        <x:f>IF(I6375&lt;=J6375,"是","否")</x:f>
        <x:v>是</x:v>
      </x:c>
      <x:c r="L6375" s="36" t="n">
        <x:v>0.8601535013875503</x:v>
      </x:c>
      <x:c r="M6375" s="36" t="n">
        <x:f>1-L6375</x:f>
        <x:v>0.1398464986124497</x:v>
      </x:c>
      <x:c r="N6375" s="13" t="str">
        <x:v>是</x:v>
      </x:c>
      <x:c r="O6375" s="15"/>
      <x:c r="P6375" s="13" t="str"/>
    </x:row>
    <x:row r="6376">
      <x:c r="A6376" s="15" t="n">
        <x:v>6375</x:v>
      </x:c>
      <x:c r="B6376" s="13" t="str">
        <x:v>Danainae-18</x:v>
      </x:c>
      <x:c r="C6376" s="13" t="str">
        <x:v>Danainae</x:v>
      </x:c>
      <x:c r="D6376" s="33" t="n">
        <x:f>'AR_values'!I39</x:f>
        <x:v>2.963387542446161</x:v>
      </x:c>
      <x:c r="E6376" s="33" t="str">
        <x:v>Hesperiidae_Cephrenes_augiades</x:v>
      </x:c>
      <x:c r="F6376" s="33" t="str">
        <x:v>Hesperiidae</x:v>
      </x:c>
      <x:c r="G6376" s="33" t="n">
        <x:f>'AR_values'!I113</x:f>
        <x:v>3.0176911567888243</x:v>
      </x:c>
      <x:c r="H6376" s="33" t="n">
        <x:f>ABS(D6376-G6376)</x:f>
        <x:v>0.0543036143426634</x:v>
      </x:c>
      <x:c r="I6376" s="14" t="n">
        <x:f>IFERROR(H6376/AVERAGE(D6376,G6376),"")</x:f>
        <x:v>0.01815846842129302</x:v>
      </x:c>
      <x:c r="J6376" s="14" t="n">
        <x:f>'Method'!$B$2</x:f>
        <x:v>0.05</x:v>
      </x:c>
      <x:c r="K6376" s="13" t="str">
        <x:f>IF(I6376&lt;=J6376,"是","否")</x:f>
        <x:v>是</x:v>
      </x:c>
      <x:c r="L6376" s="36" t="n">
        <x:v>0.7640817071422054</x:v>
      </x:c>
      <x:c r="M6376" s="36" t="n">
        <x:f>1-L6376</x:f>
        <x:v>0.23591829285779464</x:v>
      </x:c>
      <x:c r="N6376" s="13" t="str">
        <x:v>是</x:v>
      </x:c>
      <x:c r="O6376" s="15"/>
      <x:c r="P6376" s="13" t="str"/>
    </x:row>
    <x:row r="6377">
      <x:c r="A6377" s="15" t="n">
        <x:v>6376</x:v>
      </x:c>
      <x:c r="B6377" s="13" t="str">
        <x:v>Nymphalinae-10</x:v>
      </x:c>
      <x:c r="C6377" s="13" t="str">
        <x:v>Nymphalinae</x:v>
      </x:c>
      <x:c r="D6377" s="33" t="n">
        <x:f>'AR_values'!I190</x:f>
        <x:v>2.713697150892105</x:v>
      </x:c>
      <x:c r="E6377" s="33" t="str">
        <x:v>Satyrinae-27</x:v>
      </x:c>
      <x:c r="F6377" s="33" t="str">
        <x:v>Satyrinae</x:v>
      </x:c>
      <x:c r="G6377" s="33" t="n">
        <x:f>'AR_values'!I377</x:f>
        <x:v>2.664861838108956</x:v>
      </x:c>
      <x:c r="H6377" s="33" t="n">
        <x:f>ABS(D6377-G6377)</x:f>
        <x:v>0.04883531278314868</x:v>
      </x:c>
      <x:c r="I6377" s="14" t="n">
        <x:f>IFERROR(H6377/AVERAGE(D6377,G6377),"")</x:f>
        <x:v>0.018159255251458596</x:v>
      </x:c>
      <x:c r="J6377" s="14" t="n">
        <x:f>'Method'!$B$2</x:f>
        <x:v>0.05</x:v>
      </x:c>
      <x:c r="K6377" s="13" t="str">
        <x:f>IF(I6377&lt;=J6377,"是","否")</x:f>
        <x:v>是</x:v>
      </x:c>
      <x:c r="L6377" s="36" t="n">
        <x:v>0.7643846235157323</x:v>
      </x:c>
      <x:c r="M6377" s="36" t="n">
        <x:f>1-L6377</x:f>
        <x:v>0.23561537648426767</x:v>
      </x:c>
      <x:c r="N6377" s="13" t="str">
        <x:v>是</x:v>
      </x:c>
      <x:c r="O6377" s="15"/>
      <x:c r="P6377" s="13" t="str"/>
    </x:row>
    <x:row r="6378">
      <x:c r="A6378" s="15" t="n">
        <x:v>6377</x:v>
      </x:c>
      <x:c r="B6378" s="13" t="str">
        <x:v>Lycaenidae_Candalides_acasta</x:v>
      </x:c>
      <x:c r="C6378" s="13" t="str">
        <x:v>Lycaenidae</x:v>
      </x:c>
      <x:c r="D6378" s="33" t="n">
        <x:f>'AR_values'!I164</x:f>
        <x:v>2.4245150825976376</x:v>
      </x:c>
      <x:c r="E6378" s="33" t="str">
        <x:v>Lycaenidae_Nacaduba_biocellata</x:v>
      </x:c>
      <x:c r="F6378" s="33" t="str">
        <x:v>Lycaenidae</x:v>
      </x:c>
      <x:c r="G6378" s="33" t="n">
        <x:f>'AR_values'!I173</x:f>
        <x:v>2.3808780871784516</x:v>
      </x:c>
      <x:c r="H6378" s="33" t="n">
        <x:f>ABS(D6378-G6378)</x:f>
        <x:v>0.043636995419185975</x:v>
      </x:c>
      <x:c r="I6378" s="14" t="n">
        <x:f>IFERROR(H6378/AVERAGE(D6378,G6378),"")</x:f>
        <x:v>0.01816167538325247</x:v>
      </x:c>
      <x:c r="J6378" s="14" t="n">
        <x:f>'Method'!$B$2</x:f>
        <x:v>0.05</x:v>
      </x:c>
      <x:c r="K6378" s="13" t="str">
        <x:f>IF(I6378&lt;=J6378,"是","否")</x:f>
        <x:v>是</x:v>
      </x:c>
      <x:c r="L6378" s="36" t="n">
        <x:v>0.8906092224840121</x:v>
      </x:c>
      <x:c r="M6378" s="36" t="n">
        <x:f>1-L6378</x:f>
        <x:v>0.10939077751598791</x:v>
      </x:c>
      <x:c r="N6378" s="13" t="str">
        <x:v>否</x:v>
      </x:c>
      <x:c r="O6378" s="15"/>
      <x:c r="P6378" s="13" t="str"/>
    </x:row>
    <x:row r="6379">
      <x:c r="A6379" s="15" t="n">
        <x:v>6378</x:v>
      </x:c>
      <x:c r="B6379" s="13" t="str">
        <x:v>Hesperiidae-9</x:v>
      </x:c>
      <x:c r="C6379" s="13" t="str">
        <x:v>Hesperiidae</x:v>
      </x:c>
      <x:c r="D6379" s="33" t="n">
        <x:f>'AR_values'!I110</x:f>
        <x:v>2.5616609727912754</x:v>
      </x:c>
      <x:c r="E6379" s="33" t="str">
        <x:v>Lycaenidae_Candalides_cyprotus</x:v>
      </x:c>
      <x:c r="F6379" s="33" t="str">
        <x:v>Lycaenidae</x:v>
      </x:c>
      <x:c r="G6379" s="33" t="n">
        <x:f>'AR_values'!I165</x:f>
        <x:v>2.515543548597947</x:v>
      </x:c>
      <x:c r="H6379" s="33" t="n">
        <x:f>ABS(D6379-G6379)</x:f>
        <x:v>0.046117424193328205</x:v>
      </x:c>
      <x:c r="I6379" s="14" t="n">
        <x:f>IFERROR(H6379/AVERAGE(D6379,G6379),"")</x:f>
        <x:v>0.01816646306015247</x:v>
      </x:c>
      <x:c r="J6379" s="14" t="n">
        <x:f>'Method'!$B$2</x:f>
        <x:v>0.05</x:v>
      </x:c>
      <x:c r="K6379" s="13" t="str">
        <x:f>IF(I6379&lt;=J6379,"是","否")</x:f>
        <x:v>是</x:v>
      </x:c>
      <x:c r="L6379" s="36" t="n">
        <x:v>0.8727847877982525</x:v>
      </x:c>
      <x:c r="M6379" s="36" t="n">
        <x:f>1-L6379</x:f>
        <x:v>0.12721521220174747</x:v>
      </x:c>
      <x:c r="N6379" s="13" t="str">
        <x:v>是</x:v>
      </x:c>
      <x:c r="O6379" s="15"/>
      <x:c r="P6379" s="13" t="str"/>
    </x:row>
    <x:row r="6380">
      <x:c r="A6380" s="15" t="n">
        <x:v>6379</x:v>
      </x:c>
      <x:c r="B6380" s="13" t="str">
        <x:v>Papilionidae-38</x:v>
      </x:c>
      <x:c r="C6380" s="13" t="str">
        <x:v>Papilionidae</x:v>
      </x:c>
      <x:c r="D6380" s="33" t="n">
        <x:f>'AR_values'!I249</x:f>
        <x:v>2.975840308372445</x:v>
      </x:c>
      <x:c r="E6380" s="33" t="str">
        <x:v>Satyrinae-20</x:v>
      </x:c>
      <x:c r="F6380" s="33" t="str">
        <x:v>Satyrinae</x:v>
      </x:c>
      <x:c r="G6380" s="33" t="n">
        <x:f>'AR_values'!I370</x:f>
        <x:v>2.9222428193226513</x:v>
      </x:c>
      <x:c r="H6380" s="33" t="n">
        <x:f>ABS(D6380-G6380)</x:f>
        <x:v>0.05359748904979389</x:v>
      </x:c>
      <x:c r="I6380" s="14" t="n">
        <x:f>IFERROR(H6380/AVERAGE(D6380,G6380),"")</x:f>
        <x:v>0.018174545149464236</x:v>
      </x:c>
      <x:c r="J6380" s="14" t="n">
        <x:f>'Method'!$B$2</x:f>
        <x:v>0.05</x:v>
      </x:c>
      <x:c r="K6380" s="13" t="str">
        <x:f>IF(I6380&lt;=J6380,"是","否")</x:f>
        <x:v>是</x:v>
      </x:c>
      <x:c r="L6380" s="36" t="n">
        <x:v>0.8427507194147863</x:v>
      </x:c>
      <x:c r="M6380" s="36" t="n">
        <x:f>1-L6380</x:f>
        <x:v>0.1572492805852137</x:v>
      </x:c>
      <x:c r="N6380" s="13" t="str">
        <x:v>是</x:v>
      </x:c>
      <x:c r="O6380" s="15"/>
      <x:c r="P6380" s="13" t="str"/>
    </x:row>
    <x:row r="6381">
      <x:c r="A6381" s="15" t="n">
        <x:v>6380</x:v>
      </x:c>
      <x:c r="B6381" s="13" t="str">
        <x:v>Lycaenidae_Jalmenus_lithochroa</x:v>
      </x:c>
      <x:c r="C6381" s="13" t="str">
        <x:v>Lycaenidae</x:v>
      </x:c>
      <x:c r="D6381" s="33" t="n">
        <x:f>'AR_values'!I170</x:f>
        <x:v>2.3894186386556413</x:v>
      </x:c>
      <x:c r="E6381" s="33" t="str">
        <x:v>Satyrinae-22</x:v>
      </x:c>
      <x:c r="F6381" s="33" t="str">
        <x:v>Satyrinae</x:v>
      </x:c>
      <x:c r="G6381" s="33" t="n">
        <x:f>'AR_values'!I372</x:f>
        <x:v>2.4332476163410854</x:v>
      </x:c>
      <x:c r="H6381" s="33" t="n">
        <x:f>ABS(D6381-G6381)</x:f>
        <x:v>0.04382897768544414</x:v>
      </x:c>
      <x:c r="I6381" s="14" t="n">
        <x:f>IFERROR(H6381/AVERAGE(D6381,G6381),"")</x:f>
        <x:v>0.01817624333428973</x:v>
      </x:c>
      <x:c r="J6381" s="14" t="n">
        <x:f>'Method'!$B$2</x:f>
        <x:v>0.05</x:v>
      </x:c>
      <x:c r="K6381" s="13" t="str">
        <x:f>IF(I6381&lt;=J6381,"是","否")</x:f>
        <x:v>是</x:v>
      </x:c>
      <x:c r="L6381" s="36" t="n">
        <x:v>0.8735485745577274</x:v>
      </x:c>
      <x:c r="M6381" s="36" t="n">
        <x:f>1-L6381</x:f>
        <x:v>0.1264514254422726</x:v>
      </x:c>
      <x:c r="N6381" s="13" t="str">
        <x:v>是</x:v>
      </x:c>
      <x:c r="O6381" s="15"/>
      <x:c r="P6381" s="13" t="str"/>
    </x:row>
    <x:row r="6382">
      <x:c r="A6382" s="15" t="n">
        <x:v>6381</x:v>
      </x:c>
      <x:c r="B6382" s="13" t="str">
        <x:v>Heliconiinae-3</x:v>
      </x:c>
      <x:c r="C6382" s="13" t="str">
        <x:v>Heliconiinae</x:v>
      </x:c>
      <x:c r="D6382" s="33" t="n">
        <x:f>'AR_values'!I68</x:f>
        <x:v>2.5394332166507505</x:v>
      </x:c>
      <x:c r="E6382" s="33" t="str">
        <x:v>Papilionidae_Deoris_agetes</x:v>
      </x:c>
      <x:c r="F6382" s="33" t="str">
        <x:v>Papilionidae</x:v>
      </x:c>
      <x:c r="G6382" s="33" t="n">
        <x:f>'AR_values'!I261</x:f>
        <x:v>2.5860158681597234</x:v>
      </x:c>
      <x:c r="H6382" s="33" t="n">
        <x:f>ABS(D6382-G6382)</x:f>
        <x:v>0.046582651508972894</x:v>
      </x:c>
      <x:c r="I6382" s="14" t="n">
        <x:f>IFERROR(H6382/AVERAGE(D6382,G6382),"")</x:f>
        <x:v>0.018177002927225606</x:v>
      </x:c>
      <x:c r="J6382" s="14" t="n">
        <x:f>'Method'!$B$2</x:f>
        <x:v>0.05</x:v>
      </x:c>
      <x:c r="K6382" s="13" t="str">
        <x:f>IF(I6382&lt;=J6382,"是","否")</x:f>
        <x:v>是</x:v>
      </x:c>
      <x:c r="L6382" s="36" t="n">
        <x:v>0.7811158313372802</x:v>
      </x:c>
      <x:c r="M6382" s="36" t="n">
        <x:f>1-L6382</x:f>
        <x:v>0.21888416866271976</x:v>
      </x:c>
      <x:c r="N6382" s="13" t="str">
        <x:v>是</x:v>
      </x:c>
      <x:c r="O6382" s="15"/>
      <x:c r="P6382" s="13" t="str"/>
    </x:row>
    <x:row r="6383">
      <x:c r="A6383" s="15" t="n">
        <x:v>6382</x:v>
      </x:c>
      <x:c r="B6383" s="13" t="str">
        <x:v>Papilionidae-4</x:v>
      </x:c>
      <x:c r="C6383" s="13" t="str">
        <x:v>Papilionidae</x:v>
      </x:c>
      <x:c r="D6383" s="33" t="n">
        <x:f>'AR_values'!I251</x:f>
        <x:v>2.713745457806805</x:v>
      </x:c>
      <x:c r="E6383" s="33" t="str">
        <x:v>Satyrinae-27</x:v>
      </x:c>
      <x:c r="F6383" s="33" t="str">
        <x:v>Satyrinae</x:v>
      </x:c>
      <x:c r="G6383" s="33" t="n">
        <x:f>'AR_values'!I377</x:f>
        <x:v>2.664861838108956</x:v>
      </x:c>
      <x:c r="H6383" s="33" t="n">
        <x:f>ABS(D6383-G6383)</x:f>
        <x:v>0.048883619697849046</x:v>
      </x:c>
      <x:c r="I6383" s="14" t="n">
        <x:f>IFERROR(H6383/AVERAGE(D6383,G6383),"")</x:f>
        <x:v>0.018177054768422584</x:v>
      </x:c>
      <x:c r="J6383" s="14" t="n">
        <x:f>'Method'!$B$2</x:f>
        <x:v>0.05</x:v>
      </x:c>
      <x:c r="K6383" s="13" t="str">
        <x:f>IF(I6383&lt;=J6383,"是","否")</x:f>
        <x:v>是</x:v>
      </x:c>
      <x:c r="L6383" s="36" t="n">
        <x:v>0.7741253205090334</x:v>
      </x:c>
      <x:c r="M6383" s="36" t="n">
        <x:f>1-L6383</x:f>
        <x:v>0.22587467949096662</x:v>
      </x:c>
      <x:c r="N6383" s="13" t="str">
        <x:v>是</x:v>
      </x:c>
      <x:c r="O6383" s="15"/>
      <x:c r="P6383" s="13" t="str"/>
    </x:row>
    <x:row r="6384">
      <x:c r="A6384" s="15" t="n">
        <x:v>6383</x:v>
      </x:c>
      <x:c r="B6384" s="13" t="str">
        <x:v>Nymphalinae-29</x:v>
      </x:c>
      <x:c r="C6384" s="13" t="str">
        <x:v>Nymphalinae</x:v>
      </x:c>
      <x:c r="D6384" s="33" t="n">
        <x:f>'AR_values'!I210</x:f>
        <x:v>2.4175997911895375</x:v>
      </x:c>
      <x:c r="E6384" s="33" t="str">
        <x:v>Pieridae-Coliadinae-11</x:v>
      </x:c>
      <x:c r="F6384" s="33" t="str">
        <x:v>Pieridae-Coliadinae</x:v>
      </x:c>
      <x:c r="G6384" s="33" t="n">
        <x:f>'AR_values'!I302</x:f>
        <x:v>2.4619563161016096</x:v>
      </x:c>
      <x:c r="H6384" s="33" t="n">
        <x:f>ABS(D6384-G6384)</x:f>
        <x:v>0.04435652491207209</x:v>
      </x:c>
      <x:c r="I6384" s="14" t="n">
        <x:f>IFERROR(H6384/AVERAGE(D6384,G6384),"")</x:f>
        <x:v>0.018180557385452965</x:v>
      </x:c>
      <x:c r="J6384" s="14" t="n">
        <x:f>'Method'!$B$2</x:f>
        <x:v>0.05</x:v>
      </x:c>
      <x:c r="K6384" s="13" t="str">
        <x:f>IF(I6384&lt;=J6384,"是","否")</x:f>
        <x:v>是</x:v>
      </x:c>
      <x:c r="L6384" s="36" t="n">
        <x:v>0.7837269718757748</x:v>
      </x:c>
      <x:c r="M6384" s="36" t="n">
        <x:f>1-L6384</x:f>
        <x:v>0.21627302812422522</x:v>
      </x:c>
      <x:c r="N6384" s="13" t="str">
        <x:v>是</x:v>
      </x:c>
      <x:c r="O6384" s="15"/>
      <x:c r="P6384" s="13" t="str"/>
    </x:row>
    <x:row r="6385">
      <x:c r="A6385" s="15" t="n">
        <x:v>6384</x:v>
      </x:c>
      <x:c r="B6385" s="13" t="str">
        <x:v>Nymphalinae-22</x:v>
      </x:c>
      <x:c r="C6385" s="13" t="str">
        <x:v>Nymphalinae</x:v>
      </x:c>
      <x:c r="D6385" s="33" t="n">
        <x:f>'AR_values'!I203</x:f>
        <x:v>2.534278425389025</x:v>
      </x:c>
      <x:c r="E6385" s="33" t="str">
        <x:v>Nymphalinae-9</x:v>
      </x:c>
      <x:c r="F6385" s="33" t="str">
        <x:v>Nymphalinae</x:v>
      </x:c>
      <x:c r="G6385" s="33" t="n">
        <x:f>'AR_values'!I218</x:f>
        <x:v>2.488617213677148</x:v>
      </x:c>
      <x:c r="H6385" s="33" t="n">
        <x:f>ABS(D6385-G6385)</x:f>
        <x:v>0.04566121171187687</x:v>
      </x:c>
      <x:c r="I6385" s="14" t="n">
        <x:f>IFERROR(H6385/AVERAGE(D6385,G6385),"")</x:f>
        <x:v>0.01818123050645979</x:v>
      </x:c>
      <x:c r="J6385" s="14" t="n">
        <x:f>'Method'!$B$2</x:f>
        <x:v>0.05</x:v>
      </x:c>
      <x:c r="K6385" s="13" t="str">
        <x:f>IF(I6385&lt;=J6385,"是","否")</x:f>
        <x:v>是</x:v>
      </x:c>
      <x:c r="L6385" s="36" t="n">
        <x:v>0.8733198220234352</x:v>
      </x:c>
      <x:c r="M6385" s="36" t="n">
        <x:f>1-L6385</x:f>
        <x:v>0.12668017797656483</x:v>
      </x:c>
      <x:c r="N6385" s="13" t="str">
        <x:v>否</x:v>
      </x:c>
      <x:c r="O6385" s="15"/>
      <x:c r="P6385" s="13" t="str"/>
    </x:row>
    <x:row r="6386">
      <x:c r="A6386" s="15" t="n">
        <x:v>6385</x:v>
      </x:c>
      <x:c r="B6386" s="13" t="str">
        <x:v>Lycaenidae_Zizeeria_karsandra</x:v>
      </x:c>
      <x:c r="C6386" s="13" t="str">
        <x:v>Lycaenidae</x:v>
      </x:c>
      <x:c r="D6386" s="33" t="n">
        <x:f>'AR_values'!I187</x:f>
        <x:v>2.4058990246007177</x:v>
      </x:c>
      <x:c r="E6386" s="33" t="str">
        <x:v>Satyrinae-11</x:v>
      </x:c>
      <x:c r="F6386" s="33" t="str">
        <x:v>Satyrinae</x:v>
      </x:c>
      <x:c r="G6386" s="33" t="n">
        <x:f>'AR_values'!I360</x:f>
        <x:v>2.3625440484525146</x:v>
      </x:c>
      <x:c r="H6386" s="33" t="n">
        <x:f>ABS(D6386-G6386)</x:f>
        <x:v>0.04335497614820305</x:v>
      </x:c>
      <x:c r="I6386" s="14" t="n">
        <x:f>IFERROR(H6386/AVERAGE(D6386,G6386),"")</x:f>
        <x:v>0.018184122357758535</x:v>
      </x:c>
      <x:c r="J6386" s="14" t="n">
        <x:f>'Method'!$B$2</x:f>
        <x:v>0.05</x:v>
      </x:c>
      <x:c r="K6386" s="13" t="str">
        <x:f>IF(I6386&lt;=J6386,"是","否")</x:f>
        <x:v>是</x:v>
      </x:c>
      <x:c r="L6386" s="36" t="n">
        <x:v>0.8108376700398585</x:v>
      </x:c>
      <x:c r="M6386" s="36" t="n">
        <x:f>1-L6386</x:f>
        <x:v>0.18916232996014148</x:v>
      </x:c>
      <x:c r="N6386" s="13" t="str">
        <x:v>是</x:v>
      </x:c>
      <x:c r="O6386" s="15"/>
      <x:c r="P6386" s="13" t="str"/>
    </x:row>
    <x:row r="6387">
      <x:c r="A6387" s="15" t="n">
        <x:v>6386</x:v>
      </x:c>
      <x:c r="B6387" s="13" t="str">
        <x:v>Hesperiidae-33</x:v>
      </x:c>
      <x:c r="C6387" s="13" t="str">
        <x:v>Hesperiidae</x:v>
      </x:c>
      <x:c r="D6387" s="33" t="n">
        <x:f>'AR_values'!I101</x:f>
        <x:v>2.3794769606989794</x:v>
      </x:c>
      <x:c r="E6387" s="33" t="str">
        <x:v>Riodinidae-11</x:v>
      </x:c>
      <x:c r="F6387" s="33" t="str">
        <x:v>Riodinidae</x:v>
      </x:c>
      <x:c r="G6387" s="33" t="n">
        <x:f>'AR_values'!I335</x:f>
        <x:v>2.336592745750193</x:v>
      </x:c>
      <x:c r="H6387" s="33" t="n">
        <x:f>ABS(D6387-G6387)</x:f>
        <x:v>0.04288421494878625</x:v>
      </x:c>
      <x:c r="I6387" s="14" t="n">
        <x:f>IFERROR(H6387/AVERAGE(D6387,G6387),"")</x:f>
        <x:v>0.018186421159187942</x:v>
      </x:c>
      <x:c r="J6387" s="14" t="n">
        <x:f>'Method'!$B$2</x:f>
        <x:v>0.05</x:v>
      </x:c>
      <x:c r="K6387" s="13" t="str">
        <x:f>IF(I6387&lt;=J6387,"是","否")</x:f>
        <x:v>是</x:v>
      </x:c>
      <x:c r="L6387" s="36" t="n">
        <x:v>0.9168746572352737</x:v>
      </x:c>
      <x:c r="M6387" s="36" t="n">
        <x:f>1-L6387</x:f>
        <x:v>0.08312534276472627</x:v>
      </x:c>
      <x:c r="N6387" s="13" t="str">
        <x:v>是</x:v>
      </x:c>
      <x:c r="O6387" s="15"/>
      <x:c r="P6387" s="13" t="str"/>
    </x:row>
    <x:row r="6388">
      <x:c r="A6388" s="15" t="n">
        <x:v>6387</x:v>
      </x:c>
      <x:c r="B6388" s="13" t="str">
        <x:v>Lycaenidae_Theclinesthes_miskini</x:v>
      </x:c>
      <x:c r="C6388" s="13" t="str">
        <x:v>Lycaenidae</x:v>
      </x:c>
      <x:c r="D6388" s="33" t="n">
        <x:f>'AR_values'!I185</x:f>
        <x:v>2.5154764900306708</x:v>
      </x:c>
      <x:c r="E6388" s="33" t="str">
        <x:v>Riodinidae-6</x:v>
      </x:c>
      <x:c r="F6388" s="33" t="str">
        <x:v>Riodinidae</x:v>
      </x:c>
      <x:c r="G6388" s="33" t="n">
        <x:f>'AR_values'!I354</x:f>
        <x:v>2.4701372196015763</x:v>
      </x:c>
      <x:c r="H6388" s="33" t="n">
        <x:f>ABS(D6388-G6388)</x:f>
        <x:v>0.04533927042909447</x:v>
      </x:c>
      <x:c r="I6388" s="14" t="n">
        <x:f>IFERROR(H6388/AVERAGE(D6388,G6388),"")</x:f>
        <x:v>0.018188039856155972</x:v>
      </x:c>
      <x:c r="J6388" s="14" t="n">
        <x:f>'Method'!$B$2</x:f>
        <x:v>0.05</x:v>
      </x:c>
      <x:c r="K6388" s="13" t="str">
        <x:f>IF(I6388&lt;=J6388,"是","否")</x:f>
        <x:v>是</x:v>
      </x:c>
      <x:c r="L6388" s="36" t="n">
        <x:v>0.7918545036683462</x:v>
      </x:c>
      <x:c r="M6388" s="36" t="n">
        <x:f>1-L6388</x:f>
        <x:v>0.2081454963316538</x:v>
      </x:c>
      <x:c r="N6388" s="13" t="str">
        <x:v>是</x:v>
      </x:c>
      <x:c r="O6388" s="15"/>
      <x:c r="P6388" s="13" t="str"/>
    </x:row>
    <x:row r="6389">
      <x:c r="A6389" s="15" t="n">
        <x:v>6388</x:v>
      </x:c>
      <x:c r="B6389" s="13" t="str">
        <x:v>Nymphalinae-12</x:v>
      </x:c>
      <x:c r="C6389" s="13" t="str">
        <x:v>Nymphalinae</x:v>
      </x:c>
      <x:c r="D6389" s="33" t="n">
        <x:f>'AR_values'!I192</x:f>
        <x:v>2.5009098099084275</x:v>
      </x:c>
      <x:c r="E6389" s="33" t="str">
        <x:v>Nymphalinae-21</x:v>
      </x:c>
      <x:c r="F6389" s="33" t="str">
        <x:v>Nymphalinae</x:v>
      </x:c>
      <x:c r="G6389" s="33" t="n">
        <x:f>'AR_values'!I202</x:f>
        <x:v>2.4558221796639303</x:v>
      </x:c>
      <x:c r="H6389" s="33" t="n">
        <x:f>ABS(D6389-G6389)</x:f>
        <x:v>0.045087630244497134</x:v>
      </x:c>
      <x:c r="I6389" s="14" t="n">
        <x:f>IFERROR(H6389/AVERAGE(D6389,G6389),"")</x:f>
        <x:v>0.0181924826031948</x:v>
      </x:c>
      <x:c r="J6389" s="14" t="n">
        <x:f>'Method'!$B$2</x:f>
        <x:v>0.05</x:v>
      </x:c>
      <x:c r="K6389" s="13" t="str">
        <x:f>IF(I6389&lt;=J6389,"是","否")</x:f>
        <x:v>是</x:v>
      </x:c>
      <x:c r="L6389" s="36" t="n">
        <x:v>0.8245287878957566</x:v>
      </x:c>
      <x:c r="M6389" s="36" t="n">
        <x:f>1-L6389</x:f>
        <x:v>0.17547121210424343</x:v>
      </x:c>
      <x:c r="N6389" s="13" t="str">
        <x:v>否</x:v>
      </x:c>
      <x:c r="O6389" s="15"/>
      <x:c r="P6389" s="13" t="str"/>
    </x:row>
    <x:row r="6390">
      <x:c r="A6390" s="15" t="n">
        <x:v>6389</x:v>
      </x:c>
      <x:c r="B6390" s="13" t="str">
        <x:v>Hesperiidae-9</x:v>
      </x:c>
      <x:c r="C6390" s="13" t="str">
        <x:v>Hesperiidae</x:v>
      </x:c>
      <x:c r="D6390" s="33" t="n">
        <x:f>'AR_values'!I110</x:f>
        <x:v>2.5616609727912754</x:v>
      </x:c>
      <x:c r="E6390" s="33" t="str">
        <x:v>Lycaenidae_Theclinesthes_miskini</x:v>
      </x:c>
      <x:c r="F6390" s="33" t="str">
        <x:v>Lycaenidae</x:v>
      </x:c>
      <x:c r="G6390" s="33" t="n">
        <x:f>'AR_values'!I185</x:f>
        <x:v>2.5154764900306708</x:v>
      </x:c>
      <x:c r="H6390" s="33" t="n">
        <x:f>ABS(D6390-G6390)</x:f>
        <x:v>0.046184482760604606</x:v>
      </x:c>
      <x:c r="I6390" s="14" t="n">
        <x:f>IFERROR(H6390/AVERAGE(D6390,G6390),"")</x:f>
        <x:v>0.018193118897724153</x:v>
      </x:c>
      <x:c r="J6390" s="14" t="n">
        <x:f>'Method'!$B$2</x:f>
        <x:v>0.05</x:v>
      </x:c>
      <x:c r="K6390" s="13" t="str">
        <x:f>IF(I6390&lt;=J6390,"是","否")</x:f>
        <x:v>是</x:v>
      </x:c>
      <x:c r="L6390" s="36" t="n">
        <x:v>0.8716860957036758</x:v>
      </x:c>
      <x:c r="M6390" s="36" t="n">
        <x:f>1-L6390</x:f>
        <x:v>0.12831390429632417</x:v>
      </x:c>
      <x:c r="N6390" s="13" t="str">
        <x:v>是</x:v>
      </x:c>
      <x:c r="O6390" s="15"/>
      <x:c r="P6390" s="13" t="str"/>
    </x:row>
    <x:row r="6391">
      <x:c r="A6391" s="15" t="n">
        <x:v>6390</x:v>
      </x:c>
      <x:c r="B6391" s="13" t="str">
        <x:v>Pieridae-Coliadinae-4</x:v>
      </x:c>
      <x:c r="C6391" s="13" t="str">
        <x:v>Pieridae-Coliadinae</x:v>
      </x:c>
      <x:c r="D6391" s="33" t="n">
        <x:f>'AR_values'!I316</x:f>
        <x:v>2.448553495466375</x:v>
      </x:c>
      <x:c r="E6391" s="33" t="str">
        <x:v>Riodinidae-13</x:v>
      </x:c>
      <x:c r="F6391" s="33" t="str">
        <x:v>Riodinidae</x:v>
      </x:c>
      <x:c r="G6391" s="33" t="n">
        <x:f>'AR_values'!I337</x:f>
        <x:v>2.4935190252012593</x:v>
      </x:c>
      <x:c r="H6391" s="33" t="n">
        <x:f>ABS(D6391-G6391)</x:f>
        <x:v>0.044965529734884324</x:v>
      </x:c>
      <x:c r="I6391" s="14" t="n">
        <x:f>IFERROR(H6391/AVERAGE(D6391,G6391),"")</x:f>
        <x:v>0.01819703355094022</x:v>
      </x:c>
      <x:c r="J6391" s="14" t="n">
        <x:f>'Method'!$B$2</x:f>
        <x:v>0.05</x:v>
      </x:c>
      <x:c r="K6391" s="13" t="str">
        <x:f>IF(I6391&lt;=J6391,"是","否")</x:f>
        <x:v>是</x:v>
      </x:c>
      <x:c r="L6391" s="36" t="n">
        <x:v>0.765048333963385</x:v>
      </x:c>
      <x:c r="M6391" s="36" t="n">
        <x:f>1-L6391</x:f>
        <x:v>0.234951666036615</x:v>
      </x:c>
      <x:c r="N6391" s="13" t="str">
        <x:v>是</x:v>
      </x:c>
      <x:c r="O6391" s="15"/>
      <x:c r="P6391" s="13" t="str"/>
    </x:row>
    <x:row r="6392">
      <x:c r="A6392" s="15" t="n">
        <x:v>6391</x:v>
      </x:c>
      <x:c r="B6392" s="13" t="str">
        <x:v>Hesperiidae_Antipodia_atralba</x:v>
      </x:c>
      <x:c r="C6392" s="13" t="str">
        <x:v>Hesperiidae</x:v>
      </x:c>
      <x:c r="D6392" s="33" t="n">
        <x:f>'AR_values'!I112</x:f>
        <x:v>2.980336396525423</x:v>
      </x:c>
      <x:c r="E6392" s="33" t="str">
        <x:v>Nymphalinae-30</x:v>
      </x:c>
      <x:c r="F6392" s="33" t="str">
        <x:v>Nymphalinae</x:v>
      </x:c>
      <x:c r="G6392" s="33" t="n">
        <x:f>'AR_values'!I212</x:f>
        <x:v>2.926580929690944</x:v>
      </x:c>
      <x:c r="H6392" s="33" t="n">
        <x:f>ABS(D6392-G6392)</x:f>
        <x:v>0.05375546683447885</x:v>
      </x:c>
      <x:c r="I6392" s="14" t="n">
        <x:f>IFERROR(H6392/AVERAGE(D6392,G6392),"")</x:f>
        <x:v>0.018200852954517822</x:v>
      </x:c>
      <x:c r="J6392" s="14" t="n">
        <x:f>'Method'!$B$2</x:f>
        <x:v>0.05</x:v>
      </x:c>
      <x:c r="K6392" s="13" t="str">
        <x:f>IF(I6392&lt;=J6392,"是","否")</x:f>
        <x:v>是</x:v>
      </x:c>
      <x:c r="L6392" s="36" t="n">
        <x:v>0.8365836985805621</x:v>
      </x:c>
      <x:c r="M6392" s="36" t="n">
        <x:f>1-L6392</x:f>
        <x:v>0.16341630141943786</x:v>
      </x:c>
      <x:c r="N6392" s="13" t="str">
        <x:v>是</x:v>
      </x:c>
      <x:c r="O6392" s="15"/>
      <x:c r="P6392" s="13" t="str"/>
    </x:row>
    <x:row r="6393">
      <x:c r="A6393" s="15" t="n">
        <x:v>6392</x:v>
      </x:c>
      <x:c r="B6393" s="13" t="str">
        <x:v>Pieridae-Coliadinae-13</x:v>
      </x:c>
      <x:c r="C6393" s="13" t="str">
        <x:v>Pieridae-Coliadinae</x:v>
      </x:c>
      <x:c r="D6393" s="33" t="n">
        <x:f>'AR_values'!I304</x:f>
        <x:v>2.271179639813829</x:v>
      </x:c>
      <x:c r="E6393" s="33" t="str">
        <x:v>Riodinidae-25</x:v>
      </x:c>
      <x:c r="F6393" s="33" t="str">
        <x:v>Riodinidae</x:v>
      </x:c>
      <x:c r="G6393" s="33" t="n">
        <x:f>'AR_values'!I349</x:f>
        <x:v>2.230201393342243</x:v>
      </x:c>
      <x:c r="H6393" s="33" t="n">
        <x:f>ABS(D6393-G6393)</x:f>
        <x:v>0.04097824647158621</x:v>
      </x:c>
      <x:c r="I6393" s="14" t="n">
        <x:f>IFERROR(H6393/AVERAGE(D6393,G6393),"")</x:f>
        <x:v>0.01820696633755306</x:v>
      </x:c>
      <x:c r="J6393" s="14" t="n">
        <x:f>'Method'!$B$2</x:f>
        <x:v>0.05</x:v>
      </x:c>
      <x:c r="K6393" s="13" t="str">
        <x:f>IF(I6393&lt;=J6393,"是","否")</x:f>
        <x:v>是</x:v>
      </x:c>
      <x:c r="L6393" s="36" t="n">
        <x:v>0.7168216156180883</x:v>
      </x:c>
      <x:c r="M6393" s="36" t="n">
        <x:f>1-L6393</x:f>
        <x:v>0.2831783843819117</x:v>
      </x:c>
      <x:c r="N6393" s="13" t="str">
        <x:v>是</x:v>
      </x:c>
      <x:c r="O6393" s="15"/>
      <x:c r="P6393" s="13" t="str"/>
    </x:row>
    <x:row r="6394">
      <x:c r="A6394" s="15" t="n">
        <x:v>6393</x:v>
      </x:c>
      <x:c r="B6394" s="13" t="str">
        <x:v>Hesperiidae-36</x:v>
      </x:c>
      <x:c r="C6394" s="13" t="str">
        <x:v>Hesperiidae</x:v>
      </x:c>
      <x:c r="D6394" s="33" t="n">
        <x:f>'AR_values'!I104</x:f>
        <x:v>2.8559515557861443</x:v>
      </x:c>
      <x:c r="E6394" s="33" t="str">
        <x:v>Papilionidae-33</x:v>
      </x:c>
      <x:c r="F6394" s="33" t="str">
        <x:v>Papilionidae</x:v>
      </x:c>
      <x:c r="G6394" s="33" t="n">
        <x:f>'AR_values'!I244</x:f>
        <x:v>2.9084419828943826</x:v>
      </x:c>
      <x:c r="H6394" s="33" t="n">
        <x:f>ABS(D6394-G6394)</x:f>
        <x:v>0.05249042710823826</x:v>
      </x:c>
      <x:c r="I6394" s="14" t="n">
        <x:f>IFERROR(H6394/AVERAGE(D6394,G6394),"")</x:f>
        <x:v>0.018211951268078532</x:v>
      </x:c>
      <x:c r="J6394" s="14" t="n">
        <x:f>'Method'!$B$2</x:f>
        <x:v>0.05</x:v>
      </x:c>
      <x:c r="K6394" s="13" t="str">
        <x:f>IF(I6394&lt;=J6394,"是","否")</x:f>
        <x:v>是</x:v>
      </x:c>
      <x:c r="L6394" s="36" t="n">
        <x:v>0.7181108537676311</x:v>
      </x:c>
      <x:c r="M6394" s="36" t="n">
        <x:f>1-L6394</x:f>
        <x:v>0.28188914623236894</x:v>
      </x:c>
      <x:c r="N6394" s="13" t="str">
        <x:v>是</x:v>
      </x:c>
      <x:c r="O6394" s="15"/>
      <x:c r="P6394" s="13" t="str"/>
    </x:row>
    <x:row r="6395">
      <x:c r="A6395" s="15" t="n">
        <x:v>6394</x:v>
      </x:c>
      <x:c r="B6395" s="13" t="str">
        <x:v>Charaxinae-5</x:v>
      </x:c>
      <x:c r="C6395" s="13" t="str">
        <x:v>Charaxinae</x:v>
      </x:c>
      <x:c r="D6395" s="33" t="n">
        <x:f>'AR_values'!I26</x:f>
        <x:v>2.6396173843227424</x:v>
      </x:c>
      <x:c r="E6395" s="33" t="str">
        <x:v>Hesperiidae-3</x:v>
      </x:c>
      <x:c r="F6395" s="33" t="str">
        <x:v>Hesperiidae</x:v>
      </x:c>
      <x:c r="G6395" s="33" t="n">
        <x:f>'AR_values'!I97</x:f>
        <x:v>2.591973325677966</x:v>
      </x:c>
      <x:c r="H6395" s="33" t="n">
        <x:f>ABS(D6395-G6395)</x:f>
        <x:v>0.04764405864477661</x:v>
      </x:c>
      <x:c r="I6395" s="14" t="n">
        <x:f>IFERROR(H6395/AVERAGE(D6395,G6395),"")</x:f>
        <x:v>0.01821398549152564</x:v>
      </x:c>
      <x:c r="J6395" s="14" t="n">
        <x:f>'Method'!$B$2</x:f>
        <x:v>0.05</x:v>
      </x:c>
      <x:c r="K6395" s="13" t="str">
        <x:f>IF(I6395&lt;=J6395,"是","否")</x:f>
        <x:v>是</x:v>
      </x:c>
      <x:c r="L6395" s="36" t="n">
        <x:v>0.541397141031784</x:v>
      </x:c>
      <x:c r="M6395" s="36" t="n">
        <x:f>1-L6395</x:f>
        <x:v>0.45860285896821595</x:v>
      </x:c>
      <x:c r="N6395" s="13" t="str">
        <x:v>是</x:v>
      </x:c>
      <x:c r="O6395" s="15"/>
      <x:c r="P6395" s="13" t="str"/>
    </x:row>
    <x:row r="6396">
      <x:c r="A6396" s="15" t="n">
        <x:v>6395</x:v>
      </x:c>
      <x:c r="B6396" s="13" t="str">
        <x:v>Lycaenidae_Candalides_cyprotus</x:v>
      </x:c>
      <x:c r="C6396" s="13" t="str">
        <x:v>Lycaenidae</x:v>
      </x:c>
      <x:c r="D6396" s="33" t="n">
        <x:f>'AR_values'!I165</x:f>
        <x:v>2.515543548597947</x:v>
      </x:c>
      <x:c r="E6396" s="33" t="str">
        <x:v>Riodinidae-6</x:v>
      </x:c>
      <x:c r="F6396" s="33" t="str">
        <x:v>Riodinidae</x:v>
      </x:c>
      <x:c r="G6396" s="33" t="n">
        <x:f>'AR_values'!I354</x:f>
        <x:v>2.4701372196015763</x:v>
      </x:c>
      <x:c r="H6396" s="33" t="n">
        <x:f>ABS(D6396-G6396)</x:f>
        <x:v>0.04540632899637087</x:v>
      </x:c>
      <x:c r="I6396" s="14" t="n">
        <x:f>IFERROR(H6396/AVERAGE(D6396,G6396),"")</x:f>
        <x:v>0.01821469568849609</x:v>
      </x:c>
      <x:c r="J6396" s="14" t="n">
        <x:f>'Method'!$B$2</x:f>
        <x:v>0.05</x:v>
      </x:c>
      <x:c r="K6396" s="13" t="str">
        <x:f>IF(I6396&lt;=J6396,"是","否")</x:f>
        <x:v>是</x:v>
      </x:c>
      <x:c r="L6396" s="36" t="n">
        <x:v>0.7934898022386409</x:v>
      </x:c>
      <x:c r="M6396" s="36" t="n">
        <x:f>1-L6396</x:f>
        <x:v>0.20651019776135915</x:v>
      </x:c>
      <x:c r="N6396" s="13" t="str">
        <x:v>是</x:v>
      </x:c>
      <x:c r="O6396" s="15"/>
      <x:c r="P6396" s="13" t="str"/>
    </x:row>
    <x:row r="6397">
      <x:c r="A6397" s="15" t="n">
        <x:v>6396</x:v>
      </x:c>
      <x:c r="B6397" s="13" t="str">
        <x:v>Biblidinae-3</x:v>
      </x:c>
      <x:c r="C6397" s="13" t="str">
        <x:v>Biblidinae</x:v>
      </x:c>
      <x:c r="D6397" s="33" t="n">
        <x:f>'AR_values'!I9</x:f>
        <x:v>2.27944184586493</x:v>
      </x:c>
      <x:c r="E6397" s="33" t="str">
        <x:v>Riodinidae-2</x:v>
      </x:c>
      <x:c r="F6397" s="33" t="str">
        <x:v>Riodinidae</x:v>
      </x:c>
      <x:c r="G6397" s="33" t="n">
        <x:f>'AR_values'!I343</x:f>
        <x:v>2.321349549491152</x:v>
      </x:c>
      <x:c r="H6397" s="33" t="n">
        <x:f>ABS(D6397-G6397)</x:f>
        <x:v>0.04190770362622187</x:v>
      </x:c>
      <x:c r="I6397" s="14" t="n">
        <x:f>IFERROR(H6397/AVERAGE(D6397,G6397),"")</x:f>
        <x:v>0.01821760650505581</x:v>
      </x:c>
      <x:c r="J6397" s="14" t="n">
        <x:f>'Method'!$B$2</x:f>
        <x:v>0.05</x:v>
      </x:c>
      <x:c r="K6397" s="13" t="str">
        <x:f>IF(I6397&lt;=J6397,"是","否")</x:f>
        <x:v>是</x:v>
      </x:c>
      <x:c r="L6397" s="36" t="n">
        <x:v>0.7900110150130548</x:v>
      </x:c>
      <x:c r="M6397" s="36" t="n">
        <x:f>1-L6397</x:f>
        <x:v>0.20998898498694518</x:v>
      </x:c>
      <x:c r="N6397" s="13" t="str">
        <x:v>是</x:v>
      </x:c>
      <x:c r="O6397" s="15"/>
      <x:c r="P6397" s="13" t="str"/>
    </x:row>
    <x:row r="6398">
      <x:c r="A6398" s="15" t="n">
        <x:v>6397</x:v>
      </x:c>
      <x:c r="B6398" s="13" t="str">
        <x:v>Hesperiidae_Croitana_arenaria</x:v>
      </x:c>
      <x:c r="C6398" s="13" t="str">
        <x:v>Hesperiidae</x:v>
      </x:c>
      <x:c r="D6398" s="33" t="n">
        <x:f>'AR_values'!I114</x:f>
        <x:v>2.5620752867382506</x:v>
      </x:c>
      <x:c r="E6398" s="33" t="str">
        <x:v>Pieridae-Coliadinae-21</x:v>
      </x:c>
      <x:c r="F6398" s="33" t="str">
        <x:v>Pieridae-Coliadinae</x:v>
      </x:c>
      <x:c r="G6398" s="33" t="n">
        <x:f>'AR_values'!I313</x:f>
        <x:v>2.515818512601095</x:v>
      </x:c>
      <x:c r="H6398" s="33" t="n">
        <x:f>ABS(D6398-G6398)</x:f>
        <x:v>0.04625677413715579</x:v>
      </x:c>
      <x:c r="I6398" s="14" t="n">
        <x:f>IFERROR(H6398/AVERAGE(D6398,G6398),"")</x:f>
        <x:v>0.018218882066093615</x:v>
      </x:c>
      <x:c r="J6398" s="14" t="n">
        <x:f>'Method'!$B$2</x:f>
        <x:v>0.05</x:v>
      </x:c>
      <x:c r="K6398" s="13" t="str">
        <x:f>IF(I6398&lt;=J6398,"是","否")</x:f>
        <x:v>是</x:v>
      </x:c>
      <x:c r="L6398" s="36" t="n">
        <x:v>0.6669459046262749</x:v>
      </x:c>
      <x:c r="M6398" s="36" t="n">
        <x:f>1-L6398</x:f>
        <x:v>0.3330540953737251</x:v>
      </x:c>
      <x:c r="N6398" s="13" t="str">
        <x:v>是</x:v>
      </x:c>
      <x:c r="O6398" s="15"/>
      <x:c r="P6398" s="13" t="str"/>
    </x:row>
    <x:row r="6399">
      <x:c r="A6399" s="15" t="n">
        <x:v>6398</x:v>
      </x:c>
      <x:c r="B6399" s="13" t="str">
        <x:v>Charaxinae-2</x:v>
      </x:c>
      <x:c r="C6399" s="13" t="str">
        <x:v>Charaxinae</x:v>
      </x:c>
      <x:c r="D6399" s="33" t="n">
        <x:f>'AR_values'!I23</x:f>
        <x:v>2.5149952754018976</x:v>
      </x:c>
      <x:c r="E6399" s="33" t="str">
        <x:v>Riodinidae-26</x:v>
      </x:c>
      <x:c r="F6399" s="33" t="str">
        <x:v>Riodinidae</x:v>
      </x:c>
      <x:c r="G6399" s="33" t="n">
        <x:f>'AR_values'!I350</x:f>
        <x:v>2.5612409898926036</x:v>
      </x:c>
      <x:c r="H6399" s="33" t="n">
        <x:f>ABS(D6399-G6399)</x:f>
        <x:v>0.046245714490706025</x:v>
      </x:c>
      <x:c r="I6399" s="14" t="n">
        <x:f>IFERROR(H6399/AVERAGE(D6399,G6399),"")</x:f>
        <x:v>0.018220473624083</x:v>
      </x:c>
      <x:c r="J6399" s="14" t="n">
        <x:f>'Method'!$B$2</x:f>
        <x:v>0.05</x:v>
      </x:c>
      <x:c r="K6399" s="13" t="str">
        <x:f>IF(I6399&lt;=J6399,"是","否")</x:f>
        <x:v>是</x:v>
      </x:c>
      <x:c r="L6399" s="36" t="n">
        <x:v>0.846853747417775</x:v>
      </x:c>
      <x:c r="M6399" s="36" t="n">
        <x:f>1-L6399</x:f>
        <x:v>0.15314625258222503</x:v>
      </x:c>
      <x:c r="N6399" s="13" t="str">
        <x:v>是</x:v>
      </x:c>
      <x:c r="O6399" s="15"/>
      <x:c r="P6399" s="13" t="str"/>
    </x:row>
    <x:row r="6400">
      <x:c r="A6400" s="15" t="n">
        <x:v>6399</x:v>
      </x:c>
      <x:c r="B6400" s="13" t="str">
        <x:v>Lycaenidae_Ogyris_subteristris</x:v>
      </x:c>
      <x:c r="C6400" s="13" t="str">
        <x:v>Lycaenidae</x:v>
      </x:c>
      <x:c r="D6400" s="33" t="n">
        <x:f>'AR_values'!I183</x:f>
        <x:v>2.419773943913982</x:v>
      </x:c>
      <x:c r="E6400" s="33" t="str">
        <x:v>Pieridae-Coliadinae-15</x:v>
      </x:c>
      <x:c r="F6400" s="33" t="str">
        <x:v>Pieridae-Coliadinae</x:v>
      </x:c>
      <x:c r="G6400" s="33" t="n">
        <x:f>'AR_values'!I306</x:f>
        <x:v>2.37607098349663</x:v>
      </x:c>
      <x:c r="H6400" s="33" t="n">
        <x:f>ABS(D6400-G6400)</x:f>
        <x:v>0.043702960417352</x:v>
      </x:c>
      <x:c r="I6400" s="14" t="n">
        <x:f>IFERROR(H6400/AVERAGE(D6400,G6400),"")</x:f>
        <x:v>0.018225343429087167</x:v>
      </x:c>
      <x:c r="J6400" s="14" t="n">
        <x:f>'Method'!$B$2</x:f>
        <x:v>0.05</x:v>
      </x:c>
      <x:c r="K6400" s="13" t="str">
        <x:f>IF(I6400&lt;=J6400,"是","否")</x:f>
        <x:v>是</x:v>
      </x:c>
      <x:c r="L6400" s="36" t="n">
        <x:v>0.7086054435565651</x:v>
      </x:c>
      <x:c r="M6400" s="36" t="n">
        <x:f>1-L6400</x:f>
        <x:v>0.2913945564434349</x:v>
      </x:c>
      <x:c r="N6400" s="13" t="str">
        <x:v>是</x:v>
      </x:c>
      <x:c r="O6400" s="15"/>
      <x:c r="P6400" s="13" t="str"/>
    </x:row>
    <x:row r="6401">
      <x:c r="A6401" s="15" t="n">
        <x:v>6400</x:v>
      </x:c>
      <x:c r="B6401" s="13" t="str">
        <x:v>Satyrinae-13</x:v>
      </x:c>
      <x:c r="C6401" s="13" t="str">
        <x:v>Satyrinae</x:v>
      </x:c>
      <x:c r="D6401" s="33" t="n">
        <x:f>'AR_values'!I362</x:f>
        <x:v>2.5584248457056336</x:v>
      </x:c>
      <x:c r="E6401" s="33" t="str">
        <x:v>Satyrinae-8</x:v>
      </x:c>
      <x:c r="F6401" s="33" t="str">
        <x:v>Satyrinae</x:v>
      </x:c>
      <x:c r="G6401" s="33" t="n">
        <x:f>'AR_values'!I383</x:f>
        <x:v>2.6054994443958197</x:v>
      </x:c>
      <x:c r="H6401" s="33" t="n">
        <x:f>ABS(D6401-G6401)</x:f>
        <x:v>0.047074598690186154</x:v>
      </x:c>
      <x:c r="I6401" s="14" t="n">
        <x:f>IFERROR(H6401/AVERAGE(D6401,G6401),"")</x:f>
        <x:v>0.0182321025815277</x:v>
      </x:c>
      <x:c r="J6401" s="14" t="n">
        <x:f>'Method'!$B$2</x:f>
        <x:v>0.05</x:v>
      </x:c>
      <x:c r="K6401" s="13" t="str">
        <x:f>IF(I6401&lt;=J6401,"是","否")</x:f>
        <x:v>是</x:v>
      </x:c>
      <x:c r="L6401" s="36" t="n">
        <x:v>0.7501872031293657</x:v>
      </x:c>
      <x:c r="M6401" s="36" t="n">
        <x:f>1-L6401</x:f>
        <x:v>0.2498127968706343</x:v>
      </x:c>
      <x:c r="N6401" s="13" t="str">
        <x:v>否</x:v>
      </x:c>
      <x:c r="O6401" s="15"/>
      <x:c r="P6401" s="13" t="str"/>
    </x:row>
    <x:row r="6402">
      <x:c r="A6402" s="15" t="n">
        <x:v>6401</x:v>
      </x:c>
      <x:c r="B6402" s="13" t="str">
        <x:v>Charaxinae-10</x:v>
      </x:c>
      <x:c r="C6402" s="13" t="str">
        <x:v>Charaxinae</x:v>
      </x:c>
      <x:c r="D6402" s="33" t="n">
        <x:f>'AR_values'!I17</x:f>
        <x:v>2.4065875590223897</x:v>
      </x:c>
      <x:c r="E6402" s="33" t="str">
        <x:v>Satyrinae-18</x:v>
      </x:c>
      <x:c r="F6402" s="33" t="str">
        <x:v>Satyrinae</x:v>
      </x:c>
      <x:c r="G6402" s="33" t="n">
        <x:f>'AR_values'!I367</x:f>
        <x:v>2.3630928030665608</x:v>
      </x:c>
      <x:c r="H6402" s="33" t="n">
        <x:f>ABS(D6402-G6402)</x:f>
        <x:v>0.04349475595582897</x:v>
      </x:c>
      <x:c r="I6402" s="14" t="n">
        <x:f>IFERROR(H6402/AVERAGE(D6402,G6402),"")</x:f>
        <x:v>0.018238017080364613</x:v>
      </x:c>
      <x:c r="J6402" s="14" t="n">
        <x:f>'Method'!$B$2</x:f>
        <x:v>0.05</x:v>
      </x:c>
      <x:c r="K6402" s="13" t="str">
        <x:f>IF(I6402&lt;=J6402,"是","否")</x:f>
        <x:v>是</x:v>
      </x:c>
      <x:c r="L6402" s="36" t="n">
        <x:v>0.7317280163599182</x:v>
      </x:c>
      <x:c r="M6402" s="36" t="n">
        <x:f>1-L6402</x:f>
        <x:v>0.26827198364008176</x:v>
      </x:c>
      <x:c r="N6402" s="13" t="str">
        <x:v>是</x:v>
      </x:c>
      <x:c r="O6402" s="15"/>
      <x:c r="P6402" s="13" t="str"/>
    </x:row>
    <x:row r="6403">
      <x:c r="A6403" s="15" t="n">
        <x:v>6402</x:v>
      </x:c>
      <x:c r="B6403" s="13" t="str">
        <x:v>Pieridae_Pareronia_valeria</x:v>
      </x:c>
      <x:c r="C6403" s="13" t="str">
        <x:v>Pieridae</x:v>
      </x:c>
      <x:c r="D6403" s="33" t="n">
        <x:f>'AR_values'!I330</x:f>
        <x:v>2.6505159684229094</x:v>
      </x:c>
      <x:c r="E6403" s="33" t="str">
        <x:v>Satyrinae-16</x:v>
      </x:c>
      <x:c r="F6403" s="33" t="str">
        <x:v>Satyrinae</x:v>
      </x:c>
      <x:c r="G6403" s="33" t="n">
        <x:f>'AR_values'!I365</x:f>
        <x:v>2.699315938443061</x:v>
      </x:c>
      <x:c r="H6403" s="33" t="n">
        <x:f>ABS(D6403-G6403)</x:f>
        <x:v>0.04879997002015157</x:v>
      </x:c>
      <x:c r="I6403" s="14" t="n">
        <x:f>IFERROR(H6403/AVERAGE(D6403,G6403),"")</x:f>
        <x:v>0.018243552646026773</x:v>
      </x:c>
      <x:c r="J6403" s="14" t="n">
        <x:f>'Method'!$B$2</x:f>
        <x:v>0.05</x:v>
      </x:c>
      <x:c r="K6403" s="13" t="str">
        <x:f>IF(I6403&lt;=J6403,"是","否")</x:f>
        <x:v>是</x:v>
      </x:c>
      <x:c r="L6403" s="36" t="n">
        <x:v>0.8187345734754079</x:v>
      </x:c>
      <x:c r="M6403" s="36" t="n">
        <x:f>1-L6403</x:f>
        <x:v>0.1812654265245921</x:v>
      </x:c>
      <x:c r="N6403" s="13" t="str">
        <x:v>是</x:v>
      </x:c>
      <x:c r="O6403" s="15"/>
      <x:c r="P6403" s="13" t="str"/>
    </x:row>
    <x:row r="6404">
      <x:c r="A6404" s="15" t="n">
        <x:v>6403</x:v>
      </x:c>
      <x:c r="B6404" s="13" t="str">
        <x:v>Heliconiinae-3</x:v>
      </x:c>
      <x:c r="C6404" s="13" t="str">
        <x:v>Heliconiinae</x:v>
      </x:c>
      <x:c r="D6404" s="33" t="n">
        <x:f>'AR_values'!I68</x:f>
        <x:v>2.5394332166507505</x:v>
      </x:c>
      <x:c r="E6404" s="33" t="str">
        <x:v>Riodinidae-13</x:v>
      </x:c>
      <x:c r="F6404" s="33" t="str">
        <x:v>Riodinidae</x:v>
      </x:c>
      <x:c r="G6404" s="33" t="n">
        <x:f>'AR_values'!I337</x:f>
        <x:v>2.4935190252012593</x:v>
      </x:c>
      <x:c r="H6404" s="33" t="n">
        <x:f>ABS(D6404-G6404)</x:f>
        <x:v>0.04591419144949116</x:v>
      </x:c>
      <x:c r="I6404" s="14" t="n">
        <x:f>IFERROR(H6404/AVERAGE(D6404,G6404),"")</x:f>
        <x:v>0.018245431008737645</x:v>
      </x:c>
      <x:c r="J6404" s="14" t="n">
        <x:f>'Method'!$B$2</x:f>
        <x:v>0.05</x:v>
      </x:c>
      <x:c r="K6404" s="13" t="str">
        <x:f>IF(I6404&lt;=J6404,"是","否")</x:f>
        <x:v>是</x:v>
      </x:c>
      <x:c r="L6404" s="36" t="n">
        <x:v>0.6976343312782225</x:v>
      </x:c>
      <x:c r="M6404" s="36" t="n">
        <x:f>1-L6404</x:f>
        <x:v>0.3023656687217775</x:v>
      </x:c>
      <x:c r="N6404" s="13" t="str">
        <x:v>是</x:v>
      </x:c>
      <x:c r="O6404" s="15"/>
      <x:c r="P6404" s="13" t="str"/>
    </x:row>
    <x:row r="6405">
      <x:c r="A6405" s="15" t="n">
        <x:v>6404</x:v>
      </x:c>
      <x:c r="B6405" s="13" t="str">
        <x:v>Lycaenidae_Jalmenus_icilus</x:v>
      </x:c>
      <x:c r="C6405" s="13" t="str">
        <x:v>Lycaenidae</x:v>
      </x:c>
      <x:c r="D6405" s="33" t="n">
        <x:f>'AR_values'!I169</x:f>
        <x:v>2.4699878264847173</x:v>
      </x:c>
      <x:c r="E6405" s="33" t="str">
        <x:v>Lycaenidae_Theclinesthes_miskini</x:v>
      </x:c>
      <x:c r="F6405" s="33" t="str">
        <x:v>Lycaenidae</x:v>
      </x:c>
      <x:c r="G6405" s="33" t="n">
        <x:f>'AR_values'!I185</x:f>
        <x:v>2.5154764900306708</x:v>
      </x:c>
      <x:c r="H6405" s="33" t="n">
        <x:f>ABS(D6405-G6405)</x:f>
        <x:v>0.04548866354595349</x:v>
      </x:c>
      <x:c r="I6405" s="14" t="n">
        <x:f>IFERROR(H6405/AVERAGE(D6405,G6405),"")</x:f>
        <x:v>0.018248516349926653</x:v>
      </x:c>
      <x:c r="J6405" s="14" t="n">
        <x:f>'Method'!$B$2</x:f>
        <x:v>0.05</x:v>
      </x:c>
      <x:c r="K6405" s="13" t="str">
        <x:f>IF(I6405&lt;=J6405,"是","否")</x:f>
        <x:v>是</x:v>
      </x:c>
      <x:c r="L6405" s="36" t="n">
        <x:v>0.9044446269164448</x:v>
      </x:c>
      <x:c r="M6405" s="36" t="n">
        <x:f>1-L6405</x:f>
        <x:v>0.09555537308355522</x:v>
      </x:c>
      <x:c r="N6405" s="13" t="str">
        <x:v>否</x:v>
      </x:c>
      <x:c r="O6405" s="15"/>
      <x:c r="P6405" s="13" t="str"/>
    </x:row>
    <x:row r="6406">
      <x:c r="A6406" s="15" t="n">
        <x:v>6405</x:v>
      </x:c>
      <x:c r="B6406" s="13" t="str">
        <x:v>Papilionidae-39</x:v>
      </x:c>
      <x:c r="C6406" s="13" t="str">
        <x:v>Papilionidae</x:v>
      </x:c>
      <x:c r="D6406" s="33" t="n">
        <x:f>'AR_values'!I250</x:f>
        <x:v>2.4541464680106215</x:v>
      </x:c>
      <x:c r="E6406" s="33" t="str">
        <x:v>Pieridae-27</x:v>
      </x:c>
      <x:c r="F6406" s="33" t="str">
        <x:v>Pieridae</x:v>
      </x:c>
      <x:c r="G6406" s="33" t="n">
        <x:f>'AR_values'!I292</x:f>
        <x:v>2.4097641192868773</x:v>
      </x:c>
      <x:c r="H6406" s="33" t="n">
        <x:f>ABS(D6406-G6406)</x:f>
        <x:v>0.04438234872374425</x:v>
      </x:c>
      <x:c r="I6406" s="14" t="n">
        <x:f>IFERROR(H6406/AVERAGE(D6406,G6406),"")</x:f>
        <x:v>0.018249656496421785</x:v>
      </x:c>
      <x:c r="J6406" s="14" t="n">
        <x:f>'Method'!$B$2</x:f>
        <x:v>0.05</x:v>
      </x:c>
      <x:c r="K6406" s="13" t="str">
        <x:f>IF(I6406&lt;=J6406,"是","否")</x:f>
        <x:v>是</x:v>
      </x:c>
      <x:c r="L6406" s="36" t="n">
        <x:v>0.865351986066633</x:v>
      </x:c>
      <x:c r="M6406" s="36" t="n">
        <x:f>1-L6406</x:f>
        <x:v>0.134648013933367</x:v>
      </x:c>
      <x:c r="N6406" s="13" t="str">
        <x:v>是</x:v>
      </x:c>
      <x:c r="O6406" s="15"/>
      <x:c r="P6406" s="13" t="str"/>
    </x:row>
    <x:row r="6407">
      <x:c r="A6407" s="15" t="n">
        <x:v>6406</x:v>
      </x:c>
      <x:c r="B6407" s="13" t="str">
        <x:v>Hesperiidae-35</x:v>
      </x:c>
      <x:c r="C6407" s="13" t="str">
        <x:v>Hesperiidae</x:v>
      </x:c>
      <x:c r="D6407" s="33" t="n">
        <x:f>'AR_values'!I103</x:f>
        <x:v>2.9054018143662637</x:v>
      </x:c>
      <x:c r="E6407" s="33" t="str">
        <x:v>Hesperiidae_Trapezites_symmomus</x:v>
      </x:c>
      <x:c r="F6407" s="33" t="str">
        <x:v>Hesperiidae</x:v>
      </x:c>
      <x:c r="G6407" s="33" t="n">
        <x:f>'AR_values'!I129</x:f>
        <x:v>2.8528532917136653</x:v>
      </x:c>
      <x:c r="H6407" s="33" t="n">
        <x:f>ABS(D6407-G6407)</x:f>
        <x:v>0.05254852265259835</x:v>
      </x:c>
      <x:c r="I6407" s="14" t="n">
        <x:f>IFERROR(H6407/AVERAGE(D6407,G6407),"")</x:f>
        <x:v>0.0182515438043425</x:v>
      </x:c>
      <x:c r="J6407" s="14" t="n">
        <x:f>'Method'!$B$2</x:f>
        <x:v>0.05</x:v>
      </x:c>
      <x:c r="K6407" s="13" t="str">
        <x:f>IF(I6407&lt;=J6407,"是","否")</x:f>
        <x:v>是</x:v>
      </x:c>
      <x:c r="L6407" s="36" t="n">
        <x:v>0.8889531287815634</x:v>
      </x:c>
      <x:c r="M6407" s="36" t="n">
        <x:f>1-L6407</x:f>
        <x:v>0.1110468712184366</x:v>
      </x:c>
      <x:c r="N6407" s="13" t="str">
        <x:v>否</x:v>
      </x:c>
      <x:c r="O6407" s="15"/>
      <x:c r="P6407" s="13" t="str"/>
    </x:row>
    <x:row r="6408">
      <x:c r="A6408" s="15" t="n">
        <x:v>6407</x:v>
      </x:c>
      <x:c r="B6408" s="13" t="str">
        <x:v>Pieridae-Coliadinae-13</x:v>
      </x:c>
      <x:c r="C6408" s="13" t="str">
        <x:v>Pieridae-Coliadinae</x:v>
      </x:c>
      <x:c r="D6408" s="33" t="n">
        <x:f>'AR_values'!I304</x:f>
        <x:v>2.271179639813829</x:v>
      </x:c>
      <x:c r="E6408" s="33" t="str">
        <x:v>Pieridae_Catopsilia_pyranthe</x:v>
      </x:c>
      <x:c r="F6408" s="33" t="str">
        <x:v>Pieridae</x:v>
      </x:c>
      <x:c r="G6408" s="33" t="n">
        <x:f>'AR_values'!I324</x:f>
        <x:v>2.31303258091561</x:v>
      </x:c>
      <x:c r="H6408" s="33" t="n">
        <x:f>ABS(D6408-G6408)</x:f>
        <x:v>0.04185294110178095</x:v>
      </x:c>
      <x:c r="I6408" s="14" t="n">
        <x:f>IFERROR(H6408/AVERAGE(D6408,G6408),"")</x:f>
        <x:v>0.01825960016097218</x:v>
      </x:c>
      <x:c r="J6408" s="14" t="n">
        <x:f>'Method'!$B$2</x:f>
        <x:v>0.05</x:v>
      </x:c>
      <x:c r="K6408" s="13" t="str">
        <x:f>IF(I6408&lt;=J6408,"是","否")</x:f>
        <x:v>是</x:v>
      </x:c>
      <x:c r="L6408" s="36" t="n">
        <x:v>0.8539991580719849</x:v>
      </x:c>
      <x:c r="M6408" s="36" t="n">
        <x:f>1-L6408</x:f>
        <x:v>0.1460008419280151</x:v>
      </x:c>
      <x:c r="N6408" s="13" t="str">
        <x:v>是</x:v>
      </x:c>
      <x:c r="O6408" s="15"/>
      <x:c r="P6408" s="13" t="str"/>
    </x:row>
    <x:row r="6409">
      <x:c r="A6409" s="15" t="n">
        <x:v>6408</x:v>
      </x:c>
      <x:c r="B6409" s="13" t="str">
        <x:v>Danainae-5</x:v>
      </x:c>
      <x:c r="C6409" s="13" t="str">
        <x:v>Danainae</x:v>
      </x:c>
      <x:c r="D6409" s="33" t="n">
        <x:f>'AR_values'!I47</x:f>
        <x:v>2.499372504343995</x:v>
      </x:c>
      <x:c r="E6409" s="33" t="str">
        <x:v>Papilionidae-39</x:v>
      </x:c>
      <x:c r="F6409" s="33" t="str">
        <x:v>Papilionidae</x:v>
      </x:c>
      <x:c r="G6409" s="33" t="n">
        <x:f>'AR_values'!I250</x:f>
        <x:v>2.4541464680106215</x:v>
      </x:c>
      <x:c r="H6409" s="33" t="n">
        <x:f>ABS(D6409-G6409)</x:f>
        <x:v>0.04522603633337363</x:v>
      </x:c>
      <x:c r="I6409" s="14" t="n">
        <x:f>IFERROR(H6409/AVERAGE(D6409,G6409),"")</x:f>
        <x:v>0.018260164778121677</x:v>
      </x:c>
      <x:c r="J6409" s="14" t="n">
        <x:f>'Method'!$B$2</x:f>
        <x:v>0.05</x:v>
      </x:c>
      <x:c r="K6409" s="13" t="str">
        <x:f>IF(I6409&lt;=J6409,"是","否")</x:f>
        <x:v>是</x:v>
      </x:c>
      <x:c r="L6409" s="36" t="n">
        <x:v>0.8709052341913661</x:v>
      </x:c>
      <x:c r="M6409" s="36" t="n">
        <x:f>1-L6409</x:f>
        <x:v>0.12909476580863388</x:v>
      </x:c>
      <x:c r="N6409" s="13" t="str">
        <x:v>是</x:v>
      </x:c>
      <x:c r="O6409" s="15"/>
      <x:c r="P6409" s="13" t="str"/>
    </x:row>
    <x:row r="6410">
      <x:c r="A6410" s="15" t="n">
        <x:v>6409</x:v>
      </x:c>
      <x:c r="B6410" s="13" t="str">
        <x:v>Charaxinae-11</x:v>
      </x:c>
      <x:c r="C6410" s="13" t="str">
        <x:v>Charaxinae</x:v>
      </x:c>
      <x:c r="D6410" s="33" t="n">
        <x:f>'AR_values'!I18</x:f>
        <x:v>2.337777838635058</x:v>
      </x:c>
      <x:c r="E6410" s="33" t="str">
        <x:v>Lycaenidae_Nacaduba_biocellata</x:v>
      </x:c>
      <x:c r="F6410" s="33" t="str">
        <x:v>Lycaenidae</x:v>
      </x:c>
      <x:c r="G6410" s="33" t="n">
        <x:f>'AR_values'!I173</x:f>
        <x:v>2.3808780871784516</x:v>
      </x:c>
      <x:c r="H6410" s="33" t="n">
        <x:f>ABS(D6410-G6410)</x:f>
        <x:v>0.04310024854339378</x:v>
      </x:c>
      <x:c r="I6410" s="14" t="n">
        <x:f>IFERROR(H6410/AVERAGE(D6410,G6410),"")</x:f>
        <x:v>0.018268019207593814</x:v>
      </x:c>
      <x:c r="J6410" s="14" t="n">
        <x:f>'Method'!$B$2</x:f>
        <x:v>0.05</x:v>
      </x:c>
      <x:c r="K6410" s="13" t="str">
        <x:f>IF(I6410&lt;=J6410,"是","否")</x:f>
        <x:v>是</x:v>
      </x:c>
      <x:c r="L6410" s="36" t="n">
        <x:v>0.7645787002718063</x:v>
      </x:c>
      <x:c r="M6410" s="36" t="n">
        <x:f>1-L6410</x:f>
        <x:v>0.2354212997281937</x:v>
      </x:c>
      <x:c r="N6410" s="13" t="str">
        <x:v>是</x:v>
      </x:c>
      <x:c r="O6410" s="15"/>
      <x:c r="P6410" s="13" t="str"/>
    </x:row>
    <x:row r="6411">
      <x:c r="A6411" s="15" t="n">
        <x:v>6410</x:v>
      </x:c>
      <x:c r="B6411" s="13" t="str">
        <x:v>Heliconiinae-22</x:v>
      </x:c>
      <x:c r="C6411" s="13" t="str">
        <x:v>Heliconiinae</x:v>
      </x:c>
      <x:c r="D6411" s="33" t="n">
        <x:f>'AR_values'!I66</x:f>
        <x:v>2.5700482441884245</x:v>
      </x:c>
      <x:c r="E6411" s="33" t="str">
        <x:v>Lycaenidae_Candalides_heathi</x:v>
      </x:c>
      <x:c r="F6411" s="33" t="str">
        <x:v>Lycaenidae</x:v>
      </x:c>
      <x:c r="G6411" s="33" t="n">
        <x:f>'AR_values'!I166</x:f>
        <x:v>2.5235179269616976</x:v>
      </x:c>
      <x:c r="H6411" s="33" t="n">
        <x:f>ABS(D6411-G6411)</x:f>
        <x:v>0.04653031722672685</x:v>
      </x:c>
      <x:c r="I6411" s="14" t="n">
        <x:f>IFERROR(H6411/AVERAGE(D6411,G6411),"")</x:f>
        <x:v>0.018270231764249505</x:v>
      </x:c>
      <x:c r="J6411" s="14" t="n">
        <x:f>'Method'!$B$2</x:f>
        <x:v>0.05</x:v>
      </x:c>
      <x:c r="K6411" s="13" t="str">
        <x:f>IF(I6411&lt;=J6411,"是","否")</x:f>
        <x:v>是</x:v>
      </x:c>
      <x:c r="L6411" s="36" t="n">
        <x:v>0.8535221462093442</x:v>
      </x:c>
      <x:c r="M6411" s="36" t="n">
        <x:f>1-L6411</x:f>
        <x:v>0.1464778537906558</x:v>
      </x:c>
      <x:c r="N6411" s="13" t="str">
        <x:v>是</x:v>
      </x:c>
      <x:c r="O6411" s="15"/>
      <x:c r="P6411" s="13" t="str"/>
    </x:row>
    <x:row r="6412">
      <x:c r="A6412" s="15" t="n">
        <x:v>6411</x:v>
      </x:c>
      <x:c r="B6412" s="13" t="str">
        <x:v>Lycaenidae_Candalides_cyprotus</x:v>
      </x:c>
      <x:c r="C6412" s="13" t="str">
        <x:v>Lycaenidae</x:v>
      </x:c>
      <x:c r="D6412" s="33" t="n">
        <x:f>'AR_values'!I165</x:f>
        <x:v>2.515543548597947</x:v>
      </x:c>
      <x:c r="E6412" s="33" t="str">
        <x:v>Lycaenidae_Jalmenus_icilus</x:v>
      </x:c>
      <x:c r="F6412" s="33" t="str">
        <x:v>Lycaenidae</x:v>
      </x:c>
      <x:c r="G6412" s="33" t="n">
        <x:f>'AR_values'!I169</x:f>
        <x:v>2.4699878264847173</x:v>
      </x:c>
      <x:c r="H6412" s="33" t="n">
        <x:f>ABS(D6412-G6412)</x:f>
        <x:v>0.04555572211322989</x:v>
      </x:c>
      <x:c r="I6412" s="14" t="n">
        <x:f>IFERROR(H6412/AVERAGE(D6412,G6412),"")</x:f>
        <x:v>0.01827517216757042</x:v>
      </x:c>
      <x:c r="J6412" s="14" t="n">
        <x:f>'Method'!$B$2</x:f>
        <x:v>0.05</x:v>
      </x:c>
      <x:c r="K6412" s="13" t="str">
        <x:f>IF(I6412&lt;=J6412,"是","否")</x:f>
        <x:v>是</x:v>
      </x:c>
      <x:c r="L6412" s="36" t="n">
        <x:v>0.8995881017575885</x:v>
      </x:c>
      <x:c r="M6412" s="36" t="n">
        <x:f>1-L6412</x:f>
        <x:v>0.10041189824241148</x:v>
      </x:c>
      <x:c r="N6412" s="13" t="str">
        <x:v>否</x:v>
      </x:c>
      <x:c r="O6412" s="15"/>
      <x:c r="P6412" s="13" t="str"/>
    </x:row>
    <x:row r="6413">
      <x:c r="A6413" s="15" t="n">
        <x:v>6412</x:v>
      </x:c>
      <x:c r="B6413" s="13" t="str">
        <x:v>Biblidinae-5</x:v>
      </x:c>
      <x:c r="C6413" s="13" t="str">
        <x:v>Biblidinae</x:v>
      </x:c>
      <x:c r="D6413" s="33" t="n">
        <x:f>'AR_values'!I11</x:f>
        <x:v>2.4750199618333006</x:v>
      </x:c>
      <x:c r="E6413" s="33" t="str">
        <x:v>Satyrinae-19</x:v>
      </x:c>
      <x:c r="F6413" s="33" t="str">
        <x:v>Satyrinae</x:v>
      </x:c>
      <x:c r="G6413" s="33" t="n">
        <x:f>'AR_values'!I368</x:f>
        <x:v>2.5206761315513897</x:v>
      </x:c>
      <x:c r="H6413" s="33" t="n">
        <x:f>ABS(D6413-G6413)</x:f>
        <x:v>0.04565616971808906</x:v>
      </x:c>
      <x:c r="I6413" s="14" t="n">
        <x:f>IFERROR(H6413/AVERAGE(D6413,G6413),"")</x:f>
        <x:v>0.01827820142163853</x:v>
      </x:c>
      <x:c r="J6413" s="14" t="n">
        <x:f>'Method'!$B$2</x:f>
        <x:v>0.05</x:v>
      </x:c>
      <x:c r="K6413" s="13" t="str">
        <x:f>IF(I6413&lt;=J6413,"是","否")</x:f>
        <x:v>是</x:v>
      </x:c>
      <x:c r="L6413" s="36" t="n">
        <x:v>0.8469606946983547</x:v>
      </x:c>
      <x:c r="M6413" s="36" t="n">
        <x:f>1-L6413</x:f>
        <x:v>0.15303930530164533</x:v>
      </x:c>
      <x:c r="N6413" s="13" t="str">
        <x:v>是</x:v>
      </x:c>
      <x:c r="O6413" s="15"/>
      <x:c r="P6413" s="13" t="str"/>
    </x:row>
    <x:row r="6414">
      <x:c r="A6414" s="15" t="n">
        <x:v>6413</x:v>
      </x:c>
      <x:c r="B6414" s="13" t="str">
        <x:v>Danainae-16</x:v>
      </x:c>
      <x:c r="C6414" s="13" t="str">
        <x:v>Danainae</x:v>
      </x:c>
      <x:c r="D6414" s="33" t="n">
        <x:f>'AR_values'!I37</x:f>
        <x:v>3.137513221004576</x:v>
      </x:c>
      <x:c r="E6414" s="33" t="str">
        <x:v>Hesperiidae_Hesperilla_flavescens</x:v>
      </x:c>
      <x:c r="F6414" s="33" t="str">
        <x:v>Hesperiidae</x:v>
      </x:c>
      <x:c r="G6414" s="33" t="n">
        <x:f>'AR_values'!I119</x:f>
        <x:v>3.195394018724485</x:v>
      </x:c>
      <x:c r="H6414" s="33" t="n">
        <x:f>ABS(D6414-G6414)</x:f>
        <x:v>0.05788079771990873</x:v>
      </x:c>
      <x:c r="I6414" s="14" t="n">
        <x:f>IFERROR(H6414/AVERAGE(D6414,G6414),"")</x:f>
        <x:v>0.018279376447138684</x:v>
      </x:c>
      <x:c r="J6414" s="14" t="n">
        <x:f>'Method'!$B$2</x:f>
        <x:v>0.05</x:v>
      </x:c>
      <x:c r="K6414" s="13" t="str">
        <x:f>IF(I6414&lt;=J6414,"是","否")</x:f>
        <x:v>是</x:v>
      </x:c>
      <x:c r="L6414" s="36" t="n">
        <x:v>0.6687079715348959</x:v>
      </x:c>
      <x:c r="M6414" s="36" t="n">
        <x:f>1-L6414</x:f>
        <x:v>0.3312920284651041</x:v>
      </x:c>
      <x:c r="N6414" s="13" t="str">
        <x:v>是</x:v>
      </x:c>
      <x:c r="O6414" s="15"/>
      <x:c r="P6414" s="13" t="str"/>
    </x:row>
    <x:row r="6415">
      <x:c r="A6415" s="15" t="n">
        <x:v>6414</x:v>
      </x:c>
      <x:c r="B6415" s="13" t="str">
        <x:v>Hesperiidae-1</x:v>
      </x:c>
      <x:c r="C6415" s="13" t="str">
        <x:v>Hesperiidae</x:v>
      </x:c>
      <x:c r="D6415" s="33" t="n">
        <x:f>'AR_values'!I75</x:f>
        <x:v>2.626775993873075</x:v>
      </x:c>
      <x:c r="E6415" s="33" t="str">
        <x:v>Limenitidinae-5</x:v>
      </x:c>
      <x:c r="F6415" s="33" t="str">
        <x:v>Limenitidinae</x:v>
      </x:c>
      <x:c r="G6415" s="33" t="n">
        <x:f>'AR_values'!I137</x:f>
        <x:v>2.6752389127189056</x:v>
      </x:c>
      <x:c r="H6415" s="33" t="n">
        <x:f>ABS(D6415-G6415)</x:f>
        <x:v>0.04846291884583076</x:v>
      </x:c>
      <x:c r="I6415" s="14" t="n">
        <x:f>IFERROR(H6415/AVERAGE(D6415,G6415),"")</x:f>
        <x:v>0.018280944018311585</x:v>
      </x:c>
      <x:c r="J6415" s="14" t="n">
        <x:f>'Method'!$B$2</x:f>
        <x:v>0.05</x:v>
      </x:c>
      <x:c r="K6415" s="13" t="str">
        <x:f>IF(I6415&lt;=J6415,"是","否")</x:f>
        <x:v>是</x:v>
      </x:c>
      <x:c r="L6415" s="36" t="n">
        <x:v>0.8578101940504214</x:v>
      </x:c>
      <x:c r="M6415" s="36" t="n">
        <x:f>1-L6415</x:f>
        <x:v>0.14218980594957864</x:v>
      </x:c>
      <x:c r="N6415" s="13" t="str">
        <x:v>是</x:v>
      </x:c>
      <x:c r="O6415" s="15"/>
      <x:c r="P6415" s="13" t="str"/>
    </x:row>
    <x:row r="6416">
      <x:c r="A6416" s="15" t="n">
        <x:v>6415</x:v>
      </x:c>
      <x:c r="B6416" s="13" t="str">
        <x:v>Hesperiidae_Trapezites_eliena</x:v>
      </x:c>
      <x:c r="C6416" s="13" t="str">
        <x:v>Hesperiidae</x:v>
      </x:c>
      <x:c r="D6416" s="33" t="n">
        <x:f>'AR_values'!I125</x:f>
        <x:v>2.35532724735423</x:v>
      </x:c>
      <x:c r="E6416" s="33" t="str">
        <x:v>Lycaenidae_Ogyris_halmaturia</x:v>
      </x:c>
      <x:c r="F6416" s="33" t="str">
        <x:v>Lycaenidae</x:v>
      </x:c>
      <x:c r="G6416" s="33" t="n">
        <x:f>'AR_values'!I179</x:f>
        <x:v>2.3987880990215236</x:v>
      </x:c>
      <x:c r="H6416" s="33" t="n">
        <x:f>ABS(D6416-G6416)</x:f>
        <x:v>0.04346085166729363</x:v>
      </x:c>
      <x:c r="I6416" s="14" t="n">
        <x:f>IFERROR(H6416/AVERAGE(D6416,G6416),"")</x:f>
        <x:v>0.018283465377181278</x:v>
      </x:c>
      <x:c r="J6416" s="14" t="n">
        <x:f>'Method'!$B$2</x:f>
        <x:v>0.05</x:v>
      </x:c>
      <x:c r="K6416" s="13" t="str">
        <x:f>IF(I6416&lt;=J6416,"是","否")</x:f>
        <x:v>是</x:v>
      </x:c>
      <x:c r="L6416" s="36" t="n">
        <x:v>0.8680254329420292</x:v>
      </x:c>
      <x:c r="M6416" s="36" t="n">
        <x:f>1-L6416</x:f>
        <x:v>0.13197456705797084</x:v>
      </x:c>
      <x:c r="N6416" s="13" t="str">
        <x:v>是</x:v>
      </x:c>
      <x:c r="O6416" s="15"/>
      <x:c r="P6416" s="13" t="str"/>
    </x:row>
    <x:row r="6417">
      <x:c r="A6417" s="15" t="n">
        <x:v>6416</x:v>
      </x:c>
      <x:c r="B6417" s="13" t="str">
        <x:v>Hesperiidae-21</x:v>
      </x:c>
      <x:c r="C6417" s="13" t="str">
        <x:v>Hesperiidae</x:v>
      </x:c>
      <x:c r="D6417" s="33" t="n">
        <x:f>'AR_values'!I88</x:f>
        <x:v>2.9630083533993448</x:v>
      </x:c>
      <x:c r="E6417" s="33" t="str">
        <x:v>Hesperiidae_Cephrenes_augiades</x:v>
      </x:c>
      <x:c r="F6417" s="33" t="str">
        <x:v>Hesperiidae</x:v>
      </x:c>
      <x:c r="G6417" s="33" t="n">
        <x:f>'AR_values'!I113</x:f>
        <x:v>3.0176911567888243</x:v>
      </x:c>
      <x:c r="H6417" s="33" t="n">
        <x:f>ABS(D6417-G6417)</x:f>
        <x:v>0.054682803389479506</x:v>
      </x:c>
      <x:c r="I6417" s="14" t="n">
        <x:f>IFERROR(H6417/AVERAGE(D6417,G6417),"")</x:f>
        <x:v>0.01828642395302654</x:v>
      </x:c>
      <x:c r="J6417" s="14" t="n">
        <x:f>'Method'!$B$2</x:f>
        <x:v>0.05</x:v>
      </x:c>
      <x:c r="K6417" s="13" t="str">
        <x:f>IF(I6417&lt;=J6417,"是","否")</x:f>
        <x:v>是</x:v>
      </x:c>
      <x:c r="L6417" s="36" t="n">
        <x:v>0.9431862245264322</x:v>
      </x:c>
      <x:c r="M6417" s="36" t="n">
        <x:f>1-L6417</x:f>
        <x:v>0.05681377547356781</x:v>
      </x:c>
      <x:c r="N6417" s="13" t="str">
        <x:v>否</x:v>
      </x:c>
      <x:c r="O6417" s="15"/>
      <x:c r="P6417" s="13" t="str"/>
    </x:row>
    <x:row r="6418">
      <x:c r="A6418" s="15" t="n">
        <x:v>6417</x:v>
      </x:c>
      <x:c r="B6418" s="13" t="str">
        <x:v>Limenitidinae-7</x:v>
      </x:c>
      <x:c r="C6418" s="13" t="str">
        <x:v>Limenitidinae</x:v>
      </x:c>
      <x:c r="D6418" s="33" t="n">
        <x:f>'AR_values'!I139</x:f>
        <x:v>2.7426043688635655</x:v>
      </x:c>
      <x:c r="E6418" s="33" t="str">
        <x:v>Pieridae_Colias_croceus</x:v>
      </x:c>
      <x:c r="F6418" s="33" t="str">
        <x:v>Pieridae</x:v>
      </x:c>
      <x:c r="G6418" s="33" t="n">
        <x:f>'AR_values'!I325</x:f>
        <x:v>2.793224968240243</x:v>
      </x:c>
      <x:c r="H6418" s="33" t="n">
        <x:f>ABS(D6418-G6418)</x:f>
        <x:v>0.05062059937667751</x:v>
      </x:c>
      <x:c r="I6418" s="14" t="n">
        <x:f>IFERROR(H6418/AVERAGE(D6418,G6418),"")</x:f>
        <x:v>0.018288352582473504</x:v>
      </x:c>
      <x:c r="J6418" s="14" t="n">
        <x:f>'Method'!$B$2</x:f>
        <x:v>0.05</x:v>
      </x:c>
      <x:c r="K6418" s="13" t="str">
        <x:f>IF(I6418&lt;=J6418,"是","否")</x:f>
        <x:v>是</x:v>
      </x:c>
      <x:c r="L6418" s="36" t="n">
        <x:v>0.911163460280068</x:v>
      </x:c>
      <x:c r="M6418" s="36" t="n">
        <x:f>1-L6418</x:f>
        <x:v>0.088836539719932</x:v>
      </x:c>
      <x:c r="N6418" s="13" t="str">
        <x:v>是</x:v>
      </x:c>
      <x:c r="O6418" s="15"/>
      <x:c r="P6418" s="13" t="str"/>
    </x:row>
    <x:row r="6419">
      <x:c r="A6419" s="15" t="n">
        <x:v>6418</x:v>
      </x:c>
      <x:c r="B6419" s="13" t="str">
        <x:v>Hesperiidae_Trapezites_symmomus</x:v>
      </x:c>
      <x:c r="C6419" s="13" t="str">
        <x:v>Hesperiidae</x:v>
      </x:c>
      <x:c r="D6419" s="33" t="n">
        <x:f>'AR_values'!I129</x:f>
        <x:v>2.8528532917136653</x:v>
      </x:c>
      <x:c r="E6419" s="33" t="str">
        <x:v>Nymphalinae-16</x:v>
      </x:c>
      <x:c r="F6419" s="33" t="str">
        <x:v>Nymphalinae</x:v>
      </x:c>
      <x:c r="G6419" s="33" t="n">
        <x:f>'AR_values'!I196</x:f>
        <x:v>2.801149955723224</x:v>
      </x:c>
      <x:c r="H6419" s="33" t="n">
        <x:f>ABS(D6419-G6419)</x:f>
        <x:v>0.051703335990441524</x:v>
      </x:c>
      <x:c r="I6419" s="14" t="n">
        <x:f>IFERROR(H6419/AVERAGE(D6419,G6419),"")</x:f>
        <x:v>0.0182891072847827</x:v>
      </x:c>
      <x:c r="J6419" s="14" t="n">
        <x:f>'Method'!$B$2</x:f>
        <x:v>0.05</x:v>
      </x:c>
      <x:c r="K6419" s="13" t="str">
        <x:f>IF(I6419&lt;=J6419,"是","否")</x:f>
        <x:v>是</x:v>
      </x:c>
      <x:c r="L6419" s="36" t="n">
        <x:v>0.8800678117566662</x:v>
      </x:c>
      <x:c r="M6419" s="36" t="n">
        <x:f>1-L6419</x:f>
        <x:v>0.11993218824333385</x:v>
      </x:c>
      <x:c r="N6419" s="13" t="str">
        <x:v>是</x:v>
      </x:c>
      <x:c r="O6419" s="15"/>
      <x:c r="P6419" s="13" t="str"/>
    </x:row>
    <x:row r="6420">
      <x:c r="A6420" s="15" t="n">
        <x:v>6419</x:v>
      </x:c>
      <x:c r="B6420" s="13" t="str">
        <x:v>Papilionidae-38</x:v>
      </x:c>
      <x:c r="C6420" s="13" t="str">
        <x:v>Papilionidae</x:v>
      </x:c>
      <x:c r="D6420" s="33" t="n">
        <x:f>'AR_values'!I249</x:f>
        <x:v>2.975840308372445</x:v>
      </x:c>
      <x:c r="E6420" s="33" t="str">
        <x:v>Pieridae_Aporia_crataegi</x:v>
      </x:c>
      <x:c r="F6420" s="33" t="str">
        <x:v>Pieridae</x:v>
      </x:c>
      <x:c r="G6420" s="33" t="n">
        <x:f>'AR_values'!I322</x:f>
        <x:v>3.0307703988857</x:v>
      </x:c>
      <x:c r="H6420" s="33" t="n">
        <x:f>ABS(D6420-G6420)</x:f>
        <x:v>0.054930090513254815</x:v>
      </x:c>
      <x:c r="I6420" s="14" t="n">
        <x:f>IFERROR(H6420/AVERAGE(D6420,G6420),"")</x:f>
        <x:v>0.018289878665477526</x:v>
      </x:c>
      <x:c r="J6420" s="14" t="n">
        <x:f>'Method'!$B$2</x:f>
        <x:v>0.05</x:v>
      </x:c>
      <x:c r="K6420" s="13" t="str">
        <x:f>IF(I6420&lt;=J6420,"是","否")</x:f>
        <x:v>是</x:v>
      </x:c>
      <x:c r="L6420" s="36" t="n">
        <x:v>0.8221034109366541</x:v>
      </x:c>
      <x:c r="M6420" s="36" t="n">
        <x:f>1-L6420</x:f>
        <x:v>0.17789658906334593</x:v>
      </x:c>
      <x:c r="N6420" s="13" t="str">
        <x:v>是</x:v>
      </x:c>
      <x:c r="O6420" s="15"/>
      <x:c r="P6420" s="13" t="str"/>
    </x:row>
    <x:row r="6421">
      <x:c r="A6421" s="15" t="n">
        <x:v>6420</x:v>
      </x:c>
      <x:c r="B6421" s="13" t="str">
        <x:v>Lycaenidae-4</x:v>
      </x:c>
      <x:c r="C6421" s="13" t="str">
        <x:v>Lycaenidae</x:v>
      </x:c>
      <x:c r="D6421" s="33" t="n">
        <x:f>'AR_values'!I157</x:f>
        <x:v>2.406721252991965</x:v>
      </x:c>
      <x:c r="E6421" s="33" t="str">
        <x:v>Satyrinae-18</x:v>
      </x:c>
      <x:c r="F6421" s="33" t="str">
        <x:v>Satyrinae</x:v>
      </x:c>
      <x:c r="G6421" s="33" t="n">
        <x:f>'AR_values'!I367</x:f>
        <x:v>2.3630928030665608</x:v>
      </x:c>
      <x:c r="H6421" s="33" t="n">
        <x:f>ABS(D6421-G6421)</x:f>
        <x:v>0.043628449925404045</x:v>
      </x:c>
      <x:c r="I6421" s="14" t="n">
        <x:f>IFERROR(H6421/AVERAGE(D6421,G6421),"")</x:f>
        <x:v>0.018293564240722565</x:v>
      </x:c>
      <x:c r="J6421" s="14" t="n">
        <x:f>'Method'!$B$2</x:f>
        <x:v>0.05</x:v>
      </x:c>
      <x:c r="K6421" s="13" t="str">
        <x:f>IF(I6421&lt;=J6421,"是","否")</x:f>
        <x:v>是</x:v>
      </x:c>
      <x:c r="L6421" s="36" t="n">
        <x:v>0.8960439831144256</x:v>
      </x:c>
      <x:c r="M6421" s="36" t="n">
        <x:f>1-L6421</x:f>
        <x:v>0.10395601688557443</x:v>
      </x:c>
      <x:c r="N6421" s="13" t="str">
        <x:v>是</x:v>
      </x:c>
      <x:c r="O6421" s="15"/>
      <x:c r="P6421" s="13" t="str"/>
    </x:row>
    <x:row r="6422">
      <x:c r="A6422" s="15" t="n">
        <x:v>6421</x:v>
      </x:c>
      <x:c r="B6422" s="13" t="str">
        <x:v>Danainae-1</x:v>
      </x:c>
      <x:c r="C6422" s="13" t="str">
        <x:v>Danainae</x:v>
      </x:c>
      <x:c r="D6422" s="33" t="n">
        <x:f>'AR_values'!I31</x:f>
        <x:v>2.699463467206748</x:v>
      </x:c>
      <x:c r="E6422" s="33" t="str">
        <x:v>Pieridae_Pareronia_valeria</x:v>
      </x:c>
      <x:c r="F6422" s="33" t="str">
        <x:v>Pieridae</x:v>
      </x:c>
      <x:c r="G6422" s="33" t="n">
        <x:f>'AR_values'!I330</x:f>
        <x:v>2.6505159684229094</x:v>
      </x:c>
      <x:c r="H6422" s="33" t="n">
        <x:f>ABS(D6422-G6422)</x:f>
        <x:v>0.04894749878383875</x:v>
      </x:c>
      <x:c r="I6422" s="14" t="n">
        <x:f>IFERROR(H6422/AVERAGE(D6422,G6422),"")</x:f>
        <x:v>0.018298200721243687</x:v>
      </x:c>
      <x:c r="J6422" s="14" t="n">
        <x:f>'Method'!$B$2</x:f>
        <x:v>0.05</x:v>
      </x:c>
      <x:c r="K6422" s="13" t="str">
        <x:f>IF(I6422&lt;=J6422,"是","否")</x:f>
        <x:v>是</x:v>
      </x:c>
      <x:c r="L6422" s="36" t="n">
        <x:v>0.850950998763028</x:v>
      </x:c>
      <x:c r="M6422" s="36" t="n">
        <x:f>1-L6422</x:f>
        <x:v>0.14904900123697196</x:v>
      </x:c>
      <x:c r="N6422" s="13" t="str">
        <x:v>是</x:v>
      </x:c>
      <x:c r="O6422" s="15"/>
      <x:c r="P6422" s="13" t="str"/>
    </x:row>
    <x:row r="6423">
      <x:c r="A6423" s="15" t="n">
        <x:v>6422</x:v>
      </x:c>
      <x:c r="B6423" s="13" t="str">
        <x:v>Hesperiidae-11</x:v>
      </x:c>
      <x:c r="C6423" s="13" t="str">
        <x:v>Hesperiidae</x:v>
      </x:c>
      <x:c r="D6423" s="33" t="n">
        <x:f>'AR_values'!I77</x:f>
        <x:v>2.8504680537087768</x:v>
      </x:c>
      <x:c r="E6423" s="33" t="str">
        <x:v>Limenitidinae-11</x:v>
      </x:c>
      <x:c r="F6423" s="33" t="str">
        <x:v>Limenitidinae</x:v>
      </x:c>
      <x:c r="G6423" s="33" t="n">
        <x:f>'AR_values'!I132</x:f>
        <x:v>2.7987815350159404</x:v>
      </x:c>
      <x:c r="H6423" s="33" t="n">
        <x:f>ABS(D6423-G6423)</x:f>
        <x:v>0.05168651869283636</x:v>
      </x:c>
      <x:c r="I6423" s="14" t="n">
        <x:f>IFERROR(H6423/AVERAGE(D6423,G6423),"")</x:f>
        <x:v>0.01829854315376576</x:v>
      </x:c>
      <x:c r="J6423" s="14" t="n">
        <x:f>'Method'!$B$2</x:f>
        <x:v>0.05</x:v>
      </x:c>
      <x:c r="K6423" s="13" t="str">
        <x:f>IF(I6423&lt;=J6423,"是","否")</x:f>
        <x:v>是</x:v>
      </x:c>
      <x:c r="L6423" s="36" t="n">
        <x:v>0.8393630556876454</x:v>
      </x:c>
      <x:c r="M6423" s="36" t="n">
        <x:f>1-L6423</x:f>
        <x:v>0.16063694431235465</x:v>
      </x:c>
      <x:c r="N6423" s="13" t="str">
        <x:v>是</x:v>
      </x:c>
      <x:c r="O6423" s="15"/>
      <x:c r="P6423" s="13" t="str"/>
    </x:row>
    <x:row r="6424">
      <x:c r="A6424" s="15" t="n">
        <x:v>6423</x:v>
      </x:c>
      <x:c r="B6424" s="13" t="str">
        <x:v>Limenitidinae-2</x:v>
      </x:c>
      <x:c r="C6424" s="13" t="str">
        <x:v>Limenitidinae</x:v>
      </x:c>
      <x:c r="D6424" s="33" t="n">
        <x:f>'AR_values'!I134</x:f>
        <x:v>2.628721263472674</x:v>
      </x:c>
      <x:c r="E6424" s="33" t="str">
        <x:v>Nymphalinae-18</x:v>
      </x:c>
      <x:c r="F6424" s="33" t="str">
        <x:v>Nymphalinae</x:v>
      </x:c>
      <x:c r="G6424" s="33" t="n">
        <x:f>'AR_values'!I198</x:f>
        <x:v>2.677274072434985</x:v>
      </x:c>
      <x:c r="H6424" s="33" t="n">
        <x:f>ABS(D6424-G6424)</x:f>
        <x:v>0.048552808962310845</x:v>
      </x:c>
      <x:c r="I6424" s="14" t="n">
        <x:f>IFERROR(H6424/AVERAGE(D6424,G6424),"")</x:f>
        <x:v>0.018301112567414374</x:v>
      </x:c>
      <x:c r="J6424" s="14" t="n">
        <x:f>'Method'!$B$2</x:f>
        <x:v>0.05</x:v>
      </x:c>
      <x:c r="K6424" s="13" t="str">
        <x:f>IF(I6424&lt;=J6424,"是","否")</x:f>
        <x:v>是</x:v>
      </x:c>
      <x:c r="L6424" s="36" t="n">
        <x:v>0.901057467820268</x:v>
      </x:c>
      <x:c r="M6424" s="36" t="n">
        <x:f>1-L6424</x:f>
        <x:v>0.09894253217973203</x:v>
      </x:c>
      <x:c r="N6424" s="13" t="str">
        <x:v>是</x:v>
      </x:c>
      <x:c r="O6424" s="15"/>
      <x:c r="P6424" s="13" t="str"/>
    </x:row>
    <x:row r="6425">
      <x:c r="A6425" s="15" t="n">
        <x:v>6424</x:v>
      </x:c>
      <x:c r="B6425" s="13" t="str">
        <x:v>Hesperiidae_Signata_flammeata</x:v>
      </x:c>
      <x:c r="C6425" s="13" t="str">
        <x:v>Hesperiidae</x:v>
      </x:c>
      <x:c r="D6425" s="33" t="n">
        <x:f>'AR_values'!I123</x:f>
        <x:v>2.6818346519856244</x:v>
      </x:c>
      <x:c r="E6425" s="33" t="str">
        <x:v>Parnassiinae-3</x:v>
      </x:c>
      <x:c r="F6425" s="33" t="str">
        <x:v>Parnassiinae</x:v>
      </x:c>
      <x:c r="G6425" s="33" t="n">
        <x:f>'AR_values'!I270</x:f>
        <x:v>2.6331902913765703</x:v>
      </x:c>
      <x:c r="H6425" s="33" t="n">
        <x:f>ABS(D6425-G6425)</x:f>
        <x:v>0.04864436060905408</x:v>
      </x:c>
      <x:c r="I6425" s="14" t="n">
        <x:f>IFERROR(H6425/AVERAGE(D6425,G6425),"")</x:f>
        <x:v>0.01830447124046138</x:v>
      </x:c>
      <x:c r="J6425" s="14" t="n">
        <x:f>'Method'!$B$2</x:f>
        <x:v>0.05</x:v>
      </x:c>
      <x:c r="K6425" s="13" t="str">
        <x:f>IF(I6425&lt;=J6425,"是","否")</x:f>
        <x:v>是</x:v>
      </x:c>
      <x:c r="L6425" s="36" t="n">
        <x:v>0.8383853033599227</x:v>
      </x:c>
      <x:c r="M6425" s="36" t="n">
        <x:f>1-L6425</x:f>
        <x:v>0.16161469664007733</x:v>
      </x:c>
      <x:c r="N6425" s="13" t="str">
        <x:v>是</x:v>
      </x:c>
      <x:c r="O6425" s="15"/>
      <x:c r="P6425" s="13" t="str"/>
    </x:row>
    <x:row r="6426">
      <x:c r="A6426" s="15" t="n">
        <x:v>6425</x:v>
      </x:c>
      <x:c r="B6426" s="13" t="str">
        <x:v>Pieridae_Gonepteryx_rhamni</x:v>
      </x:c>
      <x:c r="C6426" s="13" t="str">
        <x:v>Pieridae</x:v>
      </x:c>
      <x:c r="D6426" s="33" t="n">
        <x:f>'AR_values'!I329</x:f>
        <x:v>2.4550451233703305</x:v>
      </x:c>
      <x:c r="E6426" s="33" t="str">
        <x:v>Satyrinae-4</x:v>
      </x:c>
      <x:c r="F6426" s="33" t="str">
        <x:v>Satyrinae</x:v>
      </x:c>
      <x:c r="G6426" s="33" t="n">
        <x:f>'AR_values'!I379</x:f>
        <x:v>2.410510901432053</x:v>
      </x:c>
      <x:c r="H6426" s="33" t="n">
        <x:f>ABS(D6426-G6426)</x:f>
        <x:v>0.04453422193827761</x:v>
      </x:c>
      <x:c r="I6426" s="14" t="n">
        <x:f>IFERROR(H6426/AVERAGE(D6426,G6426),"")</x:f>
        <x:v>0.018305912710186653</x:v>
      </x:c>
      <x:c r="J6426" s="14" t="n">
        <x:f>'Method'!$B$2</x:f>
        <x:v>0.05</x:v>
      </x:c>
      <x:c r="K6426" s="13" t="str">
        <x:f>IF(I6426&lt;=J6426,"是","否")</x:f>
        <x:v>是</x:v>
      </x:c>
      <x:c r="L6426" s="36" t="n">
        <x:v>0.6892775881683731</x:v>
      </x:c>
      <x:c r="M6426" s="36" t="n">
        <x:f>1-L6426</x:f>
        <x:v>0.31072241183162685</x:v>
      </x:c>
      <x:c r="N6426" s="13" t="str">
        <x:v>是</x:v>
      </x:c>
      <x:c r="O6426" s="15"/>
      <x:c r="P6426" s="13" t="str"/>
    </x:row>
    <x:row r="6427">
      <x:c r="A6427" s="15" t="n">
        <x:v>6426</x:v>
      </x:c>
      <x:c r="B6427" s="13" t="str">
        <x:v>Hesperiidae-23</x:v>
      </x:c>
      <x:c r="C6427" s="13" t="str">
        <x:v>Hesperiidae</x:v>
      </x:c>
      <x:c r="D6427" s="33" t="n">
        <x:f>'AR_values'!I90</x:f>
        <x:v>2.763128559821207</x:v>
      </x:c>
      <x:c r="E6427" s="33" t="str">
        <x:v>Pieridae_Belenois_java</x:v>
      </x:c>
      <x:c r="F6427" s="33" t="str">
        <x:v>Pieridae</x:v>
      </x:c>
      <x:c r="G6427" s="33" t="n">
        <x:f>'AR_values'!I323</x:f>
        <x:v>2.814177773844935</x:v>
      </x:c>
      <x:c r="H6427" s="33" t="n">
        <x:f>ABS(D6427-G6427)</x:f>
        <x:v>0.05104921402372797</x:v>
      </x:c>
      <x:c r="I6427" s="14" t="n">
        <x:f>IFERROR(H6427/AVERAGE(D6427,G6427),"")</x:f>
        <x:v>0.01830604631328245</x:v>
      </x:c>
      <x:c r="J6427" s="14" t="n">
        <x:f>'Method'!$B$2</x:f>
        <x:v>0.05</x:v>
      </x:c>
      <x:c r="K6427" s="13" t="str">
        <x:f>IF(I6427&lt;=J6427,"是","否")</x:f>
        <x:v>是</x:v>
      </x:c>
      <x:c r="L6427" s="36" t="n">
        <x:v>0.7190125739206693</x:v>
      </x:c>
      <x:c r="M6427" s="36" t="n">
        <x:f>1-L6427</x:f>
        <x:v>0.2809874260793307</x:v>
      </x:c>
      <x:c r="N6427" s="13" t="str">
        <x:v>是</x:v>
      </x:c>
      <x:c r="O6427" s="15"/>
      <x:c r="P6427" s="13" t="str"/>
    </x:row>
    <x:row r="6428">
      <x:c r="A6428" s="15" t="n">
        <x:v>6427</x:v>
      </x:c>
      <x:c r="B6428" s="13" t="str">
        <x:v>Biblidinae-6</x:v>
      </x:c>
      <x:c r="C6428" s="13" t="str">
        <x:v>Biblidinae</x:v>
      </x:c>
      <x:c r="D6428" s="33" t="n">
        <x:f>'AR_values'!I12</x:f>
        <x:v>2.4326452914105925</x:v>
      </x:c>
      <x:c r="E6428" s="33" t="str">
        <x:v>Lycaenidae_Ogyris_oroetus</x:v>
      </x:c>
      <x:c r="F6428" s="33" t="str">
        <x:v>Lycaenidae</x:v>
      </x:c>
      <x:c r="G6428" s="33" t="n">
        <x:f>'AR_values'!I181</x:f>
        <x:v>2.3885084100755156</x:v>
      </x:c>
      <x:c r="H6428" s="33" t="n">
        <x:f>ABS(D6428-G6428)</x:f>
        <x:v>0.04413688133507687</x:v>
      </x:c>
      <x:c r="I6428" s="14" t="n">
        <x:f>IFERROR(H6428/AVERAGE(D6428,G6428),"")</x:f>
        <x:v>0.01830967609328522</x:v>
      </x:c>
      <x:c r="J6428" s="14" t="n">
        <x:f>'Method'!$B$2</x:f>
        <x:v>0.05</x:v>
      </x:c>
      <x:c r="K6428" s="13" t="str">
        <x:f>IF(I6428&lt;=J6428,"是","否")</x:f>
        <x:v>是</x:v>
      </x:c>
      <x:c r="L6428" s="36" t="n">
        <x:v>0.9264178692894568</x:v>
      </x:c>
      <x:c r="M6428" s="36" t="n">
        <x:f>1-L6428</x:f>
        <x:v>0.0735821307105432</x:v>
      </x:c>
      <x:c r="N6428" s="13" t="str">
        <x:v>是</x:v>
      </x:c>
      <x:c r="O6428" s="15"/>
      <x:c r="P6428" s="13" t="str"/>
    </x:row>
    <x:row r="6429">
      <x:c r="A6429" s="15" t="n">
        <x:v>6428</x:v>
      </x:c>
      <x:c r="B6429" s="13" t="str">
        <x:v>Limenitidinae-8</x:v>
      </x:c>
      <x:c r="C6429" s="13" t="str">
        <x:v>Limenitidinae</x:v>
      </x:c>
      <x:c r="D6429" s="33" t="n">
        <x:f>'AR_values'!I140</x:f>
        <x:v>2.3890954186981337</x:v>
      </x:c>
      <x:c r="E6429" s="33" t="str">
        <x:v>Satyrinae-22</x:v>
      </x:c>
      <x:c r="F6429" s="33" t="str">
        <x:v>Satyrinae</x:v>
      </x:c>
      <x:c r="G6429" s="33" t="n">
        <x:f>'AR_values'!I372</x:f>
        <x:v>2.4332476163410854</x:v>
      </x:c>
      <x:c r="H6429" s="33" t="n">
        <x:f>ABS(D6429-G6429)</x:f>
        <x:v>0.04415219764295175</x:v>
      </x:c>
      <x:c r="I6429" s="14" t="n">
        <x:f>IFERROR(H6429/AVERAGE(D6429,G6429),"")</x:f>
        <x:v>0.018311512607934025</x:v>
      </x:c>
      <x:c r="J6429" s="14" t="n">
        <x:f>'Method'!$B$2</x:f>
        <x:v>0.05</x:v>
      </x:c>
      <x:c r="K6429" s="13" t="str">
        <x:f>IF(I6429&lt;=J6429,"是","否")</x:f>
        <x:v>是</x:v>
      </x:c>
      <x:c r="L6429" s="36" t="n">
        <x:v>0.9027058342420938</x:v>
      </x:c>
      <x:c r="M6429" s="36" t="n">
        <x:f>1-L6429</x:f>
        <x:v>0.09729416575790617</x:v>
      </x:c>
      <x:c r="N6429" s="13" t="str">
        <x:v>是</x:v>
      </x:c>
      <x:c r="O6429" s="15"/>
      <x:c r="P6429" s="13" t="str"/>
    </x:row>
    <x:row r="6430">
      <x:c r="A6430" s="15" t="n">
        <x:v>6429</x:v>
      </x:c>
      <x:c r="B6430" s="13" t="str">
        <x:v>Limenitidinae-1</x:v>
      </x:c>
      <x:c r="C6430" s="13" t="str">
        <x:v>Limenitidinae</x:v>
      </x:c>
      <x:c r="D6430" s="33" t="n">
        <x:f>'AR_values'!I130</x:f>
        <x:v>2.439323333755049</x:v>
      </x:c>
      <x:c r="E6430" s="33" t="str">
        <x:v>Riodinidae-10</x:v>
      </x:c>
      <x:c r="F6430" s="33" t="str">
        <x:v>Riodinidae</x:v>
      </x:c>
      <x:c r="G6430" s="33" t="n">
        <x:f>'AR_values'!I334</x:f>
        <x:v>2.395036970558121</x:v>
      </x:c>
      <x:c r="H6430" s="33" t="n">
        <x:f>ABS(D6430-G6430)</x:f>
        <x:v>0.04428636319692769</x:v>
      </x:c>
      <x:c r="I6430" s="14" t="n">
        <x:f>IFERROR(H6430/AVERAGE(D6430,G6430),"")</x:f>
        <x:v>0.018321498775097842</x:v>
      </x:c>
      <x:c r="J6430" s="14" t="n">
        <x:f>'Method'!$B$2</x:f>
        <x:v>0.05</x:v>
      </x:c>
      <x:c r="K6430" s="13" t="str">
        <x:f>IF(I6430&lt;=J6430,"是","否")</x:f>
        <x:v>是</x:v>
      </x:c>
      <x:c r="L6430" s="36" t="n">
        <x:v>0.8370125374971156</x:v>
      </x:c>
      <x:c r="M6430" s="36" t="n">
        <x:f>1-L6430</x:f>
        <x:v>0.16298746250288443</x:v>
      </x:c>
      <x:c r="N6430" s="13" t="str">
        <x:v>是</x:v>
      </x:c>
      <x:c r="O6430" s="15"/>
      <x:c r="P6430" s="13" t="str"/>
    </x:row>
    <x:row r="6431">
      <x:c r="A6431" s="15" t="n">
        <x:v>6430</x:v>
      </x:c>
      <x:c r="B6431" s="13" t="str">
        <x:v>Biblidinae-15</x:v>
      </x:c>
      <x:c r="C6431" s="13" t="str">
        <x:v>Biblidinae</x:v>
      </x:c>
      <x:c r="D6431" s="33" t="n">
        <x:f>'AR_values'!I7</x:f>
        <x:v>2.490648862471045</x:v>
      </x:c>
      <x:c r="E6431" s="33" t="str">
        <x:v>Hesperiidae_Taractrocera_papyria</x:v>
      </x:c>
      <x:c r="F6431" s="33" t="str">
        <x:v>Hesperiidae</x:v>
      </x:c>
      <x:c r="G6431" s="33" t="n">
        <x:f>'AR_values'!I124</x:f>
        <x:v>2.4454271732718333</x:v>
      </x:c>
      <x:c r="H6431" s="33" t="n">
        <x:f>ABS(D6431-G6431)</x:f>
        <x:v>0.045221689199211657</x:v>
      </x:c>
      <x:c r="I6431" s="14" t="n">
        <x:f>IFERROR(H6431/AVERAGE(D6431,G6431),"")</x:f>
        <x:v>0.01832293055121295</x:v>
      </x:c>
      <x:c r="J6431" s="14" t="n">
        <x:f>'Method'!$B$2</x:f>
        <x:v>0.05</x:v>
      </x:c>
      <x:c r="K6431" s="13" t="str">
        <x:f>IF(I6431&lt;=J6431,"是","否")</x:f>
        <x:v>是</x:v>
      </x:c>
      <x:c r="L6431" s="36" t="n">
        <x:v>0.7082064968099746</x:v>
      </x:c>
      <x:c r="M6431" s="36" t="n">
        <x:f>1-L6431</x:f>
        <x:v>0.2917935031900254</x:v>
      </x:c>
      <x:c r="N6431" s="13" t="str">
        <x:v>是</x:v>
      </x:c>
      <x:c r="O6431" s="15"/>
      <x:c r="P6431" s="13" t="str"/>
    </x:row>
    <x:row r="6432">
      <x:c r="A6432" s="15" t="n">
        <x:v>6431</x:v>
      </x:c>
      <x:c r="B6432" s="13" t="str">
        <x:v>Pieridae-Coliadinae-21</x:v>
      </x:c>
      <x:c r="C6432" s="13" t="str">
        <x:v>Pieridae-Coliadinae</x:v>
      </x:c>
      <x:c r="D6432" s="33" t="n">
        <x:f>'AR_values'!I313</x:f>
        <x:v>2.515818512601095</x:v>
      </x:c>
      <x:c r="E6432" s="33" t="str">
        <x:v>Riodinidae-6</x:v>
      </x:c>
      <x:c r="F6432" s="33" t="str">
        <x:v>Riodinidae</x:v>
      </x:c>
      <x:c r="G6432" s="33" t="n">
        <x:f>'AR_values'!I354</x:f>
        <x:v>2.4701372196015763</x:v>
      </x:c>
      <x:c r="H6432" s="33" t="n">
        <x:f>ABS(D6432-G6432)</x:f>
        <x:v>0.04568129299951851</x:v>
      </x:c>
      <x:c r="I6432" s="14" t="n">
        <x:f>IFERROR(H6432/AVERAGE(D6432,G6432),"")</x:f>
        <x:v>0.01832398659477775</x:v>
      </x:c>
      <x:c r="J6432" s="14" t="n">
        <x:f>'Method'!$B$2</x:f>
        <x:v>0.05</x:v>
      </x:c>
      <x:c r="K6432" s="13" t="str">
        <x:f>IF(I6432&lt;=J6432,"是","否")</x:f>
        <x:v>是</x:v>
      </x:c>
      <x:c r="L6432" s="36" t="n">
        <x:v>0.6472855602790717</x:v>
      </x:c>
      <x:c r="M6432" s="36" t="n">
        <x:f>1-L6432</x:f>
        <x:v>0.3527144397209283</x:v>
      </x:c>
      <x:c r="N6432" s="13" t="str">
        <x:v>是</x:v>
      </x:c>
      <x:c r="O6432" s="15"/>
      <x:c r="P6432" s="13" t="str"/>
    </x:row>
    <x:row r="6433">
      <x:c r="A6433" s="15" t="n">
        <x:v>6432</x:v>
      </x:c>
      <x:c r="B6433" s="13" t="str">
        <x:v>Danainae-3</x:v>
      </x:c>
      <x:c r="C6433" s="13" t="str">
        <x:v>Danainae</x:v>
      </x:c>
      <x:c r="D6433" s="33" t="n">
        <x:f>'AR_values'!I45</x:f>
        <x:v>2.7923364844254306</x:v>
      </x:c>
      <x:c r="E6433" s="33" t="str">
        <x:v>Pieridae-17</x:v>
      </x:c>
      <x:c r="F6433" s="33" t="str">
        <x:v>Pieridae</x:v>
      </x:c>
      <x:c r="G6433" s="33" t="n">
        <x:f>'AR_values'!I281</x:f>
        <x:v>2.7416290816269444</x:v>
      </x:c>
      <x:c r="H6433" s="33" t="n">
        <x:f>ABS(D6433-G6433)</x:f>
        <x:v>0.05070740279848618</x:v>
      </x:c>
      <x:c r="I6433" s="14" t="n">
        <x:f>IFERROR(H6433/AVERAGE(D6433,G6433),"")</x:f>
        <x:v>0.018325883019419665</x:v>
      </x:c>
      <x:c r="J6433" s="14" t="n">
        <x:f>'Method'!$B$2</x:f>
        <x:v>0.05</x:v>
      </x:c>
      <x:c r="K6433" s="13" t="str">
        <x:f>IF(I6433&lt;=J6433,"是","否")</x:f>
        <x:v>是</x:v>
      </x:c>
      <x:c r="L6433" s="36" t="n">
        <x:v>0.8026773596545342</x:v>
      </x:c>
      <x:c r="M6433" s="36" t="n">
        <x:f>1-L6433</x:f>
        <x:v>0.19732264034546576</x:v>
      </x:c>
      <x:c r="N6433" s="13" t="str">
        <x:v>是</x:v>
      </x:c>
      <x:c r="O6433" s="15"/>
      <x:c r="P6433" s="13" t="str"/>
    </x:row>
    <x:row r="6434">
      <x:c r="A6434" s="15" t="n">
        <x:v>6433</x:v>
      </x:c>
      <x:c r="B6434" s="13" t="str">
        <x:v>Lycaenidae_Hypochrysops_ignita</x:v>
      </x:c>
      <x:c r="C6434" s="13" t="str">
        <x:v>Lycaenidae</x:v>
      </x:c>
      <x:c r="D6434" s="33" t="n">
        <x:f>'AR_values'!I168</x:f>
        <x:v>2.4344865968193847</x:v>
      </x:c>
      <x:c r="E6434" s="33" t="str">
        <x:v>Lycaenidae_Ogyris_genoveva</x:v>
      </x:c>
      <x:c r="F6434" s="33" t="str">
        <x:v>Lycaenidae</x:v>
      </x:c>
      <x:c r="G6434" s="33" t="n">
        <x:f>'AR_values'!I178</x:f>
        <x:v>2.47951699545104</x:v>
      </x:c>
      <x:c r="H6434" s="33" t="n">
        <x:f>ABS(D6434-G6434)</x:f>
        <x:v>0.045030398631655366</x:v>
      </x:c>
      <x:c r="I6434" s="14" t="n">
        <x:f>IFERROR(H6434/AVERAGE(D6434,G6434),"")</x:f>
        <x:v>0.018327377172652776</x:v>
      </x:c>
      <x:c r="J6434" s="14" t="n">
        <x:f>'Method'!$B$2</x:f>
        <x:v>0.05</x:v>
      </x:c>
      <x:c r="K6434" s="13" t="str">
        <x:f>IF(I6434&lt;=J6434,"是","否")</x:f>
        <x:v>是</x:v>
      </x:c>
      <x:c r="L6434" s="36" t="n">
        <x:v>0.9215576411262082</x:v>
      </x:c>
      <x:c r="M6434" s="36" t="n">
        <x:f>1-L6434</x:f>
        <x:v>0.0784423588737918</x:v>
      </x:c>
      <x:c r="N6434" s="13" t="str">
        <x:v>否</x:v>
      </x:c>
      <x:c r="O6434" s="15"/>
      <x:c r="P6434" s="13" t="str"/>
    </x:row>
    <x:row r="6435">
      <x:c r="A6435" s="15" t="n">
        <x:v>6434</x:v>
      </x:c>
      <x:c r="B6435" s="13" t="str">
        <x:v>Hesperiidae_Croitana_arenaria</x:v>
      </x:c>
      <x:c r="C6435" s="13" t="str">
        <x:v>Hesperiidae</x:v>
      </x:c>
      <x:c r="D6435" s="33" t="n">
        <x:f>'AR_values'!I114</x:f>
        <x:v>2.5620752867382506</x:v>
      </x:c>
      <x:c r="E6435" s="33" t="str">
        <x:v>Lycaenidae_Candalides_cyprotus</x:v>
      </x:c>
      <x:c r="F6435" s="33" t="str">
        <x:v>Lycaenidae</x:v>
      </x:c>
      <x:c r="G6435" s="33" t="n">
        <x:f>'AR_values'!I165</x:f>
        <x:v>2.515543548597947</x:v>
      </x:c>
      <x:c r="H6435" s="33" t="n">
        <x:f>ABS(D6435-G6435)</x:f>
        <x:v>0.046531738140303425</x:v>
      </x:c>
      <x:c r="I6435" s="14" t="n">
        <x:f>IFERROR(H6435/AVERAGE(D6435,G6435),"")</x:f>
        <x:v>0.018328172968195035</x:v>
      </x:c>
      <x:c r="J6435" s="14" t="n">
        <x:f>'Method'!$B$2</x:f>
        <x:v>0.05</x:v>
      </x:c>
      <x:c r="K6435" s="13" t="str">
        <x:f>IF(I6435&lt;=J6435,"是","否")</x:f>
        <x:v>是</x:v>
      </x:c>
      <x:c r="L6435" s="36" t="n">
        <x:v>0.8219564894310244</x:v>
      </x:c>
      <x:c r="M6435" s="36" t="n">
        <x:f>1-L6435</x:f>
        <x:v>0.1780435105689756</x:v>
      </x:c>
      <x:c r="N6435" s="13" t="str">
        <x:v>是</x:v>
      </x:c>
      <x:c r="O6435" s="15"/>
      <x:c r="P6435" s="13" t="str"/>
    </x:row>
    <x:row r="6436">
      <x:c r="A6436" s="15" t="n">
        <x:v>6435</x:v>
      </x:c>
      <x:c r="B6436" s="13" t="str">
        <x:v>Pieridae-18</x:v>
      </x:c>
      <x:c r="C6436" s="13" t="str">
        <x:v>Pieridae</x:v>
      </x:c>
      <x:c r="D6436" s="33" t="n">
        <x:f>'AR_values'!I282</x:f>
        <x:v>3.028518340377398</x:v>
      </x:c>
      <x:c r="E6436" s="33" t="str">
        <x:v>Pieridae-25</x:v>
      </x:c>
      <x:c r="F6436" s="33" t="str">
        <x:v>Pieridae</x:v>
      </x:c>
      <x:c r="G6436" s="33" t="n">
        <x:f>'AR_values'!I290</x:f>
        <x:v>3.0845485032547195</x:v>
      </x:c>
      <x:c r="H6436" s="33" t="n">
        <x:f>ABS(D6436-G6436)</x:f>
        <x:v>0.056030162877321654</x:v>
      </x:c>
      <x:c r="I6436" s="14" t="n">
        <x:f>IFERROR(H6436/AVERAGE(D6436,G6436),"")</x:f>
        <x:v>0.01833127767470345</x:v>
      </x:c>
      <x:c r="J6436" s="14" t="n">
        <x:f>'Method'!$B$2</x:f>
        <x:v>0.05</x:v>
      </x:c>
      <x:c r="K6436" s="13" t="str">
        <x:f>IF(I6436&lt;=J6436,"是","否")</x:f>
        <x:v>是</x:v>
      </x:c>
      <x:c r="L6436" s="36" t="n">
        <x:v>0.8151883103519243</x:v>
      </x:c>
      <x:c r="M6436" s="36" t="n">
        <x:f>1-L6436</x:f>
        <x:v>0.1848116896480757</x:v>
      </x:c>
      <x:c r="N6436" s="13" t="str">
        <x:v>否</x:v>
      </x:c>
      <x:c r="O6436" s="15"/>
      <x:c r="P6436" s="13" t="str"/>
    </x:row>
    <x:row r="6437">
      <x:c r="A6437" s="15" t="n">
        <x:v>6436</x:v>
      </x:c>
      <x:c r="B6437" s="13" t="str">
        <x:v>Nymphalinae-14</x:v>
      </x:c>
      <x:c r="C6437" s="13" t="str">
        <x:v>Nymphalinae</x:v>
      </x:c>
      <x:c r="D6437" s="33" t="n">
        <x:f>'AR_values'!I194</x:f>
        <x:v>2.805672308307285</x:v>
      </x:c>
      <x:c r="E6437" s="33" t="str">
        <x:v>Nymphalinae-25</x:v>
      </x:c>
      <x:c r="F6437" s="33" t="str">
        <x:v>Nymphalinae</x:v>
      </x:c>
      <x:c r="G6437" s="33" t="n">
        <x:f>'AR_values'!I206</x:f>
        <x:v>2.754690181841045</x:v>
      </x:c>
      <x:c r="H6437" s="33" t="n">
        <x:f>ABS(D6437-G6437)</x:f>
        <x:v>0.05098212646624001</x:v>
      </x:c>
      <x:c r="I6437" s="14" t="n">
        <x:f>IFERROR(H6437/AVERAGE(D6437,G6437),"")</x:f>
        <x:v>0.018337698866420483</x:v>
      </x:c>
      <x:c r="J6437" s="14" t="n">
        <x:f>'Method'!$B$2</x:f>
        <x:v>0.05</x:v>
      </x:c>
      <x:c r="K6437" s="13" t="str">
        <x:f>IF(I6437&lt;=J6437,"是","否")</x:f>
        <x:v>是</x:v>
      </x:c>
      <x:c r="L6437" s="36" t="n">
        <x:v>0.903308154528912</x:v>
      </x:c>
      <x:c r="M6437" s="36" t="n">
        <x:f>1-L6437</x:f>
        <x:v>0.096691845471088</x:v>
      </x:c>
      <x:c r="N6437" s="13" t="str">
        <x:v>否</x:v>
      </x:c>
      <x:c r="O6437" s="15"/>
      <x:c r="P6437" s="13" t="str"/>
    </x:row>
    <x:row r="6438">
      <x:c r="A6438" s="15" t="n">
        <x:v>6437</x:v>
      </x:c>
      <x:c r="B6438" s="13" t="str">
        <x:v>Hesperiidae_Ocybadistes_walkeri</x:v>
      </x:c>
      <x:c r="C6438" s="13" t="str">
        <x:v>Hesperiidae</x:v>
      </x:c>
      <x:c r="D6438" s="33" t="n">
        <x:f>'AR_values'!I122</x:f>
        <x:v>2.7588504071275164</x:v>
      </x:c>
      <x:c r="E6438" s="33" t="str">
        <x:v>Pieridae-12</x:v>
      </x:c>
      <x:c r="F6438" s="33" t="str">
        <x:v>Pieridae</x:v>
      </x:c>
      <x:c r="G6438" s="33" t="n">
        <x:f>'AR_values'!I277</x:f>
        <x:v>2.809922973063713</x:v>
      </x:c>
      <x:c r="H6438" s="33" t="n">
        <x:f>ABS(D6438-G6438)</x:f>
        <x:v>0.05107256593619658</x:v>
      </x:c>
      <x:c r="I6438" s="14" t="n">
        <x:f>IFERROR(H6438/AVERAGE(D6438,G6438),"")</x:f>
        <x:v>0.018342483146420573</x:v>
      </x:c>
      <x:c r="J6438" s="14" t="n">
        <x:f>'Method'!$B$2</x:f>
        <x:v>0.05</x:v>
      </x:c>
      <x:c r="K6438" s="13" t="str">
        <x:f>IF(I6438&lt;=J6438,"是","否")</x:f>
        <x:v>是</x:v>
      </x:c>
      <x:c r="L6438" s="36" t="n">
        <x:v>0.5876528638405298</x:v>
      </x:c>
      <x:c r="M6438" s="36" t="n">
        <x:f>1-L6438</x:f>
        <x:v>0.41234713615947016</x:v>
      </x:c>
      <x:c r="N6438" s="13" t="str">
        <x:v>是</x:v>
      </x:c>
      <x:c r="O6438" s="15"/>
      <x:c r="P6438" s="13" t="str"/>
    </x:row>
    <x:row r="6439">
      <x:c r="A6439" s="15" t="n">
        <x:v>6438</x:v>
      </x:c>
      <x:c r="B6439" s="13" t="str">
        <x:v>Biblidinae-1</x:v>
      </x:c>
      <x:c r="C6439" s="13" t="str">
        <x:v>Biblidinae</x:v>
      </x:c>
      <x:c r="D6439" s="33" t="n">
        <x:f>'AR_values'!I2</x:f>
        <x:v>2.810556822545614</x:v>
      </x:c>
      <x:c r="E6439" s="33" t="str">
        <x:v>Pieridae-1</x:v>
      </x:c>
      <x:c r="F6439" s="33" t="str">
        <x:v>Pieridae</x:v>
      </x:c>
      <x:c r="G6439" s="33" t="n">
        <x:f>'AR_values'!I274</x:f>
        <x:v>2.759443545264334</x:v>
      </x:c>
      <x:c r="H6439" s="33" t="n">
        <x:f>ABS(D6439-G6439)</x:f>
        <x:v>0.05111327728127968</x:v>
      </x:c>
      <x:c r="I6439" s="14" t="n">
        <x:f>IFERROR(H6439/AVERAGE(D6439,G6439),"")</x:f>
        <x:v>0.018353060648495706</x:v>
      </x:c>
      <x:c r="J6439" s="14" t="n">
        <x:f>'Method'!$B$2</x:f>
        <x:v>0.05</x:v>
      </x:c>
      <x:c r="K6439" s="13" t="str">
        <x:f>IF(I6439&lt;=J6439,"是","否")</x:f>
        <x:v>是</x:v>
      </x:c>
      <x:c r="L6439" s="36" t="n">
        <x:v>0.9353448850827698</x:v>
      </x:c>
      <x:c r="M6439" s="36" t="n">
        <x:f>1-L6439</x:f>
        <x:v>0.0646551149172302</x:v>
      </x:c>
      <x:c r="N6439" s="13" t="str">
        <x:v>是</x:v>
      </x:c>
      <x:c r="O6439" s="15"/>
      <x:c r="P6439" s="13" t="str"/>
    </x:row>
    <x:row r="6440">
      <x:c r="A6440" s="15" t="n">
        <x:v>6439</x:v>
      </x:c>
      <x:c r="B6440" s="13" t="str">
        <x:v>Hesperiidae_Croitana_arenaria</x:v>
      </x:c>
      <x:c r="C6440" s="13" t="str">
        <x:v>Hesperiidae</x:v>
      </x:c>
      <x:c r="D6440" s="33" t="n">
        <x:f>'AR_values'!I114</x:f>
        <x:v>2.5620752867382506</x:v>
      </x:c>
      <x:c r="E6440" s="33" t="str">
        <x:v>Lycaenidae_Theclinesthes_miskini</x:v>
      </x:c>
      <x:c r="F6440" s="33" t="str">
        <x:v>Lycaenidae</x:v>
      </x:c>
      <x:c r="G6440" s="33" t="n">
        <x:f>'AR_values'!I185</x:f>
        <x:v>2.5154764900306708</x:v>
      </x:c>
      <x:c r="H6440" s="33" t="n">
        <x:f>ABS(D6440-G6440)</x:f>
        <x:v>0.046598796707579826</x:v>
      </x:c>
      <x:c r="I6440" s="14" t="n">
        <x:f>IFERROR(H6440/AVERAGE(D6440,G6440),"")</x:f>
        <x:v>0.018354828766407098</x:v>
      </x:c>
      <x:c r="J6440" s="14" t="n">
        <x:f>'Method'!$B$2</x:f>
        <x:v>0.05</x:v>
      </x:c>
      <x:c r="K6440" s="13" t="str">
        <x:f>IF(I6440&lt;=J6440,"是","否")</x:f>
        <x:v>是</x:v>
      </x:c>
      <x:c r="L6440" s="36" t="n">
        <x:v>0.8219842022839245</x:v>
      </x:c>
      <x:c r="M6440" s="36" t="n">
        <x:f>1-L6440</x:f>
        <x:v>0.17801579771607545</x:v>
      </x:c>
      <x:c r="N6440" s="13" t="str">
        <x:v>是</x:v>
      </x:c>
      <x:c r="O6440" s="15"/>
      <x:c r="P6440" s="13" t="str"/>
    </x:row>
    <x:row r="6441">
      <x:c r="A6441" s="15" t="n">
        <x:v>6440</x:v>
      </x:c>
      <x:c r="B6441" s="13" t="str">
        <x:v>Papilionidae-6</x:v>
      </x:c>
      <x:c r="C6441" s="13" t="str">
        <x:v>Papilionidae</x:v>
      </x:c>
      <x:c r="D6441" s="33" t="n">
        <x:f>'AR_values'!I257</x:f>
        <x:v>2.7588067146384154</x:v>
      </x:c>
      <x:c r="E6441" s="33" t="str">
        <x:v>Pieridae-12</x:v>
      </x:c>
      <x:c r="F6441" s="33" t="str">
        <x:v>Pieridae</x:v>
      </x:c>
      <x:c r="G6441" s="33" t="n">
        <x:f>'AR_values'!I277</x:f>
        <x:v>2.809922973063713</x:v>
      </x:c>
      <x:c r="H6441" s="33" t="n">
        <x:f>ABS(D6441-G6441)</x:f>
        <x:v>0.051116258425297545</x:v>
      </x:c>
      <x:c r="I6441" s="14" t="n">
        <x:f>IFERROR(H6441/AVERAGE(D6441,G6441),"")</x:f>
        <x:v>0.018358319147069275</x:v>
      </x:c>
      <x:c r="J6441" s="14" t="n">
        <x:f>'Method'!$B$2</x:f>
        <x:v>0.05</x:v>
      </x:c>
      <x:c r="K6441" s="13" t="str">
        <x:f>IF(I6441&lt;=J6441,"是","否")</x:f>
        <x:v>是</x:v>
      </x:c>
      <x:c r="L6441" s="36" t="n">
        <x:v>0.7813002639818283</x:v>
      </x:c>
      <x:c r="M6441" s="36" t="n">
        <x:f>1-L6441</x:f>
        <x:v>0.21869973601817172</x:v>
      </x:c>
      <x:c r="N6441" s="13" t="str">
        <x:v>是</x:v>
      </x:c>
      <x:c r="O6441" s="15"/>
      <x:c r="P6441" s="13" t="str"/>
    </x:row>
    <x:row r="6442">
      <x:c r="A6442" s="15" t="n">
        <x:v>6441</x:v>
      </x:c>
      <x:c r="B6442" s="13" t="str">
        <x:v>Lycaenidae_Zizeeria_karsandra</x:v>
      </x:c>
      <x:c r="C6442" s="13" t="str">
        <x:v>Lycaenidae</x:v>
      </x:c>
      <x:c r="D6442" s="33" t="n">
        <x:f>'AR_values'!I187</x:f>
        <x:v>2.4058990246007177</x:v>
      </x:c>
      <x:c r="E6442" s="33" t="str">
        <x:v>Pieridae-Coliadinae-17</x:v>
      </x:c>
      <x:c r="F6442" s="33" t="str">
        <x:v>Pieridae-Coliadinae</x:v>
      </x:c>
      <x:c r="G6442" s="33" t="n">
        <x:f>'AR_values'!I308</x:f>
        <x:v>2.36212050316884</x:v>
      </x:c>
      <x:c r="H6442" s="33" t="n">
        <x:f>ABS(D6442-G6442)</x:f>
        <x:v>0.04377852143187777</x:v>
      </x:c>
      <x:c r="I6442" s="14" t="n">
        <x:f>IFERROR(H6442/AVERAGE(D6442,G6442),"")</x:f>
        <x:v>0.018363398546044556</x:v>
      </x:c>
      <x:c r="J6442" s="14" t="n">
        <x:f>'Method'!$B$2</x:f>
        <x:v>0.05</x:v>
      </x:c>
      <x:c r="K6442" s="13" t="str">
        <x:f>IF(I6442&lt;=J6442,"是","否")</x:f>
        <x:v>是</x:v>
      </x:c>
      <x:c r="L6442" s="36" t="n">
        <x:v>0.9145571407593164</x:v>
      </x:c>
      <x:c r="M6442" s="36" t="n">
        <x:f>1-L6442</x:f>
        <x:v>0.08544285924068362</x:v>
      </x:c>
      <x:c r="N6442" s="13" t="str">
        <x:v>是</x:v>
      </x:c>
      <x:c r="O6442" s="15"/>
      <x:c r="P6442" s="13" t="str"/>
    </x:row>
    <x:row r="6443">
      <x:c r="A6443" s="15" t="n">
        <x:v>6442</x:v>
      </x:c>
      <x:c r="B6443" s="13" t="str">
        <x:v>Hesperiidae-11</x:v>
      </x:c>
      <x:c r="C6443" s="13" t="str">
        <x:v>Hesperiidae</x:v>
      </x:c>
      <x:c r="D6443" s="33" t="n">
        <x:f>'AR_values'!I77</x:f>
        <x:v>2.8504680537087768</x:v>
      </x:c>
      <x:c r="E6443" s="33" t="str">
        <x:v>Papilionidae-13</x:v>
      </x:c>
      <x:c r="F6443" s="33" t="str">
        <x:v>Papilionidae</x:v>
      </x:c>
      <x:c r="G6443" s="33" t="n">
        <x:f>'AR_values'!I223</x:f>
        <x:v>2.7985862916203055</x:v>
      </x:c>
      <x:c r="H6443" s="33" t="n">
        <x:f>ABS(D6443-G6443)</x:f>
        <x:v>0.051881762088471284</x:v>
      </x:c>
      <x:c r="I6443" s="14" t="n">
        <x:f>IFERROR(H6443/AVERAGE(D6443,G6443),"")</x:f>
        <x:v>0.018368299866461612</x:v>
      </x:c>
      <x:c r="J6443" s="14" t="n">
        <x:f>'Method'!$B$2</x:f>
        <x:v>0.05</x:v>
      </x:c>
      <x:c r="K6443" s="13" t="str">
        <x:f>IF(I6443&lt;=J6443,"是","否")</x:f>
        <x:v>是</x:v>
      </x:c>
      <x:c r="L6443" s="36" t="n">
        <x:v>0.7638693776956254</x:v>
      </x:c>
      <x:c r="M6443" s="36" t="n">
        <x:f>1-L6443</x:f>
        <x:v>0.23613062230437465</x:v>
      </x:c>
      <x:c r="N6443" s="13" t="str">
        <x:v>是</x:v>
      </x:c>
      <x:c r="O6443" s="15"/>
      <x:c r="P6443" s="13" t="str"/>
    </x:row>
    <x:row r="6444">
      <x:c r="A6444" s="15" t="n">
        <x:v>6443</x:v>
      </x:c>
      <x:c r="B6444" s="13" t="str">
        <x:v>Heliconiinae-6</x:v>
      </x:c>
      <x:c r="C6444" s="13" t="str">
        <x:v>Heliconiinae</x:v>
      </x:c>
      <x:c r="D6444" s="33" t="n">
        <x:f>'AR_values'!I71</x:f>
        <x:v>2.9764196972939057</x:v>
      </x:c>
      <x:c r="E6444" s="33" t="str">
        <x:v>Satyrinae-20</x:v>
      </x:c>
      <x:c r="F6444" s="33" t="str">
        <x:v>Satyrinae</x:v>
      </x:c>
      <x:c r="G6444" s="33" t="n">
        <x:f>'AR_values'!I370</x:f>
        <x:v>2.9222428193226513</x:v>
      </x:c>
      <x:c r="H6444" s="33" t="n">
        <x:f>ABS(D6444-G6444)</x:f>
        <x:v>0.05417687797125437</x:v>
      </x:c>
      <x:c r="I6444" s="14" t="n">
        <x:f>IFERROR(H6444/AVERAGE(D6444,G6444),"")</x:f>
        <x:v>0.018369207534297095</x:v>
      </x:c>
      <x:c r="J6444" s="14" t="n">
        <x:f>'Method'!$B$2</x:f>
        <x:v>0.05</x:v>
      </x:c>
      <x:c r="K6444" s="13" t="str">
        <x:f>IF(I6444&lt;=J6444,"是","否")</x:f>
        <x:v>是</x:v>
      </x:c>
      <x:c r="L6444" s="36" t="n">
        <x:v>0.8231654580533564</x:v>
      </x:c>
      <x:c r="M6444" s="36" t="n">
        <x:f>1-L6444</x:f>
        <x:v>0.1768345419466436</x:v>
      </x:c>
      <x:c r="N6444" s="13" t="str">
        <x:v>是</x:v>
      </x:c>
      <x:c r="O6444" s="15"/>
      <x:c r="P6444" s="13" t="str"/>
    </x:row>
    <x:row r="6445">
      <x:c r="A6445" s="15" t="n">
        <x:v>6444</x:v>
      </x:c>
      <x:c r="B6445" s="13" t="str">
        <x:v>Hesperiidae-15</x:v>
      </x:c>
      <x:c r="C6445" s="13" t="str">
        <x:v>Hesperiidae</x:v>
      </x:c>
      <x:c r="D6445" s="33" t="n">
        <x:f>'AR_values'!I81</x:f>
        <x:v>2.997700546720106</x:v>
      </x:c>
      <x:c r="E6445" s="33" t="str">
        <x:v>Papilionidae-15</x:v>
      </x:c>
      <x:c r="F6445" s="33" t="str">
        <x:v>Papilionidae</x:v>
      </x:c>
      <x:c r="G6445" s="33" t="n">
        <x:f>'AR_values'!I225</x:f>
        <x:v>3.0532801223694213</x:v>
      </x:c>
      <x:c r="H6445" s="33" t="n">
        <x:f>ABS(D6445-G6445)</x:f>
        <x:v>0.05557957564931515</x:v>
      </x:c>
      <x:c r="I6445" s="14" t="n">
        <x:f>IFERROR(H6445/AVERAGE(D6445,G6445),"")</x:f>
        <x:v>0.01837043569920313</x:v>
      </x:c>
      <x:c r="J6445" s="14" t="n">
        <x:f>'Method'!$B$2</x:f>
        <x:v>0.05</x:v>
      </x:c>
      <x:c r="K6445" s="13" t="str">
        <x:f>IF(I6445&lt;=J6445,"是","否")</x:f>
        <x:v>是</x:v>
      </x:c>
      <x:c r="L6445" s="36" t="n">
        <x:v>0.7077013506433765</x:v>
      </x:c>
      <x:c r="M6445" s="36" t="n">
        <x:f>1-L6445</x:f>
        <x:v>0.29229864935662353</x:v>
      </x:c>
      <x:c r="N6445" s="13" t="str">
        <x:v>是</x:v>
      </x:c>
      <x:c r="O6445" s="15"/>
      <x:c r="P6445" s="13" t="str"/>
    </x:row>
    <x:row r="6446">
      <x:c r="A6446" s="15" t="n">
        <x:v>6445</x:v>
      </x:c>
      <x:c r="B6446" s="13" t="str">
        <x:v>Nymphalinae-26</x:v>
      </x:c>
      <x:c r="C6446" s="13" t="str">
        <x:v>Nymphalinae</x:v>
      </x:c>
      <x:c r="D6446" s="33" t="n">
        <x:f>'AR_values'!I207</x:f>
        <x:v>2.625888705350113</x:v>
      </x:c>
      <x:c r="E6446" s="33" t="str">
        <x:v>Pieridae_Zerene_eurydice</x:v>
      </x:c>
      <x:c r="F6446" s="33" t="str">
        <x:v>Pieridae</x:v>
      </x:c>
      <x:c r="G6446" s="33" t="n">
        <x:f>'AR_values'!I332</x:f>
        <x:v>2.674576645957752</x:v>
      </x:c>
      <x:c r="H6446" s="33" t="n">
        <x:f>ABS(D6446-G6446)</x:f>
        <x:v>0.04868794060763859</x:v>
      </x:c>
      <x:c r="I6446" s="14" t="n">
        <x:f>IFERROR(H6446/AVERAGE(D6446,G6446),"")</x:f>
        <x:v>0.018371194746372624</x:v>
      </x:c>
      <x:c r="J6446" s="14" t="n">
        <x:f>'Method'!$B$2</x:f>
        <x:v>0.05</x:v>
      </x:c>
      <x:c r="K6446" s="13" t="str">
        <x:f>IF(I6446&lt;=J6446,"是","否")</x:f>
        <x:v>是</x:v>
      </x:c>
      <x:c r="L6446" s="36" t="n">
        <x:v>0.7396383549141521</x:v>
      </x:c>
      <x:c r="M6446" s="36" t="n">
        <x:f>1-L6446</x:f>
        <x:v>0.2603616450858479</x:v>
      </x:c>
      <x:c r="N6446" s="13" t="str">
        <x:v>是</x:v>
      </x:c>
      <x:c r="O6446" s="15"/>
      <x:c r="P6446" s="13" t="str"/>
    </x:row>
    <x:row r="6447">
      <x:c r="A6447" s="15" t="n">
        <x:v>6446</x:v>
      </x:c>
      <x:c r="B6447" s="13" t="str">
        <x:v>Lycaenidae_Ogyris_olane</x:v>
      </x:c>
      <x:c r="C6447" s="13" t="str">
        <x:v>Lycaenidae</x:v>
      </x:c>
      <x:c r="D6447" s="33" t="n">
        <x:f>'AR_values'!I180</x:f>
        <x:v>2.5399402467253505</x:v>
      </x:c>
      <x:c r="E6447" s="33" t="str">
        <x:v>Pieridae-Coliadinae-14</x:v>
      </x:c>
      <x:c r="F6447" s="33" t="str">
        <x:v>Pieridae-Coliadinae</x:v>
      </x:c>
      <x:c r="G6447" s="33" t="n">
        <x:f>'AR_values'!I305</x:f>
        <x:v>2.587036999278014</x:v>
      </x:c>
      <x:c r="H6447" s="33" t="n">
        <x:f>ABS(D6447-G6447)</x:f>
        <x:v>0.047096752552663546</x:v>
      </x:c>
      <x:c r="I6447" s="14" t="n">
        <x:f>IFERROR(H6447/AVERAGE(D6447,G6447),"")</x:f>
        <x:v>0.018372132464358763</x:v>
      </x:c>
      <x:c r="J6447" s="14" t="n">
        <x:f>'Method'!$B$2</x:f>
        <x:v>0.05</x:v>
      </x:c>
      <x:c r="K6447" s="13" t="str">
        <x:f>IF(I6447&lt;=J6447,"是","否")</x:f>
        <x:v>是</x:v>
      </x:c>
      <x:c r="L6447" s="36" t="n">
        <x:v>0.8057177532000641</x:v>
      </x:c>
      <x:c r="M6447" s="36" t="n">
        <x:f>1-L6447</x:f>
        <x:v>0.1942822467999359</x:v>
      </x:c>
      <x:c r="N6447" s="13" t="str">
        <x:v>是</x:v>
      </x:c>
      <x:c r="O6447" s="15"/>
      <x:c r="P6447" s="13" t="str"/>
    </x:row>
    <x:row r="6448">
      <x:c r="A6448" s="15" t="n">
        <x:v>6447</x:v>
      </x:c>
      <x:c r="B6448" s="13" t="str">
        <x:v>Limenitidinae-12</x:v>
      </x:c>
      <x:c r="C6448" s="13" t="str">
        <x:v>Limenitidinae</x:v>
      </x:c>
      <x:c r="D6448" s="33" t="n">
        <x:f>'AR_values'!I133</x:f>
        <x:v>2.9642151446947445</x:v>
      </x:c>
      <x:c r="E6448" s="33" t="str">
        <x:v>Satyrinae-21</x:v>
      </x:c>
      <x:c r="F6448" s="33" t="str">
        <x:v>Satyrinae</x:v>
      </x:c>
      <x:c r="G6448" s="33" t="n">
        <x:f>'AR_values'!I371</x:f>
        <x:v>2.910247328667684</x:v>
      </x:c>
      <x:c r="H6448" s="33" t="n">
        <x:f>ABS(D6448-G6448)</x:f>
        <x:v>0.053967816027060245</x:v>
      </x:c>
      <x:c r="I6448" s="14" t="n">
        <x:f>IFERROR(H6448/AVERAGE(D6448,G6448),"")</x:f>
        <x:v>0.0183737035590152</x:v>
      </x:c>
      <x:c r="J6448" s="14" t="n">
        <x:f>'Method'!$B$2</x:f>
        <x:v>0.05</x:v>
      </x:c>
      <x:c r="K6448" s="13" t="str">
        <x:f>IF(I6448&lt;=J6448,"是","否")</x:f>
        <x:v>是</x:v>
      </x:c>
      <x:c r="L6448" s="36" t="n">
        <x:v>0.8944862603718025</x:v>
      </x:c>
      <x:c r="M6448" s="36" t="n">
        <x:f>1-L6448</x:f>
        <x:v>0.10551373962819754</x:v>
      </x:c>
      <x:c r="N6448" s="13" t="str">
        <x:v>是</x:v>
      </x:c>
      <x:c r="O6448" s="15"/>
      <x:c r="P6448" s="13" t="str"/>
    </x:row>
    <x:row r="6449">
      <x:c r="A6449" s="15" t="n">
        <x:v>6448</x:v>
      </x:c>
      <x:c r="B6449" s="13" t="str">
        <x:v>Charaxinae-2</x:v>
      </x:c>
      <x:c r="C6449" s="13" t="str">
        <x:v>Charaxinae</x:v>
      </x:c>
      <x:c r="D6449" s="33" t="n">
        <x:f>'AR_values'!I23</x:f>
        <x:v>2.5149952754018976</x:v>
      </x:c>
      <x:c r="E6449" s="33" t="str">
        <x:v>Hesperiidae-9</x:v>
      </x:c>
      <x:c r="F6449" s="33" t="str">
        <x:v>Hesperiidae</x:v>
      </x:c>
      <x:c r="G6449" s="33" t="n">
        <x:f>'AR_values'!I110</x:f>
        <x:v>2.5616609727912754</x:v>
      </x:c>
      <x:c r="H6449" s="33" t="n">
        <x:f>ABS(D6449-G6449)</x:f>
        <x:v>0.04666569738937776</x:v>
      </x:c>
      <x:c r="I6449" s="14" t="n">
        <x:f>IFERROR(H6449/AVERAGE(D6449,G6449),"")</x:f>
        <x:v>0.01838442278063893</x:v>
      </x:c>
      <x:c r="J6449" s="14" t="n">
        <x:f>'Method'!$B$2</x:f>
        <x:v>0.05</x:v>
      </x:c>
      <x:c r="K6449" s="13" t="str">
        <x:f>IF(I6449&lt;=J6449,"是","否")</x:f>
        <x:v>是</x:v>
      </x:c>
      <x:c r="L6449" s="36" t="n">
        <x:v>0.8311219029425642</x:v>
      </x:c>
      <x:c r="M6449" s="36" t="n">
        <x:f>1-L6449</x:f>
        <x:v>0.16887809705743584</x:v>
      </x:c>
      <x:c r="N6449" s="13" t="str">
        <x:v>是</x:v>
      </x:c>
      <x:c r="O6449" s="15"/>
      <x:c r="P6449" s="13" t="str"/>
    </x:row>
    <x:row r="6450">
      <x:c r="A6450" s="15" t="n">
        <x:v>6449</x:v>
      </x:c>
      <x:c r="B6450" s="13" t="str">
        <x:v>Lycaenidae_Jalmenus_icilus</x:v>
      </x:c>
      <x:c r="C6450" s="13" t="str">
        <x:v>Lycaenidae</x:v>
      </x:c>
      <x:c r="D6450" s="33" t="n">
        <x:f>'AR_values'!I169</x:f>
        <x:v>2.4699878264847173</x:v>
      </x:c>
      <x:c r="E6450" s="33" t="str">
        <x:v>Pieridae-Coliadinae-21</x:v>
      </x:c>
      <x:c r="F6450" s="33" t="str">
        <x:v>Pieridae-Coliadinae</x:v>
      </x:c>
      <x:c r="G6450" s="33" t="n">
        <x:f>'AR_values'!I313</x:f>
        <x:v>2.515818512601095</x:v>
      </x:c>
      <x:c r="H6450" s="33" t="n">
        <x:f>ABS(D6450-G6450)</x:f>
        <x:v>0.04583068611637753</x:v>
      </x:c>
      <x:c r="I6450" s="14" t="n">
        <x:f>IFERROR(H6450/AVERAGE(D6450,G6450),"")</x:f>
        <x:v>0.018384463013371256</x:v>
      </x:c>
      <x:c r="J6450" s="14" t="n">
        <x:f>'Method'!$B$2</x:f>
        <x:v>0.05</x:v>
      </x:c>
      <x:c r="K6450" s="13" t="str">
        <x:f>IF(I6450&lt;=J6450,"是","否")</x:f>
        <x:v>是</x:v>
      </x:c>
      <x:c r="L6450" s="36" t="n">
        <x:v>0.7400817710624873</x:v>
      </x:c>
      <x:c r="M6450" s="36" t="n">
        <x:f>1-L6450</x:f>
        <x:v>0.2599182289375127</x:v>
      </x:c>
      <x:c r="N6450" s="13" t="str">
        <x:v>是</x:v>
      </x:c>
      <x:c r="O6450" s="15"/>
      <x:c r="P6450" s="13" t="str"/>
    </x:row>
    <x:row r="6451">
      <x:c r="A6451" s="15" t="n">
        <x:v>6450</x:v>
      </x:c>
      <x:c r="B6451" s="13" t="str">
        <x:v>Nymphalinae-11</x:v>
      </x:c>
      <x:c r="C6451" s="13" t="str">
        <x:v>Nymphalinae</x:v>
      </x:c>
      <x:c r="D6451" s="33" t="n">
        <x:f>'AR_values'!I191</x:f>
        <x:v>2.2703122194212044</x:v>
      </x:c>
      <x:c r="E6451" s="33" t="str">
        <x:v>Satyrinae-14</x:v>
      </x:c>
      <x:c r="F6451" s="33" t="str">
        <x:v>Satyrinae</x:v>
      </x:c>
      <x:c r="G6451" s="33" t="n">
        <x:f>'AR_values'!I363</x:f>
        <x:v>2.2289509748420087</x:v>
      </x:c>
      <x:c r="H6451" s="33" t="n">
        <x:f>ABS(D6451-G6451)</x:f>
        <x:v>0.041361244579195766</x:v>
      </x:c>
      <x:c r="I6451" s="14" t="n">
        <x:f>IFERROR(H6451/AVERAGE(D6451,G6451),"")</x:f>
        <x:v>0.01838578575795852</x:v>
      </x:c>
      <x:c r="J6451" s="14" t="n">
        <x:f>'Method'!$B$2</x:f>
        <x:v>0.05</x:v>
      </x:c>
      <x:c r="K6451" s="13" t="str">
        <x:f>IF(I6451&lt;=J6451,"是","否")</x:f>
        <x:v>是</x:v>
      </x:c>
      <x:c r="L6451" s="36" t="n">
        <x:v>0.7457620521204337</x:v>
      </x:c>
      <x:c r="M6451" s="36" t="n">
        <x:f>1-L6451</x:f>
        <x:v>0.25423794787956633</x:v>
      </x:c>
      <x:c r="N6451" s="13" t="str">
        <x:v>是</x:v>
      </x:c>
      <x:c r="O6451" s="15"/>
      <x:c r="P6451" s="13" t="str"/>
    </x:row>
    <x:row r="6452">
      <x:c r="A6452" s="15" t="n">
        <x:v>6451</x:v>
      </x:c>
      <x:c r="B6452" s="13" t="str">
        <x:v>Hesperiidae_Herimosa_albovenata</x:v>
      </x:c>
      <x:c r="C6452" s="13" t="str">
        <x:v>Hesperiidae</x:v>
      </x:c>
      <x:c r="D6452" s="33" t="n">
        <x:f>'AR_values'!I116</x:f>
        <x:v>2.739139809980161</x:v>
      </x:c>
      <x:c r="E6452" s="33" t="str">
        <x:v>Papilionidae-32</x:v>
      </x:c>
      <x:c r="F6452" s="33" t="str">
        <x:v>Papilionidae</x:v>
      </x:c>
      <x:c r="G6452" s="33" t="n">
        <x:f>'AR_values'!I243</x:f>
        <x:v>2.689233784549927</x:v>
      </x:c>
      <x:c r="H6452" s="33" t="n">
        <x:f>ABS(D6452-G6452)</x:f>
        <x:v>0.049906025430233925</x:v>
      </x:c>
      <x:c r="I6452" s="14" t="n">
        <x:f>IFERROR(H6452/AVERAGE(D6452,G6452),"")</x:f>
        <x:v>0.018387100504844336</x:v>
      </x:c>
      <x:c r="J6452" s="14" t="n">
        <x:f>'Method'!$B$2</x:f>
        <x:v>0.05</x:v>
      </x:c>
      <x:c r="K6452" s="13" t="str">
        <x:f>IF(I6452&lt;=J6452,"是","否")</x:f>
        <x:v>是</x:v>
      </x:c>
      <x:c r="L6452" s="36" t="n">
        <x:v>0.7378277153558053</x:v>
      </x:c>
      <x:c r="M6452" s="36" t="n">
        <x:f>1-L6452</x:f>
        <x:v>0.26217228464419473</x:v>
      </x:c>
      <x:c r="N6452" s="13" t="str">
        <x:v>是</x:v>
      </x:c>
      <x:c r="O6452" s="15"/>
      <x:c r="P6452" s="13" t="str"/>
    </x:row>
    <x:row r="6453">
      <x:c r="A6453" s="15" t="n">
        <x:v>6452</x:v>
      </x:c>
      <x:c r="B6453" s="13" t="str">
        <x:v>Charaxinae-11</x:v>
      </x:c>
      <x:c r="C6453" s="13" t="str">
        <x:v>Charaxinae</x:v>
      </x:c>
      <x:c r="D6453" s="33" t="n">
        <x:f>'AR_values'!I18</x:f>
        <x:v>2.337777838635058</x:v>
      </x:c>
      <x:c r="E6453" s="33" t="str">
        <x:v>Satyrinae-10</x:v>
      </x:c>
      <x:c r="F6453" s="33" t="str">
        <x:v>Satyrinae</x:v>
      </x:c>
      <x:c r="G6453" s="33" t="n">
        <x:f>'AR_values'!I359</x:f>
        <x:v>2.2951789310057693</x:v>
      </x:c>
      <x:c r="H6453" s="33" t="n">
        <x:f>ABS(D6453-G6453)</x:f>
        <x:v>0.04259890762928853</x:v>
      </x:c>
      <x:c r="I6453" s="14" t="n">
        <x:f>IFERROR(H6453/AVERAGE(D6453,G6453),"")</x:f>
        <x:v>0.018389512247743694</x:v>
      </x:c>
      <x:c r="J6453" s="14" t="n">
        <x:f>'Method'!$B$2</x:f>
        <x:v>0.05</x:v>
      </x:c>
      <x:c r="K6453" s="13" t="str">
        <x:f>IF(I6453&lt;=J6453,"是","否")</x:f>
        <x:v>是</x:v>
      </x:c>
      <x:c r="L6453" s="36" t="n">
        <x:v>0.7927114092578683</x:v>
      </x:c>
      <x:c r="M6453" s="36" t="n">
        <x:f>1-L6453</x:f>
        <x:v>0.20728859074213168</x:v>
      </x:c>
      <x:c r="N6453" s="13" t="str">
        <x:v>是</x:v>
      </x:c>
      <x:c r="O6453" s="15"/>
      <x:c r="P6453" s="13" t="str"/>
    </x:row>
    <x:row r="6454">
      <x:c r="A6454" s="15" t="n">
        <x:v>6453</x:v>
      </x:c>
      <x:c r="B6454" s="13" t="str">
        <x:v>Lycaenidae_Ogyris_abrota</x:v>
      </x:c>
      <x:c r="C6454" s="13" t="str">
        <x:v>Lycaenidae</x:v>
      </x:c>
      <x:c r="D6454" s="33" t="n">
        <x:f>'AR_values'!I175</x:f>
        <x:v>2.4094203798236333</x:v>
      </x:c>
      <x:c r="E6454" s="33" t="str">
        <x:v>Papilionidae-39</x:v>
      </x:c>
      <x:c r="F6454" s="33" t="str">
        <x:v>Papilionidae</x:v>
      </x:c>
      <x:c r="G6454" s="33" t="n">
        <x:f>'AR_values'!I250</x:f>
        <x:v>2.4541464680106215</x:v>
      </x:c>
      <x:c r="H6454" s="33" t="n">
        <x:f>ABS(D6454-G6454)</x:f>
        <x:v>0.0447260881869882</x:v>
      </x:c>
      <x:c r="I6454" s="14" t="n">
        <x:f>IFERROR(H6454/AVERAGE(D6454,G6454),"")</x:f>
        <x:v>0.01839229914436345</x:v>
      </x:c>
      <x:c r="J6454" s="14" t="n">
        <x:f>'Method'!$B$2</x:f>
        <x:v>0.05</x:v>
      </x:c>
      <x:c r="K6454" s="13" t="str">
        <x:f>IF(I6454&lt;=J6454,"是","否")</x:f>
        <x:v>是</x:v>
      </x:c>
      <x:c r="L6454" s="36" t="n">
        <x:v>0.8048526185459521</x:v>
      </x:c>
      <x:c r="M6454" s="36" t="n">
        <x:f>1-L6454</x:f>
        <x:v>0.19514738145404786</x:v>
      </x:c>
      <x:c r="N6454" s="13" t="str">
        <x:v>是</x:v>
      </x:c>
      <x:c r="O6454" s="15"/>
      <x:c r="P6454" s="13" t="str"/>
    </x:row>
    <x:row r="6455">
      <x:c r="A6455" s="15" t="n">
        <x:v>6454</x:v>
      </x:c>
      <x:c r="B6455" s="13" t="str">
        <x:v>Riodinidae-5</x:v>
      </x:c>
      <x:c r="C6455" s="13" t="str">
        <x:v>Riodinidae</x:v>
      </x:c>
      <x:c r="D6455" s="33" t="n">
        <x:f>'AR_values'!I353</x:f>
        <x:v>2.208105392938412</x:v>
      </x:c>
      <x:c r="E6455" s="33" t="str">
        <x:v>Riodinidae-7</x:v>
      </x:c>
      <x:c r="F6455" s="33" t="str">
        <x:v>Riodinidae</x:v>
      </x:c>
      <x:c r="G6455" s="33" t="n">
        <x:f>'AR_values'!I355</x:f>
        <x:v>2.249095183425663</x:v>
      </x:c>
      <x:c r="H6455" s="33" t="n">
        <x:f>ABS(D6455-G6455)</x:f>
        <x:v>0.040989790487251376</x:v>
      </x:c>
      <x:c r="I6455" s="14" t="n">
        <x:f>IFERROR(H6455/AVERAGE(D6455,G6455),"")</x:f>
        <x:v>0.018392616524647614</x:v>
      </x:c>
      <x:c r="J6455" s="14" t="n">
        <x:f>'Method'!$B$2</x:f>
        <x:v>0.05</x:v>
      </x:c>
      <x:c r="K6455" s="13" t="str">
        <x:f>IF(I6455&lt;=J6455,"是","否")</x:f>
        <x:v>是</x:v>
      </x:c>
      <x:c r="L6455" s="36" t="n">
        <x:v>0.8336859366933566</x:v>
      </x:c>
      <x:c r="M6455" s="36" t="n">
        <x:f>1-L6455</x:f>
        <x:v>0.16631406330664344</x:v>
      </x:c>
      <x:c r="N6455" s="13" t="str">
        <x:v>否</x:v>
      </x:c>
      <x:c r="O6455" s="15"/>
      <x:c r="P6455" s="13" t="str"/>
    </x:row>
    <x:row r="6456">
      <x:c r="A6456" s="15" t="n">
        <x:v>6455</x:v>
      </x:c>
      <x:c r="B6456" s="13" t="str">
        <x:v>Nymphalinae-15</x:v>
      </x:c>
      <x:c r="C6456" s="13" t="str">
        <x:v>Nymphalinae</x:v>
      </x:c>
      <x:c r="D6456" s="33" t="n">
        <x:f>'AR_values'!I195</x:f>
        <x:v>2.3665787569001857</x:v>
      </x:c>
      <x:c r="E6456" s="33" t="str">
        <x:v>Satyrinae-4</x:v>
      </x:c>
      <x:c r="F6456" s="33" t="str">
        <x:v>Satyrinae</x:v>
      </x:c>
      <x:c r="G6456" s="33" t="n">
        <x:f>'AR_values'!I379</x:f>
        <x:v>2.410510901432053</x:v>
      </x:c>
      <x:c r="H6456" s="33" t="n">
        <x:f>ABS(D6456-G6456)</x:f>
        <x:v>0.04393214453186722</x:v>
      </x:c>
      <x:c r="I6456" s="14" t="n">
        <x:f>IFERROR(H6456/AVERAGE(D6456,G6456),"")</x:f>
        <x:v>0.018392849066686624</x:v>
      </x:c>
      <x:c r="J6456" s="14" t="n">
        <x:f>'Method'!$B$2</x:f>
        <x:v>0.05</x:v>
      </x:c>
      <x:c r="K6456" s="13" t="str">
        <x:f>IF(I6456&lt;=J6456,"是","否")</x:f>
        <x:v>是</x:v>
      </x:c>
      <x:c r="L6456" s="36" t="n">
        <x:v>0.913741019403745</x:v>
      </x:c>
      <x:c r="M6456" s="36" t="n">
        <x:f>1-L6456</x:f>
        <x:v>0.08625898059625503</x:v>
      </x:c>
      <x:c r="N6456" s="13" t="str">
        <x:v>是</x:v>
      </x:c>
      <x:c r="O6456" s="15"/>
      <x:c r="P6456" s="13" t="str"/>
    </x:row>
    <x:row r="6457">
      <x:c r="A6457" s="15" t="n">
        <x:v>6456</x:v>
      </x:c>
      <x:c r="B6457" s="13" t="str">
        <x:v>Nymphalinae-2</x:v>
      </x:c>
      <x:c r="C6457" s="13" t="str">
        <x:v>Nymphalinae</x:v>
      </x:c>
      <x:c r="D6457" s="33" t="n">
        <x:f>'AR_values'!I200</x:f>
        <x:v>2.4640253392622755</x:v>
      </x:c>
      <x:c r="E6457" s="33" t="str">
        <x:v>Riodinidae-24</x:v>
      </x:c>
      <x:c r="F6457" s="33" t="str">
        <x:v>Riodinidae</x:v>
      </x:c>
      <x:c r="G6457" s="33" t="n">
        <x:f>'AR_values'!I348</x:f>
        <x:v>2.419105896071809</x:v>
      </x:c>
      <x:c r="H6457" s="33" t="n">
        <x:f>ABS(D6457-G6457)</x:f>
        <x:v>0.0449194431904667</x:v>
      </x:c>
      <x:c r="I6457" s="14" t="n">
        <x:f>IFERROR(H6457/AVERAGE(D6457,G6457),"")</x:f>
        <x:v>0.018397802977496054</x:v>
      </x:c>
      <x:c r="J6457" s="14" t="n">
        <x:f>'Method'!$B$2</x:f>
        <x:v>0.05</x:v>
      </x:c>
      <x:c r="K6457" s="13" t="str">
        <x:f>IF(I6457&lt;=J6457,"是","否")</x:f>
        <x:v>是</x:v>
      </x:c>
      <x:c r="L6457" s="36" t="n">
        <x:v>0.8272826675207917</x:v>
      </x:c>
      <x:c r="M6457" s="36" t="n">
        <x:f>1-L6457</x:f>
        <x:v>0.17271733247920829</x:v>
      </x:c>
      <x:c r="N6457" s="13" t="str">
        <x:v>是</x:v>
      </x:c>
      <x:c r="O6457" s="15"/>
      <x:c r="P6457" s="13" t="str"/>
    </x:row>
    <x:row r="6458">
      <x:c r="A6458" s="15" t="n">
        <x:v>6457</x:v>
      </x:c>
      <x:c r="B6458" s="13" t="str">
        <x:v>Hesperiidae-29</x:v>
      </x:c>
      <x:c r="C6458" s="13" t="str">
        <x:v>Hesperiidae</x:v>
      </x:c>
      <x:c r="D6458" s="33" t="n">
        <x:f>'AR_values'!I96</x:f>
        <x:v>2.3699007362993836</x:v>
      </x:c>
      <x:c r="E6458" s="33" t="str">
        <x:v>Hesperiidae-32</x:v>
      </x:c>
      <x:c r="F6458" s="33" t="str">
        <x:v>Hesperiidae</x:v>
      </x:c>
      <x:c r="G6458" s="33" t="n">
        <x:f>'AR_values'!I100</x:f>
        <x:v>2.4139073396261694</x:v>
      </x:c>
      <x:c r="H6458" s="33" t="n">
        <x:f>ABS(D6458-G6458)</x:f>
        <x:v>0.044006603326785854</x:v>
      </x:c>
      <x:c r="I6458" s="14" t="n">
        <x:f>IFERROR(H6458/AVERAGE(D6458,G6458),"")</x:f>
        <x:v>0.018398147512751806</x:v>
      </x:c>
      <x:c r="J6458" s="14" t="n">
        <x:f>'Method'!$B$2</x:f>
        <x:v>0.05</x:v>
      </x:c>
      <x:c r="K6458" s="13" t="str">
        <x:f>IF(I6458&lt;=J6458,"是","否")</x:f>
        <x:v>是</x:v>
      </x:c>
      <x:c r="L6458" s="36" t="n">
        <x:v>0.9448431578098541</x:v>
      </x:c>
      <x:c r="M6458" s="36" t="n">
        <x:f>1-L6458</x:f>
        <x:v>0.05515684219014594</x:v>
      </x:c>
      <x:c r="N6458" s="13" t="str">
        <x:v>否</x:v>
      </x:c>
      <x:c r="O6458" s="15"/>
      <x:c r="P6458" s="13" t="str"/>
    </x:row>
    <x:row r="6459">
      <x:c r="A6459" s="15" t="n">
        <x:v>6458</x:v>
      </x:c>
      <x:c r="B6459" s="13" t="str">
        <x:v>Hesperiidae-30</x:v>
      </x:c>
      <x:c r="C6459" s="13" t="str">
        <x:v>Hesperiidae</x:v>
      </x:c>
      <x:c r="D6459" s="33" t="n">
        <x:f>'AR_values'!I98</x:f>
        <x:v>2.3699007362993836</x:v>
      </x:c>
      <x:c r="E6459" s="33" t="str">
        <x:v>Hesperiidae-32</x:v>
      </x:c>
      <x:c r="F6459" s="33" t="str">
        <x:v>Hesperiidae</x:v>
      </x:c>
      <x:c r="G6459" s="33" t="n">
        <x:f>'AR_values'!I100</x:f>
        <x:v>2.4139073396261694</x:v>
      </x:c>
      <x:c r="H6459" s="33" t="n">
        <x:f>ABS(D6459-G6459)</x:f>
        <x:v>0.044006603326785854</x:v>
      </x:c>
      <x:c r="I6459" s="14" t="n">
        <x:f>IFERROR(H6459/AVERAGE(D6459,G6459),"")</x:f>
        <x:v>0.018398147512751806</x:v>
      </x:c>
      <x:c r="J6459" s="14" t="n">
        <x:f>'Method'!$B$2</x:f>
        <x:v>0.05</x:v>
      </x:c>
      <x:c r="K6459" s="13" t="str">
        <x:f>IF(I6459&lt;=J6459,"是","否")</x:f>
        <x:v>是</x:v>
      </x:c>
      <x:c r="L6459" s="36" t="n">
        <x:v>0.9448431578098541</x:v>
      </x:c>
      <x:c r="M6459" s="36" t="n">
        <x:f>1-L6459</x:f>
        <x:v>0.05515684219014594</x:v>
      </x:c>
      <x:c r="N6459" s="13" t="str">
        <x:v>否</x:v>
      </x:c>
      <x:c r="O6459" s="15"/>
      <x:c r="P6459" s="13" t="str"/>
    </x:row>
    <x:row r="6460">
      <x:c r="A6460" s="15" t="n">
        <x:v>6459</x:v>
      </x:c>
      <x:c r="B6460" s="13" t="str">
        <x:v>Lycaenidae-3</x:v>
      </x:c>
      <x:c r="C6460" s="13" t="str">
        <x:v>Lycaenidae</x:v>
      </x:c>
      <x:c r="D6460" s="33" t="n">
        <x:f>'AR_values'!I156</x:f>
        <x:v>2.003655773159196</x:v>
      </x:c>
      <x:c r="E6460" s="33" t="str">
        <x:v>Riodinidae-23</x:v>
      </x:c>
      <x:c r="F6460" s="33" t="str">
        <x:v>Riodinidae</x:v>
      </x:c>
      <x:c r="G6460" s="33" t="n">
        <x:f>'AR_values'!I347</x:f>
        <x:v>1.9671250899284358</x:v>
      </x:c>
      <x:c r="H6460" s="33" t="n">
        <x:f>ABS(D6460-G6460)</x:f>
        <x:v>0.03653068323076014</x:v>
      </x:c>
      <x:c r="I6460" s="14" t="n">
        <x:f>IFERROR(H6460/AVERAGE(D6460,G6460),"")</x:f>
        <x:v>0.0183997478029318</x:v>
      </x:c>
      <x:c r="J6460" s="14" t="n">
        <x:f>'Method'!$B$2</x:f>
        <x:v>0.05</x:v>
      </x:c>
      <x:c r="K6460" s="13" t="str">
        <x:f>IF(I6460&lt;=J6460,"是","否")</x:f>
        <x:v>是</x:v>
      </x:c>
      <x:c r="L6460" s="36" t="n">
        <x:v>0.9011426058150307</x:v>
      </x:c>
      <x:c r="M6460" s="36" t="n">
        <x:f>1-L6460</x:f>
        <x:v>0.0988573941849693</x:v>
      </x:c>
      <x:c r="N6460" s="13" t="str">
        <x:v>是</x:v>
      </x:c>
      <x:c r="O6460" s="15"/>
      <x:c r="P6460" s="13" t="str"/>
    </x:row>
    <x:row r="6461">
      <x:c r="A6461" s="15" t="n">
        <x:v>6460</x:v>
      </x:c>
      <x:c r="B6461" s="13" t="str">
        <x:v>Biblidinae-6</x:v>
      </x:c>
      <x:c r="C6461" s="13" t="str">
        <x:v>Biblidinae</x:v>
      </x:c>
      <x:c r="D6461" s="33" t="n">
        <x:f>'AR_values'!I12</x:f>
        <x:v>2.4326452914105925</x:v>
      </x:c>
      <x:c r="E6461" s="33" t="str">
        <x:v>Satyrinae-17</x:v>
      </x:c>
      <x:c r="F6461" s="33" t="str">
        <x:v>Satyrinae</x:v>
      </x:c>
      <x:c r="G6461" s="33" t="n">
        <x:f>'AR_values'!I366</x:f>
        <x:v>2.388286699296129</x:v>
      </x:c>
      <x:c r="H6461" s="33" t="n">
        <x:f>ABS(D6461-G6461)</x:f>
        <x:v>0.04435859211446358</x:v>
      </x:c>
      <x:c r="I6461" s="14" t="n">
        <x:f>IFERROR(H6461/AVERAGE(D6461,G6461),"")</x:f>
        <x:v>0.0184024965297056</x:v>
      </x:c>
      <x:c r="J6461" s="14" t="n">
        <x:f>'Method'!$B$2</x:f>
        <x:v>0.05</x:v>
      </x:c>
      <x:c r="K6461" s="13" t="str">
        <x:f>IF(I6461&lt;=J6461,"是","否")</x:f>
        <x:v>是</x:v>
      </x:c>
      <x:c r="L6461" s="36" t="n">
        <x:v>0.8145102754937329</x:v>
      </x:c>
      <x:c r="M6461" s="36" t="n">
        <x:f>1-L6461</x:f>
        <x:v>0.1854897245062671</x:v>
      </x:c>
      <x:c r="N6461" s="13" t="str">
        <x:v>是</x:v>
      </x:c>
      <x:c r="O6461" s="15"/>
      <x:c r="P6461" s="13" t="str"/>
    </x:row>
    <x:row r="6462">
      <x:c r="A6462" s="15" t="n">
        <x:v>6461</x:v>
      </x:c>
      <x:c r="B6462" s="13" t="str">
        <x:v>Danainae-18</x:v>
      </x:c>
      <x:c r="C6462" s="13" t="str">
        <x:v>Danainae</x:v>
      </x:c>
      <x:c r="D6462" s="33" t="n">
        <x:f>'AR_values'!I39</x:f>
        <x:v>2.963387542446161</x:v>
      </x:c>
      <x:c r="E6462" s="33" t="str">
        <x:v>Satyrinae-23</x:v>
      </x:c>
      <x:c r="F6462" s="33" t="str">
        <x:v>Satyrinae</x:v>
      </x:c>
      <x:c r="G6462" s="33" t="n">
        <x:f>'AR_values'!I373</x:f>
        <x:v>3.0184462325469528</x:v>
      </x:c>
      <x:c r="H6462" s="33" t="n">
        <x:f>ABS(D6462-G6462)</x:f>
        <x:v>0.055058690100791896</x:v>
      </x:c>
      <x:c r="I6462" s="14" t="n">
        <x:f>IFERROR(H6462/AVERAGE(D6462,G6462),"")</x:f>
        <x:v>0.01840863259389226</x:v>
      </x:c>
      <x:c r="J6462" s="14" t="n">
        <x:f>'Method'!$B$2</x:f>
        <x:v>0.05</x:v>
      </x:c>
      <x:c r="K6462" s="13" t="str">
        <x:f>IF(I6462&lt;=J6462,"是","否")</x:f>
        <x:v>是</x:v>
      </x:c>
      <x:c r="L6462" s="36" t="n">
        <x:v>0.733747996152613</x:v>
      </x:c>
      <x:c r="M6462" s="36" t="n">
        <x:f>1-L6462</x:f>
        <x:v>0.266252003847387</x:v>
      </x:c>
      <x:c r="N6462" s="13" t="str">
        <x:v>是</x:v>
      </x:c>
      <x:c r="O6462" s="15"/>
      <x:c r="P6462" s="13" t="str"/>
    </x:row>
    <x:row r="6463">
      <x:c r="A6463" s="15" t="n">
        <x:v>6462</x:v>
      </x:c>
      <x:c r="B6463" s="13" t="str">
        <x:v>Limenitidinae-12</x:v>
      </x:c>
      <x:c r="C6463" s="13" t="str">
        <x:v>Limenitidinae</x:v>
      </x:c>
      <x:c r="D6463" s="33" t="n">
        <x:f>'AR_values'!I133</x:f>
        <x:v>2.9642151446947445</x:v>
      </x:c>
      <x:c r="E6463" s="33" t="str">
        <x:v>Papilionidae-26</x:v>
      </x:c>
      <x:c r="F6463" s="33" t="str">
        <x:v>Papilionidae</x:v>
      </x:c>
      <x:c r="G6463" s="33" t="n">
        <x:f>'AR_values'!I236</x:f>
        <x:v>2.910143414751003</x:v>
      </x:c>
      <x:c r="H6463" s="33" t="n">
        <x:f>ABS(D6463-G6463)</x:f>
        <x:v>0.05407172994374143</x:v>
      </x:c>
      <x:c r="I6463" s="14" t="n">
        <x:f>IFERROR(H6463/AVERAGE(D6463,G6463),"")</x:f>
        <x:v>0.018409407391993846</x:v>
      </x:c>
      <x:c r="J6463" s="14" t="n">
        <x:f>'Method'!$B$2</x:f>
        <x:v>0.05</x:v>
      </x:c>
      <x:c r="K6463" s="13" t="str">
        <x:f>IF(I6463&lt;=J6463,"是","否")</x:f>
        <x:v>是</x:v>
      </x:c>
      <x:c r="L6463" s="36" t="n">
        <x:v>0.804771210114231</x:v>
      </x:c>
      <x:c r="M6463" s="36" t="n">
        <x:f>1-L6463</x:f>
        <x:v>0.19522878988576897</x:v>
      </x:c>
      <x:c r="N6463" s="13" t="str">
        <x:v>是</x:v>
      </x:c>
      <x:c r="O6463" s="15"/>
      <x:c r="P6463" s="13" t="str"/>
    </x:row>
    <x:row r="6464">
      <x:c r="A6464" s="15" t="n">
        <x:v>6463</x:v>
      </x:c>
      <x:c r="B6464" s="13" t="str">
        <x:v>Papilionidae-19</x:v>
      </x:c>
      <x:c r="C6464" s="13" t="str">
        <x:v>Papilionidae</x:v>
      </x:c>
      <x:c r="D6464" s="33" t="n">
        <x:f>'AR_values'!I229</x:f>
        <x:v>3.028256461981107</x:v>
      </x:c>
      <x:c r="E6464" s="33" t="str">
        <x:v>Pieridae-25</x:v>
      </x:c>
      <x:c r="F6464" s="33" t="str">
        <x:v>Pieridae</x:v>
      </x:c>
      <x:c r="G6464" s="33" t="n">
        <x:f>'AR_values'!I290</x:f>
        <x:v>3.0845485032547195</x:v>
      </x:c>
      <x:c r="H6464" s="33" t="n">
        <x:f>ABS(D6464-G6464)</x:f>
        <x:v>0.056292041273612536</x:v>
      </x:c>
      <x:c r="I6464" s="14" t="n">
        <x:f>IFERROR(H6464/AVERAGE(D6464,G6464),"")</x:f>
        <x:v>0.018417744912115265</x:v>
      </x:c>
      <x:c r="J6464" s="14" t="n">
        <x:f>'Method'!$B$2</x:f>
        <x:v>0.05</x:v>
      </x:c>
      <x:c r="K6464" s="13" t="str">
        <x:f>IF(I6464&lt;=J6464,"是","否")</x:f>
        <x:v>是</x:v>
      </x:c>
      <x:c r="L6464" s="36" t="n">
        <x:v>0.7408099360576796</x:v>
      </x:c>
      <x:c r="M6464" s="36" t="n">
        <x:f>1-L6464</x:f>
        <x:v>0.25919006394232036</x:v>
      </x:c>
      <x:c r="N6464" s="13" t="str">
        <x:v>是</x:v>
      </x:c>
      <x:c r="O6464" s="15"/>
      <x:c r="P6464" s="13" t="str"/>
    </x:row>
    <x:row r="6465">
      <x:c r="A6465" s="15" t="n">
        <x:v>6464</x:v>
      </x:c>
      <x:c r="B6465" s="13" t="str">
        <x:v>Charaxinae-1</x:v>
      </x:c>
      <x:c r="C6465" s="13" t="str">
        <x:v>Charaxinae</x:v>
      </x:c>
      <x:c r="D6465" s="33" t="n">
        <x:f>'AR_values'!I16</x:f>
        <x:v>2.523144015314187</x:v>
      </x:c>
      <x:c r="E6465" s="33" t="str">
        <x:v>Heliconiinae-22</x:v>
      </x:c>
      <x:c r="F6465" s="33" t="str">
        <x:v>Heliconiinae</x:v>
      </x:c>
      <x:c r="G6465" s="33" t="n">
        <x:f>'AR_values'!I66</x:f>
        <x:v>2.5700482441884245</x:v>
      </x:c>
      <x:c r="H6465" s="33" t="n">
        <x:f>ABS(D6465-G6465)</x:f>
        <x:v>0.0469042288742374</x:v>
      </x:c>
      <x:c r="I6465" s="14" t="n">
        <x:f>IFERROR(H6465/AVERAGE(D6465,G6465),"")</x:f>
        <x:v>0.018418401067317236</x:v>
      </x:c>
      <x:c r="J6465" s="14" t="n">
        <x:f>'Method'!$B$2</x:f>
        <x:v>0.05</x:v>
      </x:c>
      <x:c r="K6465" s="13" t="str">
        <x:f>IF(I6465&lt;=J6465,"是","否")</x:f>
        <x:v>是</x:v>
      </x:c>
      <x:c r="L6465" s="36" t="n">
        <x:v>0.8317737599372325</x:v>
      </x:c>
      <x:c r="M6465" s="36" t="n">
        <x:f>1-L6465</x:f>
        <x:v>0.16822624006276754</x:v>
      </x:c>
      <x:c r="N6465" s="13" t="str">
        <x:v>是</x:v>
      </x:c>
      <x:c r="O6465" s="15"/>
      <x:c r="P6465" s="13" t="str"/>
    </x:row>
    <x:row r="6466">
      <x:c r="A6466" s="15" t="n">
        <x:v>6465</x:v>
      </x:c>
      <x:c r="B6466" s="13" t="str">
        <x:v>Pieridae-1</x:v>
      </x:c>
      <x:c r="C6466" s="13" t="str">
        <x:v>Pieridae</x:v>
      </x:c>
      <x:c r="D6466" s="33" t="n">
        <x:f>'AR_values'!I274</x:f>
        <x:v>2.759443545264334</x:v>
      </x:c>
      <x:c r="E6466" s="33" t="str">
        <x:v>Pieridae-4</x:v>
      </x:c>
      <x:c r="F6466" s="33" t="str">
        <x:v>Pieridae</x:v>
      </x:c>
      <x:c r="G6466" s="33" t="n">
        <x:f>'AR_values'!I294</x:f>
        <x:v>2.810742783341058</x:v>
      </x:c>
      <x:c r="H6466" s="33" t="n">
        <x:f>ABS(D6466-G6466)</x:f>
        <x:v>0.051299238076723874</x:v>
      </x:c>
      <x:c r="I6466" s="14" t="n">
        <x:f>IFERROR(H6466/AVERAGE(D6466,G6466),"")</x:f>
        <x:v>0.018419217975987407</x:v>
      </x:c>
      <x:c r="J6466" s="14" t="n">
        <x:f>'Method'!$B$2</x:f>
        <x:v>0.05</x:v>
      </x:c>
      <x:c r="K6466" s="13" t="str">
        <x:f>IF(I6466&lt;=J6466,"是","否")</x:f>
        <x:v>是</x:v>
      </x:c>
      <x:c r="L6466" s="36" t="n">
        <x:v>0.911085648056686</x:v>
      </x:c>
      <x:c r="M6466" s="36" t="n">
        <x:f>1-L6466</x:f>
        <x:v>0.08891435194331399</x:v>
      </x:c>
      <x:c r="N6466" s="13" t="str">
        <x:v>否</x:v>
      </x:c>
      <x:c r="O6466" s="15"/>
      <x:c r="P6466" s="13" t="str"/>
    </x:row>
    <x:row r="6467">
      <x:c r="A6467" s="15" t="n">
        <x:v>6466</x:v>
      </x:c>
      <x:c r="B6467" s="13" t="str">
        <x:v>Lycaenidae_Theclinesthes_serpentata</x:v>
      </x:c>
      <x:c r="C6467" s="13" t="str">
        <x:v>Lycaenidae</x:v>
      </x:c>
      <x:c r="D6467" s="33" t="n">
        <x:f>'AR_values'!I186</x:f>
        <x:v>2.4267462861233002</x:v>
      </x:c>
      <x:c r="E6467" s="33" t="str">
        <x:v>Pieridae-Coliadinae-18</x:v>
      </x:c>
      <x:c r="F6467" s="33" t="str">
        <x:v>Pieridae-Coliadinae</x:v>
      </x:c>
      <x:c r="G6467" s="33" t="n">
        <x:f>'AR_values'!I309</x:f>
        <x:v>2.3824535414301917</x:v>
      </x:c>
      <x:c r="H6467" s="33" t="n">
        <x:f>ABS(D6467-G6467)</x:f>
        <x:v>0.04429274469310851</x:v>
      </x:c>
      <x:c r="I6467" s="14" t="n">
        <x:f>IFERROR(H6467/AVERAGE(D6467,G6467),"")</x:f>
        <x:v>0.01842000593917548</x:v>
      </x:c>
      <x:c r="J6467" s="14" t="n">
        <x:f>'Method'!$B$2</x:f>
        <x:v>0.05</x:v>
      </x:c>
      <x:c r="K6467" s="13" t="str">
        <x:f>IF(I6467&lt;=J6467,"是","否")</x:f>
        <x:v>是</x:v>
      </x:c>
      <x:c r="L6467" s="36" t="n">
        <x:v>0.7812625866491425</x:v>
      </x:c>
      <x:c r="M6467" s="36" t="n">
        <x:f>1-L6467</x:f>
        <x:v>0.2187374133508575</x:v>
      </x:c>
      <x:c r="N6467" s="13" t="str">
        <x:v>是</x:v>
      </x:c>
      <x:c r="O6467" s="15"/>
      <x:c r="P6467" s="13" t="str"/>
    </x:row>
    <x:row r="6468">
      <x:c r="A6468" s="15" t="n">
        <x:v>6467</x:v>
      </x:c>
      <x:c r="B6468" s="13" t="str">
        <x:v>Lycaenidae_Zizeeria_karsandra</x:v>
      </x:c>
      <x:c r="C6468" s="13" t="str">
        <x:v>Lycaenidae</x:v>
      </x:c>
      <x:c r="D6468" s="33" t="n">
        <x:f>'AR_values'!I187</x:f>
        <x:v>2.4058990246007177</x:v>
      </x:c>
      <x:c r="E6468" s="33" t="str">
        <x:v>Satyrinae-25</x:v>
      </x:c>
      <x:c r="F6468" s="33" t="str">
        <x:v>Satyrinae</x:v>
      </x:c>
      <x:c r="G6468" s="33" t="n">
        <x:f>'AR_values'!I375</x:f>
        <x:v>2.3619837618973727</x:v>
      </x:c>
      <x:c r="H6468" s="33" t="n">
        <x:f>ABS(D6468-G6468)</x:f>
        <x:v>0.043915262703345004</x:v>
      </x:c>
      <x:c r="I6468" s="14" t="n">
        <x:f>IFERROR(H6468/AVERAGE(D6468,G6468),"")</x:f>
        <x:v>0.018421284528095477</x:v>
      </x:c>
      <x:c r="J6468" s="14" t="n">
        <x:f>'Method'!$B$2</x:f>
        <x:v>0.05</x:v>
      </x:c>
      <x:c r="K6468" s="13" t="str">
        <x:f>IF(I6468&lt;=J6468,"是","否")</x:f>
        <x:v>是</x:v>
      </x:c>
      <x:c r="L6468" s="36" t="n">
        <x:v>0.8589635316698656</x:v>
      </x:c>
      <x:c r="M6468" s="36" t="n">
        <x:f>1-L6468</x:f>
        <x:v>0.1410364683301344</x:v>
      </x:c>
      <x:c r="N6468" s="13" t="str">
        <x:v>是</x:v>
      </x:c>
      <x:c r="O6468" s="15"/>
      <x:c r="P6468" s="13" t="str"/>
    </x:row>
    <x:row r="6469">
      <x:c r="A6469" s="15" t="n">
        <x:v>6468</x:v>
      </x:c>
      <x:c r="B6469" s="13" t="str">
        <x:v>Limenitidinae-2</x:v>
      </x:c>
      <x:c r="C6469" s="13" t="str">
        <x:v>Limenitidinae</x:v>
      </x:c>
      <x:c r="D6469" s="33" t="n">
        <x:f>'AR_values'!I134</x:f>
        <x:v>2.628721263472674</x:v>
      </x:c>
      <x:c r="E6469" s="33" t="str">
        <x:v>Papilionidae_Papilio_aegeus</x:v>
      </x:c>
      <x:c r="F6469" s="33" t="str">
        <x:v>Papilionidae</x:v>
      </x:c>
      <x:c r="G6469" s="33" t="n">
        <x:f>'AR_values'!I263</x:f>
        <x:v>2.6776011899305736</x:v>
      </x:c>
      <x:c r="H6469" s="33" t="n">
        <x:f>ABS(D6469-G6469)</x:f>
        <x:v>0.048879926457899625</x:v>
      </x:c>
      <x:c r="I6469" s="14" t="n">
        <x:f>IFERROR(H6469/AVERAGE(D6469,G6469),"")</x:f>
        <x:v>0.018423277849068574</x:v>
      </x:c>
      <x:c r="J6469" s="14" t="n">
        <x:f>'Method'!$B$2</x:f>
        <x:v>0.05</x:v>
      </x:c>
      <x:c r="K6469" s="13" t="str">
        <x:f>IF(I6469&lt;=J6469,"是","否")</x:f>
        <x:v>是</x:v>
      </x:c>
      <x:c r="L6469" s="36" t="n">
        <x:v>0.7645478443134576</x:v>
      </x:c>
      <x:c r="M6469" s="36" t="n">
        <x:f>1-L6469</x:f>
        <x:v>0.23545215568654243</x:v>
      </x:c>
      <x:c r="N6469" s="13" t="str">
        <x:v>是</x:v>
      </x:c>
      <x:c r="O6469" s="15"/>
      <x:c r="P6469" s="13" t="str"/>
    </x:row>
    <x:row r="6470">
      <x:c r="A6470" s="15" t="n">
        <x:v>6469</x:v>
      </x:c>
      <x:c r="B6470" s="13" t="str">
        <x:v>Papilionidae-33</x:v>
      </x:c>
      <x:c r="C6470" s="13" t="str">
        <x:v>Papilionidae</x:v>
      </x:c>
      <x:c r="D6470" s="33" t="n">
        <x:f>'AR_values'!I244</x:f>
        <x:v>2.9084419828943826</x:v>
      </x:c>
      <x:c r="E6470" s="33" t="str">
        <x:v>Papilionidae-42</x:v>
      </x:c>
      <x:c r="F6470" s="33" t="str">
        <x:v>Papilionidae</x:v>
      </x:c>
      <x:c r="G6470" s="33" t="n">
        <x:f>'AR_values'!I254</x:f>
        <x:v>2.9625258159915284</x:v>
      </x:c>
      <x:c r="H6470" s="33" t="n">
        <x:f>ABS(D6470-G6470)</x:f>
        <x:v>0.05408383309714582</x:v>
      </x:c>
      <x:c r="I6470" s="14" t="n">
        <x:f>IFERROR(H6470/AVERAGE(D6470,G6470),"")</x:f>
        <x:v>0.01842416274448274</x:v>
      </x:c>
      <x:c r="J6470" s="14" t="n">
        <x:f>'Method'!$B$2</x:f>
        <x:v>0.05</x:v>
      </x:c>
      <x:c r="K6470" s="13" t="str">
        <x:f>IF(I6470&lt;=J6470,"是","否")</x:f>
        <x:v>是</x:v>
      </x:c>
      <x:c r="L6470" s="36" t="n">
        <x:v>0.9285664252392093</x:v>
      </x:c>
      <x:c r="M6470" s="36" t="n">
        <x:f>1-L6470</x:f>
        <x:v>0.07143357476079071</x:v>
      </x:c>
      <x:c r="N6470" s="13" t="str">
        <x:v>否</x:v>
      </x:c>
      <x:c r="O6470" s="15"/>
      <x:c r="P6470" s="13" t="str"/>
    </x:row>
    <x:row r="6471">
      <x:c r="A6471" s="15" t="n">
        <x:v>6470</x:v>
      </x:c>
      <x:c r="B6471" s="13" t="str">
        <x:v>Satyrinae-24</x:v>
      </x:c>
      <x:c r="C6471" s="13" t="str">
        <x:v>Satyrinae</x:v>
      </x:c>
      <x:c r="D6471" s="33" t="n">
        <x:f>'AR_values'!I374</x:f>
        <x:v>2.6539500699664473</x:v>
      </x:c>
      <x:c r="E6471" s="33" t="str">
        <x:v>Satyrinae-8</x:v>
      </x:c>
      <x:c r="F6471" s="33" t="str">
        <x:v>Satyrinae</x:v>
      </x:c>
      <x:c r="G6471" s="33" t="n">
        <x:f>'AR_values'!I383</x:f>
        <x:v>2.6054994443958197</x:v>
      </x:c>
      <x:c r="H6471" s="33" t="n">
        <x:f>ABS(D6471-G6471)</x:f>
        <x:v>0.048450625570627626</x:v>
      </x:c>
      <x:c r="I6471" s="14" t="n">
        <x:f>IFERROR(H6471/AVERAGE(D6471,G6471),"")</x:f>
        <x:v>0.018424219279345053</x:v>
      </x:c>
      <x:c r="J6471" s="14" t="n">
        <x:f>'Method'!$B$2</x:f>
        <x:v>0.05</x:v>
      </x:c>
      <x:c r="K6471" s="13" t="str">
        <x:f>IF(I6471&lt;=J6471,"是","否")</x:f>
        <x:v>是</x:v>
      </x:c>
      <x:c r="L6471" s="36" t="n">
        <x:v>0.8485216346153847</x:v>
      </x:c>
      <x:c r="M6471" s="36" t="n">
        <x:f>1-L6471</x:f>
        <x:v>0.15147836538461534</x:v>
      </x:c>
      <x:c r="N6471" s="13" t="str">
        <x:v>否</x:v>
      </x:c>
      <x:c r="O6471" s="15"/>
      <x:c r="P6471" s="13" t="str"/>
    </x:row>
    <x:row r="6472">
      <x:c r="A6472" s="15" t="n">
        <x:v>6471</x:v>
      </x:c>
      <x:c r="B6472" s="13" t="str">
        <x:v>Danainae-2</x:v>
      </x:c>
      <x:c r="C6472" s="13" t="str">
        <x:v>Danainae</x:v>
      </x:c>
      <x:c r="D6472" s="33" t="n">
        <x:f>'AR_values'!I40</x:f>
        <x:v>2.7817420272828395</x:v>
      </x:c>
      <x:c r="E6472" s="33" t="str">
        <x:v>Pieridae-5</x:v>
      </x:c>
      <x:c r="F6472" s="33" t="str">
        <x:v>Pieridae</x:v>
      </x:c>
      <x:c r="G6472" s="33" t="n">
        <x:f>'AR_values'!I295</x:f>
        <x:v>2.730957512273332</x:v>
      </x:c>
      <x:c r="H6472" s="33" t="n">
        <x:f>ABS(D6472-G6472)</x:f>
        <x:v>0.05078451500950765</x:v>
      </x:c>
      <x:c r="I6472" s="14" t="n">
        <x:f>IFERROR(H6472/AVERAGE(D6472,G6472),"")</x:f>
        <x:v>0.01842455393953733</x:v>
      </x:c>
      <x:c r="J6472" s="14" t="n">
        <x:f>'Method'!$B$2</x:f>
        <x:v>0.05</x:v>
      </x:c>
      <x:c r="K6472" s="13" t="str">
        <x:f>IF(I6472&lt;=J6472,"是","否")</x:f>
        <x:v>是</x:v>
      </x:c>
      <x:c r="L6472" s="36" t="n">
        <x:v>0.8220144295843733</x:v>
      </x:c>
      <x:c r="M6472" s="36" t="n">
        <x:f>1-L6472</x:f>
        <x:v>0.17798557041562668</x:v>
      </x:c>
      <x:c r="N6472" s="13" t="str">
        <x:v>是</x:v>
      </x:c>
      <x:c r="O6472" s="15"/>
      <x:c r="P6472" s="13" t="str"/>
    </x:row>
    <x:row r="6473">
      <x:c r="A6473" s="15" t="n">
        <x:v>6472</x:v>
      </x:c>
      <x:c r="B6473" s="13" t="str">
        <x:v>Papilionidae-38</x:v>
      </x:c>
      <x:c r="C6473" s="13" t="str">
        <x:v>Papilionidae</x:v>
      </x:c>
      <x:c r="D6473" s="33" t="n">
        <x:f>'AR_values'!I249</x:f>
        <x:v>2.975840308372445</x:v>
      </x:c>
      <x:c r="E6473" s="33" t="str">
        <x:v>Pieridae_Delias_aganippe</x:v>
      </x:c>
      <x:c r="F6473" s="33" t="str">
        <x:v>Pieridae</x:v>
      </x:c>
      <x:c r="G6473" s="33" t="n">
        <x:f>'AR_values'!I326</x:f>
        <x:v>2.9214998490230997</x:v>
      </x:c>
      <x:c r="H6473" s="33" t="n">
        <x:f>ABS(D6473-G6473)</x:f>
        <x:v>0.054340459349345505</x:v>
      </x:c>
      <x:c r="I6473" s="14" t="n">
        <x:f>IFERROR(H6473/AVERAGE(D6473,G6473),"")</x:f>
        <x:v>0.018428802781945683</x:v>
      </x:c>
      <x:c r="J6473" s="14" t="n">
        <x:f>'Method'!$B$2</x:f>
        <x:v>0.05</x:v>
      </x:c>
      <x:c r="K6473" s="13" t="str">
        <x:f>IF(I6473&lt;=J6473,"是","否")</x:f>
        <x:v>是</x:v>
      </x:c>
      <x:c r="L6473" s="36" t="n">
        <x:v>0.836063379904716</x:v>
      </x:c>
      <x:c r="M6473" s="36" t="n">
        <x:f>1-L6473</x:f>
        <x:v>0.16393662009528398</x:v>
      </x:c>
      <x:c r="N6473" s="13" t="str">
        <x:v>是</x:v>
      </x:c>
      <x:c r="O6473" s="15"/>
      <x:c r="P6473" s="13" t="str"/>
    </x:row>
    <x:row r="6474">
      <x:c r="A6474" s="15" t="n">
        <x:v>6473</x:v>
      </x:c>
      <x:c r="B6474" s="13" t="str">
        <x:v>Pieridae_Pareronia_valeria</x:v>
      </x:c>
      <x:c r="C6474" s="13" t="str">
        <x:v>Pieridae</x:v>
      </x:c>
      <x:c r="D6474" s="33" t="n">
        <x:f>'AR_values'!I330</x:f>
        <x:v>2.6505159684229094</x:v>
      </x:c>
      <x:c r="E6474" s="33" t="str">
        <x:v>Riodinidae-19</x:v>
      </x:c>
      <x:c r="F6474" s="33" t="str">
        <x:v>Riodinidae</x:v>
      </x:c>
      <x:c r="G6474" s="33" t="n">
        <x:f>'AR_values'!I342</x:f>
        <x:v>2.602113971974256</x:v>
      </x:c>
      <x:c r="H6474" s="33" t="n">
        <x:f>ABS(D6474-G6474)</x:f>
        <x:v>0.048401996448653506</x:v>
      </x:c>
      <x:c r="I6474" s="14" t="n">
        <x:f>IFERROR(H6474/AVERAGE(D6474,G6474),"")</x:f>
        <x:v>0.018429623635353113</x:v>
      </x:c>
      <x:c r="J6474" s="14" t="n">
        <x:f>'Method'!$B$2</x:f>
        <x:v>0.05</x:v>
      </x:c>
      <x:c r="K6474" s="13" t="str">
        <x:f>IF(I6474&lt;=J6474,"是","否")</x:f>
        <x:v>是</x:v>
      </x:c>
      <x:c r="L6474" s="36" t="n">
        <x:v>0.7542809585698976</x:v>
      </x:c>
      <x:c r="M6474" s="36" t="n">
        <x:f>1-L6474</x:f>
        <x:v>0.24571904143010237</x:v>
      </x:c>
      <x:c r="N6474" s="13" t="str">
        <x:v>是</x:v>
      </x:c>
      <x:c r="O6474" s="15"/>
      <x:c r="P6474" s="13" t="str"/>
    </x:row>
    <x:row r="6475">
      <x:c r="A6475" s="15" t="n">
        <x:v>6474</x:v>
      </x:c>
      <x:c r="B6475" s="13" t="str">
        <x:v>Danainae-14</x:v>
      </x:c>
      <x:c r="C6475" s="13" t="str">
        <x:v>Danainae</x:v>
      </x:c>
      <x:c r="D6475" s="33" t="n">
        <x:f>'AR_values'!I35</x:f>
        <x:v>3.058665750752658</x:v>
      </x:c>
      <x:c r="E6475" s="33" t="str">
        <x:v>Limenitidinae-10</x:v>
      </x:c>
      <x:c r="F6475" s="33" t="str">
        <x:v>Limenitidinae</x:v>
      </x:c>
      <x:c r="G6475" s="33" t="n">
        <x:f>'AR_values'!I131</x:f>
        <x:v>3.002805353816275</x:v>
      </x:c>
      <x:c r="H6475" s="33" t="n">
        <x:f>ABS(D6475-G6475)</x:f>
        <x:v>0.055860396936382894</x:v>
      </x:c>
      <x:c r="I6475" s="14" t="n">
        <x:f>IFERROR(H6475/AVERAGE(D6475,G6475),"")</x:f>
        <x:v>0.018431300247980138</x:v>
      </x:c>
      <x:c r="J6475" s="14" t="n">
        <x:f>'Method'!$B$2</x:f>
        <x:v>0.05</x:v>
      </x:c>
      <x:c r="K6475" s="13" t="str">
        <x:f>IF(I6475&lt;=J6475,"是","否")</x:f>
        <x:v>是</x:v>
      </x:c>
      <x:c r="L6475" s="36" t="n">
        <x:v>0.8296395852762083</x:v>
      </x:c>
      <x:c r="M6475" s="36" t="n">
        <x:f>1-L6475</x:f>
        <x:v>0.1703604147237917</x:v>
      </x:c>
      <x:c r="N6475" s="13" t="str">
        <x:v>是</x:v>
      </x:c>
      <x:c r="O6475" s="15"/>
      <x:c r="P6475" s="13" t="str"/>
    </x:row>
    <x:row r="6476">
      <x:c r="A6476" s="15" t="n">
        <x:v>6475</x:v>
      </x:c>
      <x:c r="B6476" s="13" t="str">
        <x:v>Parnassiinae-3</x:v>
      </x:c>
      <x:c r="C6476" s="13" t="str">
        <x:v>Parnassiinae</x:v>
      </x:c>
      <x:c r="D6476" s="33" t="n">
        <x:f>'AR_values'!I270</x:f>
        <x:v>2.6331902913765703</x:v>
      </x:c>
      <x:c r="E6476" s="33" t="str">
        <x:v>Pieridae-Coliadinae-7</x:v>
      </x:c>
      <x:c r="F6476" s="33" t="str">
        <x:v>Pieridae-Coliadinae</x:v>
      </x:c>
      <x:c r="G6476" s="33" t="n">
        <x:f>'AR_values'!I319</x:f>
        <x:v>2.6821855446790392</x:v>
      </x:c>
      <x:c r="H6476" s="33" t="n">
        <x:f>ABS(D6476-G6476)</x:f>
        <x:v>0.0489952533024689</x:v>
      </x:c>
      <x:c r="I6476" s="14" t="n">
        <x:f>IFERROR(H6476/AVERAGE(D6476,G6476),"")</x:f>
        <x:v>0.01843529218390205</x:v>
      </x:c>
      <x:c r="J6476" s="14" t="n">
        <x:f>'Method'!$B$2</x:f>
        <x:v>0.05</x:v>
      </x:c>
      <x:c r="K6476" s="13" t="str">
        <x:f>IF(I6476&lt;=J6476,"是","否")</x:f>
        <x:v>是</x:v>
      </x:c>
      <x:c r="L6476" s="36" t="n">
        <x:v>0.7756689519849566</x:v>
      </x:c>
      <x:c r="M6476" s="36" t="n">
        <x:f>1-L6476</x:f>
        <x:v>0.22433104801504344</x:v>
      </x:c>
      <x:c r="N6476" s="13" t="str">
        <x:v>是</x:v>
      </x:c>
      <x:c r="O6476" s="15"/>
      <x:c r="P6476" s="13" t="str"/>
    </x:row>
    <x:row r="6477">
      <x:c r="A6477" s="15" t="n">
        <x:v>6476</x:v>
      </x:c>
      <x:c r="B6477" s="13" t="str">
        <x:v>Pieridae-17</x:v>
      </x:c>
      <x:c r="C6477" s="13" t="str">
        <x:v>Pieridae</x:v>
      </x:c>
      <x:c r="D6477" s="33" t="n">
        <x:f>'AR_values'!I281</x:f>
        <x:v>2.7416290816269444</x:v>
      </x:c>
      <x:c r="E6477" s="33" t="str">
        <x:v>Riodinidae-17</x:v>
      </x:c>
      <x:c r="F6477" s="33" t="str">
        <x:v>Riodinidae</x:v>
      </x:c>
      <x:c r="G6477" s="33" t="n">
        <x:f>'AR_values'!I340</x:f>
        <x:v>2.6915468915015612</x:v>
      </x:c>
      <x:c r="H6477" s="33" t="n">
        <x:f>ABS(D6477-G6477)</x:f>
        <x:v>0.050082190125383175</x:v>
      </x:c>
      <x:c r="I6477" s="14" t="n">
        <x:f>IFERROR(H6477/AVERAGE(D6477,G6477),"")</x:f>
        <x:v>0.018435695943985808</x:v>
      </x:c>
      <x:c r="J6477" s="14" t="n">
        <x:f>'Method'!$B$2</x:f>
        <x:v>0.05</x:v>
      </x:c>
      <x:c r="K6477" s="13" t="str">
        <x:f>IF(I6477&lt;=J6477,"是","否")</x:f>
        <x:v>是</x:v>
      </x:c>
      <x:c r="L6477" s="36" t="n">
        <x:v>0.7227596593871285</x:v>
      </x:c>
      <x:c r="M6477" s="36" t="n">
        <x:f>1-L6477</x:f>
        <x:v>0.2772403406128715</x:v>
      </x:c>
      <x:c r="N6477" s="13" t="str">
        <x:v>是</x:v>
      </x:c>
      <x:c r="O6477" s="15"/>
      <x:c r="P6477" s="13" t="str"/>
    </x:row>
    <x:row r="6478">
      <x:c r="A6478" s="15" t="n">
        <x:v>6477</x:v>
      </x:c>
      <x:c r="B6478" s="13" t="str">
        <x:v>Heliconiinae-2</x:v>
      </x:c>
      <x:c r="C6478" s="13" t="str">
        <x:v>Heliconiinae</x:v>
      </x:c>
      <x:c r="D6478" s="33" t="n">
        <x:f>'AR_values'!I63</x:f>
        <x:v>2.7018446860659315</x:v>
      </x:c>
      <x:c r="E6478" s="33" t="str">
        <x:v>Hesperiidae_Dispar_compacta</x:v>
      </x:c>
      <x:c r="F6478" s="33" t="str">
        <x:v>Hesperiidae</x:v>
      </x:c>
      <x:c r="G6478" s="33" t="n">
        <x:f>'AR_values'!I115</x:f>
        <x:v>2.652479796362951</x:v>
      </x:c>
      <x:c r="H6478" s="33" t="n">
        <x:f>ABS(D6478-G6478)</x:f>
        <x:v>0.049364889702980363</x:v>
      </x:c>
      <x:c r="I6478" s="14" t="n">
        <x:f>IFERROR(H6478/AVERAGE(D6478,G6478),"")</x:f>
        <x:v>0.01843925965450154</x:v>
      </x:c>
      <x:c r="J6478" s="14" t="n">
        <x:f>'Method'!$B$2</x:f>
        <x:v>0.05</x:v>
      </x:c>
      <x:c r="K6478" s="13" t="str">
        <x:f>IF(I6478&lt;=J6478,"是","否")</x:f>
        <x:v>是</x:v>
      </x:c>
      <x:c r="L6478" s="36" t="n">
        <x:v>0.8136818754121949</x:v>
      </x:c>
      <x:c r="M6478" s="36" t="n">
        <x:f>1-L6478</x:f>
        <x:v>0.18631812458780506</x:v>
      </x:c>
      <x:c r="N6478" s="13" t="str">
        <x:v>是</x:v>
      </x:c>
      <x:c r="O6478" s="15"/>
      <x:c r="P6478" s="13" t="str"/>
    </x:row>
    <x:row r="6479">
      <x:c r="A6479" s="15" t="n">
        <x:v>6478</x:v>
      </x:c>
      <x:c r="B6479" s="13" t="str">
        <x:v>Lycaenidae_Ogyris_olane</x:v>
      </x:c>
      <x:c r="C6479" s="13" t="str">
        <x:v>Lycaenidae</x:v>
      </x:c>
      <x:c r="D6479" s="33" t="n">
        <x:f>'AR_values'!I180</x:f>
        <x:v>2.5399402467253505</x:v>
      </x:c>
      <x:c r="E6479" s="33" t="str">
        <x:v>Riodinidae-13</x:v>
      </x:c>
      <x:c r="F6479" s="33" t="str">
        <x:v>Riodinidae</x:v>
      </x:c>
      <x:c r="G6479" s="33" t="n">
        <x:f>'AR_values'!I337</x:f>
        <x:v>2.4935190252012593</x:v>
      </x:c>
      <x:c r="H6479" s="33" t="n">
        <x:f>ABS(D6479-G6479)</x:f>
        <x:v>0.046421221524091116</x:v>
      </x:c>
      <x:c r="I6479" s="14" t="n">
        <x:f>IFERROR(H6479/AVERAGE(D6479,G6479),"")</x:f>
        <x:v>0.01844505697423589</x:v>
      </x:c>
      <x:c r="J6479" s="14" t="n">
        <x:f>'Method'!$B$2</x:f>
        <x:v>0.05</x:v>
      </x:c>
      <x:c r="K6479" s="13" t="str">
        <x:f>IF(I6479&lt;=J6479,"是","否")</x:f>
        <x:v>是</x:v>
      </x:c>
      <x:c r="L6479" s="36" t="n">
        <x:v>0.8376671662109755</x:v>
      </x:c>
      <x:c r="M6479" s="36" t="n">
        <x:f>1-L6479</x:f>
        <x:v>0.16233283378902452</x:v>
      </x:c>
      <x:c r="N6479" s="13" t="str">
        <x:v>是</x:v>
      </x:c>
      <x:c r="O6479" s="15"/>
      <x:c r="P6479" s="13" t="str"/>
    </x:row>
    <x:row r="6480">
      <x:c r="A6480" s="15" t="n">
        <x:v>6479</x:v>
      </x:c>
      <x:c r="B6480" s="13" t="str">
        <x:v>Biblidinae-12</x:v>
      </x:c>
      <x:c r="C6480" s="13" t="str">
        <x:v>Biblidinae</x:v>
      </x:c>
      <x:c r="D6480" s="33" t="n">
        <x:f>'AR_values'!I5</x:f>
        <x:v>2.7033611025331243</x:v>
      </x:c>
      <x:c r="E6480" s="33" t="str">
        <x:v>Satyrinae-24</x:v>
      </x:c>
      <x:c r="F6480" s="33" t="str">
        <x:v>Satyrinae</x:v>
      </x:c>
      <x:c r="G6480" s="33" t="n">
        <x:f>'AR_values'!I374</x:f>
        <x:v>2.6539500699664473</x:v>
      </x:c>
      <x:c r="H6480" s="33" t="n">
        <x:f>ABS(D6480-G6480)</x:f>
        <x:v>0.049411032566677004</x:v>
      </x:c>
      <x:c r="I6480" s="14" t="n">
        <x:f>IFERROR(H6480/AVERAGE(D6480,G6480),"")</x:f>
        <x:v>0.018446205932676187</x:v>
      </x:c>
      <x:c r="J6480" s="14" t="n">
        <x:f>'Method'!$B$2</x:f>
        <x:v>0.05</x:v>
      </x:c>
      <x:c r="K6480" s="13" t="str">
        <x:f>IF(I6480&lt;=J6480,"是","否")</x:f>
        <x:v>是</x:v>
      </x:c>
      <x:c r="L6480" s="36" t="n">
        <x:v>0.8502955822111021</x:v>
      </x:c>
      <x:c r="M6480" s="36" t="n">
        <x:f>1-L6480</x:f>
        <x:v>0.14970441778889787</x:v>
      </x:c>
      <x:c r="N6480" s="13" t="str">
        <x:v>是</x:v>
      </x:c>
      <x:c r="O6480" s="15"/>
      <x:c r="P6480" s="13" t="str"/>
    </x:row>
    <x:row r="6481">
      <x:c r="A6481" s="15" t="n">
        <x:v>6480</x:v>
      </x:c>
      <x:c r="B6481" s="13" t="str">
        <x:v>Heliconiinae-13</x:v>
      </x:c>
      <x:c r="C6481" s="13" t="str">
        <x:v>Heliconiinae</x:v>
      </x:c>
      <x:c r="D6481" s="33" t="n">
        <x:f>'AR_values'!I56</x:f>
        <x:v>2.845230404265028</x:v>
      </x:c>
      <x:c r="E6481" s="33" t="str">
        <x:v>Pieridae_Colias_croceus</x:v>
      </x:c>
      <x:c r="F6481" s="33" t="str">
        <x:v>Pieridae</x:v>
      </x:c>
      <x:c r="G6481" s="33" t="n">
        <x:f>'AR_values'!I325</x:f>
        <x:v>2.793224968240243</x:v>
      </x:c>
      <x:c r="H6481" s="33" t="n">
        <x:f>ABS(D6481-G6481)</x:f>
        <x:v>0.05200543602478502</x:v>
      </x:c>
      <x:c r="I6481" s="14" t="n">
        <x:f>IFERROR(H6481/AVERAGE(D6481,G6481),"")</x:f>
        <x:v>0.01844669597932032</x:v>
      </x:c>
      <x:c r="J6481" s="14" t="n">
        <x:f>'Method'!$B$2</x:f>
        <x:v>0.05</x:v>
      </x:c>
      <x:c r="K6481" s="13" t="str">
        <x:f>IF(I6481&lt;=J6481,"是","否")</x:f>
        <x:v>是</x:v>
      </x:c>
      <x:c r="L6481" s="36" t="n">
        <x:v>0.874928074488675</x:v>
      </x:c>
      <x:c r="M6481" s="36" t="n">
        <x:f>1-L6481</x:f>
        <x:v>0.12507192551132496</x:v>
      </x:c>
      <x:c r="N6481" s="13" t="str">
        <x:v>是</x:v>
      </x:c>
      <x:c r="O6481" s="15"/>
      <x:c r="P6481" s="13" t="str"/>
    </x:row>
    <x:row r="6482">
      <x:c r="A6482" s="15" t="n">
        <x:v>6481</x:v>
      </x:c>
      <x:c r="B6482" s="13" t="str">
        <x:v>Hesperiidae_Taractrocera_papyria</x:v>
      </x:c>
      <x:c r="C6482" s="13" t="str">
        <x:v>Hesperiidae</x:v>
      </x:c>
      <x:c r="D6482" s="33" t="n">
        <x:f>'AR_values'!I124</x:f>
        <x:v>2.4454271732718333</x:v>
      </x:c>
      <x:c r="E6482" s="33" t="str">
        <x:v>Satyrinae-2</x:v>
      </x:c>
      <x:c r="F6482" s="33" t="str">
        <x:v>Satyrinae</x:v>
      </x:c>
      <x:c r="G6482" s="33" t="n">
        <x:f>'AR_values'!I369</x:f>
        <x:v>2.490963155212553</x:v>
      </x:c>
      <x:c r="H6482" s="33" t="n">
        <x:f>ABS(D6482-G6482)</x:f>
        <x:v>0.045535981940719505</x:v>
      </x:c>
      <x:c r="I6482" s="14" t="n">
        <x:f>IFERROR(H6482/AVERAGE(D6482,G6482),"")</x:f>
        <x:v>0.018449101027511478</x:v>
      </x:c>
      <x:c r="J6482" s="14" t="n">
        <x:f>'Method'!$B$2</x:f>
        <x:v>0.05</x:v>
      </x:c>
      <x:c r="K6482" s="13" t="str">
        <x:f>IF(I6482&lt;=J6482,"是","否")</x:f>
        <x:v>是</x:v>
      </x:c>
      <x:c r="L6482" s="36" t="n">
        <x:v>0.7160878661087866</x:v>
      </x:c>
      <x:c r="M6482" s="36" t="n">
        <x:f>1-L6482</x:f>
        <x:v>0.2839121338912134</x:v>
      </x:c>
      <x:c r="N6482" s="13" t="str">
        <x:v>是</x:v>
      </x:c>
      <x:c r="O6482" s="15"/>
      <x:c r="P6482" s="13" t="str"/>
    </x:row>
    <x:row r="6483">
      <x:c r="A6483" s="15" t="n">
        <x:v>6482</x:v>
      </x:c>
      <x:c r="B6483" s="13" t="str">
        <x:v>Hesperiidae_Cephrenes_augiades</x:v>
      </x:c>
      <x:c r="C6483" s="13" t="str">
        <x:v>Hesperiidae</x:v>
      </x:c>
      <x:c r="D6483" s="33" t="n">
        <x:f>'AR_values'!I113</x:f>
        <x:v>3.0176911567888243</x:v>
      </x:c>
      <x:c r="E6483" s="33" t="str">
        <x:v>Papilionidae-42</x:v>
      </x:c>
      <x:c r="F6483" s="33" t="str">
        <x:v>Papilionidae</x:v>
      </x:c>
      <x:c r="G6483" s="33" t="n">
        <x:f>'AR_values'!I254</x:f>
        <x:v>2.9625258159915284</x:v>
      </x:c>
      <x:c r="H6483" s="33" t="n">
        <x:f>ABS(D6483-G6483)</x:f>
        <x:v>0.05516534079729585</x:v>
      </x:c>
      <x:c r="I6483" s="14" t="n">
        <x:f>IFERROR(H6483/AVERAGE(D6483,G6483),"")</x:f>
        <x:v>0.018449277358459488</x:v>
      </x:c>
      <x:c r="J6483" s="14" t="n">
        <x:f>'Method'!$B$2</x:f>
        <x:v>0.05</x:v>
      </x:c>
      <x:c r="K6483" s="13" t="str">
        <x:f>IF(I6483&lt;=J6483,"是","否")</x:f>
        <x:v>是</x:v>
      </x:c>
      <x:c r="L6483" s="36" t="n">
        <x:v>0.7928047262034069</x:v>
      </x:c>
      <x:c r="M6483" s="36" t="n">
        <x:f>1-L6483</x:f>
        <x:v>0.20719527379659308</x:v>
      </x:c>
      <x:c r="N6483" s="13" t="str">
        <x:v>是</x:v>
      </x:c>
      <x:c r="O6483" s="15"/>
      <x:c r="P6483" s="13" t="str"/>
    </x:row>
    <x:row r="6484">
      <x:c r="A6484" s="15" t="n">
        <x:v>6483</x:v>
      </x:c>
      <x:c r="B6484" s="13" t="str">
        <x:v>Lycaenidae-10</x:v>
      </x:c>
      <x:c r="C6484" s="13" t="str">
        <x:v>Lycaenidae</x:v>
      </x:c>
      <x:c r="D6484" s="33" t="n">
        <x:f>'AR_values'!I143</x:f>
        <x:v>2.6640880253063326</x:v>
      </x:c>
      <x:c r="E6484" s="33" t="str">
        <x:v>Nymphalinae-10</x:v>
      </x:c>
      <x:c r="F6484" s="33" t="str">
        <x:v>Nymphalinae</x:v>
      </x:c>
      <x:c r="G6484" s="33" t="n">
        <x:f>'AR_values'!I190</x:f>
        <x:v>2.713697150892105</x:v>
      </x:c>
      <x:c r="H6484" s="33" t="n">
        <x:f>ABS(D6484-G6484)</x:f>
        <x:v>0.04960912558577224</x:v>
      </x:c>
      <x:c r="I6484" s="14" t="n">
        <x:f>IFERROR(H6484/AVERAGE(D6484,G6484),"")</x:f>
        <x:v>0.0184496494227168</x:v>
      </x:c>
      <x:c r="J6484" s="14" t="n">
        <x:f>'Method'!$B$2</x:f>
        <x:v>0.05</x:v>
      </x:c>
      <x:c r="K6484" s="13" t="str">
        <x:f>IF(I6484&lt;=J6484,"是","否")</x:f>
        <x:v>是</x:v>
      </x:c>
      <x:c r="L6484" s="36" t="n">
        <x:v>0.8828526323702609</x:v>
      </x:c>
      <x:c r="M6484" s="36" t="n">
        <x:f>1-L6484</x:f>
        <x:v>0.1171473676297391</x:v>
      </x:c>
      <x:c r="N6484" s="13" t="str">
        <x:v>是</x:v>
      </x:c>
      <x:c r="O6484" s="15"/>
      <x:c r="P6484" s="13" t="str"/>
    </x:row>
    <x:row r="6485">
      <x:c r="A6485" s="15" t="n">
        <x:v>6484</x:v>
      </x:c>
      <x:c r="B6485" s="13" t="str">
        <x:v>Pieridae-Coliadinae-5</x:v>
      </x:c>
      <x:c r="C6485" s="13" t="str">
        <x:v>Pieridae-Coliadinae</x:v>
      </x:c>
      <x:c r="D6485" s="33" t="n">
        <x:f>'AR_values'!I317</x:f>
        <x:v>2.3664233363976117</x:v>
      </x:c>
      <x:c r="E6485" s="33" t="str">
        <x:v>Satyrinae-4</x:v>
      </x:c>
      <x:c r="F6485" s="33" t="str">
        <x:v>Satyrinae</x:v>
      </x:c>
      <x:c r="G6485" s="33" t="n">
        <x:f>'AR_values'!I379</x:f>
        <x:v>2.410510901432053</x:v>
      </x:c>
      <x:c r="H6485" s="33" t="n">
        <x:f>ABS(D6485-G6485)</x:f>
        <x:v>0.04408756503444122</x:v>
      </x:c>
      <x:c r="I6485" s="14" t="n">
        <x:f>IFERROR(H6485/AVERAGE(D6485,G6485),"")</x:f>
        <x:v>0.018458518723285508</x:v>
      </x:c>
      <x:c r="J6485" s="14" t="n">
        <x:f>'Method'!$B$2</x:f>
        <x:v>0.05</x:v>
      </x:c>
      <x:c r="K6485" s="13" t="str">
        <x:f>IF(I6485&lt;=J6485,"是","否")</x:f>
        <x:v>是</x:v>
      </x:c>
      <x:c r="L6485" s="36" t="n">
        <x:v>0.824916660373491</x:v>
      </x:c>
      <x:c r="M6485" s="36" t="n">
        <x:f>1-L6485</x:f>
        <x:v>0.17508333962650902</x:v>
      </x:c>
      <x:c r="N6485" s="13" t="str">
        <x:v>是</x:v>
      </x:c>
      <x:c r="O6485" s="15"/>
      <x:c r="P6485" s="13" t="str"/>
    </x:row>
    <x:row r="6486">
      <x:c r="A6486" s="15" t="n">
        <x:v>6485</x:v>
      </x:c>
      <x:c r="B6486" s="13" t="str">
        <x:v>Parnassiinae-5</x:v>
      </x:c>
      <x:c r="C6486" s="13" t="str">
        <x:v>Parnassiinae</x:v>
      </x:c>
      <x:c r="D6486" s="33" t="n">
        <x:f>'AR_values'!I272</x:f>
        <x:v>2.7726642791414156</x:v>
      </x:c>
      <x:c r="E6486" s="33" t="str">
        <x:v>Pieridae-21</x:v>
      </x:c>
      <x:c r="F6486" s="33" t="str">
        <x:v>Pieridae</x:v>
      </x:c>
      <x:c r="G6486" s="33" t="n">
        <x:f>'AR_values'!I286</x:f>
        <x:v>2.7219412558374705</x:v>
      </x:c>
      <x:c r="H6486" s="33" t="n">
        <x:f>ABS(D6486-G6486)</x:f>
        <x:v>0.05072302330394507</x:v>
      </x:c>
      <x:c r="I6486" s="14" t="n">
        <x:f>IFERROR(H6486/AVERAGE(D6486,G6486),"")</x:f>
        <x:v>0.018462844322869116</x:v>
      </x:c>
      <x:c r="J6486" s="14" t="n">
        <x:f>'Method'!$B$2</x:f>
        <x:v>0.05</x:v>
      </x:c>
      <x:c r="K6486" s="13" t="str">
        <x:f>IF(I6486&lt;=J6486,"是","否")</x:f>
        <x:v>是</x:v>
      </x:c>
      <x:c r="L6486" s="36" t="n">
        <x:v>0.9336252350334635</x:v>
      </x:c>
      <x:c r="M6486" s="36" t="n">
        <x:f>1-L6486</x:f>
        <x:v>0.06637476496653649</x:v>
      </x:c>
      <x:c r="N6486" s="13" t="str">
        <x:v>是</x:v>
      </x:c>
      <x:c r="O6486" s="15"/>
      <x:c r="P6486" s="13" t="str"/>
    </x:row>
    <x:row r="6487">
      <x:c r="A6487" s="15" t="n">
        <x:v>6486</x:v>
      </x:c>
      <x:c r="B6487" s="13" t="str">
        <x:v>Danainae-22</x:v>
      </x:c>
      <x:c r="C6487" s="13" t="str">
        <x:v>Danainae</x:v>
      </x:c>
      <x:c r="D6487" s="33" t="n">
        <x:f>'AR_values'!I43</x:f>
        <x:v>3.059912863434068</x:v>
      </x:c>
      <x:c r="E6487" s="33" t="str">
        <x:v>Pieridae-23</x:v>
      </x:c>
      <x:c r="F6487" s="33" t="str">
        <x:v>Pieridae</x:v>
      </x:c>
      <x:c r="G6487" s="33" t="n">
        <x:f>'AR_values'!I288</x:f>
        <x:v>3.1169433762745036</x:v>
      </x:c>
      <x:c r="H6487" s="33" t="n">
        <x:f>ABS(D6487-G6487)</x:f>
        <x:v>0.05703051284043559</x:v>
      </x:c>
      <x:c r="I6487" s="14" t="n">
        <x:f>IFERROR(H6487/AVERAGE(D6487,G6487),"")</x:f>
        <x:v>0.018465870218513075</x:v>
      </x:c>
      <x:c r="J6487" s="14" t="n">
        <x:f>'Method'!$B$2</x:f>
        <x:v>0.05</x:v>
      </x:c>
      <x:c r="K6487" s="13" t="str">
        <x:f>IF(I6487&lt;=J6487,"是","否")</x:f>
        <x:v>是</x:v>
      </x:c>
      <x:c r="L6487" s="36" t="n">
        <x:v>0.7829610460365023</x:v>
      </x:c>
      <x:c r="M6487" s="36" t="n">
        <x:f>1-L6487</x:f>
        <x:v>0.2170389539634977</x:v>
      </x:c>
      <x:c r="N6487" s="13" t="str">
        <x:v>是</x:v>
      </x:c>
      <x:c r="O6487" s="15"/>
      <x:c r="P6487" s="13" t="str"/>
    </x:row>
    <x:row r="6488">
      <x:c r="A6488" s="15" t="n">
        <x:v>6487</x:v>
      </x:c>
      <x:c r="B6488" s="13" t="str">
        <x:v>Lycaenidae-10</x:v>
      </x:c>
      <x:c r="C6488" s="13" t="str">
        <x:v>Lycaenidae</x:v>
      </x:c>
      <x:c r="D6488" s="33" t="n">
        <x:f>'AR_values'!I143</x:f>
        <x:v>2.6640880253063326</x:v>
      </x:c>
      <x:c r="E6488" s="33" t="str">
        <x:v>Papilionidae-4</x:v>
      </x:c>
      <x:c r="F6488" s="33" t="str">
        <x:v>Papilionidae</x:v>
      </x:c>
      <x:c r="G6488" s="33" t="n">
        <x:f>'AR_values'!I251</x:f>
        <x:v>2.713745457806805</x:v>
      </x:c>
      <x:c r="H6488" s="33" t="n">
        <x:f>ABS(D6488-G6488)</x:f>
        <x:v>0.04965743250047261</x:v>
      </x:c>
      <x:c r="I6488" s="14" t="n">
        <x:f>IFERROR(H6488/AVERAGE(D6488,G6488),"")</x:f>
        <x:v>0.018467448892347166</x:v>
      </x:c>
      <x:c r="J6488" s="14" t="n">
        <x:f>'Method'!$B$2</x:f>
        <x:v>0.05</x:v>
      </x:c>
      <x:c r="K6488" s="13" t="str">
        <x:f>IF(I6488&lt;=J6488,"是","否")</x:f>
        <x:v>是</x:v>
      </x:c>
      <x:c r="L6488" s="36" t="n">
        <x:v>0.722939799944939</x:v>
      </x:c>
      <x:c r="M6488" s="36" t="n">
        <x:f>1-L6488</x:f>
        <x:v>0.27706020005506105</x:v>
      </x:c>
      <x:c r="N6488" s="13" t="str">
        <x:v>是</x:v>
      </x:c>
      <x:c r="O6488" s="15"/>
      <x:c r="P6488" s="13" t="str"/>
    </x:row>
    <x:row r="6489">
      <x:c r="A6489" s="15" t="n">
        <x:v>6488</x:v>
      </x:c>
      <x:c r="B6489" s="13" t="str">
        <x:v>Papilionidae-40</x:v>
      </x:c>
      <x:c r="C6489" s="13" t="str">
        <x:v>Papilionidae</x:v>
      </x:c>
      <x:c r="D6489" s="33" t="n">
        <x:f>'AR_values'!I252</x:f>
        <x:v>2.8108801691423007</x:v>
      </x:c>
      <x:c r="E6489" s="33" t="str">
        <x:v>Pieridae-1</x:v>
      </x:c>
      <x:c r="F6489" s="33" t="str">
        <x:v>Pieridae</x:v>
      </x:c>
      <x:c r="G6489" s="33" t="n">
        <x:f>'AR_values'!I274</x:f>
        <x:v>2.759443545264334</x:v>
      </x:c>
      <x:c r="H6489" s="33" t="n">
        <x:f>ABS(D6489-G6489)</x:f>
        <x:v>0.051436623877966436</x:v>
      </x:c>
      <x:c r="I6489" s="14" t="n">
        <x:f>IFERROR(H6489/AVERAGE(D6489,G6489),"")</x:f>
        <x:v>0.01846809144859388</x:v>
      </x:c>
      <x:c r="J6489" s="14" t="n">
        <x:f>'Method'!$B$2</x:f>
        <x:v>0.05</x:v>
      </x:c>
      <x:c r="K6489" s="13" t="str">
        <x:f>IF(I6489&lt;=J6489,"是","否")</x:f>
        <x:v>是</x:v>
      </x:c>
      <x:c r="L6489" s="36" t="n">
        <x:v>0.8313052259530421</x:v>
      </x:c>
      <x:c r="M6489" s="36" t="n">
        <x:f>1-L6489</x:f>
        <x:v>0.16869477404695787</x:v>
      </x:c>
      <x:c r="N6489" s="13" t="str">
        <x:v>是</x:v>
      </x:c>
      <x:c r="O6489" s="15"/>
      <x:c r="P6489" s="13" t="str"/>
    </x:row>
    <x:row r="6490">
      <x:c r="A6490" s="15" t="n">
        <x:v>6489</x:v>
      </x:c>
      <x:c r="B6490" s="13" t="str">
        <x:v>Hesperiidae-34</x:v>
      </x:c>
      <x:c r="C6490" s="13" t="str">
        <x:v>Hesperiidae</x:v>
      </x:c>
      <x:c r="D6490" s="33" t="n">
        <x:f>'AR_values'!I102</x:f>
        <x:v>2.501602453160766</x:v>
      </x:c>
      <x:c r="E6490" s="33" t="str">
        <x:v>Nymphalinae-21</x:v>
      </x:c>
      <x:c r="F6490" s="33" t="str">
        <x:v>Nymphalinae</x:v>
      </x:c>
      <x:c r="G6490" s="33" t="n">
        <x:f>'AR_values'!I202</x:f>
        <x:v>2.4558221796639303</x:v>
      </x:c>
      <x:c r="H6490" s="33" t="n">
        <x:f>ABS(D6490-G6490)</x:f>
        <x:v>0.045780273496835555</x:v>
      </x:c>
      <x:c r="I6490" s="14" t="n">
        <x:f>IFERROR(H6490/AVERAGE(D6490,G6490),"")</x:f>
        <x:v>0.01846937750448477</x:v>
      </x:c>
      <x:c r="J6490" s="14" t="n">
        <x:f>'Method'!$B$2</x:f>
        <x:v>0.05</x:v>
      </x:c>
      <x:c r="K6490" s="13" t="str">
        <x:f>IF(I6490&lt;=J6490,"是","否")</x:f>
        <x:v>是</x:v>
      </x:c>
      <x:c r="L6490" s="36" t="n">
        <x:v>0.8769156315534764</x:v>
      </x:c>
      <x:c r="M6490" s="36" t="n">
        <x:f>1-L6490</x:f>
        <x:v>0.1230843684465236</x:v>
      </x:c>
      <x:c r="N6490" s="13" t="str">
        <x:v>是</x:v>
      </x:c>
      <x:c r="O6490" s="15"/>
      <x:c r="P6490" s="13" t="str"/>
    </x:row>
    <x:row r="6491">
      <x:c r="A6491" s="15" t="n">
        <x:v>6490</x:v>
      </x:c>
      <x:c r="B6491" s="13" t="str">
        <x:v>Limenitidinae-4</x:v>
      </x:c>
      <x:c r="C6491" s="13" t="str">
        <x:v>Limenitidinae</x:v>
      </x:c>
      <x:c r="D6491" s="33" t="n">
        <x:f>'AR_values'!I136</x:f>
        <x:v>2.4478863236029302</x:v>
      </x:c>
      <x:c r="E6491" s="33" t="str">
        <x:v>Riodinidae-13</x:v>
      </x:c>
      <x:c r="F6491" s="33" t="str">
        <x:v>Riodinidae</x:v>
      </x:c>
      <x:c r="G6491" s="33" t="n">
        <x:f>'AR_values'!I337</x:f>
        <x:v>2.4935190252012593</x:v>
      </x:c>
      <x:c r="H6491" s="33" t="n">
        <x:f>ABS(D6491-G6491)</x:f>
        <x:v>0.045632701598329106</x:v>
      </x:c>
      <x:c r="I6491" s="14" t="n">
        <x:f>IFERROR(H6491/AVERAGE(D6491,G6491),"")</x:f>
        <x:v>0.01846952369911209</x:v>
      </x:c>
      <x:c r="J6491" s="14" t="n">
        <x:f>'Method'!$B$2</x:f>
        <x:v>0.05</x:v>
      </x:c>
      <x:c r="K6491" s="13" t="str">
        <x:f>IF(I6491&lt;=J6491,"是","否")</x:f>
        <x:v>是</x:v>
      </x:c>
      <x:c r="L6491" s="36" t="n">
        <x:v>0.8652485506915598</x:v>
      </x:c>
      <x:c r="M6491" s="36" t="n">
        <x:f>1-L6491</x:f>
        <x:v>0.13475144930844019</x:v>
      </x:c>
      <x:c r="N6491" s="13" t="str">
        <x:v>是</x:v>
      </x:c>
      <x:c r="O6491" s="15"/>
      <x:c r="P6491" s="13" t="str"/>
    </x:row>
    <x:row r="6492">
      <x:c r="A6492" s="15" t="n">
        <x:v>6491</x:v>
      </x:c>
      <x:c r="B6492" s="13" t="str">
        <x:v>Lycaenidae_Acrodipsis_brisbanensis</x:v>
      </x:c>
      <x:c r="C6492" s="13" t="str">
        <x:v>Lycaenidae</x:v>
      </x:c>
      <x:c r="D6492" s="33" t="n">
        <x:f>'AR_values'!I163</x:f>
        <x:v>2.4786079471256066</x:v>
      </x:c>
      <x:c r="E6492" s="33" t="str">
        <x:v>Satyrinae-22</x:v>
      </x:c>
      <x:c r="F6492" s="33" t="str">
        <x:v>Satyrinae</x:v>
      </x:c>
      <x:c r="G6492" s="33" t="n">
        <x:f>'AR_values'!I372</x:f>
        <x:v>2.4332476163410854</x:v>
      </x:c>
      <x:c r="H6492" s="33" t="n">
        <x:f>ABS(D6492-G6492)</x:f>
        <x:v>0.045360330784521175</x:v>
      </x:c>
      <x:c r="I6492" s="14" t="n">
        <x:f>IFERROR(H6492/AVERAGE(D6492,G6492),"")</x:f>
        <x:v>0.01846973315823918</x:v>
      </x:c>
      <x:c r="J6492" s="14" t="n">
        <x:f>'Method'!$B$2</x:f>
        <x:v>0.05</x:v>
      </x:c>
      <x:c r="K6492" s="13" t="str">
        <x:f>IF(I6492&lt;=J6492,"是","否")</x:f>
        <x:v>是</x:v>
      </x:c>
      <x:c r="L6492" s="36" t="n">
        <x:v>0.8885689374297318</x:v>
      </x:c>
      <x:c r="M6492" s="36" t="n">
        <x:f>1-L6492</x:f>
        <x:v>0.11143106257026825</x:v>
      </x:c>
      <x:c r="N6492" s="13" t="str">
        <x:v>是</x:v>
      </x:c>
      <x:c r="O6492" s="15"/>
      <x:c r="P6492" s="13" t="str"/>
    </x:row>
    <x:row r="6493">
      <x:c r="A6493" s="15" t="n">
        <x:v>6492</x:v>
      </x:c>
      <x:c r="B6493" s="13" t="str">
        <x:v>Charaxinae-10</x:v>
      </x:c>
      <x:c r="C6493" s="13" t="str">
        <x:v>Charaxinae</x:v>
      </x:c>
      <x:c r="D6493" s="33" t="n">
        <x:f>'AR_values'!I17</x:f>
        <x:v>2.4065875590223897</x:v>
      </x:c>
      <x:c r="E6493" s="33" t="str">
        <x:v>Satyrinae-11</x:v>
      </x:c>
      <x:c r="F6493" s="33" t="str">
        <x:v>Satyrinae</x:v>
      </x:c>
      <x:c r="G6493" s="33" t="n">
        <x:f>'AR_values'!I360</x:f>
        <x:v>2.3625440484525146</x:v>
      </x:c>
      <x:c r="H6493" s="33" t="n">
        <x:f>ABS(D6493-G6493)</x:f>
        <x:v>0.0440435105698751</x:v>
      </x:c>
      <x:c r="I6493" s="14" t="n">
        <x:f>IFERROR(H6493/AVERAGE(D6493,G6493),"")</x:f>
        <x:v>0.018470243304187058</x:v>
      </x:c>
      <x:c r="J6493" s="14" t="n">
        <x:f>'Method'!$B$2</x:f>
        <x:v>0.05</x:v>
      </x:c>
      <x:c r="K6493" s="13" t="str">
        <x:f>IF(I6493&lt;=J6493,"是","否")</x:f>
        <x:v>是</x:v>
      </x:c>
      <x:c r="L6493" s="36" t="n">
        <x:v>0.751864764486194</x:v>
      </x:c>
      <x:c r="M6493" s="36" t="n">
        <x:f>1-L6493</x:f>
        <x:v>0.248135235513806</x:v>
      </x:c>
      <x:c r="N6493" s="13" t="str">
        <x:v>是</x:v>
      </x:c>
      <x:c r="O6493" s="15"/>
      <x:c r="P6493" s="13" t="str"/>
    </x:row>
    <x:row r="6494">
      <x:c r="A6494" s="15" t="n">
        <x:v>6493</x:v>
      </x:c>
      <x:c r="B6494" s="13" t="str">
        <x:v>Hesperiidae_Trapezites_phigalia</x:v>
      </x:c>
      <x:c r="C6494" s="13" t="str">
        <x:v>Hesperiidae</x:v>
      </x:c>
      <x:c r="D6494" s="33" t="n">
        <x:f>'AR_values'!I127</x:f>
        <x:v>2.72511738918434</x:v>
      </x:c>
      <x:c r="E6494" s="33" t="str">
        <x:v>Limenitidinae-5</x:v>
      </x:c>
      <x:c r="F6494" s="33" t="str">
        <x:v>Limenitidinae</x:v>
      </x:c>
      <x:c r="G6494" s="33" t="n">
        <x:f>'AR_values'!I137</x:f>
        <x:v>2.6752389127189056</x:v>
      </x:c>
      <x:c r="H6494" s="33" t="n">
        <x:f>ABS(D6494-G6494)</x:f>
        <x:v>0.04987847646543431</x:v>
      </x:c>
      <x:c r="I6494" s="14" t="n">
        <x:f>IFERROR(H6494/AVERAGE(D6494,G6494),"")</x:f>
        <x:v>0.018472290966377775</x:v>
      </x:c>
      <x:c r="J6494" s="14" t="n">
        <x:f>'Method'!$B$2</x:f>
        <x:v>0.05</x:v>
      </x:c>
      <x:c r="K6494" s="13" t="str">
        <x:f>IF(I6494&lt;=J6494,"是","否")</x:f>
        <x:v>是</x:v>
      </x:c>
      <x:c r="L6494" s="36" t="n">
        <x:v>0.8042438336687111</x:v>
      </x:c>
      <x:c r="M6494" s="36" t="n">
        <x:f>1-L6494</x:f>
        <x:v>0.1957561663312889</x:v>
      </x:c>
      <x:c r="N6494" s="13" t="str">
        <x:v>是</x:v>
      </x:c>
      <x:c r="O6494" s="15"/>
      <x:c r="P6494" s="13" t="str"/>
    </x:row>
    <x:row r="6495">
      <x:c r="A6495" s="15" t="n">
        <x:v>6494</x:v>
      </x:c>
      <x:c r="B6495" s="13" t="str">
        <x:v>Lycaenidae-21</x:v>
      </x:c>
      <x:c r="C6495" s="13" t="str">
        <x:v>Lycaenidae</x:v>
      </x:c>
      <x:c r="D6495" s="33" t="n">
        <x:f>'AR_values'!I152</x:f>
        <x:v>2.1368340851370955</x:v>
      </x:c>
      <x:c r="E6495" s="33" t="str">
        <x:v>Pieridae-Coliadinae-9</x:v>
      </x:c>
      <x:c r="F6495" s="33" t="str">
        <x:v>Pieridae-Coliadinae</x:v>
      </x:c>
      <x:c r="G6495" s="33" t="n">
        <x:f>'AR_values'!I321</x:f>
        <x:v>2.1766749999855097</x:v>
      </x:c>
      <x:c r="H6495" s="33" t="n">
        <x:f>ABS(D6495-G6495)</x:f>
        <x:v>0.03984091484841423</x:v>
      </x:c>
      <x:c r="I6495" s="14" t="n">
        <x:f>IFERROR(H6495/AVERAGE(D6495,G6495),"")</x:f>
        <x:v>0.01847262359355008</x:v>
      </x:c>
      <x:c r="J6495" s="14" t="n">
        <x:f>'Method'!$B$2</x:f>
        <x:v>0.05</x:v>
      </x:c>
      <x:c r="K6495" s="13" t="str">
        <x:f>IF(I6495&lt;=J6495,"是","否")</x:f>
        <x:v>是</x:v>
      </x:c>
      <x:c r="L6495" s="36" t="n">
        <x:v>0.7194555997684186</x:v>
      </x:c>
      <x:c r="M6495" s="36" t="n">
        <x:f>1-L6495</x:f>
        <x:v>0.28054440023158145</x:v>
      </x:c>
      <x:c r="N6495" s="13" t="str">
        <x:v>是</x:v>
      </x:c>
      <x:c r="O6495" s="15"/>
      <x:c r="P6495" s="13" t="str"/>
    </x:row>
    <x:row r="6496">
      <x:c r="A6496" s="15" t="n">
        <x:v>6495</x:v>
      </x:c>
      <x:c r="B6496" s="13" t="str">
        <x:v>Hesperiidae_Trapezites_sciron</x:v>
      </x:c>
      <x:c r="C6496" s="13" t="str">
        <x:v>Hesperiidae</x:v>
      </x:c>
      <x:c r="D6496" s="33" t="n">
        <x:f>'AR_values'!I128</x:f>
        <x:v>2.954498744525112</x:v>
      </x:c>
      <x:c r="E6496" s="33" t="str">
        <x:v>Pieridae-26</x:v>
      </x:c>
      <x:c r="F6496" s="33" t="str">
        <x:v>Pieridae</x:v>
      </x:c>
      <x:c r="G6496" s="33" t="n">
        <x:f>'AR_values'!I291</x:f>
        <x:v>3.0095979405459286</x:v>
      </x:c>
      <x:c r="H6496" s="33" t="n">
        <x:f>ABS(D6496-G6496)</x:f>
        <x:v>0.0550991960208167</x:v>
      </x:c>
      <x:c r="I6496" s="14" t="n">
        <x:f>IFERROR(H6496/AVERAGE(D6496,G6496),"")</x:f>
        <x:v>0.01847696270878291</x:v>
      </x:c>
      <x:c r="J6496" s="14" t="n">
        <x:f>'Method'!$B$2</x:f>
        <x:v>0.05</x:v>
      </x:c>
      <x:c r="K6496" s="13" t="str">
        <x:f>IF(I6496&lt;=J6496,"是","否")</x:f>
        <x:v>是</x:v>
      </x:c>
      <x:c r="L6496" s="36" t="n">
        <x:v>0.7811564518670238</x:v>
      </x:c>
      <x:c r="M6496" s="36" t="n">
        <x:f>1-L6496</x:f>
        <x:v>0.21884354813297624</x:v>
      </x:c>
      <x:c r="N6496" s="13" t="str">
        <x:v>是</x:v>
      </x:c>
      <x:c r="O6496" s="15"/>
      <x:c r="P6496" s="13" t="str"/>
    </x:row>
    <x:row r="6497">
      <x:c r="A6497" s="15" t="n">
        <x:v>6496</x:v>
      </x:c>
      <x:c r="B6497" s="13" t="str">
        <x:v>Hesperiidae-28</x:v>
      </x:c>
      <x:c r="C6497" s="13" t="str">
        <x:v>Hesperiidae</x:v>
      </x:c>
      <x:c r="D6497" s="33" t="n">
        <x:f>'AR_values'!I95</x:f>
        <x:v>2.9728124719229405</x:v>
      </x:c>
      <x:c r="E6497" s="33" t="str">
        <x:v>Papilionidae-19</x:v>
      </x:c>
      <x:c r="F6497" s="33" t="str">
        <x:v>Papilionidae</x:v>
      </x:c>
      <x:c r="G6497" s="33" t="n">
        <x:f>'AR_values'!I229</x:f>
        <x:v>3.028256461981107</x:v>
      </x:c>
      <x:c r="H6497" s="33" t="n">
        <x:f>ABS(D6497-G6497)</x:f>
        <x:v>0.05544399005816647</x:v>
      </x:c>
      <x:c r="I6497" s="14" t="n">
        <x:f>IFERROR(H6497/AVERAGE(D6497,G6497),"")</x:f>
        <x:v>0.01847803805249639</x:v>
      </x:c>
      <x:c r="J6497" s="14" t="n">
        <x:f>'Method'!$B$2</x:f>
        <x:v>0.05</x:v>
      </x:c>
      <x:c r="K6497" s="13" t="str">
        <x:f>IF(I6497&lt;=J6497,"是","否")</x:f>
        <x:v>是</x:v>
      </x:c>
      <x:c r="L6497" s="36" t="n">
        <x:v>0.7502370961246151</x:v>
      </x:c>
      <x:c r="M6497" s="36" t="n">
        <x:f>1-L6497</x:f>
        <x:v>0.2497629038753849</x:v>
      </x:c>
      <x:c r="N6497" s="13" t="str">
        <x:v>是</x:v>
      </x:c>
      <x:c r="O6497" s="15"/>
      <x:c r="P6497" s="13" t="str"/>
    </x:row>
    <x:row r="6498">
      <x:c r="A6498" s="15" t="n">
        <x:v>6497</x:v>
      </x:c>
      <x:c r="B6498" s="13" t="str">
        <x:v>Biblidinae-3</x:v>
      </x:c>
      <x:c r="C6498" s="13" t="str">
        <x:v>Biblidinae</x:v>
      </x:c>
      <x:c r="D6498" s="33" t="n">
        <x:f>'AR_values'!I9</x:f>
        <x:v>2.27944184586493</x:v>
      </x:c>
      <x:c r="E6498" s="33" t="str">
        <x:v>Riodinidae-12</x:v>
      </x:c>
      <x:c r="F6498" s="33" t="str">
        <x:v>Riodinidae</x:v>
      </x:c>
      <x:c r="G6498" s="33" t="n">
        <x:f>'AR_values'!I336</x:f>
        <x:v>2.3219799649715265</x:v>
      </x:c>
      <x:c r="H6498" s="33" t="n">
        <x:f>ABS(D6498-G6498)</x:f>
        <x:v>0.04253811910659655</x:v>
      </x:c>
      <x:c r="I6498" s="14" t="n">
        <x:f>IFERROR(H6498/AVERAGE(D6498,G6498),"")</x:f>
        <x:v>0.018489119604909197</x:v>
      </x:c>
      <x:c r="J6498" s="14" t="n">
        <x:f>'Method'!$B$2</x:f>
        <x:v>0.05</x:v>
      </x:c>
      <x:c r="K6498" s="13" t="str">
        <x:f>IF(I6498&lt;=J6498,"是","否")</x:f>
        <x:v>是</x:v>
      </x:c>
      <x:c r="L6498" s="36" t="n">
        <x:v>0.753432459979615</x:v>
      </x:c>
      <x:c r="M6498" s="36" t="n">
        <x:f>1-L6498</x:f>
        <x:v>0.24656754002038495</x:v>
      </x:c>
      <x:c r="N6498" s="13" t="str">
        <x:v>是</x:v>
      </x:c>
      <x:c r="O6498" s="15"/>
      <x:c r="P6498" s="13" t="str"/>
    </x:row>
    <x:row r="6499">
      <x:c r="A6499" s="15" t="n">
        <x:v>6498</x:v>
      </x:c>
      <x:c r="B6499" s="13" t="str">
        <x:v>Hesperiidae-26</x:v>
      </x:c>
      <x:c r="C6499" s="13" t="str">
        <x:v>Hesperiidae</x:v>
      </x:c>
      <x:c r="D6499" s="33" t="n">
        <x:f>'AR_values'!I93</x:f>
        <x:v>2.62715353874939</x:v>
      </x:c>
      <x:c r="E6499" s="33" t="str">
        <x:v>Limenitidinae-3</x:v>
      </x:c>
      <x:c r="F6499" s="33" t="str">
        <x:v>Limenitidinae</x:v>
      </x:c>
      <x:c r="G6499" s="33" t="n">
        <x:f>'AR_values'!I135</x:f>
        <x:v>2.6762314373060816</x:v>
      </x:c>
      <x:c r="H6499" s="33" t="n">
        <x:f>ABS(D6499-G6499)</x:f>
        <x:v>0.04907789855669176</x:v>
      </x:c>
      <x:c r="I6499" s="14" t="n">
        <x:f>IFERROR(H6499/AVERAGE(D6499,G6499),"")</x:f>
        <x:v>0.018508141037573592</x:v>
      </x:c>
      <x:c r="J6499" s="14" t="n">
        <x:f>'Method'!$B$2</x:f>
        <x:v>0.05</x:v>
      </x:c>
      <x:c r="K6499" s="13" t="str">
        <x:f>IF(I6499&lt;=J6499,"是","否")</x:f>
        <x:v>是</x:v>
      </x:c>
      <x:c r="L6499" s="36" t="n">
        <x:v>0.8762019674714667</x:v>
      </x:c>
      <x:c r="M6499" s="36" t="n">
        <x:f>1-L6499</x:f>
        <x:v>0.12379803252853327</x:v>
      </x:c>
      <x:c r="N6499" s="13" t="str">
        <x:v>是</x:v>
      </x:c>
      <x:c r="O6499" s="15"/>
      <x:c r="P6499" s="13" t="str"/>
    </x:row>
    <x:row r="6500">
      <x:c r="A6500" s="15" t="n">
        <x:v>6499</x:v>
      </x:c>
      <x:c r="B6500" s="13" t="str">
        <x:v>Nymphalinae-12</x:v>
      </x:c>
      <x:c r="C6500" s="13" t="str">
        <x:v>Nymphalinae</x:v>
      </x:c>
      <x:c r="D6500" s="33" t="n">
        <x:f>'AR_values'!I192</x:f>
        <x:v>2.5009098099084275</x:v>
      </x:c>
      <x:c r="E6500" s="33" t="str">
        <x:v>Pieridae_Gonepteryx_rhamni</x:v>
      </x:c>
      <x:c r="F6500" s="33" t="str">
        <x:v>Pieridae</x:v>
      </x:c>
      <x:c r="G6500" s="33" t="n">
        <x:f>'AR_values'!I329</x:f>
        <x:v>2.4550451233703305</x:v>
      </x:c>
      <x:c r="H6500" s="33" t="n">
        <x:f>ABS(D6500-G6500)</x:f>
        <x:v>0.045864686538096944</x:v>
      </x:c>
      <x:c r="I6500" s="14" t="n">
        <x:f>IFERROR(H6500/AVERAGE(D6500,G6500),"")</x:f>
        <x:v>0.018508919937959892</x:v>
      </x:c>
      <x:c r="J6500" s="14" t="n">
        <x:f>'Method'!$B$2</x:f>
        <x:v>0.05</x:v>
      </x:c>
      <x:c r="K6500" s="13" t="str">
        <x:f>IF(I6500&lt;=J6500,"是","否")</x:f>
        <x:v>是</x:v>
      </x:c>
      <x:c r="L6500" s="36" t="n">
        <x:v>0.5868920377736498</x:v>
      </x:c>
      <x:c r="M6500" s="36" t="n">
        <x:f>1-L6500</x:f>
        <x:v>0.41310796222635016</x:v>
      </x:c>
      <x:c r="N6500" s="13" t="str">
        <x:v>是</x:v>
      </x:c>
      <x:c r="O6500" s="15"/>
      <x:c r="P6500" s="13" t="str"/>
    </x:row>
    <x:row r="6501">
      <x:c r="A6501" s="15" t="n">
        <x:v>6500</x:v>
      </x:c>
      <x:c r="B6501" s="13" t="str">
        <x:v>Lycaenidae-15</x:v>
      </x:c>
      <x:c r="C6501" s="13" t="str">
        <x:v>Lycaenidae</x:v>
      </x:c>
      <x:c r="D6501" s="33" t="n">
        <x:f>'AR_values'!I147</x:f>
        <x:v>2.660305679700807</x:v>
      </x:c>
      <x:c r="E6501" s="33" t="str">
        <x:v>Nymphalinae-17</x:v>
      </x:c>
      <x:c r="F6501" s="33" t="str">
        <x:v>Nymphalinae</x:v>
      </x:c>
      <x:c r="G6501" s="33" t="n">
        <x:f>'AR_values'!I197</x:f>
        <x:v>2.7100143832736188</x:v>
      </x:c>
      <x:c r="H6501" s="33" t="n">
        <x:f>ABS(D6501-G6501)</x:f>
        <x:v>0.049708703572811874</x:v>
      </x:c>
      <x:c r="I6501" s="14" t="n">
        <x:f>IFERROR(H6501/AVERAGE(D6501,G6501),"")</x:f>
        <x:v>0.01851238026408431</x:v>
      </x:c>
      <x:c r="J6501" s="14" t="n">
        <x:f>'Method'!$B$2</x:f>
        <x:v>0.05</x:v>
      </x:c>
      <x:c r="K6501" s="13" t="str">
        <x:f>IF(I6501&lt;=J6501,"是","否")</x:f>
        <x:v>是</x:v>
      </x:c>
      <x:c r="L6501" s="36" t="n">
        <x:v>0.8959785252492155</x:v>
      </x:c>
      <x:c r="M6501" s="36" t="n">
        <x:f>1-L6501</x:f>
        <x:v>0.10402147475078449</x:v>
      </x:c>
      <x:c r="N6501" s="13" t="str">
        <x:v>是</x:v>
      </x:c>
      <x:c r="O6501" s="15"/>
      <x:c r="P6501" s="13" t="str"/>
    </x:row>
    <x:row r="6502">
      <x:c r="A6502" s="15" t="n">
        <x:v>6501</x:v>
      </x:c>
      <x:c r="B6502" s="13" t="str">
        <x:v>Nymphalinae-23</x:v>
      </x:c>
      <x:c r="C6502" s="13" t="str">
        <x:v>Nymphalinae</x:v>
      </x:c>
      <x:c r="D6502" s="33" t="n">
        <x:f>'AR_values'!I204</x:f>
        <x:v>2.538573367865507</x:v>
      </x:c>
      <x:c r="E6502" s="33" t="str">
        <x:v>Papilionidae_Deoris_agetes</x:v>
      </x:c>
      <x:c r="F6502" s="33" t="str">
        <x:v>Papilionidae</x:v>
      </x:c>
      <x:c r="G6502" s="33" t="n">
        <x:f>'AR_values'!I261</x:f>
        <x:v>2.5860158681597234</x:v>
      </x:c>
      <x:c r="H6502" s="33" t="n">
        <x:f>ABS(D6502-G6502)</x:f>
        <x:v>0.04744250029421648</x:v>
      </x:c>
      <x:c r="I6502" s="14" t="n">
        <x:f>IFERROR(H6502/AVERAGE(D6502,G6502),"")</x:f>
        <x:v>0.01851563046680954</x:v>
      </x:c>
      <x:c r="J6502" s="14" t="n">
        <x:f>'Method'!$B$2</x:f>
        <x:v>0.05</x:v>
      </x:c>
      <x:c r="K6502" s="13" t="str">
        <x:f>IF(I6502&lt;=J6502,"是","否")</x:f>
        <x:v>是</x:v>
      </x:c>
      <x:c r="L6502" s="36" t="n">
        <x:v>0.7304230423042304</x:v>
      </x:c>
      <x:c r="M6502" s="36" t="n">
        <x:f>1-L6502</x:f>
        <x:v>0.2695769576957696</x:v>
      </x:c>
      <x:c r="N6502" s="13" t="str">
        <x:v>是</x:v>
      </x:c>
      <x:c r="O6502" s="15"/>
      <x:c r="P6502" s="13" t="str"/>
    </x:row>
    <x:row r="6503">
      <x:c r="A6503" s="15" t="n">
        <x:v>6502</x:v>
      </x:c>
      <x:c r="B6503" s="13" t="str">
        <x:v>Nymphalinae-3</x:v>
      </x:c>
      <x:c r="C6503" s="13" t="str">
        <x:v>Nymphalinae</x:v>
      </x:c>
      <x:c r="D6503" s="33" t="n">
        <x:f>'AR_values'!I211</x:f>
        <x:v>2.5385687278475513</x:v>
      </x:c>
      <x:c r="E6503" s="33" t="str">
        <x:v>Papilionidae_Deoris_agetes</x:v>
      </x:c>
      <x:c r="F6503" s="33" t="str">
        <x:v>Papilionidae</x:v>
      </x:c>
      <x:c r="G6503" s="33" t="n">
        <x:f>'AR_values'!I261</x:f>
        <x:v>2.5860158681597234</x:v>
      </x:c>
      <x:c r="H6503" s="33" t="n">
        <x:f>ABS(D6503-G6503)</x:f>
        <x:v>0.04744714031217212</x:v>
      </x:c>
      <x:c r="I6503" s="14" t="n">
        <x:f>IFERROR(H6503/AVERAGE(D6503,G6503),"")</x:f>
        <x:v>0.01851745811714756</x:v>
      </x:c>
      <x:c r="J6503" s="14" t="n">
        <x:f>'Method'!$B$2</x:f>
        <x:v>0.05</x:v>
      </x:c>
      <x:c r="K6503" s="13" t="str">
        <x:f>IF(I6503&lt;=J6503,"是","否")</x:f>
        <x:v>是</x:v>
      </x:c>
      <x:c r="L6503" s="36" t="n">
        <x:v>0.8401562408908063</x:v>
      </x:c>
      <x:c r="M6503" s="36" t="n">
        <x:f>1-L6503</x:f>
        <x:v>0.15984375910919368</x:v>
      </x:c>
      <x:c r="N6503" s="13" t="str">
        <x:v>是</x:v>
      </x:c>
      <x:c r="O6503" s="15"/>
      <x:c r="P6503" s="13" t="str"/>
    </x:row>
    <x:row r="6504">
      <x:c r="A6504" s="15" t="n">
        <x:v>6503</x:v>
      </x:c>
      <x:c r="B6504" s="13" t="str">
        <x:v>Hesperiidae_Anisynta_cynone</x:v>
      </x:c>
      <x:c r="C6504" s="13" t="str">
        <x:v>Hesperiidae</x:v>
      </x:c>
      <x:c r="D6504" s="33" t="n">
        <x:f>'AR_values'!I111</x:f>
        <x:v>2.7231750866675806</x:v>
      </x:c>
      <x:c r="E6504" s="33" t="str">
        <x:v>Nymphalinae-13</x:v>
      </x:c>
      <x:c r="F6504" s="33" t="str">
        <x:v>Nymphalinae</x:v>
      </x:c>
      <x:c r="G6504" s="33" t="n">
        <x:f>'AR_values'!I193</x:f>
        <x:v>2.6731985771884026</x:v>
      </x:c>
      <x:c r="H6504" s="33" t="n">
        <x:f>ABS(D6504-G6504)</x:f>
        <x:v>0.04997650947917798</x:v>
      </x:c>
      <x:c r="I6504" s="14" t="n">
        <x:f>IFERROR(H6504/AVERAGE(D6504,G6504),"")</x:f>
        <x:v>0.018522256831068746</x:v>
      </x:c>
      <x:c r="J6504" s="14" t="n">
        <x:f>'Method'!$B$2</x:f>
        <x:v>0.05</x:v>
      </x:c>
      <x:c r="K6504" s="13" t="str">
        <x:f>IF(I6504&lt;=J6504,"是","否")</x:f>
        <x:v>是</x:v>
      </x:c>
      <x:c r="L6504" s="36" t="n">
        <x:v>0.8213739160006801</x:v>
      </x:c>
      <x:c r="M6504" s="36" t="n">
        <x:f>1-L6504</x:f>
        <x:v>0.1786260839993199</x:v>
      </x:c>
      <x:c r="N6504" s="13" t="str">
        <x:v>是</x:v>
      </x:c>
      <x:c r="O6504" s="15"/>
      <x:c r="P6504" s="13" t="str"/>
    </x:row>
    <x:row r="6505">
      <x:c r="A6505" s="15" t="n">
        <x:v>6504</x:v>
      </x:c>
      <x:c r="B6505" s="13" t="str">
        <x:v>Nymphalinae-22</x:v>
      </x:c>
      <x:c r="C6505" s="13" t="str">
        <x:v>Nymphalinae</x:v>
      </x:c>
      <x:c r="D6505" s="33" t="n">
        <x:f>'AR_values'!I203</x:f>
        <x:v>2.534278425389025</x:v>
      </x:c>
      <x:c r="E6505" s="33" t="str">
        <x:v>Satyrinae-6</x:v>
      </x:c>
      <x:c r="F6505" s="33" t="str">
        <x:v>Satyrinae</x:v>
      </x:c>
      <x:c r="G6505" s="33" t="n">
        <x:f>'AR_values'!I381</x:f>
        <x:v>2.5816660504701483</x:v>
      </x:c>
      <x:c r="H6505" s="33" t="n">
        <x:f>ABS(D6505-G6505)</x:f>
        <x:v>0.047387625081123375</x:v>
      </x:c>
      <x:c r="I6505" s="14" t="n">
        <x:f>IFERROR(H6505/AVERAGE(D6505,G6505),"")</x:f>
        <x:v>0.018525464967312836</x:v>
      </x:c>
      <x:c r="J6505" s="14" t="n">
        <x:f>'Method'!$B$2</x:f>
        <x:v>0.05</x:v>
      </x:c>
      <x:c r="K6505" s="13" t="str">
        <x:f>IF(I6505&lt;=J6505,"是","否")</x:f>
        <x:v>是</x:v>
      </x:c>
      <x:c r="L6505" s="36" t="n">
        <x:v>0.9118899562050861</x:v>
      </x:c>
      <x:c r="M6505" s="36" t="n">
        <x:f>1-L6505</x:f>
        <x:v>0.08811004379491394</x:v>
      </x:c>
      <x:c r="N6505" s="13" t="str">
        <x:v>是</x:v>
      </x:c>
      <x:c r="O6505" s="15"/>
      <x:c r="P6505" s="13" t="str"/>
    </x:row>
    <x:row r="6506">
      <x:c r="A6506" s="15" t="n">
        <x:v>6505</x:v>
      </x:c>
      <x:c r="B6506" s="13" t="str">
        <x:v>Lycaenidae-4</x:v>
      </x:c>
      <x:c r="C6506" s="13" t="str">
        <x:v>Lycaenidae</x:v>
      </x:c>
      <x:c r="D6506" s="33" t="n">
        <x:f>'AR_values'!I157</x:f>
        <x:v>2.406721252991965</x:v>
      </x:c>
      <x:c r="E6506" s="33" t="str">
        <x:v>Satyrinae-11</x:v>
      </x:c>
      <x:c r="F6506" s="33" t="str">
        <x:v>Satyrinae</x:v>
      </x:c>
      <x:c r="G6506" s="33" t="n">
        <x:f>'AR_values'!I360</x:f>
        <x:v>2.3625440484525146</x:v>
      </x:c>
      <x:c r="H6506" s="33" t="n">
        <x:f>ABS(D6506-G6506)</x:f>
        <x:v>0.04417720453945018</x:v>
      </x:c>
      <x:c r="I6506" s="14" t="n">
        <x:f>IFERROR(H6506/AVERAGE(D6506,G6506),"")</x:f>
        <x:v>0.0185257903459764</x:v>
      </x:c>
      <x:c r="J6506" s="14" t="n">
        <x:f>'Method'!$B$2</x:f>
        <x:v>0.05</x:v>
      </x:c>
      <x:c r="K6506" s="13" t="str">
        <x:f>IF(I6506&lt;=J6506,"是","否")</x:f>
        <x:v>是</x:v>
      </x:c>
      <x:c r="L6506" s="36" t="n">
        <x:v>0.8274488639430082</x:v>
      </x:c>
      <x:c r="M6506" s="36" t="n">
        <x:f>1-L6506</x:f>
        <x:v>0.1725511360569918</x:v>
      </x:c>
      <x:c r="N6506" s="13" t="str">
        <x:v>是</x:v>
      </x:c>
      <x:c r="O6506" s="15"/>
      <x:c r="P6506" s="13" t="str"/>
    </x:row>
    <x:row r="6507">
      <x:c r="A6507" s="15" t="n">
        <x:v>6506</x:v>
      </x:c>
      <x:c r="B6507" s="13" t="str">
        <x:v>Lycaenidae_Candalides_heathi</x:v>
      </x:c>
      <x:c r="C6507" s="13" t="str">
        <x:v>Lycaenidae</x:v>
      </x:c>
      <x:c r="D6507" s="33" t="n">
        <x:f>'AR_values'!I166</x:f>
        <x:v>2.5235179269616976</x:v>
      </x:c>
      <x:c r="E6507" s="33" t="str">
        <x:v>Pieridae-Coliadinae-19</x:v>
      </x:c>
      <x:c r="F6507" s="33" t="str">
        <x:v>Pieridae-Coliadinae</x:v>
      </x:c>
      <x:c r="G6507" s="33" t="n">
        <x:f>'AR_values'!I310</x:f>
        <x:v>2.5707158566022947</x:v>
      </x:c>
      <x:c r="H6507" s="33" t="n">
        <x:f>ABS(D6507-G6507)</x:f>
        <x:v>0.0471979296405971</x:v>
      </x:c>
      <x:c r="I6507" s="14" t="n">
        <x:f>IFERROR(H6507/AVERAGE(D6507,G6507),"")</x:f>
        <x:v>0.01852994253733554</x:v>
      </x:c>
      <x:c r="J6507" s="14" t="n">
        <x:f>'Method'!$B$2</x:f>
        <x:v>0.05</x:v>
      </x:c>
      <x:c r="K6507" s="13" t="str">
        <x:f>IF(I6507&lt;=J6507,"是","否")</x:f>
        <x:v>是</x:v>
      </x:c>
      <x:c r="L6507" s="36" t="n">
        <x:v>0.8302663438256659</x:v>
      </x:c>
      <x:c r="M6507" s="36" t="n">
        <x:f>1-L6507</x:f>
        <x:v>0.1697336561743341</x:v>
      </x:c>
      <x:c r="N6507" s="13" t="str">
        <x:v>是</x:v>
      </x:c>
      <x:c r="O6507" s="15"/>
      <x:c r="P6507" s="13" t="str"/>
    </x:row>
    <x:row r="6508">
      <x:c r="A6508" s="15" t="n">
        <x:v>6507</x:v>
      </x:c>
      <x:c r="B6508" s="13" t="str">
        <x:v>Hesperiidae-21</x:v>
      </x:c>
      <x:c r="C6508" s="13" t="str">
        <x:v>Hesperiidae</x:v>
      </x:c>
      <x:c r="D6508" s="33" t="n">
        <x:f>'AR_values'!I88</x:f>
        <x:v>2.9630083533993448</x:v>
      </x:c>
      <x:c r="E6508" s="33" t="str">
        <x:v>Satyrinae-23</x:v>
      </x:c>
      <x:c r="F6508" s="33" t="str">
        <x:v>Satyrinae</x:v>
      </x:c>
      <x:c r="G6508" s="33" t="n">
        <x:f>'AR_values'!I373</x:f>
        <x:v>3.0184462325469528</x:v>
      </x:c>
      <x:c r="H6508" s="33" t="n">
        <x:f>ABS(D6508-G6508)</x:f>
        <x:v>0.055437879147608005</x:v>
      </x:c>
      <x:c r="I6508" s="14" t="n">
        <x:f>IFERROR(H6508/AVERAGE(D6508,G6508),"")</x:f>
        <x:v>0.018536587831950394</x:v>
      </x:c>
      <x:c r="J6508" s="14" t="n">
        <x:f>'Method'!$B$2</x:f>
        <x:v>0.05</x:v>
      </x:c>
      <x:c r="K6508" s="13" t="str">
        <x:f>IF(I6508&lt;=J6508,"是","否")</x:f>
        <x:v>是</x:v>
      </x:c>
      <x:c r="L6508" s="36" t="n">
        <x:v>0.6013529523267936</x:v>
      </x:c>
      <x:c r="M6508" s="36" t="n">
        <x:f>1-L6508</x:f>
        <x:v>0.39864704767320636</x:v>
      </x:c>
      <x:c r="N6508" s="13" t="str">
        <x:v>是</x:v>
      </x:c>
      <x:c r="O6508" s="15"/>
      <x:c r="P6508" s="13" t="str"/>
    </x:row>
    <x:row r="6509">
      <x:c r="A6509" s="15" t="n">
        <x:v>6508</x:v>
      </x:c>
      <x:c r="B6509" s="13" t="str">
        <x:v>Hesperiidae-8</x:v>
      </x:c>
      <x:c r="C6509" s="13" t="str">
        <x:v>Hesperiidae</x:v>
      </x:c>
      <x:c r="D6509" s="33" t="n">
        <x:f>'AR_values'!I109</x:f>
        <x:v>2.9249115734569755</x:v>
      </x:c>
      <x:c r="E6509" s="33" t="str">
        <x:v>Hesperiidae_Hesperilla_donnysa</x:v>
      </x:c>
      <x:c r="F6509" s="33" t="str">
        <x:v>Hesperiidae</x:v>
      </x:c>
      <x:c r="G6509" s="33" t="n">
        <x:f>'AR_values'!I118</x:f>
        <x:v>2.8711882989630286</x:v>
      </x:c>
      <x:c r="H6509" s="33" t="n">
        <x:f>ABS(D6509-G6509)</x:f>
        <x:v>0.05372327449394687</x:v>
      </x:c>
      <x:c r="I6509" s="14" t="n">
        <x:f>IFERROR(H6509/AVERAGE(D6509,G6509),"")</x:f>
        <x:v>0.018537732501671393</x:v>
      </x:c>
      <x:c r="J6509" s="14" t="n">
        <x:f>'Method'!$B$2</x:f>
        <x:v>0.05</x:v>
      </x:c>
      <x:c r="K6509" s="13" t="str">
        <x:f>IF(I6509&lt;=J6509,"是","否")</x:f>
        <x:v>是</x:v>
      </x:c>
      <x:c r="L6509" s="36" t="n">
        <x:v>0.8297618579535774</x:v>
      </x:c>
      <x:c r="M6509" s="36" t="n">
        <x:f>1-L6509</x:f>
        <x:v>0.17023814204642262</x:v>
      </x:c>
      <x:c r="N6509" s="13" t="str">
        <x:v>否</x:v>
      </x:c>
      <x:c r="O6509" s="15"/>
      <x:c r="P6509" s="13" t="str"/>
    </x:row>
    <x:row r="6510">
      <x:c r="A6510" s="15" t="n">
        <x:v>6509</x:v>
      </x:c>
      <x:c r="B6510" s="13" t="str">
        <x:v>Hesperiidae-17</x:v>
      </x:c>
      <x:c r="C6510" s="13" t="str">
        <x:v>Hesperiidae</x:v>
      </x:c>
      <x:c r="D6510" s="33" t="n">
        <x:f>'AR_values'!I83</x:f>
        <x:v>2.640925848247515</x:v>
      </x:c>
      <x:c r="E6510" s="33" t="str">
        <x:v>Lycaenidae_Ogyris_otanes</x:v>
      </x:c>
      <x:c r="F6510" s="33" t="str">
        <x:v>Lycaenidae</x:v>
      </x:c>
      <x:c r="G6510" s="33" t="n">
        <x:f>'AR_values'!I182</x:f>
        <x:v>2.592402289032767</x:v>
      </x:c>
      <x:c r="H6510" s="33" t="n">
        <x:f>ABS(D6510-G6510)</x:f>
        <x:v>0.04852355921474816</x:v>
      </x:c>
      <x:c r="I6510" s="14" t="n">
        <x:f>IFERROR(H6510/AVERAGE(D6510,G6510),"")</x:f>
        <x:v>0.01854405378064654</x:v>
      </x:c>
      <x:c r="J6510" s="14" t="n">
        <x:f>'Method'!$B$2</x:f>
        <x:v>0.05</x:v>
      </x:c>
      <x:c r="K6510" s="13" t="str">
        <x:f>IF(I6510&lt;=J6510,"是","否")</x:f>
        <x:v>是</x:v>
      </x:c>
      <x:c r="L6510" s="36" t="n">
        <x:v>0.861753151285821</x:v>
      </x:c>
      <x:c r="M6510" s="36" t="n">
        <x:f>1-L6510</x:f>
        <x:v>0.13824684871417903</x:v>
      </x:c>
      <x:c r="N6510" s="13" t="str">
        <x:v>是</x:v>
      </x:c>
      <x:c r="O6510" s="15"/>
      <x:c r="P6510" s="13" t="str"/>
    </x:row>
    <x:row r="6511">
      <x:c r="A6511" s="15" t="n">
        <x:v>6510</x:v>
      </x:c>
      <x:c r="B6511" s="13" t="str">
        <x:v>Charaxinae-2</x:v>
      </x:c>
      <x:c r="C6511" s="13" t="str">
        <x:v>Charaxinae</x:v>
      </x:c>
      <x:c r="D6511" s="33" t="n">
        <x:f>'AR_values'!I23</x:f>
        <x:v>2.5149952754018976</x:v>
      </x:c>
      <x:c r="E6511" s="33" t="str">
        <x:v>Hesperiidae_Croitana_arenaria</x:v>
      </x:c>
      <x:c r="F6511" s="33" t="str">
        <x:v>Hesperiidae</x:v>
      </x:c>
      <x:c r="G6511" s="33" t="n">
        <x:f>'AR_values'!I114</x:f>
        <x:v>2.5620752867382506</x:v>
      </x:c>
      <x:c r="H6511" s="33" t="n">
        <x:f>ABS(D6511-G6511)</x:f>
        <x:v>0.04708001133635298</x:v>
      </x:c>
      <x:c r="I6511" s="14" t="n">
        <x:f>IFERROR(H6511/AVERAGE(D6511,G6511),"")</x:f>
        <x:v>0.018546132365159503</x:v>
      </x:c>
      <x:c r="J6511" s="14" t="n">
        <x:f>'Method'!$B$2</x:f>
        <x:v>0.05</x:v>
      </x:c>
      <x:c r="K6511" s="13" t="str">
        <x:f>IF(I6511&lt;=J6511,"是","否")</x:f>
        <x:v>是</x:v>
      </x:c>
      <x:c r="L6511" s="36" t="n">
        <x:v>0.7908274008344861</x:v>
      </x:c>
      <x:c r="M6511" s="36" t="n">
        <x:f>1-L6511</x:f>
        <x:v>0.2091725991655139</x:v>
      </x:c>
      <x:c r="N6511" s="13" t="str">
        <x:v>是</x:v>
      </x:c>
      <x:c r="O6511" s="15"/>
      <x:c r="P6511" s="13" t="str"/>
    </x:row>
    <x:row r="6512">
      <x:c r="A6512" s="15" t="n">
        <x:v>6511</x:v>
      </x:c>
      <x:c r="B6512" s="13" t="str">
        <x:v>Hesperiidae-17</x:v>
      </x:c>
      <x:c r="C6512" s="13" t="str">
        <x:v>Hesperiidae</x:v>
      </x:c>
      <x:c r="D6512" s="33" t="n">
        <x:f>'AR_values'!I83</x:f>
        <x:v>2.640925848247515</x:v>
      </x:c>
      <x:c r="E6512" s="33" t="str">
        <x:v>Parnassiinae-4</x:v>
      </x:c>
      <x:c r="F6512" s="33" t="str">
        <x:v>Parnassiinae</x:v>
      </x:c>
      <x:c r="G6512" s="33" t="n">
        <x:f>'AR_values'!I271</x:f>
        <x:v>2.69037593535623</x:v>
      </x:c>
      <x:c r="H6512" s="33" t="n">
        <x:f>ABS(D6512-G6512)</x:f>
        <x:v>0.049450087108715124</x:v>
      </x:c>
      <x:c r="I6512" s="14" t="n">
        <x:f>IFERROR(H6512/AVERAGE(D6512,G6512),"")</x:f>
        <x:v>0.018550848973058455</x:v>
      </x:c>
      <x:c r="J6512" s="14" t="n">
        <x:f>'Method'!$B$2</x:f>
        <x:v>0.05</x:v>
      </x:c>
      <x:c r="K6512" s="13" t="str">
        <x:f>IF(I6512&lt;=J6512,"是","否")</x:f>
        <x:v>是</x:v>
      </x:c>
      <x:c r="L6512" s="36" t="n">
        <x:v>0.7996294492808703</x:v>
      </x:c>
      <x:c r="M6512" s="36" t="n">
        <x:f>1-L6512</x:f>
        <x:v>0.20037055071912968</x:v>
      </x:c>
      <x:c r="N6512" s="13" t="str">
        <x:v>是</x:v>
      </x:c>
      <x:c r="O6512" s="15"/>
      <x:c r="P6512" s="13" t="str"/>
    </x:row>
    <x:row r="6513">
      <x:c r="A6513" s="15" t="n">
        <x:v>6512</x:v>
      </x:c>
      <x:c r="B6513" s="13" t="str">
        <x:v>Lycaenidae_Lucia_limbaria</x:v>
      </x:c>
      <x:c r="C6513" s="13" t="str">
        <x:v>Lycaenidae</x:v>
      </x:c>
      <x:c r="D6513" s="33" t="n">
        <x:f>'AR_values'!I172</x:f>
        <x:v>2.501816901535715</x:v>
      </x:c>
      <x:c r="E6513" s="33" t="str">
        <x:v>Nymphalinae-21</x:v>
      </x:c>
      <x:c r="F6513" s="33" t="str">
        <x:v>Nymphalinae</x:v>
      </x:c>
      <x:c r="G6513" s="33" t="n">
        <x:f>'AR_values'!I202</x:f>
        <x:v>2.4558221796639303</x:v>
      </x:c>
      <x:c r="H6513" s="33" t="n">
        <x:f>ABS(D6513-G6513)</x:f>
        <x:v>0.04599472187178444</x:v>
      </x:c>
      <x:c r="I6513" s="14" t="n">
        <x:f>IFERROR(H6513/AVERAGE(D6513,G6513),"")</x:f>
        <x:v>0.018555090888405165</x:v>
      </x:c>
      <x:c r="J6513" s="14" t="n">
        <x:f>'Method'!$B$2</x:f>
        <x:v>0.05</x:v>
      </x:c>
      <x:c r="K6513" s="13" t="str">
        <x:f>IF(I6513&lt;=J6513,"是","否")</x:f>
        <x:v>是</x:v>
      </x:c>
      <x:c r="L6513" s="36" t="n">
        <x:v>0.8853042864906743</x:v>
      </x:c>
      <x:c r="M6513" s="36" t="n">
        <x:f>1-L6513</x:f>
        <x:v>0.11469571350932573</x:v>
      </x:c>
      <x:c r="N6513" s="13" t="str">
        <x:v>是</x:v>
      </x:c>
      <x:c r="O6513" s="15"/>
      <x:c r="P6513" s="13" t="str"/>
    </x:row>
    <x:row r="6514">
      <x:c r="A6514" s="15" t="n">
        <x:v>6513</x:v>
      </x:c>
      <x:c r="B6514" s="13" t="str">
        <x:v>Hesperiidae-7</x:v>
      </x:c>
      <x:c r="C6514" s="13" t="str">
        <x:v>Hesperiidae</x:v>
      </x:c>
      <x:c r="D6514" s="33" t="n">
        <x:f>'AR_values'!I108</x:f>
        <x:v>2.7729252618635143</x:v>
      </x:c>
      <x:c r="E6514" s="33" t="str">
        <x:v>Pieridae-21</x:v>
      </x:c>
      <x:c r="F6514" s="33" t="str">
        <x:v>Pieridae</x:v>
      </x:c>
      <x:c r="G6514" s="33" t="n">
        <x:f>'AR_values'!I286</x:f>
        <x:v>2.7219412558374705</x:v>
      </x:c>
      <x:c r="H6514" s="33" t="n">
        <x:f>ABS(D6514-G6514)</x:f>
        <x:v>0.050984006026043804</x:v>
      </x:c>
      <x:c r="I6514" s="14" t="n">
        <x:f>IFERROR(H6514/AVERAGE(D6514,G6514),"")</x:f>
        <x:v>0.01855695888582756</x:v>
      </x:c>
      <x:c r="J6514" s="14" t="n">
        <x:f>'Method'!$B$2</x:f>
        <x:v>0.05</x:v>
      </x:c>
      <x:c r="K6514" s="13" t="str">
        <x:f>IF(I6514&lt;=J6514,"是","否")</x:f>
        <x:v>是</x:v>
      </x:c>
      <x:c r="L6514" s="36" t="n">
        <x:v>0.9021954280243735</x:v>
      </x:c>
      <x:c r="M6514" s="36" t="n">
        <x:f>1-L6514</x:f>
        <x:v>0.09780457197562653</x:v>
      </x:c>
      <x:c r="N6514" s="13" t="str">
        <x:v>是</x:v>
      </x:c>
      <x:c r="O6514" s="15"/>
      <x:c r="P6514" s="13" t="str"/>
    </x:row>
    <x:row r="6515">
      <x:c r="A6515" s="15" t="n">
        <x:v>6514</x:v>
      </x:c>
      <x:c r="B6515" s="13" t="str">
        <x:v>Lycaenidae_Ogyris_oroetus</x:v>
      </x:c>
      <x:c r="C6515" s="13" t="str">
        <x:v>Lycaenidae</x:v>
      </x:c>
      <x:c r="D6515" s="33" t="n">
        <x:f>'AR_values'!I181</x:f>
        <x:v>2.3885084100755156</x:v>
      </x:c>
      <x:c r="E6515" s="33" t="str">
        <x:v>Satyrinae-22</x:v>
      </x:c>
      <x:c r="F6515" s="33" t="str">
        <x:v>Satyrinae</x:v>
      </x:c>
      <x:c r="G6515" s="33" t="n">
        <x:f>'AR_values'!I372</x:f>
        <x:v>2.4332476163410854</x:v>
      </x:c>
      <x:c r="H6515" s="33" t="n">
        <x:f>ABS(D6515-G6515)</x:f>
        <x:v>0.04473920626556982</x:v>
      </x:c>
      <x:c r="I6515" s="14" t="n">
        <x:f>IFERROR(H6515/AVERAGE(D6515,G6515),"")</x:f>
        <x:v>0.018557225218555403</x:v>
      </x:c>
      <x:c r="J6515" s="14" t="n">
        <x:f>'Method'!$B$2</x:f>
        <x:v>0.05</x:v>
      </x:c>
      <x:c r="K6515" s="13" t="str">
        <x:f>IF(I6515&lt;=J6515,"是","否")</x:f>
        <x:v>是</x:v>
      </x:c>
      <x:c r="L6515" s="36" t="n">
        <x:v>0.8643251837274718</x:v>
      </x:c>
      <x:c r="M6515" s="36" t="n">
        <x:f>1-L6515</x:f>
        <x:v>0.1356748162725282</x:v>
      </x:c>
      <x:c r="N6515" s="13" t="str">
        <x:v>是</x:v>
      </x:c>
      <x:c r="O6515" s="15"/>
      <x:c r="P6515" s="13" t="str"/>
    </x:row>
    <x:row r="6516">
      <x:c r="A6516" s="15" t="n">
        <x:v>6515</x:v>
      </x:c>
      <x:c r="B6516" s="13" t="str">
        <x:v>Heliconiinae-10</x:v>
      </x:c>
      <x:c r="C6516" s="13" t="str">
        <x:v>Heliconiinae</x:v>
      </x:c>
      <x:c r="D6516" s="33" t="n">
        <x:f>'AR_values'!I53</x:f>
        <x:v>2.5832322601964766</x:v>
      </x:c>
      <x:c r="E6516" s="33" t="str">
        <x:v>Nymphalinae-20</x:v>
      </x:c>
      <x:c r="F6516" s="33" t="str">
        <x:v>Nymphalinae</x:v>
      </x:c>
      <x:c r="G6516" s="33" t="n">
        <x:f>'AR_values'!I201</x:f>
        <x:v>2.6316211778781273</x:v>
      </x:c>
      <x:c r="H6516" s="33" t="n">
        <x:f>ABS(D6516-G6516)</x:f>
        <x:v>0.04838891768165077</x:v>
      </x:c>
      <x:c r="I6516" s="14" t="n">
        <x:f>IFERROR(H6516/AVERAGE(D6516,G6516),"")</x:f>
        <x:v>0.01855811222933108</x:v>
      </x:c>
      <x:c r="J6516" s="14" t="n">
        <x:f>'Method'!$B$2</x:f>
        <x:v>0.05</x:v>
      </x:c>
      <x:c r="K6516" s="13" t="str">
        <x:f>IF(I6516&lt;=J6516,"是","否")</x:f>
        <x:v>是</x:v>
      </x:c>
      <x:c r="L6516" s="36" t="n">
        <x:v>0.8433306367183783</x:v>
      </x:c>
      <x:c r="M6516" s="36" t="n">
        <x:f>1-L6516</x:f>
        <x:v>0.15666936328162173</x:v>
      </x:c>
      <x:c r="N6516" s="13" t="str">
        <x:v>是</x:v>
      </x:c>
      <x:c r="O6516" s="15"/>
      <x:c r="P6516" s="13" t="str"/>
    </x:row>
    <x:row r="6517">
      <x:c r="A6517" s="15" t="n">
        <x:v>6516</x:v>
      </x:c>
      <x:c r="B6517" s="13" t="str">
        <x:v>Hesperiidae_Trapezites_lutea</x:v>
      </x:c>
      <x:c r="C6517" s="13" t="str">
        <x:v>Hesperiidae</x:v>
      </x:c>
      <x:c r="D6517" s="33" t="n">
        <x:f>'AR_values'!I126</x:f>
        <x:v>2.806294124049109</x:v>
      </x:c>
      <x:c r="E6517" s="33" t="str">
        <x:v>Nymphalinae-25</x:v>
      </x:c>
      <x:c r="F6517" s="33" t="str">
        <x:v>Nymphalinae</x:v>
      </x:c>
      <x:c r="G6517" s="33" t="n">
        <x:f>'AR_values'!I206</x:f>
        <x:v>2.754690181841045</x:v>
      </x:c>
      <x:c r="H6517" s="33" t="n">
        <x:f>ABS(D6517-G6517)</x:f>
        <x:v>0.05160394220806408</x:v>
      </x:c>
      <x:c r="I6517" s="14" t="n">
        <x:f>IFERROR(H6517/AVERAGE(D6517,G6517),"")</x:f>
        <x:v>0.01855928352590586</x:v>
      </x:c>
      <x:c r="J6517" s="14" t="n">
        <x:f>'Method'!$B$2</x:f>
        <x:v>0.05</x:v>
      </x:c>
      <x:c r="K6517" s="13" t="str">
        <x:f>IF(I6517&lt;=J6517,"是","否")</x:f>
        <x:v>是</x:v>
      </x:c>
      <x:c r="L6517" s="36" t="n">
        <x:v>0.7254392829195419</x:v>
      </x:c>
      <x:c r="M6517" s="36" t="n">
        <x:f>1-L6517</x:f>
        <x:v>0.27456071708045815</x:v>
      </x:c>
      <x:c r="N6517" s="13" t="str">
        <x:v>是</x:v>
      </x:c>
      <x:c r="O6517" s="15"/>
      <x:c r="P6517" s="13" t="str"/>
    </x:row>
    <x:row r="6518">
      <x:c r="A6518" s="15" t="n">
        <x:v>6517</x:v>
      </x:c>
      <x:c r="B6518" s="13" t="str">
        <x:v>Hesperiidae-20</x:v>
      </x:c>
      <x:c r="C6518" s="13" t="str">
        <x:v>Hesperiidae</x:v>
      </x:c>
      <x:c r="D6518" s="33" t="n">
        <x:f>'AR_values'!I87</x:f>
        <x:v>3.009857822934138</x:v>
      </x:c>
      <x:c r="E6518" s="33" t="str">
        <x:v>Hesperiidae_Trapezites_sciron</x:v>
      </x:c>
      <x:c r="F6518" s="33" t="str">
        <x:v>Hesperiidae</x:v>
      </x:c>
      <x:c r="G6518" s="33" t="n">
        <x:f>'AR_values'!I128</x:f>
        <x:v>2.954498744525112</x:v>
      </x:c>
      <x:c r="H6518" s="33" t="n">
        <x:f>ABS(D6518-G6518)</x:f>
        <x:v>0.0553590784090261</x:v>
      </x:c>
      <x:c r="I6518" s="14" t="n">
        <x:f>IFERROR(H6518/AVERAGE(D6518,G6518),"")</x:f>
        <x:v>0.01856330277470599</x:v>
      </x:c>
      <x:c r="J6518" s="14" t="n">
        <x:f>'Method'!$B$2</x:f>
        <x:v>0.05</x:v>
      </x:c>
      <x:c r="K6518" s="13" t="str">
        <x:f>IF(I6518&lt;=J6518,"是","否")</x:f>
        <x:v>是</x:v>
      </x:c>
      <x:c r="L6518" s="36" t="n">
        <x:v>0.8697623773293638</x:v>
      </x:c>
      <x:c r="M6518" s="36" t="n">
        <x:f>1-L6518</x:f>
        <x:v>0.1302376226706362</x:v>
      </x:c>
      <x:c r="N6518" s="13" t="str">
        <x:v>否</x:v>
      </x:c>
      <x:c r="O6518" s="15"/>
      <x:c r="P6518" s="13" t="str"/>
    </x:row>
    <x:row r="6519">
      <x:c r="A6519" s="15" t="n">
        <x:v>6518</x:v>
      </x:c>
      <x:c r="B6519" s="13" t="str">
        <x:v>Hesperiidae-28</x:v>
      </x:c>
      <x:c r="C6519" s="13" t="str">
        <x:v>Hesperiidae</x:v>
      </x:c>
      <x:c r="D6519" s="33" t="n">
        <x:f>'AR_values'!I95</x:f>
        <x:v>2.9728124719229405</x:v>
      </x:c>
      <x:c r="E6519" s="33" t="str">
        <x:v>Pieridae-18</x:v>
      </x:c>
      <x:c r="F6519" s="33" t="str">
        <x:v>Pieridae</x:v>
      </x:c>
      <x:c r="G6519" s="33" t="n">
        <x:f>'AR_values'!I282</x:f>
        <x:v>3.028518340377398</x:v>
      </x:c>
      <x:c r="H6519" s="33" t="n">
        <x:f>ABS(D6519-G6519)</x:f>
        <x:v>0.05570586845445735</x:v>
      </x:c>
      <x:c r="I6519" s="14" t="n">
        <x:f>IFERROR(H6519/AVERAGE(D6519,G6519),"")</x:f>
        <x:v>0.01856450517284683</x:v>
      </x:c>
      <x:c r="J6519" s="14" t="n">
        <x:f>'Method'!$B$2</x:f>
        <x:v>0.05</x:v>
      </x:c>
      <x:c r="K6519" s="13" t="str">
        <x:f>IF(I6519&lt;=J6519,"是","否")</x:f>
        <x:v>是</x:v>
      </x:c>
      <x:c r="L6519" s="36" t="n">
        <x:v>0.7203555419332592</x:v>
      </x:c>
      <x:c r="M6519" s="36" t="n">
        <x:f>1-L6519</x:f>
        <x:v>0.27964445806674076</x:v>
      </x:c>
      <x:c r="N6519" s="13" t="str">
        <x:v>是</x:v>
      </x:c>
      <x:c r="O6519" s="15"/>
      <x:c r="P6519" s="13" t="str"/>
    </x:row>
    <x:row r="6520">
      <x:c r="A6520" s="15" t="n">
        <x:v>6519</x:v>
      </x:c>
      <x:c r="B6520" s="13" t="str">
        <x:v>Biblidinae-1</x:v>
      </x:c>
      <x:c r="C6520" s="13" t="str">
        <x:v>Biblidinae</x:v>
      </x:c>
      <x:c r="D6520" s="33" t="n">
        <x:f>'AR_values'!I2</x:f>
        <x:v>2.810556822545614</x:v>
      </x:c>
      <x:c r="E6520" s="33" t="str">
        <x:v>Hesperiidae_Ocybadistes_walkeri</x:v>
      </x:c>
      <x:c r="F6520" s="33" t="str">
        <x:v>Hesperiidae</x:v>
      </x:c>
      <x:c r="G6520" s="33" t="n">
        <x:f>'AR_values'!I122</x:f>
        <x:v>2.7588504071275164</x:v>
      </x:c>
      <x:c r="H6520" s="33" t="n">
        <x:f>ABS(D6520-G6520)</x:f>
        <x:v>0.05170641541809751</x:v>
      </x:c>
      <x:c r="I6520" s="14" t="n">
        <x:f>IFERROR(H6520/AVERAGE(D6520,G6520),"")</x:f>
        <x:v>0.018568013896564057</x:v>
      </x:c>
      <x:c r="J6520" s="14" t="n">
        <x:f>'Method'!$B$2</x:f>
        <x:v>0.05</x:v>
      </x:c>
      <x:c r="K6520" s="13" t="str">
        <x:f>IF(I6520&lt;=J6520,"是","否")</x:f>
        <x:v>是</x:v>
      </x:c>
      <x:c r="L6520" s="36" t="n">
        <x:v>0.7322991438723678</x:v>
      </x:c>
      <x:c r="M6520" s="36" t="n">
        <x:f>1-L6520</x:f>
        <x:v>0.26770085612763217</x:v>
      </x:c>
      <x:c r="N6520" s="13" t="str">
        <x:v>是</x:v>
      </x:c>
      <x:c r="O6520" s="15"/>
      <x:c r="P6520" s="13" t="str"/>
    </x:row>
    <x:row r="6521">
      <x:c r="A6521" s="15" t="n">
        <x:v>6520</x:v>
      </x:c>
      <x:c r="B6521" s="13" t="str">
        <x:v>Hesperiidae-4</x:v>
      </x:c>
      <x:c r="C6521" s="13" t="str">
        <x:v>Hesperiidae</x:v>
      </x:c>
      <x:c r="D6521" s="33" t="n">
        <x:f>'AR_values'!I105</x:f>
        <x:v>3.0124203289284166</x:v>
      </x:c>
      <x:c r="E6521" s="33" t="str">
        <x:v>Hesperiidae_Motasingha_trimaculata</x:v>
      </x:c>
      <x:c r="F6521" s="33" t="str">
        <x:v>Hesperiidae</x:v>
      </x:c>
      <x:c r="G6521" s="33" t="n">
        <x:f>'AR_values'!I121</x:f>
        <x:v>3.0688836425381005</x:v>
      </x:c>
      <x:c r="H6521" s="33" t="n">
        <x:f>ABS(D6521-G6521)</x:f>
        <x:v>0.05646331360968393</x:v>
      </x:c>
      <x:c r="I6521" s="14" t="n">
        <x:f>IFERROR(H6521/AVERAGE(D6521,G6521),"")</x:f>
        <x:v>0.018569475847485948</x:v>
      </x:c>
      <x:c r="J6521" s="14" t="n">
        <x:f>'Method'!$B$2</x:f>
        <x:v>0.05</x:v>
      </x:c>
      <x:c r="K6521" s="13" t="str">
        <x:f>IF(I6521&lt;=J6521,"是","否")</x:f>
        <x:v>是</x:v>
      </x:c>
      <x:c r="L6521" s="36" t="n">
        <x:v>0.8201348339190723</x:v>
      </x:c>
      <x:c r="M6521" s="36" t="n">
        <x:f>1-L6521</x:f>
        <x:v>0.17986516608092773</x:v>
      </x:c>
      <x:c r="N6521" s="13" t="str">
        <x:v>否</x:v>
      </x:c>
      <x:c r="O6521" s="15"/>
      <x:c r="P6521" s="13" t="str"/>
    </x:row>
    <x:row r="6522">
      <x:c r="A6522" s="15" t="n">
        <x:v>6521</x:v>
      </x:c>
      <x:c r="B6522" s="13" t="str">
        <x:v>Heliconiinae-3</x:v>
      </x:c>
      <x:c r="C6522" s="13" t="str">
        <x:v>Heliconiinae</x:v>
      </x:c>
      <x:c r="D6522" s="33" t="n">
        <x:f>'AR_values'!I68</x:f>
        <x:v>2.5394332166507505</x:v>
      </x:c>
      <x:c r="E6522" s="33" t="str">
        <x:v>Pieridae-Coliadinae-14</x:v>
      </x:c>
      <x:c r="F6522" s="33" t="str">
        <x:v>Pieridae-Coliadinae</x:v>
      </x:c>
      <x:c r="G6522" s="33" t="n">
        <x:f>'AR_values'!I305</x:f>
        <x:v>2.587036999278014</x:v>
      </x:c>
      <x:c r="H6522" s="33" t="n">
        <x:f>ABS(D6522-G6522)</x:f>
        <x:v>0.0476037826272635</x:v>
      </x:c>
      <x:c r="I6522" s="14" t="n">
        <x:f>IFERROR(H6522/AVERAGE(D6522,G6522),"")</x:f>
        <x:v>0.018571758197034258</x:v>
      </x:c>
      <x:c r="J6522" s="14" t="n">
        <x:f>'Method'!$B$2</x:f>
        <x:v>0.05</x:v>
      </x:c>
      <x:c r="K6522" s="13" t="str">
        <x:f>IF(I6522&lt;=J6522,"是","否")</x:f>
        <x:v>是</x:v>
      </x:c>
      <x:c r="L6522" s="36" t="n">
        <x:v>0.8688888098371931</x:v>
      </x:c>
      <x:c r="M6522" s="36" t="n">
        <x:f>1-L6522</x:f>
        <x:v>0.13111119016280692</x:v>
      </x:c>
      <x:c r="N6522" s="13" t="str">
        <x:v>是</x:v>
      </x:c>
      <x:c r="O6522" s="15"/>
      <x:c r="P6522" s="13" t="str"/>
    </x:row>
    <x:row r="6523">
      <x:c r="A6523" s="15" t="n">
        <x:v>6522</x:v>
      </x:c>
      <x:c r="B6523" s="13" t="str">
        <x:v>Danainae-15</x:v>
      </x:c>
      <x:c r="C6523" s="13" t="str">
        <x:v>Danainae</x:v>
      </x:c>
      <x:c r="D6523" s="33" t="n">
        <x:f>'AR_values'!I36</x:f>
        <x:v>3.009911063670343</x:v>
      </x:c>
      <x:c r="E6523" s="33" t="str">
        <x:v>Hesperiidae_Trapezites_sciron</x:v>
      </x:c>
      <x:c r="F6523" s="33" t="str">
        <x:v>Hesperiidae</x:v>
      </x:c>
      <x:c r="G6523" s="33" t="n">
        <x:f>'AR_values'!I128</x:f>
        <x:v>2.954498744525112</x:v>
      </x:c>
      <x:c r="H6523" s="33" t="n">
        <x:f>ABS(D6523-G6523)</x:f>
        <x:v>0.05541231914523115</x:v>
      </x:c>
      <x:c r="I6523" s="14" t="n">
        <x:f>IFERROR(H6523/AVERAGE(D6523,G6523),"")</x:f>
        <x:v>0.01858098988070582</x:v>
      </x:c>
      <x:c r="J6523" s="14" t="n">
        <x:f>'Method'!$B$2</x:f>
        <x:v>0.05</x:v>
      </x:c>
      <x:c r="K6523" s="13" t="str">
        <x:f>IF(I6523&lt;=J6523,"是","否")</x:f>
        <x:v>是</x:v>
      </x:c>
      <x:c r="L6523" s="36" t="n">
        <x:v>0.6810933376287063</x:v>
      </x:c>
      <x:c r="M6523" s="36" t="n">
        <x:f>1-L6523</x:f>
        <x:v>0.3189066623712937</x:v>
      </x:c>
      <x:c r="N6523" s="13" t="str">
        <x:v>是</x:v>
      </x:c>
      <x:c r="O6523" s="15"/>
      <x:c r="P6523" s="13" t="str"/>
    </x:row>
    <x:row r="6524">
      <x:c r="A6524" s="15" t="n">
        <x:v>6523</x:v>
      </x:c>
      <x:c r="B6524" s="13" t="str">
        <x:v>Lycaenidae_Candalides_acasta</x:v>
      </x:c>
      <x:c r="C6524" s="13" t="str">
        <x:v>Lycaenidae</x:v>
      </x:c>
      <x:c r="D6524" s="33" t="n">
        <x:f>'AR_values'!I164</x:f>
        <x:v>2.4245150825976376</x:v>
      </x:c>
      <x:c r="E6524" s="33" t="str">
        <x:v>Lycaenidae_Jalmenus_icilus</x:v>
      </x:c>
      <x:c r="F6524" s="33" t="str">
        <x:v>Lycaenidae</x:v>
      </x:c>
      <x:c r="G6524" s="33" t="n">
        <x:f>'AR_values'!I169</x:f>
        <x:v>2.4699878264847173</x:v>
      </x:c>
      <x:c r="H6524" s="33" t="n">
        <x:f>ABS(D6524-G6524)</x:f>
        <x:v>0.04547274388707967</x:v>
      </x:c>
      <x:c r="I6524" s="14" t="n">
        <x:f>IFERROR(H6524/AVERAGE(D6524,G6524),"")</x:f>
        <x:v>0.01858114898765281</x:v>
      </x:c>
      <x:c r="J6524" s="14" t="n">
        <x:f>'Method'!$B$2</x:f>
        <x:v>0.05</x:v>
      </x:c>
      <x:c r="K6524" s="13" t="str">
        <x:f>IF(I6524&lt;=J6524,"是","否")</x:f>
        <x:v>是</x:v>
      </x:c>
      <x:c r="L6524" s="36" t="n">
        <x:v>0.8890424729831616</x:v>
      </x:c>
      <x:c r="M6524" s="36" t="n">
        <x:f>1-L6524</x:f>
        <x:v>0.11095752701683836</x:v>
      </x:c>
      <x:c r="N6524" s="13" t="str">
        <x:v>否</x:v>
      </x:c>
      <x:c r="O6524" s="15"/>
      <x:c r="P6524" s="13" t="str"/>
    </x:row>
    <x:row r="6525">
      <x:c r="A6525" s="15" t="n">
        <x:v>6524</x:v>
      </x:c>
      <x:c r="B6525" s="13" t="str">
        <x:v>Biblidinae-1</x:v>
      </x:c>
      <x:c r="C6525" s="13" t="str">
        <x:v>Biblidinae</x:v>
      </x:c>
      <x:c r="D6525" s="33" t="n">
        <x:f>'AR_values'!I2</x:f>
        <x:v>2.810556822545614</x:v>
      </x:c>
      <x:c r="E6525" s="33" t="str">
        <x:v>Papilionidae-6</x:v>
      </x:c>
      <x:c r="F6525" s="33" t="str">
        <x:v>Papilionidae</x:v>
      </x:c>
      <x:c r="G6525" s="33" t="n">
        <x:f>'AR_values'!I257</x:f>
        <x:v>2.7588067146384154</x:v>
      </x:c>
      <x:c r="H6525" s="33" t="n">
        <x:f>ABS(D6525-G6525)</x:f>
        <x:v>0.05175010790719847</x:v>
      </x:c>
      <x:c r="I6525" s="14" t="n">
        <x:f>IFERROR(H6525/AVERAGE(D6525,G6525),"")</x:f>
        <x:v>0.018583849864239336</x:v>
      </x:c>
      <x:c r="J6525" s="14" t="n">
        <x:f>'Method'!$B$2</x:f>
        <x:v>0.05</x:v>
      </x:c>
      <x:c r="K6525" s="13" t="str">
        <x:f>IF(I6525&lt;=J6525,"是","否")</x:f>
        <x:v>是</x:v>
      </x:c>
      <x:c r="L6525" s="36" t="n">
        <x:v>0.8312675131901144</x:v>
      </x:c>
      <x:c r="M6525" s="36" t="n">
        <x:f>1-L6525</x:f>
        <x:v>0.16873248680988562</x:v>
      </x:c>
      <x:c r="N6525" s="13" t="str">
        <x:v>是</x:v>
      </x:c>
      <x:c r="O6525" s="15"/>
      <x:c r="P6525" s="13" t="str"/>
    </x:row>
    <x:row r="6526">
      <x:c r="A6526" s="15" t="n">
        <x:v>6525</x:v>
      </x:c>
      <x:c r="B6526" s="13" t="str">
        <x:v>Nymphalinae-1</x:v>
      </x:c>
      <x:c r="C6526" s="13" t="str">
        <x:v>Nymphalinae</x:v>
      </x:c>
      <x:c r="D6526" s="33" t="n">
        <x:f>'AR_values'!I189</x:f>
        <x:v>2.5541998356945363</x:v>
      </x:c>
      <x:c r="E6526" s="33" t="str">
        <x:v>Riodinidae-19</x:v>
      </x:c>
      <x:c r="F6526" s="33" t="str">
        <x:v>Riodinidae</x:v>
      </x:c>
      <x:c r="G6526" s="33" t="n">
        <x:f>'AR_values'!I342</x:f>
        <x:v>2.602113971974256</x:v>
      </x:c>
      <x:c r="H6526" s="33" t="n">
        <x:f>ABS(D6526-G6526)</x:f>
        <x:v>0.04791413627971952</x:v>
      </x:c>
      <x:c r="I6526" s="14" t="n">
        <x:f>IFERROR(H6526/AVERAGE(D6526,G6526),"")</x:f>
        <x:v>0.018584647120762365</x:v>
      </x:c>
      <x:c r="J6526" s="14" t="n">
        <x:f>'Method'!$B$2</x:f>
        <x:v>0.05</x:v>
      </x:c>
      <x:c r="K6526" s="13" t="str">
        <x:f>IF(I6526&lt;=J6526,"是","否")</x:f>
        <x:v>是</x:v>
      </x:c>
      <x:c r="L6526" s="36" t="n">
        <x:v>0.9282765230640683</x:v>
      </x:c>
      <x:c r="M6526" s="36" t="n">
        <x:f>1-L6526</x:f>
        <x:v>0.07172347693593173</x:v>
      </x:c>
      <x:c r="N6526" s="13" t="str">
        <x:v>是</x:v>
      </x:c>
      <x:c r="O6526" s="15"/>
      <x:c r="P6526" s="13" t="str"/>
    </x:row>
    <x:row r="6527">
      <x:c r="A6527" s="15" t="n">
        <x:v>6526</x:v>
      </x:c>
      <x:c r="B6527" s="13" t="str">
        <x:v>Heliconiinae-12</x:v>
      </x:c>
      <x:c r="C6527" s="13" t="str">
        <x:v>Heliconiinae</x:v>
      </x:c>
      <x:c r="D6527" s="33" t="n">
        <x:f>'AR_values'!I55</x:f>
        <x:v>2.594508588732347</x:v>
      </x:c>
      <x:c r="E6527" s="33" t="str">
        <x:v>Lycaenidae_Candalides_hyacinthina</x:v>
      </x:c>
      <x:c r="F6527" s="33" t="str">
        <x:v>Lycaenidae</x:v>
      </x:c>
      <x:c r="G6527" s="33" t="n">
        <x:f>'AR_values'!I167</x:f>
        <x:v>2.546730965495565</x:v>
      </x:c>
      <x:c r="H6527" s="33" t="n">
        <x:f>ABS(D6527-G6527)</x:f>
        <x:v>0.04777762323678214</x:v>
      </x:c>
      <x:c r="I6527" s="14" t="n">
        <x:f>IFERROR(H6527/AVERAGE(D6527,G6527),"")</x:f>
        <x:v>0.01858603270002935</x:v>
      </x:c>
      <x:c r="J6527" s="14" t="n">
        <x:f>'Method'!$B$2</x:f>
        <x:v>0.05</x:v>
      </x:c>
      <x:c r="K6527" s="13" t="str">
        <x:f>IF(I6527&lt;=J6527,"是","否")</x:f>
        <x:v>是</x:v>
      </x:c>
      <x:c r="L6527" s="36" t="n">
        <x:v>0.8756767715314714</x:v>
      </x:c>
      <x:c r="M6527" s="36" t="n">
        <x:f>1-L6527</x:f>
        <x:v>0.12432322846852861</x:v>
      </x:c>
      <x:c r="N6527" s="13" t="str">
        <x:v>是</x:v>
      </x:c>
      <x:c r="O6527" s="15"/>
      <x:c r="P6527" s="13" t="str"/>
    </x:row>
    <x:row r="6528">
      <x:c r="A6528" s="15" t="n">
        <x:v>6527</x:v>
      </x:c>
      <x:c r="B6528" s="13" t="str">
        <x:v>Hesperiidae-21</x:v>
      </x:c>
      <x:c r="C6528" s="13" t="str">
        <x:v>Hesperiidae</x:v>
      </x:c>
      <x:c r="D6528" s="33" t="n">
        <x:f>'AR_values'!I88</x:f>
        <x:v>2.9630083533993448</x:v>
      </x:c>
      <x:c r="E6528" s="33" t="str">
        <x:v>Papilionidae-33</x:v>
      </x:c>
      <x:c r="F6528" s="33" t="str">
        <x:v>Papilionidae</x:v>
      </x:c>
      <x:c r="G6528" s="33" t="n">
        <x:f>'AR_values'!I244</x:f>
        <x:v>2.9084419828943826</x:v>
      </x:c>
      <x:c r="H6528" s="33" t="n">
        <x:f>ABS(D6528-G6528)</x:f>
        <x:v>0.05456637050496216</x:v>
      </x:c>
      <x:c r="I6528" s="14" t="n">
        <x:f>IFERROR(H6528/AVERAGE(D6528,G6528),"")</x:f>
        <x:v>0.018587015943119237</x:v>
      </x:c>
      <x:c r="J6528" s="14" t="n">
        <x:f>'Method'!$B$2</x:f>
        <x:v>0.05</x:v>
      </x:c>
      <x:c r="K6528" s="13" t="str">
        <x:f>IF(I6528&lt;=J6528,"是","否")</x:f>
        <x:v>是</x:v>
      </x:c>
      <x:c r="L6528" s="36" t="n">
        <x:v>0.7978653916496838</x:v>
      </x:c>
      <x:c r="M6528" s="36" t="n">
        <x:f>1-L6528</x:f>
        <x:v>0.20213460835031616</x:v>
      </x:c>
      <x:c r="N6528" s="13" t="str">
        <x:v>是</x:v>
      </x:c>
      <x:c r="O6528" s="15"/>
      <x:c r="P6528" s="13" t="str"/>
    </x:row>
    <x:row r="6529">
      <x:c r="A6529" s="15" t="n">
        <x:v>6528</x:v>
      </x:c>
      <x:c r="B6529" s="13" t="str">
        <x:v>Charaxinae-14</x:v>
      </x:c>
      <x:c r="C6529" s="13" t="str">
        <x:v>Charaxinae</x:v>
      </x:c>
      <x:c r="D6529" s="33" t="n">
        <x:f>'AR_values'!I21</x:f>
        <x:v>2.189126700014738</x:v>
      </x:c>
      <x:c r="E6529" s="33" t="str">
        <x:v>Riodinidae-25</x:v>
      </x:c>
      <x:c r="F6529" s="33" t="str">
        <x:v>Riodinidae</x:v>
      </x:c>
      <x:c r="G6529" s="33" t="n">
        <x:f>'AR_values'!I349</x:f>
        <x:v>2.230201393342243</x:v>
      </x:c>
      <x:c r="H6529" s="33" t="n">
        <x:f>ABS(D6529-G6529)</x:f>
        <x:v>0.041074693327504797</x:v>
      </x:c>
      <x:c r="I6529" s="14" t="n">
        <x:f>IFERROR(H6529/AVERAGE(D6529,G6529),"")</x:f>
        <x:v>0.018588659841412187</x:v>
      </x:c>
      <x:c r="J6529" s="14" t="n">
        <x:f>'Method'!$B$2</x:f>
        <x:v>0.05</x:v>
      </x:c>
      <x:c r="K6529" s="13" t="str">
        <x:f>IF(I6529&lt;=J6529,"是","否")</x:f>
        <x:v>是</x:v>
      </x:c>
      <x:c r="L6529" s="36" t="n">
        <x:v>0.7405650040493544</x:v>
      </x:c>
      <x:c r="M6529" s="36" t="n">
        <x:f>1-L6529</x:f>
        <x:v>0.25943499595064556</x:v>
      </x:c>
      <x:c r="N6529" s="13" t="str">
        <x:v>是</x:v>
      </x:c>
      <x:c r="O6529" s="15"/>
      <x:c r="P6529" s="13" t="str"/>
    </x:row>
    <x:row r="6530">
      <x:c r="A6530" s="15" t="n">
        <x:v>6529</x:v>
      </x:c>
      <x:c r="B6530" s="13" t="str">
        <x:v>Hesperiidae-8</x:v>
      </x:c>
      <x:c r="C6530" s="13" t="str">
        <x:v>Hesperiidae</x:v>
      </x:c>
      <x:c r="D6530" s="33" t="n">
        <x:f>'AR_values'!I109</x:f>
        <x:v>2.9249115734569755</x:v>
      </x:c>
      <x:c r="E6530" s="33" t="str">
        <x:v>Pieridae-11</x:v>
      </x:c>
      <x:c r="F6530" s="33" t="str">
        <x:v>Pieridae</x:v>
      </x:c>
      <x:c r="G6530" s="33" t="n">
        <x:f>'AR_values'!I276</x:f>
        <x:v>2.871034869040152</x:v>
      </x:c>
      <x:c r="H6530" s="33" t="n">
        <x:f>ABS(D6530-G6530)</x:f>
        <x:v>0.05387670441682335</x:v>
      </x:c>
      <x:c r="I6530" s="14" t="n">
        <x:f>IFERROR(H6530/AVERAGE(D6530,G6530),"")</x:f>
        <x:v>0.018591167103197418</x:v>
      </x:c>
      <x:c r="J6530" s="14" t="n">
        <x:f>'Method'!$B$2</x:f>
        <x:v>0.05</x:v>
      </x:c>
      <x:c r="K6530" s="13" t="str">
        <x:f>IF(I6530&lt;=J6530,"是","否")</x:f>
        <x:v>是</x:v>
      </x:c>
      <x:c r="L6530" s="36" t="n">
        <x:v>0.6748988000144143</x:v>
      </x:c>
      <x:c r="M6530" s="36" t="n">
        <x:f>1-L6530</x:f>
        <x:v>0.32510119998558573</x:v>
      </x:c>
      <x:c r="N6530" s="13" t="str">
        <x:v>是</x:v>
      </x:c>
      <x:c r="O6530" s="15"/>
      <x:c r="P6530" s="13" t="str"/>
    </x:row>
    <x:row r="6531">
      <x:c r="A6531" s="15" t="n">
        <x:v>6530</x:v>
      </x:c>
      <x:c r="B6531" s="13" t="str">
        <x:v>Lycaenidae-9</x:v>
      </x:c>
      <x:c r="C6531" s="13" t="str">
        <x:v>Lycaenidae</x:v>
      </x:c>
      <x:c r="D6531" s="33" t="n">
        <x:f>'AR_values'!I162</x:f>
        <x:v>2.3871435022846637</x:v>
      </x:c>
      <x:c r="E6531" s="33" t="str">
        <x:v>Lycaenidae_Ogyris_barnardi</x:v>
      </x:c>
      <x:c r="F6531" s="33" t="str">
        <x:v>Lycaenidae</x:v>
      </x:c>
      <x:c r="G6531" s="33" t="n">
        <x:f>'AR_values'!I177</x:f>
        <x:v>2.431952209627365</x:v>
      </x:c>
      <x:c r="H6531" s="33" t="n">
        <x:f>ABS(D6531-G6531)</x:f>
        <x:v>0.04480870734270148</x:v>
      </x:c>
      <x:c r="I6531" s="14" t="n">
        <x:f>IFERROR(H6531/AVERAGE(D6531,G6531),"")</x:f>
        <x:v>0.01859631350833791</x:v>
      </x:c>
      <x:c r="J6531" s="14" t="n">
        <x:f>'Method'!$B$2</x:f>
        <x:v>0.05</x:v>
      </x:c>
      <x:c r="K6531" s="13" t="str">
        <x:f>IF(I6531&lt;=J6531,"是","否")</x:f>
        <x:v>是</x:v>
      </x:c>
      <x:c r="L6531" s="36" t="n">
        <x:v>0.9117938779000171</x:v>
      </x:c>
      <x:c r="M6531" s="36" t="n">
        <x:f>1-L6531</x:f>
        <x:v>0.08820612209998291</x:v>
      </x:c>
      <x:c r="N6531" s="13" t="str">
        <x:v>否</x:v>
      </x:c>
      <x:c r="O6531" s="15"/>
      <x:c r="P6531" s="13" t="str"/>
    </x:row>
    <x:row r="6532">
      <x:c r="A6532" s="15" t="n">
        <x:v>6531</x:v>
      </x:c>
      <x:c r="B6532" s="13" t="str">
        <x:v>Lycaenidae_Ogyris_amaryllis</x:v>
      </x:c>
      <x:c r="C6532" s="13" t="str">
        <x:v>Lycaenidae</x:v>
      </x:c>
      <x:c r="D6532" s="33" t="n">
        <x:f>'AR_values'!I176</x:f>
        <x:v>2.5353520766284507</x:v>
      </x:c>
      <x:c r="E6532" s="33" t="str">
        <x:v>Nymphalinae-9</x:v>
      </x:c>
      <x:c r="F6532" s="33" t="str">
        <x:v>Nymphalinae</x:v>
      </x:c>
      <x:c r="G6532" s="33" t="n">
        <x:f>'AR_values'!I218</x:f>
        <x:v>2.488617213677148</x:v>
      </x:c>
      <x:c r="H6532" s="33" t="n">
        <x:f>ABS(D6532-G6532)</x:f>
        <x:v>0.04673486295130269</x:v>
      </x:c>
      <x:c r="I6532" s="14" t="n">
        <x:f>IFERROR(H6532/AVERAGE(D6532,G6532),"")</x:f>
        <x:v>0.01860475661803255</x:v>
      </x:c>
      <x:c r="J6532" s="14" t="n">
        <x:f>'Method'!$B$2</x:f>
        <x:v>0.05</x:v>
      </x:c>
      <x:c r="K6532" s="13" t="str">
        <x:f>IF(I6532&lt;=J6532,"是","否")</x:f>
        <x:v>是</x:v>
      </x:c>
      <x:c r="L6532" s="36" t="n">
        <x:v>0.8383897249551495</x:v>
      </x:c>
      <x:c r="M6532" s="36" t="n">
        <x:f>1-L6532</x:f>
        <x:v>0.16161027504485048</x:v>
      </x:c>
      <x:c r="N6532" s="13" t="str">
        <x:v>是</x:v>
      </x:c>
      <x:c r="O6532" s="15"/>
      <x:c r="P6532" s="13" t="str"/>
    </x:row>
    <x:row r="6533">
      <x:c r="A6533" s="15" t="n">
        <x:v>6532</x:v>
      </x:c>
      <x:c r="B6533" s="13" t="str">
        <x:v>Lycaenidae-12</x:v>
      </x:c>
      <x:c r="C6533" s="13" t="str">
        <x:v>Lycaenidae</x:v>
      </x:c>
      <x:c r="D6533" s="33" t="n">
        <x:f>'AR_values'!I145</x:f>
        <x:v>2.12166459900768</x:v>
      </x:c>
      <x:c r="E6533" s="33" t="str">
        <x:v>Pieridae-Coliadinae-16</x:v>
      </x:c>
      <x:c r="F6533" s="33" t="str">
        <x:v>Pieridae-Coliadinae</x:v>
      </x:c>
      <x:c r="G6533" s="33" t="n">
        <x:f>'AR_values'!I307</x:f>
        <x:v>2.0825344528833982</x:v>
      </x:c>
      <x:c r="H6533" s="33" t="n">
        <x:f>ABS(D6533-G6533)</x:f>
        <x:v>0.03913014612428167</x:v>
      </x:c>
      <x:c r="I6533" s="14" t="n">
        <x:f>IFERROR(H6533/AVERAGE(D6533,G6533),"")</x:f>
        <x:v>0.018614792326105807</x:v>
      </x:c>
      <x:c r="J6533" s="14" t="n">
        <x:f>'Method'!$B$2</x:f>
        <x:v>0.05</x:v>
      </x:c>
      <x:c r="K6533" s="13" t="str">
        <x:f>IF(I6533&lt;=J6533,"是","否")</x:f>
        <x:v>是</x:v>
      </x:c>
      <x:c r="L6533" s="36" t="n">
        <x:v>0.7564206962807082</x:v>
      </x:c>
      <x:c r="M6533" s="36" t="n">
        <x:f>1-L6533</x:f>
        <x:v>0.24357930371929182</x:v>
      </x:c>
      <x:c r="N6533" s="13" t="str">
        <x:v>是</x:v>
      </x:c>
      <x:c r="O6533" s="15"/>
      <x:c r="P6533" s="13" t="str"/>
    </x:row>
    <x:row r="6534">
      <x:c r="A6534" s="15" t="n">
        <x:v>6533</x:v>
      </x:c>
      <x:c r="B6534" s="13" t="str">
        <x:v>Pieridae-27</x:v>
      </x:c>
      <x:c r="C6534" s="13" t="str">
        <x:v>Pieridae</x:v>
      </x:c>
      <x:c r="D6534" s="33" t="n">
        <x:f>'AR_values'!I292</x:f>
        <x:v>2.4097641192868773</x:v>
      </x:c>
      <x:c r="E6534" s="33" t="str">
        <x:v>Pieridae_Gonepteryx_rhamni</x:v>
      </x:c>
      <x:c r="F6534" s="33" t="str">
        <x:v>Pieridae</x:v>
      </x:c>
      <x:c r="G6534" s="33" t="n">
        <x:f>'AR_values'!I329</x:f>
        <x:v>2.4550451233703305</x:v>
      </x:c>
      <x:c r="H6534" s="33" t="n">
        <x:f>ABS(D6534-G6534)</x:f>
        <x:v>0.04528100408345326</x:v>
      </x:c>
      <x:c r="I6534" s="14" t="n">
        <x:f>IFERROR(H6534/AVERAGE(D6534,G6534),"")</x:f>
        <x:v>0.018615736743141164</x:v>
      </x:c>
      <x:c r="J6534" s="14" t="n">
        <x:f>'Method'!$B$2</x:f>
        <x:v>0.05</x:v>
      </x:c>
      <x:c r="K6534" s="13" t="str">
        <x:f>IF(I6534&lt;=J6534,"是","否")</x:f>
        <x:v>是</x:v>
      </x:c>
      <x:c r="L6534" s="36" t="n">
        <x:v>0.7913253427610589</x:v>
      </x:c>
      <x:c r="M6534" s="36" t="n">
        <x:f>1-L6534</x:f>
        <x:v>0.20867465723894107</x:v>
      </x:c>
      <x:c r="N6534" s="13" t="str">
        <x:v>否</x:v>
      </x:c>
      <x:c r="O6534" s="15"/>
      <x:c r="P6534" s="13" t="str"/>
    </x:row>
    <x:row r="6535">
      <x:c r="A6535" s="15" t="n">
        <x:v>6534</x:v>
      </x:c>
      <x:c r="B6535" s="13" t="str">
        <x:v>Heliconiinae-10</x:v>
      </x:c>
      <x:c r="C6535" s="13" t="str">
        <x:v>Heliconiinae</x:v>
      </x:c>
      <x:c r="D6535" s="33" t="n">
        <x:f>'AR_values'!I53</x:f>
        <x:v>2.5832322601964766</x:v>
      </x:c>
      <x:c r="E6535" s="33" t="str">
        <x:v>Hesperiidae-24</x:v>
      </x:c>
      <x:c r="F6535" s="33" t="str">
        <x:v>Hesperiidae</x:v>
      </x:c>
      <x:c r="G6535" s="33" t="n">
        <x:f>'AR_values'!I91</x:f>
        <x:v>2.631779132697969</x:v>
      </x:c>
      <x:c r="H6535" s="33" t="n">
        <x:f>ABS(D6535-G6535)</x:f>
        <x:v>0.048546872501492366</x:v>
      </x:c>
      <x:c r="I6535" s="14" t="n">
        <x:f>IFERROR(H6535/AVERAGE(D6535,G6535),"")</x:f>
        <x:v>0.018618127111913282</x:v>
      </x:c>
      <x:c r="J6535" s="14" t="n">
        <x:f>'Method'!$B$2</x:f>
        <x:v>0.05</x:v>
      </x:c>
      <x:c r="K6535" s="13" t="str">
        <x:f>IF(I6535&lt;=J6535,"是","否")</x:f>
        <x:v>是</x:v>
      </x:c>
      <x:c r="L6535" s="36" t="n">
        <x:v>0.8433294863710454</x:v>
      </x:c>
      <x:c r="M6535" s="36" t="n">
        <x:f>1-L6535</x:f>
        <x:v>0.15667051362895457</x:v>
      </x:c>
      <x:c r="N6535" s="13" t="str">
        <x:v>是</x:v>
      </x:c>
      <x:c r="O6535" s="15"/>
      <x:c r="P6535" s="13" t="str"/>
    </x:row>
    <x:row r="6536">
      <x:c r="A6536" s="15" t="n">
        <x:v>6535</x:v>
      </x:c>
      <x:c r="B6536" s="13" t="str">
        <x:v>Limenitidinae-5</x:v>
      </x:c>
      <x:c r="C6536" s="13" t="str">
        <x:v>Limenitidinae</x:v>
      </x:c>
      <x:c r="D6536" s="33" t="n">
        <x:f>'AR_values'!I137</x:f>
        <x:v>2.6752389127189056</x:v>
      </x:c>
      <x:c r="E6536" s="33" t="str">
        <x:v>Nymphalinae-26</x:v>
      </x:c>
      <x:c r="F6536" s="33" t="str">
        <x:v>Nymphalinae</x:v>
      </x:c>
      <x:c r="G6536" s="33" t="n">
        <x:f>'AR_values'!I207</x:f>
        <x:v>2.625888705350113</x:v>
      </x:c>
      <x:c r="H6536" s="33" t="n">
        <x:f>ABS(D6536-G6536)</x:f>
        <x:v>0.049350207368792365</x:v>
      </x:c>
      <x:c r="I6536" s="14" t="n">
        <x:f>IFERROR(H6536/AVERAGE(D6536,G6536),"")</x:f>
        <x:v>0.01861875846964371</x:v>
      </x:c>
      <x:c r="J6536" s="14" t="n">
        <x:f>'Method'!$B$2</x:f>
        <x:v>0.05</x:v>
      </x:c>
      <x:c r="K6536" s="13" t="str">
        <x:f>IF(I6536&lt;=J6536,"是","否")</x:f>
        <x:v>是</x:v>
      </x:c>
      <x:c r="L6536" s="36" t="n">
        <x:v>0.8354079888281607</x:v>
      </x:c>
      <x:c r="M6536" s="36" t="n">
        <x:f>1-L6536</x:f>
        <x:v>0.1645920111718393</x:v>
      </x:c>
      <x:c r="N6536" s="13" t="str">
        <x:v>是</x:v>
      </x:c>
      <x:c r="O6536" s="15"/>
      <x:c r="P6536" s="13" t="str"/>
    </x:row>
    <x:row r="6537">
      <x:c r="A6537" s="15" t="n">
        <x:v>6536</x:v>
      </x:c>
      <x:c r="B6537" s="13" t="str">
        <x:v>Charaxinae-5</x:v>
      </x:c>
      <x:c r="C6537" s="13" t="str">
        <x:v>Charaxinae</x:v>
      </x:c>
      <x:c r="D6537" s="33" t="n">
        <x:f>'AR_values'!I26</x:f>
        <x:v>2.6396173843227424</x:v>
      </x:c>
      <x:c r="E6537" s="33" t="str">
        <x:v>Papilionidae-32</x:v>
      </x:c>
      <x:c r="F6537" s="33" t="str">
        <x:v>Papilionidae</x:v>
      </x:c>
      <x:c r="G6537" s="33" t="n">
        <x:f>'AR_values'!I243</x:f>
        <x:v>2.689233784549927</x:v>
      </x:c>
      <x:c r="H6537" s="33" t="n">
        <x:f>ABS(D6537-G6537)</x:f>
        <x:v>0.04961640022718461</x:v>
      </x:c>
      <x:c r="I6537" s="14" t="n">
        <x:f>IFERROR(H6537/AVERAGE(D6537,G6537),"")</x:f>
        <x:v>0.01862179995455984</x:v>
      </x:c>
      <x:c r="J6537" s="14" t="n">
        <x:f>'Method'!$B$2</x:f>
        <x:v>0.05</x:v>
      </x:c>
      <x:c r="K6537" s="13" t="str">
        <x:f>IF(I6537&lt;=J6537,"是","否")</x:f>
        <x:v>是</x:v>
      </x:c>
      <x:c r="L6537" s="36" t="n">
        <x:v>0.6933835275192975</x:v>
      </x:c>
      <x:c r="M6537" s="36" t="n">
        <x:f>1-L6537</x:f>
        <x:v>0.30661647248070245</x:v>
      </x:c>
      <x:c r="N6537" s="13" t="str">
        <x:v>是</x:v>
      </x:c>
      <x:c r="O6537" s="15"/>
      <x:c r="P6537" s="13" t="str"/>
    </x:row>
    <x:row r="6538">
      <x:c r="A6538" s="15" t="n">
        <x:v>6537</x:v>
      </x:c>
      <x:c r="B6538" s="13" t="str">
        <x:v>Nymphalinae-21</x:v>
      </x:c>
      <x:c r="C6538" s="13" t="str">
        <x:v>Nymphalinae</x:v>
      </x:c>
      <x:c r="D6538" s="33" t="n">
        <x:f>'AR_values'!I202</x:f>
        <x:v>2.4558221796639303</x:v>
      </x:c>
      <x:c r="E6538" s="33" t="str">
        <x:v>Satyrinae-4</x:v>
      </x:c>
      <x:c r="F6538" s="33" t="str">
        <x:v>Satyrinae</x:v>
      </x:c>
      <x:c r="G6538" s="33" t="n">
        <x:f>'AR_values'!I379</x:f>
        <x:v>2.410510901432053</x:v>
      </x:c>
      <x:c r="H6538" s="33" t="n">
        <x:f>ABS(D6538-G6538)</x:f>
        <x:v>0.04531127823187742</x:v>
      </x:c>
      <x:c r="I6538" s="14" t="n">
        <x:f>IFERROR(H6538/AVERAGE(D6538,G6538),"")</x:f>
        <x:v>0.018622349714570923</x:v>
      </x:c>
      <x:c r="J6538" s="14" t="n">
        <x:f>'Method'!$B$2</x:f>
        <x:v>0.05</x:v>
      </x:c>
      <x:c r="K6538" s="13" t="str">
        <x:f>IF(I6538&lt;=J6538,"是","否")</x:f>
        <x:v>是</x:v>
      </x:c>
      <x:c r="L6538" s="36" t="n">
        <x:v>0.9115984573763887</x:v>
      </x:c>
      <x:c r="M6538" s="36" t="n">
        <x:f>1-L6538</x:f>
        <x:v>0.08840154262361133</x:v>
      </x:c>
      <x:c r="N6538" s="13" t="str">
        <x:v>是</x:v>
      </x:c>
      <x:c r="O6538" s="15"/>
      <x:c r="P6538" s="13" t="str"/>
    </x:row>
    <x:row r="6539">
      <x:c r="A6539" s="15" t="n">
        <x:v>6538</x:v>
      </x:c>
      <x:c r="B6539" s="13" t="str">
        <x:v>Hesperiidae-13</x:v>
      </x:c>
      <x:c r="C6539" s="13" t="str">
        <x:v>Hesperiidae</x:v>
      </x:c>
      <x:c r="D6539" s="33" t="n">
        <x:f>'AR_values'!I79</x:f>
        <x:v>2.991794981073474</x:v>
      </x:c>
      <x:c r="E6539" s="33" t="str">
        <x:v>Hesperiidae_Hesperilla_idothea</x:v>
      </x:c>
      <x:c r="F6539" s="33" t="str">
        <x:v>Hesperiidae</x:v>
      </x:c>
      <x:c r="G6539" s="33" t="n">
        <x:f>'AR_values'!I120</x:f>
        <x:v>2.9365928469374087</x:v>
      </x:c>
      <x:c r="H6539" s="33" t="n">
        <x:f>ABS(D6539-G6539)</x:f>
        <x:v>0.05520213413606534</x:v>
      </x:c>
      <x:c r="I6539" s="14" t="n">
        <x:f>IFERROR(H6539/AVERAGE(D6539,G6539),"")</x:f>
        <x:v>0.018622983427380453</x:v>
      </x:c>
      <x:c r="J6539" s="14" t="n">
        <x:f>'Method'!$B$2</x:f>
        <x:v>0.05</x:v>
      </x:c>
      <x:c r="K6539" s="13" t="str">
        <x:f>IF(I6539&lt;=J6539,"是","否")</x:f>
        <x:v>是</x:v>
      </x:c>
      <x:c r="L6539" s="36" t="n">
        <x:v>0.843744515397389</x:v>
      </x:c>
      <x:c r="M6539" s="36" t="n">
        <x:f>1-L6539</x:f>
        <x:v>0.15625548460261096</x:v>
      </x:c>
      <x:c r="N6539" s="13" t="str">
        <x:v>否</x:v>
      </x:c>
      <x:c r="O6539" s="15"/>
      <x:c r="P6539" s="13" t="str"/>
    </x:row>
    <x:row r="6540">
      <x:c r="A6540" s="15" t="n">
        <x:v>6539</x:v>
      </x:c>
      <x:c r="B6540" s="13" t="str">
        <x:v>Heliconiinae-6</x:v>
      </x:c>
      <x:c r="C6540" s="13" t="str">
        <x:v>Heliconiinae</x:v>
      </x:c>
      <x:c r="D6540" s="33" t="n">
        <x:f>'AR_values'!I71</x:f>
        <x:v>2.9764196972939057</x:v>
      </x:c>
      <x:c r="E6540" s="33" t="str">
        <x:v>Pieridae_Delias_aganippe</x:v>
      </x:c>
      <x:c r="F6540" s="33" t="str">
        <x:v>Pieridae</x:v>
      </x:c>
      <x:c r="G6540" s="33" t="n">
        <x:f>'AR_values'!I326</x:f>
        <x:v>2.9214998490230997</x:v>
      </x:c>
      <x:c r="H6540" s="33" t="n">
        <x:f>ABS(D6540-G6540)</x:f>
        <x:v>0.05491984827080598</x:v>
      </x:c>
      <x:c r="I6540" s="14" t="n">
        <x:f>IFERROR(H6540/AVERAGE(D6540,G6540),"")</x:f>
        <x:v>0.01862346471141711</x:v>
      </x:c>
      <x:c r="J6540" s="14" t="n">
        <x:f>'Method'!$B$2</x:f>
        <x:v>0.05</x:v>
      </x:c>
      <x:c r="K6540" s="13" t="str">
        <x:f>IF(I6540&lt;=J6540,"是","否")</x:f>
        <x:v>是</x:v>
      </x:c>
      <x:c r="L6540" s="36" t="n">
        <x:v>0.8035998369686691</x:v>
      </x:c>
      <x:c r="M6540" s="36" t="n">
        <x:f>1-L6540</x:f>
        <x:v>0.1964001630313309</x:v>
      </x:c>
      <x:c r="N6540" s="13" t="str">
        <x:v>是</x:v>
      </x:c>
      <x:c r="O6540" s="15"/>
      <x:c r="P6540" s="13" t="str"/>
    </x:row>
    <x:row r="6541">
      <x:c r="A6541" s="15" t="n">
        <x:v>6540</x:v>
      </x:c>
      <x:c r="B6541" s="13" t="str">
        <x:v>Papilionidae-15</x:v>
      </x:c>
      <x:c r="C6541" s="13" t="str">
        <x:v>Papilionidae</x:v>
      </x:c>
      <x:c r="D6541" s="33" t="n">
        <x:f>'AR_values'!I225</x:f>
        <x:v>3.0532801223694213</x:v>
      </x:c>
      <x:c r="E6541" s="33" t="str">
        <x:v>Papilionidae-20</x:v>
      </x:c>
      <x:c r="F6541" s="33" t="str">
        <x:v>Papilionidae</x:v>
      </x:c>
      <x:c r="G6541" s="33" t="n">
        <x:f>'AR_values'!I231</x:f>
        <x:v>2.9969120778729335</x:v>
      </x:c>
      <x:c r="H6541" s="33" t="n">
        <x:f>ABS(D6541-G6541)</x:f>
        <x:v>0.0563680444964878</x:v>
      </x:c>
      <x:c r="I6541" s="14" t="n">
        <x:f>IFERROR(H6541/AVERAGE(D6541,G6541),"")</x:f>
        <x:v>0.018633472336376303</x:v>
      </x:c>
      <x:c r="J6541" s="14" t="n">
        <x:f>'Method'!$B$2</x:f>
        <x:v>0.05</x:v>
      </x:c>
      <x:c r="K6541" s="13" t="str">
        <x:f>IF(I6541&lt;=J6541,"是","否")</x:f>
        <x:v>是</x:v>
      </x:c>
      <x:c r="L6541" s="36" t="n">
        <x:v>0.7839724509817008</x:v>
      </x:c>
      <x:c r="M6541" s="36" t="n">
        <x:f>1-L6541</x:f>
        <x:v>0.21602754901829924</x:v>
      </x:c>
      <x:c r="N6541" s="13" t="str">
        <x:v>否</x:v>
      </x:c>
      <x:c r="O6541" s="15"/>
      <x:c r="P6541" s="13" t="str"/>
    </x:row>
    <x:row r="6542">
      <x:c r="A6542" s="15" t="n">
        <x:v>6541</x:v>
      </x:c>
      <x:c r="B6542" s="13" t="str">
        <x:v>Hesperiidae-10</x:v>
      </x:c>
      <x:c r="C6542" s="13" t="str">
        <x:v>Hesperiidae</x:v>
      </x:c>
      <x:c r="D6542" s="33" t="n">
        <x:f>'AR_values'!I76</x:f>
        <x:v>2.5946325444004152</x:v>
      </x:c>
      <x:c r="E6542" s="33" t="str">
        <x:v>Lycaenidae_Candalides_hyacinthina</x:v>
      </x:c>
      <x:c r="F6542" s="33" t="str">
        <x:v>Lycaenidae</x:v>
      </x:c>
      <x:c r="G6542" s="33" t="n">
        <x:f>'AR_values'!I167</x:f>
        <x:v>2.546730965495565</x:v>
      </x:c>
      <x:c r="H6542" s="33" t="n">
        <x:f>ABS(D6542-G6542)</x:f>
        <x:v>0.04790157890485025</x:v>
      </x:c>
      <x:c r="I6542" s="14" t="n">
        <x:f>IFERROR(H6542/AVERAGE(D6542,G6542),"")</x:f>
        <x:v>0.018633803586402858</x:v>
      </x:c>
      <x:c r="J6542" s="14" t="n">
        <x:f>'Method'!$B$2</x:f>
        <x:v>0.05</x:v>
      </x:c>
      <x:c r="K6542" s="13" t="str">
        <x:f>IF(I6542&lt;=J6542,"是","否")</x:f>
        <x:v>是</x:v>
      </x:c>
      <x:c r="L6542" s="36" t="n">
        <x:v>0.8249248866048745</x:v>
      </x:c>
      <x:c r="M6542" s="36" t="n">
        <x:f>1-L6542</x:f>
        <x:v>0.1750751133951255</x:v>
      </x:c>
      <x:c r="N6542" s="13" t="str">
        <x:v>是</x:v>
      </x:c>
      <x:c r="O6542" s="15"/>
      <x:c r="P6542" s="13" t="str"/>
    </x:row>
    <x:row r="6543">
      <x:c r="A6543" s="15" t="n">
        <x:v>6542</x:v>
      </x:c>
      <x:c r="B6543" s="13" t="str">
        <x:v>Hesperiidae_Ocybadistes_walkeri</x:v>
      </x:c>
      <x:c r="C6543" s="13" t="str">
        <x:v>Hesperiidae</x:v>
      </x:c>
      <x:c r="D6543" s="33" t="n">
        <x:f>'AR_values'!I122</x:f>
        <x:v>2.7588504071275164</x:v>
      </x:c>
      <x:c r="E6543" s="33" t="str">
        <x:v>Pieridae-4</x:v>
      </x:c>
      <x:c r="F6543" s="33" t="str">
        <x:v>Pieridae</x:v>
      </x:c>
      <x:c r="G6543" s="33" t="n">
        <x:f>'AR_values'!I294</x:f>
        <x:v>2.810742783341058</x:v>
      </x:c>
      <x:c r="H6543" s="33" t="n">
        <x:f>ABS(D6543-G6543)</x:f>
        <x:v>0.0518923762135417</x:v>
      </x:c>
      <x:c r="I6543" s="14" t="n">
        <x:f>IFERROR(H6543/AVERAGE(D6543,G6543),"")</x:f>
        <x:v>0.018634171092548307</x:v>
      </x:c>
      <x:c r="J6543" s="14" t="n">
        <x:f>'Method'!$B$2</x:f>
        <x:v>0.05</x:v>
      </x:c>
      <x:c r="K6543" s="13" t="str">
        <x:f>IF(I6543&lt;=J6543,"是","否")</x:f>
        <x:v>是</x:v>
      </x:c>
      <x:c r="L6543" s="36" t="n">
        <x:v>0.7063451985296708</x:v>
      </x:c>
      <x:c r="M6543" s="36" t="n">
        <x:f>1-L6543</x:f>
        <x:v>0.2936548014703292</x:v>
      </x:c>
      <x:c r="N6543" s="13" t="str">
        <x:v>是</x:v>
      </x:c>
      <x:c r="O6543" s="15"/>
      <x:c r="P6543" s="13" t="str"/>
    </x:row>
    <x:row r="6544">
      <x:c r="A6544" s="15" t="n">
        <x:v>6543</x:v>
      </x:c>
      <x:c r="B6544" s="13" t="str">
        <x:v>Charaxinae-12</x:v>
      </x:c>
      <x:c r="C6544" s="13" t="str">
        <x:v>Charaxinae</x:v>
      </x:c>
      <x:c r="D6544" s="33" t="n">
        <x:f>'AR_values'!I19</x:f>
        <x:v>2.554072397947023</x:v>
      </x:c>
      <x:c r="E6544" s="33" t="str">
        <x:v>Riodinidae-19</x:v>
      </x:c>
      <x:c r="F6544" s="33" t="str">
        <x:v>Riodinidae</x:v>
      </x:c>
      <x:c r="G6544" s="33" t="n">
        <x:f>'AR_values'!I342</x:f>
        <x:v>2.602113971974256</x:v>
      </x:c>
      <x:c r="H6544" s="33" t="n">
        <x:f>ABS(D6544-G6544)</x:f>
        <x:v>0.04804157402723286</x:v>
      </x:c>
      <x:c r="I6544" s="14" t="n">
        <x:f>IFERROR(H6544/AVERAGE(D6544,G6544),"")</x:f>
        <x:v>0.018634537458725068</x:v>
      </x:c>
      <x:c r="J6544" s="14" t="n">
        <x:f>'Method'!$B$2</x:f>
        <x:v>0.05</x:v>
      </x:c>
      <x:c r="K6544" s="13" t="str">
        <x:f>IF(I6544&lt;=J6544,"是","否")</x:f>
        <x:v>是</x:v>
      </x:c>
      <x:c r="L6544" s="36" t="n">
        <x:v>0.7559518472022956</x:v>
      </x:c>
      <x:c r="M6544" s="36" t="n">
        <x:f>1-L6544</x:f>
        <x:v>0.24404815279770442</x:v>
      </x:c>
      <x:c r="N6544" s="13" t="str">
        <x:v>是</x:v>
      </x:c>
      <x:c r="O6544" s="15"/>
      <x:c r="P6544" s="13" t="str"/>
    </x:row>
    <x:row r="6545">
      <x:c r="A6545" s="15" t="n">
        <x:v>6544</x:v>
      </x:c>
      <x:c r="B6545" s="13" t="str">
        <x:v>Nymphalinae-11</x:v>
      </x:c>
      <x:c r="C6545" s="13" t="str">
        <x:v>Nymphalinae</x:v>
      </x:c>
      <x:c r="D6545" s="33" t="n">
        <x:f>'AR_values'!I191</x:f>
        <x:v>2.2703122194212044</x:v>
      </x:c>
      <x:c r="E6545" s="33" t="str">
        <x:v>Pieridae_Catopsilia_pyranthe</x:v>
      </x:c>
      <x:c r="F6545" s="33" t="str">
        <x:v>Pieridae</x:v>
      </x:c>
      <x:c r="G6545" s="33" t="n">
        <x:f>'AR_values'!I324</x:f>
        <x:v>2.31303258091561</x:v>
      </x:c>
      <x:c r="H6545" s="33" t="n">
        <x:f>ABS(D6545-G6545)</x:f>
        <x:v>0.04272036149440561</x:v>
      </x:c>
      <x:c r="I6545" s="14" t="n">
        <x:f>IFERROR(H6545/AVERAGE(D6545,G6545),"")</x:f>
        <x:v>0.018641565649290117</x:v>
      </x:c>
      <x:c r="J6545" s="14" t="n">
        <x:f>'Method'!$B$2</x:f>
        <x:v>0.05</x:v>
      </x:c>
      <x:c r="K6545" s="13" t="str">
        <x:f>IF(I6545&lt;=J6545,"是","否")</x:f>
        <x:v>是</x:v>
      </x:c>
      <x:c r="L6545" s="36" t="n">
        <x:v>0.7861132228472961</x:v>
      </x:c>
      <x:c r="M6545" s="36" t="n">
        <x:f>1-L6545</x:f>
        <x:v>0.21388677715270388</x:v>
      </x:c>
      <x:c r="N6545" s="13" t="str">
        <x:v>是</x:v>
      </x:c>
      <x:c r="O6545" s="15"/>
      <x:c r="P6545" s="13" t="str"/>
    </x:row>
    <x:row r="6546">
      <x:c r="A6546" s="15" t="n">
        <x:v>6545</x:v>
      </x:c>
      <x:c r="B6546" s="13" t="str">
        <x:v>Lycaenidae_Candalides_acasta</x:v>
      </x:c>
      <x:c r="C6546" s="13" t="str">
        <x:v>Lycaenidae</x:v>
      </x:c>
      <x:c r="D6546" s="33" t="n">
        <x:f>'AR_values'!I164</x:f>
        <x:v>2.4245150825976376</x:v>
      </x:c>
      <x:c r="E6546" s="33" t="str">
        <x:v>Riodinidae-6</x:v>
      </x:c>
      <x:c r="F6546" s="33" t="str">
        <x:v>Riodinidae</x:v>
      </x:c>
      <x:c r="G6546" s="33" t="n">
        <x:f>'AR_values'!I354</x:f>
        <x:v>2.4701372196015763</x:v>
      </x:c>
      <x:c r="H6546" s="33" t="n">
        <x:f>ABS(D6546-G6546)</x:f>
        <x:v>0.04562213700393869</x:v>
      </x:c>
      <x:c r="I6546" s="14" t="n">
        <x:f>IFERROR(H6546/AVERAGE(D6546,G6546),"")</x:f>
        <x:v>0.018641625262509547</x:v>
      </x:c>
      <x:c r="J6546" s="14" t="n">
        <x:f>'Method'!$B$2</x:f>
        <x:v>0.05</x:v>
      </x:c>
      <x:c r="K6546" s="13" t="str">
        <x:f>IF(I6546&lt;=J6546,"是","否")</x:f>
        <x:v>是</x:v>
      </x:c>
      <x:c r="L6546" s="36" t="n">
        <x:v>0.7570951408390775</x:v>
      </x:c>
      <x:c r="M6546" s="36" t="n">
        <x:f>1-L6546</x:f>
        <x:v>0.24290485916092253</x:v>
      </x:c>
      <x:c r="N6546" s="13" t="str">
        <x:v>是</x:v>
      </x:c>
      <x:c r="O6546" s="15"/>
      <x:c r="P6546" s="13" t="str"/>
    </x:row>
    <x:row r="6547">
      <x:c r="A6547" s="15" t="n">
        <x:v>6546</x:v>
      </x:c>
      <x:c r="B6547" s="13" t="str">
        <x:v>Biblidinae-5</x:v>
      </x:c>
      <x:c r="C6547" s="13" t="str">
        <x:v>Biblidinae</x:v>
      </x:c>
      <x:c r="D6547" s="33" t="n">
        <x:f>'AR_values'!I11</x:f>
        <x:v>2.4750199618333006</x:v>
      </x:c>
      <x:c r="E6547" s="33" t="str">
        <x:v>Riodinidae-9</x:v>
      </x:c>
      <x:c r="F6547" s="33" t="str">
        <x:v>Riodinidae</x:v>
      </x:c>
      <x:c r="G6547" s="33" t="n">
        <x:f>'AR_values'!I357</x:f>
        <x:v>2.42930522516359</x:v>
      </x:c>
      <x:c r="H6547" s="33" t="n">
        <x:f>ABS(D6547-G6547)</x:f>
        <x:v>0.04571473666971082</x:v>
      </x:c>
      <x:c r="I6547" s="14" t="n">
        <x:f>IFERROR(H6547/AVERAGE(D6547,G6547),"")</x:f>
        <x:v>0.018642620514201153</x:v>
      </x:c>
      <x:c r="J6547" s="14" t="n">
        <x:f>'Method'!$B$2</x:f>
        <x:v>0.05</x:v>
      </x:c>
      <x:c r="K6547" s="13" t="str">
        <x:f>IF(I6547&lt;=J6547,"是","否")</x:f>
        <x:v>是</x:v>
      </x:c>
      <x:c r="L6547" s="36" t="n">
        <x:v>0.8899321617557594</x:v>
      </x:c>
      <x:c r="M6547" s="36" t="n">
        <x:f>1-L6547</x:f>
        <x:v>0.1100678382442406</x:v>
      </x:c>
      <x:c r="N6547" s="13" t="str">
        <x:v>是</x:v>
      </x:c>
      <x:c r="O6547" s="15"/>
      <x:c r="P6547" s="13" t="str"/>
    </x:row>
    <x:row r="6548">
      <x:c r="A6548" s="15" t="n">
        <x:v>6547</x:v>
      </x:c>
      <x:c r="B6548" s="13" t="str">
        <x:v>Pieridae-17</x:v>
      </x:c>
      <x:c r="C6548" s="13" t="str">
        <x:v>Pieridae</x:v>
      </x:c>
      <x:c r="D6548" s="33" t="n">
        <x:f>'AR_values'!I281</x:f>
        <x:v>2.7416290816269444</x:v>
      </x:c>
      <x:c r="E6548" s="33" t="str">
        <x:v>Pieridae_Colias_croceus</x:v>
      </x:c>
      <x:c r="F6548" s="33" t="str">
        <x:v>Pieridae</x:v>
      </x:c>
      <x:c r="G6548" s="33" t="n">
        <x:f>'AR_values'!I325</x:f>
        <x:v>2.793224968240243</x:v>
      </x:c>
      <x:c r="H6548" s="33" t="n">
        <x:f>ABS(D6548-G6548)</x:f>
        <x:v>0.051595886613298614</x:v>
      </x:c>
      <x:c r="I6548" s="14" t="n">
        <x:f>IFERROR(H6548/AVERAGE(D6548,G6548),"")</x:f>
        <x:v>0.01864399174700431</x:v>
      </x:c>
      <x:c r="J6548" s="14" t="n">
        <x:f>'Method'!$B$2</x:f>
        <x:v>0.05</x:v>
      </x:c>
      <x:c r="K6548" s="13" t="str">
        <x:f>IF(I6548&lt;=J6548,"是","否")</x:f>
        <x:v>是</x:v>
      </x:c>
      <x:c r="L6548" s="36" t="n">
        <x:v>0.844254426958345</x:v>
      </x:c>
      <x:c r="M6548" s="36" t="n">
        <x:f>1-L6548</x:f>
        <x:v>0.15574557304165504</x:v>
      </x:c>
      <x:c r="N6548" s="13" t="str">
        <x:v>否</x:v>
      </x:c>
      <x:c r="O6548" s="15"/>
      <x:c r="P6548" s="13" t="str"/>
    </x:row>
    <x:row r="6549">
      <x:c r="A6549" s="15" t="n">
        <x:v>6548</x:v>
      </x:c>
      <x:c r="B6549" s="13" t="str">
        <x:v>Biblidinae-8</x:v>
      </x:c>
      <x:c r="C6549" s="13" t="str">
        <x:v>Biblidinae</x:v>
      </x:c>
      <x:c r="D6549" s="33" t="n">
        <x:f>'AR_values'!I14</x:f>
        <x:v>2.7056501761728056</x:v>
      </x:c>
      <x:c r="E6549" s="33" t="str">
        <x:v>Charaxinae-3</x:v>
      </x:c>
      <x:c r="F6549" s="33" t="str">
        <x:v>Charaxinae</x:v>
      </x:c>
      <x:c r="G6549" s="33" t="n">
        <x:f>'AR_values'!I24</x:f>
        <x:v>2.655663704665578</x:v>
      </x:c>
      <x:c r="H6549" s="33" t="n">
        <x:f>ABS(D6549-G6549)</x:f>
        <x:v>0.04998647150722757</x:v>
      </x:c>
      <x:c r="I6549" s="14" t="n">
        <x:f>IFERROR(H6549/AVERAGE(D6549,G6549),"")</x:f>
        <x:v>0.01864709756534936</x:v>
      </x:c>
      <x:c r="J6549" s="14" t="n">
        <x:f>'Method'!$B$2</x:f>
        <x:v>0.05</x:v>
      </x:c>
      <x:c r="K6549" s="13" t="str">
        <x:f>IF(I6549&lt;=J6549,"是","否")</x:f>
        <x:v>是</x:v>
      </x:c>
      <x:c r="L6549" s="36" t="n">
        <x:v>0.783025454717584</x:v>
      </x:c>
      <x:c r="M6549" s="36" t="n">
        <x:f>1-L6549</x:f>
        <x:v>0.216974545282416</x:v>
      </x:c>
      <x:c r="N6549" s="13" t="str">
        <x:v>是</x:v>
      </x:c>
      <x:c r="O6549" s="15"/>
      <x:c r="P6549" s="13" t="str"/>
    </x:row>
    <x:row r="6550">
      <x:c r="A6550" s="15" t="n">
        <x:v>6549</x:v>
      </x:c>
      <x:c r="B6550" s="13" t="str">
        <x:v>Pieridae-Coliadinae-2</x:v>
      </x:c>
      <x:c r="C6550" s="13" t="str">
        <x:v>Pieridae-Coliadinae</x:v>
      </x:c>
      <x:c r="D6550" s="33" t="n">
        <x:f>'AR_values'!I311</x:f>
        <x:v>2.338384022597896</x:v>
      </x:c>
      <x:c r="E6550" s="33" t="str">
        <x:v>Satyrinae-10</x:v>
      </x:c>
      <x:c r="F6550" s="33" t="str">
        <x:v>Satyrinae</x:v>
      </x:c>
      <x:c r="G6550" s="33" t="n">
        <x:f>'AR_values'!I359</x:f>
        <x:v>2.2951789310057693</x:v>
      </x:c>
      <x:c r="H6550" s="33" t="n">
        <x:f>ABS(D6550-G6550)</x:f>
        <x:v>0.04320509159212671</x:v>
      </x:c>
      <x:c r="I6550" s="14" t="n">
        <x:f>IFERROR(H6550/AVERAGE(D6550,G6550),"")</x:f>
        <x:v>0.018648755622722155</x:v>
      </x:c>
      <x:c r="J6550" s="14" t="n">
        <x:f>'Method'!$B$2</x:f>
        <x:v>0.05</x:v>
      </x:c>
      <x:c r="K6550" s="13" t="str">
        <x:f>IF(I6550&lt;=J6550,"是","否")</x:f>
        <x:v>是</x:v>
      </x:c>
      <x:c r="L6550" s="36" t="n">
        <x:v>0.8885190445728659</x:v>
      </x:c>
      <x:c r="M6550" s="36" t="n">
        <x:f>1-L6550</x:f>
        <x:v>0.1114809554271341</x:v>
      </x:c>
      <x:c r="N6550" s="13" t="str">
        <x:v>是</x:v>
      </x:c>
      <x:c r="O6550" s="15"/>
      <x:c r="P6550" s="13" t="str"/>
    </x:row>
    <x:row r="6551">
      <x:c r="A6551" s="15" t="n">
        <x:v>6550</x:v>
      </x:c>
      <x:c r="B6551" s="13" t="str">
        <x:v>Charaxinae-10</x:v>
      </x:c>
      <x:c r="C6551" s="13" t="str">
        <x:v>Charaxinae</x:v>
      </x:c>
      <x:c r="D6551" s="33" t="n">
        <x:f>'AR_values'!I17</x:f>
        <x:v>2.4065875590223897</x:v>
      </x:c>
      <x:c r="E6551" s="33" t="str">
        <x:v>Pieridae-Coliadinae-17</x:v>
      </x:c>
      <x:c r="F6551" s="33" t="str">
        <x:v>Pieridae-Coliadinae</x:v>
      </x:c>
      <x:c r="G6551" s="33" t="n">
        <x:f>'AR_values'!I308</x:f>
        <x:v>2.36212050316884</x:v>
      </x:c>
      <x:c r="H6551" s="33" t="n">
        <x:f>ABS(D6551-G6551)</x:f>
        <x:v>0.04446705585354982</x:v>
      </x:c>
      <x:c r="I6551" s="14" t="n">
        <x:f>IFERROR(H6551/AVERAGE(D6551,G6551),"")</x:f>
        <x:v>0.01864951902009163</x:v>
      </x:c>
      <x:c r="J6551" s="14" t="n">
        <x:f>'Method'!$B$2</x:f>
        <x:v>0.05</x:v>
      </x:c>
      <x:c r="K6551" s="13" t="str">
        <x:f>IF(I6551&lt;=J6551,"是","否")</x:f>
        <x:v>是</x:v>
      </x:c>
      <x:c r="L6551" s="36" t="n">
        <x:v>0.731096302050328</x:v>
      </x:c>
      <x:c r="M6551" s="36" t="n">
        <x:f>1-L6551</x:f>
        <x:v>0.26890369794967195</x:v>
      </x:c>
      <x:c r="N6551" s="13" t="str">
        <x:v>是</x:v>
      </x:c>
      <x:c r="O6551" s="15"/>
      <x:c r="P6551" s="13" t="str"/>
    </x:row>
    <x:row r="6552">
      <x:c r="A6552" s="15" t="n">
        <x:v>6551</x:v>
      </x:c>
      <x:c r="B6552" s="13" t="str">
        <x:v>Papilionidae-6</x:v>
      </x:c>
      <x:c r="C6552" s="13" t="str">
        <x:v>Papilionidae</x:v>
      </x:c>
      <x:c r="D6552" s="33" t="n">
        <x:f>'AR_values'!I257</x:f>
        <x:v>2.7588067146384154</x:v>
      </x:c>
      <x:c r="E6552" s="33" t="str">
        <x:v>Pieridae-4</x:v>
      </x:c>
      <x:c r="F6552" s="33" t="str">
        <x:v>Pieridae</x:v>
      </x:c>
      <x:c r="G6552" s="33" t="n">
        <x:f>'AR_values'!I294</x:f>
        <x:v>2.810742783341058</x:v>
      </x:c>
      <x:c r="H6552" s="33" t="n">
        <x:f>ABS(D6552-G6552)</x:f>
        <x:v>0.05193606870264267</x:v>
      </x:c>
      <x:c r="I6552" s="14" t="n">
        <x:f>IFERROR(H6552/AVERAGE(D6552,G6552),"")</x:f>
        <x:v>0.01865000705047476</x:v>
      </x:c>
      <x:c r="J6552" s="14" t="n">
        <x:f>'Method'!$B$2</x:f>
        <x:v>0.05</x:v>
      </x:c>
      <x:c r="K6552" s="13" t="str">
        <x:f>IF(I6552&lt;=J6552,"是","否")</x:f>
        <x:v>是</x:v>
      </x:c>
      <x:c r="L6552" s="36" t="n">
        <x:v>0.8401095695842951</x:v>
      </x:c>
      <x:c r="M6552" s="36" t="n">
        <x:f>1-L6552</x:f>
        <x:v>0.15989043041570494</x:v>
      </x:c>
      <x:c r="N6552" s="13" t="str">
        <x:v>是</x:v>
      </x:c>
      <x:c r="O6552" s="15"/>
      <x:c r="P6552" s="13" t="str"/>
    </x:row>
    <x:row r="6553">
      <x:c r="A6553" s="15" t="n">
        <x:v>6552</x:v>
      </x:c>
      <x:c r="B6553" s="13" t="str">
        <x:v>Satyrinae-17</x:v>
      </x:c>
      <x:c r="C6553" s="13" t="str">
        <x:v>Satyrinae</x:v>
      </x:c>
      <x:c r="D6553" s="33" t="n">
        <x:f>'AR_values'!I366</x:f>
        <x:v>2.388286699296129</x:v>
      </x:c>
      <x:c r="E6553" s="33" t="str">
        <x:v>Satyrinae-22</x:v>
      </x:c>
      <x:c r="F6553" s="33" t="str">
        <x:v>Satyrinae</x:v>
      </x:c>
      <x:c r="G6553" s="33" t="n">
        <x:f>'AR_values'!I372</x:f>
        <x:v>2.4332476163410854</x:v>
      </x:c>
      <x:c r="H6553" s="33" t="n">
        <x:f>ABS(D6553-G6553)</x:f>
        <x:v>0.04496091704495653</x:v>
      </x:c>
      <x:c r="I6553" s="14" t="n">
        <x:f>IFERROR(H6553/AVERAGE(D6553,G6553),"")</x:f>
        <x:v>0.018650045442646403</x:v>
      </x:c>
      <x:c r="J6553" s="14" t="n">
        <x:f>'Method'!$B$2</x:f>
        <x:v>0.05</x:v>
      </x:c>
      <x:c r="K6553" s="13" t="str">
        <x:f>IF(I6553&lt;=J6553,"是","否")</x:f>
        <x:v>是</x:v>
      </x:c>
      <x:c r="L6553" s="36" t="n">
        <x:v>0.8620846811396049</x:v>
      </x:c>
      <x:c r="M6553" s="36" t="n">
        <x:f>1-L6553</x:f>
        <x:v>0.1379153188603951</x:v>
      </x:c>
      <x:c r="N6553" s="13" t="str">
        <x:v>否</x:v>
      </x:c>
      <x:c r="O6553" s="15"/>
      <x:c r="P6553" s="13" t="str"/>
    </x:row>
    <x:row r="6554">
      <x:c r="A6554" s="15" t="n">
        <x:v>6553</x:v>
      </x:c>
      <x:c r="B6554" s="13" t="str">
        <x:v>Hesperiidae-1</x:v>
      </x:c>
      <x:c r="C6554" s="13" t="str">
        <x:v>Hesperiidae</x:v>
      </x:c>
      <x:c r="D6554" s="33" t="n">
        <x:f>'AR_values'!I75</x:f>
        <x:v>2.626775993873075</x:v>
      </x:c>
      <x:c r="E6554" s="33" t="str">
        <x:v>Limenitidinae-3</x:v>
      </x:c>
      <x:c r="F6554" s="33" t="str">
        <x:v>Limenitidinae</x:v>
      </x:c>
      <x:c r="G6554" s="33" t="n">
        <x:f>'AR_values'!I135</x:f>
        <x:v>2.6762314373060816</x:v>
      </x:c>
      <x:c r="H6554" s="33" t="n">
        <x:f>ABS(D6554-G6554)</x:f>
        <x:v>0.049455443433006785</x:v>
      </x:c>
      <x:c r="I6554" s="14" t="n">
        <x:f>IFERROR(H6554/AVERAGE(D6554,G6554),"")</x:f>
        <x:v>0.01865184768259322</x:v>
      </x:c>
      <x:c r="J6554" s="14" t="n">
        <x:f>'Method'!$B$2</x:f>
        <x:v>0.05</x:v>
      </x:c>
      <x:c r="K6554" s="13" t="str">
        <x:f>IF(I6554&lt;=J6554,"是","否")</x:f>
        <x:v>是</x:v>
      </x:c>
      <x:c r="L6554" s="36" t="n">
        <x:v>0.8899750648190649</x:v>
      </x:c>
      <x:c r="M6554" s="36" t="n">
        <x:f>1-L6554</x:f>
        <x:v>0.11002493518093515</x:v>
      </x:c>
      <x:c r="N6554" s="13" t="str">
        <x:v>是</x:v>
      </x:c>
      <x:c r="O6554" s="15"/>
      <x:c r="P6554" s="13" t="str"/>
    </x:row>
    <x:row r="6555">
      <x:c r="A6555" s="15" t="n">
        <x:v>6554</x:v>
      </x:c>
      <x:c r="B6555" s="13" t="str">
        <x:v>Hesperiidae_Motasingha_trimaculata</x:v>
      </x:c>
      <x:c r="C6555" s="13" t="str">
        <x:v>Hesperiidae</x:v>
      </x:c>
      <x:c r="D6555" s="33" t="n">
        <x:f>'AR_values'!I121</x:f>
        <x:v>3.0688836425381005</x:v>
      </x:c>
      <x:c r="E6555" s="33" t="str">
        <x:v>Pieridae-13</x:v>
      </x:c>
      <x:c r="F6555" s="33" t="str">
        <x:v>Pieridae</x:v>
      </x:c>
      <x:c r="G6555" s="33" t="n">
        <x:f>'AR_values'!I278</x:f>
        <x:v>3.012171087458704</x:v>
      </x:c>
      <x:c r="H6555" s="33" t="n">
        <x:f>ABS(D6555-G6555)</x:f>
        <x:v>0.05671255507939632</x:v>
      </x:c>
      <x:c r="I6555" s="14" t="n">
        <x:f>IFERROR(H6555/AVERAGE(D6555,G6555),"")</x:f>
        <x:v>0.01865221005153694</x:v>
      </x:c>
      <x:c r="J6555" s="14" t="n">
        <x:f>'Method'!$B$2</x:f>
        <x:v>0.05</x:v>
      </x:c>
      <x:c r="K6555" s="13" t="str">
        <x:f>IF(I6555&lt;=J6555,"是","否")</x:f>
        <x:v>是</x:v>
      </x:c>
      <x:c r="L6555" s="36" t="n">
        <x:v>0.5603516998827667</x:v>
      </x:c>
      <x:c r="M6555" s="36" t="n">
        <x:f>1-L6555</x:f>
        <x:v>0.4396483001172333</x:v>
      </x:c>
      <x:c r="N6555" s="13" t="str">
        <x:v>是</x:v>
      </x:c>
      <x:c r="O6555" s="15"/>
      <x:c r="P6555" s="13" t="str"/>
    </x:row>
    <x:row r="6556">
      <x:c r="A6556" s="15" t="n">
        <x:v>6555</x:v>
      </x:c>
      <x:c r="B6556" s="13" t="str">
        <x:v>Satyrinae-1</x:v>
      </x:c>
      <x:c r="C6556" s="13" t="str">
        <x:v>Satyrinae</x:v>
      </x:c>
      <x:c r="D6556" s="33" t="n">
        <x:f>'AR_values'!I358</x:f>
        <x:v>2.4076047196767663</x:v>
      </x:c>
      <x:c r="E6556" s="33" t="str">
        <x:v>Satyrinae-18</x:v>
      </x:c>
      <x:c r="F6556" s="33" t="str">
        <x:v>Satyrinae</x:v>
      </x:c>
      <x:c r="G6556" s="33" t="n">
        <x:f>'AR_values'!I367</x:f>
        <x:v>2.3630928030665608</x:v>
      </x:c>
      <x:c r="H6556" s="33" t="n">
        <x:f>ABS(D6556-G6556)</x:f>
        <x:v>0.04451191661020548</x:v>
      </x:c>
      <x:c r="I6556" s="14" t="n">
        <x:f>IFERROR(H6556/AVERAGE(D6556,G6556),"")</x:f>
        <x:v>0.01866054865059208</x:v>
      </x:c>
      <x:c r="J6556" s="14" t="n">
        <x:f>'Method'!$B$2</x:f>
        <x:v>0.05</x:v>
      </x:c>
      <x:c r="K6556" s="13" t="str">
        <x:f>IF(I6556&lt;=J6556,"是","否")</x:f>
        <x:v>是</x:v>
      </x:c>
      <x:c r="L6556" s="36" t="n">
        <x:v>0.9306142438979943</x:v>
      </x:c>
      <x:c r="M6556" s="36" t="n">
        <x:f>1-L6556</x:f>
        <x:v>0.0693857561020057</x:v>
      </x:c>
      <x:c r="N6556" s="13" t="str">
        <x:v>否</x:v>
      </x:c>
      <x:c r="O6556" s="15"/>
      <x:c r="P6556" s="13" t="str"/>
    </x:row>
    <x:row r="6557">
      <x:c r="A6557" s="15" t="n">
        <x:v>6556</x:v>
      </x:c>
      <x:c r="B6557" s="13" t="str">
        <x:v>Nymphalinae-28</x:v>
      </x:c>
      <x:c r="C6557" s="13" t="str">
        <x:v>Nymphalinae</x:v>
      </x:c>
      <x:c r="D6557" s="33" t="n">
        <x:f>'AR_values'!I209</x:f>
        <x:v>2.5716980421170317</x:v>
      </x:c>
      <x:c r="E6557" s="33" t="str">
        <x:v>Satyrinae-12</x:v>
      </x:c>
      <x:c r="F6557" s="33" t="str">
        <x:v>Satyrinae</x:v>
      </x:c>
      <x:c r="G6557" s="33" t="n">
        <x:f>'AR_values'!I361</x:f>
        <x:v>2.620145477816984</x:v>
      </x:c>
      <x:c r="H6557" s="33" t="n">
        <x:f>ABS(D6557-G6557)</x:f>
        <x:v>0.04844743569995247</x:v>
      </x:c>
      <x:c r="I6557" s="14" t="n">
        <x:f>IFERROR(H6557/AVERAGE(D6557,G6557),"")</x:f>
        <x:v>0.018662902883701777</x:v>
      </x:c>
      <x:c r="J6557" s="14" t="n">
        <x:f>'Method'!$B$2</x:f>
        <x:v>0.05</x:v>
      </x:c>
      <x:c r="K6557" s="13" t="str">
        <x:f>IF(I6557&lt;=J6557,"是","否")</x:f>
        <x:v>是</x:v>
      </x:c>
      <x:c r="L6557" s="36" t="n">
        <x:v>0.8409327528275993</x:v>
      </x:c>
      <x:c r="M6557" s="36" t="n">
        <x:f>1-L6557</x:f>
        <x:v>0.15906724717240073</x:v>
      </x:c>
      <x:c r="N6557" s="13" t="str">
        <x:v>是</x:v>
      </x:c>
      <x:c r="O6557" s="15"/>
      <x:c r="P6557" s="13" t="str"/>
    </x:row>
    <x:row r="6558">
      <x:c r="A6558" s="15" t="n">
        <x:v>6557</x:v>
      </x:c>
      <x:c r="B6558" s="13" t="str">
        <x:v>Hesperiidae_Taractrocera_papyria</x:v>
      </x:c>
      <x:c r="C6558" s="13" t="str">
        <x:v>Hesperiidae</x:v>
      </x:c>
      <x:c r="D6558" s="33" t="n">
        <x:f>'AR_values'!I124</x:f>
        <x:v>2.4454271732718333</x:v>
      </x:c>
      <x:c r="E6558" s="33" t="str">
        <x:v>Limenitidinae-6</x:v>
      </x:c>
      <x:c r="F6558" s="33" t="str">
        <x:v>Limenitidinae</x:v>
      </x:c>
      <x:c r="G6558" s="33" t="n">
        <x:f>'AR_values'!I138</x:f>
        <x:v>2.400197823531223</x:v>
      </x:c>
      <x:c r="H6558" s="33" t="n">
        <x:f>ABS(D6558-G6558)</x:f>
        <x:v>0.045229349740610214</x:v>
      </x:c>
      <x:c r="I6558" s="14" t="n">
        <x:f>IFERROR(H6558/AVERAGE(D6558,G6558),"")</x:f>
        <x:v>0.018668118053068766</x:v>
      </x:c>
      <x:c r="J6558" s="14" t="n">
        <x:f>'Method'!$B$2</x:f>
        <x:v>0.05</x:v>
      </x:c>
      <x:c r="K6558" s="13" t="str">
        <x:f>IF(I6558&lt;=J6558,"是","否")</x:f>
        <x:v>是</x:v>
      </x:c>
      <x:c r="L6558" s="36" t="n">
        <x:v>0.7865539021518039</x:v>
      </x:c>
      <x:c r="M6558" s="36" t="n">
        <x:f>1-L6558</x:f>
        <x:v>0.21344609784819613</x:v>
      </x:c>
      <x:c r="N6558" s="13" t="str">
        <x:v>是</x:v>
      </x:c>
      <x:c r="O6558" s="15"/>
      <x:c r="P6558" s="13" t="str"/>
    </x:row>
    <x:row r="6559">
      <x:c r="A6559" s="15" t="n">
        <x:v>6558</x:v>
      </x:c>
      <x:c r="B6559" s="13" t="str">
        <x:v>Pieridae-Coliadinae-18</x:v>
      </x:c>
      <x:c r="C6559" s="13" t="str">
        <x:v>Pieridae-Coliadinae</x:v>
      </x:c>
      <x:c r="D6559" s="33" t="n">
        <x:f>'AR_values'!I309</x:f>
        <x:v>2.3824535414301917</x:v>
      </x:c>
      <x:c r="E6559" s="33" t="str">
        <x:v>Pieridae-Coliadinae-2</x:v>
      </x:c>
      <x:c r="F6559" s="33" t="str">
        <x:v>Pieridae-Coliadinae</x:v>
      </x:c>
      <x:c r="G6559" s="33" t="n">
        <x:f>'AR_values'!I311</x:f>
        <x:v>2.338384022597896</x:v>
      </x:c>
      <x:c r="H6559" s="33" t="n">
        <x:f>ABS(D6559-G6559)</x:f>
        <x:v>0.04406951883229571</x:v>
      </x:c>
      <x:c r="I6559" s="14" t="n">
        <x:f>IFERROR(H6559/AVERAGE(D6559,G6559),"")</x:f>
        <x:v>0.01867021189972615</x:v>
      </x:c>
      <x:c r="J6559" s="14" t="n">
        <x:f>'Method'!$B$2</x:f>
        <x:v>0.05</x:v>
      </x:c>
      <x:c r="K6559" s="13" t="str">
        <x:f>IF(I6559&lt;=J6559,"是","否")</x:f>
        <x:v>是</x:v>
      </x:c>
      <x:c r="L6559" s="36" t="n">
        <x:v>0.8652723682344341</x:v>
      </x:c>
      <x:c r="M6559" s="36" t="n">
        <x:f>1-L6559</x:f>
        <x:v>0.1347276317655659</x:v>
      </x:c>
      <x:c r="N6559" s="13" t="str">
        <x:v>否</x:v>
      </x:c>
      <x:c r="O6559" s="15"/>
      <x:c r="P6559" s="13" t="str"/>
    </x:row>
    <x:row r="6560">
      <x:c r="A6560" s="15" t="n">
        <x:v>6559</x:v>
      </x:c>
      <x:c r="B6560" s="13" t="str">
        <x:v>Charaxinae-1</x:v>
      </x:c>
      <x:c r="C6560" s="13" t="str">
        <x:v>Charaxinae</x:v>
      </x:c>
      <x:c r="D6560" s="33" t="n">
        <x:f>'AR_values'!I16</x:f>
        <x:v>2.523144015314187</x:v>
      </x:c>
      <x:c r="E6560" s="33" t="str">
        <x:v>Pieridae-Coliadinae-19</x:v>
      </x:c>
      <x:c r="F6560" s="33" t="str">
        <x:v>Pieridae-Coliadinae</x:v>
      </x:c>
      <x:c r="G6560" s="33" t="n">
        <x:f>'AR_values'!I310</x:f>
        <x:v>2.5707158566022947</x:v>
      </x:c>
      <x:c r="H6560" s="33" t="n">
        <x:f>ABS(D6560-G6560)</x:f>
        <x:v>0.04757184128810765</x:v>
      </x:c>
      <x:c r="I6560" s="14" t="n">
        <x:f>IFERROR(H6560/AVERAGE(D6560,G6560),"")</x:f>
        <x:v>0.018678111484919793</x:v>
      </x:c>
      <x:c r="J6560" s="14" t="n">
        <x:f>'Method'!$B$2</x:f>
        <x:v>0.05</x:v>
      </x:c>
      <x:c r="K6560" s="13" t="str">
        <x:f>IF(I6560&lt;=J6560,"是","否")</x:f>
        <x:v>是</x:v>
      </x:c>
      <x:c r="L6560" s="36" t="n">
        <x:v>0.7363642330496423</x:v>
      </x:c>
      <x:c r="M6560" s="36" t="n">
        <x:f>1-L6560</x:f>
        <x:v>0.26363576695035773</x:v>
      </x:c>
      <x:c r="N6560" s="13" t="str">
        <x:v>是</x:v>
      </x:c>
      <x:c r="O6560" s="15"/>
      <x:c r="P6560" s="13" t="str"/>
    </x:row>
    <x:row r="6561">
      <x:c r="A6561" s="15" t="n">
        <x:v>6560</x:v>
      </x:c>
      <x:c r="B6561" s="13" t="str">
        <x:v>Hesperiidae-33</x:v>
      </x:c>
      <x:c r="C6561" s="13" t="str">
        <x:v>Hesperiidae</x:v>
      </x:c>
      <x:c r="D6561" s="33" t="n">
        <x:f>'AR_values'!I101</x:f>
        <x:v>2.3794769606989794</x:v>
      </x:c>
      <x:c r="E6561" s="33" t="str">
        <x:v>Pieridae-Coliadinae-8</x:v>
      </x:c>
      <x:c r="F6561" s="33" t="str">
        <x:v>Pieridae-Coliadinae</x:v>
      </x:c>
      <x:c r="G6561" s="33" t="n">
        <x:f>'AR_values'!I320</x:f>
        <x:v>2.3354395933001033</x:v>
      </x:c>
      <x:c r="H6561" s="33" t="n">
        <x:f>ABS(D6561-G6561)</x:f>
        <x:v>0.04403736739887609</x:v>
      </x:c>
      <x:c r="I6561" s="14" t="n">
        <x:f>IFERROR(H6561/AVERAGE(D6561,G6561),"")</x:f>
        <x:v>0.018680019845324566</x:v>
      </x:c>
      <x:c r="J6561" s="14" t="n">
        <x:f>'Method'!$B$2</x:f>
        <x:v>0.05</x:v>
      </x:c>
      <x:c r="K6561" s="13" t="str">
        <x:f>IF(I6561&lt;=J6561,"是","否")</x:f>
        <x:v>是</x:v>
      </x:c>
      <x:c r="L6561" s="36" t="n">
        <x:v>0.6891308206614993</x:v>
      </x:c>
      <x:c r="M6561" s="36" t="n">
        <x:f>1-L6561</x:f>
        <x:v>0.31086917933850067</x:v>
      </x:c>
      <x:c r="N6561" s="13" t="str">
        <x:v>是</x:v>
      </x:c>
      <x:c r="O6561" s="15"/>
      <x:c r="P6561" s="13" t="str"/>
    </x:row>
    <x:row r="6562">
      <x:c r="A6562" s="15" t="n">
        <x:v>6561</x:v>
      </x:c>
      <x:c r="B6562" s="13" t="str">
        <x:v>Hesperiidae_Ocybadistes_walkeri</x:v>
      </x:c>
      <x:c r="C6562" s="13" t="str">
        <x:v>Hesperiidae</x:v>
      </x:c>
      <x:c r="D6562" s="33" t="n">
        <x:f>'AR_values'!I122</x:f>
        <x:v>2.7588504071275164</x:v>
      </x:c>
      <x:c r="E6562" s="33" t="str">
        <x:v>Papilionidae-40</x:v>
      </x:c>
      <x:c r="F6562" s="33" t="str">
        <x:v>Papilionidae</x:v>
      </x:c>
      <x:c r="G6562" s="33" t="n">
        <x:f>'AR_values'!I252</x:f>
        <x:v>2.8108801691423007</x:v>
      </x:c>
      <x:c r="H6562" s="33" t="n">
        <x:f>ABS(D6562-G6562)</x:f>
        <x:v>0.052029762014784264</x:v>
      </x:c>
      <x:c r="I6562" s="14" t="n">
        <x:f>IFERROR(H6562/AVERAGE(D6562,G6562),"")</x:f>
        <x:v>0.01868304446770201</x:v>
      </x:c>
      <x:c r="J6562" s="14" t="n">
        <x:f>'Method'!$B$2</x:f>
        <x:v>0.05</x:v>
      </x:c>
      <x:c r="K6562" s="13" t="str">
        <x:f>IF(I6562&lt;=J6562,"是","否")</x:f>
        <x:v>是</x:v>
      </x:c>
      <x:c r="L6562" s="36" t="n">
        <x:v>0.7032477429944894</x:v>
      </x:c>
      <x:c r="M6562" s="36" t="n">
        <x:f>1-L6562</x:f>
        <x:v>0.29675225700551056</x:v>
      </x:c>
      <x:c r="N6562" s="13" t="str">
        <x:v>是</x:v>
      </x:c>
      <x:c r="O6562" s="15"/>
      <x:c r="P6562" s="13" t="str"/>
    </x:row>
    <x:row r="6563">
      <x:c r="A6563" s="15" t="n">
        <x:v>6562</x:v>
      </x:c>
      <x:c r="B6563" s="13" t="str">
        <x:v>Lycaenidae_Hypochrysops_ignita</x:v>
      </x:c>
      <x:c r="C6563" s="13" t="str">
        <x:v>Lycaenidae</x:v>
      </x:c>
      <x:c r="D6563" s="33" t="n">
        <x:f>'AR_values'!I168</x:f>
        <x:v>2.4344865968193847</x:v>
      </x:c>
      <x:c r="E6563" s="33" t="str">
        <x:v>Lycaenidae_Jalmenus_lithochroa</x:v>
      </x:c>
      <x:c r="F6563" s="33" t="str">
        <x:v>Lycaenidae</x:v>
      </x:c>
      <x:c r="G6563" s="33" t="n">
        <x:f>'AR_values'!I170</x:f>
        <x:v>2.3894186386556413</x:v>
      </x:c>
      <x:c r="H6563" s="33" t="n">
        <x:f>ABS(D6563-G6563)</x:f>
        <x:v>0.04506795816374343</x:v>
      </x:c>
      <x:c r="I6563" s="14" t="n">
        <x:f>IFERROR(H6563/AVERAGE(D6563,G6563),"")</x:f>
        <x:v>0.018685258504795414</x:v>
      </x:c>
      <x:c r="J6563" s="14" t="n">
        <x:f>'Method'!$B$2</x:f>
        <x:v>0.05</x:v>
      </x:c>
      <x:c r="K6563" s="13" t="str">
        <x:f>IF(I6563&lt;=J6563,"是","否")</x:f>
        <x:v>是</x:v>
      </x:c>
      <x:c r="L6563" s="36" t="n">
        <x:v>0.9587786616205861</x:v>
      </x:c>
      <x:c r="M6563" s="36" t="n">
        <x:f>1-L6563</x:f>
        <x:v>0.041221338379413885</x:v>
      </x:c>
      <x:c r="N6563" s="13" t="str">
        <x:v>否</x:v>
      </x:c>
      <x:c r="O6563" s="15"/>
      <x:c r="P6563" s="13" t="str"/>
    </x:row>
    <x:row r="6564">
      <x:c r="A6564" s="15" t="n">
        <x:v>6563</x:v>
      </x:c>
      <x:c r="B6564" s="13" t="str">
        <x:v>Danainae-20</x:v>
      </x:c>
      <x:c r="C6564" s="13" t="str">
        <x:v>Danainae</x:v>
      </x:c>
      <x:c r="D6564" s="33" t="n">
        <x:f>'AR_values'!I41</x:f>
        <x:v>2.8927773496353484</x:v>
      </x:c>
      <x:c r="E6564" s="33" t="str">
        <x:v>Hesperiidae-5</x:v>
      </x:c>
      <x:c r="F6564" s="33" t="str">
        <x:v>Hesperiidae</x:v>
      </x:c>
      <x:c r="G6564" s="33" t="n">
        <x:f>'AR_values'!I106</x:f>
        <x:v>2.8392093365484024</x:v>
      </x:c>
      <x:c r="H6564" s="33" t="n">
        <x:f>ABS(D6564-G6564)</x:f>
        <x:v>0.05356801308694603</x:v>
      </x:c>
      <x:c r="I6564" s="14" t="n">
        <x:f>IFERROR(H6564/AVERAGE(D6564,G6564),"")</x:f>
        <x:v>0.018690906319117993</x:v>
      </x:c>
      <x:c r="J6564" s="14" t="n">
        <x:f>'Method'!$B$2</x:f>
        <x:v>0.05</x:v>
      </x:c>
      <x:c r="K6564" s="13" t="str">
        <x:f>IF(I6564&lt;=J6564,"是","否")</x:f>
        <x:v>是</x:v>
      </x:c>
      <x:c r="L6564" s="36" t="n">
        <x:v>0.7470604998079567</x:v>
      </x:c>
      <x:c r="M6564" s="36" t="n">
        <x:f>1-L6564</x:f>
        <x:v>0.25293950019204325</x:v>
      </x:c>
      <x:c r="N6564" s="13" t="str">
        <x:v>是</x:v>
      </x:c>
      <x:c r="O6564" s="15"/>
      <x:c r="P6564" s="13" t="str"/>
    </x:row>
    <x:row r="6565">
      <x:c r="A6565" s="15" t="n">
        <x:v>6564</x:v>
      </x:c>
      <x:c r="B6565" s="13" t="str">
        <x:v>Limenitidinae-11</x:v>
      </x:c>
      <x:c r="C6565" s="13" t="str">
        <x:v>Limenitidinae</x:v>
      </x:c>
      <x:c r="D6565" s="33" t="n">
        <x:f>'AR_values'!I132</x:f>
        <x:v>2.7987815350159404</x:v>
      </x:c>
      <x:c r="E6565" s="33" t="str">
        <x:v>Papilionidae-34</x:v>
      </x:c>
      <x:c r="F6565" s="33" t="str">
        <x:v>Papilionidae</x:v>
      </x:c>
      <x:c r="G6565" s="33" t="n">
        <x:f>'AR_values'!I245</x:f>
        <x:v>2.851589469684181</x:v>
      </x:c>
      <x:c r="H6565" s="33" t="n">
        <x:f>ABS(D6565-G6565)</x:f>
        <x:v>0.05280793466824063</x:v>
      </x:c>
      <x:c r="I6565" s="14" t="n">
        <x:f>IFERROR(H6565/AVERAGE(D6565,G6565),"")</x:f>
        <x:v>0.018691846827160078</x:v>
      </x:c>
      <x:c r="J6565" s="14" t="n">
        <x:f>'Method'!$B$2</x:f>
        <x:v>0.05</x:v>
      </x:c>
      <x:c r="K6565" s="13" t="str">
        <x:f>IF(I6565&lt;=J6565,"是","否")</x:f>
        <x:v>是</x:v>
      </x:c>
      <x:c r="L6565" s="36" t="n">
        <x:v>0.8223850171996433</x:v>
      </x:c>
      <x:c r="M6565" s="36" t="n">
        <x:f>1-L6565</x:f>
        <x:v>0.1776149828003567</x:v>
      </x:c>
      <x:c r="N6565" s="13" t="str">
        <x:v>是</x:v>
      </x:c>
      <x:c r="O6565" s="15"/>
      <x:c r="P6565" s="13" t="str"/>
    </x:row>
    <x:row r="6566">
      <x:c r="A6566" s="15" t="n">
        <x:v>6565</x:v>
      </x:c>
      <x:c r="B6566" s="13" t="str">
        <x:v>Hesperiidae-35</x:v>
      </x:c>
      <x:c r="C6566" s="13" t="str">
        <x:v>Hesperiidae</x:v>
      </x:c>
      <x:c r="D6566" s="33" t="n">
        <x:f>'AR_values'!I103</x:f>
        <x:v>2.9054018143662637</x:v>
      </x:c>
      <x:c r="E6566" s="33" t="str">
        <x:v>Papilionidae-34</x:v>
      </x:c>
      <x:c r="F6566" s="33" t="str">
        <x:v>Papilionidae</x:v>
      </x:c>
      <x:c r="G6566" s="33" t="n">
        <x:f>'AR_values'!I245</x:f>
        <x:v>2.851589469684181</x:v>
      </x:c>
      <x:c r="H6566" s="33" t="n">
        <x:f>ABS(D6566-G6566)</x:f>
        <x:v>0.053812344682082625</x:v>
      </x:c>
      <x:c r="I6566" s="14" t="n">
        <x:f>IFERROR(H6566/AVERAGE(D6566,G6566),"")</x:f>
        <x:v>0.018694606966374244</x:v>
      </x:c>
      <x:c r="J6566" s="14" t="n">
        <x:f>'Method'!$B$2</x:f>
        <x:v>0.05</x:v>
      </x:c>
      <x:c r="K6566" s="13" t="str">
        <x:f>IF(I6566&lt;=J6566,"是","否")</x:f>
        <x:v>是</x:v>
      </x:c>
      <x:c r="L6566" s="36" t="n">
        <x:v>0.8678693060876969</x:v>
      </x:c>
      <x:c r="M6566" s="36" t="n">
        <x:f>1-L6566</x:f>
        <x:v>0.13213069391230314</x:v>
      </x:c>
      <x:c r="N6566" s="13" t="str">
        <x:v>是</x:v>
      </x:c>
      <x:c r="O6566" s="15"/>
      <x:c r="P6566" s="13" t="str"/>
    </x:row>
    <x:row r="6567">
      <x:c r="A6567" s="15" t="n">
        <x:v>6566</x:v>
      </x:c>
      <x:c r="B6567" s="13" t="str">
        <x:v>Biblidinae-8</x:v>
      </x:c>
      <x:c r="C6567" s="13" t="str">
        <x:v>Biblidinae</x:v>
      </x:c>
      <x:c r="D6567" s="33" t="n">
        <x:f>'AR_values'!I14</x:f>
        <x:v>2.7056501761728056</x:v>
      </x:c>
      <x:c r="E6567" s="33" t="str">
        <x:v>Pieridae-2</x:v>
      </x:c>
      <x:c r="F6567" s="33" t="str">
        <x:v>Pieridae</x:v>
      </x:c>
      <x:c r="G6567" s="33" t="n">
        <x:f>'AR_values'!I284</x:f>
        <x:v>2.655534957236157</x:v>
      </x:c>
      <x:c r="H6567" s="33" t="n">
        <x:f>ABS(D6567-G6567)</x:f>
        <x:v>0.05011521893664872</x:v>
      </x:c>
      <x:c r="I6567" s="14" t="n">
        <x:f>IFERROR(H6567/AVERAGE(D6567,G6567),"")</x:f>
        <x:v>0.018695574836372963</x:v>
      </x:c>
      <x:c r="J6567" s="14" t="n">
        <x:f>'Method'!$B$2</x:f>
        <x:v>0.05</x:v>
      </x:c>
      <x:c r="K6567" s="13" t="str">
        <x:f>IF(I6567&lt;=J6567,"是","否")</x:f>
        <x:v>是</x:v>
      </x:c>
      <x:c r="L6567" s="36" t="n">
        <x:v>0.8869119911853456</x:v>
      </x:c>
      <x:c r="M6567" s="36" t="n">
        <x:f>1-L6567</x:f>
        <x:v>0.11308800881465442</x:v>
      </x:c>
      <x:c r="N6567" s="13" t="str">
        <x:v>是</x:v>
      </x:c>
      <x:c r="O6567" s="15"/>
      <x:c r="P6567" s="13" t="str"/>
    </x:row>
    <x:row r="6568">
      <x:c r="A6568" s="15" t="n">
        <x:v>6567</x:v>
      </x:c>
      <x:c r="B6568" s="13" t="str">
        <x:v>Nymphalinae-17</x:v>
      </x:c>
      <x:c r="C6568" s="13" t="str">
        <x:v>Nymphalinae</x:v>
      </x:c>
      <x:c r="D6568" s="33" t="n">
        <x:f>'AR_values'!I197</x:f>
        <x:v>2.7100143832736188</x:v>
      </x:c>
      <x:c r="E6568" s="33" t="str">
        <x:v>Nymphalinae-6</x:v>
      </x:c>
      <x:c r="F6568" s="33" t="str">
        <x:v>Nymphalinae</x:v>
      </x:c>
      <x:c r="G6568" s="33" t="n">
        <x:f>'AR_values'!I215</x:f>
        <x:v>2.6598117071739735</x:v>
      </x:c>
      <x:c r="H6568" s="33" t="n">
        <x:f>ABS(D6568-G6568)</x:f>
        <x:v>0.05020267609964524</x:v>
      </x:c>
      <x:c r="I6568" s="14" t="n">
        <x:f>IFERROR(H6568/AVERAGE(D6568,G6568),"")</x:f>
        <x:v>0.01869806405423483</x:v>
      </x:c>
      <x:c r="J6568" s="14" t="n">
        <x:f>'Method'!$B$2</x:f>
        <x:v>0.05</x:v>
      </x:c>
      <x:c r="K6568" s="13" t="str">
        <x:f>IF(I6568&lt;=J6568,"是","否")</x:f>
        <x:v>是</x:v>
      </x:c>
      <x:c r="L6568" s="36" t="n">
        <x:v>0.8515799827861797</x:v>
      </x:c>
      <x:c r="M6568" s="36" t="n">
        <x:f>1-L6568</x:f>
        <x:v>0.14842001721382025</x:v>
      </x:c>
      <x:c r="N6568" s="13" t="str">
        <x:v>否</x:v>
      </x:c>
      <x:c r="O6568" s="15"/>
      <x:c r="P6568" s="13" t="str"/>
    </x:row>
    <x:row r="6569">
      <x:c r="A6569" s="15" t="n">
        <x:v>6568</x:v>
      </x:c>
      <x:c r="B6569" s="13" t="str">
        <x:v>Papilionidae-40</x:v>
      </x:c>
      <x:c r="C6569" s="13" t="str">
        <x:v>Papilionidae</x:v>
      </x:c>
      <x:c r="D6569" s="33" t="n">
        <x:f>'AR_values'!I252</x:f>
        <x:v>2.8108801691423007</x:v>
      </x:c>
      <x:c r="E6569" s="33" t="str">
        <x:v>Papilionidae-6</x:v>
      </x:c>
      <x:c r="F6569" s="33" t="str">
        <x:v>Papilionidae</x:v>
      </x:c>
      <x:c r="G6569" s="33" t="n">
        <x:f>'AR_values'!I257</x:f>
        <x:v>2.7588067146384154</x:v>
      </x:c>
      <x:c r="H6569" s="33" t="n">
        <x:f>ABS(D6569-G6569)</x:f>
        <x:v>0.05207345450388523</x:v>
      </x:c>
      <x:c r="I6569" s="14" t="n">
        <x:f>IFERROR(H6569/AVERAGE(D6569,G6569),"")</x:f>
        <x:v>0.018698880418404295</x:v>
      </x:c>
      <x:c r="J6569" s="14" t="n">
        <x:f>'Method'!$B$2</x:f>
        <x:v>0.05</x:v>
      </x:c>
      <x:c r="K6569" s="13" t="str">
        <x:f>IF(I6569&lt;=J6569,"是","否")</x:f>
        <x:v>是</x:v>
      </x:c>
      <x:c r="L6569" s="36" t="n">
        <x:v>0.9458781554309628</x:v>
      </x:c>
      <x:c r="M6569" s="36" t="n">
        <x:f>1-L6569</x:f>
        <x:v>0.054121844569037236</x:v>
      </x:c>
      <x:c r="N6569" s="13" t="str">
        <x:v>否</x:v>
      </x:c>
      <x:c r="O6569" s="15"/>
      <x:c r="P6569" s="13" t="str"/>
    </x:row>
    <x:row r="6570">
      <x:c r="A6570" s="15" t="n">
        <x:v>6569</x:v>
      </x:c>
      <x:c r="B6570" s="13" t="str">
        <x:v>Papilionidae-42</x:v>
      </x:c>
      <x:c r="C6570" s="13" t="str">
        <x:v>Papilionidae</x:v>
      </x:c>
      <x:c r="D6570" s="33" t="n">
        <x:f>'AR_values'!I254</x:f>
        <x:v>2.9625258159915284</x:v>
      </x:c>
      <x:c r="E6570" s="33" t="str">
        <x:v>Satyrinae-23</x:v>
      </x:c>
      <x:c r="F6570" s="33" t="str">
        <x:v>Satyrinae</x:v>
      </x:c>
      <x:c r="G6570" s="33" t="n">
        <x:f>'AR_values'!I373</x:f>
        <x:v>3.0184462325469528</x:v>
      </x:c>
      <x:c r="H6570" s="33" t="n">
        <x:f>ABS(D6570-G6570)</x:f>
        <x:v>0.055920416555424346</x:v>
      </x:c>
      <x:c r="I6570" s="14" t="n">
        <x:f>IFERROR(H6570/AVERAGE(D6570,G6570),"")</x:f>
        <x:v>0.018699440860650448</x:v>
      </x:c>
      <x:c r="J6570" s="14" t="n">
        <x:f>'Method'!$B$2</x:f>
        <x:v>0.05</x:v>
      </x:c>
      <x:c r="K6570" s="13" t="str">
        <x:f>IF(I6570&lt;=J6570,"是","否")</x:f>
        <x:v>是</x:v>
      </x:c>
      <x:c r="L6570" s="36" t="n">
        <x:v>0.7714873434306379</x:v>
      </x:c>
      <x:c r="M6570" s="36" t="n">
        <x:f>1-L6570</x:f>
        <x:v>0.22851265656936215</x:v>
      </x:c>
      <x:c r="N6570" s="13" t="str">
        <x:v>是</x:v>
      </x:c>
      <x:c r="O6570" s="15"/>
      <x:c r="P6570" s="13" t="str"/>
    </x:row>
    <x:row r="6571">
      <x:c r="A6571" s="15" t="n">
        <x:v>6570</x:v>
      </x:c>
      <x:c r="B6571" s="13" t="str">
        <x:v>Hesperiidae-14</x:v>
      </x:c>
      <x:c r="C6571" s="13" t="str">
        <x:v>Hesperiidae</x:v>
      </x:c>
      <x:c r="D6571" s="33" t="n">
        <x:f>'AR_values'!I80</x:f>
        <x:v>2.2847478028215544</x:v>
      </x:c>
      <x:c r="E6571" s="33" t="str">
        <x:v>Lycaenidae-24</x:v>
      </x:c>
      <x:c r="F6571" s="33" t="str">
        <x:v>Lycaenidae</x:v>
      </x:c>
      <x:c r="G6571" s="33" t="n">
        <x:f>'AR_values'!I155</x:f>
        <x:v>2.327876673720378</x:v>
      </x:c>
      <x:c r="H6571" s="33" t="n">
        <x:f>ABS(D6571-G6571)</x:f>
        <x:v>0.04312887089882356</x:v>
      </x:c>
      <x:c r="I6571" s="14" t="n">
        <x:f>IFERROR(H6571/AVERAGE(D6571,G6571),"")</x:f>
        <x:v>0.018700360767784467</x:v>
      </x:c>
      <x:c r="J6571" s="14" t="n">
        <x:f>'Method'!$B$2</x:f>
        <x:v>0.05</x:v>
      </x:c>
      <x:c r="K6571" s="13" t="str">
        <x:f>IF(I6571&lt;=J6571,"是","否")</x:f>
        <x:v>是</x:v>
      </x:c>
      <x:c r="L6571" s="36" t="n">
        <x:v>0.910543549443353</x:v>
      </x:c>
      <x:c r="M6571" s="36" t="n">
        <x:f>1-L6571</x:f>
        <x:v>0.08945645055664697</x:v>
      </x:c>
      <x:c r="N6571" s="13" t="str">
        <x:v>是</x:v>
      </x:c>
      <x:c r="O6571" s="15"/>
      <x:c r="P6571" s="13" t="str"/>
    </x:row>
    <x:row r="6572">
      <x:c r="A6572" s="15" t="n">
        <x:v>6571</x:v>
      </x:c>
      <x:c r="B6572" s="13" t="str">
        <x:v>Lycaenidae-5</x:v>
      </x:c>
      <x:c r="C6572" s="13" t="str">
        <x:v>Lycaenidae</x:v>
      </x:c>
      <x:c r="D6572" s="33" t="n">
        <x:f>'AR_values'!I158</x:f>
        <x:v>2.4473190485114493</x:v>
      </x:c>
      <x:c r="E6572" s="33" t="str">
        <x:v>Riodinidae-13</x:v>
      </x:c>
      <x:c r="F6572" s="33" t="str">
        <x:v>Riodinidae</x:v>
      </x:c>
      <x:c r="G6572" s="33" t="n">
        <x:f>'AR_values'!I337</x:f>
        <x:v>2.4935190252012593</x:v>
      </x:c>
      <x:c r="H6572" s="33" t="n">
        <x:f>ABS(D6572-G6572)</x:f>
        <x:v>0.04619997668981002</x:v>
      </x:c>
      <x:c r="I6572" s="14" t="n">
        <x:f>IFERROR(H6572/AVERAGE(D6572,G6572),"")</x:f>
        <x:v>0.018701271323022264</x:v>
      </x:c>
      <x:c r="J6572" s="14" t="n">
        <x:f>'Method'!$B$2</x:f>
        <x:v>0.05</x:v>
      </x:c>
      <x:c r="K6572" s="13" t="str">
        <x:f>IF(I6572&lt;=J6572,"是","否")</x:f>
        <x:v>是</x:v>
      </x:c>
      <x:c r="L6572" s="36" t="n">
        <x:v>0.7764133104392619</x:v>
      </x:c>
      <x:c r="M6572" s="36" t="n">
        <x:f>1-L6572</x:f>
        <x:v>0.22358668956073813</x:v>
      </x:c>
      <x:c r="N6572" s="13" t="str">
        <x:v>是</x:v>
      </x:c>
      <x:c r="O6572" s="15"/>
      <x:c r="P6572" s="13" t="str"/>
    </x:row>
    <x:row r="6573">
      <x:c r="A6573" s="15" t="n">
        <x:v>6572</x:v>
      </x:c>
      <x:c r="B6573" s="13" t="str">
        <x:v>Lycaenidae-4</x:v>
      </x:c>
      <x:c r="C6573" s="13" t="str">
        <x:v>Lycaenidae</x:v>
      </x:c>
      <x:c r="D6573" s="33" t="n">
        <x:f>'AR_values'!I157</x:f>
        <x:v>2.406721252991965</x:v>
      </x:c>
      <x:c r="E6573" s="33" t="str">
        <x:v>Pieridae-Coliadinae-17</x:v>
      </x:c>
      <x:c r="F6573" s="33" t="str">
        <x:v>Pieridae-Coliadinae</x:v>
      </x:c>
      <x:c r="G6573" s="33" t="n">
        <x:f>'AR_values'!I308</x:f>
        <x:v>2.36212050316884</x:v>
      </x:c>
      <x:c r="H6573" s="33" t="n">
        <x:f>ABS(D6573-G6573)</x:f>
        <x:v>0.0446007498231249</x:v>
      </x:c>
      <x:c r="I6573" s="14" t="n">
        <x:f>IFERROR(H6573/AVERAGE(D6573,G6573),"")</x:f>
        <x:v>0.018705065969322955</x:v>
      </x:c>
      <x:c r="J6573" s="14" t="n">
        <x:f>'Method'!$B$2</x:f>
        <x:v>0.05</x:v>
      </x:c>
      <x:c r="K6573" s="13" t="str">
        <x:f>IF(I6573&lt;=J6573,"是","否")</x:f>
        <x:v>是</x:v>
      </x:c>
      <x:c r="L6573" s="36" t="n">
        <x:v>0.8457631183100434</x:v>
      </x:c>
      <x:c r="M6573" s="36" t="n">
        <x:f>1-L6573</x:f>
        <x:v>0.15423688168995664</x:v>
      </x:c>
      <x:c r="N6573" s="13" t="str">
        <x:v>是</x:v>
      </x:c>
      <x:c r="O6573" s="15"/>
      <x:c r="P6573" s="13" t="str"/>
    </x:row>
    <x:row r="6574">
      <x:c r="A6574" s="15" t="n">
        <x:v>6573</x:v>
      </x:c>
      <x:c r="B6574" s="13" t="str">
        <x:v>Charaxinae-10</x:v>
      </x:c>
      <x:c r="C6574" s="13" t="str">
        <x:v>Charaxinae</x:v>
      </x:c>
      <x:c r="D6574" s="33" t="n">
        <x:f>'AR_values'!I17</x:f>
        <x:v>2.4065875590223897</x:v>
      </x:c>
      <x:c r="E6574" s="33" t="str">
        <x:v>Satyrinae-25</x:v>
      </x:c>
      <x:c r="F6574" s="33" t="str">
        <x:v>Satyrinae</x:v>
      </x:c>
      <x:c r="G6574" s="33" t="n">
        <x:f>'AR_values'!I375</x:f>
        <x:v>2.3619837618973727</x:v>
      </x:c>
      <x:c r="H6574" s="33" t="n">
        <x:f>ABS(D6574-G6574)</x:f>
        <x:v>0.04460379712501705</x:v>
      </x:c>
      <x:c r="I6574" s="14" t="n">
        <x:f>IFERROR(H6574/AVERAGE(D6574,G6574),"")</x:f>
        <x:v>0.018707404848634566</x:v>
      </x:c>
      <x:c r="J6574" s="14" t="n">
        <x:f>'Method'!$B$2</x:f>
        <x:v>0.05</x:v>
      </x:c>
      <x:c r="K6574" s="13" t="str">
        <x:f>IF(I6574&lt;=J6574,"是","否")</x:f>
        <x:v>是</x:v>
      </x:c>
      <x:c r="L6574" s="36" t="n">
        <x:v>0.7732640924700561</x:v>
      </x:c>
      <x:c r="M6574" s="36" t="n">
        <x:f>1-L6574</x:f>
        <x:v>0.22673590752994388</x:v>
      </x:c>
      <x:c r="N6574" s="13" t="str">
        <x:v>是</x:v>
      </x:c>
      <x:c r="O6574" s="15"/>
      <x:c r="P6574" s="13" t="str"/>
    </x:row>
    <x:row r="6575">
      <x:c r="A6575" s="15" t="n">
        <x:v>6574</x:v>
      </x:c>
      <x:c r="B6575" s="13" t="str">
        <x:v>Heliconiinae-10</x:v>
      </x:c>
      <x:c r="C6575" s="13" t="str">
        <x:v>Heliconiinae</x:v>
      </x:c>
      <x:c r="D6575" s="33" t="n">
        <x:f>'AR_values'!I53</x:f>
        <x:v>2.5832322601964766</x:v>
      </x:c>
      <x:c r="E6575" s="33" t="str">
        <x:v>Lycaenidae_Ogyris_amaryllis</x:v>
      </x:c>
      <x:c r="F6575" s="33" t="str">
        <x:v>Lycaenidae</x:v>
      </x:c>
      <x:c r="G6575" s="33" t="n">
        <x:f>'AR_values'!I176</x:f>
        <x:v>2.5353520766284507</x:v>
      </x:c>
      <x:c r="H6575" s="33" t="n">
        <x:f>ABS(D6575-G6575)</x:f>
        <x:v>0.047880183568025814</x:v>
      </x:c>
      <x:c r="I6575" s="14" t="n">
        <x:f>IFERROR(H6575/AVERAGE(D6575,G6575),"")</x:f>
        <x:v>0.018708369508951387</x:v>
      </x:c>
      <x:c r="J6575" s="14" t="n">
        <x:f>'Method'!$B$2</x:f>
        <x:v>0.05</x:v>
      </x:c>
      <x:c r="K6575" s="13" t="str">
        <x:f>IF(I6575&lt;=J6575,"是","否")</x:f>
        <x:v>是</x:v>
      </x:c>
      <x:c r="L6575" s="36" t="n">
        <x:v>0.9268450398350475</x:v>
      </x:c>
      <x:c r="M6575" s="36" t="n">
        <x:f>1-L6575</x:f>
        <x:v>0.07315496016495249</x:v>
      </x:c>
      <x:c r="N6575" s="13" t="str">
        <x:v>是</x:v>
      </x:c>
      <x:c r="O6575" s="15"/>
      <x:c r="P6575" s="13" t="str"/>
    </x:row>
    <x:row r="6576">
      <x:c r="A6576" s="15" t="n">
        <x:v>6575</x:v>
      </x:c>
      <x:c r="B6576" s="13" t="str">
        <x:v>Hesperiidae-17</x:v>
      </x:c>
      <x:c r="C6576" s="13" t="str">
        <x:v>Hesperiidae</x:v>
      </x:c>
      <x:c r="D6576" s="33" t="n">
        <x:f>'AR_values'!I83</x:f>
        <x:v>2.640925848247515</x:v>
      </x:c>
      <x:c r="E6576" s="33" t="str">
        <x:v>Hesperiidae-3</x:v>
      </x:c>
      <x:c r="F6576" s="33" t="str">
        <x:v>Hesperiidae</x:v>
      </x:c>
      <x:c r="G6576" s="33" t="n">
        <x:f>'AR_values'!I97</x:f>
        <x:v>2.591973325677966</x:v>
      </x:c>
      <x:c r="H6576" s="33" t="n">
        <x:f>ABS(D6576-G6576)</x:f>
        <x:v>0.048952522569549295</x:v>
      </x:c>
      <x:c r="I6576" s="14" t="n">
        <x:f>IFERROR(H6576/AVERAGE(D6576,G6576),"")</x:f>
        <x:v>0.018709522558152926</x:v>
      </x:c>
      <x:c r="J6576" s="14" t="n">
        <x:f>'Method'!$B$2</x:f>
        <x:v>0.05</x:v>
      </x:c>
      <x:c r="K6576" s="13" t="str">
        <x:f>IF(I6576&lt;=J6576,"是","否")</x:f>
        <x:v>是</x:v>
      </x:c>
      <x:c r="L6576" s="36" t="n">
        <x:v>0.8295585185185185</x:v>
      </x:c>
      <x:c r="M6576" s="36" t="n">
        <x:f>1-L6576</x:f>
        <x:v>0.17044148148148153</x:v>
      </x:c>
      <x:c r="N6576" s="13" t="str">
        <x:v>否</x:v>
      </x:c>
      <x:c r="O6576" s="15"/>
      <x:c r="P6576" s="13" t="str"/>
    </x:row>
    <x:row r="6577">
      <x:c r="A6577" s="15" t="n">
        <x:v>6576</x:v>
      </x:c>
      <x:c r="B6577" s="13" t="str">
        <x:v>Charaxinae-8</x:v>
      </x:c>
      <x:c r="C6577" s="13" t="str">
        <x:v>Charaxinae</x:v>
      </x:c>
      <x:c r="D6577" s="33" t="n">
        <x:f>'AR_values'!I29</x:f>
        <x:v>2.3353649720977887</x:v>
      </x:c>
      <x:c r="E6577" s="33" t="str">
        <x:v>Hesperiidae-33</x:v>
      </x:c>
      <x:c r="F6577" s="33" t="str">
        <x:v>Hesperiidae</x:v>
      </x:c>
      <x:c r="G6577" s="33" t="n">
        <x:f>'AR_values'!I101</x:f>
        <x:v>2.3794769606989794</x:v>
      </x:c>
      <x:c r="H6577" s="33" t="n">
        <x:f>ABS(D6577-G6577)</x:f>
        <x:v>0.0441119886011907</x:v>
      </x:c>
      <x:c r="I6577" s="14" t="n">
        <x:f>IFERROR(H6577/AVERAGE(D6577,G6577),"")</x:f>
        <x:v>0.01871196923669684</x:v>
      </x:c>
      <x:c r="J6577" s="14" t="n">
        <x:f>'Method'!$B$2</x:f>
        <x:v>0.05</x:v>
      </x:c>
      <x:c r="K6577" s="13" t="str">
        <x:f>IF(I6577&lt;=J6577,"是","否")</x:f>
        <x:v>是</x:v>
      </x:c>
      <x:c r="L6577" s="36" t="n">
        <x:v>0.7055707671628416</x:v>
      </x:c>
      <x:c r="M6577" s="36" t="n">
        <x:f>1-L6577</x:f>
        <x:v>0.2944292328371584</x:v>
      </x:c>
      <x:c r="N6577" s="13" t="str">
        <x:v>是</x:v>
      </x:c>
      <x:c r="O6577" s="15"/>
      <x:c r="P6577" s="13" t="str"/>
    </x:row>
    <x:row r="6578">
      <x:c r="A6578" s="15" t="n">
        <x:v>6577</x:v>
      </x:c>
      <x:c r="B6578" s="13" t="str">
        <x:v>Heliconiinae-19</x:v>
      </x:c>
      <x:c r="C6578" s="13" t="str">
        <x:v>Heliconiinae</x:v>
      </x:c>
      <x:c r="D6578" s="33" t="n">
        <x:f>'AR_values'!I62</x:f>
        <x:v>3.011983852824718</x:v>
      </x:c>
      <x:c r="E6578" s="33" t="str">
        <x:v>Hesperiidae_Motasingha_trimaculata</x:v>
      </x:c>
      <x:c r="F6578" s="33" t="str">
        <x:v>Hesperiidae</x:v>
      </x:c>
      <x:c r="G6578" s="33" t="n">
        <x:f>'AR_values'!I121</x:f>
        <x:v>3.0688836425381005</x:v>
      </x:c>
      <x:c r="H6578" s="33" t="n">
        <x:f>ABS(D6578-G6578)</x:f>
        <x:v>0.05689978971338272</x:v>
      </x:c>
      <x:c r="I6578" s="14" t="n">
        <x:f>IFERROR(H6578/AVERAGE(D6578,G6578),"")</x:f>
        <x:v>0.018714365921235307</x:v>
      </x:c>
      <x:c r="J6578" s="14" t="n">
        <x:f>'Method'!$B$2</x:f>
        <x:v>0.05</x:v>
      </x:c>
      <x:c r="K6578" s="13" t="str">
        <x:f>IF(I6578&lt;=J6578,"是","否")</x:f>
        <x:v>是</x:v>
      </x:c>
      <x:c r="L6578" s="36" t="n">
        <x:v>0.6836845700407317</x:v>
      </x:c>
      <x:c r="M6578" s="36" t="n">
        <x:f>1-L6578</x:f>
        <x:v>0.3163154299592683</x:v>
      </x:c>
      <x:c r="N6578" s="13" t="str">
        <x:v>是</x:v>
      </x:c>
      <x:c r="O6578" s="15"/>
      <x:c r="P6578" s="13" t="str"/>
    </x:row>
    <x:row r="6579">
      <x:c r="A6579" s="15" t="n">
        <x:v>6578</x:v>
      </x:c>
      <x:c r="B6579" s="13" t="str">
        <x:v>Danainae-18</x:v>
      </x:c>
      <x:c r="C6579" s="13" t="str">
        <x:v>Danainae</x:v>
      </x:c>
      <x:c r="D6579" s="33" t="n">
        <x:f>'AR_values'!I39</x:f>
        <x:v>2.963387542446161</x:v>
      </x:c>
      <x:c r="E6579" s="33" t="str">
        <x:v>Papilionidae-33</x:v>
      </x:c>
      <x:c r="F6579" s="33" t="str">
        <x:v>Papilionidae</x:v>
      </x:c>
      <x:c r="G6579" s="33" t="n">
        <x:f>'AR_values'!I244</x:f>
        <x:v>2.9084419828943826</x:v>
      </x:c>
      <x:c r="H6579" s="33" t="n">
        <x:f>ABS(D6579-G6579)</x:f>
        <x:v>0.05494555955177827</x:v>
      </x:c>
      <x:c r="I6579" s="14" t="n">
        <x:f>IFERROR(H6579/AVERAGE(D6579,G6579),"")</x:f>
        <x:v>0.018714970969322082</x:v>
      </x:c>
      <x:c r="J6579" s="14" t="n">
        <x:f>'Method'!$B$2</x:f>
        <x:v>0.05</x:v>
      </x:c>
      <x:c r="K6579" s="13" t="str">
        <x:f>IF(I6579&lt;=J6579,"是","否")</x:f>
        <x:v>是</x:v>
      </x:c>
      <x:c r="L6579" s="36" t="n">
        <x:v>0.7958536649009733</x:v>
      </x:c>
      <x:c r="M6579" s="36" t="n">
        <x:f>1-L6579</x:f>
        <x:v>0.2041463350990267</x:v>
      </x:c>
      <x:c r="N6579" s="13" t="str">
        <x:v>是</x:v>
      </x:c>
      <x:c r="O6579" s="15"/>
      <x:c r="P6579" s="13" t="str"/>
    </x:row>
    <x:row r="6580">
      <x:c r="A6580" s="15" t="n">
        <x:v>6579</x:v>
      </x:c>
      <x:c r="B6580" s="13" t="str">
        <x:v>Riodinidae-20</x:v>
      </x:c>
      <x:c r="C6580" s="13" t="str">
        <x:v>Riodinidae</x:v>
      </x:c>
      <x:c r="D6580" s="33" t="n">
        <x:f>'AR_values'!I344</x:f>
        <x:v>2.384261887097787</x:v>
      </x:c>
      <x:c r="E6580" s="33" t="str">
        <x:v>Riodinidae-9</x:v>
      </x:c>
      <x:c r="F6580" s="33" t="str">
        <x:v>Riodinidae</x:v>
      </x:c>
      <x:c r="G6580" s="33" t="n">
        <x:f>'AR_values'!I357</x:f>
        <x:v>2.42930522516359</x:v>
      </x:c>
      <x:c r="H6580" s="33" t="n">
        <x:f>ABS(D6580-G6580)</x:f>
        <x:v>0.04504333806580263</x:v>
      </x:c>
      <x:c r="I6580" s="14" t="n">
        <x:f>IFERROR(H6580/AVERAGE(D6580,G6580),"")</x:f>
        <x:v>0.018715159471264384</x:v>
      </x:c>
      <x:c r="J6580" s="14" t="n">
        <x:f>'Method'!$B$2</x:f>
        <x:v>0.05</x:v>
      </x:c>
      <x:c r="K6580" s="13" t="str">
        <x:f>IF(I6580&lt;=J6580,"是","否")</x:f>
        <x:v>是</x:v>
      </x:c>
      <x:c r="L6580" s="36" t="n">
        <x:v>0.9174067597069346</x:v>
      </x:c>
      <x:c r="M6580" s="36" t="n">
        <x:f>1-L6580</x:f>
        <x:v>0.08259324029306536</x:v>
      </x:c>
      <x:c r="N6580" s="13" t="str">
        <x:v>否</x:v>
      </x:c>
      <x:c r="O6580" s="15"/>
      <x:c r="P6580" s="13" t="str"/>
    </x:row>
    <x:row r="6581">
      <x:c r="A6581" s="15" t="n">
        <x:v>6580</x:v>
      </x:c>
      <x:c r="B6581" s="13" t="str">
        <x:v>Limenitidinae-9</x:v>
      </x:c>
      <x:c r="C6581" s="13" t="str">
        <x:v>Limenitidinae</x:v>
      </x:c>
      <x:c r="D6581" s="33" t="n">
        <x:f>'AR_values'!I141</x:f>
        <x:v>2.69370960508862</x:v>
      </x:c>
      <x:c r="E6581" s="33" t="str">
        <x:v>Papilionidae-12</x:v>
      </x:c>
      <x:c r="F6581" s="33" t="str">
        <x:v>Papilionidae</x:v>
      </x:c>
      <x:c r="G6581" s="33" t="n">
        <x:f>'AR_values'!I222</x:f>
        <x:v>2.7446040689002573</x:v>
      </x:c>
      <x:c r="H6581" s="33" t="n">
        <x:f>ABS(D6581-G6581)</x:f>
        <x:v>0.050894463811637536</x:v>
      </x:c>
      <x:c r="I6581" s="14" t="n">
        <x:f>IFERROR(H6581/AVERAGE(D6581,G6581),"")</x:f>
        <x:v>0.018717001946784592</x:v>
      </x:c>
      <x:c r="J6581" s="14" t="n">
        <x:f>'Method'!$B$2</x:f>
        <x:v>0.05</x:v>
      </x:c>
      <x:c r="K6581" s="13" t="str">
        <x:f>IF(I6581&lt;=J6581,"是","否")</x:f>
        <x:v>是</x:v>
      </x:c>
      <x:c r="L6581" s="36" t="n">
        <x:v>0.8321334352424863</x:v>
      </x:c>
      <x:c r="M6581" s="36" t="n">
        <x:f>1-L6581</x:f>
        <x:v>0.16786656475751371</x:v>
      </x:c>
      <x:c r="N6581" s="13" t="str">
        <x:v>是</x:v>
      </x:c>
      <x:c r="O6581" s="15"/>
      <x:c r="P6581" s="13" t="str"/>
    </x:row>
    <x:row r="6582">
      <x:c r="A6582" s="15" t="n">
        <x:v>6581</x:v>
      </x:c>
      <x:c r="B6582" s="13" t="str">
        <x:v>Biblidinae-6</x:v>
      </x:c>
      <x:c r="C6582" s="13" t="str">
        <x:v>Biblidinae</x:v>
      </x:c>
      <x:c r="D6582" s="33" t="n">
        <x:f>'AR_values'!I12</x:f>
        <x:v>2.4326452914105925</x:v>
      </x:c>
      <x:c r="E6582" s="33" t="str">
        <x:v>Lycaenidae_Acrodipsis_brisbanensis</x:v>
      </x:c>
      <x:c r="F6582" s="33" t="str">
        <x:v>Lycaenidae</x:v>
      </x:c>
      <x:c r="G6582" s="33" t="n">
        <x:f>'AR_values'!I163</x:f>
        <x:v>2.4786079471256066</x:v>
      </x:c>
      <x:c r="H6582" s="33" t="n">
        <x:f>ABS(D6582-G6582)</x:f>
        <x:v>0.04596265571501412</x:v>
      </x:c>
      <x:c r="I6582" s="14" t="n">
        <x:f>IFERROR(H6582/AVERAGE(D6582,G6582),"")</x:f>
        <x:v>0.01871728191670821</x:v>
      </x:c>
      <x:c r="J6582" s="14" t="n">
        <x:f>'Method'!$B$2</x:f>
        <x:v>0.05</x:v>
      </x:c>
      <x:c r="K6582" s="13" t="str">
        <x:f>IF(I6582&lt;=J6582,"是","否")</x:f>
        <x:v>是</x:v>
      </x:c>
      <x:c r="L6582" s="36" t="n">
        <x:v>0.9223564037280139</x:v>
      </x:c>
      <x:c r="M6582" s="36" t="n">
        <x:f>1-L6582</x:f>
        <x:v>0.07764359627198614</x:v>
      </x:c>
      <x:c r="N6582" s="13" t="str">
        <x:v>是</x:v>
      </x:c>
      <x:c r="O6582" s="15"/>
      <x:c r="P6582" s="13" t="str"/>
    </x:row>
    <x:row r="6583">
      <x:c r="A6583" s="15" t="n">
        <x:v>6582</x:v>
      </x:c>
      <x:c r="B6583" s="13" t="str">
        <x:v>Biblidinae-8</x:v>
      </x:c>
      <x:c r="C6583" s="13" t="str">
        <x:v>Biblidinae</x:v>
      </x:c>
      <x:c r="D6583" s="33" t="n">
        <x:f>'AR_values'!I14</x:f>
        <x:v>2.7056501761728056</x:v>
      </x:c>
      <x:c r="E6583" s="33" t="str">
        <x:v>Pieridae-9</x:v>
      </x:c>
      <x:c r="F6583" s="33" t="str">
        <x:v>Pieridae</x:v>
      </x:c>
      <x:c r="G6583" s="33" t="n">
        <x:f>'AR_values'!I299</x:f>
        <x:v>2.7567727221374767</x:v>
      </x:c>
      <x:c r="H6583" s="33" t="n">
        <x:f>ABS(D6583-G6583)</x:f>
        <x:v>0.05112254596467114</x:v>
      </x:c>
      <x:c r="I6583" s="14" t="n">
        <x:f>IFERROR(H6583/AVERAGE(D6583,G6583),"")</x:f>
        <x:v>0.018717901164512593</x:v>
      </x:c>
      <x:c r="J6583" s="14" t="n">
        <x:f>'Method'!$B$2</x:f>
        <x:v>0.05</x:v>
      </x:c>
      <x:c r="K6583" s="13" t="str">
        <x:f>IF(I6583&lt;=J6583,"是","否")</x:f>
        <x:v>是</x:v>
      </x:c>
      <x:c r="L6583" s="36" t="n">
        <x:v>0.8041034768615595</x:v>
      </x:c>
      <x:c r="M6583" s="36" t="n">
        <x:f>1-L6583</x:f>
        <x:v>0.19589652313844053</x:v>
      </x:c>
      <x:c r="N6583" s="13" t="str">
        <x:v>是</x:v>
      </x:c>
      <x:c r="O6583" s="15"/>
      <x:c r="P6583" s="13" t="str"/>
    </x:row>
    <x:row r="6584">
      <x:c r="A6584" s="15" t="n">
        <x:v>6583</x:v>
      </x:c>
      <x:c r="B6584" s="13" t="str">
        <x:v>Hesperiidae_Trapezites_phigalia</x:v>
      </x:c>
      <x:c r="C6584" s="13" t="str">
        <x:v>Hesperiidae</x:v>
      </x:c>
      <x:c r="D6584" s="33" t="n">
        <x:f>'AR_values'!I127</x:f>
        <x:v>2.72511738918434</x:v>
      </x:c>
      <x:c r="E6584" s="33" t="str">
        <x:v>Pieridae_Zerene_eurydice</x:v>
      </x:c>
      <x:c r="F6584" s="33" t="str">
        <x:v>Pieridae</x:v>
      </x:c>
      <x:c r="G6584" s="33" t="n">
        <x:f>'AR_values'!I332</x:f>
        <x:v>2.674576645957752</x:v>
      </x:c>
      <x:c r="H6584" s="33" t="n">
        <x:f>ABS(D6584-G6584)</x:f>
        <x:v>0.05054074322658808</x:v>
      </x:c>
      <x:c r="I6584" s="14" t="n">
        <x:f>IFERROR(H6584/AVERAGE(D6584,G6584),"")</x:f>
        <x:v>0.018719854457552837</x:v>
      </x:c>
      <x:c r="J6584" s="14" t="n">
        <x:f>'Method'!$B$2</x:f>
        <x:v>0.05</x:v>
      </x:c>
      <x:c r="K6584" s="13" t="str">
        <x:f>IF(I6584&lt;=J6584,"是","否")</x:f>
        <x:v>是</x:v>
      </x:c>
      <x:c r="L6584" s="36" t="n">
        <x:v>0.6280996227727831</x:v>
      </x:c>
      <x:c r="M6584" s="36" t="n">
        <x:f>1-L6584</x:f>
        <x:v>0.3719003772272169</x:v>
      </x:c>
      <x:c r="N6584" s="13" t="str">
        <x:v>是</x:v>
      </x:c>
      <x:c r="O6584" s="15"/>
      <x:c r="P6584" s="13" t="str"/>
    </x:row>
    <x:row r="6585">
      <x:c r="A6585" s="15" t="n">
        <x:v>6584</x:v>
      </x:c>
      <x:c r="B6585" s="13" t="str">
        <x:v>Limenitidinae-12</x:v>
      </x:c>
      <x:c r="C6585" s="13" t="str">
        <x:v>Limenitidinae</x:v>
      </x:c>
      <x:c r="D6585" s="33" t="n">
        <x:f>'AR_values'!I133</x:f>
        <x:v>2.9642151446947445</x:v>
      </x:c>
      <x:c r="E6585" s="33" t="str">
        <x:v>Pieridae-22</x:v>
      </x:c>
      <x:c r="F6585" s="33" t="str">
        <x:v>Pieridae</x:v>
      </x:c>
      <x:c r="G6585" s="33" t="n">
        <x:f>'AR_values'!I287</x:f>
        <x:v>3.020261747560466</x:v>
      </x:c>
      <x:c r="H6585" s="33" t="n">
        <x:f>ABS(D6585-G6585)</x:f>
        <x:v>0.056046602865721606</x:v>
      </x:c>
      <x:c r="I6585" s="14" t="n">
        <x:f>IFERROR(H6585/AVERAGE(D6585,G6585),"")</x:f>
        <x:v>0.01873066063242858</x:v>
      </x:c>
      <x:c r="J6585" s="14" t="n">
        <x:f>'Method'!$B$2</x:f>
        <x:v>0.05</x:v>
      </x:c>
      <x:c r="K6585" s="13" t="str">
        <x:f>IF(I6585&lt;=J6585,"是","否")</x:f>
        <x:v>是</x:v>
      </x:c>
      <x:c r="L6585" s="36" t="n">
        <x:v>0.8587270575933519</x:v>
      </x:c>
      <x:c r="M6585" s="36" t="n">
        <x:f>1-L6585</x:f>
        <x:v>0.14127294240664812</x:v>
      </x:c>
      <x:c r="N6585" s="13" t="str">
        <x:v>是</x:v>
      </x:c>
      <x:c r="O6585" s="15"/>
      <x:c r="P6585" s="13" t="str"/>
    </x:row>
    <x:row r="6586">
      <x:c r="A6586" s="15" t="n">
        <x:v>6585</x:v>
      </x:c>
      <x:c r="B6586" s="13" t="str">
        <x:v>Heliconiinae-11</x:v>
      </x:c>
      <x:c r="C6586" s="13" t="str">
        <x:v>Heliconiinae</x:v>
      </x:c>
      <x:c r="D6586" s="33" t="n">
        <x:f>'AR_values'!I54</x:f>
        <x:v>2.984449963632146</x:v>
      </x:c>
      <x:c r="E6586" s="33" t="str">
        <x:v>Satyrinae-3</x:v>
      </x:c>
      <x:c r="F6586" s="33" t="str">
        <x:v>Satyrinae</x:v>
      </x:c>
      <x:c r="G6586" s="33" t="n">
        <x:f>'AR_values'!I378</x:f>
        <x:v>2.929011336174991</x:v>
      </x:c>
      <x:c r="H6586" s="33" t="n">
        <x:f>ABS(D6586-G6586)</x:f>
        <x:v>0.05543862745715522</x:v>
      </x:c>
      <x:c r="I6586" s="14" t="n">
        <x:f>IFERROR(H6586/AVERAGE(D6586,G6586),"")</x:f>
        <x:v>0.01874997557148579</x:v>
      </x:c>
      <x:c r="J6586" s="14" t="n">
        <x:f>'Method'!$B$2</x:f>
        <x:v>0.05</x:v>
      </x:c>
      <x:c r="K6586" s="13" t="str">
        <x:f>IF(I6586&lt;=J6586,"是","否")</x:f>
        <x:v>是</x:v>
      </x:c>
      <x:c r="L6586" s="36" t="n">
        <x:v>0.737527638701807</x:v>
      </x:c>
      <x:c r="M6586" s="36" t="n">
        <x:f>1-L6586</x:f>
        <x:v>0.26247236129819296</x:v>
      </x:c>
      <x:c r="N6586" s="13" t="str">
        <x:v>是</x:v>
      </x:c>
      <x:c r="O6586" s="15"/>
      <x:c r="P6586" s="13" t="str"/>
    </x:row>
    <x:row r="6587">
      <x:c r="A6587" s="15" t="n">
        <x:v>6586</x:v>
      </x:c>
      <x:c r="B6587" s="13" t="str">
        <x:v>Hesperiidae-33</x:v>
      </x:c>
      <x:c r="C6587" s="13" t="str">
        <x:v>Hesperiidae</x:v>
      </x:c>
      <x:c r="D6587" s="33" t="n">
        <x:f>'AR_values'!I101</x:f>
        <x:v>2.3794769606989794</x:v>
      </x:c>
      <x:c r="E6587" s="33" t="str">
        <x:v>Lycaenidae_Candalides_acasta</x:v>
      </x:c>
      <x:c r="F6587" s="33" t="str">
        <x:v>Lycaenidae</x:v>
      </x:c>
      <x:c r="G6587" s="33" t="n">
        <x:f>'AR_values'!I164</x:f>
        <x:v>2.4245150825976376</x:v>
      </x:c>
      <x:c r="H6587" s="33" t="n">
        <x:f>ABS(D6587-G6587)</x:f>
        <x:v>0.04503812189865819</x:v>
      </x:c>
      <x:c r="I6587" s="14" t="n">
        <x:f>IFERROR(H6587/AVERAGE(D6587,G6587),"")</x:f>
        <x:v>0.01875028996415736</x:v>
      </x:c>
      <x:c r="J6587" s="14" t="n">
        <x:f>'Method'!$B$2</x:f>
        <x:v>0.05</x:v>
      </x:c>
      <x:c r="K6587" s="13" t="str">
        <x:f>IF(I6587&lt;=J6587,"是","否")</x:f>
        <x:v>是</x:v>
      </x:c>
      <x:c r="L6587" s="36" t="n">
        <x:v>0.8669861129597587</x:v>
      </x:c>
      <x:c r="M6587" s="36" t="n">
        <x:f>1-L6587</x:f>
        <x:v>0.1330138870402413</x:v>
      </x:c>
      <x:c r="N6587" s="13" t="str">
        <x:v>是</x:v>
      </x:c>
      <x:c r="O6587" s="15"/>
      <x:c r="P6587" s="13" t="str"/>
    </x:row>
    <x:row r="6588">
      <x:c r="A6588" s="15" t="n">
        <x:v>6587</x:v>
      </x:c>
      <x:c r="B6588" s="13" t="str">
        <x:v>Lycaenidae_Ogyris_abrota</x:v>
      </x:c>
      <x:c r="C6588" s="13" t="str">
        <x:v>Lycaenidae</x:v>
      </x:c>
      <x:c r="D6588" s="33" t="n">
        <x:f>'AR_values'!I175</x:f>
        <x:v>2.4094203798236333</x:v>
      </x:c>
      <x:c r="E6588" s="33" t="str">
        <x:v>Pieridae_Gonepteryx_rhamni</x:v>
      </x:c>
      <x:c r="F6588" s="33" t="str">
        <x:v>Pieridae</x:v>
      </x:c>
      <x:c r="G6588" s="33" t="n">
        <x:f>'AR_values'!I329</x:f>
        <x:v>2.4550451233703305</x:v>
      </x:c>
      <x:c r="H6588" s="33" t="n">
        <x:f>ABS(D6588-G6588)</x:f>
        <x:v>0.04562474354669721</x:v>
      </x:c>
      <x:c r="I6588" s="14" t="n">
        <x:f>IFERROR(H6588/AVERAGE(D6588,G6588),"")</x:f>
        <x:v>0.01875837890791513</x:v>
      </x:c>
      <x:c r="J6588" s="14" t="n">
        <x:f>'Method'!$B$2</x:f>
        <x:v>0.05</x:v>
      </x:c>
      <x:c r="K6588" s="13" t="str">
        <x:f>IF(I6588&lt;=J6588,"是","否")</x:f>
        <x:v>是</x:v>
      </x:c>
      <x:c r="L6588" s="36" t="n">
        <x:v>0.662768732571737</x:v>
      </x:c>
      <x:c r="M6588" s="36" t="n">
        <x:f>1-L6588</x:f>
        <x:v>0.33723126742826304</x:v>
      </x:c>
      <x:c r="N6588" s="13" t="str">
        <x:v>是</x:v>
      </x:c>
      <x:c r="O6588" s="15"/>
      <x:c r="P6588" s="13" t="str"/>
    </x:row>
    <x:row r="6589">
      <x:c r="A6589" s="15" t="n">
        <x:v>6588</x:v>
      </x:c>
      <x:c r="B6589" s="13" t="str">
        <x:v>Papilionidae-13</x:v>
      </x:c>
      <x:c r="C6589" s="13" t="str">
        <x:v>Papilionidae</x:v>
      </x:c>
      <x:c r="D6589" s="33" t="n">
        <x:f>'AR_values'!I223</x:f>
        <x:v>2.7985862916203055</x:v>
      </x:c>
      <x:c r="E6589" s="33" t="str">
        <x:v>Papilionidae-34</x:v>
      </x:c>
      <x:c r="F6589" s="33" t="str">
        <x:v>Papilionidae</x:v>
      </x:c>
      <x:c r="G6589" s="33" t="n">
        <x:f>'AR_values'!I245</x:f>
        <x:v>2.851589469684181</x:v>
      </x:c>
      <x:c r="H6589" s="33" t="n">
        <x:f>ABS(D6589-G6589)</x:f>
        <x:v>0.053003178063875556</x:v>
      </x:c>
      <x:c r="I6589" s="14" t="n">
        <x:f>IFERROR(H6589/AVERAGE(D6589,G6589),"")</x:f>
        <x:v>0.018761603285643073</x:v>
      </x:c>
      <x:c r="J6589" s="14" t="n">
        <x:f>'Method'!$B$2</x:f>
        <x:v>0.05</x:v>
      </x:c>
      <x:c r="K6589" s="13" t="str">
        <x:f>IF(I6589&lt;=J6589,"是","否")</x:f>
        <x:v>是</x:v>
      </x:c>
      <x:c r="L6589" s="36" t="n">
        <x:v>0.8816241171132068</x:v>
      </x:c>
      <x:c r="M6589" s="36" t="n">
        <x:f>1-L6589</x:f>
        <x:v>0.11837588288679324</x:v>
      </x:c>
      <x:c r="N6589" s="13" t="str">
        <x:v>否</x:v>
      </x:c>
      <x:c r="O6589" s="15"/>
      <x:c r="P6589" s="13" t="str"/>
    </x:row>
    <x:row r="6590">
      <x:c r="A6590" s="15" t="n">
        <x:v>6589</x:v>
      </x:c>
      <x:c r="B6590" s="13" t="str">
        <x:v>Lycaenidae-4</x:v>
      </x:c>
      <x:c r="C6590" s="13" t="str">
        <x:v>Lycaenidae</x:v>
      </x:c>
      <x:c r="D6590" s="33" t="n">
        <x:f>'AR_values'!I157</x:f>
        <x:v>2.406721252991965</x:v>
      </x:c>
      <x:c r="E6590" s="33" t="str">
        <x:v>Satyrinae-25</x:v>
      </x:c>
      <x:c r="F6590" s="33" t="str">
        <x:v>Satyrinae</x:v>
      </x:c>
      <x:c r="G6590" s="33" t="n">
        <x:f>'AR_values'!I375</x:f>
        <x:v>2.3619837618973727</x:v>
      </x:c>
      <x:c r="H6590" s="33" t="n">
        <x:f>ABS(D6590-G6590)</x:f>
        <x:v>0.04473749109459213</x:v>
      </x:c>
      <x:c r="I6590" s="14" t="n">
        <x:f>IFERROR(H6590/AVERAGE(D6590,G6590),"")</x:f>
        <x:v>0.01876295176778944</x:v>
      </x:c>
      <x:c r="J6590" s="14" t="n">
        <x:f>'Method'!$B$2</x:f>
        <x:v>0.05</x:v>
      </x:c>
      <x:c r="K6590" s="13" t="str">
        <x:f>IF(I6590&lt;=J6590,"是","否")</x:f>
        <x:v>是</x:v>
      </x:c>
      <x:c r="L6590" s="36" t="n">
        <x:v>0.7706383646154651</x:v>
      </x:c>
      <x:c r="M6590" s="36" t="n">
        <x:f>1-L6590</x:f>
        <x:v>0.2293616353845349</x:v>
      </x:c>
      <x:c r="N6590" s="13" t="str">
        <x:v>是</x:v>
      </x:c>
      <x:c r="O6590" s="15"/>
      <x:c r="P6590" s="13" t="str"/>
    </x:row>
    <x:row r="6591">
      <x:c r="A6591" s="15" t="n">
        <x:v>6590</x:v>
      </x:c>
      <x:c r="B6591" s="13" t="str">
        <x:v>Pieridae-Coliadinae-11</x:v>
      </x:c>
      <x:c r="C6591" s="13" t="str">
        <x:v>Pieridae-Coliadinae</x:v>
      </x:c>
      <x:c r="D6591" s="33" t="n">
        <x:f>'AR_values'!I302</x:f>
        <x:v>2.4619563161016096</x:v>
      </x:c>
      <x:c r="E6591" s="33" t="str">
        <x:v>Riodinidae-4</x:v>
      </x:c>
      <x:c r="F6591" s="33" t="str">
        <x:v>Riodinidae</x:v>
      </x:c>
      <x:c r="G6591" s="33" t="n">
        <x:f>'AR_values'!I352</x:f>
        <x:v>2.4161876385807908</x:v>
      </x:c>
      <x:c r="H6591" s="33" t="n">
        <x:f>ABS(D6591-G6591)</x:f>
        <x:v>0.04576867752081881</x:v>
      </x:c>
      <x:c r="I6591" s="14" t="n">
        <x:f>IFERROR(H6591/AVERAGE(D6591,G6591),"")</x:f>
        <x:v>0.018764791669129272</x:v>
      </x:c>
      <x:c r="J6591" s="14" t="n">
        <x:f>'Method'!$B$2</x:f>
        <x:v>0.05</x:v>
      </x:c>
      <x:c r="K6591" s="13" t="str">
        <x:f>IF(I6591&lt;=J6591,"是","否")</x:f>
        <x:v>是</x:v>
      </x:c>
      <x:c r="L6591" s="36" t="n">
        <x:v>0.7416938453445555</x:v>
      </x:c>
      <x:c r="M6591" s="36" t="n">
        <x:f>1-L6591</x:f>
        <x:v>0.2583061546554445</x:v>
      </x:c>
      <x:c r="N6591" s="13" t="str">
        <x:v>是</x:v>
      </x:c>
      <x:c r="O6591" s="15"/>
      <x:c r="P6591" s="13" t="str"/>
    </x:row>
    <x:row r="6592">
      <x:c r="A6592" s="15" t="n">
        <x:v>6591</x:v>
      </x:c>
      <x:c r="B6592" s="13" t="str">
        <x:v>Danainae-3</x:v>
      </x:c>
      <x:c r="C6592" s="13" t="str">
        <x:v>Danainae</x:v>
      </x:c>
      <x:c r="D6592" s="33" t="n">
        <x:f>'AR_values'!I45</x:f>
        <x:v>2.7923364844254306</x:v>
      </x:c>
      <x:c r="E6592" s="33" t="str">
        <x:v>Heliconiinae-13</x:v>
      </x:c>
      <x:c r="F6592" s="33" t="str">
        <x:v>Heliconiinae</x:v>
      </x:c>
      <x:c r="G6592" s="33" t="n">
        <x:f>'AR_values'!I56</x:f>
        <x:v>2.845230404265028</x:v>
      </x:c>
      <x:c r="H6592" s="33" t="n">
        <x:f>ABS(D6592-G6592)</x:f>
        <x:v>0.05289391983959746</x:v>
      </x:c>
      <x:c r="I6592" s="14" t="n">
        <x:f>IFERROR(H6592/AVERAGE(D6592,G6592),"")</x:f>
        <x:v>0.0187648043505109</x:v>
      </x:c>
      <x:c r="J6592" s="14" t="n">
        <x:f>'Method'!$B$2</x:f>
        <x:v>0.05</x:v>
      </x:c>
      <x:c r="K6592" s="13" t="str">
        <x:f>IF(I6592&lt;=J6592,"是","否")</x:f>
        <x:v>是</x:v>
      </x:c>
      <x:c r="L6592" s="36" t="n">
        <x:v>0.9252767899080722</x:v>
      </x:c>
      <x:c r="M6592" s="36" t="n">
        <x:f>1-L6592</x:f>
        <x:v>0.07472321009192784</x:v>
      </x:c>
      <x:c r="N6592" s="13" t="str">
        <x:v>是</x:v>
      </x:c>
      <x:c r="O6592" s="15"/>
      <x:c r="P6592" s="13" t="str"/>
    </x:row>
    <x:row r="6593">
      <x:c r="A6593" s="15" t="n">
        <x:v>6592</x:v>
      </x:c>
      <x:c r="B6593" s="13" t="str">
        <x:v>Pieridae-Coliadinae-13</x:v>
      </x:c>
      <x:c r="C6593" s="13" t="str">
        <x:v>Pieridae-Coliadinae</x:v>
      </x:c>
      <x:c r="D6593" s="33" t="n">
        <x:f>'AR_values'!I304</x:f>
        <x:v>2.271179639813829</x:v>
      </x:c>
      <x:c r="E6593" s="33" t="str">
        <x:v>Satyrinae-14</x:v>
      </x:c>
      <x:c r="F6593" s="33" t="str">
        <x:v>Satyrinae</x:v>
      </x:c>
      <x:c r="G6593" s="33" t="n">
        <x:f>'AR_values'!I363</x:f>
        <x:v>2.2289509748420087</x:v>
      </x:c>
      <x:c r="H6593" s="33" t="n">
        <x:f>ABS(D6593-G6593)</x:f>
        <x:v>0.04222866497182043</x:v>
      </x:c>
      <x:c r="I6593" s="14" t="n">
        <x:f>IFERROR(H6593/AVERAGE(D6593,G6593),"")</x:f>
        <x:v>0.018767750800073167</x:v>
      </x:c>
      <x:c r="J6593" s="14" t="n">
        <x:f>'Method'!$B$2</x:f>
        <x:v>0.05</x:v>
      </x:c>
      <x:c r="K6593" s="13" t="str">
        <x:f>IF(I6593&lt;=J6593,"是","否")</x:f>
        <x:v>是</x:v>
      </x:c>
      <x:c r="L6593" s="36" t="n">
        <x:v>0.8899871440915509</x:v>
      </x:c>
      <x:c r="M6593" s="36" t="n">
        <x:f>1-L6593</x:f>
        <x:v>0.11001285590844911</x:v>
      </x:c>
      <x:c r="N6593" s="13" t="str">
        <x:v>是</x:v>
      </x:c>
      <x:c r="O6593" s="15"/>
      <x:c r="P6593" s="13" t="str"/>
    </x:row>
    <x:row r="6594">
      <x:c r="A6594" s="15" t="n">
        <x:v>6593</x:v>
      </x:c>
      <x:c r="B6594" s="13" t="str">
        <x:v>Danainae-5</x:v>
      </x:c>
      <x:c r="C6594" s="13" t="str">
        <x:v>Danainae</x:v>
      </x:c>
      <x:c r="D6594" s="33" t="n">
        <x:f>'AR_values'!I47</x:f>
        <x:v>2.499372504343995</x:v>
      </x:c>
      <x:c r="E6594" s="33" t="str">
        <x:v>Lycaenidae_Candalides_hyacinthina</x:v>
      </x:c>
      <x:c r="F6594" s="33" t="str">
        <x:v>Lycaenidae</x:v>
      </x:c>
      <x:c r="G6594" s="33" t="n">
        <x:f>'AR_values'!I167</x:f>
        <x:v>2.546730965495565</x:v>
      </x:c>
      <x:c r="H6594" s="33" t="n">
        <x:f>ABS(D6594-G6594)</x:f>
        <x:v>0.04735846115156983</x:v>
      </x:c>
      <x:c r="I6594" s="14" t="n">
        <x:f>IFERROR(H6594/AVERAGE(D6594,G6594),"")</x:f>
        <x:v>0.018770309183959555</x:v>
      </x:c>
      <x:c r="J6594" s="14" t="n">
        <x:f>'Method'!$B$2</x:f>
        <x:v>0.05</x:v>
      </x:c>
      <x:c r="K6594" s="13" t="str">
        <x:f>IF(I6594&lt;=J6594,"是","否")</x:f>
        <x:v>是</x:v>
      </x:c>
      <x:c r="L6594" s="36" t="n">
        <x:v>0.794261103031659</x:v>
      </x:c>
      <x:c r="M6594" s="36" t="n">
        <x:f>1-L6594</x:f>
        <x:v>0.20573889696834102</x:v>
      </x:c>
      <x:c r="N6594" s="13" t="str">
        <x:v>是</x:v>
      </x:c>
      <x:c r="O6594" s="15"/>
      <x:c r="P6594" s="13" t="str"/>
    </x:row>
    <x:row r="6595">
      <x:c r="A6595" s="15" t="n">
        <x:v>6594</x:v>
      </x:c>
      <x:c r="B6595" s="13" t="str">
        <x:v>Hesperiidae-8</x:v>
      </x:c>
      <x:c r="C6595" s="13" t="str">
        <x:v>Hesperiidae</x:v>
      </x:c>
      <x:c r="D6595" s="33" t="n">
        <x:f>'AR_values'!I109</x:f>
        <x:v>2.9249115734569755</x:v>
      </x:c>
      <x:c r="E6595" s="33" t="str">
        <x:v>Hesperiidae_Antipodia_atralba</x:v>
      </x:c>
      <x:c r="F6595" s="33" t="str">
        <x:v>Hesperiidae</x:v>
      </x:c>
      <x:c r="G6595" s="33" t="n">
        <x:f>'AR_values'!I112</x:f>
        <x:v>2.980336396525423</x:v>
      </x:c>
      <x:c r="H6595" s="33" t="n">
        <x:f>ABS(D6595-G6595)</x:f>
        <x:v>0.05542482306844754</x:v>
      </x:c>
      <x:c r="I6595" s="14" t="n">
        <x:f>IFERROR(H6595/AVERAGE(D6595,G6595),"")</x:f>
        <x:v>0.018771378729626063</x:v>
      </x:c>
      <x:c r="J6595" s="14" t="n">
        <x:f>'Method'!$B$2</x:f>
        <x:v>0.05</x:v>
      </x:c>
      <x:c r="K6595" s="13" t="str">
        <x:f>IF(I6595&lt;=J6595,"是","否")</x:f>
        <x:v>是</x:v>
      </x:c>
      <x:c r="L6595" s="36" t="n">
        <x:v>0.7837971520058313</x:v>
      </x:c>
      <x:c r="M6595" s="36" t="n">
        <x:f>1-L6595</x:f>
        <x:v>0.21620284799416867</x:v>
      </x:c>
      <x:c r="N6595" s="13" t="str">
        <x:v>否</x:v>
      </x:c>
      <x:c r="O6595" s="15"/>
      <x:c r="P6595" s="13" t="str"/>
    </x:row>
    <x:row r="6596">
      <x:c r="A6596" s="15" t="n">
        <x:v>6595</x:v>
      </x:c>
      <x:c r="B6596" s="13" t="str">
        <x:v>Lycaenidae_Nacaduba_biocellata</x:v>
      </x:c>
      <x:c r="C6596" s="13" t="str">
        <x:v>Lycaenidae</x:v>
      </x:c>
      <x:c r="D6596" s="33" t="n">
        <x:f>'AR_values'!I173</x:f>
        <x:v>2.3808780871784516</x:v>
      </x:c>
      <x:c r="E6596" s="33" t="str">
        <x:v>Riodinidae-11</x:v>
      </x:c>
      <x:c r="F6596" s="33" t="str">
        <x:v>Riodinidae</x:v>
      </x:c>
      <x:c r="G6596" s="33" t="n">
        <x:f>'AR_values'!I335</x:f>
        <x:v>2.336592745750193</x:v>
      </x:c>
      <x:c r="H6596" s="33" t="n">
        <x:f>ABS(D6596-G6596)</x:f>
        <x:v>0.04428534142825846</x:v>
      </x:c>
      <x:c r="I6596" s="14" t="n">
        <x:f>IFERROR(H6596/AVERAGE(D6596,G6596),"")</x:f>
        <x:v>0.018775035605579252</x:v>
      </x:c>
      <x:c r="J6596" s="14" t="n">
        <x:f>'Method'!$B$2</x:f>
        <x:v>0.05</x:v>
      </x:c>
      <x:c r="K6596" s="13" t="str">
        <x:f>IF(I6596&lt;=J6596,"是","否")</x:f>
        <x:v>是</x:v>
      </x:c>
      <x:c r="L6596" s="36" t="n">
        <x:v>0.8975508261673141</x:v>
      </x:c>
      <x:c r="M6596" s="36" t="n">
        <x:f>1-L6596</x:f>
        <x:v>0.10244917383268592</x:v>
      </x:c>
      <x:c r="N6596" s="13" t="str">
        <x:v>是</x:v>
      </x:c>
      <x:c r="O6596" s="15"/>
      <x:c r="P6596" s="13" t="str"/>
    </x:row>
    <x:row r="6597">
      <x:c r="A6597" s="15" t="n">
        <x:v>6596</x:v>
      </x:c>
      <x:c r="B6597" s="13" t="str">
        <x:v>Hesperiidae-34</x:v>
      </x:c>
      <x:c r="C6597" s="13" t="str">
        <x:v>Hesperiidae</x:v>
      </x:c>
      <x:c r="D6597" s="33" t="n">
        <x:f>'AR_values'!I102</x:f>
        <x:v>2.501602453160766</x:v>
      </x:c>
      <x:c r="E6597" s="33" t="str">
        <x:v>Pieridae_Gonepteryx_rhamni</x:v>
      </x:c>
      <x:c r="F6597" s="33" t="str">
        <x:v>Pieridae</x:v>
      </x:c>
      <x:c r="G6597" s="33" t="n">
        <x:f>'AR_values'!I329</x:f>
        <x:v>2.4550451233703305</x:v>
      </x:c>
      <x:c r="H6597" s="33" t="n">
        <x:f>ABS(D6597-G6597)</x:f>
        <x:v>0.046557329790435364</x:v>
      </x:c>
      <x:c r="I6597" s="14" t="n">
        <x:f>IFERROR(H6597/AVERAGE(D6597,G6597),"")</x:f>
        <x:v>0.01878581402917431</x:v>
      </x:c>
      <x:c r="J6597" s="14" t="n">
        <x:f>'Method'!$B$2</x:f>
        <x:v>0.05</x:v>
      </x:c>
      <x:c r="K6597" s="13" t="str">
        <x:f>IF(I6597&lt;=J6597,"是","否")</x:f>
        <x:v>是</x:v>
      </x:c>
      <x:c r="L6597" s="36" t="n">
        <x:v>0.6307324777098077</x:v>
      </x:c>
      <x:c r="M6597" s="36" t="n">
        <x:f>1-L6597</x:f>
        <x:v>0.36926752229019233</x:v>
      </x:c>
      <x:c r="N6597" s="13" t="str">
        <x:v>是</x:v>
      </x:c>
      <x:c r="O6597" s="15"/>
      <x:c r="P6597" s="13" t="str"/>
    </x:row>
    <x:row r="6598">
      <x:c r="A6598" s="15" t="n">
        <x:v>6597</x:v>
      </x:c>
      <x:c r="B6598" s="13" t="str">
        <x:v>Papilionidae-7</x:v>
      </x:c>
      <x:c r="C6598" s="13" t="str">
        <x:v>Papilionidae</x:v>
      </x:c>
      <x:c r="D6598" s="33" t="n">
        <x:f>'AR_values'!I258</x:f>
        <x:v>2.8776607219065564</x:v>
      </x:c>
      <x:c r="E6598" s="33" t="str">
        <x:v>Pieridae-8</x:v>
      </x:c>
      <x:c r="F6598" s="33" t="str">
        <x:v>Pieridae</x:v>
      </x:c>
      <x:c r="G6598" s="33" t="n">
        <x:f>'AR_values'!I298</x:f>
        <x:v>2.9322436562309098</x:v>
      </x:c>
      <x:c r="H6598" s="33" t="n">
        <x:f>ABS(D6598-G6598)</x:f>
        <x:v>0.05458293432435335</x:v>
      </x:c>
      <x:c r="I6598" s="14" t="n">
        <x:f>IFERROR(H6598/AVERAGE(D6598,G6598),"")</x:f>
        <x:v>0.01878961537809388</x:v>
      </x:c>
      <x:c r="J6598" s="14" t="n">
        <x:f>'Method'!$B$2</x:f>
        <x:v>0.05</x:v>
      </x:c>
      <x:c r="K6598" s="13" t="str">
        <x:f>IF(I6598&lt;=J6598,"是","否")</x:f>
        <x:v>是</x:v>
      </x:c>
      <x:c r="L6598" s="36" t="n">
        <x:v>0.8002716161158896</x:v>
      </x:c>
      <x:c r="M6598" s="36" t="n">
        <x:f>1-L6598</x:f>
        <x:v>0.1997283838841104</x:v>
      </x:c>
      <x:c r="N6598" s="13" t="str">
        <x:v>是</x:v>
      </x:c>
      <x:c r="O6598" s="15"/>
      <x:c r="P6598" s="13" t="str"/>
    </x:row>
    <x:row r="6599">
      <x:c r="A6599" s="15" t="n">
        <x:v>6598</x:v>
      </x:c>
      <x:c r="B6599" s="13" t="str">
        <x:v>Limenitidinae-7</x:v>
      </x:c>
      <x:c r="C6599" s="13" t="str">
        <x:v>Limenitidinae</x:v>
      </x:c>
      <x:c r="D6599" s="33" t="n">
        <x:f>'AR_values'!I139</x:f>
        <x:v>2.7426043688635655</x:v>
      </x:c>
      <x:c r="E6599" s="33" t="str">
        <x:v>Riodinidae-17</x:v>
      </x:c>
      <x:c r="F6599" s="33" t="str">
        <x:v>Riodinidae</x:v>
      </x:c>
      <x:c r="G6599" s="33" t="n">
        <x:f>'AR_values'!I340</x:f>
        <x:v>2.6915468915015612</x:v>
      </x:c>
      <x:c r="H6599" s="33" t="n">
        <x:f>ABS(D6599-G6599)</x:f>
        <x:v>0.05105747736200428</x:v>
      </x:c>
      <x:c r="I6599" s="14" t="n">
        <x:f>IFERROR(H6599/AVERAGE(D6599,G6599),"")</x:f>
        <x:v>0.018791334622722176</x:v>
      </x:c>
      <x:c r="J6599" s="14" t="n">
        <x:f>'Method'!$B$2</x:f>
        <x:v>0.05</x:v>
      </x:c>
      <x:c r="K6599" s="13" t="str">
        <x:f>IF(I6599&lt;=J6599,"是","否")</x:f>
        <x:v>是</x:v>
      </x:c>
      <x:c r="L6599" s="36" t="n">
        <x:v>0.8269431579464626</x:v>
      </x:c>
      <x:c r="M6599" s="36" t="n">
        <x:f>1-L6599</x:f>
        <x:v>0.17305684205353744</x:v>
      </x:c>
      <x:c r="N6599" s="13" t="str">
        <x:v>是</x:v>
      </x:c>
      <x:c r="O6599" s="15"/>
      <x:c r="P6599" s="13" t="str"/>
    </x:row>
    <x:row r="6600">
      <x:c r="A6600" s="15" t="n">
        <x:v>6599</x:v>
      </x:c>
      <x:c r="B6600" s="13" t="str">
        <x:v>Parnassiinae-2</x:v>
      </x:c>
      <x:c r="C6600" s="13" t="str">
        <x:v>Parnassiinae</x:v>
      </x:c>
      <x:c r="D6600" s="33" t="n">
        <x:f>'AR_values'!I269</x:f>
        <x:v>2.6514822493832084</x:v>
      </x:c>
      <x:c r="E6600" s="33" t="str">
        <x:v>Riodinidae-19</x:v>
      </x:c>
      <x:c r="F6600" s="33" t="str">
        <x:v>Riodinidae</x:v>
      </x:c>
      <x:c r="G6600" s="33" t="n">
        <x:f>'AR_values'!I342</x:f>
        <x:v>2.602113971974256</x:v>
      </x:c>
      <x:c r="H6600" s="33" t="n">
        <x:f>ABS(D6600-G6600)</x:f>
        <x:v>0.049368277408952554</x:v>
      </x:c>
      <x:c r="I6600" s="14" t="n">
        <x:f>IFERROR(H6600/AVERAGE(D6600,G6600),"")</x:f>
        <x:v>0.018794088974046202</x:v>
      </x:c>
      <x:c r="J6600" s="14" t="n">
        <x:f>'Method'!$B$2</x:f>
        <x:v>0.05</x:v>
      </x:c>
      <x:c r="K6600" s="13" t="str">
        <x:f>IF(I6600&lt;=J6600,"是","否")</x:f>
        <x:v>是</x:v>
      </x:c>
      <x:c r="L6600" s="36" t="n">
        <x:v>0.9319332269855426</x:v>
      </x:c>
      <x:c r="M6600" s="36" t="n">
        <x:f>1-L6600</x:f>
        <x:v>0.0680667730144574</x:v>
      </x:c>
      <x:c r="N6600" s="13" t="str">
        <x:v>是</x:v>
      </x:c>
      <x:c r="O6600" s="15"/>
      <x:c r="P6600" s="13" t="str"/>
    </x:row>
    <x:row r="6601">
      <x:c r="A6601" s="15" t="n">
        <x:v>6600</x:v>
      </x:c>
      <x:c r="B6601" s="13" t="str">
        <x:v>Hesperiidae-36</x:v>
      </x:c>
      <x:c r="C6601" s="13" t="str">
        <x:v>Hesperiidae</x:v>
      </x:c>
      <x:c r="D6601" s="33" t="n">
        <x:f>'AR_values'!I104</x:f>
        <x:v>2.8559515557861443</x:v>
      </x:c>
      <x:c r="E6601" s="33" t="str">
        <x:v>Papilionidae-26</x:v>
      </x:c>
      <x:c r="F6601" s="33" t="str">
        <x:v>Papilionidae</x:v>
      </x:c>
      <x:c r="G6601" s="33" t="n">
        <x:f>'AR_values'!I236</x:f>
        <x:v>2.910143414751003</x:v>
      </x:c>
      <x:c r="H6601" s="33" t="n">
        <x:f>ABS(D6601-G6601)</x:f>
        <x:v>0.054191858964858675</x:v>
      </x:c>
      <x:c r="I6601" s="14" t="n">
        <x:f>IFERROR(H6601/AVERAGE(D6601,G6601),"")</x:f>
        <x:v>0.018796727851955713</x:v>
      </x:c>
      <x:c r="J6601" s="14" t="n">
        <x:f>'Method'!$B$2</x:f>
        <x:v>0.05</x:v>
      </x:c>
      <x:c r="K6601" s="13" t="str">
        <x:f>IF(I6601&lt;=J6601,"是","否")</x:f>
        <x:v>是</x:v>
      </x:c>
      <x:c r="L6601" s="36" t="n">
        <x:v>0.6913285312677212</x:v>
      </x:c>
      <x:c r="M6601" s="36" t="n">
        <x:f>1-L6601</x:f>
        <x:v>0.3086714687322788</x:v>
      </x:c>
      <x:c r="N6601" s="13" t="str">
        <x:v>是</x:v>
      </x:c>
      <x:c r="O6601" s="15"/>
      <x:c r="P6601" s="13" t="str"/>
    </x:row>
    <x:row r="6602">
      <x:c r="A6602" s="15" t="n">
        <x:v>6601</x:v>
      </x:c>
      <x:c r="B6602" s="13" t="str">
        <x:v>Hesperiidae_Trapezites_sciron</x:v>
      </x:c>
      <x:c r="C6602" s="13" t="str">
        <x:v>Hesperiidae</x:v>
      </x:c>
      <x:c r="D6602" s="33" t="n">
        <x:f>'AR_values'!I128</x:f>
        <x:v>2.954498744525112</x:v>
      </x:c>
      <x:c r="E6602" s="33" t="str">
        <x:v>Papilionidae-11</x:v>
      </x:c>
      <x:c r="F6602" s="33" t="str">
        <x:v>Papilionidae</x:v>
      </x:c>
      <x:c r="G6602" s="33" t="n">
        <x:f>'AR_values'!I221</x:f>
        <x:v>2.89947550369946</x:v>
      </x:c>
      <x:c r="H6602" s="33" t="n">
        <x:f>ABS(D6602-G6602)</x:f>
        <x:v>0.05502324082565169</x:v>
      </x:c>
      <x:c r="I6602" s="14" t="n">
        <x:f>IFERROR(H6602/AVERAGE(D6602,G6602),"")</x:f>
        <x:v>0.018798593397413545</x:v>
      </x:c>
      <x:c r="J6602" s="14" t="n">
        <x:f>'Method'!$B$2</x:f>
        <x:v>0.05</x:v>
      </x:c>
      <x:c r="K6602" s="13" t="str">
        <x:f>IF(I6602&lt;=J6602,"是","否")</x:f>
        <x:v>是</x:v>
      </x:c>
      <x:c r="L6602" s="36" t="n">
        <x:v>0.7124942689681665</x:v>
      </x:c>
      <x:c r="M6602" s="36" t="n">
        <x:f>1-L6602</x:f>
        <x:v>0.2875057310318335</x:v>
      </x:c>
      <x:c r="N6602" s="13" t="str">
        <x:v>是</x:v>
      </x:c>
      <x:c r="O6602" s="15"/>
      <x:c r="P6602" s="13" t="str"/>
    </x:row>
    <x:row r="6603">
      <x:c r="A6603" s="15" t="n">
        <x:v>6602</x:v>
      </x:c>
      <x:c r="B6603" s="13" t="str">
        <x:v>Biblidinae-12</x:v>
      </x:c>
      <x:c r="C6603" s="13" t="str">
        <x:v>Biblidinae</x:v>
      </x:c>
      <x:c r="D6603" s="33" t="n">
        <x:f>'AR_values'!I5</x:f>
        <x:v>2.7033611025331243</x:v>
      </x:c>
      <x:c r="E6603" s="33" t="str">
        <x:v>Nymphalinae-25</x:v>
      </x:c>
      <x:c r="F6603" s="33" t="str">
        <x:v>Nymphalinae</x:v>
      </x:c>
      <x:c r="G6603" s="33" t="n">
        <x:f>'AR_values'!I206</x:f>
        <x:v>2.754690181841045</x:v>
      </x:c>
      <x:c r="H6603" s="33" t="n">
        <x:f>ABS(D6603-G6603)</x:f>
        <x:v>0.05132907930792063</x:v>
      </x:c>
      <x:c r="I6603" s="14" t="n">
        <x:f>IFERROR(H6603/AVERAGE(D6603,G6603),"")</x:f>
        <x:v>0.018808573475617724</x:v>
      </x:c>
      <x:c r="J6603" s="14" t="n">
        <x:f>'Method'!$B$2</x:f>
        <x:v>0.05</x:v>
      </x:c>
      <x:c r="K6603" s="13" t="str">
        <x:f>IF(I6603&lt;=J6603,"是","否")</x:f>
        <x:v>是</x:v>
      </x:c>
      <x:c r="L6603" s="36" t="n">
        <x:v>0.8388886819857734</x:v>
      </x:c>
      <x:c r="M6603" s="36" t="n">
        <x:f>1-L6603</x:f>
        <x:v>0.16111131801422662</x:v>
      </x:c>
      <x:c r="N6603" s="13" t="str">
        <x:v>是</x:v>
      </x:c>
      <x:c r="O6603" s="15"/>
      <x:c r="P6603" s="13" t="str"/>
    </x:row>
    <x:row r="6604">
      <x:c r="A6604" s="15" t="n">
        <x:v>6603</x:v>
      </x:c>
      <x:c r="B6604" s="13" t="str">
        <x:v>Hesperiidae-31</x:v>
      </x:c>
      <x:c r="C6604" s="13" t="str">
        <x:v>Hesperiidae</x:v>
      </x:c>
      <x:c r="D6604" s="33" t="n">
        <x:f>'AR_values'!I99</x:f>
        <x:v>2.553611851684268</x:v>
      </x:c>
      <x:c r="E6604" s="33" t="str">
        <x:v>Riodinidae-19</x:v>
      </x:c>
      <x:c r="F6604" s="33" t="str">
        <x:v>Riodinidae</x:v>
      </x:c>
      <x:c r="G6604" s="33" t="n">
        <x:f>'AR_values'!I342</x:f>
        <x:v>2.602113971974256</x:v>
      </x:c>
      <x:c r="H6604" s="33" t="n">
        <x:f>ABS(D6604-G6604)</x:f>
        <x:v>0.04850212028998779</x:v>
      </x:c>
      <x:c r="I6604" s="14" t="n">
        <x:f>IFERROR(H6604/AVERAGE(D6604,G6604),"")</x:f>
        <x:v>0.018814856316610912</x:v>
      </x:c>
      <x:c r="J6604" s="14" t="n">
        <x:f>'Method'!$B$2</x:f>
        <x:v>0.05</x:v>
      </x:c>
      <x:c r="K6604" s="13" t="str">
        <x:f>IF(I6604&lt;=J6604,"是","否")</x:f>
        <x:v>是</x:v>
      </x:c>
      <x:c r="L6604" s="36" t="n">
        <x:v>0.8880870340473723</x:v>
      </x:c>
      <x:c r="M6604" s="36" t="n">
        <x:f>1-L6604</x:f>
        <x:v>0.11191296595262767</x:v>
      </x:c>
      <x:c r="N6604" s="13" t="str">
        <x:v>是</x:v>
      </x:c>
      <x:c r="O6604" s="15"/>
      <x:c r="P6604" s="13" t="str"/>
    </x:row>
    <x:row r="6605">
      <x:c r="A6605" s="15" t="n">
        <x:v>6604</x:v>
      </x:c>
      <x:c r="B6605" s="13" t="str">
        <x:v>Hesperiidae_Trapezites_sciron</x:v>
      </x:c>
      <x:c r="C6605" s="13" t="str">
        <x:v>Hesperiidae</x:v>
      </x:c>
      <x:c r="D6605" s="33" t="n">
        <x:f>'AR_values'!I128</x:f>
        <x:v>2.954498744525112</x:v>
      </x:c>
      <x:c r="E6605" s="33" t="str">
        <x:v>Papilionidae-9</x:v>
      </x:c>
      <x:c r="F6605" s="33" t="str">
        <x:v>Papilionidae</x:v>
      </x:c>
      <x:c r="G6605" s="33" t="n">
        <x:f>'AR_values'!I260</x:f>
        <x:v>2.8994270303687606</x:v>
      </x:c>
      <x:c r="H6605" s="33" t="n">
        <x:f>ABS(D6605-G6605)</x:f>
        <x:v>0.05507171415635126</x:v>
      </x:c>
      <x:c r="I6605" s="14" t="n">
        <x:f>IFERROR(H6605/AVERAGE(D6605,G6605),"")</x:f>
        <x:v>0.01881531002410077</x:v>
      </x:c>
      <x:c r="J6605" s="14" t="n">
        <x:f>'Method'!$B$2</x:f>
        <x:v>0.05</x:v>
      </x:c>
      <x:c r="K6605" s="13" t="str">
        <x:f>IF(I6605&lt;=J6605,"是","否")</x:f>
        <x:v>是</x:v>
      </x:c>
      <x:c r="L6605" s="36" t="n">
        <x:v>0.6892666414107468</x:v>
      </x:c>
      <x:c r="M6605" s="36" t="n">
        <x:f>1-L6605</x:f>
        <x:v>0.3107333585892532</x:v>
      </x:c>
      <x:c r="N6605" s="13" t="str">
        <x:v>是</x:v>
      </x:c>
      <x:c r="O6605" s="15"/>
      <x:c r="P6605" s="13" t="str"/>
    </x:row>
    <x:row r="6606">
      <x:c r="A6606" s="15" t="n">
        <x:v>6605</x:v>
      </x:c>
      <x:c r="B6606" s="13" t="str">
        <x:v>Heliconiinae-2</x:v>
      </x:c>
      <x:c r="C6606" s="13" t="str">
        <x:v>Heliconiinae</x:v>
      </x:c>
      <x:c r="D6606" s="33" t="n">
        <x:f>'AR_values'!I63</x:f>
        <x:v>2.7018446860659315</x:v>
      </x:c>
      <x:c r="E6606" s="33" t="str">
        <x:v>Parnassiinae-2</x:v>
      </x:c>
      <x:c r="F6606" s="33" t="str">
        <x:v>Parnassiinae</x:v>
      </x:c>
      <x:c r="G6606" s="33" t="n">
        <x:f>'AR_values'!I269</x:f>
        <x:v>2.6514822493832084</x:v>
      </x:c>
      <x:c r="H6606" s="33" t="n">
        <x:f>ABS(D6606-G6606)</x:f>
        <x:v>0.05036243668272311</x:v>
      </x:c>
      <x:c r="I6606" s="14" t="n">
        <x:f>IFERROR(H6606/AVERAGE(D6606,G6606),"")</x:f>
        <x:v>0.01881537865704731</x:v>
      </x:c>
      <x:c r="J6606" s="14" t="n">
        <x:f>'Method'!$B$2</x:f>
        <x:v>0.05</x:v>
      </x:c>
      <x:c r="K6606" s="13" t="str">
        <x:f>IF(I6606&lt;=J6606,"是","否")</x:f>
        <x:v>是</x:v>
      </x:c>
      <x:c r="L6606" s="36" t="n">
        <x:v>0.8240532908551155</x:v>
      </x:c>
      <x:c r="M6606" s="36" t="n">
        <x:f>1-L6606</x:f>
        <x:v>0.17594670914488453</x:v>
      </x:c>
      <x:c r="N6606" s="13" t="str">
        <x:v>是</x:v>
      </x:c>
      <x:c r="O6606" s="15"/>
      <x:c r="P6606" s="13" t="str"/>
    </x:row>
    <x:row r="6607">
      <x:c r="A6607" s="15" t="n">
        <x:v>6606</x:v>
      </x:c>
      <x:c r="B6607" s="13" t="str">
        <x:v>Limenitidinae-8</x:v>
      </x:c>
      <x:c r="C6607" s="13" t="str">
        <x:v>Limenitidinae</x:v>
      </x:c>
      <x:c r="D6607" s="33" t="n">
        <x:f>'AR_values'!I140</x:f>
        <x:v>2.3890954186981337</x:v>
      </x:c>
      <x:c r="E6607" s="33" t="str">
        <x:v>Lycaenidae_Hypochrysops_ignita</x:v>
      </x:c>
      <x:c r="F6607" s="33" t="str">
        <x:v>Lycaenidae</x:v>
      </x:c>
      <x:c r="G6607" s="33" t="n">
        <x:f>'AR_values'!I168</x:f>
        <x:v>2.4344865968193847</x:v>
      </x:c>
      <x:c r="H6607" s="33" t="n">
        <x:f>ABS(D6607-G6607)</x:f>
        <x:v>0.04539117812125104</x:v>
      </x:c>
      <x:c r="I6607" s="14" t="n">
        <x:f>IFERROR(H6607/AVERAGE(D6607,G6607),"")</x:f>
        <x:v>0.01882052714154216</x:v>
      </x:c>
      <x:c r="J6607" s="14" t="n">
        <x:f>'Method'!$B$2</x:f>
        <x:v>0.05</x:v>
      </x:c>
      <x:c r="K6607" s="13" t="str">
        <x:f>IF(I6607&lt;=J6607,"是","否")</x:f>
        <x:v>是</x:v>
      </x:c>
      <x:c r="L6607" s="36" t="n">
        <x:v>0.8759097118033007</x:v>
      </x:c>
      <x:c r="M6607" s="36" t="n">
        <x:f>1-L6607</x:f>
        <x:v>0.12409028819669932</x:v>
      </x:c>
      <x:c r="N6607" s="13" t="str">
        <x:v>是</x:v>
      </x:c>
      <x:c r="O6607" s="15"/>
      <x:c r="P6607" s="13" t="str"/>
    </x:row>
    <x:row r="6608">
      <x:c r="A6608" s="15" t="n">
        <x:v>6607</x:v>
      </x:c>
      <x:c r="B6608" s="13" t="str">
        <x:v>Riodinidae-26</x:v>
      </x:c>
      <x:c r="C6608" s="13" t="str">
        <x:v>Riodinidae</x:v>
      </x:c>
      <x:c r="D6608" s="33" t="n">
        <x:f>'AR_values'!I350</x:f>
        <x:v>2.5612409898926036</x:v>
      </x:c>
      <x:c r="E6608" s="33" t="str">
        <x:v>Satyrinae-7</x:v>
      </x:c>
      <x:c r="F6608" s="33" t="str">
        <x:v>Satyrinae</x:v>
      </x:c>
      <x:c r="G6608" s="33" t="n">
        <x:f>'AR_values'!I382</x:f>
        <x:v>2.5134817259008053</x:v>
      </x:c>
      <x:c r="H6608" s="33" t="n">
        <x:f>ABS(D6608-G6608)</x:f>
        <x:v>0.047759263991798306</x:v>
      </x:c>
      <x:c r="I6608" s="14" t="n">
        <x:f>IFERROR(H6608/AVERAGE(D6608,G6608),"")</x:f>
        <x:v>0.018822413229855207</x:v>
      </x:c>
      <x:c r="J6608" s="14" t="n">
        <x:f>'Method'!$B$2</x:f>
        <x:v>0.05</x:v>
      </x:c>
      <x:c r="K6608" s="13" t="str">
        <x:f>IF(I6608&lt;=J6608,"是","否")</x:f>
        <x:v>是</x:v>
      </x:c>
      <x:c r="L6608" s="36" t="n">
        <x:v>0.8898099066728331</x:v>
      </x:c>
      <x:c r="M6608" s="36" t="n">
        <x:f>1-L6608</x:f>
        <x:v>0.1101900933271669</x:v>
      </x:c>
      <x:c r="N6608" s="13" t="str">
        <x:v>是</x:v>
      </x:c>
      <x:c r="O6608" s="15"/>
      <x:c r="P6608" s="13" t="str"/>
    </x:row>
    <x:row r="6609">
      <x:c r="A6609" s="15" t="n">
        <x:v>6608</x:v>
      </x:c>
      <x:c r="B6609" s="13" t="str">
        <x:v>Parnassiinae-6</x:v>
      </x:c>
      <x:c r="C6609" s="13" t="str">
        <x:v>Parnassiinae</x:v>
      </x:c>
      <x:c r="D6609" s="33" t="n">
        <x:f>'AR_values'!I273</x:f>
        <x:v>2.533520834171576</x:v>
      </x:c>
      <x:c r="E6609" s="33" t="str">
        <x:v>Satyrinae-6</x:v>
      </x:c>
      <x:c r="F6609" s="33" t="str">
        <x:v>Satyrinae</x:v>
      </x:c>
      <x:c r="G6609" s="33" t="n">
        <x:f>'AR_values'!I381</x:f>
        <x:v>2.5816660504701483</x:v>
      </x:c>
      <x:c r="H6609" s="33" t="n">
        <x:f>ABS(D6609-G6609)</x:f>
        <x:v>0.04814521629857227</x:v>
      </x:c>
      <x:c r="I6609" s="14" t="n">
        <x:f>IFERROR(H6609/AVERAGE(D6609,G6609),"")</x:f>
        <x:v>0.01882442123204827</x:v>
      </x:c>
      <x:c r="J6609" s="14" t="n">
        <x:f>'Method'!$B$2</x:f>
        <x:v>0.05</x:v>
      </x:c>
      <x:c r="K6609" s="13" t="str">
        <x:f>IF(I6609&lt;=J6609,"是","否")</x:f>
        <x:v>是</x:v>
      </x:c>
      <x:c r="L6609" s="36" t="n">
        <x:v>0.8802079615485283</x:v>
      </x:c>
      <x:c r="M6609" s="36" t="n">
        <x:f>1-L6609</x:f>
        <x:v>0.11979203845147168</x:v>
      </x:c>
      <x:c r="N6609" s="13" t="str">
        <x:v>是</x:v>
      </x:c>
      <x:c r="O6609" s="15"/>
      <x:c r="P6609" s="13" t="str"/>
    </x:row>
    <x:row r="6610">
      <x:c r="A6610" s="15" t="n">
        <x:v>6609</x:v>
      </x:c>
      <x:c r="B6610" s="13" t="str">
        <x:v>Hesperiidae-27</x:v>
      </x:c>
      <x:c r="C6610" s="13" t="str">
        <x:v>Hesperiidae</x:v>
      </x:c>
      <x:c r="D6610" s="33" t="n">
        <x:f>'AR_values'!I94</x:f>
        <x:v>2.6390698606105385</x:v>
      </x:c>
      <x:c r="E6610" s="33" t="str">
        <x:v>Papilionidae-32</x:v>
      </x:c>
      <x:c r="F6610" s="33" t="str">
        <x:v>Papilionidae</x:v>
      </x:c>
      <x:c r="G6610" s="33" t="n">
        <x:f>'AR_values'!I243</x:f>
        <x:v>2.689233784549927</x:v>
      </x:c>
      <x:c r="H6610" s="33" t="n">
        <x:f>ABS(D6610-G6610)</x:f>
        <x:v>0.05016392393938851</x:v>
      </x:c>
      <x:c r="I6610" s="14" t="n">
        <x:f>IFERROR(H6610/AVERAGE(D6610,G6610),"")</x:f>
        <x:v>0.018829228692681905</x:v>
      </x:c>
      <x:c r="J6610" s="14" t="n">
        <x:f>'Method'!$B$2</x:f>
        <x:v>0.05</x:v>
      </x:c>
      <x:c r="K6610" s="13" t="str">
        <x:f>IF(I6610&lt;=J6610,"是","否")</x:f>
        <x:v>是</x:v>
      </x:c>
      <x:c r="L6610" s="36" t="n">
        <x:v>0.8532154950065398</x:v>
      </x:c>
      <x:c r="M6610" s="36" t="n">
        <x:f>1-L6610</x:f>
        <x:v>0.14678450499346019</x:v>
      </x:c>
      <x:c r="N6610" s="13" t="str">
        <x:v>是</x:v>
      </x:c>
      <x:c r="O6610" s="15"/>
      <x:c r="P6610" s="13" t="str"/>
    </x:row>
    <x:row r="6611">
      <x:c r="A6611" s="15" t="n">
        <x:v>6610</x:v>
      </x:c>
      <x:c r="B6611" s="13" t="str">
        <x:v>Pieridae-20</x:v>
      </x:c>
      <x:c r="C6611" s="13" t="str">
        <x:v>Pieridae</x:v>
      </x:c>
      <x:c r="D6611" s="33" t="n">
        <x:f>'AR_values'!I285</x:f>
        <x:v>3.176196463789619</x:v>
      </x:c>
      <x:c r="E6611" s="33" t="str">
        <x:v>Pieridae-23</x:v>
      </x:c>
      <x:c r="F6611" s="33" t="str">
        <x:v>Pieridae</x:v>
      </x:c>
      <x:c r="G6611" s="33" t="n">
        <x:f>'AR_values'!I288</x:f>
        <x:v>3.1169433762745036</x:v>
      </x:c>
      <x:c r="H6611" s="33" t="n">
        <x:f>ABS(D6611-G6611)</x:f>
        <x:v>0.0592530875151156</x:v>
      </x:c>
      <x:c r="I6611" s="14" t="n">
        <x:f>IFERROR(H6611/AVERAGE(D6611,G6611),"")</x:f>
        <x:v>0.018831009327932507</x:v>
      </x:c>
      <x:c r="J6611" s="14" t="n">
        <x:f>'Method'!$B$2</x:f>
        <x:v>0.05</x:v>
      </x:c>
      <x:c r="K6611" s="13" t="str">
        <x:f>IF(I6611&lt;=J6611,"是","否")</x:f>
        <x:v>是</x:v>
      </x:c>
      <x:c r="L6611" s="36" t="n">
        <x:v>0.9110506519185883</x:v>
      </x:c>
      <x:c r="M6611" s="36" t="n">
        <x:f>1-L6611</x:f>
        <x:v>0.08894934808141175</x:v>
      </x:c>
      <x:c r="N6611" s="13" t="str">
        <x:v>否</x:v>
      </x:c>
      <x:c r="O6611" s="15"/>
      <x:c r="P6611" s="13" t="str"/>
    </x:row>
    <x:row r="6612">
      <x:c r="A6612" s="15" t="n">
        <x:v>6611</x:v>
      </x:c>
      <x:c r="B6612" s="13" t="str">
        <x:v>Hesperiidae_Hesperilla_chrysotricha</x:v>
      </x:c>
      <x:c r="C6612" s="13" t="str">
        <x:v>Hesperiidae</x:v>
      </x:c>
      <x:c r="D6612" s="33" t="n">
        <x:f>'AR_values'!I117</x:f>
        <x:v>2.6630704750756298</x:v>
      </x:c>
      <x:c r="E6612" s="33" t="str">
        <x:v>Nymphalinae-10</x:v>
      </x:c>
      <x:c r="F6612" s="33" t="str">
        <x:v>Nymphalinae</x:v>
      </x:c>
      <x:c r="G6612" s="33" t="n">
        <x:f>'AR_values'!I190</x:f>
        <x:v>2.713697150892105</x:v>
      </x:c>
      <x:c r="H6612" s="33" t="n">
        <x:f>ABS(D6612-G6612)</x:f>
        <x:v>0.050626675816475064</x:v>
      </x:c>
      <x:c r="I6612" s="14" t="n">
        <x:f>IFERROR(H6612/AVERAGE(D6612,G6612),"")</x:f>
        <x:v>0.01883163987670494</x:v>
      </x:c>
      <x:c r="J6612" s="14" t="n">
        <x:f>'Method'!$B$2</x:f>
        <x:v>0.05</x:v>
      </x:c>
      <x:c r="K6612" s="13" t="str">
        <x:f>IF(I6612&lt;=J6612,"是","否")</x:f>
        <x:v>是</x:v>
      </x:c>
      <x:c r="L6612" s="36" t="n">
        <x:v>0.7749707961155884</x:v>
      </x:c>
      <x:c r="M6612" s="36" t="n">
        <x:f>1-L6612</x:f>
        <x:v>0.2250292038844116</x:v>
      </x:c>
      <x:c r="N6612" s="13" t="str">
        <x:v>是</x:v>
      </x:c>
      <x:c r="O6612" s="15"/>
      <x:c r="P6612" s="13" t="str"/>
    </x:row>
    <x:row r="6613">
      <x:c r="A6613" s="15" t="n">
        <x:v>6612</x:v>
      </x:c>
      <x:c r="B6613" s="13" t="str">
        <x:v>Hesperiidae-36</x:v>
      </x:c>
      <x:c r="C6613" s="13" t="str">
        <x:v>Hesperiidae</x:v>
      </x:c>
      <x:c r="D6613" s="33" t="n">
        <x:f>'AR_values'!I104</x:f>
        <x:v>2.8559515557861443</x:v>
      </x:c>
      <x:c r="E6613" s="33" t="str">
        <x:v>Satyrinae-21</x:v>
      </x:c>
      <x:c r="F6613" s="33" t="str">
        <x:v>Satyrinae</x:v>
      </x:c>
      <x:c r="G6613" s="33" t="n">
        <x:f>'AR_values'!I371</x:f>
        <x:v>2.910247328667684</x:v>
      </x:c>
      <x:c r="H6613" s="33" t="n">
        <x:f>ABS(D6613-G6613)</x:f>
        <x:v>0.05429577288153986</x:v>
      </x:c>
      <x:c r="I6613" s="14" t="n">
        <x:f>IFERROR(H6613/AVERAGE(D6613,G6613),"")</x:f>
        <x:v>0.01883243154443596</x:v>
      </x:c>
      <x:c r="J6613" s="14" t="n">
        <x:f>'Method'!$B$2</x:f>
        <x:v>0.05</x:v>
      </x:c>
      <x:c r="K6613" s="13" t="str">
        <x:f>IF(I6613&lt;=J6613,"是","否")</x:f>
        <x:v>是</x:v>
      </x:c>
      <x:c r="L6613" s="36" t="n">
        <x:v>0.7264747882607839</x:v>
      </x:c>
      <x:c r="M6613" s="36" t="n">
        <x:f>1-L6613</x:f>
        <x:v>0.27352521173921607</x:v>
      </x:c>
      <x:c r="N6613" s="13" t="str">
        <x:v>是</x:v>
      </x:c>
      <x:c r="O6613" s="15"/>
      <x:c r="P6613" s="13" t="str"/>
    </x:row>
    <x:row r="6614">
      <x:c r="A6614" s="15" t="n">
        <x:v>6613</x:v>
      </x:c>
      <x:c r="B6614" s="13" t="str">
        <x:v>Charaxinae-4</x:v>
      </x:c>
      <x:c r="C6614" s="13" t="str">
        <x:v>Charaxinae</x:v>
      </x:c>
      <x:c r="D6614" s="33" t="n">
        <x:f>'AR_values'!I25</x:f>
        <x:v>2.4469912103918943</x:v>
      </x:c>
      <x:c r="E6614" s="33" t="str">
        <x:v>Riodinidae-13</x:v>
      </x:c>
      <x:c r="F6614" s="33" t="str">
        <x:v>Riodinidae</x:v>
      </x:c>
      <x:c r="G6614" s="33" t="n">
        <x:f>'AR_values'!I337</x:f>
        <x:v>2.4935190252012593</x:v>
      </x:c>
      <x:c r="H6614" s="33" t="n">
        <x:f>ABS(D6614-G6614)</x:f>
        <x:v>0.046527814809365076</x:v>
      </x:c>
      <x:c r="I6614" s="14" t="n">
        <x:f>IFERROR(H6614/AVERAGE(D6614,G6614),"")</x:f>
        <x:v>0.018835226561889306</x:v>
      </x:c>
      <x:c r="J6614" s="14" t="n">
        <x:f>'Method'!$B$2</x:f>
        <x:v>0.05</x:v>
      </x:c>
      <x:c r="K6614" s="13" t="str">
        <x:f>IF(I6614&lt;=J6614,"是","否")</x:f>
        <x:v>是</x:v>
      </x:c>
      <x:c r="L6614" s="36" t="n">
        <x:v>0.8140427987923993</x:v>
      </x:c>
      <x:c r="M6614" s="36" t="n">
        <x:f>1-L6614</x:f>
        <x:v>0.18595720120760073</x:v>
      </x:c>
      <x:c r="N6614" s="13" t="str">
        <x:v>是</x:v>
      </x:c>
      <x:c r="O6614" s="15"/>
      <x:c r="P6614" s="13" t="str"/>
    </x:row>
    <x:row r="6615">
      <x:c r="A6615" s="15" t="n">
        <x:v>6614</x:v>
      </x:c>
      <x:c r="B6615" s="13" t="str">
        <x:v>Lycaenidae_Ogyris_genoveva</x:v>
      </x:c>
      <x:c r="C6615" s="13" t="str">
        <x:v>Lycaenidae</x:v>
      </x:c>
      <x:c r="D6615" s="33" t="n">
        <x:f>'AR_values'!I178</x:f>
        <x:v>2.47951699545104</x:v>
      </x:c>
      <x:c r="E6615" s="33" t="str">
        <x:v>Satyrinae-22</x:v>
      </x:c>
      <x:c r="F6615" s="33" t="str">
        <x:v>Satyrinae</x:v>
      </x:c>
      <x:c r="G6615" s="33" t="n">
        <x:f>'AR_values'!I372</x:f>
        <x:v>2.4332476163410854</x:v>
      </x:c>
      <x:c r="H6615" s="33" t="n">
        <x:f>ABS(D6615-G6615)</x:f>
        <x:v>0.046269379109954656</x:v>
      </x:c>
      <x:c r="I6615" s="14" t="n">
        <x:f>IFERROR(H6615/AVERAGE(D6615,G6615),"")</x:f>
        <x:v>0.01883639163125956</x:v>
      </x:c>
      <x:c r="J6615" s="14" t="n">
        <x:f>'Method'!$B$2</x:f>
        <x:v>0.05</x:v>
      </x:c>
      <x:c r="K6615" s="13" t="str">
        <x:f>IF(I6615&lt;=J6615,"是","否")</x:f>
        <x:v>是</x:v>
      </x:c>
      <x:c r="L6615" s="36" t="n">
        <x:v>0.9052304985065641</x:v>
      </x:c>
      <x:c r="M6615" s="36" t="n">
        <x:f>1-L6615</x:f>
        <x:v>0.09476950149343588</x:v>
      </x:c>
      <x:c r="N6615" s="13" t="str">
        <x:v>是</x:v>
      </x:c>
      <x:c r="O6615" s="15"/>
      <x:c r="P6615" s="13" t="str"/>
    </x:row>
    <x:row r="6616">
      <x:c r="A6616" s="15" t="n">
        <x:v>6615</x:v>
      </x:c>
      <x:c r="B6616" s="13" t="str">
        <x:v>Danainae-22</x:v>
      </x:c>
      <x:c r="C6616" s="13" t="str">
        <x:v>Danainae</x:v>
      </x:c>
      <x:c r="D6616" s="33" t="n">
        <x:f>'AR_values'!I43</x:f>
        <x:v>3.059912863434068</x:v>
      </x:c>
      <x:c r="E6616" s="33" t="str">
        <x:v>Limenitidinae-10</x:v>
      </x:c>
      <x:c r="F6616" s="33" t="str">
        <x:v>Limenitidinae</x:v>
      </x:c>
      <x:c r="G6616" s="33" t="n">
        <x:f>'AR_values'!I131</x:f>
        <x:v>3.002805353816275</x:v>
      </x:c>
      <x:c r="H6616" s="33" t="n">
        <x:f>ABS(D6616-G6616)</x:f>
        <x:v>0.057107509617793095</x:v>
      </x:c>
      <x:c r="I6616" s="14" t="n">
        <x:f>IFERROR(H6616/AVERAGE(D6616,G6616),"")</x:f>
        <x:v>0.018838912702656786</x:v>
      </x:c>
      <x:c r="J6616" s="14" t="n">
        <x:f>'Method'!$B$2</x:f>
        <x:v>0.05</x:v>
      </x:c>
      <x:c r="K6616" s="13" t="str">
        <x:f>IF(I6616&lt;=J6616,"是","否")</x:f>
        <x:v>是</x:v>
      </x:c>
      <x:c r="L6616" s="36" t="n">
        <x:v>0.8989875977160432</x:v>
      </x:c>
      <x:c r="M6616" s="36" t="n">
        <x:f>1-L6616</x:f>
        <x:v>0.1010124022839568</x:v>
      </x:c>
      <x:c r="N6616" s="13" t="str">
        <x:v>是</x:v>
      </x:c>
      <x:c r="O6616" s="15"/>
      <x:c r="P6616" s="13" t="str"/>
    </x:row>
    <x:row r="6617">
      <x:c r="A6617" s="15" t="n">
        <x:v>6616</x:v>
      </x:c>
      <x:c r="B6617" s="13" t="str">
        <x:v>Hesperiidae-24</x:v>
      </x:c>
      <x:c r="C6617" s="13" t="str">
        <x:v>Hesperiidae</x:v>
      </x:c>
      <x:c r="D6617" s="33" t="n">
        <x:f>'AR_values'!I91</x:f>
        <x:v>2.631779132697969</x:v>
      </x:c>
      <x:c r="E6617" s="33" t="str">
        <x:v>Hesperiidae_Signata_flammeata</x:v>
      </x:c>
      <x:c r="F6617" s="33" t="str">
        <x:v>Hesperiidae</x:v>
      </x:c>
      <x:c r="G6617" s="33" t="n">
        <x:f>'AR_values'!I123</x:f>
        <x:v>2.6818346519856244</x:v>
      </x:c>
      <x:c r="H6617" s="33" t="n">
        <x:f>ABS(D6617-G6617)</x:f>
        <x:v>0.0500555192876555</x:v>
      </x:c>
      <x:c r="I6617" s="14" t="n">
        <x:f>IFERROR(H6617/AVERAGE(D6617,G6617),"")</x:f>
        <x:v>0.01884048081625343</x:v>
      </x:c>
      <x:c r="J6617" s="14" t="n">
        <x:f>'Method'!$B$2</x:f>
        <x:v>0.05</x:v>
      </x:c>
      <x:c r="K6617" s="13" t="str">
        <x:f>IF(I6617&lt;=J6617,"是","否")</x:f>
        <x:v>是</x:v>
      </x:c>
      <x:c r="L6617" s="36" t="n">
        <x:v>0.8895815224140072</x:v>
      </x:c>
      <x:c r="M6617" s="36" t="n">
        <x:f>1-L6617</x:f>
        <x:v>0.11041847758599277</x:v>
      </x:c>
      <x:c r="N6617" s="13" t="str">
        <x:v>否</x:v>
      </x:c>
      <x:c r="O6617" s="15"/>
      <x:c r="P6617" s="13" t="str"/>
    </x:row>
    <x:row r="6618">
      <x:c r="A6618" s="15" t="n">
        <x:v>6617</x:v>
      </x:c>
      <x:c r="B6618" s="13" t="str">
        <x:v>Limenitidinae-2</x:v>
      </x:c>
      <x:c r="C6618" s="13" t="str">
        <x:v>Limenitidinae</x:v>
      </x:c>
      <x:c r="D6618" s="33" t="n">
        <x:f>'AR_values'!I134</x:f>
        <x:v>2.628721263472674</x:v>
      </x:c>
      <x:c r="E6618" s="33" t="str">
        <x:v>Papilionidae-21</x:v>
      </x:c>
      <x:c r="F6618" s="33" t="str">
        <x:v>Papilionidae</x:v>
      </x:c>
      <x:c r="G6618" s="33" t="n">
        <x:f>'AR_values'!I232</x:f>
        <x:v>2.6787195291908024</x:v>
      </x:c>
      <x:c r="H6618" s="33" t="n">
        <x:f>ABS(D6618-G6618)</x:f>
        <x:v>0.049998265718128376</x:v>
      </x:c>
      <x:c r="I6618" s="14" t="n">
        <x:f>IFERROR(H6618/AVERAGE(D6618,G6618),"")</x:f>
        <x:v>0.018840819020436907</x:v>
      </x:c>
      <x:c r="J6618" s="14" t="n">
        <x:f>'Method'!$B$2</x:f>
        <x:v>0.05</x:v>
      </x:c>
      <x:c r="K6618" s="13" t="str">
        <x:f>IF(I6618&lt;=J6618,"是","否")</x:f>
        <x:v>是</x:v>
      </x:c>
      <x:c r="L6618" s="36" t="n">
        <x:v>0.8663454347053126</x:v>
      </x:c>
      <x:c r="M6618" s="36" t="n">
        <x:f>1-L6618</x:f>
        <x:v>0.13365456529468744</x:v>
      </x:c>
      <x:c r="N6618" s="13" t="str">
        <x:v>是</x:v>
      </x:c>
      <x:c r="O6618" s="15"/>
      <x:c r="P6618" s="13" t="str"/>
    </x:row>
    <x:row r="6619">
      <x:c r="A6619" s="15" t="n">
        <x:v>6618</x:v>
      </x:c>
      <x:c r="B6619" s="13" t="str">
        <x:v>Hesperiidae_Hesperilla_chrysotricha</x:v>
      </x:c>
      <x:c r="C6619" s="13" t="str">
        <x:v>Hesperiidae</x:v>
      </x:c>
      <x:c r="D6619" s="33" t="n">
        <x:f>'AR_values'!I117</x:f>
        <x:v>2.6630704750756298</x:v>
      </x:c>
      <x:c r="E6619" s="33" t="str">
        <x:v>Papilionidae-4</x:v>
      </x:c>
      <x:c r="F6619" s="33" t="str">
        <x:v>Papilionidae</x:v>
      </x:c>
      <x:c r="G6619" s="33" t="n">
        <x:f>'AR_values'!I251</x:f>
        <x:v>2.713745457806805</x:v>
      </x:c>
      <x:c r="H6619" s="33" t="n">
        <x:f>ABS(D6619-G6619)</x:f>
        <x:v>0.05067498273117543</x:v>
      </x:c>
      <x:c r="I6619" s="14" t="n">
        <x:f>IFERROR(H6619/AVERAGE(D6619,G6619),"")</x:f>
        <x:v>0.01884943928292866</x:v>
      </x:c>
      <x:c r="J6619" s="14" t="n">
        <x:f>'Method'!$B$2</x:f>
        <x:v>0.05</x:v>
      </x:c>
      <x:c r="K6619" s="13" t="str">
        <x:f>IF(I6619&lt;=J6619,"是","否")</x:f>
        <x:v>是</x:v>
      </x:c>
      <x:c r="L6619" s="36" t="n">
        <x:v>0.6902719535913838</x:v>
      </x:c>
      <x:c r="M6619" s="36" t="n">
        <x:f>1-L6619</x:f>
        <x:v>0.3097280464086162</x:v>
      </x:c>
      <x:c r="N6619" s="13" t="str">
        <x:v>是</x:v>
      </x:c>
      <x:c r="O6619" s="15"/>
      <x:c r="P6619" s="13" t="str"/>
    </x:row>
    <x:row r="6620">
      <x:c r="A6620" s="15" t="n">
        <x:v>6619</x:v>
      </x:c>
      <x:c r="B6620" s="13" t="str">
        <x:v>Papilionidae-10</x:v>
      </x:c>
      <x:c r="C6620" s="13" t="str">
        <x:v>Papilionidae</x:v>
      </x:c>
      <x:c r="D6620" s="33" t="n">
        <x:f>'AR_values'!I220</x:f>
        <x:v>2.568647104070697</x:v>
      </x:c>
      <x:c r="E6620" s="33" t="str">
        <x:v>Satyrinae-19</x:v>
      </x:c>
      <x:c r="F6620" s="33" t="str">
        <x:v>Satyrinae</x:v>
      </x:c>
      <x:c r="G6620" s="33" t="n">
        <x:f>'AR_values'!I368</x:f>
        <x:v>2.5206761315513897</x:v>
      </x:c>
      <x:c r="H6620" s="33" t="n">
        <x:f>ABS(D6620-G6620)</x:f>
        <x:v>0.04797097251930715</x:v>
      </x:c>
      <x:c r="I6620" s="14" t="n">
        <x:f>IFERROR(H6620/AVERAGE(D6620,G6620),"")</x:f>
        <x:v>0.01885161161843299</x:v>
      </x:c>
      <x:c r="J6620" s="14" t="n">
        <x:f>'Method'!$B$2</x:f>
        <x:v>0.05</x:v>
      </x:c>
      <x:c r="K6620" s="13" t="str">
        <x:f>IF(I6620&lt;=J6620,"是","否")</x:f>
        <x:v>是</x:v>
      </x:c>
      <x:c r="L6620" s="36" t="n">
        <x:v>0.7639396734721096</x:v>
      </x:c>
      <x:c r="M6620" s="36" t="n">
        <x:f>1-L6620</x:f>
        <x:v>0.23606032652789044</x:v>
      </x:c>
      <x:c r="N6620" s="13" t="str">
        <x:v>是</x:v>
      </x:c>
      <x:c r="O6620" s="15"/>
      <x:c r="P6620" s="13" t="str"/>
    </x:row>
    <x:row r="6621">
      <x:c r="A6621" s="15" t="n">
        <x:v>6620</x:v>
      </x:c>
      <x:c r="B6621" s="13" t="str">
        <x:v>Charaxinae-15</x:v>
      </x:c>
      <x:c r="C6621" s="13" t="str">
        <x:v>Charaxinae</x:v>
      </x:c>
      <x:c r="D6621" s="33" t="n">
        <x:f>'AR_values'!I22</x:f>
        <x:v>2.4406235760127264</x:v>
      </x:c>
      <x:c r="E6621" s="33" t="str">
        <x:v>Riodinidae-10</x:v>
      </x:c>
      <x:c r="F6621" s="33" t="str">
        <x:v>Riodinidae</x:v>
      </x:c>
      <x:c r="G6621" s="33" t="n">
        <x:f>'AR_values'!I334</x:f>
        <x:v>2.395036970558121</x:v>
      </x:c>
      <x:c r="H6621" s="33" t="n">
        <x:f>ABS(D6621-G6621)</x:f>
        <x:v>0.045586605454605245</x:v>
      </x:c>
      <x:c r="I6621" s="14" t="n">
        <x:f>IFERROR(H6621/AVERAGE(D6621,G6621),"")</x:f>
        <x:v>0.018854344723155746</x:v>
      </x:c>
      <x:c r="J6621" s="14" t="n">
        <x:f>'Method'!$B$2</x:f>
        <x:v>0.05</x:v>
      </x:c>
      <x:c r="K6621" s="13" t="str">
        <x:f>IF(I6621&lt;=J6621,"是","否")</x:f>
        <x:v>是</x:v>
      </x:c>
      <x:c r="L6621" s="36" t="n">
        <x:v>0.7857333861013359</x:v>
      </x:c>
      <x:c r="M6621" s="36" t="n">
        <x:f>1-L6621</x:f>
        <x:v>0.21426661389866408</x:v>
      </x:c>
      <x:c r="N6621" s="13" t="str">
        <x:v>是</x:v>
      </x:c>
      <x:c r="O6621" s="15"/>
      <x:c r="P6621" s="13" t="str"/>
    </x:row>
    <x:row r="6622">
      <x:c r="A6622" s="15" t="n">
        <x:v>6621</x:v>
      </x:c>
      <x:c r="B6622" s="13" t="str">
        <x:v>Biblidinae-13</x:v>
      </x:c>
      <x:c r="C6622" s="13" t="str">
        <x:v>Biblidinae</x:v>
      </x:c>
      <x:c r="D6622" s="33" t="n">
        <x:f>'AR_values'!I6</x:f>
        <x:v>2.841483921567788</x:v>
      </x:c>
      <x:c r="E6622" s="33" t="str">
        <x:v>Pieridae-10</x:v>
      </x:c>
      <x:c r="F6622" s="33" t="str">
        <x:v>Pieridae</x:v>
      </x:c>
      <x:c r="G6622" s="33" t="n">
        <x:f>'AR_values'!I275</x:f>
        <x:v>2.7884042166385443</x:v>
      </x:c>
      <x:c r="H6622" s="33" t="n">
        <x:f>ABS(D6622-G6622)</x:f>
        <x:v>0.05307970492924374</x:v>
      </x:c>
      <x:c r="I6622" s="14" t="n">
        <x:f>IFERROR(H6622/AVERAGE(D6622,G6622),"")</x:f>
        <x:v>0.018856397720951802</x:v>
      </x:c>
      <x:c r="J6622" s="14" t="n">
        <x:f>'Method'!$B$2</x:f>
        <x:v>0.05</x:v>
      </x:c>
      <x:c r="K6622" s="13" t="str">
        <x:f>IF(I6622&lt;=J6622,"是","否")</x:f>
        <x:v>是</x:v>
      </x:c>
      <x:c r="L6622" s="36" t="n">
        <x:v>0.7037138046339555</x:v>
      </x:c>
      <x:c r="M6622" s="36" t="n">
        <x:f>1-L6622</x:f>
        <x:v>0.2962861953660445</x:v>
      </x:c>
      <x:c r="N6622" s="13" t="str">
        <x:v>是</x:v>
      </x:c>
      <x:c r="O6622" s="15"/>
      <x:c r="P6622" s="13" t="str"/>
    </x:row>
    <x:row r="6623">
      <x:c r="A6623" s="15" t="n">
        <x:v>6622</x:v>
      </x:c>
      <x:c r="B6623" s="13" t="str">
        <x:v>Lycaenidae-9</x:v>
      </x:c>
      <x:c r="C6623" s="13" t="str">
        <x:v>Lycaenidae</x:v>
      </x:c>
      <x:c r="D6623" s="33" t="n">
        <x:f>'AR_values'!I162</x:f>
        <x:v>2.3871435022846637</x:v>
      </x:c>
      <x:c r="E6623" s="33" t="str">
        <x:v>Pieridae-Coliadinae-20</x:v>
      </x:c>
      <x:c r="F6623" s="33" t="str">
        <x:v>Pieridae-Coliadinae</x:v>
      </x:c>
      <x:c r="G6623" s="33" t="n">
        <x:f>'AR_values'!I312</x:f>
        <x:v>2.342539814584149</x:v>
      </x:c>
      <x:c r="H6623" s="33" t="n">
        <x:f>ABS(D6623-G6623)</x:f>
        <x:v>0.044603687700514705</x:v>
      </x:c>
      <x:c r="I6623" s="14" t="n">
        <x:f>IFERROR(H6623/AVERAGE(D6623,G6623),"")</x:f>
        <x:v>0.01886117302671488</x:v>
      </x:c>
      <x:c r="J6623" s="14" t="n">
        <x:f>'Method'!$B$2</x:f>
        <x:v>0.05</x:v>
      </x:c>
      <x:c r="K6623" s="13" t="str">
        <x:f>IF(I6623&lt;=J6623,"是","否")</x:f>
        <x:v>是</x:v>
      </x:c>
      <x:c r="L6623" s="36" t="n">
        <x:v>0.8996673009090808</x:v>
      </x:c>
      <x:c r="M6623" s="36" t="n">
        <x:f>1-L6623</x:f>
        <x:v>0.10033269909091924</x:v>
      </x:c>
      <x:c r="N6623" s="13" t="str">
        <x:v>是</x:v>
      </x:c>
      <x:c r="O6623" s="15"/>
      <x:c r="P6623" s="13" t="str"/>
    </x:row>
    <x:row r="6624">
      <x:c r="A6624" s="15" t="n">
        <x:v>6623</x:v>
      </x:c>
      <x:c r="B6624" s="13" t="str">
        <x:v>Charaxinae-7</x:v>
      </x:c>
      <x:c r="C6624" s="13" t="str">
        <x:v>Charaxinae</x:v>
      </x:c>
      <x:c r="D6624" s="33" t="n">
        <x:f>'AR_values'!I28</x:f>
        <x:v>2.3144245792096236</x:v>
      </x:c>
      <x:c r="E6624" s="33" t="str">
        <x:v>Pieridae-Coliadinae-13</x:v>
      </x:c>
      <x:c r="F6624" s="33" t="str">
        <x:v>Pieridae-Coliadinae</x:v>
      </x:c>
      <x:c r="G6624" s="33" t="n">
        <x:f>'AR_values'!I304</x:f>
        <x:v>2.271179639813829</x:v>
      </x:c>
      <x:c r="H6624" s="33" t="n">
        <x:f>ABS(D6624-G6624)</x:f>
        <x:v>0.043244939395794546</x:v>
      </x:c>
      <x:c r="I6624" s="14" t="n">
        <x:f>IFERROR(H6624/AVERAGE(D6624,G6624),"")</x:f>
        <x:v>0.018861173939256345</x:v>
      </x:c>
      <x:c r="J6624" s="14" t="n">
        <x:f>'Method'!$B$2</x:f>
        <x:v>0.05</x:v>
      </x:c>
      <x:c r="K6624" s="13" t="str">
        <x:f>IF(I6624&lt;=J6624,"是","否")</x:f>
        <x:v>是</x:v>
      </x:c>
      <x:c r="L6624" s="36" t="n">
        <x:v>0.6893305439330544</x:v>
      </x:c>
      <x:c r="M6624" s="36" t="n">
        <x:f>1-L6624</x:f>
        <x:v>0.3106694560669456</x:v>
      </x:c>
      <x:c r="N6624" s="13" t="str">
        <x:v>是</x:v>
      </x:c>
      <x:c r="O6624" s="15"/>
      <x:c r="P6624" s="13" t="str"/>
    </x:row>
    <x:row r="6625">
      <x:c r="A6625" s="15" t="n">
        <x:v>6624</x:v>
      </x:c>
      <x:c r="B6625" s="13" t="str">
        <x:v>Heliconiinae-13</x:v>
      </x:c>
      <x:c r="C6625" s="13" t="str">
        <x:v>Heliconiinae</x:v>
      </x:c>
      <x:c r="D6625" s="33" t="n">
        <x:f>'AR_values'!I56</x:f>
        <x:v>2.845230404265028</x:v>
      </x:c>
      <x:c r="E6625" s="33" t="str">
        <x:v>Papilionidae-9</x:v>
      </x:c>
      <x:c r="F6625" s="33" t="str">
        <x:v>Papilionidae</x:v>
      </x:c>
      <x:c r="G6625" s="33" t="n">
        <x:f>'AR_values'!I260</x:f>
        <x:v>2.8994270303687606</x:v>
      </x:c>
      <x:c r="H6625" s="33" t="n">
        <x:f>ABS(D6625-G6625)</x:f>
        <x:v>0.05419662610373255</x:v>
      </x:c>
      <x:c r="I6625" s="14" t="n">
        <x:f>IFERROR(H6625/AVERAGE(D6625,G6625),"")</x:f>
        <x:v>0.018868531925676953</x:v>
      </x:c>
      <x:c r="J6625" s="14" t="n">
        <x:f>'Method'!$B$2</x:f>
        <x:v>0.05</x:v>
      </x:c>
      <x:c r="K6625" s="13" t="str">
        <x:f>IF(I6625&lt;=J6625,"是","否")</x:f>
        <x:v>是</x:v>
      </x:c>
      <x:c r="L6625" s="36" t="n">
        <x:v>0.8390346521716406</x:v>
      </x:c>
      <x:c r="M6625" s="36" t="n">
        <x:f>1-L6625</x:f>
        <x:v>0.16096534782835936</x:v>
      </x:c>
      <x:c r="N6625" s="13" t="str">
        <x:v>是</x:v>
      </x:c>
      <x:c r="O6625" s="15"/>
      <x:c r="P6625" s="13" t="str"/>
    </x:row>
    <x:row r="6626">
      <x:c r="A6626" s="15" t="n">
        <x:v>6625</x:v>
      </x:c>
      <x:c r="B6626" s="13" t="str">
        <x:v>Parnassiinae-4</x:v>
      </x:c>
      <x:c r="C6626" s="13" t="str">
        <x:v>Parnassiinae</x:v>
      </x:c>
      <x:c r="D6626" s="33" t="n">
        <x:f>'AR_values'!I271</x:f>
        <x:v>2.69037593535623</x:v>
      </x:c>
      <x:c r="E6626" s="33" t="str">
        <x:v>Pieridae-17</x:v>
      </x:c>
      <x:c r="F6626" s="33" t="str">
        <x:v>Pieridae</x:v>
      </x:c>
      <x:c r="G6626" s="33" t="n">
        <x:f>'AR_values'!I281</x:f>
        <x:v>2.7416290816269444</x:v>
      </x:c>
      <x:c r="H6626" s="33" t="n">
        <x:f>ABS(D6626-G6626)</x:f>
        <x:v>0.0512531462707142</x:v>
      </x:c>
      <x:c r="I6626" s="14" t="n">
        <x:f>IFERROR(H6626/AVERAGE(D6626,G6626),"")</x:f>
        <x:v>0.018870802258271535</x:v>
      </x:c>
      <x:c r="J6626" s="14" t="n">
        <x:f>'Method'!$B$2</x:f>
        <x:v>0.05</x:v>
      </x:c>
      <x:c r="K6626" s="13" t="str">
        <x:f>IF(I6626&lt;=J6626,"是","否")</x:f>
        <x:v>是</x:v>
      </x:c>
      <x:c r="L6626" s="36" t="n">
        <x:v>0.7062629785574154</x:v>
      </x:c>
      <x:c r="M6626" s="36" t="n">
        <x:f>1-L6626</x:f>
        <x:v>0.2937370214425846</x:v>
      </x:c>
      <x:c r="N6626" s="13" t="str">
        <x:v>是</x:v>
      </x:c>
      <x:c r="O6626" s="15"/>
      <x:c r="P6626" s="13" t="str"/>
    </x:row>
    <x:row r="6627">
      <x:c r="A6627" s="15" t="n">
        <x:v>6626</x:v>
      </x:c>
      <x:c r="B6627" s="13" t="str">
        <x:v>Danainae-23</x:v>
      </x:c>
      <x:c r="C6627" s="13" t="str">
        <x:v>Danainae</x:v>
      </x:c>
      <x:c r="D6627" s="33" t="n">
        <x:f>'AR_values'!I44</x:f>
        <x:v>2.9357448554777665</x:v>
      </x:c>
      <x:c r="E6627" s="33" t="str">
        <x:v>Hesperiidae-25</x:v>
      </x:c>
      <x:c r="F6627" s="33" t="str">
        <x:v>Hesperiidae</x:v>
      </x:c>
      <x:c r="G6627" s="33" t="n">
        <x:f>'AR_values'!I92</x:f>
        <x:v>2.880862791094341</x:v>
      </x:c>
      <x:c r="H6627" s="33" t="n">
        <x:f>ABS(D6627-G6627)</x:f>
        <x:v>0.054882064383425355</x:v>
      </x:c>
      <x:c r="I6627" s="14" t="n">
        <x:f>IFERROR(H6627/AVERAGE(D6627,G6627),"")</x:f>
        <x:v>0.01887081533366581</x:v>
      </x:c>
      <x:c r="J6627" s="14" t="n">
        <x:f>'Method'!$B$2</x:f>
        <x:v>0.05</x:v>
      </x:c>
      <x:c r="K6627" s="13" t="str">
        <x:f>IF(I6627&lt;=J6627,"是","否")</x:f>
        <x:v>是</x:v>
      </x:c>
      <x:c r="L6627" s="36" t="n">
        <x:v>0.8647506339814032</x:v>
      </x:c>
      <x:c r="M6627" s="36" t="n">
        <x:f>1-L6627</x:f>
        <x:v>0.13524936601859683</x:v>
      </x:c>
      <x:c r="N6627" s="13" t="str">
        <x:v>是</x:v>
      </x:c>
      <x:c r="O6627" s="15"/>
      <x:c r="P6627" s="13" t="str"/>
    </x:row>
    <x:row r="6628">
      <x:c r="A6628" s="15" t="n">
        <x:v>6627</x:v>
      </x:c>
      <x:c r="B6628" s="13" t="str">
        <x:v>Hesperiidae_Trapezites_eliena</x:v>
      </x:c>
      <x:c r="C6628" s="13" t="str">
        <x:v>Hesperiidae</x:v>
      </x:c>
      <x:c r="D6628" s="33" t="n">
        <x:f>'AR_values'!I125</x:f>
        <x:v>2.35532724735423</x:v>
      </x:c>
      <x:c r="E6628" s="33" t="str">
        <x:v>Limenitidinae-6</x:v>
      </x:c>
      <x:c r="F6628" s="33" t="str">
        <x:v>Limenitidinae</x:v>
      </x:c>
      <x:c r="G6628" s="33" t="n">
        <x:f>'AR_values'!I138</x:f>
        <x:v>2.400197823531223</x:v>
      </x:c>
      <x:c r="H6628" s="33" t="n">
        <x:f>ABS(D6628-G6628)</x:f>
        <x:v>0.04487057617699319</x:v>
      </x:c>
      <x:c r="I6628" s="14" t="n">
        <x:f>IFERROR(H6628/AVERAGE(D6628,G6628),"")</x:f>
        <x:v>0.01887092403390002</x:v>
      </x:c>
      <x:c r="J6628" s="14" t="n">
        <x:f>'Method'!$B$2</x:f>
        <x:v>0.05</x:v>
      </x:c>
      <x:c r="K6628" s="13" t="str">
        <x:f>IF(I6628&lt;=J6628,"是","否")</x:f>
        <x:v>是</x:v>
      </x:c>
      <x:c r="L6628" s="36" t="n">
        <x:v>0.8308761720012933</x:v>
      </x:c>
      <x:c r="M6628" s="36" t="n">
        <x:f>1-L6628</x:f>
        <x:v>0.16912382799870673</x:v>
      </x:c>
      <x:c r="N6628" s="13" t="str">
        <x:v>是</x:v>
      </x:c>
      <x:c r="O6628" s="15"/>
      <x:c r="P6628" s="13" t="str"/>
    </x:row>
    <x:row r="6629">
      <x:c r="A6629" s="15" t="n">
        <x:v>6628</x:v>
      </x:c>
      <x:c r="B6629" s="13" t="str">
        <x:v>Lycaenidae_Lucia_limbaria</x:v>
      </x:c>
      <x:c r="C6629" s="13" t="str">
        <x:v>Lycaenidae</x:v>
      </x:c>
      <x:c r="D6629" s="33" t="n">
        <x:f>'AR_values'!I172</x:f>
        <x:v>2.501816901535715</x:v>
      </x:c>
      <x:c r="E6629" s="33" t="str">
        <x:v>Pieridae_Gonepteryx_rhamni</x:v>
      </x:c>
      <x:c r="F6629" s="33" t="str">
        <x:v>Pieridae</x:v>
      </x:c>
      <x:c r="G6629" s="33" t="n">
        <x:f>'AR_values'!I329</x:f>
        <x:v>2.4550451233703305</x:v>
      </x:c>
      <x:c r="H6629" s="33" t="n">
        <x:f>ABS(D6629-G6629)</x:f>
        <x:v>0.04677177816538425</x:v>
      </x:c>
      <x:c r="I6629" s="14" t="n">
        <x:f>IFERROR(H6629/AVERAGE(D6629,G6629),"")</x:f>
        <x:v>0.018871527159875216</x:v>
      </x:c>
      <x:c r="J6629" s="14" t="n">
        <x:f>'Method'!$B$2</x:f>
        <x:v>0.05</x:v>
      </x:c>
      <x:c r="K6629" s="13" t="str">
        <x:f>IF(I6629&lt;=J6629,"是","否")</x:f>
        <x:v>是</x:v>
      </x:c>
      <x:c r="L6629" s="36" t="n">
        <x:v>0.6975726389105463</x:v>
      </x:c>
      <x:c r="M6629" s="36" t="n">
        <x:f>1-L6629</x:f>
        <x:v>0.3024273610894537</x:v>
      </x:c>
      <x:c r="N6629" s="13" t="str">
        <x:v>是</x:v>
      </x:c>
      <x:c r="O6629" s="15"/>
      <x:c r="P6629" s="13" t="str"/>
    </x:row>
    <x:row r="6630">
      <x:c r="A6630" s="15" t="n">
        <x:v>6629</x:v>
      </x:c>
      <x:c r="B6630" s="13" t="str">
        <x:v>Danainae-14</x:v>
      </x:c>
      <x:c r="C6630" s="13" t="str">
        <x:v>Danainae</x:v>
      </x:c>
      <x:c r="D6630" s="33" t="n">
        <x:f>'AR_values'!I35</x:f>
        <x:v>3.058665750752658</x:v>
      </x:c>
      <x:c r="E6630" s="33" t="str">
        <x:v>Pieridae-23</x:v>
      </x:c>
      <x:c r="F6630" s="33" t="str">
        <x:v>Pieridae</x:v>
      </x:c>
      <x:c r="G6630" s="33" t="n">
        <x:f>'AR_values'!I288</x:f>
        <x:v>3.1169433762745036</x:v>
      </x:c>
      <x:c r="H6630" s="33" t="n">
        <x:f>ABS(D6630-G6630)</x:f>
        <x:v>0.05827762552184579</x:v>
      </x:c>
      <x:c r="I6630" s="14" t="n">
        <x:f>IFERROR(H6630/AVERAGE(D6630,G6630),"")</x:f>
        <x:v>0.018873482541761737</x:v>
      </x:c>
      <x:c r="J6630" s="14" t="n">
        <x:f>'Method'!$B$2</x:f>
        <x:v>0.05</x:v>
      </x:c>
      <x:c r="K6630" s="13" t="str">
        <x:f>IF(I6630&lt;=J6630,"是","否")</x:f>
        <x:v>是</x:v>
      </x:c>
      <x:c r="L6630" s="36" t="n">
        <x:v>0.7377416829226217</x:v>
      </x:c>
      <x:c r="M6630" s="36" t="n">
        <x:f>1-L6630</x:f>
        <x:v>0.26225831707737834</x:v>
      </x:c>
      <x:c r="N6630" s="13" t="str">
        <x:v>是</x:v>
      </x:c>
      <x:c r="O6630" s="15"/>
      <x:c r="P6630" s="13" t="str"/>
    </x:row>
    <x:row r="6631">
      <x:c r="A6631" s="15" t="n">
        <x:v>6630</x:v>
      </x:c>
      <x:c r="B6631" s="13" t="str">
        <x:v>Nymphalinae-12</x:v>
      </x:c>
      <x:c r="C6631" s="13" t="str">
        <x:v>Nymphalinae</x:v>
      </x:c>
      <x:c r="D6631" s="33" t="n">
        <x:f>'AR_values'!I192</x:f>
        <x:v>2.5009098099084275</x:v>
      </x:c>
      <x:c r="E6631" s="33" t="str">
        <x:v>Papilionidae-39</x:v>
      </x:c>
      <x:c r="F6631" s="33" t="str">
        <x:v>Papilionidae</x:v>
      </x:c>
      <x:c r="G6631" s="33" t="n">
        <x:f>'AR_values'!I250</x:f>
        <x:v>2.4541464680106215</x:v>
      </x:c>
      <x:c r="H6631" s="33" t="n">
        <x:f>ABS(D6631-G6631)</x:f>
        <x:v>0.046763341897805955</x:v>
      </x:c>
      <x:c r="I6631" s="14" t="n">
        <x:f>IFERROR(H6631/AVERAGE(D6631,G6631),"")</x:f>
        <x:v>0.018874999303719286</x:v>
      </x:c>
      <x:c r="J6631" s="14" t="n">
        <x:f>'Method'!$B$2</x:f>
        <x:v>0.05</x:v>
      </x:c>
      <x:c r="K6631" s="13" t="str">
        <x:f>IF(I6631&lt;=J6631,"是","否")</x:f>
        <x:v>是</x:v>
      </x:c>
      <x:c r="L6631" s="36" t="n">
        <x:v>0.7246801621146867</x:v>
      </x:c>
      <x:c r="M6631" s="36" t="n">
        <x:f>1-L6631</x:f>
        <x:v>0.27531983788531333</x:v>
      </x:c>
      <x:c r="N6631" s="13" t="str">
        <x:v>是</x:v>
      </x:c>
      <x:c r="O6631" s="15"/>
      <x:c r="P6631" s="13" t="str"/>
    </x:row>
    <x:row r="6632">
      <x:c r="A6632" s="15" t="n">
        <x:v>6631</x:v>
      </x:c>
      <x:c r="B6632" s="13" t="str">
        <x:v>Biblidinae-9</x:v>
      </x:c>
      <x:c r="C6632" s="13" t="str">
        <x:v>Biblidinae</x:v>
      </x:c>
      <x:c r="D6632" s="33" t="n">
        <x:f>'AR_values'!I15</x:f>
        <x:v>2.41506495449899</x:v>
      </x:c>
      <x:c r="E6632" s="33" t="str">
        <x:v>Hesperiidae-29</x:v>
      </x:c>
      <x:c r="F6632" s="33" t="str">
        <x:v>Hesperiidae</x:v>
      </x:c>
      <x:c r="G6632" s="33" t="n">
        <x:f>'AR_values'!I96</x:f>
        <x:v>2.3699007362993836</x:v>
      </x:c>
      <x:c r="H6632" s="33" t="n">
        <x:f>ABS(D6632-G6632)</x:f>
        <x:v>0.04516421819960659</x:v>
      </x:c>
      <x:c r="I6632" s="14" t="n">
        <x:f>IFERROR(H6632/AVERAGE(D6632,G6632),"")</x:f>
        <x:v>0.018877551530393905</x:v>
      </x:c>
      <x:c r="J6632" s="14" t="n">
        <x:f>'Method'!$B$2</x:f>
        <x:v>0.05</x:v>
      </x:c>
      <x:c r="K6632" s="13" t="str">
        <x:f>IF(I6632&lt;=J6632,"是","否")</x:f>
        <x:v>是</x:v>
      </x:c>
      <x:c r="L6632" s="36" t="n">
        <x:v>0.8632157763399068</x:v>
      </x:c>
      <x:c r="M6632" s="36" t="n">
        <x:f>1-L6632</x:f>
        <x:v>0.13678422366009324</x:v>
      </x:c>
      <x:c r="N6632" s="13" t="str">
        <x:v>是</x:v>
      </x:c>
      <x:c r="O6632" s="15"/>
      <x:c r="P6632" s="13" t="str"/>
    </x:row>
    <x:row r="6633">
      <x:c r="A6633" s="15" t="n">
        <x:v>6632</x:v>
      </x:c>
      <x:c r="B6633" s="13" t="str">
        <x:v>Biblidinae-9</x:v>
      </x:c>
      <x:c r="C6633" s="13" t="str">
        <x:v>Biblidinae</x:v>
      </x:c>
      <x:c r="D6633" s="33" t="n">
        <x:f>'AR_values'!I15</x:f>
        <x:v>2.41506495449899</x:v>
      </x:c>
      <x:c r="E6633" s="33" t="str">
        <x:v>Hesperiidae-30</x:v>
      </x:c>
      <x:c r="F6633" s="33" t="str">
        <x:v>Hesperiidae</x:v>
      </x:c>
      <x:c r="G6633" s="33" t="n">
        <x:f>'AR_values'!I98</x:f>
        <x:v>2.3699007362993836</x:v>
      </x:c>
      <x:c r="H6633" s="33" t="n">
        <x:f>ABS(D6633-G6633)</x:f>
        <x:v>0.04516421819960659</x:v>
      </x:c>
      <x:c r="I6633" s="14" t="n">
        <x:f>IFERROR(H6633/AVERAGE(D6633,G6633),"")</x:f>
        <x:v>0.018877551530393905</x:v>
      </x:c>
      <x:c r="J6633" s="14" t="n">
        <x:f>'Method'!$B$2</x:f>
        <x:v>0.05</x:v>
      </x:c>
      <x:c r="K6633" s="13" t="str">
        <x:f>IF(I6633&lt;=J6633,"是","否")</x:f>
        <x:v>是</x:v>
      </x:c>
      <x:c r="L6633" s="36" t="n">
        <x:v>0.8632157763399068</x:v>
      </x:c>
      <x:c r="M6633" s="36" t="n">
        <x:f>1-L6633</x:f>
        <x:v>0.13678422366009324</x:v>
      </x:c>
      <x:c r="N6633" s="13" t="str">
        <x:v>是</x:v>
      </x:c>
      <x:c r="O6633" s="15"/>
      <x:c r="P6633" s="13" t="str"/>
    </x:row>
    <x:row r="6634">
      <x:c r="A6634" s="15" t="n">
        <x:v>6633</x:v>
      </x:c>
      <x:c r="B6634" s="13" t="str">
        <x:v>Danainae-12</x:v>
      </x:c>
      <x:c r="C6634" s="13" t="str">
        <x:v>Danainae</x:v>
      </x:c>
      <x:c r="D6634" s="33" t="n">
        <x:f>'AR_values'!I33</x:f>
        <x:v>2.733306333291329</x:v>
      </x:c>
      <x:c r="E6634" s="33" t="str">
        <x:v>Pieridae-Coliadinae-7</x:v>
      </x:c>
      <x:c r="F6634" s="33" t="str">
        <x:v>Pieridae-Coliadinae</x:v>
      </x:c>
      <x:c r="G6634" s="33" t="n">
        <x:f>'AR_values'!I319</x:f>
        <x:v>2.6821855446790392</x:v>
      </x:c>
      <x:c r="H6634" s="33" t="n">
        <x:f>ABS(D6634-G6634)</x:f>
        <x:v>0.05112078861228975</x:v>
      </x:c>
      <x:c r="I6634" s="14" t="n">
        <x:f>IFERROR(H6634/AVERAGE(D6634,G6634),"")</x:f>
        <x:v>0.018879462757665118</x:v>
      </x:c>
      <x:c r="J6634" s="14" t="n">
        <x:f>'Method'!$B$2</x:f>
        <x:v>0.05</x:v>
      </x:c>
      <x:c r="K6634" s="13" t="str">
        <x:f>IF(I6634&lt;=J6634,"是","否")</x:f>
        <x:v>是</x:v>
      </x:c>
      <x:c r="L6634" s="36" t="n">
        <x:v>0.8608856134575337</x:v>
      </x:c>
      <x:c r="M6634" s="36" t="n">
        <x:f>1-L6634</x:f>
        <x:v>0.13911438654246633</x:v>
      </x:c>
      <x:c r="N6634" s="13" t="str">
        <x:v>是</x:v>
      </x:c>
      <x:c r="O6634" s="15"/>
      <x:c r="P6634" s="13" t="str"/>
    </x:row>
    <x:row r="6635">
      <x:c r="A6635" s="15" t="n">
        <x:v>6634</x:v>
      </x:c>
      <x:c r="B6635" s="13" t="str">
        <x:v>Biblidinae-6</x:v>
      </x:c>
      <x:c r="C6635" s="13" t="str">
        <x:v>Biblidinae</x:v>
      </x:c>
      <x:c r="D6635" s="33" t="n">
        <x:f>'AR_values'!I12</x:f>
        <x:v>2.4326452914105925</x:v>
      </x:c>
      <x:c r="E6635" s="33" t="str">
        <x:v>Lycaenidae-9</x:v>
      </x:c>
      <x:c r="F6635" s="33" t="str">
        <x:v>Lycaenidae</x:v>
      </x:c>
      <x:c r="G6635" s="33" t="n">
        <x:f>'AR_values'!I162</x:f>
        <x:v>2.3871435022846637</x:v>
      </x:c>
      <x:c r="H6635" s="33" t="n">
        <x:f>ABS(D6635-G6635)</x:f>
        <x:v>0.04550178912592884</x:v>
      </x:c>
      <x:c r="I6635" s="14" t="n">
        <x:f>IFERROR(H6635/AVERAGE(D6635,G6635),"")</x:f>
        <x:v>0.018881237777659272</x:v>
      </x:c>
      <x:c r="J6635" s="14" t="n">
        <x:f>'Method'!$B$2</x:f>
        <x:v>0.05</x:v>
      </x:c>
      <x:c r="K6635" s="13" t="str">
        <x:f>IF(I6635&lt;=J6635,"是","否")</x:f>
        <x:v>是</x:v>
      </x:c>
      <x:c r="L6635" s="36" t="n">
        <x:v>0.8859149539652883</x:v>
      </x:c>
      <x:c r="M6635" s="36" t="n">
        <x:f>1-L6635</x:f>
        <x:v>0.1140850460347117</x:v>
      </x:c>
      <x:c r="N6635" s="13" t="str">
        <x:v>是</x:v>
      </x:c>
      <x:c r="O6635" s="15"/>
      <x:c r="P6635" s="13" t="str"/>
    </x:row>
    <x:row r="6636">
      <x:c r="A6636" s="15" t="n">
        <x:v>6635</x:v>
      </x:c>
      <x:c r="B6636" s="13" t="str">
        <x:v>Heliconiinae-14</x:v>
      </x:c>
      <x:c r="C6636" s="13" t="str">
        <x:v>Heliconiinae</x:v>
      </x:c>
      <x:c r="D6636" s="33" t="n">
        <x:f>'AR_values'!I57</x:f>
        <x:v>3.3603297177066467</x:v>
      </x:c>
      <x:c r="E6636" s="33" t="str">
        <x:v>Heliconiinae-23</x:v>
      </x:c>
      <x:c r="F6636" s="33" t="str">
        <x:v>Heliconiinae</x:v>
      </x:c>
      <x:c r="G6636" s="33" t="n">
        <x:f>'AR_values'!I67</x:f>
        <x:v>3.297473552930905</x:v>
      </x:c>
      <x:c r="H6636" s="33" t="n">
        <x:f>ABS(D6636-G6636)</x:f>
        <x:v>0.06285616477574152</x:v>
      </x:c>
      <x:c r="I6636" s="14" t="n">
        <x:f>IFERROR(H6636/AVERAGE(D6636,G6636),"")</x:f>
        <x:v>0.018881953167030844</x:v>
      </x:c>
      <x:c r="J6636" s="14" t="n">
        <x:f>'Method'!$B$2</x:f>
        <x:v>0.05</x:v>
      </x:c>
      <x:c r="K6636" s="13" t="str">
        <x:f>IF(I6636&lt;=J6636,"是","否")</x:f>
        <x:v>是</x:v>
      </x:c>
      <x:c r="L6636" s="36" t="n">
        <x:v>0.8974771286726825</x:v>
      </x:c>
      <x:c r="M6636" s="36" t="n">
        <x:f>1-L6636</x:f>
        <x:v>0.10252287132731752</x:v>
      </x:c>
      <x:c r="N6636" s="13" t="str">
        <x:v>否</x:v>
      </x:c>
      <x:c r="O6636" s="15"/>
      <x:c r="P6636" s="13" t="str"/>
    </x:row>
    <x:row r="6637">
      <x:c r="A6637" s="15" t="n">
        <x:v>6636</x:v>
      </x:c>
      <x:c r="B6637" s="13" t="str">
        <x:v>Heliconiinae-13</x:v>
      </x:c>
      <x:c r="C6637" s="13" t="str">
        <x:v>Heliconiinae</x:v>
      </x:c>
      <x:c r="D6637" s="33" t="n">
        <x:f>'AR_values'!I56</x:f>
        <x:v>2.845230404265028</x:v>
      </x:c>
      <x:c r="E6637" s="33" t="str">
        <x:v>Papilionidae-11</x:v>
      </x:c>
      <x:c r="F6637" s="33" t="str">
        <x:v>Papilionidae</x:v>
      </x:c>
      <x:c r="G6637" s="33" t="n">
        <x:f>'AR_values'!I221</x:f>
        <x:v>2.89947550369946</x:v>
      </x:c>
      <x:c r="H6637" s="33" t="n">
        <x:f>ABS(D6637-G6637)</x:f>
        <x:v>0.05424509943443212</x:v>
      </x:c>
      <x:c r="I6637" s="14" t="n">
        <x:f>IFERROR(H6637/AVERAGE(D6637,G6637),"")</x:f>
        <x:v>0.01888524854134881</x:v>
      </x:c>
      <x:c r="J6637" s="14" t="n">
        <x:f>'Method'!$B$2</x:f>
        <x:v>0.05</x:v>
      </x:c>
      <x:c r="K6637" s="13" t="str">
        <x:f>IF(I6637&lt;=J6637,"是","否")</x:f>
        <x:v>是</x:v>
      </x:c>
      <x:c r="L6637" s="36" t="n">
        <x:v>0.8180338247264176</x:v>
      </x:c>
      <x:c r="M6637" s="36" t="n">
        <x:f>1-L6637</x:f>
        <x:v>0.1819661752735824</x:v>
      </x:c>
      <x:c r="N6637" s="13" t="str">
        <x:v>是</x:v>
      </x:c>
      <x:c r="O6637" s="15"/>
      <x:c r="P6637" s="13" t="str"/>
    </x:row>
    <x:row r="6638">
      <x:c r="A6638" s="15" t="n">
        <x:v>6637</x:v>
      </x:c>
      <x:c r="B6638" s="13" t="str">
        <x:v>Satyrinae-1</x:v>
      </x:c>
      <x:c r="C6638" s="13" t="str">
        <x:v>Satyrinae</x:v>
      </x:c>
      <x:c r="D6638" s="33" t="n">
        <x:f>'AR_values'!I358</x:f>
        <x:v>2.4076047196767663</x:v>
      </x:c>
      <x:c r="E6638" s="33" t="str">
        <x:v>Satyrinae-11</x:v>
      </x:c>
      <x:c r="F6638" s="33" t="str">
        <x:v>Satyrinae</x:v>
      </x:c>
      <x:c r="G6638" s="33" t="n">
        <x:f>'AR_values'!I360</x:f>
        <x:v>2.3625440484525146</x:v>
      </x:c>
      <x:c r="H6638" s="33" t="n">
        <x:f>ABS(D6638-G6638)</x:f>
        <x:v>0.045060671224251614</x:v>
      </x:c>
      <x:c r="I6638" s="14" t="n">
        <x:f>IFERROR(H6638/AVERAGE(D6638,G6638),"")</x:f>
        <x:v>0.01889277396349345</x:v>
      </x:c>
      <x:c r="J6638" s="14" t="n">
        <x:f>'Method'!$B$2</x:f>
        <x:v>0.05</x:v>
      </x:c>
      <x:c r="K6638" s="13" t="str">
        <x:f>IF(I6638&lt;=J6638,"是","否")</x:f>
        <x:v>是</x:v>
      </x:c>
      <x:c r="L6638" s="36" t="n">
        <x:v>0.872707182320442</x:v>
      </x:c>
      <x:c r="M6638" s="36" t="n">
        <x:f>1-L6638</x:f>
        <x:v>0.12729281767955802</x:v>
      </x:c>
      <x:c r="N6638" s="13" t="str">
        <x:v>否</x:v>
      </x:c>
      <x:c r="O6638" s="15"/>
      <x:c r="P6638" s="13" t="str"/>
    </x:row>
    <x:row r="6639">
      <x:c r="A6639" s="15" t="n">
        <x:v>6638</x:v>
      </x:c>
      <x:c r="B6639" s="13" t="str">
        <x:v>Hesperiidae-26</x:v>
      </x:c>
      <x:c r="C6639" s="13" t="str">
        <x:v>Hesperiidae</x:v>
      </x:c>
      <x:c r="D6639" s="33" t="n">
        <x:f>'AR_values'!I93</x:f>
        <x:v>2.62715353874939</x:v>
      </x:c>
      <x:c r="E6639" s="33" t="str">
        <x:v>Nymphalinae-18</x:v>
      </x:c>
      <x:c r="F6639" s="33" t="str">
        <x:v>Nymphalinae</x:v>
      </x:c>
      <x:c r="G6639" s="33" t="n">
        <x:f>'AR_values'!I198</x:f>
        <x:v>2.677274072434985</x:v>
      </x:c>
      <x:c r="H6639" s="33" t="n">
        <x:f>ABS(D6639-G6639)</x:f>
        <x:v>0.05012053368559499</x:v>
      </x:c>
      <x:c r="I6639" s="14" t="n">
        <x:f>IFERROR(H6639/AVERAGE(D6639,G6639),"")</x:f>
        <x:v>0.0188976218960613</x:v>
      </x:c>
      <x:c r="J6639" s="14" t="n">
        <x:f>'Method'!$B$2</x:f>
        <x:v>0.05</x:v>
      </x:c>
      <x:c r="K6639" s="13" t="str">
        <x:f>IF(I6639&lt;=J6639,"是","否")</x:f>
        <x:v>是</x:v>
      </x:c>
      <x:c r="L6639" s="36" t="n">
        <x:v>0.9147665853842479</x:v>
      </x:c>
      <x:c r="M6639" s="36" t="n">
        <x:f>1-L6639</x:f>
        <x:v>0.08523341461575207</x:v>
      </x:c>
      <x:c r="N6639" s="13" t="str">
        <x:v>是</x:v>
      </x:c>
      <x:c r="O6639" s="15"/>
      <x:c r="P6639" s="13" t="str"/>
    </x:row>
    <x:row r="6640">
      <x:c r="A6640" s="15" t="n">
        <x:v>6639</x:v>
      </x:c>
      <x:c r="B6640" s="13" t="str">
        <x:v>Heliconiinae-21</x:v>
      </x:c>
      <x:c r="C6640" s="13" t="str">
        <x:v>Heliconiinae</x:v>
      </x:c>
      <x:c r="D6640" s="33" t="n">
        <x:f>'AR_values'!I65</x:f>
        <x:v>2.475657871833206</x:v>
      </x:c>
      <x:c r="E6640" s="33" t="str">
        <x:v>Riodinidae-9</x:v>
      </x:c>
      <x:c r="F6640" s="33" t="str">
        <x:v>Riodinidae</x:v>
      </x:c>
      <x:c r="G6640" s="33" t="n">
        <x:f>'AR_values'!I357</x:f>
        <x:v>2.42930522516359</x:v>
      </x:c>
      <x:c r="H6640" s="33" t="n">
        <x:f>ABS(D6640-G6640)</x:f>
        <x:v>0.04635264666961625</x:v>
      </x:c>
      <x:c r="I6640" s="14" t="n">
        <x:f>IFERROR(H6640/AVERAGE(D6640,G6640),"")</x:f>
        <x:v>0.01890030393826897</x:v>
      </x:c>
      <x:c r="J6640" s="14" t="n">
        <x:f>'Method'!$B$2</x:f>
        <x:v>0.05</x:v>
      </x:c>
      <x:c r="K6640" s="13" t="str">
        <x:f>IF(I6640&lt;=J6640,"是","否")</x:f>
        <x:v>是</x:v>
      </x:c>
      <x:c r="L6640" s="36" t="n">
        <x:v>0.9043581854773416</x:v>
      </x:c>
      <x:c r="M6640" s="36" t="n">
        <x:f>1-L6640</x:f>
        <x:v>0.09564181452265841</x:v>
      </x:c>
      <x:c r="N6640" s="13" t="str">
        <x:v>是</x:v>
      </x:c>
      <x:c r="O6640" s="15"/>
      <x:c r="P6640" s="13" t="str"/>
    </x:row>
    <x:row r="6641">
      <x:c r="A6641" s="15" t="n">
        <x:v>6640</x:v>
      </x:c>
      <x:c r="B6641" s="13" t="str">
        <x:v>Hesperiidae_Signata_flammeata</x:v>
      </x:c>
      <x:c r="C6641" s="13" t="str">
        <x:v>Hesperiidae</x:v>
      </x:c>
      <x:c r="D6641" s="33" t="n">
        <x:f>'AR_values'!I123</x:f>
        <x:v>2.6818346519856244</x:v>
      </x:c>
      <x:c r="E6641" s="33" t="str">
        <x:v>Nymphalinae-20</x:v>
      </x:c>
      <x:c r="F6641" s="33" t="str">
        <x:v>Nymphalinae</x:v>
      </x:c>
      <x:c r="G6641" s="33" t="n">
        <x:f>'AR_values'!I201</x:f>
        <x:v>2.6316211778781273</x:v>
      </x:c>
      <x:c r="H6641" s="33" t="n">
        <x:f>ABS(D6641-G6641)</x:f>
        <x:v>0.0502134741074971</x:v>
      </x:c>
      <x:c r="I6641" s="14" t="n">
        <x:f>IFERROR(H6641/AVERAGE(D6641,G6641),"")</x:f>
        <x:v>0.018900495540125597</x:v>
      </x:c>
      <x:c r="J6641" s="14" t="n">
        <x:f>'Method'!$B$2</x:f>
        <x:v>0.05</x:v>
      </x:c>
      <x:c r="K6641" s="13" t="str">
        <x:f>IF(I6641&lt;=J6641,"是","否")</x:f>
        <x:v>是</x:v>
      </x:c>
      <x:c r="L6641" s="36" t="n">
        <x:v>0.8437242549067119</x:v>
      </x:c>
      <x:c r="M6641" s="36" t="n">
        <x:f>1-L6641</x:f>
        <x:v>0.15627574509328812</x:v>
      </x:c>
      <x:c r="N6641" s="13" t="str">
        <x:v>是</x:v>
      </x:c>
      <x:c r="O6641" s="15"/>
      <x:c r="P6641" s="13" t="str"/>
    </x:row>
    <x:row r="6642">
      <x:c r="A6642" s="15" t="n">
        <x:v>6641</x:v>
      </x:c>
      <x:c r="B6642" s="13" t="str">
        <x:v>Nymphalinae-23</x:v>
      </x:c>
      <x:c r="C6642" s="13" t="str">
        <x:v>Nymphalinae</x:v>
      </x:c>
      <x:c r="D6642" s="33" t="n">
        <x:f>'AR_values'!I204</x:f>
        <x:v>2.538573367865507</x:v>
      </x:c>
      <x:c r="E6642" s="33" t="str">
        <x:v>Pieridae-Coliadinae-14</x:v>
      </x:c>
      <x:c r="F6642" s="33" t="str">
        <x:v>Pieridae-Coliadinae</x:v>
      </x:c>
      <x:c r="G6642" s="33" t="n">
        <x:f>'AR_values'!I305</x:f>
        <x:v>2.587036999278014</x:v>
      </x:c>
      <x:c r="H6642" s="33" t="n">
        <x:f>ABS(D6642-G6642)</x:f>
        <x:v>0.04846363141250709</x:v>
      </x:c>
      <x:c r="I6642" s="14" t="n">
        <x:f>IFERROR(H6642/AVERAGE(D6642,G6642),"")</x:f>
        <x:v>0.01891038449710162</x:v>
      </x:c>
      <x:c r="J6642" s="14" t="n">
        <x:f>'Method'!$B$2</x:f>
        <x:v>0.05</x:v>
      </x:c>
      <x:c r="K6642" s="13" t="str">
        <x:f>IF(I6642&lt;=J6642,"是","否")</x:f>
        <x:v>是</x:v>
      </x:c>
      <x:c r="L6642" s="36" t="n">
        <x:v>0.8495036259945082</x:v>
      </x:c>
      <x:c r="M6642" s="36" t="n">
        <x:f>1-L6642</x:f>
        <x:v>0.15049637400549176</x:v>
      </x:c>
      <x:c r="N6642" s="13" t="str">
        <x:v>是</x:v>
      </x:c>
      <x:c r="O6642" s="15"/>
      <x:c r="P6642" s="13" t="str"/>
    </x:row>
    <x:row r="6643">
      <x:c r="A6643" s="15" t="n">
        <x:v>6642</x:v>
      </x:c>
      <x:c r="B6643" s="13" t="str">
        <x:v>Danainae-23</x:v>
      </x:c>
      <x:c r="C6643" s="13" t="str">
        <x:v>Danainae</x:v>
      </x:c>
      <x:c r="D6643" s="33" t="n">
        <x:f>'AR_values'!I44</x:f>
        <x:v>2.9357448554777665</x:v>
      </x:c>
      <x:c r="E6643" s="33" t="str">
        <x:v>Hesperiidae-13</x:v>
      </x:c>
      <x:c r="F6643" s="33" t="str">
        <x:v>Hesperiidae</x:v>
      </x:c>
      <x:c r="G6643" s="33" t="n">
        <x:f>'AR_values'!I79</x:f>
        <x:v>2.991794981073474</x:v>
      </x:c>
      <x:c r="H6643" s="33" t="n">
        <x:f>ABS(D6643-G6643)</x:f>
        <x:v>0.056050125595707545</x:v>
      </x:c>
      <x:c r="I6643" s="14" t="n">
        <x:f>IFERROR(H6643/AVERAGE(D6643,G6643),"")</x:f>
        <x:v>0.018911766817688268</x:v>
      </x:c>
      <x:c r="J6643" s="14" t="n">
        <x:f>'Method'!$B$2</x:f>
        <x:v>0.05</x:v>
      </x:c>
      <x:c r="K6643" s="13" t="str">
        <x:f>IF(I6643&lt;=J6643,"是","否")</x:f>
        <x:v>是</x:v>
      </x:c>
      <x:c r="L6643" s="36" t="n">
        <x:v>0.8570261437908496</x:v>
      </x:c>
      <x:c r="M6643" s="36" t="n">
        <x:f>1-L6643</x:f>
        <x:v>0.14297385620915037</x:v>
      </x:c>
      <x:c r="N6643" s="13" t="str">
        <x:v>是</x:v>
      </x:c>
      <x:c r="O6643" s="15"/>
      <x:c r="P6643" s="13" t="str"/>
    </x:row>
    <x:row r="6644">
      <x:c r="A6644" s="15" t="n">
        <x:v>6643</x:v>
      </x:c>
      <x:c r="B6644" s="13" t="str">
        <x:v>Lycaenidae_Candalides_heathi</x:v>
      </x:c>
      <x:c r="C6644" s="13" t="str">
        <x:v>Lycaenidae</x:v>
      </x:c>
      <x:c r="D6644" s="33" t="n">
        <x:f>'AR_values'!I166</x:f>
        <x:v>2.5235179269616976</x:v>
      </x:c>
      <x:c r="E6644" s="33" t="str">
        <x:v>Nymphalinae-28</x:v>
      </x:c>
      <x:c r="F6644" s="33" t="str">
        <x:v>Nymphalinae</x:v>
      </x:c>
      <x:c r="G6644" s="33" t="n">
        <x:f>'AR_values'!I209</x:f>
        <x:v>2.5716980421170317</x:v>
      </x:c>
      <x:c r="H6644" s="33" t="n">
        <x:f>ABS(D6644-G6644)</x:f>
        <x:v>0.04818011515533405</x:v>
      </x:c>
      <x:c r="I6644" s="14" t="n">
        <x:f>IFERROR(H6644/AVERAGE(D6644,G6644),"")</x:f>
        <x:v>0.01891190302735903</x:v>
      </x:c>
      <x:c r="J6644" s="14" t="n">
        <x:f>'Method'!$B$2</x:f>
        <x:v>0.05</x:v>
      </x:c>
      <x:c r="K6644" s="13" t="str">
        <x:f>IF(I6644&lt;=J6644,"是","否")</x:f>
        <x:v>是</x:v>
      </x:c>
      <x:c r="L6644" s="36" t="n">
        <x:v>0.8151129814289635</x:v>
      </x:c>
      <x:c r="M6644" s="36" t="n">
        <x:f>1-L6644</x:f>
        <x:v>0.1848870185710365</x:v>
      </x:c>
      <x:c r="N6644" s="13" t="str">
        <x:v>是</x:v>
      </x:c>
      <x:c r="O6644" s="15"/>
      <x:c r="P6644" s="13" t="str"/>
    </x:row>
    <x:row r="6645">
      <x:c r="A6645" s="15" t="n">
        <x:v>6644</x:v>
      </x:c>
      <x:c r="B6645" s="13" t="str">
        <x:v>Nymphalinae-3</x:v>
      </x:c>
      <x:c r="C6645" s="13" t="str">
        <x:v>Nymphalinae</x:v>
      </x:c>
      <x:c r="D6645" s="33" t="n">
        <x:f>'AR_values'!I211</x:f>
        <x:v>2.5385687278475513</x:v>
      </x:c>
      <x:c r="E6645" s="33" t="str">
        <x:v>Pieridae-Coliadinae-14</x:v>
      </x:c>
      <x:c r="F6645" s="33" t="str">
        <x:v>Pieridae-Coliadinae</x:v>
      </x:c>
      <x:c r="G6645" s="33" t="n">
        <x:f>'AR_values'!I305</x:f>
        <x:v>2.587036999278014</x:v>
      </x:c>
      <x:c r="H6645" s="33" t="n">
        <x:f>ABS(D6645-G6645)</x:f>
        <x:v>0.04846827143046273</x:v>
      </x:c>
      <x:c r="I6645" s="14" t="n">
        <x:f>IFERROR(H6645/AVERAGE(D6645,G6645),"")</x:f>
        <x:v>0.01891221214068827</x:v>
      </x:c>
      <x:c r="J6645" s="14" t="n">
        <x:f>'Method'!$B$2</x:f>
        <x:v>0.05</x:v>
      </x:c>
      <x:c r="K6645" s="13" t="str">
        <x:f>IF(I6645&lt;=J6645,"是","否")</x:f>
        <x:v>是</x:v>
      </x:c>
      <x:c r="L6645" s="36" t="n">
        <x:v>0.8034242739419154</x:v>
      </x:c>
      <x:c r="M6645" s="36" t="n">
        <x:f>1-L6645</x:f>
        <x:v>0.1965757260580846</x:v>
      </x:c>
      <x:c r="N6645" s="13" t="str">
        <x:v>是</x:v>
      </x:c>
      <x:c r="O6645" s="15"/>
      <x:c r="P6645" s="13" t="str"/>
    </x:row>
    <x:row r="6646">
      <x:c r="A6646" s="15" t="n">
        <x:v>6645</x:v>
      </x:c>
      <x:c r="B6646" s="13" t="str">
        <x:v>Hesperiidae-28</x:v>
      </x:c>
      <x:c r="C6646" s="13" t="str">
        <x:v>Hesperiidae</x:v>
      </x:c>
      <x:c r="D6646" s="33" t="n">
        <x:f>'AR_values'!I95</x:f>
        <x:v>2.9728124719229405</x:v>
      </x:c>
      <x:c r="E6646" s="33" t="str">
        <x:v>Papilionidae_Graphium_agamemnon</x:v>
      </x:c>
      <x:c r="F6646" s="33" t="str">
        <x:v>Papilionidae</x:v>
      </x:c>
      <x:c r="G6646" s="33" t="n">
        <x:f>'AR_values'!I262</x:f>
        <x:v>2.9171092824470413</x:v>
      </x:c>
      <x:c r="H6646" s="33" t="n">
        <x:f>ABS(D6646-G6646)</x:f>
        <x:v>0.05570318947589925</x:v>
      </x:c>
      <x:c r="I6646" s="14" t="n">
        <x:f>IFERROR(H6646/AVERAGE(D6646,G6646),"")</x:f>
        <x:v>0.018914746850268664</x:v>
      </x:c>
      <x:c r="J6646" s="14" t="n">
        <x:f>'Method'!$B$2</x:f>
        <x:v>0.05</x:v>
      </x:c>
      <x:c r="K6646" s="13" t="str">
        <x:f>IF(I6646&lt;=J6646,"是","否")</x:f>
        <x:v>是</x:v>
      </x:c>
      <x:c r="L6646" s="36" t="n">
        <x:v>0.7253911404335532</x:v>
      </x:c>
      <x:c r="M6646" s="36" t="n">
        <x:f>1-L6646</x:f>
        <x:v>0.27460885956644676</x:v>
      </x:c>
      <x:c r="N6646" s="13" t="str">
        <x:v>是</x:v>
      </x:c>
      <x:c r="O6646" s="15"/>
      <x:c r="P6646" s="13" t="str"/>
    </x:row>
    <x:row r="6647">
      <x:c r="A6647" s="15" t="n">
        <x:v>6646</x:v>
      </x:c>
      <x:c r="B6647" s="13" t="str">
        <x:v>Satyrinae-15</x:v>
      </x:c>
      <x:c r="C6647" s="13" t="str">
        <x:v>Satyrinae</x:v>
      </x:c>
      <x:c r="D6647" s="33" t="n">
        <x:f>'AR_values'!I364</x:f>
        <x:v>2.533271446118186</x:v>
      </x:c>
      <x:c r="E6647" s="33" t="str">
        <x:v>Satyrinae-6</x:v>
      </x:c>
      <x:c r="F6647" s="33" t="str">
        <x:v>Satyrinae</x:v>
      </x:c>
      <x:c r="G6647" s="33" t="n">
        <x:f>'AR_values'!I381</x:f>
        <x:v>2.5816660504701483</x:v>
      </x:c>
      <x:c r="H6647" s="33" t="n">
        <x:f>ABS(D6647-G6647)</x:f>
        <x:v>0.0483946043519623</x:v>
      </x:c>
      <x:c r="I6647" s="14" t="n">
        <x:f>IFERROR(H6647/AVERAGE(D6647,G6647),"")</x:f>
        <x:v>0.018922852677766454</x:v>
      </x:c>
      <x:c r="J6647" s="14" t="n">
        <x:f>'Method'!$B$2</x:f>
        <x:v>0.05</x:v>
      </x:c>
      <x:c r="K6647" s="13" t="str">
        <x:f>IF(I6647&lt;=J6647,"是","否")</x:f>
        <x:v>是</x:v>
      </x:c>
      <x:c r="L6647" s="36" t="n">
        <x:v>0.9013603396639444</x:v>
      </x:c>
      <x:c r="M6647" s="36" t="n">
        <x:f>1-L6647</x:f>
        <x:v>0.09863966033605565</x:v>
      </x:c>
      <x:c r="N6647" s="13" t="str">
        <x:v>否</x:v>
      </x:c>
      <x:c r="O6647" s="15"/>
      <x:c r="P6647" s="13" t="str"/>
    </x:row>
    <x:row r="6648">
      <x:c r="A6648" s="15" t="n">
        <x:v>6647</x:v>
      </x:c>
      <x:c r="B6648" s="13" t="str">
        <x:v>Nymphalinae-13</x:v>
      </x:c>
      <x:c r="C6648" s="13" t="str">
        <x:v>Nymphalinae</x:v>
      </x:c>
      <x:c r="D6648" s="33" t="n">
        <x:f>'AR_values'!I193</x:f>
        <x:v>2.6731985771884026</x:v>
      </x:c>
      <x:c r="E6648" s="33" t="str">
        <x:v>Parnassiinae-1</x:v>
      </x:c>
      <x:c r="F6648" s="33" t="str">
        <x:v>Parnassiinae</x:v>
      </x:c>
      <x:c r="G6648" s="33" t="n">
        <x:f>'AR_values'!I268</x:f>
        <x:v>2.6230742042748765</x:v>
      </x:c>
      <x:c r="H6648" s="33" t="n">
        <x:f>ABS(D6648-G6648)</x:f>
        <x:v>0.050124372913526116</x:v>
      </x:c>
      <x:c r="I6648" s="14" t="n">
        <x:f>IFERROR(H6648/AVERAGE(D6648,G6648),"")</x:f>
        <x:v>0.018928168914924173</x:v>
      </x:c>
      <x:c r="J6648" s="14" t="n">
        <x:f>'Method'!$B$2</x:f>
        <x:v>0.05</x:v>
      </x:c>
      <x:c r="K6648" s="13" t="str">
        <x:f>IF(I6648&lt;=J6648,"是","否")</x:f>
        <x:v>是</x:v>
      </x:c>
      <x:c r="L6648" s="36" t="n">
        <x:v>0.9201598813459194</x:v>
      </x:c>
      <x:c r="M6648" s="36" t="n">
        <x:f>1-L6648</x:f>
        <x:v>0.07984011865408058</x:v>
      </x:c>
      <x:c r="N6648" s="13" t="str">
        <x:v>是</x:v>
      </x:c>
      <x:c r="O6648" s="15"/>
      <x:c r="P6648" s="13" t="str"/>
    </x:row>
    <x:row r="6649">
      <x:c r="A6649" s="15" t="n">
        <x:v>6648</x:v>
      </x:c>
      <x:c r="B6649" s="13" t="str">
        <x:v>Charaxinae-11</x:v>
      </x:c>
      <x:c r="C6649" s="13" t="str">
        <x:v>Charaxinae</x:v>
      </x:c>
      <x:c r="D6649" s="33" t="n">
        <x:f>'AR_values'!I18</x:f>
        <x:v>2.337777838635058</x:v>
      </x:c>
      <x:c r="E6649" s="33" t="str">
        <x:v>Pieridae-Coliadinae-18</x:v>
      </x:c>
      <x:c r="F6649" s="33" t="str">
        <x:v>Pieridae-Coliadinae</x:v>
      </x:c>
      <x:c r="G6649" s="33" t="n">
        <x:f>'AR_values'!I309</x:f>
        <x:v>2.3824535414301917</x:v>
      </x:c>
      <x:c r="H6649" s="33" t="n">
        <x:f>ABS(D6649-G6649)</x:f>
        <x:v>0.04467570279513389</x:v>
      </x:c>
      <x:c r="I6649" s="14" t="n">
        <x:f>IFERROR(H6649/AVERAGE(D6649,G6649),"")</x:f>
        <x:v>0.01892945459572633</x:v>
      </x:c>
      <x:c r="J6649" s="14" t="n">
        <x:f>'Method'!$B$2</x:f>
        <x:v>0.05</x:v>
      </x:c>
      <x:c r="K6649" s="13" t="str">
        <x:f>IF(I6649&lt;=J6649,"是","否")</x:f>
        <x:v>是</x:v>
      </x:c>
      <x:c r="L6649" s="36" t="n">
        <x:v>0.7506141500163773</x:v>
      </x:c>
      <x:c r="M6649" s="36" t="n">
        <x:f>1-L6649</x:f>
        <x:v>0.24938584998362268</x:v>
      </x:c>
      <x:c r="N6649" s="13" t="str">
        <x:v>是</x:v>
      </x:c>
      <x:c r="O6649" s="15"/>
      <x:c r="P6649" s="13" t="str"/>
    </x:row>
    <x:row r="6650">
      <x:c r="A6650" s="15" t="n">
        <x:v>6649</x:v>
      </x:c>
      <x:c r="B6650" s="13" t="str">
        <x:v>Nymphalinae-3</x:v>
      </x:c>
      <x:c r="C6650" s="13" t="str">
        <x:v>Nymphalinae</x:v>
      </x:c>
      <x:c r="D6650" s="33" t="n">
        <x:f>'AR_values'!I211</x:f>
        <x:v>2.5385687278475513</x:v>
      </x:c>
      <x:c r="E6650" s="33" t="str">
        <x:v>Satyrinae-2</x:v>
      </x:c>
      <x:c r="F6650" s="33" t="str">
        <x:v>Satyrinae</x:v>
      </x:c>
      <x:c r="G6650" s="33" t="n">
        <x:f>'AR_values'!I369</x:f>
        <x:v>2.490963155212553</x:v>
      </x:c>
      <x:c r="H6650" s="33" t="n">
        <x:f>ABS(D6650-G6650)</x:f>
        <x:v>0.04760557263499843</x:v>
      </x:c>
      <x:c r="I6650" s="14" t="n">
        <x:f>IFERROR(H6650/AVERAGE(D6650,G6650),"")</x:f>
        <x:v>0.018930418870725562</x:v>
      </x:c>
      <x:c r="J6650" s="14" t="n">
        <x:f>'Method'!$B$2</x:f>
        <x:v>0.05</x:v>
      </x:c>
      <x:c r="K6650" s="13" t="str">
        <x:f>IF(I6650&lt;=J6650,"是","否")</x:f>
        <x:v>是</x:v>
      </x:c>
      <x:c r="L6650" s="36" t="n">
        <x:v>0.8982797042836425</x:v>
      </x:c>
      <x:c r="M6650" s="36" t="n">
        <x:f>1-L6650</x:f>
        <x:v>0.10172029571635754</x:v>
      </x:c>
      <x:c r="N6650" s="13" t="str">
        <x:v>是</x:v>
      </x:c>
      <x:c r="O6650" s="15"/>
      <x:c r="P6650" s="13" t="str"/>
    </x:row>
    <x:row r="6651">
      <x:c r="A6651" s="15" t="n">
        <x:v>6650</x:v>
      </x:c>
      <x:c r="B6651" s="13" t="str">
        <x:v>Nymphalinae-21</x:v>
      </x:c>
      <x:c r="C6651" s="13" t="str">
        <x:v>Nymphalinae</x:v>
      </x:c>
      <x:c r="D6651" s="33" t="n">
        <x:f>'AR_values'!I202</x:f>
        <x:v>2.4558221796639303</x:v>
      </x:c>
      <x:c r="E6651" s="33" t="str">
        <x:v>Pieridae-27</x:v>
      </x:c>
      <x:c r="F6651" s="33" t="str">
        <x:v>Pieridae</x:v>
      </x:c>
      <x:c r="G6651" s="33" t="n">
        <x:f>'AR_values'!I292</x:f>
        <x:v>2.4097641192868773</x:v>
      </x:c>
      <x:c r="H6651" s="33" t="n">
        <x:f>ABS(D6651-G6651)</x:f>
        <x:v>0.04605806037705307</x:v>
      </x:c>
      <x:c r="I6651" s="14" t="n">
        <x:f>IFERROR(H6651/AVERAGE(D6651,G6651),"")</x:f>
        <x:v>0.01893217283474545</x:v>
      </x:c>
      <x:c r="J6651" s="14" t="n">
        <x:f>'Method'!$B$2</x:f>
        <x:v>0.05</x:v>
      </x:c>
      <x:c r="K6651" s="13" t="str">
        <x:f>IF(I6651&lt;=J6651,"是","否")</x:f>
        <x:v>是</x:v>
      </x:c>
      <x:c r="L6651" s="36" t="n">
        <x:v>0.8856691553313106</x:v>
      </x:c>
      <x:c r="M6651" s="36" t="n">
        <x:f>1-L6651</x:f>
        <x:v>0.11433084466868937</x:v>
      </x:c>
      <x:c r="N6651" s="13" t="str">
        <x:v>是</x:v>
      </x:c>
      <x:c r="O6651" s="15"/>
      <x:c r="P6651" s="13" t="str"/>
    </x:row>
    <x:row r="6652">
      <x:c r="A6652" s="15" t="n">
        <x:v>6651</x:v>
      </x:c>
      <x:c r="B6652" s="13" t="str">
        <x:v>Nymphalinae-23</x:v>
      </x:c>
      <x:c r="C6652" s="13" t="str">
        <x:v>Nymphalinae</x:v>
      </x:c>
      <x:c r="D6652" s="33" t="n">
        <x:f>'AR_values'!I204</x:f>
        <x:v>2.538573367865507</x:v>
      </x:c>
      <x:c r="E6652" s="33" t="str">
        <x:v>Satyrinae-2</x:v>
      </x:c>
      <x:c r="F6652" s="33" t="str">
        <x:v>Satyrinae</x:v>
      </x:c>
      <x:c r="G6652" s="33" t="n">
        <x:f>'AR_values'!I369</x:f>
        <x:v>2.490963155212553</x:v>
      </x:c>
      <x:c r="H6652" s="33" t="n">
        <x:f>ABS(D6652-G6652)</x:f>
        <x:v>0.047610212652954065</x:v>
      </x:c>
      <x:c r="I6652" s="14" t="n">
        <x:f>IFERROR(H6652/AVERAGE(D6652,G6652),"")</x:f>
        <x:v>0.018932246513965776</x:v>
      </x:c>
      <x:c r="J6652" s="14" t="n">
        <x:f>'Method'!$B$2</x:f>
        <x:v>0.05</x:v>
      </x:c>
      <x:c r="K6652" s="13" t="str">
        <x:f>IF(I6652&lt;=J6652,"是","否")</x:f>
        <x:v>是</x:v>
      </x:c>
      <x:c r="L6652" s="36" t="n">
        <x:v>0.8423530759537174</x:v>
      </x:c>
      <x:c r="M6652" s="36" t="n">
        <x:f>1-L6652</x:f>
        <x:v>0.15764692404628255</x:v>
      </x:c>
      <x:c r="N6652" s="13" t="str">
        <x:v>是</x:v>
      </x:c>
      <x:c r="O6652" s="15"/>
      <x:c r="P6652" s="13" t="str"/>
    </x:row>
    <x:row r="6653">
      <x:c r="A6653" s="15" t="n">
        <x:v>6652</x:v>
      </x:c>
      <x:c r="B6653" s="13" t="str">
        <x:v>Hesperiidae-19</x:v>
      </x:c>
      <x:c r="C6653" s="13" t="str">
        <x:v>Hesperiidae</x:v>
      </x:c>
      <x:c r="D6653" s="33" t="n">
        <x:f>'AR_values'!I85</x:f>
        <x:v>2.7158477525786973</x:v>
      </x:c>
      <x:c r="E6653" s="33" t="str">
        <x:v>Satyrinae-27</x:v>
      </x:c>
      <x:c r="F6653" s="33" t="str">
        <x:v>Satyrinae</x:v>
      </x:c>
      <x:c r="G6653" s="33" t="n">
        <x:f>'AR_values'!I377</x:f>
        <x:v>2.664861838108956</x:v>
      </x:c>
      <x:c r="H6653" s="33" t="n">
        <x:f>ABS(D6653-G6653)</x:f>
        <x:v>0.0509859144697411</x:v>
      </x:c>
      <x:c r="I6653" s="14" t="n">
        <x:f>IFERROR(H6653/AVERAGE(D6653,G6653),"")</x:f>
        <x:v>0.01895137197442582</x:v>
      </x:c>
      <x:c r="J6653" s="14" t="n">
        <x:f>'Method'!$B$2</x:f>
        <x:v>0.05</x:v>
      </x:c>
      <x:c r="K6653" s="13" t="str">
        <x:f>IF(I6653&lt;=J6653,"是","否")</x:f>
        <x:v>是</x:v>
      </x:c>
      <x:c r="L6653" s="36" t="n">
        <x:v>0.7089160739687056</x:v>
      </x:c>
      <x:c r="M6653" s="36" t="n">
        <x:f>1-L6653</x:f>
        <x:v>0.2910839260312944</x:v>
      </x:c>
      <x:c r="N6653" s="13" t="str">
        <x:v>是</x:v>
      </x:c>
      <x:c r="O6653" s="15"/>
      <x:c r="P6653" s="13" t="str"/>
    </x:row>
    <x:row r="6654">
      <x:c r="A6654" s="15" t="n">
        <x:v>6653</x:v>
      </x:c>
      <x:c r="B6654" s="13" t="str">
        <x:v>Pieridae-Coliadinae-5</x:v>
      </x:c>
      <x:c r="C6654" s="13" t="str">
        <x:v>Pieridae-Coliadinae</x:v>
      </x:c>
      <x:c r="D6654" s="33" t="n">
        <x:f>'AR_values'!I317</x:f>
        <x:v>2.3664233363976117</x:v>
      </x:c>
      <x:c r="E6654" s="33" t="str">
        <x:v>Riodinidae-12</x:v>
      </x:c>
      <x:c r="F6654" s="33" t="str">
        <x:v>Riodinidae</x:v>
      </x:c>
      <x:c r="G6654" s="33" t="n">
        <x:f>'AR_values'!I336</x:f>
        <x:v>2.3219799649715265</x:v>
      </x:c>
      <x:c r="H6654" s="33" t="n">
        <x:f>ABS(D6654-G6654)</x:f>
        <x:v>0.04444337142608523</x:v>
      </x:c>
      <x:c r="I6654" s="14" t="n">
        <x:f>IFERROR(H6654/AVERAGE(D6654,G6654),"")</x:f>
        <x:v>0.018958851689702797</x:v>
      </x:c>
      <x:c r="J6654" s="14" t="n">
        <x:f>'Method'!$B$2</x:f>
        <x:v>0.05</x:v>
      </x:c>
      <x:c r="K6654" s="13" t="str">
        <x:f>IF(I6654&lt;=J6654,"是","否")</x:f>
        <x:v>是</x:v>
      </x:c>
      <x:c r="L6654" s="36" t="n">
        <x:v>0.6170798122065728</x:v>
      </x:c>
      <x:c r="M6654" s="36" t="n">
        <x:f>1-L6654</x:f>
        <x:v>0.3829201877934272</x:v>
      </x:c>
      <x:c r="N6654" s="13" t="str">
        <x:v>是</x:v>
      </x:c>
      <x:c r="O6654" s="15"/>
      <x:c r="P6654" s="13" t="str"/>
    </x:row>
    <x:row r="6655">
      <x:c r="A6655" s="15" t="n">
        <x:v>6654</x:v>
      </x:c>
      <x:c r="B6655" s="13" t="str">
        <x:v>Hesperiidae-24</x:v>
      </x:c>
      <x:c r="C6655" s="13" t="str">
        <x:v>Hesperiidae</x:v>
      </x:c>
      <x:c r="D6655" s="33" t="n">
        <x:f>'AR_values'!I91</x:f>
        <x:v>2.631779132697969</x:v>
      </x:c>
      <x:c r="E6655" s="33" t="str">
        <x:v>Pieridae-Coliadinae-7</x:v>
      </x:c>
      <x:c r="F6655" s="33" t="str">
        <x:v>Pieridae-Coliadinae</x:v>
      </x:c>
      <x:c r="G6655" s="33" t="n">
        <x:f>'AR_values'!I319</x:f>
        <x:v>2.6821855446790392</x:v>
      </x:c>
      <x:c r="H6655" s="33" t="n">
        <x:f>ABS(D6655-G6655)</x:f>
        <x:v>0.05040641198107032</x:v>
      </x:c>
      <x:c r="I6655" s="14" t="n">
        <x:f>IFERROR(H6655/AVERAGE(D6655,G6655),"")</x:f>
        <x:v>0.018971301106183155</x:v>
      </x:c>
      <x:c r="J6655" s="14" t="n">
        <x:f>'Method'!$B$2</x:f>
        <x:v>0.05</x:v>
      </x:c>
      <x:c r="K6655" s="13" t="str">
        <x:f>IF(I6655&lt;=J6655,"是","否")</x:f>
        <x:v>是</x:v>
      </x:c>
      <x:c r="L6655" s="36" t="n">
        <x:v>0.6201265499169116</x:v>
      </x:c>
      <x:c r="M6655" s="36" t="n">
        <x:f>1-L6655</x:f>
        <x:v>0.37987345008308837</x:v>
      </x:c>
      <x:c r="N6655" s="13" t="str">
        <x:v>是</x:v>
      </x:c>
      <x:c r="O6655" s="15"/>
      <x:c r="P6655" s="13" t="str"/>
    </x:row>
    <x:row r="6656">
      <x:c r="A6656" s="15" t="n">
        <x:v>6655</x:v>
      </x:c>
      <x:c r="B6656" s="13" t="str">
        <x:v>Danainae-4</x:v>
      </x:c>
      <x:c r="C6656" s="13" t="str">
        <x:v>Danainae</x:v>
      </x:c>
      <x:c r="D6656" s="33" t="n">
        <x:f>'AR_values'!I46</x:f>
        <x:v>2.826712330216953</x:v>
      </x:c>
      <x:c r="E6656" s="33" t="str">
        <x:v>Hesperiidae-25</x:v>
      </x:c>
      <x:c r="F6656" s="33" t="str">
        <x:v>Hesperiidae</x:v>
      </x:c>
      <x:c r="G6656" s="33" t="n">
        <x:f>'AR_values'!I92</x:f>
        <x:v>2.880862791094341</x:v>
      </x:c>
      <x:c r="H6656" s="33" t="n">
        <x:f>ABS(D6656-G6656)</x:f>
        <x:v>0.054150460877388173</x:v>
      </x:c>
      <x:c r="I6656" s="14" t="n">
        <x:f>IFERROR(H6656/AVERAGE(D6656,G6656),"")</x:f>
        <x:v>0.018974944604828018</x:v>
      </x:c>
      <x:c r="J6656" s="14" t="n">
        <x:f>'Method'!$B$2</x:f>
        <x:v>0.05</x:v>
      </x:c>
      <x:c r="K6656" s="13" t="str">
        <x:f>IF(I6656&lt;=J6656,"是","否")</x:f>
        <x:v>是</x:v>
      </x:c>
      <x:c r="L6656" s="36" t="n">
        <x:v>0.8865282215122471</x:v>
      </x:c>
      <x:c r="M6656" s="36" t="n">
        <x:f>1-L6656</x:f>
        <x:v>0.11347177848775292</x:v>
      </x:c>
      <x:c r="N6656" s="13" t="str">
        <x:v>是</x:v>
      </x:c>
      <x:c r="O6656" s="15"/>
      <x:c r="P6656" s="13" t="str"/>
    </x:row>
    <x:row r="6657">
      <x:c r="A6657" s="15" t="n">
        <x:v>6656</x:v>
      </x:c>
      <x:c r="B6657" s="13" t="str">
        <x:v>Lycaenidae-16</x:v>
      </x:c>
      <x:c r="C6657" s="13" t="str">
        <x:v>Lycaenidae</x:v>
      </x:c>
      <x:c r="D6657" s="33" t="n">
        <x:f>'AR_values'!I148</x:f>
        <x:v>2.498859339538604</x:v>
      </x:c>
      <x:c r="E6657" s="33" t="str">
        <x:v>Lycaenidae_Candalides_hyacinthina</x:v>
      </x:c>
      <x:c r="F6657" s="33" t="str">
        <x:v>Lycaenidae</x:v>
      </x:c>
      <x:c r="G6657" s="33" t="n">
        <x:f>'AR_values'!I167</x:f>
        <x:v>2.546730965495565</x:v>
      </x:c>
      <x:c r="H6657" s="33" t="n">
        <x:f>ABS(D6657-G6657)</x:f>
        <x:v>0.04787162595696115</x:v>
      </x:c>
      <x:c r="I6657" s="14" t="n">
        <x:f>IFERROR(H6657/AVERAGE(D6657,G6657),"")</x:f>
        <x:v>0.018975629435944448</x:v>
      </x:c>
      <x:c r="J6657" s="14" t="n">
        <x:f>'Method'!$B$2</x:f>
        <x:v>0.05</x:v>
      </x:c>
      <x:c r="K6657" s="13" t="str">
        <x:f>IF(I6657&lt;=J6657,"是","否")</x:f>
        <x:v>是</x:v>
      </x:c>
      <x:c r="L6657" s="36" t="n">
        <x:v>0.8577919970325033</x:v>
      </x:c>
      <x:c r="M6657" s="36" t="n">
        <x:f>1-L6657</x:f>
        <x:v>0.1422080029674967</x:v>
      </x:c>
      <x:c r="N6657" s="13" t="str">
        <x:v>否</x:v>
      </x:c>
      <x:c r="O6657" s="15"/>
      <x:c r="P6657" s="13" t="str"/>
    </x:row>
    <x:row r="6658">
      <x:c r="A6658" s="15" t="n">
        <x:v>6657</x:v>
      </x:c>
      <x:c r="B6658" s="13" t="str">
        <x:v>Hesperiidae-17</x:v>
      </x:c>
      <x:c r="C6658" s="13" t="str">
        <x:v>Hesperiidae</x:v>
      </x:c>
      <x:c r="D6658" s="33" t="n">
        <x:f>'AR_values'!I83</x:f>
        <x:v>2.640925848247515</x:v>
      </x:c>
      <x:c r="E6658" s="33" t="str">
        <x:v>Riodinidae-17</x:v>
      </x:c>
      <x:c r="F6658" s="33" t="str">
        <x:v>Riodinidae</x:v>
      </x:c>
      <x:c r="G6658" s="33" t="n">
        <x:f>'AR_values'!I340</x:f>
        <x:v>2.6915468915015612</x:v>
      </x:c>
      <x:c r="H6658" s="33" t="n">
        <x:f>ABS(D6658-G6658)</x:f>
        <x:v>0.05062104325404615</x:v>
      </x:c>
      <x:c r="I6658" s="14" t="n">
        <x:f>IFERROR(H6658/AVERAGE(D6658,G6658),"")</x:f>
        <x:v>0.018985954818562526</x:v>
      </x:c>
      <x:c r="J6658" s="14" t="n">
        <x:f>'Method'!$B$2</x:f>
        <x:v>0.05</x:v>
      </x:c>
      <x:c r="K6658" s="13" t="str">
        <x:f>IF(I6658&lt;=J6658,"是","否")</x:f>
        <x:v>是</x:v>
      </x:c>
      <x:c r="L6658" s="36" t="n">
        <x:v>0.847519633188625</x:v>
      </x:c>
      <x:c r="M6658" s="36" t="n">
        <x:f>1-L6658</x:f>
        <x:v>0.152480366811375</x:v>
      </x:c>
      <x:c r="N6658" s="13" t="str">
        <x:v>是</x:v>
      </x:c>
      <x:c r="O6658" s="15"/>
      <x:c r="P6658" s="13" t="str"/>
    </x:row>
    <x:row r="6659">
      <x:c r="A6659" s="15" t="n">
        <x:v>6658</x:v>
      </x:c>
      <x:c r="B6659" s="13" t="str">
        <x:v>Hesperiidae-9</x:v>
      </x:c>
      <x:c r="C6659" s="13" t="str">
        <x:v>Hesperiidae</x:v>
      </x:c>
      <x:c r="D6659" s="33" t="n">
        <x:f>'AR_values'!I110</x:f>
        <x:v>2.5616609727912754</x:v>
      </x:c>
      <x:c r="E6659" s="33" t="str">
        <x:v>Satyrinae-7</x:v>
      </x:c>
      <x:c r="F6659" s="33" t="str">
        <x:v>Satyrinae</x:v>
      </x:c>
      <x:c r="G6659" s="33" t="n">
        <x:f>'AR_values'!I382</x:f>
        <x:v>2.5134817259008053</x:v>
      </x:c>
      <x:c r="H6659" s="33" t="n">
        <x:f>ABS(D6659-G6659)</x:f>
        <x:v>0.04817924689047004</x:v>
      </x:c>
      <x:c r="I6659" s="14" t="n">
        <x:f>IFERROR(H6659/AVERAGE(D6659,G6659),"")</x:f>
        <x:v>0.018986361468372646</x:v>
      </x:c>
      <x:c r="J6659" s="14" t="n">
        <x:f>'Method'!$B$2</x:f>
        <x:v>0.05</x:v>
      </x:c>
      <x:c r="K6659" s="13" t="str">
        <x:f>IF(I6659&lt;=J6659,"是","否")</x:f>
        <x:v>是</x:v>
      </x:c>
      <x:c r="L6659" s="36" t="n">
        <x:v>0.7899507986789782</x:v>
      </x:c>
      <x:c r="M6659" s="36" t="n">
        <x:f>1-L6659</x:f>
        <x:v>0.21004920132102178</x:v>
      </x:c>
      <x:c r="N6659" s="13" t="str">
        <x:v>是</x:v>
      </x:c>
      <x:c r="O6659" s="15"/>
      <x:c r="P6659" s="13" t="str"/>
    </x:row>
    <x:row r="6660">
      <x:c r="A6660" s="15" t="n">
        <x:v>6659</x:v>
      </x:c>
      <x:c r="B6660" s="13" t="str">
        <x:v>Limenitidinae-3</x:v>
      </x:c>
      <x:c r="C6660" s="13" t="str">
        <x:v>Limenitidinae</x:v>
      </x:c>
      <x:c r="D6660" s="33" t="n">
        <x:f>'AR_values'!I135</x:f>
        <x:v>2.6762314373060816</x:v>
      </x:c>
      <x:c r="E6660" s="33" t="str">
        <x:v>Nymphalinae-26</x:v>
      </x:c>
      <x:c r="F6660" s="33" t="str">
        <x:v>Nymphalinae</x:v>
      </x:c>
      <x:c r="G6660" s="33" t="n">
        <x:f>'AR_values'!I207</x:f>
        <x:v>2.625888705350113</x:v>
      </x:c>
      <x:c r="H6660" s="33" t="n">
        <x:f>ABS(D6660-G6660)</x:f>
        <x:v>0.05034273195596839</x:v>
      </x:c>
      <x:c r="I6660" s="14" t="n">
        <x:f>IFERROR(H6660/AVERAGE(D6660,G6660),"")</x:f>
        <x:v>0.01898966096635761</x:v>
      </x:c>
      <x:c r="J6660" s="14" t="n">
        <x:f>'Method'!$B$2</x:f>
        <x:v>0.05</x:v>
      </x:c>
      <x:c r="K6660" s="13" t="str">
        <x:f>IF(I6660&lt;=J6660,"是","否")</x:f>
        <x:v>是</x:v>
      </x:c>
      <x:c r="L6660" s="36" t="n">
        <x:v>0.7899870876863482</x:v>
      </x:c>
      <x:c r="M6660" s="36" t="n">
        <x:f>1-L6660</x:f>
        <x:v>0.21001291231365182</x:v>
      </x:c>
      <x:c r="N6660" s="13" t="str">
        <x:v>是</x:v>
      </x:c>
      <x:c r="O6660" s="15"/>
      <x:c r="P6660" s="13" t="str"/>
    </x:row>
    <x:row r="6661">
      <x:c r="A6661" s="15" t="n">
        <x:v>6660</x:v>
      </x:c>
      <x:c r="B6661" s="13" t="str">
        <x:v>Limenitidinae-12</x:v>
      </x:c>
      <x:c r="C6661" s="13" t="str">
        <x:v>Limenitidinae</x:v>
      </x:c>
      <x:c r="D6661" s="33" t="n">
        <x:f>'AR_values'!I133</x:f>
        <x:v>2.9642151446947445</x:v>
      </x:c>
      <x:c r="E6661" s="33" t="str">
        <x:v>Papilionidae-33</x:v>
      </x:c>
      <x:c r="F6661" s="33" t="str">
        <x:v>Papilionidae</x:v>
      </x:c>
      <x:c r="G6661" s="33" t="n">
        <x:f>'AR_values'!I244</x:f>
        <x:v>2.9084419828943826</x:v>
      </x:c>
      <x:c r="H6661" s="33" t="n">
        <x:f>ABS(D6661-G6661)</x:f>
        <x:v>0.05577316180036185</x:v>
      </x:c>
      <x:c r="I6661" s="14" t="n">
        <x:f>IFERROR(H6661/AVERAGE(D6661,G6661),"")</x:f>
        <x:v>0.018994182901755113</x:v>
      </x:c>
      <x:c r="J6661" s="14" t="n">
        <x:f>'Method'!$B$2</x:f>
        <x:v>0.05</x:v>
      </x:c>
      <x:c r="K6661" s="13" t="str">
        <x:f>IF(I6661&lt;=J6661,"是","否")</x:f>
        <x:v>是</x:v>
      </x:c>
      <x:c r="L6661" s="36" t="n">
        <x:v>0.8587904815925236</x:v>
      </x:c>
      <x:c r="M6661" s="36" t="n">
        <x:f>1-L6661</x:f>
        <x:v>0.14120951840747642</x:v>
      </x:c>
      <x:c r="N6661" s="13" t="str">
        <x:v>是</x:v>
      </x:c>
      <x:c r="O6661" s="15"/>
      <x:c r="P6661" s="13" t="str"/>
    </x:row>
    <x:row r="6662">
      <x:c r="A6662" s="15" t="n">
        <x:v>6661</x:v>
      </x:c>
      <x:c r="B6662" s="13" t="str">
        <x:v>Charaxinae-1</x:v>
      </x:c>
      <x:c r="C6662" s="13" t="str">
        <x:v>Charaxinae</x:v>
      </x:c>
      <x:c r="D6662" s="33" t="n">
        <x:f>'AR_values'!I16</x:f>
        <x:v>2.523144015314187</x:v>
      </x:c>
      <x:c r="E6662" s="33" t="str">
        <x:v>Heliconiinae-21</x:v>
      </x:c>
      <x:c r="F6662" s="33" t="str">
        <x:v>Heliconiinae</x:v>
      </x:c>
      <x:c r="G6662" s="33" t="n">
        <x:f>'AR_values'!I65</x:f>
        <x:v>2.475657871833206</x:v>
      </x:c>
      <x:c r="H6662" s="33" t="n">
        <x:f>ABS(D6662-G6662)</x:f>
        <x:v>0.04748614348098101</x:v>
      </x:c>
      <x:c r="I6662" s="14" t="n">
        <x:f>IFERROR(H6662/AVERAGE(D6662,G6662),"")</x:f>
        <x:v>0.018999009984002134</x:v>
      </x:c>
      <x:c r="J6662" s="14" t="n">
        <x:f>'Method'!$B$2</x:f>
        <x:v>0.05</x:v>
      </x:c>
      <x:c r="K6662" s="13" t="str">
        <x:f>IF(I6662&lt;=J6662,"是","否")</x:f>
        <x:v>是</x:v>
      </x:c>
      <x:c r="L6662" s="36" t="n">
        <x:v>0.8465323363205662</x:v>
      </x:c>
      <x:c r="M6662" s="36" t="n">
        <x:f>1-L6662</x:f>
        <x:v>0.15346766367943376</x:v>
      </x:c>
      <x:c r="N6662" s="13" t="str">
        <x:v>是</x:v>
      </x:c>
      <x:c r="O6662" s="15"/>
      <x:c r="P6662" s="13" t="str"/>
    </x:row>
    <x:row r="6663">
      <x:c r="A6663" s="15" t="n">
        <x:v>6662</x:v>
      </x:c>
      <x:c r="B6663" s="13" t="str">
        <x:v>Biblidinae-12</x:v>
      </x:c>
      <x:c r="C6663" s="13" t="str">
        <x:v>Biblidinae</x:v>
      </x:c>
      <x:c r="D6663" s="33" t="n">
        <x:f>'AR_values'!I5</x:f>
        <x:v>2.7033611025331243</x:v>
      </x:c>
      <x:c r="E6663" s="33" t="str">
        <x:v>Hesperiidae_Dispar_compacta</x:v>
      </x:c>
      <x:c r="F6663" s="33" t="str">
        <x:v>Hesperiidae</x:v>
      </x:c>
      <x:c r="G6663" s="33" t="n">
        <x:f>'AR_values'!I115</x:f>
        <x:v>2.652479796362951</x:v>
      </x:c>
      <x:c r="H6663" s="33" t="n">
        <x:f>ABS(D6663-G6663)</x:f>
        <x:v>0.05088130617017317</x:v>
      </x:c>
      <x:c r="I6663" s="14" t="n">
        <x:f>IFERROR(H6663/AVERAGE(D6663,G6663),"")</x:f>
        <x:v>0.01900030532298322</x:v>
      </x:c>
      <x:c r="J6663" s="14" t="n">
        <x:f>'Method'!$B$2</x:f>
        <x:v>0.05</x:v>
      </x:c>
      <x:c r="K6663" s="13" t="str">
        <x:f>IF(I6663&lt;=J6663,"是","否")</x:f>
        <x:v>是</x:v>
      </x:c>
      <x:c r="L6663" s="36" t="n">
        <x:v>0.8580954724409449</x:v>
      </x:c>
      <x:c r="M6663" s="36" t="n">
        <x:f>1-L6663</x:f>
        <x:v>0.14190452755905514</x:v>
      </x:c>
      <x:c r="N6663" s="13" t="str">
        <x:v>是</x:v>
      </x:c>
      <x:c r="O6663" s="15"/>
      <x:c r="P6663" s="13" t="str"/>
    </x:row>
    <x:row r="6664">
      <x:c r="A6664" s="15" t="n">
        <x:v>6663</x:v>
      </x:c>
      <x:c r="B6664" s="13" t="str">
        <x:v>Lycaenidae_Acrodipsis_brisbanensis</x:v>
      </x:c>
      <x:c r="C6664" s="13" t="str">
        <x:v>Lycaenidae</x:v>
      </x:c>
      <x:c r="D6664" s="33" t="n">
        <x:f>'AR_values'!I163</x:f>
        <x:v>2.4786079471256066</x:v>
      </x:c>
      <x:c r="E6664" s="33" t="str">
        <x:v>Lycaenidae_Ogyris_barnardi</x:v>
      </x:c>
      <x:c r="F6664" s="33" t="str">
        <x:v>Lycaenidae</x:v>
      </x:c>
      <x:c r="G6664" s="33" t="n">
        <x:f>'AR_values'!I177</x:f>
        <x:v>2.431952209627365</x:v>
      </x:c>
      <x:c r="H6664" s="33" t="n">
        <x:f>ABS(D6664-G6664)</x:f>
        <x:v>0.04665573749824148</x:v>
      </x:c>
      <x:c r="I6664" s="14" t="n">
        <x:f>IFERROR(H6664/AVERAGE(D6664,G6664),"")</x:f>
        <x:v>0.019002205862026066</x:v>
      </x:c>
      <x:c r="J6664" s="14" t="n">
        <x:f>'Method'!$B$2</x:f>
        <x:v>0.05</x:v>
      </x:c>
      <x:c r="K6664" s="13" t="str">
        <x:f>IF(I6664&lt;=J6664,"是","否")</x:f>
        <x:v>是</x:v>
      </x:c>
      <x:c r="L6664" s="36" t="n">
        <x:v>0.9392901289069397</x:v>
      </x:c>
      <x:c r="M6664" s="36" t="n">
        <x:f>1-L6664</x:f>
        <x:v>0.06070987109306025</x:v>
      </x:c>
      <x:c r="N6664" s="13" t="str">
        <x:v>否</x:v>
      </x:c>
      <x:c r="O6664" s="15"/>
      <x:c r="P6664" s="13" t="str"/>
    </x:row>
    <x:row r="6665">
      <x:c r="A6665" s="15" t="n">
        <x:v>6664</x:v>
      </x:c>
      <x:c r="B6665" s="13" t="str">
        <x:v>Nymphalinae-5</x:v>
      </x:c>
      <x:c r="C6665" s="13" t="str">
        <x:v>Nymphalinae</x:v>
      </x:c>
      <x:c r="D6665" s="33" t="n">
        <x:f>'AR_values'!I214</x:f>
        <x:v>2.5690479950298584</x:v>
      </x:c>
      <x:c r="E6665" s="33" t="str">
        <x:v>Satyrinae-19</x:v>
      </x:c>
      <x:c r="F6665" s="33" t="str">
        <x:v>Satyrinae</x:v>
      </x:c>
      <x:c r="G6665" s="33" t="n">
        <x:f>'AR_values'!I368</x:f>
        <x:v>2.5206761315513897</x:v>
      </x:c>
      <x:c r="H6665" s="33" t="n">
        <x:f>ABS(D6665-G6665)</x:f>
        <x:v>0.04837186347846867</x:v>
      </x:c>
      <x:c r="I6665" s="14" t="n">
        <x:f>IFERROR(H6665/AVERAGE(D6665,G6665),"")</x:f>
        <x:v>0.01900765631907044</x:v>
      </x:c>
      <x:c r="J6665" s="14" t="n">
        <x:f>'Method'!$B$2</x:f>
        <x:v>0.05</x:v>
      </x:c>
      <x:c r="K6665" s="13" t="str">
        <x:f>IF(I6665&lt;=J6665,"是","否")</x:f>
        <x:v>是</x:v>
      </x:c>
      <x:c r="L6665" s="36" t="n">
        <x:v>0.8921871091470024</x:v>
      </x:c>
      <x:c r="M6665" s="36" t="n">
        <x:f>1-L6665</x:f>
        <x:v>0.10781289085299761</x:v>
      </x:c>
      <x:c r="N6665" s="13" t="str">
        <x:v>是</x:v>
      </x:c>
      <x:c r="O6665" s="15"/>
      <x:c r="P6665" s="13" t="str"/>
    </x:row>
    <x:row r="6666">
      <x:c r="A6666" s="15" t="n">
        <x:v>6665</x:v>
      </x:c>
      <x:c r="B6666" s="13" t="str">
        <x:v>Danainae-18</x:v>
      </x:c>
      <x:c r="C6666" s="13" t="str">
        <x:v>Danainae</x:v>
      </x:c>
      <x:c r="D6666" s="33" t="n">
        <x:f>'AR_values'!I39</x:f>
        <x:v>2.963387542446161</x:v>
      </x:c>
      <x:c r="E6666" s="33" t="str">
        <x:v>Pieridae-22</x:v>
      </x:c>
      <x:c r="F6666" s="33" t="str">
        <x:v>Pieridae</x:v>
      </x:c>
      <x:c r="G6666" s="33" t="n">
        <x:f>'AR_values'!I287</x:f>
        <x:v>3.020261747560466</x:v>
      </x:c>
      <x:c r="H6666" s="33" t="n">
        <x:f>ABS(D6666-G6666)</x:f>
        <x:v>0.05687420511430519</x:v>
      </x:c>
      <x:c r="I6666" s="14" t="n">
        <x:f>IFERROR(H6666/AVERAGE(D6666,G6666),"")</x:f>
        <x:v>0.019009872523542304</x:v>
      </x:c>
      <x:c r="J6666" s="14" t="n">
        <x:f>'Method'!$B$2</x:f>
        <x:v>0.05</x:v>
      </x:c>
      <x:c r="K6666" s="13" t="str">
        <x:f>IF(I6666&lt;=J6666,"是","否")</x:f>
        <x:v>是</x:v>
      </x:c>
      <x:c r="L6666" s="36" t="n">
        <x:v>0.844310968534571</x:v>
      </x:c>
      <x:c r="M6666" s="36" t="n">
        <x:f>1-L6666</x:f>
        <x:v>0.155689031465429</x:v>
      </x:c>
      <x:c r="N6666" s="13" t="str">
        <x:v>是</x:v>
      </x:c>
      <x:c r="O6666" s="15"/>
      <x:c r="P6666" s="13" t="str"/>
    </x:row>
    <x:row r="6667">
      <x:c r="A6667" s="15" t="n">
        <x:v>6666</x:v>
      </x:c>
      <x:c r="B6667" s="13" t="str">
        <x:v>Danainae-12</x:v>
      </x:c>
      <x:c r="C6667" s="13" t="str">
        <x:v>Danainae</x:v>
      </x:c>
      <x:c r="D6667" s="33" t="n">
        <x:f>'AR_values'!I33</x:f>
        <x:v>2.733306333291329</x:v>
      </x:c>
      <x:c r="E6667" s="33" t="str">
        <x:v>Hesperiidae_Signata_flammeata</x:v>
      </x:c>
      <x:c r="F6667" s="33" t="str">
        <x:v>Hesperiidae</x:v>
      </x:c>
      <x:c r="G6667" s="33" t="n">
        <x:f>'AR_values'!I123</x:f>
        <x:v>2.6818346519856244</x:v>
      </x:c>
      <x:c r="H6667" s="33" t="n">
        <x:f>ABS(D6667-G6667)</x:f>
        <x:v>0.051471681305704564</x:v>
      </x:c>
      <x:c r="I6667" s="14" t="n">
        <x:f>IFERROR(H6667/AVERAGE(D6667,G6667),"")</x:f>
        <x:v>0.01901028299933435</x:v>
      </x:c>
      <x:c r="J6667" s="14" t="n">
        <x:f>'Method'!$B$2</x:f>
        <x:v>0.05</x:v>
      </x:c>
      <x:c r="K6667" s="13" t="str">
        <x:f>IF(I6667&lt;=J6667,"是","否")</x:f>
        <x:v>是</x:v>
      </x:c>
      <x:c r="L6667" s="36" t="n">
        <x:v>0.7229652538167719</x:v>
      </x:c>
      <x:c r="M6667" s="36" t="n">
        <x:f>1-L6667</x:f>
        <x:v>0.2770347461832281</x:v>
      </x:c>
      <x:c r="N6667" s="13" t="str">
        <x:v>是</x:v>
      </x:c>
      <x:c r="O6667" s="15"/>
      <x:c r="P6667" s="13" t="str"/>
    </x:row>
    <x:row r="6668">
      <x:c r="A6668" s="15" t="n">
        <x:v>6667</x:v>
      </x:c>
      <x:c r="B6668" s="13" t="str">
        <x:v>Nymphalinae-27</x:v>
      </x:c>
      <x:c r="C6668" s="13" t="str">
        <x:v>Nymphalinae</x:v>
      </x:c>
      <x:c r="D6668" s="33" t="n">
        <x:f>'AR_values'!I208</x:f>
        <x:v>2.9197999033738387</x:v>
      </x:c>
      <x:c r="E6668" s="33" t="str">
        <x:v>Papilionidae-38</x:v>
      </x:c>
      <x:c r="F6668" s="33" t="str">
        <x:v>Papilionidae</x:v>
      </x:c>
      <x:c r="G6668" s="33" t="n">
        <x:f>'AR_values'!I249</x:f>
        <x:v>2.975840308372445</x:v>
      </x:c>
      <x:c r="H6668" s="33" t="n">
        <x:f>ABS(D6668-G6668)</x:f>
        <x:v>0.05604040499860652</x:v>
      </x:c>
      <x:c r="I6668" s="14" t="n">
        <x:f>IFERROR(H6668/AVERAGE(D6668,G6668),"")</x:f>
        <x:v>0.019010795430478754</x:v>
      </x:c>
      <x:c r="J6668" s="14" t="n">
        <x:f>'Method'!$B$2</x:f>
        <x:v>0.05</x:v>
      </x:c>
      <x:c r="K6668" s="13" t="str">
        <x:f>IF(I6668&lt;=J6668,"是","否")</x:f>
        <x:v>是</x:v>
      </x:c>
      <x:c r="L6668" s="36" t="n">
        <x:v>0.8503063510486113</x:v>
      </x:c>
      <x:c r="M6668" s="36" t="n">
        <x:f>1-L6668</x:f>
        <x:v>0.1496936489513887</x:v>
      </x:c>
      <x:c r="N6668" s="13" t="str">
        <x:v>是</x:v>
      </x:c>
      <x:c r="O6668" s="15"/>
      <x:c r="P6668" s="13" t="str"/>
    </x:row>
    <x:row r="6669">
      <x:c r="A6669" s="15" t="n">
        <x:v>6668</x:v>
      </x:c>
      <x:c r="B6669" s="13" t="str">
        <x:v>Limenitidinae-6</x:v>
      </x:c>
      <x:c r="C6669" s="13" t="str">
        <x:v>Limenitidinae</x:v>
      </x:c>
      <x:c r="D6669" s="33" t="n">
        <x:f>'AR_values'!I138</x:f>
        <x:v>2.400197823531223</x:v>
      </x:c>
      <x:c r="E6669" s="33" t="str">
        <x:v>Lycaenidae_Lampides_boeticus</x:v>
      </x:c>
      <x:c r="F6669" s="33" t="str">
        <x:v>Lycaenidae</x:v>
      </x:c>
      <x:c r="G6669" s="33" t="n">
        <x:f>'AR_values'!I171</x:f>
        <x:v>2.4462672305614177</x:v>
      </x:c>
      <x:c r="H6669" s="33" t="n">
        <x:f>ABS(D6669-G6669)</x:f>
        <x:v>0.046069407030194576</x:v>
      </x:c>
      <x:c r="I6669" s="14" t="n">
        <x:f>IFERROR(H6669/AVERAGE(D6669,G6669),"")</x:f>
        <x:v>0.01901155028087569</x:v>
      </x:c>
      <x:c r="J6669" s="14" t="n">
        <x:f>'Method'!$B$2</x:f>
        <x:v>0.05</x:v>
      </x:c>
      <x:c r="K6669" s="13" t="str">
        <x:f>IF(I6669&lt;=J6669,"是","否")</x:f>
        <x:v>是</x:v>
      </x:c>
      <x:c r="L6669" s="36" t="n">
        <x:v>0.8919572049330051</x:v>
      </x:c>
      <x:c r="M6669" s="36" t="n">
        <x:f>1-L6669</x:f>
        <x:v>0.10804279506699488</x:v>
      </x:c>
      <x:c r="N6669" s="13" t="str">
        <x:v>是</x:v>
      </x:c>
      <x:c r="O6669" s="15"/>
      <x:c r="P6669" s="13" t="str"/>
    </x:row>
    <x:row r="6670">
      <x:c r="A6670" s="15" t="n">
        <x:v>6669</x:v>
      </x:c>
      <x:c r="B6670" s="13" t="str">
        <x:v>Hesperiidae-26</x:v>
      </x:c>
      <x:c r="C6670" s="13" t="str">
        <x:v>Hesperiidae</x:v>
      </x:c>
      <x:c r="D6670" s="33" t="n">
        <x:f>'AR_values'!I93</x:f>
        <x:v>2.62715353874939</x:v>
      </x:c>
      <x:c r="E6670" s="33" t="str">
        <x:v>Papilionidae_Papilio_aegeus</x:v>
      </x:c>
      <x:c r="F6670" s="33" t="str">
        <x:v>Papilionidae</x:v>
      </x:c>
      <x:c r="G6670" s="33" t="n">
        <x:f>'AR_values'!I263</x:f>
        <x:v>2.6776011899305736</x:v>
      </x:c>
      <x:c r="H6670" s="33" t="n">
        <x:f>ABS(D6670-G6670)</x:f>
        <x:v>0.05044765118118377</x:v>
      </x:c>
      <x:c r="I6670" s="14" t="n">
        <x:f>IFERROR(H6670/AVERAGE(D6670,G6670),"")</x:f>
        <x:v>0.019019786497739614</x:v>
      </x:c>
      <x:c r="J6670" s="14" t="n">
        <x:f>'Method'!$B$2</x:f>
        <x:v>0.05</x:v>
      </x:c>
      <x:c r="K6670" s="13" t="str">
        <x:f>IF(I6670&lt;=J6670,"是","否")</x:f>
        <x:v>是</x:v>
      </x:c>
      <x:c r="L6670" s="36" t="n">
        <x:v>0.6457937467610987</x:v>
      </x:c>
      <x:c r="M6670" s="36" t="n">
        <x:f>1-L6670</x:f>
        <x:v>0.3542062532389013</x:v>
      </x:c>
      <x:c r="N6670" s="13" t="str">
        <x:v>是</x:v>
      </x:c>
      <x:c r="O6670" s="15"/>
      <x:c r="P6670" s="13" t="str"/>
    </x:row>
    <x:row r="6671">
      <x:c r="A6671" s="15" t="n">
        <x:v>6670</x:v>
      </x:c>
      <x:c r="B6671" s="13" t="str">
        <x:v>Nymphalinae-2</x:v>
      </x:c>
      <x:c r="C6671" s="13" t="str">
        <x:v>Nymphalinae</x:v>
      </x:c>
      <x:c r="D6671" s="33" t="n">
        <x:f>'AR_values'!I200</x:f>
        <x:v>2.4640253392622755</x:v>
      </x:c>
      <x:c r="E6671" s="33" t="str">
        <x:v>Nymphalinae-29</x:v>
      </x:c>
      <x:c r="F6671" s="33" t="str">
        <x:v>Nymphalinae</x:v>
      </x:c>
      <x:c r="G6671" s="33" t="n">
        <x:f>'AR_values'!I210</x:f>
        <x:v>2.4175997911895375</x:v>
      </x:c>
      <x:c r="H6671" s="33" t="n">
        <x:f>ABS(D6671-G6671)</x:f>
        <x:v>0.04642554807273802</x:v>
      </x:c>
      <x:c r="I6671" s="14" t="n">
        <x:f>IFERROR(H6671/AVERAGE(D6671,G6671),"")</x:f>
        <x:v>0.01902052977527226</x:v>
      </x:c>
      <x:c r="J6671" s="14" t="n">
        <x:f>'Method'!$B$2</x:f>
        <x:v>0.05</x:v>
      </x:c>
      <x:c r="K6671" s="13" t="str">
        <x:f>IF(I6671&lt;=J6671,"是","否")</x:f>
        <x:v>是</x:v>
      </x:c>
      <x:c r="L6671" s="36" t="n">
        <x:v>0.9057507803231862</x:v>
      </x:c>
      <x:c r="M6671" s="36" t="n">
        <x:f>1-L6671</x:f>
        <x:v>0.09424921967681377</x:v>
      </x:c>
      <x:c r="N6671" s="13" t="str">
        <x:v>否</x:v>
      </x:c>
      <x:c r="O6671" s="15"/>
      <x:c r="P6671" s="13" t="str"/>
    </x:row>
    <x:row r="6672">
      <x:c r="A6672" s="15" t="n">
        <x:v>6671</x:v>
      </x:c>
      <x:c r="B6672" s="13" t="str">
        <x:v>Pieridae-2</x:v>
      </x:c>
      <x:c r="C6672" s="13" t="str">
        <x:v>Pieridae</x:v>
      </x:c>
      <x:c r="D6672" s="33" t="n">
        <x:f>'AR_values'!I284</x:f>
        <x:v>2.655534957236157</x:v>
      </x:c>
      <x:c r="E6672" s="33" t="str">
        <x:v>Satyrinae-8</x:v>
      </x:c>
      <x:c r="F6672" s="33" t="str">
        <x:v>Satyrinae</x:v>
      </x:c>
      <x:c r="G6672" s="33" t="n">
        <x:f>'AR_values'!I383</x:f>
        <x:v>2.6054994443958197</x:v>
      </x:c>
      <x:c r="H6672" s="33" t="n">
        <x:f>ABS(D6672-G6672)</x:f>
        <x:v>0.05003551284033714</x:v>
      </x:c>
      <x:c r="I6672" s="14" t="n">
        <x:f>IFERROR(H6672/AVERAGE(D6672,G6672),"")</x:f>
        <x:v>0.01902116923045251</x:v>
      </x:c>
      <x:c r="J6672" s="14" t="n">
        <x:f>'Method'!$B$2</x:f>
        <x:v>0.05</x:v>
      </x:c>
      <x:c r="K6672" s="13" t="str">
        <x:f>IF(I6672&lt;=J6672,"是","否")</x:f>
        <x:v>是</x:v>
      </x:c>
      <x:c r="L6672" s="36" t="n">
        <x:v>0.9049017421257404</x:v>
      </x:c>
      <x:c r="M6672" s="36" t="n">
        <x:f>1-L6672</x:f>
        <x:v>0.09509825787425963</x:v>
      </x:c>
      <x:c r="N6672" s="13" t="str">
        <x:v>是</x:v>
      </x:c>
      <x:c r="O6672" s="15"/>
      <x:c r="P6672" s="13" t="str"/>
    </x:row>
    <x:row r="6673">
      <x:c r="A6673" s="15" t="n">
        <x:v>6672</x:v>
      </x:c>
      <x:c r="B6673" s="13" t="str">
        <x:v>Nymphalinae-15</x:v>
      </x:c>
      <x:c r="C6673" s="13" t="str">
        <x:v>Nymphalinae</x:v>
      </x:c>
      <x:c r="D6673" s="33" t="n">
        <x:f>'AR_values'!I195</x:f>
        <x:v>2.3665787569001857</x:v>
      </x:c>
      <x:c r="E6673" s="33" t="str">
        <x:v>Riodinidae-12</x:v>
      </x:c>
      <x:c r="F6673" s="33" t="str">
        <x:v>Riodinidae</x:v>
      </x:c>
      <x:c r="G6673" s="33" t="n">
        <x:f>'AR_values'!I336</x:f>
        <x:v>2.3219799649715265</x:v>
      </x:c>
      <x:c r="H6673" s="33" t="n">
        <x:f>ABS(D6673-G6673)</x:f>
        <x:v>0.04459879192865923</x:v>
      </x:c>
      <x:c r="I6673" s="14" t="n">
        <x:f>IFERROR(H6673/AVERAGE(D6673,G6673),"")</x:f>
        <x:v>0.01902452099857886</x:v>
      </x:c>
      <x:c r="J6673" s="14" t="n">
        <x:f>'Method'!$B$2</x:f>
        <x:v>0.05</x:v>
      </x:c>
      <x:c r="K6673" s="13" t="str">
        <x:f>IF(I6673&lt;=J6673,"是","否")</x:f>
        <x:v>是</x:v>
      </x:c>
      <x:c r="L6673" s="36" t="n">
        <x:v>0.7026864018825577</x:v>
      </x:c>
      <x:c r="M6673" s="36" t="n">
        <x:f>1-L6673</x:f>
        <x:v>0.2973135981174423</x:v>
      </x:c>
      <x:c r="N6673" s="13" t="str">
        <x:v>是</x:v>
      </x:c>
      <x:c r="O6673" s="15"/>
      <x:c r="P6673" s="13" t="str"/>
    </x:row>
    <x:row r="6674">
      <x:c r="A6674" s="15" t="n">
        <x:v>6673</x:v>
      </x:c>
      <x:c r="B6674" s="13" t="str">
        <x:v>Nymphalinae-20</x:v>
      </x:c>
      <x:c r="C6674" s="13" t="str">
        <x:v>Nymphalinae</x:v>
      </x:c>
      <x:c r="D6674" s="33" t="n">
        <x:f>'AR_values'!I201</x:f>
        <x:v>2.6316211778781273</x:v>
      </x:c>
      <x:c r="E6674" s="33" t="str">
        <x:v>Pieridae-Coliadinae-7</x:v>
      </x:c>
      <x:c r="F6674" s="33" t="str">
        <x:v>Pieridae-Coliadinae</x:v>
      </x:c>
      <x:c r="G6674" s="33" t="n">
        <x:f>'AR_values'!I319</x:f>
        <x:v>2.6821855446790392</x:v>
      </x:c>
      <x:c r="H6674" s="33" t="n">
        <x:f>ABS(D6674-G6674)</x:f>
        <x:v>0.05056436680091192</x:v>
      </x:c>
      <x:c r="I6674" s="14" t="n">
        <x:f>IFERROR(H6674/AVERAGE(D6674,G6674),"")</x:f>
        <x:v>0.0190313157557145</x:v>
      </x:c>
      <x:c r="J6674" s="14" t="n">
        <x:f>'Method'!$B$2</x:f>
        <x:v>0.05</x:v>
      </x:c>
      <x:c r="K6674" s="13" t="str">
        <x:f>IF(I6674&lt;=J6674,"是","否")</x:f>
        <x:v>是</x:v>
      </x:c>
      <x:c r="L6674" s="36" t="n">
        <x:v>0.6252684667742314</x:v>
      </x:c>
      <x:c r="M6674" s="36" t="n">
        <x:f>1-L6674</x:f>
        <x:v>0.3747315332257686</x:v>
      </x:c>
      <x:c r="N6674" s="13" t="str">
        <x:v>是</x:v>
      </x:c>
      <x:c r="O6674" s="15"/>
      <x:c r="P6674" s="13" t="str"/>
    </x:row>
    <x:row r="6675">
      <x:c r="A6675" s="15" t="n">
        <x:v>6674</x:v>
      </x:c>
      <x:c r="B6675" s="13" t="str">
        <x:v>Riodinidae-2</x:v>
      </x:c>
      <x:c r="C6675" s="13" t="str">
        <x:v>Riodinidae</x:v>
      </x:c>
      <x:c r="D6675" s="33" t="n">
        <x:f>'AR_values'!I343</x:f>
        <x:v>2.321349549491152</x:v>
      </x:c>
      <x:c r="E6675" s="33" t="str">
        <x:v>Riodinidae-21</x:v>
      </x:c>
      <x:c r="F6675" s="33" t="str">
        <x:v>Riodinidae</x:v>
      </x:c>
      <x:c r="G6675" s="33" t="n">
        <x:f>'AR_values'!I345</x:f>
        <x:v>2.2775865960635353</x:v>
      </x:c>
      <x:c r="H6675" s="33" t="n">
        <x:f>ABS(D6675-G6675)</x:f>
        <x:v>0.04376295342761649</x:v>
      </x:c>
      <x:c r="I6675" s="14" t="n">
        <x:f>IFERROR(H6675/AVERAGE(D6675,G6675),"")</x:f>
        <x:v>0.019031772585021686</x:v>
      </x:c>
      <x:c r="J6675" s="14" t="n">
        <x:f>'Method'!$B$2</x:f>
        <x:v>0.05</x:v>
      </x:c>
      <x:c r="K6675" s="13" t="str">
        <x:f>IF(I6675&lt;=J6675,"是","否")</x:f>
        <x:v>是</x:v>
      </x:c>
      <x:c r="L6675" s="36" t="n">
        <x:v>0.8329696488791907</x:v>
      </x:c>
      <x:c r="M6675" s="36" t="n">
        <x:f>1-L6675</x:f>
        <x:v>0.16703035112080933</x:v>
      </x:c>
      <x:c r="N6675" s="13" t="str">
        <x:v>否</x:v>
      </x:c>
      <x:c r="O6675" s="15"/>
      <x:c r="P6675" s="13" t="str"/>
    </x:row>
    <x:row r="6676">
      <x:c r="A6676" s="15" t="n">
        <x:v>6675</x:v>
      </x:c>
      <x:c r="B6676" s="13" t="str">
        <x:v>Hesperiidae-36</x:v>
      </x:c>
      <x:c r="C6676" s="13" t="str">
        <x:v>Hesperiidae</x:v>
      </x:c>
      <x:c r="D6676" s="33" t="n">
        <x:f>'AR_values'!I104</x:f>
        <x:v>2.8559515557861443</x:v>
      </x:c>
      <x:c r="E6676" s="33" t="str">
        <x:v>Papilionidae-2</x:v>
      </x:c>
      <x:c r="F6676" s="33" t="str">
        <x:v>Papilionidae</x:v>
      </x:c>
      <x:c r="G6676" s="33" t="n">
        <x:f>'AR_values'!I230</x:f>
        <x:v>2.8020899751082338</x:v>
      </x:c>
      <x:c r="H6676" s="33" t="n">
        <x:f>ABS(D6676-G6676)</x:f>
        <x:v>0.05386158067791058</x:v>
      </x:c>
      <x:c r="I6676" s="14" t="n">
        <x:f>IFERROR(H6676/AVERAGE(D6676,G6676),"")</x:f>
        <x:v>0.0190389485067624</x:v>
      </x:c>
      <x:c r="J6676" s="14" t="n">
        <x:f>'Method'!$B$2</x:f>
        <x:v>0.05</x:v>
      </x:c>
      <x:c r="K6676" s="13" t="str">
        <x:f>IF(I6676&lt;=J6676,"是","否")</x:f>
        <x:v>是</x:v>
      </x:c>
      <x:c r="L6676" s="36" t="n">
        <x:v>0.6062139459568869</x:v>
      </x:c>
      <x:c r="M6676" s="36" t="n">
        <x:f>1-L6676</x:f>
        <x:v>0.39378605404311307</x:v>
      </x:c>
      <x:c r="N6676" s="13" t="str">
        <x:v>是</x:v>
      </x:c>
      <x:c r="O6676" s="15"/>
      <x:c r="P6676" s="13" t="str"/>
    </x:row>
    <x:row r="6677">
      <x:c r="A6677" s="15" t="n">
        <x:v>6676</x:v>
      </x:c>
      <x:c r="B6677" s="13" t="str">
        <x:v>Hesperiidae-1</x:v>
      </x:c>
      <x:c r="C6677" s="13" t="str">
        <x:v>Hesperiidae</x:v>
      </x:c>
      <x:c r="D6677" s="33" t="n">
        <x:f>'AR_values'!I75</x:f>
        <x:v>2.626775993873075</x:v>
      </x:c>
      <x:c r="E6677" s="33" t="str">
        <x:v>Nymphalinae-18</x:v>
      </x:c>
      <x:c r="F6677" s="33" t="str">
        <x:v>Nymphalinae</x:v>
      </x:c>
      <x:c r="G6677" s="33" t="n">
        <x:f>'AR_values'!I198</x:f>
        <x:v>2.677274072434985</x:v>
      </x:c>
      <x:c r="H6677" s="33" t="n">
        <x:f>ABS(D6677-G6677)</x:f>
        <x:v>0.05049807856191002</x:v>
      </x:c>
      <x:c r="I6677" s="14" t="n">
        <x:f>IFERROR(H6677/AVERAGE(D6677,G6677),"")</x:f>
        <x:v>0.019041328015615713</x:v>
      </x:c>
      <x:c r="J6677" s="14" t="n">
        <x:f>'Method'!$B$2</x:f>
        <x:v>0.05</x:v>
      </x:c>
      <x:c r="K6677" s="13" t="str">
        <x:f>IF(I6677&lt;=J6677,"是","否")</x:f>
        <x:v>是</x:v>
      </x:c>
      <x:c r="L6677" s="36" t="n">
        <x:v>0.919306868304978</x:v>
      </x:c>
      <x:c r="M6677" s="36" t="n">
        <x:f>1-L6677</x:f>
        <x:v>0.08069313169502201</x:v>
      </x:c>
      <x:c r="N6677" s="13" t="str">
        <x:v>是</x:v>
      </x:c>
      <x:c r="O6677" s="15"/>
      <x:c r="P6677" s="13" t="str"/>
    </x:row>
    <x:row r="6678">
      <x:c r="A6678" s="15" t="n">
        <x:v>6677</x:v>
      </x:c>
      <x:c r="B6678" s="13" t="str">
        <x:v>Lycaenidae-18</x:v>
      </x:c>
      <x:c r="C6678" s="13" t="str">
        <x:v>Lycaenidae</x:v>
      </x:c>
      <x:c r="D6678" s="33" t="n">
        <x:f>'AR_values'!I149</x:f>
        <x:v>2.3153095940800945</x:v>
      </x:c>
      <x:c r="E6678" s="33" t="str">
        <x:v>Pieridae-Coliadinae-10</x:v>
      </x:c>
      <x:c r="F6678" s="33" t="str">
        <x:v>Pieridae-Coliadinae</x:v>
      </x:c>
      <x:c r="G6678" s="33" t="n">
        <x:f>'AR_values'!I301</x:f>
        <x:v>2.3598209621443837</x:v>
      </x:c>
      <x:c r="H6678" s="33" t="n">
        <x:f>ABS(D6678-G6678)</x:f>
        <x:v>0.044511368064289236</x:v>
      </x:c>
      <x:c r="I6678" s="14" t="n">
        <x:f>IFERROR(H6678/AVERAGE(D6678,G6678),"")</x:f>
        <x:v>0.019041764728912954</x:v>
      </x:c>
      <x:c r="J6678" s="14" t="n">
        <x:f>'Method'!$B$2</x:f>
        <x:v>0.05</x:v>
      </x:c>
      <x:c r="K6678" s="13" t="str">
        <x:f>IF(I6678&lt;=J6678,"是","否")</x:f>
        <x:v>是</x:v>
      </x:c>
      <x:c r="L6678" s="36" t="n">
        <x:v>0.72764</x:v>
      </x:c>
      <x:c r="M6678" s="36" t="n">
        <x:f>1-L6678</x:f>
        <x:v>0.27236000000000005</x:v>
      </x:c>
      <x:c r="N6678" s="13" t="str">
        <x:v>是</x:v>
      </x:c>
      <x:c r="O6678" s="15"/>
      <x:c r="P6678" s="13" t="str"/>
    </x:row>
    <x:row r="6679">
      <x:c r="A6679" s="15" t="n">
        <x:v>6678</x:v>
      </x:c>
      <x:c r="B6679" s="13" t="str">
        <x:v>Pieridae-Coliadinae-19</x:v>
      </x:c>
      <x:c r="C6679" s="13" t="str">
        <x:v>Pieridae-Coliadinae</x:v>
      </x:c>
      <x:c r="D6679" s="33" t="n">
        <x:f>'AR_values'!I310</x:f>
        <x:v>2.5707158566022947</x:v>
      </x:c>
      <x:c r="E6679" s="33" t="str">
        <x:v>Satyrinae-12</x:v>
      </x:c>
      <x:c r="F6679" s="33" t="str">
        <x:v>Satyrinae</x:v>
      </x:c>
      <x:c r="G6679" s="33" t="n">
        <x:f>'AR_values'!I361</x:f>
        <x:v>2.620145477816984</x:v>
      </x:c>
      <x:c r="H6679" s="33" t="n">
        <x:f>ABS(D6679-G6679)</x:f>
        <x:v>0.04942962121468941</x:v>
      </x:c>
      <x:c r="I6679" s="14" t="n">
        <x:f>IFERROR(H6679/AVERAGE(D6679,G6679),"")</x:f>
        <x:v>0.01904486289661956</x:v>
      </x:c>
      <x:c r="J6679" s="14" t="n">
        <x:f>'Method'!$B$2</x:f>
        <x:v>0.05</x:v>
      </x:c>
      <x:c r="K6679" s="13" t="str">
        <x:f>IF(I6679&lt;=J6679,"是","否")</x:f>
        <x:v>是</x:v>
      </x:c>
      <x:c r="L6679" s="36" t="n">
        <x:v>0.8339461650874463</x:v>
      </x:c>
      <x:c r="M6679" s="36" t="n">
        <x:f>1-L6679</x:f>
        <x:v>0.16605383491255366</x:v>
      </x:c>
      <x:c r="N6679" s="13" t="str">
        <x:v>是</x:v>
      </x:c>
      <x:c r="O6679" s="15"/>
      <x:c r="P6679" s="13" t="str"/>
    </x:row>
    <x:row r="6680">
      <x:c r="A6680" s="15" t="n">
        <x:v>6679</x:v>
      </x:c>
      <x:c r="B6680" s="13" t="str">
        <x:v>Charaxinae-5</x:v>
      </x:c>
      <x:c r="C6680" s="13" t="str">
        <x:v>Charaxinae</x:v>
      </x:c>
      <x:c r="D6680" s="33" t="n">
        <x:f>'AR_values'!I26</x:f>
        <x:v>2.6396173843227424</x:v>
      </x:c>
      <x:c r="E6680" s="33" t="str">
        <x:v>Parnassiinae-4</x:v>
      </x:c>
      <x:c r="F6680" s="33" t="str">
        <x:v>Parnassiinae</x:v>
      </x:c>
      <x:c r="G6680" s="33" t="n">
        <x:f>'AR_values'!I271</x:f>
        <x:v>2.69037593535623</x:v>
      </x:c>
      <x:c r="H6680" s="33" t="n">
        <x:f>ABS(D6680-G6680)</x:f>
        <x:v>0.05075855103348781</x:v>
      </x:c>
      <x:c r="I6680" s="14" t="n">
        <x:f>IFERROR(H6680/AVERAGE(D6680,G6680),"")</x:f>
        <x:v>0.019046384484603822</x:v>
      </x:c>
      <x:c r="J6680" s="14" t="n">
        <x:f>'Method'!$B$2</x:f>
        <x:v>0.05</x:v>
      </x:c>
      <x:c r="K6680" s="13" t="str">
        <x:f>IF(I6680&lt;=J6680,"是","否")</x:f>
        <x:v>是</x:v>
      </x:c>
      <x:c r="L6680" s="36" t="n">
        <x:v>0.5348759493670886</x:v>
      </x:c>
      <x:c r="M6680" s="36" t="n">
        <x:f>1-L6680</x:f>
        <x:v>0.4651240506329114</x:v>
      </x:c>
      <x:c r="N6680" s="13" t="str">
        <x:v>是</x:v>
      </x:c>
      <x:c r="O6680" s="15"/>
      <x:c r="P6680" s="13" t="str"/>
    </x:row>
    <x:row r="6681">
      <x:c r="A6681" s="15" t="n">
        <x:v>6680</x:v>
      </x:c>
      <x:c r="B6681" s="13" t="str">
        <x:v>Biblidinae-15</x:v>
      </x:c>
      <x:c r="C6681" s="13" t="str">
        <x:v>Biblidinae</x:v>
      </x:c>
      <x:c r="D6681" s="33" t="n">
        <x:f>'AR_values'!I7</x:f>
        <x:v>2.490648862471045</x:v>
      </x:c>
      <x:c r="E6681" s="33" t="str">
        <x:v>Nymphalinae-3</x:v>
      </x:c>
      <x:c r="F6681" s="33" t="str">
        <x:v>Nymphalinae</x:v>
      </x:c>
      <x:c r="G6681" s="33" t="n">
        <x:f>'AR_values'!I211</x:f>
        <x:v>2.5385687278475513</x:v>
      </x:c>
      <x:c r="H6681" s="33" t="n">
        <x:f>ABS(D6681-G6681)</x:f>
        <x:v>0.04791986537650628</x:v>
      </x:c>
      <x:c r="I6681" s="14" t="n">
        <x:f>IFERROR(H6681/AVERAGE(D6681,G6681),"")</x:f>
        <x:v>0.01905658863070611</x:v>
      </x:c>
      <x:c r="J6681" s="14" t="n">
        <x:f>'Method'!$B$2</x:f>
        <x:v>0.05</x:v>
      </x:c>
      <x:c r="K6681" s="13" t="str">
        <x:f>IF(I6681&lt;=J6681,"是","否")</x:f>
        <x:v>是</x:v>
      </x:c>
      <x:c r="L6681" s="36" t="n">
        <x:v>0.9016391503855433</x:v>
      </x:c>
      <x:c r="M6681" s="36" t="n">
        <x:f>1-L6681</x:f>
        <x:v>0.09836084961445668</x:v>
      </x:c>
      <x:c r="N6681" s="13" t="str">
        <x:v>是</x:v>
      </x:c>
      <x:c r="O6681" s="15"/>
      <x:c r="P6681" s="13" t="str"/>
    </x:row>
    <x:row r="6682">
      <x:c r="A6682" s="15" t="n">
        <x:v>6681</x:v>
      </x:c>
      <x:c r="B6682" s="13" t="str">
        <x:v>Biblidinae-15</x:v>
      </x:c>
      <x:c r="C6682" s="13" t="str">
        <x:v>Biblidinae</x:v>
      </x:c>
      <x:c r="D6682" s="33" t="n">
        <x:f>'AR_values'!I7</x:f>
        <x:v>2.490648862471045</x:v>
      </x:c>
      <x:c r="E6682" s="33" t="str">
        <x:v>Nymphalinae-23</x:v>
      </x:c>
      <x:c r="F6682" s="33" t="str">
        <x:v>Nymphalinae</x:v>
      </x:c>
      <x:c r="G6682" s="33" t="n">
        <x:f>'AR_values'!I204</x:f>
        <x:v>2.538573367865507</x:v>
      </x:c>
      <x:c r="H6682" s="33" t="n">
        <x:f>ABS(D6682-G6682)</x:f>
        <x:v>0.047924505394461914</x:v>
      </x:c>
      <x:c r="I6682" s="14" t="n">
        <x:f>IFERROR(H6682/AVERAGE(D6682,G6682),"")</x:f>
        <x:v>0.019058416271756133</x:v>
      </x:c>
      <x:c r="J6682" s="14" t="n">
        <x:f>'Method'!$B$2</x:f>
        <x:v>0.05</x:v>
      </x:c>
      <x:c r="K6682" s="13" t="str">
        <x:f>IF(I6682&lt;=J6682,"是","否")</x:f>
        <x:v>是</x:v>
      </x:c>
      <x:c r="L6682" s="36" t="n">
        <x:v>0.816730949768694</x:v>
      </x:c>
      <x:c r="M6682" s="36" t="n">
        <x:f>1-L6682</x:f>
        <x:v>0.18326905023130602</x:v>
      </x:c>
      <x:c r="N6682" s="13" t="str">
        <x:v>是</x:v>
      </x:c>
      <x:c r="O6682" s="15"/>
      <x:c r="P6682" s="13" t="str"/>
    </x:row>
    <x:row r="6683">
      <x:c r="A6683" s="15" t="n">
        <x:v>6682</x:v>
      </x:c>
      <x:c r="B6683" s="13" t="str">
        <x:v>Charaxinae-1</x:v>
      </x:c>
      <x:c r="C6683" s="13" t="str">
        <x:v>Charaxinae</x:v>
      </x:c>
      <x:c r="D6683" s="33" t="n">
        <x:f>'AR_values'!I16</x:f>
        <x:v>2.523144015314187</x:v>
      </x:c>
      <x:c r="E6683" s="33" t="str">
        <x:v>Nymphalinae-28</x:v>
      </x:c>
      <x:c r="F6683" s="33" t="str">
        <x:v>Nymphalinae</x:v>
      </x:c>
      <x:c r="G6683" s="33" t="n">
        <x:f>'AR_values'!I209</x:f>
        <x:v>2.5716980421170317</x:v>
      </x:c>
      <x:c r="H6683" s="33" t="n">
        <x:f>ABS(D6683-G6683)</x:f>
        <x:v>0.048554026802844596</x:v>
      </x:c>
      <x:c r="I6683" s="14" t="n">
        <x:f>IFERROR(H6683/AVERAGE(D6683,G6683),"")</x:f>
        <x:v>0.019060071443048884</x:v>
      </x:c>
      <x:c r="J6683" s="14" t="n">
        <x:f>'Method'!$B$2</x:f>
        <x:v>0.05</x:v>
      </x:c>
      <x:c r="K6683" s="13" t="str">
        <x:f>IF(I6683&lt;=J6683,"是","否")</x:f>
        <x:v>是</x:v>
      </x:c>
      <x:c r="L6683" s="36" t="n">
        <x:v>0.8458040656835838</x:v>
      </x:c>
      <x:c r="M6683" s="36" t="n">
        <x:f>1-L6683</x:f>
        <x:v>0.1541959343164162</x:v>
      </x:c>
      <x:c r="N6683" s="13" t="str">
        <x:v>是</x:v>
      </x:c>
      <x:c r="O6683" s="15"/>
      <x:c r="P6683" s="13" t="str"/>
    </x:row>
    <x:row r="6684">
      <x:c r="A6684" s="15" t="n">
        <x:v>6683</x:v>
      </x:c>
      <x:c r="B6684" s="13" t="str">
        <x:v>Hesperiidae-15</x:v>
      </x:c>
      <x:c r="C6684" s="13" t="str">
        <x:v>Hesperiidae</x:v>
      </x:c>
      <x:c r="D6684" s="33" t="n">
        <x:f>'AR_values'!I81</x:f>
        <x:v>2.997700546720106</x:v>
      </x:c>
      <x:c r="E6684" s="33" t="str">
        <x:v>Papilionidae-22</x:v>
      </x:c>
      <x:c r="F6684" s="33" t="str">
        <x:v>Papilionidae</x:v>
      </x:c>
      <x:c r="G6684" s="33" t="n">
        <x:f>'AR_values'!I233</x:f>
        <x:v>3.055390072060904</x:v>
      </x:c>
      <x:c r="H6684" s="33" t="n">
        <x:f>ABS(D6684-G6684)</x:f>
        <x:v>0.057689525340797854</x:v>
      </x:c>
      <x:c r="I6684" s="14" t="n">
        <x:f>IFERROR(H6684/AVERAGE(D6684,G6684),"")</x:f>
        <x:v>0.019061180138887645</x:v>
      </x:c>
      <x:c r="J6684" s="14" t="n">
        <x:f>'Method'!$B$2</x:f>
        <x:v>0.05</x:v>
      </x:c>
      <x:c r="K6684" s="13" t="str">
        <x:f>IF(I6684&lt;=J6684,"是","否")</x:f>
        <x:v>是</x:v>
      </x:c>
      <x:c r="L6684" s="36" t="n">
        <x:v>0.709824</x:v>
      </x:c>
      <x:c r="M6684" s="36" t="n">
        <x:f>1-L6684</x:f>
        <x:v>0.290176</x:v>
      </x:c>
      <x:c r="N6684" s="13" t="str">
        <x:v>是</x:v>
      </x:c>
      <x:c r="O6684" s="15"/>
      <x:c r="P6684" s="13" t="str"/>
    </x:row>
    <x:row r="6685">
      <x:c r="A6685" s="15" t="n">
        <x:v>6684</x:v>
      </x:c>
      <x:c r="B6685" s="13" t="str">
        <x:v>Lycaenidae_Hypochrysops_ignita</x:v>
      </x:c>
      <x:c r="C6685" s="13" t="str">
        <x:v>Lycaenidae</x:v>
      </x:c>
      <x:c r="D6685" s="33" t="n">
        <x:f>'AR_values'!I168</x:f>
        <x:v>2.4344865968193847</x:v>
      </x:c>
      <x:c r="E6685" s="33" t="str">
        <x:v>Lycaenidae_Ogyris_oroetus</x:v>
      </x:c>
      <x:c r="F6685" s="33" t="str">
        <x:v>Lycaenidae</x:v>
      </x:c>
      <x:c r="G6685" s="33" t="n">
        <x:f>'AR_values'!I181</x:f>
        <x:v>2.3885084100755156</x:v>
      </x:c>
      <x:c r="H6685" s="33" t="n">
        <x:f>ABS(D6685-G6685)</x:f>
        <x:v>0.04597818674386911</x:v>
      </x:c>
      <x:c r="I6685" s="14" t="n">
        <x:f>IFERROR(H6685/AVERAGE(D6685,G6685),"")</x:f>
        <x:v>0.019066238583344667</x:v>
      </x:c>
      <x:c r="J6685" s="14" t="n">
        <x:f>'Method'!$B$2</x:f>
        <x:v>0.05</x:v>
      </x:c>
      <x:c r="K6685" s="13" t="str">
        <x:f>IF(I6685&lt;=J6685,"是","否")</x:f>
        <x:v>是</x:v>
      </x:c>
      <x:c r="L6685" s="36" t="n">
        <x:v>0.9413303394715217</x:v>
      </x:c>
      <x:c r="M6685" s="36" t="n">
        <x:f>1-L6685</x:f>
        <x:v>0.05866966052847833</x:v>
      </x:c>
      <x:c r="N6685" s="13" t="str">
        <x:v>否</x:v>
      </x:c>
      <x:c r="O6685" s="15"/>
      <x:c r="P6685" s="13" t="str"/>
    </x:row>
    <x:row r="6686">
      <x:c r="A6686" s="15" t="n">
        <x:v>6685</x:v>
      </x:c>
      <x:c r="B6686" s="13" t="str">
        <x:v>Charaxinae-3</x:v>
      </x:c>
      <x:c r="C6686" s="13" t="str">
        <x:v>Charaxinae</x:v>
      </x:c>
      <x:c r="D6686" s="33" t="n">
        <x:f>'AR_values'!I24</x:f>
        <x:v>2.655663704665578</x:v>
      </x:c>
      <x:c r="E6686" s="33" t="str">
        <x:v>Satyrinae-8</x:v>
      </x:c>
      <x:c r="F6686" s="33" t="str">
        <x:v>Satyrinae</x:v>
      </x:c>
      <x:c r="G6686" s="33" t="n">
        <x:f>'AR_values'!I383</x:f>
        <x:v>2.6054994443958197</x:v>
      </x:c>
      <x:c r="H6686" s="33" t="n">
        <x:f>ABS(D6686-G6686)</x:f>
        <x:v>0.05016426026975829</x:v>
      </x:c>
      <x:c r="I6686" s="14" t="n">
        <x:f>IFERROR(H6686/AVERAGE(D6686,G6686),"")</x:f>
        <x:v>0.01906964633047264</x:v>
      </x:c>
      <x:c r="J6686" s="14" t="n">
        <x:f>'Method'!$B$2</x:f>
        <x:v>0.05</x:v>
      </x:c>
      <x:c r="K6686" s="13" t="str">
        <x:f>IF(I6686&lt;=J6686,"是","否")</x:f>
        <x:v>是</x:v>
      </x:c>
      <x:c r="L6686" s="36" t="n">
        <x:v>0.7687483458188054</x:v>
      </x:c>
      <x:c r="M6686" s="36" t="n">
        <x:f>1-L6686</x:f>
        <x:v>0.23125165418119464</x:v>
      </x:c>
      <x:c r="N6686" s="13" t="str">
        <x:v>是</x:v>
      </x:c>
      <x:c r="O6686" s="15"/>
      <x:c r="P6686" s="13" t="str"/>
    </x:row>
    <x:row r="6687">
      <x:c r="A6687" s="15" t="n">
        <x:v>6686</x:v>
      </x:c>
      <x:c r="B6687" s="13" t="str">
        <x:v>Pieridae-Coliadinae-17</x:v>
      </x:c>
      <x:c r="C6687" s="13" t="str">
        <x:v>Pieridae-Coliadinae</x:v>
      </x:c>
      <x:c r="D6687" s="33" t="n">
        <x:f>'AR_values'!I308</x:f>
        <x:v>2.36212050316884</x:v>
      </x:c>
      <x:c r="E6687" s="33" t="str">
        <x:v>Satyrinae-1</x:v>
      </x:c>
      <x:c r="F6687" s="33" t="str">
        <x:v>Satyrinae</x:v>
      </x:c>
      <x:c r="G6687" s="33" t="n">
        <x:f>'AR_values'!I358</x:f>
        <x:v>2.4076047196767663</x:v>
      </x:c>
      <x:c r="H6687" s="33" t="n">
        <x:f>ABS(D6687-G6687)</x:f>
        <x:v>0.045484216507926334</x:v>
      </x:c>
      <x:c r="I6687" s="14" t="n">
        <x:f>IFERROR(H6687/AVERAGE(D6687,G6687),"")</x:f>
        <x:v>0.019072048968385043</x:v>
      </x:c>
      <x:c r="J6687" s="14" t="n">
        <x:f>'Method'!$B$2</x:f>
        <x:v>0.05</x:v>
      </x:c>
      <x:c r="K6687" s="13" t="str">
        <x:f>IF(I6687&lt;=J6687,"是","否")</x:f>
        <x:v>是</x:v>
      </x:c>
      <x:c r="L6687" s="36" t="n">
        <x:v>0.8901228786155527</x:v>
      </x:c>
      <x:c r="M6687" s="36" t="n">
        <x:f>1-L6687</x:f>
        <x:v>0.10987712138444727</x:v>
      </x:c>
      <x:c r="N6687" s="13" t="str">
        <x:v>是</x:v>
      </x:c>
      <x:c r="O6687" s="15"/>
      <x:c r="P6687" s="13" t="str"/>
    </x:row>
    <x:row r="6688">
      <x:c r="A6688" s="15" t="n">
        <x:v>6687</x:v>
      </x:c>
      <x:c r="B6688" s="13" t="str">
        <x:v>Lycaenidae_Ogyris_abrota</x:v>
      </x:c>
      <x:c r="C6688" s="13" t="str">
        <x:v>Lycaenidae</x:v>
      </x:c>
      <x:c r="D6688" s="33" t="n">
        <x:f>'AR_values'!I175</x:f>
        <x:v>2.4094203798236333</x:v>
      </x:c>
      <x:c r="E6688" s="33" t="str">
        <x:v>Nymphalinae-21</x:v>
      </x:c>
      <x:c r="F6688" s="33" t="str">
        <x:v>Nymphalinae</x:v>
      </x:c>
      <x:c r="G6688" s="33" t="n">
        <x:f>'AR_values'!I202</x:f>
        <x:v>2.4558221796639303</x:v>
      </x:c>
      <x:c r="H6688" s="33" t="n">
        <x:f>ABS(D6688-G6688)</x:f>
        <x:v>0.04640179984029702</x:v>
      </x:c>
      <x:c r="I6688" s="14" t="n">
        <x:f>IFERROR(H6688/AVERAGE(D6688,G6688),"")</x:f>
        <x:v>0.019074814574171747</x:v>
      </x:c>
      <x:c r="J6688" s="14" t="n">
        <x:f>'Method'!$B$2</x:f>
        <x:v>0.05</x:v>
      </x:c>
      <x:c r="K6688" s="13" t="str">
        <x:f>IF(I6688&lt;=J6688,"是","否")</x:f>
        <x:v>是</x:v>
      </x:c>
      <x:c r="L6688" s="36" t="n">
        <x:v>0.9040795974277559</x:v>
      </x:c>
      <x:c r="M6688" s="36" t="n">
        <x:f>1-L6688</x:f>
        <x:v>0.0959204025722441</x:v>
      </x:c>
      <x:c r="N6688" s="13" t="str">
        <x:v>是</x:v>
      </x:c>
      <x:c r="O6688" s="15"/>
      <x:c r="P6688" s="13" t="str"/>
    </x:row>
    <x:row r="6689">
      <x:c r="A6689" s="15" t="n">
        <x:v>6688</x:v>
      </x:c>
      <x:c r="B6689" s="13" t="str">
        <x:v>Papilionidae-38</x:v>
      </x:c>
      <x:c r="C6689" s="13" t="str">
        <x:v>Papilionidae</x:v>
      </x:c>
      <x:c r="D6689" s="33" t="n">
        <x:f>'AR_values'!I249</x:f>
        <x:v>2.975840308372445</x:v>
      </x:c>
      <x:c r="E6689" s="33" t="str">
        <x:v>Pieridae_Elodina_padusa</x:v>
      </x:c>
      <x:c r="F6689" s="33" t="str">
        <x:v>Pieridae</x:v>
      </x:c>
      <x:c r="G6689" s="33" t="n">
        <x:f>'AR_values'!I327</x:f>
        <x:v>2.919606733186484</x:v>
      </x:c>
      <x:c r="H6689" s="33" t="n">
        <x:f>ABS(D6689-G6689)</x:f>
        <x:v>0.05623357518596128</x:v>
      </x:c>
      <x:c r="I6689" s="14" t="n">
        <x:f>IFERROR(H6689/AVERAGE(D6689,G6689),"")</x:f>
        <x:v>0.019076950327787685</x:v>
      </x:c>
      <x:c r="J6689" s="14" t="n">
        <x:f>'Method'!$B$2</x:f>
        <x:v>0.05</x:v>
      </x:c>
      <x:c r="K6689" s="13" t="str">
        <x:f>IF(I6689&lt;=J6689,"是","否")</x:f>
        <x:v>是</x:v>
      </x:c>
      <x:c r="L6689" s="36" t="n">
        <x:v>0.796207104154124</x:v>
      </x:c>
      <x:c r="M6689" s="36" t="n">
        <x:f>1-L6689</x:f>
        <x:v>0.203792895845876</x:v>
      </x:c>
      <x:c r="N6689" s="13" t="str">
        <x:v>是</x:v>
      </x:c>
      <x:c r="O6689" s="15"/>
      <x:c r="P6689" s="13" t="str"/>
    </x:row>
    <x:row r="6690">
      <x:c r="A6690" s="15" t="n">
        <x:v>6689</x:v>
      </x:c>
      <x:c r="B6690" s="13" t="str">
        <x:v>Lycaenidae_Nacaduba_biocellata</x:v>
      </x:c>
      <x:c r="C6690" s="13" t="str">
        <x:v>Lycaenidae</x:v>
      </x:c>
      <x:c r="D6690" s="33" t="n">
        <x:f>'AR_values'!I173</x:f>
        <x:v>2.3808780871784516</x:v>
      </x:c>
      <x:c r="E6690" s="33" t="str">
        <x:v>Lycaenidae_Theclinesthes_serpentata</x:v>
      </x:c>
      <x:c r="F6690" s="33" t="str">
        <x:v>Lycaenidae</x:v>
      </x:c>
      <x:c r="G6690" s="33" t="n">
        <x:f>'AR_values'!I186</x:f>
        <x:v>2.4267462861233002</x:v>
      </x:c>
      <x:c r="H6690" s="33" t="n">
        <x:f>ABS(D6690-G6690)</x:f>
        <x:v>0.045868198944848615</x:v>
      </x:c>
      <x:c r="I6690" s="14" t="n">
        <x:f>IFERROR(H6690/AVERAGE(D6690,G6690),"")</x:f>
        <x:v>0.019081440388549958</x:v>
      </x:c>
      <x:c r="J6690" s="14" t="n">
        <x:f>'Method'!$B$2</x:f>
        <x:v>0.05</x:v>
      </x:c>
      <x:c r="K6690" s="13" t="str">
        <x:f>IF(I6690&lt;=J6690,"是","否")</x:f>
        <x:v>是</x:v>
      </x:c>
      <x:c r="L6690" s="36" t="n">
        <x:v>0.9157017084878404</x:v>
      </x:c>
      <x:c r="M6690" s="36" t="n">
        <x:f>1-L6690</x:f>
        <x:v>0.08429829151215962</x:v>
      </x:c>
      <x:c r="N6690" s="13" t="str">
        <x:v>否</x:v>
      </x:c>
      <x:c r="O6690" s="15"/>
      <x:c r="P6690" s="13" t="str"/>
    </x:row>
    <x:row r="6691">
      <x:c r="A6691" s="15" t="n">
        <x:v>6690</x:v>
      </x:c>
      <x:c r="B6691" s="13" t="str">
        <x:v>Danainae-7</x:v>
      </x:c>
      <x:c r="C6691" s="13" t="str">
        <x:v>Danainae</x:v>
      </x:c>
      <x:c r="D6691" s="33" t="n">
        <x:f>'AR_values'!I49</x:f>
        <x:v>2.5562486467181142</x:v>
      </x:c>
      <x:c r="E6691" s="33" t="str">
        <x:v>Satyrinae-8</x:v>
      </x:c>
      <x:c r="F6691" s="33" t="str">
        <x:v>Satyrinae</x:v>
      </x:c>
      <x:c r="G6691" s="33" t="n">
        <x:f>'AR_values'!I383</x:f>
        <x:v>2.6054994443958197</x:v>
      </x:c>
      <x:c r="H6691" s="33" t="n">
        <x:f>ABS(D6691-G6691)</x:f>
        <x:v>0.04925079767770546</x:v>
      </x:c>
      <x:c r="I6691" s="14" t="n">
        <x:f>IFERROR(H6691/AVERAGE(D6691,G6691),"")</x:f>
        <x:v>0.019082991578954357</x:v>
      </x:c>
      <x:c r="J6691" s="14" t="n">
        <x:f>'Method'!$B$2</x:f>
        <x:v>0.05</x:v>
      </x:c>
      <x:c r="K6691" s="13" t="str">
        <x:f>IF(I6691&lt;=J6691,"是","否")</x:f>
        <x:v>是</x:v>
      </x:c>
      <x:c r="L6691" s="36" t="n">
        <x:v>0.8984720522483006</x:v>
      </x:c>
      <x:c r="M6691" s="36" t="n">
        <x:f>1-L6691</x:f>
        <x:v>0.10152794775169938</x:v>
      </x:c>
      <x:c r="N6691" s="13" t="str">
        <x:v>是</x:v>
      </x:c>
      <x:c r="O6691" s="15"/>
      <x:c r="P6691" s="13" t="str"/>
    </x:row>
    <x:row r="6692">
      <x:c r="A6692" s="15" t="n">
        <x:v>6691</x:v>
      </x:c>
      <x:c r="B6692" s="13" t="str">
        <x:v>Biblidinae-6</x:v>
      </x:c>
      <x:c r="C6692" s="13" t="str">
        <x:v>Biblidinae</x:v>
      </x:c>
      <x:c r="D6692" s="33" t="n">
        <x:f>'AR_values'!I12</x:f>
        <x:v>2.4326452914105925</x:v>
      </x:c>
      <x:c r="E6692" s="33" t="str">
        <x:v>Lycaenidae_Ogyris_genoveva</x:v>
      </x:c>
      <x:c r="F6692" s="33" t="str">
        <x:v>Lycaenidae</x:v>
      </x:c>
      <x:c r="G6692" s="33" t="n">
        <x:f>'AR_values'!I178</x:f>
        <x:v>2.47951699545104</x:v>
      </x:c>
      <x:c r="H6692" s="33" t="n">
        <x:f>ABS(D6692-G6692)</x:f>
        <x:v>0.046871704040447604</x:v>
      </x:c>
      <x:c r="I6692" s="14" t="n">
        <x:f>IFERROR(H6692/AVERAGE(D6692,G6692),"")</x:f>
        <x:v>0.01908393953750816</x:v>
      </x:c>
      <x:c r="J6692" s="14" t="n">
        <x:f>'Method'!$B$2</x:f>
        <x:v>0.05</x:v>
      </x:c>
      <x:c r="K6692" s="13" t="str">
        <x:f>IF(I6692&lt;=J6692,"是","否")</x:f>
        <x:v>是</x:v>
      </x:c>
      <x:c r="L6692" s="36" t="n">
        <x:v>0.8832705755782679</x:v>
      </x:c>
      <x:c r="M6692" s="36" t="n">
        <x:f>1-L6692</x:f>
        <x:v>0.11672942442173206</x:v>
      </x:c>
      <x:c r="N6692" s="13" t="str">
        <x:v>是</x:v>
      </x:c>
      <x:c r="O6692" s="15"/>
      <x:c r="P6692" s="13" t="str"/>
    </x:row>
    <x:row r="6693">
      <x:c r="A6693" s="15" t="n">
        <x:v>6692</x:v>
      </x:c>
      <x:c r="B6693" s="13" t="str">
        <x:v>Hesperiidae-13</x:v>
      </x:c>
      <x:c r="C6693" s="13" t="str">
        <x:v>Hesperiidae</x:v>
      </x:c>
      <x:c r="D6693" s="33" t="n">
        <x:f>'AR_values'!I79</x:f>
        <x:v>2.991794981073474</x:v>
      </x:c>
      <x:c r="E6693" s="33" t="str">
        <x:v>Papilionidae-1</x:v>
      </x:c>
      <x:c r="F6693" s="33" t="str">
        <x:v>Papilionidae</x:v>
      </x:c>
      <x:c r="G6693" s="33" t="n">
        <x:f>'AR_values'!I219</x:f>
        <x:v>3.049440530966379</x:v>
      </x:c>
      <x:c r="H6693" s="33" t="n">
        <x:f>ABS(D6693-G6693)</x:f>
        <x:v>0.057645549892904935</x:v>
      </x:c>
      <x:c r="I6693" s="14" t="n">
        <x:f>IFERROR(H6693/AVERAGE(D6693,G6693),"")</x:f>
        <x:v>0.019084026695539512</x:v>
      </x:c>
      <x:c r="J6693" s="14" t="n">
        <x:f>'Method'!$B$2</x:f>
        <x:v>0.05</x:v>
      </x:c>
      <x:c r="K6693" s="13" t="str">
        <x:f>IF(I6693&lt;=J6693,"是","否")</x:f>
        <x:v>是</x:v>
      </x:c>
      <x:c r="L6693" s="36" t="n">
        <x:v>0.7000711273687954</x:v>
      </x:c>
      <x:c r="M6693" s="36" t="n">
        <x:f>1-L6693</x:f>
        <x:v>0.2999288726312046</x:v>
      </x:c>
      <x:c r="N6693" s="13" t="str">
        <x:v>是</x:v>
      </x:c>
      <x:c r="O6693" s="15"/>
      <x:c r="P6693" s="13" t="str"/>
    </x:row>
    <x:row r="6694">
      <x:c r="A6694" s="15" t="n">
        <x:v>6693</x:v>
      </x:c>
      <x:c r="B6694" s="13" t="str">
        <x:v>Hesperiidae-11</x:v>
      </x:c>
      <x:c r="C6694" s="13" t="str">
        <x:v>Hesperiidae</x:v>
      </x:c>
      <x:c r="D6694" s="33" t="n">
        <x:f>'AR_values'!I77</x:f>
        <x:v>2.8504680537087768</x:v>
      </x:c>
      <x:c r="E6694" s="33" t="str">
        <x:v>Hesperiidae-35</x:v>
      </x:c>
      <x:c r="F6694" s="33" t="str">
        <x:v>Hesperiidae</x:v>
      </x:c>
      <x:c r="G6694" s="33" t="n">
        <x:f>'AR_values'!I103</x:f>
        <x:v>2.9054018143662637</x:v>
      </x:c>
      <x:c r="H6694" s="33" t="n">
        <x:f>ABS(D6694-G6694)</x:f>
        <x:v>0.054933760657486896</x:v>
      </x:c>
      <x:c r="I6694" s="14" t="n">
        <x:f>IFERROR(H6694/AVERAGE(D6694,G6694),"")</x:f>
        <x:v>0.01908790918369342</x:v>
      </x:c>
      <x:c r="J6694" s="14" t="n">
        <x:f>'Method'!$B$2</x:f>
        <x:v>0.05</x:v>
      </x:c>
      <x:c r="K6694" s="13" t="str">
        <x:f>IF(I6694&lt;=J6694,"是","否")</x:f>
        <x:v>是</x:v>
      </x:c>
      <x:c r="L6694" s="36" t="n">
        <x:v>0.896075149813745</x:v>
      </x:c>
      <x:c r="M6694" s="36" t="n">
        <x:f>1-L6694</x:f>
        <x:v>0.10392485018625497</x:v>
      </x:c>
      <x:c r="N6694" s="13" t="str">
        <x:v>否</x:v>
      </x:c>
      <x:c r="O6694" s="15"/>
      <x:c r="P6694" s="13" t="str"/>
    </x:row>
    <x:row r="6695">
      <x:c r="A6695" s="15" t="n">
        <x:v>6694</x:v>
      </x:c>
      <x:c r="B6695" s="13" t="str">
        <x:v>Pieridae-12</x:v>
      </x:c>
      <x:c r="C6695" s="13" t="str">
        <x:v>Pieridae</x:v>
      </x:c>
      <x:c r="D6695" s="33" t="n">
        <x:f>'AR_values'!I277</x:f>
        <x:v>2.809922973063713</x:v>
      </x:c>
      <x:c r="E6695" s="33" t="str">
        <x:v>Pieridae-9</x:v>
      </x:c>
      <x:c r="F6695" s="33" t="str">
        <x:v>Pieridae</x:v>
      </x:c>
      <x:c r="G6695" s="33" t="n">
        <x:f>'AR_values'!I299</x:f>
        <x:v>2.7567727221374767</x:v>
      </x:c>
      <x:c r="H6695" s="33" t="n">
        <x:f>ABS(D6695-G6695)</x:f>
        <x:v>0.053150250926236264</x:v>
      </x:c>
      <x:c r="I6695" s="14" t="n">
        <x:f>IFERROR(H6695/AVERAGE(D6695,G6695),"")</x:f>
        <x:v>0.019095798957379624</x:v>
      </x:c>
      <x:c r="J6695" s="14" t="n">
        <x:f>'Method'!$B$2</x:f>
        <x:v>0.05</x:v>
      </x:c>
      <x:c r="K6695" s="13" t="str">
        <x:f>IF(I6695&lt;=J6695,"是","否")</x:f>
        <x:v>是</x:v>
      </x:c>
      <x:c r="L6695" s="36" t="n">
        <x:v>0.928859844862395</x:v>
      </x:c>
      <x:c r="M6695" s="36" t="n">
        <x:f>1-L6695</x:f>
        <x:v>0.07114015513760497</x:v>
      </x:c>
      <x:c r="N6695" s="13" t="str">
        <x:v>否</x:v>
      </x:c>
      <x:c r="O6695" s="15"/>
      <x:c r="P6695" s="13" t="str"/>
    </x:row>
    <x:row r="6696">
      <x:c r="A6696" s="15" t="n">
        <x:v>6695</x:v>
      </x:c>
      <x:c r="B6696" s="13" t="str">
        <x:v>Pieridae-6</x:v>
      </x:c>
      <x:c r="C6696" s="13" t="str">
        <x:v>Pieridae</x:v>
      </x:c>
      <x:c r="D6696" s="33" t="n">
        <x:f>'AR_values'!I296</x:f>
        <x:v>2.876777120642851</x:v>
      </x:c>
      <x:c r="E6696" s="33" t="str">
        <x:v>Pieridae-8</x:v>
      </x:c>
      <x:c r="F6696" s="33" t="str">
        <x:v>Pieridae</x:v>
      </x:c>
      <x:c r="G6696" s="33" t="n">
        <x:f>'AR_values'!I298</x:f>
        <x:v>2.9322436562309098</x:v>
      </x:c>
      <x:c r="H6696" s="33" t="n">
        <x:f>ABS(D6696-G6696)</x:f>
        <x:v>0.05546653558805881</x:v>
      </x:c>
      <x:c r="I6696" s="14" t="n">
        <x:f>IFERROR(H6696/AVERAGE(D6696,G6696),"")</x:f>
        <x:v>0.019096690378136064</x:v>
      </x:c>
      <x:c r="J6696" s="14" t="n">
        <x:f>'Method'!$B$2</x:f>
        <x:v>0.05</x:v>
      </x:c>
      <x:c r="K6696" s="13" t="str">
        <x:f>IF(I6696&lt;=J6696,"是","否")</x:f>
        <x:v>是</x:v>
      </x:c>
      <x:c r="L6696" s="36" t="n">
        <x:v>0.8424570505863356</x:v>
      </x:c>
      <x:c r="M6696" s="36" t="n">
        <x:f>1-L6696</x:f>
        <x:v>0.15754294941366442</x:v>
      </x:c>
      <x:c r="N6696" s="13" t="str">
        <x:v>否</x:v>
      </x:c>
      <x:c r="O6696" s="15"/>
      <x:c r="P6696" s="13" t="str"/>
    </x:row>
    <x:row r="6697">
      <x:c r="A6697" s="15" t="n">
        <x:v>6696</x:v>
      </x:c>
      <x:c r="B6697" s="13" t="str">
        <x:v>Hesperiidae_Hesperilla_donnysa</x:v>
      </x:c>
      <x:c r="C6697" s="13" t="str">
        <x:v>Hesperiidae</x:v>
      </x:c>
      <x:c r="D6697" s="33" t="n">
        <x:f>'AR_values'!I118</x:f>
        <x:v>2.8711882989630286</x:v>
      </x:c>
      <x:c r="E6697" s="33" t="str">
        <x:v>Nymphalinae-30</x:v>
      </x:c>
      <x:c r="F6697" s="33" t="str">
        <x:v>Nymphalinae</x:v>
      </x:c>
      <x:c r="G6697" s="33" t="n">
        <x:f>'AR_values'!I212</x:f>
        <x:v>2.926580929690944</x:v>
      </x:c>
      <x:c r="H6697" s="33" t="n">
        <x:f>ABS(D6697-G6697)</x:f>
        <x:v>0.05539263072791556</x:v>
      </x:c>
      <x:c r="I6697" s="14" t="n">
        <x:f>IFERROR(H6697/AVERAGE(D6697,G6697),"")</x:f>
        <x:v>0.019108256483942765</x:v>
      </x:c>
      <x:c r="J6697" s="14" t="n">
        <x:f>'Method'!$B$2</x:f>
        <x:v>0.05</x:v>
      </x:c>
      <x:c r="K6697" s="13" t="str">
        <x:f>IF(I6697&lt;=J6697,"是","否")</x:f>
        <x:v>是</x:v>
      </x:c>
      <x:c r="L6697" s="36" t="n">
        <x:v>0.7605090239503588</x:v>
      </x:c>
      <x:c r="M6697" s="36" t="n">
        <x:f>1-L6697</x:f>
        <x:v>0.2394909760496412</x:v>
      </x:c>
      <x:c r="N6697" s="13" t="str">
        <x:v>是</x:v>
      </x:c>
      <x:c r="O6697" s="15"/>
      <x:c r="P6697" s="13" t="str"/>
    </x:row>
    <x:row r="6698">
      <x:c r="A6698" s="15" t="n">
        <x:v>6697</x:v>
      </x:c>
      <x:c r="B6698" s="13" t="str">
        <x:v>Lycaenidae-9</x:v>
      </x:c>
      <x:c r="C6698" s="13" t="str">
        <x:v>Lycaenidae</x:v>
      </x:c>
      <x:c r="D6698" s="33" t="n">
        <x:f>'AR_values'!I162</x:f>
        <x:v>2.3871435022846637</x:v>
      </x:c>
      <x:c r="E6698" s="33" t="str">
        <x:v>Satyrinae-22</x:v>
      </x:c>
      <x:c r="F6698" s="33" t="str">
        <x:v>Satyrinae</x:v>
      </x:c>
      <x:c r="G6698" s="33" t="n">
        <x:f>'AR_values'!I372</x:f>
        <x:v>2.4332476163410854</x:v>
      </x:c>
      <x:c r="H6698" s="33" t="n">
        <x:f>ABS(D6698-G6698)</x:f>
        <x:v>0.046104114056421786</x:v>
      </x:c>
      <x:c r="I6698" s="14" t="n">
        <x:f>IFERROR(H6698/AVERAGE(D6698,G6698),"")</x:f>
        <x:v>0.019128785578530257</x:v>
      </x:c>
      <x:c r="J6698" s="14" t="n">
        <x:f>'Method'!$B$2</x:f>
        <x:v>0.05</x:v>
      </x:c>
      <x:c r="K6698" s="13" t="str">
        <x:f>IF(I6698&lt;=J6698,"是","否")</x:f>
        <x:v>是</x:v>
      </x:c>
      <x:c r="L6698" s="36" t="n">
        <x:v>0.9078841008709512</x:v>
      </x:c>
      <x:c r="M6698" s="36" t="n">
        <x:f>1-L6698</x:f>
        <x:v>0.09211589912904883</x:v>
      </x:c>
      <x:c r="N6698" s="13" t="str">
        <x:v>是</x:v>
      </x:c>
      <x:c r="O6698" s="15"/>
      <x:c r="P6698" s="13" t="str"/>
    </x:row>
    <x:row r="6699">
      <x:c r="A6699" s="15" t="n">
        <x:v>6698</x:v>
      </x:c>
      <x:c r="B6699" s="13" t="str">
        <x:v>Satyrinae-1</x:v>
      </x:c>
      <x:c r="C6699" s="13" t="str">
        <x:v>Satyrinae</x:v>
      </x:c>
      <x:c r="D6699" s="33" t="n">
        <x:f>'AR_values'!I358</x:f>
        <x:v>2.4076047196767663</x:v>
      </x:c>
      <x:c r="E6699" s="33" t="str">
        <x:v>Satyrinae-25</x:v>
      </x:c>
      <x:c r="F6699" s="33" t="str">
        <x:v>Satyrinae</x:v>
      </x:c>
      <x:c r="G6699" s="33" t="n">
        <x:f>'AR_values'!I375</x:f>
        <x:v>2.3619837618973727</x:v>
      </x:c>
      <x:c r="H6699" s="33" t="n">
        <x:f>ABS(D6699-G6699)</x:f>
        <x:v>0.04562095777939357</x:v>
      </x:c>
      <x:c r="I6699" s="14" t="n">
        <x:f>IFERROR(H6699/AVERAGE(D6699,G6699),"")</x:f>
        <x:v>0.019129934565900737</x:v>
      </x:c>
      <x:c r="J6699" s="14" t="n">
        <x:f>'Method'!$B$2</x:f>
        <x:v>0.05</x:v>
      </x:c>
      <x:c r="K6699" s="13" t="str">
        <x:f>IF(I6699&lt;=J6699,"是","否")</x:f>
        <x:v>是</x:v>
      </x:c>
      <x:c r="L6699" s="36" t="n">
        <x:v>0.8520934399720292</x:v>
      </x:c>
      <x:c r="M6699" s="36" t="n">
        <x:f>1-L6699</x:f>
        <x:v>0.14790656002797076</x:v>
      </x:c>
      <x:c r="N6699" s="13" t="str">
        <x:v>否</x:v>
      </x:c>
      <x:c r="O6699" s="15"/>
      <x:c r="P6699" s="13" t="str"/>
    </x:row>
    <x:row r="6700">
      <x:c r="A6700" s="15" t="n">
        <x:v>6699</x:v>
      </x:c>
      <x:c r="B6700" s="13" t="str">
        <x:v>Lycaenidae_Lampides_boeticus</x:v>
      </x:c>
      <x:c r="C6700" s="13" t="str">
        <x:v>Lycaenidae</x:v>
      </x:c>
      <x:c r="D6700" s="33" t="n">
        <x:f>'AR_values'!I171</x:f>
        <x:v>2.4462672305614177</x:v>
      </x:c>
      <x:c r="E6700" s="33" t="str">
        <x:v>Riodinidae-13</x:v>
      </x:c>
      <x:c r="F6700" s="33" t="str">
        <x:v>Riodinidae</x:v>
      </x:c>
      <x:c r="G6700" s="33" t="n">
        <x:f>'AR_values'!I337</x:f>
        <x:v>2.4935190252012593</x:v>
      </x:c>
      <x:c r="H6700" s="33" t="n">
        <x:f>ABS(D6700-G6700)</x:f>
        <x:v>0.04725179463984164</x:v>
      </x:c>
      <x:c r="I6700" s="14" t="n">
        <x:f>IFERROR(H6700/AVERAGE(D6700,G6700),"")</x:f>
        <x:v>0.019131108996758083</x:v>
      </x:c>
      <x:c r="J6700" s="14" t="n">
        <x:f>'Method'!$B$2</x:f>
        <x:v>0.05</x:v>
      </x:c>
      <x:c r="K6700" s="13" t="str">
        <x:f>IF(I6700&lt;=J6700,"是","否")</x:f>
        <x:v>是</x:v>
      </x:c>
      <x:c r="L6700" s="36" t="n">
        <x:v>0.8461677308724984</x:v>
      </x:c>
      <x:c r="M6700" s="36" t="n">
        <x:f>1-L6700</x:f>
        <x:v>0.1538322691275016</x:v>
      </x:c>
      <x:c r="N6700" s="13" t="str">
        <x:v>是</x:v>
      </x:c>
      <x:c r="O6700" s="15"/>
      <x:c r="P6700" s="13" t="str"/>
    </x:row>
    <x:row r="6701">
      <x:c r="A6701" s="15" t="n">
        <x:v>6700</x:v>
      </x:c>
      <x:c r="B6701" s="13" t="str">
        <x:v>Heliconiinae-10</x:v>
      </x:c>
      <x:c r="C6701" s="13" t="str">
        <x:v>Heliconiinae</x:v>
      </x:c>
      <x:c r="D6701" s="33" t="n">
        <x:f>'AR_values'!I53</x:f>
        <x:v>2.5832322601964766</x:v>
      </x:c>
      <x:c r="E6701" s="33" t="str">
        <x:v>Nymphalinae-22</x:v>
      </x:c>
      <x:c r="F6701" s="33" t="str">
        <x:v>Nymphalinae</x:v>
      </x:c>
      <x:c r="G6701" s="33" t="n">
        <x:f>'AR_values'!I203</x:f>
        <x:v>2.534278425389025</x:v>
      </x:c>
      <x:c r="H6701" s="33" t="n">
        <x:f>ABS(D6701-G6701)</x:f>
        <x:v>0.048953834807451635</x:v>
      </x:c>
      <x:c r="I6701" s="14" t="n">
        <x:f>IFERROR(H6701/AVERAGE(D6701,G6701),"")</x:f>
        <x:v>0.019131893537746764</x:v>
      </x:c>
      <x:c r="J6701" s="14" t="n">
        <x:f>'Method'!$B$2</x:f>
        <x:v>0.05</x:v>
      </x:c>
      <x:c r="K6701" s="13" t="str">
        <x:f>IF(I6701&lt;=J6701,"是","否")</x:f>
        <x:v>是</x:v>
      </x:c>
      <x:c r="L6701" s="36" t="n">
        <x:v>0.8342027301771711</x:v>
      </x:c>
      <x:c r="M6701" s="36" t="n">
        <x:f>1-L6701</x:f>
        <x:v>0.16579726982282894</x:v>
      </x:c>
      <x:c r="N6701" s="13" t="str">
        <x:v>是</x:v>
      </x:c>
      <x:c r="O6701" s="15"/>
      <x:c r="P6701" s="13" t="str"/>
    </x:row>
    <x:row r="6702">
      <x:c r="A6702" s="15" t="n">
        <x:v>6701</x:v>
      </x:c>
      <x:c r="B6702" s="13" t="str">
        <x:v>Hesperiidae_Trapezites_symmomus</x:v>
      </x:c>
      <x:c r="C6702" s="13" t="str">
        <x:v>Hesperiidae</x:v>
      </x:c>
      <x:c r="D6702" s="33" t="n">
        <x:f>'AR_values'!I129</x:f>
        <x:v>2.8528532917136653</x:v>
      </x:c>
      <x:c r="E6702" s="33" t="str">
        <x:v>Limenitidinae-11</x:v>
      </x:c>
      <x:c r="F6702" s="33" t="str">
        <x:v>Limenitidinae</x:v>
      </x:c>
      <x:c r="G6702" s="33" t="n">
        <x:f>'AR_values'!I132</x:f>
        <x:v>2.7987815350159404</x:v>
      </x:c>
      <x:c r="H6702" s="33" t="n">
        <x:f>ABS(D6702-G6702)</x:f>
        <x:v>0.054071756697724904</x:v>
      </x:c>
      <x:c r="I6702" s="14" t="n">
        <x:f>IFERROR(H6702/AVERAGE(D6702,G6702),"")</x:f>
        <x:v>0.019134908165683542</x:v>
      </x:c>
      <x:c r="J6702" s="14" t="n">
        <x:f>'Method'!$B$2</x:f>
        <x:v>0.05</x:v>
      </x:c>
      <x:c r="K6702" s="13" t="str">
        <x:f>IF(I6702&lt;=J6702,"是","否")</x:f>
        <x:v>是</x:v>
      </x:c>
      <x:c r="L6702" s="36" t="n">
        <x:v>0.8983473485953789</x:v>
      </x:c>
      <x:c r="M6702" s="36" t="n">
        <x:f>1-L6702</x:f>
        <x:v>0.1016526514046211</x:v>
      </x:c>
      <x:c r="N6702" s="13" t="str">
        <x:v>是</x:v>
      </x:c>
      <x:c r="O6702" s="15"/>
      <x:c r="P6702" s="13" t="str"/>
    </x:row>
    <x:row r="6703">
      <x:c r="A6703" s="15" t="n">
        <x:v>6702</x:v>
      </x:c>
      <x:c r="B6703" s="13" t="str">
        <x:v>Danainae-6</x:v>
      </x:c>
      <x:c r="C6703" s="13" t="str">
        <x:v>Danainae</x:v>
      </x:c>
      <x:c r="D6703" s="33" t="n">
        <x:f>'AR_values'!I48</x:f>
        <x:v>2.8766669259385655</x:v>
      </x:c>
      <x:c r="E6703" s="33" t="str">
        <x:v>Pieridae-8</x:v>
      </x:c>
      <x:c r="F6703" s="33" t="str">
        <x:v>Pieridae</x:v>
      </x:c>
      <x:c r="G6703" s="33" t="n">
        <x:f>'AR_values'!I298</x:f>
        <x:v>2.9322436562309098</x:v>
      </x:c>
      <x:c r="H6703" s="33" t="n">
        <x:f>ABS(D6703-G6703)</x:f>
        <x:v>0.05557673029234422</x:v>
      </x:c>
      <x:c r="I6703" s="14" t="n">
        <x:f>IFERROR(H6703/AVERAGE(D6703,G6703),"")</x:f>
        <x:v>0.01913499252783739</x:v>
      </x:c>
      <x:c r="J6703" s="14" t="n">
        <x:f>'Method'!$B$2</x:f>
        <x:v>0.05</x:v>
      </x:c>
      <x:c r="K6703" s="13" t="str">
        <x:f>IF(I6703&lt;=J6703,"是","否")</x:f>
        <x:v>是</x:v>
      </x:c>
      <x:c r="L6703" s="36" t="n">
        <x:v>0.7678866228125873</x:v>
      </x:c>
      <x:c r="M6703" s="36" t="n">
        <x:f>1-L6703</x:f>
        <x:v>0.23211337718741265</x:v>
      </x:c>
      <x:c r="N6703" s="13" t="str">
        <x:v>是</x:v>
      </x:c>
      <x:c r="O6703" s="15"/>
      <x:c r="P6703" s="13" t="str"/>
    </x:row>
    <x:row r="6704">
      <x:c r="A6704" s="15" t="n">
        <x:v>6703</x:v>
      </x:c>
      <x:c r="B6704" s="13" t="str">
        <x:v>Hesperiidae-21</x:v>
      </x:c>
      <x:c r="C6704" s="13" t="str">
        <x:v>Hesperiidae</x:v>
      </x:c>
      <x:c r="D6704" s="33" t="n">
        <x:f>'AR_values'!I88</x:f>
        <x:v>2.9630083533993448</x:v>
      </x:c>
      <x:c r="E6704" s="33" t="str">
        <x:v>Pieridae-22</x:v>
      </x:c>
      <x:c r="F6704" s="33" t="str">
        <x:v>Pieridae</x:v>
      </x:c>
      <x:c r="G6704" s="33" t="n">
        <x:f>'AR_values'!I287</x:f>
        <x:v>3.020261747560466</x:v>
      </x:c>
      <x:c r="H6704" s="33" t="n">
        <x:f>ABS(D6704-G6704)</x:f>
        <x:v>0.057253394161121296</x:v>
      </x:c>
      <x:c r="I6704" s="14" t="n">
        <x:f>IFERROR(H6704/AVERAGE(D6704,G6704),"")</x:f>
        <x:v>0.01913782703941009</x:v>
      </x:c>
      <x:c r="J6704" s="14" t="n">
        <x:f>'Method'!$B$2</x:f>
        <x:v>0.05</x:v>
      </x:c>
      <x:c r="K6704" s="13" t="str">
        <x:f>IF(I6704&lt;=J6704,"是","否")</x:f>
        <x:v>是</x:v>
      </x:c>
      <x:c r="L6704" s="36" t="n">
        <x:v>0.768356700572072</x:v>
      </x:c>
      <x:c r="M6704" s="36" t="n">
        <x:f>1-L6704</x:f>
        <x:v>0.23164329942792805</x:v>
      </x:c>
      <x:c r="N6704" s="13" t="str">
        <x:v>是</x:v>
      </x:c>
      <x:c r="O6704" s="15"/>
      <x:c r="P6704" s="13" t="str"/>
    </x:row>
    <x:row r="6705">
      <x:c r="A6705" s="15" t="n">
        <x:v>6704</x:v>
      </x:c>
      <x:c r="B6705" s="13" t="str">
        <x:v>Papilionidae-39</x:v>
      </x:c>
      <x:c r="C6705" s="13" t="str">
        <x:v>Papilionidae</x:v>
      </x:c>
      <x:c r="D6705" s="33" t="n">
        <x:f>'AR_values'!I250</x:f>
        <x:v>2.4541464680106215</x:v>
      </x:c>
      <x:c r="E6705" s="33" t="str">
        <x:v>Satyrinae-1</x:v>
      </x:c>
      <x:c r="F6705" s="33" t="str">
        <x:v>Satyrinae</x:v>
      </x:c>
      <x:c r="G6705" s="33" t="n">
        <x:f>'AR_values'!I358</x:f>
        <x:v>2.4076047196767663</x:v>
      </x:c>
      <x:c r="H6705" s="33" t="n">
        <x:f>ABS(D6705-G6705)</x:f>
        <x:v>0.04654174833385527</x:v>
      </x:c>
      <x:c r="I6705" s="14" t="n">
        <x:f>IFERROR(H6705/AVERAGE(D6705,G6705),"")</x:f>
        <x:v>0.01914608400846363</x:v>
      </x:c>
      <x:c r="J6705" s="14" t="n">
        <x:f>'Method'!$B$2</x:f>
        <x:v>0.05</x:v>
      </x:c>
      <x:c r="K6705" s="13" t="str">
        <x:f>IF(I6705&lt;=J6705,"是","否")</x:f>
        <x:v>是</x:v>
      </x:c>
      <x:c r="L6705" s="36" t="n">
        <x:v>0.8127356742736328</x:v>
      </x:c>
      <x:c r="M6705" s="36" t="n">
        <x:f>1-L6705</x:f>
        <x:v>0.1872643257263672</x:v>
      </x:c>
      <x:c r="N6705" s="13" t="str">
        <x:v>是</x:v>
      </x:c>
      <x:c r="O6705" s="15"/>
      <x:c r="P6705" s="13" t="str"/>
    </x:row>
    <x:row r="6706">
      <x:c r="A6706" s="15" t="n">
        <x:v>6705</x:v>
      </x:c>
      <x:c r="B6706" s="13" t="str">
        <x:v>Heliconiinae-21</x:v>
      </x:c>
      <x:c r="C6706" s="13" t="str">
        <x:v>Heliconiinae</x:v>
      </x:c>
      <x:c r="D6706" s="33" t="n">
        <x:f>'AR_values'!I65</x:f>
        <x:v>2.475657871833206</x:v>
      </x:c>
      <x:c r="E6706" s="33" t="str">
        <x:v>Lycaenidae_Candalides_heathi</x:v>
      </x:c>
      <x:c r="F6706" s="33" t="str">
        <x:v>Lycaenidae</x:v>
      </x:c>
      <x:c r="G6706" s="33" t="n">
        <x:f>'AR_values'!I166</x:f>
        <x:v>2.5235179269616976</x:v>
      </x:c>
      <x:c r="H6706" s="33" t="n">
        <x:f>ABS(D6706-G6706)</x:f>
        <x:v>0.04786005512849156</x:v>
      </x:c>
      <x:c r="I6706" s="14" t="n">
        <x:f>IFERROR(H6706/AVERAGE(D6706,G6706),"")</x:f>
        <x:v>0.019147178276878625</x:v>
      </x:c>
      <x:c r="J6706" s="14" t="n">
        <x:f>'Method'!$B$2</x:f>
        <x:v>0.05</x:v>
      </x:c>
      <x:c r="K6706" s="13" t="str">
        <x:f>IF(I6706&lt;=J6706,"是","否")</x:f>
        <x:v>是</x:v>
      </x:c>
      <x:c r="L6706" s="36" t="n">
        <x:v>0.83999908999909</x:v>
      </x:c>
      <x:c r="M6706" s="36" t="n">
        <x:f>1-L6706</x:f>
        <x:v>0.16000091000091</x:v>
      </x:c>
      <x:c r="N6706" s="13" t="str">
        <x:v>是</x:v>
      </x:c>
      <x:c r="O6706" s="15"/>
      <x:c r="P6706" s="13" t="str"/>
    </x:row>
    <x:row r="6707">
      <x:c r="A6707" s="15" t="n">
        <x:v>6706</x:v>
      </x:c>
      <x:c r="B6707" s="13" t="str">
        <x:v>Hesperiidae_Croitana_arenaria</x:v>
      </x:c>
      <x:c r="C6707" s="13" t="str">
        <x:v>Hesperiidae</x:v>
      </x:c>
      <x:c r="D6707" s="33" t="n">
        <x:f>'AR_values'!I114</x:f>
        <x:v>2.5620752867382506</x:v>
      </x:c>
      <x:c r="E6707" s="33" t="str">
        <x:v>Satyrinae-7</x:v>
      </x:c>
      <x:c r="F6707" s="33" t="str">
        <x:v>Satyrinae</x:v>
      </x:c>
      <x:c r="G6707" s="33" t="n">
        <x:f>'AR_values'!I382</x:f>
        <x:v>2.5134817259008053</x:v>
      </x:c>
      <x:c r="H6707" s="33" t="n">
        <x:f>ABS(D6707-G6707)</x:f>
        <x:v>0.04859356083744526</x:v>
      </x:c>
      <x:c r="I6707" s="14" t="n">
        <x:f>IFERROR(H6707/AVERAGE(D6707,G6707),"")</x:f>
        <x:v>0.019148070139469814</x:v>
      </x:c>
      <x:c r="J6707" s="14" t="n">
        <x:f>'Method'!$B$2</x:f>
        <x:v>0.05</x:v>
      </x:c>
      <x:c r="K6707" s="13" t="str">
        <x:f>IF(I6707&lt;=J6707,"是","否")</x:f>
        <x:v>是</x:v>
      </x:c>
      <x:c r="L6707" s="36" t="n">
        <x:v>0.7452036204047237</x:v>
      </x:c>
      <x:c r="M6707" s="36" t="n">
        <x:f>1-L6707</x:f>
        <x:v>0.25479637959527635</x:v>
      </x:c>
      <x:c r="N6707" s="13" t="str">
        <x:v>是</x:v>
      </x:c>
      <x:c r="O6707" s="15"/>
      <x:c r="P6707" s="13" t="str"/>
    </x:row>
    <x:row r="6708">
      <x:c r="A6708" s="15" t="n">
        <x:v>6707</x:v>
      </x:c>
      <x:c r="B6708" s="13" t="str">
        <x:v>Hesperiidae-34</x:v>
      </x:c>
      <x:c r="C6708" s="13" t="str">
        <x:v>Hesperiidae</x:v>
      </x:c>
      <x:c r="D6708" s="33" t="n">
        <x:f>'AR_values'!I102</x:f>
        <x:v>2.501602453160766</x:v>
      </x:c>
      <x:c r="E6708" s="33" t="str">
        <x:v>Papilionidae-39</x:v>
      </x:c>
      <x:c r="F6708" s="33" t="str">
        <x:v>Papilionidae</x:v>
      </x:c>
      <x:c r="G6708" s="33" t="n">
        <x:f>'AR_values'!I250</x:f>
        <x:v>2.4541464680106215</x:v>
      </x:c>
      <x:c r="H6708" s="33" t="n">
        <x:f>ABS(D6708-G6708)</x:f>
        <x:v>0.047455985150144375</x:v>
      </x:c>
      <x:c r="I6708" s="14" t="n">
        <x:f>IFERROR(H6708/AVERAGE(D6708,G6708),"")</x:f>
        <x:v>0.019151892440477887</x:v>
      </x:c>
      <x:c r="J6708" s="14" t="n">
        <x:f>'Method'!$B$2</x:f>
        <x:v>0.05</x:v>
      </x:c>
      <x:c r="K6708" s="13" t="str">
        <x:f>IF(I6708&lt;=J6708,"是","否")</x:f>
        <x:v>是</x:v>
      </x:c>
      <x:c r="L6708" s="36" t="n">
        <x:v>0.7843377715487035</x:v>
      </x:c>
      <x:c r="M6708" s="36" t="n">
        <x:f>1-L6708</x:f>
        <x:v>0.21566222845129646</x:v>
      </x:c>
      <x:c r="N6708" s="13" t="str">
        <x:v>是</x:v>
      </x:c>
      <x:c r="O6708" s="15"/>
      <x:c r="P6708" s="13" t="str"/>
    </x:row>
    <x:row r="6709">
      <x:c r="A6709" s="15" t="n">
        <x:v>6708</x:v>
      </x:c>
      <x:c r="B6709" s="13" t="str">
        <x:v>Heliconiinae-10</x:v>
      </x:c>
      <x:c r="C6709" s="13" t="str">
        <x:v>Heliconiinae</x:v>
      </x:c>
      <x:c r="D6709" s="33" t="n">
        <x:f>'AR_values'!I53</x:f>
        <x:v>2.5832322601964766</x:v>
      </x:c>
      <x:c r="E6709" s="33" t="str">
        <x:v>Parnassiinae-3</x:v>
      </x:c>
      <x:c r="F6709" s="33" t="str">
        <x:v>Parnassiinae</x:v>
      </x:c>
      <x:c r="G6709" s="33" t="n">
        <x:f>'AR_values'!I270</x:f>
        <x:v>2.6331902913765703</x:v>
      </x:c>
      <x:c r="H6709" s="33" t="n">
        <x:f>ABS(D6709-G6709)</x:f>
        <x:v>0.04995803118009379</x:v>
      </x:c>
      <x:c r="I6709" s="14" t="n">
        <x:f>IFERROR(H6709/AVERAGE(D6709,G6709),"")</x:f>
        <x:v>0.019154135113164335</x:v>
      </x:c>
      <x:c r="J6709" s="14" t="n">
        <x:f>'Method'!$B$2</x:f>
        <x:v>0.05</x:v>
      </x:c>
      <x:c r="K6709" s="13" t="str">
        <x:f>IF(I6709&lt;=J6709,"是","否")</x:f>
        <x:v>是</x:v>
      </x:c>
      <x:c r="L6709" s="36" t="n">
        <x:v>0.8826661479923658</x:v>
      </x:c>
      <x:c r="M6709" s="36" t="n">
        <x:f>1-L6709</x:f>
        <x:v>0.11733385200763424</x:v>
      </x:c>
      <x:c r="N6709" s="13" t="str">
        <x:v>是</x:v>
      </x:c>
      <x:c r="O6709" s="15"/>
      <x:c r="P6709" s="13" t="str"/>
    </x:row>
    <x:row r="6710">
      <x:c r="A6710" s="15" t="n">
        <x:v>6709</x:v>
      </x:c>
      <x:c r="B6710" s="13" t="str">
        <x:v>Lycaenidae-1</x:v>
      </x:c>
      <x:c r="C6710" s="13" t="str">
        <x:v>Lycaenidae</x:v>
      </x:c>
      <x:c r="D6710" s="33" t="n">
        <x:f>'AR_values'!I142</x:f>
        <x:v>1.9818662474591013</x:v>
      </x:c>
      <x:c r="E6710" s="33" t="str">
        <x:v>Lycaenidae-2</x:v>
      </x:c>
      <x:c r="F6710" s="33" t="str">
        <x:v>Lycaenidae</x:v>
      </x:c>
      <x:c r="G6710" s="33" t="n">
        <x:f>'AR_values'!I150</x:f>
        <x:v>1.944261189773631</x:v>
      </x:c>
      <x:c r="H6710" s="33" t="n">
        <x:f>ABS(D6710-G6710)</x:f>
        <x:v>0.03760505768547029</x:v>
      </x:c>
      <x:c r="I6710" s="14" t="n">
        <x:f>IFERROR(H6710/AVERAGE(D6710,G6710),"")</x:f>
        <x:v>0.01915631027604932</x:v>
      </x:c>
      <x:c r="J6710" s="14" t="n">
        <x:f>'Method'!$B$2</x:f>
        <x:v>0.05</x:v>
      </x:c>
      <x:c r="K6710" s="13" t="str">
        <x:f>IF(I6710&lt;=J6710,"是","否")</x:f>
        <x:v>是</x:v>
      </x:c>
      <x:c r="L6710" s="36" t="n">
        <x:v>0.8488385697443144</x:v>
      </x:c>
      <x:c r="M6710" s="36" t="n">
        <x:f>1-L6710</x:f>
        <x:v>0.15116143025568562</x:v>
      </x:c>
      <x:c r="N6710" s="13" t="str">
        <x:v>否</x:v>
      </x:c>
      <x:c r="O6710" s="15"/>
      <x:c r="P6710" s="13" t="str"/>
    </x:row>
    <x:row r="6711">
      <x:c r="A6711" s="15" t="n">
        <x:v>6710</x:v>
      </x:c>
      <x:c r="B6711" s="13" t="str">
        <x:v>Lycaenidae_Hypochrysops_ignita</x:v>
      </x:c>
      <x:c r="C6711" s="13" t="str">
        <x:v>Lycaenidae</x:v>
      </x:c>
      <x:c r="D6711" s="33" t="n">
        <x:f>'AR_values'!I168</x:f>
        <x:v>2.4344865968193847</x:v>
      </x:c>
      <x:c r="E6711" s="33" t="str">
        <x:v>Satyrinae-17</x:v>
      </x:c>
      <x:c r="F6711" s="33" t="str">
        <x:v>Satyrinae</x:v>
      </x:c>
      <x:c r="G6711" s="33" t="n">
        <x:f>'AR_values'!I366</x:f>
        <x:v>2.388286699296129</x:v>
      </x:c>
      <x:c r="H6711" s="33" t="n">
        <x:f>ABS(D6711-G6711)</x:f>
        <x:v>0.04619989752325582</x:v>
      </x:c>
      <x:c r="I6711" s="14" t="n">
        <x:f>IFERROR(H6711/AVERAGE(D6711,G6711),"")</x:f>
        <x:v>0.019159058361904492</x:v>
      </x:c>
      <x:c r="J6711" s="14" t="n">
        <x:f>'Method'!$B$2</x:f>
        <x:v>0.05</x:v>
      </x:c>
      <x:c r="K6711" s="13" t="str">
        <x:f>IF(I6711&lt;=J6711,"是","否")</x:f>
        <x:v>是</x:v>
      </x:c>
      <x:c r="L6711" s="36" t="n">
        <x:v>0.8528540150828229</x:v>
      </x:c>
      <x:c r="M6711" s="36" t="n">
        <x:f>1-L6711</x:f>
        <x:v>0.14714598491717712</x:v>
      </x:c>
      <x:c r="N6711" s="13" t="str">
        <x:v>是</x:v>
      </x:c>
      <x:c r="O6711" s="15"/>
      <x:c r="P6711" s="13" t="str"/>
    </x:row>
    <x:row r="6712">
      <x:c r="A6712" s="15" t="n">
        <x:v>6711</x:v>
      </x:c>
      <x:c r="B6712" s="13" t="str">
        <x:v>Hesperiidae-25</x:v>
      </x:c>
      <x:c r="C6712" s="13" t="str">
        <x:v>Hesperiidae</x:v>
      </x:c>
      <x:c r="D6712" s="33" t="n">
        <x:f>'AR_values'!I92</x:f>
        <x:v>2.880862791094341</x:v>
      </x:c>
      <x:c r="E6712" s="33" t="str">
        <x:v>Hesperiidae_Hesperilla_idothea</x:v>
      </x:c>
      <x:c r="F6712" s="33" t="str">
        <x:v>Hesperiidae</x:v>
      </x:c>
      <x:c r="G6712" s="33" t="n">
        <x:f>'AR_values'!I120</x:f>
        <x:v>2.9365928469374087</x:v>
      </x:c>
      <x:c r="H6712" s="33" t="n">
        <x:f>ABS(D6712-G6712)</x:f>
        <x:v>0.05573005584306756</x:v>
      </x:c>
      <x:c r="I6712" s="14" t="n">
        <x:f>IFERROR(H6712/AVERAGE(D6712,G6712),"")</x:f>
        <x:v>0.019159598047892634</x:v>
      </x:c>
      <x:c r="J6712" s="14" t="n">
        <x:f>'Method'!$B$2</x:f>
        <x:v>0.05</x:v>
      </x:c>
      <x:c r="K6712" s="13" t="str">
        <x:f>IF(I6712&lt;=J6712,"是","否")</x:f>
        <x:v>是</x:v>
      </x:c>
      <x:c r="L6712" s="36" t="n">
        <x:v>0.9104399752899993</x:v>
      </x:c>
      <x:c r="M6712" s="36" t="n">
        <x:f>1-L6712</x:f>
        <x:v>0.08956002471000069</x:v>
      </x:c>
      <x:c r="N6712" s="13" t="str">
        <x:v>否</x:v>
      </x:c>
      <x:c r="O6712" s="15"/>
      <x:c r="P6712" s="13" t="str"/>
    </x:row>
    <x:row r="6713">
      <x:c r="A6713" s="15" t="n">
        <x:v>6712</x:v>
      </x:c>
      <x:c r="B6713" s="13" t="str">
        <x:v>Nymphalinae-30</x:v>
      </x:c>
      <x:c r="C6713" s="13" t="str">
        <x:v>Nymphalinae</x:v>
      </x:c>
      <x:c r="D6713" s="33" t="n">
        <x:f>'AR_values'!I212</x:f>
        <x:v>2.926580929690944</x:v>
      </x:c>
      <x:c r="E6713" s="33" t="str">
        <x:v>Pieridae-11</x:v>
      </x:c>
      <x:c r="F6713" s="33" t="str">
        <x:v>Pieridae</x:v>
      </x:c>
      <x:c r="G6713" s="33" t="n">
        <x:f>'AR_values'!I276</x:f>
        <x:v>2.871034869040152</x:v>
      </x:c>
      <x:c r="H6713" s="33" t="n">
        <x:f>ABS(D6713-G6713)</x:f>
        <x:v>0.05554606065079204</x:v>
      </x:c>
      <x:c r="I6713" s="14" t="n">
        <x:f>IFERROR(H6713/AVERAGE(D6713,G6713),"")</x:f>
        <x:v>0.01916169079812057</x:v>
      </x:c>
      <x:c r="J6713" s="14" t="n">
        <x:f>'Method'!$B$2</x:f>
        <x:v>0.05</x:v>
      </x:c>
      <x:c r="K6713" s="13" t="str">
        <x:f>IF(I6713&lt;=J6713,"是","否")</x:f>
        <x:v>是</x:v>
      </x:c>
      <x:c r="L6713" s="36" t="n">
        <x:v>0.7470802005012531</x:v>
      </x:c>
      <x:c r="M6713" s="36" t="n">
        <x:f>1-L6713</x:f>
        <x:v>0.2529197994987469</x:v>
      </x:c>
      <x:c r="N6713" s="13" t="str">
        <x:v>是</x:v>
      </x:c>
      <x:c r="O6713" s="15"/>
      <x:c r="P6713" s="13" t="str"/>
    </x:row>
    <x:row r="6714">
      <x:c r="A6714" s="15" t="n">
        <x:v>6713</x:v>
      </x:c>
      <x:c r="B6714" s="13" t="str">
        <x:v>Hesperiidae-1</x:v>
      </x:c>
      <x:c r="C6714" s="13" t="str">
        <x:v>Hesperiidae</x:v>
      </x:c>
      <x:c r="D6714" s="33" t="n">
        <x:f>'AR_values'!I75</x:f>
        <x:v>2.626775993873075</x:v>
      </x:c>
      <x:c r="E6714" s="33" t="str">
        <x:v>Papilionidae_Papilio_aegeus</x:v>
      </x:c>
      <x:c r="F6714" s="33" t="str">
        <x:v>Papilionidae</x:v>
      </x:c>
      <x:c r="G6714" s="33" t="n">
        <x:f>'AR_values'!I263</x:f>
        <x:v>2.6776011899305736</x:v>
      </x:c>
      <x:c r="H6714" s="33" t="n">
        <x:f>ABS(D6714-G6714)</x:f>
        <x:v>0.0508251960574988</x:v>
      </x:c>
      <x:c r="I6714" s="14" t="n">
        <x:f>IFERROR(H6714/AVERAGE(D6714,G6714),"")</x:f>
        <x:v>0.019163492450230777</x:v>
      </x:c>
      <x:c r="J6714" s="14" t="n">
        <x:f>'Method'!$B$2</x:f>
        <x:v>0.05</x:v>
      </x:c>
      <x:c r="K6714" s="13" t="str">
        <x:f>IF(I6714&lt;=J6714,"是","否")</x:f>
        <x:v>是</x:v>
      </x:c>
      <x:c r="L6714" s="36" t="n">
        <x:v>0.6773831405395292</x:v>
      </x:c>
      <x:c r="M6714" s="36" t="n">
        <x:f>1-L6714</x:f>
        <x:v>0.3226168594604708</x:v>
      </x:c>
      <x:c r="N6714" s="13" t="str">
        <x:v>是</x:v>
      </x:c>
      <x:c r="O6714" s="15"/>
      <x:c r="P6714" s="13" t="str"/>
    </x:row>
    <x:row r="6715">
      <x:c r="A6715" s="15" t="n">
        <x:v>6714</x:v>
      </x:c>
      <x:c r="B6715" s="13" t="str">
        <x:v>Heliconiinae-18</x:v>
      </x:c>
      <x:c r="C6715" s="13" t="str">
        <x:v>Heliconiinae</x:v>
      </x:c>
      <x:c r="D6715" s="33" t="n">
        <x:f>'AR_values'!I61</x:f>
        <x:v>3.0927241045158045</x:v>
      </x:c>
      <x:c r="E6715" s="33" t="str">
        <x:v>Papilionidae-30</x:v>
      </x:c>
      <x:c r="F6715" s="33" t="str">
        <x:v>Papilionidae</x:v>
      </x:c>
      <x:c r="G6715" s="33" t="n">
        <x:f>'AR_values'!I241</x:f>
        <x:v>3.152567550345204</x:v>
      </x:c>
      <x:c r="H6715" s="33" t="n">
        <x:f>ABS(D6715-G6715)</x:f>
        <x:v>0.05984344582939949</x:v>
      </x:c>
      <x:c r="I6715" s="14" t="n">
        <x:f>IFERROR(H6715/AVERAGE(D6715,G6715),"")</x:f>
        <x:v>0.019164339837618467</x:v>
      </x:c>
      <x:c r="J6715" s="14" t="n">
        <x:f>'Method'!$B$2</x:f>
        <x:v>0.05</x:v>
      </x:c>
      <x:c r="K6715" s="13" t="str">
        <x:f>IF(I6715&lt;=J6715,"是","否")</x:f>
        <x:v>是</x:v>
      </x:c>
      <x:c r="L6715" s="36" t="n">
        <x:v>0.7264898013598187</x:v>
      </x:c>
      <x:c r="M6715" s="36" t="n">
        <x:f>1-L6715</x:f>
        <x:v>0.27351019864018133</x:v>
      </x:c>
      <x:c r="N6715" s="13" t="str">
        <x:v>是</x:v>
      </x:c>
      <x:c r="O6715" s="15"/>
      <x:c r="P6715" s="13" t="str"/>
    </x:row>
    <x:row r="6716">
      <x:c r="A6716" s="15" t="n">
        <x:v>6715</x:v>
      </x:c>
      <x:c r="B6716" s="13" t="str">
        <x:v>Nymphalinae-20</x:v>
      </x:c>
      <x:c r="C6716" s="13" t="str">
        <x:v>Nymphalinae</x:v>
      </x:c>
      <x:c r="D6716" s="33" t="n">
        <x:f>'AR_values'!I201</x:f>
        <x:v>2.6316211778781273</x:v>
      </x:c>
      <x:c r="E6716" s="33" t="str">
        <x:v>Satyrinae-6</x:v>
      </x:c>
      <x:c r="F6716" s="33" t="str">
        <x:v>Satyrinae</x:v>
      </x:c>
      <x:c r="G6716" s="33" t="n">
        <x:f>'AR_values'!I381</x:f>
        <x:v>2.5816660504701483</x:v>
      </x:c>
      <x:c r="H6716" s="33" t="n">
        <x:f>ABS(D6716-G6716)</x:f>
        <x:v>0.04995512740797903</x:v>
      </x:c>
      <x:c r="I6716" s="14" t="n">
        <x:f>IFERROR(H6716/AVERAGE(D6716,G6716),"")</x:f>
        <x:v>0.019164540613200127</x:v>
      </x:c>
      <x:c r="J6716" s="14" t="n">
        <x:f>'Method'!$B$2</x:f>
        <x:v>0.05</x:v>
      </x:c>
      <x:c r="K6716" s="13" t="str">
        <x:f>IF(I6716&lt;=J6716,"是","否")</x:f>
        <x:v>是</x:v>
      </x:c>
      <x:c r="L6716" s="36" t="n">
        <x:v>0.8640570164895919</x:v>
      </x:c>
      <x:c r="M6716" s="36" t="n">
        <x:f>1-L6716</x:f>
        <x:v>0.13594298351040812</x:v>
      </x:c>
      <x:c r="N6716" s="13" t="str">
        <x:v>是</x:v>
      </x:c>
      <x:c r="O6716" s="15"/>
      <x:c r="P6716" s="13" t="str"/>
    </x:row>
    <x:row r="6717">
      <x:c r="A6717" s="15" t="n">
        <x:v>6716</x:v>
      </x:c>
      <x:c r="B6717" s="13" t="str">
        <x:v>Hesperiidae_Dispar_compacta</x:v>
      </x:c>
      <x:c r="C6717" s="13" t="str">
        <x:v>Hesperiidae</x:v>
      </x:c>
      <x:c r="D6717" s="33" t="n">
        <x:f>'AR_values'!I115</x:f>
        <x:v>2.652479796362951</x:v>
      </x:c>
      <x:c r="E6717" s="33" t="str">
        <x:v>Riodinidae-19</x:v>
      </x:c>
      <x:c r="F6717" s="33" t="str">
        <x:v>Riodinidae</x:v>
      </x:c>
      <x:c r="G6717" s="33" t="n">
        <x:f>'AR_values'!I342</x:f>
        <x:v>2.602113971974256</x:v>
      </x:c>
      <x:c r="H6717" s="33" t="n">
        <x:f>ABS(D6717-G6717)</x:f>
        <x:v>0.0503658243886953</x:v>
      </x:c>
      <x:c r="I6717" s="14" t="n">
        <x:f>IFERROR(H6717/AVERAGE(D6717,G6717),"")</x:f>
        <x:v>0.019170206721663793</x:v>
      </x:c>
      <x:c r="J6717" s="14" t="n">
        <x:f>'Method'!$B$2</x:f>
        <x:v>0.05</x:v>
      </x:c>
      <x:c r="K6717" s="13" t="str">
        <x:f>IF(I6717&lt;=J6717,"是","否")</x:f>
        <x:v>是</x:v>
      </x:c>
      <x:c r="L6717" s="36" t="n">
        <x:v>0.8935641432596365</x:v>
      </x:c>
      <x:c r="M6717" s="36" t="n">
        <x:f>1-L6717</x:f>
        <x:v>0.10643585674036349</x:v>
      </x:c>
      <x:c r="N6717" s="13" t="str">
        <x:v>是</x:v>
      </x:c>
      <x:c r="O6717" s="15"/>
      <x:c r="P6717" s="13" t="str"/>
    </x:row>
    <x:row r="6718">
      <x:c r="A6718" s="15" t="n">
        <x:v>6717</x:v>
      </x:c>
      <x:c r="B6718" s="13" t="str">
        <x:v>Heliconiinae-2</x:v>
      </x:c>
      <x:c r="C6718" s="13" t="str">
        <x:v>Heliconiinae</x:v>
      </x:c>
      <x:c r="D6718" s="33" t="n">
        <x:f>'AR_values'!I63</x:f>
        <x:v>2.7018446860659315</x:v>
      </x:c>
      <x:c r="E6718" s="33" t="str">
        <x:v>Pieridae_Pareronia_valeria</x:v>
      </x:c>
      <x:c r="F6718" s="33" t="str">
        <x:v>Pieridae</x:v>
      </x:c>
      <x:c r="G6718" s="33" t="n">
        <x:f>'AR_values'!I330</x:f>
        <x:v>2.6505159684229094</x:v>
      </x:c>
      <x:c r="H6718" s="33" t="n">
        <x:f>ABS(D6718-G6718)</x:f>
        <x:v>0.05132871764302216</x:v>
      </x:c>
      <x:c r="I6718" s="14" t="n">
        <x:f>IFERROR(H6718/AVERAGE(D6718,G6718),"")</x:f>
        <x:v>0.019179842673708668</x:v>
      </x:c>
      <x:c r="J6718" s="14" t="n">
        <x:f>'Method'!$B$2</x:f>
        <x:v>0.05</x:v>
      </x:c>
      <x:c r="K6718" s="13" t="str">
        <x:f>IF(I6718&lt;=J6718,"是","否")</x:f>
        <x:v>是</x:v>
      </x:c>
      <x:c r="L6718" s="36" t="n">
        <x:v>0.8832349498119505</x:v>
      </x:c>
      <x:c r="M6718" s="36" t="n">
        <x:f>1-L6718</x:f>
        <x:v>0.1167650501880495</x:v>
      </x:c>
      <x:c r="N6718" s="13" t="str">
        <x:v>是</x:v>
      </x:c>
      <x:c r="O6718" s="15"/>
      <x:c r="P6718" s="13" t="str"/>
    </x:row>
    <x:row r="6719">
      <x:c r="A6719" s="15" t="n">
        <x:v>6718</x:v>
      </x:c>
      <x:c r="B6719" s="13" t="str">
        <x:v>Satyrinae-16</x:v>
      </x:c>
      <x:c r="C6719" s="13" t="str">
        <x:v>Satyrinae</x:v>
      </x:c>
      <x:c r="D6719" s="33" t="n">
        <x:f>'AR_values'!I365</x:f>
        <x:v>2.699315938443061</x:v>
      </x:c>
      <x:c r="E6719" s="33" t="str">
        <x:v>Satyrinae-5</x:v>
      </x:c>
      <x:c r="F6719" s="33" t="str">
        <x:v>Satyrinae</x:v>
      </x:c>
      <x:c r="G6719" s="33" t="n">
        <x:f>'AR_values'!I380</x:f>
        <x:v>2.6480282902286</x:v>
      </x:c>
      <x:c r="H6719" s="33" t="n">
        <x:f>ABS(D6719-G6719)</x:f>
        <x:v>0.05128764821446108</x:v>
      </x:c>
      <x:c r="I6719" s="14" t="n">
        <x:f>IFERROR(H6719/AVERAGE(D6719,G6719),"")</x:f>
        <x:v>0.01918247489640348</x:v>
      </x:c>
      <x:c r="J6719" s="14" t="n">
        <x:f>'Method'!$B$2</x:f>
        <x:v>0.05</x:v>
      </x:c>
      <x:c r="K6719" s="13" t="str">
        <x:f>IF(I6719&lt;=J6719,"是","否")</x:f>
        <x:v>是</x:v>
      </x:c>
      <x:c r="L6719" s="36" t="n">
        <x:v>0.86542754597368</x:v>
      </x:c>
      <x:c r="M6719" s="36" t="n">
        <x:f>1-L6719</x:f>
        <x:v>0.13457245402632</x:v>
      </x:c>
      <x:c r="N6719" s="13" t="str">
        <x:v>否</x:v>
      </x:c>
      <x:c r="O6719" s="15"/>
      <x:c r="P6719" s="13" t="str"/>
    </x:row>
    <x:row r="6720">
      <x:c r="A6720" s="15" t="n">
        <x:v>6719</x:v>
      </x:c>
      <x:c r="B6720" s="13" t="str">
        <x:v>Lycaenidae-14</x:v>
      </x:c>
      <x:c r="C6720" s="13" t="str">
        <x:v>Lycaenidae</x:v>
      </x:c>
      <x:c r="D6720" s="33" t="n">
        <x:f>'AR_values'!I146</x:f>
        <x:v>2.5275412824939623</x:v>
      </x:c>
      <x:c r="E6720" s="33" t="str">
        <x:v>Lycaenidae_Ogyris_genoveva</x:v>
      </x:c>
      <x:c r="F6720" s="33" t="str">
        <x:v>Lycaenidae</x:v>
      </x:c>
      <x:c r="G6720" s="33" t="n">
        <x:f>'AR_values'!I178</x:f>
        <x:v>2.47951699545104</x:v>
      </x:c>
      <x:c r="H6720" s="33" t="n">
        <x:f>ABS(D6720-G6720)</x:f>
        <x:v>0.048024287042922165</x:v>
      </x:c>
      <x:c r="I6720" s="14" t="n">
        <x:f>IFERROR(H6720/AVERAGE(D6720,G6720),"")</x:f>
        <x:v>0.019182635542493543</x:v>
      </x:c>
      <x:c r="J6720" s="14" t="n">
        <x:f>'Method'!$B$2</x:f>
        <x:v>0.05</x:v>
      </x:c>
      <x:c r="K6720" s="13" t="str">
        <x:f>IF(I6720&lt;=J6720,"是","否")</x:f>
        <x:v>是</x:v>
      </x:c>
      <x:c r="L6720" s="36" t="n">
        <x:v>0.9115094540675578</x:v>
      </x:c>
      <x:c r="M6720" s="36" t="n">
        <x:f>1-L6720</x:f>
        <x:v>0.08849054593244221</x:v>
      </x:c>
      <x:c r="N6720" s="13" t="str">
        <x:v>否</x:v>
      </x:c>
      <x:c r="O6720" s="15"/>
      <x:c r="P6720" s="13" t="str"/>
    </x:row>
    <x:row r="6721">
      <x:c r="A6721" s="15" t="n">
        <x:v>6720</x:v>
      </x:c>
      <x:c r="B6721" s="13" t="str">
        <x:v>Biblidinae-2</x:v>
      </x:c>
      <x:c r="C6721" s="13" t="str">
        <x:v>Biblidinae</x:v>
      </x:c>
      <x:c r="D6721" s="33" t="n">
        <x:f>'AR_values'!I8</x:f>
        <x:v>2.2188373389825946</x:v>
      </x:c>
      <x:c r="E6721" s="33" t="str">
        <x:v>Pieridae-Coliadinae-9</x:v>
      </x:c>
      <x:c r="F6721" s="33" t="str">
        <x:v>Pieridae-Coliadinae</x:v>
      </x:c>
      <x:c r="G6721" s="33" t="n">
        <x:f>'AR_values'!I321</x:f>
        <x:v>2.1766749999855097</x:v>
      </x:c>
      <x:c r="H6721" s="33" t="n">
        <x:f>ABS(D6721-G6721)</x:f>
        <x:v>0.04216233899708488</x:v>
      </x:c>
      <x:c r="I6721" s="14" t="n">
        <x:f>IFERROR(H6721/AVERAGE(D6721,G6721),"")</x:f>
        <x:v>0.01918426601754596</x:v>
      </x:c>
      <x:c r="J6721" s="14" t="n">
        <x:f>'Method'!$B$2</x:f>
        <x:v>0.05</x:v>
      </x:c>
      <x:c r="K6721" s="13" t="str">
        <x:f>IF(I6721&lt;=J6721,"是","否")</x:f>
        <x:v>是</x:v>
      </x:c>
      <x:c r="L6721" s="36" t="n">
        <x:v>0.759850895013224</x:v>
      </x:c>
      <x:c r="M6721" s="36" t="n">
        <x:f>1-L6721</x:f>
        <x:v>0.240149104986776</x:v>
      </x:c>
      <x:c r="N6721" s="13" t="str">
        <x:v>是</x:v>
      </x:c>
      <x:c r="O6721" s="15"/>
      <x:c r="P6721" s="13" t="str"/>
    </x:row>
    <x:row r="6722">
      <x:c r="A6722" s="15" t="n">
        <x:v>6721</x:v>
      </x:c>
      <x:c r="B6722" s="13" t="str">
        <x:v>Hesperiidae_Trapezites_symmomus</x:v>
      </x:c>
      <x:c r="C6722" s="13" t="str">
        <x:v>Hesperiidae</x:v>
      </x:c>
      <x:c r="D6722" s="33" t="n">
        <x:f>'AR_values'!I129</x:f>
        <x:v>2.8528532917136653</x:v>
      </x:c>
      <x:c r="E6722" s="33" t="str">
        <x:v>Papilionidae-13</x:v>
      </x:c>
      <x:c r="F6722" s="33" t="str">
        <x:v>Papilionidae</x:v>
      </x:c>
      <x:c r="G6722" s="33" t="n">
        <x:f>'AR_values'!I223</x:f>
        <x:v>2.7985862916203055</x:v>
      </x:c>
      <x:c r="H6722" s="33" t="n">
        <x:f>ABS(D6722-G6722)</x:f>
        <x:v>0.05426700009335983</x:v>
      </x:c>
      <x:c r="I6722" s="14" t="n">
        <x:f>IFERROR(H6722/AVERAGE(D6722,G6722),"")</x:f>
        <x:v>0.01920466433132987</x:v>
      </x:c>
      <x:c r="J6722" s="14" t="n">
        <x:f>'Method'!$B$2</x:f>
        <x:v>0.05</x:v>
      </x:c>
      <x:c r="K6722" s="13" t="str">
        <x:f>IF(I6722&lt;=J6722,"是","否")</x:f>
        <x:v>是</x:v>
      </x:c>
      <x:c r="L6722" s="36" t="n">
        <x:v>0.7332808621420355</x:v>
      </x:c>
      <x:c r="M6722" s="36" t="n">
        <x:f>1-L6722</x:f>
        <x:v>0.26671913785796453</x:v>
      </x:c>
      <x:c r="N6722" s="13" t="str">
        <x:v>是</x:v>
      </x:c>
      <x:c r="O6722" s="15"/>
      <x:c r="P6722" s="13" t="str"/>
    </x:row>
    <x:row r="6723">
      <x:c r="A6723" s="15" t="n">
        <x:v>6722</x:v>
      </x:c>
      <x:c r="B6723" s="13" t="str">
        <x:v>Heliconiinae-6</x:v>
      </x:c>
      <x:c r="C6723" s="13" t="str">
        <x:v>Heliconiinae</x:v>
      </x:c>
      <x:c r="D6723" s="33" t="n">
        <x:f>'AR_values'!I71</x:f>
        <x:v>2.9764196972939057</x:v>
      </x:c>
      <x:c r="E6723" s="33" t="str">
        <x:v>Nymphalinae-27</x:v>
      </x:c>
      <x:c r="F6723" s="33" t="str">
        <x:v>Nymphalinae</x:v>
      </x:c>
      <x:c r="G6723" s="33" t="n">
        <x:f>'AR_values'!I208</x:f>
        <x:v>2.9197999033738387</x:v>
      </x:c>
      <x:c r="H6723" s="33" t="n">
        <x:f>ABS(D6723-G6723)</x:f>
        <x:v>0.056619793920066996</x:v>
      </x:c>
      <x:c r="I6723" s="14" t="n">
        <x:f>IFERROR(H6723/AVERAGE(D6723,G6723),"")</x:f>
        <x:v>0.01920545629394632</x:v>
      </x:c>
      <x:c r="J6723" s="14" t="n">
        <x:f>'Method'!$B$2</x:f>
        <x:v>0.05</x:v>
      </x:c>
      <x:c r="K6723" s="13" t="str">
        <x:f>IF(I6723&lt;=J6723,"是","否")</x:f>
        <x:v>是</x:v>
      </x:c>
      <x:c r="L6723" s="36" t="n">
        <x:v>0.8575338753387534</x:v>
      </x:c>
      <x:c r="M6723" s="36" t="n">
        <x:f>1-L6723</x:f>
        <x:v>0.14246612466124664</x:v>
      </x:c>
      <x:c r="N6723" s="13" t="str">
        <x:v>是</x:v>
      </x:c>
      <x:c r="O6723" s="15"/>
      <x:c r="P6723" s="13" t="str"/>
    </x:row>
    <x:row r="6724">
      <x:c r="A6724" s="15" t="n">
        <x:v>6723</x:v>
      </x:c>
      <x:c r="B6724" s="13" t="str">
        <x:v>Danainae-4</x:v>
      </x:c>
      <x:c r="C6724" s="13" t="str">
        <x:v>Danainae</x:v>
      </x:c>
      <x:c r="D6724" s="33" t="n">
        <x:f>'AR_values'!I46</x:f>
        <x:v>2.826712330216953</x:v>
      </x:c>
      <x:c r="E6724" s="33" t="str">
        <x:v>Hesperiidae-7</x:v>
      </x:c>
      <x:c r="F6724" s="33" t="str">
        <x:v>Hesperiidae</x:v>
      </x:c>
      <x:c r="G6724" s="33" t="n">
        <x:f>'AR_values'!I108</x:f>
        <x:v>2.7729252618635143</x:v>
      </x:c>
      <x:c r="H6724" s="33" t="n">
        <x:f>ABS(D6724-G6724)</x:f>
        <x:v>0.053787068353438716</x:v>
      </x:c>
      <x:c r="I6724" s="14" t="n">
        <x:f>IFERROR(H6724/AVERAGE(D6724,G6724),"")</x:f>
        <x:v>0.01921091051660537</x:v>
      </x:c>
      <x:c r="J6724" s="14" t="n">
        <x:f>'Method'!$B$2</x:f>
        <x:v>0.05</x:v>
      </x:c>
      <x:c r="K6724" s="13" t="str">
        <x:f>IF(I6724&lt;=J6724,"是","否")</x:f>
        <x:v>是</x:v>
      </x:c>
      <x:c r="L6724" s="36" t="n">
        <x:v>0.839183819034033</x:v>
      </x:c>
      <x:c r="M6724" s="36" t="n">
        <x:f>1-L6724</x:f>
        <x:v>0.16081618096596695</x:v>
      </x:c>
      <x:c r="N6724" s="13" t="str">
        <x:v>是</x:v>
      </x:c>
      <x:c r="O6724" s="15"/>
      <x:c r="P6724" s="13" t="str"/>
    </x:row>
    <x:row r="6725">
      <x:c r="A6725" s="15" t="n">
        <x:v>6724</x:v>
      </x:c>
      <x:c r="B6725" s="13" t="str">
        <x:v>Hesperiidae-24</x:v>
      </x:c>
      <x:c r="C6725" s="13" t="str">
        <x:v>Hesperiidae</x:v>
      </x:c>
      <x:c r="D6725" s="33" t="n">
        <x:f>'AR_values'!I91</x:f>
        <x:v>2.631779132697969</x:v>
      </x:c>
      <x:c r="E6725" s="33" t="str">
        <x:v>Satyrinae-6</x:v>
      </x:c>
      <x:c r="F6725" s="33" t="str">
        <x:v>Satyrinae</x:v>
      </x:c>
      <x:c r="G6725" s="33" t="n">
        <x:f>'AR_values'!I381</x:f>
        <x:v>2.5816660504701483</x:v>
      </x:c>
      <x:c r="H6725" s="33" t="n">
        <x:f>ABS(D6725-G6725)</x:f>
        <x:v>0.05011308222782063</x:v>
      </x:c>
      <x:c r="I6725" s="14" t="n">
        <x:f>IFERROR(H6725/AVERAGE(D6725,G6725),"")</x:f>
        <x:v>0.019224555151980252</x:v>
      </x:c>
      <x:c r="J6725" s="14" t="n">
        <x:f>'Method'!$B$2</x:f>
        <x:v>0.05</x:v>
      </x:c>
      <x:c r="K6725" s="13" t="str">
        <x:f>IF(I6725&lt;=J6725,"是","否")</x:f>
        <x:v>是</x:v>
      </x:c>
      <x:c r="L6725" s="36" t="n">
        <x:v>0.7895477781239543</x:v>
      </x:c>
      <x:c r="M6725" s="36" t="n">
        <x:f>1-L6725</x:f>
        <x:v>0.21045222187604573</x:v>
      </x:c>
      <x:c r="N6725" s="13" t="str">
        <x:v>是</x:v>
      </x:c>
      <x:c r="O6725" s="15"/>
      <x:c r="P6725" s="13" t="str"/>
    </x:row>
    <x:row r="6726">
      <x:c r="A6726" s="15" t="n">
        <x:v>6725</x:v>
      </x:c>
      <x:c r="B6726" s="13" t="str">
        <x:v>Limenitidinae-7</x:v>
      </x:c>
      <x:c r="C6726" s="13" t="str">
        <x:v>Limenitidinae</x:v>
      </x:c>
      <x:c r="D6726" s="33" t="n">
        <x:f>'AR_values'!I139</x:f>
        <x:v>2.7426043688635655</x:v>
      </x:c>
      <x:c r="E6726" s="33" t="str">
        <x:v>Parnassiinae-4</x:v>
      </x:c>
      <x:c r="F6726" s="33" t="str">
        <x:v>Parnassiinae</x:v>
      </x:c>
      <x:c r="G6726" s="33" t="n">
        <x:f>'AR_values'!I271</x:f>
        <x:v>2.69037593535623</x:v>
      </x:c>
      <x:c r="H6726" s="33" t="n">
        <x:f>ABS(D6726-G6726)</x:f>
        <x:v>0.0522284335073353</x:v>
      </x:c>
      <x:c r="I6726" s="14" t="n">
        <x:f>IFERROR(H6726/AVERAGE(D6726,G6726),"")</x:f>
        <x:v>0.01922643947991841</x:v>
      </x:c>
      <x:c r="J6726" s="14" t="n">
        <x:f>'Method'!$B$2</x:f>
        <x:v>0.05</x:v>
      </x:c>
      <x:c r="K6726" s="13" t="str">
        <x:f>IF(I6726&lt;=J6726,"是","否")</x:f>
        <x:v>是</x:v>
      </x:c>
      <x:c r="L6726" s="36" t="n">
        <x:v>0.7857417278970369</x:v>
      </x:c>
      <x:c r="M6726" s="36" t="n">
        <x:f>1-L6726</x:f>
        <x:v>0.2142582721029631</x:v>
      </x:c>
      <x:c r="N6726" s="13" t="str">
        <x:v>是</x:v>
      </x:c>
      <x:c r="O6726" s="15"/>
      <x:c r="P6726" s="13" t="str"/>
    </x:row>
    <x:row r="6727">
      <x:c r="A6727" s="15" t="n">
        <x:v>6726</x:v>
      </x:c>
      <x:c r="B6727" s="13" t="str">
        <x:v>Biblidinae-9</x:v>
      </x:c>
      <x:c r="C6727" s="13" t="str">
        <x:v>Biblidinae</x:v>
      </x:c>
      <x:c r="D6727" s="33" t="n">
        <x:f>'AR_values'!I15</x:f>
        <x:v>2.41506495449899</x:v>
      </x:c>
      <x:c r="E6727" s="33" t="str">
        <x:v>Pieridae-Coliadinae-11</x:v>
      </x:c>
      <x:c r="F6727" s="33" t="str">
        <x:v>Pieridae-Coliadinae</x:v>
      </x:c>
      <x:c r="G6727" s="33" t="n">
        <x:f>'AR_values'!I302</x:f>
        <x:v>2.4619563161016096</x:v>
      </x:c>
      <x:c r="H6727" s="33" t="n">
        <x:f>ABS(D6727-G6727)</x:f>
        <x:v>0.04689136160261942</x:v>
      </x:c>
      <x:c r="I6727" s="14" t="n">
        <x:f>IFERROR(H6727/AVERAGE(D6727,G6727),"")</x:f>
        <x:v>0.019229508751699497</x:v>
      </x:c>
      <x:c r="J6727" s="14" t="n">
        <x:f>'Method'!$B$2</x:f>
        <x:v>0.05</x:v>
      </x:c>
      <x:c r="K6727" s="13" t="str">
        <x:f>IF(I6727&lt;=J6727,"是","否")</x:f>
        <x:v>是</x:v>
      </x:c>
      <x:c r="L6727" s="36" t="n">
        <x:v>0.7707651500566857</x:v>
      </x:c>
      <x:c r="M6727" s="36" t="n">
        <x:f>1-L6727</x:f>
        <x:v>0.22923484994331433</x:v>
      </x:c>
      <x:c r="N6727" s="13" t="str">
        <x:v>是</x:v>
      </x:c>
      <x:c r="O6727" s="15"/>
      <x:c r="P6727" s="13" t="str"/>
    </x:row>
    <x:row r="6728">
      <x:c r="A6728" s="15" t="n">
        <x:v>6727</x:v>
      </x:c>
      <x:c r="B6728" s="13" t="str">
        <x:v>Pieridae-Coliadinae-5</x:v>
      </x:c>
      <x:c r="C6728" s="13" t="str">
        <x:v>Pieridae-Coliadinae</x:v>
      </x:c>
      <x:c r="D6728" s="33" t="n">
        <x:f>'AR_values'!I317</x:f>
        <x:v>2.3664233363976117</x:v>
      </x:c>
      <x:c r="E6728" s="33" t="str">
        <x:v>Riodinidae-2</x:v>
      </x:c>
      <x:c r="F6728" s="33" t="str">
        <x:v>Riodinidae</x:v>
      </x:c>
      <x:c r="G6728" s="33" t="n">
        <x:f>'AR_values'!I343</x:f>
        <x:v>2.321349549491152</x:v>
      </x:c>
      <x:c r="H6728" s="33" t="n">
        <x:f>ABS(D6728-G6728)</x:f>
        <x:v>0.04507378690645991</x:v>
      </x:c>
      <x:c r="I6728" s="14" t="n">
        <x:f>IFERROR(H6728/AVERAGE(D6728,G6728),"")</x:f>
        <x:v>0.019230362905226065</x:v>
      </x:c>
      <x:c r="J6728" s="14" t="n">
        <x:f>'Method'!$B$2</x:f>
        <x:v>0.05</x:v>
      </x:c>
      <x:c r="K6728" s="13" t="str">
        <x:f>IF(I6728&lt;=J6728,"是","否")</x:f>
        <x:v>是</x:v>
      </x:c>
      <x:c r="L6728" s="36" t="n">
        <x:v>0.6592783107925866</x:v>
      </x:c>
      <x:c r="M6728" s="36" t="n">
        <x:f>1-L6728</x:f>
        <x:v>0.3407216892074134</x:v>
      </x:c>
      <x:c r="N6728" s="13" t="str">
        <x:v>是</x:v>
      </x:c>
      <x:c r="O6728" s="15"/>
      <x:c r="P6728" s="13" t="str"/>
    </x:row>
    <x:row r="6729">
      <x:c r="A6729" s="15" t="n">
        <x:v>6728</x:v>
      </x:c>
      <x:c r="B6729" s="13" t="str">
        <x:v>Danainae-3</x:v>
      </x:c>
      <x:c r="C6729" s="13" t="str">
        <x:v>Danainae</x:v>
      </x:c>
      <x:c r="D6729" s="33" t="n">
        <x:f>'AR_values'!I45</x:f>
        <x:v>2.7923364844254306</x:v>
      </x:c>
      <x:c r="E6729" s="33" t="str">
        <x:v>Hesperiidae_Herimosa_albovenata</x:v>
      </x:c>
      <x:c r="F6729" s="33" t="str">
        <x:v>Hesperiidae</x:v>
      </x:c>
      <x:c r="G6729" s="33" t="n">
        <x:f>'AR_values'!I116</x:f>
        <x:v>2.739139809980161</x:v>
      </x:c>
      <x:c r="H6729" s="33" t="n">
        <x:f>ABS(D6729-G6729)</x:f>
        <x:v>0.053196674445269654</x:v>
      </x:c>
      <x:c r="I6729" s="14" t="n">
        <x:f>IFERROR(H6729/AVERAGE(D6729,G6729),"")</x:f>
        <x:v>0.019234168823636308</x:v>
      </x:c>
      <x:c r="J6729" s="14" t="n">
        <x:f>'Method'!$B$2</x:f>
        <x:v>0.05</x:v>
      </x:c>
      <x:c r="K6729" s="13" t="str">
        <x:f>IF(I6729&lt;=J6729,"是","否")</x:f>
        <x:v>是</x:v>
      </x:c>
      <x:c r="L6729" s="36" t="n">
        <x:v>0.7520747260643075</x:v>
      </x:c>
      <x:c r="M6729" s="36" t="n">
        <x:f>1-L6729</x:f>
        <x:v>0.24792527393569253</x:v>
      </x:c>
      <x:c r="N6729" s="13" t="str">
        <x:v>是</x:v>
      </x:c>
      <x:c r="O6729" s="15"/>
      <x:c r="P6729" s="13" t="str"/>
    </x:row>
    <x:row r="6730">
      <x:c r="A6730" s="15" t="n">
        <x:v>6729</x:v>
      </x:c>
      <x:c r="B6730" s="13" t="str">
        <x:v>Hesperiidae_Trapezites_phigalia</x:v>
      </x:c>
      <x:c r="C6730" s="13" t="str">
        <x:v>Hesperiidae</x:v>
      </x:c>
      <x:c r="D6730" s="33" t="n">
        <x:f>'AR_values'!I127</x:f>
        <x:v>2.72511738918434</x:v>
      </x:c>
      <x:c r="E6730" s="33" t="str">
        <x:v>Nymphalinae-13</x:v>
      </x:c>
      <x:c r="F6730" s="33" t="str">
        <x:v>Nymphalinae</x:v>
      </x:c>
      <x:c r="G6730" s="33" t="n">
        <x:f>'AR_values'!I193</x:f>
        <x:v>2.6731985771884026</x:v>
      </x:c>
      <x:c r="H6730" s="33" t="n">
        <x:f>ABS(D6730-G6730)</x:f>
        <x:v>0.051918811995937286</x:v>
      </x:c>
      <x:c r="I6730" s="14" t="n">
        <x:f>IFERROR(H6730/AVERAGE(D6730,G6730),"")</x:f>
        <x:v>0.01923518827699253</x:v>
      </x:c>
      <x:c r="J6730" s="14" t="n">
        <x:f>'Method'!$B$2</x:f>
        <x:v>0.05</x:v>
      </x:c>
      <x:c r="K6730" s="13" t="str">
        <x:f>IF(I6730&lt;=J6730,"是","否")</x:f>
        <x:v>是</x:v>
      </x:c>
      <x:c r="L6730" s="36" t="n">
        <x:v>0.7584527456019904</x:v>
      </x:c>
      <x:c r="M6730" s="36" t="n">
        <x:f>1-L6730</x:f>
        <x:v>0.24154725439800961</x:v>
      </x:c>
      <x:c r="N6730" s="13" t="str">
        <x:v>是</x:v>
      </x:c>
      <x:c r="O6730" s="15"/>
      <x:c r="P6730" s="13" t="str"/>
    </x:row>
    <x:row r="6731">
      <x:c r="A6731" s="15" t="n">
        <x:v>6730</x:v>
      </x:c>
      <x:c r="B6731" s="13" t="str">
        <x:v>Danainae-1</x:v>
      </x:c>
      <x:c r="C6731" s="13" t="str">
        <x:v>Danainae</x:v>
      </x:c>
      <x:c r="D6731" s="33" t="n">
        <x:f>'AR_values'!I31</x:f>
        <x:v>2.699463467206748</x:v>
      </x:c>
      <x:c r="E6731" s="33" t="str">
        <x:v>Satyrinae-5</x:v>
      </x:c>
      <x:c r="F6731" s="33" t="str">
        <x:v>Satyrinae</x:v>
      </x:c>
      <x:c r="G6731" s="33" t="n">
        <x:f>'AR_values'!I380</x:f>
        <x:v>2.6480282902286</x:v>
      </x:c>
      <x:c r="H6731" s="33" t="n">
        <x:f>ABS(D6731-G6731)</x:f>
        <x:v>0.051435176978148256</x:v>
      </x:c>
      <x:c r="I6731" s="14" t="n">
        <x:f>IFERROR(H6731/AVERAGE(D6731,G6731),"")</x:f>
        <x:v>0.01923712249079427</x:v>
      </x:c>
      <x:c r="J6731" s="14" t="n">
        <x:f>'Method'!$B$2</x:f>
        <x:v>0.05</x:v>
      </x:c>
      <x:c r="K6731" s="13" t="str">
        <x:f>IF(I6731&lt;=J6731,"是","否")</x:f>
        <x:v>是</x:v>
      </x:c>
      <x:c r="L6731" s="36" t="n">
        <x:v>0.9147665443502467</x:v>
      </x:c>
      <x:c r="M6731" s="36" t="n">
        <x:f>1-L6731</x:f>
        <x:v>0.08523345564975326</x:v>
      </x:c>
      <x:c r="N6731" s="13" t="str">
        <x:v>是</x:v>
      </x:c>
      <x:c r="O6731" s="15"/>
      <x:c r="P6731" s="13" t="str"/>
    </x:row>
    <x:row r="6732">
      <x:c r="A6732" s="15" t="n">
        <x:v>6731</x:v>
      </x:c>
      <x:c r="B6732" s="13" t="str">
        <x:v>Lycaenidae_Lucia_limbaria</x:v>
      </x:c>
      <x:c r="C6732" s="13" t="str">
        <x:v>Lycaenidae</x:v>
      </x:c>
      <x:c r="D6732" s="33" t="n">
        <x:f>'AR_values'!I172</x:f>
        <x:v>2.501816901535715</x:v>
      </x:c>
      <x:c r="E6732" s="33" t="str">
        <x:v>Papilionidae-39</x:v>
      </x:c>
      <x:c r="F6732" s="33" t="str">
        <x:v>Papilionidae</x:v>
      </x:c>
      <x:c r="G6732" s="33" t="n">
        <x:f>'AR_values'!I250</x:f>
        <x:v>2.4541464680106215</x:v>
      </x:c>
      <x:c r="H6732" s="33" t="n">
        <x:f>ABS(D6732-G6732)</x:f>
        <x:v>0.04767043352509326</x:v>
      </x:c>
      <x:c r="I6732" s="14" t="n">
        <x:f>IFERROR(H6732/AVERAGE(D6732,G6732),"")</x:f>
        <x:v>0.019237605272880362</x:v>
      </x:c>
      <x:c r="J6732" s="14" t="n">
        <x:f>'Method'!$B$2</x:f>
        <x:v>0.05</x:v>
      </x:c>
      <x:c r="K6732" s="13" t="str">
        <x:f>IF(I6732&lt;=J6732,"是","否")</x:f>
        <x:v>是</x:v>
      </x:c>
      <x:c r="L6732" s="36" t="n">
        <x:v>0.795508833727778</x:v>
      </x:c>
      <x:c r="M6732" s="36" t="n">
        <x:f>1-L6732</x:f>
        <x:v>0.20449116627222197</x:v>
      </x:c>
      <x:c r="N6732" s="13" t="str">
        <x:v>是</x:v>
      </x:c>
      <x:c r="O6732" s="15"/>
      <x:c r="P6732" s="13" t="str"/>
    </x:row>
    <x:row r="6733">
      <x:c r="A6733" s="15" t="n">
        <x:v>6732</x:v>
      </x:c>
      <x:c r="B6733" s="13" t="str">
        <x:v>Hesperiidae-19</x:v>
      </x:c>
      <x:c r="C6733" s="13" t="str">
        <x:v>Hesperiidae</x:v>
      </x:c>
      <x:c r="D6733" s="33" t="n">
        <x:f>'AR_values'!I85</x:f>
        <x:v>2.7158477525786973</x:v>
      </x:c>
      <x:c r="E6733" s="33" t="str">
        <x:v>Lycaenidae-10</x:v>
      </x:c>
      <x:c r="F6733" s="33" t="str">
        <x:v>Lycaenidae</x:v>
      </x:c>
      <x:c r="G6733" s="33" t="n">
        <x:f>'AR_values'!I143</x:f>
        <x:v>2.6640880253063326</x:v>
      </x:c>
      <x:c r="H6733" s="33" t="n">
        <x:f>ABS(D6733-G6733)</x:f>
        <x:v>0.051759727272364664</x:v>
      </x:c>
      <x:c r="I6733" s="14" t="n">
        <x:f>IFERROR(H6733/AVERAGE(D6733,G6733),"")</x:f>
        <x:v>0.01924176399470424</x:v>
      </x:c>
      <x:c r="J6733" s="14" t="n">
        <x:f>'Method'!$B$2</x:f>
        <x:v>0.05</x:v>
      </x:c>
      <x:c r="K6733" s="13" t="str">
        <x:f>IF(I6733&lt;=J6733,"是","否")</x:f>
        <x:v>是</x:v>
      </x:c>
      <x:c r="L6733" s="36" t="n">
        <x:v>0.7814882893566558</x:v>
      </x:c>
      <x:c r="M6733" s="36" t="n">
        <x:f>1-L6733</x:f>
        <x:v>0.21851171064334418</x:v>
      </x:c>
      <x:c r="N6733" s="13" t="str">
        <x:v>是</x:v>
      </x:c>
      <x:c r="O6733" s="15"/>
      <x:c r="P6733" s="13" t="str"/>
    </x:row>
    <x:row r="6734">
      <x:c r="A6734" s="15" t="n">
        <x:v>6733</x:v>
      </x:c>
      <x:c r="B6734" s="13" t="str">
        <x:v>Charaxinae-7</x:v>
      </x:c>
      <x:c r="C6734" s="13" t="str">
        <x:v>Charaxinae</x:v>
      </x:c>
      <x:c r="D6734" s="33" t="n">
        <x:f>'AR_values'!I28</x:f>
        <x:v>2.3144245792096236</x:v>
      </x:c>
      <x:c r="E6734" s="33" t="str">
        <x:v>Nymphalinae-11</x:v>
      </x:c>
      <x:c r="F6734" s="33" t="str">
        <x:v>Nymphalinae</x:v>
      </x:c>
      <x:c r="G6734" s="33" t="n">
        <x:f>'AR_values'!I191</x:f>
        <x:v>2.2703122194212044</x:v>
      </x:c>
      <x:c r="H6734" s="33" t="n">
        <x:f>ABS(D6734-G6734)</x:f>
        <x:v>0.04411235978841921</x:v>
      </x:c>
      <x:c r="I6734" s="14" t="n">
        <x:f>IFERROR(H6734/AVERAGE(D6734,G6734),"")</x:f>
        <x:v>0.019243137273045986</x:v>
      </x:c>
      <x:c r="J6734" s="14" t="n">
        <x:f>'Method'!$B$2</x:f>
        <x:v>0.05</x:v>
      </x:c>
      <x:c r="K6734" s="13" t="str">
        <x:f>IF(I6734&lt;=J6734,"是","否")</x:f>
        <x:v>是</x:v>
      </x:c>
      <x:c r="L6734" s="36" t="n">
        <x:v>0.8929143508315506</x:v>
      </x:c>
      <x:c r="M6734" s="36" t="n">
        <x:f>1-L6734</x:f>
        <x:v>0.10708564916844943</x:v>
      </x:c>
      <x:c r="N6734" s="13" t="str">
        <x:v>是</x:v>
      </x:c>
      <x:c r="O6734" s="15"/>
      <x:c r="P6734" s="13" t="str"/>
    </x:row>
    <x:row r="6735">
      <x:c r="A6735" s="15" t="n">
        <x:v>6734</x:v>
      </x:c>
      <x:c r="B6735" s="13" t="str">
        <x:v>Lycaenidae-18</x:v>
      </x:c>
      <x:c r="C6735" s="13" t="str">
        <x:v>Lycaenidae</x:v>
      </x:c>
      <x:c r="D6735" s="33" t="n">
        <x:f>'AR_values'!I149</x:f>
        <x:v>2.3153095940800945</x:v>
      </x:c>
      <x:c r="E6735" s="33" t="str">
        <x:v>Pieridae-Coliadinae-13</x:v>
      </x:c>
      <x:c r="F6735" s="33" t="str">
        <x:v>Pieridae-Coliadinae</x:v>
      </x:c>
      <x:c r="G6735" s="33" t="n">
        <x:f>'AR_values'!I304</x:f>
        <x:v>2.271179639813829</x:v>
      </x:c>
      <x:c r="H6735" s="33" t="n">
        <x:f>ABS(D6735-G6735)</x:f>
        <x:v>0.044129954266265425</x:v>
      </x:c>
      <x:c r="I6735" s="14" t="n">
        <x:f>IFERROR(H6735/AVERAGE(D6735,G6735),"")</x:f>
        <x:v>0.01924345703905606</x:v>
      </x:c>
      <x:c r="J6735" s="14" t="n">
        <x:f>'Method'!$B$2</x:f>
        <x:v>0.05</x:v>
      </x:c>
      <x:c r="K6735" s="13" t="str">
        <x:f>IF(I6735&lt;=J6735,"是","否")</x:f>
        <x:v>是</x:v>
      </x:c>
      <x:c r="L6735" s="36" t="n">
        <x:v>0.7555181145694175</x:v>
      </x:c>
      <x:c r="M6735" s="36" t="n">
        <x:f>1-L6735</x:f>
        <x:v>0.24448188543058247</x:v>
      </x:c>
      <x:c r="N6735" s="13" t="str">
        <x:v>是</x:v>
      </x:c>
      <x:c r="O6735" s="15"/>
      <x:c r="P6735" s="13" t="str"/>
    </x:row>
    <x:row r="6736">
      <x:c r="A6736" s="15" t="n">
        <x:v>6735</x:v>
      </x:c>
      <x:c r="B6736" s="13" t="str">
        <x:v>Pieridae-Coliadinae-3</x:v>
      </x:c>
      <x:c r="C6736" s="13" t="str">
        <x:v>Pieridae-Coliadinae</x:v>
      </x:c>
      <x:c r="D6736" s="33" t="n">
        <x:f>'AR_values'!I315</x:f>
        <x:v>2.5419694970505615</x:v>
      </x:c>
      <x:c r="E6736" s="33" t="str">
        <x:v>Riodinidae-13</x:v>
      </x:c>
      <x:c r="F6736" s="33" t="str">
        <x:v>Riodinidae</x:v>
      </x:c>
      <x:c r="G6736" s="33" t="n">
        <x:f>'AR_values'!I337</x:f>
        <x:v>2.4935190252012593</x:v>
      </x:c>
      <x:c r="H6736" s="33" t="n">
        <x:f>ABS(D6736-G6736)</x:f>
        <x:v>0.04845047184930218</x:v>
      </x:c>
      <x:c r="I6736" s="14" t="n">
        <x:f>IFERROR(H6736/AVERAGE(D6736,G6736),"")</x:f>
        <x:v>0.01924360333071938</x:v>
      </x:c>
      <x:c r="J6736" s="14" t="n">
        <x:f>'Method'!$B$2</x:f>
        <x:v>0.05</x:v>
      </x:c>
      <x:c r="K6736" s="13" t="str">
        <x:f>IF(I6736&lt;=J6736,"是","否")</x:f>
        <x:v>是</x:v>
      </x:c>
      <x:c r="L6736" s="36" t="n">
        <x:v>0.5888267049675598</x:v>
      </x:c>
      <x:c r="M6736" s="36" t="n">
        <x:f>1-L6736</x:f>
        <x:v>0.41117329503244016</x:v>
      </x:c>
      <x:c r="N6736" s="13" t="str">
        <x:v>是</x:v>
      </x:c>
      <x:c r="O6736" s="15"/>
      <x:c r="P6736" s="13" t="str"/>
    </x:row>
    <x:row r="6737">
      <x:c r="A6737" s="15" t="n">
        <x:v>6736</x:v>
      </x:c>
      <x:c r="B6737" s="13" t="str">
        <x:v>Hesperiidae-27</x:v>
      </x:c>
      <x:c r="C6737" s="13" t="str">
        <x:v>Hesperiidae</x:v>
      </x:c>
      <x:c r="D6737" s="33" t="n">
        <x:f>'AR_values'!I94</x:f>
        <x:v>2.6390698606105385</x:v>
      </x:c>
      <x:c r="E6737" s="33" t="str">
        <x:v>Parnassiinae-4</x:v>
      </x:c>
      <x:c r="F6737" s="33" t="str">
        <x:v>Parnassiinae</x:v>
      </x:c>
      <x:c r="G6737" s="33" t="n">
        <x:f>'AR_values'!I271</x:f>
        <x:v>2.69037593535623</x:v>
      </x:c>
      <x:c r="H6737" s="33" t="n">
        <x:f>ABS(D6737-G6737)</x:f>
        <x:v>0.05130607474569171</x:v>
      </x:c>
      <x:c r="I6737" s="14" t="n">
        <x:f>IFERROR(H6737/AVERAGE(D6737,G6737),"")</x:f>
        <x:v>0.019253812388717508</x:v>
      </x:c>
      <x:c r="J6737" s="14" t="n">
        <x:f>'Method'!$B$2</x:f>
        <x:v>0.05</x:v>
      </x:c>
      <x:c r="K6737" s="13" t="str">
        <x:f>IF(I6737&lt;=J6737,"是","否")</x:f>
        <x:v>是</x:v>
      </x:c>
      <x:c r="L6737" s="36" t="n">
        <x:v>0.7969463115094183</x:v>
      </x:c>
      <x:c r="M6737" s="36" t="n">
        <x:f>1-L6737</x:f>
        <x:v>0.2030536884905817</x:v>
      </x:c>
      <x:c r="N6737" s="13" t="str">
        <x:v>是</x:v>
      </x:c>
      <x:c r="O6737" s="15"/>
      <x:c r="P6737" s="13" t="str"/>
    </x:row>
    <x:row r="6738">
      <x:c r="A6738" s="15" t="n">
        <x:v>6737</x:v>
      </x:c>
      <x:c r="B6738" s="13" t="str">
        <x:v>Biblidinae-4</x:v>
      </x:c>
      <x:c r="C6738" s="13" t="str">
        <x:v>Biblidinae</x:v>
      </x:c>
      <x:c r="D6738" s="33" t="n">
        <x:f>'AR_values'!I10</x:f>
        <x:v>2.5419996384242083</x:v>
      </x:c>
      <x:c r="E6738" s="33" t="str">
        <x:v>Riodinidae-13</x:v>
      </x:c>
      <x:c r="F6738" s="33" t="str">
        <x:v>Riodinidae</x:v>
      </x:c>
      <x:c r="G6738" s="33" t="n">
        <x:f>'AR_values'!I337</x:f>
        <x:v>2.4935190252012593</x:v>
      </x:c>
      <x:c r="H6738" s="33" t="n">
        <x:f>ABS(D6738-G6738)</x:f>
        <x:v>0.04848061322294894</x:v>
      </x:c>
      <x:c r="I6738" s="14" t="n">
        <x:f>IFERROR(H6738/AVERAGE(D6738,G6738),"")</x:f>
        <x:v>0.01925545965032485</x:v>
      </x:c>
      <x:c r="J6738" s="14" t="n">
        <x:f>'Method'!$B$2</x:f>
        <x:v>0.05</x:v>
      </x:c>
      <x:c r="K6738" s="13" t="str">
        <x:f>IF(I6738&lt;=J6738,"是","否")</x:f>
        <x:v>是</x:v>
      </x:c>
      <x:c r="L6738" s="36" t="n">
        <x:v>0.7455006419882049</x:v>
      </x:c>
      <x:c r="M6738" s="36" t="n">
        <x:f>1-L6738</x:f>
        <x:v>0.25449935801179513</x:v>
      </x:c>
      <x:c r="N6738" s="13" t="str">
        <x:v>是</x:v>
      </x:c>
      <x:c r="O6738" s="15"/>
      <x:c r="P6738" s="13" t="str"/>
    </x:row>
    <x:row r="6739">
      <x:c r="A6739" s="15" t="n">
        <x:v>6738</x:v>
      </x:c>
      <x:c r="B6739" s="13" t="str">
        <x:v>Hesperiidae_Taractrocera_papyria</x:v>
      </x:c>
      <x:c r="C6739" s="13" t="str">
        <x:v>Hesperiidae</x:v>
      </x:c>
      <x:c r="D6739" s="33" t="n">
        <x:f>'AR_values'!I124</x:f>
        <x:v>2.4454271732718333</x:v>
      </x:c>
      <x:c r="E6739" s="33" t="str">
        <x:v>Lycaenidae_Ogyris_halmaturia</x:v>
      </x:c>
      <x:c r="F6739" s="33" t="str">
        <x:v>Lycaenidae</x:v>
      </x:c>
      <x:c r="G6739" s="33" t="n">
        <x:f>'AR_values'!I179</x:f>
        <x:v>2.3987880990215236</x:v>
      </x:c>
      <x:c r="H6739" s="33" t="n">
        <x:f>ABS(D6739-G6739)</x:f>
        <x:v>0.046639074250309775</x:v>
      </x:c>
      <x:c r="I6739" s="14" t="n">
        <x:f>IFERROR(H6739/AVERAGE(D6739,G6739),"")</x:f>
        <x:v>0.0192555745889591</x:v>
      </x:c>
      <x:c r="J6739" s="14" t="n">
        <x:f>'Method'!$B$2</x:f>
        <x:v>0.05</x:v>
      </x:c>
      <x:c r="K6739" s="13" t="str">
        <x:f>IF(I6739&lt;=J6739,"是","否")</x:f>
        <x:v>是</x:v>
      </x:c>
      <x:c r="L6739" s="36" t="n">
        <x:v>0.8287005624986321</x:v>
      </x:c>
      <x:c r="M6739" s="36" t="n">
        <x:f>1-L6739</x:f>
        <x:v>0.1712994375013679</x:v>
      </x:c>
      <x:c r="N6739" s="13" t="str">
        <x:v>是</x:v>
      </x:c>
      <x:c r="O6739" s="15"/>
      <x:c r="P6739" s="13" t="str"/>
    </x:row>
    <x:row r="6740">
      <x:c r="A6740" s="15" t="n">
        <x:v>6739</x:v>
      </x:c>
      <x:c r="B6740" s="13" t="str">
        <x:v>Biblidinae-5</x:v>
      </x:c>
      <x:c r="C6740" s="13" t="str">
        <x:v>Biblidinae</x:v>
      </x:c>
      <x:c r="D6740" s="33" t="n">
        <x:f>'AR_values'!I11</x:f>
        <x:v>2.4750199618333006</x:v>
      </x:c>
      <x:c r="E6740" s="33" t="str">
        <x:v>Charaxinae-1</x:v>
      </x:c>
      <x:c r="F6740" s="33" t="str">
        <x:v>Charaxinae</x:v>
      </x:c>
      <x:c r="G6740" s="33" t="n">
        <x:f>'AR_values'!I16</x:f>
        <x:v>2.523144015314187</x:v>
      </x:c>
      <x:c r="H6740" s="33" t="n">
        <x:f>ABS(D6740-G6740)</x:f>
        <x:v>0.04812405348088644</x:v>
      </x:c>
      <x:c r="I6740" s="14" t="n">
        <x:f>IFERROR(H6740/AVERAGE(D6740,G6740),"")</x:f>
        <x:v>0.01925669253786724</x:v>
      </x:c>
      <x:c r="J6740" s="14" t="n">
        <x:f>'Method'!$B$2</x:f>
        <x:v>0.05</x:v>
      </x:c>
      <x:c r="K6740" s="13" t="str">
        <x:f>IF(I6740&lt;=J6740,"是","否")</x:f>
        <x:v>是</x:v>
      </x:c>
      <x:c r="L6740" s="36" t="n">
        <x:v>0.7393487751897971</x:v>
      </x:c>
      <x:c r="M6740" s="36" t="n">
        <x:f>1-L6740</x:f>
        <x:v>0.26065122481020286</x:v>
      </x:c>
      <x:c r="N6740" s="13" t="str">
        <x:v>是</x:v>
      </x:c>
      <x:c r="O6740" s="15"/>
      <x:c r="P6740" s="13" t="str"/>
    </x:row>
    <x:row r="6741">
      <x:c r="A6741" s="15" t="n">
        <x:v>6740</x:v>
      </x:c>
      <x:c r="B6741" s="13" t="str">
        <x:v>Nymphalinae-10</x:v>
      </x:c>
      <x:c r="C6741" s="13" t="str">
        <x:v>Nymphalinae</x:v>
      </x:c>
      <x:c r="D6741" s="33" t="n">
        <x:f>'AR_values'!I190</x:f>
        <x:v>2.713697150892105</x:v>
      </x:c>
      <x:c r="E6741" s="33" t="str">
        <x:v>Pieridae_Pieris_rapae</x:v>
      </x:c>
      <x:c r="F6741" s="33" t="str">
        <x:v>Pieridae</x:v>
      </x:c>
      <x:c r="G6741" s="33" t="n">
        <x:f>'AR_values'!I331</x:f>
        <x:v>2.6619340338993793</x:v>
      </x:c>
      <x:c r="H6741" s="33" t="n">
        <x:f>ABS(D6741-G6741)</x:f>
        <x:v>0.05176311699272551</x:v>
      </x:c>
      <x:c r="I6741" s="14" t="n">
        <x:f>IFERROR(H6741/AVERAGE(D6741,G6741),"")</x:f>
        <x:v>0.019258433182384835</x:v>
      </x:c>
      <x:c r="J6741" s="14" t="n">
        <x:f>'Method'!$B$2</x:f>
        <x:v>0.05</x:v>
      </x:c>
      <x:c r="K6741" s="13" t="str">
        <x:f>IF(I6741&lt;=J6741,"是","否")</x:f>
        <x:v>是</x:v>
      </x:c>
      <x:c r="L6741" s="36" t="n">
        <x:v>0.902633941555075</x:v>
      </x:c>
      <x:c r="M6741" s="36" t="n">
        <x:f>1-L6741</x:f>
        <x:v>0.09736605844492496</x:v>
      </x:c>
      <x:c r="N6741" s="13" t="str">
        <x:v>是</x:v>
      </x:c>
      <x:c r="O6741" s="15"/>
      <x:c r="P6741" s="13" t="str"/>
    </x:row>
    <x:row r="6742">
      <x:c r="A6742" s="15" t="n">
        <x:v>6741</x:v>
      </x:c>
      <x:c r="B6742" s="13" t="str">
        <x:v>Lycaenidae_Nacaduba_biocellata</x:v>
      </x:c>
      <x:c r="C6742" s="13" t="str">
        <x:v>Lycaenidae</x:v>
      </x:c>
      <x:c r="D6742" s="33" t="n">
        <x:f>'AR_values'!I173</x:f>
        <x:v>2.3808780871784516</x:v>
      </x:c>
      <x:c r="E6742" s="33" t="str">
        <x:v>Pieridae-Coliadinae-8</x:v>
      </x:c>
      <x:c r="F6742" s="33" t="str">
        <x:v>Pieridae-Coliadinae</x:v>
      </x:c>
      <x:c r="G6742" s="33" t="n">
        <x:f>'AR_values'!I320</x:f>
        <x:v>2.3354395933001033</x:v>
      </x:c>
      <x:c r="H6742" s="33" t="n">
        <x:f>ABS(D6742-G6742)</x:f>
        <x:v>0.04543849387834831</x:v>
      </x:c>
      <x:c r="I6742" s="14" t="n">
        <x:f>IFERROR(H6742/AVERAGE(D6742,G6742),"")</x:f>
        <x:v>0.019268631570949542</x:v>
      </x:c>
      <x:c r="J6742" s="14" t="n">
        <x:f>'Method'!$B$2</x:f>
        <x:v>0.05</x:v>
      </x:c>
      <x:c r="K6742" s="13" t="str">
        <x:f>IF(I6742&lt;=J6742,"是","否")</x:f>
        <x:v>是</x:v>
      </x:c>
      <x:c r="L6742" s="36" t="n">
        <x:v>0.7069960977940591</x:v>
      </x:c>
      <x:c r="M6742" s="36" t="n">
        <x:f>1-L6742</x:f>
        <x:v>0.29300390220594086</x:v>
      </x:c>
      <x:c r="N6742" s="13" t="str">
        <x:v>是</x:v>
      </x:c>
      <x:c r="O6742" s="15"/>
      <x:c r="P6742" s="13" t="str"/>
    </x:row>
    <x:row r="6743">
      <x:c r="A6743" s="15" t="n">
        <x:v>6742</x:v>
      </x:c>
      <x:c r="B6743" s="13" t="str">
        <x:v>Heliconiinae-19</x:v>
      </x:c>
      <x:c r="C6743" s="13" t="str">
        <x:v>Heliconiinae</x:v>
      </x:c>
      <x:c r="D6743" s="33" t="n">
        <x:f>'AR_values'!I62</x:f>
        <x:v>3.011983852824718</x:v>
      </x:c>
      <x:c r="E6743" s="33" t="str">
        <x:v>Hesperiidae_Trapezites_sciron</x:v>
      </x:c>
      <x:c r="F6743" s="33" t="str">
        <x:v>Hesperiidae</x:v>
      </x:c>
      <x:c r="G6743" s="33" t="n">
        <x:f>'AR_values'!I128</x:f>
        <x:v>2.954498744525112</x:v>
      </x:c>
      <x:c r="H6743" s="33" t="n">
        <x:f>ABS(D6743-G6743)</x:f>
        <x:v>0.05748510829960596</x:v>
      </x:c>
      <x:c r="I6743" s="14" t="n">
        <x:f>IFERROR(H6743/AVERAGE(D6743,G6743),"")</x:f>
        <x:v>0.01926934583707308</x:v>
      </x:c>
      <x:c r="J6743" s="14" t="n">
        <x:f>'Method'!$B$2</x:f>
        <x:v>0.05</x:v>
      </x:c>
      <x:c r="K6743" s="13" t="str">
        <x:f>IF(I6743&lt;=J6743,"是","否")</x:f>
        <x:v>是</x:v>
      </x:c>
      <x:c r="L6743" s="36" t="n">
        <x:v>0.6765531309884404</x:v>
      </x:c>
      <x:c r="M6743" s="36" t="n">
        <x:f>1-L6743</x:f>
        <x:v>0.3234468690115596</x:v>
      </x:c>
      <x:c r="N6743" s="13" t="str">
        <x:v>是</x:v>
      </x:c>
      <x:c r="O6743" s="15"/>
      <x:c r="P6743" s="13" t="str"/>
    </x:row>
    <x:row r="6744">
      <x:c r="A6744" s="15" t="n">
        <x:v>6743</x:v>
      </x:c>
      <x:c r="B6744" s="13" t="str">
        <x:v>Danainae-11</x:v>
      </x:c>
      <x:c r="C6744" s="13" t="str">
        <x:v>Danainae</x:v>
      </x:c>
      <x:c r="D6744" s="33" t="n">
        <x:f>'AR_values'!I32</x:f>
        <x:v>3.27146284988515</x:v>
      </x:c>
      <x:c r="E6744" s="33" t="str">
        <x:v>Papilionidae-31</x:v>
      </x:c>
      <x:c r="F6744" s="33" t="str">
        <x:v>Papilionidae</x:v>
      </x:c>
      <x:c r="G6744" s="33" t="n">
        <x:f>'AR_values'!I242</x:f>
        <x:v>3.2090214484040662</x:v>
      </x:c>
      <x:c r="H6744" s="33" t="n">
        <x:f>ABS(D6744-G6744)</x:f>
        <x:v>0.06244140148108368</x:v>
      </x:c>
      <x:c r="I6744" s="14" t="n">
        <x:f>IFERROR(H6744/AVERAGE(D6744,G6744),"")</x:f>
        <x:v>0.01927059726001268</x:v>
      </x:c>
      <x:c r="J6744" s="14" t="n">
        <x:f>'Method'!$B$2</x:f>
        <x:v>0.05</x:v>
      </x:c>
      <x:c r="K6744" s="13" t="str">
        <x:f>IF(I6744&lt;=J6744,"是","否")</x:f>
        <x:v>是</x:v>
      </x:c>
      <x:c r="L6744" s="36" t="n">
        <x:v>0.7468753061710078</x:v>
      </x:c>
      <x:c r="M6744" s="36" t="n">
        <x:f>1-L6744</x:f>
        <x:v>0.25312469382899216</x:v>
      </x:c>
      <x:c r="N6744" s="13" t="str">
        <x:v>是</x:v>
      </x:c>
      <x:c r="O6744" s="15"/>
      <x:c r="P6744" s="13" t="str"/>
    </x:row>
    <x:row r="6745">
      <x:c r="A6745" s="15" t="n">
        <x:v>6744</x:v>
      </x:c>
      <x:c r="B6745" s="13" t="str">
        <x:v>Heliconiinae-3</x:v>
      </x:c>
      <x:c r="C6745" s="13" t="str">
        <x:v>Heliconiinae</x:v>
      </x:c>
      <x:c r="D6745" s="33" t="n">
        <x:f>'AR_values'!I68</x:f>
        <x:v>2.5394332166507505</x:v>
      </x:c>
      <x:c r="E6745" s="33" t="str">
        <x:v>Satyrinae-2</x:v>
      </x:c>
      <x:c r="F6745" s="33" t="str">
        <x:v>Satyrinae</x:v>
      </x:c>
      <x:c r="G6745" s="33" t="n">
        <x:f>'AR_values'!I369</x:f>
        <x:v>2.490963155212553</x:v>
      </x:c>
      <x:c r="H6745" s="33" t="n">
        <x:f>ABS(D6745-G6745)</x:f>
        <x:v>0.048470061438197654</x:v>
      </x:c>
      <x:c r="I6745" s="14" t="n">
        <x:f>IFERROR(H6745/AVERAGE(D6745,G6745),"")</x:f>
        <x:v>0.019270871659063285</x:v>
      </x:c>
      <x:c r="J6745" s="14" t="n">
        <x:f>'Method'!$B$2</x:f>
        <x:v>0.05</x:v>
      </x:c>
      <x:c r="K6745" s="13" t="str">
        <x:f>IF(I6745&lt;=J6745,"是","否")</x:f>
        <x:v>是</x:v>
      </x:c>
      <x:c r="L6745" s="36" t="n">
        <x:v>0.8535205098947708</x:v>
      </x:c>
      <x:c r="M6745" s="36" t="n">
        <x:f>1-L6745</x:f>
        <x:v>0.1464794901052292</x:v>
      </x:c>
      <x:c r="N6745" s="13" t="str">
        <x:v>是</x:v>
      </x:c>
      <x:c r="O6745" s="15"/>
      <x:c r="P6745" s="13" t="str"/>
    </x:row>
    <x:row r="6746">
      <x:c r="A6746" s="15" t="n">
        <x:v>6745</x:v>
      </x:c>
      <x:c r="B6746" s="13" t="str">
        <x:v>Heliconiinae-6</x:v>
      </x:c>
      <x:c r="C6746" s="13" t="str">
        <x:v>Heliconiinae</x:v>
      </x:c>
      <x:c r="D6746" s="33" t="n">
        <x:f>'AR_values'!I71</x:f>
        <x:v>2.9764196972939057</x:v>
      </x:c>
      <x:c r="E6746" s="33" t="str">
        <x:v>Pieridae_Elodina_padusa</x:v>
      </x:c>
      <x:c r="F6746" s="33" t="str">
        <x:v>Pieridae</x:v>
      </x:c>
      <x:c r="G6746" s="33" t="n">
        <x:f>'AR_values'!I327</x:f>
        <x:v>2.919606733186484</x:v>
      </x:c>
      <x:c r="H6746" s="33" t="n">
        <x:f>ABS(D6746-G6746)</x:f>
        <x:v>0.05681296410742176</x:v>
      </x:c>
      <x:c r="I6746" s="14" t="n">
        <x:f>IFERROR(H6746/AVERAGE(D6746,G6746),"")</x:f>
        <x:v>0.019271611067996117</x:v>
      </x:c>
      <x:c r="J6746" s="14" t="n">
        <x:f>'Method'!$B$2</x:f>
        <x:v>0.05</x:v>
      </x:c>
      <x:c r="K6746" s="13" t="str">
        <x:f>IF(I6746&lt;=J6746,"是","否")</x:f>
        <x:v>是</x:v>
      </x:c>
      <x:c r="L6746" s="36" t="n">
        <x:v>0.8549414007056247</x:v>
      </x:c>
      <x:c r="M6746" s="36" t="n">
        <x:f>1-L6746</x:f>
        <x:v>0.14505859929437526</x:v>
      </x:c>
      <x:c r="N6746" s="13" t="str">
        <x:v>是</x:v>
      </x:c>
      <x:c r="O6746" s="15"/>
      <x:c r="P6746" s="13" t="str"/>
    </x:row>
    <x:row r="6747">
      <x:c r="A6747" s="15" t="n">
        <x:v>6746</x:v>
      </x:c>
      <x:c r="B6747" s="13" t="str">
        <x:v>Biblidinae-10</x:v>
      </x:c>
      <x:c r="C6747" s="13" t="str">
        <x:v>Biblidinae</x:v>
      </x:c>
      <x:c r="D6747" s="33" t="n">
        <x:f>'AR_values'!I3</x:f>
        <x:v>2.6618982407867247</x:v>
      </x:c>
      <x:c r="E6747" s="33" t="str">
        <x:v>Nymphalinae-10</x:v>
      </x:c>
      <x:c r="F6747" s="33" t="str">
        <x:v>Nymphalinae</x:v>
      </x:c>
      <x:c r="G6747" s="33" t="n">
        <x:f>'AR_values'!I190</x:f>
        <x:v>2.713697150892105</x:v>
      </x:c>
      <x:c r="H6747" s="33" t="n">
        <x:f>ABS(D6747-G6747)</x:f>
        <x:v>0.05179891010538018</x:v>
      </x:c>
      <x:c r="I6747" s="14" t="n">
        <x:f>IFERROR(H6747/AVERAGE(D6747,G6747),"")</x:f>
        <x:v>0.01927187830600587</x:v>
      </x:c>
      <x:c r="J6747" s="14" t="n">
        <x:f>'Method'!$B$2</x:f>
        <x:v>0.05</x:v>
      </x:c>
      <x:c r="K6747" s="13" t="str">
        <x:f>IF(I6747&lt;=J6747,"是","否")</x:f>
        <x:v>是</x:v>
      </x:c>
      <x:c r="L6747" s="36" t="n">
        <x:v>0.798850987432675</x:v>
      </x:c>
      <x:c r="M6747" s="36" t="n">
        <x:f>1-L6747</x:f>
        <x:v>0.20114901256732498</x:v>
      </x:c>
      <x:c r="N6747" s="13" t="str">
        <x:v>是</x:v>
      </x:c>
      <x:c r="O6747" s="15"/>
      <x:c r="P6747" s="13" t="str"/>
    </x:row>
    <x:row r="6748">
      <x:c r="A6748" s="15" t="n">
        <x:v>6747</x:v>
      </x:c>
      <x:c r="B6748" s="13" t="str">
        <x:v>Papilionidae-4</x:v>
      </x:c>
      <x:c r="C6748" s="13" t="str">
        <x:v>Papilionidae</x:v>
      </x:c>
      <x:c r="D6748" s="33" t="n">
        <x:f>'AR_values'!I251</x:f>
        <x:v>2.713745457806805</x:v>
      </x:c>
      <x:c r="E6748" s="33" t="str">
        <x:v>Pieridae_Pieris_rapae</x:v>
      </x:c>
      <x:c r="F6748" s="33" t="str">
        <x:v>Pieridae</x:v>
      </x:c>
      <x:c r="G6748" s="33" t="n">
        <x:f>'AR_values'!I331</x:f>
        <x:v>2.6619340338993793</x:v>
      </x:c>
      <x:c r="H6748" s="33" t="n">
        <x:f>ABS(D6748-G6748)</x:f>
        <x:v>0.05181142390742588</x:v>
      </x:c>
      <x:c r="I6748" s="14" t="n">
        <x:f>IFERROR(H6748/AVERAGE(D6748,G6748),"")</x:f>
        <x:v>0.01927623251622893</x:v>
      </x:c>
      <x:c r="J6748" s="14" t="n">
        <x:f>'Method'!$B$2</x:f>
        <x:v>0.05</x:v>
      </x:c>
      <x:c r="K6748" s="13" t="str">
        <x:f>IF(I6748&lt;=J6748,"是","否")</x:f>
        <x:v>是</x:v>
      </x:c>
      <x:c r="L6748" s="36" t="n">
        <x:v>0.807405715933947</x:v>
      </x:c>
      <x:c r="M6748" s="36" t="n">
        <x:f>1-L6748</x:f>
        <x:v>0.19259428406605295</x:v>
      </x:c>
      <x:c r="N6748" s="13" t="str">
        <x:v>是</x:v>
      </x:c>
      <x:c r="O6748" s="15"/>
      <x:c r="P6748" s="13" t="str"/>
    </x:row>
    <x:row r="6749">
      <x:c r="A6749" s="15" t="n">
        <x:v>6748</x:v>
      </x:c>
      <x:c r="B6749" s="13" t="str">
        <x:v>Charaxinae-6</x:v>
      </x:c>
      <x:c r="C6749" s="13" t="str">
        <x:v>Charaxinae</x:v>
      </x:c>
      <x:c r="D6749" s="33" t="n">
        <x:f>'AR_values'!I27</x:f>
        <x:v>2.518220654144657</x:v>
      </x:c>
      <x:c r="E6749" s="33" t="str">
        <x:v>Riodinidae-6</x:v>
      </x:c>
      <x:c r="F6749" s="33" t="str">
        <x:v>Riodinidae</x:v>
      </x:c>
      <x:c r="G6749" s="33" t="n">
        <x:f>'AR_values'!I354</x:f>
        <x:v>2.4701372196015763</x:v>
      </x:c>
      <x:c r="H6749" s="33" t="n">
        <x:f>ABS(D6749-G6749)</x:f>
        <x:v>0.04808343454308073</x:v>
      </x:c>
      <x:c r="I6749" s="14" t="n">
        <x:f>IFERROR(H6749/AVERAGE(D6749,G6749),"")</x:f>
        <x:v>0.01927826180881858</x:v>
      </x:c>
      <x:c r="J6749" s="14" t="n">
        <x:f>'Method'!$B$2</x:f>
        <x:v>0.05</x:v>
      </x:c>
      <x:c r="K6749" s="13" t="str">
        <x:f>IF(I6749&lt;=J6749,"是","否")</x:f>
        <x:v>是</x:v>
      </x:c>
      <x:c r="L6749" s="36" t="n">
        <x:v>0.5643260163858401</x:v>
      </x:c>
      <x:c r="M6749" s="36" t="n">
        <x:f>1-L6749</x:f>
        <x:v>0.4356739836141599</x:v>
      </x:c>
      <x:c r="N6749" s="13" t="str">
        <x:v>是</x:v>
      </x:c>
      <x:c r="O6749" s="15"/>
      <x:c r="P6749" s="13" t="str"/>
    </x:row>
    <x:row r="6750">
      <x:c r="A6750" s="15" t="n">
        <x:v>6749</x:v>
      </x:c>
      <x:c r="B6750" s="13" t="str">
        <x:v>Biblidinae-10</x:v>
      </x:c>
      <x:c r="C6750" s="13" t="str">
        <x:v>Biblidinae</x:v>
      </x:c>
      <x:c r="D6750" s="33" t="n">
        <x:f>'AR_values'!I3</x:f>
        <x:v>2.6618982407867247</x:v>
      </x:c>
      <x:c r="E6750" s="33" t="str">
        <x:v>Papilionidae-4</x:v>
      </x:c>
      <x:c r="F6750" s="33" t="str">
        <x:v>Papilionidae</x:v>
      </x:c>
      <x:c r="G6750" s="33" t="n">
        <x:f>'AR_values'!I251</x:f>
        <x:v>2.713745457806805</x:v>
      </x:c>
      <x:c r="H6750" s="33" t="n">
        <x:f>ABS(D6750-G6750)</x:f>
        <x:v>0.05184721702008055</x:v>
      </x:c>
      <x:c r="I6750" s="14" t="n">
        <x:f>IFERROR(H6750/AVERAGE(D6750,G6750),"")</x:f>
        <x:v>0.019289677637543474</x:v>
      </x:c>
      <x:c r="J6750" s="14" t="n">
        <x:f>'Method'!$B$2</x:f>
        <x:v>0.05</x:v>
      </x:c>
      <x:c r="K6750" s="13" t="str">
        <x:f>IF(I6750&lt;=J6750,"是","否")</x:f>
        <x:v>是</x:v>
      </x:c>
      <x:c r="L6750" s="36" t="n">
        <x:v>0.7432198767566814</x:v>
      </x:c>
      <x:c r="M6750" s="36" t="n">
        <x:f>1-L6750</x:f>
        <x:v>0.25678012324331856</x:v>
      </x:c>
      <x:c r="N6750" s="13" t="str">
        <x:v>是</x:v>
      </x:c>
      <x:c r="O6750" s="15"/>
      <x:c r="P6750" s="13" t="str"/>
    </x:row>
    <x:row r="6751">
      <x:c r="A6751" s="15" t="n">
        <x:v>6750</x:v>
      </x:c>
      <x:c r="B6751" s="13" t="str">
        <x:v>Biblidinae-8</x:v>
      </x:c>
      <x:c r="C6751" s="13" t="str">
        <x:v>Biblidinae</x:v>
      </x:c>
      <x:c r="D6751" s="33" t="n">
        <x:f>'AR_values'!I14</x:f>
        <x:v>2.7056501761728056</x:v>
      </x:c>
      <x:c r="E6751" s="33" t="str">
        <x:v>Satyrinae-24</x:v>
      </x:c>
      <x:c r="F6751" s="33" t="str">
        <x:v>Satyrinae</x:v>
      </x:c>
      <x:c r="G6751" s="33" t="n">
        <x:f>'AR_values'!I374</x:f>
        <x:v>2.6539500699664473</x:v>
      </x:c>
      <x:c r="H6751" s="33" t="n">
        <x:f>ABS(D6751-G6751)</x:f>
        <x:v>0.05170010620635823</x:v>
      </x:c>
      <x:c r="I6751" s="14" t="n">
        <x:f>IFERROR(H6751/AVERAGE(D6751,G6751),"")</x:f>
        <x:v>0.019292523259957683</x:v>
      </x:c>
      <x:c r="J6751" s="14" t="n">
        <x:f>'Method'!$B$2</x:f>
        <x:v>0.05</x:v>
      </x:c>
      <x:c r="K6751" s="13" t="str">
        <x:f>IF(I6751&lt;=J6751,"是","否")</x:f>
        <x:v>是</x:v>
      </x:c>
      <x:c r="L6751" s="36" t="n">
        <x:v>0.8690585405767276</x:v>
      </x:c>
      <x:c r="M6751" s="36" t="n">
        <x:f>1-L6751</x:f>
        <x:v>0.1309414594232724</x:v>
      </x:c>
      <x:c r="N6751" s="13" t="str">
        <x:v>是</x:v>
      </x:c>
      <x:c r="O6751" s="15"/>
      <x:c r="P6751" s="13" t="str"/>
    </x:row>
    <x:row r="6752">
      <x:c r="A6752" s="15" t="n">
        <x:v>6751</x:v>
      </x:c>
      <x:c r="B6752" s="13" t="str">
        <x:v>Papilionidae-32</x:v>
      </x:c>
      <x:c r="C6752" s="13" t="str">
        <x:v>Papilionidae</x:v>
      </x:c>
      <x:c r="D6752" s="33" t="n">
        <x:f>'AR_values'!I243</x:f>
        <x:v>2.689233784549927</x:v>
      </x:c>
      <x:c r="E6752" s="33" t="str">
        <x:v>Pieridae-17</x:v>
      </x:c>
      <x:c r="F6752" s="33" t="str">
        <x:v>Pieridae</x:v>
      </x:c>
      <x:c r="G6752" s="33" t="n">
        <x:f>'AR_values'!I281</x:f>
        <x:v>2.7416290816269444</x:v>
      </x:c>
      <x:c r="H6752" s="33" t="n">
        <x:f>ABS(D6752-G6752)</x:f>
        <x:v>0.0523952970770174</x:v>
      </x:c>
      <x:c r="I6752" s="14" t="n">
        <x:f>IFERROR(H6752/AVERAGE(D6752,G6752),"")</x:f>
        <x:v>0.019295385786053467</x:v>
      </x:c>
      <x:c r="J6752" s="14" t="n">
        <x:f>'Method'!$B$2</x:f>
        <x:v>0.05</x:v>
      </x:c>
      <x:c r="K6752" s="13" t="str">
        <x:f>IF(I6752&lt;=J6752,"是","否")</x:f>
        <x:v>是</x:v>
      </x:c>
      <x:c r="L6752" s="36" t="n">
        <x:v>0.7721331983082147</x:v>
      </x:c>
      <x:c r="M6752" s="36" t="n">
        <x:f>1-L6752</x:f>
        <x:v>0.2278668016917853</x:v>
      </x:c>
      <x:c r="N6752" s="13" t="str">
        <x:v>是</x:v>
      </x:c>
      <x:c r="O6752" s="15"/>
      <x:c r="P6752" s="13" t="str"/>
    </x:row>
    <x:row r="6753">
      <x:c r="A6753" s="15" t="n">
        <x:v>6752</x:v>
      </x:c>
      <x:c r="B6753" s="13" t="str">
        <x:v>Nymphalinae-15</x:v>
      </x:c>
      <x:c r="C6753" s="13" t="str">
        <x:v>Nymphalinae</x:v>
      </x:c>
      <x:c r="D6753" s="33" t="n">
        <x:f>'AR_values'!I195</x:f>
        <x:v>2.3665787569001857</x:v>
      </x:c>
      <x:c r="E6753" s="33" t="str">
        <x:v>Riodinidae-2</x:v>
      </x:c>
      <x:c r="F6753" s="33" t="str">
        <x:v>Riodinidae</x:v>
      </x:c>
      <x:c r="G6753" s="33" t="n">
        <x:f>'AR_values'!I343</x:f>
        <x:v>2.321349549491152</x:v>
      </x:c>
      <x:c r="H6753" s="33" t="n">
        <x:f>ABS(D6753-G6753)</x:f>
        <x:v>0.04522920740903391</x:v>
      </x:c>
      <x:c r="I6753" s="14" t="n">
        <x:f>IFERROR(H6753/AVERAGE(D6753,G6753),"")</x:f>
        <x:v>0.019296032043566103</x:v>
      </x:c>
      <x:c r="J6753" s="14" t="n">
        <x:f>'Method'!$B$2</x:f>
        <x:v>0.05</x:v>
      </x:c>
      <x:c r="K6753" s="13" t="str">
        <x:f>IF(I6753&lt;=J6753,"是","否")</x:f>
        <x:v>是</x:v>
      </x:c>
      <x:c r="L6753" s="36" t="n">
        <x:v>0.7589175389328567</x:v>
      </x:c>
      <x:c r="M6753" s="36" t="n">
        <x:f>1-L6753</x:f>
        <x:v>0.24108246106714326</x:v>
      </x:c>
      <x:c r="N6753" s="13" t="str">
        <x:v>是</x:v>
      </x:c>
      <x:c r="O6753" s="15"/>
      <x:c r="P6753" s="13" t="str"/>
    </x:row>
    <x:row r="6754">
      <x:c r="A6754" s="15" t="n">
        <x:v>6753</x:v>
      </x:c>
      <x:c r="B6754" s="13" t="str">
        <x:v>Hesperiidae_Trapezites_symmomus</x:v>
      </x:c>
      <x:c r="C6754" s="13" t="str">
        <x:v>Hesperiidae</x:v>
      </x:c>
      <x:c r="D6754" s="33" t="n">
        <x:f>'AR_values'!I129</x:f>
        <x:v>2.8528532917136653</x:v>
      </x:c>
      <x:c r="E6754" s="33" t="str">
        <x:v>Papilionidae-33</x:v>
      </x:c>
      <x:c r="F6754" s="33" t="str">
        <x:v>Papilionidae</x:v>
      </x:c>
      <x:c r="G6754" s="33" t="n">
        <x:f>'AR_values'!I244</x:f>
        <x:v>2.9084419828943826</x:v>
      </x:c>
      <x:c r="H6754" s="33" t="n">
        <x:f>ABS(D6754-G6754)</x:f>
        <x:v>0.0555886911807173</x:v>
      </x:c>
      <x:c r="I6754" s="14" t="n">
        <x:f>IFERROR(H6754/AVERAGE(D6754,G6754),"")</x:f>
        <x:v>0.019297289422298913</x:v>
      </x:c>
      <x:c r="J6754" s="14" t="n">
        <x:f>'Method'!$B$2</x:f>
        <x:v>0.05</x:v>
      </x:c>
      <x:c r="K6754" s="13" t="str">
        <x:f>IF(I6754&lt;=J6754,"是","否")</x:f>
        <x:v>是</x:v>
      </x:c>
      <x:c r="L6754" s="36" t="n">
        <x:v>0.815999172099762</x:v>
      </x:c>
      <x:c r="M6754" s="36" t="n">
        <x:f>1-L6754</x:f>
        <x:v>0.18400082790023797</x:v>
      </x:c>
      <x:c r="N6754" s="13" t="str">
        <x:v>是</x:v>
      </x:c>
      <x:c r="O6754" s="15"/>
      <x:c r="P6754" s="13" t="str"/>
    </x:row>
    <x:row r="6755">
      <x:c r="A6755" s="15" t="n">
        <x:v>6754</x:v>
      </x:c>
      <x:c r="B6755" s="13" t="str">
        <x:v>Charaxinae-8</x:v>
      </x:c>
      <x:c r="C6755" s="13" t="str">
        <x:v>Charaxinae</x:v>
      </x:c>
      <x:c r="D6755" s="33" t="n">
        <x:f>'AR_values'!I29</x:f>
        <x:v>2.3353649720977887</x:v>
      </x:c>
      <x:c r="E6755" s="33" t="str">
        <x:v>Lycaenidae_Nacaduba_biocellata</x:v>
      </x:c>
      <x:c r="F6755" s="33" t="str">
        <x:v>Lycaenidae</x:v>
      </x:c>
      <x:c r="G6755" s="33" t="n">
        <x:f>'AR_values'!I173</x:f>
        <x:v>2.3808780871784516</x:v>
      </x:c>
      <x:c r="H6755" s="33" t="n">
        <x:f>ABS(D6755-G6755)</x:f>
        <x:v>0.045513115080662914</x:v>
      </x:c>
      <x:c r="I6755" s="14" t="n">
        <x:f>IFERROR(H6755/AVERAGE(D6755,G6755),"")</x:f>
        <x:v>0.019300580783742475</x:v>
      </x:c>
      <x:c r="J6755" s="14" t="n">
        <x:f>'Method'!$B$2</x:f>
        <x:v>0.05</x:v>
      </x:c>
      <x:c r="K6755" s="13" t="str">
        <x:f>IF(I6755&lt;=J6755,"是","否")</x:f>
        <x:v>是</x:v>
      </x:c>
      <x:c r="L6755" s="36" t="n">
        <x:v>0.7108353202909106</x:v>
      </x:c>
      <x:c r="M6755" s="36" t="n">
        <x:f>1-L6755</x:f>
        <x:v>0.28916467970908943</x:v>
      </x:c>
      <x:c r="N6755" s="13" t="str">
        <x:v>是</x:v>
      </x:c>
      <x:c r="O6755" s="15"/>
      <x:c r="P6755" s="13" t="str"/>
    </x:row>
    <x:row r="6756">
      <x:c r="A6756" s="15" t="n">
        <x:v>6755</x:v>
      </x:c>
      <x:c r="B6756" s="13" t="str">
        <x:v>Papilionidae-42</x:v>
      </x:c>
      <x:c r="C6756" s="13" t="str">
        <x:v>Papilionidae</x:v>
      </x:c>
      <x:c r="D6756" s="33" t="n">
        <x:f>'AR_values'!I254</x:f>
        <x:v>2.9625258159915284</x:v>
      </x:c>
      <x:c r="E6756" s="33" t="str">
        <x:v>Pieridae-22</x:v>
      </x:c>
      <x:c r="F6756" s="33" t="str">
        <x:v>Pieridae</x:v>
      </x:c>
      <x:c r="G6756" s="33" t="n">
        <x:f>'AR_values'!I287</x:f>
        <x:v>3.020261747560466</x:v>
      </x:c>
      <x:c r="H6756" s="33" t="n">
        <x:f>ABS(D6756-G6756)</x:f>
        <x:v>0.05773593156893764</x:v>
      </x:c>
      <x:c r="I6756" s="14" t="n">
        <x:f>IFERROR(H6756/AVERAGE(D6756,G6756),"")</x:f>
        <x:v>0.019300679141834573</x:v>
      </x:c>
      <x:c r="J6756" s="14" t="n">
        <x:f>'Method'!$B$2</x:f>
        <x:v>0.05</x:v>
      </x:c>
      <x:c r="K6756" s="13" t="str">
        <x:f>IF(I6756&lt;=J6756,"是","否")</x:f>
        <x:v>是</x:v>
      </x:c>
      <x:c r="L6756" s="36" t="n">
        <x:v>0.9271075488112726</x:v>
      </x:c>
      <x:c r="M6756" s="36" t="n">
        <x:f>1-L6756</x:f>
        <x:v>0.07289245118872745</x:v>
      </x:c>
      <x:c r="N6756" s="13" t="str">
        <x:v>是</x:v>
      </x:c>
      <x:c r="O6756" s="15"/>
      <x:c r="P6756" s="13" t="str"/>
    </x:row>
    <x:row r="6757">
      <x:c r="A6757" s="15" t="n">
        <x:v>6756</x:v>
      </x:c>
      <x:c r="B6757" s="13" t="str">
        <x:v>Riodinidae-12</x:v>
      </x:c>
      <x:c r="C6757" s="13" t="str">
        <x:v>Riodinidae</x:v>
      </x:c>
      <x:c r="D6757" s="33" t="n">
        <x:f>'AR_values'!I336</x:f>
        <x:v>2.3219799649715265</x:v>
      </x:c>
      <x:c r="E6757" s="33" t="str">
        <x:v>Riodinidae-21</x:v>
      </x:c>
      <x:c r="F6757" s="33" t="str">
        <x:v>Riodinidae</x:v>
      </x:c>
      <x:c r="G6757" s="33" t="n">
        <x:f>'AR_values'!I345</x:f>
        <x:v>2.2775865960635353</x:v>
      </x:c>
      <x:c r="H6757" s="33" t="n">
        <x:f>ABS(D6757-G6757)</x:f>
        <x:v>0.04439336890799117</x:v>
      </x:c>
      <x:c r="I6757" s="14" t="n">
        <x:f>IFERROR(H6757/AVERAGE(D6757,G6757),"")</x:f>
        <x:v>0.01930328361114145</x:v>
      </x:c>
      <x:c r="J6757" s="14" t="n">
        <x:f>'Method'!$B$2</x:f>
        <x:v>0.05</x:v>
      </x:c>
      <x:c r="K6757" s="13" t="str">
        <x:f>IF(I6757&lt;=J6757,"是","否")</x:f>
        <x:v>是</x:v>
      </x:c>
      <x:c r="L6757" s="36" t="n">
        <x:v>0.7888911536893599</x:v>
      </x:c>
      <x:c r="M6757" s="36" t="n">
        <x:f>1-L6757</x:f>
        <x:v>0.21110884631064009</x:v>
      </x:c>
      <x:c r="N6757" s="13" t="str">
        <x:v>否</x:v>
      </x:c>
      <x:c r="O6757" s="15"/>
      <x:c r="P6757" s="13" t="str"/>
    </x:row>
    <x:row r="6758">
      <x:c r="A6758" s="15" t="n">
        <x:v>6757</x:v>
      </x:c>
      <x:c r="B6758" s="13" t="str">
        <x:v>Heliconiinae-22</x:v>
      </x:c>
      <x:c r="C6758" s="13" t="str">
        <x:v>Heliconiinae</x:v>
      </x:c>
      <x:c r="D6758" s="33" t="n">
        <x:f>'AR_values'!I66</x:f>
        <x:v>2.5700482441884245</x:v>
      </x:c>
      <x:c r="E6758" s="33" t="str">
        <x:v>Satyrinae-12</x:v>
      </x:c>
      <x:c r="F6758" s="33" t="str">
        <x:v>Satyrinae</x:v>
      </x:c>
      <x:c r="G6758" s="33" t="n">
        <x:f>'AR_values'!I361</x:f>
        <x:v>2.620145477816984</x:v>
      </x:c>
      <x:c r="H6758" s="33" t="n">
        <x:f>ABS(D6758-G6758)</x:f>
        <x:v>0.05009723362855967</x:v>
      </x:c>
      <x:c r="I6758" s="14" t="n">
        <x:f>IFERROR(H6758/AVERAGE(D6758,G6758),"")</x:f>
        <x:v>0.01930457177972266</x:v>
      </x:c>
      <x:c r="J6758" s="14" t="n">
        <x:f>'Method'!$B$2</x:f>
        <x:v>0.05</x:v>
      </x:c>
      <x:c r="K6758" s="13" t="str">
        <x:f>IF(I6758&lt;=J6758,"是","否")</x:f>
        <x:v>是</x:v>
      </x:c>
      <x:c r="L6758" s="36" t="n">
        <x:v>0.8942858881518895</x:v>
      </x:c>
      <x:c r="M6758" s="36" t="n">
        <x:f>1-L6758</x:f>
        <x:v>0.10571411184811053</x:v>
      </x:c>
      <x:c r="N6758" s="13" t="str">
        <x:v>是</x:v>
      </x:c>
      <x:c r="O6758" s="15"/>
      <x:c r="P6758" s="13" t="str"/>
    </x:row>
    <x:row r="6759">
      <x:c r="A6759" s="15" t="n">
        <x:v>6758</x:v>
      </x:c>
      <x:c r="B6759" s="13" t="str">
        <x:v>Danainae-4</x:v>
      </x:c>
      <x:c r="C6759" s="13" t="str">
        <x:v>Danainae</x:v>
      </x:c>
      <x:c r="D6759" s="33" t="n">
        <x:f>'AR_values'!I46</x:f>
        <x:v>2.826712330216953</x:v>
      </x:c>
      <x:c r="E6759" s="33" t="str">
        <x:v>Parnassiinae-5</x:v>
      </x:c>
      <x:c r="F6759" s="33" t="str">
        <x:v>Parnassiinae</x:v>
      </x:c>
      <x:c r="G6759" s="33" t="n">
        <x:f>'AR_values'!I272</x:f>
        <x:v>2.7726642791414156</x:v>
      </x:c>
      <x:c r="H6759" s="33" t="n">
        <x:f>ABS(D6759-G6759)</x:f>
        <x:v>0.05404805107553745</x:v>
      </x:c>
      <x:c r="I6759" s="14" t="n">
        <x:f>IFERROR(H6759/AVERAGE(D6759,G6759),"")</x:f>
        <x:v>0.01930502441475563</x:v>
      </x:c>
      <x:c r="J6759" s="14" t="n">
        <x:f>'Method'!$B$2</x:f>
        <x:v>0.05</x:v>
      </x:c>
      <x:c r="K6759" s="13" t="str">
        <x:f>IF(I6759&lt;=J6759,"是","否")</x:f>
        <x:v>是</x:v>
      </x:c>
      <x:c r="L6759" s="36" t="n">
        <x:v>0.878660162601626</x:v>
      </x:c>
      <x:c r="M6759" s="36" t="n">
        <x:f>1-L6759</x:f>
        <x:v>0.12133983739837395</x:v>
      </x:c>
      <x:c r="N6759" s="13" t="str">
        <x:v>是</x:v>
      </x:c>
      <x:c r="O6759" s="15"/>
      <x:c r="P6759" s="13" t="str"/>
    </x:row>
    <x:row r="6760">
      <x:c r="A6760" s="15" t="n">
        <x:v>6759</x:v>
      </x:c>
      <x:c r="B6760" s="13" t="str">
        <x:v>Charaxinae-4</x:v>
      </x:c>
      <x:c r="C6760" s="13" t="str">
        <x:v>Charaxinae</x:v>
      </x:c>
      <x:c r="D6760" s="33" t="n">
        <x:f>'AR_values'!I25</x:f>
        <x:v>2.4469912103918943</x:v>
      </x:c>
      <x:c r="E6760" s="33" t="str">
        <x:v>Limenitidinae-6</x:v>
      </x:c>
      <x:c r="F6760" s="33" t="str">
        <x:v>Limenitidinae</x:v>
      </x:c>
      <x:c r="G6760" s="33" t="n">
        <x:f>'AR_values'!I138</x:f>
        <x:v>2.400197823531223</x:v>
      </x:c>
      <x:c r="H6760" s="33" t="n">
        <x:f>ABS(D6760-G6760)</x:f>
        <x:v>0.04679338686067114</x:v>
      </x:c>
      <x:c r="I6760" s="14" t="n">
        <x:f>IFERROR(H6760/AVERAGE(D6760,G6760),"")</x:f>
        <x:v>0.019307432218214307</x:v>
      </x:c>
      <x:c r="J6760" s="14" t="n">
        <x:f>'Method'!$B$2</x:f>
        <x:v>0.05</x:v>
      </x:c>
      <x:c r="K6760" s="13" t="str">
        <x:f>IF(I6760&lt;=J6760,"是","否")</x:f>
        <x:v>是</x:v>
      </x:c>
      <x:c r="L6760" s="36" t="n">
        <x:v>0.8888888888888888</x:v>
      </x:c>
      <x:c r="M6760" s="36" t="n">
        <x:f>1-L6760</x:f>
        <x:v>0.11111111111111116</x:v>
      </x:c>
      <x:c r="N6760" s="13" t="str">
        <x:v>是</x:v>
      </x:c>
      <x:c r="O6760" s="15"/>
      <x:c r="P6760" s="13" t="str"/>
    </x:row>
    <x:row r="6761">
      <x:c r="A6761" s="15" t="n">
        <x:v>6760</x:v>
      </x:c>
      <x:c r="B6761" s="13" t="str">
        <x:v>Danainae-11</x:v>
      </x:c>
      <x:c r="C6761" s="13" t="str">
        <x:v>Danainae</x:v>
      </x:c>
      <x:c r="D6761" s="33" t="n">
        <x:f>'AR_values'!I32</x:f>
        <x:v>3.27146284988515</x:v>
      </x:c>
      <x:c r="E6761" s="33" t="str">
        <x:v>Papilionidae_Trogonoptera_trojana</x:v>
      </x:c>
      <x:c r="F6761" s="33" t="str">
        <x:v>Papilionidae</x:v>
      </x:c>
      <x:c r="G6761" s="33" t="n">
        <x:f>'AR_values'!I266</x:f>
        <x:v>3.2089030082191807</x:v>
      </x:c>
      <x:c r="H6761" s="33" t="n">
        <x:f>ABS(D6761-G6761)</x:f>
        <x:v>0.06255984166596917</x:v>
      </x:c>
      <x:c r="I6761" s="14" t="n">
        <x:f>IFERROR(H6761/AVERAGE(D6761,G6761),"")</x:f>
        <x:v>0.019307503013192374</x:v>
      </x:c>
      <x:c r="J6761" s="14" t="n">
        <x:f>'Method'!$B$2</x:f>
        <x:v>0.05</x:v>
      </x:c>
      <x:c r="K6761" s="13" t="str">
        <x:f>IF(I6761&lt;=J6761,"是","否")</x:f>
        <x:v>是</x:v>
      </x:c>
      <x:c r="L6761" s="36" t="n">
        <x:v>0.7593850403021251</x:v>
      </x:c>
      <x:c r="M6761" s="36" t="n">
        <x:f>1-L6761</x:f>
        <x:v>0.24061495969787494</x:v>
      </x:c>
      <x:c r="N6761" s="13" t="str">
        <x:v>是</x:v>
      </x:c>
      <x:c r="O6761" s="15"/>
      <x:c r="P6761" s="13" t="str"/>
    </x:row>
    <x:row r="6762">
      <x:c r="A6762" s="15" t="n">
        <x:v>6761</x:v>
      </x:c>
      <x:c r="B6762" s="13" t="str">
        <x:v>Hesperiidae-28</x:v>
      </x:c>
      <x:c r="C6762" s="13" t="str">
        <x:v>Hesperiidae</x:v>
      </x:c>
      <x:c r="D6762" s="33" t="n">
        <x:f>'AR_values'!I95</x:f>
        <x:v>2.9728124719229405</x:v>
      </x:c>
      <x:c r="E6762" s="33" t="str">
        <x:v>Pieridae_Aporia_crataegi</x:v>
      </x:c>
      <x:c r="F6762" s="33" t="str">
        <x:v>Pieridae</x:v>
      </x:c>
      <x:c r="G6762" s="33" t="n">
        <x:f>'AR_values'!I322</x:f>
        <x:v>3.0307703988857</x:v>
      </x:c>
      <x:c r="H6762" s="33" t="n">
        <x:f>ABS(D6762-G6762)</x:f>
        <x:v>0.057957926962759476</x:v>
      </x:c>
      <x:c r="I6762" s="14" t="n">
        <x:f>IFERROR(H6762/AVERAGE(D6762,G6762),"")</x:f>
        <x:v>0.01930777944103</x:v>
      </x:c>
      <x:c r="J6762" s="14" t="n">
        <x:f>'Method'!$B$2</x:f>
        <x:v>0.05</x:v>
      </x:c>
      <x:c r="K6762" s="13" t="str">
        <x:f>IF(I6762&lt;=J6762,"是","否")</x:f>
        <x:v>是</x:v>
      </x:c>
      <x:c r="L6762" s="36" t="n">
        <x:v>0.7436402004065094</x:v>
      </x:c>
      <x:c r="M6762" s="36" t="n">
        <x:f>1-L6762</x:f>
        <x:v>0.25635979959349064</x:v>
      </x:c>
      <x:c r="N6762" s="13" t="str">
        <x:v>是</x:v>
      </x:c>
      <x:c r="O6762" s="15"/>
      <x:c r="P6762" s="13" t="str"/>
    </x:row>
    <x:row r="6763">
      <x:c r="A6763" s="15" t="n">
        <x:v>6762</x:v>
      </x:c>
      <x:c r="B6763" s="13" t="str">
        <x:v>Papilionidae-21</x:v>
      </x:c>
      <x:c r="C6763" s="13" t="str">
        <x:v>Papilionidae</x:v>
      </x:c>
      <x:c r="D6763" s="33" t="n">
        <x:f>'AR_values'!I232</x:f>
        <x:v>2.6787195291908024</x:v>
      </x:c>
      <x:c r="E6763" s="33" t="str">
        <x:v>Pieridae-5</x:v>
      </x:c>
      <x:c r="F6763" s="33" t="str">
        <x:v>Pieridae</x:v>
      </x:c>
      <x:c r="G6763" s="33" t="n">
        <x:f>'AR_values'!I295</x:f>
        <x:v>2.730957512273332</x:v>
      </x:c>
      <x:c r="H6763" s="33" t="n">
        <x:f>ABS(D6763-G6763)</x:f>
        <x:v>0.05223798308252947</x:v>
      </x:c>
      <x:c r="I6763" s="14" t="n">
        <x:f>IFERROR(H6763/AVERAGE(D6763,G6763),"")</x:f>
        <x:v>0.019312791755269447</x:v>
      </x:c>
      <x:c r="J6763" s="14" t="n">
        <x:f>'Method'!$B$2</x:f>
        <x:v>0.05</x:v>
      </x:c>
      <x:c r="K6763" s="13" t="str">
        <x:f>IF(I6763&lt;=J6763,"是","否")</x:f>
        <x:v>是</x:v>
      </x:c>
      <x:c r="L6763" s="36" t="n">
        <x:v>0.764657239725461</x:v>
      </x:c>
      <x:c r="M6763" s="36" t="n">
        <x:f>1-L6763</x:f>
        <x:v>0.23534276027453904</x:v>
      </x:c>
      <x:c r="N6763" s="13" t="str">
        <x:v>是</x:v>
      </x:c>
      <x:c r="O6763" s="15"/>
      <x:c r="P6763" s="13" t="str"/>
    </x:row>
    <x:row r="6764">
      <x:c r="A6764" s="15" t="n">
        <x:v>6763</x:v>
      </x:c>
      <x:c r="B6764" s="13" t="str">
        <x:v>Papilionidae-41</x:v>
      </x:c>
      <x:c r="C6764" s="13" t="str">
        <x:v>Papilionidae</x:v>
      </x:c>
      <x:c r="D6764" s="33" t="n">
        <x:f>'AR_values'!I253</x:f>
        <x:v>2.842794863146978</x:v>
      </x:c>
      <x:c r="E6764" s="33" t="str">
        <x:v>Pieridae-10</x:v>
      </x:c>
      <x:c r="F6764" s="33" t="str">
        <x:v>Pieridae</x:v>
      </x:c>
      <x:c r="G6764" s="33" t="n">
        <x:f>'AR_values'!I275</x:f>
        <x:v>2.7884042166385443</x:v>
      </x:c>
      <x:c r="H6764" s="33" t="n">
        <x:f>ABS(D6764-G6764)</x:f>
        <x:v>0.054390646508433615</x:v>
      </x:c>
      <x:c r="I6764" s="14" t="n">
        <x:f>IFERROR(H6764/AVERAGE(D6764,G6764),"")</x:f>
        <x:v>0.01931760740041363</x:v>
      </x:c>
      <x:c r="J6764" s="14" t="n">
        <x:f>'Method'!$B$2</x:f>
        <x:v>0.05</x:v>
      </x:c>
      <x:c r="K6764" s="13" t="str">
        <x:f>IF(I6764&lt;=J6764,"是","否")</x:f>
        <x:v>是</x:v>
      </x:c>
      <x:c r="L6764" s="36" t="n">
        <x:v>0.7706422018348624</x:v>
      </x:c>
      <x:c r="M6764" s="36" t="n">
        <x:f>1-L6764</x:f>
        <x:v>0.22935779816513757</x:v>
      </x:c>
      <x:c r="N6764" s="13" t="str">
        <x:v>是</x:v>
      </x:c>
      <x:c r="O6764" s="15"/>
      <x:c r="P6764" s="13" t="str"/>
    </x:row>
    <x:row r="6765">
      <x:c r="A6765" s="15" t="n">
        <x:v>6764</x:v>
      </x:c>
      <x:c r="B6765" s="13" t="str">
        <x:v>Biblidinae-1</x:v>
      </x:c>
      <x:c r="C6765" s="13" t="str">
        <x:v>Biblidinae</x:v>
      </x:c>
      <x:c r="D6765" s="33" t="n">
        <x:f>'AR_values'!I2</x:f>
        <x:v>2.810556822545614</x:v>
      </x:c>
      <x:c r="E6765" s="33" t="str">
        <x:v>Pieridae-9</x:v>
      </x:c>
      <x:c r="F6765" s="33" t="str">
        <x:v>Pieridae</x:v>
      </x:c>
      <x:c r="G6765" s="33" t="n">
        <x:f>'AR_values'!I299</x:f>
        <x:v>2.7567727221374767</x:v>
      </x:c>
      <x:c r="H6765" s="33" t="n">
        <x:f>ABS(D6765-G6765)</x:f>
        <x:v>0.05378410040813719</x:v>
      </x:c>
      <x:c r="I6765" s="14" t="n">
        <x:f>IFERROR(H6765/AVERAGE(D6765,G6765),"")</x:f>
        <x:v>0.01932132810765695</x:v>
      </x:c>
      <x:c r="J6765" s="14" t="n">
        <x:f>'Method'!$B$2</x:f>
        <x:v>0.05</x:v>
      </x:c>
      <x:c r="K6765" s="13" t="str">
        <x:f>IF(I6765&lt;=J6765,"是","否")</x:f>
        <x:v>是</x:v>
      </x:c>
      <x:c r="L6765" s="36" t="n">
        <x:v>0.8429461555056408</x:v>
      </x:c>
      <x:c r="M6765" s="36" t="n">
        <x:f>1-L6765</x:f>
        <x:v>0.15705384449435922</x:v>
      </x:c>
      <x:c r="N6765" s="13" t="str">
        <x:v>是</x:v>
      </x:c>
      <x:c r="O6765" s="15"/>
      <x:c r="P6765" s="13" t="str"/>
    </x:row>
    <x:row r="6766">
      <x:c r="A6766" s="15" t="n">
        <x:v>6765</x:v>
      </x:c>
      <x:c r="B6766" s="13" t="str">
        <x:v>Papilionidae-20</x:v>
      </x:c>
      <x:c r="C6766" s="13" t="str">
        <x:v>Papilionidae</x:v>
      </x:c>
      <x:c r="D6766" s="33" t="n">
        <x:f>'AR_values'!I231</x:f>
        <x:v>2.9969120778729335</x:v>
      </x:c>
      <x:c r="E6766" s="33" t="str">
        <x:v>Papilionidae-22</x:v>
      </x:c>
      <x:c r="F6766" s="33" t="str">
        <x:v>Papilionidae</x:v>
      </x:c>
      <x:c r="G6766" s="33" t="n">
        <x:f>'AR_values'!I233</x:f>
        <x:v>3.055390072060904</x:v>
      </x:c>
      <x:c r="H6766" s="33" t="n">
        <x:f>ABS(D6766-G6766)</x:f>
        <x:v>0.058477994187970506</x:v>
      </x:c>
      <x:c r="I6766" s="14" t="n">
        <x:f>IFERROR(H6766/AVERAGE(D6766,G6766),"")</x:f>
        <x:v>0.019324215063720764</x:v>
      </x:c>
      <x:c r="J6766" s="14" t="n">
        <x:f>'Method'!$B$2</x:f>
        <x:v>0.05</x:v>
      </x:c>
      <x:c r="K6766" s="13" t="str">
        <x:f>IF(I6766&lt;=J6766,"是","否")</x:f>
        <x:v>是</x:v>
      </x:c>
      <x:c r="L6766" s="36" t="n">
        <x:v>0.8141006490861193</x:v>
      </x:c>
      <x:c r="M6766" s="36" t="n">
        <x:f>1-L6766</x:f>
        <x:v>0.18589935091388066</x:v>
      </x:c>
      <x:c r="N6766" s="13" t="str">
        <x:v>否</x:v>
      </x:c>
      <x:c r="O6766" s="15"/>
      <x:c r="P6766" s="13" t="str"/>
    </x:row>
    <x:row r="6767">
      <x:c r="A6767" s="15" t="n">
        <x:v>6766</x:v>
      </x:c>
      <x:c r="B6767" s="13" t="str">
        <x:v>Hesperiidae-18</x:v>
      </x:c>
      <x:c r="C6767" s="13" t="str">
        <x:v>Hesperiidae</x:v>
      </x:c>
      <x:c r="D6767" s="33" t="n">
        <x:f>'AR_values'!I84</x:f>
        <x:v>2.861276114601334</x:v>
      </x:c>
      <x:c r="E6767" s="33" t="str">
        <x:v>Papilionidae_Graphium_agamemnon</x:v>
      </x:c>
      <x:c r="F6767" s="33" t="str">
        <x:v>Papilionidae</x:v>
      </x:c>
      <x:c r="G6767" s="33" t="n">
        <x:f>'AR_values'!I262</x:f>
        <x:v>2.9171092824470413</x:v>
      </x:c>
      <x:c r="H6767" s="33" t="n">
        <x:f>ABS(D6767-G6767)</x:f>
        <x:v>0.055833167845707354</x:v>
      </x:c>
      <x:c r="I6767" s="14" t="n">
        <x:f>IFERROR(H6767/AVERAGE(D6767,G6767),"")</x:f>
        <x:v>0.019324833499069546</x:v>
      </x:c>
      <x:c r="J6767" s="14" t="n">
        <x:f>'Method'!$B$2</x:f>
        <x:v>0.05</x:v>
      </x:c>
      <x:c r="K6767" s="13" t="str">
        <x:f>IF(I6767&lt;=J6767,"是","否")</x:f>
        <x:v>是</x:v>
      </x:c>
      <x:c r="L6767" s="36" t="n">
        <x:v>0.782035119888961</x:v>
      </x:c>
      <x:c r="M6767" s="36" t="n">
        <x:f>1-L6767</x:f>
        <x:v>0.21796488011103898</x:v>
      </x:c>
      <x:c r="N6767" s="13" t="str">
        <x:v>是</x:v>
      </x:c>
      <x:c r="O6767" s="15"/>
      <x:c r="P6767" s="13" t="str"/>
    </x:row>
    <x:row r="6768">
      <x:c r="A6768" s="15" t="n">
        <x:v>6767</x:v>
      </x:c>
      <x:c r="B6768" s="13" t="str">
        <x:v>Nymphalinae-19</x:v>
      </x:c>
      <x:c r="C6768" s="13" t="str">
        <x:v>Nymphalinae</x:v>
      </x:c>
      <x:c r="D6768" s="33" t="n">
        <x:f>'AR_values'!I199</x:f>
        <x:v>2.6845789712372956</x:v>
      </x:c>
      <x:c r="E6768" s="33" t="str">
        <x:v>Parnassiinae-3</x:v>
      </x:c>
      <x:c r="F6768" s="33" t="str">
        <x:v>Parnassiinae</x:v>
      </x:c>
      <x:c r="G6768" s="33" t="n">
        <x:f>'AR_values'!I270</x:f>
        <x:v>2.6331902913765703</x:v>
      </x:c>
      <x:c r="H6768" s="33" t="n">
        <x:f>ABS(D6768-G6768)</x:f>
        <x:v>0.05138867986072526</x:v>
      </x:c>
      <x:c r="I6768" s="14" t="n">
        <x:f>IFERROR(H6768/AVERAGE(D6768,G6768),"")</x:f>
        <x:v>0.01932715667902671</x:v>
      </x:c>
      <x:c r="J6768" s="14" t="n">
        <x:f>'Method'!$B$2</x:f>
        <x:v>0.05</x:v>
      </x:c>
      <x:c r="K6768" s="13" t="str">
        <x:f>IF(I6768&lt;=J6768,"是","否")</x:f>
        <x:v>是</x:v>
      </x:c>
      <x:c r="L6768" s="36" t="n">
        <x:v>0.8319408779099907</x:v>
      </x:c>
      <x:c r="M6768" s="36" t="n">
        <x:f>1-L6768</x:f>
        <x:v>0.16805912209000928</x:v>
      </x:c>
      <x:c r="N6768" s="13" t="str">
        <x:v>是</x:v>
      </x:c>
      <x:c r="O6768" s="15"/>
      <x:c r="P6768" s="13" t="str"/>
    </x:row>
    <x:row r="6769">
      <x:c r="A6769" s="15" t="n">
        <x:v>6768</x:v>
      </x:c>
      <x:c r="B6769" s="13" t="str">
        <x:v>Hesperiidae_Trapezites_sciron</x:v>
      </x:c>
      <x:c r="C6769" s="13" t="str">
        <x:v>Hesperiidae</x:v>
      </x:c>
      <x:c r="D6769" s="33" t="n">
        <x:f>'AR_values'!I128</x:f>
        <x:v>2.954498744525112</x:v>
      </x:c>
      <x:c r="E6769" s="33" t="str">
        <x:v>Pieridae-13</x:v>
      </x:c>
      <x:c r="F6769" s="33" t="str">
        <x:v>Pieridae</x:v>
      </x:c>
      <x:c r="G6769" s="33" t="n">
        <x:f>'AR_values'!I278</x:f>
        <x:v>3.012171087458704</x:v>
      </x:c>
      <x:c r="H6769" s="33" t="n">
        <x:f>ABS(D6769-G6769)</x:f>
        <x:v>0.05767234293359236</x:v>
      </x:c>
      <x:c r="I6769" s="14" t="n">
        <x:f>IFERROR(H6769/AVERAGE(D6769,G6769),"")</x:f>
        <x:v>0.01933150134248916</x:v>
      </x:c>
      <x:c r="J6769" s="14" t="n">
        <x:f>'Method'!$B$2</x:f>
        <x:v>0.05</x:v>
      </x:c>
      <x:c r="K6769" s="13" t="str">
        <x:f>IF(I6769&lt;=J6769,"是","否")</x:f>
        <x:v>是</x:v>
      </x:c>
      <x:c r="L6769" s="36" t="n">
        <x:v>0.5680207213145084</x:v>
      </x:c>
      <x:c r="M6769" s="36" t="n">
        <x:f>1-L6769</x:f>
        <x:v>0.4319792786854916</x:v>
      </x:c>
      <x:c r="N6769" s="13" t="str">
        <x:v>是</x:v>
      </x:c>
      <x:c r="O6769" s="15"/>
      <x:c r="P6769" s="13" t="str"/>
    </x:row>
    <x:row r="6770">
      <x:c r="A6770" s="15" t="n">
        <x:v>6769</x:v>
      </x:c>
      <x:c r="B6770" s="13" t="str">
        <x:v>Lycaenidae_Theclinesthes_albocincta</x:v>
      </x:c>
      <x:c r="C6770" s="13" t="str">
        <x:v>Lycaenidae</x:v>
      </x:c>
      <x:c r="D6770" s="33" t="n">
        <x:f>'AR_values'!I184</x:f>
        <x:v>2.367311960675574</x:v>
      </x:c>
      <x:c r="E6770" s="33" t="str">
        <x:v>Riodinidae-12</x:v>
      </x:c>
      <x:c r="F6770" s="33" t="str">
        <x:v>Riodinidae</x:v>
      </x:c>
      <x:c r="G6770" s="33" t="n">
        <x:f>'AR_values'!I336</x:f>
        <x:v>2.3219799649715265</x:v>
      </x:c>
      <x:c r="H6770" s="33" t="n">
        <x:f>ABS(D6770-G6770)</x:f>
        <x:v>0.04533199570404767</x:v>
      </x:c>
      <x:c r="I6770" s="14" t="n">
        <x:f>IFERROR(H6770/AVERAGE(D6770,G6770),"")</x:f>
        <x:v>0.0193342604481985</x:v>
      </x:c>
      <x:c r="J6770" s="14" t="n">
        <x:f>'Method'!$B$2</x:f>
        <x:v>0.05</x:v>
      </x:c>
      <x:c r="K6770" s="13" t="str">
        <x:f>IF(I6770&lt;=J6770,"是","否")</x:f>
        <x:v>是</x:v>
      </x:c>
      <x:c r="L6770" s="36" t="n">
        <x:v>0.772620688236625</x:v>
      </x:c>
      <x:c r="M6770" s="36" t="n">
        <x:f>1-L6770</x:f>
        <x:v>0.227379311763375</x:v>
      </x:c>
      <x:c r="N6770" s="13" t="str">
        <x:v>是</x:v>
      </x:c>
      <x:c r="O6770" s="15"/>
      <x:c r="P6770" s="13" t="str"/>
    </x:row>
    <x:row r="6771">
      <x:c r="A6771" s="15" t="n">
        <x:v>6770</x:v>
      </x:c>
      <x:c r="B6771" s="13" t="str">
        <x:v>Lycaenidae_Zizeeria_karsandra</x:v>
      </x:c>
      <x:c r="C6771" s="13" t="str">
        <x:v>Lycaenidae</x:v>
      </x:c>
      <x:c r="D6771" s="33" t="n">
        <x:f>'AR_values'!I187</x:f>
        <x:v>2.4058990246007177</x:v>
      </x:c>
      <x:c r="E6771" s="33" t="str">
        <x:v>Pieridae-Coliadinae-10</x:v>
      </x:c>
      <x:c r="F6771" s="33" t="str">
        <x:v>Pieridae-Coliadinae</x:v>
      </x:c>
      <x:c r="G6771" s="33" t="n">
        <x:f>'AR_values'!I301</x:f>
        <x:v>2.3598209621443837</x:v>
      </x:c>
      <x:c r="H6771" s="33" t="n">
        <x:f>ABS(D6771-G6771)</x:f>
        <x:v>0.046078062456333946</x:v>
      </x:c>
      <x:c r="I6771" s="14" t="n">
        <x:f>IFERROR(H6771/AVERAGE(D6771,G6771),"")</x:f>
        <x:v>0.019337293246137362</x:v>
      </x:c>
      <x:c r="J6771" s="14" t="n">
        <x:f>'Method'!$B$2</x:f>
        <x:v>0.05</x:v>
      </x:c>
      <x:c r="K6771" s="13" t="str">
        <x:f>IF(I6771&lt;=J6771,"是","否")</x:f>
        <x:v>是</x:v>
      </x:c>
      <x:c r="L6771" s="36" t="n">
        <x:v>0.8734146449246543</x:v>
      </x:c>
      <x:c r="M6771" s="36" t="n">
        <x:f>1-L6771</x:f>
        <x:v>0.12658535507534574</x:v>
      </x:c>
      <x:c r="N6771" s="13" t="str">
        <x:v>是</x:v>
      </x:c>
      <x:c r="O6771" s="15"/>
      <x:c r="P6771" s="13" t="str"/>
    </x:row>
    <x:row r="6772">
      <x:c r="A6772" s="15" t="n">
        <x:v>6771</x:v>
      </x:c>
      <x:c r="B6772" s="13" t="str">
        <x:v>Charaxinae-6</x:v>
      </x:c>
      <x:c r="C6772" s="13" t="str">
        <x:v>Charaxinae</x:v>
      </x:c>
      <x:c r="D6772" s="33" t="n">
        <x:f>'AR_values'!I27</x:f>
        <x:v>2.518220654144657</x:v>
      </x:c>
      <x:c r="E6772" s="33" t="str">
        <x:v>Lycaenidae_Jalmenus_icilus</x:v>
      </x:c>
      <x:c r="F6772" s="33" t="str">
        <x:v>Lycaenidae</x:v>
      </x:c>
      <x:c r="G6772" s="33" t="n">
        <x:f>'AR_values'!I169</x:f>
        <x:v>2.4699878264847173</x:v>
      </x:c>
      <x:c r="H6772" s="33" t="n">
        <x:f>ABS(D6772-G6772)</x:f>
        <x:v>0.04823282765993975</x:v>
      </x:c>
      <x:c r="I6772" s="14" t="n">
        <x:f>IFERROR(H6772/AVERAGE(D6772,G6772),"")</x:f>
        <x:v>0.01933873768397671</x:v>
      </x:c>
      <x:c r="J6772" s="14" t="n">
        <x:f>'Method'!$B$2</x:f>
        <x:v>0.05</x:v>
      </x:c>
      <x:c r="K6772" s="13" t="str">
        <x:f>IF(I6772&lt;=J6772,"是","否")</x:f>
        <x:v>是</x:v>
      </x:c>
      <x:c r="L6772" s="36" t="n">
        <x:v>0.6435089426937584</x:v>
      </x:c>
      <x:c r="M6772" s="36" t="n">
        <x:f>1-L6772</x:f>
        <x:v>0.35649105730624164</x:v>
      </x:c>
      <x:c r="N6772" s="13" t="str">
        <x:v>是</x:v>
      </x:c>
      <x:c r="O6772" s="15"/>
      <x:c r="P6772" s="13" t="str"/>
    </x:row>
    <x:row r="6773">
      <x:c r="A6773" s="15" t="n">
        <x:v>6772</x:v>
      </x:c>
      <x:c r="B6773" s="13" t="str">
        <x:v>Pieridae-Coliadinae-20</x:v>
      </x:c>
      <x:c r="C6773" s="13" t="str">
        <x:v>Pieridae-Coliadinae</x:v>
      </x:c>
      <x:c r="D6773" s="33" t="n">
        <x:f>'AR_values'!I312</x:f>
        <x:v>2.342539814584149</x:v>
      </x:c>
      <x:c r="E6773" s="33" t="str">
        <x:v>Satyrinae-17</x:v>
      </x:c>
      <x:c r="F6773" s="33" t="str">
        <x:v>Satyrinae</x:v>
      </x:c>
      <x:c r="G6773" s="33" t="n">
        <x:f>'AR_values'!I366</x:f>
        <x:v>2.388286699296129</x:v>
      </x:c>
      <x:c r="H6773" s="33" t="n">
        <x:f>ABS(D6773-G6773)</x:f>
        <x:v>0.04574688471197996</x:v>
      </x:c>
      <x:c r="I6773" s="14" t="n">
        <x:f>IFERROR(H6773/AVERAGE(D6773,G6773),"")</x:f>
        <x:v>0.019339912202554158</x:v>
      </x:c>
      <x:c r="J6773" s="14" t="n">
        <x:f>'Method'!$B$2</x:f>
        <x:v>0.05</x:v>
      </x:c>
      <x:c r="K6773" s="13" t="str">
        <x:f>IF(I6773&lt;=J6773,"是","否")</x:f>
        <x:v>是</x:v>
      </x:c>
      <x:c r="L6773" s="36" t="n">
        <x:v>0.8370793773816444</x:v>
      </x:c>
      <x:c r="M6773" s="36" t="n">
        <x:f>1-L6773</x:f>
        <x:v>0.1629206226183556</x:v>
      </x:c>
      <x:c r="N6773" s="13" t="str">
        <x:v>是</x:v>
      </x:c>
      <x:c r="O6773" s="15"/>
      <x:c r="P6773" s="13" t="str"/>
    </x:row>
    <x:row r="6774">
      <x:c r="A6774" s="15" t="n">
        <x:v>6773</x:v>
      </x:c>
      <x:c r="B6774" s="13" t="str">
        <x:v>Danainae-16</x:v>
      </x:c>
      <x:c r="C6774" s="13" t="str">
        <x:v>Danainae</x:v>
      </x:c>
      <x:c r="D6774" s="33" t="n">
        <x:f>'AR_values'!I37</x:f>
        <x:v>3.137513221004576</x:v>
      </x:c>
      <x:c r="E6774" s="33" t="str">
        <x:v>Papilionidae-18</x:v>
      </x:c>
      <x:c r="F6774" s="33" t="str">
        <x:v>Papilionidae</x:v>
      </x:c>
      <x:c r="G6774" s="33" t="n">
        <x:f>'AR_values'!I228</x:f>
        <x:v>3.198788478384626</x:v>
      </x:c>
      <x:c r="H6774" s="33" t="n">
        <x:f>ABS(D6774-G6774)</x:f>
        <x:v>0.06127525738004991</x:v>
      </x:c>
      <x:c r="I6774" s="14" t="n">
        <x:f>IFERROR(H6774/AVERAGE(D6774,G6774),"")</x:f>
        <x:v>0.019341016349002645</x:v>
      </x:c>
      <x:c r="J6774" s="14" t="n">
        <x:f>'Method'!$B$2</x:f>
        <x:v>0.05</x:v>
      </x:c>
      <x:c r="K6774" s="13" t="str">
        <x:f>IF(I6774&lt;=J6774,"是","否")</x:f>
        <x:v>是</x:v>
      </x:c>
      <x:c r="L6774" s="36" t="n">
        <x:v>0.608378916588944</x:v>
      </x:c>
      <x:c r="M6774" s="36" t="n">
        <x:f>1-L6774</x:f>
        <x:v>0.39162108341105595</x:v>
      </x:c>
      <x:c r="N6774" s="13" t="str">
        <x:v>是</x:v>
      </x:c>
      <x:c r="O6774" s="15"/>
      <x:c r="P6774" s="13" t="str"/>
    </x:row>
    <x:row r="6775">
      <x:c r="A6775" s="15" t="n">
        <x:v>6774</x:v>
      </x:c>
      <x:c r="B6775" s="13" t="str">
        <x:v>Hesperiidae-29</x:v>
      </x:c>
      <x:c r="C6775" s="13" t="str">
        <x:v>Hesperiidae</x:v>
      </x:c>
      <x:c r="D6775" s="33" t="n">
        <x:f>'AR_values'!I96</x:f>
        <x:v>2.3699007362993836</x:v>
      </x:c>
      <x:c r="E6775" s="33" t="str">
        <x:v>Riodinidae-4</x:v>
      </x:c>
      <x:c r="F6775" s="33" t="str">
        <x:v>Riodinidae</x:v>
      </x:c>
      <x:c r="G6775" s="33" t="n">
        <x:f>'AR_values'!I352</x:f>
        <x:v>2.4161876385807908</x:v>
      </x:c>
      <x:c r="H6775" s="33" t="n">
        <x:f>ABS(D6775-G6775)</x:f>
        <x:v>0.046286902281407194</x:v>
      </x:c>
      <x:c r="I6775" s="14" t="n">
        <x:f>IFERROR(H6775/AVERAGE(D6775,G6775),"")</x:f>
        <x:v>0.019342268113704042</x:v>
      </x:c>
      <x:c r="J6775" s="14" t="n">
        <x:f>'Method'!$B$2</x:f>
        <x:v>0.05</x:v>
      </x:c>
      <x:c r="K6775" s="13" t="str">
        <x:f>IF(I6775&lt;=J6775,"是","否")</x:f>
        <x:v>是</x:v>
      </x:c>
      <x:c r="L6775" s="36" t="n">
        <x:v>0.8831571780935055</x:v>
      </x:c>
      <x:c r="M6775" s="36" t="n">
        <x:f>1-L6775</x:f>
        <x:v>0.11684282190649453</x:v>
      </x:c>
      <x:c r="N6775" s="13" t="str">
        <x:v>是</x:v>
      </x:c>
      <x:c r="O6775" s="15"/>
      <x:c r="P6775" s="13" t="str"/>
    </x:row>
    <x:row r="6776">
      <x:c r="A6776" s="15" t="n">
        <x:v>6775</x:v>
      </x:c>
      <x:c r="B6776" s="13" t="str">
        <x:v>Hesperiidae-30</x:v>
      </x:c>
      <x:c r="C6776" s="13" t="str">
        <x:v>Hesperiidae</x:v>
      </x:c>
      <x:c r="D6776" s="33" t="n">
        <x:f>'AR_values'!I98</x:f>
        <x:v>2.3699007362993836</x:v>
      </x:c>
      <x:c r="E6776" s="33" t="str">
        <x:v>Riodinidae-4</x:v>
      </x:c>
      <x:c r="F6776" s="33" t="str">
        <x:v>Riodinidae</x:v>
      </x:c>
      <x:c r="G6776" s="33" t="n">
        <x:f>'AR_values'!I352</x:f>
        <x:v>2.4161876385807908</x:v>
      </x:c>
      <x:c r="H6776" s="33" t="n">
        <x:f>ABS(D6776-G6776)</x:f>
        <x:v>0.046286902281407194</x:v>
      </x:c>
      <x:c r="I6776" s="14" t="n">
        <x:f>IFERROR(H6776/AVERAGE(D6776,G6776),"")</x:f>
        <x:v>0.019342268113704042</x:v>
      </x:c>
      <x:c r="J6776" s="14" t="n">
        <x:f>'Method'!$B$2</x:f>
        <x:v>0.05</x:v>
      </x:c>
      <x:c r="K6776" s="13" t="str">
        <x:f>IF(I6776&lt;=J6776,"是","否")</x:f>
        <x:v>是</x:v>
      </x:c>
      <x:c r="L6776" s="36" t="n">
        <x:v>0.8831571780935055</x:v>
      </x:c>
      <x:c r="M6776" s="36" t="n">
        <x:f>1-L6776</x:f>
        <x:v>0.11684282190649453</x:v>
      </x:c>
      <x:c r="N6776" s="13" t="str">
        <x:v>是</x:v>
      </x:c>
      <x:c r="O6776" s="15"/>
      <x:c r="P6776" s="13" t="str"/>
    </x:row>
    <x:row r="6777">
      <x:c r="A6777" s="15" t="n">
        <x:v>6776</x:v>
      </x:c>
      <x:c r="B6777" s="13" t="str">
        <x:v>Danainae-20</x:v>
      </x:c>
      <x:c r="C6777" s="13" t="str">
        <x:v>Danainae</x:v>
      </x:c>
      <x:c r="D6777" s="33" t="n">
        <x:f>'AR_values'!I41</x:f>
        <x:v>2.8927773496353484</x:v>
      </x:c>
      <x:c r="E6777" s="33" t="str">
        <x:v>Papilionidae-37</x:v>
      </x:c>
      <x:c r="F6777" s="33" t="str">
        <x:v>Papilionidae</x:v>
      </x:c>
      <x:c r="G6777" s="33" t="n">
        <x:f>'AR_values'!I248</x:f>
        <x:v>2.8373410770929315</x:v>
      </x:c>
      <x:c r="H6777" s="33" t="n">
        <x:f>ABS(D6777-G6777)</x:f>
        <x:v>0.0554362725424169</x:v>
      </x:c>
      <x:c r="I6777" s="14" t="n">
        <x:f>IFERROR(H6777/AVERAGE(D6777,G6777),"")</x:f>
        <x:v>0.01934908440420115</x:v>
      </x:c>
      <x:c r="J6777" s="14" t="n">
        <x:f>'Method'!$B$2</x:f>
        <x:v>0.05</x:v>
      </x:c>
      <x:c r="K6777" s="13" t="str">
        <x:f>IF(I6777&lt;=J6777,"是","否")</x:f>
        <x:v>是</x:v>
      </x:c>
      <x:c r="L6777" s="36" t="n">
        <x:v>0.661691073385092</x:v>
      </x:c>
      <x:c r="M6777" s="36" t="n">
        <x:f>1-L6777</x:f>
        <x:v>0.33830892661490797</x:v>
      </x:c>
      <x:c r="N6777" s="13" t="str">
        <x:v>是</x:v>
      </x:c>
      <x:c r="O6777" s="15"/>
      <x:c r="P6777" s="13" t="str"/>
    </x:row>
    <x:row r="6778">
      <x:c r="A6778" s="15" t="n">
        <x:v>6777</x:v>
      </x:c>
      <x:c r="B6778" s="13" t="str">
        <x:v>Hesperiidae-10</x:v>
      </x:c>
      <x:c r="C6778" s="13" t="str">
        <x:v>Hesperiidae</x:v>
      </x:c>
      <x:c r="D6778" s="33" t="n">
        <x:f>'AR_values'!I76</x:f>
        <x:v>2.5946325444004152</x:v>
      </x:c>
      <x:c r="E6778" s="33" t="str">
        <x:v>Nymphalinae-4</x:v>
      </x:c>
      <x:c r="F6778" s="33" t="str">
        <x:v>Nymphalinae</x:v>
      </x:c>
      <x:c r="G6778" s="33" t="n">
        <x:f>'AR_values'!I213</x:f>
        <x:v>2.6453777429352816</x:v>
      </x:c>
      <x:c r="H6778" s="33" t="n">
        <x:f>ABS(D6778-G6778)</x:f>
        <x:v>0.050745198534866365</x:v>
      </x:c>
      <x:c r="I6778" s="14" t="n">
        <x:f>IFERROR(H6778/AVERAGE(D6778,G6778),"")</x:f>
        <x:v>0.01936835836277259</x:v>
      </x:c>
      <x:c r="J6778" s="14" t="n">
        <x:f>'Method'!$B$2</x:f>
        <x:v>0.05</x:v>
      </x:c>
      <x:c r="K6778" s="13" t="str">
        <x:f>IF(I6778&lt;=J6778,"是","否")</x:f>
        <x:v>是</x:v>
      </x:c>
      <x:c r="L6778" s="36" t="n">
        <x:v>0.7890711015819667</x:v>
      </x:c>
      <x:c r="M6778" s="36" t="n">
        <x:f>1-L6778</x:f>
        <x:v>0.2109288984180333</x:v>
      </x:c>
      <x:c r="N6778" s="13" t="str">
        <x:v>是</x:v>
      </x:c>
      <x:c r="O6778" s="15"/>
      <x:c r="P6778" s="13" t="str"/>
    </x:row>
    <x:row r="6779">
      <x:c r="A6779" s="15" t="n">
        <x:v>6778</x:v>
      </x:c>
      <x:c r="B6779" s="13" t="str">
        <x:v>Lycaenidae_Ogyris_barnardi</x:v>
      </x:c>
      <x:c r="C6779" s="13" t="str">
        <x:v>Lycaenidae</x:v>
      </x:c>
      <x:c r="D6779" s="33" t="n">
        <x:f>'AR_values'!I177</x:f>
        <x:v>2.431952209627365</x:v>
      </x:c>
      <x:c r="E6779" s="33" t="str">
        <x:v>Lycaenidae_Ogyris_genoveva</x:v>
      </x:c>
      <x:c r="F6779" s="33" t="str">
        <x:v>Lycaenidae</x:v>
      </x:c>
      <x:c r="G6779" s="33" t="n">
        <x:f>'AR_values'!I178</x:f>
        <x:v>2.47951699545104</x:v>
      </x:c>
      <x:c r="H6779" s="33" t="n">
        <x:f>ABS(D6779-G6779)</x:f>
        <x:v>0.04756478582367496</x:v>
      </x:c>
      <x:c r="I6779" s="14" t="n">
        <x:f>IFERROR(H6779/AVERAGE(D6779,G6779),"")</x:f>
        <x:v>0.019368862488028427</x:v>
      </x:c>
      <x:c r="J6779" s="14" t="n">
        <x:f>'Method'!$B$2</x:f>
        <x:v>0.05</x:v>
      </x:c>
      <x:c r="K6779" s="13" t="str">
        <x:f>IF(I6779&lt;=J6779,"是","否")</x:f>
        <x:v>是</x:v>
      </x:c>
      <x:c r="L6779" s="36" t="n">
        <x:v>0.9254305456501152</x:v>
      </x:c>
      <x:c r="M6779" s="36" t="n">
        <x:f>1-L6779</x:f>
        <x:v>0.07456945434988482</x:v>
      </x:c>
      <x:c r="N6779" s="13" t="str">
        <x:v>否</x:v>
      </x:c>
      <x:c r="O6779" s="15"/>
      <x:c r="P6779" s="13" t="str"/>
    </x:row>
    <x:row r="6780">
      <x:c r="A6780" s="15" t="n">
        <x:v>6779</x:v>
      </x:c>
      <x:c r="B6780" s="13" t="str">
        <x:v>Heliconiinae-2</x:v>
      </x:c>
      <x:c r="C6780" s="13" t="str">
        <x:v>Heliconiinae</x:v>
      </x:c>
      <x:c r="D6780" s="33" t="n">
        <x:f>'AR_values'!I63</x:f>
        <x:v>2.7018446860659315</x:v>
      </x:c>
      <x:c r="E6780" s="33" t="str">
        <x:v>Nymphalinae-25</x:v>
      </x:c>
      <x:c r="F6780" s="33" t="str">
        <x:v>Nymphalinae</x:v>
      </x:c>
      <x:c r="G6780" s="33" t="n">
        <x:f>'AR_values'!I206</x:f>
        <x:v>2.754690181841045</x:v>
      </x:c>
      <x:c r="H6780" s="33" t="n">
        <x:f>ABS(D6780-G6780)</x:f>
        <x:v>0.05284549577511344</x:v>
      </x:c>
      <x:c r="I6780" s="14" t="n">
        <x:f>IFERROR(H6780/AVERAGE(D6780,G6780),"")</x:f>
        <x:v>0.019369617185414953</x:v>
      </x:c>
      <x:c r="J6780" s="14" t="n">
        <x:f>'Method'!$B$2</x:f>
        <x:v>0.05</x:v>
      </x:c>
      <x:c r="K6780" s="13" t="str">
        <x:f>IF(I6780&lt;=J6780,"是","否")</x:f>
        <x:v>是</x:v>
      </x:c>
      <x:c r="L6780" s="36" t="n">
        <x:v>0.8489705369160975</x:v>
      </x:c>
      <x:c r="M6780" s="36" t="n">
        <x:f>1-L6780</x:f>
        <x:v>0.15102946308390253</x:v>
      </x:c>
      <x:c r="N6780" s="13" t="str">
        <x:v>是</x:v>
      </x:c>
      <x:c r="O6780" s="15"/>
      <x:c r="P6780" s="13" t="str"/>
    </x:row>
    <x:row r="6781">
      <x:c r="A6781" s="15" t="n">
        <x:v>6780</x:v>
      </x:c>
      <x:c r="B6781" s="13" t="str">
        <x:v>Hesperiidae-36</x:v>
      </x:c>
      <x:c r="C6781" s="13" t="str">
        <x:v>Hesperiidae</x:v>
      </x:c>
      <x:c r="D6781" s="33" t="n">
        <x:f>'AR_values'!I104</x:f>
        <x:v>2.8559515557861443</x:v>
      </x:c>
      <x:c r="E6781" s="33" t="str">
        <x:v>Nymphalinae-16</x:v>
      </x:c>
      <x:c r="F6781" s="33" t="str">
        <x:v>Nymphalinae</x:v>
      </x:c>
      <x:c r="G6781" s="33" t="n">
        <x:f>'AR_values'!I196</x:f>
        <x:v>2.801149955723224</x:v>
      </x:c>
      <x:c r="H6781" s="33" t="n">
        <x:f>ABS(D6781-G6781)</x:f>
        <x:v>0.054801600062920564</x:v>
      </x:c>
      <x:c r="I6781" s="14" t="n">
        <x:f>IFERROR(H6781/AVERAGE(D6781,G6781),"")</x:f>
        <x:v>0.019374444652063165</x:v>
      </x:c>
      <x:c r="J6781" s="14" t="n">
        <x:f>'Method'!$B$2</x:f>
        <x:v>0.05</x:v>
      </x:c>
      <x:c r="K6781" s="13" t="str">
        <x:f>IF(I6781&lt;=J6781,"是","否")</x:f>
        <x:v>是</x:v>
      </x:c>
      <x:c r="L6781" s="36" t="n">
        <x:v>0.889733890593588</x:v>
      </x:c>
      <x:c r="M6781" s="36" t="n">
        <x:f>1-L6781</x:f>
        <x:v>0.11026610940641202</x:v>
      </x:c>
      <x:c r="N6781" s="13" t="str">
        <x:v>是</x:v>
      </x:c>
      <x:c r="O6781" s="15"/>
      <x:c r="P6781" s="13" t="str"/>
    </x:row>
    <x:row r="6782">
      <x:c r="A6782" s="15" t="n">
        <x:v>6781</x:v>
      </x:c>
      <x:c r="B6782" s="13" t="str">
        <x:v>Biblidinae-12</x:v>
      </x:c>
      <x:c r="C6782" s="13" t="str">
        <x:v>Biblidinae</x:v>
      </x:c>
      <x:c r="D6782" s="33" t="n">
        <x:f>'AR_values'!I5</x:f>
        <x:v>2.7033611025331243</x:v>
      </x:c>
      <x:c r="E6782" s="33" t="str">
        <x:v>Parnassiinae-2</x:v>
      </x:c>
      <x:c r="F6782" s="33" t="str">
        <x:v>Parnassiinae</x:v>
      </x:c>
      <x:c r="G6782" s="33" t="n">
        <x:f>'AR_values'!I269</x:f>
        <x:v>2.6514822493832084</x:v>
      </x:c>
      <x:c r="H6782" s="33" t="n">
        <x:f>ABS(D6782-G6782)</x:f>
        <x:v>0.051878853149915916</x:v>
      </x:c>
      <x:c r="I6782" s="14" t="n">
        <x:f>IFERROR(H6782/AVERAGE(D6782,G6782),"")</x:f>
        <x:v>0.01937642233039369</x:v>
      </x:c>
      <x:c r="J6782" s="14" t="n">
        <x:f>'Method'!$B$2</x:f>
        <x:v>0.05</x:v>
      </x:c>
      <x:c r="K6782" s="13" t="str">
        <x:f>IF(I6782&lt;=J6782,"是","否")</x:f>
        <x:v>是</x:v>
      </x:c>
      <x:c r="L6782" s="36" t="n">
        <x:v>0.8906872447573473</x:v>
      </x:c>
      <x:c r="M6782" s="36" t="n">
        <x:f>1-L6782</x:f>
        <x:v>0.10931275524265271</x:v>
      </x:c>
      <x:c r="N6782" s="13" t="str">
        <x:v>是</x:v>
      </x:c>
      <x:c r="O6782" s="15"/>
      <x:c r="P6782" s="13" t="str"/>
    </x:row>
    <x:row r="6783">
      <x:c r="A6783" s="15" t="n">
        <x:v>6782</x:v>
      </x:c>
      <x:c r="B6783" s="13" t="str">
        <x:v>Nymphalinae-18</x:v>
      </x:c>
      <x:c r="C6783" s="13" t="str">
        <x:v>Nymphalinae</x:v>
      </x:c>
      <x:c r="D6783" s="33" t="n">
        <x:f>'AR_values'!I198</x:f>
        <x:v>2.677274072434985</x:v>
      </x:c>
      <x:c r="E6783" s="33" t="str">
        <x:v>Nymphalinae-26</x:v>
      </x:c>
      <x:c r="F6783" s="33" t="str">
        <x:v>Nymphalinae</x:v>
      </x:c>
      <x:c r="G6783" s="33" t="n">
        <x:f>'AR_values'!I207</x:f>
        <x:v>2.625888705350113</x:v>
      </x:c>
      <x:c r="H6783" s="33" t="n">
        <x:f>ABS(D6783-G6783)</x:f>
        <x:v>0.051385367084871625</x:v>
      </x:c>
      <x:c r="I6783" s="14" t="n">
        <x:f>IFERROR(H6783/AVERAGE(D6783,G6783),"")</x:f>
        <x:v>0.01937914004832153</x:v>
      </x:c>
      <x:c r="J6783" s="14" t="n">
        <x:f>'Method'!$B$2</x:f>
        <x:v>0.05</x:v>
      </x:c>
      <x:c r="K6783" s="13" t="str">
        <x:f>IF(I6783&lt;=J6783,"是","否")</x:f>
        <x:v>是</x:v>
      </x:c>
      <x:c r="L6783" s="36" t="n">
        <x:v>0.8044579653874382</x:v>
      </x:c>
      <x:c r="M6783" s="36" t="n">
        <x:f>1-L6783</x:f>
        <x:v>0.1955420346125618</x:v>
      </x:c>
      <x:c r="N6783" s="13" t="str">
        <x:v>否</x:v>
      </x:c>
      <x:c r="O6783" s="15"/>
      <x:c r="P6783" s="13" t="str"/>
    </x:row>
    <x:row r="6784">
      <x:c r="A6784" s="15" t="n">
        <x:v>6783</x:v>
      </x:c>
      <x:c r="B6784" s="13" t="str">
        <x:v>Nymphalinae-17</x:v>
      </x:c>
      <x:c r="C6784" s="13" t="str">
        <x:v>Nymphalinae</x:v>
      </x:c>
      <x:c r="D6784" s="33" t="n">
        <x:f>'AR_values'!I197</x:f>
        <x:v>2.7100143832736188</x:v>
      </x:c>
      <x:c r="E6784" s="33" t="str">
        <x:v>Papilionidae_Papilio_polytes</x:v>
      </x:c>
      <x:c r="F6784" s="33" t="str">
        <x:v>Papilionidae</x:v>
      </x:c>
      <x:c r="G6784" s="33" t="n">
        <x:f>'AR_values'!I265</x:f>
        <x:v>2.6579933279056216</x:v>
      </x:c>
      <x:c r="H6784" s="33" t="n">
        <x:f>ABS(D6784-G6784)</x:f>
        <x:v>0.05202105536799717</x:v>
      </x:c>
      <x:c r="I6784" s="14" t="n">
        <x:f>IFERROR(H6784/AVERAGE(D6784,G6784),"")</x:f>
        <x:v>0.01938188548412842</x:v>
      </x:c>
      <x:c r="J6784" s="14" t="n">
        <x:f>'Method'!$B$2</x:f>
        <x:v>0.05</x:v>
      </x:c>
      <x:c r="K6784" s="13" t="str">
        <x:f>IF(I6784&lt;=J6784,"是","否")</x:f>
        <x:v>是</x:v>
      </x:c>
      <x:c r="L6784" s="36" t="n">
        <x:v>0.6637377455043824</x:v>
      </x:c>
      <x:c r="M6784" s="36" t="n">
        <x:f>1-L6784</x:f>
        <x:v>0.33626225449561764</x:v>
      </x:c>
      <x:c r="N6784" s="13" t="str">
        <x:v>是</x:v>
      </x:c>
      <x:c r="O6784" s="15"/>
      <x:c r="P6784" s="13" t="str"/>
    </x:row>
    <x:row r="6785">
      <x:c r="A6785" s="15" t="n">
        <x:v>6784</x:v>
      </x:c>
      <x:c r="B6785" s="13" t="str">
        <x:v>Hesperiidae-10</x:v>
      </x:c>
      <x:c r="C6785" s="13" t="str">
        <x:v>Hesperiidae</x:v>
      </x:c>
      <x:c r="D6785" s="33" t="n">
        <x:f>'AR_values'!I76</x:f>
        <x:v>2.5946325444004152</x:v>
      </x:c>
      <x:c r="E6785" s="33" t="str">
        <x:v>Nymphalinae-7</x:v>
      </x:c>
      <x:c r="F6785" s="33" t="str">
        <x:v>Nymphalinae</x:v>
      </x:c>
      <x:c r="G6785" s="33" t="n">
        <x:f>'AR_values'!I216</x:f>
        <x:v>2.645417426578678</x:v>
      </x:c>
      <x:c r="H6785" s="33" t="n">
        <x:f>ABS(D6785-G6785)</x:f>
        <x:v>0.0507848821782626</x:v>
      </x:c>
      <x:c r="I6785" s="14" t="n">
        <x:f>IFERROR(H6785/AVERAGE(D6785,G6785),"")</x:f>
        <x:v>0.01938335796777661</x:v>
      </x:c>
      <x:c r="J6785" s="14" t="n">
        <x:f>'Method'!$B$2</x:f>
        <x:v>0.05</x:v>
      </x:c>
      <x:c r="K6785" s="13" t="str">
        <x:f>IF(I6785&lt;=J6785,"是","否")</x:f>
        <x:v>是</x:v>
      </x:c>
      <x:c r="L6785" s="36" t="n">
        <x:v>0.8482578418093993</x:v>
      </x:c>
      <x:c r="M6785" s="36" t="n">
        <x:f>1-L6785</x:f>
        <x:v>0.15174215819060066</x:v>
      </x:c>
      <x:c r="N6785" s="13" t="str">
        <x:v>是</x:v>
      </x:c>
      <x:c r="O6785" s="15"/>
      <x:c r="P6785" s="13" t="str"/>
    </x:row>
    <x:row r="6786">
      <x:c r="A6786" s="15" t="n">
        <x:v>6785</x:v>
      </x:c>
      <x:c r="B6786" s="13" t="str">
        <x:v>Danainae-22</x:v>
      </x:c>
      <x:c r="C6786" s="13" t="str">
        <x:v>Danainae</x:v>
      </x:c>
      <x:c r="D6786" s="33" t="n">
        <x:f>'AR_values'!I43</x:f>
        <x:v>3.059912863434068</x:v>
      </x:c>
      <x:c r="E6786" s="33" t="str">
        <x:v>Heliconiinae-1</x:v>
      </x:c>
      <x:c r="F6786" s="33" t="str">
        <x:v>Heliconiinae</x:v>
      </x:c>
      <x:c r="G6786" s="33" t="n">
        <x:f>'AR_values'!I52</x:f>
        <x:v>3.1198123300411793</x:v>
      </x:c>
      <x:c r="H6786" s="33" t="n">
        <x:f>ABS(D6786-G6786)</x:f>
        <x:v>0.05989946660711132</x:v>
      </x:c>
      <x:c r="I6786" s="14" t="n">
        <x:f>IFERROR(H6786/AVERAGE(D6786,G6786),"")</x:f>
        <x:v>0.0193858026794962</x:v>
      </x:c>
      <x:c r="J6786" s="14" t="n">
        <x:f>'Method'!$B$2</x:f>
        <x:v>0.05</x:v>
      </x:c>
      <x:c r="K6786" s="13" t="str">
        <x:f>IF(I6786&lt;=J6786,"是","否")</x:f>
        <x:v>是</x:v>
      </x:c>
      <x:c r="L6786" s="36" t="n">
        <x:v>0.8449291289768084</x:v>
      </x:c>
      <x:c r="M6786" s="36" t="n">
        <x:f>1-L6786</x:f>
        <x:v>0.15507087102319161</x:v>
      </x:c>
      <x:c r="N6786" s="13" t="str">
        <x:v>是</x:v>
      </x:c>
      <x:c r="O6786" s="15"/>
      <x:c r="P6786" s="13" t="str"/>
    </x:row>
    <x:row r="6787">
      <x:c r="A6787" s="15" t="n">
        <x:v>6786</x:v>
      </x:c>
      <x:c r="B6787" s="13" t="str">
        <x:v>Pieridae-4</x:v>
      </x:c>
      <x:c r="C6787" s="13" t="str">
        <x:v>Pieridae</x:v>
      </x:c>
      <x:c r="D6787" s="33" t="n">
        <x:f>'AR_values'!I294</x:f>
        <x:v>2.810742783341058</x:v>
      </x:c>
      <x:c r="E6787" s="33" t="str">
        <x:v>Pieridae-9</x:v>
      </x:c>
      <x:c r="F6787" s="33" t="str">
        <x:v>Pieridae</x:v>
      </x:c>
      <x:c r="G6787" s="33" t="n">
        <x:f>'AR_values'!I299</x:f>
        <x:v>2.7567727221374767</x:v>
      </x:c>
      <x:c r="H6787" s="33" t="n">
        <x:f>ABS(D6787-G6787)</x:f>
        <x:v>0.05397006120358139</x:v>
      </x:c>
      <x:c r="I6787" s="14" t="n">
        <x:f>IFERROR(H6787/AVERAGE(D6787,G6787),"")</x:f>
        <x:v>0.01938748483070191</x:v>
      </x:c>
      <x:c r="J6787" s="14" t="n">
        <x:f>'Method'!$B$2</x:f>
        <x:v>0.05</x:v>
      </x:c>
      <x:c r="K6787" s="13" t="str">
        <x:f>IF(I6787&lt;=J6787,"是","否")</x:f>
        <x:v>是</x:v>
      </x:c>
      <x:c r="L6787" s="36" t="n">
        <x:v>0.8810806610371444</x:v>
      </x:c>
      <x:c r="M6787" s="36" t="n">
        <x:f>1-L6787</x:f>
        <x:v>0.11891933896285556</x:v>
      </x:c>
      <x:c r="N6787" s="13" t="str">
        <x:v>否</x:v>
      </x:c>
      <x:c r="O6787" s="15"/>
      <x:c r="P6787" s="13" t="str"/>
    </x:row>
    <x:row r="6788">
      <x:c r="A6788" s="15" t="n">
        <x:v>6787</x:v>
      </x:c>
      <x:c r="B6788" s="13" t="str">
        <x:v>Hesperiidae-35</x:v>
      </x:c>
      <x:c r="C6788" s="13" t="str">
        <x:v>Hesperiidae</x:v>
      </x:c>
      <x:c r="D6788" s="33" t="n">
        <x:f>'AR_values'!I103</x:f>
        <x:v>2.9054018143662637</x:v>
      </x:c>
      <x:c r="E6788" s="33" t="str">
        <x:v>Pieridae-14</x:v>
      </x:c>
      <x:c r="F6788" s="33" t="str">
        <x:v>Pieridae</x:v>
      </x:c>
      <x:c r="G6788" s="33" t="n">
        <x:f>'AR_values'!I279</x:f>
        <x:v>2.8495974203659724</x:v>
      </x:c>
      <x:c r="H6788" s="33" t="n">
        <x:f>ABS(D6788-G6788)</x:f>
        <x:v>0.055804394000291246</x:v>
      </x:c>
      <x:c r="I6788" s="14" t="n">
        <x:f>IFERROR(H6788/AVERAGE(D6788,G6788),"")</x:f>
        <x:v>0.01939336278743664</x:v>
      </x:c>
      <x:c r="J6788" s="14" t="n">
        <x:f>'Method'!$B$2</x:f>
        <x:v>0.05</x:v>
      </x:c>
      <x:c r="K6788" s="13" t="str">
        <x:f>IF(I6788&lt;=J6788,"是","否")</x:f>
        <x:v>是</x:v>
      </x:c>
      <x:c r="L6788" s="36" t="n">
        <x:v>0.7353126505800808</x:v>
      </x:c>
      <x:c r="M6788" s="36" t="n">
        <x:f>1-L6788</x:f>
        <x:v>0.2646873494199192</x:v>
      </x:c>
      <x:c r="N6788" s="13" t="str">
        <x:v>是</x:v>
      </x:c>
      <x:c r="O6788" s="15"/>
      <x:c r="P6788" s="13" t="str"/>
    </x:row>
    <x:row r="6789">
      <x:c r="A6789" s="15" t="n">
        <x:v>6788</x:v>
      </x:c>
      <x:c r="B6789" s="13" t="str">
        <x:v>Heliconiinae-22</x:v>
      </x:c>
      <x:c r="C6789" s="13" t="str">
        <x:v>Heliconiinae</x:v>
      </x:c>
      <x:c r="D6789" s="33" t="n">
        <x:f>'AR_values'!I66</x:f>
        <x:v>2.5700482441884245</x:v>
      </x:c>
      <x:c r="E6789" s="33" t="str">
        <x:v>Satyrinae-19</x:v>
      </x:c>
      <x:c r="F6789" s="33" t="str">
        <x:v>Satyrinae</x:v>
      </x:c>
      <x:c r="G6789" s="33" t="n">
        <x:f>'AR_values'!I368</x:f>
        <x:v>2.5206761315513897</x:v>
      </x:c>
      <x:c r="H6789" s="33" t="n">
        <x:f>ABS(D6789-G6789)</x:f>
        <x:v>0.04937211263703478</x:v>
      </x:c>
      <x:c r="I6789" s="14" t="n">
        <x:f>IFERROR(H6789/AVERAGE(D6789,G6789),"")</x:f>
        <x:v>0.019396890891332036</x:v>
      </x:c>
      <x:c r="J6789" s="14" t="n">
        <x:f>'Method'!$B$2</x:f>
        <x:v>0.05</x:v>
      </x:c>
      <x:c r="K6789" s="13" t="str">
        <x:f>IF(I6789&lt;=J6789,"是","否")</x:f>
        <x:v>是</x:v>
      </x:c>
      <x:c r="L6789" s="36" t="n">
        <x:v>0.8797317630889897</x:v>
      </x:c>
      <x:c r="M6789" s="36" t="n">
        <x:f>1-L6789</x:f>
        <x:v>0.1202682369110103</x:v>
      </x:c>
      <x:c r="N6789" s="13" t="str">
        <x:v>是</x:v>
      </x:c>
      <x:c r="O6789" s="15"/>
      <x:c r="P6789" s="13" t="str"/>
    </x:row>
    <x:row r="6790">
      <x:c r="A6790" s="15" t="n">
        <x:v>6789</x:v>
      </x:c>
      <x:c r="B6790" s="13" t="str">
        <x:v>Biblidinae-15</x:v>
      </x:c>
      <x:c r="C6790" s="13" t="str">
        <x:v>Biblidinae</x:v>
      </x:c>
      <x:c r="D6790" s="33" t="n">
        <x:f>'AR_values'!I7</x:f>
        <x:v>2.490648862471045</x:v>
      </x:c>
      <x:c r="E6790" s="33" t="str">
        <x:v>Heliconiinae-3</x:v>
      </x:c>
      <x:c r="F6790" s="33" t="str">
        <x:v>Heliconiinae</x:v>
      </x:c>
      <x:c r="G6790" s="33" t="n">
        <x:f>'AR_values'!I68</x:f>
        <x:v>2.5394332166507505</x:v>
      </x:c>
      <x:c r="H6790" s="33" t="n">
        <x:f>ABS(D6790-G6790)</x:f>
        <x:v>0.0487843541797055</x:v>
      </x:c>
      <x:c r="I6790" s="14" t="n">
        <x:f>IFERROR(H6790/AVERAGE(D6790,G6790),"")</x:f>
        <x:v>0.01939704100741942</x:v>
      </x:c>
      <x:c r="J6790" s="14" t="n">
        <x:f>'Method'!$B$2</x:f>
        <x:v>0.05</x:v>
      </x:c>
      <x:c r="K6790" s="13" t="str">
        <x:f>IF(I6790&lt;=J6790,"是","否")</x:f>
        <x:v>是</x:v>
      </x:c>
      <x:c r="L6790" s="36" t="n">
        <x:v>0.8553639293511535</x:v>
      </x:c>
      <x:c r="M6790" s="36" t="n">
        <x:f>1-L6790</x:f>
        <x:v>0.14463607064884654</x:v>
      </x:c>
      <x:c r="N6790" s="13" t="str">
        <x:v>是</x:v>
      </x:c>
      <x:c r="O6790" s="15"/>
      <x:c r="P6790" s="13" t="str"/>
    </x:row>
    <x:row r="6791">
      <x:c r="A6791" s="15" t="n">
        <x:v>6790</x:v>
      </x:c>
      <x:c r="B6791" s="13" t="str">
        <x:v>Nymphalinae-17</x:v>
      </x:c>
      <x:c r="C6791" s="13" t="str">
        <x:v>Nymphalinae</x:v>
      </x:c>
      <x:c r="D6791" s="33" t="n">
        <x:f>'AR_values'!I197</x:f>
        <x:v>2.7100143832736188</x:v>
      </x:c>
      <x:c r="E6791" s="33" t="str">
        <x:v>Pieridae-19</x:v>
      </x:c>
      <x:c r="F6791" s="33" t="str">
        <x:v>Pieridae</x:v>
      </x:c>
      <x:c r="G6791" s="33" t="n">
        <x:f>'AR_values'!I283</x:f>
        <x:v>2.657949024153296</x:v>
      </x:c>
      <x:c r="H6791" s="33" t="n">
        <x:f>ABS(D6791-G6791)</x:f>
        <x:v>0.05206535912032262</x:v>
      </x:c>
      <x:c r="I6791" s="14" t="n">
        <x:f>IFERROR(H6791/AVERAGE(D6791,G6791),"")</x:f>
        <x:v>0.019398552176524496</x:v>
      </x:c>
      <x:c r="J6791" s="14" t="n">
        <x:f>'Method'!$B$2</x:f>
        <x:v>0.05</x:v>
      </x:c>
      <x:c r="K6791" s="13" t="str">
        <x:f>IF(I6791&lt;=J6791,"是","否")</x:f>
        <x:v>是</x:v>
      </x:c>
      <x:c r="L6791" s="36" t="n">
        <x:v>0.8303880909234642</x:v>
      </x:c>
      <x:c r="M6791" s="36" t="n">
        <x:f>1-L6791</x:f>
        <x:v>0.16961190907653578</x:v>
      </x:c>
      <x:c r="N6791" s="13" t="str">
        <x:v>是</x:v>
      </x:c>
      <x:c r="O6791" s="15"/>
      <x:c r="P6791" s="13" t="str"/>
    </x:row>
    <x:row r="6792">
      <x:c r="A6792" s="15" t="n">
        <x:v>6791</x:v>
      </x:c>
      <x:c r="B6792" s="13" t="str">
        <x:v>Hesperiidae-18</x:v>
      </x:c>
      <x:c r="C6792" s="13" t="str">
        <x:v>Hesperiidae</x:v>
      </x:c>
      <x:c r="D6792" s="33" t="n">
        <x:f>'AR_values'!I84</x:f>
        <x:v>2.861276114601334</x:v>
      </x:c>
      <x:c r="E6792" s="33" t="str">
        <x:v>Hesperiidae_Trapezites_lutea</x:v>
      </x:c>
      <x:c r="F6792" s="33" t="str">
        <x:v>Hesperiidae</x:v>
      </x:c>
      <x:c r="G6792" s="33" t="n">
        <x:f>'AR_values'!I126</x:f>
        <x:v>2.806294124049109</x:v>
      </x:c>
      <x:c r="H6792" s="33" t="n">
        <x:f>ABS(D6792-G6792)</x:f>
        <x:v>0.05498199055222486</x:v>
      </x:c>
      <x:c r="I6792" s="14" t="n">
        <x:f>IFERROR(H6792/AVERAGE(D6792,G6792),"")</x:f>
        <x:v>0.01940231465585405</x:v>
      </x:c>
      <x:c r="J6792" s="14" t="n">
        <x:f>'Method'!$B$2</x:f>
        <x:v>0.05</x:v>
      </x:c>
      <x:c r="K6792" s="13" t="str">
        <x:f>IF(I6792&lt;=J6792,"是","否")</x:f>
        <x:v>是</x:v>
      </x:c>
      <x:c r="L6792" s="36" t="n">
        <x:v>0.8173231153092141</x:v>
      </x:c>
      <x:c r="M6792" s="36" t="n">
        <x:f>1-L6792</x:f>
        <x:v>0.1826768846907859</x:v>
      </x:c>
      <x:c r="N6792" s="13" t="str">
        <x:v>否</x:v>
      </x:c>
      <x:c r="O6792" s="15"/>
      <x:c r="P6792" s="13" t="str"/>
    </x:row>
    <x:row r="6793">
      <x:c r="A6793" s="15" t="n">
        <x:v>6792</x:v>
      </x:c>
      <x:c r="B6793" s="13" t="str">
        <x:v>Danainae-15</x:v>
      </x:c>
      <x:c r="C6793" s="13" t="str">
        <x:v>Danainae</x:v>
      </x:c>
      <x:c r="D6793" s="33" t="n">
        <x:f>'AR_values'!I36</x:f>
        <x:v>3.009911063670343</x:v>
      </x:c>
      <x:c r="E6793" s="33" t="str">
        <x:v>Hesperiidae_Motasingha_trimaculata</x:v>
      </x:c>
      <x:c r="F6793" s="33" t="str">
        <x:v>Hesperiidae</x:v>
      </x:c>
      <x:c r="G6793" s="33" t="n">
        <x:f>'AR_values'!I121</x:f>
        <x:v>3.0688836425381005</x:v>
      </x:c>
      <x:c r="H6793" s="33" t="n">
        <x:f>ABS(D6793-G6793)</x:f>
        <x:v>0.05897257886775753</x:v>
      </x:c>
      <x:c r="I6793" s="14" t="n">
        <x:f>IFERROR(H6793/AVERAGE(D6793,G6793),"")</x:f>
        <x:v>0.019402721005704365</x:v>
      </x:c>
      <x:c r="J6793" s="14" t="n">
        <x:f>'Method'!$B$2</x:f>
        <x:v>0.05</x:v>
      </x:c>
      <x:c r="K6793" s="13" t="str">
        <x:f>IF(I6793&lt;=J6793,"是","否")</x:f>
        <x:v>是</x:v>
      </x:c>
      <x:c r="L6793" s="36" t="n">
        <x:v>0.676169618245667</x:v>
      </x:c>
      <x:c r="M6793" s="36" t="n">
        <x:f>1-L6793</x:f>
        <x:v>0.323830381754333</x:v>
      </x:c>
      <x:c r="N6793" s="13" t="str">
        <x:v>是</x:v>
      </x:c>
      <x:c r="O6793" s="15"/>
      <x:c r="P6793" s="13" t="str"/>
    </x:row>
    <x:row r="6794">
      <x:c r="A6794" s="15" t="n">
        <x:v>6793</x:v>
      </x:c>
      <x:c r="B6794" s="13" t="str">
        <x:v>Biblidinae-5</x:v>
      </x:c>
      <x:c r="C6794" s="13" t="str">
        <x:v>Biblidinae</x:v>
      </x:c>
      <x:c r="D6794" s="33" t="n">
        <x:f>'AR_values'!I11</x:f>
        <x:v>2.4750199618333006</x:v>
      </x:c>
      <x:c r="E6794" s="33" t="str">
        <x:v>Lycaenidae_Candalides_heathi</x:v>
      </x:c>
      <x:c r="F6794" s="33" t="str">
        <x:v>Lycaenidae</x:v>
      </x:c>
      <x:c r="G6794" s="33" t="n">
        <x:f>'AR_values'!I166</x:f>
        <x:v>2.5235179269616976</x:v>
      </x:c>
      <x:c r="H6794" s="33" t="n">
        <x:f>ABS(D6794-G6794)</x:f>
        <x:v>0.04849796512839699</x:v>
      </x:c>
      <x:c r="I6794" s="14" t="n">
        <x:f>IFERROR(H6794/AVERAGE(D6794,G6794),"")</x:f>
        <x:v>0.01940486046414202</x:v>
      </x:c>
      <x:c r="J6794" s="14" t="n">
        <x:f>'Method'!$B$2</x:f>
        <x:v>0.05</x:v>
      </x:c>
      <x:c r="K6794" s="13" t="str">
        <x:f>IF(I6794&lt;=J6794,"是","否")</x:f>
        <x:v>是</x:v>
      </x:c>
      <x:c r="L6794" s="36" t="n">
        <x:v>0.8964102323618374</x:v>
      </x:c>
      <x:c r="M6794" s="36" t="n">
        <x:f>1-L6794</x:f>
        <x:v>0.10358976763816263</x:v>
      </x:c>
      <x:c r="N6794" s="13" t="str">
        <x:v>是</x:v>
      </x:c>
      <x:c r="O6794" s="15"/>
      <x:c r="P6794" s="13" t="str"/>
    </x:row>
    <x:row r="6795">
      <x:c r="A6795" s="15" t="n">
        <x:v>6794</x:v>
      </x:c>
      <x:c r="B6795" s="13" t="str">
        <x:v>Hesperiidae-23</x:v>
      </x:c>
      <x:c r="C6795" s="13" t="str">
        <x:v>Hesperiidae</x:v>
      </x:c>
      <x:c r="D6795" s="33" t="n">
        <x:f>'AR_values'!I90</x:f>
        <x:v>2.763128559821207</x:v>
      </x:c>
      <x:c r="E6795" s="33" t="str">
        <x:v>Nymphalinae-17</x:v>
      </x:c>
      <x:c r="F6795" s="33" t="str">
        <x:v>Nymphalinae</x:v>
      </x:c>
      <x:c r="G6795" s="33" t="n">
        <x:f>'AR_values'!I197</x:f>
        <x:v>2.7100143832736188</x:v>
      </x:c>
      <x:c r="H6795" s="33" t="n">
        <x:f>ABS(D6795-G6795)</x:f>
        <x:v>0.05311417654758843</x:v>
      </x:c>
      <x:c r="I6795" s="14" t="n">
        <x:f>IFERROR(H6795/AVERAGE(D6795,G6795),"")</x:f>
        <x:v>0.01940902223816382</x:v>
      </x:c>
      <x:c r="J6795" s="14" t="n">
        <x:f>'Method'!$B$2</x:f>
        <x:v>0.05</x:v>
      </x:c>
      <x:c r="K6795" s="13" t="str">
        <x:f>IF(I6795&lt;=J6795,"是","否")</x:f>
        <x:v>是</x:v>
      </x:c>
      <x:c r="L6795" s="36" t="n">
        <x:v>0.8747777721338955</x:v>
      </x:c>
      <x:c r="M6795" s="36" t="n">
        <x:f>1-L6795</x:f>
        <x:v>0.12522222786610449</x:v>
      </x:c>
      <x:c r="N6795" s="13" t="str">
        <x:v>是</x:v>
      </x:c>
      <x:c r="O6795" s="15"/>
      <x:c r="P6795" s="13" t="str"/>
    </x:row>
    <x:row r="6796">
      <x:c r="A6796" s="15" t="n">
        <x:v>6795</x:v>
      </x:c>
      <x:c r="B6796" s="13" t="str">
        <x:v>Biblidinae-7</x:v>
      </x:c>
      <x:c r="C6796" s="13" t="str">
        <x:v>Biblidinae</x:v>
      </x:c>
      <x:c r="D6796" s="33" t="n">
        <x:f>'AR_values'!I13</x:f>
        <x:v>2.4577608258924344</x:v>
      </x:c>
      <x:c r="E6796" s="33" t="str">
        <x:v>Satyrinae-4</x:v>
      </x:c>
      <x:c r="F6796" s="33" t="str">
        <x:v>Satyrinae</x:v>
      </x:c>
      <x:c r="G6796" s="33" t="n">
        <x:f>'AR_values'!I379</x:f>
        <x:v>2.410510901432053</x:v>
      </x:c>
      <x:c r="H6796" s="33" t="n">
        <x:f>ABS(D6796-G6796)</x:f>
        <x:v>0.047249924460381454</x:v>
      </x:c>
      <x:c r="I6796" s="14" t="n">
        <x:f>IFERROR(H6796/AVERAGE(D6796,G6796),"")</x:f>
        <x:v>0.01941137516839026</x:v>
      </x:c>
      <x:c r="J6796" s="14" t="n">
        <x:f>'Method'!$B$2</x:f>
        <x:v>0.05</x:v>
      </x:c>
      <x:c r="K6796" s="13" t="str">
        <x:f>IF(I6796&lt;=J6796,"是","否")</x:f>
        <x:v>是</x:v>
      </x:c>
      <x:c r="L6796" s="36" t="n">
        <x:v>0.8862063872572967</x:v>
      </x:c>
      <x:c r="M6796" s="36" t="n">
        <x:f>1-L6796</x:f>
        <x:v>0.11379361274270328</x:v>
      </x:c>
      <x:c r="N6796" s="13" t="str">
        <x:v>是</x:v>
      </x:c>
      <x:c r="O6796" s="15"/>
      <x:c r="P6796" s="13" t="str"/>
    </x:row>
    <x:row r="6797">
      <x:c r="A6797" s="15" t="n">
        <x:v>6796</x:v>
      </x:c>
      <x:c r="B6797" s="13" t="str">
        <x:v>Hesperiidae-4</x:v>
      </x:c>
      <x:c r="C6797" s="13" t="str">
        <x:v>Hesperiidae</x:v>
      </x:c>
      <x:c r="D6797" s="33" t="n">
        <x:f>'AR_values'!I105</x:f>
        <x:v>3.0124203289284166</x:v>
      </x:c>
      <x:c r="E6797" s="33" t="str">
        <x:v>Hesperiidae_Trapezites_sciron</x:v>
      </x:c>
      <x:c r="F6797" s="33" t="str">
        <x:v>Hesperiidae</x:v>
      </x:c>
      <x:c r="G6797" s="33" t="n">
        <x:f>'AR_values'!I128</x:f>
        <x:v>2.954498744525112</x:v>
      </x:c>
      <x:c r="H6797" s="33" t="n">
        <x:f>ABS(D6797-G6797)</x:f>
        <x:v>0.05792158440330475</x:v>
      </x:c>
      <x:c r="I6797" s="14" t="n">
        <x:f>IFERROR(H6797/AVERAGE(D6797,G6797),"")</x:f>
        <x:v>0.019414234947812338</x:v>
      </x:c>
      <x:c r="J6797" s="14" t="n">
        <x:f>'Method'!$B$2</x:f>
        <x:v>0.05</x:v>
      </x:c>
      <x:c r="K6797" s="13" t="str">
        <x:f>IF(I6797&lt;=J6797,"是","否")</x:f>
        <x:v>是</x:v>
      </x:c>
      <x:c r="L6797" s="36" t="n">
        <x:v>0.8763161900017987</x:v>
      </x:c>
      <x:c r="M6797" s="36" t="n">
        <x:f>1-L6797</x:f>
        <x:v>0.12368380999820128</x:v>
      </x:c>
      <x:c r="N6797" s="13" t="str">
        <x:v>否</x:v>
      </x:c>
      <x:c r="O6797" s="15"/>
      <x:c r="P6797" s="13" t="str"/>
    </x:row>
    <x:row r="6798">
      <x:c r="A6798" s="15" t="n">
        <x:v>6797</x:v>
      </x:c>
      <x:c r="B6798" s="13" t="str">
        <x:v>Lycaenidae_Ogyris_abrota</x:v>
      </x:c>
      <x:c r="C6798" s="13" t="str">
        <x:v>Lycaenidae</x:v>
      </x:c>
      <x:c r="D6798" s="33" t="n">
        <x:f>'AR_values'!I175</x:f>
        <x:v>2.4094203798236333</x:v>
      </x:c>
      <x:c r="E6798" s="33" t="str">
        <x:v>Satyrinae-18</x:v>
      </x:c>
      <x:c r="F6798" s="33" t="str">
        <x:v>Satyrinae</x:v>
      </x:c>
      <x:c r="G6798" s="33" t="n">
        <x:f>'AR_values'!I367</x:f>
        <x:v>2.3630928030665608</x:v>
      </x:c>
      <x:c r="H6798" s="33" t="n">
        <x:f>ABS(D6798-G6798)</x:f>
        <x:v>0.04632757675707255</x:v>
      </x:c>
      <x:c r="I6798" s="14" t="n">
        <x:f>IFERROR(H6798/AVERAGE(D6798,G6798),"")</x:f>
        <x:v>0.019414331603382587</x:v>
      </x:c>
      <x:c r="J6798" s="14" t="n">
        <x:f>'Method'!$B$2</x:f>
        <x:v>0.05</x:v>
      </x:c>
      <x:c r="K6798" s="13" t="str">
        <x:f>IF(I6798&lt;=J6798,"是","否")</x:f>
        <x:v>是</x:v>
      </x:c>
      <x:c r="L6798" s="36" t="n">
        <x:v>0.9293330902959739</x:v>
      </x:c>
      <x:c r="M6798" s="36" t="n">
        <x:f>1-L6798</x:f>
        <x:v>0.07066690970402612</x:v>
      </x:c>
      <x:c r="N6798" s="13" t="str">
        <x:v>是</x:v>
      </x:c>
      <x:c r="O6798" s="15"/>
      <x:c r="P6798" s="13" t="str"/>
    </x:row>
    <x:row r="6799">
      <x:c r="A6799" s="15" t="n">
        <x:v>6798</x:v>
      </x:c>
      <x:c r="B6799" s="13" t="str">
        <x:v>Heliconiinae-12</x:v>
      </x:c>
      <x:c r="C6799" s="13" t="str">
        <x:v>Heliconiinae</x:v>
      </x:c>
      <x:c r="D6799" s="33" t="n">
        <x:f>'AR_values'!I55</x:f>
        <x:v>2.594508588732347</x:v>
      </x:c>
      <x:c r="E6799" s="33" t="str">
        <x:v>Nymphalinae-4</x:v>
      </x:c>
      <x:c r="F6799" s="33" t="str">
        <x:v>Nymphalinae</x:v>
      </x:c>
      <x:c r="G6799" s="33" t="n">
        <x:f>'AR_values'!I213</x:f>
        <x:v>2.6453777429352816</x:v>
      </x:c>
      <x:c r="H6799" s="33" t="n">
        <x:f>ABS(D6799-G6799)</x:f>
        <x:v>0.050869154202934475</x:v>
      </x:c>
      <x:c r="I6799" s="14" t="n">
        <x:f>IFERROR(H6799/AVERAGE(D6799,G6799),"")</x:f>
        <x:v>0.019416128894057527</x:v>
      </x:c>
      <x:c r="J6799" s="14" t="n">
        <x:f>'Method'!$B$2</x:f>
        <x:v>0.05</x:v>
      </x:c>
      <x:c r="K6799" s="13" t="str">
        <x:f>IF(I6799&lt;=J6799,"是","否")</x:f>
        <x:v>是</x:v>
      </x:c>
      <x:c r="L6799" s="36" t="n">
        <x:v>0.8720464800349328</x:v>
      </x:c>
      <x:c r="M6799" s="36" t="n">
        <x:f>1-L6799</x:f>
        <x:v>0.1279535199650672</x:v>
      </x:c>
      <x:c r="N6799" s="13" t="str">
        <x:v>是</x:v>
      </x:c>
      <x:c r="O6799" s="15"/>
      <x:c r="P6799" s="13" t="str"/>
    </x:row>
    <x:row r="6800">
      <x:c r="A6800" s="15" t="n">
        <x:v>6799</x:v>
      </x:c>
      <x:c r="B6800" s="13" t="str">
        <x:v>Hesperiidae-20</x:v>
      </x:c>
      <x:c r="C6800" s="13" t="str">
        <x:v>Hesperiidae</x:v>
      </x:c>
      <x:c r="D6800" s="33" t="n">
        <x:f>'AR_values'!I87</x:f>
        <x:v>3.009857822934138</x:v>
      </x:c>
      <x:c r="E6800" s="33" t="str">
        <x:v>Hesperiidae_Motasingha_trimaculata</x:v>
      </x:c>
      <x:c r="F6800" s="33" t="str">
        <x:v>Hesperiidae</x:v>
      </x:c>
      <x:c r="G6800" s="33" t="n">
        <x:f>'AR_values'!I121</x:f>
        <x:v>3.0688836425381005</x:v>
      </x:c>
      <x:c r="H6800" s="33" t="n">
        <x:f>ABS(D6800-G6800)</x:f>
        <x:v>0.05902581960396258</x:v>
      </x:c>
      <x:c r="I6800" s="14" t="n">
        <x:f>IFERROR(H6800/AVERAGE(D6800,G6800),"")</x:f>
        <x:v>0.019420407970707158</x:v>
      </x:c>
      <x:c r="J6800" s="14" t="n">
        <x:f>'Method'!$B$2</x:f>
        <x:v>0.05</x:v>
      </x:c>
      <x:c r="K6800" s="13" t="str">
        <x:f>IF(I6800&lt;=J6800,"是","否")</x:f>
        <x:v>是</x:v>
      </x:c>
      <x:c r="L6800" s="36" t="n">
        <x:v>0.9063497745006801</x:v>
      </x:c>
      <x:c r="M6800" s="36" t="n">
        <x:f>1-L6800</x:f>
        <x:v>0.0936502254993199</x:v>
      </x:c>
      <x:c r="N6800" s="13" t="str">
        <x:v>否</x:v>
      </x:c>
      <x:c r="O6800" s="15"/>
      <x:c r="P6800" s="13" t="str"/>
    </x:row>
    <x:row r="6801">
      <x:c r="A6801" s="15" t="n">
        <x:v>6800</x:v>
      </x:c>
      <x:c r="B6801" s="13" t="str">
        <x:v>Charaxinae-7</x:v>
      </x:c>
      <x:c r="C6801" s="13" t="str">
        <x:v>Charaxinae</x:v>
      </x:c>
      <x:c r="D6801" s="33" t="n">
        <x:f>'AR_values'!I28</x:f>
        <x:v>2.3144245792096236</x:v>
      </x:c>
      <x:c r="E6801" s="33" t="str">
        <x:v>Pieridae-Coliadinae-10</x:v>
      </x:c>
      <x:c r="F6801" s="33" t="str">
        <x:v>Pieridae-Coliadinae</x:v>
      </x:c>
      <x:c r="G6801" s="33" t="n">
        <x:f>'AR_values'!I301</x:f>
        <x:v>2.3598209621443837</x:v>
      </x:c>
      <x:c r="H6801" s="33" t="n">
        <x:f>ABS(D6801-G6801)</x:f>
        <x:v>0.045396382934760116</x:v>
      </x:c>
      <x:c r="I6801" s="14" t="n">
        <x:f>IFERROR(H6801/AVERAGE(D6801,G6801),"")</x:f>
        <x:v>0.01942404716788154</x:v>
      </x:c>
      <x:c r="J6801" s="14" t="n">
        <x:f>'Method'!$B$2</x:f>
        <x:v>0.05</x:v>
      </x:c>
      <x:c r="K6801" s="13" t="str">
        <x:f>IF(I6801&lt;=J6801,"是","否")</x:f>
        <x:v>是</x:v>
      </x:c>
      <x:c r="L6801" s="36" t="n">
        <x:v>0.6887320087609512</x:v>
      </x:c>
      <x:c r="M6801" s="36" t="n">
        <x:f>1-L6801</x:f>
        <x:v>0.3112679912390488</x:v>
      </x:c>
      <x:c r="N6801" s="13" t="str">
        <x:v>是</x:v>
      </x:c>
      <x:c r="O6801" s="15"/>
      <x:c r="P6801" s="13" t="str"/>
    </x:row>
    <x:row r="6802">
      <x:c r="A6802" s="15" t="n">
        <x:v>6801</x:v>
      </x:c>
      <x:c r="B6802" s="13" t="str">
        <x:v>Pieridae-Coliadinae-2</x:v>
      </x:c>
      <x:c r="C6802" s="13" t="str">
        <x:v>Pieridae-Coliadinae</x:v>
      </x:c>
      <x:c r="D6802" s="33" t="n">
        <x:f>'AR_values'!I311</x:f>
        <x:v>2.338384022597896</x:v>
      </x:c>
      <x:c r="E6802" s="33" t="str">
        <x:v>Riodinidae-20</x:v>
      </x:c>
      <x:c r="F6802" s="33" t="str">
        <x:v>Riodinidae</x:v>
      </x:c>
      <x:c r="G6802" s="33" t="n">
        <x:f>'AR_values'!I344</x:f>
        <x:v>2.384261887097787</x:v>
      </x:c>
      <x:c r="H6802" s="33" t="n">
        <x:f>ABS(D6802-G6802)</x:f>
        <x:v>0.045877864499891174</x:v>
      </x:c>
      <x:c r="I6802" s="14" t="n">
        <x:f>IFERROR(H6802/AVERAGE(D6802,G6802),"")</x:f>
        <x:v>0.019428881765496342</x:v>
      </x:c>
      <x:c r="J6802" s="14" t="n">
        <x:f>'Method'!$B$2</x:f>
        <x:v>0.05</x:v>
      </x:c>
      <x:c r="K6802" s="13" t="str">
        <x:f>IF(I6802&lt;=J6802,"是","否")</x:f>
        <x:v>是</x:v>
      </x:c>
      <x:c r="L6802" s="36" t="n">
        <x:v>0.858382257012394</x:v>
      </x:c>
      <x:c r="M6802" s="36" t="n">
        <x:f>1-L6802</x:f>
        <x:v>0.141617742987606</x:v>
      </x:c>
      <x:c r="N6802" s="13" t="str">
        <x:v>是</x:v>
      </x:c>
      <x:c r="O6802" s="15"/>
      <x:c r="P6802" s="13" t="str"/>
    </x:row>
    <x:row r="6803">
      <x:c r="A6803" s="15" t="n">
        <x:v>6802</x:v>
      </x:c>
      <x:c r="B6803" s="13" t="str">
        <x:v>Heliconiinae-10</x:v>
      </x:c>
      <x:c r="C6803" s="13" t="str">
        <x:v>Heliconiinae</x:v>
      </x:c>
      <x:c r="D6803" s="33" t="n">
        <x:f>'AR_values'!I53</x:f>
        <x:v>2.5832322601964766</x:v>
      </x:c>
      <x:c r="E6803" s="33" t="str">
        <x:v>Parnassiinae-6</x:v>
      </x:c>
      <x:c r="F6803" s="33" t="str">
        <x:v>Parnassiinae</x:v>
      </x:c>
      <x:c r="G6803" s="33" t="n">
        <x:f>'AR_values'!I273</x:f>
        <x:v>2.533520834171576</x:v>
      </x:c>
      <x:c r="H6803" s="33" t="n">
        <x:f>ABS(D6803-G6803)</x:f>
        <x:v>0.04971142602490053</x:v>
      </x:c>
      <x:c r="I6803" s="14" t="n">
        <x:f>IFERROR(H6803/AVERAGE(D6803,G6803),"")</x:f>
        <x:v>0.01943084808200626</x:v>
      </x:c>
      <x:c r="J6803" s="14" t="n">
        <x:f>'Method'!$B$2</x:f>
        <x:v>0.05</x:v>
      </x:c>
      <x:c r="K6803" s="13" t="str">
        <x:f>IF(I6803&lt;=J6803,"是","否")</x:f>
        <x:v>是</x:v>
      </x:c>
      <x:c r="L6803" s="36" t="n">
        <x:v>0.9428891377379619</x:v>
      </x:c>
      <x:c r="M6803" s="36" t="n">
        <x:f>1-L6803</x:f>
        <x:v>0.0571108622620381</x:v>
      </x:c>
      <x:c r="N6803" s="13" t="str">
        <x:v>是</x:v>
      </x:c>
      <x:c r="O6803" s="15"/>
      <x:c r="P6803" s="13" t="str"/>
    </x:row>
    <x:row r="6804">
      <x:c r="A6804" s="15" t="n">
        <x:v>6803</x:v>
      </x:c>
      <x:c r="B6804" s="13" t="str">
        <x:v>Heliconiinae-12</x:v>
      </x:c>
      <x:c r="C6804" s="13" t="str">
        <x:v>Heliconiinae</x:v>
      </x:c>
      <x:c r="D6804" s="33" t="n">
        <x:f>'AR_values'!I55</x:f>
        <x:v>2.594508588732347</x:v>
      </x:c>
      <x:c r="E6804" s="33" t="str">
        <x:v>Nymphalinae-7</x:v>
      </x:c>
      <x:c r="F6804" s="33" t="str">
        <x:v>Nymphalinae</x:v>
      </x:c>
      <x:c r="G6804" s="33" t="n">
        <x:f>'AR_values'!I216</x:f>
        <x:v>2.645417426578678</x:v>
      </x:c>
      <x:c r="H6804" s="33" t="n">
        <x:f>ABS(D6804-G6804)</x:f>
        <x:v>0.05090883784633071</x:v>
      </x:c>
      <x:c r="I6804" s="14" t="n">
        <x:f>IFERROR(H6804/AVERAGE(D6804,G6804),"")</x:f>
        <x:v>0.019431128492110563</x:v>
      </x:c>
      <x:c r="J6804" s="14" t="n">
        <x:f>'Method'!$B$2</x:f>
        <x:v>0.05</x:v>
      </x:c>
      <x:c r="K6804" s="13" t="str">
        <x:f>IF(I6804&lt;=J6804,"是","否")</x:f>
        <x:v>是</x:v>
      </x:c>
      <x:c r="L6804" s="36" t="n">
        <x:v>0.8347137926930858</x:v>
      </x:c>
      <x:c r="M6804" s="36" t="n">
        <x:f>1-L6804</x:f>
        <x:v>0.16528620730691423</x:v>
      </x:c>
      <x:c r="N6804" s="13" t="str">
        <x:v>是</x:v>
      </x:c>
      <x:c r="O6804" s="15"/>
      <x:c r="P6804" s="13" t="str"/>
    </x:row>
    <x:row r="6805">
      <x:c r="A6805" s="15" t="n">
        <x:v>6804</x:v>
      </x:c>
      <x:c r="B6805" s="13" t="str">
        <x:v>Lycaenidae_Ogyris_oroetus</x:v>
      </x:c>
      <x:c r="C6805" s="13" t="str">
        <x:v>Lycaenidae</x:v>
      </x:c>
      <x:c r="D6805" s="33" t="n">
        <x:f>'AR_values'!I181</x:f>
        <x:v>2.3885084100755156</x:v>
      </x:c>
      <x:c r="E6805" s="33" t="str">
        <x:v>Pieridae-Coliadinae-20</x:v>
      </x:c>
      <x:c r="F6805" s="33" t="str">
        <x:v>Pieridae-Coliadinae</x:v>
      </x:c>
      <x:c r="G6805" s="33" t="n">
        <x:f>'AR_values'!I312</x:f>
        <x:v>2.342539814584149</x:v>
      </x:c>
      <x:c r="H6805" s="33" t="n">
        <x:f>ABS(D6805-G6805)</x:f>
        <x:v>0.04596859549136667</x:v>
      </x:c>
      <x:c r="I6805" s="14" t="n">
        <x:f>IFERROR(H6805/AVERAGE(D6805,G6805),"")</x:f>
        <x:v>0.019432731736600928</x:v>
      </x:c>
      <x:c r="J6805" s="14" t="n">
        <x:f>'Method'!$B$2</x:f>
        <x:v>0.05</x:v>
      </x:c>
      <x:c r="K6805" s="13" t="str">
        <x:f>IF(I6805&lt;=J6805,"是","否")</x:f>
        <x:v>是</x:v>
      </x:c>
      <x:c r="L6805" s="36" t="n">
        <x:v>0.8699878493317132</x:v>
      </x:c>
      <x:c r="M6805" s="36" t="n">
        <x:f>1-L6805</x:f>
        <x:v>0.13001215066828675</x:v>
      </x:c>
      <x:c r="N6805" s="13" t="str">
        <x:v>是</x:v>
      </x:c>
      <x:c r="O6805" s="15"/>
      <x:c r="P6805" s="13" t="str"/>
    </x:row>
    <x:row r="6806">
      <x:c r="A6806" s="15" t="n">
        <x:v>6805</x:v>
      </x:c>
      <x:c r="B6806" s="13" t="str">
        <x:v>Danainae-22</x:v>
      </x:c>
      <x:c r="C6806" s="13" t="str">
        <x:v>Danainae</x:v>
      </x:c>
      <x:c r="D6806" s="33" t="n">
        <x:f>'AR_values'!I43</x:f>
        <x:v>3.059912863434068</x:v>
      </x:c>
      <x:c r="E6806" s="33" t="str">
        <x:v>Hesperiidae-22</x:v>
      </x:c>
      <x:c r="F6806" s="33" t="str">
        <x:v>Hesperiidae</x:v>
      </x:c>
      <x:c r="G6806" s="33" t="n">
        <x:f>'AR_values'!I89</x:f>
        <x:v>3.1199593447336196</x:v>
      </x:c>
      <x:c r="H6806" s="33" t="n">
        <x:f>ABS(D6806-G6806)</x:f>
        <x:v>0.06004648129955159</x:v>
      </x:c>
      <x:c r="I6806" s="14" t="n">
        <x:f>IFERROR(H6806/AVERAGE(D6806,G6806),"")</x:f>
        <x:v>0.0194329200594765</x:v>
      </x:c>
      <x:c r="J6806" s="14" t="n">
        <x:f>'Method'!$B$2</x:f>
        <x:v>0.05</x:v>
      </x:c>
      <x:c r="K6806" s="13" t="str">
        <x:f>IF(I6806&lt;=J6806,"是","否")</x:f>
        <x:v>是</x:v>
      </x:c>
      <x:c r="L6806" s="36" t="n">
        <x:v>0.7252937065703248</x:v>
      </x:c>
      <x:c r="M6806" s="36" t="n">
        <x:f>1-L6806</x:f>
        <x:v>0.27470629342967523</x:v>
      </x:c>
      <x:c r="N6806" s="13" t="str">
        <x:v>是</x:v>
      </x:c>
      <x:c r="O6806" s="15"/>
      <x:c r="P6806" s="13" t="str"/>
    </x:row>
    <x:row r="6807">
      <x:c r="A6807" s="15" t="n">
        <x:v>6806</x:v>
      </x:c>
      <x:c r="B6807" s="13" t="str">
        <x:v>Papilionidae-40</x:v>
      </x:c>
      <x:c r="C6807" s="13" t="str">
        <x:v>Papilionidae</x:v>
      </x:c>
      <x:c r="D6807" s="33" t="n">
        <x:f>'AR_values'!I252</x:f>
        <x:v>2.8108801691423007</x:v>
      </x:c>
      <x:c r="E6807" s="33" t="str">
        <x:v>Pieridae-9</x:v>
      </x:c>
      <x:c r="F6807" s="33" t="str">
        <x:v>Pieridae</x:v>
      </x:c>
      <x:c r="G6807" s="33" t="n">
        <x:f>'AR_values'!I299</x:f>
        <x:v>2.7567727221374767</x:v>
      </x:c>
      <x:c r="H6807" s="33" t="n">
        <x:f>ABS(D6807-G6807)</x:f>
        <x:v>0.05410744700482395</x:v>
      </x:c>
      <x:c r="I6807" s="14" t="n">
        <x:f>IFERROR(H6807/AVERAGE(D6807,G6807),"")</x:f>
        <x:v>0.019436357855414668</x:v>
      </x:c>
      <x:c r="J6807" s="14" t="n">
        <x:f>'Method'!$B$2</x:f>
        <x:v>0.05</x:v>
      </x:c>
      <x:c r="K6807" s="13" t="str">
        <x:f>IF(I6807&lt;=J6807,"是","否")</x:f>
        <x:v>是</x:v>
      </x:c>
      <x:c r="L6807" s="36" t="n">
        <x:v>0.8308411921932523</x:v>
      </x:c>
      <x:c r="M6807" s="36" t="n">
        <x:f>1-L6807</x:f>
        <x:v>0.16915880780674775</x:v>
      </x:c>
      <x:c r="N6807" s="13" t="str">
        <x:v>是</x:v>
      </x:c>
      <x:c r="O6807" s="15"/>
      <x:c r="P6807" s="13" t="str"/>
    </x:row>
    <x:row r="6808">
      <x:c r="A6808" s="15" t="n">
        <x:v>6807</x:v>
      </x:c>
      <x:c r="B6808" s="13" t="str">
        <x:v>Pieridae-Coliadinae-18</x:v>
      </x:c>
      <x:c r="C6808" s="13" t="str">
        <x:v>Pieridae-Coliadinae</x:v>
      </x:c>
      <x:c r="D6808" s="33" t="n">
        <x:f>'AR_values'!I309</x:f>
        <x:v>2.3824535414301917</x:v>
      </x:c>
      <x:c r="E6808" s="33" t="str">
        <x:v>Riodinidae-11</x:v>
      </x:c>
      <x:c r="F6808" s="33" t="str">
        <x:v>Riodinidae</x:v>
      </x:c>
      <x:c r="G6808" s="33" t="n">
        <x:f>'AR_values'!I335</x:f>
        <x:v>2.336592745750193</x:v>
      </x:c>
      <x:c r="H6808" s="33" t="n">
        <x:f>ABS(D6808-G6808)</x:f>
        <x:v>0.04586079567999857</x:v>
      </x:c>
      <x:c r="I6808" s="14" t="n">
        <x:f>IFERROR(H6808/AVERAGE(D6808,G6808),"")</x:f>
        <x:v>0.01943646783231713</x:v>
      </x:c>
      <x:c r="J6808" s="14" t="n">
        <x:f>'Method'!$B$2</x:f>
        <x:v>0.05</x:v>
      </x:c>
      <x:c r="K6808" s="13" t="str">
        <x:f>IF(I6808&lt;=J6808,"是","否")</x:f>
        <x:v>是</x:v>
      </x:c>
      <x:c r="L6808" s="36" t="n">
        <x:v>0.7765582979430363</x:v>
      </x:c>
      <x:c r="M6808" s="36" t="n">
        <x:f>1-L6808</x:f>
        <x:v>0.22344170205696368</x:v>
      </x:c>
      <x:c r="N6808" s="13" t="str">
        <x:v>是</x:v>
      </x:c>
      <x:c r="O6808" s="15"/>
      <x:c r="P6808" s="13" t="str"/>
    </x:row>
    <x:row r="6809">
      <x:c r="A6809" s="15" t="n">
        <x:v>6808</x:v>
      </x:c>
      <x:c r="B6809" s="13" t="str">
        <x:v>Hesperiidae-26</x:v>
      </x:c>
      <x:c r="C6809" s="13" t="str">
        <x:v>Hesperiidae</x:v>
      </x:c>
      <x:c r="D6809" s="33" t="n">
        <x:f>'AR_values'!I93</x:f>
        <x:v>2.62715353874939</x:v>
      </x:c>
      <x:c r="E6809" s="33" t="str">
        <x:v>Papilionidae-21</x:v>
      </x:c>
      <x:c r="F6809" s="33" t="str">
        <x:v>Papilionidae</x:v>
      </x:c>
      <x:c r="G6809" s="33" t="n">
        <x:f>'AR_values'!I232</x:f>
        <x:v>2.6787195291908024</x:v>
      </x:c>
      <x:c r="H6809" s="33" t="n">
        <x:f>ABS(D6809-G6809)</x:f>
        <x:v>0.051565990441412524</x:v>
      </x:c>
      <x:c r="I6809" s="14" t="n">
        <x:f>IFERROR(H6809/AVERAGE(D6809,G6809),"")</x:f>
        <x:v>0.01943732531145194</x:v>
      </x:c>
      <x:c r="J6809" s="14" t="n">
        <x:f>'Method'!$B$2</x:f>
        <x:v>0.05</x:v>
      </x:c>
      <x:c r="K6809" s="13" t="str">
        <x:f>IF(I6809&lt;=J6809,"是","否")</x:f>
        <x:v>是</x:v>
      </x:c>
      <x:c r="L6809" s="36" t="n">
        <x:v>0.7798230543576078</x:v>
      </x:c>
      <x:c r="M6809" s="36" t="n">
        <x:f>1-L6809</x:f>
        <x:v>0.2201769456423922</x:v>
      </x:c>
      <x:c r="N6809" s="13" t="str">
        <x:v>是</x:v>
      </x:c>
      <x:c r="O6809" s="15"/>
      <x:c r="P6809" s="13" t="str"/>
    </x:row>
    <x:row r="6810">
      <x:c r="A6810" s="15" t="n">
        <x:v>6809</x:v>
      </x:c>
      <x:c r="B6810" s="13" t="str">
        <x:v>Hesperiidae-16</x:v>
      </x:c>
      <x:c r="C6810" s="13" t="str">
        <x:v>Hesperiidae</x:v>
      </x:c>
      <x:c r="D6810" s="33" t="n">
        <x:f>'AR_values'!I82</x:f>
        <x:v>2.8480556399666805</x:v>
      </x:c>
      <x:c r="E6810" s="33" t="str">
        <x:v>Pieridae_Colias_croceus</x:v>
      </x:c>
      <x:c r="F6810" s="33" t="str">
        <x:v>Pieridae</x:v>
      </x:c>
      <x:c r="G6810" s="33" t="n">
        <x:f>'AR_values'!I325</x:f>
        <x:v>2.793224968240243</x:v>
      </x:c>
      <x:c r="H6810" s="33" t="n">
        <x:f>ABS(D6810-G6810)</x:f>
        <x:v>0.05483067172643752</x:v>
      </x:c>
      <x:c r="I6810" s="14" t="n">
        <x:f>IFERROR(H6810/AVERAGE(D6810,G6810),"")</x:f>
        <x:v>0.019439086808293128</x:v>
      </x:c>
      <x:c r="J6810" s="14" t="n">
        <x:f>'Method'!$B$2</x:f>
        <x:v>0.05</x:v>
      </x:c>
      <x:c r="K6810" s="13" t="str">
        <x:f>IF(I6810&lt;=J6810,"是","否")</x:f>
        <x:v>是</x:v>
      </x:c>
      <x:c r="L6810" s="36" t="n">
        <x:v>0.861711939930109</x:v>
      </x:c>
      <x:c r="M6810" s="36" t="n">
        <x:f>1-L6810</x:f>
        <x:v>0.13828806006989103</x:v>
      </x:c>
      <x:c r="N6810" s="13" t="str">
        <x:v>是</x:v>
      </x:c>
      <x:c r="O6810" s="15"/>
      <x:c r="P6810" s="13" t="str"/>
    </x:row>
    <x:row r="6811">
      <x:c r="A6811" s="15" t="n">
        <x:v>6810</x:v>
      </x:c>
      <x:c r="B6811" s="13" t="str">
        <x:v>Limenitidinae-6</x:v>
      </x:c>
      <x:c r="C6811" s="13" t="str">
        <x:v>Limenitidinae</x:v>
      </x:c>
      <x:c r="D6811" s="33" t="n">
        <x:f>'AR_values'!I138</x:f>
        <x:v>2.400197823531223</x:v>
      </x:c>
      <x:c r="E6811" s="33" t="str">
        <x:v>Lycaenidae-5</x:v>
      </x:c>
      <x:c r="F6811" s="33" t="str">
        <x:v>Lycaenidae</x:v>
      </x:c>
      <x:c r="G6811" s="33" t="n">
        <x:f>'AR_values'!I158</x:f>
        <x:v>2.4473190485114493</x:v>
      </x:c>
      <x:c r="H6811" s="33" t="n">
        <x:f>ABS(D6811-G6811)</x:f>
        <x:v>0.047121224980226195</x:v>
      </x:c>
      <x:c r="I6811" s="14" t="n">
        <x:f>IFERROR(H6811/AVERAGE(D6811,G6811),"")</x:f>
        <x:v>0.01944138668273268</x:v>
      </x:c>
      <x:c r="J6811" s="14" t="n">
        <x:f>'Method'!$B$2</x:f>
        <x:v>0.05</x:v>
      </x:c>
      <x:c r="K6811" s="13" t="str">
        <x:f>IF(I6811&lt;=J6811,"是","否")</x:f>
        <x:v>是</x:v>
      </x:c>
      <x:c r="L6811" s="36" t="n">
        <x:v>0.8047498835281753</x:v>
      </x:c>
      <x:c r="M6811" s="36" t="n">
        <x:f>1-L6811</x:f>
        <x:v>0.19525011647182466</x:v>
      </x:c>
      <x:c r="N6811" s="13" t="str">
        <x:v>是</x:v>
      </x:c>
      <x:c r="O6811" s="15"/>
      <x:c r="P6811" s="13" t="str"/>
    </x:row>
    <x:row r="6812">
      <x:c r="A6812" s="15" t="n">
        <x:v>6811</x:v>
      </x:c>
      <x:c r="B6812" s="13" t="str">
        <x:v>Parnassiinae-1</x:v>
      </x:c>
      <x:c r="C6812" s="13" t="str">
        <x:v>Parnassiinae</x:v>
      </x:c>
      <x:c r="D6812" s="33" t="n">
        <x:f>'AR_values'!I268</x:f>
        <x:v>2.6230742042748765</x:v>
      </x:c>
      <x:c r="E6812" s="33" t="str">
        <x:v>Pieridae_Zerene_eurydice</x:v>
      </x:c>
      <x:c r="F6812" s="33" t="str">
        <x:v>Pieridae</x:v>
      </x:c>
      <x:c r="G6812" s="33" t="n">
        <x:f>'AR_values'!I332</x:f>
        <x:v>2.674576645957752</x:v>
      </x:c>
      <x:c r="H6812" s="33" t="n">
        <x:f>ABS(D6812-G6812)</x:f>
        <x:v>0.05150244168287532</x:v>
      </x:c>
      <x:c r="I6812" s="14" t="n">
        <x:f>IFERROR(H6812/AVERAGE(D6812,G6812),"")</x:f>
        <x:v>0.019443501710050888</x:v>
      </x:c>
      <x:c r="J6812" s="14" t="n">
        <x:f>'Method'!$B$2</x:f>
        <x:v>0.05</x:v>
      </x:c>
      <x:c r="K6812" s="13" t="str">
        <x:f>IF(I6812&lt;=J6812,"是","否")</x:f>
        <x:v>是</x:v>
      </x:c>
      <x:c r="L6812" s="36" t="n">
        <x:v>0.7419686045450397</x:v>
      </x:c>
      <x:c r="M6812" s="36" t="n">
        <x:f>1-L6812</x:f>
        <x:v>0.25803139545496034</x:v>
      </x:c>
      <x:c r="N6812" s="13" t="str">
        <x:v>是</x:v>
      </x:c>
      <x:c r="O6812" s="15"/>
      <x:c r="P6812" s="13" t="str"/>
    </x:row>
    <x:row r="6813">
      <x:c r="A6813" s="15" t="n">
        <x:v>6812</x:v>
      </x:c>
      <x:c r="B6813" s="13" t="str">
        <x:v>Biblidinae-8</x:v>
      </x:c>
      <x:c r="C6813" s="13" t="str">
        <x:v>Biblidinae</x:v>
      </x:c>
      <x:c r="D6813" s="33" t="n">
        <x:f>'AR_values'!I14</x:f>
        <x:v>2.7056501761728056</x:v>
      </x:c>
      <x:c r="E6813" s="33" t="str">
        <x:v>Papilionidae-6</x:v>
      </x:c>
      <x:c r="F6813" s="33" t="str">
        <x:v>Papilionidae</x:v>
      </x:c>
      <x:c r="G6813" s="33" t="n">
        <x:f>'AR_values'!I257</x:f>
        <x:v>2.7588067146384154</x:v>
      </x:c>
      <x:c r="H6813" s="33" t="n">
        <x:f>ABS(D6813-G6813)</x:f>
        <x:v>0.05315653846560986</x:v>
      </x:c>
      <x:c r="I6813" s="14" t="n">
        <x:f>IFERROR(H6813/AVERAGE(D6813,G6813),"")</x:f>
        <x:v>0.019455378467710286</x:v>
      </x:c>
      <x:c r="J6813" s="14" t="n">
        <x:f>'Method'!$B$2</x:f>
        <x:v>0.05</x:v>
      </x:c>
      <x:c r="K6813" s="13" t="str">
        <x:f>IF(I6813&lt;=J6813,"是","否")</x:f>
        <x:v>是</x:v>
      </x:c>
      <x:c r="L6813" s="36" t="n">
        <x:v>0.8526942355889724</x:v>
      </x:c>
      <x:c r="M6813" s="36" t="n">
        <x:f>1-L6813</x:f>
        <x:v>0.1473057644110276</x:v>
      </x:c>
      <x:c r="N6813" s="13" t="str">
        <x:v>是</x:v>
      </x:c>
      <x:c r="O6813" s="15"/>
      <x:c r="P6813" s="13" t="str"/>
    </x:row>
    <x:row r="6814">
      <x:c r="A6814" s="15" t="n">
        <x:v>6813</x:v>
      </x:c>
      <x:c r="B6814" s="13" t="str">
        <x:v>Biblidinae-4</x:v>
      </x:c>
      <x:c r="C6814" s="13" t="str">
        <x:v>Biblidinae</x:v>
      </x:c>
      <x:c r="D6814" s="33" t="n">
        <x:f>'AR_values'!I10</x:f>
        <x:v>2.5419996384242083</x:v>
      </x:c>
      <x:c r="E6814" s="33" t="str">
        <x:v>Hesperiidae-3</x:v>
      </x:c>
      <x:c r="F6814" s="33" t="str">
        <x:v>Hesperiidae</x:v>
      </x:c>
      <x:c r="G6814" s="33" t="n">
        <x:f>'AR_values'!I97</x:f>
        <x:v>2.591973325677966</x:v>
      </x:c>
      <x:c r="H6814" s="33" t="n">
        <x:f>ABS(D6814-G6814)</x:f>
        <x:v>0.049973687253757504</x:v>
      </x:c>
      <x:c r="I6814" s="14" t="n">
        <x:f>IFERROR(H6814/AVERAGE(D6814,G6814),"")</x:f>
        <x:v>0.019467842001967717</x:v>
      </x:c>
      <x:c r="J6814" s="14" t="n">
        <x:f>'Method'!$B$2</x:f>
        <x:v>0.05</x:v>
      </x:c>
      <x:c r="K6814" s="13" t="str">
        <x:f>IF(I6814&lt;=J6814,"是","否")</x:f>
        <x:v>是</x:v>
      </x:c>
      <x:c r="L6814" s="36" t="n">
        <x:v>0.7300836787878121</x:v>
      </x:c>
      <x:c r="M6814" s="36" t="n">
        <x:f>1-L6814</x:f>
        <x:v>0.2699163212121879</x:v>
      </x:c>
      <x:c r="N6814" s="13" t="str">
        <x:v>是</x:v>
      </x:c>
      <x:c r="O6814" s="15"/>
      <x:c r="P6814" s="13" t="str"/>
    </x:row>
    <x:row r="6815">
      <x:c r="A6815" s="15" t="n">
        <x:v>6814</x:v>
      </x:c>
      <x:c r="B6815" s="13" t="str">
        <x:v>Hesperiidae-35</x:v>
      </x:c>
      <x:c r="C6815" s="13" t="str">
        <x:v>Hesperiidae</x:v>
      </x:c>
      <x:c r="D6815" s="33" t="n">
        <x:f>'AR_values'!I103</x:f>
        <x:v>2.9054018143662637</x:v>
      </x:c>
      <x:c r="E6815" s="33" t="str">
        <x:v>Papilionidae-42</x:v>
      </x:c>
      <x:c r="F6815" s="33" t="str">
        <x:v>Papilionidae</x:v>
      </x:c>
      <x:c r="G6815" s="33" t="n">
        <x:f>'AR_values'!I254</x:f>
        <x:v>2.9625258159915284</x:v>
      </x:c>
      <x:c r="H6815" s="33" t="n">
        <x:f>ABS(D6815-G6815)</x:f>
        <x:v>0.057124001625264764</x:v>
      </x:c>
      <x:c r="I6815" s="14" t="n">
        <x:f>IFERROR(H6815/AVERAGE(D6815,G6815),"")</x:f>
        <x:v>0.019469906659970743</x:v>
      </x:c>
      <x:c r="J6815" s="14" t="n">
        <x:f>'Method'!$B$2</x:f>
        <x:v>0.05</x:v>
      </x:c>
      <x:c r="K6815" s="13" t="str">
        <x:f>IF(I6815&lt;=J6815,"是","否")</x:f>
        <x:v>是</x:v>
      </x:c>
      <x:c r="L6815" s="36" t="n">
        <x:v>0.8115926783084367</x:v>
      </x:c>
      <x:c r="M6815" s="36" t="n">
        <x:f>1-L6815</x:f>
        <x:v>0.18840732169156327</x:v>
      </x:c>
      <x:c r="N6815" s="13" t="str">
        <x:v>是</x:v>
      </x:c>
      <x:c r="O6815" s="15"/>
      <x:c r="P6815" s="13" t="str"/>
    </x:row>
    <x:row r="6816">
      <x:c r="A6816" s="15" t="n">
        <x:v>6815</x:v>
      </x:c>
      <x:c r="B6816" s="13" t="str">
        <x:v>Lycaenidae_Ogyris_olane</x:v>
      </x:c>
      <x:c r="C6816" s="13" t="str">
        <x:v>Lycaenidae</x:v>
      </x:c>
      <x:c r="D6816" s="33" t="n">
        <x:f>'AR_values'!I180</x:f>
        <x:v>2.5399402467253505</x:v>
      </x:c>
      <x:c r="E6816" s="33" t="str">
        <x:v>Satyrinae-2</x:v>
      </x:c>
      <x:c r="F6816" s="33" t="str">
        <x:v>Satyrinae</x:v>
      </x:c>
      <x:c r="G6816" s="33" t="n">
        <x:f>'AR_values'!I369</x:f>
        <x:v>2.490963155212553</x:v>
      </x:c>
      <x:c r="H6816" s="33" t="n">
        <x:f>ABS(D6816-G6816)</x:f>
        <x:v>0.04897709151279761</x:v>
      </x:c>
      <x:c r="I6816" s="14" t="n">
        <x:f>IFERROR(H6816/AVERAGE(D6816,G6816),"")</x:f>
        <x:v>0.01947049569424515</x:v>
      </x:c>
      <x:c r="J6816" s="14" t="n">
        <x:f>'Method'!$B$2</x:f>
        <x:v>0.05</x:v>
      </x:c>
      <x:c r="K6816" s="13" t="str">
        <x:f>IF(I6816&lt;=J6816,"是","否")</x:f>
        <x:v>是</x:v>
      </x:c>
      <x:c r="L6816" s="36" t="n">
        <x:v>0.9095439820583104</x:v>
      </x:c>
      <x:c r="M6816" s="36" t="n">
        <x:f>1-L6816</x:f>
        <x:v>0.09045601794168956</x:v>
      </x:c>
      <x:c r="N6816" s="13" t="str">
        <x:v>是</x:v>
      </x:c>
      <x:c r="O6816" s="15"/>
      <x:c r="P6816" s="13" t="str"/>
    </x:row>
    <x:row r="6817">
      <x:c r="A6817" s="15" t="n">
        <x:v>6816</x:v>
      </x:c>
      <x:c r="B6817" s="13" t="str">
        <x:v>Biblidinae-8</x:v>
      </x:c>
      <x:c r="C6817" s="13" t="str">
        <x:v>Biblidinae</x:v>
      </x:c>
      <x:c r="D6817" s="33" t="n">
        <x:f>'AR_values'!I14</x:f>
        <x:v>2.7056501761728056</x:v>
      </x:c>
      <x:c r="E6817" s="33" t="str">
        <x:v>Hesperiidae_Ocybadistes_walkeri</x:v>
      </x:c>
      <x:c r="F6817" s="33" t="str">
        <x:v>Hesperiidae</x:v>
      </x:c>
      <x:c r="G6817" s="33" t="n">
        <x:f>'AR_values'!I122</x:f>
        <x:v>2.7588504071275164</x:v>
      </x:c>
      <x:c r="H6817" s="33" t="n">
        <x:f>ABS(D6817-G6817)</x:f>
        <x:v>0.053200230954710825</x:v>
      </x:c>
      <x:c r="I6817" s="14" t="n">
        <x:f>IFERROR(H6817/AVERAGE(D6817,G6817),"")</x:f>
        <x:v>0.019471214301739606</x:v>
      </x:c>
      <x:c r="J6817" s="14" t="n">
        <x:f>'Method'!$B$2</x:f>
        <x:v>0.05</x:v>
      </x:c>
      <x:c r="K6817" s="13" t="str">
        <x:f>IF(I6817&lt;=J6817,"是","否")</x:f>
        <x:v>是</x:v>
      </x:c>
      <x:c r="L6817" s="36" t="n">
        <x:v>0.7944267342214034</x:v>
      </x:c>
      <x:c r="M6817" s="36" t="n">
        <x:f>1-L6817</x:f>
        <x:v>0.20557326577859658</x:v>
      </x:c>
      <x:c r="N6817" s="13" t="str">
        <x:v>是</x:v>
      </x:c>
      <x:c r="O6817" s="15"/>
      <x:c r="P6817" s="13" t="str"/>
    </x:row>
    <x:row r="6818">
      <x:c r="A6818" s="15" t="n">
        <x:v>6817</x:v>
      </x:c>
      <x:c r="B6818" s="13" t="str">
        <x:v>Hesperiidae_Taractrocera_papyria</x:v>
      </x:c>
      <x:c r="C6818" s="13" t="str">
        <x:v>Hesperiidae</x:v>
      </x:c>
      <x:c r="D6818" s="33" t="n">
        <x:f>'AR_values'!I124</x:f>
        <x:v>2.4454271732718333</x:v>
      </x:c>
      <x:c r="E6818" s="33" t="str">
        <x:v>Lycaenidae_Zizina_labradus</x:v>
      </x:c>
      <x:c r="F6818" s="33" t="str">
        <x:v>Lycaenidae</x:v>
      </x:c>
      <x:c r="G6818" s="33" t="n">
        <x:f>'AR_values'!I188</x:f>
        <x:v>2.3982706581875353</x:v>
      </x:c>
      <x:c r="H6818" s="33" t="n">
        <x:f>ABS(D6818-G6818)</x:f>
        <x:v>0.04715651508429808</x:v>
      </x:c>
      <x:c r="I6818" s="14" t="n">
        <x:f>IFERROR(H6818/AVERAGE(D6818,G6818),"")</x:f>
        <x:v>0.019471286907296687</x:v>
      </x:c>
      <x:c r="J6818" s="14" t="n">
        <x:f>'Method'!$B$2</x:f>
        <x:v>0.05</x:v>
      </x:c>
      <x:c r="K6818" s="13" t="str">
        <x:f>IF(I6818&lt;=J6818,"是","否")</x:f>
        <x:v>是</x:v>
      </x:c>
      <x:c r="L6818" s="36" t="n">
        <x:v>0.7495472673791753</x:v>
      </x:c>
      <x:c r="M6818" s="36" t="n">
        <x:f>1-L6818</x:f>
        <x:v>0.2504527326208247</x:v>
      </x:c>
      <x:c r="N6818" s="13" t="str">
        <x:v>是</x:v>
      </x:c>
      <x:c r="O6818" s="15"/>
      <x:c r="P6818" s="13" t="str"/>
    </x:row>
    <x:row r="6819">
      <x:c r="A6819" s="15" t="n">
        <x:v>6818</x:v>
      </x:c>
      <x:c r="B6819" s="13" t="str">
        <x:v>Charaxinae-15</x:v>
      </x:c>
      <x:c r="C6819" s="13" t="str">
        <x:v>Charaxinae</x:v>
      </x:c>
      <x:c r="D6819" s="33" t="n">
        <x:f>'AR_values'!I22</x:f>
        <x:v>2.4406235760127264</x:v>
      </x:c>
      <x:c r="E6819" s="33" t="str">
        <x:v>Nymphalinae-9</x:v>
      </x:c>
      <x:c r="F6819" s="33" t="str">
        <x:v>Nymphalinae</x:v>
      </x:c>
      <x:c r="G6819" s="33" t="n">
        <x:f>'AR_values'!I218</x:f>
        <x:v>2.488617213677148</x:v>
      </x:c>
      <x:c r="H6819" s="33" t="n">
        <x:f>ABS(D6819-G6819)</x:f>
        <x:v>0.04799363766442166</x:v>
      </x:c>
      <x:c r="I6819" s="14" t="n">
        <x:f>IFERROR(H6819/AVERAGE(D6819,G6819),"")</x:f>
        <x:v>0.019473034372679207</x:v>
      </x:c>
      <x:c r="J6819" s="14" t="n">
        <x:f>'Method'!$B$2</x:f>
        <x:v>0.05</x:v>
      </x:c>
      <x:c r="K6819" s="13" t="str">
        <x:f>IF(I6819&lt;=J6819,"是","否")</x:f>
        <x:v>是</x:v>
      </x:c>
      <x:c r="L6819" s="36" t="n">
        <x:v>0.7901126640513162</x:v>
      </x:c>
      <x:c r="M6819" s="36" t="n">
        <x:f>1-L6819</x:f>
        <x:v>0.2098873359486838</x:v>
      </x:c>
      <x:c r="N6819" s="13" t="str">
        <x:v>是</x:v>
      </x:c>
      <x:c r="O6819" s="15"/>
      <x:c r="P6819" s="13" t="str"/>
    </x:row>
    <x:row r="6820">
      <x:c r="A6820" s="15" t="n">
        <x:v>6819</x:v>
      </x:c>
      <x:c r="B6820" s="13" t="str">
        <x:v>Pieridae-Coliadinae-18</x:v>
      </x:c>
      <x:c r="C6820" s="13" t="str">
        <x:v>Pieridae-Coliadinae</x:v>
      </x:c>
      <x:c r="D6820" s="33" t="n">
        <x:f>'AR_values'!I309</x:f>
        <x:v>2.3824535414301917</x:v>
      </x:c>
      <x:c r="E6820" s="33" t="str">
        <x:v>Riodinidae-9</x:v>
      </x:c>
      <x:c r="F6820" s="33" t="str">
        <x:v>Riodinidae</x:v>
      </x:c>
      <x:c r="G6820" s="33" t="n">
        <x:f>'AR_values'!I357</x:f>
        <x:v>2.42930522516359</x:v>
      </x:c>
      <x:c r="H6820" s="33" t="n">
        <x:f>ABS(D6820-G6820)</x:f>
        <x:v>0.0468516837333981</x:v>
      </x:c>
      <x:c r="I6820" s="14" t="n">
        <x:f>IFERROR(H6820/AVERAGE(D6820,G6820),"")</x:f>
        <x:v>0.01947382901182478</x:v>
      </x:c>
      <x:c r="J6820" s="14" t="n">
        <x:f>'Method'!$B$2</x:f>
        <x:v>0.05</x:v>
      </x:c>
      <x:c r="K6820" s="13" t="str">
        <x:f>IF(I6820&lt;=J6820,"是","否")</x:f>
        <x:v>是</x:v>
      </x:c>
      <x:c r="L6820" s="36" t="n">
        <x:v>0.8888338530467967</x:v>
      </x:c>
      <x:c r="M6820" s="36" t="n">
        <x:f>1-L6820</x:f>
        <x:v>0.11116614695320326</x:v>
      </x:c>
      <x:c r="N6820" s="13" t="str">
        <x:v>是</x:v>
      </x:c>
      <x:c r="O6820" s="15"/>
      <x:c r="P6820" s="13" t="str"/>
    </x:row>
    <x:row r="6821">
      <x:c r="A6821" s="15" t="n">
        <x:v>6820</x:v>
      </x:c>
      <x:c r="B6821" s="13" t="str">
        <x:v>Hesperiidae_Taractrocera_papyria</x:v>
      </x:c>
      <x:c r="C6821" s="13" t="str">
        <x:v>Hesperiidae</x:v>
      </x:c>
      <x:c r="D6821" s="33" t="n">
        <x:f>'AR_values'!I124</x:f>
        <x:v>2.4454271732718333</x:v>
      </x:c>
      <x:c r="E6821" s="33" t="str">
        <x:v>Riodinidae-13</x:v>
      </x:c>
      <x:c r="F6821" s="33" t="str">
        <x:v>Riodinidae</x:v>
      </x:c>
      <x:c r="G6821" s="33" t="n">
        <x:f>'AR_values'!I337</x:f>
        <x:v>2.4935190252012593</x:v>
      </x:c>
      <x:c r="H6821" s="33" t="n">
        <x:f>ABS(D6821-G6821)</x:f>
        <x:v>0.048091851929426</x:v>
      </x:c>
      <x:c r="I6821" s="14" t="n">
        <x:f>IFERROR(H6821/AVERAGE(D6821,G6821),"")</x:f>
        <x:v>0.019474539708204924</x:v>
      </x:c>
      <x:c r="J6821" s="14" t="n">
        <x:f>'Method'!$B$2</x:f>
        <x:v>0.05</x:v>
      </x:c>
      <x:c r="K6821" s="13" t="str">
        <x:f>IF(I6821&lt;=J6821,"是","否")</x:f>
        <x:v>是</x:v>
      </x:c>
      <x:c r="L6821" s="36" t="n">
        <x:v>0.8470969051700803</x:v>
      </x:c>
      <x:c r="M6821" s="36" t="n">
        <x:f>1-L6821</x:f>
        <x:v>0.1529030948299197</x:v>
      </x:c>
      <x:c r="N6821" s="13" t="str">
        <x:v>是</x:v>
      </x:c>
      <x:c r="O6821" s="15"/>
      <x:c r="P6821" s="13" t="str"/>
    </x:row>
    <x:row r="6822">
      <x:c r="A6822" s="15" t="n">
        <x:v>6821</x:v>
      </x:c>
      <x:c r="B6822" s="13" t="str">
        <x:v>Papilionidae-12</x:v>
      </x:c>
      <x:c r="C6822" s="13" t="str">
        <x:v>Papilionidae</x:v>
      </x:c>
      <x:c r="D6822" s="33" t="n">
        <x:f>'AR_values'!I222</x:f>
        <x:v>2.7446040689002573</x:v>
      </x:c>
      <x:c r="E6822" s="33" t="str">
        <x:v>Papilionidae-13</x:v>
      </x:c>
      <x:c r="F6822" s="33" t="str">
        <x:v>Papilionidae</x:v>
      </x:c>
      <x:c r="G6822" s="33" t="n">
        <x:f>'AR_values'!I223</x:f>
        <x:v>2.7985862916203055</x:v>
      </x:c>
      <x:c r="H6822" s="33" t="n">
        <x:f>ABS(D6822-G6822)</x:f>
        <x:v>0.053982222720048156</x:v>
      </x:c>
      <x:c r="I6822" s="14" t="n">
        <x:f>IFERROR(H6822/AVERAGE(D6822,G6822),"")</x:f>
        <x:v>0.019476950712181088</x:v>
      </x:c>
      <x:c r="J6822" s="14" t="n">
        <x:f>'Method'!$B$2</x:f>
        <x:v>0.05</x:v>
      </x:c>
      <x:c r="K6822" s="13" t="str">
        <x:f>IF(I6822&lt;=J6822,"是","否")</x:f>
        <x:v>是</x:v>
      </x:c>
      <x:c r="L6822" s="36" t="n">
        <x:v>0.9253039724345519</x:v>
      </x:c>
      <x:c r="M6822" s="36" t="n">
        <x:f>1-L6822</x:f>
        <x:v>0.07469602756544813</x:v>
      </x:c>
      <x:c r="N6822" s="13" t="str">
        <x:v>否</x:v>
      </x:c>
      <x:c r="O6822" s="15"/>
      <x:c r="P6822" s="13" t="str"/>
    </x:row>
    <x:row r="6823">
      <x:c r="A6823" s="15" t="n">
        <x:v>6822</x:v>
      </x:c>
      <x:c r="B6823" s="13" t="str">
        <x:v>Heliconiinae-4</x:v>
      </x:c>
      <x:c r="C6823" s="13" t="str">
        <x:v>Heliconiinae</x:v>
      </x:c>
      <x:c r="D6823" s="33" t="n">
        <x:f>'AR_values'!I69</x:f>
        <x:v>2.9448795791455837</x:v>
      </x:c>
      <x:c r="E6823" s="33" t="str">
        <x:v>Limenitidinae-10</x:v>
      </x:c>
      <x:c r="F6823" s="33" t="str">
        <x:v>Limenitidinae</x:v>
      </x:c>
      <x:c r="G6823" s="33" t="n">
        <x:f>'AR_values'!I131</x:f>
        <x:v>3.002805353816275</x:v>
      </x:c>
      <x:c r="H6823" s="33" t="n">
        <x:f>ABS(D6823-G6823)</x:f>
        <x:v>0.057925774670691155</x:v>
      </x:c>
      <x:c r="I6823" s="14" t="n">
        <x:f>IFERROR(H6823/AVERAGE(D6823,G6823),"")</x:f>
        <x:v>0.019478427429694054</x:v>
      </x:c>
      <x:c r="J6823" s="14" t="n">
        <x:f>'Method'!$B$2</x:f>
        <x:v>0.05</x:v>
      </x:c>
      <x:c r="K6823" s="13" t="str">
        <x:f>IF(I6823&lt;=J6823,"是","否")</x:f>
        <x:v>是</x:v>
      </x:c>
      <x:c r="L6823" s="36" t="n">
        <x:v>0.7707217945210832</x:v>
      </x:c>
      <x:c r="M6823" s="36" t="n">
        <x:f>1-L6823</x:f>
        <x:v>0.22927820547891675</x:v>
      </x:c>
      <x:c r="N6823" s="13" t="str">
        <x:v>是</x:v>
      </x:c>
      <x:c r="O6823" s="15"/>
      <x:c r="P6823" s="13" t="str"/>
    </x:row>
    <x:row r="6824">
      <x:c r="A6824" s="15" t="n">
        <x:v>6823</x:v>
      </x:c>
      <x:c r="B6824" s="13" t="str">
        <x:v>Hesperiidae-3</x:v>
      </x:c>
      <x:c r="C6824" s="13" t="str">
        <x:v>Hesperiidae</x:v>
      </x:c>
      <x:c r="D6824" s="33" t="n">
        <x:f>'AR_values'!I97</x:f>
        <x:v>2.591973325677966</x:v>
      </x:c>
      <x:c r="E6824" s="33" t="str">
        <x:v>Pieridae-Coliadinae-3</x:v>
      </x:c>
      <x:c r="F6824" s="33" t="str">
        <x:v>Pieridae-Coliadinae</x:v>
      </x:c>
      <x:c r="G6824" s="33" t="n">
        <x:f>'AR_values'!I315</x:f>
        <x:v>2.5419694970505615</x:v>
      </x:c>
      <x:c r="H6824" s="33" t="n">
        <x:f>ABS(D6824-G6824)</x:f>
        <x:v>0.05000382862740427</x:v>
      </x:c>
      <x:c r="I6824" s="14" t="n">
        <x:f>IFERROR(H6824/AVERAGE(D6824,G6824),"")</x:f>
        <x:v>0.019479698295832917</x:v>
      </x:c>
      <x:c r="J6824" s="14" t="n">
        <x:f>'Method'!$B$2</x:f>
        <x:v>0.05</x:v>
      </x:c>
      <x:c r="K6824" s="13" t="str">
        <x:f>IF(I6824&lt;=J6824,"是","否")</x:f>
        <x:v>是</x:v>
      </x:c>
      <x:c r="L6824" s="36" t="n">
        <x:v>0.5787023099925743</x:v>
      </x:c>
      <x:c r="M6824" s="36" t="n">
        <x:f>1-L6824</x:f>
        <x:v>0.4212976900074257</x:v>
      </x:c>
      <x:c r="N6824" s="13" t="str">
        <x:v>是</x:v>
      </x:c>
      <x:c r="O6824" s="15"/>
      <x:c r="P6824" s="13" t="str"/>
    </x:row>
    <x:row r="6825">
      <x:c r="A6825" s="15" t="n">
        <x:v>6824</x:v>
      </x:c>
      <x:c r="B6825" s="13" t="str">
        <x:v>Heliconiinae-7</x:v>
      </x:c>
      <x:c r="C6825" s="13" t="str">
        <x:v>Heliconiinae</x:v>
      </x:c>
      <x:c r="D6825" s="33" t="n">
        <x:f>'AR_values'!I72</x:f>
        <x:v>2.849349145954934</x:v>
      </x:c>
      <x:c r="E6825" s="33" t="str">
        <x:v>Hesperiidae-35</x:v>
      </x:c>
      <x:c r="F6825" s="33" t="str">
        <x:v>Hesperiidae</x:v>
      </x:c>
      <x:c r="G6825" s="33" t="n">
        <x:f>'AR_values'!I103</x:f>
        <x:v>2.9054018143662637</x:v>
      </x:c>
      <x:c r="H6825" s="33" t="n">
        <x:f>ABS(D6825-G6825)</x:f>
        <x:v>0.05605266841132961</x:v>
      </x:c>
      <x:c r="I6825" s="14" t="n">
        <x:f>IFERROR(H6825/AVERAGE(D6825,G6825),"")</x:f>
        <x:v>0.019480484489358706</x:v>
      </x:c>
      <x:c r="J6825" s="14" t="n">
        <x:f>'Method'!$B$2</x:f>
        <x:v>0.05</x:v>
      </x:c>
      <x:c r="K6825" s="13" t="str">
        <x:f>IF(I6825&lt;=J6825,"是","否")</x:f>
        <x:v>是</x:v>
      </x:c>
      <x:c r="L6825" s="36" t="n">
        <x:v>0.7672902957939634</x:v>
      </x:c>
      <x:c r="M6825" s="36" t="n">
        <x:f>1-L6825</x:f>
        <x:v>0.23270970420603665</x:v>
      </x:c>
      <x:c r="N6825" s="13" t="str">
        <x:v>是</x:v>
      </x:c>
      <x:c r="O6825" s="15"/>
      <x:c r="P6825" s="13" t="str"/>
    </x:row>
    <x:row r="6826">
      <x:c r="A6826" s="15" t="n">
        <x:v>6825</x:v>
      </x:c>
      <x:c r="B6826" s="13" t="str">
        <x:v>Pieridae-Coliadinae-4</x:v>
      </x:c>
      <x:c r="C6826" s="13" t="str">
        <x:v>Pieridae-Coliadinae</x:v>
      </x:c>
      <x:c r="D6826" s="33" t="n">
        <x:f>'AR_values'!I316</x:f>
        <x:v>2.448553495466375</x:v>
      </x:c>
      <x:c r="E6826" s="33" t="str">
        <x:v>Satyrinae-26</x:v>
      </x:c>
      <x:c r="F6826" s="33" t="str">
        <x:v>Satyrinae</x:v>
      </x:c>
      <x:c r="G6826" s="33" t="n">
        <x:f>'AR_values'!I376</x:f>
        <x:v>2.4967235067878812</x:v>
      </x:c>
      <x:c r="H6826" s="33" t="n">
        <x:f>ABS(D6826-G6826)</x:f>
        <x:v>0.04817001132150622</x:v>
      </x:c>
      <x:c r="I6826" s="14" t="n">
        <x:f>IFERROR(H6826/AVERAGE(D6826,G6826),"")</x:f>
        <x:v>0.01948121866562718</x:v>
      </x:c>
      <x:c r="J6826" s="14" t="n">
        <x:f>'Method'!$B$2</x:f>
        <x:v>0.05</x:v>
      </x:c>
      <x:c r="K6826" s="13" t="str">
        <x:f>IF(I6826&lt;=J6826,"是","否")</x:f>
        <x:v>是</x:v>
      </x:c>
      <x:c r="L6826" s="36" t="n">
        <x:v>0.8758111382926185</x:v>
      </x:c>
      <x:c r="M6826" s="36" t="n">
        <x:f>1-L6826</x:f>
        <x:v>0.12418886170738153</x:v>
      </x:c>
      <x:c r="N6826" s="13" t="str">
        <x:v>是</x:v>
      </x:c>
      <x:c r="O6826" s="15"/>
      <x:c r="P6826" s="13" t="str"/>
    </x:row>
    <x:row r="6827">
      <x:c r="A6827" s="15" t="n">
        <x:v>6826</x:v>
      </x:c>
      <x:c r="B6827" s="13" t="str">
        <x:v>Charaxinae-5</x:v>
      </x:c>
      <x:c r="C6827" s="13" t="str">
        <x:v>Charaxinae</x:v>
      </x:c>
      <x:c r="D6827" s="33" t="n">
        <x:f>'AR_values'!I26</x:f>
        <x:v>2.6396173843227424</x:v>
      </x:c>
      <x:c r="E6827" s="33" t="str">
        <x:v>Riodinidae-17</x:v>
      </x:c>
      <x:c r="F6827" s="33" t="str">
        <x:v>Riodinidae</x:v>
      </x:c>
      <x:c r="G6827" s="33" t="n">
        <x:f>'AR_values'!I340</x:f>
        <x:v>2.6915468915015612</x:v>
      </x:c>
      <x:c r="H6827" s="33" t="n">
        <x:f>ABS(D6827-G6827)</x:f>
        <x:v>0.051929507178818834</x:v>
      </x:c>
      <x:c r="I6827" s="14" t="n">
        <x:f>IFERROR(H6827/AVERAGE(D6827,G6827),"")</x:f>
        <x:v>0.019481488279889672</x:v>
      </x:c>
      <x:c r="J6827" s="14" t="n">
        <x:f>'Method'!$B$2</x:f>
        <x:v>0.05</x:v>
      </x:c>
      <x:c r="K6827" s="13" t="str">
        <x:f>IF(I6827&lt;=J6827,"是","否")</x:f>
        <x:v>是</x:v>
      </x:c>
      <x:c r="L6827" s="36" t="n">
        <x:v>0.575879208867999</x:v>
      </x:c>
      <x:c r="M6827" s="36" t="n">
        <x:f>1-L6827</x:f>
        <x:v>0.42412079113200096</x:v>
      </x:c>
      <x:c r="N6827" s="13" t="str">
        <x:v>是</x:v>
      </x:c>
      <x:c r="O6827" s="15"/>
      <x:c r="P6827" s="13" t="str"/>
    </x:row>
    <x:row r="6828">
      <x:c r="A6828" s="15" t="n">
        <x:v>6827</x:v>
      </x:c>
      <x:c r="B6828" s="13" t="str">
        <x:v>Papilionidae-3</x:v>
      </x:c>
      <x:c r="C6828" s="13" t="str">
        <x:v>Papilionidae</x:v>
      </x:c>
      <x:c r="D6828" s="33" t="n">
        <x:f>'AR_values'!I240</x:f>
        <x:v>2.647228355104499</x:v>
      </x:c>
      <x:c r="E6828" s="33" t="str">
        <x:v>Satyrinae-16</x:v>
      </x:c>
      <x:c r="F6828" s="33" t="str">
        <x:v>Satyrinae</x:v>
      </x:c>
      <x:c r="G6828" s="33" t="n">
        <x:f>'AR_values'!I365</x:f>
        <x:v>2.699315938443061</x:v>
      </x:c>
      <x:c r="H6828" s="33" t="n">
        <x:f>ABS(D6828-G6828)</x:f>
        <x:v>0.052087583338562116</x:v>
      </x:c>
      <x:c r="I6828" s="14" t="n">
        <x:f>IFERROR(H6828/AVERAGE(D6828,G6828),"")</x:f>
        <x:v>0.019484579376410915</x:v>
      </x:c>
      <x:c r="J6828" s="14" t="n">
        <x:f>'Method'!$B$2</x:f>
        <x:v>0.05</x:v>
      </x:c>
      <x:c r="K6828" s="13" t="str">
        <x:f>IF(I6828&lt;=J6828,"是","否")</x:f>
        <x:v>是</x:v>
      </x:c>
      <x:c r="L6828" s="36" t="n">
        <x:v>0.7718604869353098</x:v>
      </x:c>
      <x:c r="M6828" s="36" t="n">
        <x:f>1-L6828</x:f>
        <x:v>0.22813951306469016</x:v>
      </x:c>
      <x:c r="N6828" s="13" t="str">
        <x:v>是</x:v>
      </x:c>
      <x:c r="O6828" s="15"/>
      <x:c r="P6828" s="13" t="str"/>
    </x:row>
    <x:row r="6829">
      <x:c r="A6829" s="15" t="n">
        <x:v>6828</x:v>
      </x:c>
      <x:c r="B6829" s="13" t="str">
        <x:v>Hesperiidae-32</x:v>
      </x:c>
      <x:c r="C6829" s="13" t="str">
        <x:v>Hesperiidae</x:v>
      </x:c>
      <x:c r="D6829" s="33" t="n">
        <x:f>'AR_values'!I100</x:f>
        <x:v>2.4139073396261694</x:v>
      </x:c>
      <x:c r="E6829" s="33" t="str">
        <x:v>Lycaenidae_Theclinesthes_albocincta</x:v>
      </x:c>
      <x:c r="F6829" s="33" t="str">
        <x:v>Lycaenidae</x:v>
      </x:c>
      <x:c r="G6829" s="33" t="n">
        <x:f>'AR_values'!I184</x:f>
        <x:v>2.367311960675574</x:v>
      </x:c>
      <x:c r="H6829" s="33" t="n">
        <x:f>ABS(D6829-G6829)</x:f>
        <x:v>0.04659537895059529</x:v>
      </x:c>
      <x:c r="I6829" s="14" t="n">
        <x:f>IFERROR(H6829/AVERAGE(D6829,G6829),"")</x:f>
        <x:v>0.019491002618371698</x:v>
      </x:c>
      <x:c r="J6829" s="14" t="n">
        <x:f>'Method'!$B$2</x:f>
        <x:v>0.05</x:v>
      </x:c>
      <x:c r="K6829" s="13" t="str">
        <x:f>IF(I6829&lt;=J6829,"是","否")</x:f>
        <x:v>是</x:v>
      </x:c>
      <x:c r="L6829" s="36" t="n">
        <x:v>0.9009354410739583</x:v>
      </x:c>
      <x:c r="M6829" s="36" t="n">
        <x:f>1-L6829</x:f>
        <x:v>0.09906455892604171</x:v>
      </x:c>
      <x:c r="N6829" s="13" t="str">
        <x:v>是</x:v>
      </x:c>
      <x:c r="O6829" s="15"/>
      <x:c r="P6829" s="13" t="str"/>
    </x:row>
    <x:row r="6830">
      <x:c r="A6830" s="15" t="n">
        <x:v>6829</x:v>
      </x:c>
      <x:c r="B6830" s="13" t="str">
        <x:v>Lycaenidae_Ogyris_genoveva</x:v>
      </x:c>
      <x:c r="C6830" s="13" t="str">
        <x:v>Lycaenidae</x:v>
      </x:c>
      <x:c r="D6830" s="33" t="n">
        <x:f>'AR_values'!I178</x:f>
        <x:v>2.47951699545104</x:v>
      </x:c>
      <x:c r="E6830" s="33" t="str">
        <x:v>Riodinidae-22</x:v>
      </x:c>
      <x:c r="F6830" s="33" t="str">
        <x:v>Riodinidae</x:v>
      </x:c>
      <x:c r="G6830" s="33" t="n">
        <x:f>'AR_values'!I346</x:f>
        <x:v>2.528339086305197</x:v>
      </x:c>
      <x:c r="H6830" s="33" t="n">
        <x:f>ABS(D6830-G6830)</x:f>
        <x:v>0.04882209085415701</x:v>
      </x:c>
      <x:c r="I6830" s="14" t="n">
        <x:f>IFERROR(H6830/AVERAGE(D6830,G6830),"")</x:f>
        <x:v>0.0194982004502954</x:v>
      </x:c>
      <x:c r="J6830" s="14" t="n">
        <x:f>'Method'!$B$2</x:f>
        <x:v>0.05</x:v>
      </x:c>
      <x:c r="K6830" s="13" t="str">
        <x:f>IF(I6830&lt;=J6830,"是","否")</x:f>
        <x:v>是</x:v>
      </x:c>
      <x:c r="L6830" s="36" t="n">
        <x:v>0.7794780768001058</x:v>
      </x:c>
      <x:c r="M6830" s="36" t="n">
        <x:f>1-L6830</x:f>
        <x:v>0.22052192319989417</x:v>
      </x:c>
      <x:c r="N6830" s="13" t="str">
        <x:v>是</x:v>
      </x:c>
      <x:c r="O6830" s="15"/>
      <x:c r="P6830" s="13" t="str"/>
    </x:row>
    <x:row r="6831">
      <x:c r="A6831" s="15" t="n">
        <x:v>6830</x:v>
      </x:c>
      <x:c r="B6831" s="13" t="str">
        <x:v>Nymphalinae-26</x:v>
      </x:c>
      <x:c r="C6831" s="13" t="str">
        <x:v>Nymphalinae</x:v>
      </x:c>
      <x:c r="D6831" s="33" t="n">
        <x:f>'AR_values'!I207</x:f>
        <x:v>2.625888705350113</x:v>
      </x:c>
      <x:c r="E6831" s="33" t="str">
        <x:v>Papilionidae_Papilio_aegeus</x:v>
      </x:c>
      <x:c r="F6831" s="33" t="str">
        <x:v>Papilionidae</x:v>
      </x:c>
      <x:c r="G6831" s="33" t="n">
        <x:f>'AR_values'!I263</x:f>
        <x:v>2.6776011899305736</x:v>
      </x:c>
      <x:c r="H6831" s="33" t="n">
        <x:f>ABS(D6831-G6831)</x:f>
        <x:v>0.051712484580460405</x:v>
      </x:c>
      <x:c r="I6831" s="14" t="n">
        <x:f>IFERROR(H6831/AVERAGE(D6831,G6831),"")</x:f>
        <x:v>0.019501304085250276</x:v>
      </x:c>
      <x:c r="J6831" s="14" t="n">
        <x:f>'Method'!$B$2</x:f>
        <x:v>0.05</x:v>
      </x:c>
      <x:c r="K6831" s="13" t="str">
        <x:f>IF(I6831&lt;=J6831,"是","否")</x:f>
        <x:v>是</x:v>
      </x:c>
      <x:c r="L6831" s="36" t="n">
        <x:v>0.7502380815787963</x:v>
      </x:c>
      <x:c r="M6831" s="36" t="n">
        <x:f>1-L6831</x:f>
        <x:v>0.24976191842120365</x:v>
      </x:c>
      <x:c r="N6831" s="13" t="str">
        <x:v>是</x:v>
      </x:c>
      <x:c r="O6831" s="15"/>
      <x:c r="P6831" s="13" t="str"/>
    </x:row>
    <x:row r="6832">
      <x:c r="A6832" s="15" t="n">
        <x:v>6831</x:v>
      </x:c>
      <x:c r="B6832" s="13" t="str">
        <x:v>Hesperiidae_Motasingha_trimaculata</x:v>
      </x:c>
      <x:c r="C6832" s="13" t="str">
        <x:v>Hesperiidae</x:v>
      </x:c>
      <x:c r="D6832" s="33" t="n">
        <x:f>'AR_values'!I121</x:f>
        <x:v>3.0688836425381005</x:v>
      </x:c>
      <x:c r="E6832" s="33" t="str">
        <x:v>Pieridae-26</x:v>
      </x:c>
      <x:c r="F6832" s="33" t="str">
        <x:v>Pieridae</x:v>
      </x:c>
      <x:c r="G6832" s="33" t="n">
        <x:f>'AR_values'!I291</x:f>
        <x:v>3.0095979405459286</x:v>
      </x:c>
      <x:c r="H6832" s="33" t="n">
        <x:f>ABS(D6832-G6832)</x:f>
        <x:v>0.05928570199217198</x:v>
      </x:c>
      <x:c r="I6832" s="14" t="n">
        <x:f>IFERROR(H6832/AVERAGE(D6832,G6832),"")</x:f>
        <x:v>0.019506747263053247</x:v>
      </x:c>
      <x:c r="J6832" s="14" t="n">
        <x:f>'Method'!$B$2</x:f>
        <x:v>0.05</x:v>
      </x:c>
      <x:c r="K6832" s="13" t="str">
        <x:f>IF(I6832&lt;=J6832,"是","否")</x:f>
        <x:v>是</x:v>
      </x:c>
      <x:c r="L6832" s="36" t="n">
        <x:v>0.7918718880366035</x:v>
      </x:c>
      <x:c r="M6832" s="36" t="n">
        <x:f>1-L6832</x:f>
        <x:v>0.20812811196339653</x:v>
      </x:c>
      <x:c r="N6832" s="13" t="str">
        <x:v>是</x:v>
      </x:c>
      <x:c r="O6832" s="15"/>
      <x:c r="P6832" s="13" t="str"/>
    </x:row>
    <x:row r="6833">
      <x:c r="A6833" s="15" t="n">
        <x:v>6832</x:v>
      </x:c>
      <x:c r="B6833" s="13" t="str">
        <x:v>Pieridae_Gonepteryx_rhamni</x:v>
      </x:c>
      <x:c r="C6833" s="13" t="str">
        <x:v>Pieridae</x:v>
      </x:c>
      <x:c r="D6833" s="33" t="n">
        <x:f>'AR_values'!I329</x:f>
        <x:v>2.4550451233703305</x:v>
      </x:c>
      <x:c r="E6833" s="33" t="str">
        <x:v>Satyrinae-1</x:v>
      </x:c>
      <x:c r="F6833" s="33" t="str">
        <x:v>Satyrinae</x:v>
      </x:c>
      <x:c r="G6833" s="33" t="n">
        <x:f>'AR_values'!I358</x:f>
        <x:v>2.4076047196767663</x:v>
      </x:c>
      <x:c r="H6833" s="33" t="n">
        <x:f>ABS(D6833-G6833)</x:f>
        <x:v>0.04744040369356428</x:v>
      </x:c>
      <x:c r="I6833" s="14" t="n">
        <x:f>IFERROR(H6833/AVERAGE(D6833,G6833),"")</x:f>
        <x:v>0.019512161156903934</x:v>
      </x:c>
      <x:c r="J6833" s="14" t="n">
        <x:f>'Method'!$B$2</x:f>
        <x:v>0.05</x:v>
      </x:c>
      <x:c r="K6833" s="13" t="str">
        <x:f>IF(I6833&lt;=J6833,"是","否")</x:f>
        <x:v>是</x:v>
      </x:c>
      <x:c r="L6833" s="36" t="n">
        <x:v>0.7007251557552855</x:v>
      </x:c>
      <x:c r="M6833" s="36" t="n">
        <x:f>1-L6833</x:f>
        <x:v>0.2992748442447145</x:v>
      </x:c>
      <x:c r="N6833" s="13" t="str">
        <x:v>是</x:v>
      </x:c>
      <x:c r="O6833" s="15"/>
      <x:c r="P6833" s="13" t="str"/>
    </x:row>
    <x:row r="6834">
      <x:c r="A6834" s="15" t="n">
        <x:v>6833</x:v>
      </x:c>
      <x:c r="B6834" s="13" t="str">
        <x:v>Lycaenidae-4</x:v>
      </x:c>
      <x:c r="C6834" s="13" t="str">
        <x:v>Lycaenidae</x:v>
      </x:c>
      <x:c r="D6834" s="33" t="n">
        <x:f>'AR_values'!I157</x:f>
        <x:v>2.406721252991965</x:v>
      </x:c>
      <x:c r="E6834" s="33" t="str">
        <x:v>Papilionidae-39</x:v>
      </x:c>
      <x:c r="F6834" s="33" t="str">
        <x:v>Papilionidae</x:v>
      </x:c>
      <x:c r="G6834" s="33" t="n">
        <x:f>'AR_values'!I250</x:f>
        <x:v>2.4541464680106215</x:v>
      </x:c>
      <x:c r="H6834" s="33" t="n">
        <x:f>ABS(D6834-G6834)</x:f>
        <x:v>0.04742521501865671</x:v>
      </x:c>
      <x:c r="I6834" s="14" t="n">
        <x:f>IFERROR(H6834/AVERAGE(D6834,G6834),"")</x:f>
        <x:v>0.019513065461026345</x:v>
      </x:c>
      <x:c r="J6834" s="14" t="n">
        <x:f>'Method'!$B$2</x:f>
        <x:v>0.05</x:v>
      </x:c>
      <x:c r="K6834" s="13" t="str">
        <x:f>IF(I6834&lt;=J6834,"是","否")</x:f>
        <x:v>是</x:v>
      </x:c>
      <x:c r="L6834" s="36" t="n">
        <x:v>0.774840308487684</x:v>
      </x:c>
      <x:c r="M6834" s="36" t="n">
        <x:f>1-L6834</x:f>
        <x:v>0.22515969151231596</x:v>
      </x:c>
      <x:c r="N6834" s="13" t="str">
        <x:v>是</x:v>
      </x:c>
      <x:c r="O6834" s="15"/>
      <x:c r="P6834" s="13" t="str"/>
    </x:row>
    <x:row r="6835">
      <x:c r="A6835" s="15" t="n">
        <x:v>6834</x:v>
      </x:c>
      <x:c r="B6835" s="13" t="str">
        <x:v>Papilionidae-12</x:v>
      </x:c>
      <x:c r="C6835" s="13" t="str">
        <x:v>Papilionidae</x:v>
      </x:c>
      <x:c r="D6835" s="33" t="n">
        <x:f>'AR_values'!I222</x:f>
        <x:v>2.7446040689002573</x:v>
      </x:c>
      <x:c r="E6835" s="33" t="str">
        <x:v>Riodinidae-17</x:v>
      </x:c>
      <x:c r="F6835" s="33" t="str">
        <x:v>Riodinidae</x:v>
      </x:c>
      <x:c r="G6835" s="33" t="n">
        <x:f>'AR_values'!I340</x:f>
        <x:v>2.6915468915015612</x:v>
      </x:c>
      <x:c r="H6835" s="33" t="n">
        <x:f>ABS(D6835-G6835)</x:f>
        <x:v>0.05305717739869609</x:v>
      </x:c>
      <x:c r="I6835" s="14" t="n">
        <x:f>IFERROR(H6835/AVERAGE(D6835,G6835),"")</x:f>
        <x:v>0.01952012656939693</x:v>
      </x:c>
      <x:c r="J6835" s="14" t="n">
        <x:f>'Method'!$B$2</x:f>
        <x:v>0.05</x:v>
      </x:c>
      <x:c r="K6835" s="13" t="str">
        <x:f>IF(I6835&lt;=J6835,"是","否")</x:f>
        <x:v>是</x:v>
      </x:c>
      <x:c r="L6835" s="36" t="n">
        <x:v>0.7294301036492444</x:v>
      </x:c>
      <x:c r="M6835" s="36" t="n">
        <x:f>1-L6835</x:f>
        <x:v>0.27056989635075557</x:v>
      </x:c>
      <x:c r="N6835" s="13" t="str">
        <x:v>是</x:v>
      </x:c>
      <x:c r="O6835" s="15"/>
      <x:c r="P6835" s="13" t="str"/>
    </x:row>
    <x:row r="6836">
      <x:c r="A6836" s="15" t="n">
        <x:v>6835</x:v>
      </x:c>
      <x:c r="B6836" s="13" t="str">
        <x:v>Heliconiinae-10</x:v>
      </x:c>
      <x:c r="C6836" s="13" t="str">
        <x:v>Heliconiinae</x:v>
      </x:c>
      <x:c r="D6836" s="33" t="n">
        <x:f>'AR_values'!I53</x:f>
        <x:v>2.5832322601964766</x:v>
      </x:c>
      <x:c r="E6836" s="33" t="str">
        <x:v>Satyrinae-15</x:v>
      </x:c>
      <x:c r="F6836" s="33" t="str">
        <x:v>Satyrinae</x:v>
      </x:c>
      <x:c r="G6836" s="33" t="n">
        <x:f>'AR_values'!I364</x:f>
        <x:v>2.533271446118186</x:v>
      </x:c>
      <x:c r="H6836" s="33" t="n">
        <x:f>ABS(D6836-G6836)</x:f>
        <x:v>0.04996081407829056</x:v>
      </x:c>
      <x:c r="I6836" s="14" t="n">
        <x:f>IFERROR(H6836/AVERAGE(D6836,G6836),"")</x:f>
        <x:v>0.019529278955326527</x:v>
      </x:c>
      <x:c r="J6836" s="14" t="n">
        <x:f>'Method'!$B$2</x:f>
        <x:v>0.05</x:v>
      </x:c>
      <x:c r="K6836" s="13" t="str">
        <x:f>IF(I6836&lt;=J6836,"是","否")</x:f>
        <x:v>是</x:v>
      </x:c>
      <x:c r="L6836" s="36" t="n">
        <x:v>0.891703799530449</x:v>
      </x:c>
      <x:c r="M6836" s="36" t="n">
        <x:f>1-L6836</x:f>
        <x:v>0.10829620046955102</x:v>
      </x:c>
      <x:c r="N6836" s="13" t="str">
        <x:v>是</x:v>
      </x:c>
      <x:c r="O6836" s="15"/>
      <x:c r="P6836" s="13" t="str"/>
    </x:row>
    <x:row r="6837">
      <x:c r="A6837" s="15" t="n">
        <x:v>6836</x:v>
      </x:c>
      <x:c r="B6837" s="13" t="str">
        <x:v>Danainae-1</x:v>
      </x:c>
      <x:c r="C6837" s="13" t="str">
        <x:v>Danainae</x:v>
      </x:c>
      <x:c r="D6837" s="33" t="n">
        <x:f>'AR_values'!I31</x:f>
        <x:v>2.699463467206748</x:v>
      </x:c>
      <x:c r="E6837" s="33" t="str">
        <x:v>Papilionidae-3</x:v>
      </x:c>
      <x:c r="F6837" s="33" t="str">
        <x:v>Papilionidae</x:v>
      </x:c>
      <x:c r="G6837" s="33" t="n">
        <x:f>'AR_values'!I240</x:f>
        <x:v>2.647228355104499</x:v>
      </x:c>
      <x:c r="H6837" s="33" t="n">
        <x:f>ABS(D6837-G6837)</x:f>
        <x:v>0.05223511210224929</x:v>
      </x:c>
      <x:c r="I6837" s="14" t="n">
        <x:f>IFERROR(H6837/AVERAGE(D6837,G6837),"")</x:f>
        <x:v>0.019539226810970117</x:v>
      </x:c>
      <x:c r="J6837" s="14" t="n">
        <x:f>'Method'!$B$2</x:f>
        <x:v>0.05</x:v>
      </x:c>
      <x:c r="K6837" s="13" t="str">
        <x:f>IF(I6837&lt;=J6837,"是","否")</x:f>
        <x:v>是</x:v>
      </x:c>
      <x:c r="L6837" s="36" t="n">
        <x:v>0.8112104291979199</x:v>
      </x:c>
      <x:c r="M6837" s="36" t="n">
        <x:f>1-L6837</x:f>
        <x:v>0.18878957080208014</x:v>
      </x:c>
      <x:c r="N6837" s="13" t="str">
        <x:v>是</x:v>
      </x:c>
      <x:c r="O6837" s="15"/>
      <x:c r="P6837" s="13" t="str"/>
    </x:row>
    <x:row r="6838">
      <x:c r="A6838" s="15" t="n">
        <x:v>6837</x:v>
      </x:c>
      <x:c r="B6838" s="13" t="str">
        <x:v>Limenitidinae-11</x:v>
      </x:c>
      <x:c r="C6838" s="13" t="str">
        <x:v>Limenitidinae</x:v>
      </x:c>
      <x:c r="D6838" s="33" t="n">
        <x:f>'AR_values'!I132</x:f>
        <x:v>2.7987815350159404</x:v>
      </x:c>
      <x:c r="E6838" s="33" t="str">
        <x:v>Papilionidae-12</x:v>
      </x:c>
      <x:c r="F6838" s="33" t="str">
        <x:v>Papilionidae</x:v>
      </x:c>
      <x:c r="G6838" s="33" t="n">
        <x:f>'AR_values'!I222</x:f>
        <x:v>2.7446040689002573</x:v>
      </x:c>
      <x:c r="H6838" s="33" t="n">
        <x:f>ABS(D6838-G6838)</x:f>
        <x:v>0.05417746611568308</x:v>
      </x:c>
      <x:c r="I6838" s="14" t="n">
        <x:f>IFERROR(H6838/AVERAGE(D6838,G6838),"")</x:f>
        <x:v>0.01954670664707456</x:v>
      </x:c>
      <x:c r="J6838" s="14" t="n">
        <x:f>'Method'!$B$2</x:f>
        <x:v>0.05</x:v>
      </x:c>
      <x:c r="K6838" s="13" t="str">
        <x:f>IF(I6838&lt;=J6838,"是","否")</x:f>
        <x:v>是</x:v>
      </x:c>
      <x:c r="L6838" s="36" t="n">
        <x:v>0.7735410737308132</x:v>
      </x:c>
      <x:c r="M6838" s="36" t="n">
        <x:f>1-L6838</x:f>
        <x:v>0.22645892626918684</x:v>
      </x:c>
      <x:c r="N6838" s="13" t="str">
        <x:v>是</x:v>
      </x:c>
      <x:c r="O6838" s="15"/>
      <x:c r="P6838" s="13" t="str"/>
    </x:row>
    <x:row r="6839">
      <x:c r="A6839" s="15" t="n">
        <x:v>6838</x:v>
      </x:c>
      <x:c r="B6839" s="13" t="str">
        <x:v>Lycaenidae-14</x:v>
      </x:c>
      <x:c r="C6839" s="13" t="str">
        <x:v>Lycaenidae</x:v>
      </x:c>
      <x:c r="D6839" s="33" t="n">
        <x:f>'AR_values'!I146</x:f>
        <x:v>2.5275412824939623</x:v>
      </x:c>
      <x:c r="E6839" s="33" t="str">
        <x:v>Lycaenidae_Acrodipsis_brisbanensis</x:v>
      </x:c>
      <x:c r="F6839" s="33" t="str">
        <x:v>Lycaenidae</x:v>
      </x:c>
      <x:c r="G6839" s="33" t="n">
        <x:f>'AR_values'!I163</x:f>
        <x:v>2.4786079471256066</x:v>
      </x:c>
      <x:c r="H6839" s="33" t="n">
        <x:f>ABS(D6839-G6839)</x:f>
        <x:v>0.048933335368355646</x:v>
      </x:c>
      <x:c r="I6839" s="14" t="n">
        <x:f>IFERROR(H6839/AVERAGE(D6839,G6839),"")</x:f>
        <x:v>0.01954929153083766</x:v>
      </x:c>
      <x:c r="J6839" s="14" t="n">
        <x:f>'Method'!$B$2</x:f>
        <x:v>0.05</x:v>
      </x:c>
      <x:c r="K6839" s="13" t="str">
        <x:f>IF(I6839&lt;=J6839,"是","否")</x:f>
        <x:v>是</x:v>
      </x:c>
      <x:c r="L6839" s="36" t="n">
        <x:v>0.8736889734546129</x:v>
      </x:c>
      <x:c r="M6839" s="36" t="n">
        <x:f>1-L6839</x:f>
        <x:v>0.12631102654538706</x:v>
      </x:c>
      <x:c r="N6839" s="13" t="str">
        <x:v>否</x:v>
      </x:c>
      <x:c r="O6839" s="15"/>
      <x:c r="P6839" s="13" t="str"/>
    </x:row>
    <x:row r="6840">
      <x:c r="A6840" s="15" t="n">
        <x:v>6839</x:v>
      </x:c>
      <x:c r="B6840" s="13" t="str">
        <x:v>Hesperiidae_Herimosa_albovenata</x:v>
      </x:c>
      <x:c r="C6840" s="13" t="str">
        <x:v>Hesperiidae</x:v>
      </x:c>
      <x:c r="D6840" s="33" t="n">
        <x:f>'AR_values'!I116</x:f>
        <x:v>2.739139809980161</x:v>
      </x:c>
      <x:c r="E6840" s="33" t="str">
        <x:v>Pieridae_Colias_croceus</x:v>
      </x:c>
      <x:c r="F6840" s="33" t="str">
        <x:v>Pieridae</x:v>
      </x:c>
      <x:c r="G6840" s="33" t="n">
        <x:f>'AR_values'!I325</x:f>
        <x:v>2.793224968240243</x:v>
      </x:c>
      <x:c r="H6840" s="33" t="n">
        <x:f>ABS(D6840-G6840)</x:f>
        <x:v>0.05408515826008209</x:v>
      </x:c>
      <x:c r="I6840" s="14" t="n">
        <x:f>IFERROR(H6840/AVERAGE(D6840,G6840),"")</x:f>
        <x:v>0.019552274814922693</x:v>
      </x:c>
      <x:c r="J6840" s="14" t="n">
        <x:f>'Method'!$B$2</x:f>
        <x:v>0.05</x:v>
      </x:c>
      <x:c r="K6840" s="13" t="str">
        <x:f>IF(I6840&lt;=J6840,"是","否")</x:f>
        <x:v>是</x:v>
      </x:c>
      <x:c r="L6840" s="36" t="n">
        <x:v>0.7639671375662014</x:v>
      </x:c>
      <x:c r="M6840" s="36" t="n">
        <x:f>1-L6840</x:f>
        <x:v>0.23603286243379862</x:v>
      </x:c>
      <x:c r="N6840" s="13" t="str">
        <x:v>是</x:v>
      </x:c>
      <x:c r="O6840" s="15"/>
      <x:c r="P6840" s="13" t="str"/>
    </x:row>
    <x:row r="6841">
      <x:c r="A6841" s="15" t="n">
        <x:v>6840</x:v>
      </x:c>
      <x:c r="B6841" s="13" t="str">
        <x:v>Pieridae-27</x:v>
      </x:c>
      <x:c r="C6841" s="13" t="str">
        <x:v>Pieridae</x:v>
      </x:c>
      <x:c r="D6841" s="33" t="n">
        <x:f>'AR_values'!I292</x:f>
        <x:v>2.4097641192868773</x:v>
      </x:c>
      <x:c r="E6841" s="33" t="str">
        <x:v>Satyrinae-18</x:v>
      </x:c>
      <x:c r="F6841" s="33" t="str">
        <x:v>Satyrinae</x:v>
      </x:c>
      <x:c r="G6841" s="33" t="n">
        <x:f>'AR_values'!I367</x:f>
        <x:v>2.3630928030665608</x:v>
      </x:c>
      <x:c r="H6841" s="33" t="n">
        <x:f>ABS(D6841-G6841)</x:f>
        <x:v>0.046671316220316506</x:v>
      </x:c>
      <x:c r="I6841" s="14" t="n">
        <x:f>IFERROR(H6841/AVERAGE(D6841,G6841),"")</x:f>
        <x:v>0.01955697268096754</x:v>
      </x:c>
      <x:c r="J6841" s="14" t="n">
        <x:f>'Method'!$B$2</x:f>
        <x:v>0.05</x:v>
      </x:c>
      <x:c r="K6841" s="13" t="str">
        <x:f>IF(I6841&lt;=J6841,"是","否")</x:f>
        <x:v>是</x:v>
      </x:c>
      <x:c r="L6841" s="36" t="n">
        <x:v>0.8655375081323674</x:v>
      </x:c>
      <x:c r="M6841" s="36" t="n">
        <x:f>1-L6841</x:f>
        <x:v>0.1344624918676326</x:v>
      </x:c>
      <x:c r="N6841" s="13" t="str">
        <x:v>是</x:v>
      </x:c>
      <x:c r="O6841" s="15"/>
      <x:c r="P6841" s="13" t="str"/>
    </x:row>
    <x:row r="6842">
      <x:c r="A6842" s="15" t="n">
        <x:v>6841</x:v>
      </x:c>
      <x:c r="B6842" s="13" t="str">
        <x:v>Biblidinae-12</x:v>
      </x:c>
      <x:c r="C6842" s="13" t="str">
        <x:v>Biblidinae</x:v>
      </x:c>
      <x:c r="D6842" s="33" t="n">
        <x:f>'AR_values'!I5</x:f>
        <x:v>2.7033611025331243</x:v>
      </x:c>
      <x:c r="E6842" s="33" t="str">
        <x:v>Pieridae-9</x:v>
      </x:c>
      <x:c r="F6842" s="33" t="str">
        <x:v>Pieridae</x:v>
      </x:c>
      <x:c r="G6842" s="33" t="n">
        <x:f>'AR_values'!I299</x:f>
        <x:v>2.7567727221374767</x:v>
      </x:c>
      <x:c r="H6842" s="33" t="n">
        <x:f>ABS(D6842-G6842)</x:f>
        <x:v>0.05341161960435237</x:v>
      </x:c>
      <x:c r="I6842" s="14" t="n">
        <x:f>IFERROR(H6842/AVERAGE(D6842,G6842),"")</x:f>
        <x:v>0.019564216306575448</x:v>
      </x:c>
      <x:c r="J6842" s="14" t="n">
        <x:f>'Method'!$B$2</x:f>
        <x:v>0.05</x:v>
      </x:c>
      <x:c r="K6842" s="13" t="str">
        <x:f>IF(I6842&lt;=J6842,"是","否")</x:f>
        <x:v>是</x:v>
      </x:c>
      <x:c r="L6842" s="36" t="n">
        <x:v>0.7752403557985087</x:v>
      </x:c>
      <x:c r="M6842" s="36" t="n">
        <x:f>1-L6842</x:f>
        <x:v>0.2247596442014913</x:v>
      </x:c>
      <x:c r="N6842" s="13" t="str">
        <x:v>是</x:v>
      </x:c>
      <x:c r="O6842" s="15"/>
      <x:c r="P6842" s="13" t="str"/>
    </x:row>
    <x:row r="6843">
      <x:c r="A6843" s="15" t="n">
        <x:v>6842</x:v>
      </x:c>
      <x:c r="B6843" s="13" t="str">
        <x:v>Limenitidinae-12</x:v>
      </x:c>
      <x:c r="C6843" s="13" t="str">
        <x:v>Limenitidinae</x:v>
      </x:c>
      <x:c r="D6843" s="33" t="n">
        <x:f>'AR_values'!I133</x:f>
        <x:v>2.9642151446947445</x:v>
      </x:c>
      <x:c r="E6843" s="33" t="str">
        <x:v>Papilionidae-43</x:v>
      </x:c>
      <x:c r="F6843" s="33" t="str">
        <x:v>Papilionidae</x:v>
      </x:c>
      <x:c r="G6843" s="33" t="n">
        <x:f>'AR_values'!I255</x:f>
        <x:v>3.0227807473621002</x:v>
      </x:c>
      <x:c r="H6843" s="33" t="n">
        <x:f>ABS(D6843-G6843)</x:f>
        <x:v>0.058565602667355776</x:v>
      </x:c>
      <x:c r="I6843" s="14" t="n">
        <x:f>IFERROR(H6843/AVERAGE(D6843,G6843),"")</x:f>
        <x:v>0.01956427020270944</x:v>
      </x:c>
      <x:c r="J6843" s="14" t="n">
        <x:f>'Method'!$B$2</x:f>
        <x:v>0.05</x:v>
      </x:c>
      <x:c r="K6843" s="13" t="str">
        <x:f>IF(I6843&lt;=J6843,"是","否")</x:f>
        <x:v>是</x:v>
      </x:c>
      <x:c r="L6843" s="36" t="n">
        <x:v>0.7417437167137348</x:v>
      </x:c>
      <x:c r="M6843" s="36" t="n">
        <x:f>1-L6843</x:f>
        <x:v>0.25825628328626515</x:v>
      </x:c>
      <x:c r="N6843" s="13" t="str">
        <x:v>是</x:v>
      </x:c>
      <x:c r="O6843" s="15"/>
      <x:c r="P6843" s="13" t="str"/>
    </x:row>
    <x:row r="6844">
      <x:c r="A6844" s="15" t="n">
        <x:v>6843</x:v>
      </x:c>
      <x:c r="B6844" s="13" t="str">
        <x:v>Charaxinae-10</x:v>
      </x:c>
      <x:c r="C6844" s="13" t="str">
        <x:v>Charaxinae</x:v>
      </x:c>
      <x:c r="D6844" s="33" t="n">
        <x:f>'AR_values'!I17</x:f>
        <x:v>2.4065875590223897</x:v>
      </x:c>
      <x:c r="E6844" s="33" t="str">
        <x:v>Papilionidae-39</x:v>
      </x:c>
      <x:c r="F6844" s="33" t="str">
        <x:v>Papilionidae</x:v>
      </x:c>
      <x:c r="G6844" s="33" t="n">
        <x:f>'AR_values'!I250</x:f>
        <x:v>2.4541464680106215</x:v>
      </x:c>
      <x:c r="H6844" s="33" t="n">
        <x:f>ABS(D6844-G6844)</x:f>
        <x:v>0.047558908988231785</x:v>
      </x:c>
      <x:c r="I6844" s="14" t="n">
        <x:f>IFERROR(H6844/AVERAGE(D6844,G6844),"")</x:f>
        <x:v>0.019568611951912007</x:v>
      </x:c>
      <x:c r="J6844" s="14" t="n">
        <x:f>'Method'!$B$2</x:f>
        <x:v>0.05</x:v>
      </x:c>
      <x:c r="K6844" s="13" t="str">
        <x:f>IF(I6844&lt;=J6844,"是","否")</x:f>
        <x:v>是</x:v>
      </x:c>
      <x:c r="L6844" s="36" t="n">
        <x:v>0.7738475167842543</x:v>
      </x:c>
      <x:c r="M6844" s="36" t="n">
        <x:f>1-L6844</x:f>
        <x:v>0.22615248321574566</x:v>
      </x:c>
      <x:c r="N6844" s="13" t="str">
        <x:v>是</x:v>
      </x:c>
      <x:c r="O6844" s="15"/>
      <x:c r="P6844" s="13" t="str"/>
    </x:row>
    <x:row r="6845">
      <x:c r="A6845" s="15" t="n">
        <x:v>6844</x:v>
      </x:c>
      <x:c r="B6845" s="13" t="str">
        <x:v>Danainae-13</x:v>
      </x:c>
      <x:c r="C6845" s="13" t="str">
        <x:v>Danainae</x:v>
      </x:c>
      <x:c r="D6845" s="33" t="n">
        <x:f>'AR_values'!I34</x:f>
        <x:v>3.2390001244514846</x:v>
      </x:c>
      <x:c r="E6845" s="33" t="str">
        <x:v>Pieridae-20</x:v>
      </x:c>
      <x:c r="F6845" s="33" t="str">
        <x:v>Pieridae</x:v>
      </x:c>
      <x:c r="G6845" s="33" t="n">
        <x:f>'AR_values'!I285</x:f>
        <x:v>3.176196463789619</x:v>
      </x:c>
      <x:c r="H6845" s="33" t="n">
        <x:f>ABS(D6845-G6845)</x:f>
        <x:v>0.06280366066186538</x:v>
      </x:c>
      <x:c r="I6845" s="14" t="n">
        <x:f>IFERROR(H6845/AVERAGE(D6845,G6845),"")</x:f>
        <x:v>0.01957965271928936</x:v>
      </x:c>
      <x:c r="J6845" s="14" t="n">
        <x:f>'Method'!$B$2</x:f>
        <x:v>0.05</x:v>
      </x:c>
      <x:c r="K6845" s="13" t="str">
        <x:f>IF(I6845&lt;=J6845,"是","否")</x:f>
        <x:v>是</x:v>
      </x:c>
      <x:c r="L6845" s="36" t="n">
        <x:v>0.9080056286029868</x:v>
      </x:c>
      <x:c r="M6845" s="36" t="n">
        <x:f>1-L6845</x:f>
        <x:v>0.09199437139701316</x:v>
      </x:c>
      <x:c r="N6845" s="13" t="str">
        <x:v>是</x:v>
      </x:c>
      <x:c r="O6845" s="15"/>
      <x:c r="P6845" s="13" t="str"/>
    </x:row>
    <x:row r="6846">
      <x:c r="A6846" s="15" t="n">
        <x:v>6845</x:v>
      </x:c>
      <x:c r="B6846" s="13" t="str">
        <x:v>Heliconiinae-11</x:v>
      </x:c>
      <x:c r="C6846" s="13" t="str">
        <x:v>Heliconiinae</x:v>
      </x:c>
      <x:c r="D6846" s="33" t="n">
        <x:f>'AR_values'!I54</x:f>
        <x:v>2.984449963632146</x:v>
      </x:c>
      <x:c r="E6846" s="33" t="str">
        <x:v>Nymphalinae-30</x:v>
      </x:c>
      <x:c r="F6846" s="33" t="str">
        <x:v>Nymphalinae</x:v>
      </x:c>
      <x:c r="G6846" s="33" t="n">
        <x:f>'AR_values'!I212</x:f>
        <x:v>2.926580929690944</x:v>
      </x:c>
      <x:c r="H6846" s="33" t="n">
        <x:f>ABS(D6846-G6846)</x:f>
        <x:v>0.05786903394120202</x:v>
      </x:c>
      <x:c r="I6846" s="14" t="n">
        <x:f>IFERROR(H6846/AVERAGE(D6846,G6846),"")</x:f>
        <x:v>0.019580014040044693</x:v>
      </x:c>
      <x:c r="J6846" s="14" t="n">
        <x:f>'Method'!$B$2</x:f>
        <x:v>0.05</x:v>
      </x:c>
      <x:c r="K6846" s="13" t="str">
        <x:f>IF(I6846&lt;=J6846,"是","否")</x:f>
        <x:v>是</x:v>
      </x:c>
      <x:c r="L6846" s="36" t="n">
        <x:v>0.9099222360283133</x:v>
      </x:c>
      <x:c r="M6846" s="36" t="n">
        <x:f>1-L6846</x:f>
        <x:v>0.09007776397168665</x:v>
      </x:c>
      <x:c r="N6846" s="13" t="str">
        <x:v>是</x:v>
      </x:c>
      <x:c r="O6846" s="15"/>
      <x:c r="P6846" s="13" t="str"/>
    </x:row>
    <x:row r="6847">
      <x:c r="A6847" s="15" t="n">
        <x:v>6846</x:v>
      </x:c>
      <x:c r="B6847" s="13" t="str">
        <x:v>Hesperiidae-1</x:v>
      </x:c>
      <x:c r="C6847" s="13" t="str">
        <x:v>Hesperiidae</x:v>
      </x:c>
      <x:c r="D6847" s="33" t="n">
        <x:f>'AR_values'!I75</x:f>
        <x:v>2.626775993873075</x:v>
      </x:c>
      <x:c r="E6847" s="33" t="str">
        <x:v>Papilionidae-21</x:v>
      </x:c>
      <x:c r="F6847" s="33" t="str">
        <x:v>Papilionidae</x:v>
      </x:c>
      <x:c r="G6847" s="33" t="n">
        <x:f>'AR_values'!I232</x:f>
        <x:v>2.6787195291908024</x:v>
      </x:c>
      <x:c r="H6847" s="33" t="n">
        <x:f>ABS(D6847-G6847)</x:f>
        <x:v>0.05194353531772755</x:v>
      </x:c>
      <x:c r="I6847" s="14" t="n">
        <x:f>IFERROR(H6847/AVERAGE(D6847,G6847),"")</x:f>
        <x:v>0.019581030684851324</x:v>
      </x:c>
      <x:c r="J6847" s="14" t="n">
        <x:f>'Method'!$B$2</x:f>
        <x:v>0.05</x:v>
      </x:c>
      <x:c r="K6847" s="13" t="str">
        <x:f>IF(I6847&lt;=J6847,"是","否")</x:f>
        <x:v>是</x:v>
      </x:c>
      <x:c r="L6847" s="36" t="n">
        <x:v>0.8147998045128915</x:v>
      </x:c>
      <x:c r="M6847" s="36" t="n">
        <x:f>1-L6847</x:f>
        <x:v>0.18520019548710853</x:v>
      </x:c>
      <x:c r="N6847" s="13" t="str">
        <x:v>是</x:v>
      </x:c>
      <x:c r="O6847" s="15"/>
      <x:c r="P6847" s="13" t="str"/>
    </x:row>
    <x:row r="6848">
      <x:c r="A6848" s="15" t="n">
        <x:v>6847</x:v>
      </x:c>
      <x:c r="B6848" s="13" t="str">
        <x:v>Biblidinae-15</x:v>
      </x:c>
      <x:c r="C6848" s="13" t="str">
        <x:v>Biblidinae</x:v>
      </x:c>
      <x:c r="D6848" s="33" t="n">
        <x:f>'AR_values'!I7</x:f>
        <x:v>2.490648862471045</x:v>
      </x:c>
      <x:c r="E6848" s="33" t="str">
        <x:v>Lycaenidae_Ogyris_olane</x:v>
      </x:c>
      <x:c r="F6848" s="33" t="str">
        <x:v>Lycaenidae</x:v>
      </x:c>
      <x:c r="G6848" s="33" t="n">
        <x:f>'AR_values'!I180</x:f>
        <x:v>2.5399402467253505</x:v>
      </x:c>
      <x:c r="H6848" s="33" t="n">
        <x:f>ABS(D6848-G6848)</x:f>
        <x:v>0.04929138425430546</x:v>
      </x:c>
      <x:c r="I6848" s="14" t="n">
        <x:f>IFERROR(H6848/AVERAGE(D6848,G6848),"")</x:f>
        <x:v>0.019596664797844898</x:v>
      </x:c>
      <x:c r="J6848" s="14" t="n">
        <x:f>'Method'!$B$2</x:f>
        <x:v>0.05</x:v>
      </x:c>
      <x:c r="K6848" s="13" t="str">
        <x:f>IF(I6848&lt;=J6848,"是","否")</x:f>
        <x:v>是</x:v>
      </x:c>
      <x:c r="L6848" s="36" t="n">
        <x:v>0.8984077862559353</x:v>
      </x:c>
      <x:c r="M6848" s="36" t="n">
        <x:f>1-L6848</x:f>
        <x:v>0.10159221374406469</x:v>
      </x:c>
      <x:c r="N6848" s="13" t="str">
        <x:v>是</x:v>
      </x:c>
      <x:c r="O6848" s="15"/>
      <x:c r="P6848" s="13" t="str"/>
    </x:row>
    <x:row r="6849">
      <x:c r="A6849" s="15" t="n">
        <x:v>6848</x:v>
      </x:c>
      <x:c r="B6849" s="13" t="str">
        <x:v>Lycaenidae_Lampides_boeticus</x:v>
      </x:c>
      <x:c r="C6849" s="13" t="str">
        <x:v>Lycaenidae</x:v>
      </x:c>
      <x:c r="D6849" s="33" t="n">
        <x:f>'AR_values'!I171</x:f>
        <x:v>2.4462672305614177</x:v>
      </x:c>
      <x:c r="E6849" s="33" t="str">
        <x:v>Lycaenidae_Ogyris_halmaturia</x:v>
      </x:c>
      <x:c r="F6849" s="33" t="str">
        <x:v>Lycaenidae</x:v>
      </x:c>
      <x:c r="G6849" s="33" t="n">
        <x:f>'AR_values'!I179</x:f>
        <x:v>2.3987880990215236</x:v>
      </x:c>
      <x:c r="H6849" s="33" t="n">
        <x:f>ABS(D6849-G6849)</x:f>
        <x:v>0.04747913153989414</x:v>
      </x:c>
      <x:c r="I6849" s="14" t="n">
        <x:f>IFERROR(H6849/AVERAGE(D6849,G6849),"")</x:f>
        <x:v>0.01959900488648542</x:v>
      </x:c>
      <x:c r="J6849" s="14" t="n">
        <x:f>'Method'!$B$2</x:f>
        <x:v>0.05</x:v>
      </x:c>
      <x:c r="K6849" s="13" t="str">
        <x:f>IF(I6849&lt;=J6849,"是","否")</x:f>
        <x:v>是</x:v>
      </x:c>
      <x:c r="L6849" s="36" t="n">
        <x:v>0.8991401665074382</x:v>
      </x:c>
      <x:c r="M6849" s="36" t="n">
        <x:f>1-L6849</x:f>
        <x:v>0.10085983349256178</x:v>
      </x:c>
      <x:c r="N6849" s="13" t="str">
        <x:v>否</x:v>
      </x:c>
      <x:c r="O6849" s="15"/>
      <x:c r="P6849" s="13" t="str"/>
    </x:row>
    <x:row r="6850">
      <x:c r="A6850" s="15" t="n">
        <x:v>6849</x:v>
      </x:c>
      <x:c r="B6850" s="13" t="str">
        <x:v>Nymphalinae-2</x:v>
      </x:c>
      <x:c r="C6850" s="13" t="str">
        <x:v>Nymphalinae</x:v>
      </x:c>
      <x:c r="D6850" s="33" t="n">
        <x:f>'AR_values'!I200</x:f>
        <x:v>2.4640253392622755</x:v>
      </x:c>
      <x:c r="E6850" s="33" t="str">
        <x:v>Riodinidae-4</x:v>
      </x:c>
      <x:c r="F6850" s="33" t="str">
        <x:v>Riodinidae</x:v>
      </x:c>
      <x:c r="G6850" s="33" t="n">
        <x:f>'AR_values'!I352</x:f>
        <x:v>2.4161876385807908</x:v>
      </x:c>
      <x:c r="H6850" s="33" t="n">
        <x:f>ABS(D6850-G6850)</x:f>
        <x:v>0.04783770068148474</x:v>
      </x:c>
      <x:c r="I6850" s="14" t="n">
        <x:f>IFERROR(H6850/AVERAGE(D6850,G6850),"")</x:f>
        <x:v>0.019604759422867574</x:v>
      </x:c>
      <x:c r="J6850" s="14" t="n">
        <x:f>'Method'!$B$2</x:f>
        <x:v>0.05</x:v>
      </x:c>
      <x:c r="K6850" s="13" t="str">
        <x:f>IF(I6850&lt;=J6850,"是","否")</x:f>
        <x:v>是</x:v>
      </x:c>
      <x:c r="L6850" s="36" t="n">
        <x:v>0.7767712436540051</x:v>
      </x:c>
      <x:c r="M6850" s="36" t="n">
        <x:f>1-L6850</x:f>
        <x:v>0.22322875634599493</x:v>
      </x:c>
      <x:c r="N6850" s="13" t="str">
        <x:v>是</x:v>
      </x:c>
      <x:c r="O6850" s="15"/>
      <x:c r="P6850" s="13" t="str"/>
    </x:row>
    <x:row r="6851">
      <x:c r="A6851" s="15" t="n">
        <x:v>6850</x:v>
      </x:c>
      <x:c r="B6851" s="13" t="str">
        <x:v>Lycaenidae_Theclinesthes_albocincta</x:v>
      </x:c>
      <x:c r="C6851" s="13" t="str">
        <x:v>Lycaenidae</x:v>
      </x:c>
      <x:c r="D6851" s="33" t="n">
        <x:f>'AR_values'!I184</x:f>
        <x:v>2.367311960675574</x:v>
      </x:c>
      <x:c r="E6851" s="33" t="str">
        <x:v>Riodinidae-2</x:v>
      </x:c>
      <x:c r="F6851" s="33" t="str">
        <x:v>Riodinidae</x:v>
      </x:c>
      <x:c r="G6851" s="33" t="n">
        <x:f>'AR_values'!I343</x:f>
        <x:v>2.321349549491152</x:v>
      </x:c>
      <x:c r="H6851" s="33" t="n">
        <x:f>ABS(D6851-G6851)</x:f>
        <x:v>0.04596241118442235</x:v>
      </x:c>
      <x:c r="I6851" s="14" t="n">
        <x:f>IFERROR(H6851/AVERAGE(D6851,G6851),"")</x:f>
        <x:v>0.019605770680932753</x:v>
      </x:c>
      <x:c r="J6851" s="14" t="n">
        <x:f>'Method'!$B$2</x:f>
        <x:v>0.05</x:v>
      </x:c>
      <x:c r="K6851" s="13" t="str">
        <x:f>IF(I6851&lt;=J6851,"是","否")</x:f>
        <x:v>是</x:v>
      </x:c>
      <x:c r="L6851" s="36" t="n">
        <x:v>0.78410796154284</x:v>
      </x:c>
      <x:c r="M6851" s="36" t="n">
        <x:f>1-L6851</x:f>
        <x:v>0.21589203845715998</x:v>
      </x:c>
      <x:c r="N6851" s="13" t="str">
        <x:v>是</x:v>
      </x:c>
      <x:c r="O6851" s="15"/>
      <x:c r="P6851" s="13" t="str"/>
    </x:row>
    <x:row r="6852">
      <x:c r="A6852" s="15" t="n">
        <x:v>6851</x:v>
      </x:c>
      <x:c r="B6852" s="13" t="str">
        <x:v>Papilionidae-16</x:v>
      </x:c>
      <x:c r="C6852" s="13" t="str">
        <x:v>Papilionidae</x:v>
      </x:c>
      <x:c r="D6852" s="33" t="n">
        <x:f>'AR_values'!I226</x:f>
        <x:v>3.218567596137974</x:v>
      </x:c>
      <x:c r="E6852" s="33" t="str">
        <x:v>Papilionidae-27</x:v>
      </x:c>
      <x:c r="F6852" s="33" t="str">
        <x:v>Papilionidae</x:v>
      </x:c>
      <x:c r="G6852" s="33" t="n">
        <x:f>'AR_values'!I237</x:f>
        <x:v>3.282316637059949</x:v>
      </x:c>
      <x:c r="H6852" s="33" t="n">
        <x:f>ABS(D6852-G6852)</x:f>
        <x:v>0.0637490409219752</x:v>
      </x:c>
      <x:c r="I6852" s="14" t="n">
        <x:f>IFERROR(H6852/AVERAGE(D6852,G6852),"")</x:f>
        <x:v>0.019612421521499914</x:v>
      </x:c>
      <x:c r="J6852" s="14" t="n">
        <x:f>'Method'!$B$2</x:f>
        <x:v>0.05</x:v>
      </x:c>
      <x:c r="K6852" s="13" t="str">
        <x:f>IF(I6852&lt;=J6852,"是","否")</x:f>
        <x:v>是</x:v>
      </x:c>
      <x:c r="L6852" s="36" t="n">
        <x:v>0.8898051543730162</x:v>
      </x:c>
      <x:c r="M6852" s="36" t="n">
        <x:f>1-L6852</x:f>
        <x:v>0.11019484562698378</x:v>
      </x:c>
      <x:c r="N6852" s="13" t="str">
        <x:v>否</x:v>
      </x:c>
      <x:c r="O6852" s="15"/>
      <x:c r="P6852" s="13" t="str"/>
    </x:row>
    <x:row r="6853">
      <x:c r="A6853" s="15" t="n">
        <x:v>6852</x:v>
      </x:c>
      <x:c r="B6853" s="13" t="str">
        <x:v>Charaxinae-10</x:v>
      </x:c>
      <x:c r="C6853" s="13" t="str">
        <x:v>Charaxinae</x:v>
      </x:c>
      <x:c r="D6853" s="33" t="n">
        <x:f>'AR_values'!I17</x:f>
        <x:v>2.4065875590223897</x:v>
      </x:c>
      <x:c r="E6853" s="33" t="str">
        <x:v>Pieridae-Coliadinae-10</x:v>
      </x:c>
      <x:c r="F6853" s="33" t="str">
        <x:v>Pieridae-Coliadinae</x:v>
      </x:c>
      <x:c r="G6853" s="33" t="n">
        <x:f>'AR_values'!I301</x:f>
        <x:v>2.3598209621443837</x:v>
      </x:c>
      <x:c r="H6853" s="33" t="n">
        <x:f>ABS(D6853-G6853)</x:f>
        <x:v>0.046766596878005995</x:v>
      </x:c>
      <x:c r="I6853" s="14" t="n">
        <x:f>IFERROR(H6853/AVERAGE(D6853,G6853),"")</x:f>
        <x:v>0.01962341107369368</x:v>
      </x:c>
      <x:c r="J6853" s="14" t="n">
        <x:f>'Method'!$B$2</x:f>
        <x:v>0.05</x:v>
      </x:c>
      <x:c r="K6853" s="13" t="str">
        <x:f>IF(I6853&lt;=J6853,"是","否")</x:f>
        <x:v>是</x:v>
      </x:c>
      <x:c r="L6853" s="36" t="n">
        <x:v>0.755150447977627</x:v>
      </x:c>
      <x:c r="M6853" s="36" t="n">
        <x:f>1-L6853</x:f>
        <x:v>0.24484955202237302</x:v>
      </x:c>
      <x:c r="N6853" s="13" t="str">
        <x:v>是</x:v>
      </x:c>
      <x:c r="O6853" s="15"/>
      <x:c r="P6853" s="13" t="str"/>
    </x:row>
    <x:row r="6854">
      <x:c r="A6854" s="15" t="n">
        <x:v>6853</x:v>
      </x:c>
      <x:c r="B6854" s="13" t="str">
        <x:v>Hesperiidae-19</x:v>
      </x:c>
      <x:c r="C6854" s="13" t="str">
        <x:v>Hesperiidae</x:v>
      </x:c>
      <x:c r="D6854" s="33" t="n">
        <x:f>'AR_values'!I85</x:f>
        <x:v>2.7158477525786973</x:v>
      </x:c>
      <x:c r="E6854" s="33" t="str">
        <x:v>Hesperiidae_Hesperilla_chrysotricha</x:v>
      </x:c>
      <x:c r="F6854" s="33" t="str">
        <x:v>Hesperiidae</x:v>
      </x:c>
      <x:c r="G6854" s="33" t="n">
        <x:f>'AR_values'!I117</x:f>
        <x:v>2.6630704750756298</x:v>
      </x:c>
      <x:c r="H6854" s="33" t="n">
        <x:f>ABS(D6854-G6854)</x:f>
        <x:v>0.05277727750306749</x:v>
      </x:c>
      <x:c r="I6854" s="14" t="n">
        <x:f>IFERROR(H6854/AVERAGE(D6854,G6854),"")</x:f>
        <x:v>0.0196237515683829</x:v>
      </x:c>
      <x:c r="J6854" s="14" t="n">
        <x:f>'Method'!$B$2</x:f>
        <x:v>0.05</x:v>
      </x:c>
      <x:c r="K6854" s="13" t="str">
        <x:f>IF(I6854&lt;=J6854,"是","否")</x:f>
        <x:v>是</x:v>
      </x:c>
      <x:c r="L6854" s="36" t="n">
        <x:v>0.8874245333935811</x:v>
      </x:c>
      <x:c r="M6854" s="36" t="n">
        <x:f>1-L6854</x:f>
        <x:v>0.11257546660641893</x:v>
      </x:c>
      <x:c r="N6854" s="13" t="str">
        <x:v>否</x:v>
      </x:c>
      <x:c r="O6854" s="15"/>
      <x:c r="P6854" s="13" t="str"/>
    </x:row>
    <x:row r="6855">
      <x:c r="A6855" s="15" t="n">
        <x:v>6854</x:v>
      </x:c>
      <x:c r="B6855" s="13" t="str">
        <x:v>Hesperiidae-18</x:v>
      </x:c>
      <x:c r="C6855" s="13" t="str">
        <x:v>Hesperiidae</x:v>
      </x:c>
      <x:c r="D6855" s="33" t="n">
        <x:f>'AR_values'!I84</x:f>
        <x:v>2.861276114601334</x:v>
      </x:c>
      <x:c r="E6855" s="33" t="str">
        <x:v>Nymphalinae-14</x:v>
      </x:c>
      <x:c r="F6855" s="33" t="str">
        <x:v>Nymphalinae</x:v>
      </x:c>
      <x:c r="G6855" s="33" t="n">
        <x:f>'AR_values'!I194</x:f>
        <x:v>2.805672308307285</x:v>
      </x:c>
      <x:c r="H6855" s="33" t="n">
        <x:f>ABS(D6855-G6855)</x:f>
        <x:v>0.05560380629404893</x:v>
      </x:c>
      <x:c r="I6855" s="14" t="n">
        <x:f>IFERROR(H6855/AVERAGE(D6855,G6855),"")</x:f>
        <x:v>0.01962389707634209</x:v>
      </x:c>
      <x:c r="J6855" s="14" t="n">
        <x:f>'Method'!$B$2</x:f>
        <x:v>0.05</x:v>
      </x:c>
      <x:c r="K6855" s="13" t="str">
        <x:f>IF(I6855&lt;=J6855,"是","否")</x:f>
        <x:v>是</x:v>
      </x:c>
      <x:c r="L6855" s="36" t="n">
        <x:v>0.8256867815356256</x:v>
      </x:c>
      <x:c r="M6855" s="36" t="n">
        <x:f>1-L6855</x:f>
        <x:v>0.17431321846437442</x:v>
      </x:c>
      <x:c r="N6855" s="13" t="str">
        <x:v>是</x:v>
      </x:c>
      <x:c r="O6855" s="15"/>
      <x:c r="P6855" s="13" t="str"/>
    </x:row>
    <x:row r="6856">
      <x:c r="A6856" s="15" t="n">
        <x:v>6855</x:v>
      </x:c>
      <x:c r="B6856" s="13" t="str">
        <x:v>Lycaenidae-18</x:v>
      </x:c>
      <x:c r="C6856" s="13" t="str">
        <x:v>Lycaenidae</x:v>
      </x:c>
      <x:c r="D6856" s="33" t="n">
        <x:f>'AR_values'!I149</x:f>
        <x:v>2.3153095940800945</x:v>
      </x:c>
      <x:c r="E6856" s="33" t="str">
        <x:v>Nymphalinae-11</x:v>
      </x:c>
      <x:c r="F6856" s="33" t="str">
        <x:v>Nymphalinae</x:v>
      </x:c>
      <x:c r="G6856" s="33" t="n">
        <x:f>'AR_values'!I191</x:f>
        <x:v>2.2703122194212044</x:v>
      </x:c>
      <x:c r="H6856" s="33" t="n">
        <x:f>ABS(D6856-G6856)</x:f>
        <x:v>0.04499737465889009</x:v>
      </x:c>
      <x:c r="I6856" s="14" t="n">
        <x:f>IFERROR(H6856/AVERAGE(D6856,G6856),"")</x:f>
        <x:v>0.019625418967785684</x:v>
      </x:c>
      <x:c r="J6856" s="14" t="n">
        <x:f>'Method'!$B$2</x:f>
        <x:v>0.05</x:v>
      </x:c>
      <x:c r="K6856" s="13" t="str">
        <x:f>IF(I6856&lt;=J6856,"是","否")</x:f>
        <x:v>是</x:v>
      </x:c>
      <x:c r="L6856" s="36" t="n">
        <x:v>0.820118013000031</x:v>
      </x:c>
      <x:c r="M6856" s="36" t="n">
        <x:f>1-L6856</x:f>
        <x:v>0.17988198699996905</x:v>
      </x:c>
      <x:c r="N6856" s="13" t="str">
        <x:v>是</x:v>
      </x:c>
      <x:c r="O6856" s="15"/>
      <x:c r="P6856" s="13" t="str"/>
    </x:row>
    <x:row r="6857">
      <x:c r="A6857" s="15" t="n">
        <x:v>6856</x:v>
      </x:c>
      <x:c r="B6857" s="13" t="str">
        <x:v>Hesperiidae-21</x:v>
      </x:c>
      <x:c r="C6857" s="13" t="str">
        <x:v>Hesperiidae</x:v>
      </x:c>
      <x:c r="D6857" s="33" t="n">
        <x:f>'AR_values'!I88</x:f>
        <x:v>2.9630083533993448</x:v>
      </x:c>
      <x:c r="E6857" s="33" t="str">
        <x:v>Hesperiidae-35</x:v>
      </x:c>
      <x:c r="F6857" s="33" t="str">
        <x:v>Hesperiidae</x:v>
      </x:c>
      <x:c r="G6857" s="33" t="n">
        <x:f>'AR_values'!I103</x:f>
        <x:v>2.9054018143662637</x:v>
      </x:c>
      <x:c r="H6857" s="33" t="n">
        <x:f>ABS(D6857-G6857)</x:f>
        <x:v>0.057606539033081106</x:v>
      </x:c>
      <x:c r="I6857" s="14" t="n">
        <x:f>IFERROR(H6857/AVERAGE(D6857,G6857),"")</x:f>
        <x:v>0.019632758238170234</x:v>
      </x:c>
      <x:c r="J6857" s="14" t="n">
        <x:f>'Method'!$B$2</x:f>
        <x:v>0.05</x:v>
      </x:c>
      <x:c r="K6857" s="13" t="str">
        <x:f>IF(I6857&lt;=J6857,"是","否")</x:f>
        <x:v>是</x:v>
      </x:c>
      <x:c r="L6857" s="36" t="n">
        <x:v>0.8743603701687535</x:v>
      </x:c>
      <x:c r="M6857" s="36" t="n">
        <x:f>1-L6857</x:f>
        <x:v>0.12563962983124655</x:v>
      </x:c>
      <x:c r="N6857" s="13" t="str">
        <x:v>否</x:v>
      </x:c>
      <x:c r="O6857" s="15"/>
      <x:c r="P6857" s="13" t="str"/>
    </x:row>
    <x:row r="6858">
      <x:c r="A6858" s="15" t="n">
        <x:v>6857</x:v>
      </x:c>
      <x:c r="B6858" s="13" t="str">
        <x:v>Biblidinae-4</x:v>
      </x:c>
      <x:c r="C6858" s="13" t="str">
        <x:v>Biblidinae</x:v>
      </x:c>
      <x:c r="D6858" s="33" t="n">
        <x:f>'AR_values'!I10</x:f>
        <x:v>2.5419996384242083</x:v>
      </x:c>
      <x:c r="E6858" s="33" t="str">
        <x:v>Lycaenidae_Ogyris_otanes</x:v>
      </x:c>
      <x:c r="F6858" s="33" t="str">
        <x:v>Lycaenidae</x:v>
      </x:c>
      <x:c r="G6858" s="33" t="n">
        <x:f>'AR_values'!I182</x:f>
        <x:v>2.592402289032767</x:v>
      </x:c>
      <x:c r="H6858" s="33" t="n">
        <x:f>ABS(D6858-G6858)</x:f>
        <x:v>0.05040265060855864</x:v>
      </x:c>
      <x:c r="I6858" s="14" t="n">
        <x:f>IFERROR(H6858/AVERAGE(D6858,G6858),"")</x:f>
        <x:v>0.019633309320418797</x:v>
      </x:c>
      <x:c r="J6858" s="14" t="n">
        <x:f>'Method'!$B$2</x:f>
        <x:v>0.05</x:v>
      </x:c>
      <x:c r="K6858" s="13" t="str">
        <x:f>IF(I6858&lt;=J6858,"是","否")</x:f>
        <x:v>是</x:v>
      </x:c>
      <x:c r="L6858" s="36" t="n">
        <x:v>0.8153331796172469</x:v>
      </x:c>
      <x:c r="M6858" s="36" t="n">
        <x:f>1-L6858</x:f>
        <x:v>0.18466682038275306</x:v>
      </x:c>
      <x:c r="N6858" s="13" t="str">
        <x:v>是</x:v>
      </x:c>
      <x:c r="O6858" s="15"/>
      <x:c r="P6858" s="13" t="str"/>
    </x:row>
    <x:row r="6859">
      <x:c r="A6859" s="15" t="n">
        <x:v>6858</x:v>
      </x:c>
      <x:c r="B6859" s="13" t="str">
        <x:v>Biblidinae-11</x:v>
      </x:c>
      <x:c r="C6859" s="13" t="str">
        <x:v>Biblidinae</x:v>
      </x:c>
      <x:c r="D6859" s="33" t="n">
        <x:f>'AR_values'!I4</x:f>
        <x:v>2.212088663581009</x:v>
      </x:c>
      <x:c r="E6859" s="33" t="str">
        <x:v>Riodinidae-1</x:v>
      </x:c>
      <x:c r="F6859" s="33" t="str">
        <x:v>Riodinidae</x:v>
      </x:c>
      <x:c r="G6859" s="33" t="n">
        <x:f>'AR_values'!I333</x:f>
        <x:v>2.2559511128799166</x:v>
      </x:c>
      <x:c r="H6859" s="33" t="n">
        <x:f>ABS(D6859-G6859)</x:f>
        <x:v>0.0438624492989077</x:v>
      </x:c>
      <x:c r="I6859" s="14" t="n">
        <x:f>IFERROR(H6859/AVERAGE(D6859,G6859),"")</x:f>
        <x:v>0.019633866972263422</x:v>
      </x:c>
      <x:c r="J6859" s="14" t="n">
        <x:f>'Method'!$B$2</x:f>
        <x:v>0.05</x:v>
      </x:c>
      <x:c r="K6859" s="13" t="str">
        <x:f>IF(I6859&lt;=J6859,"是","否")</x:f>
        <x:v>是</x:v>
      </x:c>
      <x:c r="L6859" s="36" t="n">
        <x:v>0.9435762301694004</x:v>
      </x:c>
      <x:c r="M6859" s="36" t="n">
        <x:f>1-L6859</x:f>
        <x:v>0.0564237698305996</x:v>
      </x:c>
      <x:c r="N6859" s="13" t="str">
        <x:v>是</x:v>
      </x:c>
      <x:c r="O6859" s="15"/>
      <x:c r="P6859" s="13" t="str"/>
    </x:row>
    <x:row r="6860">
      <x:c r="A6860" s="15" t="n">
        <x:v>6859</x:v>
      </x:c>
      <x:c r="B6860" s="13" t="str">
        <x:v>Lycaenidae-9</x:v>
      </x:c>
      <x:c r="C6860" s="13" t="str">
        <x:v>Lycaenidae</x:v>
      </x:c>
      <x:c r="D6860" s="33" t="n">
        <x:f>'AR_values'!I162</x:f>
        <x:v>2.3871435022846637</x:v>
      </x:c>
      <x:c r="E6860" s="33" t="str">
        <x:v>Lycaenidae_Hypochrysops_ignita</x:v>
      </x:c>
      <x:c r="F6860" s="33" t="str">
        <x:v>Lycaenidae</x:v>
      </x:c>
      <x:c r="G6860" s="33" t="n">
        <x:f>'AR_values'!I168</x:f>
        <x:v>2.4344865968193847</x:v>
      </x:c>
      <x:c r="H6860" s="33" t="n">
        <x:f>ABS(D6860-G6860)</x:f>
        <x:v>0.047343094534721075</x:v>
      </x:c>
      <x:c r="I6860" s="14" t="n">
        <x:f>IFERROR(H6860/AVERAGE(D6860,G6860),"")</x:f>
        <x:v>0.01963779616504316</x:v>
      </x:c>
      <x:c r="J6860" s="14" t="n">
        <x:f>'Method'!$B$2</x:f>
        <x:v>0.05</x:v>
      </x:c>
      <x:c r="K6860" s="13" t="str">
        <x:f>IF(I6860&lt;=J6860,"是","否")</x:f>
        <x:v>是</x:v>
      </x:c>
      <x:c r="L6860" s="36" t="n">
        <x:v>0.9051975949899412</x:v>
      </x:c>
      <x:c r="M6860" s="36" t="n">
        <x:f>1-L6860</x:f>
        <x:v>0.09480240501005877</x:v>
      </x:c>
      <x:c r="N6860" s="13" t="str">
        <x:v>否</x:v>
      </x:c>
      <x:c r="O6860" s="15"/>
      <x:c r="P6860" s="13" t="str"/>
    </x:row>
    <x:row r="6861">
      <x:c r="A6861" s="15" t="n">
        <x:v>6860</x:v>
      </x:c>
      <x:c r="B6861" s="13" t="str">
        <x:v>Pieridae-1</x:v>
      </x:c>
      <x:c r="C6861" s="13" t="str">
        <x:v>Pieridae</x:v>
      </x:c>
      <x:c r="D6861" s="33" t="n">
        <x:f>'AR_values'!I274</x:f>
        <x:v>2.759443545264334</x:v>
      </x:c>
      <x:c r="E6861" s="33" t="str">
        <x:v>Pieridae_Belenois_java</x:v>
      </x:c>
      <x:c r="F6861" s="33" t="str">
        <x:v>Pieridae</x:v>
      </x:c>
      <x:c r="G6861" s="33" t="n">
        <x:f>'AR_values'!I323</x:f>
        <x:v>2.814177773844935</x:v>
      </x:c>
      <x:c r="H6861" s="33" t="n">
        <x:f>ABS(D6861-G6861)</x:f>
        <x:v>0.05473422858060095</x:v>
      </x:c>
      <x:c r="I6861" s="14" t="n">
        <x:f>IFERROR(H6861/AVERAGE(D6861,G6861),"")</x:f>
        <x:v>0.019640454723015923</x:v>
      </x:c>
      <x:c r="J6861" s="14" t="n">
        <x:f>'Method'!$B$2</x:f>
        <x:v>0.05</x:v>
      </x:c>
      <x:c r="K6861" s="13" t="str">
        <x:f>IF(I6861&lt;=J6861,"是","否")</x:f>
        <x:v>是</x:v>
      </x:c>
      <x:c r="L6861" s="36" t="n">
        <x:v>0.8922467178597969</x:v>
      </x:c>
      <x:c r="M6861" s="36" t="n">
        <x:f>1-L6861</x:f>
        <x:v>0.10775328214020308</x:v>
      </x:c>
      <x:c r="N6861" s="13" t="str">
        <x:v>否</x:v>
      </x:c>
      <x:c r="O6861" s="15"/>
      <x:c r="P6861" s="13" t="str"/>
    </x:row>
    <x:row r="6862">
      <x:c r="A6862" s="15" t="n">
        <x:v>6861</x:v>
      </x:c>
      <x:c r="B6862" s="13" t="str">
        <x:v>Lycaenidae_Ogyris_otanes</x:v>
      </x:c>
      <x:c r="C6862" s="13" t="str">
        <x:v>Lycaenidae</x:v>
      </x:c>
      <x:c r="D6862" s="33" t="n">
        <x:f>'AR_values'!I182</x:f>
        <x:v>2.592402289032767</x:v>
      </x:c>
      <x:c r="E6862" s="33" t="str">
        <x:v>Pieridae-Coliadinae-3</x:v>
      </x:c>
      <x:c r="F6862" s="33" t="str">
        <x:v>Pieridae-Coliadinae</x:v>
      </x:c>
      <x:c r="G6862" s="33" t="n">
        <x:f>'AR_values'!I315</x:f>
        <x:v>2.5419694970505615</x:v>
      </x:c>
      <x:c r="H6862" s="33" t="n">
        <x:f>ABS(D6862-G6862)</x:f>
        <x:v>0.050432791982205405</x:v>
      </x:c>
      <x:c r="I6862" s="14" t="n">
        <x:f>IFERROR(H6862/AVERAGE(D6862,G6862),"")</x:f>
        <x:v>0.019645165595098924</x:v>
      </x:c>
      <x:c r="J6862" s="14" t="n">
        <x:f>'Method'!$B$2</x:f>
        <x:v>0.05</x:v>
      </x:c>
      <x:c r="K6862" s="13" t="str">
        <x:f>IF(I6862&lt;=J6862,"是","否")</x:f>
        <x:v>是</x:v>
      </x:c>
      <x:c r="L6862" s="36" t="n">
        <x:v>0.6588210504135279</x:v>
      </x:c>
      <x:c r="M6862" s="36" t="n">
        <x:f>1-L6862</x:f>
        <x:v>0.3411789495864721</x:v>
      </x:c>
      <x:c r="N6862" s="13" t="str">
        <x:v>是</x:v>
      </x:c>
      <x:c r="O6862" s="15"/>
      <x:c r="P6862" s="13" t="str"/>
    </x:row>
    <x:row r="6863">
      <x:c r="A6863" s="15" t="n">
        <x:v>6862</x:v>
      </x:c>
      <x:c r="B6863" s="13" t="str">
        <x:v>Lycaenidae_Ogyris_abrota</x:v>
      </x:c>
      <x:c r="C6863" s="13" t="str">
        <x:v>Lycaenidae</x:v>
      </x:c>
      <x:c r="D6863" s="33" t="n">
        <x:f>'AR_values'!I175</x:f>
        <x:v>2.4094203798236333</x:v>
      </x:c>
      <x:c r="E6863" s="33" t="str">
        <x:v>Satyrinae-11</x:v>
      </x:c>
      <x:c r="F6863" s="33" t="str">
        <x:v>Satyrinae</x:v>
      </x:c>
      <x:c r="G6863" s="33" t="n">
        <x:f>'AR_values'!I360</x:f>
        <x:v>2.3625440484525146</x:v>
      </x:c>
      <x:c r="H6863" s="33" t="n">
        <x:f>ABS(D6863-G6863)</x:f>
        <x:v>0.046876331371118685</x:v>
      </x:c>
      <x:c r="I6863" s="14" t="n">
        <x:f>IFERROR(H6863/AVERAGE(D6863,G6863),"")</x:f>
        <x:v>0.01964655523974749</x:v>
      </x:c>
      <x:c r="J6863" s="14" t="n">
        <x:f>'Method'!$B$2</x:f>
        <x:v>0.05</x:v>
      </x:c>
      <x:c r="K6863" s="13" t="str">
        <x:f>IF(I6863&lt;=J6863,"是","否")</x:f>
        <x:v>是</x:v>
      </x:c>
      <x:c r="L6863" s="36" t="n">
        <x:v>0.8615749953275652</x:v>
      </x:c>
      <x:c r="M6863" s="36" t="n">
        <x:f>1-L6863</x:f>
        <x:v>0.1384250046724348</x:v>
      </x:c>
      <x:c r="N6863" s="13" t="str">
        <x:v>是</x:v>
      </x:c>
      <x:c r="O6863" s="15"/>
      <x:c r="P6863" s="13" t="str"/>
    </x:row>
    <x:row r="6864">
      <x:c r="A6864" s="15" t="n">
        <x:v>6863</x:v>
      </x:c>
      <x:c r="B6864" s="13" t="str">
        <x:v>Limenitidinae-7</x:v>
      </x:c>
      <x:c r="C6864" s="13" t="str">
        <x:v>Limenitidinae</x:v>
      </x:c>
      <x:c r="D6864" s="33" t="n">
        <x:f>'AR_values'!I139</x:f>
        <x:v>2.7426043688635655</x:v>
      </x:c>
      <x:c r="E6864" s="33" t="str">
        <x:v>Papilionidae-32</x:v>
      </x:c>
      <x:c r="F6864" s="33" t="str">
        <x:v>Papilionidae</x:v>
      </x:c>
      <x:c r="G6864" s="33" t="n">
        <x:f>'AR_values'!I243</x:f>
        <x:v>2.689233784549927</x:v>
      </x:c>
      <x:c r="H6864" s="33" t="n">
        <x:f>ABS(D6864-G6864)</x:f>
        <x:v>0.0533705843136385</x:v>
      </x:c>
      <x:c r="I6864" s="14" t="n">
        <x:f>IFERROR(H6864/AVERAGE(D6864,G6864),"")</x:f>
        <x:v>0.01965102155339411</x:v>
      </x:c>
      <x:c r="J6864" s="14" t="n">
        <x:f>'Method'!$B$2</x:f>
        <x:v>0.05</x:v>
      </x:c>
      <x:c r="K6864" s="13" t="str">
        <x:f>IF(I6864&lt;=J6864,"是","否")</x:f>
        <x:v>是</x:v>
      </x:c>
      <x:c r="L6864" s="36" t="n">
        <x:v>0.858604662785177</x:v>
      </x:c>
      <x:c r="M6864" s="36" t="n">
        <x:f>1-L6864</x:f>
        <x:v>0.141395337214823</x:v>
      </x:c>
      <x:c r="N6864" s="13" t="str">
        <x:v>是</x:v>
      </x:c>
      <x:c r="O6864" s="15"/>
      <x:c r="P6864" s="13" t="str"/>
    </x:row>
    <x:row r="6865">
      <x:c r="A6865" s="15" t="n">
        <x:v>6864</x:v>
      </x:c>
      <x:c r="B6865" s="13" t="str">
        <x:v>Pieridae-Coliadinae-19</x:v>
      </x:c>
      <x:c r="C6865" s="13" t="str">
        <x:v>Pieridae-Coliadinae</x:v>
      </x:c>
      <x:c r="D6865" s="33" t="n">
        <x:f>'AR_values'!I310</x:f>
        <x:v>2.5707158566022947</x:v>
      </x:c>
      <x:c r="E6865" s="33" t="str">
        <x:v>Satyrinae-19</x:v>
      </x:c>
      <x:c r="F6865" s="33" t="str">
        <x:v>Satyrinae</x:v>
      </x:c>
      <x:c r="G6865" s="33" t="n">
        <x:f>'AR_values'!I368</x:f>
        <x:v>2.5206761315513897</x:v>
      </x:c>
      <x:c r="H6865" s="33" t="n">
        <x:f>ABS(D6865-G6865)</x:f>
        <x:v>0.05003972505090504</x:v>
      </x:c>
      <x:c r="I6865" s="14" t="n">
        <x:f>IFERROR(H6865/AVERAGE(D6865,G6865),"")</x:f>
        <x:v>0.019656598889786592</x:v>
      </x:c>
      <x:c r="J6865" s="14" t="n">
        <x:f>'Method'!$B$2</x:f>
        <x:v>0.05</x:v>
      </x:c>
      <x:c r="K6865" s="13" t="str">
        <x:f>IF(I6865&lt;=J6865,"是","否")</x:f>
        <x:v>是</x:v>
      </x:c>
      <x:c r="L6865" s="36" t="n">
        <x:v>0.7974096904319449</x:v>
      </x:c>
      <x:c r="M6865" s="36" t="n">
        <x:f>1-L6865</x:f>
        <x:v>0.20259030956805513</x:v>
      </x:c>
      <x:c r="N6865" s="13" t="str">
        <x:v>是</x:v>
      </x:c>
      <x:c r="O6865" s="15"/>
      <x:c r="P6865" s="13" t="str"/>
    </x:row>
    <x:row r="6866">
      <x:c r="A6866" s="15" t="n">
        <x:v>6865</x:v>
      </x:c>
      <x:c r="B6866" s="13" t="str">
        <x:v>Heliconiinae-9</x:v>
      </x:c>
      <x:c r="C6866" s="13" t="str">
        <x:v>Heliconiinae</x:v>
      </x:c>
      <x:c r="D6866" s="33" t="n">
        <x:f>'AR_values'!I74</x:f>
        <x:v>3.024482561628602</x:v>
      </x:c>
      <x:c r="E6866" s="33" t="str">
        <x:v>Pieridae-25</x:v>
      </x:c>
      <x:c r="F6866" s="33" t="str">
        <x:v>Pieridae</x:v>
      </x:c>
      <x:c r="G6866" s="33" t="n">
        <x:f>'AR_values'!I290</x:f>
        <x:v>3.0845485032547195</x:v>
      </x:c>
      <x:c r="H6866" s="33" t="n">
        <x:f>ABS(D6866-G6866)</x:f>
        <x:v>0.060065941626117336</x:v>
      </x:c>
      <x:c r="I6866" s="14" t="n">
        <x:f>IFERROR(H6866/AVERAGE(D6866,G6866),"")</x:f>
        <x:v>0.019664637808570237</x:v>
      </x:c>
      <x:c r="J6866" s="14" t="n">
        <x:f>'Method'!$B$2</x:f>
        <x:v>0.05</x:v>
      </x:c>
      <x:c r="K6866" s="13" t="str">
        <x:f>IF(I6866&lt;=J6866,"是","否")</x:f>
        <x:v>是</x:v>
      </x:c>
      <x:c r="L6866" s="36" t="n">
        <x:v>0.919642080227398</x:v>
      </x:c>
      <x:c r="M6866" s="36" t="n">
        <x:f>1-L6866</x:f>
        <x:v>0.08035791977260198</x:v>
      </x:c>
      <x:c r="N6866" s="13" t="str">
        <x:v>是</x:v>
      </x:c>
      <x:c r="O6866" s="15"/>
      <x:c r="P6866" s="13" t="str"/>
    </x:row>
    <x:row r="6867">
      <x:c r="A6867" s="15" t="n">
        <x:v>6866</x:v>
      </x:c>
      <x:c r="B6867" s="13" t="str">
        <x:v>Charaxinae-14</x:v>
      </x:c>
      <x:c r="C6867" s="13" t="str">
        <x:v>Charaxinae</x:v>
      </x:c>
      <x:c r="D6867" s="33" t="n">
        <x:f>'AR_values'!I21</x:f>
        <x:v>2.189126700014738</x:v>
      </x:c>
      <x:c r="E6867" s="33" t="str">
        <x:v>Pieridae-Coliadinae-12</x:v>
      </x:c>
      <x:c r="F6867" s="33" t="str">
        <x:v>Pieridae-Coliadinae</x:v>
      </x:c>
      <x:c r="G6867" s="33" t="n">
        <x:f>'AR_values'!I303</x:f>
        <x:v>2.2326045027649815</x:v>
      </x:c>
      <x:c r="H6867" s="33" t="n">
        <x:f>ABS(D6867-G6867)</x:f>
        <x:v>0.04347780275024338</x:v>
      </x:c>
      <x:c r="I6867" s="14" t="n">
        <x:f>IFERROR(H6867/AVERAGE(D6867,G6867),"")</x:f>
        <x:v>0.019665511428153332</x:v>
      </x:c>
      <x:c r="J6867" s="14" t="n">
        <x:f>'Method'!$B$2</x:f>
        <x:v>0.05</x:v>
      </x:c>
      <x:c r="K6867" s="13" t="str">
        <x:f>IF(I6867&lt;=J6867,"是","否")</x:f>
        <x:v>是</x:v>
      </x:c>
      <x:c r="L6867" s="36" t="n">
        <x:v>0.6955819265697253</x:v>
      </x:c>
      <x:c r="M6867" s="36" t="n">
        <x:f>1-L6867</x:f>
        <x:v>0.3044180734302747</x:v>
      </x:c>
      <x:c r="N6867" s="13" t="str">
        <x:v>是</x:v>
      </x:c>
      <x:c r="O6867" s="15"/>
      <x:c r="P6867" s="13" t="str"/>
    </x:row>
    <x:row r="6868">
      <x:c r="A6868" s="15" t="n">
        <x:v>6867</x:v>
      </x:c>
      <x:c r="B6868" s="13" t="str">
        <x:v>Hesperiidae-33</x:v>
      </x:c>
      <x:c r="C6868" s="13" t="str">
        <x:v>Hesperiidae</x:v>
      </x:c>
      <x:c r="D6868" s="33" t="n">
        <x:f>'AR_values'!I101</x:f>
        <x:v>2.3794769606989794</x:v>
      </x:c>
      <x:c r="E6868" s="33" t="str">
        <x:v>Lycaenidae_Theclinesthes_serpentata</x:v>
      </x:c>
      <x:c r="F6868" s="33" t="str">
        <x:v>Lycaenidae</x:v>
      </x:c>
      <x:c r="G6868" s="33" t="n">
        <x:f>'AR_values'!I186</x:f>
        <x:v>2.4267462861233002</x:v>
      </x:c>
      <x:c r="H6868" s="33" t="n">
        <x:f>ABS(D6868-G6868)</x:f>
        <x:v>0.04726932542432083</x:v>
      </x:c>
      <x:c r="I6868" s="14" t="n">
        <x:f>IFERROR(H6868/AVERAGE(D6868,G6868),"")</x:f>
        <x:v>0.019670049848630643</x:v>
      </x:c>
      <x:c r="J6868" s="14" t="n">
        <x:f>'Method'!$B$2</x:f>
        <x:v>0.05</x:v>
      </x:c>
      <x:c r="K6868" s="13" t="str">
        <x:f>IF(I6868&lt;=J6868,"是","否")</x:f>
        <x:v>是</x:v>
      </x:c>
      <x:c r="L6868" s="36" t="n">
        <x:v>0.8979320148470729</x:v>
      </x:c>
      <x:c r="M6868" s="36" t="n">
        <x:f>1-L6868</x:f>
        <x:v>0.10206798515292714</x:v>
      </x:c>
      <x:c r="N6868" s="13" t="str">
        <x:v>是</x:v>
      </x:c>
      <x:c r="O6868" s="15"/>
      <x:c r="P6868" s="13" t="str"/>
    </x:row>
    <x:row r="6869">
      <x:c r="A6869" s="15" t="n">
        <x:v>6868</x:v>
      </x:c>
      <x:c r="B6869" s="13" t="str">
        <x:v>Limenitidinae-4</x:v>
      </x:c>
      <x:c r="C6869" s="13" t="str">
        <x:v>Limenitidinae</x:v>
      </x:c>
      <x:c r="D6869" s="33" t="n">
        <x:f>'AR_values'!I136</x:f>
        <x:v>2.4478863236029302</x:v>
      </x:c>
      <x:c r="E6869" s="33" t="str">
        <x:v>Limenitidinae-6</x:v>
      </x:c>
      <x:c r="F6869" s="33" t="str">
        <x:v>Limenitidinae</x:v>
      </x:c>
      <x:c r="G6869" s="33" t="n">
        <x:f>'AR_values'!I138</x:f>
        <x:v>2.400197823531223</x:v>
      </x:c>
      <x:c r="H6869" s="33" t="n">
        <x:f>ABS(D6869-G6869)</x:f>
        <x:v>0.04768850007170711</x:v>
      </x:c>
      <x:c r="I6869" s="14" t="n">
        <x:f>IFERROR(H6869/AVERAGE(D6869,G6869),"")</x:f>
        <x:v>0.01967313215877129</x:v>
      </x:c>
      <x:c r="J6869" s="14" t="n">
        <x:f>'Method'!$B$2</x:f>
        <x:v>0.05</x:v>
      </x:c>
      <x:c r="K6869" s="13" t="str">
        <x:f>IF(I6869&lt;=J6869,"是","否")</x:f>
        <x:v>是</x:v>
      </x:c>
      <x:c r="L6869" s="36" t="n">
        <x:v>0.9338542634218837</x:v>
      </x:c>
      <x:c r="M6869" s="36" t="n">
        <x:f>1-L6869</x:f>
        <x:v>0.06614573657811629</x:v>
      </x:c>
      <x:c r="N6869" s="13" t="str">
        <x:v>否</x:v>
      </x:c>
      <x:c r="O6869" s="15"/>
      <x:c r="P6869" s="13" t="str"/>
    </x:row>
    <x:row r="6870">
      <x:c r="A6870" s="15" t="n">
        <x:v>6869</x:v>
      </x:c>
      <x:c r="B6870" s="13" t="str">
        <x:v>Limenitidinae-8</x:v>
      </x:c>
      <x:c r="C6870" s="13" t="str">
        <x:v>Limenitidinae</x:v>
      </x:c>
      <x:c r="D6870" s="33" t="n">
        <x:f>'AR_values'!I140</x:f>
        <x:v>2.3890954186981337</x:v>
      </x:c>
      <x:c r="E6870" s="33" t="str">
        <x:v>Pieridae-Coliadinae-20</x:v>
      </x:c>
      <x:c r="F6870" s="33" t="str">
        <x:v>Pieridae-Coliadinae</x:v>
      </x:c>
      <x:c r="G6870" s="33" t="n">
        <x:f>'AR_values'!I312</x:f>
        <x:v>2.342539814584149</x:v>
      </x:c>
      <x:c r="H6870" s="33" t="n">
        <x:f>ABS(D6870-G6870)</x:f>
        <x:v>0.04655560411398474</x:v>
      </x:c>
      <x:c r="I6870" s="14" t="n">
        <x:f>IFERROR(H6870/AVERAGE(D6870,G6870),"")</x:f>
        <x:v>0.019678441730466883</x:v>
      </x:c>
      <x:c r="J6870" s="14" t="n">
        <x:f>'Method'!$B$2</x:f>
        <x:v>0.05</x:v>
      </x:c>
      <x:c r="K6870" s="13" t="str">
        <x:f>IF(I6870&lt;=J6870,"是","否")</x:f>
        <x:v>是</x:v>
      </x:c>
      <x:c r="L6870" s="36" t="n">
        <x:v>0.9173810941695975</x:v>
      </x:c>
      <x:c r="M6870" s="36" t="n">
        <x:f>1-L6870</x:f>
        <x:v>0.08261890583040254</x:v>
      </x:c>
      <x:c r="N6870" s="13" t="str">
        <x:v>是</x:v>
      </x:c>
      <x:c r="O6870" s="15"/>
      <x:c r="P6870" s="13" t="str"/>
    </x:row>
    <x:row r="6871">
      <x:c r="A6871" s="15" t="n">
        <x:v>6870</x:v>
      </x:c>
      <x:c r="B6871" s="13" t="str">
        <x:v>Lycaenidae-4</x:v>
      </x:c>
      <x:c r="C6871" s="13" t="str">
        <x:v>Lycaenidae</x:v>
      </x:c>
      <x:c r="D6871" s="33" t="n">
        <x:f>'AR_values'!I157</x:f>
        <x:v>2.406721252991965</x:v>
      </x:c>
      <x:c r="E6871" s="33" t="str">
        <x:v>Pieridae-Coliadinae-10</x:v>
      </x:c>
      <x:c r="F6871" s="33" t="str">
        <x:v>Pieridae-Coliadinae</x:v>
      </x:c>
      <x:c r="G6871" s="33" t="n">
        <x:f>'AR_values'!I301</x:f>
        <x:v>2.3598209621443837</x:v>
      </x:c>
      <x:c r="H6871" s="33" t="n">
        <x:f>ABS(D6871-G6871)</x:f>
        <x:v>0.04690029084758107</x:v>
      </x:c>
      <x:c r="I6871" s="14" t="n">
        <x:f>IFERROR(H6871/AVERAGE(D6871,G6871),"")</x:f>
        <x:v>0.019678957504518594</x:v>
      </x:c>
      <x:c r="J6871" s="14" t="n">
        <x:f>'Method'!$B$2</x:f>
        <x:v>0.05</x:v>
      </x:c>
      <x:c r="K6871" s="13" t="str">
        <x:f>IF(I6871&lt;=J6871,"是","否")</x:f>
        <x:v>是</x:v>
      </x:c>
      <x:c r="L6871" s="36" t="n">
        <x:v>0.7718582663989291</x:v>
      </x:c>
      <x:c r="M6871" s="36" t="n">
        <x:f>1-L6871</x:f>
        <x:v>0.22814173360107093</x:v>
      </x:c>
      <x:c r="N6871" s="13" t="str">
        <x:v>是</x:v>
      </x:c>
      <x:c r="O6871" s="15"/>
      <x:c r="P6871" s="13" t="str"/>
    </x:row>
    <x:row r="6872">
      <x:c r="A6872" s="15" t="n">
        <x:v>6871</x:v>
      </x:c>
      <x:c r="B6872" s="13" t="str">
        <x:v>Hesperiidae_Antipodia_atralba</x:v>
      </x:c>
      <x:c r="C6872" s="13" t="str">
        <x:v>Hesperiidae</x:v>
      </x:c>
      <x:c r="D6872" s="33" t="n">
        <x:f>'AR_values'!I112</x:f>
        <x:v>2.980336396525423</x:v>
      </x:c>
      <x:c r="E6872" s="33" t="str">
        <x:v>Satyrinae-20</x:v>
      </x:c>
      <x:c r="F6872" s="33" t="str">
        <x:v>Satyrinae</x:v>
      </x:c>
      <x:c r="G6872" s="33" t="n">
        <x:f>'AR_values'!I370</x:f>
        <x:v>2.9222428193226513</x:v>
      </x:c>
      <x:c r="H6872" s="33" t="n">
        <x:f>ABS(D6872-G6872)</x:f>
        <x:v>0.05809357720277175</x:v>
      </x:c>
      <x:c r="I6872" s="14" t="n">
        <x:f>IFERROR(H6872/AVERAGE(D6872,G6872),"")</x:f>
        <x:v>0.019684133013172934</x:v>
      </x:c>
      <x:c r="J6872" s="14" t="n">
        <x:f>'Method'!$B$2</x:f>
        <x:v>0.05</x:v>
      </x:c>
      <x:c r="K6872" s="13" t="str">
        <x:f>IF(I6872&lt;=J6872,"是","否")</x:f>
        <x:v>是</x:v>
      </x:c>
      <x:c r="L6872" s="36" t="n">
        <x:v>0.6848612971816964</x:v>
      </x:c>
      <x:c r="M6872" s="36" t="n">
        <x:f>1-L6872</x:f>
        <x:v>0.3151387028183036</x:v>
      </x:c>
      <x:c r="N6872" s="13" t="str">
        <x:v>是</x:v>
      </x:c>
      <x:c r="O6872" s="15"/>
      <x:c r="P6872" s="13" t="str"/>
    </x:row>
    <x:row r="6873">
      <x:c r="A6873" s="15" t="n">
        <x:v>6872</x:v>
      </x:c>
      <x:c r="B6873" s="13" t="str">
        <x:v>Biblidinae-8</x:v>
      </x:c>
      <x:c r="C6873" s="13" t="str">
        <x:v>Biblidinae</x:v>
      </x:c>
      <x:c r="D6873" s="33" t="n">
        <x:f>'AR_values'!I14</x:f>
        <x:v>2.7056501761728056</x:v>
      </x:c>
      <x:c r="E6873" s="33" t="str">
        <x:v>Pieridae-1</x:v>
      </x:c>
      <x:c r="F6873" s="33" t="str">
        <x:v>Pieridae</x:v>
      </x:c>
      <x:c r="G6873" s="33" t="n">
        <x:f>'AR_values'!I274</x:f>
        <x:v>2.759443545264334</x:v>
      </x:c>
      <x:c r="H6873" s="33" t="n">
        <x:f>ABS(D6873-G6873)</x:f>
        <x:v>0.05379336909152865</x:v>
      </x:c>
      <x:c r="I6873" s="14" t="n">
        <x:f>IFERROR(H6873/AVERAGE(D6873,G6873),"")</x:f>
        <x:v>0.019686165263926258</x:v>
      </x:c>
      <x:c r="J6873" s="14" t="n">
        <x:f>'Method'!$B$2</x:f>
        <x:v>0.05</x:v>
      </x:c>
      <x:c r="K6873" s="13" t="str">
        <x:f>IF(I6873&lt;=J6873,"是","否")</x:f>
        <x:v>是</x:v>
      </x:c>
      <x:c r="L6873" s="36" t="n">
        <x:v>0.9011418578335563</x:v>
      </x:c>
      <x:c r="M6873" s="36" t="n">
        <x:f>1-L6873</x:f>
        <x:v>0.09885814216644373</x:v>
      </x:c>
      <x:c r="N6873" s="13" t="str">
        <x:v>是</x:v>
      </x:c>
      <x:c r="O6873" s="15"/>
      <x:c r="P6873" s="13" t="str"/>
    </x:row>
    <x:row r="6874">
      <x:c r="A6874" s="15" t="n">
        <x:v>6873</x:v>
      </x:c>
      <x:c r="B6874" s="13" t="str">
        <x:v>Charaxinae-11</x:v>
      </x:c>
      <x:c r="C6874" s="13" t="str">
        <x:v>Charaxinae</x:v>
      </x:c>
      <x:c r="D6874" s="33" t="n">
        <x:f>'AR_values'!I18</x:f>
        <x:v>2.337777838635058</x:v>
      </x:c>
      <x:c r="E6874" s="33" t="str">
        <x:v>Riodinidae-20</x:v>
      </x:c>
      <x:c r="F6874" s="33" t="str">
        <x:v>Riodinidae</x:v>
      </x:c>
      <x:c r="G6874" s="33" t="n">
        <x:f>'AR_values'!I344</x:f>
        <x:v>2.384261887097787</x:v>
      </x:c>
      <x:c r="H6874" s="33" t="n">
        <x:f>ABS(D6874-G6874)</x:f>
        <x:v>0.046484048462729355</x:v>
      </x:c>
      <x:c r="I6874" s="14" t="n">
        <x:f>IFERROR(H6874/AVERAGE(D6874,G6874),"")</x:f>
        <x:v>0.019688122575256473</x:v>
      </x:c>
      <x:c r="J6874" s="14" t="n">
        <x:f>'Method'!$B$2</x:f>
        <x:v>0.05</x:v>
      </x:c>
      <x:c r="K6874" s="13" t="str">
        <x:f>IF(I6874&lt;=J6874,"是","否")</x:f>
        <x:v>是</x:v>
      </x:c>
      <x:c r="L6874" s="36" t="n">
        <x:v>0.816214895696138</x:v>
      </x:c>
      <x:c r="M6874" s="36" t="n">
        <x:f>1-L6874</x:f>
        <x:v>0.18378510430386197</x:v>
      </x:c>
      <x:c r="N6874" s="13" t="str">
        <x:v>是</x:v>
      </x:c>
      <x:c r="O6874" s="15"/>
      <x:c r="P6874" s="13" t="str"/>
    </x:row>
    <x:row r="6875">
      <x:c r="A6875" s="15" t="n">
        <x:v>6874</x:v>
      </x:c>
      <x:c r="B6875" s="13" t="str">
        <x:v>Hesperiidae-27</x:v>
      </x:c>
      <x:c r="C6875" s="13" t="str">
        <x:v>Hesperiidae</x:v>
      </x:c>
      <x:c r="D6875" s="33" t="n">
        <x:f>'AR_values'!I94</x:f>
        <x:v>2.6390698606105385</x:v>
      </x:c>
      <x:c r="E6875" s="33" t="str">
        <x:v>Riodinidae-17</x:v>
      </x:c>
      <x:c r="F6875" s="33" t="str">
        <x:v>Riodinidae</x:v>
      </x:c>
      <x:c r="G6875" s="33" t="n">
        <x:f>'AR_values'!I340</x:f>
        <x:v>2.6915468915015612</x:v>
      </x:c>
      <x:c r="H6875" s="33" t="n">
        <x:f>ABS(D6875-G6875)</x:f>
        <x:v>0.052477030891022736</x:v>
      </x:c>
      <x:c r="I6875" s="14" t="n">
        <x:f>IFERROR(H6875/AVERAGE(D6875,G6875),"")</x:f>
        <x:v>0.019688915309933042</x:v>
      </x:c>
      <x:c r="J6875" s="14" t="n">
        <x:f>'Method'!$B$2</x:f>
        <x:v>0.05</x:v>
      </x:c>
      <x:c r="K6875" s="13" t="str">
        <x:f>IF(I6875&lt;=J6875,"是","否")</x:f>
        <x:v>是</x:v>
      </x:c>
      <x:c r="L6875" s="36" t="n">
        <x:v>0.8559218260188087</x:v>
      </x:c>
      <x:c r="M6875" s="36" t="n">
        <x:f>1-L6875</x:f>
        <x:v>0.14407817398119127</x:v>
      </x:c>
      <x:c r="N6875" s="13" t="str">
        <x:v>是</x:v>
      </x:c>
      <x:c r="O6875" s="15"/>
      <x:c r="P6875" s="13" t="str"/>
    </x:row>
    <x:row r="6876">
      <x:c r="A6876" s="15" t="n">
        <x:v>6875</x:v>
      </x:c>
      <x:c r="B6876" s="13" t="str">
        <x:v>Limenitidinae-5</x:v>
      </x:c>
      <x:c r="C6876" s="13" t="str">
        <x:v>Limenitidinae</x:v>
      </x:c>
      <x:c r="D6876" s="33" t="n">
        <x:f>'AR_values'!I137</x:f>
        <x:v>2.6752389127189056</x:v>
      </x:c>
      <x:c r="E6876" s="33" t="str">
        <x:v>Parnassiinae-1</x:v>
      </x:c>
      <x:c r="F6876" s="33" t="str">
        <x:v>Parnassiinae</x:v>
      </x:c>
      <x:c r="G6876" s="33" t="n">
        <x:f>'AR_values'!I268</x:f>
        <x:v>2.6230742042748765</x:v>
      </x:c>
      <x:c r="H6876" s="33" t="n">
        <x:f>ABS(D6876-G6876)</x:f>
        <x:v>0.052164708444029095</x:v>
      </x:c>
      <x:c r="I6876" s="14" t="n">
        <x:f>IFERROR(H6876/AVERAGE(D6876,G6876),"")</x:f>
        <x:v>0.01969106290706613</x:v>
      </x:c>
      <x:c r="J6876" s="14" t="n">
        <x:f>'Method'!$B$2</x:f>
        <x:v>0.05</x:v>
      </x:c>
      <x:c r="K6876" s="13" t="str">
        <x:f>IF(I6876&lt;=J6876,"是","否")</x:f>
        <x:v>是</x:v>
      </x:c>
      <x:c r="L6876" s="36" t="n">
        <x:v>0.8185131803075604</x:v>
      </x:c>
      <x:c r="M6876" s="36" t="n">
        <x:f>1-L6876</x:f>
        <x:v>0.18148681969243963</x:v>
      </x:c>
      <x:c r="N6876" s="13" t="str">
        <x:v>是</x:v>
      </x:c>
      <x:c r="O6876" s="15"/>
      <x:c r="P6876" s="13" t="str"/>
    </x:row>
    <x:row r="6877">
      <x:c r="A6877" s="15" t="n">
        <x:v>6876</x:v>
      </x:c>
      <x:c r="B6877" s="13" t="str">
        <x:v>Nymphalinae-5</x:v>
      </x:c>
      <x:c r="C6877" s="13" t="str">
        <x:v>Nymphalinae</x:v>
      </x:c>
      <x:c r="D6877" s="33" t="n">
        <x:f>'AR_values'!I214</x:f>
        <x:v>2.5690479950298584</x:v>
      </x:c>
      <x:c r="E6877" s="33" t="str">
        <x:v>Satyrinae-12</x:v>
      </x:c>
      <x:c r="F6877" s="33" t="str">
        <x:v>Satyrinae</x:v>
      </x:c>
      <x:c r="G6877" s="33" t="n">
        <x:f>'AR_values'!I361</x:f>
        <x:v>2.620145477816984</x:v>
      </x:c>
      <x:c r="H6877" s="33" t="n">
        <x:f>ABS(D6877-G6877)</x:f>
        <x:v>0.05109748278712578</x:v>
      </x:c>
      <x:c r="I6877" s="14" t="n">
        <x:f>IFERROR(H6877/AVERAGE(D6877,G6877),"")</x:f>
        <x:v>0.019693805233703572</x:v>
      </x:c>
      <x:c r="J6877" s="14" t="n">
        <x:f>'Method'!$B$2</x:f>
        <x:v>0.05</x:v>
      </x:c>
      <x:c r="K6877" s="13" t="str">
        <x:f>IF(I6877&lt;=J6877,"是","否")</x:f>
        <x:v>是</x:v>
      </x:c>
      <x:c r="L6877" s="36" t="n">
        <x:v>0.8727617948902829</x:v>
      </x:c>
      <x:c r="M6877" s="36" t="n">
        <x:f>1-L6877</x:f>
        <x:v>0.12723820510971706</x:v>
      </x:c>
      <x:c r="N6877" s="13" t="str">
        <x:v>是</x:v>
      </x:c>
      <x:c r="O6877" s="15"/>
      <x:c r="P6877" s="13" t="str"/>
    </x:row>
    <x:row r="6878">
      <x:c r="A6878" s="15" t="n">
        <x:v>6877</x:v>
      </x:c>
      <x:c r="B6878" s="13" t="str">
        <x:v>Biblidinae-5</x:v>
      </x:c>
      <x:c r="C6878" s="13" t="str">
        <x:v>Biblidinae</x:v>
      </x:c>
      <x:c r="D6878" s="33" t="n">
        <x:f>'AR_values'!I11</x:f>
        <x:v>2.4750199618333006</x:v>
      </x:c>
      <x:c r="E6878" s="33" t="str">
        <x:v>Lycaenidae_Theclinesthes_serpentata</x:v>
      </x:c>
      <x:c r="F6878" s="33" t="str">
        <x:v>Lycaenidae</x:v>
      </x:c>
      <x:c r="G6878" s="33" t="n">
        <x:f>'AR_values'!I186</x:f>
        <x:v>2.4267462861233002</x:v>
      </x:c>
      <x:c r="H6878" s="33" t="n">
        <x:f>ABS(D6878-G6878)</x:f>
        <x:v>0.04827367571000041</x:v>
      </x:c>
      <x:c r="I6878" s="14" t="n">
        <x:f>IFERROR(H6878/AVERAGE(D6878,G6878),"")</x:f>
        <x:v>0.019696441351165713</x:v>
      </x:c>
      <x:c r="J6878" s="14" t="n">
        <x:f>'Method'!$B$2</x:f>
        <x:v>0.05</x:v>
      </x:c>
      <x:c r="K6878" s="13" t="str">
        <x:f>IF(I6878&lt;=J6878,"是","否")</x:f>
        <x:v>是</x:v>
      </x:c>
      <x:c r="L6878" s="36" t="n">
        <x:v>0.754081621799849</x:v>
      </x:c>
      <x:c r="M6878" s="36" t="n">
        <x:f>1-L6878</x:f>
        <x:v>0.24591837820015106</x:v>
      </x:c>
      <x:c r="N6878" s="13" t="str">
        <x:v>是</x:v>
      </x:c>
      <x:c r="O6878" s="15"/>
      <x:c r="P6878" s="13" t="str"/>
    </x:row>
    <x:row r="6879">
      <x:c r="A6879" s="15" t="n">
        <x:v>6878</x:v>
      </x:c>
      <x:c r="B6879" s="13" t="str">
        <x:v>Hesperiidae-32</x:v>
      </x:c>
      <x:c r="C6879" s="13" t="str">
        <x:v>Hesperiidae</x:v>
      </x:c>
      <x:c r="D6879" s="33" t="n">
        <x:f>'AR_values'!I100</x:f>
        <x:v>2.4139073396261694</x:v>
      </x:c>
      <x:c r="E6879" s="33" t="str">
        <x:v>Pieridae-Coliadinae-11</x:v>
      </x:c>
      <x:c r="F6879" s="33" t="str">
        <x:v>Pieridae-Coliadinae</x:v>
      </x:c>
      <x:c r="G6879" s="33" t="n">
        <x:f>'AR_values'!I302</x:f>
        <x:v>2.4619563161016096</x:v>
      </x:c>
      <x:c r="H6879" s="33" t="n">
        <x:f>ABS(D6879-G6879)</x:f>
        <x:v>0.04804897647544015</x:v>
      </x:c>
      <x:c r="I6879" s="14" t="n">
        <x:f>IFERROR(H6879/AVERAGE(D6879,G6879),"")</x:f>
        <x:v>0.01970890897205299</x:v>
      </x:c>
      <x:c r="J6879" s="14" t="n">
        <x:f>'Method'!$B$2</x:f>
        <x:v>0.05</x:v>
      </x:c>
      <x:c r="K6879" s="13" t="str">
        <x:f>IF(I6879&lt;=J6879,"是","否")</x:f>
        <x:v>是</x:v>
      </x:c>
      <x:c r="L6879" s="36" t="n">
        <x:v>0.7126240694789082</x:v>
      </x:c>
      <x:c r="M6879" s="36" t="n">
        <x:f>1-L6879</x:f>
        <x:v>0.2873759305210918</x:v>
      </x:c>
      <x:c r="N6879" s="13" t="str">
        <x:v>是</x:v>
      </x:c>
      <x:c r="O6879" s="15"/>
      <x:c r="P6879" s="13" t="str"/>
    </x:row>
    <x:row r="6880">
      <x:c r="A6880" s="15" t="n">
        <x:v>6879</x:v>
      </x:c>
      <x:c r="B6880" s="13" t="str">
        <x:v>Hesperiidae-12</x:v>
      </x:c>
      <x:c r="C6880" s="13" t="str">
        <x:v>Hesperiidae</x:v>
      </x:c>
      <x:c r="D6880" s="33" t="n">
        <x:f>'AR_values'!I78</x:f>
        <x:v>2.646605889330352</x:v>
      </x:c>
      <x:c r="E6880" s="33" t="str">
        <x:v>Satyrinae-16</x:v>
      </x:c>
      <x:c r="F6880" s="33" t="str">
        <x:v>Satyrinae</x:v>
      </x:c>
      <x:c r="G6880" s="33" t="n">
        <x:f>'AR_values'!I365</x:f>
        <x:v>2.699315938443061</x:v>
      </x:c>
      <x:c r="H6880" s="33" t="n">
        <x:f>ABS(D6880-G6880)</x:f>
        <x:v>0.05271004911270882</x:v>
      </x:c>
      <x:c r="I6880" s="14" t="n">
        <x:f>IFERROR(H6880/AVERAGE(D6880,G6880),"")</x:f>
        <x:v>0.019719723112622715</x:v>
      </x:c>
      <x:c r="J6880" s="14" t="n">
        <x:f>'Method'!$B$2</x:f>
        <x:v>0.05</x:v>
      </x:c>
      <x:c r="K6880" s="13" t="str">
        <x:f>IF(I6880&lt;=J6880,"是","否")</x:f>
        <x:v>是</x:v>
      </x:c>
      <x:c r="L6880" s="36" t="n">
        <x:v>0.7952269514498521</x:v>
      </x:c>
      <x:c r="M6880" s="36" t="n">
        <x:f>1-L6880</x:f>
        <x:v>0.20477304855014788</x:v>
      </x:c>
      <x:c r="N6880" s="13" t="str">
        <x:v>是</x:v>
      </x:c>
      <x:c r="O6880" s="15"/>
      <x:c r="P6880" s="13" t="str"/>
    </x:row>
    <x:row r="6881">
      <x:c r="A6881" s="15" t="n">
        <x:v>6880</x:v>
      </x:c>
      <x:c r="B6881" s="13" t="str">
        <x:v>Biblidinae-7</x:v>
      </x:c>
      <x:c r="C6881" s="13" t="str">
        <x:v>Biblidinae</x:v>
      </x:c>
      <x:c r="D6881" s="33" t="n">
        <x:f>'AR_values'!I13</x:f>
        <x:v>2.4577608258924344</x:v>
      </x:c>
      <x:c r="E6881" s="33" t="str">
        <x:v>Pieridae-27</x:v>
      </x:c>
      <x:c r="F6881" s="33" t="str">
        <x:v>Pieridae</x:v>
      </x:c>
      <x:c r="G6881" s="33" t="n">
        <x:f>'AR_values'!I292</x:f>
        <x:v>2.4097641192868773</x:v>
      </x:c>
      <x:c r="H6881" s="33" t="n">
        <x:f>ABS(D6881-G6881)</x:f>
        <x:v>0.047996706605557105</x:v>
      </x:c>
      <x:c r="I6881" s="14" t="n">
        <x:f>IFERROR(H6881/AVERAGE(D6881,G6881),"")</x:f>
        <x:v>0.019721195945011837</x:v>
      </x:c>
      <x:c r="J6881" s="14" t="n">
        <x:f>'Method'!$B$2</x:f>
        <x:v>0.05</x:v>
      </x:c>
      <x:c r="K6881" s="13" t="str">
        <x:f>IF(I6881&lt;=J6881,"是","否")</x:f>
        <x:v>是</x:v>
      </x:c>
      <x:c r="L6881" s="36" t="n">
        <x:v>0.9121975957493401</x:v>
      </x:c>
      <x:c r="M6881" s="36" t="n">
        <x:f>1-L6881</x:f>
        <x:v>0.08780240425065988</x:v>
      </x:c>
      <x:c r="N6881" s="13" t="str">
        <x:v>是</x:v>
      </x:c>
      <x:c r="O6881" s="15"/>
      <x:c r="P6881" s="13" t="str"/>
    </x:row>
    <x:row r="6882">
      <x:c r="A6882" s="15" t="n">
        <x:v>6881</x:v>
      </x:c>
      <x:c r="B6882" s="13" t="str">
        <x:v>Riodinidae-19</x:v>
      </x:c>
      <x:c r="C6882" s="13" t="str">
        <x:v>Riodinidae</x:v>
      </x:c>
      <x:c r="D6882" s="33" t="n">
        <x:f>'AR_values'!I342</x:f>
        <x:v>2.602113971974256</x:v>
      </x:c>
      <x:c r="E6882" s="33" t="str">
        <x:v>Satyrinae-24</x:v>
      </x:c>
      <x:c r="F6882" s="33" t="str">
        <x:v>Satyrinae</x:v>
      </x:c>
      <x:c r="G6882" s="33" t="n">
        <x:f>'AR_values'!I374</x:f>
        <x:v>2.6539500699664473</x:v>
      </x:c>
      <x:c r="H6882" s="33" t="n">
        <x:f>ABS(D6882-G6882)</x:f>
        <x:v>0.051836097992191466</x:v>
      </x:c>
      <x:c r="I6882" s="14" t="n">
        <x:f>IFERROR(H6882/AVERAGE(D6882,G6882),"")</x:f>
        <x:v>0.019724302283444763</x:v>
      </x:c>
      <x:c r="J6882" s="14" t="n">
        <x:f>'Method'!$B$2</x:f>
        <x:v>0.05</x:v>
      </x:c>
      <x:c r="K6882" s="13" t="str">
        <x:f>IF(I6882&lt;=J6882,"是","否")</x:f>
        <x:v>是</x:v>
      </x:c>
      <x:c r="L6882" s="36" t="n">
        <x:v>0.8067431311255787</x:v>
      </x:c>
      <x:c r="M6882" s="36" t="n">
        <x:f>1-L6882</x:f>
        <x:v>0.19325686887442128</x:v>
      </x:c>
      <x:c r="N6882" s="13" t="str">
        <x:v>是</x:v>
      </x:c>
      <x:c r="O6882" s="15"/>
      <x:c r="P6882" s="13" t="str"/>
    </x:row>
    <x:row r="6883">
      <x:c r="A6883" s="15" t="n">
        <x:v>6882</x:v>
      </x:c>
      <x:c r="B6883" s="13" t="str">
        <x:v>Papilionidae-41</x:v>
      </x:c>
      <x:c r="C6883" s="13" t="str">
        <x:v>Papilionidae</x:v>
      </x:c>
      <x:c r="D6883" s="33" t="n">
        <x:f>'AR_values'!I253</x:f>
        <x:v>2.842794863146978</x:v>
      </x:c>
      <x:c r="E6883" s="33" t="str">
        <x:v>Papilionidae-9</x:v>
      </x:c>
      <x:c r="F6883" s="33" t="str">
        <x:v>Papilionidae</x:v>
      </x:c>
      <x:c r="G6883" s="33" t="n">
        <x:f>'AR_values'!I260</x:f>
        <x:v>2.8994270303687606</x:v>
      </x:c>
      <x:c r="H6883" s="33" t="n">
        <x:f>ABS(D6883-G6883)</x:f>
        <x:v>0.05663216722178266</x:v>
      </x:c>
      <x:c r="I6883" s="14" t="n">
        <x:f>IFERROR(H6883/AVERAGE(D6883,G6883),"")</x:f>
        <x:v>0.019724827173862133</x:v>
      </x:c>
      <x:c r="J6883" s="14" t="n">
        <x:f>'Method'!$B$2</x:f>
        <x:v>0.05</x:v>
      </x:c>
      <x:c r="K6883" s="13" t="str">
        <x:f>IF(I6883&lt;=J6883,"是","否")</x:f>
        <x:v>是</x:v>
      </x:c>
      <x:c r="L6883" s="36" t="n">
        <x:v>0.8703474852169291</x:v>
      </x:c>
      <x:c r="M6883" s="36" t="n">
        <x:f>1-L6883</x:f>
        <x:v>0.12965251478307094</x:v>
      </x:c>
      <x:c r="N6883" s="13" t="str">
        <x:v>否</x:v>
      </x:c>
      <x:c r="O6883" s="15"/>
      <x:c r="P6883" s="13" t="str"/>
    </x:row>
    <x:row r="6884">
      <x:c r="A6884" s="15" t="n">
        <x:v>6883</x:v>
      </x:c>
      <x:c r="B6884" s="13" t="str">
        <x:v>Papilionidae_Papilio_aegeus</x:v>
      </x:c>
      <x:c r="C6884" s="13" t="str">
        <x:v>Papilionidae</x:v>
      </x:c>
      <x:c r="D6884" s="33" t="n">
        <x:f>'AR_values'!I263</x:f>
        <x:v>2.6776011899305736</x:v>
      </x:c>
      <x:c r="E6884" s="33" t="str">
        <x:v>Pieridae-5</x:v>
      </x:c>
      <x:c r="F6884" s="33" t="str">
        <x:v>Pieridae</x:v>
      </x:c>
      <x:c r="G6884" s="33" t="n">
        <x:f>'AR_values'!I295</x:f>
        <x:v>2.730957512273332</x:v>
      </x:c>
      <x:c r="H6884" s="33" t="n">
        <x:f>ABS(D6884-G6884)</x:f>
        <x:v>0.05335632234275822</x:v>
      </x:c>
      <x:c r="I6884" s="14" t="n">
        <x:f>IFERROR(H6884/AVERAGE(D6884,G6884),"")</x:f>
        <x:v>0.019730329383691937</x:v>
      </x:c>
      <x:c r="J6884" s="14" t="n">
        <x:f>'Method'!$B$2</x:f>
        <x:v>0.05</x:v>
      </x:c>
      <x:c r="K6884" s="13" t="str">
        <x:f>IF(I6884&lt;=J6884,"是","否")</x:f>
        <x:v>是</x:v>
      </x:c>
      <x:c r="L6884" s="36" t="n">
        <x:v>0.8623184795875158</x:v>
      </x:c>
      <x:c r="M6884" s="36" t="n">
        <x:f>1-L6884</x:f>
        <x:v>0.13768152041248416</x:v>
      </x:c>
      <x:c r="N6884" s="13" t="str">
        <x:v>是</x:v>
      </x:c>
      <x:c r="O6884" s="15"/>
      <x:c r="P6884" s="13" t="str"/>
    </x:row>
    <x:row r="6885">
      <x:c r="A6885" s="15" t="n">
        <x:v>6884</x:v>
      </x:c>
      <x:c r="B6885" s="13" t="str">
        <x:v>Charaxinae-8</x:v>
      </x:c>
      <x:c r="C6885" s="13" t="str">
        <x:v>Charaxinae</x:v>
      </x:c>
      <x:c r="D6885" s="33" t="n">
        <x:f>'AR_values'!I29</x:f>
        <x:v>2.3353649720977887</x:v>
      </x:c>
      <x:c r="E6885" s="33" t="str">
        <x:v>Pieridae-Coliadinae-22</x:v>
      </x:c>
      <x:c r="F6885" s="33" t="str">
        <x:v>Pieridae-Coliadinae</x:v>
      </x:c>
      <x:c r="G6885" s="33" t="n">
        <x:f>'AR_values'!I314</x:f>
        <x:v>2.2897272049624258</x:v>
      </x:c>
      <x:c r="H6885" s="33" t="n">
        <x:f>ABS(D6885-G6885)</x:f>
        <x:v>0.04563776713536294</x:v>
      </x:c>
      <x:c r="I6885" s="14" t="n">
        <x:f>IFERROR(H6885/AVERAGE(D6885,G6885),"")</x:f>
        <x:v>0.019734857333966075</x:v>
      </x:c>
      <x:c r="J6885" s="14" t="n">
        <x:f>'Method'!$B$2</x:f>
        <x:v>0.05</x:v>
      </x:c>
      <x:c r="K6885" s="13" t="str">
        <x:f>IF(I6885&lt;=J6885,"是","否")</x:f>
        <x:v>是</x:v>
      </x:c>
      <x:c r="L6885" s="36" t="n">
        <x:v>0.8159515585334388</x:v>
      </x:c>
      <x:c r="M6885" s="36" t="n">
        <x:f>1-L6885</x:f>
        <x:v>0.18404844146656119</x:v>
      </x:c>
      <x:c r="N6885" s="13" t="str">
        <x:v>是</x:v>
      </x:c>
      <x:c r="O6885" s="15"/>
      <x:c r="P6885" s="13" t="str"/>
    </x:row>
    <x:row r="6886">
      <x:c r="A6886" s="15" t="n">
        <x:v>6885</x:v>
      </x:c>
      <x:c r="B6886" s="13" t="str">
        <x:v>Papilionidae-33</x:v>
      </x:c>
      <x:c r="C6886" s="13" t="str">
        <x:v>Papilionidae</x:v>
      </x:c>
      <x:c r="D6886" s="33" t="n">
        <x:f>'AR_values'!I244</x:f>
        <x:v>2.9084419828943826</x:v>
      </x:c>
      <x:c r="E6886" s="33" t="str">
        <x:v>Papilionidae-34</x:v>
      </x:c>
      <x:c r="F6886" s="33" t="str">
        <x:v>Papilionidae</x:v>
      </x:c>
      <x:c r="G6886" s="33" t="n">
        <x:f>'AR_values'!I245</x:f>
        <x:v>2.851589469684181</x:v>
      </x:c>
      <x:c r="H6886" s="33" t="n">
        <x:f>ABS(D6886-G6886)</x:f>
        <x:v>0.05685251321020157</x:v>
      </x:c>
      <x:c r="I6886" s="14" t="n">
        <x:f>IFERROR(H6886/AVERAGE(D6886,G6886),"")</x:f>
        <x:v>0.019740348183255388</x:v>
      </x:c>
      <x:c r="J6886" s="14" t="n">
        <x:f>'Method'!$B$2</x:f>
        <x:v>0.05</x:v>
      </x:c>
      <x:c r="K6886" s="13" t="str">
        <x:f>IF(I6886&lt;=J6886,"是","否")</x:f>
        <x:v>是</x:v>
      </x:c>
      <x:c r="L6886" s="36" t="n">
        <x:v>0.9131247017113248</x:v>
      </x:c>
      <x:c r="M6886" s="36" t="n">
        <x:f>1-L6886</x:f>
        <x:v>0.08687529828867524</x:v>
      </x:c>
      <x:c r="N6886" s="13" t="str">
        <x:v>否</x:v>
      </x:c>
      <x:c r="O6886" s="15"/>
      <x:c r="P6886" s="13" t="str"/>
    </x:row>
    <x:row r="6887">
      <x:c r="A6887" s="15" t="n">
        <x:v>6886</x:v>
      </x:c>
      <x:c r="B6887" s="13" t="str">
        <x:v>Biblidinae-12</x:v>
      </x:c>
      <x:c r="C6887" s="13" t="str">
        <x:v>Biblidinae</x:v>
      </x:c>
      <x:c r="D6887" s="33" t="n">
        <x:f>'AR_values'!I5</x:f>
        <x:v>2.7033611025331243</x:v>
      </x:c>
      <x:c r="E6887" s="33" t="str">
        <x:v>Pieridae_Pareronia_valeria</x:v>
      </x:c>
      <x:c r="F6887" s="33" t="str">
        <x:v>Pieridae</x:v>
      </x:c>
      <x:c r="G6887" s="33" t="n">
        <x:f>'AR_values'!I330</x:f>
        <x:v>2.6505159684229094</x:v>
      </x:c>
      <x:c r="H6887" s="33" t="n">
        <x:f>ABS(D6887-G6887)</x:f>
        <x:v>0.052845134110214964</x:v>
      </x:c>
      <x:c r="I6887" s="14" t="n">
        <x:f>IFERROR(H6887/AVERAGE(D6887,G6887),"")</x:f>
        <x:v>0.0197408843758822</x:v>
      </x:c>
      <x:c r="J6887" s="14" t="n">
        <x:f>'Method'!$B$2</x:f>
        <x:v>0.05</x:v>
      </x:c>
      <x:c r="K6887" s="13" t="str">
        <x:f>IF(I6887&lt;=J6887,"是","否")</x:f>
        <x:v>是</x:v>
      </x:c>
      <x:c r="L6887" s="36" t="n">
        <x:v>0.8329853355346217</x:v>
      </x:c>
      <x:c r="M6887" s="36" t="n">
        <x:f>1-L6887</x:f>
        <x:v>0.16701466446537827</x:v>
      </x:c>
      <x:c r="N6887" s="13" t="str">
        <x:v>是</x:v>
      </x:c>
      <x:c r="O6887" s="15"/>
      <x:c r="P6887" s="13" t="str"/>
    </x:row>
    <x:row r="6888">
      <x:c r="A6888" s="15" t="n">
        <x:v>6887</x:v>
      </x:c>
      <x:c r="B6888" s="13" t="str">
        <x:v>Papilionidae-11</x:v>
      </x:c>
      <x:c r="C6888" s="13" t="str">
        <x:v>Papilionidae</x:v>
      </x:c>
      <x:c r="D6888" s="33" t="n">
        <x:f>'AR_values'!I221</x:f>
        <x:v>2.89947550369946</x:v>
      </x:c>
      <x:c r="E6888" s="33" t="str">
        <x:v>Papilionidae-41</x:v>
      </x:c>
      <x:c r="F6888" s="33" t="str">
        <x:v>Papilionidae</x:v>
      </x:c>
      <x:c r="G6888" s="33" t="n">
        <x:f>'AR_values'!I253</x:f>
        <x:v>2.842794863146978</x:v>
      </x:c>
      <x:c r="H6888" s="33" t="n">
        <x:f>ABS(D6888-G6888)</x:f>
        <x:v>0.05668064055248223</x:v>
      </x:c>
      <x:c r="I6888" s="14" t="n">
        <x:f>IFERROR(H6888/AVERAGE(D6888,G6888),"")</x:f>
        <x:v>0.019741543651352077</x:v>
      </x:c>
      <x:c r="J6888" s="14" t="n">
        <x:f>'Method'!$B$2</x:f>
        <x:v>0.05</x:v>
      </x:c>
      <x:c r="K6888" s="13" t="str">
        <x:f>IF(I6888&lt;=J6888,"是","否")</x:f>
        <x:v>是</x:v>
      </x:c>
      <x:c r="L6888" s="36" t="n">
        <x:v>0.9425203263255248</x:v>
      </x:c>
      <x:c r="M6888" s="36" t="n">
        <x:f>1-L6888</x:f>
        <x:v>0.05747967367447515</x:v>
      </x:c>
      <x:c r="N6888" s="13" t="str">
        <x:v>否</x:v>
      </x:c>
      <x:c r="O6888" s="15"/>
      <x:c r="P6888" s="13" t="str"/>
    </x:row>
    <x:row r="6889">
      <x:c r="A6889" s="15" t="n">
        <x:v>6888</x:v>
      </x:c>
      <x:c r="B6889" s="13" t="str">
        <x:v>Limenitidinae-4</x:v>
      </x:c>
      <x:c r="C6889" s="13" t="str">
        <x:v>Limenitidinae</x:v>
      </x:c>
      <x:c r="D6889" s="33" t="n">
        <x:f>'AR_values'!I136</x:f>
        <x:v>2.4478863236029302</x:v>
      </x:c>
      <x:c r="E6889" s="33" t="str">
        <x:v>Satyrinae-26</x:v>
      </x:c>
      <x:c r="F6889" s="33" t="str">
        <x:v>Satyrinae</x:v>
      </x:c>
      <x:c r="G6889" s="33" t="n">
        <x:f>'AR_values'!I376</x:f>
        <x:v>2.4967235067878812</x:v>
      </x:c>
      <x:c r="H6889" s="33" t="n">
        <x:f>ABS(D6889-G6889)</x:f>
        <x:v>0.048837183184951005</x:v>
      </x:c>
      <x:c r="I6889" s="14" t="n">
        <x:f>IFERROR(H6889/AVERAGE(D6889,G6889),"")</x:f>
        <x:v>0.019753705493519604</x:v>
      </x:c>
      <x:c r="J6889" s="14" t="n">
        <x:f>'Method'!$B$2</x:f>
        <x:v>0.05</x:v>
      </x:c>
      <x:c r="K6889" s="13" t="str">
        <x:f>IF(I6889&lt;=J6889,"是","否")</x:f>
        <x:v>是</x:v>
      </x:c>
      <x:c r="L6889" s="36" t="n">
        <x:v>0.8294788948494249</x:v>
      </x:c>
      <x:c r="M6889" s="36" t="n">
        <x:f>1-L6889</x:f>
        <x:v>0.17052110515057506</x:v>
      </x:c>
      <x:c r="N6889" s="13" t="str">
        <x:v>是</x:v>
      </x:c>
      <x:c r="O6889" s="15"/>
      <x:c r="P6889" s="13" t="str"/>
    </x:row>
    <x:row r="6890">
      <x:c r="A6890" s="15" t="n">
        <x:v>6889</x:v>
      </x:c>
      <x:c r="B6890" s="13" t="str">
        <x:v>Danainae-3</x:v>
      </x:c>
      <x:c r="C6890" s="13" t="str">
        <x:v>Danainae</x:v>
      </x:c>
      <x:c r="D6890" s="33" t="n">
        <x:f>'AR_values'!I45</x:f>
        <x:v>2.7923364844254306</x:v>
      </x:c>
      <x:c r="E6890" s="33" t="str">
        <x:v>Hesperiidae-16</x:v>
      </x:c>
      <x:c r="F6890" s="33" t="str">
        <x:v>Hesperiidae</x:v>
      </x:c>
      <x:c r="G6890" s="33" t="n">
        <x:f>'AR_values'!I82</x:f>
        <x:v>2.8480556399666805</x:v>
      </x:c>
      <x:c r="H6890" s="33" t="n">
        <x:f>ABS(D6890-G6890)</x:f>
        <x:v>0.055719155541249954</x:v>
      </x:c>
      <x:c r="I6890" s="14" t="n">
        <x:f>IFERROR(H6890/AVERAGE(D6890,G6890),"")</x:f>
        <x:v>0.019757192164101548</x:v>
      </x:c>
      <x:c r="J6890" s="14" t="n">
        <x:f>'Method'!$B$2</x:f>
        <x:v>0.05</x:v>
      </x:c>
      <x:c r="K6890" s="13" t="str">
        <x:f>IF(I6890&lt;=J6890,"是","否")</x:f>
        <x:v>是</x:v>
      </x:c>
      <x:c r="L6890" s="36" t="n">
        <x:v>0.8425827176357211</x:v>
      </x:c>
      <x:c r="M6890" s="36" t="n">
        <x:f>1-L6890</x:f>
        <x:v>0.15741728236427888</x:v>
      </x:c>
      <x:c r="N6890" s="13" t="str">
        <x:v>是</x:v>
      </x:c>
      <x:c r="O6890" s="15"/>
      <x:c r="P6890" s="13" t="str"/>
    </x:row>
    <x:row r="6891">
      <x:c r="A6891" s="15" t="n">
        <x:v>6890</x:v>
      </x:c>
      <x:c r="B6891" s="13" t="str">
        <x:v>Hesperiidae-14</x:v>
      </x:c>
      <x:c r="C6891" s="13" t="str">
        <x:v>Hesperiidae</x:v>
      </x:c>
      <x:c r="D6891" s="33" t="n">
        <x:f>'AR_values'!I80</x:f>
        <x:v>2.2847478028215544</x:v>
      </x:c>
      <x:c r="E6891" s="33" t="str">
        <x:v>Riodinidae-8</x:v>
      </x:c>
      <x:c r="F6891" s="33" t="str">
        <x:v>Riodinidae</x:v>
      </x:c>
      <x:c r="G6891" s="33" t="n">
        <x:f>'AR_values'!I356</x:f>
        <x:v>2.240045411639108</x:v>
      </x:c>
      <x:c r="H6891" s="33" t="n">
        <x:f>ABS(D6891-G6891)</x:f>
        <x:v>0.044702391182446455</x:v>
      </x:c>
      <x:c r="I6891" s="14" t="n">
        <x:f>IFERROR(H6891/AVERAGE(D6891,G6891),"")</x:f>
        <x:v>0.019758865903344847</x:v>
      </x:c>
      <x:c r="J6891" s="14" t="n">
        <x:f>'Method'!$B$2</x:f>
        <x:v>0.05</x:v>
      </x:c>
      <x:c r="K6891" s="13" t="str">
        <x:f>IF(I6891&lt;=J6891,"是","否")</x:f>
        <x:v>是</x:v>
      </x:c>
      <x:c r="L6891" s="36" t="n">
        <x:v>0.8863504212963452</x:v>
      </x:c>
      <x:c r="M6891" s="36" t="n">
        <x:f>1-L6891</x:f>
        <x:v>0.11364957870365477</x:v>
      </x:c>
      <x:c r="N6891" s="13" t="str">
        <x:v>是</x:v>
      </x:c>
      <x:c r="O6891" s="15"/>
      <x:c r="P6891" s="13" t="str"/>
    </x:row>
    <x:row r="6892">
      <x:c r="A6892" s="15" t="n">
        <x:v>6891</x:v>
      </x:c>
      <x:c r="B6892" s="13" t="str">
        <x:v>Parnassiinae-3</x:v>
      </x:c>
      <x:c r="C6892" s="13" t="str">
        <x:v>Parnassiinae</x:v>
      </x:c>
      <x:c r="D6892" s="33" t="n">
        <x:f>'AR_values'!I270</x:f>
        <x:v>2.6331902913765703</x:v>
      </x:c>
      <x:c r="E6892" s="33" t="str">
        <x:v>Satyrinae-6</x:v>
      </x:c>
      <x:c r="F6892" s="33" t="str">
        <x:v>Satyrinae</x:v>
      </x:c>
      <x:c r="G6892" s="33" t="n">
        <x:f>'AR_values'!I381</x:f>
        <x:v>2.5816660504701483</x:v>
      </x:c>
      <x:c r="H6892" s="33" t="n">
        <x:f>ABS(D6892-G6892)</x:f>
        <x:v>0.05152424090642205</x:v>
      </x:c>
      <x:c r="I6892" s="14" t="n">
        <x:f>IFERROR(H6892/AVERAGE(D6892,G6892),"")</x:f>
        <x:v>0.019760560034210242</x:v>
      </x:c>
      <x:c r="J6892" s="14" t="n">
        <x:f>'Method'!$B$2</x:f>
        <x:v>0.05</x:v>
      </x:c>
      <x:c r="K6892" s="13" t="str">
        <x:f>IF(I6892&lt;=J6892,"是","否")</x:f>
        <x:v>是</x:v>
      </x:c>
      <x:c r="L6892" s="36" t="n">
        <x:v>0.8777586666343662</x:v>
      </x:c>
      <x:c r="M6892" s="36" t="n">
        <x:f>1-L6892</x:f>
        <x:v>0.12224133336563381</x:v>
      </x:c>
      <x:c r="N6892" s="13" t="str">
        <x:v>是</x:v>
      </x:c>
      <x:c r="O6892" s="15"/>
      <x:c r="P6892" s="13" t="str"/>
    </x:row>
    <x:row r="6893">
      <x:c r="A6893" s="15" t="n">
        <x:v>6892</x:v>
      </x:c>
      <x:c r="B6893" s="13" t="str">
        <x:v>Danainae-18</x:v>
      </x:c>
      <x:c r="C6893" s="13" t="str">
        <x:v>Danainae</x:v>
      </x:c>
      <x:c r="D6893" s="33" t="n">
        <x:f>'AR_values'!I39</x:f>
        <x:v>2.963387542446161</x:v>
      </x:c>
      <x:c r="E6893" s="33" t="str">
        <x:v>Hesperiidae-35</x:v>
      </x:c>
      <x:c r="F6893" s="33" t="str">
        <x:v>Hesperiidae</x:v>
      </x:c>
      <x:c r="G6893" s="33" t="n">
        <x:f>'AR_values'!I103</x:f>
        <x:v>2.9054018143662637</x:v>
      </x:c>
      <x:c r="H6893" s="33" t="n">
        <x:f>ABS(D6893-G6893)</x:f>
        <x:v>0.057985728079897214</x:v>
      </x:c>
      <x:c r="I6893" s="14" t="n">
        <x:f>IFERROR(H6893/AVERAGE(D6893,G6893),"")</x:f>
        <x:v>0.019760711981454245</x:v>
      </x:c>
      <x:c r="J6893" s="14" t="n">
        <x:f>'Method'!$B$2</x:f>
        <x:v>0.05</x:v>
      </x:c>
      <x:c r="K6893" s="13" t="str">
        <x:f>IF(I6893&lt;=J6893,"是","否")</x:f>
        <x:v>是</x:v>
      </x:c>
      <x:c r="L6893" s="36" t="n">
        <x:v>0.7430089839301531</x:v>
      </x:c>
      <x:c r="M6893" s="36" t="n">
        <x:f>1-L6893</x:f>
        <x:v>0.25699101606984687</x:v>
      </x:c>
      <x:c r="N6893" s="13" t="str">
        <x:v>是</x:v>
      </x:c>
      <x:c r="O6893" s="15"/>
      <x:c r="P6893" s="13" t="str"/>
    </x:row>
    <x:row r="6894">
      <x:c r="A6894" s="15" t="n">
        <x:v>6893</x:v>
      </x:c>
      <x:c r="B6894" s="13" t="str">
        <x:v>Pieridae-Coliadinae-22</x:v>
      </x:c>
      <x:c r="C6894" s="13" t="str">
        <x:v>Pieridae-Coliadinae</x:v>
      </x:c>
      <x:c r="D6894" s="33" t="n">
        <x:f>'AR_values'!I314</x:f>
        <x:v>2.2897272049624258</x:v>
      </x:c>
      <x:c r="E6894" s="33" t="str">
        <x:v>Pieridae-Coliadinae-8</x:v>
      </x:c>
      <x:c r="F6894" s="33" t="str">
        <x:v>Pieridae-Coliadinae</x:v>
      </x:c>
      <x:c r="G6894" s="33" t="n">
        <x:f>'AR_values'!I320</x:f>
        <x:v>2.3354395933001033</x:v>
      </x:c>
      <x:c r="H6894" s="33" t="n">
        <x:f>ABS(D6894-G6894)</x:f>
        <x:v>0.045712388337677545</x:v>
      </x:c>
      <x:c r="I6894" s="14" t="n">
        <x:f>IFERROR(H6894/AVERAGE(D6894,G6894),"")</x:f>
        <x:v>0.019766806401381967</x:v>
      </x:c>
      <x:c r="J6894" s="14" t="n">
        <x:f>'Method'!$B$2</x:f>
        <x:v>0.05</x:v>
      </x:c>
      <x:c r="K6894" s="13" t="str">
        <x:f>IF(I6894&lt;=J6894,"是","否")</x:f>
        <x:v>是</x:v>
      </x:c>
      <x:c r="L6894" s="36" t="n">
        <x:v>0.7891440287032291</x:v>
      </x:c>
      <x:c r="M6894" s="36" t="n">
        <x:f>1-L6894</x:f>
        <x:v>0.21085597129677092</x:v>
      </x:c>
      <x:c r="N6894" s="13" t="str">
        <x:v>否</x:v>
      </x:c>
      <x:c r="O6894" s="15"/>
      <x:c r="P6894" s="13" t="str"/>
    </x:row>
    <x:row r="6895">
      <x:c r="A6895" s="15" t="n">
        <x:v>6894</x:v>
      </x:c>
      <x:c r="B6895" s="13" t="str">
        <x:v>Danainae-1</x:v>
      </x:c>
      <x:c r="C6895" s="13" t="str">
        <x:v>Danainae</x:v>
      </x:c>
      <x:c r="D6895" s="33" t="n">
        <x:f>'AR_values'!I31</x:f>
        <x:v>2.699463467206748</x:v>
      </x:c>
      <x:c r="E6895" s="33" t="str">
        <x:v>Hesperiidae-12</x:v>
      </x:c>
      <x:c r="F6895" s="33" t="str">
        <x:v>Hesperiidae</x:v>
      </x:c>
      <x:c r="G6895" s="33" t="n">
        <x:f>'AR_values'!I78</x:f>
        <x:v>2.646605889330352</x:v>
      </x:c>
      <x:c r="H6895" s="33" t="n">
        <x:f>ABS(D6895-G6895)</x:f>
        <x:v>0.052857577876396</x:v>
      </x:c>
      <x:c r="I6895" s="14" t="n">
        <x:f>IFERROR(H6895/AVERAGE(D6895,G6895),"")</x:f>
        <x:v>0.019774370421050555</x:v>
      </x:c>
      <x:c r="J6895" s="14" t="n">
        <x:f>'Method'!$B$2</x:f>
        <x:v>0.05</x:v>
      </x:c>
      <x:c r="K6895" s="13" t="str">
        <x:f>IF(I6895&lt;=J6895,"是","否")</x:f>
        <x:v>是</x:v>
      </x:c>
      <x:c r="L6895" s="36" t="n">
        <x:v>0.8196598991491462</x:v>
      </x:c>
      <x:c r="M6895" s="36" t="n">
        <x:f>1-L6895</x:f>
        <x:v>0.18034010085085384</x:v>
      </x:c>
      <x:c r="N6895" s="13" t="str">
        <x:v>是</x:v>
      </x:c>
      <x:c r="O6895" s="15"/>
      <x:c r="P6895" s="13" t="str"/>
    </x:row>
    <x:row r="6896">
      <x:c r="A6896" s="15" t="n">
        <x:v>6895</x:v>
      </x:c>
      <x:c r="B6896" s="13" t="str">
        <x:v>Nymphalinae-28</x:v>
      </x:c>
      <x:c r="C6896" s="13" t="str">
        <x:v>Nymphalinae</x:v>
      </x:c>
      <x:c r="D6896" s="33" t="n">
        <x:f>'AR_values'!I209</x:f>
        <x:v>2.5716980421170317</x:v>
      </x:c>
      <x:c r="E6896" s="33" t="str">
        <x:v>Parnassiinae-1</x:v>
      </x:c>
      <x:c r="F6896" s="33" t="str">
        <x:v>Parnassiinae</x:v>
      </x:c>
      <x:c r="G6896" s="33" t="n">
        <x:f>'AR_values'!I268</x:f>
        <x:v>2.6230742042748765</x:v>
      </x:c>
      <x:c r="H6896" s="33" t="n">
        <x:f>ABS(D6896-G6896)</x:f>
        <x:v>0.051376162157844796</x:v>
      </x:c>
      <x:c r="I6896" s="14" t="n">
        <x:f>IFERROR(H6896/AVERAGE(D6896,G6896),"")</x:f>
        <x:v>0.019779947886465563</x:v>
      </x:c>
      <x:c r="J6896" s="14" t="n">
        <x:f>'Method'!$B$2</x:f>
        <x:v>0.05</x:v>
      </x:c>
      <x:c r="K6896" s="13" t="str">
        <x:f>IF(I6896&lt;=J6896,"是","否")</x:f>
        <x:v>是</x:v>
      </x:c>
      <x:c r="L6896" s="36" t="n">
        <x:v>0.8025813172820928</x:v>
      </x:c>
      <x:c r="M6896" s="36" t="n">
        <x:f>1-L6896</x:f>
        <x:v>0.1974186827179072</x:v>
      </x:c>
      <x:c r="N6896" s="13" t="str">
        <x:v>是</x:v>
      </x:c>
      <x:c r="O6896" s="15"/>
      <x:c r="P6896" s="13" t="str"/>
    </x:row>
    <x:row r="6897">
      <x:c r="A6897" s="15" t="n">
        <x:v>6896</x:v>
      </x:c>
      <x:c r="B6897" s="13" t="str">
        <x:v>Lycaenidae_Ogyris_amaryllis</x:v>
      </x:c>
      <x:c r="C6897" s="13" t="str">
        <x:v>Lycaenidae</x:v>
      </x:c>
      <x:c r="D6897" s="33" t="n">
        <x:f>'AR_values'!I176</x:f>
        <x:v>2.5353520766284507</x:v>
      </x:c>
      <x:c r="E6897" s="33" t="str">
        <x:v>Papilionidae_Deoris_agetes</x:v>
      </x:c>
      <x:c r="F6897" s="33" t="str">
        <x:v>Papilionidae</x:v>
      </x:c>
      <x:c r="G6897" s="33" t="n">
        <x:f>'AR_values'!I261</x:f>
        <x:v>2.5860158681597234</x:v>
      </x:c>
      <x:c r="H6897" s="33" t="n">
        <x:f>ABS(D6897-G6897)</x:f>
        <x:v>0.05066379153127265</x:v>
      </x:c>
      <x:c r="I6897" s="14" t="n">
        <x:f>IFERROR(H6897/AVERAGE(D6897,G6897),"")</x:f>
        <x:v>0.019785257406795508</x:v>
      </x:c>
      <x:c r="J6897" s="14" t="n">
        <x:f>'Method'!$B$2</x:f>
        <x:v>0.05</x:v>
      </x:c>
      <x:c r="K6897" s="13" t="str">
        <x:f>IF(I6897&lt;=J6897,"是","否")</x:f>
        <x:v>是</x:v>
      </x:c>
      <x:c r="L6897" s="36" t="n">
        <x:v>0.7775225225225225</x:v>
      </x:c>
      <x:c r="M6897" s="36" t="n">
        <x:f>1-L6897</x:f>
        <x:v>0.22247747747747748</x:v>
      </x:c>
      <x:c r="N6897" s="13" t="str">
        <x:v>是</x:v>
      </x:c>
      <x:c r="O6897" s="15"/>
      <x:c r="P6897" s="13" t="str"/>
    </x:row>
    <x:row r="6898">
      <x:c r="A6898" s="15" t="n">
        <x:v>6897</x:v>
      </x:c>
      <x:c r="B6898" s="13" t="str">
        <x:v>Hesperiidae-17</x:v>
      </x:c>
      <x:c r="C6898" s="13" t="str">
        <x:v>Hesperiidae</x:v>
      </x:c>
      <x:c r="D6898" s="33" t="n">
        <x:f>'AR_values'!I83</x:f>
        <x:v>2.640925848247515</x:v>
      </x:c>
      <x:c r="E6898" s="33" t="str">
        <x:v>Limenitidinae-9</x:v>
      </x:c>
      <x:c r="F6898" s="33" t="str">
        <x:v>Limenitidinae</x:v>
      </x:c>
      <x:c r="G6898" s="33" t="n">
        <x:f>'AR_values'!I141</x:f>
        <x:v>2.69370960508862</x:v>
      </x:c>
      <x:c r="H6898" s="33" t="n">
        <x:f>ABS(D6898-G6898)</x:f>
        <x:v>0.0527837568411047</x:v>
      </x:c>
      <x:c r="I6898" s="14" t="n">
        <x:f>IFERROR(H6898/AVERAGE(D6898,G6898),"")</x:f>
        <x:v>0.019789077361638714</x:v>
      </x:c>
      <x:c r="J6898" s="14" t="n">
        <x:f>'Method'!$B$2</x:f>
        <x:v>0.05</x:v>
      </x:c>
      <x:c r="K6898" s="13" t="str">
        <x:f>IF(I6898&lt;=J6898,"是","否")</x:f>
        <x:v>是</x:v>
      </x:c>
      <x:c r="L6898" s="36" t="n">
        <x:v>0.8014177648793949</x:v>
      </x:c>
      <x:c r="M6898" s="36" t="n">
        <x:f>1-L6898</x:f>
        <x:v>0.19858223512060513</x:v>
      </x:c>
      <x:c r="N6898" s="13" t="str">
        <x:v>是</x:v>
      </x:c>
      <x:c r="O6898" s="15"/>
      <x:c r="P6898" s="13" t="str"/>
    </x:row>
    <x:row r="6899">
      <x:c r="A6899" s="15" t="n">
        <x:v>6898</x:v>
      </x:c>
      <x:c r="B6899" s="13" t="str">
        <x:v>Pieridae-27</x:v>
      </x:c>
      <x:c r="C6899" s="13" t="str">
        <x:v>Pieridae</x:v>
      </x:c>
      <x:c r="D6899" s="33" t="n">
        <x:f>'AR_values'!I292</x:f>
        <x:v>2.4097641192868773</x:v>
      </x:c>
      <x:c r="E6899" s="33" t="str">
        <x:v>Satyrinae-11</x:v>
      </x:c>
      <x:c r="F6899" s="33" t="str">
        <x:v>Satyrinae</x:v>
      </x:c>
      <x:c r="G6899" s="33" t="n">
        <x:f>'AR_values'!I360</x:f>
        <x:v>2.3625440484525146</x:v>
      </x:c>
      <x:c r="H6899" s="33" t="n">
        <x:f>ABS(D6899-G6899)</x:f>
        <x:v>0.04722007083436264</x:v>
      </x:c>
      <x:c r="I6899" s="14" t="n">
        <x:f>IFERROR(H6899/AVERAGE(D6899,G6899),"")</x:f>
        <x:v>0.019789195992651266</x:v>
      </x:c>
      <x:c r="J6899" s="14" t="n">
        <x:f>'Method'!$B$2</x:f>
        <x:v>0.05</x:v>
      </x:c>
      <x:c r="K6899" s="13" t="str">
        <x:f>IF(I6899&lt;=J6899,"是","否")</x:f>
        <x:v>是</x:v>
      </x:c>
      <x:c r="L6899" s="36" t="n">
        <x:v>0.8718973053726553</x:v>
      </x:c>
      <x:c r="M6899" s="36" t="n">
        <x:f>1-L6899</x:f>
        <x:v>0.1281026946273447</x:v>
      </x:c>
      <x:c r="N6899" s="13" t="str">
        <x:v>是</x:v>
      </x:c>
      <x:c r="O6899" s="15"/>
      <x:c r="P6899" s="13" t="str"/>
    </x:row>
    <x:row r="6900">
      <x:c r="A6900" s="15" t="n">
        <x:v>6899</x:v>
      </x:c>
      <x:c r="B6900" s="13" t="str">
        <x:v>Danainae-2</x:v>
      </x:c>
      <x:c r="C6900" s="13" t="str">
        <x:v>Danainae</x:v>
      </x:c>
      <x:c r="D6900" s="33" t="n">
        <x:f>'AR_values'!I40</x:f>
        <x:v>2.7817420272828395</x:v>
      </x:c>
      <x:c r="E6900" s="33" t="str">
        <x:v>Papilionidae-37</x:v>
      </x:c>
      <x:c r="F6900" s="33" t="str">
        <x:v>Papilionidae</x:v>
      </x:c>
      <x:c r="G6900" s="33" t="n">
        <x:f>'AR_values'!I248</x:f>
        <x:v>2.8373410770929315</x:v>
      </x:c>
      <x:c r="H6900" s="33" t="n">
        <x:f>ABS(D6900-G6900)</x:f>
        <x:v>0.055599049810092005</x:v>
      </x:c>
      <x:c r="I6900" s="14" t="n">
        <x:f>IFERROR(H6900/AVERAGE(D6900,G6900),"")</x:f>
        <x:v>0.01978936733176099</x:v>
      </x:c>
      <x:c r="J6900" s="14" t="n">
        <x:f>'Method'!$B$2</x:f>
        <x:v>0.05</x:v>
      </x:c>
      <x:c r="K6900" s="13" t="str">
        <x:f>IF(I6900&lt;=J6900,"是","否")</x:f>
        <x:v>是</x:v>
      </x:c>
      <x:c r="L6900" s="36" t="n">
        <x:v>0.7283796440836715</x:v>
      </x:c>
      <x:c r="M6900" s="36" t="n">
        <x:f>1-L6900</x:f>
        <x:v>0.2716203559163285</x:v>
      </x:c>
      <x:c r="N6900" s="13" t="str">
        <x:v>是</x:v>
      </x:c>
      <x:c r="O6900" s="15"/>
      <x:c r="P6900" s="13" t="str"/>
    </x:row>
    <x:row r="6901">
      <x:c r="A6901" s="15" t="n">
        <x:v>6900</x:v>
      </x:c>
      <x:c r="B6901" s="13" t="str">
        <x:v>Danainae-14</x:v>
      </x:c>
      <x:c r="C6901" s="13" t="str">
        <x:v>Danainae</x:v>
      </x:c>
      <x:c r="D6901" s="33" t="n">
        <x:f>'AR_values'!I35</x:f>
        <x:v>3.058665750752658</x:v>
      </x:c>
      <x:c r="E6901" s="33" t="str">
        <x:v>Heliconiinae-1</x:v>
      </x:c>
      <x:c r="F6901" s="33" t="str">
        <x:v>Heliconiinae</x:v>
      </x:c>
      <x:c r="G6901" s="33" t="n">
        <x:f>'AR_values'!I52</x:f>
        <x:v>3.1198123300411793</x:v>
      </x:c>
      <x:c r="H6901" s="33" t="n">
        <x:f>ABS(D6901-G6901)</x:f>
        <x:v>0.06114657928852152</x:v>
      </x:c>
      <x:c r="I6901" s="14" t="n">
        <x:f>IFERROR(H6901/AVERAGE(D6901,G6901),"")</x:f>
        <x:v>0.019793411415862834</x:v>
      </x:c>
      <x:c r="J6901" s="14" t="n">
        <x:f>'Method'!$B$2</x:f>
        <x:v>0.05</x:v>
      </x:c>
      <x:c r="K6901" s="13" t="str">
        <x:f>IF(I6901&lt;=J6901,"是","否")</x:f>
        <x:v>是</x:v>
      </x:c>
      <x:c r="L6901" s="36" t="n">
        <x:v>0.7901627694031789</x:v>
      </x:c>
      <x:c r="M6901" s="36" t="n">
        <x:f>1-L6901</x:f>
        <x:v>0.20983723059682113</x:v>
      </x:c>
      <x:c r="N6901" s="13" t="str">
        <x:v>是</x:v>
      </x:c>
      <x:c r="O6901" s="15"/>
      <x:c r="P6901" s="13" t="str"/>
    </x:row>
    <x:row r="6902">
      <x:c r="A6902" s="15" t="n">
        <x:v>6901</x:v>
      </x:c>
      <x:c r="B6902" s="13" t="str">
        <x:v>Danainae-6</x:v>
      </x:c>
      <x:c r="C6902" s="13" t="str">
        <x:v>Danainae</x:v>
      </x:c>
      <x:c r="D6902" s="33" t="n">
        <x:f>'AR_values'!I48</x:f>
        <x:v>2.8766669259385655</x:v>
      </x:c>
      <x:c r="E6902" s="33" t="str">
        <x:v>Pieridae-3</x:v>
      </x:c>
      <x:c r="F6902" s="33" t="str">
        <x:v>Pieridae</x:v>
      </x:c>
      <x:c r="G6902" s="33" t="n">
        <x:f>'AR_values'!I293</x:f>
        <x:v>2.8202857168729976</x:v>
      </x:c>
      <x:c r="H6902" s="33" t="n">
        <x:f>ABS(D6902-G6902)</x:f>
        <x:v>0.05638120906556798</x:v>
      </x:c>
      <x:c r="I6902" s="14" t="n">
        <x:f>IFERROR(H6902/AVERAGE(D6902,G6902),"")</x:f>
        <x:v>0.01979346243529337</x:v>
      </x:c>
      <x:c r="J6902" s="14" t="n">
        <x:f>'Method'!$B$2</x:f>
        <x:v>0.05</x:v>
      </x:c>
      <x:c r="K6902" s="13" t="str">
        <x:f>IF(I6902&lt;=J6902,"是","否")</x:f>
        <x:v>是</x:v>
      </x:c>
      <x:c r="L6902" s="36" t="n">
        <x:v>0.8182121157740918</x:v>
      </x:c>
      <x:c r="M6902" s="36" t="n">
        <x:f>1-L6902</x:f>
        <x:v>0.1817878842259082</x:v>
      </x:c>
      <x:c r="N6902" s="13" t="str">
        <x:v>是</x:v>
      </x:c>
      <x:c r="O6902" s="15"/>
      <x:c r="P6902" s="13" t="str"/>
    </x:row>
    <x:row r="6903">
      <x:c r="A6903" s="15" t="n">
        <x:v>6902</x:v>
      </x:c>
      <x:c r="B6903" s="13" t="str">
        <x:v>Hesperiidae-32</x:v>
      </x:c>
      <x:c r="C6903" s="13" t="str">
        <x:v>Hesperiidae</x:v>
      </x:c>
      <x:c r="D6903" s="33" t="n">
        <x:f>'AR_values'!I100</x:f>
        <x:v>2.4139073396261694</x:v>
      </x:c>
      <x:c r="E6903" s="33" t="str">
        <x:v>Nymphalinae-15</x:v>
      </x:c>
      <x:c r="F6903" s="33" t="str">
        <x:v>Nymphalinae</x:v>
      </x:c>
      <x:c r="G6903" s="33" t="n">
        <x:f>'AR_values'!I195</x:f>
        <x:v>2.3665787569001857</x:v>
      </x:c>
      <x:c r="H6903" s="33" t="n">
        <x:f>ABS(D6903-G6903)</x:f>
        <x:v>0.047328582725983726</x:v>
      </x:c>
      <x:c r="I6903" s="14" t="n">
        <x:f>IFERROR(H6903/AVERAGE(D6903,G6903),"")</x:f>
        <x:v>0.019800740665420657</x:v>
      </x:c>
      <x:c r="J6903" s="14" t="n">
        <x:f>'Method'!$B$2</x:f>
        <x:v>0.05</x:v>
      </x:c>
      <x:c r="K6903" s="13" t="str">
        <x:f>IF(I6903&lt;=J6903,"是","否")</x:f>
        <x:v>是</x:v>
      </x:c>
      <x:c r="L6903" s="36" t="n">
        <x:v>0.850530766955512</x:v>
      </x:c>
      <x:c r="M6903" s="36" t="n">
        <x:f>1-L6903</x:f>
        <x:v>0.149469233044488</x:v>
      </x:c>
      <x:c r="N6903" s="13" t="str">
        <x:v>是</x:v>
      </x:c>
      <x:c r="O6903" s="15"/>
      <x:c r="P6903" s="13" t="str"/>
    </x:row>
    <x:row r="6904">
      <x:c r="A6904" s="15" t="n">
        <x:v>6903</x:v>
      </x:c>
      <x:c r="B6904" s="13" t="str">
        <x:v>Lycaenidae_Ogyris_barnardi</x:v>
      </x:c>
      <x:c r="C6904" s="13" t="str">
        <x:v>Lycaenidae</x:v>
      </x:c>
      <x:c r="D6904" s="33" t="n">
        <x:f>'AR_values'!I177</x:f>
        <x:v>2.431952209627365</x:v>
      </x:c>
      <x:c r="E6904" s="33" t="str">
        <x:v>Riodinidae-20</x:v>
      </x:c>
      <x:c r="F6904" s="33" t="str">
        <x:v>Riodinidae</x:v>
      </x:c>
      <x:c r="G6904" s="33" t="n">
        <x:f>'AR_values'!I344</x:f>
        <x:v>2.384261887097787</x:v>
      </x:c>
      <x:c r="H6904" s="33" t="n">
        <x:f>ABS(D6904-G6904)</x:f>
        <x:v>0.047690322529577944</x:v>
      </x:c>
      <x:c r="I6904" s="14" t="n">
        <x:f>IFERROR(H6904/AVERAGE(D6904,G6904),"")</x:f>
        <x:v>0.01980407082069113</x:v>
      </x:c>
      <x:c r="J6904" s="14" t="n">
        <x:f>'Method'!$B$2</x:f>
        <x:v>0.05</x:v>
      </x:c>
      <x:c r="K6904" s="13" t="str">
        <x:f>IF(I6904&lt;=J6904,"是","否")</x:f>
        <x:v>是</x:v>
      </x:c>
      <x:c r="L6904" s="36" t="n">
        <x:v>0.8930533774102196</x:v>
      </x:c>
      <x:c r="M6904" s="36" t="n">
        <x:f>1-L6904</x:f>
        <x:v>0.10694662258978038</x:v>
      </x:c>
      <x:c r="N6904" s="13" t="str">
        <x:v>是</x:v>
      </x:c>
      <x:c r="O6904" s="15"/>
      <x:c r="P6904" s="13" t="str"/>
    </x:row>
    <x:row r="6905">
      <x:c r="A6905" s="15" t="n">
        <x:v>6904</x:v>
      </x:c>
      <x:c r="B6905" s="13" t="str">
        <x:v>Lycaenidae_Jalmenus_lithochroa</x:v>
      </x:c>
      <x:c r="C6905" s="13" t="str">
        <x:v>Lycaenidae</x:v>
      </x:c>
      <x:c r="D6905" s="33" t="n">
        <x:f>'AR_values'!I170</x:f>
        <x:v>2.3894186386556413</x:v>
      </x:c>
      <x:c r="E6905" s="33" t="str">
        <x:v>Pieridae-Coliadinae-20</x:v>
      </x:c>
      <x:c r="F6905" s="33" t="str">
        <x:v>Pieridae-Coliadinae</x:v>
      </x:c>
      <x:c r="G6905" s="33" t="n">
        <x:f>'AR_values'!I312</x:f>
        <x:v>2.342539814584149</x:v>
      </x:c>
      <x:c r="H6905" s="33" t="n">
        <x:f>ABS(D6905-G6905)</x:f>
        <x:v>0.04687882407149235</x:v>
      </x:c>
      <x:c r="I6905" s="14" t="n">
        <x:f>IFERROR(H6905/AVERAGE(D6905,G6905),"")</x:f>
        <x:v>0.019813709074049973</x:v>
      </x:c>
      <x:c r="J6905" s="14" t="n">
        <x:f>'Method'!$B$2</x:f>
        <x:v>0.05</x:v>
      </x:c>
      <x:c r="K6905" s="13" t="str">
        <x:f>IF(I6905&lt;=J6905,"是","否")</x:f>
        <x:v>是</x:v>
      </x:c>
      <x:c r="L6905" s="36" t="n">
        <x:v>0.8701874644124217</x:v>
      </x:c>
      <x:c r="M6905" s="36" t="n">
        <x:f>1-L6905</x:f>
        <x:v>0.12981253558757833</x:v>
      </x:c>
      <x:c r="N6905" s="13" t="str">
        <x:v>是</x:v>
      </x:c>
      <x:c r="O6905" s="15"/>
      <x:c r="P6905" s="13" t="str"/>
    </x:row>
    <x:row r="6906">
      <x:c r="A6906" s="15" t="n">
        <x:v>6905</x:v>
      </x:c>
      <x:c r="B6906" s="13" t="str">
        <x:v>Lycaenidae_Lampides_boeticus</x:v>
      </x:c>
      <x:c r="C6906" s="13" t="str">
        <x:v>Lycaenidae</x:v>
      </x:c>
      <x:c r="D6906" s="33" t="n">
        <x:f>'AR_values'!I171</x:f>
        <x:v>2.4462672305614177</x:v>
      </x:c>
      <x:c r="E6906" s="33" t="str">
        <x:v>Lycaenidae_Zizina_labradus</x:v>
      </x:c>
      <x:c r="F6906" s="33" t="str">
        <x:v>Lycaenidae</x:v>
      </x:c>
      <x:c r="G6906" s="33" t="n">
        <x:f>'AR_values'!I188</x:f>
        <x:v>2.3982706581875353</x:v>
      </x:c>
      <x:c r="H6906" s="33" t="n">
        <x:f>ABS(D6906-G6906)</x:f>
        <x:v>0.04799657237388244</x:v>
      </x:c>
      <x:c r="I6906" s="14" t="n">
        <x:f>IFERROR(H6906/AVERAGE(D6906,G6906),"")</x:f>
        <x:v>0.019814716481153176</x:v>
      </x:c>
      <x:c r="J6906" s="14" t="n">
        <x:f>'Method'!$B$2</x:f>
        <x:v>0.05</x:v>
      </x:c>
      <x:c r="K6906" s="13" t="str">
        <x:f>IF(I6906&lt;=J6906,"是","否")</x:f>
        <x:v>是</x:v>
      </x:c>
      <x:c r="L6906" s="36" t="n">
        <x:v>0.9268877992500721</x:v>
      </x:c>
      <x:c r="M6906" s="36" t="n">
        <x:f>1-L6906</x:f>
        <x:v>0.07311220074992786</x:v>
      </x:c>
      <x:c r="N6906" s="13" t="str">
        <x:v>否</x:v>
      </x:c>
      <x:c r="O6906" s="15"/>
      <x:c r="P6906" s="13" t="str"/>
    </x:row>
    <x:row r="6907">
      <x:c r="A6907" s="15" t="n">
        <x:v>6906</x:v>
      </x:c>
      <x:c r="B6907" s="13" t="str">
        <x:v>Hesperiidae-18</x:v>
      </x:c>
      <x:c r="C6907" s="13" t="str">
        <x:v>Hesperiidae</x:v>
      </x:c>
      <x:c r="D6907" s="33" t="n">
        <x:f>'AR_values'!I84</x:f>
        <x:v>2.861276114601334</x:v>
      </x:c>
      <x:c r="E6907" s="33" t="str">
        <x:v>Nymphalinae-24</x:v>
      </x:c>
      <x:c r="F6907" s="33" t="str">
        <x:v>Nymphalinae</x:v>
      </x:c>
      <x:c r="G6907" s="33" t="n">
        <x:f>'AR_values'!I205</x:f>
        <x:v>2.805130683228981</x:v>
      </x:c>
      <x:c r="H6907" s="33" t="n">
        <x:f>ABS(D6907-G6907)</x:f>
        <x:v>0.05614543137235284</x:v>
      </x:c>
      <x:c r="I6907" s="14" t="n">
        <x:f>IFERROR(H6907/AVERAGE(D6907,G6907),"")</x:f>
        <x:v>0.01981694339130438</x:v>
      </x:c>
      <x:c r="J6907" s="14" t="n">
        <x:f>'Method'!$B$2</x:f>
        <x:v>0.05</x:v>
      </x:c>
      <x:c r="K6907" s="13" t="str">
        <x:f>IF(I6907&lt;=J6907,"是","否")</x:f>
        <x:v>是</x:v>
      </x:c>
      <x:c r="L6907" s="36" t="n">
        <x:v>0.8682711571449149</x:v>
      </x:c>
      <x:c r="M6907" s="36" t="n">
        <x:f>1-L6907</x:f>
        <x:v>0.13172884285508513</x:v>
      </x:c>
      <x:c r="N6907" s="13" t="str">
        <x:v>是</x:v>
      </x:c>
      <x:c r="O6907" s="15"/>
      <x:c r="P6907" s="13" t="str"/>
    </x:row>
    <x:row r="6908">
      <x:c r="A6908" s="15" t="n">
        <x:v>6907</x:v>
      </x:c>
      <x:c r="B6908" s="13" t="str">
        <x:v>Lycaenidae_Ogyris_abrota</x:v>
      </x:c>
      <x:c r="C6908" s="13" t="str">
        <x:v>Lycaenidae</x:v>
      </x:c>
      <x:c r="D6908" s="33" t="n">
        <x:f>'AR_values'!I175</x:f>
        <x:v>2.4094203798236333</x:v>
      </x:c>
      <x:c r="E6908" s="33" t="str">
        <x:v>Pieridae-Coliadinae-17</x:v>
      </x:c>
      <x:c r="F6908" s="33" t="str">
        <x:v>Pieridae-Coliadinae</x:v>
      </x:c>
      <x:c r="G6908" s="33" t="n">
        <x:f>'AR_values'!I308</x:f>
        <x:v>2.36212050316884</x:v>
      </x:c>
      <x:c r="H6908" s="33" t="n">
        <x:f>ABS(D6908-G6908)</x:f>
        <x:v>0.047299876654793405</x:v>
      </x:c>
      <x:c r="I6908" s="14" t="n">
        <x:f>IFERROR(H6908/AVERAGE(D6908,G6908),"")</x:f>
        <x:v>0.01982582893647105</x:v>
      </x:c>
      <x:c r="J6908" s="14" t="n">
        <x:f>'Method'!$B$2</x:f>
        <x:v>0.05</x:v>
      </x:c>
      <x:c r="K6908" s="13" t="str">
        <x:f>IF(I6908&lt;=J6908,"是","否")</x:f>
        <x:v>是</x:v>
      </x:c>
      <x:c r="L6908" s="36" t="n">
        <x:v>0.8657405367293879</x:v>
      </x:c>
      <x:c r="M6908" s="36" t="n">
        <x:f>1-L6908</x:f>
        <x:v>0.1342594632706121</x:v>
      </x:c>
      <x:c r="N6908" s="13" t="str">
        <x:v>是</x:v>
      </x:c>
      <x:c r="O6908" s="15"/>
      <x:c r="P6908" s="13" t="str"/>
    </x:row>
    <x:row r="6909">
      <x:c r="A6909" s="15" t="n">
        <x:v>6908</x:v>
      </x:c>
      <x:c r="B6909" s="13" t="str">
        <x:v>Charaxinae-6</x:v>
      </x:c>
      <x:c r="C6909" s="13" t="str">
        <x:v>Charaxinae</x:v>
      </x:c>
      <x:c r="D6909" s="33" t="n">
        <x:f>'AR_values'!I27</x:f>
        <x:v>2.518220654144657</x:v>
      </x:c>
      <x:c r="E6909" s="33" t="str">
        <x:v>Papilionidae-10</x:v>
      </x:c>
      <x:c r="F6909" s="33" t="str">
        <x:v>Papilionidae</x:v>
      </x:c>
      <x:c r="G6909" s="33" t="n">
        <x:f>'AR_values'!I220</x:f>
        <x:v>2.568647104070697</x:v>
      </x:c>
      <x:c r="H6909" s="33" t="n">
        <x:f>ABS(D6909-G6909)</x:f>
        <x:v>0.05042644992603984</x:v>
      </x:c>
      <x:c r="I6909" s="14" t="n">
        <x:f>IFERROR(H6909/AVERAGE(D6909,G6909),"")</x:f>
        <x:v>0.019826129682494895</x:v>
      </x:c>
      <x:c r="J6909" s="14" t="n">
        <x:f>'Method'!$B$2</x:f>
        <x:v>0.05</x:v>
      </x:c>
      <x:c r="K6909" s="13" t="str">
        <x:f>IF(I6909&lt;=J6909,"是","否")</x:f>
        <x:v>是</x:v>
      </x:c>
      <x:c r="L6909" s="36" t="n">
        <x:v>0.7654690174978322</x:v>
      </x:c>
      <x:c r="M6909" s="36" t="n">
        <x:f>1-L6909</x:f>
        <x:v>0.23453098250216775</x:v>
      </x:c>
      <x:c r="N6909" s="13" t="str">
        <x:v>是</x:v>
      </x:c>
      <x:c r="O6909" s="15"/>
      <x:c r="P6909" s="13" t="str"/>
    </x:row>
    <x:row r="6910">
      <x:c r="A6910" s="15" t="n">
        <x:v>6909</x:v>
      </x:c>
      <x:c r="B6910" s="13" t="str">
        <x:v>Limenitidinae-1</x:v>
      </x:c>
      <x:c r="C6910" s="13" t="str">
        <x:v>Limenitidinae</x:v>
      </x:c>
      <x:c r="D6910" s="33" t="n">
        <x:f>'AR_values'!I130</x:f>
        <x:v>2.439323333755049</x:v>
      </x:c>
      <x:c r="E6910" s="33" t="str">
        <x:v>Satyrinae-9</x:v>
      </x:c>
      <x:c r="F6910" s="33" t="str">
        <x:v>Satyrinae</x:v>
      </x:c>
      <x:c r="G6910" s="33" t="n">
        <x:f>'AR_values'!I384</x:f>
        <x:v>2.3914334188497204</x:v>
      </x:c>
      <x:c r="H6910" s="33" t="n">
        <x:f>ABS(D6910-G6910)</x:f>
        <x:v>0.04788991490532846</x:v>
      </x:c>
      <x:c r="I6910" s="14" t="n">
        <x:f>IFERROR(H6910/AVERAGE(D6910,G6910),"")</x:f>
        <x:v>0.019827086047959658</x:v>
      </x:c>
      <x:c r="J6910" s="14" t="n">
        <x:f>'Method'!$B$2</x:f>
        <x:v>0.05</x:v>
      </x:c>
      <x:c r="K6910" s="13" t="str">
        <x:f>IF(I6910&lt;=J6910,"是","否")</x:f>
        <x:v>是</x:v>
      </x:c>
      <x:c r="L6910" s="36" t="n">
        <x:v>0.8631074225703097</x:v>
      </x:c>
      <x:c r="M6910" s="36" t="n">
        <x:f>1-L6910</x:f>
        <x:v>0.1368925774296903</x:v>
      </x:c>
      <x:c r="N6910" s="13" t="str">
        <x:v>是</x:v>
      </x:c>
      <x:c r="O6910" s="15"/>
      <x:c r="P6910" s="13" t="str"/>
    </x:row>
    <x:row r="6911">
      <x:c r="A6911" s="15" t="n">
        <x:v>6910</x:v>
      </x:c>
      <x:c r="B6911" s="13" t="str">
        <x:v>Nymphalinae-21</x:v>
      </x:c>
      <x:c r="C6911" s="13" t="str">
        <x:v>Nymphalinae</x:v>
      </x:c>
      <x:c r="D6911" s="33" t="n">
        <x:f>'AR_values'!I202</x:f>
        <x:v>2.4558221796639303</x:v>
      </x:c>
      <x:c r="E6911" s="33" t="str">
        <x:v>Satyrinae-1</x:v>
      </x:c>
      <x:c r="F6911" s="33" t="str">
        <x:v>Satyrinae</x:v>
      </x:c>
      <x:c r="G6911" s="33" t="n">
        <x:f>'AR_values'!I358</x:f>
        <x:v>2.4076047196767663</x:v>
      </x:c>
      <x:c r="H6911" s="33" t="n">
        <x:f>ABS(D6911-G6911)</x:f>
        <x:v>0.04821745998716409</x:v>
      </x:c>
      <x:c r="I6911" s="14" t="n">
        <x:f>IFERROR(H6911/AVERAGE(D6911,G6911),"")</x:f>
        <x:v>0.019828594521982275</x:v>
      </x:c>
      <x:c r="J6911" s="14" t="n">
        <x:f>'Method'!$B$2</x:f>
        <x:v>0.05</x:v>
      </x:c>
      <x:c r="K6911" s="13" t="str">
        <x:f>IF(I6911&lt;=J6911,"是","否")</x:f>
        <x:v>是</x:v>
      </x:c>
      <x:c r="L6911" s="36" t="n">
        <x:v>0.914920817736827</x:v>
      </x:c>
      <x:c r="M6911" s="36" t="n">
        <x:f>1-L6911</x:f>
        <x:v>0.08507918226317301</x:v>
      </x:c>
      <x:c r="N6911" s="13" t="str">
        <x:v>是</x:v>
      </x:c>
      <x:c r="O6911" s="15"/>
      <x:c r="P6911" s="13" t="str"/>
    </x:row>
    <x:row r="6912">
      <x:c r="A6912" s="15" t="n">
        <x:v>6911</x:v>
      </x:c>
      <x:c r="B6912" s="13" t="str">
        <x:v>Lycaenidae_Candalides_hyacinthina</x:v>
      </x:c>
      <x:c r="C6912" s="13" t="str">
        <x:v>Lycaenidae</x:v>
      </x:c>
      <x:c r="D6912" s="33" t="n">
        <x:f>'AR_values'!I167</x:f>
        <x:v>2.546730965495565</x:v>
      </x:c>
      <x:c r="E6912" s="33" t="str">
        <x:v>Satyrinae-26</x:v>
      </x:c>
      <x:c r="F6912" s="33" t="str">
        <x:v>Satyrinae</x:v>
      </x:c>
      <x:c r="G6912" s="33" t="n">
        <x:f>'AR_values'!I376</x:f>
        <x:v>2.4967235067878812</x:v>
      </x:c>
      <x:c r="H6912" s="33" t="n">
        <x:f>ABS(D6912-G6912)</x:f>
        <x:v>0.05000745870768375</x:v>
      </x:c>
      <x:c r="I6912" s="14" t="n">
        <x:f>IFERROR(H6912/AVERAGE(D6912,G6912),"")</x:f>
        <x:v>0.019830637505504296</x:v>
      </x:c>
      <x:c r="J6912" s="14" t="n">
        <x:f>'Method'!$B$2</x:f>
        <x:v>0.05</x:v>
      </x:c>
      <x:c r="K6912" s="13" t="str">
        <x:f>IF(I6912&lt;=J6912,"是","否")</x:f>
        <x:v>是</x:v>
      </x:c>
      <x:c r="L6912" s="36" t="n">
        <x:v>0.9040155778775142</x:v>
      </x:c>
      <x:c r="M6912" s="36" t="n">
        <x:f>1-L6912</x:f>
        <x:v>0.09598442212248581</x:v>
      </x:c>
      <x:c r="N6912" s="13" t="str">
        <x:v>是</x:v>
      </x:c>
      <x:c r="O6912" s="15"/>
      <x:c r="P6912" s="13" t="str"/>
    </x:row>
    <x:row r="6913">
      <x:c r="A6913" s="15" t="n">
        <x:v>6912</x:v>
      </x:c>
      <x:c r="B6913" s="13" t="str">
        <x:v>Pieridae-3</x:v>
      </x:c>
      <x:c r="C6913" s="13" t="str">
        <x:v>Pieridae</x:v>
      </x:c>
      <x:c r="D6913" s="33" t="n">
        <x:f>'AR_values'!I293</x:f>
        <x:v>2.8202857168729976</x:v>
      </x:c>
      <x:c r="E6913" s="33" t="str">
        <x:v>Pieridae-6</x:v>
      </x:c>
      <x:c r="F6913" s="33" t="str">
        <x:v>Pieridae</x:v>
      </x:c>
      <x:c r="G6913" s="33" t="n">
        <x:f>'AR_values'!I296</x:f>
        <x:v>2.876777120642851</x:v>
      </x:c>
      <x:c r="H6913" s="33" t="n">
        <x:f>ABS(D6913-G6913)</x:f>
        <x:v>0.0564914037698534</x:v>
      </x:c>
      <x:c r="I6913" s="14" t="n">
        <x:f>IFERROR(H6913/AVERAGE(D6913,G6913),"")</x:f>
        <x:v>0.019831764325241655</x:v>
      </x:c>
      <x:c r="J6913" s="14" t="n">
        <x:f>'Method'!$B$2</x:f>
        <x:v>0.05</x:v>
      </x:c>
      <x:c r="K6913" s="13" t="str">
        <x:f>IF(I6913&lt;=J6913,"是","否")</x:f>
        <x:v>是</x:v>
      </x:c>
      <x:c r="L6913" s="36" t="n">
        <x:v>0.9141553867123713</x:v>
      </x:c>
      <x:c r="M6913" s="36" t="n">
        <x:f>1-L6913</x:f>
        <x:v>0.08584461328762871</x:v>
      </x:c>
      <x:c r="N6913" s="13" t="str">
        <x:v>否</x:v>
      </x:c>
      <x:c r="O6913" s="15"/>
      <x:c r="P6913" s="13" t="str"/>
    </x:row>
    <x:row r="6914">
      <x:c r="A6914" s="15" t="n">
        <x:v>6913</x:v>
      </x:c>
      <x:c r="B6914" s="13" t="str">
        <x:v>Hesperiidae-10</x:v>
      </x:c>
      <x:c r="C6914" s="13" t="str">
        <x:v>Hesperiidae</x:v>
      </x:c>
      <x:c r="D6914" s="33" t="n">
        <x:f>'AR_values'!I76</x:f>
        <x:v>2.5946325444004152</x:v>
      </x:c>
      <x:c r="E6914" s="33" t="str">
        <x:v>Hesperiidae-12</x:v>
      </x:c>
      <x:c r="F6914" s="33" t="str">
        <x:v>Hesperiidae</x:v>
      </x:c>
      <x:c r="G6914" s="33" t="n">
        <x:f>'AR_values'!I78</x:f>
        <x:v>2.646605889330352</x:v>
      </x:c>
      <x:c r="H6914" s="33" t="n">
        <x:f>ABS(D6914-G6914)</x:f>
        <x:v>0.05197334492993688</x:v>
      </x:c>
      <x:c r="I6914" s="14" t="n">
        <x:f>IFERROR(H6914/AVERAGE(D6914,G6914),"")</x:f>
        <x:v>0.01983246730217603</x:v>
      </x:c>
      <x:c r="J6914" s="14" t="n">
        <x:f>'Method'!$B$2</x:f>
        <x:v>0.05</x:v>
      </x:c>
      <x:c r="K6914" s="13" t="str">
        <x:f>IF(I6914&lt;=J6914,"是","否")</x:f>
        <x:v>是</x:v>
      </x:c>
      <x:c r="L6914" s="36" t="n">
        <x:v>0.9439841612126256</x:v>
      </x:c>
      <x:c r="M6914" s="36" t="n">
        <x:f>1-L6914</x:f>
        <x:v>0.05601583878737437</x:v>
      </x:c>
      <x:c r="N6914" s="13" t="str">
        <x:v>否</x:v>
      </x:c>
      <x:c r="O6914" s="15"/>
      <x:c r="P6914" s="13" t="str"/>
    </x:row>
    <x:row r="6915">
      <x:c r="A6915" s="15" t="n">
        <x:v>6914</x:v>
      </x:c>
      <x:c r="B6915" s="13" t="str">
        <x:v>Hesperiidae-18</x:v>
      </x:c>
      <x:c r="C6915" s="13" t="str">
        <x:v>Hesperiidae</x:v>
      </x:c>
      <x:c r="D6915" s="33" t="n">
        <x:f>'AR_values'!I84</x:f>
        <x:v>2.861276114601334</x:v>
      </x:c>
      <x:c r="E6915" s="33" t="str">
        <x:v>Hesperiidae-6</x:v>
      </x:c>
      <x:c r="F6915" s="33" t="str">
        <x:v>Hesperiidae</x:v>
      </x:c>
      <x:c r="G6915" s="33" t="n">
        <x:f>'AR_values'!I107</x:f>
        <x:v>2.805069004432799</x:v>
      </x:c>
      <x:c r="H6915" s="33" t="n">
        <x:f>ABS(D6915-G6915)</x:f>
        <x:v>0.05620711016853486</x:v>
      </x:c>
      <x:c r="I6915" s="14" t="n">
        <x:f>IFERROR(H6915/AVERAGE(D6915,G6915),"")</x:f>
        <x:v>0.01983892932314569</x:v>
      </x:c>
      <x:c r="J6915" s="14" t="n">
        <x:f>'Method'!$B$2</x:f>
        <x:v>0.05</x:v>
      </x:c>
      <x:c r="K6915" s="13" t="str">
        <x:f>IF(I6915&lt;=J6915,"是","否")</x:f>
        <x:v>是</x:v>
      </x:c>
      <x:c r="L6915" s="36" t="n">
        <x:v>0.8290334162541995</x:v>
      </x:c>
      <x:c r="M6915" s="36" t="n">
        <x:f>1-L6915</x:f>
        <x:v>0.17096658374580054</x:v>
      </x:c>
      <x:c r="N6915" s="13" t="str">
        <x:v>否</x:v>
      </x:c>
      <x:c r="O6915" s="15"/>
      <x:c r="P6915" s="13" t="str"/>
    </x:row>
    <x:row r="6916">
      <x:c r="A6916" s="15" t="n">
        <x:v>6915</x:v>
      </x:c>
      <x:c r="B6916" s="13" t="str">
        <x:v>Danainae-14</x:v>
      </x:c>
      <x:c r="C6916" s="13" t="str">
        <x:v>Danainae</x:v>
      </x:c>
      <x:c r="D6916" s="33" t="n">
        <x:f>'AR_values'!I35</x:f>
        <x:v>3.058665750752658</x:v>
      </x:c>
      <x:c r="E6916" s="33" t="str">
        <x:v>Hesperiidae-22</x:v>
      </x:c>
      <x:c r="F6916" s="33" t="str">
        <x:v>Hesperiidae</x:v>
      </x:c>
      <x:c r="G6916" s="33" t="n">
        <x:f>'AR_values'!I89</x:f>
        <x:v>3.1199593447336196</x:v>
      </x:c>
      <x:c r="H6916" s="33" t="n">
        <x:f>ABS(D6916-G6916)</x:f>
        <x:v>0.06129359398096179</x:v>
      </x:c>
      <x:c r="I6916" s="14" t="n">
        <x:f>IFERROR(H6916/AVERAGE(D6916,G6916),"")</x:f>
        <x:v>0.019840528607485544</x:v>
      </x:c>
      <x:c r="J6916" s="14" t="n">
        <x:f>'Method'!$B$2</x:f>
        <x:v>0.05</x:v>
      </x:c>
      <x:c r="K6916" s="13" t="str">
        <x:f>IF(I6916&lt;=J6916,"是","否")</x:f>
        <x:v>是</x:v>
      </x:c>
      <x:c r="L6916" s="36" t="n">
        <x:v>0.6684171616488643</x:v>
      </x:c>
      <x:c r="M6916" s="36" t="n">
        <x:f>1-L6916</x:f>
        <x:v>0.33158283835113567</x:v>
      </x:c>
      <x:c r="N6916" s="13" t="str">
        <x:v>是</x:v>
      </x:c>
      <x:c r="O6916" s="15"/>
      <x:c r="P6916" s="13" t="str"/>
    </x:row>
    <x:row r="6917">
      <x:c r="A6917" s="15" t="n">
        <x:v>6916</x:v>
      </x:c>
      <x:c r="B6917" s="13" t="str">
        <x:v>Danainae-18</x:v>
      </x:c>
      <x:c r="C6917" s="13" t="str">
        <x:v>Danainae</x:v>
      </x:c>
      <x:c r="D6917" s="33" t="n">
        <x:f>'AR_values'!I39</x:f>
        <x:v>2.963387542446161</x:v>
      </x:c>
      <x:c r="E6917" s="33" t="str">
        <x:v>Papilionidae-43</x:v>
      </x:c>
      <x:c r="F6917" s="33" t="str">
        <x:v>Papilionidae</x:v>
      </x:c>
      <x:c r="G6917" s="33" t="n">
        <x:f>'AR_values'!I255</x:f>
        <x:v>3.0227807473621002</x:v>
      </x:c>
      <x:c r="H6917" s="33" t="n">
        <x:f>ABS(D6917-G6917)</x:f>
        <x:v>0.05939320491593936</x:v>
      </x:c>
      <x:c r="I6917" s="14" t="n">
        <x:f>IFERROR(H6917/AVERAGE(D6917,G6917),"")</x:f>
        <x:v>0.01984347984905775</x:v>
      </x:c>
      <x:c r="J6917" s="14" t="n">
        <x:f>'Method'!$B$2</x:f>
        <x:v>0.05</x:v>
      </x:c>
      <x:c r="K6917" s="13" t="str">
        <x:f>IF(I6917&lt;=J6917,"是","否")</x:f>
        <x:v>是</x:v>
      </x:c>
      <x:c r="L6917" s="36" t="n">
        <x:v>0.7317435897435898</x:v>
      </x:c>
      <x:c r="M6917" s="36" t="n">
        <x:f>1-L6917</x:f>
        <x:v>0.2682564102564102</x:v>
      </x:c>
      <x:c r="N6917" s="13" t="str">
        <x:v>是</x:v>
      </x:c>
      <x:c r="O6917" s="15"/>
      <x:c r="P6917" s="13" t="str"/>
    </x:row>
    <x:row r="6918">
      <x:c r="A6918" s="15" t="n">
        <x:v>6917</x:v>
      </x:c>
      <x:c r="B6918" s="13" t="str">
        <x:v>Biblidinae-8</x:v>
      </x:c>
      <x:c r="C6918" s="13" t="str">
        <x:v>Biblidinae</x:v>
      </x:c>
      <x:c r="D6918" s="33" t="n">
        <x:f>'AR_values'!I14</x:f>
        <x:v>2.7056501761728056</x:v>
      </x:c>
      <x:c r="E6918" s="33" t="str">
        <x:v>Hesperiidae_Dispar_compacta</x:v>
      </x:c>
      <x:c r="F6918" s="33" t="str">
        <x:v>Hesperiidae</x:v>
      </x:c>
      <x:c r="G6918" s="33" t="n">
        <x:f>'AR_values'!I115</x:f>
        <x:v>2.652479796362951</x:v>
      </x:c>
      <x:c r="H6918" s="33" t="n">
        <x:f>ABS(D6918-G6918)</x:f>
        <x:v>0.053170379809854396</x:v>
      </x:c>
      <x:c r="I6918" s="14" t="n">
        <x:f>IFERROR(H6918/AVERAGE(D6918,G6918),"")</x:f>
        <x:v>0.01984661816058609</x:v>
      </x:c>
      <x:c r="J6918" s="14" t="n">
        <x:f>'Method'!$B$2</x:f>
        <x:v>0.05</x:v>
      </x:c>
      <x:c r="K6918" s="13" t="str">
        <x:f>IF(I6918&lt;=J6918,"是","否")</x:f>
        <x:v>是</x:v>
      </x:c>
      <x:c r="L6918" s="36" t="n">
        <x:v>0.8298496605237633</x:v>
      </x:c>
      <x:c r="M6918" s="36" t="n">
        <x:f>1-L6918</x:f>
        <x:v>0.1701503394762367</x:v>
      </x:c>
      <x:c r="N6918" s="13" t="str">
        <x:v>是</x:v>
      </x:c>
      <x:c r="O6918" s="15"/>
      <x:c r="P6918" s="13" t="str"/>
    </x:row>
    <x:row r="6919">
      <x:c r="A6919" s="15" t="n">
        <x:v>6918</x:v>
      </x:c>
      <x:c r="B6919" s="13" t="str">
        <x:v>Papilionidae-10</x:v>
      </x:c>
      <x:c r="C6919" s="13" t="str">
        <x:v>Papilionidae</x:v>
      </x:c>
      <x:c r="D6919" s="33" t="n">
        <x:f>'AR_values'!I220</x:f>
        <x:v>2.568647104070697</x:v>
      </x:c>
      <x:c r="E6919" s="33" t="str">
        <x:v>Satyrinae-12</x:v>
      </x:c>
      <x:c r="F6919" s="33" t="str">
        <x:v>Satyrinae</x:v>
      </x:c>
      <x:c r="G6919" s="33" t="n">
        <x:f>'AR_values'!I361</x:f>
        <x:v>2.620145477816984</x:v>
      </x:c>
      <x:c r="H6919" s="33" t="n">
        <x:f>ABS(D6919-G6919)</x:f>
        <x:v>0.051498373746287296</x:v>
      </x:c>
      <x:c r="I6919" s="14" t="n">
        <x:f>IFERROR(H6919/AVERAGE(D6919,G6919),"")</x:f>
        <x:v>0.01984984866269301</x:v>
      </x:c>
      <x:c r="J6919" s="14" t="n">
        <x:f>'Method'!$B$2</x:f>
        <x:v>0.05</x:v>
      </x:c>
      <x:c r="K6919" s="13" t="str">
        <x:f>IF(I6919&lt;=J6919,"是","否")</x:f>
        <x:v>是</x:v>
      </x:c>
      <x:c r="L6919" s="36" t="n">
        <x:v>0.770116641276915</x:v>
      </x:c>
      <x:c r="M6919" s="36" t="n">
        <x:f>1-L6919</x:f>
        <x:v>0.22988335872308496</x:v>
      </x:c>
      <x:c r="N6919" s="13" t="str">
        <x:v>是</x:v>
      </x:c>
      <x:c r="O6919" s="15"/>
      <x:c r="P6919" s="13" t="str"/>
    </x:row>
    <x:row r="6920">
      <x:c r="A6920" s="15" t="n">
        <x:v>6919</x:v>
      </x:c>
      <x:c r="B6920" s="13" t="str">
        <x:v>Nymphalinae-25</x:v>
      </x:c>
      <x:c r="C6920" s="13" t="str">
        <x:v>Nymphalinae</x:v>
      </x:c>
      <x:c r="D6920" s="33" t="n">
        <x:f>'AR_values'!I206</x:f>
        <x:v>2.754690181841045</x:v>
      </x:c>
      <x:c r="E6920" s="33" t="str">
        <x:v>Pieridae-12</x:v>
      </x:c>
      <x:c r="F6920" s="33" t="str">
        <x:v>Pieridae</x:v>
      </x:c>
      <x:c r="G6920" s="33" t="n">
        <x:f>'AR_values'!I277</x:f>
        <x:v>2.809922973063713</x:v>
      </x:c>
      <x:c r="H6920" s="33" t="n">
        <x:f>ABS(D6920-G6920)</x:f>
        <x:v>0.055232791222668</x:v>
      </x:c>
      <x:c r="I6920" s="14" t="n">
        <x:f>IFERROR(H6920/AVERAGE(D6920,G6920),"")</x:f>
        <x:v>0.01985143969046069</x:v>
      </x:c>
      <x:c r="J6920" s="14" t="n">
        <x:f>'Method'!$B$2</x:f>
        <x:v>0.05</x:v>
      </x:c>
      <x:c r="K6920" s="13" t="str">
        <x:f>IF(I6920&lt;=J6920,"是","否")</x:f>
        <x:v>是</x:v>
      </x:c>
      <x:c r="L6920" s="36" t="n">
        <x:v>0.7573099768935774</x:v>
      </x:c>
      <x:c r="M6920" s="36" t="n">
        <x:f>1-L6920</x:f>
        <x:v>0.24269002310642263</x:v>
      </x:c>
      <x:c r="N6920" s="13" t="str">
        <x:v>是</x:v>
      </x:c>
      <x:c r="O6920" s="15"/>
      <x:c r="P6920" s="13" t="str"/>
    </x:row>
    <x:row r="6921">
      <x:c r="A6921" s="15" t="n">
        <x:v>6920</x:v>
      </x:c>
      <x:c r="B6921" s="13" t="str">
        <x:v>Nymphalinae-18</x:v>
      </x:c>
      <x:c r="C6921" s="13" t="str">
        <x:v>Nymphalinae</x:v>
      </x:c>
      <x:c r="D6921" s="33" t="n">
        <x:f>'AR_values'!I198</x:f>
        <x:v>2.677274072434985</x:v>
      </x:c>
      <x:c r="E6921" s="33" t="str">
        <x:v>Pieridae-5</x:v>
      </x:c>
      <x:c r="F6921" s="33" t="str">
        <x:v>Pieridae</x:v>
      </x:c>
      <x:c r="G6921" s="33" t="n">
        <x:f>'AR_values'!I295</x:f>
        <x:v>2.730957512273332</x:v>
      </x:c>
      <x:c r="H6921" s="33" t="n">
        <x:f>ABS(D6921-G6921)</x:f>
        <x:v>0.053683439838347</x:v>
      </x:c>
      <x:c r="I6921" s="14" t="n">
        <x:f>IFERROR(H6921/AVERAGE(D6921,G6921),"")</x:f>
        <x:v>0.019852492999795357</x:v>
      </x:c>
      <x:c r="J6921" s="14" t="n">
        <x:f>'Method'!$B$2</x:f>
        <x:v>0.05</x:v>
      </x:c>
      <x:c r="K6921" s="13" t="str">
        <x:f>IF(I6921&lt;=J6921,"是","否")</x:f>
        <x:v>是</x:v>
      </x:c>
      <x:c r="L6921" s="36" t="n">
        <x:v>0.7452872059613632</x:v>
      </x:c>
      <x:c r="M6921" s="36" t="n">
        <x:f>1-L6921</x:f>
        <x:v>0.2547127940386368</x:v>
      </x:c>
      <x:c r="N6921" s="13" t="str">
        <x:v>是</x:v>
      </x:c>
      <x:c r="O6921" s="15"/>
      <x:c r="P6921" s="13" t="str"/>
    </x:row>
    <x:row r="6922">
      <x:c r="A6922" s="15" t="n">
        <x:v>6921</x:v>
      </x:c>
      <x:c r="B6922" s="13" t="str">
        <x:v>Lycaenidae_Zizeeria_karsandra</x:v>
      </x:c>
      <x:c r="C6922" s="13" t="str">
        <x:v>Lycaenidae</x:v>
      </x:c>
      <x:c r="D6922" s="33" t="n">
        <x:f>'AR_values'!I187</x:f>
        <x:v>2.4058990246007177</x:v>
      </x:c>
      <x:c r="E6922" s="33" t="str">
        <x:v>Papilionidae-39</x:v>
      </x:c>
      <x:c r="F6922" s="33" t="str">
        <x:v>Papilionidae</x:v>
      </x:c>
      <x:c r="G6922" s="33" t="n">
        <x:f>'AR_values'!I250</x:f>
        <x:v>2.4541464680106215</x:v>
      </x:c>
      <x:c r="H6922" s="33" t="n">
        <x:f>ABS(D6922-G6922)</x:f>
        <x:v>0.048247443409903834</x:v>
      </x:c>
      <x:c r="I6922" s="14" t="n">
        <x:f>IFERROR(H6922/AVERAGE(D6922,G6922),"")</x:f>
        <x:v>0.019854729130932523</x:v>
      </x:c>
      <x:c r="J6922" s="14" t="n">
        <x:f>'Method'!$B$2</x:f>
        <x:v>0.05</x:v>
      </x:c>
      <x:c r="K6922" s="13" t="str">
        <x:f>IF(I6922&lt;=J6922,"是","否")</x:f>
        <x:v>是</x:v>
      </x:c>
      <x:c r="L6922" s="36" t="n">
        <x:v>0.7641823659198914</x:v>
      </x:c>
      <x:c r="M6922" s="36" t="n">
        <x:f>1-L6922</x:f>
        <x:v>0.23581763408010858</x:v>
      </x:c>
      <x:c r="N6922" s="13" t="str">
        <x:v>是</x:v>
      </x:c>
      <x:c r="O6922" s="15"/>
      <x:c r="P6922" s="13" t="str"/>
    </x:row>
    <x:row r="6923">
      <x:c r="A6923" s="15" t="n">
        <x:v>6922</x:v>
      </x:c>
      <x:c r="B6923" s="13" t="str">
        <x:v>Hesperiidae_Ocybadistes_walkeri</x:v>
      </x:c>
      <x:c r="C6923" s="13" t="str">
        <x:v>Hesperiidae</x:v>
      </x:c>
      <x:c r="D6923" s="33" t="n">
        <x:f>'AR_values'!I122</x:f>
        <x:v>2.7588504071275164</x:v>
      </x:c>
      <x:c r="E6923" s="33" t="str">
        <x:v>Pieridae_Belenois_java</x:v>
      </x:c>
      <x:c r="F6923" s="33" t="str">
        <x:v>Pieridae</x:v>
      </x:c>
      <x:c r="G6923" s="33" t="n">
        <x:f>'AR_values'!I323</x:f>
        <x:v>2.814177773844935</x:v>
      </x:c>
      <x:c r="H6923" s="33" t="n">
        <x:f>ABS(D6923-G6923)</x:f>
        <x:v>0.05532736671741878</x:v>
      </x:c>
      <x:c r="I6923" s="14" t="n">
        <x:f>IFERROR(H6923/AVERAGE(D6923,G6923),"")</x:f>
        <x:v>0.019855405327508884</x:v>
      </x:c>
      <x:c r="J6923" s="14" t="n">
        <x:f>'Method'!$B$2</x:f>
        <x:v>0.05</x:v>
      </x:c>
      <x:c r="K6923" s="13" t="str">
        <x:f>IF(I6923&lt;=J6923,"是","否")</x:f>
        <x:v>是</x:v>
      </x:c>
      <x:c r="L6923" s="36" t="n">
        <x:v>0.7009187196442156</x:v>
      </x:c>
      <x:c r="M6923" s="36" t="n">
        <x:f>1-L6923</x:f>
        <x:v>0.2990812803557844</x:v>
      </x:c>
      <x:c r="N6923" s="13" t="str">
        <x:v>是</x:v>
      </x:c>
      <x:c r="O6923" s="15"/>
      <x:c r="P6923" s="13" t="str"/>
    </x:row>
    <x:row r="6924">
      <x:c r="A6924" s="15" t="n">
        <x:v>6923</x:v>
      </x:c>
      <x:c r="B6924" s="13" t="str">
        <x:v>Hesperiidae-24</x:v>
      </x:c>
      <x:c r="C6924" s="13" t="str">
        <x:v>Hesperiidae</x:v>
      </x:c>
      <x:c r="D6924" s="33" t="n">
        <x:f>'AR_values'!I91</x:f>
        <x:v>2.631779132697969</x:v>
      </x:c>
      <x:c r="E6924" s="33" t="str">
        <x:v>Nymphalinae-19</x:v>
      </x:c>
      <x:c r="F6924" s="33" t="str">
        <x:v>Nymphalinae</x:v>
      </x:c>
      <x:c r="G6924" s="33" t="n">
        <x:f>'AR_values'!I199</x:f>
        <x:v>2.6845789712372956</x:v>
      </x:c>
      <x:c r="H6924" s="33" t="n">
        <x:f>ABS(D6924-G6924)</x:f>
        <x:v>0.05279983853932668</x:v>
      </x:c>
      <x:c r="I6924" s="14" t="n">
        <x:f>IFERROR(H6924/AVERAGE(D6924,G6924),"")</x:f>
        <x:v>0.01986316102380059</x:v>
      </x:c>
      <x:c r="J6924" s="14" t="n">
        <x:f>'Method'!$B$2</x:f>
        <x:v>0.05</x:v>
      </x:c>
      <x:c r="K6924" s="13" t="str">
        <x:f>IF(I6924&lt;=J6924,"是","否")</x:f>
        <x:v>是</x:v>
      </x:c>
      <x:c r="L6924" s="36" t="n">
        <x:v>0.7150754789358486</x:v>
      </x:c>
      <x:c r="M6924" s="36" t="n">
        <x:f>1-L6924</x:f>
        <x:v>0.28492452106415145</x:v>
      </x:c>
      <x:c r="N6924" s="13" t="str">
        <x:v>是</x:v>
      </x:c>
      <x:c r="O6924" s="15"/>
      <x:c r="P6924" s="13" t="str"/>
    </x:row>
    <x:row r="6925">
      <x:c r="A6925" s="15" t="n">
        <x:v>6924</x:v>
      </x:c>
      <x:c r="B6925" s="13" t="str">
        <x:v>Biblidinae-7</x:v>
      </x:c>
      <x:c r="C6925" s="13" t="str">
        <x:v>Biblidinae</x:v>
      </x:c>
      <x:c r="D6925" s="33" t="n">
        <x:f>'AR_values'!I13</x:f>
        <x:v>2.4577608258924344</x:v>
      </x:c>
      <x:c r="E6925" s="33" t="str">
        <x:v>Lycaenidae_Ogyris_abrota</x:v>
      </x:c>
      <x:c r="F6925" s="33" t="str">
        <x:v>Lycaenidae</x:v>
      </x:c>
      <x:c r="G6925" s="33" t="n">
        <x:f>'AR_values'!I175</x:f>
        <x:v>2.4094203798236333</x:v>
      </x:c>
      <x:c r="H6925" s="33" t="n">
        <x:f>ABS(D6925-G6925)</x:f>
        <x:v>0.04834044606880106</x:v>
      </x:c>
      <x:c r="I6925" s="14" t="n">
        <x:f>IFERROR(H6925/AVERAGE(D6925,G6925),"")</x:f>
        <x:v>0.019863836592740595</x:v>
      </x:c>
      <x:c r="J6925" s="14" t="n">
        <x:f>'Method'!$B$2</x:f>
        <x:v>0.05</x:v>
      </x:c>
      <x:c r="K6925" s="13" t="str">
        <x:f>IF(I6925&lt;=J6925,"是","否")</x:f>
        <x:v>是</x:v>
      </x:c>
      <x:c r="L6925" s="36" t="n">
        <x:v>0.8731925740452505</x:v>
      </x:c>
      <x:c r="M6925" s="36" t="n">
        <x:f>1-L6925</x:f>
        <x:v>0.12680742595474948</x:v>
      </x:c>
      <x:c r="N6925" s="13" t="str">
        <x:v>是</x:v>
      </x:c>
      <x:c r="O6925" s="15"/>
      <x:c r="P6925" s="13" t="str"/>
    </x:row>
    <x:row r="6926">
      <x:c r="A6926" s="15" t="n">
        <x:v>6925</x:v>
      </x:c>
      <x:c r="B6926" s="13" t="str">
        <x:v>Lycaenidae_Acrodipsis_brisbanensis</x:v>
      </x:c>
      <x:c r="C6926" s="13" t="str">
        <x:v>Lycaenidae</x:v>
      </x:c>
      <x:c r="D6926" s="33" t="n">
        <x:f>'AR_values'!I163</x:f>
        <x:v>2.4786079471256066</x:v>
      </x:c>
      <x:c r="E6926" s="33" t="str">
        <x:v>Riodinidae-22</x:v>
      </x:c>
      <x:c r="F6926" s="33" t="str">
        <x:v>Riodinidae</x:v>
      </x:c>
      <x:c r="G6926" s="33" t="n">
        <x:f>'AR_values'!I346</x:f>
        <x:v>2.528339086305197</x:v>
      </x:c>
      <x:c r="H6926" s="33" t="n">
        <x:f>ABS(D6926-G6926)</x:f>
        <x:v>0.04973113917959049</x:v>
      </x:c>
      <x:c r="I6926" s="14" t="n">
        <x:f>IFERROR(H6926/AVERAGE(D6926,G6926),"")</x:f>
        <x:v>0.01986485530905019</x:v>
      </x:c>
      <x:c r="J6926" s="14" t="n">
        <x:f>'Method'!$B$2</x:f>
        <x:v>0.05</x:v>
      </x:c>
      <x:c r="K6926" s="13" t="str">
        <x:f>IF(I6926&lt;=J6926,"是","否")</x:f>
        <x:v>是</x:v>
      </x:c>
      <x:c r="L6926" s="36" t="n">
        <x:v>0.7849183010148805</x:v>
      </x:c>
      <x:c r="M6926" s="36" t="n">
        <x:f>1-L6926</x:f>
        <x:v>0.21508169898511953</x:v>
      </x:c>
      <x:c r="N6926" s="13" t="str">
        <x:v>是</x:v>
      </x:c>
      <x:c r="O6926" s="15"/>
      <x:c r="P6926" s="13" t="str"/>
    </x:row>
    <x:row r="6927">
      <x:c r="A6927" s="15" t="n">
        <x:v>6926</x:v>
      </x:c>
      <x:c r="B6927" s="13" t="str">
        <x:v>Hesperiidae-32</x:v>
      </x:c>
      <x:c r="C6927" s="13" t="str">
        <x:v>Hesperiidae</x:v>
      </x:c>
      <x:c r="D6927" s="33" t="n">
        <x:f>'AR_values'!I100</x:f>
        <x:v>2.4139073396261694</x:v>
      </x:c>
      <x:c r="E6927" s="33" t="str">
        <x:v>Pieridae-Coliadinae-5</x:v>
      </x:c>
      <x:c r="F6927" s="33" t="str">
        <x:v>Pieridae-Coliadinae</x:v>
      </x:c>
      <x:c r="G6927" s="33" t="n">
        <x:f>'AR_values'!I317</x:f>
        <x:v>2.3664233363976117</x:v>
      </x:c>
      <x:c r="H6927" s="33" t="n">
        <x:f>ABS(D6927-G6927)</x:f>
        <x:v>0.047484003228557725</x:v>
      </x:c>
      <x:c r="I6927" s="14" t="n">
        <x:f>IFERROR(H6927/AVERAGE(D6927,G6927),"")</x:f>
        <x:v>0.019866409437622554</x:v>
      </x:c>
      <x:c r="J6927" s="14" t="n">
        <x:f>'Method'!$B$2</x:f>
        <x:v>0.05</x:v>
      </x:c>
      <x:c r="K6927" s="13" t="str">
        <x:f>IF(I6927&lt;=J6927,"是","否")</x:f>
        <x:v>是</x:v>
      </x:c>
      <x:c r="L6927" s="36" t="n">
        <x:v>0.7456805687595586</x:v>
      </x:c>
      <x:c r="M6927" s="36" t="n">
        <x:f>1-L6927</x:f>
        <x:v>0.25431943124044143</x:v>
      </x:c>
      <x:c r="N6927" s="13" t="str">
        <x:v>是</x:v>
      </x:c>
      <x:c r="O6927" s="15"/>
      <x:c r="P6927" s="13" t="str"/>
    </x:row>
    <x:row r="6928">
      <x:c r="A6928" s="15" t="n">
        <x:v>6927</x:v>
      </x:c>
      <x:c r="B6928" s="13" t="str">
        <x:v>Satyrinae-18</x:v>
      </x:c>
      <x:c r="C6928" s="13" t="str">
        <x:v>Satyrinae</x:v>
      </x:c>
      <x:c r="D6928" s="33" t="n">
        <x:f>'AR_values'!I367</x:f>
        <x:v>2.3630928030665608</x:v>
      </x:c>
      <x:c r="E6928" s="33" t="str">
        <x:v>Satyrinae-4</x:v>
      </x:c>
      <x:c r="F6928" s="33" t="str">
        <x:v>Satyrinae</x:v>
      </x:c>
      <x:c r="G6928" s="33" t="n">
        <x:f>'AR_values'!I379</x:f>
        <x:v>2.410510901432053</x:v>
      </x:c>
      <x:c r="H6928" s="33" t="n">
        <x:f>ABS(D6928-G6928)</x:f>
        <x:v>0.047418098365492156</x:v>
      </x:c>
      <x:c r="I6928" s="14" t="n">
        <x:f>IFERROR(H6928/AVERAGE(D6928,G6928),"")</x:f>
        <x:v>0.01986679301459635</x:v>
      </x:c>
      <x:c r="J6928" s="14" t="n">
        <x:f>'Method'!$B$2</x:f>
        <x:v>0.05</x:v>
      </x:c>
      <x:c r="K6928" s="13" t="str">
        <x:f>IF(I6928&lt;=J6928,"是","否")</x:f>
        <x:v>是</x:v>
      </x:c>
      <x:c r="L6928" s="36" t="n">
        <x:v>0.9439640818951164</x:v>
      </x:c>
      <x:c r="M6928" s="36" t="n">
        <x:f>1-L6928</x:f>
        <x:v>0.05603591810488362</x:v>
      </x:c>
      <x:c r="N6928" s="13" t="str">
        <x:v>否</x:v>
      </x:c>
      <x:c r="O6928" s="15"/>
      <x:c r="P6928" s="13" t="str"/>
    </x:row>
    <x:row r="6929">
      <x:c r="A6929" s="15" t="n">
        <x:v>6928</x:v>
      </x:c>
      <x:c r="B6929" s="13" t="str">
        <x:v>Lycaenidae-15</x:v>
      </x:c>
      <x:c r="C6929" s="13" t="str">
        <x:v>Lycaenidae</x:v>
      </x:c>
      <x:c r="D6929" s="33" t="n">
        <x:f>'AR_values'!I147</x:f>
        <x:v>2.660305679700807</x:v>
      </x:c>
      <x:c r="E6929" s="33" t="str">
        <x:v>Nymphalinae-10</x:v>
      </x:c>
      <x:c r="F6929" s="33" t="str">
        <x:v>Nymphalinae</x:v>
      </x:c>
      <x:c r="G6929" s="33" t="n">
        <x:f>'AR_values'!I190</x:f>
        <x:v>2.713697150892105</x:v>
      </x:c>
      <x:c r="H6929" s="33" t="n">
        <x:f>ABS(D6929-G6929)</x:f>
        <x:v>0.053391471191297946</x:v>
      </x:c>
      <x:c r="I6929" s="14" t="n">
        <x:f>IFERROR(H6929/AVERAGE(D6929,G6929),"")</x:f>
        <x:v>0.019870280263848423</x:v>
      </x:c>
      <x:c r="J6929" s="14" t="n">
        <x:f>'Method'!$B$2</x:f>
        <x:v>0.05</x:v>
      </x:c>
      <x:c r="K6929" s="13" t="str">
        <x:f>IF(I6929&lt;=J6929,"是","否")</x:f>
        <x:v>是</x:v>
      </x:c>
      <x:c r="L6929" s="36" t="n">
        <x:v>0.8561465443817659</x:v>
      </x:c>
      <x:c r="M6929" s="36" t="n">
        <x:f>1-L6929</x:f>
        <x:v>0.14385345561823415</x:v>
      </x:c>
      <x:c r="N6929" s="13" t="str">
        <x:v>是</x:v>
      </x:c>
      <x:c r="O6929" s="15"/>
      <x:c r="P6929" s="13" t="str"/>
    </x:row>
    <x:row r="6930">
      <x:c r="A6930" s="15" t="n">
        <x:v>6929</x:v>
      </x:c>
      <x:c r="B6930" s="13" t="str">
        <x:v>Papilionidae-6</x:v>
      </x:c>
      <x:c r="C6930" s="13" t="str">
        <x:v>Papilionidae</x:v>
      </x:c>
      <x:c r="D6930" s="33" t="n">
        <x:f>'AR_values'!I257</x:f>
        <x:v>2.7588067146384154</x:v>
      </x:c>
      <x:c r="E6930" s="33" t="str">
        <x:v>Pieridae_Belenois_java</x:v>
      </x:c>
      <x:c r="F6930" s="33" t="str">
        <x:v>Pieridae</x:v>
      </x:c>
      <x:c r="G6930" s="33" t="n">
        <x:f>'AR_values'!I323</x:f>
        <x:v>2.814177773844935</x:v>
      </x:c>
      <x:c r="H6930" s="33" t="n">
        <x:f>ABS(D6930-G6930)</x:f>
        <x:v>0.055371059206519746</x:v>
      </x:c>
      <x:c r="I6930" s="14" t="n">
        <x:f>IFERROR(H6930/AVERAGE(D6930,G6930),"")</x:f>
        <x:v>0.019871241099251147</x:v>
      </x:c>
      <x:c r="J6930" s="14" t="n">
        <x:f>'Method'!$B$2</x:f>
        <x:v>0.05</x:v>
      </x:c>
      <x:c r="K6930" s="13" t="str">
        <x:f>IF(I6930&lt;=J6930,"是","否")</x:f>
        <x:v>是</x:v>
      </x:c>
      <x:c r="L6930" s="36" t="n">
        <x:v>0.8538037091912328</x:v>
      </x:c>
      <x:c r="M6930" s="36" t="n">
        <x:f>1-L6930</x:f>
        <x:v>0.14619629080876717</x:v>
      </x:c>
      <x:c r="N6930" s="13" t="str">
        <x:v>是</x:v>
      </x:c>
      <x:c r="O6930" s="15"/>
      <x:c r="P6930" s="13" t="str"/>
    </x:row>
    <x:row r="6931">
      <x:c r="A6931" s="15" t="n">
        <x:v>6930</x:v>
      </x:c>
      <x:c r="B6931" s="13" t="str">
        <x:v>Nymphalinae-2</x:v>
      </x:c>
      <x:c r="C6931" s="13" t="str">
        <x:v>Nymphalinae</x:v>
      </x:c>
      <x:c r="D6931" s="33" t="n">
        <x:f>'AR_values'!I200</x:f>
        <x:v>2.4640253392622755</x:v>
      </x:c>
      <x:c r="E6931" s="33" t="str">
        <x:v>Satyrinae-7</x:v>
      </x:c>
      <x:c r="F6931" s="33" t="str">
        <x:v>Satyrinae</x:v>
      </x:c>
      <x:c r="G6931" s="33" t="n">
        <x:f>'AR_values'!I382</x:f>
        <x:v>2.5134817259008053</x:v>
      </x:c>
      <x:c r="H6931" s="33" t="n">
        <x:f>ABS(D6931-G6931)</x:f>
        <x:v>0.0494563866385298</x:v>
      </x:c>
      <x:c r="I6931" s="14" t="n">
        <x:f>IFERROR(H6931/AVERAGE(D6931,G6931),"")</x:f>
        <x:v>0.0198719503522832</x:v>
      </x:c>
      <x:c r="J6931" s="14" t="n">
        <x:f>'Method'!$B$2</x:f>
        <x:v>0.05</x:v>
      </x:c>
      <x:c r="K6931" s="13" t="str">
        <x:f>IF(I6931&lt;=J6931,"是","否")</x:f>
        <x:v>是</x:v>
      </x:c>
      <x:c r="L6931" s="36" t="n">
        <x:v>0.8829384160824981</x:v>
      </x:c>
      <x:c r="M6931" s="36" t="n">
        <x:f>1-L6931</x:f>
        <x:v>0.11706158391750188</x:v>
      </x:c>
      <x:c r="N6931" s="13" t="str">
        <x:v>是</x:v>
      </x:c>
      <x:c r="O6931" s="15"/>
      <x:c r="P6931" s="13" t="str"/>
    </x:row>
    <x:row r="6932">
      <x:c r="A6932" s="15" t="n">
        <x:v>6931</x:v>
      </x:c>
      <x:c r="B6932" s="13" t="str">
        <x:v>Nymphalinae-3</x:v>
      </x:c>
      <x:c r="C6932" s="13" t="str">
        <x:v>Nymphalinae</x:v>
      </x:c>
      <x:c r="D6932" s="33" t="n">
        <x:f>'AR_values'!I211</x:f>
        <x:v>2.5385687278475513</x:v>
      </x:c>
      <x:c r="E6932" s="33" t="str">
        <x:v>Nymphalinae-9</x:v>
      </x:c>
      <x:c r="F6932" s="33" t="str">
        <x:v>Nymphalinae</x:v>
      </x:c>
      <x:c r="G6932" s="33" t="n">
        <x:f>'AR_values'!I218</x:f>
        <x:v>2.488617213677148</x:v>
      </x:c>
      <x:c r="H6932" s="33" t="n">
        <x:f>ABS(D6932-G6932)</x:f>
        <x:v>0.04995151417040322</x:v>
      </x:c>
      <x:c r="I6932" s="14" t="n">
        <x:f>IFERROR(H6932/AVERAGE(D6932,G6932),"")</x:f>
        <x:v>0.019872554845366784</x:v>
      </x:c>
      <x:c r="J6932" s="14" t="n">
        <x:f>'Method'!$B$2</x:f>
        <x:v>0.05</x:v>
      </x:c>
      <x:c r="K6932" s="13" t="str">
        <x:f>IF(I6932&lt;=J6932,"是","否")</x:f>
        <x:v>是</x:v>
      </x:c>
      <x:c r="L6932" s="36" t="n">
        <x:v>0.8621288418128147</x:v>
      </x:c>
      <x:c r="M6932" s="36" t="n">
        <x:f>1-L6932</x:f>
        <x:v>0.13787115818718532</x:v>
      </x:c>
      <x:c r="N6932" s="13" t="str">
        <x:v>否</x:v>
      </x:c>
      <x:c r="O6932" s="15"/>
      <x:c r="P6932" s="13" t="str"/>
    </x:row>
    <x:row r="6933">
      <x:c r="A6933" s="15" t="n">
        <x:v>6932</x:v>
      </x:c>
      <x:c r="B6933" s="13" t="str">
        <x:v>Nymphalinae-23</x:v>
      </x:c>
      <x:c r="C6933" s="13" t="str">
        <x:v>Nymphalinae</x:v>
      </x:c>
      <x:c r="D6933" s="33" t="n">
        <x:f>'AR_values'!I204</x:f>
        <x:v>2.538573367865507</x:v>
      </x:c>
      <x:c r="E6933" s="33" t="str">
        <x:v>Nymphalinae-9</x:v>
      </x:c>
      <x:c r="F6933" s="33" t="str">
        <x:v>Nymphalinae</x:v>
      </x:c>
      <x:c r="G6933" s="33" t="n">
        <x:f>'AR_values'!I218</x:f>
        <x:v>2.488617213677148</x:v>
      </x:c>
      <x:c r="H6933" s="33" t="n">
        <x:f>ABS(D6933-G6933)</x:f>
        <x:v>0.04995615418835886</x:v>
      </x:c>
      <x:c r="I6933" s="14" t="n">
        <x:f>IFERROR(H6933/AVERAGE(D6933,G6933),"")</x:f>
        <x:v>0.019874382471901115</x:v>
      </x:c>
      <x:c r="J6933" s="14" t="n">
        <x:f>'Method'!$B$2</x:f>
        <x:v>0.05</x:v>
      </x:c>
      <x:c r="K6933" s="13" t="str">
        <x:f>IF(I6933&lt;=J6933,"是","否")</x:f>
        <x:v>是</x:v>
      </x:c>
      <x:c r="L6933" s="36" t="n">
        <x:v>0.7823477865406586</x:v>
      </x:c>
      <x:c r="M6933" s="36" t="n">
        <x:f>1-L6933</x:f>
        <x:v>0.21765221345934138</x:v>
      </x:c>
      <x:c r="N6933" s="13" t="str">
        <x:v>否</x:v>
      </x:c>
      <x:c r="O6933" s="15"/>
      <x:c r="P6933" s="13" t="str"/>
    </x:row>
    <x:row r="6934">
      <x:c r="A6934" s="15" t="n">
        <x:v>6933</x:v>
      </x:c>
      <x:c r="B6934" s="13" t="str">
        <x:v>Danainae-16</x:v>
      </x:c>
      <x:c r="C6934" s="13" t="str">
        <x:v>Danainae</x:v>
      </x:c>
      <x:c r="D6934" s="33" t="n">
        <x:f>'AR_values'!I37</x:f>
        <x:v>3.137513221004576</x:v>
      </x:c>
      <x:c r="E6934" s="33" t="str">
        <x:v>Papilionidae-29</x:v>
      </x:c>
      <x:c r="F6934" s="33" t="str">
        <x:v>Papilionidae</x:v>
      </x:c>
      <x:c r="G6934" s="33" t="n">
        <x:f>'AR_values'!I239</x:f>
        <x:v>3.2005056764654425</x:v>
      </x:c>
      <x:c r="H6934" s="33" t="n">
        <x:f>ABS(D6934-G6934)</x:f>
        <x:v>0.06299245546086629</x:v>
      </x:c>
      <x:c r="I6934" s="14" t="n">
        <x:f>IFERROR(H6934/AVERAGE(D6934,G6934),"")</x:f>
        <x:v>0.01987764835665332</x:v>
      </x:c>
      <x:c r="J6934" s="14" t="n">
        <x:f>'Method'!$B$2</x:f>
        <x:v>0.05</x:v>
      </x:c>
      <x:c r="K6934" s="13" t="str">
        <x:f>IF(I6934&lt;=J6934,"是","否")</x:f>
        <x:v>是</x:v>
      </x:c>
      <x:c r="L6934" s="36" t="n">
        <x:v>0.6770288388233129</x:v>
      </x:c>
      <x:c r="M6934" s="36" t="n">
        <x:f>1-L6934</x:f>
        <x:v>0.3229711611766871</x:v>
      </x:c>
      <x:c r="N6934" s="13" t="str">
        <x:v>是</x:v>
      </x:c>
      <x:c r="O6934" s="15"/>
      <x:c r="P6934" s="13" t="str"/>
    </x:row>
    <x:row r="6935">
      <x:c r="A6935" s="15" t="n">
        <x:v>6934</x:v>
      </x:c>
      <x:c r="B6935" s="13" t="str">
        <x:v>Lycaenidae-4</x:v>
      </x:c>
      <x:c r="C6935" s="13" t="str">
        <x:v>Lycaenidae</x:v>
      </x:c>
      <x:c r="D6935" s="33" t="n">
        <x:f>'AR_values'!I157</x:f>
        <x:v>2.406721252991965</x:v>
      </x:c>
      <x:c r="E6935" s="33" t="str">
        <x:v>Pieridae_Gonepteryx_rhamni</x:v>
      </x:c>
      <x:c r="F6935" s="33" t="str">
        <x:v>Pieridae</x:v>
      </x:c>
      <x:c r="G6935" s="33" t="n">
        <x:f>'AR_values'!I329</x:f>
        <x:v>2.4550451233703305</x:v>
      </x:c>
      <x:c r="H6935" s="33" t="n">
        <x:f>ABS(D6935-G6935)</x:f>
        <x:v>0.04832387037836572</x:v>
      </x:c>
      <x:c r="I6935" s="14" t="n">
        <x:f>IFERROR(H6935/AVERAGE(D6935,G6935),"")</x:f>
        <x:v>0.01987914129864995</x:v>
      </x:c>
      <x:c r="J6935" s="14" t="n">
        <x:f>'Method'!$B$2</x:f>
        <x:v>0.05</x:v>
      </x:c>
      <x:c r="K6935" s="13" t="str">
        <x:f>IF(I6935&lt;=J6935,"是","否")</x:f>
        <x:v>是</x:v>
      </x:c>
      <x:c r="L6935" s="36" t="n">
        <x:v>0.6351161396231237</x:v>
      </x:c>
      <x:c r="M6935" s="36" t="n">
        <x:f>1-L6935</x:f>
        <x:v>0.36488386037687626</x:v>
      </x:c>
      <x:c r="N6935" s="13" t="str">
        <x:v>是</x:v>
      </x:c>
      <x:c r="O6935" s="15"/>
      <x:c r="P6935" s="13" t="str"/>
    </x:row>
    <x:row r="6936">
      <x:c r="A6936" s="15" t="n">
        <x:v>6935</x:v>
      </x:c>
      <x:c r="B6936" s="13" t="str">
        <x:v>Heliconiinae-12</x:v>
      </x:c>
      <x:c r="C6936" s="13" t="str">
        <x:v>Heliconiinae</x:v>
      </x:c>
      <x:c r="D6936" s="33" t="n">
        <x:f>'AR_values'!I55</x:f>
        <x:v>2.594508588732347</x:v>
      </x:c>
      <x:c r="E6936" s="33" t="str">
        <x:v>Hesperiidae-12</x:v>
      </x:c>
      <x:c r="F6936" s="33" t="str">
        <x:v>Hesperiidae</x:v>
      </x:c>
      <x:c r="G6936" s="33" t="n">
        <x:f>'AR_values'!I78</x:f>
        <x:v>2.646605889330352</x:v>
      </x:c>
      <x:c r="H6936" s="33" t="n">
        <x:f>ABS(D6936-G6936)</x:f>
        <x:v>0.05209730059800499</x:v>
      </x:c>
      <x:c r="I6936" s="14" t="n">
        <x:f>IFERROR(H6936/AVERAGE(D6936,G6936),"")</x:f>
        <x:v>0.019880237615898057</x:v>
      </x:c>
      <x:c r="J6936" s="14" t="n">
        <x:f>'Method'!$B$2</x:f>
        <x:v>0.05</x:v>
      </x:c>
      <x:c r="K6936" s="13" t="str">
        <x:f>IF(I6936&lt;=J6936,"是","否")</x:f>
        <x:v>是</x:v>
      </x:c>
      <x:c r="L6936" s="36" t="n">
        <x:v>0.7787279714711076</x:v>
      </x:c>
      <x:c r="M6936" s="36" t="n">
        <x:f>1-L6936</x:f>
        <x:v>0.22127202852889238</x:v>
      </x:c>
      <x:c r="N6936" s="13" t="str">
        <x:v>是</x:v>
      </x:c>
      <x:c r="O6936" s="15"/>
      <x:c r="P6936" s="13" t="str"/>
    </x:row>
    <x:row r="6937">
      <x:c r="A6937" s="15" t="n">
        <x:v>6936</x:v>
      </x:c>
      <x:c r="B6937" s="13" t="str">
        <x:v>Hesperiidae_Trapezites_symmomus</x:v>
      </x:c>
      <x:c r="C6937" s="13" t="str">
        <x:v>Hesperiidae</x:v>
      </x:c>
      <x:c r="D6937" s="33" t="n">
        <x:f>'AR_values'!I129</x:f>
        <x:v>2.8528532917136653</x:v>
      </x:c>
      <x:c r="E6937" s="33" t="str">
        <x:v>Papilionidae-26</x:v>
      </x:c>
      <x:c r="F6937" s="33" t="str">
        <x:v>Papilionidae</x:v>
      </x:c>
      <x:c r="G6937" s="33" t="n">
        <x:f>'AR_values'!I236</x:f>
        <x:v>2.910143414751003</x:v>
      </x:c>
      <x:c r="H6937" s="33" t="n">
        <x:f>ABS(D6937-G6937)</x:f>
        <x:v>0.057290123037337715</x:v>
      </x:c>
      <x:c r="I6937" s="14" t="n">
        <x:f>IFERROR(H6937/AVERAGE(D6937,G6937),"")</x:f>
        <x:v>0.019882059961294878</x:v>
      </x:c>
      <x:c r="J6937" s="14" t="n">
        <x:f>'Method'!$B$2</x:f>
        <x:v>0.05</x:v>
      </x:c>
      <x:c r="K6937" s="13" t="str">
        <x:f>IF(I6937&lt;=J6937,"是","否")</x:f>
        <x:v>是</x:v>
      </x:c>
      <x:c r="L6937" s="36" t="n">
        <x:v>0.7449464183594818</x:v>
      </x:c>
      <x:c r="M6937" s="36" t="n">
        <x:f>1-L6937</x:f>
        <x:v>0.25505358164051817</x:v>
      </x:c>
      <x:c r="N6937" s="13" t="str">
        <x:v>是</x:v>
      </x:c>
      <x:c r="O6937" s="15"/>
      <x:c r="P6937" s="13" t="str"/>
    </x:row>
    <x:row r="6938">
      <x:c r="A6938" s="15" t="n">
        <x:v>6937</x:v>
      </x:c>
      <x:c r="B6938" s="13" t="str">
        <x:v>Lycaenidae_Ogyris_abrota</x:v>
      </x:c>
      <x:c r="C6938" s="13" t="str">
        <x:v>Lycaenidae</x:v>
      </x:c>
      <x:c r="D6938" s="33" t="n">
        <x:f>'AR_values'!I175</x:f>
        <x:v>2.4094203798236333</x:v>
      </x:c>
      <x:c r="E6938" s="33" t="str">
        <x:v>Satyrinae-25</x:v>
      </x:c>
      <x:c r="F6938" s="33" t="str">
        <x:v>Satyrinae</x:v>
      </x:c>
      <x:c r="G6938" s="33" t="n">
        <x:f>'AR_values'!I375</x:f>
        <x:v>2.3619837618973727</x:v>
      </x:c>
      <x:c r="H6938" s="33" t="n">
        <x:f>ABS(D6938-G6938)</x:f>
        <x:v>0.04743661792626064</x:v>
      </x:c>
      <x:c r="I6938" s="14" t="n">
        <x:f>IFERROR(H6938/AVERAGE(D6938,G6938),"")</x:f>
        <x:v>0.01988371410900886</x:v>
      </x:c>
      <x:c r="J6938" s="14" t="n">
        <x:f>'Method'!$B$2</x:f>
        <x:v>0.05</x:v>
      </x:c>
      <x:c r="K6938" s="13" t="str">
        <x:f>IF(I6938&lt;=J6938,"是","否")</x:f>
        <x:v>是</x:v>
      </x:c>
      <x:c r="L6938" s="36" t="n">
        <x:v>0.8032923037608075</x:v>
      </x:c>
      <x:c r="M6938" s="36" t="n">
        <x:f>1-L6938</x:f>
        <x:v>0.1967076962391925</x:v>
      </x:c>
      <x:c r="N6938" s="13" t="str">
        <x:v>是</x:v>
      </x:c>
      <x:c r="O6938" s="15"/>
      <x:c r="P6938" s="13" t="str"/>
    </x:row>
    <x:row r="6939">
      <x:c r="A6939" s="15" t="n">
        <x:v>6938</x:v>
      </x:c>
      <x:c r="B6939" s="13" t="str">
        <x:v>Nymphalinae-1</x:v>
      </x:c>
      <x:c r="C6939" s="13" t="str">
        <x:v>Nymphalinae</x:v>
      </x:c>
      <x:c r="D6939" s="33" t="n">
        <x:f>'AR_values'!I189</x:f>
        <x:v>2.5541998356945363</x:v>
      </x:c>
      <x:c r="E6939" s="33" t="str">
        <x:v>Satyrinae-8</x:v>
      </x:c>
      <x:c r="F6939" s="33" t="str">
        <x:v>Satyrinae</x:v>
      </x:c>
      <x:c r="G6939" s="33" t="n">
        <x:f>'AR_values'!I383</x:f>
        <x:v>2.6054994443958197</x:v>
      </x:c>
      <x:c r="H6939" s="33" t="n">
        <x:f>ABS(D6939-G6939)</x:f>
        <x:v>0.05129960870128336</x:v>
      </x:c>
      <x:c r="I6939" s="14" t="n">
        <x:f>IFERROR(H6939/AVERAGE(D6939,G6939),"")</x:f>
        <x:v>0.01988472812717295</x:v>
      </x:c>
      <x:c r="J6939" s="14" t="n">
        <x:f>'Method'!$B$2</x:f>
        <x:v>0.05</x:v>
      </x:c>
      <x:c r="K6939" s="13" t="str">
        <x:f>IF(I6939&lt;=J6939,"是","否")</x:f>
        <x:v>是</x:v>
      </x:c>
      <x:c r="L6939" s="36" t="n">
        <x:v>0.9057336748691925</x:v>
      </x:c>
      <x:c r="M6939" s="36" t="n">
        <x:f>1-L6939</x:f>
        <x:v>0.09426632513080746</x:v>
      </x:c>
      <x:c r="N6939" s="13" t="str">
        <x:v>是</x:v>
      </x:c>
      <x:c r="O6939" s="15"/>
      <x:c r="P6939" s="13" t="str"/>
    </x:row>
    <x:row r="6940">
      <x:c r="A6940" s="15" t="n">
        <x:v>6939</x:v>
      </x:c>
      <x:c r="B6940" s="13" t="str">
        <x:v>Lycaenidae-15</x:v>
      </x:c>
      <x:c r="C6940" s="13" t="str">
        <x:v>Lycaenidae</x:v>
      </x:c>
      <x:c r="D6940" s="33" t="n">
        <x:f>'AR_values'!I147</x:f>
        <x:v>2.660305679700807</x:v>
      </x:c>
      <x:c r="E6940" s="33" t="str">
        <x:v>Papilionidae-4</x:v>
      </x:c>
      <x:c r="F6940" s="33" t="str">
        <x:v>Papilionidae</x:v>
      </x:c>
      <x:c r="G6940" s="33" t="n">
        <x:f>'AR_values'!I251</x:f>
        <x:v>2.713745457806805</x:v>
      </x:c>
      <x:c r="H6940" s="33" t="n">
        <x:f>ABS(D6940-G6940)</x:f>
        <x:v>0.053439778105998315</x:v>
      </x:c>
      <x:c r="I6940" s="14" t="n">
        <x:f>IFERROR(H6940/AVERAGE(D6940,G6940),"")</x:f>
        <x:v>0.01988807949110165</x:v>
      </x:c>
      <x:c r="J6940" s="14" t="n">
        <x:f>'Method'!$B$2</x:f>
        <x:v>0.05</x:v>
      </x:c>
      <x:c r="K6940" s="13" t="str">
        <x:f>IF(I6940&lt;=J6940,"是","否")</x:f>
        <x:v>是</x:v>
      </x:c>
      <x:c r="L6940" s="36" t="n">
        <x:v>0.7785101473285604</x:v>
      </x:c>
      <x:c r="M6940" s="36" t="n">
        <x:f>1-L6940</x:f>
        <x:v>0.2214898526714396</x:v>
      </x:c>
      <x:c r="N6940" s="13" t="str">
        <x:v>是</x:v>
      </x:c>
      <x:c r="O6940" s="15"/>
      <x:c r="P6940" s="13" t="str"/>
    </x:row>
    <x:row r="6941">
      <x:c r="A6941" s="15" t="n">
        <x:v>6940</x:v>
      </x:c>
      <x:c r="B6941" s="13" t="str">
        <x:v>Heliconiinae-7</x:v>
      </x:c>
      <x:c r="C6941" s="13" t="str">
        <x:v>Heliconiinae</x:v>
      </x:c>
      <x:c r="D6941" s="33" t="n">
        <x:f>'AR_values'!I72</x:f>
        <x:v>2.849349145954934</x:v>
      </x:c>
      <x:c r="E6941" s="33" t="str">
        <x:v>Pieridae_Colias_croceus</x:v>
      </x:c>
      <x:c r="F6941" s="33" t="str">
        <x:v>Pieridae</x:v>
      </x:c>
      <x:c r="G6941" s="33" t="n">
        <x:f>'AR_values'!I325</x:f>
        <x:v>2.793224968240243</x:v>
      </x:c>
      <x:c r="H6941" s="33" t="n">
        <x:f>ABS(D6941-G6941)</x:f>
        <x:v>0.056124177714691026</x:v>
      </x:c>
      <x:c r="I6941" s="14" t="n">
        <x:f>IFERROR(H6941/AVERAGE(D6941,G6941),"")</x:f>
        <x:v>0.019893111398748987</x:v>
      </x:c>
      <x:c r="J6941" s="14" t="n">
        <x:f>'Method'!$B$2</x:f>
        <x:v>0.05</x:v>
      </x:c>
      <x:c r="K6941" s="13" t="str">
        <x:f>IF(I6941&lt;=J6941,"是","否")</x:f>
        <x:v>是</x:v>
      </x:c>
      <x:c r="L6941" s="36" t="n">
        <x:v>0.8525395676011172</x:v>
      </x:c>
      <x:c r="M6941" s="36" t="n">
        <x:f>1-L6941</x:f>
        <x:v>0.14746043239888285</x:v>
      </x:c>
      <x:c r="N6941" s="13" t="str">
        <x:v>是</x:v>
      </x:c>
      <x:c r="O6941" s="15"/>
      <x:c r="P6941" s="13" t="str"/>
    </x:row>
    <x:row r="6942">
      <x:c r="A6942" s="15" t="n">
        <x:v>6941</x:v>
      </x:c>
      <x:c r="B6942" s="13" t="str">
        <x:v>Charaxinae-4</x:v>
      </x:c>
      <x:c r="C6942" s="13" t="str">
        <x:v>Charaxinae</x:v>
      </x:c>
      <x:c r="D6942" s="33" t="n">
        <x:f>'AR_values'!I25</x:f>
        <x:v>2.4469912103918943</x:v>
      </x:c>
      <x:c r="E6942" s="33" t="str">
        <x:v>Lycaenidae_Ogyris_halmaturia</x:v>
      </x:c>
      <x:c r="F6942" s="33" t="str">
        <x:v>Lycaenidae</x:v>
      </x:c>
      <x:c r="G6942" s="33" t="n">
        <x:f>'AR_values'!I179</x:f>
        <x:v>2.3987880990215236</x:v>
      </x:c>
      <x:c r="H6942" s="33" t="n">
        <x:f>ABS(D6942-G6942)</x:f>
        <x:v>0.0482031113703707</x:v>
      </x:c>
      <x:c r="I6942" s="14" t="n">
        <x:f>IFERROR(H6942/AVERAGE(D6942,G6942),"")</x:f>
        <x:v>0.01989488513301927</x:v>
      </x:c>
      <x:c r="J6942" s="14" t="n">
        <x:f>'Method'!$B$2</x:f>
        <x:v>0.05</x:v>
      </x:c>
      <x:c r="K6942" s="13" t="str">
        <x:f>IF(I6942&lt;=J6942,"是","否")</x:f>
        <x:v>是</x:v>
      </x:c>
      <x:c r="L6942" s="36" t="n">
        <x:v>0.791665323750282</x:v>
      </x:c>
      <x:c r="M6942" s="36" t="n">
        <x:f>1-L6942</x:f>
        <x:v>0.20833467624971802</x:v>
      </x:c>
      <x:c r="N6942" s="13" t="str">
        <x:v>是</x:v>
      </x:c>
      <x:c r="O6942" s="15"/>
      <x:c r="P6942" s="13" t="str"/>
    </x:row>
    <x:row r="6943">
      <x:c r="A6943" s="15" t="n">
        <x:v>6942</x:v>
      </x:c>
      <x:c r="B6943" s="13" t="str">
        <x:v>Hesperiidae_Motasingha_trimaculata</x:v>
      </x:c>
      <x:c r="C6943" s="13" t="str">
        <x:v>Hesperiidae</x:v>
      </x:c>
      <x:c r="D6943" s="33" t="n">
        <x:f>'AR_values'!I121</x:f>
        <x:v>3.0688836425381005</x:v>
      </x:c>
      <x:c r="E6943" s="33" t="str">
        <x:v>Pieridae-24</x:v>
      </x:c>
      <x:c r="F6943" s="33" t="str">
        <x:v>Pieridae</x:v>
      </x:c>
      <x:c r="G6943" s="33" t="n">
        <x:f>'AR_values'!I289</x:f>
        <x:v>3.0084045916057796</x:v>
      </x:c>
      <x:c r="H6943" s="33" t="n">
        <x:f>ABS(D6943-G6943)</x:f>
        <x:v>0.06047905093232098</x:v>
      </x:c>
      <x:c r="I6943" s="14" t="n">
        <x:f>IFERROR(H6943/AVERAGE(D6943,G6943),"")</x:f>
        <x:v>0.01990330180244965</x:v>
      </x:c>
      <x:c r="J6943" s="14" t="n">
        <x:f>'Method'!$B$2</x:f>
        <x:v>0.05</x:v>
      </x:c>
      <x:c r="K6943" s="13" t="str">
        <x:f>IF(I6943&lt;=J6943,"是","否")</x:f>
        <x:v>是</x:v>
      </x:c>
      <x:c r="L6943" s="36" t="n">
        <x:v>0.8132028208130259</x:v>
      </x:c>
      <x:c r="M6943" s="36" t="n">
        <x:f>1-L6943</x:f>
        <x:v>0.18679717918697414</x:v>
      </x:c>
      <x:c r="N6943" s="13" t="str">
        <x:v>是</x:v>
      </x:c>
      <x:c r="O6943" s="15"/>
      <x:c r="P6943" s="13" t="str"/>
    </x:row>
    <x:row r="6944">
      <x:c r="A6944" s="15" t="n">
        <x:v>6943</x:v>
      </x:c>
      <x:c r="B6944" s="13" t="str">
        <x:v>Hesperiidae-27</x:v>
      </x:c>
      <x:c r="C6944" s="13" t="str">
        <x:v>Hesperiidae</x:v>
      </x:c>
      <x:c r="D6944" s="33" t="n">
        <x:f>'AR_values'!I94</x:f>
        <x:v>2.6390698606105385</x:v>
      </x:c>
      <x:c r="E6944" s="33" t="str">
        <x:v>Pieridae-Coliadinae-14</x:v>
      </x:c>
      <x:c r="F6944" s="33" t="str">
        <x:v>Pieridae-Coliadinae</x:v>
      </x:c>
      <x:c r="G6944" s="33" t="n">
        <x:f>'AR_values'!I305</x:f>
        <x:v>2.587036999278014</x:v>
      </x:c>
      <x:c r="H6944" s="33" t="n">
        <x:f>ABS(D6944-G6944)</x:f>
        <x:v>0.052032861332524494</x:v>
      </x:c>
      <x:c r="I6944" s="14" t="n">
        <x:f>IFERROR(H6944/AVERAGE(D6944,G6944),"")</x:f>
        <x:v>0.0199126664369944</x:v>
      </x:c>
      <x:c r="J6944" s="14" t="n">
        <x:f>'Method'!$B$2</x:f>
        <x:v>0.05</x:v>
      </x:c>
      <x:c r="K6944" s="13" t="str">
        <x:f>IF(I6944&lt;=J6944,"是","否")</x:f>
        <x:v>是</x:v>
      </x:c>
      <x:c r="L6944" s="36" t="n">
        <x:v>0.7090137201357641</x:v>
      </x:c>
      <x:c r="M6944" s="36" t="n">
        <x:f>1-L6944</x:f>
        <x:v>0.29098627986423586</x:v>
      </x:c>
      <x:c r="N6944" s="13" t="str">
        <x:v>是</x:v>
      </x:c>
      <x:c r="O6944" s="15"/>
      <x:c r="P6944" s="13" t="str"/>
    </x:row>
    <x:row r="6945">
      <x:c r="A6945" s="15" t="n">
        <x:v>6944</x:v>
      </x:c>
      <x:c r="B6945" s="13" t="str">
        <x:v>Hesperiidae_Trapezites_symmomus</x:v>
      </x:c>
      <x:c r="C6945" s="13" t="str">
        <x:v>Hesperiidae</x:v>
      </x:c>
      <x:c r="D6945" s="33" t="n">
        <x:f>'AR_values'!I129</x:f>
        <x:v>2.8528532917136653</x:v>
      </x:c>
      <x:c r="E6945" s="33" t="str">
        <x:v>Satyrinae-21</x:v>
      </x:c>
      <x:c r="F6945" s="33" t="str">
        <x:v>Satyrinae</x:v>
      </x:c>
      <x:c r="G6945" s="33" t="n">
        <x:f>'AR_values'!I371</x:f>
        <x:v>2.910247328667684</x:v>
      </x:c>
      <x:c r="H6945" s="33" t="n">
        <x:f>ABS(D6945-G6945)</x:f>
        <x:v>0.0573940369540189</x:v>
      </x:c>
      <x:c r="I6945" s="14" t="n">
        <x:f>IFERROR(H6945/AVERAGE(D6945,G6945),"")</x:f>
        <x:v>0.01991776327869184</x:v>
      </x:c>
      <x:c r="J6945" s="14" t="n">
        <x:f>'Method'!$B$2</x:f>
        <x:v>0.05</x:v>
      </x:c>
      <x:c r="K6945" s="13" t="str">
        <x:f>IF(I6945&lt;=J6945,"是","否")</x:f>
        <x:v>是</x:v>
      </x:c>
      <x:c r="L6945" s="36" t="n">
        <x:v>0.8376758489825296</x:v>
      </x:c>
      <x:c r="M6945" s="36" t="n">
        <x:f>1-L6945</x:f>
        <x:v>0.16232415101747044</x:v>
      </x:c>
      <x:c r="N6945" s="13" t="str">
        <x:v>是</x:v>
      </x:c>
      <x:c r="O6945" s="15"/>
      <x:c r="P6945" s="13" t="str"/>
    </x:row>
    <x:row r="6946">
      <x:c r="A6946" s="15" t="n">
        <x:v>6945</x:v>
      </x:c>
      <x:c r="B6946" s="13" t="str">
        <x:v>Nymphalinae-26</x:v>
      </x:c>
      <x:c r="C6946" s="13" t="str">
        <x:v>Nymphalinae</x:v>
      </x:c>
      <x:c r="D6946" s="33" t="n">
        <x:f>'AR_values'!I207</x:f>
        <x:v>2.625888705350113</x:v>
      </x:c>
      <x:c r="E6946" s="33" t="str">
        <x:v>Papilionidae-21</x:v>
      </x:c>
      <x:c r="F6946" s="33" t="str">
        <x:v>Papilionidae</x:v>
      </x:c>
      <x:c r="G6946" s="33" t="n">
        <x:f>'AR_values'!I232</x:f>
        <x:v>2.6787195291908024</x:v>
      </x:c>
      <x:c r="H6946" s="33" t="n">
        <x:f>ABS(D6946-G6946)</x:f>
        <x:v>0.052830823840689156</x:v>
      </x:c>
      <x:c r="I6946" s="14" t="n">
        <x:f>IFERROR(H6946/AVERAGE(D6946,G6946),"")</x:f>
        <x:v>0.0199188409416106</x:v>
      </x:c>
      <x:c r="J6946" s="14" t="n">
        <x:f>'Method'!$B$2</x:f>
        <x:v>0.05</x:v>
      </x:c>
      <x:c r="K6946" s="13" t="str">
        <x:f>IF(I6946&lt;=J6946,"是","否")</x:f>
        <x:v>是</x:v>
      </x:c>
      <x:c r="L6946" s="36" t="n">
        <x:v>0.7816190053078308</x:v>
      </x:c>
      <x:c r="M6946" s="36" t="n">
        <x:f>1-L6946</x:f>
        <x:v>0.2183809946921692</x:v>
      </x:c>
      <x:c r="N6946" s="13" t="str">
        <x:v>是</x:v>
      </x:c>
      <x:c r="O6946" s="15"/>
      <x:c r="P6946" s="13" t="str"/>
    </x:row>
    <x:row r="6947">
      <x:c r="A6947" s="15" t="n">
        <x:v>6946</x:v>
      </x:c>
      <x:c r="B6947" s="13" t="str">
        <x:v>Nymphalinae-19</x:v>
      </x:c>
      <x:c r="C6947" s="13" t="str">
        <x:v>Nymphalinae</x:v>
      </x:c>
      <x:c r="D6947" s="33" t="n">
        <x:f>'AR_values'!I199</x:f>
        <x:v>2.6845789712372956</x:v>
      </x:c>
      <x:c r="E6947" s="33" t="str">
        <x:v>Nymphalinae-20</x:v>
      </x:c>
      <x:c r="F6947" s="33" t="str">
        <x:v>Nymphalinae</x:v>
      </x:c>
      <x:c r="G6947" s="33" t="n">
        <x:f>'AR_values'!I201</x:f>
        <x:v>2.6316211778781273</x:v>
      </x:c>
      <x:c r="H6947" s="33" t="n">
        <x:f>ABS(D6947-G6947)</x:f>
        <x:v>0.05295779335916828</x:v>
      </x:c>
      <x:c r="I6947" s="14" t="n">
        <x:f>IFERROR(H6947/AVERAGE(D6947,G6947),"")</x:f>
        <x:v>0.0199231751528317</x:v>
      </x:c>
      <x:c r="J6947" s="14" t="n">
        <x:f>'Method'!$B$2</x:f>
        <x:v>0.05</x:v>
      </x:c>
      <x:c r="K6947" s="13" t="str">
        <x:f>IF(I6947&lt;=J6947,"是","否")</x:f>
        <x:v>是</x:v>
      </x:c>
      <x:c r="L6947" s="36" t="n">
        <x:v>0.862277209530226</x:v>
      </x:c>
      <x:c r="M6947" s="36" t="n">
        <x:f>1-L6947</x:f>
        <x:v>0.13772279046977398</x:v>
      </x:c>
      <x:c r="N6947" s="13" t="str">
        <x:v>否</x:v>
      </x:c>
      <x:c r="O6947" s="15"/>
      <x:c r="P6947" s="13" t="str"/>
    </x:row>
    <x:row r="6948">
      <x:c r="A6948" s="15" t="n">
        <x:v>6947</x:v>
      </x:c>
      <x:c r="B6948" s="13" t="str">
        <x:v>Hesperiidae-29</x:v>
      </x:c>
      <x:c r="C6948" s="13" t="str">
        <x:v>Hesperiidae</x:v>
      </x:c>
      <x:c r="D6948" s="33" t="n">
        <x:f>'AR_values'!I96</x:f>
        <x:v>2.3699007362993836</x:v>
      </x:c>
      <x:c r="E6948" s="33" t="str">
        <x:v>Nymphalinae-29</x:v>
      </x:c>
      <x:c r="F6948" s="33" t="str">
        <x:v>Nymphalinae</x:v>
      </x:c>
      <x:c r="G6948" s="33" t="n">
        <x:f>'AR_values'!I210</x:f>
        <x:v>2.4175997911895375</x:v>
      </x:c>
      <x:c r="H6948" s="33" t="n">
        <x:f>ABS(D6948-G6948)</x:f>
        <x:v>0.047699054890153914</x:v>
      </x:c>
      <x:c r="I6948" s="14" t="n">
        <x:f>IFERROR(H6948/AVERAGE(D6948,G6948),"")</x:f>
        <x:v>0.019926495930924694</x:v>
      </x:c>
      <x:c r="J6948" s="14" t="n">
        <x:f>'Method'!$B$2</x:f>
        <x:v>0.05</x:v>
      </x:c>
      <x:c r="K6948" s="13" t="str">
        <x:f>IF(I6948&lt;=J6948,"是","否")</x:f>
        <x:v>是</x:v>
      </x:c>
      <x:c r="L6948" s="36" t="n">
        <x:v>0.8077281740714937</x:v>
      </x:c>
      <x:c r="M6948" s="36" t="n">
        <x:f>1-L6948</x:f>
        <x:v>0.19227182592850633</x:v>
      </x:c>
      <x:c r="N6948" s="13" t="str">
        <x:v>是</x:v>
      </x:c>
      <x:c r="O6948" s="15"/>
      <x:c r="P6948" s="13" t="str"/>
    </x:row>
    <x:row r="6949">
      <x:c r="A6949" s="15" t="n">
        <x:v>6948</x:v>
      </x:c>
      <x:c r="B6949" s="13" t="str">
        <x:v>Hesperiidae-30</x:v>
      </x:c>
      <x:c r="C6949" s="13" t="str">
        <x:v>Hesperiidae</x:v>
      </x:c>
      <x:c r="D6949" s="33" t="n">
        <x:f>'AR_values'!I98</x:f>
        <x:v>2.3699007362993836</x:v>
      </x:c>
      <x:c r="E6949" s="33" t="str">
        <x:v>Nymphalinae-29</x:v>
      </x:c>
      <x:c r="F6949" s="33" t="str">
        <x:v>Nymphalinae</x:v>
      </x:c>
      <x:c r="G6949" s="33" t="n">
        <x:f>'AR_values'!I210</x:f>
        <x:v>2.4175997911895375</x:v>
      </x:c>
      <x:c r="H6949" s="33" t="n">
        <x:f>ABS(D6949-G6949)</x:f>
        <x:v>0.047699054890153914</x:v>
      </x:c>
      <x:c r="I6949" s="14" t="n">
        <x:f>IFERROR(H6949/AVERAGE(D6949,G6949),"")</x:f>
        <x:v>0.019926495930924694</x:v>
      </x:c>
      <x:c r="J6949" s="14" t="n">
        <x:f>'Method'!$B$2</x:f>
        <x:v>0.05</x:v>
      </x:c>
      <x:c r="K6949" s="13" t="str">
        <x:f>IF(I6949&lt;=J6949,"是","否")</x:f>
        <x:v>是</x:v>
      </x:c>
      <x:c r="L6949" s="36" t="n">
        <x:v>0.8077281740714937</x:v>
      </x:c>
      <x:c r="M6949" s="36" t="n">
        <x:f>1-L6949</x:f>
        <x:v>0.19227182592850633</x:v>
      </x:c>
      <x:c r="N6949" s="13" t="str">
        <x:v>是</x:v>
      </x:c>
      <x:c r="O6949" s="15"/>
      <x:c r="P6949" s="13" t="str"/>
    </x:row>
    <x:row r="6950">
      <x:c r="A6950" s="15" t="n">
        <x:v>6949</x:v>
      </x:c>
      <x:c r="B6950" s="13" t="str">
        <x:v>Pieridae-19</x:v>
      </x:c>
      <x:c r="C6950" s="13" t="str">
        <x:v>Pieridae</x:v>
      </x:c>
      <x:c r="D6950" s="33" t="n">
        <x:f>'AR_values'!I283</x:f>
        <x:v>2.657949024153296</x:v>
      </x:c>
      <x:c r="E6950" s="33" t="str">
        <x:v>Satyrinae-8</x:v>
      </x:c>
      <x:c r="F6950" s="33" t="str">
        <x:v>Satyrinae</x:v>
      </x:c>
      <x:c r="G6950" s="33" t="n">
        <x:f>'AR_values'!I383</x:f>
        <x:v>2.6054994443958197</x:v>
      </x:c>
      <x:c r="H6950" s="33" t="n">
        <x:f>ABS(D6950-G6950)</x:f>
        <x:v>0.05244957975747644</x:v>
      </x:c>
      <x:c r="I6950" s="14" t="n">
        <x:f>IFERROR(H6950/AVERAGE(D6950,G6950),"")</x:f>
        <x:v>0.019929740006340103</x:v>
      </x:c>
      <x:c r="J6950" s="14" t="n">
        <x:f>'Method'!$B$2</x:f>
        <x:v>0.05</x:v>
      </x:c>
      <x:c r="K6950" s="13" t="str">
        <x:f>IF(I6950&lt;=J6950,"是","否")</x:f>
        <x:v>是</x:v>
      </x:c>
      <x:c r="L6950" s="36" t="n">
        <x:v>0.8940550001848953</x:v>
      </x:c>
      <x:c r="M6950" s="36" t="n">
        <x:f>1-L6950</x:f>
        <x:v>0.10594499981510475</x:v>
      </x:c>
      <x:c r="N6950" s="13" t="str">
        <x:v>是</x:v>
      </x:c>
      <x:c r="O6950" s="15"/>
      <x:c r="P6950" s="13" t="str"/>
    </x:row>
    <x:row r="6951">
      <x:c r="A6951" s="15" t="n">
        <x:v>6950</x:v>
      </x:c>
      <x:c r="B6951" s="13" t="str">
        <x:v>Pieridae-Coliadinae-18</x:v>
      </x:c>
      <x:c r="C6951" s="13" t="str">
        <x:v>Pieridae-Coliadinae</x:v>
      </x:c>
      <x:c r="D6951" s="33" t="n">
        <x:f>'AR_values'!I309</x:f>
        <x:v>2.3824535414301917</x:v>
      </x:c>
      <x:c r="E6951" s="33" t="str">
        <x:v>Pieridae-Coliadinae-8</x:v>
      </x:c>
      <x:c r="F6951" s="33" t="str">
        <x:v>Pieridae-Coliadinae</x:v>
      </x:c>
      <x:c r="G6951" s="33" t="n">
        <x:f>'AR_values'!I320</x:f>
        <x:v>2.3354395933001033</x:v>
      </x:c>
      <x:c r="H6951" s="33" t="n">
        <x:f>ABS(D6951-G6951)</x:f>
        <x:v>0.04701394813008841</x:v>
      </x:c>
      <x:c r="I6951" s="14" t="n">
        <x:f>IFERROR(H6951/AVERAGE(D6951,G6951),"")</x:f>
        <x:v>0.01993006063829635</x:v>
      </x:c>
      <x:c r="J6951" s="14" t="n">
        <x:f>'Method'!$B$2</x:f>
        <x:v>0.05</x:v>
      </x:c>
      <x:c r="K6951" s="13" t="str">
        <x:f>IF(I6951&lt;=J6951,"是","否")</x:f>
        <x:v>是</x:v>
      </x:c>
      <x:c r="L6951" s="36" t="n">
        <x:v>0.8798791540785499</x:v>
      </x:c>
      <x:c r="M6951" s="36" t="n">
        <x:f>1-L6951</x:f>
        <x:v>0.12012084592145011</x:v>
      </x:c>
      <x:c r="N6951" s="13" t="str">
        <x:v>否</x:v>
      </x:c>
      <x:c r="O6951" s="15"/>
      <x:c r="P6951" s="13" t="str"/>
    </x:row>
    <x:row r="6952">
      <x:c r="A6952" s="15" t="n">
        <x:v>6951</x:v>
      </x:c>
      <x:c r="B6952" s="13" t="str">
        <x:v>Papilionidae-38</x:v>
      </x:c>
      <x:c r="C6952" s="13" t="str">
        <x:v>Papilionidae</x:v>
      </x:c>
      <x:c r="D6952" s="33" t="n">
        <x:f>'AR_values'!I249</x:f>
        <x:v>2.975840308372445</x:v>
      </x:c>
      <x:c r="E6952" s="33" t="str">
        <x:v>Papilionidae_Graphium_agamemnon</x:v>
      </x:c>
      <x:c r="F6952" s="33" t="str">
        <x:v>Papilionidae</x:v>
      </x:c>
      <x:c r="G6952" s="33" t="n">
        <x:f>'AR_values'!I262</x:f>
        <x:v>2.9171092824470413</x:v>
      </x:c>
      <x:c r="H6952" s="33" t="n">
        <x:f>ABS(D6952-G6952)</x:f>
        <x:v>0.05873102592540391</x:v>
      </x:c>
      <x:c r="I6952" s="14" t="n">
        <x:f>IFERROR(H6952/AVERAGE(D6952,G6952),"")</x:f>
        <x:v>0.019932641547417904</x:v>
      </x:c>
      <x:c r="J6952" s="14" t="n">
        <x:f>'Method'!$B$2</x:f>
        <x:v>0.05</x:v>
      </x:c>
      <x:c r="K6952" s="13" t="str">
        <x:f>IF(I6952&lt;=J6952,"是","否")</x:f>
        <x:v>是</x:v>
      </x:c>
      <x:c r="L6952" s="36" t="n">
        <x:v>0.8288444367445393</x:v>
      </x:c>
      <x:c r="M6952" s="36" t="n">
        <x:f>1-L6952</x:f>
        <x:v>0.17115556325546066</x:v>
      </x:c>
      <x:c r="N6952" s="13" t="str">
        <x:v>否</x:v>
      </x:c>
      <x:c r="O6952" s="15"/>
      <x:c r="P6952" s="13" t="str"/>
    </x:row>
    <x:row r="6953">
      <x:c r="A6953" s="15" t="n">
        <x:v>6952</x:v>
      </x:c>
      <x:c r="B6953" s="13" t="str">
        <x:v>Hesperiidae-16</x:v>
      </x:c>
      <x:c r="C6953" s="13" t="str">
        <x:v>Hesperiidae</x:v>
      </x:c>
      <x:c r="D6953" s="33" t="n">
        <x:f>'AR_values'!I82</x:f>
        <x:v>2.8480556399666805</x:v>
      </x:c>
      <x:c r="E6953" s="33" t="str">
        <x:v>Hesperiidae-35</x:v>
      </x:c>
      <x:c r="F6953" s="33" t="str">
        <x:v>Hesperiidae</x:v>
      </x:c>
      <x:c r="G6953" s="33" t="n">
        <x:f>'AR_values'!I103</x:f>
        <x:v>2.9054018143662637</x:v>
      </x:c>
      <x:c r="H6953" s="33" t="n">
        <x:f>ABS(D6953-G6953)</x:f>
        <x:v>0.057346174399583116</x:v>
      </x:c>
      <x:c r="I6953" s="14" t="n">
        <x:f>IFERROR(H6953/AVERAGE(D6953,G6953),"")</x:f>
        <x:v>0.019934508894784844</x:v>
      </x:c>
      <x:c r="J6953" s="14" t="n">
        <x:f>'Method'!$B$2</x:f>
        <x:v>0.05</x:v>
      </x:c>
      <x:c r="K6953" s="13" t="str">
        <x:f>IF(I6953&lt;=J6953,"是","否")</x:f>
        <x:v>是</x:v>
      </x:c>
      <x:c r="L6953" s="36" t="n">
        <x:v>0.8550738031739326</x:v>
      </x:c>
      <x:c r="M6953" s="36" t="n">
        <x:f>1-L6953</x:f>
        <x:v>0.14492619682606744</x:v>
      </x:c>
      <x:c r="N6953" s="13" t="str">
        <x:v>否</x:v>
      </x:c>
      <x:c r="O6953" s="15"/>
      <x:c r="P6953" s="13" t="str"/>
    </x:row>
    <x:row r="6954">
      <x:c r="A6954" s="15" t="n">
        <x:v>6953</x:v>
      </x:c>
      <x:c r="B6954" s="13" t="str">
        <x:v>Charaxinae-12</x:v>
      </x:c>
      <x:c r="C6954" s="13" t="str">
        <x:v>Charaxinae</x:v>
      </x:c>
      <x:c r="D6954" s="33" t="n">
        <x:f>'AR_values'!I19</x:f>
        <x:v>2.554072397947023</x:v>
      </x:c>
      <x:c r="E6954" s="33" t="str">
        <x:v>Satyrinae-8</x:v>
      </x:c>
      <x:c r="F6954" s="33" t="str">
        <x:v>Satyrinae</x:v>
      </x:c>
      <x:c r="G6954" s="33" t="n">
        <x:f>'AR_values'!I383</x:f>
        <x:v>2.6054994443958197</x:v>
      </x:c>
      <x:c r="H6954" s="33" t="n">
        <x:f>ABS(D6954-G6954)</x:f>
        <x:v>0.0514270464487967</x:v>
      </x:c>
      <x:c r="I6954" s="14" t="n">
        <x:f>IFERROR(H6954/AVERAGE(D6954,G6954),"")</x:f>
        <x:v>0.019934617840477578</x:v>
      </x:c>
      <x:c r="J6954" s="14" t="n">
        <x:f>'Method'!$B$2</x:f>
        <x:v>0.05</x:v>
      </x:c>
      <x:c r="K6954" s="13" t="str">
        <x:f>IF(I6954&lt;=J6954,"是","否")</x:f>
        <x:v>是</x:v>
      </x:c>
      <x:c r="L6954" s="36" t="n">
        <x:v>0.7658797678742464</x:v>
      </x:c>
      <x:c r="M6954" s="36" t="n">
        <x:f>1-L6954</x:f>
        <x:v>0.2341202321257536</x:v>
      </x:c>
      <x:c r="N6954" s="13" t="str">
        <x:v>是</x:v>
      </x:c>
      <x:c r="O6954" s="15"/>
      <x:c r="P6954" s="13" t="str"/>
    </x:row>
    <x:row r="6955">
      <x:c r="A6955" s="15" t="n">
        <x:v>6954</x:v>
      </x:c>
      <x:c r="B6955" s="13" t="str">
        <x:v>Charaxinae-10</x:v>
      </x:c>
      <x:c r="C6955" s="13" t="str">
        <x:v>Charaxinae</x:v>
      </x:c>
      <x:c r="D6955" s="33" t="n">
        <x:f>'AR_values'!I17</x:f>
        <x:v>2.4065875590223897</x:v>
      </x:c>
      <x:c r="E6955" s="33" t="str">
        <x:v>Pieridae_Gonepteryx_rhamni</x:v>
      </x:c>
      <x:c r="F6955" s="33" t="str">
        <x:v>Pieridae</x:v>
      </x:c>
      <x:c r="G6955" s="33" t="n">
        <x:f>'AR_values'!I329</x:f>
        <x:v>2.4550451233703305</x:v>
      </x:c>
      <x:c r="H6955" s="33" t="n">
        <x:f>ABS(D6955-G6955)</x:f>
        <x:v>0.048457564347940796</x:v>
      </x:c>
      <x:c r="I6955" s="14" t="n">
        <x:f>IFERROR(H6955/AVERAGE(D6955,G6955),"")</x:f>
        <x:v>0.019934687588981623</x:v>
      </x:c>
      <x:c r="J6955" s="14" t="n">
        <x:f>'Method'!$B$2</x:f>
        <x:v>0.05</x:v>
      </x:c>
      <x:c r="K6955" s="13" t="str">
        <x:f>IF(I6955&lt;=J6955,"是","否")</x:f>
        <x:v>是</x:v>
      </x:c>
      <x:c r="L6955" s="36" t="n">
        <x:v>0.8343035434720293</x:v>
      </x:c>
      <x:c r="M6955" s="36" t="n">
        <x:f>1-L6955</x:f>
        <x:v>0.16569645652797071</x:v>
      </x:c>
      <x:c r="N6955" s="13" t="str">
        <x:v>是</x:v>
      </x:c>
      <x:c r="O6955" s="15"/>
      <x:c r="P6955" s="13" t="str"/>
    </x:row>
    <x:row r="6956">
      <x:c r="A6956" s="15" t="n">
        <x:v>6955</x:v>
      </x:c>
      <x:c r="B6956" s="13" t="str">
        <x:v>Hesperiidae_Hesperilla_donnysa</x:v>
      </x:c>
      <x:c r="C6956" s="13" t="str">
        <x:v>Hesperiidae</x:v>
      </x:c>
      <x:c r="D6956" s="33" t="n">
        <x:f>'AR_values'!I118</x:f>
        <x:v>2.8711882989630286</x:v>
      </x:c>
      <x:c r="E6956" s="33" t="str">
        <x:v>Satyrinae-3</x:v>
      </x:c>
      <x:c r="F6956" s="33" t="str">
        <x:v>Satyrinae</x:v>
      </x:c>
      <x:c r="G6956" s="33" t="n">
        <x:f>'AR_values'!I378</x:f>
        <x:v>2.929011336174991</x:v>
      </x:c>
      <x:c r="H6956" s="33" t="n">
        <x:f>ABS(D6956-G6956)</x:f>
        <x:v>0.05782303721196236</x:v>
      </x:c>
      <x:c r="I6956" s="14" t="n">
        <x:f>IFERROR(H6956/AVERAGE(D6956,G6956),"")</x:f>
        <x:v>0.01993829207590246</x:v>
      </x:c>
      <x:c r="J6956" s="14" t="n">
        <x:f>'Method'!$B$2</x:f>
        <x:v>0.05</x:v>
      </x:c>
      <x:c r="K6956" s="13" t="str">
        <x:f>IF(I6956&lt;=J6956,"是","否")</x:f>
        <x:v>是</x:v>
      </x:c>
      <x:c r="L6956" s="36" t="n">
        <x:v>0.6534136022658592</x:v>
      </x:c>
      <x:c r="M6956" s="36" t="n">
        <x:f>1-L6956</x:f>
        <x:v>0.3465863977341408</x:v>
      </x:c>
      <x:c r="N6956" s="13" t="str">
        <x:v>是</x:v>
      </x:c>
      <x:c r="O6956" s="15"/>
      <x:c r="P6956" s="13" t="str"/>
    </x:row>
    <x:row r="6957">
      <x:c r="A6957" s="15" t="n">
        <x:v>6956</x:v>
      </x:c>
      <x:c r="B6957" s="13" t="str">
        <x:v>Hesperiidae_Antipodia_atralba</x:v>
      </x:c>
      <x:c r="C6957" s="13" t="str">
        <x:v>Hesperiidae</x:v>
      </x:c>
      <x:c r="D6957" s="33" t="n">
        <x:f>'AR_values'!I112</x:f>
        <x:v>2.980336396525423</x:v>
      </x:c>
      <x:c r="E6957" s="33" t="str">
        <x:v>Pieridae_Delias_aganippe</x:v>
      </x:c>
      <x:c r="F6957" s="33" t="str">
        <x:v>Pieridae</x:v>
      </x:c>
      <x:c r="G6957" s="33" t="n">
        <x:f>'AR_values'!I326</x:f>
        <x:v>2.9214998490230997</x:v>
      </x:c>
      <x:c r="H6957" s="33" t="n">
        <x:f>ABS(D6957-G6957)</x:f>
        <x:v>0.058836547502323366</x:v>
      </x:c>
      <x:c r="I6957" s="14" t="n">
        <x:f>IFERROR(H6957/AVERAGE(D6957,G6957),"")</x:f>
        <x:v>0.019938386988185584</x:v>
      </x:c>
      <x:c r="J6957" s="14" t="n">
        <x:f>'Method'!$B$2</x:f>
        <x:v>0.05</x:v>
      </x:c>
      <x:c r="K6957" s="13" t="str">
        <x:f>IF(I6957&lt;=J6957,"是","否")</x:f>
        <x:v>是</x:v>
      </x:c>
      <x:c r="L6957" s="36" t="n">
        <x:v>0.8824255558451177</x:v>
      </x:c>
      <x:c r="M6957" s="36" t="n">
        <x:f>1-L6957</x:f>
        <x:v>0.11757444415488227</x:v>
      </x:c>
      <x:c r="N6957" s="13" t="str">
        <x:v>是</x:v>
      </x:c>
      <x:c r="O6957" s="15"/>
      <x:c r="P6957" s="13" t="str"/>
    </x:row>
    <x:row r="6958">
      <x:c r="A6958" s="15" t="n">
        <x:v>6957</x:v>
      </x:c>
      <x:c r="B6958" s="13" t="str">
        <x:v>Papilionidae-22</x:v>
      </x:c>
      <x:c r="C6958" s="13" t="str">
        <x:v>Papilionidae</x:v>
      </x:c>
      <x:c r="D6958" s="33" t="n">
        <x:f>'AR_values'!I233</x:f>
        <x:v>3.055390072060904</x:v>
      </x:c>
      <x:c r="E6958" s="33" t="str">
        <x:v>Pieridae-23</x:v>
      </x:c>
      <x:c r="F6958" s="33" t="str">
        <x:v>Pieridae</x:v>
      </x:c>
      <x:c r="G6958" s="33" t="n">
        <x:f>'AR_values'!I288</x:f>
        <x:v>3.1169433762745036</x:v>
      </x:c>
      <x:c r="H6958" s="33" t="n">
        <x:f>ABS(D6958-G6958)</x:f>
        <x:v>0.06155330421359961</x:v>
      </x:c>
      <x:c r="I6958" s="14" t="n">
        <x:f>IFERROR(H6958/AVERAGE(D6958,G6958),"")</x:f>
        <x:v>0.0199449056758914</x:v>
      </x:c>
      <x:c r="J6958" s="14" t="n">
        <x:f>'Method'!$B$2</x:f>
        <x:v>0.05</x:v>
      </x:c>
      <x:c r="K6958" s="13" t="str">
        <x:f>IF(I6958&lt;=J6958,"是","否")</x:f>
        <x:v>是</x:v>
      </x:c>
      <x:c r="L6958" s="36" t="n">
        <x:v>0.7926825931094874</x:v>
      </x:c>
      <x:c r="M6958" s="36" t="n">
        <x:f>1-L6958</x:f>
        <x:v>0.2073174068905126</x:v>
      </x:c>
      <x:c r="N6958" s="13" t="str">
        <x:v>是</x:v>
      </x:c>
      <x:c r="O6958" s="15"/>
      <x:c r="P6958" s="13" t="str"/>
    </x:row>
    <x:row r="6959">
      <x:c r="A6959" s="15" t="n">
        <x:v>6958</x:v>
      </x:c>
      <x:c r="B6959" s="13" t="str">
        <x:v>Limenitidinae-6</x:v>
      </x:c>
      <x:c r="C6959" s="13" t="str">
        <x:v>Limenitidinae</x:v>
      </x:c>
      <x:c r="D6959" s="33" t="n">
        <x:f>'AR_values'!I138</x:f>
        <x:v>2.400197823531223</x:v>
      </x:c>
      <x:c r="E6959" s="33" t="str">
        <x:v>Pieridae-Coliadinae-4</x:v>
      </x:c>
      <x:c r="F6959" s="33" t="str">
        <x:v>Pieridae-Coliadinae</x:v>
      </x:c>
      <x:c r="G6959" s="33" t="n">
        <x:f>'AR_values'!I316</x:f>
        <x:v>2.448553495466375</x:v>
      </x:c>
      <x:c r="H6959" s="33" t="n">
        <x:f>ABS(D6959-G6959)</x:f>
        <x:v>0.04835567193515189</x:v>
      </x:c>
      <x:c r="I6959" s="14" t="n">
        <x:f>IFERROR(H6959/AVERAGE(D6959,G6959),"")</x:f>
        <x:v>0.019945618471169047</x:v>
      </x:c>
      <x:c r="J6959" s="14" t="n">
        <x:f>'Method'!$B$2</x:f>
        <x:v>0.05</x:v>
      </x:c>
      <x:c r="K6959" s="13" t="str">
        <x:f>IF(I6959&lt;=J6959,"是","否")</x:f>
        <x:v>是</x:v>
      </x:c>
      <x:c r="L6959" s="36" t="n">
        <x:v>0.8140897850692288</x:v>
      </x:c>
      <x:c r="M6959" s="36" t="n">
        <x:f>1-L6959</x:f>
        <x:v>0.1859102149307712</x:v>
      </x:c>
      <x:c r="N6959" s="13" t="str">
        <x:v>是</x:v>
      </x:c>
      <x:c r="O6959" s="15"/>
      <x:c r="P6959" s="13" t="str"/>
    </x:row>
    <x:row r="6960">
      <x:c r="A6960" s="15" t="n">
        <x:v>6959</x:v>
      </x:c>
      <x:c r="B6960" s="13" t="str">
        <x:v>Papilionidae_Papilio_polytes</x:v>
      </x:c>
      <x:c r="C6960" s="13" t="str">
        <x:v>Papilionidae</x:v>
      </x:c>
      <x:c r="D6960" s="33" t="n">
        <x:f>'AR_values'!I265</x:f>
        <x:v>2.6579933279056216</x:v>
      </x:c>
      <x:c r="E6960" s="33" t="str">
        <x:v>Satyrinae-8</x:v>
      </x:c>
      <x:c r="F6960" s="33" t="str">
        <x:v>Satyrinae</x:v>
      </x:c>
      <x:c r="G6960" s="33" t="n">
        <x:f>'AR_values'!I383</x:f>
        <x:v>2.6054994443958197</x:v>
      </x:c>
      <x:c r="H6960" s="33" t="n">
        <x:f>ABS(D6960-G6960)</x:f>
        <x:v>0.052493883509801886</x:v>
      </x:c>
      <x:c r="I6960" s="14" t="n">
        <x:f>IFERROR(H6960/AVERAGE(D6960,G6960),"")</x:f>
        <x:v>0.01994640660895185</x:v>
      </x:c>
      <x:c r="J6960" s="14" t="n">
        <x:f>'Method'!$B$2</x:f>
        <x:v>0.05</x:v>
      </x:c>
      <x:c r="K6960" s="13" t="str">
        <x:f>IF(I6960&lt;=J6960,"是","否")</x:f>
        <x:v>是</x:v>
      </x:c>
      <x:c r="L6960" s="36" t="n">
        <x:v>0.7090227737745752</x:v>
      </x:c>
      <x:c r="M6960" s="36" t="n">
        <x:f>1-L6960</x:f>
        <x:v>0.29097722622542477</x:v>
      </x:c>
      <x:c r="N6960" s="13" t="str">
        <x:v>是</x:v>
      </x:c>
      <x:c r="O6960" s="15"/>
      <x:c r="P6960" s="13" t="str"/>
    </x:row>
    <x:row r="6961">
      <x:c r="A6961" s="15" t="n">
        <x:v>6960</x:v>
      </x:c>
      <x:c r="B6961" s="13" t="str">
        <x:v>Pieridae-Coliadinae-12</x:v>
      </x:c>
      <x:c r="C6961" s="13" t="str">
        <x:v>Pieridae-Coliadinae</x:v>
      </x:c>
      <x:c r="D6961" s="33" t="n">
        <x:f>'AR_values'!I303</x:f>
        <x:v>2.2326045027649815</x:v>
      </x:c>
      <x:c r="E6961" s="33" t="str">
        <x:v>Riodinidae-21</x:v>
      </x:c>
      <x:c r="F6961" s="33" t="str">
        <x:v>Riodinidae</x:v>
      </x:c>
      <x:c r="G6961" s="33" t="n">
        <x:f>'AR_values'!I345</x:f>
        <x:v>2.2775865960635353</x:v>
      </x:c>
      <x:c r="H6961" s="33" t="n">
        <x:f>ABS(D6961-G6961)</x:f>
        <x:v>0.04498209329855385</x:v>
      </x:c>
      <x:c r="I6961" s="14" t="n">
        <x:f>IFERROR(H6961/AVERAGE(D6961,G6961),"")</x:f>
        <x:v>0.01994686802084176</x:v>
      </x:c>
      <x:c r="J6961" s="14" t="n">
        <x:f>'Method'!$B$2</x:f>
        <x:v>0.05</x:v>
      </x:c>
      <x:c r="K6961" s="13" t="str">
        <x:f>IF(I6961&lt;=J6961,"是","否")</x:f>
        <x:v>是</x:v>
      </x:c>
      <x:c r="L6961" s="36" t="n">
        <x:v>0.7682914781371638</x:v>
      </x:c>
      <x:c r="M6961" s="36" t="n">
        <x:f>1-L6961</x:f>
        <x:v>0.2317085218628362</x:v>
      </x:c>
      <x:c r="N6961" s="13" t="str">
        <x:v>是</x:v>
      </x:c>
      <x:c r="O6961" s="15"/>
      <x:c r="P6961" s="13" t="str"/>
    </x:row>
    <x:row r="6962">
      <x:c r="A6962" s="15" t="n">
        <x:v>6961</x:v>
      </x:c>
      <x:c r="B6962" s="13" t="str">
        <x:v>Heliconiinae-21</x:v>
      </x:c>
      <x:c r="C6962" s="13" t="str">
        <x:v>Heliconiinae</x:v>
      </x:c>
      <x:c r="D6962" s="33" t="n">
        <x:f>'AR_values'!I65</x:f>
        <x:v>2.475657871833206</x:v>
      </x:c>
      <x:c r="E6962" s="33" t="str">
        <x:v>Lycaenidae_Theclinesthes_serpentata</x:v>
      </x:c>
      <x:c r="F6962" s="33" t="str">
        <x:v>Lycaenidae</x:v>
      </x:c>
      <x:c r="G6962" s="33" t="n">
        <x:f>'AR_values'!I186</x:f>
        <x:v>2.4267462861233002</x:v>
      </x:c>
      <x:c r="H6962" s="33" t="n">
        <x:f>ABS(D6962-G6962)</x:f>
        <x:v>0.048911585709905836</x:v>
      </x:c>
      <x:c r="I6962" s="14" t="n">
        <x:f>IFERROR(H6962/AVERAGE(D6962,G6962),"")</x:f>
        <x:v>0.019954122154748618</x:v>
      </x:c>
      <x:c r="J6962" s="14" t="n">
        <x:f>'Method'!$B$2</x:f>
        <x:v>0.05</x:v>
      </x:c>
      <x:c r="K6962" s="13" t="str">
        <x:f>IF(I6962&lt;=J6962,"是","否")</x:f>
        <x:v>是</x:v>
      </x:c>
      <x:c r="L6962" s="36" t="n">
        <x:v>0.7710324534461651</x:v>
      </x:c>
      <x:c r="M6962" s="36" t="n">
        <x:f>1-L6962</x:f>
        <x:v>0.2289675465538349</x:v>
      </x:c>
      <x:c r="N6962" s="13" t="str">
        <x:v>是</x:v>
      </x:c>
      <x:c r="O6962" s="15"/>
      <x:c r="P6962" s="13" t="str"/>
    </x:row>
    <x:row r="6963">
      <x:c r="A6963" s="15" t="n">
        <x:v>6962</x:v>
      </x:c>
      <x:c r="B6963" s="13" t="str">
        <x:v>Papilionidae-12</x:v>
      </x:c>
      <x:c r="C6963" s="13" t="str">
        <x:v>Papilionidae</x:v>
      </x:c>
      <x:c r="D6963" s="33" t="n">
        <x:f>'AR_values'!I222</x:f>
        <x:v>2.7446040689002573</x:v>
      </x:c>
      <x:c r="E6963" s="33" t="str">
        <x:v>Parnassiinae-4</x:v>
      </x:c>
      <x:c r="F6963" s="33" t="str">
        <x:v>Parnassiinae</x:v>
      </x:c>
      <x:c r="G6963" s="33" t="n">
        <x:f>'AR_values'!I271</x:f>
        <x:v>2.69037593535623</x:v>
      </x:c>
      <x:c r="H6963" s="33" t="n">
        <x:f>ABS(D6963-G6963)</x:f>
        <x:v>0.05422813354402711</x:v>
      </x:c>
      <x:c r="I6963" s="14" t="n">
        <x:f>IFERROR(H6963/AVERAGE(D6963,G6963),"")</x:f>
        <x:v>0.019955228354679326</x:v>
      </x:c>
      <x:c r="J6963" s="14" t="n">
        <x:f>'Method'!$B$2</x:f>
        <x:v>0.05</x:v>
      </x:c>
      <x:c r="K6963" s="13" t="str">
        <x:f>IF(I6963&lt;=J6963,"是","否")</x:f>
        <x:v>是</x:v>
      </x:c>
      <x:c r="L6963" s="36" t="n">
        <x:v>0.6811007597684515</x:v>
      </x:c>
      <x:c r="M6963" s="36" t="n">
        <x:f>1-L6963</x:f>
        <x:v>0.3188992402315485</x:v>
      </x:c>
      <x:c r="N6963" s="13" t="str">
        <x:v>是</x:v>
      </x:c>
      <x:c r="O6963" s="15"/>
      <x:c r="P6963" s="13" t="str"/>
    </x:row>
    <x:row r="6964">
      <x:c r="A6964" s="15" t="n">
        <x:v>6963</x:v>
      </x:c>
      <x:c r="B6964" s="13" t="str">
        <x:v>Danainae-12</x:v>
      </x:c>
      <x:c r="C6964" s="13" t="str">
        <x:v>Danainae</x:v>
      </x:c>
      <x:c r="D6964" s="33" t="n">
        <x:f>'AR_values'!I33</x:f>
        <x:v>2.733306333291329</x:v>
      </x:c>
      <x:c r="E6964" s="33" t="str">
        <x:v>Pieridae-10</x:v>
      </x:c>
      <x:c r="F6964" s="33" t="str">
        <x:v>Pieridae</x:v>
      </x:c>
      <x:c r="G6964" s="33" t="n">
        <x:f>'AR_values'!I275</x:f>
        <x:v>2.7884042166385443</x:v>
      </x:c>
      <x:c r="H6964" s="33" t="n">
        <x:f>ABS(D6964-G6964)</x:f>
        <x:v>0.055097883347215326</x:v>
      </x:c>
      <x:c r="I6964" s="14" t="n">
        <x:f>IFERROR(H6964/AVERAGE(D6964,G6964),"")</x:f>
        <x:v>0.019956816949745795</x:v>
      </x:c>
      <x:c r="J6964" s="14" t="n">
        <x:f>'Method'!$B$2</x:f>
        <x:v>0.05</x:v>
      </x:c>
      <x:c r="K6964" s="13" t="str">
        <x:f>IF(I6964&lt;=J6964,"是","否")</x:f>
        <x:v>是</x:v>
      </x:c>
      <x:c r="L6964" s="36" t="n">
        <x:v>0.8866646055546967</x:v>
      </x:c>
      <x:c r="M6964" s="36" t="n">
        <x:f>1-L6964</x:f>
        <x:v>0.11333539444530327</x:v>
      </x:c>
      <x:c r="N6964" s="13" t="str">
        <x:v>是</x:v>
      </x:c>
      <x:c r="O6964" s="15"/>
      <x:c r="P6964" s="13" t="str"/>
    </x:row>
    <x:row r="6965">
      <x:c r="A6965" s="15" t="n">
        <x:v>6964</x:v>
      </x:c>
      <x:c r="B6965" s="13" t="str">
        <x:v>Lycaenidae-18</x:v>
      </x:c>
      <x:c r="C6965" s="13" t="str">
        <x:v>Lycaenidae</x:v>
      </x:c>
      <x:c r="D6965" s="33" t="n">
        <x:f>'AR_values'!I149</x:f>
        <x:v>2.3153095940800945</x:v>
      </x:c>
      <x:c r="E6965" s="33" t="str">
        <x:v>Satyrinae-25</x:v>
      </x:c>
      <x:c r="F6965" s="33" t="str">
        <x:v>Satyrinae</x:v>
      </x:c>
      <x:c r="G6965" s="33" t="n">
        <x:f>'AR_values'!I375</x:f>
        <x:v>2.3619837618973727</x:v>
      </x:c>
      <x:c r="H6965" s="33" t="n">
        <x:f>ABS(D6965-G6965)</x:f>
        <x:v>0.04667416781727818</x:v>
      </x:c>
      <x:c r="I6965" s="14" t="n">
        <x:f>IFERROR(H6965/AVERAGE(D6965,G6965),"")</x:f>
        <x:v>0.019957767993162</x:v>
      </x:c>
      <x:c r="J6965" s="14" t="n">
        <x:f>'Method'!$B$2</x:f>
        <x:v>0.05</x:v>
      </x:c>
      <x:c r="K6965" s="13" t="str">
        <x:f>IF(I6965&lt;=J6965,"是","否")</x:f>
        <x:v>是</x:v>
      </x:c>
      <x:c r="L6965" s="36" t="n">
        <x:v>0.730721430432778</x:v>
      </x:c>
      <x:c r="M6965" s="36" t="n">
        <x:f>1-L6965</x:f>
        <x:v>0.26927856956722196</x:v>
      </x:c>
      <x:c r="N6965" s="13" t="str">
        <x:v>是</x:v>
      </x:c>
      <x:c r="O6965" s="15"/>
      <x:c r="P6965" s="13" t="str"/>
    </x:row>
    <x:row r="6966">
      <x:c r="A6966" s="15" t="n">
        <x:v>6965</x:v>
      </x:c>
      <x:c r="B6966" s="13" t="str">
        <x:v>Charaxinae-8</x:v>
      </x:c>
      <x:c r="C6966" s="13" t="str">
        <x:v>Charaxinae</x:v>
      </x:c>
      <x:c r="D6966" s="33" t="n">
        <x:f>'AR_values'!I29</x:f>
        <x:v>2.3353649720977887</x:v>
      </x:c>
      <x:c r="E6966" s="33" t="str">
        <x:v>Pieridae-Coliadinae-18</x:v>
      </x:c>
      <x:c r="F6966" s="33" t="str">
        <x:v>Pieridae-Coliadinae</x:v>
      </x:c>
      <x:c r="G6966" s="33" t="n">
        <x:f>'AR_values'!I309</x:f>
        <x:v>2.3824535414301917</x:v>
      </x:c>
      <x:c r="H6966" s="33" t="n">
        <x:f>ABS(D6966-G6966)</x:f>
        <x:v>0.04708856933240302</x:v>
      </x:c>
      <x:c r="I6966" s="14" t="n">
        <x:f>IFERROR(H6966/AVERAGE(D6966,G6966),"")</x:f>
        <x:v>0.019962009643813207</x:v>
      </x:c>
      <x:c r="J6966" s="14" t="n">
        <x:f>'Method'!$B$2</x:f>
        <x:v>0.05</x:v>
      </x:c>
      <x:c r="K6966" s="13" t="str">
        <x:f>IF(I6966&lt;=J6966,"是","否")</x:f>
        <x:v>是</x:v>
      </x:c>
      <x:c r="L6966" s="36" t="n">
        <x:v>0.7519323498397813</x:v>
      </x:c>
      <x:c r="M6966" s="36" t="n">
        <x:f>1-L6966</x:f>
        <x:v>0.2480676501602187</x:v>
      </x:c>
      <x:c r="N6966" s="13" t="str">
        <x:v>是</x:v>
      </x:c>
      <x:c r="O6966" s="15"/>
      <x:c r="P6966" s="13" t="str"/>
    </x:row>
    <x:row r="6967">
      <x:c r="A6967" s="15" t="n">
        <x:v>6966</x:v>
      </x:c>
      <x:c r="B6967" s="13" t="str">
        <x:v>Pieridae-27</x:v>
      </x:c>
      <x:c r="C6967" s="13" t="str">
        <x:v>Pieridae</x:v>
      </x:c>
      <x:c r="D6967" s="33" t="n">
        <x:f>'AR_values'!I292</x:f>
        <x:v>2.4097641192868773</x:v>
      </x:c>
      <x:c r="E6967" s="33" t="str">
        <x:v>Pieridae-Coliadinae-17</x:v>
      </x:c>
      <x:c r="F6967" s="33" t="str">
        <x:v>Pieridae-Coliadinae</x:v>
      </x:c>
      <x:c r="G6967" s="33" t="n">
        <x:f>'AR_values'!I308</x:f>
        <x:v>2.36212050316884</x:v>
      </x:c>
      <x:c r="H6967" s="33" t="n">
        <x:f>ABS(D6967-G6967)</x:f>
        <x:v>0.04764361611803736</x:v>
      </x:c>
      <x:c r="I6967" s="14" t="n">
        <x:f>IFERROR(H6967/AVERAGE(D6967,G6967),"")</x:f>
        <x:v>0.01996846943609416</x:v>
      </x:c>
      <x:c r="J6967" s="14" t="n">
        <x:f>'Method'!$B$2</x:f>
        <x:v>0.05</x:v>
      </x:c>
      <x:c r="K6967" s="13" t="str">
        <x:f>IF(I6967&lt;=J6967,"是","否")</x:f>
        <x:v>是</x:v>
      </x:c>
      <x:c r="L6967" s="36" t="n">
        <x:v>0.876361377902979</x:v>
      </x:c>
      <x:c r="M6967" s="36" t="n">
        <x:f>1-L6967</x:f>
        <x:v>0.12363862209702103</x:v>
      </x:c>
      <x:c r="N6967" s="13" t="str">
        <x:v>是</x:v>
      </x:c>
      <x:c r="O6967" s="15"/>
      <x:c r="P6967" s="13" t="str"/>
    </x:row>
    <x:row r="6968">
      <x:c r="A6968" s="15" t="n">
        <x:v>6967</x:v>
      </x:c>
      <x:c r="B6968" s="13" t="str">
        <x:v>Biblidinae-9</x:v>
      </x:c>
      <x:c r="C6968" s="13" t="str">
        <x:v>Biblidinae</x:v>
      </x:c>
      <x:c r="D6968" s="33" t="n">
        <x:f>'AR_values'!I15</x:f>
        <x:v>2.41506495449899</x:v>
      </x:c>
      <x:c r="E6968" s="33" t="str">
        <x:v>Lycaenidae_Theclinesthes_albocincta</x:v>
      </x:c>
      <x:c r="F6968" s="33" t="str">
        <x:v>Lycaenidae</x:v>
      </x:c>
      <x:c r="G6968" s="33" t="n">
        <x:f>'AR_values'!I184</x:f>
        <x:v>2.367311960675574</x:v>
      </x:c>
      <x:c r="H6968" s="33" t="n">
        <x:f>ABS(D6968-G6968)</x:f>
        <x:v>0.04775299382341602</x:v>
      </x:c>
      <x:c r="I6968" s="14" t="n">
        <x:f>IFERROR(H6968/AVERAGE(D6968,G6968),"")</x:f>
        <x:v>0.019970401610084284</x:v>
      </x:c>
      <x:c r="J6968" s="14" t="n">
        <x:f>'Method'!$B$2</x:f>
        <x:v>0.05</x:v>
      </x:c>
      <x:c r="K6968" s="13" t="str">
        <x:f>IF(I6968&lt;=J6968,"是","否")</x:f>
        <x:v>是</x:v>
      </x:c>
      <x:c r="L6968" s="36" t="n">
        <x:v>0.846896174863388</x:v>
      </x:c>
      <x:c r="M6968" s="36" t="n">
        <x:f>1-L6968</x:f>
        <x:v>0.15310382513661203</x:v>
      </x:c>
      <x:c r="N6968" s="13" t="str">
        <x:v>是</x:v>
      </x:c>
      <x:c r="O6968" s="15"/>
      <x:c r="P6968" s="13" t="str"/>
    </x:row>
    <x:row r="6969">
      <x:c r="A6969" s="15" t="n">
        <x:v>6968</x:v>
      </x:c>
      <x:c r="B6969" s="13" t="str">
        <x:v>Hesperiidae-21</x:v>
      </x:c>
      <x:c r="C6969" s="13" t="str">
        <x:v>Hesperiidae</x:v>
      </x:c>
      <x:c r="D6969" s="33" t="n">
        <x:f>'AR_values'!I88</x:f>
        <x:v>2.9630083533993448</x:v>
      </x:c>
      <x:c r="E6969" s="33" t="str">
        <x:v>Papilionidae-43</x:v>
      </x:c>
      <x:c r="F6969" s="33" t="str">
        <x:v>Papilionidae</x:v>
      </x:c>
      <x:c r="G6969" s="33" t="n">
        <x:f>'AR_values'!I255</x:f>
        <x:v>3.0227807473621002</x:v>
      </x:c>
      <x:c r="H6969" s="33" t="n">
        <x:f>ABS(D6969-G6969)</x:f>
        <x:v>0.059772393962755466</x:v>
      </x:c>
      <x:c r="I6969" s="14" t="n">
        <x:f>IFERROR(H6969/AVERAGE(D6969,G6969),"")</x:f>
        <x:v>0.019971433325357852</x:v>
      </x:c>
      <x:c r="J6969" s="14" t="n">
        <x:f>'Method'!$B$2</x:f>
        <x:v>0.05</x:v>
      </x:c>
      <x:c r="K6969" s="13" t="str">
        <x:f>IF(I6969&lt;=J6969,"是","否")</x:f>
        <x:v>是</x:v>
      </x:c>
      <x:c r="L6969" s="36" t="n">
        <x:v>0.6850786679476462</x:v>
      </x:c>
      <x:c r="M6969" s="36" t="n">
        <x:f>1-L6969</x:f>
        <x:v>0.31492133205235384</x:v>
      </x:c>
      <x:c r="N6969" s="13" t="str">
        <x:v>是</x:v>
      </x:c>
      <x:c r="O6969" s="15"/>
      <x:c r="P6969" s="13" t="str"/>
    </x:row>
    <x:row r="6970">
      <x:c r="A6970" s="15" t="n">
        <x:v>6969</x:v>
      </x:c>
      <x:c r="B6970" s="13" t="str">
        <x:v>Pieridae-14</x:v>
      </x:c>
      <x:c r="C6970" s="13" t="str">
        <x:v>Pieridae</x:v>
      </x:c>
      <x:c r="D6970" s="33" t="n">
        <x:f>'AR_values'!I279</x:f>
        <x:v>2.8495974203659724</x:v>
      </x:c>
      <x:c r="E6970" s="33" t="str">
        <x:v>Pieridae_Colias_croceus</x:v>
      </x:c>
      <x:c r="F6970" s="33" t="str">
        <x:v>Pieridae</x:v>
      </x:c>
      <x:c r="G6970" s="33" t="n">
        <x:f>'AR_values'!I325</x:f>
        <x:v>2.793224968240243</x:v>
      </x:c>
      <x:c r="H6970" s="33" t="n">
        <x:f>ABS(D6970-G6970)</x:f>
        <x:v>0.05637245212572939</x:v>
      </x:c>
      <x:c r="I6970" s="14" t="n">
        <x:f>IFERROR(H6970/AVERAGE(D6970,G6970),"")</x:f>
        <x:v>0.01998023267205951</x:v>
      </x:c>
      <x:c r="J6970" s="14" t="n">
        <x:f>'Method'!$B$2</x:f>
        <x:v>0.05</x:v>
      </x:c>
      <x:c r="K6970" s="13" t="str">
        <x:f>IF(I6970&lt;=J6970,"是","否")</x:f>
        <x:v>是</x:v>
      </x:c>
      <x:c r="L6970" s="36" t="n">
        <x:v>0.8732983745472139</x:v>
      </x:c>
      <x:c r="M6970" s="36" t="n">
        <x:f>1-L6970</x:f>
        <x:v>0.12670162545278607</x:v>
      </x:c>
      <x:c r="N6970" s="13" t="str">
        <x:v>否</x:v>
      </x:c>
      <x:c r="O6970" s="15"/>
      <x:c r="P6970" s="13" t="str"/>
    </x:row>
    <x:row r="6971">
      <x:c r="A6971" s="15" t="n">
        <x:v>6970</x:v>
      </x:c>
      <x:c r="B6971" s="13" t="str">
        <x:v>Charaxinae-6</x:v>
      </x:c>
      <x:c r="C6971" s="13" t="str">
        <x:v>Charaxinae</x:v>
      </x:c>
      <x:c r="D6971" s="33" t="n">
        <x:f>'AR_values'!I27</x:f>
        <x:v>2.518220654144657</x:v>
      </x:c>
      <x:c r="E6971" s="33" t="str">
        <x:v>Nymphalinae-5</x:v>
      </x:c>
      <x:c r="F6971" s="33" t="str">
        <x:v>Nymphalinae</x:v>
      </x:c>
      <x:c r="G6971" s="33" t="n">
        <x:f>'AR_values'!I214</x:f>
        <x:v>2.5690479950298584</x:v>
      </x:c>
      <x:c r="H6971" s="33" t="n">
        <x:f>ABS(D6971-G6971)</x:f>
        <x:v>0.050827340885201355</x:v>
      </x:c>
      <x:c r="I6971" s="14" t="n">
        <x:f>IFERROR(H6971/AVERAGE(D6971,G6971),"")</x:f>
        <x:v>0.019982172906653495</x:v>
      </x:c>
      <x:c r="J6971" s="14" t="n">
        <x:f>'Method'!$B$2</x:f>
        <x:v>0.05</x:v>
      </x:c>
      <x:c r="K6971" s="13" t="str">
        <x:f>IF(I6971&lt;=J6971,"是","否")</x:f>
        <x:v>是</x:v>
      </x:c>
      <x:c r="L6971" s="36" t="n">
        <x:v>0.7039697258820125</x:v>
      </x:c>
      <x:c r="M6971" s="36" t="n">
        <x:f>1-L6971</x:f>
        <x:v>0.29603027411798755</x:v>
      </x:c>
      <x:c r="N6971" s="13" t="str">
        <x:v>是</x:v>
      </x:c>
      <x:c r="O6971" s="15"/>
      <x:c r="P6971" s="13" t="str"/>
    </x:row>
    <x:row r="6972">
      <x:c r="A6972" s="15" t="n">
        <x:v>6971</x:v>
      </x:c>
      <x:c r="B6972" s="13" t="str">
        <x:v>Danainae-23</x:v>
      </x:c>
      <x:c r="C6972" s="13" t="str">
        <x:v>Danainae</x:v>
      </x:c>
      <x:c r="D6972" s="33" t="n">
        <x:f>'AR_values'!I44</x:f>
        <x:v>2.9357448554777665</x:v>
      </x:c>
      <x:c r="E6972" s="33" t="str">
        <x:v>Papilionidae-7</x:v>
      </x:c>
      <x:c r="F6972" s="33" t="str">
        <x:v>Papilionidae</x:v>
      </x:c>
      <x:c r="G6972" s="33" t="n">
        <x:f>'AR_values'!I258</x:f>
        <x:v>2.8776607219065564</x:v>
      </x:c>
      <x:c r="H6972" s="33" t="n">
        <x:f>ABS(D6972-G6972)</x:f>
        <x:v>0.05808413357121012</x:v>
      </x:c>
      <x:c r="I6972" s="14" t="n">
        <x:f>IFERROR(H6972/AVERAGE(D6972,G6972),"")</x:f>
        <x:v>0.019982825143723904</x:v>
      </x:c>
      <x:c r="J6972" s="14" t="n">
        <x:f>'Method'!$B$2</x:f>
        <x:v>0.05</x:v>
      </x:c>
      <x:c r="K6972" s="13" t="str">
        <x:f>IF(I6972&lt;=J6972,"是","否")</x:f>
        <x:v>是</x:v>
      </x:c>
      <x:c r="L6972" s="36" t="n">
        <x:v>0.8164049230447621</x:v>
      </x:c>
      <x:c r="M6972" s="36" t="n">
        <x:f>1-L6972</x:f>
        <x:v>0.1835950769552379</x:v>
      </x:c>
      <x:c r="N6972" s="13" t="str">
        <x:v>是</x:v>
      </x:c>
      <x:c r="O6972" s="15"/>
      <x:c r="P6972" s="13" t="str"/>
    </x:row>
    <x:row r="6973">
      <x:c r="A6973" s="15" t="n">
        <x:v>6972</x:v>
      </x:c>
      <x:c r="B6973" s="13" t="str">
        <x:v>Lycaenidae-5</x:v>
      </x:c>
      <x:c r="C6973" s="13" t="str">
        <x:v>Lycaenidae</x:v>
      </x:c>
      <x:c r="D6973" s="33" t="n">
        <x:f>'AR_values'!I158</x:f>
        <x:v>2.4473190485114493</x:v>
      </x:c>
      <x:c r="E6973" s="33" t="str">
        <x:v>Satyrinae-26</x:v>
      </x:c>
      <x:c r="F6973" s="33" t="str">
        <x:v>Satyrinae</x:v>
      </x:c>
      <x:c r="G6973" s="33" t="n">
        <x:f>'AR_values'!I376</x:f>
        <x:v>2.4967235067878812</x:v>
      </x:c>
      <x:c r="H6973" s="33" t="n">
        <x:f>ABS(D6973-G6973)</x:f>
        <x:v>0.04940445827643192</x:v>
      </x:c>
      <x:c r="I6973" s="14" t="n">
        <x:f>IFERROR(H6973/AVERAGE(D6973,G6973),"")</x:f>
        <x:v>0.01998545025607725</x:v>
      </x:c>
      <x:c r="J6973" s="14" t="n">
        <x:f>'Method'!$B$2</x:f>
        <x:v>0.05</x:v>
      </x:c>
      <x:c r="K6973" s="13" t="str">
        <x:f>IF(I6973&lt;=J6973,"是","否")</x:f>
        <x:v>是</x:v>
      </x:c>
      <x:c r="L6973" s="36" t="n">
        <x:v>0.9123258808381131</x:v>
      </x:c>
      <x:c r="M6973" s="36" t="n">
        <x:f>1-L6973</x:f>
        <x:v>0.08767411916188694</x:v>
      </x:c>
      <x:c r="N6973" s="13" t="str">
        <x:v>是</x:v>
      </x:c>
      <x:c r="O6973" s="15"/>
      <x:c r="P6973" s="13" t="str"/>
    </x:row>
    <x:row r="6974">
      <x:c r="A6974" s="15" t="n">
        <x:v>6973</x:v>
      </x:c>
      <x:c r="B6974" s="13" t="str">
        <x:v>Danainae-22</x:v>
      </x:c>
      <x:c r="C6974" s="13" t="str">
        <x:v>Danainae</x:v>
      </x:c>
      <x:c r="D6974" s="33" t="n">
        <x:f>'AR_values'!I43</x:f>
        <x:v>3.059912863434068</x:v>
      </x:c>
      <x:c r="E6974" s="33" t="str">
        <x:v>Papilionidae-23</x:v>
      </x:c>
      <x:c r="F6974" s="33" t="str">
        <x:v>Papilionidae</x:v>
      </x:c>
      <x:c r="G6974" s="33" t="n">
        <x:f>'AR_values'!I234</x:f>
        <x:v>3.1217008472418724</x:v>
      </x:c>
      <x:c r="H6974" s="33" t="n">
        <x:f>ABS(D6974-G6974)</x:f>
        <x:v>0.06178798380780437</x:v>
      </x:c>
      <x:c r="I6974" s="14" t="n">
        <x:f>IFERROR(H6974/AVERAGE(D6974,G6974),"")</x:f>
        <x:v>0.01999089127846782</x:v>
      </x:c>
      <x:c r="J6974" s="14" t="n">
        <x:f>'Method'!$B$2</x:f>
        <x:v>0.05</x:v>
      </x:c>
      <x:c r="K6974" s="13" t="str">
        <x:f>IF(I6974&lt;=J6974,"是","否")</x:f>
        <x:v>是</x:v>
      </x:c>
      <x:c r="L6974" s="36" t="n">
        <x:v>0.8135668427693886</x:v>
      </x:c>
      <x:c r="M6974" s="36" t="n">
        <x:f>1-L6974</x:f>
        <x:v>0.18643315723061138</x:v>
      </x:c>
      <x:c r="N6974" s="13" t="str">
        <x:v>是</x:v>
      </x:c>
      <x:c r="O6974" s="15"/>
      <x:c r="P6974" s="13" t="str"/>
    </x:row>
    <x:row r="6975">
      <x:c r="A6975" s="15" t="n">
        <x:v>6974</x:v>
      </x:c>
      <x:c r="B6975" s="13" t="str">
        <x:v>Pieridae-11</x:v>
      </x:c>
      <x:c r="C6975" s="13" t="str">
        <x:v>Pieridae</x:v>
      </x:c>
      <x:c r="D6975" s="33" t="n">
        <x:f>'AR_values'!I276</x:f>
        <x:v>2.871034869040152</x:v>
      </x:c>
      <x:c r="E6975" s="33" t="str">
        <x:v>Satyrinae-3</x:v>
      </x:c>
      <x:c r="F6975" s="33" t="str">
        <x:v>Satyrinae</x:v>
      </x:c>
      <x:c r="G6975" s="33" t="n">
        <x:f>'AR_values'!I378</x:f>
        <x:v>2.929011336174991</x:v>
      </x:c>
      <x:c r="H6975" s="33" t="n">
        <x:f>ABS(D6975-G6975)</x:f>
        <x:v>0.05797646713483884</x:v>
      </x:c>
      <x:c r="I6975" s="14" t="n">
        <x:f>IFERROR(H6975/AVERAGE(D6975,G6975),"")</x:f>
        <x:v>0.019991725956496342</x:v>
      </x:c>
      <x:c r="J6975" s="14" t="n">
        <x:f>'Method'!$B$2</x:f>
        <x:v>0.05</x:v>
      </x:c>
      <x:c r="K6975" s="13" t="str">
        <x:f>IF(I6975&lt;=J6975,"是","否")</x:f>
        <x:v>是</x:v>
      </x:c>
      <x:c r="L6975" s="36" t="n">
        <x:v>0.8628166566405989</x:v>
      </x:c>
      <x:c r="M6975" s="36" t="n">
        <x:f>1-L6975</x:f>
        <x:v>0.13718334335940108</x:v>
      </x:c>
      <x:c r="N6975" s="13" t="str">
        <x:v>是</x:v>
      </x:c>
      <x:c r="O6975" s="15"/>
      <x:c r="P6975" s="13" t="str"/>
    </x:row>
    <x:row r="6976">
      <x:c r="A6976" s="15" t="n">
        <x:v>6975</x:v>
      </x:c>
      <x:c r="B6976" s="13" t="str">
        <x:v>Nymphalinae-8</x:v>
      </x:c>
      <x:c r="C6976" s="13" t="str">
        <x:v>Nymphalinae</x:v>
      </x:c>
      <x:c r="D6976" s="33" t="n">
        <x:f>'AR_values'!I217</x:f>
        <x:v>2.1848108874466634</x:v>
      </x:c>
      <x:c r="E6976" s="33" t="str">
        <x:v>Satyrinae-14</x:v>
      </x:c>
      <x:c r="F6976" s="33" t="str">
        <x:v>Satyrinae</x:v>
      </x:c>
      <x:c r="G6976" s="33" t="n">
        <x:f>'AR_values'!I363</x:f>
        <x:v>2.2289509748420087</x:v>
      </x:c>
      <x:c r="H6976" s="33" t="n">
        <x:f>ABS(D6976-G6976)</x:f>
        <x:v>0.04414008739534525</x:v>
      </x:c>
      <x:c r="I6976" s="14" t="n">
        <x:f>IFERROR(H6976/AVERAGE(D6976,G6976),"")</x:f>
        <x:v>0.020001118670438307</x:v>
      </x:c>
      <x:c r="J6976" s="14" t="n">
        <x:f>'Method'!$B$2</x:f>
        <x:v>0.05</x:v>
      </x:c>
      <x:c r="K6976" s="13" t="str">
        <x:f>IF(I6976&lt;=J6976,"是","否")</x:f>
        <x:v>是</x:v>
      </x:c>
      <x:c r="L6976" s="36" t="n">
        <x:v>0.8775503917360633</x:v>
      </x:c>
      <x:c r="M6976" s="36" t="n">
        <x:f>1-L6976</x:f>
        <x:v>0.1224496082639367</x:v>
      </x:c>
      <x:c r="N6976" s="13" t="str">
        <x:v>是</x:v>
      </x:c>
      <x:c r="O6976" s="15"/>
      <x:c r="P6976" s="13" t="str"/>
    </x:row>
    <x:row r="6977">
      <x:c r="A6977" s="15" t="n">
        <x:v>6976</x:v>
      </x:c>
      <x:c r="B6977" s="13" t="str">
        <x:v>Pieridae-11</x:v>
      </x:c>
      <x:c r="C6977" s="13" t="str">
        <x:v>Pieridae</x:v>
      </x:c>
      <x:c r="D6977" s="33" t="n">
        <x:f>'AR_values'!I276</x:f>
        <x:v>2.871034869040152</x:v>
      </x:c>
      <x:c r="E6977" s="33" t="str">
        <x:v>Pieridae_Belenois_java</x:v>
      </x:c>
      <x:c r="F6977" s="33" t="str">
        <x:v>Pieridae</x:v>
      </x:c>
      <x:c r="G6977" s="33" t="n">
        <x:f>'AR_values'!I323</x:f>
        <x:v>2.814177773844935</x:v>
      </x:c>
      <x:c r="H6977" s="33" t="n">
        <x:f>ABS(D6977-G6977)</x:f>
        <x:v>0.05685709519521698</x:v>
      </x:c>
      <x:c r="I6977" s="14" t="n">
        <x:f>IFERROR(H6977/AVERAGE(D6977,G6977),"")</x:f>
        <x:v>0.020001747961484722</x:v>
      </x:c>
      <x:c r="J6977" s="14" t="n">
        <x:f>'Method'!$B$2</x:f>
        <x:v>0.05</x:v>
      </x:c>
      <x:c r="K6977" s="13" t="str">
        <x:f>IF(I6977&lt;=J6977,"是","否")</x:f>
        <x:v>是</x:v>
      </x:c>
      <x:c r="L6977" s="36" t="n">
        <x:v>0.787848705704951</x:v>
      </x:c>
      <x:c r="M6977" s="36" t="n">
        <x:f>1-L6977</x:f>
        <x:v>0.21215129429504898</x:v>
      </x:c>
      <x:c r="N6977" s="13" t="str">
        <x:v>否</x:v>
      </x:c>
      <x:c r="O6977" s="15"/>
      <x:c r="P6977" s="13" t="str"/>
    </x:row>
    <x:row r="6978">
      <x:c r="A6978" s="15" t="n">
        <x:v>6977</x:v>
      </x:c>
      <x:c r="B6978" s="13" t="str">
        <x:v>Hesperiidae_Signata_flammeata</x:v>
      </x:c>
      <x:c r="C6978" s="13" t="str">
        <x:v>Hesperiidae</x:v>
      </x:c>
      <x:c r="D6978" s="33" t="n">
        <x:f>'AR_values'!I123</x:f>
        <x:v>2.6818346519856244</x:v>
      </x:c>
      <x:c r="E6978" s="33" t="str">
        <x:v>Limenitidinae-2</x:v>
      </x:c>
      <x:c r="F6978" s="33" t="str">
        <x:v>Limenitidinae</x:v>
      </x:c>
      <x:c r="G6978" s="33" t="n">
        <x:f>'AR_values'!I134</x:f>
        <x:v>2.628721263472674</x:v>
      </x:c>
      <x:c r="H6978" s="33" t="n">
        <x:f>ABS(D6978-G6978)</x:f>
        <x:v>0.053113388512950443</x:v>
      </x:c>
      <x:c r="I6978" s="14" t="n">
        <x:f>IFERROR(H6978/AVERAGE(D6978,G6978),"")</x:f>
        <x:v>0.020002948602177287</x:v>
      </x:c>
      <x:c r="J6978" s="14" t="n">
        <x:f>'Method'!$B$2</x:f>
        <x:v>0.05</x:v>
      </x:c>
      <x:c r="K6978" s="13" t="str">
        <x:f>IF(I6978&lt;=J6978,"是","否")</x:f>
        <x:v>是</x:v>
      </x:c>
      <x:c r="L6978" s="36" t="n">
        <x:v>0.8353809242491832</x:v>
      </x:c>
      <x:c r="M6978" s="36" t="n">
        <x:f>1-L6978</x:f>
        <x:v>0.1646190757508168</x:v>
      </x:c>
      <x:c r="N6978" s="13" t="str">
        <x:v>是</x:v>
      </x:c>
      <x:c r="O6978" s="15"/>
      <x:c r="P6978" s="13" t="str"/>
    </x:row>
    <x:row r="6979">
      <x:c r="A6979" s="15" t="n">
        <x:v>6978</x:v>
      </x:c>
      <x:c r="B6979" s="13" t="str">
        <x:v>Limenitidinae-1</x:v>
      </x:c>
      <x:c r="C6979" s="13" t="str">
        <x:v>Limenitidinae</x:v>
      </x:c>
      <x:c r="D6979" s="33" t="n">
        <x:f>'AR_values'!I130</x:f>
        <x:v>2.439323333755049</x:v>
      </x:c>
      <x:c r="E6979" s="33" t="str">
        <x:v>Nymphalinae-9</x:v>
      </x:c>
      <x:c r="F6979" s="33" t="str">
        <x:v>Nymphalinae</x:v>
      </x:c>
      <x:c r="G6979" s="33" t="n">
        <x:f>'AR_values'!I218</x:f>
        <x:v>2.488617213677148</x:v>
      </x:c>
      <x:c r="H6979" s="33" t="n">
        <x:f>ABS(D6979-G6979)</x:f>
        <x:v>0.049293879922099215</x:v>
      </x:c>
      <x:c r="I6979" s="14" t="n">
        <x:f>IFERROR(H6979/AVERAGE(D6979,G6979),"")</x:f>
        <x:v>0.020005874440910124</x:v>
      </x:c>
      <x:c r="J6979" s="14" t="n">
        <x:f>'Method'!$B$2</x:f>
        <x:v>0.05</x:v>
      </x:c>
      <x:c r="K6979" s="13" t="str">
        <x:f>IF(I6979&lt;=J6979,"是","否")</x:f>
        <x:v>是</x:v>
      </x:c>
      <x:c r="L6979" s="36" t="n">
        <x:v>0.8448095543335246</x:v>
      </x:c>
      <x:c r="M6979" s="36" t="n">
        <x:f>1-L6979</x:f>
        <x:v>0.15519044566647544</x:v>
      </x:c>
      <x:c r="N6979" s="13" t="str">
        <x:v>是</x:v>
      </x:c>
      <x:c r="O6979" s="15"/>
      <x:c r="P6979" s="13" t="str"/>
    </x:row>
    <x:row r="6980">
      <x:c r="A6980" s="15" t="n">
        <x:v>6979</x:v>
      </x:c>
      <x:c r="B6980" s="13" t="str">
        <x:v>Lycaenidae-18</x:v>
      </x:c>
      <x:c r="C6980" s="13" t="str">
        <x:v>Lycaenidae</x:v>
      </x:c>
      <x:c r="D6980" s="33" t="n">
        <x:f>'AR_values'!I149</x:f>
        <x:v>2.3153095940800945</x:v>
      </x:c>
      <x:c r="E6980" s="33" t="str">
        <x:v>Pieridae-Coliadinae-17</x:v>
      </x:c>
      <x:c r="F6980" s="33" t="str">
        <x:v>Pieridae-Coliadinae</x:v>
      </x:c>
      <x:c r="G6980" s="33" t="n">
        <x:f>'AR_values'!I308</x:f>
        <x:v>2.36212050316884</x:v>
      </x:c>
      <x:c r="H6980" s="33" t="n">
        <x:f>ABS(D6980-G6980)</x:f>
        <x:v>0.04681090908874541</x:v>
      </x:c>
      <x:c r="I6980" s="14" t="n">
        <x:f>IFERROR(H6980/AVERAGE(D6980,G6980),"")</x:f>
        <x:v>0.020015653089621843</x:v>
      </x:c>
      <x:c r="J6980" s="14" t="n">
        <x:f>'Method'!$B$2</x:f>
        <x:v>0.05</x:v>
      </x:c>
      <x:c r="K6980" s="13" t="str">
        <x:f>IF(I6980&lt;=J6980,"是","否")</x:f>
        <x:v>是</x:v>
      </x:c>
      <x:c r="L6980" s="36" t="n">
        <x:v>0.8124376803988455</x:v>
      </x:c>
      <x:c r="M6980" s="36" t="n">
        <x:f>1-L6980</x:f>
        <x:v>0.18756231960115455</x:v>
      </x:c>
      <x:c r="N6980" s="13" t="str">
        <x:v>是</x:v>
      </x:c>
      <x:c r="O6980" s="15"/>
      <x:c r="P6980" s="13" t="str"/>
    </x:row>
    <x:row r="6981">
      <x:c r="A6981" s="15" t="n">
        <x:v>6980</x:v>
      </x:c>
      <x:c r="B6981" s="13" t="str">
        <x:v>Lycaenidae_Neolucia_agricola</x:v>
      </x:c>
      <x:c r="C6981" s="13" t="str">
        <x:v>Lycaenidae</x:v>
      </x:c>
      <x:c r="D6981" s="33" t="n">
        <x:f>'AR_values'!I174</x:f>
        <x:v>2.5296664595641514</x:v>
      </x:c>
      <x:c r="E6981" s="33" t="str">
        <x:v>Lycaenidae_Ogyris_genoveva</x:v>
      </x:c>
      <x:c r="F6981" s="33" t="str">
        <x:v>Lycaenidae</x:v>
      </x:c>
      <x:c r="G6981" s="33" t="n">
        <x:f>'AR_values'!I178</x:f>
        <x:v>2.47951699545104</x:v>
      </x:c>
      <x:c r="H6981" s="33" t="n">
        <x:f>ABS(D6981-G6981)</x:f>
        <x:v>0.050149464113111275</x:v>
      </x:c>
      <x:c r="I6981" s="14" t="n">
        <x:f>IFERROR(H6981/AVERAGE(D6981,G6981),"")</x:f>
        <x:v>0.020023009563725064</x:v>
      </x:c>
      <x:c r="J6981" s="14" t="n">
        <x:f>'Method'!$B$2</x:f>
        <x:v>0.05</x:v>
      </x:c>
      <x:c r="K6981" s="13" t="str">
        <x:f>IF(I6981&lt;=J6981,"是","否")</x:f>
        <x:v>是</x:v>
      </x:c>
      <x:c r="L6981" s="36" t="n">
        <x:v>0.8707204964629331</x:v>
      </x:c>
      <x:c r="M6981" s="36" t="n">
        <x:f>1-L6981</x:f>
        <x:v>0.12927950353706685</x:v>
      </x:c>
      <x:c r="N6981" s="13" t="str">
        <x:v>否</x:v>
      </x:c>
      <x:c r="O6981" s="15"/>
      <x:c r="P6981" s="13" t="str"/>
    </x:row>
    <x:row r="6982">
      <x:c r="A6982" s="15" t="n">
        <x:v>6981</x:v>
      </x:c>
      <x:c r="B6982" s="13" t="str">
        <x:v>Pieridae-Coliadinae-10</x:v>
      </x:c>
      <x:c r="C6982" s="13" t="str">
        <x:v>Pieridae-Coliadinae</x:v>
      </x:c>
      <x:c r="D6982" s="33" t="n">
        <x:f>'AR_values'!I301</x:f>
        <x:v>2.3598209621443837</x:v>
      </x:c>
      <x:c r="E6982" s="33" t="str">
        <x:v>Pieridae_Catopsilia_pyranthe</x:v>
      </x:c>
      <x:c r="F6982" s="33" t="str">
        <x:v>Pieridae</x:v>
      </x:c>
      <x:c r="G6982" s="33" t="n">
        <x:f>'AR_values'!I324</x:f>
        <x:v>2.31303258091561</x:v>
      </x:c>
      <x:c r="H6982" s="33" t="n">
        <x:f>ABS(D6982-G6982)</x:f>
        <x:v>0.04678838122877371</x:v>
      </x:c>
      <x:c r="I6982" s="14" t="n">
        <x:f>IFERROR(H6982/AVERAGE(D6982,G6982),"")</x:f>
        <x:v>0.020025614240901112</x:v>
      </x:c>
      <x:c r="J6982" s="14" t="n">
        <x:f>'Method'!$B$2</x:f>
        <x:v>0.05</x:v>
      </x:c>
      <x:c r="K6982" s="13" t="str">
        <x:f>IF(I6982&lt;=J6982,"是","否")</x:f>
        <x:v>是</x:v>
      </x:c>
      <x:c r="L6982" s="36" t="n">
        <x:v>0.857936772404304</x:v>
      </x:c>
      <x:c r="M6982" s="36" t="n">
        <x:f>1-L6982</x:f>
        <x:v>0.142063227595696</x:v>
      </x:c>
      <x:c r="N6982" s="13" t="str">
        <x:v>是</x:v>
      </x:c>
      <x:c r="O6982" s="15"/>
      <x:c r="P6982" s="13" t="str"/>
    </x:row>
    <x:row r="6983">
      <x:c r="A6983" s="15" t="n">
        <x:v>6982</x:v>
      </x:c>
      <x:c r="B6983" s="13" t="str">
        <x:v>Pieridae-27</x:v>
      </x:c>
      <x:c r="C6983" s="13" t="str">
        <x:v>Pieridae</x:v>
      </x:c>
      <x:c r="D6983" s="33" t="n">
        <x:f>'AR_values'!I292</x:f>
        <x:v>2.4097641192868773</x:v>
      </x:c>
      <x:c r="E6983" s="33" t="str">
        <x:v>Satyrinae-25</x:v>
      </x:c>
      <x:c r="F6983" s="33" t="str">
        <x:v>Satyrinae</x:v>
      </x:c>
      <x:c r="G6983" s="33" t="n">
        <x:f>'AR_values'!I375</x:f>
        <x:v>2.3619837618973727</x:v>
      </x:c>
      <x:c r="H6983" s="33" t="n">
        <x:f>ABS(D6983-G6983)</x:f>
        <x:v>0.04778035738950459</x:v>
      </x:c>
      <x:c r="I6983" s="14" t="n">
        <x:f>IFERROR(H6983/AVERAGE(D6983,G6983),"")</x:f>
        <x:v>0.020026354526361305</x:v>
      </x:c>
      <x:c r="J6983" s="14" t="n">
        <x:f>'Method'!$B$2</x:f>
        <x:v>0.05</x:v>
      </x:c>
      <x:c r="K6983" s="13" t="str">
        <x:f>IF(I6983&lt;=J6983,"是","否")</x:f>
        <x:v>是</x:v>
      </x:c>
      <x:c r="L6983" s="36" t="n">
        <x:v>0.8627580511973576</x:v>
      </x:c>
      <x:c r="M6983" s="36" t="n">
        <x:f>1-L6983</x:f>
        <x:v>0.1372419488026424</x:v>
      </x:c>
      <x:c r="N6983" s="13" t="str">
        <x:v>是</x:v>
      </x:c>
      <x:c r="O6983" s="15"/>
      <x:c r="P6983" s="13" t="str"/>
    </x:row>
    <x:row r="6984">
      <x:c r="A6984" s="15" t="n">
        <x:v>6983</x:v>
      </x:c>
      <x:c r="B6984" s="13" t="str">
        <x:v>Lycaenidae-5</x:v>
      </x:c>
      <x:c r="C6984" s="13" t="str">
        <x:v>Lycaenidae</x:v>
      </x:c>
      <x:c r="D6984" s="33" t="n">
        <x:f>'AR_values'!I158</x:f>
        <x:v>2.4473190485114493</x:v>
      </x:c>
      <x:c r="E6984" s="33" t="str">
        <x:v>Lycaenidae_Ogyris_halmaturia</x:v>
      </x:c>
      <x:c r="F6984" s="33" t="str">
        <x:v>Lycaenidae</x:v>
      </x:c>
      <x:c r="G6984" s="33" t="n">
        <x:f>'AR_values'!I179</x:f>
        <x:v>2.3987880990215236</x:v>
      </x:c>
      <x:c r="H6984" s="33" t="n">
        <x:f>ABS(D6984-G6984)</x:f>
        <x:v>0.048530949489925757</x:v>
      </x:c>
      <x:c r="I6984" s="14" t="n">
        <x:f>IFERROR(H6984/AVERAGE(D6984,G6984),"")</x:f>
        <x:v>0.020028838823603644</x:v>
      </x:c>
      <x:c r="J6984" s="14" t="n">
        <x:f>'Method'!$B$2</x:f>
        <x:v>0.05</x:v>
      </x:c>
      <x:c r="K6984" s="13" t="str">
        <x:f>IF(I6984&lt;=J6984,"是","否")</x:f>
        <x:v>是</x:v>
      </x:c>
      <x:c r="L6984" s="36" t="n">
        <x:v>0.9050197019016618</x:v>
      </x:c>
      <x:c r="M6984" s="36" t="n">
        <x:f>1-L6984</x:f>
        <x:v>0.09498029809833819</x:v>
      </x:c>
      <x:c r="N6984" s="13" t="str">
        <x:v>否</x:v>
      </x:c>
      <x:c r="O6984" s="15"/>
      <x:c r="P6984" s="13" t="str"/>
    </x:row>
    <x:row r="6985">
      <x:c r="A6985" s="15" t="n">
        <x:v>6984</x:v>
      </x:c>
      <x:c r="B6985" s="13" t="str">
        <x:v>Papilionidae-25</x:v>
      </x:c>
      <x:c r="C6985" s="13" t="str">
        <x:v>Papilionidae</x:v>
      </x:c>
      <x:c r="D6985" s="33" t="n">
        <x:f>'AR_values'!I235</x:f>
        <x:v>3.2739454937343897</x:v>
      </x:c>
      <x:c r="E6985" s="33" t="str">
        <x:v>Papilionidae-31</x:v>
      </x:c>
      <x:c r="F6985" s="33" t="str">
        <x:v>Papilionidae</x:v>
      </x:c>
      <x:c r="G6985" s="33" t="n">
        <x:f>'AR_values'!I242</x:f>
        <x:v>3.2090214484040662</x:v>
      </x:c>
      <x:c r="H6985" s="33" t="n">
        <x:f>ABS(D6985-G6985)</x:f>
        <x:v>0.06492404533032348</x:v>
      </x:c>
      <x:c r="I6985" s="14" t="n">
        <x:f>IFERROR(H6985/AVERAGE(D6985,G6985),"")</x:f>
        <x:v>0.020029115036303977</x:v>
      </x:c>
      <x:c r="J6985" s="14" t="n">
        <x:f>'Method'!$B$2</x:f>
        <x:v>0.05</x:v>
      </x:c>
      <x:c r="K6985" s="13" t="str">
        <x:f>IF(I6985&lt;=J6985,"是","否")</x:f>
        <x:v>是</x:v>
      </x:c>
      <x:c r="L6985" s="36" t="n">
        <x:v>0.9240219502420076</x:v>
      </x:c>
      <x:c r="M6985" s="36" t="n">
        <x:f>1-L6985</x:f>
        <x:v>0.07597804975799238</x:v>
      </x:c>
      <x:c r="N6985" s="13" t="str">
        <x:v>否</x:v>
      </x:c>
      <x:c r="O6985" s="15"/>
      <x:c r="P6985" s="13" t="str"/>
    </x:row>
    <x:row r="6986">
      <x:c r="A6986" s="15" t="n">
        <x:v>6985</x:v>
      </x:c>
      <x:c r="B6986" s="13" t="str">
        <x:v>Nymphalinae-28</x:v>
      </x:c>
      <x:c r="C6986" s="13" t="str">
        <x:v>Nymphalinae</x:v>
      </x:c>
      <x:c r="D6986" s="33" t="n">
        <x:f>'AR_values'!I209</x:f>
        <x:v>2.5716980421170317</x:v>
      </x:c>
      <x:c r="E6986" s="33" t="str">
        <x:v>Satyrinae-19</x:v>
      </x:c>
      <x:c r="F6986" s="33" t="str">
        <x:v>Satyrinae</x:v>
      </x:c>
      <x:c r="G6986" s="33" t="n">
        <x:f>'AR_values'!I368</x:f>
        <x:v>2.5206761315513897</x:v>
      </x:c>
      <x:c r="H6986" s="33" t="n">
        <x:f>ABS(D6986-G6986)</x:f>
        <x:v>0.05102191056564198</x:v>
      </x:c>
      <x:c r="I6986" s="14" t="n">
        <x:f>IFERROR(H6986/AVERAGE(D6986,G6986),"")</x:f>
        <x:v>0.020038555230079275</x:v>
      </x:c>
      <x:c r="J6986" s="14" t="n">
        <x:f>'Method'!$B$2</x:f>
        <x:v>0.05</x:v>
      </x:c>
      <x:c r="K6986" s="13" t="str">
        <x:f>IF(I6986&lt;=J6986,"是","否")</x:f>
        <x:v>是</x:v>
      </x:c>
      <x:c r="L6986" s="36" t="n">
        <x:v>0.8200114744693058</x:v>
      </x:c>
      <x:c r="M6986" s="36" t="n">
        <x:f>1-L6986</x:f>
        <x:v>0.17998852553069422</x:v>
      </x:c>
      <x:c r="N6986" s="13" t="str">
        <x:v>是</x:v>
      </x:c>
      <x:c r="O6986" s="15"/>
      <x:c r="P6986" s="13" t="str"/>
    </x:row>
    <x:row r="6987">
      <x:c r="A6987" s="15" t="n">
        <x:v>6986</x:v>
      </x:c>
      <x:c r="B6987" s="13" t="str">
        <x:v>Hesperiidae-35</x:v>
      </x:c>
      <x:c r="C6987" s="13" t="str">
        <x:v>Hesperiidae</x:v>
      </x:c>
      <x:c r="D6987" s="33" t="n">
        <x:f>'AR_values'!I103</x:f>
        <x:v>2.9054018143662637</x:v>
      </x:c>
      <x:c r="E6987" s="33" t="str">
        <x:v>Limenitidinae-12</x:v>
      </x:c>
      <x:c r="F6987" s="33" t="str">
        <x:v>Limenitidinae</x:v>
      </x:c>
      <x:c r="G6987" s="33" t="n">
        <x:f>'AR_values'!I133</x:f>
        <x:v>2.9642151446947445</x:v>
      </x:c>
      <x:c r="H6987" s="33" t="n">
        <x:f>ABS(D6987-G6987)</x:f>
        <x:v>0.058813330328480795</x:v>
      </x:c>
      <x:c r="I6987" s="14" t="n">
        <x:f>IFERROR(H6987/AVERAGE(D6987,G6987),"")</x:f>
        <x:v>0.02003992108469356</x:v>
      </x:c>
      <x:c r="J6987" s="14" t="n">
        <x:f>'Method'!$B$2</x:f>
        <x:v>0.05</x:v>
      </x:c>
      <x:c r="K6987" s="13" t="str">
        <x:f>IF(I6987&lt;=J6987,"是","否")</x:f>
        <x:v>是</x:v>
      </x:c>
      <x:c r="L6987" s="36" t="n">
        <x:v>0.8852360291802964</x:v>
      </x:c>
      <x:c r="M6987" s="36" t="n">
        <x:f>1-L6987</x:f>
        <x:v>0.11476397081970358</x:v>
      </x:c>
      <x:c r="N6987" s="13" t="str">
        <x:v>是</x:v>
      </x:c>
      <x:c r="O6987" s="15"/>
      <x:c r="P6987" s="13" t="str"/>
    </x:row>
    <x:row r="6988">
      <x:c r="A6988" s="15" t="n">
        <x:v>6987</x:v>
      </x:c>
      <x:c r="B6988" s="13" t="str">
        <x:v>Nymphalinae-13</x:v>
      </x:c>
      <x:c r="C6988" s="13" t="str">
        <x:v>Nymphalinae</x:v>
      </x:c>
      <x:c r="D6988" s="33" t="n">
        <x:f>'AR_values'!I193</x:f>
        <x:v>2.6731985771884026</x:v>
      </x:c>
      <x:c r="E6988" s="33" t="str">
        <x:v>Satyrinae-12</x:v>
      </x:c>
      <x:c r="F6988" s="33" t="str">
        <x:v>Satyrinae</x:v>
      </x:c>
      <x:c r="G6988" s="33" t="n">
        <x:f>'AR_values'!I361</x:f>
        <x:v>2.620145477816984</x:v>
      </x:c>
      <x:c r="H6988" s="33" t="n">
        <x:f>ABS(D6988-G6988)</x:f>
        <x:v>0.053053099371418444</x:v>
      </x:c>
      <x:c r="I6988" s="14" t="n">
        <x:f>IFERROR(H6988/AVERAGE(D6988,G6988),"")</x:f>
        <x:v>0.02004521104999832</x:v>
      </x:c>
      <x:c r="J6988" s="14" t="n">
        <x:f>'Method'!$B$2</x:f>
        <x:v>0.05</x:v>
      </x:c>
      <x:c r="K6988" s="13" t="str">
        <x:f>IF(I6988&lt;=J6988,"是","否")</x:f>
        <x:v>是</x:v>
      </x:c>
      <x:c r="L6988" s="36" t="n">
        <x:v>0.9267636923620666</x:v>
      </x:c>
      <x:c r="M6988" s="36" t="n">
        <x:f>1-L6988</x:f>
        <x:v>0.07323630763793343</x:v>
      </x:c>
      <x:c r="N6988" s="13" t="str">
        <x:v>是</x:v>
      </x:c>
      <x:c r="O6988" s="15"/>
      <x:c r="P6988" s="13" t="str"/>
    </x:row>
    <x:row r="6989">
      <x:c r="A6989" s="15" t="n">
        <x:v>6988</x:v>
      </x:c>
      <x:c r="B6989" s="13" t="str">
        <x:v>Pieridae-Coliadinae-10</x:v>
      </x:c>
      <x:c r="C6989" s="13" t="str">
        <x:v>Pieridae-Coliadinae</x:v>
      </x:c>
      <x:c r="D6989" s="33" t="n">
        <x:f>'AR_values'!I301</x:f>
        <x:v>2.3598209621443837</x:v>
      </x:c>
      <x:c r="E6989" s="33" t="str">
        <x:v>Satyrinae-1</x:v>
      </x:c>
      <x:c r="F6989" s="33" t="str">
        <x:v>Satyrinae</x:v>
      </x:c>
      <x:c r="G6989" s="33" t="n">
        <x:f>'AR_values'!I358</x:f>
        <x:v>2.4076047196767663</x:v>
      </x:c>
      <x:c r="H6989" s="33" t="n">
        <x:f>ABS(D6989-G6989)</x:f>
        <x:v>0.04778375753238251</x:v>
      </x:c>
      <x:c r="I6989" s="14" t="n">
        <x:f>IFERROR(H6989/AVERAGE(D6989,G6989),"")</x:f>
        <x:v>0.02004593704085983</x:v>
      </x:c>
      <x:c r="J6989" s="14" t="n">
        <x:f>'Method'!$B$2</x:f>
        <x:v>0.05</x:v>
      </x:c>
      <x:c r="K6989" s="13" t="str">
        <x:f>IF(I6989&lt;=J6989,"是","否")</x:f>
        <x:v>是</x:v>
      </x:c>
      <x:c r="L6989" s="36" t="n">
        <x:v>0.8290194555886287</x:v>
      </x:c>
      <x:c r="M6989" s="36" t="n">
        <x:f>1-L6989</x:f>
        <x:v>0.17098054441137134</x:v>
      </x:c>
      <x:c r="N6989" s="13" t="str">
        <x:v>是</x:v>
      </x:c>
      <x:c r="O6989" s="15"/>
      <x:c r="P6989" s="13" t="str"/>
    </x:row>
    <x:row r="6990">
      <x:c r="A6990" s="15" t="n">
        <x:v>6989</x:v>
      </x:c>
      <x:c r="B6990" s="13" t="str">
        <x:v>Hesperiidae-19</x:v>
      </x:c>
      <x:c r="C6990" s="13" t="str">
        <x:v>Hesperiidae</x:v>
      </x:c>
      <x:c r="D6990" s="33" t="n">
        <x:f>'AR_values'!I85</x:f>
        <x:v>2.7158477525786973</x:v>
      </x:c>
      <x:c r="E6990" s="33" t="str">
        <x:v>Pieridae_Pieris_rapae</x:v>
      </x:c>
      <x:c r="F6990" s="33" t="str">
        <x:v>Pieridae</x:v>
      </x:c>
      <x:c r="G6990" s="33" t="n">
        <x:f>'AR_values'!I331</x:f>
        <x:v>2.6619340338993793</x:v>
      </x:c>
      <x:c r="H6990" s="33" t="n">
        <x:f>ABS(D6990-G6990)</x:f>
        <x:v>0.053913718679317935</x:v>
      </x:c>
      <x:c r="I6990" s="14" t="n">
        <x:f>IFERROR(H6990/AVERAGE(D6990,G6990),"")</x:f>
        <x:v>0.020050541587566414</x:v>
      </x:c>
      <x:c r="J6990" s="14" t="n">
        <x:f>'Method'!$B$2</x:f>
        <x:v>0.05</x:v>
      </x:c>
      <x:c r="K6990" s="13" t="str">
        <x:f>IF(I6990&lt;=J6990,"是","否")</x:f>
        <x:v>是</x:v>
      </x:c>
      <x:c r="L6990" s="36" t="n">
        <x:v>0.74013443317098</x:v>
      </x:c>
      <x:c r="M6990" s="36" t="n">
        <x:f>1-L6990</x:f>
        <x:v>0.25986556682901996</x:v>
      </x:c>
      <x:c r="N6990" s="13" t="str">
        <x:v>是</x:v>
      </x:c>
      <x:c r="O6990" s="15"/>
      <x:c r="P6990" s="13" t="str"/>
    </x:row>
    <x:row r="6991">
      <x:c r="A6991" s="15" t="n">
        <x:v>6990</x:v>
      </x:c>
      <x:c r="B6991" s="13" t="str">
        <x:v>Hesperiidae_Hesperilla_donnysa</x:v>
      </x:c>
      <x:c r="C6991" s="13" t="str">
        <x:v>Hesperiidae</x:v>
      </x:c>
      <x:c r="D6991" s="33" t="n">
        <x:f>'AR_values'!I118</x:f>
        <x:v>2.8711882989630286</x:v>
      </x:c>
      <x:c r="E6991" s="33" t="str">
        <x:v>Pieridae_Belenois_java</x:v>
      </x:c>
      <x:c r="F6991" s="33" t="str">
        <x:v>Pieridae</x:v>
      </x:c>
      <x:c r="G6991" s="33" t="n">
        <x:f>'AR_values'!I323</x:f>
        <x:v>2.814177773844935</x:v>
      </x:c>
      <x:c r="H6991" s="33" t="n">
        <x:f>ABS(D6991-G6991)</x:f>
        <x:v>0.05701052511809346</x:v>
      </x:c>
      <x:c r="I6991" s="14" t="n">
        <x:f>IFERROR(H6991/AVERAGE(D6991,G6991),"")</x:f>
        <x:v>0.02005518180817382</x:v>
      </x:c>
      <x:c r="J6991" s="14" t="n">
        <x:f>'Method'!$B$2</x:f>
        <x:v>0.05</x:v>
      </x:c>
      <x:c r="K6991" s="13" t="str">
        <x:f>IF(I6991&lt;=J6991,"是","否")</x:f>
        <x:v>是</x:v>
      </x:c>
      <x:c r="L6991" s="36" t="n">
        <x:v>0.7874270656879353</x:v>
      </x:c>
      <x:c r="M6991" s="36" t="n">
        <x:f>1-L6991</x:f>
        <x:v>0.2125729343120647</x:v>
      </x:c>
      <x:c r="N6991" s="13" t="str">
        <x:v>是</x:v>
      </x:c>
      <x:c r="O6991" s="15"/>
      <x:c r="P6991" s="13" t="str"/>
    </x:row>
    <x:row r="6992">
      <x:c r="A6992" s="15" t="n">
        <x:v>6991</x:v>
      </x:c>
      <x:c r="B6992" s="13" t="str">
        <x:v>Nymphalinae-10</x:v>
      </x:c>
      <x:c r="C6992" s="13" t="str">
        <x:v>Nymphalinae</x:v>
      </x:c>
      <x:c r="D6992" s="33" t="n">
        <x:f>'AR_values'!I190</x:f>
        <x:v>2.713697150892105</x:v>
      </x:c>
      <x:c r="E6992" s="33" t="str">
        <x:v>Nymphalinae-6</x:v>
      </x:c>
      <x:c r="F6992" s="33" t="str">
        <x:v>Nymphalinae</x:v>
      </x:c>
      <x:c r="G6992" s="33" t="n">
        <x:f>'AR_values'!I215</x:f>
        <x:v>2.6598117071739735</x:v>
      </x:c>
      <x:c r="H6992" s="33" t="n">
        <x:f>ABS(D6992-G6992)</x:f>
        <x:v>0.05388544371813131</x:v>
      </x:c>
      <x:c r="I6992" s="14" t="n">
        <x:f>IFERROR(H6992/AVERAGE(D6992,G6992),"")</x:f>
        <x:v>0.020055961622635024</x:v>
      </x:c>
      <x:c r="J6992" s="14" t="n">
        <x:f>'Method'!$B$2</x:f>
        <x:v>0.05</x:v>
      </x:c>
      <x:c r="K6992" s="13" t="str">
        <x:f>IF(I6992&lt;=J6992,"是","否")</x:f>
        <x:v>是</x:v>
      </x:c>
      <x:c r="L6992" s="36" t="n">
        <x:v>0.7839897595145251</x:v>
      </x:c>
      <x:c r="M6992" s="36" t="n">
        <x:f>1-L6992</x:f>
        <x:v>0.2160102404854749</x:v>
      </x:c>
      <x:c r="N6992" s="13" t="str">
        <x:v>否</x:v>
      </x:c>
      <x:c r="O6992" s="15"/>
      <x:c r="P6992" s="13" t="str"/>
    </x:row>
    <x:row r="6993">
      <x:c r="A6993" s="15" t="n">
        <x:v>6992</x:v>
      </x:c>
      <x:c r="B6993" s="13" t="str">
        <x:v>Limenitidinae-3</x:v>
      </x:c>
      <x:c r="C6993" s="13" t="str">
        <x:v>Limenitidinae</x:v>
      </x:c>
      <x:c r="D6993" s="33" t="n">
        <x:f>'AR_values'!I135</x:f>
        <x:v>2.6762314373060816</x:v>
      </x:c>
      <x:c r="E6993" s="33" t="str">
        <x:v>Parnassiinae-1</x:v>
      </x:c>
      <x:c r="F6993" s="33" t="str">
        <x:v>Parnassiinae</x:v>
      </x:c>
      <x:c r="G6993" s="33" t="n">
        <x:f>'AR_values'!I268</x:f>
        <x:v>2.6230742042748765</x:v>
      </x:c>
      <x:c r="H6993" s="33" t="n">
        <x:f>ABS(D6993-G6993)</x:f>
        <x:v>0.05315723303120512</x:v>
      </x:c>
      <x:c r="I6993" s="14" t="n">
        <x:f>IFERROR(H6993/AVERAGE(D6993,G6993),"")</x:f>
        <x:v>0.020061961557418895</x:v>
      </x:c>
      <x:c r="J6993" s="14" t="n">
        <x:f>'Method'!$B$2</x:f>
        <x:v>0.05</x:v>
      </x:c>
      <x:c r="K6993" s="13" t="str">
        <x:f>IF(I6993&lt;=J6993,"是","否")</x:f>
        <x:v>是</x:v>
      </x:c>
      <x:c r="L6993" s="36" t="n">
        <x:v>0.7522750484846399</x:v>
      </x:c>
      <x:c r="M6993" s="36" t="n">
        <x:f>1-L6993</x:f>
        <x:v>0.24772495151536011</x:v>
      </x:c>
      <x:c r="N6993" s="13" t="str">
        <x:v>是</x:v>
      </x:c>
      <x:c r="O6993" s="15"/>
      <x:c r="P6993" s="13" t="str"/>
    </x:row>
    <x:row r="6994">
      <x:c r="A6994" s="15" t="n">
        <x:v>6993</x:v>
      </x:c>
      <x:c r="B6994" s="13" t="str">
        <x:v>Biblidinae-10</x:v>
      </x:c>
      <x:c r="C6994" s="13" t="str">
        <x:v>Biblidinae</x:v>
      </x:c>
      <x:c r="D6994" s="33" t="n">
        <x:f>'AR_values'!I3</x:f>
        <x:v>2.6618982407867247</x:v>
      </x:c>
      <x:c r="E6994" s="33" t="str">
        <x:v>Hesperiidae-19</x:v>
      </x:c>
      <x:c r="F6994" s="33" t="str">
        <x:v>Hesperiidae</x:v>
      </x:c>
      <x:c r="G6994" s="33" t="n">
        <x:f>'AR_values'!I85</x:f>
        <x:v>2.7158477525786973</x:v>
      </x:c>
      <x:c r="H6994" s="33" t="n">
        <x:f>ABS(D6994-G6994)</x:f>
        <x:v>0.053949511791972604</x:v>
      </x:c>
      <x:c r="I6994" s="14" t="n">
        <x:f>IFERROR(H6994/AVERAGE(D6994,G6994),"")</x:f>
        <x:v>0.02006398660648184</x:v>
      </x:c>
      <x:c r="J6994" s="14" t="n">
        <x:f>'Method'!$B$2</x:f>
        <x:v>0.05</x:v>
      </x:c>
      <x:c r="K6994" s="13" t="str">
        <x:f>IF(I6994&lt;=J6994,"是","否")</x:f>
        <x:v>是</x:v>
      </x:c>
      <x:c r="L6994" s="36" t="n">
        <x:v>0.8190403545094621</x:v>
      </x:c>
      <x:c r="M6994" s="36" t="n">
        <x:f>1-L6994</x:f>
        <x:v>0.1809596454905379</x:v>
      </x:c>
      <x:c r="N6994" s="13" t="str">
        <x:v>是</x:v>
      </x:c>
      <x:c r="O6994" s="15"/>
      <x:c r="P6994" s="13" t="str"/>
    </x:row>
    <x:row r="6995">
      <x:c r="A6995" s="15" t="n">
        <x:v>6994</x:v>
      </x:c>
      <x:c r="B6995" s="13" t="str">
        <x:v>Papilionidae-25</x:v>
      </x:c>
      <x:c r="C6995" s="13" t="str">
        <x:v>Papilionidae</x:v>
      </x:c>
      <x:c r="D6995" s="33" t="n">
        <x:f>'AR_values'!I235</x:f>
        <x:v>3.2739454937343897</x:v>
      </x:c>
      <x:c r="E6995" s="33" t="str">
        <x:v>Papilionidae_Trogonoptera_trojana</x:v>
      </x:c>
      <x:c r="F6995" s="33" t="str">
        <x:v>Papilionidae</x:v>
      </x:c>
      <x:c r="G6995" s="33" t="n">
        <x:f>'AR_values'!I266</x:f>
        <x:v>3.2089030082191807</x:v>
      </x:c>
      <x:c r="H6995" s="33" t="n">
        <x:f>ABS(D6995-G6995)</x:f>
        <x:v>0.06504248551520897</x:v>
      </x:c>
      <x:c r="I6995" s="14" t="n">
        <x:f>IFERROR(H6995/AVERAGE(D6995,G6995),"")</x:f>
        <x:v>0.020066020514164035</x:v>
      </x:c>
      <x:c r="J6995" s="14" t="n">
        <x:f>'Method'!$B$2</x:f>
        <x:v>0.05</x:v>
      </x:c>
      <x:c r="K6995" s="13" t="str">
        <x:f>IF(I6995&lt;=J6995,"是","否")</x:f>
        <x:v>是</x:v>
      </x:c>
      <x:c r="L6995" s="36" t="n">
        <x:v>0.8316952235653092</x:v>
      </x:c>
      <x:c r="M6995" s="36" t="n">
        <x:f>1-L6995</x:f>
        <x:v>0.16830477643469077</x:v>
      </x:c>
      <x:c r="N6995" s="13" t="str">
        <x:v>否</x:v>
      </x:c>
      <x:c r="O6995" s="15"/>
      <x:c r="P6995" s="13" t="str"/>
    </x:row>
    <x:row r="6996">
      <x:c r="A6996" s="15" t="n">
        <x:v>6995</x:v>
      </x:c>
      <x:c r="B6996" s="13" t="str">
        <x:v>Hesperiidae-10</x:v>
      </x:c>
      <x:c r="C6996" s="13" t="str">
        <x:v>Hesperiidae</x:v>
      </x:c>
      <x:c r="D6996" s="33" t="n">
        <x:f>'AR_values'!I76</x:f>
        <x:v>2.5946325444004152</x:v>
      </x:c>
      <x:c r="E6996" s="33" t="str">
        <x:v>Papilionidae-3</x:v>
      </x:c>
      <x:c r="F6996" s="33" t="str">
        <x:v>Papilionidae</x:v>
      </x:c>
      <x:c r="G6996" s="33" t="n">
        <x:f>'AR_values'!I240</x:f>
        <x:v>2.647228355104499</x:v>
      </x:c>
      <x:c r="H6996" s="33" t="n">
        <x:f>ABS(D6996-G6996)</x:f>
        <x:v>0.05259581070408359</x:v>
      </x:c>
      <x:c r="I6996" s="14" t="n">
        <x:f>IFERROR(H6996/AVERAGE(D6996,G6996),"")</x:f>
        <x:v>0.02006761022943252</x:v>
      </x:c>
      <x:c r="J6996" s="14" t="n">
        <x:f>'Method'!$B$2</x:f>
        <x:v>0.05</x:v>
      </x:c>
      <x:c r="K6996" s="13" t="str">
        <x:f>IF(I6996&lt;=J6996,"是","否")</x:f>
        <x:v>是</x:v>
      </x:c>
      <x:c r="L6996" s="36" t="n">
        <x:v>0.6672255998615289</x:v>
      </x:c>
      <x:c r="M6996" s="36" t="n">
        <x:f>1-L6996</x:f>
        <x:v>0.33277440013847115</x:v>
      </x:c>
      <x:c r="N6996" s="13" t="str">
        <x:v>是</x:v>
      </x:c>
      <x:c r="O6996" s="15"/>
      <x:c r="P6996" s="13" t="str"/>
    </x:row>
    <x:row r="6997">
      <x:c r="A6997" s="15" t="n">
        <x:v>6996</x:v>
      </x:c>
      <x:c r="B6997" s="13" t="str">
        <x:v>Biblidinae-9</x:v>
      </x:c>
      <x:c r="C6997" s="13" t="str">
        <x:v>Biblidinae</x:v>
      </x:c>
      <x:c r="D6997" s="33" t="n">
        <x:f>'AR_values'!I15</x:f>
        <x:v>2.41506495449899</x:v>
      </x:c>
      <x:c r="E6997" s="33" t="str">
        <x:v>Nymphalinae-2</x:v>
      </x:c>
      <x:c r="F6997" s="33" t="str">
        <x:v>Nymphalinae</x:v>
      </x:c>
      <x:c r="G6997" s="33" t="n">
        <x:f>'AR_values'!I200</x:f>
        <x:v>2.4640253392622755</x:v>
      </x:c>
      <x:c r="H6997" s="33" t="n">
        <x:f>ABS(D6997-G6997)</x:f>
        <x:v>0.04896038476328535</x:v>
      </x:c>
      <x:c r="I6997" s="14" t="n">
        <x:f>IFERROR(H6997/AVERAGE(D6997,G6997),"")</x:f>
        <x:v>0.020069472715390984</x:v>
      </x:c>
      <x:c r="J6997" s="14" t="n">
        <x:f>'Method'!$B$2</x:f>
        <x:v>0.05</x:v>
      </x:c>
      <x:c r="K6997" s="13" t="str">
        <x:f>IF(I6997&lt;=J6997,"是","否")</x:f>
        <x:v>是</x:v>
      </x:c>
      <x:c r="L6997" s="36" t="n">
        <x:v>0.8566430037344818</x:v>
      </x:c>
      <x:c r="M6997" s="36" t="n">
        <x:f>1-L6997</x:f>
        <x:v>0.14335699626551823</x:v>
      </x:c>
      <x:c r="N6997" s="13" t="str">
        <x:v>是</x:v>
      </x:c>
      <x:c r="O6997" s="15"/>
      <x:c r="P6997" s="13" t="str"/>
    </x:row>
    <x:row r="6998">
      <x:c r="A6998" s="15" t="n">
        <x:v>6997</x:v>
      </x:c>
      <x:c r="B6998" s="13" t="str">
        <x:v>Nymphalinae-6</x:v>
      </x:c>
      <x:c r="C6998" s="13" t="str">
        <x:v>Nymphalinae</x:v>
      </x:c>
      <x:c r="D6998" s="33" t="n">
        <x:f>'AR_values'!I215</x:f>
        <x:v>2.6598117071739735</x:v>
      </x:c>
      <x:c r="E6998" s="33" t="str">
        <x:v>Papilionidae-4</x:v>
      </x:c>
      <x:c r="F6998" s="33" t="str">
        <x:v>Papilionidae</x:v>
      </x:c>
      <x:c r="G6998" s="33" t="n">
        <x:f>'AR_values'!I251</x:f>
        <x:v>2.713745457806805</x:v>
      </x:c>
      <x:c r="H6998" s="33" t="n">
        <x:f>ABS(D6998-G6998)</x:f>
        <x:v>0.05393375063283168</x:v>
      </x:c>
      <x:c r="I6998" s="14" t="n">
        <x:f>IFERROR(H6998/AVERAGE(D6998,G6998),"")</x:f>
        <x:v>0.020073760816881378</x:v>
      </x:c>
      <x:c r="J6998" s="14" t="n">
        <x:f>'Method'!$B$2</x:f>
        <x:v>0.05</x:v>
      </x:c>
      <x:c r="K6998" s="13" t="str">
        <x:f>IF(I6998&lt;=J6998,"是","否")</x:f>
        <x:v>是</x:v>
      </x:c>
      <x:c r="L6998" s="36" t="n">
        <x:v>0.7308834019835699</x:v>
      </x:c>
      <x:c r="M6998" s="36" t="n">
        <x:f>1-L6998</x:f>
        <x:v>0.26911659801643006</x:v>
      </x:c>
      <x:c r="N6998" s="13" t="str">
        <x:v>是</x:v>
      </x:c>
      <x:c r="O6998" s="15"/>
      <x:c r="P6998" s="13" t="str"/>
    </x:row>
    <x:row r="6999">
      <x:c r="A6999" s="15" t="n">
        <x:v>6998</x:v>
      </x:c>
      <x:c r="B6999" s="13" t="str">
        <x:v>Hesperiidae_Taractrocera_papyria</x:v>
      </x:c>
      <x:c r="C6999" s="13" t="str">
        <x:v>Hesperiidae</x:v>
      </x:c>
      <x:c r="D6999" s="33" t="n">
        <x:f>'AR_values'!I124</x:f>
        <x:v>2.4454271732718333</x:v>
      </x:c>
      <x:c r="E6999" s="33" t="str">
        <x:v>Pieridae_Eurema_smilax</x:v>
      </x:c>
      <x:c r="F6999" s="33" t="str">
        <x:v>Pieridae</x:v>
      </x:c>
      <x:c r="G6999" s="33" t="n">
        <x:f>'AR_values'!I328</x:f>
        <x:v>2.396825991590796</x:v>
      </x:c>
      <x:c r="H6999" s="33" t="n">
        <x:f>ABS(D6999-G6999)</x:f>
        <x:v>0.04860118168103744</x:v>
      </x:c>
      <x:c r="I6999" s="14" t="n">
        <x:f>IFERROR(H6999/AVERAGE(D6999,G6999),"")</x:f>
        <x:v>0.020073787976930865</x:v>
      </x:c>
      <x:c r="J6999" s="14" t="n">
        <x:f>'Method'!$B$2</x:f>
        <x:v>0.05</x:v>
      </x:c>
      <x:c r="K6999" s="13" t="str">
        <x:f>IF(I6999&lt;=J6999,"是","否")</x:f>
        <x:v>是</x:v>
      </x:c>
      <x:c r="L6999" s="36" t="n">
        <x:v>0.676754403562974</x:v>
      </x:c>
      <x:c r="M6999" s="36" t="n">
        <x:f>1-L6999</x:f>
        <x:v>0.323245596437026</x:v>
      </x:c>
      <x:c r="N6999" s="13" t="str">
        <x:v>是</x:v>
      </x:c>
      <x:c r="O6999" s="15"/>
      <x:c r="P6999" s="13" t="str"/>
    </x:row>
    <x:row r="7000">
      <x:c r="A7000" s="15" t="n">
        <x:v>6999</x:v>
      </x:c>
      <x:c r="B7000" s="13" t="str">
        <x:v>Biblidinae-1</x:v>
      </x:c>
      <x:c r="C7000" s="13" t="str">
        <x:v>Biblidinae</x:v>
      </x:c>
      <x:c r="D7000" s="33" t="n">
        <x:f>'AR_values'!I2</x:f>
        <x:v>2.810556822545614</x:v>
      </x:c>
      <x:c r="E7000" s="33" t="str">
        <x:v>Nymphalinae-25</x:v>
      </x:c>
      <x:c r="F7000" s="33" t="str">
        <x:v>Nymphalinae</x:v>
      </x:c>
      <x:c r="G7000" s="33" t="n">
        <x:f>'AR_values'!I206</x:f>
        <x:v>2.754690181841045</x:v>
      </x:c>
      <x:c r="H7000" s="33" t="n">
        <x:f>ABS(D7000-G7000)</x:f>
        <x:v>0.055866640704568926</x:v>
      </x:c>
      <x:c r="I7000" s="14" t="n">
        <x:f>IFERROR(H7000/AVERAGE(D7000,G7000),"")</x:f>
        <x:v>0.02007696717163983</x:v>
      </x:c>
      <x:c r="J7000" s="14" t="n">
        <x:f>'Method'!$B$2</x:f>
        <x:v>0.05</x:v>
      </x:c>
      <x:c r="K7000" s="13" t="str">
        <x:f>IF(I7000&lt;=J7000,"是","否")</x:f>
        <x:v>是</x:v>
      </x:c>
      <x:c r="L7000" s="36" t="n">
        <x:v>0.862063219422155</x:v>
      </x:c>
      <x:c r="M7000" s="36" t="n">
        <x:f>1-L7000</x:f>
        <x:v>0.13793678057784498</x:v>
      </x:c>
      <x:c r="N7000" s="13" t="str">
        <x:v>是</x:v>
      </x:c>
      <x:c r="O7000" s="15"/>
      <x:c r="P7000" s="13" t="str"/>
    </x:row>
    <x:row r="7001">
      <x:c r="A7001" s="15" t="n">
        <x:v>7000</x:v>
      </x:c>
      <x:c r="B7001" s="13" t="str">
        <x:v>Biblidinae-6</x:v>
      </x:c>
      <x:c r="C7001" s="13" t="str">
        <x:v>Biblidinae</x:v>
      </x:c>
      <x:c r="D7001" s="33" t="n">
        <x:f>'AR_values'!I12</x:f>
        <x:v>2.4326452914105925</x:v>
      </x:c>
      <x:c r="E7001" s="33" t="str">
        <x:v>Riodinidae-20</x:v>
      </x:c>
      <x:c r="F7001" s="33" t="str">
        <x:v>Riodinidae</x:v>
      </x:c>
      <x:c r="G7001" s="33" t="n">
        <x:f>'AR_values'!I344</x:f>
        <x:v>2.384261887097787</x:v>
      </x:c>
      <x:c r="H7001" s="33" t="n">
        <x:f>ABS(D7001-G7001)</x:f>
        <x:v>0.0483834043128053</x:v>
      </x:c>
      <x:c r="I7001" s="14" t="n">
        <x:f>IFERROR(H7001/AVERAGE(D7001,G7001),"")</x:f>
        <x:v>0.020088991761634017</x:v>
      </x:c>
      <x:c r="J7001" s="14" t="n">
        <x:f>'Method'!$B$2</x:f>
        <x:v>0.05</x:v>
      </x:c>
      <x:c r="K7001" s="13" t="str">
        <x:f>IF(I7001&lt;=J7001,"是","否")</x:f>
        <x:v>是</x:v>
      </x:c>
      <x:c r="L7001" s="36" t="n">
        <x:v>0.894072057211935</x:v>
      </x:c>
      <x:c r="M7001" s="36" t="n">
        <x:f>1-L7001</x:f>
        <x:v>0.10592794278806505</x:v>
      </x:c>
      <x:c r="N7001" s="13" t="str">
        <x:v>是</x:v>
      </x:c>
      <x:c r="O7001" s="15"/>
      <x:c r="P7001" s="13" t="str"/>
    </x:row>
    <x:row r="7002">
      <x:c r="A7002" s="15" t="n">
        <x:v>7001</x:v>
      </x:c>
      <x:c r="B7002" s="13" t="str">
        <x:v>Lycaenidae_Acrodipsis_brisbanensis</x:v>
      </x:c>
      <x:c r="C7002" s="13" t="str">
        <x:v>Lycaenidae</x:v>
      </x:c>
      <x:c r="D7002" s="33" t="n">
        <x:f>'AR_values'!I163</x:f>
        <x:v>2.4786079471256066</x:v>
      </x:c>
      <x:c r="E7002" s="33" t="str">
        <x:v>Riodinidae-9</x:v>
      </x:c>
      <x:c r="F7002" s="33" t="str">
        <x:v>Riodinidae</x:v>
      </x:c>
      <x:c r="G7002" s="33" t="n">
        <x:f>'AR_values'!I357</x:f>
        <x:v>2.42930522516359</x:v>
      </x:c>
      <x:c r="H7002" s="33" t="n">
        <x:f>ABS(D7002-G7002)</x:f>
        <x:v>0.04930272196201679</x:v>
      </x:c>
      <x:c r="I7002" s="14" t="n">
        <x:f>IFERROR(H7002/AVERAGE(D7002,G7002),"")</x:f>
        <x:v>0.020091114178786718</x:v>
      </x:c>
      <x:c r="J7002" s="14" t="n">
        <x:f>'Method'!$B$2</x:f>
        <x:v>0.05</x:v>
      </x:c>
      <x:c r="K7002" s="13" t="str">
        <x:f>IF(I7002&lt;=J7002,"是","否")</x:f>
        <x:v>是</x:v>
      </x:c>
      <x:c r="L7002" s="36" t="n">
        <x:v>0.8790845198977729</x:v>
      </x:c>
      <x:c r="M7002" s="36" t="n">
        <x:f>1-L7002</x:f>
        <x:v>0.12091548010222708</x:v>
      </x:c>
      <x:c r="N7002" s="13" t="str">
        <x:v>是</x:v>
      </x:c>
      <x:c r="O7002" s="15"/>
      <x:c r="P7002" s="13" t="str"/>
    </x:row>
    <x:row r="7003">
      <x:c r="A7003" s="15" t="n">
        <x:v>7002</x:v>
      </x:c>
      <x:c r="B7003" s="13" t="str">
        <x:v>Hesperiidae_Trapezites_sciron</x:v>
      </x:c>
      <x:c r="C7003" s="13" t="str">
        <x:v>Hesperiidae</x:v>
      </x:c>
      <x:c r="D7003" s="33" t="n">
        <x:f>'AR_values'!I128</x:f>
        <x:v>2.954498744525112</x:v>
      </x:c>
      <x:c r="E7003" s="33" t="str">
        <x:v>Pieridae-7</x:v>
      </x:c>
      <x:c r="F7003" s="33" t="str">
        <x:v>Pieridae</x:v>
      </x:c>
      <x:c r="G7003" s="33" t="n">
        <x:f>'AR_values'!I297</x:f>
        <x:v>3.014474756068161</x:v>
      </x:c>
      <x:c r="H7003" s="33" t="n">
        <x:f>ABS(D7003-G7003)</x:f>
        <x:v>0.05997601154304899</x:v>
      </x:c>
      <x:c r="I7003" s="14" t="n">
        <x:f>IFERROR(H7003/AVERAGE(D7003,G7003),"")</x:f>
        <x:v>0.020095921530590748</x:v>
      </x:c>
      <x:c r="J7003" s="14" t="n">
        <x:f>'Method'!$B$2</x:f>
        <x:v>0.05</x:v>
      </x:c>
      <x:c r="K7003" s="13" t="str">
        <x:f>IF(I7003&lt;=J7003,"是","否")</x:f>
        <x:v>是</x:v>
      </x:c>
      <x:c r="L7003" s="36" t="n">
        <x:v>0.6420792798025265</x:v>
      </x:c>
      <x:c r="M7003" s="36" t="n">
        <x:f>1-L7003</x:f>
        <x:v>0.35792072019747345</x:v>
      </x:c>
      <x:c r="N7003" s="13" t="str">
        <x:v>是</x:v>
      </x:c>
      <x:c r="O7003" s="15"/>
      <x:c r="P7003" s="13" t="str"/>
    </x:row>
    <x:row r="7004">
      <x:c r="A7004" s="15" t="n">
        <x:v>7003</x:v>
      </x:c>
      <x:c r="B7004" s="13" t="str">
        <x:v>Heliconiinae-5</x:v>
      </x:c>
      <x:c r="C7004" s="13" t="str">
        <x:v>Heliconiinae</x:v>
      </x:c>
      <x:c r="D7004" s="33" t="n">
        <x:f>'AR_values'!I70</x:f>
        <x:v>3.2165725173492303</x:v>
      </x:c>
      <x:c r="E7004" s="33" t="str">
        <x:v>Papilionidae-30</x:v>
      </x:c>
      <x:c r="F7004" s="33" t="str">
        <x:v>Papilionidae</x:v>
      </x:c>
      <x:c r="G7004" s="33" t="n">
        <x:f>'AR_values'!I241</x:f>
        <x:v>3.152567550345204</x:v>
      </x:c>
      <x:c r="H7004" s="33" t="n">
        <x:f>ABS(D7004-G7004)</x:f>
        <x:v>0.06400496700402636</x:v>
      </x:c>
      <x:c r="I7004" s="14" t="n">
        <x:f>IFERROR(H7004/AVERAGE(D7004,G7004),"")</x:f>
        <x:v>0.02009846425851819</x:v>
      </x:c>
      <x:c r="J7004" s="14" t="n">
        <x:f>'Method'!$B$2</x:f>
        <x:v>0.05</x:v>
      </x:c>
      <x:c r="K7004" s="13" t="str">
        <x:f>IF(I7004&lt;=J7004,"是","否")</x:f>
        <x:v>是</x:v>
      </x:c>
      <x:c r="L7004" s="36" t="n">
        <x:v>0.8113062208464688</x:v>
      </x:c>
      <x:c r="M7004" s="36" t="n">
        <x:f>1-L7004</x:f>
        <x:v>0.18869377915353125</x:v>
      </x:c>
      <x:c r="N7004" s="13" t="str">
        <x:v>是</x:v>
      </x:c>
      <x:c r="O7004" s="15"/>
      <x:c r="P7004" s="13" t="str"/>
    </x:row>
    <x:row r="7005">
      <x:c r="A7005" s="15" t="n">
        <x:v>7004</x:v>
      </x:c>
      <x:c r="B7005" s="13" t="str">
        <x:v>Satyrinae-11</x:v>
      </x:c>
      <x:c r="C7005" s="13" t="str">
        <x:v>Satyrinae</x:v>
      </x:c>
      <x:c r="D7005" s="33" t="n">
        <x:f>'AR_values'!I360</x:f>
        <x:v>2.3625440484525146</x:v>
      </x:c>
      <x:c r="E7005" s="33" t="str">
        <x:v>Satyrinae-4</x:v>
      </x:c>
      <x:c r="F7005" s="33" t="str">
        <x:v>Satyrinae</x:v>
      </x:c>
      <x:c r="G7005" s="33" t="n">
        <x:f>'AR_values'!I379</x:f>
        <x:v>2.410510901432053</x:v>
      </x:c>
      <x:c r="H7005" s="33" t="n">
        <x:f>ABS(D7005-G7005)</x:f>
        <x:v>0.04796685297953829</x:v>
      </x:c>
      <x:c r="I7005" s="14" t="n">
        <x:f>IFERROR(H7005/AVERAGE(D7005,G7005),"")</x:f>
        <x:v>0.020099015612924518</x:v>
      </x:c>
      <x:c r="J7005" s="14" t="n">
        <x:f>'Method'!$B$2</x:f>
        <x:v>0.05</x:v>
      </x:c>
      <x:c r="K7005" s="13" t="str">
        <x:f>IF(I7005&lt;=J7005,"是","否")</x:f>
        <x:v>是</x:v>
      </x:c>
      <x:c r="L7005" s="36" t="n">
        <x:v>0.8749847690995491</x:v>
      </x:c>
      <x:c r="M7005" s="36" t="n">
        <x:f>1-L7005</x:f>
        <x:v>0.12501523090045086</x:v>
      </x:c>
      <x:c r="N7005" s="13" t="str">
        <x:v>否</x:v>
      </x:c>
      <x:c r="O7005" s="15"/>
      <x:c r="P7005" s="13" t="str"/>
    </x:row>
    <x:row r="7006">
      <x:c r="A7006" s="15" t="n">
        <x:v>7005</x:v>
      </x:c>
      <x:c r="B7006" s="13" t="str">
        <x:v>Hesperiidae-13</x:v>
      </x:c>
      <x:c r="C7006" s="13" t="str">
        <x:v>Hesperiidae</x:v>
      </x:c>
      <x:c r="D7006" s="33" t="n">
        <x:f>'AR_values'!I79</x:f>
        <x:v>2.991794981073474</x:v>
      </x:c>
      <x:c r="E7006" s="33" t="str">
        <x:v>Pieridae-8</x:v>
      </x:c>
      <x:c r="F7006" s="33" t="str">
        <x:v>Pieridae</x:v>
      </x:c>
      <x:c r="G7006" s="33" t="n">
        <x:f>'AR_values'!I298</x:f>
        <x:v>2.9322436562309098</x:v>
      </x:c>
      <x:c r="H7006" s="33" t="n">
        <x:f>ABS(D7006-G7006)</x:f>
        <x:v>0.05955132484256431</x:v>
      </x:c>
      <x:c r="I7006" s="14" t="n">
        <x:f>IFERROR(H7006/AVERAGE(D7006,G7006),"")</x:f>
        <x:v>0.020104975165949276</x:v>
      </x:c>
      <x:c r="J7006" s="14" t="n">
        <x:f>'Method'!$B$2</x:f>
        <x:v>0.05</x:v>
      </x:c>
      <x:c r="K7006" s="13" t="str">
        <x:f>IF(I7006&lt;=J7006,"是","否")</x:f>
        <x:v>是</x:v>
      </x:c>
      <x:c r="L7006" s="36" t="n">
        <x:v>0.7661652287514067</x:v>
      </x:c>
      <x:c r="M7006" s="36" t="n">
        <x:f>1-L7006</x:f>
        <x:v>0.2338347712485933</x:v>
      </x:c>
      <x:c r="N7006" s="13" t="str">
        <x:v>是</x:v>
      </x:c>
      <x:c r="O7006" s="15"/>
      <x:c r="P7006" s="13" t="str"/>
    </x:row>
    <x:row r="7007">
      <x:c r="A7007" s="15" t="n">
        <x:v>7006</x:v>
      </x:c>
      <x:c r="B7007" s="13" t="str">
        <x:v>Charaxinae-4</x:v>
      </x:c>
      <x:c r="C7007" s="13" t="str">
        <x:v>Charaxinae</x:v>
      </x:c>
      <x:c r="D7007" s="33" t="n">
        <x:f>'AR_values'!I25</x:f>
        <x:v>2.4469912103918943</x:v>
      </x:c>
      <x:c r="E7007" s="33" t="str">
        <x:v>Lycaenidae_Zizina_labradus</x:v>
      </x:c>
      <x:c r="F7007" s="33" t="str">
        <x:v>Lycaenidae</x:v>
      </x:c>
      <x:c r="G7007" s="33" t="n">
        <x:f>'AR_values'!I188</x:f>
        <x:v>2.3982706581875353</x:v>
      </x:c>
      <x:c r="H7007" s="33" t="n">
        <x:f>ABS(D7007-G7007)</x:f>
        <x:v>0.048720552204359</x:v>
      </x:c>
      <x:c r="I7007" s="14" t="n">
        <x:f>IFERROR(H7007/AVERAGE(D7007,G7007),"")</x:f>
        <x:v>0.020110596094011845</x:v>
      </x:c>
      <x:c r="J7007" s="14" t="n">
        <x:f>'Method'!$B$2</x:f>
        <x:v>0.05</x:v>
      </x:c>
      <x:c r="K7007" s="13" t="str">
        <x:f>IF(I7007&lt;=J7007,"是","否")</x:f>
        <x:v>是</x:v>
      </x:c>
      <x:c r="L7007" s="36" t="n">
        <x:v>0.8347339243680841</x:v>
      </x:c>
      <x:c r="M7007" s="36" t="n">
        <x:f>1-L7007</x:f>
        <x:v>0.16526607563191587</x:v>
      </x:c>
      <x:c r="N7007" s="13" t="str">
        <x:v>是</x:v>
      </x:c>
      <x:c r="O7007" s="15"/>
      <x:c r="P7007" s="13" t="str"/>
    </x:row>
    <x:row r="7008">
      <x:c r="A7008" s="15" t="n">
        <x:v>7007</x:v>
      </x:c>
      <x:c r="B7008" s="13" t="str">
        <x:v>Hesperiidae-31</x:v>
      </x:c>
      <x:c r="C7008" s="13" t="str">
        <x:v>Hesperiidae</x:v>
      </x:c>
      <x:c r="D7008" s="33" t="n">
        <x:f>'AR_values'!I99</x:f>
        <x:v>2.553611851684268</x:v>
      </x:c>
      <x:c r="E7008" s="33" t="str">
        <x:v>Satyrinae-8</x:v>
      </x:c>
      <x:c r="F7008" s="33" t="str">
        <x:v>Satyrinae</x:v>
      </x:c>
      <x:c r="G7008" s="33" t="n">
        <x:f>'AR_values'!I383</x:f>
        <x:v>2.6054994443958197</x:v>
      </x:c>
      <x:c r="H7008" s="33" t="n">
        <x:f>ABS(D7008-G7008)</x:f>
        <x:v>0.05188759271155163</x:v>
      </x:c>
      <x:c r="I7008" s="14" t="n">
        <x:f>IFERROR(H7008/AVERAGE(D7008,G7008),"")</x:f>
        <x:v>0.020114934427166175</x:v>
      </x:c>
      <x:c r="J7008" s="14" t="n">
        <x:f>'Method'!$B$2</x:f>
        <x:v>0.05</x:v>
      </x:c>
      <x:c r="K7008" s="13" t="str">
        <x:f>IF(I7008&lt;=J7008,"是","否")</x:f>
        <x:v>是</x:v>
      </x:c>
      <x:c r="L7008" s="36" t="n">
        <x:v>0.8307505459471453</x:v>
      </x:c>
      <x:c r="M7008" s="36" t="n">
        <x:f>1-L7008</x:f>
        <x:v>0.16924945405285474</x:v>
      </x:c>
      <x:c r="N7008" s="13" t="str">
        <x:v>是</x:v>
      </x:c>
      <x:c r="O7008" s="15"/>
      <x:c r="P7008" s="13" t="str"/>
    </x:row>
    <x:row r="7009">
      <x:c r="A7009" s="15" t="n">
        <x:v>7008</x:v>
      </x:c>
      <x:c r="B7009" s="13" t="str">
        <x:v>Heliconiinae-12</x:v>
      </x:c>
      <x:c r="C7009" s="13" t="str">
        <x:v>Heliconiinae</x:v>
      </x:c>
      <x:c r="D7009" s="33" t="n">
        <x:f>'AR_values'!I55</x:f>
        <x:v>2.594508588732347</x:v>
      </x:c>
      <x:c r="E7009" s="33" t="str">
        <x:v>Papilionidae-3</x:v>
      </x:c>
      <x:c r="F7009" s="33" t="str">
        <x:v>Papilionidae</x:v>
      </x:c>
      <x:c r="G7009" s="33" t="n">
        <x:f>'AR_values'!I240</x:f>
        <x:v>2.647228355104499</x:v>
      </x:c>
      <x:c r="H7009" s="33" t="n">
        <x:f>ABS(D7009-G7009)</x:f>
        <x:v>0.0527197663721517</x:v>
      </x:c>
      <x:c r="I7009" s="14" t="n">
        <x:f>IFERROR(H7009/AVERAGE(D7009,G7009),"")</x:f>
        <x:v>0.020115380430961453</x:v>
      </x:c>
      <x:c r="J7009" s="14" t="n">
        <x:f>'Method'!$B$2</x:f>
        <x:v>0.05</x:v>
      </x:c>
      <x:c r="K7009" s="13" t="str">
        <x:f>IF(I7009&lt;=J7009,"是","否")</x:f>
        <x:v>是</x:v>
      </x:c>
      <x:c r="L7009" s="36" t="n">
        <x:v>0.766471390739106</x:v>
      </x:c>
      <x:c r="M7009" s="36" t="n">
        <x:f>1-L7009</x:f>
        <x:v>0.23352860926089403</x:v>
      </x:c>
      <x:c r="N7009" s="13" t="str">
        <x:v>是</x:v>
      </x:c>
      <x:c r="O7009" s="15"/>
      <x:c r="P7009" s="13" t="str"/>
    </x:row>
    <x:row r="7010">
      <x:c r="A7010" s="15" t="n">
        <x:v>7009</x:v>
      </x:c>
      <x:c r="B7010" s="13" t="str">
        <x:v>Heliconiinae-2</x:v>
      </x:c>
      <x:c r="C7010" s="13" t="str">
        <x:v>Heliconiinae</x:v>
      </x:c>
      <x:c r="D7010" s="33" t="n">
        <x:f>'AR_values'!I63</x:f>
        <x:v>2.7018446860659315</x:v>
      </x:c>
      <x:c r="E7010" s="33" t="str">
        <x:v>Satyrinae-5</x:v>
      </x:c>
      <x:c r="F7010" s="33" t="str">
        <x:v>Satyrinae</x:v>
      </x:c>
      <x:c r="G7010" s="33" t="n">
        <x:f>'AR_values'!I380</x:f>
        <x:v>2.6480282902286</x:v>
      </x:c>
      <x:c r="H7010" s="33" t="n">
        <x:f>ABS(D7010-G7010)</x:f>
        <x:v>0.053816395837331665</x:v>
      </x:c>
      <x:c r="I7010" s="14" t="n">
        <x:f>IFERROR(H7010/AVERAGE(D7010,G7010),"")</x:f>
        <x:v>0.02011875649227335</x:v>
      </x:c>
      <x:c r="J7010" s="14" t="n">
        <x:f>'Method'!$B$2</x:f>
        <x:v>0.05</x:v>
      </x:c>
      <x:c r="K7010" s="13" t="str">
        <x:f>IF(I7010&lt;=J7010,"是","否")</x:f>
        <x:v>是</x:v>
      </x:c>
      <x:c r="L7010" s="36" t="n">
        <x:v>0.9064239127697615</x:v>
      </x:c>
      <x:c r="M7010" s="36" t="n">
        <x:f>1-L7010</x:f>
        <x:v>0.09357608723023847</x:v>
      </x:c>
      <x:c r="N7010" s="13" t="str">
        <x:v>是</x:v>
      </x:c>
      <x:c r="O7010" s="15"/>
      <x:c r="P7010" s="13" t="str"/>
    </x:row>
    <x:row r="7011">
      <x:c r="A7011" s="15" t="n">
        <x:v>7010</x:v>
      </x:c>
      <x:c r="B7011" s="13" t="str">
        <x:v>Hesperiidae_Herimosa_albovenata</x:v>
      </x:c>
      <x:c r="C7011" s="13" t="str">
        <x:v>Hesperiidae</x:v>
      </x:c>
      <x:c r="D7011" s="33" t="n">
        <x:f>'AR_values'!I116</x:f>
        <x:v>2.739139809980161</x:v>
      </x:c>
      <x:c r="E7011" s="33" t="str">
        <x:v>Nymphalinae-19</x:v>
      </x:c>
      <x:c r="F7011" s="33" t="str">
        <x:v>Nymphalinae</x:v>
      </x:c>
      <x:c r="G7011" s="33" t="n">
        <x:f>'AR_values'!I199</x:f>
        <x:v>2.6845789712372956</x:v>
      </x:c>
      <x:c r="H7011" s="33" t="n">
        <x:f>ABS(D7011-G7011)</x:f>
        <x:v>0.054560838742865325</x:v>
      </x:c>
      <x:c r="I7011" s="14" t="n">
        <x:f>IFERROR(H7011/AVERAGE(D7011,G7011),"")</x:f>
        <x:v>0.020119346501448997</x:v>
      </x:c>
      <x:c r="J7011" s="14" t="n">
        <x:f>'Method'!$B$2</x:f>
        <x:v>0.05</x:v>
      </x:c>
      <x:c r="K7011" s="13" t="str">
        <x:f>IF(I7011&lt;=J7011,"是","否")</x:f>
        <x:v>是</x:v>
      </x:c>
      <x:c r="L7011" s="36" t="n">
        <x:v>0.7445688414698347</x:v>
      </x:c>
      <x:c r="M7011" s="36" t="n">
        <x:f>1-L7011</x:f>
        <x:v>0.2554311585301653</x:v>
      </x:c>
      <x:c r="N7011" s="13" t="str">
        <x:v>是</x:v>
      </x:c>
      <x:c r="O7011" s="15"/>
      <x:c r="P7011" s="13" t="str"/>
    </x:row>
    <x:row r="7012">
      <x:c r="A7012" s="15" t="n">
        <x:v>7011</x:v>
      </x:c>
      <x:c r="B7012" s="13" t="str">
        <x:v>Charaxinae-4</x:v>
      </x:c>
      <x:c r="C7012" s="13" t="str">
        <x:v>Charaxinae</x:v>
      </x:c>
      <x:c r="D7012" s="33" t="n">
        <x:f>'AR_values'!I25</x:f>
        <x:v>2.4469912103918943</x:v>
      </x:c>
      <x:c r="E7012" s="33" t="str">
        <x:v>Satyrinae-26</x:v>
      </x:c>
      <x:c r="F7012" s="33" t="str">
        <x:v>Satyrinae</x:v>
      </x:c>
      <x:c r="G7012" s="33" t="n">
        <x:f>'AR_values'!I376</x:f>
        <x:v>2.4967235067878812</x:v>
      </x:c>
      <x:c r="H7012" s="33" t="n">
        <x:f>ABS(D7012-G7012)</x:f>
        <x:v>0.049732296395986975</x:v>
      </x:c>
      <x:c r="I7012" s="14" t="n">
        <x:f>IFERROR(H7012/AVERAGE(D7012,G7012),"")</x:f>
        <x:v>0.020119403825290955</x:v>
      </x:c>
      <x:c r="J7012" s="14" t="n">
        <x:f>'Method'!$B$2</x:f>
        <x:v>0.05</x:v>
      </x:c>
      <x:c r="K7012" s="13" t="str">
        <x:f>IF(I7012&lt;=J7012,"是","否")</x:f>
        <x:v>是</x:v>
      </x:c>
      <x:c r="L7012" s="36" t="n">
        <x:v>0.809186261588047</x:v>
      </x:c>
      <x:c r="M7012" s="36" t="n">
        <x:f>1-L7012</x:f>
        <x:v>0.19081373841195304</x:v>
      </x:c>
      <x:c r="N7012" s="13" t="str">
        <x:v>是</x:v>
      </x:c>
      <x:c r="O7012" s="15"/>
      <x:c r="P7012" s="13" t="str"/>
    </x:row>
    <x:row r="7013">
      <x:c r="A7013" s="15" t="n">
        <x:v>7012</x:v>
      </x:c>
      <x:c r="B7013" s="13" t="str">
        <x:v>Charaxinae-5</x:v>
      </x:c>
      <x:c r="C7013" s="13" t="str">
        <x:v>Charaxinae</x:v>
      </x:c>
      <x:c r="D7013" s="33" t="n">
        <x:f>'AR_values'!I26</x:f>
        <x:v>2.6396173843227424</x:v>
      </x:c>
      <x:c r="E7013" s="33" t="str">
        <x:v>Pieridae-Coliadinae-14</x:v>
      </x:c>
      <x:c r="F7013" s="33" t="str">
        <x:v>Pieridae-Coliadinae</x:v>
      </x:c>
      <x:c r="G7013" s="33" t="n">
        <x:f>'AR_values'!I305</x:f>
        <x:v>2.587036999278014</x:v>
      </x:c>
      <x:c r="H7013" s="33" t="n">
        <x:f>ABS(D7013-G7013)</x:f>
        <x:v>0.052580385044728395</x:v>
      </x:c>
      <x:c r="I7013" s="14" t="n">
        <x:f>IFERROR(H7013/AVERAGE(D7013,G7013),"")</x:f>
        <x:v>0.02012009258148216</x:v>
      </x:c>
      <x:c r="J7013" s="14" t="n">
        <x:f>'Method'!$B$2</x:f>
        <x:v>0.05</x:v>
      </x:c>
      <x:c r="K7013" s="13" t="str">
        <x:f>IF(I7013&lt;=J7013,"是","否")</x:f>
        <x:v>是</x:v>
      </x:c>
      <x:c r="L7013" s="36" t="n">
        <x:v>0.6107168537218245</x:v>
      </x:c>
      <x:c r="M7013" s="36" t="n">
        <x:f>1-L7013</x:f>
        <x:v>0.3892831462781755</x:v>
      </x:c>
      <x:c r="N7013" s="13" t="str">
        <x:v>是</x:v>
      </x:c>
      <x:c r="O7013" s="15"/>
      <x:c r="P7013" s="13" t="str"/>
    </x:row>
    <x:row r="7014">
      <x:c r="A7014" s="15" t="n">
        <x:v>7013</x:v>
      </x:c>
      <x:c r="B7014" s="13" t="str">
        <x:v>Heliconiinae-2</x:v>
      </x:c>
      <x:c r="C7014" s="13" t="str">
        <x:v>Heliconiinae</x:v>
      </x:c>
      <x:c r="D7014" s="33" t="n">
        <x:f>'AR_values'!I63</x:f>
        <x:v>2.7018446860659315</x:v>
      </x:c>
      <x:c r="E7014" s="33" t="str">
        <x:v>Pieridae-9</x:v>
      </x:c>
      <x:c r="F7014" s="33" t="str">
        <x:v>Pieridae</x:v>
      </x:c>
      <x:c r="G7014" s="33" t="n">
        <x:f>'AR_values'!I299</x:f>
        <x:v>2.7567727221374767</x:v>
      </x:c>
      <x:c r="H7014" s="33" t="n">
        <x:f>ABS(D7014-G7014)</x:f>
        <x:v>0.05492803607154517</x:v>
      </x:c>
      <x:c r="I7014" s="14" t="n">
        <x:f>IFERROR(H7014/AVERAGE(D7014,G7014),"")</x:f>
        <x:v>0.02012525588952152</x:v>
      </x:c>
      <x:c r="J7014" s="14" t="n">
        <x:f>'Method'!$B$2</x:f>
        <x:v>0.05</x:v>
      </x:c>
      <x:c r="K7014" s="13" t="str">
        <x:f>IF(I7014&lt;=J7014,"是","否")</x:f>
        <x:v>是</x:v>
      </x:c>
      <x:c r="L7014" s="36" t="n">
        <x:v>0.8192333639987733</x:v>
      </x:c>
      <x:c r="M7014" s="36" t="n">
        <x:f>1-L7014</x:f>
        <x:v>0.18076663600122667</x:v>
      </x:c>
      <x:c r="N7014" s="13" t="str">
        <x:v>是</x:v>
      </x:c>
      <x:c r="O7014" s="15"/>
      <x:c r="P7014" s="13" t="str"/>
    </x:row>
    <x:row r="7015">
      <x:c r="A7015" s="15" t="n">
        <x:v>7014</x:v>
      </x:c>
      <x:c r="B7015" s="13" t="str">
        <x:v>Heliconiinae-9</x:v>
      </x:c>
      <x:c r="C7015" s="13" t="str">
        <x:v>Heliconiinae</x:v>
      </x:c>
      <x:c r="D7015" s="33" t="n">
        <x:f>'AR_values'!I74</x:f>
        <x:v>3.024482561628602</x:v>
      </x:c>
      <x:c r="E7015" s="33" t="str">
        <x:v>Limenitidinae-12</x:v>
      </x:c>
      <x:c r="F7015" s="33" t="str">
        <x:v>Limenitidinae</x:v>
      </x:c>
      <x:c r="G7015" s="33" t="n">
        <x:f>'AR_values'!I133</x:f>
        <x:v>2.9642151446947445</x:v>
      </x:c>
      <x:c r="H7015" s="33" t="n">
        <x:f>ABS(D7015-G7015)</x:f>
        <x:v>0.06026741693385773</x:v>
      </x:c>
      <x:c r="I7015" s="14" t="n">
        <x:f>IFERROR(H7015/AVERAGE(D7015,G7015),"")</x:f>
        <x:v>0.020127052621214316</x:v>
      </x:c>
      <x:c r="J7015" s="14" t="n">
        <x:f>'Method'!$B$2</x:f>
        <x:v>0.05</x:v>
      </x:c>
      <x:c r="K7015" s="13" t="str">
        <x:f>IF(I7015&lt;=J7015,"是","否")</x:f>
        <x:v>是</x:v>
      </x:c>
      <x:c r="L7015" s="36" t="n">
        <x:v>0.8454976692047955</x:v>
      </x:c>
      <x:c r="M7015" s="36" t="n">
        <x:f>1-L7015</x:f>
        <x:v>0.15450233079520448</x:v>
      </x:c>
      <x:c r="N7015" s="13" t="str">
        <x:v>是</x:v>
      </x:c>
      <x:c r="O7015" s="15"/>
      <x:c r="P7015" s="13" t="str"/>
    </x:row>
    <x:row r="7016">
      <x:c r="A7016" s="15" t="n">
        <x:v>7015</x:v>
      </x:c>
      <x:c r="B7016" s="13" t="str">
        <x:v>Heliconiinae-6</x:v>
      </x:c>
      <x:c r="C7016" s="13" t="str">
        <x:v>Heliconiinae</x:v>
      </x:c>
      <x:c r="D7016" s="33" t="n">
        <x:f>'AR_values'!I71</x:f>
        <x:v>2.9764196972939057</x:v>
      </x:c>
      <x:c r="E7016" s="33" t="str">
        <x:v>Papilionidae_Graphium_agamemnon</x:v>
      </x:c>
      <x:c r="F7016" s="33" t="str">
        <x:v>Papilionidae</x:v>
      </x:c>
      <x:c r="G7016" s="33" t="n">
        <x:f>'AR_values'!I262</x:f>
        <x:v>2.9171092824470413</x:v>
      </x:c>
      <x:c r="H7016" s="33" t="n">
        <x:f>ABS(D7016-G7016)</x:f>
        <x:v>0.05931041484686439</x:v>
      </x:c>
      <x:c r="I7016" s="14" t="n">
        <x:f>IFERROR(H7016/AVERAGE(D7016,G7016),"")</x:f>
        <x:v>0.0201273006549198</x:v>
      </x:c>
      <x:c r="J7016" s="14" t="n">
        <x:f>'Method'!$B$2</x:f>
        <x:v>0.05</x:v>
      </x:c>
      <x:c r="K7016" s="13" t="str">
        <x:f>IF(I7016&lt;=J7016,"是","否")</x:f>
        <x:v>是</x:v>
      </x:c>
      <x:c r="L7016" s="36" t="n">
        <x:v>0.7139841359065643</x:v>
      </x:c>
      <x:c r="M7016" s="36" t="n">
        <x:f>1-L7016</x:f>
        <x:v>0.2860158640934357</x:v>
      </x:c>
      <x:c r="N7016" s="13" t="str">
        <x:v>是</x:v>
      </x:c>
      <x:c r="O7016" s="15"/>
      <x:c r="P7016" s="13" t="str"/>
    </x:row>
    <x:row r="7017">
      <x:c r="A7017" s="15" t="n">
        <x:v>7016</x:v>
      </x:c>
      <x:c r="B7017" s="13" t="str">
        <x:v>Danainae-14</x:v>
      </x:c>
      <x:c r="C7017" s="13" t="str">
        <x:v>Danainae</x:v>
      </x:c>
      <x:c r="D7017" s="33" t="n">
        <x:f>'AR_values'!I35</x:f>
        <x:v>3.058665750752658</x:v>
      </x:c>
      <x:c r="E7017" s="33" t="str">
        <x:v>Hesperiidae-15</x:v>
      </x:c>
      <x:c r="F7017" s="33" t="str">
        <x:v>Hesperiidae</x:v>
      </x:c>
      <x:c r="G7017" s="33" t="n">
        <x:f>'AR_values'!I81</x:f>
        <x:v>2.997700546720106</x:v>
      </x:c>
      <x:c r="H7017" s="33" t="n">
        <x:f>ABS(D7017-G7017)</x:f>
        <x:v>0.06096520403255168</x:v>
      </x:c>
      <x:c r="I7017" s="14" t="n">
        <x:f>IFERROR(H7017/AVERAGE(D7017,G7017),"")</x:f>
        <x:v>0.020132601311777194</x:v>
      </x:c>
      <x:c r="J7017" s="14" t="n">
        <x:f>'Method'!$B$2</x:f>
        <x:v>0.05</x:v>
      </x:c>
      <x:c r="K7017" s="13" t="str">
        <x:f>IF(I7017&lt;=J7017,"是","否")</x:f>
        <x:v>是</x:v>
      </x:c>
      <x:c r="L7017" s="36" t="n">
        <x:v>0.7569548624819055</x:v>
      </x:c>
      <x:c r="M7017" s="36" t="n">
        <x:f>1-L7017</x:f>
        <x:v>0.24304513751809453</x:v>
      </x:c>
      <x:c r="N7017" s="13" t="str">
        <x:v>是</x:v>
      </x:c>
      <x:c r="O7017" s="15"/>
      <x:c r="P7017" s="13" t="str"/>
    </x:row>
    <x:row r="7018">
      <x:c r="A7018" s="15" t="n">
        <x:v>7017</x:v>
      </x:c>
      <x:c r="B7018" s="13" t="str">
        <x:v>Hesperiidae-11</x:v>
      </x:c>
      <x:c r="C7018" s="13" t="str">
        <x:v>Hesperiidae</x:v>
      </x:c>
      <x:c r="D7018" s="33" t="n">
        <x:f>'AR_values'!I77</x:f>
        <x:v>2.8504680537087768</x:v>
      </x:c>
      <x:c r="E7018" s="33" t="str">
        <x:v>Papilionidae-33</x:v>
      </x:c>
      <x:c r="F7018" s="33" t="str">
        <x:v>Papilionidae</x:v>
      </x:c>
      <x:c r="G7018" s="33" t="n">
        <x:f>'AR_values'!I244</x:f>
        <x:v>2.9084419828943826</x:v>
      </x:c>
      <x:c r="H7018" s="33" t="n">
        <x:f>ABS(D7018-G7018)</x:f>
        <x:v>0.057973929185605844</x:v>
      </x:c>
      <x:c r="I7018" s="14" t="n">
        <x:f>IFERROR(H7018/AVERAGE(D7018,G7018),"")</x:f>
        <x:v>0.02013364640778491</x:v>
      </x:c>
      <x:c r="J7018" s="14" t="n">
        <x:f>'Method'!$B$2</x:f>
        <x:v>0.05</x:v>
      </x:c>
      <x:c r="K7018" s="13" t="str">
        <x:f>IF(I7018&lt;=J7018,"是","否")</x:f>
        <x:v>是</x:v>
      </x:c>
      <x:c r="L7018" s="36" t="n">
        <x:v>0.8231512506818359</x:v>
      </x:c>
      <x:c r="M7018" s="36" t="n">
        <x:f>1-L7018</x:f>
        <x:v>0.17684874931816408</x:v>
      </x:c>
      <x:c r="N7018" s="13" t="str">
        <x:v>是</x:v>
      </x:c>
      <x:c r="O7018" s="15"/>
      <x:c r="P7018" s="13" t="str"/>
    </x:row>
    <x:row r="7019">
      <x:c r="A7019" s="15" t="n">
        <x:v>7018</x:v>
      </x:c>
      <x:c r="B7019" s="13" t="str">
        <x:v>Limenitidinae-2</x:v>
      </x:c>
      <x:c r="C7019" s="13" t="str">
        <x:v>Limenitidinae</x:v>
      </x:c>
      <x:c r="D7019" s="33" t="n">
        <x:f>'AR_values'!I134</x:f>
        <x:v>2.628721263472674</x:v>
      </x:c>
      <x:c r="E7019" s="33" t="str">
        <x:v>Pieridae-Coliadinae-7</x:v>
      </x:c>
      <x:c r="F7019" s="33" t="str">
        <x:v>Pieridae-Coliadinae</x:v>
      </x:c>
      <x:c r="G7019" s="33" t="n">
        <x:f>'AR_values'!I319</x:f>
        <x:v>2.6821855446790392</x:v>
      </x:c>
      <x:c r="H7019" s="33" t="n">
        <x:f>ABS(D7019-G7019)</x:f>
        <x:v>0.05346428120636526</x:v>
      </x:c>
      <x:c r="I7019" s="14" t="n">
        <x:f>IFERROR(H7019/AVERAGE(D7019,G7019),"")</x:f>
        <x:v>0.02013376741022942</x:v>
      </x:c>
      <x:c r="J7019" s="14" t="n">
        <x:f>'Method'!$B$2</x:f>
        <x:v>0.05</x:v>
      </x:c>
      <x:c r="K7019" s="13" t="str">
        <x:f>IF(I7019&lt;=J7019,"是","否")</x:f>
        <x:v>是</x:v>
      </x:c>
      <x:c r="L7019" s="36" t="n">
        <x:v>0.7077071572071516</x:v>
      </x:c>
      <x:c r="M7019" s="36" t="n">
        <x:f>1-L7019</x:f>
        <x:v>0.2922928427928484</x:v>
      </x:c>
      <x:c r="N7019" s="13" t="str">
        <x:v>是</x:v>
      </x:c>
      <x:c r="O7019" s="15"/>
      <x:c r="P7019" s="13" t="str"/>
    </x:row>
    <x:row r="7020">
      <x:c r="A7020" s="15" t="n">
        <x:v>7019</x:v>
      </x:c>
      <x:c r="B7020" s="13" t="str">
        <x:v>Papilionidae-42</x:v>
      </x:c>
      <x:c r="C7020" s="13" t="str">
        <x:v>Papilionidae</x:v>
      </x:c>
      <x:c r="D7020" s="33" t="n">
        <x:f>'AR_values'!I254</x:f>
        <x:v>2.9625258159915284</x:v>
      </x:c>
      <x:c r="E7020" s="33" t="str">
        <x:v>Papilionidae-43</x:v>
      </x:c>
      <x:c r="F7020" s="33" t="str">
        <x:v>Papilionidae</x:v>
      </x:c>
      <x:c r="G7020" s="33" t="n">
        <x:f>'AR_values'!I255</x:f>
        <x:v>3.0227807473621002</x:v>
      </x:c>
      <x:c r="H7020" s="33" t="n">
        <x:f>ABS(D7020-G7020)</x:f>
        <x:v>0.06025493137057181</x:v>
      </x:c>
      <x:c r="I7020" s="14" t="n">
        <x:f>IFERROR(H7020/AVERAGE(D7020,G7020),"")</x:f>
        <x:v>0.020134284094818482</x:v>
      </x:c>
      <x:c r="J7020" s="14" t="n">
        <x:f>'Method'!$B$2</x:f>
        <x:v>0.05</x:v>
      </x:c>
      <x:c r="K7020" s="13" t="str">
        <x:f>IF(I7020&lt;=J7020,"是","否")</x:f>
        <x:v>是</x:v>
      </x:c>
      <x:c r="L7020" s="36" t="n">
        <x:v>0.8744571325498467</x:v>
      </x:c>
      <x:c r="M7020" s="36" t="n">
        <x:f>1-L7020</x:f>
        <x:v>0.1255428674501533</x:v>
      </x:c>
      <x:c r="N7020" s="13" t="str">
        <x:v>否</x:v>
      </x:c>
      <x:c r="O7020" s="15"/>
      <x:c r="P7020" s="13" t="str"/>
    </x:row>
    <x:row r="7021">
      <x:c r="A7021" s="15" t="n">
        <x:v>7020</x:v>
      </x:c>
      <x:c r="B7021" s="13" t="str">
        <x:v>Lycaenidae_Nacaduba_biocellata</x:v>
      </x:c>
      <x:c r="C7021" s="13" t="str">
        <x:v>Lycaenidae</x:v>
      </x:c>
      <x:c r="D7021" s="33" t="n">
        <x:f>'AR_values'!I173</x:f>
        <x:v>2.3808780871784516</x:v>
      </x:c>
      <x:c r="E7021" s="33" t="str">
        <x:v>Riodinidae-9</x:v>
      </x:c>
      <x:c r="F7021" s="33" t="str">
        <x:v>Riodinidae</x:v>
      </x:c>
      <x:c r="G7021" s="33" t="n">
        <x:f>'AR_values'!I357</x:f>
        <x:v>2.42930522516359</x:v>
      </x:c>
      <x:c r="H7021" s="33" t="n">
        <x:f>ABS(D7021-G7021)</x:f>
        <x:v>0.0484271379851382</x:v>
      </x:c>
      <x:c r="I7021" s="14" t="n">
        <x:f>IFERROR(H7021/AVERAGE(D7021,G7021),"")</x:f>
        <x:v>0.02013525674203855</x:v>
      </x:c>
      <x:c r="J7021" s="14" t="n">
        <x:f>'Method'!$B$2</x:f>
        <x:v>0.05</x:v>
      </x:c>
      <x:c r="K7021" s="13" t="str">
        <x:f>IF(I7021&lt;=J7021,"是","否")</x:f>
        <x:v>是</x:v>
      </x:c>
      <x:c r="L7021" s="36" t="n">
        <x:v>0.8462695580565468</x:v>
      </x:c>
      <x:c r="M7021" s="36" t="n">
        <x:f>1-L7021</x:f>
        <x:v>0.1537304419434532</x:v>
      </x:c>
      <x:c r="N7021" s="13" t="str">
        <x:v>是</x:v>
      </x:c>
      <x:c r="O7021" s="15"/>
      <x:c r="P7021" s="13" t="str"/>
    </x:row>
    <x:row r="7022">
      <x:c r="A7022" s="15" t="n">
        <x:v>7021</x:v>
      </x:c>
      <x:c r="B7022" s="13" t="str">
        <x:v>Papilionidae-7</x:v>
      </x:c>
      <x:c r="C7022" s="13" t="str">
        <x:v>Papilionidae</x:v>
      </x:c>
      <x:c r="D7022" s="33" t="n">
        <x:f>'AR_values'!I258</x:f>
        <x:v>2.8776607219065564</x:v>
      </x:c>
      <x:c r="E7022" s="33" t="str">
        <x:v>Pieridae-3</x:v>
      </x:c>
      <x:c r="F7022" s="33" t="str">
        <x:v>Pieridae</x:v>
      </x:c>
      <x:c r="G7022" s="33" t="n">
        <x:f>'AR_values'!I293</x:f>
        <x:v>2.8202857168729976</x:v>
      </x:c>
      <x:c r="H7022" s="33" t="n">
        <x:f>ABS(D7022-G7022)</x:f>
        <x:v>0.05737500503355886</x:v>
      </x:c>
      <x:c r="I7022" s="14" t="n">
        <x:f>IFERROR(H7022/AVERAGE(D7022,G7022),"")</x:f>
        <x:v>0.020138836210558706</x:v>
      </x:c>
      <x:c r="J7022" s="14" t="n">
        <x:f>'Method'!$B$2</x:f>
        <x:v>0.05</x:v>
      </x:c>
      <x:c r="K7022" s="13" t="str">
        <x:f>IF(I7022&lt;=J7022,"是","否")</x:f>
        <x:v>是</x:v>
      </x:c>
      <x:c r="L7022" s="36" t="n">
        <x:v>0.7920367960171344</x:v>
      </x:c>
      <x:c r="M7022" s="36" t="n">
        <x:f>1-L7022</x:f>
        <x:v>0.2079632039828656</x:v>
      </x:c>
      <x:c r="N7022" s="13" t="str">
        <x:v>是</x:v>
      </x:c>
      <x:c r="O7022" s="15"/>
      <x:c r="P7022" s="13" t="str"/>
    </x:row>
    <x:row r="7023">
      <x:c r="A7023" s="15" t="n">
        <x:v>7022</x:v>
      </x:c>
      <x:c r="B7023" s="13" t="str">
        <x:v>Nymphalinae-25</x:v>
      </x:c>
      <x:c r="C7023" s="13" t="str">
        <x:v>Nymphalinae</x:v>
      </x:c>
      <x:c r="D7023" s="33" t="n">
        <x:f>'AR_values'!I206</x:f>
        <x:v>2.754690181841045</x:v>
      </x:c>
      <x:c r="E7023" s="33" t="str">
        <x:v>Pieridae-4</x:v>
      </x:c>
      <x:c r="F7023" s="33" t="str">
        <x:v>Pieridae</x:v>
      </x:c>
      <x:c r="G7023" s="33" t="n">
        <x:f>'AR_values'!I294</x:f>
        <x:v>2.810742783341058</x:v>
      </x:c>
      <x:c r="H7023" s="33" t="n">
        <x:f>ABS(D7023-G7023)</x:f>
        <x:v>0.05605260150001312</x:v>
      </x:c>
      <x:c r="I7023" s="14" t="n">
        <x:f>IFERROR(H7023/AVERAGE(D7023,G7023),"")</x:f>
        <x:v>0.020143123401425808</x:v>
      </x:c>
      <x:c r="J7023" s="14" t="n">
        <x:f>'Method'!$B$2</x:f>
        <x:v>0.05</x:v>
      </x:c>
      <x:c r="K7023" s="13" t="str">
        <x:f>IF(I7023&lt;=J7023,"是","否")</x:f>
        <x:v>是</x:v>
      </x:c>
      <x:c r="L7023" s="36" t="n">
        <x:v>0.8455665650406504</x:v>
      </x:c>
      <x:c r="M7023" s="36" t="n">
        <x:f>1-L7023</x:f>
        <x:v>0.15443343495934958</x:v>
      </x:c>
      <x:c r="N7023" s="13" t="str">
        <x:v>是</x:v>
      </x:c>
      <x:c r="O7023" s="15"/>
      <x:c r="P7023" s="13" t="str"/>
    </x:row>
    <x:row r="7024">
      <x:c r="A7024" s="15" t="n">
        <x:v>7023</x:v>
      </x:c>
      <x:c r="B7024" s="13" t="str">
        <x:v>Heliconiinae-11</x:v>
      </x:c>
      <x:c r="C7024" s="13" t="str">
        <x:v>Heliconiinae</x:v>
      </x:c>
      <x:c r="D7024" s="33" t="n">
        <x:f>'AR_values'!I54</x:f>
        <x:v>2.984449963632146</x:v>
      </x:c>
      <x:c r="E7024" s="33" t="str">
        <x:v>Hesperiidae-8</x:v>
      </x:c>
      <x:c r="F7024" s="33" t="str">
        <x:v>Hesperiidae</x:v>
      </x:c>
      <x:c r="G7024" s="33" t="n">
        <x:f>'AR_values'!I109</x:f>
        <x:v>2.9249115734569755</x:v>
      </x:c>
      <x:c r="H7024" s="33" t="n">
        <x:f>ABS(D7024-G7024)</x:f>
        <x:v>0.05953839017517071</x:v>
      </x:c>
      <x:c r="I7024" s="14" t="n">
        <x:f>IFERROR(H7024/AVERAGE(D7024,G7024),"")</x:f>
        <x:v>0.02015053227036049</x:v>
      </x:c>
      <x:c r="J7024" s="14" t="n">
        <x:f>'Method'!$B$2</x:f>
        <x:v>0.05</x:v>
      </x:c>
      <x:c r="K7024" s="13" t="str">
        <x:f>IF(I7024&lt;=J7024,"是","否")</x:f>
        <x:v>是</x:v>
      </x:c>
      <x:c r="L7024" s="36" t="n">
        <x:v>0.7791966294326471</x:v>
      </x:c>
      <x:c r="M7024" s="36" t="n">
        <x:f>1-L7024</x:f>
        <x:v>0.22080337056735289</x:v>
      </x:c>
      <x:c r="N7024" s="13" t="str">
        <x:v>是</x:v>
      </x:c>
      <x:c r="O7024" s="15"/>
      <x:c r="P7024" s="13" t="str"/>
    </x:row>
    <x:row r="7025">
      <x:c r="A7025" s="15" t="n">
        <x:v>7024</x:v>
      </x:c>
      <x:c r="B7025" s="13" t="str">
        <x:v>Parnassiinae-1</x:v>
      </x:c>
      <x:c r="C7025" s="13" t="str">
        <x:v>Parnassiinae</x:v>
      </x:c>
      <x:c r="D7025" s="33" t="n">
        <x:f>'AR_values'!I268</x:f>
        <x:v>2.6230742042748765</x:v>
      </x:c>
      <x:c r="E7025" s="33" t="str">
        <x:v>Pieridae-Coliadinae-19</x:v>
      </x:c>
      <x:c r="F7025" s="33" t="str">
        <x:v>Pieridae-Coliadinae</x:v>
      </x:c>
      <x:c r="G7025" s="33" t="n">
        <x:f>'AR_values'!I310</x:f>
        <x:v>2.5707158566022947</x:v>
      </x:c>
      <x:c r="H7025" s="33" t="n">
        <x:f>ABS(D7025-G7025)</x:f>
        <x:v>0.05235834767258174</x:v>
      </x:c>
      <x:c r="I7025" s="14" t="n">
        <x:f>IFERROR(H7025/AVERAGE(D7025,G7025),"")</x:f>
        <x:v>0.02016190375771138</x:v>
      </x:c>
      <x:c r="J7025" s="14" t="n">
        <x:f>'Method'!$B$2</x:f>
        <x:v>0.05</x:v>
      </x:c>
      <x:c r="K7025" s="13" t="str">
        <x:f>IF(I7025&lt;=J7025,"是","否")</x:f>
        <x:v>是</x:v>
      </x:c>
      <x:c r="L7025" s="36" t="n">
        <x:v>0.8148933690712038</x:v>
      </x:c>
      <x:c r="M7025" s="36" t="n">
        <x:f>1-L7025</x:f>
        <x:v>0.1851066309287962</x:v>
      </x:c>
      <x:c r="N7025" s="13" t="str">
        <x:v>是</x:v>
      </x:c>
      <x:c r="O7025" s="15"/>
      <x:c r="P7025" s="13" t="str"/>
    </x:row>
    <x:row r="7026">
      <x:c r="A7026" s="15" t="n">
        <x:v>7025</x:v>
      </x:c>
      <x:c r="B7026" s="13" t="str">
        <x:v>Nymphalinae-7</x:v>
      </x:c>
      <x:c r="C7026" s="13" t="str">
        <x:v>Nymphalinae</x:v>
      </x:c>
      <x:c r="D7026" s="33" t="n">
        <x:f>'AR_values'!I216</x:f>
        <x:v>2.645417426578678</x:v>
      </x:c>
      <x:c r="E7026" s="33" t="str">
        <x:v>Satyrinae-16</x:v>
      </x:c>
      <x:c r="F7026" s="33" t="str">
        <x:v>Satyrinae</x:v>
      </x:c>
      <x:c r="G7026" s="33" t="n">
        <x:f>'AR_values'!I365</x:f>
        <x:v>2.699315938443061</x:v>
      </x:c>
      <x:c r="H7026" s="33" t="n">
        <x:f>ABS(D7026-G7026)</x:f>
        <x:v>0.0538985118643831</x:v>
      </x:c>
      <x:c r="I7026" s="14" t="n">
        <x:f>IFERROR(H7026/AVERAGE(D7026,G7026),"")</x:f>
        <x:v>0.02016883095314667</x:v>
      </x:c>
      <x:c r="J7026" s="14" t="n">
        <x:f>'Method'!$B$2</x:f>
        <x:v>0.05</x:v>
      </x:c>
      <x:c r="K7026" s="13" t="str">
        <x:f>IF(I7026&lt;=J7026,"是","否")</x:f>
        <x:v>是</x:v>
      </x:c>
      <x:c r="L7026" s="36" t="n">
        <x:v>0.82515152246879</x:v>
      </x:c>
      <x:c r="M7026" s="36" t="n">
        <x:f>1-L7026</x:f>
        <x:v>0.17484847753121002</x:v>
      </x:c>
      <x:c r="N7026" s="13" t="str">
        <x:v>是</x:v>
      </x:c>
      <x:c r="O7026" s="15"/>
      <x:c r="P7026" s="13" t="str"/>
    </x:row>
    <x:row r="7027">
      <x:c r="A7027" s="15" t="n">
        <x:v>7026</x:v>
      </x:c>
      <x:c r="B7027" s="13" t="str">
        <x:v>Danainae-12</x:v>
      </x:c>
      <x:c r="C7027" s="13" t="str">
        <x:v>Danainae</x:v>
      </x:c>
      <x:c r="D7027" s="33" t="n">
        <x:f>'AR_values'!I33</x:f>
        <x:v>2.733306333291329</x:v>
      </x:c>
      <x:c r="E7027" s="33" t="str">
        <x:v>Papilionidae-21</x:v>
      </x:c>
      <x:c r="F7027" s="33" t="str">
        <x:v>Papilionidae</x:v>
      </x:c>
      <x:c r="G7027" s="33" t="n">
        <x:f>'AR_values'!I232</x:f>
        <x:v>2.6787195291908024</x:v>
      </x:c>
      <x:c r="H7027" s="33" t="n">
        <x:f>ABS(D7027-G7027)</x:f>
        <x:v>0.05458680410052663</x:v>
      </x:c>
      <x:c r="I7027" s="14" t="n">
        <x:f>IFERROR(H7027/AVERAGE(D7027,G7027),"")</x:f>
        <x:v>0.02017241066009664</x:v>
      </x:c>
      <x:c r="J7027" s="14" t="n">
        <x:f>'Method'!$B$2</x:f>
        <x:v>0.05</x:v>
      </x:c>
      <x:c r="K7027" s="13" t="str">
        <x:f>IF(I7027&lt;=J7027,"是","否")</x:f>
        <x:v>是</x:v>
      </x:c>
      <x:c r="L7027" s="36" t="n">
        <x:v>0.7549163659445417</x:v>
      </x:c>
      <x:c r="M7027" s="36" t="n">
        <x:f>1-L7027</x:f>
        <x:v>0.2450836340554583</x:v>
      </x:c>
      <x:c r="N7027" s="13" t="str">
        <x:v>是</x:v>
      </x:c>
      <x:c r="O7027" s="15"/>
      <x:c r="P7027" s="13" t="str"/>
    </x:row>
    <x:row r="7028">
      <x:c r="A7028" s="15" t="n">
        <x:v>7027</x:v>
      </x:c>
      <x:c r="B7028" s="13" t="str">
        <x:v>Heliconiinae-13</x:v>
      </x:c>
      <x:c r="C7028" s="13" t="str">
        <x:v>Heliconiinae</x:v>
      </x:c>
      <x:c r="D7028" s="33" t="n">
        <x:f>'AR_values'!I56</x:f>
        <x:v>2.845230404265028</x:v>
      </x:c>
      <x:c r="E7028" s="33" t="str">
        <x:v>Pieridae-10</x:v>
      </x:c>
      <x:c r="F7028" s="33" t="str">
        <x:v>Pieridae</x:v>
      </x:c>
      <x:c r="G7028" s="33" t="n">
        <x:f>'AR_values'!I275</x:f>
        <x:v>2.7884042166385443</x:v>
      </x:c>
      <x:c r="H7028" s="33" t="n">
        <x:f>ABS(D7028-G7028)</x:f>
        <x:v>0.056826187626483726</x:v>
      </x:c>
      <x:c r="I7028" s="14" t="n">
        <x:f>IFERROR(H7028/AVERAGE(D7028,G7028),"")</x:f>
        <x:v>0.020173898894908962</x:v>
      </x:c>
      <x:c r="J7028" s="14" t="n">
        <x:f>'Method'!$B$2</x:f>
        <x:v>0.05</x:v>
      </x:c>
      <x:c r="K7028" s="13" t="str">
        <x:f>IF(I7028&lt;=J7028,"是","否")</x:f>
        <x:v>是</x:v>
      </x:c>
      <x:c r="L7028" s="36" t="n">
        <x:v>0.7615939539677087</x:v>
      </x:c>
      <x:c r="M7028" s="36" t="n">
        <x:f>1-L7028</x:f>
        <x:v>0.23840604603229132</x:v>
      </x:c>
      <x:c r="N7028" s="13" t="str">
        <x:v>是</x:v>
      </x:c>
      <x:c r="O7028" s="15"/>
      <x:c r="P7028" s="13" t="str"/>
    </x:row>
    <x:row r="7029">
      <x:c r="A7029" s="15" t="n">
        <x:v>7028</x:v>
      </x:c>
      <x:c r="B7029" s="13" t="str">
        <x:v>Hesperiidae_Motasingha_trimaculata</x:v>
      </x:c>
      <x:c r="C7029" s="13" t="str">
        <x:v>Hesperiidae</x:v>
      </x:c>
      <x:c r="D7029" s="33" t="n">
        <x:f>'AR_values'!I121</x:f>
        <x:v>3.0688836425381005</x:v>
      </x:c>
      <x:c r="E7029" s="33" t="str">
        <x:v>Papilionidae-35</x:v>
      </x:c>
      <x:c r="F7029" s="33" t="str">
        <x:v>Papilionidae</x:v>
      </x:c>
      <x:c r="G7029" s="33" t="n">
        <x:f>'AR_values'!I246</x:f>
        <x:v>3.131426748620215</x:v>
      </x:c>
      <x:c r="H7029" s="33" t="n">
        <x:f>ABS(D7029-G7029)</x:f>
        <x:v>0.06254310608211444</x:v>
      </x:c>
      <x:c r="I7029" s="14" t="n">
        <x:f>IFERROR(H7029/AVERAGE(D7029,G7029),"")</x:f>
        <x:v>0.02017418552829269</x:v>
      </x:c>
      <x:c r="J7029" s="14" t="n">
        <x:f>'Method'!$B$2</x:f>
        <x:v>0.05</x:v>
      </x:c>
      <x:c r="K7029" s="13" t="str">
        <x:f>IF(I7029&lt;=J7029,"是","否")</x:f>
        <x:v>是</x:v>
      </x:c>
      <x:c r="L7029" s="36" t="n">
        <x:v>0.6365676319418327</x:v>
      </x:c>
      <x:c r="M7029" s="36" t="n">
        <x:f>1-L7029</x:f>
        <x:v>0.36343236805816725</x:v>
      </x:c>
      <x:c r="N7029" s="13" t="str">
        <x:v>是</x:v>
      </x:c>
      <x:c r="O7029" s="15"/>
      <x:c r="P7029" s="13" t="str"/>
    </x:row>
    <x:row r="7030">
      <x:c r="A7030" s="15" t="n">
        <x:v>7029</x:v>
      </x:c>
      <x:c r="B7030" s="13" t="str">
        <x:v>Heliconiinae-16</x:v>
      </x:c>
      <x:c r="C7030" s="13" t="str">
        <x:v>Heliconiinae</x:v>
      </x:c>
      <x:c r="D7030" s="33" t="n">
        <x:f>'AR_values'!I59</x:f>
        <x:v>3.187520537089849</x:v>
      </x:c>
      <x:c r="E7030" s="33" t="str">
        <x:v>Papilionidae-17</x:v>
      </x:c>
      <x:c r="F7030" s="33" t="str">
        <x:v>Papilionidae</x:v>
      </x:c>
      <x:c r="G7030" s="33" t="n">
        <x:f>'AR_values'!I227</x:f>
        <x:v>3.1238412015161123</x:v>
      </x:c>
      <x:c r="H7030" s="33" t="n">
        <x:f>ABS(D7030-G7030)</x:f>
        <x:v>0.06367933557373684</x:v>
      </x:c>
      <x:c r="I7030" s="14" t="n">
        <x:f>IFERROR(H7030/AVERAGE(D7030,G7030),"")</x:f>
        <x:v>0.02017926977128146</x:v>
      </x:c>
      <x:c r="J7030" s="14" t="n">
        <x:f>'Method'!$B$2</x:f>
        <x:v>0.05</x:v>
      </x:c>
      <x:c r="K7030" s="13" t="str">
        <x:f>IF(I7030&lt;=J7030,"是","否")</x:f>
        <x:v>是</x:v>
      </x:c>
      <x:c r="L7030" s="36" t="n">
        <x:v>0.6952795376089516</x:v>
      </x:c>
      <x:c r="M7030" s="36" t="n">
        <x:f>1-L7030</x:f>
        <x:v>0.30472046239104844</x:v>
      </x:c>
      <x:c r="N7030" s="13" t="str">
        <x:v>是</x:v>
      </x:c>
      <x:c r="O7030" s="15"/>
      <x:c r="P7030" s="13" t="str"/>
    </x:row>
    <x:row r="7031">
      <x:c r="A7031" s="15" t="n">
        <x:v>7030</x:v>
      </x:c>
      <x:c r="B7031" s="13" t="str">
        <x:v>Lycaenidae_Ogyris_amaryllis</x:v>
      </x:c>
      <x:c r="C7031" s="13" t="str">
        <x:v>Lycaenidae</x:v>
      </x:c>
      <x:c r="D7031" s="33" t="n">
        <x:f>'AR_values'!I176</x:f>
        <x:v>2.5353520766284507</x:v>
      </x:c>
      <x:c r="E7031" s="33" t="str">
        <x:v>Pieridae-Coliadinae-14</x:v>
      </x:c>
      <x:c r="F7031" s="33" t="str">
        <x:v>Pieridae-Coliadinae</x:v>
      </x:c>
      <x:c r="G7031" s="33" t="n">
        <x:f>'AR_values'!I305</x:f>
        <x:v>2.587036999278014</x:v>
      </x:c>
      <x:c r="H7031" s="33" t="n">
        <x:f>ABS(D7031-G7031)</x:f>
        <x:v>0.05168492264956326</x:v>
      </x:c>
      <x:c r="I7031" s="14" t="n">
        <x:f>IFERROR(H7031/AVERAGE(D7031,G7031),"")</x:f>
        <x:v>0.02018000658820202</x:v>
      </x:c>
      <x:c r="J7031" s="14" t="n">
        <x:f>'Method'!$B$2</x:f>
        <x:v>0.05</x:v>
      </x:c>
      <x:c r="K7031" s="13" t="str">
        <x:f>IF(I7031&lt;=J7031,"是","否")</x:f>
        <x:v>是</x:v>
      </x:c>
      <x:c r="L7031" s="36" t="n">
        <x:v>0.776739473091646</x:v>
      </x:c>
      <x:c r="M7031" s="36" t="n">
        <x:f>1-L7031</x:f>
        <x:v>0.22326052690835396</x:v>
      </x:c>
      <x:c r="N7031" s="13" t="str">
        <x:v>是</x:v>
      </x:c>
      <x:c r="O7031" s="15"/>
      <x:c r="P7031" s="13" t="str"/>
    </x:row>
    <x:row r="7032">
      <x:c r="A7032" s="15" t="n">
        <x:v>7031</x:v>
      </x:c>
      <x:c r="B7032" s="13" t="str">
        <x:v>Hesperiidae-18</x:v>
      </x:c>
      <x:c r="C7032" s="13" t="str">
        <x:v>Hesperiidae</x:v>
      </x:c>
      <x:c r="D7032" s="33" t="n">
        <x:f>'AR_values'!I84</x:f>
        <x:v>2.861276114601334</x:v>
      </x:c>
      <x:c r="E7032" s="33" t="str">
        <x:v>Pieridae_Elodina_padusa</x:v>
      </x:c>
      <x:c r="F7032" s="33" t="str">
        <x:v>Pieridae</x:v>
      </x:c>
      <x:c r="G7032" s="33" t="n">
        <x:f>'AR_values'!I327</x:f>
        <x:v>2.919606733186484</x:v>
      </x:c>
      <x:c r="H7032" s="33" t="n">
        <x:f>ABS(D7032-G7032)</x:f>
        <x:v>0.058330618585149985</x:v>
      </x:c>
      <x:c r="I7032" s="14" t="n">
        <x:f>IFERROR(H7032/AVERAGE(D7032,G7032),"")</x:f>
        <x:v>0.02018052263677043</x:v>
      </x:c>
      <x:c r="J7032" s="14" t="n">
        <x:f>'Method'!$B$2</x:f>
        <x:v>0.05</x:v>
      </x:c>
      <x:c r="K7032" s="13" t="str">
        <x:f>IF(I7032&lt;=J7032,"是","否")</x:f>
        <x:v>是</x:v>
      </x:c>
      <x:c r="L7032" s="36" t="n">
        <x:v>0.7564192665846741</x:v>
      </x:c>
      <x:c r="M7032" s="36" t="n">
        <x:f>1-L7032</x:f>
        <x:v>0.24358073341532593</x:v>
      </x:c>
      <x:c r="N7032" s="13" t="str">
        <x:v>是</x:v>
      </x:c>
      <x:c r="O7032" s="15"/>
      <x:c r="P7032" s="13" t="str"/>
    </x:row>
    <x:row r="7033">
      <x:c r="A7033" s="15" t="n">
        <x:v>7032</x:v>
      </x:c>
      <x:c r="B7033" s="13" t="str">
        <x:v>Lycaenidae_Candalides_acasta</x:v>
      </x:c>
      <x:c r="C7033" s="13" t="str">
        <x:v>Lycaenidae</x:v>
      </x:c>
      <x:c r="D7033" s="33" t="n">
        <x:f>'AR_values'!I164</x:f>
        <x:v>2.4245150825976376</x:v>
      </x:c>
      <x:c r="E7033" s="33" t="str">
        <x:v>Pieridae-Coliadinae-15</x:v>
      </x:c>
      <x:c r="F7033" s="33" t="str">
        <x:v>Pieridae-Coliadinae</x:v>
      </x:c>
      <x:c r="G7033" s="33" t="n">
        <x:f>'AR_values'!I306</x:f>
        <x:v>2.37607098349663</x:v>
      </x:c>
      <x:c r="H7033" s="33" t="n">
        <x:f>ABS(D7033-G7033)</x:f>
        <x:v>0.048444099101007776</x:v>
      </x:c>
      <x:c r="I7033" s="14" t="n">
        <x:f>IFERROR(H7033/AVERAGE(D7033,G7033),"")</x:f>
        <x:v>0.020182577057897288</x:v>
      </x:c>
      <x:c r="J7033" s="14" t="n">
        <x:f>'Method'!$B$2</x:f>
        <x:v>0.05</x:v>
      </x:c>
      <x:c r="K7033" s="13" t="str">
        <x:f>IF(I7033&lt;=J7033,"是","否")</x:f>
        <x:v>是</x:v>
      </x:c>
      <x:c r="L7033" s="36" t="n">
        <x:v>0.7621529412995929</x:v>
      </x:c>
      <x:c r="M7033" s="36" t="n">
        <x:f>1-L7033</x:f>
        <x:v>0.23784705870040712</x:v>
      </x:c>
      <x:c r="N7033" s="13" t="str">
        <x:v>是</x:v>
      </x:c>
      <x:c r="O7033" s="15"/>
      <x:c r="P7033" s="13" t="str"/>
    </x:row>
    <x:row r="7034">
      <x:c r="A7034" s="15" t="n">
        <x:v>7033</x:v>
      </x:c>
      <x:c r="B7034" s="13" t="str">
        <x:v>Nymphalinae-4</x:v>
      </x:c>
      <x:c r="C7034" s="13" t="str">
        <x:v>Nymphalinae</x:v>
      </x:c>
      <x:c r="D7034" s="33" t="n">
        <x:f>'AR_values'!I213</x:f>
        <x:v>2.6453777429352816</x:v>
      </x:c>
      <x:c r="E7034" s="33" t="str">
        <x:v>Satyrinae-16</x:v>
      </x:c>
      <x:c r="F7034" s="33" t="str">
        <x:v>Satyrinae</x:v>
      </x:c>
      <x:c r="G7034" s="33" t="n">
        <x:f>'AR_values'!I365</x:f>
        <x:v>2.699315938443061</x:v>
      </x:c>
      <x:c r="H7034" s="33" t="n">
        <x:f>ABS(D7034-G7034)</x:f>
        <x:v>0.05393819550777934</x:v>
      </x:c>
      <x:c r="I7034" s="14" t="n">
        <x:f>IFERROR(H7034/AVERAGE(D7034,G7034),"")</x:f>
        <x:v>0.020183830439416024</x:v>
      </x:c>
      <x:c r="J7034" s="14" t="n">
        <x:f>'Method'!$B$2</x:f>
        <x:v>0.05</x:v>
      </x:c>
      <x:c r="K7034" s="13" t="str">
        <x:f>IF(I7034&lt;=J7034,"是","否")</x:f>
        <x:v>是</x:v>
      </x:c>
      <x:c r="L7034" s="36" t="n">
        <x:v>0.8699633020721356</x:v>
      </x:c>
      <x:c r="M7034" s="36" t="n">
        <x:f>1-L7034</x:f>
        <x:v>0.13003669792786443</x:v>
      </x:c>
      <x:c r="N7034" s="13" t="str">
        <x:v>是</x:v>
      </x:c>
      <x:c r="O7034" s="15"/>
      <x:c r="P7034" s="13" t="str"/>
    </x:row>
    <x:row r="7035">
      <x:c r="A7035" s="15" t="n">
        <x:v>7034</x:v>
      </x:c>
      <x:c r="B7035" s="13" t="str">
        <x:v>Biblidinae-13</x:v>
      </x:c>
      <x:c r="C7035" s="13" t="str">
        <x:v>Biblidinae</x:v>
      </x:c>
      <x:c r="D7035" s="33" t="n">
        <x:f>'AR_values'!I6</x:f>
        <x:v>2.841483921567788</x:v>
      </x:c>
      <x:c r="E7035" s="33" t="str">
        <x:v>Papilionidae-9</x:v>
      </x:c>
      <x:c r="F7035" s="33" t="str">
        <x:v>Papilionidae</x:v>
      </x:c>
      <x:c r="G7035" s="33" t="n">
        <x:f>'AR_values'!I260</x:f>
        <x:v>2.8994270303687606</x:v>
      </x:c>
      <x:c r="H7035" s="33" t="n">
        <x:f>ABS(D7035-G7035)</x:f>
        <x:v>0.05794310880097253</x:v>
      </x:c>
      <x:c r="I7035" s="14" t="n">
        <x:f>IFERROR(H7035/AVERAGE(D7035,G7035),"")</x:f>
        <x:v>0.020186032943579072</x:v>
      </x:c>
      <x:c r="J7035" s="14" t="n">
        <x:f>'Method'!$B$2</x:f>
        <x:v>0.05</x:v>
      </x:c>
      <x:c r="K7035" s="13" t="str">
        <x:f>IF(I7035&lt;=J7035,"是","否")</x:f>
        <x:v>是</x:v>
      </x:c>
      <x:c r="L7035" s="36" t="n">
        <x:v>0.7190738322205812</x:v>
      </x:c>
      <x:c r="M7035" s="36" t="n">
        <x:f>1-L7035</x:f>
        <x:v>0.2809261677794188</x:v>
      </x:c>
      <x:c r="N7035" s="13" t="str">
        <x:v>是</x:v>
      </x:c>
      <x:c r="O7035" s="15"/>
      <x:c r="P7035" s="13" t="str"/>
    </x:row>
    <x:row r="7036">
      <x:c r="A7036" s="15" t="n">
        <x:v>7035</x:v>
      </x:c>
      <x:c r="B7036" s="13" t="str">
        <x:v>Nymphalinae-25</x:v>
      </x:c>
      <x:c r="C7036" s="13" t="str">
        <x:v>Nymphalinae</x:v>
      </x:c>
      <x:c r="D7036" s="33" t="n">
        <x:f>'AR_values'!I206</x:f>
        <x:v>2.754690181841045</x:v>
      </x:c>
      <x:c r="E7036" s="33" t="str">
        <x:v>Papilionidae-40</x:v>
      </x:c>
      <x:c r="F7036" s="33" t="str">
        <x:v>Papilionidae</x:v>
      </x:c>
      <x:c r="G7036" s="33" t="n">
        <x:f>'AR_values'!I252</x:f>
        <x:v>2.8108801691423007</x:v>
      </x:c>
      <x:c r="H7036" s="33" t="n">
        <x:f>ABS(D7036-G7036)</x:f>
        <x:v>0.056189987301255684</x:v>
      </x:c>
      <x:c r="I7036" s="14" t="n">
        <x:f>IFERROR(H7036/AVERAGE(D7036,G7036),"")</x:f>
        <x:v>0.020191996060683278</x:v>
      </x:c>
      <x:c r="J7036" s="14" t="n">
        <x:f>'Method'!$B$2</x:f>
        <x:v>0.05</x:v>
      </x:c>
      <x:c r="K7036" s="13" t="str">
        <x:f>IF(I7036&lt;=J7036,"是","否")</x:f>
        <x:v>是</x:v>
      </x:c>
      <x:c r="L7036" s="36" t="n">
        <x:v>0.8628295885913615</x:v>
      </x:c>
      <x:c r="M7036" s="36" t="n">
        <x:f>1-L7036</x:f>
        <x:v>0.1371704114086385</x:v>
      </x:c>
      <x:c r="N7036" s="13" t="str">
        <x:v>是</x:v>
      </x:c>
      <x:c r="O7036" s="15"/>
      <x:c r="P7036" s="13" t="str"/>
    </x:row>
    <x:row r="7037">
      <x:c r="A7037" s="15" t="n">
        <x:v>7036</x:v>
      </x:c>
      <x:c r="B7037" s="13" t="str">
        <x:v>Lycaenidae-18</x:v>
      </x:c>
      <x:c r="C7037" s="13" t="str">
        <x:v>Lycaenidae</x:v>
      </x:c>
      <x:c r="D7037" s="33" t="n">
        <x:f>'AR_values'!I149</x:f>
        <x:v>2.3153095940800945</x:v>
      </x:c>
      <x:c r="E7037" s="33" t="str">
        <x:v>Satyrinae-11</x:v>
      </x:c>
      <x:c r="F7037" s="33" t="str">
        <x:v>Satyrinae</x:v>
      </x:c>
      <x:c r="G7037" s="33" t="n">
        <x:f>'AR_values'!I360</x:f>
        <x:v>2.3625440484525146</x:v>
      </x:c>
      <x:c r="H7037" s="33" t="n">
        <x:f>ABS(D7037-G7037)</x:f>
        <x:v>0.04723445437242013</x:v>
      </x:c>
      <x:c r="I7037" s="14" t="n">
        <x:f>IFERROR(H7037/AVERAGE(D7037,G7037),"")</x:f>
        <x:v>0.020194926127208718</x:v>
      </x:c>
      <x:c r="J7037" s="14" t="n">
        <x:f>'Method'!$B$2</x:f>
        <x:v>0.05</x:v>
      </x:c>
      <x:c r="K7037" s="13" t="str">
        <x:f>IF(I7037&lt;=J7037,"是","否")</x:f>
        <x:v>是</x:v>
      </x:c>
      <x:c r="L7037" s="36" t="n">
        <x:v>0.8332890894611097</x:v>
      </x:c>
      <x:c r="M7037" s="36" t="n">
        <x:f>1-L7037</x:f>
        <x:v>0.1667109105388903</x:v>
      </x:c>
      <x:c r="N7037" s="13" t="str">
        <x:v>是</x:v>
      </x:c>
      <x:c r="O7037" s="15"/>
      <x:c r="P7037" s="13" t="str"/>
    </x:row>
    <x:row r="7038">
      <x:c r="A7038" s="15" t="n">
        <x:v>7037</x:v>
      </x:c>
      <x:c r="B7038" s="13" t="str">
        <x:v>Riodinidae-11</x:v>
      </x:c>
      <x:c r="C7038" s="13" t="str">
        <x:v>Riodinidae</x:v>
      </x:c>
      <x:c r="D7038" s="33" t="n">
        <x:f>'AR_values'!I335</x:f>
        <x:v>2.336592745750193</x:v>
      </x:c>
      <x:c r="E7038" s="33" t="str">
        <x:v>Riodinidae-20</x:v>
      </x:c>
      <x:c r="F7038" s="33" t="str">
        <x:v>Riodinidae</x:v>
      </x:c>
      <x:c r="G7038" s="33" t="n">
        <x:f>'AR_values'!I344</x:f>
        <x:v>2.384261887097787</x:v>
      </x:c>
      <x:c r="H7038" s="33" t="n">
        <x:f>ABS(D7038-G7038)</x:f>
        <x:v>0.047669141347594035</x:v>
      </x:c>
      <x:c r="I7038" s="14" t="n">
        <x:f>IFERROR(H7038/AVERAGE(D7038,G7038),"")</x:f>
        <x:v>0.020195132049146094</x:v>
      </x:c>
      <x:c r="J7038" s="14" t="n">
        <x:f>'Method'!$B$2</x:f>
        <x:v>0.05</x:v>
      </x:c>
      <x:c r="K7038" s="13" t="str">
        <x:f>IF(I7038&lt;=J7038,"是","否")</x:f>
        <x:v>是</x:v>
      </x:c>
      <x:c r="L7038" s="36" t="n">
        <x:v>0.863033392145331</x:v>
      </x:c>
      <x:c r="M7038" s="36" t="n">
        <x:f>1-L7038</x:f>
        <x:v>0.13696660785466896</x:v>
      </x:c>
      <x:c r="N7038" s="13" t="str">
        <x:v>否</x:v>
      </x:c>
      <x:c r="O7038" s="15"/>
      <x:c r="P7038" s="13" t="str"/>
    </x:row>
    <x:row r="7039">
      <x:c r="A7039" s="15" t="n">
        <x:v>7038</x:v>
      </x:c>
      <x:c r="B7039" s="13" t="str">
        <x:v>Lycaenidae-4</x:v>
      </x:c>
      <x:c r="C7039" s="13" t="str">
        <x:v>Lycaenidae</x:v>
      </x:c>
      <x:c r="D7039" s="33" t="n">
        <x:f>'AR_values'!I157</x:f>
        <x:v>2.406721252991965</x:v>
      </x:c>
      <x:c r="E7039" s="33" t="str">
        <x:v>Nymphalinae-21</x:v>
      </x:c>
      <x:c r="F7039" s="33" t="str">
        <x:v>Nymphalinae</x:v>
      </x:c>
      <x:c r="G7039" s="33" t="n">
        <x:f>'AR_values'!I202</x:f>
        <x:v>2.4558221796639303</x:v>
      </x:c>
      <x:c r="H7039" s="33" t="n">
        <x:f>ABS(D7039-G7039)</x:f>
        <x:v>0.04910092667196553</x:v>
      </x:c>
      <x:c r="I7039" s="14" t="n">
        <x:f>IFERROR(H7039/AVERAGE(D7039,G7039),"")</x:f>
        <x:v>0.020195573510855762</x:v>
      </x:c>
      <x:c r="J7039" s="14" t="n">
        <x:f>'Method'!$B$2</x:f>
        <x:v>0.05</x:v>
      </x:c>
      <x:c r="K7039" s="13" t="str">
        <x:f>IF(I7039&lt;=J7039,"是","否")</x:f>
        <x:v>是</x:v>
      </x:c>
      <x:c r="L7039" s="36" t="n">
        <x:v>0.864156237723778</x:v>
      </x:c>
      <x:c r="M7039" s="36" t="n">
        <x:f>1-L7039</x:f>
        <x:v>0.13584376227622197</x:v>
      </x:c>
      <x:c r="N7039" s="13" t="str">
        <x:v>是</x:v>
      </x:c>
      <x:c r="O7039" s="15"/>
      <x:c r="P7039" s="13" t="str"/>
    </x:row>
    <x:row r="7040">
      <x:c r="A7040" s="15" t="n">
        <x:v>7039</x:v>
      </x:c>
      <x:c r="B7040" s="13" t="str">
        <x:v>Biblidinae-13</x:v>
      </x:c>
      <x:c r="C7040" s="13" t="str">
        <x:v>Biblidinae</x:v>
      </x:c>
      <x:c r="D7040" s="33" t="n">
        <x:f>'AR_values'!I6</x:f>
        <x:v>2.841483921567788</x:v>
      </x:c>
      <x:c r="E7040" s="33" t="str">
        <x:v>Papilionidae-11</x:v>
      </x:c>
      <x:c r="F7040" s="33" t="str">
        <x:v>Papilionidae</x:v>
      </x:c>
      <x:c r="G7040" s="33" t="n">
        <x:f>'AR_values'!I221</x:f>
        <x:v>2.89947550369946</x:v>
      </x:c>
      <x:c r="H7040" s="33" t="n">
        <x:f>ABS(D7040-G7040)</x:f>
        <x:v>0.057991582131672104</x:v>
      </x:c>
      <x:c r="I7040" s="14" t="n">
        <x:f>IFERROR(H7040/AVERAGE(D7040,G7040),"")</x:f>
        <x:v>0.020202749344103762</x:v>
      </x:c>
      <x:c r="J7040" s="14" t="n">
        <x:f>'Method'!$B$2</x:f>
        <x:v>0.05</x:v>
      </x:c>
      <x:c r="K7040" s="13" t="str">
        <x:f>IF(I7040&lt;=J7040,"是","否")</x:f>
        <x:v>是</x:v>
      </x:c>
      <x:c r="L7040" s="36" t="n">
        <x:v>0.6960276546540759</x:v>
      </x:c>
      <x:c r="M7040" s="36" t="n">
        <x:f>1-L7040</x:f>
        <x:v>0.3039723453459241</x:v>
      </x:c>
      <x:c r="N7040" s="13" t="str">
        <x:v>是</x:v>
      </x:c>
      <x:c r="O7040" s="15"/>
      <x:c r="P7040" s="13" t="str"/>
    </x:row>
    <x:row r="7041">
      <x:c r="A7041" s="15" t="n">
        <x:v>7040</x:v>
      </x:c>
      <x:c r="B7041" s="13" t="str">
        <x:v>Limenitidinae-7</x:v>
      </x:c>
      <x:c r="C7041" s="13" t="str">
        <x:v>Limenitidinae</x:v>
      </x:c>
      <x:c r="D7041" s="33" t="n">
        <x:f>'AR_values'!I139</x:f>
        <x:v>2.7426043688635655</x:v>
      </x:c>
      <x:c r="E7041" s="33" t="str">
        <x:v>Papilionidae-13</x:v>
      </x:c>
      <x:c r="F7041" s="33" t="str">
        <x:v>Papilionidae</x:v>
      </x:c>
      <x:c r="G7041" s="33" t="n">
        <x:f>'AR_values'!I223</x:f>
        <x:v>2.7985862916203055</x:v>
      </x:c>
      <x:c r="H7041" s="33" t="n">
        <x:f>ABS(D7041-G7041)</x:f>
        <x:v>0.055981922756739966</x:v>
      </x:c>
      <x:c r="I7041" s="14" t="n">
        <x:f>IFERROR(H7041/AVERAGE(D7041,G7041),"")</x:f>
        <x:v>0.020205737786994495</x:v>
      </x:c>
      <x:c r="J7041" s="14" t="n">
        <x:f>'Method'!$B$2</x:f>
        <x:v>0.05</x:v>
      </x:c>
      <x:c r="K7041" s="13" t="str">
        <x:f>IF(I7041&lt;=J7041,"是","否")</x:f>
        <x:v>是</x:v>
      </x:c>
      <x:c r="L7041" s="36" t="n">
        <x:v>0.8032855783136998</x:v>
      </x:c>
      <x:c r="M7041" s="36" t="n">
        <x:f>1-L7041</x:f>
        <x:v>0.19671442168630016</x:v>
      </x:c>
      <x:c r="N7041" s="13" t="str">
        <x:v>是</x:v>
      </x:c>
      <x:c r="O7041" s="15"/>
      <x:c r="P7041" s="13" t="str"/>
    </x:row>
    <x:row r="7042">
      <x:c r="A7042" s="15" t="n">
        <x:v>7041</x:v>
      </x:c>
      <x:c r="B7042" s="13" t="str">
        <x:v>Nymphalinae-22</x:v>
      </x:c>
      <x:c r="C7042" s="13" t="str">
        <x:v>Nymphalinae</x:v>
      </x:c>
      <x:c r="D7042" s="33" t="n">
        <x:f>'AR_values'!I203</x:f>
        <x:v>2.534278425389025</x:v>
      </x:c>
      <x:c r="E7042" s="33" t="str">
        <x:v>Papilionidae_Deoris_agetes</x:v>
      </x:c>
      <x:c r="F7042" s="33" t="str">
        <x:v>Papilionidae</x:v>
      </x:c>
      <x:c r="G7042" s="33" t="n">
        <x:f>'AR_values'!I261</x:f>
        <x:v>2.5860158681597234</x:v>
      </x:c>
      <x:c r="H7042" s="33" t="n">
        <x:f>ABS(D7042-G7042)</x:f>
        <x:v>0.05173744277069847</x:v>
      </x:c>
      <x:c r="I7042" s="14" t="n">
        <x:f>IFERROR(H7042/AVERAGE(D7042,G7042),"")</x:f>
        <x:v>0.020208776997792655</x:v>
      </x:c>
      <x:c r="J7042" s="14" t="n">
        <x:f>'Method'!$B$2</x:f>
        <x:v>0.05</x:v>
      </x:c>
      <x:c r="K7042" s="13" t="str">
        <x:f>IF(I7042&lt;=J7042,"是","否")</x:f>
        <x:v>是</x:v>
      </x:c>
      <x:c r="L7042" s="36" t="n">
        <x:v>0.8537493685459522</x:v>
      </x:c>
      <x:c r="M7042" s="36" t="n">
        <x:f>1-L7042</x:f>
        <x:v>0.14625063145404782</x:v>
      </x:c>
      <x:c r="N7042" s="13" t="str">
        <x:v>是</x:v>
      </x:c>
      <x:c r="O7042" s="15"/>
      <x:c r="P7042" s="13" t="str"/>
    </x:row>
    <x:row r="7043">
      <x:c r="A7043" s="15" t="n">
        <x:v>7042</x:v>
      </x:c>
      <x:c r="B7043" s="13" t="str">
        <x:v>Danainae-3</x:v>
      </x:c>
      <x:c r="C7043" s="13" t="str">
        <x:v>Danainae</x:v>
      </x:c>
      <x:c r="D7043" s="33" t="n">
        <x:f>'AR_values'!I45</x:f>
        <x:v>2.7923364844254306</x:v>
      </x:c>
      <x:c r="E7043" s="33" t="str">
        <x:v>Heliconiinae-7</x:v>
      </x:c>
      <x:c r="F7043" s="33" t="str">
        <x:v>Heliconiinae</x:v>
      </x:c>
      <x:c r="G7043" s="33" t="n">
        <x:f>'AR_values'!I72</x:f>
        <x:v>2.849349145954934</x:v>
      </x:c>
      <x:c r="H7043" s="33" t="n">
        <x:f>ABS(D7043-G7043)</x:f>
        <x:v>0.05701266152950346</x:v>
      </x:c>
      <x:c r="I7043" s="14" t="n">
        <x:f>IFERROR(H7043/AVERAGE(D7043,G7043),"")</x:f>
        <x:v>0.020211215322772123</x:v>
      </x:c>
      <x:c r="J7043" s="14" t="n">
        <x:f>'Method'!$B$2</x:f>
        <x:v>0.05</x:v>
      </x:c>
      <x:c r="K7043" s="13" t="str">
        <x:f>IF(I7043&lt;=J7043,"是","否")</x:f>
        <x:v>是</x:v>
      </x:c>
      <x:c r="L7043" s="36" t="n">
        <x:v>0.7906767593494717</x:v>
      </x:c>
      <x:c r="M7043" s="36" t="n">
        <x:f>1-L7043</x:f>
        <x:v>0.20932324065052832</x:v>
      </x:c>
      <x:c r="N7043" s="13" t="str">
        <x:v>是</x:v>
      </x:c>
      <x:c r="O7043" s="15"/>
      <x:c r="P7043" s="13" t="str"/>
    </x:row>
    <x:row r="7044">
      <x:c r="A7044" s="15" t="n">
        <x:v>7043</x:v>
      </x:c>
      <x:c r="B7044" s="13" t="str">
        <x:v>Heliconiinae-3</x:v>
      </x:c>
      <x:c r="C7044" s="13" t="str">
        <x:v>Heliconiinae</x:v>
      </x:c>
      <x:c r="D7044" s="33" t="n">
        <x:f>'AR_values'!I68</x:f>
        <x:v>2.5394332166507505</x:v>
      </x:c>
      <x:c r="E7044" s="33" t="str">
        <x:v>Nymphalinae-9</x:v>
      </x:c>
      <x:c r="F7044" s="33" t="str">
        <x:v>Nymphalinae</x:v>
      </x:c>
      <x:c r="G7044" s="33" t="n">
        <x:f>'AR_values'!I218</x:f>
        <x:v>2.488617213677148</x:v>
      </x:c>
      <x:c r="H7044" s="33" t="n">
        <x:f>ABS(D7044-G7044)</x:f>
        <x:v>0.05081600297360245</x:v>
      </x:c>
      <x:c r="I7044" s="14" t="n">
        <x:f>IFERROR(H7044/AVERAGE(D7044,G7044),"")</x:f>
        <x:v>0.020213004494582423</x:v>
      </x:c>
      <x:c r="J7044" s="14" t="n">
        <x:f>'Method'!$B$2</x:f>
        <x:v>0.05</x:v>
      </x:c>
      <x:c r="K7044" s="13" t="str">
        <x:f>IF(I7044&lt;=J7044,"是","否")</x:f>
        <x:v>是</x:v>
      </x:c>
      <x:c r="L7044" s="36" t="n">
        <x:v>0.7737865256604148</x:v>
      </x:c>
      <x:c r="M7044" s="36" t="n">
        <x:f>1-L7044</x:f>
        <x:v>0.22621347433958516</x:v>
      </x:c>
      <x:c r="N7044" s="13" t="str">
        <x:v>是</x:v>
      </x:c>
      <x:c r="O7044" s="15"/>
      <x:c r="P7044" s="13" t="str"/>
    </x:row>
    <x:row r="7045">
      <x:c r="A7045" s="15" t="n">
        <x:v>7044</x:v>
      </x:c>
      <x:c r="B7045" s="13" t="str">
        <x:v>Hesperiidae-36</x:v>
      </x:c>
      <x:c r="C7045" s="13" t="str">
        <x:v>Hesperiidae</x:v>
      </x:c>
      <x:c r="D7045" s="33" t="n">
        <x:f>'AR_values'!I104</x:f>
        <x:v>2.8559515557861443</x:v>
      </x:c>
      <x:c r="E7045" s="33" t="str">
        <x:v>Limenitidinae-11</x:v>
      </x:c>
      <x:c r="F7045" s="33" t="str">
        <x:v>Limenitidinae</x:v>
      </x:c>
      <x:c r="G7045" s="33" t="n">
        <x:f>'AR_values'!I132</x:f>
        <x:v>2.7987815350159404</x:v>
      </x:c>
      <x:c r="H7045" s="33" t="n">
        <x:f>ABS(D7045-G7045)</x:f>
        <x:v>0.057170020770203944</x:v>
      </x:c>
      <x:c r="I7045" s="14" t="n">
        <x:f>IFERROR(H7045/AVERAGE(D7045,G7045),"")</x:f>
        <x:v>0.020220236694529742</x:v>
      </x:c>
      <x:c r="J7045" s="14" t="n">
        <x:f>'Method'!$B$2</x:f>
        <x:v>0.05</x:v>
      </x:c>
      <x:c r="K7045" s="13" t="str">
        <x:f>IF(I7045&lt;=J7045,"是","否")</x:f>
        <x:v>是</x:v>
      </x:c>
      <x:c r="L7045" s="36" t="n">
        <x:v>0.8180349761526232</x:v>
      </x:c>
      <x:c r="M7045" s="36" t="n">
        <x:f>1-L7045</x:f>
        <x:v>0.18196502384737678</x:v>
      </x:c>
      <x:c r="N7045" s="13" t="str">
        <x:v>是</x:v>
      </x:c>
      <x:c r="O7045" s="15"/>
      <x:c r="P7045" s="13" t="str"/>
    </x:row>
    <x:row r="7046">
      <x:c r="A7046" s="15" t="n">
        <x:v>7045</x:v>
      </x:c>
      <x:c r="B7046" s="13" t="str">
        <x:v>Lycaenidae_Zizeeria_karsandra</x:v>
      </x:c>
      <x:c r="C7046" s="13" t="str">
        <x:v>Lycaenidae</x:v>
      </x:c>
      <x:c r="D7046" s="33" t="n">
        <x:f>'AR_values'!I187</x:f>
        <x:v>2.4058990246007177</x:v>
      </x:c>
      <x:c r="E7046" s="33" t="str">
        <x:v>Pieridae_Gonepteryx_rhamni</x:v>
      </x:c>
      <x:c r="F7046" s="33" t="str">
        <x:v>Pieridae</x:v>
      </x:c>
      <x:c r="G7046" s="33" t="n">
        <x:f>'AR_values'!I329</x:f>
        <x:v>2.4550451233703305</x:v>
      </x:c>
      <x:c r="H7046" s="33" t="n">
        <x:f>ABS(D7046-G7046)</x:f>
        <x:v>0.049146098769612845</x:v>
      </x:c>
      <x:c r="I7046" s="14" t="n">
        <x:f>IFERROR(H7046/AVERAGE(D7046,G7046),"")</x:f>
        <x:v>0.020220803726011278</x:v>
      </x:c>
      <x:c r="J7046" s="14" t="n">
        <x:f>'Method'!$B$2</x:f>
        <x:v>0.05</x:v>
      </x:c>
      <x:c r="K7046" s="13" t="str">
        <x:f>IF(I7046&lt;=J7046,"是","否")</x:f>
        <x:v>是</x:v>
      </x:c>
      <x:c r="L7046" s="36" t="n">
        <x:v>0.7080747253198191</x:v>
      </x:c>
      <x:c r="M7046" s="36" t="n">
        <x:f>1-L7046</x:f>
        <x:v>0.2919252746801809</x:v>
      </x:c>
      <x:c r="N7046" s="13" t="str">
        <x:v>是</x:v>
      </x:c>
      <x:c r="O7046" s="15"/>
      <x:c r="P7046" s="13" t="str"/>
    </x:row>
    <x:row r="7047">
      <x:c r="A7047" s="15" t="n">
        <x:v>7046</x:v>
      </x:c>
      <x:c r="B7047" s="13" t="str">
        <x:v>Hesperiidae_Hesperilla_flavescens</x:v>
      </x:c>
      <x:c r="C7047" s="13" t="str">
        <x:v>Hesperiidae</x:v>
      </x:c>
      <x:c r="D7047" s="33" t="n">
        <x:f>'AR_values'!I119</x:f>
        <x:v>3.195394018724485</x:v>
      </x:c>
      <x:c r="E7047" s="33" t="str">
        <x:v>Papilionidae-35</x:v>
      </x:c>
      <x:c r="F7047" s="33" t="str">
        <x:v>Papilionidae</x:v>
      </x:c>
      <x:c r="G7047" s="33" t="n">
        <x:f>'AR_values'!I246</x:f>
        <x:v>3.131426748620215</x:v>
      </x:c>
      <x:c r="H7047" s="33" t="n">
        <x:f>ABS(D7047-G7047)</x:f>
        <x:v>0.06396727010426995</x:v>
      </x:c>
      <x:c r="I7047" s="14" t="n">
        <x:f>IFERROR(H7047/AVERAGE(D7047,G7047),"")</x:f>
        <x:v>0.02022098379471443</x:v>
      </x:c>
      <x:c r="J7047" s="14" t="n">
        <x:f>'Method'!$B$2</x:f>
        <x:v>0.05</x:v>
      </x:c>
      <x:c r="K7047" s="13" t="str">
        <x:f>IF(I7047&lt;=J7047,"是","否")</x:f>
        <x:v>是</x:v>
      </x:c>
      <x:c r="L7047" s="36" t="n">
        <x:v>0.6557958354363215</x:v>
      </x:c>
      <x:c r="M7047" s="36" t="n">
        <x:f>1-L7047</x:f>
        <x:v>0.3442041645636785</x:v>
      </x:c>
      <x:c r="N7047" s="13" t="str">
        <x:v>是</x:v>
      </x:c>
      <x:c r="O7047" s="15"/>
      <x:c r="P7047" s="13" t="str"/>
    </x:row>
    <x:row r="7048">
      <x:c r="A7048" s="15" t="n">
        <x:v>7047</x:v>
      </x:c>
      <x:c r="B7048" s="13" t="str">
        <x:v>Biblidinae-8</x:v>
      </x:c>
      <x:c r="C7048" s="13" t="str">
        <x:v>Biblidinae</x:v>
      </x:c>
      <x:c r="D7048" s="33" t="n">
        <x:f>'AR_values'!I14</x:f>
        <x:v>2.7056501761728056</x:v>
      </x:c>
      <x:c r="E7048" s="33" t="str">
        <x:v>Parnassiinae-2</x:v>
      </x:c>
      <x:c r="F7048" s="33" t="str">
        <x:v>Parnassiinae</x:v>
      </x:c>
      <x:c r="G7048" s="33" t="n">
        <x:f>'AR_values'!I269</x:f>
        <x:v>2.6514822493832084</x:v>
      </x:c>
      <x:c r="H7048" s="33" t="n">
        <x:f>ABS(D7048-G7048)</x:f>
        <x:v>0.05416792678959714</x:v>
      </x:c>
      <x:c r="I7048" s="14" t="n">
        <x:f>IFERROR(H7048/AVERAGE(D7048,G7048),"")</x:f>
        <x:v>0.02022273204641757</x:v>
      </x:c>
      <x:c r="J7048" s="14" t="n">
        <x:f>'Method'!$B$2</x:f>
        <x:v>0.05</x:v>
      </x:c>
      <x:c r="K7048" s="13" t="str">
        <x:f>IF(I7048&lt;=J7048,"是","否")</x:f>
        <x:v>是</x:v>
      </x:c>
      <x:c r="L7048" s="36" t="n">
        <x:v>0.8610384482503332</x:v>
      </x:c>
      <x:c r="M7048" s="36" t="n">
        <x:f>1-L7048</x:f>
        <x:v>0.13896155174966685</x:v>
      </x:c>
      <x:c r="N7048" s="13" t="str">
        <x:v>是</x:v>
      </x:c>
      <x:c r="O7048" s="15"/>
      <x:c r="P7048" s="13" t="str"/>
    </x:row>
    <x:row r="7049">
      <x:c r="A7049" s="15" t="n">
        <x:v>7048</x:v>
      </x:c>
      <x:c r="B7049" s="13" t="str">
        <x:v>Danainae-1</x:v>
      </x:c>
      <x:c r="C7049" s="13" t="str">
        <x:v>Danainae</x:v>
      </x:c>
      <x:c r="D7049" s="33" t="n">
        <x:f>'AR_values'!I31</x:f>
        <x:v>2.699463467206748</x:v>
      </x:c>
      <x:c r="E7049" s="33" t="str">
        <x:v>Nymphalinae-7</x:v>
      </x:c>
      <x:c r="F7049" s="33" t="str">
        <x:v>Nymphalinae</x:v>
      </x:c>
      <x:c r="G7049" s="33" t="n">
        <x:f>'AR_values'!I216</x:f>
        <x:v>2.645417426578678</x:v>
      </x:c>
      <x:c r="H7049" s="33" t="n">
        <x:f>ABS(D7049-G7049)</x:f>
        <x:v>0.05404604062807028</x:v>
      </x:c>
      <x:c r="I7049" s="14" t="n">
        <x:f>IFERROR(H7049/AVERAGE(D7049,G7049),"")</x:f>
        <x:v>0.02022347801647383</x:v>
      </x:c>
      <x:c r="J7049" s="14" t="n">
        <x:f>'Method'!$B$2</x:f>
        <x:v>0.05</x:v>
      </x:c>
      <x:c r="K7049" s="13" t="str">
        <x:f>IF(I7049&lt;=J7049,"是","否")</x:f>
        <x:v>是</x:v>
      </x:c>
      <x:c r="L7049" s="36" t="n">
        <x:v>0.8808540801352999</x:v>
      </x:c>
      <x:c r="M7049" s="36" t="n">
        <x:f>1-L7049</x:f>
        <x:v>0.11914591986470013</x:v>
      </x:c>
      <x:c r="N7049" s="13" t="str">
        <x:v>是</x:v>
      </x:c>
      <x:c r="O7049" s="15"/>
      <x:c r="P7049" s="13" t="str"/>
    </x:row>
    <x:row r="7050">
      <x:c r="A7050" s="15" t="n">
        <x:v>7049</x:v>
      </x:c>
      <x:c r="B7050" s="13" t="str">
        <x:v>Papilionidae-43</x:v>
      </x:c>
      <x:c r="C7050" s="13" t="str">
        <x:v>Papilionidae</x:v>
      </x:c>
      <x:c r="D7050" s="33" t="n">
        <x:f>'AR_values'!I255</x:f>
        <x:v>3.0227807473621002</x:v>
      </x:c>
      <x:c r="E7050" s="33" t="str">
        <x:v>Pieridae-25</x:v>
      </x:c>
      <x:c r="F7050" s="33" t="str">
        <x:v>Pieridae</x:v>
      </x:c>
      <x:c r="G7050" s="33" t="n">
        <x:f>'AR_values'!I290</x:f>
        <x:v>3.0845485032547195</x:v>
      </x:c>
      <x:c r="H7050" s="33" t="n">
        <x:f>ABS(D7050-G7050)</x:f>
        <x:v>0.06176775589261929</x:v>
      </x:c>
      <x:c r="I7050" s="14" t="n">
        <x:f>IFERROR(H7050/AVERAGE(D7050,G7050),"")</x:f>
        <x:v>0.020227419665111702</x:v>
      </x:c>
      <x:c r="J7050" s="14" t="n">
        <x:f>'Method'!$B$2</x:f>
        <x:v>0.05</x:v>
      </x:c>
      <x:c r="K7050" s="13" t="str">
        <x:f>IF(I7050&lt;=J7050,"是","否")</x:f>
        <x:v>是</x:v>
      </x:c>
      <x:c r="L7050" s="36" t="n">
        <x:v>0.7362473123918402</x:v>
      </x:c>
      <x:c r="M7050" s="36" t="n">
        <x:f>1-L7050</x:f>
        <x:v>0.26375268760815984</x:v>
      </x:c>
      <x:c r="N7050" s="13" t="str">
        <x:v>是</x:v>
      </x:c>
      <x:c r="O7050" s="15"/>
      <x:c r="P7050" s="13" t="str"/>
    </x:row>
    <x:row r="7051">
      <x:c r="A7051" s="15" t="n">
        <x:v>7050</x:v>
      </x:c>
      <x:c r="B7051" s="13" t="str">
        <x:v>Lycaenidae_Ogyris_otanes</x:v>
      </x:c>
      <x:c r="C7051" s="13" t="str">
        <x:v>Lycaenidae</x:v>
      </x:c>
      <x:c r="D7051" s="33" t="n">
        <x:f>'AR_values'!I182</x:f>
        <x:v>2.592402289032767</x:v>
      </x:c>
      <x:c r="E7051" s="33" t="str">
        <x:v>Nymphalinae-4</x:v>
      </x:c>
      <x:c r="F7051" s="33" t="str">
        <x:v>Nymphalinae</x:v>
      </x:c>
      <x:c r="G7051" s="33" t="n">
        <x:f>'AR_values'!I213</x:f>
        <x:v>2.6453777429352816</x:v>
      </x:c>
      <x:c r="H7051" s="33" t="n">
        <x:f>ABS(D7051-G7051)</x:f>
        <x:v>0.05297545390251468</x:v>
      </x:c>
      <x:c r="I7051" s="14" t="n">
        <x:f>IFERROR(H7051/AVERAGE(D7051,G7051),"")</x:f>
        <x:v>0.020228208736978833</x:v>
      </x:c>
      <x:c r="J7051" s="14" t="n">
        <x:f>'Method'!$B$2</x:f>
        <x:v>0.05</x:v>
      </x:c>
      <x:c r="K7051" s="13" t="str">
        <x:f>IF(I7051&lt;=J7051,"是","否")</x:f>
        <x:v>是</x:v>
      </x:c>
      <x:c r="L7051" s="36" t="n">
        <x:v>0.9258230119370997</x:v>
      </x:c>
      <x:c r="M7051" s="36" t="n">
        <x:f>1-L7051</x:f>
        <x:v>0.0741769880629003</x:v>
      </x:c>
      <x:c r="N7051" s="13" t="str">
        <x:v>是</x:v>
      </x:c>
      <x:c r="O7051" s="15"/>
      <x:c r="P7051" s="13" t="str"/>
    </x:row>
    <x:row r="7052">
      <x:c r="A7052" s="15" t="n">
        <x:v>7051</x:v>
      </x:c>
      <x:c r="B7052" s="13" t="str">
        <x:v>Heliconiinae-5</x:v>
      </x:c>
      <x:c r="C7052" s="13" t="str">
        <x:v>Heliconiinae</x:v>
      </x:c>
      <x:c r="D7052" s="33" t="n">
        <x:f>'AR_values'!I70</x:f>
        <x:v>3.2165725173492303</x:v>
      </x:c>
      <x:c r="E7052" s="33" t="str">
        <x:v>Papilionidae-27</x:v>
      </x:c>
      <x:c r="F7052" s="33" t="str">
        <x:v>Papilionidae</x:v>
      </x:c>
      <x:c r="G7052" s="33" t="n">
        <x:f>'AR_values'!I237</x:f>
        <x:v>3.282316637059949</x:v>
      </x:c>
      <x:c r="H7052" s="33" t="n">
        <x:f>ABS(D7052-G7052)</x:f>
        <x:v>0.0657441197107187</x:v>
      </x:c>
      <x:c r="I7052" s="14" t="n">
        <x:f>IFERROR(H7052/AVERAGE(D7052,G7052),"")</x:f>
        <x:v>0.020232417617436826</x:v>
      </x:c>
      <x:c r="J7052" s="14" t="n">
        <x:f>'Method'!$B$2</x:f>
        <x:v>0.05</x:v>
      </x:c>
      <x:c r="K7052" s="13" t="str">
        <x:f>IF(I7052&lt;=J7052,"是","否")</x:f>
        <x:v>是</x:v>
      </x:c>
      <x:c r="L7052" s="36" t="n">
        <x:v>0.8184674284712278</x:v>
      </x:c>
      <x:c r="M7052" s="36" t="n">
        <x:f>1-L7052</x:f>
        <x:v>0.18153257152877222</x:v>
      </x:c>
      <x:c r="N7052" s="13" t="str">
        <x:v>是</x:v>
      </x:c>
      <x:c r="O7052" s="15"/>
      <x:c r="P7052" s="13" t="str"/>
    </x:row>
    <x:row r="7053">
      <x:c r="A7053" s="15" t="n">
        <x:v>7052</x:v>
      </x:c>
      <x:c r="B7053" s="13" t="str">
        <x:v>Heliconiinae-18</x:v>
      </x:c>
      <x:c r="C7053" s="13" t="str">
        <x:v>Heliconiinae</x:v>
      </x:c>
      <x:c r="D7053" s="33" t="n">
        <x:f>'AR_values'!I61</x:f>
        <x:v>3.0927241045158045</x:v>
      </x:c>
      <x:c r="E7053" s="33" t="str">
        <x:v>Pieridae_Aporia_crataegi</x:v>
      </x:c>
      <x:c r="F7053" s="33" t="str">
        <x:v>Pieridae</x:v>
      </x:c>
      <x:c r="G7053" s="33" t="n">
        <x:f>'AR_values'!I322</x:f>
        <x:v>3.0307703988857</x:v>
      </x:c>
      <x:c r="H7053" s="33" t="n">
        <x:f>ABS(D7053-G7053)</x:f>
        <x:v>0.061953705630104494</x:v>
      </x:c>
      <x:c r="I7053" s="14" t="n">
        <x:f>IFERROR(H7053/AVERAGE(D7053,G7053),"")</x:f>
        <x:v>0.020234755039198676</x:v>
      </x:c>
      <x:c r="J7053" s="14" t="n">
        <x:f>'Method'!$B$2</x:f>
        <x:v>0.05</x:v>
      </x:c>
      <x:c r="K7053" s="13" t="str">
        <x:f>IF(I7053&lt;=J7053,"是","否")</x:f>
        <x:v>是</x:v>
      </x:c>
      <x:c r="L7053" s="36" t="n">
        <x:v>0.7932204770373186</x:v>
      </x:c>
      <x:c r="M7053" s="36" t="n">
        <x:f>1-L7053</x:f>
        <x:v>0.20677952296268143</x:v>
      </x:c>
      <x:c r="N7053" s="13" t="str">
        <x:v>是</x:v>
      </x:c>
      <x:c r="O7053" s="15"/>
      <x:c r="P7053" s="13" t="str"/>
    </x:row>
    <x:row r="7054">
      <x:c r="A7054" s="15" t="n">
        <x:v>7053</x:v>
      </x:c>
      <x:c r="B7054" s="13" t="str">
        <x:v>Danainae-1</x:v>
      </x:c>
      <x:c r="C7054" s="13" t="str">
        <x:v>Danainae</x:v>
      </x:c>
      <x:c r="D7054" s="33" t="n">
        <x:f>'AR_values'!I31</x:f>
        <x:v>2.699463467206748</x:v>
      </x:c>
      <x:c r="E7054" s="33" t="str">
        <x:v>Nymphalinae-4</x:v>
      </x:c>
      <x:c r="F7054" s="33" t="str">
        <x:v>Nymphalinae</x:v>
      </x:c>
      <x:c r="G7054" s="33" t="n">
        <x:f>'AR_values'!I213</x:f>
        <x:v>2.6453777429352816</x:v>
      </x:c>
      <x:c r="H7054" s="33" t="n">
        <x:f>ABS(D7054-G7054)</x:f>
        <x:v>0.05408572427146652</x:v>
      </x:c>
      <x:c r="I7054" s="14" t="n">
        <x:f>IFERROR(H7054/AVERAGE(D7054,G7054),"")</x:f>
        <x:v>0.020238477494462098</x:v>
      </x:c>
      <x:c r="J7054" s="14" t="n">
        <x:f>'Method'!$B$2</x:f>
        <x:v>0.05</x:v>
      </x:c>
      <x:c r="K7054" s="13" t="str">
        <x:f>IF(I7054&lt;=J7054,"是","否")</x:f>
        <x:v>是</x:v>
      </x:c>
      <x:c r="L7054" s="36" t="n">
        <x:v>0.9477103164394134</x:v>
      </x:c>
      <x:c r="M7054" s="36" t="n">
        <x:f>1-L7054</x:f>
        <x:v>0.05228968356058661</x:v>
      </x:c>
      <x:c r="N7054" s="13" t="str">
        <x:v>是</x:v>
      </x:c>
      <x:c r="O7054" s="15"/>
      <x:c r="P7054" s="13" t="str"/>
    </x:row>
    <x:row r="7055">
      <x:c r="A7055" s="15" t="n">
        <x:v>7054</x:v>
      </x:c>
      <x:c r="B7055" s="13" t="str">
        <x:v>Limenitidinae-3</x:v>
      </x:c>
      <x:c r="C7055" s="13" t="str">
        <x:v>Limenitidinae</x:v>
      </x:c>
      <x:c r="D7055" s="33" t="n">
        <x:f>'AR_values'!I135</x:f>
        <x:v>2.6762314373060816</x:v>
      </x:c>
      <x:c r="E7055" s="33" t="str">
        <x:v>Pieridae-5</x:v>
      </x:c>
      <x:c r="F7055" s="33" t="str">
        <x:v>Pieridae</x:v>
      </x:c>
      <x:c r="G7055" s="33" t="n">
        <x:f>'AR_values'!I295</x:f>
        <x:v>2.730957512273332</x:v>
      </x:c>
      <x:c r="H7055" s="33" t="n">
        <x:f>ABS(D7055-G7055)</x:f>
        <x:v>0.05472607496725024</x:v>
      </x:c>
      <x:c r="I7055" s="14" t="n">
        <x:f>IFERROR(H7055/AVERAGE(D7055,G7055),"")</x:f>
        <x:v>0.0202419687854655</x:v>
      </x:c>
      <x:c r="J7055" s="14" t="n">
        <x:f>'Method'!$B$2</x:f>
        <x:v>0.05</x:v>
      </x:c>
      <x:c r="K7055" s="13" t="str">
        <x:f>IF(I7055&lt;=J7055,"是","否")</x:f>
        <x:v>是</x:v>
      </x:c>
      <x:c r="L7055" s="36" t="n">
        <x:v>0.705827979321914</x:v>
      </x:c>
      <x:c r="M7055" s="36" t="n">
        <x:f>1-L7055</x:f>
        <x:v>0.294172020678086</x:v>
      </x:c>
      <x:c r="N7055" s="13" t="str">
        <x:v>是</x:v>
      </x:c>
      <x:c r="O7055" s="15"/>
      <x:c r="P7055" s="13" t="str"/>
    </x:row>
    <x:row r="7056">
      <x:c r="A7056" s="15" t="n">
        <x:v>7055</x:v>
      </x:c>
      <x:c r="B7056" s="13" t="str">
        <x:v>Lycaenidae_Ogyris_otanes</x:v>
      </x:c>
      <x:c r="C7056" s="13" t="str">
        <x:v>Lycaenidae</x:v>
      </x:c>
      <x:c r="D7056" s="33" t="n">
        <x:f>'AR_values'!I182</x:f>
        <x:v>2.592402289032767</x:v>
      </x:c>
      <x:c r="E7056" s="33" t="str">
        <x:v>Nymphalinae-7</x:v>
      </x:c>
      <x:c r="F7056" s="33" t="str">
        <x:v>Nymphalinae</x:v>
      </x:c>
      <x:c r="G7056" s="33" t="n">
        <x:f>'AR_values'!I216</x:f>
        <x:v>2.645417426578678</x:v>
      </x:c>
      <x:c r="H7056" s="33" t="n">
        <x:f>ABS(D7056-G7056)</x:f>
        <x:v>0.05301513754591092</x:v>
      </x:c>
      <x:c r="I7056" s="14" t="n">
        <x:f>IFERROR(H7056/AVERAGE(D7056,G7056),"")</x:f>
        <x:v>0.020243208214249166</x:v>
      </x:c>
      <x:c r="J7056" s="14" t="n">
        <x:f>'Method'!$B$2</x:f>
        <x:v>0.05</x:v>
      </x:c>
      <x:c r="K7056" s="13" t="str">
        <x:f>IF(I7056&lt;=J7056,"是","否")</x:f>
        <x:v>是</x:v>
      </x:c>
      <x:c r="L7056" s="36" t="n">
        <x:v>0.9161133382150348</x:v>
      </x:c>
      <x:c r="M7056" s="36" t="n">
        <x:f>1-L7056</x:f>
        <x:v>0.08388666178496518</x:v>
      </x:c>
      <x:c r="N7056" s="13" t="str">
        <x:v>是</x:v>
      </x:c>
      <x:c r="O7056" s="15"/>
      <x:c r="P7056" s="13" t="str"/>
    </x:row>
    <x:row r="7057">
      <x:c r="A7057" s="15" t="n">
        <x:v>7056</x:v>
      </x:c>
      <x:c r="B7057" s="13" t="str">
        <x:v>Lycaenidae-5</x:v>
      </x:c>
      <x:c r="C7057" s="13" t="str">
        <x:v>Lycaenidae</x:v>
      </x:c>
      <x:c r="D7057" s="33" t="n">
        <x:f>'AR_values'!I158</x:f>
        <x:v>2.4473190485114493</x:v>
      </x:c>
      <x:c r="E7057" s="33" t="str">
        <x:v>Lycaenidae_Zizina_labradus</x:v>
      </x:c>
      <x:c r="F7057" s="33" t="str">
        <x:v>Lycaenidae</x:v>
      </x:c>
      <x:c r="G7057" s="33" t="n">
        <x:f>'AR_values'!I188</x:f>
        <x:v>2.3982706581875353</x:v>
      </x:c>
      <x:c r="H7057" s="33" t="n">
        <x:f>ABS(D7057-G7057)</x:f>
        <x:v>0.04904839032391406</x:v>
      </x:c>
      <x:c r="I7057" s="14" t="n">
        <x:f>IFERROR(H7057/AVERAGE(D7057,G7057),"")</x:f>
        <x:v>0.020244549494607477</x:v>
      </x:c>
      <x:c r="J7057" s="14" t="n">
        <x:f>'Method'!$B$2</x:f>
        <x:v>0.05</x:v>
      </x:c>
      <x:c r="K7057" s="13" t="str">
        <x:f>IF(I7057&lt;=J7057,"是","否")</x:f>
        <x:v>是</x:v>
      </x:c>
      <x:c r="L7057" s="36" t="n">
        <x:v>0.9040483011287764</x:v>
      </x:c>
      <x:c r="M7057" s="36" t="n">
        <x:f>1-L7057</x:f>
        <x:v>0.09595169887122357</x:v>
      </x:c>
      <x:c r="N7057" s="13" t="str">
        <x:v>否</x:v>
      </x:c>
      <x:c r="O7057" s="15"/>
      <x:c r="P7057" s="13" t="str"/>
    </x:row>
    <x:row r="7058">
      <x:c r="A7058" s="15" t="n">
        <x:v>7057</x:v>
      </x:c>
      <x:c r="B7058" s="13" t="str">
        <x:v>Hesperiidae-18</x:v>
      </x:c>
      <x:c r="C7058" s="13" t="str">
        <x:v>Hesperiidae</x:v>
      </x:c>
      <x:c r="D7058" s="33" t="n">
        <x:f>'AR_values'!I84</x:f>
        <x:v>2.861276114601334</x:v>
      </x:c>
      <x:c r="E7058" s="33" t="str">
        <x:v>Nymphalinae-27</x:v>
      </x:c>
      <x:c r="F7058" s="33" t="str">
        <x:v>Nymphalinae</x:v>
      </x:c>
      <x:c r="G7058" s="33" t="n">
        <x:f>'AR_values'!I208</x:f>
        <x:v>2.9197999033738387</x:v>
      </x:c>
      <x:c r="H7058" s="33" t="n">
        <x:f>ABS(D7058-G7058)</x:f>
        <x:v>0.05852378877250475</x:v>
      </x:c>
      <x:c r="I7058" s="14" t="n">
        <x:f>IFERROR(H7058/AVERAGE(D7058,G7058),"")</x:f>
        <x:v>0.0202466767745437</x:v>
      </x:c>
      <x:c r="J7058" s="14" t="n">
        <x:f>'Method'!$B$2</x:f>
        <x:v>0.05</x:v>
      </x:c>
      <x:c r="K7058" s="13" t="str">
        <x:f>IF(I7058&lt;=J7058,"是","否")</x:f>
        <x:v>是</x:v>
      </x:c>
      <x:c r="L7058" s="36" t="n">
        <x:v>0.7961537967447297</x:v>
      </x:c>
      <x:c r="M7058" s="36" t="n">
        <x:f>1-L7058</x:f>
        <x:v>0.20384620325527025</x:v>
      </x:c>
      <x:c r="N7058" s="13" t="str">
        <x:v>是</x:v>
      </x:c>
      <x:c r="O7058" s="15"/>
      <x:c r="P7058" s="13" t="str"/>
    </x:row>
    <x:row r="7059">
      <x:c r="A7059" s="15" t="n">
        <x:v>7058</x:v>
      </x:c>
      <x:c r="B7059" s="13" t="str">
        <x:v>Charaxinae-10</x:v>
      </x:c>
      <x:c r="C7059" s="13" t="str">
        <x:v>Charaxinae</x:v>
      </x:c>
      <x:c r="D7059" s="33" t="n">
        <x:f>'AR_values'!I17</x:f>
        <x:v>2.4065875590223897</x:v>
      </x:c>
      <x:c r="E7059" s="33" t="str">
        <x:v>Nymphalinae-21</x:v>
      </x:c>
      <x:c r="F7059" s="33" t="str">
        <x:v>Nymphalinae</x:v>
      </x:c>
      <x:c r="G7059" s="33" t="n">
        <x:f>'AR_values'!I202</x:f>
        <x:v>2.4558221796639303</x:v>
      </x:c>
      <x:c r="H7059" s="33" t="n">
        <x:f>ABS(D7059-G7059)</x:f>
        <x:v>0.049234620641540605</x:v>
      </x:c>
      <x:c r="I7059" s="14" t="n">
        <x:f>IFERROR(H7059/AVERAGE(D7059,G7059),"")</x:f>
        <x:v>0.020251119624831265</x:v>
      </x:c>
      <x:c r="J7059" s="14" t="n">
        <x:f>'Method'!$B$2</x:f>
        <x:v>0.05</x:v>
      </x:c>
      <x:c r="K7059" s="13" t="str">
        <x:f>IF(I7059&lt;=J7059,"是","否")</x:f>
        <x:v>是</x:v>
      </x:c>
      <x:c r="L7059" s="36" t="n">
        <x:v>0.7554501167693461</x:v>
      </x:c>
      <x:c r="M7059" s="36" t="n">
        <x:f>1-L7059</x:f>
        <x:v>0.24454988323065385</x:v>
      </x:c>
      <x:c r="N7059" s="13" t="str">
        <x:v>是</x:v>
      </x:c>
      <x:c r="O7059" s="15"/>
      <x:c r="P7059" s="13" t="str"/>
    </x:row>
    <x:row r="7060">
      <x:c r="A7060" s="15" t="n">
        <x:v>7059</x:v>
      </x:c>
      <x:c r="B7060" s="13" t="str">
        <x:v>Danainae-1</x:v>
      </x:c>
      <x:c r="C7060" s="13" t="str">
        <x:v>Danainae</x:v>
      </x:c>
      <x:c r="D7060" s="33" t="n">
        <x:f>'AR_values'!I31</x:f>
        <x:v>2.699463467206748</x:v>
      </x:c>
      <x:c r="E7060" s="33" t="str">
        <x:v>Nymphalinae-25</x:v>
      </x:c>
      <x:c r="F7060" s="33" t="str">
        <x:v>Nymphalinae</x:v>
      </x:c>
      <x:c r="G7060" s="33" t="n">
        <x:f>'AR_values'!I206</x:f>
        <x:v>2.754690181841045</x:v>
      </x:c>
      <x:c r="H7060" s="33" t="n">
        <x:f>ABS(D7060-G7060)</x:f>
        <x:v>0.05522671463429685</x:v>
      </x:c>
      <x:c r="I7060" s="14" t="n">
        <x:f>IFERROR(H7060/AVERAGE(D7060,G7060),"")</x:f>
        <x:v>0.020251250033610085</x:v>
      </x:c>
      <x:c r="J7060" s="14" t="n">
        <x:f>'Method'!$B$2</x:f>
        <x:v>0.05</x:v>
      </x:c>
      <x:c r="K7060" s="13" t="str">
        <x:f>IF(I7060&lt;=J7060,"是","否")</x:f>
        <x:v>是</x:v>
      </x:c>
      <x:c r="L7060" s="36" t="n">
        <x:v>0.8584124039558291</x:v>
      </x:c>
      <x:c r="M7060" s="36" t="n">
        <x:f>1-L7060</x:f>
        <x:v>0.14158759604417093</x:v>
      </x:c>
      <x:c r="N7060" s="13" t="str">
        <x:v>是</x:v>
      </x:c>
      <x:c r="O7060" s="15"/>
      <x:c r="P7060" s="13" t="str"/>
    </x:row>
    <x:row r="7061">
      <x:c r="A7061" s="15" t="n">
        <x:v>7060</x:v>
      </x:c>
      <x:c r="B7061" s="13" t="str">
        <x:v>Riodinidae-6</x:v>
      </x:c>
      <x:c r="C7061" s="13" t="str">
        <x:v>Riodinidae</x:v>
      </x:c>
      <x:c r="D7061" s="33" t="n">
        <x:f>'AR_values'!I354</x:f>
        <x:v>2.4701372196015763</x:v>
      </x:c>
      <x:c r="E7061" s="33" t="str">
        <x:v>Satyrinae-19</x:v>
      </x:c>
      <x:c r="F7061" s="33" t="str">
        <x:v>Satyrinae</x:v>
      </x:c>
      <x:c r="G7061" s="33" t="n">
        <x:f>'AR_values'!I368</x:f>
        <x:v>2.5206761315513897</x:v>
      </x:c>
      <x:c r="H7061" s="33" t="n">
        <x:f>ABS(D7061-G7061)</x:f>
        <x:v>0.050538911949813414</x:v>
      </x:c>
      <x:c r="I7061" s="14" t="n">
        <x:f>IFERROR(H7061/AVERAGE(D7061,G7061),"")</x:f>
        <x:v>0.020252775807830217</x:v>
      </x:c>
      <x:c r="J7061" s="14" t="n">
        <x:f>'Method'!$B$2</x:f>
        <x:v>0.05</x:v>
      </x:c>
      <x:c r="K7061" s="13" t="str">
        <x:f>IF(I7061&lt;=J7061,"是","否")</x:f>
        <x:v>是</x:v>
      </x:c>
      <x:c r="L7061" s="36" t="n">
        <x:v>0.7719776609724047</x:v>
      </x:c>
      <x:c r="M7061" s="36" t="n">
        <x:f>1-L7061</x:f>
        <x:v>0.22802233902759528</x:v>
      </x:c>
      <x:c r="N7061" s="13" t="str">
        <x:v>是</x:v>
      </x:c>
      <x:c r="O7061" s="15"/>
      <x:c r="P7061" s="13" t="str"/>
    </x:row>
    <x:row r="7062">
      <x:c r="A7062" s="15" t="n">
        <x:v>7061</x:v>
      </x:c>
      <x:c r="B7062" s="13" t="str">
        <x:v>Charaxinae-3</x:v>
      </x:c>
      <x:c r="C7062" s="13" t="str">
        <x:v>Charaxinae</x:v>
      </x:c>
      <x:c r="D7062" s="33" t="n">
        <x:f>'AR_values'!I24</x:f>
        <x:v>2.655663704665578</x:v>
      </x:c>
      <x:c r="E7062" s="33" t="str">
        <x:v>Nymphalinae-17</x:v>
      </x:c>
      <x:c r="F7062" s="33" t="str">
        <x:v>Nymphalinae</x:v>
      </x:c>
      <x:c r="G7062" s="33" t="n">
        <x:f>'AR_values'!I197</x:f>
        <x:v>2.7100143832736188</x:v>
      </x:c>
      <x:c r="H7062" s="33" t="n">
        <x:f>ABS(D7062-G7062)</x:f>
        <x:v>0.05435067860804077</x:v>
      </x:c>
      <x:c r="I7062" s="14" t="n">
        <x:f>IFERROR(H7062/AVERAGE(D7062,G7062),"")</x:f>
        <x:v>0.020258643070745718</x:v>
      </x:c>
      <x:c r="J7062" s="14" t="n">
        <x:f>'Method'!$B$2</x:f>
        <x:v>0.05</x:v>
      </x:c>
      <x:c r="K7062" s="13" t="str">
        <x:f>IF(I7062&lt;=J7062,"是","否")</x:f>
        <x:v>是</x:v>
      </x:c>
      <x:c r="L7062" s="36" t="n">
        <x:v>0.7177494808425184</x:v>
      </x:c>
      <x:c r="M7062" s="36" t="n">
        <x:f>1-L7062</x:f>
        <x:v>0.28225051915748156</x:v>
      </x:c>
      <x:c r="N7062" s="13" t="str">
        <x:v>是</x:v>
      </x:c>
      <x:c r="O7062" s="15"/>
      <x:c r="P7062" s="13" t="str"/>
    </x:row>
    <x:row r="7063">
      <x:c r="A7063" s="15" t="n">
        <x:v>7062</x:v>
      </x:c>
      <x:c r="B7063" s="13" t="str">
        <x:v>Pieridae-Coliadinae-22</x:v>
      </x:c>
      <x:c r="C7063" s="13" t="str">
        <x:v>Pieridae-Coliadinae</x:v>
      </x:c>
      <x:c r="D7063" s="33" t="n">
        <x:f>'AR_values'!I314</x:f>
        <x:v>2.2897272049624258</x:v>
      </x:c>
      <x:c r="E7063" s="33" t="str">
        <x:v>Riodinidae-11</x:v>
      </x:c>
      <x:c r="F7063" s="33" t="str">
        <x:v>Riodinidae</x:v>
      </x:c>
      <x:c r="G7063" s="33" t="n">
        <x:f>'AR_values'!I335</x:f>
        <x:v>2.336592745750193</x:v>
      </x:c>
      <x:c r="H7063" s="33" t="n">
        <x:f>ABS(D7063-G7063)</x:f>
        <x:v>0.04686554078776739</x:v>
      </x:c>
      <x:c r="I7063" s="14" t="n">
        <x:f>IFERROR(H7063/AVERAGE(D7063,G7063),"")</x:f>
        <x:v>0.020260397589037665</x:v>
      </x:c>
      <x:c r="J7063" s="14" t="n">
        <x:f>'Method'!$B$2</x:f>
        <x:v>0.05</x:v>
      </x:c>
      <x:c r="K7063" s="13" t="str">
        <x:f>IF(I7063&lt;=J7063,"是","否")</x:f>
        <x:v>是</x:v>
      </x:c>
      <x:c r="L7063" s="36" t="n">
        <x:v>0.8601106409286163</x:v>
      </x:c>
      <x:c r="M7063" s="36" t="n">
        <x:f>1-L7063</x:f>
        <x:v>0.13988935907138367</x:v>
      </x:c>
      <x:c r="N7063" s="13" t="str">
        <x:v>是</x:v>
      </x:c>
      <x:c r="O7063" s="15"/>
      <x:c r="P7063" s="13" t="str"/>
    </x:row>
    <x:row r="7064">
      <x:c r="A7064" s="15" t="n">
        <x:v>7063</x:v>
      </x:c>
      <x:c r="B7064" s="13" t="str">
        <x:v>Limenitidinae-4</x:v>
      </x:c>
      <x:c r="C7064" s="13" t="str">
        <x:v>Limenitidinae</x:v>
      </x:c>
      <x:c r="D7064" s="33" t="n">
        <x:f>'AR_values'!I136</x:f>
        <x:v>2.4478863236029302</x:v>
      </x:c>
      <x:c r="E7064" s="33" t="str">
        <x:v>Lycaenidae_Ogyris_halmaturia</x:v>
      </x:c>
      <x:c r="F7064" s="33" t="str">
        <x:v>Lycaenidae</x:v>
      </x:c>
      <x:c r="G7064" s="33" t="n">
        <x:f>'AR_values'!I179</x:f>
        <x:v>2.3987880990215236</x:v>
      </x:c>
      <x:c r="H7064" s="33" t="n">
        <x:f>ABS(D7064-G7064)</x:f>
        <x:v>0.04909822458140667</x:v>
      </x:c>
      <x:c r="I7064" s="14" t="n">
        <x:f>IFERROR(H7064/AVERAGE(D7064,G7064),"")</x:f>
        <x:v>0.02026058294826422</x:v>
      </x:c>
      <x:c r="J7064" s="14" t="n">
        <x:f>'Method'!$B$2</x:f>
        <x:v>0.05</x:v>
      </x:c>
      <x:c r="K7064" s="13" t="str">
        <x:f>IF(I7064&lt;=J7064,"是","否")</x:f>
        <x:v>是</x:v>
      </x:c>
      <x:c r="L7064" s="36" t="n">
        <x:v>0.8313184218906128</x:v>
      </x:c>
      <x:c r="M7064" s="36" t="n">
        <x:f>1-L7064</x:f>
        <x:v>0.16868157810938722</x:v>
      </x:c>
      <x:c r="N7064" s="13" t="str">
        <x:v>是</x:v>
      </x:c>
      <x:c r="O7064" s="15"/>
      <x:c r="P7064" s="13" t="str"/>
    </x:row>
    <x:row r="7065">
      <x:c r="A7065" s="15" t="n">
        <x:v>7064</x:v>
      </x:c>
      <x:c r="B7065" s="13" t="str">
        <x:v>Pieridae-Coliadinae-3</x:v>
      </x:c>
      <x:c r="C7065" s="13" t="str">
        <x:v>Pieridae-Coliadinae</x:v>
      </x:c>
      <x:c r="D7065" s="33" t="n">
        <x:f>'AR_values'!I315</x:f>
        <x:v>2.5419694970505615</x:v>
      </x:c>
      <x:c r="E7065" s="33" t="str">
        <x:v>Satyrinae-2</x:v>
      </x:c>
      <x:c r="F7065" s="33" t="str">
        <x:v>Satyrinae</x:v>
      </x:c>
      <x:c r="G7065" s="33" t="n">
        <x:f>'AR_values'!I369</x:f>
        <x:v>2.490963155212553</x:v>
      </x:c>
      <x:c r="H7065" s="33" t="n">
        <x:f>ABS(D7065-G7065)</x:f>
        <x:v>0.05100634183800867</x:v>
      </x:c>
      <x:c r="I7065" s="14" t="n">
        <x:f>IFERROR(H7065/AVERAGE(D7065,G7065),"")</x:f>
        <x:v>0.020269034124695908</x:v>
      </x:c>
      <x:c r="J7065" s="14" t="n">
        <x:f>'Method'!$B$2</x:f>
        <x:v>0.05</x:v>
      </x:c>
      <x:c r="K7065" s="13" t="str">
        <x:f>IF(I7065&lt;=J7065,"是","否")</x:f>
        <x:v>是</x:v>
      </x:c>
      <x:c r="L7065" s="36" t="n">
        <x:v>0.7355056810817816</x:v>
      </x:c>
      <x:c r="M7065" s="36" t="n">
        <x:f>1-L7065</x:f>
        <x:v>0.2644943189182184</x:v>
      </x:c>
      <x:c r="N7065" s="13" t="str">
        <x:v>是</x:v>
      </x:c>
      <x:c r="O7065" s="15"/>
      <x:c r="P7065" s="13" t="str"/>
    </x:row>
    <x:row r="7066">
      <x:c r="A7066" s="15" t="n">
        <x:v>7065</x:v>
      </x:c>
      <x:c r="B7066" s="13" t="str">
        <x:v>Hesperiidae_Hesperilla_idothea</x:v>
      </x:c>
      <x:c r="C7066" s="13" t="str">
        <x:v>Hesperiidae</x:v>
      </x:c>
      <x:c r="D7066" s="33" t="n">
        <x:f>'AR_values'!I120</x:f>
        <x:v>2.9365928469374087</x:v>
      </x:c>
      <x:c r="E7066" s="33" t="str">
        <x:v>Papilionidae-7</x:v>
      </x:c>
      <x:c r="F7066" s="33" t="str">
        <x:v>Papilionidae</x:v>
      </x:c>
      <x:c r="G7066" s="33" t="n">
        <x:f>'AR_values'!I258</x:f>
        <x:v>2.8776607219065564</x:v>
      </x:c>
      <x:c r="H7066" s="33" t="n">
        <x:f>ABS(D7066-G7066)</x:f>
        <x:v>0.05893212503085232</x:v>
      </x:c>
      <x:c r="I7066" s="14" t="n">
        <x:f>IFERROR(H7066/AVERAGE(D7066,G7066),"")</x:f>
        <x:v>0.02027160471522733</x:v>
      </x:c>
      <x:c r="J7066" s="14" t="n">
        <x:f>'Method'!$B$2</x:f>
        <x:v>0.05</x:v>
      </x:c>
      <x:c r="K7066" s="13" t="str">
        <x:f>IF(I7066&lt;=J7066,"是","否")</x:f>
        <x:v>是</x:v>
      </x:c>
      <x:c r="L7066" s="36" t="n">
        <x:v>0.696259290849275</x:v>
      </x:c>
      <x:c r="M7066" s="36" t="n">
        <x:f>1-L7066</x:f>
        <x:v>0.30374070915072504</x:v>
      </x:c>
      <x:c r="N7066" s="13" t="str">
        <x:v>是</x:v>
      </x:c>
      <x:c r="O7066" s="15"/>
      <x:c r="P7066" s="13" t="str"/>
    </x:row>
    <x:row r="7067">
      <x:c r="A7067" s="15" t="n">
        <x:v>7066</x:v>
      </x:c>
      <x:c r="B7067" s="13" t="str">
        <x:v>Limenitidinae-11</x:v>
      </x:c>
      <x:c r="C7067" s="13" t="str">
        <x:v>Limenitidinae</x:v>
      </x:c>
      <x:c r="D7067" s="33" t="n">
        <x:f>'AR_values'!I132</x:f>
        <x:v>2.7987815350159404</x:v>
      </x:c>
      <x:c r="E7067" s="33" t="str">
        <x:v>Limenitidinae-7</x:v>
      </x:c>
      <x:c r="F7067" s="33" t="str">
        <x:v>Limenitidinae</x:v>
      </x:c>
      <x:c r="G7067" s="33" t="n">
        <x:f>'AR_values'!I139</x:f>
        <x:v>2.7426043688635655</x:v>
      </x:c>
      <x:c r="H7067" s="33" t="n">
        <x:f>ABS(D7067-G7067)</x:f>
        <x:v>0.05617716615237489</x:v>
      </x:c>
      <x:c r="I7067" s="14" t="n">
        <x:f>IFERROR(H7067/AVERAGE(D7067,G7067),"")</x:f>
        <x:v>0.020275493216614076</x:v>
      </x:c>
      <x:c r="J7067" s="14" t="n">
        <x:f>'Method'!$B$2</x:f>
        <x:v>0.05</x:v>
      </x:c>
      <x:c r="K7067" s="13" t="str">
        <x:f>IF(I7067&lt;=J7067,"是","否")</x:f>
        <x:v>是</x:v>
      </x:c>
      <x:c r="L7067" s="36" t="n">
        <x:v>0.9040439640768588</x:v>
      </x:c>
      <x:c r="M7067" s="36" t="n">
        <x:f>1-L7067</x:f>
        <x:v>0.09595603592314117</x:v>
      </x:c>
      <x:c r="N7067" s="13" t="str">
        <x:v>否</x:v>
      </x:c>
      <x:c r="O7067" s="15"/>
      <x:c r="P7067" s="13" t="str"/>
    </x:row>
    <x:row r="7068">
      <x:c r="A7068" s="15" t="n">
        <x:v>7067</x:v>
      </x:c>
      <x:c r="B7068" s="13" t="str">
        <x:v>Hesperiidae-3</x:v>
      </x:c>
      <x:c r="C7068" s="13" t="str">
        <x:v>Hesperiidae</x:v>
      </x:c>
      <x:c r="D7068" s="33" t="n">
        <x:f>'AR_values'!I97</x:f>
        <x:v>2.591973325677966</x:v>
      </x:c>
      <x:c r="E7068" s="33" t="str">
        <x:v>Lycaenidae_Ogyris_olane</x:v>
      </x:c>
      <x:c r="F7068" s="33" t="str">
        <x:v>Lycaenidae</x:v>
      </x:c>
      <x:c r="G7068" s="33" t="n">
        <x:f>'AR_values'!I180</x:f>
        <x:v>2.5399402467253505</x:v>
      </x:c>
      <x:c r="H7068" s="33" t="n">
        <x:f>ABS(D7068-G7068)</x:f>
        <x:v>0.05203307895261533</x:v>
      </x:c>
      <x:c r="I7068" s="14" t="n">
        <x:f>IFERROR(H7068/AVERAGE(D7068,G7068),"")</x:f>
        <x:v>0.02027823665325206</x:v>
      </x:c>
      <x:c r="J7068" s="14" t="n">
        <x:f>'Method'!$B$2</x:f>
        <x:v>0.05</x:v>
      </x:c>
      <x:c r="K7068" s="13" t="str">
        <x:f>IF(I7068&lt;=J7068,"是","否")</x:f>
        <x:v>是</x:v>
      </x:c>
      <x:c r="L7068" s="36" t="n">
        <x:v>0.8136194115751185</x:v>
      </x:c>
      <x:c r="M7068" s="36" t="n">
        <x:f>1-L7068</x:f>
        <x:v>0.18638058842488148</x:v>
      </x:c>
      <x:c r="N7068" s="13" t="str">
        <x:v>是</x:v>
      </x:c>
      <x:c r="O7068" s="15"/>
      <x:c r="P7068" s="13" t="str"/>
    </x:row>
    <x:row r="7069">
      <x:c r="A7069" s="15" t="n">
        <x:v>7068</x:v>
      </x:c>
      <x:c r="B7069" s="13" t="str">
        <x:v>Pieridae-Coliadinae-17</x:v>
      </x:c>
      <x:c r="C7069" s="13" t="str">
        <x:v>Pieridae-Coliadinae</x:v>
      </x:c>
      <x:c r="D7069" s="33" t="n">
        <x:f>'AR_values'!I308</x:f>
        <x:v>2.36212050316884</x:v>
      </x:c>
      <x:c r="E7069" s="33" t="str">
        <x:v>Satyrinae-4</x:v>
      </x:c>
      <x:c r="F7069" s="33" t="str">
        <x:v>Satyrinae</x:v>
      </x:c>
      <x:c r="G7069" s="33" t="n">
        <x:f>'AR_values'!I379</x:f>
        <x:v>2.410510901432053</x:v>
      </x:c>
      <x:c r="H7069" s="33" t="n">
        <x:f>ABS(D7069-G7069)</x:f>
        <x:v>0.04839039826321301</x:v>
      </x:c>
      <x:c r="I7069" s="14" t="n">
        <x:f>IFERROR(H7069/AVERAGE(D7069,G7069),"")</x:f>
        <x:v>0.020278288499951575</x:v>
      </x:c>
      <x:c r="J7069" s="14" t="n">
        <x:f>'Method'!$B$2</x:f>
        <x:v>0.05</x:v>
      </x:c>
      <x:c r="K7069" s="13" t="str">
        <x:f>IF(I7069&lt;=J7069,"是","否")</x:f>
        <x:v>是</x:v>
      </x:c>
      <x:c r="L7069" s="36" t="n">
        <x:v>0.8813606409814752</x:v>
      </x:c>
      <x:c r="M7069" s="36" t="n">
        <x:f>1-L7069</x:f>
        <x:v>0.11863935901852485</x:v>
      </x:c>
      <x:c r="N7069" s="13" t="str">
        <x:v>是</x:v>
      </x:c>
      <x:c r="O7069" s="15"/>
      <x:c r="P7069" s="13" t="str"/>
    </x:row>
    <x:row r="7070">
      <x:c r="A7070" s="15" t="n">
        <x:v>7069</x:v>
      </x:c>
      <x:c r="B7070" s="13" t="str">
        <x:v>Biblidinae-9</x:v>
      </x:c>
      <x:c r="C7070" s="13" t="str">
        <x:v>Biblidinae</x:v>
      </x:c>
      <x:c r="D7070" s="33" t="n">
        <x:f>'AR_values'!I15</x:f>
        <x:v>2.41506495449899</x:v>
      </x:c>
      <x:c r="E7070" s="33" t="str">
        <x:v>Nymphalinae-15</x:v>
      </x:c>
      <x:c r="F7070" s="33" t="str">
        <x:v>Nymphalinae</x:v>
      </x:c>
      <x:c r="G7070" s="33" t="n">
        <x:f>'AR_values'!I195</x:f>
        <x:v>2.3665787569001857</x:v>
      </x:c>
      <x:c r="H7070" s="33" t="n">
        <x:f>ABS(D7070-G7070)</x:f>
        <x:v>0.04848619759880446</x:v>
      </x:c>
      <x:c r="I7070" s="14" t="n">
        <x:f>IFERROR(H7070/AVERAGE(D7070,G7070),"")</x:f>
        <x:v>0.020280138180607653</x:v>
      </x:c>
      <x:c r="J7070" s="14" t="n">
        <x:f>'Method'!$B$2</x:f>
        <x:v>0.05</x:v>
      </x:c>
      <x:c r="K7070" s="13" t="str">
        <x:f>IF(I7070&lt;=J7070,"是","否")</x:f>
        <x:v>是</x:v>
      </x:c>
      <x:c r="L7070" s="36" t="n">
        <x:v>0.8888652712363095</x:v>
      </x:c>
      <x:c r="M7070" s="36" t="n">
        <x:f>1-L7070</x:f>
        <x:v>0.11113472876369046</x:v>
      </x:c>
      <x:c r="N7070" s="13" t="str">
        <x:v>是</x:v>
      </x:c>
      <x:c r="O7070" s="15"/>
      <x:c r="P7070" s="13" t="str"/>
    </x:row>
    <x:row r="7071">
      <x:c r="A7071" s="15" t="n">
        <x:v>7070</x:v>
      </x:c>
      <x:c r="B7071" s="13" t="str">
        <x:v>Biblidinae-4</x:v>
      </x:c>
      <x:c r="C7071" s="13" t="str">
        <x:v>Biblidinae</x:v>
      </x:c>
      <x:c r="D7071" s="33" t="n">
        <x:f>'AR_values'!I10</x:f>
        <x:v>2.5419996384242083</x:v>
      </x:c>
      <x:c r="E7071" s="33" t="str">
        <x:v>Satyrinae-2</x:v>
      </x:c>
      <x:c r="F7071" s="33" t="str">
        <x:v>Satyrinae</x:v>
      </x:c>
      <x:c r="G7071" s="33" t="n">
        <x:f>'AR_values'!I369</x:f>
        <x:v>2.490963155212553</x:v>
      </x:c>
      <x:c r="H7071" s="33" t="n">
        <x:f>ABS(D7071-G7071)</x:f>
        <x:v>0.05103648321165544</x:v>
      </x:c>
      <x:c r="I7071" s="14" t="n">
        <x:f>IFERROR(H7071/AVERAGE(D7071,G7071),"")</x:f>
        <x:v>0.02028089032415718</x:v>
      </x:c>
      <x:c r="J7071" s="14" t="n">
        <x:f>'Method'!$B$2</x:f>
        <x:v>0.05</x:v>
      </x:c>
      <x:c r="K7071" s="13" t="str">
        <x:f>IF(I7071&lt;=J7071,"是","否")</x:f>
        <x:v>是</x:v>
      </x:c>
      <x:c r="L7071" s="36" t="n">
        <x:v>0.8906784945351013</x:v>
      </x:c>
      <x:c r="M7071" s="36" t="n">
        <x:f>1-L7071</x:f>
        <x:v>0.10932150546489872</x:v>
      </x:c>
      <x:c r="N7071" s="13" t="str">
        <x:v>是</x:v>
      </x:c>
      <x:c r="O7071" s="15"/>
      <x:c r="P7071" s="13" t="str"/>
    </x:row>
    <x:row r="7072">
      <x:c r="A7072" s="15" t="n">
        <x:v>7071</x:v>
      </x:c>
      <x:c r="B7072" s="13" t="str">
        <x:v>Riodinidae-7</x:v>
      </x:c>
      <x:c r="C7072" s="13" t="str">
        <x:v>Riodinidae</x:v>
      </x:c>
      <x:c r="D7072" s="33" t="n">
        <x:f>'AR_values'!I355</x:f>
        <x:v>2.249095183425663</x:v>
      </x:c>
      <x:c r="E7072" s="33" t="str">
        <x:v>Satyrinae-10</x:v>
      </x:c>
      <x:c r="F7072" s="33" t="str">
        <x:v>Satyrinae</x:v>
      </x:c>
      <x:c r="G7072" s="33" t="n">
        <x:f>'AR_values'!I359</x:f>
        <x:v>2.2951789310057693</x:v>
      </x:c>
      <x:c r="H7072" s="33" t="n">
        <x:f>ABS(D7072-G7072)</x:f>
        <x:v>0.04608374758010614</x:v>
      </x:c>
      <x:c r="I7072" s="14" t="n">
        <x:f>IFERROR(H7072/AVERAGE(D7072,G7072),"")</x:f>
        <x:v>0.02028211609583856</x:v>
      </x:c>
      <x:c r="J7072" s="14" t="n">
        <x:f>'Method'!$B$2</x:f>
        <x:v>0.05</x:v>
      </x:c>
      <x:c r="K7072" s="13" t="str">
        <x:f>IF(I7072&lt;=J7072,"是","否")</x:f>
        <x:v>是</x:v>
      </x:c>
      <x:c r="L7072" s="36" t="n">
        <x:v>0.8092507917757161</x:v>
      </x:c>
      <x:c r="M7072" s="36" t="n">
        <x:f>1-L7072</x:f>
        <x:v>0.19074920822428387</x:v>
      </x:c>
      <x:c r="N7072" s="13" t="str">
        <x:v>是</x:v>
      </x:c>
      <x:c r="O7072" s="15"/>
      <x:c r="P7072" s="13" t="str"/>
    </x:row>
    <x:row r="7073">
      <x:c r="A7073" s="15" t="n">
        <x:v>7072</x:v>
      </x:c>
      <x:c r="B7073" s="13" t="str">
        <x:v>Charaxinae-5</x:v>
      </x:c>
      <x:c r="C7073" s="13" t="str">
        <x:v>Charaxinae</x:v>
      </x:c>
      <x:c r="D7073" s="33" t="n">
        <x:f>'AR_values'!I26</x:f>
        <x:v>2.6396173843227424</x:v>
      </x:c>
      <x:c r="E7073" s="33" t="str">
        <x:v>Limenitidinae-9</x:v>
      </x:c>
      <x:c r="F7073" s="33" t="str">
        <x:v>Limenitidinae</x:v>
      </x:c>
      <x:c r="G7073" s="33" t="n">
        <x:f>'AR_values'!I141</x:f>
        <x:v>2.69370960508862</x:v>
      </x:c>
      <x:c r="H7073" s="33" t="n">
        <x:f>ABS(D7073-G7073)</x:f>
        <x:v>0.054092220765877386</x:v>
      </x:c>
      <x:c r="I7073" s="14" t="n">
        <x:f>IFERROR(H7073/AVERAGE(D7073,G7073),"")</x:f>
        <x:v>0.020284606915447173</x:v>
      </x:c>
      <x:c r="J7073" s="14" t="n">
        <x:f>'Method'!$B$2</x:f>
        <x:v>0.05</x:v>
      </x:c>
      <x:c r="K7073" s="13" t="str">
        <x:f>IF(I7073&lt;=J7073,"是","否")</x:f>
        <x:v>是</x:v>
      </x:c>
      <x:c r="L7073" s="36" t="n">
        <x:v>0.6664246744104189</x:v>
      </x:c>
      <x:c r="M7073" s="36" t="n">
        <x:f>1-L7073</x:f>
        <x:v>0.33357532558958114</x:v>
      </x:c>
      <x:c r="N7073" s="13" t="str">
        <x:v>是</x:v>
      </x:c>
      <x:c r="O7073" s="15"/>
      <x:c r="P7073" s="13" t="str"/>
    </x:row>
    <x:row r="7074">
      <x:c r="A7074" s="15" t="n">
        <x:v>7073</x:v>
      </x:c>
      <x:c r="B7074" s="13" t="str">
        <x:v>Hesperiidae-11</x:v>
      </x:c>
      <x:c r="C7074" s="13" t="str">
        <x:v>Hesperiidae</x:v>
      </x:c>
      <x:c r="D7074" s="33" t="n">
        <x:f>'AR_values'!I77</x:f>
        <x:v>2.8504680537087768</x:v>
      </x:c>
      <x:c r="E7074" s="33" t="str">
        <x:v>Pieridae_Colias_croceus</x:v>
      </x:c>
      <x:c r="F7074" s="33" t="str">
        <x:v>Pieridae</x:v>
      </x:c>
      <x:c r="G7074" s="33" t="n">
        <x:f>'AR_values'!I325</x:f>
        <x:v>2.793224968240243</x:v>
      </x:c>
      <x:c r="H7074" s="33" t="n">
        <x:f>ABS(D7074-G7074)</x:f>
        <x:v>0.05724308546853374</x:v>
      </x:c>
      <x:c r="I7074" s="14" t="n">
        <x:f>IFERROR(H7074/AVERAGE(D7074,G7074),"")</x:f>
        <x:v>0.020285683592608</x:v>
      </x:c>
      <x:c r="J7074" s="14" t="n">
        <x:f>'Method'!$B$2</x:f>
        <x:v>0.05</x:v>
      </x:c>
      <x:c r="K7074" s="13" t="str">
        <x:f>IF(I7074&lt;=J7074,"是","否")</x:f>
        <x:v>是</x:v>
      </x:c>
      <x:c r="L7074" s="36" t="n">
        <x:v>0.7878122426571507</x:v>
      </x:c>
      <x:c r="M7074" s="36" t="n">
        <x:f>1-L7074</x:f>
        <x:v>0.21218775734284934</x:v>
      </x:c>
      <x:c r="N7074" s="13" t="str">
        <x:v>是</x:v>
      </x:c>
      <x:c r="O7074" s="15"/>
      <x:c r="P7074" s="13" t="str"/>
    </x:row>
    <x:row r="7075">
      <x:c r="A7075" s="15" t="n">
        <x:v>7074</x:v>
      </x:c>
      <x:c r="B7075" s="13" t="str">
        <x:v>Biblidinae-15</x:v>
      </x:c>
      <x:c r="C7075" s="13" t="str">
        <x:v>Biblidinae</x:v>
      </x:c>
      <x:c r="D7075" s="33" t="n">
        <x:f>'AR_values'!I7</x:f>
        <x:v>2.490648862471045</x:v>
      </x:c>
      <x:c r="E7075" s="33" t="str">
        <x:v>Charaxinae-15</x:v>
      </x:c>
      <x:c r="F7075" s="33" t="str">
        <x:v>Charaxinae</x:v>
      </x:c>
      <x:c r="G7075" s="33" t="n">
        <x:f>'AR_values'!I22</x:f>
        <x:v>2.4406235760127264</x:v>
      </x:c>
      <x:c r="H7075" s="33" t="n">
        <x:f>ABS(D7075-G7075)</x:f>
        <x:v>0.05002528645831861</x:v>
      </x:c>
      <x:c r="I7075" s="14" t="n">
        <x:f>IFERROR(H7075/AVERAGE(D7075,G7075),"")</x:f>
        <x:v>0.02028899724457324</x:v>
      </x:c>
      <x:c r="J7075" s="14" t="n">
        <x:f>'Method'!$B$2</x:f>
        <x:v>0.05</x:v>
      </x:c>
      <x:c r="K7075" s="13" t="str">
        <x:f>IF(I7075&lt;=J7075,"是","否")</x:f>
        <x:v>是</x:v>
      </x:c>
      <x:c r="L7075" s="36" t="n">
        <x:v>0.7991737534884743</x:v>
      </x:c>
      <x:c r="M7075" s="36" t="n">
        <x:f>1-L7075</x:f>
        <x:v>0.2008262465115257</x:v>
      </x:c>
      <x:c r="N7075" s="13" t="str">
        <x:v>是</x:v>
      </x:c>
      <x:c r="O7075" s="15"/>
      <x:c r="P7075" s="13" t="str"/>
    </x:row>
    <x:row r="7076">
      <x:c r="A7076" s="15" t="n">
        <x:v>7075</x:v>
      </x:c>
      <x:c r="B7076" s="13" t="str">
        <x:v>Danainae-23</x:v>
      </x:c>
      <x:c r="C7076" s="13" t="str">
        <x:v>Danainae</x:v>
      </x:c>
      <x:c r="D7076" s="33" t="n">
        <x:f>'AR_values'!I44</x:f>
        <x:v>2.9357448554777665</x:v>
      </x:c>
      <x:c r="E7076" s="33" t="str">
        <x:v>Pieridae-6</x:v>
      </x:c>
      <x:c r="F7076" s="33" t="str">
        <x:v>Pieridae</x:v>
      </x:c>
      <x:c r="G7076" s="33" t="n">
        <x:f>'AR_values'!I296</x:f>
        <x:v>2.876777120642851</x:v>
      </x:c>
      <x:c r="H7076" s="33" t="n">
        <x:f>ABS(D7076-G7076)</x:f>
        <x:v>0.058967734834915575</x:v>
      </x:c>
      <x:c r="I7076" s="14" t="n">
        <x:f>IFERROR(H7076/AVERAGE(D7076,G7076),"")</x:f>
        <x:v>0.020289896563719045</x:v>
      </x:c>
      <x:c r="J7076" s="14" t="n">
        <x:f>'Method'!$B$2</x:f>
        <x:v>0.05</x:v>
      </x:c>
      <x:c r="K7076" s="13" t="str">
        <x:f>IF(I7076&lt;=J7076,"是","否")</x:f>
        <x:v>是</x:v>
      </x:c>
      <x:c r="L7076" s="36" t="n">
        <x:v>0.8988187094571526</x:v>
      </x:c>
      <x:c r="M7076" s="36" t="n">
        <x:f>1-L7076</x:f>
        <x:v>0.10118129054284741</x:v>
      </x:c>
      <x:c r="N7076" s="13" t="str">
        <x:v>是</x:v>
      </x:c>
      <x:c r="O7076" s="15"/>
      <x:c r="P7076" s="13" t="str"/>
    </x:row>
    <x:row r="7077">
      <x:c r="A7077" s="15" t="n">
        <x:v>7076</x:v>
      </x:c>
      <x:c r="B7077" s="13" t="str">
        <x:v>Hesperiidae-36</x:v>
      </x:c>
      <x:c r="C7077" s="13" t="str">
        <x:v>Hesperiidae</x:v>
      </x:c>
      <x:c r="D7077" s="33" t="n">
        <x:f>'AR_values'!I104</x:f>
        <x:v>2.8559515557861443</x:v>
      </x:c>
      <x:c r="E7077" s="33" t="str">
        <x:v>Papilionidae-13</x:v>
      </x:c>
      <x:c r="F7077" s="33" t="str">
        <x:v>Papilionidae</x:v>
      </x:c>
      <x:c r="G7077" s="33" t="n">
        <x:f>'AR_values'!I223</x:f>
        <x:v>2.7985862916203055</x:v>
      </x:c>
      <x:c r="H7077" s="33" t="n">
        <x:f>ABS(D7077-G7077)</x:f>
        <x:v>0.05736526416583887</x:v>
      </x:c>
      <x:c r="I7077" s="14" t="n">
        <x:f>IFERROR(H7077/AVERAGE(D7077,G7077),"")</x:f>
        <x:v>0.020289992113909156</x:v>
      </x:c>
      <x:c r="J7077" s="14" t="n">
        <x:f>'Method'!$B$2</x:f>
        <x:v>0.05</x:v>
      </x:c>
      <x:c r="K7077" s="13" t="str">
        <x:f>IF(I7077&lt;=J7077,"是","否")</x:f>
        <x:v>是</x:v>
      </x:c>
      <x:c r="L7077" s="36" t="n">
        <x:v>0.6444132600243851</x:v>
      </x:c>
      <x:c r="M7077" s="36" t="n">
        <x:f>1-L7077</x:f>
        <x:v>0.35558673997561485</x:v>
      </x:c>
      <x:c r="N7077" s="13" t="str">
        <x:v>是</x:v>
      </x:c>
      <x:c r="O7077" s="15"/>
      <x:c r="P7077" s="13" t="str"/>
    </x:row>
    <x:row r="7078">
      <x:c r="A7078" s="15" t="n">
        <x:v>7077</x:v>
      </x:c>
      <x:c r="B7078" s="13" t="str">
        <x:v>Hesperiidae_Motasingha_trimaculata</x:v>
      </x:c>
      <x:c r="C7078" s="13" t="str">
        <x:v>Hesperiidae</x:v>
      </x:c>
      <x:c r="D7078" s="33" t="n">
        <x:f>'AR_values'!I121</x:f>
        <x:v>3.0688836425381005</x:v>
      </x:c>
      <x:c r="E7078" s="33" t="str">
        <x:v>Papilionidae_Papilio_demoleus</x:v>
      </x:c>
      <x:c r="F7078" s="33" t="str">
        <x:v>Papilionidae</x:v>
      </x:c>
      <x:c r="G7078" s="33" t="n">
        <x:f>'AR_values'!I264</x:f>
        <x:v>3.007230622612166</x:v>
      </x:c>
      <x:c r="H7078" s="33" t="n">
        <x:f>ABS(D7078-G7078)</x:f>
        <x:v>0.061653019925934416</x:v>
      </x:c>
      <x:c r="I7078" s="14" t="n">
        <x:f>IFERROR(H7078/AVERAGE(D7078,G7078),"")</x:f>
        <x:v>0.020293568302211542</x:v>
      </x:c>
      <x:c r="J7078" s="14" t="n">
        <x:f>'Method'!$B$2</x:f>
        <x:v>0.05</x:v>
      </x:c>
      <x:c r="K7078" s="13" t="str">
        <x:f>IF(I7078&lt;=J7078,"是","否")</x:f>
        <x:v>是</x:v>
      </x:c>
      <x:c r="L7078" s="36" t="n">
        <x:v>0.7837172263340337</x:v>
      </x:c>
      <x:c r="M7078" s="36" t="n">
        <x:f>1-L7078</x:f>
        <x:v>0.21628277366596627</x:v>
      </x:c>
      <x:c r="N7078" s="13" t="str">
        <x:v>是</x:v>
      </x:c>
      <x:c r="O7078" s="15"/>
      <x:c r="P7078" s="13" t="str"/>
    </x:row>
    <x:row r="7079">
      <x:c r="A7079" s="15" t="n">
        <x:v>7078</x:v>
      </x:c>
      <x:c r="B7079" s="13" t="str">
        <x:v>Danainae-3</x:v>
      </x:c>
      <x:c r="C7079" s="13" t="str">
        <x:v>Danainae</x:v>
      </x:c>
      <x:c r="D7079" s="33" t="n">
        <x:f>'AR_values'!I45</x:f>
        <x:v>2.7923364844254306</x:v>
      </x:c>
      <x:c r="E7079" s="33" t="str">
        <x:v>Pieridae-14</x:v>
      </x:c>
      <x:c r="F7079" s="33" t="str">
        <x:v>Pieridae</x:v>
      </x:c>
      <x:c r="G7079" s="33" t="n">
        <x:f>'AR_values'!I279</x:f>
        <x:v>2.8495974203659724</x:v>
      </x:c>
      <x:c r="H7079" s="33" t="n">
        <x:f>ABS(D7079-G7079)</x:f>
        <x:v>0.057260935940541824</x:v>
      </x:c>
      <x:c r="I7079" s="14" t="n">
        <x:f>IFERROR(H7079/AVERAGE(D7079,G7079),"")</x:f>
        <x:v>0.020298336317592473</x:v>
      </x:c>
      <x:c r="J7079" s="14" t="n">
        <x:f>'Method'!$B$2</x:f>
        <x:v>0.05</x:v>
      </x:c>
      <x:c r="K7079" s="13" t="str">
        <x:f>IF(I7079&lt;=J7079,"是","否")</x:f>
        <x:v>是</x:v>
      </x:c>
      <x:c r="L7079" s="36" t="n">
        <x:v>0.8255603667855324</x:v>
      </x:c>
      <x:c r="M7079" s="36" t="n">
        <x:f>1-L7079</x:f>
        <x:v>0.17443963321446765</x:v>
      </x:c>
      <x:c r="N7079" s="13" t="str">
        <x:v>是</x:v>
      </x:c>
      <x:c r="O7079" s="15"/>
      <x:c r="P7079" s="13" t="str"/>
    </x:row>
    <x:row r="7080">
      <x:c r="A7080" s="15" t="n">
        <x:v>7079</x:v>
      </x:c>
      <x:c r="B7080" s="13" t="str">
        <x:v>Biblidinae-12</x:v>
      </x:c>
      <x:c r="C7080" s="13" t="str">
        <x:v>Biblidinae</x:v>
      </x:c>
      <x:c r="D7080" s="33" t="n">
        <x:f>'AR_values'!I5</x:f>
        <x:v>2.7033611025331243</x:v>
      </x:c>
      <x:c r="E7080" s="33" t="str">
        <x:v>Papilionidae-6</x:v>
      </x:c>
      <x:c r="F7080" s="33" t="str">
        <x:v>Papilionidae</x:v>
      </x:c>
      <x:c r="G7080" s="33" t="n">
        <x:f>'AR_values'!I257</x:f>
        <x:v>2.7588067146384154</x:v>
      </x:c>
      <x:c r="H7080" s="33" t="n">
        <x:f>ABS(D7080-G7080)</x:f>
        <x:v>0.05544561210529109</x:v>
      </x:c>
      <x:c r="I7080" s="14" t="n">
        <x:f>IFERROR(H7080/AVERAGE(D7080,G7080),"")</x:f>
        <x:v>0.020301687520835762</x:v>
      </x:c>
      <x:c r="J7080" s="14" t="n">
        <x:f>'Method'!$B$2</x:f>
        <x:v>0.05</x:v>
      </x:c>
      <x:c r="K7080" s="13" t="str">
        <x:f>IF(I7080&lt;=J7080,"是","否")</x:f>
        <x:v>是</x:v>
      </x:c>
      <x:c r="L7080" s="36" t="n">
        <x:v>0.8263687426702055</x:v>
      </x:c>
      <x:c r="M7080" s="36" t="n">
        <x:f>1-L7080</x:f>
        <x:v>0.17363125732979445</x:v>
      </x:c>
      <x:c r="N7080" s="13" t="str">
        <x:v>是</x:v>
      </x:c>
      <x:c r="O7080" s="15"/>
      <x:c r="P7080" s="13" t="str"/>
    </x:row>
    <x:row r="7081">
      <x:c r="A7081" s="15" t="n">
        <x:v>7080</x:v>
      </x:c>
      <x:c r="B7081" s="13" t="str">
        <x:v>Nymphalinae-25</x:v>
      </x:c>
      <x:c r="C7081" s="13" t="str">
        <x:v>Nymphalinae</x:v>
      </x:c>
      <x:c r="D7081" s="33" t="n">
        <x:f>'AR_values'!I206</x:f>
        <x:v>2.754690181841045</x:v>
      </x:c>
      <x:c r="E7081" s="33" t="str">
        <x:v>Satyrinae-16</x:v>
      </x:c>
      <x:c r="F7081" s="33" t="str">
        <x:v>Satyrinae</x:v>
      </x:c>
      <x:c r="G7081" s="33" t="n">
        <x:f>'AR_values'!I365</x:f>
        <x:v>2.699315938443061</x:v>
      </x:c>
      <x:c r="H7081" s="33" t="n">
        <x:f>ABS(D7081-G7081)</x:f>
        <x:v>0.055374243397984024</x:v>
      </x:c>
      <x:c r="I7081" s="14" t="n">
        <x:f>IFERROR(H7081/AVERAGE(D7081,G7081),"")</x:f>
        <x:v>0.020305897051358466</x:v>
      </x:c>
      <x:c r="J7081" s="14" t="n">
        <x:f>'Method'!$B$2</x:f>
        <x:v>0.05</x:v>
      </x:c>
      <x:c r="K7081" s="13" t="str">
        <x:f>IF(I7081&lt;=J7081,"是","否")</x:f>
        <x:v>是</x:v>
      </x:c>
      <x:c r="L7081" s="36" t="n">
        <x:v>0.8104284510036285</x:v>
      </x:c>
      <x:c r="M7081" s="36" t="n">
        <x:f>1-L7081</x:f>
        <x:v>0.18957154899637152</x:v>
      </x:c>
      <x:c r="N7081" s="13" t="str">
        <x:v>是</x:v>
      </x:c>
      <x:c r="O7081" s="15"/>
      <x:c r="P7081" s="13" t="str"/>
    </x:row>
    <x:row r="7082">
      <x:c r="A7082" s="15" t="n">
        <x:v>7081</x:v>
      </x:c>
      <x:c r="B7082" s="13" t="str">
        <x:v>Nymphalinae-17</x:v>
      </x:c>
      <x:c r="C7082" s="13" t="str">
        <x:v>Nymphalinae</x:v>
      </x:c>
      <x:c r="D7082" s="33" t="n">
        <x:f>'AR_values'!I197</x:f>
        <x:v>2.7100143832736188</x:v>
      </x:c>
      <x:c r="E7082" s="33" t="str">
        <x:v>Pieridae-2</x:v>
      </x:c>
      <x:c r="F7082" s="33" t="str">
        <x:v>Pieridae</x:v>
      </x:c>
      <x:c r="G7082" s="33" t="n">
        <x:f>'AR_values'!I284</x:f>
        <x:v>2.655534957236157</x:v>
      </x:c>
      <x:c r="H7082" s="33" t="n">
        <x:f>ABS(D7082-G7082)</x:f>
        <x:v>0.05447942603746192</x:v>
      </x:c>
      <x:c r="I7082" s="14" t="n">
        <x:f>IFERROR(H7082/AVERAGE(D7082,G7082),"")</x:f>
        <x:v>0.02030711958089491</x:v>
      </x:c>
      <x:c r="J7082" s="14" t="n">
        <x:f>'Method'!$B$2</x:f>
        <x:v>0.05</x:v>
      </x:c>
      <x:c r="K7082" s="13" t="str">
        <x:f>IF(I7082&lt;=J7082,"是","否")</x:f>
        <x:v>是</x:v>
      </x:c>
      <x:c r="L7082" s="36" t="n">
        <x:v>0.9301160033326924</x:v>
      </x:c>
      <x:c r="M7082" s="36" t="n">
        <x:f>1-L7082</x:f>
        <x:v>0.0698839966673076</x:v>
      </x:c>
      <x:c r="N7082" s="13" t="str">
        <x:v>是</x:v>
      </x:c>
      <x:c r="O7082" s="15"/>
      <x:c r="P7082" s="13" t="str"/>
    </x:row>
    <x:row r="7083">
      <x:c r="A7083" s="15" t="n">
        <x:v>7082</x:v>
      </x:c>
      <x:c r="B7083" s="13" t="str">
        <x:v>Hesperiidae-27</x:v>
      </x:c>
      <x:c r="C7083" s="13" t="str">
        <x:v>Hesperiidae</x:v>
      </x:c>
      <x:c r="D7083" s="33" t="n">
        <x:f>'AR_values'!I94</x:f>
        <x:v>2.6390698606105385</x:v>
      </x:c>
      <x:c r="E7083" s="33" t="str">
        <x:v>Papilionidae_Deoris_agetes</x:v>
      </x:c>
      <x:c r="F7083" s="33" t="str">
        <x:v>Papilionidae</x:v>
      </x:c>
      <x:c r="G7083" s="33" t="n">
        <x:f>'AR_values'!I261</x:f>
        <x:v>2.5860158681597234</x:v>
      </x:c>
      <x:c r="H7083" s="33" t="n">
        <x:f>ABS(D7083-G7083)</x:f>
        <x:v>0.0530539924508151</x:v>
      </x:c>
      <x:c r="I7083" s="14" t="n">
        <x:f>IFERROR(H7083/AVERAGE(D7083,G7083),"")</x:f>
        <x:v>0.02030741511424024</x:v>
      </x:c>
      <x:c r="J7083" s="14" t="n">
        <x:f>'Method'!$B$2</x:f>
        <x:v>0.05</x:v>
      </x:c>
      <x:c r="K7083" s="13" t="str">
        <x:f>IF(I7083&lt;=J7083,"是","否")</x:f>
        <x:v>是</x:v>
      </x:c>
      <x:c r="L7083" s="36" t="n">
        <x:v>0.8303816649303911</x:v>
      </x:c>
      <x:c r="M7083" s="36" t="n">
        <x:f>1-L7083</x:f>
        <x:v>0.16961833506960888</x:v>
      </x:c>
      <x:c r="N7083" s="13" t="str">
        <x:v>是</x:v>
      </x:c>
      <x:c r="O7083" s="15"/>
      <x:c r="P7083" s="13" t="str"/>
    </x:row>
    <x:row r="7084">
      <x:c r="A7084" s="15" t="n">
        <x:v>7083</x:v>
      </x:c>
      <x:c r="B7084" s="13" t="str">
        <x:v>Lycaenidae_Jalmenus_icilus</x:v>
      </x:c>
      <x:c r="C7084" s="13" t="str">
        <x:v>Lycaenidae</x:v>
      </x:c>
      <x:c r="D7084" s="33" t="n">
        <x:f>'AR_values'!I169</x:f>
        <x:v>2.4699878264847173</x:v>
      </x:c>
      <x:c r="E7084" s="33" t="str">
        <x:v>Satyrinae-19</x:v>
      </x:c>
      <x:c r="F7084" s="33" t="str">
        <x:v>Satyrinae</x:v>
      </x:c>
      <x:c r="G7084" s="33" t="n">
        <x:f>'AR_values'!I368</x:f>
        <x:v>2.5206761315513897</x:v>
      </x:c>
      <x:c r="H7084" s="33" t="n">
        <x:f>ABS(D7084-G7084)</x:f>
        <x:v>0.050688305066672434</x:v>
      </x:c>
      <x:c r="I7084" s="14" t="n">
        <x:f>IFERROR(H7084/AVERAGE(D7084,G7084),"")</x:f>
        <x:v>0.02031325109960678</x:v>
      </x:c>
      <x:c r="J7084" s="14" t="n">
        <x:f>'Method'!$B$2</x:f>
        <x:v>0.05</x:v>
      </x:c>
      <x:c r="K7084" s="13" t="str">
        <x:f>IF(I7084&lt;=J7084,"是","否")</x:f>
        <x:v>是</x:v>
      </x:c>
      <x:c r="L7084" s="36" t="n">
        <x:v>0.878793853290809</x:v>
      </x:c>
      <x:c r="M7084" s="36" t="n">
        <x:f>1-L7084</x:f>
        <x:v>0.12120614670919105</x:v>
      </x:c>
      <x:c r="N7084" s="13" t="str">
        <x:v>是</x:v>
      </x:c>
      <x:c r="O7084" s="15"/>
      <x:c r="P7084" s="13" t="str"/>
    </x:row>
    <x:row r="7085">
      <x:c r="A7085" s="15" t="n">
        <x:v>7084</x:v>
      </x:c>
      <x:c r="B7085" s="13" t="str">
        <x:v>Biblidinae-12</x:v>
      </x:c>
      <x:c r="C7085" s="13" t="str">
        <x:v>Biblidinae</x:v>
      </x:c>
      <x:c r="D7085" s="33" t="n">
        <x:f>'AR_values'!I5</x:f>
        <x:v>2.7033611025331243</x:v>
      </x:c>
      <x:c r="E7085" s="33" t="str">
        <x:v>Hesperiidae_Ocybadistes_walkeri</x:v>
      </x:c>
      <x:c r="F7085" s="33" t="str">
        <x:v>Hesperiidae</x:v>
      </x:c>
      <x:c r="G7085" s="33" t="n">
        <x:f>'AR_values'!I122</x:f>
        <x:v>2.7588504071275164</x:v>
      </x:c>
      <x:c r="H7085" s="33" t="n">
        <x:f>ABS(D7085-G7085)</x:f>
        <x:v>0.05548930459439205</x:v>
      </x:c>
      <x:c r="I7085" s="14" t="n">
        <x:f>IFERROR(H7085/AVERAGE(D7085,G7085),"")</x:f>
        <x:v>0.020317523221593272</x:v>
      </x:c>
      <x:c r="J7085" s="14" t="n">
        <x:f>'Method'!$B$2</x:f>
        <x:v>0.05</x:v>
      </x:c>
      <x:c r="K7085" s="13" t="str">
        <x:f>IF(I7085&lt;=J7085,"是","否")</x:f>
        <x:v>是</x:v>
      </x:c>
      <x:c r="L7085" s="36" t="n">
        <x:v>0.8247459506066391</x:v>
      </x:c>
      <x:c r="M7085" s="36" t="n">
        <x:f>1-L7085</x:f>
        <x:v>0.17525404939336087</x:v>
      </x:c>
      <x:c r="N7085" s="13" t="str">
        <x:v>是</x:v>
      </x:c>
      <x:c r="O7085" s="15"/>
      <x:c r="P7085" s="13" t="str"/>
    </x:row>
    <x:row r="7086">
      <x:c r="A7086" s="15" t="n">
        <x:v>7085</x:v>
      </x:c>
      <x:c r="B7086" s="13" t="str">
        <x:v>Pieridae-2</x:v>
      </x:c>
      <x:c r="C7086" s="13" t="str">
        <x:v>Pieridae</x:v>
      </x:c>
      <x:c r="D7086" s="33" t="n">
        <x:f>'AR_values'!I284</x:f>
        <x:v>2.655534957236157</x:v>
      </x:c>
      <x:c r="E7086" s="33" t="str">
        <x:v>Riodinidae-19</x:v>
      </x:c>
      <x:c r="F7086" s="33" t="str">
        <x:v>Riodinidae</x:v>
      </x:c>
      <x:c r="G7086" s="33" t="n">
        <x:f>'AR_values'!I342</x:f>
        <x:v>2.602113971974256</x:v>
      </x:c>
      <x:c r="H7086" s="33" t="n">
        <x:f>ABS(D7086-G7086)</x:f>
        <x:v>0.05342098526190098</x:v>
      </x:c>
      <x:c r="I7086" s="14" t="n">
        <x:f>IFERROR(H7086/AVERAGE(D7086,G7086),"")</x:f>
        <x:v>0.02032124471647584</x:v>
      </x:c>
      <x:c r="J7086" s="14" t="n">
        <x:f>'Method'!$B$2</x:f>
        <x:v>0.05</x:v>
      </x:c>
      <x:c r="K7086" s="13" t="str">
        <x:f>IF(I7086&lt;=J7086,"是","否")</x:f>
        <x:v>是</x:v>
      </x:c>
      <x:c r="L7086" s="36" t="n">
        <x:v>0.8833470178061543</x:v>
      </x:c>
      <x:c r="M7086" s="36" t="n">
        <x:f>1-L7086</x:f>
        <x:v>0.11665298219384568</x:v>
      </x:c>
      <x:c r="N7086" s="13" t="str">
        <x:v>是</x:v>
      </x:c>
      <x:c r="O7086" s="15"/>
      <x:c r="P7086" s="13" t="str"/>
    </x:row>
    <x:row r="7087">
      <x:c r="A7087" s="15" t="n">
        <x:v>7086</x:v>
      </x:c>
      <x:c r="B7087" s="13" t="str">
        <x:v>Papilionidae-26</x:v>
      </x:c>
      <x:c r="C7087" s="13" t="str">
        <x:v>Papilionidae</x:v>
      </x:c>
      <x:c r="D7087" s="33" t="n">
        <x:f>'AR_values'!I236</x:f>
        <x:v>2.910143414751003</x:v>
      </x:c>
      <x:c r="E7087" s="33" t="str">
        <x:v>Papilionidae-34</x:v>
      </x:c>
      <x:c r="F7087" s="33" t="str">
        <x:v>Papilionidae</x:v>
      </x:c>
      <x:c r="G7087" s="33" t="n">
        <x:f>'AR_values'!I245</x:f>
        <x:v>2.851589469684181</x:v>
      </x:c>
      <x:c r="H7087" s="33" t="n">
        <x:f>ABS(D7087-G7087)</x:f>
        <x:v>0.05855394506682199</x:v>
      </x:c>
      <x:c r="I7087" s="14" t="n">
        <x:f>IFERROR(H7087/AVERAGE(D7087,G7087),"")</x:f>
        <x:v>0.02032511615559282</x:v>
      </x:c>
      <x:c r="J7087" s="14" t="n">
        <x:f>'Method'!$B$2</x:f>
        <x:v>0.05</x:v>
      </x:c>
      <x:c r="K7087" s="13" t="str">
        <x:f>IF(I7087&lt;=J7087,"是","否")</x:f>
        <x:v>是</x:v>
      </x:c>
      <x:c r="L7087" s="36" t="n">
        <x:v>0.8177871656645241</x:v>
      </x:c>
      <x:c r="M7087" s="36" t="n">
        <x:f>1-L7087</x:f>
        <x:v>0.18221283433547586</x:v>
      </x:c>
      <x:c r="N7087" s="13" t="str">
        <x:v>否</x:v>
      </x:c>
      <x:c r="O7087" s="15"/>
      <x:c r="P7087" s="13" t="str"/>
    </x:row>
    <x:row r="7088">
      <x:c r="A7088" s="15" t="n">
        <x:v>7087</x:v>
      </x:c>
      <x:c r="B7088" s="13" t="str">
        <x:v>Danainae-23</x:v>
      </x:c>
      <x:c r="C7088" s="13" t="str">
        <x:v>Danainae</x:v>
      </x:c>
      <x:c r="D7088" s="33" t="n">
        <x:f>'AR_values'!I44</x:f>
        <x:v>2.9357448554777665</x:v>
      </x:c>
      <x:c r="E7088" s="33" t="str">
        <x:v>Danainae-6</x:v>
      </x:c>
      <x:c r="F7088" s="33" t="str">
        <x:v>Danainae</x:v>
      </x:c>
      <x:c r="G7088" s="33" t="n">
        <x:f>'AR_values'!I48</x:f>
        <x:v>2.8766669259385655</x:v>
      </x:c>
      <x:c r="H7088" s="33" t="n">
        <x:f>ABS(D7088-G7088)</x:f>
        <x:v>0.05907792953920099</x:v>
      </x:c>
      <x:c r="I7088" s="14" t="n">
        <x:f>IFERROR(H7088/AVERAGE(D7088,G7088),"")</x:f>
        <x:v>0.02032819826292667</x:v>
      </x:c>
      <x:c r="J7088" s="14" t="n">
        <x:f>'Method'!$B$2</x:f>
        <x:v>0.05</x:v>
      </x:c>
      <x:c r="K7088" s="13" t="str">
        <x:f>IF(I7088&lt;=J7088,"是","否")</x:f>
        <x:v>是</x:v>
      </x:c>
      <x:c r="L7088" s="36" t="n">
        <x:v>0.783950221309898</x:v>
      </x:c>
      <x:c r="M7088" s="36" t="n">
        <x:f>1-L7088</x:f>
        <x:v>0.216049778690102</x:v>
      </x:c>
      <x:c r="N7088" s="13" t="str">
        <x:v>否</x:v>
      </x:c>
      <x:c r="O7088" s="15"/>
      <x:c r="P7088" s="13" t="str"/>
    </x:row>
    <x:row r="7089">
      <x:c r="A7089" s="15" t="n">
        <x:v>7088</x:v>
      </x:c>
      <x:c r="B7089" s="13" t="str">
        <x:v>Hesperiidae_Hesperilla_idothea</x:v>
      </x:c>
      <x:c r="C7089" s="13" t="str">
        <x:v>Hesperiidae</x:v>
      </x:c>
      <x:c r="D7089" s="33" t="n">
        <x:f>'AR_values'!I120</x:f>
        <x:v>2.9365928469374087</x:v>
      </x:c>
      <x:c r="E7089" s="33" t="str">
        <x:v>Papilionidae-20</x:v>
      </x:c>
      <x:c r="F7089" s="33" t="str">
        <x:v>Papilionidae</x:v>
      </x:c>
      <x:c r="G7089" s="33" t="n">
        <x:f>'AR_values'!I231</x:f>
        <x:v>2.9969120778729335</x:v>
      </x:c>
      <x:c r="H7089" s="33" t="n">
        <x:f>ABS(D7089-G7089)</x:f>
        <x:v>0.060319230935524715</x:v>
      </x:c>
      <x:c r="I7089" s="14" t="n">
        <x:f>IFERROR(H7089/AVERAGE(D7089,G7089),"")</x:f>
        <x:v>0.0203317370424034</x:v>
      </x:c>
      <x:c r="J7089" s="14" t="n">
        <x:f>'Method'!$B$2</x:f>
        <x:v>0.05</x:v>
      </x:c>
      <x:c r="K7089" s="13" t="str">
        <x:f>IF(I7089&lt;=J7089,"是","否")</x:f>
        <x:v>是</x:v>
      </x:c>
      <x:c r="L7089" s="36" t="n">
        <x:v>0.7663089211967428</x:v>
      </x:c>
      <x:c r="M7089" s="36" t="n">
        <x:f>1-L7089</x:f>
        <x:v>0.23369107880325724</x:v>
      </x:c>
      <x:c r="N7089" s="13" t="str">
        <x:v>是</x:v>
      </x:c>
      <x:c r="O7089" s="15"/>
      <x:c r="P7089" s="13" t="str"/>
    </x:row>
    <x:row r="7090">
      <x:c r="A7090" s="15" t="n">
        <x:v>7089</x:v>
      </x:c>
      <x:c r="B7090" s="13" t="str">
        <x:v>Satyrinae-25</x:v>
      </x:c>
      <x:c r="C7090" s="13" t="str">
        <x:v>Satyrinae</x:v>
      </x:c>
      <x:c r="D7090" s="33" t="n">
        <x:f>'AR_values'!I375</x:f>
        <x:v>2.3619837618973727</x:v>
      </x:c>
      <x:c r="E7090" s="33" t="str">
        <x:v>Satyrinae-4</x:v>
      </x:c>
      <x:c r="F7090" s="33" t="str">
        <x:v>Satyrinae</x:v>
      </x:c>
      <x:c r="G7090" s="33" t="n">
        <x:f>'AR_values'!I379</x:f>
        <x:v>2.410510901432053</x:v>
      </x:c>
      <x:c r="H7090" s="33" t="n">
        <x:f>ABS(D7090-G7090)</x:f>
        <x:v>0.04852713953468024</x:v>
      </x:c>
      <x:c r="I7090" s="14" t="n">
        <x:f>IFERROR(H7090/AVERAGE(D7090,G7090),"")</x:f>
        <x:v>0.020336173409495804</x:v>
      </x:c>
      <x:c r="J7090" s="14" t="n">
        <x:f>'Method'!$B$2</x:f>
        <x:v>0.05</x:v>
      </x:c>
      <x:c r="K7090" s="13" t="str">
        <x:f>IF(I7090&lt;=J7090,"是","否")</x:f>
        <x:v>是</x:v>
      </x:c>
      <x:c r="L7090" s="36" t="n">
        <x:v>0.8389672177445634</x:v>
      </x:c>
      <x:c r="M7090" s="36" t="n">
        <x:f>1-L7090</x:f>
        <x:v>0.1610327822554366</x:v>
      </x:c>
      <x:c r="N7090" s="13" t="str">
        <x:v>否</x:v>
      </x:c>
      <x:c r="O7090" s="15"/>
      <x:c r="P7090" s="13" t="str"/>
    </x:row>
    <x:row r="7091">
      <x:c r="A7091" s="15" t="n">
        <x:v>7090</x:v>
      </x:c>
      <x:c r="B7091" s="13" t="str">
        <x:v>Lycaenidae-16</x:v>
      </x:c>
      <x:c r="C7091" s="13" t="str">
        <x:v>Lycaenidae</x:v>
      </x:c>
      <x:c r="D7091" s="33" t="n">
        <x:f>'AR_values'!I148</x:f>
        <x:v>2.498859339538604</x:v>
      </x:c>
      <x:c r="E7091" s="33" t="str">
        <x:v>Pieridae-Coliadinae-4</x:v>
      </x:c>
      <x:c r="F7091" s="33" t="str">
        <x:v>Pieridae-Coliadinae</x:v>
      </x:c>
      <x:c r="G7091" s="33" t="n">
        <x:f>'AR_values'!I316</x:f>
        <x:v>2.448553495466375</x:v>
      </x:c>
      <x:c r="H7091" s="33" t="n">
        <x:f>ABS(D7091-G7091)</x:f>
        <x:v>0.05030584407222882</x:v>
      </x:c>
      <x:c r="I7091" s="14" t="n">
        <x:f>IFERROR(H7091/AVERAGE(D7091,G7091),"")</x:f>
        <x:v>0.0203362224863445</x:v>
      </x:c>
      <x:c r="J7091" s="14" t="n">
        <x:f>'Method'!$B$2</x:f>
        <x:v>0.05</x:v>
      </x:c>
      <x:c r="K7091" s="13" t="str">
        <x:f>IF(I7091&lt;=J7091,"是","否")</x:f>
        <x:v>是</x:v>
      </x:c>
      <x:c r="L7091" s="36" t="n">
        <x:v>0.769808743169399</x:v>
      </x:c>
      <x:c r="M7091" s="36" t="n">
        <x:f>1-L7091</x:f>
        <x:v>0.23019125683060104</x:v>
      </x:c>
      <x:c r="N7091" s="13" t="str">
        <x:v>是</x:v>
      </x:c>
      <x:c r="O7091" s="15"/>
      <x:c r="P7091" s="13" t="str"/>
    </x:row>
    <x:row r="7092">
      <x:c r="A7092" s="15" t="n">
        <x:v>7091</x:v>
      </x:c>
      <x:c r="B7092" s="13" t="str">
        <x:v>Riodinidae-20</x:v>
      </x:c>
      <x:c r="C7092" s="13" t="str">
        <x:v>Riodinidae</x:v>
      </x:c>
      <x:c r="D7092" s="33" t="n">
        <x:f>'AR_values'!I344</x:f>
        <x:v>2.384261887097787</x:v>
      </x:c>
      <x:c r="E7092" s="33" t="str">
        <x:v>Satyrinae-22</x:v>
      </x:c>
      <x:c r="F7092" s="33" t="str">
        <x:v>Satyrinae</x:v>
      </x:c>
      <x:c r="G7092" s="33" t="n">
        <x:f>'AR_values'!I372</x:f>
        <x:v>2.4332476163410854</x:v>
      </x:c>
      <x:c r="H7092" s="33" t="n">
        <x:f>ABS(D7092-G7092)</x:f>
        <x:v>0.04898572924329825</x:v>
      </x:c>
      <x:c r="I7092" s="14" t="n">
        <x:f>IFERROR(H7092/AVERAGE(D7092,G7092),"")</x:f>
        <x:v>0.020336536630942138</x:v>
      </x:c>
      <x:c r="J7092" s="14" t="n">
        <x:f>'Method'!$B$2</x:f>
        <x:v>0.05</x:v>
      </x:c>
      <x:c r="K7092" s="13" t="str">
        <x:f>IF(I7092&lt;=J7092,"是","否")</x:f>
        <x:v>是</x:v>
      </x:c>
      <x:c r="L7092" s="36" t="n">
        <x:v>0.9470597798318547</x:v>
      </x:c>
      <x:c r="M7092" s="36" t="n">
        <x:f>1-L7092</x:f>
        <x:v>0.05294022016814526</x:v>
      </x:c>
      <x:c r="N7092" s="13" t="str">
        <x:v>是</x:v>
      </x:c>
      <x:c r="O7092" s="15"/>
      <x:c r="P7092" s="13" t="str"/>
    </x:row>
    <x:row r="7093">
      <x:c r="A7093" s="15" t="n">
        <x:v>7092</x:v>
      </x:c>
      <x:c r="B7093" s="13" t="str">
        <x:v>Charaxinae-7</x:v>
      </x:c>
      <x:c r="C7093" s="13" t="str">
        <x:v>Charaxinae</x:v>
      </x:c>
      <x:c r="D7093" s="33" t="n">
        <x:f>'AR_values'!I28</x:f>
        <x:v>2.3144245792096236</x:v>
      </x:c>
      <x:c r="E7093" s="33" t="str">
        <x:v>Satyrinae-25</x:v>
      </x:c>
      <x:c r="F7093" s="33" t="str">
        <x:v>Satyrinae</x:v>
      </x:c>
      <x:c r="G7093" s="33" t="n">
        <x:f>'AR_values'!I375</x:f>
        <x:v>2.3619837618973727</x:v>
      </x:c>
      <x:c r="H7093" s="33" t="n">
        <x:f>ABS(D7093-G7093)</x:f>
        <x:v>0.04755918268774906</x:v>
      </x:c>
      <x:c r="I7093" s="14" t="n">
        <x:f>IFERROR(H7093/AVERAGE(D7093,G7093),"")</x:f>
        <x:v>0.020340046984216473</x:v>
      </x:c>
      <x:c r="J7093" s="14" t="n">
        <x:f>'Method'!$B$2</x:f>
        <x:v>0.05</x:v>
      </x:c>
      <x:c r="K7093" s="13" t="str">
        <x:f>IF(I7093&lt;=J7093,"是","否")</x:f>
        <x:v>是</x:v>
      </x:c>
      <x:c r="L7093" s="36" t="n">
        <x:v>0.7027381586474917</x:v>
      </x:c>
      <x:c r="M7093" s="36" t="n">
        <x:f>1-L7093</x:f>
        <x:v>0.2972618413525083</x:v>
      </x:c>
      <x:c r="N7093" s="13" t="str">
        <x:v>是</x:v>
      </x:c>
      <x:c r="O7093" s="15"/>
      <x:c r="P7093" s="13" t="str"/>
    </x:row>
    <x:row r="7094">
      <x:c r="A7094" s="15" t="n">
        <x:v>7093</x:v>
      </x:c>
      <x:c r="B7094" s="13" t="str">
        <x:v>Hesperiidae-13</x:v>
      </x:c>
      <x:c r="C7094" s="13" t="str">
        <x:v>Hesperiidae</x:v>
      </x:c>
      <x:c r="D7094" s="33" t="n">
        <x:f>'AR_values'!I79</x:f>
        <x:v>2.991794981073474</x:v>
      </x:c>
      <x:c r="E7094" s="33" t="str">
        <x:v>Papilionidae-15</x:v>
      </x:c>
      <x:c r="F7094" s="33" t="str">
        <x:v>Papilionidae</x:v>
      </x:c>
      <x:c r="G7094" s="33" t="n">
        <x:f>'AR_values'!I225</x:f>
        <x:v>3.0532801223694213</x:v>
      </x:c>
      <x:c r="H7094" s="33" t="n">
        <x:f>ABS(D7094-G7094)</x:f>
        <x:v>0.06148514129594718</x:v>
      </x:c>
      <x:c r="I7094" s="14" t="n">
        <x:f>IFERROR(H7094/AVERAGE(D7094,G7094),"")</x:f>
        <x:v>0.020342225776791126</x:v>
      </x:c>
      <x:c r="J7094" s="14" t="n">
        <x:f>'Method'!$B$2</x:f>
        <x:v>0.05</x:v>
      </x:c>
      <x:c r="K7094" s="13" t="str">
        <x:f>IF(I7094&lt;=J7094,"是","否")</x:f>
        <x:v>是</x:v>
      </x:c>
      <x:c r="L7094" s="36" t="n">
        <x:v>0.7362021308348149</x:v>
      </x:c>
      <x:c r="M7094" s="36" t="n">
        <x:f>1-L7094</x:f>
        <x:v>0.2637978691651851</x:v>
      </x:c>
      <x:c r="N7094" s="13" t="str">
        <x:v>是</x:v>
      </x:c>
      <x:c r="O7094" s="15"/>
      <x:c r="P7094" s="13" t="str"/>
    </x:row>
    <x:row r="7095">
      <x:c r="A7095" s="15" t="n">
        <x:v>7094</x:v>
      </x:c>
      <x:c r="B7095" s="13" t="str">
        <x:v>Biblidinae-9</x:v>
      </x:c>
      <x:c r="C7095" s="13" t="str">
        <x:v>Biblidinae</x:v>
      </x:c>
      <x:c r="D7095" s="33" t="n">
        <x:f>'AR_values'!I15</x:f>
        <x:v>2.41506495449899</x:v>
      </x:c>
      <x:c r="E7095" s="33" t="str">
        <x:v>Pieridae-Coliadinae-5</x:v>
      </x:c>
      <x:c r="F7095" s="33" t="str">
        <x:v>Pieridae-Coliadinae</x:v>
      </x:c>
      <x:c r="G7095" s="33" t="n">
        <x:f>'AR_values'!I317</x:f>
        <x:v>2.3664233363976117</x:v>
      </x:c>
      <x:c r="H7095" s="33" t="n">
        <x:f>ABS(D7095-G7095)</x:f>
        <x:v>0.04864161810137846</x:v>
      </x:c>
      <x:c r="I7095" s="14" t="n">
        <x:f>IFERROR(H7095/AVERAGE(D7095,G7095),"")</x:f>
        <x:v>0.020345806636810737</x:v>
      </x:c>
      <x:c r="J7095" s="14" t="n">
        <x:f>'Method'!$B$2</x:f>
        <x:v>0.05</x:v>
      </x:c>
      <x:c r="K7095" s="13" t="str">
        <x:f>IF(I7095&lt;=J7095,"是","否")</x:f>
        <x:v>是</x:v>
      </x:c>
      <x:c r="L7095" s="36" t="n">
        <x:v>0.7756593614604804</x:v>
      </x:c>
      <x:c r="M7095" s="36" t="n">
        <x:f>1-L7095</x:f>
        <x:v>0.22434063853951958</x:v>
      </x:c>
      <x:c r="N7095" s="13" t="str">
        <x:v>是</x:v>
      </x:c>
      <x:c r="O7095" s="15"/>
      <x:c r="P7095" s="13" t="str"/>
    </x:row>
    <x:row r="7096">
      <x:c r="A7096" s="15" t="n">
        <x:v>7095</x:v>
      </x:c>
      <x:c r="B7096" s="13" t="str">
        <x:v>Lycaenidae_Neolucia_agricola</x:v>
      </x:c>
      <x:c r="C7096" s="13" t="str">
        <x:v>Lycaenidae</x:v>
      </x:c>
      <x:c r="D7096" s="33" t="n">
        <x:f>'AR_values'!I174</x:f>
        <x:v>2.5296664595641514</x:v>
      </x:c>
      <x:c r="E7096" s="33" t="str">
        <x:v>Satyrinae-6</x:v>
      </x:c>
      <x:c r="F7096" s="33" t="str">
        <x:v>Satyrinae</x:v>
      </x:c>
      <x:c r="G7096" s="33" t="n">
        <x:f>'AR_values'!I381</x:f>
        <x:v>2.5816660504701483</x:v>
      </x:c>
      <x:c r="H7096" s="33" t="n">
        <x:f>ABS(D7096-G7096)</x:f>
        <x:v>0.05199959090599693</x:v>
      </x:c>
      <x:c r="I7096" s="14" t="n">
        <x:f>IFERROR(H7096/AVERAGE(D7096,G7096),"")</x:f>
        <x:v>0.020346784641349026</x:v>
      </x:c>
      <x:c r="J7096" s="14" t="n">
        <x:f>'Method'!$B$2</x:f>
        <x:v>0.05</x:v>
      </x:c>
      <x:c r="K7096" s="13" t="str">
        <x:f>IF(I7096&lt;=J7096,"是","否")</x:f>
        <x:v>是</x:v>
      </x:c>
      <x:c r="L7096" s="36" t="n">
        <x:v>0.8714218177520388</x:v>
      </x:c>
      <x:c r="M7096" s="36" t="n">
        <x:f>1-L7096</x:f>
        <x:v>0.12857818224796125</x:v>
      </x:c>
      <x:c r="N7096" s="13" t="str">
        <x:v>是</x:v>
      </x:c>
      <x:c r="O7096" s="15"/>
      <x:c r="P7096" s="13" t="str"/>
    </x:row>
    <x:row r="7097">
      <x:c r="A7097" s="15" t="n">
        <x:v>7096</x:v>
      </x:c>
      <x:c r="B7097" s="13" t="str">
        <x:v>Charaxinae-15</x:v>
      </x:c>
      <x:c r="C7097" s="13" t="str">
        <x:v>Charaxinae</x:v>
      </x:c>
      <x:c r="D7097" s="33" t="n">
        <x:f>'AR_values'!I22</x:f>
        <x:v>2.4406235760127264</x:v>
      </x:c>
      <x:c r="E7097" s="33" t="str">
        <x:v>Satyrinae-9</x:v>
      </x:c>
      <x:c r="F7097" s="33" t="str">
        <x:v>Satyrinae</x:v>
      </x:c>
      <x:c r="G7097" s="33" t="n">
        <x:f>'AR_values'!I384</x:f>
        <x:v>2.3914334188497204</x:v>
      </x:c>
      <x:c r="H7097" s="33" t="n">
        <x:f>ABS(D7097-G7097)</x:f>
        <x:v>0.04919015716300601</x:v>
      </x:c>
      <x:c r="I7097" s="14" t="n">
        <x:f>IFERROR(H7097/AVERAGE(D7097,G7097),"")</x:f>
        <x:v>0.020359924237361486</x:v>
      </x:c>
      <x:c r="J7097" s="14" t="n">
        <x:f>'Method'!$B$2</x:f>
        <x:v>0.05</x:v>
      </x:c>
      <x:c r="K7097" s="13" t="str">
        <x:f>IF(I7097&lt;=J7097,"是","否")</x:f>
        <x:v>是</x:v>
      </x:c>
      <x:c r="L7097" s="36" t="n">
        <x:v>0.7658114243480098</x:v>
      </x:c>
      <x:c r="M7097" s="36" t="n">
        <x:f>1-L7097</x:f>
        <x:v>0.23418857565199025</x:v>
      </x:c>
      <x:c r="N7097" s="13" t="str">
        <x:v>是</x:v>
      </x:c>
      <x:c r="O7097" s="15"/>
      <x:c r="P7097" s="13" t="str"/>
    </x:row>
    <x:row r="7098">
      <x:c r="A7098" s="15" t="n">
        <x:v>7097</x:v>
      </x:c>
      <x:c r="B7098" s="13" t="str">
        <x:v>Papilionidae-34</x:v>
      </x:c>
      <x:c r="C7098" s="13" t="str">
        <x:v>Papilionidae</x:v>
      </x:c>
      <x:c r="D7098" s="33" t="n">
        <x:f>'AR_values'!I245</x:f>
        <x:v>2.851589469684181</x:v>
      </x:c>
      <x:c r="E7098" s="33" t="str">
        <x:v>Satyrinae-21</x:v>
      </x:c>
      <x:c r="F7098" s="33" t="str">
        <x:v>Satyrinae</x:v>
      </x:c>
      <x:c r="G7098" s="33" t="n">
        <x:f>'AR_values'!I371</x:f>
        <x:v>2.910247328667684</x:v>
      </x:c>
      <x:c r="H7098" s="33" t="n">
        <x:f>ABS(D7098-G7098)</x:f>
        <x:v>0.058657858983503175</x:v>
      </x:c>
      <x:c r="I7098" s="14" t="n">
        <x:f>IFERROR(H7098/AVERAGE(D7098,G7098),"")</x:f>
        <x:v>0.020360819313827792</x:v>
      </x:c>
      <x:c r="J7098" s="14" t="n">
        <x:f>'Method'!$B$2</x:f>
        <x:v>0.05</x:v>
      </x:c>
      <x:c r="K7098" s="13" t="str">
        <x:f>IF(I7098&lt;=J7098,"是","否")</x:f>
        <x:v>是</x:v>
      </x:c>
      <x:c r="L7098" s="36" t="n">
        <x:v>0.8900126592506801</x:v>
      </x:c>
      <x:c r="M7098" s="36" t="n">
        <x:f>1-L7098</x:f>
        <x:v>0.10998734074931993</x:v>
      </x:c>
      <x:c r="N7098" s="13" t="str">
        <x:v>是</x:v>
      </x:c>
      <x:c r="O7098" s="15"/>
      <x:c r="P7098" s="13" t="str"/>
    </x:row>
    <x:row r="7099">
      <x:c r="A7099" s="15" t="n">
        <x:v>7098</x:v>
      </x:c>
      <x:c r="B7099" s="13" t="str">
        <x:v>Hesperiidae-10</x:v>
      </x:c>
      <x:c r="C7099" s="13" t="str">
        <x:v>Hesperiidae</x:v>
      </x:c>
      <x:c r="D7099" s="33" t="n">
        <x:f>'AR_values'!I76</x:f>
        <x:v>2.5946325444004152</x:v>
      </x:c>
      <x:c r="E7099" s="33" t="str">
        <x:v>Satyrinae-5</x:v>
      </x:c>
      <x:c r="F7099" s="33" t="str">
        <x:v>Satyrinae</x:v>
      </x:c>
      <x:c r="G7099" s="33" t="n">
        <x:f>'AR_values'!I380</x:f>
        <x:v>2.6480282902286</x:v>
      </x:c>
      <x:c r="H7099" s="33" t="n">
        <x:f>ABS(D7099-G7099)</x:f>
        <x:v>0.053395745828184626</x:v>
      </x:c>
      <x:c r="I7099" s="14" t="n">
        <x:f>IFERROR(H7099/AVERAGE(D7099,G7099),"")</x:f>
        <x:v>0.02036971206509988</x:v>
      </x:c>
      <x:c r="J7099" s="14" t="n">
        <x:f>'Method'!$B$2</x:f>
        <x:v>0.05</x:v>
      </x:c>
      <x:c r="K7099" s="13" t="str">
        <x:f>IF(I7099&lt;=J7099,"是","否")</x:f>
        <x:v>是</x:v>
      </x:c>
      <x:c r="L7099" s="36" t="n">
        <x:v>0.7660950592975869</x:v>
      </x:c>
      <x:c r="M7099" s="36" t="n">
        <x:f>1-L7099</x:f>
        <x:v>0.23390494070241308</x:v>
      </x:c>
      <x:c r="N7099" s="13" t="str">
        <x:v>是</x:v>
      </x:c>
      <x:c r="O7099" s="15"/>
      <x:c r="P7099" s="13" t="str"/>
    </x:row>
    <x:row r="7100">
      <x:c r="A7100" s="15" t="n">
        <x:v>7099</x:v>
      </x:c>
      <x:c r="B7100" s="13" t="str">
        <x:v>Charaxinae-3</x:v>
      </x:c>
      <x:c r="C7100" s="13" t="str">
        <x:v>Charaxinae</x:v>
      </x:c>
      <x:c r="D7100" s="33" t="n">
        <x:f>'AR_values'!I24</x:f>
        <x:v>2.655663704665578</x:v>
      </x:c>
      <x:c r="E7100" s="33" t="str">
        <x:v>Riodinidae-19</x:v>
      </x:c>
      <x:c r="F7100" s="33" t="str">
        <x:v>Riodinidae</x:v>
      </x:c>
      <x:c r="G7100" s="33" t="n">
        <x:f>'AR_values'!I342</x:f>
        <x:v>2.602113971974256</x:v>
      </x:c>
      <x:c r="H7100" s="33" t="n">
        <x:f>ABS(D7100-G7100)</x:f>
        <x:v>0.05354973269132213</x:v>
      </x:c>
      <x:c r="I7100" s="14" t="n">
        <x:f>IFERROR(H7100/AVERAGE(D7100,G7100),"")</x:f>
        <x:v>0.020369721195798052</x:v>
      </x:c>
      <x:c r="J7100" s="14" t="n">
        <x:f>'Method'!$B$2</x:f>
        <x:v>0.05</x:v>
      </x:c>
      <x:c r="K7100" s="13" t="str">
        <x:f>IF(I7100&lt;=J7100,"是","否")</x:f>
        <x:v>是</x:v>
      </x:c>
      <x:c r="L7100" s="36" t="n">
        <x:v>0.731212114383577</x:v>
      </x:c>
      <x:c r="M7100" s="36" t="n">
        <x:f>1-L7100</x:f>
        <x:v>0.268787885616423</x:v>
      </x:c>
      <x:c r="N7100" s="13" t="str">
        <x:v>是</x:v>
      </x:c>
      <x:c r="O7100" s="15"/>
      <x:c r="P7100" s="13" t="str"/>
    </x:row>
    <x:row r="7101">
      <x:c r="A7101" s="15" t="n">
        <x:v>7100</x:v>
      </x:c>
      <x:c r="B7101" s="13" t="str">
        <x:v>Charaxinae-6</x:v>
      </x:c>
      <x:c r="C7101" s="13" t="str">
        <x:v>Charaxinae</x:v>
      </x:c>
      <x:c r="D7101" s="33" t="n">
        <x:f>'AR_values'!I27</x:f>
        <x:v>2.518220654144657</x:v>
      </x:c>
      <x:c r="E7101" s="33" t="str">
        <x:v>Heliconiinae-22</x:v>
      </x:c>
      <x:c r="F7101" s="33" t="str">
        <x:v>Heliconiinae</x:v>
      </x:c>
      <x:c r="G7101" s="33" t="n">
        <x:f>'AR_values'!I66</x:f>
        <x:v>2.5700482441884245</x:v>
      </x:c>
      <x:c r="H7101" s="33" t="n">
        <x:f>ABS(D7101-G7101)</x:f>
        <x:v>0.05182759004376747</x:v>
      </x:c>
      <x:c r="I7101" s="14" t="n">
        <x:f>IFERROR(H7101/AVERAGE(D7101,G7101),"")</x:f>
        <x:v>0.020371403744305336</x:v>
      </x:c>
      <x:c r="J7101" s="14" t="n">
        <x:f>'Method'!$B$2</x:f>
        <x:v>0.05</x:v>
      </x:c>
      <x:c r="K7101" s="13" t="str">
        <x:f>IF(I7101&lt;=J7101,"是","否")</x:f>
        <x:v>是</x:v>
      </x:c>
      <x:c r="L7101" s="36" t="n">
        <x:v>0.7835900547147977</x:v>
      </x:c>
      <x:c r="M7101" s="36" t="n">
        <x:f>1-L7101</x:f>
        <x:v>0.2164099452852023</x:v>
      </x:c>
      <x:c r="N7101" s="13" t="str">
        <x:v>是</x:v>
      </x:c>
      <x:c r="O7101" s="15"/>
      <x:c r="P7101" s="13" t="str"/>
    </x:row>
    <x:row r="7102">
      <x:c r="A7102" s="15" t="n">
        <x:v>7101</x:v>
      </x:c>
      <x:c r="B7102" s="13" t="str">
        <x:v>Riodinidae-14</x:v>
      </x:c>
      <x:c r="C7102" s="13" t="str">
        <x:v>Riodinidae</x:v>
      </x:c>
      <x:c r="D7102" s="33" t="n">
        <x:f>'AR_values'!I338</x:f>
        <x:v>2.010945578735684</x:v>
      </x:c>
      <x:c r="E7102" s="33" t="str">
        <x:v>Riodinidae-18</x:v>
      </x:c>
      <x:c r="F7102" s="33" t="str">
        <x:v>Riodinidae</x:v>
      </x:c>
      <x:c r="G7102" s="33" t="n">
        <x:f>'AR_values'!I341</x:f>
        <x:v>1.9703798800784218</x:v>
      </x:c>
      <x:c r="H7102" s="33" t="n">
        <x:f>ABS(D7102-G7102)</x:f>
        <x:v>0.040565698657262006</x:v>
      </x:c>
      <x:c r="I7102" s="14" t="n">
        <x:f>IFERROR(H7102/AVERAGE(D7102,G7102),"")</x:f>
        <x:v>0.0203779867166876</x:v>
      </x:c>
      <x:c r="J7102" s="14" t="n">
        <x:f>'Method'!$B$2</x:f>
        <x:v>0.05</x:v>
      </x:c>
      <x:c r="K7102" s="13" t="str">
        <x:f>IF(I7102&lt;=J7102,"是","否")</x:f>
        <x:v>是</x:v>
      </x:c>
      <x:c r="L7102" s="36" t="n">
        <x:v>0.8064093538066678</x:v>
      </x:c>
      <x:c r="M7102" s="36" t="n">
        <x:f>1-L7102</x:f>
        <x:v>0.19359064619333222</x:v>
      </x:c>
      <x:c r="N7102" s="13" t="str">
        <x:v>否</x:v>
      </x:c>
      <x:c r="O7102" s="15"/>
      <x:c r="P7102" s="13" t="str"/>
    </x:row>
    <x:row r="7103">
      <x:c r="A7103" s="15" t="n">
        <x:v>7102</x:v>
      </x:c>
      <x:c r="B7103" s="13" t="str">
        <x:v>Papilionidae-12</x:v>
      </x:c>
      <x:c r="C7103" s="13" t="str">
        <x:v>Papilionidae</x:v>
      </x:c>
      <x:c r="D7103" s="33" t="n">
        <x:f>'AR_values'!I222</x:f>
        <x:v>2.7446040689002573</x:v>
      </x:c>
      <x:c r="E7103" s="33" t="str">
        <x:v>Papilionidae-32</x:v>
      </x:c>
      <x:c r="F7103" s="33" t="str">
        <x:v>Papilionidae</x:v>
      </x:c>
      <x:c r="G7103" s="33" t="n">
        <x:f>'AR_values'!I243</x:f>
        <x:v>2.689233784549927</x:v>
      </x:c>
      <x:c r="H7103" s="33" t="n">
        <x:f>ABS(D7103-G7103)</x:f>
        <x:v>0.05537028435033031</x:v>
      </x:c>
      <x:c r="I7103" s="14" t="n">
        <x:f>IFERROR(H7103/AVERAGE(D7103,G7103),"")</x:f>
        <x:v>0.020379807364024772</x:v>
      </x:c>
      <x:c r="J7103" s="14" t="n">
        <x:f>'Method'!$B$2</x:f>
        <x:v>0.05</x:v>
      </x:c>
      <x:c r="K7103" s="13" t="str">
        <x:f>IF(I7103&lt;=J7103,"是","否")</x:f>
        <x:v>是</x:v>
      </x:c>
      <x:c r="L7103" s="36" t="n">
        <x:v>0.9021373479489901</x:v>
      </x:c>
      <x:c r="M7103" s="36" t="n">
        <x:f>1-L7103</x:f>
        <x:v>0.09786265205100986</x:v>
      </x:c>
      <x:c r="N7103" s="13" t="str">
        <x:v>否</x:v>
      </x:c>
      <x:c r="O7103" s="15"/>
      <x:c r="P7103" s="13" t="str"/>
    </x:row>
    <x:row r="7104">
      <x:c r="A7104" s="15" t="n">
        <x:v>7103</x:v>
      </x:c>
      <x:c r="B7104" s="13" t="str">
        <x:v>Lycaenidae_Acrodipsis_brisbanensis</x:v>
      </x:c>
      <x:c r="C7104" s="13" t="str">
        <x:v>Lycaenidae</x:v>
      </x:c>
      <x:c r="D7104" s="33" t="n">
        <x:f>'AR_values'!I163</x:f>
        <x:v>2.4786079471256066</x:v>
      </x:c>
      <x:c r="E7104" s="33" t="str">
        <x:v>Lycaenidae_Neolucia_agricola</x:v>
      </x:c>
      <x:c r="F7104" s="33" t="str">
        <x:v>Lycaenidae</x:v>
      </x:c>
      <x:c r="G7104" s="33" t="n">
        <x:f>'AR_values'!I174</x:f>
        <x:v>2.5296664595641514</x:v>
      </x:c>
      <x:c r="H7104" s="33" t="n">
        <x:f>ABS(D7104-G7104)</x:f>
        <x:v>0.051058512438544756</x:v>
      </x:c>
      <x:c r="I7104" s="14" t="n">
        <x:f>IFERROR(H7104/AVERAGE(D7104,G7104),"")</x:f>
        <x:v>0.020389662503453806</x:v>
      </x:c>
      <x:c r="J7104" s="14" t="n">
        <x:f>'Method'!$B$2</x:f>
        <x:v>0.05</x:v>
      </x:c>
      <x:c r="K7104" s="13" t="str">
        <x:f>IF(I7104&lt;=J7104,"是","否")</x:f>
        <x:v>是</x:v>
      </x:c>
      <x:c r="L7104" s="36" t="n">
        <x:v>0.8794915924366816</x:v>
      </x:c>
      <x:c r="M7104" s="36" t="n">
        <x:f>1-L7104</x:f>
        <x:v>0.12050840756331838</x:v>
      </x:c>
      <x:c r="N7104" s="13" t="str">
        <x:v>否</x:v>
      </x:c>
      <x:c r="O7104" s="15"/>
      <x:c r="P7104" s="13" t="str"/>
    </x:row>
    <x:row r="7105">
      <x:c r="A7105" s="15" t="n">
        <x:v>7104</x:v>
      </x:c>
      <x:c r="B7105" s="13" t="str">
        <x:v>Nymphalinae-16</x:v>
      </x:c>
      <x:c r="C7105" s="13" t="str">
        <x:v>Nymphalinae</x:v>
      </x:c>
      <x:c r="D7105" s="33" t="n">
        <x:f>'AR_values'!I196</x:f>
        <x:v>2.801149955723224</x:v>
      </x:c>
      <x:c r="E7105" s="33" t="str">
        <x:v>Papilionidae-12</x:v>
      </x:c>
      <x:c r="F7105" s="33" t="str">
        <x:v>Papilionidae</x:v>
      </x:c>
      <x:c r="G7105" s="33" t="n">
        <x:f>'AR_values'!I222</x:f>
        <x:v>2.7446040689002573</x:v>
      </x:c>
      <x:c r="H7105" s="33" t="n">
        <x:f>ABS(D7105-G7105)</x:f>
        <x:v>0.05654588682296646</x:v>
      </x:c>
      <x:c r="I7105" s="14" t="n">
        <x:f>IFERROR(H7105/AVERAGE(D7105,G7105),"")</x:f>
        <x:v>0.020392497240915963</x:v>
      </x:c>
      <x:c r="J7105" s="14" t="n">
        <x:f>'Method'!$B$2</x:f>
        <x:v>0.05</x:v>
      </x:c>
      <x:c r="K7105" s="13" t="str">
        <x:f>IF(I7105&lt;=J7105,"是","否")</x:f>
        <x:v>是</x:v>
      </x:c>
      <x:c r="L7105" s="36" t="n">
        <x:v>0.6863119410410375</x:v>
      </x:c>
      <x:c r="M7105" s="36" t="n">
        <x:f>1-L7105</x:f>
        <x:v>0.31368805895896246</x:v>
      </x:c>
      <x:c r="N7105" s="13" t="str">
        <x:v>是</x:v>
      </x:c>
      <x:c r="O7105" s="15"/>
      <x:c r="P7105" s="13" t="str"/>
    </x:row>
    <x:row r="7106">
      <x:c r="A7106" s="15" t="n">
        <x:v>7105</x:v>
      </x:c>
      <x:c r="B7106" s="13" t="str">
        <x:v>Hesperiidae-3</x:v>
      </x:c>
      <x:c r="C7106" s="13" t="str">
        <x:v>Hesperiidae</x:v>
      </x:c>
      <x:c r="D7106" s="33" t="n">
        <x:f>'AR_values'!I97</x:f>
        <x:v>2.591973325677966</x:v>
      </x:c>
      <x:c r="E7106" s="33" t="str">
        <x:v>Nymphalinae-4</x:v>
      </x:c>
      <x:c r="F7106" s="33" t="str">
        <x:v>Nymphalinae</x:v>
      </x:c>
      <x:c r="G7106" s="33" t="n">
        <x:f>'AR_values'!I213</x:f>
        <x:v>2.6453777429352816</x:v>
      </x:c>
      <x:c r="H7106" s="33" t="n">
        <x:f>ABS(D7106-G7106)</x:f>
        <x:v>0.05340441725731582</x:v>
      </x:c>
      <x:c r="I7106" s="14" t="n">
        <x:f>IFERROR(H7106/AVERAGE(D7106,G7106),"")</x:f>
        <x:v>0.02039367480150851</x:v>
      </x:c>
      <x:c r="J7106" s="14" t="n">
        <x:f>'Method'!$B$2</x:f>
        <x:v>0.05</x:v>
      </x:c>
      <x:c r="K7106" s="13" t="str">
        <x:f>IF(I7106&lt;=J7106,"是","否")</x:f>
        <x:v>是</x:v>
      </x:c>
      <x:c r="L7106" s="36" t="n">
        <x:v>0.782414995037049</x:v>
      </x:c>
      <x:c r="M7106" s="36" t="n">
        <x:f>1-L7106</x:f>
        <x:v>0.21758500496295097</x:v>
      </x:c>
      <x:c r="N7106" s="13" t="str">
        <x:v>是</x:v>
      </x:c>
      <x:c r="O7106" s="15"/>
      <x:c r="P7106" s="13" t="str"/>
    </x:row>
    <x:row r="7107">
      <x:c r="A7107" s="15" t="n">
        <x:v>7106</x:v>
      </x:c>
      <x:c r="B7107" s="13" t="str">
        <x:v>Biblidinae-15</x:v>
      </x:c>
      <x:c r="C7107" s="13" t="str">
        <x:v>Biblidinae</x:v>
      </x:c>
      <x:c r="D7107" s="33" t="n">
        <x:f>'AR_values'!I7</x:f>
        <x:v>2.490648862471045</x:v>
      </x:c>
      <x:c r="E7107" s="33" t="str">
        <x:v>Pieridae-Coliadinae-3</x:v>
      </x:c>
      <x:c r="F7107" s="33" t="str">
        <x:v>Pieridae-Coliadinae</x:v>
      </x:c>
      <x:c r="G7107" s="33" t="n">
        <x:f>'AR_values'!I315</x:f>
        <x:v>2.5419694970505615</x:v>
      </x:c>
      <x:c r="H7107" s="33" t="n">
        <x:f>ABS(D7107-G7107)</x:f>
        <x:v>0.05132063457951652</x:v>
      </x:c>
      <x:c r="I7107" s="14" t="n">
        <x:f>IFERROR(H7107/AVERAGE(D7107,G7107),"")</x:f>
        <x:v>0.02039520222407446</x:v>
      </x:c>
      <x:c r="J7107" s="14" t="n">
        <x:f>'Method'!$B$2</x:f>
        <x:v>0.05</x:v>
      </x:c>
      <x:c r="K7107" s="13" t="str">
        <x:f>IF(I7107&lt;=J7107,"是","否")</x:f>
        <x:v>是</x:v>
      </x:c>
      <x:c r="L7107" s="36" t="n">
        <x:v>0.7168057338468121</x:v>
      </x:c>
      <x:c r="M7107" s="36" t="n">
        <x:f>1-L7107</x:f>
        <x:v>0.2831942661531879</x:v>
      </x:c>
      <x:c r="N7107" s="13" t="str">
        <x:v>是</x:v>
      </x:c>
      <x:c r="O7107" s="15"/>
      <x:c r="P7107" s="13" t="str"/>
    </x:row>
    <x:row r="7108">
      <x:c r="A7108" s="15" t="n">
        <x:v>7107</x:v>
      </x:c>
      <x:c r="B7108" s="13" t="str">
        <x:v>Danainae-14</x:v>
      </x:c>
      <x:c r="C7108" s="13" t="str">
        <x:v>Danainae</x:v>
      </x:c>
      <x:c r="D7108" s="33" t="n">
        <x:f>'AR_values'!I35</x:f>
        <x:v>3.058665750752658</x:v>
      </x:c>
      <x:c r="E7108" s="33" t="str">
        <x:v>Papilionidae-20</x:v>
      </x:c>
      <x:c r="F7108" s="33" t="str">
        <x:v>Papilionidae</x:v>
      </x:c>
      <x:c r="G7108" s="33" t="n">
        <x:f>'AR_values'!I231</x:f>
        <x:v>2.9969120778729335</x:v>
      </x:c>
      <x:c r="H7108" s="33" t="n">
        <x:f>ABS(D7108-G7108)</x:f>
        <x:v>0.06175367287972433</x:v>
      </x:c>
      <x:c r="I7108" s="14" t="n">
        <x:f>IFERROR(H7108/AVERAGE(D7108,G7108),"")</x:f>
        <x:v>0.020395633456416266</x:v>
      </x:c>
      <x:c r="J7108" s="14" t="n">
        <x:f>'Method'!$B$2</x:f>
        <x:v>0.05</x:v>
      </x:c>
      <x:c r="K7108" s="13" t="str">
        <x:f>IF(I7108&lt;=J7108,"是","否")</x:f>
        <x:v>是</x:v>
      </x:c>
      <x:c r="L7108" s="36" t="n">
        <x:v>0.6650455775441747</x:v>
      </x:c>
      <x:c r="M7108" s="36" t="n">
        <x:f>1-L7108</x:f>
        <x:v>0.3349544224558253</x:v>
      </x:c>
      <x:c r="N7108" s="13" t="str">
        <x:v>是</x:v>
      </x:c>
      <x:c r="O7108" s="15"/>
      <x:c r="P7108" s="13" t="str"/>
    </x:row>
    <x:row r="7109">
      <x:c r="A7109" s="15" t="n">
        <x:v>7108</x:v>
      </x:c>
      <x:c r="B7109" s="13" t="str">
        <x:v>Charaxinae-7</x:v>
      </x:c>
      <x:c r="C7109" s="13" t="str">
        <x:v>Charaxinae</x:v>
      </x:c>
      <x:c r="D7109" s="33" t="n">
        <x:f>'AR_values'!I28</x:f>
        <x:v>2.3144245792096236</x:v>
      </x:c>
      <x:c r="E7109" s="33" t="str">
        <x:v>Pieridae-Coliadinae-17</x:v>
      </x:c>
      <x:c r="F7109" s="33" t="str">
        <x:v>Pieridae-Coliadinae</x:v>
      </x:c>
      <x:c r="G7109" s="33" t="n">
        <x:f>'AR_values'!I308</x:f>
        <x:v>2.36212050316884</x:v>
      </x:c>
      <x:c r="H7109" s="33" t="n">
        <x:f>ABS(D7109-G7109)</x:f>
        <x:v>0.04769592395921629</x:v>
      </x:c>
      <x:c r="I7109" s="14" t="n">
        <x:f>IFERROR(H7109/AVERAGE(D7109,G7109),"")</x:f>
        <x:v>0.020397931857403764</x:v>
      </x:c>
      <x:c r="J7109" s="14" t="n">
        <x:f>'Method'!$B$2</x:f>
        <x:v>0.05</x:v>
      </x:c>
      <x:c r="K7109" s="13" t="str">
        <x:f>IF(I7109&lt;=J7109,"是","否")</x:f>
        <x:v>是</x:v>
      </x:c>
      <x:c r="L7109" s="36" t="n">
        <x:v>0.7324969891609795</x:v>
      </x:c>
      <x:c r="M7109" s="36" t="n">
        <x:f>1-L7109</x:f>
        <x:v>0.2675030108390205</x:v>
      </x:c>
      <x:c r="N7109" s="13" t="str">
        <x:v>是</x:v>
      </x:c>
      <x:c r="O7109" s="15"/>
      <x:c r="P7109" s="13" t="str"/>
    </x:row>
    <x:row r="7110">
      <x:c r="A7110" s="15" t="n">
        <x:v>7109</x:v>
      </x:c>
      <x:c r="B7110" s="13" t="str">
        <x:v>Danainae-14</x:v>
      </x:c>
      <x:c r="C7110" s="13" t="str">
        <x:v>Danainae</x:v>
      </x:c>
      <x:c r="D7110" s="33" t="n">
        <x:f>'AR_values'!I35</x:f>
        <x:v>3.058665750752658</x:v>
      </x:c>
      <x:c r="E7110" s="33" t="str">
        <x:v>Papilionidae-23</x:v>
      </x:c>
      <x:c r="F7110" s="33" t="str">
        <x:v>Papilionidae</x:v>
      </x:c>
      <x:c r="G7110" s="33" t="n">
        <x:f>'AR_values'!I234</x:f>
        <x:v>3.1217008472418724</x:v>
      </x:c>
      <x:c r="H7110" s="33" t="n">
        <x:f>ABS(D7110-G7110)</x:f>
        <x:v>0.06303509648921457</x:v>
      </x:c>
      <x:c r="I7110" s="14" t="n">
        <x:f>IFERROR(H7110/AVERAGE(D7110,G7110),"")</x:f>
        <x:v>0.02039849756150998</x:v>
      </x:c>
      <x:c r="J7110" s="14" t="n">
        <x:f>'Method'!$B$2</x:f>
        <x:v>0.05</x:v>
      </x:c>
      <x:c r="K7110" s="13" t="str">
        <x:f>IF(I7110&lt;=J7110,"是","否")</x:f>
        <x:v>是</x:v>
      </x:c>
      <x:c r="L7110" s="36" t="n">
        <x:v>0.7336716710615235</x:v>
      </x:c>
      <x:c r="M7110" s="36" t="n">
        <x:f>1-L7110</x:f>
        <x:v>0.26632832893847647</x:v>
      </x:c>
      <x:c r="N7110" s="13" t="str">
        <x:v>是</x:v>
      </x:c>
      <x:c r="O7110" s="15"/>
      <x:c r="P7110" s="13" t="str"/>
    </x:row>
    <x:row r="7111">
      <x:c r="A7111" s="15" t="n">
        <x:v>7110</x:v>
      </x:c>
      <x:c r="B7111" s="13" t="str">
        <x:v>Danainae-18</x:v>
      </x:c>
      <x:c r="C7111" s="13" t="str">
        <x:v>Danainae</x:v>
      </x:c>
      <x:c r="D7111" s="33" t="n">
        <x:f>'AR_values'!I39</x:f>
        <x:v>2.963387542446161</x:v>
      </x:c>
      <x:c r="E7111" s="33" t="str">
        <x:v>Heliconiinae-9</x:v>
      </x:c>
      <x:c r="F7111" s="33" t="str">
        <x:v>Heliconiinae</x:v>
      </x:c>
      <x:c r="G7111" s="33" t="n">
        <x:f>'AR_values'!I74</x:f>
        <x:v>3.024482561628602</x:v>
      </x:c>
      <x:c r="H7111" s="33" t="n">
        <x:f>ABS(D7111-G7111)</x:f>
        <x:v>0.06109501918244131</x:v>
      </x:c>
      <x:c r="I7111" s="14" t="n">
        <x:f>IFERROR(H7111/AVERAGE(D7111,G7111),"")</x:f>
        <x:v>0.02040626069722721</x:v>
      </x:c>
      <x:c r="J7111" s="14" t="n">
        <x:f>'Method'!$B$2</x:f>
        <x:v>0.05</x:v>
      </x:c>
      <x:c r="K7111" s="13" t="str">
        <x:f>IF(I7111&lt;=J7111,"是","否")</x:f>
        <x:v>是</x:v>
      </x:c>
      <x:c r="L7111" s="36" t="n">
        <x:v>0.9099281349026709</x:v>
      </x:c>
      <x:c r="M7111" s="36" t="n">
        <x:f>1-L7111</x:f>
        <x:v>0.09007186509732912</x:v>
      </x:c>
      <x:c r="N7111" s="13" t="str">
        <x:v>是</x:v>
      </x:c>
      <x:c r="O7111" s="15"/>
      <x:c r="P7111" s="13" t="str"/>
    </x:row>
    <x:row r="7112">
      <x:c r="A7112" s="15" t="n">
        <x:v>7111</x:v>
      </x:c>
      <x:c r="B7112" s="13" t="str">
        <x:v>Biblidinae-15</x:v>
      </x:c>
      <x:c r="C7112" s="13" t="str">
        <x:v>Biblidinae</x:v>
      </x:c>
      <x:c r="D7112" s="33" t="n">
        <x:f>'AR_values'!I7</x:f>
        <x:v>2.490648862471045</x:v>
      </x:c>
      <x:c r="E7112" s="33" t="str">
        <x:v>Biblidinae-4</x:v>
      </x:c>
      <x:c r="F7112" s="33" t="str">
        <x:v>Biblidinae</x:v>
      </x:c>
      <x:c r="G7112" s="33" t="n">
        <x:f>'AR_values'!I10</x:f>
        <x:v>2.5419996384242083</x:v>
      </x:c>
      <x:c r="H7112" s="33" t="n">
        <x:f>ABS(D7112-G7112)</x:f>
        <x:v>0.051350775953163286</x:v>
      </x:c>
      <x:c r="I7112" s="14" t="n">
        <x:f>IFERROR(H7112/AVERAGE(D7112,G7112),"")</x:f>
        <x:v>0.020407058408322593</x:v>
      </x:c>
      <x:c r="J7112" s="14" t="n">
        <x:f>'Method'!$B$2</x:f>
        <x:v>0.05</x:v>
      </x:c>
      <x:c r="K7112" s="13" t="str">
        <x:f>IF(I7112&lt;=J7112,"是","否")</x:f>
        <x:v>是</x:v>
      </x:c>
      <x:c r="L7112" s="36" t="n">
        <x:v>0.8778313365780607</x:v>
      </x:c>
      <x:c r="M7112" s="36" t="n">
        <x:f>1-L7112</x:f>
        <x:v>0.12216866342193933</x:v>
      </x:c>
      <x:c r="N7112" s="13" t="str">
        <x:v>否</x:v>
      </x:c>
      <x:c r="O7112" s="15"/>
      <x:c r="P7112" s="13" t="str"/>
    </x:row>
    <x:row r="7113">
      <x:c r="A7113" s="15" t="n">
        <x:v>7112</x:v>
      </x:c>
      <x:c r="B7113" s="13" t="str">
        <x:v>Hesperiidae-3</x:v>
      </x:c>
      <x:c r="C7113" s="13" t="str">
        <x:v>Hesperiidae</x:v>
      </x:c>
      <x:c r="D7113" s="33" t="n">
        <x:f>'AR_values'!I97</x:f>
        <x:v>2.591973325677966</x:v>
      </x:c>
      <x:c r="E7113" s="33" t="str">
        <x:v>Nymphalinae-7</x:v>
      </x:c>
      <x:c r="F7113" s="33" t="str">
        <x:v>Nymphalinae</x:v>
      </x:c>
      <x:c r="G7113" s="33" t="n">
        <x:f>'AR_values'!I216</x:f>
        <x:v>2.645417426578678</x:v>
      </x:c>
      <x:c r="H7113" s="33" t="n">
        <x:f>ABS(D7113-G7113)</x:f>
        <x:v>0.053444100900712055</x:v>
      </x:c>
      <x:c r="I7113" s="14" t="n">
        <x:f>IFERROR(H7113/AVERAGE(D7113,G7113),"")</x:f>
        <x:v>0.02040867425356204</x:v>
      </x:c>
      <x:c r="J7113" s="14" t="n">
        <x:f>'Method'!$B$2</x:f>
        <x:v>0.05</x:v>
      </x:c>
      <x:c r="K7113" s="13" t="str">
        <x:f>IF(I7113&lt;=J7113,"是","否")</x:f>
        <x:v>是</x:v>
      </x:c>
      <x:c r="L7113" s="36" t="n">
        <x:v>0.838599334946307</x:v>
      </x:c>
      <x:c r="M7113" s="36" t="n">
        <x:f>1-L7113</x:f>
        <x:v>0.161400665053693</x:v>
      </x:c>
      <x:c r="N7113" s="13" t="str">
        <x:v>是</x:v>
      </x:c>
      <x:c r="O7113" s="15"/>
      <x:c r="P7113" s="13" t="str"/>
    </x:row>
    <x:row r="7114">
      <x:c r="A7114" s="15" t="n">
        <x:v>7113</x:v>
      </x:c>
      <x:c r="B7114" s="13" t="str">
        <x:v>Lycaenidae_Ogyris_olane</x:v>
      </x:c>
      <x:c r="C7114" s="13" t="str">
        <x:v>Lycaenidae</x:v>
      </x:c>
      <x:c r="D7114" s="33" t="n">
        <x:f>'AR_values'!I180</x:f>
        <x:v>2.5399402467253505</x:v>
      </x:c>
      <x:c r="E7114" s="33" t="str">
        <x:v>Nymphalinae-9</x:v>
      </x:c>
      <x:c r="F7114" s="33" t="str">
        <x:v>Nymphalinae</x:v>
      </x:c>
      <x:c r="G7114" s="33" t="n">
        <x:f>'AR_values'!I218</x:f>
        <x:v>2.488617213677148</x:v>
      </x:c>
      <x:c r="H7114" s="33" t="n">
        <x:f>ABS(D7114-G7114)</x:f>
        <x:v>0.051323033048202404</x:v>
      </x:c>
      <x:c r="I7114" s="14" t="n">
        <x:f>IFERROR(H7114/AVERAGE(D7114,G7114),"")</x:f>
        <x:v>0.020412626663748764</x:v>
      </x:c>
      <x:c r="J7114" s="14" t="n">
        <x:f>'Method'!$B$2</x:f>
        <x:v>0.05</x:v>
      </x:c>
      <x:c r="K7114" s="13" t="str">
        <x:f>IF(I7114&lt;=J7114,"是","否")</x:f>
        <x:v>是</x:v>
      </x:c>
      <x:c r="L7114" s="36" t="n">
        <x:v>0.8467793806854728</x:v>
      </x:c>
      <x:c r="M7114" s="36" t="n">
        <x:f>1-L7114</x:f>
        <x:v>0.15322061931452724</x:v>
      </x:c>
      <x:c r="N7114" s="13" t="str">
        <x:v>是</x:v>
      </x:c>
      <x:c r="O7114" s="15"/>
      <x:c r="P7114" s="13" t="str"/>
    </x:row>
    <x:row r="7115">
      <x:c r="A7115" s="15" t="n">
        <x:v>7114</x:v>
      </x:c>
      <x:c r="B7115" s="13" t="str">
        <x:v>Charaxinae-15</x:v>
      </x:c>
      <x:c r="C7115" s="13" t="str">
        <x:v>Charaxinae</x:v>
      </x:c>
      <x:c r="D7115" s="33" t="n">
        <x:f>'AR_values'!I22</x:f>
        <x:v>2.4406235760127264</x:v>
      </x:c>
      <x:c r="E7115" s="33" t="str">
        <x:v>Satyrinae-2</x:v>
      </x:c>
      <x:c r="F7115" s="33" t="str">
        <x:v>Satyrinae</x:v>
      </x:c>
      <x:c r="G7115" s="33" t="n">
        <x:f>'AR_values'!I369</x:f>
        <x:v>2.490963155212553</x:v>
      </x:c>
      <x:c r="H7115" s="33" t="n">
        <x:f>ABS(D7115-G7115)</x:f>
        <x:v>0.050339579199826456</x:v>
      </x:c>
      <x:c r="I7115" s="14" t="n">
        <x:f>IFERROR(H7115/AVERAGE(D7115,G7115),"")</x:f>
        <x:v>0.020415165318331256</x:v>
      </x:c>
      <x:c r="J7115" s="14" t="n">
        <x:f>'Method'!$B$2</x:f>
        <x:v>0.05</x:v>
      </x:c>
      <x:c r="K7115" s="13" t="str">
        <x:f>IF(I7115&lt;=J7115,"是","否")</x:f>
        <x:v>是</x:v>
      </x:c>
      <x:c r="L7115" s="36" t="n">
        <x:v>0.7752728690228691</x:v>
      </x:c>
      <x:c r="M7115" s="36" t="n">
        <x:f>1-L7115</x:f>
        <x:v>0.22472713097713093</x:v>
      </x:c>
      <x:c r="N7115" s="13" t="str">
        <x:v>是</x:v>
      </x:c>
      <x:c r="O7115" s="15"/>
      <x:c r="P7115" s="13" t="str"/>
    </x:row>
    <x:row r="7116">
      <x:c r="A7116" s="15" t="n">
        <x:v>7115</x:v>
      </x:c>
      <x:c r="B7116" s="13" t="str">
        <x:v>Lycaenidae_Lampides_boeticus</x:v>
      </x:c>
      <x:c r="C7116" s="13" t="str">
        <x:v>Lycaenidae</x:v>
      </x:c>
      <x:c r="D7116" s="33" t="n">
        <x:f>'AR_values'!I171</x:f>
        <x:v>2.4462672305614177</x:v>
      </x:c>
      <x:c r="E7116" s="33" t="str">
        <x:v>Satyrinae-26</x:v>
      </x:c>
      <x:c r="F7116" s="33" t="str">
        <x:v>Satyrinae</x:v>
      </x:c>
      <x:c r="G7116" s="33" t="n">
        <x:f>'AR_values'!I376</x:f>
        <x:v>2.4967235067878812</x:v>
      </x:c>
      <x:c r="H7116" s="33" t="n">
        <x:f>ABS(D7116-G7116)</x:f>
        <x:v>0.05045627622646354</x:v>
      </x:c>
      <x:c r="I7116" s="14" t="n">
        <x:f>IFERROR(H7116/AVERAGE(D7116,G7116),"")</x:f>
        <x:v>0.020415282531369233</x:v>
      </x:c>
      <x:c r="J7116" s="14" t="n">
        <x:f>'Method'!$B$2</x:f>
        <x:v>0.05</x:v>
      </x:c>
      <x:c r="K7116" s="13" t="str">
        <x:f>IF(I7116&lt;=J7116,"是","否")</x:f>
        <x:v>是</x:v>
      </x:c>
      <x:c r="L7116" s="36" t="n">
        <x:v>0.9164772327810456</x:v>
      </x:c>
      <x:c r="M7116" s="36" t="n">
        <x:f>1-L7116</x:f>
        <x:v>0.08352276721895435</x:v>
      </x:c>
      <x:c r="N7116" s="13" t="str">
        <x:v>是</x:v>
      </x:c>
      <x:c r="O7116" s="15"/>
      <x:c r="P7116" s="13" t="str"/>
    </x:row>
    <x:row r="7117">
      <x:c r="A7117" s="15" t="n">
        <x:v>7116</x:v>
      </x:c>
      <x:c r="B7117" s="13" t="str">
        <x:v>Lycaenidae_Lampides_boeticus</x:v>
      </x:c>
      <x:c r="C7117" s="13" t="str">
        <x:v>Lycaenidae</x:v>
      </x:c>
      <x:c r="D7117" s="33" t="n">
        <x:f>'AR_values'!I171</x:f>
        <x:v>2.4462672305614177</x:v>
      </x:c>
      <x:c r="E7117" s="33" t="str">
        <x:v>Pieridae_Eurema_smilax</x:v>
      </x:c>
      <x:c r="F7117" s="33" t="str">
        <x:v>Pieridae</x:v>
      </x:c>
      <x:c r="G7117" s="33" t="n">
        <x:f>'AR_values'!I328</x:f>
        <x:v>2.396825991590796</x:v>
      </x:c>
      <x:c r="H7117" s="33" t="n">
        <x:f>ABS(D7117-G7117)</x:f>
        <x:v>0.049441238970621804</x:v>
      </x:c>
      <x:c r="I7117" s="14" t="n">
        <x:f>IFERROR(H7117/AVERAGE(D7117,G7117),"")</x:f>
        <x:v>0.020417215487192584</x:v>
      </x:c>
      <x:c r="J7117" s="14" t="n">
        <x:f>'Method'!$B$2</x:f>
        <x:v>0.05</x:v>
      </x:c>
      <x:c r="K7117" s="13" t="str">
        <x:f>IF(I7117&lt;=J7117,"是","否")</x:f>
        <x:v>是</x:v>
      </x:c>
      <x:c r="L7117" s="36" t="n">
        <x:v>0.8231788513174267</x:v>
      </x:c>
      <x:c r="M7117" s="36" t="n">
        <x:f>1-L7117</x:f>
        <x:v>0.17682114868257326</x:v>
      </x:c>
      <x:c r="N7117" s="13" t="str">
        <x:v>是</x:v>
      </x:c>
      <x:c r="O7117" s="15"/>
      <x:c r="P7117" s="13" t="str"/>
    </x:row>
    <x:row r="7118">
      <x:c r="A7118" s="15" t="n">
        <x:v>7117</x:v>
      </x:c>
      <x:c r="B7118" s="13" t="str">
        <x:v>Heliconiinae-12</x:v>
      </x:c>
      <x:c r="C7118" s="13" t="str">
        <x:v>Heliconiinae</x:v>
      </x:c>
      <x:c r="D7118" s="33" t="n">
        <x:f>'AR_values'!I55</x:f>
        <x:v>2.594508588732347</x:v>
      </x:c>
      <x:c r="E7118" s="33" t="str">
        <x:v>Satyrinae-5</x:v>
      </x:c>
      <x:c r="F7118" s="33" t="str">
        <x:v>Satyrinae</x:v>
      </x:c>
      <x:c r="G7118" s="33" t="n">
        <x:f>'AR_values'!I380</x:f>
        <x:v>2.6480282902286</x:v>
      </x:c>
      <x:c r="H7118" s="33" t="n">
        <x:f>ABS(D7118-G7118)</x:f>
        <x:v>0.053519701496252736</x:v>
      </x:c>
      <x:c r="I7118" s="14" t="n">
        <x:f>IFERROR(H7118/AVERAGE(D7118,G7118),"")</x:f>
        <x:v>0.0204174821205493</x:v>
      </x:c>
      <x:c r="J7118" s="14" t="n">
        <x:f>'Method'!$B$2</x:f>
        <x:v>0.05</x:v>
      </x:c>
      <x:c r="K7118" s="13" t="str">
        <x:f>IF(I7118&lt;=J7118,"是","否")</x:f>
        <x:v>是</x:v>
      </x:c>
      <x:c r="L7118" s="36" t="n">
        <x:v>0.8761311666828842</x:v>
      </x:c>
      <x:c r="M7118" s="36" t="n">
        <x:f>1-L7118</x:f>
        <x:v>0.12386883331711585</x:v>
      </x:c>
      <x:c r="N7118" s="13" t="str">
        <x:v>是</x:v>
      </x:c>
      <x:c r="O7118" s="15"/>
      <x:c r="P7118" s="13" t="str"/>
    </x:row>
    <x:row r="7119">
      <x:c r="A7119" s="15" t="n">
        <x:v>7118</x:v>
      </x:c>
      <x:c r="B7119" s="13" t="str">
        <x:v>Heliconiinae-2</x:v>
      </x:c>
      <x:c r="C7119" s="13" t="str">
        <x:v>Heliconiinae</x:v>
      </x:c>
      <x:c r="D7119" s="33" t="n">
        <x:f>'AR_values'!I63</x:f>
        <x:v>2.7018446860659315</x:v>
      </x:c>
      <x:c r="E7119" s="33" t="str">
        <x:v>Papilionidae-3</x:v>
      </x:c>
      <x:c r="F7119" s="33" t="str">
        <x:v>Papilionidae</x:v>
      </x:c>
      <x:c r="G7119" s="33" t="n">
        <x:f>'AR_values'!I240</x:f>
        <x:v>2.647228355104499</x:v>
      </x:c>
      <x:c r="H7119" s="33" t="n">
        <x:f>ABS(D7119-G7119)</x:f>
        <x:v>0.0546163309614327</x:v>
      </x:c>
      <x:c r="I7119" s="14" t="n">
        <x:f>IFERROR(H7119/AVERAGE(D7119,G7119),"")</x:f>
        <x:v>0.020420858171524277</x:v>
      </x:c>
      <x:c r="J7119" s="14" t="n">
        <x:f>'Method'!$B$2</x:f>
        <x:v>0.05</x:v>
      </x:c>
      <x:c r="K7119" s="13" t="str">
        <x:f>IF(I7119&lt;=J7119,"是","否")</x:f>
        <x:v>是</x:v>
      </x:c>
      <x:c r="L7119" s="36" t="n">
        <x:v>0.8166400422787273</x:v>
      </x:c>
      <x:c r="M7119" s="36" t="n">
        <x:f>1-L7119</x:f>
        <x:v>0.18335995772127267</x:v>
      </x:c>
      <x:c r="N7119" s="13" t="str">
        <x:v>是</x:v>
      </x:c>
      <x:c r="O7119" s="15"/>
      <x:c r="P7119" s="13" t="str"/>
    </x:row>
    <x:row r="7120">
      <x:c r="A7120" s="15" t="n">
        <x:v>7119</x:v>
      </x:c>
      <x:c r="B7120" s="13" t="str">
        <x:v>Heliconiinae-22</x:v>
      </x:c>
      <x:c r="C7120" s="13" t="str">
        <x:v>Heliconiinae</x:v>
      </x:c>
      <x:c r="D7120" s="33" t="n">
        <x:f>'AR_values'!I66</x:f>
        <x:v>2.5700482441884245</x:v>
      </x:c>
      <x:c r="E7120" s="33" t="str">
        <x:v>Parnassiinae-1</x:v>
      </x:c>
      <x:c r="F7120" s="33" t="str">
        <x:v>Parnassiinae</x:v>
      </x:c>
      <x:c r="G7120" s="33" t="n">
        <x:f>'AR_values'!I268</x:f>
        <x:v>2.6230742042748765</x:v>
      </x:c>
      <x:c r="H7120" s="33" t="n">
        <x:f>ABS(D7120-G7120)</x:f>
        <x:v>0.053025960086451995</x:v>
      </x:c>
      <x:c r="I7120" s="14" t="n">
        <x:f>IFERROR(H7120/AVERAGE(D7120,G7120),"")</x:f>
        <x:v>0.020421609778195363</x:v>
      </x:c>
      <x:c r="J7120" s="14" t="n">
        <x:f>'Method'!$B$2</x:f>
        <x:v>0.05</x:v>
      </x:c>
      <x:c r="K7120" s="13" t="str">
        <x:f>IF(I7120&lt;=J7120,"是","否")</x:f>
        <x:v>是</x:v>
      </x:c>
      <x:c r="L7120" s="36" t="n">
        <x:v>0.8436464349966859</x:v>
      </x:c>
      <x:c r="M7120" s="36" t="n">
        <x:f>1-L7120</x:f>
        <x:v>0.1563535650033141</x:v>
      </x:c>
      <x:c r="N7120" s="13" t="str">
        <x:v>是</x:v>
      </x:c>
      <x:c r="O7120" s="15"/>
      <x:c r="P7120" s="13" t="str"/>
    </x:row>
    <x:row r="7121">
      <x:c r="A7121" s="15" t="n">
        <x:v>7120</x:v>
      </x:c>
      <x:c r="B7121" s="13" t="str">
        <x:v>Pieridae-Coliadinae-20</x:v>
      </x:c>
      <x:c r="C7121" s="13" t="str">
        <x:v>Pieridae-Coliadinae</x:v>
      </x:c>
      <x:c r="D7121" s="33" t="n">
        <x:f>'AR_values'!I312</x:f>
        <x:v>2.342539814584149</x:v>
      </x:c>
      <x:c r="E7121" s="33" t="str">
        <x:v>Satyrinae-10</x:v>
      </x:c>
      <x:c r="F7121" s="33" t="str">
        <x:v>Satyrinae</x:v>
      </x:c>
      <x:c r="G7121" s="33" t="n">
        <x:f>'AR_values'!I359</x:f>
        <x:v>2.2951789310057693</x:v>
      </x:c>
      <x:c r="H7121" s="33" t="n">
        <x:f>ABS(D7121-G7121)</x:f>
        <x:v>0.04736088357837964</x:v>
      </x:c>
      <x:c r="I7121" s="14" t="n">
        <x:f>IFERROR(H7121/AVERAGE(D7121,G7121),"")</x:f>
        <x:v>0.020424215514757496</x:v>
      </x:c>
      <x:c r="J7121" s="14" t="n">
        <x:f>'Method'!$B$2</x:f>
        <x:v>0.05</x:v>
      </x:c>
      <x:c r="K7121" s="13" t="str">
        <x:f>IF(I7121&lt;=J7121,"是","否")</x:f>
        <x:v>是</x:v>
      </x:c>
      <x:c r="L7121" s="36" t="n">
        <x:v>0.8655484700712717</x:v>
      </x:c>
      <x:c r="M7121" s="36" t="n">
        <x:f>1-L7121</x:f>
        <x:v>0.13445152992872833</x:v>
      </x:c>
      <x:c r="N7121" s="13" t="str">
        <x:v>是</x:v>
      </x:c>
      <x:c r="O7121" s="15"/>
      <x:c r="P7121" s="13" t="str"/>
    </x:row>
    <x:row r="7122">
      <x:c r="A7122" s="15" t="n">
        <x:v>7121</x:v>
      </x:c>
      <x:c r="B7122" s="13" t="str">
        <x:v>Hesperiidae-29</x:v>
      </x:c>
      <x:c r="C7122" s="13" t="str">
        <x:v>Hesperiidae</x:v>
      </x:c>
      <x:c r="D7122" s="33" t="n">
        <x:f>'AR_values'!I96</x:f>
        <x:v>2.3699007362993836</x:v>
      </x:c>
      <x:c r="E7122" s="33" t="str">
        <x:v>Riodinidae-12</x:v>
      </x:c>
      <x:c r="F7122" s="33" t="str">
        <x:v>Riodinidae</x:v>
      </x:c>
      <x:c r="G7122" s="33" t="n">
        <x:f>'AR_values'!I336</x:f>
        <x:v>2.3219799649715265</x:v>
      </x:c>
      <x:c r="H7122" s="33" t="n">
        <x:f>ABS(D7122-G7122)</x:f>
        <x:v>0.047920771327857103</x:v>
      </x:c>
      <x:c r="I7122" s="14" t="n">
        <x:f>IFERROR(H7122/AVERAGE(D7122,G7122),"")</x:f>
        <x:v>0.020427105623072043</x:v>
      </x:c>
      <x:c r="J7122" s="14" t="n">
        <x:f>'Method'!$B$2</x:f>
        <x:v>0.05</x:v>
      </x:c>
      <x:c r="K7122" s="13" t="str">
        <x:f>IF(I7122&lt;=J7122,"是","否")</x:f>
        <x:v>是</x:v>
      </x:c>
      <x:c r="L7122" s="36" t="n">
        <x:v>0.8098382720982565</x:v>
      </x:c>
      <x:c r="M7122" s="36" t="n">
        <x:f>1-L7122</x:f>
        <x:v>0.19016172790174346</x:v>
      </x:c>
      <x:c r="N7122" s="13" t="str">
        <x:v>是</x:v>
      </x:c>
      <x:c r="O7122" s="15"/>
      <x:c r="P7122" s="13" t="str"/>
    </x:row>
    <x:row r="7123">
      <x:c r="A7123" s="15" t="n">
        <x:v>7122</x:v>
      </x:c>
      <x:c r="B7123" s="13" t="str">
        <x:v>Hesperiidae-30</x:v>
      </x:c>
      <x:c r="C7123" s="13" t="str">
        <x:v>Hesperiidae</x:v>
      </x:c>
      <x:c r="D7123" s="33" t="n">
        <x:f>'AR_values'!I98</x:f>
        <x:v>2.3699007362993836</x:v>
      </x:c>
      <x:c r="E7123" s="33" t="str">
        <x:v>Riodinidae-12</x:v>
      </x:c>
      <x:c r="F7123" s="33" t="str">
        <x:v>Riodinidae</x:v>
      </x:c>
      <x:c r="G7123" s="33" t="n">
        <x:f>'AR_values'!I336</x:f>
        <x:v>2.3219799649715265</x:v>
      </x:c>
      <x:c r="H7123" s="33" t="n">
        <x:f>ABS(D7123-G7123)</x:f>
        <x:v>0.047920771327857103</x:v>
      </x:c>
      <x:c r="I7123" s="14" t="n">
        <x:f>IFERROR(H7123/AVERAGE(D7123,G7123),"")</x:f>
        <x:v>0.020427105623072043</x:v>
      </x:c>
      <x:c r="J7123" s="14" t="n">
        <x:f>'Method'!$B$2</x:f>
        <x:v>0.05</x:v>
      </x:c>
      <x:c r="K7123" s="13" t="str">
        <x:f>IF(I7123&lt;=J7123,"是","否")</x:f>
        <x:v>是</x:v>
      </x:c>
      <x:c r="L7123" s="36" t="n">
        <x:v>0.8098382720982565</x:v>
      </x:c>
      <x:c r="M7123" s="36" t="n">
        <x:f>1-L7123</x:f>
        <x:v>0.19016172790174346</x:v>
      </x:c>
      <x:c r="N7123" s="13" t="str">
        <x:v>是</x:v>
      </x:c>
      <x:c r="O7123" s="15"/>
      <x:c r="P7123" s="13" t="str"/>
    </x:row>
    <x:row r="7124">
      <x:c r="A7124" s="15" t="n">
        <x:v>7123</x:v>
      </x:c>
      <x:c r="B7124" s="13" t="str">
        <x:v>Lycaenidae-18</x:v>
      </x:c>
      <x:c r="C7124" s="13" t="str">
        <x:v>Lycaenidae</x:v>
      </x:c>
      <x:c r="D7124" s="33" t="n">
        <x:f>'AR_values'!I149</x:f>
        <x:v>2.3153095940800945</x:v>
      </x:c>
      <x:c r="E7124" s="33" t="str">
        <x:v>Satyrinae-18</x:v>
      </x:c>
      <x:c r="F7124" s="33" t="str">
        <x:v>Satyrinae</x:v>
      </x:c>
      <x:c r="G7124" s="33" t="n">
        <x:f>'AR_values'!I367</x:f>
        <x:v>2.3630928030665608</x:v>
      </x:c>
      <x:c r="H7124" s="33" t="n">
        <x:f>ABS(D7124-G7124)</x:f>
        <x:v>0.04778320898646626</x:v>
      </x:c>
      <x:c r="I7124" s="14" t="n">
        <x:f>IFERROR(H7124/AVERAGE(D7124,G7124),"")</x:f>
        <x:v>0.02042714795786233</x:v>
      </x:c>
      <x:c r="J7124" s="14" t="n">
        <x:f>'Method'!$B$2</x:f>
        <x:v>0.05</x:v>
      </x:c>
      <x:c r="K7124" s="13" t="str">
        <x:f>IF(I7124&lt;=J7124,"是","否")</x:f>
        <x:v>是</x:v>
      </x:c>
      <x:c r="L7124" s="36" t="n">
        <x:v>0.8662833427002724</x:v>
      </x:c>
      <x:c r="M7124" s="36" t="n">
        <x:f>1-L7124</x:f>
        <x:v>0.1337166572997276</x:v>
      </x:c>
      <x:c r="N7124" s="13" t="str">
        <x:v>是</x:v>
      </x:c>
      <x:c r="O7124" s="15"/>
      <x:c r="P7124" s="13" t="str"/>
    </x:row>
    <x:row r="7125">
      <x:c r="A7125" s="15" t="n">
        <x:v>7124</x:v>
      </x:c>
      <x:c r="B7125" s="13" t="str">
        <x:v>Lycaenidae_Theclinesthes_albocincta</x:v>
      </x:c>
      <x:c r="C7125" s="13" t="str">
        <x:v>Lycaenidae</x:v>
      </x:c>
      <x:c r="D7125" s="33" t="n">
        <x:f>'AR_values'!I184</x:f>
        <x:v>2.367311960675574</x:v>
      </x:c>
      <x:c r="E7125" s="33" t="str">
        <x:v>Riodinidae-4</x:v>
      </x:c>
      <x:c r="F7125" s="33" t="str">
        <x:v>Riodinidae</x:v>
      </x:c>
      <x:c r="G7125" s="33" t="n">
        <x:f>'AR_values'!I352</x:f>
        <x:v>2.4161876385807908</x:v>
      </x:c>
      <x:c r="H7125" s="33" t="n">
        <x:f>ABS(D7125-G7125)</x:f>
        <x:v>0.04887567790521663</x:v>
      </x:c>
      <x:c r="I7125" s="14" t="n">
        <x:f>IFERROR(H7125/AVERAGE(D7125,G7125),"")</x:f>
        <x:v>0.020435113201562626</x:v>
      </x:c>
      <x:c r="J7125" s="14" t="n">
        <x:f>'Method'!$B$2</x:f>
        <x:v>0.05</x:v>
      </x:c>
      <x:c r="K7125" s="13" t="str">
        <x:f>IF(I7125&lt;=J7125,"是","否")</x:f>
        <x:v>是</x:v>
      </x:c>
      <x:c r="L7125" s="36" t="n">
        <x:v>0.8815669331670489</x:v>
      </x:c>
      <x:c r="M7125" s="36" t="n">
        <x:f>1-L7125</x:f>
        <x:v>0.11843306683295107</x:v>
      </x:c>
      <x:c r="N7125" s="13" t="str">
        <x:v>是</x:v>
      </x:c>
      <x:c r="O7125" s="15"/>
      <x:c r="P7125" s="13" t="str"/>
    </x:row>
    <x:row r="7126">
      <x:c r="A7126" s="15" t="n">
        <x:v>7125</x:v>
      </x:c>
      <x:c r="B7126" s="13" t="str">
        <x:v>Papilionidae-33</x:v>
      </x:c>
      <x:c r="C7126" s="13" t="str">
        <x:v>Papilionidae</x:v>
      </x:c>
      <x:c r="D7126" s="33" t="n">
        <x:f>'AR_values'!I244</x:f>
        <x:v>2.9084419828943826</x:v>
      </x:c>
      <x:c r="E7126" s="33" t="str">
        <x:v>Pieridae-14</x:v>
      </x:c>
      <x:c r="F7126" s="33" t="str">
        <x:v>Pieridae</x:v>
      </x:c>
      <x:c r="G7126" s="33" t="n">
        <x:f>'AR_values'!I279</x:f>
        <x:v>2.8495974203659724</x:v>
      </x:c>
      <x:c r="H7126" s="33" t="n">
        <x:f>ABS(D7126-G7126)</x:f>
        <x:v>0.058844562528410194</x:v>
      </x:c>
      <x:c r="I7126" s="14" t="n">
        <x:f>IFERROR(H7126/AVERAGE(D7126,G7126),"")</x:f>
        <x:v>0.020439096854769988</x:v>
      </x:c>
      <x:c r="J7126" s="14" t="n">
        <x:f>'Method'!$B$2</x:f>
        <x:v>0.05</x:v>
      </x:c>
      <x:c r="K7126" s="13" t="str">
        <x:f>IF(I7126&lt;=J7126,"是","否")</x:f>
        <x:v>是</x:v>
      </x:c>
      <x:c r="L7126" s="36" t="n">
        <x:v>0.7920704845814978</x:v>
      </x:c>
      <x:c r="M7126" s="36" t="n">
        <x:f>1-L7126</x:f>
        <x:v>0.20792951541850224</x:v>
      </x:c>
      <x:c r="N7126" s="13" t="str">
        <x:v>是</x:v>
      </x:c>
      <x:c r="O7126" s="15"/>
      <x:c r="P7126" s="13" t="str"/>
    </x:row>
    <x:row r="7127">
      <x:c r="A7127" s="15" t="n">
        <x:v>7126</x:v>
      </x:c>
      <x:c r="B7127" s="13" t="str">
        <x:v>Lycaenidae_Ogyris_olane</x:v>
      </x:c>
      <x:c r="C7127" s="13" t="str">
        <x:v>Lycaenidae</x:v>
      </x:c>
      <x:c r="D7127" s="33" t="n">
        <x:f>'AR_values'!I180</x:f>
        <x:v>2.5399402467253505</x:v>
      </x:c>
      <x:c r="E7127" s="33" t="str">
        <x:v>Lycaenidae_Ogyris_otanes</x:v>
      </x:c>
      <x:c r="F7127" s="33" t="str">
        <x:v>Lycaenidae</x:v>
      </x:c>
      <x:c r="G7127" s="33" t="n">
        <x:f>'AR_values'!I182</x:f>
        <x:v>2.592402289032767</x:v>
      </x:c>
      <x:c r="H7127" s="33" t="n">
        <x:f>ABS(D7127-G7127)</x:f>
        <x:v>0.05246204230741647</x:v>
      </x:c>
      <x:c r="I7127" s="14" t="n">
        <x:f>IFERROR(H7127/AVERAGE(D7127,G7127),"")</x:f>
        <x:v>0.020443702633603393</x:v>
      </x:c>
      <x:c r="J7127" s="14" t="n">
        <x:f>'Method'!$B$2</x:f>
        <x:v>0.05</x:v>
      </x:c>
      <x:c r="K7127" s="13" t="str">
        <x:f>IF(I7127&lt;=J7127,"是","否")</x:f>
        <x:v>是</x:v>
      </x:c>
      <x:c r="L7127" s="36" t="n">
        <x:v>0.903855209301764</x:v>
      </x:c>
      <x:c r="M7127" s="36" t="n">
        <x:f>1-L7127</x:f>
        <x:v>0.096144790698236</x:v>
      </x:c>
      <x:c r="N7127" s="13" t="str">
        <x:v>否</x:v>
      </x:c>
      <x:c r="O7127" s="15"/>
      <x:c r="P7127" s="13" t="str"/>
    </x:row>
    <x:row r="7128">
      <x:c r="A7128" s="15" t="n">
        <x:v>7127</x:v>
      </x:c>
      <x:c r="B7128" s="13" t="str">
        <x:v>Biblidinae-4</x:v>
      </x:c>
      <x:c r="C7128" s="13" t="str">
        <x:v>Biblidinae</x:v>
      </x:c>
      <x:c r="D7128" s="33" t="n">
        <x:f>'AR_values'!I10</x:f>
        <x:v>2.5419996384242083</x:v>
      </x:c>
      <x:c r="E7128" s="33" t="str">
        <x:v>Heliconiinae-12</x:v>
      </x:c>
      <x:c r="F7128" s="33" t="str">
        <x:v>Heliconiinae</x:v>
      </x:c>
      <x:c r="G7128" s="33" t="n">
        <x:f>'AR_values'!I55</x:f>
        <x:v>2.594508588732347</x:v>
      </x:c>
      <x:c r="H7128" s="33" t="n">
        <x:f>ABS(D7128-G7128)</x:f>
        <x:v>0.052508950308138846</x:v>
      </x:c>
      <x:c r="I7128" s="14" t="n">
        <x:f>IFERROR(H7128/AVERAGE(D7128,G7128),"")</x:f>
        <x:v>0.020445387405602</x:v>
      </x:c>
      <x:c r="J7128" s="14" t="n">
        <x:f>'Method'!$B$2</x:f>
        <x:v>0.05</x:v>
      </x:c>
      <x:c r="K7128" s="13" t="str">
        <x:f>IF(I7128&lt;=J7128,"是","否")</x:f>
        <x:v>是</x:v>
      </x:c>
      <x:c r="L7128" s="36" t="n">
        <x:v>0.894644255678053</x:v>
      </x:c>
      <x:c r="M7128" s="36" t="n">
        <x:f>1-L7128</x:f>
        <x:v>0.10535574432194705</x:v>
      </x:c>
      <x:c r="N7128" s="13" t="str">
        <x:v>是</x:v>
      </x:c>
      <x:c r="O7128" s="15"/>
      <x:c r="P7128" s="13" t="str"/>
    </x:row>
    <x:row r="7129">
      <x:c r="A7129" s="15" t="n">
        <x:v>7128</x:v>
      </x:c>
      <x:c r="B7129" s="13" t="str">
        <x:v>Danainae-2</x:v>
      </x:c>
      <x:c r="C7129" s="13" t="str">
        <x:v>Danainae</x:v>
      </x:c>
      <x:c r="D7129" s="33" t="n">
        <x:f>'AR_values'!I40</x:f>
        <x:v>2.7817420272828395</x:v>
      </x:c>
      <x:c r="E7129" s="33" t="str">
        <x:v>Hesperiidae-5</x:v>
      </x:c>
      <x:c r="F7129" s="33" t="str">
        <x:v>Hesperiidae</x:v>
      </x:c>
      <x:c r="G7129" s="33" t="n">
        <x:f>'AR_values'!I106</x:f>
        <x:v>2.8392093365484024</x:v>
      </x:c>
      <x:c r="H7129" s="33" t="n">
        <x:f>ABS(D7129-G7129)</x:f>
        <x:v>0.05746730926556287</x:v>
      </x:c>
      <x:c r="I7129" s="14" t="n">
        <x:f>IFERROR(H7129/AVERAGE(D7129,G7129),"")</x:f>
        <x:v>0.02044753834211906</x:v>
      </x:c>
      <x:c r="J7129" s="14" t="n">
        <x:f>'Method'!$B$2</x:f>
        <x:v>0.05</x:v>
      </x:c>
      <x:c r="K7129" s="13" t="str">
        <x:f>IF(I7129&lt;=J7129,"是","否")</x:f>
        <x:v>是</x:v>
      </x:c>
      <x:c r="L7129" s="36" t="n">
        <x:v>0.8668041825588334</x:v>
      </x:c>
      <x:c r="M7129" s="36" t="n">
        <x:f>1-L7129</x:f>
        <x:v>0.1331958174411666</x:v>
      </x:c>
      <x:c r="N7129" s="13" t="str">
        <x:v>是</x:v>
      </x:c>
      <x:c r="O7129" s="15"/>
      <x:c r="P7129" s="13" t="str"/>
    </x:row>
    <x:row r="7130">
      <x:c r="A7130" s="15" t="n">
        <x:v>7129</x:v>
      </x:c>
      <x:c r="B7130" s="13" t="str">
        <x:v>Hesperiidae_Trapezites_sciron</x:v>
      </x:c>
      <x:c r="C7130" s="13" t="str">
        <x:v>Hesperiidae</x:v>
      </x:c>
      <x:c r="D7130" s="33" t="n">
        <x:f>'AR_values'!I128</x:f>
        <x:v>2.954498744525112</x:v>
      </x:c>
      <x:c r="E7130" s="33" t="str">
        <x:v>Pieridae-16</x:v>
      </x:c>
      <x:c r="F7130" s="33" t="str">
        <x:v>Pieridae</x:v>
      </x:c>
      <x:c r="G7130" s="33" t="n">
        <x:f>'AR_values'!I280</x:f>
        <x:v>3.0155433438763337</x:v>
      </x:c>
      <x:c r="H7130" s="33" t="n">
        <x:f>ABS(D7130-G7130)</x:f>
        <x:v>0.06104459935122186</x:v>
      </x:c>
      <x:c r="I7130" s="14" t="n">
        <x:f>IFERROR(H7130/AVERAGE(D7130,G7130),"")</x:f>
        <x:v>0.02045030786962754</x:v>
      </x:c>
      <x:c r="J7130" s="14" t="n">
        <x:f>'Method'!$B$2</x:f>
        <x:v>0.05</x:v>
      </x:c>
      <x:c r="K7130" s="13" t="str">
        <x:f>IF(I7130&lt;=J7130,"是","否")</x:f>
        <x:v>是</x:v>
      </x:c>
      <x:c r="L7130" s="36" t="n">
        <x:v>0.7344415863631129</x:v>
      </x:c>
      <x:c r="M7130" s="36" t="n">
        <x:f>1-L7130</x:f>
        <x:v>0.26555841363688715</x:v>
      </x:c>
      <x:c r="N7130" s="13" t="str">
        <x:v>是</x:v>
      </x:c>
      <x:c r="O7130" s="15"/>
      <x:c r="P7130" s="13" t="str"/>
    </x:row>
    <x:row r="7131">
      <x:c r="A7131" s="15" t="n">
        <x:v>7130</x:v>
      </x:c>
      <x:c r="B7131" s="13" t="str">
        <x:v>Nymphalinae-18</x:v>
      </x:c>
      <x:c r="C7131" s="13" t="str">
        <x:v>Nymphalinae</x:v>
      </x:c>
      <x:c r="D7131" s="33" t="n">
        <x:f>'AR_values'!I198</x:f>
        <x:v>2.677274072434985</x:v>
      </x:c>
      <x:c r="E7131" s="33" t="str">
        <x:v>Parnassiinae-1</x:v>
      </x:c>
      <x:c r="F7131" s="33" t="str">
        <x:v>Parnassiinae</x:v>
      </x:c>
      <x:c r="G7131" s="33" t="n">
        <x:f>'AR_values'!I268</x:f>
        <x:v>2.6230742042748765</x:v>
      </x:c>
      <x:c r="H7131" s="33" t="n">
        <x:f>ABS(D7131-G7131)</x:f>
        <x:v>0.054199868160108355</x:v>
      </x:c>
      <x:c r="I7131" s="14" t="n">
        <x:f>IFERROR(H7131/AVERAGE(D7131,G7131),"")</x:f>
        <x:v>0.020451436520979856</x:v>
      </x:c>
      <x:c r="J7131" s="14" t="n">
        <x:f>'Method'!$B$2</x:f>
        <x:v>0.05</x:v>
      </x:c>
      <x:c r="K7131" s="13" t="str">
        <x:f>IF(I7131&lt;=J7131,"是","否")</x:f>
        <x:v>是</x:v>
      </x:c>
      <x:c r="L7131" s="36" t="n">
        <x:v>0.8345411934378943</x:v>
      </x:c>
      <x:c r="M7131" s="36" t="n">
        <x:f>1-L7131</x:f>
        <x:v>0.16545880656210565</x:v>
      </x:c>
      <x:c r="N7131" s="13" t="str">
        <x:v>是</x:v>
      </x:c>
      <x:c r="O7131" s="15"/>
      <x:c r="P7131" s="13" t="str"/>
    </x:row>
    <x:row r="7132">
      <x:c r="A7132" s="15" t="n">
        <x:v>7131</x:v>
      </x:c>
      <x:c r="B7132" s="13" t="str">
        <x:v>Hesperiidae_Motasingha_trimaculata</x:v>
      </x:c>
      <x:c r="C7132" s="13" t="str">
        <x:v>Hesperiidae</x:v>
      </x:c>
      <x:c r="D7132" s="33" t="n">
        <x:f>'AR_values'!I121</x:f>
        <x:v>3.0688836425381005</x:v>
      </x:c>
      <x:c r="E7132" s="33" t="str">
        <x:v>Papilionidae-8</x:v>
      </x:c>
      <x:c r="F7132" s="33" t="str">
        <x:v>Papilionidae</x:v>
      </x:c>
      <x:c r="G7132" s="33" t="n">
        <x:f>'AR_values'!I259</x:f>
        <x:v>3.006744460718734</x:v>
      </x:c>
      <x:c r="H7132" s="33" t="n">
        <x:f>ABS(D7132-G7132)</x:f>
        <x:v>0.062139181819366396</x:v>
      </x:c>
      <x:c r="I7132" s="14" t="n">
        <x:f>IFERROR(H7132/AVERAGE(D7132,G7132),"")</x:f>
        <x:v>0.020455228912400595</x:v>
      </x:c>
      <x:c r="J7132" s="14" t="n">
        <x:f>'Method'!$B$2</x:f>
        <x:v>0.05</x:v>
      </x:c>
      <x:c r="K7132" s="13" t="str">
        <x:f>IF(I7132&lt;=J7132,"是","否")</x:f>
        <x:v>是</x:v>
      </x:c>
      <x:c r="L7132" s="36" t="n">
        <x:v>0.7610813669112301</x:v>
      </x:c>
      <x:c r="M7132" s="36" t="n">
        <x:f>1-L7132</x:f>
        <x:v>0.23891863308876993</x:v>
      </x:c>
      <x:c r="N7132" s="13" t="str">
        <x:v>是</x:v>
      </x:c>
      <x:c r="O7132" s="15"/>
      <x:c r="P7132" s="13" t="str"/>
    </x:row>
    <x:row r="7133">
      <x:c r="A7133" s="15" t="n">
        <x:v>7132</x:v>
      </x:c>
      <x:c r="B7133" s="13" t="str">
        <x:v>Heliconiinae-12</x:v>
      </x:c>
      <x:c r="C7133" s="13" t="str">
        <x:v>Heliconiinae</x:v>
      </x:c>
      <x:c r="D7133" s="33" t="n">
        <x:f>'AR_values'!I55</x:f>
        <x:v>2.594508588732347</x:v>
      </x:c>
      <x:c r="E7133" s="33" t="str">
        <x:v>Pieridae-Coliadinae-3</x:v>
      </x:c>
      <x:c r="F7133" s="33" t="str">
        <x:v>Pieridae-Coliadinae</x:v>
      </x:c>
      <x:c r="G7133" s="33" t="n">
        <x:f>'AR_values'!I315</x:f>
        <x:v>2.5419694970505615</x:v>
      </x:c>
      <x:c r="H7133" s="33" t="n">
        <x:f>ABS(D7133-G7133)</x:f>
        <x:v>0.05253909168178561</x:v>
      </x:c>
      <x:c r="I7133" s="14" t="n">
        <x:f>IFERROR(H7133/AVERAGE(D7133,G7133),"")</x:f>
        <x:v>0.020457243583772648</x:v>
      </x:c>
      <x:c r="J7133" s="14" t="n">
        <x:f>'Method'!$B$2</x:f>
        <x:v>0.05</x:v>
      </x:c>
      <x:c r="K7133" s="13" t="str">
        <x:f>IF(I7133&lt;=J7133,"是","否")</x:f>
        <x:v>是</x:v>
      </x:c>
      <x:c r="L7133" s="36" t="n">
        <x:v>0.7147359696381442</x:v>
      </x:c>
      <x:c r="M7133" s="36" t="n">
        <x:f>1-L7133</x:f>
        <x:v>0.28526403036185577</x:v>
      </x:c>
      <x:c r="N7133" s="13" t="str">
        <x:v>是</x:v>
      </x:c>
      <x:c r="O7133" s="15"/>
      <x:c r="P7133" s="13" t="str"/>
    </x:row>
    <x:row r="7134">
      <x:c r="A7134" s="15" t="n">
        <x:v>7133</x:v>
      </x:c>
      <x:c r="B7134" s="13" t="str">
        <x:v>Lycaenidae_Ogyris_genoveva</x:v>
      </x:c>
      <x:c r="C7134" s="13" t="str">
        <x:v>Lycaenidae</x:v>
      </x:c>
      <x:c r="D7134" s="33" t="n">
        <x:f>'AR_values'!I178</x:f>
        <x:v>2.47951699545104</x:v>
      </x:c>
      <x:c r="E7134" s="33" t="str">
        <x:v>Riodinidae-9</x:v>
      </x:c>
      <x:c r="F7134" s="33" t="str">
        <x:v>Riodinidae</x:v>
      </x:c>
      <x:c r="G7134" s="33" t="n">
        <x:f>'AR_values'!I357</x:f>
        <x:v>2.42930522516359</x:v>
      </x:c>
      <x:c r="H7134" s="33" t="n">
        <x:f>ABS(D7134-G7134)</x:f>
        <x:v>0.050211770287450275</x:v>
      </x:c>
      <x:c r="I7134" s="14" t="n">
        <x:f>IFERROR(H7134/AVERAGE(D7134,G7134),"")</x:f>
        <x:v>0.02045776686578122</x:v>
      </x:c>
      <x:c r="J7134" s="14" t="n">
        <x:f>'Method'!$B$2</x:f>
        <x:v>0.05</x:v>
      </x:c>
      <x:c r="K7134" s="13" t="str">
        <x:f>IF(I7134&lt;=J7134,"是","否")</x:f>
        <x:v>是</x:v>
      </x:c>
      <x:c r="L7134" s="36" t="n">
        <x:v>0.8596211838850676</x:v>
      </x:c>
      <x:c r="M7134" s="36" t="n">
        <x:f>1-L7134</x:f>
        <x:v>0.14037881611493241</x:v>
      </x:c>
      <x:c r="N7134" s="13" t="str">
        <x:v>是</x:v>
      </x:c>
      <x:c r="O7134" s="15"/>
      <x:c r="P7134" s="13" t="str"/>
    </x:row>
    <x:row r="7135">
      <x:c r="A7135" s="15" t="n">
        <x:v>7134</x:v>
      </x:c>
      <x:c r="B7135" s="13" t="str">
        <x:v>Charaxinae-2</x:v>
      </x:c>
      <x:c r="C7135" s="13" t="str">
        <x:v>Charaxinae</x:v>
      </x:c>
      <x:c r="D7135" s="33" t="n">
        <x:f>'AR_values'!I23</x:f>
        <x:v>2.5149952754018976</x:v>
      </x:c>
      <x:c r="E7135" s="33" t="str">
        <x:v>Nymphalinae-2</x:v>
      </x:c>
      <x:c r="F7135" s="33" t="str">
        <x:v>Nymphalinae</x:v>
      </x:c>
      <x:c r="G7135" s="33" t="n">
        <x:f>'AR_values'!I200</x:f>
        <x:v>2.4640253392622755</x:v>
      </x:c>
      <x:c r="H7135" s="33" t="n">
        <x:f>ABS(D7135-G7135)</x:f>
        <x:v>0.050969936139622085</x:v>
      </x:c>
      <x:c r="I7135" s="14" t="n">
        <x:f>IFERROR(H7135/AVERAGE(D7135,G7135),"")</x:f>
        <x:v>0.020473880340846882</x:v>
      </x:c>
      <x:c r="J7135" s="14" t="n">
        <x:f>'Method'!$B$2</x:f>
        <x:v>0.05</x:v>
      </x:c>
      <x:c r="K7135" s="13" t="str">
        <x:f>IF(I7135&lt;=J7135,"是","否")</x:f>
        <x:v>是</x:v>
      </x:c>
      <x:c r="L7135" s="36" t="n">
        <x:v>0.8547459854848849</x:v>
      </x:c>
      <x:c r="M7135" s="36" t="n">
        <x:f>1-L7135</x:f>
        <x:v>0.1452540145151151</x:v>
      </x:c>
      <x:c r="N7135" s="13" t="str">
        <x:v>是</x:v>
      </x:c>
      <x:c r="O7135" s="15"/>
      <x:c r="P7135" s="13" t="str"/>
    </x:row>
    <x:row r="7136">
      <x:c r="A7136" s="15" t="n">
        <x:v>7135</x:v>
      </x:c>
      <x:c r="B7136" s="13" t="str">
        <x:v>Hesperiidae-23</x:v>
      </x:c>
      <x:c r="C7136" s="13" t="str">
        <x:v>Hesperiidae</x:v>
      </x:c>
      <x:c r="D7136" s="33" t="n">
        <x:f>'AR_values'!I90</x:f>
        <x:v>2.763128559821207</x:v>
      </x:c>
      <x:c r="E7136" s="33" t="str">
        <x:v>Pieridae-3</x:v>
      </x:c>
      <x:c r="F7136" s="33" t="str">
        <x:v>Pieridae</x:v>
      </x:c>
      <x:c r="G7136" s="33" t="n">
        <x:f>'AR_values'!I293</x:f>
        <x:v>2.8202857168729976</x:v>
      </x:c>
      <x:c r="H7136" s="33" t="n">
        <x:f>ABS(D7136-G7136)</x:f>
        <x:v>0.057157157051790364</x:v>
      </x:c>
      <x:c r="I7136" s="14" t="n">
        <x:f>IFERROR(H7136/AVERAGE(D7136,G7136),"")</x:f>
        <x:v>0.02047390869431657</x:v>
      </x:c>
      <x:c r="J7136" s="14" t="n">
        <x:f>'Method'!$B$2</x:f>
        <x:v>0.05</x:v>
      </x:c>
      <x:c r="K7136" s="13" t="str">
        <x:f>IF(I7136&lt;=J7136,"是","否")</x:f>
        <x:v>是</x:v>
      </x:c>
      <x:c r="L7136" s="36" t="n">
        <x:v>0.774782949919066</x:v>
      </x:c>
      <x:c r="M7136" s="36" t="n">
        <x:f>1-L7136</x:f>
        <x:v>0.22521705008093396</x:v>
      </x:c>
      <x:c r="N7136" s="13" t="str">
        <x:v>是</x:v>
      </x:c>
      <x:c r="O7136" s="15"/>
      <x:c r="P7136" s="13" t="str"/>
    </x:row>
    <x:row r="7137">
      <x:c r="A7137" s="15" t="n">
        <x:v>7136</x:v>
      </x:c>
      <x:c r="B7137" s="13" t="str">
        <x:v>Limenitidinae-4</x:v>
      </x:c>
      <x:c r="C7137" s="13" t="str">
        <x:v>Limenitidinae</x:v>
      </x:c>
      <x:c r="D7137" s="33" t="n">
        <x:f>'AR_values'!I136</x:f>
        <x:v>2.4478863236029302</x:v>
      </x:c>
      <x:c r="E7137" s="33" t="str">
        <x:v>Lycaenidae_Zizina_labradus</x:v>
      </x:c>
      <x:c r="F7137" s="33" t="str">
        <x:v>Lycaenidae</x:v>
      </x:c>
      <x:c r="G7137" s="33" t="n">
        <x:f>'AR_values'!I188</x:f>
        <x:v>2.3982706581875353</x:v>
      </x:c>
      <x:c r="H7137" s="33" t="n">
        <x:f>ABS(D7137-G7137)</x:f>
        <x:v>0.04961566541539497</x:v>
      </x:c>
      <x:c r="I7137" s="14" t="n">
        <x:f>IFERROR(H7137/AVERAGE(D7137,G7137),"")</x:f>
        <x:v>0.020476293113007627</x:v>
      </x:c>
      <x:c r="J7137" s="14" t="n">
        <x:f>'Method'!$B$2</x:f>
        <x:v>0.05</x:v>
      </x:c>
      <x:c r="K7137" s="13" t="str">
        <x:f>IF(I7137&lt;=J7137,"是","否")</x:f>
        <x:v>是</x:v>
      </x:c>
      <x:c r="L7137" s="36" t="n">
        <x:v>0.8245285908036926</x:v>
      </x:c>
      <x:c r="M7137" s="36" t="n">
        <x:f>1-L7137</x:f>
        <x:v>0.17547140919630744</x:v>
      </x:c>
      <x:c r="N7137" s="13" t="str">
        <x:v>是</x:v>
      </x:c>
      <x:c r="O7137" s="15"/>
      <x:c r="P7137" s="13" t="str"/>
    </x:row>
    <x:row r="7138">
      <x:c r="A7138" s="15" t="n">
        <x:v>7137</x:v>
      </x:c>
      <x:c r="B7138" s="13" t="str">
        <x:v>Heliconiinae-3</x:v>
      </x:c>
      <x:c r="C7138" s="13" t="str">
        <x:v>Heliconiinae</x:v>
      </x:c>
      <x:c r="D7138" s="33" t="n">
        <x:f>'AR_values'!I68</x:f>
        <x:v>2.5394332166507505</x:v>
      </x:c>
      <x:c r="E7138" s="33" t="str">
        <x:v>Hesperiidae-3</x:v>
      </x:c>
      <x:c r="F7138" s="33" t="str">
        <x:v>Hesperiidae</x:v>
      </x:c>
      <x:c r="G7138" s="33" t="n">
        <x:f>'AR_values'!I97</x:f>
        <x:v>2.591973325677966</x:v>
      </x:c>
      <x:c r="H7138" s="33" t="n">
        <x:f>ABS(D7138-G7138)</x:f>
        <x:v>0.05254010902721529</x:v>
      </x:c>
      <x:c r="I7138" s="14" t="n">
        <x:f>IFERROR(H7138/AVERAGE(D7138,G7138),"")</x:f>
        <x:v>0.020477858689937956</x:v>
      </x:c>
      <x:c r="J7138" s="14" t="n">
        <x:f>'Method'!$B$2</x:f>
        <x:v>0.05</x:v>
      </x:c>
      <x:c r="K7138" s="13" t="str">
        <x:f>IF(I7138&lt;=J7138,"是","否")</x:f>
        <x:v>是</x:v>
      </x:c>
      <x:c r="L7138" s="36" t="n">
        <x:v>0.6932722501828192</x:v>
      </x:c>
      <x:c r="M7138" s="36" t="n">
        <x:f>1-L7138</x:f>
        <x:v>0.30672774981718076</x:v>
      </x:c>
      <x:c r="N7138" s="13" t="str">
        <x:v>是</x:v>
      </x:c>
      <x:c r="O7138" s="15"/>
      <x:c r="P7138" s="13" t="str"/>
    </x:row>
    <x:row r="7139">
      <x:c r="A7139" s="15" t="n">
        <x:v>7138</x:v>
      </x:c>
      <x:c r="B7139" s="13" t="str">
        <x:v>Hesperiidae-31</x:v>
      </x:c>
      <x:c r="C7139" s="13" t="str">
        <x:v>Hesperiidae</x:v>
      </x:c>
      <x:c r="D7139" s="33" t="n">
        <x:f>'AR_values'!I99</x:f>
        <x:v>2.553611851684268</x:v>
      </x:c>
      <x:c r="E7139" s="33" t="str">
        <x:v>Lycaenidae_Lucia_limbaria</x:v>
      </x:c>
      <x:c r="F7139" s="33" t="str">
        <x:v>Lycaenidae</x:v>
      </x:c>
      <x:c r="G7139" s="33" t="n">
        <x:f>'AR_values'!I172</x:f>
        <x:v>2.501816901535715</x:v>
      </x:c>
      <x:c r="H7139" s="33" t="n">
        <x:f>ABS(D7139-G7139)</x:f>
        <x:v>0.05179495014855329</x:v>
      </x:c>
      <x:c r="I7139" s="14" t="n">
        <x:f>IFERROR(H7139/AVERAGE(D7139,G7139),"")</x:f>
        <x:v>0.02049082389522876</x:v>
      </x:c>
      <x:c r="J7139" s="14" t="n">
        <x:f>'Method'!$B$2</x:f>
        <x:v>0.05</x:v>
      </x:c>
      <x:c r="K7139" s="13" t="str">
        <x:f>IF(I7139&lt;=J7139,"是","否")</x:f>
        <x:v>是</x:v>
      </x:c>
      <x:c r="L7139" s="36" t="n">
        <x:v>0.840488820869245</x:v>
      </x:c>
      <x:c r="M7139" s="36" t="n">
        <x:f>1-L7139</x:f>
        <x:v>0.15951117913075497</x:v>
      </x:c>
      <x:c r="N7139" s="13" t="str">
        <x:v>是</x:v>
      </x:c>
      <x:c r="O7139" s="15"/>
      <x:c r="P7139" s="13" t="str"/>
    </x:row>
    <x:row r="7140">
      <x:c r="A7140" s="15" t="n">
        <x:v>7139</x:v>
      </x:c>
      <x:c r="B7140" s="13" t="str">
        <x:v>Lycaenidae-24</x:v>
      </x:c>
      <x:c r="C7140" s="13" t="str">
        <x:v>Lycaenidae</x:v>
      </x:c>
      <x:c r="D7140" s="33" t="n">
        <x:f>'AR_values'!I155</x:f>
        <x:v>2.327876673720378</x:v>
      </x:c>
      <x:c r="E7140" s="33" t="str">
        <x:v>Pieridae-Coliadinae-15</x:v>
      </x:c>
      <x:c r="F7140" s="33" t="str">
        <x:v>Pieridae-Coliadinae</x:v>
      </x:c>
      <x:c r="G7140" s="33" t="n">
        <x:f>'AR_values'!I306</x:f>
        <x:v>2.37607098349663</x:v>
      </x:c>
      <x:c r="H7140" s="33" t="n">
        <x:f>ABS(D7140-G7140)</x:f>
        <x:v>0.04819430977625183</x:v>
      </x:c>
      <x:c r="I7140" s="14" t="n">
        <x:f>IFERROR(H7140/AVERAGE(D7140,G7140),"")</x:f>
        <x:v>0.020491005975506536</x:v>
      </x:c>
      <x:c r="J7140" s="14" t="n">
        <x:f>'Method'!$B$2</x:f>
        <x:v>0.05</x:v>
      </x:c>
      <x:c r="K7140" s="13" t="str">
        <x:f>IF(I7140&lt;=J7140,"是","否")</x:f>
        <x:v>是</x:v>
      </x:c>
      <x:c r="L7140" s="36" t="n">
        <x:v>0.6479410098604937</x:v>
      </x:c>
      <x:c r="M7140" s="36" t="n">
        <x:f>1-L7140</x:f>
        <x:v>0.35205899013950626</x:v>
      </x:c>
      <x:c r="N7140" s="13" t="str">
        <x:v>是</x:v>
      </x:c>
      <x:c r="O7140" s="15"/>
      <x:c r="P7140" s="13" t="str"/>
    </x:row>
    <x:row r="7141">
      <x:c r="A7141" s="15" t="n">
        <x:v>7140</x:v>
      </x:c>
      <x:c r="B7141" s="13" t="str">
        <x:v>Hesperiidae-27</x:v>
      </x:c>
      <x:c r="C7141" s="13" t="str">
        <x:v>Hesperiidae</x:v>
      </x:c>
      <x:c r="D7141" s="33" t="n">
        <x:f>'AR_values'!I94</x:f>
        <x:v>2.6390698606105385</x:v>
      </x:c>
      <x:c r="E7141" s="33" t="str">
        <x:v>Limenitidinae-9</x:v>
      </x:c>
      <x:c r="F7141" s="33" t="str">
        <x:v>Limenitidinae</x:v>
      </x:c>
      <x:c r="G7141" s="33" t="n">
        <x:f>'AR_values'!I141</x:f>
        <x:v>2.69370960508862</x:v>
      </x:c>
      <x:c r="H7141" s="33" t="n">
        <x:f>ABS(D7141-G7141)</x:f>
        <x:v>0.05463974447808129</x:v>
      </x:c>
      <x:c r="I7141" s="14" t="n">
        <x:f>IFERROR(H7141/AVERAGE(D7141,G7141),"")</x:f>
        <x:v>0.020492032280550233</x:v>
      </x:c>
      <x:c r="J7141" s="14" t="n">
        <x:f>'Method'!$B$2</x:f>
        <x:v>0.05</x:v>
      </x:c>
      <x:c r="K7141" s="13" t="str">
        <x:f>IF(I7141&lt;=J7141,"是","否")</x:f>
        <x:v>是</x:v>
      </x:c>
      <x:c r="L7141" s="36" t="n">
        <x:v>0.8332889674031411</x:v>
      </x:c>
      <x:c r="M7141" s="36" t="n">
        <x:f>1-L7141</x:f>
        <x:v>0.16671103259685893</x:v>
      </x:c>
      <x:c r="N7141" s="13" t="str">
        <x:v>是</x:v>
      </x:c>
      <x:c r="O7141" s="15"/>
      <x:c r="P7141" s="13" t="str"/>
    </x:row>
    <x:row r="7142">
      <x:c r="A7142" s="15" t="n">
        <x:v>7141</x:v>
      </x:c>
      <x:c r="B7142" s="13" t="str">
        <x:v>Biblidinae-4</x:v>
      </x:c>
      <x:c r="C7142" s="13" t="str">
        <x:v>Biblidinae</x:v>
      </x:c>
      <x:c r="D7142" s="33" t="n">
        <x:f>'AR_values'!I10</x:f>
        <x:v>2.5419996384242083</x:v>
      </x:c>
      <x:c r="E7142" s="33" t="str">
        <x:v>Hesperiidae-10</x:v>
      </x:c>
      <x:c r="F7142" s="33" t="str">
        <x:v>Hesperiidae</x:v>
      </x:c>
      <x:c r="G7142" s="33" t="n">
        <x:f>'AR_values'!I76</x:f>
        <x:v>2.5946325444004152</x:v>
      </x:c>
      <x:c r="H7142" s="33" t="n">
        <x:f>ABS(D7142-G7142)</x:f>
        <x:v>0.052632905976206956</x:v>
      </x:c>
      <x:c r="I7142" s="14" t="n">
        <x:f>IFERROR(H7142/AVERAGE(D7142,G7142),"")</x:f>
        <x:v>0.020493157424117617</x:v>
      </x:c>
      <x:c r="J7142" s="14" t="n">
        <x:f>'Method'!$B$2</x:f>
        <x:v>0.05</x:v>
      </x:c>
      <x:c r="K7142" s="13" t="str">
        <x:f>IF(I7142&lt;=J7142,"是","否")</x:f>
        <x:v>是</x:v>
      </x:c>
      <x:c r="L7142" s="36" t="n">
        <x:v>0.7149757927334583</x:v>
      </x:c>
      <x:c r="M7142" s="36" t="n">
        <x:f>1-L7142</x:f>
        <x:v>0.28502420726654165</x:v>
      </x:c>
      <x:c r="N7142" s="13" t="str">
        <x:v>是</x:v>
      </x:c>
      <x:c r="O7142" s="15"/>
      <x:c r="P7142" s="13" t="str"/>
    </x:row>
    <x:row r="7143">
      <x:c r="A7143" s="15" t="n">
        <x:v>7142</x:v>
      </x:c>
      <x:c r="B7143" s="13" t="str">
        <x:v>Papilionidae-27</x:v>
      </x:c>
      <x:c r="C7143" s="13" t="str">
        <x:v>Papilionidae</x:v>
      </x:c>
      <x:c r="D7143" s="33" t="n">
        <x:f>'AR_values'!I237</x:f>
        <x:v>3.282316637059949</x:v>
      </x:c>
      <x:c r="E7143" s="33" t="str">
        <x:v>Papilionidae-36</x:v>
      </x:c>
      <x:c r="F7143" s="33" t="str">
        <x:v>Papilionidae</x:v>
      </x:c>
      <x:c r="G7143" s="33" t="n">
        <x:f>'AR_values'!I247</x:f>
        <x:v>3.350304953649645</x:v>
      </x:c>
      <x:c r="H7143" s="33" t="n">
        <x:f>ABS(D7143-G7143)</x:f>
        <x:v>0.06798831658969595</x:v>
      </x:c>
      <x:c r="I7143" s="14" t="n">
        <x:f>IFERROR(H7143/AVERAGE(D7143,G7143),"")</x:f>
        <x:v>0.02050118966079058</x:v>
      </x:c>
      <x:c r="J7143" s="14" t="n">
        <x:f>'Method'!$B$2</x:f>
        <x:v>0.05</x:v>
      </x:c>
      <x:c r="K7143" s="13" t="str">
        <x:f>IF(I7143&lt;=J7143,"是","否")</x:f>
        <x:v>是</x:v>
      </x:c>
      <x:c r="L7143" s="36" t="n">
        <x:v>0.9428894588437704</x:v>
      </x:c>
      <x:c r="M7143" s="36" t="n">
        <x:f>1-L7143</x:f>
        <x:v>0.0571105411562296</x:v>
      </x:c>
      <x:c r="N7143" s="13" t="str">
        <x:v>否</x:v>
      </x:c>
      <x:c r="O7143" s="15"/>
      <x:c r="P7143" s="13" t="str"/>
    </x:row>
    <x:row r="7144">
      <x:c r="A7144" s="15" t="n">
        <x:v>7143</x:v>
      </x:c>
      <x:c r="B7144" s="13" t="str">
        <x:v>Hesperiidae-10</x:v>
      </x:c>
      <x:c r="C7144" s="13" t="str">
        <x:v>Hesperiidae</x:v>
      </x:c>
      <x:c r="D7144" s="33" t="n">
        <x:f>'AR_values'!I76</x:f>
        <x:v>2.5946325444004152</x:v>
      </x:c>
      <x:c r="E7144" s="33" t="str">
        <x:v>Pieridae-Coliadinae-3</x:v>
      </x:c>
      <x:c r="F7144" s="33" t="str">
        <x:v>Pieridae-Coliadinae</x:v>
      </x:c>
      <x:c r="G7144" s="33" t="n">
        <x:f>'AR_values'!I315</x:f>
        <x:v>2.5419694970505615</x:v>
      </x:c>
      <x:c r="H7144" s="33" t="n">
        <x:f>ABS(D7144-G7144)</x:f>
        <x:v>0.05266304734985372</x:v>
      </x:c>
      <x:c r="I7144" s="14" t="n">
        <x:f>IFERROR(H7144/AVERAGE(D7144,G7144),"")</x:f>
        <x:v>0.02050501359648939</x:v>
      </x:c>
      <x:c r="J7144" s="14" t="n">
        <x:f>'Method'!$B$2</x:f>
        <x:v>0.05</x:v>
      </x:c>
      <x:c r="K7144" s="13" t="str">
        <x:f>IF(I7144&lt;=J7144,"是","否")</x:f>
        <x:v>是</x:v>
      </x:c>
      <x:c r="L7144" s="36" t="n">
        <x:v>0.5759926242158219</x:v>
      </x:c>
      <x:c r="M7144" s="36" t="n">
        <x:f>1-L7144</x:f>
        <x:v>0.42400737578417813</x:v>
      </x:c>
      <x:c r="N7144" s="13" t="str">
        <x:v>是</x:v>
      </x:c>
      <x:c r="O7144" s="15"/>
      <x:c r="P7144" s="13" t="str"/>
    </x:row>
    <x:row r="7145">
      <x:c r="A7145" s="15" t="n">
        <x:v>7144</x:v>
      </x:c>
      <x:c r="B7145" s="13" t="str">
        <x:v>Papilionidae_Deoris_agetes</x:v>
      </x:c>
      <x:c r="C7145" s="13" t="str">
        <x:v>Papilionidae</x:v>
      </x:c>
      <x:c r="D7145" s="33" t="n">
        <x:f>'AR_values'!I261</x:f>
        <x:v>2.5860158681597234</x:v>
      </x:c>
      <x:c r="E7145" s="33" t="str">
        <x:v>Parnassiinae-6</x:v>
      </x:c>
      <x:c r="F7145" s="33" t="str">
        <x:v>Parnassiinae</x:v>
      </x:c>
      <x:c r="G7145" s="33" t="n">
        <x:f>'AR_values'!I273</x:f>
        <x:v>2.533520834171576</x:v>
      </x:c>
      <x:c r="H7145" s="33" t="n">
        <x:f>ABS(D7145-G7145)</x:f>
        <x:v>0.052495033988147366</x:v>
      </x:c>
      <x:c r="I7145" s="14" t="n">
        <x:f>IFERROR(H7145/AVERAGE(D7145,G7145),"")</x:f>
        <x:v>0.0205077283513731</x:v>
      </x:c>
      <x:c r="J7145" s="14" t="n">
        <x:f>'Method'!$B$2</x:f>
        <x:v>0.05</x:v>
      </x:c>
      <x:c r="K7145" s="13" t="str">
        <x:f>IF(I7145&lt;=J7145,"是","否")</x:f>
        <x:v>是</x:v>
      </x:c>
      <x:c r="L7145" s="36" t="n">
        <x:v>0.7511041569567437</x:v>
      </x:c>
      <x:c r="M7145" s="36" t="n">
        <x:f>1-L7145</x:f>
        <x:v>0.2488958430432563</x:v>
      </x:c>
      <x:c r="N7145" s="13" t="str">
        <x:v>是</x:v>
      </x:c>
      <x:c r="O7145" s="15"/>
      <x:c r="P7145" s="13" t="str"/>
    </x:row>
    <x:row r="7146">
      <x:c r="A7146" s="15" t="n">
        <x:v>7145</x:v>
      </x:c>
      <x:c r="B7146" s="13" t="str">
        <x:v>Charaxinae-5</x:v>
      </x:c>
      <x:c r="C7146" s="13" t="str">
        <x:v>Charaxinae</x:v>
      </x:c>
      <x:c r="D7146" s="33" t="n">
        <x:f>'AR_values'!I26</x:f>
        <x:v>2.6396173843227424</x:v>
      </x:c>
      <x:c r="E7146" s="33" t="str">
        <x:v>Papilionidae_Deoris_agetes</x:v>
      </x:c>
      <x:c r="F7146" s="33" t="str">
        <x:v>Papilionidae</x:v>
      </x:c>
      <x:c r="G7146" s="33" t="n">
        <x:f>'AR_values'!I261</x:f>
        <x:v>2.5860158681597234</x:v>
      </x:c>
      <x:c r="H7146" s="33" t="n">
        <x:f>ABS(D7146-G7146)</x:f>
        <x:v>0.053601516163019</x:v>
      </x:c>
      <x:c r="I7146" s="14" t="n">
        <x:f>IFERROR(H7146/AVERAGE(D7146,G7146),"")</x:f>
        <x:v>0.0205148404310828</x:v>
      </x:c>
      <x:c r="J7146" s="14" t="n">
        <x:f>'Method'!$B$2</x:f>
        <x:v>0.05</x:v>
      </x:c>
      <x:c r="K7146" s="13" t="str">
        <x:f>IF(I7146&lt;=J7146,"是","否")</x:f>
        <x:v>是</x:v>
      </x:c>
      <x:c r="L7146" s="36" t="n">
        <x:v>0.7119381664765744</x:v>
      </x:c>
      <x:c r="M7146" s="36" t="n">
        <x:f>1-L7146</x:f>
        <x:v>0.2880618335234256</x:v>
      </x:c>
      <x:c r="N7146" s="13" t="str">
        <x:v>是</x:v>
      </x:c>
      <x:c r="O7146" s="15"/>
      <x:c r="P7146" s="13" t="str"/>
    </x:row>
    <x:row r="7147">
      <x:c r="A7147" s="15" t="n">
        <x:v>7146</x:v>
      </x:c>
      <x:c r="B7147" s="13" t="str">
        <x:v>Hesperiidae_Antipodia_atralba</x:v>
      </x:c>
      <x:c r="C7147" s="13" t="str">
        <x:v>Hesperiidae</x:v>
      </x:c>
      <x:c r="D7147" s="33" t="n">
        <x:f>'AR_values'!I112</x:f>
        <x:v>2.980336396525423</x:v>
      </x:c>
      <x:c r="E7147" s="33" t="str">
        <x:v>Nymphalinae-27</x:v>
      </x:c>
      <x:c r="F7147" s="33" t="str">
        <x:v>Nymphalinae</x:v>
      </x:c>
      <x:c r="G7147" s="33" t="n">
        <x:f>'AR_values'!I208</x:f>
        <x:v>2.9197999033738387</x:v>
      </x:c>
      <x:c r="H7147" s="33" t="n">
        <x:f>ABS(D7147-G7147)</x:f>
        <x:v>0.06053649315158438</x:v>
      </x:c>
      <x:c r="I7147" s="14" t="n">
        <x:f>IFERROR(H7147/AVERAGE(D7147,G7147),"")</x:f>
        <x:v>0.020520371081128405</x:v>
      </x:c>
      <x:c r="J7147" s="14" t="n">
        <x:f>'Method'!$B$2</x:f>
        <x:v>0.05</x:v>
      </x:c>
      <x:c r="K7147" s="13" t="str">
        <x:f>IF(I7147&lt;=J7147,"是","否")</x:f>
        <x:v>是</x:v>
      </x:c>
      <x:c r="L7147" s="36" t="n">
        <x:v>0.862032448577829</x:v>
      </x:c>
      <x:c r="M7147" s="36" t="n">
        <x:f>1-L7147</x:f>
        <x:v>0.137967551422171</x:v>
      </x:c>
      <x:c r="N7147" s="13" t="str">
        <x:v>是</x:v>
      </x:c>
      <x:c r="O7147" s="15"/>
      <x:c r="P7147" s="13" t="str"/>
    </x:row>
    <x:row r="7148">
      <x:c r="A7148" s="15" t="n">
        <x:v>7147</x:v>
      </x:c>
      <x:c r="B7148" s="13" t="str">
        <x:v>Heliconiinae-7</x:v>
      </x:c>
      <x:c r="C7148" s="13" t="str">
        <x:v>Heliconiinae</x:v>
      </x:c>
      <x:c r="D7148" s="33" t="n">
        <x:f>'AR_values'!I72</x:f>
        <x:v>2.849349145954934</x:v>
      </x:c>
      <x:c r="E7148" s="33" t="str">
        <x:v>Papilionidae-33</x:v>
      </x:c>
      <x:c r="F7148" s="33" t="str">
        <x:v>Papilionidae</x:v>
      </x:c>
      <x:c r="G7148" s="33" t="n">
        <x:f>'AR_values'!I244</x:f>
        <x:v>2.9084419828943826</x:v>
      </x:c>
      <x:c r="H7148" s="33" t="n">
        <x:f>ABS(D7148-G7148)</x:f>
        <x:v>0.059092836939448556</x:v>
      </x:c>
      <x:c r="I7148" s="14" t="n">
        <x:f>IFERROR(H7148/AVERAGE(D7148,G7148),"")</x:f>
        <x:v>0.02052621764737692</x:v>
      </x:c>
      <x:c r="J7148" s="14" t="n">
        <x:f>'Method'!$B$2</x:f>
        <x:v>0.05</x:v>
      </x:c>
      <x:c r="K7148" s="13" t="str">
        <x:f>IF(I7148&lt;=J7148,"是","否")</x:f>
        <x:v>是</x:v>
      </x:c>
      <x:c r="L7148" s="36" t="n">
        <x:v>0.791027064272863</x:v>
      </x:c>
      <x:c r="M7148" s="36" t="n">
        <x:f>1-L7148</x:f>
        <x:v>0.20897293572713704</x:v>
      </x:c>
      <x:c r="N7148" s="13" t="str">
        <x:v>是</x:v>
      </x:c>
      <x:c r="O7148" s="15"/>
      <x:c r="P7148" s="13" t="str"/>
    </x:row>
    <x:row r="7149">
      <x:c r="A7149" s="15" t="n">
        <x:v>7148</x:v>
      </x:c>
      <x:c r="B7149" s="13" t="str">
        <x:v>Biblidinae-12</x:v>
      </x:c>
      <x:c r="C7149" s="13" t="str">
        <x:v>Biblidinae</x:v>
      </x:c>
      <x:c r="D7149" s="33" t="n">
        <x:f>'AR_values'!I5</x:f>
        <x:v>2.7033611025331243</x:v>
      </x:c>
      <x:c r="E7149" s="33" t="str">
        <x:v>Pieridae-1</x:v>
      </x:c>
      <x:c r="F7149" s="33" t="str">
        <x:v>Pieridae</x:v>
      </x:c>
      <x:c r="G7149" s="33" t="n">
        <x:f>'AR_values'!I274</x:f>
        <x:v>2.759443545264334</x:v>
      </x:c>
      <x:c r="H7149" s="33" t="n">
        <x:f>ABS(D7149-G7149)</x:f>
        <x:v>0.05608244273120988</x:v>
      </x:c>
      <x:c r="I7149" s="14" t="n">
        <x:f>IFERROR(H7149/AVERAGE(D7149,G7149),"")</x:f>
        <x:v>0.020532472364290635</x:v>
      </x:c>
      <x:c r="J7149" s="14" t="n">
        <x:f>'Method'!$B$2</x:f>
        <x:v>0.05</x:v>
      </x:c>
      <x:c r="K7149" s="13" t="str">
        <x:f>IF(I7149&lt;=J7149,"是","否")</x:f>
        <x:v>是</x:v>
      </x:c>
      <x:c r="L7149" s="36" t="n">
        <x:v>0.9062270495922075</x:v>
      </x:c>
      <x:c r="M7149" s="36" t="n">
        <x:f>1-L7149</x:f>
        <x:v>0.09377295040779254</x:v>
      </x:c>
      <x:c r="N7149" s="13" t="str">
        <x:v>是</x:v>
      </x:c>
      <x:c r="O7149" s="15"/>
      <x:c r="P7149" s="13" t="str"/>
    </x:row>
    <x:row r="7150">
      <x:c r="A7150" s="15" t="n">
        <x:v>7149</x:v>
      </x:c>
      <x:c r="B7150" s="13" t="str">
        <x:v>Lycaenidae_Ogyris_halmaturia</x:v>
      </x:c>
      <x:c r="C7150" s="13" t="str">
        <x:v>Lycaenidae</x:v>
      </x:c>
      <x:c r="D7150" s="33" t="n">
        <x:f>'AR_values'!I179</x:f>
        <x:v>2.3987880990215236</x:v>
      </x:c>
      <x:c r="E7150" s="33" t="str">
        <x:v>Pieridae-Coliadinae-4</x:v>
      </x:c>
      <x:c r="F7150" s="33" t="str">
        <x:v>Pieridae-Coliadinae</x:v>
      </x:c>
      <x:c r="G7150" s="33" t="n">
        <x:f>'AR_values'!I316</x:f>
        <x:v>2.448553495466375</x:v>
      </x:c>
      <x:c r="H7150" s="33" t="n">
        <x:f>ABS(D7150-G7150)</x:f>
        <x:v>0.04976539644485145</x:v>
      </x:c>
      <x:c r="I7150" s="14" t="n">
        <x:f>IFERROR(H7150/AVERAGE(D7150,G7150),"")</x:f>
        <x:v>0.020533067651531563</x:v>
      </x:c>
      <x:c r="J7150" s="14" t="n">
        <x:f>'Method'!$B$2</x:f>
        <x:v>0.05</x:v>
      </x:c>
      <x:c r="K7150" s="13" t="str">
        <x:f>IF(I7150&lt;=J7150,"是","否")</x:f>
        <x:v>是</x:v>
      </x:c>
      <x:c r="L7150" s="36" t="n">
        <x:v>0.8205430546002423</x:v>
      </x:c>
      <x:c r="M7150" s="36" t="n">
        <x:f>1-L7150</x:f>
        <x:v>0.17945694539975765</x:v>
      </x:c>
      <x:c r="N7150" s="13" t="str">
        <x:v>是</x:v>
      </x:c>
      <x:c r="O7150" s="15"/>
      <x:c r="P7150" s="13" t="str"/>
    </x:row>
    <x:row r="7151">
      <x:c r="A7151" s="15" t="n">
        <x:v>7150</x:v>
      </x:c>
      <x:c r="B7151" s="13" t="str">
        <x:v>Heliconiinae-9</x:v>
      </x:c>
      <x:c r="C7151" s="13" t="str">
        <x:v>Heliconiinae</x:v>
      </x:c>
      <x:c r="D7151" s="33" t="n">
        <x:f>'AR_values'!I74</x:f>
        <x:v>3.024482561628602</x:v>
      </x:c>
      <x:c r="E7151" s="33" t="str">
        <x:v>Hesperiidae-21</x:v>
      </x:c>
      <x:c r="F7151" s="33" t="str">
        <x:v>Hesperiidae</x:v>
      </x:c>
      <x:c r="G7151" s="33" t="n">
        <x:f>'AR_values'!I88</x:f>
        <x:v>2.9630083533993448</x:v>
      </x:c>
      <x:c r="H7151" s="33" t="n">
        <x:f>ABS(D7151-G7151)</x:f>
        <x:v>0.06147420822925742</x:v>
      </x:c>
      <x:c r="I7151" s="14" t="n">
        <x:f>IFERROR(H7151/AVERAGE(D7151,G7151),"")</x:f>
        <x:v>0.020534213446558685</x:v>
      </x:c>
      <x:c r="J7151" s="14" t="n">
        <x:f>'Method'!$B$2</x:f>
        <x:v>0.05</x:v>
      </x:c>
      <x:c r="K7151" s="13" t="str">
        <x:f>IF(I7151&lt;=J7151,"是","否")</x:f>
        <x:v>是</x:v>
      </x:c>
      <x:c r="L7151" s="36" t="n">
        <x:v>0.797334363016617</x:v>
      </x:c>
      <x:c r="M7151" s="36" t="n">
        <x:f>1-L7151</x:f>
        <x:v>0.20266563698338302</x:v>
      </x:c>
      <x:c r="N7151" s="13" t="str">
        <x:v>是</x:v>
      </x:c>
      <x:c r="O7151" s="15"/>
      <x:c r="P7151" s="13" t="str"/>
    </x:row>
    <x:row r="7152">
      <x:c r="A7152" s="15" t="n">
        <x:v>7151</x:v>
      </x:c>
      <x:c r="B7152" s="13" t="str">
        <x:v>Lycaenidae_Zizeeria_karsandra</x:v>
      </x:c>
      <x:c r="C7152" s="13" t="str">
        <x:v>Lycaenidae</x:v>
      </x:c>
      <x:c r="D7152" s="33" t="n">
        <x:f>'AR_values'!I187</x:f>
        <x:v>2.4058990246007177</x:v>
      </x:c>
      <x:c r="E7152" s="33" t="str">
        <x:v>Nymphalinae-21</x:v>
      </x:c>
      <x:c r="F7152" s="33" t="str">
        <x:v>Nymphalinae</x:v>
      </x:c>
      <x:c r="G7152" s="33" t="n">
        <x:f>'AR_values'!I202</x:f>
        <x:v>2.4558221796639303</x:v>
      </x:c>
      <x:c r="H7152" s="33" t="n">
        <x:f>ABS(D7152-G7152)</x:f>
        <x:v>0.049923155063212654</x:v>
      </x:c>
      <x:c r="I7152" s="14" t="n">
        <x:f>IFERROR(H7152/AVERAGE(D7152,G7152),"")</x:f>
        <x:v>0.020537234845725262</x:v>
      </x:c>
      <x:c r="J7152" s="14" t="n">
        <x:f>'Method'!$B$2</x:f>
        <x:v>0.05</x:v>
      </x:c>
      <x:c r="K7152" s="13" t="str">
        <x:f>IF(I7152&lt;=J7152,"是","否")</x:f>
        <x:v>是</x:v>
      </x:c>
      <x:c r="L7152" s="36" t="n">
        <x:v>0.8486644574427863</x:v>
      </x:c>
      <x:c r="M7152" s="36" t="n">
        <x:f>1-L7152</x:f>
        <x:v>0.1513355425572137</x:v>
      </x:c>
      <x:c r="N7152" s="13" t="str">
        <x:v>是</x:v>
      </x:c>
      <x:c r="O7152" s="15"/>
      <x:c r="P7152" s="13" t="str"/>
    </x:row>
    <x:row r="7153">
      <x:c r="A7153" s="15" t="n">
        <x:v>7152</x:v>
      </x:c>
      <x:c r="B7153" s="13" t="str">
        <x:v>Lycaenidae_Jalmenus_icilus</x:v>
      </x:c>
      <x:c r="C7153" s="13" t="str">
        <x:v>Lycaenidae</x:v>
      </x:c>
      <x:c r="D7153" s="33" t="n">
        <x:f>'AR_values'!I169</x:f>
        <x:v>2.4699878264847173</x:v>
      </x:c>
      <x:c r="E7153" s="33" t="str">
        <x:v>Lycaenidae_Ogyris_subteristris</x:v>
      </x:c>
      <x:c r="F7153" s="33" t="str">
        <x:v>Lycaenidae</x:v>
      </x:c>
      <x:c r="G7153" s="33" t="n">
        <x:f>'AR_values'!I183</x:f>
        <x:v>2.419773943913982</x:v>
      </x:c>
      <x:c r="H7153" s="33" t="n">
        <x:f>ABS(D7153-G7153)</x:f>
        <x:v>0.050213882570735446</x:v>
      </x:c>
      <x:c r="I7153" s="14" t="n">
        <x:f>IFERROR(H7153/AVERAGE(D7153,G7153),"")</x:f>
        <x:v>0.020538375867191226</x:v>
      </x:c>
      <x:c r="J7153" s="14" t="n">
        <x:f>'Method'!$B$2</x:f>
        <x:v>0.05</x:v>
      </x:c>
      <x:c r="K7153" s="13" t="str">
        <x:f>IF(I7153&lt;=J7153,"是","否")</x:f>
        <x:v>是</x:v>
      </x:c>
      <x:c r="L7153" s="36" t="n">
        <x:v>0.9245522214468481</x:v>
      </x:c>
      <x:c r="M7153" s="36" t="n">
        <x:f>1-L7153</x:f>
        <x:v>0.07544777855315188</x:v>
      </x:c>
      <x:c r="N7153" s="13" t="str">
        <x:v>否</x:v>
      </x:c>
      <x:c r="O7153" s="15"/>
      <x:c r="P7153" s="13" t="str"/>
    </x:row>
    <x:row r="7154">
      <x:c r="A7154" s="15" t="n">
        <x:v>7153</x:v>
      </x:c>
      <x:c r="B7154" s="13" t="str">
        <x:v>Danainae-22</x:v>
      </x:c>
      <x:c r="C7154" s="13" t="str">
        <x:v>Danainae</x:v>
      </x:c>
      <x:c r="D7154" s="33" t="n">
        <x:f>'AR_values'!I43</x:f>
        <x:v>3.059912863434068</x:v>
      </x:c>
      <x:c r="E7154" s="33" t="str">
        <x:v>Hesperiidae-15</x:v>
      </x:c>
      <x:c r="F7154" s="33" t="str">
        <x:v>Hesperiidae</x:v>
      </x:c>
      <x:c r="G7154" s="33" t="n">
        <x:f>'AR_values'!I81</x:f>
        <x:v>2.997700546720106</x:v>
      </x:c>
      <x:c r="H7154" s="33" t="n">
        <x:f>ABS(D7154-G7154)</x:f>
        <x:v>0.06221231671396188</x:v>
      </x:c>
      <x:c r="I7154" s="14" t="n">
        <x:f>IFERROR(H7154/AVERAGE(D7154,G7154),"")</x:f>
        <x:v>0.020540207009472563</x:v>
      </x:c>
      <x:c r="J7154" s="14" t="n">
        <x:f>'Method'!$B$2</x:f>
        <x:v>0.05</x:v>
      </x:c>
      <x:c r="K7154" s="13" t="str">
        <x:f>IF(I7154&lt;=J7154,"是","否")</x:f>
        <x:v>是</x:v>
      </x:c>
      <x:c r="L7154" s="36" t="n">
        <x:v>0.7409992173232455</x:v>
      </x:c>
      <x:c r="M7154" s="36" t="n">
        <x:f>1-L7154</x:f>
        <x:v>0.2590007826767545</x:v>
      </x:c>
      <x:c r="N7154" s="13" t="str">
        <x:v>是</x:v>
      </x:c>
      <x:c r="O7154" s="15"/>
      <x:c r="P7154" s="13" t="str"/>
    </x:row>
    <x:row r="7155">
      <x:c r="A7155" s="15" t="n">
        <x:v>7154</x:v>
      </x:c>
      <x:c r="B7155" s="13" t="str">
        <x:v>Danainae-5</x:v>
      </x:c>
      <x:c r="C7155" s="13" t="str">
        <x:v>Danainae</x:v>
      </x:c>
      <x:c r="D7155" s="33" t="n">
        <x:f>'AR_values'!I47</x:f>
        <x:v>2.499372504343995</x:v>
      </x:c>
      <x:c r="E7155" s="33" t="str">
        <x:v>Pieridae-Coliadinae-4</x:v>
      </x:c>
      <x:c r="F7155" s="33" t="str">
        <x:v>Pieridae-Coliadinae</x:v>
      </x:c>
      <x:c r="G7155" s="33" t="n">
        <x:f>'AR_values'!I316</x:f>
        <x:v>2.448553495466375</x:v>
      </x:c>
      <x:c r="H7155" s="33" t="n">
        <x:f>ABS(D7155-G7155)</x:f>
        <x:v>0.05081900887762014</x:v>
      </x:c>
      <x:c r="I7155" s="14" t="n">
        <x:f>IFERROR(H7155/AVERAGE(D7155,G7155),"")</x:f>
        <x:v>0.020541539578226426</x:v>
      </x:c>
      <x:c r="J7155" s="14" t="n">
        <x:f>'Method'!$B$2</x:f>
        <x:v>0.05</x:v>
      </x:c>
      <x:c r="K7155" s="13" t="str">
        <x:f>IF(I7155&lt;=J7155,"是","否")</x:f>
        <x:v>是</x:v>
      </x:c>
      <x:c r="L7155" s="36" t="n">
        <x:v>0.8756702759182924</x:v>
      </x:c>
      <x:c r="M7155" s="36" t="n">
        <x:f>1-L7155</x:f>
        <x:v>0.12432972408170762</x:v>
      </x:c>
      <x:c r="N7155" s="13" t="str">
        <x:v>是</x:v>
      </x:c>
      <x:c r="O7155" s="15"/>
      <x:c r="P7155" s="13" t="str"/>
    </x:row>
    <x:row r="7156">
      <x:c r="A7156" s="15" t="n">
        <x:v>7155</x:v>
      </x:c>
      <x:c r="B7156" s="13" t="str">
        <x:v>Hesperiidae-32</x:v>
      </x:c>
      <x:c r="C7156" s="13" t="str">
        <x:v>Hesperiidae</x:v>
      </x:c>
      <x:c r="D7156" s="33" t="n">
        <x:f>'AR_values'!I100</x:f>
        <x:v>2.4139073396261694</x:v>
      </x:c>
      <x:c r="E7156" s="33" t="str">
        <x:v>Nymphalinae-2</x:v>
      </x:c>
      <x:c r="F7156" s="33" t="str">
        <x:v>Nymphalinae</x:v>
      </x:c>
      <x:c r="G7156" s="33" t="n">
        <x:f>'AR_values'!I200</x:f>
        <x:v>2.4640253392622755</x:v>
      </x:c>
      <x:c r="H7156" s="33" t="n">
        <x:f>ABS(D7156-G7156)</x:f>
        <x:v>0.05011799963610608</x:v>
      </x:c>
      <x:c r="I7156" s="14" t="n">
        <x:f>IFERROR(H7156/AVERAGE(D7156,G7156),"")</x:f>
        <x:v>0.020548868930895813</x:v>
      </x:c>
      <x:c r="J7156" s="14" t="n">
        <x:f>'Method'!$B$2</x:f>
        <x:v>0.05</x:v>
      </x:c>
      <x:c r="K7156" s="13" t="str">
        <x:f>IF(I7156&lt;=J7156,"是","否")</x:f>
        <x:v>是</x:v>
      </x:c>
      <x:c r="L7156" s="36" t="n">
        <x:v>0.75734716828994</x:v>
      </x:c>
      <x:c r="M7156" s="36" t="n">
        <x:f>1-L7156</x:f>
        <x:v>0.24265283171006002</x:v>
      </x:c>
      <x:c r="N7156" s="13" t="str">
        <x:v>是</x:v>
      </x:c>
      <x:c r="O7156" s="15"/>
      <x:c r="P7156" s="13" t="str"/>
    </x:row>
    <x:row r="7157">
      <x:c r="A7157" s="15" t="n">
        <x:v>7156</x:v>
      </x:c>
      <x:c r="B7157" s="13" t="str">
        <x:v>Hesperiidae-29</x:v>
      </x:c>
      <x:c r="C7157" s="13" t="str">
        <x:v>Hesperiidae</x:v>
      </x:c>
      <x:c r="D7157" s="33" t="n">
        <x:f>'AR_values'!I96</x:f>
        <x:v>2.3699007362993836</x:v>
      </x:c>
      <x:c r="E7157" s="33" t="str">
        <x:v>Riodinidae-24</x:v>
      </x:c>
      <x:c r="F7157" s="33" t="str">
        <x:v>Riodinidae</x:v>
      </x:c>
      <x:c r="G7157" s="33" t="n">
        <x:f>'AR_values'!I348</x:f>
        <x:v>2.419105896071809</x:v>
      </x:c>
      <x:c r="H7157" s="33" t="n">
        <x:f>ABS(D7157-G7157)</x:f>
        <x:v>0.04920515977242523</x:v>
      </x:c>
      <x:c r="I7157" s="14" t="n">
        <x:f>IFERROR(H7157/AVERAGE(D7157,G7157),"")</x:f>
        <x:v>0.02054921345893487</x:v>
      </x:c>
      <x:c r="J7157" s="14" t="n">
        <x:f>'Method'!$B$2</x:f>
        <x:v>0.05</x:v>
      </x:c>
      <x:c r="K7157" s="13" t="str">
        <x:f>IF(I7157&lt;=J7157,"是","否")</x:f>
        <x:v>是</x:v>
      </x:c>
      <x:c r="L7157" s="36" t="n">
        <x:v>0.8932637251599865</x:v>
      </x:c>
      <x:c r="M7157" s="36" t="n">
        <x:f>1-L7157</x:f>
        <x:v>0.10673627484001347</x:v>
      </x:c>
      <x:c r="N7157" s="13" t="str">
        <x:v>是</x:v>
      </x:c>
      <x:c r="O7157" s="15"/>
      <x:c r="P7157" s="13" t="str"/>
    </x:row>
    <x:row r="7158">
      <x:c r="A7158" s="15" t="n">
        <x:v>7157</x:v>
      </x:c>
      <x:c r="B7158" s="13" t="str">
        <x:v>Hesperiidae-30</x:v>
      </x:c>
      <x:c r="C7158" s="13" t="str">
        <x:v>Hesperiidae</x:v>
      </x:c>
      <x:c r="D7158" s="33" t="n">
        <x:f>'AR_values'!I98</x:f>
        <x:v>2.3699007362993836</x:v>
      </x:c>
      <x:c r="E7158" s="33" t="str">
        <x:v>Riodinidae-24</x:v>
      </x:c>
      <x:c r="F7158" s="33" t="str">
        <x:v>Riodinidae</x:v>
      </x:c>
      <x:c r="G7158" s="33" t="n">
        <x:f>'AR_values'!I348</x:f>
        <x:v>2.419105896071809</x:v>
      </x:c>
      <x:c r="H7158" s="33" t="n">
        <x:f>ABS(D7158-G7158)</x:f>
        <x:v>0.04920515977242523</x:v>
      </x:c>
      <x:c r="I7158" s="14" t="n">
        <x:f>IFERROR(H7158/AVERAGE(D7158,G7158),"")</x:f>
        <x:v>0.02054921345893487</x:v>
      </x:c>
      <x:c r="J7158" s="14" t="n">
        <x:f>'Method'!$B$2</x:f>
        <x:v>0.05</x:v>
      </x:c>
      <x:c r="K7158" s="13" t="str">
        <x:f>IF(I7158&lt;=J7158,"是","否")</x:f>
        <x:v>是</x:v>
      </x:c>
      <x:c r="L7158" s="36" t="n">
        <x:v>0.8932637251599865</x:v>
      </x:c>
      <x:c r="M7158" s="36" t="n">
        <x:f>1-L7158</x:f>
        <x:v>0.10673627484001347</x:v>
      </x:c>
      <x:c r="N7158" s="13" t="str">
        <x:v>是</x:v>
      </x:c>
      <x:c r="O7158" s="15"/>
      <x:c r="P7158" s="13" t="str"/>
    </x:row>
    <x:row r="7159">
      <x:c r="A7159" s="15" t="n">
        <x:v>7158</x:v>
      </x:c>
      <x:c r="B7159" s="13" t="str">
        <x:v>Heliconiinae-4</x:v>
      </x:c>
      <x:c r="C7159" s="13" t="str">
        <x:v>Heliconiinae</x:v>
      </x:c>
      <x:c r="D7159" s="33" t="n">
        <x:f>'AR_values'!I69</x:f>
        <x:v>2.9448795791455837</x:v>
      </x:c>
      <x:c r="E7159" s="33" t="str">
        <x:v>Heliconiinae-8</x:v>
      </x:c>
      <x:c r="F7159" s="33" t="str">
        <x:v>Heliconiinae</x:v>
      </x:c>
      <x:c r="G7159" s="33" t="n">
        <x:f>'AR_values'!I73</x:f>
        <x:v>3.0060250090214837</x:v>
      </x:c>
      <x:c r="H7159" s="33" t="n">
        <x:f>ABS(D7159-G7159)</x:f>
        <x:v>0.06114542987589999</x:v>
      </x:c>
      <x:c r="I7159" s="14" t="n">
        <x:f>IFERROR(H7159/AVERAGE(D7159,G7159),"")</x:f>
        <x:v>0.020549961428547567</x:v>
      </x:c>
      <x:c r="J7159" s="14" t="n">
        <x:f>'Method'!$B$2</x:f>
        <x:v>0.05</x:v>
      </x:c>
      <x:c r="K7159" s="13" t="str">
        <x:f>IF(I7159&lt;=J7159,"是","否")</x:f>
        <x:v>是</x:v>
      </x:c>
      <x:c r="L7159" s="36" t="n">
        <x:v>0.7887170034889079</x:v>
      </x:c>
      <x:c r="M7159" s="36" t="n">
        <x:f>1-L7159</x:f>
        <x:v>0.21128299651109206</x:v>
      </x:c>
      <x:c r="N7159" s="13" t="str">
        <x:v>否</x:v>
      </x:c>
      <x:c r="O7159" s="15"/>
      <x:c r="P7159" s="13" t="str"/>
    </x:row>
    <x:row r="7160">
      <x:c r="A7160" s="15" t="n">
        <x:v>7159</x:v>
      </x:c>
      <x:c r="B7160" s="13" t="str">
        <x:v>Pieridae_Zerene_eurydice</x:v>
      </x:c>
      <x:c r="C7160" s="13" t="str">
        <x:v>Pieridae</x:v>
      </x:c>
      <x:c r="D7160" s="33" t="n">
        <x:f>'AR_values'!I332</x:f>
        <x:v>2.674576645957752</x:v>
      </x:c>
      <x:c r="E7160" s="33" t="str">
        <x:v>Satyrinae-12</x:v>
      </x:c>
      <x:c r="F7160" s="33" t="str">
        <x:v>Satyrinae</x:v>
      </x:c>
      <x:c r="G7160" s="33" t="n">
        <x:f>'AR_values'!I361</x:f>
        <x:v>2.620145477816984</x:v>
      </x:c>
      <x:c r="H7160" s="33" t="n">
        <x:f>ABS(D7160-G7160)</x:f>
        <x:v>0.05443116814076765</x:v>
      </x:c>
      <x:c r="I7160" s="14" t="n">
        <x:f>IFERROR(H7160/AVERAGE(D7160,G7160),"")</x:f>
        <x:v>0.02056053816171276</x:v>
      </x:c>
      <x:c r="J7160" s="14" t="n">
        <x:f>'Method'!$B$2</x:f>
        <x:v>0.05</x:v>
      </x:c>
      <x:c r="K7160" s="13" t="str">
        <x:f>IF(I7160&lt;=J7160,"是","否")</x:f>
        <x:v>是</x:v>
      </x:c>
      <x:c r="L7160" s="36" t="n">
        <x:v>0.7538221026737476</x:v>
      </x:c>
      <x:c r="M7160" s="36" t="n">
        <x:f>1-L7160</x:f>
        <x:v>0.2461778973262524</x:v>
      </x:c>
      <x:c r="N7160" s="13" t="str">
        <x:v>是</x:v>
      </x:c>
      <x:c r="O7160" s="15"/>
      <x:c r="P7160" s="13" t="str"/>
    </x:row>
    <x:row r="7161">
      <x:c r="A7161" s="15" t="n">
        <x:v>7160</x:v>
      </x:c>
      <x:c r="B7161" s="13" t="str">
        <x:v>Papilionidae-13</x:v>
      </x:c>
      <x:c r="C7161" s="13" t="str">
        <x:v>Papilionidae</x:v>
      </x:c>
      <x:c r="D7161" s="33" t="n">
        <x:f>'AR_values'!I223</x:f>
        <x:v>2.7985862916203055</x:v>
      </x:c>
      <x:c r="E7161" s="33" t="str">
        <x:v>Pieridae-17</x:v>
      </x:c>
      <x:c r="F7161" s="33" t="str">
        <x:v>Pieridae</x:v>
      </x:c>
      <x:c r="G7161" s="33" t="n">
        <x:f>'AR_values'!I281</x:f>
        <x:v>2.7416290816269444</x:v>
      </x:c>
      <x:c r="H7161" s="33" t="n">
        <x:f>ABS(D7161-G7161)</x:f>
        <x:v>0.05695720999336107</x:v>
      </x:c>
      <x:c r="I7161" s="14" t="n">
        <x:f>IFERROR(H7161/AVERAGE(D7161,G7161),"")</x:f>
        <x:v>0.020561370328091456</x:v>
      </x:c>
      <x:c r="J7161" s="14" t="n">
        <x:f>'Method'!$B$2</x:f>
        <x:v>0.05</x:v>
      </x:c>
      <x:c r="K7161" s="13" t="str">
        <x:f>IF(I7161&lt;=J7161,"是","否")</x:f>
        <x:v>是</x:v>
      </x:c>
      <x:c r="L7161" s="36" t="n">
        <x:v>0.7620859607160977</x:v>
      </x:c>
      <x:c r="M7161" s="36" t="n">
        <x:f>1-L7161</x:f>
        <x:v>0.2379140392839023</x:v>
      </x:c>
      <x:c r="N7161" s="13" t="str">
        <x:v>是</x:v>
      </x:c>
      <x:c r="O7161" s="15"/>
      <x:c r="P7161" s="13" t="str"/>
    </x:row>
    <x:row r="7162">
      <x:c r="A7162" s="15" t="n">
        <x:v>7161</x:v>
      </x:c>
      <x:c r="B7162" s="13" t="str">
        <x:v>Nymphalinae-8</x:v>
      </x:c>
      <x:c r="C7162" s="13" t="str">
        <x:v>Nymphalinae</x:v>
      </x:c>
      <x:c r="D7162" s="33" t="n">
        <x:f>'AR_values'!I217</x:f>
        <x:v>2.1848108874466634</x:v>
      </x:c>
      <x:c r="E7162" s="33" t="str">
        <x:v>Riodinidae-25</x:v>
      </x:c>
      <x:c r="F7162" s="33" t="str">
        <x:v>Riodinidae</x:v>
      </x:c>
      <x:c r="G7162" s="33" t="n">
        <x:f>'AR_values'!I349</x:f>
        <x:v>2.230201393342243</x:v>
      </x:c>
      <x:c r="H7162" s="33" t="n">
        <x:f>ABS(D7162-G7162)</x:f>
        <x:v>0.04539050589557947</x:v>
      </x:c>
      <x:c r="I7162" s="14" t="n">
        <x:f>IFERROR(H7162/AVERAGE(D7162,G7162),"")</x:f>
        <x:v>0.020561893380495317</x:v>
      </x:c>
      <x:c r="J7162" s="14" t="n">
        <x:f>'Method'!$B$2</x:f>
        <x:v>0.05</x:v>
      </x:c>
      <x:c r="K7162" s="13" t="str">
        <x:f>IF(I7162&lt;=J7162,"是","否")</x:f>
        <x:v>是</x:v>
      </x:c>
      <x:c r="L7162" s="36" t="n">
        <x:v>0.7133390818602733</x:v>
      </x:c>
      <x:c r="M7162" s="36" t="n">
        <x:f>1-L7162</x:f>
        <x:v>0.2866609181397267</x:v>
      </x:c>
      <x:c r="N7162" s="13" t="str">
        <x:v>是</x:v>
      </x:c>
      <x:c r="O7162" s="15"/>
      <x:c r="P7162" s="13" t="str"/>
    </x:row>
    <x:row r="7163">
      <x:c r="A7163" s="15" t="n">
        <x:v>7162</x:v>
      </x:c>
      <x:c r="B7163" s="13" t="str">
        <x:v>Lycaenidae_Ogyris_barnardi</x:v>
      </x:c>
      <x:c r="C7163" s="13" t="str">
        <x:v>Lycaenidae</x:v>
      </x:c>
      <x:c r="D7163" s="33" t="n">
        <x:f>'AR_values'!I177</x:f>
        <x:v>2.431952209627365</x:v>
      </x:c>
      <x:c r="E7163" s="33" t="str">
        <x:v>Pieridae-Coliadinae-18</x:v>
      </x:c>
      <x:c r="F7163" s="33" t="str">
        <x:v>Pieridae-Coliadinae</x:v>
      </x:c>
      <x:c r="G7163" s="33" t="n">
        <x:f>'AR_values'!I309</x:f>
        <x:v>2.3824535414301917</x:v>
      </x:c>
      <x:c r="H7163" s="33" t="n">
        <x:f>ABS(D7163-G7163)</x:f>
        <x:v>0.04949866819717341</x:v>
      </x:c>
      <x:c r="I7163" s="14" t="n">
        <x:f>IFERROR(H7163/AVERAGE(D7163,G7163),"")</x:f>
        <x:v>0.020562732248440126</x:v>
      </x:c>
      <x:c r="J7163" s="14" t="n">
        <x:f>'Method'!$B$2</x:f>
        <x:v>0.05</x:v>
      </x:c>
      <x:c r="K7163" s="13" t="str">
        <x:f>IF(I7163&lt;=J7163,"是","否")</x:f>
        <x:v>是</x:v>
      </x:c>
      <x:c r="L7163" s="36" t="n">
        <x:v>0.8248860954949273</x:v>
      </x:c>
      <x:c r="M7163" s="36" t="n">
        <x:f>1-L7163</x:f>
        <x:v>0.1751139045050727</x:v>
      </x:c>
      <x:c r="N7163" s="13" t="str">
        <x:v>是</x:v>
      </x:c>
      <x:c r="O7163" s="15"/>
      <x:c r="P7163" s="13" t="str"/>
    </x:row>
    <x:row r="7164">
      <x:c r="A7164" s="15" t="n">
        <x:v>7163</x:v>
      </x:c>
      <x:c r="B7164" s="13" t="str">
        <x:v>Danainae-2</x:v>
      </x:c>
      <x:c r="C7164" s="13" t="str">
        <x:v>Danainae</x:v>
      </x:c>
      <x:c r="D7164" s="33" t="n">
        <x:f>'AR_values'!I40</x:f>
        <x:v>2.7817420272828395</x:v>
      </x:c>
      <x:c r="E7164" s="33" t="str">
        <x:v>Hesperiidae_Trapezites_phigalia</x:v>
      </x:c>
      <x:c r="F7164" s="33" t="str">
        <x:v>Hesperiidae</x:v>
      </x:c>
      <x:c r="G7164" s="33" t="n">
        <x:f>'AR_values'!I127</x:f>
        <x:v>2.72511738918434</x:v>
      </x:c>
      <x:c r="H7164" s="33" t="n">
        <x:f>ABS(D7164-G7164)</x:f>
        <x:v>0.0566246380984996</x:v>
      </x:c>
      <x:c r="I7164" s="14" t="n">
        <x:f>IFERROR(H7164/AVERAGE(D7164,G7164),"")</x:f>
        <x:v>0.020565129347291766</x:v>
      </x:c>
      <x:c r="J7164" s="14" t="n">
        <x:f>'Method'!$B$2</x:f>
        <x:v>0.05</x:v>
      </x:c>
      <x:c r="K7164" s="13" t="str">
        <x:f>IF(I7164&lt;=J7164,"是","否")</x:f>
        <x:v>是</x:v>
      </x:c>
      <x:c r="L7164" s="36" t="n">
        <x:v>0.783106518205856</x:v>
      </x:c>
      <x:c r="M7164" s="36" t="n">
        <x:f>1-L7164</x:f>
        <x:v>0.21689348179414403</x:v>
      </x:c>
      <x:c r="N7164" s="13" t="str">
        <x:v>是</x:v>
      </x:c>
      <x:c r="O7164" s="15"/>
      <x:c r="P7164" s="13" t="str"/>
    </x:row>
    <x:row r="7165">
      <x:c r="A7165" s="15" t="n">
        <x:v>7164</x:v>
      </x:c>
      <x:c r="B7165" s="13" t="str">
        <x:v>Papilionidae_Papilio_aegeus</x:v>
      </x:c>
      <x:c r="C7165" s="13" t="str">
        <x:v>Papilionidae</x:v>
      </x:c>
      <x:c r="D7165" s="33" t="n">
        <x:f>'AR_values'!I263</x:f>
        <x:v>2.6776011899305736</x:v>
      </x:c>
      <x:c r="E7165" s="33" t="str">
        <x:v>Parnassiinae-1</x:v>
      </x:c>
      <x:c r="F7165" s="33" t="str">
        <x:v>Parnassiinae</x:v>
      </x:c>
      <x:c r="G7165" s="33" t="n">
        <x:f>'AR_values'!I268</x:f>
        <x:v>2.6230742042748765</x:v>
      </x:c>
      <x:c r="H7165" s="33" t="n">
        <x:f>ABS(D7165-G7165)</x:f>
        <x:v>0.054526985655697136</x:v>
      </x:c>
      <x:c r="I7165" s="14" t="n">
        <x:f>IFERROR(H7165/AVERAGE(D7165,G7165),"")</x:f>
        <x:v>0.020573599249372826</x:v>
      </x:c>
      <x:c r="J7165" s="14" t="n">
        <x:f>'Method'!$B$2</x:f>
        <x:v>0.05</x:v>
      </x:c>
      <x:c r="K7165" s="13" t="str">
        <x:f>IF(I7165&lt;=J7165,"是","否")</x:f>
        <x:v>是</x:v>
      </x:c>
      <x:c r="L7165" s="36" t="n">
        <x:v>0.7484289687854125</x:v>
      </x:c>
      <x:c r="M7165" s="36" t="n">
        <x:f>1-L7165</x:f>
        <x:v>0.25157103121458746</x:v>
      </x:c>
      <x:c r="N7165" s="13" t="str">
        <x:v>是</x:v>
      </x:c>
      <x:c r="O7165" s="15"/>
      <x:c r="P7165" s="13" t="str"/>
    </x:row>
    <x:row r="7166">
      <x:c r="A7166" s="15" t="n">
        <x:v>7165</x:v>
      </x:c>
      <x:c r="B7166" s="13" t="str">
        <x:v>Hesperiidae-31</x:v>
      </x:c>
      <x:c r="C7166" s="13" t="str">
        <x:v>Hesperiidae</x:v>
      </x:c>
      <x:c r="D7166" s="33" t="n">
        <x:f>'AR_values'!I99</x:f>
        <x:v>2.553611851684268</x:v>
      </x:c>
      <x:c r="E7166" s="33" t="str">
        <x:v>Hesperiidae-34</x:v>
      </x:c>
      <x:c r="F7166" s="33" t="str">
        <x:v>Hesperiidae</x:v>
      </x:c>
      <x:c r="G7166" s="33" t="n">
        <x:f>'AR_values'!I102</x:f>
        <x:v>2.501602453160766</x:v>
      </x:c>
      <x:c r="H7166" s="33" t="n">
        <x:f>ABS(D7166-G7166)</x:f>
        <x:v>0.05200939852350217</x:v>
      </x:c>
      <x:c r="I7166" s="14" t="n">
        <x:f>IFERROR(H7166/AVERAGE(D7166,G7166),"")</x:f>
        <x:v>0.02057653558768227</x:v>
      </x:c>
      <x:c r="J7166" s="14" t="n">
        <x:f>'Method'!$B$2</x:f>
        <x:v>0.05</x:v>
      </x:c>
      <x:c r="K7166" s="13" t="str">
        <x:f>IF(I7166&lt;=J7166,"是","否")</x:f>
        <x:v>是</x:v>
      </x:c>
      <x:c r="L7166" s="36" t="n">
        <x:v>0.8952793262958131</x:v>
      </x:c>
      <x:c r="M7166" s="36" t="n">
        <x:f>1-L7166</x:f>
        <x:v>0.10472067370418692</x:v>
      </x:c>
      <x:c r="N7166" s="13" t="str">
        <x:v>否</x:v>
      </x:c>
      <x:c r="O7166" s="15"/>
      <x:c r="P7166" s="13" t="str"/>
    </x:row>
    <x:row r="7167">
      <x:c r="A7167" s="15" t="n">
        <x:v>7166</x:v>
      </x:c>
      <x:c r="B7167" s="13" t="str">
        <x:v>Charaxinae-7</x:v>
      </x:c>
      <x:c r="C7167" s="13" t="str">
        <x:v>Charaxinae</x:v>
      </x:c>
      <x:c r="D7167" s="33" t="n">
        <x:f>'AR_values'!I28</x:f>
        <x:v>2.3144245792096236</x:v>
      </x:c>
      <x:c r="E7167" s="33" t="str">
        <x:v>Satyrinae-11</x:v>
      </x:c>
      <x:c r="F7167" s="33" t="str">
        <x:v>Satyrinae</x:v>
      </x:c>
      <x:c r="G7167" s="33" t="n">
        <x:f>'AR_values'!I360</x:f>
        <x:v>2.3625440484525146</x:v>
      </x:c>
      <x:c r="H7167" s="33" t="n">
        <x:f>ABS(D7167-G7167)</x:f>
        <x:v>0.04811946924289101</x:v>
      </x:c>
      <x:c r="I7167" s="14" t="n">
        <x:f>IFERROR(H7167/AVERAGE(D7167,G7167),"")</x:f>
        <x:v>0.020577204199440757</x:v>
      </x:c>
      <x:c r="J7167" s="14" t="n">
        <x:f>'Method'!$B$2</x:f>
        <x:v>0.05</x:v>
      </x:c>
      <x:c r="K7167" s="13" t="str">
        <x:f>IF(I7167&lt;=J7167,"是","否")</x:f>
        <x:v>是</x:v>
      </x:c>
      <x:c r="L7167" s="36" t="n">
        <x:v>0.8386900893798804</x:v>
      </x:c>
      <x:c r="M7167" s="36" t="n">
        <x:f>1-L7167</x:f>
        <x:v>0.16130991062011957</x:v>
      </x:c>
      <x:c r="N7167" s="13" t="str">
        <x:v>是</x:v>
      </x:c>
      <x:c r="O7167" s="15"/>
      <x:c r="P7167" s="13" t="str"/>
    </x:row>
    <x:row r="7168">
      <x:c r="A7168" s="15" t="n">
        <x:v>7167</x:v>
      </x:c>
      <x:c r="B7168" s="13" t="str">
        <x:v>Hesperiidae_Hesperilla_idothea</x:v>
      </x:c>
      <x:c r="C7168" s="13" t="str">
        <x:v>Hesperiidae</x:v>
      </x:c>
      <x:c r="D7168" s="33" t="n">
        <x:f>'AR_values'!I120</x:f>
        <x:v>2.9365928469374087</x:v>
      </x:c>
      <x:c r="E7168" s="33" t="str">
        <x:v>Pieridae-6</x:v>
      </x:c>
      <x:c r="F7168" s="33" t="str">
        <x:v>Pieridae</x:v>
      </x:c>
      <x:c r="G7168" s="33" t="n">
        <x:f>'AR_values'!I296</x:f>
        <x:v>2.876777120642851</x:v>
      </x:c>
      <x:c r="H7168" s="33" t="n">
        <x:f>ABS(D7168-G7168)</x:f>
        <x:v>0.05981572629455778</x:v>
      </x:c>
      <x:c r="I7168" s="14" t="n">
        <x:f>IFERROR(H7168/AVERAGE(D7168,G7168),"")</x:f>
        <x:v>0.02057867523592527</x:v>
      </x:c>
      <x:c r="J7168" s="14" t="n">
        <x:f>'Method'!$B$2</x:f>
        <x:v>0.05</x:v>
      </x:c>
      <x:c r="K7168" s="13" t="str">
        <x:f>IF(I7168&lt;=J7168,"是","否")</x:f>
        <x:v>是</x:v>
      </x:c>
      <x:c r="L7168" s="36" t="n">
        <x:v>0.8068547549833887</x:v>
      </x:c>
      <x:c r="M7168" s="36" t="n">
        <x:f>1-L7168</x:f>
        <x:v>0.19314524501661134</x:v>
      </x:c>
      <x:c r="N7168" s="13" t="str">
        <x:v>是</x:v>
      </x:c>
      <x:c r="O7168" s="15"/>
      <x:c r="P7168" s="13" t="str"/>
    </x:row>
    <x:row r="7169">
      <x:c r="A7169" s="15" t="n">
        <x:v>7168</x:v>
      </x:c>
      <x:c r="B7169" s="13" t="str">
        <x:v>Hesperiidae_Antipodia_atralba</x:v>
      </x:c>
      <x:c r="C7169" s="13" t="str">
        <x:v>Hesperiidae</x:v>
      </x:c>
      <x:c r="D7169" s="33" t="n">
        <x:f>'AR_values'!I112</x:f>
        <x:v>2.980336396525423</x:v>
      </x:c>
      <x:c r="E7169" s="33" t="str">
        <x:v>Pieridae_Elodina_padusa</x:v>
      </x:c>
      <x:c r="F7169" s="33" t="str">
        <x:v>Pieridae</x:v>
      </x:c>
      <x:c r="G7169" s="33" t="n">
        <x:f>'AR_values'!I327</x:f>
        <x:v>2.919606733186484</x:v>
      </x:c>
      <x:c r="H7169" s="33" t="n">
        <x:f>ABS(D7169-G7169)</x:f>
        <x:v>0.060729663338939144</x:v>
      </x:c>
      <x:c r="I7169" s="14" t="n">
        <x:f>IFERROR(H7169/AVERAGE(D7169,G7169),"")</x:f>
        <x:v>0.02058652498974327</x:v>
      </x:c>
      <x:c r="J7169" s="14" t="n">
        <x:f>'Method'!$B$2</x:f>
        <x:v>0.05</x:v>
      </x:c>
      <x:c r="K7169" s="13" t="str">
        <x:f>IF(I7169&lt;=J7169,"是","否")</x:f>
        <x:v>是</x:v>
      </x:c>
      <x:c r="L7169" s="36" t="n">
        <x:v>0.8754525211404216</x:v>
      </x:c>
      <x:c r="M7169" s="36" t="n">
        <x:f>1-L7169</x:f>
        <x:v>0.1245474788595784</x:v>
      </x:c>
      <x:c r="N7169" s="13" t="str">
        <x:v>是</x:v>
      </x:c>
      <x:c r="O7169" s="15"/>
      <x:c r="P7169" s="13" t="str"/>
    </x:row>
    <x:row r="7170">
      <x:c r="A7170" s="15" t="n">
        <x:v>7169</x:v>
      </x:c>
      <x:c r="B7170" s="13" t="str">
        <x:v>Biblidinae-8</x:v>
      </x:c>
      <x:c r="C7170" s="13" t="str">
        <x:v>Biblidinae</x:v>
      </x:c>
      <x:c r="D7170" s="33" t="n">
        <x:f>'AR_values'!I14</x:f>
        <x:v>2.7056501761728056</x:v>
      </x:c>
      <x:c r="E7170" s="33" t="str">
        <x:v>Pieridae_Pareronia_valeria</x:v>
      </x:c>
      <x:c r="F7170" s="33" t="str">
        <x:v>Pieridae</x:v>
      </x:c>
      <x:c r="G7170" s="33" t="n">
        <x:f>'AR_values'!I330</x:f>
        <x:v>2.6505159684229094</x:v>
      </x:c>
      <x:c r="H7170" s="33" t="n">
        <x:f>ABS(D7170-G7170)</x:f>
        <x:v>0.05513420774989619</x:v>
      </x:c>
      <x:c r="I7170" s="14" t="n">
        <x:f>IFERROR(H7170/AVERAGE(D7170,G7170),"")</x:f>
        <x:v>0.020587191009944945</x:v>
      </x:c>
      <x:c r="J7170" s="14" t="n">
        <x:f>'Method'!$B$2</x:f>
        <x:v>0.05</x:v>
      </x:c>
      <x:c r="K7170" s="13" t="str">
        <x:f>IF(I7170&lt;=J7170,"是","否")</x:f>
        <x:v>是</x:v>
      </x:c>
      <x:c r="L7170" s="36" t="n">
        <x:v>0.8608213096559378</x:v>
      </x:c>
      <x:c r="M7170" s="36" t="n">
        <x:f>1-L7170</x:f>
        <x:v>0.13917869034406216</x:v>
      </x:c>
      <x:c r="N7170" s="13" t="str">
        <x:v>是</x:v>
      </x:c>
      <x:c r="O7170" s="15"/>
      <x:c r="P7170" s="13" t="str"/>
    </x:row>
    <x:row r="7171">
      <x:c r="A7171" s="15" t="n">
        <x:v>7170</x:v>
      </x:c>
      <x:c r="B7171" s="13" t="str">
        <x:v>Danainae-12</x:v>
      </x:c>
      <x:c r="C7171" s="13" t="str">
        <x:v>Danainae</x:v>
      </x:c>
      <x:c r="D7171" s="33" t="n">
        <x:f>'AR_values'!I33</x:f>
        <x:v>2.733306333291329</x:v>
      </x:c>
      <x:c r="E7171" s="33" t="str">
        <x:v>Papilionidae_Papilio_aegeus</x:v>
      </x:c>
      <x:c r="F7171" s="33" t="str">
        <x:v>Papilionidae</x:v>
      </x:c>
      <x:c r="G7171" s="33" t="n">
        <x:f>'AR_values'!I263</x:f>
        <x:v>2.6776011899305736</x:v>
      </x:c>
      <x:c r="H7171" s="33" t="n">
        <x:f>ABS(D7171-G7171)</x:f>
        <x:v>0.05570514336075538</x:v>
      </x:c>
      <x:c r="I7171" s="14" t="n">
        <x:f>IFERROR(H7171/AVERAGE(D7171,G7171),"")</x:f>
        <x:v>0.02058994470768038</x:v>
      </x:c>
      <x:c r="J7171" s="14" t="n">
        <x:f>'Method'!$B$2</x:f>
        <x:v>0.05</x:v>
      </x:c>
      <x:c r="K7171" s="13" t="str">
        <x:f>IF(I7171&lt;=J7171,"是","否")</x:f>
        <x:v>是</x:v>
      </x:c>
      <x:c r="L7171" s="36" t="n">
        <x:v>0.8386255428564399</x:v>
      </x:c>
      <x:c r="M7171" s="36" t="n">
        <x:f>1-L7171</x:f>
        <x:v>0.16137445714356013</x:v>
      </x:c>
      <x:c r="N7171" s="13" t="str">
        <x:v>是</x:v>
      </x:c>
      <x:c r="O7171" s="15"/>
      <x:c r="P7171" s="13" t="str"/>
    </x:row>
    <x:row r="7172">
      <x:c r="A7172" s="15" t="n">
        <x:v>7171</x:v>
      </x:c>
      <x:c r="B7172" s="13" t="str">
        <x:v>Hesperiidae-15</x:v>
      </x:c>
      <x:c r="C7172" s="13" t="str">
        <x:v>Hesperiidae</x:v>
      </x:c>
      <x:c r="D7172" s="33" t="n">
        <x:f>'AR_values'!I81</x:f>
        <x:v>2.997700546720106</x:v>
      </x:c>
      <x:c r="E7172" s="33" t="str">
        <x:v>Hesperiidae_Hesperilla_idothea</x:v>
      </x:c>
      <x:c r="F7172" s="33" t="str">
        <x:v>Hesperiidae</x:v>
      </x:c>
      <x:c r="G7172" s="33" t="n">
        <x:f>'AR_values'!I120</x:f>
        <x:v>2.9365928469374087</x:v>
      </x:c>
      <x:c r="H7172" s="33" t="n">
        <x:f>ABS(D7172-G7172)</x:f>
        <x:v>0.06110769978269737</x:v>
      </x:c>
      <x:c r="I7172" s="14" t="n">
        <x:f>IFERROR(H7172/AVERAGE(D7172,G7172),"")</x:f>
        <x:v>0.020594768653672692</x:v>
      </x:c>
      <x:c r="J7172" s="14" t="n">
        <x:f>'Method'!$B$2</x:f>
        <x:v>0.05</x:v>
      </x:c>
      <x:c r="K7172" s="13" t="str">
        <x:f>IF(I7172&lt;=J7172,"是","否")</x:f>
        <x:v>是</x:v>
      </x:c>
      <x:c r="L7172" s="36" t="n">
        <x:v>0.9104709622305937</x:v>
      </x:c>
      <x:c r="M7172" s="36" t="n">
        <x:f>1-L7172</x:f>
        <x:v>0.08952903776940635</x:v>
      </x:c>
      <x:c r="N7172" s="13" t="str">
        <x:v>否</x:v>
      </x:c>
      <x:c r="O7172" s="15"/>
      <x:c r="P7172" s="13" t="str"/>
    </x:row>
    <x:row r="7173">
      <x:c r="A7173" s="15" t="n">
        <x:v>7172</x:v>
      </x:c>
      <x:c r="B7173" s="13" t="str">
        <x:v>Hesperiidae_Trapezites_eliena</x:v>
      </x:c>
      <x:c r="C7173" s="13" t="str">
        <x:v>Hesperiidae</x:v>
      </x:c>
      <x:c r="D7173" s="33" t="n">
        <x:f>'AR_values'!I125</x:f>
        <x:v>2.35532724735423</x:v>
      </x:c>
      <x:c r="E7173" s="33" t="str">
        <x:v>Pieridae-Coliadinae-1</x:v>
      </x:c>
      <x:c r="F7173" s="33" t="str">
        <x:v>Pieridae-Coliadinae</x:v>
      </x:c>
      <x:c r="G7173" s="33" t="n">
        <x:f>'AR_values'!I300</x:f>
        <x:v>2.307309467901508</x:v>
      </x:c>
      <x:c r="H7173" s="33" t="n">
        <x:f>ABS(D7173-G7173)</x:f>
        <x:v>0.04801777945272212</x:v>
      </x:c>
      <x:c r="I7173" s="14" t="n">
        <x:f>IFERROR(H7173/AVERAGE(D7173,G7173),"")</x:f>
        <x:v>0.02059683496061881</x:v>
      </x:c>
      <x:c r="J7173" s="14" t="n">
        <x:f>'Method'!$B$2</x:f>
        <x:v>0.05</x:v>
      </x:c>
      <x:c r="K7173" s="13" t="str">
        <x:f>IF(I7173&lt;=J7173,"是","否")</x:f>
        <x:v>是</x:v>
      </x:c>
      <x:c r="L7173" s="36" t="n">
        <x:v>0.6831184978678349</x:v>
      </x:c>
      <x:c r="M7173" s="36" t="n">
        <x:f>1-L7173</x:f>
        <x:v>0.31688150213216515</x:v>
      </x:c>
      <x:c r="N7173" s="13" t="str">
        <x:v>是</x:v>
      </x:c>
      <x:c r="O7173" s="15"/>
      <x:c r="P7173" s="13" t="str"/>
    </x:row>
    <x:row r="7174">
      <x:c r="A7174" s="15" t="n">
        <x:v>7173</x:v>
      </x:c>
      <x:c r="B7174" s="13" t="str">
        <x:v>Lycaenidae_Ogyris_subteristris</x:v>
      </x:c>
      <x:c r="C7174" s="13" t="str">
        <x:v>Lycaenidae</x:v>
      </x:c>
      <x:c r="D7174" s="33" t="n">
        <x:f>'AR_values'!I183</x:f>
        <x:v>2.419773943913982</x:v>
      </x:c>
      <x:c r="E7174" s="33" t="str">
        <x:v>Riodinidae-6</x:v>
      </x:c>
      <x:c r="F7174" s="33" t="str">
        <x:v>Riodinidae</x:v>
      </x:c>
      <x:c r="G7174" s="33" t="n">
        <x:f>'AR_values'!I354</x:f>
        <x:v>2.4701372196015763</x:v>
      </x:c>
      <x:c r="H7174" s="33" t="n">
        <x:f>ABS(D7174-G7174)</x:f>
        <x:v>0.050363275687594466</x:v>
      </x:c>
      <x:c r="I7174" s="14" t="n">
        <x:f>IFERROR(H7174/AVERAGE(D7174,G7174),"")</x:f>
        <x:v>0.020598850982554963</x:v>
      </x:c>
      <x:c r="J7174" s="14" t="n">
        <x:f>'Method'!$B$2</x:f>
        <x:v>0.05</x:v>
      </x:c>
      <x:c r="K7174" s="13" t="str">
        <x:f>IF(I7174&lt;=J7174,"是","否")</x:f>
        <x:v>是</x:v>
      </x:c>
      <x:c r="L7174" s="36" t="n">
        <x:v>0.7894058805698697</x:v>
      </x:c>
      <x:c r="M7174" s="36" t="n">
        <x:f>1-L7174</x:f>
        <x:v>0.2105941194301303</x:v>
      </x:c>
      <x:c r="N7174" s="13" t="str">
        <x:v>是</x:v>
      </x:c>
      <x:c r="O7174" s="15"/>
      <x:c r="P7174" s="13" t="str"/>
    </x:row>
    <x:row r="7175">
      <x:c r="A7175" s="15" t="n">
        <x:v>7174</x:v>
      </x:c>
      <x:c r="B7175" s="13" t="str">
        <x:v>Hesperiidae-26</x:v>
      </x:c>
      <x:c r="C7175" s="13" t="str">
        <x:v>Hesperiidae</x:v>
      </x:c>
      <x:c r="D7175" s="33" t="n">
        <x:f>'AR_values'!I93</x:f>
        <x:v>2.62715353874939</x:v>
      </x:c>
      <x:c r="E7175" s="33" t="str">
        <x:v>Hesperiidae_Signata_flammeata</x:v>
      </x:c>
      <x:c r="F7175" s="33" t="str">
        <x:v>Hesperiidae</x:v>
      </x:c>
      <x:c r="G7175" s="33" t="n">
        <x:f>'AR_values'!I123</x:f>
        <x:v>2.6818346519856244</x:v>
      </x:c>
      <x:c r="H7175" s="33" t="n">
        <x:f>ABS(D7175-G7175)</x:f>
        <x:v>0.05468111323623459</x:v>
      </x:c>
      <x:c r="I7175" s="14" t="n">
        <x:f>IFERROR(H7175/AVERAGE(D7175,G7175),"")</x:f>
        <x:v>0.020599448057413795</x:v>
      </x:c>
      <x:c r="J7175" s="14" t="n">
        <x:f>'Method'!$B$2</x:f>
        <x:v>0.05</x:v>
      </x:c>
      <x:c r="K7175" s="13" t="str">
        <x:f>IF(I7175&lt;=J7175,"是","否")</x:f>
        <x:v>是</x:v>
      </x:c>
      <x:c r="L7175" s="36" t="n">
        <x:v>0.8999962573449605</x:v>
      </x:c>
      <x:c r="M7175" s="36" t="n">
        <x:f>1-L7175</x:f>
        <x:v>0.10000374265503953</x:v>
      </x:c>
      <x:c r="N7175" s="13" t="str">
        <x:v>否</x:v>
      </x:c>
      <x:c r="O7175" s="15"/>
      <x:c r="P7175" s="13" t="str"/>
    </x:row>
    <x:row r="7176">
      <x:c r="A7176" s="15" t="n">
        <x:v>7175</x:v>
      </x:c>
      <x:c r="B7176" s="13" t="str">
        <x:v>Nymphalinae-22</x:v>
      </x:c>
      <x:c r="C7176" s="13" t="str">
        <x:v>Nymphalinae</x:v>
      </x:c>
      <x:c r="D7176" s="33" t="n">
        <x:f>'AR_values'!I203</x:f>
        <x:v>2.534278425389025</x:v>
      </x:c>
      <x:c r="E7176" s="33" t="str">
        <x:v>Pieridae-Coliadinae-14</x:v>
      </x:c>
      <x:c r="F7176" s="33" t="str">
        <x:v>Pieridae-Coliadinae</x:v>
      </x:c>
      <x:c r="G7176" s="33" t="n">
        <x:f>'AR_values'!I305</x:f>
        <x:v>2.587036999278014</x:v>
      </x:c>
      <x:c r="H7176" s="33" t="n">
        <x:f>ABS(D7176-G7176)</x:f>
        <x:v>0.05275857388898908</x:v>
      </x:c>
      <x:c r="I7176" s="14" t="n">
        <x:f>IFERROR(H7176/AVERAGE(D7176,G7176),"")</x:f>
        <x:v>0.020603524490944304</x:v>
      </x:c>
      <x:c r="J7176" s="14" t="n">
        <x:f>'Method'!$B$2</x:f>
        <x:v>0.05</x:v>
      </x:c>
      <x:c r="K7176" s="13" t="str">
        <x:f>IF(I7176&lt;=J7176,"是","否")</x:f>
        <x:v>是</x:v>
      </x:c>
      <x:c r="L7176" s="36" t="n">
        <x:v>0.78514931030971</x:v>
      </x:c>
      <x:c r="M7176" s="36" t="n">
        <x:f>1-L7176</x:f>
        <x:v>0.21485068969028998</x:v>
      </x:c>
      <x:c r="N7176" s="13" t="str">
        <x:v>是</x:v>
      </x:c>
      <x:c r="O7176" s="15"/>
      <x:c r="P7176" s="13" t="str"/>
    </x:row>
    <x:row r="7177">
      <x:c r="A7177" s="15" t="n">
        <x:v>7176</x:v>
      </x:c>
      <x:c r="B7177" s="13" t="str">
        <x:v>Danainae-3</x:v>
      </x:c>
      <x:c r="C7177" s="13" t="str">
        <x:v>Danainae</x:v>
      </x:c>
      <x:c r="D7177" s="33" t="n">
        <x:f>'AR_values'!I45</x:f>
        <x:v>2.7923364844254306</x:v>
      </x:c>
      <x:c r="E7177" s="33" t="str">
        <x:v>Hesperiidae-11</x:v>
      </x:c>
      <x:c r="F7177" s="33" t="str">
        <x:v>Hesperiidae</x:v>
      </x:c>
      <x:c r="G7177" s="33" t="n">
        <x:f>'AR_values'!I77</x:f>
        <x:v>2.8504680537087768</x:v>
      </x:c>
      <x:c r="H7177" s="33" t="n">
        <x:f>ABS(D7177-G7177)</x:f>
        <x:v>0.058131569283346174</x:v>
      </x:c>
      <x:c r="I7177" s="14" t="n">
        <x:f>IFERROR(H7177/AVERAGE(D7177,G7177),"")</x:f>
        <x:v>0.02060378625220549</x:v>
      </x:c>
      <x:c r="J7177" s="14" t="n">
        <x:f>'Method'!$B$2</x:f>
        <x:v>0.05</x:v>
      </x:c>
      <x:c r="K7177" s="13" t="str">
        <x:f>IF(I7177&lt;=J7177,"是","否")</x:f>
        <x:v>是</x:v>
      </x:c>
      <x:c r="L7177" s="36" t="n">
        <x:v>0.8041979161423466</x:v>
      </x:c>
      <x:c r="M7177" s="36" t="n">
        <x:f>1-L7177</x:f>
        <x:v>0.1958020838576534</x:v>
      </x:c>
      <x:c r="N7177" s="13" t="str">
        <x:v>是</x:v>
      </x:c>
      <x:c r="O7177" s="15"/>
      <x:c r="P7177" s="13" t="str"/>
    </x:row>
    <x:row r="7178">
      <x:c r="A7178" s="15" t="n">
        <x:v>7177</x:v>
      </x:c>
      <x:c r="B7178" s="13" t="str">
        <x:v>Papilionidae_Deoris_agetes</x:v>
      </x:c>
      <x:c r="C7178" s="13" t="str">
        <x:v>Papilionidae</x:v>
      </x:c>
      <x:c r="D7178" s="33" t="n">
        <x:f>'AR_values'!I261</x:f>
        <x:v>2.5860158681597234</x:v>
      </x:c>
      <x:c r="E7178" s="33" t="str">
        <x:v>Satyrinae-15</x:v>
      </x:c>
      <x:c r="F7178" s="33" t="str">
        <x:v>Satyrinae</x:v>
      </x:c>
      <x:c r="G7178" s="33" t="n">
        <x:f>'AR_values'!I364</x:f>
        <x:v>2.533271446118186</x:v>
      </x:c>
      <x:c r="H7178" s="33" t="n">
        <x:f>ABS(D7178-G7178)</x:f>
        <x:v>0.0527444220415374</x:v>
      </x:c>
      <x:c r="I7178" s="14" t="n">
        <x:f>IFERROR(H7178/AVERAGE(D7178,G7178),"")</x:f>
        <x:v>0.020606158163629915</x:v>
      </x:c>
      <x:c r="J7178" s="14" t="n">
        <x:f>'Method'!$B$2</x:f>
        <x:v>0.05</x:v>
      </x:c>
      <x:c r="K7178" s="13" t="str">
        <x:f>IF(I7178&lt;=J7178,"是","否")</x:f>
        <x:v>是</x:v>
      </x:c>
      <x:c r="L7178" s="36" t="n">
        <x:v>0.8192621108562603</x:v>
      </x:c>
      <x:c r="M7178" s="36" t="n">
        <x:f>1-L7178</x:f>
        <x:v>0.18073788914373967</x:v>
      </x:c>
      <x:c r="N7178" s="13" t="str">
        <x:v>是</x:v>
      </x:c>
      <x:c r="O7178" s="15"/>
      <x:c r="P7178" s="13" t="str"/>
    </x:row>
    <x:row r="7179">
      <x:c r="A7179" s="15" t="n">
        <x:v>7178</x:v>
      </x:c>
      <x:c r="B7179" s="13" t="str">
        <x:v>Limenitidinae-4</x:v>
      </x:c>
      <x:c r="C7179" s="13" t="str">
        <x:v>Limenitidinae</x:v>
      </x:c>
      <x:c r="D7179" s="33" t="n">
        <x:f>'AR_values'!I136</x:f>
        <x:v>2.4478863236029302</x:v>
      </x:c>
      <x:c r="E7179" s="33" t="str">
        <x:v>Lycaenidae-16</x:v>
      </x:c>
      <x:c r="F7179" s="33" t="str">
        <x:v>Lycaenidae</x:v>
      </x:c>
      <x:c r="G7179" s="33" t="n">
        <x:f>'AR_values'!I148</x:f>
        <x:v>2.498859339538604</x:v>
      </x:c>
      <x:c r="H7179" s="33" t="n">
        <x:f>ABS(D7179-G7179)</x:f>
        <x:v>0.050973015935673605</x:v>
      </x:c>
      <x:c r="I7179" s="14" t="n">
        <x:f>IFERROR(H7179/AVERAGE(D7179,G7179),"")</x:f>
        <x:v>0.02060870697900491</x:v>
      </x:c>
      <x:c r="J7179" s="14" t="n">
        <x:f>'Method'!$B$2</x:f>
        <x:v>0.05</x:v>
      </x:c>
      <x:c r="K7179" s="13" t="str">
        <x:f>IF(I7179&lt;=J7179,"是","否")</x:f>
        <x:v>是</x:v>
      </x:c>
      <x:c r="L7179" s="36" t="n">
        <x:v>0.7789400278940027</x:v>
      </x:c>
      <x:c r="M7179" s="36" t="n">
        <x:f>1-L7179</x:f>
        <x:v>0.22105997210599726</x:v>
      </x:c>
      <x:c r="N7179" s="13" t="str">
        <x:v>是</x:v>
      </x:c>
      <x:c r="O7179" s="15"/>
      <x:c r="P7179" s="13" t="str"/>
    </x:row>
    <x:row r="7180">
      <x:c r="A7180" s="15" t="n">
        <x:v>7179</x:v>
      </x:c>
      <x:c r="B7180" s="13" t="str">
        <x:v>Pieridae-9</x:v>
      </x:c>
      <x:c r="C7180" s="13" t="str">
        <x:v>Pieridae</x:v>
      </x:c>
      <x:c r="D7180" s="33" t="n">
        <x:f>'AR_values'!I299</x:f>
        <x:v>2.7567727221374767</x:v>
      </x:c>
      <x:c r="E7180" s="33" t="str">
        <x:v>Pieridae_Belenois_java</x:v>
      </x:c>
      <x:c r="F7180" s="33" t="str">
        <x:v>Pieridae</x:v>
      </x:c>
      <x:c r="G7180" s="33" t="n">
        <x:f>'AR_values'!I323</x:f>
        <x:v>2.814177773844935</x:v>
      </x:c>
      <x:c r="H7180" s="33" t="n">
        <x:f>ABS(D7180-G7180)</x:f>
        <x:v>0.057405051707458465</x:v>
      </x:c>
      <x:c r="I7180" s="14" t="n">
        <x:f>IFERROR(H7180/AVERAGE(D7180,G7180),"")</x:f>
        <x:v>0.020608710039285796</x:v>
      </x:c>
      <x:c r="J7180" s="14" t="n">
        <x:f>'Method'!$B$2</x:f>
        <x:v>0.05</x:v>
      </x:c>
      <x:c r="K7180" s="13" t="str">
        <x:f>IF(I7180&lt;=J7180,"是","否")</x:f>
        <x:v>是</x:v>
      </x:c>
      <x:c r="L7180" s="36" t="n">
        <x:v>0.8402918524523713</x:v>
      </x:c>
      <x:c r="M7180" s="36" t="n">
        <x:f>1-L7180</x:f>
        <x:v>0.15970814754762874</x:v>
      </x:c>
      <x:c r="N7180" s="13" t="str">
        <x:v>否</x:v>
      </x:c>
      <x:c r="O7180" s="15"/>
      <x:c r="P7180" s="13" t="str"/>
    </x:row>
    <x:row r="7181">
      <x:c r="A7181" s="15" t="n">
        <x:v>7180</x:v>
      </x:c>
      <x:c r="B7181" s="13" t="str">
        <x:v>Limenitidinae-5</x:v>
      </x:c>
      <x:c r="C7181" s="13" t="str">
        <x:v>Limenitidinae</x:v>
      </x:c>
      <x:c r="D7181" s="33" t="n">
        <x:f>'AR_values'!I137</x:f>
        <x:v>2.6752389127189056</x:v>
      </x:c>
      <x:c r="E7181" s="33" t="str">
        <x:v>Pieridae-5</x:v>
      </x:c>
      <x:c r="F7181" s="33" t="str">
        <x:v>Pieridae</x:v>
      </x:c>
      <x:c r="G7181" s="33" t="n">
        <x:f>'AR_values'!I295</x:f>
        <x:v>2.730957512273332</x:v>
      </x:c>
      <x:c r="H7181" s="33" t="n">
        <x:f>ABS(D7181-G7181)</x:f>
        <x:v>0.05571859955442626</x:v>
      </x:c>
      <x:c r="I7181" s="14" t="n">
        <x:f>IFERROR(H7181/AVERAGE(D7181,G7181),"")</x:f>
        <x:v>0.02061286537679077</x:v>
      </x:c>
      <x:c r="J7181" s="14" t="n">
        <x:f>'Method'!$B$2</x:f>
        <x:v>0.05</x:v>
      </x:c>
      <x:c r="K7181" s="13" t="str">
        <x:f>IF(I7181&lt;=J7181,"是","否")</x:f>
        <x:v>是</x:v>
      </x:c>
      <x:c r="L7181" s="36" t="n">
        <x:v>0.8032432823755112</x:v>
      </x:c>
      <x:c r="M7181" s="36" t="n">
        <x:f>1-L7181</x:f>
        <x:v>0.19675671762448876</x:v>
      </x:c>
      <x:c r="N7181" s="13" t="str">
        <x:v>是</x:v>
      </x:c>
      <x:c r="O7181" s="15"/>
      <x:c r="P7181" s="13" t="str"/>
    </x:row>
    <x:row r="7182">
      <x:c r="A7182" s="15" t="n">
        <x:v>7181</x:v>
      </x:c>
      <x:c r="B7182" s="13" t="str">
        <x:v>Hesperiidae-17</x:v>
      </x:c>
      <x:c r="C7182" s="13" t="str">
        <x:v>Hesperiidae</x:v>
      </x:c>
      <x:c r="D7182" s="33" t="n">
        <x:f>'AR_values'!I83</x:f>
        <x:v>2.640925848247515</x:v>
      </x:c>
      <x:c r="E7182" s="33" t="str">
        <x:v>Pieridae-Coliadinae-14</x:v>
      </x:c>
      <x:c r="F7182" s="33" t="str">
        <x:v>Pieridae-Coliadinae</x:v>
      </x:c>
      <x:c r="G7182" s="33" t="n">
        <x:f>'AR_values'!I305</x:f>
        <x:v>2.587036999278014</x:v>
      </x:c>
      <x:c r="H7182" s="33" t="n">
        <x:f>ABS(D7182-G7182)</x:f>
        <x:v>0.05388884896950108</x:v>
      </x:c>
      <x:c r="I7182" s="14" t="n">
        <x:f>IFERROR(H7182/AVERAGE(D7182,G7182),"")</x:f>
        <x:v>0.02061562047825472</x:v>
      </x:c>
      <x:c r="J7182" s="14" t="n">
        <x:f>'Method'!$B$2</x:f>
        <x:v>0.05</x:v>
      </x:c>
      <x:c r="K7182" s="13" t="str">
        <x:f>IF(I7182&lt;=J7182,"是","否")</x:f>
        <x:v>是</x:v>
      </x:c>
      <x:c r="L7182" s="36" t="n">
        <x:v>0.7526484132205159</x:v>
      </x:c>
      <x:c r="M7182" s="36" t="n">
        <x:f>1-L7182</x:f>
        <x:v>0.2473515867794841</x:v>
      </x:c>
      <x:c r="N7182" s="13" t="str">
        <x:v>是</x:v>
      </x:c>
      <x:c r="O7182" s="15"/>
      <x:c r="P7182" s="13" t="str"/>
    </x:row>
    <x:row r="7183">
      <x:c r="A7183" s="15" t="n">
        <x:v>7182</x:v>
      </x:c>
      <x:c r="B7183" s="13" t="str">
        <x:v>Biblidinae-5</x:v>
      </x:c>
      <x:c r="C7183" s="13" t="str">
        <x:v>Biblidinae</x:v>
      </x:c>
      <x:c r="D7183" s="33" t="n">
        <x:f>'AR_values'!I11</x:f>
        <x:v>2.4750199618333006</x:v>
      </x:c>
      <x:c r="E7183" s="33" t="str">
        <x:v>Lycaenidae_Candalides_acasta</x:v>
      </x:c>
      <x:c r="F7183" s="33" t="str">
        <x:v>Lycaenidae</x:v>
      </x:c>
      <x:c r="G7183" s="33" t="n">
        <x:f>'AR_values'!I164</x:f>
        <x:v>2.4245150825976376</x:v>
      </x:c>
      <x:c r="H7183" s="33" t="n">
        <x:f>ABS(D7183-G7183)</x:f>
        <x:v>0.05050487923566305</x:v>
      </x:c>
      <x:c r="I7183" s="14" t="n">
        <x:f>IFERROR(H7183/AVERAGE(D7183,G7183),"")</x:f>
        <x:v>0.02061619267039205</x:v>
      </x:c>
      <x:c r="J7183" s="14" t="n">
        <x:f>'Method'!$B$2</x:f>
        <x:v>0.05</x:v>
      </x:c>
      <x:c r="K7183" s="13" t="str">
        <x:f>IF(I7183&lt;=J7183,"是","否")</x:f>
        <x:v>是</x:v>
      </x:c>
      <x:c r="L7183" s="36" t="n">
        <x:v>0.8419583854259689</x:v>
      </x:c>
      <x:c r="M7183" s="36" t="n">
        <x:f>1-L7183</x:f>
        <x:v>0.1580416145740311</x:v>
      </x:c>
      <x:c r="N7183" s="13" t="str">
        <x:v>是</x:v>
      </x:c>
      <x:c r="O7183" s="15"/>
      <x:c r="P7183" s="13" t="str"/>
    </x:row>
    <x:row r="7184">
      <x:c r="A7184" s="15" t="n">
        <x:v>7183</x:v>
      </x:c>
      <x:c r="B7184" s="13" t="str">
        <x:v>Danainae-6</x:v>
      </x:c>
      <x:c r="C7184" s="13" t="str">
        <x:v>Danainae</x:v>
      </x:c>
      <x:c r="D7184" s="33" t="n">
        <x:f>'AR_values'!I48</x:f>
        <x:v>2.8766669259385655</x:v>
      </x:c>
      <x:c r="E7184" s="33" t="str">
        <x:v>Hesperiidae_Hesperilla_idothea</x:v>
      </x:c>
      <x:c r="F7184" s="33" t="str">
        <x:v>Hesperiidae</x:v>
      </x:c>
      <x:c r="G7184" s="33" t="n">
        <x:f>'AR_values'!I120</x:f>
        <x:v>2.9365928469374087</x:v>
      </x:c>
      <x:c r="H7184" s="33" t="n">
        <x:f>ABS(D7184-G7184)</x:f>
        <x:v>0.059925920998843196</x:v>
      </x:c>
      <x:c r="I7184" s="14" t="n">
        <x:f>IFERROR(H7184/AVERAGE(D7184,G7184),"")</x:f>
        <x:v>0.02061697682200644</x:v>
      </x:c>
      <x:c r="J7184" s="14" t="n">
        <x:f>'Method'!$B$2</x:f>
        <x:v>0.05</x:v>
      </x:c>
      <x:c r="K7184" s="13" t="str">
        <x:f>IF(I7184&lt;=J7184,"是","否")</x:f>
        <x:v>是</x:v>
      </x:c>
      <x:c r="L7184" s="36" t="n">
        <x:v>0.7431332782493302</x:v>
      </x:c>
      <x:c r="M7184" s="36" t="n">
        <x:f>1-L7184</x:f>
        <x:v>0.2568667217506698</x:v>
      </x:c>
      <x:c r="N7184" s="13" t="str">
        <x:v>是</x:v>
      </x:c>
      <x:c r="O7184" s="15"/>
      <x:c r="P7184" s="13" t="str"/>
    </x:row>
    <x:row r="7185">
      <x:c r="A7185" s="15" t="n">
        <x:v>7184</x:v>
      </x:c>
      <x:c r="B7185" s="13" t="str">
        <x:v>Biblidinae-7</x:v>
      </x:c>
      <x:c r="C7185" s="13" t="str">
        <x:v>Biblidinae</x:v>
      </x:c>
      <x:c r="D7185" s="33" t="n">
        <x:f>'AR_values'!I13</x:f>
        <x:v>2.4577608258924344</x:v>
      </x:c>
      <x:c r="E7185" s="33" t="str">
        <x:v>Satyrinae-1</x:v>
      </x:c>
      <x:c r="F7185" s="33" t="str">
        <x:v>Satyrinae</x:v>
      </x:c>
      <x:c r="G7185" s="33" t="n">
        <x:f>'AR_values'!I358</x:f>
        <x:v>2.4076047196767663</x:v>
      </x:c>
      <x:c r="H7185" s="33" t="n">
        <x:f>ABS(D7185-G7185)</x:f>
        <x:v>0.05015610621566813</x:v>
      </x:c>
      <x:c r="I7185" s="14" t="n">
        <x:f>IFERROR(H7185/AVERAGE(D7185,G7185),"")</x:f>
        <x:v>0.02061761063825692</x:v>
      </x:c>
      <x:c r="J7185" s="14" t="n">
        <x:f>'Method'!$B$2</x:f>
        <x:v>0.05</x:v>
      </x:c>
      <x:c r="K7185" s="13" t="str">
        <x:f>IF(I7185&lt;=J7185,"是","否")</x:f>
        <x:v>是</x:v>
      </x:c>
      <x:c r="L7185" s="36" t="n">
        <x:v>0.8960899717127475</x:v>
      </x:c>
      <x:c r="M7185" s="36" t="n">
        <x:f>1-L7185</x:f>
        <x:v>0.10391002828725249</x:v>
      </x:c>
      <x:c r="N7185" s="13" t="str">
        <x:v>是</x:v>
      </x:c>
      <x:c r="O7185" s="15"/>
      <x:c r="P7185" s="13" t="str"/>
    </x:row>
    <x:row r="7186">
      <x:c r="A7186" s="15" t="n">
        <x:v>7185</x:v>
      </x:c>
      <x:c r="B7186" s="13" t="str">
        <x:v>Danainae-23</x:v>
      </x:c>
      <x:c r="C7186" s="13" t="str">
        <x:v>Danainae</x:v>
      </x:c>
      <x:c r="D7186" s="33" t="n">
        <x:f>'AR_values'!I44</x:f>
        <x:v>2.9357448554777665</x:v>
      </x:c>
      <x:c r="E7186" s="33" t="str">
        <x:v>Papilionidae-20</x:v>
      </x:c>
      <x:c r="F7186" s="33" t="str">
        <x:v>Papilionidae</x:v>
      </x:c>
      <x:c r="G7186" s="33" t="n">
        <x:f>'AR_values'!I231</x:f>
        <x:v>2.9969120778729335</x:v>
      </x:c>
      <x:c r="H7186" s="33" t="n">
        <x:f>ABS(D7186-G7186)</x:f>
        <x:v>0.06116722239516692</x:v>
      </x:c>
      <x:c r="I7186" s="14" t="n">
        <x:f>IFERROR(H7186/AVERAGE(D7186,G7186),"")</x:f>
        <x:v>0.020620515591020478</x:v>
      </x:c>
      <x:c r="J7186" s="14" t="n">
        <x:f>'Method'!$B$2</x:f>
        <x:v>0.05</x:v>
      </x:c>
      <x:c r="K7186" s="13" t="str">
        <x:f>IF(I7186&lt;=J7186,"是","否")</x:f>
        <x:v>是</x:v>
      </x:c>
      <x:c r="L7186" s="36" t="n">
        <x:v>0.8017085201200724</x:v>
      </x:c>
      <x:c r="M7186" s="36" t="n">
        <x:f>1-L7186</x:f>
        <x:v>0.19829147987992757</x:v>
      </x:c>
      <x:c r="N7186" s="13" t="str">
        <x:v>是</x:v>
      </x:c>
      <x:c r="O7186" s="15"/>
      <x:c r="P7186" s="13" t="str"/>
    </x:row>
    <x:row r="7187">
      <x:c r="A7187" s="15" t="n">
        <x:v>7186</x:v>
      </x:c>
      <x:c r="B7187" s="13" t="str">
        <x:v>Nymphalinae-6</x:v>
      </x:c>
      <x:c r="C7187" s="13" t="str">
        <x:v>Nymphalinae</x:v>
      </x:c>
      <x:c r="D7187" s="33" t="n">
        <x:f>'AR_values'!I215</x:f>
        <x:v>2.6598117071739735</x:v>
      </x:c>
      <x:c r="E7187" s="33" t="str">
        <x:v>Satyrinae-8</x:v>
      </x:c>
      <x:c r="F7187" s="33" t="str">
        <x:v>Satyrinae</x:v>
      </x:c>
      <x:c r="G7187" s="33" t="n">
        <x:f>'AR_values'!I383</x:f>
        <x:v>2.6054994443958197</x:v>
      </x:c>
      <x:c r="H7187" s="33" t="n">
        <x:f>ABS(D7187-G7187)</x:f>
        <x:v>0.05431226277815382</x:v>
      </x:c>
      <x:c r="I7187" s="14" t="n">
        <x:f>IFERROR(H7187/AVERAGE(D7187,G7187),"")</x:f>
        <x:v>0.02063021964502942</x:v>
      </x:c>
      <x:c r="J7187" s="14" t="n">
        <x:f>'Method'!$B$2</x:f>
        <x:v>0.05</x:v>
      </x:c>
      <x:c r="K7187" s="13" t="str">
        <x:f>IF(I7187&lt;=J7187,"是","否")</x:f>
        <x:v>是</x:v>
      </x:c>
      <x:c r="L7187" s="36" t="n">
        <x:v>0.8654436477025929</x:v>
      </x:c>
      <x:c r="M7187" s="36" t="n">
        <x:f>1-L7187</x:f>
        <x:v>0.13455635229740714</x:v>
      </x:c>
      <x:c r="N7187" s="13" t="str">
        <x:v>是</x:v>
      </x:c>
      <x:c r="O7187" s="15"/>
      <x:c r="P7187" s="13" t="str"/>
    </x:row>
    <x:row r="7188">
      <x:c r="A7188" s="15" t="n">
        <x:v>7187</x:v>
      </x:c>
      <x:c r="B7188" s="13" t="str">
        <x:v>Charaxinae-6</x:v>
      </x:c>
      <x:c r="C7188" s="13" t="str">
        <x:v>Charaxinae</x:v>
      </x:c>
      <x:c r="D7188" s="33" t="n">
        <x:f>'AR_values'!I27</x:f>
        <x:v>2.518220654144657</x:v>
      </x:c>
      <x:c r="E7188" s="33" t="str">
        <x:v>Pieridae-Coliadinae-19</x:v>
      </x:c>
      <x:c r="F7188" s="33" t="str">
        <x:v>Pieridae-Coliadinae</x:v>
      </x:c>
      <x:c r="G7188" s="33" t="n">
        <x:f>'AR_values'!I310</x:f>
        <x:v>2.5707158566022947</x:v>
      </x:c>
      <x:c r="H7188" s="33" t="n">
        <x:f>ABS(D7188-G7188)</x:f>
        <x:v>0.052495202457637724</x:v>
      </x:c>
      <x:c r="I7188" s="14" t="n">
        <x:f>IFERROR(H7188/AVERAGE(D7188,G7188),"")</x:f>
        <x:v>0.020631109209862202</x:v>
      </x:c>
      <x:c r="J7188" s="14" t="n">
        <x:f>'Method'!$B$2</x:f>
        <x:v>0.05</x:v>
      </x:c>
      <x:c r="K7188" s="13" t="str">
        <x:f>IF(I7188&lt;=J7188,"是","否")</x:f>
        <x:v>是</x:v>
      </x:c>
      <x:c r="L7188" s="36" t="n">
        <x:v>0.8452613467261905</x:v>
      </x:c>
      <x:c r="M7188" s="36" t="n">
        <x:f>1-L7188</x:f>
        <x:v>0.15473865327380953</x:v>
      </x:c>
      <x:c r="N7188" s="13" t="str">
        <x:v>是</x:v>
      </x:c>
      <x:c r="O7188" s="15"/>
      <x:c r="P7188" s="13" t="str"/>
    </x:row>
    <x:row r="7189">
      <x:c r="A7189" s="15" t="n">
        <x:v>7188</x:v>
      </x:c>
      <x:c r="B7189" s="13" t="str">
        <x:v>Limenitidinae-11</x:v>
      </x:c>
      <x:c r="C7189" s="13" t="str">
        <x:v>Limenitidinae</x:v>
      </x:c>
      <x:c r="D7189" s="33" t="n">
        <x:f>'AR_values'!I132</x:f>
        <x:v>2.7987815350159404</x:v>
      </x:c>
      <x:c r="E7189" s="33" t="str">
        <x:v>Pieridae-17</x:v>
      </x:c>
      <x:c r="F7189" s="33" t="str">
        <x:v>Pieridae</x:v>
      </x:c>
      <x:c r="G7189" s="33" t="n">
        <x:f>'AR_values'!I281</x:f>
        <x:v>2.7416290816269444</x:v>
      </x:c>
      <x:c r="H7189" s="33" t="n">
        <x:f>ABS(D7189-G7189)</x:f>
        <x:v>0.057152453388995994</x:v>
      </x:c>
      <x:c r="I7189" s="14" t="n">
        <x:f>IFERROR(H7189/AVERAGE(D7189,G7189),"")</x:f>
        <x:v>0.020631125504422098</x:v>
      </x:c>
      <x:c r="J7189" s="14" t="n">
        <x:f>'Method'!$B$2</x:f>
        <x:v>0.05</x:v>
      </x:c>
      <x:c r="K7189" s="13" t="str">
        <x:f>IF(I7189&lt;=J7189,"是","否")</x:f>
        <x:v>是</x:v>
      </x:c>
      <x:c r="L7189" s="36" t="n">
        <x:v>0.7796134511201133</x:v>
      </x:c>
      <x:c r="M7189" s="36" t="n">
        <x:f>1-L7189</x:f>
        <x:v>0.22038654887988673</x:v>
      </x:c>
      <x:c r="N7189" s="13" t="str">
        <x:v>是</x:v>
      </x:c>
      <x:c r="O7189" s="15"/>
      <x:c r="P7189" s="13" t="str"/>
    </x:row>
    <x:row r="7190">
      <x:c r="A7190" s="15" t="n">
        <x:v>7189</x:v>
      </x:c>
      <x:c r="B7190" s="13" t="str">
        <x:v>Papilionidae-15</x:v>
      </x:c>
      <x:c r="C7190" s="13" t="str">
        <x:v>Papilionidae</x:v>
      </x:c>
      <x:c r="D7190" s="33" t="n">
        <x:f>'AR_values'!I225</x:f>
        <x:v>3.0532801223694213</x:v>
      </x:c>
      <x:c r="E7190" s="33" t="str">
        <x:v>Pieridae-23</x:v>
      </x:c>
      <x:c r="F7190" s="33" t="str">
        <x:v>Pieridae</x:v>
      </x:c>
      <x:c r="G7190" s="33" t="n">
        <x:f>'AR_values'!I288</x:f>
        <x:v>3.1169433762745036</x:v>
      </x:c>
      <x:c r="H7190" s="33" t="n">
        <x:f>ABS(D7190-G7190)</x:f>
        <x:v>0.06366325390508232</x:v>
      </x:c>
      <x:c r="I7190" s="14" t="n">
        <x:f>IFERROR(H7190/AVERAGE(D7190,G7190),"")</x:f>
        <x:v>0.020635639509354584</x:v>
      </x:c>
      <x:c r="J7190" s="14" t="n">
        <x:f>'Method'!$B$2</x:f>
        <x:v>0.05</x:v>
      </x:c>
      <x:c r="K7190" s="13" t="str">
        <x:f>IF(I7190&lt;=J7190,"是","否")</x:f>
        <x:v>是</x:v>
      </x:c>
      <x:c r="L7190" s="36" t="n">
        <x:v>0.7872354930191972</x:v>
      </x:c>
      <x:c r="M7190" s="36" t="n">
        <x:f>1-L7190</x:f>
        <x:v>0.21276450698080285</x:v>
      </x:c>
      <x:c r="N7190" s="13" t="str">
        <x:v>是</x:v>
      </x:c>
      <x:c r="O7190" s="15"/>
      <x:c r="P7190" s="13" t="str"/>
    </x:row>
    <x:row r="7191">
      <x:c r="A7191" s="15" t="n">
        <x:v>7190</x:v>
      </x:c>
      <x:c r="B7191" s="13" t="str">
        <x:v>Lycaenidae-9</x:v>
      </x:c>
      <x:c r="C7191" s="13" t="str">
        <x:v>Lycaenidae</x:v>
      </x:c>
      <x:c r="D7191" s="33" t="n">
        <x:f>'AR_values'!I162</x:f>
        <x:v>2.3871435022846637</x:v>
      </x:c>
      <x:c r="E7191" s="33" t="str">
        <x:v>Pieridae-Coliadinae-2</x:v>
      </x:c>
      <x:c r="F7191" s="33" t="str">
        <x:v>Pieridae-Coliadinae</x:v>
      </x:c>
      <x:c r="G7191" s="33" t="n">
        <x:f>'AR_values'!I311</x:f>
        <x:v>2.338384022597896</x:v>
      </x:c>
      <x:c r="H7191" s="33" t="n">
        <x:f>ABS(D7191-G7191)</x:f>
        <x:v>0.04875947968676764</x:v>
      </x:c>
      <x:c r="I7191" s="14" t="n">
        <x:f>IFERROR(H7191/AVERAGE(D7191,G7191),"")</x:f>
        <x:v>0.020636629214419576</x:v>
      </x:c>
      <x:c r="J7191" s="14" t="n">
        <x:f>'Method'!$B$2</x:f>
        <x:v>0.05</x:v>
      </x:c>
      <x:c r="K7191" s="13" t="str">
        <x:f>IF(I7191&lt;=J7191,"是","否")</x:f>
        <x:v>是</x:v>
      </x:c>
      <x:c r="L7191" s="36" t="n">
        <x:v>0.8850686322107958</x:v>
      </x:c>
      <x:c r="M7191" s="36" t="n">
        <x:f>1-L7191</x:f>
        <x:v>0.11493136778920421</x:v>
      </x:c>
      <x:c r="N7191" s="13" t="str">
        <x:v>是</x:v>
      </x:c>
      <x:c r="O7191" s="15"/>
      <x:c r="P7191" s="13" t="str"/>
    </x:row>
    <x:row r="7192">
      <x:c r="A7192" s="15" t="n">
        <x:v>7191</x:v>
      </x:c>
      <x:c r="B7192" s="13" t="str">
        <x:v>Heliconiinae-3</x:v>
      </x:c>
      <x:c r="C7192" s="13" t="str">
        <x:v>Heliconiinae</x:v>
      </x:c>
      <x:c r="D7192" s="33" t="n">
        <x:f>'AR_values'!I68</x:f>
        <x:v>2.5394332166507505</x:v>
      </x:c>
      <x:c r="E7192" s="33" t="str">
        <x:v>Lycaenidae_Ogyris_otanes</x:v>
      </x:c>
      <x:c r="F7192" s="33" t="str">
        <x:v>Lycaenidae</x:v>
      </x:c>
      <x:c r="G7192" s="33" t="n">
        <x:f>'AR_values'!I182</x:f>
        <x:v>2.592402289032767</x:v>
      </x:c>
      <x:c r="H7192" s="33" t="n">
        <x:f>ABS(D7192-G7192)</x:f>
        <x:v>0.052969072382016424</x:v>
      </x:c>
      <x:c r="I7192" s="14" t="n">
        <x:f>IFERROR(H7192/AVERAGE(D7192,G7192),"")</x:f>
        <x:v>0.020643324332338044</x:v>
      </x:c>
      <x:c r="J7192" s="14" t="n">
        <x:f>'Method'!$B$2</x:f>
        <x:v>0.05</x:v>
      </x:c>
      <x:c r="K7192" s="13" t="str">
        <x:f>IF(I7192&lt;=J7192,"是","否")</x:f>
        <x:v>是</x:v>
      </x:c>
      <x:c r="L7192" s="36" t="n">
        <x:v>0.8064127842993397</x:v>
      </x:c>
      <x:c r="M7192" s="36" t="n">
        <x:f>1-L7192</x:f>
        <x:v>0.1935872157006603</x:v>
      </x:c>
      <x:c r="N7192" s="13" t="str">
        <x:v>是</x:v>
      </x:c>
      <x:c r="O7192" s="15"/>
      <x:c r="P7192" s="13" t="str"/>
    </x:row>
    <x:row r="7193">
      <x:c r="A7193" s="15" t="n">
        <x:v>7192</x:v>
      </x:c>
      <x:c r="B7193" s="13" t="str">
        <x:v>Heliconiinae-2</x:v>
      </x:c>
      <x:c r="C7193" s="13" t="str">
        <x:v>Heliconiinae</x:v>
      </x:c>
      <x:c r="D7193" s="33" t="n">
        <x:f>'AR_values'!I63</x:f>
        <x:v>2.7018446860659315</x:v>
      </x:c>
      <x:c r="E7193" s="33" t="str">
        <x:v>Hesperiidae-12</x:v>
      </x:c>
      <x:c r="F7193" s="33" t="str">
        <x:v>Hesperiidae</x:v>
      </x:c>
      <x:c r="G7193" s="33" t="n">
        <x:f>'AR_values'!I78</x:f>
        <x:v>2.646605889330352</x:v>
      </x:c>
      <x:c r="H7193" s="33" t="n">
        <x:f>ABS(D7193-G7193)</x:f>
        <x:v>0.05523879673557941</x:v>
      </x:c>
      <x:c r="I7193" s="14" t="n">
        <x:f>IFERROR(H7193/AVERAGE(D7193,G7193),"")</x:f>
        <x:v>0.020655999698187953</x:v>
      </x:c>
      <x:c r="J7193" s="14" t="n">
        <x:f>'Method'!$B$2</x:f>
        <x:v>0.05</x:v>
      </x:c>
      <x:c r="K7193" s="13" t="str">
        <x:f>IF(I7193&lt;=J7193,"是","否")</x:f>
        <x:v>是</x:v>
      </x:c>
      <x:c r="L7193" s="36" t="n">
        <x:v>0.7479347913994894</x:v>
      </x:c>
      <x:c r="M7193" s="36" t="n">
        <x:f>1-L7193</x:f>
        <x:v>0.2520652086005106</x:v>
      </x:c>
      <x:c r="N7193" s="13" t="str">
        <x:v>是</x:v>
      </x:c>
      <x:c r="O7193" s="15"/>
      <x:c r="P7193" s="13" t="str"/>
    </x:row>
    <x:row r="7194">
      <x:c r="A7194" s="15" t="n">
        <x:v>7193</x:v>
      </x:c>
      <x:c r="B7194" s="13" t="str">
        <x:v>Pieridae-Coliadinae-20</x:v>
      </x:c>
      <x:c r="C7194" s="13" t="str">
        <x:v>Pieridae-Coliadinae</x:v>
      </x:c>
      <x:c r="D7194" s="33" t="n">
        <x:f>'AR_values'!I312</x:f>
        <x:v>2.342539814584149</x:v>
      </x:c>
      <x:c r="E7194" s="33" t="str">
        <x:v>Satyrinae-9</x:v>
      </x:c>
      <x:c r="F7194" s="33" t="str">
        <x:v>Satyrinae</x:v>
      </x:c>
      <x:c r="G7194" s="33" t="n">
        <x:f>'AR_values'!I384</x:f>
        <x:v>2.3914334188497204</x:v>
      </x:c>
      <x:c r="H7194" s="33" t="n">
        <x:f>ABS(D7194-G7194)</x:f>
        <x:v>0.04889360426557143</x:v>
      </x:c>
      <x:c r="I7194" s="14" t="n">
        <x:f>IFERROR(H7194/AVERAGE(D7194,G7194),"")</x:f>
        <x:v>0.020656476855533724</x:v>
      </x:c>
      <x:c r="J7194" s="14" t="n">
        <x:f>'Method'!$B$2</x:f>
        <x:v>0.05</x:v>
      </x:c>
      <x:c r="K7194" s="13" t="str">
        <x:f>IF(I7194&lt;=J7194,"是","否")</x:f>
        <x:v>是</x:v>
      </x:c>
      <x:c r="L7194" s="36" t="n">
        <x:v>0.8783974119148749</x:v>
      </x:c>
      <x:c r="M7194" s="36" t="n">
        <x:f>1-L7194</x:f>
        <x:v>0.12160258808512514</x:v>
      </x:c>
      <x:c r="N7194" s="13" t="str">
        <x:v>是</x:v>
      </x:c>
      <x:c r="O7194" s="15"/>
      <x:c r="P7194" s="13" t="str"/>
    </x:row>
    <x:row r="7195">
      <x:c r="A7195" s="15" t="n">
        <x:v>7194</x:v>
      </x:c>
      <x:c r="B7195" s="13" t="str">
        <x:v>Hesperiidae-19</x:v>
      </x:c>
      <x:c r="C7195" s="13" t="str">
        <x:v>Hesperiidae</x:v>
      </x:c>
      <x:c r="D7195" s="33" t="n">
        <x:f>'AR_values'!I85</x:f>
        <x:v>2.7158477525786973</x:v>
      </x:c>
      <x:c r="E7195" s="33" t="str">
        <x:v>Lycaenidae-15</x:v>
      </x:c>
      <x:c r="F7195" s="33" t="str">
        <x:v>Lycaenidae</x:v>
      </x:c>
      <x:c r="G7195" s="33" t="n">
        <x:f>'AR_values'!I147</x:f>
        <x:v>2.660305679700807</x:v>
      </x:c>
      <x:c r="H7195" s="33" t="n">
        <x:f>ABS(D7195-G7195)</x:f>
        <x:v>0.05554207287789037</x:v>
      </x:c>
      <x:c r="I7195" s="14" t="n">
        <x:f>IFERROR(H7195/AVERAGE(D7195,G7195),"")</x:f>
        <x:v>0.020662383831683305</x:v>
      </x:c>
      <x:c r="J7195" s="14" t="n">
        <x:f>'Method'!$B$2</x:f>
        <x:v>0.05</x:v>
      </x:c>
      <x:c r="K7195" s="13" t="str">
        <x:f>IF(I7195&lt;=J7195,"是","否")</x:f>
        <x:v>是</x:v>
      </x:c>
      <x:c r="L7195" s="36" t="n">
        <x:v>0.7848042649695444</x:v>
      </x:c>
      <x:c r="M7195" s="36" t="n">
        <x:f>1-L7195</x:f>
        <x:v>0.21519573503045564</x:v>
      </x:c>
      <x:c r="N7195" s="13" t="str">
        <x:v>是</x:v>
      </x:c>
      <x:c r="O7195" s="15"/>
      <x:c r="P7195" s="13" t="str"/>
    </x:row>
    <x:row r="7196">
      <x:c r="A7196" s="15" t="n">
        <x:v>7195</x:v>
      </x:c>
      <x:c r="B7196" s="13" t="str">
        <x:v>Lycaenidae_Theclinesthes_miskini</x:v>
      </x:c>
      <x:c r="C7196" s="13" t="str">
        <x:v>Lycaenidae</x:v>
      </x:c>
      <x:c r="D7196" s="33" t="n">
        <x:f>'AR_values'!I185</x:f>
        <x:v>2.5154764900306708</x:v>
      </x:c>
      <x:c r="E7196" s="33" t="str">
        <x:v>Nymphalinae-2</x:v>
      </x:c>
      <x:c r="F7196" s="33" t="str">
        <x:v>Nymphalinae</x:v>
      </x:c>
      <x:c r="G7196" s="33" t="n">
        <x:f>'AR_values'!I200</x:f>
        <x:v>2.4640253392622755</x:v>
      </x:c>
      <x:c r="H7196" s="33" t="n">
        <x:f>ABS(D7196-G7196)</x:f>
        <x:v>0.05145115076839524</x:v>
      </x:c>
      <x:c r="I7196" s="14" t="n">
        <x:f>IFERROR(H7196/AVERAGE(D7196,G7196),"")</x:f>
        <x:v>0.020665179984762024</x:v>
      </x:c>
      <x:c r="J7196" s="14" t="n">
        <x:f>'Method'!$B$2</x:f>
        <x:v>0.05</x:v>
      </x:c>
      <x:c r="K7196" s="13" t="str">
        <x:f>IF(I7196&lt;=J7196,"是","否")</x:f>
        <x:v>是</x:v>
      </x:c>
      <x:c r="L7196" s="36" t="n">
        <x:v>0.8418337264150944</x:v>
      </x:c>
      <x:c r="M7196" s="36" t="n">
        <x:f>1-L7196</x:f>
        <x:v>0.15816627358490565</x:v>
      </x:c>
      <x:c r="N7196" s="13" t="str">
        <x:v>是</x:v>
      </x:c>
      <x:c r="O7196" s="15"/>
      <x:c r="P7196" s="13" t="str"/>
    </x:row>
    <x:row r="7197">
      <x:c r="A7197" s="15" t="n">
        <x:v>7196</x:v>
      </x:c>
      <x:c r="B7197" s="13" t="str">
        <x:v>Limenitidinae-1</x:v>
      </x:c>
      <x:c r="C7197" s="13" t="str">
        <x:v>Limenitidinae</x:v>
      </x:c>
      <x:c r="D7197" s="33" t="n">
        <x:f>'AR_values'!I130</x:f>
        <x:v>2.439323333755049</x:v>
      </x:c>
      <x:c r="E7197" s="33" t="str">
        <x:v>Lycaenidae_Jalmenus_lithochroa</x:v>
      </x:c>
      <x:c r="F7197" s="33" t="str">
        <x:v>Lycaenidae</x:v>
      </x:c>
      <x:c r="G7197" s="33" t="n">
        <x:f>'AR_values'!I170</x:f>
        <x:v>2.3894186386556413</x:v>
      </x:c>
      <x:c r="H7197" s="33" t="n">
        <x:f>ABS(D7197-G7197)</x:f>
        <x:v>0.04990469509940754</x:v>
      </x:c>
      <x:c r="I7197" s="14" t="n">
        <x:f>IFERROR(H7197/AVERAGE(D7197,G7197),"")</x:f>
        <x:v>0.0206698537153325</x:v>
      </x:c>
      <x:c r="J7197" s="14" t="n">
        <x:f>'Method'!$B$2</x:f>
        <x:v>0.05</x:v>
      </x:c>
      <x:c r="K7197" s="13" t="str">
        <x:f>IF(I7197&lt;=J7197,"是","否")</x:f>
        <x:v>是</x:v>
      </x:c>
      <x:c r="L7197" s="36" t="n">
        <x:v>0.8060402901581211</x:v>
      </x:c>
      <x:c r="M7197" s="36" t="n">
        <x:f>1-L7197</x:f>
        <x:v>0.19395970984187894</x:v>
      </x:c>
      <x:c r="N7197" s="13" t="str">
        <x:v>是</x:v>
      </x:c>
      <x:c r="O7197" s="15"/>
      <x:c r="P7197" s="13" t="str"/>
    </x:row>
    <x:row r="7198">
      <x:c r="A7198" s="15" t="n">
        <x:v>7197</x:v>
      </x:c>
      <x:c r="B7198" s="13" t="str">
        <x:v>Charaxinae-12</x:v>
      </x:c>
      <x:c r="C7198" s="13" t="str">
        <x:v>Charaxinae</x:v>
      </x:c>
      <x:c r="D7198" s="33" t="n">
        <x:f>'AR_values'!I19</x:f>
        <x:v>2.554072397947023</x:v>
      </x:c>
      <x:c r="E7198" s="33" t="str">
        <x:v>Lycaenidae_Lucia_limbaria</x:v>
      </x:c>
      <x:c r="F7198" s="33" t="str">
        <x:v>Lycaenidae</x:v>
      </x:c>
      <x:c r="G7198" s="33" t="n">
        <x:f>'AR_values'!I172</x:f>
        <x:v>2.501816901535715</x:v>
      </x:c>
      <x:c r="H7198" s="33" t="n">
        <x:f>ABS(D7198-G7198)</x:f>
        <x:v>0.05225549641130822</x:v>
      </x:c>
      <x:c r="I7198" s="14" t="n">
        <x:f>IFERROR(H7198/AVERAGE(D7198,G7198),"")</x:f>
        <x:v>0.020671139463696097</x:v>
      </x:c>
      <x:c r="J7198" s="14" t="n">
        <x:f>'Method'!$B$2</x:f>
        <x:v>0.05</x:v>
      </x:c>
      <x:c r="K7198" s="13" t="str">
        <x:f>IF(I7198&lt;=J7198,"是","否")</x:f>
        <x:v>是</x:v>
      </x:c>
      <x:c r="L7198" s="36" t="n">
        <x:v>0.7860589812332439</x:v>
      </x:c>
      <x:c r="M7198" s="36" t="n">
        <x:f>1-L7198</x:f>
        <x:v>0.21394101876675609</x:v>
      </x:c>
      <x:c r="N7198" s="13" t="str">
        <x:v>是</x:v>
      </x:c>
      <x:c r="O7198" s="15"/>
      <x:c r="P7198" s="13" t="str"/>
    </x:row>
    <x:row r="7199">
      <x:c r="A7199" s="15" t="n">
        <x:v>7198</x:v>
      </x:c>
      <x:c r="B7199" s="13" t="str">
        <x:v>Danainae-22</x:v>
      </x:c>
      <x:c r="C7199" s="13" t="str">
        <x:v>Danainae</x:v>
      </x:c>
      <x:c r="D7199" s="33" t="n">
        <x:f>'AR_values'!I43</x:f>
        <x:v>3.059912863434068</x:v>
      </x:c>
      <x:c r="E7199" s="33" t="str">
        <x:v>Papilionidae-17</x:v>
      </x:c>
      <x:c r="F7199" s="33" t="str">
        <x:v>Papilionidae</x:v>
      </x:c>
      <x:c r="G7199" s="33" t="n">
        <x:f>'AR_values'!I227</x:f>
        <x:v>3.1238412015161123</x:v>
      </x:c>
      <x:c r="H7199" s="33" t="n">
        <x:f>ABS(D7199-G7199)</x:f>
        <x:v>0.06392833808204434</x:v>
      </x:c>
      <x:c r="I7199" s="14" t="n">
        <x:f>IFERROR(H7199/AVERAGE(D7199,G7199),"")</x:f>
        <x:v>0.020676222699215444</x:v>
      </x:c>
      <x:c r="J7199" s="14" t="n">
        <x:f>'Method'!$B$2</x:f>
        <x:v>0.05</x:v>
      </x:c>
      <x:c r="K7199" s="13" t="str">
        <x:f>IF(I7199&lt;=J7199,"是","否")</x:f>
        <x:v>是</x:v>
      </x:c>
      <x:c r="L7199" s="36" t="n">
        <x:v>0.8420177774021327</x:v>
      </x:c>
      <x:c r="M7199" s="36" t="n">
        <x:f>1-L7199</x:f>
        <x:v>0.15798222259786732</x:v>
      </x:c>
      <x:c r="N7199" s="13" t="str">
        <x:v>是</x:v>
      </x:c>
      <x:c r="O7199" s="15"/>
      <x:c r="P7199" s="13" t="str"/>
    </x:row>
    <x:row r="7200">
      <x:c r="A7200" s="15" t="n">
        <x:v>7199</x:v>
      </x:c>
      <x:c r="B7200" s="13" t="str">
        <x:v>Biblidinae-11</x:v>
      </x:c>
      <x:c r="C7200" s="13" t="str">
        <x:v>Biblidinae</x:v>
      </x:c>
      <x:c r="D7200" s="33" t="n">
        <x:f>'AR_values'!I4</x:f>
        <x:v>2.212088663581009</x:v>
      </x:c>
      <x:c r="E7200" s="33" t="str">
        <x:v>Charaxinae-9</x:v>
      </x:c>
      <x:c r="F7200" s="33" t="str">
        <x:v>Charaxinae</x:v>
      </x:c>
      <x:c r="G7200" s="33" t="n">
        <x:f>'AR_values'!I30</x:f>
        <x:v>2.258306077290684</x:v>
      </x:c>
      <x:c r="H7200" s="33" t="n">
        <x:f>ABS(D7200-G7200)</x:f>
        <x:v>0.04621741370967536</x:v>
      </x:c>
      <x:c r="I7200" s="14" t="n">
        <x:f>IFERROR(H7200/AVERAGE(D7200,G7200),"")</x:f>
        <x:v>0.02067710633565362</x:v>
      </x:c>
      <x:c r="J7200" s="14" t="n">
        <x:f>'Method'!$B$2</x:f>
        <x:v>0.05</x:v>
      </x:c>
      <x:c r="K7200" s="13" t="str">
        <x:f>IF(I7200&lt;=J7200,"是","否")</x:f>
        <x:v>是</x:v>
      </x:c>
      <x:c r="L7200" s="36" t="n">
        <x:v>0.7966234903201417</x:v>
      </x:c>
      <x:c r="M7200" s="36" t="n">
        <x:f>1-L7200</x:f>
        <x:v>0.20337650967985832</x:v>
      </x:c>
      <x:c r="N7200" s="13" t="str">
        <x:v>是</x:v>
      </x:c>
      <x:c r="O7200" s="15"/>
      <x:c r="P7200" s="13" t="str"/>
    </x:row>
    <x:row r="7201">
      <x:c r="A7201" s="15" t="n">
        <x:v>7200</x:v>
      </x:c>
      <x:c r="B7201" s="13" t="str">
        <x:v>Papilionidae-34</x:v>
      </x:c>
      <x:c r="C7201" s="13" t="str">
        <x:v>Papilionidae</x:v>
      </x:c>
      <x:c r="D7201" s="33" t="n">
        <x:f>'AR_values'!I245</x:f>
        <x:v>2.851589469684181</x:v>
      </x:c>
      <x:c r="E7201" s="33" t="str">
        <x:v>Pieridae_Colias_croceus</x:v>
      </x:c>
      <x:c r="F7201" s="33" t="str">
        <x:v>Pieridae</x:v>
      </x:c>
      <x:c r="G7201" s="33" t="n">
        <x:f>'AR_values'!I325</x:f>
        <x:v>2.793224968240243</x:v>
      </x:c>
      <x:c r="H7201" s="33" t="n">
        <x:f>ABS(D7201-G7201)</x:f>
        <x:v>0.05836450144393801</x:v>
      </x:c>
      <x:c r="I7201" s="14" t="n">
        <x:f>IFERROR(H7201/AVERAGE(D7201,G7201),"")</x:f>
        <x:v>0.020678979649647582</x:v>
      </x:c>
      <x:c r="J7201" s="14" t="n">
        <x:f>'Method'!$B$2</x:f>
        <x:v>0.05</x:v>
      </x:c>
      <x:c r="K7201" s="13" t="str">
        <x:f>IF(I7201&lt;=J7201,"是","否")</x:f>
        <x:v>是</x:v>
      </x:c>
      <x:c r="L7201" s="36" t="n">
        <x:v>0.7773888868203199</x:v>
      </x:c>
      <x:c r="M7201" s="36" t="n">
        <x:f>1-L7201</x:f>
        <x:v>0.22261111317968008</x:v>
      </x:c>
      <x:c r="N7201" s="13" t="str">
        <x:v>是</x:v>
      </x:c>
      <x:c r="O7201" s="15"/>
      <x:c r="P7201" s="13" t="str"/>
    </x:row>
    <x:row r="7202">
      <x:c r="A7202" s="15" t="n">
        <x:v>7201</x:v>
      </x:c>
      <x:c r="B7202" s="13" t="str">
        <x:v>Biblidinae-12</x:v>
      </x:c>
      <x:c r="C7202" s="13" t="str">
        <x:v>Biblidinae</x:v>
      </x:c>
      <x:c r="D7202" s="33" t="n">
        <x:f>'AR_values'!I5</x:f>
        <x:v>2.7033611025331243</x:v>
      </x:c>
      <x:c r="E7202" s="33" t="str">
        <x:v>Satyrinae-5</x:v>
      </x:c>
      <x:c r="F7202" s="33" t="str">
        <x:v>Satyrinae</x:v>
      </x:c>
      <x:c r="G7202" s="33" t="n">
        <x:f>'AR_values'!I380</x:f>
        <x:v>2.6480282902286</x:v>
      </x:c>
      <x:c r="H7202" s="33" t="n">
        <x:f>ABS(D7202-G7202)</x:f>
        <x:v>0.05533281230452447</x:v>
      </x:c>
      <x:c r="I7202" s="14" t="n">
        <x:f>IFERROR(H7202/AVERAGE(D7202,G7202),"")</x:f>
        <x:v>0.020679792944750943</x:v>
      </x:c>
      <x:c r="J7202" s="14" t="n">
        <x:f>'Method'!$B$2</x:f>
        <x:v>0.05</x:v>
      </x:c>
      <x:c r="K7202" s="13" t="str">
        <x:f>IF(I7202&lt;=J7202,"是","否")</x:f>
        <x:v>是</x:v>
      </x:c>
      <x:c r="L7202" s="36" t="n">
        <x:v>0.8953451928742462</x:v>
      </x:c>
      <x:c r="M7202" s="36" t="n">
        <x:f>1-L7202</x:f>
        <x:v>0.10465480712575381</x:v>
      </x:c>
      <x:c r="N7202" s="13" t="str">
        <x:v>是</x:v>
      </x:c>
      <x:c r="O7202" s="15"/>
      <x:c r="P7202" s="13" t="str"/>
    </x:row>
    <x:row r="7203">
      <x:c r="A7203" s="15" t="n">
        <x:v>7202</x:v>
      </x:c>
      <x:c r="B7203" s="13" t="str">
        <x:v>Pieridae-Coliadinae-8</x:v>
      </x:c>
      <x:c r="C7203" s="13" t="str">
        <x:v>Pieridae-Coliadinae</x:v>
      </x:c>
      <x:c r="D7203" s="33" t="n">
        <x:f>'AR_values'!I320</x:f>
        <x:v>2.3354395933001033</x:v>
      </x:c>
      <x:c r="E7203" s="33" t="str">
        <x:v>Riodinidae-20</x:v>
      </x:c>
      <x:c r="F7203" s="33" t="str">
        <x:v>Riodinidae</x:v>
      </x:c>
      <x:c r="G7203" s="33" t="n">
        <x:f>'AR_values'!I344</x:f>
        <x:v>2.384261887097787</x:v>
      </x:c>
      <x:c r="H7203" s="33" t="n">
        <x:f>ABS(D7203-G7203)</x:f>
        <x:v>0.04882229379768388</x:v>
      </x:c>
      <x:c r="I7203" s="14" t="n">
        <x:f>IFERROR(H7203/AVERAGE(D7203,G7203),"")</x:f>
        <x:v>0.020688721098338598</x:v>
      </x:c>
      <x:c r="J7203" s="14" t="n">
        <x:f>'Method'!$B$2</x:f>
        <x:v>0.05</x:v>
      </x:c>
      <x:c r="K7203" s="13" t="str">
        <x:f>IF(I7203&lt;=J7203,"是","否")</x:f>
        <x:v>是</x:v>
      </x:c>
      <x:c r="L7203" s="36" t="n">
        <x:v>0.7667633967758926</x:v>
      </x:c>
      <x:c r="M7203" s="36" t="n">
        <x:f>1-L7203</x:f>
        <x:v>0.23323660322410744</x:v>
      </x:c>
      <x:c r="N7203" s="13" t="str">
        <x:v>是</x:v>
      </x:c>
      <x:c r="O7203" s="15"/>
      <x:c r="P7203" s="13" t="str"/>
    </x:row>
    <x:row r="7204">
      <x:c r="A7204" s="15" t="n">
        <x:v>7203</x:v>
      </x:c>
      <x:c r="B7204" s="13" t="str">
        <x:v>Lycaenidae_Candalides_cyprotus</x:v>
      </x:c>
      <x:c r="C7204" s="13" t="str">
        <x:v>Lycaenidae</x:v>
      </x:c>
      <x:c r="D7204" s="33" t="n">
        <x:f>'AR_values'!I165</x:f>
        <x:v>2.515543548597947</x:v>
      </x:c>
      <x:c r="E7204" s="33" t="str">
        <x:v>Nymphalinae-2</x:v>
      </x:c>
      <x:c r="F7204" s="33" t="str">
        <x:v>Nymphalinae</x:v>
      </x:c>
      <x:c r="G7204" s="33" t="n">
        <x:f>'AR_values'!I200</x:f>
        <x:v>2.4640253392622755</x:v>
      </x:c>
      <x:c r="H7204" s="33" t="n">
        <x:f>ABS(D7204-G7204)</x:f>
        <x:v>0.05151820933567164</x:v>
      </x:c>
      <x:c r="I7204" s="14" t="n">
        <x:f>IFERROR(H7204/AVERAGE(D7204,G7204),"")</x:f>
        <x:v>0.020691835175237264</x:v>
      </x:c>
      <x:c r="J7204" s="14" t="n">
        <x:f>'Method'!$B$2</x:f>
        <x:v>0.05</x:v>
      </x:c>
      <x:c r="K7204" s="13" t="str">
        <x:f>IF(I7204&lt;=J7204,"是","否")</x:f>
        <x:v>是</x:v>
      </x:c>
      <x:c r="L7204" s="36" t="n">
        <x:v>0.83801462100808</x:v>
      </x:c>
      <x:c r="M7204" s="36" t="n">
        <x:f>1-L7204</x:f>
        <x:v>0.16198537899192</x:v>
      </x:c>
      <x:c r="N7204" s="13" t="str">
        <x:v>是</x:v>
      </x:c>
      <x:c r="O7204" s="15"/>
      <x:c r="P7204" s="13" t="str"/>
    </x:row>
    <x:row r="7205">
      <x:c r="A7205" s="15" t="n">
        <x:v>7204</x:v>
      </x:c>
      <x:c r="B7205" s="13" t="str">
        <x:v>Hesperiidae-12</x:v>
      </x:c>
      <x:c r="C7205" s="13" t="str">
        <x:v>Hesperiidae</x:v>
      </x:c>
      <x:c r="D7205" s="33" t="n">
        <x:f>'AR_values'!I78</x:f>
        <x:v>2.646605889330352</x:v>
      </x:c>
      <x:c r="E7205" s="33" t="str">
        <x:v>Lycaenidae_Ogyris_otanes</x:v>
      </x:c>
      <x:c r="F7205" s="33" t="str">
        <x:v>Lycaenidae</x:v>
      </x:c>
      <x:c r="G7205" s="33" t="n">
        <x:f>'AR_values'!I182</x:f>
        <x:v>2.592402289032767</x:v>
      </x:c>
      <x:c r="H7205" s="33" t="n">
        <x:f>ABS(D7205-G7205)</x:f>
        <x:v>0.0542036002975852</x:v>
      </x:c>
      <x:c r="I7205" s="14" t="n">
        <x:f>IFERROR(H7205/AVERAGE(D7205,G7205),"")</x:f>
        <x:v>0.020692313679311958</x:v>
      </x:c>
      <x:c r="J7205" s="14" t="n">
        <x:f>'Method'!$B$2</x:f>
        <x:v>0.05</x:v>
      </x:c>
      <x:c r="K7205" s="13" t="str">
        <x:f>IF(I7205&lt;=J7205,"是","否")</x:f>
        <x:v>是</x:v>
      </x:c>
      <x:c r="L7205" s="36" t="n">
        <x:v>0.8349462621266882</x:v>
      </x:c>
      <x:c r="M7205" s="36" t="n">
        <x:f>1-L7205</x:f>
        <x:v>0.1650537378733118</x:v>
      </x:c>
      <x:c r="N7205" s="13" t="str">
        <x:v>是</x:v>
      </x:c>
      <x:c r="O7205" s="15"/>
      <x:c r="P7205" s="13" t="str"/>
    </x:row>
    <x:row r="7206">
      <x:c r="A7206" s="15" t="n">
        <x:v>7205</x:v>
      </x:c>
      <x:c r="B7206" s="13" t="str">
        <x:v>Heliconiinae-8</x:v>
      </x:c>
      <x:c r="C7206" s="13" t="str">
        <x:v>Heliconiinae</x:v>
      </x:c>
      <x:c r="D7206" s="33" t="n">
        <x:f>'AR_values'!I73</x:f>
        <x:v>3.0060250090214837</x:v>
      </x:c>
      <x:c r="E7206" s="33" t="str">
        <x:v>Hesperiidae_Motasingha_trimaculata</x:v>
      </x:c>
      <x:c r="F7206" s="33" t="str">
        <x:v>Hesperiidae</x:v>
      </x:c>
      <x:c r="G7206" s="33" t="n">
        <x:f>'AR_values'!I121</x:f>
        <x:v>3.0688836425381005</x:v>
      </x:c>
      <x:c r="H7206" s="33" t="n">
        <x:f>ABS(D7206-G7206)</x:f>
        <x:v>0.0628586335166168</x:v>
      </x:c>
      <x:c r="I7206" s="14" t="n">
        <x:f>IFERROR(H7206/AVERAGE(D7206,G7206),"")</x:f>
        <x:v>0.020694511513512023</x:v>
      </x:c>
      <x:c r="J7206" s="14" t="n">
        <x:f>'Method'!$B$2</x:f>
        <x:v>0.05</x:v>
      </x:c>
      <x:c r="K7206" s="13" t="str">
        <x:f>IF(I7206&lt;=J7206,"是","否")</x:f>
        <x:v>是</x:v>
      </x:c>
      <x:c r="L7206" s="36" t="n">
        <x:v>0.7556460326244498</x:v>
      </x:c>
      <x:c r="M7206" s="36" t="n">
        <x:f>1-L7206</x:f>
        <x:v>0.24435396737555015</x:v>
      </x:c>
      <x:c r="N7206" s="13" t="str">
        <x:v>是</x:v>
      </x:c>
      <x:c r="O7206" s="15"/>
      <x:c r="P7206" s="13" t="str"/>
    </x:row>
    <x:row r="7207">
      <x:c r="A7207" s="15" t="n">
        <x:v>7206</x:v>
      </x:c>
      <x:c r="B7207" s="13" t="str">
        <x:v>Heliconiinae-9</x:v>
      </x:c>
      <x:c r="C7207" s="13" t="str">
        <x:v>Heliconiinae</x:v>
      </x:c>
      <x:c r="D7207" s="33" t="n">
        <x:f>'AR_values'!I74</x:f>
        <x:v>3.024482561628602</x:v>
      </x:c>
      <x:c r="E7207" s="33" t="str">
        <x:v>Papilionidae-42</x:v>
      </x:c>
      <x:c r="F7207" s="33" t="str">
        <x:v>Papilionidae</x:v>
      </x:c>
      <x:c r="G7207" s="33" t="n">
        <x:f>'AR_values'!I254</x:f>
        <x:v>2.9625258159915284</x:v>
      </x:c>
      <x:c r="H7207" s="33" t="n">
        <x:f>ABS(D7207-G7207)</x:f>
        <x:v>0.06195674563707376</x:v>
      </x:c>
      <x:c r="I7207" s="14" t="n">
        <x:f>IFERROR(H7207/AVERAGE(D7207,G7207),"")</x:f>
        <x:v>0.020697063284117842</x:v>
      </x:c>
      <x:c r="J7207" s="14" t="n">
        <x:f>'Method'!$B$2</x:f>
        <x:v>0.05</x:v>
      </x:c>
      <x:c r="K7207" s="13" t="str">
        <x:f>IF(I7207&lt;=J7207,"是","否")</x:f>
        <x:v>是</x:v>
      </x:c>
      <x:c r="L7207" s="36" t="n">
        <x:v>0.7893613919773128</x:v>
      </x:c>
      <x:c r="M7207" s="36" t="n">
        <x:f>1-L7207</x:f>
        <x:v>0.2106386080226872</x:v>
      </x:c>
      <x:c r="N7207" s="13" t="str">
        <x:v>是</x:v>
      </x:c>
      <x:c r="O7207" s="15"/>
      <x:c r="P7207" s="13" t="str"/>
    </x:row>
    <x:row r="7208">
      <x:c r="A7208" s="15" t="n">
        <x:v>7207</x:v>
      </x:c>
      <x:c r="B7208" s="13" t="str">
        <x:v>Hesperiidae-29</x:v>
      </x:c>
      <x:c r="C7208" s="13" t="str">
        <x:v>Hesperiidae</x:v>
      </x:c>
      <x:c r="D7208" s="33" t="n">
        <x:f>'AR_values'!I96</x:f>
        <x:v>2.3699007362993836</x:v>
      </x:c>
      <x:c r="E7208" s="33" t="str">
        <x:v>Riodinidae-2</x:v>
      </x:c>
      <x:c r="F7208" s="33" t="str">
        <x:v>Riodinidae</x:v>
      </x:c>
      <x:c r="G7208" s="33" t="n">
        <x:f>'AR_values'!I343</x:f>
        <x:v>2.321349549491152</x:v>
      </x:c>
      <x:c r="H7208" s="33" t="n">
        <x:f>ABS(D7208-G7208)</x:f>
        <x:v>0.04855118680823178</x:v>
      </x:c>
      <x:c r="I7208" s="14" t="n">
        <x:f>IFERROR(H7208/AVERAGE(D7208,G7208),"")</x:f>
        <x:v>0.020698612885903737</x:v>
      </x:c>
      <x:c r="J7208" s="14" t="n">
        <x:f>'Method'!$B$2</x:f>
        <x:v>0.05</x:v>
      </x:c>
      <x:c r="K7208" s="13" t="str">
        <x:f>IF(I7208&lt;=J7208,"是","否")</x:f>
        <x:v>是</x:v>
      </x:c>
      <x:c r="L7208" s="36" t="n">
        <x:v>0.8298609634763383</x:v>
      </x:c>
      <x:c r="M7208" s="36" t="n">
        <x:f>1-L7208</x:f>
        <x:v>0.1701390365236617</x:v>
      </x:c>
      <x:c r="N7208" s="13" t="str">
        <x:v>是</x:v>
      </x:c>
      <x:c r="O7208" s="15"/>
      <x:c r="P7208" s="13" t="str"/>
    </x:row>
    <x:row r="7209">
      <x:c r="A7209" s="15" t="n">
        <x:v>7208</x:v>
      </x:c>
      <x:c r="B7209" s="13" t="str">
        <x:v>Hesperiidae-30</x:v>
      </x:c>
      <x:c r="C7209" s="13" t="str">
        <x:v>Hesperiidae</x:v>
      </x:c>
      <x:c r="D7209" s="33" t="n">
        <x:f>'AR_values'!I98</x:f>
        <x:v>2.3699007362993836</x:v>
      </x:c>
      <x:c r="E7209" s="33" t="str">
        <x:v>Riodinidae-2</x:v>
      </x:c>
      <x:c r="F7209" s="33" t="str">
        <x:v>Riodinidae</x:v>
      </x:c>
      <x:c r="G7209" s="33" t="n">
        <x:f>'AR_values'!I343</x:f>
        <x:v>2.321349549491152</x:v>
      </x:c>
      <x:c r="H7209" s="33" t="n">
        <x:f>ABS(D7209-G7209)</x:f>
        <x:v>0.04855118680823178</x:v>
      </x:c>
      <x:c r="I7209" s="14" t="n">
        <x:f>IFERROR(H7209/AVERAGE(D7209,G7209),"")</x:f>
        <x:v>0.020698612885903737</x:v>
      </x:c>
      <x:c r="J7209" s="14" t="n">
        <x:f>'Method'!$B$2</x:f>
        <x:v>0.05</x:v>
      </x:c>
      <x:c r="K7209" s="13" t="str">
        <x:f>IF(I7209&lt;=J7209,"是","否")</x:f>
        <x:v>是</x:v>
      </x:c>
      <x:c r="L7209" s="36" t="n">
        <x:v>0.8298609634763383</x:v>
      </x:c>
      <x:c r="M7209" s="36" t="n">
        <x:f>1-L7209</x:f>
        <x:v>0.1701390365236617</x:v>
      </x:c>
      <x:c r="N7209" s="13" t="str">
        <x:v>是</x:v>
      </x:c>
      <x:c r="O7209" s="15"/>
      <x:c r="P7209" s="13" t="str"/>
    </x:row>
    <x:row r="7210">
      <x:c r="A7210" s="15" t="n">
        <x:v>7209</x:v>
      </x:c>
      <x:c r="B7210" s="13" t="str">
        <x:v>Hesperiidae-19</x:v>
      </x:c>
      <x:c r="C7210" s="13" t="str">
        <x:v>Hesperiidae</x:v>
      </x:c>
      <x:c r="D7210" s="33" t="n">
        <x:f>'AR_values'!I85</x:f>
        <x:v>2.7158477525786973</x:v>
      </x:c>
      <x:c r="E7210" s="33" t="str">
        <x:v>Parnassiinae-5</x:v>
      </x:c>
      <x:c r="F7210" s="33" t="str">
        <x:v>Parnassiinae</x:v>
      </x:c>
      <x:c r="G7210" s="33" t="n">
        <x:f>'AR_values'!I272</x:f>
        <x:v>2.7726642791414156</x:v>
      </x:c>
      <x:c r="H7210" s="33" t="n">
        <x:f>ABS(D7210-G7210)</x:f>
        <x:v>0.056816526562718295</x:v>
      </x:c>
      <x:c r="I7210" s="14" t="n">
        <x:f>IFERROR(H7210/AVERAGE(D7210,G7210),"")</x:f>
        <x:v>0.02070379958515345</x:v>
      </x:c>
      <x:c r="J7210" s="14" t="n">
        <x:f>'Method'!$B$2</x:f>
        <x:v>0.05</x:v>
      </x:c>
      <x:c r="K7210" s="13" t="str">
        <x:f>IF(I7210&lt;=J7210,"是","否")</x:f>
        <x:v>是</x:v>
      </x:c>
      <x:c r="L7210" s="36" t="n">
        <x:v>0.8247255334440287</x:v>
      </x:c>
      <x:c r="M7210" s="36" t="n">
        <x:f>1-L7210</x:f>
        <x:v>0.17527446655597134</x:v>
      </x:c>
      <x:c r="N7210" s="13" t="str">
        <x:v>是</x:v>
      </x:c>
      <x:c r="O7210" s="15"/>
      <x:c r="P7210" s="13" t="str"/>
    </x:row>
    <x:row r="7211">
      <x:c r="A7211" s="15" t="n">
        <x:v>7210</x:v>
      </x:c>
      <x:c r="B7211" s="13" t="str">
        <x:v>Pieridae-Coliadinae-11</x:v>
      </x:c>
      <x:c r="C7211" s="13" t="str">
        <x:v>Pieridae-Coliadinae</x:v>
      </x:c>
      <x:c r="D7211" s="33" t="n">
        <x:f>'AR_values'!I302</x:f>
        <x:v>2.4619563161016096</x:v>
      </x:c>
      <x:c r="E7211" s="33" t="str">
        <x:v>Satyrinae-7</x:v>
      </x:c>
      <x:c r="F7211" s="33" t="str">
        <x:v>Satyrinae</x:v>
      </x:c>
      <x:c r="G7211" s="33" t="n">
        <x:f>'AR_values'!I382</x:f>
        <x:v>2.5134817259008053</x:v>
      </x:c>
      <x:c r="H7211" s="33" t="n">
        <x:f>ABS(D7211-G7211)</x:f>
        <x:v>0.05152540979919573</x:v>
      </x:c>
      <x:c r="I7211" s="14" t="n">
        <x:f>IFERROR(H7211/AVERAGE(D7211,G7211),"")</x:f>
        <x:v>0.02071190892710175</x:v>
      </x:c>
      <x:c r="J7211" s="14" t="n">
        <x:f>'Method'!$B$2</x:f>
        <x:v>0.05</x:v>
      </x:c>
      <x:c r="K7211" s="13" t="str">
        <x:f>IF(I7211&lt;=J7211,"是","否")</x:f>
        <x:v>是</x:v>
      </x:c>
      <x:c r="L7211" s="36" t="n">
        <x:v>0.8137834821428571</x:v>
      </x:c>
      <x:c r="M7211" s="36" t="n">
        <x:f>1-L7211</x:f>
        <x:v>0.18621651785714288</x:v>
      </x:c>
      <x:c r="N7211" s="13" t="str">
        <x:v>是</x:v>
      </x:c>
      <x:c r="O7211" s="15"/>
      <x:c r="P7211" s="13" t="str"/>
    </x:row>
    <x:row r="7212">
      <x:c r="A7212" s="15" t="n">
        <x:v>7211</x:v>
      </x:c>
      <x:c r="B7212" s="13" t="str">
        <x:v>Danainae-12</x:v>
      </x:c>
      <x:c r="C7212" s="13" t="str">
        <x:v>Danainae</x:v>
      </x:c>
      <x:c r="D7212" s="33" t="n">
        <x:f>'AR_values'!I33</x:f>
        <x:v>2.733306333291329</x:v>
      </x:c>
      <x:c r="E7212" s="33" t="str">
        <x:v>Nymphalinae-18</x:v>
      </x:c>
      <x:c r="F7212" s="33" t="str">
        <x:v>Nymphalinae</x:v>
      </x:c>
      <x:c r="G7212" s="33" t="n">
        <x:f>'AR_values'!I198</x:f>
        <x:v>2.677274072434985</x:v>
      </x:c>
      <x:c r="H7212" s="33" t="n">
        <x:f>ABS(D7212-G7212)</x:f>
        <x:v>0.05603226085634416</x:v>
      </x:c>
      <x:c r="I7212" s="14" t="n">
        <x:f>IFERROR(H7212/AVERAGE(D7212,G7212),"")</x:f>
        <x:v>0.020712107261927813</x:v>
      </x:c>
      <x:c r="J7212" s="14" t="n">
        <x:f>'Method'!$B$2</x:f>
        <x:v>0.05</x:v>
      </x:c>
      <x:c r="K7212" s="13" t="str">
        <x:f>IF(I7212&lt;=J7212,"是","否")</x:f>
        <x:v>是</x:v>
      </x:c>
      <x:c r="L7212" s="36" t="n">
        <x:v>0.7544700547449543</x:v>
      </x:c>
      <x:c r="M7212" s="36" t="n">
        <x:f>1-L7212</x:f>
        <x:v>0.24552994525504568</x:v>
      </x:c>
      <x:c r="N7212" s="13" t="str">
        <x:v>是</x:v>
      </x:c>
      <x:c r="O7212" s="15"/>
      <x:c r="P7212" s="13" t="str"/>
    </x:row>
    <x:row r="7213">
      <x:c r="A7213" s="15" t="n">
        <x:v>7212</x:v>
      </x:c>
      <x:c r="B7213" s="13" t="str">
        <x:v>Charaxinae-4</x:v>
      </x:c>
      <x:c r="C7213" s="13" t="str">
        <x:v>Charaxinae</x:v>
      </x:c>
      <x:c r="D7213" s="33" t="n">
        <x:f>'AR_values'!I25</x:f>
        <x:v>2.4469912103918943</x:v>
      </x:c>
      <x:c r="E7213" s="33" t="str">
        <x:v>Pieridae_Eurema_smilax</x:v>
      </x:c>
      <x:c r="F7213" s="33" t="str">
        <x:v>Pieridae</x:v>
      </x:c>
      <x:c r="G7213" s="33" t="n">
        <x:f>'AR_values'!I328</x:f>
        <x:v>2.396825991590796</x:v>
      </x:c>
      <x:c r="H7213" s="33" t="n">
        <x:f>ABS(D7213-G7213)</x:f>
        <x:v>0.050165218801098366</x:v>
      </x:c>
      <x:c r="I7213" s="14" t="n">
        <x:f>IFERROR(H7213/AVERAGE(D7213,G7213),"")</x:f>
        <x:v>0.020713093293679433</x:v>
      </x:c>
      <x:c r="J7213" s="14" t="n">
        <x:f>'Method'!$B$2</x:f>
        <x:v>0.05</x:v>
      </x:c>
      <x:c r="K7213" s="13" t="str">
        <x:f>IF(I7213&lt;=J7213,"是","否")</x:f>
        <x:v>是</x:v>
      </x:c>
      <x:c r="L7213" s="36" t="n">
        <x:v>0.7519874817529747</x:v>
      </x:c>
      <x:c r="M7213" s="36" t="n">
        <x:f>1-L7213</x:f>
        <x:v>0.2480125182470253</x:v>
      </x:c>
      <x:c r="N7213" s="13" t="str">
        <x:v>是</x:v>
      </x:c>
      <x:c r="O7213" s="15"/>
      <x:c r="P7213" s="13" t="str"/>
    </x:row>
    <x:row r="7214">
      <x:c r="A7214" s="15" t="n">
        <x:v>7213</x:v>
      </x:c>
      <x:c r="B7214" s="13" t="str">
        <x:v>Hesperiidae-11</x:v>
      </x:c>
      <x:c r="C7214" s="13" t="str">
        <x:v>Hesperiidae</x:v>
      </x:c>
      <x:c r="D7214" s="33" t="n">
        <x:f>'AR_values'!I77</x:f>
        <x:v>2.8504680537087768</x:v>
      </x:c>
      <x:c r="E7214" s="33" t="str">
        <x:v>Papilionidae-26</x:v>
      </x:c>
      <x:c r="F7214" s="33" t="str">
        <x:v>Papilionidae</x:v>
      </x:c>
      <x:c r="G7214" s="33" t="n">
        <x:f>'AR_values'!I236</x:f>
        <x:v>2.910143414751003</x:v>
      </x:c>
      <x:c r="H7214" s="33" t="n">
        <x:f>ABS(D7214-G7214)</x:f>
        <x:v>0.05967536104222626</x:v>
      </x:c>
      <x:c r="I7214" s="14" t="n">
        <x:f>IFERROR(H7214/AVERAGE(D7214,G7214),"")</x:f>
        <x:v>0.020718412053636285</x:v>
      </x:c>
      <x:c r="J7214" s="14" t="n">
        <x:f>'Method'!$B$2</x:f>
        <x:v>0.05</x:v>
      </x:c>
      <x:c r="K7214" s="13" t="str">
        <x:f>IF(I7214&lt;=J7214,"是","否")</x:f>
        <x:v>是</x:v>
      </x:c>
      <x:c r="L7214" s="36" t="n">
        <x:v>0.7527723662520606</x:v>
      </x:c>
      <x:c r="M7214" s="36" t="n">
        <x:f>1-L7214</x:f>
        <x:v>0.24722763374793943</x:v>
      </x:c>
      <x:c r="N7214" s="13" t="str">
        <x:v>是</x:v>
      </x:c>
      <x:c r="O7214" s="15"/>
      <x:c r="P7214" s="13" t="str"/>
    </x:row>
    <x:row r="7215">
      <x:c r="A7215" s="15" t="n">
        <x:v>7214</x:v>
      </x:c>
      <x:c r="B7215" s="13" t="str">
        <x:v>Papilionidae-16</x:v>
      </x:c>
      <x:c r="C7215" s="13" t="str">
        <x:v>Papilionidae</x:v>
      </x:c>
      <x:c r="D7215" s="33" t="n">
        <x:f>'AR_values'!I226</x:f>
        <x:v>3.218567596137974</x:v>
      </x:c>
      <x:c r="E7215" s="33" t="str">
        <x:v>Papilionidae-30</x:v>
      </x:c>
      <x:c r="F7215" s="33" t="str">
        <x:v>Papilionidae</x:v>
      </x:c>
      <x:c r="G7215" s="33" t="n">
        <x:f>'AR_values'!I241</x:f>
        <x:v>3.152567550345204</x:v>
      </x:c>
      <x:c r="H7215" s="33" t="n">
        <x:f>ABS(D7215-G7215)</x:f>
        <x:v>0.06600004579276986</x:v>
      </x:c>
      <x:c r="I7215" s="14" t="n">
        <x:f>IFERROR(H7215/AVERAGE(D7215,G7215),"")</x:f>
        <x:v>0.02071845731578977</x:v>
      </x:c>
      <x:c r="J7215" s="14" t="n">
        <x:f>'Method'!$B$2</x:f>
        <x:v>0.05</x:v>
      </x:c>
      <x:c r="K7215" s="13" t="str">
        <x:f>IF(I7215&lt;=J7215,"是","否")</x:f>
        <x:v>是</x:v>
      </x:c>
      <x:c r="L7215" s="36" t="n">
        <x:v>0.911724407907614</x:v>
      </x:c>
      <x:c r="M7215" s="36" t="n">
        <x:f>1-L7215</x:f>
        <x:v>0.088275592092386</x:v>
      </x:c>
      <x:c r="N7215" s="13" t="str">
        <x:v>否</x:v>
      </x:c>
      <x:c r="O7215" s="15"/>
      <x:c r="P7215" s="13" t="str"/>
    </x:row>
    <x:row r="7216">
      <x:c r="A7216" s="15" t="n">
        <x:v>7215</x:v>
      </x:c>
      <x:c r="B7216" s="13" t="str">
        <x:v>Charaxinae-8</x:v>
      </x:c>
      <x:c r="C7216" s="13" t="str">
        <x:v>Charaxinae</x:v>
      </x:c>
      <x:c r="D7216" s="33" t="n">
        <x:f>'AR_values'!I29</x:f>
        <x:v>2.3353649720977887</x:v>
      </x:c>
      <x:c r="E7216" s="33" t="str">
        <x:v>Riodinidae-20</x:v>
      </x:c>
      <x:c r="F7216" s="33" t="str">
        <x:v>Riodinidae</x:v>
      </x:c>
      <x:c r="G7216" s="33" t="n">
        <x:f>'AR_values'!I344</x:f>
        <x:v>2.384261887097787</x:v>
      </x:c>
      <x:c r="H7216" s="33" t="n">
        <x:f>ABS(D7216-G7216)</x:f>
        <x:v>0.048896914999998486</x:v>
      </x:c>
      <x:c r="I7216" s="14" t="n">
        <x:f>IFERROR(H7216/AVERAGE(D7216,G7216),"")</x:f>
        <x:v>0.02072066985750335</x:v>
      </x:c>
      <x:c r="J7216" s="14" t="n">
        <x:f>'Method'!$B$2</x:f>
        <x:v>0.05</x:v>
      </x:c>
      <x:c r="K7216" s="13" t="str">
        <x:f>IF(I7216&lt;=J7216,"是","否")</x:f>
        <x:v>是</x:v>
      </x:c>
      <x:c r="L7216" s="36" t="n">
        <x:v>0.7956193654691813</x:v>
      </x:c>
      <x:c r="M7216" s="36" t="n">
        <x:f>1-L7216</x:f>
        <x:v>0.20438063453081867</x:v>
      </x:c>
      <x:c r="N7216" s="13" t="str">
        <x:v>是</x:v>
      </x:c>
      <x:c r="O7216" s="15"/>
      <x:c r="P7216" s="13" t="str"/>
    </x:row>
    <x:row r="7217">
      <x:c r="A7217" s="15" t="n">
        <x:v>7216</x:v>
      </x:c>
      <x:c r="B7217" s="13" t="str">
        <x:v>Lycaenidae_Lucia_limbaria</x:v>
      </x:c>
      <x:c r="C7217" s="13" t="str">
        <x:v>Lycaenidae</x:v>
      </x:c>
      <x:c r="D7217" s="33" t="n">
        <x:f>'AR_values'!I172</x:f>
        <x:v>2.501816901535715</x:v>
      </x:c>
      <x:c r="E7217" s="33" t="str">
        <x:v>Nymphalinae-1</x:v>
      </x:c>
      <x:c r="F7217" s="33" t="str">
        <x:v>Nymphalinae</x:v>
      </x:c>
      <x:c r="G7217" s="33" t="n">
        <x:f>'AR_values'!I189</x:f>
        <x:v>2.5541998356945363</x:v>
      </x:c>
      <x:c r="H7217" s="33" t="n">
        <x:f>ABS(D7217-G7217)</x:f>
        <x:v>0.05238293415882156</x:v>
      </x:c>
      <x:c r="I7217" s="14" t="n">
        <x:f>IFERROR(H7217/AVERAGE(D7217,G7217),"")</x:f>
        <x:v>0.020721028778681448</x:v>
      </x:c>
      <x:c r="J7217" s="14" t="n">
        <x:f>'Method'!$B$2</x:f>
        <x:v>0.05</x:v>
      </x:c>
      <x:c r="K7217" s="13" t="str">
        <x:f>IF(I7217&lt;=J7217,"是","否")</x:f>
        <x:v>是</x:v>
      </x:c>
      <x:c r="L7217" s="36" t="n">
        <x:v>0.9188172429492248</x:v>
      </x:c>
      <x:c r="M7217" s="36" t="n">
        <x:f>1-L7217</x:f>
        <x:v>0.08118275705077516</x:v>
      </x:c>
      <x:c r="N7217" s="13" t="str">
        <x:v>是</x:v>
      </x:c>
      <x:c r="O7217" s="15"/>
      <x:c r="P7217" s="13" t="str"/>
    </x:row>
    <x:row r="7218">
      <x:c r="A7218" s="15" t="n">
        <x:v>7217</x:v>
      </x:c>
      <x:c r="B7218" s="13" t="str">
        <x:v>Hesperiidae-33</x:v>
      </x:c>
      <x:c r="C7218" s="13" t="str">
        <x:v>Hesperiidae</x:v>
      </x:c>
      <x:c r="D7218" s="33" t="n">
        <x:f>'AR_values'!I101</x:f>
        <x:v>2.3794769606989794</x:v>
      </x:c>
      <x:c r="E7218" s="33" t="str">
        <x:v>Riodinidae-9</x:v>
      </x:c>
      <x:c r="F7218" s="33" t="str">
        <x:v>Riodinidae</x:v>
      </x:c>
      <x:c r="G7218" s="33" t="n">
        <x:f>'AR_values'!I357</x:f>
        <x:v>2.42930522516359</x:v>
      </x:c>
      <x:c r="H7218" s="33" t="n">
        <x:f>ABS(D7218-G7218)</x:f>
        <x:v>0.04982826446461042</x:v>
      </x:c>
      <x:c r="I7218" s="14" t="n">
        <x:f>IFERROR(H7218/AVERAGE(D7218,G7218),"")</x:f>
        <x:v>0.020723860028886935</x:v>
      </x:c>
      <x:c r="J7218" s="14" t="n">
        <x:f>'Method'!$B$2</x:f>
        <x:v>0.05</x:v>
      </x:c>
      <x:c r="K7218" s="13" t="str">
        <x:f>IF(I7218&lt;=J7218,"是","否")</x:f>
        <x:v>是</x:v>
      </x:c>
      <x:c r="L7218" s="36" t="n">
        <x:v>0.8363399807574565</x:v>
      </x:c>
      <x:c r="M7218" s="36" t="n">
        <x:f>1-L7218</x:f>
        <x:v>0.16366001924254348</x:v>
      </x:c>
      <x:c r="N7218" s="13" t="str">
        <x:v>是</x:v>
      </x:c>
      <x:c r="O7218" s="15"/>
      <x:c r="P7218" s="13" t="str"/>
    </x:row>
    <x:row r="7219">
      <x:c r="A7219" s="15" t="n">
        <x:v>7218</x:v>
      </x:c>
      <x:c r="B7219" s="13" t="str">
        <x:v>Papilionidae-12</x:v>
      </x:c>
      <x:c r="C7219" s="13" t="str">
        <x:v>Papilionidae</x:v>
      </x:c>
      <x:c r="D7219" s="33" t="n">
        <x:f>'AR_values'!I222</x:f>
        <x:v>2.7446040689002573</x:v>
      </x:c>
      <x:c r="E7219" s="33" t="str">
        <x:v>Papilionidae-2</x:v>
      </x:c>
      <x:c r="F7219" s="33" t="str">
        <x:v>Papilionidae</x:v>
      </x:c>
      <x:c r="G7219" s="33" t="n">
        <x:f>'AR_values'!I230</x:f>
        <x:v>2.8020899751082338</x:v>
      </x:c>
      <x:c r="H7219" s="33" t="n">
        <x:f>ABS(D7219-G7219)</x:f>
        <x:v>0.057485906207976445</x:v>
      </x:c>
      <x:c r="I7219" s="14" t="n">
        <x:f>IFERROR(H7219/AVERAGE(D7219,G7219),"")</x:f>
        <x:v>0.02072798887116278</x:v>
      </x:c>
      <x:c r="J7219" s="14" t="n">
        <x:f>'Method'!$B$2</x:f>
        <x:v>0.05</x:v>
      </x:c>
      <x:c r="K7219" s="13" t="str">
        <x:f>IF(I7219&lt;=J7219,"是","否")</x:f>
        <x:v>是</x:v>
      </x:c>
      <x:c r="L7219" s="36" t="n">
        <x:v>0.8750868614077982</x:v>
      </x:c>
      <x:c r="M7219" s="36" t="n">
        <x:f>1-L7219</x:f>
        <x:v>0.12491313859220177</x:v>
      </x:c>
      <x:c r="N7219" s="13" t="str">
        <x:v>否</x:v>
      </x:c>
      <x:c r="O7219" s="15"/>
      <x:c r="P7219" s="13" t="str"/>
    </x:row>
    <x:row r="7220">
      <x:c r="A7220" s="15" t="n">
        <x:v>7219</x:v>
      </x:c>
      <x:c r="B7220" s="13" t="str">
        <x:v>Hesperiidae-26</x:v>
      </x:c>
      <x:c r="C7220" s="13" t="str">
        <x:v>Hesperiidae</x:v>
      </x:c>
      <x:c r="D7220" s="33" t="n">
        <x:f>'AR_values'!I93</x:f>
        <x:v>2.62715353874939</x:v>
      </x:c>
      <x:c r="E7220" s="33" t="str">
        <x:v>Pieridae-Coliadinae-7</x:v>
      </x:c>
      <x:c r="F7220" s="33" t="str">
        <x:v>Pieridae-Coliadinae</x:v>
      </x:c>
      <x:c r="G7220" s="33" t="n">
        <x:f>'AR_values'!I319</x:f>
        <x:v>2.6821855446790392</x:v>
      </x:c>
      <x:c r="H7220" s="33" t="n">
        <x:f>ABS(D7220-G7220)</x:f>
        <x:v>0.05503200592964941</x:v>
      </x:c>
      <x:c r="I7220" s="14" t="n">
        <x:f>IFERROR(H7220/AVERAGE(D7220,G7220),"")</x:f>
        <x:v>0.02073026607074916</x:v>
      </x:c>
      <x:c r="J7220" s="14" t="n">
        <x:f>'Method'!$B$2</x:f>
        <x:v>0.05</x:v>
      </x:c>
      <x:c r="K7220" s="13" t="str">
        <x:f>IF(I7220&lt;=J7220,"是","否")</x:f>
        <x:v>是</x:v>
      </x:c>
      <x:c r="L7220" s="36" t="n">
        <x:v>0.6466114987289739</x:v>
      </x:c>
      <x:c r="M7220" s="36" t="n">
        <x:f>1-L7220</x:f>
        <x:v>0.35338850127102606</x:v>
      </x:c>
      <x:c r="N7220" s="13" t="str">
        <x:v>是</x:v>
      </x:c>
      <x:c r="O7220" s="15"/>
      <x:c r="P7220" s="13" t="str"/>
    </x:row>
    <x:row r="7221">
      <x:c r="A7221" s="15" t="n">
        <x:v>7220</x:v>
      </x:c>
      <x:c r="B7221" s="13" t="str">
        <x:v>Nymphalinae-10</x:v>
      </x:c>
      <x:c r="C7221" s="13" t="str">
        <x:v>Nymphalinae</x:v>
      </x:c>
      <x:c r="D7221" s="33" t="n">
        <x:f>'AR_values'!I190</x:f>
        <x:v>2.713697150892105</x:v>
      </x:c>
      <x:c r="E7221" s="33" t="str">
        <x:v>Papilionidae_Papilio_polytes</x:v>
      </x:c>
      <x:c r="F7221" s="33" t="str">
        <x:v>Papilionidae</x:v>
      </x:c>
      <x:c r="G7221" s="33" t="n">
        <x:f>'AR_values'!I265</x:f>
        <x:v>2.6579933279056216</x:v>
      </x:c>
      <x:c r="H7221" s="33" t="n">
        <x:f>ABS(D7221-G7221)</x:f>
        <x:v>0.05570382298648324</x:v>
      </x:c>
      <x:c r="I7221" s="14" t="n">
        <x:f>IFERROR(H7221/AVERAGE(D7221,G7221),"")</x:f>
        <x:v>0.020739773896634003</x:v>
      </x:c>
      <x:c r="J7221" s="14" t="n">
        <x:f>'Method'!$B$2</x:f>
        <x:v>0.05</x:v>
      </x:c>
      <x:c r="K7221" s="13" t="str">
        <x:f>IF(I7221&lt;=J7221,"是","否")</x:f>
        <x:v>是</x:v>
      </x:c>
      <x:c r="L7221" s="36" t="n">
        <x:v>0.6940797621996532</x:v>
      </x:c>
      <x:c r="M7221" s="36" t="n">
        <x:f>1-L7221</x:f>
        <x:v>0.30592023780034683</x:v>
      </x:c>
      <x:c r="N7221" s="13" t="str">
        <x:v>是</x:v>
      </x:c>
      <x:c r="O7221" s="15"/>
      <x:c r="P7221" s="13" t="str"/>
    </x:row>
    <x:row r="7222">
      <x:c r="A7222" s="15" t="n">
        <x:v>7221</x:v>
      </x:c>
      <x:c r="B7222" s="13" t="str">
        <x:v>Heliconiinae-21</x:v>
      </x:c>
      <x:c r="C7222" s="13" t="str">
        <x:v>Heliconiinae</x:v>
      </x:c>
      <x:c r="D7222" s="33" t="n">
        <x:f>'AR_values'!I65</x:f>
        <x:v>2.475657871833206</x:v>
      </x:c>
      <x:c r="E7222" s="33" t="str">
        <x:v>Lycaenidae-14</x:v>
      </x:c>
      <x:c r="F7222" s="33" t="str">
        <x:v>Lycaenidae</x:v>
      </x:c>
      <x:c r="G7222" s="33" t="n">
        <x:f>'AR_values'!I146</x:f>
        <x:v>2.5275412824939623</x:v>
      </x:c>
      <x:c r="H7222" s="33" t="n">
        <x:f>ABS(D7222-G7222)</x:f>
        <x:v>0.05188341066075619</x:v>
      </x:c>
      <x:c r="I7222" s="14" t="n">
        <x:f>IFERROR(H7222/AVERAGE(D7222,G7222),"")</x:f>
        <x:v>0.02074009411193766</x:v>
      </x:c>
      <x:c r="J7222" s="14" t="n">
        <x:f>'Method'!$B$2</x:f>
        <x:v>0.05</x:v>
      </x:c>
      <x:c r="K7222" s="13" t="str">
        <x:f>IF(I7222&lt;=J7222,"是","否")</x:f>
        <x:v>是</x:v>
      </x:c>
      <x:c r="L7222" s="36" t="n">
        <x:v>0.9245422468052642</x:v>
      </x:c>
      <x:c r="M7222" s="36" t="n">
        <x:f>1-L7222</x:f>
        <x:v>0.0754577531947358</x:v>
      </x:c>
      <x:c r="N7222" s="13" t="str">
        <x:v>是</x:v>
      </x:c>
      <x:c r="O7222" s="15"/>
      <x:c r="P7222" s="13" t="str"/>
    </x:row>
    <x:row r="7223">
      <x:c r="A7223" s="15" t="n">
        <x:v>7222</x:v>
      </x:c>
      <x:c r="B7223" s="13" t="str">
        <x:v>Hesperiidae-1</x:v>
      </x:c>
      <x:c r="C7223" s="13" t="str">
        <x:v>Hesperiidae</x:v>
      </x:c>
      <x:c r="D7223" s="33" t="n">
        <x:f>'AR_values'!I75</x:f>
        <x:v>2.626775993873075</x:v>
      </x:c>
      <x:c r="E7223" s="33" t="str">
        <x:v>Hesperiidae_Signata_flammeata</x:v>
      </x:c>
      <x:c r="F7223" s="33" t="str">
        <x:v>Hesperiidae</x:v>
      </x:c>
      <x:c r="G7223" s="33" t="n">
        <x:f>'AR_values'!I123</x:f>
        <x:v>2.6818346519856244</x:v>
      </x:c>
      <x:c r="H7223" s="33" t="n">
        <x:f>ABS(D7223-G7223)</x:f>
        <x:v>0.05505865811254962</x:v>
      </x:c>
      <x:c r="I7223" s="14" t="n">
        <x:f>IFERROR(H7223/AVERAGE(D7223,G7223),"")</x:f>
        <x:v>0.02074315175308682</x:v>
      </x:c>
      <x:c r="J7223" s="14" t="n">
        <x:f>'Method'!$B$2</x:f>
        <x:v>0.05</x:v>
      </x:c>
      <x:c r="K7223" s="13" t="str">
        <x:f>IF(I7223&lt;=J7223,"是","否")</x:f>
        <x:v>是</x:v>
      </x:c>
      <x:c r="L7223" s="36" t="n">
        <x:v>0.8980777381635044</x:v>
      </x:c>
      <x:c r="M7223" s="36" t="n">
        <x:f>1-L7223</x:f>
        <x:v>0.10192226183649555</x:v>
      </x:c>
      <x:c r="N7223" s="13" t="str">
        <x:v>否</x:v>
      </x:c>
      <x:c r="O7223" s="15"/>
      <x:c r="P7223" s="13" t="str"/>
    </x:row>
    <x:row r="7224">
      <x:c r="A7224" s="15" t="n">
        <x:v>7223</x:v>
      </x:c>
      <x:c r="B7224" s="13" t="str">
        <x:v>Nymphalinae-15</x:v>
      </x:c>
      <x:c r="C7224" s="13" t="str">
        <x:v>Nymphalinae</x:v>
      </x:c>
      <x:c r="D7224" s="33" t="n">
        <x:f>'AR_values'!I195</x:f>
        <x:v>2.3665787569001857</x:v>
      </x:c>
      <x:c r="E7224" s="33" t="str">
        <x:v>Riodinidae-4</x:v>
      </x:c>
      <x:c r="F7224" s="33" t="str">
        <x:v>Riodinidae</x:v>
      </x:c>
      <x:c r="G7224" s="33" t="n">
        <x:f>'AR_values'!I352</x:f>
        <x:v>2.4161876385807908</x:v>
      </x:c>
      <x:c r="H7224" s="33" t="n">
        <x:f>ABS(D7224-G7224)</x:f>
        <x:v>0.049608881680605066</x:v>
      </x:c>
      <x:c r="I7224" s="14" t="n">
        <x:f>IFERROR(H7224/AVERAGE(D7224,G7224),"")</x:f>
        <x:v>0.020744848306820208</x:v>
      </x:c>
      <x:c r="J7224" s="14" t="n">
        <x:f>'Method'!$B$2</x:f>
        <x:v>0.05</x:v>
      </x:c>
      <x:c r="K7224" s="13" t="str">
        <x:f>IF(I7224&lt;=J7224,"是","否")</x:f>
        <x:v>是</x:v>
      </x:c>
      <x:c r="L7224" s="36" t="n">
        <x:v>0.8539770044256049</x:v>
      </x:c>
      <x:c r="M7224" s="36" t="n">
        <x:f>1-L7224</x:f>
        <x:v>0.14602299557439513</x:v>
      </x:c>
      <x:c r="N7224" s="13" t="str">
        <x:v>是</x:v>
      </x:c>
      <x:c r="O7224" s="15"/>
      <x:c r="P7224" s="13" t="str"/>
    </x:row>
    <x:row r="7225">
      <x:c r="A7225" s="15" t="n">
        <x:v>7224</x:v>
      </x:c>
      <x:c r="B7225" s="13" t="str">
        <x:v>Lycaenidae_Zizina_labradus</x:v>
      </x:c>
      <x:c r="C7225" s="13" t="str">
        <x:v>Lycaenidae</x:v>
      </x:c>
      <x:c r="D7225" s="33" t="n">
        <x:f>'AR_values'!I188</x:f>
        <x:v>2.3982706581875353</x:v>
      </x:c>
      <x:c r="E7225" s="33" t="str">
        <x:v>Pieridae-Coliadinae-4</x:v>
      </x:c>
      <x:c r="F7225" s="33" t="str">
        <x:v>Pieridae-Coliadinae</x:v>
      </x:c>
      <x:c r="G7225" s="33" t="n">
        <x:f>'AR_values'!I316</x:f>
        <x:v>2.448553495466375</x:v>
      </x:c>
      <x:c r="H7225" s="33" t="n">
        <x:f>ABS(D7225-G7225)</x:f>
        <x:v>0.050282837278839754</x:v>
      </x:c>
      <x:c r="I7225" s="14" t="n">
        <x:f>IFERROR(H7225/AVERAGE(D7225,G7225),"")</x:f>
        <x:v>0.02074877721360395</x:v>
      </x:c>
      <x:c r="J7225" s="14" t="n">
        <x:f>'Method'!$B$2</x:f>
        <x:v>0.05</x:v>
      </x:c>
      <x:c r="K7225" s="13" t="str">
        <x:f>IF(I7225&lt;=J7225,"是","否")</x:f>
        <x:v>是</x:v>
      </x:c>
      <x:c r="L7225" s="36" t="n">
        <x:v>0.9047956235224249</x:v>
      </x:c>
      <x:c r="M7225" s="36" t="n">
        <x:f>1-L7225</x:f>
        <x:v>0.09520437647757507</x:v>
      </x:c>
      <x:c r="N7225" s="13" t="str">
        <x:v>是</x:v>
      </x:c>
      <x:c r="O7225" s="15"/>
      <x:c r="P7225" s="13" t="str"/>
    </x:row>
    <x:row r="7226">
      <x:c r="A7226" s="15" t="n">
        <x:v>7225</x:v>
      </x:c>
      <x:c r="B7226" s="13" t="str">
        <x:v>Hesperiidae-11</x:v>
      </x:c>
      <x:c r="C7226" s="13" t="str">
        <x:v>Hesperiidae</x:v>
      </x:c>
      <x:c r="D7226" s="33" t="n">
        <x:f>'AR_values'!I77</x:f>
        <x:v>2.8504680537087768</x:v>
      </x:c>
      <x:c r="E7226" s="33" t="str">
        <x:v>Satyrinae-21</x:v>
      </x:c>
      <x:c r="F7226" s="33" t="str">
        <x:v>Satyrinae</x:v>
      </x:c>
      <x:c r="G7226" s="33" t="n">
        <x:f>'AR_values'!I371</x:f>
        <x:v>2.910247328667684</x:v>
      </x:c>
      <x:c r="H7226" s="33" t="n">
        <x:f>ABS(D7226-G7226)</x:f>
        <x:v>0.05977927495890745</x:v>
      </x:c>
      <x:c r="I7226" s="14" t="n">
        <x:f>IFERROR(H7226/AVERAGE(D7226,G7226),"")</x:f>
        <x:v>0.020754115067648692</x:v>
      </x:c>
      <x:c r="J7226" s="14" t="n">
        <x:f>'Method'!$B$2</x:f>
        <x:v>0.05</x:v>
      </x:c>
      <x:c r="K7226" s="13" t="str">
        <x:f>IF(I7226&lt;=J7226,"是","否")</x:f>
        <x:v>是</x:v>
      </x:c>
      <x:c r="L7226" s="36" t="n">
        <x:v>0.8064760973601606</x:v>
      </x:c>
      <x:c r="M7226" s="36" t="n">
        <x:f>1-L7226</x:f>
        <x:v>0.19352390263983943</x:v>
      </x:c>
      <x:c r="N7226" s="13" t="str">
        <x:v>是</x:v>
      </x:c>
      <x:c r="O7226" s="15"/>
      <x:c r="P7226" s="13" t="str"/>
    </x:row>
    <x:row r="7227">
      <x:c r="A7227" s="15" t="n">
        <x:v>7226</x:v>
      </x:c>
      <x:c r="B7227" s="13" t="str">
        <x:v>Nymphalinae-10</x:v>
      </x:c>
      <x:c r="C7227" s="13" t="str">
        <x:v>Nymphalinae</x:v>
      </x:c>
      <x:c r="D7227" s="33" t="n">
        <x:f>'AR_values'!I190</x:f>
        <x:v>2.713697150892105</x:v>
      </x:c>
      <x:c r="E7227" s="33" t="str">
        <x:v>Pieridae-19</x:v>
      </x:c>
      <x:c r="F7227" s="33" t="str">
        <x:v>Pieridae</x:v>
      </x:c>
      <x:c r="G7227" s="33" t="n">
        <x:f>'AR_values'!I283</x:f>
        <x:v>2.657949024153296</x:v>
      </x:c>
      <x:c r="H7227" s="33" t="n">
        <x:f>ABS(D7227-G7227)</x:f>
        <x:v>0.05574812673880869</x:v>
      </x:c>
      <x:c r="I7227" s="14" t="n">
        <x:f>IFERROR(H7227/AVERAGE(D7227,G7227),"")</x:f>
        <x:v>0.020756440361911033</x:v>
      </x:c>
      <x:c r="J7227" s="14" t="n">
        <x:f>'Method'!$B$2</x:f>
        <x:v>0.05</x:v>
      </x:c>
      <x:c r="K7227" s="13" t="str">
        <x:f>IF(I7227&lt;=J7227,"是","否")</x:f>
        <x:v>是</x:v>
      </x:c>
      <x:c r="L7227" s="36" t="n">
        <x:v>0.8532006110481447</x:v>
      </x:c>
      <x:c r="M7227" s="36" t="n">
        <x:f>1-L7227</x:f>
        <x:v>0.1467993889518553</x:v>
      </x:c>
      <x:c r="N7227" s="13" t="str">
        <x:v>是</x:v>
      </x:c>
      <x:c r="O7227" s="15"/>
      <x:c r="P7227" s="13" t="str"/>
    </x:row>
    <x:row r="7228">
      <x:c r="A7228" s="15" t="n">
        <x:v>7227</x:v>
      </x:c>
      <x:c r="B7228" s="13" t="str">
        <x:v>Charaxinae-12</x:v>
      </x:c>
      <x:c r="C7228" s="13" t="str">
        <x:v>Charaxinae</x:v>
      </x:c>
      <x:c r="D7228" s="33" t="n">
        <x:f>'AR_values'!I19</x:f>
        <x:v>2.554072397947023</x:v>
      </x:c>
      <x:c r="E7228" s="33" t="str">
        <x:v>Hesperiidae-34</x:v>
      </x:c>
      <x:c r="F7228" s="33" t="str">
        <x:v>Hesperiidae</x:v>
      </x:c>
      <x:c r="G7228" s="33" t="n">
        <x:f>'AR_values'!I102</x:f>
        <x:v>2.501602453160766</x:v>
      </x:c>
      <x:c r="H7228" s="33" t="n">
        <x:f>ABS(D7228-G7228)</x:f>
        <x:v>0.052469944786257106</x:v>
      </x:c>
      <x:c r="I7228" s="14" t="n">
        <x:f>IFERROR(H7228/AVERAGE(D7228,G7228),"")</x:f>
        <x:v>0.0207568509967606</x:v>
      </x:c>
      <x:c r="J7228" s="14" t="n">
        <x:f>'Method'!$B$2</x:f>
        <x:v>0.05</x:v>
      </x:c>
      <x:c r="K7228" s="13" t="str">
        <x:f>IF(I7228&lt;=J7228,"是","否")</x:f>
        <x:v>是</x:v>
      </x:c>
      <x:c r="L7228" s="36" t="n">
        <x:v>0.7783703142917581</x:v>
      </x:c>
      <x:c r="M7228" s="36" t="n">
        <x:f>1-L7228</x:f>
        <x:v>0.22162968570824193</x:v>
      </x:c>
      <x:c r="N7228" s="13" t="str">
        <x:v>是</x:v>
      </x:c>
      <x:c r="O7228" s="15"/>
      <x:c r="P7228" s="13" t="str"/>
    </x:row>
    <x:row r="7229">
      <x:c r="A7229" s="15" t="n">
        <x:v>7228</x:v>
      </x:c>
      <x:c r="B7229" s="13" t="str">
        <x:v>Papilionidae-4</x:v>
      </x:c>
      <x:c r="C7229" s="13" t="str">
        <x:v>Papilionidae</x:v>
      </x:c>
      <x:c r="D7229" s="33" t="n">
        <x:f>'AR_values'!I251</x:f>
        <x:v>2.713745457806805</x:v>
      </x:c>
      <x:c r="E7229" s="33" t="str">
        <x:v>Papilionidae_Papilio_polytes</x:v>
      </x:c>
      <x:c r="F7229" s="33" t="str">
        <x:v>Papilionidae</x:v>
      </x:c>
      <x:c r="G7229" s="33" t="n">
        <x:f>'AR_values'!I265</x:f>
        <x:v>2.6579933279056216</x:v>
      </x:c>
      <x:c r="H7229" s="33" t="n">
        <x:f>ABS(D7229-G7229)</x:f>
        <x:v>0.05575212990118361</x:v>
      </x:c>
      <x:c r="I7229" s="14" t="n">
        <x:f>IFERROR(H7229/AVERAGE(D7229,G7229),"")</x:f>
        <x:v>0.020757572966679346</x:v>
      </x:c>
      <x:c r="J7229" s="14" t="n">
        <x:f>'Method'!$B$2</x:f>
        <x:v>0.05</x:v>
      </x:c>
      <x:c r="K7229" s="13" t="str">
        <x:f>IF(I7229&lt;=J7229,"是","否")</x:f>
        <x:v>是</x:v>
      </x:c>
      <x:c r="L7229" s="36" t="n">
        <x:v>0.8894682615469669</x:v>
      </x:c>
      <x:c r="M7229" s="36" t="n">
        <x:f>1-L7229</x:f>
        <x:v>0.1105317384530331</x:v>
      </x:c>
      <x:c r="N7229" s="13" t="str">
        <x:v>否</x:v>
      </x:c>
      <x:c r="O7229" s="15"/>
      <x:c r="P7229" s="13" t="str"/>
    </x:row>
    <x:row r="7230">
      <x:c r="A7230" s="15" t="n">
        <x:v>7229</x:v>
      </x:c>
      <x:c r="B7230" s="13" t="str">
        <x:v>Hesperiidae_Taractrocera_papyria</x:v>
      </x:c>
      <x:c r="C7230" s="13" t="str">
        <x:v>Hesperiidae</x:v>
      </x:c>
      <x:c r="D7230" s="33" t="n">
        <x:f>'AR_values'!I124</x:f>
        <x:v>2.4454271732718333</x:v>
      </x:c>
      <x:c r="E7230" s="33" t="str">
        <x:v>Satyrinae-26</x:v>
      </x:c>
      <x:c r="F7230" s="33" t="str">
        <x:v>Satyrinae</x:v>
      </x:c>
      <x:c r="G7230" s="33" t="n">
        <x:f>'AR_values'!I376</x:f>
        <x:v>2.4967235067878812</x:v>
      </x:c>
      <x:c r="H7230" s="33" t="n">
        <x:f>ABS(D7230-G7230)</x:f>
        <x:v>0.0512963335160479</x:v>
      </x:c>
      <x:c r="I7230" s="14" t="n">
        <x:f>IFERROR(H7230/AVERAGE(D7230,G7230),"")</x:f>
        <x:v>0.020758708844315566</x:v>
      </x:c>
      <x:c r="J7230" s="14" t="n">
        <x:f>'Method'!$B$2</x:f>
        <x:v>0.05</x:v>
      </x:c>
      <x:c r="K7230" s="13" t="str">
        <x:f>IF(I7230&lt;=J7230,"是","否")</x:f>
        <x:v>是</x:v>
      </x:c>
      <x:c r="L7230" s="36" t="n">
        <x:v>0.7784816315886692</x:v>
      </x:c>
      <x:c r="M7230" s="36" t="n">
        <x:f>1-L7230</x:f>
        <x:v>0.22151836841133077</x:v>
      </x:c>
      <x:c r="N7230" s="13" t="str">
        <x:v>是</x:v>
      </x:c>
      <x:c r="O7230" s="15"/>
      <x:c r="P7230" s="13" t="str"/>
    </x:row>
    <x:row r="7231">
      <x:c r="A7231" s="15" t="n">
        <x:v>7230</x:v>
      </x:c>
      <x:c r="B7231" s="13" t="str">
        <x:v>Biblidinae-3</x:v>
      </x:c>
      <x:c r="C7231" s="13" t="str">
        <x:v>Biblidinae</x:v>
      </x:c>
      <x:c r="D7231" s="33" t="n">
        <x:f>'AR_values'!I9</x:f>
        <x:v>2.27944184586493</x:v>
      </x:c>
      <x:c r="E7231" s="33" t="str">
        <x:v>Pieridae-Coliadinae-12</x:v>
      </x:c>
      <x:c r="F7231" s="33" t="str">
        <x:v>Pieridae-Coliadinae</x:v>
      </x:c>
      <x:c r="G7231" s="33" t="n">
        <x:f>'AR_values'!I303</x:f>
        <x:v>2.2326045027649815</x:v>
      </x:c>
      <x:c r="H7231" s="33" t="n">
        <x:f>ABS(D7231-G7231)</x:f>
        <x:v>0.04683734309994847</x:v>
      </x:c>
      <x:c r="I7231" s="14" t="n">
        <x:f>IFERROR(H7231/AVERAGE(D7231,G7231),"")</x:f>
        <x:v>0.02076102038010788</x:v>
      </x:c>
      <x:c r="J7231" s="14" t="n">
        <x:f>'Method'!$B$2</x:f>
        <x:v>0.05</x:v>
      </x:c>
      <x:c r="K7231" s="13" t="str">
        <x:f>IF(I7231&lt;=J7231,"是","否")</x:f>
        <x:v>是</x:v>
      </x:c>
      <x:c r="L7231" s="36" t="n">
        <x:v>0.8015121921752613</x:v>
      </x:c>
      <x:c r="M7231" s="36" t="n">
        <x:f>1-L7231</x:f>
        <x:v>0.19848780782473874</x:v>
      </x:c>
      <x:c r="N7231" s="13" t="str">
        <x:v>是</x:v>
      </x:c>
      <x:c r="O7231" s="15"/>
      <x:c r="P7231" s="13" t="str"/>
    </x:row>
    <x:row r="7232">
      <x:c r="A7232" s="15" t="n">
        <x:v>7231</x:v>
      </x:c>
      <x:c r="B7232" s="13" t="str">
        <x:v>Charaxinae-11</x:v>
      </x:c>
      <x:c r="C7232" s="13" t="str">
        <x:v>Charaxinae</x:v>
      </x:c>
      <x:c r="D7232" s="33" t="n">
        <x:f>'AR_values'!I18</x:f>
        <x:v>2.337777838635058</x:v>
      </x:c>
      <x:c r="E7232" s="33" t="str">
        <x:v>Pieridae-Coliadinae-22</x:v>
      </x:c>
      <x:c r="F7232" s="33" t="str">
        <x:v>Pieridae-Coliadinae</x:v>
      </x:c>
      <x:c r="G7232" s="33" t="n">
        <x:f>'AR_values'!I314</x:f>
        <x:v>2.2897272049624258</x:v>
      </x:c>
      <x:c r="H7232" s="33" t="n">
        <x:f>ABS(D7232-G7232)</x:f>
        <x:v>0.04805063367263207</x:v>
      </x:c>
      <x:c r="I7232" s="14" t="n">
        <x:f>IFERROR(H7232/AVERAGE(D7232,G7232),"")</x:f>
        <x:v>0.02076740412811171</x:v>
      </x:c>
      <x:c r="J7232" s="14" t="n">
        <x:f>'Method'!$B$2</x:f>
        <x:v>0.05</x:v>
      </x:c>
      <x:c r="K7232" s="13" t="str">
        <x:f>IF(I7232&lt;=J7232,"是","否")</x:f>
        <x:v>是</x:v>
      </x:c>
      <x:c r="L7232" s="36" t="n">
        <x:v>0.8281022395020069</x:v>
      </x:c>
      <x:c r="M7232" s="36" t="n">
        <x:f>1-L7232</x:f>
        <x:v>0.1718977604979931</x:v>
      </x:c>
      <x:c r="N7232" s="13" t="str">
        <x:v>是</x:v>
      </x:c>
      <x:c r="O7232" s="15"/>
      <x:c r="P7232" s="13" t="str"/>
    </x:row>
    <x:row r="7233">
      <x:c r="A7233" s="15" t="n">
        <x:v>7232</x:v>
      </x:c>
      <x:c r="B7233" s="13" t="str">
        <x:v>Papilionidae-4</x:v>
      </x:c>
      <x:c r="C7233" s="13" t="str">
        <x:v>Papilionidae</x:v>
      </x:c>
      <x:c r="D7233" s="33" t="n">
        <x:f>'AR_values'!I251</x:f>
        <x:v>2.713745457806805</x:v>
      </x:c>
      <x:c r="E7233" s="33" t="str">
        <x:v>Pieridae-19</x:v>
      </x:c>
      <x:c r="F7233" s="33" t="str">
        <x:v>Pieridae</x:v>
      </x:c>
      <x:c r="G7233" s="33" t="n">
        <x:f>'AR_values'!I283</x:f>
        <x:v>2.657949024153296</x:v>
      </x:c>
      <x:c r="H7233" s="33" t="n">
        <x:f>ABS(D7233-G7233)</x:f>
        <x:v>0.05579643365350906</x:v>
      </x:c>
      <x:c r="I7233" s="14" t="n">
        <x:f>IFERROR(H7233/AVERAGE(D7233,G7233),"")</x:f>
        <x:v>0.02077423942887729</x:v>
      </x:c>
      <x:c r="J7233" s="14" t="n">
        <x:f>'Method'!$B$2</x:f>
        <x:v>0.05</x:v>
      </x:c>
      <x:c r="K7233" s="13" t="str">
        <x:f>IF(I7233&lt;=J7233,"是","否")</x:f>
        <x:v>是</x:v>
      </x:c>
      <x:c r="L7233" s="36" t="n">
        <x:v>0.8522045507742723</x:v>
      </x:c>
      <x:c r="M7233" s="36" t="n">
        <x:f>1-L7233</x:f>
        <x:v>0.14779544922572774</x:v>
      </x:c>
      <x:c r="N7233" s="13" t="str">
        <x:v>是</x:v>
      </x:c>
      <x:c r="O7233" s="15"/>
      <x:c r="P7233" s="13" t="str"/>
    </x:row>
    <x:row r="7234">
      <x:c r="A7234" s="15" t="n">
        <x:v>7233</x:v>
      </x:c>
      <x:c r="B7234" s="13" t="str">
        <x:v>Papilionidae-10</x:v>
      </x:c>
      <x:c r="C7234" s="13" t="str">
        <x:v>Papilionidae</x:v>
      </x:c>
      <x:c r="D7234" s="33" t="n">
        <x:f>'AR_values'!I220</x:f>
        <x:v>2.568647104070697</x:v>
      </x:c>
      <x:c r="E7234" s="33" t="str">
        <x:v>Pieridae-Coliadinae-21</x:v>
      </x:c>
      <x:c r="F7234" s="33" t="str">
        <x:v>Pieridae-Coliadinae</x:v>
      </x:c>
      <x:c r="G7234" s="33" t="n">
        <x:f>'AR_values'!I313</x:f>
        <x:v>2.515818512601095</x:v>
      </x:c>
      <x:c r="H7234" s="33" t="n">
        <x:f>ABS(D7234-G7234)</x:f>
        <x:v>0.05282859146960206</x:v>
      </x:c>
      <x:c r="I7234" s="14" t="n">
        <x:f>IFERROR(H7234/AVERAGE(D7234,G7234),"")</x:f>
        <x:v>0.020780390881739424</x:v>
      </x:c>
      <x:c r="J7234" s="14" t="n">
        <x:f>'Method'!$B$2</x:f>
        <x:v>0.05</x:v>
      </x:c>
      <x:c r="K7234" s="13" t="str">
        <x:f>IF(I7234&lt;=J7234,"是","否")</x:f>
        <x:v>是</x:v>
      </x:c>
      <x:c r="L7234" s="36" t="n">
        <x:v>0.8319015716707218</x:v>
      </x:c>
      <x:c r="M7234" s="36" t="n">
        <x:f>1-L7234</x:f>
        <x:v>0.16809842832927824</x:v>
      </x:c>
      <x:c r="N7234" s="13" t="str">
        <x:v>是</x:v>
      </x:c>
      <x:c r="O7234" s="15"/>
      <x:c r="P7234" s="13" t="str"/>
    </x:row>
    <x:row r="7235">
      <x:c r="A7235" s="15" t="n">
        <x:v>7234</x:v>
      </x:c>
      <x:c r="B7235" s="13" t="str">
        <x:v>Heliconiinae-4</x:v>
      </x:c>
      <x:c r="C7235" s="13" t="str">
        <x:v>Heliconiinae</x:v>
      </x:c>
      <x:c r="D7235" s="33" t="n">
        <x:f>'AR_values'!I69</x:f>
        <x:v>2.9448795791455837</x:v>
      </x:c>
      <x:c r="E7235" s="33" t="str">
        <x:v>Papilionidae-8</x:v>
      </x:c>
      <x:c r="F7235" s="33" t="str">
        <x:v>Papilionidae</x:v>
      </x:c>
      <x:c r="G7235" s="33" t="n">
        <x:f>'AR_values'!I259</x:f>
        <x:v>3.006744460718734</x:v>
      </x:c>
      <x:c r="H7235" s="33" t="n">
        <x:f>ABS(D7235-G7235)</x:f>
        <x:v>0.0618648815731504</x:v>
      </x:c>
      <x:c r="I7235" s="14" t="n">
        <x:f>IFERROR(H7235/AVERAGE(D7235,G7235),"")</x:f>
        <x:v>0.020789243795903734</x:v>
      </x:c>
      <x:c r="J7235" s="14" t="n">
        <x:f>'Method'!$B$2</x:f>
        <x:v>0.05</x:v>
      </x:c>
      <x:c r="K7235" s="13" t="str">
        <x:f>IF(I7235&lt;=J7235,"是","否")</x:f>
        <x:v>是</x:v>
      </x:c>
      <x:c r="L7235" s="36" t="n">
        <x:v>0.7637832082478511</x:v>
      </x:c>
      <x:c r="M7235" s="36" t="n">
        <x:f>1-L7235</x:f>
        <x:v>0.23621679175214894</x:v>
      </x:c>
      <x:c r="N7235" s="13" t="str">
        <x:v>是</x:v>
      </x:c>
      <x:c r="O7235" s="15"/>
      <x:c r="P7235" s="13" t="str"/>
    </x:row>
    <x:row r="7236">
      <x:c r="A7236" s="15" t="n">
        <x:v>7235</x:v>
      </x:c>
      <x:c r="B7236" s="13" t="str">
        <x:v>Hesperiidae-19</x:v>
      </x:c>
      <x:c r="C7236" s="13" t="str">
        <x:v>Hesperiidae</x:v>
      </x:c>
      <x:c r="D7236" s="33" t="n">
        <x:f>'AR_values'!I85</x:f>
        <x:v>2.7158477525786973</x:v>
      </x:c>
      <x:c r="E7236" s="33" t="str">
        <x:v>Hesperiidae-7</x:v>
      </x:c>
      <x:c r="F7236" s="33" t="str">
        <x:v>Hesperiidae</x:v>
      </x:c>
      <x:c r="G7236" s="33" t="n">
        <x:f>'AR_values'!I108</x:f>
        <x:v>2.7729252618635143</x:v>
      </x:c>
      <x:c r="H7236" s="33" t="n">
        <x:f>ABS(D7236-G7236)</x:f>
        <x:v>0.05707750928481703</x:v>
      </x:c>
      <x:c r="I7236" s="14" t="n">
        <x:f>IFERROR(H7236/AVERAGE(D7236,G7236),"")</x:f>
        <x:v>0.02079791207784804</x:v>
      </x:c>
      <x:c r="J7236" s="14" t="n">
        <x:f>'Method'!$B$2</x:f>
        <x:v>0.05</x:v>
      </x:c>
      <x:c r="K7236" s="13" t="str">
        <x:f>IF(I7236&lt;=J7236,"是","否")</x:f>
        <x:v>是</x:v>
      </x:c>
      <x:c r="L7236" s="36" t="n">
        <x:v>0.890828068012534</x:v>
      </x:c>
      <x:c r="M7236" s="36" t="n">
        <x:f>1-L7236</x:f>
        <x:v>0.109171931987466</x:v>
      </x:c>
      <x:c r="N7236" s="13" t="str">
        <x:v>否</x:v>
      </x:c>
      <x:c r="O7236" s="15"/>
      <x:c r="P7236" s="13" t="str"/>
    </x:row>
    <x:row r="7237">
      <x:c r="A7237" s="15" t="n">
        <x:v>7236</x:v>
      </x:c>
      <x:c r="B7237" s="13" t="str">
        <x:v>Lycaenidae_Ogyris_abrota</x:v>
      </x:c>
      <x:c r="C7237" s="13" t="str">
        <x:v>Lycaenidae</x:v>
      </x:c>
      <x:c r="D7237" s="33" t="n">
        <x:f>'AR_values'!I175</x:f>
        <x:v>2.4094203798236333</x:v>
      </x:c>
      <x:c r="E7237" s="33" t="str">
        <x:v>Pieridae-Coliadinae-10</x:v>
      </x:c>
      <x:c r="F7237" s="33" t="str">
        <x:v>Pieridae-Coliadinae</x:v>
      </x:c>
      <x:c r="G7237" s="33" t="n">
        <x:f>'AR_values'!I301</x:f>
        <x:v>2.3598209621443837</x:v>
      </x:c>
      <x:c r="H7237" s="33" t="n">
        <x:f>ABS(D7237-G7237)</x:f>
        <x:v>0.04959941767924958</x:v>
      </x:c>
      <x:c r="I7237" s="14" t="n">
        <x:f>IFERROR(H7237/AVERAGE(D7237,G7237),"")</x:f>
        <x:v>0.020799709690842563</x:v>
      </x:c>
      <x:c r="J7237" s="14" t="n">
        <x:f>'Method'!$B$2</x:f>
        <x:v>0.05</x:v>
      </x:c>
      <x:c r="K7237" s="13" t="str">
        <x:f>IF(I7237&lt;=J7237,"是","否")</x:f>
        <x:v>是</x:v>
      </x:c>
      <x:c r="L7237" s="36" t="n">
        <x:v>0.7879747169373305</x:v>
      </x:c>
      <x:c r="M7237" s="36" t="n">
        <x:f>1-L7237</x:f>
        <x:v>0.21202528306266955</x:v>
      </x:c>
      <x:c r="N7237" s="13" t="str">
        <x:v>是</x:v>
      </x:c>
      <x:c r="O7237" s="15"/>
      <x:c r="P7237" s="13" t="str"/>
    </x:row>
    <x:row r="7238">
      <x:c r="A7238" s="15" t="n">
        <x:v>7237</x:v>
      </x:c>
      <x:c r="B7238" s="13" t="str">
        <x:v>Nymphalinae-2</x:v>
      </x:c>
      <x:c r="C7238" s="13" t="str">
        <x:v>Nymphalinae</x:v>
      </x:c>
      <x:c r="D7238" s="33" t="n">
        <x:f>'AR_values'!I200</x:f>
        <x:v>2.4640253392622755</x:v>
      </x:c>
      <x:c r="E7238" s="33" t="str">
        <x:v>Pieridae-Coliadinae-21</x:v>
      </x:c>
      <x:c r="F7238" s="33" t="str">
        <x:v>Pieridae-Coliadinae</x:v>
      </x:c>
      <x:c r="G7238" s="33" t="n">
        <x:f>'AR_values'!I313</x:f>
        <x:v>2.515818512601095</x:v>
      </x:c>
      <x:c r="H7238" s="33" t="n">
        <x:f>ABS(D7238-G7238)</x:f>
        <x:v>0.051793173338819276</x:v>
      </x:c>
      <x:c r="I7238" s="14" t="n">
        <x:f>IFERROR(H7238/AVERAGE(D7238,G7238),"")</x:f>
        <x:v>0.020801123440623216</x:v>
      </x:c>
      <x:c r="J7238" s="14" t="n">
        <x:f>'Method'!$B$2</x:f>
        <x:v>0.05</x:v>
      </x:c>
      <x:c r="K7238" s="13" t="str">
        <x:f>IF(I7238&lt;=J7238,"是","否")</x:f>
        <x:v>是</x:v>
      </x:c>
      <x:c r="L7238" s="36" t="n">
        <x:v>0.8872112230416677</x:v>
      </x:c>
      <x:c r="M7238" s="36" t="n">
        <x:f>1-L7238</x:f>
        <x:v>0.11278877695833234</x:v>
      </x:c>
      <x:c r="N7238" s="13" t="str">
        <x:v>是</x:v>
      </x:c>
      <x:c r="O7238" s="15"/>
      <x:c r="P7238" s="13" t="str"/>
    </x:row>
    <x:row r="7239">
      <x:c r="A7239" s="15" t="n">
        <x:v>7238</x:v>
      </x:c>
      <x:c r="B7239" s="13" t="str">
        <x:v>Danainae-22</x:v>
      </x:c>
      <x:c r="C7239" s="13" t="str">
        <x:v>Danainae</x:v>
      </x:c>
      <x:c r="D7239" s="33" t="n">
        <x:f>'AR_values'!I43</x:f>
        <x:v>3.059912863434068</x:v>
      </x:c>
      <x:c r="E7239" s="33" t="str">
        <x:v>Papilionidae-20</x:v>
      </x:c>
      <x:c r="F7239" s="33" t="str">
        <x:v>Papilionidae</x:v>
      </x:c>
      <x:c r="G7239" s="33" t="n">
        <x:f>'AR_values'!I231</x:f>
        <x:v>2.9969120778729335</x:v>
      </x:c>
      <x:c r="H7239" s="33" t="n">
        <x:f>ABS(D7239-G7239)</x:f>
        <x:v>0.06300078556113453</x:v>
      </x:c>
      <x:c r="I7239" s="14" t="n">
        <x:f>IFERROR(H7239/AVERAGE(D7239,G7239),"")</x:f>
        <x:v>0.020803238056782802</x:v>
      </x:c>
      <x:c r="J7239" s="14" t="n">
        <x:f>'Method'!$B$2</x:f>
        <x:v>0.05</x:v>
      </x:c>
      <x:c r="K7239" s="13" t="str">
        <x:f>IF(I7239&lt;=J7239,"是","否")</x:f>
        <x:v>是</x:v>
      </x:c>
      <x:c r="L7239" s="36" t="n">
        <x:v>0.7189604770060913</x:v>
      </x:c>
      <x:c r="M7239" s="36" t="n">
        <x:f>1-L7239</x:f>
        <x:v>0.28103952299390866</x:v>
      </x:c>
      <x:c r="N7239" s="13" t="str">
        <x:v>是</x:v>
      </x:c>
      <x:c r="O7239" s="15"/>
      <x:c r="P7239" s="13" t="str"/>
    </x:row>
    <x:row r="7240">
      <x:c r="A7240" s="15" t="n">
        <x:v>7239</x:v>
      </x:c>
      <x:c r="B7240" s="13" t="str">
        <x:v>Limenitidinae-1</x:v>
      </x:c>
      <x:c r="C7240" s="13" t="str">
        <x:v>Limenitidinae</x:v>
      </x:c>
      <x:c r="D7240" s="33" t="n">
        <x:f>'AR_values'!I130</x:f>
        <x:v>2.439323333755049</x:v>
      </x:c>
      <x:c r="E7240" s="33" t="str">
        <x:v>Limenitidinae-8</x:v>
      </x:c>
      <x:c r="F7240" s="33" t="str">
        <x:v>Limenitidinae</x:v>
      </x:c>
      <x:c r="G7240" s="33" t="n">
        <x:f>'AR_values'!I140</x:f>
        <x:v>2.3890954186981337</x:v>
      </x:c>
      <x:c r="H7240" s="33" t="n">
        <x:f>ABS(D7240-G7240)</x:f>
        <x:v>0.05022791505691515</x:v>
      </x:c>
      <x:c r="I7240" s="14" t="n">
        <x:f>IFERROR(H7240/AVERAGE(D7240,G7240),"")</x:f>
        <x:v>0.02080511970151544</x:v>
      </x:c>
      <x:c r="J7240" s="14" t="n">
        <x:f>'Method'!$B$2</x:f>
        <x:v>0.05</x:v>
      </x:c>
      <x:c r="K7240" s="13" t="str">
        <x:f>IF(I7240&lt;=J7240,"是","否")</x:f>
        <x:v>是</x:v>
      </x:c>
      <x:c r="L7240" s="36" t="n">
        <x:v>0.8169790637854499</x:v>
      </x:c>
      <x:c r="M7240" s="36" t="n">
        <x:f>1-L7240</x:f>
        <x:v>0.18302093621455007</x:v>
      </x:c>
      <x:c r="N7240" s="13" t="str">
        <x:v>否</x:v>
      </x:c>
      <x:c r="O7240" s="15"/>
      <x:c r="P7240" s="13" t="str"/>
    </x:row>
    <x:row r="7241">
      <x:c r="A7241" s="15" t="n">
        <x:v>7240</x:v>
      </x:c>
      <x:c r="B7241" s="13" t="str">
        <x:v>Hesperiidae-34</x:v>
      </x:c>
      <x:c r="C7241" s="13" t="str">
        <x:v>Hesperiidae</x:v>
      </x:c>
      <x:c r="D7241" s="33" t="n">
        <x:f>'AR_values'!I102</x:f>
        <x:v>2.501602453160766</x:v>
      </x:c>
      <x:c r="E7241" s="33" t="str">
        <x:v>Nymphalinae-1</x:v>
      </x:c>
      <x:c r="F7241" s="33" t="str">
        <x:v>Nymphalinae</x:v>
      </x:c>
      <x:c r="G7241" s="33" t="n">
        <x:f>'AR_values'!I189</x:f>
        <x:v>2.5541998356945363</x:v>
      </x:c>
      <x:c r="H7241" s="33" t="n">
        <x:f>ABS(D7241-G7241)</x:f>
        <x:v>0.05259738253377044</x:v>
      </x:c>
      <x:c r="I7241" s="14" t="n">
        <x:f>IFERROR(H7241/AVERAGE(D7241,G7241),"")</x:f>
        <x:v>0.020806740267400432</x:v>
      </x:c>
      <x:c r="J7241" s="14" t="n">
        <x:f>'Method'!$B$2</x:f>
        <x:v>0.05</x:v>
      </x:c>
      <x:c r="K7241" s="13" t="str">
        <x:f>IF(I7241&lt;=J7241,"是","否")</x:f>
        <x:v>是</x:v>
      </x:c>
      <x:c r="L7241" s="36" t="n">
        <x:v>0.90636356054378</x:v>
      </x:c>
      <x:c r="M7241" s="36" t="n">
        <x:f>1-L7241</x:f>
        <x:v>0.09363643945622002</x:v>
      </x:c>
      <x:c r="N7241" s="13" t="str">
        <x:v>是</x:v>
      </x:c>
      <x:c r="O7241" s="15"/>
      <x:c r="P7241" s="13" t="str"/>
    </x:row>
    <x:row r="7242">
      <x:c r="A7242" s="15" t="n">
        <x:v>7241</x:v>
      </x:c>
      <x:c r="B7242" s="13" t="str">
        <x:v>Limenitidinae-5</x:v>
      </x:c>
      <x:c r="C7242" s="13" t="str">
        <x:v>Limenitidinae</x:v>
      </x:c>
      <x:c r="D7242" s="33" t="n">
        <x:f>'AR_values'!I137</x:f>
        <x:v>2.6752389127189056</x:v>
      </x:c>
      <x:c r="E7242" s="33" t="str">
        <x:v>Satyrinae-12</x:v>
      </x:c>
      <x:c r="F7242" s="33" t="str">
        <x:v>Satyrinae</x:v>
      </x:c>
      <x:c r="G7242" s="33" t="n">
        <x:f>'AR_values'!I361</x:f>
        <x:v>2.620145477816984</x:v>
      </x:c>
      <x:c r="H7242" s="33" t="n">
        <x:f>ABS(D7242-G7242)</x:f>
        <x:v>0.05509343490192142</x:v>
      </x:c>
      <x:c r="I7242" s="14" t="n">
        <x:f>IFERROR(H7242/AVERAGE(D7242,G7242),"")</x:f>
        <x:v>0.02080809657572224</x:v>
      </x:c>
      <x:c r="J7242" s="14" t="n">
        <x:f>'Method'!$B$2</x:f>
        <x:v>0.05</x:v>
      </x:c>
      <x:c r="K7242" s="13" t="str">
        <x:f>IF(I7242&lt;=J7242,"是","否")</x:f>
        <x:v>是</x:v>
      </x:c>
      <x:c r="L7242" s="36" t="n">
        <x:v>0.8682898749525407</x:v>
      </x:c>
      <x:c r="M7242" s="36" t="n">
        <x:f>1-L7242</x:f>
        <x:v>0.13171012504745927</x:v>
      </x:c>
      <x:c r="N7242" s="13" t="str">
        <x:v>是</x:v>
      </x:c>
      <x:c r="O7242" s="15"/>
      <x:c r="P7242" s="13" t="str"/>
    </x:row>
    <x:row r="7243">
      <x:c r="A7243" s="15" t="n">
        <x:v>7242</x:v>
      </x:c>
      <x:c r="B7243" s="13" t="str">
        <x:v>Charaxinae-7</x:v>
      </x:c>
      <x:c r="C7243" s="13" t="str">
        <x:v>Charaxinae</x:v>
      </x:c>
      <x:c r="D7243" s="33" t="n">
        <x:f>'AR_values'!I28</x:f>
        <x:v>2.3144245792096236</x:v>
      </x:c>
      <x:c r="E7243" s="33" t="str">
        <x:v>Satyrinae-18</x:v>
      </x:c>
      <x:c r="F7243" s="33" t="str">
        <x:v>Satyrinae</x:v>
      </x:c>
      <x:c r="G7243" s="33" t="n">
        <x:f>'AR_values'!I367</x:f>
        <x:v>2.3630928030665608</x:v>
      </x:c>
      <x:c r="H7243" s="33" t="n">
        <x:f>ABS(D7243-G7243)</x:f>
        <x:v>0.04866822385693714</x:v>
      </x:c>
      <x:c r="I7243" s="14" t="n">
        <x:f>IFERROR(H7243/AVERAGE(D7243,G7243),"")</x:f>
        <x:v>0.02080942511997854</x:v>
      </x:c>
      <x:c r="J7243" s="14" t="n">
        <x:f>'Method'!$B$2</x:f>
        <x:v>0.05</x:v>
      </x:c>
      <x:c r="K7243" s="13" t="str">
        <x:f>IF(I7243&lt;=J7243,"是","否")</x:f>
        <x:v>是</x:v>
      </x:c>
      <x:c r="L7243" s="36" t="n">
        <x:v>0.7938853556137506</x:v>
      </x:c>
      <x:c r="M7243" s="36" t="n">
        <x:f>1-L7243</x:f>
        <x:v>0.20611464438624938</x:v>
      </x:c>
      <x:c r="N7243" s="13" t="str">
        <x:v>是</x:v>
      </x:c>
      <x:c r="O7243" s="15"/>
      <x:c r="P7243" s="13" t="str"/>
    </x:row>
    <x:row r="7244">
      <x:c r="A7244" s="15" t="n">
        <x:v>7243</x:v>
      </x:c>
      <x:c r="B7244" s="13" t="str">
        <x:v>Pieridae-Coliadinae-5</x:v>
      </x:c>
      <x:c r="C7244" s="13" t="str">
        <x:v>Pieridae-Coliadinae</x:v>
      </x:c>
      <x:c r="D7244" s="33" t="n">
        <x:f>'AR_values'!I317</x:f>
        <x:v>2.3664233363976117</x:v>
      </x:c>
      <x:c r="E7244" s="33" t="str">
        <x:v>Riodinidae-4</x:v>
      </x:c>
      <x:c r="F7244" s="33" t="str">
        <x:v>Riodinidae</x:v>
      </x:c>
      <x:c r="G7244" s="33" t="n">
        <x:f>'AR_values'!I352</x:f>
        <x:v>2.4161876385807908</x:v>
      </x:c>
      <x:c r="H7244" s="33" t="n">
        <x:f>ABS(D7244-G7244)</x:f>
        <x:v>0.049764302183179066</x:v>
      </x:c>
      <x:c r="I7244" s="14" t="n">
        <x:f>IFERROR(H7244/AVERAGE(D7244,G7244),"")</x:f>
        <x:v>0.02081051644950227</x:v>
      </x:c>
      <x:c r="J7244" s="14" t="n">
        <x:f>'Method'!$B$2</x:f>
        <x:v>0.05</x:v>
      </x:c>
      <x:c r="K7244" s="13" t="str">
        <x:f>IF(I7244&lt;=J7244,"是","否")</x:f>
        <x:v>是</x:v>
      </x:c>
      <x:c r="L7244" s="36" t="n">
        <x:v>0.7745685396565134</x:v>
      </x:c>
      <x:c r="M7244" s="36" t="n">
        <x:f>1-L7244</x:f>
        <x:v>0.2254314603434866</x:v>
      </x:c>
      <x:c r="N7244" s="13" t="str">
        <x:v>是</x:v>
      </x:c>
      <x:c r="O7244" s="15"/>
      <x:c r="P7244" s="13" t="str"/>
    </x:row>
    <x:row r="7245">
      <x:c r="A7245" s="15" t="n">
        <x:v>7244</x:v>
      </x:c>
      <x:c r="B7245" s="13" t="str">
        <x:v>Nymphalinae-5</x:v>
      </x:c>
      <x:c r="C7245" s="13" t="str">
        <x:v>Nymphalinae</x:v>
      </x:c>
      <x:c r="D7245" s="33" t="n">
        <x:f>'AR_values'!I214</x:f>
        <x:v>2.5690479950298584</x:v>
      </x:c>
      <x:c r="E7245" s="33" t="str">
        <x:v>Parnassiinae-1</x:v>
      </x:c>
      <x:c r="F7245" s="33" t="str">
        <x:v>Parnassiinae</x:v>
      </x:c>
      <x:c r="G7245" s="33" t="n">
        <x:f>'AR_values'!I268</x:f>
        <x:v>2.6230742042748765</x:v>
      </x:c>
      <x:c r="H7245" s="33" t="n">
        <x:f>ABS(D7245-G7245)</x:f>
        <x:v>0.05402620924501811</x:v>
      </x:c>
      <x:c r="I7245" s="14" t="n">
        <x:f>IFERROR(H7245/AVERAGE(D7245,G7245),"")</x:f>
        <x:v>0.020810838871339596</x:v>
      </x:c>
      <x:c r="J7245" s="14" t="n">
        <x:f>'Method'!$B$2</x:f>
        <x:v>0.05</x:v>
      </x:c>
      <x:c r="K7245" s="13" t="str">
        <x:f>IF(I7245&lt;=J7245,"是","否")</x:f>
        <x:v>是</x:v>
      </x:c>
      <x:c r="L7245" s="36" t="n">
        <x:v>0.837506038149322</x:v>
      </x:c>
      <x:c r="M7245" s="36" t="n">
        <x:f>1-L7245</x:f>
        <x:v>0.162493961850678</x:v>
      </x:c>
      <x:c r="N7245" s="13" t="str">
        <x:v>是</x:v>
      </x:c>
      <x:c r="O7245" s="15"/>
      <x:c r="P7245" s="13" t="str"/>
    </x:row>
    <x:row r="7246">
      <x:c r="A7246" s="15" t="n">
        <x:v>7245</x:v>
      </x:c>
      <x:c r="B7246" s="13" t="str">
        <x:v>Danainae-5</x:v>
      </x:c>
      <x:c r="C7246" s="13" t="str">
        <x:v>Danainae</x:v>
      </x:c>
      <x:c r="D7246" s="33" t="n">
        <x:f>'AR_values'!I47</x:f>
        <x:v>2.499372504343995</x:v>
      </x:c>
      <x:c r="E7246" s="33" t="str">
        <x:v>Limenitidinae-4</x:v>
      </x:c>
      <x:c r="F7246" s="33" t="str">
        <x:v>Limenitidinae</x:v>
      </x:c>
      <x:c r="G7246" s="33" t="n">
        <x:f>'AR_values'!I136</x:f>
        <x:v>2.4478863236029302</x:v>
      </x:c>
      <x:c r="H7246" s="33" t="n">
        <x:f>ABS(D7246-G7246)</x:f>
        <x:v>0.051486180741064924</x:v>
      </x:c>
      <x:c r="I7246" s="14" t="n">
        <x:f>IFERROR(H7246/AVERAGE(D7246,G7246),"")</x:f>
        <x:v>0.020814023495282254</x:v>
      </x:c>
      <x:c r="J7246" s="14" t="n">
        <x:f>'Method'!$B$2</x:f>
        <x:v>0.05</x:v>
      </x:c>
      <x:c r="K7246" s="13" t="str">
        <x:f>IF(I7246&lt;=J7246,"是","否")</x:f>
        <x:v>是</x:v>
      </x:c>
      <x:c r="L7246" s="36" t="n">
        <x:v>0.7964858653941307</x:v>
      </x:c>
      <x:c r="M7246" s="36" t="n">
        <x:f>1-L7246</x:f>
        <x:v>0.2035141346058693</x:v>
      </x:c>
      <x:c r="N7246" s="13" t="str">
        <x:v>是</x:v>
      </x:c>
      <x:c r="O7246" s="15"/>
      <x:c r="P7246" s="13" t="str"/>
    </x:row>
    <x:row r="7247">
      <x:c r="A7247" s="15" t="n">
        <x:v>7246</x:v>
      </x:c>
      <x:c r="B7247" s="13" t="str">
        <x:v>Lycaenidae_Jalmenus_icilus</x:v>
      </x:c>
      <x:c r="C7247" s="13" t="str">
        <x:v>Lycaenidae</x:v>
      </x:c>
      <x:c r="D7247" s="33" t="n">
        <x:f>'AR_values'!I169</x:f>
        <x:v>2.4699878264847173</x:v>
      </x:c>
      <x:c r="E7247" s="33" t="str">
        <x:v>Riodinidae-24</x:v>
      </x:c>
      <x:c r="F7247" s="33" t="str">
        <x:v>Riodinidae</x:v>
      </x:c>
      <x:c r="G7247" s="33" t="n">
        <x:f>'AR_values'!I348</x:f>
        <x:v>2.419105896071809</x:v>
      </x:c>
      <x:c r="H7247" s="33" t="n">
        <x:f>ABS(D7247-G7247)</x:f>
        <x:v>0.05088193041290845</x:v>
      </x:c>
      <x:c r="I7247" s="14" t="n">
        <x:f>IFERROR(H7247/AVERAGE(D7247,G7247),"")</x:f>
        <x:v>0.020814463088795972</x:v>
      </x:c>
      <x:c r="J7247" s="14" t="n">
        <x:f>'Method'!$B$2</x:f>
        <x:v>0.05</x:v>
      </x:c>
      <x:c r="K7247" s="13" t="str">
        <x:f>IF(I7247&lt;=J7247,"是","否")</x:f>
        <x:v>是</x:v>
      </x:c>
      <x:c r="L7247" s="36" t="n">
        <x:v>0.899303960305063</x:v>
      </x:c>
      <x:c r="M7247" s="36" t="n">
        <x:f>1-L7247</x:f>
        <x:v>0.10069603969493701</x:v>
      </x:c>
      <x:c r="N7247" s="13" t="str">
        <x:v>是</x:v>
      </x:c>
      <x:c r="O7247" s="15"/>
      <x:c r="P7247" s="13" t="str"/>
    </x:row>
    <x:row r="7248">
      <x:c r="A7248" s="15" t="n">
        <x:v>7247</x:v>
      </x:c>
      <x:c r="B7248" s="13" t="str">
        <x:v>Lycaenidae-15</x:v>
      </x:c>
      <x:c r="C7248" s="13" t="str">
        <x:v>Lycaenidae</x:v>
      </x:c>
      <x:c r="D7248" s="33" t="n">
        <x:f>'AR_values'!I147</x:f>
        <x:v>2.660305679700807</x:v>
      </x:c>
      <x:c r="E7248" s="33" t="str">
        <x:v>Satyrinae-8</x:v>
      </x:c>
      <x:c r="F7248" s="33" t="str">
        <x:v>Satyrinae</x:v>
      </x:c>
      <x:c r="G7248" s="33" t="n">
        <x:f>'AR_values'!I383</x:f>
        <x:v>2.6054994443958197</x:v>
      </x:c>
      <x:c r="H7248" s="33" t="n">
        <x:f>ABS(D7248-G7248)</x:f>
        <x:v>0.05480623530498718</x:v>
      </x:c>
      <x:c r="I7248" s="14" t="n">
        <x:f>IFERROR(H7248/AVERAGE(D7248,G7248),"")</x:f>
        <x:v>0.02081589956840245</x:v>
      </x:c>
      <x:c r="J7248" s="14" t="n">
        <x:f>'Method'!$B$2</x:f>
        <x:v>0.05</x:v>
      </x:c>
      <x:c r="K7248" s="13" t="str">
        <x:f>IF(I7248&lt;=J7248,"是","否")</x:f>
        <x:v>是</x:v>
      </x:c>
      <x:c r="L7248" s="36" t="n">
        <x:v>0.9113171156598021</x:v>
      </x:c>
      <x:c r="M7248" s="36" t="n">
        <x:f>1-L7248</x:f>
        <x:v>0.08868288434019789</x:v>
      </x:c>
      <x:c r="N7248" s="13" t="str">
        <x:v>是</x:v>
      </x:c>
      <x:c r="O7248" s="15"/>
      <x:c r="P7248" s="13" t="str"/>
    </x:row>
    <x:row r="7249">
      <x:c r="A7249" s="15" t="n">
        <x:v>7248</x:v>
      </x:c>
      <x:c r="B7249" s="13" t="str">
        <x:v>Pieridae-10</x:v>
      </x:c>
      <x:c r="C7249" s="13" t="str">
        <x:v>Pieridae</x:v>
      </x:c>
      <x:c r="D7249" s="33" t="n">
        <x:f>'AR_values'!I275</x:f>
        <x:v>2.7884042166385443</x:v>
      </x:c>
      <x:c r="E7249" s="33" t="str">
        <x:v>Pieridae-5</x:v>
      </x:c>
      <x:c r="F7249" s="33" t="str">
        <x:v>Pieridae</x:v>
      </x:c>
      <x:c r="G7249" s="33" t="n">
        <x:f>'AR_values'!I295</x:f>
        <x:v>2.730957512273332</x:v>
      </x:c>
      <x:c r="H7249" s="33" t="n">
        <x:f>ABS(D7249-G7249)</x:f>
        <x:v>0.057446704365212486</x:v>
      </x:c>
      <x:c r="I7249" s="14" t="n">
        <x:f>IFERROR(H7249/AVERAGE(D7249,G7249),"")</x:f>
        <x:v>0.020816430300007863</x:v>
      </x:c>
      <x:c r="J7249" s="14" t="n">
        <x:f>'Method'!$B$2</x:f>
        <x:v>0.05</x:v>
      </x:c>
      <x:c r="K7249" s="13" t="str">
        <x:f>IF(I7249&lt;=J7249,"是","否")</x:f>
        <x:v>是</x:v>
      </x:c>
      <x:c r="L7249" s="36" t="n">
        <x:v>0.909342019543974</x:v>
      </x:c>
      <x:c r="M7249" s="36" t="n">
        <x:f>1-L7249</x:f>
        <x:v>0.09065798045602602</x:v>
      </x:c>
      <x:c r="N7249" s="13" t="str">
        <x:v>否</x:v>
      </x:c>
      <x:c r="O7249" s="15"/>
      <x:c r="P7249" s="13" t="str"/>
    </x:row>
    <x:row r="7250">
      <x:c r="A7250" s="15" t="n">
        <x:v>7249</x:v>
      </x:c>
      <x:c r="B7250" s="13" t="str">
        <x:v>Hesperiidae-3</x:v>
      </x:c>
      <x:c r="C7250" s="13" t="str">
        <x:v>Hesperiidae</x:v>
      </x:c>
      <x:c r="D7250" s="33" t="n">
        <x:f>'AR_values'!I97</x:f>
        <x:v>2.591973325677966</x:v>
      </x:c>
      <x:c r="E7250" s="33" t="str">
        <x:v>Nymphalinae-23</x:v>
      </x:c>
      <x:c r="F7250" s="33" t="str">
        <x:v>Nymphalinae</x:v>
      </x:c>
      <x:c r="G7250" s="33" t="n">
        <x:f>'AR_values'!I204</x:f>
        <x:v>2.538573367865507</x:v>
      </x:c>
      <x:c r="H7250" s="33" t="n">
        <x:f>ABS(D7250-G7250)</x:f>
        <x:v>0.053399957812458876</x:v>
      </x:c>
      <x:c r="I7250" s="14" t="n">
        <x:f>IFERROR(H7250/AVERAGE(D7250,G7250),"")</x:f>
        <x:v>0.020816478633616166</x:v>
      </x:c>
      <x:c r="J7250" s="14" t="n">
        <x:f>'Method'!$B$2</x:f>
        <x:v>0.05</x:v>
      </x:c>
      <x:c r="K7250" s="13" t="str">
        <x:f>IF(I7250&lt;=J7250,"是","否")</x:f>
        <x:v>是</x:v>
      </x:c>
      <x:c r="L7250" s="36" t="n">
        <x:v>0.7465226168556026</x:v>
      </x:c>
      <x:c r="M7250" s="36" t="n">
        <x:f>1-L7250</x:f>
        <x:v>0.2534773831443974</x:v>
      </x:c>
      <x:c r="N7250" s="13" t="str">
        <x:v>是</x:v>
      </x:c>
      <x:c r="O7250" s="15"/>
      <x:c r="P7250" s="13" t="str"/>
    </x:row>
    <x:row r="7251">
      <x:c r="A7251" s="15" t="n">
        <x:v>7250</x:v>
      </x:c>
      <x:c r="B7251" s="13" t="str">
        <x:v>Hesperiidae-3</x:v>
      </x:c>
      <x:c r="C7251" s="13" t="str">
        <x:v>Hesperiidae</x:v>
      </x:c>
      <x:c r="D7251" s="33" t="n">
        <x:f>'AR_values'!I97</x:f>
        <x:v>2.591973325677966</x:v>
      </x:c>
      <x:c r="E7251" s="33" t="str">
        <x:v>Nymphalinae-3</x:v>
      </x:c>
      <x:c r="F7251" s="33" t="str">
        <x:v>Nymphalinae</x:v>
      </x:c>
      <x:c r="G7251" s="33" t="n">
        <x:f>'AR_values'!I211</x:f>
        <x:v>2.5385687278475513</x:v>
      </x:c>
      <x:c r="H7251" s="33" t="n">
        <x:f>ABS(D7251-G7251)</x:f>
        <x:v>0.05340459783041451</x:v>
      </x:c>
      <x:c r="I7251" s="14" t="n">
        <x:f>IFERROR(H7251/AVERAGE(D7251,G7251),"")</x:f>
        <x:v>0.020818306242599404</x:v>
      </x:c>
      <x:c r="J7251" s="14" t="n">
        <x:f>'Method'!$B$2</x:f>
        <x:v>0.05</x:v>
      </x:c>
      <x:c r="K7251" s="13" t="str">
        <x:f>IF(I7251&lt;=J7251,"是","否")</x:f>
        <x:v>是</x:v>
      </x:c>
      <x:c r="L7251" s="36" t="n">
        <x:v>0.7689597127146224</x:v>
      </x:c>
      <x:c r="M7251" s="36" t="n">
        <x:f>1-L7251</x:f>
        <x:v>0.23104028728537762</x:v>
      </x:c>
      <x:c r="N7251" s="13" t="str">
        <x:v>是</x:v>
      </x:c>
      <x:c r="O7251" s="15"/>
      <x:c r="P7251" s="13" t="str"/>
    </x:row>
    <x:row r="7252">
      <x:c r="A7252" s="15" t="n">
        <x:v>7251</x:v>
      </x:c>
      <x:c r="B7252" s="13" t="str">
        <x:v>Hesperiidae_Taractrocera_papyria</x:v>
      </x:c>
      <x:c r="C7252" s="13" t="str">
        <x:v>Hesperiidae</x:v>
      </x:c>
      <x:c r="D7252" s="33" t="n">
        <x:f>'AR_values'!I124</x:f>
        <x:v>2.4454271732718333</x:v>
      </x:c>
      <x:c r="E7252" s="33" t="str">
        <x:v>Riodinidae-10</x:v>
      </x:c>
      <x:c r="F7252" s="33" t="str">
        <x:v>Riodinidae</x:v>
      </x:c>
      <x:c r="G7252" s="33" t="n">
        <x:f>'AR_values'!I334</x:f>
        <x:v>2.395036970558121</x:v>
      </x:c>
      <x:c r="H7252" s="33" t="n">
        <x:f>ABS(D7252-G7252)</x:f>
        <x:v>0.050390202713712196</x:v>
      </x:c>
      <x:c r="I7252" s="14" t="n">
        <x:f>IFERROR(H7252/AVERAGE(D7252,G7252),"")</x:f>
        <x:v>0.02082040119146161</x:v>
      </x:c>
      <x:c r="J7252" s="14" t="n">
        <x:f>'Method'!$B$2</x:f>
        <x:v>0.05</x:v>
      </x:c>
      <x:c r="K7252" s="13" t="str">
        <x:f>IF(I7252&lt;=J7252,"是","否")</x:f>
        <x:v>是</x:v>
      </x:c>
      <x:c r="L7252" s="36" t="n">
        <x:v>0.7792949195867505</x:v>
      </x:c>
      <x:c r="M7252" s="36" t="n">
        <x:f>1-L7252</x:f>
        <x:v>0.22070508041324954</x:v>
      </x:c>
      <x:c r="N7252" s="13" t="str">
        <x:v>是</x:v>
      </x:c>
      <x:c r="O7252" s="15"/>
      <x:c r="P7252" s="13" t="str"/>
    </x:row>
    <x:row r="7253">
      <x:c r="A7253" s="15" t="n">
        <x:v>7252</x:v>
      </x:c>
      <x:c r="B7253" s="13" t="str">
        <x:v>Biblidinae-15</x:v>
      </x:c>
      <x:c r="C7253" s="13" t="str">
        <x:v>Biblidinae</x:v>
      </x:c>
      <x:c r="D7253" s="33" t="n">
        <x:f>'AR_values'!I7</x:f>
        <x:v>2.490648862471045</x:v>
      </x:c>
      <x:c r="E7253" s="33" t="str">
        <x:v>Limenitidinae-1</x:v>
      </x:c>
      <x:c r="F7253" s="33" t="str">
        <x:v>Limenitidinae</x:v>
      </x:c>
      <x:c r="G7253" s="33" t="n">
        <x:f>'AR_values'!I130</x:f>
        <x:v>2.439323333755049</x:v>
      </x:c>
      <x:c r="H7253" s="33" t="n">
        <x:f>ABS(D7253-G7253)</x:f>
        <x:v>0.05132552871599616</x:v>
      </x:c>
      <x:c r="I7253" s="14" t="n">
        <x:f>IFERROR(H7253/AVERAGE(D7253,G7253),"")</x:f>
        <x:v>0.020821832932561356</x:v>
      </x:c>
      <x:c r="J7253" s="14" t="n">
        <x:f>'Method'!$B$2</x:f>
        <x:v>0.05</x:v>
      </x:c>
      <x:c r="K7253" s="13" t="str">
        <x:f>IF(I7253&lt;=J7253,"是","否")</x:f>
        <x:v>是</x:v>
      </x:c>
      <x:c r="L7253" s="36" t="n">
        <x:v>0.8958656091752029</x:v>
      </x:c>
      <x:c r="M7253" s="36" t="n">
        <x:f>1-L7253</x:f>
        <x:v>0.10413439082479714</x:v>
      </x:c>
      <x:c r="N7253" s="13" t="str">
        <x:v>是</x:v>
      </x:c>
      <x:c r="O7253" s="15"/>
      <x:c r="P7253" s="13" t="str"/>
    </x:row>
    <x:row r="7254">
      <x:c r="A7254" s="15" t="n">
        <x:v>7253</x:v>
      </x:c>
      <x:c r="B7254" s="13" t="str">
        <x:v>Hesperiidae-29</x:v>
      </x:c>
      <x:c r="C7254" s="13" t="str">
        <x:v>Hesperiidae</x:v>
      </x:c>
      <x:c r="D7254" s="33" t="n">
        <x:f>'AR_values'!I96</x:f>
        <x:v>2.3699007362993836</x:v>
      </x:c>
      <x:c r="E7254" s="33" t="str">
        <x:v>Lycaenidae_Ogyris_subteristris</x:v>
      </x:c>
      <x:c r="F7254" s="33" t="str">
        <x:v>Lycaenidae</x:v>
      </x:c>
      <x:c r="G7254" s="33" t="n">
        <x:f>'AR_values'!I183</x:f>
        <x:v>2.419773943913982</x:v>
      </x:c>
      <x:c r="H7254" s="33" t="n">
        <x:f>ABS(D7254-G7254)</x:f>
        <x:v>0.049873207614598236</x:v>
      </x:c>
      <x:c r="I7254" s="14" t="n">
        <x:f>IFERROR(H7254/AVERAGE(D7254,G7254),"")</x:f>
        <x:v>0.020825300649595074</x:v>
      </x:c>
      <x:c r="J7254" s="14" t="n">
        <x:f>'Method'!$B$2</x:f>
        <x:v>0.05</x:v>
      </x:c>
      <x:c r="K7254" s="13" t="str">
        <x:f>IF(I7254&lt;=J7254,"是","否")</x:f>
        <x:v>是</x:v>
      </x:c>
      <x:c r="L7254" s="36" t="n">
        <x:v>0.9082109215094254</x:v>
      </x:c>
      <x:c r="M7254" s="36" t="n">
        <x:f>1-L7254</x:f>
        <x:v>0.0917890784905746</x:v>
      </x:c>
      <x:c r="N7254" s="13" t="str">
        <x:v>是</x:v>
      </x:c>
      <x:c r="O7254" s="15"/>
      <x:c r="P7254" s="13" t="str"/>
    </x:row>
    <x:row r="7255">
      <x:c r="A7255" s="15" t="n">
        <x:v>7254</x:v>
      </x:c>
      <x:c r="B7255" s="13" t="str">
        <x:v>Hesperiidae-30</x:v>
      </x:c>
      <x:c r="C7255" s="13" t="str">
        <x:v>Hesperiidae</x:v>
      </x:c>
      <x:c r="D7255" s="33" t="n">
        <x:f>'AR_values'!I98</x:f>
        <x:v>2.3699007362993836</x:v>
      </x:c>
      <x:c r="E7255" s="33" t="str">
        <x:v>Lycaenidae_Ogyris_subteristris</x:v>
      </x:c>
      <x:c r="F7255" s="33" t="str">
        <x:v>Lycaenidae</x:v>
      </x:c>
      <x:c r="G7255" s="33" t="n">
        <x:f>'AR_values'!I183</x:f>
        <x:v>2.419773943913982</x:v>
      </x:c>
      <x:c r="H7255" s="33" t="n">
        <x:f>ABS(D7255-G7255)</x:f>
        <x:v>0.049873207614598236</x:v>
      </x:c>
      <x:c r="I7255" s="14" t="n">
        <x:f>IFERROR(H7255/AVERAGE(D7255,G7255),"")</x:f>
        <x:v>0.020825300649595074</x:v>
      </x:c>
      <x:c r="J7255" s="14" t="n">
        <x:f>'Method'!$B$2</x:f>
        <x:v>0.05</x:v>
      </x:c>
      <x:c r="K7255" s="13" t="str">
        <x:f>IF(I7255&lt;=J7255,"是","否")</x:f>
        <x:v>是</x:v>
      </x:c>
      <x:c r="L7255" s="36" t="n">
        <x:v>0.9082109215094254</x:v>
      </x:c>
      <x:c r="M7255" s="36" t="n">
        <x:f>1-L7255</x:f>
        <x:v>0.0917890784905746</x:v>
      </x:c>
      <x:c r="N7255" s="13" t="str">
        <x:v>是</x:v>
      </x:c>
      <x:c r="O7255" s="15"/>
      <x:c r="P7255" s="13" t="str"/>
    </x:row>
    <x:row r="7256">
      <x:c r="A7256" s="15" t="n">
        <x:v>7255</x:v>
      </x:c>
      <x:c r="B7256" s="13" t="str">
        <x:v>Hesperiidae-18</x:v>
      </x:c>
      <x:c r="C7256" s="13" t="str">
        <x:v>Hesperiidae</x:v>
      </x:c>
      <x:c r="D7256" s="33" t="n">
        <x:f>'AR_values'!I84</x:f>
        <x:v>2.861276114601334</x:v>
      </x:c>
      <x:c r="E7256" s="33" t="str">
        <x:v>Pieridae_Delias_aganippe</x:v>
      </x:c>
      <x:c r="F7256" s="33" t="str">
        <x:v>Pieridae</x:v>
      </x:c>
      <x:c r="G7256" s="33" t="n">
        <x:f>'AR_values'!I326</x:f>
        <x:v>2.9214998490230997</x:v>
      </x:c>
      <x:c r="H7256" s="33" t="n">
        <x:f>ABS(D7256-G7256)</x:f>
        <x:v>0.06022373442176576</x:v>
      </x:c>
      <x:c r="I7256" s="14" t="n">
        <x:f>IFERROR(H7256/AVERAGE(D7256,G7256),"")</x:f>
        <x:v>0.020828659038701448</x:v>
      </x:c>
      <x:c r="J7256" s="14" t="n">
        <x:f>'Method'!$B$2</x:f>
        <x:v>0.05</x:v>
      </x:c>
      <x:c r="K7256" s="13" t="str">
        <x:f>IF(I7256&lt;=J7256,"是","否")</x:f>
        <x:v>是</x:v>
      </x:c>
      <x:c r="L7256" s="36" t="n">
        <x:v>0.8405356696528408</x:v>
      </x:c>
      <x:c r="M7256" s="36" t="n">
        <x:f>1-L7256</x:f>
        <x:v>0.15946433034715923</x:v>
      </x:c>
      <x:c r="N7256" s="13" t="str">
        <x:v>是</x:v>
      </x:c>
      <x:c r="O7256" s="15"/>
      <x:c r="P7256" s="13" t="str"/>
    </x:row>
    <x:row r="7257">
      <x:c r="A7257" s="15" t="n">
        <x:v>7256</x:v>
      </x:c>
      <x:c r="B7257" s="13" t="str">
        <x:v>Charaxinae-9</x:v>
      </x:c>
      <x:c r="C7257" s="13" t="str">
        <x:v>Charaxinae</x:v>
      </x:c>
      <x:c r="D7257" s="33" t="n">
        <x:f>'AR_values'!I30</x:f>
        <x:v>2.258306077290684</x:v>
      </x:c>
      <x:c r="E7257" s="33" t="str">
        <x:v>Lycaenidae-8</x:v>
      </x:c>
      <x:c r="F7257" s="33" t="str">
        <x:v>Lycaenidae</x:v>
      </x:c>
      <x:c r="G7257" s="33" t="n">
        <x:f>'AR_values'!I161</x:f>
        <x:v>2.3058482641024196</x:v>
      </x:c>
      <x:c r="H7257" s="33" t="n">
        <x:f>ABS(D7257-G7257)</x:f>
        <x:v>0.04754218681173539</x:v>
      </x:c>
      <x:c r="I7257" s="14" t="n">
        <x:f>IFERROR(H7257/AVERAGE(D7257,G7257),"")</x:f>
        <x:v>0.020832856759714316</x:v>
      </x:c>
      <x:c r="J7257" s="14" t="n">
        <x:f>'Method'!$B$2</x:f>
        <x:v>0.05</x:v>
      </x:c>
      <x:c r="K7257" s="13" t="str">
        <x:f>IF(I7257&lt;=J7257,"是","否")</x:f>
        <x:v>是</x:v>
      </x:c>
      <x:c r="L7257" s="36" t="n">
        <x:v>0.752481426448737</x:v>
      </x:c>
      <x:c r="M7257" s="36" t="n">
        <x:f>1-L7257</x:f>
        <x:v>0.24751857355126305</x:v>
      </x:c>
      <x:c r="N7257" s="13" t="str">
        <x:v>是</x:v>
      </x:c>
      <x:c r="O7257" s="15"/>
      <x:c r="P7257" s="13" t="str"/>
    </x:row>
    <x:row r="7258">
      <x:c r="A7258" s="15" t="n">
        <x:v>7257</x:v>
      </x:c>
      <x:c r="B7258" s="13" t="str">
        <x:v>Lycaenidae-16</x:v>
      </x:c>
      <x:c r="C7258" s="13" t="str">
        <x:v>Lycaenidae</x:v>
      </x:c>
      <x:c r="D7258" s="33" t="n">
        <x:f>'AR_values'!I148</x:f>
        <x:v>2.498859339538604</x:v>
      </x:c>
      <x:c r="E7258" s="33" t="str">
        <x:v>Lycaenidae-5</x:v>
      </x:c>
      <x:c r="F7258" s="33" t="str">
        <x:v>Lycaenidae</x:v>
      </x:c>
      <x:c r="G7258" s="33" t="n">
        <x:f>'AR_values'!I158</x:f>
        <x:v>2.4473190485114493</x:v>
      </x:c>
      <x:c r="H7258" s="33" t="n">
        <x:f>ABS(D7258-G7258)</x:f>
        <x:v>0.05154029102715452</x:v>
      </x:c>
      <x:c r="I7258" s="14" t="n">
        <x:f>IFERROR(H7258/AVERAGE(D7258,G7258),"")</x:f>
        <x:v>0.02084044973051342</x:v>
      </x:c>
      <x:c r="J7258" s="14" t="n">
        <x:f>'Method'!$B$2</x:f>
        <x:v>0.05</x:v>
      </x:c>
      <x:c r="K7258" s="13" t="str">
        <x:f>IF(I7258&lt;=J7258,"是","否")</x:f>
        <x:v>是</x:v>
      </x:c>
      <x:c r="L7258" s="36" t="n">
        <x:v>0.8622459453910901</x:v>
      </x:c>
      <x:c r="M7258" s="36" t="n">
        <x:f>1-L7258</x:f>
        <x:v>0.13775405460890988</x:v>
      </x:c>
      <x:c r="N7258" s="13" t="str">
        <x:v>否</x:v>
      </x:c>
      <x:c r="O7258" s="15"/>
      <x:c r="P7258" s="13" t="str"/>
    </x:row>
    <x:row r="7259">
      <x:c r="A7259" s="15" t="n">
        <x:v>7258</x:v>
      </x:c>
      <x:c r="B7259" s="13" t="str">
        <x:v>Lycaenidae_Hypochrysops_ignita</x:v>
      </x:c>
      <x:c r="C7259" s="13" t="str">
        <x:v>Lycaenidae</x:v>
      </x:c>
      <x:c r="D7259" s="33" t="n">
        <x:f>'AR_values'!I168</x:f>
        <x:v>2.4344865968193847</x:v>
      </x:c>
      <x:c r="E7259" s="33" t="str">
        <x:v>Riodinidae-20</x:v>
      </x:c>
      <x:c r="F7259" s="33" t="str">
        <x:v>Riodinidae</x:v>
      </x:c>
      <x:c r="G7259" s="33" t="n">
        <x:f>'AR_values'!I344</x:f>
        <x:v>2.384261887097787</x:v>
      </x:c>
      <x:c r="H7259" s="33" t="n">
        <x:f>ABS(D7259-G7259)</x:f>
        <x:v>0.05022470972159754</x:v>
      </x:c>
      <x:c r="I7259" s="14" t="n">
        <x:f>IFERROR(H7259/AVERAGE(D7259,G7259),"")</x:f>
        <x:v>0.02084554107325799</x:v>
      </x:c>
      <x:c r="J7259" s="14" t="n">
        <x:f>'Method'!$B$2</x:f>
        <x:v>0.05</x:v>
      </x:c>
      <x:c r="K7259" s="13" t="str">
        <x:f>IF(I7259&lt;=J7259,"是","否")</x:f>
        <x:v>是</x:v>
      </x:c>
      <x:c r="L7259" s="36" t="n">
        <x:v>0.8778158448654216</x:v>
      </x:c>
      <x:c r="M7259" s="36" t="n">
        <x:f>1-L7259</x:f>
        <x:v>0.12218415513457836</x:v>
      </x:c>
      <x:c r="N7259" s="13" t="str">
        <x:v>是</x:v>
      </x:c>
      <x:c r="O7259" s="15"/>
      <x:c r="P7259" s="13" t="str"/>
    </x:row>
    <x:row r="7260">
      <x:c r="A7260" s="15" t="n">
        <x:v>7259</x:v>
      </x:c>
      <x:c r="B7260" s="13" t="str">
        <x:v>Lycaenidae-5</x:v>
      </x:c>
      <x:c r="C7260" s="13" t="str">
        <x:v>Lycaenidae</x:v>
      </x:c>
      <x:c r="D7260" s="33" t="n">
        <x:f>'AR_values'!I158</x:f>
        <x:v>2.4473190485114493</x:v>
      </x:c>
      <x:c r="E7260" s="33" t="str">
        <x:v>Pieridae_Eurema_smilax</x:v>
      </x:c>
      <x:c r="F7260" s="33" t="str">
        <x:v>Pieridae</x:v>
      </x:c>
      <x:c r="G7260" s="33" t="n">
        <x:f>'AR_values'!I328</x:f>
        <x:v>2.396825991590796</x:v>
      </x:c>
      <x:c r="H7260" s="33" t="n">
        <x:f>ABS(D7260-G7260)</x:f>
        <x:v>0.05049305692065342</x:v>
      </x:c>
      <x:c r="I7260" s="14" t="n">
        <x:f>IFERROR(H7260/AVERAGE(D7260,G7260),"")</x:f>
        <x:v>0.020847045867804018</x:v>
      </x:c>
      <x:c r="J7260" s="14" t="n">
        <x:f>'Method'!$B$2</x:f>
        <x:v>0.05</x:v>
      </x:c>
      <x:c r="K7260" s="13" t="str">
        <x:f>IF(I7260&lt;=J7260,"是","否")</x:f>
        <x:v>是</x:v>
      </x:c>
      <x:c r="L7260" s="36" t="n">
        <x:v>0.8666025260943985</x:v>
      </x:c>
      <x:c r="M7260" s="36" t="n">
        <x:f>1-L7260</x:f>
        <x:v>0.13339747390560153</x:v>
      </x:c>
      <x:c r="N7260" s="13" t="str">
        <x:v>是</x:v>
      </x:c>
      <x:c r="O7260" s="15"/>
      <x:c r="P7260" s="13" t="str"/>
    </x:row>
    <x:row r="7261">
      <x:c r="A7261" s="15" t="n">
        <x:v>7260</x:v>
      </x:c>
      <x:c r="B7261" s="13" t="str">
        <x:v>Biblidinae-6</x:v>
      </x:c>
      <x:c r="C7261" s="13" t="str">
        <x:v>Biblidinae</x:v>
      </x:c>
      <x:c r="D7261" s="33" t="n">
        <x:f>'AR_values'!I12</x:f>
        <x:v>2.4326452914105925</x:v>
      </x:c>
      <x:c r="E7261" s="33" t="str">
        <x:v>Pieridae-Coliadinae-18</x:v>
      </x:c>
      <x:c r="F7261" s="33" t="str">
        <x:v>Pieridae-Coliadinae</x:v>
      </x:c>
      <x:c r="G7261" s="33" t="n">
        <x:f>'AR_values'!I309</x:f>
        <x:v>2.3824535414301917</x:v>
      </x:c>
      <x:c r="H7261" s="33" t="n">
        <x:f>ABS(D7261-G7261)</x:f>
        <x:v>0.05019174998040077</x:v>
      </x:c>
      <x:c r="I7261" s="14" t="n">
        <x:f>IFERROR(H7261/AVERAGE(D7261,G7261),"")</x:f>
        <x:v>0.02084765099236351</x:v>
      </x:c>
      <x:c r="J7261" s="14" t="n">
        <x:f>'Method'!$B$2</x:f>
        <x:v>0.05</x:v>
      </x:c>
      <x:c r="K7261" s="13" t="str">
        <x:f>IF(I7261&lt;=J7261,"是","否")</x:f>
        <x:v>是</x:v>
      </x:c>
      <x:c r="L7261" s="36" t="n">
        <x:v>0.7965351732413379</x:v>
      </x:c>
      <x:c r="M7261" s="36" t="n">
        <x:f>1-L7261</x:f>
        <x:v>0.20346482675866207</x:v>
      </x:c>
      <x:c r="N7261" s="13" t="str">
        <x:v>是</x:v>
      </x:c>
      <x:c r="O7261" s="15"/>
      <x:c r="P7261" s="13" t="str"/>
    </x:row>
    <x:row r="7262">
      <x:c r="A7262" s="15" t="n">
        <x:v>7261</x:v>
      </x:c>
      <x:c r="B7262" s="13" t="str">
        <x:v>Hesperiidae-19</x:v>
      </x:c>
      <x:c r="C7262" s="13" t="str">
        <x:v>Hesperiidae</x:v>
      </x:c>
      <x:c r="D7262" s="33" t="n">
        <x:f>'AR_values'!I85</x:f>
        <x:v>2.7158477525786973</x:v>
      </x:c>
      <x:c r="E7262" s="33" t="str">
        <x:v>Nymphalinae-6</x:v>
      </x:c>
      <x:c r="F7262" s="33" t="str">
        <x:v>Nymphalinae</x:v>
      </x:c>
      <x:c r="G7262" s="33" t="n">
        <x:f>'AR_values'!I215</x:f>
        <x:v>2.6598117071739735</x:v>
      </x:c>
      <x:c r="H7262" s="33" t="n">
        <x:f>ABS(D7262-G7262)</x:f>
        <x:v>0.05603604540472373</x:v>
      </x:c>
      <x:c r="I7262" s="14" t="n">
        <x:f>IFERROR(H7262/AVERAGE(D7262,G7262),"")</x:f>
        <x:v>0.020848063693120138</x:v>
      </x:c>
      <x:c r="J7262" s="14" t="n">
        <x:f>'Method'!$B$2</x:f>
        <x:v>0.05</x:v>
      </x:c>
      <x:c r="K7262" s="13" t="str">
        <x:f>IF(I7262&lt;=J7262,"是","否")</x:f>
        <x:v>是</x:v>
      </x:c>
      <x:c r="L7262" s="36" t="n">
        <x:v>0.8051733032597089</x:v>
      </x:c>
      <x:c r="M7262" s="36" t="n">
        <x:f>1-L7262</x:f>
        <x:v>0.19482669674029107</x:v>
      </x:c>
      <x:c r="N7262" s="13" t="str">
        <x:v>是</x:v>
      </x:c>
      <x:c r="O7262" s="15"/>
      <x:c r="P7262" s="13" t="str"/>
    </x:row>
    <x:row r="7263">
      <x:c r="A7263" s="15" t="n">
        <x:v>7262</x:v>
      </x:c>
      <x:c r="B7263" s="13" t="str">
        <x:v>Nymphalinae-26</x:v>
      </x:c>
      <x:c r="C7263" s="13" t="str">
        <x:v>Nymphalinae</x:v>
      </x:c>
      <x:c r="D7263" s="33" t="n">
        <x:f>'AR_values'!I207</x:f>
        <x:v>2.625888705350113</x:v>
      </x:c>
      <x:c r="E7263" s="33" t="str">
        <x:v>Nymphalinae-28</x:v>
      </x:c>
      <x:c r="F7263" s="33" t="str">
        <x:v>Nymphalinae</x:v>
      </x:c>
      <x:c r="G7263" s="33" t="n">
        <x:f>'AR_values'!I209</x:f>
        <x:v>2.5716980421170317</x:v>
      </x:c>
      <x:c r="H7263" s="33" t="n">
        <x:f>ABS(D7263-G7263)</x:f>
        <x:v>0.054190663233081526</x:v>
      </x:c>
      <x:c r="I7263" s="14" t="n">
        <x:f>IFERROR(H7263/AVERAGE(D7263,G7263),"")</x:f>
        <x:v>0.020852240036008777</x:v>
      </x:c>
      <x:c r="J7263" s="14" t="n">
        <x:f>'Method'!$B$2</x:f>
        <x:v>0.05</x:v>
      </x:c>
      <x:c r="K7263" s="13" t="str">
        <x:f>IF(I7263&lt;=J7263,"是","否")</x:f>
        <x:v>是</x:v>
      </x:c>
      <x:c r="L7263" s="36" t="n">
        <x:v>0.8092019543973942</x:v>
      </x:c>
      <x:c r="M7263" s="36" t="n">
        <x:f>1-L7263</x:f>
        <x:v>0.19079804560260583</x:v>
      </x:c>
      <x:c r="N7263" s="13" t="str">
        <x:v>否</x:v>
      </x:c>
      <x:c r="O7263" s="15"/>
      <x:c r="P7263" s="13" t="str"/>
    </x:row>
    <x:row r="7264">
      <x:c r="A7264" s="15" t="n">
        <x:v>7263</x:v>
      </x:c>
      <x:c r="B7264" s="13" t="str">
        <x:v>Hesperiidae-31</x:v>
      </x:c>
      <x:c r="C7264" s="13" t="str">
        <x:v>Hesperiidae</x:v>
      </x:c>
      <x:c r="D7264" s="33" t="n">
        <x:f>'AR_values'!I99</x:f>
        <x:v>2.553611851684268</x:v>
      </x:c>
      <x:c r="E7264" s="33" t="str">
        <x:v>Nymphalinae-12</x:v>
      </x:c>
      <x:c r="F7264" s="33" t="str">
        <x:v>Nymphalinae</x:v>
      </x:c>
      <x:c r="G7264" s="33" t="n">
        <x:f>'AR_values'!I192</x:f>
        <x:v>2.5009098099084275</x:v>
      </x:c>
      <x:c r="H7264" s="33" t="n">
        <x:f>ABS(D7264-G7264)</x:f>
        <x:v>0.05270204177584059</x:v>
      </x:c>
      <x:c r="I7264" s="14" t="n">
        <x:f>IFERROR(H7264/AVERAGE(D7264,G7264),"")</x:f>
        <x:v>0.02085342404457478</x:v>
      </x:c>
      <x:c r="J7264" s="14" t="n">
        <x:f>'Method'!$B$2</x:f>
        <x:v>0.05</x:v>
      </x:c>
      <x:c r="K7264" s="13" t="str">
        <x:f>IF(I7264&lt;=J7264,"是","否")</x:f>
        <x:v>是</x:v>
      </x:c>
      <x:c r="L7264" s="36" t="n">
        <x:v>0.9186856196124571</x:v>
      </x:c>
      <x:c r="M7264" s="36" t="n">
        <x:f>1-L7264</x:f>
        <x:v>0.0813143803875429</x:v>
      </x:c>
      <x:c r="N7264" s="13" t="str">
        <x:v>是</x:v>
      </x:c>
      <x:c r="O7264" s="15"/>
      <x:c r="P7264" s="13" t="str"/>
    </x:row>
    <x:row r="7265">
      <x:c r="A7265" s="15" t="n">
        <x:v>7264</x:v>
      </x:c>
      <x:c r="B7265" s="13" t="str">
        <x:v>Hesperiidae-12</x:v>
      </x:c>
      <x:c r="C7265" s="13" t="str">
        <x:v>Hesperiidae</x:v>
      </x:c>
      <x:c r="D7265" s="33" t="n">
        <x:f>'AR_values'!I78</x:f>
        <x:v>2.646605889330352</x:v>
      </x:c>
      <x:c r="E7265" s="33" t="str">
        <x:v>Hesperiidae-3</x:v>
      </x:c>
      <x:c r="F7265" s="33" t="str">
        <x:v>Hesperiidae</x:v>
      </x:c>
      <x:c r="G7265" s="33" t="n">
        <x:f>'AR_values'!I97</x:f>
        <x:v>2.591973325677966</x:v>
      </x:c>
      <x:c r="H7265" s="33" t="n">
        <x:f>ABS(D7265-G7265)</x:f>
        <x:v>0.054632563652386334</x:v>
      </x:c>
      <x:c r="I7265" s="14" t="n">
        <x:f>IFERROR(H7265/AVERAGE(D7265,G7265),"")</x:f>
        <x:v>0.020857778954975516</x:v>
      </x:c>
      <x:c r="J7265" s="14" t="n">
        <x:f>'Method'!$B$2</x:f>
        <x:v>0.05</x:v>
      </x:c>
      <x:c r="K7265" s="13" t="str">
        <x:f>IF(I7265&lt;=J7265,"是","否")</x:f>
        <x:v>是</x:v>
      </x:c>
      <x:c r="L7265" s="36" t="n">
        <x:v>0.9388003972694015</x:v>
      </x:c>
      <x:c r="M7265" s="36" t="n">
        <x:f>1-L7265</x:f>
        <x:v>0.061199602730598546</x:v>
      </x:c>
      <x:c r="N7265" s="13" t="str">
        <x:v>否</x:v>
      </x:c>
      <x:c r="O7265" s="15"/>
      <x:c r="P7265" s="13" t="str"/>
    </x:row>
    <x:row r="7266">
      <x:c r="A7266" s="15" t="n">
        <x:v>7265</x:v>
      </x:c>
      <x:c r="B7266" s="13" t="str">
        <x:v>Pieridae-5</x:v>
      </x:c>
      <x:c r="C7266" s="13" t="str">
        <x:v>Pieridae</x:v>
      </x:c>
      <x:c r="D7266" s="33" t="n">
        <x:f>'AR_values'!I295</x:f>
        <x:v>2.730957512273332</x:v>
      </x:c>
      <x:c r="E7266" s="33" t="str">
        <x:v>Pieridae_Zerene_eurydice</x:v>
      </x:c>
      <x:c r="F7266" s="33" t="str">
        <x:v>Pieridae</x:v>
      </x:c>
      <x:c r="G7266" s="33" t="n">
        <x:f>'AR_values'!I332</x:f>
        <x:v>2.674576645957752</x:v>
      </x:c>
      <x:c r="H7266" s="33" t="n">
        <x:f>ABS(D7266-G7266)</x:f>
        <x:v>0.056380866315580036</x:v>
      </x:c>
      <x:c r="I7266" s="14" t="n">
        <x:f>IFERROR(H7266/AVERAGE(D7266,G7266),"")</x:f>
        <x:v>0.020860423656643846</x:v>
      </x:c>
      <x:c r="J7266" s="14" t="n">
        <x:f>'Method'!$B$2</x:f>
        <x:v>0.05</x:v>
      </x:c>
      <x:c r="K7266" s="13" t="str">
        <x:f>IF(I7266&lt;=J7266,"是","否")</x:f>
        <x:v>是</x:v>
      </x:c>
      <x:c r="L7266" s="36" t="n">
        <x:v>0.8481120644890087</x:v>
      </x:c>
      <x:c r="M7266" s="36" t="n">
        <x:f>1-L7266</x:f>
        <x:v>0.15188793551099133</x:v>
      </x:c>
      <x:c r="N7266" s="13" t="str">
        <x:v>否</x:v>
      </x:c>
      <x:c r="O7266" s="15"/>
      <x:c r="P7266" s="13" t="str"/>
    </x:row>
    <x:row r="7267">
      <x:c r="A7267" s="15" t="n">
        <x:v>7266</x:v>
      </x:c>
      <x:c r="B7267" s="13" t="str">
        <x:v>Heliconiinae-2</x:v>
      </x:c>
      <x:c r="C7267" s="13" t="str">
        <x:v>Heliconiinae</x:v>
      </x:c>
      <x:c r="D7267" s="33" t="n">
        <x:f>'AR_values'!I63</x:f>
        <x:v>2.7018446860659315</x:v>
      </x:c>
      <x:c r="E7267" s="33" t="str">
        <x:v>Papilionidae-6</x:v>
      </x:c>
      <x:c r="F7267" s="33" t="str">
        <x:v>Papilionidae</x:v>
      </x:c>
      <x:c r="G7267" s="33" t="n">
        <x:f>'AR_values'!I257</x:f>
        <x:v>2.7588067146384154</x:v>
      </x:c>
      <x:c r="H7267" s="33" t="n">
        <x:f>ABS(D7267-G7267)</x:f>
        <x:v>0.05696202857248389</x:v>
      </x:c>
      <x:c r="I7267" s="14" t="n">
        <x:f>IFERROR(H7267/AVERAGE(D7267,G7267),"")</x:f>
        <x:v>0.02086272292171465</x:v>
      </x:c>
      <x:c r="J7267" s="14" t="n">
        <x:f>'Method'!$B$2</x:f>
        <x:v>0.05</x:v>
      </x:c>
      <x:c r="K7267" s="13" t="str">
        <x:f>IF(I7267&lt;=J7267,"是","否")</x:f>
        <x:v>是</x:v>
      </x:c>
      <x:c r="L7267" s="36" t="n">
        <x:v>0.8229026979811277</x:v>
      </x:c>
      <x:c r="M7267" s="36" t="n">
        <x:f>1-L7267</x:f>
        <x:v>0.1770973020188723</x:v>
      </x:c>
      <x:c r="N7267" s="13" t="str">
        <x:v>是</x:v>
      </x:c>
      <x:c r="O7267" s="15"/>
      <x:c r="P7267" s="13" t="str"/>
    </x:row>
    <x:row r="7268">
      <x:c r="A7268" s="15" t="n">
        <x:v>7267</x:v>
      </x:c>
      <x:c r="B7268" s="13" t="str">
        <x:v>Heliconiinae-16</x:v>
      </x:c>
      <x:c r="C7268" s="13" t="str">
        <x:v>Heliconiinae</x:v>
      </x:c>
      <x:c r="D7268" s="33" t="n">
        <x:f>'AR_values'!I59</x:f>
        <x:v>3.187520537089849</x:v>
      </x:c>
      <x:c r="E7268" s="33" t="str">
        <x:v>Papilionidae-23</x:v>
      </x:c>
      <x:c r="F7268" s="33" t="str">
        <x:v>Papilionidae</x:v>
      </x:c>
      <x:c r="G7268" s="33" t="n">
        <x:f>'AR_values'!I234</x:f>
        <x:v>3.1217008472418724</x:v>
      </x:c>
      <x:c r="H7268" s="33" t="n">
        <x:f>ABS(D7268-G7268)</x:f>
        <x:v>0.06581968984797681</x:v>
      </x:c>
      <x:c r="I7268" s="14" t="n">
        <x:f>IFERROR(H7268/AVERAGE(D7268,G7268),"")</x:f>
        <x:v>0.02086459987326899</x:v>
      </x:c>
      <x:c r="J7268" s="14" t="n">
        <x:f>'Method'!$B$2</x:f>
        <x:v>0.05</x:v>
      </x:c>
      <x:c r="K7268" s="13" t="str">
        <x:f>IF(I7268&lt;=J7268,"是","否")</x:f>
        <x:v>是</x:v>
      </x:c>
      <x:c r="L7268" s="36" t="n">
        <x:v>0.6679373422497463</x:v>
      </x:c>
      <x:c r="M7268" s="36" t="n">
        <x:f>1-L7268</x:f>
        <x:v>0.3320626577502537</x:v>
      </x:c>
      <x:c r="N7268" s="13" t="str">
        <x:v>是</x:v>
      </x:c>
      <x:c r="O7268" s="15"/>
      <x:c r="P7268" s="13" t="str"/>
    </x:row>
    <x:row r="7269">
      <x:c r="A7269" s="15" t="n">
        <x:v>7268</x:v>
      </x:c>
      <x:c r="B7269" s="13" t="str">
        <x:v>Heliconiinae-1</x:v>
      </x:c>
      <x:c r="C7269" s="13" t="str">
        <x:v>Heliconiinae</x:v>
      </x:c>
      <x:c r="D7269" s="33" t="n">
        <x:f>'AR_values'!I52</x:f>
        <x:v>3.1198123300411793</x:v>
      </x:c>
      <x:c r="E7269" s="33" t="str">
        <x:v>Papilionidae-22</x:v>
      </x:c>
      <x:c r="F7269" s="33" t="str">
        <x:v>Papilionidae</x:v>
      </x:c>
      <x:c r="G7269" s="33" t="n">
        <x:f>'AR_values'!I233</x:f>
        <x:v>3.055390072060904</x:v>
      </x:c>
      <x:c r="H7269" s="33" t="n">
        <x:f>ABS(D7269-G7269)</x:f>
        <x:v>0.06442225798027534</x:v>
      </x:c>
      <x:c r="I7269" s="14" t="n">
        <x:f>IFERROR(H7269/AVERAGE(D7269,G7269),"")</x:f>
        <x:v>0.020864824757272908</x:v>
      </x:c>
      <x:c r="J7269" s="14" t="n">
        <x:f>'Method'!$B$2</x:f>
        <x:v>0.05</x:v>
      </x:c>
      <x:c r="K7269" s="13" t="str">
        <x:f>IF(I7269&lt;=J7269,"是","否")</x:f>
        <x:v>是</x:v>
      </x:c>
      <x:c r="L7269" s="36" t="n">
        <x:v>0.8367670142392645</x:v>
      </x:c>
      <x:c r="M7269" s="36" t="n">
        <x:f>1-L7269</x:f>
        <x:v>0.16323298576073553</x:v>
      </x:c>
      <x:c r="N7269" s="13" t="str">
        <x:v>是</x:v>
      </x:c>
      <x:c r="O7269" s="15"/>
      <x:c r="P7269" s="13" t="str"/>
    </x:row>
    <x:row r="7270">
      <x:c r="A7270" s="15" t="n">
        <x:v>7269</x:v>
      </x:c>
      <x:c r="B7270" s="13" t="str">
        <x:v>Riodinidae-22</x:v>
      </x:c>
      <x:c r="C7270" s="13" t="str">
        <x:v>Riodinidae</x:v>
      </x:c>
      <x:c r="D7270" s="33" t="n">
        <x:f>'AR_values'!I346</x:f>
        <x:v>2.528339086305197</x:v>
      </x:c>
      <x:c r="E7270" s="33" t="str">
        <x:v>Satyrinae-6</x:v>
      </x:c>
      <x:c r="F7270" s="33" t="str">
        <x:v>Satyrinae</x:v>
      </x:c>
      <x:c r="G7270" s="33" t="n">
        <x:f>'AR_values'!I381</x:f>
        <x:v>2.5816660504701483</x:v>
      </x:c>
      <x:c r="H7270" s="33" t="n">
        <x:f>ABS(D7270-G7270)</x:f>
        <x:v>0.053326964164951196</x:v>
      </x:c>
      <x:c r="I7270" s="14" t="n">
        <x:f>IFERROR(H7270/AVERAGE(D7270,G7270),"")</x:f>
        <x:v>0.020871589259733318</x:v>
      </x:c>
      <x:c r="J7270" s="14" t="n">
        <x:f>'Method'!$B$2</x:f>
        <x:v>0.05</x:v>
      </x:c>
      <x:c r="K7270" s="13" t="str">
        <x:f>IF(I7270&lt;=J7270,"是","否")</x:f>
        <x:v>是</x:v>
      </x:c>
      <x:c r="L7270" s="36" t="n">
        <x:v>0.8184943319000207</x:v>
      </x:c>
      <x:c r="M7270" s="36" t="n">
        <x:f>1-L7270</x:f>
        <x:v>0.18150566809997926</x:v>
      </x:c>
      <x:c r="N7270" s="13" t="str">
        <x:v>是</x:v>
      </x:c>
      <x:c r="O7270" s="15"/>
      <x:c r="P7270" s="13" t="str"/>
    </x:row>
    <x:row r="7271">
      <x:c r="A7271" s="15" t="n">
        <x:v>7270</x:v>
      </x:c>
      <x:c r="B7271" s="13" t="str">
        <x:v>Heliconiinae-21</x:v>
      </x:c>
      <x:c r="C7271" s="13" t="str">
        <x:v>Heliconiinae</x:v>
      </x:c>
      <x:c r="D7271" s="33" t="n">
        <x:f>'AR_values'!I65</x:f>
        <x:v>2.475657871833206</x:v>
      </x:c>
      <x:c r="E7271" s="33" t="str">
        <x:v>Lycaenidae_Candalides_acasta</x:v>
      </x:c>
      <x:c r="F7271" s="33" t="str">
        <x:v>Lycaenidae</x:v>
      </x:c>
      <x:c r="G7271" s="33" t="n">
        <x:f>'AR_values'!I164</x:f>
        <x:v>2.4245150825976376</x:v>
      </x:c>
      <x:c r="H7271" s="33" t="n">
        <x:f>ABS(D7271-G7271)</x:f>
        <x:v>0.051142789235568475</x:v>
      </x:c>
      <x:c r="I7271" s="14" t="n">
        <x:f>IFERROR(H7271/AVERAGE(D7271,G7271),"")</x:f>
        <x:v>0.020873871069927868</x:v>
      </x:c>
      <x:c r="J7271" s="14" t="n">
        <x:f>'Method'!$B$2</x:f>
        <x:v>0.05</x:v>
      </x:c>
      <x:c r="K7271" s="13" t="str">
        <x:f>IF(I7271&lt;=J7271,"是","否")</x:f>
        <x:v>是</x:v>
      </x:c>
      <x:c r="L7271" s="36" t="n">
        <x:v>0.8387546105929418</x:v>
      </x:c>
      <x:c r="M7271" s="36" t="n">
        <x:f>1-L7271</x:f>
        <x:v>0.16124538940705824</x:v>
      </x:c>
      <x:c r="N7271" s="13" t="str">
        <x:v>是</x:v>
      </x:c>
      <x:c r="O7271" s="15"/>
      <x:c r="P7271" s="13" t="str"/>
    </x:row>
    <x:row r="7272">
      <x:c r="A7272" s="15" t="n">
        <x:v>7271</x:v>
      </x:c>
      <x:c r="B7272" s="13" t="str">
        <x:v>Hesperiidae-1</x:v>
      </x:c>
      <x:c r="C7272" s="13" t="str">
        <x:v>Hesperiidae</x:v>
      </x:c>
      <x:c r="D7272" s="33" t="n">
        <x:f>'AR_values'!I75</x:f>
        <x:v>2.626775993873075</x:v>
      </x:c>
      <x:c r="E7272" s="33" t="str">
        <x:v>Pieridae-Coliadinae-7</x:v>
      </x:c>
      <x:c r="F7272" s="33" t="str">
        <x:v>Pieridae-Coliadinae</x:v>
      </x:c>
      <x:c r="G7272" s="33" t="n">
        <x:f>'AR_values'!I319</x:f>
        <x:v>2.6821855446790392</x:v>
      </x:c>
      <x:c r="H7272" s="33" t="n">
        <x:f>ABS(D7272-G7272)</x:f>
        <x:v>0.055409550805964436</x:v>
      </x:c>
      <x:c r="I7272" s="14" t="n">
        <x:f>IFERROR(H7272/AVERAGE(D7272,G7272),"")</x:f>
        <x:v>0.02087396957148648</x:v>
      </x:c>
      <x:c r="J7272" s="14" t="n">
        <x:f>'Method'!$B$2</x:f>
        <x:v>0.05</x:v>
      </x:c>
      <x:c r="K7272" s="13" t="str">
        <x:f>IF(I7272&lt;=J7272,"是","否")</x:f>
        <x:v>是</x:v>
      </x:c>
      <x:c r="L7272" s="36" t="n">
        <x:v>0.6462716759879275</x:v>
      </x:c>
      <x:c r="M7272" s="36" t="n">
        <x:f>1-L7272</x:f>
        <x:v>0.35372832401207255</x:v>
      </x:c>
      <x:c r="N7272" s="13" t="str">
        <x:v>是</x:v>
      </x:c>
      <x:c r="O7272" s="15"/>
      <x:c r="P7272" s="13" t="str"/>
    </x:row>
    <x:row r="7273">
      <x:c r="A7273" s="15" t="n">
        <x:v>7272</x:v>
      </x:c>
      <x:c r="B7273" s="13" t="str">
        <x:v>Riodinidae-24</x:v>
      </x:c>
      <x:c r="C7273" s="13" t="str">
        <x:v>Riodinidae</x:v>
      </x:c>
      <x:c r="D7273" s="33" t="n">
        <x:f>'AR_values'!I348</x:f>
        <x:v>2.419105896071809</x:v>
      </x:c>
      <x:c r="E7273" s="33" t="str">
        <x:v>Riodinidae-6</x:v>
      </x:c>
      <x:c r="F7273" s="33" t="str">
        <x:v>Riodinidae</x:v>
      </x:c>
      <x:c r="G7273" s="33" t="n">
        <x:f>'AR_values'!I354</x:f>
        <x:v>2.4701372196015763</x:v>
      </x:c>
      <x:c r="H7273" s="33" t="n">
        <x:f>ABS(D7273-G7273)</x:f>
        <x:v>0.05103132352976747</x:v>
      </x:c>
      <x:c r="I7273" s="14" t="n">
        <x:f>IFERROR(H7273/AVERAGE(D7273,G7273),"")</x:f>
        <x:v>0.020874938031278094</x:v>
      </x:c>
      <x:c r="J7273" s="14" t="n">
        <x:f>'Method'!$B$2</x:f>
        <x:v>0.05</x:v>
      </x:c>
      <x:c r="K7273" s="13" t="str">
        <x:f>IF(I7273&lt;=J7273,"是","否")</x:f>
        <x:v>是</x:v>
      </x:c>
      <x:c r="L7273" s="36" t="n">
        <x:v>0.795560531779592</x:v>
      </x:c>
      <x:c r="M7273" s="36" t="n">
        <x:f>1-L7273</x:f>
        <x:v>0.20443946822040804</x:v>
      </x:c>
      <x:c r="N7273" s="13" t="str">
        <x:v>否</x:v>
      </x:c>
      <x:c r="O7273" s="15"/>
      <x:c r="P7273" s="13" t="str"/>
    </x:row>
    <x:row r="7274">
      <x:c r="A7274" s="15" t="n">
        <x:v>7273</x:v>
      </x:c>
      <x:c r="B7274" s="13" t="str">
        <x:v>Heliconiinae-2</x:v>
      </x:c>
      <x:c r="C7274" s="13" t="str">
        <x:v>Heliconiinae</x:v>
      </x:c>
      <x:c r="D7274" s="33" t="n">
        <x:f>'AR_values'!I63</x:f>
        <x:v>2.7018446860659315</x:v>
      </x:c>
      <x:c r="E7274" s="33" t="str">
        <x:v>Hesperiidae_Ocybadistes_walkeri</x:v>
      </x:c>
      <x:c r="F7274" s="33" t="str">
        <x:v>Hesperiidae</x:v>
      </x:c>
      <x:c r="G7274" s="33" t="n">
        <x:f>'AR_values'!I122</x:f>
        <x:v>2.7588504071275164</x:v>
      </x:c>
      <x:c r="H7274" s="33" t="n">
        <x:f>ABS(D7274-G7274)</x:f>
        <x:v>0.05700572106158486</x:v>
      </x:c>
      <x:c r="I7274" s="14" t="n">
        <x:f>IFERROR(H7274/AVERAGE(D7274,G7274),"")</x:f>
        <x:v>0.0208785585309974</x:v>
      </x:c>
      <x:c r="J7274" s="14" t="n">
        <x:f>'Method'!$B$2</x:f>
        <x:v>0.05</x:v>
      </x:c>
      <x:c r="K7274" s="13" t="str">
        <x:f>IF(I7274&lt;=J7274,"是","否")</x:f>
        <x:v>是</x:v>
      </x:c>
      <x:c r="L7274" s="36" t="n">
        <x:v>0.7623623599843207</x:v>
      </x:c>
      <x:c r="M7274" s="36" t="n">
        <x:f>1-L7274</x:f>
        <x:v>0.23763764001567933</x:v>
      </x:c>
      <x:c r="N7274" s="13" t="str">
        <x:v>是</x:v>
      </x:c>
      <x:c r="O7274" s="15"/>
      <x:c r="P7274" s="13" t="str"/>
    </x:row>
    <x:row r="7275">
      <x:c r="A7275" s="15" t="n">
        <x:v>7274</x:v>
      </x:c>
      <x:c r="B7275" s="13" t="str">
        <x:v>Danainae-23</x:v>
      </x:c>
      <x:c r="C7275" s="13" t="str">
        <x:v>Danainae</x:v>
      </x:c>
      <x:c r="D7275" s="33" t="n">
        <x:f>'AR_values'!I44</x:f>
        <x:v>2.9357448554777665</x:v>
      </x:c>
      <x:c r="E7275" s="33" t="str">
        <x:v>Hesperiidae-15</x:v>
      </x:c>
      <x:c r="F7275" s="33" t="str">
        <x:v>Hesperiidae</x:v>
      </x:c>
      <x:c r="G7275" s="33" t="n">
        <x:f>'AR_values'!I81</x:f>
        <x:v>2.997700546720106</x:v>
      </x:c>
      <x:c r="H7275" s="33" t="n">
        <x:f>ABS(D7275-G7275)</x:f>
        <x:v>0.06195569124233957</x:v>
      </x:c>
      <x:c r="I7275" s="14" t="n">
        <x:f>IFERROR(H7275/AVERAGE(D7275,G7275),"")</x:f>
        <x:v>0.02088354641955242</x:v>
      </x:c>
      <x:c r="J7275" s="14" t="n">
        <x:f>'Method'!$B$2</x:f>
        <x:v>0.05</x:v>
      </x:c>
      <x:c r="K7275" s="13" t="str">
        <x:f>IF(I7275&lt;=J7275,"是","否")</x:f>
        <x:v>是</x:v>
      </x:c>
      <x:c r="L7275" s="36" t="n">
        <x:v>0.8176275166442075</x:v>
      </x:c>
      <x:c r="M7275" s="36" t="n">
        <x:f>1-L7275</x:f>
        <x:v>0.18237248335579248</x:v>
      </x:c>
      <x:c r="N7275" s="13" t="str">
        <x:v>是</x:v>
      </x:c>
      <x:c r="O7275" s="15"/>
      <x:c r="P7275" s="13" t="str"/>
    </x:row>
    <x:row r="7276">
      <x:c r="A7276" s="15" t="n">
        <x:v>7275</x:v>
      </x:c>
      <x:c r="B7276" s="13" t="str">
        <x:v>Lycaenidae_Candalides_cyprotus</x:v>
      </x:c>
      <x:c r="C7276" s="13" t="str">
        <x:v>Lycaenidae</x:v>
      </x:c>
      <x:c r="D7276" s="33" t="n">
        <x:f>'AR_values'!I165</x:f>
        <x:v>2.515543548597947</x:v>
      </x:c>
      <x:c r="E7276" s="33" t="str">
        <x:v>Papilionidae-10</x:v>
      </x:c>
      <x:c r="F7276" s="33" t="str">
        <x:v>Papilionidae</x:v>
      </x:c>
      <x:c r="G7276" s="33" t="n">
        <x:f>'AR_values'!I220</x:f>
        <x:v>2.568647104070697</x:v>
      </x:c>
      <x:c r="H7276" s="33" t="n">
        <x:f>ABS(D7276-G7276)</x:f>
        <x:v>0.0531035554727497</x:v>
      </x:c>
      <x:c r="I7276" s="14" t="n">
        <x:f>IFERROR(H7276/AVERAGE(D7276,G7276),"")</x:f>
        <x:v>0.020889679046507095</x:v>
      </x:c>
      <x:c r="J7276" s="14" t="n">
        <x:f>'Method'!$B$2</x:f>
        <x:v>0.05</x:v>
      </x:c>
      <x:c r="K7276" s="13" t="str">
        <x:f>IF(I7276&lt;=J7276,"是","否")</x:f>
        <x:v>是</x:v>
      </x:c>
      <x:c r="L7276" s="36" t="n">
        <x:v>0.786416272618018</x:v>
      </x:c>
      <x:c r="M7276" s="36" t="n">
        <x:f>1-L7276</x:f>
        <x:v>0.21358372738198195</x:v>
      </x:c>
      <x:c r="N7276" s="13" t="str">
        <x:v>是</x:v>
      </x:c>
      <x:c r="O7276" s="15"/>
      <x:c r="P7276" s="13" t="str"/>
    </x:row>
    <x:row r="7277">
      <x:c r="A7277" s="15" t="n">
        <x:v>7276</x:v>
      </x:c>
      <x:c r="B7277" s="13" t="str">
        <x:v>Charaxinae-11</x:v>
      </x:c>
      <x:c r="C7277" s="13" t="str">
        <x:v>Charaxinae</x:v>
      </x:c>
      <x:c r="D7277" s="33" t="n">
        <x:f>'AR_values'!I18</x:f>
        <x:v>2.337777838635058</x:v>
      </x:c>
      <x:c r="E7277" s="33" t="str">
        <x:v>Lycaenidae-9</x:v>
      </x:c>
      <x:c r="F7277" s="33" t="str">
        <x:v>Lycaenidae</x:v>
      </x:c>
      <x:c r="G7277" s="33" t="n">
        <x:f>'AR_values'!I162</x:f>
        <x:v>2.3871435022846637</x:v>
      </x:c>
      <x:c r="H7277" s="33" t="n">
        <x:f>ABS(D7277-G7277)</x:f>
        <x:v>0.04936566364960582</x:v>
      </x:c>
      <x:c r="I7277" s="14" t="n">
        <x:f>IFERROR(H7277/AVERAGE(D7277,G7277),"")</x:f>
        <x:v>0.020895866867488056</x:v>
      </x:c>
      <x:c r="J7277" s="14" t="n">
        <x:f>'Method'!$B$2</x:f>
        <x:v>0.05</x:v>
      </x:c>
      <x:c r="K7277" s="13" t="str">
        <x:f>IF(I7277&lt;=J7277,"是","否")</x:f>
        <x:v>是</x:v>
      </x:c>
      <x:c r="L7277" s="36" t="n">
        <x:v>0.7890499869144203</x:v>
      </x:c>
      <x:c r="M7277" s="36" t="n">
        <x:f>1-L7277</x:f>
        <x:v>0.2109500130855797</x:v>
      </x:c>
      <x:c r="N7277" s="13" t="str">
        <x:v>是</x:v>
      </x:c>
      <x:c r="O7277" s="15"/>
      <x:c r="P7277" s="13" t="str"/>
    </x:row>
    <x:row r="7278">
      <x:c r="A7278" s="15" t="n">
        <x:v>7277</x:v>
      </x:c>
      <x:c r="B7278" s="13" t="str">
        <x:v>Hesperiidae-18</x:v>
      </x:c>
      <x:c r="C7278" s="13" t="str">
        <x:v>Hesperiidae</x:v>
      </x:c>
      <x:c r="D7278" s="33" t="n">
        <x:f>'AR_values'!I84</x:f>
        <x:v>2.861276114601334</x:v>
      </x:c>
      <x:c r="E7278" s="33" t="str">
        <x:v>Papilionidae-2</x:v>
      </x:c>
      <x:c r="F7278" s="33" t="str">
        <x:v>Papilionidae</x:v>
      </x:c>
      <x:c r="G7278" s="33" t="n">
        <x:f>'AR_values'!I230</x:f>
        <x:v>2.8020899751082338</x:v>
      </x:c>
      <x:c r="H7278" s="33" t="n">
        <x:f>ABS(D7278-G7278)</x:f>
        <x:v>0.05918613949310014</x:v>
      </x:c>
      <x:c r="I7278" s="14" t="n">
        <x:f>IFERROR(H7278/AVERAGE(D7278,G7278),"")</x:f>
        <x:v>0.02090139982320492</x:v>
      </x:c>
      <x:c r="J7278" s="14" t="n">
        <x:f>'Method'!$B$2</x:f>
        <x:v>0.05</x:v>
      </x:c>
      <x:c r="K7278" s="13" t="str">
        <x:f>IF(I7278&lt;=J7278,"是","否")</x:f>
        <x:v>是</x:v>
      </x:c>
      <x:c r="L7278" s="36" t="n">
        <x:v>0.7882923528084819</x:v>
      </x:c>
      <x:c r="M7278" s="36" t="n">
        <x:f>1-L7278</x:f>
        <x:v>0.21170764719151813</x:v>
      </x:c>
      <x:c r="N7278" s="13" t="str">
        <x:v>是</x:v>
      </x:c>
      <x:c r="O7278" s="15"/>
      <x:c r="P7278" s="13" t="str"/>
    </x:row>
    <x:row r="7279">
      <x:c r="A7279" s="15" t="n">
        <x:v>7278</x:v>
      </x:c>
      <x:c r="B7279" s="13" t="str">
        <x:v>Parnassiinae-6</x:v>
      </x:c>
      <x:c r="C7279" s="13" t="str">
        <x:v>Parnassiinae</x:v>
      </x:c>
      <x:c r="D7279" s="33" t="n">
        <x:f>'AR_values'!I273</x:f>
        <x:v>2.533520834171576</x:v>
      </x:c>
      <x:c r="E7279" s="33" t="str">
        <x:v>Pieridae-Coliadinae-14</x:v>
      </x:c>
      <x:c r="F7279" s="33" t="str">
        <x:v>Pieridae-Coliadinae</x:v>
      </x:c>
      <x:c r="G7279" s="33" t="n">
        <x:f>'AR_values'!I305</x:f>
        <x:v>2.587036999278014</x:v>
      </x:c>
      <x:c r="H7279" s="33" t="n">
        <x:f>ABS(D7279-G7279)</x:f>
        <x:v>0.053516165106437974</x:v>
      </x:c>
      <x:c r="I7279" s="14" t="n">
        <x:f>IFERROR(H7279/AVERAGE(D7279,G7279),"")</x:f>
        <x:v>0.02090247463151314</x:v>
      </x:c>
      <x:c r="J7279" s="14" t="n">
        <x:f>'Method'!$B$2</x:f>
        <x:v>0.05</x:v>
      </x:c>
      <x:c r="K7279" s="13" t="str">
        <x:f>IF(I7279&lt;=J7279,"是","否")</x:f>
        <x:v>是</x:v>
      </x:c>
      <x:c r="L7279" s="36" t="n">
        <x:v>0.7831187766312149</x:v>
      </x:c>
      <x:c r="M7279" s="36" t="n">
        <x:f>1-L7279</x:f>
        <x:v>0.21688122336878513</x:v>
      </x:c>
      <x:c r="N7279" s="13" t="str">
        <x:v>是</x:v>
      </x:c>
      <x:c r="O7279" s="15"/>
      <x:c r="P7279" s="13" t="str"/>
    </x:row>
    <x:row r="7280">
      <x:c r="A7280" s="15" t="n">
        <x:v>7279</x:v>
      </x:c>
      <x:c r="B7280" s="13" t="str">
        <x:v>Nymphalinae-17</x:v>
      </x:c>
      <x:c r="C7280" s="13" t="str">
        <x:v>Nymphalinae</x:v>
      </x:c>
      <x:c r="D7280" s="33" t="n">
        <x:f>'AR_values'!I197</x:f>
        <x:v>2.7100143832736188</x:v>
      </x:c>
      <x:c r="E7280" s="33" t="str">
        <x:v>Satyrinae-24</x:v>
      </x:c>
      <x:c r="F7280" s="33" t="str">
        <x:v>Satyrinae</x:v>
      </x:c>
      <x:c r="G7280" s="33" t="n">
        <x:f>'AR_values'!I374</x:f>
        <x:v>2.6539500699664473</x:v>
      </x:c>
      <x:c r="H7280" s="33" t="n">
        <x:f>ABS(D7280-G7280)</x:f>
        <x:v>0.05606431330717143</x:v>
      </x:c>
      <x:c r="I7280" s="14" t="n">
        <x:f>IFERROR(H7280/AVERAGE(D7280,G7280),"")</x:f>
        <x:v>0.020904058479845507</x:v>
      </x:c>
      <x:c r="J7280" s="14" t="n">
        <x:f>'Method'!$B$2</x:f>
        <x:v>0.05</x:v>
      </x:c>
      <x:c r="K7280" s="13" t="str">
        <x:f>IF(I7280&lt;=J7280,"是","否")</x:f>
        <x:v>是</x:v>
      </x:c>
      <x:c r="L7280" s="36" t="n">
        <x:v>0.7952757782333031</x:v>
      </x:c>
      <x:c r="M7280" s="36" t="n">
        <x:f>1-L7280</x:f>
        <x:v>0.2047242217666969</x:v>
      </x:c>
      <x:c r="N7280" s="13" t="str">
        <x:v>是</x:v>
      </x:c>
      <x:c r="O7280" s="15"/>
      <x:c r="P7280" s="13" t="str"/>
    </x:row>
    <x:row r="7281">
      <x:c r="A7281" s="15" t="n">
        <x:v>7280</x:v>
      </x:c>
      <x:c r="B7281" s="13" t="str">
        <x:v>Papilionidae-36</x:v>
      </x:c>
      <x:c r="C7281" s="13" t="str">
        <x:v>Papilionidae</x:v>
      </x:c>
      <x:c r="D7281" s="33" t="n">
        <x:f>'AR_values'!I247</x:f>
        <x:v>3.350304953649645</x:v>
      </x:c>
      <x:c r="E7281" s="33" t="str">
        <x:v>Papilionidae-5</x:v>
      </x:c>
      <x:c r="F7281" s="33" t="str">
        <x:v>Papilionidae</x:v>
      </x:c>
      <x:c r="G7281" s="33" t="n">
        <x:f>'AR_values'!I256</x:f>
        <x:v>3.4210913875462468</x:v>
      </x:c>
      <x:c r="H7281" s="33" t="n">
        <x:f>ABS(D7281-G7281)</x:f>
        <x:v>0.07078643389660177</x:v>
      </x:c>
      <x:c r="I7281" s="14" t="n">
        <x:f>IFERROR(H7281/AVERAGE(D7281,G7281),"")</x:f>
        <x:v>0.02090748505325276</x:v>
      </x:c>
      <x:c r="J7281" s="14" t="n">
        <x:f>'Method'!$B$2</x:f>
        <x:v>0.05</x:v>
      </x:c>
      <x:c r="K7281" s="13" t="str">
        <x:f>IF(I7281&lt;=J7281,"是","否")</x:f>
        <x:v>是</x:v>
      </x:c>
      <x:c r="L7281" s="36" t="n">
        <x:v>0.9478265121509951</x:v>
      </x:c>
      <x:c r="M7281" s="36" t="n">
        <x:f>1-L7281</x:f>
        <x:v>0.052173487849004885</x:v>
      </x:c>
      <x:c r="N7281" s="13" t="str">
        <x:v>否</x:v>
      </x:c>
      <x:c r="O7281" s="15"/>
      <x:c r="P7281" s="13" t="str"/>
    </x:row>
    <x:row r="7282">
      <x:c r="A7282" s="15" t="n">
        <x:v>7281</x:v>
      </x:c>
      <x:c r="B7282" s="13" t="str">
        <x:v>Hesperiidae-22</x:v>
      </x:c>
      <x:c r="C7282" s="13" t="str">
        <x:v>Hesperiidae</x:v>
      </x:c>
      <x:c r="D7282" s="33" t="n">
        <x:f>'AR_values'!I89</x:f>
        <x:v>3.1199593447336196</x:v>
      </x:c>
      <x:c r="E7282" s="33" t="str">
        <x:v>Papilionidae-22</x:v>
      </x:c>
      <x:c r="F7282" s="33" t="str">
        <x:v>Papilionidae</x:v>
      </x:c>
      <x:c r="G7282" s="33" t="n">
        <x:f>'AR_values'!I233</x:f>
        <x:v>3.055390072060904</x:v>
      </x:c>
      <x:c r="H7282" s="33" t="n">
        <x:f>ABS(D7282-G7282)</x:f>
        <x:v>0.06456927267271562</x:v>
      </x:c>
      <x:c r="I7282" s="14" t="n">
        <x:f>IFERROR(H7282/AVERAGE(D7282,G7282),"")</x:f>
        <x:v>0.020911941435123517</x:v>
      </x:c>
      <x:c r="J7282" s="14" t="n">
        <x:f>'Method'!$B$2</x:f>
        <x:v>0.05</x:v>
      </x:c>
      <x:c r="K7282" s="13" t="str">
        <x:f>IF(I7282&lt;=J7282,"是","否")</x:f>
        <x:v>是</x:v>
      </x:c>
      <x:c r="L7282" s="36" t="n">
        <x:v>0.7998818064374261</x:v>
      </x:c>
      <x:c r="M7282" s="36" t="n">
        <x:f>1-L7282</x:f>
        <x:v>0.20011819356257388</x:v>
      </x:c>
      <x:c r="N7282" s="13" t="str">
        <x:v>是</x:v>
      </x:c>
      <x:c r="O7282" s="15"/>
      <x:c r="P7282" s="13" t="str"/>
    </x:row>
    <x:row r="7283">
      <x:c r="A7283" s="15" t="n">
        <x:v>7282</x:v>
      </x:c>
      <x:c r="B7283" s="13" t="str">
        <x:v>Lycaenidae_Theclinesthes_miskini</x:v>
      </x:c>
      <x:c r="C7283" s="13" t="str">
        <x:v>Lycaenidae</x:v>
      </x:c>
      <x:c r="D7283" s="33" t="n">
        <x:f>'AR_values'!I185</x:f>
        <x:v>2.5154764900306708</x:v>
      </x:c>
      <x:c r="E7283" s="33" t="str">
        <x:v>Papilionidae-10</x:v>
      </x:c>
      <x:c r="F7283" s="33" t="str">
        <x:v>Papilionidae</x:v>
      </x:c>
      <x:c r="G7283" s="33" t="n">
        <x:f>'AR_values'!I220</x:f>
        <x:v>2.568647104070697</x:v>
      </x:c>
      <x:c r="H7283" s="33" t="n">
        <x:f>ABS(D7283-G7283)</x:f>
        <x:v>0.0531706140400261</x:v>
      </x:c>
      <x:c r="I7283" s="14" t="n">
        <x:f>IFERROR(H7283/AVERAGE(D7283,G7283),"")</x:f>
        <x:v>0.020916334174769072</x:v>
      </x:c>
      <x:c r="J7283" s="14" t="n">
        <x:f>'Method'!$B$2</x:f>
        <x:v>0.05</x:v>
      </x:c>
      <x:c r="K7283" s="13" t="str">
        <x:f>IF(I7283&lt;=J7283,"是","否")</x:f>
        <x:v>是</x:v>
      </x:c>
      <x:c r="L7283" s="36" t="n">
        <x:v>0.777344491994145</x:v>
      </x:c>
      <x:c r="M7283" s="36" t="n">
        <x:f>1-L7283</x:f>
        <x:v>0.22265550800585499</x:v>
      </x:c>
      <x:c r="N7283" s="13" t="str">
        <x:v>是</x:v>
      </x:c>
      <x:c r="O7283" s="15"/>
      <x:c r="P7283" s="13" t="str"/>
    </x:row>
    <x:row r="7284">
      <x:c r="A7284" s="15" t="n">
        <x:v>7283</x:v>
      </x:c>
      <x:c r="B7284" s="13" t="str">
        <x:v>Heliconiinae-13</x:v>
      </x:c>
      <x:c r="C7284" s="13" t="str">
        <x:v>Heliconiinae</x:v>
      </x:c>
      <x:c r="D7284" s="33" t="n">
        <x:f>'AR_values'!I56</x:f>
        <x:v>2.845230404265028</x:v>
      </x:c>
      <x:c r="E7284" s="33" t="str">
        <x:v>Hesperiidae-35</x:v>
      </x:c>
      <x:c r="F7284" s="33" t="str">
        <x:v>Hesperiidae</x:v>
      </x:c>
      <x:c r="G7284" s="33" t="n">
        <x:f>'AR_values'!I103</x:f>
        <x:v>2.9054018143662637</x:v>
      </x:c>
      <x:c r="H7284" s="33" t="n">
        <x:f>ABS(D7284-G7284)</x:f>
        <x:v>0.06017141010123561</x:v>
      </x:c>
      <x:c r="I7284" s="14" t="n">
        <x:f>IFERROR(H7284/AVERAGE(D7284,G7284),"")</x:f>
        <x:v>0.020926885188827814</x:v>
      </x:c>
      <x:c r="J7284" s="14" t="n">
        <x:f>'Method'!$B$2</x:f>
        <x:v>0.05</x:v>
      </x:c>
      <x:c r="K7284" s="13" t="str">
        <x:f>IF(I7284&lt;=J7284,"是","否")</x:f>
        <x:v>是</x:v>
      </x:c>
      <x:c r="L7284" s="36" t="n">
        <x:v>0.8165723294823085</x:v>
      </x:c>
      <x:c r="M7284" s="36" t="n">
        <x:f>1-L7284</x:f>
        <x:v>0.1834276705176915</x:v>
      </x:c>
      <x:c r="N7284" s="13" t="str">
        <x:v>是</x:v>
      </x:c>
      <x:c r="O7284" s="15"/>
      <x:c r="P7284" s="13" t="str"/>
    </x:row>
    <x:row r="7285">
      <x:c r="A7285" s="15" t="n">
        <x:v>7284</x:v>
      </x:c>
      <x:c r="B7285" s="13" t="str">
        <x:v>Lycaenidae_Ogyris_otanes</x:v>
      </x:c>
      <x:c r="C7285" s="13" t="str">
        <x:v>Lycaenidae</x:v>
      </x:c>
      <x:c r="D7285" s="33" t="n">
        <x:f>'AR_values'!I182</x:f>
        <x:v>2.592402289032767</x:v>
      </x:c>
      <x:c r="E7285" s="33" t="str">
        <x:v>Papilionidae-3</x:v>
      </x:c>
      <x:c r="F7285" s="33" t="str">
        <x:v>Papilionidae</x:v>
      </x:c>
      <x:c r="G7285" s="33" t="n">
        <x:f>'AR_values'!I240</x:f>
        <x:v>2.647228355104499</x:v>
      </x:c>
      <x:c r="H7285" s="33" t="n">
        <x:f>ABS(D7285-G7285)</x:f>
        <x:v>0.054826066071731905</x:v>
      </x:c>
      <x:c r="I7285" s="14" t="n">
        <x:f>IFERROR(H7285/AVERAGE(D7285,G7285),"")</x:f>
        <x:v>0.020927454546086355</x:v>
      </x:c>
      <x:c r="J7285" s="14" t="n">
        <x:f>'Method'!$B$2</x:f>
        <x:v>0.05</x:v>
      </x:c>
      <x:c r="K7285" s="13" t="str">
        <x:f>IF(I7285&lt;=J7285,"是","否")</x:f>
        <x:v>是</x:v>
      </x:c>
      <x:c r="L7285" s="36" t="n">
        <x:v>0.7870999872598187</x:v>
      </x:c>
      <x:c r="M7285" s="36" t="n">
        <x:f>1-L7285</x:f>
        <x:v>0.21290001274018133</x:v>
      </x:c>
      <x:c r="N7285" s="13" t="str">
        <x:v>是</x:v>
      </x:c>
      <x:c r="O7285" s="15"/>
      <x:c r="P7285" s="13" t="str"/>
    </x:row>
    <x:row r="7286">
      <x:c r="A7286" s="15" t="n">
        <x:v>7285</x:v>
      </x:c>
      <x:c r="B7286" s="13" t="str">
        <x:v>Nymphalinae-5</x:v>
      </x:c>
      <x:c r="C7286" s="13" t="str">
        <x:v>Nymphalinae</x:v>
      </x:c>
      <x:c r="D7286" s="33" t="n">
        <x:f>'AR_values'!I214</x:f>
        <x:v>2.5690479950298584</x:v>
      </x:c>
      <x:c r="E7286" s="33" t="str">
        <x:v>Pieridae-Coliadinae-21</x:v>
      </x:c>
      <x:c r="F7286" s="33" t="str">
        <x:v>Pieridae-Coliadinae</x:v>
      </x:c>
      <x:c r="G7286" s="33" t="n">
        <x:f>'AR_values'!I313</x:f>
        <x:v>2.515818512601095</x:v>
      </x:c>
      <x:c r="H7286" s="33" t="n">
        <x:f>ABS(D7286-G7286)</x:f>
        <x:v>0.053229482428763575</x:v>
      </x:c>
      <x:c r="I7286" s="14" t="n">
        <x:f>IFERROR(H7286/AVERAGE(D7286,G7286),"")</x:f>
        <x:v>0.020936432588301426</x:v>
      </x:c>
      <x:c r="J7286" s="14" t="n">
        <x:f>'Method'!$B$2</x:f>
        <x:v>0.05</x:v>
      </x:c>
      <x:c r="K7286" s="13" t="str">
        <x:f>IF(I7286&lt;=J7286,"是","否")</x:f>
        <x:v>是</x:v>
      </x:c>
      <x:c r="L7286" s="36" t="n">
        <x:v>0.8226784506574045</x:v>
      </x:c>
      <x:c r="M7286" s="36" t="n">
        <x:f>1-L7286</x:f>
        <x:v>0.17732154934259547</x:v>
      </x:c>
      <x:c r="N7286" s="13" t="str">
        <x:v>是</x:v>
      </x:c>
      <x:c r="O7286" s="15"/>
      <x:c r="P7286" s="13" t="str"/>
    </x:row>
    <x:row r="7287">
      <x:c r="A7287" s="15" t="n">
        <x:v>7286</x:v>
      </x:c>
      <x:c r="B7287" s="13" t="str">
        <x:v>Pieridae_Catopsilia_pyranthe</x:v>
      </x:c>
      <x:c r="C7287" s="13" t="str">
        <x:v>Pieridae</x:v>
      </x:c>
      <x:c r="D7287" s="33" t="n">
        <x:f>'AR_values'!I324</x:f>
        <x:v>2.31303258091561</x:v>
      </x:c>
      <x:c r="E7287" s="33" t="str">
        <x:v>Satyrinae-25</x:v>
      </x:c>
      <x:c r="F7287" s="33" t="str">
        <x:v>Satyrinae</x:v>
      </x:c>
      <x:c r="G7287" s="33" t="n">
        <x:f>'AR_values'!I375</x:f>
        <x:v>2.3619837618973727</x:v>
      </x:c>
      <x:c r="H7287" s="33" t="n">
        <x:f>ABS(D7287-G7287)</x:f>
        <x:v>0.048951180981762654</x:v>
      </x:c>
      <x:c r="I7287" s="14" t="n">
        <x:f>IFERROR(H7287/AVERAGE(D7287,G7287),"")</x:f>
        <x:v>0.020941608495985906</x:v>
      </x:c>
      <x:c r="J7287" s="14" t="n">
        <x:f>'Method'!$B$2</x:f>
        <x:v>0.05</x:v>
      </x:c>
      <x:c r="K7287" s="13" t="str">
        <x:f>IF(I7287&lt;=J7287,"是","否")</x:f>
        <x:v>是</x:v>
      </x:c>
      <x:c r="L7287" s="36" t="n">
        <x:v>0.8389964020352983</x:v>
      </x:c>
      <x:c r="M7287" s="36" t="n">
        <x:f>1-L7287</x:f>
        <x:v>0.16100359796470165</x:v>
      </x:c>
      <x:c r="N7287" s="13" t="str">
        <x:v>是</x:v>
      </x:c>
      <x:c r="O7287" s="15"/>
      <x:c r="P7287" s="13" t="str"/>
    </x:row>
    <x:row r="7288">
      <x:c r="A7288" s="15" t="n">
        <x:v>7287</x:v>
      </x:c>
      <x:c r="B7288" s="13" t="str">
        <x:v>Pieridae-27</x:v>
      </x:c>
      <x:c r="C7288" s="13" t="str">
        <x:v>Pieridae</x:v>
      </x:c>
      <x:c r="D7288" s="33" t="n">
        <x:f>'AR_values'!I292</x:f>
        <x:v>2.4097641192868773</x:v>
      </x:c>
      <x:c r="E7288" s="33" t="str">
        <x:v>Pieridae-Coliadinae-10</x:v>
      </x:c>
      <x:c r="F7288" s="33" t="str">
        <x:v>Pieridae-Coliadinae</x:v>
      </x:c>
      <x:c r="G7288" s="33" t="n">
        <x:f>'AR_values'!I301</x:f>
        <x:v>2.3598209621443837</x:v>
      </x:c>
      <x:c r="H7288" s="33" t="n">
        <x:f>ABS(D7288-G7288)</x:f>
        <x:v>0.04994315714249353</x:v>
      </x:c>
      <x:c r="I7288" s="14" t="n">
        <x:f>IFERROR(H7288/AVERAGE(D7288,G7288),"")</x:f>
        <x:v>0.02094234877450034</x:v>
      </x:c>
      <x:c r="J7288" s="14" t="n">
        <x:f>'Method'!$B$2</x:f>
        <x:v>0.05</x:v>
      </x:c>
      <x:c r="K7288" s="13" t="str">
        <x:f>IF(I7288&lt;=J7288,"是","否")</x:f>
        <x:v>是</x:v>
      </x:c>
      <x:c r="L7288" s="36" t="n">
        <x:v>0.8570472523011772</x:v>
      </x:c>
      <x:c r="M7288" s="36" t="n">
        <x:f>1-L7288</x:f>
        <x:v>0.14295274769882282</x:v>
      </x:c>
      <x:c r="N7288" s="13" t="str">
        <x:v>是</x:v>
      </x:c>
      <x:c r="O7288" s="15"/>
      <x:c r="P7288" s="13" t="str"/>
    </x:row>
    <x:row r="7289">
      <x:c r="A7289" s="15" t="n">
        <x:v>7288</x:v>
      </x:c>
      <x:c r="B7289" s="13" t="str">
        <x:v>Limenitidinae-1</x:v>
      </x:c>
      <x:c r="C7289" s="13" t="str">
        <x:v>Limenitidinae</x:v>
      </x:c>
      <x:c r="D7289" s="33" t="n">
        <x:f>'AR_values'!I130</x:f>
        <x:v>2.439323333755049</x:v>
      </x:c>
      <x:c r="E7289" s="33" t="str">
        <x:v>Satyrinae-2</x:v>
      </x:c>
      <x:c r="F7289" s="33" t="str">
        <x:v>Satyrinae</x:v>
      </x:c>
      <x:c r="G7289" s="33" t="n">
        <x:f>'AR_values'!I369</x:f>
        <x:v>2.490963155212553</x:v>
      </x:c>
      <x:c r="H7289" s="33" t="n">
        <x:f>ABS(D7289-G7289)</x:f>
        <x:v>0.05163982145750401</x:v>
      </x:c>
      <x:c r="I7289" s="14" t="n">
        <x:f>IFERROR(H7289/AVERAGE(D7289,G7289),"")</x:f>
        <x:v>0.020948000313189653</x:v>
      </x:c>
      <x:c r="J7289" s="14" t="n">
        <x:f>'Method'!$B$2</x:f>
        <x:v>0.05</x:v>
      </x:c>
      <x:c r="K7289" s="13" t="str">
        <x:f>IF(I7289&lt;=J7289,"是","否")</x:f>
        <x:v>是</x:v>
      </x:c>
      <x:c r="L7289" s="36" t="n">
        <x:v>0.8849496561463129</x:v>
      </x:c>
      <x:c r="M7289" s="36" t="n">
        <x:f>1-L7289</x:f>
        <x:v>0.11505034385368706</x:v>
      </x:c>
      <x:c r="N7289" s="13" t="str">
        <x:v>是</x:v>
      </x:c>
      <x:c r="O7289" s="15"/>
      <x:c r="P7289" s="13" t="str"/>
    </x:row>
    <x:row r="7290">
      <x:c r="A7290" s="15" t="n">
        <x:v>7289</x:v>
      </x:c>
      <x:c r="B7290" s="13" t="str">
        <x:v>Heliconiinae-4</x:v>
      </x:c>
      <x:c r="C7290" s="13" t="str">
        <x:v>Heliconiinae</x:v>
      </x:c>
      <x:c r="D7290" s="33" t="n">
        <x:f>'AR_values'!I69</x:f>
        <x:v>2.9448795791455837</x:v>
      </x:c>
      <x:c r="E7290" s="33" t="str">
        <x:v>Papilionidae_Papilio_demoleus</x:v>
      </x:c>
      <x:c r="F7290" s="33" t="str">
        <x:v>Papilionidae</x:v>
      </x:c>
      <x:c r="G7290" s="33" t="n">
        <x:f>'AR_values'!I264</x:f>
        <x:v>3.007230622612166</x:v>
      </x:c>
      <x:c r="H7290" s="33" t="n">
        <x:f>ABS(D7290-G7290)</x:f>
        <x:v>0.06235104346658238</x:v>
      </x:c>
      <x:c r="I7290" s="14" t="n">
        <x:f>IFERROR(H7290/AVERAGE(D7290,G7290),"")</x:f>
        <x:v>0.020950903579765427</x:v>
      </x:c>
      <x:c r="J7290" s="14" t="n">
        <x:f>'Method'!$B$2</x:f>
        <x:v>0.05</x:v>
      </x:c>
      <x:c r="K7290" s="13" t="str">
        <x:f>IF(I7290&lt;=J7290,"是","否")</x:f>
        <x:v>是</x:v>
      </x:c>
      <x:c r="L7290" s="36" t="n">
        <x:v>0.7813855934980665</x:v>
      </x:c>
      <x:c r="M7290" s="36" t="n">
        <x:f>1-L7290</x:f>
        <x:v>0.21861440650193353</x:v>
      </x:c>
      <x:c r="N7290" s="13" t="str">
        <x:v>是</x:v>
      </x:c>
      <x:c r="O7290" s="15"/>
      <x:c r="P7290" s="13" t="str"/>
    </x:row>
    <x:row r="7291">
      <x:c r="A7291" s="15" t="n">
        <x:v>7290</x:v>
      </x:c>
      <x:c r="B7291" s="13" t="str">
        <x:v>Heliconiinae-10</x:v>
      </x:c>
      <x:c r="C7291" s="13" t="str">
        <x:v>Heliconiinae</x:v>
      </x:c>
      <x:c r="D7291" s="33" t="n">
        <x:f>'AR_values'!I53</x:f>
        <x:v>2.5832322601964766</x:v>
      </x:c>
      <x:c r="E7291" s="33" t="str">
        <x:v>Lycaenidae_Neolucia_agricola</x:v>
      </x:c>
      <x:c r="F7291" s="33" t="str">
        <x:v>Lycaenidae</x:v>
      </x:c>
      <x:c r="G7291" s="33" t="n">
        <x:f>'AR_values'!I174</x:f>
        <x:v>2.5296664595641514</x:v>
      </x:c>
      <x:c r="H7291" s="33" t="n">
        <x:f>ABS(D7291-G7291)</x:f>
        <x:v>0.05356580063232519</x:v>
      </x:c>
      <x:c r="I7291" s="14" t="n">
        <x:f>IFERROR(H7291/AVERAGE(D7291,G7291),"")</x:f>
        <x:v>0.020953202309797758</x:v>
      </x:c>
      <x:c r="J7291" s="14" t="n">
        <x:f>'Method'!$B$2</x:f>
        <x:v>0.05</x:v>
      </x:c>
      <x:c r="K7291" s="13" t="str">
        <x:f>IF(I7291&lt;=J7291,"是","否")</x:f>
        <x:v>是</x:v>
      </x:c>
      <x:c r="L7291" s="36" t="n">
        <x:v>0.8604982122694769</x:v>
      </x:c>
      <x:c r="M7291" s="36" t="n">
        <x:f>1-L7291</x:f>
        <x:v>0.13950178773052313</x:v>
      </x:c>
      <x:c r="N7291" s="13" t="str">
        <x:v>是</x:v>
      </x:c>
      <x:c r="O7291" s="15"/>
      <x:c r="P7291" s="13" t="str"/>
    </x:row>
    <x:row r="7292">
      <x:c r="A7292" s="15" t="n">
        <x:v>7291</x:v>
      </x:c>
      <x:c r="B7292" s="13" t="str">
        <x:v>Papilionidae-10</x:v>
      </x:c>
      <x:c r="C7292" s="13" t="str">
        <x:v>Papilionidae</x:v>
      </x:c>
      <x:c r="D7292" s="33" t="n">
        <x:f>'AR_values'!I220</x:f>
        <x:v>2.568647104070697</x:v>
      </x:c>
      <x:c r="E7292" s="33" t="str">
        <x:v>Parnassiinae-1</x:v>
      </x:c>
      <x:c r="F7292" s="33" t="str">
        <x:v>Parnassiinae</x:v>
      </x:c>
      <x:c r="G7292" s="33" t="n">
        <x:f>'AR_values'!I268</x:f>
        <x:v>2.6230742042748765</x:v>
      </x:c>
      <x:c r="H7292" s="33" t="n">
        <x:f>ABS(D7292-G7292)</x:f>
        <x:v>0.054427100204179624</x:v>
      </x:c>
      <x:c r="I7292" s="14" t="n">
        <x:f>IFERROR(H7292/AVERAGE(D7292,G7292),"")</x:f>
        <x:v>0.020966880528309292</x:v>
      </x:c>
      <x:c r="J7292" s="14" t="n">
        <x:f>'Method'!$B$2</x:f>
        <x:v>0.05</x:v>
      </x:c>
      <x:c r="K7292" s="13" t="str">
        <x:f>IF(I7292&lt;=J7292,"是","否")</x:f>
        <x:v>是</x:v>
      </x:c>
      <x:c r="L7292" s="36" t="n">
        <x:v>0.7272435044781413</x:v>
      </x:c>
      <x:c r="M7292" s="36" t="n">
        <x:f>1-L7292</x:f>
        <x:v>0.27275649552185866</x:v>
      </x:c>
      <x:c r="N7292" s="13" t="str">
        <x:v>是</x:v>
      </x:c>
      <x:c r="O7292" s="15"/>
      <x:c r="P7292" s="13" t="str"/>
    </x:row>
    <x:row r="7293">
      <x:c r="A7293" s="15" t="n">
        <x:v>7292</x:v>
      </x:c>
      <x:c r="B7293" s="13" t="str">
        <x:v>Charaxinae-4</x:v>
      </x:c>
      <x:c r="C7293" s="13" t="str">
        <x:v>Charaxinae</x:v>
      </x:c>
      <x:c r="D7293" s="33" t="n">
        <x:f>'AR_values'!I25</x:f>
        <x:v>2.4469912103918943</x:v>
      </x:c>
      <x:c r="E7293" s="33" t="str">
        <x:v>Lycaenidae-16</x:v>
      </x:c>
      <x:c r="F7293" s="33" t="str">
        <x:v>Lycaenidae</x:v>
      </x:c>
      <x:c r="G7293" s="33" t="n">
        <x:f>'AR_values'!I148</x:f>
        <x:v>2.498859339538604</x:v>
      </x:c>
      <x:c r="H7293" s="33" t="n">
        <x:f>ABS(D7293-G7293)</x:f>
        <x:v>0.051868129146709574</x:v>
      </x:c>
      <x:c r="I7293" s="14" t="n">
        <x:f>IFERROR(H7293/AVERAGE(D7293,G7293),"")</x:f>
        <x:v>0.02097440212682466</x:v>
      </x:c>
      <x:c r="J7293" s="14" t="n">
        <x:f>'Method'!$B$2</x:f>
        <x:v>0.05</x:v>
      </x:c>
      <x:c r="K7293" s="13" t="str">
        <x:f>IF(I7293&lt;=J7293,"是","否")</x:f>
        <x:v>是</x:v>
      </x:c>
      <x:c r="L7293" s="36" t="n">
        <x:v>0.7346778306698402</x:v>
      </x:c>
      <x:c r="M7293" s="36" t="n">
        <x:f>1-L7293</x:f>
        <x:v>0.26532216933015984</x:v>
      </x:c>
      <x:c r="N7293" s="13" t="str">
        <x:v>是</x:v>
      </x:c>
      <x:c r="O7293" s="15"/>
      <x:c r="P7293" s="13" t="str"/>
    </x:row>
    <x:row r="7294">
      <x:c r="A7294" s="15" t="n">
        <x:v>7293</x:v>
      </x:c>
      <x:c r="B7294" s="13" t="str">
        <x:v>Heliconiinae-18</x:v>
      </x:c>
      <x:c r="C7294" s="13" t="str">
        <x:v>Heliconiinae</x:v>
      </x:c>
      <x:c r="D7294" s="33" t="n">
        <x:f>'AR_values'!I61</x:f>
        <x:v>3.0927241045158045</x:v>
      </x:c>
      <x:c r="E7294" s="33" t="str">
        <x:v>Pieridae-18</x:v>
      </x:c>
      <x:c r="F7294" s="33" t="str">
        <x:v>Pieridae</x:v>
      </x:c>
      <x:c r="G7294" s="33" t="n">
        <x:f>'AR_values'!I282</x:f>
        <x:v>3.028518340377398</x:v>
      </x:c>
      <x:c r="H7294" s="33" t="n">
        <x:f>ABS(D7294-G7294)</x:f>
        <x:v>0.06420576413840662</x:v>
      </x:c>
      <x:c r="I7294" s="14" t="n">
        <x:f>IFERROR(H7294/AVERAGE(D7294,G7294),"")</x:f>
        <x:v>0.02097801703377126</x:v>
      </x:c>
      <x:c r="J7294" s="14" t="n">
        <x:f>'Method'!$B$2</x:f>
        <x:v>0.05</x:v>
      </x:c>
      <x:c r="K7294" s="13" t="str">
        <x:f>IF(I7294&lt;=J7294,"是","否")</x:f>
        <x:v>是</x:v>
      </x:c>
      <x:c r="L7294" s="36" t="n">
        <x:v>0.802884746595344</x:v>
      </x:c>
      <x:c r="M7294" s="36" t="n">
        <x:f>1-L7294</x:f>
        <x:v>0.19711525340465597</x:v>
      </x:c>
      <x:c r="N7294" s="13" t="str">
        <x:v>是</x:v>
      </x:c>
      <x:c r="O7294" s="15"/>
      <x:c r="P7294" s="13" t="str"/>
    </x:row>
    <x:row r="7295">
      <x:c r="A7295" s="15" t="n">
        <x:v>7294</x:v>
      </x:c>
      <x:c r="B7295" s="13" t="str">
        <x:v>Hesperiidae-16</x:v>
      </x:c>
      <x:c r="C7295" s="13" t="str">
        <x:v>Hesperiidae</x:v>
      </x:c>
      <x:c r="D7295" s="33" t="n">
        <x:f>'AR_values'!I82</x:f>
        <x:v>2.8480556399666805</x:v>
      </x:c>
      <x:c r="E7295" s="33" t="str">
        <x:v>Papilionidae-33</x:v>
      </x:c>
      <x:c r="F7295" s="33" t="str">
        <x:v>Papilionidae</x:v>
      </x:c>
      <x:c r="G7295" s="33" t="n">
        <x:f>'AR_values'!I244</x:f>
        <x:v>2.9084419828943826</x:v>
      </x:c>
      <x:c r="H7295" s="33" t="n">
        <x:f>ABS(D7295-G7295)</x:f>
        <x:v>0.060386342927702064</x:v>
      </x:c>
      <x:c r="I7295" s="14" t="n">
        <x:f>IFERROR(H7295/AVERAGE(D7295,G7295),"")</x:f>
        <x:v>0.020980237249777295</x:v>
      </x:c>
      <x:c r="J7295" s="14" t="n">
        <x:f>'Method'!$B$2</x:f>
        <x:v>0.05</x:v>
      </x:c>
      <x:c r="K7295" s="13" t="str">
        <x:f>IF(I7295&lt;=J7295,"是","否")</x:f>
        <x:v>是</x:v>
      </x:c>
      <x:c r="L7295" s="36" t="n">
        <x:v>0.8389259986902423</x:v>
      </x:c>
      <x:c r="M7295" s="36" t="n">
        <x:f>1-L7295</x:f>
        <x:v>0.1610740013097577</x:v>
      </x:c>
      <x:c r="N7295" s="13" t="str">
        <x:v>是</x:v>
      </x:c>
      <x:c r="O7295" s="15"/>
      <x:c r="P7295" s="13" t="str"/>
    </x:row>
    <x:row r="7296">
      <x:c r="A7296" s="15" t="n">
        <x:v>7295</x:v>
      </x:c>
      <x:c r="B7296" s="13" t="str">
        <x:v>Biblidinae-12</x:v>
      </x:c>
      <x:c r="C7296" s="13" t="str">
        <x:v>Biblidinae</x:v>
      </x:c>
      <x:c r="D7296" s="33" t="n">
        <x:f>'AR_values'!I5</x:f>
        <x:v>2.7033611025331243</x:v>
      </x:c>
      <x:c r="E7296" s="33" t="str">
        <x:v>Papilionidae-3</x:v>
      </x:c>
      <x:c r="F7296" s="33" t="str">
        <x:v>Papilionidae</x:v>
      </x:c>
      <x:c r="G7296" s="33" t="n">
        <x:f>'AR_values'!I240</x:f>
        <x:v>2.647228355104499</x:v>
      </x:c>
      <x:c r="H7296" s="33" t="n">
        <x:f>ABS(D7296-G7296)</x:f>
        <x:v>0.05613274742862551</x:v>
      </x:c>
      <x:c r="I7296" s="14" t="n">
        <x:f>IFERROR(H7296/AVERAGE(D7296,G7296),"")</x:f>
        <x:v>0.020981892882287804</x:v>
      </x:c>
      <x:c r="J7296" s="14" t="n">
        <x:f>'Method'!$B$2</x:f>
        <x:v>0.05</x:v>
      </x:c>
      <x:c r="K7296" s="13" t="str">
        <x:f>IF(I7296&lt;=J7296,"是","否")</x:f>
        <x:v>是</x:v>
      </x:c>
      <x:c r="L7296" s="36" t="n">
        <x:v>0.7834856751458467</x:v>
      </x:c>
      <x:c r="M7296" s="36" t="n">
        <x:f>1-L7296</x:f>
        <x:v>0.21651432485415334</x:v>
      </x:c>
      <x:c r="N7296" s="13" t="str">
        <x:v>是</x:v>
      </x:c>
      <x:c r="O7296" s="15"/>
      <x:c r="P7296" s="13" t="str"/>
    </x:row>
    <x:row r="7297">
      <x:c r="A7297" s="15" t="n">
        <x:v>7296</x:v>
      </x:c>
      <x:c r="B7297" s="13" t="str">
        <x:v>Lycaenidae_Ogyris_otanes</x:v>
      </x:c>
      <x:c r="C7297" s="13" t="str">
        <x:v>Lycaenidae</x:v>
      </x:c>
      <x:c r="D7297" s="33" t="n">
        <x:f>'AR_values'!I182</x:f>
        <x:v>2.592402289032767</x:v>
      </x:c>
      <x:c r="E7297" s="33" t="str">
        <x:v>Nymphalinae-23</x:v>
      </x:c>
      <x:c r="F7297" s="33" t="str">
        <x:v>Nymphalinae</x:v>
      </x:c>
      <x:c r="G7297" s="33" t="n">
        <x:f>'AR_values'!I204</x:f>
        <x:v>2.538573367865507</x:v>
      </x:c>
      <x:c r="H7297" s="33" t="n">
        <x:f>ABS(D7297-G7297)</x:f>
        <x:v>0.05382892116726001</x:v>
      </x:c>
      <x:c r="I7297" s="14" t="n">
        <x:f>IFERROR(H7297/AVERAGE(D7297,G7297),"")</x:f>
        <x:v>0.020981943695207526</x:v>
      </x:c>
      <x:c r="J7297" s="14" t="n">
        <x:f>'Method'!$B$2</x:f>
        <x:v>0.05</x:v>
      </x:c>
      <x:c r="K7297" s="13" t="str">
        <x:f>IF(I7297&lt;=J7297,"是","否")</x:f>
        <x:v>是</x:v>
      </x:c>
      <x:c r="L7297" s="36" t="n">
        <x:v>0.8272783144126071</x:v>
      </x:c>
      <x:c r="M7297" s="36" t="n">
        <x:f>1-L7297</x:f>
        <x:v>0.17272168558739287</x:v>
      </x:c>
      <x:c r="N7297" s="13" t="str">
        <x:v>是</x:v>
      </x:c>
      <x:c r="O7297" s="15"/>
      <x:c r="P7297" s="13" t="str"/>
    </x:row>
    <x:row r="7298">
      <x:c r="A7298" s="15" t="n">
        <x:v>7297</x:v>
      </x:c>
      <x:c r="B7298" s="13" t="str">
        <x:v>Lycaenidae_Ogyris_otanes</x:v>
      </x:c>
      <x:c r="C7298" s="13" t="str">
        <x:v>Lycaenidae</x:v>
      </x:c>
      <x:c r="D7298" s="33" t="n">
        <x:f>'AR_values'!I182</x:f>
        <x:v>2.592402289032767</x:v>
      </x:c>
      <x:c r="E7298" s="33" t="str">
        <x:v>Nymphalinae-3</x:v>
      </x:c>
      <x:c r="F7298" s="33" t="str">
        <x:v>Nymphalinae</x:v>
      </x:c>
      <x:c r="G7298" s="33" t="n">
        <x:f>'AR_values'!I211</x:f>
        <x:v>2.5385687278475513</x:v>
      </x:c>
      <x:c r="H7298" s="33" t="n">
        <x:f>ABS(D7298-G7298)</x:f>
        <x:v>0.05383356118521565</x:v>
      </x:c>
      <x:c r="I7298" s="14" t="n">
        <x:f>IFERROR(H7298/AVERAGE(D7298,G7298),"")</x:f>
        <x:v>0.020983771301030265</x:v>
      </x:c>
      <x:c r="J7298" s="14" t="n">
        <x:f>'Method'!$B$2</x:f>
        <x:v>0.05</x:v>
      </x:c>
      <x:c r="K7298" s="13" t="str">
        <x:f>IF(I7298&lt;=J7298,"是","否")</x:f>
        <x:v>是</x:v>
      </x:c>
      <x:c r="L7298" s="36" t="n">
        <x:v>0.9036212909220355</x:v>
      </x:c>
      <x:c r="M7298" s="36" t="n">
        <x:f>1-L7298</x:f>
        <x:v>0.09637870907796453</x:v>
      </x:c>
      <x:c r="N7298" s="13" t="str">
        <x:v>是</x:v>
      </x:c>
      <x:c r="O7298" s="15"/>
      <x:c r="P7298" s="13" t="str"/>
    </x:row>
    <x:row r="7299">
      <x:c r="A7299" s="15" t="n">
        <x:v>7298</x:v>
      </x:c>
      <x:c r="B7299" s="13" t="str">
        <x:v>Lycaenidae-6</x:v>
      </x:c>
      <x:c r="C7299" s="13" t="str">
        <x:v>Lycaenidae</x:v>
      </x:c>
      <x:c r="D7299" s="33" t="n">
        <x:f>'AR_values'!I159</x:f>
        <x:v>2.0535903761743515</x:v>
      </x:c>
      <x:c r="E7299" s="33" t="str">
        <x:v>Riodinidae-14</x:v>
      </x:c>
      <x:c r="F7299" s="33" t="str">
        <x:v>Riodinidae</x:v>
      </x:c>
      <x:c r="G7299" s="33" t="n">
        <x:f>'AR_values'!I338</x:f>
        <x:v>2.010945578735684</x:v>
      </x:c>
      <x:c r="H7299" s="33" t="n">
        <x:f>ABS(D7299-G7299)</x:f>
        <x:v>0.04264479743866767</x:v>
      </x:c>
      <x:c r="I7299" s="14" t="n">
        <x:f>IFERROR(H7299/AVERAGE(D7299,G7299),"")</x:f>
        <x:v>0.02098384559110713</x:v>
      </x:c>
      <x:c r="J7299" s="14" t="n">
        <x:f>'Method'!$B$2</x:f>
        <x:v>0.05</x:v>
      </x:c>
      <x:c r="K7299" s="13" t="str">
        <x:f>IF(I7299&lt;=J7299,"是","否")</x:f>
        <x:v>是</x:v>
      </x:c>
      <x:c r="L7299" s="36" t="n">
        <x:v>0.9314631441744645</x:v>
      </x:c>
      <x:c r="M7299" s="36" t="n">
        <x:f>1-L7299</x:f>
        <x:v>0.06853685582553548</x:v>
      </x:c>
      <x:c r="N7299" s="13" t="str">
        <x:v>是</x:v>
      </x:c>
      <x:c r="O7299" s="15"/>
      <x:c r="P7299" s="13" t="str"/>
    </x:row>
    <x:row r="7300">
      <x:c r="A7300" s="15" t="n">
        <x:v>7299</x:v>
      </x:c>
      <x:c r="B7300" s="13" t="str">
        <x:v>Biblidinae-7</x:v>
      </x:c>
      <x:c r="C7300" s="13" t="str">
        <x:v>Biblidinae</x:v>
      </x:c>
      <x:c r="D7300" s="33" t="n">
        <x:f>'AR_values'!I13</x:f>
        <x:v>2.4577608258924344</x:v>
      </x:c>
      <x:c r="E7300" s="33" t="str">
        <x:v>Lycaenidae-4</x:v>
      </x:c>
      <x:c r="F7300" s="33" t="str">
        <x:v>Lycaenidae</x:v>
      </x:c>
      <x:c r="G7300" s="33" t="n">
        <x:f>'AR_values'!I157</x:f>
        <x:v>2.406721252991965</x:v>
      </x:c>
      <x:c r="H7300" s="33" t="n">
        <x:f>ABS(D7300-G7300)</x:f>
        <x:v>0.051039572900469565</x:v>
      </x:c>
      <x:c r="I7300" s="14" t="n">
        <x:f>IFERROR(H7300/AVERAGE(D7300,G7300),"")</x:f>
        <x:v>0.020984586672451993</x:v>
      </x:c>
      <x:c r="J7300" s="14" t="n">
        <x:f>'Method'!$B$2</x:f>
        <x:v>0.05</x:v>
      </x:c>
      <x:c r="K7300" s="13" t="str">
        <x:f>IF(I7300&lt;=J7300,"是","否")</x:f>
        <x:v>是</x:v>
      </x:c>
      <x:c r="L7300" s="36" t="n">
        <x:v>0.8366809715524488</x:v>
      </x:c>
      <x:c r="M7300" s="36" t="n">
        <x:f>1-L7300</x:f>
        <x:v>0.1633190284475512</x:v>
      </x:c>
      <x:c r="N7300" s="13" t="str">
        <x:v>是</x:v>
      </x:c>
      <x:c r="O7300" s="15"/>
      <x:c r="P7300" s="13" t="str"/>
    </x:row>
    <x:row r="7301">
      <x:c r="A7301" s="15" t="n">
        <x:v>7300</x:v>
      </x:c>
      <x:c r="B7301" s="13" t="str">
        <x:v>Hesperiidae-5</x:v>
      </x:c>
      <x:c r="C7301" s="13" t="str">
        <x:v>Hesperiidae</x:v>
      </x:c>
      <x:c r="D7301" s="33" t="n">
        <x:f>'AR_values'!I106</x:f>
        <x:v>2.8392093365484024</x:v>
      </x:c>
      <x:c r="E7301" s="33" t="str">
        <x:v>Papilionidae-9</x:v>
      </x:c>
      <x:c r="F7301" s="33" t="str">
        <x:v>Papilionidae</x:v>
      </x:c>
      <x:c r="G7301" s="33" t="n">
        <x:f>'AR_values'!I260</x:f>
        <x:v>2.8994270303687606</x:v>
      </x:c>
      <x:c r="H7301" s="33" t="n">
        <x:f>ABS(D7301-G7301)</x:f>
        <x:v>0.06021769382035824</x:v>
      </x:c>
      <x:c r="I7301" s="14" t="n">
        <x:f>IFERROR(H7301/AVERAGE(D7301,G7301),"")</x:f>
        <x:v>0.02098676060658209</x:v>
      </x:c>
      <x:c r="J7301" s="14" t="n">
        <x:f>'Method'!$B$2</x:f>
        <x:v>0.05</x:v>
      </x:c>
      <x:c r="K7301" s="13" t="str">
        <x:f>IF(I7301&lt;=J7301,"是","否")</x:f>
        <x:v>是</x:v>
      </x:c>
      <x:c r="L7301" s="36" t="n">
        <x:v>0.6885817711080213</x:v>
      </x:c>
      <x:c r="M7301" s="36" t="n">
        <x:f>1-L7301</x:f>
        <x:v>0.3114182288919787</x:v>
      </x:c>
      <x:c r="N7301" s="13" t="str">
        <x:v>是</x:v>
      </x:c>
      <x:c r="O7301" s="15"/>
      <x:c r="P7301" s="13" t="str"/>
    </x:row>
    <x:row r="7302">
      <x:c r="A7302" s="15" t="n">
        <x:v>7301</x:v>
      </x:c>
      <x:c r="B7302" s="13" t="str">
        <x:v>Papilionidae-21</x:v>
      </x:c>
      <x:c r="C7302" s="13" t="str">
        <x:v>Papilionidae</x:v>
      </x:c>
      <x:c r="D7302" s="33" t="n">
        <x:f>'AR_values'!I232</x:f>
        <x:v>2.6787195291908024</x:v>
      </x:c>
      <x:c r="E7302" s="33" t="str">
        <x:v>Parnassiinae-1</x:v>
      </x:c>
      <x:c r="F7302" s="33" t="str">
        <x:v>Parnassiinae</x:v>
      </x:c>
      <x:c r="G7302" s="33" t="n">
        <x:f>'AR_values'!I268</x:f>
        <x:v>2.6230742042748765</x:v>
      </x:c>
      <x:c r="H7302" s="33" t="n">
        <x:f>ABS(D7302-G7302)</x:f>
        <x:v>0.05564532491592589</x:v>
      </x:c>
      <x:c r="I7302" s="14" t="n">
        <x:f>IFERROR(H7302/AVERAGE(D7302,G7302),"")</x:f>
        <x:v>0.020991131572956016</x:v>
      </x:c>
      <x:c r="J7302" s="14" t="n">
        <x:f>'Method'!$B$2</x:f>
        <x:v>0.05</x:v>
      </x:c>
      <x:c r="K7302" s="13" t="str">
        <x:f>IF(I7302&lt;=J7302,"是","否")</x:f>
        <x:v>是</x:v>
      </x:c>
      <x:c r="L7302" s="36" t="n">
        <x:v>0.734191744704064</x:v>
      </x:c>
      <x:c r="M7302" s="36" t="n">
        <x:f>1-L7302</x:f>
        <x:v>0.265808255295936</x:v>
      </x:c>
      <x:c r="N7302" s="13" t="str">
        <x:v>是</x:v>
      </x:c>
      <x:c r="O7302" s="15"/>
      <x:c r="P7302" s="13" t="str"/>
    </x:row>
    <x:row r="7303">
      <x:c r="A7303" s="15" t="n">
        <x:v>7302</x:v>
      </x:c>
      <x:c r="B7303" s="13" t="str">
        <x:v>Danainae-3</x:v>
      </x:c>
      <x:c r="C7303" s="13" t="str">
        <x:v>Danainae</x:v>
      </x:c>
      <x:c r="D7303" s="33" t="n">
        <x:f>'AR_values'!I45</x:f>
        <x:v>2.7923364844254306</x:v>
      </x:c>
      <x:c r="E7303" s="33" t="str">
        <x:v>Papilionidae-34</x:v>
      </x:c>
      <x:c r="F7303" s="33" t="str">
        <x:v>Papilionidae</x:v>
      </x:c>
      <x:c r="G7303" s="33" t="n">
        <x:f>'AR_values'!I245</x:f>
        <x:v>2.851589469684181</x:v>
      </x:c>
      <x:c r="H7303" s="33" t="n">
        <x:f>ABS(D7303-G7303)</x:f>
        <x:v>0.059252985258750446</x:v>
      </x:c>
      <x:c r="I7303" s="14" t="n">
        <x:f>IFERROR(H7303/AVERAGE(D7303,G7303),"")</x:f>
        <x:v>0.020997081017905813</x:v>
      </x:c>
      <x:c r="J7303" s="14" t="n">
        <x:f>'Method'!$B$2</x:f>
        <x:v>0.05</x:v>
      </x:c>
      <x:c r="K7303" s="13" t="str">
        <x:f>IF(I7303&lt;=J7303,"是","否")</x:f>
        <x:v>是</x:v>
      </x:c>
      <x:c r="L7303" s="36" t="n">
        <x:v>0.8421823978607976</x:v>
      </x:c>
      <x:c r="M7303" s="36" t="n">
        <x:f>1-L7303</x:f>
        <x:v>0.15781760213920237</x:v>
      </x:c>
      <x:c r="N7303" s="13" t="str">
        <x:v>是</x:v>
      </x:c>
      <x:c r="O7303" s="15"/>
      <x:c r="P7303" s="13" t="str"/>
    </x:row>
    <x:row r="7304">
      <x:c r="A7304" s="15" t="n">
        <x:v>7303</x:v>
      </x:c>
      <x:c r="B7304" s="13" t="str">
        <x:v>Biblidinae-5</x:v>
      </x:c>
      <x:c r="C7304" s="13" t="str">
        <x:v>Biblidinae</x:v>
      </x:c>
      <x:c r="D7304" s="33" t="n">
        <x:f>'AR_values'!I11</x:f>
        <x:v>2.4750199618333006</x:v>
      </x:c>
      <x:c r="E7304" s="33" t="str">
        <x:v>Lycaenidae-14</x:v>
      </x:c>
      <x:c r="F7304" s="33" t="str">
        <x:v>Lycaenidae</x:v>
      </x:c>
      <x:c r="G7304" s="33" t="n">
        <x:f>'AR_values'!I146</x:f>
        <x:v>2.5275412824939623</x:v>
      </x:c>
      <x:c r="H7304" s="33" t="n">
        <x:f>ABS(D7304-G7304)</x:f>
        <x:v>0.05252132066066162</x:v>
      </x:c>
      <x:c r="I7304" s="14" t="n">
        <x:f>IFERROR(H7304/AVERAGE(D7304,G7304),"")</x:f>
        <x:v>0.020997772179288776</x:v>
      </x:c>
      <x:c r="J7304" s="14" t="n">
        <x:f>'Method'!$B$2</x:f>
        <x:v>0.05</x:v>
      </x:c>
      <x:c r="K7304" s="13" t="str">
        <x:f>IF(I7304&lt;=J7304,"是","否")</x:f>
        <x:v>是</x:v>
      </x:c>
      <x:c r="L7304" s="36" t="n">
        <x:v>0.8067346322138789</x:v>
      </x:c>
      <x:c r="M7304" s="36" t="n">
        <x:f>1-L7304</x:f>
        <x:v>0.19326536778612113</x:v>
      </x:c>
      <x:c r="N7304" s="13" t="str">
        <x:v>是</x:v>
      </x:c>
      <x:c r="O7304" s="15"/>
      <x:c r="P7304" s="13" t="str"/>
    </x:row>
    <x:row r="7305">
      <x:c r="A7305" s="15" t="n">
        <x:v>7304</x:v>
      </x:c>
      <x:c r="B7305" s="13" t="str">
        <x:v>Pieridae-Coliadinae-17</x:v>
      </x:c>
      <x:c r="C7305" s="13" t="str">
        <x:v>Pieridae-Coliadinae</x:v>
      </x:c>
      <x:c r="D7305" s="33" t="n">
        <x:f>'AR_values'!I308</x:f>
        <x:v>2.36212050316884</x:v>
      </x:c>
      <x:c r="E7305" s="33" t="str">
        <x:v>Pieridae_Catopsilia_pyranthe</x:v>
      </x:c>
      <x:c r="F7305" s="33" t="str">
        <x:v>Pieridae</x:v>
      </x:c>
      <x:c r="G7305" s="33" t="n">
        <x:f>'AR_values'!I324</x:f>
        <x:v>2.31303258091561</x:v>
      </x:c>
      <x:c r="H7305" s="33" t="n">
        <x:f>ABS(D7305-G7305)</x:f>
        <x:v>0.04908792225322989</x:v>
      </x:c>
      <x:c r="I7305" s="14" t="n">
        <x:f>IFERROR(H7305/AVERAGE(D7305,G7305),"")</x:f>
        <x:v>0.02099949300926172</x:v>
      </x:c>
      <x:c r="J7305" s="14" t="n">
        <x:f>'Method'!$B$2</x:f>
        <x:v>0.05</x:v>
      </x:c>
      <x:c r="K7305" s="13" t="str">
        <x:f>IF(I7305&lt;=J7305,"是","否")</x:f>
        <x:v>是</x:v>
      </x:c>
      <x:c r="L7305" s="36" t="n">
        <x:v>0.8751343196101203</x:v>
      </x:c>
      <x:c r="M7305" s="36" t="n">
        <x:f>1-L7305</x:f>
        <x:v>0.12486568038987966</x:v>
      </x:c>
      <x:c r="N7305" s="13" t="str">
        <x:v>是</x:v>
      </x:c>
      <x:c r="O7305" s="15"/>
      <x:c r="P7305" s="13" t="str"/>
    </x:row>
    <x:row r="7306">
      <x:c r="A7306" s="15" t="n">
        <x:v>7305</x:v>
      </x:c>
      <x:c r="B7306" s="13" t="str">
        <x:v>Pieridae-Coliadinae-14</x:v>
      </x:c>
      <x:c r="C7306" s="13" t="str">
        <x:v>Pieridae-Coliadinae</x:v>
      </x:c>
      <x:c r="D7306" s="33" t="n">
        <x:f>'AR_values'!I305</x:f>
        <x:v>2.587036999278014</x:v>
      </x:c>
      <x:c r="E7306" s="33" t="str">
        <x:v>Satyrinae-15</x:v>
      </x:c>
      <x:c r="F7306" s="33" t="str">
        <x:v>Satyrinae</x:v>
      </x:c>
      <x:c r="G7306" s="33" t="n">
        <x:f>'AR_values'!I364</x:f>
        <x:v>2.533271446118186</x:v>
      </x:c>
      <x:c r="H7306" s="33" t="n">
        <x:f>ABS(D7306-G7306)</x:f>
        <x:v>0.053765553159828006</x:v>
      </x:c>
      <x:c r="I7306" s="14" t="n">
        <x:f>IFERROR(H7306/AVERAGE(D7306,G7306),"")</x:f>
        <x:v>0.021000904040525133</x:v>
      </x:c>
      <x:c r="J7306" s="14" t="n">
        <x:f>'Method'!$B$2</x:f>
        <x:v>0.05</x:v>
      </x:c>
      <x:c r="K7306" s="13" t="str">
        <x:f>IF(I7306&lt;=J7306,"是","否")</x:f>
        <x:v>是</x:v>
      </x:c>
      <x:c r="L7306" s="36" t="n">
        <x:v>0.8306227089230198</x:v>
      </x:c>
      <x:c r="M7306" s="36" t="n">
        <x:f>1-L7306</x:f>
        <x:v>0.16937729107698019</x:v>
      </x:c>
      <x:c r="N7306" s="13" t="str">
        <x:v>是</x:v>
      </x:c>
      <x:c r="O7306" s="15"/>
      <x:c r="P7306" s="13" t="str"/>
    </x:row>
    <x:row r="7307">
      <x:c r="A7307" s="15" t="n">
        <x:v>7306</x:v>
      </x:c>
      <x:c r="B7307" s="13" t="str">
        <x:v>Hesperiidae-5</x:v>
      </x:c>
      <x:c r="C7307" s="13" t="str">
        <x:v>Hesperiidae</x:v>
      </x:c>
      <x:c r="D7307" s="33" t="n">
        <x:f>'AR_values'!I106</x:f>
        <x:v>2.8392093365484024</x:v>
      </x:c>
      <x:c r="E7307" s="33" t="str">
        <x:v>Papilionidae-11</x:v>
      </x:c>
      <x:c r="F7307" s="33" t="str">
        <x:v>Papilionidae</x:v>
      </x:c>
      <x:c r="G7307" s="33" t="n">
        <x:f>'AR_values'!I221</x:f>
        <x:v>2.89947550369946</x:v>
      </x:c>
      <x:c r="H7307" s="33" t="n">
        <x:f>ABS(D7307-G7307)</x:f>
        <x:v>0.060266167151057815</x:v>
      </x:c>
      <x:c r="I7307" s="14" t="n">
        <x:f>IFERROR(H7307/AVERAGE(D7307,G7307),"")</x:f>
        <x:v>0.021003476869259415</x:v>
      </x:c>
      <x:c r="J7307" s="14" t="n">
        <x:f>'Method'!$B$2</x:f>
        <x:v>0.05</x:v>
      </x:c>
      <x:c r="K7307" s="13" t="str">
        <x:f>IF(I7307&lt;=J7307,"是","否")</x:f>
        <x:v>是</x:v>
      </x:c>
      <x:c r="L7307" s="36" t="n">
        <x:v>0.6876437883435583</x:v>
      </x:c>
      <x:c r="M7307" s="36" t="n">
        <x:f>1-L7307</x:f>
        <x:v>0.3123562116564417</x:v>
      </x:c>
      <x:c r="N7307" s="13" t="str">
        <x:v>是</x:v>
      </x:c>
      <x:c r="O7307" s="15"/>
      <x:c r="P7307" s="13" t="str"/>
    </x:row>
    <x:row r="7308">
      <x:c r="A7308" s="15" t="n">
        <x:v>7307</x:v>
      </x:c>
      <x:c r="B7308" s="13" t="str">
        <x:v>Danainae-1</x:v>
      </x:c>
      <x:c r="C7308" s="13" t="str">
        <x:v>Danainae</x:v>
      </x:c>
      <x:c r="D7308" s="33" t="n">
        <x:f>'AR_values'!I31</x:f>
        <x:v>2.699463467206748</x:v>
      </x:c>
      <x:c r="E7308" s="33" t="str">
        <x:v>Pieridae-9</x:v>
      </x:c>
      <x:c r="F7308" s="33" t="str">
        <x:v>Pieridae</x:v>
      </x:c>
      <x:c r="G7308" s="33" t="n">
        <x:f>'AR_values'!I299</x:f>
        <x:v>2.7567727221374767</x:v>
      </x:c>
      <x:c r="H7308" s="33" t="n">
        <x:f>ABS(D7308-G7308)</x:f>
        <x:v>0.05730925493072858</x:v>
      </x:c>
      <x:c r="I7308" s="14" t="n">
        <x:f>IFERROR(H7308/AVERAGE(D7308,G7308),"")</x:f>
        <x:v>0.02100688201242127</x:v>
      </x:c>
      <x:c r="J7308" s="14" t="n">
        <x:f>'Method'!$B$2</x:f>
        <x:v>0.05</x:v>
      </x:c>
      <x:c r="K7308" s="13" t="str">
        <x:f>IF(I7308&lt;=J7308,"是","否")</x:f>
        <x:v>是</x:v>
      </x:c>
      <x:c r="L7308" s="36" t="n">
        <x:v>0.7627785838308399</x:v>
      </x:c>
      <x:c r="M7308" s="36" t="n">
        <x:f>1-L7308</x:f>
        <x:v>0.23722141616916015</x:v>
      </x:c>
      <x:c r="N7308" s="13" t="str">
        <x:v>是</x:v>
      </x:c>
      <x:c r="O7308" s="15"/>
      <x:c r="P7308" s="13" t="str"/>
    </x:row>
    <x:row r="7309">
      <x:c r="A7309" s="15" t="n">
        <x:v>7308</x:v>
      </x:c>
      <x:c r="B7309" s="13" t="str">
        <x:v>Hesperiidae-17</x:v>
      </x:c>
      <x:c r="C7309" s="13" t="str">
        <x:v>Hesperiidae</x:v>
      </x:c>
      <x:c r="D7309" s="33" t="n">
        <x:f>'AR_values'!I83</x:f>
        <x:v>2.640925848247515</x:v>
      </x:c>
      <x:c r="E7309" s="33" t="str">
        <x:v>Papilionidae_Deoris_agetes</x:v>
      </x:c>
      <x:c r="F7309" s="33" t="str">
        <x:v>Papilionidae</x:v>
      </x:c>
      <x:c r="G7309" s="33" t="n">
        <x:f>'AR_values'!I261</x:f>
        <x:v>2.5860158681597234</x:v>
      </x:c>
      <x:c r="H7309" s="33" t="n">
        <x:f>ABS(D7309-G7309)</x:f>
        <x:v>0.05490998008779169</x:v>
      </x:c>
      <x:c r="I7309" s="14" t="n">
        <x:f>IFERROR(H7309/AVERAGE(D7309,G7309),"")</x:f>
        <x:v>0.021010366316284203</x:v>
      </x:c>
      <x:c r="J7309" s="14" t="n">
        <x:f>'Method'!$B$2</x:f>
        <x:v>0.05</x:v>
      </x:c>
      <x:c r="K7309" s="13" t="str">
        <x:f>IF(I7309&lt;=J7309,"是","否")</x:f>
        <x:v>是</x:v>
      </x:c>
      <x:c r="L7309" s="36" t="n">
        <x:v>0.7478795829280981</x:v>
      </x:c>
      <x:c r="M7309" s="36" t="n">
        <x:f>1-L7309</x:f>
        <x:v>0.2521204170719019</x:v>
      </x:c>
      <x:c r="N7309" s="13" t="str">
        <x:v>是</x:v>
      </x:c>
      <x:c r="O7309" s="15"/>
      <x:c r="P7309" s="13" t="str"/>
    </x:row>
    <x:row r="7310">
      <x:c r="A7310" s="15" t="n">
        <x:v>7309</x:v>
      </x:c>
      <x:c r="B7310" s="13" t="str">
        <x:v>Hesperiidae_Herimosa_albovenata</x:v>
      </x:c>
      <x:c r="C7310" s="13" t="str">
        <x:v>Hesperiidae</x:v>
      </x:c>
      <x:c r="D7310" s="33" t="n">
        <x:f>'AR_values'!I116</x:f>
        <x:v>2.739139809980161</x:v>
      </x:c>
      <x:c r="E7310" s="33" t="str">
        <x:v>Pieridae-Coliadinae-7</x:v>
      </x:c>
      <x:c r="F7310" s="33" t="str">
        <x:v>Pieridae-Coliadinae</x:v>
      </x:c>
      <x:c r="G7310" s="33" t="n">
        <x:f>'AR_values'!I319</x:f>
        <x:v>2.6821855446790392</x:v>
      </x:c>
      <x:c r="H7310" s="33" t="n">
        <x:f>ABS(D7310-G7310)</x:f>
        <x:v>0.05695426530112169</x:v>
      </x:c>
      <x:c r="I7310" s="14" t="n">
        <x:f>IFERROR(H7310/AVERAGE(D7310,G7310),"")</x:f>
        <x:v>0.021011196183669</x:v>
      </x:c>
      <x:c r="J7310" s="14" t="n">
        <x:f>'Method'!$B$2</x:f>
        <x:v>0.05</x:v>
      </x:c>
      <x:c r="K7310" s="13" t="str">
        <x:f>IF(I7310&lt;=J7310,"是","否")</x:f>
        <x:v>是</x:v>
      </x:c>
      <x:c r="L7310" s="36" t="n">
        <x:v>0.7059536468516676</x:v>
      </x:c>
      <x:c r="M7310" s="36" t="n">
        <x:f>1-L7310</x:f>
        <x:v>0.2940463531483324</x:v>
      </x:c>
      <x:c r="N7310" s="13" t="str">
        <x:v>是</x:v>
      </x:c>
      <x:c r="O7310" s="15"/>
      <x:c r="P7310" s="13" t="str"/>
    </x:row>
    <x:row r="7311">
      <x:c r="A7311" s="15" t="n">
        <x:v>7310</x:v>
      </x:c>
      <x:c r="B7311" s="13" t="str">
        <x:v>Charaxinae-6</x:v>
      </x:c>
      <x:c r="C7311" s="13" t="str">
        <x:v>Charaxinae</x:v>
      </x:c>
      <x:c r="D7311" s="33" t="n">
        <x:f>'AR_values'!I27</x:f>
        <x:v>2.518220654144657</x:v>
      </x:c>
      <x:c r="E7311" s="33" t="str">
        <x:v>Nymphalinae-28</x:v>
      </x:c>
      <x:c r="F7311" s="33" t="str">
        <x:v>Nymphalinae</x:v>
      </x:c>
      <x:c r="G7311" s="33" t="n">
        <x:f>'AR_values'!I209</x:f>
        <x:v>2.5716980421170317</x:v>
      </x:c>
      <x:c r="H7311" s="33" t="n">
        <x:f>ABS(D7311-G7311)</x:f>
        <x:v>0.05347738797237467</x:v>
      </x:c>
      <x:c r="I7311" s="14" t="n">
        <x:f>IFERROR(H7311/AVERAGE(D7311,G7311),"")</x:f>
        <x:v>0.021013061765269982</x:v>
      </x:c>
      <x:c r="J7311" s="14" t="n">
        <x:f>'Method'!$B$2</x:f>
        <x:v>0.05</x:v>
      </x:c>
      <x:c r="K7311" s="13" t="str">
        <x:f>IF(I7311&lt;=J7311,"是","否")</x:f>
        <x:v>是</x:v>
      </x:c>
      <x:c r="L7311" s="36" t="n">
        <x:v>0.7997709335026763</x:v>
      </x:c>
      <x:c r="M7311" s="36" t="n">
        <x:f>1-L7311</x:f>
        <x:v>0.20022906649732375</x:v>
      </x:c>
      <x:c r="N7311" s="13" t="str">
        <x:v>是</x:v>
      </x:c>
      <x:c r="O7311" s="15"/>
      <x:c r="P7311" s="13" t="str"/>
    </x:row>
    <x:row r="7312">
      <x:c r="A7312" s="15" t="n">
        <x:v>7311</x:v>
      </x:c>
      <x:c r="B7312" s="13" t="str">
        <x:v>Lycaenidae_Theclinesthes_albocincta</x:v>
      </x:c>
      <x:c r="C7312" s="13" t="str">
        <x:v>Lycaenidae</x:v>
      </x:c>
      <x:c r="D7312" s="33" t="n">
        <x:f>'AR_values'!I184</x:f>
        <x:v>2.367311960675574</x:v>
      </x:c>
      <x:c r="E7312" s="33" t="str">
        <x:v>Nymphalinae-29</x:v>
      </x:c>
      <x:c r="F7312" s="33" t="str">
        <x:v>Nymphalinae</x:v>
      </x:c>
      <x:c r="G7312" s="33" t="n">
        <x:f>'AR_values'!I210</x:f>
        <x:v>2.4175997911895375</x:v>
      </x:c>
      <x:c r="H7312" s="33" t="n">
        <x:f>ABS(D7312-G7312)</x:f>
        <x:v>0.05028783051396335</x:v>
      </x:c>
      <x:c r="I7312" s="14" t="n">
        <x:f>IFERROR(H7312/AVERAGE(D7312,G7312),"")</x:f>
        <x:v>0.021019334575757494</x:v>
      </x:c>
      <x:c r="J7312" s="14" t="n">
        <x:f>'Method'!$B$2</x:f>
        <x:v>0.05</x:v>
      </x:c>
      <x:c r="K7312" s="13" t="str">
        <x:f>IF(I7312&lt;=J7312,"是","否")</x:f>
        <x:v>是</x:v>
      </x:c>
      <x:c r="L7312" s="36" t="n">
        <x:v>0.8223102153554012</x:v>
      </x:c>
      <x:c r="M7312" s="36" t="n">
        <x:f>1-L7312</x:f>
        <x:v>0.17768978464459884</x:v>
      </x:c>
      <x:c r="N7312" s="13" t="str">
        <x:v>是</x:v>
      </x:c>
      <x:c r="O7312" s="15"/>
      <x:c r="P7312" s="13" t="str"/>
    </x:row>
    <x:row r="7313">
      <x:c r="A7313" s="15" t="n">
        <x:v>7312</x:v>
      </x:c>
      <x:c r="B7313" s="13" t="str">
        <x:v>Biblidinae-8</x:v>
      </x:c>
      <x:c r="C7313" s="13" t="str">
        <x:v>Biblidinae</x:v>
      </x:c>
      <x:c r="D7313" s="33" t="n">
        <x:f>'AR_values'!I14</x:f>
        <x:v>2.7056501761728056</x:v>
      </x:c>
      <x:c r="E7313" s="33" t="str">
        <x:v>Hesperiidae-23</x:v>
      </x:c>
      <x:c r="F7313" s="33" t="str">
        <x:v>Hesperiidae</x:v>
      </x:c>
      <x:c r="G7313" s="33" t="n">
        <x:f>'AR_values'!I90</x:f>
        <x:v>2.763128559821207</x:v>
      </x:c>
      <x:c r="H7313" s="33" t="n">
        <x:f>ABS(D7313-G7313)</x:f>
        <x:v>0.05747838364840163</x:v>
      </x:c>
      <x:c r="I7313" s="14" t="n">
        <x:f>IFERROR(H7313/AVERAGE(D7313,G7313),"")</x:f>
        <x:v>0.021020555565758974</x:v>
      </x:c>
      <x:c r="J7313" s="14" t="n">
        <x:f>'Method'!$B$2</x:f>
        <x:v>0.05</x:v>
      </x:c>
      <x:c r="K7313" s="13" t="str">
        <x:f>IF(I7313&lt;=J7313,"是","否")</x:f>
        <x:v>是</x:v>
      </x:c>
      <x:c r="L7313" s="36" t="n">
        <x:v>0.8165824512226607</x:v>
      </x:c>
      <x:c r="M7313" s="36" t="n">
        <x:f>1-L7313</x:f>
        <x:v>0.1834175487773393</x:v>
      </x:c>
      <x:c r="N7313" s="13" t="str">
        <x:v>是</x:v>
      </x:c>
      <x:c r="O7313" s="15"/>
      <x:c r="P7313" s="13" t="str"/>
    </x:row>
    <x:row r="7314">
      <x:c r="A7314" s="15" t="n">
        <x:v>7313</x:v>
      </x:c>
      <x:c r="B7314" s="13" t="str">
        <x:v>Riodinidae-21</x:v>
      </x:c>
      <x:c r="C7314" s="13" t="str">
        <x:v>Riodinidae</x:v>
      </x:c>
      <x:c r="D7314" s="33" t="n">
        <x:f>'AR_values'!I345</x:f>
        <x:v>2.2775865960635353</x:v>
      </x:c>
      <x:c r="E7314" s="33" t="str">
        <x:v>Riodinidae-25</x:v>
      </x:c>
      <x:c r="F7314" s="33" t="str">
        <x:v>Riodinidae</x:v>
      </x:c>
      <x:c r="G7314" s="33" t="n">
        <x:f>'AR_values'!I349</x:f>
        <x:v>2.230201393342243</x:v>
      </x:c>
      <x:c r="H7314" s="33" t="n">
        <x:f>ABS(D7314-G7314)</x:f>
        <x:v>0.04738520272129243</x:v>
      </x:c>
      <x:c r="I7314" s="14" t="n">
        <x:f>IFERROR(H7314/AVERAGE(D7314,G7314),"")</x:f>
        <x:v>0.02102370512218291</x:v>
      </x:c>
      <x:c r="J7314" s="14" t="n">
        <x:f>'Method'!$B$2</x:f>
        <x:v>0.05</x:v>
      </x:c>
      <x:c r="K7314" s="13" t="str">
        <x:f>IF(I7314&lt;=J7314,"是","否")</x:f>
        <x:v>是</x:v>
      </x:c>
      <x:c r="L7314" s="36" t="n">
        <x:v>0.890607513144836</x:v>
      </x:c>
      <x:c r="M7314" s="36" t="n">
        <x:f>1-L7314</x:f>
        <x:v>0.109392486855164</x:v>
      </x:c>
      <x:c r="N7314" s="13" t="str">
        <x:v>否</x:v>
      </x:c>
      <x:c r="O7314" s="15"/>
      <x:c r="P7314" s="13" t="str"/>
    </x:row>
    <x:row r="7315">
      <x:c r="A7315" s="15" t="n">
        <x:v>7314</x:v>
      </x:c>
      <x:c r="B7315" s="13" t="str">
        <x:v>Papilionidae-26</x:v>
      </x:c>
      <x:c r="C7315" s="13" t="str">
        <x:v>Papilionidae</x:v>
      </x:c>
      <x:c r="D7315" s="33" t="n">
        <x:f>'AR_values'!I236</x:f>
        <x:v>2.910143414751003</x:v>
      </x:c>
      <x:c r="E7315" s="33" t="str">
        <x:v>Pieridae-14</x:v>
      </x:c>
      <x:c r="F7315" s="33" t="str">
        <x:v>Pieridae</x:v>
      </x:c>
      <x:c r="G7315" s="33" t="n">
        <x:f>'AR_values'!I279</x:f>
        <x:v>2.8495974203659724</x:v>
      </x:c>
      <x:c r="H7315" s="33" t="n">
        <x:f>ABS(D7315-G7315)</x:f>
        <x:v>0.06054599438503061</x:v>
      </x:c>
      <x:c r="I7315" s="14" t="n">
        <x:f>IFERROR(H7315/AVERAGE(D7315,G7315),"")</x:f>
        <x:v>0.021023860662578223</x:v>
      </x:c>
      <x:c r="J7315" s="14" t="n">
        <x:f>'Method'!$B$2</x:f>
        <x:v>0.05</x:v>
      </x:c>
      <x:c r="K7315" s="13" t="str">
        <x:f>IF(I7315&lt;=J7315,"是","否")</x:f>
        <x:v>是</x:v>
      </x:c>
      <x:c r="L7315" s="36" t="n">
        <x:v>0.8532429969491659</x:v>
      </x:c>
      <x:c r="M7315" s="36" t="n">
        <x:f>1-L7315</x:f>
        <x:v>0.14675700305083406</x:v>
      </x:c>
      <x:c r="N7315" s="13" t="str">
        <x:v>是</x:v>
      </x:c>
      <x:c r="O7315" s="15"/>
      <x:c r="P7315" s="13" t="str"/>
    </x:row>
    <x:row r="7316">
      <x:c r="A7316" s="15" t="n">
        <x:v>7315</x:v>
      </x:c>
      <x:c r="B7316" s="13" t="str">
        <x:v>Biblidinae-3</x:v>
      </x:c>
      <x:c r="C7316" s="13" t="str">
        <x:v>Biblidinae</x:v>
      </x:c>
      <x:c r="D7316" s="33" t="n">
        <x:f>'AR_values'!I9</x:f>
        <x:v>2.27944184586493</x:v>
      </x:c>
      <x:c r="E7316" s="33" t="str">
        <x:v>Lycaenidae-24</x:v>
      </x:c>
      <x:c r="F7316" s="33" t="str">
        <x:v>Lycaenidae</x:v>
      </x:c>
      <x:c r="G7316" s="33" t="n">
        <x:f>'AR_values'!I155</x:f>
        <x:v>2.327876673720378</x:v>
      </x:c>
      <x:c r="H7316" s="33" t="n">
        <x:f>ABS(D7316-G7316)</x:f>
        <x:v>0.04843482785544806</x:v>
      </x:c>
      <x:c r="I7316" s="14" t="n">
        <x:f>IFERROR(H7316/AVERAGE(D7316,G7316),"")</x:f>
        <x:v>0.02102517012859252</x:v>
      </x:c>
      <x:c r="J7316" s="14" t="n">
        <x:f>'Method'!$B$2</x:f>
        <x:v>0.05</x:v>
      </x:c>
      <x:c r="K7316" s="13" t="str">
        <x:f>IF(I7316&lt;=J7316,"是","否")</x:f>
        <x:v>是</x:v>
      </x:c>
      <x:c r="L7316" s="36" t="n">
        <x:v>0.85429517632495</x:v>
      </x:c>
      <x:c r="M7316" s="36" t="n">
        <x:f>1-L7316</x:f>
        <x:v>0.14570482367505</x:v>
      </x:c>
      <x:c r="N7316" s="13" t="str">
        <x:v>是</x:v>
      </x:c>
      <x:c r="O7316" s="15"/>
      <x:c r="P7316" s="13" t="str"/>
    </x:row>
    <x:row r="7317">
      <x:c r="A7317" s="15" t="n">
        <x:v>7316</x:v>
      </x:c>
      <x:c r="B7317" s="13" t="str">
        <x:v>Limenitidinae-2</x:v>
      </x:c>
      <x:c r="C7317" s="13" t="str">
        <x:v>Limenitidinae</x:v>
      </x:c>
      <x:c r="D7317" s="33" t="n">
        <x:f>'AR_values'!I134</x:f>
        <x:v>2.628721263472674</x:v>
      </x:c>
      <x:c r="E7317" s="33" t="str">
        <x:v>Nymphalinae-19</x:v>
      </x:c>
      <x:c r="F7317" s="33" t="str">
        <x:v>Nymphalinae</x:v>
      </x:c>
      <x:c r="G7317" s="33" t="n">
        <x:f>'AR_values'!I199</x:f>
        <x:v>2.6845789712372956</x:v>
      </x:c>
      <x:c r="H7317" s="33" t="n">
        <x:f>ABS(D7317-G7317)</x:f>
        <x:v>0.05585770776462162</x:v>
      </x:c>
      <x:c r="I7317" s="14" t="n">
        <x:f>IFERROR(H7317/AVERAGE(D7317,G7317),"")</x:f>
        <x:v>0.021025616960141782</x:v>
      </x:c>
      <x:c r="J7317" s="14" t="n">
        <x:f>'Method'!$B$2</x:f>
        <x:v>0.05</x:v>
      </x:c>
      <x:c r="K7317" s="13" t="str">
        <x:f>IF(I7317&lt;=J7317,"是","否")</x:f>
        <x:v>是</x:v>
      </x:c>
      <x:c r="L7317" s="36" t="n">
        <x:v>0.9100237374561987</x:v>
      </x:c>
      <x:c r="M7317" s="36" t="n">
        <x:f>1-L7317</x:f>
        <x:v>0.08997626254380131</x:v>
      </x:c>
      <x:c r="N7317" s="13" t="str">
        <x:v>是</x:v>
      </x:c>
      <x:c r="O7317" s="15"/>
      <x:c r="P7317" s="13" t="str"/>
    </x:row>
    <x:row r="7318">
      <x:c r="A7318" s="15" t="n">
        <x:v>7317</x:v>
      </x:c>
      <x:c r="B7318" s="13" t="str">
        <x:v>Pieridae-Coliadinae-2</x:v>
      </x:c>
      <x:c r="C7318" s="13" t="str">
        <x:v>Pieridae-Coliadinae</x:v>
      </x:c>
      <x:c r="D7318" s="33" t="n">
        <x:f>'AR_values'!I311</x:f>
        <x:v>2.338384022597896</x:v>
      </x:c>
      <x:c r="E7318" s="33" t="str">
        <x:v>Pieridae-Coliadinae-22</x:v>
      </x:c>
      <x:c r="F7318" s="33" t="str">
        <x:v>Pieridae-Coliadinae</x:v>
      </x:c>
      <x:c r="G7318" s="33" t="n">
        <x:f>'AR_values'!I314</x:f>
        <x:v>2.2897272049624258</x:v>
      </x:c>
      <x:c r="H7318" s="33" t="n">
        <x:f>ABS(D7318-G7318)</x:f>
        <x:v>0.04865681763547025</x:v>
      </x:c>
      <x:c r="I7318" s="14" t="n">
        <x:f>IFERROR(H7318/AVERAGE(D7318,G7318),"")</x:f>
        <x:v>0.02102664142802781</x:v>
      </x:c>
      <x:c r="J7318" s="14" t="n">
        <x:f>'Method'!$B$2</x:f>
        <x:v>0.05</x:v>
      </x:c>
      <x:c r="K7318" s="13" t="str">
        <x:f>IF(I7318&lt;=J7318,"是","否")</x:f>
        <x:v>是</x:v>
      </x:c>
      <x:c r="L7318" s="36" t="n">
        <x:v>0.9008502289077829</x:v>
      </x:c>
      <x:c r="M7318" s="36" t="n">
        <x:f>1-L7318</x:f>
        <x:v>0.09914977109221712</x:v>
      </x:c>
      <x:c r="N7318" s="13" t="str">
        <x:v>否</x:v>
      </x:c>
      <x:c r="O7318" s="15"/>
      <x:c r="P7318" s="13" t="str"/>
    </x:row>
    <x:row r="7319">
      <x:c r="A7319" s="15" t="n">
        <x:v>7318</x:v>
      </x:c>
      <x:c r="B7319" s="13" t="str">
        <x:v>Nymphalinae-19</x:v>
      </x:c>
      <x:c r="C7319" s="13" t="str">
        <x:v>Nymphalinae</x:v>
      </x:c>
      <x:c r="D7319" s="33" t="n">
        <x:f>'AR_values'!I199</x:f>
        <x:v>2.6845789712372956</x:v>
      </x:c>
      <x:c r="E7319" s="33" t="str">
        <x:v>Pieridae-17</x:v>
      </x:c>
      <x:c r="F7319" s="33" t="str">
        <x:v>Pieridae</x:v>
      </x:c>
      <x:c r="G7319" s="33" t="n">
        <x:f>'AR_values'!I281</x:f>
        <x:v>2.7416290816269444</x:v>
      </x:c>
      <x:c r="H7319" s="33" t="n">
        <x:f>ABS(D7319-G7319)</x:f>
        <x:v>0.0570501103896488</x:v>
      </x:c>
      <x:c r="I7319" s="14" t="n">
        <x:f>IFERROR(H7319/AVERAGE(D7319,G7319),"")</x:f>
        <x:v>0.021027616277829498</x:v>
      </x:c>
      <x:c r="J7319" s="14" t="n">
        <x:f>'Method'!$B$2</x:f>
        <x:v>0.05</x:v>
      </x:c>
      <x:c r="K7319" s="13" t="str">
        <x:f>IF(I7319&lt;=J7319,"是","否")</x:f>
        <x:v>是</x:v>
      </x:c>
      <x:c r="L7319" s="36" t="n">
        <x:v>0.7527275295114574</x:v>
      </x:c>
      <x:c r="M7319" s="36" t="n">
        <x:f>1-L7319</x:f>
        <x:v>0.24727247048854262</x:v>
      </x:c>
      <x:c r="N7319" s="13" t="str">
        <x:v>是</x:v>
      </x:c>
      <x:c r="O7319" s="15"/>
      <x:c r="P7319" s="13" t="str"/>
    </x:row>
    <x:row r="7320">
      <x:c r="A7320" s="15" t="n">
        <x:v>7319</x:v>
      </x:c>
      <x:c r="B7320" s="13" t="str">
        <x:v>Hesperiidae-13</x:v>
      </x:c>
      <x:c r="C7320" s="13" t="str">
        <x:v>Hesperiidae</x:v>
      </x:c>
      <x:c r="D7320" s="33" t="n">
        <x:f>'AR_values'!I79</x:f>
        <x:v>2.991794981073474</x:v>
      </x:c>
      <x:c r="E7320" s="33" t="str">
        <x:v>Papilionidae-22</x:v>
      </x:c>
      <x:c r="F7320" s="33" t="str">
        <x:v>Papilionidae</x:v>
      </x:c>
      <x:c r="G7320" s="33" t="n">
        <x:f>'AR_values'!I233</x:f>
        <x:v>3.055390072060904</x:v>
      </x:c>
      <x:c r="H7320" s="33" t="n">
        <x:f>ABS(D7320-G7320)</x:f>
        <x:v>0.06359509098742988</x:v>
      </x:c>
      <x:c r="I7320" s="14" t="n">
        <x:f>IFERROR(H7320/AVERAGE(D7320,G7320),"")</x:f>
        <x:v>0.021032956798458572</x:v>
      </x:c>
      <x:c r="J7320" s="14" t="n">
        <x:f>'Method'!$B$2</x:f>
        <x:v>0.05</x:v>
      </x:c>
      <x:c r="K7320" s="13" t="str">
        <x:f>IF(I7320&lt;=J7320,"是","否")</x:f>
        <x:v>是</x:v>
      </x:c>
      <x:c r="L7320" s="36" t="n">
        <x:v>0.7367819525436056</x:v>
      </x:c>
      <x:c r="M7320" s="36" t="n">
        <x:f>1-L7320</x:f>
        <x:v>0.26321804745639443</x:v>
      </x:c>
      <x:c r="N7320" s="13" t="str">
        <x:v>是</x:v>
      </x:c>
      <x:c r="O7320" s="15"/>
      <x:c r="P7320" s="13" t="str"/>
    </x:row>
    <x:row r="7321">
      <x:c r="A7321" s="15" t="n">
        <x:v>7320</x:v>
      </x:c>
      <x:c r="B7321" s="13" t="str">
        <x:v>Charaxinae-12</x:v>
      </x:c>
      <x:c r="C7321" s="13" t="str">
        <x:v>Charaxinae</x:v>
      </x:c>
      <x:c r="D7321" s="33" t="n">
        <x:f>'AR_values'!I19</x:f>
        <x:v>2.554072397947023</x:v>
      </x:c>
      <x:c r="E7321" s="33" t="str">
        <x:v>Nymphalinae-12</x:v>
      </x:c>
      <x:c r="F7321" s="33" t="str">
        <x:v>Nymphalinae</x:v>
      </x:c>
      <x:c r="G7321" s="33" t="n">
        <x:f>'AR_values'!I192</x:f>
        <x:v>2.5009098099084275</x:v>
      </x:c>
      <x:c r="H7321" s="33" t="n">
        <x:f>ABS(D7321-G7321)</x:f>
        <x:v>0.053162588038595526</x:v>
      </x:c>
      <x:c r="I7321" s="14" t="n">
        <x:f>IFERROR(H7321/AVERAGE(D7321,G7321),"")</x:f>
        <x:v>0.021033738934226425</x:v>
      </x:c>
      <x:c r="J7321" s="14" t="n">
        <x:f>'Method'!$B$2</x:f>
        <x:v>0.05</x:v>
      </x:c>
      <x:c r="K7321" s="13" t="str">
        <x:f>IF(I7321&lt;=J7321,"是","否")</x:f>
        <x:v>是</x:v>
      </x:c>
      <x:c r="L7321" s="36" t="n">
        <x:v>0.7125537320312584</x:v>
      </x:c>
      <x:c r="M7321" s="36" t="n">
        <x:f>1-L7321</x:f>
        <x:v>0.2874462679687416</x:v>
      </x:c>
      <x:c r="N7321" s="13" t="str">
        <x:v>是</x:v>
      </x:c>
      <x:c r="O7321" s="15"/>
      <x:c r="P7321" s="13" t="str"/>
    </x:row>
    <x:row r="7322">
      <x:c r="A7322" s="15" t="n">
        <x:v>7321</x:v>
      </x:c>
      <x:c r="B7322" s="13" t="str">
        <x:v>Biblidinae-7</x:v>
      </x:c>
      <x:c r="C7322" s="13" t="str">
        <x:v>Biblidinae</x:v>
      </x:c>
      <x:c r="D7322" s="33" t="n">
        <x:f>'AR_values'!I13</x:f>
        <x:v>2.4577608258924344</x:v>
      </x:c>
      <x:c r="E7322" s="33" t="str">
        <x:v>Charaxinae-10</x:v>
      </x:c>
      <x:c r="F7322" s="33" t="str">
        <x:v>Charaxinae</x:v>
      </x:c>
      <x:c r="G7322" s="33" t="n">
        <x:f>'AR_values'!I17</x:f>
        <x:v>2.4065875590223897</x:v>
      </x:c>
      <x:c r="H7322" s="33" t="n">
        <x:f>ABS(D7322-G7322)</x:f>
        <x:v>0.05117326687004464</x:v>
      </x:c>
      <x:c r="I7322" s="14" t="n">
        <x:f>IFERROR(H7322/AVERAGE(D7322,G7322),"")</x:f>
        <x:v>0.02104013233457607</x:v>
      </x:c>
      <x:c r="J7322" s="14" t="n">
        <x:f>'Method'!$B$2</x:f>
        <x:v>0.05</x:v>
      </x:c>
      <x:c r="K7322" s="13" t="str">
        <x:f>IF(I7322&lt;=J7322,"是","否")</x:f>
        <x:v>是</x:v>
      </x:c>
      <x:c r="L7322" s="36" t="n">
        <x:v>0.7679411576863304</x:v>
      </x:c>
      <x:c r="M7322" s="36" t="n">
        <x:f>1-L7322</x:f>
        <x:v>0.23205884231366958</x:v>
      </x:c>
      <x:c r="N7322" s="13" t="str">
        <x:v>是</x:v>
      </x:c>
      <x:c r="O7322" s="15"/>
      <x:c r="P7322" s="13" t="str"/>
    </x:row>
    <x:row r="7323">
      <x:c r="A7323" s="15" t="n">
        <x:v>7322</x:v>
      </x:c>
      <x:c r="B7323" s="13" t="str">
        <x:v>Hesperiidae_Hesperilla_donnysa</x:v>
      </x:c>
      <x:c r="C7323" s="13" t="str">
        <x:v>Hesperiidae</x:v>
      </x:c>
      <x:c r="D7323" s="33" t="n">
        <x:f>'AR_values'!I118</x:f>
        <x:v>2.8711882989630286</x:v>
      </x:c>
      <x:c r="E7323" s="33" t="str">
        <x:v>Pieridae-8</x:v>
      </x:c>
      <x:c r="F7323" s="33" t="str">
        <x:v>Pieridae</x:v>
      </x:c>
      <x:c r="G7323" s="33" t="n">
        <x:f>'AR_values'!I298</x:f>
        <x:v>2.9322436562309098</x:v>
      </x:c>
      <x:c r="H7323" s="33" t="n">
        <x:f>ABS(D7323-G7323)</x:f>
        <x:v>0.06105535726788114</x:v>
      </x:c>
      <x:c r="I7323" s="14" t="n">
        <x:f>IFERROR(H7323/AVERAGE(D7323,G7323),"")</x:f>
        <x:v>0.02104112109498863</x:v>
      </x:c>
      <x:c r="J7323" s="14" t="n">
        <x:f>'Method'!$B$2</x:f>
        <x:v>0.05</x:v>
      </x:c>
      <x:c r="K7323" s="13" t="str">
        <x:f>IF(I7323&lt;=J7323,"是","否")</x:f>
        <x:v>是</x:v>
      </x:c>
      <x:c r="L7323" s="36" t="n">
        <x:v>0.6935993006823203</x:v>
      </x:c>
      <x:c r="M7323" s="36" t="n">
        <x:f>1-L7323</x:f>
        <x:v>0.30640069931767966</x:v>
      </x:c>
      <x:c r="N7323" s="13" t="str">
        <x:v>是</x:v>
      </x:c>
      <x:c r="O7323" s="15"/>
      <x:c r="P7323" s="13" t="str"/>
    </x:row>
    <x:row r="7324">
      <x:c r="A7324" s="15" t="n">
        <x:v>7323</x:v>
      </x:c>
      <x:c r="B7324" s="13" t="str">
        <x:v>Lycaenidae_Candalides_cyprotus</x:v>
      </x:c>
      <x:c r="C7324" s="13" t="str">
        <x:v>Lycaenidae</x:v>
      </x:c>
      <x:c r="D7324" s="33" t="n">
        <x:f>'AR_values'!I165</x:f>
        <x:v>2.515543548597947</x:v>
      </x:c>
      <x:c r="E7324" s="33" t="str">
        <x:v>Nymphalinae-5</x:v>
      </x:c>
      <x:c r="F7324" s="33" t="str">
        <x:v>Nymphalinae</x:v>
      </x:c>
      <x:c r="G7324" s="33" t="n">
        <x:f>'AR_values'!I214</x:f>
        <x:v>2.5690479950298584</x:v>
      </x:c>
      <x:c r="H7324" s="33" t="n">
        <x:f>ABS(D7324-G7324)</x:f>
        <x:v>0.05350444643191121</x:v>
      </x:c>
      <x:c r="I7324" s="14" t="n">
        <x:f>IFERROR(H7324/AVERAGE(D7324,G7324),"")</x:f>
        <x:v>0.02104572057472932</x:v>
      </x:c>
      <x:c r="J7324" s="14" t="n">
        <x:f>'Method'!$B$2</x:f>
        <x:v>0.05</x:v>
      </x:c>
      <x:c r="K7324" s="13" t="str">
        <x:f>IF(I7324&lt;=J7324,"是","否")</x:f>
        <x:v>是</x:v>
      </x:c>
      <x:c r="L7324" s="36" t="n">
        <x:v>0.9229895749024535</x:v>
      </x:c>
      <x:c r="M7324" s="36" t="n">
        <x:f>1-L7324</x:f>
        <x:v>0.07701042509754652</x:v>
      </x:c>
      <x:c r="N7324" s="13" t="str">
        <x:v>是</x:v>
      </x:c>
      <x:c r="O7324" s="15"/>
      <x:c r="P7324" s="13" t="str"/>
    </x:row>
    <x:row r="7325">
      <x:c r="A7325" s="15" t="n">
        <x:v>7324</x:v>
      </x:c>
      <x:c r="B7325" s="13" t="str">
        <x:v>Danainae-5</x:v>
      </x:c>
      <x:c r="C7325" s="13" t="str">
        <x:v>Danainae</x:v>
      </x:c>
      <x:c r="D7325" s="33" t="n">
        <x:f>'AR_values'!I47</x:f>
        <x:v>2.499372504343995</x:v>
      </x:c>
      <x:c r="E7325" s="33" t="str">
        <x:v>Lycaenidae-5</x:v>
      </x:c>
      <x:c r="F7325" s="33" t="str">
        <x:v>Lycaenidae</x:v>
      </x:c>
      <x:c r="G7325" s="33" t="n">
        <x:f>'AR_values'!I158</x:f>
        <x:v>2.4473190485114493</x:v>
      </x:c>
      <x:c r="H7325" s="33" t="n">
        <x:f>ABS(D7325-G7325)</x:f>
        <x:v>0.052053455832545836</x:v>
      </x:c>
      <x:c r="I7325" s="14" t="n">
        <x:f>IFERROR(H7325/AVERAGE(D7325,G7325),"")</x:f>
        <x:v>0.021045765751251794</x:v>
      </x:c>
      <x:c r="J7325" s="14" t="n">
        <x:f>'Method'!$B$2</x:f>
        <x:v>0.05</x:v>
      </x:c>
      <x:c r="K7325" s="13" t="str">
        <x:f>IF(I7325&lt;=J7325,"是","否")</x:f>
        <x:v>是</x:v>
      </x:c>
      <x:c r="L7325" s="36" t="n">
        <x:v>0.7857228724741265</x:v>
      </x:c>
      <x:c r="M7325" s="36" t="n">
        <x:f>1-L7325</x:f>
        <x:v>0.21427712752587347</x:v>
      </x:c>
      <x:c r="N7325" s="13" t="str">
        <x:v>是</x:v>
      </x:c>
      <x:c r="O7325" s="15"/>
      <x:c r="P7325" s="13" t="str"/>
    </x:row>
    <x:row r="7326">
      <x:c r="A7326" s="15" t="n">
        <x:v>7325</x:v>
      </x:c>
      <x:c r="B7326" s="13" t="str">
        <x:v>Limenitidinae-1</x:v>
      </x:c>
      <x:c r="C7326" s="13" t="str">
        <x:v>Limenitidinae</x:v>
      </x:c>
      <x:c r="D7326" s="33" t="n">
        <x:f>'AR_values'!I130</x:f>
        <x:v>2.439323333755049</x:v>
      </x:c>
      <x:c r="E7326" s="33" t="str">
        <x:v>Lycaenidae_Ogyris_oroetus</x:v>
      </x:c>
      <x:c r="F7326" s="33" t="str">
        <x:v>Lycaenidae</x:v>
      </x:c>
      <x:c r="G7326" s="33" t="n">
        <x:f>'AR_values'!I181</x:f>
        <x:v>2.3885084100755156</x:v>
      </x:c>
      <x:c r="H7326" s="33" t="n">
        <x:f>ABS(D7326-G7326)</x:f>
        <x:v>0.05081492367953322</x:v>
      </x:c>
      <x:c r="I7326" s="14" t="n">
        <x:f>IFERROR(H7326/AVERAGE(D7326,G7326),"")</x:f>
        <x:v>0.021050826282199696</x:v>
      </x:c>
      <x:c r="J7326" s="14" t="n">
        <x:f>'Method'!$B$2</x:f>
        <x:v>0.05</x:v>
      </x:c>
      <x:c r="K7326" s="13" t="str">
        <x:f>IF(I7326&lt;=J7326,"是","否")</x:f>
        <x:v>是</x:v>
      </x:c>
      <x:c r="L7326" s="36" t="n">
        <x:v>0.7808983391246135</x:v>
      </x:c>
      <x:c r="M7326" s="36" t="n">
        <x:f>1-L7326</x:f>
        <x:v>0.21910166087538652</x:v>
      </x:c>
      <x:c r="N7326" s="13" t="str">
        <x:v>是</x:v>
      </x:c>
      <x:c r="O7326" s="15"/>
      <x:c r="P7326" s="13" t="str"/>
    </x:row>
    <x:row r="7327">
      <x:c r="A7327" s="15" t="n">
        <x:v>7326</x:v>
      </x:c>
      <x:c r="B7327" s="13" t="str">
        <x:v>Heliconiinae-21</x:v>
      </x:c>
      <x:c r="C7327" s="13" t="str">
        <x:v>Heliconiinae</x:v>
      </x:c>
      <x:c r="D7327" s="33" t="n">
        <x:f>'AR_values'!I65</x:f>
        <x:v>2.475657871833206</x:v>
      </x:c>
      <x:c r="E7327" s="33" t="str">
        <x:v>Riodinidae-22</x:v>
      </x:c>
      <x:c r="F7327" s="33" t="str">
        <x:v>Riodinidae</x:v>
      </x:c>
      <x:c r="G7327" s="33" t="n">
        <x:f>'AR_values'!I346</x:f>
        <x:v>2.528339086305197</x:v>
      </x:c>
      <x:c r="H7327" s="33" t="n">
        <x:f>ABS(D7327-G7327)</x:f>
        <x:v>0.052681214471991034</x:v>
      </x:c>
      <x:c r="I7327" s="14" t="n">
        <x:f>IFERROR(H7327/AVERAGE(D7327,G7327),"")</x:f>
        <x:v>0.02105565407521335</x:v>
      </x:c>
      <x:c r="J7327" s="14" t="n">
        <x:f>'Method'!$B$2</x:f>
        <x:v>0.05</x:v>
      </x:c>
      <x:c r="K7327" s="13" t="str">
        <x:f>IF(I7327&lt;=J7327,"是","否")</x:f>
        <x:v>是</x:v>
      </x:c>
      <x:c r="L7327" s="36" t="n">
        <x:v>0.8762002185385813</x:v>
      </x:c>
      <x:c r="M7327" s="36" t="n">
        <x:f>1-L7327</x:f>
        <x:v>0.12379978146141868</x:v>
      </x:c>
      <x:c r="N7327" s="13" t="str">
        <x:v>是</x:v>
      </x:c>
      <x:c r="O7327" s="15"/>
      <x:c r="P7327" s="13" t="str"/>
    </x:row>
    <x:row r="7328">
      <x:c r="A7328" s="15" t="n">
        <x:v>7327</x:v>
      </x:c>
      <x:c r="B7328" s="13" t="str">
        <x:v>Papilionidae-32</x:v>
      </x:c>
      <x:c r="C7328" s="13" t="str">
        <x:v>Papilionidae</x:v>
      </x:c>
      <x:c r="D7328" s="33" t="n">
        <x:f>'AR_values'!I243</x:f>
        <x:v>2.689233784549927</x:v>
      </x:c>
      <x:c r="E7328" s="33" t="str">
        <x:v>Parnassiinae-3</x:v>
      </x:c>
      <x:c r="F7328" s="33" t="str">
        <x:v>Parnassiinae</x:v>
      </x:c>
      <x:c r="G7328" s="33" t="n">
        <x:f>'AR_values'!I270</x:f>
        <x:v>2.6331902913765703</x:v>
      </x:c>
      <x:c r="H7328" s="33" t="n">
        <x:f>ABS(D7328-G7328)</x:f>
        <x:v>0.05604349317335666</x:v>
      </x:c>
      <x:c r="I7328" s="14" t="n">
        <x:f>IFERROR(H7328/AVERAGE(D7328,G7328),"")</x:f>
        <x:v>0.021059386615524783</x:v>
      </x:c>
      <x:c r="J7328" s="14" t="n">
        <x:f>'Method'!$B$2</x:f>
        <x:v>0.05</x:v>
      </x:c>
      <x:c r="K7328" s="13" t="str">
        <x:f>IF(I7328&lt;=J7328,"是","否")</x:f>
        <x:v>是</x:v>
      </x:c>
      <x:c r="L7328" s="36" t="n">
        <x:v>0.8269955340483671</x:v>
      </x:c>
      <x:c r="M7328" s="36" t="n">
        <x:f>1-L7328</x:f>
        <x:v>0.17300446595163288</x:v>
      </x:c>
      <x:c r="N7328" s="13" t="str">
        <x:v>是</x:v>
      </x:c>
      <x:c r="O7328" s="15"/>
      <x:c r="P7328" s="13" t="str"/>
    </x:row>
    <x:row r="7329">
      <x:c r="A7329" s="15" t="n">
        <x:v>7328</x:v>
      </x:c>
      <x:c r="B7329" s="13" t="str">
        <x:v>Pieridae-14</x:v>
      </x:c>
      <x:c r="C7329" s="13" t="str">
        <x:v>Pieridae</x:v>
      </x:c>
      <x:c r="D7329" s="33" t="n">
        <x:f>'AR_values'!I279</x:f>
        <x:v>2.8495974203659724</x:v>
      </x:c>
      <x:c r="E7329" s="33" t="str">
        <x:v>Satyrinae-21</x:v>
      </x:c>
      <x:c r="F7329" s="33" t="str">
        <x:v>Satyrinae</x:v>
      </x:c>
      <x:c r="G7329" s="33" t="n">
        <x:f>'AR_values'!I371</x:f>
        <x:v>2.910247328667684</x:v>
      </x:c>
      <x:c r="H7329" s="33" t="n">
        <x:f>ABS(D7329-G7329)</x:f>
        <x:v>0.0606499083017118</x:v>
      </x:c>
      <x:c r="I7329" s="14" t="n">
        <x:f>IFERROR(H7329/AVERAGE(D7329,G7329),"")</x:f>
        <x:v>0.021059563562676645</x:v>
      </x:c>
      <x:c r="J7329" s="14" t="n">
        <x:f>'Method'!$B$2</x:f>
        <x:v>0.05</x:v>
      </x:c>
      <x:c r="K7329" s="13" t="str">
        <x:f>IF(I7329&lt;=J7329,"是","否")</x:f>
        <x:v>是</x:v>
      </x:c>
      <x:c r="L7329" s="36" t="n">
        <x:v>0.7639120984055585</x:v>
      </x:c>
      <x:c r="M7329" s="36" t="n">
        <x:f>1-L7329</x:f>
        <x:v>0.23608790159444148</x:v>
      </x:c>
      <x:c r="N7329" s="13" t="str">
        <x:v>是</x:v>
      </x:c>
      <x:c r="O7329" s="15"/>
      <x:c r="P7329" s="13" t="str"/>
    </x:row>
    <x:row r="7330">
      <x:c r="A7330" s="15" t="n">
        <x:v>7329</x:v>
      </x:c>
      <x:c r="B7330" s="13" t="str">
        <x:v>Pieridae-22</x:v>
      </x:c>
      <x:c r="C7330" s="13" t="str">
        <x:v>Pieridae</x:v>
      </x:c>
      <x:c r="D7330" s="33" t="n">
        <x:f>'AR_values'!I287</x:f>
        <x:v>3.020261747560466</x:v>
      </x:c>
      <x:c r="E7330" s="33" t="str">
        <x:v>Pieridae-25</x:v>
      </x:c>
      <x:c r="F7330" s="33" t="str">
        <x:v>Pieridae</x:v>
      </x:c>
      <x:c r="G7330" s="33" t="n">
        <x:f>'AR_values'!I290</x:f>
        <x:v>3.0845485032547195</x:v>
      </x:c>
      <x:c r="H7330" s="33" t="n">
        <x:f>ABS(D7330-G7330)</x:f>
        <x:v>0.06428675569425346</x:v>
      </x:c>
      <x:c r="I7330" s="14" t="n">
        <x:f>IFERROR(H7330/AVERAGE(D7330,G7330),"")</x:f>
        <x:v>0.021061016822158933</x:v>
      </x:c>
      <x:c r="J7330" s="14" t="n">
        <x:f>'Method'!$B$2</x:f>
        <x:v>0.05</x:v>
      </x:c>
      <x:c r="K7330" s="13" t="str">
        <x:f>IF(I7330&lt;=J7330,"是","否")</x:f>
        <x:v>是</x:v>
      </x:c>
      <x:c r="L7330" s="36" t="n">
        <x:v>0.8695204222767945</x:v>
      </x:c>
      <x:c r="M7330" s="36" t="n">
        <x:f>1-L7330</x:f>
        <x:v>0.1304795777232055</x:v>
      </x:c>
      <x:c r="N7330" s="13" t="str">
        <x:v>否</x:v>
      </x:c>
      <x:c r="O7330" s="15"/>
      <x:c r="P7330" s="13" t="str"/>
    </x:row>
    <x:row r="7331">
      <x:c r="A7331" s="15" t="n">
        <x:v>7330</x:v>
      </x:c>
      <x:c r="B7331" s="13" t="str">
        <x:v>Pieridae-9</x:v>
      </x:c>
      <x:c r="C7331" s="13" t="str">
        <x:v>Pieridae</x:v>
      </x:c>
      <x:c r="D7331" s="33" t="n">
        <x:f>'AR_values'!I299</x:f>
        <x:v>2.7567727221374767</x:v>
      </x:c>
      <x:c r="E7331" s="33" t="str">
        <x:v>Satyrinae-16</x:v>
      </x:c>
      <x:c r="F7331" s="33" t="str">
        <x:v>Satyrinae</x:v>
      </x:c>
      <x:c r="G7331" s="33" t="n">
        <x:f>'AR_values'!I365</x:f>
        <x:v>2.699315938443061</x:v>
      </x:c>
      <x:c r="H7331" s="33" t="n">
        <x:f>ABS(D7331-G7331)</x:f>
        <x:v>0.05745678369441576</x:v>
      </x:c>
      <x:c r="I7331" s="14" t="n">
        <x:f>IFERROR(H7331/AVERAGE(D7331,G7331),"")</x:f>
        <x:v>0.021061528603643423</x:v>
      </x:c>
      <x:c r="J7331" s="14" t="n">
        <x:f>'Method'!$B$2</x:f>
        <x:v>0.05</x:v>
      </x:c>
      <x:c r="K7331" s="13" t="str">
        <x:f>IF(I7331&lt;=J7331,"是","否")</x:f>
        <x:v>是</x:v>
      </x:c>
      <x:c r="L7331" s="36" t="n">
        <x:v>0.7616742969260955</x:v>
      </x:c>
      <x:c r="M7331" s="36" t="n">
        <x:f>1-L7331</x:f>
        <x:v>0.23832570307390455</x:v>
      </x:c>
      <x:c r="N7331" s="13" t="str">
        <x:v>是</x:v>
      </x:c>
      <x:c r="O7331" s="15"/>
      <x:c r="P7331" s="13" t="str"/>
    </x:row>
    <x:row r="7332">
      <x:c r="A7332" s="15" t="n">
        <x:v>7331</x:v>
      </x:c>
      <x:c r="B7332" s="13" t="str">
        <x:v>Heliconiinae-11</x:v>
      </x:c>
      <x:c r="C7332" s="13" t="str">
        <x:v>Heliconiinae</x:v>
      </x:c>
      <x:c r="D7332" s="33" t="n">
        <x:f>'AR_values'!I54</x:f>
        <x:v>2.984449963632146</x:v>
      </x:c>
      <x:c r="E7332" s="33" t="str">
        <x:v>Satyrinae-20</x:v>
      </x:c>
      <x:c r="F7332" s="33" t="str">
        <x:v>Satyrinae</x:v>
      </x:c>
      <x:c r="G7332" s="33" t="n">
        <x:f>'AR_values'!I370</x:f>
        <x:v>2.9222428193226513</x:v>
      </x:c>
      <x:c r="H7332" s="33" t="n">
        <x:f>ABS(D7332-G7332)</x:f>
        <x:v>0.06220714430949492</x:v>
      </x:c>
      <x:c r="I7332" s="14" t="n">
        <x:f>IFERROR(H7332/AVERAGE(D7332,G7332),"")</x:f>
        <x:v>0.021063274016555868</x:v>
      </x:c>
      <x:c r="J7332" s="14" t="n">
        <x:f>'Method'!$B$2</x:f>
        <x:v>0.05</x:v>
      </x:c>
      <x:c r="K7332" s="13" t="str">
        <x:f>IF(I7332&lt;=J7332,"是","否")</x:f>
        <x:v>是</x:v>
      </x:c>
      <x:c r="L7332" s="36" t="n">
        <x:v>0.7121232970964635</x:v>
      </x:c>
      <x:c r="M7332" s="36" t="n">
        <x:f>1-L7332</x:f>
        <x:v>0.2878767029035365</x:v>
      </x:c>
      <x:c r="N7332" s="13" t="str">
        <x:v>是</x:v>
      </x:c>
      <x:c r="O7332" s="15"/>
      <x:c r="P7332" s="13" t="str"/>
    </x:row>
    <x:row r="7333">
      <x:c r="A7333" s="15" t="n">
        <x:v>7332</x:v>
      </x:c>
      <x:c r="B7333" s="13" t="str">
        <x:v>Heliconiinae-18</x:v>
      </x:c>
      <x:c r="C7333" s="13" t="str">
        <x:v>Heliconiinae</x:v>
      </x:c>
      <x:c r="D7333" s="33" t="n">
        <x:f>'AR_values'!I61</x:f>
        <x:v>3.0927241045158045</x:v>
      </x:c>
      <x:c r="E7333" s="33" t="str">
        <x:v>Papilionidae-19</x:v>
      </x:c>
      <x:c r="F7333" s="33" t="str">
        <x:v>Papilionidae</x:v>
      </x:c>
      <x:c r="G7333" s="33" t="n">
        <x:f>'AR_values'!I229</x:f>
        <x:v>3.028256461981107</x:v>
      </x:c>
      <x:c r="H7333" s="33" t="n">
        <x:f>ABS(D7333-G7333)</x:f>
        <x:v>0.0644676425346975</x:v>
      </x:c>
      <x:c r="I7333" s="14" t="n">
        <x:f>IFERROR(H7333/AVERAGE(D7333,G7333),"")</x:f>
        <x:v>0.021064482017002343</x:v>
      </x:c>
      <x:c r="J7333" s="14" t="n">
        <x:f>'Method'!$B$2</x:f>
        <x:v>0.05</x:v>
      </x:c>
      <x:c r="K7333" s="13" t="str">
        <x:f>IF(I7333&lt;=J7333,"是","否")</x:f>
        <x:v>是</x:v>
      </x:c>
      <x:c r="L7333" s="36" t="n">
        <x:v>0.6751099785747791</x:v>
      </x:c>
      <x:c r="M7333" s="36" t="n">
        <x:f>1-L7333</x:f>
        <x:v>0.32489002142522094</x:v>
      </x:c>
      <x:c r="N7333" s="13" t="str">
        <x:v>是</x:v>
      </x:c>
      <x:c r="O7333" s="15"/>
      <x:c r="P7333" s="13" t="str"/>
    </x:row>
    <x:row r="7334">
      <x:c r="A7334" s="15" t="n">
        <x:v>7333</x:v>
      </x:c>
      <x:c r="B7334" s="13" t="str">
        <x:v>Lycaenidae_Theclinesthes_miskini</x:v>
      </x:c>
      <x:c r="C7334" s="13" t="str">
        <x:v>Lycaenidae</x:v>
      </x:c>
      <x:c r="D7334" s="33" t="n">
        <x:f>'AR_values'!I185</x:f>
        <x:v>2.5154764900306708</x:v>
      </x:c>
      <x:c r="E7334" s="33" t="str">
        <x:v>Nymphalinae-5</x:v>
      </x:c>
      <x:c r="F7334" s="33" t="str">
        <x:v>Nymphalinae</x:v>
      </x:c>
      <x:c r="G7334" s="33" t="n">
        <x:f>'AR_values'!I214</x:f>
        <x:v>2.5690479950298584</x:v>
      </x:c>
      <x:c r="H7334" s="33" t="n">
        <x:f>ABS(D7334-G7334)</x:f>
        <x:v>0.053571504999187614</x:v>
      </x:c>
      <x:c r="I7334" s="14" t="n">
        <x:f>IFERROR(H7334/AVERAGE(D7334,G7334),"")</x:f>
        <x:v>0.021072375659353274</x:v>
      </x:c>
      <x:c r="J7334" s="14" t="n">
        <x:f>'Method'!$B$2</x:f>
        <x:v>0.05</x:v>
      </x:c>
      <x:c r="K7334" s="13" t="str">
        <x:f>IF(I7334&lt;=J7334,"是","否")</x:f>
        <x:v>是</x:v>
      </x:c>
      <x:c r="L7334" s="36" t="n">
        <x:v>0.9300027882505546</x:v>
      </x:c>
      <x:c r="M7334" s="36" t="n">
        <x:f>1-L7334</x:f>
        <x:v>0.0699972117494454</x:v>
      </x:c>
      <x:c r="N7334" s="13" t="str">
        <x:v>是</x:v>
      </x:c>
      <x:c r="O7334" s="15"/>
      <x:c r="P7334" s="13" t="str"/>
    </x:row>
    <x:row r="7335">
      <x:c r="A7335" s="15" t="n">
        <x:v>7334</x:v>
      </x:c>
      <x:c r="B7335" s="13" t="str">
        <x:v>Limenitidinae-4</x:v>
      </x:c>
      <x:c r="C7335" s="13" t="str">
        <x:v>Limenitidinae</x:v>
      </x:c>
      <x:c r="D7335" s="33" t="n">
        <x:f>'AR_values'!I136</x:f>
        <x:v>2.4478863236029302</x:v>
      </x:c>
      <x:c r="E7335" s="33" t="str">
        <x:v>Pieridae_Eurema_smilax</x:v>
      </x:c>
      <x:c r="F7335" s="33" t="str">
        <x:v>Pieridae</x:v>
      </x:c>
      <x:c r="G7335" s="33" t="n">
        <x:f>'AR_values'!I328</x:f>
        <x:v>2.396825991590796</x:v>
      </x:c>
      <x:c r="H7335" s="33" t="n">
        <x:f>ABS(D7335-G7335)</x:f>
        <x:v>0.051060332012134335</x:v>
      </x:c>
      <x:c r="I7335" s="14" t="n">
        <x:f>IFERROR(H7335/AVERAGE(D7335,G7335),"")</x:f>
        <x:v>0.021078788043616816</x:v>
      </x:c>
      <x:c r="J7335" s="14" t="n">
        <x:f>'Method'!$B$2</x:f>
        <x:v>0.05</x:v>
      </x:c>
      <x:c r="K7335" s="13" t="str">
        <x:f>IF(I7335&lt;=J7335,"是","否")</x:f>
        <x:v>是</x:v>
      </x:c>
      <x:c r="L7335" s="36" t="n">
        <x:v>0.7382009126711259</x:v>
      </x:c>
      <x:c r="M7335" s="36" t="n">
        <x:f>1-L7335</x:f>
        <x:v>0.26179908732887414</x:v>
      </x:c>
      <x:c r="N7335" s="13" t="str">
        <x:v>是</x:v>
      </x:c>
      <x:c r="O7335" s="15"/>
      <x:c r="P7335" s="13" t="str"/>
    </x:row>
    <x:row r="7336">
      <x:c r="A7336" s="15" t="n">
        <x:v>7335</x:v>
      </x:c>
      <x:c r="B7336" s="13" t="str">
        <x:v>Hesperiidae_Signata_flammeata</x:v>
      </x:c>
      <x:c r="C7336" s="13" t="str">
        <x:v>Hesperiidae</x:v>
      </x:c>
      <x:c r="D7336" s="33" t="n">
        <x:f>'AR_values'!I123</x:f>
        <x:v>2.6818346519856244</x:v>
      </x:c>
      <x:c r="E7336" s="33" t="str">
        <x:v>Nymphalinae-26</x:v>
      </x:c>
      <x:c r="F7336" s="33" t="str">
        <x:v>Nymphalinae</x:v>
      </x:c>
      <x:c r="G7336" s="33" t="n">
        <x:f>'AR_values'!I207</x:f>
        <x:v>2.625888705350113</x:v>
      </x:c>
      <x:c r="H7336" s="33" t="n">
        <x:f>ABS(D7336-G7336)</x:f>
        <x:v>0.05594594663551122</x:v>
      </x:c>
      <x:c r="I7336" s="14" t="n">
        <x:f>IFERROR(H7336/AVERAGE(D7336,G7336),"")</x:f>
        <x:v>0.02108095801872908</x:v>
      </x:c>
      <x:c r="J7336" s="14" t="n">
        <x:f>'Method'!$B$2</x:f>
        <x:v>0.05</x:v>
      </x:c>
      <x:c r="K7336" s="13" t="str">
        <x:f>IF(I7336&lt;=J7336,"是","否")</x:f>
        <x:v>是</x:v>
      </x:c>
      <x:c r="L7336" s="36" t="n">
        <x:v>0.8066290483190289</x:v>
      </x:c>
      <x:c r="M7336" s="36" t="n">
        <x:f>1-L7336</x:f>
        <x:v>0.19337095168097107</x:v>
      </x:c>
      <x:c r="N7336" s="13" t="str">
        <x:v>是</x:v>
      </x:c>
      <x:c r="O7336" s="15"/>
      <x:c r="P7336" s="13" t="str"/>
    </x:row>
    <x:row r="7337">
      <x:c r="A7337" s="15" t="n">
        <x:v>7336</x:v>
      </x:c>
      <x:c r="B7337" s="13" t="str">
        <x:v>Hesperiidae-18</x:v>
      </x:c>
      <x:c r="C7337" s="13" t="str">
        <x:v>Hesperiidae</x:v>
      </x:c>
      <x:c r="D7337" s="33" t="n">
        <x:f>'AR_values'!I84</x:f>
        <x:v>2.861276114601334</x:v>
      </x:c>
      <x:c r="E7337" s="33" t="str">
        <x:v>Satyrinae-20</x:v>
      </x:c>
      <x:c r="F7337" s="33" t="str">
        <x:v>Satyrinae</x:v>
      </x:c>
      <x:c r="G7337" s="33" t="n">
        <x:f>'AR_values'!I370</x:f>
        <x:v>2.9222428193226513</x:v>
      </x:c>
      <x:c r="H7337" s="33" t="n">
        <x:f>ABS(D7337-G7337)</x:f>
        <x:v>0.06096670472131738</x:v>
      </x:c>
      <x:c r="I7337" s="14" t="n">
        <x:f>IFERROR(H7337/AVERAGE(D7337,G7337),"")</x:f>
        <x:v>0.021082910047621427</x:v>
      </x:c>
      <x:c r="J7337" s="14" t="n">
        <x:f>'Method'!$B$2</x:f>
        <x:v>0.05</x:v>
      </x:c>
      <x:c r="K7337" s="13" t="str">
        <x:f>IF(I7337&lt;=J7337,"是","否")</x:f>
        <x:v>是</x:v>
      </x:c>
      <x:c r="L7337" s="36" t="n">
        <x:v>0.7051452555546066</x:v>
      </x:c>
      <x:c r="M7337" s="36" t="n">
        <x:f>1-L7337</x:f>
        <x:v>0.2948547444453934</x:v>
      </x:c>
      <x:c r="N7337" s="13" t="str">
        <x:v>是</x:v>
      </x:c>
      <x:c r="O7337" s="15"/>
      <x:c r="P7337" s="13" t="str"/>
    </x:row>
    <x:row r="7338">
      <x:c r="A7338" s="15" t="n">
        <x:v>7337</x:v>
      </x:c>
      <x:c r="B7338" s="13" t="str">
        <x:v>Nymphalinae-1</x:v>
      </x:c>
      <x:c r="C7338" s="13" t="str">
        <x:v>Nymphalinae</x:v>
      </x:c>
      <x:c r="D7338" s="33" t="n">
        <x:f>'AR_values'!I189</x:f>
        <x:v>2.5541998356945363</x:v>
      </x:c>
      <x:c r="E7338" s="33" t="str">
        <x:v>Nymphalinae-12</x:v>
      </x:c>
      <x:c r="F7338" s="33" t="str">
        <x:v>Nymphalinae</x:v>
      </x:c>
      <x:c r="G7338" s="33" t="n">
        <x:f>'AR_values'!I192</x:f>
        <x:v>2.5009098099084275</x:v>
      </x:c>
      <x:c r="H7338" s="33" t="n">
        <x:f>ABS(D7338-G7338)</x:f>
        <x:v>0.05329002578610886</x:v>
      </x:c>
      <x:c r="I7338" s="14" t="n">
        <x:f>IFERROR(H7338/AVERAGE(D7338,G7338),"")</x:f>
        <x:v>0.021083628060357344</x:v>
      </x:c>
      <x:c r="J7338" s="14" t="n">
        <x:f>'Method'!$B$2</x:f>
        <x:v>0.05</x:v>
      </x:c>
      <x:c r="K7338" s="13" t="str">
        <x:f>IF(I7338&lt;=J7338,"是","否")</x:f>
        <x:v>是</x:v>
      </x:c>
      <x:c r="L7338" s="36" t="n">
        <x:v>0.8681648377305627</x:v>
      </x:c>
      <x:c r="M7338" s="36" t="n">
        <x:f>1-L7338</x:f>
        <x:v>0.13183516226943726</x:v>
      </x:c>
      <x:c r="N7338" s="13" t="str">
        <x:v>否</x:v>
      </x:c>
      <x:c r="O7338" s="15"/>
      <x:c r="P7338" s="13" t="str"/>
    </x:row>
    <x:row r="7339">
      <x:c r="A7339" s="15" t="n">
        <x:v>7338</x:v>
      </x:c>
      <x:c r="B7339" s="13" t="str">
        <x:v>Danainae-14</x:v>
      </x:c>
      <x:c r="C7339" s="13" t="str">
        <x:v>Danainae</x:v>
      </x:c>
      <x:c r="D7339" s="33" t="n">
        <x:f>'AR_values'!I35</x:f>
        <x:v>3.058665750752658</x:v>
      </x:c>
      <x:c r="E7339" s="33" t="str">
        <x:v>Papilionidae-17</x:v>
      </x:c>
      <x:c r="F7339" s="33" t="str">
        <x:v>Papilionidae</x:v>
      </x:c>
      <x:c r="G7339" s="33" t="n">
        <x:f>'AR_values'!I227</x:f>
        <x:v>3.1238412015161123</x:v>
      </x:c>
      <x:c r="H7339" s="33" t="n">
        <x:f>ABS(D7339-G7339)</x:f>
        <x:v>0.06517545076345455</x:v>
      </x:c>
      <x:c r="I7339" s="14" t="n">
        <x:f>IFERROR(H7339/AVERAGE(D7339,G7339),"")</x:f>
        <x:v>0.021083826113462715</x:v>
      </x:c>
      <x:c r="J7339" s="14" t="n">
        <x:f>'Method'!$B$2</x:f>
        <x:v>0.05</x:v>
      </x:c>
      <x:c r="K7339" s="13" t="str">
        <x:f>IF(I7339&lt;=J7339,"是","否")</x:f>
        <x:v>是</x:v>
      </x:c>
      <x:c r="L7339" s="36" t="n">
        <x:v>0.7698656455912</x:v>
      </x:c>
      <x:c r="M7339" s="36" t="n">
        <x:f>1-L7339</x:f>
        <x:v>0.23013435440880003</x:v>
      </x:c>
      <x:c r="N7339" s="13" t="str">
        <x:v>是</x:v>
      </x:c>
      <x:c r="O7339" s="15"/>
      <x:c r="P7339" s="13" t="str"/>
    </x:row>
    <x:row r="7340">
      <x:c r="A7340" s="15" t="n">
        <x:v>7339</x:v>
      </x:c>
      <x:c r="B7340" s="13" t="str">
        <x:v>Hesperiidae-3</x:v>
      </x:c>
      <x:c r="C7340" s="13" t="str">
        <x:v>Hesperiidae</x:v>
      </x:c>
      <x:c r="D7340" s="33" t="n">
        <x:f>'AR_values'!I97</x:f>
        <x:v>2.591973325677966</x:v>
      </x:c>
      <x:c r="E7340" s="33" t="str">
        <x:v>Papilionidae-3</x:v>
      </x:c>
      <x:c r="F7340" s="33" t="str">
        <x:v>Papilionidae</x:v>
      </x:c>
      <x:c r="G7340" s="33" t="n">
        <x:f>'AR_values'!I240</x:f>
        <x:v>2.647228355104499</x:v>
      </x:c>
      <x:c r="H7340" s="33" t="n">
        <x:f>ABS(D7340-G7340)</x:f>
        <x:v>0.05525502942653304</x:v>
      </x:c>
      <x:c r="I7340" s="14" t="n">
        <x:f>IFERROR(H7340/AVERAGE(D7340,G7340),"")</x:f>
        <x:v>0.02109291941526512</x:v>
      </x:c>
      <x:c r="J7340" s="14" t="n">
        <x:f>'Method'!$B$2</x:f>
        <x:v>0.05</x:v>
      </x:c>
      <x:c r="K7340" s="13" t="str">
        <x:f>IF(I7340&lt;=J7340,"是","否")</x:f>
        <x:v>是</x:v>
      </x:c>
      <x:c r="L7340" s="36" t="n">
        <x:v>0.648158640226629</x:v>
      </x:c>
      <x:c r="M7340" s="36" t="n">
        <x:f>1-L7340</x:f>
        <x:v>0.35184135977337105</x:v>
      </x:c>
      <x:c r="N7340" s="13" t="str">
        <x:v>是</x:v>
      </x:c>
      <x:c r="O7340" s="15"/>
      <x:c r="P7340" s="13" t="str"/>
    </x:row>
    <x:row r="7341">
      <x:c r="A7341" s="15" t="n">
        <x:v>7340</x:v>
      </x:c>
      <x:c r="B7341" s="13" t="str">
        <x:v>Heliconiinae-2</x:v>
      </x:c>
      <x:c r="C7341" s="13" t="str">
        <x:v>Heliconiinae</x:v>
      </x:c>
      <x:c r="D7341" s="33" t="n">
        <x:f>'AR_values'!I63</x:f>
        <x:v>2.7018446860659315</x:v>
      </x:c>
      <x:c r="E7341" s="33" t="str">
        <x:v>Pieridae-1</x:v>
      </x:c>
      <x:c r="F7341" s="33" t="str">
        <x:v>Pieridae</x:v>
      </x:c>
      <x:c r="G7341" s="33" t="n">
        <x:f>'AR_values'!I274</x:f>
        <x:v>2.759443545264334</x:v>
      </x:c>
      <x:c r="H7341" s="33" t="n">
        <x:f>ABS(D7341-G7341)</x:f>
        <x:v>0.057598859198402685</x:v>
      </x:c>
      <x:c r="I7341" s="14" t="n">
        <x:f>IFERROR(H7341/AVERAGE(D7341,G7341),"")</x:f>
        <x:v>0.021093506425084875</x:v>
      </x:c>
      <x:c r="J7341" s="14" t="n">
        <x:f>'Method'!$B$2</x:f>
        <x:v>0.05</x:v>
      </x:c>
      <x:c r="K7341" s="13" t="str">
        <x:f>IF(I7341&lt;=J7341,"是","否")</x:f>
        <x:v>是</x:v>
      </x:c>
      <x:c r="L7341" s="36" t="n">
        <x:v>0.9341086789103392</x:v>
      </x:c>
      <x:c r="M7341" s="36" t="n">
        <x:f>1-L7341</x:f>
        <x:v>0.06589132108966078</x:v>
      </x:c>
      <x:c r="N7341" s="13" t="str">
        <x:v>是</x:v>
      </x:c>
      <x:c r="O7341" s="15"/>
      <x:c r="P7341" s="13" t="str"/>
    </x:row>
    <x:row r="7342">
      <x:c r="A7342" s="15" t="n">
        <x:v>7341</x:v>
      </x:c>
      <x:c r="B7342" s="13" t="str">
        <x:v>Pieridae-11</x:v>
      </x:c>
      <x:c r="C7342" s="13" t="str">
        <x:v>Pieridae</x:v>
      </x:c>
      <x:c r="D7342" s="33" t="n">
        <x:f>'AR_values'!I276</x:f>
        <x:v>2.871034869040152</x:v>
      </x:c>
      <x:c r="E7342" s="33" t="str">
        <x:v>Pieridae-8</x:v>
      </x:c>
      <x:c r="F7342" s="33" t="str">
        <x:v>Pieridae</x:v>
      </x:c>
      <x:c r="G7342" s="33" t="n">
        <x:f>'AR_values'!I298</x:f>
        <x:v>2.9322436562309098</x:v>
      </x:c>
      <x:c r="H7342" s="33" t="n">
        <x:f>ABS(D7342-G7342)</x:f>
        <x:v>0.06120878719075762</x:v>
      </x:c>
      <x:c r="I7342" s="14" t="n">
        <x:f>IFERROR(H7342/AVERAGE(D7342,G7342),"")</x:f>
        <x:v>0.02109455437102208</x:v>
      </x:c>
      <x:c r="J7342" s="14" t="n">
        <x:f>'Method'!$B$2</x:f>
        <x:v>0.05</x:v>
      </x:c>
      <x:c r="K7342" s="13" t="str">
        <x:f>IF(I7342&lt;=J7342,"是","否")</x:f>
        <x:v>是</x:v>
      </x:c>
      <x:c r="L7342" s="36" t="n">
        <x:v>0.8841436202583001</x:v>
      </x:c>
      <x:c r="M7342" s="36" t="n">
        <x:f>1-L7342</x:f>
        <x:v>0.11585637974169993</x:v>
      </x:c>
      <x:c r="N7342" s="13" t="str">
        <x:v>否</x:v>
      </x:c>
      <x:c r="O7342" s="15"/>
      <x:c r="P7342" s="13" t="str"/>
    </x:row>
    <x:row r="7343">
      <x:c r="A7343" s="15" t="n">
        <x:v>7342</x:v>
      </x:c>
      <x:c r="B7343" s="13" t="str">
        <x:v>Pieridae-Coliadinae-18</x:v>
      </x:c>
      <x:c r="C7343" s="13" t="str">
        <x:v>Pieridae-Coliadinae</x:v>
      </x:c>
      <x:c r="D7343" s="33" t="n">
        <x:f>'AR_values'!I309</x:f>
        <x:v>2.3824535414301917</x:v>
      </x:c>
      <x:c r="E7343" s="33" t="str">
        <x:v>Satyrinae-22</x:v>
      </x:c>
      <x:c r="F7343" s="33" t="str">
        <x:v>Satyrinae</x:v>
      </x:c>
      <x:c r="G7343" s="33" t="n">
        <x:f>'AR_values'!I372</x:f>
        <x:v>2.4332476163410854</x:v>
      </x:c>
      <x:c r="H7343" s="33" t="n">
        <x:f>ABS(D7343-G7343)</x:f>
        <x:v>0.050794074910893716</x:v>
      </x:c>
      <x:c r="I7343" s="14" t="n">
        <x:f>IFERROR(H7343/AVERAGE(D7343,G7343),"")</x:f>
        <x:v>0.021095193927856346</x:v>
      </x:c>
      <x:c r="J7343" s="14" t="n">
        <x:f>'Method'!$B$2</x:f>
        <x:v>0.05</x:v>
      </x:c>
      <x:c r="K7343" s="13" t="str">
        <x:f>IF(I7343&lt;=J7343,"是","否")</x:f>
        <x:v>是</x:v>
      </x:c>
      <x:c r="L7343" s="36" t="n">
        <x:v>0.8312532075430493</x:v>
      </x:c>
      <x:c r="M7343" s="36" t="n">
        <x:f>1-L7343</x:f>
        <x:v>0.16874679245695068</x:v>
      </x:c>
      <x:c r="N7343" s="13" t="str">
        <x:v>是</x:v>
      </x:c>
      <x:c r="O7343" s="15"/>
      <x:c r="P7343" s="13" t="str"/>
    </x:row>
    <x:row r="7344">
      <x:c r="A7344" s="15" t="n">
        <x:v>7343</x:v>
      </x:c>
      <x:c r="B7344" s="13" t="str">
        <x:v>Danainae-12</x:v>
      </x:c>
      <x:c r="C7344" s="13" t="str">
        <x:v>Danainae</x:v>
      </x:c>
      <x:c r="D7344" s="33" t="n">
        <x:f>'AR_values'!I33</x:f>
        <x:v>2.733306333291329</x:v>
      </x:c>
      <x:c r="E7344" s="33" t="str">
        <x:v>Limenitidinae-3</x:v>
      </x:c>
      <x:c r="F7344" s="33" t="str">
        <x:v>Limenitidinae</x:v>
      </x:c>
      <x:c r="G7344" s="33" t="n">
        <x:f>'AR_values'!I135</x:f>
        <x:v>2.6762314373060816</x:v>
      </x:c>
      <x:c r="H7344" s="33" t="n">
        <x:f>ABS(D7344-G7344)</x:f>
        <x:v>0.0570748959852474</x:v>
      </x:c>
      <x:c r="I7344" s="14" t="n">
        <x:f>IFERROR(H7344/AVERAGE(D7344,G7344),"")</x:f>
        <x:v>0.021101579619415153</x:v>
      </x:c>
      <x:c r="J7344" s="14" t="n">
        <x:f>'Method'!$B$2</x:f>
        <x:v>0.05</x:v>
      </x:c>
      <x:c r="K7344" s="13" t="str">
        <x:f>IF(I7344&lt;=J7344,"是","否")</x:f>
        <x:v>是</x:v>
      </x:c>
      <x:c r="L7344" s="36" t="n">
        <x:v>0.717353319845503</x:v>
      </x:c>
      <x:c r="M7344" s="36" t="n">
        <x:f>1-L7344</x:f>
        <x:v>0.282646680154497</x:v>
      </x:c>
      <x:c r="N7344" s="13" t="str">
        <x:v>是</x:v>
      </x:c>
      <x:c r="O7344" s="15"/>
      <x:c r="P7344" s="13" t="str"/>
    </x:row>
    <x:row r="7345">
      <x:c r="A7345" s="15" t="n">
        <x:v>7344</x:v>
      </x:c>
      <x:c r="B7345" s="13" t="str">
        <x:v>Lycaenidae_Theclinesthes_serpentata</x:v>
      </x:c>
      <x:c r="C7345" s="13" t="str">
        <x:v>Lycaenidae</x:v>
      </x:c>
      <x:c r="D7345" s="33" t="n">
        <x:f>'AR_values'!I186</x:f>
        <x:v>2.4267462861233002</x:v>
      </x:c>
      <x:c r="E7345" s="33" t="str">
        <x:v>Pieridae-Coliadinae-15</x:v>
      </x:c>
      <x:c r="F7345" s="33" t="str">
        <x:v>Pieridae-Coliadinae</x:v>
      </x:c>
      <x:c r="G7345" s="33" t="n">
        <x:f>'AR_values'!I306</x:f>
        <x:v>2.37607098349663</x:v>
      </x:c>
      <x:c r="H7345" s="33" t="n">
        <x:f>ABS(D7345-G7345)</x:f>
        <x:v>0.050675302626670415</x:v>
      </x:c>
      <x:c r="I7345" s="14" t="n">
        <x:f>IFERROR(H7345/AVERAGE(D7345,G7345),"")</x:f>
        <x:v>0.021102323816154928</x:v>
      </x:c>
      <x:c r="J7345" s="14" t="n">
        <x:f>'Method'!$B$2</x:f>
        <x:v>0.05</x:v>
      </x:c>
      <x:c r="K7345" s="13" t="str">
        <x:f>IF(I7345&lt;=J7345,"是","否")</x:f>
        <x:v>是</x:v>
      </x:c>
      <x:c r="L7345" s="36" t="n">
        <x:v>0.6781778837044645</x:v>
      </x:c>
      <x:c r="M7345" s="36" t="n">
        <x:f>1-L7345</x:f>
        <x:v>0.3218221162955355</x:v>
      </x:c>
      <x:c r="N7345" s="13" t="str">
        <x:v>是</x:v>
      </x:c>
      <x:c r="O7345" s="15"/>
      <x:c r="P7345" s="13" t="str"/>
    </x:row>
    <x:row r="7346">
      <x:c r="A7346" s="15" t="n">
        <x:v>7345</x:v>
      </x:c>
      <x:c r="B7346" s="13" t="str">
        <x:v>Heliconiinae-2</x:v>
      </x:c>
      <x:c r="C7346" s="13" t="str">
        <x:v>Heliconiinae</x:v>
      </x:c>
      <x:c r="D7346" s="33" t="n">
        <x:f>'AR_values'!I63</x:f>
        <x:v>2.7018446860659315</x:v>
      </x:c>
      <x:c r="E7346" s="33" t="str">
        <x:v>Nymphalinae-7</x:v>
      </x:c>
      <x:c r="F7346" s="33" t="str">
        <x:v>Nymphalinae</x:v>
      </x:c>
      <x:c r="G7346" s="33" t="n">
        <x:f>'AR_values'!I216</x:f>
        <x:v>2.645417426578678</x:v>
      </x:c>
      <x:c r="H7346" s="33" t="n">
        <x:f>ABS(D7346-G7346)</x:f>
        <x:v>0.05642725948725369</x:v>
      </x:c>
      <x:c r="I7346" s="14" t="n">
        <x:f>IFERROR(H7346/AVERAGE(D7346,G7346),"")</x:f>
        <x:v>0.021105103246695463</x:v>
      </x:c>
      <x:c r="J7346" s="14" t="n">
        <x:f>'Method'!$B$2</x:f>
        <x:v>0.05</x:v>
      </x:c>
      <x:c r="K7346" s="13" t="str">
        <x:f>IF(I7346&lt;=J7346,"是","否")</x:f>
        <x:v>是</x:v>
      </x:c>
      <x:c r="L7346" s="36" t="n">
        <x:v>0.8023366600766977</x:v>
      </x:c>
      <x:c r="M7346" s="36" t="n">
        <x:f>1-L7346</x:f>
        <x:v>0.19766333992330232</x:v>
      </x:c>
      <x:c r="N7346" s="13" t="str">
        <x:v>是</x:v>
      </x:c>
      <x:c r="O7346" s="15"/>
      <x:c r="P7346" s="13" t="str"/>
    </x:row>
    <x:row r="7347">
      <x:c r="A7347" s="15" t="n">
        <x:v>7346</x:v>
      </x:c>
      <x:c r="B7347" s="13" t="str">
        <x:v>Charaxinae-2</x:v>
      </x:c>
      <x:c r="C7347" s="13" t="str">
        <x:v>Charaxinae</x:v>
      </x:c>
      <x:c r="D7347" s="33" t="n">
        <x:f>'AR_values'!I23</x:f>
        <x:v>2.5149952754018976</x:v>
      </x:c>
      <x:c r="E7347" s="33" t="str">
        <x:v>Papilionidae-10</x:v>
      </x:c>
      <x:c r="F7347" s="33" t="str">
        <x:v>Papilionidae</x:v>
      </x:c>
      <x:c r="G7347" s="33" t="n">
        <x:f>'AR_values'!I220</x:f>
        <x:v>2.568647104070697</x:v>
      </x:c>
      <x:c r="H7347" s="33" t="n">
        <x:f>ABS(D7347-G7347)</x:f>
        <x:v>0.05365182866879925</x:v>
      </x:c>
      <x:c r="I7347" s="14" t="n">
        <x:f>IFERROR(H7347/AVERAGE(D7347,G7347),"")</x:f>
        <x:v>0.021107632938714066</x:v>
      </x:c>
      <x:c r="J7347" s="14" t="n">
        <x:f>'Method'!$B$2</x:f>
        <x:v>0.05</x:v>
      </x:c>
      <x:c r="K7347" s="13" t="str">
        <x:f>IF(I7347&lt;=J7347,"是","否")</x:f>
        <x:v>是</x:v>
      </x:c>
      <x:c r="L7347" s="36" t="n">
        <x:v>0.8364226777913883</x:v>
      </x:c>
      <x:c r="M7347" s="36" t="n">
        <x:f>1-L7347</x:f>
        <x:v>0.16357732220861165</x:v>
      </x:c>
      <x:c r="N7347" s="13" t="str">
        <x:v>是</x:v>
      </x:c>
      <x:c r="O7347" s="15"/>
      <x:c r="P7347" s="13" t="str"/>
    </x:row>
    <x:row r="7348">
      <x:c r="A7348" s="15" t="n">
        <x:v>7347</x:v>
      </x:c>
      <x:c r="B7348" s="13" t="str">
        <x:v>Heliconiinae-7</x:v>
      </x:c>
      <x:c r="C7348" s="13" t="str">
        <x:v>Heliconiinae</x:v>
      </x:c>
      <x:c r="D7348" s="33" t="n">
        <x:f>'AR_values'!I72</x:f>
        <x:v>2.849349145954934</x:v>
      </x:c>
      <x:c r="E7348" s="33" t="str">
        <x:v>Papilionidae-26</x:v>
      </x:c>
      <x:c r="F7348" s="33" t="str">
        <x:v>Papilionidae</x:v>
      </x:c>
      <x:c r="G7348" s="33" t="n">
        <x:f>'AR_values'!I236</x:f>
        <x:v>2.910143414751003</x:v>
      </x:c>
      <x:c r="H7348" s="33" t="n">
        <x:f>ABS(D7348-G7348)</x:f>
        <x:v>0.06079426879606897</x:v>
      </x:c>
      <x:c r="I7348" s="14" t="n">
        <x:f>IFERROR(H7348/AVERAGE(D7348,G7348),"")</x:f>
        <x:v>0.021110980925936804</x:v>
      </x:c>
      <x:c r="J7348" s="14" t="n">
        <x:f>'Method'!$B$2</x:f>
        <x:v>0.05</x:v>
      </x:c>
      <x:c r="K7348" s="13" t="str">
        <x:f>IF(I7348&lt;=J7348,"是","否")</x:f>
        <x:v>是</x:v>
      </x:c>
      <x:c r="L7348" s="36" t="n">
        <x:v>0.7860260897231944</x:v>
      </x:c>
      <x:c r="M7348" s="36" t="n">
        <x:f>1-L7348</x:f>
        <x:v>0.21397391027680557</x:v>
      </x:c>
      <x:c r="N7348" s="13" t="str">
        <x:v>是</x:v>
      </x:c>
      <x:c r="O7348" s="15"/>
      <x:c r="P7348" s="13" t="str"/>
    </x:row>
    <x:row r="7349">
      <x:c r="A7349" s="15" t="n">
        <x:v>7348</x:v>
      </x:c>
      <x:c r="B7349" s="13" t="str">
        <x:v>Danainae-20</x:v>
      </x:c>
      <x:c r="C7349" s="13" t="str">
        <x:v>Danainae</x:v>
      </x:c>
      <x:c r="D7349" s="33" t="n">
        <x:f>'AR_values'!I41</x:f>
        <x:v>2.8927773496353484</x:v>
      </x:c>
      <x:c r="E7349" s="33" t="str">
        <x:v>Hesperiidae_Trapezites_sciron</x:v>
      </x:c>
      <x:c r="F7349" s="33" t="str">
        <x:v>Hesperiidae</x:v>
      </x:c>
      <x:c r="G7349" s="33" t="n">
        <x:f>'AR_values'!I128</x:f>
        <x:v>2.954498744525112</x:v>
      </x:c>
      <x:c r="H7349" s="33" t="n">
        <x:f>ABS(D7349-G7349)</x:f>
        <x:v>0.06172139488976347</x:v>
      </x:c>
      <x:c r="I7349" s="14" t="n">
        <x:f>IFERROR(H7349/AVERAGE(D7349,G7349),"")</x:f>
        <x:v>0.021111161469321828</x:v>
      </x:c>
      <x:c r="J7349" s="14" t="n">
        <x:f>'Method'!$B$2</x:f>
        <x:v>0.05</x:v>
      </x:c>
      <x:c r="K7349" s="13" t="str">
        <x:f>IF(I7349&lt;=J7349,"是","否")</x:f>
        <x:v>是</x:v>
      </x:c>
      <x:c r="L7349" s="36" t="n">
        <x:v>0.6650781616664861</x:v>
      </x:c>
      <x:c r="M7349" s="36" t="n">
        <x:f>1-L7349</x:f>
        <x:v>0.33492183833351385</x:v>
      </x:c>
      <x:c r="N7349" s="13" t="str">
        <x:v>是</x:v>
      </x:c>
      <x:c r="O7349" s="15"/>
      <x:c r="P7349" s="13" t="str"/>
    </x:row>
    <x:row r="7350">
      <x:c r="A7350" s="15" t="n">
        <x:v>7349</x:v>
      </x:c>
      <x:c r="B7350" s="13" t="str">
        <x:v>Lycaenidae_Candalides_hyacinthina</x:v>
      </x:c>
      <x:c r="C7350" s="13" t="str">
        <x:v>Lycaenidae</x:v>
      </x:c>
      <x:c r="D7350" s="33" t="n">
        <x:f>'AR_values'!I167</x:f>
        <x:v>2.546730965495565</x:v>
      </x:c>
      <x:c r="E7350" s="33" t="str">
        <x:v>Riodinidae-13</x:v>
      </x:c>
      <x:c r="F7350" s="33" t="str">
        <x:v>Riodinidae</x:v>
      </x:c>
      <x:c r="G7350" s="33" t="n">
        <x:f>'AR_values'!I337</x:f>
        <x:v>2.4935190252012593</x:v>
      </x:c>
      <x:c r="H7350" s="33" t="n">
        <x:f>ABS(D7350-G7350)</x:f>
        <x:v>0.05321194029430565</x:v>
      </x:c>
      <x:c r="I7350" s="14" t="n">
        <x:f>IFERROR(H7350/AVERAGE(D7350,G7350),"")</x:f>
        <x:v>0.02111480200090194</x:v>
      </x:c>
      <x:c r="J7350" s="14" t="n">
        <x:f>'Method'!$B$2</x:f>
        <x:v>0.05</x:v>
      </x:c>
      <x:c r="K7350" s="13" t="str">
        <x:f>IF(I7350&lt;=J7350,"是","否")</x:f>
        <x:v>是</x:v>
      </x:c>
      <x:c r="L7350" s="36" t="n">
        <x:v>0.8824219529077748</x:v>
      </x:c>
      <x:c r="M7350" s="36" t="n">
        <x:f>1-L7350</x:f>
        <x:v>0.11757804709222519</x:v>
      </x:c>
      <x:c r="N7350" s="13" t="str">
        <x:v>是</x:v>
      </x:c>
      <x:c r="O7350" s="15"/>
      <x:c r="P7350" s="13" t="str"/>
    </x:row>
    <x:row r="7351">
      <x:c r="A7351" s="15" t="n">
        <x:v>7350</x:v>
      </x:c>
      <x:c r="B7351" s="13" t="str">
        <x:v>Pieridae-Coliadinae-2</x:v>
      </x:c>
      <x:c r="C7351" s="13" t="str">
        <x:v>Pieridae-Coliadinae</x:v>
      </x:c>
      <x:c r="D7351" s="33" t="n">
        <x:f>'AR_values'!I311</x:f>
        <x:v>2.338384022597896</x:v>
      </x:c>
      <x:c r="E7351" s="33" t="str">
        <x:v>Satyrinae-17</x:v>
      </x:c>
      <x:c r="F7351" s="33" t="str">
        <x:v>Satyrinae</x:v>
      </x:c>
      <x:c r="G7351" s="33" t="n">
        <x:f>'AR_values'!I366</x:f>
        <x:v>2.388286699296129</x:v>
      </x:c>
      <x:c r="H7351" s="33" t="n">
        <x:f>ABS(D7351-G7351)</x:f>
        <x:v>0.049902676698232895</x:v>
      </x:c>
      <x:c r="I7351" s="14" t="n">
        <x:f>IFERROR(H7351/AVERAGE(D7351,G7351),"")</x:f>
        <x:v>0.021115359894685614</x:v>
      </x:c>
      <x:c r="J7351" s="14" t="n">
        <x:f>'Method'!$B$2</x:f>
        <x:v>0.05</x:v>
      </x:c>
      <x:c r="K7351" s="13" t="str">
        <x:f>IF(I7351&lt;=J7351,"是","否")</x:f>
        <x:v>是</x:v>
      </x:c>
      <x:c r="L7351" s="36" t="n">
        <x:v>0.9002347809638259</x:v>
      </x:c>
      <x:c r="M7351" s="36" t="n">
        <x:f>1-L7351</x:f>
        <x:v>0.09976521903617408</x:v>
      </x:c>
      <x:c r="N7351" s="13" t="str">
        <x:v>是</x:v>
      </x:c>
      <x:c r="O7351" s="15"/>
      <x:c r="P7351" s="13" t="str"/>
    </x:row>
    <x:row r="7352">
      <x:c r="A7352" s="15" t="n">
        <x:v>7351</x:v>
      </x:c>
      <x:c r="B7352" s="13" t="str">
        <x:v>Pieridae-Coliadinae-11</x:v>
      </x:c>
      <x:c r="C7352" s="13" t="str">
        <x:v>Pieridae-Coliadinae</x:v>
      </x:c>
      <x:c r="D7352" s="33" t="n">
        <x:f>'AR_values'!I302</x:f>
        <x:v>2.4619563161016096</x:v>
      </x:c>
      <x:c r="E7352" s="33" t="str">
        <x:v>Satyrinae-4</x:v>
      </x:c>
      <x:c r="F7352" s="33" t="str">
        <x:v>Satyrinae</x:v>
      </x:c>
      <x:c r="G7352" s="33" t="n">
        <x:f>'AR_values'!I379</x:f>
        <x:v>2.410510901432053</x:v>
      </x:c>
      <x:c r="H7352" s="33" t="n">
        <x:f>ABS(D7352-G7352)</x:f>
        <x:v>0.051445414669556655</x:v>
      </x:c>
      <x:c r="I7352" s="14" t="n">
        <x:f>IFERROR(H7352/AVERAGE(D7352,G7352),"")</x:f>
        <x:v>0.021116782267689514</x:v>
      </x:c>
      <x:c r="J7352" s="14" t="n">
        <x:f>'Method'!$B$2</x:f>
        <x:v>0.05</x:v>
      </x:c>
      <x:c r="K7352" s="13" t="str">
        <x:f>IF(I7352&lt;=J7352,"是","否")</x:f>
        <x:v>是</x:v>
      </x:c>
      <x:c r="L7352" s="36" t="n">
        <x:v>0.8069699544632547</x:v>
      </x:c>
      <x:c r="M7352" s="36" t="n">
        <x:f>1-L7352</x:f>
        <x:v>0.1930300455367453</x:v>
      </x:c>
      <x:c r="N7352" s="13" t="str">
        <x:v>是</x:v>
      </x:c>
      <x:c r="O7352" s="15"/>
      <x:c r="P7352" s="13" t="str"/>
    </x:row>
    <x:row r="7353">
      <x:c r="A7353" s="15" t="n">
        <x:v>7352</x:v>
      </x:c>
      <x:c r="B7353" s="13" t="str">
        <x:v>Heliconiinae-2</x:v>
      </x:c>
      <x:c r="C7353" s="13" t="str">
        <x:v>Heliconiinae</x:v>
      </x:c>
      <x:c r="D7353" s="33" t="n">
        <x:f>'AR_values'!I63</x:f>
        <x:v>2.7018446860659315</x:v>
      </x:c>
      <x:c r="E7353" s="33" t="str">
        <x:v>Nymphalinae-4</x:v>
      </x:c>
      <x:c r="F7353" s="33" t="str">
        <x:v>Nymphalinae</x:v>
      </x:c>
      <x:c r="G7353" s="33" t="n">
        <x:f>'AR_values'!I213</x:f>
        <x:v>2.6453777429352816</x:v>
      </x:c>
      <x:c r="H7353" s="33" t="n">
        <x:f>ABS(D7353-G7353)</x:f>
        <x:v>0.05646694313064993</x:v>
      </x:c>
      <x:c r="I7353" s="14" t="n">
        <x:f>IFERROR(H7353/AVERAGE(D7353,G7353),"")</x:f>
        <x:v>0.02112010258798872</x:v>
      </x:c>
      <x:c r="J7353" s="14" t="n">
        <x:f>'Method'!$B$2</x:f>
        <x:v>0.05</x:v>
      </x:c>
      <x:c r="K7353" s="13" t="str">
        <x:f>IF(I7353&lt;=J7353,"是","否")</x:f>
        <x:v>是</x:v>
      </x:c>
      <x:c r="L7353" s="36" t="n">
        <x:v>0.8848814352185922</x:v>
      </x:c>
      <x:c r="M7353" s="36" t="n">
        <x:f>1-L7353</x:f>
        <x:v>0.1151185647814078</x:v>
      </x:c>
      <x:c r="N7353" s="13" t="str">
        <x:v>是</x:v>
      </x:c>
      <x:c r="O7353" s="15"/>
      <x:c r="P7353" s="13" t="str"/>
    </x:row>
    <x:row r="7354">
      <x:c r="A7354" s="15" t="n">
        <x:v>7353</x:v>
      </x:c>
      <x:c r="B7354" s="13" t="str">
        <x:v>Limenitidinae-7</x:v>
      </x:c>
      <x:c r="C7354" s="13" t="str">
        <x:v>Limenitidinae</x:v>
      </x:c>
      <x:c r="D7354" s="33" t="n">
        <x:f>'AR_values'!I139</x:f>
        <x:v>2.7426043688635655</x:v>
      </x:c>
      <x:c r="E7354" s="33" t="str">
        <x:v>Nymphalinae-16</x:v>
      </x:c>
      <x:c r="F7354" s="33" t="str">
        <x:v>Nymphalinae</x:v>
      </x:c>
      <x:c r="G7354" s="33" t="n">
        <x:f>'AR_values'!I196</x:f>
        <x:v>2.801149955723224</x:v>
      </x:c>
      <x:c r="H7354" s="33" t="n">
        <x:f>ABS(D7354-G7354)</x:f>
        <x:v>0.05854558685965827</x:v>
      </x:c>
      <x:c r="I7354" s="14" t="n">
        <x:f>IFERROR(H7354/AVERAGE(D7354,G7354),"")</x:f>
        <x:v>0.021121277542912056</x:v>
      </x:c>
      <x:c r="J7354" s="14" t="n">
        <x:f>'Method'!$B$2</x:f>
        <x:v>0.05</x:v>
      </x:c>
      <x:c r="K7354" s="13" t="str">
        <x:f>IF(I7354&lt;=J7354,"是","否")</x:f>
        <x:v>是</x:v>
      </x:c>
      <x:c r="L7354" s="36" t="n">
        <x:v>0.8171745497600797</x:v>
      </x:c>
      <x:c r="M7354" s="36" t="n">
        <x:f>1-L7354</x:f>
        <x:v>0.18282545023992025</x:v>
      </x:c>
      <x:c r="N7354" s="13" t="str">
        <x:v>是</x:v>
      </x:c>
      <x:c r="O7354" s="15"/>
      <x:c r="P7354" s="13" t="str"/>
    </x:row>
    <x:row r="7355">
      <x:c r="A7355" s="15" t="n">
        <x:v>7354</x:v>
      </x:c>
      <x:c r="B7355" s="13" t="str">
        <x:v>Hesperiidae_Trapezites_symmomus</x:v>
      </x:c>
      <x:c r="C7355" s="13" t="str">
        <x:v>Hesperiidae</x:v>
      </x:c>
      <x:c r="D7355" s="33" t="n">
        <x:f>'AR_values'!I129</x:f>
        <x:v>2.8528532917136653</x:v>
      </x:c>
      <x:c r="E7355" s="33" t="str">
        <x:v>Pieridae_Colias_croceus</x:v>
      </x:c>
      <x:c r="F7355" s="33" t="str">
        <x:v>Pieridae</x:v>
      </x:c>
      <x:c r="G7355" s="33" t="n">
        <x:f>'AR_values'!I325</x:f>
        <x:v>2.793224968240243</x:v>
      </x:c>
      <x:c r="H7355" s="33" t="n">
        <x:f>ABS(D7355-G7355)</x:f>
        <x:v>0.059628323473422284</x:v>
      </x:c>
      <x:c r="I7355" s="14" t="n">
        <x:f>IFERROR(H7355/AVERAGE(D7355,G7355),"")</x:f>
        <x:v>0.021122032224154492</x:v>
      </x:c>
      <x:c r="J7355" s="14" t="n">
        <x:f>'Method'!$B$2</x:f>
        <x:v>0.05</x:v>
      </x:c>
      <x:c r="K7355" s="13" t="str">
        <x:f>IF(I7355&lt;=J7355,"是","否")</x:f>
        <x:v>是</x:v>
      </x:c>
      <x:c r="L7355" s="36" t="n">
        <x:v>0.7886334132214899</x:v>
      </x:c>
      <x:c r="M7355" s="36" t="n">
        <x:f>1-L7355</x:f>
        <x:v>0.21136658677851006</x:v>
      </x:c>
      <x:c r="N7355" s="13" t="str">
        <x:v>是</x:v>
      </x:c>
      <x:c r="O7355" s="15"/>
      <x:c r="P7355" s="13" t="str"/>
    </x:row>
    <x:row r="7356">
      <x:c r="A7356" s="15" t="n">
        <x:v>7355</x:v>
      </x:c>
      <x:c r="B7356" s="13" t="str">
        <x:v>Hesperiidae_Herimosa_albovenata</x:v>
      </x:c>
      <x:c r="C7356" s="13" t="str">
        <x:v>Hesperiidae</x:v>
      </x:c>
      <x:c r="D7356" s="33" t="n">
        <x:f>'AR_values'!I116</x:f>
        <x:v>2.739139809980161</x:v>
      </x:c>
      <x:c r="E7356" s="33" t="str">
        <x:v>Hesperiidae_Signata_flammeata</x:v>
      </x:c>
      <x:c r="F7356" s="33" t="str">
        <x:v>Hesperiidae</x:v>
      </x:c>
      <x:c r="G7356" s="33" t="n">
        <x:f>'AR_values'!I123</x:f>
        <x:v>2.6818346519856244</x:v>
      </x:c>
      <x:c r="H7356" s="33" t="n">
        <x:f>ABS(D7356-G7356)</x:f>
        <x:v>0.057305157994536504</x:v>
      </x:c>
      <x:c r="I7356" s="14" t="n">
        <x:f>IFERROR(H7356/AVERAGE(D7356,G7356),"")</x:f>
        <x:v>0.021142013634853452</x:v>
      </x:c>
      <x:c r="J7356" s="14" t="n">
        <x:f>'Method'!$B$2</x:f>
        <x:v>0.05</x:v>
      </x:c>
      <x:c r="K7356" s="13" t="str">
        <x:f>IF(I7356&lt;=J7356,"是","否")</x:f>
        <x:v>是</x:v>
      </x:c>
      <x:c r="L7356" s="36" t="n">
        <x:v>0.9171878812786561</x:v>
      </x:c>
      <x:c r="M7356" s="36" t="n">
        <x:f>1-L7356</x:f>
        <x:v>0.08281211872134386</x:v>
      </x:c>
      <x:c r="N7356" s="13" t="str">
        <x:v>否</x:v>
      </x:c>
      <x:c r="O7356" s="15"/>
      <x:c r="P7356" s="13" t="str"/>
    </x:row>
    <x:row r="7357">
      <x:c r="A7357" s="15" t="n">
        <x:v>7356</x:v>
      </x:c>
      <x:c r="B7357" s="13" t="str">
        <x:v>Limenitidinae-1</x:v>
      </x:c>
      <x:c r="C7357" s="13" t="str">
        <x:v>Limenitidinae</x:v>
      </x:c>
      <x:c r="D7357" s="33" t="n">
        <x:f>'AR_values'!I130</x:f>
        <x:v>2.439323333755049</x:v>
      </x:c>
      <x:c r="E7357" s="33" t="str">
        <x:v>Satyrinae-17</x:v>
      </x:c>
      <x:c r="F7357" s="33" t="str">
        <x:v>Satyrinae</x:v>
      </x:c>
      <x:c r="G7357" s="33" t="n">
        <x:f>'AR_values'!I366</x:f>
        <x:v>2.388286699296129</x:v>
      </x:c>
      <x:c r="H7357" s="33" t="n">
        <x:f>ABS(D7357-G7357)</x:f>
        <x:v>0.05103663445891993</x:v>
      </x:c>
      <x:c r="I7357" s="14" t="n">
        <x:f>IFERROR(H7357/AVERAGE(D7357,G7357),"")</x:f>
        <x:v>0.02114364420883574</x:v>
      </x:c>
      <x:c r="J7357" s="14" t="n">
        <x:f>'Method'!$B$2</x:f>
        <x:v>0.05</x:v>
      </x:c>
      <x:c r="K7357" s="13" t="str">
        <x:f>IF(I7357&lt;=J7357,"是","否")</x:f>
        <x:v>是</x:v>
      </x:c>
      <x:c r="L7357" s="36" t="n">
        <x:v>0.8767949422143506</x:v>
      </x:c>
      <x:c r="M7357" s="36" t="n">
        <x:f>1-L7357</x:f>
        <x:v>0.12320505778564939</x:v>
      </x:c>
      <x:c r="N7357" s="13" t="str">
        <x:v>是</x:v>
      </x:c>
      <x:c r="O7357" s="15"/>
      <x:c r="P7357" s="13" t="str"/>
    </x:row>
    <x:row r="7358">
      <x:c r="A7358" s="15" t="n">
        <x:v>7357</x:v>
      </x:c>
      <x:c r="B7358" s="13" t="str">
        <x:v>Lycaenidae_Acrodipsis_brisbanensis</x:v>
      </x:c>
      <x:c r="C7358" s="13" t="str">
        <x:v>Lycaenidae</x:v>
      </x:c>
      <x:c r="D7358" s="33" t="n">
        <x:f>'AR_values'!I163</x:f>
        <x:v>2.4786079471256066</x:v>
      </x:c>
      <x:c r="E7358" s="33" t="str">
        <x:v>Lycaenidae_Theclinesthes_serpentata</x:v>
      </x:c>
      <x:c r="F7358" s="33" t="str">
        <x:v>Lycaenidae</x:v>
      </x:c>
      <x:c r="G7358" s="33" t="n">
        <x:f>'AR_values'!I186</x:f>
        <x:v>2.4267462861233002</x:v>
      </x:c>
      <x:c r="H7358" s="33" t="n">
        <x:f>ABS(D7358-G7358)</x:f>
        <x:v>0.05186166100230638</x:v>
      </x:c>
      <x:c r="I7358" s="14" t="n">
        <x:f>IFERROR(H7358/AVERAGE(D7358,G7358),"")</x:f>
        <x:v>0.021144919830981275</x:v>
      </x:c>
      <x:c r="J7358" s="14" t="n">
        <x:f>'Method'!$B$2</x:f>
        <x:v>0.05</x:v>
      </x:c>
      <x:c r="K7358" s="13" t="str">
        <x:f>IF(I7358&lt;=J7358,"是","否")</x:f>
        <x:v>是</x:v>
      </x:c>
      <x:c r="L7358" s="36" t="n">
        <x:v>0.8903161489188601</x:v>
      </x:c>
      <x:c r="M7358" s="36" t="n">
        <x:f>1-L7358</x:f>
        <x:v>0.10968385108113987</x:v>
      </x:c>
      <x:c r="N7358" s="13" t="str">
        <x:v>否</x:v>
      </x:c>
      <x:c r="O7358" s="15"/>
      <x:c r="P7358" s="13" t="str"/>
    </x:row>
    <x:row r="7359">
      <x:c r="A7359" s="15" t="n">
        <x:v>7358</x:v>
      </x:c>
      <x:c r="B7359" s="13" t="str">
        <x:v>Heliconiinae-7</x:v>
      </x:c>
      <x:c r="C7359" s="13" t="str">
        <x:v>Heliconiinae</x:v>
      </x:c>
      <x:c r="D7359" s="33" t="n">
        <x:f>'AR_values'!I72</x:f>
        <x:v>2.849349145954934</x:v>
      </x:c>
      <x:c r="E7359" s="33" t="str">
        <x:v>Satyrinae-21</x:v>
      </x:c>
      <x:c r="F7359" s="33" t="str">
        <x:v>Satyrinae</x:v>
      </x:c>
      <x:c r="G7359" s="33" t="n">
        <x:f>'AR_values'!I371</x:f>
        <x:v>2.910247328667684</x:v>
      </x:c>
      <x:c r="H7359" s="33" t="n">
        <x:f>ABS(D7359-G7359)</x:f>
        <x:v>0.06089818271275016</x:v>
      </x:c>
      <x:c r="I7359" s="14" t="n">
        <x:f>IFERROR(H7359/AVERAGE(D7359,G7359),"")</x:f>
        <x:v>0.021146683793239297</x:v>
      </x:c>
      <x:c r="J7359" s="14" t="n">
        <x:f>'Method'!$B$2</x:f>
        <x:v>0.05</x:v>
      </x:c>
      <x:c r="K7359" s="13" t="str">
        <x:f>IF(I7359&lt;=J7359,"是","否")</x:f>
        <x:v>是</x:v>
      </x:c>
      <x:c r="L7359" s="36" t="n">
        <x:v>0.8012623962436014</x:v>
      </x:c>
      <x:c r="M7359" s="36" t="n">
        <x:f>1-L7359</x:f>
        <x:v>0.1987376037563986</x:v>
      </x:c>
      <x:c r="N7359" s="13" t="str">
        <x:v>是</x:v>
      </x:c>
      <x:c r="O7359" s="15"/>
      <x:c r="P7359" s="13" t="str"/>
    </x:row>
    <x:row r="7360">
      <x:c r="A7360" s="15" t="n">
        <x:v>7359</x:v>
      </x:c>
      <x:c r="B7360" s="13" t="str">
        <x:v>Nymphalinae-12</x:v>
      </x:c>
      <x:c r="C7360" s="13" t="str">
        <x:v>Nymphalinae</x:v>
      </x:c>
      <x:c r="D7360" s="33" t="n">
        <x:f>'AR_values'!I192</x:f>
        <x:v>2.5009098099084275</x:v>
      </x:c>
      <x:c r="E7360" s="33" t="str">
        <x:v>Pieridae-Coliadinae-4</x:v>
      </x:c>
      <x:c r="F7360" s="33" t="str">
        <x:v>Pieridae-Coliadinae</x:v>
      </x:c>
      <x:c r="G7360" s="33" t="n">
        <x:f>'AR_values'!I316</x:f>
        <x:v>2.448553495466375</x:v>
      </x:c>
      <x:c r="H7360" s="33" t="n">
        <x:f>ABS(D7360-G7360)</x:f>
        <x:v>0.052356314442052465</x:v>
      </x:c>
      <x:c r="I7360" s="14" t="n">
        <x:f>IFERROR(H7360/AVERAGE(D7360,G7360),"")</x:f>
        <x:v>0.021156360280597225</x:v>
      </x:c>
      <x:c r="J7360" s="14" t="n">
        <x:f>'Method'!$B$2</x:f>
        <x:v>0.05</x:v>
      </x:c>
      <x:c r="K7360" s="13" t="str">
        <x:f>IF(I7360&lt;=J7360,"是","否")</x:f>
        <x:v>是</x:v>
      </x:c>
      <x:c r="L7360" s="36" t="n">
        <x:v>0.7601808002243822</x:v>
      </x:c>
      <x:c r="M7360" s="36" t="n">
        <x:f>1-L7360</x:f>
        <x:v>0.23981919977561783</x:v>
      </x:c>
      <x:c r="N7360" s="13" t="str">
        <x:v>是</x:v>
      </x:c>
      <x:c r="O7360" s="15"/>
      <x:c r="P7360" s="13" t="str"/>
    </x:row>
    <x:row r="7361">
      <x:c r="A7361" s="15" t="n">
        <x:v>7360</x:v>
      </x:c>
      <x:c r="B7361" s="13" t="str">
        <x:v>Hesperiidae_Cephrenes_augiades</x:v>
      </x:c>
      <x:c r="C7361" s="13" t="str">
        <x:v>Hesperiidae</x:v>
      </x:c>
      <x:c r="D7361" s="33" t="n">
        <x:f>'AR_values'!I113</x:f>
        <x:v>3.0176911567888243</x:v>
      </x:c>
      <x:c r="E7361" s="33" t="str">
        <x:v>Hesperiidae_Trapezites_sciron</x:v>
      </x:c>
      <x:c r="F7361" s="33" t="str">
        <x:v>Hesperiidae</x:v>
      </x:c>
      <x:c r="G7361" s="33" t="n">
        <x:f>'AR_values'!I128</x:f>
        <x:v>2.954498744525112</x:v>
      </x:c>
      <x:c r="H7361" s="33" t="n">
        <x:f>ABS(D7361-G7361)</x:f>
        <x:v>0.06319241226371242</x:v>
      </x:c>
      <x:c r="I7361" s="14" t="n">
        <x:f>IFERROR(H7361/AVERAGE(D7361,G7361),"")</x:f>
        <x:v>0.02116222468070197</x:v>
      </x:c>
      <x:c r="J7361" s="14" t="n">
        <x:f>'Method'!$B$2</x:f>
        <x:v>0.05</x:v>
      </x:c>
      <x:c r="K7361" s="13" t="str">
        <x:f>IF(I7361&lt;=J7361,"是","否")</x:f>
        <x:v>是</x:v>
      </x:c>
      <x:c r="L7361" s="36" t="n">
        <x:v>0.9265098573944662</x:v>
      </x:c>
      <x:c r="M7361" s="36" t="n">
        <x:f>1-L7361</x:f>
        <x:v>0.07349014260553377</x:v>
      </x:c>
      <x:c r="N7361" s="13" t="str">
        <x:v>否</x:v>
      </x:c>
      <x:c r="O7361" s="15"/>
      <x:c r="P7361" s="13" t="str"/>
    </x:row>
    <x:row r="7362">
      <x:c r="A7362" s="15" t="n">
        <x:v>7361</x:v>
      </x:c>
      <x:c r="B7362" s="13" t="str">
        <x:v>Lycaenidae_Lampides_boeticus</x:v>
      </x:c>
      <x:c r="C7362" s="13" t="str">
        <x:v>Lycaenidae</x:v>
      </x:c>
      <x:c r="D7362" s="33" t="n">
        <x:f>'AR_values'!I171</x:f>
        <x:v>2.4462672305614177</x:v>
      </x:c>
      <x:c r="E7362" s="33" t="str">
        <x:v>Riodinidae-10</x:v>
      </x:c>
      <x:c r="F7362" s="33" t="str">
        <x:v>Riodinidae</x:v>
      </x:c>
      <x:c r="G7362" s="33" t="n">
        <x:f>'AR_values'!I334</x:f>
        <x:v>2.395036970558121</x:v>
      </x:c>
      <x:c r="H7362" s="33" t="n">
        <x:f>ABS(D7362-G7362)</x:f>
        <x:v>0.05123026000329656</x:v>
      </x:c>
      <x:c r="I7362" s="14" t="n">
        <x:f>IFERROR(H7362/AVERAGE(D7362,G7362),"")</x:f>
        <x:v>0.021163826058048448</x:v>
      </x:c>
      <x:c r="J7362" s="14" t="n">
        <x:f>'Method'!$B$2</x:f>
        <x:v>0.05</x:v>
      </x:c>
      <x:c r="K7362" s="13" t="str">
        <x:f>IF(I7362&lt;=J7362,"是","否")</x:f>
        <x:v>是</x:v>
      </x:c>
      <x:c r="L7362" s="36" t="n">
        <x:v>0.9246777503631793</x:v>
      </x:c>
      <x:c r="M7362" s="36" t="n">
        <x:f>1-L7362</x:f>
        <x:v>0.07532224963682066</x:v>
      </x:c>
      <x:c r="N7362" s="13" t="str">
        <x:v>是</x:v>
      </x:c>
      <x:c r="O7362" s="15"/>
      <x:c r="P7362" s="13" t="str"/>
    </x:row>
    <x:row r="7363">
      <x:c r="A7363" s="15" t="n">
        <x:v>7362</x:v>
      </x:c>
      <x:c r="B7363" s="13" t="str">
        <x:v>Hesperiidae-16</x:v>
      </x:c>
      <x:c r="C7363" s="13" t="str">
        <x:v>Hesperiidae</x:v>
      </x:c>
      <x:c r="D7363" s="33" t="n">
        <x:f>'AR_values'!I82</x:f>
        <x:v>2.8480556399666805</x:v>
      </x:c>
      <x:c r="E7363" s="33" t="str">
        <x:v>Pieridae-10</x:v>
      </x:c>
      <x:c r="F7363" s="33" t="str">
        <x:v>Pieridae</x:v>
      </x:c>
      <x:c r="G7363" s="33" t="n">
        <x:f>'AR_values'!I275</x:f>
        <x:v>2.7884042166385443</x:v>
      </x:c>
      <x:c r="H7363" s="33" t="n">
        <x:f>ABS(D7363-G7363)</x:f>
        <x:v>0.05965142332813622</x:v>
      </x:c>
      <x:c r="I7363" s="14" t="n">
        <x:f>IFERROR(H7363/AVERAGE(D7363,G7363),"")</x:f>
        <x:v>0.02116627274768301</x:v>
      </x:c>
      <x:c r="J7363" s="14" t="n">
        <x:f>'Method'!$B$2</x:f>
        <x:v>0.05</x:v>
      </x:c>
      <x:c r="K7363" s="13" t="str">
        <x:f>IF(I7363&lt;=J7363,"是","否")</x:f>
        <x:v>是</x:v>
      </x:c>
      <x:c r="L7363" s="36" t="n">
        <x:v>0.7479113384484228</x:v>
      </x:c>
      <x:c r="M7363" s="36" t="n">
        <x:f>1-L7363</x:f>
        <x:v>0.25208866155157716</x:v>
      </x:c>
      <x:c r="N7363" s="13" t="str">
        <x:v>是</x:v>
      </x:c>
      <x:c r="O7363" s="15"/>
      <x:c r="P7363" s="13" t="str"/>
    </x:row>
    <x:row r="7364">
      <x:c r="A7364" s="15" t="n">
        <x:v>7363</x:v>
      </x:c>
      <x:c r="B7364" s="13" t="str">
        <x:v>Papilionidae-40</x:v>
      </x:c>
      <x:c r="C7364" s="13" t="str">
        <x:v>Papilionidae</x:v>
      </x:c>
      <x:c r="D7364" s="33" t="n">
        <x:f>'AR_values'!I252</x:f>
        <x:v>2.8108801691423007</x:v>
      </x:c>
      <x:c r="E7364" s="33" t="str">
        <x:v>Pieridae-11</x:v>
      </x:c>
      <x:c r="F7364" s="33" t="str">
        <x:v>Pieridae</x:v>
      </x:c>
      <x:c r="G7364" s="33" t="n">
        <x:f>'AR_values'!I276</x:f>
        <x:v>2.871034869040152</x:v>
      </x:c>
      <x:c r="H7364" s="33" t="n">
        <x:f>ABS(D7364-G7364)</x:f>
        <x:v>0.060154699897851494</x:v>
      </x:c>
      <x:c r="I7364" s="14" t="n">
        <x:f>IFERROR(H7364/AVERAGE(D7364,G7364),"")</x:f>
        <x:v>0.021174093415199657</x:v>
      </x:c>
      <x:c r="J7364" s="14" t="n">
        <x:f>'Method'!$B$2</x:f>
        <x:v>0.05</x:v>
      </x:c>
      <x:c r="K7364" s="13" t="str">
        <x:f>IF(I7364&lt;=J7364,"是","否")</x:f>
        <x:v>是</x:v>
      </x:c>
      <x:c r="L7364" s="36" t="n">
        <x:v>0.771074884491326</x:v>
      </x:c>
      <x:c r="M7364" s="36" t="n">
        <x:f>1-L7364</x:f>
        <x:v>0.228925115508674</x:v>
      </x:c>
      <x:c r="N7364" s="13" t="str">
        <x:v>是</x:v>
      </x:c>
      <x:c r="O7364" s="15"/>
      <x:c r="P7364" s="13" t="str"/>
    </x:row>
    <x:row r="7365">
      <x:c r="A7365" s="15" t="n">
        <x:v>7364</x:v>
      </x:c>
      <x:c r="B7365" s="13" t="str">
        <x:v>Pieridae_Catopsilia_pyranthe</x:v>
      </x:c>
      <x:c r="C7365" s="13" t="str">
        <x:v>Pieridae</x:v>
      </x:c>
      <x:c r="D7365" s="33" t="n">
        <x:f>'AR_values'!I324</x:f>
        <x:v>2.31303258091561</x:v>
      </x:c>
      <x:c r="E7365" s="33" t="str">
        <x:v>Satyrinae-11</x:v>
      </x:c>
      <x:c r="F7365" s="33" t="str">
        <x:v>Satyrinae</x:v>
      </x:c>
      <x:c r="G7365" s="33" t="n">
        <x:f>'AR_values'!I360</x:f>
        <x:v>2.3625440484525146</x:v>
      </x:c>
      <x:c r="H7365" s="33" t="n">
        <x:f>ABS(D7365-G7365)</x:f>
        <x:v>0.04951146753690461</x:v>
      </x:c>
      <x:c r="I7365" s="14" t="n">
        <x:f>IFERROR(H7365/AVERAGE(D7365,G7365),"")</x:f>
        <x:v>0.021178764230240312</x:v>
      </x:c>
      <x:c r="J7365" s="14" t="n">
        <x:f>'Method'!$B$2</x:f>
        <x:v>0.05</x:v>
      </x:c>
      <x:c r="K7365" s="13" t="str">
        <x:f>IF(I7365&lt;=J7365,"是","否")</x:f>
        <x:v>是</x:v>
      </x:c>
      <x:c r="L7365" s="36" t="n">
        <x:v>0.8615739443450521</x:v>
      </x:c>
      <x:c r="M7365" s="36" t="n">
        <x:f>1-L7365</x:f>
        <x:v>0.13842605565494792</x:v>
      </x:c>
      <x:c r="N7365" s="13" t="str">
        <x:v>是</x:v>
      </x:c>
      <x:c r="O7365" s="15"/>
      <x:c r="P7365" s="13" t="str"/>
    </x:row>
    <x:row r="7366">
      <x:c r="A7366" s="15" t="n">
        <x:v>7365</x:v>
      </x:c>
      <x:c r="B7366" s="13" t="str">
        <x:v>Limenitidinae-3</x:v>
      </x:c>
      <x:c r="C7366" s="13" t="str">
        <x:v>Limenitidinae</x:v>
      </x:c>
      <x:c r="D7366" s="33" t="n">
        <x:f>'AR_values'!I135</x:f>
        <x:v>2.6762314373060816</x:v>
      </x:c>
      <x:c r="E7366" s="33" t="str">
        <x:v>Satyrinae-12</x:v>
      </x:c>
      <x:c r="F7366" s="33" t="str">
        <x:v>Satyrinae</x:v>
      </x:c>
      <x:c r="G7366" s="33" t="n">
        <x:f>'AR_values'!I361</x:f>
        <x:v>2.620145477816984</x:v>
      </x:c>
      <x:c r="H7366" s="33" t="n">
        <x:f>ABS(D7366-G7366)</x:f>
        <x:v>0.05608595948909745</x:v>
      </x:c>
      <x:c r="I7366" s="14" t="n">
        <x:f>IFERROR(H7366/AVERAGE(D7366,G7366),"")</x:f>
        <x:v>0.02117899099248462</x:v>
      </x:c>
      <x:c r="J7366" s="14" t="n">
        <x:f>'Method'!$B$2</x:f>
        <x:v>0.05</x:v>
      </x:c>
      <x:c r="K7366" s="13" t="str">
        <x:f>IF(I7366&lt;=J7366,"是","否")</x:f>
        <x:v>是</x:v>
      </x:c>
      <x:c r="L7366" s="36" t="n">
        <x:v>0.7820409498113693</x:v>
      </x:c>
      <x:c r="M7366" s="36" t="n">
        <x:f>1-L7366</x:f>
        <x:v>0.2179590501886307</x:v>
      </x:c>
      <x:c r="N7366" s="13" t="str">
        <x:v>是</x:v>
      </x:c>
      <x:c r="O7366" s="15"/>
      <x:c r="P7366" s="13" t="str"/>
    </x:row>
    <x:row r="7367">
      <x:c r="A7367" s="15" t="n">
        <x:v>7366</x:v>
      </x:c>
      <x:c r="B7367" s="13" t="str">
        <x:v>Charaxinae-4</x:v>
      </x:c>
      <x:c r="C7367" s="13" t="str">
        <x:v>Charaxinae</x:v>
      </x:c>
      <x:c r="D7367" s="33" t="n">
        <x:f>'AR_values'!I25</x:f>
        <x:v>2.4469912103918943</x:v>
      </x:c>
      <x:c r="E7367" s="33" t="str">
        <x:v>Danainae-5</x:v>
      </x:c>
      <x:c r="F7367" s="33" t="str">
        <x:v>Danainae</x:v>
      </x:c>
      <x:c r="G7367" s="33" t="n">
        <x:f>'AR_values'!I47</x:f>
        <x:v>2.499372504343995</x:v>
      </x:c>
      <x:c r="H7367" s="33" t="n">
        <x:f>ABS(D7367-G7367)</x:f>
        <x:v>0.052381293952100894</x:v>
      </x:c>
      <x:c r="I7367" s="14" t="n">
        <x:f>IFERROR(H7367/AVERAGE(D7367,G7367),"")</x:f>
        <x:v>0.021179717858615978</x:v>
      </x:c>
      <x:c r="J7367" s="14" t="n">
        <x:f>'Method'!$B$2</x:f>
        <x:v>0.05</x:v>
      </x:c>
      <x:c r="K7367" s="13" t="str">
        <x:f>IF(I7367&lt;=J7367,"是","否")</x:f>
        <x:v>是</x:v>
      </x:c>
      <x:c r="L7367" s="36" t="n">
        <x:v>0.8309835477652755</x:v>
      </x:c>
      <x:c r="M7367" s="36" t="n">
        <x:f>1-L7367</x:f>
        <x:v>0.1690164522347245</x:v>
      </x:c>
      <x:c r="N7367" s="13" t="str">
        <x:v>是</x:v>
      </x:c>
      <x:c r="O7367" s="15"/>
      <x:c r="P7367" s="13" t="str"/>
    </x:row>
    <x:row r="7368">
      <x:c r="A7368" s="15" t="n">
        <x:v>7367</x:v>
      </x:c>
      <x:c r="B7368" s="13" t="str">
        <x:v>Lycaenidae-14</x:v>
      </x:c>
      <x:c r="C7368" s="13" t="str">
        <x:v>Lycaenidae</x:v>
      </x:c>
      <x:c r="D7368" s="33" t="n">
        <x:f>'AR_values'!I146</x:f>
        <x:v>2.5275412824939623</x:v>
      </x:c>
      <x:c r="E7368" s="33" t="str">
        <x:v>Satyrinae-6</x:v>
      </x:c>
      <x:c r="F7368" s="33" t="str">
        <x:v>Satyrinae</x:v>
      </x:c>
      <x:c r="G7368" s="33" t="n">
        <x:f>'AR_values'!I381</x:f>
        <x:v>2.5816660504701483</x:v>
      </x:c>
      <x:c r="H7368" s="33" t="n">
        <x:f>ABS(D7368-G7368)</x:f>
        <x:v>0.05412476797618604</x:v>
      </x:c>
      <x:c r="I7368" s="14" t="n">
        <x:f>IFERROR(H7368/AVERAGE(D7368,G7368),"")</x:f>
        <x:v>0.021187148788023642</x:v>
      </x:c>
      <x:c r="J7368" s="14" t="n">
        <x:f>'Method'!$B$2</x:f>
        <x:v>0.05</x:v>
      </x:c>
      <x:c r="K7368" s="13" t="str">
        <x:f>IF(I7368&lt;=J7368,"是","否")</x:f>
        <x:v>是</x:v>
      </x:c>
      <x:c r="L7368" s="36" t="n">
        <x:v>0.9213197969543148</x:v>
      </x:c>
      <x:c r="M7368" s="36" t="n">
        <x:f>1-L7368</x:f>
        <x:v>0.07868020304568524</x:v>
      </x:c>
      <x:c r="N7368" s="13" t="str">
        <x:v>是</x:v>
      </x:c>
      <x:c r="O7368" s="15"/>
      <x:c r="P7368" s="13" t="str"/>
    </x:row>
    <x:row r="7369">
      <x:c r="A7369" s="15" t="n">
        <x:v>7368</x:v>
      </x:c>
      <x:c r="B7369" s="13" t="str">
        <x:v>Hesperiidae-36</x:v>
      </x:c>
      <x:c r="C7369" s="13" t="str">
        <x:v>Hesperiidae</x:v>
      </x:c>
      <x:c r="D7369" s="33" t="n">
        <x:f>'AR_values'!I104</x:f>
        <x:v>2.8559515557861443</x:v>
      </x:c>
      <x:c r="E7369" s="33" t="str">
        <x:v>Papilionidae_Graphium_agamemnon</x:v>
      </x:c>
      <x:c r="F7369" s="33" t="str">
        <x:v>Papilionidae</x:v>
      </x:c>
      <x:c r="G7369" s="33" t="n">
        <x:f>'AR_values'!I262</x:f>
        <x:v>2.9171092824470413</x:v>
      </x:c>
      <x:c r="H7369" s="33" t="n">
        <x:f>ABS(D7369-G7369)</x:f>
        <x:v>0.061157726660896916</x:v>
      </x:c>
      <x:c r="I7369" s="14" t="n">
        <x:f>IFERROR(H7369/AVERAGE(D7369,G7369),"")</x:f>
        <x:v>0.02118727946044439</x:v>
      </x:c>
      <x:c r="J7369" s="14" t="n">
        <x:f>'Method'!$B$2</x:f>
        <x:v>0.05</x:v>
      </x:c>
      <x:c r="K7369" s="13" t="str">
        <x:f>IF(I7369&lt;=J7369,"是","否")</x:f>
        <x:v>是</x:v>
      </x:c>
      <x:c r="L7369" s="36" t="n">
        <x:v>0.6095153840851123</x:v>
      </x:c>
      <x:c r="M7369" s="36" t="n">
        <x:f>1-L7369</x:f>
        <x:v>0.3904846159148877</x:v>
      </x:c>
      <x:c r="N7369" s="13" t="str">
        <x:v>是</x:v>
      </x:c>
      <x:c r="O7369" s="15"/>
      <x:c r="P7369" s="13" t="str"/>
    </x:row>
    <x:row r="7370">
      <x:c r="A7370" s="15" t="n">
        <x:v>7369</x:v>
      </x:c>
      <x:c r="B7370" s="13" t="str">
        <x:v>Hesperiidae-1</x:v>
      </x:c>
      <x:c r="C7370" s="13" t="str">
        <x:v>Hesperiidae</x:v>
      </x:c>
      <x:c r="D7370" s="33" t="n">
        <x:f>'AR_values'!I75</x:f>
        <x:v>2.626775993873075</x:v>
      </x:c>
      <x:c r="E7370" s="33" t="str">
        <x:v>Nymphalinae-28</x:v>
      </x:c>
      <x:c r="F7370" s="33" t="str">
        <x:v>Nymphalinae</x:v>
      </x:c>
      <x:c r="G7370" s="33" t="n">
        <x:f>'AR_values'!I209</x:f>
        <x:v>2.5716980421170317</x:v>
      </x:c>
      <x:c r="H7370" s="33" t="n">
        <x:f>ABS(D7370-G7370)</x:f>
        <x:v>0.05507795175604313</x:v>
      </x:c>
      <x:c r="I7370" s="14" t="n">
        <x:f>IFERROR(H7370/AVERAGE(D7370,G7370),"")</x:f>
        <x:v>0.0211900459152925</x:v>
      </x:c>
      <x:c r="J7370" s="14" t="n">
        <x:f>'Method'!$B$2</x:f>
        <x:v>0.05</x:v>
      </x:c>
      <x:c r="K7370" s="13" t="str">
        <x:f>IF(I7370&lt;=J7370,"是","否")</x:f>
        <x:v>是</x:v>
      </x:c>
      <x:c r="L7370" s="36" t="n">
        <x:v>0.7812360284761152</x:v>
      </x:c>
      <x:c r="M7370" s="36" t="n">
        <x:f>1-L7370</x:f>
        <x:v>0.21876397152388483</x:v>
      </x:c>
      <x:c r="N7370" s="13" t="str">
        <x:v>是</x:v>
      </x:c>
      <x:c r="O7370" s="15"/>
      <x:c r="P7370" s="13" t="str"/>
    </x:row>
    <x:row r="7371">
      <x:c r="A7371" s="15" t="n">
        <x:v>7370</x:v>
      </x:c>
      <x:c r="B7371" s="13" t="str">
        <x:v>Pieridae-21</x:v>
      </x:c>
      <x:c r="C7371" s="13" t="str">
        <x:v>Pieridae</x:v>
      </x:c>
      <x:c r="D7371" s="33" t="n">
        <x:f>'AR_values'!I286</x:f>
        <x:v>2.7219412558374705</x:v>
      </x:c>
      <x:c r="E7371" s="33" t="str">
        <x:v>Satyrinae-27</x:v>
      </x:c>
      <x:c r="F7371" s="33" t="str">
        <x:v>Satyrinae</x:v>
      </x:c>
      <x:c r="G7371" s="33" t="n">
        <x:f>'AR_values'!I377</x:f>
        <x:v>2.664861838108956</x:v>
      </x:c>
      <x:c r="H7371" s="33" t="n">
        <x:f>ABS(D7371-G7371)</x:f>
        <x:v>0.057079417728514326</x:v>
      </x:c>
      <x:c r="I7371" s="14" t="n">
        <x:f>IFERROR(H7371/AVERAGE(D7371,G7371),"")</x:f>
        <x:v>0.02119231638247886</x:v>
      </x:c>
      <x:c r="J7371" s="14" t="n">
        <x:f>'Method'!$B$2</x:f>
        <x:v>0.05</x:v>
      </x:c>
      <x:c r="K7371" s="13" t="str">
        <x:f>IF(I7371&lt;=J7371,"是","否")</x:f>
        <x:v>是</x:v>
      </x:c>
      <x:c r="L7371" s="36" t="n">
        <x:v>0.8069763238749322</x:v>
      </x:c>
      <x:c r="M7371" s="36" t="n">
        <x:f>1-L7371</x:f>
        <x:v>0.19302367612506777</x:v>
      </x:c>
      <x:c r="N7371" s="13" t="str">
        <x:v>是</x:v>
      </x:c>
      <x:c r="O7371" s="15"/>
      <x:c r="P7371" s="13" t="str"/>
    </x:row>
    <x:row r="7372">
      <x:c r="A7372" s="15" t="n">
        <x:v>7371</x:v>
      </x:c>
      <x:c r="B7372" s="13" t="str">
        <x:v>Charaxinae-15</x:v>
      </x:c>
      <x:c r="C7372" s="13" t="str">
        <x:v>Charaxinae</x:v>
      </x:c>
      <x:c r="D7372" s="33" t="n">
        <x:f>'AR_values'!I22</x:f>
        <x:v>2.4406235760127264</x:v>
      </x:c>
      <x:c r="E7372" s="33" t="str">
        <x:v>Lycaenidae_Jalmenus_lithochroa</x:v>
      </x:c>
      <x:c r="F7372" s="33" t="str">
        <x:v>Lycaenidae</x:v>
      </x:c>
      <x:c r="G7372" s="33" t="n">
        <x:f>'AR_values'!I170</x:f>
        <x:v>2.3894186386556413</x:v>
      </x:c>
      <x:c r="H7372" s="33" t="n">
        <x:f>ABS(D7372-G7372)</x:f>
        <x:v>0.05120493735708509</x:v>
      </x:c>
      <x:c r="I7372" s="14" t="n">
        <x:f>IFERROR(H7372/AVERAGE(D7372,G7372),"")</x:f>
        <x:v>0.021202687298086418</x:v>
      </x:c>
      <x:c r="J7372" s="14" t="n">
        <x:f>'Method'!$B$2</x:f>
        <x:v>0.05</x:v>
      </x:c>
      <x:c r="K7372" s="13" t="str">
        <x:f>IF(I7372&lt;=J7372,"是","否")</x:f>
        <x:v>是</x:v>
      </x:c>
      <x:c r="L7372" s="36" t="n">
        <x:v>0.7208618295881113</x:v>
      </x:c>
      <x:c r="M7372" s="36" t="n">
        <x:f>1-L7372</x:f>
        <x:v>0.2791381704118887</x:v>
      </x:c>
      <x:c r="N7372" s="13" t="str">
        <x:v>是</x:v>
      </x:c>
      <x:c r="O7372" s="15"/>
      <x:c r="P7372" s="13" t="str"/>
    </x:row>
    <x:row r="7373">
      <x:c r="A7373" s="15" t="n">
        <x:v>7372</x:v>
      </x:c>
      <x:c r="B7373" s="13" t="str">
        <x:v>Hesperiidae-13</x:v>
      </x:c>
      <x:c r="C7373" s="13" t="str">
        <x:v>Hesperiidae</x:v>
      </x:c>
      <x:c r="D7373" s="33" t="n">
        <x:f>'AR_values'!I79</x:f>
        <x:v>2.991794981073474</x:v>
      </x:c>
      <x:c r="E7373" s="33" t="str">
        <x:v>Satyrinae-3</x:v>
      </x:c>
      <x:c r="F7373" s="33" t="str">
        <x:v>Satyrinae</x:v>
      </x:c>
      <x:c r="G7373" s="33" t="n">
        <x:f>'AR_values'!I378</x:f>
        <x:v>2.929011336174991</x:v>
      </x:c>
      <x:c r="H7373" s="33" t="n">
        <x:f>ABS(D7373-G7373)</x:f>
        <x:v>0.06278364489848309</x:v>
      </x:c>
      <x:c r="I7373" s="14" t="n">
        <x:f>IFERROR(H7373/AVERAGE(D7373,G7373),"")</x:f>
        <x:v>0.0212078022939484</x:v>
      </x:c>
      <x:c r="J7373" s="14" t="n">
        <x:f>'Method'!$B$2</x:f>
        <x:v>0.05</x:v>
      </x:c>
      <x:c r="K7373" s="13" t="str">
        <x:f>IF(I7373&lt;=J7373,"是","否")</x:f>
        <x:v>是</x:v>
      </x:c>
      <x:c r="L7373" s="36" t="n">
        <x:v>0.7336811638357834</x:v>
      </x:c>
      <x:c r="M7373" s="36" t="n">
        <x:f>1-L7373</x:f>
        <x:v>0.2663188361642166</x:v>
      </x:c>
      <x:c r="N7373" s="13" t="str">
        <x:v>是</x:v>
      </x:c>
      <x:c r="O7373" s="15"/>
      <x:c r="P7373" s="13" t="str"/>
    </x:row>
    <x:row r="7374">
      <x:c r="A7374" s="15" t="n">
        <x:v>7373</x:v>
      </x:c>
      <x:c r="B7374" s="13" t="str">
        <x:v>Lycaenidae_Ogyris_oroetus</x:v>
      </x:c>
      <x:c r="C7374" s="13" t="str">
        <x:v>Lycaenidae</x:v>
      </x:c>
      <x:c r="D7374" s="33" t="n">
        <x:f>'AR_values'!I181</x:f>
        <x:v>2.3885084100755156</x:v>
      </x:c>
      <x:c r="E7374" s="33" t="str">
        <x:v>Pieridae-Coliadinae-2</x:v>
      </x:c>
      <x:c r="F7374" s="33" t="str">
        <x:v>Pieridae-Coliadinae</x:v>
      </x:c>
      <x:c r="G7374" s="33" t="n">
        <x:f>'AR_values'!I311</x:f>
        <x:v>2.338384022597896</x:v>
      </x:c>
      <x:c r="H7374" s="33" t="n">
        <x:f>ABS(D7374-G7374)</x:f>
        <x:v>0.0501243874776196</x:v>
      </x:c>
      <x:c r="I7374" s="14" t="n">
        <x:f>IFERROR(H7374/AVERAGE(D7374,G7374),"")</x:f>
        <x:v>0.0212081777580331</x:v>
      </x:c>
      <x:c r="J7374" s="14" t="n">
        <x:f>'Method'!$B$2</x:f>
        <x:v>0.05</x:v>
      </x:c>
      <x:c r="K7374" s="13" t="str">
        <x:f>IF(I7374&lt;=J7374,"是","否")</x:f>
        <x:v>是</x:v>
      </x:c>
      <x:c r="L7374" s="36" t="n">
        <x:v>0.7936896005372339</x:v>
      </x:c>
      <x:c r="M7374" s="36" t="n">
        <x:f>1-L7374</x:f>
        <x:v>0.20631039946276608</x:v>
      </x:c>
      <x:c r="N7374" s="13" t="str">
        <x:v>是</x:v>
      </x:c>
      <x:c r="O7374" s="15"/>
      <x:c r="P7374" s="13" t="str"/>
    </x:row>
    <x:row r="7375">
      <x:c r="A7375" s="15" t="n">
        <x:v>7374</x:v>
      </x:c>
      <x:c r="B7375" s="13" t="str">
        <x:v>Nymphalinae-9</x:v>
      </x:c>
      <x:c r="C7375" s="13" t="str">
        <x:v>Nymphalinae</x:v>
      </x:c>
      <x:c r="D7375" s="33" t="n">
        <x:f>'AR_values'!I218</x:f>
        <x:v>2.488617213677148</x:v>
      </x:c>
      <x:c r="E7375" s="33" t="str">
        <x:v>Pieridae-Coliadinae-3</x:v>
      </x:c>
      <x:c r="F7375" s="33" t="str">
        <x:v>Pieridae-Coliadinae</x:v>
      </x:c>
      <x:c r="G7375" s="33" t="n">
        <x:f>'AR_values'!I315</x:f>
        <x:v>2.5419694970505615</x:v>
      </x:c>
      <x:c r="H7375" s="33" t="n">
        <x:f>ABS(D7375-G7375)</x:f>
        <x:v>0.05335228337341347</x:v>
      </x:c>
      <x:c r="I7375" s="14" t="n">
        <x:f>IFERROR(H7375/AVERAGE(D7375,G7375),"")</x:f>
        <x:v>0.02121115744198978</x:v>
      </x:c>
      <x:c r="J7375" s="14" t="n">
        <x:f>'Method'!$B$2</x:f>
        <x:v>0.05</x:v>
      </x:c>
      <x:c r="K7375" s="13" t="str">
        <x:f>IF(I7375&lt;=J7375,"是","否")</x:f>
        <x:v>是</x:v>
      </x:c>
      <x:c r="L7375" s="36" t="n">
        <x:v>0.6346161677866015</x:v>
      </x:c>
      <x:c r="M7375" s="36" t="n">
        <x:f>1-L7375</x:f>
        <x:v>0.36538383221339854</x:v>
      </x:c>
      <x:c r="N7375" s="13" t="str">
        <x:v>是</x:v>
      </x:c>
      <x:c r="O7375" s="15"/>
      <x:c r="P7375" s="13" t="str"/>
    </x:row>
    <x:row r="7376">
      <x:c r="A7376" s="15" t="n">
        <x:v>7375</x:v>
      </x:c>
      <x:c r="B7376" s="13" t="str">
        <x:v>Nymphalinae-26</x:v>
      </x:c>
      <x:c r="C7376" s="13" t="str">
        <x:v>Nymphalinae</x:v>
      </x:c>
      <x:c r="D7376" s="33" t="n">
        <x:f>'AR_values'!I207</x:f>
        <x:v>2.625888705350113</x:v>
      </x:c>
      <x:c r="E7376" s="33" t="str">
        <x:v>Pieridae-Coliadinae-7</x:v>
      </x:c>
      <x:c r="F7376" s="33" t="str">
        <x:v>Pieridae-Coliadinae</x:v>
      </x:c>
      <x:c r="G7376" s="33" t="n">
        <x:f>'AR_values'!I319</x:f>
        <x:v>2.6821855446790392</x:v>
      </x:c>
      <x:c r="H7376" s="33" t="n">
        <x:f>ABS(D7376-G7376)</x:f>
        <x:v>0.05629683932892604</x:v>
      </x:c>
      <x:c r="I7376" s="14" t="n">
        <x:f>IFERROR(H7376/AVERAGE(D7376,G7376),"")</x:f>
        <x:v>0.0212117753735705</x:v>
      </x:c>
      <x:c r="J7376" s="14" t="n">
        <x:f>'Method'!$B$2</x:f>
        <x:v>0.05</x:v>
      </x:c>
      <x:c r="K7376" s="13" t="str">
        <x:f>IF(I7376&lt;=J7376,"是","否")</x:f>
        <x:v>是</x:v>
      </x:c>
      <x:c r="L7376" s="36" t="n">
        <x:v>0.6929856734798218</x:v>
      </x:c>
      <x:c r="M7376" s="36" t="n">
        <x:f>1-L7376</x:f>
        <x:v>0.30701432652017824</x:v>
      </x:c>
      <x:c r="N7376" s="13" t="str">
        <x:v>是</x:v>
      </x:c>
      <x:c r="O7376" s="15"/>
      <x:c r="P7376" s="13" t="str"/>
    </x:row>
    <x:row r="7377">
      <x:c r="A7377" s="15" t="n">
        <x:v>7376</x:v>
      </x:c>
      <x:c r="B7377" s="13" t="str">
        <x:v>Biblidinae-12</x:v>
      </x:c>
      <x:c r="C7377" s="13" t="str">
        <x:v>Biblidinae</x:v>
      </x:c>
      <x:c r="D7377" s="33" t="n">
        <x:f>'AR_values'!I5</x:f>
        <x:v>2.7033611025331243</x:v>
      </x:c>
      <x:c r="E7377" s="33" t="str">
        <x:v>Hesperiidae-12</x:v>
      </x:c>
      <x:c r="F7377" s="33" t="str">
        <x:v>Hesperiidae</x:v>
      </x:c>
      <x:c r="G7377" s="33" t="n">
        <x:f>'AR_values'!I78</x:f>
        <x:v>2.646605889330352</x:v>
      </x:c>
      <x:c r="H7377" s="33" t="n">
        <x:f>ABS(D7377-G7377)</x:f>
        <x:v>0.056755213202772214</x:v>
      </x:c>
      <x:c r="I7377" s="14" t="n">
        <x:f>IFERROR(H7377/AVERAGE(D7377,G7377),"")</x:f>
        <x:v>0.021217033035564017</x:v>
      </x:c>
      <x:c r="J7377" s="14" t="n">
        <x:f>'Method'!$B$2</x:f>
        <x:v>0.05</x:v>
      </x:c>
      <x:c r="K7377" s="13" t="str">
        <x:f>IF(I7377&lt;=J7377,"是","否")</x:f>
        <x:v>是</x:v>
      </x:c>
      <x:c r="L7377" s="36" t="n">
        <x:v>0.805742496144973</x:v>
      </x:c>
      <x:c r="M7377" s="36" t="n">
        <x:f>1-L7377</x:f>
        <x:v>0.19425750385502705</x:v>
      </x:c>
      <x:c r="N7377" s="13" t="str">
        <x:v>是</x:v>
      </x:c>
      <x:c r="O7377" s="15"/>
      <x:c r="P7377" s="13" t="str"/>
    </x:row>
    <x:row r="7378">
      <x:c r="A7378" s="15" t="n">
        <x:v>7377</x:v>
      </x:c>
      <x:c r="B7378" s="13" t="str">
        <x:v>Pieridae-11</x:v>
      </x:c>
      <x:c r="C7378" s="13" t="str">
        <x:v>Pieridae</x:v>
      </x:c>
      <x:c r="D7378" s="33" t="n">
        <x:f>'AR_values'!I276</x:f>
        <x:v>2.871034869040152</x:v>
      </x:c>
      <x:c r="E7378" s="33" t="str">
        <x:v>Pieridae-4</x:v>
      </x:c>
      <x:c r="F7378" s="33" t="str">
        <x:v>Pieridae</x:v>
      </x:c>
      <x:c r="G7378" s="33" t="n">
        <x:f>'AR_values'!I294</x:f>
        <x:v>2.810742783341058</x:v>
      </x:c>
      <x:c r="H7378" s="33" t="n">
        <x:f>ABS(D7378-G7378)</x:f>
        <x:v>0.060292085699094056</x:v>
      </x:c>
      <x:c r="I7378" s="14" t="n">
        <x:f>IFERROR(H7378/AVERAGE(D7378,G7378),"")</x:f>
        <x:v>0.02122296555333378</x:v>
      </x:c>
      <x:c r="J7378" s="14" t="n">
        <x:f>'Method'!$B$2</x:f>
        <x:v>0.05</x:v>
      </x:c>
      <x:c r="K7378" s="13" t="str">
        <x:f>IF(I7378&lt;=J7378,"是","否")</x:f>
        <x:v>是</x:v>
      </x:c>
      <x:c r="L7378" s="36" t="n">
        <x:v>0.8018621738028883</x:v>
      </x:c>
      <x:c r="M7378" s="36" t="n">
        <x:f>1-L7378</x:f>
        <x:v>0.19813782619711173</x:v>
      </x:c>
      <x:c r="N7378" s="13" t="str">
        <x:v>否</x:v>
      </x:c>
      <x:c r="O7378" s="15"/>
      <x:c r="P7378" s="13" t="str"/>
    </x:row>
    <x:row r="7379">
      <x:c r="A7379" s="15" t="n">
        <x:v>7378</x:v>
      </x:c>
      <x:c r="B7379" s="13" t="str">
        <x:v>Biblidinae-4</x:v>
      </x:c>
      <x:c r="C7379" s="13" t="str">
        <x:v>Biblidinae</x:v>
      </x:c>
      <x:c r="D7379" s="33" t="n">
        <x:f>'AR_values'!I10</x:f>
        <x:v>2.5419996384242083</x:v>
      </x:c>
      <x:c r="E7379" s="33" t="str">
        <x:v>Nymphalinae-9</x:v>
      </x:c>
      <x:c r="F7379" s="33" t="str">
        <x:v>Nymphalinae</x:v>
      </x:c>
      <x:c r="G7379" s="33" t="n">
        <x:f>'AR_values'!I218</x:f>
        <x:v>2.488617213677148</x:v>
      </x:c>
      <x:c r="H7379" s="33" t="n">
        <x:f>ABS(D7379-G7379)</x:f>
        <x:v>0.05338242474706023</x:v>
      </x:c>
      <x:c r="I7379" s="14" t="n">
        <x:f>IFERROR(H7379/AVERAGE(D7379,G7379),"")</x:f>
        <x:v>0.02122301352557258</x:v>
      </x:c>
      <x:c r="J7379" s="14" t="n">
        <x:f>'Method'!$B$2</x:f>
        <x:v>0.05</x:v>
      </x:c>
      <x:c r="K7379" s="13" t="str">
        <x:f>IF(I7379&lt;=J7379,"是","否")</x:f>
        <x:v>是</x:v>
      </x:c>
      <x:c r="L7379" s="36" t="n">
        <x:v>0.7831069750913392</x:v>
      </x:c>
      <x:c r="M7379" s="36" t="n">
        <x:f>1-L7379</x:f>
        <x:v>0.2168930249086608</x:v>
      </x:c>
      <x:c r="N7379" s="13" t="str">
        <x:v>是</x:v>
      </x:c>
      <x:c r="O7379" s="15"/>
      <x:c r="P7379" s="13" t="str"/>
    </x:row>
    <x:row r="7380">
      <x:c r="A7380" s="15" t="n">
        <x:v>7379</x:v>
      </x:c>
      <x:c r="B7380" s="13" t="str">
        <x:v>Lycaenidae_Nacaduba_biocellata</x:v>
      </x:c>
      <x:c r="C7380" s="13" t="str">
        <x:v>Lycaenidae</x:v>
      </x:c>
      <x:c r="D7380" s="33" t="n">
        <x:f>'AR_values'!I173</x:f>
        <x:v>2.3808780871784516</x:v>
      </x:c>
      <x:c r="E7380" s="33" t="str">
        <x:v>Lycaenidae_Ogyris_barnardi</x:v>
      </x:c>
      <x:c r="F7380" s="33" t="str">
        <x:v>Lycaenidae</x:v>
      </x:c>
      <x:c r="G7380" s="33" t="n">
        <x:f>'AR_values'!I177</x:f>
        <x:v>2.431952209627365</x:v>
      </x:c>
      <x:c r="H7380" s="33" t="n">
        <x:f>ABS(D7380-G7380)</x:f>
        <x:v>0.05107412244891352</x:v>
      </x:c>
      <x:c r="I7380" s="14" t="n">
        <x:f>IFERROR(H7380/AVERAGE(D7380,G7380),"")</x:f>
        <x:v>0.021224152649974144</x:v>
      </x:c>
      <x:c r="J7380" s="14" t="n">
        <x:f>'Method'!$B$2</x:f>
        <x:v>0.05</x:v>
      </x:c>
      <x:c r="K7380" s="13" t="str">
        <x:f>IF(I7380&lt;=J7380,"是","否")</x:f>
        <x:v>是</x:v>
      </x:c>
      <x:c r="L7380" s="36" t="n">
        <x:v>0.9252713036311186</x:v>
      </x:c>
      <x:c r="M7380" s="36" t="n">
        <x:f>1-L7380</x:f>
        <x:v>0.07472869636888135</x:v>
      </x:c>
      <x:c r="N7380" s="13" t="str">
        <x:v>否</x:v>
      </x:c>
      <x:c r="O7380" s="15"/>
      <x:c r="P7380" s="13" t="str"/>
    </x:row>
    <x:row r="7381">
      <x:c r="A7381" s="15" t="n">
        <x:v>7380</x:v>
      </x:c>
      <x:c r="B7381" s="13" t="str">
        <x:v>Hesperiidae_Hesperilla_donnysa</x:v>
      </x:c>
      <x:c r="C7381" s="13" t="str">
        <x:v>Hesperiidae</x:v>
      </x:c>
      <x:c r="D7381" s="33" t="n">
        <x:f>'AR_values'!I118</x:f>
        <x:v>2.8711882989630286</x:v>
      </x:c>
      <x:c r="E7381" s="33" t="str">
        <x:v>Papilionidae-40</x:v>
      </x:c>
      <x:c r="F7381" s="33" t="str">
        <x:v>Papilionidae</x:v>
      </x:c>
      <x:c r="G7381" s="33" t="n">
        <x:f>'AR_values'!I252</x:f>
        <x:v>2.8108801691423007</x:v>
      </x:c>
      <x:c r="H7381" s="33" t="n">
        <x:f>ABS(D7381-G7381)</x:f>
        <x:v>0.060308129820727974</x:v>
      </x:c>
      <x:c r="I7381" s="14" t="n">
        <x:f>IFERROR(H7381/AVERAGE(D7381,G7381),"")</x:f>
        <x:v>0.02122752661614356</x:v>
      </x:c>
      <x:c r="J7381" s="14" t="n">
        <x:f>'Method'!$B$2</x:f>
        <x:v>0.05</x:v>
      </x:c>
      <x:c r="K7381" s="13" t="str">
        <x:f>IF(I7381&lt;=J7381,"是","否")</x:f>
        <x:v>是</x:v>
      </x:c>
      <x:c r="L7381" s="36" t="n">
        <x:v>0.7679107998708684</x:v>
      </x:c>
      <x:c r="M7381" s="36" t="n">
        <x:f>1-L7381</x:f>
        <x:v>0.2320892001291316</x:v>
      </x:c>
      <x:c r="N7381" s="13" t="str">
        <x:v>是</x:v>
      </x:c>
      <x:c r="O7381" s="15"/>
      <x:c r="P7381" s="13" t="str"/>
    </x:row>
    <x:row r="7382">
      <x:c r="A7382" s="15" t="n">
        <x:v>7381</x:v>
      </x:c>
      <x:c r="B7382" s="13" t="str">
        <x:v>Lycaenidae_Ogyris_otanes</x:v>
      </x:c>
      <x:c r="C7382" s="13" t="str">
        <x:v>Lycaenidae</x:v>
      </x:c>
      <x:c r="D7382" s="33" t="n">
        <x:f>'AR_values'!I182</x:f>
        <x:v>2.592402289032767</x:v>
      </x:c>
      <x:c r="E7382" s="33" t="str">
        <x:v>Satyrinae-5</x:v>
      </x:c>
      <x:c r="F7382" s="33" t="str">
        <x:v>Satyrinae</x:v>
      </x:c>
      <x:c r="G7382" s="33" t="n">
        <x:f>'AR_values'!I380</x:f>
        <x:v>2.6480282902286</x:v>
      </x:c>
      <x:c r="H7382" s="33" t="n">
        <x:f>ABS(D7382-G7382)</x:f>
        <x:v>0.05562600119583294</x:v>
      </x:c>
      <x:c r="I7382" s="14" t="n">
        <x:f>IFERROR(H7382/AVERAGE(D7382,G7382),"")</x:f>
        <x:v>0.02122955369964022</x:v>
      </x:c>
      <x:c r="J7382" s="14" t="n">
        <x:f>'Method'!$B$2</x:f>
        <x:v>0.05</x:v>
      </x:c>
      <x:c r="K7382" s="13" t="str">
        <x:f>IF(I7382&lt;=J7382,"是","否")</x:f>
        <x:v>是</x:v>
      </x:c>
      <x:c r="L7382" s="36" t="n">
        <x:v>0.8828118333963115</x:v>
      </x:c>
      <x:c r="M7382" s="36" t="n">
        <x:f>1-L7382</x:f>
        <x:v>0.11718816660368847</x:v>
      </x:c>
      <x:c r="N7382" s="13" t="str">
        <x:v>是</x:v>
      </x:c>
      <x:c r="O7382" s="15"/>
      <x:c r="P7382" s="13" t="str"/>
    </x:row>
    <x:row r="7383">
      <x:c r="A7383" s="15" t="n">
        <x:v>7382</x:v>
      </x:c>
      <x:c r="B7383" s="13" t="str">
        <x:v>Pieridae-19</x:v>
      </x:c>
      <x:c r="C7383" s="13" t="str">
        <x:v>Pieridae</x:v>
      </x:c>
      <x:c r="D7383" s="33" t="n">
        <x:f>'AR_values'!I283</x:f>
        <x:v>2.657949024153296</x:v>
      </x:c>
      <x:c r="E7383" s="33" t="str">
        <x:v>Riodinidae-19</x:v>
      </x:c>
      <x:c r="F7383" s="33" t="str">
        <x:v>Riodinidae</x:v>
      </x:c>
      <x:c r="G7383" s="33" t="n">
        <x:f>'AR_values'!I342</x:f>
        <x:v>2.602113971974256</x:v>
      </x:c>
      <x:c r="H7383" s="33" t="n">
        <x:f>ABS(D7383-G7383)</x:f>
        <x:v>0.05583505217904028</x:v>
      </x:c>
      <x:c r="I7383" s="14" t="n">
        <x:f>IFERROR(H7383/AVERAGE(D7383,G7383),"")</x:f>
        <x:v>0.021229803605069347</x:v>
      </x:c>
      <x:c r="J7383" s="14" t="n">
        <x:f>'Method'!$B$2</x:f>
        <x:v>0.05</x:v>
      </x:c>
      <x:c r="K7383" s="13" t="str">
        <x:f>IF(I7383&lt;=J7383,"是","否")</x:f>
        <x:v>是</x:v>
      </x:c>
      <x:c r="L7383" s="36" t="n">
        <x:v>0.7933824473736442</x:v>
      </x:c>
      <x:c r="M7383" s="36" t="n">
        <x:f>1-L7383</x:f>
        <x:v>0.20661755262635584</x:v>
      </x:c>
      <x:c r="N7383" s="13" t="str">
        <x:v>是</x:v>
      </x:c>
      <x:c r="O7383" s="15"/>
      <x:c r="P7383" s="13" t="str"/>
    </x:row>
    <x:row r="7384">
      <x:c r="A7384" s="15" t="n">
        <x:v>7383</x:v>
      </x:c>
      <x:c r="B7384" s="13" t="str">
        <x:v>Hesperiidae_Trapezites_eliena</x:v>
      </x:c>
      <x:c r="C7384" s="13" t="str">
        <x:v>Hesperiidae</x:v>
      </x:c>
      <x:c r="D7384" s="33" t="n">
        <x:f>'AR_values'!I125</x:f>
        <x:v>2.35532724735423</x:v>
      </x:c>
      <x:c r="E7384" s="33" t="str">
        <x:v>Lycaenidae-8</x:v>
      </x:c>
      <x:c r="F7384" s="33" t="str">
        <x:v>Lycaenidae</x:v>
      </x:c>
      <x:c r="G7384" s="33" t="n">
        <x:f>'AR_values'!I161</x:f>
        <x:v>2.3058482641024196</x:v>
      </x:c>
      <x:c r="H7384" s="33" t="n">
        <x:f>ABS(D7384-G7384)</x:f>
        <x:v>0.04947898325181033</x:v>
      </x:c>
      <x:c r="I7384" s="14" t="n">
        <x:f>IFERROR(H7384/AVERAGE(D7384,G7384),"")</x:f>
        <x:v>0.02123025967599654</x:v>
      </x:c>
      <x:c r="J7384" s="14" t="n">
        <x:f>'Method'!$B$2</x:f>
        <x:v>0.05</x:v>
      </x:c>
      <x:c r="K7384" s="13" t="str">
        <x:f>IF(I7384&lt;=J7384,"是","否")</x:f>
        <x:v>是</x:v>
      </x:c>
      <x:c r="L7384" s="36" t="n">
        <x:v>0.8340545287190935</x:v>
      </x:c>
      <x:c r="M7384" s="36" t="n">
        <x:f>1-L7384</x:f>
        <x:v>0.16594547128090653</x:v>
      </x:c>
      <x:c r="N7384" s="13" t="str">
        <x:v>是</x:v>
      </x:c>
      <x:c r="O7384" s="15"/>
      <x:c r="P7384" s="13" t="str"/>
    </x:row>
    <x:row r="7385">
      <x:c r="A7385" s="15" t="n">
        <x:v>7384</x:v>
      </x:c>
      <x:c r="B7385" s="13" t="str">
        <x:v>Charaxinae-1</x:v>
      </x:c>
      <x:c r="C7385" s="13" t="str">
        <x:v>Charaxinae</x:v>
      </x:c>
      <x:c r="D7385" s="33" t="n">
        <x:f>'AR_values'!I16</x:f>
        <x:v>2.523144015314187</x:v>
      </x:c>
      <x:c r="E7385" s="33" t="str">
        <x:v>Riodinidae-6</x:v>
      </x:c>
      <x:c r="F7385" s="33" t="str">
        <x:v>Riodinidae</x:v>
      </x:c>
      <x:c r="G7385" s="33" t="n">
        <x:f>'AR_values'!I354</x:f>
        <x:v>2.4701372196015763</x:v>
      </x:c>
      <x:c r="H7385" s="33" t="n">
        <x:f>ABS(D7385-G7385)</x:f>
        <x:v>0.0530067957126108</x:v>
      </x:c>
      <x:c r="I7385" s="14" t="n">
        <x:f>IFERROR(H7385/AVERAGE(D7385,G7385),"")</x:f>
        <x:v>0.021231247838378577</x:v>
      </x:c>
      <x:c r="J7385" s="14" t="n">
        <x:f>'Method'!$B$2</x:f>
        <x:v>0.05</x:v>
      </x:c>
      <x:c r="K7385" s="13" t="str">
        <x:f>IF(I7385&lt;=J7385,"是","否")</x:f>
        <x:v>是</x:v>
      </x:c>
      <x:c r="L7385" s="36" t="n">
        <x:v>0.7050671833536919</x:v>
      </x:c>
      <x:c r="M7385" s="36" t="n">
        <x:f>1-L7385</x:f>
        <x:v>0.2949328166463081</x:v>
      </x:c>
      <x:c r="N7385" s="13" t="str">
        <x:v>是</x:v>
      </x:c>
      <x:c r="O7385" s="15"/>
      <x:c r="P7385" s="13" t="str"/>
    </x:row>
    <x:row r="7386">
      <x:c r="A7386" s="15" t="n">
        <x:v>7385</x:v>
      </x:c>
      <x:c r="B7386" s="13" t="str">
        <x:v>Nymphalinae-26</x:v>
      </x:c>
      <x:c r="C7386" s="13" t="str">
        <x:v>Nymphalinae</x:v>
      </x:c>
      <x:c r="D7386" s="33" t="n">
        <x:f>'AR_values'!I207</x:f>
        <x:v>2.625888705350113</x:v>
      </x:c>
      <x:c r="E7386" s="33" t="str">
        <x:v>Pieridae-Coliadinae-19</x:v>
      </x:c>
      <x:c r="F7386" s="33" t="str">
        <x:v>Pieridae-Coliadinae</x:v>
      </x:c>
      <x:c r="G7386" s="33" t="n">
        <x:f>'AR_values'!I310</x:f>
        <x:v>2.5707158566022947</x:v>
      </x:c>
      <x:c r="H7386" s="33" t="n">
        <x:f>ABS(D7386-G7386)</x:f>
        <x:v>0.05517284874781847</x:v>
      </x:c>
      <x:c r="I7386" s="14" t="n">
        <x:f>IFERROR(H7386/AVERAGE(D7386,G7386),"")</x:f>
        <x:v>0.021234191707321125</x:v>
      </x:c>
      <x:c r="J7386" s="14" t="n">
        <x:f>'Method'!$B$2</x:f>
        <x:v>0.05</x:v>
      </x:c>
      <x:c r="K7386" s="13" t="str">
        <x:f>IF(I7386&lt;=J7386,"是","否")</x:f>
        <x:v>是</x:v>
      </x:c>
      <x:c r="L7386" s="36" t="n">
        <x:v>0.7501434728301845</x:v>
      </x:c>
      <x:c r="M7386" s="36" t="n">
        <x:f>1-L7386</x:f>
        <x:v>0.24985652716981555</x:v>
      </x:c>
      <x:c r="N7386" s="13" t="str">
        <x:v>是</x:v>
      </x:c>
      <x:c r="O7386" s="15"/>
      <x:c r="P7386" s="13" t="str"/>
    </x:row>
    <x:row r="7387">
      <x:c r="A7387" s="15" t="n">
        <x:v>7386</x:v>
      </x:c>
      <x:c r="B7387" s="13" t="str">
        <x:v>Hesperiidae-18</x:v>
      </x:c>
      <x:c r="C7387" s="13" t="str">
        <x:v>Hesperiidae</x:v>
      </x:c>
      <x:c r="D7387" s="33" t="n">
        <x:f>'AR_values'!I84</x:f>
        <x:v>2.861276114601334</x:v>
      </x:c>
      <x:c r="E7387" s="33" t="str">
        <x:v>Nymphalinae-16</x:v>
      </x:c>
      <x:c r="F7387" s="33" t="str">
        <x:v>Nymphalinae</x:v>
      </x:c>
      <x:c r="G7387" s="33" t="n">
        <x:f>'AR_values'!I196</x:f>
        <x:v>2.801149955723224</x:v>
      </x:c>
      <x:c r="H7387" s="33" t="n">
        <x:f>ABS(D7387-G7387)</x:f>
        <x:v>0.060126158878110125</x:v>
      </x:c>
      <x:c r="I7387" s="14" t="n">
        <x:f>IFERROR(H7387/AVERAGE(D7387,G7387),"")</x:f>
        <x:v>0.02123688967639407</x:v>
      </x:c>
      <x:c r="J7387" s="14" t="n">
        <x:f>'Method'!$B$2</x:f>
        <x:v>0.05</x:v>
      </x:c>
      <x:c r="K7387" s="13" t="str">
        <x:f>IF(I7387&lt;=J7387,"是","否")</x:f>
        <x:v>是</x:v>
      </x:c>
      <x:c r="L7387" s="36" t="n">
        <x:v>0.7798713120682346</x:v>
      </x:c>
      <x:c r="M7387" s="36" t="n">
        <x:f>1-L7387</x:f>
        <x:v>0.22012868793176543</x:v>
      </x:c>
      <x:c r="N7387" s="13" t="str">
        <x:v>是</x:v>
      </x:c>
      <x:c r="O7387" s="15"/>
      <x:c r="P7387" s="13" t="str"/>
    </x:row>
    <x:row r="7388">
      <x:c r="A7388" s="15" t="n">
        <x:v>7387</x:v>
      </x:c>
      <x:c r="B7388" s="13" t="str">
        <x:v>Hesperiidae_Trapezites_eliena</x:v>
      </x:c>
      <x:c r="C7388" s="13" t="str">
        <x:v>Hesperiidae</x:v>
      </x:c>
      <x:c r="D7388" s="33" t="n">
        <x:f>'AR_values'!I125</x:f>
        <x:v>2.35532724735423</x:v>
      </x:c>
      <x:c r="E7388" s="33" t="str">
        <x:v>Lycaenidae_Zizeeria_karsandra</x:v>
      </x:c>
      <x:c r="F7388" s="33" t="str">
        <x:v>Lycaenidae</x:v>
      </x:c>
      <x:c r="G7388" s="33" t="n">
        <x:f>'AR_values'!I187</x:f>
        <x:v>2.4058990246007177</x:v>
      </x:c>
      <x:c r="H7388" s="33" t="n">
        <x:f>ABS(D7388-G7388)</x:f>
        <x:v>0.05057177724648776</x:v>
      </x:c>
      <x:c r="I7388" s="14" t="n">
        <x:f>IFERROR(H7388/AVERAGE(D7388,G7388),"")</x:f>
        <x:v>0.021243173232228307</x:v>
      </x:c>
      <x:c r="J7388" s="14" t="n">
        <x:f>'Method'!$B$2</x:f>
        <x:v>0.05</x:v>
      </x:c>
      <x:c r="K7388" s="13" t="str">
        <x:f>IF(I7388&lt;=J7388,"是","否")</x:f>
        <x:v>是</x:v>
      </x:c>
      <x:c r="L7388" s="36" t="n">
        <x:v>0.7792943789151704</x:v>
      </x:c>
      <x:c r="M7388" s="36" t="n">
        <x:f>1-L7388</x:f>
        <x:v>0.2207056210848296</x:v>
      </x:c>
      <x:c r="N7388" s="13" t="str">
        <x:v>是</x:v>
      </x:c>
      <x:c r="O7388" s="15"/>
      <x:c r="P7388" s="13" t="str"/>
    </x:row>
    <x:row r="7389">
      <x:c r="A7389" s="15" t="n">
        <x:v>7388</x:v>
      </x:c>
      <x:c r="B7389" s="13" t="str">
        <x:v>Papilionidae_Papilio_polytes</x:v>
      </x:c>
      <x:c r="C7389" s="13" t="str">
        <x:v>Papilionidae</x:v>
      </x:c>
      <x:c r="D7389" s="33" t="n">
        <x:f>'AR_values'!I265</x:f>
        <x:v>2.6579933279056216</x:v>
      </x:c>
      <x:c r="E7389" s="33" t="str">
        <x:v>Riodinidae-19</x:v>
      </x:c>
      <x:c r="F7389" s="33" t="str">
        <x:v>Riodinidae</x:v>
      </x:c>
      <x:c r="G7389" s="33" t="n">
        <x:f>'AR_values'!I342</x:f>
        <x:v>2.602113971974256</x:v>
      </x:c>
      <x:c r="H7389" s="33" t="n">
        <x:f>ABS(D7389-G7389)</x:f>
        <x:v>0.055879355931365726</x:v>
      </x:c>
      <x:c r="I7389" s="14" t="n">
        <x:f>IFERROR(H7389/AVERAGE(D7389,G7389),"")</x:f>
        <x:v>0.02124646998461108</x:v>
      </x:c>
      <x:c r="J7389" s="14" t="n">
        <x:f>'Method'!$B$2</x:f>
        <x:v>0.05</x:v>
      </x:c>
      <x:c r="K7389" s="13" t="str">
        <x:f>IF(I7389&lt;=J7389,"是","否")</x:f>
        <x:v>是</x:v>
      </x:c>
      <x:c r="L7389" s="36" t="n">
        <x:v>0.6358767409174155</x:v>
      </x:c>
      <x:c r="M7389" s="36" t="n">
        <x:f>1-L7389</x:f>
        <x:v>0.36412325908258447</x:v>
      </x:c>
      <x:c r="N7389" s="13" t="str">
        <x:v>是</x:v>
      </x:c>
      <x:c r="O7389" s="15"/>
      <x:c r="P7389" s="13" t="str"/>
    </x:row>
    <x:row r="7390">
      <x:c r="A7390" s="15" t="n">
        <x:v>7389</x:v>
      </x:c>
      <x:c r="B7390" s="13" t="str">
        <x:v>Biblidinae-13</x:v>
      </x:c>
      <x:c r="C7390" s="13" t="str">
        <x:v>Biblidinae</x:v>
      </x:c>
      <x:c r="D7390" s="33" t="n">
        <x:f>'AR_values'!I6</x:f>
        <x:v>2.841483921567788</x:v>
      </x:c>
      <x:c r="E7390" s="33" t="str">
        <x:v>Danainae-2</x:v>
      </x:c>
      <x:c r="F7390" s="33" t="str">
        <x:v>Danainae</x:v>
      </x:c>
      <x:c r="G7390" s="33" t="n">
        <x:f>'AR_values'!I40</x:f>
        <x:v>2.7817420272828395</x:v>
      </x:c>
      <x:c r="H7390" s="33" t="n">
        <x:f>ABS(D7390-G7390)</x:f>
        <x:v>0.05974189428494858</x:v>
      </x:c>
      <x:c r="I7390" s="14" t="n">
        <x:f>IFERROR(H7390/AVERAGE(D7390,G7390),"")</x:f>
        <x:v>0.021248263835871528</x:v>
      </x:c>
      <x:c r="J7390" s="14" t="n">
        <x:f>'Method'!$B$2</x:f>
        <x:v>0.05</x:v>
      </x:c>
      <x:c r="K7390" s="13" t="str">
        <x:f>IF(I7390&lt;=J7390,"是","否")</x:f>
        <x:v>是</x:v>
      </x:c>
      <x:c r="L7390" s="36" t="n">
        <x:v>0.8985931849974925</x:v>
      </x:c>
      <x:c r="M7390" s="36" t="n">
        <x:f>1-L7390</x:f>
        <x:v>0.10140681500250748</x:v>
      </x:c>
      <x:c r="N7390" s="13" t="str">
        <x:v>是</x:v>
      </x:c>
      <x:c r="O7390" s="15"/>
      <x:c r="P7390" s="13" t="str"/>
    </x:row>
    <x:row r="7391">
      <x:c r="A7391" s="15" t="n">
        <x:v>7390</x:v>
      </x:c>
      <x:c r="B7391" s="13" t="str">
        <x:v>Hesperiidae-25</x:v>
      </x:c>
      <x:c r="C7391" s="13" t="str">
        <x:v>Hesperiidae</x:v>
      </x:c>
      <x:c r="D7391" s="33" t="n">
        <x:f>'AR_values'!I92</x:f>
        <x:v>2.880862791094341</x:v>
      </x:c>
      <x:c r="E7391" s="33" t="str">
        <x:v>Pieridae-3</x:v>
      </x:c>
      <x:c r="F7391" s="33" t="str">
        <x:v>Pieridae</x:v>
      </x:c>
      <x:c r="G7391" s="33" t="n">
        <x:f>'AR_values'!I293</x:f>
        <x:v>2.8202857168729976</x:v>
      </x:c>
      <x:c r="H7391" s="33" t="n">
        <x:f>ABS(D7391-G7391)</x:f>
        <x:v>0.06057707422134362</x:v>
      </x:c>
      <x:c r="I7391" s="14" t="n">
        <x:f>IFERROR(H7391/AVERAGE(D7391,G7391),"")</x:f>
        <x:v>0.021250831875958793</x:v>
      </x:c>
      <x:c r="J7391" s="14" t="n">
        <x:f>'Method'!$B$2</x:f>
        <x:v>0.05</x:v>
      </x:c>
      <x:c r="K7391" s="13" t="str">
        <x:f>IF(I7391&lt;=J7391,"是","否")</x:f>
        <x:v>是</x:v>
      </x:c>
      <x:c r="L7391" s="36" t="n">
        <x:v>0.8526010427692187</x:v>
      </x:c>
      <x:c r="M7391" s="36" t="n">
        <x:f>1-L7391</x:f>
        <x:v>0.14739895723078134</x:v>
      </x:c>
      <x:c r="N7391" s="13" t="str">
        <x:v>是</x:v>
      </x:c>
      <x:c r="O7391" s="15"/>
      <x:c r="P7391" s="13" t="str"/>
    </x:row>
    <x:row r="7392">
      <x:c r="A7392" s="15" t="n">
        <x:v>7391</x:v>
      </x:c>
      <x:c r="B7392" s="13" t="str">
        <x:v>Pieridae-Coliadinae-10</x:v>
      </x:c>
      <x:c r="C7392" s="13" t="str">
        <x:v>Pieridae-Coliadinae</x:v>
      </x:c>
      <x:c r="D7392" s="33" t="n">
        <x:f>'AR_values'!I301</x:f>
        <x:v>2.3598209621443837</x:v>
      </x:c>
      <x:c r="E7392" s="33" t="str">
        <x:v>Satyrinae-4</x:v>
      </x:c>
      <x:c r="F7392" s="33" t="str">
        <x:v>Satyrinae</x:v>
      </x:c>
      <x:c r="G7392" s="33" t="n">
        <x:f>'AR_values'!I379</x:f>
        <x:v>2.410510901432053</x:v>
      </x:c>
      <x:c r="H7392" s="33" t="n">
        <x:f>ABS(D7392-G7392)</x:f>
        <x:v>0.05068993928766918</x:v>
      </x:c>
      <x:c r="I7392" s="14" t="n">
        <x:f>IFERROR(H7392/AVERAGE(D7392,G7392),"")</x:f>
        <x:v>0.021252164728709534</x:v>
      </x:c>
      <x:c r="J7392" s="14" t="n">
        <x:f>'Method'!$B$2</x:f>
        <x:v>0.05</x:v>
      </x:c>
      <x:c r="K7392" s="13" t="str">
        <x:f>IF(I7392&lt;=J7392,"是","否")</x:f>
        <x:v>是</x:v>
      </x:c>
      <x:c r="L7392" s="36" t="n">
        <x:v>0.8233704720383228</x:v>
      </x:c>
      <x:c r="M7392" s="36" t="n">
        <x:f>1-L7392</x:f>
        <x:v>0.1766295279616772</x:v>
      </x:c>
      <x:c r="N7392" s="13" t="str">
        <x:v>是</x:v>
      </x:c>
      <x:c r="O7392" s="15"/>
      <x:c r="P7392" s="13" t="str"/>
    </x:row>
    <x:row r="7393">
      <x:c r="A7393" s="15" t="n">
        <x:v>7392</x:v>
      </x:c>
      <x:c r="B7393" s="13" t="str">
        <x:v>Heliconiinae-12</x:v>
      </x:c>
      <x:c r="C7393" s="13" t="str">
        <x:v>Heliconiinae</x:v>
      </x:c>
      <x:c r="D7393" s="33" t="n">
        <x:f>'AR_values'!I55</x:f>
        <x:v>2.594508588732347</x:v>
      </x:c>
      <x:c r="E7393" s="33" t="str">
        <x:v>Lycaenidae_Ogyris_olane</x:v>
      </x:c>
      <x:c r="F7393" s="33" t="str">
        <x:v>Lycaenidae</x:v>
      </x:c>
      <x:c r="G7393" s="33" t="n">
        <x:f>'AR_values'!I180</x:f>
        <x:v>2.5399402467253505</x:v>
      </x:c>
      <x:c r="H7393" s="33" t="n">
        <x:f>ABS(D7393-G7393)</x:f>
        <x:v>0.05456834200699667</x:v>
      </x:c>
      <x:c r="I7393" s="14" t="n">
        <x:f>IFERROR(H7393/AVERAGE(D7393,G7393),"")</x:f>
        <x:v>0.02125577399083472</x:v>
      </x:c>
      <x:c r="J7393" s="14" t="n">
        <x:f>'Method'!$B$2</x:f>
        <x:v>0.05</x:v>
      </x:c>
      <x:c r="K7393" s="13" t="str">
        <x:f>IF(I7393&lt;=J7393,"是","否")</x:f>
        <x:v>是</x:v>
      </x:c>
      <x:c r="L7393" s="36" t="n">
        <x:v>0.9303577120160835</x:v>
      </x:c>
      <x:c r="M7393" s="36" t="n">
        <x:f>1-L7393</x:f>
        <x:v>0.06964228798391647</x:v>
      </x:c>
      <x:c r="N7393" s="13" t="str">
        <x:v>是</x:v>
      </x:c>
      <x:c r="O7393" s="15"/>
      <x:c r="P7393" s="13" t="str"/>
    </x:row>
    <x:row r="7394">
      <x:c r="A7394" s="15" t="n">
        <x:v>7393</x:v>
      </x:c>
      <x:c r="B7394" s="13" t="str">
        <x:v>Charaxinae-2</x:v>
      </x:c>
      <x:c r="C7394" s="13" t="str">
        <x:v>Charaxinae</x:v>
      </x:c>
      <x:c r="D7394" s="33" t="n">
        <x:f>'AR_values'!I23</x:f>
        <x:v>2.5149952754018976</x:v>
      </x:c>
      <x:c r="E7394" s="33" t="str">
        <x:v>Nymphalinae-5</x:v>
      </x:c>
      <x:c r="F7394" s="33" t="str">
        <x:v>Nymphalinae</x:v>
      </x:c>
      <x:c r="G7394" s="33" t="n">
        <x:f>'AR_values'!I214</x:f>
        <x:v>2.5690479950298584</x:v>
      </x:c>
      <x:c r="H7394" s="33" t="n">
        <x:f>ABS(D7394-G7394)</x:f>
        <x:v>0.054052719627960766</x:v>
      </x:c>
      <x:c r="I7394" s="14" t="n">
        <x:f>IFERROR(H7394/AVERAGE(D7394,G7394),"")</x:f>
        <x:v>0.021263674108489797</x:v>
      </x:c>
      <x:c r="J7394" s="14" t="n">
        <x:f>'Method'!$B$2</x:f>
        <x:v>0.05</x:v>
      </x:c>
      <x:c r="K7394" s="13" t="str">
        <x:f>IF(I7394&lt;=J7394,"是","否")</x:f>
        <x:v>是</x:v>
      </x:c>
      <x:c r="L7394" s="36" t="n">
        <x:v>0.924705939300063</x:v>
      </x:c>
      <x:c r="M7394" s="36" t="n">
        <x:f>1-L7394</x:f>
        <x:v>0.07529406069993705</x:v>
      </x:c>
      <x:c r="N7394" s="13" t="str">
        <x:v>是</x:v>
      </x:c>
      <x:c r="O7394" s="15"/>
      <x:c r="P7394" s="13" t="str"/>
    </x:row>
    <x:row r="7395">
      <x:c r="A7395" s="15" t="n">
        <x:v>7394</x:v>
      </x:c>
      <x:c r="B7395" s="13" t="str">
        <x:v>Hesperiidae-28</x:v>
      </x:c>
      <x:c r="C7395" s="13" t="str">
        <x:v>Hesperiidae</x:v>
      </x:c>
      <x:c r="D7395" s="33" t="n">
        <x:f>'AR_values'!I95</x:f>
        <x:v>2.9728124719229405</x:v>
      </x:c>
      <x:c r="E7395" s="33" t="str">
        <x:v>Satyrinae-21</x:v>
      </x:c>
      <x:c r="F7395" s="33" t="str">
        <x:v>Satyrinae</x:v>
      </x:c>
      <x:c r="G7395" s="33" t="n">
        <x:f>'AR_values'!I371</x:f>
        <x:v>2.910247328667684</x:v>
      </x:c>
      <x:c r="H7395" s="33" t="n">
        <x:f>ABS(D7395-G7395)</x:f>
        <x:v>0.0625651432552563</x:v>
      </x:c>
      <x:c r="I7395" s="14" t="n">
        <x:f>IFERROR(H7395/AVERAGE(D7395,G7395),"")</x:f>
        <x:v>0.021269592822760405</x:v>
      </x:c>
      <x:c r="J7395" s="14" t="n">
        <x:f>'Method'!$B$2</x:f>
        <x:v>0.05</x:v>
      </x:c>
      <x:c r="K7395" s="13" t="str">
        <x:f>IF(I7395&lt;=J7395,"是","否")</x:f>
        <x:v>是</x:v>
      </x:c>
      <x:c r="L7395" s="36" t="n">
        <x:v>0.8300359472773265</x:v>
      </x:c>
      <x:c r="M7395" s="36" t="n">
        <x:f>1-L7395</x:f>
        <x:v>0.16996405272267345</x:v>
      </x:c>
      <x:c r="N7395" s="13" t="str">
        <x:v>是</x:v>
      </x:c>
      <x:c r="O7395" s="15"/>
      <x:c r="P7395" s="13" t="str"/>
    </x:row>
    <x:row r="7396">
      <x:c r="A7396" s="15" t="n">
        <x:v>7395</x:v>
      </x:c>
      <x:c r="B7396" s="13" t="str">
        <x:v>Lycaenidae-16</x:v>
      </x:c>
      <x:c r="C7396" s="13" t="str">
        <x:v>Lycaenidae</x:v>
      </x:c>
      <x:c r="D7396" s="33" t="n">
        <x:f>'AR_values'!I148</x:f>
        <x:v>2.498859339538604</x:v>
      </x:c>
      <x:c r="E7396" s="33" t="str">
        <x:v>Lycaenidae_Lampides_boeticus</x:v>
      </x:c>
      <x:c r="F7396" s="33" t="str">
        <x:v>Lycaenidae</x:v>
      </x:c>
      <x:c r="G7396" s="33" t="n">
        <x:f>'AR_values'!I171</x:f>
        <x:v>2.4462672305614177</x:v>
      </x:c>
      <x:c r="H7396" s="33" t="n">
        <x:f>ABS(D7396-G7396)</x:f>
        <x:v>0.052592108977186136</x:v>
      </x:c>
      <x:c r="I7396" s="14" t="n">
        <x:f>IFERROR(H7396/AVERAGE(D7396,G7396),"")</x:f>
        <x:v>0.021270278214991126</x:v>
      </x:c>
      <x:c r="J7396" s="14" t="n">
        <x:f>'Method'!$B$2</x:f>
        <x:v>0.05</x:v>
      </x:c>
      <x:c r="K7396" s="13" t="str">
        <x:f>IF(I7396&lt;=J7396,"是","否")</x:f>
        <x:v>是</x:v>
      </x:c>
      <x:c r="L7396" s="36" t="n">
        <x:v>0.8282109783921622</x:v>
      </x:c>
      <x:c r="M7396" s="36" t="n">
        <x:f>1-L7396</x:f>
        <x:v>0.17178902160783782</x:v>
      </x:c>
      <x:c r="N7396" s="13" t="str">
        <x:v>否</x:v>
      </x:c>
      <x:c r="O7396" s="15"/>
      <x:c r="P7396" s="13" t="str"/>
    </x:row>
    <x:row r="7397">
      <x:c r="A7397" s="15" t="n">
        <x:v>7396</x:v>
      </x:c>
      <x:c r="B7397" s="13" t="str">
        <x:v>Hesperiidae-32</x:v>
      </x:c>
      <x:c r="C7397" s="13" t="str">
        <x:v>Hesperiidae</x:v>
      </x:c>
      <x:c r="D7397" s="33" t="n">
        <x:f>'AR_values'!I100</x:f>
        <x:v>2.4139073396261694</x:v>
      </x:c>
      <x:c r="E7397" s="33" t="str">
        <x:v>Satyrinae-18</x:v>
      </x:c>
      <x:c r="F7397" s="33" t="str">
        <x:v>Satyrinae</x:v>
      </x:c>
      <x:c r="G7397" s="33" t="n">
        <x:f>'AR_values'!I367</x:f>
        <x:v>2.3630928030665608</x:v>
      </x:c>
      <x:c r="H7397" s="33" t="n">
        <x:f>ABS(D7397-G7397)</x:f>
        <x:v>0.05081453655960866</x:v>
      </x:c>
      <x:c r="I7397" s="14" t="n">
        <x:f>IFERROR(H7397/AVERAGE(D7397,G7397),"")</x:f>
        <x:v>0.021274664032547085</x:v>
      </x:c>
      <x:c r="J7397" s="14" t="n">
        <x:f>'Method'!$B$2</x:f>
        <x:v>0.05</x:v>
      </x:c>
      <x:c r="K7397" s="13" t="str">
        <x:f>IF(I7397&lt;=J7397,"是","否")</x:f>
        <x:v>是</x:v>
      </x:c>
      <x:c r="L7397" s="36" t="n">
        <x:v>0.8917134737171885</x:v>
      </x:c>
      <x:c r="M7397" s="36" t="n">
        <x:f>1-L7397</x:f>
        <x:v>0.10828652628281155</x:v>
      </x:c>
      <x:c r="N7397" s="13" t="str">
        <x:v>是</x:v>
      </x:c>
      <x:c r="O7397" s="15"/>
      <x:c r="P7397" s="13" t="str"/>
    </x:row>
    <x:row r="7398">
      <x:c r="A7398" s="15" t="n">
        <x:v>7397</x:v>
      </x:c>
      <x:c r="B7398" s="13" t="str">
        <x:v>Hesperiidae_Hesperilla_donnysa</x:v>
      </x:c>
      <x:c r="C7398" s="13" t="str">
        <x:v>Hesperiidae</x:v>
      </x:c>
      <x:c r="D7398" s="33" t="n">
        <x:f>'AR_values'!I118</x:f>
        <x:v>2.8711882989630286</x:v>
      </x:c>
      <x:c r="E7398" s="33" t="str">
        <x:v>Pieridae-4</x:v>
      </x:c>
      <x:c r="F7398" s="33" t="str">
        <x:v>Pieridae</x:v>
      </x:c>
      <x:c r="G7398" s="33" t="n">
        <x:f>'AR_values'!I294</x:f>
        <x:v>2.810742783341058</x:v>
      </x:c>
      <x:c r="H7398" s="33" t="n">
        <x:f>ABS(D7398-G7398)</x:f>
        <x:v>0.060445515621970536</x:v>
      </x:c>
      <x:c r="I7398" s="14" t="n">
        <x:f>IFERROR(H7398/AVERAGE(D7398,G7398),"")</x:f>
        <x:v>0.02127639872656083</x:v>
      </x:c>
      <x:c r="J7398" s="14" t="n">
        <x:f>'Method'!$B$2</x:f>
        <x:v>0.05</x:v>
      </x:c>
      <x:c r="K7398" s="13" t="str">
        <x:f>IF(I7398&lt;=J7398,"是","否")</x:f>
        <x:v>是</x:v>
      </x:c>
      <x:c r="L7398" s="36" t="n">
        <x:v>0.787825148136989</x:v>
      </x:c>
      <x:c r="M7398" s="36" t="n">
        <x:f>1-L7398</x:f>
        <x:v>0.212174851863011</x:v>
      </x:c>
      <x:c r="N7398" s="13" t="str">
        <x:v>是</x:v>
      </x:c>
      <x:c r="O7398" s="15"/>
      <x:c r="P7398" s="13" t="str"/>
    </x:row>
    <x:row r="7399">
      <x:c r="A7399" s="15" t="n">
        <x:v>7398</x:v>
      </x:c>
      <x:c r="B7399" s="13" t="str">
        <x:v>Danainae-2</x:v>
      </x:c>
      <x:c r="C7399" s="13" t="str">
        <x:v>Danainae</x:v>
      </x:c>
      <x:c r="D7399" s="33" t="n">
        <x:f>'AR_values'!I40</x:f>
        <x:v>2.7817420272828395</x:v>
      </x:c>
      <x:c r="E7399" s="33" t="str">
        <x:v>Hesperiidae_Anisynta_cynone</x:v>
      </x:c>
      <x:c r="F7399" s="33" t="str">
        <x:v>Hesperiidae</x:v>
      </x:c>
      <x:c r="G7399" s="33" t="n">
        <x:f>'AR_values'!I111</x:f>
        <x:v>2.7231750866675806</x:v>
      </x:c>
      <x:c r="H7399" s="33" t="n">
        <x:f>ABS(D7399-G7399)</x:f>
        <x:v>0.05856694061525891</x:v>
      </x:c>
      <x:c r="I7399" s="14" t="n">
        <x:f>IFERROR(H7399/AVERAGE(D7399,G7399),"")</x:f>
        <x:v>0.02127804630040299</x:v>
      </x:c>
      <x:c r="J7399" s="14" t="n">
        <x:f>'Method'!$B$2</x:f>
        <x:v>0.05</x:v>
      </x:c>
      <x:c r="K7399" s="13" t="str">
        <x:f>IF(I7399&lt;=J7399,"是","否")</x:f>
        <x:v>是</x:v>
      </x:c>
      <x:c r="L7399" s="36" t="n">
        <x:v>0.8135708122765931</x:v>
      </x:c>
      <x:c r="M7399" s="36" t="n">
        <x:f>1-L7399</x:f>
        <x:v>0.1864291877234069</x:v>
      </x:c>
      <x:c r="N7399" s="13" t="str">
        <x:v>是</x:v>
      </x:c>
      <x:c r="O7399" s="15"/>
      <x:c r="P7399" s="13" t="str"/>
    </x:row>
    <x:row r="7400">
      <x:c r="A7400" s="15" t="n">
        <x:v>7399</x:v>
      </x:c>
      <x:c r="B7400" s="13" t="str">
        <x:v>Papilionidae-18</x:v>
      </x:c>
      <x:c r="C7400" s="13" t="str">
        <x:v>Papilionidae</x:v>
      </x:c>
      <x:c r="D7400" s="33" t="n">
        <x:f>'AR_values'!I228</x:f>
        <x:v>3.198788478384626</x:v>
      </x:c>
      <x:c r="E7400" s="33" t="str">
        <x:v>Papilionidae-35</x:v>
      </x:c>
      <x:c r="F7400" s="33" t="str">
        <x:v>Papilionidae</x:v>
      </x:c>
      <x:c r="G7400" s="33" t="n">
        <x:f>'AR_values'!I246</x:f>
        <x:v>3.131426748620215</x:v>
      </x:c>
      <x:c r="H7400" s="33" t="n">
        <x:f>ABS(D7400-G7400)</x:f>
        <x:v>0.06736172976441113</x:v>
      </x:c>
      <x:c r="I7400" s="14" t="n">
        <x:f>IFERROR(H7400/AVERAGE(D7400,G7400),"")</x:f>
        <x:v>0.021282603307718344</x:v>
      </x:c>
      <x:c r="J7400" s="14" t="n">
        <x:f>'Method'!$B$2</x:f>
        <x:v>0.05</x:v>
      </x:c>
      <x:c r="K7400" s="13" t="str">
        <x:f>IF(I7400&lt;=J7400,"是","否")</x:f>
        <x:v>是</x:v>
      </x:c>
      <x:c r="L7400" s="36" t="n">
        <x:v>0.8323269989243457</x:v>
      </x:c>
      <x:c r="M7400" s="36" t="n">
        <x:f>1-L7400</x:f>
        <x:v>0.1676730010756543</x:v>
      </x:c>
      <x:c r="N7400" s="13" t="str">
        <x:v>否</x:v>
      </x:c>
      <x:c r="O7400" s="15"/>
      <x:c r="P7400" s="13" t="str"/>
    </x:row>
    <x:row r="7401">
      <x:c r="A7401" s="15" t="n">
        <x:v>7400</x:v>
      </x:c>
      <x:c r="B7401" s="13" t="str">
        <x:v>Biblidinae-1</x:v>
      </x:c>
      <x:c r="C7401" s="13" t="str">
        <x:v>Biblidinae</x:v>
      </x:c>
      <x:c r="D7401" s="33" t="n">
        <x:f>'AR_values'!I2</x:f>
        <x:v>2.810556822545614</x:v>
      </x:c>
      <x:c r="E7401" s="33" t="str">
        <x:v>Pieridae-11</x:v>
      </x:c>
      <x:c r="F7401" s="33" t="str">
        <x:v>Pieridae</x:v>
      </x:c>
      <x:c r="G7401" s="33" t="n">
        <x:f>'AR_values'!I276</x:f>
        <x:v>2.871034869040152</x:v>
      </x:c>
      <x:c r="H7401" s="33" t="n">
        <x:f>ABS(D7401-G7401)</x:f>
        <x:v>0.06047804649453825</x:v>
      </x:c>
      <x:c r="I7401" s="14" t="n">
        <x:f>IFERROR(H7401/AVERAGE(D7401,G7401),"")</x:f>
        <x:v>0.02128912099899895</x:v>
      </x:c>
      <x:c r="J7401" s="14" t="n">
        <x:f>'Method'!$B$2</x:f>
        <x:v>0.05</x:v>
      </x:c>
      <x:c r="K7401" s="13" t="str">
        <x:f>IF(I7401&lt;=J7401,"是","否")</x:f>
        <x:v>是</x:v>
      </x:c>
      <x:c r="L7401" s="36" t="n">
        <x:v>0.7640062015503876</x:v>
      </x:c>
      <x:c r="M7401" s="36" t="n">
        <x:f>1-L7401</x:f>
        <x:v>0.23599379844961244</x:v>
      </x:c>
      <x:c r="N7401" s="13" t="str">
        <x:v>是</x:v>
      </x:c>
      <x:c r="O7401" s="15"/>
      <x:c r="P7401" s="13" t="str"/>
    </x:row>
    <x:row r="7402">
      <x:c r="A7402" s="15" t="n">
        <x:v>7401</x:v>
      </x:c>
      <x:c r="B7402" s="13" t="str">
        <x:v>Charaxinae-1</x:v>
      </x:c>
      <x:c r="C7402" s="13" t="str">
        <x:v>Charaxinae</x:v>
      </x:c>
      <x:c r="D7402" s="33" t="n">
        <x:f>'AR_values'!I16</x:f>
        <x:v>2.523144015314187</x:v>
      </x:c>
      <x:c r="E7402" s="33" t="str">
        <x:v>Lycaenidae_Jalmenus_icilus</x:v>
      </x:c>
      <x:c r="F7402" s="33" t="str">
        <x:v>Lycaenidae</x:v>
      </x:c>
      <x:c r="G7402" s="33" t="n">
        <x:f>'AR_values'!I169</x:f>
        <x:v>2.4699878264847173</x:v>
      </x:c>
      <x:c r="H7402" s="33" t="n">
        <x:f>ABS(D7402-G7402)</x:f>
        <x:v>0.05315618882946982</x:v>
      </x:c>
      <x:c r="I7402" s="14" t="n">
        <x:f>IFERROR(H7402/AVERAGE(D7402,G7402),"")</x:f>
        <x:v>0.02129172251551</x:v>
      </x:c>
      <x:c r="J7402" s="14" t="n">
        <x:f>'Method'!$B$2</x:f>
        <x:v>0.05</x:v>
      </x:c>
      <x:c r="K7402" s="13" t="str">
        <x:f>IF(I7402&lt;=J7402,"是","否")</x:f>
        <x:v>是</x:v>
      </x:c>
      <x:c r="L7402" s="36" t="n">
        <x:v>0.7292909034660067</x:v>
      </x:c>
      <x:c r="M7402" s="36" t="n">
        <x:f>1-L7402</x:f>
        <x:v>0.27070909653399333</x:v>
      </x:c>
      <x:c r="N7402" s="13" t="str">
        <x:v>是</x:v>
      </x:c>
      <x:c r="O7402" s="15"/>
      <x:c r="P7402" s="13" t="str"/>
    </x:row>
    <x:row r="7403">
      <x:c r="A7403" s="15" t="n">
        <x:v>7402</x:v>
      </x:c>
      <x:c r="B7403" s="13" t="str">
        <x:v>Hesperiidae-10</x:v>
      </x:c>
      <x:c r="C7403" s="13" t="str">
        <x:v>Hesperiidae</x:v>
      </x:c>
      <x:c r="D7403" s="33" t="n">
        <x:f>'AR_values'!I76</x:f>
        <x:v>2.5946325444004152</x:v>
      </x:c>
      <x:c r="E7403" s="33" t="str">
        <x:v>Lycaenidae_Ogyris_olane</x:v>
      </x:c>
      <x:c r="F7403" s="33" t="str">
        <x:v>Lycaenidae</x:v>
      </x:c>
      <x:c r="G7403" s="33" t="n">
        <x:f>'AR_values'!I180</x:f>
        <x:v>2.5399402467253505</x:v>
      </x:c>
      <x:c r="H7403" s="33" t="n">
        <x:f>ABS(D7403-G7403)</x:f>
        <x:v>0.05469229767506478</x:v>
      </x:c>
      <x:c r="I7403" s="14" t="n">
        <x:f>IFERROR(H7403/AVERAGE(D7403,G7403),"")</x:f>
        <x:v>0.02130354360526005</x:v>
      </x:c>
      <x:c r="J7403" s="14" t="n">
        <x:f>'Method'!$B$2</x:f>
        <x:v>0.05</x:v>
      </x:c>
      <x:c r="K7403" s="13" t="str">
        <x:f>IF(I7403&lt;=J7403,"是","否")</x:f>
        <x:v>是</x:v>
      </x:c>
      <x:c r="L7403" s="36" t="n">
        <x:v>0.7949921931094218</x:v>
      </x:c>
      <x:c r="M7403" s="36" t="n">
        <x:f>1-L7403</x:f>
        <x:v>0.20500780689057818</x:v>
      </x:c>
      <x:c r="N7403" s="13" t="str">
        <x:v>是</x:v>
      </x:c>
      <x:c r="O7403" s="15"/>
      <x:c r="P7403" s="13" t="str"/>
    </x:row>
    <x:row r="7404">
      <x:c r="A7404" s="15" t="n">
        <x:v>7403</x:v>
      </x:c>
      <x:c r="B7404" s="13" t="str">
        <x:v>Hesperiidae-28</x:v>
      </x:c>
      <x:c r="C7404" s="13" t="str">
        <x:v>Hesperiidae</x:v>
      </x:c>
      <x:c r="D7404" s="33" t="n">
        <x:f>'AR_values'!I95</x:f>
        <x:v>2.9728124719229405</x:v>
      </x:c>
      <x:c r="E7404" s="33" t="str">
        <x:v>Papilionidae-26</x:v>
      </x:c>
      <x:c r="F7404" s="33" t="str">
        <x:v>Papilionidae</x:v>
      </x:c>
      <x:c r="G7404" s="33" t="n">
        <x:f>'AR_values'!I236</x:f>
        <x:v>2.910143414751003</x:v>
      </x:c>
      <x:c r="H7404" s="33" t="n">
        <x:f>ABS(D7404-G7404)</x:f>
        <x:v>0.06266905717193749</x:v>
      </x:c>
      <x:c r="I7404" s="14" t="n">
        <x:f>IFERROR(H7404/AVERAGE(D7404,G7404),"")</x:f>
        <x:v>0.02130529563000643</x:v>
      </x:c>
      <x:c r="J7404" s="14" t="n">
        <x:f>'Method'!$B$2</x:f>
        <x:v>0.05</x:v>
      </x:c>
      <x:c r="K7404" s="13" t="str">
        <x:f>IF(I7404&lt;=J7404,"是","否")</x:f>
        <x:v>是</x:v>
      </x:c>
      <x:c r="L7404" s="36" t="n">
        <x:v>0.8002044078723237</x:v>
      </x:c>
      <x:c r="M7404" s="36" t="n">
        <x:f>1-L7404</x:f>
        <x:v>0.19979559212767628</x:v>
      </x:c>
      <x:c r="N7404" s="13" t="str">
        <x:v>是</x:v>
      </x:c>
      <x:c r="O7404" s="15"/>
      <x:c r="P7404" s="13" t="str"/>
    </x:row>
    <x:row r="7405">
      <x:c r="A7405" s="15" t="n">
        <x:v>7404</x:v>
      </x:c>
      <x:c r="B7405" s="13" t="str">
        <x:v>Hesperiidae-10</x:v>
      </x:c>
      <x:c r="C7405" s="13" t="str">
        <x:v>Hesperiidae</x:v>
      </x:c>
      <x:c r="D7405" s="33" t="n">
        <x:f>'AR_values'!I76</x:f>
        <x:v>2.5946325444004152</x:v>
      </x:c>
      <x:c r="E7405" s="33" t="str">
        <x:v>Pieridae_Pareronia_valeria</x:v>
      </x:c>
      <x:c r="F7405" s="33" t="str">
        <x:v>Pieridae</x:v>
      </x:c>
      <x:c r="G7405" s="33" t="n">
        <x:f>'AR_values'!I330</x:f>
        <x:v>2.6505159684229094</x:v>
      </x:c>
      <x:c r="H7405" s="33" t="n">
        <x:f>ABS(D7405-G7405)</x:f>
        <x:v>0.05588342402249413</x:v>
      </x:c>
      <x:c r="I7405" s="14" t="n">
        <x:f>IFERROR(H7405/AVERAGE(D7405,G7405),"")</x:f>
        <x:v>0.021308614574352087</x:v>
      </x:c>
      <x:c r="J7405" s="14" t="n">
        <x:f>'Method'!$B$2</x:f>
        <x:v>0.05</x:v>
      </x:c>
      <x:c r="K7405" s="13" t="str">
        <x:f>IF(I7405&lt;=J7405,"是","否")</x:f>
        <x:v>是</x:v>
      </x:c>
      <x:c r="L7405" s="36" t="n">
        <x:v>0.7084899488851191</x:v>
      </x:c>
      <x:c r="M7405" s="36" t="n">
        <x:f>1-L7405</x:f>
        <x:v>0.29151005111488093</x:v>
      </x:c>
      <x:c r="N7405" s="13" t="str">
        <x:v>是</x:v>
      </x:c>
      <x:c r="O7405" s="15"/>
      <x:c r="P7405" s="13" t="str"/>
    </x:row>
    <x:row r="7406">
      <x:c r="A7406" s="15" t="n">
        <x:v>7405</x:v>
      </x:c>
      <x:c r="B7406" s="13" t="str">
        <x:v>Biblidinae-5</x:v>
      </x:c>
      <x:c r="C7406" s="13" t="str">
        <x:v>Biblidinae</x:v>
      </x:c>
      <x:c r="D7406" s="33" t="n">
        <x:f>'AR_values'!I11</x:f>
        <x:v>2.4750199618333006</x:v>
      </x:c>
      <x:c r="E7406" s="33" t="str">
        <x:v>Riodinidae-22</x:v>
      </x:c>
      <x:c r="F7406" s="33" t="str">
        <x:v>Riodinidae</x:v>
      </x:c>
      <x:c r="G7406" s="33" t="n">
        <x:f>'AR_values'!I346</x:f>
        <x:v>2.528339086305197</x:v>
      </x:c>
      <x:c r="H7406" s="33" t="n">
        <x:f>ABS(D7406-G7406)</x:f>
        <x:v>0.05331912447189646</x:v>
      </x:c>
      <x:c r="I7406" s="14" t="n">
        <x:f>IFERROR(H7406/AVERAGE(D7406,G7406),"")</x:f>
        <x:v>0.021313331287601225</x:v>
      </x:c>
      <x:c r="J7406" s="14" t="n">
        <x:f>'Method'!$B$2</x:f>
        <x:v>0.05</x:v>
      </x:c>
      <x:c r="K7406" s="13" t="str">
        <x:f>IF(I7406&lt;=J7406,"是","否")</x:f>
        <x:v>是</x:v>
      </x:c>
      <x:c r="L7406" s="36" t="n">
        <x:v>0.943947295523251</x:v>
      </x:c>
      <x:c r="M7406" s="36" t="n">
        <x:f>1-L7406</x:f>
        <x:v>0.05605270447674904</x:v>
      </x:c>
      <x:c r="N7406" s="13" t="str">
        <x:v>是</x:v>
      </x:c>
      <x:c r="O7406" s="15"/>
      <x:c r="P7406" s="13" t="str"/>
    </x:row>
    <x:row r="7407">
      <x:c r="A7407" s="15" t="n">
        <x:v>7406</x:v>
      </x:c>
      <x:c r="B7407" s="13" t="str">
        <x:v>Charaxinae-2</x:v>
      </x:c>
      <x:c r="C7407" s="13" t="str">
        <x:v>Charaxinae</x:v>
      </x:c>
      <x:c r="D7407" s="33" t="n">
        <x:f>'AR_values'!I23</x:f>
        <x:v>2.5149952754018976</x:v>
      </x:c>
      <x:c r="E7407" s="33" t="str">
        <x:v>Pieridae-Coliadinae-11</x:v>
      </x:c>
      <x:c r="F7407" s="33" t="str">
        <x:v>Pieridae-Coliadinae</x:v>
      </x:c>
      <x:c r="G7407" s="33" t="n">
        <x:f>'AR_values'!I302</x:f>
        <x:v>2.4619563161016096</x:v>
      </x:c>
      <x:c r="H7407" s="33" t="n">
        <x:f>ABS(D7407-G7407)</x:f>
        <x:v>0.05303895930028801</x:v>
      </x:c>
      <x:c r="I7407" s="14" t="n">
        <x:f>IFERROR(H7407/AVERAGE(D7407,G7407),"")</x:f>
        <x:v>0.021313833709306892</x:v>
      </x:c>
      <x:c r="J7407" s="14" t="n">
        <x:f>'Method'!$B$2</x:f>
        <x:v>0.05</x:v>
      </x:c>
      <x:c r="K7407" s="13" t="str">
        <x:f>IF(I7407&lt;=J7407,"是","否")</x:f>
        <x:v>是</x:v>
      </x:c>
      <x:c r="L7407" s="36" t="n">
        <x:v>0.7142057397568472</x:v>
      </x:c>
      <x:c r="M7407" s="36" t="n">
        <x:f>1-L7407</x:f>
        <x:v>0.2857942602431528</x:v>
      </x:c>
      <x:c r="N7407" s="13" t="str">
        <x:v>是</x:v>
      </x:c>
      <x:c r="O7407" s="15"/>
      <x:c r="P7407" s="13" t="str"/>
    </x:row>
    <x:row r="7408">
      <x:c r="A7408" s="15" t="n">
        <x:v>7407</x:v>
      </x:c>
      <x:c r="B7408" s="13" t="str">
        <x:v>Heliconiinae-11</x:v>
      </x:c>
      <x:c r="C7408" s="13" t="str">
        <x:v>Heliconiinae</x:v>
      </x:c>
      <x:c r="D7408" s="33" t="n">
        <x:f>'AR_values'!I54</x:f>
        <x:v>2.984449963632146</x:v>
      </x:c>
      <x:c r="E7408" s="33" t="str">
        <x:v>Pieridae_Delias_aganippe</x:v>
      </x:c>
      <x:c r="F7408" s="33" t="str">
        <x:v>Pieridae</x:v>
      </x:c>
      <x:c r="G7408" s="33" t="n">
        <x:f>'AR_values'!I326</x:f>
        <x:v>2.9214998490230997</x:v>
      </x:c>
      <x:c r="H7408" s="33" t="n">
        <x:f>ABS(D7408-G7408)</x:f>
        <x:v>0.06295011460904654</x:v>
      </x:c>
      <x:c r="I7408" s="14" t="n">
        <x:f>IFERROR(H7408/AVERAGE(D7408,G7408),"")</x:f>
        <x:v>0.021317524396891177</x:v>
      </x:c>
      <x:c r="J7408" s="14" t="n">
        <x:f>'Method'!$B$2</x:f>
        <x:v>0.05</x:v>
      </x:c>
      <x:c r="K7408" s="13" t="str">
        <x:f>IF(I7408&lt;=J7408,"是","否")</x:f>
        <x:v>是</x:v>
      </x:c>
      <x:c r="L7408" s="36" t="n">
        <x:v>0.8447184899970381</x:v>
      </x:c>
      <x:c r="M7408" s="36" t="n">
        <x:f>1-L7408</x:f>
        <x:v>0.15528151000296186</x:v>
      </x:c>
      <x:c r="N7408" s="13" t="str">
        <x:v>是</x:v>
      </x:c>
      <x:c r="O7408" s="15"/>
      <x:c r="P7408" s="13" t="str"/>
    </x:row>
    <x:row r="7409">
      <x:c r="A7409" s="15" t="n">
        <x:v>7408</x:v>
      </x:c>
      <x:c r="B7409" s="13" t="str">
        <x:v>Heliconiinae-22</x:v>
      </x:c>
      <x:c r="C7409" s="13" t="str">
        <x:v>Heliconiinae</x:v>
      </x:c>
      <x:c r="D7409" s="33" t="n">
        <x:f>'AR_values'!I66</x:f>
        <x:v>2.5700482441884245</x:v>
      </x:c>
      <x:c r="E7409" s="33" t="str">
        <x:v>Pieridae-Coliadinae-21</x:v>
      </x:c>
      <x:c r="F7409" s="33" t="str">
        <x:v>Pieridae-Coliadinae</x:v>
      </x:c>
      <x:c r="G7409" s="33" t="n">
        <x:f>'AR_values'!I313</x:f>
        <x:v>2.515818512601095</x:v>
      </x:c>
      <x:c r="H7409" s="33" t="n">
        <x:f>ABS(D7409-G7409)</x:f>
        <x:v>0.05422973158732969</x:v>
      </x:c>
      <x:c r="I7409" s="14" t="n">
        <x:f>IFERROR(H7409/AVERAGE(D7409,G7409),"")</x:f>
        <x:v>0.021325659589856223</x:v>
      </x:c>
      <x:c r="J7409" s="14" t="n">
        <x:f>'Method'!$B$2</x:f>
        <x:v>0.05</x:v>
      </x:c>
      <x:c r="K7409" s="13" t="str">
        <x:f>IF(I7409&lt;=J7409,"是","否")</x:f>
        <x:v>是</x:v>
      </x:c>
      <x:c r="L7409" s="36" t="n">
        <x:v>0.8991067050930964</x:v>
      </x:c>
      <x:c r="M7409" s="36" t="n">
        <x:f>1-L7409</x:f>
        <x:v>0.10089329490690357</x:v>
      </x:c>
      <x:c r="N7409" s="13" t="str">
        <x:v>是</x:v>
      </x:c>
      <x:c r="O7409" s="15"/>
      <x:c r="P7409" s="13" t="str"/>
    </x:row>
    <x:row r="7410">
      <x:c r="A7410" s="15" t="n">
        <x:v>7409</x:v>
      </x:c>
      <x:c r="B7410" s="13" t="str">
        <x:v>Biblidinae-7</x:v>
      </x:c>
      <x:c r="C7410" s="13" t="str">
        <x:v>Biblidinae</x:v>
      </x:c>
      <x:c r="D7410" s="33" t="n">
        <x:f>'AR_values'!I13</x:f>
        <x:v>2.4577608258924344</x:v>
      </x:c>
      <x:c r="E7410" s="33" t="str">
        <x:v>Lycaenidae_Zizeeria_karsandra</x:v>
      </x:c>
      <x:c r="F7410" s="33" t="str">
        <x:v>Lycaenidae</x:v>
      </x:c>
      <x:c r="G7410" s="33" t="n">
        <x:f>'AR_values'!I187</x:f>
        <x:v>2.4058990246007177</x:v>
      </x:c>
      <x:c r="H7410" s="33" t="n">
        <x:f>ABS(D7410-G7410)</x:f>
        <x:v>0.05186180129171669</x:v>
      </x:c>
      <x:c r="I7410" s="14" t="n">
        <x:f>IFERROR(H7410/AVERAGE(D7410,G7410),"")</x:f>
        <x:v>0.02132624520872205</x:v>
      </x:c>
      <x:c r="J7410" s="14" t="n">
        <x:f>'Method'!$B$2</x:f>
        <x:v>0.05</x:v>
      </x:c>
      <x:c r="K7410" s="13" t="str">
        <x:f>IF(I7410&lt;=J7410,"是","否")</x:f>
        <x:v>是</x:v>
      </x:c>
      <x:c r="L7410" s="36" t="n">
        <x:v>0.9061457126801913</x:v>
      </x:c>
      <x:c r="M7410" s="36" t="n">
        <x:f>1-L7410</x:f>
        <x:v>0.09385428731980872</x:v>
      </x:c>
      <x:c r="N7410" s="13" t="str">
        <x:v>是</x:v>
      </x:c>
      <x:c r="O7410" s="15"/>
      <x:c r="P7410" s="13" t="str"/>
    </x:row>
    <x:row r="7411">
      <x:c r="A7411" s="15" t="n">
        <x:v>7410</x:v>
      </x:c>
      <x:c r="B7411" s="13" t="str">
        <x:v>Nymphalinae-15</x:v>
      </x:c>
      <x:c r="C7411" s="13" t="str">
        <x:v>Nymphalinae</x:v>
      </x:c>
      <x:c r="D7411" s="33" t="n">
        <x:f>'AR_values'!I195</x:f>
        <x:v>2.3665787569001857</x:v>
      </x:c>
      <x:c r="E7411" s="33" t="str">
        <x:v>Nymphalinae-29</x:v>
      </x:c>
      <x:c r="F7411" s="33" t="str">
        <x:v>Nymphalinae</x:v>
      </x:c>
      <x:c r="G7411" s="33" t="n">
        <x:f>'AR_values'!I210</x:f>
        <x:v>2.4175997911895375</x:v>
      </x:c>
      <x:c r="H7411" s="33" t="n">
        <x:f>ABS(D7411-G7411)</x:f>
        <x:v>0.051021034289351785</x:v>
      </x:c>
      <x:c r="I7411" s="14" t="n">
        <x:f>IFERROR(H7411/AVERAGE(D7411,G7411),"")</x:f>
        <x:v>0.02132906779147028</x:v>
      </x:c>
      <x:c r="J7411" s="14" t="n">
        <x:f>'Method'!$B$2</x:f>
        <x:v>0.05</x:v>
      </x:c>
      <x:c r="K7411" s="13" t="str">
        <x:f>IF(I7411&lt;=J7411,"是","否")</x:f>
        <x:v>是</x:v>
      </x:c>
      <x:c r="L7411" s="36" t="n">
        <x:v>0.8698046515750867</x:v>
      </x:c>
      <x:c r="M7411" s="36" t="n">
        <x:f>1-L7411</x:f>
        <x:v>0.13019534842491332</x:v>
      </x:c>
      <x:c r="N7411" s="13" t="str">
        <x:v>否</x:v>
      </x:c>
      <x:c r="O7411" s="15"/>
      <x:c r="P7411" s="13" t="str"/>
    </x:row>
    <x:row r="7412">
      <x:c r="A7412" s="15" t="n">
        <x:v>7411</x:v>
      </x:c>
      <x:c r="B7412" s="13" t="str">
        <x:v>Hesperiidae-26</x:v>
      </x:c>
      <x:c r="C7412" s="13" t="str">
        <x:v>Hesperiidae</x:v>
      </x:c>
      <x:c r="D7412" s="33" t="n">
        <x:f>'AR_values'!I93</x:f>
        <x:v>2.62715353874939</x:v>
      </x:c>
      <x:c r="E7412" s="33" t="str">
        <x:v>Nymphalinae-28</x:v>
      </x:c>
      <x:c r="F7412" s="33" t="str">
        <x:v>Nymphalinae</x:v>
      </x:c>
      <x:c r="G7412" s="33" t="n">
        <x:f>'AR_values'!I209</x:f>
        <x:v>2.5716980421170317</x:v>
      </x:c>
      <x:c r="H7412" s="33" t="n">
        <x:f>ABS(D7412-G7412)</x:f>
        <x:v>0.05545549663235816</x:v>
      </x:c>
      <x:c r="I7412" s="14" t="n">
        <x:f>IFERROR(H7412/AVERAGE(D7412,G7412),"")</x:f>
        <x:v>0.021333748721142045</x:v>
      </x:c>
      <x:c r="J7412" s="14" t="n">
        <x:f>'Method'!$B$2</x:f>
        <x:v>0.05</x:v>
      </x:c>
      <x:c r="K7412" s="13" t="str">
        <x:f>IF(I7412&lt;=J7412,"是","否")</x:f>
        <x:v>是</x:v>
      </x:c>
      <x:c r="L7412" s="36" t="n">
        <x:v>0.7450231858347461</x:v>
      </x:c>
      <x:c r="M7412" s="36" t="n">
        <x:f>1-L7412</x:f>
        <x:v>0.25497681416525386</x:v>
      </x:c>
      <x:c r="N7412" s="13" t="str">
        <x:v>是</x:v>
      </x:c>
      <x:c r="O7412" s="15"/>
      <x:c r="P7412" s="13" t="str"/>
    </x:row>
    <x:row r="7413">
      <x:c r="A7413" s="15" t="n">
        <x:v>7412</x:v>
      </x:c>
      <x:c r="B7413" s="13" t="str">
        <x:v>Charaxinae-15</x:v>
      </x:c>
      <x:c r="C7413" s="13" t="str">
        <x:v>Charaxinae</x:v>
      </x:c>
      <x:c r="D7413" s="33" t="n">
        <x:f>'AR_values'!I22</x:f>
        <x:v>2.4406235760127264</x:v>
      </x:c>
      <x:c r="E7413" s="33" t="str">
        <x:v>Limenitidinae-8</x:v>
      </x:c>
      <x:c r="F7413" s="33" t="str">
        <x:v>Limenitidinae</x:v>
      </x:c>
      <x:c r="G7413" s="33" t="n">
        <x:f>'AR_values'!I140</x:f>
        <x:v>2.3890954186981337</x:v>
      </x:c>
      <x:c r="H7413" s="33" t="n">
        <x:f>ABS(D7413-G7413)</x:f>
        <x:v>0.051528157314592704</x:v>
      </x:c>
      <x:c r="I7413" s="14" t="n">
        <x:f>IFERROR(H7413/AVERAGE(D7413,G7413),"")</x:f>
        <x:v>0.021337952527268115</x:v>
      </x:c>
      <x:c r="J7413" s="14" t="n">
        <x:f>'Method'!$B$2</x:f>
        <x:v>0.05</x:v>
      </x:c>
      <x:c r="K7413" s="13" t="str">
        <x:f>IF(I7413&lt;=J7413,"是","否")</x:f>
        <x:v>是</x:v>
      </x:c>
      <x:c r="L7413" s="36" t="n">
        <x:v>0.7655880364988171</x:v>
      </x:c>
      <x:c r="M7413" s="36" t="n">
        <x:f>1-L7413</x:f>
        <x:v>0.23441196350118287</x:v>
      </x:c>
      <x:c r="N7413" s="13" t="str">
        <x:v>是</x:v>
      </x:c>
      <x:c r="O7413" s="15"/>
      <x:c r="P7413" s="13" t="str"/>
    </x:row>
    <x:row r="7414">
      <x:c r="A7414" s="15" t="n">
        <x:v>7413</x:v>
      </x:c>
      <x:c r="B7414" s="13" t="str">
        <x:v>Heliconiinae-4</x:v>
      </x:c>
      <x:c r="C7414" s="13" t="str">
        <x:v>Heliconiinae</x:v>
      </x:c>
      <x:c r="D7414" s="33" t="n">
        <x:f>'AR_values'!I69</x:f>
        <x:v>2.9448795791455837</x:v>
      </x:c>
      <x:c r="E7414" s="33" t="str">
        <x:v>Pieridae-24</x:v>
      </x:c>
      <x:c r="F7414" s="33" t="str">
        <x:v>Pieridae</x:v>
      </x:c>
      <x:c r="G7414" s="33" t="n">
        <x:f>'AR_values'!I289</x:f>
        <x:v>3.0084045916057796</x:v>
      </x:c>
      <x:c r="H7414" s="33" t="n">
        <x:f>ABS(D7414-G7414)</x:f>
        <x:v>0.06352501246019582</x:v>
      </x:c>
      <x:c r="I7414" s="14" t="n">
        <x:f>IFERROR(H7414/AVERAGE(D7414,G7414),"")</x:f>
        <x:v>0.021341165863472743</x:v>
      </x:c>
      <x:c r="J7414" s="14" t="n">
        <x:f>'Method'!$B$2</x:f>
        <x:v>0.05</x:v>
      </x:c>
      <x:c r="K7414" s="13" t="str">
        <x:f>IF(I7414&lt;=J7414,"是","否")</x:f>
        <x:v>是</x:v>
      </x:c>
      <x:c r="L7414" s="36" t="n">
        <x:v>0.8173132251201006</x:v>
      </x:c>
      <x:c r="M7414" s="36" t="n">
        <x:f>1-L7414</x:f>
        <x:v>0.18268677487989937</x:v>
      </x:c>
      <x:c r="N7414" s="13" t="str">
        <x:v>是</x:v>
      </x:c>
      <x:c r="O7414" s="15"/>
      <x:c r="P7414" s="13" t="str"/>
    </x:row>
    <x:row r="7415">
      <x:c r="A7415" s="15" t="n">
        <x:v>7414</x:v>
      </x:c>
      <x:c r="B7415" s="13" t="str">
        <x:v>Biblidinae-1</x:v>
      </x:c>
      <x:c r="C7415" s="13" t="str">
        <x:v>Biblidinae</x:v>
      </x:c>
      <x:c r="D7415" s="33" t="n">
        <x:f>'AR_values'!I2</x:f>
        <x:v>2.810556822545614</x:v>
      </x:c>
      <x:c r="E7415" s="33" t="str">
        <x:v>Hesperiidae_Hesperilla_donnysa</x:v>
      </x:c>
      <x:c r="F7415" s="33" t="str">
        <x:v>Hesperiidae</x:v>
      </x:c>
      <x:c r="G7415" s="33" t="n">
        <x:f>'AR_values'!I118</x:f>
        <x:v>2.8711882989630286</x:v>
      </x:c>
      <x:c r="H7415" s="33" t="n">
        <x:f>ABS(D7415-G7415)</x:f>
        <x:v>0.06063147641741473</x:v>
      </x:c>
      <x:c r="I7415" s="14" t="n">
        <x:f>IFERROR(H7415/AVERAGE(D7415,G7415),"")</x:f>
        <x:v>0.021342554134605597</x:v>
      </x:c>
      <x:c r="J7415" s="14" t="n">
        <x:f>'Method'!$B$2</x:f>
        <x:v>0.05</x:v>
      </x:c>
      <x:c r="K7415" s="13" t="str">
        <x:f>IF(I7415&lt;=J7415,"是","否")</x:f>
        <x:v>是</x:v>
      </x:c>
      <x:c r="L7415" s="36" t="n">
        <x:v>0.8023770948306415</x:v>
      </x:c>
      <x:c r="M7415" s="36" t="n">
        <x:f>1-L7415</x:f>
        <x:v>0.19762290516935854</x:v>
      </x:c>
      <x:c r="N7415" s="13" t="str">
        <x:v>是</x:v>
      </x:c>
      <x:c r="O7415" s="15"/>
      <x:c r="P7415" s="13" t="str"/>
    </x:row>
    <x:row r="7416">
      <x:c r="A7416" s="15" t="n">
        <x:v>7415</x:v>
      </x:c>
      <x:c r="B7416" s="13" t="str">
        <x:v>Pieridae-Coliadinae-4</x:v>
      </x:c>
      <x:c r="C7416" s="13" t="str">
        <x:v>Pieridae-Coliadinae</x:v>
      </x:c>
      <x:c r="D7416" s="33" t="n">
        <x:f>'AR_values'!I316</x:f>
        <x:v>2.448553495466375</x:v>
      </x:c>
      <x:c r="E7416" s="33" t="str">
        <x:v>Pieridae_Eurema_smilax</x:v>
      </x:c>
      <x:c r="F7416" s="33" t="str">
        <x:v>Pieridae</x:v>
      </x:c>
      <x:c r="G7416" s="33" t="n">
        <x:f>'AR_values'!I328</x:f>
        <x:v>2.396825991590796</x:v>
      </x:c>
      <x:c r="H7416" s="33" t="n">
        <x:f>ABS(D7416-G7416)</x:f>
        <x:v>0.05172750387557912</x:v>
      </x:c>
      <x:c r="I7416" s="14" t="n">
        <x:f>IFERROR(H7416/AVERAGE(D7416,G7416),"")</x:f>
        <x:v>0.021351270427322374</x:v>
      </x:c>
      <x:c r="J7416" s="14" t="n">
        <x:f>'Method'!$B$2</x:f>
        <x:v>0.05</x:v>
      </x:c>
      <x:c r="K7416" s="13" t="str">
        <x:f>IF(I7416&lt;=J7416,"是","否")</x:f>
        <x:v>是</x:v>
      </x:c>
      <x:c r="L7416" s="36" t="n">
        <x:v>0.9032324315689787</x:v>
      </x:c>
      <x:c r="M7416" s="36" t="n">
        <x:f>1-L7416</x:f>
        <x:v>0.0967675684310213</x:v>
      </x:c>
      <x:c r="N7416" s="13" t="str">
        <x:v>是</x:v>
      </x:c>
      <x:c r="O7416" s="15"/>
      <x:c r="P7416" s="13" t="str"/>
    </x:row>
    <x:row r="7417">
      <x:c r="A7417" s="15" t="n">
        <x:v>7416</x:v>
      </x:c>
      <x:c r="B7417" s="13" t="str">
        <x:v>Heliconiinae-12</x:v>
      </x:c>
      <x:c r="C7417" s="13" t="str">
        <x:v>Heliconiinae</x:v>
      </x:c>
      <x:c r="D7417" s="33" t="n">
        <x:f>'AR_values'!I55</x:f>
        <x:v>2.594508588732347</x:v>
      </x:c>
      <x:c r="E7417" s="33" t="str">
        <x:v>Pieridae_Pareronia_valeria</x:v>
      </x:c>
      <x:c r="F7417" s="33" t="str">
        <x:v>Pieridae</x:v>
      </x:c>
      <x:c r="G7417" s="33" t="n">
        <x:f>'AR_values'!I330</x:f>
        <x:v>2.6505159684229094</x:v>
      </x:c>
      <x:c r="H7417" s="33" t="n">
        <x:f>ABS(D7417-G7417)</x:f>
        <x:v>0.05600737969056224</x:v>
      </x:c>
      <x:c r="I7417" s="14" t="n">
        <x:f>IFERROR(H7417/AVERAGE(D7417,G7417),"")</x:f>
        <x:v>0.021356384161884255</x:v>
      </x:c>
      <x:c r="J7417" s="14" t="n">
        <x:f>'Method'!$B$2</x:f>
        <x:v>0.05</x:v>
      </x:c>
      <x:c r="K7417" s="13" t="str">
        <x:f>IF(I7417&lt;=J7417,"是","否")</x:f>
        <x:v>是</x:v>
      </x:c>
      <x:c r="L7417" s="36" t="n">
        <x:v>0.8158843914283693</x:v>
      </x:c>
      <x:c r="M7417" s="36" t="n">
        <x:f>1-L7417</x:f>
        <x:v>0.18411560857163067</x:v>
      </x:c>
      <x:c r="N7417" s="13" t="str">
        <x:v>是</x:v>
      </x:c>
      <x:c r="O7417" s="15"/>
      <x:c r="P7417" s="13" t="str"/>
    </x:row>
    <x:row r="7418">
      <x:c r="A7418" s="15" t="n">
        <x:v>7417</x:v>
      </x:c>
      <x:c r="B7418" s="13" t="str">
        <x:v>Nymphalinae-25</x:v>
      </x:c>
      <x:c r="C7418" s="13" t="str">
        <x:v>Nymphalinae</x:v>
      </x:c>
      <x:c r="D7418" s="33" t="n">
        <x:f>'AR_values'!I206</x:f>
        <x:v>2.754690181841045</x:v>
      </x:c>
      <x:c r="E7418" s="33" t="str">
        <x:v>Pieridae_Belenois_java</x:v>
      </x:c>
      <x:c r="F7418" s="33" t="str">
        <x:v>Pieridae</x:v>
      </x:c>
      <x:c r="G7418" s="33" t="n">
        <x:f>'AR_values'!I323</x:f>
        <x:v>2.814177773844935</x:v>
      </x:c>
      <x:c r="H7418" s="33" t="n">
        <x:f>ABS(D7418-G7418)</x:f>
        <x:v>0.0594875920038902</x:v>
      </x:c>
      <x:c r="I7418" s="14" t="n">
        <x:f>IFERROR(H7418/AVERAGE(D7418,G7418),"")</x:f>
        <x:v>0.021364339207630735</x:v>
      </x:c>
      <x:c r="J7418" s="14" t="n">
        <x:f>'Method'!$B$2</x:f>
        <x:v>0.05</x:v>
      </x:c>
      <x:c r="K7418" s="13" t="str">
        <x:f>IF(I7418&lt;=J7418,"是","否")</x:f>
        <x:v>是</x:v>
      </x:c>
      <x:c r="L7418" s="36" t="n">
        <x:v>0.8700665302603302</x:v>
      </x:c>
      <x:c r="M7418" s="36" t="n">
        <x:f>1-L7418</x:f>
        <x:v>0.1299334697396698</x:v>
      </x:c>
      <x:c r="N7418" s="13" t="str">
        <x:v>是</x:v>
      </x:c>
      <x:c r="O7418" s="15"/>
      <x:c r="P7418" s="13" t="str"/>
    </x:row>
    <x:row r="7419">
      <x:c r="A7419" s="15" t="n">
        <x:v>7418</x:v>
      </x:c>
      <x:c r="B7419" s="13" t="str">
        <x:v>Danainae-12</x:v>
      </x:c>
      <x:c r="C7419" s="13" t="str">
        <x:v>Danainae</x:v>
      </x:c>
      <x:c r="D7419" s="33" t="n">
        <x:f>'AR_values'!I33</x:f>
        <x:v>2.733306333291329</x:v>
      </x:c>
      <x:c r="E7419" s="33" t="str">
        <x:v>Danainae-3</x:v>
      </x:c>
      <x:c r="F7419" s="33" t="str">
        <x:v>Danainae</x:v>
      </x:c>
      <x:c r="G7419" s="33" t="n">
        <x:f>'AR_values'!I45</x:f>
        <x:v>2.7923364844254306</x:v>
      </x:c>
      <x:c r="H7419" s="33" t="n">
        <x:f>ABS(D7419-G7419)</x:f>
        <x:v>0.059030151134101594</x:v>
      </x:c>
      <x:c r="I7419" s="14" t="n">
        <x:f>IFERROR(H7419/AVERAGE(D7419,G7419),"")</x:f>
        <x:v>0.021365894641193376</x:v>
      </x:c>
      <x:c r="J7419" s="14" t="n">
        <x:f>'Method'!$B$2</x:f>
        <x:v>0.05</x:v>
      </x:c>
      <x:c r="K7419" s="13" t="str">
        <x:f>IF(I7419&lt;=J7419,"是","否")</x:f>
        <x:v>是</x:v>
      </x:c>
      <x:c r="L7419" s="36" t="n">
        <x:v>0.8448349764252036</x:v>
      </x:c>
      <x:c r="M7419" s="36" t="n">
        <x:f>1-L7419</x:f>
        <x:v>0.15516502357479645</x:v>
      </x:c>
      <x:c r="N7419" s="13" t="str">
        <x:v>否</x:v>
      </x:c>
      <x:c r="O7419" s="15"/>
      <x:c r="P7419" s="13" t="str"/>
    </x:row>
    <x:row r="7420">
      <x:c r="A7420" s="15" t="n">
        <x:v>7419</x:v>
      </x:c>
      <x:c r="B7420" s="13" t="str">
        <x:v>Limenitidinae-12</x:v>
      </x:c>
      <x:c r="C7420" s="13" t="str">
        <x:v>Limenitidinae</x:v>
      </x:c>
      <x:c r="D7420" s="33" t="n">
        <x:f>'AR_values'!I133</x:f>
        <x:v>2.9642151446947445</x:v>
      </x:c>
      <x:c r="E7420" s="33" t="str">
        <x:v>Papilionidae-19</x:v>
      </x:c>
      <x:c r="F7420" s="33" t="str">
        <x:v>Papilionidae</x:v>
      </x:c>
      <x:c r="G7420" s="33" t="n">
        <x:f>'AR_values'!I229</x:f>
        <x:v>3.028256461981107</x:v>
      </x:c>
      <x:c r="H7420" s="33" t="n">
        <x:f>ABS(D7420-G7420)</x:f>
        <x:v>0.06404131728636253</x:v>
      </x:c>
      <x:c r="I7420" s="14" t="n">
        <x:f>IFERROR(H7420/AVERAGE(D7420,G7420),"")</x:f>
        <x:v>0.02137392431363979</x:v>
      </x:c>
      <x:c r="J7420" s="14" t="n">
        <x:f>'Method'!$B$2</x:f>
        <x:v>0.05</x:v>
      </x:c>
      <x:c r="K7420" s="13" t="str">
        <x:f>IF(I7420&lt;=J7420,"是","否")</x:f>
        <x:v>是</x:v>
      </x:c>
      <x:c r="L7420" s="36" t="n">
        <x:v>0.739295749233109</x:v>
      </x:c>
      <x:c r="M7420" s="36" t="n">
        <x:f>1-L7420</x:f>
        <x:v>0.26070425076689097</x:v>
      </x:c>
      <x:c r="N7420" s="13" t="str">
        <x:v>是</x:v>
      </x:c>
      <x:c r="O7420" s="15"/>
      <x:c r="P7420" s="13" t="str"/>
    </x:row>
    <x:row r="7421">
      <x:c r="A7421" s="15" t="n">
        <x:v>7420</x:v>
      </x:c>
      <x:c r="B7421" s="13" t="str">
        <x:v>Charaxinae-11</x:v>
      </x:c>
      <x:c r="C7421" s="13" t="str">
        <x:v>Charaxinae</x:v>
      </x:c>
      <x:c r="D7421" s="33" t="n">
        <x:f>'AR_values'!I18</x:f>
        <x:v>2.337777838635058</x:v>
      </x:c>
      <x:c r="E7421" s="33" t="str">
        <x:v>Satyrinae-17</x:v>
      </x:c>
      <x:c r="F7421" s="33" t="str">
        <x:v>Satyrinae</x:v>
      </x:c>
      <x:c r="G7421" s="33" t="n">
        <x:f>'AR_values'!I366</x:f>
        <x:v>2.388286699296129</x:v>
      </x:c>
      <x:c r="H7421" s="33" t="n">
        <x:f>ABS(D7421-G7421)</x:f>
        <x:v>0.050508860661071076</x:v>
      </x:c>
      <x:c r="I7421" s="14" t="n">
        <x:f>IFERROR(H7421/AVERAGE(D7421,G7421),"")</x:f>
        <x:v>0.021374596244164327</x:v>
      </x:c>
      <x:c r="J7421" s="14" t="n">
        <x:f>'Method'!$B$2</x:f>
        <x:v>0.05</x:v>
      </x:c>
      <x:c r="K7421" s="13" t="str">
        <x:f>IF(I7421&lt;=J7421,"是","否")</x:f>
        <x:v>是</x:v>
      </x:c>
      <x:c r="L7421" s="36" t="n">
        <x:v>0.7720370101445968</x:v>
      </x:c>
      <x:c r="M7421" s="36" t="n">
        <x:f>1-L7421</x:f>
        <x:v>0.2279629898554032</x:v>
      </x:c>
      <x:c r="N7421" s="13" t="str">
        <x:v>是</x:v>
      </x:c>
      <x:c r="O7421" s="15"/>
      <x:c r="P7421" s="13" t="str"/>
    </x:row>
    <x:row r="7422">
      <x:c r="A7422" s="15" t="n">
        <x:v>7421</x:v>
      </x:c>
      <x:c r="B7422" s="13" t="str">
        <x:v>Nymphalinae-13</x:v>
      </x:c>
      <x:c r="C7422" s="13" t="str">
        <x:v>Nymphalinae</x:v>
      </x:c>
      <x:c r="D7422" s="33" t="n">
        <x:f>'AR_values'!I193</x:f>
        <x:v>2.6731985771884026</x:v>
      </x:c>
      <x:c r="E7422" s="33" t="str">
        <x:v>Pieridae-5</x:v>
      </x:c>
      <x:c r="F7422" s="33" t="str">
        <x:v>Pieridae</x:v>
      </x:c>
      <x:c r="G7422" s="33" t="n">
        <x:f>'AR_values'!I295</x:f>
        <x:v>2.730957512273332</x:v>
      </x:c>
      <x:c r="H7422" s="33" t="n">
        <x:f>ABS(D7422-G7422)</x:f>
        <x:v>0.05775893508492924</x:v>
      </x:c>
      <x:c r="I7422" s="14" t="n">
        <x:f>IFERROR(H7422/AVERAGE(D7422,G7422),"")</x:f>
        <x:v>0.0213757464176732</x:v>
      </x:c>
      <x:c r="J7422" s="14" t="n">
        <x:f>'Method'!$B$2</x:f>
        <x:v>0.05</x:v>
      </x:c>
      <x:c r="K7422" s="13" t="str">
        <x:f>IF(I7422&lt;=J7422,"是","否")</x:f>
        <x:v>是</x:v>
      </x:c>
      <x:c r="L7422" s="36" t="n">
        <x:v>0.8407636256215844</x:v>
      </x:c>
      <x:c r="M7422" s="36" t="n">
        <x:f>1-L7422</x:f>
        <x:v>0.15923637437841565</x:v>
      </x:c>
      <x:c r="N7422" s="13" t="str">
        <x:v>是</x:v>
      </x:c>
      <x:c r="O7422" s="15"/>
      <x:c r="P7422" s="13" t="str"/>
    </x:row>
    <x:row r="7423">
      <x:c r="A7423" s="15" t="n">
        <x:v>7422</x:v>
      </x:c>
      <x:c r="B7423" s="13" t="str">
        <x:v>Lycaenidae_Candalides_heathi</x:v>
      </x:c>
      <x:c r="C7423" s="13" t="str">
        <x:v>Lycaenidae</x:v>
      </x:c>
      <x:c r="D7423" s="33" t="n">
        <x:f>'AR_values'!I166</x:f>
        <x:v>2.5235179269616976</x:v>
      </x:c>
      <x:c r="E7423" s="33" t="str">
        <x:v>Riodinidae-6</x:v>
      </x:c>
      <x:c r="F7423" s="33" t="str">
        <x:v>Riodinidae</x:v>
      </x:c>
      <x:c r="G7423" s="33" t="n">
        <x:f>'AR_values'!I354</x:f>
        <x:v>2.4701372196015763</x:v>
      </x:c>
      <x:c r="H7423" s="33" t="n">
        <x:f>ABS(D7423-G7423)</x:f>
        <x:v>0.05338070736012135</x:v>
      </x:c>
      <x:c r="I7423" s="14" t="n">
        <x:f>IFERROR(H7423/AVERAGE(D7423,G7423),"")</x:f>
        <x:v>0.021379412792194488</x:v>
      </x:c>
      <x:c r="J7423" s="14" t="n">
        <x:f>'Method'!$B$2</x:f>
        <x:v>0.05</x:v>
      </x:c>
      <x:c r="K7423" s="13" t="str">
        <x:f>IF(I7423&lt;=J7423,"是","否")</x:f>
        <x:v>是</x:v>
      </x:c>
      <x:c r="L7423" s="36" t="n">
        <x:v>0.7140815700056102</x:v>
      </x:c>
      <x:c r="M7423" s="36" t="n">
        <x:f>1-L7423</x:f>
        <x:v>0.28591842999438977</x:v>
      </x:c>
      <x:c r="N7423" s="13" t="str">
        <x:v>是</x:v>
      </x:c>
      <x:c r="O7423" s="15"/>
      <x:c r="P7423" s="13" t="str"/>
    </x:row>
    <x:row r="7424">
      <x:c r="A7424" s="15" t="n">
        <x:v>7423</x:v>
      </x:c>
      <x:c r="B7424" s="13" t="str">
        <x:v>Limenitidinae-7</x:v>
      </x:c>
      <x:c r="C7424" s="13" t="str">
        <x:v>Limenitidinae</x:v>
      </x:c>
      <x:c r="D7424" s="33" t="n">
        <x:f>'AR_values'!I139</x:f>
        <x:v>2.7426043688635655</x:v>
      </x:c>
      <x:c r="E7424" s="33" t="str">
        <x:v>Nymphalinae-19</x:v>
      </x:c>
      <x:c r="F7424" s="33" t="str">
        <x:v>Nymphalinae</x:v>
      </x:c>
      <x:c r="G7424" s="33" t="n">
        <x:f>'AR_values'!I199</x:f>
        <x:v>2.6845789712372956</x:v>
      </x:c>
      <x:c r="H7424" s="33" t="n">
        <x:f>ABS(D7424-G7424)</x:f>
        <x:v>0.0580253976262699</x:v>
      </x:c>
      <x:c r="I7424" s="14" t="n">
        <x:f>IFERROR(H7424/AVERAGE(D7424,G7424),"")</x:f>
        <x:v>0.02138324577963918</x:v>
      </x:c>
      <x:c r="J7424" s="14" t="n">
        <x:f>'Method'!$B$2</x:f>
        <x:v>0.05</x:v>
      </x:c>
      <x:c r="K7424" s="13" t="str">
        <x:f>IF(I7424&lt;=J7424,"是","否")</x:f>
        <x:v>是</x:v>
      </x:c>
      <x:c r="L7424" s="36" t="n">
        <x:v>0.8493698392003477</x:v>
      </x:c>
      <x:c r="M7424" s="36" t="n">
        <x:f>1-L7424</x:f>
        <x:v>0.1506301607996523</x:v>
      </x:c>
      <x:c r="N7424" s="13" t="str">
        <x:v>是</x:v>
      </x:c>
      <x:c r="O7424" s="15"/>
      <x:c r="P7424" s="13" t="str"/>
    </x:row>
    <x:row r="7425">
      <x:c r="A7425" s="15" t="n">
        <x:v>7424</x:v>
      </x:c>
      <x:c r="B7425" s="13" t="str">
        <x:v>Heliconiinae-10</x:v>
      </x:c>
      <x:c r="C7425" s="13" t="str">
        <x:v>Heliconiinae</x:v>
      </x:c>
      <x:c r="D7425" s="33" t="n">
        <x:f>'AR_values'!I53</x:f>
        <x:v>2.5832322601964766</x:v>
      </x:c>
      <x:c r="E7425" s="33" t="str">
        <x:v>Hesperiidae-27</x:v>
      </x:c>
      <x:c r="F7425" s="33" t="str">
        <x:v>Hesperiidae</x:v>
      </x:c>
      <x:c r="G7425" s="33" t="n">
        <x:f>'AR_values'!I94</x:f>
        <x:v>2.6390698606105385</x:v>
      </x:c>
      <x:c r="H7425" s="33" t="n">
        <x:f>ABS(D7425-G7425)</x:f>
        <x:v>0.05583760041406194</x:v>
      </x:c>
      <x:c r="I7425" s="14" t="n">
        <x:f>IFERROR(H7425/AVERAGE(D7425,G7425),"")</x:f>
        <x:v>0.021384285750757452</x:v>
      </x:c>
      <x:c r="J7425" s="14" t="n">
        <x:f>'Method'!$B$2</x:f>
        <x:v>0.05</x:v>
      </x:c>
      <x:c r="K7425" s="13" t="str">
        <x:f>IF(I7425&lt;=J7425,"是","否")</x:f>
        <x:v>是</x:v>
      </x:c>
      <x:c r="L7425" s="36" t="n">
        <x:v>0.8687201787763483</x:v>
      </x:c>
      <x:c r="M7425" s="36" t="n">
        <x:f>1-L7425</x:f>
        <x:v>0.13127982122365167</x:v>
      </x:c>
      <x:c r="N7425" s="13" t="str">
        <x:v>是</x:v>
      </x:c>
      <x:c r="O7425" s="15"/>
      <x:c r="P7425" s="13" t="str"/>
    </x:row>
    <x:row r="7426">
      <x:c r="A7426" s="15" t="n">
        <x:v>7425</x:v>
      </x:c>
      <x:c r="B7426" s="13" t="str">
        <x:v>Nymphalinae-29</x:v>
      </x:c>
      <x:c r="C7426" s="13" t="str">
        <x:v>Nymphalinae</x:v>
      </x:c>
      <x:c r="D7426" s="33" t="n">
        <x:f>'AR_values'!I210</x:f>
        <x:v>2.4175997911895375</x:v>
      </x:c>
      <x:c r="E7426" s="33" t="str">
        <x:v>Pieridae-Coliadinae-5</x:v>
      </x:c>
      <x:c r="F7426" s="33" t="str">
        <x:v>Pieridae-Coliadinae</x:v>
      </x:c>
      <x:c r="G7426" s="33" t="n">
        <x:f>'AR_values'!I317</x:f>
        <x:v>2.3664233363976117</x:v>
      </x:c>
      <x:c r="H7426" s="33" t="n">
        <x:f>ABS(D7426-G7426)</x:f>
        <x:v>0.051176454791925785</x:v>
      </x:c>
      <x:c r="I7426" s="14" t="n">
        <x:f>IFERROR(H7426/AVERAGE(D7426,G7426),"")</x:f>
        <x:v>0.021394735529941696</x:v>
      </x:c>
      <x:c r="J7426" s="14" t="n">
        <x:f>'Method'!$B$2</x:f>
        <x:v>0.05</x:v>
      </x:c>
      <x:c r="K7426" s="13" t="str">
        <x:f>IF(I7426&lt;=J7426,"是","否")</x:f>
        <x:v>是</x:v>
      </x:c>
      <x:c r="L7426" s="36" t="n">
        <x:v>0.7804962967652086</x:v>
      </x:c>
      <x:c r="M7426" s="36" t="n">
        <x:f>1-L7426</x:f>
        <x:v>0.2195037032347914</x:v>
      </x:c>
      <x:c r="N7426" s="13" t="str">
        <x:v>是</x:v>
      </x:c>
      <x:c r="O7426" s="15"/>
      <x:c r="P7426" s="13" t="str"/>
    </x:row>
    <x:row r="7427">
      <x:c r="A7427" s="15" t="n">
        <x:v>7426</x:v>
      </x:c>
      <x:c r="B7427" s="13" t="str">
        <x:v>Hesperiidae-3</x:v>
      </x:c>
      <x:c r="C7427" s="13" t="str">
        <x:v>Hesperiidae</x:v>
      </x:c>
      <x:c r="D7427" s="33" t="n">
        <x:f>'AR_values'!I97</x:f>
        <x:v>2.591973325677966</x:v>
      </x:c>
      <x:c r="E7427" s="33" t="str">
        <x:v>Satyrinae-5</x:v>
      </x:c>
      <x:c r="F7427" s="33" t="str">
        <x:v>Satyrinae</x:v>
      </x:c>
      <x:c r="G7427" s="33" t="n">
        <x:f>'AR_values'!I380</x:f>
        <x:v>2.6480282902286</x:v>
      </x:c>
      <x:c r="H7427" s="33" t="n">
        <x:f>ABS(D7427-G7427)</x:f>
        <x:v>0.05605496455063408</x:v>
      </x:c>
      <x:c r="I7427" s="14" t="n">
        <x:f>IFERROR(H7427/AVERAGE(D7427,G7427),"")</x:f>
        <x:v>0.021395018039869852</x:v>
      </x:c>
      <x:c r="J7427" s="14" t="n">
        <x:f>'Method'!$B$2</x:f>
        <x:v>0.05</x:v>
      </x:c>
      <x:c r="K7427" s="13" t="str">
        <x:f>IF(I7427&lt;=J7427,"是","否")</x:f>
        <x:v>是</x:v>
      </x:c>
      <x:c r="L7427" s="36" t="n">
        <x:v>0.7493426123226187</x:v>
      </x:c>
      <x:c r="M7427" s="36" t="n">
        <x:f>1-L7427</x:f>
        <x:v>0.2506573876773813</x:v>
      </x:c>
      <x:c r="N7427" s="13" t="str">
        <x:v>是</x:v>
      </x:c>
      <x:c r="O7427" s="15"/>
      <x:c r="P7427" s="13" t="str"/>
    </x:row>
    <x:row r="7428">
      <x:c r="A7428" s="15" t="n">
        <x:v>7427</x:v>
      </x:c>
      <x:c r="B7428" s="13" t="str">
        <x:v>Lycaenidae-9</x:v>
      </x:c>
      <x:c r="C7428" s="13" t="str">
        <x:v>Lycaenidae</x:v>
      </x:c>
      <x:c r="D7428" s="33" t="n">
        <x:f>'AR_values'!I162</x:f>
        <x:v>2.3871435022846637</x:v>
      </x:c>
      <x:c r="E7428" s="33" t="str">
        <x:v>Riodinidae-11</x:v>
      </x:c>
      <x:c r="F7428" s="33" t="str">
        <x:v>Riodinidae</x:v>
      </x:c>
      <x:c r="G7428" s="33" t="n">
        <x:f>'AR_values'!I335</x:f>
        <x:v>2.336592745750193</x:v>
      </x:c>
      <x:c r="H7428" s="33" t="n">
        <x:f>ABS(D7428-G7428)</x:f>
        <x:v>0.0505507565344705</x:v>
      </x:c>
      <x:c r="I7428" s="14" t="n">
        <x:f>IFERROR(H7428/AVERAGE(D7428,G7428),"")</x:f>
        <x:v>0.021402870050376055</x:v>
      </x:c>
      <x:c r="J7428" s="14" t="n">
        <x:f>'Method'!$B$2</x:f>
        <x:v>0.05</x:v>
      </x:c>
      <x:c r="K7428" s="13" t="str">
        <x:f>IF(I7428&lt;=J7428,"是","否")</x:f>
        <x:v>是</x:v>
      </x:c>
      <x:c r="L7428" s="36" t="n">
        <x:v>0.8610772446224854</x:v>
      </x:c>
      <x:c r="M7428" s="36" t="n">
        <x:f>1-L7428</x:f>
        <x:v>0.13892275537751464</x:v>
      </x:c>
      <x:c r="N7428" s="13" t="str">
        <x:v>是</x:v>
      </x:c>
      <x:c r="O7428" s="15"/>
      <x:c r="P7428" s="13" t="str"/>
    </x:row>
    <x:row r="7429">
      <x:c r="A7429" s="15" t="n">
        <x:v>7428</x:v>
      </x:c>
      <x:c r="B7429" s="13" t="str">
        <x:v>Pieridae_Catopsilia_pyranthe</x:v>
      </x:c>
      <x:c r="C7429" s="13" t="str">
        <x:v>Pieridae</x:v>
      </x:c>
      <x:c r="D7429" s="33" t="n">
        <x:f>'AR_values'!I324</x:f>
        <x:v>2.31303258091561</x:v>
      </x:c>
      <x:c r="E7429" s="33" t="str">
        <x:v>Satyrinae-18</x:v>
      </x:c>
      <x:c r="F7429" s="33" t="str">
        <x:v>Satyrinae</x:v>
      </x:c>
      <x:c r="G7429" s="33" t="n">
        <x:f>'AR_values'!I367</x:f>
        <x:v>2.3630928030665608</x:v>
      </x:c>
      <x:c r="H7429" s="33" t="n">
        <x:f>ABS(D7429-G7429)</x:f>
        <x:v>0.05006022215095074</x:v>
      </x:c>
      <x:c r="I7429" s="14" t="n">
        <x:f>IFERROR(H7429/AVERAGE(D7429,G7429),"")</x:f>
        <x:v>0.021410983684239722</x:v>
      </x:c>
      <x:c r="J7429" s="14" t="n">
        <x:f>'Method'!$B$2</x:f>
        <x:v>0.05</x:v>
      </x:c>
      <x:c r="K7429" s="13" t="str">
        <x:f>IF(I7429&lt;=J7429,"是","否")</x:f>
        <x:v>是</x:v>
      </x:c>
      <x:c r="L7429" s="36" t="n">
        <x:v>0.8602702848220535</x:v>
      </x:c>
      <x:c r="M7429" s="36" t="n">
        <x:f>1-L7429</x:f>
        <x:v>0.13972971517794652</x:v>
      </x:c>
      <x:c r="N7429" s="13" t="str">
        <x:v>是</x:v>
      </x:c>
      <x:c r="O7429" s="15"/>
      <x:c r="P7429" s="13" t="str"/>
    </x:row>
    <x:row r="7430">
      <x:c r="A7430" s="15" t="n">
        <x:v>7429</x:v>
      </x:c>
      <x:c r="B7430" s="13" t="str">
        <x:v>Hesperiidae_Trapezites_sciron</x:v>
      </x:c>
      <x:c r="C7430" s="13" t="str">
        <x:v>Hesperiidae</x:v>
      </x:c>
      <x:c r="D7430" s="33" t="n">
        <x:f>'AR_values'!I128</x:f>
        <x:v>2.954498744525112</x:v>
      </x:c>
      <x:c r="E7430" s="33" t="str">
        <x:v>Satyrinae-23</x:v>
      </x:c>
      <x:c r="F7430" s="33" t="str">
        <x:v>Satyrinae</x:v>
      </x:c>
      <x:c r="G7430" s="33" t="n">
        <x:f>'AR_values'!I373</x:f>
        <x:v>3.0184462325469528</x:v>
      </x:c>
      <x:c r="H7430" s="33" t="n">
        <x:f>ABS(D7430-G7430)</x:f>
        <x:v>0.06394748802184091</x:v>
      </x:c>
      <x:c r="I7430" s="14" t="n">
        <x:f>IFERROR(H7430/AVERAGE(D7430,G7430),"")</x:f>
        <x:v>0.021412381418985698</x:v>
      </x:c>
      <x:c r="J7430" s="14" t="n">
        <x:f>'Method'!$B$2</x:f>
        <x:v>0.05</x:v>
      </x:c>
      <x:c r="K7430" s="13" t="str">
        <x:f>IF(I7430&lt;=J7430,"是","否")</x:f>
        <x:v>是</x:v>
      </x:c>
      <x:c r="L7430" s="36" t="n">
        <x:v>0.6101030266300667</x:v>
      </x:c>
      <x:c r="M7430" s="36" t="n">
        <x:f>1-L7430</x:f>
        <x:v>0.38989697336993334</x:v>
      </x:c>
      <x:c r="N7430" s="13" t="str">
        <x:v>是</x:v>
      </x:c>
      <x:c r="O7430" s="15"/>
      <x:c r="P7430" s="13" t="str"/>
    </x:row>
    <x:row r="7431">
      <x:c r="A7431" s="15" t="n">
        <x:v>7430</x:v>
      </x:c>
      <x:c r="B7431" s="13" t="str">
        <x:v>Biblidinae-10</x:v>
      </x:c>
      <x:c r="C7431" s="13" t="str">
        <x:v>Biblidinae</x:v>
      </x:c>
      <x:c r="D7431" s="33" t="n">
        <x:f>'AR_values'!I3</x:f>
        <x:v>2.6618982407867247</x:v>
      </x:c>
      <x:c r="E7431" s="33" t="str">
        <x:v>Satyrinae-8</x:v>
      </x:c>
      <x:c r="F7431" s="33" t="str">
        <x:v>Satyrinae</x:v>
      </x:c>
      <x:c r="G7431" s="33" t="n">
        <x:f>'AR_values'!I383</x:f>
        <x:v>2.6054994443958197</x:v>
      </x:c>
      <x:c r="H7431" s="33" t="n">
        <x:f>ABS(D7431-G7431)</x:f>
        <x:v>0.05639879639090495</x:v>
      </x:c>
      <x:c r="I7431" s="14" t="n">
        <x:f>IFERROR(H7431/AVERAGE(D7431,G7431),"")</x:f>
        <x:v>0.021414292127422848</x:v>
      </x:c>
      <x:c r="J7431" s="14" t="n">
        <x:f>'Method'!$B$2</x:f>
        <x:v>0.05</x:v>
      </x:c>
      <x:c r="K7431" s="13" t="str">
        <x:f>IF(I7431&lt;=J7431,"是","否")</x:f>
        <x:v>是</x:v>
      </x:c>
      <x:c r="L7431" s="36" t="n">
        <x:v>0.8727357006062528</x:v>
      </x:c>
      <x:c r="M7431" s="36" t="n">
        <x:f>1-L7431</x:f>
        <x:v>0.12726429939374717</x:v>
      </x:c>
      <x:c r="N7431" s="13" t="str">
        <x:v>是</x:v>
      </x:c>
      <x:c r="O7431" s="15"/>
      <x:c r="P7431" s="13" t="str"/>
    </x:row>
    <x:row r="7432">
      <x:c r="A7432" s="15" t="n">
        <x:v>7431</x:v>
      </x:c>
      <x:c r="B7432" s="13" t="str">
        <x:v>Heliconiinae-16</x:v>
      </x:c>
      <x:c r="C7432" s="13" t="str">
        <x:v>Heliconiinae</x:v>
      </x:c>
      <x:c r="D7432" s="33" t="n">
        <x:f>'AR_values'!I59</x:f>
        <x:v>3.187520537089849</x:v>
      </x:c>
      <x:c r="E7432" s="33" t="str">
        <x:v>Hesperiidae-22</x:v>
      </x:c>
      <x:c r="F7432" s="33" t="str">
        <x:v>Hesperiidae</x:v>
      </x:c>
      <x:c r="G7432" s="33" t="n">
        <x:f>'AR_values'!I89</x:f>
        <x:v>3.1199593447336196</x:v>
      </x:c>
      <x:c r="H7432" s="33" t="n">
        <x:f>ABS(D7432-G7432)</x:f>
        <x:v>0.0675611923562296</x:v>
      </x:c>
      <x:c r="I7432" s="14" t="n">
        <x:f>IFERROR(H7432/AVERAGE(D7432,G7432),"")</x:f>
        <x:v>0.02142256293228094</x:v>
      </x:c>
      <x:c r="J7432" s="14" t="n">
        <x:f>'Method'!$B$2</x:f>
        <x:v>0.05</x:v>
      </x:c>
      <x:c r="K7432" s="13" t="str">
        <x:f>IF(I7432&lt;=J7432,"是","否")</x:f>
        <x:v>是</x:v>
      </x:c>
      <x:c r="L7432" s="36" t="n">
        <x:v>0.7954281394795414</x:v>
      </x:c>
      <x:c r="M7432" s="36" t="n">
        <x:f>1-L7432</x:f>
        <x:v>0.20457186052045861</x:v>
      </x:c>
      <x:c r="N7432" s="13" t="str">
        <x:v>是</x:v>
      </x:c>
      <x:c r="O7432" s="15"/>
      <x:c r="P7432" s="13" t="str"/>
    </x:row>
    <x:row r="7433">
      <x:c r="A7433" s="15" t="n">
        <x:v>7432</x:v>
      </x:c>
      <x:c r="B7433" s="13" t="str">
        <x:v>Pieridae-27</x:v>
      </x:c>
      <x:c r="C7433" s="13" t="str">
        <x:v>Pieridae</x:v>
      </x:c>
      <x:c r="D7433" s="33" t="n">
        <x:f>'AR_values'!I292</x:f>
        <x:v>2.4097641192868773</x:v>
      </x:c>
      <x:c r="E7433" s="33" t="str">
        <x:v>Pieridae-Coliadinae-11</x:v>
      </x:c>
      <x:c r="F7433" s="33" t="str">
        <x:v>Pieridae-Coliadinae</x:v>
      </x:c>
      <x:c r="G7433" s="33" t="n">
        <x:f>'AR_values'!I302</x:f>
        <x:v>2.4619563161016096</x:v>
      </x:c>
      <x:c r="H7433" s="33" t="n">
        <x:f>ABS(D7433-G7433)</x:f>
        <x:v>0.052192196814732306</x:v>
      </x:c>
      <x:c r="I7433" s="14" t="n">
        <x:f>IFERROR(H7433/AVERAGE(D7433,G7433),"")</x:f>
        <x:v>0.021426597649407332</x:v>
      </x:c>
      <x:c r="J7433" s="14" t="n">
        <x:f>'Method'!$B$2</x:f>
        <x:v>0.05</x:v>
      </x:c>
      <x:c r="K7433" s="13" t="str">
        <x:f>IF(I7433&lt;=J7433,"是","否")</x:f>
        <x:v>是</x:v>
      </x:c>
      <x:c r="L7433" s="36" t="n">
        <x:v>0.8555771986387247</x:v>
      </x:c>
      <x:c r="M7433" s="36" t="n">
        <x:f>1-L7433</x:f>
        <x:v>0.14442280136127528</x:v>
      </x:c>
      <x:c r="N7433" s="13" t="str">
        <x:v>是</x:v>
      </x:c>
      <x:c r="O7433" s="15"/>
      <x:c r="P7433" s="13" t="str"/>
    </x:row>
    <x:row r="7434">
      <x:c r="A7434" s="15" t="n">
        <x:v>7433</x:v>
      </x:c>
      <x:c r="B7434" s="13" t="str">
        <x:v>Pieridae_Pieris_rapae</x:v>
      </x:c>
      <x:c r="C7434" s="13" t="str">
        <x:v>Pieridae</x:v>
      </x:c>
      <x:c r="D7434" s="33" t="n">
        <x:f>'AR_values'!I331</x:f>
        <x:v>2.6619340338993793</x:v>
      </x:c>
      <x:c r="E7434" s="33" t="str">
        <x:v>Satyrinae-8</x:v>
      </x:c>
      <x:c r="F7434" s="33" t="str">
        <x:v>Satyrinae</x:v>
      </x:c>
      <x:c r="G7434" s="33" t="n">
        <x:f>'AR_values'!I383</x:f>
        <x:v>2.6054994443958197</x:v>
      </x:c>
      <x:c r="H7434" s="33" t="n">
        <x:f>ABS(D7434-G7434)</x:f>
        <x:v>0.05643458950355962</x:v>
      </x:c>
      <x:c r="I7434" s="14" t="n">
        <x:f>IFERROR(H7434/AVERAGE(D7434,G7434),"")</x:f>
        <x:v>0.021427736956186345</x:v>
      </x:c>
      <x:c r="J7434" s="14" t="n">
        <x:f>'Method'!$B$2</x:f>
        <x:v>0.05</x:v>
      </x:c>
      <x:c r="K7434" s="13" t="str">
        <x:f>IF(I7434&lt;=J7434,"是","否")</x:f>
        <x:v>是</x:v>
      </x:c>
      <x:c r="L7434" s="36" t="n">
        <x:v>0.9179280482174277</x:v>
      </x:c>
      <x:c r="M7434" s="36" t="n">
        <x:f>1-L7434</x:f>
        <x:v>0.08207195178257232</x:v>
      </x:c>
      <x:c r="N7434" s="13" t="str">
        <x:v>是</x:v>
      </x:c>
      <x:c r="O7434" s="15"/>
      <x:c r="P7434" s="13" t="str"/>
    </x:row>
    <x:row r="7435">
      <x:c r="A7435" s="15" t="n">
        <x:v>7434</x:v>
      </x:c>
      <x:c r="B7435" s="13" t="str">
        <x:v>Limenitidinae-4</x:v>
      </x:c>
      <x:c r="C7435" s="13" t="str">
        <x:v>Limenitidinae</x:v>
      </x:c>
      <x:c r="D7435" s="33" t="n">
        <x:f>'AR_values'!I136</x:f>
        <x:v>2.4478863236029302</x:v>
      </x:c>
      <x:c r="E7435" s="33" t="str">
        <x:v>Nymphalinae-12</x:v>
      </x:c>
      <x:c r="F7435" s="33" t="str">
        <x:v>Nymphalinae</x:v>
      </x:c>
      <x:c r="G7435" s="33" t="n">
        <x:f>'AR_values'!I192</x:f>
        <x:v>2.5009098099084275</x:v>
      </x:c>
      <x:c r="H7435" s="33" t="n">
        <x:f>ABS(D7435-G7435)</x:f>
        <x:v>0.05302348630549725</x:v>
      </x:c>
      <x:c r="I7435" s="14" t="n">
        <x:f>IFERROR(H7435/AVERAGE(D7435,G7435),"")</x:f>
        <x:v>0.02142884243965616</x:v>
      </x:c>
      <x:c r="J7435" s="14" t="n">
        <x:f>'Method'!$B$2</x:f>
        <x:v>0.05</x:v>
      </x:c>
      <x:c r="K7435" s="13" t="str">
        <x:f>IF(I7435&lt;=J7435,"是","否")</x:f>
        <x:v>是</x:v>
      </x:c>
      <x:c r="L7435" s="36" t="n">
        <x:v>0.7824353695431361</x:v>
      </x:c>
      <x:c r="M7435" s="36" t="n">
        <x:f>1-L7435</x:f>
        <x:v>0.21756463045686392</x:v>
      </x:c>
      <x:c r="N7435" s="13" t="str">
        <x:v>是</x:v>
      </x:c>
      <x:c r="O7435" s="15"/>
      <x:c r="P7435" s="13" t="str"/>
    </x:row>
    <x:row r="7436">
      <x:c r="A7436" s="15" t="n">
        <x:v>7435</x:v>
      </x:c>
      <x:c r="B7436" s="13" t="str">
        <x:v>Hesperiidae-34</x:v>
      </x:c>
      <x:c r="C7436" s="13" t="str">
        <x:v>Hesperiidae</x:v>
      </x:c>
      <x:c r="D7436" s="33" t="n">
        <x:f>'AR_values'!I102</x:f>
        <x:v>2.501602453160766</x:v>
      </x:c>
      <x:c r="E7436" s="33" t="str">
        <x:v>Pieridae-Coliadinae-4</x:v>
      </x:c>
      <x:c r="F7436" s="33" t="str">
        <x:v>Pieridae-Coliadinae</x:v>
      </x:c>
      <x:c r="G7436" s="33" t="n">
        <x:f>'AR_values'!I316</x:f>
        <x:v>2.448553495466375</x:v>
      </x:c>
      <x:c r="H7436" s="33" t="n">
        <x:f>ABS(D7436-G7436)</x:f>
        <x:v>0.053048957694390886</x:v>
      </x:c>
      <x:c r="I7436" s="14" t="n">
        <x:f>IFERROR(H7436/AVERAGE(D7436,G7436),"")</x:f>
        <x:v>0.021433247051177568</x:v>
      </x:c>
      <x:c r="J7436" s="14" t="n">
        <x:f>'Method'!$B$2</x:f>
        <x:v>0.05</x:v>
      </x:c>
      <x:c r="K7436" s="13" t="str">
        <x:f>IF(I7436&lt;=J7436,"是","否")</x:f>
        <x:v>是</x:v>
      </x:c>
      <x:c r="L7436" s="36" t="n">
        <x:v>0.8096236398123191</x:v>
      </x:c>
      <x:c r="M7436" s="36" t="n">
        <x:f>1-L7436</x:f>
        <x:v>0.1903763601876809</x:v>
      </x:c>
      <x:c r="N7436" s="13" t="str">
        <x:v>是</x:v>
      </x:c>
      <x:c r="O7436" s="15"/>
      <x:c r="P7436" s="13" t="str"/>
    </x:row>
    <x:row r="7437">
      <x:c r="A7437" s="15" t="n">
        <x:v>7436</x:v>
      </x:c>
      <x:c r="B7437" s="13" t="str">
        <x:v>Heliconiinae-22</x:v>
      </x:c>
      <x:c r="C7437" s="13" t="str">
        <x:v>Heliconiinae</x:v>
      </x:c>
      <x:c r="D7437" s="33" t="n">
        <x:f>'AR_values'!I66</x:f>
        <x:v>2.5700482441884245</x:v>
      </x:c>
      <x:c r="E7437" s="33" t="str">
        <x:v>Lycaenidae_Candalides_cyprotus</x:v>
      </x:c>
      <x:c r="F7437" s="33" t="str">
        <x:v>Lycaenidae</x:v>
      </x:c>
      <x:c r="G7437" s="33" t="n">
        <x:f>'AR_values'!I165</x:f>
        <x:v>2.515543548597947</x:v>
      </x:c>
      <x:c r="H7437" s="33" t="n">
        <x:f>ABS(D7437-G7437)</x:f>
        <x:v>0.054504695590477326</x:v>
      </x:c>
      <x:c r="I7437" s="14" t="n">
        <x:f>IFERROR(H7437/AVERAGE(D7437,G7437),"")</x:f>
        <x:v>0.02143494712563804</x:v>
      </x:c>
      <x:c r="J7437" s="14" t="n">
        <x:f>'Method'!$B$2</x:f>
        <x:v>0.05</x:v>
      </x:c>
      <x:c r="K7437" s="13" t="str">
        <x:f>IF(I7437&lt;=J7437,"是","否")</x:f>
        <x:v>是</x:v>
      </x:c>
      <x:c r="L7437" s="36" t="n">
        <x:v>0.8574148928713288</x:v>
      </x:c>
      <x:c r="M7437" s="36" t="n">
        <x:f>1-L7437</x:f>
        <x:v>0.14258510712867123</x:v>
      </x:c>
      <x:c r="N7437" s="13" t="str">
        <x:v>是</x:v>
      </x:c>
      <x:c r="O7437" s="15"/>
      <x:c r="P7437" s="13" t="str"/>
    </x:row>
    <x:row r="7438">
      <x:c r="A7438" s="15" t="n">
        <x:v>7437</x:v>
      </x:c>
      <x:c r="B7438" s="13" t="str">
        <x:v>Riodinidae-1</x:v>
      </x:c>
      <x:c r="C7438" s="13" t="str">
        <x:v>Riodinidae</x:v>
      </x:c>
      <x:c r="D7438" s="33" t="n">
        <x:f>'AR_values'!I333</x:f>
        <x:v>2.2559511128799166</x:v>
      </x:c>
      <x:c r="E7438" s="33" t="str">
        <x:v>Riodinidae-5</x:v>
      </x:c>
      <x:c r="F7438" s="33" t="str">
        <x:v>Riodinidae</x:v>
      </x:c>
      <x:c r="G7438" s="33" t="n">
        <x:f>'AR_values'!I353</x:f>
        <x:v>2.208105392938412</x:v>
      </x:c>
      <x:c r="H7438" s="33" t="n">
        <x:f>ABS(D7438-G7438)</x:f>
        <x:v>0.04784571994150477</x:v>
      </x:c>
      <x:c r="I7438" s="14" t="n">
        <x:f>IFERROR(H7438/AVERAGE(D7438,G7438),"")</x:f>
        <x:v>0.021435983114973554</x:v>
      </x:c>
      <x:c r="J7438" s="14" t="n">
        <x:f>'Method'!$B$2</x:f>
        <x:v>0.05</x:v>
      </x:c>
      <x:c r="K7438" s="13" t="str">
        <x:f>IF(I7438&lt;=J7438,"是","否")</x:f>
        <x:v>是</x:v>
      </x:c>
      <x:c r="L7438" s="36" t="n">
        <x:v>0.8562851512787881</x:v>
      </x:c>
      <x:c r="M7438" s="36" t="n">
        <x:f>1-L7438</x:f>
        <x:v>0.14371484872121187</x:v>
      </x:c>
      <x:c r="N7438" s="13" t="str">
        <x:v>否</x:v>
      </x:c>
      <x:c r="O7438" s="15"/>
      <x:c r="P7438" s="13" t="str"/>
    </x:row>
    <x:row r="7439">
      <x:c r="A7439" s="15" t="n">
        <x:v>7438</x:v>
      </x:c>
      <x:c r="B7439" s="13" t="str">
        <x:v>Lycaenidae_Jalmenus_icilus</x:v>
      </x:c>
      <x:c r="C7439" s="13" t="str">
        <x:v>Lycaenidae</x:v>
      </x:c>
      <x:c r="D7439" s="33" t="n">
        <x:f>'AR_values'!I169</x:f>
        <x:v>2.4699878264847173</x:v>
      </x:c>
      <x:c r="E7439" s="33" t="str">
        <x:v>Nymphalinae-29</x:v>
      </x:c>
      <x:c r="F7439" s="33" t="str">
        <x:v>Nymphalinae</x:v>
      </x:c>
      <x:c r="G7439" s="33" t="n">
        <x:f>'AR_values'!I210</x:f>
        <x:v>2.4175997911895375</x:v>
      </x:c>
      <x:c r="H7439" s="33" t="n">
        <x:f>ABS(D7439-G7439)</x:f>
        <x:v>0.05238803529517977</x:v>
      </x:c>
      <x:c r="I7439" s="14" t="n">
        <x:f>IFERROR(H7439/AVERAGE(D7439,G7439),"")</x:f>
        <x:v>0.021437174898199973</x:v>
      </x:c>
      <x:c r="J7439" s="14" t="n">
        <x:f>'Method'!$B$2</x:f>
        <x:v>0.05</x:v>
      </x:c>
      <x:c r="K7439" s="13" t="str">
        <x:f>IF(I7439&lt;=J7439,"是","否")</x:f>
        <x:v>是</x:v>
      </x:c>
      <x:c r="L7439" s="36" t="n">
        <x:v>0.8316535607486987</x:v>
      </x:c>
      <x:c r="M7439" s="36" t="n">
        <x:f>1-L7439</x:f>
        <x:v>0.16834643925130133</x:v>
      </x:c>
      <x:c r="N7439" s="13" t="str">
        <x:v>是</x:v>
      </x:c>
      <x:c r="O7439" s="15"/>
      <x:c r="P7439" s="13" t="str"/>
    </x:row>
    <x:row r="7440">
      <x:c r="A7440" s="15" t="n">
        <x:v>7439</x:v>
      </x:c>
      <x:c r="B7440" s="13" t="str">
        <x:v>Lycaenidae_Candalides_heathi</x:v>
      </x:c>
      <x:c r="C7440" s="13" t="str">
        <x:v>Lycaenidae</x:v>
      </x:c>
      <x:c r="D7440" s="33" t="n">
        <x:f>'AR_values'!I166</x:f>
        <x:v>2.5235179269616976</x:v>
      </x:c>
      <x:c r="E7440" s="33" t="str">
        <x:v>Lycaenidae_Jalmenus_icilus</x:v>
      </x:c>
      <x:c r="F7440" s="33" t="str">
        <x:v>Lycaenidae</x:v>
      </x:c>
      <x:c r="G7440" s="33" t="n">
        <x:f>'AR_values'!I169</x:f>
        <x:v>2.4699878264847173</x:v>
      </x:c>
      <x:c r="H7440" s="33" t="n">
        <x:f>ABS(D7440-G7440)</x:f>
        <x:v>0.05353010047698037</x:v>
      </x:c>
      <x:c r="I7440" s="14" t="n">
        <x:f>IFERROR(H7440/AVERAGE(D7440,G7440),"")</x:f>
        <x:v>0.021439887373729365</x:v>
      </x:c>
      <x:c r="J7440" s="14" t="n">
        <x:f>'Method'!$B$2</x:f>
        <x:v>0.05</x:v>
      </x:c>
      <x:c r="K7440" s="13" t="str">
        <x:f>IF(I7440&lt;=J7440,"是","否")</x:f>
        <x:v>是</x:v>
      </x:c>
      <x:c r="L7440" s="36" t="n">
        <x:v>0.8469364504295122</x:v>
      </x:c>
      <x:c r="M7440" s="36" t="n">
        <x:f>1-L7440</x:f>
        <x:v>0.15306354957048784</x:v>
      </x:c>
      <x:c r="N7440" s="13" t="str">
        <x:v>否</x:v>
      </x:c>
      <x:c r="O7440" s="15"/>
      <x:c r="P7440" s="13" t="str"/>
    </x:row>
    <x:row r="7441">
      <x:c r="A7441" s="15" t="n">
        <x:v>7440</x:v>
      </x:c>
      <x:c r="B7441" s="13" t="str">
        <x:v>Danainae-3</x:v>
      </x:c>
      <x:c r="C7441" s="13" t="str">
        <x:v>Danainae</x:v>
      </x:c>
      <x:c r="D7441" s="33" t="n">
        <x:f>'AR_values'!I45</x:f>
        <x:v>2.7923364844254306</x:v>
      </x:c>
      <x:c r="E7441" s="33" t="str">
        <x:v>Hesperiidae_Trapezites_symmomus</x:v>
      </x:c>
      <x:c r="F7441" s="33" t="str">
        <x:v>Hesperiidae</x:v>
      </x:c>
      <x:c r="G7441" s="33" t="n">
        <x:f>'AR_values'!I129</x:f>
        <x:v>2.8528532917136653</x:v>
      </x:c>
      <x:c r="H7441" s="33" t="n">
        <x:f>ABS(D7441-G7441)</x:f>
        <x:v>0.06051680728823472</x:v>
      </x:c>
      <x:c r="I7441" s="14" t="n">
        <x:f>IFERROR(H7441/AVERAGE(D7441,G7441),"")</x:f>
        <x:v>0.021440132108233166</x:v>
      </x:c>
      <x:c r="J7441" s="14" t="n">
        <x:f>'Method'!$B$2</x:f>
        <x:v>0.05</x:v>
      </x:c>
      <x:c r="K7441" s="13" t="str">
        <x:f>IF(I7441&lt;=J7441,"是","否")</x:f>
        <x:v>是</x:v>
      </x:c>
      <x:c r="L7441" s="36" t="n">
        <x:v>0.7814845186620943</x:v>
      </x:c>
      <x:c r="M7441" s="36" t="n">
        <x:f>1-L7441</x:f>
        <x:v>0.21851548133790566</x:v>
      </x:c>
      <x:c r="N7441" s="13" t="str">
        <x:v>是</x:v>
      </x:c>
      <x:c r="O7441" s="15"/>
      <x:c r="P7441" s="13" t="str"/>
    </x:row>
    <x:row r="7442">
      <x:c r="A7442" s="15" t="n">
        <x:v>7441</x:v>
      </x:c>
      <x:c r="B7442" s="13" t="str">
        <x:v>Charaxinae-15</x:v>
      </x:c>
      <x:c r="C7442" s="13" t="str">
        <x:v>Charaxinae</x:v>
      </x:c>
      <x:c r="D7442" s="33" t="n">
        <x:f>'AR_values'!I22</x:f>
        <x:v>2.4406235760127264</x:v>
      </x:c>
      <x:c r="E7442" s="33" t="str">
        <x:v>Riodinidae-13</x:v>
      </x:c>
      <x:c r="F7442" s="33" t="str">
        <x:v>Riodinidae</x:v>
      </x:c>
      <x:c r="G7442" s="33" t="n">
        <x:f>'AR_values'!I337</x:f>
        <x:v>2.4935190252012593</x:v>
      </x:c>
      <x:c r="H7442" s="33" t="n">
        <x:f>ABS(D7442-G7442)</x:f>
        <x:v>0.05289544918853295</x:v>
      </x:c>
      <x:c r="I7442" s="14" t="n">
        <x:f>IFERROR(H7442/AVERAGE(D7442,G7442),"")</x:f>
        <x:v>0.021440583892130993</x:v>
      </x:c>
      <x:c r="J7442" s="14" t="n">
        <x:f>'Method'!$B$2</x:f>
        <x:v>0.05</x:v>
      </x:c>
      <x:c r="K7442" s="13" t="str">
        <x:f>IF(I7442&lt;=J7442,"是","否")</x:f>
        <x:v>是</x:v>
      </x:c>
      <x:c r="L7442" s="36" t="n">
        <x:v>0.6998120125048035</x:v>
      </x:c>
      <x:c r="M7442" s="36" t="n">
        <x:f>1-L7442</x:f>
        <x:v>0.3001879874951965</x:v>
      </x:c>
      <x:c r="N7442" s="13" t="str">
        <x:v>是</x:v>
      </x:c>
      <x:c r="O7442" s="15"/>
      <x:c r="P7442" s="13" t="str"/>
    </x:row>
    <x:row r="7443">
      <x:c r="A7443" s="15" t="n">
        <x:v>7442</x:v>
      </x:c>
      <x:c r="B7443" s="13" t="str">
        <x:v>Hesperiidae_Antipodia_atralba</x:v>
      </x:c>
      <x:c r="C7443" s="13" t="str">
        <x:v>Hesperiidae</x:v>
      </x:c>
      <x:c r="D7443" s="33" t="n">
        <x:f>'AR_values'!I112</x:f>
        <x:v>2.980336396525423</x:v>
      </x:c>
      <x:c r="E7443" s="33" t="str">
        <x:v>Papilionidae_Graphium_agamemnon</x:v>
      </x:c>
      <x:c r="F7443" s="33" t="str">
        <x:v>Papilionidae</x:v>
      </x:c>
      <x:c r="G7443" s="33" t="n">
        <x:f>'AR_values'!I262</x:f>
        <x:v>2.9171092824470413</x:v>
      </x:c>
      <x:c r="H7443" s="33" t="n">
        <x:f>ABS(D7443-G7443)</x:f>
        <x:v>0.06322711407838177</x:v>
      </x:c>
      <x:c r="I7443" s="14" t="n">
        <x:f>IFERROR(H7443/AVERAGE(D7443,G7443),"")</x:f>
        <x:v>0.021442203123233545</x:v>
      </x:c>
      <x:c r="J7443" s="14" t="n">
        <x:f>'Method'!$B$2</x:f>
        <x:v>0.05</x:v>
      </x:c>
      <x:c r="K7443" s="13" t="str">
        <x:f>IF(I7443&lt;=J7443,"是","否")</x:f>
        <x:v>是</x:v>
      </x:c>
      <x:c r="L7443" s="36" t="n">
        <x:v>0.6312743606806731</x:v>
      </x:c>
      <x:c r="M7443" s="36" t="n">
        <x:f>1-L7443</x:f>
        <x:v>0.3687256393193269</x:v>
      </x:c>
      <x:c r="N7443" s="13" t="str">
        <x:v>是</x:v>
      </x:c>
      <x:c r="O7443" s="15"/>
      <x:c r="P7443" s="13" t="str"/>
    </x:row>
    <x:row r="7444">
      <x:c r="A7444" s="15" t="n">
        <x:v>7443</x:v>
      </x:c>
      <x:c r="B7444" s="13" t="str">
        <x:v>Lycaenidae_Ogyris_genoveva</x:v>
      </x:c>
      <x:c r="C7444" s="13" t="str">
        <x:v>Lycaenidae</x:v>
      </x:c>
      <x:c r="D7444" s="33" t="n">
        <x:f>'AR_values'!I178</x:f>
        <x:v>2.47951699545104</x:v>
      </x:c>
      <x:c r="E7444" s="33" t="str">
        <x:v>Satyrinae-15</x:v>
      </x:c>
      <x:c r="F7444" s="33" t="str">
        <x:v>Satyrinae</x:v>
      </x:c>
      <x:c r="G7444" s="33" t="n">
        <x:f>'AR_values'!I364</x:f>
        <x:v>2.533271446118186</x:v>
      </x:c>
      <x:c r="H7444" s="33" t="n">
        <x:f>ABS(D7444-G7444)</x:f>
        <x:v>0.0537544506671459</x:v>
      </x:c>
      <x:c r="I7444" s="14" t="n">
        <x:f>IFERROR(H7444/AVERAGE(D7444,G7444),"")</x:f>
        <x:v>0.021446925715587695</x:v>
      </x:c>
      <x:c r="J7444" s="14" t="n">
        <x:f>'Method'!$B$2</x:f>
        <x:v>0.05</x:v>
      </x:c>
      <x:c r="K7444" s="13" t="str">
        <x:f>IF(I7444&lt;=J7444,"是","否")</x:f>
        <x:v>是</x:v>
      </x:c>
      <x:c r="L7444" s="36" t="n">
        <x:v>0.8561056713189354</x:v>
      </x:c>
      <x:c r="M7444" s="36" t="n">
        <x:f>1-L7444</x:f>
        <x:v>0.14389432868106455</x:v>
      </x:c>
      <x:c r="N7444" s="13" t="str">
        <x:v>是</x:v>
      </x:c>
      <x:c r="O7444" s="15"/>
      <x:c r="P7444" s="13" t="str"/>
    </x:row>
    <x:row r="7445">
      <x:c r="A7445" s="15" t="n">
        <x:v>7444</x:v>
      </x:c>
      <x:c r="B7445" s="13" t="str">
        <x:v>Limenitidinae-8</x:v>
      </x:c>
      <x:c r="C7445" s="13" t="str">
        <x:v>Limenitidinae</x:v>
      </x:c>
      <x:c r="D7445" s="33" t="n">
        <x:f>'AR_values'!I140</x:f>
        <x:v>2.3890954186981337</x:v>
      </x:c>
      <x:c r="E7445" s="33" t="str">
        <x:v>Pieridae-Coliadinae-2</x:v>
      </x:c>
      <x:c r="F7445" s="33" t="str">
        <x:v>Pieridae-Coliadinae</x:v>
      </x:c>
      <x:c r="G7445" s="33" t="n">
        <x:f>'AR_values'!I311</x:f>
        <x:v>2.338384022597896</x:v>
      </x:c>
      <x:c r="H7445" s="33" t="n">
        <x:f>ABS(D7445-G7445)</x:f>
        <x:v>0.05071139610023767</x:v>
      </x:c>
      <x:c r="I7445" s="14" t="n">
        <x:f>IFERROR(H7445/AVERAGE(D7445,G7445),"")</x:f>
        <x:v>0.021453883292334417</x:v>
      </x:c>
      <x:c r="J7445" s="14" t="n">
        <x:f>'Method'!$B$2</x:f>
        <x:v>0.05</x:v>
      </x:c>
      <x:c r="K7445" s="13" t="str">
        <x:f>IF(I7445&lt;=J7445,"是","否")</x:f>
        <x:v>是</x:v>
      </x:c>
      <x:c r="L7445" s="36" t="n">
        <x:v>0.8013228266717302</x:v>
      </x:c>
      <x:c r="M7445" s="36" t="n">
        <x:f>1-L7445</x:f>
        <x:v>0.19867717332826984</x:v>
      </x:c>
      <x:c r="N7445" s="13" t="str">
        <x:v>是</x:v>
      </x:c>
      <x:c r="O7445" s="15"/>
      <x:c r="P7445" s="13" t="str"/>
    </x:row>
    <x:row r="7446">
      <x:c r="A7446" s="15" t="n">
        <x:v>7445</x:v>
      </x:c>
      <x:c r="B7446" s="13" t="str">
        <x:v>Heliconiinae-12</x:v>
      </x:c>
      <x:c r="C7446" s="13" t="str">
        <x:v>Heliconiinae</x:v>
      </x:c>
      <x:c r="D7446" s="33" t="n">
        <x:f>'AR_values'!I55</x:f>
        <x:v>2.594508588732347</x:v>
      </x:c>
      <x:c r="E7446" s="33" t="str">
        <x:v>Heliconiinae-3</x:v>
      </x:c>
      <x:c r="F7446" s="33" t="str">
        <x:v>Heliconiinae</x:v>
      </x:c>
      <x:c r="G7446" s="33" t="n">
        <x:f>'AR_values'!I68</x:f>
        <x:v>2.5394332166507505</x:v>
      </x:c>
      <x:c r="H7446" s="33" t="n">
        <x:f>ABS(D7446-G7446)</x:f>
        <x:v>0.05507537208159663</x:v>
      </x:c>
      <x:c r="I7446" s="14" t="n">
        <x:f>IFERROR(H7446/AVERAGE(D7446,G7446),"")</x:f>
        <x:v>0.021455393991357048</x:v>
      </x:c>
      <x:c r="J7446" s="14" t="n">
        <x:f>'Method'!$B$2</x:f>
        <x:v>0.05</x:v>
      </x:c>
      <x:c r="K7446" s="13" t="str">
        <x:f>IF(I7446&lt;=J7446,"是","否")</x:f>
        <x:v>是</x:v>
      </x:c>
      <x:c r="L7446" s="36" t="n">
        <x:v>0.8222358608550651</x:v>
      </x:c>
      <x:c r="M7446" s="36" t="n">
        <x:f>1-L7446</x:f>
        <x:v>0.17776413914493494</x:v>
      </x:c>
      <x:c r="N7446" s="13" t="str">
        <x:v>否</x:v>
      </x:c>
      <x:c r="O7446" s="15"/>
      <x:c r="P7446" s="13" t="str"/>
    </x:row>
    <x:row r="7447">
      <x:c r="A7447" s="15" t="n">
        <x:v>7446</x:v>
      </x:c>
      <x:c r="B7447" s="13" t="str">
        <x:v>Limenitidinae-7</x:v>
      </x:c>
      <x:c r="C7447" s="13" t="str">
        <x:v>Limenitidinae</x:v>
      </x:c>
      <x:c r="D7447" s="33" t="n">
        <x:f>'AR_values'!I139</x:f>
        <x:v>2.7426043688635655</x:v>
      </x:c>
      <x:c r="E7447" s="33" t="str">
        <x:v>Papilionidae-2</x:v>
      </x:c>
      <x:c r="F7447" s="33" t="str">
        <x:v>Papilionidae</x:v>
      </x:c>
      <x:c r="G7447" s="33" t="n">
        <x:f>'AR_values'!I230</x:f>
        <x:v>2.8020899751082338</x:v>
      </x:c>
      <x:c r="H7447" s="33" t="n">
        <x:f>ABS(D7447-G7447)</x:f>
        <x:v>0.059485606244668254</x:v>
      </x:c>
      <x:c r="I7447" s="14" t="n">
        <x:f>IFERROR(H7447/AVERAGE(D7447,G7447),"")</x:f>
        <x:v>0.02145676661485988</x:v>
      </x:c>
      <x:c r="J7447" s="14" t="n">
        <x:f>'Method'!$B$2</x:f>
        <x:v>0.05</x:v>
      </x:c>
      <x:c r="K7447" s="13" t="str">
        <x:f>IF(I7447&lt;=J7447,"是","否")</x:f>
        <x:v>是</x:v>
      </x:c>
      <x:c r="L7447" s="36" t="n">
        <x:v>0.7800261335743158</x:v>
      </x:c>
      <x:c r="M7447" s="36" t="n">
        <x:f>1-L7447</x:f>
        <x:v>0.21997386642568417</x:v>
      </x:c>
      <x:c r="N7447" s="13" t="str">
        <x:v>是</x:v>
      </x:c>
      <x:c r="O7447" s="15"/>
      <x:c r="P7447" s="13" t="str"/>
    </x:row>
    <x:row r="7448">
      <x:c r="A7448" s="15" t="n">
        <x:v>7447</x:v>
      </x:c>
      <x:c r="B7448" s="13" t="str">
        <x:v>Hesperiidae_Dispar_compacta</x:v>
      </x:c>
      <x:c r="C7448" s="13" t="str">
        <x:v>Hesperiidae</x:v>
      </x:c>
      <x:c r="D7448" s="33" t="n">
        <x:f>'AR_values'!I115</x:f>
        <x:v>2.652479796362951</x:v>
      </x:c>
      <x:c r="E7448" s="33" t="str">
        <x:v>Nymphalinae-17</x:v>
      </x:c>
      <x:c r="F7448" s="33" t="str">
        <x:v>Nymphalinae</x:v>
      </x:c>
      <x:c r="G7448" s="33" t="n">
        <x:f>'AR_values'!I197</x:f>
        <x:v>2.7100143832736188</x:v>
      </x:c>
      <x:c r="H7448" s="33" t="n">
        <x:f>ABS(D7448-G7448)</x:f>
        <x:v>0.057534586910667596</x:v>
      </x:c>
      <x:c r="I7448" s="14" t="n">
        <x:f>IFERROR(H7448/AVERAGE(D7448,G7448),"")</x:f>
        <x:v>0.02145814428261696</x:v>
      </x:c>
      <x:c r="J7448" s="14" t="n">
        <x:f>'Method'!$B$2</x:f>
        <x:v>0.05</x:v>
      </x:c>
      <x:c r="K7448" s="13" t="str">
        <x:f>IF(I7448&lt;=J7448,"是","否")</x:f>
        <x:v>是</x:v>
      </x:c>
      <x:c r="L7448" s="36" t="n">
        <x:v>0.8763468956078139</x:v>
      </x:c>
      <x:c r="M7448" s="36" t="n">
        <x:f>1-L7448</x:f>
        <x:v>0.12365310439218613</x:v>
      </x:c>
      <x:c r="N7448" s="13" t="str">
        <x:v>是</x:v>
      </x:c>
      <x:c r="O7448" s="15"/>
      <x:c r="P7448" s="13" t="str"/>
    </x:row>
    <x:row r="7449">
      <x:c r="A7449" s="15" t="n">
        <x:v>7448</x:v>
      </x:c>
      <x:c r="B7449" s="13" t="str">
        <x:v>Charaxinae-4</x:v>
      </x:c>
      <x:c r="C7449" s="13" t="str">
        <x:v>Charaxinae</x:v>
      </x:c>
      <x:c r="D7449" s="33" t="n">
        <x:f>'AR_values'!I25</x:f>
        <x:v>2.4469912103918943</x:v>
      </x:c>
      <x:c r="E7449" s="33" t="str">
        <x:v>Riodinidae-10</x:v>
      </x:c>
      <x:c r="F7449" s="33" t="str">
        <x:v>Riodinidae</x:v>
      </x:c>
      <x:c r="G7449" s="33" t="n">
        <x:f>'AR_values'!I334</x:f>
        <x:v>2.395036970558121</x:v>
      </x:c>
      <x:c r="H7449" s="33" t="n">
        <x:f>ABS(D7449-G7449)</x:f>
        <x:v>0.05195423983377312</x:v>
      </x:c>
      <x:c r="I7449" s="14" t="n">
        <x:f>IFERROR(H7449/AVERAGE(D7449,G7449),"")</x:f>
        <x:v>0.02145970155158395</x:v>
      </x:c>
      <x:c r="J7449" s="14" t="n">
        <x:f>'Method'!$B$2</x:f>
        <x:v>0.05</x:v>
      </x:c>
      <x:c r="K7449" s="13" t="str">
        <x:f>IF(I7449&lt;=J7449,"是","否")</x:f>
        <x:v>是</x:v>
      </x:c>
      <x:c r="L7449" s="36" t="n">
        <x:v>0.8773646518331681</x:v>
      </x:c>
      <x:c r="M7449" s="36" t="n">
        <x:f>1-L7449</x:f>
        <x:v>0.12263534816683186</x:v>
      </x:c>
      <x:c r="N7449" s="13" t="str">
        <x:v>是</x:v>
      </x:c>
      <x:c r="O7449" s="15"/>
      <x:c r="P7449" s="13" t="str"/>
    </x:row>
    <x:row r="7450">
      <x:c r="A7450" s="15" t="n">
        <x:v>7449</x:v>
      </x:c>
      <x:c r="B7450" s="13" t="str">
        <x:v>Limenitidinae-12</x:v>
      </x:c>
      <x:c r="C7450" s="13" t="str">
        <x:v>Limenitidinae</x:v>
      </x:c>
      <x:c r="D7450" s="33" t="n">
        <x:f>'AR_values'!I133</x:f>
        <x:v>2.9642151446947445</x:v>
      </x:c>
      <x:c r="E7450" s="33" t="str">
        <x:v>Pieridae-18</x:v>
      </x:c>
      <x:c r="F7450" s="33" t="str">
        <x:v>Pieridae</x:v>
      </x:c>
      <x:c r="G7450" s="33" t="n">
        <x:f>'AR_values'!I282</x:f>
        <x:v>3.028518340377398</x:v>
      </x:c>
      <x:c r="H7450" s="33" t="n">
        <x:f>ABS(D7450-G7450)</x:f>
        <x:v>0.06430319568265341</x:v>
      </x:c>
      <x:c r="I7450" s="14" t="n">
        <x:f>IFERROR(H7450/AVERAGE(D7450,G7450),"")</x:f>
        <x:v>0.021460388933641796</x:v>
      </x:c>
      <x:c r="J7450" s="14" t="n">
        <x:f>'Method'!$B$2</x:f>
        <x:v>0.05</x:v>
      </x:c>
      <x:c r="K7450" s="13" t="str">
        <x:f>IF(I7450&lt;=J7450,"是","否")</x:f>
        <x:v>是</x:v>
      </x:c>
      <x:c r="L7450" s="36" t="n">
        <x:v>0.7306202544633695</x:v>
      </x:c>
      <x:c r="M7450" s="36" t="n">
        <x:f>1-L7450</x:f>
        <x:v>0.26937974553663047</x:v>
      </x:c>
      <x:c r="N7450" s="13" t="str">
        <x:v>是</x:v>
      </x:c>
      <x:c r="O7450" s="15"/>
      <x:c r="P7450" s="13" t="str"/>
    </x:row>
    <x:row r="7451">
      <x:c r="A7451" s="15" t="n">
        <x:v>7450</x:v>
      </x:c>
      <x:c r="B7451" s="13" t="str">
        <x:v>Heliconiinae-22</x:v>
      </x:c>
      <x:c r="C7451" s="13" t="str">
        <x:v>Heliconiinae</x:v>
      </x:c>
      <x:c r="D7451" s="33" t="n">
        <x:f>'AR_values'!I66</x:f>
        <x:v>2.5700482441884245</x:v>
      </x:c>
      <x:c r="E7451" s="33" t="str">
        <x:v>Lycaenidae_Theclinesthes_miskini</x:v>
      </x:c>
      <x:c r="F7451" s="33" t="str">
        <x:v>Lycaenidae</x:v>
      </x:c>
      <x:c r="G7451" s="33" t="n">
        <x:f>'AR_values'!I185</x:f>
        <x:v>2.5154764900306708</x:v>
      </x:c>
      <x:c r="H7451" s="33" t="n">
        <x:f>ABS(D7451-G7451)</x:f>
        <x:v>0.05457175415775373</x:v>
      </x:c>
      <x:c r="I7451" s="14" t="n">
        <x:f>IFERROR(H7451/AVERAGE(D7451,G7451),"")</x:f>
        <x:v>0.02146160209999783</x:v>
      </x:c>
      <x:c r="J7451" s="14" t="n">
        <x:f>'Method'!$B$2</x:f>
        <x:v>0.05</x:v>
      </x:c>
      <x:c r="K7451" s="13" t="str">
        <x:f>IF(I7451&lt;=J7451,"是","否")</x:f>
        <x:v>是</x:v>
      </x:c>
      <x:c r="L7451" s="36" t="n">
        <x:v>0.8599167173536705</x:v>
      </x:c>
      <x:c r="M7451" s="36" t="n">
        <x:f>1-L7451</x:f>
        <x:v>0.14008328264632952</x:v>
      </x:c>
      <x:c r="N7451" s="13" t="str">
        <x:v>是</x:v>
      </x:c>
      <x:c r="O7451" s="15"/>
      <x:c r="P7451" s="13" t="str"/>
    </x:row>
    <x:row r="7452">
      <x:c r="A7452" s="15" t="n">
        <x:v>7451</x:v>
      </x:c>
      <x:c r="B7452" s="13" t="str">
        <x:v>Charaxinae-9</x:v>
      </x:c>
      <x:c r="C7452" s="13" t="str">
        <x:v>Charaxinae</x:v>
      </x:c>
      <x:c r="D7452" s="33" t="n">
        <x:f>'AR_values'!I30</x:f>
        <x:v>2.258306077290684</x:v>
      </x:c>
      <x:c r="E7452" s="33" t="str">
        <x:v>Pieridae-Coliadinae-1</x:v>
      </x:c>
      <x:c r="F7452" s="33" t="str">
        <x:v>Pieridae-Coliadinae</x:v>
      </x:c>
      <x:c r="G7452" s="33" t="n">
        <x:f>'AR_values'!I300</x:f>
        <x:v>2.307309467901508</x:v>
      </x:c>
      <x:c r="H7452" s="33" t="n">
        <x:f>ABS(D7452-G7452)</x:f>
        <x:v>0.049003390610823594</x:v>
      </x:c>
      <x:c r="I7452" s="14" t="n">
        <x:f>IFERROR(H7452/AVERAGE(D7452,G7452),"")</x:f>
        <x:v>0.021466279902794913</x:v>
      </x:c>
      <x:c r="J7452" s="14" t="n">
        <x:f>'Method'!$B$2</x:f>
        <x:v>0.05</x:v>
      </x:c>
      <x:c r="K7452" s="13" t="str">
        <x:f>IF(I7452&lt;=J7452,"是","否")</x:f>
        <x:v>是</x:v>
      </x:c>
      <x:c r="L7452" s="36" t="n">
        <x:v>0.79259169150295</x:v>
      </x:c>
      <x:c r="M7452" s="36" t="n">
        <x:f>1-L7452</x:f>
        <x:v>0.20740830849705005</x:v>
      </x:c>
      <x:c r="N7452" s="13" t="str">
        <x:v>是</x:v>
      </x:c>
      <x:c r="O7452" s="15"/>
      <x:c r="P7452" s="13" t="str"/>
    </x:row>
    <x:row r="7453">
      <x:c r="A7453" s="15" t="n">
        <x:v>7452</x:v>
      </x:c>
      <x:c r="B7453" s="13" t="str">
        <x:v>Charaxinae-11</x:v>
      </x:c>
      <x:c r="C7453" s="13" t="str">
        <x:v>Charaxinae</x:v>
      </x:c>
      <x:c r="D7453" s="33" t="n">
        <x:f>'AR_values'!I18</x:f>
        <x:v>2.337777838635058</x:v>
      </x:c>
      <x:c r="E7453" s="33" t="str">
        <x:v>Lycaenidae_Ogyris_oroetus</x:v>
      </x:c>
      <x:c r="F7453" s="33" t="str">
        <x:v>Lycaenidae</x:v>
      </x:c>
      <x:c r="G7453" s="33" t="n">
        <x:f>'AR_values'!I181</x:f>
        <x:v>2.3885084100755156</x:v>
      </x:c>
      <x:c r="H7453" s="33" t="n">
        <x:f>ABS(D7453-G7453)</x:f>
        <x:v>0.05073057144045778</x:v>
      </x:c>
      <x:c r="I7453" s="14" t="n">
        <x:f>IFERROR(H7453/AVERAGE(D7453,G7453),"")</x:f>
        <x:v>0.021467413851329088</x:v>
      </x:c>
      <x:c r="J7453" s="14" t="n">
        <x:f>'Method'!$B$2</x:f>
        <x:v>0.05</x:v>
      </x:c>
      <x:c r="K7453" s="13" t="str">
        <x:f>IF(I7453&lt;=J7453,"是","否")</x:f>
        <x:v>是</x:v>
      </x:c>
      <x:c r="L7453" s="36" t="n">
        <x:v>0.7746632350194068</x:v>
      </x:c>
      <x:c r="M7453" s="36" t="n">
        <x:f>1-L7453</x:f>
        <x:v>0.22533676498059318</x:v>
      </x:c>
      <x:c r="N7453" s="13" t="str">
        <x:v>是</x:v>
      </x:c>
      <x:c r="O7453" s="15"/>
      <x:c r="P7453" s="13" t="str"/>
    </x:row>
    <x:row r="7454">
      <x:c r="A7454" s="15" t="n">
        <x:v>7453</x:v>
      </x:c>
      <x:c r="B7454" s="13" t="str">
        <x:v>Danainae-5</x:v>
      </x:c>
      <x:c r="C7454" s="13" t="str">
        <x:v>Danainae</x:v>
      </x:c>
      <x:c r="D7454" s="33" t="n">
        <x:f>'AR_values'!I47</x:f>
        <x:v>2.499372504343995</x:v>
      </x:c>
      <x:c r="E7454" s="33" t="str">
        <x:v>Hesperiidae-31</x:v>
      </x:c>
      <x:c r="F7454" s="33" t="str">
        <x:v>Hesperiidae</x:v>
      </x:c>
      <x:c r="G7454" s="33" t="n">
        <x:f>'AR_values'!I99</x:f>
        <x:v>2.553611851684268</x:v>
      </x:c>
      <x:c r="H7454" s="33" t="n">
        <x:f>ABS(D7454-G7454)</x:f>
        <x:v>0.054239347340272914</x:v>
      </x:c>
      <x:c r="I7454" s="14" t="n">
        <x:f>IFERROR(H7454/AVERAGE(D7454,G7454),"")</x:f>
        <x:v>0.021468242732857388</x:v>
      </x:c>
      <x:c r="J7454" s="14" t="n">
        <x:f>'Method'!$B$2</x:f>
        <x:v>0.05</x:v>
      </x:c>
      <x:c r="K7454" s="13" t="str">
        <x:f>IF(I7454&lt;=J7454,"是","否")</x:f>
        <x:v>是</x:v>
      </x:c>
      <x:c r="L7454" s="36" t="n">
        <x:v>0.7065969814943203</x:v>
      </x:c>
      <x:c r="M7454" s="36" t="n">
        <x:f>1-L7454</x:f>
        <x:v>0.29340301850567974</x:v>
      </x:c>
      <x:c r="N7454" s="13" t="str">
        <x:v>是</x:v>
      </x:c>
      <x:c r="O7454" s="15"/>
      <x:c r="P7454" s="13" t="str"/>
    </x:row>
    <x:row r="7455">
      <x:c r="A7455" s="15" t="n">
        <x:v>7454</x:v>
      </x:c>
      <x:c r="B7455" s="13" t="str">
        <x:v>Hesperiidae_Herimosa_albovenata</x:v>
      </x:c>
      <x:c r="C7455" s="13" t="str">
        <x:v>Hesperiidae</x:v>
      </x:c>
      <x:c r="D7455" s="33" t="n">
        <x:f>'AR_values'!I116</x:f>
        <x:v>2.739139809980161</x:v>
      </x:c>
      <x:c r="E7455" s="33" t="str">
        <x:v>Papilionidae-13</x:v>
      </x:c>
      <x:c r="F7455" s="33" t="str">
        <x:v>Papilionidae</x:v>
      </x:c>
      <x:c r="G7455" s="33" t="n">
        <x:f>'AR_values'!I223</x:f>
        <x:v>2.7985862916203055</x:v>
      </x:c>
      <x:c r="H7455" s="33" t="n">
        <x:f>ABS(D7455-G7455)</x:f>
        <x:v>0.059446481640144544</x:v>
      </x:c>
      <x:c r="I7455" s="14" t="n">
        <x:f>IFERROR(H7455/AVERAGE(D7455,G7455),"")</x:f>
        <x:v>0.021469635929795745</x:v>
      </x:c>
      <x:c r="J7455" s="14" t="n">
        <x:f>'Method'!$B$2</x:f>
        <x:v>0.05</x:v>
      </x:c>
      <x:c r="K7455" s="13" t="str">
        <x:f>IF(I7455&lt;=J7455,"是","否")</x:f>
        <x:v>是</x:v>
      </x:c>
      <x:c r="L7455" s="36" t="n">
        <x:v>0.680305993327965</x:v>
      </x:c>
      <x:c r="M7455" s="36" t="n">
        <x:f>1-L7455</x:f>
        <x:v>0.31969400667203496</x:v>
      </x:c>
      <x:c r="N7455" s="13" t="str">
        <x:v>是</x:v>
      </x:c>
      <x:c r="O7455" s="15"/>
      <x:c r="P7455" s="13" t="str"/>
    </x:row>
    <x:row r="7456">
      <x:c r="A7456" s="15" t="n">
        <x:v>7455</x:v>
      </x:c>
      <x:c r="B7456" s="13" t="str">
        <x:v>Heliconiinae-1</x:v>
      </x:c>
      <x:c r="C7456" s="13" t="str">
        <x:v>Heliconiinae</x:v>
      </x:c>
      <x:c r="D7456" s="33" t="n">
        <x:f>'AR_values'!I52</x:f>
        <x:v>3.1198123300411793</x:v>
      </x:c>
      <x:c r="E7456" s="33" t="str">
        <x:v>Heliconiinae-16</x:v>
      </x:c>
      <x:c r="F7456" s="33" t="str">
        <x:v>Heliconiinae</x:v>
      </x:c>
      <x:c r="G7456" s="33" t="n">
        <x:f>'AR_values'!I59</x:f>
        <x:v>3.187520537089849</x:v>
      </x:c>
      <x:c r="H7456" s="33" t="n">
        <x:f>ABS(D7456-G7456)</x:f>
        <x:v>0.06770820704866987</x:v>
      </x:c>
      <x:c r="I7456" s="14" t="n">
        <x:f>IFERROR(H7456/AVERAGE(D7456,G7456),"")</x:f>
        <x:v>0.021469679331976594</x:v>
      </x:c>
      <x:c r="J7456" s="14" t="n">
        <x:f>'Method'!$B$2</x:f>
        <x:v>0.05</x:v>
      </x:c>
      <x:c r="K7456" s="13" t="str">
        <x:f>IF(I7456&lt;=J7456,"是","否")</x:f>
        <x:v>是</x:v>
      </x:c>
      <x:c r="L7456" s="36" t="n">
        <x:v>0.8263492650720698</x:v>
      </x:c>
      <x:c r="M7456" s="36" t="n">
        <x:f>1-L7456</x:f>
        <x:v>0.17365073492793015</x:v>
      </x:c>
      <x:c r="N7456" s="13" t="str">
        <x:v>否</x:v>
      </x:c>
      <x:c r="O7456" s="15"/>
      <x:c r="P7456" s="13" t="str"/>
    </x:row>
    <x:row r="7457">
      <x:c r="A7457" s="15" t="n">
        <x:v>7456</x:v>
      </x:c>
      <x:c r="B7457" s="13" t="str">
        <x:v>Papilionidae-22</x:v>
      </x:c>
      <x:c r="C7457" s="13" t="str">
        <x:v>Papilionidae</x:v>
      </x:c>
      <x:c r="D7457" s="33" t="n">
        <x:f>'AR_values'!I233</x:f>
        <x:v>3.055390072060904</x:v>
      </x:c>
      <x:c r="E7457" s="33" t="str">
        <x:v>Papilionidae-23</x:v>
      </x:c>
      <x:c r="F7457" s="33" t="str">
        <x:v>Papilionidae</x:v>
      </x:c>
      <x:c r="G7457" s="33" t="n">
        <x:f>'AR_values'!I234</x:f>
        <x:v>3.1217008472418724</x:v>
      </x:c>
      <x:c r="H7457" s="33" t="n">
        <x:f>ABS(D7457-G7457)</x:f>
        <x:v>0.0663107751809684</x:v>
      </x:c>
      <x:c r="I7457" s="14" t="n">
        <x:f>IFERROR(H7457/AVERAGE(D7457,G7457),"")</x:f>
        <x:v>0.02146990421454022</x:v>
      </x:c>
      <x:c r="J7457" s="14" t="n">
        <x:f>'Method'!$B$2</x:f>
        <x:v>0.05</x:v>
      </x:c>
      <x:c r="K7457" s="13" t="str">
        <x:f>IF(I7457&lt;=J7457,"是","否")</x:f>
        <x:v>是</x:v>
      </x:c>
      <x:c r="L7457" s="36" t="n">
        <x:v>0.8719023036993608</x:v>
      </x:c>
      <x:c r="M7457" s="36" t="n">
        <x:f>1-L7457</x:f>
        <x:v>0.12809769630063916</x:v>
      </x:c>
      <x:c r="N7457" s="13" t="str">
        <x:v>否</x:v>
      </x:c>
      <x:c r="O7457" s="15"/>
      <x:c r="P7457" s="13" t="str"/>
    </x:row>
    <x:row r="7458">
      <x:c r="A7458" s="15" t="n">
        <x:v>7457</x:v>
      </x:c>
      <x:c r="B7458" s="13" t="str">
        <x:v>Danainae-12</x:v>
      </x:c>
      <x:c r="C7458" s="13" t="str">
        <x:v>Danainae</x:v>
      </x:c>
      <x:c r="D7458" s="33" t="n">
        <x:f>'AR_values'!I33</x:f>
        <x:v>2.733306333291329</x:v>
      </x:c>
      <x:c r="E7458" s="33" t="str">
        <x:v>Limenitidinae-5</x:v>
      </x:c>
      <x:c r="F7458" s="33" t="str">
        <x:v>Limenitidinae</x:v>
      </x:c>
      <x:c r="G7458" s="33" t="n">
        <x:f>'AR_values'!I137</x:f>
        <x:v>2.6752389127189056</x:v>
      </x:c>
      <x:c r="H7458" s="33" t="n">
        <x:f>ABS(D7458-G7458)</x:f>
        <x:v>0.05806742057242342</x:v>
      </x:c>
      <x:c r="I7458" s="14" t="n">
        <x:f>IFERROR(H7458/AVERAGE(D7458,G7458),"")</x:f>
        <x:v>0.02147247288548006</x:v>
      </x:c>
      <x:c r="J7458" s="14" t="n">
        <x:f>'Method'!$B$2</x:f>
        <x:v>0.05</x:v>
      </x:c>
      <x:c r="K7458" s="13" t="str">
        <x:f>IF(I7458&lt;=J7458,"是","否")</x:f>
        <x:v>是</x:v>
      </x:c>
      <x:c r="L7458" s="36" t="n">
        <x:v>0.7931427748232271</x:v>
      </x:c>
      <x:c r="M7458" s="36" t="n">
        <x:f>1-L7458</x:f>
        <x:v>0.20685722517677285</x:v>
      </x:c>
      <x:c r="N7458" s="13" t="str">
        <x:v>是</x:v>
      </x:c>
      <x:c r="O7458" s="15"/>
      <x:c r="P7458" s="13" t="str"/>
    </x:row>
    <x:row r="7459">
      <x:c r="A7459" s="15" t="n">
        <x:v>7458</x:v>
      </x:c>
      <x:c r="B7459" s="13" t="str">
        <x:v>Danainae-5</x:v>
      </x:c>
      <x:c r="C7459" s="13" t="str">
        <x:v>Danainae</x:v>
      </x:c>
      <x:c r="D7459" s="33" t="n">
        <x:f>'AR_values'!I47</x:f>
        <x:v>2.499372504343995</x:v>
      </x:c>
      <x:c r="E7459" s="33" t="str">
        <x:v>Lycaenidae_Lampides_boeticus</x:v>
      </x:c>
      <x:c r="F7459" s="33" t="str">
        <x:v>Lycaenidae</x:v>
      </x:c>
      <x:c r="G7459" s="33" t="n">
        <x:f>'AR_values'!I171</x:f>
        <x:v>2.4462672305614177</x:v>
      </x:c>
      <x:c r="H7459" s="33" t="n">
        <x:f>ABS(D7459-G7459)</x:f>
        <x:v>0.053105273782577456</x:v>
      </x:c>
      <x:c r="I7459" s="14" t="n">
        <x:f>IFERROR(H7459/AVERAGE(D7459,G7459),"")</x:f>
        <x:v>0.021475593302023286</x:v>
      </x:c>
      <x:c r="J7459" s="14" t="n">
        <x:f>'Method'!$B$2</x:f>
        <x:v>0.05</x:v>
      </x:c>
      <x:c r="K7459" s="13" t="str">
        <x:f>IF(I7459&lt;=J7459,"是","否")</x:f>
        <x:v>是</x:v>
      </x:c>
      <x:c r="L7459" s="36" t="n">
        <x:v>0.82817389360751</x:v>
      </x:c>
      <x:c r="M7459" s="36" t="n">
        <x:f>1-L7459</x:f>
        <x:v>0.17182610639248996</x:v>
      </x:c>
      <x:c r="N7459" s="13" t="str">
        <x:v>是</x:v>
      </x:c>
      <x:c r="O7459" s="15"/>
      <x:c r="P7459" s="13" t="str"/>
    </x:row>
    <x:row r="7460">
      <x:c r="A7460" s="15" t="n">
        <x:v>7459</x:v>
      </x:c>
      <x:c r="B7460" s="13" t="str">
        <x:v>Nymphalinae-16</x:v>
      </x:c>
      <x:c r="C7460" s="13" t="str">
        <x:v>Nymphalinae</x:v>
      </x:c>
      <x:c r="D7460" s="33" t="n">
        <x:f>'AR_values'!I196</x:f>
        <x:v>2.801149955723224</x:v>
      </x:c>
      <x:c r="E7460" s="33" t="str">
        <x:v>Pieridae-17</x:v>
      </x:c>
      <x:c r="F7460" s="33" t="str">
        <x:v>Pieridae</x:v>
      </x:c>
      <x:c r="G7460" s="33" t="n">
        <x:f>'AR_values'!I281</x:f>
        <x:v>2.7416290816269444</x:v>
      </x:c>
      <x:c r="H7460" s="33" t="n">
        <x:f>ABS(D7460-G7460)</x:f>
        <x:v>0.059520874096279375</x:v>
      </x:c>
      <x:c r="I7460" s="14" t="n">
        <x:f>IFERROR(H7460/AVERAGE(D7460,G7460),"")</x:f>
        <x:v>0.02147690669073991</x:v>
      </x:c>
      <x:c r="J7460" s="14" t="n">
        <x:f>'Method'!$B$2</x:f>
        <x:v>0.05</x:v>
      </x:c>
      <x:c r="K7460" s="13" t="str">
        <x:f>IF(I7460&lt;=J7460,"是","否")</x:f>
        <x:v>是</x:v>
      </x:c>
      <x:c r="L7460" s="36" t="n">
        <x:v>0.7413521261347348</x:v>
      </x:c>
      <x:c r="M7460" s="36" t="n">
        <x:f>1-L7460</x:f>
        <x:v>0.2586478738652652</x:v>
      </x:c>
      <x:c r="N7460" s="13" t="str">
        <x:v>是</x:v>
      </x:c>
      <x:c r="O7460" s="15"/>
      <x:c r="P7460" s="13" t="str"/>
    </x:row>
    <x:row r="7461">
      <x:c r="A7461" s="15" t="n">
        <x:v>7460</x:v>
      </x:c>
      <x:c r="B7461" s="13" t="str">
        <x:v>Heliconiinae-10</x:v>
      </x:c>
      <x:c r="C7461" s="13" t="str">
        <x:v>Heliconiinae</x:v>
      </x:c>
      <x:c r="D7461" s="33" t="n">
        <x:f>'AR_values'!I53</x:f>
        <x:v>2.5832322601964766</x:v>
      </x:c>
      <x:c r="E7461" s="33" t="str">
        <x:v>Riodinidae-22</x:v>
      </x:c>
      <x:c r="F7461" s="33" t="str">
        <x:v>Riodinidae</x:v>
      </x:c>
      <x:c r="G7461" s="33" t="n">
        <x:f>'AR_values'!I346</x:f>
        <x:v>2.528339086305197</x:v>
      </x:c>
      <x:c r="H7461" s="33" t="n">
        <x:f>ABS(D7461-G7461)</x:f>
        <x:v>0.054893173891279456</x:v>
      </x:c>
      <x:c r="I7461" s="14" t="n">
        <x:f>IFERROR(H7461/AVERAGE(D7461,G7461),"")</x:f>
        <x:v>0.0214780036001446</x:v>
      </x:c>
      <x:c r="J7461" s="14" t="n">
        <x:f>'Method'!$B$2</x:f>
        <x:v>0.05</x:v>
      </x:c>
      <x:c r="K7461" s="13" t="str">
        <x:f>IF(I7461&lt;=J7461,"是","否")</x:f>
        <x:v>是</x:v>
      </x:c>
      <x:c r="L7461" s="36" t="n">
        <x:v>0.7866309374399331</x:v>
      </x:c>
      <x:c r="M7461" s="36" t="n">
        <x:f>1-L7461</x:f>
        <x:v>0.21336906256006694</x:v>
      </x:c>
      <x:c r="N7461" s="13" t="str">
        <x:v>是</x:v>
      </x:c>
      <x:c r="O7461" s="15"/>
      <x:c r="P7461" s="13" t="str"/>
    </x:row>
    <x:row r="7462">
      <x:c r="A7462" s="15" t="n">
        <x:v>7461</x:v>
      </x:c>
      <x:c r="B7462" s="13" t="str">
        <x:v>Papilionidae-4</x:v>
      </x:c>
      <x:c r="C7462" s="13" t="str">
        <x:v>Papilionidae</x:v>
      </x:c>
      <x:c r="D7462" s="33" t="n">
        <x:f>'AR_values'!I251</x:f>
        <x:v>2.713745457806805</x:v>
      </x:c>
      <x:c r="E7462" s="33" t="str">
        <x:v>Parnassiinae-5</x:v>
      </x:c>
      <x:c r="F7462" s="33" t="str">
        <x:v>Parnassiinae</x:v>
      </x:c>
      <x:c r="G7462" s="33" t="n">
        <x:f>'AR_values'!I272</x:f>
        <x:v>2.7726642791414156</x:v>
      </x:c>
      <x:c r="H7462" s="33" t="n">
        <x:f>ABS(D7462-G7462)</x:f>
        <x:v>0.05891882133461035</x:v>
      </x:c>
      <x:c r="I7462" s="14" t="n">
        <x:f>IFERROR(H7462/AVERAGE(D7462,G7462),"")</x:f>
        <x:v>0.021478097393208388</x:v>
      </x:c>
      <x:c r="J7462" s="14" t="n">
        <x:f>'Method'!$B$2</x:f>
        <x:v>0.05</x:v>
      </x:c>
      <x:c r="K7462" s="13" t="str">
        <x:f>IF(I7462&lt;=J7462,"是","否")</x:f>
        <x:v>是</x:v>
      </x:c>
      <x:c r="L7462" s="36" t="n">
        <x:v>0.7396760129027684</x:v>
      </x:c>
      <x:c r="M7462" s="36" t="n">
        <x:f>1-L7462</x:f>
        <x:v>0.2603239870972316</x:v>
      </x:c>
      <x:c r="N7462" s="13" t="str">
        <x:v>是</x:v>
      </x:c>
      <x:c r="O7462" s="15"/>
      <x:c r="P7462" s="13" t="str"/>
    </x:row>
    <x:row r="7463">
      <x:c r="A7463" s="15" t="n">
        <x:v>7462</x:v>
      </x:c>
      <x:c r="B7463" s="13" t="str">
        <x:v>Lycaenidae-10</x:v>
      </x:c>
      <x:c r="C7463" s="13" t="str">
        <x:v>Lycaenidae</x:v>
      </x:c>
      <x:c r="D7463" s="33" t="n">
        <x:f>'AR_values'!I143</x:f>
        <x:v>2.6640880253063326</x:v>
      </x:c>
      <x:c r="E7463" s="33" t="str">
        <x:v>Pieridae-21</x:v>
      </x:c>
      <x:c r="F7463" s="33" t="str">
        <x:v>Pieridae</x:v>
      </x:c>
      <x:c r="G7463" s="33" t="n">
        <x:f>'AR_values'!I286</x:f>
        <x:v>2.7219412558374705</x:v>
      </x:c>
      <x:c r="H7463" s="33" t="n">
        <x:f>ABS(D7463-G7463)</x:f>
        <x:v>0.05785323053113789</x:v>
      </x:c>
      <x:c r="I7463" s="14" t="n">
        <x:f>IFERROR(H7463/AVERAGE(D7463,G7463),"")</x:f>
        <x:v>0.02148270182402421</x:v>
      </x:c>
      <x:c r="J7463" s="14" t="n">
        <x:f>'Method'!$B$2</x:f>
        <x:v>0.05</x:v>
      </x:c>
      <x:c r="K7463" s="13" t="str">
        <x:f>IF(I7463&lt;=J7463,"是","否")</x:f>
        <x:v>是</x:v>
      </x:c>
      <x:c r="L7463" s="36" t="n">
        <x:v>0.8697250679229293</x:v>
      </x:c>
      <x:c r="M7463" s="36" t="n">
        <x:f>1-L7463</x:f>
        <x:v>0.13027493207707075</x:v>
      </x:c>
      <x:c r="N7463" s="13" t="str">
        <x:v>是</x:v>
      </x:c>
      <x:c r="O7463" s="15"/>
      <x:c r="P7463" s="13" t="str"/>
    </x:row>
    <x:row r="7464">
      <x:c r="A7464" s="15" t="n">
        <x:v>7463</x:v>
      </x:c>
      <x:c r="B7464" s="13" t="str">
        <x:v>Parnassiinae-3</x:v>
      </x:c>
      <x:c r="C7464" s="13" t="str">
        <x:v>Parnassiinae</x:v>
      </x:c>
      <x:c r="D7464" s="33" t="n">
        <x:f>'AR_values'!I270</x:f>
        <x:v>2.6331902913765703</x:v>
      </x:c>
      <x:c r="E7464" s="33" t="str">
        <x:v>Parnassiinae-4</x:v>
      </x:c>
      <x:c r="F7464" s="33" t="str">
        <x:v>Parnassiinae</x:v>
      </x:c>
      <x:c r="G7464" s="33" t="n">
        <x:f>'AR_values'!I271</x:f>
        <x:v>2.69037593535623</x:v>
      </x:c>
      <x:c r="H7464" s="33" t="n">
        <x:f>ABS(D7464-G7464)</x:f>
        <x:v>0.05718564397965986</x:v>
      </x:c>
      <x:c r="I7464" s="14" t="n">
        <x:f>IFERROR(H7464/AVERAGE(D7464,G7464),"")</x:f>
        <x:v>0.021483960767688635</x:v>
      </x:c>
      <x:c r="J7464" s="14" t="n">
        <x:f>'Method'!$B$2</x:f>
        <x:v>0.05</x:v>
      </x:c>
      <x:c r="K7464" s="13" t="str">
        <x:f>IF(I7464&lt;=J7464,"是","否")</x:f>
        <x:v>是</x:v>
      </x:c>
      <x:c r="L7464" s="36" t="n">
        <x:v>0.8699847200315457</x:v>
      </x:c>
      <x:c r="M7464" s="36" t="n">
        <x:f>1-L7464</x:f>
        <x:v>0.1300152799684543</x:v>
      </x:c>
      <x:c r="N7464" s="13" t="str">
        <x:v>否</x:v>
      </x:c>
      <x:c r="O7464" s="15"/>
      <x:c r="P7464" s="13" t="str"/>
    </x:row>
    <x:row r="7465">
      <x:c r="A7465" s="15" t="n">
        <x:v>7464</x:v>
      </x:c>
      <x:c r="B7465" s="13" t="str">
        <x:v>Heliconiinae-22</x:v>
      </x:c>
      <x:c r="C7465" s="13" t="str">
        <x:v>Heliconiinae</x:v>
      </x:c>
      <x:c r="D7465" s="33" t="n">
        <x:f>'AR_values'!I66</x:f>
        <x:v>2.5700482441884245</x:v>
      </x:c>
      <x:c r="E7465" s="33" t="str">
        <x:v>Nymphalinae-26</x:v>
      </x:c>
      <x:c r="F7465" s="33" t="str">
        <x:v>Nymphalinae</x:v>
      </x:c>
      <x:c r="G7465" s="33" t="n">
        <x:f>'AR_values'!I207</x:f>
        <x:v>2.625888705350113</x:v>
      </x:c>
      <x:c r="H7465" s="33" t="n">
        <x:f>ABS(D7465-G7465)</x:f>
        <x:v>0.055840461161688726</x:v>
      </x:c>
      <x:c r="I7465" s="14" t="n">
        <x:f>IFERROR(H7465/AVERAGE(D7465,G7465),"")</x:f>
        <x:v>0.02149389482743744</x:v>
      </x:c>
      <x:c r="J7465" s="14" t="n">
        <x:f>'Method'!$B$2</x:f>
        <x:v>0.05</x:v>
      </x:c>
      <x:c r="K7465" s="13" t="str">
        <x:f>IF(I7465&lt;=J7465,"是","否")</x:f>
        <x:v>是</x:v>
      </x:c>
      <x:c r="L7465" s="36" t="n">
        <x:v>0.8304406659998823</x:v>
      </x:c>
      <x:c r="M7465" s="36" t="n">
        <x:f>1-L7465</x:f>
        <x:v>0.1695593340001177</x:v>
      </x:c>
      <x:c r="N7465" s="13" t="str">
        <x:v>是</x:v>
      </x:c>
      <x:c r="O7465" s="15"/>
      <x:c r="P7465" s="13" t="str"/>
    </x:row>
    <x:row r="7466">
      <x:c r="A7466" s="15" t="n">
        <x:v>7465</x:v>
      </x:c>
      <x:c r="B7466" s="13" t="str">
        <x:v>Nymphalinae-10</x:v>
      </x:c>
      <x:c r="C7466" s="13" t="str">
        <x:v>Nymphalinae</x:v>
      </x:c>
      <x:c r="D7466" s="33" t="n">
        <x:f>'AR_values'!I190</x:f>
        <x:v>2.713697150892105</x:v>
      </x:c>
      <x:c r="E7466" s="33" t="str">
        <x:v>Parnassiinae-5</x:v>
      </x:c>
      <x:c r="F7466" s="33" t="str">
        <x:v>Parnassiinae</x:v>
      </x:c>
      <x:c r="G7466" s="33" t="n">
        <x:f>'AR_values'!I272</x:f>
        <x:v>2.7726642791414156</x:v>
      </x:c>
      <x:c r="H7466" s="33" t="n">
        <x:f>ABS(D7466-G7466)</x:f>
        <x:v>0.05896712824931072</x:v>
      </x:c>
      <x:c r="I7466" s="14" t="n">
        <x:f>IFERROR(H7466/AVERAGE(D7466,G7466),"")</x:f>
        <x:v>0.021495896324479097</x:v>
      </x:c>
      <x:c r="J7466" s="14" t="n">
        <x:f>'Method'!$B$2</x:f>
        <x:v>0.05</x:v>
      </x:c>
      <x:c r="K7466" s="13" t="str">
        <x:f>IF(I7466&lt;=J7466,"是","否")</x:f>
        <x:v>是</x:v>
      </x:c>
      <x:c r="L7466" s="36" t="n">
        <x:v>0.8265489578554512</x:v>
      </x:c>
      <x:c r="M7466" s="36" t="n">
        <x:f>1-L7466</x:f>
        <x:v>0.17345104214454876</x:v>
      </x:c>
      <x:c r="N7466" s="13" t="str">
        <x:v>是</x:v>
      </x:c>
      <x:c r="O7466" s="15"/>
      <x:c r="P7466" s="13" t="str"/>
    </x:row>
    <x:row r="7467">
      <x:c r="A7467" s="15" t="n">
        <x:v>7466</x:v>
      </x:c>
      <x:c r="B7467" s="13" t="str">
        <x:v>Nymphalinae-29</x:v>
      </x:c>
      <x:c r="C7467" s="13" t="str">
        <x:v>Nymphalinae</x:v>
      </x:c>
      <x:c r="D7467" s="33" t="n">
        <x:f>'AR_values'!I210</x:f>
        <x:v>2.4175997911895375</x:v>
      </x:c>
      <x:c r="E7467" s="33" t="str">
        <x:v>Riodinidae-6</x:v>
      </x:c>
      <x:c r="F7467" s="33" t="str">
        <x:v>Riodinidae</x:v>
      </x:c>
      <x:c r="G7467" s="33" t="n">
        <x:f>'AR_values'!I354</x:f>
        <x:v>2.4701372196015763</x:v>
      </x:c>
      <x:c r="H7467" s="33" t="n">
        <x:f>ABS(D7467-G7467)</x:f>
        <x:v>0.05253742841203879</x:v>
      </x:c>
      <x:c r="I7467" s="14" t="n">
        <x:f>IFERROR(H7467/AVERAGE(D7467,G7467),"")</x:f>
        <x:v>0.021497649442286687</x:v>
      </x:c>
      <x:c r="J7467" s="14" t="n">
        <x:f>'Method'!$B$2</x:f>
        <x:v>0.05</x:v>
      </x:c>
      <x:c r="K7467" s="13" t="str">
        <x:f>IF(I7467&lt;=J7467,"是","否")</x:f>
        <x:v>是</x:v>
      </x:c>
      <x:c r="L7467" s="36" t="n">
        <x:v>0.7331249082020185</x:v>
      </x:c>
      <x:c r="M7467" s="36" t="n">
        <x:f>1-L7467</x:f>
        <x:v>0.2668750917979815</x:v>
      </x:c>
      <x:c r="N7467" s="13" t="str">
        <x:v>是</x:v>
      </x:c>
      <x:c r="O7467" s="15"/>
      <x:c r="P7467" s="13" t="str"/>
    </x:row>
    <x:row r="7468">
      <x:c r="A7468" s="15" t="n">
        <x:v>7467</x:v>
      </x:c>
      <x:c r="B7468" s="13" t="str">
        <x:v>Heliconiinae-3</x:v>
      </x:c>
      <x:c r="C7468" s="13" t="str">
        <x:v>Heliconiinae</x:v>
      </x:c>
      <x:c r="D7468" s="33" t="n">
        <x:f>'AR_values'!I68</x:f>
        <x:v>2.5394332166507505</x:v>
      </x:c>
      <x:c r="E7468" s="33" t="str">
        <x:v>Hesperiidae-10</x:v>
      </x:c>
      <x:c r="F7468" s="33" t="str">
        <x:v>Hesperiidae</x:v>
      </x:c>
      <x:c r="G7468" s="33" t="n">
        <x:f>'AR_values'!I76</x:f>
        <x:v>2.5946325444004152</x:v>
      </x:c>
      <x:c r="H7468" s="33" t="n">
        <x:f>ABS(D7468-G7468)</x:f>
        <x:v>0.05519932774966474</x:v>
      </x:c>
      <x:c r="I7468" s="14" t="n">
        <x:f>IFERROR(H7468/AVERAGE(D7468,G7468),"")</x:f>
        <x:v>0.02150316350383601</x:v>
      </x:c>
      <x:c r="J7468" s="14" t="n">
        <x:f>'Method'!$B$2</x:f>
        <x:v>0.05</x:v>
      </x:c>
      <x:c r="K7468" s="13" t="str">
        <x:f>IF(I7468&lt;=J7468,"是","否")</x:f>
        <x:v>是</x:v>
      </x:c>
      <x:c r="L7468" s="36" t="n">
        <x:v>0.6992388663967611</x:v>
      </x:c>
      <x:c r="M7468" s="36" t="n">
        <x:f>1-L7468</x:f>
        <x:v>0.30076113360323886</x:v>
      </x:c>
      <x:c r="N7468" s="13" t="str">
        <x:v>是</x:v>
      </x:c>
      <x:c r="O7468" s="15"/>
      <x:c r="P7468" s="13" t="str"/>
    </x:row>
    <x:row r="7469">
      <x:c r="A7469" s="15" t="n">
        <x:v>7468</x:v>
      </x:c>
      <x:c r="B7469" s="13" t="str">
        <x:v>Lycaenidae_Theclinesthes_miskini</x:v>
      </x:c>
      <x:c r="C7469" s="13" t="str">
        <x:v>Lycaenidae</x:v>
      </x:c>
      <x:c r="D7469" s="33" t="n">
        <x:f>'AR_values'!I185</x:f>
        <x:v>2.5154764900306708</x:v>
      </x:c>
      <x:c r="E7469" s="33" t="str">
        <x:v>Pieridae-Coliadinae-11</x:v>
      </x:c>
      <x:c r="F7469" s="33" t="str">
        <x:v>Pieridae-Coliadinae</x:v>
      </x:c>
      <x:c r="G7469" s="33" t="n">
        <x:f>'AR_values'!I302</x:f>
        <x:v>2.4619563161016096</x:v>
      </x:c>
      <x:c r="H7469" s="33" t="n">
        <x:f>ABS(D7469-G7469)</x:f>
        <x:v>0.053520173929061166</x:v>
      </x:c>
      <x:c r="I7469" s="14" t="n">
        <x:f>IFERROR(H7469/AVERAGE(D7469,G7469),"")</x:f>
        <x:v>0.021505131666719204</x:v>
      </x:c>
      <x:c r="J7469" s="14" t="n">
        <x:f>'Method'!$B$2</x:f>
        <x:v>0.05</x:v>
      </x:c>
      <x:c r="K7469" s="13" t="str">
        <x:f>IF(I7469&lt;=J7469,"是","否")</x:f>
        <x:v>是</x:v>
      </x:c>
      <x:c r="L7469" s="36" t="n">
        <x:v>0.7531081372760631</x:v>
      </x:c>
      <x:c r="M7469" s="36" t="n">
        <x:f>1-L7469</x:f>
        <x:v>0.24689186272393693</x:v>
      </x:c>
      <x:c r="N7469" s="13" t="str">
        <x:v>是</x:v>
      </x:c>
      <x:c r="O7469" s="15"/>
      <x:c r="P7469" s="13" t="str"/>
    </x:row>
    <x:row r="7470">
      <x:c r="A7470" s="15" t="n">
        <x:v>7469</x:v>
      </x:c>
      <x:c r="B7470" s="13" t="str">
        <x:v>Hesperiidae-32</x:v>
      </x:c>
      <x:c r="C7470" s="13" t="str">
        <x:v>Hesperiidae</x:v>
      </x:c>
      <x:c r="D7470" s="33" t="n">
        <x:f>'AR_values'!I100</x:f>
        <x:v>2.4139073396261694</x:v>
      </x:c>
      <x:c r="E7470" s="33" t="str">
        <x:v>Satyrinae-11</x:v>
      </x:c>
      <x:c r="F7470" s="33" t="str">
        <x:v>Satyrinae</x:v>
      </x:c>
      <x:c r="G7470" s="33" t="n">
        <x:f>'AR_values'!I360</x:f>
        <x:v>2.3625440484525146</x:v>
      </x:c>
      <x:c r="H7470" s="33" t="n">
        <x:f>ABS(D7470-G7470)</x:f>
        <x:v>0.05136329117365479</x:v>
      </x:c>
      <x:c r="I7470" s="14" t="n">
        <x:f>IFERROR(H7470/AVERAGE(D7470,G7470),"")</x:f>
        <x:v>0.02150688324886964</x:v>
      </x:c>
      <x:c r="J7470" s="14" t="n">
        <x:f>'Method'!$B$2</x:f>
        <x:v>0.05</x:v>
      </x:c>
      <x:c r="K7470" s="13" t="str">
        <x:f>IF(I7470&lt;=J7470,"是","否")</x:f>
        <x:v>是</x:v>
      </x:c>
      <x:c r="L7470" s="36" t="n">
        <x:v>0.8470111338133584</x:v>
      </x:c>
      <x:c r="M7470" s="36" t="n">
        <x:f>1-L7470</x:f>
        <x:v>0.15298886618664165</x:v>
      </x:c>
      <x:c r="N7470" s="13" t="str">
        <x:v>是</x:v>
      </x:c>
      <x:c r="O7470" s="15"/>
      <x:c r="P7470" s="13" t="str"/>
    </x:row>
    <x:row r="7471">
      <x:c r="A7471" s="15" t="n">
        <x:v>7470</x:v>
      </x:c>
      <x:c r="B7471" s="13" t="str">
        <x:v>Biblidinae-6</x:v>
      </x:c>
      <x:c r="C7471" s="13" t="str">
        <x:v>Biblidinae</x:v>
      </x:c>
      <x:c r="D7471" s="33" t="n">
        <x:f>'AR_values'!I12</x:f>
        <x:v>2.4326452914105925</x:v>
      </x:c>
      <x:c r="E7471" s="33" t="str">
        <x:v>Lycaenidae_Nacaduba_biocellata</x:v>
      </x:c>
      <x:c r="F7471" s="33" t="str">
        <x:v>Lycaenidae</x:v>
      </x:c>
      <x:c r="G7471" s="33" t="n">
        <x:f>'AR_values'!I173</x:f>
        <x:v>2.3808780871784516</x:v>
      </x:c>
      <x:c r="H7471" s="33" t="n">
        <x:f>ABS(D7471-G7471)</x:f>
        <x:v>0.05176720423214087</x:v>
      </x:c>
      <x:c r="I7471" s="14" t="n">
        <x:f>IFERROR(H7471/AVERAGE(D7471,G7471),"")</x:f>
        <x:v>0.021509069411568972</x:v>
      </x:c>
      <x:c r="J7471" s="14" t="n">
        <x:f>'Method'!$B$2</x:f>
        <x:v>0.05</x:v>
      </x:c>
      <x:c r="K7471" s="13" t="str">
        <x:f>IF(I7471&lt;=J7471,"是","否")</x:f>
        <x:v>是</x:v>
      </x:c>
      <x:c r="L7471" s="36" t="n">
        <x:v>0.9066783153308523</x:v>
      </x:c>
      <x:c r="M7471" s="36" t="n">
        <x:f>1-L7471</x:f>
        <x:v>0.0933216846691477</x:v>
      </x:c>
      <x:c r="N7471" s="13" t="str">
        <x:v>是</x:v>
      </x:c>
      <x:c r="O7471" s="15"/>
      <x:c r="P7471" s="13" t="str"/>
    </x:row>
    <x:row r="7472">
      <x:c r="A7472" s="15" t="n">
        <x:v>7471</x:v>
      </x:c>
      <x:c r="B7472" s="13" t="str">
        <x:v>Papilionidae-11</x:v>
      </x:c>
      <x:c r="C7472" s="13" t="str">
        <x:v>Papilionidae</x:v>
      </x:c>
      <x:c r="D7472" s="33" t="n">
        <x:f>'AR_values'!I221</x:f>
        <x:v>2.89947550369946</x:v>
      </x:c>
      <x:c r="E7472" s="33" t="str">
        <x:v>Papilionidae-42</x:v>
      </x:c>
      <x:c r="F7472" s="33" t="str">
        <x:v>Papilionidae</x:v>
      </x:c>
      <x:c r="G7472" s="33" t="n">
        <x:f>'AR_values'!I254</x:f>
        <x:v>2.9625258159915284</x:v>
      </x:c>
      <x:c r="H7472" s="33" t="n">
        <x:f>ABS(D7472-G7472)</x:f>
        <x:v>0.06305031229206826</x:v>
      </x:c>
      <x:c r="I7472" s="14" t="n">
        <x:f>IFERROR(H7472/AVERAGE(D7472,G7472),"")</x:f>
        <x:v>0.021511531251375397</x:v>
      </x:c>
      <x:c r="J7472" s="14" t="n">
        <x:f>'Method'!$B$2</x:f>
        <x:v>0.05</x:v>
      </x:c>
      <x:c r="K7472" s="13" t="str">
        <x:f>IF(I7472&lt;=J7472,"是","否")</x:f>
        <x:v>是</x:v>
      </x:c>
      <x:c r="L7472" s="36" t="n">
        <x:v>0.8839922406491626</x:v>
      </x:c>
      <x:c r="M7472" s="36" t="n">
        <x:f>1-L7472</x:f>
        <x:v>0.1160077593508374</x:v>
      </x:c>
      <x:c r="N7472" s="13" t="str">
        <x:v>否</x:v>
      </x:c>
      <x:c r="O7472" s="15"/>
      <x:c r="P7472" s="13" t="str"/>
    </x:row>
    <x:row r="7473">
      <x:c r="A7473" s="15" t="n">
        <x:v>7472</x:v>
      </x:c>
      <x:c r="B7473" s="13" t="str">
        <x:v>Lycaenidae_Ogyris_genoveva</x:v>
      </x:c>
      <x:c r="C7473" s="13" t="str">
        <x:v>Lycaenidae</x:v>
      </x:c>
      <x:c r="D7473" s="33" t="n">
        <x:f>'AR_values'!I178</x:f>
        <x:v>2.47951699545104</x:v>
      </x:c>
      <x:c r="E7473" s="33" t="str">
        <x:v>Lycaenidae_Theclinesthes_serpentata</x:v>
      </x:c>
      <x:c r="F7473" s="33" t="str">
        <x:v>Lycaenidae</x:v>
      </x:c>
      <x:c r="G7473" s="33" t="n">
        <x:f>'AR_values'!I186</x:f>
        <x:v>2.4267462861233002</x:v>
      </x:c>
      <x:c r="H7473" s="33" t="n">
        <x:f>ABS(D7473-G7473)</x:f>
        <x:v>0.05277070932773986</x:v>
      </x:c>
      <x:c r="I7473" s="14" t="n">
        <x:f>IFERROR(H7473/AVERAGE(D7473,G7473),"")</x:f>
        <x:v>0.02151156849895206</x:v>
      </x:c>
      <x:c r="J7473" s="14" t="n">
        <x:f>'Method'!$B$2</x:f>
        <x:v>0.05</x:v>
      </x:c>
      <x:c r="K7473" s="13" t="str">
        <x:f>IF(I7473&lt;=J7473,"是","否")</x:f>
        <x:v>是</x:v>
      </x:c>
      <x:c r="L7473" s="36" t="n">
        <x:v>0.8458034405184282</x:v>
      </x:c>
      <x:c r="M7473" s="36" t="n">
        <x:f>1-L7473</x:f>
        <x:v>0.15419655948157185</x:v>
      </x:c>
      <x:c r="N7473" s="13" t="str">
        <x:v>否</x:v>
      </x:c>
      <x:c r="O7473" s="15"/>
      <x:c r="P7473" s="13" t="str"/>
    </x:row>
    <x:row r="7474">
      <x:c r="A7474" s="15" t="n">
        <x:v>7473</x:v>
      </x:c>
      <x:c r="B7474" s="13" t="str">
        <x:v>Lycaenidae_Candalides_hyacinthina</x:v>
      </x:c>
      <x:c r="C7474" s="13" t="str">
        <x:v>Lycaenidae</x:v>
      </x:c>
      <x:c r="D7474" s="33" t="n">
        <x:f>'AR_values'!I167</x:f>
        <x:v>2.546730965495565</x:v>
      </x:c>
      <x:c r="E7474" s="33" t="str">
        <x:v>Riodinidae-19</x:v>
      </x:c>
      <x:c r="F7474" s="33" t="str">
        <x:v>Riodinidae</x:v>
      </x:c>
      <x:c r="G7474" s="33" t="n">
        <x:f>'AR_values'!I342</x:f>
        <x:v>2.602113971974256</x:v>
      </x:c>
      <x:c r="H7474" s="33" t="n">
        <x:f>ABS(D7474-G7474)</x:f>
        <x:v>0.05538300647869088</x:v>
      </x:c>
      <x:c r="I7474" s="14" t="n">
        <x:f>IFERROR(H7474/AVERAGE(D7474,G7474),"")</x:f>
        <x:v>0.021512788655044048</x:v>
      </x:c>
      <x:c r="J7474" s="14" t="n">
        <x:f>'Method'!$B$2</x:f>
        <x:v>0.05</x:v>
      </x:c>
      <x:c r="K7474" s="13" t="str">
        <x:f>IF(I7474&lt;=J7474,"是","否")</x:f>
        <x:v>是</x:v>
      </x:c>
      <x:c r="L7474" s="36" t="n">
        <x:v>0.9061844037031195</x:v>
      </x:c>
      <x:c r="M7474" s="36" t="n">
        <x:f>1-L7474</x:f>
        <x:v>0.09381559629688052</x:v>
      </x:c>
      <x:c r="N7474" s="13" t="str">
        <x:v>是</x:v>
      </x:c>
      <x:c r="O7474" s="15"/>
      <x:c r="P7474" s="13" t="str"/>
    </x:row>
    <x:row r="7475">
      <x:c r="A7475" s="15" t="n">
        <x:v>7474</x:v>
      </x:c>
      <x:c r="B7475" s="13" t="str">
        <x:v>Pieridae-11</x:v>
      </x:c>
      <x:c r="C7475" s="13" t="str">
        <x:v>Pieridae</x:v>
      </x:c>
      <x:c r="D7475" s="33" t="n">
        <x:f>'AR_values'!I276</x:f>
        <x:v>2.871034869040152</x:v>
      </x:c>
      <x:c r="E7475" s="33" t="str">
        <x:v>Pieridae-12</x:v>
      </x:c>
      <x:c r="F7475" s="33" t="str">
        <x:v>Pieridae</x:v>
      </x:c>
      <x:c r="G7475" s="33" t="n">
        <x:f>'AR_values'!I277</x:f>
        <x:v>2.809922973063713</x:v>
      </x:c>
      <x:c r="H7475" s="33" t="n">
        <x:f>ABS(D7475-G7475)</x:f>
        <x:v>0.06111189597643918</x:v>
      </x:c>
      <x:c r="I7475" s="14" t="n">
        <x:f>IFERROR(H7475/AVERAGE(D7475,G7475),"")</x:f>
        <x:v>0.021514645126747577</x:v>
      </x:c>
      <x:c r="J7475" s="14" t="n">
        <x:f>'Method'!$B$2</x:f>
        <x:v>0.05</x:v>
      </x:c>
      <x:c r="K7475" s="13" t="str">
        <x:f>IF(I7475&lt;=J7475,"是","否")</x:f>
        <x:v>是</x:v>
      </x:c>
      <x:c r="L7475" s="36" t="n">
        <x:v>0.9475644659901675</x:v>
      </x:c>
      <x:c r="M7475" s="36" t="n">
        <x:f>1-L7475</x:f>
        <x:v>0.052435534009832474</x:v>
      </x:c>
      <x:c r="N7475" s="13" t="str">
        <x:v>否</x:v>
      </x:c>
      <x:c r="O7475" s="15"/>
      <x:c r="P7475" s="13" t="str"/>
    </x:row>
    <x:row r="7476">
      <x:c r="A7476" s="15" t="n">
        <x:v>7475</x:v>
      </x:c>
      <x:c r="B7476" s="13" t="str">
        <x:v>Lycaenidae_Lucia_limbaria</x:v>
      </x:c>
      <x:c r="C7476" s="13" t="str">
        <x:v>Lycaenidae</x:v>
      </x:c>
      <x:c r="D7476" s="33" t="n">
        <x:f>'AR_values'!I172</x:f>
        <x:v>2.501816901535715</x:v>
      </x:c>
      <x:c r="E7476" s="33" t="str">
        <x:v>Pieridae-Coliadinae-4</x:v>
      </x:c>
      <x:c r="F7476" s="33" t="str">
        <x:v>Pieridae-Coliadinae</x:v>
      </x:c>
      <x:c r="G7476" s="33" t="n">
        <x:f>'AR_values'!I316</x:f>
        <x:v>2.448553495466375</x:v>
      </x:c>
      <x:c r="H7476" s="33" t="n">
        <x:f>ABS(D7476-G7476)</x:f>
        <x:v>0.05326340606933977</x:v>
      </x:c>
      <x:c r="I7476" s="14" t="n">
        <x:f>IFERROR(H7476/AVERAGE(D7476,G7476),"")</x:f>
        <x:v>0.021518957895189306</x:v>
      </x:c>
      <x:c r="J7476" s="14" t="n">
        <x:f>'Method'!$B$2</x:f>
        <x:v>0.05</x:v>
      </x:c>
      <x:c r="K7476" s="13" t="str">
        <x:f>IF(I7476&lt;=J7476,"是","否")</x:f>
        <x:v>是</x:v>
      </x:c>
      <x:c r="L7476" s="36" t="n">
        <x:v>0.8599268767725549</x:v>
      </x:c>
      <x:c r="M7476" s="36" t="n">
        <x:f>1-L7476</x:f>
        <x:v>0.14007312322744514</x:v>
      </x:c>
      <x:c r="N7476" s="13" t="str">
        <x:v>是</x:v>
      </x:c>
      <x:c r="O7476" s="15"/>
      <x:c r="P7476" s="13" t="str"/>
    </x:row>
    <x:row r="7477">
      <x:c r="A7477" s="15" t="n">
        <x:v>7476</x:v>
      </x:c>
      <x:c r="B7477" s="13" t="str">
        <x:v>Danainae-7</x:v>
      </x:c>
      <x:c r="C7477" s="13" t="str">
        <x:v>Danainae</x:v>
      </x:c>
      <x:c r="D7477" s="33" t="n">
        <x:f>'AR_values'!I49</x:f>
        <x:v>2.5562486467181142</x:v>
      </x:c>
      <x:c r="E7477" s="33" t="str">
        <x:v>Lycaenidae_Lucia_limbaria</x:v>
      </x:c>
      <x:c r="F7477" s="33" t="str">
        <x:v>Lycaenidae</x:v>
      </x:c>
      <x:c r="G7477" s="33" t="n">
        <x:f>'AR_values'!I172</x:f>
        <x:v>2.501816901535715</x:v>
      </x:c>
      <x:c r="H7477" s="33" t="n">
        <x:f>ABS(D7477-G7477)</x:f>
        <x:v>0.05443174518239946</x:v>
      </x:c>
      <x:c r="I7477" s="14" t="n">
        <x:f>IFERROR(H7477/AVERAGE(D7477,G7477),"")</x:f>
        <x:v>0.02152275199406645</x:v>
      </x:c>
      <x:c r="J7477" s="14" t="n">
        <x:f>'Method'!$B$2</x:f>
        <x:v>0.05</x:v>
      </x:c>
      <x:c r="K7477" s="13" t="str">
        <x:f>IF(I7477&lt;=J7477,"是","否")</x:f>
        <x:v>是</x:v>
      </x:c>
      <x:c r="L7477" s="36" t="n">
        <x:v>0.8770137616833403</x:v>
      </x:c>
      <x:c r="M7477" s="36" t="n">
        <x:f>1-L7477</x:f>
        <x:v>0.12298623831665967</x:v>
      </x:c>
      <x:c r="N7477" s="13" t="str">
        <x:v>是</x:v>
      </x:c>
      <x:c r="O7477" s="15"/>
      <x:c r="P7477" s="13" t="str"/>
    </x:row>
    <x:row r="7478">
      <x:c r="A7478" s="15" t="n">
        <x:v>7477</x:v>
      </x:c>
      <x:c r="B7478" s="13" t="str">
        <x:v>Biblidinae-8</x:v>
      </x:c>
      <x:c r="C7478" s="13" t="str">
        <x:v>Biblidinae</x:v>
      </x:c>
      <x:c r="D7478" s="33" t="n">
        <x:f>'AR_values'!I14</x:f>
        <x:v>2.7056501761728056</x:v>
      </x:c>
      <x:c r="E7478" s="33" t="str">
        <x:v>Satyrinae-5</x:v>
      </x:c>
      <x:c r="F7478" s="33" t="str">
        <x:v>Satyrinae</x:v>
      </x:c>
      <x:c r="G7478" s="33" t="n">
        <x:f>'AR_values'!I380</x:f>
        <x:v>2.6480282902286</x:v>
      </x:c>
      <x:c r="H7478" s="33" t="n">
        <x:f>ABS(D7478-G7478)</x:f>
        <x:v>0.0576218859442057</x:v>
      </x:c>
      <x:c r="I7478" s="14" t="n">
        <x:f>IFERROR(H7478/AVERAGE(D7478,G7478),"")</x:f>
        <x:v>0.02152609138028326</x:v>
      </x:c>
      <x:c r="J7478" s="14" t="n">
        <x:f>'Method'!$B$2</x:f>
        <x:v>0.05</x:v>
      </x:c>
      <x:c r="K7478" s="13" t="str">
        <x:f>IF(I7478&lt;=J7478,"是","否")</x:f>
        <x:v>是</x:v>
      </x:c>
      <x:c r="L7478" s="36" t="n">
        <x:v>0.9096045197740112</x:v>
      </x:c>
      <x:c r="M7478" s="36" t="n">
        <x:f>1-L7478</x:f>
        <x:v>0.09039548022598876</x:v>
      </x:c>
      <x:c r="N7478" s="13" t="str">
        <x:v>是</x:v>
      </x:c>
      <x:c r="O7478" s="15"/>
      <x:c r="P7478" s="13" t="str"/>
    </x:row>
    <x:row r="7479">
      <x:c r="A7479" s="15" t="n">
        <x:v>7478</x:v>
      </x:c>
      <x:c r="B7479" s="13" t="str">
        <x:v>Papilionidae-42</x:v>
      </x:c>
      <x:c r="C7479" s="13" t="str">
        <x:v>Papilionidae</x:v>
      </x:c>
      <x:c r="D7479" s="33" t="n">
        <x:f>'AR_values'!I254</x:f>
        <x:v>2.9625258159915284</x:v>
      </x:c>
      <x:c r="E7479" s="33" t="str">
        <x:v>Papilionidae-9</x:v>
      </x:c>
      <x:c r="F7479" s="33" t="str">
        <x:v>Papilionidae</x:v>
      </x:c>
      <x:c r="G7479" s="33" t="n">
        <x:f>'AR_values'!I260</x:f>
        <x:v>2.8994270303687606</x:v>
      </x:c>
      <x:c r="H7479" s="33" t="n">
        <x:f>ABS(D7479-G7479)</x:f>
        <x:v>0.06309878562276783</x:v>
      </x:c>
      <x:c r="I7479" s="14" t="n">
        <x:f>IFERROR(H7479/AVERAGE(D7479,G7479),"")</x:f>
        <x:v>0.02152824742080487</x:v>
      </x:c>
      <x:c r="J7479" s="14" t="n">
        <x:f>'Method'!$B$2</x:f>
        <x:v>0.05</x:v>
      </x:c>
      <x:c r="K7479" s="13" t="str">
        <x:f>IF(I7479&lt;=J7479,"是","否")</x:f>
        <x:v>是</x:v>
      </x:c>
      <x:c r="L7479" s="36" t="n">
        <x:v>0.8535494013786431</x:v>
      </x:c>
      <x:c r="M7479" s="36" t="n">
        <x:f>1-L7479</x:f>
        <x:v>0.1464505986213569</x:v>
      </x:c>
      <x:c r="N7479" s="13" t="str">
        <x:v>否</x:v>
      </x:c>
      <x:c r="O7479" s="15"/>
      <x:c r="P7479" s="13" t="str"/>
    </x:row>
    <x:row r="7480">
      <x:c r="A7480" s="15" t="n">
        <x:v>7479</x:v>
      </x:c>
      <x:c r="B7480" s="13" t="str">
        <x:v>Charaxinae-10</x:v>
      </x:c>
      <x:c r="C7480" s="13" t="str">
        <x:v>Charaxinae</x:v>
      </x:c>
      <x:c r="D7480" s="33" t="n">
        <x:f>'AR_values'!I17</x:f>
        <x:v>2.4065875590223897</x:v>
      </x:c>
      <x:c r="E7480" s="33" t="str">
        <x:v>Hesperiidae_Trapezites_eliena</x:v>
      </x:c>
      <x:c r="F7480" s="33" t="str">
        <x:v>Hesperiidae</x:v>
      </x:c>
      <x:c r="G7480" s="33" t="n">
        <x:f>'AR_values'!I125</x:f>
        <x:v>2.35532724735423</x:v>
      </x:c>
      <x:c r="H7480" s="33" t="n">
        <x:f>ABS(D7480-G7480)</x:f>
        <x:v>0.05126031166815981</x:v>
      </x:c>
      <x:c r="I7480" s="14" t="n">
        <x:f>IFERROR(H7480/AVERAGE(D7480,G7480),"")</x:f>
        <x:v>0.021529285488063658</x:v>
      </x:c>
      <x:c r="J7480" s="14" t="n">
        <x:f>'Method'!$B$2</x:f>
        <x:v>0.05</x:v>
      </x:c>
      <x:c r="K7480" s="13" t="str">
        <x:f>IF(I7480&lt;=J7480,"是","否")</x:f>
        <x:v>是</x:v>
      </x:c>
      <x:c r="L7480" s="36" t="n">
        <x:v>0.6182521976240871</x:v>
      </x:c>
      <x:c r="M7480" s="36" t="n">
        <x:f>1-L7480</x:f>
        <x:v>0.3817478023759129</x:v>
      </x:c>
      <x:c r="N7480" s="13" t="str">
        <x:v>是</x:v>
      </x:c>
      <x:c r="O7480" s="15"/>
      <x:c r="P7480" s="13" t="str"/>
    </x:row>
    <x:row r="7481">
      <x:c r="A7481" s="15" t="n">
        <x:v>7480</x:v>
      </x:c>
      <x:c r="B7481" s="13" t="str">
        <x:v>Lycaenidae_Candalides_cyprotus</x:v>
      </x:c>
      <x:c r="C7481" s="13" t="str">
        <x:v>Lycaenidae</x:v>
      </x:c>
      <x:c r="D7481" s="33" t="n">
        <x:f>'AR_values'!I165</x:f>
        <x:v>2.515543548597947</x:v>
      </x:c>
      <x:c r="E7481" s="33" t="str">
        <x:v>Pieridae-Coliadinae-11</x:v>
      </x:c>
      <x:c r="F7481" s="33" t="str">
        <x:v>Pieridae-Coliadinae</x:v>
      </x:c>
      <x:c r="G7481" s="33" t="n">
        <x:f>'AR_values'!I302</x:f>
        <x:v>2.4619563161016096</x:v>
      </x:c>
      <x:c r="H7481" s="33" t="n">
        <x:f>ABS(D7481-G7481)</x:f>
        <x:v>0.05358723249633757</x:v>
      </x:c>
      <x:c r="I7481" s="14" t="n">
        <x:f>IFERROR(H7481/AVERAGE(D7481,G7481),"")</x:f>
        <x:v>0.0215317866209815</x:v>
      </x:c>
      <x:c r="J7481" s="14" t="n">
        <x:f>'Method'!$B$2</x:f>
        <x:v>0.05</x:v>
      </x:c>
      <x:c r="K7481" s="13" t="str">
        <x:f>IF(I7481&lt;=J7481,"是","否")</x:f>
        <x:v>是</x:v>
      </x:c>
      <x:c r="L7481" s="36" t="n">
        <x:v>0.7420953279848985</x:v>
      </x:c>
      <x:c r="M7481" s="36" t="n">
        <x:f>1-L7481</x:f>
        <x:v>0.2579046720151015</x:v>
      </x:c>
      <x:c r="N7481" s="13" t="str">
        <x:v>是</x:v>
      </x:c>
      <x:c r="O7481" s="15"/>
      <x:c r="P7481" s="13" t="str"/>
    </x:row>
    <x:row r="7482">
      <x:c r="A7482" s="15" t="n">
        <x:v>7481</x:v>
      </x:c>
      <x:c r="B7482" s="13" t="str">
        <x:v>Hesperiidae-19</x:v>
      </x:c>
      <x:c r="C7482" s="13" t="str">
        <x:v>Hesperiidae</x:v>
      </x:c>
      <x:c r="D7482" s="33" t="n">
        <x:f>'AR_values'!I85</x:f>
        <x:v>2.7158477525786973</x:v>
      </x:c>
      <x:c r="E7482" s="33" t="str">
        <x:v>Papilionidae_Papilio_polytes</x:v>
      </x:c>
      <x:c r="F7482" s="33" t="str">
        <x:v>Papilionidae</x:v>
      </x:c>
      <x:c r="G7482" s="33" t="n">
        <x:f>'AR_values'!I265</x:f>
        <x:v>2.6579933279056216</x:v>
      </x:c>
      <x:c r="H7482" s="33" t="n">
        <x:f>ABS(D7482-G7482)</x:f>
        <x:v>0.057854424673075666</x:v>
      </x:c>
      <x:c r="I7482" s="14" t="n">
        <x:f>IFERROR(H7482/AVERAGE(D7482,G7482),"")</x:f>
        <x:v>0.02153187033504963</x:v>
      </x:c>
      <x:c r="J7482" s="14" t="n">
        <x:f>'Method'!$B$2</x:f>
        <x:v>0.05</x:v>
      </x:c>
      <x:c r="K7482" s="13" t="str">
        <x:f>IF(I7482&lt;=J7482,"是","否")</x:f>
        <x:v>是</x:v>
      </x:c>
      <x:c r="L7482" s="36" t="n">
        <x:v>0.5712091930007835</x:v>
      </x:c>
      <x:c r="M7482" s="36" t="n">
        <x:f>1-L7482</x:f>
        <x:v>0.42879080699921646</x:v>
      </x:c>
      <x:c r="N7482" s="13" t="str">
        <x:v>是</x:v>
      </x:c>
      <x:c r="O7482" s="15"/>
      <x:c r="P7482" s="13" t="str"/>
    </x:row>
    <x:row r="7483">
      <x:c r="A7483" s="15" t="n">
        <x:v>7482</x:v>
      </x:c>
      <x:c r="B7483" s="13" t="str">
        <x:v>Hesperiidae_Herimosa_albovenata</x:v>
      </x:c>
      <x:c r="C7483" s="13" t="str">
        <x:v>Hesperiidae</x:v>
      </x:c>
      <x:c r="D7483" s="33" t="n">
        <x:f>'AR_values'!I116</x:f>
        <x:v>2.739139809980161</x:v>
      </x:c>
      <x:c r="E7483" s="33" t="str">
        <x:v>Limenitidinae-11</x:v>
      </x:c>
      <x:c r="F7483" s="33" t="str">
        <x:v>Limenitidinae</x:v>
      </x:c>
      <x:c r="G7483" s="33" t="n">
        <x:f>'AR_values'!I132</x:f>
        <x:v>2.7987815350159404</x:v>
      </x:c>
      <x:c r="H7483" s="33" t="n">
        <x:f>ABS(D7483-G7483)</x:f>
        <x:v>0.05964172503577947</x:v>
      </x:c>
      <x:c r="I7483" s="14" t="n">
        <x:f>IFERROR(H7483/AVERAGE(D7483,G7483),"")</x:f>
        <x:v>0.021539390439219555</x:v>
      </x:c>
      <x:c r="J7483" s="14" t="n">
        <x:f>'Method'!$B$2</x:f>
        <x:v>0.05</x:v>
      </x:c>
      <x:c r="K7483" s="13" t="str">
        <x:f>IF(I7483&lt;=J7483,"是","否")</x:f>
        <x:v>是</x:v>
      </x:c>
      <x:c r="L7483" s="36" t="n">
        <x:v>0.860154110679488</x:v>
      </x:c>
      <x:c r="M7483" s="36" t="n">
        <x:f>1-L7483</x:f>
        <x:v>0.139845889320512</x:v>
      </x:c>
      <x:c r="N7483" s="13" t="str">
        <x:v>是</x:v>
      </x:c>
      <x:c r="O7483" s="15"/>
      <x:c r="P7483" s="13" t="str"/>
    </x:row>
    <x:row r="7484">
      <x:c r="A7484" s="15" t="n">
        <x:v>7483</x:v>
      </x:c>
      <x:c r="B7484" s="13" t="str">
        <x:v>Heliconiinae-11</x:v>
      </x:c>
      <x:c r="C7484" s="13" t="str">
        <x:v>Heliconiinae</x:v>
      </x:c>
      <x:c r="D7484" s="33" t="n">
        <x:f>'AR_values'!I54</x:f>
        <x:v>2.984449963632146</x:v>
      </x:c>
      <x:c r="E7484" s="33" t="str">
        <x:v>Papilionidae-1</x:v>
      </x:c>
      <x:c r="F7484" s="33" t="str">
        <x:v>Papilionidae</x:v>
      </x:c>
      <x:c r="G7484" s="33" t="n">
        <x:f>'AR_values'!I219</x:f>
        <x:v>3.049440530966379</x:v>
      </x:c>
      <x:c r="H7484" s="33" t="n">
        <x:f>ABS(D7484-G7484)</x:f>
        <x:v>0.06499056733423281</x:v>
      </x:c>
      <x:c r="I7484" s="14" t="n">
        <x:f>IFERROR(H7484/AVERAGE(D7484,G7484),"")</x:f>
        <x:v>0.02154184514697828</x:v>
      </x:c>
      <x:c r="J7484" s="14" t="n">
        <x:f>'Method'!$B$2</x:f>
        <x:v>0.05</x:v>
      </x:c>
      <x:c r="K7484" s="13" t="str">
        <x:f>IF(I7484&lt;=J7484,"是","否")</x:f>
        <x:v>是</x:v>
      </x:c>
      <x:c r="L7484" s="36" t="n">
        <x:v>0.6830855018587361</x:v>
      </x:c>
      <x:c r="M7484" s="36" t="n">
        <x:f>1-L7484</x:f>
        <x:v>0.31691449814126393</x:v>
      </x:c>
      <x:c r="N7484" s="13" t="str">
        <x:v>是</x:v>
      </x:c>
      <x:c r="O7484" s="15"/>
      <x:c r="P7484" s="13" t="str"/>
    </x:row>
    <x:row r="7485">
      <x:c r="A7485" s="15" t="n">
        <x:v>7484</x:v>
      </x:c>
      <x:c r="B7485" s="13" t="str">
        <x:v>Lycaenidae_Ogyris_genoveva</x:v>
      </x:c>
      <x:c r="C7485" s="13" t="str">
        <x:v>Lycaenidae</x:v>
      </x:c>
      <x:c r="D7485" s="33" t="n">
        <x:f>'AR_values'!I178</x:f>
        <x:v>2.47951699545104</x:v>
      </x:c>
      <x:c r="E7485" s="33" t="str">
        <x:v>Parnassiinae-6</x:v>
      </x:c>
      <x:c r="F7485" s="33" t="str">
        <x:v>Parnassiinae</x:v>
      </x:c>
      <x:c r="G7485" s="33" t="n">
        <x:f>'AR_values'!I273</x:f>
        <x:v>2.533520834171576</x:v>
      </x:c>
      <x:c r="H7485" s="33" t="n">
        <x:f>ABS(D7485-G7485)</x:f>
        <x:v>0.054003838720535935</x:v>
      </x:c>
      <x:c r="I7485" s="14" t="n">
        <x:f>IFERROR(H7485/AVERAGE(D7485,G7485),"")</x:f>
        <x:v>0.021545354555842784</x:v>
      </x:c>
      <x:c r="J7485" s="14" t="n">
        <x:f>'Method'!$B$2</x:f>
        <x:v>0.05</x:v>
      </x:c>
      <x:c r="K7485" s="13" t="str">
        <x:f>IF(I7485&lt;=J7485,"是","否")</x:f>
        <x:v>是</x:v>
      </x:c>
      <x:c r="L7485" s="36" t="n">
        <x:v>0.8643961989318166</x:v>
      </x:c>
      <x:c r="M7485" s="36" t="n">
        <x:f>1-L7485</x:f>
        <x:v>0.13560380106818337</x:v>
      </x:c>
      <x:c r="N7485" s="13" t="str">
        <x:v>是</x:v>
      </x:c>
      <x:c r="O7485" s="15"/>
      <x:c r="P7485" s="13" t="str"/>
    </x:row>
    <x:row r="7486">
      <x:c r="A7486" s="15" t="n">
        <x:v>7485</x:v>
      </x:c>
      <x:c r="B7486" s="13" t="str">
        <x:v>Hesperiidae-19</x:v>
      </x:c>
      <x:c r="C7486" s="13" t="str">
        <x:v>Hesperiidae</x:v>
      </x:c>
      <x:c r="D7486" s="33" t="n">
        <x:f>'AR_values'!I85</x:f>
        <x:v>2.7158477525786973</x:v>
      </x:c>
      <x:c r="E7486" s="33" t="str">
        <x:v>Pieridae-19</x:v>
      </x:c>
      <x:c r="F7486" s="33" t="str">
        <x:v>Pieridae</x:v>
      </x:c>
      <x:c r="G7486" s="33" t="n">
        <x:f>'AR_values'!I283</x:f>
        <x:v>2.657949024153296</x:v>
      </x:c>
      <x:c r="H7486" s="33" t="n">
        <x:f>ABS(D7486-G7486)</x:f>
        <x:v>0.057898728425401114</x:v>
      </x:c>
      <x:c r="I7486" s="14" t="n">
        <x:f>IFERROR(H7486/AVERAGE(D7486,G7486),"")</x:f>
        <x:v>0.021548536660744917</x:v>
      </x:c>
      <x:c r="J7486" s="14" t="n">
        <x:f>'Method'!$B$2</x:f>
        <x:v>0.05</x:v>
      </x:c>
      <x:c r="K7486" s="13" t="str">
        <x:f>IF(I7486&lt;=J7486,"是","否")</x:f>
        <x:v>是</x:v>
      </x:c>
      <x:c r="L7486" s="36" t="n">
        <x:v>0.7209201190203708</x:v>
      </x:c>
      <x:c r="M7486" s="36" t="n">
        <x:f>1-L7486</x:f>
        <x:v>0.2790798809796292</x:v>
      </x:c>
      <x:c r="N7486" s="13" t="str">
        <x:v>是</x:v>
      </x:c>
      <x:c r="O7486" s="15"/>
      <x:c r="P7486" s="13" t="str"/>
    </x:row>
    <x:row r="7487">
      <x:c r="A7487" s="15" t="n">
        <x:v>7486</x:v>
      </x:c>
      <x:c r="B7487" s="13" t="str">
        <x:v>Heliconiinae-1</x:v>
      </x:c>
      <x:c r="C7487" s="13" t="str">
        <x:v>Heliconiinae</x:v>
      </x:c>
      <x:c r="D7487" s="33" t="n">
        <x:f>'AR_values'!I52</x:f>
        <x:v>3.1198123300411793</x:v>
      </x:c>
      <x:c r="E7487" s="33" t="str">
        <x:v>Papilionidae-15</x:v>
      </x:c>
      <x:c r="F7487" s="33" t="str">
        <x:v>Papilionidae</x:v>
      </x:c>
      <x:c r="G7487" s="33" t="n">
        <x:f>'AR_values'!I225</x:f>
        <x:v>3.0532801223694213</x:v>
      </x:c>
      <x:c r="H7487" s="33" t="n">
        <x:f>ABS(D7487-G7487)</x:f>
        <x:v>0.06653220767175805</x:v>
      </x:c>
      <x:c r="I7487" s="14" t="n">
        <x:f>IFERROR(H7487/AVERAGE(D7487,G7487),"")</x:f>
        <x:v>0.021555551997533146</x:v>
      </x:c>
      <x:c r="J7487" s="14" t="n">
        <x:f>'Method'!$B$2</x:f>
        <x:v>0.05</x:v>
      </x:c>
      <x:c r="K7487" s="13" t="str">
        <x:f>IF(I7487&lt;=J7487,"是","否")</x:f>
        <x:v>是</x:v>
      </x:c>
      <x:c r="L7487" s="36" t="n">
        <x:v>0.8451752719494519</x:v>
      </x:c>
      <x:c r="M7487" s="36" t="n">
        <x:f>1-L7487</x:f>
        <x:v>0.15482472805054814</x:v>
      </x:c>
      <x:c r="N7487" s="13" t="str">
        <x:v>是</x:v>
      </x:c>
      <x:c r="O7487" s="15"/>
      <x:c r="P7487" s="13" t="str"/>
    </x:row>
    <x:row r="7488">
      <x:c r="A7488" s="15" t="n">
        <x:v>7487</x:v>
      </x:c>
      <x:c r="B7488" s="13" t="str">
        <x:v>Hesperiidae-16</x:v>
      </x:c>
      <x:c r="C7488" s="13" t="str">
        <x:v>Hesperiidae</x:v>
      </x:c>
      <x:c r="D7488" s="33" t="n">
        <x:f>'AR_values'!I82</x:f>
        <x:v>2.8480556399666805</x:v>
      </x:c>
      <x:c r="E7488" s="33" t="str">
        <x:v>Papilionidae-26</x:v>
      </x:c>
      <x:c r="F7488" s="33" t="str">
        <x:v>Papilionidae</x:v>
      </x:c>
      <x:c r="G7488" s="33" t="n">
        <x:f>'AR_values'!I236</x:f>
        <x:v>2.910143414751003</x:v>
      </x:c>
      <x:c r="H7488" s="33" t="n">
        <x:f>ABS(D7488-G7488)</x:f>
        <x:v>0.06208777478432248</x:v>
      </x:c>
      <x:c r="I7488" s="14" t="n">
        <x:f>IFERROR(H7488/AVERAGE(D7488,G7488),"")</x:f>
        <x:v>0.021564997734301684</x:v>
      </x:c>
      <x:c r="J7488" s="14" t="n">
        <x:f>'Method'!$B$2</x:f>
        <x:v>0.05</x:v>
      </x:c>
      <x:c r="K7488" s="13" t="str">
        <x:f>IF(I7488&lt;=J7488,"是","否")</x:f>
        <x:v>是</x:v>
      </x:c>
      <x:c r="L7488" s="36" t="n">
        <x:v>0.8089482229839438</x:v>
      </x:c>
      <x:c r="M7488" s="36" t="n">
        <x:f>1-L7488</x:f>
        <x:v>0.19105177701605625</x:v>
      </x:c>
      <x:c r="N7488" s="13" t="str">
        <x:v>是</x:v>
      </x:c>
      <x:c r="O7488" s="15"/>
      <x:c r="P7488" s="13" t="str"/>
    </x:row>
    <x:row r="7489">
      <x:c r="A7489" s="15" t="n">
        <x:v>7488</x:v>
      </x:c>
      <x:c r="B7489" s="13" t="str">
        <x:v>Hesperiidae_Hesperilla_donnysa</x:v>
      </x:c>
      <x:c r="C7489" s="13" t="str">
        <x:v>Hesperiidae</x:v>
      </x:c>
      <x:c r="D7489" s="33" t="n">
        <x:f>'AR_values'!I118</x:f>
        <x:v>2.8711882989630286</x:v>
      </x:c>
      <x:c r="E7489" s="33" t="str">
        <x:v>Pieridae-12</x:v>
      </x:c>
      <x:c r="F7489" s="33" t="str">
        <x:v>Pieridae</x:v>
      </x:c>
      <x:c r="G7489" s="33" t="n">
        <x:f>'AR_values'!I277</x:f>
        <x:v>2.809922973063713</x:v>
      </x:c>
      <x:c r="H7489" s="33" t="n">
        <x:f>ABS(D7489-G7489)</x:f>
        <x:v>0.06126532589931566</x:v>
      </x:c>
      <x:c r="I7489" s="14" t="n">
        <x:f>IFERROR(H7489/AVERAGE(D7489,G7489),"")</x:f>
        <x:v>0.021568078133227336</x:v>
      </x:c>
      <x:c r="J7489" s="14" t="n">
        <x:f>'Method'!$B$2</x:f>
        <x:v>0.05</x:v>
      </x:c>
      <x:c r="K7489" s="13" t="str">
        <x:f>IF(I7489&lt;=J7489,"是","否")</x:f>
        <x:v>是</x:v>
      </x:c>
      <x:c r="L7489" s="36" t="n">
        <x:v>0.6552241235004185</x:v>
      </x:c>
      <x:c r="M7489" s="36" t="n">
        <x:f>1-L7489</x:f>
        <x:v>0.3447758764995815</x:v>
      </x:c>
      <x:c r="N7489" s="13" t="str">
        <x:v>是</x:v>
      </x:c>
      <x:c r="O7489" s="15"/>
      <x:c r="P7489" s="13" t="str"/>
    </x:row>
    <x:row r="7490">
      <x:c r="A7490" s="15" t="n">
        <x:v>7489</x:v>
      </x:c>
      <x:c r="B7490" s="13" t="str">
        <x:v>Nymphalinae-18</x:v>
      </x:c>
      <x:c r="C7490" s="13" t="str">
        <x:v>Nymphalinae</x:v>
      </x:c>
      <x:c r="D7490" s="33" t="n">
        <x:f>'AR_values'!I198</x:f>
        <x:v>2.677274072434985</x:v>
      </x:c>
      <x:c r="E7490" s="33" t="str">
        <x:v>Satyrinae-12</x:v>
      </x:c>
      <x:c r="F7490" s="33" t="str">
        <x:v>Satyrinae</x:v>
      </x:c>
      <x:c r="G7490" s="33" t="n">
        <x:f>'AR_values'!I361</x:f>
        <x:v>2.620145477816984</x:v>
      </x:c>
      <x:c r="H7490" s="33" t="n">
        <x:f>ABS(D7490-G7490)</x:f>
        <x:v>0.05712859461800068</x:v>
      </x:c>
      <x:c r="I7490" s="14" t="n">
        <x:f>IFERROR(H7490/AVERAGE(D7490,G7490),"")</x:f>
        <x:v>0.02156846142770904</x:v>
      </x:c>
      <x:c r="J7490" s="14" t="n">
        <x:f>'Method'!$B$2</x:f>
        <x:v>0.05</x:v>
      </x:c>
      <x:c r="K7490" s="13" t="str">
        <x:f>IF(I7490&lt;=J7490,"是","否")</x:f>
        <x:v>是</x:v>
      </x:c>
      <x:c r="L7490" s="36" t="n">
        <x:v>0.8708035374783814</x:v>
      </x:c>
      <x:c r="M7490" s="36" t="n">
        <x:f>1-L7490</x:f>
        <x:v>0.12919646252161865</x:v>
      </x:c>
      <x:c r="N7490" s="13" t="str">
        <x:v>是</x:v>
      </x:c>
      <x:c r="O7490" s="15"/>
      <x:c r="P7490" s="13" t="str"/>
    </x:row>
    <x:row r="7491">
      <x:c r="A7491" s="15" t="n">
        <x:v>7490</x:v>
      </x:c>
      <x:c r="B7491" s="13" t="str">
        <x:v>Lycaenidae_Ogyris_abrota</x:v>
      </x:c>
      <x:c r="C7491" s="13" t="str">
        <x:v>Lycaenidae</x:v>
      </x:c>
      <x:c r="D7491" s="33" t="n">
        <x:f>'AR_values'!I175</x:f>
        <x:v>2.4094203798236333</x:v>
      </x:c>
      <x:c r="E7491" s="33" t="str">
        <x:v>Pieridae-Coliadinae-11</x:v>
      </x:c>
      <x:c r="F7491" s="33" t="str">
        <x:v>Pieridae-Coliadinae</x:v>
      </x:c>
      <x:c r="G7491" s="33" t="n">
        <x:f>'AR_values'!I302</x:f>
        <x:v>2.4619563161016096</x:v>
      </x:c>
      <x:c r="H7491" s="33" t="n">
        <x:f>ABS(D7491-G7491)</x:f>
        <x:v>0.05253593627797626</x:v>
      </x:c>
      <x:c r="I7491" s="14" t="n">
        <x:f>IFERROR(H7491/AVERAGE(D7491,G7491),"")</x:f>
        <x:v>0.021569235785818396</x:v>
      </x:c>
      <x:c r="J7491" s="14" t="n">
        <x:f>'Method'!$B$2</x:f>
        <x:v>0.05</x:v>
      </x:c>
      <x:c r="K7491" s="13" t="str">
        <x:f>IF(I7491&lt;=J7491,"是","否")</x:f>
        <x:v>是</x:v>
      </x:c>
      <x:c r="L7491" s="36" t="n">
        <x:v>0.7750866532585904</x:v>
      </x:c>
      <x:c r="M7491" s="36" t="n">
        <x:f>1-L7491</x:f>
        <x:v>0.22491334674140961</x:v>
      </x:c>
      <x:c r="N7491" s="13" t="str">
        <x:v>是</x:v>
      </x:c>
      <x:c r="O7491" s="15"/>
      <x:c r="P7491" s="13" t="str"/>
    </x:row>
    <x:row r="7492">
      <x:c r="A7492" s="15" t="n">
        <x:v>7491</x:v>
      </x:c>
      <x:c r="B7492" s="13" t="str">
        <x:v>Hesperiidae-1</x:v>
      </x:c>
      <x:c r="C7492" s="13" t="str">
        <x:v>Hesperiidae</x:v>
      </x:c>
      <x:c r="D7492" s="33" t="n">
        <x:f>'AR_values'!I75</x:f>
        <x:v>2.626775993873075</x:v>
      </x:c>
      <x:c r="E7492" s="33" t="str">
        <x:v>Pieridae-Coliadinae-19</x:v>
      </x:c>
      <x:c r="F7492" s="33" t="str">
        <x:v>Pieridae-Coliadinae</x:v>
      </x:c>
      <x:c r="G7492" s="33" t="n">
        <x:f>'AR_values'!I310</x:f>
        <x:v>2.5707158566022947</x:v>
      </x:c>
      <x:c r="H7492" s="33" t="n">
        <x:f>ABS(D7492-G7492)</x:f>
        <x:v>0.056060137270780075</x:v>
      </x:c>
      <x:c r="I7492" s="14" t="n">
        <x:f>IFERROR(H7492/AVERAGE(D7492,G7492),"")</x:f>
        <x:v>0.02157199621800378</x:v>
      </x:c>
      <x:c r="J7492" s="14" t="n">
        <x:f>'Method'!$B$2</x:f>
        <x:v>0.05</x:v>
      </x:c>
      <x:c r="K7492" s="13" t="str">
        <x:f>IF(I7492&lt;=J7492,"是","否")</x:f>
        <x:v>是</x:v>
      </x:c>
      <x:c r="L7492" s="36" t="n">
        <x:v>0.7192392374672228</x:v>
      </x:c>
      <x:c r="M7492" s="36" t="n">
        <x:f>1-L7492</x:f>
        <x:v>0.28076076253277715</x:v>
      </x:c>
      <x:c r="N7492" s="13" t="str">
        <x:v>是</x:v>
      </x:c>
      <x:c r="O7492" s="15"/>
      <x:c r="P7492" s="13" t="str"/>
    </x:row>
    <x:row r="7493">
      <x:c r="A7493" s="15" t="n">
        <x:v>7492</x:v>
      </x:c>
      <x:c r="B7493" s="13" t="str">
        <x:v>Hesperiidae-7</x:v>
      </x:c>
      <x:c r="C7493" s="13" t="str">
        <x:v>Hesperiidae</x:v>
      </x:c>
      <x:c r="D7493" s="33" t="n">
        <x:f>'AR_values'!I108</x:f>
        <x:v>2.7729252618635143</x:v>
      </x:c>
      <x:c r="E7493" s="33" t="str">
        <x:v>Papilionidae-4</x:v>
      </x:c>
      <x:c r="F7493" s="33" t="str">
        <x:v>Papilionidae</x:v>
      </x:c>
      <x:c r="G7493" s="33" t="n">
        <x:f>'AR_values'!I251</x:f>
        <x:v>2.713745457806805</x:v>
      </x:c>
      <x:c r="H7493" s="33" t="n">
        <x:f>ABS(D7493-G7493)</x:f>
        <x:v>0.059179804056709084</x:v>
      </x:c>
      <x:c r="I7493" s="14" t="n">
        <x:f>IFERROR(H7493/AVERAGE(D7493,G7493),"")</x:f>
        <x:v>0.02157220911564565</x:v>
      </x:c>
      <x:c r="J7493" s="14" t="n">
        <x:f>'Method'!$B$2</x:f>
        <x:v>0.05</x:v>
      </x:c>
      <x:c r="K7493" s="13" t="str">
        <x:f>IF(I7493&lt;=J7493,"是","否")</x:f>
        <x:v>是</x:v>
      </x:c>
      <x:c r="L7493" s="36" t="n">
        <x:v>0.6891953917473723</x:v>
      </x:c>
      <x:c r="M7493" s="36" t="n">
        <x:f>1-L7493</x:f>
        <x:v>0.3108046082526277</x:v>
      </x:c>
      <x:c r="N7493" s="13" t="str">
        <x:v>是</x:v>
      </x:c>
      <x:c r="O7493" s="15"/>
      <x:c r="P7493" s="13" t="str"/>
    </x:row>
    <x:row r="7494">
      <x:c r="A7494" s="15" t="n">
        <x:v>7493</x:v>
      </x:c>
      <x:c r="B7494" s="13" t="str">
        <x:v>Heliconiinae-21</x:v>
      </x:c>
      <x:c r="C7494" s="13" t="str">
        <x:v>Heliconiinae</x:v>
      </x:c>
      <x:c r="D7494" s="33" t="n">
        <x:f>'AR_values'!I65</x:f>
        <x:v>2.475657871833206</x:v>
      </x:c>
      <x:c r="E7494" s="33" t="str">
        <x:v>Lycaenidae_Neolucia_agricola</x:v>
      </x:c>
      <x:c r="F7494" s="33" t="str">
        <x:v>Lycaenidae</x:v>
      </x:c>
      <x:c r="G7494" s="33" t="n">
        <x:f>'AR_values'!I174</x:f>
        <x:v>2.5296664595641514</x:v>
      </x:c>
      <x:c r="H7494" s="33" t="n">
        <x:f>ABS(D7494-G7494)</x:f>
        <x:v>0.0540085877309453</x:v>
      </x:c>
      <x:c r="I7494" s="14" t="n">
        <x:f>IFERROR(H7494/AVERAGE(D7494,G7494),"")</x:f>
        <x:v>0.021580454793772574</x:v>
      </x:c>
      <x:c r="J7494" s="14" t="n">
        <x:f>'Method'!$B$2</x:f>
        <x:v>0.05</x:v>
      </x:c>
      <x:c r="K7494" s="13" t="str">
        <x:f>IF(I7494&lt;=J7494,"是","否")</x:f>
        <x:v>是</x:v>
      </x:c>
      <x:c r="L7494" s="36" t="n">
        <x:v>0.8313649037698637</x:v>
      </x:c>
      <x:c r="M7494" s="36" t="n">
        <x:f>1-L7494</x:f>
        <x:v>0.16863509623013628</x:v>
      </x:c>
      <x:c r="N7494" s="13" t="str">
        <x:v>是</x:v>
      </x:c>
      <x:c r="O7494" s="15"/>
      <x:c r="P7494" s="13" t="str"/>
    </x:row>
    <x:row r="7495">
      <x:c r="A7495" s="15" t="n">
        <x:v>7494</x:v>
      </x:c>
      <x:c r="B7495" s="13" t="str">
        <x:v>Charaxinae-15</x:v>
      </x:c>
      <x:c r="C7495" s="13" t="str">
        <x:v>Charaxinae</x:v>
      </x:c>
      <x:c r="D7495" s="33" t="n">
        <x:f>'AR_values'!I22</x:f>
        <x:v>2.4406235760127264</x:v>
      </x:c>
      <x:c r="E7495" s="33" t="str">
        <x:v>Lycaenidae_Ogyris_oroetus</x:v>
      </x:c>
      <x:c r="F7495" s="33" t="str">
        <x:v>Lycaenidae</x:v>
      </x:c>
      <x:c r="G7495" s="33" t="n">
        <x:f>'AR_values'!I181</x:f>
        <x:v>2.3885084100755156</x:v>
      </x:c>
      <x:c r="H7495" s="33" t="n">
        <x:f>ABS(D7495-G7495)</x:f>
        <x:v>0.05211516593721077</x:v>
      </x:c>
      <x:c r="I7495" s="14" t="n">
        <x:f>IFERROR(H7495/AVERAGE(D7495,G7495),"")</x:f>
        <x:v>0.0215836577204119</x:v>
      </x:c>
      <x:c r="J7495" s="14" t="n">
        <x:f>'Method'!$B$2</x:f>
        <x:v>0.05</x:v>
      </x:c>
      <x:c r="K7495" s="13" t="str">
        <x:f>IF(I7495&lt;=J7495,"是","否")</x:f>
        <x:v>是</x:v>
      </x:c>
      <x:c r="L7495" s="36" t="n">
        <x:v>0.7156916011440404</x:v>
      </x:c>
      <x:c r="M7495" s="36" t="n">
        <x:f>1-L7495</x:f>
        <x:v>0.2843083988559596</x:v>
      </x:c>
      <x:c r="N7495" s="13" t="str">
        <x:v>是</x:v>
      </x:c>
      <x:c r="O7495" s="15"/>
      <x:c r="P7495" s="13" t="str"/>
    </x:row>
    <x:row r="7496">
      <x:c r="A7496" s="15" t="n">
        <x:v>7495</x:v>
      </x:c>
      <x:c r="B7496" s="13" t="str">
        <x:v>Riodinidae-21</x:v>
      </x:c>
      <x:c r="C7496" s="13" t="str">
        <x:v>Riodinidae</x:v>
      </x:c>
      <x:c r="D7496" s="33" t="n">
        <x:f>'AR_values'!I345</x:f>
        <x:v>2.2775865960635353</x:v>
      </x:c>
      <x:c r="E7496" s="33" t="str">
        <x:v>Satyrinae-14</x:v>
      </x:c>
      <x:c r="F7496" s="33" t="str">
        <x:v>Satyrinae</x:v>
      </x:c>
      <x:c r="G7496" s="33" t="n">
        <x:f>'AR_values'!I363</x:f>
        <x:v>2.2289509748420087</x:v>
      </x:c>
      <x:c r="H7496" s="33" t="n">
        <x:f>ABS(D7496-G7496)</x:f>
        <x:v>0.04863562122152665</x:v>
      </x:c>
      <x:c r="I7496" s="14" t="n">
        <x:f>IFERROR(H7496/AVERAGE(D7496,G7496),"")</x:f>
        <x:v>0.02158447386992662</x:v>
      </x:c>
      <x:c r="J7496" s="14" t="n">
        <x:f>'Method'!$B$2</x:f>
        <x:v>0.05</x:v>
      </x:c>
      <x:c r="K7496" s="13" t="str">
        <x:f>IF(I7496&lt;=J7496,"是","否")</x:f>
        <x:v>是</x:v>
      </x:c>
      <x:c r="L7496" s="36" t="n">
        <x:v>0.8387537213838415</x:v>
      </x:c>
      <x:c r="M7496" s="36" t="n">
        <x:f>1-L7496</x:f>
        <x:v>0.16124627861615848</x:v>
      </x:c>
      <x:c r="N7496" s="13" t="str">
        <x:v>是</x:v>
      </x:c>
      <x:c r="O7496" s="15"/>
      <x:c r="P7496" s="13" t="str"/>
    </x:row>
    <x:row r="7497">
      <x:c r="A7497" s="15" t="n">
        <x:v>7496</x:v>
      </x:c>
      <x:c r="B7497" s="13" t="str">
        <x:v>Hesperiidae_Trapezites_eliena</x:v>
      </x:c>
      <x:c r="C7497" s="13" t="str">
        <x:v>Hesperiidae</x:v>
      </x:c>
      <x:c r="D7497" s="33" t="n">
        <x:f>'AR_values'!I125</x:f>
        <x:v>2.35532724735423</x:v>
      </x:c>
      <x:c r="E7497" s="33" t="str">
        <x:v>Lycaenidae-4</x:v>
      </x:c>
      <x:c r="F7497" s="33" t="str">
        <x:v>Lycaenidae</x:v>
      </x:c>
      <x:c r="G7497" s="33" t="n">
        <x:f>'AR_values'!I157</x:f>
        <x:v>2.406721252991965</x:v>
      </x:c>
      <x:c r="H7497" s="33" t="n">
        <x:f>ABS(D7497-G7497)</x:f>
        <x:v>0.051394005637734885</x:v>
      </x:c>
      <x:c r="I7497" s="14" t="n">
        <x:f>IFERROR(H7497/AVERAGE(D7497,G7497),"")</x:f>
        <x:v>0.021584830828160866</x:v>
      </x:c>
      <x:c r="J7497" s="14" t="n">
        <x:f>'Method'!$B$2</x:f>
        <x:v>0.05</x:v>
      </x:c>
      <x:c r="K7497" s="13" t="str">
        <x:f>IF(I7497&lt;=J7497,"是","否")</x:f>
        <x:v>是</x:v>
      </x:c>
      <x:c r="L7497" s="36" t="n">
        <x:v>0.8668962254810284</x:v>
      </x:c>
      <x:c r="M7497" s="36" t="n">
        <x:f>1-L7497</x:f>
        <x:v>0.1331037745189716</x:v>
      </x:c>
      <x:c r="N7497" s="13" t="str">
        <x:v>是</x:v>
      </x:c>
      <x:c r="O7497" s="15"/>
      <x:c r="P7497" s="13" t="str"/>
    </x:row>
    <x:row r="7498">
      <x:c r="A7498" s="15" t="n">
        <x:v>7497</x:v>
      </x:c>
      <x:c r="B7498" s="13" t="str">
        <x:v>Pieridae-Coliadinae-19</x:v>
      </x:c>
      <x:c r="C7498" s="13" t="str">
        <x:v>Pieridae-Coliadinae</x:v>
      </x:c>
      <x:c r="D7498" s="33" t="n">
        <x:f>'AR_values'!I310</x:f>
        <x:v>2.5707158566022947</x:v>
      </x:c>
      <x:c r="E7498" s="33" t="str">
        <x:v>Pieridae-Coliadinae-21</x:v>
      </x:c>
      <x:c r="F7498" s="33" t="str">
        <x:v>Pieridae-Coliadinae</x:v>
      </x:c>
      <x:c r="G7498" s="33" t="n">
        <x:f>'AR_values'!I313</x:f>
        <x:v>2.515818512601095</x:v>
      </x:c>
      <x:c r="H7498" s="33" t="n">
        <x:f>ABS(D7498-G7498)</x:f>
        <x:v>0.054897344001199944</x:v>
      </x:c>
      <x:c r="I7498" s="14" t="n">
        <x:f>IFERROR(H7498/AVERAGE(D7498,G7498),"")</x:f>
        <x:v>0.021585362455654657</x:v>
      </x:c>
      <x:c r="J7498" s="14" t="n">
        <x:f>'Method'!$B$2</x:f>
        <x:v>0.05</x:v>
      </x:c>
      <x:c r="K7498" s="13" t="str">
        <x:f>IF(I7498&lt;=J7498,"是","否")</x:f>
        <x:v>是</x:v>
      </x:c>
      <x:c r="L7498" s="36" t="n">
        <x:v>0.914083878822948</x:v>
      </x:c>
      <x:c r="M7498" s="36" t="n">
        <x:f>1-L7498</x:f>
        <x:v>0.08591612117705205</x:v>
      </x:c>
      <x:c r="N7498" s="13" t="str">
        <x:v>否</x:v>
      </x:c>
      <x:c r="O7498" s="15"/>
      <x:c r="P7498" s="13" t="str"/>
    </x:row>
    <x:row r="7499">
      <x:c r="A7499" s="15" t="n">
        <x:v>7498</x:v>
      </x:c>
      <x:c r="B7499" s="13" t="str">
        <x:v>Lycaenidae_Jalmenus_lithochroa</x:v>
      </x:c>
      <x:c r="C7499" s="13" t="str">
        <x:v>Lycaenidae</x:v>
      </x:c>
      <x:c r="D7499" s="33" t="n">
        <x:f>'AR_values'!I170</x:f>
        <x:v>2.3894186386556413</x:v>
      </x:c>
      <x:c r="E7499" s="33" t="str">
        <x:v>Pieridae-Coliadinae-2</x:v>
      </x:c>
      <x:c r="F7499" s="33" t="str">
        <x:v>Pieridae-Coliadinae</x:v>
      </x:c>
      <x:c r="G7499" s="33" t="n">
        <x:f>'AR_values'!I311</x:f>
        <x:v>2.338384022597896</x:v>
      </x:c>
      <x:c r="H7499" s="33" t="n">
        <x:f>ABS(D7499-G7499)</x:f>
        <x:v>0.051034616057745286</x:v>
      </x:c>
      <x:c r="I7499" s="14" t="n">
        <x:f>IFERROR(H7499/AVERAGE(D7499,G7499),"")</x:f>
        <x:v>0.021589148157979115</x:v>
      </x:c>
      <x:c r="J7499" s="14" t="n">
        <x:f>'Method'!$B$2</x:f>
        <x:v>0.05</x:v>
      </x:c>
      <x:c r="K7499" s="13" t="str">
        <x:f>IF(I7499&lt;=J7499,"是","否")</x:f>
        <x:v>是</x:v>
      </x:c>
      <x:c r="L7499" s="36" t="n">
        <x:v>0.8137708536740672</x:v>
      </x:c>
      <x:c r="M7499" s="36" t="n">
        <x:f>1-L7499</x:f>
        <x:v>0.1862291463259328</x:v>
      </x:c>
      <x:c r="N7499" s="13" t="str">
        <x:v>是</x:v>
      </x:c>
      <x:c r="O7499" s="15"/>
      <x:c r="P7499" s="13" t="str"/>
    </x:row>
    <x:row r="7500">
      <x:c r="A7500" s="15" t="n">
        <x:v>7499</x:v>
      </x:c>
      <x:c r="B7500" s="13" t="str">
        <x:v>Hesperiidae-7</x:v>
      </x:c>
      <x:c r="C7500" s="13" t="str">
        <x:v>Hesperiidae</x:v>
      </x:c>
      <x:c r="D7500" s="33" t="n">
        <x:f>'AR_values'!I108</x:f>
        <x:v>2.7729252618635143</x:v>
      </x:c>
      <x:c r="E7500" s="33" t="str">
        <x:v>Nymphalinae-10</x:v>
      </x:c>
      <x:c r="F7500" s="33" t="str">
        <x:v>Nymphalinae</x:v>
      </x:c>
      <x:c r="G7500" s="33" t="n">
        <x:f>'AR_values'!I190</x:f>
        <x:v>2.713697150892105</x:v>
      </x:c>
      <x:c r="H7500" s="33" t="n">
        <x:f>ABS(D7500-G7500)</x:f>
        <x:v>0.05922811097140945</x:v>
      </x:c>
      <x:c r="I7500" s="14" t="n">
        <x:f>IFERROR(H7500/AVERAGE(D7500,G7500),"")</x:f>
        <x:v>0.021590008028878567</x:v>
      </x:c>
      <x:c r="J7500" s="14" t="n">
        <x:f>'Method'!$B$2</x:f>
        <x:v>0.05</x:v>
      </x:c>
      <x:c r="K7500" s="13" t="str">
        <x:f>IF(I7500&lt;=J7500,"是","否")</x:f>
        <x:v>是</x:v>
      </x:c>
      <x:c r="L7500" s="36" t="n">
        <x:v>0.7816499334704246</x:v>
      </x:c>
      <x:c r="M7500" s="36" t="n">
        <x:f>1-L7500</x:f>
        <x:v>0.21835006652957545</x:v>
      </x:c>
      <x:c r="N7500" s="13" t="str">
        <x:v>是</x:v>
      </x:c>
      <x:c r="O7500" s="15"/>
      <x:c r="P7500" s="13" t="str"/>
    </x:row>
    <x:row r="7501">
      <x:c r="A7501" s="15" t="n">
        <x:v>7500</x:v>
      </x:c>
      <x:c r="B7501" s="13" t="str">
        <x:v>Charaxinae-5</x:v>
      </x:c>
      <x:c r="C7501" s="13" t="str">
        <x:v>Charaxinae</x:v>
      </x:c>
      <x:c r="D7501" s="33" t="n">
        <x:f>'AR_values'!I26</x:f>
        <x:v>2.6396173843227424</x:v>
      </x:c>
      <x:c r="E7501" s="33" t="str">
        <x:v>Heliconiinae-10</x:v>
      </x:c>
      <x:c r="F7501" s="33" t="str">
        <x:v>Heliconiinae</x:v>
      </x:c>
      <x:c r="G7501" s="33" t="n">
        <x:f>'AR_values'!I53</x:f>
        <x:v>2.5832322601964766</x:v>
      </x:c>
      <x:c r="H7501" s="33" t="n">
        <x:f>ABS(D7501-G7501)</x:f>
        <x:v>0.05638512412626584</x:v>
      </x:c>
      <x:c r="I7501" s="14" t="n">
        <x:f>IFERROR(H7501/AVERAGE(D7501,G7501),"")</x:f>
        <x:v>0.021591708727604502</x:v>
      </x:c>
      <x:c r="J7501" s="14" t="n">
        <x:f>'Method'!$B$2</x:f>
        <x:v>0.05</x:v>
      </x:c>
      <x:c r="K7501" s="13" t="str">
        <x:f>IF(I7501&lt;=J7501,"是","否")</x:f>
        <x:v>是</x:v>
      </x:c>
      <x:c r="L7501" s="36" t="n">
        <x:v>0.5869788246881156</x:v>
      </x:c>
      <x:c r="M7501" s="36" t="n">
        <x:f>1-L7501</x:f>
        <x:v>0.4130211753118844</x:v>
      </x:c>
      <x:c r="N7501" s="13" t="str">
        <x:v>是</x:v>
      </x:c>
      <x:c r="O7501" s="15"/>
      <x:c r="P7501" s="13" t="str"/>
    </x:row>
    <x:row r="7502">
      <x:c r="A7502" s="15" t="n">
        <x:v>7501</x:v>
      </x:c>
      <x:c r="B7502" s="13" t="str">
        <x:v>Lycaenidae-5</x:v>
      </x:c>
      <x:c r="C7502" s="13" t="str">
        <x:v>Lycaenidae</x:v>
      </x:c>
      <x:c r="D7502" s="33" t="n">
        <x:f>'AR_values'!I158</x:f>
        <x:v>2.4473190485114493</x:v>
      </x:c>
      <x:c r="E7502" s="33" t="str">
        <x:v>Riodinidae-10</x:v>
      </x:c>
      <x:c r="F7502" s="33" t="str">
        <x:v>Riodinidae</x:v>
      </x:c>
      <x:c r="G7502" s="33" t="n">
        <x:f>'AR_values'!I334</x:f>
        <x:v>2.395036970558121</x:v>
      </x:c>
      <x:c r="H7502" s="33" t="n">
        <x:f>ABS(D7502-G7502)</x:f>
        <x:v>0.05228207795332818</x:v>
      </x:c>
      <x:c r="I7502" s="14" t="n">
        <x:f>IFERROR(H7502/AVERAGE(D7502,G7502),"")</x:f>
        <x:v>0.021593653067819605</x:v>
      </x:c>
      <x:c r="J7502" s="14" t="n">
        <x:f>'Method'!$B$2</x:f>
        <x:v>0.05</x:v>
      </x:c>
      <x:c r="K7502" s="13" t="str">
        <x:f>IF(I7502&lt;=J7502,"是","否")</x:f>
        <x:v>是</x:v>
      </x:c>
      <x:c r="L7502" s="36" t="n">
        <x:v>0.8349876749713884</x:v>
      </x:c>
      <x:c r="M7502" s="36" t="n">
        <x:f>1-L7502</x:f>
        <x:v>0.16501232502861163</x:v>
      </x:c>
      <x:c r="N7502" s="13" t="str">
        <x:v>是</x:v>
      </x:c>
      <x:c r="O7502" s="15"/>
      <x:c r="P7502" s="13" t="str"/>
    </x:row>
    <x:row r="7503">
      <x:c r="A7503" s="15" t="n">
        <x:v>7502</x:v>
      </x:c>
      <x:c r="B7503" s="13" t="str">
        <x:v>Hesperiidae-24</x:v>
      </x:c>
      <x:c r="C7503" s="13" t="str">
        <x:v>Hesperiidae</x:v>
      </x:c>
      <x:c r="D7503" s="33" t="n">
        <x:f>'AR_values'!I91</x:f>
        <x:v>2.631779132697969</x:v>
      </x:c>
      <x:c r="E7503" s="33" t="str">
        <x:v>Papilionidae-32</x:v>
      </x:c>
      <x:c r="F7503" s="33" t="str">
        <x:v>Papilionidae</x:v>
      </x:c>
      <x:c r="G7503" s="33" t="n">
        <x:f>'AR_values'!I243</x:f>
        <x:v>2.689233784549927</x:v>
      </x:c>
      <x:c r="H7503" s="33" t="n">
        <x:f>ABS(D7503-G7503)</x:f>
        <x:v>0.05745465185195808</x:v>
      </x:c>
      <x:c r="I7503" s="14" t="n">
        <x:f>IFERROR(H7503/AVERAGE(D7503,G7503),"")</x:f>
        <x:v>0.021595381460443607</x:v>
      </x:c>
      <x:c r="J7503" s="14" t="n">
        <x:f>'Method'!$B$2</x:f>
        <x:v>0.05</x:v>
      </x:c>
      <x:c r="K7503" s="13" t="str">
        <x:f>IF(I7503&lt;=J7503,"是","否")</x:f>
        <x:v>是</x:v>
      </x:c>
      <x:c r="L7503" s="36" t="n">
        <x:v>0.7221573186638689</x:v>
      </x:c>
      <x:c r="M7503" s="36" t="n">
        <x:f>1-L7503</x:f>
        <x:v>0.2778426813361311</x:v>
      </x:c>
      <x:c r="N7503" s="13" t="str">
        <x:v>是</x:v>
      </x:c>
      <x:c r="O7503" s="15"/>
      <x:c r="P7503" s="13" t="str"/>
    </x:row>
    <x:row r="7504">
      <x:c r="A7504" s="15" t="n">
        <x:v>7503</x:v>
      </x:c>
      <x:c r="B7504" s="13" t="str">
        <x:v>Hesperiidae-16</x:v>
      </x:c>
      <x:c r="C7504" s="13" t="str">
        <x:v>Hesperiidae</x:v>
      </x:c>
      <x:c r="D7504" s="33" t="n">
        <x:f>'AR_values'!I82</x:f>
        <x:v>2.8480556399666805</x:v>
      </x:c>
      <x:c r="E7504" s="33" t="str">
        <x:v>Satyrinae-21</x:v>
      </x:c>
      <x:c r="F7504" s="33" t="str">
        <x:v>Satyrinae</x:v>
      </x:c>
      <x:c r="G7504" s="33" t="n">
        <x:f>'AR_values'!I371</x:f>
        <x:v>2.910247328667684</x:v>
      </x:c>
      <x:c r="H7504" s="33" t="n">
        <x:f>ABS(D7504-G7504)</x:f>
        <x:v>0.06219168870100367</x:v>
      </x:c>
      <x:c r="I7504" s="14" t="n">
        <x:f>IFERROR(H7504/AVERAGE(D7504,G7504),"")</x:f>
        <x:v>0.021600700428498994</x:v>
      </x:c>
      <x:c r="J7504" s="14" t="n">
        <x:f>'Method'!$B$2</x:f>
        <x:v>0.05</x:v>
      </x:c>
      <x:c r="K7504" s="13" t="str">
        <x:f>IF(I7504&lt;=J7504,"是","否")</x:f>
        <x:v>是</x:v>
      </x:c>
      <x:c r="L7504" s="36" t="n">
        <x:v>0.8283646210326243</x:v>
      </x:c>
      <x:c r="M7504" s="36" t="n">
        <x:f>1-L7504</x:f>
        <x:v>0.17163537896737568</x:v>
      </x:c>
      <x:c r="N7504" s="13" t="str">
        <x:v>是</x:v>
      </x:c>
      <x:c r="O7504" s="15"/>
      <x:c r="P7504" s="13" t="str"/>
    </x:row>
    <x:row r="7505">
      <x:c r="A7505" s="15" t="n">
        <x:v>7504</x:v>
      </x:c>
      <x:c r="B7505" s="13" t="str">
        <x:v>Hesperiidae-22</x:v>
      </x:c>
      <x:c r="C7505" s="13" t="str">
        <x:v>Hesperiidae</x:v>
      </x:c>
      <x:c r="D7505" s="33" t="n">
        <x:f>'AR_values'!I89</x:f>
        <x:v>3.1199593447336196</x:v>
      </x:c>
      <x:c r="E7505" s="33" t="str">
        <x:v>Papilionidae-15</x:v>
      </x:c>
      <x:c r="F7505" s="33" t="str">
        <x:v>Papilionidae</x:v>
      </x:c>
      <x:c r="G7505" s="33" t="n">
        <x:f>'AR_values'!I225</x:f>
        <x:v>3.0532801223694213</x:v>
      </x:c>
      <x:c r="H7505" s="33" t="n">
        <x:f>ABS(D7505-G7505)</x:f>
        <x:v>0.06667922236419832</x:v>
      </x:c>
      <x:c r="I7505" s="14" t="n">
        <x:f>IFERROR(H7505/AVERAGE(D7505,G7505),"")</x:f>
        <x:v>0.02160266832982241</x:v>
      </x:c>
      <x:c r="J7505" s="14" t="n">
        <x:f>'Method'!$B$2</x:f>
        <x:v>0.05</x:v>
      </x:c>
      <x:c r="K7505" s="13" t="str">
        <x:f>IF(I7505&lt;=J7505,"是","否")</x:f>
        <x:v>是</x:v>
      </x:c>
      <x:c r="L7505" s="36" t="n">
        <x:v>0.7685662608320061</x:v>
      </x:c>
      <x:c r="M7505" s="36" t="n">
        <x:f>1-L7505</x:f>
        <x:v>0.23143373916799392</x:v>
      </x:c>
      <x:c r="N7505" s="13" t="str">
        <x:v>是</x:v>
      </x:c>
      <x:c r="O7505" s="15"/>
      <x:c r="P7505" s="13" t="str"/>
    </x:row>
    <x:row r="7506">
      <x:c r="A7506" s="15" t="n">
        <x:v>7505</x:v>
      </x:c>
      <x:c r="B7506" s="13" t="str">
        <x:v>Lycaenidae_Hypochrysops_ignita</x:v>
      </x:c>
      <x:c r="C7506" s="13" t="str">
        <x:v>Lycaenidae</x:v>
      </x:c>
      <x:c r="D7506" s="33" t="n">
        <x:f>'AR_values'!I168</x:f>
        <x:v>2.4344865968193847</x:v>
      </x:c>
      <x:c r="E7506" s="33" t="str">
        <x:v>Pieridae-Coliadinae-18</x:v>
      </x:c>
      <x:c r="F7506" s="33" t="str">
        <x:v>Pieridae-Coliadinae</x:v>
      </x:c>
      <x:c r="G7506" s="33" t="n">
        <x:f>'AR_values'!I309</x:f>
        <x:v>2.3824535414301917</x:v>
      </x:c>
      <x:c r="H7506" s="33" t="n">
        <x:f>ABS(D7506-G7506)</x:f>
        <x:v>0.052033055389193006</x:v>
      </x:c>
      <x:c r="I7506" s="14" t="n">
        <x:f>IFERROR(H7506/AVERAGE(D7506,G7506),"")</x:f>
        <x:v>0.021604194320796046</x:v>
      </x:c>
      <x:c r="J7506" s="14" t="n">
        <x:f>'Method'!$B$2</x:f>
        <x:v>0.05</x:v>
      </x:c>
      <x:c r="K7506" s="13" t="str">
        <x:f>IF(I7506&lt;=J7506,"是","否")</x:f>
        <x:v>是</x:v>
      </x:c>
      <x:c r="L7506" s="36" t="n">
        <x:v>0.8288598652508559</x:v>
      </x:c>
      <x:c r="M7506" s="36" t="n">
        <x:f>1-L7506</x:f>
        <x:v>0.17114013474914413</x:v>
      </x:c>
      <x:c r="N7506" s="13" t="str">
        <x:v>是</x:v>
      </x:c>
      <x:c r="O7506" s="15"/>
      <x:c r="P7506" s="13" t="str"/>
    </x:row>
    <x:row r="7507">
      <x:c r="A7507" s="15" t="n">
        <x:v>7506</x:v>
      </x:c>
      <x:c r="B7507" s="13" t="str">
        <x:v>Danainae-7</x:v>
      </x:c>
      <x:c r="C7507" s="13" t="str">
        <x:v>Danainae</x:v>
      </x:c>
      <x:c r="D7507" s="33" t="n">
        <x:f>'AR_values'!I49</x:f>
        <x:v>2.5562486467181142</x:v>
      </x:c>
      <x:c r="E7507" s="33" t="str">
        <x:v>Hesperiidae-34</x:v>
      </x:c>
      <x:c r="F7507" s="33" t="str">
        <x:v>Hesperiidae</x:v>
      </x:c>
      <x:c r="G7507" s="33" t="n">
        <x:f>'AR_values'!I102</x:f>
        <x:v>2.501602453160766</x:v>
      </x:c>
      <x:c r="H7507" s="33" t="n">
        <x:f>ABS(D7507-G7507)</x:f>
        <x:v>0.054646193557348344</x:v>
      </x:c>
      <x:c r="I7507" s="14" t="n">
        <x:f>IFERROR(H7507/AVERAGE(D7507,G7507),"")</x:f>
        <x:v>0.021608462755519614</x:v>
      </x:c>
      <x:c r="J7507" s="14" t="n">
        <x:f>'Method'!$B$2</x:f>
        <x:v>0.05</x:v>
      </x:c>
      <x:c r="K7507" s="13" t="str">
        <x:f>IF(I7507&lt;=J7507,"是","否")</x:f>
        <x:v>是</x:v>
      </x:c>
      <x:c r="L7507" s="36" t="n">
        <x:v>0.8699256483812423</x:v>
      </x:c>
      <x:c r="M7507" s="36" t="n">
        <x:f>1-L7507</x:f>
        <x:v>0.1300743516187577</x:v>
      </x:c>
      <x:c r="N7507" s="13" t="str">
        <x:v>是</x:v>
      </x:c>
      <x:c r="O7507" s="15"/>
      <x:c r="P7507" s="13" t="str"/>
    </x:row>
    <x:row r="7508">
      <x:c r="A7508" s="15" t="n">
        <x:v>7507</x:v>
      </x:c>
      <x:c r="B7508" s="13" t="str">
        <x:v>Hesperiidae_Taractrocera_papyria</x:v>
      </x:c>
      <x:c r="C7508" s="13" t="str">
        <x:v>Hesperiidae</x:v>
      </x:c>
      <x:c r="D7508" s="33" t="n">
        <x:f>'AR_values'!I124</x:f>
        <x:v>2.4454271732718333</x:v>
      </x:c>
      <x:c r="E7508" s="33" t="str">
        <x:v>Lycaenidae-16</x:v>
      </x:c>
      <x:c r="F7508" s="33" t="str">
        <x:v>Lycaenidae</x:v>
      </x:c>
      <x:c r="G7508" s="33" t="n">
        <x:f>'AR_values'!I148</x:f>
        <x:v>2.498859339538604</x:v>
      </x:c>
      <x:c r="H7508" s="33" t="n">
        <x:f>ABS(D7508-G7508)</x:f>
        <x:v>0.0534321662667705</x:v>
      </x:c>
      <x:c r="I7508" s="14" t="n">
        <x:f>IFERROR(H7508/AVERAGE(D7508,G7508),"")</x:f>
        <x:v>0.02161370144239417</x:v>
      </x:c>
      <x:c r="J7508" s="14" t="n">
        <x:f>'Method'!$B$2</x:f>
        <x:v>0.05</x:v>
      </x:c>
      <x:c r="K7508" s="13" t="str">
        <x:f>IF(I7508&lt;=J7508,"是","否")</x:f>
        <x:v>是</x:v>
      </x:c>
      <x:c r="L7508" s="36" t="n">
        <x:v>0.8629867097905681</x:v>
      </x:c>
      <x:c r="M7508" s="36" t="n">
        <x:f>1-L7508</x:f>
        <x:v>0.13701329020943187</x:v>
      </x:c>
      <x:c r="N7508" s="13" t="str">
        <x:v>是</x:v>
      </x:c>
      <x:c r="O7508" s="15"/>
      <x:c r="P7508" s="13" t="str"/>
    </x:row>
    <x:row r="7509">
      <x:c r="A7509" s="15" t="n">
        <x:v>7508</x:v>
      </x:c>
      <x:c r="B7509" s="13" t="str">
        <x:v>Charaxinae-3</x:v>
      </x:c>
      <x:c r="C7509" s="13" t="str">
        <x:v>Charaxinae</x:v>
      </x:c>
      <x:c r="D7509" s="33" t="n">
        <x:f>'AR_values'!I24</x:f>
        <x:v>2.655663704665578</x:v>
      </x:c>
      <x:c r="E7509" s="33" t="str">
        <x:v>Nymphalinae-10</x:v>
      </x:c>
      <x:c r="F7509" s="33" t="str">
        <x:v>Nymphalinae</x:v>
      </x:c>
      <x:c r="G7509" s="33" t="n">
        <x:f>'AR_values'!I190</x:f>
        <x:v>2.713697150892105</x:v>
      </x:c>
      <x:c r="H7509" s="33" t="n">
        <x:f>ABS(D7509-G7509)</x:f>
        <x:v>0.05803344622652684</x:v>
      </x:c>
      <x:c r="I7509" s="14" t="n">
        <x:f>IFERROR(H7509/AVERAGE(D7509,G7509),"")</x:f>
        <x:v>0.021616519279555577</x:v>
      </x:c>
      <x:c r="J7509" s="14" t="n">
        <x:f>'Method'!$B$2</x:f>
        <x:v>0.05</x:v>
      </x:c>
      <x:c r="K7509" s="13" t="str">
        <x:f>IF(I7509&lt;=J7509,"是","否")</x:f>
        <x:v>是</x:v>
      </x:c>
      <x:c r="L7509" s="36" t="n">
        <x:v>0.7065688298137773</x:v>
      </x:c>
      <x:c r="M7509" s="36" t="n">
        <x:f>1-L7509</x:f>
        <x:v>0.29343117018622267</x:v>
      </x:c>
      <x:c r="N7509" s="13" t="str">
        <x:v>是</x:v>
      </x:c>
      <x:c r="O7509" s="15"/>
      <x:c r="P7509" s="13" t="str"/>
    </x:row>
    <x:row r="7510">
      <x:c r="A7510" s="15" t="n">
        <x:v>7509</x:v>
      </x:c>
      <x:c r="B7510" s="13" t="str">
        <x:v>Heliconiinae-7</x:v>
      </x:c>
      <x:c r="C7510" s="13" t="str">
        <x:v>Heliconiinae</x:v>
      </x:c>
      <x:c r="D7510" s="33" t="n">
        <x:f>'AR_values'!I72</x:f>
        <x:v>2.849349145954934</x:v>
      </x:c>
      <x:c r="E7510" s="33" t="str">
        <x:v>Pieridae-10</x:v>
      </x:c>
      <x:c r="F7510" s="33" t="str">
        <x:v>Pieridae</x:v>
      </x:c>
      <x:c r="G7510" s="33" t="n">
        <x:f>'AR_values'!I275</x:f>
        <x:v>2.7884042166385443</x:v>
      </x:c>
      <x:c r="H7510" s="33" t="n">
        <x:f>ABS(D7510-G7510)</x:f>
        <x:v>0.06094492931638973</x:v>
      </x:c>
      <x:c r="I7510" s="14" t="n">
        <x:f>IFERROR(H7510/AVERAGE(D7510,G7510),"")</x:f>
        <x:v>0.02162028928784279</x:v>
      </x:c>
      <x:c r="J7510" s="14" t="n">
        <x:f>'Method'!$B$2</x:f>
        <x:v>0.05</x:v>
      </x:c>
      <x:c r="K7510" s="13" t="str">
        <x:f>IF(I7510&lt;=J7510,"是","否")</x:f>
        <x:v>是</x:v>
      </x:c>
      <x:c r="L7510" s="36" t="n">
        <x:v>0.7895183217341415</x:v>
      </x:c>
      <x:c r="M7510" s="36" t="n">
        <x:f>1-L7510</x:f>
        <x:v>0.2104816782658585</x:v>
      </x:c>
      <x:c r="N7510" s="13" t="str">
        <x:v>是</x:v>
      </x:c>
      <x:c r="O7510" s="15"/>
      <x:c r="P7510" s="13" t="str"/>
    </x:row>
    <x:row r="7511">
      <x:c r="A7511" s="15" t="n">
        <x:v>7510</x:v>
      </x:c>
      <x:c r="B7511" s="13" t="str">
        <x:v>Hesperiidae-26</x:v>
      </x:c>
      <x:c r="C7511" s="13" t="str">
        <x:v>Hesperiidae</x:v>
      </x:c>
      <x:c r="D7511" s="33" t="n">
        <x:f>'AR_values'!I93</x:f>
        <x:v>2.62715353874939</x:v>
      </x:c>
      <x:c r="E7511" s="33" t="str">
        <x:v>Nymphalinae-19</x:v>
      </x:c>
      <x:c r="F7511" s="33" t="str">
        <x:v>Nymphalinae</x:v>
      </x:c>
      <x:c r="G7511" s="33" t="n">
        <x:f>'AR_values'!I199</x:f>
        <x:v>2.6845789712372956</x:v>
      </x:c>
      <x:c r="H7511" s="33" t="n">
        <x:f>ABS(D7511-G7511)</x:f>
        <x:v>0.05742543248790577</x:v>
      </x:c>
      <x:c r="I7511" s="14" t="n">
        <x:f>IFERROR(H7511/AVERAGE(D7511,G7511),"")</x:f>
        <x:v>0.02162211006670203</x:v>
      </x:c>
      <x:c r="J7511" s="14" t="n">
        <x:f>'Method'!$B$2</x:f>
        <x:v>0.05</x:v>
      </x:c>
      <x:c r="K7511" s="13" t="str">
        <x:f>IF(I7511&lt;=J7511,"是","否")</x:f>
        <x:v>是</x:v>
      </x:c>
      <x:c r="L7511" s="36" t="n">
        <x:v>0.8033805087357466</x:v>
      </x:c>
      <x:c r="M7511" s="36" t="n">
        <x:f>1-L7511</x:f>
        <x:v>0.19661949126425338</x:v>
      </x:c>
      <x:c r="N7511" s="13" t="str">
        <x:v>是</x:v>
      </x:c>
      <x:c r="O7511" s="15"/>
      <x:c r="P7511" s="13" t="str"/>
    </x:row>
    <x:row r="7512">
      <x:c r="A7512" s="15" t="n">
        <x:v>7511</x:v>
      </x:c>
      <x:c r="B7512" s="13" t="str">
        <x:v>Limenitidinae-1</x:v>
      </x:c>
      <x:c r="C7512" s="13" t="str">
        <x:v>Limenitidinae</x:v>
      </x:c>
      <x:c r="D7512" s="33" t="n">
        <x:f>'AR_values'!I130</x:f>
        <x:v>2.439323333755049</x:v>
      </x:c>
      <x:c r="E7512" s="33" t="str">
        <x:v>Lycaenidae-9</x:v>
      </x:c>
      <x:c r="F7512" s="33" t="str">
        <x:v>Lycaenidae</x:v>
      </x:c>
      <x:c r="G7512" s="33" t="n">
        <x:f>'AR_values'!I162</x:f>
        <x:v>2.3871435022846637</x:v>
      </x:c>
      <x:c r="H7512" s="33" t="n">
        <x:f>ABS(D7512-G7512)</x:f>
        <x:v>0.052179831470385185</x:v>
      </x:c>
      <x:c r="I7512" s="14" t="n">
        <x:f>IFERROR(H7512/AVERAGE(D7512,G7512),"")</x:f>
        <x:v>0.021622372324514135</x:v>
      </x:c>
      <x:c r="J7512" s="14" t="n">
        <x:f>'Method'!$B$2</x:f>
        <x:v>0.05</x:v>
      </x:c>
      <x:c r="K7512" s="13" t="str">
        <x:f>IF(I7512&lt;=J7512,"是","否")</x:f>
        <x:v>是</x:v>
      </x:c>
      <x:c r="L7512" s="36" t="n">
        <x:v>0.844695801577162</x:v>
      </x:c>
      <x:c r="M7512" s="36" t="n">
        <x:f>1-L7512</x:f>
        <x:v>0.15530419842283805</x:v>
      </x:c>
      <x:c r="N7512" s="13" t="str">
        <x:v>是</x:v>
      </x:c>
      <x:c r="O7512" s="15"/>
      <x:c r="P7512" s="13" t="str"/>
    </x:row>
    <x:row r="7513">
      <x:c r="A7513" s="15" t="n">
        <x:v>7512</x:v>
      </x:c>
      <x:c r="B7513" s="13" t="str">
        <x:v>Charaxinae-3</x:v>
      </x:c>
      <x:c r="C7513" s="13" t="str">
        <x:v>Charaxinae</x:v>
      </x:c>
      <x:c r="D7513" s="33" t="n">
        <x:f>'AR_values'!I24</x:f>
        <x:v>2.655663704665578</x:v>
      </x:c>
      <x:c r="E7513" s="33" t="str">
        <x:v>Papilionidae-4</x:v>
      </x:c>
      <x:c r="F7513" s="33" t="str">
        <x:v>Papilionidae</x:v>
      </x:c>
      <x:c r="G7513" s="33" t="n">
        <x:f>'AR_values'!I251</x:f>
        <x:v>2.713745457806805</x:v>
      </x:c>
      <x:c r="H7513" s="33" t="n">
        <x:f>ABS(D7513-G7513)</x:f>
        <x:v>0.05808175314122721</x:v>
      </x:c>
      <x:c r="I7513" s="14" t="n">
        <x:f>IFERROR(H7513/AVERAGE(D7513,G7513),"")</x:f>
        <x:v>0.021634318184268544</x:v>
      </x:c>
      <x:c r="J7513" s="14" t="n">
        <x:f>'Method'!$B$2</x:f>
        <x:v>0.05</x:v>
      </x:c>
      <x:c r="K7513" s="13" t="str">
        <x:f>IF(I7513&lt;=J7513,"是","否")</x:f>
        <x:v>是</x:v>
      </x:c>
      <x:c r="L7513" s="36" t="n">
        <x:v>0.8464598347472714</x:v>
      </x:c>
      <x:c r="M7513" s="36" t="n">
        <x:f>1-L7513</x:f>
        <x:v>0.15354016525272862</x:v>
      </x:c>
      <x:c r="N7513" s="13" t="str">
        <x:v>是</x:v>
      </x:c>
      <x:c r="O7513" s="15"/>
      <x:c r="P7513" s="13" t="str"/>
    </x:row>
    <x:row r="7514">
      <x:c r="A7514" s="15" t="n">
        <x:v>7513</x:v>
      </x:c>
      <x:c r="B7514" s="13" t="str">
        <x:v>Nymphalinae-8</x:v>
      </x:c>
      <x:c r="C7514" s="13" t="str">
        <x:v>Nymphalinae</x:v>
      </x:c>
      <x:c r="D7514" s="33" t="n">
        <x:f>'AR_values'!I217</x:f>
        <x:v>2.1848108874466634</x:v>
      </x:c>
      <x:c r="E7514" s="33" t="str">
        <x:v>Pieridae-Coliadinae-12</x:v>
      </x:c>
      <x:c r="F7514" s="33" t="str">
        <x:v>Pieridae-Coliadinae</x:v>
      </x:c>
      <x:c r="G7514" s="33" t="n">
        <x:f>'AR_values'!I303</x:f>
        <x:v>2.2326045027649815</x:v>
      </x:c>
      <x:c r="H7514" s="33" t="n">
        <x:f>ABS(D7514-G7514)</x:f>
        <x:v>0.04779361531831805</x:v>
      </x:c>
      <x:c r="I7514" s="14" t="n">
        <x:f>IFERROR(H7514/AVERAGE(D7514,G7514),"")</x:f>
        <x:v>0.021638723595803017</x:v>
      </x:c>
      <x:c r="J7514" s="14" t="n">
        <x:f>'Method'!$B$2</x:f>
        <x:v>0.05</x:v>
      </x:c>
      <x:c r="K7514" s="13" t="str">
        <x:f>IF(I7514&lt;=J7514,"是","否")</x:f>
        <x:v>是</x:v>
      </x:c>
      <x:c r="L7514" s="36" t="n">
        <x:v>0.8205240609743948</x:v>
      </x:c>
      <x:c r="M7514" s="36" t="n">
        <x:f>1-L7514</x:f>
        <x:v>0.1794759390256052</x:v>
      </x:c>
      <x:c r="N7514" s="13" t="str">
        <x:v>是</x:v>
      </x:c>
      <x:c r="O7514" s="15"/>
      <x:c r="P7514" s="13" t="str"/>
    </x:row>
    <x:row r="7515">
      <x:c r="A7515" s="15" t="n">
        <x:v>7514</x:v>
      </x:c>
      <x:c r="B7515" s="13" t="str">
        <x:v>Pieridae-Coliadinae-11</x:v>
      </x:c>
      <x:c r="C7515" s="13" t="str">
        <x:v>Pieridae-Coliadinae</x:v>
      </x:c>
      <x:c r="D7515" s="33" t="n">
        <x:f>'AR_values'!I302</x:f>
        <x:v>2.4619563161016096</x:v>
      </x:c>
      <x:c r="E7515" s="33" t="str">
        <x:v>Pieridae-Coliadinae-21</x:v>
      </x:c>
      <x:c r="F7515" s="33" t="str">
        <x:v>Pieridae-Coliadinae</x:v>
      </x:c>
      <x:c r="G7515" s="33" t="n">
        <x:f>'AR_values'!I313</x:f>
        <x:v>2.515818512601095</x:v>
      </x:c>
      <x:c r="H7515" s="33" t="n">
        <x:f>ABS(D7515-G7515)</x:f>
        <x:v>0.053862196499485204</x:v>
      </x:c>
      <x:c r="I7515" s="14" t="n">
        <x:f>IFERROR(H7515/AVERAGE(D7515,G7515),"")</x:f>
        <x:v>0.02164107391475666</x:v>
      </x:c>
      <x:c r="J7515" s="14" t="n">
        <x:f>'Method'!$B$2</x:f>
        <x:v>0.05</x:v>
      </x:c>
      <x:c r="K7515" s="13" t="str">
        <x:f>IF(I7515&lt;=J7515,"是","否")</x:f>
        <x:v>是</x:v>
      </x:c>
      <x:c r="L7515" s="36" t="n">
        <x:v>0.8797604013393426</x:v>
      </x:c>
      <x:c r="M7515" s="36" t="n">
        <x:f>1-L7515</x:f>
        <x:v>0.12023959866065737</x:v>
      </x:c>
      <x:c r="N7515" s="13" t="str">
        <x:v>否</x:v>
      </x:c>
      <x:c r="O7515" s="15"/>
      <x:c r="P7515" s="13" t="str"/>
    </x:row>
    <x:row r="7516">
      <x:c r="A7516" s="15" t="n">
        <x:v>7515</x:v>
      </x:c>
      <x:c r="B7516" s="13" t="str">
        <x:v>Lycaenidae_Theclinesthes_albocincta</x:v>
      </x:c>
      <x:c r="C7516" s="13" t="str">
        <x:v>Lycaenidae</x:v>
      </x:c>
      <x:c r="D7516" s="33" t="n">
        <x:f>'AR_values'!I184</x:f>
        <x:v>2.367311960675574</x:v>
      </x:c>
      <x:c r="E7516" s="33" t="str">
        <x:v>Riodinidae-24</x:v>
      </x:c>
      <x:c r="F7516" s="33" t="str">
        <x:v>Riodinidae</x:v>
      </x:c>
      <x:c r="G7516" s="33" t="n">
        <x:f>'AR_values'!I348</x:f>
        <x:v>2.419105896071809</x:v>
      </x:c>
      <x:c r="H7516" s="33" t="n">
        <x:f>ABS(D7516-G7516)</x:f>
        <x:v>0.05179393539623467</x:v>
      </x:c>
      <x:c r="I7516" s="14" t="n">
        <x:f>IFERROR(H7516/AVERAGE(D7516,G7516),"")</x:f>
        <x:v>0.02164204503090807</x:v>
      </x:c>
      <x:c r="J7516" s="14" t="n">
        <x:f>'Method'!$B$2</x:f>
        <x:v>0.05</x:v>
      </x:c>
      <x:c r="K7516" s="13" t="str">
        <x:f>IF(I7516&lt;=J7516,"是","否")</x:f>
        <x:v>是</x:v>
      </x:c>
      <x:c r="L7516" s="36" t="n">
        <x:v>0.907364949571385</x:v>
      </x:c>
      <x:c r="M7516" s="36" t="n">
        <x:f>1-L7516</x:f>
        <x:v>0.09263505042861497</x:v>
      </x:c>
      <x:c r="N7516" s="13" t="str">
        <x:v>是</x:v>
      </x:c>
      <x:c r="O7516" s="15"/>
      <x:c r="P7516" s="13" t="str"/>
    </x:row>
    <x:row r="7517">
      <x:c r="A7517" s="15" t="n">
        <x:v>7516</x:v>
      </x:c>
      <x:c r="B7517" s="13" t="str">
        <x:v>Papilionidae-37</x:v>
      </x:c>
      <x:c r="C7517" s="13" t="str">
        <x:v>Papilionidae</x:v>
      </x:c>
      <x:c r="D7517" s="33" t="n">
        <x:f>'AR_values'!I248</x:f>
        <x:v>2.8373410770929315</x:v>
      </x:c>
      <x:c r="E7517" s="33" t="str">
        <x:v>Papilionidae-9</x:v>
      </x:c>
      <x:c r="F7517" s="33" t="str">
        <x:v>Papilionidae</x:v>
      </x:c>
      <x:c r="G7517" s="33" t="n">
        <x:f>'AR_values'!I260</x:f>
        <x:v>2.8994270303687606</x:v>
      </x:c>
      <x:c r="H7517" s="33" t="n">
        <x:f>ABS(D7517-G7517)</x:f>
        <x:v>0.06208595327582911</x:v>
      </x:c>
      <x:c r="I7517" s="14" t="n">
        <x:f>IFERROR(H7517/AVERAGE(D7517,G7517),"")</x:f>
        <x:v>0.021644923452658033</x:v>
      </x:c>
      <x:c r="J7517" s="14" t="n">
        <x:f>'Method'!$B$2</x:f>
        <x:v>0.05</x:v>
      </x:c>
      <x:c r="K7517" s="13" t="str">
        <x:f>IF(I7517&lt;=J7517,"是","否")</x:f>
        <x:v>是</x:v>
      </x:c>
      <x:c r="L7517" s="36" t="n">
        <x:v>0.8753027601075297</x:v>
      </x:c>
      <x:c r="M7517" s="36" t="n">
        <x:f>1-L7517</x:f>
        <x:v>0.12469723989247028</x:v>
      </x:c>
      <x:c r="N7517" s="13" t="str">
        <x:v>否</x:v>
      </x:c>
      <x:c r="O7517" s="15"/>
      <x:c r="P7517" s="13" t="str"/>
    </x:row>
    <x:row r="7518">
      <x:c r="A7518" s="15" t="n">
        <x:v>7517</x:v>
      </x:c>
      <x:c r="B7518" s="13" t="str">
        <x:v>Hesperiidae_Anisynta_cynone</x:v>
      </x:c>
      <x:c r="C7518" s="13" t="str">
        <x:v>Hesperiidae</x:v>
      </x:c>
      <x:c r="D7518" s="33" t="n">
        <x:f>'AR_values'!I111</x:f>
        <x:v>2.7231750866675806</x:v>
      </x:c>
      <x:c r="E7518" s="33" t="str">
        <x:v>Satyrinae-27</x:v>
      </x:c>
      <x:c r="F7518" s="33" t="str">
        <x:v>Satyrinae</x:v>
      </x:c>
      <x:c r="G7518" s="33" t="n">
        <x:f>'AR_values'!I377</x:f>
        <x:v>2.664861838108956</x:v>
      </x:c>
      <x:c r="H7518" s="33" t="n">
        <x:f>ABS(D7518-G7518)</x:f>
        <x:v>0.05831324855862441</x:v>
      </x:c>
      <x:c r="I7518" s="14" t="n">
        <x:f>IFERROR(H7518/AVERAGE(D7518,G7518),"")</x:f>
        <x:v>0.021645452461721164</x:v>
      </x:c>
      <x:c r="J7518" s="14" t="n">
        <x:f>'Method'!$B$2</x:f>
        <x:v>0.05</x:v>
      </x:c>
      <x:c r="K7518" s="13" t="str">
        <x:f>IF(I7518&lt;=J7518,"是","否")</x:f>
        <x:v>是</x:v>
      </x:c>
      <x:c r="L7518" s="36" t="n">
        <x:v>0.6945698293761848</x:v>
      </x:c>
      <x:c r="M7518" s="36" t="n">
        <x:f>1-L7518</x:f>
        <x:v>0.30543017062381517</x:v>
      </x:c>
      <x:c r="N7518" s="13" t="str">
        <x:v>是</x:v>
      </x:c>
      <x:c r="O7518" s="15"/>
      <x:c r="P7518" s="13" t="str"/>
    </x:row>
    <x:row r="7519">
      <x:c r="A7519" s="15" t="n">
        <x:v>7518</x:v>
      </x:c>
      <x:c r="B7519" s="13" t="str">
        <x:v>Charaxinae-12</x:v>
      </x:c>
      <x:c r="C7519" s="13" t="str">
        <x:v>Charaxinae</x:v>
      </x:c>
      <x:c r="D7519" s="33" t="n">
        <x:f>'AR_values'!I19</x:f>
        <x:v>2.554072397947023</x:v>
      </x:c>
      <x:c r="E7519" s="33" t="str">
        <x:v>Danainae-5</x:v>
      </x:c>
      <x:c r="F7519" s="33" t="str">
        <x:v>Danainae</x:v>
      </x:c>
      <x:c r="G7519" s="33" t="n">
        <x:f>'AR_values'!I47</x:f>
        <x:v>2.499372504343995</x:v>
      </x:c>
      <x:c r="H7519" s="33" t="n">
        <x:f>ABS(D7519-G7519)</x:f>
        <x:v>0.05469989360302785</x:v>
      </x:c>
      <x:c r="I7519" s="14" t="n">
        <x:f>IFERROR(H7519/AVERAGE(D7519,G7519),"")</x:f>
        <x:v>0.02164855644442833</x:v>
      </x:c>
      <x:c r="J7519" s="14" t="n">
        <x:f>'Method'!$B$2</x:f>
        <x:v>0.05</x:v>
      </x:c>
      <x:c r="K7519" s="13" t="str">
        <x:f>IF(I7519&lt;=J7519,"是","否")</x:f>
        <x:v>是</x:v>
      </x:c>
      <x:c r="L7519" s="36" t="n">
        <x:v>0.8530284072477872</x:v>
      </x:c>
      <x:c r="M7519" s="36" t="n">
        <x:f>1-L7519</x:f>
        <x:v>0.14697159275221283</x:v>
      </x:c>
      <x:c r="N7519" s="13" t="str">
        <x:v>是</x:v>
      </x:c>
      <x:c r="O7519" s="15"/>
      <x:c r="P7519" s="13" t="str"/>
    </x:row>
    <x:row r="7520">
      <x:c r="A7520" s="15" t="n">
        <x:v>7519</x:v>
      </x:c>
      <x:c r="B7520" s="13" t="str">
        <x:v>Charaxinae-2</x:v>
      </x:c>
      <x:c r="C7520" s="13" t="str">
        <x:v>Charaxinae</x:v>
      </x:c>
      <x:c r="D7520" s="33" t="n">
        <x:f>'AR_values'!I23</x:f>
        <x:v>2.5149952754018976</x:v>
      </x:c>
      <x:c r="E7520" s="33" t="str">
        <x:v>Heliconiinae-22</x:v>
      </x:c>
      <x:c r="F7520" s="33" t="str">
        <x:v>Heliconiinae</x:v>
      </x:c>
      <x:c r="G7520" s="33" t="n">
        <x:f>'AR_values'!I66</x:f>
        <x:v>2.5700482441884245</x:v>
      </x:c>
      <x:c r="H7520" s="33" t="n">
        <x:f>ABS(D7520-G7520)</x:f>
        <x:v>0.05505296878652688</x:v>
      </x:c>
      <x:c r="I7520" s="14" t="n">
        <x:f>IFERROR(H7520/AVERAGE(D7520,G7520),"")</x:f>
        <x:v>0.021652899753731997</x:v>
      </x:c>
      <x:c r="J7520" s="14" t="n">
        <x:f>'Method'!$B$2</x:f>
        <x:v>0.05</x:v>
      </x:c>
      <x:c r="K7520" s="13" t="str">
        <x:f>IF(I7520&lt;=J7520,"是","否")</x:f>
        <x:v>是</x:v>
      </x:c>
      <x:c r="L7520" s="36" t="n">
        <x:v>0.8489670022696851</x:v>
      </x:c>
      <x:c r="M7520" s="36" t="n">
        <x:f>1-L7520</x:f>
        <x:v>0.15103299773031487</x:v>
      </x:c>
      <x:c r="N7520" s="13" t="str">
        <x:v>是</x:v>
      </x:c>
      <x:c r="O7520" s="15"/>
      <x:c r="P7520" s="13" t="str"/>
    </x:row>
    <x:row r="7521">
      <x:c r="A7521" s="15" t="n">
        <x:v>7520</x:v>
      </x:c>
      <x:c r="B7521" s="13" t="str">
        <x:v>Danainae-18</x:v>
      </x:c>
      <x:c r="C7521" s="13" t="str">
        <x:v>Danainae</x:v>
      </x:c>
      <x:c r="D7521" s="33" t="n">
        <x:f>'AR_values'!I39</x:f>
        <x:v>2.963387542446161</x:v>
      </x:c>
      <x:c r="E7521" s="33" t="str">
        <x:v>Papilionidae-19</x:v>
      </x:c>
      <x:c r="F7521" s="33" t="str">
        <x:v>Papilionidae</x:v>
      </x:c>
      <x:c r="G7521" s="33" t="n">
        <x:f>'AR_values'!I229</x:f>
        <x:v>3.028256461981107</x:v>
      </x:c>
      <x:c r="H7521" s="33" t="n">
        <x:f>ABS(D7521-G7521)</x:f>
        <x:v>0.06486891953494611</x:v>
      </x:c>
      <x:c r="I7521" s="14" t="n">
        <x:f>IFERROR(H7521/AVERAGE(D7521,G7521),"")</x:f>
        <x:v>0.02165312875298132</x:v>
      </x:c>
      <x:c r="J7521" s="14" t="n">
        <x:f>'Method'!$B$2</x:f>
        <x:v>0.05</x:v>
      </x:c>
      <x:c r="K7521" s="13" t="str">
        <x:f>IF(I7521&lt;=J7521,"是","否")</x:f>
        <x:v>是</x:v>
      </x:c>
      <x:c r="L7521" s="36" t="n">
        <x:v>0.7403987516442702</x:v>
      </x:c>
      <x:c r="M7521" s="36" t="n">
        <x:f>1-L7521</x:f>
        <x:v>0.25960124835572984</x:v>
      </x:c>
      <x:c r="N7521" s="13" t="str">
        <x:v>是</x:v>
      </x:c>
      <x:c r="O7521" s="15"/>
      <x:c r="P7521" s="13" t="str"/>
    </x:row>
    <x:row r="7522">
      <x:c r="A7522" s="15" t="n">
        <x:v>7521</x:v>
      </x:c>
      <x:c r="B7522" s="13" t="str">
        <x:v>Nymphalinae-20</x:v>
      </x:c>
      <x:c r="C7522" s="13" t="str">
        <x:v>Nymphalinae</x:v>
      </x:c>
      <x:c r="D7522" s="33" t="n">
        <x:f>'AR_values'!I201</x:f>
        <x:v>2.6316211778781273</x:v>
      </x:c>
      <x:c r="E7522" s="33" t="str">
        <x:v>Papilionidae-32</x:v>
      </x:c>
      <x:c r="F7522" s="33" t="str">
        <x:v>Papilionidae</x:v>
      </x:c>
      <x:c r="G7522" s="33" t="n">
        <x:f>'AR_values'!I243</x:f>
        <x:v>2.689233784549927</x:v>
      </x:c>
      <x:c r="H7522" s="33" t="n">
        <x:f>ABS(D7522-G7522)</x:f>
        <x:v>0.05761260667179968</x:v>
      </x:c>
      <x:c r="I7522" s="14" t="n">
        <x:f>IFERROR(H7522/AVERAGE(D7522,G7522),"")</x:f>
        <x:v>0.021655394510324878</x:v>
      </x:c>
      <x:c r="J7522" s="14" t="n">
        <x:f>'Method'!$B$2</x:f>
        <x:v>0.05</x:v>
      </x:c>
      <x:c r="K7522" s="13" t="str">
        <x:f>IF(I7522&lt;=J7522,"是","否")</x:f>
        <x:v>是</x:v>
      </x:c>
      <x:c r="L7522" s="36" t="n">
        <x:v>0.865373512032726</x:v>
      </x:c>
      <x:c r="M7522" s="36" t="n">
        <x:f>1-L7522</x:f>
        <x:v>0.13462648796727394</x:v>
      </x:c>
      <x:c r="N7522" s="13" t="str">
        <x:v>是</x:v>
      </x:c>
      <x:c r="O7522" s="15"/>
      <x:c r="P7522" s="13" t="str"/>
    </x:row>
    <x:row r="7523">
      <x:c r="A7523" s="15" t="n">
        <x:v>7522</x:v>
      </x:c>
      <x:c r="B7523" s="13" t="str">
        <x:v>Lycaenidae-5</x:v>
      </x:c>
      <x:c r="C7523" s="13" t="str">
        <x:v>Lycaenidae</x:v>
      </x:c>
      <x:c r="D7523" s="33" t="n">
        <x:f>'AR_values'!I158</x:f>
        <x:v>2.4473190485114493</x:v>
      </x:c>
      <x:c r="E7523" s="33" t="str">
        <x:v>Nymphalinae-12</x:v>
      </x:c>
      <x:c r="F7523" s="33" t="str">
        <x:v>Nymphalinae</x:v>
      </x:c>
      <x:c r="G7523" s="33" t="n">
        <x:f>'AR_values'!I192</x:f>
        <x:v>2.5009098099084275</x:v>
      </x:c>
      <x:c r="H7523" s="33" t="n">
        <x:f>ABS(D7523-G7523)</x:f>
        <x:v>0.05359076139697816</x:v>
      </x:c>
      <x:c r="I7523" s="14" t="n">
        <x:f>IFERROR(H7523/AVERAGE(D7523,G7523),"")</x:f>
        <x:v>0.021660583182521332</x:v>
      </x:c>
      <x:c r="J7523" s="14" t="n">
        <x:f>'Method'!$B$2</x:f>
        <x:v>0.05</x:v>
      </x:c>
      <x:c r="K7523" s="13" t="str">
        <x:f>IF(I7523&lt;=J7523,"是","否")</x:f>
        <x:v>是</x:v>
      </x:c>
      <x:c r="L7523" s="36" t="n">
        <x:v>0.8423298340670504</x:v>
      </x:c>
      <x:c r="M7523" s="36" t="n">
        <x:f>1-L7523</x:f>
        <x:v>0.15767016593294958</x:v>
      </x:c>
      <x:c r="N7523" s="13" t="str">
        <x:v>是</x:v>
      </x:c>
      <x:c r="O7523" s="15"/>
      <x:c r="P7523" s="13" t="str"/>
    </x:row>
    <x:row r="7524">
      <x:c r="A7524" s="15" t="n">
        <x:v>7523</x:v>
      </x:c>
      <x:c r="B7524" s="13" t="str">
        <x:v>Papilionidae-11</x:v>
      </x:c>
      <x:c r="C7524" s="13" t="str">
        <x:v>Papilionidae</x:v>
      </x:c>
      <x:c r="D7524" s="33" t="n">
        <x:f>'AR_values'!I221</x:f>
        <x:v>2.89947550369946</x:v>
      </x:c>
      <x:c r="E7524" s="33" t="str">
        <x:v>Papilionidae-37</x:v>
      </x:c>
      <x:c r="F7524" s="33" t="str">
        <x:v>Papilionidae</x:v>
      </x:c>
      <x:c r="G7524" s="33" t="n">
        <x:f>'AR_values'!I248</x:f>
        <x:v>2.8373410770929315</x:v>
      </x:c>
      <x:c r="H7524" s="33" t="n">
        <x:f>ABS(D7524-G7524)</x:f>
        <x:v>0.06213442660652868</x:v>
      </x:c>
      <x:c r="I7524" s="14" t="n">
        <x:f>IFERROR(H7524/AVERAGE(D7524,G7524),"")</x:f>
        <x:v>0.021661639598017767</x:v>
      </x:c>
      <x:c r="J7524" s="14" t="n">
        <x:f>'Method'!$B$2</x:f>
        <x:v>0.05</x:v>
      </x:c>
      <x:c r="K7524" s="13" t="str">
        <x:f>IF(I7524&lt;=J7524,"是","否")</x:f>
        <x:v>是</x:v>
      </x:c>
      <x:c r="L7524" s="36" t="n">
        <x:v>0.8442114357524348</x:v>
      </x:c>
      <x:c r="M7524" s="36" t="n">
        <x:f>1-L7524</x:f>
        <x:v>0.15578856424756515</x:v>
      </x:c>
      <x:c r="N7524" s="13" t="str">
        <x:v>否</x:v>
      </x:c>
      <x:c r="O7524" s="15"/>
      <x:c r="P7524" s="13" t="str"/>
    </x:row>
    <x:row r="7525">
      <x:c r="A7525" s="15" t="n">
        <x:v>7524</x:v>
      </x:c>
      <x:c r="B7525" s="13" t="str">
        <x:v>Pieridae-25</x:v>
      </x:c>
      <x:c r="C7525" s="13" t="str">
        <x:v>Pieridae</x:v>
      </x:c>
      <x:c r="D7525" s="33" t="n">
        <x:f>'AR_values'!I290</x:f>
        <x:v>3.0845485032547195</x:v>
      </x:c>
      <x:c r="E7525" s="33" t="str">
        <x:v>Satyrinae-23</x:v>
      </x:c>
      <x:c r="F7525" s="33" t="str">
        <x:v>Satyrinae</x:v>
      </x:c>
      <x:c r="G7525" s="33" t="n">
        <x:f>'AR_values'!I373</x:f>
        <x:v>3.0184462325469528</x:v>
      </x:c>
      <x:c r="H7525" s="33" t="n">
        <x:f>ABS(D7525-G7525)</x:f>
        <x:v>0.06610227070776675</x:v>
      </x:c>
      <x:c r="I7525" s="14" t="n">
        <x:f>IFERROR(H7525/AVERAGE(D7525,G7525),"")</x:f>
        <x:v>0.02166224077500658</x:v>
      </x:c>
      <x:c r="J7525" s="14" t="n">
        <x:f>'Method'!$B$2</x:f>
        <x:v>0.05</x:v>
      </x:c>
      <x:c r="K7525" s="13" t="str">
        <x:f>IF(I7525&lt;=J7525,"是","否")</x:f>
        <x:v>是</x:v>
      </x:c>
      <x:c r="L7525" s="36" t="n">
        <x:v>0.7239195182540612</x:v>
      </x:c>
      <x:c r="M7525" s="36" t="n">
        <x:f>1-L7525</x:f>
        <x:v>0.2760804817459388</x:v>
      </x:c>
      <x:c r="N7525" s="13" t="str">
        <x:v>是</x:v>
      </x:c>
      <x:c r="O7525" s="15"/>
      <x:c r="P7525" s="13" t="str"/>
    </x:row>
    <x:row r="7526">
      <x:c r="A7526" s="15" t="n">
        <x:v>7525</x:v>
      </x:c>
      <x:c r="B7526" s="13" t="str">
        <x:v>Nymphalinae-10</x:v>
      </x:c>
      <x:c r="C7526" s="13" t="str">
        <x:v>Nymphalinae</x:v>
      </x:c>
      <x:c r="D7526" s="33" t="n">
        <x:f>'AR_values'!I190</x:f>
        <x:v>2.713697150892105</x:v>
      </x:c>
      <x:c r="E7526" s="33" t="str">
        <x:v>Pieridae-2</x:v>
      </x:c>
      <x:c r="F7526" s="33" t="str">
        <x:v>Pieridae</x:v>
      </x:c>
      <x:c r="G7526" s="33" t="n">
        <x:f>'AR_values'!I284</x:f>
        <x:v>2.655534957236157</x:v>
      </x:c>
      <x:c r="H7526" s="33" t="n">
        <x:f>ABS(D7526-G7526)</x:f>
        <x:v>0.05816219365594799</x:v>
      </x:c>
      <x:c r="I7526" s="14" t="n">
        <x:f>IFERROR(H7526/AVERAGE(D7526,G7526),"")</x:f>
        <x:v>0.02166499509972706</x:v>
      </x:c>
      <x:c r="J7526" s="14" t="n">
        <x:f>'Method'!$B$2</x:f>
        <x:v>0.05</x:v>
      </x:c>
      <x:c r="K7526" s="13" t="str">
        <x:f>IF(I7526&lt;=J7526,"是","否")</x:f>
        <x:v>是</x:v>
      </x:c>
      <x:c r="L7526" s="36" t="n">
        <x:v>0.8711040938871415</x:v>
      </x:c>
      <x:c r="M7526" s="36" t="n">
        <x:f>1-L7526</x:f>
        <x:v>0.1288959061128585</x:v>
      </x:c>
      <x:c r="N7526" s="13" t="str">
        <x:v>是</x:v>
      </x:c>
      <x:c r="O7526" s="15"/>
      <x:c r="P7526" s="13" t="str"/>
    </x:row>
    <x:row r="7527">
      <x:c r="A7527" s="15" t="n">
        <x:v>7526</x:v>
      </x:c>
      <x:c r="B7527" s="13" t="str">
        <x:v>Biblidinae-12</x:v>
      </x:c>
      <x:c r="C7527" s="13" t="str">
        <x:v>Biblidinae</x:v>
      </x:c>
      <x:c r="D7527" s="33" t="n">
        <x:f>'AR_values'!I5</x:f>
        <x:v>2.7033611025331243</x:v>
      </x:c>
      <x:c r="E7527" s="33" t="str">
        <x:v>Nymphalinae-7</x:v>
      </x:c>
      <x:c r="F7527" s="33" t="str">
        <x:v>Nymphalinae</x:v>
      </x:c>
      <x:c r="G7527" s="33" t="n">
        <x:f>'AR_values'!I216</x:f>
        <x:v>2.645417426578678</x:v>
      </x:c>
      <x:c r="H7527" s="33" t="n">
        <x:f>ABS(D7527-G7527)</x:f>
        <x:v>0.057943675954446494</x:v>
      </x:c>
      <x:c r="I7527" s="14" t="n">
        <x:f>IFERROR(H7527/AVERAGE(D7527,G7527),"")</x:f>
        <x:v>0.02166613391789411</x:v>
      </x:c>
      <x:c r="J7527" s="14" t="n">
        <x:f>'Method'!$B$2</x:f>
        <x:v>0.05</x:v>
      </x:c>
      <x:c r="K7527" s="13" t="str">
        <x:f>IF(I7527&lt;=J7527,"是","否")</x:f>
        <x:v>是</x:v>
      </x:c>
      <x:c r="L7527" s="36" t="n">
        <x:v>0.8528704907178066</x:v>
      </x:c>
      <x:c r="M7527" s="36" t="n">
        <x:f>1-L7527</x:f>
        <x:v>0.14712950928219337</x:v>
      </x:c>
      <x:c r="N7527" s="13" t="str">
        <x:v>是</x:v>
      </x:c>
      <x:c r="O7527" s="15"/>
      <x:c r="P7527" s="13" t="str"/>
    </x:row>
    <x:row r="7528">
      <x:c r="A7528" s="15" t="n">
        <x:v>7527</x:v>
      </x:c>
      <x:c r="B7528" s="13" t="str">
        <x:v>Hesperiidae-10</x:v>
      </x:c>
      <x:c r="C7528" s="13" t="str">
        <x:v>Hesperiidae</x:v>
      </x:c>
      <x:c r="D7528" s="33" t="n">
        <x:f>'AR_values'!I76</x:f>
        <x:v>2.5946325444004152</x:v>
      </x:c>
      <x:c r="E7528" s="33" t="str">
        <x:v>Parnassiinae-2</x:v>
      </x:c>
      <x:c r="F7528" s="33" t="str">
        <x:v>Parnassiinae</x:v>
      </x:c>
      <x:c r="G7528" s="33" t="n">
        <x:f>'AR_values'!I269</x:f>
        <x:v>2.6514822493832084</x:v>
      </x:c>
      <x:c r="H7528" s="33" t="n">
        <x:f>ABS(D7528-G7528)</x:f>
        <x:v>0.05684970498279318</x:v>
      </x:c>
      <x:c r="I7528" s="14" t="n">
        <x:f>IFERROR(H7528/AVERAGE(D7528,G7528),"")</x:f>
        <x:v>0.021673069392288996</x:v>
      </x:c>
      <x:c r="J7528" s="14" t="n">
        <x:f>'Method'!$B$2</x:f>
        <x:v>0.05</x:v>
      </x:c>
      <x:c r="K7528" s="13" t="str">
        <x:f>IF(I7528&lt;=J7528,"是","否")</x:f>
        <x:v>是</x:v>
      </x:c>
      <x:c r="L7528" s="36" t="n">
        <x:v>0.81211614937525</x:v>
      </x:c>
      <x:c r="M7528" s="36" t="n">
        <x:f>1-L7528</x:f>
        <x:v>0.18788385062475</x:v>
      </x:c>
      <x:c r="N7528" s="13" t="str">
        <x:v>是</x:v>
      </x:c>
      <x:c r="O7528" s="15"/>
      <x:c r="P7528" s="13" t="str"/>
    </x:row>
    <x:row r="7529">
      <x:c r="A7529" s="15" t="n">
        <x:v>7528</x:v>
      </x:c>
      <x:c r="B7529" s="13" t="str">
        <x:v>Hesperiidae-31</x:v>
      </x:c>
      <x:c r="C7529" s="13" t="str">
        <x:v>Hesperiidae</x:v>
      </x:c>
      <x:c r="D7529" s="33" t="n">
        <x:f>'AR_values'!I99</x:f>
        <x:v>2.553611851684268</x:v>
      </x:c>
      <x:c r="E7529" s="33" t="str">
        <x:v>Lycaenidae-16</x:v>
      </x:c>
      <x:c r="F7529" s="33" t="str">
        <x:v>Lycaenidae</x:v>
      </x:c>
      <x:c r="G7529" s="33" t="n">
        <x:f>'AR_values'!I148</x:f>
        <x:v>2.498859339538604</x:v>
      </x:c>
      <x:c r="H7529" s="33" t="n">
        <x:f>ABS(D7529-G7529)</x:f>
        <x:v>0.054752512145664234</x:v>
      </x:c>
      <x:c r="I7529" s="14" t="n">
        <x:f>IFERROR(H7529/AVERAGE(D7529,G7529),"")</x:f>
        <x:v>0.021673557383476042</x:v>
      </x:c>
      <x:c r="J7529" s="14" t="n">
        <x:f>'Method'!$B$2</x:f>
        <x:v>0.05</x:v>
      </x:c>
      <x:c r="K7529" s="13" t="str">
        <x:f>IF(I7529&lt;=J7529,"是","否")</x:f>
        <x:v>是</x:v>
      </x:c>
      <x:c r="L7529" s="36" t="n">
        <x:v>0.9408922610015175</x:v>
      </x:c>
      <x:c r="M7529" s="36" t="n">
        <x:f>1-L7529</x:f>
        <x:v>0.05910773899848254</x:v>
      </x:c>
      <x:c r="N7529" s="13" t="str">
        <x:v>是</x:v>
      </x:c>
      <x:c r="O7529" s="15"/>
      <x:c r="P7529" s="13" t="str"/>
    </x:row>
    <x:row r="7530">
      <x:c r="A7530" s="15" t="n">
        <x:v>7529</x:v>
      </x:c>
      <x:c r="B7530" s="13" t="str">
        <x:v>Hesperiidae-21</x:v>
      </x:c>
      <x:c r="C7530" s="13" t="str">
        <x:v>Hesperiidae</x:v>
      </x:c>
      <x:c r="D7530" s="33" t="n">
        <x:f>'AR_values'!I88</x:f>
        <x:v>2.9630083533993448</x:v>
      </x:c>
      <x:c r="E7530" s="33" t="str">
        <x:v>Papilionidae-11</x:v>
      </x:c>
      <x:c r="F7530" s="33" t="str">
        <x:v>Papilionidae</x:v>
      </x:c>
      <x:c r="G7530" s="33" t="n">
        <x:f>'AR_values'!I221</x:f>
        <x:v>2.89947550369946</x:v>
      </x:c>
      <x:c r="H7530" s="33" t="n">
        <x:f>ABS(D7530-G7530)</x:f>
        <x:v>0.0635328496998846</x:v>
      </x:c>
      <x:c r="I7530" s="14" t="n">
        <x:f>IFERROR(H7530/AVERAGE(D7530,G7530),"")</x:f>
        <x:v>0.021674379409319308</x:v>
      </x:c>
      <x:c r="J7530" s="14" t="n">
        <x:f>'Method'!$B$2</x:f>
        <x:v>0.05</x:v>
      </x:c>
      <x:c r="K7530" s="13" t="str">
        <x:f>IF(I7530&lt;=J7530,"是","否")</x:f>
        <x:v>是</x:v>
      </x:c>
      <x:c r="L7530" s="36" t="n">
        <x:v>0.6953420884363779</x:v>
      </x:c>
      <x:c r="M7530" s="36" t="n">
        <x:f>1-L7530</x:f>
        <x:v>0.3046579115636221</x:v>
      </x:c>
      <x:c r="N7530" s="13" t="str">
        <x:v>是</x:v>
      </x:c>
      <x:c r="O7530" s="15"/>
      <x:c r="P7530" s="13" t="str"/>
    </x:row>
    <x:row r="7531">
      <x:c r="A7531" s="15" t="n">
        <x:v>7530</x:v>
      </x:c>
      <x:c r="B7531" s="13" t="str">
        <x:v>Charaxinae-15</x:v>
      </x:c>
      <x:c r="C7531" s="13" t="str">
        <x:v>Charaxinae</x:v>
      </x:c>
      <x:c r="D7531" s="33" t="n">
        <x:f>'AR_values'!I22</x:f>
        <x:v>2.4406235760127264</x:v>
      </x:c>
      <x:c r="E7531" s="33" t="str">
        <x:v>Satyrinae-17</x:v>
      </x:c>
      <x:c r="F7531" s="33" t="str">
        <x:v>Satyrinae</x:v>
      </x:c>
      <x:c r="G7531" s="33" t="n">
        <x:f>'AR_values'!I366</x:f>
        <x:v>2.388286699296129</x:v>
      </x:c>
      <x:c r="H7531" s="33" t="n">
        <x:f>ABS(D7531-G7531)</x:f>
        <x:v>0.05233687671659748</x:v>
      </x:c>
      <x:c r="I7531" s="14" t="n">
        <x:f>IFERROR(H7531/AVERAGE(D7531,G7531),"")</x:f>
        <x:v>0.021676475118705754</x:v>
      </x:c>
      <x:c r="J7531" s="14" t="n">
        <x:f>'Method'!$B$2</x:f>
        <x:v>0.05</x:v>
      </x:c>
      <x:c r="K7531" s="13" t="str">
        <x:f>IF(I7531&lt;=J7531,"是","否")</x:f>
        <x:v>是</x:v>
      </x:c>
      <x:c r="L7531" s="36" t="n">
        <x:v>0.7580702824335976</x:v>
      </x:c>
      <x:c r="M7531" s="36" t="n">
        <x:f>1-L7531</x:f>
        <x:v>0.24192971756640236</x:v>
      </x:c>
      <x:c r="N7531" s="13" t="str">
        <x:v>是</x:v>
      </x:c>
      <x:c r="O7531" s="15"/>
      <x:c r="P7531" s="13" t="str"/>
    </x:row>
    <x:row r="7532">
      <x:c r="A7532" s="15" t="n">
        <x:v>7531</x:v>
      </x:c>
      <x:c r="B7532" s="13" t="str">
        <x:v>Biblidinae-12</x:v>
      </x:c>
      <x:c r="C7532" s="13" t="str">
        <x:v>Biblidinae</x:v>
      </x:c>
      <x:c r="D7532" s="33" t="n">
        <x:f>'AR_values'!I5</x:f>
        <x:v>2.7033611025331243</x:v>
      </x:c>
      <x:c r="E7532" s="33" t="str">
        <x:v>Nymphalinae-4</x:v>
      </x:c>
      <x:c r="F7532" s="33" t="str">
        <x:v>Nymphalinae</x:v>
      </x:c>
      <x:c r="G7532" s="33" t="n">
        <x:f>'AR_values'!I213</x:f>
        <x:v>2.6453777429352816</x:v>
      </x:c>
      <x:c r="H7532" s="33" t="n">
        <x:f>ABS(D7532-G7532)</x:f>
        <x:v>0.05798335959784273</x:v>
      </x:c>
      <x:c r="I7532" s="14" t="n">
        <x:f>IFERROR(H7532/AVERAGE(D7532,G7532),"")</x:f>
        <x:v>0.021681133169164833</x:v>
      </x:c>
      <x:c r="J7532" s="14" t="n">
        <x:f>'Method'!$B$2</x:f>
        <x:v>0.05</x:v>
      </x:c>
      <x:c r="K7532" s="13" t="str">
        <x:f>IF(I7532&lt;=J7532,"是","否")</x:f>
        <x:v>是</x:v>
      </x:c>
      <x:c r="L7532" s="36" t="n">
        <x:v>0.8887196454210625</x:v>
      </x:c>
      <x:c r="M7532" s="36" t="n">
        <x:f>1-L7532</x:f>
        <x:v>0.11128035457893748</x:v>
      </x:c>
      <x:c r="N7532" s="13" t="str">
        <x:v>是</x:v>
      </x:c>
      <x:c r="O7532" s="15"/>
      <x:c r="P7532" s="13" t="str"/>
    </x:row>
    <x:row r="7533">
      <x:c r="A7533" s="15" t="n">
        <x:v>7532</x:v>
      </x:c>
      <x:c r="B7533" s="13" t="str">
        <x:v>Papilionidae-4</x:v>
      </x:c>
      <x:c r="C7533" s="13" t="str">
        <x:v>Papilionidae</x:v>
      </x:c>
      <x:c r="D7533" s="33" t="n">
        <x:f>'AR_values'!I251</x:f>
        <x:v>2.713745457806805</x:v>
      </x:c>
      <x:c r="E7533" s="33" t="str">
        <x:v>Pieridae-2</x:v>
      </x:c>
      <x:c r="F7533" s="33" t="str">
        <x:v>Pieridae</x:v>
      </x:c>
      <x:c r="G7533" s="33" t="n">
        <x:f>'AR_values'!I284</x:f>
        <x:v>2.655534957236157</x:v>
      </x:c>
      <x:c r="H7533" s="33" t="n">
        <x:f>ABS(D7533-G7533)</x:f>
        <x:v>0.05821050057064836</x:v>
      </x:c>
      <x:c r="I7533" s="14" t="n">
        <x:f>IFERROR(H7533/AVERAGE(D7533,G7533),"")</x:f>
        <x:v>0.0216827939950991</x:v>
      </x:c>
      <x:c r="J7533" s="14" t="n">
        <x:f>'Method'!$B$2</x:f>
        <x:v>0.05</x:v>
      </x:c>
      <x:c r="K7533" s="13" t="str">
        <x:f>IF(I7533&lt;=J7533,"是","否")</x:f>
        <x:v>是</x:v>
      </x:c>
      <x:c r="L7533" s="36" t="n">
        <x:v>0.7273979996095679</x:v>
      </x:c>
      <x:c r="M7533" s="36" t="n">
        <x:f>1-L7533</x:f>
        <x:v>0.27260200039043214</x:v>
      </x:c>
      <x:c r="N7533" s="13" t="str">
        <x:v>是</x:v>
      </x:c>
      <x:c r="O7533" s="15"/>
      <x:c r="P7533" s="13" t="str"/>
    </x:row>
    <x:row r="7534">
      <x:c r="A7534" s="15" t="n">
        <x:v>7533</x:v>
      </x:c>
      <x:c r="B7534" s="13" t="str">
        <x:v>Danainae-12</x:v>
      </x:c>
      <x:c r="C7534" s="13" t="str">
        <x:v>Danainae</x:v>
      </x:c>
      <x:c r="D7534" s="33" t="n">
        <x:f>'AR_values'!I33</x:f>
        <x:v>2.733306333291329</x:v>
      </x:c>
      <x:c r="E7534" s="33" t="str">
        <x:v>Pieridae_Colias_croceus</x:v>
      </x:c>
      <x:c r="F7534" s="33" t="str">
        <x:v>Pieridae</x:v>
      </x:c>
      <x:c r="G7534" s="33" t="n">
        <x:f>'AR_values'!I325</x:f>
        <x:v>2.793224968240243</x:v>
      </x:c>
      <x:c r="H7534" s="33" t="n">
        <x:f>ABS(D7534-G7534)</x:f>
        <x:v>0.05991863494891403</x:v>
      </x:c>
      <x:c r="I7534" s="14" t="n">
        <x:f>IFERROR(H7534/AVERAGE(D7534,G7534),"")</x:f>
        <x:v>0.021683993695035705</x:v>
      </x:c>
      <x:c r="J7534" s="14" t="n">
        <x:f>'Method'!$B$2</x:f>
        <x:v>0.05</x:v>
      </x:c>
      <x:c r="K7534" s="13" t="str">
        <x:f>IF(I7534&lt;=J7534,"是","否")</x:f>
        <x:v>是</x:v>
      </x:c>
      <x:c r="L7534" s="36" t="n">
        <x:v>0.8895320292514018</x:v>
      </x:c>
      <x:c r="M7534" s="36" t="n">
        <x:f>1-L7534</x:f>
        <x:v>0.11046797074859815</x:v>
      </x:c>
      <x:c r="N7534" s="13" t="str">
        <x:v>是</x:v>
      </x:c>
      <x:c r="O7534" s="15"/>
      <x:c r="P7534" s="13" t="str"/>
    </x:row>
    <x:row r="7535">
      <x:c r="A7535" s="15" t="n">
        <x:v>7534</x:v>
      </x:c>
      <x:c r="B7535" s="13" t="str">
        <x:v>Hesperiidae-32</x:v>
      </x:c>
      <x:c r="C7535" s="13" t="str">
        <x:v>Hesperiidae</x:v>
      </x:c>
      <x:c r="D7535" s="33" t="n">
        <x:f>'AR_values'!I100</x:f>
        <x:v>2.4139073396261694</x:v>
      </x:c>
      <x:c r="E7535" s="33" t="str">
        <x:v>Pieridae-Coliadinae-17</x:v>
      </x:c>
      <x:c r="F7535" s="33" t="str">
        <x:v>Pieridae-Coliadinae</x:v>
      </x:c>
      <x:c r="G7535" s="33" t="n">
        <x:f>'AR_values'!I308</x:f>
        <x:v>2.36212050316884</x:v>
      </x:c>
      <x:c r="H7535" s="33" t="n">
        <x:f>ABS(D7535-G7535)</x:f>
        <x:v>0.05178683645732951</x:v>
      </x:c>
      <x:c r="I7535" s="14" t="n">
        <x:f>IFERROR(H7535/AVERAGE(D7535,G7535),"")</x:f>
        <x:v>0.021686153499064612</x:v>
      </x:c>
      <x:c r="J7535" s="14" t="n">
        <x:f>'Method'!$B$2</x:f>
        <x:v>0.05</x:v>
      </x:c>
      <x:c r="K7535" s="13" t="str">
        <x:f>IF(I7535&lt;=J7535,"是","否")</x:f>
        <x:v>是</x:v>
      </x:c>
      <x:c r="L7535" s="36" t="n">
        <x:v>0.8201332744829962</x:v>
      </x:c>
      <x:c r="M7535" s="36" t="n">
        <x:f>1-L7535</x:f>
        <x:v>0.17986672551700378</x:v>
      </x:c>
      <x:c r="N7535" s="13" t="str">
        <x:v>是</x:v>
      </x:c>
      <x:c r="O7535" s="15"/>
      <x:c r="P7535" s="13" t="str"/>
    </x:row>
    <x:row r="7536">
      <x:c r="A7536" s="15" t="n">
        <x:v>7535</x:v>
      </x:c>
      <x:c r="B7536" s="13" t="str">
        <x:v>Papilionidae_Papilio_aegeus</x:v>
      </x:c>
      <x:c r="C7536" s="13" t="str">
        <x:v>Papilionidae</x:v>
      </x:c>
      <x:c r="D7536" s="33" t="n">
        <x:f>'AR_values'!I263</x:f>
        <x:v>2.6776011899305736</x:v>
      </x:c>
      <x:c r="E7536" s="33" t="str">
        <x:v>Satyrinae-12</x:v>
      </x:c>
      <x:c r="F7536" s="33" t="str">
        <x:v>Satyrinae</x:v>
      </x:c>
      <x:c r="G7536" s="33" t="n">
        <x:f>'AR_values'!I361</x:f>
        <x:v>2.620145477816984</x:v>
      </x:c>
      <x:c r="H7536" s="33" t="n">
        <x:f>ABS(D7536-G7536)</x:f>
        <x:v>0.05745571211358946</x:v>
      </x:c>
      <x:c r="I7536" s="14" t="n">
        <x:f>IFERROR(H7536/AVERAGE(D7536,G7536),"")</x:f>
        <x:v>0.02169062271828785</x:v>
      </x:c>
      <x:c r="J7536" s="14" t="n">
        <x:f>'Method'!$B$2</x:f>
        <x:v>0.05</x:v>
      </x:c>
      <x:c r="K7536" s="13" t="str">
        <x:f>IF(I7536&lt;=J7536,"是","否")</x:f>
        <x:v>是</x:v>
      </x:c>
      <x:c r="L7536" s="36" t="n">
        <x:v>0.7672205175707753</x:v>
      </x:c>
      <x:c r="M7536" s="36" t="n">
        <x:f>1-L7536</x:f>
        <x:v>0.23277948242922475</x:v>
      </x:c>
      <x:c r="N7536" s="13" t="str">
        <x:v>是</x:v>
      </x:c>
      <x:c r="O7536" s="15"/>
      <x:c r="P7536" s="13" t="str"/>
    </x:row>
    <x:row r="7537">
      <x:c r="A7537" s="15" t="n">
        <x:v>7536</x:v>
      </x:c>
      <x:c r="B7537" s="13" t="str">
        <x:v>Hesperiidae-21</x:v>
      </x:c>
      <x:c r="C7537" s="13" t="str">
        <x:v>Hesperiidae</x:v>
      </x:c>
      <x:c r="D7537" s="33" t="n">
        <x:f>'AR_values'!I88</x:f>
        <x:v>2.9630083533993448</x:v>
      </x:c>
      <x:c r="E7537" s="33" t="str">
        <x:v>Papilionidae-9</x:v>
      </x:c>
      <x:c r="F7537" s="33" t="str">
        <x:v>Papilionidae</x:v>
      </x:c>
      <x:c r="G7537" s="33" t="n">
        <x:f>'AR_values'!I260</x:f>
        <x:v>2.8994270303687606</x:v>
      </x:c>
      <x:c r="H7537" s="33" t="n">
        <x:f>ABS(D7537-G7537)</x:f>
        <x:v>0.06358132303058417</x:v>
      </x:c>
      <x:c r="I7537" s="14" t="n">
        <x:f>IFERROR(H7537/AVERAGE(D7537,G7537),"")</x:f>
        <x:v>0.021691095549343866</x:v>
      </x:c>
      <x:c r="J7537" s="14" t="n">
        <x:f>'Method'!$B$2</x:f>
        <x:v>0.05</x:v>
      </x:c>
      <x:c r="K7537" s="13" t="str">
        <x:f>IF(I7537&lt;=J7537,"是","否")</x:f>
        <x:v>是</x:v>
      </x:c>
      <x:c r="L7537" s="36" t="n">
        <x:v>0.6821336651175273</x:v>
      </x:c>
      <x:c r="M7537" s="36" t="n">
        <x:f>1-L7537</x:f>
        <x:v>0.31786633488247273</x:v>
      </x:c>
      <x:c r="N7537" s="13" t="str">
        <x:v>是</x:v>
      </x:c>
      <x:c r="O7537" s="15"/>
      <x:c r="P7537" s="13" t="str"/>
    </x:row>
    <x:row r="7538">
      <x:c r="A7538" s="15" t="n">
        <x:v>7537</x:v>
      </x:c>
      <x:c r="B7538" s="13" t="str">
        <x:v>Lycaenidae_Candalides_cyprotus</x:v>
      </x:c>
      <x:c r="C7538" s="13" t="str">
        <x:v>Lycaenidae</x:v>
      </x:c>
      <x:c r="D7538" s="33" t="n">
        <x:f>'AR_values'!I165</x:f>
        <x:v>2.515543548597947</x:v>
      </x:c>
      <x:c r="E7538" s="33" t="str">
        <x:v>Pieridae-Coliadinae-19</x:v>
      </x:c>
      <x:c r="F7538" s="33" t="str">
        <x:v>Pieridae-Coliadinae</x:v>
      </x:c>
      <x:c r="G7538" s="33" t="n">
        <x:f>'AR_values'!I310</x:f>
        <x:v>2.5707158566022947</x:v>
      </x:c>
      <x:c r="H7538" s="33" t="n">
        <x:f>ABS(D7538-G7538)</x:f>
        <x:v>0.05517230800434758</x:v>
      </x:c>
      <x:c r="I7538" s="14" t="n">
        <x:f>IFERROR(H7538/AVERAGE(D7538,G7538),"")</x:f>
        <x:v>0.021694649686148086</x:v>
      </x:c>
      <x:c r="J7538" s="14" t="n">
        <x:f>'Method'!$B$2</x:f>
        <x:v>0.05</x:v>
      </x:c>
      <x:c r="K7538" s="13" t="str">
        <x:f>IF(I7538&lt;=J7538,"是","否")</x:f>
        <x:v>是</x:v>
      </x:c>
      <x:c r="L7538" s="36" t="n">
        <x:v>0.7676081396641833</x:v>
      </x:c>
      <x:c r="M7538" s="36" t="n">
        <x:f>1-L7538</x:f>
        <x:v>0.2323918603358167</x:v>
      </x:c>
      <x:c r="N7538" s="13" t="str">
        <x:v>是</x:v>
      </x:c>
      <x:c r="O7538" s="15"/>
      <x:c r="P7538" s="13" t="str"/>
    </x:row>
    <x:row r="7539">
      <x:c r="A7539" s="15" t="n">
        <x:v>7538</x:v>
      </x:c>
      <x:c r="B7539" s="13" t="str">
        <x:v>Danainae-5</x:v>
      </x:c>
      <x:c r="C7539" s="13" t="str">
        <x:v>Danainae</x:v>
      </x:c>
      <x:c r="D7539" s="33" t="n">
        <x:f>'AR_values'!I47</x:f>
        <x:v>2.499372504343995</x:v>
      </x:c>
      <x:c r="E7539" s="33" t="str">
        <x:v>Nymphalinae-1</x:v>
      </x:c>
      <x:c r="F7539" s="33" t="str">
        <x:v>Nymphalinae</x:v>
      </x:c>
      <x:c r="G7539" s="33" t="n">
        <x:f>'AR_values'!I189</x:f>
        <x:v>2.5541998356945363</x:v>
      </x:c>
      <x:c r="H7539" s="33" t="n">
        <x:f>ABS(D7539-G7539)</x:f>
        <x:v>0.054827331350541186</x:v>
      </x:c>
      <x:c r="I7539" s="14" t="n">
        <x:f>IFERROR(H7539/AVERAGE(D7539,G7539),"")</x:f>
        <x:v>0.021698445242845043</x:v>
      </x:c>
      <x:c r="J7539" s="14" t="n">
        <x:f>'Method'!$B$2</x:f>
        <x:v>0.05</x:v>
      </x:c>
      <x:c r="K7539" s="13" t="str">
        <x:f>IF(I7539&lt;=J7539,"是","否")</x:f>
        <x:v>是</x:v>
      </x:c>
      <x:c r="L7539" s="36" t="n">
        <x:v>0.7856712957802992</x:v>
      </x:c>
      <x:c r="M7539" s="36" t="n">
        <x:f>1-L7539</x:f>
        <x:v>0.21432870421970085</x:v>
      </x:c>
      <x:c r="N7539" s="13" t="str">
        <x:v>是</x:v>
      </x:c>
      <x:c r="O7539" s="15"/>
      <x:c r="P7539" s="13" t="str"/>
    </x:row>
    <x:row r="7540">
      <x:c r="A7540" s="15" t="n">
        <x:v>7539</x:v>
      </x:c>
      <x:c r="B7540" s="13" t="str">
        <x:v>Hesperiidae-34</x:v>
      </x:c>
      <x:c r="C7540" s="13" t="str">
        <x:v>Hesperiidae</x:v>
      </x:c>
      <x:c r="D7540" s="33" t="n">
        <x:f>'AR_values'!I102</x:f>
        <x:v>2.501602453160766</x:v>
      </x:c>
      <x:c r="E7540" s="33" t="str">
        <x:v>Limenitidinae-4</x:v>
      </x:c>
      <x:c r="F7540" s="33" t="str">
        <x:v>Limenitidinae</x:v>
      </x:c>
      <x:c r="G7540" s="33" t="n">
        <x:f>'AR_values'!I136</x:f>
        <x:v>2.4478863236029302</x:v>
      </x:c>
      <x:c r="H7540" s="33" t="n">
        <x:f>ABS(D7540-G7540)</x:f>
        <x:v>0.05371612955783567</x:v>
      </x:c>
      <x:c r="I7540" s="14" t="n">
        <x:f>IFERROR(H7540/AVERAGE(D7540,G7540),"")</x:f>
        <x:v>0.02170572840169519</x:v>
      </x:c>
      <x:c r="J7540" s="14" t="n">
        <x:f>'Method'!$B$2</x:f>
        <x:v>0.05</x:v>
      </x:c>
      <x:c r="K7540" s="13" t="str">
        <x:f>IF(I7540&lt;=J7540,"是","否")</x:f>
        <x:v>是</x:v>
      </x:c>
      <x:c r="L7540" s="36" t="n">
        <x:v>0.8422544116152778</x:v>
      </x:c>
      <x:c r="M7540" s="36" t="n">
        <x:f>1-L7540</x:f>
        <x:v>0.1577455883847222</x:v>
      </x:c>
      <x:c r="N7540" s="13" t="str">
        <x:v>是</x:v>
      </x:c>
      <x:c r="O7540" s="15"/>
      <x:c r="P7540" s="13" t="str"/>
    </x:row>
    <x:row r="7541">
      <x:c r="A7541" s="15" t="n">
        <x:v>7540</x:v>
      </x:c>
      <x:c r="B7541" s="13" t="str">
        <x:v>Pieridae-10</x:v>
      </x:c>
      <x:c r="C7541" s="13" t="str">
        <x:v>Pieridae</x:v>
      </x:c>
      <x:c r="D7541" s="33" t="n">
        <x:f>'AR_values'!I275</x:f>
        <x:v>2.7884042166385443</x:v>
      </x:c>
      <x:c r="E7541" s="33" t="str">
        <x:v>Pieridae-14</x:v>
      </x:c>
      <x:c r="F7541" s="33" t="str">
        <x:v>Pieridae</x:v>
      </x:c>
      <x:c r="G7541" s="33" t="n">
        <x:f>'AR_values'!I279</x:f>
        <x:v>2.8495974203659724</x:v>
      </x:c>
      <x:c r="H7541" s="33" t="n">
        <x:f>ABS(D7541-G7541)</x:f>
        <x:v>0.06119320372742809</x:v>
      </x:c>
      <x:c r="I7541" s="14" t="n">
        <x:f>IFERROR(H7541/AVERAGE(D7541,G7541),"")</x:f>
        <x:v>0.02170740899604995</x:v>
      </x:c>
      <x:c r="J7541" s="14" t="n">
        <x:f>'Method'!$B$2</x:f>
        <x:v>0.05</x:v>
      </x:c>
      <x:c r="K7541" s="13" t="str">
        <x:f>IF(I7541&lt;=J7541,"是","否")</x:f>
        <x:v>是</x:v>
      </x:c>
      <x:c r="L7541" s="36" t="n">
        <x:v>0.8996702903828074</x:v>
      </x:c>
      <x:c r="M7541" s="36" t="n">
        <x:f>1-L7541</x:f>
        <x:v>0.10032970961719256</x:v>
      </x:c>
      <x:c r="N7541" s="13" t="str">
        <x:v>否</x:v>
      </x:c>
      <x:c r="O7541" s="15"/>
      <x:c r="P7541" s="13" t="str"/>
    </x:row>
    <x:row r="7542">
      <x:c r="A7542" s="15" t="n">
        <x:v>7541</x:v>
      </x:c>
      <x:c r="B7542" s="13" t="str">
        <x:v>Danainae-2</x:v>
      </x:c>
      <x:c r="C7542" s="13" t="str">
        <x:v>Danainae</x:v>
      </x:c>
      <x:c r="D7542" s="33" t="n">
        <x:f>'AR_values'!I40</x:f>
        <x:v>2.7817420272828395</x:v>
      </x:c>
      <x:c r="E7542" s="33" t="str">
        <x:v>Papilionidae-41</x:v>
      </x:c>
      <x:c r="F7542" s="33" t="str">
        <x:v>Papilionidae</x:v>
      </x:c>
      <x:c r="G7542" s="33" t="n">
        <x:f>'AR_values'!I253</x:f>
        <x:v>2.842794863146978</x:v>
      </x:c>
      <x:c r="H7542" s="33" t="n">
        <x:f>ABS(D7542-G7542)</x:f>
        <x:v>0.061052835864138455</x:v>
      </x:c>
      <x:c r="I7542" s="14" t="n">
        <x:f>IFERROR(H7542/AVERAGE(D7542,G7542),"")</x:f>
        <x:v>0.02170946232676337</x:v>
      </x:c>
      <x:c r="J7542" s="14" t="n">
        <x:f>'Method'!$B$2</x:f>
        <x:v>0.05</x:v>
      </x:c>
      <x:c r="K7542" s="13" t="str">
        <x:f>IF(I7542&lt;=J7542,"是","否")</x:f>
        <x:v>是</x:v>
      </x:c>
      <x:c r="L7542" s="36" t="n">
        <x:v>0.7866240850968648</x:v>
      </x:c>
      <x:c r="M7542" s="36" t="n">
        <x:f>1-L7542</x:f>
        <x:v>0.21337591490313523</x:v>
      </x:c>
      <x:c r="N7542" s="13" t="str">
        <x:v>是</x:v>
      </x:c>
      <x:c r="O7542" s="15"/>
      <x:c r="P7542" s="13" t="str"/>
    </x:row>
    <x:row r="7543">
      <x:c r="A7543" s="15" t="n">
        <x:v>7542</x:v>
      </x:c>
      <x:c r="B7543" s="13" t="str">
        <x:v>Papilionidae-10</x:v>
      </x:c>
      <x:c r="C7543" s="13" t="str">
        <x:v>Papilionidae</x:v>
      </x:c>
      <x:c r="D7543" s="33" t="n">
        <x:f>'AR_values'!I220</x:f>
        <x:v>2.568647104070697</x:v>
      </x:c>
      <x:c r="E7543" s="33" t="str">
        <x:v>Satyrinae-7</x:v>
      </x:c>
      <x:c r="F7543" s="33" t="str">
        <x:v>Satyrinae</x:v>
      </x:c>
      <x:c r="G7543" s="33" t="n">
        <x:f>'AR_values'!I382</x:f>
        <x:v>2.5134817259008053</x:v>
      </x:c>
      <x:c r="H7543" s="33" t="n">
        <x:f>ABS(D7543-G7543)</x:f>
        <x:v>0.05516537816989153</x:v>
      </x:c>
      <x:c r="I7543" s="14" t="n">
        <x:f>IFERROR(H7543/AVERAGE(D7543,G7543),"")</x:f>
        <x:v>0.021709555194491546</x:v>
      </x:c>
      <x:c r="J7543" s="14" t="n">
        <x:f>'Method'!$B$2</x:f>
        <x:v>0.05</x:v>
      </x:c>
      <x:c r="K7543" s="13" t="str">
        <x:f>IF(I7543&lt;=J7543,"是","否")</x:f>
        <x:v>是</x:v>
      </x:c>
      <x:c r="L7543" s="36" t="n">
        <x:v>0.8027232461456552</x:v>
      </x:c>
      <x:c r="M7543" s="36" t="n">
        <x:f>1-L7543</x:f>
        <x:v>0.19727675385434484</x:v>
      </x:c>
      <x:c r="N7543" s="13" t="str">
        <x:v>是</x:v>
      </x:c>
      <x:c r="O7543" s="15"/>
      <x:c r="P7543" s="13" t="str"/>
    </x:row>
    <x:row r="7544">
      <x:c r="A7544" s="15" t="n">
        <x:v>7543</x:v>
      </x:c>
      <x:c r="B7544" s="13" t="str">
        <x:v>Charaxinae-11</x:v>
      </x:c>
      <x:c r="C7544" s="13" t="str">
        <x:v>Charaxinae</x:v>
      </x:c>
      <x:c r="D7544" s="33" t="n">
        <x:f>'AR_values'!I18</x:f>
        <x:v>2.337777838635058</x:v>
      </x:c>
      <x:c r="E7544" s="33" t="str">
        <x:v>Limenitidinae-8</x:v>
      </x:c>
      <x:c r="F7544" s="33" t="str">
        <x:v>Limenitidinae</x:v>
      </x:c>
      <x:c r="G7544" s="33" t="n">
        <x:f>'AR_values'!I140</x:f>
        <x:v>2.3890954186981337</x:v>
      </x:c>
      <x:c r="H7544" s="33" t="n">
        <x:f>ABS(D7544-G7544)</x:f>
        <x:v>0.05131758006307585</x:v>
      </x:c>
      <x:c r="I7544" s="14" t="n">
        <x:f>IFERROR(H7544/AVERAGE(D7544,G7544),"")</x:f>
        <x:v>0.021713118702077584</x:v>
      </x:c>
      <x:c r="J7544" s="14" t="n">
        <x:f>'Method'!$B$2</x:f>
        <x:v>0.05</x:v>
      </x:c>
      <x:c r="K7544" s="13" t="str">
        <x:f>IF(I7544&lt;=J7544,"是","否")</x:f>
        <x:v>是</x:v>
      </x:c>
      <x:c r="L7544" s="36" t="n">
        <x:v>0.833904127972516</x:v>
      </x:c>
      <x:c r="M7544" s="36" t="n">
        <x:f>1-L7544</x:f>
        <x:v>0.166095872027484</x:v>
      </x:c>
      <x:c r="N7544" s="13" t="str">
        <x:v>是</x:v>
      </x:c>
      <x:c r="O7544" s="15"/>
      <x:c r="P7544" s="13" t="str"/>
    </x:row>
    <x:row r="7545">
      <x:c r="A7545" s="15" t="n">
        <x:v>7544</x:v>
      </x:c>
      <x:c r="B7545" s="13" t="str">
        <x:v>Hesperiidae-26</x:v>
      </x:c>
      <x:c r="C7545" s="13" t="str">
        <x:v>Hesperiidae</x:v>
      </x:c>
      <x:c r="D7545" s="33" t="n">
        <x:f>'AR_values'!I93</x:f>
        <x:v>2.62715353874939</x:v>
      </x:c>
      <x:c r="E7545" s="33" t="str">
        <x:v>Pieridae-Coliadinae-19</x:v>
      </x:c>
      <x:c r="F7545" s="33" t="str">
        <x:v>Pieridae-Coliadinae</x:v>
      </x:c>
      <x:c r="G7545" s="33" t="n">
        <x:f>'AR_values'!I310</x:f>
        <x:v>2.5707158566022947</x:v>
      </x:c>
      <x:c r="H7545" s="33" t="n">
        <x:f>ABS(D7545-G7545)</x:f>
        <x:v>0.0564376821470951</x:v>
      </x:c>
      <x:c r="I7545" s="14" t="n">
        <x:f>IFERROR(H7545/AVERAGE(D7545,G7545),"")</x:f>
        <x:v>0.021715698435041793</x:v>
      </x:c>
      <x:c r="J7545" s="14" t="n">
        <x:f>'Method'!$B$2</x:f>
        <x:v>0.05</x:v>
      </x:c>
      <x:c r="K7545" s="13" t="str">
        <x:f>IF(I7545&lt;=J7545,"是","否")</x:f>
        <x:v>是</x:v>
      </x:c>
      <x:c r="L7545" s="36" t="n">
        <x:v>0.6951466899334715</x:v>
      </x:c>
      <x:c r="M7545" s="36" t="n">
        <x:f>1-L7545</x:f>
        <x:v>0.3048533100665285</x:v>
      </x:c>
      <x:c r="N7545" s="13" t="str">
        <x:v>是</x:v>
      </x:c>
      <x:c r="O7545" s="15"/>
      <x:c r="P7545" s="13" t="str"/>
    </x:row>
    <x:row r="7546">
      <x:c r="A7546" s="15" t="n">
        <x:v>7545</x:v>
      </x:c>
      <x:c r="B7546" s="13" t="str">
        <x:v>Danainae-12</x:v>
      </x:c>
      <x:c r="C7546" s="13" t="str">
        <x:v>Danainae</x:v>
      </x:c>
      <x:c r="D7546" s="33" t="n">
        <x:f>'AR_values'!I33</x:f>
        <x:v>2.733306333291329</x:v>
      </x:c>
      <x:c r="E7546" s="33" t="str">
        <x:v>Pieridae_Zerene_eurydice</x:v>
      </x:c>
      <x:c r="F7546" s="33" t="str">
        <x:v>Pieridae</x:v>
      </x:c>
      <x:c r="G7546" s="33" t="n">
        <x:f>'AR_values'!I332</x:f>
        <x:v>2.674576645957752</x:v>
      </x:c>
      <x:c r="H7546" s="33" t="n">
        <x:f>ABS(D7546-G7546)</x:f>
        <x:v>0.058729687333577196</x:v>
      </x:c>
      <x:c r="I7546" s="14" t="n">
        <x:f>IFERROR(H7546/AVERAGE(D7546,G7546),"")</x:f>
        <x:v>0.021720028912952622</x:v>
      </x:c>
      <x:c r="J7546" s="14" t="n">
        <x:f>'Method'!$B$2</x:f>
        <x:v>0.05</x:v>
      </x:c>
      <x:c r="K7546" s="13" t="str">
        <x:f>IF(I7546&lt;=J7546,"是","否")</x:f>
        <x:v>是</x:v>
      </x:c>
      <x:c r="L7546" s="36" t="n">
        <x:v>0.8379385856995226</x:v>
      </x:c>
      <x:c r="M7546" s="36" t="n">
        <x:f>1-L7546</x:f>
        <x:v>0.16206141430047738</x:v>
      </x:c>
      <x:c r="N7546" s="13" t="str">
        <x:v>是</x:v>
      </x:c>
      <x:c r="O7546" s="15"/>
      <x:c r="P7546" s="13" t="str"/>
    </x:row>
    <x:row r="7547">
      <x:c r="A7547" s="15" t="n">
        <x:v>7546</x:v>
      </x:c>
      <x:c r="B7547" s="13" t="str">
        <x:v>Heliconiinae-12</x:v>
      </x:c>
      <x:c r="C7547" s="13" t="str">
        <x:v>Heliconiinae</x:v>
      </x:c>
      <x:c r="D7547" s="33" t="n">
        <x:f>'AR_values'!I55</x:f>
        <x:v>2.594508588732347</x:v>
      </x:c>
      <x:c r="E7547" s="33" t="str">
        <x:v>Parnassiinae-2</x:v>
      </x:c>
      <x:c r="F7547" s="33" t="str">
        <x:v>Parnassiinae</x:v>
      </x:c>
      <x:c r="G7547" s="33" t="n">
        <x:f>'AR_values'!I269</x:f>
        <x:v>2.6514822493832084</x:v>
      </x:c>
      <x:c r="H7547" s="33" t="n">
        <x:f>ABS(D7547-G7547)</x:f>
        <x:v>0.05697366065086129</x:v>
      </x:c>
      <x:c r="I7547" s="14" t="n">
        <x:f>IFERROR(H7547/AVERAGE(D7547,G7547),"")</x:f>
        <x:v>0.021720838792515754</x:v>
      </x:c>
      <x:c r="J7547" s="14" t="n">
        <x:f>'Method'!$B$2</x:f>
        <x:v>0.05</x:v>
      </x:c>
      <x:c r="K7547" s="13" t="str">
        <x:f>IF(I7547&lt;=J7547,"是","否")</x:f>
        <x:v>是</x:v>
      </x:c>
      <x:c r="L7547" s="36" t="n">
        <x:v>0.9118019516797855</x:v>
      </x:c>
      <x:c r="M7547" s="36" t="n">
        <x:f>1-L7547</x:f>
        <x:v>0.0881980483202145</x:v>
      </x:c>
      <x:c r="N7547" s="13" t="str">
        <x:v>是</x:v>
      </x:c>
      <x:c r="O7547" s="15"/>
      <x:c r="P7547" s="13" t="str"/>
    </x:row>
    <x:row r="7548">
      <x:c r="A7548" s="15" t="n">
        <x:v>7547</x:v>
      </x:c>
      <x:c r="B7548" s="13" t="str">
        <x:v>Charaxinae-13</x:v>
      </x:c>
      <x:c r="C7548" s="13" t="str">
        <x:v>Charaxinae</x:v>
      </x:c>
      <x:c r="D7548" s="33" t="n">
        <x:f>'AR_values'!I20</x:f>
        <x:v>2.0476552490692606</x:v>
      </x:c>
      <x:c r="E7548" s="33" t="str">
        <x:v>Lycaenidae-3</x:v>
      </x:c>
      <x:c r="F7548" s="33" t="str">
        <x:v>Lycaenidae</x:v>
      </x:c>
      <x:c r="G7548" s="33" t="n">
        <x:f>'AR_values'!I156</x:f>
        <x:v>2.003655773159196</x:v>
      </x:c>
      <x:c r="H7548" s="33" t="n">
        <x:f>ABS(D7548-G7548)</x:f>
        <x:v>0.04399947591006459</x:v>
      </x:c>
      <x:c r="I7548" s="14" t="n">
        <x:f>IFERROR(H7548/AVERAGE(D7548,G7548),"")</x:f>
        <x:v>0.021721104930552737</x:v>
      </x:c>
      <x:c r="J7548" s="14" t="n">
        <x:f>'Method'!$B$2</x:f>
        <x:v>0.05</x:v>
      </x:c>
      <x:c r="K7548" s="13" t="str">
        <x:f>IF(I7548&lt;=J7548,"是","否")</x:f>
        <x:v>是</x:v>
      </x:c>
      <x:c r="L7548" s="36" t="n">
        <x:v>0.8844031835259158</x:v>
      </x:c>
      <x:c r="M7548" s="36" t="n">
        <x:f>1-L7548</x:f>
        <x:v>0.11559681647408415</x:v>
      </x:c>
      <x:c r="N7548" s="13" t="str">
        <x:v>是</x:v>
      </x:c>
      <x:c r="O7548" s="15"/>
      <x:c r="P7548" s="13" t="str"/>
    </x:row>
    <x:row r="7549">
      <x:c r="A7549" s="15" t="n">
        <x:v>7548</x:v>
      </x:c>
      <x:c r="B7549" s="13" t="str">
        <x:v>Lycaenidae_Theclinesthes_miskini</x:v>
      </x:c>
      <x:c r="C7549" s="13" t="str">
        <x:v>Lycaenidae</x:v>
      </x:c>
      <x:c r="D7549" s="33" t="n">
        <x:f>'AR_values'!I185</x:f>
        <x:v>2.5154764900306708</x:v>
      </x:c>
      <x:c r="E7549" s="33" t="str">
        <x:v>Pieridae-Coliadinae-19</x:v>
      </x:c>
      <x:c r="F7549" s="33" t="str">
        <x:v>Pieridae-Coliadinae</x:v>
      </x:c>
      <x:c r="G7549" s="33" t="n">
        <x:f>'AR_values'!I310</x:f>
        <x:v>2.5707158566022947</x:v>
      </x:c>
      <x:c r="H7549" s="33" t="n">
        <x:f>ABS(D7549-G7549)</x:f>
        <x:v>0.05523936657162398</x:v>
      </x:c>
      <x:c r="I7549" s="14" t="n">
        <x:f>IFERROR(H7549/AVERAGE(D7549,G7549),"")</x:f>
        <x:v>0.02172130458581346</x:v>
      </x:c>
      <x:c r="J7549" s="14" t="n">
        <x:f>'Method'!$B$2</x:f>
        <x:v>0.05</x:v>
      </x:c>
      <x:c r="K7549" s="13" t="str">
        <x:f>IF(I7549&lt;=J7549,"是","否")</x:f>
        <x:v>是</x:v>
      </x:c>
      <x:c r="L7549" s="36" t="n">
        <x:v>0.7736350045741571</x:v>
      </x:c>
      <x:c r="M7549" s="36" t="n">
        <x:f>1-L7549</x:f>
        <x:v>0.22636499542584287</x:v>
      </x:c>
      <x:c r="N7549" s="13" t="str">
        <x:v>是</x:v>
      </x:c>
      <x:c r="O7549" s="15"/>
      <x:c r="P7549" s="13" t="str"/>
    </x:row>
    <x:row r="7550">
      <x:c r="A7550" s="15" t="n">
        <x:v>7549</x:v>
      </x:c>
      <x:c r="B7550" s="13" t="str">
        <x:v>Danainae-2</x:v>
      </x:c>
      <x:c r="C7550" s="13" t="str">
        <x:v>Danainae</x:v>
      </x:c>
      <x:c r="D7550" s="33" t="n">
        <x:f>'AR_values'!I40</x:f>
        <x:v>2.7817420272828395</x:v>
      </x:c>
      <x:c r="E7550" s="33" t="str">
        <x:v>Pieridae-21</x:v>
      </x:c>
      <x:c r="F7550" s="33" t="str">
        <x:v>Pieridae</x:v>
      </x:c>
      <x:c r="G7550" s="33" t="n">
        <x:f>'AR_values'!I286</x:f>
        <x:v>2.7219412558374705</x:v>
      </x:c>
      <x:c r="H7550" s="33" t="n">
        <x:f>ABS(D7550-G7550)</x:f>
        <x:v>0.059800771445368994</x:v>
      </x:c>
      <x:c r="I7550" s="14" t="n">
        <x:f>IFERROR(H7550/AVERAGE(D7550,G7550),"")</x:f>
        <x:v>0.021731181962732778</x:v>
      </x:c>
      <x:c r="J7550" s="14" t="n">
        <x:f>'Method'!$B$2</x:f>
        <x:v>0.05</x:v>
      </x:c>
      <x:c r="K7550" s="13" t="str">
        <x:f>IF(I7550&lt;=J7550,"是","否")</x:f>
        <x:v>是</x:v>
      </x:c>
      <x:c r="L7550" s="36" t="n">
        <x:v>0.9210977028776132</x:v>
      </x:c>
      <x:c r="M7550" s="36" t="n">
        <x:f>1-L7550</x:f>
        <x:v>0.07890229712238683</x:v>
      </x:c>
      <x:c r="N7550" s="13" t="str">
        <x:v>是</x:v>
      </x:c>
      <x:c r="O7550" s="15"/>
      <x:c r="P7550" s="13" t="str"/>
    </x:row>
    <x:row r="7551">
      <x:c r="A7551" s="15" t="n">
        <x:v>7550</x:v>
      </x:c>
      <x:c r="B7551" s="13" t="str">
        <x:v>Heliconiinae-4</x:v>
      </x:c>
      <x:c r="C7551" s="13" t="str">
        <x:v>Heliconiinae</x:v>
      </x:c>
      <x:c r="D7551" s="33" t="n">
        <x:f>'AR_values'!I69</x:f>
        <x:v>2.9448795791455837</x:v>
      </x:c>
      <x:c r="E7551" s="33" t="str">
        <x:v>Pieridae-26</x:v>
      </x:c>
      <x:c r="F7551" s="33" t="str">
        <x:v>Pieridae</x:v>
      </x:c>
      <x:c r="G7551" s="33" t="n">
        <x:f>'AR_values'!I291</x:f>
        <x:v>3.0095979405459286</x:v>
      </x:c>
      <x:c r="H7551" s="33" t="n">
        <x:f>ABS(D7551-G7551)</x:f>
        <x:v>0.06471836140034481</x:v>
      </x:c>
      <x:c r="I7551" s="14" t="n">
        <x:f>IFERROR(H7551/AVERAGE(D7551,G7551),"")</x:f>
        <x:v>0.021737712901365603</x:v>
      </x:c>
      <x:c r="J7551" s="14" t="n">
        <x:f>'Method'!$B$2</x:f>
        <x:v>0.05</x:v>
      </x:c>
      <x:c r="K7551" s="13" t="str">
        <x:f>IF(I7551&lt;=J7551,"是","否")</x:f>
        <x:v>是</x:v>
      </x:c>
      <x:c r="L7551" s="36" t="n">
        <x:v>0.7955353954798524</x:v>
      </x:c>
      <x:c r="M7551" s="36" t="n">
        <x:f>1-L7551</x:f>
        <x:v>0.20446460452014759</x:v>
      </x:c>
      <x:c r="N7551" s="13" t="str">
        <x:v>是</x:v>
      </x:c>
      <x:c r="O7551" s="15"/>
      <x:c r="P7551" s="13" t="str"/>
    </x:row>
    <x:row r="7552">
      <x:c r="A7552" s="15" t="n">
        <x:v>7551</x:v>
      </x:c>
      <x:c r="B7552" s="13" t="str">
        <x:v>Danainae-18</x:v>
      </x:c>
      <x:c r="C7552" s="13" t="str">
        <x:v>Danainae</x:v>
      </x:c>
      <x:c r="D7552" s="33" t="n">
        <x:f>'AR_values'!I39</x:f>
        <x:v>2.963387542446161</x:v>
      </x:c>
      <x:c r="E7552" s="33" t="str">
        <x:v>Pieridae-18</x:v>
      </x:c>
      <x:c r="F7552" s="33" t="str">
        <x:v>Pieridae</x:v>
      </x:c>
      <x:c r="G7552" s="33" t="n">
        <x:f>'AR_values'!I282</x:f>
        <x:v>3.028518340377398</x:v>
      </x:c>
      <x:c r="H7552" s="33" t="n">
        <x:f>ABS(D7552-G7552)</x:f>
        <x:v>0.065130797931237</x:v>
      </x:c>
      <x:c r="I7552" s="14" t="n">
        <x:f>IFERROR(H7552/AVERAGE(D7552,G7552),"")</x:f>
        <x:v>0.021739593112749454</x:v>
      </x:c>
      <x:c r="J7552" s="14" t="n">
        <x:f>'Method'!$B$2</x:f>
        <x:v>0.05</x:v>
      </x:c>
      <x:c r="K7552" s="13" t="str">
        <x:f>IF(I7552&lt;=J7552,"是","否")</x:f>
        <x:v>是</x:v>
      </x:c>
      <x:c r="L7552" s="36" t="n">
        <x:v>0.8579119108920433</x:v>
      </x:c>
      <x:c r="M7552" s="36" t="n">
        <x:f>1-L7552</x:f>
        <x:v>0.14208808910795667</x:v>
      </x:c>
      <x:c r="N7552" s="13" t="str">
        <x:v>是</x:v>
      </x:c>
      <x:c r="O7552" s="15"/>
      <x:c r="P7552" s="13" t="str"/>
    </x:row>
    <x:row r="7553">
      <x:c r="A7553" s="15" t="n">
        <x:v>7552</x:v>
      </x:c>
      <x:c r="B7553" s="13" t="str">
        <x:v>Hesperiidae-32</x:v>
      </x:c>
      <x:c r="C7553" s="13" t="str">
        <x:v>Hesperiidae</x:v>
      </x:c>
      <x:c r="D7553" s="33" t="n">
        <x:f>'AR_values'!I100</x:f>
        <x:v>2.4139073396261694</x:v>
      </x:c>
      <x:c r="E7553" s="33" t="str">
        <x:v>Satyrinae-25</x:v>
      </x:c>
      <x:c r="F7553" s="33" t="str">
        <x:v>Satyrinae</x:v>
      </x:c>
      <x:c r="G7553" s="33" t="n">
        <x:f>'AR_values'!I375</x:f>
        <x:v>2.3619837618973727</x:v>
      </x:c>
      <x:c r="H7553" s="33" t="n">
        <x:f>ABS(D7553-G7553)</x:f>
        <x:v>0.051923577728796744</x:v>
      </x:c>
      <x:c r="I7553" s="14" t="n">
        <x:f>IFERROR(H7553/AVERAGE(D7553,G7553),"")</x:f>
        <x:v>0.02174403755237751</x:v>
      </x:c>
      <x:c r="J7553" s="14" t="n">
        <x:f>'Method'!$B$2</x:f>
        <x:v>0.05</x:v>
      </x:c>
      <x:c r="K7553" s="13" t="str">
        <x:f>IF(I7553&lt;=J7553,"是","否")</x:f>
        <x:v>是</x:v>
      </x:c>
      <x:c r="L7553" s="36" t="n">
        <x:v>0.7467688779147252</x:v>
      </x:c>
      <x:c r="M7553" s="36" t="n">
        <x:f>1-L7553</x:f>
        <x:v>0.25323112208527476</x:v>
      </x:c>
      <x:c r="N7553" s="13" t="str">
        <x:v>是</x:v>
      </x:c>
      <x:c r="O7553" s="15"/>
      <x:c r="P7553" s="13" t="str"/>
    </x:row>
    <x:row r="7554">
      <x:c r="A7554" s="15" t="n">
        <x:v>7553</x:v>
      </x:c>
      <x:c r="B7554" s="13" t="str">
        <x:v>Danainae-1</x:v>
      </x:c>
      <x:c r="C7554" s="13" t="str">
        <x:v>Danainae</x:v>
      </x:c>
      <x:c r="D7554" s="33" t="n">
        <x:f>'AR_values'!I31</x:f>
        <x:v>2.699463467206748</x:v>
      </x:c>
      <x:c r="E7554" s="33" t="str">
        <x:v>Papilionidae-6</x:v>
      </x:c>
      <x:c r="F7554" s="33" t="str">
        <x:v>Papilionidae</x:v>
      </x:c>
      <x:c r="G7554" s="33" t="n">
        <x:f>'AR_values'!I257</x:f>
        <x:v>2.7588067146384154</x:v>
      </x:c>
      <x:c r="H7554" s="33" t="n">
        <x:f>ABS(D7554-G7554)</x:f>
        <x:v>0.0593432474316673</x:v>
      </x:c>
      <x:c r="I7554" s="14" t="n">
        <x:f>IFERROR(H7554/AVERAGE(D7554,G7554),"")</x:f>
        <x:v>0.021744342238333964</x:v>
      </x:c>
      <x:c r="J7554" s="14" t="n">
        <x:f>'Method'!$B$2</x:f>
        <x:v>0.05</x:v>
      </x:c>
      <x:c r="K7554" s="13" t="str">
        <x:f>IF(I7554&lt;=J7554,"是","否")</x:f>
        <x:v>是</x:v>
      </x:c>
      <x:c r="L7554" s="36" t="n">
        <x:v>0.8698528947534566</x:v>
      </x:c>
      <x:c r="M7554" s="36" t="n">
        <x:f>1-L7554</x:f>
        <x:v>0.13014710524654338</x:v>
      </x:c>
      <x:c r="N7554" s="13" t="str">
        <x:v>是</x:v>
      </x:c>
      <x:c r="O7554" s="15"/>
      <x:c r="P7554" s="13" t="str"/>
    </x:row>
    <x:row r="7555">
      <x:c r="A7555" s="15" t="n">
        <x:v>7554</x:v>
      </x:c>
      <x:c r="B7555" s="13" t="str">
        <x:v>Biblidinae-9</x:v>
      </x:c>
      <x:c r="C7555" s="13" t="str">
        <x:v>Biblidinae</x:v>
      </x:c>
      <x:c r="D7555" s="33" t="n">
        <x:f>'AR_values'!I15</x:f>
        <x:v>2.41506495449899</x:v>
      </x:c>
      <x:c r="E7555" s="33" t="str">
        <x:v>Satyrinae-18</x:v>
      </x:c>
      <x:c r="F7555" s="33" t="str">
        <x:v>Satyrinae</x:v>
      </x:c>
      <x:c r="G7555" s="33" t="n">
        <x:f>'AR_values'!I367</x:f>
        <x:v>2.3630928030665608</x:v>
      </x:c>
      <x:c r="H7555" s="33" t="n">
        <x:f>ABS(D7555-G7555)</x:f>
        <x:v>0.05197215143242939</x:v>
      </x:c>
      <x:c r="I7555" s="14" t="n">
        <x:f>IFERROR(H7555/AVERAGE(D7555,G7555),"")</x:f>
        <x:v>0.02175405420640986</x:v>
      </x:c>
      <x:c r="J7555" s="14" t="n">
        <x:f>'Method'!$B$2</x:f>
        <x:v>0.05</x:v>
      </x:c>
      <x:c r="K7555" s="13" t="str">
        <x:f>IF(I7555&lt;=J7555,"是","否")</x:f>
        <x:v>是</x:v>
      </x:c>
      <x:c r="L7555" s="36" t="n">
        <x:v>0.9403612313557084</x:v>
      </x:c>
      <x:c r="M7555" s="36" t="n">
        <x:f>1-L7555</x:f>
        <x:v>0.05963876864429163</x:v>
      </x:c>
      <x:c r="N7555" s="13" t="str">
        <x:v>是</x:v>
      </x:c>
      <x:c r="O7555" s="15"/>
      <x:c r="P7555" s="13" t="str"/>
    </x:row>
    <x:row r="7556">
      <x:c r="A7556" s="15" t="n">
        <x:v>7555</x:v>
      </x:c>
      <x:c r="B7556" s="13" t="str">
        <x:v>Charaxinae-6</x:v>
      </x:c>
      <x:c r="C7556" s="13" t="str">
        <x:v>Charaxinae</x:v>
      </x:c>
      <x:c r="D7556" s="33" t="n">
        <x:f>'AR_values'!I27</x:f>
        <x:v>2.518220654144657</x:v>
      </x:c>
      <x:c r="E7556" s="33" t="str">
        <x:v>Nymphalinae-2</x:v>
      </x:c>
      <x:c r="F7556" s="33" t="str">
        <x:v>Nymphalinae</x:v>
      </x:c>
      <x:c r="G7556" s="33" t="n">
        <x:f>'AR_values'!I200</x:f>
        <x:v>2.4640253392622755</x:v>
      </x:c>
      <x:c r="H7556" s="33" t="n">
        <x:f>ABS(D7556-G7556)</x:f>
        <x:v>0.054195314882381496</x:v>
      </x:c>
      <x:c r="I7556" s="14" t="n">
        <x:f>IFERROR(H7556/AVERAGE(D7556,G7556),"")</x:f>
        <x:v>0.02175537496707261</x:v>
      </x:c>
      <x:c r="J7556" s="14" t="n">
        <x:f>'Method'!$B$2</x:f>
        <x:v>0.05</x:v>
      </x:c>
      <x:c r="K7556" s="13" t="str">
        <x:f>IF(I7556&lt;=J7556,"是","否")</x:f>
        <x:v>是</x:v>
      </x:c>
      <x:c r="L7556" s="36" t="n">
        <x:v>0.733552104154864</x:v>
      </x:c>
      <x:c r="M7556" s="36" t="n">
        <x:f>1-L7556</x:f>
        <x:v>0.26644789584513595</x:v>
      </x:c>
      <x:c r="N7556" s="13" t="str">
        <x:v>是</x:v>
      </x:c>
      <x:c r="O7556" s="15"/>
      <x:c r="P7556" s="13" t="str"/>
    </x:row>
    <x:row r="7557">
      <x:c r="A7557" s="15" t="n">
        <x:v>7556</x:v>
      </x:c>
      <x:c r="B7557" s="13" t="str">
        <x:v>Lycaenidae_Nacaduba_biocellata</x:v>
      </x:c>
      <x:c r="C7557" s="13" t="str">
        <x:v>Lycaenidae</x:v>
      </x:c>
      <x:c r="D7557" s="33" t="n">
        <x:f>'AR_values'!I173</x:f>
        <x:v>2.3808780871784516</x:v>
      </x:c>
      <x:c r="E7557" s="33" t="str">
        <x:v>Satyrinae-22</x:v>
      </x:c>
      <x:c r="F7557" s="33" t="str">
        <x:v>Satyrinae</x:v>
      </x:c>
      <x:c r="G7557" s="33" t="n">
        <x:f>'AR_values'!I372</x:f>
        <x:v>2.4332476163410854</x:v>
      </x:c>
      <x:c r="H7557" s="33" t="n">
        <x:f>ABS(D7557-G7557)</x:f>
        <x:v>0.05236952916263382</x:v>
      </x:c>
      <x:c r="I7557" s="14" t="n">
        <x:f>IFERROR(H7557/AVERAGE(D7557,G7557),"")</x:f>
        <x:v>0.021756610602979155</x:v>
      </x:c>
      <x:c r="J7557" s="14" t="n">
        <x:f>'Method'!$B$2</x:f>
        <x:v>0.05</x:v>
      </x:c>
      <x:c r="K7557" s="13" t="str">
        <x:f>IF(I7557&lt;=J7557,"是","否")</x:f>
        <x:v>是</x:v>
      </x:c>
      <x:c r="L7557" s="36" t="n">
        <x:v>0.8407736791378253</x:v>
      </x:c>
      <x:c r="M7557" s="36" t="n">
        <x:f>1-L7557</x:f>
        <x:v>0.1592263208621747</x:v>
      </x:c>
      <x:c r="N7557" s="13" t="str">
        <x:v>是</x:v>
      </x:c>
      <x:c r="O7557" s="15"/>
      <x:c r="P7557" s="13" t="str"/>
    </x:row>
    <x:row r="7558">
      <x:c r="A7558" s="15" t="n">
        <x:v>7557</x:v>
      </x:c>
      <x:c r="B7558" s="13" t="str">
        <x:v>Danainae-1</x:v>
      </x:c>
      <x:c r="C7558" s="13" t="str">
        <x:v>Danainae</x:v>
      </x:c>
      <x:c r="D7558" s="33" t="n">
        <x:f>'AR_values'!I31</x:f>
        <x:v>2.699463467206748</x:v>
      </x:c>
      <x:c r="E7558" s="33" t="str">
        <x:v>Hesperiidae_Ocybadistes_walkeri</x:v>
      </x:c>
      <x:c r="F7558" s="33" t="str">
        <x:v>Hesperiidae</x:v>
      </x:c>
      <x:c r="G7558" s="33" t="n">
        <x:f>'AR_values'!I122</x:f>
        <x:v>2.7588504071275164</x:v>
      </x:c>
      <x:c r="H7558" s="33" t="n">
        <x:f>ABS(D7558-G7558)</x:f>
        <x:v>0.05938693992076827</x:v>
      </x:c>
      <x:c r="I7558" s="14" t="n">
        <x:f>IFERROR(H7558/AVERAGE(D7558,G7558),"")</x:f>
        <x:v>0.021760177698836175</x:v>
      </x:c>
      <x:c r="J7558" s="14" t="n">
        <x:f>'Method'!$B$2</x:f>
        <x:v>0.05</x:v>
      </x:c>
      <x:c r="K7558" s="13" t="str">
        <x:f>IF(I7558&lt;=J7558,"是","否")</x:f>
        <x:v>是</x:v>
      </x:c>
      <x:c r="L7558" s="36" t="n">
        <x:v>0.7812909193565826</x:v>
      </x:c>
      <x:c r="M7558" s="36" t="n">
        <x:f>1-L7558</x:f>
        <x:v>0.21870908064341743</x:v>
      </x:c>
      <x:c r="N7558" s="13" t="str">
        <x:v>是</x:v>
      </x:c>
      <x:c r="O7558" s="15"/>
      <x:c r="P7558" s="13" t="str"/>
    </x:row>
    <x:row r="7559">
      <x:c r="A7559" s="15" t="n">
        <x:v>7558</x:v>
      </x:c>
      <x:c r="B7559" s="13" t="str">
        <x:v>Hesperiidae-1</x:v>
      </x:c>
      <x:c r="C7559" s="13" t="str">
        <x:v>Hesperiidae</x:v>
      </x:c>
      <x:c r="D7559" s="33" t="n">
        <x:f>'AR_values'!I75</x:f>
        <x:v>2.626775993873075</x:v>
      </x:c>
      <x:c r="E7559" s="33" t="str">
        <x:v>Nymphalinae-19</x:v>
      </x:c>
      <x:c r="F7559" s="33" t="str">
        <x:v>Nymphalinae</x:v>
      </x:c>
      <x:c r="G7559" s="33" t="n">
        <x:f>'AR_values'!I199</x:f>
        <x:v>2.6845789712372956</x:v>
      </x:c>
      <x:c r="H7559" s="33" t="n">
        <x:f>ABS(D7559-G7559)</x:f>
        <x:v>0.0578029773642208</x:v>
      </x:c>
      <x:c r="I7559" s="14" t="n">
        <x:f>IFERROR(H7559/AVERAGE(D7559,G7559),"")</x:f>
        <x:v>0.021765812205706968</x:v>
      </x:c>
      <x:c r="J7559" s="14" t="n">
        <x:f>'Method'!$B$2</x:f>
        <x:v>0.05</x:v>
      </x:c>
      <x:c r="K7559" s="13" t="str">
        <x:f>IF(I7559&lt;=J7559,"是","否")</x:f>
        <x:v>是</x:v>
      </x:c>
      <x:c r="L7559" s="36" t="n">
        <x:v>0.8374284264695223</x:v>
      </x:c>
      <x:c r="M7559" s="36" t="n">
        <x:f>1-L7559</x:f>
        <x:v>0.1625715735304777</x:v>
      </x:c>
      <x:c r="N7559" s="13" t="str">
        <x:v>是</x:v>
      </x:c>
      <x:c r="O7559" s="15"/>
      <x:c r="P7559" s="13" t="str"/>
    </x:row>
    <x:row r="7560">
      <x:c r="A7560" s="15" t="n">
        <x:v>7559</x:v>
      </x:c>
      <x:c r="B7560" s="13" t="str">
        <x:v>Hesperiidae_Motasingha_trimaculata</x:v>
      </x:c>
      <x:c r="C7560" s="13" t="str">
        <x:v>Hesperiidae</x:v>
      </x:c>
      <x:c r="D7560" s="33" t="n">
        <x:f>'AR_values'!I121</x:f>
        <x:v>3.0688836425381005</x:v>
      </x:c>
      <x:c r="E7560" s="33" t="str">
        <x:v>Limenitidinae-10</x:v>
      </x:c>
      <x:c r="F7560" s="33" t="str">
        <x:v>Limenitidinae</x:v>
      </x:c>
      <x:c r="G7560" s="33" t="n">
        <x:f>'AR_values'!I131</x:f>
        <x:v>3.002805353816275</x:v>
      </x:c>
      <x:c r="H7560" s="33" t="n">
        <x:f>ABS(D7560-G7560)</x:f>
        <x:v>0.06607828872182564</x:v>
      </x:c>
      <x:c r="I7560" s="14" t="n">
        <x:f>IFERROR(H7560/AVERAGE(D7560,G7560),"")</x:f>
        <x:v>0.021766032074930396</x:v>
      </x:c>
      <x:c r="J7560" s="14" t="n">
        <x:f>'Method'!$B$2</x:f>
        <x:v>0.05</x:v>
      </x:c>
      <x:c r="K7560" s="13" t="str">
        <x:f>IF(I7560&lt;=J7560,"是","否")</x:f>
        <x:v>是</x:v>
      </x:c>
      <x:c r="L7560" s="36" t="n">
        <x:v>0.7637159829071136</x:v>
      </x:c>
      <x:c r="M7560" s="36" t="n">
        <x:f>1-L7560</x:f>
        <x:v>0.23628401709288638</x:v>
      </x:c>
      <x:c r="N7560" s="13" t="str">
        <x:v>是</x:v>
      </x:c>
      <x:c r="O7560" s="15"/>
      <x:c r="P7560" s="13" t="str"/>
    </x:row>
    <x:row r="7561">
      <x:c r="A7561" s="15" t="n">
        <x:v>7560</x:v>
      </x:c>
      <x:c r="B7561" s="13" t="str">
        <x:v>Hesperiidae-21</x:v>
      </x:c>
      <x:c r="C7561" s="13" t="str">
        <x:v>Hesperiidae</x:v>
      </x:c>
      <x:c r="D7561" s="33" t="n">
        <x:f>'AR_values'!I88</x:f>
        <x:v>2.9630083533993448</x:v>
      </x:c>
      <x:c r="E7561" s="33" t="str">
        <x:v>Papilionidae-19</x:v>
      </x:c>
      <x:c r="F7561" s="33" t="str">
        <x:v>Papilionidae</x:v>
      </x:c>
      <x:c r="G7561" s="33" t="n">
        <x:f>'AR_values'!I229</x:f>
        <x:v>3.028256461981107</x:v>
      </x:c>
      <x:c r="H7561" s="33" t="n">
        <x:f>ABS(D7561-G7561)</x:f>
        <x:v>0.06524810858176222</x:v>
      </x:c>
      <x:c r="I7561" s="14" t="n">
        <x:f>IFERROR(H7561/AVERAGE(D7561,G7561),"")</x:f>
        <x:v>0.02178107981949347</x:v>
      </x:c>
      <x:c r="J7561" s="14" t="n">
        <x:f>'Method'!$B$2</x:f>
        <x:v>0.05</x:v>
      </x:c>
      <x:c r="K7561" s="13" t="str">
        <x:f>IF(I7561&lt;=J7561,"是","否")</x:f>
        <x:v>是</x:v>
      </x:c>
      <x:c r="L7561" s="36" t="n">
        <x:v>0.6870506745352021</x:v>
      </x:c>
      <x:c r="M7561" s="36" t="n">
        <x:f>1-L7561</x:f>
        <x:v>0.3129493254647979</x:v>
      </x:c>
      <x:c r="N7561" s="13" t="str">
        <x:v>是</x:v>
      </x:c>
      <x:c r="O7561" s="15"/>
      <x:c r="P7561" s="13" t="str"/>
    </x:row>
    <x:row r="7562">
      <x:c r="A7562" s="15" t="n">
        <x:v>7561</x:v>
      </x:c>
      <x:c r="B7562" s="13" t="str">
        <x:v>Hesperiidae-35</x:v>
      </x:c>
      <x:c r="C7562" s="13" t="str">
        <x:v>Hesperiidae</x:v>
      </x:c>
      <x:c r="D7562" s="33" t="n">
        <x:f>'AR_values'!I103</x:f>
        <x:v>2.9054018143662637</x:v>
      </x:c>
      <x:c r="E7562" s="33" t="str">
        <x:v>Papilionidae-41</x:v>
      </x:c>
      <x:c r="F7562" s="33" t="str">
        <x:v>Papilionidae</x:v>
      </x:c>
      <x:c r="G7562" s="33" t="n">
        <x:f>'AR_values'!I253</x:f>
        <x:v>2.842794863146978</x:v>
      </x:c>
      <x:c r="H7562" s="33" t="n">
        <x:f>ABS(D7562-G7562)</x:f>
        <x:v>0.06260695121928572</x:v>
      </x:c>
      <x:c r="I7562" s="14" t="n">
        <x:f>IFERROR(H7562/AVERAGE(D7562,G7562),"")</x:f>
        <x:v>0.021783162522675006</x:v>
      </x:c>
      <x:c r="J7562" s="14" t="n">
        <x:f>'Method'!$B$2</x:f>
        <x:v>0.05</x:v>
      </x:c>
      <x:c r="K7562" s="13" t="str">
        <x:f>IF(I7562&lt;=J7562,"是","否")</x:f>
        <x:v>是</x:v>
      </x:c>
      <x:c r="L7562" s="36" t="n">
        <x:v>0.7777581061257525</x:v>
      </x:c>
      <x:c r="M7562" s="36" t="n">
        <x:f>1-L7562</x:f>
        <x:v>0.22224189387424753</x:v>
      </x:c>
      <x:c r="N7562" s="13" t="str">
        <x:v>是</x:v>
      </x:c>
      <x:c r="O7562" s="15"/>
      <x:c r="P7562" s="13" t="str"/>
    </x:row>
    <x:row r="7563">
      <x:c r="A7563" s="15" t="n">
        <x:v>7562</x:v>
      </x:c>
      <x:c r="B7563" s="13" t="str">
        <x:v>Hesperiidae-6</x:v>
      </x:c>
      <x:c r="C7563" s="13" t="str">
        <x:v>Hesperiidae</x:v>
      </x:c>
      <x:c r="D7563" s="33" t="n">
        <x:f>'AR_values'!I107</x:f>
        <x:v>2.805069004432799</x:v>
      </x:c>
      <x:c r="E7563" s="33" t="str">
        <x:v>Papilionidae-12</x:v>
      </x:c>
      <x:c r="F7563" s="33" t="str">
        <x:v>Papilionidae</x:v>
      </x:c>
      <x:c r="G7563" s="33" t="n">
        <x:f>'AR_values'!I222</x:f>
        <x:v>2.7446040689002573</x:v>
      </x:c>
      <x:c r="H7563" s="33" t="n">
        <x:f>ABS(D7563-G7563)</x:f>
        <x:v>0.06046493553254173</x:v>
      </x:c>
      <x:c r="I7563" s="14" t="n">
        <x:f>IFERROR(H7563/AVERAGE(D7563,G7563),"")</x:f>
        <x:v>0.02179044953948155</x:v>
      </x:c>
      <x:c r="J7563" s="14" t="n">
        <x:f>'Method'!$B$2</x:f>
        <x:v>0.05</x:v>
      </x:c>
      <x:c r="K7563" s="13" t="str">
        <x:f>IF(I7563&lt;=J7563,"是","否")</x:f>
        <x:v>是</x:v>
      </x:c>
      <x:c r="L7563" s="36" t="n">
        <x:v>0.7410174272668595</x:v>
      </x:c>
      <x:c r="M7563" s="36" t="n">
        <x:f>1-L7563</x:f>
        <x:v>0.2589825727331405</x:v>
      </x:c>
      <x:c r="N7563" s="13" t="str">
        <x:v>是</x:v>
      </x:c>
      <x:c r="O7563" s="15"/>
      <x:c r="P7563" s="13" t="str"/>
    </x:row>
    <x:row r="7564">
      <x:c r="A7564" s="15" t="n">
        <x:v>7563</x:v>
      </x:c>
      <x:c r="B7564" s="13" t="str">
        <x:v>Limenitidinae-4</x:v>
      </x:c>
      <x:c r="C7564" s="13" t="str">
        <x:v>Limenitidinae</x:v>
      </x:c>
      <x:c r="D7564" s="33" t="n">
        <x:f>'AR_values'!I136</x:f>
        <x:v>2.4478863236029302</x:v>
      </x:c>
      <x:c r="E7564" s="33" t="str">
        <x:v>Lycaenidae_Lucia_limbaria</x:v>
      </x:c>
      <x:c r="F7564" s="33" t="str">
        <x:v>Lycaenidae</x:v>
      </x:c>
      <x:c r="G7564" s="33" t="n">
        <x:f>'AR_values'!I172</x:f>
        <x:v>2.501816901535715</x:v>
      </x:c>
      <x:c r="H7564" s="33" t="n">
        <x:f>ABS(D7564-G7564)</x:f>
        <x:v>0.05393057793278455</x:v>
      </x:c>
      <x:c r="I7564" s="14" t="n">
        <x:f>IFERROR(H7564/AVERAGE(D7564,G7564),"")</x:f>
        <x:v>0.021791438993304053</x:v>
      </x:c>
      <x:c r="J7564" s="14" t="n">
        <x:f>'Method'!$B$2</x:f>
        <x:v>0.05</x:v>
      </x:c>
      <x:c r="K7564" s="13" t="str">
        <x:f>IF(I7564&lt;=J7564,"是","否")</x:f>
        <x:v>是</x:v>
      </x:c>
      <x:c r="L7564" s="36" t="n">
        <x:v>0.8349698903469351</x:v>
      </x:c>
      <x:c r="M7564" s="36" t="n">
        <x:f>1-L7564</x:f>
        <x:v>0.16503010965306486</x:v>
      </x:c>
      <x:c r="N7564" s="13" t="str">
        <x:v>是</x:v>
      </x:c>
      <x:c r="O7564" s="15"/>
      <x:c r="P7564" s="13" t="str"/>
    </x:row>
    <x:row r="7565">
      <x:c r="A7565" s="15" t="n">
        <x:v>7564</x:v>
      </x:c>
      <x:c r="B7565" s="13" t="str">
        <x:v>Heliconiinae-10</x:v>
      </x:c>
      <x:c r="C7565" s="13" t="str">
        <x:v>Heliconiinae</x:v>
      </x:c>
      <x:c r="D7565" s="33" t="n">
        <x:f>'AR_values'!I53</x:f>
        <x:v>2.5832322601964766</x:v>
      </x:c>
      <x:c r="E7565" s="33" t="str">
        <x:v>Lycaenidae-14</x:v>
      </x:c>
      <x:c r="F7565" s="33" t="str">
        <x:v>Lycaenidae</x:v>
      </x:c>
      <x:c r="G7565" s="33" t="n">
        <x:f>'AR_values'!I146</x:f>
        <x:v>2.5275412824939623</x:v>
      </x:c>
      <x:c r="H7565" s="33" t="n">
        <x:f>ABS(D7565-G7565)</x:f>
        <x:v>0.0556909777025143</x:v>
      </x:c>
      <x:c r="I7565" s="14" t="n">
        <x:f>IFERROR(H7565/AVERAGE(D7565,G7565),"")</x:f>
        <x:v>0.021793561087113708</x:v>
      </x:c>
      <x:c r="J7565" s="14" t="n">
        <x:f>'Method'!$B$2</x:f>
        <x:v>0.05</x:v>
      </x:c>
      <x:c r="K7565" s="13" t="str">
        <x:f>IF(I7565&lt;=J7565,"是","否")</x:f>
        <x:v>是</x:v>
      </x:c>
      <x:c r="L7565" s="36" t="n">
        <x:v>0.8764275708146354</x:v>
      </x:c>
      <x:c r="M7565" s="36" t="n">
        <x:f>1-L7565</x:f>
        <x:v>0.1235724291853646</x:v>
      </x:c>
      <x:c r="N7565" s="13" t="str">
        <x:v>是</x:v>
      </x:c>
      <x:c r="O7565" s="15"/>
      <x:c r="P7565" s="13" t="str"/>
    </x:row>
    <x:row r="7566">
      <x:c r="A7566" s="15" t="n">
        <x:v>7565</x:v>
      </x:c>
      <x:c r="B7566" s="13" t="str">
        <x:v>Heliconiinae-12</x:v>
      </x:c>
      <x:c r="C7566" s="13" t="str">
        <x:v>Heliconiinae</x:v>
      </x:c>
      <x:c r="D7566" s="33" t="n">
        <x:f>'AR_values'!I55</x:f>
        <x:v>2.594508588732347</x:v>
      </x:c>
      <x:c r="E7566" s="33" t="str">
        <x:v>Nymphalinae-23</x:v>
      </x:c>
      <x:c r="F7566" s="33" t="str">
        <x:v>Nymphalinae</x:v>
      </x:c>
      <x:c r="G7566" s="33" t="n">
        <x:f>'AR_values'!I204</x:f>
        <x:v>2.538573367865507</x:v>
      </x:c>
      <x:c r="H7566" s="33" t="n">
        <x:f>ABS(D7566-G7566)</x:f>
        <x:v>0.05593522086684022</x:v>
      </x:c>
      <x:c r="I7566" s="14" t="n">
        <x:f>IFERROR(H7566/AVERAGE(D7566,G7566),"")</x:f>
        <x:v>0.021794010436534474</x:v>
      </x:c>
      <x:c r="J7566" s="14" t="n">
        <x:f>'Method'!$B$2</x:f>
        <x:v>0.05</x:v>
      </x:c>
      <x:c r="K7566" s="13" t="str">
        <x:f>IF(I7566&lt;=J7566,"是","否")</x:f>
        <x:v>是</x:v>
      </x:c>
      <x:c r="L7566" s="36" t="n">
        <x:v>0.9212164867900572</x:v>
      </x:c>
      <x:c r="M7566" s="36" t="n">
        <x:f>1-L7566</x:f>
        <x:v>0.07878351320994281</x:v>
      </x:c>
      <x:c r="N7566" s="13" t="str">
        <x:v>是</x:v>
      </x:c>
      <x:c r="O7566" s="15"/>
      <x:c r="P7566" s="13" t="str"/>
    </x:row>
    <x:row r="7567">
      <x:c r="A7567" s="15" t="n">
        <x:v>7566</x:v>
      </x:c>
      <x:c r="B7567" s="13" t="str">
        <x:v>Charaxinae-4</x:v>
      </x:c>
      <x:c r="C7567" s="13" t="str">
        <x:v>Charaxinae</x:v>
      </x:c>
      <x:c r="D7567" s="33" t="n">
        <x:f>'AR_values'!I25</x:f>
        <x:v>2.4469912103918943</x:v>
      </x:c>
      <x:c r="E7567" s="33" t="str">
        <x:v>Nymphalinae-12</x:v>
      </x:c>
      <x:c r="F7567" s="33" t="str">
        <x:v>Nymphalinae</x:v>
      </x:c>
      <x:c r="G7567" s="33" t="n">
        <x:f>'AR_values'!I192</x:f>
        <x:v>2.5009098099084275</x:v>
      </x:c>
      <x:c r="H7567" s="33" t="n">
        <x:f>ABS(D7567-G7567)</x:f>
        <x:v>0.05391859951653322</x:v>
      </x:c>
      <x:c r="I7567" s="14" t="n">
        <x:f>IFERROR(H7567/AVERAGE(D7567,G7567),"")</x:f>
        <x:v>0.021794534407747927</x:v>
      </x:c>
      <x:c r="J7567" s="14" t="n">
        <x:f>'Method'!$B$2</x:f>
        <x:v>0.05</x:v>
      </x:c>
      <x:c r="K7567" s="13" t="str">
        <x:f>IF(I7567&lt;=J7567,"是","否")</x:f>
        <x:v>是</x:v>
      </x:c>
      <x:c r="L7567" s="36" t="n">
        <x:v>0.7358763522641449</x:v>
      </x:c>
      <x:c r="M7567" s="36" t="n">
        <x:f>1-L7567</x:f>
        <x:v>0.26412364773585506</x:v>
      </x:c>
      <x:c r="N7567" s="13" t="str">
        <x:v>是</x:v>
      </x:c>
      <x:c r="O7567" s="15"/>
      <x:c r="P7567" s="13" t="str"/>
    </x:row>
    <x:row r="7568">
      <x:c r="A7568" s="15" t="n">
        <x:v>7567</x:v>
      </x:c>
      <x:c r="B7568" s="13" t="str">
        <x:v>Heliconiinae-12</x:v>
      </x:c>
      <x:c r="C7568" s="13" t="str">
        <x:v>Heliconiinae</x:v>
      </x:c>
      <x:c r="D7568" s="33" t="n">
        <x:f>'AR_values'!I55</x:f>
        <x:v>2.594508588732347</x:v>
      </x:c>
      <x:c r="E7568" s="33" t="str">
        <x:v>Nymphalinae-3</x:v>
      </x:c>
      <x:c r="F7568" s="33" t="str">
        <x:v>Nymphalinae</x:v>
      </x:c>
      <x:c r="G7568" s="33" t="n">
        <x:f>'AR_values'!I211</x:f>
        <x:v>2.5385687278475513</x:v>
      </x:c>
      <x:c r="H7568" s="33" t="n">
        <x:f>ABS(D7568-G7568)</x:f>
        <x:v>0.055939860884795856</x:v>
      </x:c>
      <x:c r="I7568" s="14" t="n">
        <x:f>IFERROR(H7568/AVERAGE(D7568,G7568),"")</x:f>
        <x:v>0.02179583802648344</x:v>
      </x:c>
      <x:c r="J7568" s="14" t="n">
        <x:f>'Method'!$B$2</x:f>
        <x:v>0.05</x:v>
      </x:c>
      <x:c r="K7568" s="13" t="str">
        <x:f>IF(I7568&lt;=J7568,"是","否")</x:f>
        <x:v>是</x:v>
      </x:c>
      <x:c r="L7568" s="36" t="n">
        <x:v>0.8659346906868493</x:v>
      </x:c>
      <x:c r="M7568" s="36" t="n">
        <x:f>1-L7568</x:f>
        <x:v>0.13406530931315075</x:v>
      </x:c>
      <x:c r="N7568" s="13" t="str">
        <x:v>是</x:v>
      </x:c>
      <x:c r="O7568" s="15"/>
      <x:c r="P7568" s="13" t="str"/>
    </x:row>
    <x:row r="7569">
      <x:c r="A7569" s="15" t="n">
        <x:v>7568</x:v>
      </x:c>
      <x:c r="B7569" s="13" t="str">
        <x:v>Papilionidae-6</x:v>
      </x:c>
      <x:c r="C7569" s="13" t="str">
        <x:v>Papilionidae</x:v>
      </x:c>
      <x:c r="D7569" s="33" t="n">
        <x:f>'AR_values'!I257</x:f>
        <x:v>2.7588067146384154</x:v>
      </x:c>
      <x:c r="E7569" s="33" t="str">
        <x:v>Satyrinae-16</x:v>
      </x:c>
      <x:c r="F7569" s="33" t="str">
        <x:v>Satyrinae</x:v>
      </x:c>
      <x:c r="G7569" s="33" t="n">
        <x:f>'AR_values'!I365</x:f>
        <x:v>2.699315938443061</x:v>
      </x:c>
      <x:c r="H7569" s="33" t="n">
        <x:f>ABS(D7569-G7569)</x:f>
        <x:v>0.05949077619535448</x:v>
      </x:c>
      <x:c r="I7569" s="14" t="n">
        <x:f>IFERROR(H7569/AVERAGE(D7569,G7569),"")</x:f>
        <x:v>0.021798988398242736</x:v>
      </x:c>
      <x:c r="J7569" s="14" t="n">
        <x:f>'Method'!$B$2</x:f>
        <x:v>0.05</x:v>
      </x:c>
      <x:c r="K7569" s="13" t="str">
        <x:f>IF(I7569&lt;=J7569,"是","否")</x:f>
        <x:v>是</x:v>
      </x:c>
      <x:c r="L7569" s="36" t="n">
        <x:v>0.8211640211640212</x:v>
      </x:c>
      <x:c r="M7569" s="36" t="n">
        <x:f>1-L7569</x:f>
        <x:v>0.1788359788359788</x:v>
      </x:c>
      <x:c r="N7569" s="13" t="str">
        <x:v>是</x:v>
      </x:c>
      <x:c r="O7569" s="15"/>
      <x:c r="P7569" s="13" t="str"/>
    </x:row>
    <x:row r="7570">
      <x:c r="A7570" s="15" t="n">
        <x:v>7569</x:v>
      </x:c>
      <x:c r="B7570" s="13" t="str">
        <x:v>Danainae-18</x:v>
      </x:c>
      <x:c r="C7570" s="13" t="str">
        <x:v>Danainae</x:v>
      </x:c>
      <x:c r="D7570" s="33" t="n">
        <x:f>'AR_values'!I39</x:f>
        <x:v>2.963387542446161</x:v>
      </x:c>
      <x:c r="E7570" s="33" t="str">
        <x:v>Papilionidae-11</x:v>
      </x:c>
      <x:c r="F7570" s="33" t="str">
        <x:v>Papilionidae</x:v>
      </x:c>
      <x:c r="G7570" s="33" t="n">
        <x:f>'AR_values'!I221</x:f>
        <x:v>2.89947550369946</x:v>
      </x:c>
      <x:c r="H7570" s="33" t="n">
        <x:f>ABS(D7570-G7570)</x:f>
        <x:v>0.0639120387467007</x:v>
      </x:c>
      <x:c r="I7570" s="14" t="n">
        <x:f>IFERROR(H7570/AVERAGE(D7570,G7570),"")</x:f>
        <x:v>0.021802330446288667</x:v>
      </x:c>
      <x:c r="J7570" s="14" t="n">
        <x:f>'Method'!$B$2</x:f>
        <x:v>0.05</x:v>
      </x:c>
      <x:c r="K7570" s="13" t="str">
        <x:f>IF(I7570&lt;=J7570,"是","否")</x:f>
        <x:v>是</x:v>
      </x:c>
      <x:c r="L7570" s="36" t="n">
        <x:v>0.730184820386705</x:v>
      </x:c>
      <x:c r="M7570" s="36" t="n">
        <x:f>1-L7570</x:f>
        <x:v>0.26981517961329504</x:v>
      </x:c>
      <x:c r="N7570" s="13" t="str">
        <x:v>是</x:v>
      </x:c>
      <x:c r="O7570" s="15"/>
      <x:c r="P7570" s="13" t="str"/>
    </x:row>
    <x:row r="7571">
      <x:c r="A7571" s="15" t="n">
        <x:v>7570</x:v>
      </x:c>
      <x:c r="B7571" s="13" t="str">
        <x:v>Pieridae-1</x:v>
      </x:c>
      <x:c r="C7571" s="13" t="str">
        <x:v>Pieridae</x:v>
      </x:c>
      <x:c r="D7571" s="33" t="n">
        <x:f>'AR_values'!I274</x:f>
        <x:v>2.759443545264334</x:v>
      </x:c>
      <x:c r="E7571" s="33" t="str">
        <x:v>Pieridae-3</x:v>
      </x:c>
      <x:c r="F7571" s="33" t="str">
        <x:v>Pieridae</x:v>
      </x:c>
      <x:c r="G7571" s="33" t="n">
        <x:f>'AR_values'!I293</x:f>
        <x:v>2.8202857168729976</x:v>
      </x:c>
      <x:c r="H7571" s="33" t="n">
        <x:f>ABS(D7571-G7571)</x:f>
        <x:v>0.06084217160866334</x:v>
      </x:c>
      <x:c r="I7571" s="14" t="n">
        <x:f>IFERROR(H7571/AVERAGE(D7571,G7571),"")</x:f>
        <x:v>0.021808288090794416</x:v>
      </x:c>
      <x:c r="J7571" s="14" t="n">
        <x:f>'Method'!$B$2</x:f>
        <x:v>0.05</x:v>
      </x:c>
      <x:c r="K7571" s="13" t="str">
        <x:f>IF(I7571&lt;=J7571,"是","否")</x:f>
        <x:v>是</x:v>
      </x:c>
      <x:c r="L7571" s="36" t="n">
        <x:v>0.9175736871375229</x:v>
      </x:c>
      <x:c r="M7571" s="36" t="n">
        <x:f>1-L7571</x:f>
        <x:v>0.08242631286247715</x:v>
      </x:c>
      <x:c r="N7571" s="13" t="str">
        <x:v>否</x:v>
      </x:c>
      <x:c r="O7571" s="15"/>
      <x:c r="P7571" s="13" t="str"/>
    </x:row>
    <x:row r="7572">
      <x:c r="A7572" s="15" t="n">
        <x:v>7571</x:v>
      </x:c>
      <x:c r="B7572" s="13" t="str">
        <x:v>Papilionidae-30</x:v>
      </x:c>
      <x:c r="C7572" s="13" t="str">
        <x:v>Papilionidae</x:v>
      </x:c>
      <x:c r="D7572" s="33" t="n">
        <x:f>'AR_values'!I241</x:f>
        <x:v>3.152567550345204</x:v>
      </x:c>
      <x:c r="E7572" s="33" t="str">
        <x:v>Pieridae-25</x:v>
      </x:c>
      <x:c r="F7572" s="33" t="str">
        <x:v>Pieridae</x:v>
      </x:c>
      <x:c r="G7572" s="33" t="n">
        <x:f>'AR_values'!I290</x:f>
        <x:v>3.0845485032547195</x:v>
      </x:c>
      <x:c r="H7572" s="33" t="n">
        <x:f>ABS(D7572-G7572)</x:f>
        <x:v>0.06801904709048445</x:v>
      </x:c>
      <x:c r="I7572" s="14" t="n">
        <x:f>IFERROR(H7572/AVERAGE(D7572,G7572),"")</x:f>
        <x:v>0.02181105706738466</x:v>
      </x:c>
      <x:c r="J7572" s="14" t="n">
        <x:f>'Method'!$B$2</x:f>
        <x:v>0.05</x:v>
      </x:c>
      <x:c r="K7572" s="13" t="str">
        <x:f>IF(I7572&lt;=J7572,"是","否")</x:f>
        <x:v>是</x:v>
      </x:c>
      <x:c r="L7572" s="36" t="n">
        <x:v>0.7789193563874295</x:v>
      </x:c>
      <x:c r="M7572" s="36" t="n">
        <x:f>1-L7572</x:f>
        <x:v>0.22108064361257052</x:v>
      </x:c>
      <x:c r="N7572" s="13" t="str">
        <x:v>是</x:v>
      </x:c>
      <x:c r="O7572" s="15"/>
      <x:c r="P7572" s="13" t="str"/>
    </x:row>
    <x:row r="7573">
      <x:c r="A7573" s="15" t="n">
        <x:v>7572</x:v>
      </x:c>
      <x:c r="B7573" s="13" t="str">
        <x:v>Papilionidae-2</x:v>
      </x:c>
      <x:c r="C7573" s="13" t="str">
        <x:v>Papilionidae</x:v>
      </x:c>
      <x:c r="D7573" s="33" t="n">
        <x:f>'AR_values'!I230</x:f>
        <x:v>2.8020899751082338</x:v>
      </x:c>
      <x:c r="E7573" s="33" t="str">
        <x:v>Pieridae-17</x:v>
      </x:c>
      <x:c r="F7573" s="33" t="str">
        <x:v>Pieridae</x:v>
      </x:c>
      <x:c r="G7573" s="33" t="n">
        <x:f>'AR_values'!I281</x:f>
        <x:v>2.7416290816269444</x:v>
      </x:c>
      <x:c r="H7573" s="33" t="n">
        <x:f>ABS(D7573-G7573)</x:f>
        <x:v>0.06046089348128936</x:v>
      </x:c>
      <x:c r="I7573" s="14" t="n">
        <x:f>IFERROR(H7573/AVERAGE(D7573,G7573),"")</x:f>
        <x:v>0.021812394481944095</x:v>
      </x:c>
      <x:c r="J7573" s="14" t="n">
        <x:f>'Method'!$B$2</x:f>
        <x:v>0.05</x:v>
      </x:c>
      <x:c r="K7573" s="13" t="str">
        <x:f>IF(I7573&lt;=J7573,"是","否")</x:f>
        <x:v>是</x:v>
      </x:c>
      <x:c r="L7573" s="36" t="n">
        <x:v>0.7359807518223832</x:v>
      </x:c>
      <x:c r="M7573" s="36" t="n">
        <x:f>1-L7573</x:f>
        <x:v>0.2640192481776168</x:v>
      </x:c>
      <x:c r="N7573" s="13" t="str">
        <x:v>是</x:v>
      </x:c>
      <x:c r="O7573" s="15"/>
      <x:c r="P7573" s="13" t="str"/>
    </x:row>
    <x:row r="7574">
      <x:c r="A7574" s="15" t="n">
        <x:v>7573</x:v>
      </x:c>
      <x:c r="B7574" s="13" t="str">
        <x:v>Nymphalinae-24</x:v>
      </x:c>
      <x:c r="C7574" s="13" t="str">
        <x:v>Nymphalinae</x:v>
      </x:c>
      <x:c r="D7574" s="33" t="n">
        <x:f>'AR_values'!I205</x:f>
        <x:v>2.805130683228981</x:v>
      </x:c>
      <x:c r="E7574" s="33" t="str">
        <x:v>Papilionidae-12</x:v>
      </x:c>
      <x:c r="F7574" s="33" t="str">
        <x:v>Papilionidae</x:v>
      </x:c>
      <x:c r="G7574" s="33" t="n">
        <x:f>'AR_values'!I222</x:f>
        <x:v>2.7446040689002573</x:v>
      </x:c>
      <x:c r="H7574" s="33" t="n">
        <x:f>ABS(D7574-G7574)</x:f>
        <x:v>0.06052661432872375</x:v>
      </x:c>
      <x:c r="I7574" s="14" t="n">
        <x:f>IFERROR(H7574/AVERAGE(D7574,G7574),"")</x:f>
        <x:v>0.02181243501971038</x:v>
      </x:c>
      <x:c r="J7574" s="14" t="n">
        <x:f>'Method'!$B$2</x:f>
        <x:v>0.05</x:v>
      </x:c>
      <x:c r="K7574" s="13" t="str">
        <x:f>IF(I7574&lt;=J7574,"是","否")</x:f>
        <x:v>是</x:v>
      </x:c>
      <x:c r="L7574" s="36" t="n">
        <x:v>0.7521225677658321</x:v>
      </x:c>
      <x:c r="M7574" s="36" t="n">
        <x:f>1-L7574</x:f>
        <x:v>0.24787743223416792</x:v>
      </x:c>
      <x:c r="N7574" s="13" t="str">
        <x:v>是</x:v>
      </x:c>
      <x:c r="O7574" s="15"/>
      <x:c r="P7574" s="13" t="str"/>
    </x:row>
    <x:row r="7575">
      <x:c r="A7575" s="15" t="n">
        <x:v>7574</x:v>
      </x:c>
      <x:c r="B7575" s="13" t="str">
        <x:v>Hesperiidae-33</x:v>
      </x:c>
      <x:c r="C7575" s="13" t="str">
        <x:v>Hesperiidae</x:v>
      </x:c>
      <x:c r="D7575" s="33" t="n">
        <x:f>'AR_values'!I101</x:f>
        <x:v>2.3794769606989794</x:v>
      </x:c>
      <x:c r="E7575" s="33" t="str">
        <x:v>Lycaenidae_Ogyris_barnardi</x:v>
      </x:c>
      <x:c r="F7575" s="33" t="str">
        <x:v>Lycaenidae</x:v>
      </x:c>
      <x:c r="G7575" s="33" t="n">
        <x:f>'AR_values'!I177</x:f>
        <x:v>2.431952209627365</x:v>
      </x:c>
      <x:c r="H7575" s="33" t="n">
        <x:f>ABS(D7575-G7575)</x:f>
        <x:v>0.05247524892838573</x:v>
      </x:c>
      <x:c r="I7575" s="14" t="n">
        <x:f>IFERROR(H7575/AVERAGE(D7575,G7575),"")</x:f>
        <x:v>0.021812749214731347</x:v>
      </x:c>
      <x:c r="J7575" s="14" t="n">
        <x:f>'Method'!$B$2</x:f>
        <x:v>0.05</x:v>
      </x:c>
      <x:c r="K7575" s="13" t="str">
        <x:f>IF(I7575&lt;=J7575,"是","否")</x:f>
        <x:v>是</x:v>
      </x:c>
      <x:c r="L7575" s="36" t="n">
        <x:v>0.8981300491497656</x:v>
      </x:c>
      <x:c r="M7575" s="36" t="n">
        <x:f>1-L7575</x:f>
        <x:v>0.10186995085023443</x:v>
      </x:c>
      <x:c r="N7575" s="13" t="str">
        <x:v>是</x:v>
      </x:c>
      <x:c r="O7575" s="15"/>
      <x:c r="P7575" s="13" t="str"/>
    </x:row>
    <x:row r="7576">
      <x:c r="A7576" s="15" t="n">
        <x:v>7575</x:v>
      </x:c>
      <x:c r="B7576" s="13" t="str">
        <x:v>Lycaenidae_Acrodipsis_brisbanensis</x:v>
      </x:c>
      <x:c r="C7576" s="13" t="str">
        <x:v>Lycaenidae</x:v>
      </x:c>
      <x:c r="D7576" s="33" t="n">
        <x:f>'AR_values'!I163</x:f>
        <x:v>2.4786079471256066</x:v>
      </x:c>
      <x:c r="E7576" s="33" t="str">
        <x:v>Satyrinae-15</x:v>
      </x:c>
      <x:c r="F7576" s="33" t="str">
        <x:v>Satyrinae</x:v>
      </x:c>
      <x:c r="G7576" s="33" t="n">
        <x:f>'AR_values'!I364</x:f>
        <x:v>2.533271446118186</x:v>
      </x:c>
      <x:c r="H7576" s="33" t="n">
        <x:f>ABS(D7576-G7576)</x:f>
        <x:v>0.054663498992579385</x:v>
      </x:c>
      <x:c r="I7576" s="14" t="n">
        <x:f>IFERROR(H7576/AVERAGE(D7576,G7576),"")</x:f>
        <x:v>0.02181357319422646</x:v>
      </x:c>
      <x:c r="J7576" s="14" t="n">
        <x:f>'Method'!$B$2</x:f>
        <x:v>0.05</x:v>
      </x:c>
      <x:c r="K7576" s="13" t="str">
        <x:f>IF(I7576&lt;=J7576,"是","否")</x:f>
        <x:v>是</x:v>
      </x:c>
      <x:c r="L7576" s="36" t="n">
        <x:v>0.8619181686012969</x:v>
      </x:c>
      <x:c r="M7576" s="36" t="n">
        <x:f>1-L7576</x:f>
        <x:v>0.13808183139870311</x:v>
      </x:c>
      <x:c r="N7576" s="13" t="str">
        <x:v>是</x:v>
      </x:c>
      <x:c r="O7576" s="15"/>
      <x:c r="P7576" s="13" t="str"/>
    </x:row>
    <x:row r="7577">
      <x:c r="A7577" s="15" t="n">
        <x:v>7576</x:v>
      </x:c>
      <x:c r="B7577" s="13" t="str">
        <x:v>Papilionidae-20</x:v>
      </x:c>
      <x:c r="C7577" s="13" t="str">
        <x:v>Papilionidae</x:v>
      </x:c>
      <x:c r="D7577" s="33" t="n">
        <x:f>'AR_values'!I231</x:f>
        <x:v>2.9969120778729335</x:v>
      </x:c>
      <x:c r="E7577" s="33" t="str">
        <x:v>Pieridae-8</x:v>
      </x:c>
      <x:c r="F7577" s="33" t="str">
        <x:v>Pieridae</x:v>
      </x:c>
      <x:c r="G7577" s="33" t="n">
        <x:f>'AR_values'!I298</x:f>
        <x:v>2.9322436562309098</x:v>
      </x:c>
      <x:c r="H7577" s="33" t="n">
        <x:f>ABS(D7577-G7577)</x:f>
        <x:v>0.06466842164202369</x:v>
      </x:c>
      <x:c r="I7577" s="14" t="n">
        <x:f>IFERROR(H7577/AVERAGE(D7577,G7577),"")</x:f>
        <x:v>0.021813703178703212</x:v>
      </x:c>
      <x:c r="J7577" s="14" t="n">
        <x:f>'Method'!$B$2</x:f>
        <x:v>0.05</x:v>
      </x:c>
      <x:c r="K7577" s="13" t="str">
        <x:f>IF(I7577&lt;=J7577,"是","否")</x:f>
        <x:v>是</x:v>
      </x:c>
      <x:c r="L7577" s="36" t="n">
        <x:v>0.683795393388797</x:v>
      </x:c>
      <x:c r="M7577" s="36" t="n">
        <x:f>1-L7577</x:f>
        <x:v>0.316204606611203</x:v>
      </x:c>
      <x:c r="N7577" s="13" t="str">
        <x:v>是</x:v>
      </x:c>
      <x:c r="O7577" s="15"/>
      <x:c r="P7577" s="13" t="str"/>
    </x:row>
    <x:row r="7578">
      <x:c r="A7578" s="15" t="n">
        <x:v>7577</x:v>
      </x:c>
      <x:c r="B7578" s="13" t="str">
        <x:v>Hesperiidae_Ocybadistes_walkeri</x:v>
      </x:c>
      <x:c r="C7578" s="13" t="str">
        <x:v>Hesperiidae</x:v>
      </x:c>
      <x:c r="D7578" s="33" t="n">
        <x:f>'AR_values'!I122</x:f>
        <x:v>2.7588504071275164</x:v>
      </x:c>
      <x:c r="E7578" s="33" t="str">
        <x:v>Satyrinae-16</x:v>
      </x:c>
      <x:c r="F7578" s="33" t="str">
        <x:v>Satyrinae</x:v>
      </x:c>
      <x:c r="G7578" s="33" t="n">
        <x:f>'AR_values'!I365</x:f>
        <x:v>2.699315938443061</x:v>
      </x:c>
      <x:c r="H7578" s="33" t="n">
        <x:f>ABS(D7578-G7578)</x:f>
        <x:v>0.059534468684455444</x:v>
      </x:c>
      <x:c r="I7578" s="14" t="n">
        <x:f>IFERROR(H7578/AVERAGE(D7578,G7578),"")</x:f>
        <x:v>0.021814823849320382</x:v>
      </x:c>
      <x:c r="J7578" s="14" t="n">
        <x:f>'Method'!$B$2</x:f>
        <x:v>0.05</x:v>
      </x:c>
      <x:c r="K7578" s="13" t="str">
        <x:f>IF(I7578&lt;=J7578,"是","否")</x:f>
        <x:v>是</x:v>
      </x:c>
      <x:c r="L7578" s="36" t="n">
        <x:v>0.8358086932824635</x:v>
      </x:c>
      <x:c r="M7578" s="36" t="n">
        <x:f>1-L7578</x:f>
        <x:v>0.16419130671753646</x:v>
      </x:c>
      <x:c r="N7578" s="13" t="str">
        <x:v>是</x:v>
      </x:c>
      <x:c r="O7578" s="15"/>
      <x:c r="P7578" s="13" t="str"/>
    </x:row>
    <x:row r="7579">
      <x:c r="A7579" s="15" t="n">
        <x:v>7578</x:v>
      </x:c>
      <x:c r="B7579" s="13" t="str">
        <x:v>Danainae-5</x:v>
      </x:c>
      <x:c r="C7579" s="13" t="str">
        <x:v>Danainae</x:v>
      </x:c>
      <x:c r="D7579" s="33" t="n">
        <x:f>'AR_values'!I47</x:f>
        <x:v>2.499372504343995</x:v>
      </x:c>
      <x:c r="E7579" s="33" t="str">
        <x:v>Hesperiidae_Taractrocera_papyria</x:v>
      </x:c>
      <x:c r="F7579" s="33" t="str">
        <x:v>Hesperiidae</x:v>
      </x:c>
      <x:c r="G7579" s="33" t="n">
        <x:f>'AR_values'!I124</x:f>
        <x:v>2.4454271732718333</x:v>
      </x:c>
      <x:c r="H7579" s="33" t="n">
        <x:f>ABS(D7579-G7579)</x:f>
        <x:v>0.05394533107216182</x:v>
      </x:c>
      <x:c r="I7579" s="14" t="n">
        <x:f>IFERROR(H7579/AVERAGE(D7579,G7579),"")</x:f>
        <x:v>0.02181901576978421</x:v>
      </x:c>
      <x:c r="J7579" s="14" t="n">
        <x:f>'Method'!$B$2</x:f>
        <x:v>0.05</x:v>
      </x:c>
      <x:c r="K7579" s="13" t="str">
        <x:f>IF(I7579&lt;=J7579,"是","否")</x:f>
        <x:v>是</x:v>
      </x:c>
      <x:c r="L7579" s="36" t="n">
        <x:v>0.6242323223303669</x:v>
      </x:c>
      <x:c r="M7579" s="36" t="n">
        <x:f>1-L7579</x:f>
        <x:v>0.37576767766963315</x:v>
      </x:c>
      <x:c r="N7579" s="13" t="str">
        <x:v>是</x:v>
      </x:c>
      <x:c r="O7579" s="15"/>
      <x:c r="P7579" s="13" t="str"/>
    </x:row>
    <x:row r="7580">
      <x:c r="A7580" s="15" t="n">
        <x:v>7579</x:v>
      </x:c>
      <x:c r="B7580" s="13" t="str">
        <x:v>Danainae-18</x:v>
      </x:c>
      <x:c r="C7580" s="13" t="str">
        <x:v>Danainae</x:v>
      </x:c>
      <x:c r="D7580" s="33" t="n">
        <x:f>'AR_values'!I39</x:f>
        <x:v>2.963387542446161</x:v>
      </x:c>
      <x:c r="E7580" s="33" t="str">
        <x:v>Papilionidae-9</x:v>
      </x:c>
      <x:c r="F7580" s="33" t="str">
        <x:v>Papilionidae</x:v>
      </x:c>
      <x:c r="G7580" s="33" t="n">
        <x:f>'AR_values'!I260</x:f>
        <x:v>2.8994270303687606</x:v>
      </x:c>
      <x:c r="H7580" s="33" t="n">
        <x:f>ABS(D7580-G7580)</x:f>
        <x:v>0.06396051207740028</x:v>
      </x:c>
      <x:c r="I7580" s="14" t="n">
        <x:f>IFERROR(H7580/AVERAGE(D7580,G7580),"")</x:f>
        <x:v>0.021819046563054043</x:v>
      </x:c>
      <x:c r="J7580" s="14" t="n">
        <x:f>'Method'!$B$2</x:f>
        <x:v>0.05</x:v>
      </x:c>
      <x:c r="K7580" s="13" t="str">
        <x:f>IF(I7580&lt;=J7580,"是","否")</x:f>
        <x:v>是</x:v>
      </x:c>
      <x:c r="L7580" s="36" t="n">
        <x:v>0.7980757949078963</x:v>
      </x:c>
      <x:c r="M7580" s="36" t="n">
        <x:f>1-L7580</x:f>
        <x:v>0.20192420509210374</x:v>
      </x:c>
      <x:c r="N7580" s="13" t="str">
        <x:v>是</x:v>
      </x:c>
      <x:c r="O7580" s="15"/>
      <x:c r="P7580" s="13" t="str"/>
    </x:row>
    <x:row r="7581">
      <x:c r="A7581" s="15" t="n">
        <x:v>7580</x:v>
      </x:c>
      <x:c r="B7581" s="13" t="str">
        <x:v>Papilionidae-29</x:v>
      </x:c>
      <x:c r="C7581" s="13" t="str">
        <x:v>Papilionidae</x:v>
      </x:c>
      <x:c r="D7581" s="33" t="n">
        <x:f>'AR_values'!I239</x:f>
        <x:v>3.2005056764654425</x:v>
      </x:c>
      <x:c r="E7581" s="33" t="str">
        <x:v>Papilionidae-35</x:v>
      </x:c>
      <x:c r="F7581" s="33" t="str">
        <x:v>Papilionidae</x:v>
      </x:c>
      <x:c r="G7581" s="33" t="n">
        <x:f>'AR_values'!I246</x:f>
        <x:v>3.131426748620215</x:v>
      </x:c>
      <x:c r="H7581" s="33" t="n">
        <x:f>ABS(D7581-G7581)</x:f>
        <x:v>0.06907892784522751</x:v>
      </x:c>
      <x:c r="I7581" s="14" t="n">
        <x:f>IFERROR(H7581/AVERAGE(D7581,G7581),"")</x:f>
        <x:v>0.021819224592970296</x:v>
      </x:c>
      <x:c r="J7581" s="14" t="n">
        <x:f>'Method'!$B$2</x:f>
        <x:v>0.05</x:v>
      </x:c>
      <x:c r="K7581" s="13" t="str">
        <x:f>IF(I7581&lt;=J7581,"是","否")</x:f>
        <x:v>是</x:v>
      </x:c>
      <x:c r="L7581" s="36" t="n">
        <x:v>0.9348056590626799</x:v>
      </x:c>
      <x:c r="M7581" s="36" t="n">
        <x:f>1-L7581</x:f>
        <x:v>0.06519434093732013</x:v>
      </x:c>
      <x:c r="N7581" s="13" t="str">
        <x:v>否</x:v>
      </x:c>
      <x:c r="O7581" s="15"/>
      <x:c r="P7581" s="13" t="str"/>
    </x:row>
    <x:row r="7582">
      <x:c r="A7582" s="15" t="n">
        <x:v>7581</x:v>
      </x:c>
      <x:c r="B7582" s="13" t="str">
        <x:v>Heliconiinae-4</x:v>
      </x:c>
      <x:c r="C7582" s="13" t="str">
        <x:v>Heliconiinae</x:v>
      </x:c>
      <x:c r="D7582" s="33" t="n">
        <x:f>'AR_values'!I69</x:f>
        <x:v>2.9448795791455837</x:v>
      </x:c>
      <x:c r="E7582" s="33" t="str">
        <x:v>Hesperiidae-20</x:v>
      </x:c>
      <x:c r="F7582" s="33" t="str">
        <x:v>Hesperiidae</x:v>
      </x:c>
      <x:c r="G7582" s="33" t="n">
        <x:f>'AR_values'!I87</x:f>
        <x:v>3.009857822934138</x:v>
      </x:c>
      <x:c r="H7582" s="33" t="n">
        <x:f>ABS(D7582-G7582)</x:f>
        <x:v>0.06497824378855421</x:v>
      </x:c>
      <x:c r="I7582" s="14" t="n">
        <x:f>IFERROR(H7582/AVERAGE(D7582,G7582),"")</x:f>
        <x:v>0.021824050130526407</x:v>
      </x:c>
      <x:c r="J7582" s="14" t="n">
        <x:f>'Method'!$B$2</x:f>
        <x:v>0.05</x:v>
      </x:c>
      <x:c r="K7582" s="13" t="str">
        <x:f>IF(I7582&lt;=J7582,"是","否")</x:f>
        <x:v>是</x:v>
      </x:c>
      <x:c r="L7582" s="36" t="n">
        <x:v>0.9164361131500197</x:v>
      </x:c>
      <x:c r="M7582" s="36" t="n">
        <x:f>1-L7582</x:f>
        <x:v>0.08356388684998028</x:v>
      </x:c>
      <x:c r="N7582" s="13" t="str">
        <x:v>是</x:v>
      </x:c>
      <x:c r="O7582" s="15"/>
      <x:c r="P7582" s="13" t="str"/>
    </x:row>
    <x:row r="7583">
      <x:c r="A7583" s="15" t="n">
        <x:v>7582</x:v>
      </x:c>
      <x:c r="B7583" s="13" t="str">
        <x:v>Limenitidinae-4</x:v>
      </x:c>
      <x:c r="C7583" s="13" t="str">
        <x:v>Limenitidinae</x:v>
      </x:c>
      <x:c r="D7583" s="33" t="n">
        <x:f>'AR_values'!I136</x:f>
        <x:v>2.4478863236029302</x:v>
      </x:c>
      <x:c r="E7583" s="33" t="str">
        <x:v>Riodinidae-10</x:v>
      </x:c>
      <x:c r="F7583" s="33" t="str">
        <x:v>Riodinidae</x:v>
      </x:c>
      <x:c r="G7583" s="33" t="n">
        <x:f>'AR_values'!I334</x:f>
        <x:v>2.395036970558121</x:v>
      </x:c>
      <x:c r="H7583" s="33" t="n">
        <x:f>ABS(D7583-G7583)</x:f>
        <x:v>0.05284935304480909</x:v>
      </x:c>
      <x:c r="I7583" s="14" t="n">
        <x:f>IFERROR(H7583/AVERAGE(D7583,G7583),"")</x:f>
        <x:v>0.02182539339763145</x:v>
      </x:c>
      <x:c r="J7583" s="14" t="n">
        <x:f>'Method'!$B$2</x:f>
        <x:v>0.05</x:v>
      </x:c>
      <x:c r="K7583" s="13" t="str">
        <x:f>IF(I7583&lt;=J7583,"是","否")</x:f>
        <x:v>是</x:v>
      </x:c>
      <x:c r="L7583" s="36" t="n">
        <x:v>0.8971951982704671</x:v>
      </x:c>
      <x:c r="M7583" s="36" t="n">
        <x:f>1-L7583</x:f>
        <x:v>0.10280480172953288</x:v>
      </x:c>
      <x:c r="N7583" s="13" t="str">
        <x:v>是</x:v>
      </x:c>
      <x:c r="O7583" s="15"/>
      <x:c r="P7583" s="13" t="str"/>
    </x:row>
    <x:row r="7584">
      <x:c r="A7584" s="15" t="n">
        <x:v>7583</x:v>
      </x:c>
      <x:c r="B7584" s="13" t="str">
        <x:v>Biblidinae-8</x:v>
      </x:c>
      <x:c r="C7584" s="13" t="str">
        <x:v>Biblidinae</x:v>
      </x:c>
      <x:c r="D7584" s="33" t="n">
        <x:f>'AR_values'!I14</x:f>
        <x:v>2.7056501761728056</x:v>
      </x:c>
      <x:c r="E7584" s="33" t="str">
        <x:v>Papilionidae-3</x:v>
      </x:c>
      <x:c r="F7584" s="33" t="str">
        <x:v>Papilionidae</x:v>
      </x:c>
      <x:c r="G7584" s="33" t="n">
        <x:f>'AR_values'!I240</x:f>
        <x:v>2.647228355104499</x:v>
      </x:c>
      <x:c r="H7584" s="33" t="n">
        <x:f>ABS(D7584-G7584)</x:f>
        <x:v>0.058421821068306734</x:v>
      </x:c>
      <x:c r="I7584" s="14" t="n">
        <x:f>IFERROR(H7584/AVERAGE(D7584,G7584),"")</x:f>
        <x:v>0.02182818860056072</x:v>
      </x:c>
      <x:c r="J7584" s="14" t="n">
        <x:f>'Method'!$B$2</x:f>
        <x:v>0.05</x:v>
      </x:c>
      <x:c r="K7584" s="13" t="str">
        <x:f>IF(I7584&lt;=J7584,"是","否")</x:f>
        <x:v>是</x:v>
      </x:c>
      <x:c r="L7584" s="36" t="n">
        <x:v>0.8074058106392661</x:v>
      </x:c>
      <x:c r="M7584" s="36" t="n">
        <x:f>1-L7584</x:f>
        <x:v>0.19259418936073391</x:v>
      </x:c>
      <x:c r="N7584" s="13" t="str">
        <x:v>是</x:v>
      </x:c>
      <x:c r="O7584" s="15"/>
      <x:c r="P7584" s="13" t="str"/>
    </x:row>
    <x:row r="7585">
      <x:c r="A7585" s="15" t="n">
        <x:v>7584</x:v>
      </x:c>
      <x:c r="B7585" s="13" t="str">
        <x:v>Heliconiinae-22</x:v>
      </x:c>
      <x:c r="C7585" s="13" t="str">
        <x:v>Heliconiinae</x:v>
      </x:c>
      <x:c r="D7585" s="33" t="n">
        <x:f>'AR_values'!I66</x:f>
        <x:v>2.5700482441884245</x:v>
      </x:c>
      <x:c r="E7585" s="33" t="str">
        <x:v>Hesperiidae-1</x:v>
      </x:c>
      <x:c r="F7585" s="33" t="str">
        <x:v>Hesperiidae</x:v>
      </x:c>
      <x:c r="G7585" s="33" t="n">
        <x:f>'AR_values'!I75</x:f>
        <x:v>2.626775993873075</x:v>
      </x:c>
      <x:c r="H7585" s="33" t="n">
        <x:f>ABS(D7585-G7585)</x:f>
        <x:v>0.05672774968465033</x:v>
      </x:c>
      <x:c r="I7585" s="14" t="n">
        <x:f>IFERROR(H7585/AVERAGE(D7585,G7585),"")</x:f>
        <x:v>0.021831698393482986</x:v>
      </x:c>
      <x:c r="J7585" s="14" t="n">
        <x:f>'Method'!$B$2</x:f>
        <x:v>0.05</x:v>
      </x:c>
      <x:c r="K7585" s="13" t="str">
        <x:f>IF(I7585&lt;=J7585,"是","否")</x:f>
        <x:v>是</x:v>
      </x:c>
      <x:c r="L7585" s="36" t="n">
        <x:v>0.8192672363338406</x:v>
      </x:c>
      <x:c r="M7585" s="36" t="n">
        <x:f>1-L7585</x:f>
        <x:v>0.18073276366615942</x:v>
      </x:c>
      <x:c r="N7585" s="13" t="str">
        <x:v>是</x:v>
      </x:c>
      <x:c r="O7585" s="15"/>
      <x:c r="P7585" s="13" t="str"/>
    </x:row>
    <x:row r="7586">
      <x:c r="A7586" s="15" t="n">
        <x:v>7585</x:v>
      </x:c>
      <x:c r="B7586" s="13" t="str">
        <x:v>Nymphalinae-17</x:v>
      </x:c>
      <x:c r="C7586" s="13" t="str">
        <x:v>Nymphalinae</x:v>
      </x:c>
      <x:c r="D7586" s="33" t="n">
        <x:f>'AR_values'!I197</x:f>
        <x:v>2.7100143832736188</x:v>
      </x:c>
      <x:c r="E7586" s="33" t="str">
        <x:v>Parnassiinae-2</x:v>
      </x:c>
      <x:c r="F7586" s="33" t="str">
        <x:v>Parnassiinae</x:v>
      </x:c>
      <x:c r="G7586" s="33" t="n">
        <x:f>'AR_values'!I269</x:f>
        <x:v>2.6514822493832084</x:v>
      </x:c>
      <x:c r="H7586" s="33" t="n">
        <x:f>ABS(D7586-G7586)</x:f>
        <x:v>0.05853213389041034</x:v>
      </x:c>
      <x:c r="I7586" s="14" t="n">
        <x:f>IFERROR(H7586/AVERAGE(D7586,G7586),"")</x:f>
        <x:v>0.021834251851951803</x:v>
      </x:c>
      <x:c r="J7586" s="14" t="n">
        <x:f>'Method'!$B$2</x:f>
        <x:v>0.05</x:v>
      </x:c>
      <x:c r="K7586" s="13" t="str">
        <x:f>IF(I7586&lt;=J7586,"是","否")</x:f>
        <x:v>是</x:v>
      </x:c>
      <x:c r="L7586" s="36" t="n">
        <x:v>0.9261010710360165</x:v>
      </x:c>
      <x:c r="M7586" s="36" t="n">
        <x:f>1-L7586</x:f>
        <x:v>0.07389892896398353</x:v>
      </x:c>
      <x:c r="N7586" s="13" t="str">
        <x:v>是</x:v>
      </x:c>
      <x:c r="O7586" s="15"/>
      <x:c r="P7586" s="13" t="str"/>
    </x:row>
    <x:row r="7587">
      <x:c r="A7587" s="15" t="n">
        <x:v>7586</x:v>
      </x:c>
      <x:c r="B7587" s="13" t="str">
        <x:v>Lycaenidae-18</x:v>
      </x:c>
      <x:c r="C7587" s="13" t="str">
        <x:v>Lycaenidae</x:v>
      </x:c>
      <x:c r="D7587" s="33" t="n">
        <x:f>'AR_values'!I149</x:f>
        <x:v>2.3153095940800945</x:v>
      </x:c>
      <x:c r="E7587" s="33" t="str">
        <x:v>Pieridae-Coliadinae-5</x:v>
      </x:c>
      <x:c r="F7587" s="33" t="str">
        <x:v>Pieridae-Coliadinae</x:v>
      </x:c>
      <x:c r="G7587" s="33" t="n">
        <x:f>'AR_values'!I317</x:f>
        <x:v>2.3664233363976117</x:v>
      </x:c>
      <x:c r="H7587" s="33" t="n">
        <x:f>ABS(D7587-G7587)</x:f>
        <x:v>0.0511137423175172</x:v>
      </x:c>
      <x:c r="I7587" s="14" t="n">
        <x:f>IFERROR(H7587/AVERAGE(D7587,G7587),"")</x:f>
        <x:v>0.021835394319385814</x:v>
      </x:c>
      <x:c r="J7587" s="14" t="n">
        <x:f>'Method'!$B$2</x:f>
        <x:v>0.05</x:v>
      </x:c>
      <x:c r="K7587" s="13" t="str">
        <x:f>IF(I7587&lt;=J7587,"是","否")</x:f>
        <x:v>是</x:v>
      </x:c>
      <x:c r="L7587" s="36" t="n">
        <x:v>0.7375878668251122</x:v>
      </x:c>
      <x:c r="M7587" s="36" t="n">
        <x:f>1-L7587</x:f>
        <x:v>0.26241213317488776</x:v>
      </x:c>
      <x:c r="N7587" s="13" t="str">
        <x:v>是</x:v>
      </x:c>
      <x:c r="O7587" s="15"/>
      <x:c r="P7587" s="13" t="str"/>
    </x:row>
    <x:row r="7588">
      <x:c r="A7588" s="15" t="n">
        <x:v>7587</x:v>
      </x:c>
      <x:c r="B7588" s="13" t="str">
        <x:v>Biblidinae-3</x:v>
      </x:c>
      <x:c r="C7588" s="13" t="str">
        <x:v>Biblidinae</x:v>
      </x:c>
      <x:c r="D7588" s="33" t="n">
        <x:f>'AR_values'!I9</x:f>
        <x:v>2.27944184586493</x:v>
      </x:c>
      <x:c r="E7588" s="33" t="str">
        <x:v>Riodinidae-25</x:v>
      </x:c>
      <x:c r="F7588" s="33" t="str">
        <x:v>Riodinidae</x:v>
      </x:c>
      <x:c r="G7588" s="33" t="n">
        <x:f>'AR_values'!I349</x:f>
        <x:v>2.230201393342243</x:v>
      </x:c>
      <x:c r="H7588" s="33" t="n">
        <x:f>ABS(D7588-G7588)</x:f>
        <x:v>0.04924045252268705</x:v>
      </x:c>
      <x:c r="I7588" s="14" t="n">
        <x:f>IFERROR(H7588/AVERAGE(D7588,G7588),"")</x:f>
        <x:v>0.021837848322273878</x:v>
      </x:c>
      <x:c r="J7588" s="14" t="n">
        <x:f>'Method'!$B$2</x:f>
        <x:v>0.05</x:v>
      </x:c>
      <x:c r="K7588" s="13" t="str">
        <x:f>IF(I7588&lt;=J7588,"是","否")</x:f>
        <x:v>是</x:v>
      </x:c>
      <x:c r="L7588" s="36" t="n">
        <x:v>0.8442883046237534</x:v>
      </x:c>
      <x:c r="M7588" s="36" t="n">
        <x:f>1-L7588</x:f>
        <x:v>0.15571169537624663</x:v>
      </x:c>
      <x:c r="N7588" s="13" t="str">
        <x:v>是</x:v>
      </x:c>
      <x:c r="O7588" s="15"/>
      <x:c r="P7588" s="13" t="str"/>
    </x:row>
    <x:row r="7589">
      <x:c r="A7589" s="15" t="n">
        <x:v>7588</x:v>
      </x:c>
      <x:c r="B7589" s="13" t="str">
        <x:v>Biblidinae-5</x:v>
      </x:c>
      <x:c r="C7589" s="13" t="str">
        <x:v>Biblidinae</x:v>
      </x:c>
      <x:c r="D7589" s="33" t="n">
        <x:f>'AR_values'!I11</x:f>
        <x:v>2.4750199618333006</x:v>
      </x:c>
      <x:c r="E7589" s="33" t="str">
        <x:v>Lycaenidae_Neolucia_agricola</x:v>
      </x:c>
      <x:c r="F7589" s="33" t="str">
        <x:v>Lycaenidae</x:v>
      </x:c>
      <x:c r="G7589" s="33" t="n">
        <x:f>'AR_values'!I174</x:f>
        <x:v>2.5296664595641514</x:v>
      </x:c>
      <x:c r="H7589" s="33" t="n">
        <x:f>ABS(D7589-G7589)</x:f>
        <x:v>0.05464649773085073</x:v>
      </x:c>
      <x:c r="I7589" s="14" t="n">
        <x:f>IFERROR(H7589/AVERAGE(D7589,G7589),"")</x:f>
        <x:v>0.02183813055587681</x:v>
      </x:c>
      <x:c r="J7589" s="14" t="n">
        <x:f>'Method'!$B$2</x:f>
        <x:v>0.05</x:v>
      </x:c>
      <x:c r="K7589" s="13" t="str">
        <x:f>IF(I7589&lt;=J7589,"是","否")</x:f>
        <x:v>是</x:v>
      </x:c>
      <x:c r="L7589" s="36" t="n">
        <x:v>0.8711537793424512</x:v>
      </x:c>
      <x:c r="M7589" s="36" t="n">
        <x:f>1-L7589</x:f>
        <x:v>0.1288462206575488</x:v>
      </x:c>
      <x:c r="N7589" s="13" t="str">
        <x:v>是</x:v>
      </x:c>
      <x:c r="O7589" s="15"/>
      <x:c r="P7589" s="13" t="str"/>
    </x:row>
    <x:row r="7590">
      <x:c r="A7590" s="15" t="n">
        <x:v>7589</x:v>
      </x:c>
      <x:c r="B7590" s="13" t="str">
        <x:v>Lycaenidae-24</x:v>
      </x:c>
      <x:c r="C7590" s="13" t="str">
        <x:v>Lycaenidae</x:v>
      </x:c>
      <x:c r="D7590" s="33" t="n">
        <x:f>'AR_values'!I155</x:f>
        <x:v>2.327876673720378</x:v>
      </x:c>
      <x:c r="E7590" s="33" t="str">
        <x:v>Riodinidae-21</x:v>
      </x:c>
      <x:c r="F7590" s="33" t="str">
        <x:v>Riodinidae</x:v>
      </x:c>
      <x:c r="G7590" s="33" t="n">
        <x:f>'AR_values'!I345</x:f>
        <x:v>2.2775865960635353</x:v>
      </x:c>
      <x:c r="H7590" s="33" t="n">
        <x:f>ABS(D7590-G7590)</x:f>
        <x:v>0.05029007765684268</x:v>
      </x:c>
      <x:c r="I7590" s="14" t="n">
        <x:f>IFERROR(H7590/AVERAGE(D7590,G7590),"")</x:f>
        <x:v>0.021839313315901127</x:v>
      </x:c>
      <x:c r="J7590" s="14" t="n">
        <x:f>'Method'!$B$2</x:f>
        <x:v>0.05</x:v>
      </x:c>
      <x:c r="K7590" s="13" t="str">
        <x:f>IF(I7590&lt;=J7590,"是","否")</x:f>
        <x:v>是</x:v>
      </x:c>
      <x:c r="L7590" s="36" t="n">
        <x:v>0.8461052432051053</x:v>
      </x:c>
      <x:c r="M7590" s="36" t="n">
        <x:f>1-L7590</x:f>
        <x:v>0.15389475679489473</x:v>
      </x:c>
      <x:c r="N7590" s="13" t="str">
        <x:v>是</x:v>
      </x:c>
      <x:c r="O7590" s="15"/>
      <x:c r="P7590" s="13" t="str"/>
    </x:row>
    <x:row r="7591">
      <x:c r="A7591" s="15" t="n">
        <x:v>7590</x:v>
      </x:c>
      <x:c r="B7591" s="13" t="str">
        <x:v>Danainae-15</x:v>
      </x:c>
      <x:c r="C7591" s="13" t="str">
        <x:v>Danainae</x:v>
      </x:c>
      <x:c r="D7591" s="33" t="n">
        <x:f>'AR_values'!I36</x:f>
        <x:v>3.009911063670343</x:v>
      </x:c>
      <x:c r="E7591" s="33" t="str">
        <x:v>Heliconiinae-4</x:v>
      </x:c>
      <x:c r="F7591" s="33" t="str">
        <x:v>Heliconiinae</x:v>
      </x:c>
      <x:c r="G7591" s="33" t="n">
        <x:f>'AR_values'!I69</x:f>
        <x:v>2.9448795791455837</x:v>
      </x:c>
      <x:c r="H7591" s="33" t="n">
        <x:f>ABS(D7591-G7591)</x:f>
        <x:v>0.06503148452475926</x:v>
      </x:c>
      <x:c r="I7591" s="14" t="n">
        <x:f>IFERROR(H7591/AVERAGE(D7591,G7591),"")</x:f>
        <x:v>0.021841736653904226</x:v>
      </x:c>
      <x:c r="J7591" s="14" t="n">
        <x:f>'Method'!$B$2</x:f>
        <x:v>0.05</x:v>
      </x:c>
      <x:c r="K7591" s="13" t="str">
        <x:f>IF(I7591&lt;=J7591,"是","否")</x:f>
        <x:v>是</x:v>
      </x:c>
      <x:c r="L7591" s="36" t="n">
        <x:v>0.6844553607978862</x:v>
      </x:c>
      <x:c r="M7591" s="36" t="n">
        <x:f>1-L7591</x:f>
        <x:v>0.31554463920211384</x:v>
      </x:c>
      <x:c r="N7591" s="13" t="str">
        <x:v>是</x:v>
      </x:c>
      <x:c r="O7591" s="15"/>
      <x:c r="P7591" s="13" t="str"/>
    </x:row>
    <x:row r="7592">
      <x:c r="A7592" s="15" t="n">
        <x:v>7591</x:v>
      </x:c>
      <x:c r="B7592" s="13" t="str">
        <x:v>Hesperiidae-10</x:v>
      </x:c>
      <x:c r="C7592" s="13" t="str">
        <x:v>Hesperiidae</x:v>
      </x:c>
      <x:c r="D7592" s="33" t="n">
        <x:f>'AR_values'!I76</x:f>
        <x:v>2.5946325444004152</x:v>
      </x:c>
      <x:c r="E7592" s="33" t="str">
        <x:v>Nymphalinae-23</x:v>
      </x:c>
      <x:c r="F7592" s="33" t="str">
        <x:v>Nymphalinae</x:v>
      </x:c>
      <x:c r="G7592" s="33" t="n">
        <x:f>'AR_values'!I204</x:f>
        <x:v>2.538573367865507</x:v>
      </x:c>
      <x:c r="H7592" s="33" t="n">
        <x:f>ABS(D7592-G7592)</x:f>
        <x:v>0.05605917653490833</x:v>
      </x:c>
      <x:c r="I7592" s="14" t="n">
        <x:f>IFERROR(H7592/AVERAGE(D7592,G7592),"")</x:f>
        <x:v>0.02184177977390447</x:v>
      </x:c>
      <x:c r="J7592" s="14" t="n">
        <x:f>'Method'!$B$2</x:f>
        <x:v>0.05</x:v>
      </x:c>
      <x:c r="K7592" s="13" t="str">
        <x:f>IF(I7592&lt;=J7592,"是","否")</x:f>
        <x:v>是</x:v>
      </x:c>
      <x:c r="L7592" s="36" t="n">
        <x:v>0.7297754722994582</x:v>
      </x:c>
      <x:c r="M7592" s="36" t="n">
        <x:f>1-L7592</x:f>
        <x:v>0.27022452770054184</x:v>
      </x:c>
      <x:c r="N7592" s="13" t="str">
        <x:v>是</x:v>
      </x:c>
      <x:c r="O7592" s="15"/>
      <x:c r="P7592" s="13" t="str"/>
    </x:row>
    <x:row r="7593">
      <x:c r="A7593" s="15" t="n">
        <x:v>7592</x:v>
      </x:c>
      <x:c r="B7593" s="13" t="str">
        <x:v>Hesperiidae-10</x:v>
      </x:c>
      <x:c r="C7593" s="13" t="str">
        <x:v>Hesperiidae</x:v>
      </x:c>
      <x:c r="D7593" s="33" t="n">
        <x:f>'AR_values'!I76</x:f>
        <x:v>2.5946325444004152</x:v>
      </x:c>
      <x:c r="E7593" s="33" t="str">
        <x:v>Nymphalinae-3</x:v>
      </x:c>
      <x:c r="F7593" s="33" t="str">
        <x:v>Nymphalinae</x:v>
      </x:c>
      <x:c r="G7593" s="33" t="n">
        <x:f>'AR_values'!I211</x:f>
        <x:v>2.5385687278475513</x:v>
      </x:c>
      <x:c r="H7593" s="33" t="n">
        <x:f>ABS(D7593-G7593)</x:f>
        <x:v>0.056063816552863965</x:v>
      </x:c>
      <x:c r="I7593" s="14" t="n">
        <x:f>IFERROR(H7593/AVERAGE(D7593,G7593),"")</x:f>
        <x:v>0.021843607362900898</x:v>
      </x:c>
      <x:c r="J7593" s="14" t="n">
        <x:f>'Method'!$B$2</x:f>
        <x:v>0.05</x:v>
      </x:c>
      <x:c r="K7593" s="13" t="str">
        <x:f>IF(I7593&lt;=J7593,"是","否")</x:f>
        <x:v>是</x:v>
      </x:c>
      <x:c r="L7593" s="36" t="n">
        <x:v>0.7601849886616249</x:v>
      </x:c>
      <x:c r="M7593" s="36" t="n">
        <x:f>1-L7593</x:f>
        <x:v>0.23981501133837513</x:v>
      </x:c>
      <x:c r="N7593" s="13" t="str">
        <x:v>是</x:v>
      </x:c>
      <x:c r="O7593" s="15"/>
      <x:c r="P7593" s="13" t="str"/>
    </x:row>
    <x:row r="7594">
      <x:c r="A7594" s="15" t="n">
        <x:v>7593</x:v>
      </x:c>
      <x:c r="B7594" s="13" t="str">
        <x:v>Lycaenidae_Ogyris_genoveva</x:v>
      </x:c>
      <x:c r="C7594" s="13" t="str">
        <x:v>Lycaenidae</x:v>
      </x:c>
      <x:c r="D7594" s="33" t="n">
        <x:f>'AR_values'!I178</x:f>
        <x:v>2.47951699545104</x:v>
      </x:c>
      <x:c r="E7594" s="33" t="str">
        <x:v>Nymphalinae-22</x:v>
      </x:c>
      <x:c r="F7594" s="33" t="str">
        <x:v>Nymphalinae</x:v>
      </x:c>
      <x:c r="G7594" s="33" t="n">
        <x:f>'AR_values'!I203</x:f>
        <x:v>2.534278425389025</x:v>
      </x:c>
      <x:c r="H7594" s="33" t="n">
        <x:f>ABS(D7594-G7594)</x:f>
        <x:v>0.05476142993798483</x:v>
      </x:c>
      <x:c r="I7594" s="14" t="n">
        <x:f>IFERROR(H7594/AVERAGE(D7594,G7594),"")</x:f>
        <x:v>0.021844301708189566</x:v>
      </x:c>
      <x:c r="J7594" s="14" t="n">
        <x:f>'Method'!$B$2</x:f>
        <x:v>0.05</x:v>
      </x:c>
      <x:c r="K7594" s="13" t="str">
        <x:f>IF(I7594&lt;=J7594,"是","否")</x:f>
        <x:v>是</x:v>
      </x:c>
      <x:c r="L7594" s="36" t="n">
        <x:v>0.8986778435781815</x:v>
      </x:c>
      <x:c r="M7594" s="36" t="n">
        <x:f>1-L7594</x:f>
        <x:v>0.10132215642181852</x:v>
      </x:c>
      <x:c r="N7594" s="13" t="str">
        <x:v>是</x:v>
      </x:c>
      <x:c r="O7594" s="15"/>
      <x:c r="P7594" s="13" t="str"/>
    </x:row>
    <x:row r="7595">
      <x:c r="A7595" s="15" t="n">
        <x:v>7594</x:v>
      </x:c>
      <x:c r="B7595" s="13" t="str">
        <x:v>Charaxinae-11</x:v>
      </x:c>
      <x:c r="C7595" s="13" t="str">
        <x:v>Charaxinae</x:v>
      </x:c>
      <x:c r="D7595" s="33" t="n">
        <x:f>'AR_values'!I18</x:f>
        <x:v>2.337777838635058</x:v>
      </x:c>
      <x:c r="E7595" s="33" t="str">
        <x:v>Lycaenidae_Jalmenus_lithochroa</x:v>
      </x:c>
      <x:c r="F7595" s="33" t="str">
        <x:v>Lycaenidae</x:v>
      </x:c>
      <x:c r="G7595" s="33" t="n">
        <x:f>'AR_values'!I170</x:f>
        <x:v>2.3894186386556413</x:v>
      </x:c>
      <x:c r="H7595" s="33" t="n">
        <x:f>ABS(D7595-G7595)</x:f>
        <x:v>0.051640800020583466</x:v>
      </x:c>
      <x:c r="I7595" s="14" t="n">
        <x:f>IFERROR(H7595/AVERAGE(D7595,G7595),"")</x:f>
        <x:v>0.02184838318807531</x:v>
      </x:c>
      <x:c r="J7595" s="14" t="n">
        <x:f>'Method'!$B$2</x:f>
        <x:v>0.05</x:v>
      </x:c>
      <x:c r="K7595" s="13" t="str">
        <x:f>IF(I7595&lt;=J7595,"是","否")</x:f>
        <x:v>是</x:v>
      </x:c>
      <x:c r="L7595" s="36" t="n">
        <x:v>0.7792011822003913</x:v>
      </x:c>
      <x:c r="M7595" s="36" t="n">
        <x:f>1-L7595</x:f>
        <x:v>0.22079881779960875</x:v>
      </x:c>
      <x:c r="N7595" s="13" t="str">
        <x:v>是</x:v>
      </x:c>
      <x:c r="O7595" s="15"/>
      <x:c r="P7595" s="13" t="str"/>
    </x:row>
    <x:row r="7596">
      <x:c r="A7596" s="15" t="n">
        <x:v>7595</x:v>
      </x:c>
      <x:c r="B7596" s="13" t="str">
        <x:v>Pieridae-Coliadinae-13</x:v>
      </x:c>
      <x:c r="C7596" s="13" t="str">
        <x:v>Pieridae-Coliadinae</x:v>
      </x:c>
      <x:c r="D7596" s="33" t="n">
        <x:f>'AR_values'!I304</x:f>
        <x:v>2.271179639813829</x:v>
      </x:c>
      <x:c r="E7596" s="33" t="str">
        <x:v>Riodinidae-2</x:v>
      </x:c>
      <x:c r="F7596" s="33" t="str">
        <x:v>Riodinidae</x:v>
      </x:c>
      <x:c r="G7596" s="33" t="n">
        <x:f>'AR_values'!I343</x:f>
        <x:v>2.321349549491152</x:v>
      </x:c>
      <x:c r="H7596" s="33" t="n">
        <x:f>ABS(D7596-G7596)</x:f>
        <x:v>0.05016990967732271</x:v>
      </x:c>
      <x:c r="I7596" s="14" t="n">
        <x:f>IFERROR(H7596/AVERAGE(D7596,G7596),"")</x:f>
        <x:v>0.02184848810287704</x:v>
      </x:c>
      <x:c r="J7596" s="14" t="n">
        <x:f>'Method'!$B$2</x:f>
        <x:v>0.05</x:v>
      </x:c>
      <x:c r="K7596" s="13" t="str">
        <x:f>IF(I7596&lt;=J7596,"是","否")</x:f>
        <x:v>是</x:v>
      </x:c>
      <x:c r="L7596" s="36" t="n">
        <x:v>0.6797695372590986</x:v>
      </x:c>
      <x:c r="M7596" s="36" t="n">
        <x:f>1-L7596</x:f>
        <x:v>0.3202304627409014</x:v>
      </x:c>
      <x:c r="N7596" s="13" t="str">
        <x:v>是</x:v>
      </x:c>
      <x:c r="O7596" s="15"/>
      <x:c r="P7596" s="13" t="str"/>
    </x:row>
    <x:row r="7597">
      <x:c r="A7597" s="15" t="n">
        <x:v>7596</x:v>
      </x:c>
      <x:c r="B7597" s="13" t="str">
        <x:v>Charaxinae-12</x:v>
      </x:c>
      <x:c r="C7597" s="13" t="str">
        <x:v>Charaxinae</x:v>
      </x:c>
      <x:c r="D7597" s="33" t="n">
        <x:f>'AR_values'!I19</x:f>
        <x:v>2.554072397947023</x:v>
      </x:c>
      <x:c r="E7597" s="33" t="str">
        <x:v>Lycaenidae-16</x:v>
      </x:c>
      <x:c r="F7597" s="33" t="str">
        <x:v>Lycaenidae</x:v>
      </x:c>
      <x:c r="G7597" s="33" t="n">
        <x:f>'AR_values'!I148</x:f>
        <x:v>2.498859339538604</x:v>
      </x:c>
      <x:c r="H7597" s="33" t="n">
        <x:f>ABS(D7597-G7597)</x:f>
        <x:v>0.05521305840841917</x:v>
      </x:c>
      <x:c r="I7597" s="14" t="n">
        <x:f>IFERROR(H7597/AVERAGE(D7597,G7597),"")</x:f>
        <x:v>0.02185387069404328</x:v>
      </x:c>
      <x:c r="J7597" s="14" t="n">
        <x:f>'Method'!$B$2</x:f>
        <x:v>0.05</x:v>
      </x:c>
      <x:c r="K7597" s="13" t="str">
        <x:f>IF(I7597&lt;=J7597,"是","否")</x:f>
        <x:v>是</x:v>
      </x:c>
      <x:c r="L7597" s="36" t="n">
        <x:v>0.7104742131230001</x:v>
      </x:c>
      <x:c r="M7597" s="36" t="n">
        <x:f>1-L7597</x:f>
        <x:v>0.2895257868769999</x:v>
      </x:c>
      <x:c r="N7597" s="13" t="str">
        <x:v>是</x:v>
      </x:c>
      <x:c r="O7597" s="15"/>
      <x:c r="P7597" s="13" t="str"/>
    </x:row>
    <x:row r="7598">
      <x:c r="A7598" s="15" t="n">
        <x:v>7597</x:v>
      </x:c>
      <x:c r="B7598" s="13" t="str">
        <x:v>Hesperiidae_Hesperilla_chrysotricha</x:v>
      </x:c>
      <x:c r="C7598" s="13" t="str">
        <x:v>Hesperiidae</x:v>
      </x:c>
      <x:c r="D7598" s="33" t="n">
        <x:f>'AR_values'!I117</x:f>
        <x:v>2.6630704750756298</x:v>
      </x:c>
      <x:c r="E7598" s="33" t="str">
        <x:v>Satyrinae-8</x:v>
      </x:c>
      <x:c r="F7598" s="33" t="str">
        <x:v>Satyrinae</x:v>
      </x:c>
      <x:c r="G7598" s="33" t="n">
        <x:f>'AR_values'!I383</x:f>
        <x:v>2.6054994443958197</x:v>
      </x:c>
      <x:c r="H7598" s="33" t="n">
        <x:f>ABS(D7598-G7598)</x:f>
        <x:v>0.057571030679810065</x:v>
      </x:c>
      <x:c r="I7598" s="14" t="n">
        <x:f>IFERROR(H7598/AVERAGE(D7598,G7598),"")</x:f>
        <x:v>0.02185451899083297</x:v>
      </x:c>
      <x:c r="J7598" s="14" t="n">
        <x:f>'Method'!$B$2</x:f>
        <x:v>0.05</x:v>
      </x:c>
      <x:c r="K7598" s="13" t="str">
        <x:f>IF(I7598&lt;=J7598,"是","否")</x:f>
        <x:v>是</x:v>
      </x:c>
      <x:c r="L7598" s="36" t="n">
        <x:v>0.8645100228122118</x:v>
      </x:c>
      <x:c r="M7598" s="36" t="n">
        <x:f>1-L7598</x:f>
        <x:v>0.1354899771877882</x:v>
      </x:c>
      <x:c r="N7598" s="13" t="str">
        <x:v>是</x:v>
      </x:c>
      <x:c r="O7598" s="15"/>
      <x:c r="P7598" s="13" t="str"/>
    </x:row>
    <x:row r="7599">
      <x:c r="A7599" s="15" t="n">
        <x:v>7598</x:v>
      </x:c>
      <x:c r="B7599" s="13" t="str">
        <x:v>Hesperiidae_Hesperilla_chrysotricha</x:v>
      </x:c>
      <x:c r="C7599" s="13" t="str">
        <x:v>Hesperiidae</x:v>
      </x:c>
      <x:c r="D7599" s="33" t="n">
        <x:f>'AR_values'!I117</x:f>
        <x:v>2.6630704750756298</x:v>
      </x:c>
      <x:c r="E7599" s="33" t="str">
        <x:v>Pieridae-21</x:v>
      </x:c>
      <x:c r="F7599" s="33" t="str">
        <x:v>Pieridae</x:v>
      </x:c>
      <x:c r="G7599" s="33" t="n">
        <x:f>'AR_values'!I286</x:f>
        <x:v>2.7219412558374705</x:v>
      </x:c>
      <x:c r="H7599" s="33" t="n">
        <x:f>ABS(D7599-G7599)</x:f>
        <x:v>0.05887078076184071</x:v>
      </x:c>
      <x:c r="I7599" s="14" t="n">
        <x:f>IFERROR(H7599/AVERAGE(D7599,G7599),"")</x:f>
        <x:v>0.02186468060000248</x:v>
      </x:c>
      <x:c r="J7599" s="14" t="n">
        <x:f>'Method'!$B$2</x:f>
        <x:v>0.05</x:v>
      </x:c>
      <x:c r="K7599" s="13" t="str">
        <x:f>IF(I7599&lt;=J7599,"是","否")</x:f>
        <x:v>是</x:v>
      </x:c>
      <x:c r="L7599" s="36" t="n">
        <x:v>0.8831997792909723</x:v>
      </x:c>
      <x:c r="M7599" s="36" t="n">
        <x:f>1-L7599</x:f>
        <x:v>0.11680022070902774</x:v>
      </x:c>
      <x:c r="N7599" s="13" t="str">
        <x:v>是</x:v>
      </x:c>
      <x:c r="O7599" s="15"/>
      <x:c r="P7599" s="13" t="str"/>
    </x:row>
    <x:row r="7600">
      <x:c r="A7600" s="15" t="n">
        <x:v>7599</x:v>
      </x:c>
      <x:c r="B7600" s="13" t="str">
        <x:v>Nymphalinae-5</x:v>
      </x:c>
      <x:c r="C7600" s="13" t="str">
        <x:v>Nymphalinae</x:v>
      </x:c>
      <x:c r="D7600" s="33" t="n">
        <x:f>'AR_values'!I214</x:f>
        <x:v>2.5690479950298584</x:v>
      </x:c>
      <x:c r="E7600" s="33" t="str">
        <x:v>Satyrinae-7</x:v>
      </x:c>
      <x:c r="F7600" s="33" t="str">
        <x:v>Satyrinae</x:v>
      </x:c>
      <x:c r="G7600" s="33" t="n">
        <x:f>'AR_values'!I382</x:f>
        <x:v>2.5134817259008053</x:v>
      </x:c>
      <x:c r="H7600" s="33" t="n">
        <x:f>ABS(D7600-G7600)</x:f>
        <x:v>0.05556626912905305</x:v>
      </x:c>
      <x:c r="I7600" s="14" t="n">
        <x:f>IFERROR(H7600/AVERAGE(D7600,G7600),"")</x:f>
        <x:v>0.021865595355093484</x:v>
      </x:c>
      <x:c r="J7600" s="14" t="n">
        <x:f>'Method'!$B$2</x:f>
        <x:v>0.05</x:v>
      </x:c>
      <x:c r="K7600" s="13" t="str">
        <x:f>IF(I7600&lt;=J7600,"是","否")</x:f>
        <x:v>是</x:v>
      </x:c>
      <x:c r="L7600" s="36" t="n">
        <x:v>0.900872408731248</x:v>
      </x:c>
      <x:c r="M7600" s="36" t="n">
        <x:f>1-L7600</x:f>
        <x:v>0.09912759126875204</x:v>
      </x:c>
      <x:c r="N7600" s="13" t="str">
        <x:v>是</x:v>
      </x:c>
      <x:c r="O7600" s="15"/>
      <x:c r="P7600" s="13" t="str"/>
    </x:row>
    <x:row r="7601">
      <x:c r="A7601" s="15" t="n">
        <x:v>7600</x:v>
      </x:c>
      <x:c r="B7601" s="13" t="str">
        <x:v>Biblidinae-12</x:v>
      </x:c>
      <x:c r="C7601" s="13" t="str">
        <x:v>Biblidinae</x:v>
      </x:c>
      <x:c r="D7601" s="33" t="n">
        <x:f>'AR_values'!I5</x:f>
        <x:v>2.7033611025331243</x:v>
      </x:c>
      <x:c r="E7601" s="33" t="str">
        <x:v>Hesperiidae-23</x:v>
      </x:c>
      <x:c r="F7601" s="33" t="str">
        <x:v>Hesperiidae</x:v>
      </x:c>
      <x:c r="G7601" s="33" t="n">
        <x:f>'AR_values'!I90</x:f>
        <x:v>2.763128559821207</x:v>
      </x:c>
      <x:c r="H7601" s="33" t="n">
        <x:f>ABS(D7601-G7601)</x:f>
        <x:v>0.05976745728808286</x:v>
      </x:c>
      <x:c r="I7601" s="14" t="n">
        <x:f>IFERROR(H7601/AVERAGE(D7601,G7601),"")</x:f>
        <x:v>0.021866850933489904</x:v>
      </x:c>
      <x:c r="J7601" s="14" t="n">
        <x:f>'Method'!$B$2</x:f>
        <x:v>0.05</x:v>
      </x:c>
      <x:c r="K7601" s="13" t="str">
        <x:f>IF(I7601&lt;=J7601,"是","否")</x:f>
        <x:v>是</x:v>
      </x:c>
      <x:c r="L7601" s="36" t="n">
        <x:v>0.8448015570999015</x:v>
      </x:c>
      <x:c r="M7601" s="36" t="n">
        <x:f>1-L7601</x:f>
        <x:v>0.15519844290009854</x:v>
      </x:c>
      <x:c r="N7601" s="13" t="str">
        <x:v>是</x:v>
      </x:c>
      <x:c r="O7601" s="15"/>
      <x:c r="P7601" s="13" t="str"/>
    </x:row>
    <x:row r="7602">
      <x:c r="A7602" s="15" t="n">
        <x:v>7601</x:v>
      </x:c>
      <x:c r="B7602" s="13" t="str">
        <x:v>Hesperiidae-21</x:v>
      </x:c>
      <x:c r="C7602" s="13" t="str">
        <x:v>Hesperiidae</x:v>
      </x:c>
      <x:c r="D7602" s="33" t="n">
        <x:f>'AR_values'!I88</x:f>
        <x:v>2.9630083533993448</x:v>
      </x:c>
      <x:c r="E7602" s="33" t="str">
        <x:v>Pieridae-18</x:v>
      </x:c>
      <x:c r="F7602" s="33" t="str">
        <x:v>Pieridae</x:v>
      </x:c>
      <x:c r="G7602" s="33" t="n">
        <x:f>'AR_values'!I282</x:f>
        <x:v>3.028518340377398</x:v>
      </x:c>
      <x:c r="H7602" s="33" t="n">
        <x:f>ABS(D7602-G7602)</x:f>
        <x:v>0.0655099869780531</x:v>
      </x:c>
      <x:c r="I7602" s="14" t="n">
        <x:f>IFERROR(H7602/AVERAGE(D7602,G7602),"")</x:f>
        <x:v>0.02186754405887794</x:v>
      </x:c>
      <x:c r="J7602" s="14" t="n">
        <x:f>'Method'!$B$2</x:f>
        <x:v>0.05</x:v>
      </x:c>
      <x:c r="K7602" s="13" t="str">
        <x:f>IF(I7602&lt;=J7602,"是","否")</x:f>
        <x:v>是</x:v>
      </x:c>
      <x:c r="L7602" s="36" t="n">
        <x:v>0.6702360762079254</x:v>
      </x:c>
      <x:c r="M7602" s="36" t="n">
        <x:f>1-L7602</x:f>
        <x:v>0.32976392379207464</x:v>
      </x:c>
      <x:c r="N7602" s="13" t="str">
        <x:v>是</x:v>
      </x:c>
      <x:c r="O7602" s="15"/>
      <x:c r="P7602" s="13" t="str"/>
    </x:row>
    <x:row r="7603">
      <x:c r="A7603" s="15" t="n">
        <x:v>7602</x:v>
      </x:c>
      <x:c r="B7603" s="13" t="str">
        <x:v>Hesperiidae-17</x:v>
      </x:c>
      <x:c r="C7603" s="13" t="str">
        <x:v>Hesperiidae</x:v>
      </x:c>
      <x:c r="D7603" s="33" t="n">
        <x:f>'AR_values'!I83</x:f>
        <x:v>2.640925848247515</x:v>
      </x:c>
      <x:c r="E7603" s="33" t="str">
        <x:v>Satyrinae-16</x:v>
      </x:c>
      <x:c r="F7603" s="33" t="str">
        <x:v>Satyrinae</x:v>
      </x:c>
      <x:c r="G7603" s="33" t="n">
        <x:f>'AR_values'!I365</x:f>
        <x:v>2.699315938443061</x:v>
      </x:c>
      <x:c r="H7603" s="33" t="n">
        <x:f>ABS(D7603-G7603)</x:f>
        <x:v>0.05839009019554586</x:v>
      </x:c>
      <x:c r="I7603" s="14" t="n">
        <x:f>IFERROR(H7603/AVERAGE(D7603,G7603),"")</x:f>
        <x:v>0.021867957492513097</x:v>
      </x:c>
      <x:c r="J7603" s="14" t="n">
        <x:f>'Method'!$B$2</x:f>
        <x:v>0.05</x:v>
      </x:c>
      <x:c r="K7603" s="13" t="str">
        <x:f>IF(I7603&lt;=J7603,"是","否")</x:f>
        <x:v>是</x:v>
      </x:c>
      <x:c r="L7603" s="36" t="n">
        <x:v>0.8040714592377045</x:v>
      </x:c>
      <x:c r="M7603" s="36" t="n">
        <x:f>1-L7603</x:f>
        <x:v>0.1959285407622955</x:v>
      </x:c>
      <x:c r="N7603" s="13" t="str">
        <x:v>是</x:v>
      </x:c>
      <x:c r="O7603" s="15"/>
      <x:c r="P7603" s="13" t="str"/>
    </x:row>
    <x:row r="7604">
      <x:c r="A7604" s="15" t="n">
        <x:v>7603</x:v>
      </x:c>
      <x:c r="B7604" s="13" t="str">
        <x:v>Lycaenidae-8</x:v>
      </x:c>
      <x:c r="C7604" s="13" t="str">
        <x:v>Lycaenidae</x:v>
      </x:c>
      <x:c r="D7604" s="33" t="n">
        <x:f>'AR_values'!I161</x:f>
        <x:v>2.3058482641024196</x:v>
      </x:c>
      <x:c r="E7604" s="33" t="str">
        <x:v>Riodinidae-1</x:v>
      </x:c>
      <x:c r="F7604" s="33" t="str">
        <x:v>Riodinidae</x:v>
      </x:c>
      <x:c r="G7604" s="33" t="n">
        <x:f>'AR_values'!I333</x:f>
        <x:v>2.2559511128799166</x:v>
      </x:c>
      <x:c r="H7604" s="33" t="n">
        <x:f>ABS(D7604-G7604)</x:f>
        <x:v>0.049897151222503044</x:v>
      </x:c>
      <x:c r="I7604" s="14" t="n">
        <x:f>IFERROR(H7604/AVERAGE(D7604,G7604),"")</x:f>
        <x:v>0.02187608314134603</x:v>
      </x:c>
      <x:c r="J7604" s="14" t="n">
        <x:f>'Method'!$B$2</x:f>
        <x:v>0.05</x:v>
      </x:c>
      <x:c r="K7604" s="13" t="str">
        <x:f>IF(I7604&lt;=J7604,"是","否")</x:f>
        <x:v>是</x:v>
      </x:c>
      <x:c r="L7604" s="36" t="n">
        <x:v>0.8406829359591569</x:v>
      </x:c>
      <x:c r="M7604" s="36" t="n">
        <x:f>1-L7604</x:f>
        <x:v>0.15931706404084311</x:v>
      </x:c>
      <x:c r="N7604" s="13" t="str">
        <x:v>是</x:v>
      </x:c>
      <x:c r="O7604" s="15"/>
      <x:c r="P7604" s="13" t="str"/>
    </x:row>
    <x:row r="7605">
      <x:c r="A7605" s="15" t="n">
        <x:v>7604</x:v>
      </x:c>
      <x:c r="B7605" s="13" t="str">
        <x:v>Riodinidae-11</x:v>
      </x:c>
      <x:c r="C7605" s="13" t="str">
        <x:v>Riodinidae</x:v>
      </x:c>
      <x:c r="D7605" s="33" t="n">
        <x:f>'AR_values'!I335</x:f>
        <x:v>2.336592745750193</x:v>
      </x:c>
      <x:c r="E7605" s="33" t="str">
        <x:v>Satyrinae-17</x:v>
      </x:c>
      <x:c r="F7605" s="33" t="str">
        <x:v>Satyrinae</x:v>
      </x:c>
      <x:c r="G7605" s="33" t="n">
        <x:f>'AR_values'!I366</x:f>
        <x:v>2.388286699296129</x:v>
      </x:c>
      <x:c r="H7605" s="33" t="n">
        <x:f>ABS(D7605-G7605)</x:f>
        <x:v>0.051693953545935756</x:v>
      </x:c>
      <x:c r="I7605" s="14" t="n">
        <x:f>IFERROR(H7605/AVERAGE(D7605,G7605),"")</x:f>
        <x:v>0.02188159683106114</x:v>
      </x:c>
      <x:c r="J7605" s="14" t="n">
        <x:f>'Method'!$B$2</x:f>
        <x:v>0.05</x:v>
      </x:c>
      <x:c r="K7605" s="13" t="str">
        <x:f>IF(I7605&lt;=J7605,"是","否")</x:f>
        <x:v>是</x:v>
      </x:c>
      <x:c r="L7605" s="36" t="n">
        <x:v>0.7867993768753855</x:v>
      </x:c>
      <x:c r="M7605" s="36" t="n">
        <x:f>1-L7605</x:f>
        <x:v>0.21320062312461452</x:v>
      </x:c>
      <x:c r="N7605" s="13" t="str">
        <x:v>是</x:v>
      </x:c>
      <x:c r="O7605" s="15"/>
      <x:c r="P7605" s="13" t="str"/>
    </x:row>
    <x:row r="7606">
      <x:c r="A7606" s="15" t="n">
        <x:v>7605</x:v>
      </x:c>
      <x:c r="B7606" s="13" t="str">
        <x:v>Nymphalinae-26</x:v>
      </x:c>
      <x:c r="C7606" s="13" t="str">
        <x:v>Nymphalinae</x:v>
      </x:c>
      <x:c r="D7606" s="33" t="n">
        <x:f>'AR_values'!I207</x:f>
        <x:v>2.625888705350113</x:v>
      </x:c>
      <x:c r="E7606" s="33" t="str">
        <x:v>Nymphalinae-5</x:v>
      </x:c>
      <x:c r="F7606" s="33" t="str">
        <x:v>Nymphalinae</x:v>
      </x:c>
      <x:c r="G7606" s="33" t="n">
        <x:f>'AR_values'!I214</x:f>
        <x:v>2.5690479950298584</x:v>
      </x:c>
      <x:c r="H7606" s="33" t="n">
        <x:f>ABS(D7606-G7606)</x:f>
        <x:v>0.05684071032025484</x:v>
      </x:c>
      <x:c r="I7606" s="14" t="n">
        <x:f>IFERROR(H7606/AVERAGE(D7606,G7606),"")</x:f>
        <x:v>0.02188311950599797</x:v>
      </x:c>
      <x:c r="J7606" s="14" t="n">
        <x:f>'Method'!$B$2</x:f>
        <x:v>0.05</x:v>
      </x:c>
      <x:c r="K7606" s="13" t="str">
        <x:f>IF(I7606&lt;=J7606,"是","否")</x:f>
        <x:v>是</x:v>
      </x:c>
      <x:c r="L7606" s="36" t="n">
        <x:v>0.8717298563960825</x:v>
      </x:c>
      <x:c r="M7606" s="36" t="n">
        <x:f>1-L7606</x:f>
        <x:v>0.12827014360391753</x:v>
      </x:c>
      <x:c r="N7606" s="13" t="str">
        <x:v>否</x:v>
      </x:c>
      <x:c r="O7606" s="15"/>
      <x:c r="P7606" s="13" t="str"/>
    </x:row>
    <x:row r="7607">
      <x:c r="A7607" s="15" t="n">
        <x:v>7606</x:v>
      </x:c>
      <x:c r="B7607" s="13" t="str">
        <x:v>Danainae-7</x:v>
      </x:c>
      <x:c r="C7607" s="13" t="str">
        <x:v>Danainae</x:v>
      </x:c>
      <x:c r="D7607" s="33" t="n">
        <x:f>'AR_values'!I49</x:f>
        <x:v>2.5562486467181142</x:v>
      </x:c>
      <x:c r="E7607" s="33" t="str">
        <x:v>Nymphalinae-12</x:v>
      </x:c>
      <x:c r="F7607" s="33" t="str">
        <x:v>Nymphalinae</x:v>
      </x:c>
      <x:c r="G7607" s="33" t="n">
        <x:f>'AR_values'!I192</x:f>
        <x:v>2.5009098099084275</x:v>
      </x:c>
      <x:c r="H7607" s="33" t="n">
        <x:f>ABS(D7607-G7607)</x:f>
        <x:v>0.055338836809686764</x:v>
      </x:c>
      <x:c r="I7607" s="14" t="n">
        <x:f>IFERROR(H7607/AVERAGE(D7607,G7607),"")</x:f>
        <x:v>0.021885348178946093</x:v>
      </x:c>
      <x:c r="J7607" s="14" t="n">
        <x:f>'Method'!$B$2</x:f>
        <x:v>0.05</x:v>
      </x:c>
      <x:c r="K7607" s="13" t="str">
        <x:f>IF(I7607&lt;=J7607,"是","否")</x:f>
        <x:v>是</x:v>
      </x:c>
      <x:c r="L7607" s="36" t="n">
        <x:v>0.817204423409484</x:v>
      </x:c>
      <x:c r="M7607" s="36" t="n">
        <x:f>1-L7607</x:f>
        <x:v>0.18279557659051604</x:v>
      </x:c>
      <x:c r="N7607" s="13" t="str">
        <x:v>是</x:v>
      </x:c>
      <x:c r="O7607" s="15"/>
      <x:c r="P7607" s="13" t="str"/>
    </x:row>
    <x:row r="7608">
      <x:c r="A7608" s="15" t="n">
        <x:v>7607</x:v>
      </x:c>
      <x:c r="B7608" s="13" t="str">
        <x:v>Hesperiidae-28</x:v>
      </x:c>
      <x:c r="C7608" s="13" t="str">
        <x:v>Hesperiidae</x:v>
      </x:c>
      <x:c r="D7608" s="33" t="n">
        <x:f>'AR_values'!I95</x:f>
        <x:v>2.9728124719229405</x:v>
      </x:c>
      <x:c r="E7608" s="33" t="str">
        <x:v>Papilionidae-33</x:v>
      </x:c>
      <x:c r="F7608" s="33" t="str">
        <x:v>Papilionidae</x:v>
      </x:c>
      <x:c r="G7608" s="33" t="n">
        <x:f>'AR_values'!I244</x:f>
        <x:v>2.9084419828943826</x:v>
      </x:c>
      <x:c r="H7608" s="33" t="n">
        <x:f>ABS(D7608-G7608)</x:f>
        <x:v>0.06437048902855791</x:v>
      </x:c>
      <x:c r="I7608" s="14" t="n">
        <x:f>IFERROR(H7608/AVERAGE(D7608,G7608),"")</x:f>
        <x:v>0.021890054077096485</x:v>
      </x:c>
      <x:c r="J7608" s="14" t="n">
        <x:f>'Method'!$B$2</x:f>
        <x:v>0.05</x:v>
      </x:c>
      <x:c r="K7608" s="13" t="str">
        <x:f>IF(I7608&lt;=J7608,"是","否")</x:f>
        <x:v>是</x:v>
      </x:c>
      <x:c r="L7608" s="36" t="n">
        <x:v>0.8425519932418842</x:v>
      </x:c>
      <x:c r="M7608" s="36" t="n">
        <x:f>1-L7608</x:f>
        <x:v>0.15744800675811577</x:v>
      </x:c>
      <x:c r="N7608" s="13" t="str">
        <x:v>是</x:v>
      </x:c>
      <x:c r="O7608" s="15"/>
      <x:c r="P7608" s="13" t="str"/>
    </x:row>
    <x:row r="7609">
      <x:c r="A7609" s="15" t="n">
        <x:v>7608</x:v>
      </x:c>
      <x:c r="B7609" s="13" t="str">
        <x:v>Papilionidae-1</x:v>
      </x:c>
      <x:c r="C7609" s="13" t="str">
        <x:v>Papilionidae</x:v>
      </x:c>
      <x:c r="D7609" s="33" t="n">
        <x:f>'AR_values'!I219</x:f>
        <x:v>3.049440530966379</x:v>
      </x:c>
      <x:c r="E7609" s="33" t="str">
        <x:v>Pieridae-23</x:v>
      </x:c>
      <x:c r="F7609" s="33" t="str">
        <x:v>Pieridae</x:v>
      </x:c>
      <x:c r="G7609" s="33" t="n">
        <x:f>'AR_values'!I288</x:f>
        <x:v>3.1169433762745036</x:v>
      </x:c>
      <x:c r="H7609" s="33" t="n">
        <x:f>ABS(D7609-G7609)</x:f>
        <x:v>0.06750284530812456</x:v>
      </x:c>
      <x:c r="I7609" s="14" t="n">
        <x:f>IFERROR(H7609/AVERAGE(D7609,G7609),"")</x:f>
        <x:v>0.02189381858916026</x:v>
      </x:c>
      <x:c r="J7609" s="14" t="n">
        <x:f>'Method'!$B$2</x:f>
        <x:v>0.05</x:v>
      </x:c>
      <x:c r="K7609" s="13" t="str">
        <x:f>IF(I7609&lt;=J7609,"是","否")</x:f>
        <x:v>是</x:v>
      </x:c>
      <x:c r="L7609" s="36" t="n">
        <x:v>0.719074023096989</x:v>
      </x:c>
      <x:c r="M7609" s="36" t="n">
        <x:f>1-L7609</x:f>
        <x:v>0.280925976903011</x:v>
      </x:c>
      <x:c r="N7609" s="13" t="str">
        <x:v>是</x:v>
      </x:c>
      <x:c r="O7609" s="15"/>
      <x:c r="P7609" s="13" t="str"/>
    </x:row>
    <x:row r="7610">
      <x:c r="A7610" s="15" t="n">
        <x:v>7609</x:v>
      </x:c>
      <x:c r="B7610" s="13" t="str">
        <x:v>Lycaenidae-9</x:v>
      </x:c>
      <x:c r="C7610" s="13" t="str">
        <x:v>Lycaenidae</x:v>
      </x:c>
      <x:c r="D7610" s="33" t="n">
        <x:f>'AR_values'!I162</x:f>
        <x:v>2.3871435022846637</x:v>
      </x:c>
      <x:c r="E7610" s="33" t="str">
        <x:v>Pieridae-Coliadinae-8</x:v>
      </x:c>
      <x:c r="F7610" s="33" t="str">
        <x:v>Pieridae-Coliadinae</x:v>
      </x:c>
      <x:c r="G7610" s="33" t="n">
        <x:f>'AR_values'!I320</x:f>
        <x:v>2.3354395933001033</x:v>
      </x:c>
      <x:c r="H7610" s="33" t="n">
        <x:f>ABS(D7610-G7610)</x:f>
        <x:v>0.05170390898456034</x:v>
      </x:c>
      <x:c r="I7610" s="14" t="n">
        <x:f>IFERROR(H7610/AVERAGE(D7610,G7610),"")</x:f>
        <x:v>0.02189645282595422</x:v>
      </x:c>
      <x:c r="J7610" s="14" t="n">
        <x:f>'Method'!$B$2</x:f>
        <x:v>0.05</x:v>
      </x:c>
      <x:c r="K7610" s="13" t="str">
        <x:f>IF(I7610&lt;=J7610,"是","否")</x:f>
        <x:v>是</x:v>
      </x:c>
      <x:c r="L7610" s="36" t="n">
        <x:v>0.79190333466077</x:v>
      </x:c>
      <x:c r="M7610" s="36" t="n">
        <x:f>1-L7610</x:f>
        <x:v>0.20809666533923</x:v>
      </x:c>
      <x:c r="N7610" s="13" t="str">
        <x:v>是</x:v>
      </x:c>
      <x:c r="O7610" s="15"/>
      <x:c r="P7610" s="13" t="str"/>
    </x:row>
    <x:row r="7611">
      <x:c r="A7611" s="15" t="n">
        <x:v>7610</x:v>
      </x:c>
      <x:c r="B7611" s="13" t="str">
        <x:v>Heliconiinae-11</x:v>
      </x:c>
      <x:c r="C7611" s="13" t="str">
        <x:v>Heliconiinae</x:v>
      </x:c>
      <x:c r="D7611" s="33" t="n">
        <x:f>'AR_values'!I54</x:f>
        <x:v>2.984449963632146</x:v>
      </x:c>
      <x:c r="E7611" s="33" t="str">
        <x:v>Nymphalinae-27</x:v>
      </x:c>
      <x:c r="F7611" s="33" t="str">
        <x:v>Nymphalinae</x:v>
      </x:c>
      <x:c r="G7611" s="33" t="n">
        <x:f>'AR_values'!I208</x:f>
        <x:v>2.9197999033738387</x:v>
      </x:c>
      <x:c r="H7611" s="33" t="n">
        <x:f>ABS(D7611-G7611)</x:f>
        <x:v>0.06465006025830755</x:v>
      </x:c>
      <x:c r="I7611" s="14" t="n">
        <x:f>IFERROR(H7611/AVERAGE(D7611,G7611),"")</x:f>
        <x:v>0.021899500093850624</x:v>
      </x:c>
      <x:c r="J7611" s="14" t="n">
        <x:f>'Method'!$B$2</x:f>
        <x:v>0.05</x:v>
      </x:c>
      <x:c r="K7611" s="13" t="str">
        <x:f>IF(I7611&lt;=J7611,"是","否")</x:f>
        <x:v>是</x:v>
      </x:c>
      <x:c r="L7611" s="36" t="n">
        <x:v>0.8719820632707188</x:v>
      </x:c>
      <x:c r="M7611" s="36" t="n">
        <x:f>1-L7611</x:f>
        <x:v>0.1280179367292812</x:v>
      </x:c>
      <x:c r="N7611" s="13" t="str">
        <x:v>是</x:v>
      </x:c>
      <x:c r="O7611" s="15"/>
      <x:c r="P7611" s="13" t="str"/>
    </x:row>
    <x:row r="7612">
      <x:c r="A7612" s="15" t="n">
        <x:v>7611</x:v>
      </x:c>
      <x:c r="B7612" s="13" t="str">
        <x:v>Lycaenidae-18</x:v>
      </x:c>
      <x:c r="C7612" s="13" t="str">
        <x:v>Lycaenidae</x:v>
      </x:c>
      <x:c r="D7612" s="33" t="n">
        <x:f>'AR_values'!I149</x:f>
        <x:v>2.3153095940800945</x:v>
      </x:c>
      <x:c r="E7612" s="33" t="str">
        <x:v>Nymphalinae-15</x:v>
      </x:c>
      <x:c r="F7612" s="33" t="str">
        <x:v>Nymphalinae</x:v>
      </x:c>
      <x:c r="G7612" s="33" t="n">
        <x:f>'AR_values'!I195</x:f>
        <x:v>2.3665787569001857</x:v>
      </x:c>
      <x:c r="H7612" s="33" t="n">
        <x:f>ABS(D7612-G7612)</x:f>
        <x:v>0.051269162820091196</x:v>
      </x:c>
      <x:c r="I7612" s="14" t="n">
        <x:f>IFERROR(H7612/AVERAGE(D7612,G7612),"")</x:f>
        <x:v>0.021901061698473268</x:v>
      </x:c>
      <x:c r="J7612" s="14" t="n">
        <x:f>'Method'!$B$2</x:f>
        <x:v>0.05</x:v>
      </x:c>
      <x:c r="K7612" s="13" t="str">
        <x:f>IF(I7612&lt;=J7612,"是","否")</x:f>
        <x:v>是</x:v>
      </x:c>
      <x:c r="L7612" s="36" t="n">
        <x:v>0.8273174038298593</x:v>
      </x:c>
      <x:c r="M7612" s="36" t="n">
        <x:f>1-L7612</x:f>
        <x:v>0.1726825961701407</x:v>
      </x:c>
      <x:c r="N7612" s="13" t="str">
        <x:v>是</x:v>
      </x:c>
      <x:c r="O7612" s="15"/>
      <x:c r="P7612" s="13" t="str"/>
    </x:row>
    <x:row r="7613">
      <x:c r="A7613" s="15" t="n">
        <x:v>7612</x:v>
      </x:c>
      <x:c r="B7613" s="13" t="str">
        <x:v>Lycaenidae-16</x:v>
      </x:c>
      <x:c r="C7613" s="13" t="str">
        <x:v>Lycaenidae</x:v>
      </x:c>
      <x:c r="D7613" s="33" t="n">
        <x:f>'AR_values'!I148</x:f>
        <x:v>2.498859339538604</x:v>
      </x:c>
      <x:c r="E7613" s="33" t="str">
        <x:v>Nymphalinae-1</x:v>
      </x:c>
      <x:c r="F7613" s="33" t="str">
        <x:v>Nymphalinae</x:v>
      </x:c>
      <x:c r="G7613" s="33" t="n">
        <x:f>'AR_values'!I189</x:f>
        <x:v>2.5541998356945363</x:v>
      </x:c>
      <x:c r="H7613" s="33" t="n">
        <x:f>ABS(D7613-G7613)</x:f>
        <x:v>0.055340496155932506</x:v>
      </x:c>
      <x:c r="I7613" s="14" t="n">
        <x:f>IFERROR(H7613/AVERAGE(D7613,G7613),"")</x:f>
        <x:v>0.02190375938092163</x:v>
      </x:c>
      <x:c r="J7613" s="14" t="n">
        <x:f>'Method'!$B$2</x:f>
        <x:v>0.05</x:v>
      </x:c>
      <x:c r="K7613" s="13" t="str">
        <x:f>IF(I7613&lt;=J7613,"是","否")</x:f>
        <x:v>是</x:v>
      </x:c>
      <x:c r="L7613" s="36" t="n">
        <x:v>0.8734406815362651</x:v>
      </x:c>
      <x:c r="M7613" s="36" t="n">
        <x:f>1-L7613</x:f>
        <x:v>0.12655931846373492</x:v>
      </x:c>
      <x:c r="N7613" s="13" t="str">
        <x:v>是</x:v>
      </x:c>
      <x:c r="O7613" s="15"/>
      <x:c r="P7613" s="13" t="str"/>
    </x:row>
    <x:row r="7614">
      <x:c r="A7614" s="15" t="n">
        <x:v>7613</x:v>
      </x:c>
      <x:c r="B7614" s="13" t="str">
        <x:v>Charaxinae-8</x:v>
      </x:c>
      <x:c r="C7614" s="13" t="str">
        <x:v>Charaxinae</x:v>
      </x:c>
      <x:c r="D7614" s="33" t="n">
        <x:f>'AR_values'!I29</x:f>
        <x:v>2.3353649720977887</x:v>
      </x:c>
      <x:c r="E7614" s="33" t="str">
        <x:v>Hesperiidae-14</x:v>
      </x:c>
      <x:c r="F7614" s="33" t="str">
        <x:v>Hesperiidae</x:v>
      </x:c>
      <x:c r="G7614" s="33" t="n">
        <x:f>'AR_values'!I80</x:f>
        <x:v>2.2847478028215544</x:v>
      </x:c>
      <x:c r="H7614" s="33" t="n">
        <x:f>ABS(D7614-G7614)</x:f>
        <x:v>0.050617169276234275</x:v>
      </x:c>
      <x:c r="I7614" s="14" t="n">
        <x:f>IFERROR(H7614/AVERAGE(D7614,G7614),"")</x:f>
        <x:v>0.021911659624853176</x:v>
      </x:c>
      <x:c r="J7614" s="14" t="n">
        <x:f>'Method'!$B$2</x:f>
        <x:v>0.05</x:v>
      </x:c>
      <x:c r="K7614" s="13" t="str">
        <x:f>IF(I7614&lt;=J7614,"是","否")</x:f>
        <x:v>是</x:v>
      </x:c>
      <x:c r="L7614" s="36" t="n">
        <x:v>0.6899452685323071</x:v>
      </x:c>
      <x:c r="M7614" s="36" t="n">
        <x:f>1-L7614</x:f>
        <x:v>0.3100547314676929</x:v>
      </x:c>
      <x:c r="N7614" s="13" t="str">
        <x:v>是</x:v>
      </x:c>
      <x:c r="O7614" s="15"/>
      <x:c r="P7614" s="13" t="str"/>
    </x:row>
    <x:row r="7615">
      <x:c r="A7615" s="15" t="n">
        <x:v>7614</x:v>
      </x:c>
      <x:c r="B7615" s="13" t="str">
        <x:v>Lycaenidae_Acrodipsis_brisbanensis</x:v>
      </x:c>
      <x:c r="C7615" s="13" t="str">
        <x:v>Lycaenidae</x:v>
      </x:c>
      <x:c r="D7615" s="33" t="n">
        <x:f>'AR_values'!I163</x:f>
        <x:v>2.4786079471256066</x:v>
      </x:c>
      <x:c r="E7615" s="33" t="str">
        <x:v>Parnassiinae-6</x:v>
      </x:c>
      <x:c r="F7615" s="33" t="str">
        <x:v>Parnassiinae</x:v>
      </x:c>
      <x:c r="G7615" s="33" t="n">
        <x:f>'AR_values'!I273</x:f>
        <x:v>2.533520834171576</x:v>
      </x:c>
      <x:c r="H7615" s="33" t="n">
        <x:f>ABS(D7615-G7615)</x:f>
        <x:v>0.054912887045969416</x:v>
      </x:c>
      <x:c r="I7615" s="14" t="n">
        <x:f>IFERROR(H7615/AVERAGE(D7615,G7615),"")</x:f>
        <x:v>0.021912001643244885</x:v>
      </x:c>
      <x:c r="J7615" s="14" t="n">
        <x:f>'Method'!$B$2</x:f>
        <x:v>0.05</x:v>
      </x:c>
      <x:c r="K7615" s="13" t="str">
        <x:f>IF(I7615&lt;=J7615,"是","否")</x:f>
        <x:v>是</x:v>
      </x:c>
      <x:c r="L7615" s="36" t="n">
        <x:v>0.9097355399294458</x:v>
      </x:c>
      <x:c r="M7615" s="36" t="n">
        <x:f>1-L7615</x:f>
        <x:v>0.09026446007055422</x:v>
      </x:c>
      <x:c r="N7615" s="13" t="str">
        <x:v>是</x:v>
      </x:c>
      <x:c r="O7615" s="15"/>
      <x:c r="P7615" s="13" t="str"/>
    </x:row>
    <x:row r="7616">
      <x:c r="A7616" s="15" t="n">
        <x:v>7615</x:v>
      </x:c>
      <x:c r="B7616" s="13" t="str">
        <x:v>Hesperiidae_Cephrenes_augiades</x:v>
      </x:c>
      <x:c r="C7616" s="13" t="str">
        <x:v>Hesperiidae</x:v>
      </x:c>
      <x:c r="D7616" s="33" t="n">
        <x:f>'AR_values'!I113</x:f>
        <x:v>3.0176911567888243</x:v>
      </x:c>
      <x:c r="E7616" s="33" t="str">
        <x:v>Pieridae-25</x:v>
      </x:c>
      <x:c r="F7616" s="33" t="str">
        <x:v>Pieridae</x:v>
      </x:c>
      <x:c r="G7616" s="33" t="n">
        <x:f>'AR_values'!I290</x:f>
        <x:v>3.0845485032547195</x:v>
      </x:c>
      <x:c r="H7616" s="33" t="n">
        <x:f>ABS(D7616-G7616)</x:f>
        <x:v>0.06685734646589525</x:v>
      </x:c>
      <x:c r="I7616" s="14" t="n">
        <x:f>IFERROR(H7616/AVERAGE(D7616,G7616),"")</x:f>
        <x:v>0.021912396166170297</x:v>
      </x:c>
      <x:c r="J7616" s="14" t="n">
        <x:f>'Method'!$B$2</x:f>
        <x:v>0.05</x:v>
      </x:c>
      <x:c r="K7616" s="13" t="str">
        <x:f>IF(I7616&lt;=J7616,"是","否")</x:f>
        <x:v>是</x:v>
      </x:c>
      <x:c r="L7616" s="36" t="n">
        <x:v>0.8208590640867298</x:v>
      </x:c>
      <x:c r="M7616" s="36" t="n">
        <x:f>1-L7616</x:f>
        <x:v>0.17914093591327018</x:v>
      </x:c>
      <x:c r="N7616" s="13" t="str">
        <x:v>是</x:v>
      </x:c>
      <x:c r="O7616" s="15"/>
      <x:c r="P7616" s="13" t="str"/>
    </x:row>
    <x:row r="7617">
      <x:c r="A7617" s="15" t="n">
        <x:v>7616</x:v>
      </x:c>
      <x:c r="B7617" s="13" t="str">
        <x:v>Charaxinae-2</x:v>
      </x:c>
      <x:c r="C7617" s="13" t="str">
        <x:v>Charaxinae</x:v>
      </x:c>
      <x:c r="D7617" s="33" t="n">
        <x:f>'AR_values'!I23</x:f>
        <x:v>2.5149952754018976</x:v>
      </x:c>
      <x:c r="E7617" s="33" t="str">
        <x:v>Pieridae-Coliadinae-19</x:v>
      </x:c>
      <x:c r="F7617" s="33" t="str">
        <x:v>Pieridae-Coliadinae</x:v>
      </x:c>
      <x:c r="G7617" s="33" t="n">
        <x:f>'AR_values'!I310</x:f>
        <x:v>2.5707158566022947</x:v>
      </x:c>
      <x:c r="H7617" s="33" t="n">
        <x:f>ABS(D7617-G7617)</x:f>
        <x:v>0.055720581200397135</x:v>
      </x:c>
      <x:c r="I7617" s="14" t="n">
        <x:f>IFERROR(H7617/AVERAGE(D7617,G7617),"")</x:f>
        <x:v>0.021912601700772808</x:v>
      </x:c>
      <x:c r="J7617" s="14" t="n">
        <x:f>'Method'!$B$2</x:f>
        <x:v>0.05</x:v>
      </x:c>
      <x:c r="K7617" s="13" t="str">
        <x:f>IF(I7617&lt;=J7617,"是","否")</x:f>
        <x:v>是</x:v>
      </x:c>
      <x:c r="L7617" s="36" t="n">
        <x:v>0.7425803407831649</x:v>
      </x:c>
      <x:c r="M7617" s="36" t="n">
        <x:f>1-L7617</x:f>
        <x:v>0.2574196592168351</x:v>
      </x:c>
      <x:c r="N7617" s="13" t="str">
        <x:v>是</x:v>
      </x:c>
      <x:c r="O7617" s="15"/>
      <x:c r="P7617" s="13" t="str"/>
    </x:row>
    <x:row r="7618">
      <x:c r="A7618" s="15" t="n">
        <x:v>7617</x:v>
      </x:c>
      <x:c r="B7618" s="13" t="str">
        <x:v>Lycaenidae_Ogyris_subteristris</x:v>
      </x:c>
      <x:c r="C7618" s="13" t="str">
        <x:v>Lycaenidae</x:v>
      </x:c>
      <x:c r="D7618" s="33" t="n">
        <x:f>'AR_values'!I183</x:f>
        <x:v>2.419773943913982</x:v>
      </x:c>
      <x:c r="E7618" s="33" t="str">
        <x:v>Lycaenidae_Theclinesthes_albocincta</x:v>
      </x:c>
      <x:c r="F7618" s="33" t="str">
        <x:v>Lycaenidae</x:v>
      </x:c>
      <x:c r="G7618" s="33" t="n">
        <x:f>'AR_values'!I184</x:f>
        <x:v>2.367311960675574</x:v>
      </x:c>
      <x:c r="H7618" s="33" t="n">
        <x:f>ABS(D7618-G7618)</x:f>
        <x:v>0.05246198323840767</x:v>
      </x:c>
      <x:c r="I7618" s="14" t="n">
        <x:f>IFERROR(H7618/AVERAGE(D7618,G7618),"")</x:f>
        <x:v>0.021918129017952415</x:v>
      </x:c>
      <x:c r="J7618" s="14" t="n">
        <x:f>'Method'!$B$2</x:f>
        <x:v>0.05</x:v>
      </x:c>
      <x:c r="K7618" s="13" t="str">
        <x:f>IF(I7618&lt;=J7618,"是","否")</x:f>
        <x:v>是</x:v>
      </x:c>
      <x:c r="L7618" s="36" t="n">
        <x:v>0.9429727740986019</x:v>
      </x:c>
      <x:c r="M7618" s="36" t="n">
        <x:f>1-L7618</x:f>
        <x:v>0.05702722590139808</x:v>
      </x:c>
      <x:c r="N7618" s="13" t="str">
        <x:v>否</x:v>
      </x:c>
      <x:c r="O7618" s="15"/>
      <x:c r="P7618" s="13" t="str"/>
    </x:row>
    <x:row r="7619">
      <x:c r="A7619" s="15" t="n">
        <x:v>7618</x:v>
      </x:c>
      <x:c r="B7619" s="13" t="str">
        <x:v>Parnassiinae-3</x:v>
      </x:c>
      <x:c r="C7619" s="13" t="str">
        <x:v>Parnassiinae</x:v>
      </x:c>
      <x:c r="D7619" s="33" t="n">
        <x:f>'AR_values'!I270</x:f>
        <x:v>2.6331902913765703</x:v>
      </x:c>
      <x:c r="E7619" s="33" t="str">
        <x:v>Riodinidae-17</x:v>
      </x:c>
      <x:c r="F7619" s="33" t="str">
        <x:v>Riodinidae</x:v>
      </x:c>
      <x:c r="G7619" s="33" t="n">
        <x:f>'AR_values'!I340</x:f>
        <x:v>2.6915468915015612</x:v>
      </x:c>
      <x:c r="H7619" s="33" t="n">
        <x:f>ABS(D7619-G7619)</x:f>
        <x:v>0.05835660012499089</x:v>
      </x:c>
      <x:c r="I7619" s="14" t="n">
        <x:f>IFERROR(H7619/AVERAGE(D7619,G7619),"")</x:f>
        <x:v>0.02191905370001677</x:v>
      </x:c>
      <x:c r="J7619" s="14" t="n">
        <x:f>'Method'!$B$2</x:f>
        <x:v>0.05</x:v>
      </x:c>
      <x:c r="K7619" s="13" t="str">
        <x:f>IF(I7619&lt;=J7619,"是","否")</x:f>
        <x:v>是</x:v>
      </x:c>
      <x:c r="L7619" s="36" t="n">
        <x:v>0.8946592909856025</x:v>
      </x:c>
      <x:c r="M7619" s="36" t="n">
        <x:f>1-L7619</x:f>
        <x:v>0.10534070901439752</x:v>
      </x:c>
      <x:c r="N7619" s="13" t="str">
        <x:v>是</x:v>
      </x:c>
      <x:c r="O7619" s="15"/>
      <x:c r="P7619" s="13" t="str"/>
    </x:row>
    <x:row r="7620">
      <x:c r="A7620" s="15" t="n">
        <x:v>7619</x:v>
      </x:c>
      <x:c r="B7620" s="13" t="str">
        <x:v>Pieridae-17</x:v>
      </x:c>
      <x:c r="C7620" s="13" t="str">
        <x:v>Pieridae</x:v>
      </x:c>
      <x:c r="D7620" s="33" t="n">
        <x:f>'AR_values'!I281</x:f>
        <x:v>2.7416290816269444</x:v>
      </x:c>
      <x:c r="E7620" s="33" t="str">
        <x:v>Pieridae-Coliadinae-7</x:v>
      </x:c>
      <x:c r="F7620" s="33" t="str">
        <x:v>Pieridae-Coliadinae</x:v>
      </x:c>
      <x:c r="G7620" s="33" t="n">
        <x:f>'AR_values'!I319</x:f>
        <x:v>2.6821855446790392</x:v>
      </x:c>
      <x:c r="H7620" s="33" t="n">
        <x:f>ABS(D7620-G7620)</x:f>
        <x:v>0.05944353694790516</x:v>
      </x:c>
      <x:c r="I7620" s="14" t="n">
        <x:f>IFERROR(H7620/AVERAGE(D7620,G7620),"")</x:f>
        <x:v>0.02191945744590854</x:v>
      </x:c>
      <x:c r="J7620" s="14" t="n">
        <x:f>'Method'!$B$2</x:f>
        <x:v>0.05</x:v>
      </x:c>
      <x:c r="K7620" s="13" t="str">
        <x:f>IF(I7620&lt;=J7620,"是","否")</x:f>
        <x:v>是</x:v>
      </x:c>
      <x:c r="L7620" s="36" t="n">
        <x:v>0.7859189030456305</x:v>
      </x:c>
      <x:c r="M7620" s="36" t="n">
        <x:f>1-L7620</x:f>
        <x:v>0.2140810969543695</x:v>
      </x:c>
      <x:c r="N7620" s="13" t="str">
        <x:v>是</x:v>
      </x:c>
      <x:c r="O7620" s="15"/>
      <x:c r="P7620" s="13" t="str"/>
    </x:row>
    <x:row r="7621">
      <x:c r="A7621" s="15" t="n">
        <x:v>7620</x:v>
      </x:c>
      <x:c r="B7621" s="13" t="str">
        <x:v>Danainae-1</x:v>
      </x:c>
      <x:c r="C7621" s="13" t="str">
        <x:v>Danainae</x:v>
      </x:c>
      <x:c r="D7621" s="33" t="n">
        <x:f>'AR_values'!I31</x:f>
        <x:v>2.699463467206748</x:v>
      </x:c>
      <x:c r="E7621" s="33" t="str">
        <x:v>Hesperiidae-17</x:v>
      </x:c>
      <x:c r="F7621" s="33" t="str">
        <x:v>Hesperiidae</x:v>
      </x:c>
      <x:c r="G7621" s="33" t="n">
        <x:f>'AR_values'!I83</x:f>
        <x:v>2.640925848247515</x:v>
      </x:c>
      <x:c r="H7621" s="33" t="n">
        <x:f>ABS(D7621-G7621)</x:f>
        <x:v>0.05853761895923304</x:v>
      </x:c>
      <x:c r="I7621" s="14" t="n">
        <x:f>IFERROR(H7621/AVERAGE(D7621,G7621),"")</x:f>
        <x:v>0.021922603578669514</x:v>
      </x:c>
      <x:c r="J7621" s="14" t="n">
        <x:f>'Method'!$B$2</x:f>
        <x:v>0.05</x:v>
      </x:c>
      <x:c r="K7621" s="13" t="str">
        <x:f>IF(I7621&lt;=J7621,"是","否")</x:f>
        <x:v>是</x:v>
      </x:c>
      <x:c r="L7621" s="36" t="n">
        <x:v>0.8543267051371584</x:v>
      </x:c>
      <x:c r="M7621" s="36" t="n">
        <x:f>1-L7621</x:f>
        <x:v>0.14567329486284164</x:v>
      </x:c>
      <x:c r="N7621" s="13" t="str">
        <x:v>是</x:v>
      </x:c>
      <x:c r="O7621" s="15"/>
      <x:c r="P7621" s="13" t="str"/>
    </x:row>
    <x:row r="7622">
      <x:c r="A7622" s="15" t="n">
        <x:v>7621</x:v>
      </x:c>
      <x:c r="B7622" s="13" t="str">
        <x:v>Hesperiidae-33</x:v>
      </x:c>
      <x:c r="C7622" s="13" t="str">
        <x:v>Hesperiidae</x:v>
      </x:c>
      <x:c r="D7622" s="33" t="n">
        <x:f>'AR_values'!I101</x:f>
        <x:v>2.3794769606989794</x:v>
      </x:c>
      <x:c r="E7622" s="33" t="str">
        <x:v>Lycaenidae-24</x:v>
      </x:c>
      <x:c r="F7622" s="33" t="str">
        <x:v>Lycaenidae</x:v>
      </x:c>
      <x:c r="G7622" s="33" t="n">
        <x:f>'AR_values'!I155</x:f>
        <x:v>2.327876673720378</x:v>
      </x:c>
      <x:c r="H7622" s="33" t="n">
        <x:f>ABS(D7622-G7622)</x:f>
        <x:v>0.05160028697860142</x:v>
      </x:c>
      <x:c r="I7622" s="14" t="n">
        <x:f>IFERROR(H7622/AVERAGE(D7622,G7622),"")</x:f>
        <x:v>0.021923267715137876</x:v>
      </x:c>
      <x:c r="J7622" s="14" t="n">
        <x:f>'Method'!$B$2</x:f>
        <x:v>0.05</x:v>
      </x:c>
      <x:c r="K7622" s="13" t="str">
        <x:f>IF(I7622&lt;=J7622,"是","否")</x:f>
        <x:v>是</x:v>
      </x:c>
      <x:c r="L7622" s="36" t="n">
        <x:v>0.913086623479434</x:v>
      </x:c>
      <x:c r="M7622" s="36" t="n">
        <x:f>1-L7622</x:f>
        <x:v>0.08691337652056597</x:v>
      </x:c>
      <x:c r="N7622" s="13" t="str">
        <x:v>是</x:v>
      </x:c>
      <x:c r="O7622" s="15"/>
      <x:c r="P7622" s="13" t="str"/>
    </x:row>
    <x:row r="7623">
      <x:c r="A7623" s="15" t="n">
        <x:v>7622</x:v>
      </x:c>
      <x:c r="B7623" s="13" t="str">
        <x:v>Danainae-11</x:v>
      </x:c>
      <x:c r="C7623" s="13" t="str">
        <x:v>Danainae</x:v>
      </x:c>
      <x:c r="D7623" s="33" t="n">
        <x:f>'AR_values'!I32</x:f>
        <x:v>3.27146284988515</x:v>
      </x:c>
      <x:c r="E7623" s="33" t="str">
        <x:v>Papilionidae-29</x:v>
      </x:c>
      <x:c r="F7623" s="33" t="str">
        <x:v>Papilionidae</x:v>
      </x:c>
      <x:c r="G7623" s="33" t="n">
        <x:f>'AR_values'!I239</x:f>
        <x:v>3.2005056764654425</x:v>
      </x:c>
      <x:c r="H7623" s="33" t="n">
        <x:f>ABS(D7623-G7623)</x:f>
        <x:v>0.07095717341970742</x:v>
      </x:c>
      <x:c r="I7623" s="14" t="n">
        <x:f>IFERROR(H7623/AVERAGE(D7623,G7623),"")</x:f>
        <x:v>0.021927539706290473</x:v>
      </x:c>
      <x:c r="J7623" s="14" t="n">
        <x:f>'Method'!$B$2</x:f>
        <x:v>0.05</x:v>
      </x:c>
      <x:c r="K7623" s="13" t="str">
        <x:f>IF(I7623&lt;=J7623,"是","否")</x:f>
        <x:v>是</x:v>
      </x:c>
      <x:c r="L7623" s="36" t="n">
        <x:v>0.7496430071398572</x:v>
      </x:c>
      <x:c r="M7623" s="36" t="n">
        <x:f>1-L7623</x:f>
        <x:v>0.2503569928601428</x:v>
      </x:c>
      <x:c r="N7623" s="13" t="str">
        <x:v>是</x:v>
      </x:c>
      <x:c r="O7623" s="15"/>
      <x:c r="P7623" s="13" t="str"/>
    </x:row>
    <x:row r="7624">
      <x:c r="A7624" s="15" t="n">
        <x:v>7623</x:v>
      </x:c>
      <x:c r="B7624" s="13" t="str">
        <x:v>Charaxinae-8</x:v>
      </x:c>
      <x:c r="C7624" s="13" t="str">
        <x:v>Charaxinae</x:v>
      </x:c>
      <x:c r="D7624" s="33" t="n">
        <x:f>'AR_values'!I29</x:f>
        <x:v>2.3353649720977887</x:v>
      </x:c>
      <x:c r="E7624" s="33" t="str">
        <x:v>Lycaenidae-9</x:v>
      </x:c>
      <x:c r="F7624" s="33" t="str">
        <x:v>Lycaenidae</x:v>
      </x:c>
      <x:c r="G7624" s="33" t="n">
        <x:f>'AR_values'!I162</x:f>
        <x:v>2.3871435022846637</x:v>
      </x:c>
      <x:c r="H7624" s="33" t="n">
        <x:f>ABS(D7624-G7624)</x:f>
        <x:v>0.05177853018687495</x:v>
      </x:c>
      <x:c r="I7624" s="14" t="n">
        <x:f>IFERROR(H7624/AVERAGE(D7624,G7624),"")</x:f>
        <x:v>0.021928401173973905</x:v>
      </x:c>
      <x:c r="J7624" s="14" t="n">
        <x:f>'Method'!$B$2</x:f>
        <x:v>0.05</x:v>
      </x:c>
      <x:c r="K7624" s="13" t="str">
        <x:f>IF(I7624&lt;=J7624,"是","否")</x:f>
        <x:v>是</x:v>
      </x:c>
      <x:c r="L7624" s="36" t="n">
        <x:v>0.776916442384629</x:v>
      </x:c>
      <x:c r="M7624" s="36" t="n">
        <x:f>1-L7624</x:f>
        <x:v>0.22308355761537102</x:v>
      </x:c>
      <x:c r="N7624" s="13" t="str">
        <x:v>是</x:v>
      </x:c>
      <x:c r="O7624" s="15"/>
      <x:c r="P7624" s="13" t="str"/>
    </x:row>
    <x:row r="7625">
      <x:c r="A7625" s="15" t="n">
        <x:v>7624</x:v>
      </x:c>
      <x:c r="B7625" s="13" t="str">
        <x:v>Limenitidinae-2</x:v>
      </x:c>
      <x:c r="C7625" s="13" t="str">
        <x:v>Limenitidinae</x:v>
      </x:c>
      <x:c r="D7625" s="33" t="n">
        <x:f>'AR_values'!I134</x:f>
        <x:v>2.628721263472674</x:v>
      </x:c>
      <x:c r="E7625" s="33" t="str">
        <x:v>Nymphalinae-28</x:v>
      </x:c>
      <x:c r="F7625" s="33" t="str">
        <x:v>Nymphalinae</x:v>
      </x:c>
      <x:c r="G7625" s="33" t="n">
        <x:f>'AR_values'!I209</x:f>
        <x:v>2.5716980421170317</x:v>
      </x:c>
      <x:c r="H7625" s="33" t="n">
        <x:f>ABS(D7625-G7625)</x:f>
        <x:v>0.057023221355642306</x:v>
      </x:c>
      <x:c r="I7625" s="14" t="n">
        <x:f>IFERROR(H7625/AVERAGE(D7625,G7625),"")</x:f>
        <x:v>0.02193023985367892</x:v>
      </x:c>
      <x:c r="J7625" s="14" t="n">
        <x:f>'Method'!$B$2</x:f>
        <x:v>0.05</x:v>
      </x:c>
      <x:c r="K7625" s="13" t="str">
        <x:f>IF(I7625&lt;=J7625,"是","否")</x:f>
        <x:v>是</x:v>
      </x:c>
      <x:c r="L7625" s="36" t="n">
        <x:v>0.8737305512000965</x:v>
      </x:c>
      <x:c r="M7625" s="36" t="n">
        <x:f>1-L7625</x:f>
        <x:v>0.12626944879990354</x:v>
      </x:c>
      <x:c r="N7625" s="13" t="str">
        <x:v>是</x:v>
      </x:c>
      <x:c r="O7625" s="15"/>
      <x:c r="P7625" s="13" t="str"/>
    </x:row>
    <x:row r="7626">
      <x:c r="A7626" s="15" t="n">
        <x:v>7625</x:v>
      </x:c>
      <x:c r="B7626" s="13" t="str">
        <x:v>Nymphalinae-6</x:v>
      </x:c>
      <x:c r="C7626" s="13" t="str">
        <x:v>Nymphalinae</x:v>
      </x:c>
      <x:c r="D7626" s="33" t="n">
        <x:f>'AR_values'!I215</x:f>
        <x:v>2.6598117071739735</x:v>
      </x:c>
      <x:c r="E7626" s="33" t="str">
        <x:v>Riodinidae-19</x:v>
      </x:c>
      <x:c r="F7626" s="33" t="str">
        <x:v>Riodinidae</x:v>
      </x:c>
      <x:c r="G7626" s="33" t="n">
        <x:f>'AR_values'!I342</x:f>
        <x:v>2.602113971974256</x:v>
      </x:c>
      <x:c r="H7626" s="33" t="n">
        <x:f>ABS(D7626-G7626)</x:f>
        <x:v>0.05769773519971766</x:v>
      </x:c>
      <x:c r="I7626" s="14" t="n">
        <x:f>IFERROR(H7626/AVERAGE(D7626,G7626),"")</x:f>
        <x:v>0.021930273712667658</x:v>
      </x:c>
      <x:c r="J7626" s="14" t="n">
        <x:f>'Method'!$B$2</x:f>
        <x:v>0.05</x:v>
      </x:c>
      <x:c r="K7626" s="13" t="str">
        <x:f>IF(I7626&lt;=J7626,"是","否")</x:f>
        <x:v>是</x:v>
      </x:c>
      <x:c r="L7626" s="36" t="n">
        <x:v>0.9084361884421487</x:v>
      </x:c>
      <x:c r="M7626" s="36" t="n">
        <x:f>1-L7626</x:f>
        <x:v>0.09156381155785132</x:v>
      </x:c>
      <x:c r="N7626" s="13" t="str">
        <x:v>是</x:v>
      </x:c>
      <x:c r="O7626" s="15"/>
      <x:c r="P7626" s="13" t="str"/>
    </x:row>
    <x:row r="7627">
      <x:c r="A7627" s="15" t="n">
        <x:v>7626</x:v>
      </x:c>
      <x:c r="B7627" s="13" t="str">
        <x:v>Pieridae-Coliadinae-22</x:v>
      </x:c>
      <x:c r="C7627" s="13" t="str">
        <x:v>Pieridae-Coliadinae</x:v>
      </x:c>
      <x:c r="D7627" s="33" t="n">
        <x:f>'AR_values'!I314</x:f>
        <x:v>2.2897272049624258</x:v>
      </x:c>
      <x:c r="E7627" s="33" t="str">
        <x:v>Riodinidae-8</x:v>
      </x:c>
      <x:c r="F7627" s="33" t="str">
        <x:v>Riodinidae</x:v>
      </x:c>
      <x:c r="G7627" s="33" t="n">
        <x:f>'AR_values'!I356</x:f>
        <x:v>2.240045411639108</x:v>
      </x:c>
      <x:c r="H7627" s="33" t="n">
        <x:f>ABS(D7627-G7627)</x:f>
        <x:v>0.04968179332331779</x:v>
      </x:c>
      <x:c r="I7627" s="14" t="n">
        <x:f>IFERROR(H7627/AVERAGE(D7627,G7627),"")</x:f>
        <x:v>0.021935667649733644</x:v>
      </x:c>
      <x:c r="J7627" s="14" t="n">
        <x:f>'Method'!$B$2</x:f>
        <x:v>0.05</x:v>
      </x:c>
      <x:c r="K7627" s="13" t="str">
        <x:f>IF(I7627&lt;=J7627,"是","否")</x:f>
        <x:v>是</x:v>
      </x:c>
      <x:c r="L7627" s="36" t="n">
        <x:v>0.8565639096961046</x:v>
      </x:c>
      <x:c r="M7627" s="36" t="n">
        <x:f>1-L7627</x:f>
        <x:v>0.14343609030389537</x:v>
      </x:c>
      <x:c r="N7627" s="13" t="str">
        <x:v>是</x:v>
      </x:c>
      <x:c r="O7627" s="15"/>
      <x:c r="P7627" s="13" t="str"/>
    </x:row>
    <x:row r="7628">
      <x:c r="A7628" s="15" t="n">
        <x:v>7627</x:v>
      </x:c>
      <x:c r="B7628" s="13" t="str">
        <x:v>Hesperiidae_Anisynta_cynone</x:v>
      </x:c>
      <x:c r="C7628" s="13" t="str">
        <x:v>Hesperiidae</x:v>
      </x:c>
      <x:c r="D7628" s="33" t="n">
        <x:f>'AR_values'!I111</x:f>
        <x:v>2.7231750866675806</x:v>
      </x:c>
      <x:c r="E7628" s="33" t="str">
        <x:v>Lycaenidae-10</x:v>
      </x:c>
      <x:c r="F7628" s="33" t="str">
        <x:v>Lycaenidae</x:v>
      </x:c>
      <x:c r="G7628" s="33" t="n">
        <x:f>'AR_values'!I143</x:f>
        <x:v>2.6640880253063326</x:v>
      </x:c>
      <x:c r="H7628" s="33" t="n">
        <x:f>ABS(D7628-G7628)</x:f>
        <x:v>0.05908706136124797</x:v>
      </x:c>
      <x:c r="I7628" s="14" t="n">
        <x:f>IFERROR(H7628/AVERAGE(D7628,G7628),"")</x:f>
        <x:v>0.021935836484362186</x:v>
      </x:c>
      <x:c r="J7628" s="14" t="n">
        <x:f>'Method'!$B$2</x:f>
        <x:v>0.05</x:v>
      </x:c>
      <x:c r="K7628" s="13" t="str">
        <x:f>IF(I7628&lt;=J7628,"是","否")</x:f>
        <x:v>是</x:v>
      </x:c>
      <x:c r="L7628" s="36" t="n">
        <x:v>0.8457597129727471</x:v>
      </x:c>
      <x:c r="M7628" s="36" t="n">
        <x:f>1-L7628</x:f>
        <x:v>0.1542402870272529</x:v>
      </x:c>
      <x:c r="N7628" s="13" t="str">
        <x:v>是</x:v>
      </x:c>
      <x:c r="O7628" s="15"/>
      <x:c r="P7628" s="13" t="str"/>
    </x:row>
    <x:row r="7629">
      <x:c r="A7629" s="15" t="n">
        <x:v>7628</x:v>
      </x:c>
      <x:c r="B7629" s="13" t="str">
        <x:v>Hesperiidae-34</x:v>
      </x:c>
      <x:c r="C7629" s="13" t="str">
        <x:v>Hesperiidae</x:v>
      </x:c>
      <x:c r="D7629" s="33" t="n">
        <x:f>'AR_values'!I102</x:f>
        <x:v>2.501602453160766</x:v>
      </x:c>
      <x:c r="E7629" s="33" t="str">
        <x:v>Lycaenidae-5</x:v>
      </x:c>
      <x:c r="F7629" s="33" t="str">
        <x:v>Lycaenidae</x:v>
      </x:c>
      <x:c r="G7629" s="33" t="n">
        <x:f>'AR_values'!I158</x:f>
        <x:v>2.4473190485114493</x:v>
      </x:c>
      <x:c r="H7629" s="33" t="n">
        <x:f>ABS(D7629-G7629)</x:f>
        <x:v>0.05428340464931658</x:v>
      </x:c>
      <x:c r="I7629" s="14" t="n">
        <x:f>IFERROR(H7629/AVERAGE(D7629,G7629),"")</x:f>
        <x:v>0.021937468448822432</x:v>
      </x:c>
      <x:c r="J7629" s="14" t="n">
        <x:f>'Method'!$B$2</x:f>
        <x:v>0.05</x:v>
      </x:c>
      <x:c r="K7629" s="13" t="str">
        <x:f>IF(I7629&lt;=J7629,"是","否")</x:f>
        <x:v>是</x:v>
      </x:c>
      <x:c r="L7629" s="36" t="n">
        <x:v>0.8450997241192166</x:v>
      </x:c>
      <x:c r="M7629" s="36" t="n">
        <x:f>1-L7629</x:f>
        <x:v>0.15490027588078337</x:v>
      </x:c>
      <x:c r="N7629" s="13" t="str">
        <x:v>是</x:v>
      </x:c>
      <x:c r="O7629" s="15"/>
      <x:c r="P7629" s="13" t="str"/>
    </x:row>
    <x:row r="7630">
      <x:c r="A7630" s="15" t="n">
        <x:v>7629</x:v>
      </x:c>
      <x:c r="B7630" s="13" t="str">
        <x:v>Hesperiidae-14</x:v>
      </x:c>
      <x:c r="C7630" s="13" t="str">
        <x:v>Hesperiidae</x:v>
      </x:c>
      <x:c r="D7630" s="33" t="n">
        <x:f>'AR_values'!I80</x:f>
        <x:v>2.2847478028215544</x:v>
      </x:c>
      <x:c r="E7630" s="33" t="str">
        <x:v>Pieridae-Coliadinae-8</x:v>
      </x:c>
      <x:c r="F7630" s="33" t="str">
        <x:v>Pieridae-Coliadinae</x:v>
      </x:c>
      <x:c r="G7630" s="33" t="n">
        <x:f>'AR_values'!I320</x:f>
        <x:v>2.3354395933001033</x:v>
      </x:c>
      <x:c r="H7630" s="33" t="n">
        <x:f>ABS(D7630-G7630)</x:f>
        <x:v>0.05069179047854888</x:v>
      </x:c>
      <x:c r="I7630" s="14" t="n">
        <x:f>IFERROR(H7630/AVERAGE(D7630,G7630),"")</x:f>
        <x:v>0.021943607967547504</x:v>
      </x:c>
      <x:c r="J7630" s="14" t="n">
        <x:f>'Method'!$B$2</x:f>
        <x:v>0.05</x:v>
      </x:c>
      <x:c r="K7630" s="13" t="str">
        <x:f>IF(I7630&lt;=J7630,"是","否")</x:f>
        <x:v>是</x:v>
      </x:c>
      <x:c r="L7630" s="36" t="n">
        <x:v>0.6939667707101452</x:v>
      </x:c>
      <x:c r="M7630" s="36" t="n">
        <x:f>1-L7630</x:f>
        <x:v>0.30603322928985477</x:v>
      </x:c>
      <x:c r="N7630" s="13" t="str">
        <x:v>是</x:v>
      </x:c>
      <x:c r="O7630" s="15"/>
      <x:c r="P7630" s="13" t="str"/>
    </x:row>
    <x:row r="7631">
      <x:c r="A7631" s="15" t="n">
        <x:v>7630</x:v>
      </x:c>
      <x:c r="B7631" s="13" t="str">
        <x:v>Papilionidae-19</x:v>
      </x:c>
      <x:c r="C7631" s="13" t="str">
        <x:v>Papilionidae</x:v>
      </x:c>
      <x:c r="D7631" s="33" t="n">
        <x:f>'AR_values'!I229</x:f>
        <x:v>3.028256461981107</x:v>
      </x:c>
      <x:c r="E7631" s="33" t="str">
        <x:v>Papilionidae-42</x:v>
      </x:c>
      <x:c r="F7631" s="33" t="str">
        <x:v>Papilionidae</x:v>
      </x:c>
      <x:c r="G7631" s="33" t="n">
        <x:f>'AR_values'!I254</x:f>
        <x:v>2.9625258159915284</x:v>
      </x:c>
      <x:c r="H7631" s="33" t="n">
        <x:f>ABS(D7631-G7631)</x:f>
        <x:v>0.06573064598957856</x:v>
      </x:c>
      <x:c r="I7631" s="14" t="n">
        <x:f>IFERROR(H7631/AVERAGE(D7631,G7631),"")</x:f>
        <x:v>0.021943927500507575</x:v>
      </x:c>
      <x:c r="J7631" s="14" t="n">
        <x:f>'Method'!$B$2</x:f>
        <x:v>0.05</x:v>
      </x:c>
      <x:c r="K7631" s="13" t="str">
        <x:f>IF(I7631&lt;=J7631,"是","否")</x:f>
        <x:v>是</x:v>
      </x:c>
      <x:c r="L7631" s="36" t="n">
        <x:v>0.8707656483894217</x:v>
      </x:c>
      <x:c r="M7631" s="36" t="n">
        <x:f>1-L7631</x:f>
        <x:v>0.12923435161057828</x:v>
      </x:c>
      <x:c r="N7631" s="13" t="str">
        <x:v>否</x:v>
      </x:c>
      <x:c r="O7631" s="15"/>
      <x:c r="P7631" s="13" t="str"/>
    </x:row>
    <x:row r="7632">
      <x:c r="A7632" s="15" t="n">
        <x:v>7631</x:v>
      </x:c>
      <x:c r="B7632" s="13" t="str">
        <x:v>Nymphalinae-15</x:v>
      </x:c>
      <x:c r="C7632" s="13" t="str">
        <x:v>Nymphalinae</x:v>
      </x:c>
      <x:c r="D7632" s="33" t="n">
        <x:f>'AR_values'!I195</x:f>
        <x:v>2.3665787569001857</x:v>
      </x:c>
      <x:c r="E7632" s="33" t="str">
        <x:v>Riodinidae-24</x:v>
      </x:c>
      <x:c r="F7632" s="33" t="str">
        <x:v>Riodinidae</x:v>
      </x:c>
      <x:c r="G7632" s="33" t="n">
        <x:f>'AR_values'!I348</x:f>
        <x:v>2.419105896071809</x:v>
      </x:c>
      <x:c r="H7632" s="33" t="n">
        <x:f>ABS(D7632-G7632)</x:f>
        <x:v>0.052527139171623105</x:v>
      </x:c>
      <x:c r="I7632" s="14" t="n">
        <x:f>IFERROR(H7632/AVERAGE(D7632,G7632),"")</x:f>
        <x:v>0.021951776174388267</x:v>
      </x:c>
      <x:c r="J7632" s="14" t="n">
        <x:f>'Method'!$B$2</x:f>
        <x:v>0.05</x:v>
      </x:c>
      <x:c r="K7632" s="13" t="str">
        <x:f>IF(I7632&lt;=J7632,"是","否")</x:f>
        <x:v>是</x:v>
      </x:c>
      <x:c r="L7632" s="36" t="n">
        <x:v>0.892662845348798</x:v>
      </x:c>
      <x:c r="M7632" s="36" t="n">
        <x:f>1-L7632</x:f>
        <x:v>0.10733715465120197</x:v>
      </x:c>
      <x:c r="N7632" s="13" t="str">
        <x:v>是</x:v>
      </x:c>
      <x:c r="O7632" s="15"/>
      <x:c r="P7632" s="13" t="str"/>
    </x:row>
    <x:row r="7633">
      <x:c r="A7633" s="15" t="n">
        <x:v>7632</x:v>
      </x:c>
      <x:c r="B7633" s="13" t="str">
        <x:v>Hesperiidae_Trapezites_eliena</x:v>
      </x:c>
      <x:c r="C7633" s="13" t="str">
        <x:v>Hesperiidae</x:v>
      </x:c>
      <x:c r="D7633" s="33" t="n">
        <x:f>'AR_values'!I125</x:f>
        <x:v>2.35532724735423</x:v>
      </x:c>
      <x:c r="E7633" s="33" t="str">
        <x:v>Satyrinae-1</x:v>
      </x:c>
      <x:c r="F7633" s="33" t="str">
        <x:v>Satyrinae</x:v>
      </x:c>
      <x:c r="G7633" s="33" t="n">
        <x:f>'AR_values'!I358</x:f>
        <x:v>2.4076047196767663</x:v>
      </x:c>
      <x:c r="H7633" s="33" t="n">
        <x:f>ABS(D7633-G7633)</x:f>
        <x:v>0.05227747232253632</x:v>
      </x:c>
      <x:c r="I7633" s="14" t="n">
        <x:f>IFERROR(H7633/AVERAGE(D7633,G7633),"")</x:f>
        <x:v>0.02195180308448698</x:v>
      </x:c>
      <x:c r="J7633" s="14" t="n">
        <x:f>'Method'!$B$2</x:f>
        <x:v>0.05</x:v>
      </x:c>
      <x:c r="K7633" s="13" t="str">
        <x:f>IF(I7633&lt;=J7633,"是","否")</x:f>
        <x:v>是</x:v>
      </x:c>
      <x:c r="L7633" s="36" t="n">
        <x:v>0.8055865565511304</x:v>
      </x:c>
      <x:c r="M7633" s="36" t="n">
        <x:f>1-L7633</x:f>
        <x:v>0.19441344344886957</x:v>
      </x:c>
      <x:c r="N7633" s="13" t="str">
        <x:v>是</x:v>
      </x:c>
      <x:c r="O7633" s="15"/>
      <x:c r="P7633" s="13" t="str"/>
    </x:row>
    <x:row r="7634">
      <x:c r="A7634" s="15" t="n">
        <x:v>7633</x:v>
      </x:c>
      <x:c r="B7634" s="13" t="str">
        <x:v>Nymphalinae-2</x:v>
      </x:c>
      <x:c r="C7634" s="13" t="str">
        <x:v>Nymphalinae</x:v>
      </x:c>
      <x:c r="D7634" s="33" t="n">
        <x:f>'AR_values'!I200</x:f>
        <x:v>2.4640253392622755</x:v>
      </x:c>
      <x:c r="E7634" s="33" t="str">
        <x:v>Satyrinae-4</x:v>
      </x:c>
      <x:c r="F7634" s="33" t="str">
        <x:v>Satyrinae</x:v>
      </x:c>
      <x:c r="G7634" s="33" t="n">
        <x:f>'AR_values'!I379</x:f>
        <x:v>2.410510901432053</x:v>
      </x:c>
      <x:c r="H7634" s="33" t="n">
        <x:f>ABS(D7634-G7634)</x:f>
        <x:v>0.05351443783022258</x:v>
      </x:c>
      <x:c r="I7634" s="14" t="n">
        <x:f>IFERROR(H7634/AVERAGE(D7634,G7634),"")</x:f>
        <x:v>0.021956729907335756</x:v>
      </x:c>
      <x:c r="J7634" s="14" t="n">
        <x:f>'Method'!$B$2</x:f>
        <x:v>0.05</x:v>
      </x:c>
      <x:c r="K7634" s="13" t="str">
        <x:f>IF(I7634&lt;=J7634,"是","否")</x:f>
        <x:v>是</x:v>
      </x:c>
      <x:c r="L7634" s="36" t="n">
        <x:v>0.848259953866212</x:v>
      </x:c>
      <x:c r="M7634" s="36" t="n">
        <x:f>1-L7634</x:f>
        <x:v>0.151740046133788</x:v>
      </x:c>
      <x:c r="N7634" s="13" t="str">
        <x:v>是</x:v>
      </x:c>
      <x:c r="O7634" s="15"/>
      <x:c r="P7634" s="13" t="str"/>
    </x:row>
    <x:row r="7635">
      <x:c r="A7635" s="15" t="n">
        <x:v>7634</x:v>
      </x:c>
      <x:c r="B7635" s="13" t="str">
        <x:v>Danainae-6</x:v>
      </x:c>
      <x:c r="C7635" s="13" t="str">
        <x:v>Danainae</x:v>
      </x:c>
      <x:c r="D7635" s="33" t="n">
        <x:f>'AR_values'!I48</x:f>
        <x:v>2.8766669259385655</x:v>
      </x:c>
      <x:c r="E7635" s="33" t="str">
        <x:v>Pieridae_Belenois_java</x:v>
      </x:c>
      <x:c r="F7635" s="33" t="str">
        <x:v>Pieridae</x:v>
      </x:c>
      <x:c r="G7635" s="33" t="n">
        <x:f>'AR_values'!I323</x:f>
        <x:v>2.814177773844935</x:v>
      </x:c>
      <x:c r="H7635" s="33" t="n">
        <x:f>ABS(D7635-G7635)</x:f>
        <x:v>0.062489152093630373</x:v>
      </x:c>
      <x:c r="I7635" s="14" t="n">
        <x:f>IFERROR(H7635/AVERAGE(D7635,G7635),"")</x:f>
        <x:v>0.021961292352963936</x:v>
      </x:c>
      <x:c r="J7635" s="14" t="n">
        <x:f>'Method'!$B$2</x:f>
        <x:v>0.05</x:v>
      </x:c>
      <x:c r="K7635" s="13" t="str">
        <x:f>IF(I7635&lt;=J7635,"是","否")</x:f>
        <x:v>是</x:v>
      </x:c>
      <x:c r="L7635" s="36" t="n">
        <x:v>0.7816208629397096</x:v>
      </x:c>
      <x:c r="M7635" s="36" t="n">
        <x:f>1-L7635</x:f>
        <x:v>0.21837913706029044</x:v>
      </x:c>
      <x:c r="N7635" s="13" t="str">
        <x:v>是</x:v>
      </x:c>
      <x:c r="O7635" s="15"/>
      <x:c r="P7635" s="13" t="str"/>
    </x:row>
    <x:row r="7636">
      <x:c r="A7636" s="15" t="n">
        <x:v>7635</x:v>
      </x:c>
      <x:c r="B7636" s="13" t="str">
        <x:v>Heliconiinae-11</x:v>
      </x:c>
      <x:c r="C7636" s="13" t="str">
        <x:v>Heliconiinae</x:v>
      </x:c>
      <x:c r="D7636" s="33" t="n">
        <x:f>'AR_values'!I54</x:f>
        <x:v>2.984449963632146</x:v>
      </x:c>
      <x:c r="E7636" s="33" t="str">
        <x:v>Pieridae_Elodina_padusa</x:v>
      </x:c>
      <x:c r="F7636" s="33" t="str">
        <x:v>Pieridae</x:v>
      </x:c>
      <x:c r="G7636" s="33" t="n">
        <x:f>'AR_values'!I327</x:f>
        <x:v>2.919606733186484</x:v>
      </x:c>
      <x:c r="H7636" s="33" t="n">
        <x:f>ABS(D7636-G7636)</x:f>
        <x:v>0.06484323044566231</x:v>
      </x:c>
      <x:c r="I7636" s="14" t="n">
        <x:f>IFERROR(H7636/AVERAGE(D7636,G7636),"")</x:f>
        <x:v>0.021965653033312757</x:v>
      </x:c>
      <x:c r="J7636" s="14" t="n">
        <x:f>'Method'!$B$2</x:f>
        <x:v>0.05</x:v>
      </x:c>
      <x:c r="K7636" s="13" t="str">
        <x:f>IF(I7636&lt;=J7636,"是","否")</x:f>
        <x:v>是</x:v>
      </x:c>
      <x:c r="L7636" s="36" t="n">
        <x:v>0.8676759143184172</x:v>
      </x:c>
      <x:c r="M7636" s="36" t="n">
        <x:f>1-L7636</x:f>
        <x:v>0.13232408568158283</x:v>
      </x:c>
      <x:c r="N7636" s="13" t="str">
        <x:v>是</x:v>
      </x:c>
      <x:c r="O7636" s="15"/>
      <x:c r="P7636" s="13" t="str"/>
    </x:row>
    <x:row r="7637">
      <x:c r="A7637" s="15" t="n">
        <x:v>7636</x:v>
      </x:c>
      <x:c r="B7637" s="13" t="str">
        <x:v>Nymphalinae-28</x:v>
      </x:c>
      <x:c r="C7637" s="13" t="str">
        <x:v>Nymphalinae</x:v>
      </x:c>
      <x:c r="D7637" s="33" t="n">
        <x:f>'AR_values'!I209</x:f>
        <x:v>2.5716980421170317</x:v>
      </x:c>
      <x:c r="E7637" s="33" t="str">
        <x:v>Pieridae-Coliadinae-21</x:v>
      </x:c>
      <x:c r="F7637" s="33" t="str">
        <x:v>Pieridae-Coliadinae</x:v>
      </x:c>
      <x:c r="G7637" s="33" t="n">
        <x:f>'AR_values'!I313</x:f>
        <x:v>2.515818512601095</x:v>
      </x:c>
      <x:c r="H7637" s="33" t="n">
        <x:f>ABS(D7637-G7637)</x:f>
        <x:v>0.05587952951593689</x:v>
      </x:c>
      <x:c r="I7637" s="14" t="n">
        <x:f>IFERROR(H7637/AVERAGE(D7637,G7637),"")</x:f>
        <x:v>0.021967311129086984</x:v>
      </x:c>
      <x:c r="J7637" s="14" t="n">
        <x:f>'Method'!$B$2</x:f>
        <x:v>0.05</x:v>
      </x:c>
      <x:c r="K7637" s="13" t="str">
        <x:f>IF(I7637&lt;=J7637,"是","否")</x:f>
        <x:v>是</x:v>
      </x:c>
      <x:c r="L7637" s="36" t="n">
        <x:v>0.8941089451456659</x:v>
      </x:c>
      <x:c r="M7637" s="36" t="n">
        <x:f>1-L7637</x:f>
        <x:v>0.10589105485433414</x:v>
      </x:c>
      <x:c r="N7637" s="13" t="str">
        <x:v>是</x:v>
      </x:c>
      <x:c r="O7637" s="15"/>
      <x:c r="P7637" s="13" t="str"/>
    </x:row>
    <x:row r="7638">
      <x:c r="A7638" s="15" t="n">
        <x:v>7637</x:v>
      </x:c>
      <x:c r="B7638" s="13" t="str">
        <x:v>Heliconiinae-13</x:v>
      </x:c>
      <x:c r="C7638" s="13" t="str">
        <x:v>Heliconiinae</x:v>
      </x:c>
      <x:c r="D7638" s="33" t="n">
        <x:f>'AR_values'!I56</x:f>
        <x:v>2.845230404265028</x:v>
      </x:c>
      <x:c r="E7638" s="33" t="str">
        <x:v>Papilionidae-33</x:v>
      </x:c>
      <x:c r="F7638" s="33" t="str">
        <x:v>Papilionidae</x:v>
      </x:c>
      <x:c r="G7638" s="33" t="n">
        <x:f>'AR_values'!I244</x:f>
        <x:v>2.9084419828943826</x:v>
      </x:c>
      <x:c r="H7638" s="33" t="n">
        <x:f>ABS(D7638-G7638)</x:f>
        <x:v>0.06321157862935456</x:v>
      </x:c>
      <x:c r="I7638" s="14" t="n">
        <x:f>IFERROR(H7638/AVERAGE(D7638,G7638),"")</x:f>
        <x:v>0.02197260267040061</x:v>
      </x:c>
      <x:c r="J7638" s="14" t="n">
        <x:f>'Method'!$B$2</x:f>
        <x:v>0.05</x:v>
      </x:c>
      <x:c r="K7638" s="13" t="str">
        <x:f>IF(I7638&lt;=J7638,"是","否")</x:f>
        <x:v>是</x:v>
      </x:c>
      <x:c r="L7638" s="36" t="n">
        <x:v>0.9000500493730301</x:v>
      </x:c>
      <x:c r="M7638" s="36" t="n">
        <x:f>1-L7638</x:f>
        <x:v>0.09994995062696987</x:v>
      </x:c>
      <x:c r="N7638" s="13" t="str">
        <x:v>是</x:v>
      </x:c>
      <x:c r="O7638" s="15"/>
      <x:c r="P7638" s="13" t="str"/>
    </x:row>
    <x:row r="7639">
      <x:c r="A7639" s="15" t="n">
        <x:v>7638</x:v>
      </x:c>
      <x:c r="B7639" s="13" t="str">
        <x:v>Limenitidinae-1</x:v>
      </x:c>
      <x:c r="C7639" s="13" t="str">
        <x:v>Limenitidinae</x:v>
      </x:c>
      <x:c r="D7639" s="33" t="n">
        <x:f>'AR_values'!I130</x:f>
        <x:v>2.439323333755049</x:v>
      </x:c>
      <x:c r="E7639" s="33" t="str">
        <x:v>Riodinidae-13</x:v>
      </x:c>
      <x:c r="F7639" s="33" t="str">
        <x:v>Riodinidae</x:v>
      </x:c>
      <x:c r="G7639" s="33" t="n">
        <x:f>'AR_values'!I337</x:f>
        <x:v>2.4935190252012593</x:v>
      </x:c>
      <x:c r="H7639" s="33" t="n">
        <x:f>ABS(D7639-G7639)</x:f>
        <x:v>0.0541956914462105</x:v>
      </x:c>
      <x:c r="I7639" s="14" t="n">
        <x:f>IFERROR(H7639/AVERAGE(D7639,G7639),"")</x:f>
        <x:v>0.021973413096329816</x:v>
      </x:c>
      <x:c r="J7639" s="14" t="n">
        <x:f>'Method'!$B$2</x:f>
        <x:v>0.05</x:v>
      </x:c>
      <x:c r="K7639" s="13" t="str">
        <x:f>IF(I7639&lt;=J7639,"是","否")</x:f>
        <x:v>是</x:v>
      </x:c>
      <x:c r="L7639" s="36" t="n">
        <x:v>0.736753984401492</x:v>
      </x:c>
      <x:c r="M7639" s="36" t="n">
        <x:f>1-L7639</x:f>
        <x:v>0.263246015598508</x:v>
      </x:c>
      <x:c r="N7639" s="13" t="str">
        <x:v>是</x:v>
      </x:c>
      <x:c r="O7639" s="15"/>
      <x:c r="P7639" s="13" t="str"/>
    </x:row>
    <x:row r="7640">
      <x:c r="A7640" s="15" t="n">
        <x:v>7639</x:v>
      </x:c>
      <x:c r="B7640" s="13" t="str">
        <x:v>Lycaenidae_Ogyris_oroetus</x:v>
      </x:c>
      <x:c r="C7640" s="13" t="str">
        <x:v>Lycaenidae</x:v>
      </x:c>
      <x:c r="D7640" s="33" t="n">
        <x:f>'AR_values'!I181</x:f>
        <x:v>2.3885084100755156</x:v>
      </x:c>
      <x:c r="E7640" s="33" t="str">
        <x:v>Riodinidae-11</x:v>
      </x:c>
      <x:c r="F7640" s="33" t="str">
        <x:v>Riodinidae</x:v>
      </x:c>
      <x:c r="G7640" s="33" t="n">
        <x:f>'AR_values'!I335</x:f>
        <x:v>2.336592745750193</x:v>
      </x:c>
      <x:c r="H7640" s="33" t="n">
        <x:f>ABS(D7640-G7640)</x:f>
        <x:v>0.051915664325322464</x:v>
      </x:c>
      <x:c r="I7640" s="14" t="n">
        <x:f>IFERROR(H7640/AVERAGE(D7640,G7640),"")</x:f>
        <x:v>0.02197441392818192</x:v>
      </x:c>
      <x:c r="J7640" s="14" t="n">
        <x:f>'Method'!$B$2</x:f>
        <x:v>0.05</x:v>
      </x:c>
      <x:c r="K7640" s="13" t="str">
        <x:f>IF(I7640&lt;=J7640,"是","否")</x:f>
        <x:v>是</x:v>
      </x:c>
      <x:c r="L7640" s="36" t="n">
        <x:v>0.9120589254378612</x:v>
      </x:c>
      <x:c r="M7640" s="36" t="n">
        <x:f>1-L7640</x:f>
        <x:v>0.08794107456213884</x:v>
      </x:c>
      <x:c r="N7640" s="13" t="str">
        <x:v>是</x:v>
      </x:c>
      <x:c r="O7640" s="15"/>
      <x:c r="P7640" s="13" t="str"/>
    </x:row>
    <x:row r="7641">
      <x:c r="A7641" s="15" t="n">
        <x:v>7640</x:v>
      </x:c>
      <x:c r="B7641" s="13" t="str">
        <x:v>Danainae-1</x:v>
      </x:c>
      <x:c r="C7641" s="13" t="str">
        <x:v>Danainae</x:v>
      </x:c>
      <x:c r="D7641" s="33" t="n">
        <x:f>'AR_values'!I31</x:f>
        <x:v>2.699463467206748</x:v>
      </x:c>
      <x:c r="E7641" s="33" t="str">
        <x:v>Pieridae-1</x:v>
      </x:c>
      <x:c r="F7641" s="33" t="str">
        <x:v>Pieridae</x:v>
      </x:c>
      <x:c r="G7641" s="33" t="n">
        <x:f>'AR_values'!I274</x:f>
        <x:v>2.759443545264334</x:v>
      </x:c>
      <x:c r="H7641" s="33" t="n">
        <x:f>ABS(D7641-G7641)</x:f>
        <x:v>0.059980078057586095</x:v>
      </x:c>
      <x:c r="I7641" s="14" t="n">
        <x:f>IFERROR(H7641/AVERAGE(D7641,G7641),"")</x:f>
        <x:v>0.02197512356248579</x:v>
      </x:c>
      <x:c r="J7641" s="14" t="n">
        <x:f>'Method'!$B$2</x:f>
        <x:v>0.05</x:v>
      </x:c>
      <x:c r="K7641" s="13" t="str">
        <x:f>IF(I7641&lt;=J7641,"是","否")</x:f>
        <x:v>是</x:v>
      </x:c>
      <x:c r="L7641" s="36" t="n">
        <x:v>0.851792569620728</x:v>
      </x:c>
      <x:c r="M7641" s="36" t="n">
        <x:f>1-L7641</x:f>
        <x:v>0.14820743037927198</x:v>
      </x:c>
      <x:c r="N7641" s="13" t="str">
        <x:v>是</x:v>
      </x:c>
      <x:c r="O7641" s="15"/>
      <x:c r="P7641" s="13" t="str"/>
    </x:row>
    <x:row r="7642">
      <x:c r="A7642" s="15" t="n">
        <x:v>7641</x:v>
      </x:c>
      <x:c r="B7642" s="13" t="str">
        <x:v>Heliconiinae-22</x:v>
      </x:c>
      <x:c r="C7642" s="13" t="str">
        <x:v>Heliconiinae</x:v>
      </x:c>
      <x:c r="D7642" s="33" t="n">
        <x:f>'AR_values'!I66</x:f>
        <x:v>2.5700482441884245</x:v>
      </x:c>
      <x:c r="E7642" s="33" t="str">
        <x:v>Hesperiidae-26</x:v>
      </x:c>
      <x:c r="F7642" s="33" t="str">
        <x:v>Hesperiidae</x:v>
      </x:c>
      <x:c r="G7642" s="33" t="n">
        <x:f>'AR_values'!I93</x:f>
        <x:v>2.62715353874939</x:v>
      </x:c>
      <x:c r="H7642" s="33" t="n">
        <x:f>ABS(D7642-G7642)</x:f>
        <x:v>0.05710529456096536</x:v>
      </x:c>
      <x:c r="I7642" s="14" t="n">
        <x:f>IFERROR(H7642/AVERAGE(D7642,G7642),"")</x:f>
        <x:v>0.021975400204178926</x:v>
      </x:c>
      <x:c r="J7642" s="14" t="n">
        <x:f>'Method'!$B$2</x:f>
        <x:v>0.05</x:v>
      </x:c>
      <x:c r="K7642" s="13" t="str">
        <x:f>IF(I7642&lt;=J7642,"是","否")</x:f>
        <x:v>是</x:v>
      </x:c>
      <x:c r="L7642" s="36" t="n">
        <x:v>0.7841255996511121</x:v>
      </x:c>
      <x:c r="M7642" s="36" t="n">
        <x:f>1-L7642</x:f>
        <x:v>0.21587440034888794</x:v>
      </x:c>
      <x:c r="N7642" s="13" t="str">
        <x:v>是</x:v>
      </x:c>
      <x:c r="O7642" s="15"/>
      <x:c r="P7642" s="13" t="str"/>
    </x:row>
    <x:row r="7643">
      <x:c r="A7643" s="15" t="n">
        <x:v>7642</x:v>
      </x:c>
      <x:c r="B7643" s="13" t="str">
        <x:v>Heliconiinae-4</x:v>
      </x:c>
      <x:c r="C7643" s="13" t="str">
        <x:v>Heliconiinae</x:v>
      </x:c>
      <x:c r="D7643" s="33" t="n">
        <x:f>'AR_values'!I69</x:f>
        <x:v>2.9448795791455837</x:v>
      </x:c>
      <x:c r="E7643" s="33" t="str">
        <x:v>Hesperiidae-25</x:v>
      </x:c>
      <x:c r="F7643" s="33" t="str">
        <x:v>Hesperiidae</x:v>
      </x:c>
      <x:c r="G7643" s="33" t="n">
        <x:f>'AR_values'!I92</x:f>
        <x:v>2.880862791094341</x:v>
      </x:c>
      <x:c r="H7643" s="33" t="n">
        <x:f>ABS(D7643-G7643)</x:f>
        <x:v>0.06401678805124256</x:v>
      </x:c>
      <x:c r="I7643" s="14" t="n">
        <x:f>IFERROR(H7643/AVERAGE(D7643,G7643),"")</x:f>
        <x:v>0.02197721216724732</x:v>
      </x:c>
      <x:c r="J7643" s="14" t="n">
        <x:f>'Method'!$B$2</x:f>
        <x:v>0.05</x:v>
      </x:c>
      <x:c r="K7643" s="13" t="str">
        <x:f>IF(I7643&lt;=J7643,"是","否")</x:f>
        <x:v>是</x:v>
      </x:c>
      <x:c r="L7643" s="36" t="n">
        <x:v>0.8551854129347913</x:v>
      </x:c>
      <x:c r="M7643" s="36" t="n">
        <x:f>1-L7643</x:f>
        <x:v>0.14481458706520867</x:v>
      </x:c>
      <x:c r="N7643" s="13" t="str">
        <x:v>是</x:v>
      </x:c>
      <x:c r="O7643" s="15"/>
      <x:c r="P7643" s="13" t="str"/>
    </x:row>
    <x:row r="7644">
      <x:c r="A7644" s="15" t="n">
        <x:v>7643</x:v>
      </x:c>
      <x:c r="B7644" s="13" t="str">
        <x:v>Biblidinae-9</x:v>
      </x:c>
      <x:c r="C7644" s="13" t="str">
        <x:v>Biblidinae</x:v>
      </x:c>
      <x:c r="D7644" s="33" t="n">
        <x:f>'AR_values'!I15</x:f>
        <x:v>2.41506495449899</x:v>
      </x:c>
      <x:c r="E7644" s="33" t="str">
        <x:v>Satyrinae-11</x:v>
      </x:c>
      <x:c r="F7644" s="33" t="str">
        <x:v>Satyrinae</x:v>
      </x:c>
      <x:c r="G7644" s="33" t="n">
        <x:f>'AR_values'!I360</x:f>
        <x:v>2.3625440484525146</x:v>
      </x:c>
      <x:c r="H7644" s="33" t="n">
        <x:f>ABS(D7644-G7644)</x:f>
        <x:v>0.052520906046475524</x:v>
      </x:c>
      <x:c r="I7644" s="14" t="n">
        <x:f>IFERROR(H7644/AVERAGE(D7644,G7644),"")</x:f>
        <x:v>0.02198627221860526</x:v>
      </x:c>
      <x:c r="J7644" s="14" t="n">
        <x:f>'Method'!$B$2</x:f>
        <x:v>0.05</x:v>
      </x:c>
      <x:c r="K7644" s="13" t="str">
        <x:f>IF(I7644&lt;=J7644,"是","否")</x:f>
        <x:v>是</x:v>
      </x:c>
      <x:c r="L7644" s="36" t="n">
        <x:v>0.9258440285408166</x:v>
      </x:c>
      <x:c r="M7644" s="36" t="n">
        <x:f>1-L7644</x:f>
        <x:v>0.0741559714591834</x:v>
      </x:c>
      <x:c r="N7644" s="13" t="str">
        <x:v>是</x:v>
      </x:c>
      <x:c r="O7644" s="15"/>
      <x:c r="P7644" s="13" t="str"/>
    </x:row>
    <x:row r="7645">
      <x:c r="A7645" s="15" t="n">
        <x:v>7644</x:v>
      </x:c>
      <x:c r="B7645" s="13" t="str">
        <x:v>Lycaenidae_Hypochrysops_ignita</x:v>
      </x:c>
      <x:c r="C7645" s="13" t="str">
        <x:v>Lycaenidae</x:v>
      </x:c>
      <x:c r="D7645" s="33" t="n">
        <x:f>'AR_values'!I168</x:f>
        <x:v>2.4344865968193847</x:v>
      </x:c>
      <x:c r="E7645" s="33" t="str">
        <x:v>Nymphalinae-9</x:v>
      </x:c>
      <x:c r="F7645" s="33" t="str">
        <x:v>Nymphalinae</x:v>
      </x:c>
      <x:c r="G7645" s="33" t="n">
        <x:f>'AR_values'!I218</x:f>
        <x:v>2.488617213677148</x:v>
      </x:c>
      <x:c r="H7645" s="33" t="n">
        <x:f>ABS(D7645-G7645)</x:f>
        <x:v>0.054130616857763325</x:v>
      </x:c>
      <x:c r="I7645" s="14" t="n">
        <x:f>IFERROR(H7645/AVERAGE(D7645,G7645),"")</x:f>
        <x:v>0.021990442997505605</x:v>
      </x:c>
      <x:c r="J7645" s="14" t="n">
        <x:f>'Method'!$B$2</x:f>
        <x:v>0.05</x:v>
      </x:c>
      <x:c r="K7645" s="13" t="str">
        <x:f>IF(I7645&lt;=J7645,"是","否")</x:f>
        <x:v>是</x:v>
      </x:c>
      <x:c r="L7645" s="36" t="n">
        <x:v>0.8325092362126505</x:v>
      </x:c>
      <x:c r="M7645" s="36" t="n">
        <x:f>1-L7645</x:f>
        <x:v>0.1674907637873495</x:v>
      </x:c>
      <x:c r="N7645" s="13" t="str">
        <x:v>是</x:v>
      </x:c>
      <x:c r="O7645" s="15"/>
      <x:c r="P7645" s="13" t="str"/>
    </x:row>
    <x:row r="7646">
      <x:c r="A7646" s="15" t="n">
        <x:v>7645</x:v>
      </x:c>
      <x:c r="B7646" s="13" t="str">
        <x:v>Hesperiidae-27</x:v>
      </x:c>
      <x:c r="C7646" s="13" t="str">
        <x:v>Hesperiidae</x:v>
      </x:c>
      <x:c r="D7646" s="33" t="n">
        <x:f>'AR_values'!I94</x:f>
        <x:v>2.6390698606105385</x:v>
      </x:c>
      <x:c r="E7646" s="33" t="str">
        <x:v>Satyrinae-6</x:v>
      </x:c>
      <x:c r="F7646" s="33" t="str">
        <x:v>Satyrinae</x:v>
      </x:c>
      <x:c r="G7646" s="33" t="n">
        <x:f>'AR_values'!I381</x:f>
        <x:v>2.5816660504701483</x:v>
      </x:c>
      <x:c r="H7646" s="33" t="n">
        <x:f>ABS(D7646-G7646)</x:f>
        <x:v>0.0574038101403902</x:v>
      </x:c>
      <x:c r="I7646" s="14" t="n">
        <x:f>IFERROR(H7646/AVERAGE(D7646,G7646),"")</x:f>
        <x:v>0.021990696759264988</x:v>
      </x:c>
      <x:c r="J7646" s="14" t="n">
        <x:f>'Method'!$B$2</x:f>
        <x:v>0.05</x:v>
      </x:c>
      <x:c r="K7646" s="13" t="str">
        <x:f>IF(I7646&lt;=J7646,"是","否")</x:f>
        <x:v>是</x:v>
      </x:c>
      <x:c r="L7646" s="36" t="n">
        <x:v>0.8730012820822952</x:v>
      </x:c>
      <x:c r="M7646" s="36" t="n">
        <x:f>1-L7646</x:f>
        <x:v>0.12699871791770478</x:v>
      </x:c>
      <x:c r="N7646" s="13" t="str">
        <x:v>是</x:v>
      </x:c>
      <x:c r="O7646" s="15"/>
      <x:c r="P7646" s="13" t="str"/>
    </x:row>
    <x:row r="7647">
      <x:c r="A7647" s="15" t="n">
        <x:v>7646</x:v>
      </x:c>
      <x:c r="B7647" s="13" t="str">
        <x:v>Hesperiidae-18</x:v>
      </x:c>
      <x:c r="C7647" s="13" t="str">
        <x:v>Hesperiidae</x:v>
      </x:c>
      <x:c r="D7647" s="33" t="n">
        <x:f>'AR_values'!I84</x:f>
        <x:v>2.861276114601334</x:v>
      </x:c>
      <x:c r="E7647" s="33" t="str">
        <x:v>Hesperiidae-8</x:v>
      </x:c>
      <x:c r="F7647" s="33" t="str">
        <x:v>Hesperiidae</x:v>
      </x:c>
      <x:c r="G7647" s="33" t="n">
        <x:f>'AR_values'!I109</x:f>
        <x:v>2.9249115734569755</x:v>
      </x:c>
      <x:c r="H7647" s="33" t="n">
        <x:f>ABS(D7647-G7647)</x:f>
        <x:v>0.06363545885564159</x:v>
      </x:c>
      <x:c r="I7647" s="14" t="n">
        <x:f>IFERROR(H7647/AVERAGE(D7647,G7647),"")</x:f>
        <x:v>0.02199564282609573</x:v>
      </x:c>
      <x:c r="J7647" s="14" t="n">
        <x:f>'Method'!$B$2</x:f>
        <x:v>0.05</x:v>
      </x:c>
      <x:c r="K7647" s="13" t="str">
        <x:f>IF(I7647&lt;=J7647,"是","否")</x:f>
        <x:v>是</x:v>
      </x:c>
      <x:c r="L7647" s="36" t="n">
        <x:v>0.9434676162920098</x:v>
      </x:c>
      <x:c r="M7647" s="36" t="n">
        <x:f>1-L7647</x:f>
        <x:v>0.056532383707990186</x:v>
      </x:c>
      <x:c r="N7647" s="13" t="str">
        <x:v>否</x:v>
      </x:c>
      <x:c r="O7647" s="15"/>
      <x:c r="P7647" s="13" t="str"/>
    </x:row>
    <x:row r="7648">
      <x:c r="A7648" s="15" t="n">
        <x:v>7647</x:v>
      </x:c>
      <x:c r="B7648" s="13" t="str">
        <x:v>Pieridae-6</x:v>
      </x:c>
      <x:c r="C7648" s="13" t="str">
        <x:v>Pieridae</x:v>
      </x:c>
      <x:c r="D7648" s="33" t="n">
        <x:f>'AR_values'!I296</x:f>
        <x:v>2.876777120642851</x:v>
      </x:c>
      <x:c r="E7648" s="33" t="str">
        <x:v>Pieridae_Belenois_java</x:v>
      </x:c>
      <x:c r="F7648" s="33" t="str">
        <x:v>Pieridae</x:v>
      </x:c>
      <x:c r="G7648" s="33" t="n">
        <x:f>'AR_values'!I323</x:f>
        <x:v>2.814177773844935</x:v>
      </x:c>
      <x:c r="H7648" s="33" t="n">
        <x:f>ABS(D7648-G7648)</x:f>
        <x:v>0.06259934679791579</x:v>
      </x:c>
      <x:c r="I7648" s="14" t="n">
        <x:f>IFERROR(H7648/AVERAGE(D7648,G7648),"")</x:f>
        <x:v>0.021999593375287164</x:v>
      </x:c>
      <x:c r="J7648" s="14" t="n">
        <x:f>'Method'!$B$2</x:f>
        <x:v>0.05</x:v>
      </x:c>
      <x:c r="K7648" s="13" t="str">
        <x:f>IF(I7648&lt;=J7648,"是","否")</x:f>
        <x:v>是</x:v>
      </x:c>
      <x:c r="L7648" s="36" t="n">
        <x:v>0.9107906126508777</x:v>
      </x:c>
      <x:c r="M7648" s="36" t="n">
        <x:f>1-L7648</x:f>
        <x:v>0.08920938734912232</x:v>
      </x:c>
      <x:c r="N7648" s="13" t="str">
        <x:v>否</x:v>
      </x:c>
      <x:c r="O7648" s="15"/>
      <x:c r="P7648" s="13" t="str"/>
    </x:row>
    <x:row r="7649">
      <x:c r="A7649" s="15" t="n">
        <x:v>7648</x:v>
      </x:c>
      <x:c r="B7649" s="13" t="str">
        <x:v>Lycaenidae-2</x:v>
      </x:c>
      <x:c r="C7649" s="13" t="str">
        <x:v>Lycaenidae</x:v>
      </x:c>
      <x:c r="D7649" s="33" t="n">
        <x:f>'AR_values'!I150</x:f>
        <x:v>1.944261189773631</x:v>
      </x:c>
      <x:c r="E7649" s="33" t="str">
        <x:v>Lycaenidae-20</x:v>
      </x:c>
      <x:c r="F7649" s="33" t="str">
        <x:v>Lycaenidae</x:v>
      </x:c>
      <x:c r="G7649" s="33" t="n">
        <x:f>'AR_values'!I151</x:f>
        <x:v>1.9875181982136674</x:v>
      </x:c>
      <x:c r="H7649" s="33" t="n">
        <x:f>ABS(D7649-G7649)</x:f>
        <x:v>0.043257008440036326</x:v>
      </x:c>
      <x:c r="I7649" s="14" t="n">
        <x:f>IFERROR(H7649/AVERAGE(D7649,G7649),"")</x:f>
        <x:v>0.022003782090215317</x:v>
      </x:c>
      <x:c r="J7649" s="14" t="n">
        <x:f>'Method'!$B$2</x:f>
        <x:v>0.05</x:v>
      </x:c>
      <x:c r="K7649" s="13" t="str">
        <x:f>IF(I7649&lt;=J7649,"是","否")</x:f>
        <x:v>是</x:v>
      </x:c>
      <x:c r="L7649" s="36" t="n">
        <x:v>0.8215794893647242</x:v>
      </x:c>
      <x:c r="M7649" s="36" t="n">
        <x:f>1-L7649</x:f>
        <x:v>0.17842051063527575</x:v>
      </x:c>
      <x:c r="N7649" s="13" t="str">
        <x:v>否</x:v>
      </x:c>
      <x:c r="O7649" s="15"/>
      <x:c r="P7649" s="13" t="str"/>
    </x:row>
    <x:row r="7650">
      <x:c r="A7650" s="15" t="n">
        <x:v>7649</x:v>
      </x:c>
      <x:c r="B7650" s="13" t="str">
        <x:v>Nymphalinae-14</x:v>
      </x:c>
      <x:c r="C7650" s="13" t="str">
        <x:v>Nymphalinae</x:v>
      </x:c>
      <x:c r="D7650" s="33" t="n">
        <x:f>'AR_values'!I194</x:f>
        <x:v>2.805672308307285</x:v>
      </x:c>
      <x:c r="E7650" s="33" t="str">
        <x:v>Papilionidae-12</x:v>
      </x:c>
      <x:c r="F7650" s="33" t="str">
        <x:v>Papilionidae</x:v>
      </x:c>
      <x:c r="G7650" s="33" t="n">
        <x:f>'AR_values'!I222</x:f>
        <x:v>2.7446040689002573</x:v>
      </x:c>
      <x:c r="H7650" s="33" t="n">
        <x:f>ABS(D7650-G7650)</x:f>
        <x:v>0.06106823940702766</x:v>
      </x:c>
      <x:c r="I7650" s="14" t="n">
        <x:f>IFERROR(H7650/AVERAGE(D7650,G7650),"")</x:f>
        <x:v>0.02200547693725924</x:v>
      </x:c>
      <x:c r="J7650" s="14" t="n">
        <x:f>'Method'!$B$2</x:f>
        <x:v>0.05</x:v>
      </x:c>
      <x:c r="K7650" s="13" t="str">
        <x:f>IF(I7650&lt;=J7650,"是","否")</x:f>
        <x:v>是</x:v>
      </x:c>
      <x:c r="L7650" s="36" t="n">
        <x:v>0.8098522412357554</x:v>
      </x:c>
      <x:c r="M7650" s="36" t="n">
        <x:f>1-L7650</x:f>
        <x:v>0.1901477587642446</x:v>
      </x:c>
      <x:c r="N7650" s="13" t="str">
        <x:v>是</x:v>
      </x:c>
      <x:c r="O7650" s="15"/>
      <x:c r="P7650" s="13" t="str"/>
    </x:row>
    <x:row r="7651">
      <x:c r="A7651" s="15" t="n">
        <x:v>7650</x:v>
      </x:c>
      <x:c r="B7651" s="13" t="str">
        <x:v>Hesperiidae-11</x:v>
      </x:c>
      <x:c r="C7651" s="13" t="str">
        <x:v>Hesperiidae</x:v>
      </x:c>
      <x:c r="D7651" s="33" t="n">
        <x:f>'AR_values'!I77</x:f>
        <x:v>2.8504680537087768</x:v>
      </x:c>
      <x:c r="E7651" s="33" t="str">
        <x:v>Pieridae-10</x:v>
      </x:c>
      <x:c r="F7651" s="33" t="str">
        <x:v>Pieridae</x:v>
      </x:c>
      <x:c r="G7651" s="33" t="n">
        <x:f>'AR_values'!I275</x:f>
        <x:v>2.7884042166385443</x:v>
      </x:c>
      <x:c r="H7651" s="33" t="n">
        <x:f>ABS(D7651-G7651)</x:f>
        <x:v>0.06206383707023244</x:v>
      </x:c>
      <x:c r="I7651" s="14" t="n">
        <x:f>IFERROR(H7651/AVERAGE(D7651,G7651),"")</x:f>
        <x:v>0.022012854377497608</x:v>
      </x:c>
      <x:c r="J7651" s="14" t="n">
        <x:f>'Method'!$B$2</x:f>
        <x:v>0.05</x:v>
      </x:c>
      <x:c r="K7651" s="13" t="str">
        <x:f>IF(I7651&lt;=J7651,"是","否")</x:f>
        <x:v>是</x:v>
      </x:c>
      <x:c r="L7651" s="36" t="n">
        <x:v>0.6770838202982563</x:v>
      </x:c>
      <x:c r="M7651" s="36" t="n">
        <x:f>1-L7651</x:f>
        <x:v>0.3229161797017437</x:v>
      </x:c>
      <x:c r="N7651" s="13" t="str">
        <x:v>是</x:v>
      </x:c>
      <x:c r="O7651" s="15"/>
      <x:c r="P7651" s="13" t="str"/>
    </x:row>
    <x:row r="7652">
      <x:c r="A7652" s="15" t="n">
        <x:v>7651</x:v>
      </x:c>
      <x:c r="B7652" s="13" t="str">
        <x:v>Hesperiidae_Trapezites_sciron</x:v>
      </x:c>
      <x:c r="C7652" s="13" t="str">
        <x:v>Hesperiidae</x:v>
      </x:c>
      <x:c r="D7652" s="33" t="n">
        <x:f>'AR_values'!I128</x:f>
        <x:v>2.954498744525112</x:v>
      </x:c>
      <x:c r="E7652" s="33" t="str">
        <x:v>Pieridae-22</x:v>
      </x:c>
      <x:c r="F7652" s="33" t="str">
        <x:v>Pieridae</x:v>
      </x:c>
      <x:c r="G7652" s="33" t="n">
        <x:f>'AR_values'!I287</x:f>
        <x:v>3.020261747560466</x:v>
      </x:c>
      <x:c r="H7652" s="33" t="n">
        <x:f>ABS(D7652-G7652)</x:f>
        <x:v>0.0657630030353542</x:v>
      </x:c>
      <x:c r="I7652" s="14" t="n">
        <x:f>IFERROR(H7652/AVERAGE(D7652,G7652),"")</x:f>
        <x:v>0.022013603096715486</x:v>
      </x:c>
      <x:c r="J7652" s="14" t="n">
        <x:f>'Method'!$B$2</x:f>
        <x:v>0.05</x:v>
      </x:c>
      <x:c r="K7652" s="13" t="str">
        <x:f>IF(I7652&lt;=J7652,"是","否")</x:f>
        <x:v>是</x:v>
      </x:c>
      <x:c r="L7652" s="36" t="n">
        <x:v>0.7710971016009208</x:v>
      </x:c>
      <x:c r="M7652" s="36" t="n">
        <x:f>1-L7652</x:f>
        <x:v>0.22890289839907918</x:v>
      </x:c>
      <x:c r="N7652" s="13" t="str">
        <x:v>是</x:v>
      </x:c>
      <x:c r="O7652" s="15"/>
      <x:c r="P7652" s="13" t="str"/>
    </x:row>
    <x:row r="7653">
      <x:c r="A7653" s="15" t="n">
        <x:v>7652</x:v>
      </x:c>
      <x:c r="B7653" s="13" t="str">
        <x:v>Pieridae-Coliadinae-5</x:v>
      </x:c>
      <x:c r="C7653" s="13" t="str">
        <x:v>Pieridae-Coliadinae</x:v>
      </x:c>
      <x:c r="D7653" s="33" t="n">
        <x:f>'AR_values'!I317</x:f>
        <x:v>2.3664233363976117</x:v>
      </x:c>
      <x:c r="E7653" s="33" t="str">
        <x:v>Riodinidae-24</x:v>
      </x:c>
      <x:c r="F7653" s="33" t="str">
        <x:v>Riodinidae</x:v>
      </x:c>
      <x:c r="G7653" s="33" t="n">
        <x:f>'AR_values'!I348</x:f>
        <x:v>2.419105896071809</x:v>
      </x:c>
      <x:c r="H7653" s="33" t="n">
        <x:f>ABS(D7653-G7653)</x:f>
        <x:v>0.052682559674197105</x:v>
      </x:c>
      <x:c r="I7653" s="14" t="n">
        <x:f>IFERROR(H7653/AVERAGE(D7653,G7653),"")</x:f>
        <x:v>0.022017443469679505</x:v>
      </x:c>
      <x:c r="J7653" s="14" t="n">
        <x:f>'Method'!$B$2</x:f>
        <x:v>0.05</x:v>
      </x:c>
      <x:c r="K7653" s="13" t="str">
        <x:f>IF(I7653&lt;=J7653,"是","否")</x:f>
        <x:v>是</x:v>
      </x:c>
      <x:c r="L7653" s="36" t="n">
        <x:v>0.795259170993276</x:v>
      </x:c>
      <x:c r="M7653" s="36" t="n">
        <x:f>1-L7653</x:f>
        <x:v>0.20474082900672397</x:v>
      </x:c>
      <x:c r="N7653" s="13" t="str">
        <x:v>是</x:v>
      </x:c>
      <x:c r="O7653" s="15"/>
      <x:c r="P7653" s="13" t="str"/>
    </x:row>
    <x:row r="7654">
      <x:c r="A7654" s="15" t="n">
        <x:v>7653</x:v>
      </x:c>
      <x:c r="B7654" s="13" t="str">
        <x:v>Hesperiidae-24</x:v>
      </x:c>
      <x:c r="C7654" s="13" t="str">
        <x:v>Hesperiidae</x:v>
      </x:c>
      <x:c r="D7654" s="33" t="n">
        <x:f>'AR_values'!I91</x:f>
        <x:v>2.631779132697969</x:v>
      </x:c>
      <x:c r="E7654" s="33" t="str">
        <x:v>Parnassiinae-4</x:v>
      </x:c>
      <x:c r="F7654" s="33" t="str">
        <x:v>Parnassiinae</x:v>
      </x:c>
      <x:c r="G7654" s="33" t="n">
        <x:f>'AR_values'!I271</x:f>
        <x:v>2.69037593535623</x:v>
      </x:c>
      <x:c r="H7654" s="33" t="n">
        <x:f>ABS(D7654-G7654)</x:f>
        <x:v>0.05859680265826128</x:v>
      </x:c>
      <x:c r="I7654" s="14" t="n">
        <x:f>IFERROR(H7654/AVERAGE(D7654,G7654),"")</x:f>
        <x:v>0.02201995316144913</x:v>
      </x:c>
      <x:c r="J7654" s="14" t="n">
        <x:f>'Method'!$B$2</x:f>
        <x:v>0.05</x:v>
      </x:c>
      <x:c r="K7654" s="13" t="str">
        <x:f>IF(I7654&lt;=J7654,"是","否")</x:f>
        <x:v>是</x:v>
      </x:c>
      <x:c r="L7654" s="36" t="n">
        <x:v>0.8278390483529185</x:v>
      </x:c>
      <x:c r="M7654" s="36" t="n">
        <x:f>1-L7654</x:f>
        <x:v>0.17216095164708145</x:v>
      </x:c>
      <x:c r="N7654" s="13" t="str">
        <x:v>是</x:v>
      </x:c>
      <x:c r="O7654" s="15"/>
      <x:c r="P7654" s="13" t="str"/>
    </x:row>
    <x:row r="7655">
      <x:c r="A7655" s="15" t="n">
        <x:v>7654</x:v>
      </x:c>
      <x:c r="B7655" s="13" t="str">
        <x:v>Lycaenidae_Jalmenus_icilus</x:v>
      </x:c>
      <x:c r="C7655" s="13" t="str">
        <x:v>Lycaenidae</x:v>
      </x:c>
      <x:c r="D7655" s="33" t="n">
        <x:f>'AR_values'!I169</x:f>
        <x:v>2.4699878264847173</x:v>
      </x:c>
      <x:c r="E7655" s="33" t="str">
        <x:v>Riodinidae-4</x:v>
      </x:c>
      <x:c r="F7655" s="33" t="str">
        <x:v>Riodinidae</x:v>
      </x:c>
      <x:c r="G7655" s="33" t="n">
        <x:f>'AR_values'!I352</x:f>
        <x:v>2.4161876385807908</x:v>
      </x:c>
      <x:c r="H7655" s="33" t="n">
        <x:f>ABS(D7655-G7655)</x:f>
        <x:v>0.05380018790392649</x:v>
      </x:c>
      <x:c r="I7655" s="14" t="n">
        <x:f>IFERROR(H7655/AVERAGE(D7655,G7655),"")</x:f>
        <x:v>0.022021390057962317</x:v>
      </x:c>
      <x:c r="J7655" s="14" t="n">
        <x:f>'Method'!$B$2</x:f>
        <x:v>0.05</x:v>
      </x:c>
      <x:c r="K7655" s="13" t="str">
        <x:f>IF(I7655&lt;=J7655,"是","否")</x:f>
        <x:v>是</x:v>
      </x:c>
      <x:c r="L7655" s="36" t="n">
        <x:v>0.8867109104178069</x:v>
      </x:c>
      <x:c r="M7655" s="36" t="n">
        <x:f>1-L7655</x:f>
        <x:v>0.11328908958219308</x:v>
      </x:c>
      <x:c r="N7655" s="13" t="str">
        <x:v>是</x:v>
      </x:c>
      <x:c r="O7655" s="15"/>
      <x:c r="P7655" s="13" t="str"/>
    </x:row>
    <x:row r="7656">
      <x:c r="A7656" s="15" t="n">
        <x:v>7655</x:v>
      </x:c>
      <x:c r="B7656" s="13" t="str">
        <x:v>Lycaenidae-5</x:v>
      </x:c>
      <x:c r="C7656" s="13" t="str">
        <x:v>Lycaenidae</x:v>
      </x:c>
      <x:c r="D7656" s="33" t="n">
        <x:f>'AR_values'!I158</x:f>
        <x:v>2.4473190485114493</x:v>
      </x:c>
      <x:c r="E7656" s="33" t="str">
        <x:v>Lycaenidae_Lucia_limbaria</x:v>
      </x:c>
      <x:c r="F7656" s="33" t="str">
        <x:v>Lycaenidae</x:v>
      </x:c>
      <x:c r="G7656" s="33" t="n">
        <x:f>'AR_values'!I172</x:f>
        <x:v>2.501816901535715</x:v>
      </x:c>
      <x:c r="H7656" s="33" t="n">
        <x:f>ABS(D7656-G7656)</x:f>
        <x:v>0.054497853024265464</x:v>
      </x:c>
      <x:c r="I7656" s="14" t="n">
        <x:f>IFERROR(H7656/AVERAGE(D7656,G7656),"")</x:f>
        <x:v>0.022023178823263528</x:v>
      </x:c>
      <x:c r="J7656" s="14" t="n">
        <x:f>'Method'!$B$2</x:f>
        <x:v>0.05</x:v>
      </x:c>
      <x:c r="K7656" s="13" t="str">
        <x:f>IF(I7656&lt;=J7656,"是","否")</x:f>
        <x:v>是</x:v>
      </x:c>
      <x:c r="L7656" s="36" t="n">
        <x:v>0.8615207530827617</x:v>
      </x:c>
      <x:c r="M7656" s="36" t="n">
        <x:f>1-L7656</x:f>
        <x:v>0.13847924691723834</x:v>
      </x:c>
      <x:c r="N7656" s="13" t="str">
        <x:v>否</x:v>
      </x:c>
      <x:c r="O7656" s="15"/>
      <x:c r="P7656" s="13" t="str"/>
    </x:row>
    <x:row r="7657">
      <x:c r="A7657" s="15" t="n">
        <x:v>7656</x:v>
      </x:c>
      <x:c r="B7657" s="13" t="str">
        <x:v>Hesperiidae_Ocybadistes_walkeri</x:v>
      </x:c>
      <x:c r="C7657" s="13" t="str">
        <x:v>Hesperiidae</x:v>
      </x:c>
      <x:c r="D7657" s="33" t="n">
        <x:f>'AR_values'!I122</x:f>
        <x:v>2.7588504071275164</x:v>
      </x:c>
      <x:c r="E7657" s="33" t="str">
        <x:v>Pieridae-3</x:v>
      </x:c>
      <x:c r="F7657" s="33" t="str">
        <x:v>Pieridae</x:v>
      </x:c>
      <x:c r="G7657" s="33" t="n">
        <x:f>'AR_values'!I293</x:f>
        <x:v>2.8202857168729976</x:v>
      </x:c>
      <x:c r="H7657" s="33" t="n">
        <x:f>ABS(D7657-G7657)</x:f>
        <x:v>0.06143530974548117</x:v>
      </x:c>
      <x:c r="I7657" s="14" t="n">
        <x:f>IFERROR(H7657/AVERAGE(D7657,G7657),"")</x:f>
        <x:v>0.022023233841238145</x:v>
      </x:c>
      <x:c r="J7657" s="14" t="n">
        <x:f>'Method'!$B$2</x:f>
        <x:v>0.05</x:v>
      </x:c>
      <x:c r="K7657" s="13" t="str">
        <x:f>IF(I7657&lt;=J7657,"是","否")</x:f>
        <x:v>是</x:v>
      </x:c>
      <x:c r="L7657" s="36" t="n">
        <x:v>0.7535460778504661</x:v>
      </x:c>
      <x:c r="M7657" s="36" t="n">
        <x:f>1-L7657</x:f>
        <x:v>0.24645392214953388</x:v>
      </x:c>
      <x:c r="N7657" s="13" t="str">
        <x:v>是</x:v>
      </x:c>
      <x:c r="O7657" s="15"/>
      <x:c r="P7657" s="13" t="str"/>
    </x:row>
    <x:row r="7658">
      <x:c r="A7658" s="15" t="n">
        <x:v>7657</x:v>
      </x:c>
      <x:c r="B7658" s="13" t="str">
        <x:v>Pieridae-1</x:v>
      </x:c>
      <x:c r="C7658" s="13" t="str">
        <x:v>Pieridae</x:v>
      </x:c>
      <x:c r="D7658" s="33" t="n">
        <x:f>'AR_values'!I274</x:f>
        <x:v>2.759443545264334</x:v>
      </x:c>
      <x:c r="E7658" s="33" t="str">
        <x:v>Satyrinae-16</x:v>
      </x:c>
      <x:c r="F7658" s="33" t="str">
        <x:v>Satyrinae</x:v>
      </x:c>
      <x:c r="G7658" s="33" t="n">
        <x:f>'AR_values'!I365</x:f>
        <x:v>2.699315938443061</x:v>
      </x:c>
      <x:c r="H7658" s="33" t="n">
        <x:f>ABS(D7658-G7658)</x:f>
        <x:v>0.06012760682127327</x:v>
      </x:c>
      <x:c r="I7658" s="14" t="n">
        <x:f>IFERROR(H7658/AVERAGE(D7658,G7658),"")</x:f>
        <x:v>0.022029769584365987</x:v>
      </x:c>
      <x:c r="J7658" s="14" t="n">
        <x:f>'Method'!$B$2</x:f>
        <x:v>0.05</x:v>
      </x:c>
      <x:c r="K7658" s="13" t="str">
        <x:f>IF(I7658&lt;=J7658,"是","否")</x:f>
        <x:v>是</x:v>
      </x:c>
      <x:c r="L7658" s="36" t="n">
        <x:v>0.8785967228096005</x:v>
      </x:c>
      <x:c r="M7658" s="36" t="n">
        <x:f>1-L7658</x:f>
        <x:v>0.12140327719039945</x:v>
      </x:c>
      <x:c r="N7658" s="13" t="str">
        <x:v>是</x:v>
      </x:c>
      <x:c r="O7658" s="15"/>
      <x:c r="P7658" s="13" t="str"/>
    </x:row>
    <x:row r="7659">
      <x:c r="A7659" s="15" t="n">
        <x:v>7658</x:v>
      </x:c>
      <x:c r="B7659" s="13" t="str">
        <x:v>Lycaenidae_Neolucia_agricola</x:v>
      </x:c>
      <x:c r="C7659" s="13" t="str">
        <x:v>Lycaenidae</x:v>
      </x:c>
      <x:c r="D7659" s="33" t="n">
        <x:f>'AR_values'!I174</x:f>
        <x:v>2.5296664595641514</x:v>
      </x:c>
      <x:c r="E7659" s="33" t="str">
        <x:v>Papilionidae_Deoris_agetes</x:v>
      </x:c>
      <x:c r="F7659" s="33" t="str">
        <x:v>Papilionidae</x:v>
      </x:c>
      <x:c r="G7659" s="33" t="n">
        <x:f>'AR_values'!I261</x:f>
        <x:v>2.5860158681597234</x:v>
      </x:c>
      <x:c r="H7659" s="33" t="n">
        <x:f>ABS(D7659-G7659)</x:f>
        <x:v>0.056349408595572026</x:v>
      </x:c>
      <x:c r="I7659" s="14" t="n">
        <x:f>IFERROR(H7659/AVERAGE(D7659,G7659),"")</x:f>
        <x:v>0.022030065584875216</x:v>
      </x:c>
      <x:c r="J7659" s="14" t="n">
        <x:f>'Method'!$B$2</x:f>
        <x:v>0.05</x:v>
      </x:c>
      <x:c r="K7659" s="13" t="str">
        <x:f>IF(I7659&lt;=J7659,"是","否")</x:f>
        <x:v>是</x:v>
      </x:c>
      <x:c r="L7659" s="36" t="n">
        <x:v>0.7430240890799845</x:v>
      </x:c>
      <x:c r="M7659" s="36" t="n">
        <x:f>1-L7659</x:f>
        <x:v>0.2569759109200155</x:v>
      </x:c>
      <x:c r="N7659" s="13" t="str">
        <x:v>是</x:v>
      </x:c>
      <x:c r="O7659" s="15"/>
      <x:c r="P7659" s="13" t="str"/>
    </x:row>
    <x:row r="7660">
      <x:c r="A7660" s="15" t="n">
        <x:v>7659</x:v>
      </x:c>
      <x:c r="B7660" s="13" t="str">
        <x:v>Papilionidae-42</x:v>
      </x:c>
      <x:c r="C7660" s="13" t="str">
        <x:v>Papilionidae</x:v>
      </x:c>
      <x:c r="D7660" s="33" t="n">
        <x:f>'AR_values'!I254</x:f>
        <x:v>2.9625258159915284</x:v>
      </x:c>
      <x:c r="E7660" s="33" t="str">
        <x:v>Pieridae-18</x:v>
      </x:c>
      <x:c r="F7660" s="33" t="str">
        <x:v>Pieridae</x:v>
      </x:c>
      <x:c r="G7660" s="33" t="n">
        <x:f>'AR_values'!I282</x:f>
        <x:v>3.028518340377398</x:v>
      </x:c>
      <x:c r="H7660" s="33" t="n">
        <x:f>ABS(D7660-G7660)</x:f>
        <x:v>0.06599252438586944</x:v>
      </x:c>
      <x:c r="I7660" s="14" t="n">
        <x:f>IFERROR(H7660/AVERAGE(D7660,G7660),"")</x:f>
        <x:v>0.022030391585651884</x:v>
      </x:c>
      <x:c r="J7660" s="14" t="n">
        <x:f>'Method'!$B$2</x:f>
        <x:v>0.05</x:v>
      </x:c>
      <x:c r="K7660" s="13" t="str">
        <x:f>IF(I7660&lt;=J7660,"是","否")</x:f>
        <x:v>是</x:v>
      </x:c>
      <x:c r="L7660" s="36" t="n">
        <x:v>0.7627773931897441</x:v>
      </x:c>
      <x:c r="M7660" s="36" t="n">
        <x:f>1-L7660</x:f>
        <x:v>0.23722260681025586</x:v>
      </x:c>
      <x:c r="N7660" s="13" t="str">
        <x:v>是</x:v>
      </x:c>
      <x:c r="O7660" s="15"/>
      <x:c r="P7660" s="13" t="str"/>
    </x:row>
    <x:row r="7661">
      <x:c r="A7661" s="15" t="n">
        <x:v>7660</x:v>
      </x:c>
      <x:c r="B7661" s="13" t="str">
        <x:v>Riodinidae-14</x:v>
      </x:c>
      <x:c r="C7661" s="13" t="str">
        <x:v>Riodinidae</x:v>
      </x:c>
      <x:c r="D7661" s="33" t="n">
        <x:f>'AR_values'!I338</x:f>
        <x:v>2.010945578735684</x:v>
      </x:c>
      <x:c r="E7661" s="33" t="str">
        <x:v>Riodinidae-23</x:v>
      </x:c>
      <x:c r="F7661" s="33" t="str">
        <x:v>Riodinidae</x:v>
      </x:c>
      <x:c r="G7661" s="33" t="n">
        <x:f>'AR_values'!I347</x:f>
        <x:v>1.9671250899284358</x:v>
      </x:c>
      <x:c r="H7661" s="33" t="n">
        <x:f>ABS(D7661-G7661)</x:f>
        <x:v>0.04382048880724798</x:v>
      </x:c>
      <x:c r="I7661" s="14" t="n">
        <x:f>IFERROR(H7661/AVERAGE(D7661,G7661),"")</x:f>
        <x:v>0.022031025819842155</x:v>
      </x:c>
      <x:c r="J7661" s="14" t="n">
        <x:f>'Method'!$B$2</x:f>
        <x:v>0.05</x:v>
      </x:c>
      <x:c r="K7661" s="13" t="str">
        <x:f>IF(I7661&lt;=J7661,"是","否")</x:f>
        <x:v>是</x:v>
      </x:c>
      <x:c r="L7661" s="36" t="n">
        <x:v>0.9079536476165394</x:v>
      </x:c>
      <x:c r="M7661" s="36" t="n">
        <x:f>1-L7661</x:f>
        <x:v>0.0920463523834606</x:v>
      </x:c>
      <x:c r="N7661" s="13" t="str">
        <x:v>否</x:v>
      </x:c>
      <x:c r="O7661" s="15"/>
      <x:c r="P7661" s="13" t="str"/>
    </x:row>
    <x:row r="7662">
      <x:c r="A7662" s="15" t="n">
        <x:v>7661</x:v>
      </x:c>
      <x:c r="B7662" s="13" t="str">
        <x:v>Hesperiidae-13</x:v>
      </x:c>
      <x:c r="C7662" s="13" t="str">
        <x:v>Hesperiidae</x:v>
      </x:c>
      <x:c r="D7662" s="33" t="n">
        <x:f>'AR_values'!I79</x:f>
        <x:v>2.991794981073474</x:v>
      </x:c>
      <x:c r="E7662" s="33" t="str">
        <x:v>Nymphalinae-30</x:v>
      </x:c>
      <x:c r="F7662" s="33" t="str">
        <x:v>Nymphalinae</x:v>
      </x:c>
      <x:c r="G7662" s="33" t="n">
        <x:f>'AR_values'!I212</x:f>
        <x:v>2.926580929690944</x:v>
      </x:c>
      <x:c r="H7662" s="33" t="n">
        <x:f>ABS(D7662-G7662)</x:f>
        <x:v>0.06521405138252989</x:v>
      </x:c>
      <x:c r="I7662" s="14" t="n">
        <x:f>IFERROR(H7662/AVERAGE(D7662,G7662),"")</x:f>
        <x:v>0.022037819957977912</x:v>
      </x:c>
      <x:c r="J7662" s="14" t="n">
        <x:f>'Method'!$B$2</x:f>
        <x:v>0.05</x:v>
      </x:c>
      <x:c r="K7662" s="13" t="str">
        <x:f>IF(I7662&lt;=J7662,"是","否")</x:f>
        <x:v>是</x:v>
      </x:c>
      <x:c r="L7662" s="36" t="n">
        <x:v>0.8399946135200647</x:v>
      </x:c>
      <x:c r="M7662" s="36" t="n">
        <x:f>1-L7662</x:f>
        <x:v>0.16000538647993534</x:v>
      </x:c>
      <x:c r="N7662" s="13" t="str">
        <x:v>是</x:v>
      </x:c>
      <x:c r="O7662" s="15"/>
      <x:c r="P7662" s="13" t="str"/>
    </x:row>
    <x:row r="7663">
      <x:c r="A7663" s="15" t="n">
        <x:v>7662</x:v>
      </x:c>
      <x:c r="B7663" s="13" t="str">
        <x:v>Papilionidae-6</x:v>
      </x:c>
      <x:c r="C7663" s="13" t="str">
        <x:v>Papilionidae</x:v>
      </x:c>
      <x:c r="D7663" s="33" t="n">
        <x:f>'AR_values'!I257</x:f>
        <x:v>2.7588067146384154</x:v>
      </x:c>
      <x:c r="E7663" s="33" t="str">
        <x:v>Pieridae-3</x:v>
      </x:c>
      <x:c r="F7663" s="33" t="str">
        <x:v>Pieridae</x:v>
      </x:c>
      <x:c r="G7663" s="33" t="n">
        <x:f>'AR_values'!I293</x:f>
        <x:v>2.8202857168729976</x:v>
      </x:c>
      <x:c r="H7663" s="33" t="n">
        <x:f>ABS(D7663-G7663)</x:f>
        <x:v>0.061479002234582136</x:v>
      </x:c>
      <x:c r="I7663" s="14" t="n">
        <x:f>IFERROR(H7663/AVERAGE(D7663,G7663),"")</x:f>
        <x:v>0.02203906925339363</x:v>
      </x:c>
      <x:c r="J7663" s="14" t="n">
        <x:f>'Method'!$B$2</x:f>
        <x:v>0.05</x:v>
      </x:c>
      <x:c r="K7663" s="13" t="str">
        <x:f>IF(I7663&lt;=J7663,"是","否")</x:f>
        <x:v>是</x:v>
      </x:c>
      <x:c r="L7663" s="36" t="n">
        <x:v>0.8426537389777455</x:v>
      </x:c>
      <x:c r="M7663" s="36" t="n">
        <x:f>1-L7663</x:f>
        <x:v>0.15734626102225446</x:v>
      </x:c>
      <x:c r="N7663" s="13" t="str">
        <x:v>是</x:v>
      </x:c>
      <x:c r="O7663" s="15"/>
      <x:c r="P7663" s="13" t="str"/>
    </x:row>
    <x:row r="7664">
      <x:c r="A7664" s="15" t="n">
        <x:v>7663</x:v>
      </x:c>
      <x:c r="B7664" s="13" t="str">
        <x:v>Nymphalinae-26</x:v>
      </x:c>
      <x:c r="C7664" s="13" t="str">
        <x:v>Nymphalinae</x:v>
      </x:c>
      <x:c r="D7664" s="33" t="n">
        <x:f>'AR_values'!I207</x:f>
        <x:v>2.625888705350113</x:v>
      </x:c>
      <x:c r="E7664" s="33" t="str">
        <x:v>Papilionidae-10</x:v>
      </x:c>
      <x:c r="F7664" s="33" t="str">
        <x:v>Papilionidae</x:v>
      </x:c>
      <x:c r="G7664" s="33" t="n">
        <x:f>'AR_values'!I220</x:f>
        <x:v>2.568647104070697</x:v>
      </x:c>
      <x:c r="H7664" s="33" t="n">
        <x:f>ABS(D7664-G7664)</x:f>
        <x:v>0.057241601279416354</x:v>
      </x:c>
      <x:c r="I7664" s="14" t="n">
        <x:f>IFERROR(H7664/AVERAGE(D7664,G7664),"")</x:f>
        <x:v>0.022039159370353358</x:v>
      </x:c>
      <x:c r="J7664" s="14" t="n">
        <x:f>'Method'!$B$2</x:f>
        <x:v>0.05</x:v>
      </x:c>
      <x:c r="K7664" s="13" t="str">
        <x:f>IF(I7664&lt;=J7664,"是","否")</x:f>
        <x:v>是</x:v>
      </x:c>
      <x:c r="L7664" s="36" t="n">
        <x:v>0.7631883072739633</x:v>
      </x:c>
      <x:c r="M7664" s="36" t="n">
        <x:f>1-L7664</x:f>
        <x:v>0.23681169272603675</x:v>
      </x:c>
      <x:c r="N7664" s="13" t="str">
        <x:v>是</x:v>
      </x:c>
      <x:c r="O7664" s="15"/>
      <x:c r="P7664" s="13" t="str"/>
    </x:row>
    <x:row r="7665">
      <x:c r="A7665" s="15" t="n">
        <x:v>7664</x:v>
      </x:c>
      <x:c r="B7665" s="13" t="str">
        <x:v>Hesperiidae-36</x:v>
      </x:c>
      <x:c r="C7665" s="13" t="str">
        <x:v>Hesperiidae</x:v>
      </x:c>
      <x:c r="D7665" s="33" t="n">
        <x:f>'AR_values'!I104</x:f>
        <x:v>2.8559515557861443</x:v>
      </x:c>
      <x:c r="E7665" s="33" t="str">
        <x:v>Pieridae_Elodina_padusa</x:v>
      </x:c>
      <x:c r="F7665" s="33" t="str">
        <x:v>Pieridae</x:v>
      </x:c>
      <x:c r="G7665" s="33" t="n">
        <x:f>'AR_values'!I327</x:f>
        <x:v>2.919606733186484</x:v>
      </x:c>
      <x:c r="H7665" s="33" t="n">
        <x:f>ABS(D7665-G7665)</x:f>
        <x:v>0.06365517740033955</x:v>
      </x:c>
      <x:c r="I7665" s="14" t="n">
        <x:f>IFERROR(H7665/AVERAGE(D7665,G7665),"")</x:f>
        <x:v>0.022042952114907217</x:v>
      </x:c>
      <x:c r="J7665" s="14" t="n">
        <x:f>'Method'!$B$2</x:f>
        <x:v>0.05</x:v>
      </x:c>
      <x:c r="K7665" s="13" t="str">
        <x:f>IF(I7665&lt;=J7665,"是","否")</x:f>
        <x:v>是</x:v>
      </x:c>
      <x:c r="L7665" s="36" t="n">
        <x:v>0.8030295230495997</x:v>
      </x:c>
      <x:c r="M7665" s="36" t="n">
        <x:f>1-L7665</x:f>
        <x:v>0.19697047695040026</x:v>
      </x:c>
      <x:c r="N7665" s="13" t="str">
        <x:v>是</x:v>
      </x:c>
      <x:c r="O7665" s="15"/>
      <x:c r="P7665" s="13" t="str"/>
    </x:row>
    <x:row r="7666">
      <x:c r="A7666" s="15" t="n">
        <x:v>7665</x:v>
      </x:c>
      <x:c r="B7666" s="13" t="str">
        <x:v>Hesperiidae-10</x:v>
      </x:c>
      <x:c r="C7666" s="13" t="str">
        <x:v>Hesperiidae</x:v>
      </x:c>
      <x:c r="D7666" s="33" t="n">
        <x:f>'AR_values'!I76</x:f>
        <x:v>2.5946325444004152</x:v>
      </x:c>
      <x:c r="E7666" s="33" t="str">
        <x:v>Hesperiidae_Dispar_compacta</x:v>
      </x:c>
      <x:c r="F7666" s="33" t="str">
        <x:v>Hesperiidae</x:v>
      </x:c>
      <x:c r="G7666" s="33" t="n">
        <x:f>'AR_values'!I115</x:f>
        <x:v>2.652479796362951</x:v>
      </x:c>
      <x:c r="H7666" s="33" t="n">
        <x:f>ABS(D7666-G7666)</x:f>
        <x:v>0.05784725196253593</x:v>
      </x:c>
      <x:c r="I7666" s="14" t="n">
        <x:f>IFERROR(H7666/AVERAGE(D7666,G7666),"")</x:f>
        <x:v>0.022049176082294487</x:v>
      </x:c>
      <x:c r="J7666" s="14" t="n">
        <x:f>'Method'!$B$2</x:f>
        <x:v>0.05</x:v>
      </x:c>
      <x:c r="K7666" s="13" t="str">
        <x:f>IF(I7666&lt;=J7666,"是","否")</x:f>
        <x:v>是</x:v>
      </x:c>
      <x:c r="L7666" s="36" t="n">
        <x:v>0.8542862299223967</x:v>
      </x:c>
      <x:c r="M7666" s="36" t="n">
        <x:f>1-L7666</x:f>
        <x:v>0.14571377007760333</x:v>
      </x:c>
      <x:c r="N7666" s="13" t="str">
        <x:v>否</x:v>
      </x:c>
      <x:c r="O7666" s="15"/>
      <x:c r="P7666" s="13" t="str"/>
    </x:row>
    <x:row r="7667">
      <x:c r="A7667" s="15" t="n">
        <x:v>7666</x:v>
      </x:c>
      <x:c r="B7667" s="13" t="str">
        <x:v>Hesperiidae_Signata_flammeata</x:v>
      </x:c>
      <x:c r="C7667" s="13" t="str">
        <x:v>Hesperiidae</x:v>
      </x:c>
      <x:c r="D7667" s="33" t="n">
        <x:f>'AR_values'!I123</x:f>
        <x:v>2.6818346519856244</x:v>
      </x:c>
      <x:c r="E7667" s="33" t="str">
        <x:v>Pieridae-17</x:v>
      </x:c>
      <x:c r="F7667" s="33" t="str">
        <x:v>Pieridae</x:v>
      </x:c>
      <x:c r="G7667" s="33" t="n">
        <x:f>'AR_values'!I281</x:f>
        <x:v>2.7416290816269444</x:v>
      </x:c>
      <x:c r="H7667" s="33" t="n">
        <x:f>ABS(D7667-G7667)</x:f>
        <x:v>0.05979442964131998</x:v>
      </x:c>
      <x:c r="I7667" s="14" t="n">
        <x:f>IFERROR(H7667/AVERAGE(D7667,G7667),"")</x:f>
        <x:v>0.02205027361784935</x:v>
      </x:c>
      <x:c r="J7667" s="14" t="n">
        <x:f>'Method'!$B$2</x:f>
        <x:v>0.05</x:v>
      </x:c>
      <x:c r="K7667" s="13" t="str">
        <x:f>IF(I7667&lt;=J7667,"是","否")</x:f>
        <x:v>是</x:v>
      </x:c>
      <x:c r="L7667" s="36" t="n">
        <x:v>0.6799792648020014</x:v>
      </x:c>
      <x:c r="M7667" s="36" t="n">
        <x:f>1-L7667</x:f>
        <x:v>0.32002073519799856</x:v>
      </x:c>
      <x:c r="N7667" s="13" t="str">
        <x:v>是</x:v>
      </x:c>
      <x:c r="O7667" s="15"/>
      <x:c r="P7667" s="13" t="str"/>
    </x:row>
    <x:row r="7668">
      <x:c r="A7668" s="15" t="n">
        <x:v>7667</x:v>
      </x:c>
      <x:c r="B7668" s="13" t="str">
        <x:v>Biblidinae-8</x:v>
      </x:c>
      <x:c r="C7668" s="13" t="str">
        <x:v>Biblidinae</x:v>
      </x:c>
      <x:c r="D7668" s="33" t="n">
        <x:f>'AR_values'!I14</x:f>
        <x:v>2.7056501761728056</x:v>
      </x:c>
      <x:c r="E7668" s="33" t="str">
        <x:v>Hesperiidae-12</x:v>
      </x:c>
      <x:c r="F7668" s="33" t="str">
        <x:v>Hesperiidae</x:v>
      </x:c>
      <x:c r="G7668" s="33" t="n">
        <x:f>'AR_values'!I78</x:f>
        <x:v>2.646605889330352</x:v>
      </x:c>
      <x:c r="H7668" s="33" t="n">
        <x:f>ABS(D7668-G7668)</x:f>
        <x:v>0.05904428684245344</x:v>
      </x:c>
      <x:c r="I7668" s="14" t="n">
        <x:f>IFERROR(H7668/AVERAGE(D7668,G7668),"")</x:f>
        <x:v>0.02206332661212194</x:v>
      </x:c>
      <x:c r="J7668" s="14" t="n">
        <x:f>'Method'!$B$2</x:f>
        <x:v>0.05</x:v>
      </x:c>
      <x:c r="K7668" s="13" t="str">
        <x:f>IF(I7668&lt;=J7668,"是","否")</x:f>
        <x:v>是</x:v>
      </x:c>
      <x:c r="L7668" s="36" t="n">
        <x:v>0.7945721689926535</x:v>
      </x:c>
      <x:c r="M7668" s="36" t="n">
        <x:f>1-L7668</x:f>
        <x:v>0.20542783100734652</x:v>
      </x:c>
      <x:c r="N7668" s="13" t="str">
        <x:v>是</x:v>
      </x:c>
      <x:c r="O7668" s="15"/>
      <x:c r="P7668" s="13" t="str"/>
    </x:row>
    <x:row r="7669">
      <x:c r="A7669" s="15" t="n">
        <x:v>7668</x:v>
      </x:c>
      <x:c r="B7669" s="13" t="str">
        <x:v>Lycaenidae_Acrodipsis_brisbanensis</x:v>
      </x:c>
      <x:c r="C7669" s="13" t="str">
        <x:v>Lycaenidae</x:v>
      </x:c>
      <x:c r="D7669" s="33" t="n">
        <x:f>'AR_values'!I163</x:f>
        <x:v>2.4786079471256066</x:v>
      </x:c>
      <x:c r="E7669" s="33" t="str">
        <x:v>Lycaenidae_Candalides_acasta</x:v>
      </x:c>
      <x:c r="F7669" s="33" t="str">
        <x:v>Lycaenidae</x:v>
      </x:c>
      <x:c r="G7669" s="33" t="n">
        <x:f>'AR_values'!I164</x:f>
        <x:v>2.4245150825976376</x:v>
      </x:c>
      <x:c r="H7669" s="33" t="n">
        <x:f>ABS(D7669-G7669)</x:f>
        <x:v>0.05409286452796902</x:v>
      </x:c>
      <x:c r="I7669" s="14" t="n">
        <x:f>IFERROR(H7669/AVERAGE(D7669,G7669),"")</x:f>
        <x:v>0.022064657239907064</x:v>
      </x:c>
      <x:c r="J7669" s="14" t="n">
        <x:f>'Method'!$B$2</x:f>
        <x:v>0.05</x:v>
      </x:c>
      <x:c r="K7669" s="13" t="str">
        <x:f>IF(I7669&lt;=J7669,"是","否")</x:f>
        <x:v>是</x:v>
      </x:c>
      <x:c r="L7669" s="36" t="n">
        <x:v>0.8937688592113264</x:v>
      </x:c>
      <x:c r="M7669" s="36" t="n">
        <x:f>1-L7669</x:f>
        <x:v>0.10623114078867357</x:v>
      </x:c>
      <x:c r="N7669" s="13" t="str">
        <x:v>否</x:v>
      </x:c>
      <x:c r="O7669" s="15"/>
      <x:c r="P7669" s="13" t="str"/>
    </x:row>
    <x:row r="7670">
      <x:c r="A7670" s="15" t="n">
        <x:v>7669</x:v>
      </x:c>
      <x:c r="B7670" s="13" t="str">
        <x:v>Charaxinae-4</x:v>
      </x:c>
      <x:c r="C7670" s="13" t="str">
        <x:v>Charaxinae</x:v>
      </x:c>
      <x:c r="D7670" s="33" t="n">
        <x:f>'AR_values'!I25</x:f>
        <x:v>2.4469912103918943</x:v>
      </x:c>
      <x:c r="E7670" s="33" t="str">
        <x:v>Hesperiidae-34</x:v>
      </x:c>
      <x:c r="F7670" s="33" t="str">
        <x:v>Hesperiidae</x:v>
      </x:c>
      <x:c r="G7670" s="33" t="n">
        <x:f>'AR_values'!I102</x:f>
        <x:v>2.501602453160766</x:v>
      </x:c>
      <x:c r="H7670" s="33" t="n">
        <x:f>ABS(D7670-G7670)</x:f>
        <x:v>0.05461124276887164</x:v>
      </x:c>
      <x:c r="I7670" s="14" t="n">
        <x:f>IFERROR(H7670/AVERAGE(D7670,G7670),"")</x:f>
        <x:v>0.022071419268506077</x:v>
      </x:c>
      <x:c r="J7670" s="14" t="n">
        <x:f>'Method'!$B$2</x:f>
        <x:v>0.05</x:v>
      </x:c>
      <x:c r="K7670" s="13" t="str">
        <x:f>IF(I7670&lt;=J7670,"是","否")</x:f>
        <x:v>是</x:v>
      </x:c>
      <x:c r="L7670" s="36" t="n">
        <x:v>0.8067902464952494</x:v>
      </x:c>
      <x:c r="M7670" s="36" t="n">
        <x:f>1-L7670</x:f>
        <x:v>0.19320975350475056</x:v>
      </x:c>
      <x:c r="N7670" s="13" t="str">
        <x:v>是</x:v>
      </x:c>
      <x:c r="O7670" s="15"/>
      <x:c r="P7670" s="13" t="str"/>
    </x:row>
    <x:row r="7671">
      <x:c r="A7671" s="15" t="n">
        <x:v>7670</x:v>
      </x:c>
      <x:c r="B7671" s="13" t="str">
        <x:v>Lycaenidae_Candalides_cyprotus</x:v>
      </x:c>
      <x:c r="C7671" s="13" t="str">
        <x:v>Lycaenidae</x:v>
      </x:c>
      <x:c r="D7671" s="33" t="n">
        <x:f>'AR_values'!I165</x:f>
        <x:v>2.515543548597947</x:v>
      </x:c>
      <x:c r="E7671" s="33" t="str">
        <x:v>Nymphalinae-28</x:v>
      </x:c>
      <x:c r="F7671" s="33" t="str">
        <x:v>Nymphalinae</x:v>
      </x:c>
      <x:c r="G7671" s="33" t="n">
        <x:f>'AR_values'!I209</x:f>
        <x:v>2.5716980421170317</x:v>
      </x:c>
      <x:c r="H7671" s="33" t="n">
        <x:f>ABS(D7671-G7671)</x:f>
        <x:v>0.056154493519084525</x:v>
      </x:c>
      <x:c r="I7671" s="14" t="n">
        <x:f>IFERROR(H7671/AVERAGE(D7671,G7671),"")</x:f>
        <x:v>0.022076597903891715</x:v>
      </x:c>
      <x:c r="J7671" s="14" t="n">
        <x:f>'Method'!$B$2</x:f>
        <x:v>0.05</x:v>
      </x:c>
      <x:c r="K7671" s="13" t="str">
        <x:f>IF(I7671&lt;=J7671,"是","否")</x:f>
        <x:v>是</x:v>
      </x:c>
      <x:c r="L7671" s="36" t="n">
        <x:v>0.8140214327288497</x:v>
      </x:c>
      <x:c r="M7671" s="36" t="n">
        <x:f>1-L7671</x:f>
        <x:v>0.18597856727115025</x:v>
      </x:c>
      <x:c r="N7671" s="13" t="str">
        <x:v>是</x:v>
      </x:c>
      <x:c r="O7671" s="15"/>
      <x:c r="P7671" s="13" t="str"/>
    </x:row>
    <x:row r="7672">
      <x:c r="A7672" s="15" t="n">
        <x:v>7671</x:v>
      </x:c>
      <x:c r="B7672" s="13" t="str">
        <x:v>Hesperiidae-15</x:v>
      </x:c>
      <x:c r="C7672" s="13" t="str">
        <x:v>Hesperiidae</x:v>
      </x:c>
      <x:c r="D7672" s="33" t="n">
        <x:f>'AR_values'!I81</x:f>
        <x:v>2.997700546720106</x:v>
      </x:c>
      <x:c r="E7672" s="33" t="str">
        <x:v>Pieridae-8</x:v>
      </x:c>
      <x:c r="F7672" s="33" t="str">
        <x:v>Pieridae</x:v>
      </x:c>
      <x:c r="G7672" s="33" t="n">
        <x:f>'AR_values'!I298</x:f>
        <x:v>2.9322436562309098</x:v>
      </x:c>
      <x:c r="H7672" s="33" t="n">
        <x:f>ABS(D7672-G7672)</x:f>
        <x:v>0.06545689048919634</x:v>
      </x:c>
      <x:c r="I7672" s="14" t="n">
        <x:f>IFERROR(H7672/AVERAGE(D7672,G7672),"")</x:f>
        <x:v>0.022076730656798407</x:v>
      </x:c>
      <x:c r="J7672" s="14" t="n">
        <x:f>'Method'!$B$2</x:f>
        <x:v>0.05</x:v>
      </x:c>
      <x:c r="K7672" s="13" t="str">
        <x:f>IF(I7672&lt;=J7672,"是","否")</x:f>
        <x:v>是</x:v>
      </x:c>
      <x:c r="L7672" s="36" t="n">
        <x:v>0.7053675247871369</x:v>
      </x:c>
      <x:c r="M7672" s="36" t="n">
        <x:f>1-L7672</x:f>
        <x:v>0.29463247521286307</x:v>
      </x:c>
      <x:c r="N7672" s="13" t="str">
        <x:v>是</x:v>
      </x:c>
      <x:c r="O7672" s="15"/>
      <x:c r="P7672" s="13" t="str"/>
    </x:row>
    <x:row r="7673">
      <x:c r="A7673" s="15" t="n">
        <x:v>7672</x:v>
      </x:c>
      <x:c r="B7673" s="13" t="str">
        <x:v>Nymphalinae-20</x:v>
      </x:c>
      <x:c r="C7673" s="13" t="str">
        <x:v>Nymphalinae</x:v>
      </x:c>
      <x:c r="D7673" s="33" t="n">
        <x:f>'AR_values'!I201</x:f>
        <x:v>2.6316211778781273</x:v>
      </x:c>
      <x:c r="E7673" s="33" t="str">
        <x:v>Parnassiinae-4</x:v>
      </x:c>
      <x:c r="F7673" s="33" t="str">
        <x:v>Parnassiinae</x:v>
      </x:c>
      <x:c r="G7673" s="33" t="n">
        <x:f>'AR_values'!I271</x:f>
        <x:v>2.69037593535623</x:v>
      </x:c>
      <x:c r="H7673" s="33" t="n">
        <x:f>ABS(D7673-G7673)</x:f>
        <x:v>0.05875475747810288</x:v>
      </x:c>
      <x:c r="I7673" s="14" t="n">
        <x:f>IFERROR(H7673/AVERAGE(D7673,G7673),"")</x:f>
        <x:v>0.02207996593308771</x:v>
      </x:c>
      <x:c r="J7673" s="14" t="n">
        <x:f>'Method'!$B$2</x:f>
        <x:v>0.05</x:v>
      </x:c>
      <x:c r="K7673" s="13" t="str">
        <x:f>IF(I7673&lt;=J7673,"是","否")</x:f>
        <x:v>是</x:v>
      </x:c>
      <x:c r="L7673" s="36" t="n">
        <x:v>0.8004221610852861</x:v>
      </x:c>
      <x:c r="M7673" s="36" t="n">
        <x:f>1-L7673</x:f>
        <x:v>0.19957783891471392</x:v>
      </x:c>
      <x:c r="N7673" s="13" t="str">
        <x:v>是</x:v>
      </x:c>
      <x:c r="O7673" s="15"/>
      <x:c r="P7673" s="13" t="str"/>
    </x:row>
    <x:row r="7674">
      <x:c r="A7674" s="15" t="n">
        <x:v>7673</x:v>
      </x:c>
      <x:c r="B7674" s="13" t="str">
        <x:v>Limenitidinae-12</x:v>
      </x:c>
      <x:c r="C7674" s="13" t="str">
        <x:v>Limenitidinae</x:v>
      </x:c>
      <x:c r="D7674" s="33" t="n">
        <x:f>'AR_values'!I133</x:f>
        <x:v>2.9642151446947445</x:v>
      </x:c>
      <x:c r="E7674" s="33" t="str">
        <x:v>Papilionidae-11</x:v>
      </x:c>
      <x:c r="F7674" s="33" t="str">
        <x:v>Papilionidae</x:v>
      </x:c>
      <x:c r="G7674" s="33" t="n">
        <x:f>'AR_values'!I221</x:f>
        <x:v>2.89947550369946</x:v>
      </x:c>
      <x:c r="H7674" s="33" t="n">
        <x:f>ABS(D7674-G7674)</x:f>
        <x:v>0.06473964099528429</x:v>
      </x:c>
      <x:c r="I7674" s="14" t="n">
        <x:f>IFERROR(H7674/AVERAGE(D7674,G7674),"")</x:f>
        <x:v>0.022081533586023508</x:v>
      </x:c>
      <x:c r="J7674" s="14" t="n">
        <x:f>'Method'!$B$2</x:f>
        <x:v>0.05</x:v>
      </x:c>
      <x:c r="K7674" s="13" t="str">
        <x:f>IF(I7674&lt;=J7674,"是","否")</x:f>
        <x:v>是</x:v>
      </x:c>
      <x:c r="L7674" s="36" t="n">
        <x:v>0.7558705175224124</x:v>
      </x:c>
      <x:c r="M7674" s="36" t="n">
        <x:f>1-L7674</x:f>
        <x:v>0.2441294824775876</x:v>
      </x:c>
      <x:c r="N7674" s="13" t="str">
        <x:v>是</x:v>
      </x:c>
      <x:c r="O7674" s="15"/>
      <x:c r="P7674" s="13" t="str"/>
    </x:row>
    <x:row r="7675">
      <x:c r="A7675" s="15" t="n">
        <x:v>7674</x:v>
      </x:c>
      <x:c r="B7675" s="13" t="str">
        <x:v>Riodinidae-4</x:v>
      </x:c>
      <x:c r="C7675" s="13" t="str">
        <x:v>Riodinidae</x:v>
      </x:c>
      <x:c r="D7675" s="33" t="n">
        <x:f>'AR_values'!I352</x:f>
        <x:v>2.4161876385807908</x:v>
      </x:c>
      <x:c r="E7675" s="33" t="str">
        <x:v>Riodinidae-6</x:v>
      </x:c>
      <x:c r="F7675" s="33" t="str">
        <x:v>Riodinidae</x:v>
      </x:c>
      <x:c r="G7675" s="33" t="n">
        <x:f>'AR_values'!I354</x:f>
        <x:v>2.4701372196015763</x:v>
      </x:c>
      <x:c r="H7675" s="33" t="n">
        <x:f>ABS(D7675-G7675)</x:f>
        <x:v>0.05394958102078551</x:v>
      </x:c>
      <x:c r="I7675" s="14" t="n">
        <x:f>IFERROR(H7675/AVERAGE(D7675,G7675),"")</x:f>
        <x:v>0.02208186421762137</x:v>
      </x:c>
      <x:c r="J7675" s="14" t="n">
        <x:f>'Method'!$B$2</x:f>
        <x:v>0.05</x:v>
      </x:c>
      <x:c r="K7675" s="13" t="str">
        <x:f>IF(I7675&lt;=J7675,"是","否")</x:f>
        <x:v>是</x:v>
      </x:c>
      <x:c r="L7675" s="36" t="n">
        <x:v>0.8053962532088044</x:v>
      </x:c>
      <x:c r="M7675" s="36" t="n">
        <x:f>1-L7675</x:f>
        <x:v>0.19460374679119563</x:v>
      </x:c>
      <x:c r="N7675" s="13" t="str">
        <x:v>否</x:v>
      </x:c>
      <x:c r="O7675" s="15"/>
      <x:c r="P7675" s="13" t="str"/>
    </x:row>
    <x:row r="7676">
      <x:c r="A7676" s="15" t="n">
        <x:v>7675</x:v>
      </x:c>
      <x:c r="B7676" s="13" t="str">
        <x:v>Hesperiidae-18</x:v>
      </x:c>
      <x:c r="C7676" s="13" t="str">
        <x:v>Hesperiidae</x:v>
      </x:c>
      <x:c r="D7676" s="33" t="n">
        <x:f>'AR_values'!I84</x:f>
        <x:v>2.861276114601334</x:v>
      </x:c>
      <x:c r="E7676" s="33" t="str">
        <x:v>Limenitidinae-11</x:v>
      </x:c>
      <x:c r="F7676" s="33" t="str">
        <x:v>Limenitidinae</x:v>
      </x:c>
      <x:c r="G7676" s="33" t="n">
        <x:f>'AR_values'!I132</x:f>
        <x:v>2.7987815350159404</x:v>
      </x:c>
      <x:c r="H7676" s="33" t="n">
        <x:f>ABS(D7676-G7676)</x:f>
        <x:v>0.062494579585393506</x:v>
      </x:c>
      <x:c r="I7676" s="14" t="n">
        <x:f>IFERROR(H7676/AVERAGE(D7676,G7676),"")</x:f>
        <x:v>0.022082665391091667</x:v>
      </x:c>
      <x:c r="J7676" s="14" t="n">
        <x:f>'Method'!$B$2</x:f>
        <x:v>0.05</x:v>
      </x:c>
      <x:c r="K7676" s="13" t="str">
        <x:f>IF(I7676&lt;=J7676,"是","否")</x:f>
        <x:v>是</x:v>
      </x:c>
      <x:c r="L7676" s="36" t="n">
        <x:v>0.865117615558429</x:v>
      </x:c>
      <x:c r="M7676" s="36" t="n">
        <x:f>1-L7676</x:f>
        <x:v>0.13488238444157097</x:v>
      </x:c>
      <x:c r="N7676" s="13" t="str">
        <x:v>是</x:v>
      </x:c>
      <x:c r="O7676" s="15"/>
      <x:c r="P7676" s="13" t="str"/>
    </x:row>
    <x:row r="7677">
      <x:c r="A7677" s="15" t="n">
        <x:v>7676</x:v>
      </x:c>
      <x:c r="B7677" s="13" t="str">
        <x:v>Hesperiidae-3</x:v>
      </x:c>
      <x:c r="C7677" s="13" t="str">
        <x:v>Hesperiidae</x:v>
      </x:c>
      <x:c r="D7677" s="33" t="n">
        <x:f>'AR_values'!I97</x:f>
        <x:v>2.591973325677966</x:v>
      </x:c>
      <x:c r="E7677" s="33" t="str">
        <x:v>Lycaenidae_Ogyris_amaryllis</x:v>
      </x:c>
      <x:c r="F7677" s="33" t="str">
        <x:v>Lycaenidae</x:v>
      </x:c>
      <x:c r="G7677" s="33" t="n">
        <x:f>'AR_values'!I176</x:f>
        <x:v>2.5353520766284507</x:v>
      </x:c>
      <x:c r="H7677" s="33" t="n">
        <x:f>ABS(D7677-G7677)</x:f>
        <x:v>0.05662124904951504</x:v>
      </x:c>
      <x:c r="I7677" s="14" t="n">
        <x:f>IFERROR(H7677/AVERAGE(D7677,G7677),"")</x:f>
        <x:v>0.02208607591944338</x:v>
      </x:c>
      <x:c r="J7677" s="14" t="n">
        <x:f>'Method'!$B$2</x:f>
        <x:v>0.05</x:v>
      </x:c>
      <x:c r="K7677" s="13" t="str">
        <x:f>IF(I7677&lt;=J7677,"是","否")</x:f>
        <x:v>是</x:v>
      </x:c>
      <x:c r="L7677" s="36" t="n">
        <x:v>0.8388853896937037</x:v>
      </x:c>
      <x:c r="M7677" s="36" t="n">
        <x:f>1-L7677</x:f>
        <x:v>0.16111461030629626</x:v>
      </x:c>
      <x:c r="N7677" s="13" t="str">
        <x:v>是</x:v>
      </x:c>
      <x:c r="O7677" s="15"/>
      <x:c r="P7677" s="13" t="str"/>
    </x:row>
    <x:row r="7678">
      <x:c r="A7678" s="15" t="n">
        <x:v>7677</x:v>
      </x:c>
      <x:c r="B7678" s="13" t="str">
        <x:v>Heliconiinae-10</x:v>
      </x:c>
      <x:c r="C7678" s="13" t="str">
        <x:v>Heliconiinae</x:v>
      </x:c>
      <x:c r="D7678" s="33" t="n">
        <x:f>'AR_values'!I53</x:f>
        <x:v>2.5832322601964766</x:v>
      </x:c>
      <x:c r="E7678" s="33" t="str">
        <x:v>Hesperiidae-17</x:v>
      </x:c>
      <x:c r="F7678" s="33" t="str">
        <x:v>Hesperiidae</x:v>
      </x:c>
      <x:c r="G7678" s="33" t="n">
        <x:f>'AR_values'!I83</x:f>
        <x:v>2.640925848247515</x:v>
      </x:c>
      <x:c r="H7678" s="33" t="n">
        <x:f>ABS(D7678-G7678)</x:f>
        <x:v>0.057693588051038525</x:v>
      </x:c>
      <x:c r="I7678" s="14" t="n">
        <x:f>IFERROR(H7678/AVERAGE(D7678,G7678),"")</x:f>
        <x:v>0.022087228928920177</x:v>
      </x:c>
      <x:c r="J7678" s="14" t="n">
        <x:f>'Method'!$B$2</x:f>
        <x:v>0.05</x:v>
      </x:c>
      <x:c r="K7678" s="13" t="str">
        <x:f>IF(I7678&lt;=J7678,"是","否")</x:f>
        <x:v>是</x:v>
      </x:c>
      <x:c r="L7678" s="36" t="n">
        <x:v>0.8890585490392485</x:v>
      </x:c>
      <x:c r="M7678" s="36" t="n">
        <x:f>1-L7678</x:f>
        <x:v>0.11094145096075148</x:v>
      </x:c>
      <x:c r="N7678" s="13" t="str">
        <x:v>是</x:v>
      </x:c>
      <x:c r="O7678" s="15"/>
      <x:c r="P7678" s="13" t="str"/>
    </x:row>
    <x:row r="7679">
      <x:c r="A7679" s="15" t="n">
        <x:v>7678</x:v>
      </x:c>
      <x:c r="B7679" s="13" t="str">
        <x:v>Lycaenidae_Lampides_boeticus</x:v>
      </x:c>
      <x:c r="C7679" s="13" t="str">
        <x:v>Lycaenidae</x:v>
      </x:c>
      <x:c r="D7679" s="33" t="n">
        <x:f>'AR_values'!I171</x:f>
        <x:v>2.4462672305614177</x:v>
      </x:c>
      <x:c r="E7679" s="33" t="str">
        <x:v>Nymphalinae-12</x:v>
      </x:c>
      <x:c r="F7679" s="33" t="str">
        <x:v>Nymphalinae</x:v>
      </x:c>
      <x:c r="G7679" s="33" t="n">
        <x:f>'AR_values'!I192</x:f>
        <x:v>2.5009098099084275</x:v>
      </x:c>
      <x:c r="H7679" s="33" t="n">
        <x:f>ABS(D7679-G7679)</x:f>
        <x:v>0.05464257934700978</x:v>
      </x:c>
      <x:c r="I7679" s="14" t="n">
        <x:f>IFERROR(H7679/AVERAGE(D7679,G7679),"")</x:f>
        <x:v>0.022090407883126918</x:v>
      </x:c>
      <x:c r="J7679" s="14" t="n">
        <x:f>'Method'!$B$2</x:f>
        <x:v>0.05</x:v>
      </x:c>
      <x:c r="K7679" s="13" t="str">
        <x:f>IF(I7679&lt;=J7679,"是","否")</x:f>
        <x:v>是</x:v>
      </x:c>
      <x:c r="L7679" s="36" t="n">
        <x:v>0.8265943770610922</x:v>
      </x:c>
      <x:c r="M7679" s="36" t="n">
        <x:f>1-L7679</x:f>
        <x:v>0.17340562293890782</x:v>
      </x:c>
      <x:c r="N7679" s="13" t="str">
        <x:v>是</x:v>
      </x:c>
      <x:c r="O7679" s="15"/>
      <x:c r="P7679" s="13" t="str"/>
    </x:row>
    <x:row r="7680">
      <x:c r="A7680" s="15" t="n">
        <x:v>7679</x:v>
      </x:c>
      <x:c r="B7680" s="13" t="str">
        <x:v>Heliconiinae-12</x:v>
      </x:c>
      <x:c r="C7680" s="13" t="str">
        <x:v>Heliconiinae</x:v>
      </x:c>
      <x:c r="D7680" s="33" t="n">
        <x:f>'AR_values'!I55</x:f>
        <x:v>2.594508588732347</x:v>
      </x:c>
      <x:c r="E7680" s="33" t="str">
        <x:v>Hesperiidae_Dispar_compacta</x:v>
      </x:c>
      <x:c r="F7680" s="33" t="str">
        <x:v>Hesperiidae</x:v>
      </x:c>
      <x:c r="G7680" s="33" t="n">
        <x:f>'AR_values'!I115</x:f>
        <x:v>2.652479796362951</x:v>
      </x:c>
      <x:c r="H7680" s="33" t="n">
        <x:f>ABS(D7680-G7680)</x:f>
        <x:v>0.05797120763060404</x:v>
      </x:c>
      <x:c r="I7680" s="14" t="n">
        <x:f>IFERROR(H7680/AVERAGE(D7680,G7680),"")</x:f>
        <x:v>0.022096945285900855</x:v>
      </x:c>
      <x:c r="J7680" s="14" t="n">
        <x:f>'Method'!$B$2</x:f>
        <x:v>0.05</x:v>
      </x:c>
      <x:c r="K7680" s="13" t="str">
        <x:f>IF(I7680&lt;=J7680,"是","否")</x:f>
        <x:v>是</x:v>
      </x:c>
      <x:c r="L7680" s="36" t="n">
        <x:v>0.8620006283684173</x:v>
      </x:c>
      <x:c r="M7680" s="36" t="n">
        <x:f>1-L7680</x:f>
        <x:v>0.1379993716315827</x:v>
      </x:c>
      <x:c r="N7680" s="13" t="str">
        <x:v>是</x:v>
      </x:c>
      <x:c r="O7680" s="15"/>
      <x:c r="P7680" s="13" t="str"/>
    </x:row>
    <x:row r="7681">
      <x:c r="A7681" s="15" t="n">
        <x:v>7680</x:v>
      </x:c>
      <x:c r="B7681" s="13" t="str">
        <x:v>Biblidinae-6</x:v>
      </x:c>
      <x:c r="C7681" s="13" t="str">
        <x:v>Biblidinae</x:v>
      </x:c>
      <x:c r="D7681" s="33" t="n">
        <x:f>'AR_values'!I12</x:f>
        <x:v>2.4326452914105925</x:v>
      </x:c>
      <x:c r="E7681" s="33" t="str">
        <x:v>Hesperiidae-33</x:v>
      </x:c>
      <x:c r="F7681" s="33" t="str">
        <x:v>Hesperiidae</x:v>
      </x:c>
      <x:c r="G7681" s="33" t="n">
        <x:f>'AR_values'!I101</x:f>
        <x:v>2.3794769606989794</x:v>
      </x:c>
      <x:c r="H7681" s="33" t="n">
        <x:f>ABS(D7681-G7681)</x:f>
        <x:v>0.05316833071161309</x:v>
      </x:c>
      <x:c r="I7681" s="14" t="n">
        <x:f>IFERROR(H7681/AVERAGE(D7681,G7681),"")</x:f>
        <x:v>0.02209766415984331</x:v>
      </x:c>
      <x:c r="J7681" s="14" t="n">
        <x:f>'Method'!$B$2</x:f>
        <x:v>0.05</x:v>
      </x:c>
      <x:c r="K7681" s="13" t="str">
        <x:f>IF(I7681&lt;=J7681,"是","否")</x:f>
        <x:v>是</x:v>
      </x:c>
      <x:c r="L7681" s="36" t="n">
        <x:v>0.906599273057701</x:v>
      </x:c>
      <x:c r="M7681" s="36" t="n">
        <x:f>1-L7681</x:f>
        <x:v>0.09340072694229895</x:v>
      </x:c>
      <x:c r="N7681" s="13" t="str">
        <x:v>是</x:v>
      </x:c>
      <x:c r="O7681" s="15"/>
      <x:c r="P7681" s="13" t="str"/>
    </x:row>
    <x:row r="7682">
      <x:c r="A7682" s="15" t="n">
        <x:v>7681</x:v>
      </x:c>
      <x:c r="B7682" s="13" t="str">
        <x:v>Pieridae-Coliadinae-4</x:v>
      </x:c>
      <x:c r="C7682" s="13" t="str">
        <x:v>Pieridae-Coliadinae</x:v>
      </x:c>
      <x:c r="D7682" s="33" t="n">
        <x:f>'AR_values'!I316</x:f>
        <x:v>2.448553495466375</x:v>
      </x:c>
      <x:c r="E7682" s="33" t="str">
        <x:v>Riodinidae-10</x:v>
      </x:c>
      <x:c r="F7682" s="33" t="str">
        <x:v>Riodinidae</x:v>
      </x:c>
      <x:c r="G7682" s="33" t="n">
        <x:f>'AR_values'!I334</x:f>
        <x:v>2.395036970558121</x:v>
      </x:c>
      <x:c r="H7682" s="33" t="n">
        <x:f>ABS(D7682-G7682)</x:f>
        <x:v>0.05351652490825387</x:v>
      </x:c>
      <x:c r="I7682" s="14" t="n">
        <x:f>IFERROR(H7682/AVERAGE(D7682,G7682),"")</x:f>
        <x:v>0.022097873585162523</x:v>
      </x:c>
      <x:c r="J7682" s="14" t="n">
        <x:f>'Method'!$B$2</x:f>
        <x:v>0.05</x:v>
      </x:c>
      <x:c r="K7682" s="13" t="str">
        <x:f>IF(I7682&lt;=J7682,"是","否")</x:f>
        <x:v>是</x:v>
      </x:c>
      <x:c r="L7682" s="36" t="n">
        <x:v>0.8566814425411534</x:v>
      </x:c>
      <x:c r="M7682" s="36" t="n">
        <x:f>1-L7682</x:f>
        <x:v>0.14331855745884658</x:v>
      </x:c>
      <x:c r="N7682" s="13" t="str">
        <x:v>是</x:v>
      </x:c>
      <x:c r="O7682" s="15"/>
      <x:c r="P7682" s="13" t="str"/>
    </x:row>
    <x:row r="7683">
      <x:c r="A7683" s="15" t="n">
        <x:v>7682</x:v>
      </x:c>
      <x:c r="B7683" s="13" t="str">
        <x:v>Limenitidinae-12</x:v>
      </x:c>
      <x:c r="C7683" s="13" t="str">
        <x:v>Limenitidinae</x:v>
      </x:c>
      <x:c r="D7683" s="33" t="n">
        <x:f>'AR_values'!I133</x:f>
        <x:v>2.9642151446947445</x:v>
      </x:c>
      <x:c r="E7683" s="33" t="str">
        <x:v>Papilionidae-9</x:v>
      </x:c>
      <x:c r="F7683" s="33" t="str">
        <x:v>Papilionidae</x:v>
      </x:c>
      <x:c r="G7683" s="33" t="n">
        <x:f>'AR_values'!I260</x:f>
        <x:v>2.8994270303687606</x:v>
      </x:c>
      <x:c r="H7683" s="33" t="n">
        <x:f>ABS(D7683-G7683)</x:f>
        <x:v>0.06478811432598386</x:v>
      </x:c>
      <x:c r="I7683" s="14" t="n">
        <x:f>IFERROR(H7683/AVERAGE(D7683,G7683),"")</x:f>
        <x:v>0.022098249651559675</x:v>
      </x:c>
      <x:c r="J7683" s="14" t="n">
        <x:f>'Method'!$B$2</x:f>
        <x:v>0.05</x:v>
      </x:c>
      <x:c r="K7683" s="13" t="str">
        <x:f>IF(I7683&lt;=J7683,"是","否")</x:f>
        <x:v>是</x:v>
      </x:c>
      <x:c r="L7683" s="36" t="n">
        <x:v>0.763586609038132</x:v>
      </x:c>
      <x:c r="M7683" s="36" t="n">
        <x:f>1-L7683</x:f>
        <x:v>0.23641339096186798</x:v>
      </x:c>
      <x:c r="N7683" s="13" t="str">
        <x:v>是</x:v>
      </x:c>
      <x:c r="O7683" s="15"/>
      <x:c r="P7683" s="13" t="str"/>
    </x:row>
    <x:row r="7684">
      <x:c r="A7684" s="15" t="n">
        <x:v>7683</x:v>
      </x:c>
      <x:c r="B7684" s="13" t="str">
        <x:v>Lycaenidae_Theclinesthes_miskini</x:v>
      </x:c>
      <x:c r="C7684" s="13" t="str">
        <x:v>Lycaenidae</x:v>
      </x:c>
      <x:c r="D7684" s="33" t="n">
        <x:f>'AR_values'!I185</x:f>
        <x:v>2.5154764900306708</x:v>
      </x:c>
      <x:c r="E7684" s="33" t="str">
        <x:v>Nymphalinae-28</x:v>
      </x:c>
      <x:c r="F7684" s="33" t="str">
        <x:v>Nymphalinae</x:v>
      </x:c>
      <x:c r="G7684" s="33" t="n">
        <x:f>'AR_values'!I209</x:f>
        <x:v>2.5716980421170317</x:v>
      </x:c>
      <x:c r="H7684" s="33" t="n">
        <x:f>ABS(D7684-G7684)</x:f>
        <x:v>0.056221552086360926</x:v>
      </x:c>
      <x:c r="I7684" s="14" t="n">
        <x:f>IFERROR(H7684/AVERAGE(D7684,G7684),"")</x:f>
        <x:v>0.022103252692069645</x:v>
      </x:c>
      <x:c r="J7684" s="14" t="n">
        <x:f>'Method'!$B$2</x:f>
        <x:v>0.05</x:v>
      </x:c>
      <x:c r="K7684" s="13" t="str">
        <x:f>IF(I7684&lt;=J7684,"是","否")</x:f>
        <x:v>是</x:v>
      </x:c>
      <x:c r="L7684" s="36" t="n">
        <x:v>0.8182202905181288</x:v>
      </x:c>
      <x:c r="M7684" s="36" t="n">
        <x:f>1-L7684</x:f>
        <x:v>0.18177970948187117</x:v>
      </x:c>
      <x:c r="N7684" s="13" t="str">
        <x:v>是</x:v>
      </x:c>
      <x:c r="O7684" s="15"/>
      <x:c r="P7684" s="13" t="str"/>
    </x:row>
    <x:row r="7685">
      <x:c r="A7685" s="15" t="n">
        <x:v>7684</x:v>
      </x:c>
      <x:c r="B7685" s="13" t="str">
        <x:v>Nymphalinae-19</x:v>
      </x:c>
      <x:c r="C7685" s="13" t="str">
        <x:v>Nymphalinae</x:v>
      </x:c>
      <x:c r="D7685" s="33" t="n">
        <x:f>'AR_values'!I199</x:f>
        <x:v>2.6845789712372956</x:v>
      </x:c>
      <x:c r="E7685" s="33" t="str">
        <x:v>Nymphalinae-26</x:v>
      </x:c>
      <x:c r="F7685" s="33" t="str">
        <x:v>Nymphalinae</x:v>
      </x:c>
      <x:c r="G7685" s="33" t="n">
        <x:f>'AR_values'!I207</x:f>
        <x:v>2.625888705350113</x:v>
      </x:c>
      <x:c r="H7685" s="33" t="n">
        <x:f>ABS(D7685-G7685)</x:f>
        <x:v>0.0586902658871824</x:v>
      </x:c>
      <x:c r="I7685" s="14" t="n">
        <x:f>IFERROR(H7685/AVERAGE(D7685,G7685),"")</x:f>
        <x:v>0.022103614770478255</x:v>
      </x:c>
      <x:c r="J7685" s="14" t="n">
        <x:f>'Method'!$B$2</x:f>
        <x:v>0.05</x:v>
      </x:c>
      <x:c r="K7685" s="13" t="str">
        <x:f>IF(I7685&lt;=J7685,"是","否")</x:f>
        <x:v>是</x:v>
      </x:c>
      <x:c r="L7685" s="36" t="n">
        <x:v>0.8097592867756315</x:v>
      </x:c>
      <x:c r="M7685" s="36" t="n">
        <x:f>1-L7685</x:f>
        <x:v>0.19024071322436853</x:v>
      </x:c>
      <x:c r="N7685" s="13" t="str">
        <x:v>否</x:v>
      </x:c>
      <x:c r="O7685" s="15"/>
      <x:c r="P7685" s="13" t="str"/>
    </x:row>
    <x:row r="7686">
      <x:c r="A7686" s="15" t="n">
        <x:v>7685</x:v>
      </x:c>
      <x:c r="B7686" s="13" t="str">
        <x:v>Danainae-14</x:v>
      </x:c>
      <x:c r="C7686" s="13" t="str">
        <x:v>Danainae</x:v>
      </x:c>
      <x:c r="D7686" s="33" t="n">
        <x:f>'AR_values'!I35</x:f>
        <x:v>3.058665750752658</x:v>
      </x:c>
      <x:c r="E7686" s="33" t="str">
        <x:v>Hesperiidae-13</x:v>
      </x:c>
      <x:c r="F7686" s="33" t="str">
        <x:v>Hesperiidae</x:v>
      </x:c>
      <x:c r="G7686" s="33" t="n">
        <x:f>'AR_values'!I79</x:f>
        <x:v>2.991794981073474</x:v>
      </x:c>
      <x:c r="H7686" s="33" t="n">
        <x:f>ABS(D7686-G7686)</x:f>
        <x:v>0.0668707696791837</x:v>
      </x:c>
      <x:c r="I7686" s="14" t="n">
        <x:f>IFERROR(H7686/AVERAGE(D7686,G7686),"")</x:f>
        <x:v>0.02210435622776151</x:v>
      </x:c>
      <x:c r="J7686" s="14" t="n">
        <x:f>'Method'!$B$2</x:f>
        <x:v>0.05</x:v>
      </x:c>
      <x:c r="K7686" s="13" t="str">
        <x:f>IF(I7686&lt;=J7686,"是","否")</x:f>
        <x:v>是</x:v>
      </x:c>
      <x:c r="L7686" s="36" t="n">
        <x:v>0.8092453468697124</x:v>
      </x:c>
      <x:c r="M7686" s="36" t="n">
        <x:f>1-L7686</x:f>
        <x:v>0.1907546531302876</x:v>
      </x:c>
      <x:c r="N7686" s="13" t="str">
        <x:v>是</x:v>
      </x:c>
      <x:c r="O7686" s="15"/>
      <x:c r="P7686" s="13" t="str"/>
    </x:row>
    <x:row r="7687">
      <x:c r="A7687" s="15" t="n">
        <x:v>7686</x:v>
      </x:c>
      <x:c r="B7687" s="13" t="str">
        <x:v>Papilionidae-21</x:v>
      </x:c>
      <x:c r="C7687" s="13" t="str">
        <x:v>Papilionidae</x:v>
      </x:c>
      <x:c r="D7687" s="33" t="n">
        <x:f>'AR_values'!I232</x:f>
        <x:v>2.6787195291908024</x:v>
      </x:c>
      <x:c r="E7687" s="33" t="str">
        <x:v>Satyrinae-12</x:v>
      </x:c>
      <x:c r="F7687" s="33" t="str">
        <x:v>Satyrinae</x:v>
      </x:c>
      <x:c r="G7687" s="33" t="n">
        <x:f>'AR_values'!I361</x:f>
        <x:v>2.620145477816984</x:v>
      </x:c>
      <x:c r="H7687" s="33" t="n">
        <x:f>ABS(D7687-G7687)</x:f>
        <x:v>0.058574051373818214</x:v>
      </x:c>
      <x:c r="I7687" s="14" t="n">
        <x:f>IFERROR(H7687/AVERAGE(D7687,G7687),"")</x:f>
        <x:v>0.022108150064722772</x:v>
      </x:c>
      <x:c r="J7687" s="14" t="n">
        <x:f>'Method'!$B$2</x:f>
        <x:v>0.05</x:v>
      </x:c>
      <x:c r="K7687" s="13" t="str">
        <x:f>IF(I7687&lt;=J7687,"是","否")</x:f>
        <x:v>是</x:v>
      </x:c>
      <x:c r="L7687" s="36" t="n">
        <x:v>0.7907241678998427</x:v>
      </x:c>
      <x:c r="M7687" s="36" t="n">
        <x:f>1-L7687</x:f>
        <x:v>0.20927583210015732</x:v>
      </x:c>
      <x:c r="N7687" s="13" t="str">
        <x:v>是</x:v>
      </x:c>
      <x:c r="O7687" s="15"/>
      <x:c r="P7687" s="13" t="str"/>
    </x:row>
    <x:row r="7688">
      <x:c r="A7688" s="15" t="n">
        <x:v>7687</x:v>
      </x:c>
      <x:c r="B7688" s="13" t="str">
        <x:v>Hesperiidae-36</x:v>
      </x:c>
      <x:c r="C7688" s="13" t="str">
        <x:v>Hesperiidae</x:v>
      </x:c>
      <x:c r="D7688" s="33" t="n">
        <x:f>'AR_values'!I104</x:f>
        <x:v>2.8559515557861443</x:v>
      </x:c>
      <x:c r="E7688" s="33" t="str">
        <x:v>Nymphalinae-27</x:v>
      </x:c>
      <x:c r="F7688" s="33" t="str">
        <x:v>Nymphalinae</x:v>
      </x:c>
      <x:c r="G7688" s="33" t="n">
        <x:f>'AR_values'!I208</x:f>
        <x:v>2.9197999033738387</x:v>
      </x:c>
      <x:c r="H7688" s="33" t="n">
        <x:f>ABS(D7688-G7688)</x:f>
        <x:v>0.06384834758769431</x:v>
      </x:c>
      <x:c r="I7688" s="14" t="n">
        <x:f>IFERROR(H7688/AVERAGE(D7688,G7688),"")</x:f>
        <x:v>0.022109104949948912</x:v>
      </x:c>
      <x:c r="J7688" s="14" t="n">
        <x:f>'Method'!$B$2</x:f>
        <x:v>0.05</x:v>
      </x:c>
      <x:c r="K7688" s="13" t="str">
        <x:f>IF(I7688&lt;=J7688,"是","否")</x:f>
        <x:v>是</x:v>
      </x:c>
      <x:c r="L7688" s="36" t="n">
        <x:v>0.7960425007699414</x:v>
      </x:c>
      <x:c r="M7688" s="36" t="n">
        <x:f>1-L7688</x:f>
        <x:v>0.20395749923005857</x:v>
      </x:c>
      <x:c r="N7688" s="13" t="str">
        <x:v>是</x:v>
      </x:c>
      <x:c r="O7688" s="15"/>
      <x:c r="P7688" s="13" t="str"/>
    </x:row>
    <x:row r="7689">
      <x:c r="A7689" s="15" t="n">
        <x:v>7688</x:v>
      </x:c>
      <x:c r="B7689" s="13" t="str">
        <x:v>Nymphalinae-19</x:v>
      </x:c>
      <x:c r="C7689" s="13" t="str">
        <x:v>Nymphalinae</x:v>
      </x:c>
      <x:c r="D7689" s="33" t="n">
        <x:f>'AR_values'!I199</x:f>
        <x:v>2.6845789712372956</x:v>
      </x:c>
      <x:c r="E7689" s="33" t="str">
        <x:v>Papilionidae-12</x:v>
      </x:c>
      <x:c r="F7689" s="33" t="str">
        <x:v>Papilionidae</x:v>
      </x:c>
      <x:c r="G7689" s="33" t="n">
        <x:f>'AR_values'!I222</x:f>
        <x:v>2.7446040689002573</x:v>
      </x:c>
      <x:c r="H7689" s="33" t="n">
        <x:f>ABS(D7689-G7689)</x:f>
        <x:v>0.06002509766296171</x:v>
      </x:c>
      <x:c r="I7689" s="14" t="n">
        <x:f>IFERROR(H7689/AVERAGE(D7689,G7689),"")</x:f>
        <x:v>0.02211201840836846</x:v>
      </x:c>
      <x:c r="J7689" s="14" t="n">
        <x:f>'Method'!$B$2</x:f>
        <x:v>0.05</x:v>
      </x:c>
      <x:c r="K7689" s="13" t="str">
        <x:f>IF(I7689&lt;=J7689,"是","否")</x:f>
        <x:v>是</x:v>
      </x:c>
      <x:c r="L7689" s="36" t="n">
        <x:v>0.8793436415272957</x:v>
      </x:c>
      <x:c r="M7689" s="36" t="n">
        <x:f>1-L7689</x:f>
        <x:v>0.12065635847270428</x:v>
      </x:c>
      <x:c r="N7689" s="13" t="str">
        <x:v>是</x:v>
      </x:c>
      <x:c r="O7689" s="15"/>
      <x:c r="P7689" s="13" t="str"/>
    </x:row>
    <x:row r="7690">
      <x:c r="A7690" s="15" t="n">
        <x:v>7689</x:v>
      </x:c>
      <x:c r="B7690" s="13" t="str">
        <x:v>Danainae-16</x:v>
      </x:c>
      <x:c r="C7690" s="13" t="str">
        <x:v>Danainae</x:v>
      </x:c>
      <x:c r="D7690" s="33" t="n">
        <x:f>'AR_values'!I37</x:f>
        <x:v>3.137513221004576</x:v>
      </x:c>
      <x:c r="E7690" s="33" t="str">
        <x:v>Hesperiidae_Motasingha_trimaculata</x:v>
      </x:c>
      <x:c r="F7690" s="33" t="str">
        <x:v>Hesperiidae</x:v>
      </x:c>
      <x:c r="G7690" s="33" t="n">
        <x:f>'AR_values'!I121</x:f>
        <x:v>3.0688836425381005</x:v>
      </x:c>
      <x:c r="H7690" s="33" t="n">
        <x:f>ABS(D7690-G7690)</x:f>
        <x:v>0.06862957846647566</x:v>
      </x:c>
      <x:c r="I7690" s="14" t="n">
        <x:f>IFERROR(H7690/AVERAGE(D7690,G7690),"")</x:f>
        <x:v>0.02211575571959192</x:v>
      </x:c>
      <x:c r="J7690" s="14" t="n">
        <x:f>'Method'!$B$2</x:f>
        <x:v>0.05</x:v>
      </x:c>
      <x:c r="K7690" s="13" t="str">
        <x:f>IF(I7690&lt;=J7690,"是","否")</x:f>
        <x:v>是</x:v>
      </x:c>
      <x:c r="L7690" s="36" t="n">
        <x:v>0.6058370789975986</x:v>
      </x:c>
      <x:c r="M7690" s="36" t="n">
        <x:f>1-L7690</x:f>
        <x:v>0.39416292100240136</x:v>
      </x:c>
      <x:c r="N7690" s="13" t="str">
        <x:v>是</x:v>
      </x:c>
      <x:c r="O7690" s="15"/>
      <x:c r="P7690" s="13" t="str"/>
    </x:row>
    <x:row r="7691">
      <x:c r="A7691" s="15" t="n">
        <x:v>7690</x:v>
      </x:c>
      <x:c r="B7691" s="13" t="str">
        <x:v>Lycaenidae-15</x:v>
      </x:c>
      <x:c r="C7691" s="13" t="str">
        <x:v>Lycaenidae</x:v>
      </x:c>
      <x:c r="D7691" s="33" t="n">
        <x:f>'AR_values'!I147</x:f>
        <x:v>2.660305679700807</x:v>
      </x:c>
      <x:c r="E7691" s="33" t="str">
        <x:v>Riodinidae-19</x:v>
      </x:c>
      <x:c r="F7691" s="33" t="str">
        <x:v>Riodinidae</x:v>
      </x:c>
      <x:c r="G7691" s="33" t="n">
        <x:f>'AR_values'!I342</x:f>
        <x:v>2.602113971974256</x:v>
      </x:c>
      <x:c r="H7691" s="33" t="n">
        <x:f>ABS(D7691-G7691)</x:f>
        <x:v>0.05819170772655102</x:v>
      </x:c>
      <x:c r="I7691" s="14" t="n">
        <x:f>IFERROR(H7691/AVERAGE(D7691,G7691),"")</x:f>
        <x:v>0.022115951056099533</x:v>
      </x:c>
      <x:c r="J7691" s="14" t="n">
        <x:f>'Method'!$B$2</x:f>
        <x:v>0.05</x:v>
      </x:c>
      <x:c r="K7691" s="13" t="str">
        <x:f>IF(I7691&lt;=J7691,"是","否")</x:f>
        <x:v>是</x:v>
      </x:c>
      <x:c r="L7691" s="36" t="n">
        <x:v>0.8545237146273416</x:v>
      </x:c>
      <x:c r="M7691" s="36" t="n">
        <x:f>1-L7691</x:f>
        <x:v>0.14547628537265844</x:v>
      </x:c>
      <x:c r="N7691" s="13" t="str">
        <x:v>是</x:v>
      </x:c>
      <x:c r="O7691" s="15"/>
      <x:c r="P7691" s="13" t="str"/>
    </x:row>
    <x:row r="7692">
      <x:c r="A7692" s="15" t="n">
        <x:v>7691</x:v>
      </x:c>
      <x:c r="B7692" s="13" t="str">
        <x:v>Pieridae-Coliadinae-13</x:v>
      </x:c>
      <x:c r="C7692" s="13" t="str">
        <x:v>Pieridae-Coliadinae</x:v>
      </x:c>
      <x:c r="D7692" s="33" t="n">
        <x:f>'AR_values'!I304</x:f>
        <x:v>2.271179639813829</x:v>
      </x:c>
      <x:c r="E7692" s="33" t="str">
        <x:v>Riodinidae-12</x:v>
      </x:c>
      <x:c r="F7692" s="33" t="str">
        <x:v>Riodinidae</x:v>
      </x:c>
      <x:c r="G7692" s="33" t="n">
        <x:f>'AR_values'!I336</x:f>
        <x:v>2.3219799649715265</x:v>
      </x:c>
      <x:c r="H7692" s="33" t="n">
        <x:f>ABS(D7692-G7692)</x:f>
        <x:v>0.05080032515769739</x:v>
      </x:c>
      <x:c r="I7692" s="14" t="n">
        <x:f>IFERROR(H7692/AVERAGE(D7692,G7692),"")</x:f>
        <x:v>0.02211999126038267</x:v>
      </x:c>
      <x:c r="J7692" s="14" t="n">
        <x:f>'Method'!$B$2</x:f>
        <x:v>0.05</x:v>
      </x:c>
      <x:c r="K7692" s="13" t="str">
        <x:f>IF(I7692&lt;=J7692,"是","否")</x:f>
        <x:v>是</x:v>
      </x:c>
      <x:c r="L7692" s="36" t="n">
        <x:v>0.6356082036775106</x:v>
      </x:c>
      <x:c r="M7692" s="36" t="n">
        <x:f>1-L7692</x:f>
        <x:v>0.3643917963224894</x:v>
      </x:c>
      <x:c r="N7692" s="13" t="str">
        <x:v>是</x:v>
      </x:c>
      <x:c r="O7692" s="15"/>
      <x:c r="P7692" s="13" t="str"/>
    </x:row>
    <x:row r="7693">
      <x:c r="A7693" s="15" t="n">
        <x:v>7692</x:v>
      </x:c>
      <x:c r="B7693" s="13" t="str">
        <x:v>Lycaenidae_Candalides_hyacinthina</x:v>
      </x:c>
      <x:c r="C7693" s="13" t="str">
        <x:v>Lycaenidae</x:v>
      </x:c>
      <x:c r="D7693" s="33" t="n">
        <x:f>'AR_values'!I167</x:f>
        <x:v>2.546730965495565</x:v>
      </x:c>
      <x:c r="E7693" s="33" t="str">
        <x:v>Satyrinae-2</x:v>
      </x:c>
      <x:c r="F7693" s="33" t="str">
        <x:v>Satyrinae</x:v>
      </x:c>
      <x:c r="G7693" s="33" t="n">
        <x:f>'AR_values'!I369</x:f>
        <x:v>2.490963155212553</x:v>
      </x:c>
      <x:c r="H7693" s="33" t="n">
        <x:f>ABS(D7693-G7693)</x:f>
        <x:v>0.05576781028301214</x:v>
      </x:c>
      <x:c r="I7693" s="14" t="n">
        <x:f>IFERROR(H7693/AVERAGE(D7693,G7693),"")</x:f>
        <x:v>0.022140212941381684</x:v>
      </x:c>
      <x:c r="J7693" s="14" t="n">
        <x:f>'Method'!$B$2</x:f>
        <x:v>0.05</x:v>
      </x:c>
      <x:c r="K7693" s="13" t="str">
        <x:f>IF(I7693&lt;=J7693,"是","否")</x:f>
        <x:v>是</x:v>
      </x:c>
      <x:c r="L7693" s="36" t="n">
        <x:v>0.8766958552247519</x:v>
      </x:c>
      <x:c r="M7693" s="36" t="n">
        <x:f>1-L7693</x:f>
        <x:v>0.12330414477524809</x:v>
      </x:c>
      <x:c r="N7693" s="13" t="str">
        <x:v>是</x:v>
      </x:c>
      <x:c r="O7693" s="15"/>
      <x:c r="P7693" s="13" t="str"/>
    </x:row>
    <x:row r="7694">
      <x:c r="A7694" s="15" t="n">
        <x:v>7693</x:v>
      </x:c>
      <x:c r="B7694" s="13" t="str">
        <x:v>Hesperiidae-18</x:v>
      </x:c>
      <x:c r="C7694" s="13" t="str">
        <x:v>Hesperiidae</x:v>
      </x:c>
      <x:c r="D7694" s="33" t="n">
        <x:f>'AR_values'!I84</x:f>
        <x:v>2.861276114601334</x:v>
      </x:c>
      <x:c r="E7694" s="33" t="str">
        <x:v>Papilionidae-13</x:v>
      </x:c>
      <x:c r="F7694" s="33" t="str">
        <x:v>Papilionidae</x:v>
      </x:c>
      <x:c r="G7694" s="33" t="n">
        <x:f>'AR_values'!I223</x:f>
        <x:v>2.7985862916203055</x:v>
      </x:c>
      <x:c r="H7694" s="33" t="n">
        <x:f>ABS(D7694-G7694)</x:f>
        <x:v>0.06268982298102843</x:v>
      </x:c>
      <x:c r="I7694" s="14" t="n">
        <x:f>IFERROR(H7694/AVERAGE(D7694,G7694),"")</x:f>
        <x:v>0.022152419434124847</x:v>
      </x:c>
      <x:c r="J7694" s="14" t="n">
        <x:f>'Method'!$B$2</x:f>
        <x:v>0.05</x:v>
      </x:c>
      <x:c r="K7694" s="13" t="str">
        <x:f>IF(I7694&lt;=J7694,"是","否")</x:f>
        <x:v>是</x:v>
      </x:c>
      <x:c r="L7694" s="36" t="n">
        <x:v>0.8365803788434089</x:v>
      </x:c>
      <x:c r="M7694" s="36" t="n">
        <x:f>1-L7694</x:f>
        <x:v>0.16341962115659114</x:v>
      </x:c>
      <x:c r="N7694" s="13" t="str">
        <x:v>是</x:v>
      </x:c>
      <x:c r="O7694" s="15"/>
      <x:c r="P7694" s="13" t="str"/>
    </x:row>
    <x:row r="7695">
      <x:c r="A7695" s="15" t="n">
        <x:v>7694</x:v>
      </x:c>
      <x:c r="B7695" s="13" t="str">
        <x:v>Hesperiidae_Signata_flammeata</x:v>
      </x:c>
      <x:c r="C7695" s="13" t="str">
        <x:v>Hesperiidae</x:v>
      </x:c>
      <x:c r="D7695" s="33" t="n">
        <x:f>'AR_values'!I123</x:f>
        <x:v>2.6818346519856244</x:v>
      </x:c>
      <x:c r="E7695" s="33" t="str">
        <x:v>Parnassiinae-1</x:v>
      </x:c>
      <x:c r="F7695" s="33" t="str">
        <x:v>Parnassiinae</x:v>
      </x:c>
      <x:c r="G7695" s="33" t="n">
        <x:f>'AR_values'!I268</x:f>
        <x:v>2.6230742042748765</x:v>
      </x:c>
      <x:c r="H7695" s="33" t="n">
        <x:f>ABS(D7695-G7695)</x:f>
        <x:v>0.058760447710747954</x:v>
      </x:c>
      <x:c r="I7695" s="14" t="n">
        <x:f>IFERROR(H7695/AVERAGE(D7695,G7695),"")</x:f>
        <x:v>0.022153235541984017</x:v>
      </x:c>
      <x:c r="J7695" s="14" t="n">
        <x:f>'Method'!$B$2</x:f>
        <x:v>0.05</x:v>
      </x:c>
      <x:c r="K7695" s="13" t="str">
        <x:f>IF(I7695&lt;=J7695,"是","否")</x:f>
        <x:v>是</x:v>
      </x:c>
      <x:c r="L7695" s="36" t="n">
        <x:v>0.8179717189044947</x:v>
      </x:c>
      <x:c r="M7695" s="36" t="n">
        <x:f>1-L7695</x:f>
        <x:v>0.18202828109550528</x:v>
      </x:c>
      <x:c r="N7695" s="13" t="str">
        <x:v>是</x:v>
      </x:c>
      <x:c r="O7695" s="15"/>
      <x:c r="P7695" s="13" t="str"/>
    </x:row>
    <x:row r="7696">
      <x:c r="A7696" s="15" t="n">
        <x:v>7695</x:v>
      </x:c>
      <x:c r="B7696" s="13" t="str">
        <x:v>Charaxinae-15</x:v>
      </x:c>
      <x:c r="C7696" s="13" t="str">
        <x:v>Charaxinae</x:v>
      </x:c>
      <x:c r="D7696" s="33" t="n">
        <x:f>'AR_values'!I22</x:f>
        <x:v>2.4406235760127264</x:v>
      </x:c>
      <x:c r="E7696" s="33" t="str">
        <x:v>Lycaenidae-9</x:v>
      </x:c>
      <x:c r="F7696" s="33" t="str">
        <x:v>Lycaenidae</x:v>
      </x:c>
      <x:c r="G7696" s="33" t="n">
        <x:f>'AR_values'!I162</x:f>
        <x:v>2.3871435022846637</x:v>
      </x:c>
      <x:c r="H7696" s="33" t="n">
        <x:f>ABS(D7696-G7696)</x:f>
        <x:v>0.05348007372806274</x:v>
      </x:c>
      <x:c r="I7696" s="14" t="n">
        <x:f>IFERROR(H7696/AVERAGE(D7696,G7696),"")</x:f>
        <x:v>0.02215520047289588</x:v>
      </x:c>
      <x:c r="J7696" s="14" t="n">
        <x:f>'Method'!$B$2</x:f>
        <x:v>0.05</x:v>
      </x:c>
      <x:c r="K7696" s="13" t="str">
        <x:f>IF(I7696&lt;=J7696,"是","否")</x:f>
        <x:v>是</x:v>
      </x:c>
      <x:c r="L7696" s="36" t="n">
        <x:v>0.7536538824466859</x:v>
      </x:c>
      <x:c r="M7696" s="36" t="n">
        <x:f>1-L7696</x:f>
        <x:v>0.24634611755331415</x:v>
      </x:c>
      <x:c r="N7696" s="13" t="str">
        <x:v>是</x:v>
      </x:c>
      <x:c r="O7696" s="15"/>
      <x:c r="P7696" s="13" t="str"/>
    </x:row>
    <x:row r="7697">
      <x:c r="A7697" s="15" t="n">
        <x:v>7696</x:v>
      </x:c>
      <x:c r="B7697" s="13" t="str">
        <x:v>Papilionidae-17</x:v>
      </x:c>
      <x:c r="C7697" s="13" t="str">
        <x:v>Papilionidae</x:v>
      </x:c>
      <x:c r="D7697" s="33" t="n">
        <x:f>'AR_values'!I227</x:f>
        <x:v>3.1238412015161123</x:v>
      </x:c>
      <x:c r="E7697" s="33" t="str">
        <x:v>Papilionidae-22</x:v>
      </x:c>
      <x:c r="F7697" s="33" t="str">
        <x:v>Papilionidae</x:v>
      </x:c>
      <x:c r="G7697" s="33" t="n">
        <x:f>'AR_values'!I233</x:f>
        <x:v>3.055390072060904</x:v>
      </x:c>
      <x:c r="H7697" s="33" t="n">
        <x:f>ABS(D7697-G7697)</x:f>
        <x:v>0.06845112945520837</x:v>
      </x:c>
      <x:c r="I7697" s="14" t="n">
        <x:f>IFERROR(H7697/AVERAGE(D7697,G7697),"")</x:f>
        <x:v>0.02215522495424696</x:v>
      </x:c>
      <x:c r="J7697" s="14" t="n">
        <x:f>'Method'!$B$2</x:f>
        <x:v>0.05</x:v>
      </x:c>
      <x:c r="K7697" s="13" t="str">
        <x:f>IF(I7697&lt;=J7697,"是","否")</x:f>
        <x:v>是</x:v>
      </x:c>
      <x:c r="L7697" s="36" t="n">
        <x:v>0.8787034910427194</x:v>
      </x:c>
      <x:c r="M7697" s="36" t="n">
        <x:f>1-L7697</x:f>
        <x:v>0.12129650895728061</x:v>
      </x:c>
      <x:c r="N7697" s="13" t="str">
        <x:v>否</x:v>
      </x:c>
      <x:c r="O7697" s="15"/>
      <x:c r="P7697" s="13" t="str"/>
    </x:row>
    <x:row r="7698">
      <x:c r="A7698" s="15" t="n">
        <x:v>7697</x:v>
      </x:c>
      <x:c r="B7698" s="13" t="str">
        <x:v>Pieridae-Coliadinae-15</x:v>
      </x:c>
      <x:c r="C7698" s="13" t="str">
        <x:v>Pieridae-Coliadinae</x:v>
      </x:c>
      <x:c r="D7698" s="33" t="n">
        <x:f>'AR_values'!I306</x:f>
        <x:v>2.37607098349663</x:v>
      </x:c>
      <x:c r="E7698" s="33" t="str">
        <x:v>Riodinidae-9</x:v>
      </x:c>
      <x:c r="F7698" s="33" t="str">
        <x:v>Riodinidae</x:v>
      </x:c>
      <x:c r="G7698" s="33" t="n">
        <x:f>'AR_values'!I357</x:f>
        <x:v>2.42930522516359</x:v>
      </x:c>
      <x:c r="H7698" s="33" t="n">
        <x:f>ABS(D7698-G7698)</x:f>
        <x:v>0.05323424166696</x:v>
      </x:c>
      <x:c r="I7698" s="14" t="n">
        <x:f>IFERROR(H7698/AVERAGE(D7698,G7698),"")</x:f>
        <x:v>0.022156118212356225</x:v>
      </x:c>
      <x:c r="J7698" s="14" t="n">
        <x:f>'Method'!$B$2</x:f>
        <x:v>0.05</x:v>
      </x:c>
      <x:c r="K7698" s="13" t="str">
        <x:f>IF(I7698&lt;=J7698,"是","否")</x:f>
        <x:v>是</x:v>
      </x:c>
      <x:c r="L7698" s="36" t="n">
        <x:v>0.7974837922844855</x:v>
      </x:c>
      <x:c r="M7698" s="36" t="n">
        <x:f>1-L7698</x:f>
        <x:v>0.20251620771551448</x:v>
      </x:c>
      <x:c r="N7698" s="13" t="str">
        <x:v>是</x:v>
      </x:c>
      <x:c r="O7698" s="15"/>
      <x:c r="P7698" s="13" t="str"/>
    </x:row>
    <x:row r="7699">
      <x:c r="A7699" s="15" t="n">
        <x:v>7698</x:v>
      </x:c>
      <x:c r="B7699" s="13" t="str">
        <x:v>Charaxinae-4</x:v>
      </x:c>
      <x:c r="C7699" s="13" t="str">
        <x:v>Charaxinae</x:v>
      </x:c>
      <x:c r="D7699" s="33" t="n">
        <x:f>'AR_values'!I25</x:f>
        <x:v>2.4469912103918943</x:v>
      </x:c>
      <x:c r="E7699" s="33" t="str">
        <x:v>Lycaenidae_Lucia_limbaria</x:v>
      </x:c>
      <x:c r="F7699" s="33" t="str">
        <x:v>Lycaenidae</x:v>
      </x:c>
      <x:c r="G7699" s="33" t="n">
        <x:f>'AR_values'!I172</x:f>
        <x:v>2.501816901535715</x:v>
      </x:c>
      <x:c r="H7699" s="33" t="n">
        <x:f>ABS(D7699-G7699)</x:f>
        <x:v>0.05482569114382052</x:v>
      </x:c>
      <x:c r="I7699" s="14" t="n">
        <x:f>IFERROR(H7699/AVERAGE(D7699,G7699),"")</x:f>
        <x:v>0.0221571295163697</x:v>
      </x:c>
      <x:c r="J7699" s="14" t="n">
        <x:f>'Method'!$B$2</x:f>
        <x:v>0.05</x:v>
      </x:c>
      <x:c r="K7699" s="13" t="str">
        <x:f>IF(I7699&lt;=J7699,"是","否")</x:f>
        <x:v>是</x:v>
      </x:c>
      <x:c r="L7699" s="36" t="n">
        <x:v>0.8210677727972169</x:v>
      </x:c>
      <x:c r="M7699" s="36" t="n">
        <x:f>1-L7699</x:f>
        <x:v>0.17893222720278312</x:v>
      </x:c>
      <x:c r="N7699" s="13" t="str">
        <x:v>是</x:v>
      </x:c>
      <x:c r="O7699" s="15"/>
      <x:c r="P7699" s="13" t="str"/>
    </x:row>
    <x:row r="7700">
      <x:c r="A7700" s="15" t="n">
        <x:v>7699</x:v>
      </x:c>
      <x:c r="B7700" s="13" t="str">
        <x:v>Papilionidae-15</x:v>
      </x:c>
      <x:c r="C7700" s="13" t="str">
        <x:v>Papilionidae</x:v>
      </x:c>
      <x:c r="D7700" s="33" t="n">
        <x:f>'AR_values'!I225</x:f>
        <x:v>3.0532801223694213</x:v>
      </x:c>
      <x:c r="E7700" s="33" t="str">
        <x:v>Papilionidae-23</x:v>
      </x:c>
      <x:c r="F7700" s="33" t="str">
        <x:v>Papilionidae</x:v>
      </x:c>
      <x:c r="G7700" s="33" t="n">
        <x:f>'AR_values'!I234</x:f>
        <x:v>3.1217008472418724</x:v>
      </x:c>
      <x:c r="H7700" s="33" t="n">
        <x:f>ABS(D7700-G7700)</x:f>
        <x:v>0.0684207248724511</x:v>
      </x:c>
      <x:c r="I7700" s="14" t="n">
        <x:f>IFERROR(H7700/AVERAGE(D7700,G7700),"")</x:f>
        <x:v>0.022160626958744486</x:v>
      </x:c>
      <x:c r="J7700" s="14" t="n">
        <x:f>'Method'!$B$2</x:f>
        <x:v>0.05</x:v>
      </x:c>
      <x:c r="K7700" s="13" t="str">
        <x:f>IF(I7700&lt;=J7700,"是","否")</x:f>
        <x:v>是</x:v>
      </x:c>
      <x:c r="L7700" s="36" t="n">
        <x:v>0.9080829861009936</x:v>
      </x:c>
      <x:c r="M7700" s="36" t="n">
        <x:f>1-L7700</x:f>
        <x:v>0.09191701389900642</x:v>
      </x:c>
      <x:c r="N7700" s="13" t="str">
        <x:v>否</x:v>
      </x:c>
      <x:c r="O7700" s="15"/>
      <x:c r="P7700" s="13" t="str"/>
    </x:row>
    <x:row r="7701">
      <x:c r="A7701" s="15" t="n">
        <x:v>7700</x:v>
      </x:c>
      <x:c r="B7701" s="13" t="str">
        <x:v>Pieridae-Coliadinae-20</x:v>
      </x:c>
      <x:c r="C7701" s="13" t="str">
        <x:v>Pieridae-Coliadinae</x:v>
      </x:c>
      <x:c r="D7701" s="33" t="n">
        <x:f>'AR_values'!I312</x:f>
        <x:v>2.342539814584149</x:v>
      </x:c>
      <x:c r="E7701" s="33" t="str">
        <x:v>Riodinidae-10</x:v>
      </x:c>
      <x:c r="F7701" s="33" t="str">
        <x:v>Riodinidae</x:v>
      </x:c>
      <x:c r="G7701" s="33" t="n">
        <x:f>'AR_values'!I334</x:f>
        <x:v>2.395036970558121</x:v>
      </x:c>
      <x:c r="H7701" s="33" t="n">
        <x:f>ABS(D7701-G7701)</x:f>
        <x:v>0.0524971559739722</x:v>
      </x:c>
      <x:c r="I7701" s="14" t="n">
        <x:f>IFERROR(H7701/AVERAGE(D7701,G7701),"")</x:f>
        <x:v>0.022162028545314946</x:v>
      </x:c>
      <x:c r="J7701" s="14" t="n">
        <x:f>'Method'!$B$2</x:f>
        <x:v>0.05</x:v>
      </x:c>
      <x:c r="K7701" s="13" t="str">
        <x:f>IF(I7701&lt;=J7701,"是","否")</x:f>
        <x:v>是</x:v>
      </x:c>
      <x:c r="L7701" s="36" t="n">
        <x:v>0.9216413702893484</x:v>
      </x:c>
      <x:c r="M7701" s="36" t="n">
        <x:f>1-L7701</x:f>
        <x:v>0.07835862971065155</x:v>
      </x:c>
      <x:c r="N7701" s="13" t="str">
        <x:v>是</x:v>
      </x:c>
      <x:c r="O7701" s="15"/>
      <x:c r="P7701" s="13" t="str"/>
    </x:row>
    <x:row r="7702">
      <x:c r="A7702" s="15" t="n">
        <x:v>7701</x:v>
      </x:c>
      <x:c r="B7702" s="13" t="str">
        <x:v>Biblidinae-9</x:v>
      </x:c>
      <x:c r="C7702" s="13" t="str">
        <x:v>Biblidinae</x:v>
      </x:c>
      <x:c r="D7702" s="33" t="n">
        <x:f>'AR_values'!I15</x:f>
        <x:v>2.41506495449899</x:v>
      </x:c>
      <x:c r="E7702" s="33" t="str">
        <x:v>Pieridae-Coliadinae-17</x:v>
      </x:c>
      <x:c r="F7702" s="33" t="str">
        <x:v>Pieridae-Coliadinae</x:v>
      </x:c>
      <x:c r="G7702" s="33" t="n">
        <x:f>'AR_values'!I308</x:f>
        <x:v>2.36212050316884</x:v>
      </x:c>
      <x:c r="H7702" s="33" t="n">
        <x:f>ABS(D7702-G7702)</x:f>
        <x:v>0.052944451330150244</x:v>
      </x:c>
      <x:c r="I7702" s="14" t="n">
        <x:f>IFERROR(H7702/AVERAGE(D7702,G7702),"")</x:f>
        <x:v>0.022165541530387706</x:v>
      </x:c>
      <x:c r="J7702" s="14" t="n">
        <x:f>'Method'!$B$2</x:f>
        <x:v>0.05</x:v>
      </x:c>
      <x:c r="K7702" s="13" t="str">
        <x:f>IF(I7702&lt;=J7702,"是","否")</x:f>
        <x:v>是</x:v>
      </x:c>
      <x:c r="L7702" s="36" t="n">
        <x:v>0.8617194729652315</x:v>
      </x:c>
      <x:c r="M7702" s="36" t="n">
        <x:f>1-L7702</x:f>
        <x:v>0.13828052703476845</x:v>
      </x:c>
      <x:c r="N7702" s="13" t="str">
        <x:v>是</x:v>
      </x:c>
      <x:c r="O7702" s="15"/>
      <x:c r="P7702" s="13" t="str"/>
    </x:row>
    <x:row r="7703">
      <x:c r="A7703" s="15" t="n">
        <x:v>7702</x:v>
      </x:c>
      <x:c r="B7703" s="13" t="str">
        <x:v>Heliconiinae-18</x:v>
      </x:c>
      <x:c r="C7703" s="13" t="str">
        <x:v>Heliconiinae</x:v>
      </x:c>
      <x:c r="D7703" s="33" t="n">
        <x:f>'AR_values'!I61</x:f>
        <x:v>3.0927241045158045</x:v>
      </x:c>
      <x:c r="E7703" s="33" t="str">
        <x:v>Papilionidae-28</x:v>
      </x:c>
      <x:c r="F7703" s="33" t="str">
        <x:v>Papilionidae</x:v>
      </x:c>
      <x:c r="G7703" s="33" t="n">
        <x:f>'AR_values'!I238</x:f>
        <x:v>3.1620501718975826</x:v>
      </x:c>
      <x:c r="H7703" s="33" t="n">
        <x:f>ABS(D7703-G7703)</x:f>
        <x:v>0.06932606738177816</x:v>
      </x:c>
      <x:c r="I7703" s="14" t="n">
        <x:f>IFERROR(H7703/AVERAGE(D7703,G7703),"")</x:f>
        <x:v>0.022167408228688665</x:v>
      </x:c>
      <x:c r="J7703" s="14" t="n">
        <x:f>'Method'!$B$2</x:f>
        <x:v>0.05</x:v>
      </x:c>
      <x:c r="K7703" s="13" t="str">
        <x:f>IF(I7703&lt;=J7703,"是","否")</x:f>
        <x:v>是</x:v>
      </x:c>
      <x:c r="L7703" s="36" t="n">
        <x:v>0.7493100275988961</x:v>
      </x:c>
      <x:c r="M7703" s="36" t="n">
        <x:f>1-L7703</x:f>
        <x:v>0.2506899724011039</x:v>
      </x:c>
      <x:c r="N7703" s="13" t="str">
        <x:v>是</x:v>
      </x:c>
      <x:c r="O7703" s="15"/>
      <x:c r="P7703" s="13" t="str"/>
    </x:row>
    <x:row r="7704">
      <x:c r="A7704" s="15" t="n">
        <x:v>7703</x:v>
      </x:c>
      <x:c r="B7704" s="13" t="str">
        <x:v>Lycaenidae_Ogyris_otanes</x:v>
      </x:c>
      <x:c r="C7704" s="13" t="str">
        <x:v>Lycaenidae</x:v>
      </x:c>
      <x:c r="D7704" s="33" t="n">
        <x:f>'AR_values'!I182</x:f>
        <x:v>2.592402289032767</x:v>
      </x:c>
      <x:c r="E7704" s="33" t="str">
        <x:v>Pieridae_Pareronia_valeria</x:v>
      </x:c>
      <x:c r="F7704" s="33" t="str">
        <x:v>Pieridae</x:v>
      </x:c>
      <x:c r="G7704" s="33" t="n">
        <x:f>'AR_values'!I330</x:f>
        <x:v>2.6505159684229094</x:v>
      </x:c>
      <x:c r="H7704" s="33" t="n">
        <x:f>ABS(D7704-G7704)</x:f>
        <x:v>0.05811367939014245</x:v>
      </x:c>
      <x:c r="I7704" s="14" t="n">
        <x:f>IFERROR(H7704/AVERAGE(D7704,G7704),"")</x:f>
        <x:v>0.022168447622658266</x:v>
      </x:c>
      <x:c r="J7704" s="14" t="n">
        <x:f>'Method'!$B$2</x:f>
        <x:v>0.05</x:v>
      </x:c>
      <x:c r="K7704" s="13" t="str">
        <x:f>IF(I7704&lt;=J7704,"是","否")</x:f>
        <x:v>是</x:v>
      </x:c>
      <x:c r="L7704" s="36" t="n">
        <x:v>0.8334501978774229</x:v>
      </x:c>
      <x:c r="M7704" s="36" t="n">
        <x:f>1-L7704</x:f>
        <x:v>0.16654980212257708</x:v>
      </x:c>
      <x:c r="N7704" s="13" t="str">
        <x:v>是</x:v>
      </x:c>
      <x:c r="O7704" s="15"/>
      <x:c r="P7704" s="13" t="str"/>
    </x:row>
    <x:row r="7705">
      <x:c r="A7705" s="15" t="n">
        <x:v>7704</x:v>
      </x:c>
      <x:c r="B7705" s="13" t="str">
        <x:v>Charaxinae-5</x:v>
      </x:c>
      <x:c r="C7705" s="13" t="str">
        <x:v>Charaxinae</x:v>
      </x:c>
      <x:c r="D7705" s="33" t="n">
        <x:f>'AR_values'!I26</x:f>
        <x:v>2.6396173843227424</x:v>
      </x:c>
      <x:c r="E7705" s="33" t="str">
        <x:v>Satyrinae-6</x:v>
      </x:c>
      <x:c r="F7705" s="33" t="str">
        <x:v>Satyrinae</x:v>
      </x:c>
      <x:c r="G7705" s="33" t="n">
        <x:f>'AR_values'!I381</x:f>
        <x:v>2.5816660504701483</x:v>
      </x:c>
      <x:c r="H7705" s="33" t="n">
        <x:f>ABS(D7705-G7705)</x:f>
        <x:v>0.0579513338525941</x:v>
      </x:c>
      <x:c r="I7705" s="14" t="n">
        <x:f>IFERROR(H7705/AVERAGE(D7705,G7705),"")</x:f>
        <x:v>0.022198118365467673</x:v>
      </x:c>
      <x:c r="J7705" s="14" t="n">
        <x:f>'Method'!$B$2</x:f>
        <x:v>0.05</x:v>
      </x:c>
      <x:c r="K7705" s="13" t="str">
        <x:f>IF(I7705&lt;=J7705,"是","否")</x:f>
        <x:v>是</x:v>
      </x:c>
      <x:c r="L7705" s="36" t="n">
        <x:v>0.6419936373276777</x:v>
      </x:c>
      <x:c r="M7705" s="36" t="n">
        <x:f>1-L7705</x:f>
        <x:v>0.35800636267232233</x:v>
      </x:c>
      <x:c r="N7705" s="13" t="str">
        <x:v>是</x:v>
      </x:c>
      <x:c r="O7705" s="15"/>
      <x:c r="P7705" s="13" t="str"/>
    </x:row>
    <x:row r="7706">
      <x:c r="A7706" s="15" t="n">
        <x:v>7705</x:v>
      </x:c>
      <x:c r="B7706" s="13" t="str">
        <x:v>Nymphalinae-17</x:v>
      </x:c>
      <x:c r="C7706" s="13" t="str">
        <x:v>Nymphalinae</x:v>
      </x:c>
      <x:c r="D7706" s="33" t="n">
        <x:f>'AR_values'!I197</x:f>
        <x:v>2.7100143832736188</x:v>
      </x:c>
      <x:c r="E7706" s="33" t="str">
        <x:v>Pieridae_Pareronia_valeria</x:v>
      </x:c>
      <x:c r="F7706" s="33" t="str">
        <x:v>Pieridae</x:v>
      </x:c>
      <x:c r="G7706" s="33" t="n">
        <x:f>'AR_values'!I330</x:f>
        <x:v>2.6505159684229094</x:v>
      </x:c>
      <x:c r="H7706" s="33" t="n">
        <x:f>ABS(D7706-G7706)</x:f>
        <x:v>0.05949841485070939</x:v>
      </x:c>
      <x:c r="I7706" s="14" t="n">
        <x:f>IFERROR(H7706/AVERAGE(D7706,G7706),"")</x:f>
        <x:v>0.02219870458596658</x:v>
      </x:c>
      <x:c r="J7706" s="14" t="n">
        <x:f>'Method'!$B$2</x:f>
        <x:v>0.05</x:v>
      </x:c>
      <x:c r="K7706" s="13" t="str">
        <x:f>IF(I7706&lt;=J7706,"是","否")</x:f>
        <x:v>是</x:v>
      </x:c>
      <x:c r="L7706" s="36" t="n">
        <x:v>0.7931944956528979</x:v>
      </x:c>
      <x:c r="M7706" s="36" t="n">
        <x:f>1-L7706</x:f>
        <x:v>0.2068055043471021</x:v>
      </x:c>
      <x:c r="N7706" s="13" t="str">
        <x:v>是</x:v>
      </x:c>
      <x:c r="O7706" s="15"/>
      <x:c r="P7706" s="13" t="str"/>
    </x:row>
    <x:row r="7707">
      <x:c r="A7707" s="15" t="n">
        <x:v>7706</x:v>
      </x:c>
      <x:c r="B7707" s="13" t="str">
        <x:v>Lycaenidae-21</x:v>
      </x:c>
      <x:c r="C7707" s="13" t="str">
        <x:v>Lycaenidae</x:v>
      </x:c>
      <x:c r="D7707" s="33" t="n">
        <x:f>'AR_values'!I152</x:f>
        <x:v>2.1368340851370955</x:v>
      </x:c>
      <x:c r="E7707" s="33" t="str">
        <x:v>Nymphalinae-8</x:v>
      </x:c>
      <x:c r="F7707" s="33" t="str">
        <x:v>Nymphalinae</x:v>
      </x:c>
      <x:c r="G7707" s="33" t="n">
        <x:f>'AR_values'!I217</x:f>
        <x:v>2.1848108874466634</x:v>
      </x:c>
      <x:c r="H7707" s="33" t="n">
        <x:f>ABS(D7707-G7707)</x:f>
        <x:v>0.04797680230956791</x:v>
      </x:c>
      <x:c r="I7707" s="14" t="n">
        <x:f>IFERROR(H7707/AVERAGE(D7707,G7707),"")</x:f>
        <x:v>0.02220302806636348</x:v>
      </x:c>
      <x:c r="J7707" s="14" t="n">
        <x:f>'Method'!$B$2</x:f>
        <x:v>0.05</x:v>
      </x:c>
      <x:c r="K7707" s="13" t="str">
        <x:f>IF(I7707&lt;=J7707,"是","否")</x:f>
        <x:v>是</x:v>
      </x:c>
      <x:c r="L7707" s="36" t="n">
        <x:v>0.6600030221953582</x:v>
      </x:c>
      <x:c r="M7707" s="36" t="n">
        <x:f>1-L7707</x:f>
        <x:v>0.3399969778046418</x:v>
      </x:c>
      <x:c r="N7707" s="13" t="str">
        <x:v>是</x:v>
      </x:c>
      <x:c r="O7707" s="15"/>
      <x:c r="P7707" s="13" t="str"/>
    </x:row>
    <x:row r="7708">
      <x:c r="A7708" s="15" t="n">
        <x:v>7707</x:v>
      </x:c>
      <x:c r="B7708" s="13" t="str">
        <x:v>Limenitidinae-12</x:v>
      </x:c>
      <x:c r="C7708" s="13" t="str">
        <x:v>Limenitidinae</x:v>
      </x:c>
      <x:c r="D7708" s="33" t="n">
        <x:f>'AR_values'!I133</x:f>
        <x:v>2.9642151446947445</x:v>
      </x:c>
      <x:c r="E7708" s="33" t="str">
        <x:v>Pieridae_Aporia_crataegi</x:v>
      </x:c>
      <x:c r="F7708" s="33" t="str">
        <x:v>Pieridae</x:v>
      </x:c>
      <x:c r="G7708" s="33" t="n">
        <x:f>'AR_values'!I322</x:f>
        <x:v>3.0307703988857</x:v>
      </x:c>
      <x:c r="H7708" s="33" t="n">
        <x:f>ABS(D7708-G7708)</x:f>
        <x:v>0.06655525419095554</x:v>
      </x:c>
      <x:c r="I7708" s="14" t="n">
        <x:f>IFERROR(H7708/AVERAGE(D7708,G7708),"")</x:f>
        <x:v>0.022203641262229328</x:v>
      </x:c>
      <x:c r="J7708" s="14" t="n">
        <x:f>'Method'!$B$2</x:f>
        <x:v>0.05</x:v>
      </x:c>
      <x:c r="K7708" s="13" t="str">
        <x:f>IF(I7708&lt;=J7708,"是","否")</x:f>
        <x:v>是</x:v>
      </x:c>
      <x:c r="L7708" s="36" t="n">
        <x:v>0.7473545144870284</x:v>
      </x:c>
      <x:c r="M7708" s="36" t="n">
        <x:f>1-L7708</x:f>
        <x:v>0.2526454855129716</x:v>
      </x:c>
      <x:c r="N7708" s="13" t="str">
        <x:v>是</x:v>
      </x:c>
      <x:c r="O7708" s="15"/>
      <x:c r="P7708" s="13" t="str"/>
    </x:row>
    <x:row r="7709">
      <x:c r="A7709" s="15" t="n">
        <x:v>7708</x:v>
      </x:c>
      <x:c r="B7709" s="13" t="str">
        <x:v>Hesperiidae-36</x:v>
      </x:c>
      <x:c r="C7709" s="13" t="str">
        <x:v>Hesperiidae</x:v>
      </x:c>
      <x:c r="D7709" s="33" t="n">
        <x:f>'AR_values'!I104</x:f>
        <x:v>2.8559515557861443</x:v>
      </x:c>
      <x:c r="E7709" s="33" t="str">
        <x:v>Pieridae_Colias_croceus</x:v>
      </x:c>
      <x:c r="F7709" s="33" t="str">
        <x:v>Pieridae</x:v>
      </x:c>
      <x:c r="G7709" s="33" t="n">
        <x:f>'AR_values'!I325</x:f>
        <x:v>2.793224968240243</x:v>
      </x:c>
      <x:c r="H7709" s="33" t="n">
        <x:f>ABS(D7709-G7709)</x:f>
        <x:v>0.06272658754590132</x:v>
      </x:c>
      <x:c r="I7709" s="14" t="n">
        <x:f>IFERROR(H7709/AVERAGE(D7709,G7709),"")</x:f>
        <x:v>0.022207338460435877</x:v>
      </x:c>
      <x:c r="J7709" s="14" t="n">
        <x:f>'Method'!$B$2</x:f>
        <x:v>0.05</x:v>
      </x:c>
      <x:c r="K7709" s="13" t="str">
        <x:f>IF(I7709&lt;=J7709,"是","否")</x:f>
        <x:v>是</x:v>
      </x:c>
      <x:c r="L7709" s="36" t="n">
        <x:v>0.7513308450100961</x:v>
      </x:c>
      <x:c r="M7709" s="36" t="n">
        <x:f>1-L7709</x:f>
        <x:v>0.24866915498990394</x:v>
      </x:c>
      <x:c r="N7709" s="13" t="str">
        <x:v>是</x:v>
      </x:c>
      <x:c r="O7709" s="15"/>
      <x:c r="P7709" s="13" t="str"/>
    </x:row>
    <x:row r="7710">
      <x:c r="A7710" s="15" t="n">
        <x:v>7709</x:v>
      </x:c>
      <x:c r="B7710" s="13" t="str">
        <x:v>Lycaenidae-18</x:v>
      </x:c>
      <x:c r="C7710" s="13" t="str">
        <x:v>Lycaenidae</x:v>
      </x:c>
      <x:c r="D7710" s="33" t="n">
        <x:f>'AR_values'!I149</x:f>
        <x:v>2.3153095940800945</x:v>
      </x:c>
      <x:c r="E7710" s="33" t="str">
        <x:v>Lycaenidae_Theclinesthes_albocincta</x:v>
      </x:c>
      <x:c r="F7710" s="33" t="str">
        <x:v>Lycaenidae</x:v>
      </x:c>
      <x:c r="G7710" s="33" t="n">
        <x:f>'AR_values'!I184</x:f>
        <x:v>2.367311960675574</x:v>
      </x:c>
      <x:c r="H7710" s="33" t="n">
        <x:f>ABS(D7710-G7710)</x:f>
        <x:v>0.05200236659547963</x:v>
      </x:c>
      <x:c r="I7710" s="14" t="n">
        <x:f>IFERROR(H7710/AVERAGE(D7710,G7710),"")</x:f>
        <x:v>0.022210791962321213</x:v>
      </x:c>
      <x:c r="J7710" s="14" t="n">
        <x:f>'Method'!$B$2</x:f>
        <x:v>0.05</x:v>
      </x:c>
      <x:c r="K7710" s="13" t="str">
        <x:f>IF(I7710&lt;=J7710,"是","否")</x:f>
        <x:v>是</x:v>
      </x:c>
      <x:c r="L7710" s="36" t="n">
        <x:v>0.9151232171772065</x:v>
      </x:c>
      <x:c r="M7710" s="36" t="n">
        <x:f>1-L7710</x:f>
        <x:v>0.08487678282279354</x:v>
      </x:c>
      <x:c r="N7710" s="13" t="str">
        <x:v>否</x:v>
      </x:c>
      <x:c r="O7710" s="15"/>
      <x:c r="P7710" s="13" t="str"/>
    </x:row>
    <x:row r="7711">
      <x:c r="A7711" s="15" t="n">
        <x:v>7710</x:v>
      </x:c>
      <x:c r="B7711" s="13" t="str">
        <x:v>Lycaenidae_Acrodipsis_brisbanensis</x:v>
      </x:c>
      <x:c r="C7711" s="13" t="str">
        <x:v>Lycaenidae</x:v>
      </x:c>
      <x:c r="D7711" s="33" t="n">
        <x:f>'AR_values'!I163</x:f>
        <x:v>2.4786079471256066</x:v>
      </x:c>
      <x:c r="E7711" s="33" t="str">
        <x:v>Nymphalinae-22</x:v>
      </x:c>
      <x:c r="F7711" s="33" t="str">
        <x:v>Nymphalinae</x:v>
      </x:c>
      <x:c r="G7711" s="33" t="n">
        <x:f>'AR_values'!I203</x:f>
        <x:v>2.534278425389025</x:v>
      </x:c>
      <x:c r="H7711" s="33" t="n">
        <x:f>ABS(D7711-G7711)</x:f>
        <x:v>0.05567047826341831</x:v>
      </x:c>
      <x:c r="I7711" s="14" t="n">
        <x:f>IFERROR(H7711/AVERAGE(D7711,G7711),"")</x:f>
        <x:v>0.022210947596441183</x:v>
      </x:c>
      <x:c r="J7711" s="14" t="n">
        <x:f>'Method'!$B$2</x:f>
        <x:v>0.05</x:v>
      </x:c>
      <x:c r="K7711" s="13" t="str">
        <x:f>IF(I7711&lt;=J7711,"是","否")</x:f>
        <x:v>是</x:v>
      </x:c>
      <x:c r="L7711" s="36" t="n">
        <x:v>0.8784657125889354</x:v>
      </x:c>
      <x:c r="M7711" s="36" t="n">
        <x:f>1-L7711</x:f>
        <x:v>0.12153428741106465</x:v>
      </x:c>
      <x:c r="N7711" s="13" t="str">
        <x:v>是</x:v>
      </x:c>
      <x:c r="O7711" s="15"/>
      <x:c r="P7711" s="13" t="str"/>
    </x:row>
    <x:row r="7712">
      <x:c r="A7712" s="15" t="n">
        <x:v>7711</x:v>
      </x:c>
      <x:c r="B7712" s="13" t="str">
        <x:v>Charaxinae-7</x:v>
      </x:c>
      <x:c r="C7712" s="13" t="str">
        <x:v>Charaxinae</x:v>
      </x:c>
      <x:c r="D7712" s="33" t="n">
        <x:f>'AR_values'!I28</x:f>
        <x:v>2.3144245792096236</x:v>
      </x:c>
      <x:c r="E7712" s="33" t="str">
        <x:v>Pieridae-Coliadinae-5</x:v>
      </x:c>
      <x:c r="F7712" s="33" t="str">
        <x:v>Pieridae-Coliadinae</x:v>
      </x:c>
      <x:c r="G7712" s="33" t="n">
        <x:f>'AR_values'!I317</x:f>
        <x:v>2.3664233363976117</x:v>
      </x:c>
      <x:c r="H7712" s="33" t="n">
        <x:f>ABS(D7712-G7712)</x:f>
        <x:v>0.051998757187988076</x:v>
      </x:c>
      <x:c r="I7712" s="14" t="n">
        <x:f>IFERROR(H7712/AVERAGE(D7712,G7712),"")</x:f>
        <x:v>0.022217665741546485</x:v>
      </x:c>
      <x:c r="J7712" s="14" t="n">
        <x:f>'Method'!$B$2</x:f>
        <x:v>0.05</x:v>
      </x:c>
      <x:c r="K7712" s="13" t="str">
        <x:f>IF(I7712&lt;=J7712,"是","否")</x:f>
        <x:v>是</x:v>
      </x:c>
      <x:c r="L7712" s="36" t="n">
        <x:v>0.6699261295975371</x:v>
      </x:c>
      <x:c r="M7712" s="36" t="n">
        <x:f>1-L7712</x:f>
        <x:v>0.33007387040246294</x:v>
      </x:c>
      <x:c r="N7712" s="13" t="str">
        <x:v>是</x:v>
      </x:c>
      <x:c r="O7712" s="15"/>
      <x:c r="P7712" s="13" t="str"/>
    </x:row>
    <x:row r="7713">
      <x:c r="A7713" s="15" t="n">
        <x:v>7712</x:v>
      </x:c>
      <x:c r="B7713" s="13" t="str">
        <x:v>Riodinidae-4</x:v>
      </x:c>
      <x:c r="C7713" s="13" t="str">
        <x:v>Riodinidae</x:v>
      </x:c>
      <x:c r="D7713" s="33" t="n">
        <x:f>'AR_values'!I352</x:f>
        <x:v>2.4161876385807908</x:v>
      </x:c>
      <x:c r="E7713" s="33" t="str">
        <x:v>Satyrinae-18</x:v>
      </x:c>
      <x:c r="F7713" s="33" t="str">
        <x:v>Satyrinae</x:v>
      </x:c>
      <x:c r="G7713" s="33" t="n">
        <x:f>'AR_values'!I367</x:f>
        <x:v>2.3630928030665608</x:v>
      </x:c>
      <x:c r="H7713" s="33" t="n">
        <x:f>ABS(D7713-G7713)</x:f>
        <x:v>0.05309483551423</x:v>
      </x:c>
      <x:c r="I7713" s="14" t="n">
        <x:f>IFERROR(H7713/AVERAGE(D7713,G7713),"")</x:f>
        <x:v>0.022218757054536412</x:v>
      </x:c>
      <x:c r="J7713" s="14" t="n">
        <x:f>'Method'!$B$2</x:f>
        <x:v>0.05</x:v>
      </x:c>
      <x:c r="K7713" s="13" t="str">
        <x:f>IF(I7713&lt;=J7713,"是","否")</x:f>
        <x:v>是</x:v>
      </x:c>
      <x:c r="L7713" s="36" t="n">
        <x:v>0.8804237750253174</x:v>
      </x:c>
      <x:c r="M7713" s="36" t="n">
        <x:f>1-L7713</x:f>
        <x:v>0.11957622497468257</x:v>
      </x:c>
      <x:c r="N7713" s="13" t="str">
        <x:v>是</x:v>
      </x:c>
      <x:c r="O7713" s="15"/>
      <x:c r="P7713" s="13" t="str"/>
    </x:row>
    <x:row r="7714">
      <x:c r="A7714" s="15" t="n">
        <x:v>7713</x:v>
      </x:c>
      <x:c r="B7714" s="13" t="str">
        <x:v>Limenitidinae-8</x:v>
      </x:c>
      <x:c r="C7714" s="13" t="str">
        <x:v>Limenitidinae</x:v>
      </x:c>
      <x:c r="D7714" s="33" t="n">
        <x:f>'AR_values'!I140</x:f>
        <x:v>2.3890954186981337</x:v>
      </x:c>
      <x:c r="E7714" s="33" t="str">
        <x:v>Riodinidae-11</x:v>
      </x:c>
      <x:c r="F7714" s="33" t="str">
        <x:v>Riodinidae</x:v>
      </x:c>
      <x:c r="G7714" s="33" t="n">
        <x:f>'AR_values'!I335</x:f>
        <x:v>2.336592745750193</x:v>
      </x:c>
      <x:c r="H7714" s="33" t="n">
        <x:f>ABS(D7714-G7714)</x:f>
        <x:v>0.05250267294794053</x:v>
      </x:c>
      <x:c r="I7714" s="14" t="n">
        <x:f>IFERROR(H7714/AVERAGE(D7714,G7714),"")</x:f>
        <x:v>0.022220117418208722</x:v>
      </x:c>
      <x:c r="J7714" s="14" t="n">
        <x:f>'Method'!$B$2</x:f>
        <x:v>0.05</x:v>
      </x:c>
      <x:c r="K7714" s="13" t="str">
        <x:f>IF(I7714&lt;=J7714,"是","否")</x:f>
        <x:v>是</x:v>
      </x:c>
      <x:c r="L7714" s="36" t="n">
        <x:v>0.9029621380846325</x:v>
      </x:c>
      <x:c r="M7714" s="36" t="n">
        <x:f>1-L7714</x:f>
        <x:v>0.09703786191536745</x:v>
      </x:c>
      <x:c r="N7714" s="13" t="str">
        <x:v>是</x:v>
      </x:c>
      <x:c r="O7714" s="15"/>
      <x:c r="P7714" s="13" t="str"/>
    </x:row>
    <x:row r="7715">
      <x:c r="A7715" s="15" t="n">
        <x:v>7714</x:v>
      </x:c>
      <x:c r="B7715" s="13" t="str">
        <x:v>Hesperiidae-1</x:v>
      </x:c>
      <x:c r="C7715" s="13" t="str">
        <x:v>Hesperiidae</x:v>
      </x:c>
      <x:c r="D7715" s="33" t="n">
        <x:f>'AR_values'!I75</x:f>
        <x:v>2.626775993873075</x:v>
      </x:c>
      <x:c r="E7715" s="33" t="str">
        <x:v>Nymphalinae-5</x:v>
      </x:c>
      <x:c r="F7715" s="33" t="str">
        <x:v>Nymphalinae</x:v>
      </x:c>
      <x:c r="G7715" s="33" t="n">
        <x:f>'AR_values'!I214</x:f>
        <x:v>2.5690479950298584</x:v>
      </x:c>
      <x:c r="H7715" s="33" t="n">
        <x:f>ABS(D7715-G7715)</x:f>
        <x:v>0.057727998843216444</x:v>
      </x:c>
      <x:c r="I7715" s="14" t="n">
        <x:f>IFERROR(H7715/AVERAGE(D7715,G7715),"")</x:f>
        <x:v>0.022220921634955287</x:v>
      </x:c>
      <x:c r="J7715" s="14" t="n">
        <x:f>'Method'!$B$2</x:f>
        <x:v>0.05</x:v>
      </x:c>
      <x:c r="K7715" s="13" t="str">
        <x:f>IF(I7715&lt;=J7715,"是","否")</x:f>
        <x:v>是</x:v>
      </x:c>
      <x:c r="L7715" s="36" t="n">
        <x:v>0.8827400972729692</x:v>
      </x:c>
      <x:c r="M7715" s="36" t="n">
        <x:f>1-L7715</x:f>
        <x:v>0.1172599027270308</x:v>
      </x:c>
      <x:c r="N7715" s="13" t="str">
        <x:v>是</x:v>
      </x:c>
      <x:c r="O7715" s="15"/>
      <x:c r="P7715" s="13" t="str"/>
    </x:row>
    <x:row r="7716">
      <x:c r="A7716" s="15" t="n">
        <x:v>7715</x:v>
      </x:c>
      <x:c r="B7716" s="13" t="str">
        <x:v>Biblidinae-9</x:v>
      </x:c>
      <x:c r="C7716" s="13" t="str">
        <x:v>Biblidinae</x:v>
      </x:c>
      <x:c r="D7716" s="33" t="n">
        <x:f>'AR_values'!I15</x:f>
        <x:v>2.41506495449899</x:v>
      </x:c>
      <x:c r="E7716" s="33" t="str">
        <x:v>Satyrinae-25</x:v>
      </x:c>
      <x:c r="F7716" s="33" t="str">
        <x:v>Satyrinae</x:v>
      </x:c>
      <x:c r="G7716" s="33" t="n">
        <x:f>'AR_values'!I375</x:f>
        <x:v>2.3619837618973727</x:v>
      </x:c>
      <x:c r="H7716" s="33" t="n">
        <x:f>ABS(D7716-G7716)</x:f>
        <x:v>0.05308119260161748</x:v>
      </x:c>
      <x:c r="I7716" s="14" t="n">
        <x:f>IFERROR(H7716/AVERAGE(D7716,G7716),"")</x:f>
        <x:v>0.022223425279053906</x:v>
      </x:c>
      <x:c r="J7716" s="14" t="n">
        <x:f>'Method'!$B$2</x:f>
        <x:v>0.05</x:v>
      </x:c>
      <x:c r="K7716" s="13" t="str">
        <x:f>IF(I7716&lt;=J7716,"是","否")</x:f>
        <x:v>是</x:v>
      </x:c>
      <x:c r="L7716" s="36" t="n">
        <x:v>0.796116401666525</x:v>
      </x:c>
      <x:c r="M7716" s="36" t="n">
        <x:f>1-L7716</x:f>
        <x:v>0.20388359833347502</x:v>
      </x:c>
      <x:c r="N7716" s="13" t="str">
        <x:v>是</x:v>
      </x:c>
      <x:c r="O7716" s="15"/>
      <x:c r="P7716" s="13" t="str"/>
    </x:row>
    <x:row r="7717">
      <x:c r="A7717" s="15" t="n">
        <x:v>7716</x:v>
      </x:c>
      <x:c r="B7717" s="13" t="str">
        <x:v>Danainae-3</x:v>
      </x:c>
      <x:c r="C7717" s="13" t="str">
        <x:v>Danainae</x:v>
      </x:c>
      <x:c r="D7717" s="33" t="n">
        <x:f>'AR_values'!I45</x:f>
        <x:v>2.7923364844254306</x:v>
      </x:c>
      <x:c r="E7717" s="33" t="str">
        <x:v>Pieridae-5</x:v>
      </x:c>
      <x:c r="F7717" s="33" t="str">
        <x:v>Pieridae</x:v>
      </x:c>
      <x:c r="G7717" s="33" t="n">
        <x:f>'AR_values'!I295</x:f>
        <x:v>2.730957512273332</x:v>
      </x:c>
      <x:c r="H7717" s="33" t="n">
        <x:f>ABS(D7717-G7717)</x:f>
        <x:v>0.061378972152098754</x:v>
      </x:c>
      <x:c r="I7717" s="14" t="n">
        <x:f>IFERROR(H7717/AVERAGE(D7717,G7717),"")</x:f>
        <x:v>0.02222549521672559</x:v>
      </x:c>
      <x:c r="J7717" s="14" t="n">
        <x:f>'Method'!$B$2</x:f>
        <x:v>0.05</x:v>
      </x:c>
      <x:c r="K7717" s="13" t="str">
        <x:f>IF(I7717&lt;=J7717,"是","否")</x:f>
        <x:v>是</x:v>
      </x:c>
      <x:c r="L7717" s="36" t="n">
        <x:v>0.8497883898679806</x:v>
      </x:c>
      <x:c r="M7717" s="36" t="n">
        <x:f>1-L7717</x:f>
        <x:v>0.15021161013201945</x:v>
      </x:c>
      <x:c r="N7717" s="13" t="str">
        <x:v>是</x:v>
      </x:c>
      <x:c r="O7717" s="15"/>
      <x:c r="P7717" s="13" t="str"/>
    </x:row>
    <x:row r="7718">
      <x:c r="A7718" s="15" t="n">
        <x:v>7717</x:v>
      </x:c>
      <x:c r="B7718" s="13" t="str">
        <x:v>Limenitidinae-6</x:v>
      </x:c>
      <x:c r="C7718" s="13" t="str">
        <x:v>Limenitidinae</x:v>
      </x:c>
      <x:c r="D7718" s="33" t="n">
        <x:f>'AR_values'!I138</x:f>
        <x:v>2.400197823531223</x:v>
      </x:c>
      <x:c r="E7718" s="33" t="str">
        <x:v>Papilionidae-39</x:v>
      </x:c>
      <x:c r="F7718" s="33" t="str">
        <x:v>Papilionidae</x:v>
      </x:c>
      <x:c r="G7718" s="33" t="n">
        <x:f>'AR_values'!I250</x:f>
        <x:v>2.4541464680106215</x:v>
      </x:c>
      <x:c r="H7718" s="33" t="n">
        <x:f>ABS(D7718-G7718)</x:f>
        <x:v>0.0539486444793984</x:v>
      </x:c>
      <x:c r="I7718" s="14" t="n">
        <x:f>IFERROR(H7718/AVERAGE(D7718,G7718),"")</x:f>
        <x:v>0.0222269543482517</x:v>
      </x:c>
      <x:c r="J7718" s="14" t="n">
        <x:f>'Method'!$B$2</x:f>
        <x:v>0.05</x:v>
      </x:c>
      <x:c r="K7718" s="13" t="str">
        <x:f>IF(I7718&lt;=J7718,"是","否")</x:f>
        <x:v>是</x:v>
      </x:c>
      <x:c r="L7718" s="36" t="n">
        <x:v>0.8643944318665799</x:v>
      </x:c>
      <x:c r="M7718" s="36" t="n">
        <x:f>1-L7718</x:f>
        <x:v>0.13560556813342006</x:v>
      </x:c>
      <x:c r="N7718" s="13" t="str">
        <x:v>是</x:v>
      </x:c>
      <x:c r="O7718" s="15"/>
      <x:c r="P7718" s="13" t="str"/>
    </x:row>
    <x:row r="7719">
      <x:c r="A7719" s="15" t="n">
        <x:v>7718</x:v>
      </x:c>
      <x:c r="B7719" s="13" t="str">
        <x:v>Hesperiidae_Trapezites_lutea</x:v>
      </x:c>
      <x:c r="C7719" s="13" t="str">
        <x:v>Hesperiidae</x:v>
      </x:c>
      <x:c r="D7719" s="33" t="n">
        <x:f>'AR_values'!I126</x:f>
        <x:v>2.806294124049109</x:v>
      </x:c>
      <x:c r="E7719" s="33" t="str">
        <x:v>Papilionidae-12</x:v>
      </x:c>
      <x:c r="F7719" s="33" t="str">
        <x:v>Papilionidae</x:v>
      </x:c>
      <x:c r="G7719" s="33" t="n">
        <x:f>'AR_values'!I222</x:f>
        <x:v>2.7446040689002573</x:v>
      </x:c>
      <x:c r="H7719" s="33" t="n">
        <x:f>ABS(D7719-G7719)</x:f>
        <x:v>0.06169005514885173</x:v>
      </x:c>
      <x:c r="I7719" s="14" t="n">
        <x:f>IFERROR(H7719/AVERAGE(D7719,G7719),"")</x:f>
        <x:v>0.022227053354071286</x:v>
      </x:c>
      <x:c r="J7719" s="14" t="n">
        <x:f>'Method'!$B$2</x:f>
        <x:v>0.05</x:v>
      </x:c>
      <x:c r="K7719" s="13" t="str">
        <x:f>IF(I7719&lt;=J7719,"是","否")</x:f>
        <x:v>是</x:v>
      </x:c>
      <x:c r="L7719" s="36" t="n">
        <x:v>0.7036076149072679</x:v>
      </x:c>
      <x:c r="M7719" s="36" t="n">
        <x:f>1-L7719</x:f>
        <x:v>0.29639238509273214</x:v>
      </x:c>
      <x:c r="N7719" s="13" t="str">
        <x:v>是</x:v>
      </x:c>
      <x:c r="O7719" s="15"/>
      <x:c r="P7719" s="13" t="str"/>
    </x:row>
    <x:row r="7720">
      <x:c r="A7720" s="15" t="n">
        <x:v>7719</x:v>
      </x:c>
      <x:c r="B7720" s="13" t="str">
        <x:v>Lycaenidae_Ogyris_subteristris</x:v>
      </x:c>
      <x:c r="C7720" s="13" t="str">
        <x:v>Lycaenidae</x:v>
      </x:c>
      <x:c r="D7720" s="33" t="n">
        <x:f>'AR_values'!I183</x:f>
        <x:v>2.419773943913982</x:v>
      </x:c>
      <x:c r="E7720" s="33" t="str">
        <x:v>Nymphalinae-15</x:v>
      </x:c>
      <x:c r="F7720" s="33" t="str">
        <x:v>Nymphalinae</x:v>
      </x:c>
      <x:c r="G7720" s="33" t="n">
        <x:f>'AR_values'!I195</x:f>
        <x:v>2.3665787569001857</x:v>
      </x:c>
      <x:c r="H7720" s="33" t="n">
        <x:f>ABS(D7720-G7720)</x:f>
        <x:v>0.05319518701379611</x:v>
      </x:c>
      <x:c r="I7720" s="14" t="n">
        <x:f>IFERROR(H7720/AVERAGE(D7720,G7720),"")</x:f>
        <x:v>0.022227859223474068</x:v>
      </x:c>
      <x:c r="J7720" s="14" t="n">
        <x:f>'Method'!$B$2</x:f>
        <x:v>0.05</x:v>
      </x:c>
      <x:c r="K7720" s="13" t="str">
        <x:f>IF(I7720&lt;=J7720,"是","否")</x:f>
        <x:v>是</x:v>
      </x:c>
      <x:c r="L7720" s="36" t="n">
        <x:v>0.8702548821959082</x:v>
      </x:c>
      <x:c r="M7720" s="36" t="n">
        <x:f>1-L7720</x:f>
        <x:v>0.12974511780409181</x:v>
      </x:c>
      <x:c r="N7720" s="13" t="str">
        <x:v>是</x:v>
      </x:c>
      <x:c r="O7720" s="15"/>
      <x:c r="P7720" s="13" t="str"/>
    </x:row>
    <x:row r="7721">
      <x:c r="A7721" s="15" t="n">
        <x:v>7720</x:v>
      </x:c>
      <x:c r="B7721" s="13" t="str">
        <x:v>Nymphalinae-11</x:v>
      </x:c>
      <x:c r="C7721" s="13" t="str">
        <x:v>Nymphalinae</x:v>
      </x:c>
      <x:c r="D7721" s="33" t="n">
        <x:f>'AR_values'!I191</x:f>
        <x:v>2.2703122194212044</x:v>
      </x:c>
      <x:c r="E7721" s="33" t="str">
        <x:v>Riodinidae-2</x:v>
      </x:c>
      <x:c r="F7721" s="33" t="str">
        <x:v>Riodinidae</x:v>
      </x:c>
      <x:c r="G7721" s="33" t="n">
        <x:f>'AR_values'!I343</x:f>
        <x:v>2.321349549491152</x:v>
      </x:c>
      <x:c r="H7721" s="33" t="n">
        <x:f>ABS(D7721-G7721)</x:f>
        <x:v>0.05103733006994737</x:v>
      </x:c>
      <x:c r="I7721" s="14" t="n">
        <x:f>IFERROR(H7721/AVERAGE(D7721,G7721),"")</x:f>
        <x:v>0.022230439713784394</x:v>
      </x:c>
      <x:c r="J7721" s="14" t="n">
        <x:f>'Method'!$B$2</x:f>
        <x:v>0.05</x:v>
      </x:c>
      <x:c r="K7721" s="13" t="str">
        <x:f>IF(I7721&lt;=J7721,"是","否")</x:f>
        <x:v>是</x:v>
      </x:c>
      <x:c r="L7721" s="36" t="n">
        <x:v>0.8682270196761719</x:v>
      </x:c>
      <x:c r="M7721" s="36" t="n">
        <x:f>1-L7721</x:f>
        <x:v>0.13177298032382811</x:v>
      </x:c>
      <x:c r="N7721" s="13" t="str">
        <x:v>是</x:v>
      </x:c>
      <x:c r="O7721" s="15"/>
      <x:c r="P7721" s="13" t="str"/>
    </x:row>
    <x:row r="7722">
      <x:c r="A7722" s="15" t="n">
        <x:v>7721</x:v>
      </x:c>
      <x:c r="B7722" s="13" t="str">
        <x:v>Danainae-23</x:v>
      </x:c>
      <x:c r="C7722" s="13" t="str">
        <x:v>Danainae</x:v>
      </x:c>
      <x:c r="D7722" s="33" t="n">
        <x:f>'AR_values'!I44</x:f>
        <x:v>2.9357448554777665</x:v>
      </x:c>
      <x:c r="E7722" s="33" t="str">
        <x:v>Hesperiidae_Hesperilla_donnysa</x:v>
      </x:c>
      <x:c r="F7722" s="33" t="str">
        <x:v>Hesperiidae</x:v>
      </x:c>
      <x:c r="G7722" s="33" t="n">
        <x:f>'AR_values'!I118</x:f>
        <x:v>2.8711882989630286</x:v>
      </x:c>
      <x:c r="H7722" s="33" t="n">
        <x:f>ABS(D7722-G7722)</x:f>
        <x:v>0.0645565565147379</x:v>
      </x:c>
      <x:c r="I7722" s="14" t="n">
        <x:f>IFERROR(H7722/AVERAGE(D7722,G7722),"")</x:f>
        <x:v>0.02223430330530632</x:v>
      </x:c>
      <x:c r="J7722" s="14" t="n">
        <x:f>'Method'!$B$2</x:f>
        <x:v>0.05</x:v>
      </x:c>
      <x:c r="K7722" s="13" t="str">
        <x:f>IF(I7722&lt;=J7722,"是","否")</x:f>
        <x:v>是</x:v>
      </x:c>
      <x:c r="L7722" s="36" t="n">
        <x:v>0.8168316186154468</x:v>
      </x:c>
      <x:c r="M7722" s="36" t="n">
        <x:f>1-L7722</x:f>
        <x:v>0.18316838138455316</x:v>
      </x:c>
      <x:c r="N7722" s="13" t="str">
        <x:v>是</x:v>
      </x:c>
      <x:c r="O7722" s="15"/>
      <x:c r="P7722" s="13" t="str"/>
    </x:row>
    <x:row r="7723">
      <x:c r="A7723" s="15" t="n">
        <x:v>7722</x:v>
      </x:c>
      <x:c r="B7723" s="13" t="str">
        <x:v>Danainae-12</x:v>
      </x:c>
      <x:c r="C7723" s="13" t="str">
        <x:v>Danainae</x:v>
      </x:c>
      <x:c r="D7723" s="33" t="n">
        <x:f>'AR_values'!I33</x:f>
        <x:v>2.733306333291329</x:v>
      </x:c>
      <x:c r="E7723" s="33" t="str">
        <x:v>Nymphalinae-13</x:v>
      </x:c>
      <x:c r="F7723" s="33" t="str">
        <x:v>Nymphalinae</x:v>
      </x:c>
      <x:c r="G7723" s="33" t="n">
        <x:f>'AR_values'!I193</x:f>
        <x:v>2.6731985771884026</x:v>
      </x:c>
      <x:c r="H7723" s="33" t="n">
        <x:f>ABS(D7723-G7723)</x:f>
        <x:v>0.0601077561029264</x:v>
      </x:c>
      <x:c r="I7723" s="14" t="n">
        <x:f>IFERROR(H7723/AVERAGE(D7723,G7723),"")</x:f>
        <x:v>0.02223534690088459</x:v>
      </x:c>
      <x:c r="J7723" s="14" t="n">
        <x:f>'Method'!$B$2</x:f>
        <x:v>0.05</x:v>
      </x:c>
      <x:c r="K7723" s="13" t="str">
        <x:f>IF(I7723&lt;=J7723,"是","否")</x:f>
        <x:v>是</x:v>
      </x:c>
      <x:c r="L7723" s="36" t="n">
        <x:v>0.8584875161643291</x:v>
      </x:c>
      <x:c r="M7723" s="36" t="n">
        <x:f>1-L7723</x:f>
        <x:v>0.14151248383567094</x:v>
      </x:c>
      <x:c r="N7723" s="13" t="str">
        <x:v>是</x:v>
      </x:c>
      <x:c r="O7723" s="15"/>
      <x:c r="P7723" s="13" t="str"/>
    </x:row>
    <x:row r="7724">
      <x:c r="A7724" s="15" t="n">
        <x:v>7723</x:v>
      </x:c>
      <x:c r="B7724" s="13" t="str">
        <x:v>Lycaenidae-10</x:v>
      </x:c>
      <x:c r="C7724" s="13" t="str">
        <x:v>Lycaenidae</x:v>
      </x:c>
      <x:c r="D7724" s="33" t="n">
        <x:f>'AR_values'!I143</x:f>
        <x:v>2.6640880253063326</x:v>
      </x:c>
      <x:c r="E7724" s="33" t="str">
        <x:v>Satyrinae-8</x:v>
      </x:c>
      <x:c r="F7724" s="33" t="str">
        <x:v>Satyrinae</x:v>
      </x:c>
      <x:c r="G7724" s="33" t="n">
        <x:f>'AR_values'!I383</x:f>
        <x:v>2.6054994443958197</x:v>
      </x:c>
      <x:c r="H7724" s="33" t="n">
        <x:f>ABS(D7724-G7724)</x:f>
        <x:v>0.05858858091051289</x:v>
      </x:c>
      <x:c r="I7724" s="14" t="n">
        <x:f>IFERROR(H7724/AVERAGE(D7724,G7724),"")</x:f>
        <x:v>0.022236496214313502</x:v>
      </x:c>
      <x:c r="J7724" s="14" t="n">
        <x:f>'Method'!$B$2</x:f>
        <x:v>0.05</x:v>
      </x:c>
      <x:c r="K7724" s="13" t="str">
        <x:f>IF(I7724&lt;=J7724,"是","否")</x:f>
        <x:v>是</x:v>
      </x:c>
      <x:c r="L7724" s="36" t="n">
        <x:v>0.9028311475816249</x:v>
      </x:c>
      <x:c r="M7724" s="36" t="n">
        <x:f>1-L7724</x:f>
        <x:v>0.09716885241837514</x:v>
      </x:c>
      <x:c r="N7724" s="13" t="str">
        <x:v>是</x:v>
      </x:c>
      <x:c r="O7724" s="15"/>
      <x:c r="P7724" s="13" t="str"/>
    </x:row>
    <x:row r="7725">
      <x:c r="A7725" s="15" t="n">
        <x:v>7724</x:v>
      </x:c>
      <x:c r="B7725" s="13" t="str">
        <x:v>Biblidinae-13</x:v>
      </x:c>
      <x:c r="C7725" s="13" t="str">
        <x:v>Biblidinae</x:v>
      </x:c>
      <x:c r="D7725" s="33" t="n">
        <x:f>'AR_values'!I6</x:f>
        <x:v>2.841483921567788</x:v>
      </x:c>
      <x:c r="E7725" s="33" t="str">
        <x:v>Hesperiidae-35</x:v>
      </x:c>
      <x:c r="F7725" s="33" t="str">
        <x:v>Hesperiidae</x:v>
      </x:c>
      <x:c r="G7725" s="33" t="n">
        <x:f>'AR_values'!I103</x:f>
        <x:v>2.9054018143662637</x:v>
      </x:c>
      <x:c r="H7725" s="33" t="n">
        <x:f>ABS(D7725-G7725)</x:f>
        <x:v>0.0639178927984756</x:v>
      </x:c>
      <x:c r="I7725" s="14" t="n">
        <x:f>IFERROR(H7725/AVERAGE(D7725,G7725),"")</x:f>
        <x:v>0.022244358330916737</x:v>
      </x:c>
      <x:c r="J7725" s="14" t="n">
        <x:f>'Method'!$B$2</x:f>
        <x:v>0.05</x:v>
      </x:c>
      <x:c r="K7725" s="13" t="str">
        <x:f>IF(I7725&lt;=J7725,"是","否")</x:f>
        <x:v>是</x:v>
      </x:c>
      <x:c r="L7725" s="36" t="n">
        <x:v>0.8390727957326639</x:v>
      </x:c>
      <x:c r="M7725" s="36" t="n">
        <x:f>1-L7725</x:f>
        <x:v>0.1609272042673361</x:v>
      </x:c>
      <x:c r="N7725" s="13" t="str">
        <x:v>是</x:v>
      </x:c>
      <x:c r="O7725" s="15"/>
      <x:c r="P7725" s="13" t="str"/>
    </x:row>
    <x:row r="7726">
      <x:c r="A7726" s="15" t="n">
        <x:v>7725</x:v>
      </x:c>
      <x:c r="B7726" s="13" t="str">
        <x:v>Lycaenidae_Ogyris_amaryllis</x:v>
      </x:c>
      <x:c r="C7726" s="13" t="str">
        <x:v>Lycaenidae</x:v>
      </x:c>
      <x:c r="D7726" s="33" t="n">
        <x:f>'AR_values'!I176</x:f>
        <x:v>2.5353520766284507</x:v>
      </x:c>
      <x:c r="E7726" s="33" t="str">
        <x:v>Lycaenidae_Ogyris_otanes</x:v>
      </x:c>
      <x:c r="F7726" s="33" t="str">
        <x:v>Lycaenidae</x:v>
      </x:c>
      <x:c r="G7726" s="33" t="n">
        <x:f>'AR_values'!I182</x:f>
        <x:v>2.592402289032767</x:v>
      </x:c>
      <x:c r="H7726" s="33" t="n">
        <x:f>ABS(D7726-G7726)</x:f>
        <x:v>0.05705021240431618</x:v>
      </x:c>
      <x:c r="I7726" s="14" t="n">
        <x:f>IFERROR(H7726/AVERAGE(D7726,G7726),"")</x:f>
        <x:v>0.022251538718922086</x:v>
      </x:c>
      <x:c r="J7726" s="14" t="n">
        <x:f>'Method'!$B$2</x:f>
        <x:v>0.05</x:v>
      </x:c>
      <x:c r="K7726" s="13" t="str">
        <x:f>IF(I7726&lt;=J7726,"是","否")</x:f>
        <x:v>是</x:v>
      </x:c>
      <x:c r="L7726" s="36" t="n">
        <x:v>0.8929801197374894</x:v>
      </x:c>
      <x:c r="M7726" s="36" t="n">
        <x:f>1-L7726</x:f>
        <x:v>0.10701988026251064</x:v>
      </x:c>
      <x:c r="N7726" s="13" t="str">
        <x:v>否</x:v>
      </x:c>
      <x:c r="O7726" s="15"/>
      <x:c r="P7726" s="13" t="str"/>
    </x:row>
    <x:row r="7727">
      <x:c r="A7727" s="15" t="n">
        <x:v>7726</x:v>
      </x:c>
      <x:c r="B7727" s="13" t="str">
        <x:v>Heliconiinae-22</x:v>
      </x:c>
      <x:c r="C7727" s="13" t="str">
        <x:v>Heliconiinae</x:v>
      </x:c>
      <x:c r="D7727" s="33" t="n">
        <x:f>'AR_values'!I66</x:f>
        <x:v>2.5700482441884245</x:v>
      </x:c>
      <x:c r="E7727" s="33" t="str">
        <x:v>Satyrinae-7</x:v>
      </x:c>
      <x:c r="F7727" s="33" t="str">
        <x:v>Satyrinae</x:v>
      </x:c>
      <x:c r="G7727" s="33" t="n">
        <x:f>'AR_values'!I382</x:f>
        <x:v>2.5134817259008053</x:v>
      </x:c>
      <x:c r="H7727" s="33" t="n">
        <x:f>ABS(D7727-G7727)</x:f>
        <x:v>0.05656651828761916</x:v>
      </x:c>
      <x:c r="I7727" s="14" t="n">
        <x:f>IFERROR(H7727/AVERAGE(D7727,G7727),"")</x:f>
        <x:v>0.02225481845113476</x:v>
      </x:c>
      <x:c r="J7727" s="14" t="n">
        <x:f>'Method'!$B$2</x:f>
        <x:v>0.05</x:v>
      </x:c>
      <x:c r="K7727" s="13" t="str">
        <x:f>IF(I7727&lt;=J7727,"是","否")</x:f>
        <x:v>是</x:v>
      </x:c>
      <x:c r="L7727" s="36" t="n">
        <x:v>0.8961119454575794</x:v>
      </x:c>
      <x:c r="M7727" s="36" t="n">
        <x:f>1-L7727</x:f>
        <x:v>0.10388805454242056</x:v>
      </x:c>
      <x:c r="N7727" s="13" t="str">
        <x:v>是</x:v>
      </x:c>
      <x:c r="O7727" s="15"/>
      <x:c r="P7727" s="13" t="str"/>
    </x:row>
    <x:row r="7728">
      <x:c r="A7728" s="15" t="n">
        <x:v>7727</x:v>
      </x:c>
      <x:c r="B7728" s="13" t="str">
        <x:v>Nymphalinae-10</x:v>
      </x:c>
      <x:c r="C7728" s="13" t="str">
        <x:v>Nymphalinae</x:v>
      </x:c>
      <x:c r="D7728" s="33" t="n">
        <x:f>'AR_values'!I190</x:f>
        <x:v>2.713697150892105</x:v>
      </x:c>
      <x:c r="E7728" s="33" t="str">
        <x:v>Satyrinae-24</x:v>
      </x:c>
      <x:c r="F7728" s="33" t="str">
        <x:v>Satyrinae</x:v>
      </x:c>
      <x:c r="G7728" s="33" t="n">
        <x:f>'AR_values'!I374</x:f>
        <x:v>2.6539500699664473</x:v>
      </x:c>
      <x:c r="H7728" s="33" t="n">
        <x:f>ABS(D7728-G7728)</x:f>
        <x:v>0.0597470809256575</x:v>
      </x:c>
      <x:c r="I7728" s="14" t="n">
        <x:f>IFERROR(H7728/AVERAGE(D7728,G7728),"")</x:f>
        <x:v>0.022261925371504197</x:v>
      </x:c>
      <x:c r="J7728" s="14" t="n">
        <x:f>'Method'!$B$2</x:f>
        <x:v>0.05</x:v>
      </x:c>
      <x:c r="K7728" s="13" t="str">
        <x:f>IF(I7728&lt;=J7728,"是","否")</x:f>
        <x:v>是</x:v>
      </x:c>
      <x:c r="L7728" s="36" t="n">
        <x:v>0.7903210463733651</x:v>
      </x:c>
      <x:c r="M7728" s="36" t="n">
        <x:f>1-L7728</x:f>
        <x:v>0.2096789536266349</x:v>
      </x:c>
      <x:c r="N7728" s="13" t="str">
        <x:v>是</x:v>
      </x:c>
      <x:c r="O7728" s="15"/>
      <x:c r="P7728" s="13" t="str"/>
    </x:row>
    <x:row r="7729">
      <x:c r="A7729" s="15" t="n">
        <x:v>7728</x:v>
      </x:c>
      <x:c r="B7729" s="13" t="str">
        <x:v>Lycaenidae_Hypochrysops_ignita</x:v>
      </x:c>
      <x:c r="C7729" s="13" t="str">
        <x:v>Lycaenidae</x:v>
      </x:c>
      <x:c r="D7729" s="33" t="n">
        <x:f>'AR_values'!I168</x:f>
        <x:v>2.4344865968193847</x:v>
      </x:c>
      <x:c r="E7729" s="33" t="str">
        <x:v>Lycaenidae_Nacaduba_biocellata</x:v>
      </x:c>
      <x:c r="F7729" s="33" t="str">
        <x:v>Lycaenidae</x:v>
      </x:c>
      <x:c r="G7729" s="33" t="n">
        <x:f>'AR_values'!I173</x:f>
        <x:v>2.3808780871784516</x:v>
      </x:c>
      <x:c r="H7729" s="33" t="n">
        <x:f>ABS(D7729-G7729)</x:f>
        <x:v>0.05360850964093311</x:v>
      </x:c>
      <x:c r="I7729" s="14" t="n">
        <x:f>IFERROR(H7729/AVERAGE(D7729,G7729),"")</x:f>
        <x:v>0.022265607346036345</x:v>
      </x:c>
      <x:c r="J7729" s="14" t="n">
        <x:f>'Method'!$B$2</x:f>
        <x:v>0.05</x:v>
      </x:c>
      <x:c r="K7729" s="13" t="str">
        <x:f>IF(I7729&lt;=J7729,"是","否")</x:f>
        <x:v>是</x:v>
      </x:c>
      <x:c r="L7729" s="36" t="n">
        <x:v>0.920425857598154</x:v>
      </x:c>
      <x:c r="M7729" s="36" t="n">
        <x:f>1-L7729</x:f>
        <x:v>0.07957414240184602</x:v>
      </x:c>
      <x:c r="N7729" s="13" t="str">
        <x:v>否</x:v>
      </x:c>
      <x:c r="O7729" s="15"/>
      <x:c r="P7729" s="13" t="str"/>
    </x:row>
    <x:row r="7730">
      <x:c r="A7730" s="15" t="n">
        <x:v>7729</x:v>
      </x:c>
      <x:c r="B7730" s="13" t="str">
        <x:v>Biblidinae-15</x:v>
      </x:c>
      <x:c r="C7730" s="13" t="str">
        <x:v>Biblidinae</x:v>
      </x:c>
      <x:c r="D7730" s="33" t="n">
        <x:f>'AR_values'!I7</x:f>
        <x:v>2.490648862471045</x:v>
      </x:c>
      <x:c r="E7730" s="33" t="str">
        <x:v>Lycaenidae_Candalides_hyacinthina</x:v>
      </x:c>
      <x:c r="F7730" s="33" t="str">
        <x:v>Lycaenidae</x:v>
      </x:c>
      <x:c r="G7730" s="33" t="n">
        <x:f>'AR_values'!I167</x:f>
        <x:v>2.546730965495565</x:v>
      </x:c>
      <x:c r="H7730" s="33" t="n">
        <x:f>ABS(D7730-G7730)</x:f>
        <x:v>0.05608210302451999</x:v>
      </x:c>
      <x:c r="I7730" s="14" t="n">
        <x:f>IFERROR(H7730/AVERAGE(D7730,G7730),"")</x:f>
        <x:v>0.02226637853002961</x:v>
      </x:c>
      <x:c r="J7730" s="14" t="n">
        <x:f>'Method'!$B$2</x:f>
        <x:v>0.05</x:v>
      </x:c>
      <x:c r="K7730" s="13" t="str">
        <x:f>IF(I7730&lt;=J7730,"是","否")</x:f>
        <x:v>是</x:v>
      </x:c>
      <x:c r="L7730" s="36" t="n">
        <x:v>0.883376349131863</x:v>
      </x:c>
      <x:c r="M7730" s="36" t="n">
        <x:f>1-L7730</x:f>
        <x:v>0.11662365086813697</x:v>
      </x:c>
      <x:c r="N7730" s="13" t="str">
        <x:v>是</x:v>
      </x:c>
      <x:c r="O7730" s="15"/>
      <x:c r="P7730" s="13" t="str"/>
    </x:row>
    <x:row r="7731">
      <x:c r="A7731" s="15" t="n">
        <x:v>7730</x:v>
      </x:c>
      <x:c r="B7731" s="13" t="str">
        <x:v>Nymphalinae-2</x:v>
      </x:c>
      <x:c r="C7731" s="13" t="str">
        <x:v>Nymphalinae</x:v>
      </x:c>
      <x:c r="D7731" s="33" t="n">
        <x:f>'AR_values'!I200</x:f>
        <x:v>2.4640253392622755</x:v>
      </x:c>
      <x:c r="E7731" s="33" t="str">
        <x:v>Pieridae-27</x:v>
      </x:c>
      <x:c r="F7731" s="33" t="str">
        <x:v>Pieridae</x:v>
      </x:c>
      <x:c r="G7731" s="33" t="n">
        <x:f>'AR_values'!I292</x:f>
        <x:v>2.4097641192868773</x:v>
      </x:c>
      <x:c r="H7731" s="33" t="n">
        <x:f>ABS(D7731-G7731)</x:f>
        <x:v>0.054261219975398234</x:v>
      </x:c>
      <x:c r="I7731" s="14" t="n">
        <x:f>IFERROR(H7731/AVERAGE(D7731,G7731),"")</x:f>
        <x:v>0.022266542466342364</x:v>
      </x:c>
      <x:c r="J7731" s="14" t="n">
        <x:f>'Method'!$B$2</x:f>
        <x:v>0.05</x:v>
      </x:c>
      <x:c r="K7731" s="13" t="str">
        <x:f>IF(I7731&lt;=J7731,"是","否")</x:f>
        <x:v>是</x:v>
      </x:c>
      <x:c r="L7731" s="36" t="n">
        <x:v>0.9168594162002128</x:v>
      </x:c>
      <x:c r="M7731" s="36" t="n">
        <x:f>1-L7731</x:f>
        <x:v>0.08314058379978717</x:v>
      </x:c>
      <x:c r="N7731" s="13" t="str">
        <x:v>是</x:v>
      </x:c>
      <x:c r="O7731" s="15"/>
      <x:c r="P7731" s="13" t="str"/>
    </x:row>
    <x:row r="7732">
      <x:c r="A7732" s="15" t="n">
        <x:v>7731</x:v>
      </x:c>
      <x:c r="B7732" s="13" t="str">
        <x:v>Heliconiinae-17</x:v>
      </x:c>
      <x:c r="C7732" s="13" t="str">
        <x:v>Heliconiinae</x:v>
      </x:c>
      <x:c r="D7732" s="33" t="n">
        <x:f>'AR_values'!I60</x:f>
        <x:v>3.1623650441043356</x:v>
      </x:c>
      <x:c r="E7732" s="33" t="str">
        <x:v>Heliconiinae-18</x:v>
      </x:c>
      <x:c r="F7732" s="33" t="str">
        <x:v>Heliconiinae</x:v>
      </x:c>
      <x:c r="G7732" s="33" t="n">
        <x:f>'AR_values'!I61</x:f>
        <x:v>3.0927241045158045</x:v>
      </x:c>
      <x:c r="H7732" s="33" t="n">
        <x:f>ABS(D7732-G7732)</x:f>
        <x:v>0.06964093958853113</x:v>
      </x:c>
      <x:c r="I7732" s="14" t="n">
        <x:f>IFERROR(H7732/AVERAGE(D7732,G7732),"")</x:f>
        <x:v>0.022266969481608036</x:v>
      </x:c>
      <x:c r="J7732" s="14" t="n">
        <x:f>'Method'!$B$2</x:f>
        <x:v>0.05</x:v>
      </x:c>
      <x:c r="K7732" s="13" t="str">
        <x:f>IF(I7732&lt;=J7732,"是","否")</x:f>
        <x:v>是</x:v>
      </x:c>
      <x:c r="L7732" s="36" t="n">
        <x:v>0.7792102366538249</x:v>
      </x:c>
      <x:c r="M7732" s="36" t="n">
        <x:f>1-L7732</x:f>
        <x:v>0.22078976334617506</x:v>
      </x:c>
      <x:c r="N7732" s="13" t="str">
        <x:v>否</x:v>
      </x:c>
      <x:c r="O7732" s="15"/>
      <x:c r="P7732" s="13" t="str"/>
    </x:row>
    <x:row r="7733">
      <x:c r="A7733" s="15" t="n">
        <x:v>7732</x:v>
      </x:c>
      <x:c r="B7733" s="13" t="str">
        <x:v>Lycaenidae_Ogyris_amaryllis</x:v>
      </x:c>
      <x:c r="C7733" s="13" t="str">
        <x:v>Lycaenidae</x:v>
      </x:c>
      <x:c r="D7733" s="33" t="n">
        <x:f>'AR_values'!I176</x:f>
        <x:v>2.5353520766284507</x:v>
      </x:c>
      <x:c r="E7733" s="33" t="str">
        <x:v>Lycaenidae_Ogyris_genoveva</x:v>
      </x:c>
      <x:c r="F7733" s="33" t="str">
        <x:v>Lycaenidae</x:v>
      </x:c>
      <x:c r="G7733" s="33" t="n">
        <x:f>'AR_values'!I178</x:f>
        <x:v>2.47951699545104</x:v>
      </x:c>
      <x:c r="H7733" s="33" t="n">
        <x:f>ABS(D7733-G7733)</x:f>
        <x:v>0.05583508117741065</x:v>
      </x:c>
      <x:c r="I7733" s="14" t="n">
        <x:f>IFERROR(H7733/AVERAGE(D7733,G7733),"")</x:f>
        <x:v>0.022267812130240837</x:v>
      </x:c>
      <x:c r="J7733" s="14" t="n">
        <x:f>'Method'!$B$2</x:f>
        <x:v>0.05</x:v>
      </x:c>
      <x:c r="K7733" s="13" t="str">
        <x:f>IF(I7733&lt;=J7733,"是","否")</x:f>
        <x:v>是</x:v>
      </x:c>
      <x:c r="L7733" s="36" t="n">
        <x:v>0.9131759962049336</x:v>
      </x:c>
      <x:c r="M7733" s="36" t="n">
        <x:f>1-L7733</x:f>
        <x:v>0.08682400379506638</x:v>
      </x:c>
      <x:c r="N7733" s="13" t="str">
        <x:v>否</x:v>
      </x:c>
      <x:c r="O7733" s="15"/>
      <x:c r="P7733" s="13" t="str"/>
    </x:row>
    <x:row r="7734">
      <x:c r="A7734" s="15" t="n">
        <x:v>7733</x:v>
      </x:c>
      <x:c r="B7734" s="13" t="str">
        <x:v>Hesperiidae_Trapezites_symmomus</x:v>
      </x:c>
      <x:c r="C7734" s="13" t="str">
        <x:v>Hesperiidae</x:v>
      </x:c>
      <x:c r="D7734" s="33" t="n">
        <x:f>'AR_values'!I129</x:f>
        <x:v>2.8528532917136653</x:v>
      </x:c>
      <x:c r="E7734" s="33" t="str">
        <x:v>Papilionidae_Graphium_agamemnon</x:v>
      </x:c>
      <x:c r="F7734" s="33" t="str">
        <x:v>Papilionidae</x:v>
      </x:c>
      <x:c r="G7734" s="33" t="n">
        <x:f>'AR_values'!I262</x:f>
        <x:v>2.9171092824470413</x:v>
      </x:c>
      <x:c r="H7734" s="33" t="n">
        <x:f>ABS(D7734-G7734)</x:f>
        <x:v>0.06425599073337596</x:v>
      </x:c>
      <x:c r="I7734" s="14" t="n">
        <x:f>IFERROR(H7734/AVERAGE(D7734,G7734),"")</x:f>
        <x:v>0.022272584928411804</x:v>
      </x:c>
      <x:c r="J7734" s="14" t="n">
        <x:f>'Method'!$B$2</x:f>
        <x:v>0.05</x:v>
      </x:c>
      <x:c r="K7734" s="13" t="str">
        <x:f>IF(I7734&lt;=J7734,"是","否")</x:f>
        <x:v>是</x:v>
      </x:c>
      <x:c r="L7734" s="36" t="n">
        <x:v>0.6929984430255995</x:v>
      </x:c>
      <x:c r="M7734" s="36" t="n">
        <x:f>1-L7734</x:f>
        <x:v>0.30700155697440046</x:v>
      </x:c>
      <x:c r="N7734" s="13" t="str">
        <x:v>是</x:v>
      </x:c>
      <x:c r="O7734" s="15"/>
      <x:c r="P7734" s="13" t="str"/>
    </x:row>
    <x:row r="7735">
      <x:c r="A7735" s="15" t="n">
        <x:v>7734</x:v>
      </x:c>
      <x:c r="B7735" s="13" t="str">
        <x:v>Limenitidinae-7</x:v>
      </x:c>
      <x:c r="C7735" s="13" t="str">
        <x:v>Limenitidinae</x:v>
      </x:c>
      <x:c r="D7735" s="33" t="n">
        <x:f>'AR_values'!I139</x:f>
        <x:v>2.7426043688635655</x:v>
      </x:c>
      <x:c r="E7735" s="33" t="str">
        <x:v>Pieridae-Coliadinae-7</x:v>
      </x:c>
      <x:c r="F7735" s="33" t="str">
        <x:v>Pieridae-Coliadinae</x:v>
      </x:c>
      <x:c r="G7735" s="33" t="n">
        <x:f>'AR_values'!I319</x:f>
        <x:v>2.6821855446790392</x:v>
      </x:c>
      <x:c r="H7735" s="33" t="n">
        <x:f>ABS(D7735-G7735)</x:f>
        <x:v>0.060418824184526265</x:v>
      </x:c>
      <x:c r="I7735" s="14" t="n">
        <x:f>IFERROR(H7735/AVERAGE(D7735,G7735),"")</x:f>
        <x:v>0.02227508351381311</x:v>
      </x:c>
      <x:c r="J7735" s="14" t="n">
        <x:f>'Method'!$B$2</x:f>
        <x:v>0.05</x:v>
      </x:c>
      <x:c r="K7735" s="13" t="str">
        <x:f>IF(I7735&lt;=J7735,"是","否")</x:f>
        <x:v>是</x:v>
      </x:c>
      <x:c r="L7735" s="36" t="n">
        <x:v>0.7418789231902184</x:v>
      </x:c>
      <x:c r="M7735" s="36" t="n">
        <x:f>1-L7735</x:f>
        <x:v>0.2581210768097816</x:v>
      </x:c>
      <x:c r="N7735" s="13" t="str">
        <x:v>是</x:v>
      </x:c>
      <x:c r="O7735" s="15"/>
      <x:c r="P7735" s="13" t="str"/>
    </x:row>
    <x:row r="7736">
      <x:c r="A7736" s="15" t="n">
        <x:v>7735</x:v>
      </x:c>
      <x:c r="B7736" s="13" t="str">
        <x:v>Papilionidae-4</x:v>
      </x:c>
      <x:c r="C7736" s="13" t="str">
        <x:v>Papilionidae</x:v>
      </x:c>
      <x:c r="D7736" s="33" t="n">
        <x:f>'AR_values'!I251</x:f>
        <x:v>2.713745457806805</x:v>
      </x:c>
      <x:c r="E7736" s="33" t="str">
        <x:v>Satyrinae-24</x:v>
      </x:c>
      <x:c r="F7736" s="33" t="str">
        <x:v>Satyrinae</x:v>
      </x:c>
      <x:c r="G7736" s="33" t="n">
        <x:f>'AR_values'!I374</x:f>
        <x:v>2.6539500699664473</x:v>
      </x:c>
      <x:c r="H7736" s="33" t="n">
        <x:f>ABS(D7736-G7736)</x:f>
        <x:v>0.05979538784035787</x:v>
      </x:c>
      <x:c r="I7736" s="14" t="n">
        <x:f>IFERROR(H7736/AVERAGE(D7736,G7736),"")</x:f>
        <x:v>0.02227972415013768</x:v>
      </x:c>
      <x:c r="J7736" s="14" t="n">
        <x:f>'Method'!$B$2</x:f>
        <x:v>0.05</x:v>
      </x:c>
      <x:c r="K7736" s="13" t="str">
        <x:f>IF(I7736&lt;=J7736,"是","否")</x:f>
        <x:v>是</x:v>
      </x:c>
      <x:c r="L7736" s="36" t="n">
        <x:v>0.8442486335449398</x:v>
      </x:c>
      <x:c r="M7736" s="36" t="n">
        <x:f>1-L7736</x:f>
        <x:v>0.15575136645506016</x:v>
      </x:c>
      <x:c r="N7736" s="13" t="str">
        <x:v>是</x:v>
      </x:c>
      <x:c r="O7736" s="15"/>
      <x:c r="P7736" s="13" t="str"/>
    </x:row>
    <x:row r="7737">
      <x:c r="A7737" s="15" t="n">
        <x:v>7736</x:v>
      </x:c>
      <x:c r="B7737" s="13" t="str">
        <x:v>Charaxinae-7</x:v>
      </x:c>
      <x:c r="C7737" s="13" t="str">
        <x:v>Charaxinae</x:v>
      </x:c>
      <x:c r="D7737" s="33" t="n">
        <x:f>'AR_values'!I28</x:f>
        <x:v>2.3144245792096236</x:v>
      </x:c>
      <x:c r="E7737" s="33" t="str">
        <x:v>Nymphalinae-15</x:v>
      </x:c>
      <x:c r="F7737" s="33" t="str">
        <x:v>Nymphalinae</x:v>
      </x:c>
      <x:c r="G7737" s="33" t="n">
        <x:f>'AR_values'!I195</x:f>
        <x:v>2.3665787569001857</x:v>
      </x:c>
      <x:c r="H7737" s="33" t="n">
        <x:f>ABS(D7737-G7737)</x:f>
        <x:v>0.052154177690562076</x:v>
      </x:c>
      <x:c r="I7737" s="14" t="n">
        <x:f>IFERROR(H7737/AVERAGE(D7737,G7737),"")</x:f>
        <x:v>0.02228333284372546</x:v>
      </x:c>
      <x:c r="J7737" s="14" t="n">
        <x:f>'Method'!$B$2</x:f>
        <x:v>0.05</x:v>
      </x:c>
      <x:c r="K7737" s="13" t="str">
        <x:f>IF(I7737&lt;=J7737,"是","否")</x:f>
        <x:v>是</x:v>
      </x:c>
      <x:c r="L7737" s="36" t="n">
        <x:v>0.7372656855931264</x:v>
      </x:c>
      <x:c r="M7737" s="36" t="n">
        <x:f>1-L7737</x:f>
        <x:v>0.26273431440687356</x:v>
      </x:c>
      <x:c r="N7737" s="13" t="str">
        <x:v>是</x:v>
      </x:c>
      <x:c r="O7737" s="15"/>
      <x:c r="P7737" s="13" t="str"/>
    </x:row>
    <x:row r="7738">
      <x:c r="A7738" s="15" t="n">
        <x:v>7737</x:v>
      </x:c>
      <x:c r="B7738" s="13" t="str">
        <x:v>Parnassiinae-1</x:v>
      </x:c>
      <x:c r="C7738" s="13" t="str">
        <x:v>Parnassiinae</x:v>
      </x:c>
      <x:c r="D7738" s="33" t="n">
        <x:f>'AR_values'!I268</x:f>
        <x:v>2.6230742042748765</x:v>
      </x:c>
      <x:c r="E7738" s="33" t="str">
        <x:v>Pieridae-Coliadinae-7</x:v>
      </x:c>
      <x:c r="F7738" s="33" t="str">
        <x:v>Pieridae-Coliadinae</x:v>
      </x:c>
      <x:c r="G7738" s="33" t="n">
        <x:f>'AR_values'!I319</x:f>
        <x:v>2.6821855446790392</x:v>
      </x:c>
      <x:c r="H7738" s="33" t="n">
        <x:f>ABS(D7738-G7738)</x:f>
        <x:v>0.05911134040416277</x:v>
      </x:c>
      <x:c r="I7738" s="14" t="n">
        <x:f>IFERROR(H7738/AVERAGE(D7738,G7738),"")</x:f>
        <x:v>0.022284051375926796</x:v>
      </x:c>
      <x:c r="J7738" s="14" t="n">
        <x:f>'Method'!$B$2</x:f>
        <x:v>0.05</x:v>
      </x:c>
      <x:c r="K7738" s="13" t="str">
        <x:f>IF(I7738&lt;=J7738,"是","否")</x:f>
        <x:v>是</x:v>
      </x:c>
      <x:c r="L7738" s="36" t="n">
        <x:v>0.809681437978288</x:v>
      </x:c>
      <x:c r="M7738" s="36" t="n">
        <x:f>1-L7738</x:f>
        <x:v>0.19031856202171205</x:v>
      </x:c>
      <x:c r="N7738" s="13" t="str">
        <x:v>是</x:v>
      </x:c>
      <x:c r="O7738" s="15"/>
      <x:c r="P7738" s="13" t="str"/>
    </x:row>
    <x:row r="7739">
      <x:c r="A7739" s="15" t="n">
        <x:v>7738</x:v>
      </x:c>
      <x:c r="B7739" s="13" t="str">
        <x:v>Papilionidae-38</x:v>
      </x:c>
      <x:c r="C7739" s="13" t="str">
        <x:v>Papilionidae</x:v>
      </x:c>
      <x:c r="D7739" s="33" t="n">
        <x:f>'AR_values'!I249</x:f>
        <x:v>2.975840308372445</x:v>
      </x:c>
      <x:c r="E7739" s="33" t="str">
        <x:v>Satyrinae-21</x:v>
      </x:c>
      <x:c r="F7739" s="33" t="str">
        <x:v>Satyrinae</x:v>
      </x:c>
      <x:c r="G7739" s="33" t="n">
        <x:f>'AR_values'!I371</x:f>
        <x:v>2.910247328667684</x:v>
      </x:c>
      <x:c r="H7739" s="33" t="n">
        <x:f>ABS(D7739-G7739)</x:f>
        <x:v>0.06559297970476097</x:v>
      </x:c>
      <x:c r="I7739" s="14" t="n">
        <x:f>IFERROR(H7739/AVERAGE(D7739,G7739),"")</x:f>
        <x:v>0.022287462827429112</x:v>
      </x:c>
      <x:c r="J7739" s="14" t="n">
        <x:f>'Method'!$B$2</x:f>
        <x:v>0.05</x:v>
      </x:c>
      <x:c r="K7739" s="13" t="str">
        <x:f>IF(I7739&lt;=J7739,"是","否")</x:f>
        <x:v>是</x:v>
      </x:c>
      <x:c r="L7739" s="36" t="n">
        <x:v>0.8531752454947664</x:v>
      </x:c>
      <x:c r="M7739" s="36" t="n">
        <x:f>1-L7739</x:f>
        <x:v>0.14682475450523358</x:v>
      </x:c>
      <x:c r="N7739" s="13" t="str">
        <x:v>是</x:v>
      </x:c>
      <x:c r="O7739" s="15"/>
      <x:c r="P7739" s="13" t="str"/>
    </x:row>
    <x:row r="7740">
      <x:c r="A7740" s="15" t="n">
        <x:v>7739</x:v>
      </x:c>
      <x:c r="B7740" s="13" t="str">
        <x:v>Danainae-23</x:v>
      </x:c>
      <x:c r="C7740" s="13" t="str">
        <x:v>Danainae</x:v>
      </x:c>
      <x:c r="D7740" s="33" t="n">
        <x:f>'AR_values'!I44</x:f>
        <x:v>2.9357448554777665</x:v>
      </x:c>
      <x:c r="E7740" s="33" t="str">
        <x:v>Pieridae-11</x:v>
      </x:c>
      <x:c r="F7740" s="33" t="str">
        <x:v>Pieridae</x:v>
      </x:c>
      <x:c r="G7740" s="33" t="n">
        <x:f>'AR_values'!I276</x:f>
        <x:v>2.871034869040152</x:v>
      </x:c>
      <x:c r="H7740" s="33" t="n">
        <x:f>ABS(D7740-G7740)</x:f>
        <x:v>0.06470998643761439</x:v>
      </x:c>
      <x:c r="I7740" s="14" t="n">
        <x:f>IFERROR(H7740/AVERAGE(D7740,G7740),"")</x:f>
        <x:v>0.02228773589064863</x:v>
      </x:c>
      <x:c r="J7740" s="14" t="n">
        <x:f>'Method'!$B$2</x:f>
        <x:v>0.05</x:v>
      </x:c>
      <x:c r="K7740" s="13" t="str">
        <x:f>IF(I7740&lt;=J7740,"是","否")</x:f>
        <x:v>是</x:v>
      </x:c>
      <x:c r="L7740" s="36" t="n">
        <x:v>0.754267201169856</x:v>
      </x:c>
      <x:c r="M7740" s="36" t="n">
        <x:f>1-L7740</x:f>
        <x:v>0.24573279883014398</x:v>
      </x:c>
      <x:c r="N7740" s="13" t="str">
        <x:v>是</x:v>
      </x:c>
      <x:c r="O7740" s="15"/>
      <x:c r="P7740" s="13" t="str"/>
    </x:row>
    <x:row r="7741">
      <x:c r="A7741" s="15" t="n">
        <x:v>7740</x:v>
      </x:c>
      <x:c r="B7741" s="13" t="str">
        <x:v>Pieridae-21</x:v>
      </x:c>
      <x:c r="C7741" s="13" t="str">
        <x:v>Pieridae</x:v>
      </x:c>
      <x:c r="D7741" s="33" t="n">
        <x:f>'AR_values'!I286</x:f>
        <x:v>2.7219412558374705</x:v>
      </x:c>
      <x:c r="E7741" s="33" t="str">
        <x:v>Pieridae_Pieris_rapae</x:v>
      </x:c>
      <x:c r="F7741" s="33" t="str">
        <x:v>Pieridae</x:v>
      </x:c>
      <x:c r="G7741" s="33" t="n">
        <x:f>'AR_values'!I331</x:f>
        <x:v>2.6619340338993793</x:v>
      </x:c>
      <x:c r="H7741" s="33" t="n">
        <x:f>ABS(D7741-G7741)</x:f>
        <x:v>0.06000722193809116</x:v>
      </x:c>
      <x:c r="I7741" s="14" t="n">
        <x:f>IFERROR(H7741/AVERAGE(D7741,G7741),"")</x:f>
        <x:v>0.022291460596229436</x:v>
      </x:c>
      <x:c r="J7741" s="14" t="n">
        <x:f>'Method'!$B$2</x:f>
        <x:v>0.05</x:v>
      </x:c>
      <x:c r="K7741" s="13" t="str">
        <x:f>IF(I7741&lt;=J7741,"是","否")</x:f>
        <x:v>是</x:v>
      </x:c>
      <x:c r="L7741" s="36" t="n">
        <x:v>0.8738663439827348</x:v>
      </x:c>
      <x:c r="M7741" s="36" t="n">
        <x:f>1-L7741</x:f>
        <x:v>0.12613365601726523</x:v>
      </x:c>
      <x:c r="N7741" s="13" t="str">
        <x:v>否</x:v>
      </x:c>
      <x:c r="O7741" s="15"/>
      <x:c r="P7741" s="13" t="str"/>
    </x:row>
    <x:row r="7742">
      <x:c r="A7742" s="15" t="n">
        <x:v>7741</x:v>
      </x:c>
      <x:c r="B7742" s="13" t="str">
        <x:v>Lycaenidae_Ogyris_subteristris</x:v>
      </x:c>
      <x:c r="C7742" s="13" t="str">
        <x:v>Lycaenidae</x:v>
      </x:c>
      <x:c r="D7742" s="33" t="n">
        <x:f>'AR_values'!I183</x:f>
        <x:v>2.419773943913982</x:v>
      </x:c>
      <x:c r="E7742" s="33" t="str">
        <x:v>Pieridae-Coliadinae-5</x:v>
      </x:c>
      <x:c r="F7742" s="33" t="str">
        <x:v>Pieridae-Coliadinae</x:v>
      </x:c>
      <x:c r="G7742" s="33" t="n">
        <x:f>'AR_values'!I317</x:f>
        <x:v>2.3664233363976117</x:v>
      </x:c>
      <x:c r="H7742" s="33" t="n">
        <x:f>ABS(D7742-G7742)</x:f>
        <x:v>0.05335060751637011</x:v>
      </x:c>
      <x:c r="I7742" s="14" t="n">
        <x:f>IFERROR(H7742/AVERAGE(D7742,G7742),"")</x:f>
        <x:v>0.022293526318203433</x:v>
      </x:c>
      <x:c r="J7742" s="14" t="n">
        <x:f>'Method'!$B$2</x:f>
        <x:v>0.05</x:v>
      </x:c>
      <x:c r="K7742" s="13" t="str">
        <x:f>IF(I7742&lt;=J7742,"是","否")</x:f>
        <x:v>是</x:v>
      </x:c>
      <x:c r="L7742" s="36" t="n">
        <x:v>0.8140524280189084</x:v>
      </x:c>
      <x:c r="M7742" s="36" t="n">
        <x:f>1-L7742</x:f>
        <x:v>0.18594757198109158</x:v>
      </x:c>
      <x:c r="N7742" s="13" t="str">
        <x:v>是</x:v>
      </x:c>
      <x:c r="O7742" s="15"/>
      <x:c r="P7742" s="13" t="str"/>
    </x:row>
    <x:row r="7743">
      <x:c r="A7743" s="15" t="n">
        <x:v>7742</x:v>
      </x:c>
      <x:c r="B7743" s="13" t="str">
        <x:v>Charaxinae-2</x:v>
      </x:c>
      <x:c r="C7743" s="13" t="str">
        <x:v>Charaxinae</x:v>
      </x:c>
      <x:c r="D7743" s="33" t="n">
        <x:f>'AR_values'!I23</x:f>
        <x:v>2.5149952754018976</x:v>
      </x:c>
      <x:c r="E7743" s="33" t="str">
        <x:v>Nymphalinae-28</x:v>
      </x:c>
      <x:c r="F7743" s="33" t="str">
        <x:v>Nymphalinae</x:v>
      </x:c>
      <x:c r="G7743" s="33" t="n">
        <x:f>'AR_values'!I209</x:f>
        <x:v>2.5716980421170317</x:v>
      </x:c>
      <x:c r="H7743" s="33" t="n">
        <x:f>ABS(D7743-G7743)</x:f>
        <x:v>0.05670276671513408</x:v>
      </x:c>
      <x:c r="I7743" s="14" t="n">
        <x:f>IFERROR(H7743/AVERAGE(D7743,G7743),"")</x:f>
        <x:v>0.022294549002923283</x:v>
      </x:c>
      <x:c r="J7743" s="14" t="n">
        <x:f>'Method'!$B$2</x:f>
        <x:v>0.05</x:v>
      </x:c>
      <x:c r="K7743" s="13" t="str">
        <x:f>IF(I7743&lt;=J7743,"是","否")</x:f>
        <x:v>是</x:v>
      </x:c>
      <x:c r="L7743" s="36" t="n">
        <x:v>0.8321969565869473</x:v>
      </x:c>
      <x:c r="M7743" s="36" t="n">
        <x:f>1-L7743</x:f>
        <x:v>0.16780304341305274</x:v>
      </x:c>
      <x:c r="N7743" s="13" t="str">
        <x:v>是</x:v>
      </x:c>
      <x:c r="O7743" s="15"/>
      <x:c r="P7743" s="13" t="str"/>
    </x:row>
    <x:row r="7744">
      <x:c r="A7744" s="15" t="n">
        <x:v>7743</x:v>
      </x:c>
      <x:c r="B7744" s="13" t="str">
        <x:v>Hesperiidae_Hesperilla_idothea</x:v>
      </x:c>
      <x:c r="C7744" s="13" t="str">
        <x:v>Hesperiidae</x:v>
      </x:c>
      <x:c r="D7744" s="33" t="n">
        <x:f>'AR_values'!I120</x:f>
        <x:v>2.9365928469374087</x:v>
      </x:c>
      <x:c r="E7744" s="33" t="str">
        <x:v>Limenitidinae-10</x:v>
      </x:c>
      <x:c r="F7744" s="33" t="str">
        <x:v>Limenitidinae</x:v>
      </x:c>
      <x:c r="G7744" s="33" t="n">
        <x:f>'AR_values'!I131</x:f>
        <x:v>3.002805353816275</x:v>
      </x:c>
      <x:c r="H7744" s="33" t="n">
        <x:f>ABS(D7744-G7744)</x:f>
        <x:v>0.06621250687886615</x:v>
      </x:c>
      <x:c r="I7744" s="14" t="n">
        <x:f>IFERROR(H7744/AVERAGE(D7744,G7744),"")</x:f>
        <x:v>0.02229603223790049</x:v>
      </x:c>
      <x:c r="J7744" s="14" t="n">
        <x:f>'Method'!$B$2</x:f>
        <x:v>0.05</x:v>
      </x:c>
      <x:c r="K7744" s="13" t="str">
        <x:f>IF(I7744&lt;=J7744,"是","否")</x:f>
        <x:v>是</x:v>
      </x:c>
      <x:c r="L7744" s="36" t="n">
        <x:v>0.7694015030567346</x:v>
      </x:c>
      <x:c r="M7744" s="36" t="n">
        <x:f>1-L7744</x:f>
        <x:v>0.2305984969432654</x:v>
      </x:c>
      <x:c r="N7744" s="13" t="str">
        <x:v>是</x:v>
      </x:c>
      <x:c r="O7744" s="15"/>
      <x:c r="P7744" s="13" t="str"/>
    </x:row>
    <x:row r="7745">
      <x:c r="A7745" s="15" t="n">
        <x:v>7744</x:v>
      </x:c>
      <x:c r="B7745" s="13" t="str">
        <x:v>Nymphalinae-4</x:v>
      </x:c>
      <x:c r="C7745" s="13" t="str">
        <x:v>Nymphalinae</x:v>
      </x:c>
      <x:c r="D7745" s="33" t="n">
        <x:f>'AR_values'!I213</x:f>
        <x:v>2.6453777429352816</x:v>
      </x:c>
      <x:c r="E7745" s="33" t="str">
        <x:v>Pieridae-Coliadinae-14</x:v>
      </x:c>
      <x:c r="F7745" s="33" t="str">
        <x:v>Pieridae-Coliadinae</x:v>
      </x:c>
      <x:c r="G7745" s="33" t="n">
        <x:f>'AR_values'!I305</x:f>
        <x:v>2.587036999278014</x:v>
      </x:c>
      <x:c r="H7745" s="33" t="n">
        <x:f>ABS(D7745-G7745)</x:f>
        <x:v>0.0583407436572676</x:v>
      </x:c>
      <x:c r="I7745" s="14" t="n">
        <x:f>IFERROR(H7745/AVERAGE(D7745,G7745),"")</x:f>
        <x:v>0.022299739807165837</x:v>
      </x:c>
      <x:c r="J7745" s="14" t="n">
        <x:f>'Method'!$B$2</x:f>
        <x:v>0.05</x:v>
      </x:c>
      <x:c r="K7745" s="13" t="str">
        <x:f>IF(I7745&lt;=J7745,"是","否")</x:f>
        <x:v>是</x:v>
      </x:c>
      <x:c r="L7745" s="36" t="n">
        <x:v>0.793706415418354</x:v>
      </x:c>
      <x:c r="M7745" s="36" t="n">
        <x:f>1-L7745</x:f>
        <x:v>0.20629358458164604</x:v>
      </x:c>
      <x:c r="N7745" s="13" t="str">
        <x:v>是</x:v>
      </x:c>
      <x:c r="O7745" s="15"/>
      <x:c r="P7745" s="13" t="str"/>
    </x:row>
    <x:row r="7746">
      <x:c r="A7746" s="15" t="n">
        <x:v>7745</x:v>
      </x:c>
      <x:c r="B7746" s="13" t="str">
        <x:v>Hesperiidae_Herimosa_albovenata</x:v>
      </x:c>
      <x:c r="C7746" s="13" t="str">
        <x:v>Hesperiidae</x:v>
      </x:c>
      <x:c r="D7746" s="33" t="n">
        <x:f>'AR_values'!I116</x:f>
        <x:v>2.739139809980161</x:v>
      </x:c>
      <x:c r="E7746" s="33" t="str">
        <x:v>Papilionidae-21</x:v>
      </x:c>
      <x:c r="F7746" s="33" t="str">
        <x:v>Papilionidae</x:v>
      </x:c>
      <x:c r="G7746" s="33" t="n">
        <x:f>'AR_values'!I232</x:f>
        <x:v>2.6787195291908024</x:v>
      </x:c>
      <x:c r="H7746" s="33" t="n">
        <x:f>ABS(D7746-G7746)</x:f>
        <x:v>0.06042028078935857</x:v>
      </x:c>
      <x:c r="I7746" s="14" t="n">
        <x:f>IFERROR(H7746/AVERAGE(D7746,G7746),"")</x:f>
        <x:v>0.022304115705818247</x:v>
      </x:c>
      <x:c r="J7746" s="14" t="n">
        <x:f>'Method'!$B$2</x:f>
        <x:v>0.05</x:v>
      </x:c>
      <x:c r="K7746" s="13" t="str">
        <x:f>IF(I7746&lt;=J7746,"是","否")</x:f>
        <x:v>是</x:v>
      </x:c>
      <x:c r="L7746" s="36" t="n">
        <x:v>0.7053628553148706</x:v>
      </x:c>
      <x:c r="M7746" s="36" t="n">
        <x:f>1-L7746</x:f>
        <x:v>0.29463714468512936</x:v>
      </x:c>
      <x:c r="N7746" s="13" t="str">
        <x:v>是</x:v>
      </x:c>
      <x:c r="O7746" s="15"/>
      <x:c r="P7746" s="13" t="str"/>
    </x:row>
    <x:row r="7747">
      <x:c r="A7747" s="15" t="n">
        <x:v>7746</x:v>
      </x:c>
      <x:c r="B7747" s="13" t="str">
        <x:v>Biblidinae-10</x:v>
      </x:c>
      <x:c r="C7747" s="13" t="str">
        <x:v>Biblidinae</x:v>
      </x:c>
      <x:c r="D7747" s="33" t="n">
        <x:f>'AR_values'!I3</x:f>
        <x:v>2.6618982407867247</x:v>
      </x:c>
      <x:c r="E7747" s="33" t="str">
        <x:v>Pieridae-21</x:v>
      </x:c>
      <x:c r="F7747" s="33" t="str">
        <x:v>Pieridae</x:v>
      </x:c>
      <x:c r="G7747" s="33" t="n">
        <x:f>'AR_values'!I286</x:f>
        <x:v>2.7219412558374705</x:v>
      </x:c>
      <x:c r="H7747" s="33" t="n">
        <x:f>ABS(D7747-G7747)</x:f>
        <x:v>0.06004301505074583</x:v>
      </x:c>
      <x:c r="I7747" s="14" t="n">
        <x:f>IFERROR(H7747/AVERAGE(D7747,G7747),"")</x:f>
        <x:v>0.02230490529607888</x:v>
      </x:c>
      <x:c r="J7747" s="14" t="n">
        <x:f>'Method'!$B$2</x:f>
        <x:v>0.05</x:v>
      </x:c>
      <x:c r="K7747" s="13" t="str">
        <x:f>IF(I7747&lt;=J7747,"是","否")</x:f>
        <x:v>是</x:v>
      </x:c>
      <x:c r="L7747" s="36" t="n">
        <x:v>0.9212369549907165</x:v>
      </x:c>
      <x:c r="M7747" s="36" t="n">
        <x:f>1-L7747</x:f>
        <x:v>0.07876304500928355</x:v>
      </x:c>
      <x:c r="N7747" s="13" t="str">
        <x:v>是</x:v>
      </x:c>
      <x:c r="O7747" s="15"/>
      <x:c r="P7747" s="13" t="str"/>
    </x:row>
    <x:row r="7748">
      <x:c r="A7748" s="15" t="n">
        <x:v>7747</x:v>
      </x:c>
      <x:c r="B7748" s="13" t="str">
        <x:v>Papilionidae-7</x:v>
      </x:c>
      <x:c r="C7748" s="13" t="str">
        <x:v>Papilionidae</x:v>
      </x:c>
      <x:c r="D7748" s="33" t="n">
        <x:f>'AR_values'!I258</x:f>
        <x:v>2.8776607219065564</x:v>
      </x:c>
      <x:c r="E7748" s="33" t="str">
        <x:v>Pieridae_Belenois_java</x:v>
      </x:c>
      <x:c r="F7748" s="33" t="str">
        <x:v>Pieridae</x:v>
      </x:c>
      <x:c r="G7748" s="33" t="n">
        <x:f>'AR_values'!I323</x:f>
        <x:v>2.814177773844935</x:v>
      </x:c>
      <x:c r="H7748" s="33" t="n">
        <x:f>ABS(D7748-G7748)</x:f>
        <x:v>0.06348294806162125</x:v>
      </x:c>
      <x:c r="I7748" s="14" t="n">
        <x:f>IFERROR(H7748/AVERAGE(D7748,G7748),"")</x:f>
        <x:v>0.02230665824724516</x:v>
      </x:c>
      <x:c r="J7748" s="14" t="n">
        <x:f>'Method'!$B$2</x:f>
        <x:v>0.05</x:v>
      </x:c>
      <x:c r="K7748" s="13" t="str">
        <x:f>IF(I7748&lt;=J7748,"是","否")</x:f>
        <x:v>是</x:v>
      </x:c>
      <x:c r="L7748" s="36" t="n">
        <x:v>0.825821119831473</x:v>
      </x:c>
      <x:c r="M7748" s="36" t="n">
        <x:f>1-L7748</x:f>
        <x:v>0.174178880168527</x:v>
      </x:c>
      <x:c r="N7748" s="13" t="str">
        <x:v>是</x:v>
      </x:c>
      <x:c r="O7748" s="15"/>
      <x:c r="P7748" s="13" t="str"/>
    </x:row>
    <x:row r="7749">
      <x:c r="A7749" s="15" t="n">
        <x:v>7748</x:v>
      </x:c>
      <x:c r="B7749" s="13" t="str">
        <x:v>Heliconiinae-18</x:v>
      </x:c>
      <x:c r="C7749" s="13" t="str">
        <x:v>Heliconiinae</x:v>
      </x:c>
      <x:c r="D7749" s="33" t="n">
        <x:f>'AR_values'!I61</x:f>
        <x:v>3.0927241045158045</x:v>
      </x:c>
      <x:c r="E7749" s="33" t="str">
        <x:v>Heliconiinae-9</x:v>
      </x:c>
      <x:c r="F7749" s="33" t="str">
        <x:v>Heliconiinae</x:v>
      </x:c>
      <x:c r="G7749" s="33" t="n">
        <x:f>'AR_values'!I74</x:f>
        <x:v>3.024482561628602</x:v>
      </x:c>
      <x:c r="H7749" s="33" t="n">
        <x:f>ABS(D7749-G7749)</x:f>
        <x:v>0.0682415428872023</x:v>
      </x:c>
      <x:c r="I7749" s="14" t="n">
        <x:f>IFERROR(H7749/AVERAGE(D7749,G7749),"")</x:f>
        <x:v>0.02231134130709827</x:v>
      </x:c>
      <x:c r="J7749" s="14" t="n">
        <x:f>'Method'!$B$2</x:f>
        <x:v>0.05</x:v>
      </x:c>
      <x:c r="K7749" s="13" t="str">
        <x:f>IF(I7749&lt;=J7749,"是","否")</x:f>
        <x:v>是</x:v>
      </x:c>
      <x:c r="L7749" s="36" t="n">
        <x:v>0.9189652168863597</x:v>
      </x:c>
      <x:c r="M7749" s="36" t="n">
        <x:f>1-L7749</x:f>
        <x:v>0.08103478311364032</x:v>
      </x:c>
      <x:c r="N7749" s="13" t="str">
        <x:v>否</x:v>
      </x:c>
      <x:c r="O7749" s="15"/>
      <x:c r="P7749" s="13" t="str"/>
    </x:row>
    <x:row r="7750">
      <x:c r="A7750" s="15" t="n">
        <x:v>7749</x:v>
      </x:c>
      <x:c r="B7750" s="13" t="str">
        <x:v>Limenitidinae-2</x:v>
      </x:c>
      <x:c r="C7750" s="13" t="str">
        <x:v>Limenitidinae</x:v>
      </x:c>
      <x:c r="D7750" s="33" t="n">
        <x:f>'AR_values'!I134</x:f>
        <x:v>2.628721263472674</x:v>
      </x:c>
      <x:c r="E7750" s="33" t="str">
        <x:v>Pieridae-Coliadinae-19</x:v>
      </x:c>
      <x:c r="F7750" s="33" t="str">
        <x:v>Pieridae-Coliadinae</x:v>
      </x:c>
      <x:c r="G7750" s="33" t="n">
        <x:f>'AR_values'!I310</x:f>
        <x:v>2.5707158566022947</x:v>
      </x:c>
      <x:c r="H7750" s="33" t="n">
        <x:f>ABS(D7750-G7750)</x:f>
        <x:v>0.05800540687037925</x:v>
      </x:c>
      <x:c r="I7750" s="14" t="n">
        <x:f>IFERROR(H7750/AVERAGE(D7750,G7750),"")</x:f>
        <x:v>0.022312187081336563</x:v>
      </x:c>
      <x:c r="J7750" s="14" t="n">
        <x:f>'Method'!$B$2</x:f>
        <x:v>0.05</x:v>
      </x:c>
      <x:c r="K7750" s="13" t="str">
        <x:f>IF(I7750&lt;=J7750,"是","否")</x:f>
        <x:v>是</x:v>
      </x:c>
      <x:c r="L7750" s="36" t="n">
        <x:v>0.7709914962496865</x:v>
      </x:c>
      <x:c r="M7750" s="36" t="n">
        <x:f>1-L7750</x:f>
        <x:v>0.22900850375031345</x:v>
      </x:c>
      <x:c r="N7750" s="13" t="str">
        <x:v>是</x:v>
      </x:c>
      <x:c r="O7750" s="15"/>
      <x:c r="P7750" s="13" t="str"/>
    </x:row>
    <x:row r="7751">
      <x:c r="A7751" s="15" t="n">
        <x:v>7750</x:v>
      </x:c>
      <x:c r="B7751" s="13" t="str">
        <x:v>Nymphalinae-7</x:v>
      </x:c>
      <x:c r="C7751" s="13" t="str">
        <x:v>Nymphalinae</x:v>
      </x:c>
      <x:c r="D7751" s="33" t="n">
        <x:f>'AR_values'!I216</x:f>
        <x:v>2.645417426578678</x:v>
      </x:c>
      <x:c r="E7751" s="33" t="str">
        <x:v>Pieridae-Coliadinae-14</x:v>
      </x:c>
      <x:c r="F7751" s="33" t="str">
        <x:v>Pieridae-Coliadinae</x:v>
      </x:c>
      <x:c r="G7751" s="33" t="n">
        <x:f>'AR_values'!I305</x:f>
        <x:v>2.587036999278014</x:v>
      </x:c>
      <x:c r="H7751" s="33" t="n">
        <x:f>ABS(D7751-G7751)</x:f>
        <x:v>0.05838042730066384</x:v>
      </x:c>
      <x:c r="I7751" s="14" t="n">
        <x:f>IFERROR(H7751/AVERAGE(D7751,G7751),"")</x:f>
        <x:v>0.022314738953929984</x:v>
      </x:c>
      <x:c r="J7751" s="14" t="n">
        <x:f>'Method'!$B$2</x:f>
        <x:v>0.05</x:v>
      </x:c>
      <x:c r="K7751" s="13" t="str">
        <x:f>IF(I7751&lt;=J7751,"是","否")</x:f>
        <x:v>是</x:v>
      </x:c>
      <x:c r="L7751" s="36" t="n">
        <x:v>0.7221385794104854</x:v>
      </x:c>
      <x:c r="M7751" s="36" t="n">
        <x:f>1-L7751</x:f>
        <x:v>0.2778614205895146</x:v>
      </x:c>
      <x:c r="N7751" s="13" t="str">
        <x:v>是</x:v>
      </x:c>
      <x:c r="O7751" s="15"/>
      <x:c r="P7751" s="13" t="str"/>
    </x:row>
    <x:row r="7752">
      <x:c r="A7752" s="15" t="n">
        <x:v>7751</x:v>
      </x:c>
      <x:c r="B7752" s="13" t="str">
        <x:v>Hesperiidae_Anisynta_cynone</x:v>
      </x:c>
      <x:c r="C7752" s="13" t="str">
        <x:v>Hesperiidae</x:v>
      </x:c>
      <x:c r="D7752" s="33" t="n">
        <x:f>'AR_values'!I111</x:f>
        <x:v>2.7231750866675806</x:v>
      </x:c>
      <x:c r="E7752" s="33" t="str">
        <x:v>Hesperiidae_Hesperilla_chrysotricha</x:v>
      </x:c>
      <x:c r="F7752" s="33" t="str">
        <x:v>Hesperiidae</x:v>
      </x:c>
      <x:c r="G7752" s="33" t="n">
        <x:f>'AR_values'!I117</x:f>
        <x:v>2.6630704750756298</x:v>
      </x:c>
      <x:c r="H7752" s="33" t="n">
        <x:f>ABS(D7752-G7752)</x:f>
        <x:v>0.060104611591950796</x:v>
      </x:c>
      <x:c r="I7752" s="14" t="n">
        <x:f>IFERROR(H7752/AVERAGE(D7752,G7752),"")</x:f>
        <x:v>0.0223178133647878</x:v>
      </x:c>
      <x:c r="J7752" s="14" t="n">
        <x:f>'Method'!$B$2</x:f>
        <x:v>0.05</x:v>
      </x:c>
      <x:c r="K7752" s="13" t="str">
        <x:f>IF(I7752&lt;=J7752,"是","否")</x:f>
        <x:v>是</x:v>
      </x:c>
      <x:c r="L7752" s="36" t="n">
        <x:v>0.9006977449691577</x:v>
      </x:c>
      <x:c r="M7752" s="36" t="n">
        <x:f>1-L7752</x:f>
        <x:v>0.09930225503084233</x:v>
      </x:c>
      <x:c r="N7752" s="13" t="str">
        <x:v>否</x:v>
      </x:c>
      <x:c r="O7752" s="15"/>
      <x:c r="P7752" s="13" t="str"/>
    </x:row>
    <x:row r="7753">
      <x:c r="A7753" s="15" t="n">
        <x:v>7752</x:v>
      </x:c>
      <x:c r="B7753" s="13" t="str">
        <x:v>Pieridae-Coliadinae-11</x:v>
      </x:c>
      <x:c r="C7753" s="13" t="str">
        <x:v>Pieridae-Coliadinae</x:v>
      </x:c>
      <x:c r="D7753" s="33" t="n">
        <x:f>'AR_values'!I302</x:f>
        <x:v>2.4619563161016096</x:v>
      </x:c>
      <x:c r="E7753" s="33" t="str">
        <x:v>Satyrinae-1</x:v>
      </x:c>
      <x:c r="F7753" s="33" t="str">
        <x:v>Satyrinae</x:v>
      </x:c>
      <x:c r="G7753" s="33" t="n">
        <x:f>'AR_values'!I358</x:f>
        <x:v>2.4076047196767663</x:v>
      </x:c>
      <x:c r="H7753" s="33" t="n">
        <x:f>ABS(D7753-G7753)</x:f>
        <x:v>0.05435159642484333</x:v>
      </x:c>
      <x:c r="I7753" s="14" t="n">
        <x:f>IFERROR(H7753/AVERAGE(D7753,G7753),"")</x:f>
        <x:v>0.022322996272355167</x:v>
      </x:c>
      <x:c r="J7753" s="14" t="n">
        <x:f>'Method'!$B$2</x:f>
        <x:v>0.05</x:v>
      </x:c>
      <x:c r="K7753" s="13" t="str">
        <x:f>IF(I7753&lt;=J7753,"是","否")</x:f>
        <x:v>是</x:v>
      </x:c>
      <x:c r="L7753" s="36" t="n">
        <x:v>0.8180733442802408</x:v>
      </x:c>
      <x:c r="M7753" s="36" t="n">
        <x:f>1-L7753</x:f>
        <x:v>0.1819266557197592</x:v>
      </x:c>
      <x:c r="N7753" s="13" t="str">
        <x:v>是</x:v>
      </x:c>
      <x:c r="O7753" s="15"/>
      <x:c r="P7753" s="13" t="str"/>
    </x:row>
    <x:row r="7754">
      <x:c r="A7754" s="15" t="n">
        <x:v>7753</x:v>
      </x:c>
      <x:c r="B7754" s="13" t="str">
        <x:v>Papilionidae-26</x:v>
      </x:c>
      <x:c r="C7754" s="13" t="str">
        <x:v>Papilionidae</x:v>
      </x:c>
      <x:c r="D7754" s="33" t="n">
        <x:f>'AR_values'!I236</x:f>
        <x:v>2.910143414751003</x:v>
      </x:c>
      <x:c r="E7754" s="33" t="str">
        <x:v>Papilionidae-38</x:v>
      </x:c>
      <x:c r="F7754" s="33" t="str">
        <x:v>Papilionidae</x:v>
      </x:c>
      <x:c r="G7754" s="33" t="n">
        <x:f>'AR_values'!I249</x:f>
        <x:v>2.975840308372445</x:v>
      </x:c>
      <x:c r="H7754" s="33" t="n">
        <x:f>ABS(D7754-G7754)</x:f>
        <x:v>0.06569689362144215</x:v>
      </x:c>
      <x:c r="I7754" s="14" t="n">
        <x:f>IFERROR(H7754/AVERAGE(D7754,G7754),"")</x:f>
        <x:v>0.022323165238581234</x:v>
      </x:c>
      <x:c r="J7754" s="14" t="n">
        <x:f>'Method'!$B$2</x:f>
        <x:v>0.05</x:v>
      </x:c>
      <x:c r="K7754" s="13" t="str">
        <x:f>IF(I7754&lt;=J7754,"是","否")</x:f>
        <x:v>是</x:v>
      </x:c>
      <x:c r="L7754" s="36" t="n">
        <x:v>0.9183733340783996</x:v>
      </x:c>
      <x:c r="M7754" s="36" t="n">
        <x:f>1-L7754</x:f>
        <x:v>0.0816266659216004</x:v>
      </x:c>
      <x:c r="N7754" s="13" t="str">
        <x:v>否</x:v>
      </x:c>
      <x:c r="O7754" s="15"/>
      <x:c r="P7754" s="13" t="str"/>
    </x:row>
    <x:row r="7755">
      <x:c r="A7755" s="15" t="n">
        <x:v>7754</x:v>
      </x:c>
      <x:c r="B7755" s="13" t="str">
        <x:v>Hesperiidae_Taractrocera_papyria</x:v>
      </x:c>
      <x:c r="C7755" s="13" t="str">
        <x:v>Hesperiidae</x:v>
      </x:c>
      <x:c r="D7755" s="33" t="n">
        <x:f>'AR_values'!I124</x:f>
        <x:v>2.4454271732718333</x:v>
      </x:c>
      <x:c r="E7755" s="33" t="str">
        <x:v>Satyrinae-9</x:v>
      </x:c>
      <x:c r="F7755" s="33" t="str">
        <x:v>Satyrinae</x:v>
      </x:c>
      <x:c r="G7755" s="33" t="n">
        <x:f>'AR_values'!I384</x:f>
        <x:v>2.3914334188497204</x:v>
      </x:c>
      <x:c r="H7755" s="33" t="n">
        <x:f>ABS(D7755-G7755)</x:f>
        <x:v>0.05399375442211296</x:v>
      </x:c>
      <x:c r="I7755" s="14" t="n">
        <x:f>IFERROR(H7755/AVERAGE(D7755,G7755),"")</x:f>
        <x:v>0.022325950228981116</x:v>
      </x:c>
      <x:c r="J7755" s="14" t="n">
        <x:f>'Method'!$B$2</x:f>
        <x:v>0.05</x:v>
      </x:c>
      <x:c r="K7755" s="13" t="str">
        <x:f>IF(I7755&lt;=J7755,"是","否")</x:f>
        <x:v>是</x:v>
      </x:c>
      <x:c r="L7755" s="36" t="n">
        <x:v>0.7230876947313145</x:v>
      </x:c>
      <x:c r="M7755" s="36" t="n">
        <x:f>1-L7755</x:f>
        <x:v>0.2769123052686855</x:v>
      </x:c>
      <x:c r="N7755" s="13" t="str">
        <x:v>是</x:v>
      </x:c>
      <x:c r="O7755" s="15"/>
      <x:c r="P7755" s="13" t="str"/>
    </x:row>
    <x:row r="7756">
      <x:c r="A7756" s="15" t="n">
        <x:v>7755</x:v>
      </x:c>
      <x:c r="B7756" s="13" t="str">
        <x:v>Hesperiidae-3</x:v>
      </x:c>
      <x:c r="C7756" s="13" t="str">
        <x:v>Hesperiidae</x:v>
      </x:c>
      <x:c r="D7756" s="33" t="n">
        <x:f>'AR_values'!I97</x:f>
        <x:v>2.591973325677966</x:v>
      </x:c>
      <x:c r="E7756" s="33" t="str">
        <x:v>Pieridae_Pareronia_valeria</x:v>
      </x:c>
      <x:c r="F7756" s="33" t="str">
        <x:v>Pieridae</x:v>
      </x:c>
      <x:c r="G7756" s="33" t="n">
        <x:f>'AR_values'!I330</x:f>
        <x:v>2.6505159684229094</x:v>
      </x:c>
      <x:c r="H7756" s="33" t="n">
        <x:f>ABS(D7756-G7756)</x:f>
        <x:v>0.058542642744943585</x:v>
      </x:c>
      <x:c r="I7756" s="14" t="n">
        <x:f>IFERROR(H7756/AVERAGE(D7756,G7756),"")</x:f>
        <x:v>0.02233391027076349</x:v>
      </x:c>
      <x:c r="J7756" s="14" t="n">
        <x:f>'Method'!$B$2</x:f>
        <x:v>0.05</x:v>
      </x:c>
      <x:c r="K7756" s="13" t="str">
        <x:f>IF(I7756&lt;=J7756,"是","否")</x:f>
        <x:v>是</x:v>
      </x:c>
      <x:c r="L7756" s="36" t="n">
        <x:v>0.6882865122391983</x:v>
      </x:c>
      <x:c r="M7756" s="36" t="n">
        <x:f>1-L7756</x:f>
        <x:v>0.31171348776080166</x:v>
      </x:c>
      <x:c r="N7756" s="13" t="str">
        <x:v>是</x:v>
      </x:c>
      <x:c r="O7756" s="15"/>
      <x:c r="P7756" s="13" t="str"/>
    </x:row>
    <x:row r="7757">
      <x:c r="A7757" s="15" t="n">
        <x:v>7756</x:v>
      </x:c>
      <x:c r="B7757" s="13" t="str">
        <x:v>Hesperiidae-33</x:v>
      </x:c>
      <x:c r="C7757" s="13" t="str">
        <x:v>Hesperiidae</x:v>
      </x:c>
      <x:c r="D7757" s="33" t="n">
        <x:f>'AR_values'!I101</x:f>
        <x:v>2.3794769606989794</x:v>
      </x:c>
      <x:c r="E7757" s="33" t="str">
        <x:v>Satyrinae-22</x:v>
      </x:c>
      <x:c r="F7757" s="33" t="str">
        <x:v>Satyrinae</x:v>
      </x:c>
      <x:c r="G7757" s="33" t="n">
        <x:f>'AR_values'!I372</x:f>
        <x:v>2.4332476163410854</x:v>
      </x:c>
      <x:c r="H7757" s="33" t="n">
        <x:f>ABS(D7757-G7757)</x:f>
        <x:v>0.053770655642106036</x:v>
      </x:c>
      <x:c r="I7757" s="14" t="n">
        <x:f>IFERROR(H7757/AVERAGE(D7757,G7757),"")</x:f>
        <x:v>0.02234520375366097</x:v>
      </x:c>
      <x:c r="J7757" s="14" t="n">
        <x:f>'Method'!$B$2</x:f>
        <x:v>0.05</x:v>
      </x:c>
      <x:c r="K7757" s="13" t="str">
        <x:f>IF(I7757&lt;=J7757,"是","否")</x:f>
        <x:v>是</x:v>
      </x:c>
      <x:c r="L7757" s="36" t="n">
        <x:v>0.8320910588979953</x:v>
      </x:c>
      <x:c r="M7757" s="36" t="n">
        <x:f>1-L7757</x:f>
        <x:v>0.16790894110200472</x:v>
      </x:c>
      <x:c r="N7757" s="13" t="str">
        <x:v>是</x:v>
      </x:c>
      <x:c r="O7757" s="15"/>
      <x:c r="P7757" s="13" t="str"/>
    </x:row>
    <x:row r="7758">
      <x:c r="A7758" s="15" t="n">
        <x:v>7757</x:v>
      </x:c>
      <x:c r="B7758" s="13" t="str">
        <x:v>Lycaenidae_Jalmenus_lithochroa</x:v>
      </x:c>
      <x:c r="C7758" s="13" t="str">
        <x:v>Lycaenidae</x:v>
      </x:c>
      <x:c r="D7758" s="33" t="n">
        <x:f>'AR_values'!I170</x:f>
        <x:v>2.3894186386556413</x:v>
      </x:c>
      <x:c r="E7758" s="33" t="str">
        <x:v>Riodinidae-11</x:v>
      </x:c>
      <x:c r="F7758" s="33" t="str">
        <x:v>Riodinidae</x:v>
      </x:c>
      <x:c r="G7758" s="33" t="n">
        <x:f>'AR_values'!I335</x:f>
        <x:v>2.336592745750193</x:v>
      </x:c>
      <x:c r="H7758" s="33" t="n">
        <x:f>ABS(D7758-G7758)</x:f>
        <x:v>0.052825892905448146</x:v>
      </x:c>
      <x:c r="I7758" s="14" t="n">
        <x:f>IFERROR(H7758/AVERAGE(D7758,G7758),"")</x:f>
        <x:v>0.02235538114857484</x:v>
      </x:c>
      <x:c r="J7758" s="14" t="n">
        <x:f>'Method'!$B$2</x:f>
        <x:v>0.05</x:v>
      </x:c>
      <x:c r="K7758" s="13" t="str">
        <x:f>IF(I7758&lt;=J7758,"是","否")</x:f>
        <x:v>是</x:v>
      </x:c>
      <x:c r="L7758" s="36" t="n">
        <x:v>0.8868344990402224</x:v>
      </x:c>
      <x:c r="M7758" s="36" t="n">
        <x:f>1-L7758</x:f>
        <x:v>0.11316550095977762</x:v>
      </x:c>
      <x:c r="N7758" s="13" t="str">
        <x:v>是</x:v>
      </x:c>
      <x:c r="O7758" s="15"/>
      <x:c r="P7758" s="13" t="str"/>
    </x:row>
    <x:row r="7759">
      <x:c r="A7759" s="15" t="n">
        <x:v>7758</x:v>
      </x:c>
      <x:c r="B7759" s="13" t="str">
        <x:v>Hesperiidae_Trapezites_phigalia</x:v>
      </x:c>
      <x:c r="C7759" s="13" t="str">
        <x:v>Hesperiidae</x:v>
      </x:c>
      <x:c r="D7759" s="33" t="n">
        <x:f>'AR_values'!I127</x:f>
        <x:v>2.72511738918434</x:v>
      </x:c>
      <x:c r="E7759" s="33" t="str">
        <x:v>Satyrinae-27</x:v>
      </x:c>
      <x:c r="F7759" s="33" t="str">
        <x:v>Satyrinae</x:v>
      </x:c>
      <x:c r="G7759" s="33" t="n">
        <x:f>'AR_values'!I377</x:f>
        <x:v>2.664861838108956</x:v>
      </x:c>
      <x:c r="H7759" s="33" t="n">
        <x:f>ABS(D7759-G7759)</x:f>
        <x:v>0.06025555107538372</x:v>
      </x:c>
      <x:c r="I7759" s="14" t="n">
        <x:f>IFERROR(H7759/AVERAGE(D7759,G7759),"")</x:f>
        <x:v>0.022358361149247864</x:v>
      </x:c>
      <x:c r="J7759" s="14" t="n">
        <x:f>'Method'!$B$2</x:f>
        <x:v>0.05</x:v>
      </x:c>
      <x:c r="K7759" s="13" t="str">
        <x:f>IF(I7759&lt;=J7759,"是","否")</x:f>
        <x:v>是</x:v>
      </x:c>
      <x:c r="L7759" s="36" t="n">
        <x:v>0.7564678888342582</x:v>
      </x:c>
      <x:c r="M7759" s="36" t="n">
        <x:f>1-L7759</x:f>
        <x:v>0.2435321111657418</x:v>
      </x:c>
      <x:c r="N7759" s="13" t="str">
        <x:v>是</x:v>
      </x:c>
      <x:c r="O7759" s="15"/>
      <x:c r="P7759" s="13" t="str"/>
    </x:row>
    <x:row r="7760">
      <x:c r="A7760" s="15" t="n">
        <x:v>7759</x:v>
      </x:c>
      <x:c r="B7760" s="13" t="str">
        <x:v>Charaxinae-5</x:v>
      </x:c>
      <x:c r="C7760" s="13" t="str">
        <x:v>Charaxinae</x:v>
      </x:c>
      <x:c r="D7760" s="33" t="n">
        <x:f>'AR_values'!I26</x:f>
        <x:v>2.6396173843227424</x:v>
      </x:c>
      <x:c r="E7760" s="33" t="str">
        <x:v>Satyrinae-16</x:v>
      </x:c>
      <x:c r="F7760" s="33" t="str">
        <x:v>Satyrinae</x:v>
      </x:c>
      <x:c r="G7760" s="33" t="n">
        <x:f>'AR_values'!I365</x:f>
        <x:v>2.699315938443061</x:v>
      </x:c>
      <x:c r="H7760" s="33" t="n">
        <x:f>ABS(D7760-G7760)</x:f>
        <x:v>0.05969855412031855</x:v>
      </x:c>
      <x:c r="I7760" s="14" t="n">
        <x:f>IFERROR(H7760/AVERAGE(D7760,G7760),"")</x:f>
        <x:v>0.02236347618943181</x:v>
      </x:c>
      <x:c r="J7760" s="14" t="n">
        <x:f>'Method'!$B$2</x:f>
        <x:v>0.05</x:v>
      </x:c>
      <x:c r="K7760" s="13" t="str">
        <x:f>IF(I7760&lt;=J7760,"是","否")</x:f>
        <x:v>是</x:v>
      </x:c>
      <x:c r="L7760" s="36" t="n">
        <x:v>0.5868806040585182</x:v>
      </x:c>
      <x:c r="M7760" s="36" t="n">
        <x:f>1-L7760</x:f>
        <x:v>0.41311939594148184</x:v>
      </x:c>
      <x:c r="N7760" s="13" t="str">
        <x:v>是</x:v>
      </x:c>
      <x:c r="O7760" s="15"/>
      <x:c r="P7760" s="13" t="str"/>
    </x:row>
    <x:row r="7761">
      <x:c r="A7761" s="15" t="n">
        <x:v>7760</x:v>
      </x:c>
      <x:c r="B7761" s="13" t="str">
        <x:v>Hesperiidae-26</x:v>
      </x:c>
      <x:c r="C7761" s="13" t="str">
        <x:v>Hesperiidae</x:v>
      </x:c>
      <x:c r="D7761" s="33" t="n">
        <x:f>'AR_values'!I93</x:f>
        <x:v>2.62715353874939</x:v>
      </x:c>
      <x:c r="E7761" s="33" t="str">
        <x:v>Nymphalinae-5</x:v>
      </x:c>
      <x:c r="F7761" s="33" t="str">
        <x:v>Nymphalinae</x:v>
      </x:c>
      <x:c r="G7761" s="33" t="n">
        <x:f>'AR_values'!I214</x:f>
        <x:v>2.5690479950298584</x:v>
      </x:c>
      <x:c r="H7761" s="33" t="n">
        <x:f>ABS(D7761-G7761)</x:f>
        <x:v>0.05810554371953147</x:v>
      </x:c>
      <x:c r="I7761" s="14" t="n">
        <x:f>IFERROR(H7761/AVERAGE(D7761,G7761),"")</x:f>
        <x:v>0.02236462282757949</x:v>
      </x:c>
      <x:c r="J7761" s="14" t="n">
        <x:f>'Method'!$B$2</x:f>
        <x:v>0.05</x:v>
      </x:c>
      <x:c r="K7761" s="13" t="str">
        <x:f>IF(I7761&lt;=J7761,"是","否")</x:f>
        <x:v>是</x:v>
      </x:c>
      <x:c r="L7761" s="36" t="n">
        <x:v>0.8378180530137552</x:v>
      </x:c>
      <x:c r="M7761" s="36" t="n">
        <x:f>1-L7761</x:f>
        <x:v>0.16218194698624477</x:v>
      </x:c>
      <x:c r="N7761" s="13" t="str">
        <x:v>是</x:v>
      </x:c>
      <x:c r="O7761" s="15"/>
      <x:c r="P7761" s="13" t="str"/>
    </x:row>
    <x:row r="7762">
      <x:c r="A7762" s="15" t="n">
        <x:v>7761</x:v>
      </x:c>
      <x:c r="B7762" s="13" t="str">
        <x:v>Hesperiidae-34</x:v>
      </x:c>
      <x:c r="C7762" s="13" t="str">
        <x:v>Hesperiidae</x:v>
      </x:c>
      <x:c r="D7762" s="33" t="n">
        <x:f>'AR_values'!I102</x:f>
        <x:v>2.501602453160766</x:v>
      </x:c>
      <x:c r="E7762" s="33" t="str">
        <x:v>Lycaenidae_Lampides_boeticus</x:v>
      </x:c>
      <x:c r="F7762" s="33" t="str">
        <x:v>Lycaenidae</x:v>
      </x:c>
      <x:c r="G7762" s="33" t="n">
        <x:f>'AR_values'!I171</x:f>
        <x:v>2.4462672305614177</x:v>
      </x:c>
      <x:c r="H7762" s="33" t="n">
        <x:f>ABS(D7762-G7762)</x:f>
        <x:v>0.0553352225993482</x:v>
      </x:c>
      <x:c r="I7762" s="14" t="n">
        <x:f>IFERROR(H7762/AVERAGE(D7762,G7762),"")</x:f>
        <x:v>0.022367291839311586</x:v>
      </x:c>
      <x:c r="J7762" s="14" t="n">
        <x:f>'Method'!$B$2</x:f>
        <x:v>0.05</x:v>
      </x:c>
      <x:c r="K7762" s="13" t="str">
        <x:f>IF(I7762&lt;=J7762,"是","否")</x:f>
        <x:v>是</x:v>
      </x:c>
      <x:c r="L7762" s="36" t="n">
        <x:v>0.8907495920469406</x:v>
      </x:c>
      <x:c r="M7762" s="36" t="n">
        <x:f>1-L7762</x:f>
        <x:v>0.1092504079530594</x:v>
      </x:c>
      <x:c r="N7762" s="13" t="str">
        <x:v>是</x:v>
      </x:c>
      <x:c r="O7762" s="15"/>
      <x:c r="P7762" s="13" t="str"/>
    </x:row>
    <x:row r="7763">
      <x:c r="A7763" s="15" t="n">
        <x:v>7762</x:v>
      </x:c>
      <x:c r="B7763" s="13" t="str">
        <x:v>Lycaenidae_Lucia_limbaria</x:v>
      </x:c>
      <x:c r="C7763" s="13" t="str">
        <x:v>Lycaenidae</x:v>
      </x:c>
      <x:c r="D7763" s="33" t="n">
        <x:f>'AR_values'!I172</x:f>
        <x:v>2.501816901535715</x:v>
      </x:c>
      <x:c r="E7763" s="33" t="str">
        <x:v>Satyrinae-13</x:v>
      </x:c>
      <x:c r="F7763" s="33" t="str">
        <x:v>Satyrinae</x:v>
      </x:c>
      <x:c r="G7763" s="33" t="n">
        <x:f>'AR_values'!I362</x:f>
        <x:v>2.5584248457056336</x:v>
      </x:c>
      <x:c r="H7763" s="33" t="n">
        <x:f>ABS(D7763-G7763)</x:f>
        <x:v>0.05660794416991877</x:v>
      </x:c>
      <x:c r="I7763" s="14" t="n">
        <x:f>IFERROR(H7763/AVERAGE(D7763,G7763),"")</x:f>
        <x:v>0.022373612565359854</x:v>
      </x:c>
      <x:c r="J7763" s="14" t="n">
        <x:f>'Method'!$B$2</x:f>
        <x:v>0.05</x:v>
      </x:c>
      <x:c r="K7763" s="13" t="str">
        <x:f>IF(I7763&lt;=J7763,"是","否")</x:f>
        <x:v>是</x:v>
      </x:c>
      <x:c r="L7763" s="36" t="n">
        <x:v>0.7358705808217988</x:v>
      </x:c>
      <x:c r="M7763" s="36" t="n">
        <x:f>1-L7763</x:f>
        <x:v>0.2641294191782012</x:v>
      </x:c>
      <x:c r="N7763" s="13" t="str">
        <x:v>是</x:v>
      </x:c>
      <x:c r="O7763" s="15"/>
      <x:c r="P7763" s="13" t="str"/>
    </x:row>
    <x:row r="7764">
      <x:c r="A7764" s="15" t="n">
        <x:v>7763</x:v>
      </x:c>
      <x:c r="B7764" s="13" t="str">
        <x:v>Pieridae-Coliadinae-8</x:v>
      </x:c>
      <x:c r="C7764" s="13" t="str">
        <x:v>Pieridae-Coliadinae</x:v>
      </x:c>
      <x:c r="D7764" s="33" t="n">
        <x:f>'AR_values'!I320</x:f>
        <x:v>2.3354395933001033</x:v>
      </x:c>
      <x:c r="E7764" s="33" t="str">
        <x:v>Satyrinae-17</x:v>
      </x:c>
      <x:c r="F7764" s="33" t="str">
        <x:v>Satyrinae</x:v>
      </x:c>
      <x:c r="G7764" s="33" t="n">
        <x:f>'AR_values'!I366</x:f>
        <x:v>2.388286699296129</x:v>
      </x:c>
      <x:c r="H7764" s="33" t="n">
        <x:f>ABS(D7764-G7764)</x:f>
        <x:v>0.0528471059960256</x:v>
      </x:c>
      <x:c r="I7764" s="14" t="n">
        <x:f>IFERROR(H7764/AVERAGE(D7764,G7764),"")</x:f>
        <x:v>0.022375177020250263</x:v>
      </x:c>
      <x:c r="J7764" s="14" t="n">
        <x:f>'Method'!$B$2</x:f>
        <x:v>0.05</x:v>
      </x:c>
      <x:c r="K7764" s="13" t="str">
        <x:f>IF(I7764&lt;=J7764,"是","否")</x:f>
        <x:v>是</x:v>
      </x:c>
      <x:c r="L7764" s="36" t="n">
        <x:v>0.8524021631932026</x:v>
      </x:c>
      <x:c r="M7764" s="36" t="n">
        <x:f>1-L7764</x:f>
        <x:v>0.1475978368067974</x:v>
      </x:c>
      <x:c r="N7764" s="13" t="str">
        <x:v>是</x:v>
      </x:c>
      <x:c r="O7764" s="15"/>
      <x:c r="P7764" s="13" t="str"/>
    </x:row>
    <x:row r="7765">
      <x:c r="A7765" s="15" t="n">
        <x:v>7764</x:v>
      </x:c>
      <x:c r="B7765" s="13" t="str">
        <x:v>Hesperiidae-1</x:v>
      </x:c>
      <x:c r="C7765" s="13" t="str">
        <x:v>Hesperiidae</x:v>
      </x:c>
      <x:c r="D7765" s="33" t="n">
        <x:f>'AR_values'!I75</x:f>
        <x:v>2.626775993873075</x:v>
      </x:c>
      <x:c r="E7765" s="33" t="str">
        <x:v>Papilionidae-10</x:v>
      </x:c>
      <x:c r="F7765" s="33" t="str">
        <x:v>Papilionidae</x:v>
      </x:c>
      <x:c r="G7765" s="33" t="n">
        <x:f>'AR_values'!I220</x:f>
        <x:v>2.568647104070697</x:v>
      </x:c>
      <x:c r="H7765" s="33" t="n">
        <x:f>ABS(D7765-G7765)</x:f>
        <x:v>0.05812888980237796</x:v>
      </x:c>
      <x:c r="I7765" s="14" t="n">
        <x:f>IFERROR(H7765/AVERAGE(D7765,G7765),"")</x:f>
        <x:v>0.022376960915997016</x:v>
      </x:c>
      <x:c r="J7765" s="14" t="n">
        <x:f>'Method'!$B$2</x:f>
        <x:v>0.05</x:v>
      </x:c>
      <x:c r="K7765" s="13" t="str">
        <x:f>IF(I7765&lt;=J7765,"是","否")</x:f>
        <x:v>是</x:v>
      </x:c>
      <x:c r="L7765" s="36" t="n">
        <x:v>0.7715376288953455</x:v>
      </x:c>
      <x:c r="M7765" s="36" t="n">
        <x:f>1-L7765</x:f>
        <x:v>0.2284623711046545</x:v>
      </x:c>
      <x:c r="N7765" s="13" t="str">
        <x:v>是</x:v>
      </x:c>
      <x:c r="O7765" s="15"/>
      <x:c r="P7765" s="13" t="str"/>
    </x:row>
    <x:row r="7766">
      <x:c r="A7766" s="15" t="n">
        <x:v>7765</x:v>
      </x:c>
      <x:c r="B7766" s="13" t="str">
        <x:v>Limenitidinae-9</x:v>
      </x:c>
      <x:c r="C7766" s="13" t="str">
        <x:v>Limenitidinae</x:v>
      </x:c>
      <x:c r="D7766" s="33" t="n">
        <x:f>'AR_values'!I141</x:f>
        <x:v>2.69370960508862</x:v>
      </x:c>
      <x:c r="E7766" s="33" t="str">
        <x:v>Nymphalinae-25</x:v>
      </x:c>
      <x:c r="F7766" s="33" t="str">
        <x:v>Nymphalinae</x:v>
      </x:c>
      <x:c r="G7766" s="33" t="n">
        <x:f>'AR_values'!I206</x:f>
        <x:v>2.754690181841045</x:v>
      </x:c>
      <x:c r="H7766" s="33" t="n">
        <x:f>ABS(D7766-G7766)</x:f>
        <x:v>0.060980576752425186</x:v>
      </x:c>
      <x:c r="I7766" s="14" t="n">
        <x:f>IFERROR(H7766/AVERAGE(D7766,G7766),"")</x:f>
        <x:v>0.02238476585316422</x:v>
      </x:c>
      <x:c r="J7766" s="14" t="n">
        <x:f>'Method'!$B$2</x:f>
        <x:v>0.05</x:v>
      </x:c>
      <x:c r="K7766" s="13" t="str">
        <x:f>IF(I7766&lt;=J7766,"是","否")</x:f>
        <x:v>是</x:v>
      </x:c>
      <x:c r="L7766" s="36" t="n">
        <x:v>0.8793621036898173</x:v>
      </x:c>
      <x:c r="M7766" s="36" t="n">
        <x:f>1-L7766</x:f>
        <x:v>0.12063789631018274</x:v>
      </x:c>
      <x:c r="N7766" s="13" t="str">
        <x:v>是</x:v>
      </x:c>
      <x:c r="O7766" s="15"/>
      <x:c r="P7766" s="13" t="str"/>
    </x:row>
    <x:row r="7767">
      <x:c r="A7767" s="15" t="n">
        <x:v>7766</x:v>
      </x:c>
      <x:c r="B7767" s="13" t="str">
        <x:v>Hesperiidae_Herimosa_albovenata</x:v>
      </x:c>
      <x:c r="C7767" s="13" t="str">
        <x:v>Hesperiidae</x:v>
      </x:c>
      <x:c r="D7767" s="33" t="n">
        <x:f>'AR_values'!I116</x:f>
        <x:v>2.739139809980161</x:v>
      </x:c>
      <x:c r="E7767" s="33" t="str">
        <x:v>Nymphalinae-16</x:v>
      </x:c>
      <x:c r="F7767" s="33" t="str">
        <x:v>Nymphalinae</x:v>
      </x:c>
      <x:c r="G7767" s="33" t="n">
        <x:f>'AR_values'!I196</x:f>
        <x:v>2.801149955723224</x:v>
      </x:c>
      <x:c r="H7767" s="33" t="n">
        <x:f>ABS(D7767-G7767)</x:f>
        <x:v>0.06201014574306285</x:v>
      </x:c>
      <x:c r="I7767" s="14" t="n">
        <x:f>IFERROR(H7767/AVERAGE(D7767,G7767),"")</x:f>
        <x:v>0.022385163363450956</x:v>
      </x:c>
      <x:c r="J7767" s="14" t="n">
        <x:f>'Method'!$B$2</x:f>
        <x:v>0.05</x:v>
      </x:c>
      <x:c r="K7767" s="13" t="str">
        <x:f>IF(I7767&lt;=J7767,"是","否")</x:f>
        <x:v>是</x:v>
      </x:c>
      <x:c r="L7767" s="36" t="n">
        <x:v>0.9039334341906202</x:v>
      </x:c>
      <x:c r="M7767" s="36" t="n">
        <x:f>1-L7767</x:f>
        <x:v>0.09606656580937978</x:v>
      </x:c>
      <x:c r="N7767" s="13" t="str">
        <x:v>是</x:v>
      </x:c>
      <x:c r="O7767" s="15"/>
      <x:c r="P7767" s="13" t="str"/>
    </x:row>
    <x:row r="7768">
      <x:c r="A7768" s="15" t="n">
        <x:v>7767</x:v>
      </x:c>
      <x:c r="B7768" s="13" t="str">
        <x:v>Heliconiinae-16</x:v>
      </x:c>
      <x:c r="C7768" s="13" t="str">
        <x:v>Heliconiinae</x:v>
      </x:c>
      <x:c r="D7768" s="33" t="n">
        <x:f>'AR_values'!I59</x:f>
        <x:v>3.187520537089849</x:v>
      </x:c>
      <x:c r="E7768" s="33" t="str">
        <x:v>Pieridae-23</x:v>
      </x:c>
      <x:c r="F7768" s="33" t="str">
        <x:v>Pieridae</x:v>
      </x:c>
      <x:c r="G7768" s="33" t="n">
        <x:f>'AR_values'!I288</x:f>
        <x:v>3.1169433762745036</x:v>
      </x:c>
      <x:c r="H7768" s="33" t="n">
        <x:f>ABS(D7768-G7768)</x:f>
        <x:v>0.0705771608153456</x:v>
      </x:c>
      <x:c r="I7768" s="14" t="n">
        <x:f>IFERROR(H7768/AVERAGE(D7768,G7768),"")</x:f>
        <x:v>0.02238958356656922</x:v>
      </x:c>
      <x:c r="J7768" s="14" t="n">
        <x:f>'Method'!$B$2</x:f>
        <x:v>0.05</x:v>
      </x:c>
      <x:c r="K7768" s="13" t="str">
        <x:f>IF(I7768&lt;=J7768,"是","否")</x:f>
        <x:v>是</x:v>
      </x:c>
      <x:c r="L7768" s="36" t="n">
        <x:v>0.8768301423159619</x:v>
      </x:c>
      <x:c r="M7768" s="36" t="n">
        <x:f>1-L7768</x:f>
        <x:v>0.1231698576840381</x:v>
      </x:c>
      <x:c r="N7768" s="13" t="str">
        <x:v>是</x:v>
      </x:c>
      <x:c r="O7768" s="15"/>
      <x:c r="P7768" s="13" t="str"/>
    </x:row>
    <x:row r="7769">
      <x:c r="A7769" s="15" t="n">
        <x:v>7768</x:v>
      </x:c>
      <x:c r="B7769" s="13" t="str">
        <x:v>Biblidinae-3</x:v>
      </x:c>
      <x:c r="C7769" s="13" t="str">
        <x:v>Biblidinae</x:v>
      </x:c>
      <x:c r="D7769" s="33" t="n">
        <x:f>'AR_values'!I9</x:f>
        <x:v>2.27944184586493</x:v>
      </x:c>
      <x:c r="E7769" s="33" t="str">
        <x:v>Satyrinae-14</x:v>
      </x:c>
      <x:c r="F7769" s="33" t="str">
        <x:v>Satyrinae</x:v>
      </x:c>
      <x:c r="G7769" s="33" t="n">
        <x:f>'AR_values'!I363</x:f>
        <x:v>2.2289509748420087</x:v>
      </x:c>
      <x:c r="H7769" s="33" t="n">
        <x:f>ABS(D7769-G7769)</x:f>
        <x:v>0.05049087102292127</x:v>
      </x:c>
      <x:c r="I7769" s="14" t="n">
        <x:f>IFERROR(H7769/AVERAGE(D7769,G7769),"")</x:f>
        <x:v>0.022398612113397894</x:v>
      </x:c>
      <x:c r="J7769" s="14" t="n">
        <x:f>'Method'!$B$2</x:f>
        <x:v>0.05</x:v>
      </x:c>
      <x:c r="K7769" s="13" t="str">
        <x:f>IF(I7769&lt;=J7769,"是","否")</x:f>
        <x:v>是</x:v>
      </x:c>
      <x:c r="L7769" s="36" t="n">
        <x:v>0.8396449339388087</x:v>
      </x:c>
      <x:c r="M7769" s="36" t="n">
        <x:f>1-L7769</x:f>
        <x:v>0.16035506606119132</x:v>
      </x:c>
      <x:c r="N7769" s="13" t="str">
        <x:v>是</x:v>
      </x:c>
      <x:c r="O7769" s="15"/>
      <x:c r="P7769" s="13" t="str"/>
    </x:row>
    <x:row r="7770">
      <x:c r="A7770" s="15" t="n">
        <x:v>7769</x:v>
      </x:c>
      <x:c r="B7770" s="13" t="str">
        <x:v>Hesperiidae_Signata_flammeata</x:v>
      </x:c>
      <x:c r="C7770" s="13" t="str">
        <x:v>Hesperiidae</x:v>
      </x:c>
      <x:c r="D7770" s="33" t="n">
        <x:f>'AR_values'!I123</x:f>
        <x:v>2.6818346519856244</x:v>
      </x:c>
      <x:c r="E7770" s="33" t="str">
        <x:v>Limenitidinae-7</x:v>
      </x:c>
      <x:c r="F7770" s="33" t="str">
        <x:v>Limenitidinae</x:v>
      </x:c>
      <x:c r="G7770" s="33" t="n">
        <x:f>'AR_values'!I139</x:f>
        <x:v>2.7426043688635655</x:v>
      </x:c>
      <x:c r="H7770" s="33" t="n">
        <x:f>ABS(D7770-G7770)</x:f>
        <x:v>0.06076971687794108</x:v>
      </x:c>
      <x:c r="I7770" s="14" t="n">
        <x:f>IFERROR(H7770/AVERAGE(D7770,G7770),"")</x:f>
        <x:v>0.022405899170169913</x:v>
      </x:c>
      <x:c r="J7770" s="14" t="n">
        <x:f>'Method'!$B$2</x:f>
        <x:v>0.05</x:v>
      </x:c>
      <x:c r="K7770" s="13" t="str">
        <x:f>IF(I7770&lt;=J7770,"是","否")</x:f>
        <x:v>是</x:v>
      </x:c>
      <x:c r="L7770" s="36" t="n">
        <x:v>0.7858229424940409</x:v>
      </x:c>
      <x:c r="M7770" s="36" t="n">
        <x:f>1-L7770</x:f>
        <x:v>0.21417705750595906</x:v>
      </x:c>
      <x:c r="N7770" s="13" t="str">
        <x:v>是</x:v>
      </x:c>
      <x:c r="O7770" s="15"/>
      <x:c r="P7770" s="13" t="str"/>
    </x:row>
    <x:row r="7771">
      <x:c r="A7771" s="15" t="n">
        <x:v>7770</x:v>
      </x:c>
      <x:c r="B7771" s="13" t="str">
        <x:v>Papilionidae-34</x:v>
      </x:c>
      <x:c r="C7771" s="13" t="str">
        <x:v>Papilionidae</x:v>
      </x:c>
      <x:c r="D7771" s="33" t="n">
        <x:f>'AR_values'!I245</x:f>
        <x:v>2.851589469684181</x:v>
      </x:c>
      <x:c r="E7771" s="33" t="str">
        <x:v>Pieridae-10</x:v>
      </x:c>
      <x:c r="F7771" s="33" t="str">
        <x:v>Pieridae</x:v>
      </x:c>
      <x:c r="G7771" s="33" t="n">
        <x:f>'AR_values'!I275</x:f>
        <x:v>2.7884042166385443</x:v>
      </x:c>
      <x:c r="H7771" s="33" t="n">
        <x:f>ABS(D7771-G7771)</x:f>
        <x:v>0.06318525304563671</x:v>
      </x:c>
      <x:c r="I7771" s="14" t="n">
        <x:f>IFERROR(H7771/AVERAGE(D7771,G7771),"")</x:f>
        <x:v>0.022406143183764264</x:v>
      </x:c>
      <x:c r="J7771" s="14" t="n">
        <x:f>'Method'!$B$2</x:f>
        <x:v>0.05</x:v>
      </x:c>
      <x:c r="K7771" s="13" t="str">
        <x:f>IF(I7771&lt;=J7771,"是","否")</x:f>
        <x:v>是</x:v>
      </x:c>
      <x:c r="L7771" s="36" t="n">
        <x:v>0.7113094527838102</x:v>
      </x:c>
      <x:c r="M7771" s="36" t="n">
        <x:f>1-L7771</x:f>
        <x:v>0.2886905472161898</x:v>
      </x:c>
      <x:c r="N7771" s="13" t="str">
        <x:v>是</x:v>
      </x:c>
      <x:c r="O7771" s="15"/>
      <x:c r="P7771" s="13" t="str"/>
    </x:row>
    <x:row r="7772">
      <x:c r="A7772" s="15" t="n">
        <x:v>7771</x:v>
      </x:c>
      <x:c r="B7772" s="13" t="str">
        <x:v>Charaxinae-8</x:v>
      </x:c>
      <x:c r="C7772" s="13" t="str">
        <x:v>Charaxinae</x:v>
      </x:c>
      <x:c r="D7772" s="33" t="n">
        <x:f>'AR_values'!I29</x:f>
        <x:v>2.3353649720977887</x:v>
      </x:c>
      <x:c r="E7772" s="33" t="str">
        <x:v>Satyrinae-17</x:v>
      </x:c>
      <x:c r="F7772" s="33" t="str">
        <x:v>Satyrinae</x:v>
      </x:c>
      <x:c r="G7772" s="33" t="n">
        <x:f>'AR_values'!I366</x:f>
        <x:v>2.388286699296129</x:v>
      </x:c>
      <x:c r="H7772" s="33" t="n">
        <x:f>ABS(D7772-G7772)</x:f>
        <x:v>0.05292172719834021</x:v>
      </x:c>
      <x:c r="I7772" s="14" t="n">
        <x:f>IFERROR(H7772/AVERAGE(D7772,G7772),"")</x:f>
        <x:v>0.022407125198849968</x:v>
      </x:c>
      <x:c r="J7772" s="14" t="n">
        <x:f>'Method'!$B$2</x:f>
        <x:v>0.05</x:v>
      </x:c>
      <x:c r="K7772" s="13" t="str">
        <x:f>IF(I7772&lt;=J7772,"是","否")</x:f>
        <x:v>是</x:v>
      </x:c>
      <x:c r="L7772" s="36" t="n">
        <x:v>0.7747944181410417</x:v>
      </x:c>
      <x:c r="M7772" s="36" t="n">
        <x:f>1-L7772</x:f>
        <x:v>0.22520558185895834</x:v>
      </x:c>
      <x:c r="N7772" s="13" t="str">
        <x:v>是</x:v>
      </x:c>
      <x:c r="O7772" s="15"/>
      <x:c r="P7772" s="13" t="str"/>
    </x:row>
    <x:row r="7773">
      <x:c r="A7773" s="15" t="n">
        <x:v>7772</x:v>
      </x:c>
      <x:c r="B7773" s="13" t="str">
        <x:v>Charaxinae-3</x:v>
      </x:c>
      <x:c r="C7773" s="13" t="str">
        <x:v>Charaxinae</x:v>
      </x:c>
      <x:c r="D7773" s="33" t="n">
        <x:f>'AR_values'!I24</x:f>
        <x:v>2.655663704665578</x:v>
      </x:c>
      <x:c r="E7773" s="33" t="str">
        <x:v>Hesperiidae-19</x:v>
      </x:c>
      <x:c r="F7773" s="33" t="str">
        <x:v>Hesperiidae</x:v>
      </x:c>
      <x:c r="G7773" s="33" t="n">
        <x:f>'AR_values'!I85</x:f>
        <x:v>2.7158477525786973</x:v>
      </x:c>
      <x:c r="H7773" s="33" t="n">
        <x:f>ABS(D7773-G7773)</x:f>
        <x:v>0.060184047913119265</x:v>
      </x:c>
      <x:c r="I7773" s="14" t="n">
        <x:f>IFERROR(H7773/AVERAGE(D7773,G7773),"")</x:f>
        <x:v>0.022408608225884804</x:v>
      </x:c>
      <x:c r="J7773" s="14" t="n">
        <x:f>'Method'!$B$2</x:f>
        <x:v>0.05</x:v>
      </x:c>
      <x:c r="K7773" s="13" t="str">
        <x:f>IF(I7773&lt;=J7773,"是","否")</x:f>
        <x:v>是</x:v>
      </x:c>
      <x:c r="L7773" s="36" t="n">
        <x:v>0.667952940132841</x:v>
      </x:c>
      <x:c r="M7773" s="36" t="n">
        <x:f>1-L7773</x:f>
        <x:v>0.332047059867159</x:v>
      </x:c>
      <x:c r="N7773" s="13" t="str">
        <x:v>是</x:v>
      </x:c>
      <x:c r="O7773" s="15"/>
      <x:c r="P7773" s="13" t="str"/>
    </x:row>
    <x:row r="7774">
      <x:c r="A7774" s="15" t="n">
        <x:v>7773</x:v>
      </x:c>
      <x:c r="B7774" s="13" t="str">
        <x:v>Lycaenidae_Ogyris_abrota</x:v>
      </x:c>
      <x:c r="C7774" s="13" t="str">
        <x:v>Lycaenidae</x:v>
      </x:c>
      <x:c r="D7774" s="33" t="n">
        <x:f>'AR_values'!I175</x:f>
        <x:v>2.4094203798236333</x:v>
      </x:c>
      <x:c r="E7774" s="33" t="str">
        <x:v>Nymphalinae-2</x:v>
      </x:c>
      <x:c r="F7774" s="33" t="str">
        <x:v>Nymphalinae</x:v>
      </x:c>
      <x:c r="G7774" s="33" t="n">
        <x:f>'AR_values'!I200</x:f>
        <x:v>2.4640253392622755</x:v>
      </x:c>
      <x:c r="H7774" s="33" t="n">
        <x:f>ABS(D7774-G7774)</x:f>
        <x:v>0.05460495943864219</x:v>
      </x:c>
      <x:c r="I7774" s="14" t="n">
        <x:f>IFERROR(H7774/AVERAGE(D7774,G7774),"")</x:f>
        <x:v>0.02240917928963173</x:v>
      </x:c>
      <x:c r="J7774" s="14" t="n">
        <x:f>'Method'!$B$2</x:f>
        <x:v>0.05</x:v>
      </x:c>
      <x:c r="K7774" s="13" t="str">
        <x:f>IF(I7774&lt;=J7774,"是","否")</x:f>
        <x:v>是</x:v>
      </x:c>
      <x:c r="L7774" s="36" t="n">
        <x:v>0.8301345687182881</x:v>
      </x:c>
      <x:c r="M7774" s="36" t="n">
        <x:f>1-L7774</x:f>
        <x:v>0.16986543128171194</x:v>
      </x:c>
      <x:c r="N7774" s="13" t="str">
        <x:v>是</x:v>
      </x:c>
      <x:c r="O7774" s="15"/>
      <x:c r="P7774" s="13" t="str"/>
    </x:row>
    <x:row r="7775">
      <x:c r="A7775" s="15" t="n">
        <x:v>7774</x:v>
      </x:c>
      <x:c r="B7775" s="13" t="str">
        <x:v>Hesperiidae_Croitana_arenaria</x:v>
      </x:c>
      <x:c r="C7775" s="13" t="str">
        <x:v>Hesperiidae</x:v>
      </x:c>
      <x:c r="D7775" s="33" t="n">
        <x:f>'AR_values'!I114</x:f>
        <x:v>2.5620752867382506</x:v>
      </x:c>
      <x:c r="E7775" s="33" t="str">
        <x:v>Satyrinae-12</x:v>
      </x:c>
      <x:c r="F7775" s="33" t="str">
        <x:v>Satyrinae</x:v>
      </x:c>
      <x:c r="G7775" s="33" t="n">
        <x:f>'AR_values'!I361</x:f>
        <x:v>2.620145477816984</x:v>
      </x:c>
      <x:c r="H7775" s="33" t="n">
        <x:f>ABS(D7775-G7775)</x:f>
        <x:v>0.05807019107873357</x:v>
      </x:c>
      <x:c r="I7775" s="14" t="n">
        <x:f>IFERROR(H7775/AVERAGE(D7775,G7775),"")</x:f>
        <x:v>0.022411315039264815</x:v>
      </x:c>
      <x:c r="J7775" s="14" t="n">
        <x:f>'Method'!$B$2</x:f>
        <x:v>0.05</x:v>
      </x:c>
      <x:c r="K7775" s="13" t="str">
        <x:f>IF(I7775&lt;=J7775,"是","否")</x:f>
        <x:v>是</x:v>
      </x:c>
      <x:c r="L7775" s="36" t="n">
        <x:v>0.7636519832253835</x:v>
      </x:c>
      <x:c r="M7775" s="36" t="n">
        <x:f>1-L7775</x:f>
        <x:v>0.23634801677461648</x:v>
      </x:c>
      <x:c r="N7775" s="13" t="str">
        <x:v>是</x:v>
      </x:c>
      <x:c r="O7775" s="15"/>
      <x:c r="P7775" s="13" t="str"/>
    </x:row>
    <x:row r="7776">
      <x:c r="A7776" s="15" t="n">
        <x:v>7775</x:v>
      </x:c>
      <x:c r="B7776" s="13" t="str">
        <x:v>Biblidinae-7</x:v>
      </x:c>
      <x:c r="C7776" s="13" t="str">
        <x:v>Biblidinae</x:v>
      </x:c>
      <x:c r="D7776" s="33" t="n">
        <x:f>'AR_values'!I13</x:f>
        <x:v>2.4577608258924344</x:v>
      </x:c>
      <x:c r="E7776" s="33" t="str">
        <x:v>Satyrinae-7</x:v>
      </x:c>
      <x:c r="F7776" s="33" t="str">
        <x:v>Satyrinae</x:v>
      </x:c>
      <x:c r="G7776" s="33" t="n">
        <x:f>'AR_values'!I382</x:f>
        <x:v>2.5134817259008053</x:v>
      </x:c>
      <x:c r="H7776" s="33" t="n">
        <x:f>ABS(D7776-G7776)</x:f>
        <x:v>0.05572090000837093</x:v>
      </x:c>
      <x:c r="I7776" s="14" t="n">
        <x:f>IFERROR(H7776/AVERAGE(D7776,G7776),"")</x:f>
        <x:v>0.022417292830852174</x:v>
      </x:c>
      <x:c r="J7776" s="14" t="n">
        <x:f>'Method'!$B$2</x:f>
        <x:v>0.05</x:v>
      </x:c>
      <x:c r="K7776" s="13" t="str">
        <x:f>IF(I7776&lt;=J7776,"是","否")</x:f>
        <x:v>是</x:v>
      </x:c>
      <x:c r="L7776" s="36" t="n">
        <x:v>0.8987300401531422</x:v>
      </x:c>
      <x:c r="M7776" s="36" t="n">
        <x:f>1-L7776</x:f>
        <x:v>0.10126995984685783</x:v>
      </x:c>
      <x:c r="N7776" s="13" t="str">
        <x:v>是</x:v>
      </x:c>
      <x:c r="O7776" s="15"/>
      <x:c r="P7776" s="13" t="str"/>
    </x:row>
    <x:row r="7777">
      <x:c r="A7777" s="15" t="n">
        <x:v>7776</x:v>
      </x:c>
      <x:c r="B7777" s="13" t="str">
        <x:v>Charaxinae-5</x:v>
      </x:c>
      <x:c r="C7777" s="13" t="str">
        <x:v>Charaxinae</x:v>
      </x:c>
      <x:c r="D7777" s="33" t="n">
        <x:f>'AR_values'!I26</x:f>
        <x:v>2.6396173843227424</x:v>
      </x:c>
      <x:c r="E7777" s="33" t="str">
        <x:v>Danainae-1</x:v>
      </x:c>
      <x:c r="F7777" s="33" t="str">
        <x:v>Danainae</x:v>
      </x:c>
      <x:c r="G7777" s="33" t="n">
        <x:f>'AR_values'!I31</x:f>
        <x:v>2.699463467206748</x:v>
      </x:c>
      <x:c r="H7777" s="33" t="n">
        <x:f>ABS(D7777-G7777)</x:f>
        <x:v>0.059846082884005725</x:v>
      </x:c>
      <x:c r="I7777" s="14" t="n">
        <x:f>IFERROR(H7777/AVERAGE(D7777,G7777),"")</x:f>
        <x:v>0.022418121975756024</x:v>
      </x:c>
      <x:c r="J7777" s="14" t="n">
        <x:f>'Method'!$B$2</x:f>
        <x:v>0.05</x:v>
      </x:c>
      <x:c r="K7777" s="13" t="str">
        <x:f>IF(I7777&lt;=J7777,"是","否")</x:f>
        <x:v>是</x:v>
      </x:c>
      <x:c r="L7777" s="36" t="n">
        <x:v>0.6463922570822686</x:v>
      </x:c>
      <x:c r="M7777" s="36" t="n">
        <x:f>1-L7777</x:f>
        <x:v>0.35360774291773145</x:v>
      </x:c>
      <x:c r="N7777" s="13" t="str">
        <x:v>是</x:v>
      </x:c>
      <x:c r="O7777" s="15"/>
      <x:c r="P7777" s="13" t="str"/>
    </x:row>
    <x:row r="7778">
      <x:c r="A7778" s="15" t="n">
        <x:v>7777</x:v>
      </x:c>
      <x:c r="B7778" s="13" t="str">
        <x:v>Lycaenidae_Neolucia_agricola</x:v>
      </x:c>
      <x:c r="C7778" s="13" t="str">
        <x:v>Lycaenidae</x:v>
      </x:c>
      <x:c r="D7778" s="33" t="n">
        <x:f>'AR_values'!I174</x:f>
        <x:v>2.5296664595641514</x:v>
      </x:c>
      <x:c r="E7778" s="33" t="str">
        <x:v>Pieridae-Coliadinae-14</x:v>
      </x:c>
      <x:c r="F7778" s="33" t="str">
        <x:v>Pieridae-Coliadinae</x:v>
      </x:c>
      <x:c r="G7778" s="33" t="n">
        <x:f>'AR_values'!I305</x:f>
        <x:v>2.587036999278014</x:v>
      </x:c>
      <x:c r="H7778" s="33" t="n">
        <x:f>ABS(D7778-G7778)</x:f>
        <x:v>0.057370539713862634</x:v>
      </x:c>
      <x:c r="I7778" s="14" t="n">
        <x:f>IFERROR(H7778/AVERAGE(D7778,G7778),"")</x:f>
        <x:v>0.022424805414400444</x:v>
      </x:c>
      <x:c r="J7778" s="14" t="n">
        <x:f>'Method'!$B$2</x:f>
        <x:v>0.05</x:v>
      </x:c>
      <x:c r="K7778" s="13" t="str">
        <x:f>IF(I7778&lt;=J7778,"是","否")</x:f>
        <x:v>是</x:v>
      </x:c>
      <x:c r="L7778" s="36" t="n">
        <x:v>0.8460595160235448</x:v>
      </x:c>
      <x:c r="M7778" s="36" t="n">
        <x:f>1-L7778</x:f>
        <x:v>0.1539404839764552</x:v>
      </x:c>
      <x:c r="N7778" s="13" t="str">
        <x:v>是</x:v>
      </x:c>
      <x:c r="O7778" s="15"/>
      <x:c r="P7778" s="13" t="str"/>
    </x:row>
    <x:row r="7779">
      <x:c r="A7779" s="15" t="n">
        <x:v>7778</x:v>
      </x:c>
      <x:c r="B7779" s="13" t="str">
        <x:v>Heliconiinae-2</x:v>
      </x:c>
      <x:c r="C7779" s="13" t="str">
        <x:v>Heliconiinae</x:v>
      </x:c>
      <x:c r="D7779" s="33" t="n">
        <x:f>'AR_values'!I63</x:f>
        <x:v>2.7018446860659315</x:v>
      </x:c>
      <x:c r="E7779" s="33" t="str">
        <x:v>Hesperiidae-23</x:v>
      </x:c>
      <x:c r="F7779" s="33" t="str">
        <x:v>Hesperiidae</x:v>
      </x:c>
      <x:c r="G7779" s="33" t="n">
        <x:f>'AR_values'!I90</x:f>
        <x:v>2.763128559821207</x:v>
      </x:c>
      <x:c r="H7779" s="33" t="n">
        <x:f>ABS(D7779-G7779)</x:f>
        <x:v>0.061283873755275664</x:v>
      </x:c>
      <x:c r="I7779" s="14" t="n">
        <x:f>IFERROR(H7779/AVERAGE(D7779,G7779),"")</x:f>
        <x:v>0.022427876953065428</x:v>
      </x:c>
      <x:c r="J7779" s="14" t="n">
        <x:f>'Method'!$B$2</x:f>
        <x:v>0.05</x:v>
      </x:c>
      <x:c r="K7779" s="13" t="str">
        <x:f>IF(I7779&lt;=J7779,"是","否")</x:f>
        <x:v>是</x:v>
      </x:c>
      <x:c r="L7779" s="36" t="n">
        <x:v>0.7806596683621322</x:v>
      </x:c>
      <x:c r="M7779" s="36" t="n">
        <x:f>1-L7779</x:f>
        <x:v>0.2193403316378678</x:v>
      </x:c>
      <x:c r="N7779" s="13" t="str">
        <x:v>是</x:v>
      </x:c>
      <x:c r="O7779" s="15"/>
      <x:c r="P7779" s="13" t="str"/>
    </x:row>
    <x:row r="7780">
      <x:c r="A7780" s="15" t="n">
        <x:v>7779</x:v>
      </x:c>
      <x:c r="B7780" s="13" t="str">
        <x:v>Lycaenidae_Candalides_acasta</x:v>
      </x:c>
      <x:c r="C7780" s="13" t="str">
        <x:v>Lycaenidae</x:v>
      </x:c>
      <x:c r="D7780" s="33" t="n">
        <x:f>'AR_values'!I164</x:f>
        <x:v>2.4245150825976376</x:v>
      </x:c>
      <x:c r="E7780" s="33" t="str">
        <x:v>Lycaenidae_Ogyris_genoveva</x:v>
      </x:c>
      <x:c r="F7780" s="33" t="str">
        <x:v>Lycaenidae</x:v>
      </x:c>
      <x:c r="G7780" s="33" t="n">
        <x:f>'AR_values'!I178</x:f>
        <x:v>2.47951699545104</x:v>
      </x:c>
      <x:c r="H7780" s="33" t="n">
        <x:f>ABS(D7780-G7780)</x:f>
        <x:v>0.0550019128534025</x:v>
      </x:c>
      <x:c r="I7780" s="14" t="n">
        <x:f>IFERROR(H7780/AVERAGE(D7780,G7780),"")</x:f>
        <x:v>0.022431302233768362</x:v>
      </x:c>
      <x:c r="J7780" s="14" t="n">
        <x:f>'Method'!$B$2</x:f>
        <x:v>0.05</x:v>
      </x:c>
      <x:c r="K7780" s="13" t="str">
        <x:f>IF(I7780&lt;=J7780,"是","否")</x:f>
        <x:v>是</x:v>
      </x:c>
      <x:c r="L7780" s="36" t="n">
        <x:v>0.8863675335810232</x:v>
      </x:c>
      <x:c r="M7780" s="36" t="n">
        <x:f>1-L7780</x:f>
        <x:v>0.11363246641897684</x:v>
      </x:c>
      <x:c r="N7780" s="13" t="str">
        <x:v>否</x:v>
      </x:c>
      <x:c r="O7780" s="15"/>
      <x:c r="P7780" s="13" t="str"/>
    </x:row>
    <x:row r="7781">
      <x:c r="A7781" s="15" t="n">
        <x:v>7780</x:v>
      </x:c>
      <x:c r="B7781" s="13" t="str">
        <x:v>Pieridae-Coliadinae-2</x:v>
      </x:c>
      <x:c r="C7781" s="13" t="str">
        <x:v>Pieridae-Coliadinae</x:v>
      </x:c>
      <x:c r="D7781" s="33" t="n">
        <x:f>'AR_values'!I311</x:f>
        <x:v>2.338384022597896</x:v>
      </x:c>
      <x:c r="E7781" s="33" t="str">
        <x:v>Satyrinae-9</x:v>
      </x:c>
      <x:c r="F7781" s="33" t="str">
        <x:v>Satyrinae</x:v>
      </x:c>
      <x:c r="G7781" s="33" t="n">
        <x:f>'AR_values'!I384</x:f>
        <x:v>2.3914334188497204</x:v>
      </x:c>
      <x:c r="H7781" s="33" t="n">
        <x:f>ABS(D7781-G7781)</x:f>
        <x:v>0.053049396251824366</x:v>
      </x:c>
      <x:c r="I7781" s="14" t="n">
        <x:f>IFERROR(H7781/AVERAGE(D7781,G7781),"")</x:f>
        <x:v>0.02243190013506651</x:v>
      </x:c>
      <x:c r="J7781" s="14" t="n">
        <x:f>'Method'!$B$2</x:f>
        <x:v>0.05</x:v>
      </x:c>
      <x:c r="K7781" s="13" t="str">
        <x:f>IF(I7781&lt;=J7781,"是","否")</x:f>
        <x:v>是</x:v>
      </x:c>
      <x:c r="L7781" s="36" t="n">
        <x:v>0.8819822400458321</x:v>
      </x:c>
      <x:c r="M7781" s="36" t="n">
        <x:f>1-L7781</x:f>
        <x:v>0.11801775995416786</x:v>
      </x:c>
      <x:c r="N7781" s="13" t="str">
        <x:v>是</x:v>
      </x:c>
      <x:c r="O7781" s="15"/>
      <x:c r="P7781" s="13" t="str"/>
    </x:row>
    <x:row r="7782">
      <x:c r="A7782" s="15" t="n">
        <x:v>7781</x:v>
      </x:c>
      <x:c r="B7782" s="13" t="str">
        <x:v>Hesperiidae_Taractrocera_papyria</x:v>
      </x:c>
      <x:c r="C7782" s="13" t="str">
        <x:v>Hesperiidae</x:v>
      </x:c>
      <x:c r="D7782" s="33" t="n">
        <x:f>'AR_values'!I124</x:f>
        <x:v>2.4454271732718333</x:v>
      </x:c>
      <x:c r="E7782" s="33" t="str">
        <x:v>Nymphalinae-12</x:v>
      </x:c>
      <x:c r="F7782" s="33" t="str">
        <x:v>Nymphalinae</x:v>
      </x:c>
      <x:c r="G7782" s="33" t="n">
        <x:f>'AR_values'!I192</x:f>
        <x:v>2.5009098099084275</x:v>
      </x:c>
      <x:c r="H7782" s="33" t="n">
        <x:f>ABS(D7782-G7782)</x:f>
        <x:v>0.05548263663659414</x:v>
      </x:c>
      <x:c r="I7782" s="14" t="n">
        <x:f>IFERROR(H7782/AVERAGE(D7782,G7782),"")</x:f>
        <x:v>0.02243382803284924</x:v>
      </x:c>
      <x:c r="J7782" s="14" t="n">
        <x:f>'Method'!$B$2</x:f>
        <x:v>0.05</x:v>
      </x:c>
      <x:c r="K7782" s="13" t="str">
        <x:f>IF(I7782&lt;=J7782,"是","否")</x:f>
        <x:v>是</x:v>
      </x:c>
      <x:c r="L7782" s="36" t="n">
        <x:v>0.8711209264005859</x:v>
      </x:c>
      <x:c r="M7782" s="36" t="n">
        <x:f>1-L7782</x:f>
        <x:v>0.12887907359941408</x:v>
      </x:c>
      <x:c r="N7782" s="13" t="str">
        <x:v>是</x:v>
      </x:c>
      <x:c r="O7782" s="15"/>
      <x:c r="P7782" s="13" t="str"/>
    </x:row>
    <x:row r="7783">
      <x:c r="A7783" s="15" t="n">
        <x:v>7782</x:v>
      </x:c>
      <x:c r="B7783" s="13" t="str">
        <x:v>Hesperiidae-14</x:v>
      </x:c>
      <x:c r="C7783" s="13" t="str">
        <x:v>Hesperiidae</x:v>
      </x:c>
      <x:c r="D7783" s="33" t="n">
        <x:f>'AR_values'!I80</x:f>
        <x:v>2.2847478028215544</x:v>
      </x:c>
      <x:c r="E7783" s="33" t="str">
        <x:v>Riodinidae-11</x:v>
      </x:c>
      <x:c r="F7783" s="33" t="str">
        <x:v>Riodinidae</x:v>
      </x:c>
      <x:c r="G7783" s="33" t="n">
        <x:f>'AR_values'!I335</x:f>
        <x:v>2.336592745750193</x:v>
      </x:c>
      <x:c r="H7783" s="33" t="n">
        <x:f>ABS(D7783-G7783)</x:f>
        <x:v>0.051844942928638726</x:v>
      </x:c>
      <x:c r="I7783" s="14" t="n">
        <x:f>IFERROR(H7783/AVERAGE(D7783,G7783),"")</x:f>
        <x:v>0.022437187817574582</x:v>
      </x:c>
      <x:c r="J7783" s="14" t="n">
        <x:f>'Method'!$B$2</x:f>
        <x:v>0.05</x:v>
      </x:c>
      <x:c r="K7783" s="13" t="str">
        <x:f>IF(I7783&lt;=J7783,"是","否")</x:f>
        <x:v>是</x:v>
      </x:c>
      <x:c r="L7783" s="36" t="n">
        <x:v>0.887321509580696</x:v>
      </x:c>
      <x:c r="M7783" s="36" t="n">
        <x:f>1-L7783</x:f>
        <x:v>0.112678490419304</x:v>
      </x:c>
      <x:c r="N7783" s="13" t="str">
        <x:v>是</x:v>
      </x:c>
      <x:c r="O7783" s="15"/>
      <x:c r="P7783" s="13" t="str"/>
    </x:row>
    <x:row r="7784">
      <x:c r="A7784" s="15" t="n">
        <x:v>7783</x:v>
      </x:c>
      <x:c r="B7784" s="13" t="str">
        <x:v>Riodinidae-4</x:v>
      </x:c>
      <x:c r="C7784" s="13" t="str">
        <x:v>Riodinidae</x:v>
      </x:c>
      <x:c r="D7784" s="33" t="n">
        <x:f>'AR_values'!I352</x:f>
        <x:v>2.4161876385807908</x:v>
      </x:c>
      <x:c r="E7784" s="33" t="str">
        <x:v>Satyrinae-11</x:v>
      </x:c>
      <x:c r="F7784" s="33" t="str">
        <x:v>Satyrinae</x:v>
      </x:c>
      <x:c r="G7784" s="33" t="n">
        <x:f>'AR_values'!I360</x:f>
        <x:v>2.3625440484525146</x:v>
      </x:c>
      <x:c r="H7784" s="33" t="n">
        <x:f>ABS(D7784-G7784)</x:f>
        <x:v>0.05364359012827613</x:v>
      </x:c>
      <x:c r="I7784" s="14" t="n">
        <x:f>IFERROR(H7784/AVERAGE(D7784,G7784),"")</x:f>
        <x:v>0.02245097387402335</x:v>
      </x:c>
      <x:c r="J7784" s="14" t="n">
        <x:f>'Method'!$B$2</x:f>
        <x:v>0.05</x:v>
      </x:c>
      <x:c r="K7784" s="13" t="str">
        <x:f>IF(I7784&lt;=J7784,"是","否")</x:f>
        <x:v>是</x:v>
      </x:c>
      <x:c r="L7784" s="36" t="n">
        <x:v>0.8211382990190794</x:v>
      </x:c>
      <x:c r="M7784" s="36" t="n">
        <x:f>1-L7784</x:f>
        <x:v>0.17886170098092058</x:v>
      </x:c>
      <x:c r="N7784" s="13" t="str">
        <x:v>是</x:v>
      </x:c>
      <x:c r="O7784" s="15"/>
      <x:c r="P7784" s="13" t="str"/>
    </x:row>
    <x:row r="7785">
      <x:c r="A7785" s="15" t="n">
        <x:v>7784</x:v>
      </x:c>
      <x:c r="B7785" s="13" t="str">
        <x:v>Lycaenidae_Lampides_boeticus</x:v>
      </x:c>
      <x:c r="C7785" s="13" t="str">
        <x:v>Lycaenidae</x:v>
      </x:c>
      <x:c r="D7785" s="33" t="n">
        <x:f>'AR_values'!I171</x:f>
        <x:v>2.4462672305614177</x:v>
      </x:c>
      <x:c r="E7785" s="33" t="str">
        <x:v>Lycaenidae_Lucia_limbaria</x:v>
      </x:c>
      <x:c r="F7785" s="33" t="str">
        <x:v>Lycaenidae</x:v>
      </x:c>
      <x:c r="G7785" s="33" t="n">
        <x:f>'AR_values'!I172</x:f>
        <x:v>2.501816901535715</x:v>
      </x:c>
      <x:c r="H7785" s="33" t="n">
        <x:f>ABS(D7785-G7785)</x:f>
        <x:v>0.05554967097429708</x:v>
      </x:c>
      <x:c r="I7785" s="14" t="n">
        <x:f>IFERROR(H7785/AVERAGE(D7785,G7785),"")</x:f>
        <x:v>0.022453001804863662</x:v>
      </x:c>
      <x:c r="J7785" s="14" t="n">
        <x:f>'Method'!$B$2</x:f>
        <x:v>0.05</x:v>
      </x:c>
      <x:c r="K7785" s="13" t="str">
        <x:f>IF(I7785&lt;=J7785,"是","否")</x:f>
        <x:v>是</x:v>
      </x:c>
      <x:c r="L7785" s="36" t="n">
        <x:v>0.9312311780336581</x:v>
      </x:c>
      <x:c r="M7785" s="36" t="n">
        <x:f>1-L7785</x:f>
        <x:v>0.06876882196634193</x:v>
      </x:c>
      <x:c r="N7785" s="13" t="str">
        <x:v>否</x:v>
      </x:c>
      <x:c r="O7785" s="15"/>
      <x:c r="P7785" s="13" t="str"/>
    </x:row>
    <x:row r="7786">
      <x:c r="A7786" s="15" t="n">
        <x:v>7785</x:v>
      </x:c>
      <x:c r="B7786" s="13" t="str">
        <x:v>Hesperiidae-24</x:v>
      </x:c>
      <x:c r="C7786" s="13" t="str">
        <x:v>Hesperiidae</x:v>
      </x:c>
      <x:c r="D7786" s="33" t="n">
        <x:f>'AR_values'!I91</x:f>
        <x:v>2.631779132697969</x:v>
      </x:c>
      <x:c r="E7786" s="33" t="str">
        <x:v>Riodinidae-17</x:v>
      </x:c>
      <x:c r="F7786" s="33" t="str">
        <x:v>Riodinidae</x:v>
      </x:c>
      <x:c r="G7786" s="33" t="n">
        <x:f>'AR_values'!I340</x:f>
        <x:v>2.6915468915015612</x:v>
      </x:c>
      <x:c r="H7786" s="33" t="n">
        <x:f>ABS(D7786-G7786)</x:f>
        <x:v>0.05976775880359231</x:v>
      </x:c>
      <x:c r="I7786" s="14" t="n">
        <x:f>IFERROR(H7786/AVERAGE(D7786,G7786),"")</x:f>
        <x:v>0.02245504353176625</x:v>
      </x:c>
      <x:c r="J7786" s="14" t="n">
        <x:f>'Method'!$B$2</x:f>
        <x:v>0.05</x:v>
      </x:c>
      <x:c r="K7786" s="13" t="str">
        <x:f>IF(I7786&lt;=J7786,"是","否")</x:f>
        <x:v>是</x:v>
      </x:c>
      <x:c r="L7786" s="36" t="n">
        <x:v>0.8432077327537006</x:v>
      </x:c>
      <x:c r="M7786" s="36" t="n">
        <x:f>1-L7786</x:f>
        <x:v>0.15679226724629935</x:v>
      </x:c>
      <x:c r="N7786" s="13" t="str">
        <x:v>是</x:v>
      </x:c>
      <x:c r="O7786" s="15"/>
      <x:c r="P7786" s="13" t="str"/>
    </x:row>
    <x:row r="7787">
      <x:c r="A7787" s="15" t="n">
        <x:v>7786</x:v>
      </x:c>
      <x:c r="B7787" s="13" t="str">
        <x:v>Hesperiidae-19</x:v>
      </x:c>
      <x:c r="C7787" s="13" t="str">
        <x:v>Hesperiidae</x:v>
      </x:c>
      <x:c r="D7787" s="33" t="n">
        <x:f>'AR_values'!I85</x:f>
        <x:v>2.7158477525786973</x:v>
      </x:c>
      <x:c r="E7787" s="33" t="str">
        <x:v>Pieridae-2</x:v>
      </x:c>
      <x:c r="F7787" s="33" t="str">
        <x:v>Pieridae</x:v>
      </x:c>
      <x:c r="G7787" s="33" t="n">
        <x:f>'AR_values'!I284</x:f>
        <x:v>2.655534957236157</x:v>
      </x:c>
      <x:c r="H7787" s="33" t="n">
        <x:f>ABS(D7787-G7787)</x:f>
        <x:v>0.060312795342540415</x:v>
      </x:c>
      <x:c r="I7787" s="14" t="n">
        <x:f>IFERROR(H7787/AVERAGE(D7787,G7787),"")</x:f>
        <x:v>0.022457083622931546</x:v>
      </x:c>
      <x:c r="J7787" s="14" t="n">
        <x:f>'Method'!$B$2</x:f>
        <x:v>0.05</x:v>
      </x:c>
      <x:c r="K7787" s="13" t="str">
        <x:f>IF(I7787&lt;=J7787,"是","否")</x:f>
        <x:v>是</x:v>
      </x:c>
      <x:c r="L7787" s="36" t="n">
        <x:v>0.8156059179880771</x:v>
      </x:c>
      <x:c r="M7787" s="36" t="n">
        <x:f>1-L7787</x:f>
        <x:v>0.18439408201192287</x:v>
      </x:c>
      <x:c r="N7787" s="13" t="str">
        <x:v>是</x:v>
      </x:c>
      <x:c r="O7787" s="15"/>
      <x:c r="P7787" s="13" t="str"/>
    </x:row>
    <x:row r="7788">
      <x:c r="A7788" s="15" t="n">
        <x:v>7787</x:v>
      </x:c>
      <x:c r="B7788" s="13" t="str">
        <x:v>Hesperiidae-34</x:v>
      </x:c>
      <x:c r="C7788" s="13" t="str">
        <x:v>Hesperiidae</x:v>
      </x:c>
      <x:c r="D7788" s="33" t="n">
        <x:f>'AR_values'!I102</x:f>
        <x:v>2.501602453160766</x:v>
      </x:c>
      <x:c r="E7788" s="33" t="str">
        <x:v>Satyrinae-13</x:v>
      </x:c>
      <x:c r="F7788" s="33" t="str">
        <x:v>Satyrinae</x:v>
      </x:c>
      <x:c r="G7788" s="33" t="n">
        <x:f>'AR_values'!I362</x:f>
        <x:v>2.5584248457056336</x:v>
      </x:c>
      <x:c r="H7788" s="33" t="n">
        <x:f>ABS(D7788-G7788)</x:f>
        <x:v>0.05682239254486765</x:v>
      </x:c>
      <x:c r="I7788" s="14" t="n">
        <x:f>IFERROR(H7788/AVERAGE(D7788,G7788),"")</x:f>
        <x:v>0.022459322524839974</x:v>
      </x:c>
      <x:c r="J7788" s="14" t="n">
        <x:f>'Method'!$B$2</x:f>
        <x:v>0.05</x:v>
      </x:c>
      <x:c r="K7788" s="13" t="str">
        <x:f>IF(I7788&lt;=J7788,"是","否")</x:f>
        <x:v>是</x:v>
      </x:c>
      <x:c r="L7788" s="36" t="n">
        <x:v>0.7013611315405195</x:v>
      </x:c>
      <x:c r="M7788" s="36" t="n">
        <x:f>1-L7788</x:f>
        <x:v>0.2986388684594805</x:v>
      </x:c>
      <x:c r="N7788" s="13" t="str">
        <x:v>是</x:v>
      </x:c>
      <x:c r="O7788" s="15"/>
      <x:c r="P7788" s="13" t="str"/>
    </x:row>
    <x:row r="7789">
      <x:c r="A7789" s="15" t="n">
        <x:v>7788</x:v>
      </x:c>
      <x:c r="B7789" s="13" t="str">
        <x:v>Danainae-11</x:v>
      </x:c>
      <x:c r="C7789" s="13" t="str">
        <x:v>Danainae</x:v>
      </x:c>
      <x:c r="D7789" s="33" t="n">
        <x:f>'AR_values'!I32</x:f>
        <x:v>3.27146284988515</x:v>
      </x:c>
      <x:c r="E7789" s="33" t="str">
        <x:v>Papilionidae-18</x:v>
      </x:c>
      <x:c r="F7789" s="33" t="str">
        <x:v>Papilionidae</x:v>
      </x:c>
      <x:c r="G7789" s="33" t="n">
        <x:f>'AR_values'!I228</x:f>
        <x:v>3.198788478384626</x:v>
      </x:c>
      <x:c r="H7789" s="33" t="n">
        <x:f>ABS(D7789-G7789)</x:f>
        <x:v>0.0726743715005238</x:v>
      </x:c>
      <x:c r="I7789" s="14" t="n">
        <x:f>IFERROR(H7789/AVERAGE(D7789,G7789),"")</x:f>
        <x:v>0.022464157206071873</x:v>
      </x:c>
      <x:c r="J7789" s="14" t="n">
        <x:f>'Method'!$B$2</x:f>
        <x:v>0.05</x:v>
      </x:c>
      <x:c r="K7789" s="13" t="str">
        <x:f>IF(I7789&lt;=J7789,"是","否")</x:f>
        <x:v>是</x:v>
      </x:c>
      <x:c r="L7789" s="36" t="n">
        <x:v>0.7431878399107517</x:v>
      </x:c>
      <x:c r="M7789" s="36" t="n">
        <x:f>1-L7789</x:f>
        <x:v>0.25681216008924834</x:v>
      </x:c>
      <x:c r="N7789" s="13" t="str">
        <x:v>是</x:v>
      </x:c>
      <x:c r="O7789" s="15"/>
      <x:c r="P7789" s="13" t="str"/>
    </x:row>
    <x:row r="7790">
      <x:c r="A7790" s="15" t="n">
        <x:v>7789</x:v>
      </x:c>
      <x:c r="B7790" s="13" t="str">
        <x:v>Lycaenidae_Ogyris_oroetus</x:v>
      </x:c>
      <x:c r="C7790" s="13" t="str">
        <x:v>Lycaenidae</x:v>
      </x:c>
      <x:c r="D7790" s="33" t="n">
        <x:f>'AR_values'!I181</x:f>
        <x:v>2.3885084100755156</x:v>
      </x:c>
      <x:c r="E7790" s="33" t="str">
        <x:v>Pieridae-Coliadinae-8</x:v>
      </x:c>
      <x:c r="F7790" s="33" t="str">
        <x:v>Pieridae-Coliadinae</x:v>
      </x:c>
      <x:c r="G7790" s="33" t="n">
        <x:f>'AR_values'!I320</x:f>
        <x:v>2.3354395933001033</x:v>
      </x:c>
      <x:c r="H7790" s="33" t="n">
        <x:f>ABS(D7790-G7790)</x:f>
        <x:v>0.05306881677541231</x:v>
      </x:c>
      <x:c r="I7790" s="14" t="n">
        <x:f>IFERROR(H7790/AVERAGE(D7790,G7790),"")</x:f>
        <x:v>0.022467993609366833</x:v>
      </x:c>
      <x:c r="J7790" s="14" t="n">
        <x:f>'Method'!$B$2</x:f>
        <x:v>0.05</x:v>
      </x:c>
      <x:c r="K7790" s="13" t="str">
        <x:f>IF(I7790&lt;=J7790,"是","否")</x:f>
        <x:v>是</x:v>
      </x:c>
      <x:c r="L7790" s="36" t="n">
        <x:v>0.7150776386619485</x:v>
      </x:c>
      <x:c r="M7790" s="36" t="n">
        <x:f>1-L7790</x:f>
        <x:v>0.2849223613380515</x:v>
      </x:c>
      <x:c r="N7790" s="13" t="str">
        <x:v>是</x:v>
      </x:c>
      <x:c r="O7790" s="15"/>
      <x:c r="P7790" s="13" t="str"/>
    </x:row>
    <x:row r="7791">
      <x:c r="A7791" s="15" t="n">
        <x:v>7790</x:v>
      </x:c>
      <x:c r="B7791" s="13" t="str">
        <x:v>Charaxinae-9</x:v>
      </x:c>
      <x:c r="C7791" s="13" t="str">
        <x:v>Charaxinae</x:v>
      </x:c>
      <x:c r="D7791" s="33" t="n">
        <x:f>'AR_values'!I30</x:f>
        <x:v>2.258306077290684</x:v>
      </x:c>
      <x:c r="E7791" s="33" t="str">
        <x:v>Riodinidae-5</x:v>
      </x:c>
      <x:c r="F7791" s="33" t="str">
        <x:v>Riodinidae</x:v>
      </x:c>
      <x:c r="G7791" s="33" t="n">
        <x:f>'AR_values'!I353</x:f>
        <x:v>2.208105392938412</x:v>
      </x:c>
      <x:c r="H7791" s="33" t="n">
        <x:f>ABS(D7791-G7791)</x:f>
        <x:v>0.05020068435227243</x:v>
      </x:c>
      <x:c r="I7791" s="14" t="n">
        <x:f>IFERROR(H7791/AVERAGE(D7791,G7791),"")</x:f>
        <x:v>0.02247920268290798</x:v>
      </x:c>
      <x:c r="J7791" s="14" t="n">
        <x:f>'Method'!$B$2</x:f>
        <x:v>0.05</x:v>
      </x:c>
      <x:c r="K7791" s="13" t="str">
        <x:f>IF(I7791&lt;=J7791,"是","否")</x:f>
        <x:v>是</x:v>
      </x:c>
      <x:c r="L7791" s="36" t="n">
        <x:v>0.7262231050585887</x:v>
      </x:c>
      <x:c r="M7791" s="36" t="n">
        <x:f>1-L7791</x:f>
        <x:v>0.27377689494141133</x:v>
      </x:c>
      <x:c r="N7791" s="13" t="str">
        <x:v>是</x:v>
      </x:c>
      <x:c r="O7791" s="15"/>
      <x:c r="P7791" s="13" t="str"/>
    </x:row>
    <x:row r="7792">
      <x:c r="A7792" s="15" t="n">
        <x:v>7791</x:v>
      </x:c>
      <x:c r="B7792" s="13" t="str">
        <x:v>Heliconiinae-6</x:v>
      </x:c>
      <x:c r="C7792" s="13" t="str">
        <x:v>Heliconiinae</x:v>
      </x:c>
      <x:c r="D7792" s="33" t="n">
        <x:f>'AR_values'!I71</x:f>
        <x:v>2.9764196972939057</x:v>
      </x:c>
      <x:c r="E7792" s="33" t="str">
        <x:v>Satyrinae-21</x:v>
      </x:c>
      <x:c r="F7792" s="33" t="str">
        <x:v>Satyrinae</x:v>
      </x:c>
      <x:c r="G7792" s="33" t="n">
        <x:f>'AR_values'!I371</x:f>
        <x:v>2.910247328667684</x:v>
      </x:c>
      <x:c r="H7792" s="33" t="n">
        <x:f>ABS(D7792-G7792)</x:f>
        <x:v>0.06617236862622144</x:v>
      </x:c>
      <x:c r="I7792" s="14" t="n">
        <x:f>IFERROR(H7792/AVERAGE(D7792,G7792),"")</x:f>
        <x:v>0.022482117073850345</x:v>
      </x:c>
      <x:c r="J7792" s="14" t="n">
        <x:f>'Method'!$B$2</x:f>
        <x:v>0.05</x:v>
      </x:c>
      <x:c r="K7792" s="13" t="str">
        <x:f>IF(I7792&lt;=J7792,"是","否")</x:f>
        <x:v>是</x:v>
      </x:c>
      <x:c r="L7792" s="36" t="n">
        <x:v>0.7572210709443037</x:v>
      </x:c>
      <x:c r="M7792" s="36" t="n">
        <x:f>1-L7792</x:f>
        <x:v>0.2427789290556963</x:v>
      </x:c>
      <x:c r="N7792" s="13" t="str">
        <x:v>是</x:v>
      </x:c>
      <x:c r="O7792" s="15"/>
      <x:c r="P7792" s="13" t="str"/>
    </x:row>
    <x:row r="7793">
      <x:c r="A7793" s="15" t="n">
        <x:v>7792</x:v>
      </x:c>
      <x:c r="B7793" s="13" t="str">
        <x:v>Danainae-18</x:v>
      </x:c>
      <x:c r="C7793" s="13" t="str">
        <x:v>Danainae</x:v>
      </x:c>
      <x:c r="D7793" s="33" t="n">
        <x:f>'AR_values'!I39</x:f>
        <x:v>2.963387542446161</x:v>
      </x:c>
      <x:c r="E7793" s="33" t="str">
        <x:v>Pieridae_Aporia_crataegi</x:v>
      </x:c>
      <x:c r="F7793" s="33" t="str">
        <x:v>Pieridae</x:v>
      </x:c>
      <x:c r="G7793" s="33" t="n">
        <x:f>'AR_values'!I322</x:f>
        <x:v>3.0307703988857</x:v>
      </x:c>
      <x:c r="H7793" s="33" t="n">
        <x:f>ABS(D7793-G7793)</x:f>
        <x:v>0.06738285643953912</x:v>
      </x:c>
      <x:c r="I7793" s="14" t="n">
        <x:f>IFERROR(H7793/AVERAGE(D7793,G7793),"")</x:f>
        <x:v>0.02248284316130886</x:v>
      </x:c>
      <x:c r="J7793" s="14" t="n">
        <x:f>'Method'!$B$2</x:f>
        <x:v>0.05</x:v>
      </x:c>
      <x:c r="K7793" s="13" t="str">
        <x:f>IF(I7793&lt;=J7793,"是","否")</x:f>
        <x:v>是</x:v>
      </x:c>
      <x:c r="L7793" s="36" t="n">
        <x:v>0.8587705279400418</x:v>
      </x:c>
      <x:c r="M7793" s="36" t="n">
        <x:f>1-L7793</x:f>
        <x:v>0.14122947205995817</x:v>
      </x:c>
      <x:c r="N7793" s="13" t="str">
        <x:v>是</x:v>
      </x:c>
      <x:c r="O7793" s="15"/>
      <x:c r="P7793" s="13" t="str"/>
    </x:row>
    <x:row r="7794">
      <x:c r="A7794" s="15" t="n">
        <x:v>7793</x:v>
      </x:c>
      <x:c r="B7794" s="13" t="str">
        <x:v>Biblidinae-9</x:v>
      </x:c>
      <x:c r="C7794" s="13" t="str">
        <x:v>Biblidinae</x:v>
      </x:c>
      <x:c r="D7794" s="33" t="n">
        <x:f>'AR_values'!I15</x:f>
        <x:v>2.41506495449899</x:v>
      </x:c>
      <x:c r="E7794" s="33" t="str">
        <x:v>Lycaenidae_Jalmenus_icilus</x:v>
      </x:c>
      <x:c r="F7794" s="33" t="str">
        <x:v>Lycaenidae</x:v>
      </x:c>
      <x:c r="G7794" s="33" t="n">
        <x:f>'AR_values'!I169</x:f>
        <x:v>2.4699878264847173</x:v>
      </x:c>
      <x:c r="H7794" s="33" t="n">
        <x:f>ABS(D7794-G7794)</x:f>
        <x:v>0.054922871985727095</x:v>
      </x:c>
      <x:c r="I7794" s="14" t="n">
        <x:f>IFERROR(H7794/AVERAGE(D7794,G7794),"")</x:f>
        <x:v>0.02248609153191881</x:v>
      </x:c>
      <x:c r="J7794" s="14" t="n">
        <x:f>'Method'!$B$2</x:f>
        <x:v>0.05</x:v>
      </x:c>
      <x:c r="K7794" s="13" t="str">
        <x:f>IF(I7794&lt;=J7794,"是","否")</x:f>
        <x:v>是</x:v>
      </x:c>
      <x:c r="L7794" s="36" t="n">
        <x:v>0.8602183175384753</x:v>
      </x:c>
      <x:c r="M7794" s="36" t="n">
        <x:f>1-L7794</x:f>
        <x:v>0.13978168246152467</x:v>
      </x:c>
      <x:c r="N7794" s="13" t="str">
        <x:v>是</x:v>
      </x:c>
      <x:c r="O7794" s="15"/>
      <x:c r="P7794" s="13" t="str"/>
    </x:row>
    <x:row r="7795">
      <x:c r="A7795" s="15" t="n">
        <x:v>7794</x:v>
      </x:c>
      <x:c r="B7795" s="13" t="str">
        <x:v>Danainae-16</x:v>
      </x:c>
      <x:c r="C7795" s="13" t="str">
        <x:v>Danainae</x:v>
      </x:c>
      <x:c r="D7795" s="33" t="n">
        <x:f>'AR_values'!I37</x:f>
        <x:v>3.137513221004576</x:v>
      </x:c>
      <x:c r="E7795" s="33" t="str">
        <x:v>Papilionidae_Trogonoptera_trojana</x:v>
      </x:c>
      <x:c r="F7795" s="33" t="str">
        <x:v>Papilionidae</x:v>
      </x:c>
      <x:c r="G7795" s="33" t="n">
        <x:f>'AR_values'!I266</x:f>
        <x:v>3.2089030082191807</x:v>
      </x:c>
      <x:c r="H7795" s="33" t="n">
        <x:f>ABS(D7795-G7795)</x:f>
        <x:v>0.07138978721460454</x:v>
      </x:c>
      <x:c r="I7795" s="14" t="n">
        <x:f>IFERROR(H7795/AVERAGE(D7795,G7795),"")</x:f>
        <x:v>0.022497669436136673</x:v>
      </x:c>
      <x:c r="J7795" s="14" t="n">
        <x:f>'Method'!$B$2</x:f>
        <x:v>0.05</x:v>
      </x:c>
      <x:c r="K7795" s="13" t="str">
        <x:f>IF(I7795&lt;=J7795,"是","否")</x:f>
        <x:v>是</x:v>
      </x:c>
      <x:c r="L7795" s="36" t="n">
        <x:v>0.629915218475467</x:v>
      </x:c>
      <x:c r="M7795" s="36" t="n">
        <x:f>1-L7795</x:f>
        <x:v>0.37008478152453295</x:v>
      </x:c>
      <x:c r="N7795" s="13" t="str">
        <x:v>是</x:v>
      </x:c>
      <x:c r="O7795" s="15"/>
      <x:c r="P7795" s="13" t="str"/>
    </x:row>
    <x:row r="7796">
      <x:c r="A7796" s="15" t="n">
        <x:v>7795</x:v>
      </x:c>
      <x:c r="B7796" s="13" t="str">
        <x:v>Nymphalinae-9</x:v>
      </x:c>
      <x:c r="C7796" s="13" t="str">
        <x:v>Nymphalinae</x:v>
      </x:c>
      <x:c r="D7796" s="33" t="n">
        <x:f>'AR_values'!I218</x:f>
        <x:v>2.488617213677148</x:v>
      </x:c>
      <x:c r="E7796" s="33" t="str">
        <x:v>Satyrinae-22</x:v>
      </x:c>
      <x:c r="F7796" s="33" t="str">
        <x:v>Satyrinae</x:v>
      </x:c>
      <x:c r="G7796" s="33" t="n">
        <x:f>'AR_values'!I372</x:f>
        <x:v>2.4332476163410854</x:v>
      </x:c>
      <x:c r="H7796" s="33" t="n">
        <x:f>ABS(D7796-G7796)</x:f>
        <x:v>0.055369597336062615</x:v>
      </x:c>
      <x:c r="I7796" s="14" t="n">
        <x:f>IFERROR(H7796/AVERAGE(D7796,G7796),"")</x:f>
        <x:v>0.02249943842356902</x:v>
      </x:c>
      <x:c r="J7796" s="14" t="n">
        <x:f>'Method'!$B$2</x:f>
        <x:v>0.05</x:v>
      </x:c>
      <x:c r="K7796" s="13" t="str">
        <x:f>IF(I7796&lt;=J7796,"是","否")</x:f>
        <x:v>是</x:v>
      </x:c>
      <x:c r="L7796" s="36" t="n">
        <x:v>0.8541396021372977</x:v>
      </x:c>
      <x:c r="M7796" s="36" t="n">
        <x:f>1-L7796</x:f>
        <x:v>0.14586039786270233</x:v>
      </x:c>
      <x:c r="N7796" s="13" t="str">
        <x:v>是</x:v>
      </x:c>
      <x:c r="O7796" s="15"/>
      <x:c r="P7796" s="13" t="str"/>
    </x:row>
    <x:row r="7797">
      <x:c r="A7797" s="15" t="n">
        <x:v>7796</x:v>
      </x:c>
      <x:c r="B7797" s="13" t="str">
        <x:v>Charaxinae-8</x:v>
      </x:c>
      <x:c r="C7797" s="13" t="str">
        <x:v>Charaxinae</x:v>
      </x:c>
      <x:c r="D7797" s="33" t="n">
        <x:f>'AR_values'!I29</x:f>
        <x:v>2.3353649720977887</x:v>
      </x:c>
      <x:c r="E7797" s="33" t="str">
        <x:v>Lycaenidae_Ogyris_oroetus</x:v>
      </x:c>
      <x:c r="F7797" s="33" t="str">
        <x:v>Lycaenidae</x:v>
      </x:c>
      <x:c r="G7797" s="33" t="n">
        <x:f>'AR_values'!I181</x:f>
        <x:v>2.3885084100755156</x:v>
      </x:c>
      <x:c r="H7797" s="33" t="n">
        <x:f>ABS(D7797-G7797)</x:f>
        <x:v>0.053143437977726915</x:v>
      </x:c>
      <x:c r="I7797" s="14" t="n">
        <x:f>IFERROR(H7797/AVERAGE(D7797,G7797),"")</x:f>
        <x:v>0.02249994175469509</x:v>
      </x:c>
      <x:c r="J7797" s="14" t="n">
        <x:f>'Method'!$B$2</x:f>
        <x:v>0.05</x:v>
      </x:c>
      <x:c r="K7797" s="13" t="str">
        <x:f>IF(I7797&lt;=J7797,"是","否")</x:f>
        <x:v>是</x:v>
      </x:c>
      <x:c r="L7797" s="36" t="n">
        <x:v>0.7349272981687656</x:v>
      </x:c>
      <x:c r="M7797" s="36" t="n">
        <x:f>1-L7797</x:f>
        <x:v>0.26507270183123444</x:v>
      </x:c>
      <x:c r="N7797" s="13" t="str">
        <x:v>是</x:v>
      </x:c>
      <x:c r="O7797" s="15"/>
      <x:c r="P7797" s="13" t="str"/>
    </x:row>
    <x:row r="7798">
      <x:c r="A7798" s="15" t="n">
        <x:v>7797</x:v>
      </x:c>
      <x:c r="B7798" s="13" t="str">
        <x:v>Danainae-5</x:v>
      </x:c>
      <x:c r="C7798" s="13" t="str">
        <x:v>Danainae</x:v>
      </x:c>
      <x:c r="D7798" s="33" t="n">
        <x:f>'AR_values'!I47</x:f>
        <x:v>2.499372504343995</x:v>
      </x:c>
      <x:c r="E7798" s="33" t="str">
        <x:v>Danainae-7</x:v>
      </x:c>
      <x:c r="F7798" s="33" t="str">
        <x:v>Danainae</x:v>
      </x:c>
      <x:c r="G7798" s="33" t="n">
        <x:f>'AR_values'!I49</x:f>
        <x:v>2.5562486467181142</x:v>
      </x:c>
      <x:c r="H7798" s="33" t="n">
        <x:f>ABS(D7798-G7798)</x:f>
        <x:v>0.05687614237411909</x:v>
      </x:c>
      <x:c r="I7798" s="14" t="n">
        <x:f>IFERROR(H7798/AVERAGE(D7798,G7798),"")</x:f>
        <x:v>0.022500159990101423</x:v>
      </x:c>
      <x:c r="J7798" s="14" t="n">
        <x:f>'Method'!$B$2</x:f>
        <x:v>0.05</x:v>
      </x:c>
      <x:c r="K7798" s="13" t="str">
        <x:f>IF(I7798&lt;=J7798,"是","否")</x:f>
        <x:v>是</x:v>
      </x:c>
      <x:c r="L7798" s="36" t="n">
        <x:v>0.8344001651868677</x:v>
      </x:c>
      <x:c r="M7798" s="36" t="n">
        <x:f>1-L7798</x:f>
        <x:v>0.16559983481313234</x:v>
      </x:c>
      <x:c r="N7798" s="13" t="str">
        <x:v>否</x:v>
      </x:c>
      <x:c r="O7798" s="15"/>
      <x:c r="P7798" s="13" t="str"/>
    </x:row>
    <x:row r="7799">
      <x:c r="A7799" s="15" t="n">
        <x:v>7798</x:v>
      </x:c>
      <x:c r="B7799" s="13" t="str">
        <x:v>Nymphalinae-11</x:v>
      </x:c>
      <x:c r="C7799" s="13" t="str">
        <x:v>Nymphalinae</x:v>
      </x:c>
      <x:c r="D7799" s="33" t="n">
        <x:f>'AR_values'!I191</x:f>
        <x:v>2.2703122194212044</x:v>
      </x:c>
      <x:c r="E7799" s="33" t="str">
        <x:v>Riodinidae-12</x:v>
      </x:c>
      <x:c r="F7799" s="33" t="str">
        <x:v>Riodinidae</x:v>
      </x:c>
      <x:c r="G7799" s="33" t="n">
        <x:f>'AR_values'!I336</x:f>
        <x:v>2.3219799649715265</x:v>
      </x:c>
      <x:c r="H7799" s="33" t="n">
        <x:f>ABS(D7799-G7799)</x:f>
        <x:v>0.05166774555032205</x:v>
      </x:c>
      <x:c r="I7799" s="14" t="n">
        <x:f>IFERROR(H7799/AVERAGE(D7799,G7799),"")</x:f>
        <x:v>0.022501941721356052</x:v>
      </x:c>
      <x:c r="J7799" s="14" t="n">
        <x:f>'Method'!$B$2</x:f>
        <x:v>0.05</x:v>
      </x:c>
      <x:c r="K7799" s="13" t="str">
        <x:f>IF(I7799&lt;=J7799,"是","否")</x:f>
        <x:v>是</x:v>
      </x:c>
      <x:c r="L7799" s="36" t="n">
        <x:v>0.8138870260510704</x:v>
      </x:c>
      <x:c r="M7799" s="36" t="n">
        <x:f>1-L7799</x:f>
        <x:v>0.18611297394892956</x:v>
      </x:c>
      <x:c r="N7799" s="13" t="str">
        <x:v>是</x:v>
      </x:c>
      <x:c r="O7799" s="15"/>
      <x:c r="P7799" s="13" t="str"/>
    </x:row>
    <x:row r="7800">
      <x:c r="A7800" s="15" t="n">
        <x:v>7799</x:v>
      </x:c>
      <x:c r="B7800" s="13" t="str">
        <x:v>Pieridae-Coliadinae-1</x:v>
      </x:c>
      <x:c r="C7800" s="13" t="str">
        <x:v>Pieridae-Coliadinae</x:v>
      </x:c>
      <x:c r="D7800" s="33" t="n">
        <x:f>'AR_values'!I300</x:f>
        <x:v>2.307309467901508</x:v>
      </x:c>
      <x:c r="E7800" s="33" t="str">
        <x:v>Pieridae-Coliadinae-10</x:v>
      </x:c>
      <x:c r="F7800" s="33" t="str">
        <x:v>Pieridae-Coliadinae</x:v>
      </x:c>
      <x:c r="G7800" s="33" t="n">
        <x:f>'AR_values'!I301</x:f>
        <x:v>2.3598209621443837</x:v>
      </x:c>
      <x:c r="H7800" s="33" t="n">
        <x:f>ABS(D7800-G7800)</x:f>
        <x:v>0.052511494242875933</x:v>
      </x:c>
      <x:c r="I7800" s="14" t="n">
        <x:f>IFERROR(H7800/AVERAGE(D7800,G7800),"")</x:f>
        <x:v>0.022502689834772667</x:v>
      </x:c>
      <x:c r="J7800" s="14" t="n">
        <x:f>'Method'!$B$2</x:f>
        <x:v>0.05</x:v>
      </x:c>
      <x:c r="K7800" s="13" t="str">
        <x:f>IF(I7800&lt;=J7800,"是","否")</x:f>
        <x:v>是</x:v>
      </x:c>
      <x:c r="L7800" s="36" t="n">
        <x:v>0.934481409001957</x:v>
      </x:c>
      <x:c r="M7800" s="36" t="n">
        <x:f>1-L7800</x:f>
        <x:v>0.06551859099804302</x:v>
      </x:c>
      <x:c r="N7800" s="13" t="str">
        <x:v>否</x:v>
      </x:c>
      <x:c r="O7800" s="15"/>
      <x:c r="P7800" s="13" t="str"/>
    </x:row>
    <x:row r="7801">
      <x:c r="A7801" s="15" t="n">
        <x:v>7800</x:v>
      </x:c>
      <x:c r="B7801" s="13" t="str">
        <x:v>Pieridae-Coliadinae-1</x:v>
      </x:c>
      <x:c r="C7801" s="13" t="str">
        <x:v>Pieridae-Coliadinae</x:v>
      </x:c>
      <x:c r="D7801" s="33" t="n">
        <x:f>'AR_values'!I300</x:f>
        <x:v>2.307309467901508</x:v>
      </x:c>
      <x:c r="E7801" s="33" t="str">
        <x:v>Riodinidae-1</x:v>
      </x:c>
      <x:c r="F7801" s="33" t="str">
        <x:v>Riodinidae</x:v>
      </x:c>
      <x:c r="G7801" s="33" t="n">
        <x:f>'AR_values'!I333</x:f>
        <x:v>2.2559511128799166</x:v>
      </x:c>
      <x:c r="H7801" s="33" t="n">
        <x:f>ABS(D7801-G7801)</x:f>
        <x:v>0.05135835502159125</x:v>
      </x:c>
      <x:c r="I7801" s="14" t="n">
        <x:f>IFERROR(H7801/AVERAGE(D7801,G7801),"")</x:f>
        <x:v>0.022509499123451994</x:v>
      </x:c>
      <x:c r="J7801" s="14" t="n">
        <x:f>'Method'!$B$2</x:f>
        <x:v>0.05</x:v>
      </x:c>
      <x:c r="K7801" s="13" t="str">
        <x:f>IF(I7801&lt;=J7801,"是","否")</x:f>
        <x:v>是</x:v>
      </x:c>
      <x:c r="L7801" s="36" t="n">
        <x:v>0.7284484863877465</x:v>
      </x:c>
      <x:c r="M7801" s="36" t="n">
        <x:f>1-L7801</x:f>
        <x:v>0.2715515136122535</x:v>
      </x:c>
      <x:c r="N7801" s="13" t="str">
        <x:v>是</x:v>
      </x:c>
      <x:c r="O7801" s="15"/>
      <x:c r="P7801" s="13" t="str"/>
    </x:row>
    <x:row r="7802">
      <x:c r="A7802" s="15" t="n">
        <x:v>7801</x:v>
      </x:c>
      <x:c r="B7802" s="13" t="str">
        <x:v>Hesperiidae-3</x:v>
      </x:c>
      <x:c r="C7802" s="13" t="str">
        <x:v>Hesperiidae</x:v>
      </x:c>
      <x:c r="D7802" s="33" t="n">
        <x:f>'AR_values'!I97</x:f>
        <x:v>2.591973325677966</x:v>
      </x:c>
      <x:c r="E7802" s="33" t="str">
        <x:v>Nymphalinae-22</x:v>
      </x:c>
      <x:c r="F7802" s="33" t="str">
        <x:v>Nymphalinae</x:v>
      </x:c>
      <x:c r="G7802" s="33" t="n">
        <x:f>'AR_values'!I203</x:f>
        <x:v>2.534278425389025</x:v>
      </x:c>
      <x:c r="H7802" s="33" t="n">
        <x:f>ABS(D7802-G7802)</x:f>
        <x:v>0.057694900288940865</x:v>
      </x:c>
      <x:c r="I7802" s="14" t="n">
        <x:f>IFERROR(H7802/AVERAGE(D7802,G7802),"")</x:f>
        <x:v>0.022509585205967346</x:v>
      </x:c>
      <x:c r="J7802" s="14" t="n">
        <x:f>'Method'!$B$2</x:f>
        <x:v>0.05</x:v>
      </x:c>
      <x:c r="K7802" s="13" t="str">
        <x:f>IF(I7802&lt;=J7802,"是","否")</x:f>
        <x:v>是</x:v>
      </x:c>
      <x:c r="L7802" s="36" t="n">
        <x:v>0.780514257309413</x:v>
      </x:c>
      <x:c r="M7802" s="36" t="n">
        <x:f>1-L7802</x:f>
        <x:v>0.21948574269058696</x:v>
      </x:c>
      <x:c r="N7802" s="13" t="str">
        <x:v>是</x:v>
      </x:c>
      <x:c r="O7802" s="15"/>
      <x:c r="P7802" s="13" t="str"/>
    </x:row>
    <x:row r="7803">
      <x:c r="A7803" s="15" t="n">
        <x:v>7802</x:v>
      </x:c>
      <x:c r="B7803" s="13" t="str">
        <x:v>Lycaenidae-24</x:v>
      </x:c>
      <x:c r="C7803" s="13" t="str">
        <x:v>Lycaenidae</x:v>
      </x:c>
      <x:c r="D7803" s="33" t="n">
        <x:f>'AR_values'!I155</x:f>
        <x:v>2.327876673720378</x:v>
      </x:c>
      <x:c r="E7803" s="33" t="str">
        <x:v>Lycaenidae_Nacaduba_biocellata</x:v>
      </x:c>
      <x:c r="F7803" s="33" t="str">
        <x:v>Lycaenidae</x:v>
      </x:c>
      <x:c r="G7803" s="33" t="n">
        <x:f>'AR_values'!I173</x:f>
        <x:v>2.3808780871784516</x:v>
      </x:c>
      <x:c r="H7803" s="33" t="n">
        <x:f>ABS(D7803-G7803)</x:f>
        <x:v>0.05300141345807363</x:v>
      </x:c>
      <x:c r="I7803" s="14" t="n">
        <x:f>IFERROR(H7803/AVERAGE(D7803,G7803),"")</x:f>
        <x:v>0.022511859780081845</x:v>
      </x:c>
      <x:c r="J7803" s="14" t="n">
        <x:f>'Method'!$B$2</x:f>
        <x:v>0.05</x:v>
      </x:c>
      <x:c r="K7803" s="13" t="str">
        <x:f>IF(I7803&lt;=J7803,"是","否")</x:f>
        <x:v>是</x:v>
      </x:c>
      <x:c r="L7803" s="36" t="n">
        <x:v>0.8910626211026951</x:v>
      </x:c>
      <x:c r="M7803" s="36" t="n">
        <x:f>1-L7803</x:f>
        <x:v>0.10893737889730493</x:v>
      </x:c>
      <x:c r="N7803" s="13" t="str">
        <x:v>否</x:v>
      </x:c>
      <x:c r="O7803" s="15"/>
      <x:c r="P7803" s="13" t="str"/>
    </x:row>
    <x:row r="7804">
      <x:c r="A7804" s="15" t="n">
        <x:v>7803</x:v>
      </x:c>
      <x:c r="B7804" s="13" t="str">
        <x:v>Danainae-22</x:v>
      </x:c>
      <x:c r="C7804" s="13" t="str">
        <x:v>Danainae</x:v>
      </x:c>
      <x:c r="D7804" s="33" t="n">
        <x:f>'AR_values'!I43</x:f>
        <x:v>3.059912863434068</x:v>
      </x:c>
      <x:c r="E7804" s="33" t="str">
        <x:v>Hesperiidae-13</x:v>
      </x:c>
      <x:c r="F7804" s="33" t="str">
        <x:v>Hesperiidae</x:v>
      </x:c>
      <x:c r="G7804" s="33" t="n">
        <x:f>'AR_values'!I79</x:f>
        <x:v>2.991794981073474</x:v>
      </x:c>
      <x:c r="H7804" s="33" t="n">
        <x:f>ABS(D7804-G7804)</x:f>
        <x:v>0.0681178823605939</x:v>
      </x:c>
      <x:c r="I7804" s="14" t="n">
        <x:f>IFERROR(H7804/AVERAGE(D7804,G7804),"")</x:f>
        <x:v>0.022511953356246995</x:v>
      </x:c>
      <x:c r="J7804" s="14" t="n">
        <x:f>'Method'!$B$2</x:f>
        <x:v>0.05</x:v>
      </x:c>
      <x:c r="K7804" s="13" t="str">
        <x:f>IF(I7804&lt;=J7804,"是","否")</x:f>
        <x:v>是</x:v>
      </x:c>
      <x:c r="L7804" s="36" t="n">
        <x:v>0.8039829879160197</x:v>
      </x:c>
      <x:c r="M7804" s="36" t="n">
        <x:f>1-L7804</x:f>
        <x:v>0.19601701208398026</x:v>
      </x:c>
      <x:c r="N7804" s="13" t="str">
        <x:v>是</x:v>
      </x:c>
      <x:c r="O7804" s="15"/>
      <x:c r="P7804" s="13" t="str"/>
    </x:row>
    <x:row r="7805">
      <x:c r="A7805" s="15" t="n">
        <x:v>7804</x:v>
      </x:c>
      <x:c r="B7805" s="13" t="str">
        <x:v>Biblidinae-8</x:v>
      </x:c>
      <x:c r="C7805" s="13" t="str">
        <x:v>Biblidinae</x:v>
      </x:c>
      <x:c r="D7805" s="33" t="n">
        <x:f>'AR_values'!I14</x:f>
        <x:v>2.7056501761728056</x:v>
      </x:c>
      <x:c r="E7805" s="33" t="str">
        <x:v>Nymphalinae-7</x:v>
      </x:c>
      <x:c r="F7805" s="33" t="str">
        <x:v>Nymphalinae</x:v>
      </x:c>
      <x:c r="G7805" s="33" t="n">
        <x:f>'AR_values'!I216</x:f>
        <x:v>2.645417426578678</x:v>
      </x:c>
      <x:c r="H7805" s="33" t="n">
        <x:f>ABS(D7805-G7805)</x:f>
        <x:v>0.06023274959412772</x:v>
      </x:c>
      <x:c r="I7805" s="14" t="n">
        <x:f>IFERROR(H7805/AVERAGE(D7805,G7805),"")</x:f>
        <x:v>0.022512423338907715</x:v>
      </x:c>
      <x:c r="J7805" s="14" t="n">
        <x:f>'Method'!$B$2</x:f>
        <x:v>0.05</x:v>
      </x:c>
      <x:c r="K7805" s="13" t="str">
        <x:f>IF(I7805&lt;=J7805,"是","否")</x:f>
        <x:v>是</x:v>
      </x:c>
      <x:c r="L7805" s="36" t="n">
        <x:v>0.8311889892681744</x:v>
      </x:c>
      <x:c r="M7805" s="36" t="n">
        <x:f>1-L7805</x:f>
        <x:v>0.16881101073182558</x:v>
      </x:c>
      <x:c r="N7805" s="13" t="str">
        <x:v>是</x:v>
      </x:c>
      <x:c r="O7805" s="15"/>
      <x:c r="P7805" s="13" t="str"/>
    </x:row>
    <x:row r="7806">
      <x:c r="A7806" s="15" t="n">
        <x:v>7805</x:v>
      </x:c>
      <x:c r="B7806" s="13" t="str">
        <x:v>Pieridae-Coliadinae-19</x:v>
      </x:c>
      <x:c r="C7806" s="13" t="str">
        <x:v>Pieridae-Coliadinae</x:v>
      </x:c>
      <x:c r="D7806" s="33" t="n">
        <x:f>'AR_values'!I310</x:f>
        <x:v>2.5707158566022947</x:v>
      </x:c>
      <x:c r="E7806" s="33" t="str">
        <x:v>Satyrinae-7</x:v>
      </x:c>
      <x:c r="F7806" s="33" t="str">
        <x:v>Satyrinae</x:v>
      </x:c>
      <x:c r="G7806" s="33" t="n">
        <x:f>'AR_values'!I382</x:f>
        <x:v>2.5134817259008053</x:v>
      </x:c>
      <x:c r="H7806" s="33" t="n">
        <x:f>ABS(D7806-G7806)</x:f>
        <x:v>0.057234130701489416</x:v>
      </x:c>
      <x:c r="I7806" s="14" t="n">
        <x:f>IFERROR(H7806/AVERAGE(D7806,G7806),"")</x:f>
        <x:v>0.022514518671916513</x:v>
      </x:c>
      <x:c r="J7806" s="14" t="n">
        <x:f>'Method'!$B$2</x:f>
        <x:v>0.05</x:v>
      </x:c>
      <x:c r="K7806" s="13" t="str">
        <x:f>IF(I7806&lt;=J7806,"是","否")</x:f>
        <x:v>是</x:v>
      </x:c>
      <x:c r="L7806" s="36" t="n">
        <x:v>0.829191153638256</x:v>
      </x:c>
      <x:c r="M7806" s="36" t="n">
        <x:f>1-L7806</x:f>
        <x:v>0.17080884636174398</x:v>
      </x:c>
      <x:c r="N7806" s="13" t="str">
        <x:v>是</x:v>
      </x:c>
      <x:c r="O7806" s="15"/>
      <x:c r="P7806" s="13" t="str"/>
    </x:row>
    <x:row r="7807">
      <x:c r="A7807" s="15" t="n">
        <x:v>7806</x:v>
      </x:c>
      <x:c r="B7807" s="13" t="str">
        <x:v>Nymphalinae-20</x:v>
      </x:c>
      <x:c r="C7807" s="13" t="str">
        <x:v>Nymphalinae</x:v>
      </x:c>
      <x:c r="D7807" s="33" t="n">
        <x:f>'AR_values'!I201</x:f>
        <x:v>2.6316211778781273</x:v>
      </x:c>
      <x:c r="E7807" s="33" t="str">
        <x:v>Riodinidae-17</x:v>
      </x:c>
      <x:c r="F7807" s="33" t="str">
        <x:v>Riodinidae</x:v>
      </x:c>
      <x:c r="G7807" s="33" t="n">
        <x:f>'AR_values'!I340</x:f>
        <x:v>2.6915468915015612</x:v>
      </x:c>
      <x:c r="H7807" s="33" t="n">
        <x:f>ABS(D7807-G7807)</x:f>
        <x:v>0.05992571362343391</x:v>
      </x:c>
      <x:c r="I7807" s="14" t="n">
        <x:f>IFERROR(H7807/AVERAGE(D7807,G7807),"")</x:f>
        <x:v>0.02251505601265642</x:v>
      </x:c>
      <x:c r="J7807" s="14" t="n">
        <x:f>'Method'!$B$2</x:f>
        <x:v>0.05</x:v>
      </x:c>
      <x:c r="K7807" s="13" t="str">
        <x:f>IF(I7807&lt;=J7807,"是","否")</x:f>
        <x:v>是</x:v>
      </x:c>
      <x:c r="L7807" s="36" t="n">
        <x:v>0.8447544629294317</x:v>
      </x:c>
      <x:c r="M7807" s="36" t="n">
        <x:f>1-L7807</x:f>
        <x:v>0.15524553707056832</x:v>
      </x:c>
      <x:c r="N7807" s="13" t="str">
        <x:v>是</x:v>
      </x:c>
      <x:c r="O7807" s="15"/>
      <x:c r="P7807" s="13" t="str"/>
    </x:row>
    <x:row r="7808">
      <x:c r="A7808" s="15" t="n">
        <x:v>7807</x:v>
      </x:c>
      <x:c r="B7808" s="13" t="str">
        <x:v>Heliconiinae-6</x:v>
      </x:c>
      <x:c r="C7808" s="13" t="str">
        <x:v>Heliconiinae</x:v>
      </x:c>
      <x:c r="D7808" s="33" t="n">
        <x:f>'AR_values'!I71</x:f>
        <x:v>2.9764196972939057</x:v>
      </x:c>
      <x:c r="E7808" s="33" t="str">
        <x:v>Papilionidae-26</x:v>
      </x:c>
      <x:c r="F7808" s="33" t="str">
        <x:v>Papilionidae</x:v>
      </x:c>
      <x:c r="G7808" s="33" t="n">
        <x:f>'AR_values'!I236</x:f>
        <x:v>2.910143414751003</x:v>
      </x:c>
      <x:c r="H7808" s="33" t="n">
        <x:f>ABS(D7808-G7808)</x:f>
        <x:v>0.06627628254290263</x:v>
      </x:c>
      <x:c r="I7808" s="14" t="n">
        <x:f>IFERROR(H7808/AVERAGE(D7808,G7808),"")</x:f>
        <x:v>0.02251781940714781</x:v>
      </x:c>
      <x:c r="J7808" s="14" t="n">
        <x:f>'Method'!$B$2</x:f>
        <x:v>0.05</x:v>
      </x:c>
      <x:c r="K7808" s="13" t="str">
        <x:f>IF(I7808&lt;=J7808,"是","否")</x:f>
        <x:v>是</x:v>
      </x:c>
      <x:c r="L7808" s="36" t="n">
        <x:v>0.823509881002975</x:v>
      </x:c>
      <x:c r="M7808" s="36" t="n">
        <x:f>1-L7808</x:f>
        <x:v>0.17649011899702505</x:v>
      </x:c>
      <x:c r="N7808" s="13" t="str">
        <x:v>是</x:v>
      </x:c>
      <x:c r="O7808" s="15"/>
      <x:c r="P7808" s="13" t="str"/>
    </x:row>
    <x:row r="7809">
      <x:c r="A7809" s="15" t="n">
        <x:v>7808</x:v>
      </x:c>
      <x:c r="B7809" s="13" t="str">
        <x:v>Hesperiidae-6</x:v>
      </x:c>
      <x:c r="C7809" s="13" t="str">
        <x:v>Hesperiidae</x:v>
      </x:c>
      <x:c r="D7809" s="33" t="n">
        <x:f>'AR_values'!I107</x:f>
        <x:v>2.805069004432799</x:v>
      </x:c>
      <x:c r="E7809" s="33" t="str">
        <x:v>Limenitidinae-7</x:v>
      </x:c>
      <x:c r="F7809" s="33" t="str">
        <x:v>Limenitidinae</x:v>
      </x:c>
      <x:c r="G7809" s="33" t="n">
        <x:f>'AR_values'!I139</x:f>
        <x:v>2.7426043688635655</x:v>
      </x:c>
      <x:c r="H7809" s="33" t="n">
        <x:f>ABS(D7809-G7809)</x:f>
        <x:v>0.06246463556923354</x:v>
      </x:c>
      <x:c r="I7809" s="14" t="n">
        <x:f>IFERROR(H7809/AVERAGE(D7809,G7809),"")</x:f>
        <x:v>0.02251921891072609</x:v>
      </x:c>
      <x:c r="J7809" s="14" t="n">
        <x:f>'Method'!$B$2</x:f>
        <x:v>0.05</x:v>
      </x:c>
      <x:c r="K7809" s="13" t="str">
        <x:f>IF(I7809&lt;=J7809,"是","否")</x:f>
        <x:v>是</x:v>
      </x:c>
      <x:c r="L7809" s="36" t="n">
        <x:v>0.7425909536680461</x:v>
      </x:c>
      <x:c r="M7809" s="36" t="n">
        <x:f>1-L7809</x:f>
        <x:v>0.25740904633195394</x:v>
      </x:c>
      <x:c r="N7809" s="13" t="str">
        <x:v>是</x:v>
      </x:c>
      <x:c r="O7809" s="15"/>
      <x:c r="P7809" s="13" t="str"/>
    </x:row>
    <x:row r="7810">
      <x:c r="A7810" s="15" t="n">
        <x:v>7809</x:v>
      </x:c>
      <x:c r="B7810" s="13" t="str">
        <x:v>Hesperiidae-26</x:v>
      </x:c>
      <x:c r="C7810" s="13" t="str">
        <x:v>Hesperiidae</x:v>
      </x:c>
      <x:c r="D7810" s="33" t="n">
        <x:f>'AR_values'!I93</x:f>
        <x:v>2.62715353874939</x:v>
      </x:c>
      <x:c r="E7810" s="33" t="str">
        <x:v>Papilionidae-10</x:v>
      </x:c>
      <x:c r="F7810" s="33" t="str">
        <x:v>Papilionidae</x:v>
      </x:c>
      <x:c r="G7810" s="33" t="n">
        <x:f>'AR_values'!I220</x:f>
        <x:v>2.568647104070697</x:v>
      </x:c>
      <x:c r="H7810" s="33" t="n">
        <x:f>ABS(D7810-G7810)</x:f>
        <x:v>0.05850643467869299</x:v>
      </x:c>
      <x:c r="I7810" s="14" t="n">
        <x:f>IFERROR(H7810/AVERAGE(D7810,G7810),"")</x:f>
        <x:v>0.022520661857779775</x:v>
      </x:c>
      <x:c r="J7810" s="14" t="n">
        <x:f>'Method'!$B$2</x:f>
        <x:v>0.05</x:v>
      </x:c>
      <x:c r="K7810" s="13" t="str">
        <x:f>IF(I7810&lt;=J7810,"是","否")</x:f>
        <x:v>是</x:v>
      </x:c>
      <x:c r="L7810" s="36" t="n">
        <x:v>0.7365529562838479</x:v>
      </x:c>
      <x:c r="M7810" s="36" t="n">
        <x:f>1-L7810</x:f>
        <x:v>0.26344704371615213</x:v>
      </x:c>
      <x:c r="N7810" s="13" t="str">
        <x:v>是</x:v>
      </x:c>
      <x:c r="O7810" s="15"/>
      <x:c r="P7810" s="13" t="str"/>
    </x:row>
    <x:row r="7811">
      <x:c r="A7811" s="15" t="n">
        <x:v>7810</x:v>
      </x:c>
      <x:c r="B7811" s="13" t="str">
        <x:v>Hesperiidae_Hesperilla_donnysa</x:v>
      </x:c>
      <x:c r="C7811" s="13" t="str">
        <x:v>Hesperiidae</x:v>
      </x:c>
      <x:c r="D7811" s="33" t="n">
        <x:f>'AR_values'!I118</x:f>
        <x:v>2.8711882989630286</x:v>
      </x:c>
      <x:c r="E7811" s="33" t="str">
        <x:v>Hesperiidae_Hesperilla_idothea</x:v>
      </x:c>
      <x:c r="F7811" s="33" t="str">
        <x:v>Hesperiidae</x:v>
      </x:c>
      <x:c r="G7811" s="33" t="n">
        <x:f>'AR_values'!I120</x:f>
        <x:v>2.9365928469374087</x:v>
      </x:c>
      <x:c r="H7811" s="33" t="n">
        <x:f>ABS(D7811-G7811)</x:f>
        <x:v>0.06540454797438011</x:v>
      </x:c>
      <x:c r="I7811" s="14" t="n">
        <x:f>IFERROR(H7811/AVERAGE(D7811,G7811),"")</x:f>
        <x:v>0.0225230759669887</x:v>
      </x:c>
      <x:c r="J7811" s="14" t="n">
        <x:f>'Method'!$B$2</x:f>
        <x:v>0.05</x:v>
      </x:c>
      <x:c r="K7811" s="13" t="str">
        <x:f>IF(I7811&lt;=J7811,"是","否")</x:f>
        <x:v>是</x:v>
      </x:c>
      <x:c r="L7811" s="36" t="n">
        <x:v>0.96549926744055</x:v>
      </x:c>
      <x:c r="M7811" s="36" t="n">
        <x:f>1-L7811</x:f>
        <x:v>0.034500732559449965</x:v>
      </x:c>
      <x:c r="N7811" s="13" t="str">
        <x:v>否</x:v>
      </x:c>
      <x:c r="O7811" s="15"/>
      <x:c r="P7811" s="13" t="str"/>
    </x:row>
    <x:row r="7812">
      <x:c r="A7812" s="15" t="n">
        <x:v>7811</x:v>
      </x:c>
      <x:c r="B7812" s="13" t="str">
        <x:v>Danainae-3</x:v>
      </x:c>
      <x:c r="C7812" s="13" t="str">
        <x:v>Danainae</x:v>
      </x:c>
      <x:c r="D7812" s="33" t="n">
        <x:f>'AR_values'!I45</x:f>
        <x:v>2.7923364844254306</x:v>
      </x:c>
      <x:c r="E7812" s="33" t="str">
        <x:v>Hesperiidae-36</x:v>
      </x:c>
      <x:c r="F7812" s="33" t="str">
        <x:v>Hesperiidae</x:v>
      </x:c>
      <x:c r="G7812" s="33" t="n">
        <x:f>'AR_values'!I104</x:f>
        <x:v>2.8559515557861443</x:v>
      </x:c>
      <x:c r="H7812" s="33" t="n">
        <x:f>ABS(D7812-G7812)</x:f>
        <x:v>0.06361507136071376</x:v>
      </x:c>
      <x:c r="I7812" s="14" t="n">
        <x:f>IFERROR(H7812/AVERAGE(D7812,G7812),"")</x:f>
        <x:v>0.022525434576927437</x:v>
      </x:c>
      <x:c r="J7812" s="14" t="n">
        <x:f>'Method'!$B$2</x:f>
        <x:v>0.05</x:v>
      </x:c>
      <x:c r="K7812" s="13" t="str">
        <x:f>IF(I7812&lt;=J7812,"是","否")</x:f>
        <x:v>是</x:v>
      </x:c>
      <x:c r="L7812" s="36" t="n">
        <x:v>0.7150316777848306</x:v>
      </x:c>
      <x:c r="M7812" s="36" t="n">
        <x:f>1-L7812</x:f>
        <x:v>0.28496832221516943</x:v>
      </x:c>
      <x:c r="N7812" s="13" t="str">
        <x:v>是</x:v>
      </x:c>
      <x:c r="O7812" s="15"/>
      <x:c r="P7812" s="13" t="str"/>
    </x:row>
    <x:row r="7813">
      <x:c r="A7813" s="15" t="n">
        <x:v>7812</x:v>
      </x:c>
      <x:c r="B7813" s="13" t="str">
        <x:v>Satyrinae-27</x:v>
      </x:c>
      <x:c r="C7813" s="13" t="str">
        <x:v>Satyrinae</x:v>
      </x:c>
      <x:c r="D7813" s="33" t="n">
        <x:f>'AR_values'!I377</x:f>
        <x:v>2.664861838108956</x:v>
      </x:c>
      <x:c r="E7813" s="33" t="str">
        <x:v>Satyrinae-8</x:v>
      </x:c>
      <x:c r="F7813" s="33" t="str">
        <x:v>Satyrinae</x:v>
      </x:c>
      <x:c r="G7813" s="33" t="n">
        <x:f>'AR_values'!I383</x:f>
        <x:v>2.6054994443958197</x:v>
      </x:c>
      <x:c r="H7813" s="33" t="n">
        <x:f>ABS(D7813-G7813)</x:f>
        <x:v>0.05936239371313645</x:v>
      </x:c>
      <x:c r="I7813" s="14" t="n">
        <x:f>IFERROR(H7813/AVERAGE(D7813,G7813),"")</x:f>
        <x:v>0.02252687834141194</x:v>
      </x:c>
      <x:c r="J7813" s="14" t="n">
        <x:f>'Method'!$B$2</x:f>
        <x:v>0.05</x:v>
      </x:c>
      <x:c r="K7813" s="13" t="str">
        <x:f>IF(I7813&lt;=J7813,"是","否")</x:f>
        <x:v>是</x:v>
      </x:c>
      <x:c r="L7813" s="36" t="n">
        <x:v>0.7830658935895797</x:v>
      </x:c>
      <x:c r="M7813" s="36" t="n">
        <x:f>1-L7813</x:f>
        <x:v>0.21693410641042032</x:v>
      </x:c>
      <x:c r="N7813" s="13" t="str">
        <x:v>否</x:v>
      </x:c>
      <x:c r="O7813" s="15"/>
      <x:c r="P7813" s="13" t="str"/>
    </x:row>
    <x:row r="7814">
      <x:c r="A7814" s="15" t="n">
        <x:v>7813</x:v>
      </x:c>
      <x:c r="B7814" s="13" t="str">
        <x:v>Biblidinae-8</x:v>
      </x:c>
      <x:c r="C7814" s="13" t="str">
        <x:v>Biblidinae</x:v>
      </x:c>
      <x:c r="D7814" s="33" t="n">
        <x:f>'AR_values'!I14</x:f>
        <x:v>2.7056501761728056</x:v>
      </x:c>
      <x:c r="E7814" s="33" t="str">
        <x:v>Nymphalinae-4</x:v>
      </x:c>
      <x:c r="F7814" s="33" t="str">
        <x:v>Nymphalinae</x:v>
      </x:c>
      <x:c r="G7814" s="33" t="n">
        <x:f>'AR_values'!I213</x:f>
        <x:v>2.6453777429352816</x:v>
      </x:c>
      <x:c r="H7814" s="33" t="n">
        <x:f>ABS(D7814-G7814)</x:f>
        <x:v>0.06027243323752396</x:v>
      </x:c>
      <x:c r="I7814" s="14" t="n">
        <x:f>IFERROR(H7814/AVERAGE(D7814,G7814),"")</x:f>
        <x:v>0.02252742244991695</x:v>
      </x:c>
      <x:c r="J7814" s="14" t="n">
        <x:f>'Method'!$B$2</x:f>
        <x:v>0.05</x:v>
      </x:c>
      <x:c r="K7814" s="13" t="str">
        <x:f>IF(I7814&lt;=J7814,"是","否")</x:f>
        <x:v>是</x:v>
      </x:c>
      <x:c r="L7814" s="36" t="n">
        <x:v>0.8824650097126064</x:v>
      </x:c>
      <x:c r="M7814" s="36" t="n">
        <x:f>1-L7814</x:f>
        <x:v>0.11753499028739356</x:v>
      </x:c>
      <x:c r="N7814" s="13" t="str">
        <x:v>是</x:v>
      </x:c>
      <x:c r="O7814" s="15"/>
      <x:c r="P7814" s="13" t="str"/>
    </x:row>
    <x:row r="7815">
      <x:c r="A7815" s="15" t="n">
        <x:v>7814</x:v>
      </x:c>
      <x:c r="B7815" s="13" t="str">
        <x:v>Hesperiidae-31</x:v>
      </x:c>
      <x:c r="C7815" s="13" t="str">
        <x:v>Hesperiidae</x:v>
      </x:c>
      <x:c r="D7815" s="33" t="n">
        <x:f>'AR_values'!I99</x:f>
        <x:v>2.553611851684268</x:v>
      </x:c>
      <x:c r="E7815" s="33" t="str">
        <x:v>Satyrinae-26</x:v>
      </x:c>
      <x:c r="F7815" s="33" t="str">
        <x:v>Satyrinae</x:v>
      </x:c>
      <x:c r="G7815" s="33" t="n">
        <x:f>'AR_values'!I376</x:f>
        <x:v>2.4967235067878812</x:v>
      </x:c>
      <x:c r="H7815" s="33" t="n">
        <x:f>ABS(D7815-G7815)</x:f>
        <x:v>0.05688834489638683</x:v>
      </x:c>
      <x:c r="I7815" s="14" t="n">
        <x:f>IFERROR(H7815/AVERAGE(D7815,G7815),"")</x:f>
        <x:v>0.022528541515942798</x:v>
      </x:c>
      <x:c r="J7815" s="14" t="n">
        <x:f>'Method'!$B$2</x:f>
        <x:v>0.05</x:v>
      </x:c>
      <x:c r="K7815" s="13" t="str">
        <x:f>IF(I7815&lt;=J7815,"是","否")</x:f>
        <x:v>是</x:v>
      </x:c>
      <x:c r="L7815" s="36" t="n">
        <x:v>0.8825668424025607</x:v>
      </x:c>
      <x:c r="M7815" s="36" t="n">
        <x:f>1-L7815</x:f>
        <x:v>0.11743315759743933</x:v>
      </x:c>
      <x:c r="N7815" s="13" t="str">
        <x:v>是</x:v>
      </x:c>
      <x:c r="O7815" s="15"/>
      <x:c r="P7815" s="13" t="str"/>
    </x:row>
    <x:row r="7816">
      <x:c r="A7816" s="15" t="n">
        <x:v>7815</x:v>
      </x:c>
      <x:c r="B7816" s="13" t="str">
        <x:v>Heliconiinae-19</x:v>
      </x:c>
      <x:c r="C7816" s="13" t="str">
        <x:v>Heliconiinae</x:v>
      </x:c>
      <x:c r="D7816" s="33" t="n">
        <x:f>'AR_values'!I62</x:f>
        <x:v>3.011983852824718</x:v>
      </x:c>
      <x:c r="E7816" s="33" t="str">
        <x:v>Heliconiinae-4</x:v>
      </x:c>
      <x:c r="F7816" s="33" t="str">
        <x:v>Heliconiinae</x:v>
      </x:c>
      <x:c r="G7816" s="33" t="n">
        <x:f>'AR_values'!I69</x:f>
        <x:v>2.9448795791455837</x:v>
      </x:c>
      <x:c r="H7816" s="33" t="n">
        <x:f>ABS(D7816-G7816)</x:f>
        <x:v>0.06710427367913407</x:v>
      </x:c>
      <x:c r="I7816" s="14" t="n">
        <x:f>IFERROR(H7816/AVERAGE(D7816,G7816),"")</x:f>
        <x:v>0.022530069539277168</x:v>
      </x:c>
      <x:c r="J7816" s="14" t="n">
        <x:f>'Method'!$B$2</x:f>
        <x:v>0.05</x:v>
      </x:c>
      <x:c r="K7816" s="13" t="str">
        <x:f>IF(I7816&lt;=J7816,"是","否")</x:f>
        <x:v>是</x:v>
      </x:c>
      <x:c r="L7816" s="36" t="n">
        <x:v>0.704352521599357</x:v>
      </x:c>
      <x:c r="M7816" s="36" t="n">
        <x:f>1-L7816</x:f>
        <x:v>0.295647478400643</x:v>
      </x:c>
      <x:c r="N7816" s="13" t="str">
        <x:v>否</x:v>
      </x:c>
      <x:c r="O7816" s="15"/>
      <x:c r="P7816" s="13" t="str"/>
    </x:row>
    <x:row r="7817">
      <x:c r="A7817" s="15" t="n">
        <x:v>7816</x:v>
      </x:c>
      <x:c r="B7817" s="13" t="str">
        <x:v>Lycaenidae_Ogyris_otanes</x:v>
      </x:c>
      <x:c r="C7817" s="13" t="str">
        <x:v>Lycaenidae</x:v>
      </x:c>
      <x:c r="D7817" s="33" t="n">
        <x:f>'AR_values'!I182</x:f>
        <x:v>2.592402289032767</x:v>
      </x:c>
      <x:c r="E7817" s="33" t="str">
        <x:v>Parnassiinae-2</x:v>
      </x:c>
      <x:c r="F7817" s="33" t="str">
        <x:v>Parnassiinae</x:v>
      </x:c>
      <x:c r="G7817" s="33" t="n">
        <x:f>'AR_values'!I269</x:f>
        <x:v>2.6514822493832084</x:v>
      </x:c>
      <x:c r="H7817" s="33" t="n">
        <x:f>ABS(D7817-G7817)</x:f>
        <x:v>0.059079960350441496</x:v>
      </x:c>
      <x:c r="I7817" s="14" t="n">
        <x:f>IFERROR(H7817/AVERAGE(D7817,G7817),"")</x:f>
        <x:v>0.022532899005548217</x:v>
      </x:c>
      <x:c r="J7817" s="14" t="n">
        <x:f>'Method'!$B$2</x:f>
        <x:v>0.05</x:v>
      </x:c>
      <x:c r="K7817" s="13" t="str">
        <x:f>IF(I7817&lt;=J7817,"是","否")</x:f>
        <x:v>是</x:v>
      </x:c>
      <x:c r="L7817" s="36" t="n">
        <x:v>0.8338625471238122</x:v>
      </x:c>
      <x:c r="M7817" s="36" t="n">
        <x:f>1-L7817</x:f>
        <x:v>0.16613745287618775</x:v>
      </x:c>
      <x:c r="N7817" s="13" t="str">
        <x:v>是</x:v>
      </x:c>
      <x:c r="O7817" s="15"/>
      <x:c r="P7817" s="13" t="str"/>
    </x:row>
    <x:row r="7818">
      <x:c r="A7818" s="15" t="n">
        <x:v>7817</x:v>
      </x:c>
      <x:c r="B7818" s="13" t="str">
        <x:v>Danainae-16</x:v>
      </x:c>
      <x:c r="C7818" s="13" t="str">
        <x:v>Danainae</x:v>
      </x:c>
      <x:c r="D7818" s="33" t="n">
        <x:f>'AR_values'!I37</x:f>
        <x:v>3.137513221004576</x:v>
      </x:c>
      <x:c r="E7818" s="33" t="str">
        <x:v>Papilionidae-31</x:v>
      </x:c>
      <x:c r="F7818" s="33" t="str">
        <x:v>Papilionidae</x:v>
      </x:c>
      <x:c r="G7818" s="33" t="n">
        <x:f>'AR_values'!I242</x:f>
        <x:v>3.2090214484040662</x:v>
      </x:c>
      <x:c r="H7818" s="33" t="n">
        <x:f>ABS(D7818-G7818)</x:f>
        <x:v>0.07150822739949003</x:v>
      </x:c>
      <x:c r="I7818" s="14" t="n">
        <x:f>IFERROR(H7818/AVERAGE(D7818,G7818),"")</x:f>
        <x:v>0.022534573944477648</x:v>
      </x:c>
      <x:c r="J7818" s="14" t="n">
        <x:f>'Method'!$B$2</x:f>
        <x:v>0.05</x:v>
      </x:c>
      <x:c r="K7818" s="13" t="str">
        <x:f>IF(I7818&lt;=J7818,"是","否")</x:f>
        <x:v>是</x:v>
      </x:c>
      <x:c r="L7818" s="36" t="n">
        <x:v>0.7062186989474812</x:v>
      </x:c>
      <x:c r="M7818" s="36" t="n">
        <x:f>1-L7818</x:f>
        <x:v>0.29378130105251876</x:v>
      </x:c>
      <x:c r="N7818" s="13" t="str">
        <x:v>是</x:v>
      </x:c>
      <x:c r="O7818" s="15"/>
      <x:c r="P7818" s="13" t="str"/>
    </x:row>
    <x:row r="7819">
      <x:c r="A7819" s="15" t="n">
        <x:v>7818</x:v>
      </x:c>
      <x:c r="B7819" s="13" t="str">
        <x:v>Limenitidinae-7</x:v>
      </x:c>
      <x:c r="C7819" s="13" t="str">
        <x:v>Limenitidinae</x:v>
      </x:c>
      <x:c r="D7819" s="33" t="n">
        <x:f>'AR_values'!I139</x:f>
        <x:v>2.7426043688635655</x:v>
      </x:c>
      <x:c r="E7819" s="33" t="str">
        <x:v>Nymphalinae-24</x:v>
      </x:c>
      <x:c r="F7819" s="33" t="str">
        <x:v>Nymphalinae</x:v>
      </x:c>
      <x:c r="G7819" s="33" t="n">
        <x:f>'AR_values'!I205</x:f>
        <x:v>2.805130683228981</x:v>
      </x:c>
      <x:c r="H7819" s="33" t="n">
        <x:f>ABS(D7819-G7819)</x:f>
        <x:v>0.06252631436541556</x:v>
      </x:c>
      <x:c r="I7819" s="14" t="n">
        <x:f>IFERROR(H7819/AVERAGE(D7819,G7819),"")</x:f>
        <x:v>0.022541204213359575</x:v>
      </x:c>
      <x:c r="J7819" s="14" t="n">
        <x:f>'Method'!$B$2</x:f>
        <x:v>0.05</x:v>
      </x:c>
      <x:c r="K7819" s="13" t="str">
        <x:f>IF(I7819&lt;=J7819,"是","否")</x:f>
        <x:v>是</x:v>
      </x:c>
      <x:c r="L7819" s="36" t="n">
        <x:v>0.8170529491702926</x:v>
      </x:c>
      <x:c r="M7819" s="36" t="n">
        <x:f>1-L7819</x:f>
        <x:v>0.1829470508297074</x:v>
      </x:c>
      <x:c r="N7819" s="13" t="str">
        <x:v>是</x:v>
      </x:c>
      <x:c r="O7819" s="15"/>
      <x:c r="P7819" s="13" t="str"/>
    </x:row>
    <x:row r="7820">
      <x:c r="A7820" s="15" t="n">
        <x:v>7819</x:v>
      </x:c>
      <x:c r="B7820" s="13" t="str">
        <x:v>Pieridae-5</x:v>
      </x:c>
      <x:c r="C7820" s="13" t="str">
        <x:v>Pieridae</x:v>
      </x:c>
      <x:c r="D7820" s="33" t="n">
        <x:f>'AR_values'!I295</x:f>
        <x:v>2.730957512273332</x:v>
      </x:c>
      <x:c r="E7820" s="33" t="str">
        <x:v>Pieridae_Colias_croceus</x:v>
      </x:c>
      <x:c r="F7820" s="33" t="str">
        <x:v>Pieridae</x:v>
      </x:c>
      <x:c r="G7820" s="33" t="n">
        <x:f>'AR_values'!I325</x:f>
        <x:v>2.793224968240243</x:v>
      </x:c>
      <x:c r="H7820" s="33" t="n">
        <x:f>ABS(D7820-G7820)</x:f>
        <x:v>0.06226745596691119</x:v>
      </x:c>
      <x:c r="I7820" s="14" t="n">
        <x:f>IFERROR(H7820/AVERAGE(D7820,G7820),"")</x:f>
        <x:v>0.022543591268593385</x:v>
      </x:c>
      <x:c r="J7820" s="14" t="n">
        <x:f>'Method'!$B$2</x:f>
        <x:v>0.05</x:v>
      </x:c>
      <x:c r="K7820" s="13" t="str">
        <x:f>IF(I7820&lt;=J7820,"是","否")</x:f>
        <x:v>是</x:v>
      </x:c>
      <x:c r="L7820" s="36" t="n">
        <x:v>0.8790851771474066</x:v>
      </x:c>
      <x:c r="M7820" s="36" t="n">
        <x:f>1-L7820</x:f>
        <x:v>0.12091482285259336</x:v>
      </x:c>
      <x:c r="N7820" s="13" t="str">
        <x:v>否</x:v>
      </x:c>
      <x:c r="O7820" s="15"/>
      <x:c r="P7820" s="13" t="str"/>
    </x:row>
    <x:row r="7821">
      <x:c r="A7821" s="15" t="n">
        <x:v>7820</x:v>
      </x:c>
      <x:c r="B7821" s="13" t="str">
        <x:v>Biblidinae-9</x:v>
      </x:c>
      <x:c r="C7821" s="13" t="str">
        <x:v>Biblidinae</x:v>
      </x:c>
      <x:c r="D7821" s="33" t="n">
        <x:f>'AR_values'!I15</x:f>
        <x:v>2.41506495449899</x:v>
      </x:c>
      <x:c r="E7821" s="33" t="str">
        <x:v>Riodinidae-6</x:v>
      </x:c>
      <x:c r="F7821" s="33" t="str">
        <x:v>Riodinidae</x:v>
      </x:c>
      <x:c r="G7821" s="33" t="n">
        <x:f>'AR_values'!I354</x:f>
        <x:v>2.4701372196015763</x:v>
      </x:c>
      <x:c r="H7821" s="33" t="n">
        <x:f>ABS(D7821-G7821)</x:f>
        <x:v>0.055072265102586115</x:v>
      </x:c>
      <x:c r="I7821" s="14" t="n">
        <x:f>IFERROR(H7821/AVERAGE(D7821,G7821),"")</x:f>
        <x:v>0.022546565378422926</x:v>
      </x:c>
      <x:c r="J7821" s="14" t="n">
        <x:f>'Method'!$B$2</x:f>
        <x:v>0.05</x:v>
      </x:c>
      <x:c r="K7821" s="13" t="str">
        <x:f>IF(I7821&lt;=J7821,"是","否")</x:f>
        <x:v>是</x:v>
      </x:c>
      <x:c r="L7821" s="36" t="n">
        <x:v>0.7801255748333387</x:v>
      </x:c>
      <x:c r="M7821" s="36" t="n">
        <x:f>1-L7821</x:f>
        <x:v>0.21987442516666134</x:v>
      </x:c>
      <x:c r="N7821" s="13" t="str">
        <x:v>是</x:v>
      </x:c>
      <x:c r="O7821" s="15"/>
      <x:c r="P7821" s="13" t="str"/>
    </x:row>
    <x:row r="7822">
      <x:c r="A7822" s="15" t="n">
        <x:v>7821</x:v>
      </x:c>
      <x:c r="B7822" s="13" t="str">
        <x:v>Papilionidae_Deoris_agetes</x:v>
      </x:c>
      <x:c r="C7822" s="13" t="str">
        <x:v>Papilionidae</x:v>
      </x:c>
      <x:c r="D7822" s="33" t="n">
        <x:f>'AR_values'!I261</x:f>
        <x:v>2.5860158681597234</x:v>
      </x:c>
      <x:c r="E7822" s="33" t="str">
        <x:v>Riodinidae-22</x:v>
      </x:c>
      <x:c r="F7822" s="33" t="str">
        <x:v>Riodinidae</x:v>
      </x:c>
      <x:c r="G7822" s="33" t="n">
        <x:f>'AR_values'!I346</x:f>
        <x:v>2.528339086305197</x:v>
      </x:c>
      <x:c r="H7822" s="33" t="n">
        <x:f>ABS(D7822-G7822)</x:f>
        <x:v>0.05767678185452629</x:v>
      </x:c>
      <x:c r="I7822" s="14" t="n">
        <x:f>IFERROR(H7822/AVERAGE(D7822,G7822),"")</x:f>
        <x:v>0.02255486072751891</x:v>
      </x:c>
      <x:c r="J7822" s="14" t="n">
        <x:f>'Method'!$B$2</x:f>
        <x:v>0.05</x:v>
      </x:c>
      <x:c r="K7822" s="13" t="str">
        <x:f>IF(I7822&lt;=J7822,"是","否")</x:f>
        <x:v>是</x:v>
      </x:c>
      <x:c r="L7822" s="36" t="n">
        <x:v>0.7774989026325564</x:v>
      </x:c>
      <x:c r="M7822" s="36" t="n">
        <x:f>1-L7822</x:f>
        <x:v>0.2225010973674436</x:v>
      </x:c>
      <x:c r="N7822" s="13" t="str">
        <x:v>是</x:v>
      </x:c>
      <x:c r="O7822" s="15"/>
      <x:c r="P7822" s="13" t="str"/>
    </x:row>
    <x:row r="7823">
      <x:c r="A7823" s="15" t="n">
        <x:v>7822</x:v>
      </x:c>
      <x:c r="B7823" s="13" t="str">
        <x:v>Heliconiinae-13</x:v>
      </x:c>
      <x:c r="C7823" s="13" t="str">
        <x:v>Heliconiinae</x:v>
      </x:c>
      <x:c r="D7823" s="33" t="n">
        <x:f>'AR_values'!I56</x:f>
        <x:v>2.845230404265028</x:v>
      </x:c>
      <x:c r="E7823" s="33" t="str">
        <x:v>Papilionidae-26</x:v>
      </x:c>
      <x:c r="F7823" s="33" t="str">
        <x:v>Papilionidae</x:v>
      </x:c>
      <x:c r="G7823" s="33" t="n">
        <x:f>'AR_values'!I236</x:f>
        <x:v>2.910143414751003</x:v>
      </x:c>
      <x:c r="H7823" s="33" t="n">
        <x:f>ABS(D7823-G7823)</x:f>
        <x:v>0.06491301048597498</x:v>
      </x:c>
      <x:c r="I7823" s="14" t="n">
        <x:f>IFERROR(H7823/AVERAGE(D7823,G7823),"")</x:f>
        <x:v>0.02255735683805604</x:v>
      </x:c>
      <x:c r="J7823" s="14" t="n">
        <x:f>'Method'!$B$2</x:f>
        <x:v>0.05</x:v>
      </x:c>
      <x:c r="K7823" s="13" t="str">
        <x:f>IF(I7823&lt;=J7823,"是","否")</x:f>
        <x:v>是</x:v>
      </x:c>
      <x:c r="L7823" s="36" t="n">
        <x:v>0.8813765941485371</x:v>
      </x:c>
      <x:c r="M7823" s="36" t="n">
        <x:f>1-L7823</x:f>
        <x:v>0.11862340585146292</x:v>
      </x:c>
      <x:c r="N7823" s="13" t="str">
        <x:v>是</x:v>
      </x:c>
      <x:c r="O7823" s="15"/>
      <x:c r="P7823" s="13" t="str"/>
    </x:row>
    <x:row r="7824">
      <x:c r="A7824" s="15" t="n">
        <x:v>7823</x:v>
      </x:c>
      <x:c r="B7824" s="13" t="str">
        <x:v>Danainae-2</x:v>
      </x:c>
      <x:c r="C7824" s="13" t="str">
        <x:v>Danainae</x:v>
      </x:c>
      <x:c r="D7824" s="33" t="n">
        <x:f>'AR_values'!I40</x:f>
        <x:v>2.7817420272828395</x:v>
      </x:c>
      <x:c r="E7824" s="33" t="str">
        <x:v>Heliconiinae-13</x:v>
      </x:c>
      <x:c r="F7824" s="33" t="str">
        <x:v>Heliconiinae</x:v>
      </x:c>
      <x:c r="G7824" s="33" t="n">
        <x:f>'AR_values'!I56</x:f>
        <x:v>2.845230404265028</x:v>
      </x:c>
      <x:c r="H7824" s="33" t="n">
        <x:f>ABS(D7824-G7824)</x:f>
        <x:v>0.06348837698218857</x:v>
      </x:c>
      <x:c r="I7824" s="14" t="n">
        <x:f>IFERROR(H7824/AVERAGE(D7824,G7824),"")</x:f>
        <x:v>0.022565732373678673</x:v>
      </x:c>
      <x:c r="J7824" s="14" t="n">
        <x:f>'Method'!$B$2</x:f>
        <x:v>0.05</x:v>
      </x:c>
      <x:c r="K7824" s="13" t="str">
        <x:f>IF(I7824&lt;=J7824,"是","否")</x:f>
        <x:v>是</x:v>
      </x:c>
      <x:c r="L7824" s="36" t="n">
        <x:v>0.8812991533519151</x:v>
      </x:c>
      <x:c r="M7824" s="36" t="n">
        <x:f>1-L7824</x:f>
        <x:v>0.11870084664808489</x:v>
      </x:c>
      <x:c r="N7824" s="13" t="str">
        <x:v>是</x:v>
      </x:c>
      <x:c r="O7824" s="15"/>
      <x:c r="P7824" s="13" t="str"/>
    </x:row>
    <x:row r="7825">
      <x:c r="A7825" s="15" t="n">
        <x:v>7824</x:v>
      </x:c>
      <x:c r="B7825" s="13" t="str">
        <x:v>Hesperiidae-18</x:v>
      </x:c>
      <x:c r="C7825" s="13" t="str">
        <x:v>Hesperiidae</x:v>
      </x:c>
      <x:c r="D7825" s="33" t="n">
        <x:f>'AR_values'!I84</x:f>
        <x:v>2.861276114601334</x:v>
      </x:c>
      <x:c r="E7825" s="33" t="str">
        <x:v>Nymphalinae-30</x:v>
      </x:c>
      <x:c r="F7825" s="33" t="str">
        <x:v>Nymphalinae</x:v>
      </x:c>
      <x:c r="G7825" s="33" t="n">
        <x:f>'AR_values'!I212</x:f>
        <x:v>2.926580929690944</x:v>
      </x:c>
      <x:c r="H7825" s="33" t="n">
        <x:f>ABS(D7825-G7825)</x:f>
        <x:v>0.06530481508961028</x:v>
      </x:c>
      <x:c r="I7825" s="14" t="n">
        <x:f>IFERROR(H7825/AVERAGE(D7825,G7825),"")</x:f>
        <x:v>0.022566146533978728</x:v>
      </x:c>
      <x:c r="J7825" s="14" t="n">
        <x:f>'Method'!$B$2</x:f>
        <x:v>0.05</x:v>
      </x:c>
      <x:c r="K7825" s="13" t="str">
        <x:f>IF(I7825&lt;=J7825,"是","否")</x:f>
        <x:v>是</x:v>
      </x:c>
      <x:c r="L7825" s="36" t="n">
        <x:v>0.7075174184085076</x:v>
      </x:c>
      <x:c r="M7825" s="36" t="n">
        <x:f>1-L7825</x:f>
        <x:v>0.29248258159149243</x:v>
      </x:c>
      <x:c r="N7825" s="13" t="str">
        <x:v>是</x:v>
      </x:c>
      <x:c r="O7825" s="15"/>
      <x:c r="P7825" s="13" t="str"/>
    </x:row>
    <x:row r="7826">
      <x:c r="A7826" s="15" t="n">
        <x:v>7825</x:v>
      </x:c>
      <x:c r="B7826" s="13" t="str">
        <x:v>Hesperiidae-27</x:v>
      </x:c>
      <x:c r="C7826" s="13" t="str">
        <x:v>Hesperiidae</x:v>
      </x:c>
      <x:c r="D7826" s="33" t="n">
        <x:f>'AR_values'!I94</x:f>
        <x:v>2.6390698606105385</x:v>
      </x:c>
      <x:c r="E7826" s="33" t="str">
        <x:v>Satyrinae-16</x:v>
      </x:c>
      <x:c r="F7826" s="33" t="str">
        <x:v>Satyrinae</x:v>
      </x:c>
      <x:c r="G7826" s="33" t="n">
        <x:f>'AR_values'!I365</x:f>
        <x:v>2.699315938443061</x:v>
      </x:c>
      <x:c r="H7826" s="33" t="n">
        <x:f>ABS(D7826-G7826)</x:f>
        <x:v>0.06024607783252245</x:v>
      </x:c>
      <x:c r="I7826" s="14" t="n">
        <x:f>IFERROR(H7826/AVERAGE(D7826,G7826),"")</x:f>
        <x:v>0.022570896934126793</x:v>
      </x:c>
      <x:c r="J7826" s="14" t="n">
        <x:f>'Method'!$B$2</x:f>
        <x:v>0.05</x:v>
      </x:c>
      <x:c r="K7826" s="13" t="str">
        <x:f>IF(I7826&lt;=J7826,"是","否")</x:f>
        <x:v>是</x:v>
      </x:c>
      <x:c r="L7826" s="36" t="n">
        <x:v>0.8157853688972079</x:v>
      </x:c>
      <x:c r="M7826" s="36" t="n">
        <x:f>1-L7826</x:f>
        <x:v>0.18421463110279213</x:v>
      </x:c>
      <x:c r="N7826" s="13" t="str">
        <x:v>是</x:v>
      </x:c>
      <x:c r="O7826" s="15"/>
      <x:c r="P7826" s="13" t="str"/>
    </x:row>
    <x:row r="7827">
      <x:c r="A7827" s="15" t="n">
        <x:v>7826</x:v>
      </x:c>
      <x:c r="B7827" s="13" t="str">
        <x:v>Heliconiinae-22</x:v>
      </x:c>
      <x:c r="C7827" s="13" t="str">
        <x:v>Heliconiinae</x:v>
      </x:c>
      <x:c r="D7827" s="33" t="n">
        <x:f>'AR_values'!I66</x:f>
        <x:v>2.5700482441884245</x:v>
      </x:c>
      <x:c r="E7827" s="33" t="str">
        <x:v>Limenitidinae-2</x:v>
      </x:c>
      <x:c r="F7827" s="33" t="str">
        <x:v>Limenitidinae</x:v>
      </x:c>
      <x:c r="G7827" s="33" t="n">
        <x:f>'AR_values'!I134</x:f>
        <x:v>2.628721263472674</x:v>
      </x:c>
      <x:c r="H7827" s="33" t="n">
        <x:f>ABS(D7827-G7827)</x:f>
        <x:v>0.058673019284249506</x:v>
      </x:c>
      <x:c r="I7827" s="14" t="n">
        <x:f>IFERROR(H7827/AVERAGE(D7827,G7827),"")</x:f>
        <x:v>0.022571887135133334</x:v>
      </x:c>
      <x:c r="J7827" s="14" t="n">
        <x:f>'Method'!$B$2</x:f>
        <x:v>0.05</x:v>
      </x:c>
      <x:c r="K7827" s="13" t="str">
        <x:f>IF(I7827&lt;=J7827,"是","否")</x:f>
        <x:v>是</x:v>
      </x:c>
      <x:c r="L7827" s="36" t="n">
        <x:v>0.8950937229410832</x:v>
      </x:c>
      <x:c r="M7827" s="36" t="n">
        <x:f>1-L7827</x:f>
        <x:v>0.10490627705891675</x:v>
      </x:c>
      <x:c r="N7827" s="13" t="str">
        <x:v>是</x:v>
      </x:c>
      <x:c r="O7827" s="15"/>
      <x:c r="P7827" s="13" t="str"/>
    </x:row>
    <x:row r="7828">
      <x:c r="A7828" s="15" t="n">
        <x:v>7827</x:v>
      </x:c>
      <x:c r="B7828" s="13" t="str">
        <x:v>Hesperiidae-9</x:v>
      </x:c>
      <x:c r="C7828" s="13" t="str">
        <x:v>Hesperiidae</x:v>
      </x:c>
      <x:c r="D7828" s="33" t="n">
        <x:f>'AR_values'!I110</x:f>
        <x:v>2.5616609727912754</x:v>
      </x:c>
      <x:c r="E7828" s="33" t="str">
        <x:v>Satyrinae-12</x:v>
      </x:c>
      <x:c r="F7828" s="33" t="str">
        <x:v>Satyrinae</x:v>
      </x:c>
      <x:c r="G7828" s="33" t="n">
        <x:f>'AR_values'!I361</x:f>
        <x:v>2.620145477816984</x:v>
      </x:c>
      <x:c r="H7828" s="33" t="n">
        <x:f>ABS(D7828-G7828)</x:f>
        <x:v>0.05848450502570879</x:v>
      </x:c>
      <x:c r="I7828" s="14" t="n">
        <x:f>IFERROR(H7828/AVERAGE(D7828,G7828),"")</x:f>
        <x:v>0.02257301795548294</x:v>
      </x:c>
      <x:c r="J7828" s="14" t="n">
        <x:f>'Method'!$B$2</x:f>
        <x:v>0.05</x:v>
      </x:c>
      <x:c r="K7828" s="13" t="str">
        <x:f>IF(I7828&lt;=J7828,"是","否")</x:f>
        <x:v>是</x:v>
      </x:c>
      <x:c r="L7828" s="36" t="n">
        <x:v>0.8096548041878496</x:v>
      </x:c>
      <x:c r="M7828" s="36" t="n">
        <x:f>1-L7828</x:f>
        <x:v>0.19034519581215037</x:v>
      </x:c>
      <x:c r="N7828" s="13" t="str">
        <x:v>是</x:v>
      </x:c>
      <x:c r="O7828" s="15"/>
      <x:c r="P7828" s="13" t="str"/>
    </x:row>
    <x:row r="7829">
      <x:c r="A7829" s="15" t="n">
        <x:v>7828</x:v>
      </x:c>
      <x:c r="B7829" s="13" t="str">
        <x:v>Biblidinae-5</x:v>
      </x:c>
      <x:c r="C7829" s="13" t="str">
        <x:v>Biblidinae</x:v>
      </x:c>
      <x:c r="D7829" s="33" t="n">
        <x:f>'AR_values'!I11</x:f>
        <x:v>2.4750199618333006</x:v>
      </x:c>
      <x:c r="E7829" s="33" t="str">
        <x:v>Lycaenidae_Ogyris_subteristris</x:v>
      </x:c>
      <x:c r="F7829" s="33" t="str">
        <x:v>Lycaenidae</x:v>
      </x:c>
      <x:c r="G7829" s="33" t="n">
        <x:f>'AR_values'!I183</x:f>
        <x:v>2.419773943913982</x:v>
      </x:c>
      <x:c r="H7829" s="33" t="n">
        <x:f>ABS(D7829-G7829)</x:f>
        <x:v>0.055246017919318824</x:v>
      </x:c>
      <x:c r="I7829" s="14" t="n">
        <x:f>IFERROR(H7829/AVERAGE(D7829,G7829),"")</x:f>
        <x:v>0.022573378566338016</x:v>
      </x:c>
      <x:c r="J7829" s="14" t="n">
        <x:f>'Method'!$B$2</x:f>
        <x:v>0.05</x:v>
      </x:c>
      <x:c r="K7829" s="13" t="str">
        <x:f>IF(I7829&lt;=J7829,"是","否")</x:f>
        <x:v>是</x:v>
      </x:c>
      <x:c r="L7829" s="36" t="n">
        <x:v>0.7899381023100521</x:v>
      </x:c>
      <x:c r="M7829" s="36" t="n">
        <x:f>1-L7829</x:f>
        <x:v>0.21006189768994787</x:v>
      </x:c>
      <x:c r="N7829" s="13" t="str">
        <x:v>是</x:v>
      </x:c>
      <x:c r="O7829" s="15"/>
      <x:c r="P7829" s="13" t="str"/>
    </x:row>
    <x:row r="7830">
      <x:c r="A7830" s="15" t="n">
        <x:v>7829</x:v>
      </x:c>
      <x:c r="B7830" s="13" t="str">
        <x:v>Hesperiidae_Hesperilla_idothea</x:v>
      </x:c>
      <x:c r="C7830" s="13" t="str">
        <x:v>Hesperiidae</x:v>
      </x:c>
      <x:c r="D7830" s="33" t="n">
        <x:f>'AR_values'!I120</x:f>
        <x:v>2.9365928469374087</x:v>
      </x:c>
      <x:c r="E7830" s="33" t="str">
        <x:v>Pieridae-11</x:v>
      </x:c>
      <x:c r="F7830" s="33" t="str">
        <x:v>Pieridae</x:v>
      </x:c>
      <x:c r="G7830" s="33" t="n">
        <x:f>'AR_values'!I276</x:f>
        <x:v>2.871034869040152</x:v>
      </x:c>
      <x:c r="H7830" s="33" t="n">
        <x:f>ABS(D7830-G7830)</x:f>
        <x:v>0.06555797789725659</x:v>
      </x:c>
      <x:c r="I7830" s="14" t="n">
        <x:f>IFERROR(H7830/AVERAGE(D7830,G7830),"")</x:f>
        <x:v>0.022576508379453394</x:v>
      </x:c>
      <x:c r="J7830" s="14" t="n">
        <x:f>'Method'!$B$2</x:f>
        <x:v>0.05</x:v>
      </x:c>
      <x:c r="K7830" s="13" t="str">
        <x:f>IF(I7830&lt;=J7830,"是","否")</x:f>
        <x:v>是</x:v>
      </x:c>
      <x:c r="L7830" s="36" t="n">
        <x:v>0.6211245157462452</x:v>
      </x:c>
      <x:c r="M7830" s="36" t="n">
        <x:f>1-L7830</x:f>
        <x:v>0.37887548425375484</x:v>
      </x:c>
      <x:c r="N7830" s="13" t="str">
        <x:v>是</x:v>
      </x:c>
      <x:c r="O7830" s="15"/>
      <x:c r="P7830" s="13" t="str"/>
    </x:row>
    <x:row r="7831">
      <x:c r="A7831" s="15" t="n">
        <x:v>7830</x:v>
      </x:c>
      <x:c r="B7831" s="13" t="str">
        <x:v>Papilionidae-27</x:v>
      </x:c>
      <x:c r="C7831" s="13" t="str">
        <x:v>Papilionidae</x:v>
      </x:c>
      <x:c r="D7831" s="33" t="n">
        <x:f>'AR_values'!I237</x:f>
        <x:v>3.282316637059949</x:v>
      </x:c>
      <x:c r="E7831" s="33" t="str">
        <x:v>Papilionidae-31</x:v>
      </x:c>
      <x:c r="F7831" s="33" t="str">
        <x:v>Papilionidae</x:v>
      </x:c>
      <x:c r="G7831" s="33" t="n">
        <x:f>'AR_values'!I242</x:f>
        <x:v>3.2090214484040662</x:v>
      </x:c>
      <x:c r="H7831" s="33" t="n">
        <x:f>ABS(D7831-G7831)</x:f>
        <x:v>0.0732951886558828</x:v>
      </x:c>
      <x:c r="I7831" s="14" t="n">
        <x:f>IFERROR(H7831/AVERAGE(D7831,G7831),"")</x:f>
        <x:v>0.02258245917587067</x:v>
      </x:c>
      <x:c r="J7831" s="14" t="n">
        <x:f>'Method'!$B$2</x:f>
        <x:v>0.05</x:v>
      </x:c>
      <x:c r="K7831" s="13" t="str">
        <x:f>IF(I7831&lt;=J7831,"是","否")</x:f>
        <x:v>是</x:v>
      </x:c>
      <x:c r="L7831" s="36" t="n">
        <x:v>0.914175550708163</x:v>
      </x:c>
      <x:c r="M7831" s="36" t="n">
        <x:f>1-L7831</x:f>
        <x:v>0.08582444929183697</x:v>
      </x:c>
      <x:c r="N7831" s="13" t="str">
        <x:v>否</x:v>
      </x:c>
      <x:c r="O7831" s="15"/>
      <x:c r="P7831" s="13" t="str"/>
    </x:row>
    <x:row r="7832">
      <x:c r="A7832" s="15" t="n">
        <x:v>7831</x:v>
      </x:c>
      <x:c r="B7832" s="13" t="str">
        <x:v>Danainae-23</x:v>
      </x:c>
      <x:c r="C7832" s="13" t="str">
        <x:v>Danainae</x:v>
      </x:c>
      <x:c r="D7832" s="33" t="n">
        <x:f>'AR_values'!I44</x:f>
        <x:v>2.9357448554777665</x:v>
      </x:c>
      <x:c r="E7832" s="33" t="str">
        <x:v>Limenitidinae-10</x:v>
      </x:c>
      <x:c r="F7832" s="33" t="str">
        <x:v>Limenitidinae</x:v>
      </x:c>
      <x:c r="G7832" s="33" t="n">
        <x:f>'AR_values'!I131</x:f>
        <x:v>3.002805353816275</x:v>
      </x:c>
      <x:c r="H7832" s="33" t="n">
        <x:f>ABS(D7832-G7832)</x:f>
        <x:v>0.06706049833850836</x:v>
      </x:c>
      <x:c r="I7832" s="14" t="n">
        <x:f>IFERROR(H7832/AVERAGE(D7832,G7832),"")</x:f>
        <x:v>0.022584804699825996</x:v>
      </x:c>
      <x:c r="J7832" s="14" t="n">
        <x:f>'Method'!$B$2</x:f>
        <x:v>0.05</x:v>
      </x:c>
      <x:c r="K7832" s="13" t="str">
        <x:f>IF(I7832&lt;=J7832,"是","否")</x:f>
        <x:v>是</x:v>
      </x:c>
      <x:c r="L7832" s="36" t="n">
        <x:v>0.9112951912951913</x:v>
      </x:c>
      <x:c r="M7832" s="36" t="n">
        <x:f>1-L7832</x:f>
        <x:v>0.08870480870480868</x:v>
      </x:c>
      <x:c r="N7832" s="13" t="str">
        <x:v>是</x:v>
      </x:c>
      <x:c r="O7832" s="15"/>
      <x:c r="P7832" s="13" t="str"/>
    </x:row>
    <x:row r="7833">
      <x:c r="A7833" s="15" t="n">
        <x:v>7832</x:v>
      </x:c>
      <x:c r="B7833" s="13" t="str">
        <x:v>Heliconiinae-4</x:v>
      </x:c>
      <x:c r="C7833" s="13" t="str">
        <x:v>Heliconiinae</x:v>
      </x:c>
      <x:c r="D7833" s="33" t="n">
        <x:f>'AR_values'!I69</x:f>
        <x:v>2.9448795791455837</x:v>
      </x:c>
      <x:c r="E7833" s="33" t="str">
        <x:v>Pieridae-13</x:v>
      </x:c>
      <x:c r="F7833" s="33" t="str">
        <x:v>Pieridae</x:v>
      </x:c>
      <x:c r="G7833" s="33" t="n">
        <x:f>'AR_values'!I278</x:f>
        <x:v>3.012171087458704</x:v>
      </x:c>
      <x:c r="H7833" s="33" t="n">
        <x:f>ABS(D7833-G7833)</x:f>
        <x:v>0.06729150831312047</x:v>
      </x:c>
      <x:c r="I7833" s="14" t="n">
        <x:f>IFERROR(H7833/AVERAGE(D7833,G7833),"")</x:f>
        <x:v>0.022592222923455113</x:v>
      </x:c>
      <x:c r="J7833" s="14" t="n">
        <x:f>'Method'!$B$2</x:f>
        <x:v>0.05</x:v>
      </x:c>
      <x:c r="K7833" s="13" t="str">
        <x:f>IF(I7833&lt;=J7833,"是","否")</x:f>
        <x:v>是</x:v>
      </x:c>
      <x:c r="L7833" s="36" t="n">
        <x:v>0.5659593616947627</x:v>
      </x:c>
      <x:c r="M7833" s="36" t="n">
        <x:f>1-L7833</x:f>
        <x:v>0.4340406383052373</x:v>
      </x:c>
      <x:c r="N7833" s="13" t="str">
        <x:v>是</x:v>
      </x:c>
      <x:c r="O7833" s="15"/>
      <x:c r="P7833" s="13" t="str"/>
    </x:row>
    <x:row r="7834">
      <x:c r="A7834" s="15" t="n">
        <x:v>7833</x:v>
      </x:c>
      <x:c r="B7834" s="13" t="str">
        <x:v>Limenitidinae-6</x:v>
      </x:c>
      <x:c r="C7834" s="13" t="str">
        <x:v>Limenitidinae</x:v>
      </x:c>
      <x:c r="D7834" s="33" t="n">
        <x:f>'AR_values'!I138</x:f>
        <x:v>2.400197823531223</x:v>
      </x:c>
      <x:c r="E7834" s="33" t="str">
        <x:v>Pieridae_Gonepteryx_rhamni</x:v>
      </x:c>
      <x:c r="F7834" s="33" t="str">
        <x:v>Pieridae</x:v>
      </x:c>
      <x:c r="G7834" s="33" t="n">
        <x:f>'AR_values'!I329</x:f>
        <x:v>2.4550451233703305</x:v>
      </x:c>
      <x:c r="H7834" s="33" t="n">
        <x:f>ABS(D7834-G7834)</x:f>
        <x:v>0.05484729983910741</x:v>
      </x:c>
      <x:c r="I7834" s="14" t="n">
        <x:f>IFERROR(H7834/AVERAGE(D7834,G7834),"")</x:f>
        <x:v>0.022593019726895043</x:v>
      </x:c>
      <x:c r="J7834" s="14" t="n">
        <x:f>'Method'!$B$2</x:f>
        <x:v>0.05</x:v>
      </x:c>
      <x:c r="K7834" s="13" t="str">
        <x:f>IF(I7834&lt;=J7834,"是","否")</x:f>
        <x:v>是</x:v>
      </x:c>
      <x:c r="L7834" s="36" t="n">
        <x:v>0.6743414437965011</x:v>
      </x:c>
      <x:c r="M7834" s="36" t="n">
        <x:f>1-L7834</x:f>
        <x:v>0.32565855620349893</x:v>
      </x:c>
      <x:c r="N7834" s="13" t="str">
        <x:v>是</x:v>
      </x:c>
      <x:c r="O7834" s="15"/>
      <x:c r="P7834" s="13" t="str"/>
    </x:row>
    <x:row r="7835">
      <x:c r="A7835" s="15" t="n">
        <x:v>7834</x:v>
      </x:c>
      <x:c r="B7835" s="13" t="str">
        <x:v>Heliconiinae-13</x:v>
      </x:c>
      <x:c r="C7835" s="13" t="str">
        <x:v>Heliconiinae</x:v>
      </x:c>
      <x:c r="D7835" s="33" t="n">
        <x:f>'AR_values'!I56</x:f>
        <x:v>2.845230404265028</x:v>
      </x:c>
      <x:c r="E7835" s="33" t="str">
        <x:v>Satyrinae-21</x:v>
      </x:c>
      <x:c r="F7835" s="33" t="str">
        <x:v>Satyrinae</x:v>
      </x:c>
      <x:c r="G7835" s="33" t="n">
        <x:f>'AR_values'!I371</x:f>
        <x:v>2.910247328667684</x:v>
      </x:c>
      <x:c r="H7835" s="33" t="n">
        <x:f>ABS(D7835-G7835)</x:f>
        <x:v>0.06501692440265616</x:v>
      </x:c>
      <x:c r="I7835" s="14" t="n">
        <x:f>IFERROR(H7835/AVERAGE(D7835,G7835),"")</x:f>
        <x:v>0.022593059141079046</x:v>
      </x:c>
      <x:c r="J7835" s="14" t="n">
        <x:f>'Method'!$B$2</x:f>
        <x:v>0.05</x:v>
      </x:c>
      <x:c r="K7835" s="13" t="str">
        <x:f>IF(I7835&lt;=J7835,"是","否")</x:f>
        <x:v>是</x:v>
      </x:c>
      <x:c r="L7835" s="36" t="n">
        <x:v>0.8422073920625139</x:v>
      </x:c>
      <x:c r="M7835" s="36" t="n">
        <x:f>1-L7835</x:f>
        <x:v>0.15779260793748606</x:v>
      </x:c>
      <x:c r="N7835" s="13" t="str">
        <x:v>是</x:v>
      </x:c>
      <x:c r="O7835" s="15"/>
      <x:c r="P7835" s="13" t="str"/>
    </x:row>
    <x:row r="7836">
      <x:c r="A7836" s="15" t="n">
        <x:v>7835</x:v>
      </x:c>
      <x:c r="B7836" s="13" t="str">
        <x:v>Charaxinae-7</x:v>
      </x:c>
      <x:c r="C7836" s="13" t="str">
        <x:v>Charaxinae</x:v>
      </x:c>
      <x:c r="D7836" s="33" t="n">
        <x:f>'AR_values'!I28</x:f>
        <x:v>2.3144245792096236</x:v>
      </x:c>
      <x:c r="E7836" s="33" t="str">
        <x:v>Lycaenidae_Theclinesthes_albocincta</x:v>
      </x:c>
      <x:c r="F7836" s="33" t="str">
        <x:v>Lycaenidae</x:v>
      </x:c>
      <x:c r="G7836" s="33" t="n">
        <x:f>'AR_values'!I184</x:f>
        <x:v>2.367311960675574</x:v>
      </x:c>
      <x:c r="H7836" s="33" t="n">
        <x:f>ABS(D7836-G7836)</x:f>
        <x:v>0.05288738146595051</x:v>
      </x:c>
      <x:c r="I7836" s="14" t="n">
        <x:f>IFERROR(H7836/AVERAGE(D7836,G7836),"")</x:f>
        <x:v>0.02259306179037891</x:v>
      </x:c>
      <x:c r="J7836" s="14" t="n">
        <x:f>'Method'!$B$2</x:f>
        <x:v>0.05</x:v>
      </x:c>
      <x:c r="K7836" s="13" t="str">
        <x:f>IF(I7836&lt;=J7836,"是","否")</x:f>
        <x:v>是</x:v>
      </x:c>
      <x:c r="L7836" s="36" t="n">
        <x:v>0.7166709759541757</x:v>
      </x:c>
      <x:c r="M7836" s="36" t="n">
        <x:f>1-L7836</x:f>
        <x:v>0.2833290240458243</x:v>
      </x:c>
      <x:c r="N7836" s="13" t="str">
        <x:v>是</x:v>
      </x:c>
      <x:c r="O7836" s="15"/>
      <x:c r="P7836" s="13" t="str"/>
    </x:row>
    <x:row r="7837">
      <x:c r="A7837" s="15" t="n">
        <x:v>7836</x:v>
      </x:c>
      <x:c r="B7837" s="13" t="str">
        <x:v>Charaxinae-6</x:v>
      </x:c>
      <x:c r="C7837" s="13" t="str">
        <x:v>Charaxinae</x:v>
      </x:c>
      <x:c r="D7837" s="33" t="n">
        <x:f>'AR_values'!I27</x:f>
        <x:v>2.518220654144657</x:v>
      </x:c>
      <x:c r="E7837" s="33" t="str">
        <x:v>Pieridae-Coliadinae-11</x:v>
      </x:c>
      <x:c r="F7837" s="33" t="str">
        <x:v>Pieridae-Coliadinae</x:v>
      </x:c>
      <x:c r="G7837" s="33" t="n">
        <x:f>'AR_values'!I302</x:f>
        <x:v>2.4619563161016096</x:v>
      </x:c>
      <x:c r="H7837" s="33" t="n">
        <x:f>ABS(D7837-G7837)</x:f>
        <x:v>0.056264338043047424</x:v>
      </x:c>
      <x:c r="I7837" s="14" t="n">
        <x:f>IFERROR(H7837/AVERAGE(D7837,G7837),"")</x:f>
        <x:v>0.022595316744442994</x:v>
      </x:c>
      <x:c r="J7837" s="14" t="n">
        <x:f>'Method'!$B$2</x:f>
        <x:v>0.05</x:v>
      </x:c>
      <x:c r="K7837" s="13" t="str">
        <x:f>IF(I7837&lt;=J7837,"是","否")</x:f>
        <x:v>是</x:v>
      </x:c>
      <x:c r="L7837" s="36" t="n">
        <x:v>0.822039229784079</x:v>
      </x:c>
      <x:c r="M7837" s="36" t="n">
        <x:f>1-L7837</x:f>
        <x:v>0.17796077021592105</x:v>
      </x:c>
      <x:c r="N7837" s="13" t="str">
        <x:v>是</x:v>
      </x:c>
      <x:c r="O7837" s="15"/>
      <x:c r="P7837" s="13" t="str"/>
    </x:row>
    <x:row r="7838">
      <x:c r="A7838" s="15" t="n">
        <x:v>7837</x:v>
      </x:c>
      <x:c r="B7838" s="13" t="str">
        <x:v>Hesperiidae-10</x:v>
      </x:c>
      <x:c r="C7838" s="13" t="str">
        <x:v>Hesperiidae</x:v>
      </x:c>
      <x:c r="D7838" s="33" t="n">
        <x:f>'AR_values'!I76</x:f>
        <x:v>2.5946325444004152</x:v>
      </x:c>
      <x:c r="E7838" s="33" t="str">
        <x:v>Satyrinae-24</x:v>
      </x:c>
      <x:c r="F7838" s="33" t="str">
        <x:v>Satyrinae</x:v>
      </x:c>
      <x:c r="G7838" s="33" t="n">
        <x:f>'AR_values'!I374</x:f>
        <x:v>2.6539500699664473</x:v>
      </x:c>
      <x:c r="H7838" s="33" t="n">
        <x:f>ABS(D7838-G7838)</x:f>
        <x:v>0.05931752556603209</x:v>
      </x:c>
      <x:c r="I7838" s="14" t="n">
        <x:f>IFERROR(H7838/AVERAGE(D7838,G7838),"")</x:f>
        <x:v>0.022603254983036055</x:v>
      </x:c>
      <x:c r="J7838" s="14" t="n">
        <x:f>'Method'!$B$2</x:f>
        <x:v>0.05</x:v>
      </x:c>
      <x:c r="K7838" s="13" t="str">
        <x:f>IF(I7838&lt;=J7838,"是","否")</x:f>
        <x:v>是</x:v>
      </x:c>
      <x:c r="L7838" s="36" t="n">
        <x:v>0.7414541999411804</x:v>
      </x:c>
      <x:c r="M7838" s="36" t="n">
        <x:f>1-L7838</x:f>
        <x:v>0.25854580005881955</x:v>
      </x:c>
      <x:c r="N7838" s="13" t="str">
        <x:v>是</x:v>
      </x:c>
      <x:c r="O7838" s="15"/>
      <x:c r="P7838" s="13" t="str"/>
    </x:row>
    <x:row r="7839">
      <x:c r="A7839" s="15" t="n">
        <x:v>7838</x:v>
      </x:c>
      <x:c r="B7839" s="13" t="str">
        <x:v>Hesperiidae-13</x:v>
      </x:c>
      <x:c r="C7839" s="13" t="str">
        <x:v>Hesperiidae</x:v>
      </x:c>
      <x:c r="D7839" s="33" t="n">
        <x:f>'AR_values'!I79</x:f>
        <x:v>2.991794981073474</x:v>
      </x:c>
      <x:c r="E7839" s="33" t="str">
        <x:v>Hesperiidae-8</x:v>
      </x:c>
      <x:c r="F7839" s="33" t="str">
        <x:v>Hesperiidae</x:v>
      </x:c>
      <x:c r="G7839" s="33" t="n">
        <x:f>'AR_values'!I109</x:f>
        <x:v>2.9249115734569755</x:v>
      </x:c>
      <x:c r="H7839" s="33" t="n">
        <x:f>ABS(D7839-G7839)</x:f>
        <x:v>0.06688340761649858</x:v>
      </x:c>
      <x:c r="I7839" s="14" t="n">
        <x:f>IFERROR(H7839/AVERAGE(D7839,G7839),"")</x:f>
        <x:v>0.02260832339751095</x:v>
      </x:c>
      <x:c r="J7839" s="14" t="n">
        <x:f>'Method'!$B$2</x:f>
        <x:v>0.05</x:v>
      </x:c>
      <x:c r="K7839" s="13" t="str">
        <x:f>IF(I7839&lt;=J7839,"是","否")</x:f>
        <x:v>是</x:v>
      </x:c>
      <x:c r="L7839" s="36" t="n">
        <x:v>0.8025668420983209</x:v>
      </x:c>
      <x:c r="M7839" s="36" t="n">
        <x:f>1-L7839</x:f>
        <x:v>0.19743315790167915</x:v>
      </x:c>
      <x:c r="N7839" s="13" t="str">
        <x:v>否</x:v>
      </x:c>
      <x:c r="O7839" s="15"/>
      <x:c r="P7839" s="13" t="str"/>
    </x:row>
    <x:row r="7840">
      <x:c r="A7840" s="15" t="n">
        <x:v>7839</x:v>
      </x:c>
      <x:c r="B7840" s="13" t="str">
        <x:v>Hesperiidae-21</x:v>
      </x:c>
      <x:c r="C7840" s="13" t="str">
        <x:v>Hesperiidae</x:v>
      </x:c>
      <x:c r="D7840" s="33" t="n">
        <x:f>'AR_values'!I88</x:f>
        <x:v>2.9630083533993448</x:v>
      </x:c>
      <x:c r="E7840" s="33" t="str">
        <x:v>Pieridae_Aporia_crataegi</x:v>
      </x:c>
      <x:c r="F7840" s="33" t="str">
        <x:v>Pieridae</x:v>
      </x:c>
      <x:c r="G7840" s="33" t="n">
        <x:f>'AR_values'!I322</x:f>
        <x:v>3.0307703988857</x:v>
      </x:c>
      <x:c r="H7840" s="33" t="n">
        <x:f>ABS(D7840-G7840)</x:f>
        <x:v>0.06776204548635523</x:v>
      </x:c>
      <x:c r="I7840" s="14" t="n">
        <x:f>IFERROR(H7840/AVERAGE(D7840,G7840),"")</x:f>
        <x:v>0.02261079305288734</x:v>
      </x:c>
      <x:c r="J7840" s="14" t="n">
        <x:f>'Method'!$B$2</x:f>
        <x:v>0.05</x:v>
      </x:c>
      <x:c r="K7840" s="13" t="str">
        <x:f>IF(I7840&lt;=J7840,"是","否")</x:f>
        <x:v>是</x:v>
      </x:c>
      <x:c r="L7840" s="36" t="n">
        <x:v>0.6666460747732833</x:v>
      </x:c>
      <x:c r="M7840" s="36" t="n">
        <x:f>1-L7840</x:f>
        <x:v>0.3333539252267167</x:v>
      </x:c>
      <x:c r="N7840" s="13" t="str">
        <x:v>是</x:v>
      </x:c>
      <x:c r="O7840" s="15"/>
      <x:c r="P7840" s="13" t="str"/>
    </x:row>
    <x:row r="7841">
      <x:c r="A7841" s="15" t="n">
        <x:v>7840</x:v>
      </x:c>
      <x:c r="B7841" s="13" t="str">
        <x:v>Papilionidae-27</x:v>
      </x:c>
      <x:c r="C7841" s="13" t="str">
        <x:v>Papilionidae</x:v>
      </x:c>
      <x:c r="D7841" s="33" t="n">
        <x:f>'AR_values'!I237</x:f>
        <x:v>3.282316637059949</x:v>
      </x:c>
      <x:c r="E7841" s="33" t="str">
        <x:v>Papilionidae_Trogonoptera_trojana</x:v>
      </x:c>
      <x:c r="F7841" s="33" t="str">
        <x:v>Papilionidae</x:v>
      </x:c>
      <x:c r="G7841" s="33" t="n">
        <x:f>'AR_values'!I266</x:f>
        <x:v>3.2089030082191807</x:v>
      </x:c>
      <x:c r="H7841" s="33" t="n">
        <x:f>ABS(D7841-G7841)</x:f>
        <x:v>0.0734136288407683</x:v>
      </x:c>
      <x:c r="I7841" s="14" t="n">
        <x:f>IFERROR(H7841/AVERAGE(D7841,G7841),"")</x:f>
        <x:v>0.022619363648912986</x:v>
      </x:c>
      <x:c r="J7841" s="14" t="n">
        <x:f>'Method'!$B$2</x:f>
        <x:v>0.05</x:v>
      </x:c>
      <x:c r="K7841" s="13" t="str">
        <x:f>IF(I7841&lt;=J7841,"是","否")</x:f>
        <x:v>是</x:v>
      </x:c>
      <x:c r="L7841" s="36" t="n">
        <x:v>0.8555075915451027</x:v>
      </x:c>
      <x:c r="M7841" s="36" t="n">
        <x:f>1-L7841</x:f>
        <x:v>0.1444924084548973</x:v>
      </x:c>
      <x:c r="N7841" s="13" t="str">
        <x:v>否</x:v>
      </x:c>
      <x:c r="O7841" s="15"/>
      <x:c r="P7841" s="13" t="str"/>
    </x:row>
    <x:row r="7842">
      <x:c r="A7842" s="15" t="n">
        <x:v>7841</x:v>
      </x:c>
      <x:c r="B7842" s="13" t="str">
        <x:v>Pieridae-16</x:v>
      </x:c>
      <x:c r="C7842" s="13" t="str">
        <x:v>Pieridae</x:v>
      </x:c>
      <x:c r="D7842" s="33" t="n">
        <x:f>'AR_values'!I280</x:f>
        <x:v>3.0155433438763337</x:v>
      </x:c>
      <x:c r="E7842" s="33" t="str">
        <x:v>Pieridae-25</x:v>
      </x:c>
      <x:c r="F7842" s="33" t="str">
        <x:v>Pieridae</x:v>
      </x:c>
      <x:c r="G7842" s="33" t="n">
        <x:f>'AR_values'!I290</x:f>
        <x:v>3.0845485032547195</x:v>
      </x:c>
      <x:c r="H7842" s="33" t="n">
        <x:f>ABS(D7842-G7842)</x:f>
        <x:v>0.0690051593783858</x:v>
      </x:c>
      <x:c r="I7842" s="14" t="n">
        <x:f>IFERROR(H7842/AVERAGE(D7842,G7842),"")</x:f>
        <x:v>0.022624301767141346</x:v>
      </x:c>
      <x:c r="J7842" s="14" t="n">
        <x:f>'Method'!$B$2</x:f>
        <x:v>0.05</x:v>
      </x:c>
      <x:c r="K7842" s="13" t="str">
        <x:f>IF(I7842&lt;=J7842,"是","否")</x:f>
        <x:v>是</x:v>
      </x:c>
      <x:c r="L7842" s="36" t="n">
        <x:v>0.8887812522259421</x:v>
      </x:c>
      <x:c r="M7842" s="36" t="n">
        <x:f>1-L7842</x:f>
        <x:v>0.11121874777405794</x:v>
      </x:c>
      <x:c r="N7842" s="13" t="str">
        <x:v>否</x:v>
      </x:c>
      <x:c r="O7842" s="15"/>
      <x:c r="P7842" s="13" t="str"/>
    </x:row>
    <x:row r="7843">
      <x:c r="A7843" s="15" t="n">
        <x:v>7842</x:v>
      </x:c>
      <x:c r="B7843" s="13" t="str">
        <x:v>Danainae-1</x:v>
      </x:c>
      <x:c r="C7843" s="13" t="str">
        <x:v>Danainae</x:v>
      </x:c>
      <x:c r="D7843" s="33" t="n">
        <x:f>'AR_values'!I31</x:f>
        <x:v>2.699463467206748</x:v>
      </x:c>
      <x:c r="E7843" s="33" t="str">
        <x:v>Hesperiidae-27</x:v>
      </x:c>
      <x:c r="F7843" s="33" t="str">
        <x:v>Hesperiidae</x:v>
      </x:c>
      <x:c r="G7843" s="33" t="n">
        <x:f>'AR_values'!I94</x:f>
        <x:v>2.6390698606105385</x:v>
      </x:c>
      <x:c r="H7843" s="33" t="n">
        <x:f>ABS(D7843-G7843)</x:f>
        <x:v>0.060393606596209626</x:v>
      </x:c>
      <x:c r="I7843" s="14" t="n">
        <x:f>IFERROR(H7843/AVERAGE(D7843,G7843),"")</x:f>
        <x:v>0.02262554259295115</x:v>
      </x:c>
      <x:c r="J7843" s="14" t="n">
        <x:f>'Method'!$B$2</x:f>
        <x:v>0.05</x:v>
      </x:c>
      <x:c r="K7843" s="13" t="str">
        <x:f>IF(I7843&lt;=J7843,"是","否")</x:f>
        <x:v>是</x:v>
      </x:c>
      <x:c r="L7843" s="36" t="n">
        <x:v>0.8595026097635862</x:v>
      </x:c>
      <x:c r="M7843" s="36" t="n">
        <x:f>1-L7843</x:f>
        <x:v>0.14049739023641383</x:v>
      </x:c>
      <x:c r="N7843" s="13" t="str">
        <x:v>是</x:v>
      </x:c>
      <x:c r="O7843" s="15"/>
      <x:c r="P7843" s="13" t="str"/>
    </x:row>
    <x:row r="7844">
      <x:c r="A7844" s="15" t="n">
        <x:v>7843</x:v>
      </x:c>
      <x:c r="B7844" s="13" t="str">
        <x:v>Pieridae-Coliadinae-17</x:v>
      </x:c>
      <x:c r="C7844" s="13" t="str">
        <x:v>Pieridae-Coliadinae</x:v>
      </x:c>
      <x:c r="D7844" s="33" t="n">
        <x:f>'AR_values'!I308</x:f>
        <x:v>2.36212050316884</x:v>
      </x:c>
      <x:c r="E7844" s="33" t="str">
        <x:v>Riodinidae-4</x:v>
      </x:c>
      <x:c r="F7844" s="33" t="str">
        <x:v>Riodinidae</x:v>
      </x:c>
      <x:c r="G7844" s="33" t="n">
        <x:f>'AR_values'!I352</x:f>
        <x:v>2.4161876385807908</x:v>
      </x:c>
      <x:c r="H7844" s="33" t="n">
        <x:f>ABS(D7844-G7844)</x:f>
        <x:v>0.05406713541195085</x:v>
      </x:c>
      <x:c r="I7844" s="14" t="n">
        <x:f>IFERROR(H7844/AVERAGE(D7844,G7844),"")</x:f>
        <x:v>0.022630242256479326</x:v>
      </x:c>
      <x:c r="J7844" s="14" t="n">
        <x:f>'Method'!$B$2</x:f>
        <x:v>0.05</x:v>
      </x:c>
      <x:c r="K7844" s="13" t="str">
        <x:f>IF(I7844&lt;=J7844,"是","否")</x:f>
        <x:v>是</x:v>
      </x:c>
      <x:c r="L7844" s="36" t="n">
        <x:v>0.8189911298656563</x:v>
      </x:c>
      <x:c r="M7844" s="36" t="n">
        <x:f>1-L7844</x:f>
        <x:v>0.18100887013434375</x:v>
      </x:c>
      <x:c r="N7844" s="13" t="str">
        <x:v>是</x:v>
      </x:c>
      <x:c r="O7844" s="15"/>
      <x:c r="P7844" s="13" t="str"/>
    </x:row>
    <x:row r="7845">
      <x:c r="A7845" s="15" t="n">
        <x:v>7844</x:v>
      </x:c>
      <x:c r="B7845" s="13" t="str">
        <x:v>Lycaenidae_Acrodipsis_brisbanensis</x:v>
      </x:c>
      <x:c r="C7845" s="13" t="str">
        <x:v>Lycaenidae</x:v>
      </x:c>
      <x:c r="D7845" s="33" t="n">
        <x:f>'AR_values'!I163</x:f>
        <x:v>2.4786079471256066</x:v>
      </x:c>
      <x:c r="E7845" s="33" t="str">
        <x:v>Lycaenidae_Ogyris_amaryllis</x:v>
      </x:c>
      <x:c r="F7845" s="33" t="str">
        <x:v>Lycaenidae</x:v>
      </x:c>
      <x:c r="G7845" s="33" t="n">
        <x:f>'AR_values'!I176</x:f>
        <x:v>2.5353520766284507</x:v>
      </x:c>
      <x:c r="H7845" s="33" t="n">
        <x:f>ABS(D7845-G7845)</x:f>
        <x:v>0.05674412950284413</x:v>
      </x:c>
      <x:c r="I7845" s="14" t="n">
        <x:f>IFERROR(H7845/AVERAGE(D7845,G7845),"")</x:f>
        <x:v>0.022634456291639363</x:v>
      </x:c>
      <x:c r="J7845" s="14" t="n">
        <x:f>'Method'!$B$2</x:f>
        <x:v>0.05</x:v>
      </x:c>
      <x:c r="K7845" s="13" t="str">
        <x:f>IF(I7845&lt;=J7845,"是","否")</x:f>
        <x:v>是</x:v>
      </x:c>
      <x:c r="L7845" s="36" t="n">
        <x:v>0.9493597487315777</x:v>
      </x:c>
      <x:c r="M7845" s="36" t="n">
        <x:f>1-L7845</x:f>
        <x:v>0.05064025126842231</x:v>
      </x:c>
      <x:c r="N7845" s="13" t="str">
        <x:v>否</x:v>
      </x:c>
      <x:c r="O7845" s="15"/>
      <x:c r="P7845" s="13" t="str"/>
    </x:row>
    <x:row r="7846">
      <x:c r="A7846" s="15" t="n">
        <x:v>7845</x:v>
      </x:c>
      <x:c r="B7846" s="13" t="str">
        <x:v>Hesperiidae_Hesperilla_flavescens</x:v>
      </x:c>
      <x:c r="C7846" s="13" t="str">
        <x:v>Hesperiidae</x:v>
      </x:c>
      <x:c r="D7846" s="33" t="n">
        <x:f>'AR_values'!I119</x:f>
        <x:v>3.195394018724485</x:v>
      </x:c>
      <x:c r="E7846" s="33" t="str">
        <x:v>Papilionidae-17</x:v>
      </x:c>
      <x:c r="F7846" s="33" t="str">
        <x:v>Papilionidae</x:v>
      </x:c>
      <x:c r="G7846" s="33" t="n">
        <x:f>'AR_values'!I227</x:f>
        <x:v>3.1238412015161123</x:v>
      </x:c>
      <x:c r="H7846" s="33" t="n">
        <x:f>ABS(D7846-G7846)</x:f>
        <x:v>0.07155281720837259</x:v>
      </x:c>
      <x:c r="I7846" s="14" t="n">
        <x:f>IFERROR(H7846/AVERAGE(D7846,G7846),"")</x:f>
        <x:v>0.022646036969533254</x:v>
      </x:c>
      <x:c r="J7846" s="14" t="n">
        <x:f>'Method'!$B$2</x:f>
        <x:v>0.05</x:v>
      </x:c>
      <x:c r="K7846" s="13" t="str">
        <x:f>IF(I7846&lt;=J7846,"是","否")</x:f>
        <x:v>是</x:v>
      </x:c>
      <x:c r="L7846" s="36" t="n">
        <x:v>0.7045518048884335</x:v>
      </x:c>
      <x:c r="M7846" s="36" t="n">
        <x:f>1-L7846</x:f>
        <x:v>0.2954481951115665</x:v>
      </x:c>
      <x:c r="N7846" s="13" t="str">
        <x:v>是</x:v>
      </x:c>
      <x:c r="O7846" s="15"/>
      <x:c r="P7846" s="13" t="str"/>
    </x:row>
    <x:row r="7847">
      <x:c r="A7847" s="15" t="n">
        <x:v>7846</x:v>
      </x:c>
      <x:c r="B7847" s="13" t="str">
        <x:v>Hesperiidae_Trapezites_phigalia</x:v>
      </x:c>
      <x:c r="C7847" s="13" t="str">
        <x:v>Hesperiidae</x:v>
      </x:c>
      <x:c r="D7847" s="33" t="n">
        <x:f>'AR_values'!I127</x:f>
        <x:v>2.72511738918434</x:v>
      </x:c>
      <x:c r="E7847" s="33" t="str">
        <x:v>Lycaenidae-10</x:v>
      </x:c>
      <x:c r="F7847" s="33" t="str">
        <x:v>Lycaenidae</x:v>
      </x:c>
      <x:c r="G7847" s="33" t="n">
        <x:f>'AR_values'!I143</x:f>
        <x:v>2.6640880253063326</x:v>
      </x:c>
      <x:c r="H7847" s="33" t="n">
        <x:f>ABS(D7847-G7847)</x:f>
        <x:v>0.06102936387800728</x:v>
      </x:c>
      <x:c r="I7847" s="14" t="n">
        <x:f>IFERROR(H7847/AVERAGE(D7847,G7847),"")</x:f>
        <x:v>0.02264874287920424</x:v>
      </x:c>
      <x:c r="J7847" s="14" t="n">
        <x:f>'Method'!$B$2</x:f>
        <x:v>0.05</x:v>
      </x:c>
      <x:c r="K7847" s="13" t="str">
        <x:f>IF(I7847&lt;=J7847,"是","否")</x:f>
        <x:v>是</x:v>
      </x:c>
      <x:c r="L7847" s="36" t="n">
        <x:v>0.7565125804564072</x:v>
      </x:c>
      <x:c r="M7847" s="36" t="n">
        <x:f>1-L7847</x:f>
        <x:v>0.24348741954359276</x:v>
      </x:c>
      <x:c r="N7847" s="13" t="str">
        <x:v>是</x:v>
      </x:c>
      <x:c r="O7847" s="15"/>
      <x:c r="P7847" s="13" t="str"/>
    </x:row>
    <x:row r="7848">
      <x:c r="A7848" s="15" t="n">
        <x:v>7847</x:v>
      </x:c>
      <x:c r="B7848" s="13" t="str">
        <x:v>Heliconiinae-12</x:v>
      </x:c>
      <x:c r="C7848" s="13" t="str">
        <x:v>Heliconiinae</x:v>
      </x:c>
      <x:c r="D7848" s="33" t="n">
        <x:f>'AR_values'!I55</x:f>
        <x:v>2.594508588732347</x:v>
      </x:c>
      <x:c r="E7848" s="33" t="str">
        <x:v>Satyrinae-24</x:v>
      </x:c>
      <x:c r="F7848" s="33" t="str">
        <x:v>Satyrinae</x:v>
      </x:c>
      <x:c r="G7848" s="33" t="n">
        <x:f>'AR_values'!I374</x:f>
        <x:v>2.6539500699664473</x:v>
      </x:c>
      <x:c r="H7848" s="33" t="n">
        <x:f>ABS(D7848-G7848)</x:f>
        <x:v>0.0594414812341002</x:v>
      </x:c>
      <x:c r="I7848" s="14" t="n">
        <x:f>IFERROR(H7848/AVERAGE(D7848,G7848),"")</x:f>
        <x:v>0.022651023890826273</x:v>
      </x:c>
      <x:c r="J7848" s="14" t="n">
        <x:f>'Method'!$B$2</x:f>
        <x:v>0.05</x:v>
      </x:c>
      <x:c r="K7848" s="13" t="str">
        <x:f>IF(I7848&lt;=J7848,"是","否")</x:f>
        <x:v>是</x:v>
      </x:c>
      <x:c r="L7848" s="36" t="n">
        <x:v>0.8315781958376468</x:v>
      </x:c>
      <x:c r="M7848" s="36" t="n">
        <x:f>1-L7848</x:f>
        <x:v>0.1684218041623532</x:v>
      </x:c>
      <x:c r="N7848" s="13" t="str">
        <x:v>是</x:v>
      </x:c>
      <x:c r="O7848" s="15"/>
      <x:c r="P7848" s="13" t="str"/>
    </x:row>
    <x:row r="7849">
      <x:c r="A7849" s="15" t="n">
        <x:v>7848</x:v>
      </x:c>
      <x:c r="B7849" s="13" t="str">
        <x:v>Hesperiidae-32</x:v>
      </x:c>
      <x:c r="C7849" s="13" t="str">
        <x:v>Hesperiidae</x:v>
      </x:c>
      <x:c r="D7849" s="33" t="n">
        <x:f>'AR_values'!I100</x:f>
        <x:v>2.4139073396261694</x:v>
      </x:c>
      <x:c r="E7849" s="33" t="str">
        <x:v>Pieridae-Coliadinae-10</x:v>
      </x:c>
      <x:c r="F7849" s="33" t="str">
        <x:v>Pieridae-Coliadinae</x:v>
      </x:c>
      <x:c r="G7849" s="33" t="n">
        <x:f>'AR_values'!I301</x:f>
        <x:v>2.3598209621443837</x:v>
      </x:c>
      <x:c r="H7849" s="33" t="n">
        <x:f>ABS(D7849-G7849)</x:f>
        <x:v>0.054086377481785686</x:v>
      </x:c>
      <x:c r="I7849" s="14" t="n">
        <x:f>IFERROR(H7849/AVERAGE(D7849,G7849),"")</x:f>
        <x:v>0.022660015008279924</x:v>
      </x:c>
      <x:c r="J7849" s="14" t="n">
        <x:f>'Method'!$B$2</x:f>
        <x:v>0.05</x:v>
      </x:c>
      <x:c r="K7849" s="13" t="str">
        <x:f>IF(I7849&lt;=J7849,"是","否")</x:f>
        <x:v>是</x:v>
      </x:c>
      <x:c r="L7849" s="36" t="n">
        <x:v>0.7314199735923602</x:v>
      </x:c>
      <x:c r="M7849" s="36" t="n">
        <x:f>1-L7849</x:f>
        <x:v>0.2685800264076398</x:v>
      </x:c>
      <x:c r="N7849" s="13" t="str">
        <x:v>是</x:v>
      </x:c>
      <x:c r="O7849" s="15"/>
      <x:c r="P7849" s="13" t="str"/>
    </x:row>
    <x:row r="7850">
      <x:c r="A7850" s="15" t="n">
        <x:v>7849</x:v>
      </x:c>
      <x:c r="B7850" s="13" t="str">
        <x:v>Lycaenidae_Lampides_boeticus</x:v>
      </x:c>
      <x:c r="C7850" s="13" t="str">
        <x:v>Lycaenidae</x:v>
      </x:c>
      <x:c r="D7850" s="33" t="n">
        <x:f>'AR_values'!I171</x:f>
        <x:v>2.4462672305614177</x:v>
      </x:c>
      <x:c r="E7850" s="33" t="str">
        <x:v>Satyrinae-9</x:v>
      </x:c>
      <x:c r="F7850" s="33" t="str">
        <x:v>Satyrinae</x:v>
      </x:c>
      <x:c r="G7850" s="33" t="n">
        <x:f>'AR_values'!I384</x:f>
        <x:v>2.3914334188497204</x:v>
      </x:c>
      <x:c r="H7850" s="33" t="n">
        <x:f>ABS(D7850-G7850)</x:f>
        <x:v>0.05483381171169732</x:v>
      </x:c>
      <x:c r="I7850" s="14" t="n">
        <x:f>IFERROR(H7850/AVERAGE(D7850,G7850),"")</x:f>
        <x:v>0.022669369473438537</x:v>
      </x:c>
      <x:c r="J7850" s="14" t="n">
        <x:f>'Method'!$B$2</x:f>
        <x:v>0.05</x:v>
      </x:c>
      <x:c r="K7850" s="13" t="str">
        <x:f>IF(I7850&lt;=J7850,"是","否")</x:f>
        <x:v>是</x:v>
      </x:c>
      <x:c r="L7850" s="36" t="n">
        <x:v>0.8948579069029597</x:v>
      </x:c>
      <x:c r="M7850" s="36" t="n">
        <x:f>1-L7850</x:f>
        <x:v>0.10514209309704026</x:v>
      </x:c>
      <x:c r="N7850" s="13" t="str">
        <x:v>是</x:v>
      </x:c>
      <x:c r="O7850" s="15"/>
      <x:c r="P7850" s="13" t="str"/>
    </x:row>
    <x:row r="7851">
      <x:c r="A7851" s="15" t="n">
        <x:v>7850</x:v>
      </x:c>
      <x:c r="B7851" s="13" t="str">
        <x:v>Heliconiinae-4</x:v>
      </x:c>
      <x:c r="C7851" s="13" t="str">
        <x:v>Heliconiinae</x:v>
      </x:c>
      <x:c r="D7851" s="33" t="n">
        <x:f>'AR_values'!I69</x:f>
        <x:v>2.9448795791455837</x:v>
      </x:c>
      <x:c r="E7851" s="33" t="str">
        <x:v>Hesperiidae-4</x:v>
      </x:c>
      <x:c r="F7851" s="33" t="str">
        <x:v>Hesperiidae</x:v>
      </x:c>
      <x:c r="G7851" s="33" t="n">
        <x:f>'AR_values'!I105</x:f>
        <x:v>3.0124203289284166</x:v>
      </x:c>
      <x:c r="H7851" s="33" t="n">
        <x:f>ABS(D7851-G7851)</x:f>
        <x:v>0.06754074978283287</x:v>
      </x:c>
      <x:c r="I7851" s="14" t="n">
        <x:f>IFERROR(H7851/AVERAGE(D7851,G7851),"")</x:f>
        <x:v>0.022674953695480084</x:v>
      </x:c>
      <x:c r="J7851" s="14" t="n">
        <x:f>'Method'!$B$2</x:f>
        <x:v>0.05</x:v>
      </x:c>
      <x:c r="K7851" s="13" t="str">
        <x:f>IF(I7851&lt;=J7851,"是","否")</x:f>
        <x:v>是</x:v>
      </x:c>
      <x:c r="L7851" s="36" t="n">
        <x:v>0.7983066343363676</x:v>
      </x:c>
      <x:c r="M7851" s="36" t="n">
        <x:f>1-L7851</x:f>
        <x:v>0.20169336566363238</x:v>
      </x:c>
      <x:c r="N7851" s="13" t="str">
        <x:v>是</x:v>
      </x:c>
      <x:c r="O7851" s="15"/>
      <x:c r="P7851" s="13" t="str"/>
    </x:row>
    <x:row r="7852">
      <x:c r="A7852" s="15" t="n">
        <x:v>7851</x:v>
      </x:c>
      <x:c r="B7852" s="13" t="str">
        <x:v>Lycaenidae_Ogyris_otanes</x:v>
      </x:c>
      <x:c r="C7852" s="13" t="str">
        <x:v>Lycaenidae</x:v>
      </x:c>
      <x:c r="D7852" s="33" t="n">
        <x:f>'AR_values'!I182</x:f>
        <x:v>2.592402289032767</x:v>
      </x:c>
      <x:c r="E7852" s="33" t="str">
        <x:v>Nymphalinae-22</x:v>
      </x:c>
      <x:c r="F7852" s="33" t="str">
        <x:v>Nymphalinae</x:v>
      </x:c>
      <x:c r="G7852" s="33" t="n">
        <x:f>'AR_values'!I203</x:f>
        <x:v>2.534278425389025</x:v>
      </x:c>
      <x:c r="H7852" s="33" t="n">
        <x:f>ABS(D7852-G7852)</x:f>
        <x:v>0.058123863643742</x:v>
      </x:c>
      <x:c r="I7852" s="14" t="n">
        <x:f>IFERROR(H7852/AVERAGE(D7852,G7852),"")</x:f>
        <x:v>0.02267504722119113</x:v>
      </x:c>
      <x:c r="J7852" s="14" t="n">
        <x:f>'Method'!$B$2</x:f>
        <x:v>0.05</x:v>
      </x:c>
      <x:c r="K7852" s="13" t="str">
        <x:f>IF(I7852&lt;=J7852,"是","否")</x:f>
        <x:v>是</x:v>
      </x:c>
      <x:c r="L7852" s="36" t="n">
        <x:v>0.900989502356245</x:v>
      </x:c>
      <x:c r="M7852" s="36" t="n">
        <x:f>1-L7852</x:f>
        <x:v>0.09901049764375502</x:v>
      </x:c>
      <x:c r="N7852" s="13" t="str">
        <x:v>是</x:v>
      </x:c>
      <x:c r="O7852" s="15"/>
      <x:c r="P7852" s="13" t="str"/>
    </x:row>
    <x:row r="7853">
      <x:c r="A7853" s="15" t="n">
        <x:v>7852</x:v>
      </x:c>
      <x:c r="B7853" s="13" t="str">
        <x:v>Papilionidae-25</x:v>
      </x:c>
      <x:c r="C7853" s="13" t="str">
        <x:v>Papilionidae</x:v>
      </x:c>
      <x:c r="D7853" s="33" t="n">
        <x:f>'AR_values'!I235</x:f>
        <x:v>3.2739454937343897</x:v>
      </x:c>
      <x:c r="E7853" s="33" t="str">
        <x:v>Papilionidae-29</x:v>
      </x:c>
      <x:c r="F7853" s="33" t="str">
        <x:v>Papilionidae</x:v>
      </x:c>
      <x:c r="G7853" s="33" t="n">
        <x:f>'AR_values'!I239</x:f>
        <x:v>3.2005056764654425</x:v>
      </x:c>
      <x:c r="H7853" s="33" t="n">
        <x:f>ABS(D7853-G7853)</x:f>
        <x:v>0.07343981726894722</x:v>
      </x:c>
      <x:c r="I7853" s="14" t="n">
        <x:f>IFERROR(H7853/AVERAGE(D7853,G7853),"")</x:f>
        <x:v>0.022686036341418733</x:v>
      </x:c>
      <x:c r="J7853" s="14" t="n">
        <x:f>'Method'!$B$2</x:f>
        <x:v>0.05</x:v>
      </x:c>
      <x:c r="K7853" s="13" t="str">
        <x:f>IF(I7853&lt;=J7853,"是","否")</x:f>
        <x:v>是</x:v>
      </x:c>
      <x:c r="L7853" s="36" t="n">
        <x:v>0.9070629701399167</x:v>
      </x:c>
      <x:c r="M7853" s="36" t="n">
        <x:f>1-L7853</x:f>
        <x:v>0.09293702986008334</x:v>
      </x:c>
      <x:c r="N7853" s="13" t="str">
        <x:v>否</x:v>
      </x:c>
      <x:c r="O7853" s="15"/>
      <x:c r="P7853" s="13" t="str"/>
    </x:row>
    <x:row r="7854">
      <x:c r="A7854" s="15" t="n">
        <x:v>7853</x:v>
      </x:c>
      <x:c r="B7854" s="13" t="str">
        <x:v>Riodinidae-4</x:v>
      </x:c>
      <x:c r="C7854" s="13" t="str">
        <x:v>Riodinidae</x:v>
      </x:c>
      <x:c r="D7854" s="33" t="n">
        <x:f>'AR_values'!I352</x:f>
        <x:v>2.4161876385807908</x:v>
      </x:c>
      <x:c r="E7854" s="33" t="str">
        <x:v>Satyrinae-25</x:v>
      </x:c>
      <x:c r="F7854" s="33" t="str">
        <x:v>Satyrinae</x:v>
      </x:c>
      <x:c r="G7854" s="33" t="n">
        <x:f>'AR_values'!I375</x:f>
        <x:v>2.3619837618973727</x:v>
      </x:c>
      <x:c r="H7854" s="33" t="n">
        <x:f>ABS(D7854-G7854)</x:f>
        <x:v>0.054203876683418084</x:v>
      </x:c>
      <x:c r="I7854" s="14" t="n">
        <x:f>IFERROR(H7854/AVERAGE(D7854,G7854),"")</x:f>
        <x:v>0.02268812570348304</x:v>
      </x:c>
      <x:c r="J7854" s="14" t="n">
        <x:f>'Method'!$B$2</x:f>
        <x:v>0.05</x:v>
      </x:c>
      <x:c r="K7854" s="13" t="str">
        <x:f>IF(I7854&lt;=J7854,"是","否")</x:f>
        <x:v>是</x:v>
      </x:c>
      <x:c r="L7854" s="36" t="n">
        <x:v>0.7770135975013408</x:v>
      </x:c>
      <x:c r="M7854" s="36" t="n">
        <x:f>1-L7854</x:f>
        <x:v>0.2229864024986592</x:v>
      </x:c>
      <x:c r="N7854" s="13" t="str">
        <x:v>是</x:v>
      </x:c>
      <x:c r="O7854" s="15"/>
      <x:c r="P7854" s="13" t="str"/>
    </x:row>
    <x:row r="7855">
      <x:c r="A7855" s="15" t="n">
        <x:v>7854</x:v>
      </x:c>
      <x:c r="B7855" s="13" t="str">
        <x:v>Lycaenidae-4</x:v>
      </x:c>
      <x:c r="C7855" s="13" t="str">
        <x:v>Lycaenidae</x:v>
      </x:c>
      <x:c r="D7855" s="33" t="n">
        <x:f>'AR_values'!I157</x:f>
        <x:v>2.406721252991965</x:v>
      </x:c>
      <x:c r="E7855" s="33" t="str">
        <x:v>Pieridae-Coliadinae-11</x:v>
      </x:c>
      <x:c r="F7855" s="33" t="str">
        <x:v>Pieridae-Coliadinae</x:v>
      </x:c>
      <x:c r="G7855" s="33" t="n">
        <x:f>'AR_values'!I302</x:f>
        <x:v>2.4619563161016096</x:v>
      </x:c>
      <x:c r="H7855" s="33" t="n">
        <x:f>ABS(D7855-G7855)</x:f>
        <x:v>0.055235063109644766</x:v>
      </x:c>
      <x:c r="I7855" s="14" t="n">
        <x:f>IFERROR(H7855/AVERAGE(D7855,G7855),"")</x:f>
        <x:v>0.022689965529973738</x:v>
      </x:c>
      <x:c r="J7855" s="14" t="n">
        <x:f>'Method'!$B$2</x:f>
        <x:v>0.05</x:v>
      </x:c>
      <x:c r="K7855" s="13" t="str">
        <x:f>IF(I7855&lt;=J7855,"是","否")</x:f>
        <x:v>是</x:v>
      </x:c>
      <x:c r="L7855" s="36" t="n">
        <x:v>0.7472144406765381</x:v>
      </x:c>
      <x:c r="M7855" s="36" t="n">
        <x:f>1-L7855</x:f>
        <x:v>0.2527855593234619</x:v>
      </x:c>
      <x:c r="N7855" s="13" t="str">
        <x:v>是</x:v>
      </x:c>
      <x:c r="O7855" s="15"/>
      <x:c r="P7855" s="13" t="str"/>
    </x:row>
    <x:row r="7856">
      <x:c r="A7856" s="15" t="n">
        <x:v>7855</x:v>
      </x:c>
      <x:c r="B7856" s="13" t="str">
        <x:v>Hesperiidae-36</x:v>
      </x:c>
      <x:c r="C7856" s="13" t="str">
        <x:v>Hesperiidae</x:v>
      </x:c>
      <x:c r="D7856" s="33" t="n">
        <x:f>'AR_values'!I104</x:f>
        <x:v>2.8559515557861443</x:v>
      </x:c>
      <x:c r="E7856" s="33" t="str">
        <x:v>Pieridae_Delias_aganippe</x:v>
      </x:c>
      <x:c r="F7856" s="33" t="str">
        <x:v>Pieridae</x:v>
      </x:c>
      <x:c r="G7856" s="33" t="n">
        <x:f>'AR_values'!I326</x:f>
        <x:v>2.9214998490230997</x:v>
      </x:c>
      <x:c r="H7856" s="33" t="n">
        <x:f>ABS(D7856-G7856)</x:f>
        <x:v>0.06554829323695532</x:v>
      </x:c>
      <x:c r="I7856" s="14" t="n">
        <x:f>IFERROR(H7856/AVERAGE(D7856,G7856),"")</x:f>
        <x:v>0.02269107557785492</x:v>
      </x:c>
      <x:c r="J7856" s="14" t="n">
        <x:f>'Method'!$B$2</x:f>
        <x:v>0.05</x:v>
      </x:c>
      <x:c r="K7856" s="13" t="str">
        <x:f>IF(I7856&lt;=J7856,"是","否")</x:f>
        <x:v>是</x:v>
      </x:c>
      <x:c r="L7856" s="36" t="n">
        <x:v>0.8312522064303552</x:v>
      </x:c>
      <x:c r="M7856" s="36" t="n">
        <x:f>1-L7856</x:f>
        <x:v>0.16874779356964476</x:v>
      </x:c>
      <x:c r="N7856" s="13" t="str">
        <x:v>是</x:v>
      </x:c>
      <x:c r="O7856" s="15"/>
      <x:c r="P7856" s="13" t="str"/>
    </x:row>
    <x:row r="7857">
      <x:c r="A7857" s="15" t="n">
        <x:v>7856</x:v>
      </x:c>
      <x:c r="B7857" s="13" t="str">
        <x:v>Charaxinae-11</x:v>
      </x:c>
      <x:c r="C7857" s="13" t="str">
        <x:v>Charaxinae</x:v>
      </x:c>
      <x:c r="D7857" s="33" t="n">
        <x:f>'AR_values'!I18</x:f>
        <x:v>2.337777838635058</x:v>
      </x:c>
      <x:c r="E7857" s="33" t="str">
        <x:v>Satyrinae-9</x:v>
      </x:c>
      <x:c r="F7857" s="33" t="str">
        <x:v>Satyrinae</x:v>
      </x:c>
      <x:c r="G7857" s="33" t="n">
        <x:f>'AR_values'!I384</x:f>
        <x:v>2.3914334188497204</x:v>
      </x:c>
      <x:c r="H7857" s="33" t="n">
        <x:f>ABS(D7857-G7857)</x:f>
        <x:v>0.053655580214662546</x:v>
      </x:c>
      <x:c r="I7857" s="14" t="n">
        <x:f>IFERROR(H7857/AVERAGE(D7857,G7857),"")</x:f>
        <x:v>0.022691132746393387</x:v>
      </x:c>
      <x:c r="J7857" s="14" t="n">
        <x:f>'Method'!$B$2</x:f>
        <x:v>0.05</x:v>
      </x:c>
      <x:c r="K7857" s="13" t="str">
        <x:f>IF(I7857&lt;=J7857,"是","否")</x:f>
        <x:v>是</x:v>
      </x:c>
      <x:c r="L7857" s="36" t="n">
        <x:v>0.782273120769319</x:v>
      </x:c>
      <x:c r="M7857" s="36" t="n">
        <x:f>1-L7857</x:f>
        <x:v>0.21772687923068101</x:v>
      </x:c>
      <x:c r="N7857" s="13" t="str">
        <x:v>是</x:v>
      </x:c>
      <x:c r="O7857" s="15"/>
      <x:c r="P7857" s="13" t="str"/>
    </x:row>
    <x:row r="7858">
      <x:c r="A7858" s="15" t="n">
        <x:v>7857</x:v>
      </x:c>
      <x:c r="B7858" s="13" t="str">
        <x:v>Hesperiidae-17</x:v>
      </x:c>
      <x:c r="C7858" s="13" t="str">
        <x:v>Hesperiidae</x:v>
      </x:c>
      <x:c r="D7858" s="33" t="n">
        <x:f>'AR_values'!I83</x:f>
        <x:v>2.640925848247515</x:v>
      </x:c>
      <x:c r="E7858" s="33" t="str">
        <x:v>Satyrinae-6</x:v>
      </x:c>
      <x:c r="F7858" s="33" t="str">
        <x:v>Satyrinae</x:v>
      </x:c>
      <x:c r="G7858" s="33" t="n">
        <x:f>'AR_values'!I381</x:f>
        <x:v>2.5816660504701483</x:v>
      </x:c>
      <x:c r="H7858" s="33" t="n">
        <x:f>ABS(D7858-G7858)</x:f>
        <x:v>0.059259797777366785</x:v>
      </x:c>
      <x:c r="I7858" s="14" t="n">
        <x:f>IFERROR(H7858/AVERAGE(D7858,G7858),"")</x:f>
        <x:v>0.022693635239589456</x:v>
      </x:c>
      <x:c r="J7858" s="14" t="n">
        <x:f>'Method'!$B$2</x:f>
        <x:v>0.05</x:v>
      </x:c>
      <x:c r="K7858" s="13" t="str">
        <x:f>IF(I7858&lt;=J7858,"是","否")</x:f>
        <x:v>是</x:v>
      </x:c>
      <x:c r="L7858" s="36" t="n">
        <x:v>0.8669255632206088</x:v>
      </x:c>
      <x:c r="M7858" s="36" t="n">
        <x:f>1-L7858</x:f>
        <x:v>0.13307443677939124</x:v>
      </x:c>
      <x:c r="N7858" s="13" t="str">
        <x:v>是</x:v>
      </x:c>
      <x:c r="O7858" s="15"/>
      <x:c r="P7858" s="13" t="str"/>
    </x:row>
    <x:row r="7859">
      <x:c r="A7859" s="15" t="n">
        <x:v>7858</x:v>
      </x:c>
      <x:c r="B7859" s="13" t="str">
        <x:v>Nymphalinae-4</x:v>
      </x:c>
      <x:c r="C7859" s="13" t="str">
        <x:v>Nymphalinae</x:v>
      </x:c>
      <x:c r="D7859" s="33" t="n">
        <x:f>'AR_values'!I213</x:f>
        <x:v>2.6453777429352816</x:v>
      </x:c>
      <x:c r="E7859" s="33" t="str">
        <x:v>Papilionidae_Deoris_agetes</x:v>
      </x:c>
      <x:c r="F7859" s="33" t="str">
        <x:v>Papilionidae</x:v>
      </x:c>
      <x:c r="G7859" s="33" t="n">
        <x:f>'AR_values'!I261</x:f>
        <x:v>2.5860158681597234</x:v>
      </x:c>
      <x:c r="H7859" s="33" t="n">
        <x:f>ABS(D7859-G7859)</x:f>
        <x:v>0.05936187477555821</x:v>
      </x:c>
      <x:c r="I7859" s="14" t="n">
        <x:f>IFERROR(H7859/AVERAGE(D7859,G7859),"")</x:f>
        <x:v>0.02269447844630178</x:v>
      </x:c>
      <x:c r="J7859" s="14" t="n">
        <x:f>'Method'!$B$2</x:f>
        <x:v>0.05</x:v>
      </x:c>
      <x:c r="K7859" s="13" t="str">
        <x:f>IF(I7859&lt;=J7859,"是","否")</x:f>
        <x:v>是</x:v>
      </x:c>
      <x:c r="L7859" s="36" t="n">
        <x:v>0.8583808081536501</x:v>
      </x:c>
      <x:c r="M7859" s="36" t="n">
        <x:f>1-L7859</x:f>
        <x:v>0.14161919184634986</x:v>
      </x:c>
      <x:c r="N7859" s="13" t="str">
        <x:v>是</x:v>
      </x:c>
      <x:c r="O7859" s="15"/>
      <x:c r="P7859" s="13" t="str"/>
    </x:row>
    <x:row r="7860">
      <x:c r="A7860" s="15" t="n">
        <x:v>7859</x:v>
      </x:c>
      <x:c r="B7860" s="13" t="str">
        <x:v>Lycaenidae_Lucia_limbaria</x:v>
      </x:c>
      <x:c r="C7860" s="13" t="str">
        <x:v>Lycaenidae</x:v>
      </x:c>
      <x:c r="D7860" s="33" t="n">
        <x:f>'AR_values'!I172</x:f>
        <x:v>2.501816901535715</x:v>
      </x:c>
      <x:c r="E7860" s="33" t="str">
        <x:v>Papilionidae_Zerynthia_rumina</x:v>
      </x:c>
      <x:c r="F7860" s="33" t="str">
        <x:v>Papilionidae</x:v>
      </x:c>
      <x:c r="G7860" s="33" t="n">
        <x:f>'AR_values'!I267</x:f>
        <x:v>2.5592492830957054</x:v>
      </x:c>
      <x:c r="H7860" s="33" t="n">
        <x:f>ABS(D7860-G7860)</x:f>
        <x:v>0.05743238155999064</x:v>
      </x:c>
      <x:c r="I7860" s="14" t="n">
        <x:f>IFERROR(H7860/AVERAGE(D7860,G7860),"")</x:f>
        <x:v>0.02269576388247657</x:v>
      </x:c>
      <x:c r="J7860" s="14" t="n">
        <x:f>'Method'!$B$2</x:f>
        <x:v>0.05</x:v>
      </x:c>
      <x:c r="K7860" s="13" t="str">
        <x:f>IF(I7860&lt;=J7860,"是","否")</x:f>
        <x:v>是</x:v>
      </x:c>
      <x:c r="L7860" s="36" t="n">
        <x:v>0.8724054367295332</x:v>
      </x:c>
      <x:c r="M7860" s="36" t="n">
        <x:f>1-L7860</x:f>
        <x:v>0.1275945632704668</x:v>
      </x:c>
      <x:c r="N7860" s="13" t="str">
        <x:v>是</x:v>
      </x:c>
      <x:c r="O7860" s="15"/>
      <x:c r="P7860" s="13" t="str"/>
    </x:row>
    <x:row r="7861">
      <x:c r="A7861" s="15" t="n">
        <x:v>7860</x:v>
      </x:c>
      <x:c r="B7861" s="13" t="str">
        <x:v>Hesperiidae-3</x:v>
      </x:c>
      <x:c r="C7861" s="13" t="str">
        <x:v>Hesperiidae</x:v>
      </x:c>
      <x:c r="D7861" s="33" t="n">
        <x:f>'AR_values'!I97</x:f>
        <x:v>2.591973325677966</x:v>
      </x:c>
      <x:c r="E7861" s="33" t="str">
        <x:v>Parnassiinae-2</x:v>
      </x:c>
      <x:c r="F7861" s="33" t="str">
        <x:v>Parnassiinae</x:v>
      </x:c>
      <x:c r="G7861" s="33" t="n">
        <x:f>'AR_values'!I269</x:f>
        <x:v>2.6514822493832084</x:v>
      </x:c>
      <x:c r="H7861" s="33" t="n">
        <x:f>ABS(D7861-G7861)</x:f>
        <x:v>0.05950892370524263</x:v>
      </x:c>
      <x:c r="I7861" s="14" t="n">
        <x:f>IFERROR(H7861/AVERAGE(D7861,G7861),"")</x:f>
        <x:v>0.022698360977168517</x:v>
      </x:c>
      <x:c r="J7861" s="14" t="n">
        <x:f>'Method'!$B$2</x:f>
        <x:v>0.05</x:v>
      </x:c>
      <x:c r="K7861" s="13" t="str">
        <x:f>IF(I7861&lt;=J7861,"是","否")</x:f>
        <x:v>是</x:v>
      </x:c>
      <x:c r="L7861" s="36" t="n">
        <x:v>0.8546323378952563</x:v>
      </x:c>
      <x:c r="M7861" s="36" t="n">
        <x:f>1-L7861</x:f>
        <x:v>0.14536766210474372</x:v>
      </x:c>
      <x:c r="N7861" s="13" t="str">
        <x:v>是</x:v>
      </x:c>
      <x:c r="O7861" s="15"/>
      <x:c r="P7861" s="13" t="str"/>
    </x:row>
    <x:row r="7862">
      <x:c r="A7862" s="15" t="n">
        <x:v>7861</x:v>
      </x:c>
      <x:c r="B7862" s="13" t="str">
        <x:v>Danainae-7</x:v>
      </x:c>
      <x:c r="C7862" s="13" t="str">
        <x:v>Danainae</x:v>
      </x:c>
      <x:c r="D7862" s="33" t="n">
        <x:f>'AR_values'!I49</x:f>
        <x:v>2.5562486467181142</x:v>
      </x:c>
      <x:c r="E7862" s="33" t="str">
        <x:v>Lycaenidae-16</x:v>
      </x:c>
      <x:c r="F7862" s="33" t="str">
        <x:v>Lycaenidae</x:v>
      </x:c>
      <x:c r="G7862" s="33" t="n">
        <x:f>'AR_values'!I148</x:f>
        <x:v>2.498859339538604</x:v>
      </x:c>
      <x:c r="H7862" s="33" t="n">
        <x:f>ABS(D7862-G7862)</x:f>
        <x:v>0.05738930717951041</x:v>
      </x:c>
      <x:c r="I7862" s="14" t="n">
        <x:f>IFERROR(H7862/AVERAGE(D7862,G7862),"")</x:f>
        <x:v>0.02270547230070426</x:v>
      </x:c>
      <x:c r="J7862" s="14" t="n">
        <x:f>'Method'!$B$2</x:f>
        <x:v>0.05</x:v>
      </x:c>
      <x:c r="K7862" s="13" t="str">
        <x:f>IF(I7862&lt;=J7862,"是","否")</x:f>
        <x:v>是</x:v>
      </x:c>
      <x:c r="L7862" s="36" t="n">
        <x:v>0.8245355621781477</x:v>
      </x:c>
      <x:c r="M7862" s="36" t="n">
        <x:f>1-L7862</x:f>
        <x:v>0.17546443782185228</x:v>
      </x:c>
      <x:c r="N7862" s="13" t="str">
        <x:v>是</x:v>
      </x:c>
      <x:c r="O7862" s="15"/>
      <x:c r="P7862" s="13" t="str"/>
    </x:row>
    <x:row r="7863">
      <x:c r="A7863" s="15" t="n">
        <x:v>7862</x:v>
      </x:c>
      <x:c r="B7863" s="13" t="str">
        <x:v>Hesperiidae_Trapezites_eliena</x:v>
      </x:c>
      <x:c r="C7863" s="13" t="str">
        <x:v>Hesperiidae</x:v>
      </x:c>
      <x:c r="D7863" s="33" t="n">
        <x:f>'AR_values'!I125</x:f>
        <x:v>2.35532724735423</x:v>
      </x:c>
      <x:c r="E7863" s="33" t="str">
        <x:v>Lycaenidae_Ogyris_abrota</x:v>
      </x:c>
      <x:c r="F7863" s="33" t="str">
        <x:v>Lycaenidae</x:v>
      </x:c>
      <x:c r="G7863" s="33" t="n">
        <x:f>'AR_values'!I175</x:f>
        <x:v>2.4094203798236333</x:v>
      </x:c>
      <x:c r="H7863" s="33" t="n">
        <x:f>ABS(D7863-G7863)</x:f>
        <x:v>0.05409313246940339</x:v>
      </x:c>
      <x:c r="I7863" s="14" t="n">
        <x:f>IFERROR(H7863/AVERAGE(D7863,G7863),"")</x:f>
        <x:v>0.022705560378836892</x:v>
      </x:c>
      <x:c r="J7863" s="14" t="n">
        <x:f>'Method'!$B$2</x:f>
        <x:v>0.05</x:v>
      </x:c>
      <x:c r="K7863" s="13" t="str">
        <x:f>IF(I7863&lt;=J7863,"是","否")</x:f>
        <x:v>是</x:v>
      </x:c>
      <x:c r="L7863" s="36" t="n">
        <x:v>0.8408425345452178</x:v>
      </x:c>
      <x:c r="M7863" s="36" t="n">
        <x:f>1-L7863</x:f>
        <x:v>0.15915746545478215</x:v>
      </x:c>
      <x:c r="N7863" s="13" t="str">
        <x:v>是</x:v>
      </x:c>
      <x:c r="O7863" s="15"/>
      <x:c r="P7863" s="13" t="str"/>
    </x:row>
    <x:row r="7864">
      <x:c r="A7864" s="15" t="n">
        <x:v>7863</x:v>
      </x:c>
      <x:c r="B7864" s="13" t="str">
        <x:v>Charaxinae-12</x:v>
      </x:c>
      <x:c r="C7864" s="13" t="str">
        <x:v>Charaxinae</x:v>
      </x:c>
      <x:c r="D7864" s="33" t="n">
        <x:f>'AR_values'!I19</x:f>
        <x:v>2.554072397947023</x:v>
      </x:c>
      <x:c r="E7864" s="33" t="str">
        <x:v>Satyrinae-26</x:v>
      </x:c>
      <x:c r="F7864" s="33" t="str">
        <x:v>Satyrinae</x:v>
      </x:c>
      <x:c r="G7864" s="33" t="n">
        <x:f>'AR_values'!I376</x:f>
        <x:v>2.4967235067878812</x:v>
      </x:c>
      <x:c r="H7864" s="33" t="n">
        <x:f>ABS(D7864-G7864)</x:f>
        <x:v>0.05734889115914177</x:v>
      </x:c>
      <x:c r="I7864" s="14" t="n">
        <x:f>IFERROR(H7864/AVERAGE(D7864,G7864),"")</x:f>
        <x:v>0.022708853115755337</x:v>
      </x:c>
      <x:c r="J7864" s="14" t="n">
        <x:f>'Method'!$B$2</x:f>
        <x:v>0.05</x:v>
      </x:c>
      <x:c r="K7864" s="13" t="str">
        <x:f>IF(I7864&lt;=J7864,"是","否")</x:f>
        <x:v>是</x:v>
      </x:c>
      <x:c r="L7864" s="36" t="n">
        <x:v>0.7735449383373258</x:v>
      </x:c>
      <x:c r="M7864" s="36" t="n">
        <x:f>1-L7864</x:f>
        <x:v>0.22645506166267415</x:v>
      </x:c>
      <x:c r="N7864" s="13" t="str">
        <x:v>是</x:v>
      </x:c>
      <x:c r="O7864" s="15"/>
      <x:c r="P7864" s="13" t="str"/>
    </x:row>
    <x:row r="7865">
      <x:c r="A7865" s="15" t="n">
        <x:v>7864</x:v>
      </x:c>
      <x:c r="B7865" s="13" t="str">
        <x:v>Nymphalinae-7</x:v>
      </x:c>
      <x:c r="C7865" s="13" t="str">
        <x:v>Nymphalinae</x:v>
      </x:c>
      <x:c r="D7865" s="33" t="n">
        <x:f>'AR_values'!I216</x:f>
        <x:v>2.645417426578678</x:v>
      </x:c>
      <x:c r="E7865" s="33" t="str">
        <x:v>Papilionidae_Deoris_agetes</x:v>
      </x:c>
      <x:c r="F7865" s="33" t="str">
        <x:v>Papilionidae</x:v>
      </x:c>
      <x:c r="G7865" s="33" t="n">
        <x:f>'AR_values'!I261</x:f>
        <x:v>2.5860158681597234</x:v>
      </x:c>
      <x:c r="H7865" s="33" t="n">
        <x:f>ABS(D7865-G7865)</x:f>
        <x:v>0.05940155841895445</x:v>
      </x:c>
      <x:c r="I7865" s="14" t="n">
        <x:f>IFERROR(H7865/AVERAGE(D7865,G7865),"")</x:f>
        <x:v>0.02270947752643564</x:v>
      </x:c>
      <x:c r="J7865" s="14" t="n">
        <x:f>'Method'!$B$2</x:f>
        <x:v>0.05</x:v>
      </x:c>
      <x:c r="K7865" s="13" t="str">
        <x:f>IF(I7865&lt;=J7865,"是","否")</x:f>
        <x:v>是</x:v>
      </x:c>
      <x:c r="L7865" s="36" t="n">
        <x:v>0.8344458169034158</x:v>
      </x:c>
      <x:c r="M7865" s="36" t="n">
        <x:f>1-L7865</x:f>
        <x:v>0.1655541830965842</x:v>
      </x:c>
      <x:c r="N7865" s="13" t="str">
        <x:v>是</x:v>
      </x:c>
      <x:c r="O7865" s="15"/>
      <x:c r="P7865" s="13" t="str"/>
    </x:row>
    <x:row r="7866">
      <x:c r="A7866" s="15" t="n">
        <x:v>7865</x:v>
      </x:c>
      <x:c r="B7866" s="13" t="str">
        <x:v>Hesperiidae-34</x:v>
      </x:c>
      <x:c r="C7866" s="13" t="str">
        <x:v>Hesperiidae</x:v>
      </x:c>
      <x:c r="D7866" s="33" t="n">
        <x:f>'AR_values'!I102</x:f>
        <x:v>2.501602453160766</x:v>
      </x:c>
      <x:c r="E7866" s="33" t="str">
        <x:v>Hesperiidae_Taractrocera_papyria</x:v>
      </x:c>
      <x:c r="F7866" s="33" t="str">
        <x:v>Hesperiidae</x:v>
      </x:c>
      <x:c r="G7866" s="33" t="n">
        <x:f>'AR_values'!I124</x:f>
        <x:v>2.4454271732718333</x:v>
      </x:c>
      <x:c r="H7866" s="33" t="n">
        <x:f>ABS(D7866-G7866)</x:f>
        <x:v>0.05617527988893256</x:v>
      </x:c>
      <x:c r="I7866" s="14" t="n">
        <x:f>IFERROR(H7866/AVERAGE(D7866,G7866),"")</x:f>
        <x:v>0.02271071092389704</x:v>
      </x:c>
      <x:c r="J7866" s="14" t="n">
        <x:f>'Method'!$B$2</x:f>
        <x:v>0.05</x:v>
      </x:c>
      <x:c r="K7866" s="13" t="str">
        <x:f>IF(I7866&lt;=J7866,"是","否")</x:f>
        <x:v>是</x:v>
      </x:c>
      <x:c r="L7866" s="36" t="n">
        <x:v>0.8436946740490985</x:v>
      </x:c>
      <x:c r="M7866" s="36" t="n">
        <x:f>1-L7866</x:f>
        <x:v>0.15630532595090152</x:v>
      </x:c>
      <x:c r="N7866" s="13" t="str">
        <x:v>否</x:v>
      </x:c>
      <x:c r="O7866" s="15"/>
      <x:c r="P7866" s="13" t="str"/>
    </x:row>
    <x:row r="7867">
      <x:c r="A7867" s="15" t="n">
        <x:v>7866</x:v>
      </x:c>
      <x:c r="B7867" s="13" t="str">
        <x:v>Limenitidinae-8</x:v>
      </x:c>
      <x:c r="C7867" s="13" t="str">
        <x:v>Limenitidinae</x:v>
      </x:c>
      <x:c r="D7867" s="33" t="n">
        <x:f>'AR_values'!I140</x:f>
        <x:v>2.3890954186981337</x:v>
      </x:c>
      <x:c r="E7867" s="33" t="str">
        <x:v>Pieridae-Coliadinae-8</x:v>
      </x:c>
      <x:c r="F7867" s="33" t="str">
        <x:v>Pieridae-Coliadinae</x:v>
      </x:c>
      <x:c r="G7867" s="33" t="n">
        <x:f>'AR_values'!I320</x:f>
        <x:v>2.3354395933001033</x:v>
      </x:c>
      <x:c r="H7867" s="33" t="n">
        <x:f>ABS(D7867-G7867)</x:f>
        <x:v>0.05365582539803038</x:v>
      </x:c>
      <x:c r="I7867" s="14" t="n">
        <x:f>IFERROR(H7867/AVERAGE(D7867,G7867),"")</x:f>
        <x:v>0.022713695744350813</x:v>
      </x:c>
      <x:c r="J7867" s="14" t="n">
        <x:f>'Method'!$B$2</x:f>
        <x:v>0.05</x:v>
      </x:c>
      <x:c r="K7867" s="13" t="str">
        <x:f>IF(I7867&lt;=J7867,"是","否")</x:f>
        <x:v>是</x:v>
      </x:c>
      <x:c r="L7867" s="36" t="n">
        <x:v>0.7067999560584423</x:v>
      </x:c>
      <x:c r="M7867" s="36" t="n">
        <x:f>1-L7867</x:f>
        <x:v>0.29320004394155774</x:v>
      </x:c>
      <x:c r="N7867" s="13" t="str">
        <x:v>是</x:v>
      </x:c>
      <x:c r="O7867" s="15"/>
      <x:c r="P7867" s="13" t="str"/>
    </x:row>
    <x:row r="7868">
      <x:c r="A7868" s="15" t="n">
        <x:v>7867</x:v>
      </x:c>
      <x:c r="B7868" s="13" t="str">
        <x:v>Biblidinae-10</x:v>
      </x:c>
      <x:c r="C7868" s="13" t="str">
        <x:v>Biblidinae</x:v>
      </x:c>
      <x:c r="D7868" s="33" t="n">
        <x:f>'AR_values'!I3</x:f>
        <x:v>2.6618982407867247</x:v>
      </x:c>
      <x:c r="E7868" s="33" t="str">
        <x:v>Riodinidae-19</x:v>
      </x:c>
      <x:c r="F7868" s="33" t="str">
        <x:v>Riodinidae</x:v>
      </x:c>
      <x:c r="G7868" s="33" t="n">
        <x:f>'AR_values'!I342</x:f>
        <x:v>2.602113971974256</x:v>
      </x:c>
      <x:c r="H7868" s="33" t="n">
        <x:f>ABS(D7868-G7868)</x:f>
        <x:v>0.05978426881246879</x:v>
      </x:c>
      <x:c r="I7868" s="14" t="n">
        <x:f>IFERROR(H7868/AVERAGE(D7868,G7868),"")</x:f>
        <x:v>0.022714335148212687</x:v>
      </x:c>
      <x:c r="J7868" s="14" t="n">
        <x:f>'Method'!$B$2</x:f>
        <x:v>0.05</x:v>
      </x:c>
      <x:c r="K7868" s="13" t="str">
        <x:f>IF(I7868&lt;=J7868,"是","否")</x:f>
        <x:v>是</x:v>
      </x:c>
      <x:c r="L7868" s="36" t="n">
        <x:v>0.8973506249459122</x:v>
      </x:c>
      <x:c r="M7868" s="36" t="n">
        <x:f>1-L7868</x:f>
        <x:v>0.10264937505408778</x:v>
      </x:c>
      <x:c r="N7868" s="13" t="str">
        <x:v>是</x:v>
      </x:c>
      <x:c r="O7868" s="15"/>
      <x:c r="P7868" s="13" t="str"/>
    </x:row>
    <x:row r="7869">
      <x:c r="A7869" s="15" t="n">
        <x:v>7868</x:v>
      </x:c>
      <x:c r="B7869" s="13" t="str">
        <x:v>Papilionidae-34</x:v>
      </x:c>
      <x:c r="C7869" s="13" t="str">
        <x:v>Papilionidae</x:v>
      </x:c>
      <x:c r="D7869" s="33" t="n">
        <x:f>'AR_values'!I245</x:f>
        <x:v>2.851589469684181</x:v>
      </x:c>
      <x:c r="E7869" s="33" t="str">
        <x:v>Papilionidae_Graphium_agamemnon</x:v>
      </x:c>
      <x:c r="F7869" s="33" t="str">
        <x:v>Papilionidae</x:v>
      </x:c>
      <x:c r="G7869" s="33" t="n">
        <x:f>'AR_values'!I262</x:f>
        <x:v>2.9171092824470413</x:v>
      </x:c>
      <x:c r="H7869" s="33" t="n">
        <x:f>ABS(D7869-G7869)</x:f>
        <x:v>0.06551981276286023</x:v>
      </x:c>
      <x:c r="I7869" s="14" t="n">
        <x:f>IFERROR(H7869/AVERAGE(D7869,G7869),"")</x:f>
        <x:v>0.02271562984239876</x:v>
      </x:c>
      <x:c r="J7869" s="14" t="n">
        <x:f>'Method'!$B$2</x:f>
        <x:v>0.05</x:v>
      </x:c>
      <x:c r="K7869" s="13" t="str">
        <x:f>IF(I7869&lt;=J7869,"是","否")</x:f>
        <x:v>是</x:v>
      </x:c>
      <x:c r="L7869" s="36" t="n">
        <x:v>0.8309279696989486</x:v>
      </x:c>
      <x:c r="M7869" s="36" t="n">
        <x:f>1-L7869</x:f>
        <x:v>0.16907203030105145</x:v>
      </x:c>
      <x:c r="N7869" s="13" t="str">
        <x:v>否</x:v>
      </x:c>
      <x:c r="O7869" s="15"/>
      <x:c r="P7869" s="13" t="str"/>
    </x:row>
    <x:row r="7870">
      <x:c r="A7870" s="15" t="n">
        <x:v>7869</x:v>
      </x:c>
      <x:c r="B7870" s="13" t="str">
        <x:v>Hesperiidae_Herimosa_albovenata</x:v>
      </x:c>
      <x:c r="C7870" s="13" t="str">
        <x:v>Hesperiidae</x:v>
      </x:c>
      <x:c r="D7870" s="33" t="n">
        <x:f>'AR_values'!I116</x:f>
        <x:v>2.739139809980161</x:v>
      </x:c>
      <x:c r="E7870" s="33" t="str">
        <x:v>Papilionidae-2</x:v>
      </x:c>
      <x:c r="F7870" s="33" t="str">
        <x:v>Papilionidae</x:v>
      </x:c>
      <x:c r="G7870" s="33" t="n">
        <x:f>'AR_values'!I230</x:f>
        <x:v>2.8020899751082338</x:v>
      </x:c>
      <x:c r="H7870" s="33" t="n">
        <x:f>ABS(D7870-G7870)</x:f>
        <x:v>0.06295016512807283</x:v>
      </x:c>
      <x:c r="I7870" s="14" t="n">
        <x:f>IFERROR(H7870/AVERAGE(D7870,G7870),"")</x:f>
        <x:v>0.022720647787418415</x:v>
      </x:c>
      <x:c r="J7870" s="14" t="n">
        <x:f>'Method'!$B$2</x:f>
        <x:v>0.05</x:v>
      </x:c>
      <x:c r="K7870" s="13" t="str">
        <x:f>IF(I7870&lt;=J7870,"是","否")</x:f>
        <x:v>是</x:v>
      </x:c>
      <x:c r="L7870" s="36" t="n">
        <x:v>0.6455373652640599</x:v>
      </x:c>
      <x:c r="M7870" s="36" t="n">
        <x:f>1-L7870</x:f>
        <x:v>0.3544626347359401</x:v>
      </x:c>
      <x:c r="N7870" s="13" t="str">
        <x:v>是</x:v>
      </x:c>
      <x:c r="O7870" s="15"/>
      <x:c r="P7870" s="13" t="str"/>
    </x:row>
    <x:row r="7871">
      <x:c r="A7871" s="15" t="n">
        <x:v>7870</x:v>
      </x:c>
      <x:c r="B7871" s="13" t="str">
        <x:v>Hesperiidae_Herimosa_albovenata</x:v>
      </x:c>
      <x:c r="C7871" s="13" t="str">
        <x:v>Hesperiidae</x:v>
      </x:c>
      <x:c r="D7871" s="33" t="n">
        <x:f>'AR_values'!I116</x:f>
        <x:v>2.739139809980161</x:v>
      </x:c>
      <x:c r="E7871" s="33" t="str">
        <x:v>Papilionidae_Papilio_aegeus</x:v>
      </x:c>
      <x:c r="F7871" s="33" t="str">
        <x:v>Papilionidae</x:v>
      </x:c>
      <x:c r="G7871" s="33" t="n">
        <x:f>'AR_values'!I263</x:f>
        <x:v>2.6776011899305736</x:v>
      </x:c>
      <x:c r="H7871" s="33" t="n">
        <x:f>ABS(D7871-G7871)</x:f>
        <x:v>0.06153862004958732</x:v>
      </x:c>
      <x:c r="I7871" s="14" t="n">
        <x:f>IFERROR(H7871/AVERAGE(D7871,G7871),"")</x:f>
        <x:v>0.02272164020786722</x:v>
      </x:c>
      <x:c r="J7871" s="14" t="n">
        <x:f>'Method'!$B$2</x:f>
        <x:v>0.05</x:v>
      </x:c>
      <x:c r="K7871" s="13" t="str">
        <x:f>IF(I7871&lt;=J7871,"是","否")</x:f>
        <x:v>是</x:v>
      </x:c>
      <x:c r="L7871" s="36" t="n">
        <x:v>0.6741549114295639</x:v>
      </x:c>
      <x:c r="M7871" s="36" t="n">
        <x:f>1-L7871</x:f>
        <x:v>0.32584508857043615</x:v>
      </x:c>
      <x:c r="N7871" s="13" t="str">
        <x:v>是</x:v>
      </x:c>
      <x:c r="O7871" s="15"/>
      <x:c r="P7871" s="13" t="str"/>
    </x:row>
    <x:row r="7872">
      <x:c r="A7872" s="15" t="n">
        <x:v>7871</x:v>
      </x:c>
      <x:c r="B7872" s="13" t="str">
        <x:v>Limenitidinae-9</x:v>
      </x:c>
      <x:c r="C7872" s="13" t="str">
        <x:v>Limenitidinae</x:v>
      </x:c>
      <x:c r="D7872" s="33" t="n">
        <x:f>'AR_values'!I141</x:f>
        <x:v>2.69370960508862</x:v>
      </x:c>
      <x:c r="E7872" s="33" t="str">
        <x:v>Parnassiinae-3</x:v>
      </x:c>
      <x:c r="F7872" s="33" t="str">
        <x:v>Parnassiinae</x:v>
      </x:c>
      <x:c r="G7872" s="33" t="n">
        <x:f>'AR_values'!I270</x:f>
        <x:v>2.6331902913765703</x:v>
      </x:c>
      <x:c r="H7872" s="33" t="n">
        <x:f>ABS(D7872-G7872)</x:f>
        <x:v>0.06051931371204944</x:v>
      </x:c>
      <x:c r="I7872" s="14" t="n">
        <x:f>IFERROR(H7872/AVERAGE(D7872,G7872),"")</x:f>
        <x:v>0.02272215167858089</x:v>
      </x:c>
      <x:c r="J7872" s="14" t="n">
        <x:f>'Method'!$B$2</x:f>
        <x:v>0.05</x:v>
      </x:c>
      <x:c r="K7872" s="13" t="str">
        <x:f>IF(I7872&lt;=J7872,"是","否")</x:f>
        <x:v>是</x:v>
      </x:c>
      <x:c r="L7872" s="36" t="n">
        <x:v>0.8893414546043371</x:v>
      </x:c>
      <x:c r="M7872" s="36" t="n">
        <x:f>1-L7872</x:f>
        <x:v>0.11065854539566289</x:v>
      </x:c>
      <x:c r="N7872" s="13" t="str">
        <x:v>是</x:v>
      </x:c>
      <x:c r="O7872" s="15"/>
      <x:c r="P7872" s="13" t="str"/>
    </x:row>
    <x:row r="7873">
      <x:c r="A7873" s="15" t="n">
        <x:v>7872</x:v>
      </x:c>
      <x:c r="B7873" s="13" t="str">
        <x:v>Charaxinae-15</x:v>
      </x:c>
      <x:c r="C7873" s="13" t="str">
        <x:v>Charaxinae</x:v>
      </x:c>
      <x:c r="D7873" s="33" t="n">
        <x:f>'AR_values'!I22</x:f>
        <x:v>2.4406235760127264</x:v>
      </x:c>
      <x:c r="E7873" s="33" t="str">
        <x:v>Satyrinae-26</x:v>
      </x:c>
      <x:c r="F7873" s="33" t="str">
        <x:v>Satyrinae</x:v>
      </x:c>
      <x:c r="G7873" s="33" t="n">
        <x:f>'AR_values'!I376</x:f>
        <x:v>2.4967235067878812</x:v>
      </x:c>
      <x:c r="H7873" s="33" t="n">
        <x:f>ABS(D7873-G7873)</x:f>
        <x:v>0.05609993077515485</x:v>
      </x:c>
      <x:c r="I7873" s="14" t="n">
        <x:f>IFERROR(H7873/AVERAGE(D7873,G7873),"")</x:f>
        <x:v>0.02272472639024329</x:v>
      </x:c>
      <x:c r="J7873" s="14" t="n">
        <x:f>'Method'!$B$2</x:f>
        <x:v>0.05</x:v>
      </x:c>
      <x:c r="K7873" s="13" t="str">
        <x:f>IF(I7873&lt;=J7873,"是","否")</x:f>
        <x:v>是</x:v>
      </x:c>
      <x:c r="L7873" s="36" t="n">
        <x:v>0.7151200587186747</x:v>
      </x:c>
      <x:c r="M7873" s="36" t="n">
        <x:f>1-L7873</x:f>
        <x:v>0.2848799412813253</x:v>
      </x:c>
      <x:c r="N7873" s="13" t="str">
        <x:v>是</x:v>
      </x:c>
      <x:c r="O7873" s="15"/>
      <x:c r="P7873" s="13" t="str"/>
    </x:row>
    <x:row r="7874">
      <x:c r="A7874" s="15" t="n">
        <x:v>7873</x:v>
      </x:c>
      <x:c r="B7874" s="13" t="str">
        <x:v>Pieridae_Pieris_rapae</x:v>
      </x:c>
      <x:c r="C7874" s="13" t="str">
        <x:v>Pieridae</x:v>
      </x:c>
      <x:c r="D7874" s="33" t="n">
        <x:f>'AR_values'!I331</x:f>
        <x:v>2.6619340338993793</x:v>
      </x:c>
      <x:c r="E7874" s="33" t="str">
        <x:v>Riodinidae-19</x:v>
      </x:c>
      <x:c r="F7874" s="33" t="str">
        <x:v>Riodinidae</x:v>
      </x:c>
      <x:c r="G7874" s="33" t="n">
        <x:f>'AR_values'!I342</x:f>
        <x:v>2.602113971974256</x:v>
      </x:c>
      <x:c r="H7874" s="33" t="n">
        <x:f>ABS(D7874-G7874)</x:f>
        <x:v>0.05982006192512346</x:v>
      </x:c>
      <x:c r="I7874" s="14" t="n">
        <x:f>IFERROR(H7874/AVERAGE(D7874,G7874),"")</x:f>
        <x:v>0.022727779784065844</x:v>
      </x:c>
      <x:c r="J7874" s="14" t="n">
        <x:f>'Method'!$B$2</x:f>
        <x:v>0.05</x:v>
      </x:c>
      <x:c r="K7874" s="13" t="str">
        <x:f>IF(I7874&lt;=J7874,"是","否")</x:f>
        <x:v>是</x:v>
      </x:c>
      <x:c r="L7874" s="36" t="n">
        <x:v>0.817830099384761</x:v>
      </x:c>
      <x:c r="M7874" s="36" t="n">
        <x:f>1-L7874</x:f>
        <x:v>0.18216990061523897</x:v>
      </x:c>
      <x:c r="N7874" s="13" t="str">
        <x:v>是</x:v>
      </x:c>
      <x:c r="O7874" s="15"/>
      <x:c r="P7874" s="13" t="str"/>
    </x:row>
    <x:row r="7875">
      <x:c r="A7875" s="15" t="n">
        <x:v>7874</x:v>
      </x:c>
      <x:c r="B7875" s="13" t="str">
        <x:v>Nymphalinae-2</x:v>
      </x:c>
      <x:c r="C7875" s="13" t="str">
        <x:v>Nymphalinae</x:v>
      </x:c>
      <x:c r="D7875" s="33" t="n">
        <x:f>'AR_values'!I200</x:f>
        <x:v>2.4640253392622755</x:v>
      </x:c>
      <x:c r="E7875" s="33" t="str">
        <x:v>Satyrinae-19</x:v>
      </x:c>
      <x:c r="F7875" s="33" t="str">
        <x:v>Satyrinae</x:v>
      </x:c>
      <x:c r="G7875" s="33" t="n">
        <x:f>'AR_values'!I368</x:f>
        <x:v>2.5206761315513897</x:v>
      </x:c>
      <x:c r="H7875" s="33" t="n">
        <x:f>ABS(D7875-G7875)</x:f>
        <x:v>0.05665079228911418</x:v>
      </x:c>
      <x:c r="I7875" s="14" t="n">
        <x:f>IFERROR(H7875/AVERAGE(D7875,G7875),"")</x:f>
        <x:v>0.022729863612019653</x:v>
      </x:c>
      <x:c r="J7875" s="14" t="n">
        <x:f>'Method'!$B$2</x:f>
        <x:v>0.05</x:v>
      </x:c>
      <x:c r="K7875" s="13" t="str">
        <x:f>IF(I7875&lt;=J7875,"是","否")</x:f>
        <x:v>是</x:v>
      </x:c>
      <x:c r="L7875" s="36" t="n">
        <x:v>0.832449604865971</x:v>
      </x:c>
      <x:c r="M7875" s="36" t="n">
        <x:f>1-L7875</x:f>
        <x:v>0.16755039513402903</x:v>
      </x:c>
      <x:c r="N7875" s="13" t="str">
        <x:v>是</x:v>
      </x:c>
      <x:c r="O7875" s="15"/>
      <x:c r="P7875" s="13" t="str"/>
    </x:row>
    <x:row r="7876">
      <x:c r="A7876" s="15" t="n">
        <x:v>7875</x:v>
      </x:c>
      <x:c r="B7876" s="13" t="str">
        <x:v>Limenitidinae-7</x:v>
      </x:c>
      <x:c r="C7876" s="13" t="str">
        <x:v>Limenitidinae</x:v>
      </x:c>
      <x:c r="D7876" s="33" t="n">
        <x:f>'AR_values'!I139</x:f>
        <x:v>2.7426043688635655</x:v>
      </x:c>
      <x:c r="E7876" s="33" t="str">
        <x:v>Nymphalinae-14</x:v>
      </x:c>
      <x:c r="F7876" s="33" t="str">
        <x:v>Nymphalinae</x:v>
      </x:c>
      <x:c r="G7876" s="33" t="n">
        <x:f>'AR_values'!I194</x:f>
        <x:v>2.805672308307285</x:v>
      </x:c>
      <x:c r="H7876" s="33" t="n">
        <x:f>ABS(D7876-G7876)</x:f>
        <x:v>0.06306793944371947</x:v>
      </x:c>
      <x:c r="I7876" s="14" t="n">
        <x:f>IFERROR(H7876/AVERAGE(D7876,G7876),"")</x:f>
        <x:v>0.022734244563981893</x:v>
      </x:c>
      <x:c r="J7876" s="14" t="n">
        <x:f>'Method'!$B$2</x:f>
        <x:v>0.05</x:v>
      </x:c>
      <x:c r="K7876" s="13" t="str">
        <x:f>IF(I7876&lt;=J7876,"是","否")</x:f>
        <x:v>是</x:v>
      </x:c>
      <x:c r="L7876" s="36" t="n">
        <x:v>0.926082128030884</x:v>
      </x:c>
      <x:c r="M7876" s="36" t="n">
        <x:f>1-L7876</x:f>
        <x:v>0.07391787196911603</x:v>
      </x:c>
      <x:c r="N7876" s="13" t="str">
        <x:v>是</x:v>
      </x:c>
      <x:c r="O7876" s="15"/>
      <x:c r="P7876" s="13" t="str"/>
    </x:row>
    <x:row r="7877">
      <x:c r="A7877" s="15" t="n">
        <x:v>7876</x:v>
      </x:c>
      <x:c r="B7877" s="13" t="str">
        <x:v>Lycaenidae_Lucia_limbaria</x:v>
      </x:c>
      <x:c r="C7877" s="13" t="str">
        <x:v>Lycaenidae</x:v>
      </x:c>
      <x:c r="D7877" s="33" t="n">
        <x:f>'AR_values'!I172</x:f>
        <x:v>2.501816901535715</x:v>
      </x:c>
      <x:c r="E7877" s="33" t="str">
        <x:v>Pieridae-Coliadinae-6</x:v>
      </x:c>
      <x:c r="F7877" s="33" t="str">
        <x:v>Pieridae-Coliadinae</x:v>
      </x:c>
      <x:c r="G7877" s="33" t="n">
        <x:f>'AR_values'!I318</x:f>
        <x:v>2.559350440419913</x:v>
      </x:c>
      <x:c r="H7877" s="33" t="n">
        <x:f>ABS(D7877-G7877)</x:f>
        <x:v>0.05753353888419843</x:v>
      </x:c>
      <x:c r="I7877" s="14" t="n">
        <x:f>IFERROR(H7877/AVERAGE(D7877,G7877),"")</x:f>
        <x:v>0.02273528417338106</x:v>
      </x:c>
      <x:c r="J7877" s="14" t="n">
        <x:f>'Method'!$B$2</x:f>
        <x:v>0.05</x:v>
      </x:c>
      <x:c r="K7877" s="13" t="str">
        <x:f>IF(I7877&lt;=J7877,"是","否")</x:f>
        <x:v>是</x:v>
      </x:c>
      <x:c r="L7877" s="36" t="n">
        <x:v>0.7694727514399645</x:v>
      </x:c>
      <x:c r="M7877" s="36" t="n">
        <x:f>1-L7877</x:f>
        <x:v>0.23052724856003548</x:v>
      </x:c>
      <x:c r="N7877" s="13" t="str">
        <x:v>是</x:v>
      </x:c>
      <x:c r="O7877" s="15"/>
      <x:c r="P7877" s="13" t="str"/>
    </x:row>
    <x:row r="7878">
      <x:c r="A7878" s="15" t="n">
        <x:v>7877</x:v>
      </x:c>
      <x:c r="B7878" s="13" t="str">
        <x:v>Nymphalinae-12</x:v>
      </x:c>
      <x:c r="C7878" s="13" t="str">
        <x:v>Nymphalinae</x:v>
      </x:c>
      <x:c r="D7878" s="33" t="n">
        <x:f>'AR_values'!I192</x:f>
        <x:v>2.5009098099084275</x:v>
      </x:c>
      <x:c r="E7878" s="33" t="str">
        <x:v>Satyrinae-13</x:v>
      </x:c>
      <x:c r="F7878" s="33" t="str">
        <x:v>Satyrinae</x:v>
      </x:c>
      <x:c r="G7878" s="33" t="n">
        <x:f>'AR_values'!I362</x:f>
        <x:v>2.5584248457056336</x:v>
      </x:c>
      <x:c r="H7878" s="33" t="n">
        <x:f>ABS(D7878-G7878)</x:f>
        <x:v>0.05751503579720607</x:v>
      </x:c>
      <x:c r="I7878" s="14" t="n">
        <x:f>IFERROR(H7878/AVERAGE(D7878,G7878),"")</x:f>
        <x:v>0.022736205336164057</x:v>
      </x:c>
      <x:c r="J7878" s="14" t="n">
        <x:f>'Method'!$B$2</x:f>
        <x:v>0.05</x:v>
      </x:c>
      <x:c r="K7878" s="13" t="str">
        <x:f>IF(I7878&lt;=J7878,"是","否")</x:f>
        <x:v>是</x:v>
      </x:c>
      <x:c r="L7878" s="36" t="n">
        <x:v>0.6551995852773458</x:v>
      </x:c>
      <x:c r="M7878" s="36" t="n">
        <x:f>1-L7878</x:f>
        <x:v>0.3448004147226542</x:v>
      </x:c>
      <x:c r="N7878" s="13" t="str">
        <x:v>是</x:v>
      </x:c>
      <x:c r="O7878" s="15"/>
      <x:c r="P7878" s="13" t="str"/>
    </x:row>
    <x:row r="7879">
      <x:c r="A7879" s="15" t="n">
        <x:v>7878</x:v>
      </x:c>
      <x:c r="B7879" s="13" t="str">
        <x:v>Riodinidae-26</x:v>
      </x:c>
      <x:c r="C7879" s="13" t="str">
        <x:v>Riodinidae</x:v>
      </x:c>
      <x:c r="D7879" s="33" t="n">
        <x:f>'AR_values'!I350</x:f>
        <x:v>2.5612409898926036</x:v>
      </x:c>
      <x:c r="E7879" s="33" t="str">
        <x:v>Satyrinae-12</x:v>
      </x:c>
      <x:c r="F7879" s="33" t="str">
        <x:v>Satyrinae</x:v>
      </x:c>
      <x:c r="G7879" s="33" t="n">
        <x:f>'AR_values'!I361</x:f>
        <x:v>2.620145477816984</x:v>
      </x:c>
      <x:c r="H7879" s="33" t="n">
        <x:f>ABS(D7879-G7879)</x:f>
        <x:v>0.05890448792438052</x:v>
      </x:c>
      <x:c r="I7879" s="14" t="n">
        <x:f>IFERROR(H7879/AVERAGE(D7879,G7879),"")</x:f>
        <x:v>0.022736959804667504</x:v>
      </x:c>
      <x:c r="J7879" s="14" t="n">
        <x:f>'Method'!$B$2</x:f>
        <x:v>0.05</x:v>
      </x:c>
      <x:c r="K7879" s="13" t="str">
        <x:f>IF(I7879&lt;=J7879,"是","否")</x:f>
        <x:v>是</x:v>
      </x:c>
      <x:c r="L7879" s="36" t="n">
        <x:v>0.9329829172141918</x:v>
      </x:c>
      <x:c r="M7879" s="36" t="n">
        <x:f>1-L7879</x:f>
        <x:v>0.0670170827858082</x:v>
      </x:c>
      <x:c r="N7879" s="13" t="str">
        <x:v>是</x:v>
      </x:c>
      <x:c r="O7879" s="15"/>
      <x:c r="P7879" s="13" t="str"/>
    </x:row>
    <x:row r="7880">
      <x:c r="A7880" s="15" t="n">
        <x:v>7879</x:v>
      </x:c>
      <x:c r="B7880" s="13" t="str">
        <x:v>Hesperiidae_Anisynta_cynone</x:v>
      </x:c>
      <x:c r="C7880" s="13" t="str">
        <x:v>Hesperiidae</x:v>
      </x:c>
      <x:c r="D7880" s="33" t="n">
        <x:f>'AR_values'!I111</x:f>
        <x:v>2.7231750866675806</x:v>
      </x:c>
      <x:c r="E7880" s="33" t="str">
        <x:v>Pieridae_Pieris_rapae</x:v>
      </x:c>
      <x:c r="F7880" s="33" t="str">
        <x:v>Pieridae</x:v>
      </x:c>
      <x:c r="G7880" s="33" t="n">
        <x:f>'AR_values'!I331</x:f>
        <x:v>2.6619340338993793</x:v>
      </x:c>
      <x:c r="H7880" s="33" t="n">
        <x:f>ABS(D7880-G7880)</x:f>
        <x:v>0.06124105276820124</x:v>
      </x:c>
      <x:c r="I7880" s="14" t="n">
        <x:f>IFERROR(H7880/AVERAGE(D7880,G7880),"")</x:f>
        <x:v>0.022744591204032504</x:v>
      </x:c>
      <x:c r="J7880" s="14" t="n">
        <x:f>'Method'!$B$2</x:f>
        <x:v>0.05</x:v>
      </x:c>
      <x:c r="K7880" s="13" t="str">
        <x:f>IF(I7880&lt;=J7880,"是","否")</x:f>
        <x:v>是</x:v>
      </x:c>
      <x:c r="L7880" s="36" t="n">
        <x:v>0.7826859940026787</x:v>
      </x:c>
      <x:c r="M7880" s="36" t="n">
        <x:f>1-L7880</x:f>
        <x:v>0.2173140059973213</x:v>
      </x:c>
      <x:c r="N7880" s="13" t="str">
        <x:v>是</x:v>
      </x:c>
      <x:c r="O7880" s="15"/>
      <x:c r="P7880" s="13" t="str"/>
    </x:row>
    <x:row r="7881">
      <x:c r="A7881" s="15" t="n">
        <x:v>7880</x:v>
      </x:c>
      <x:c r="B7881" s="13" t="str">
        <x:v>Charaxinae-10</x:v>
      </x:c>
      <x:c r="C7881" s="13" t="str">
        <x:v>Charaxinae</x:v>
      </x:c>
      <x:c r="D7881" s="33" t="n">
        <x:f>'AR_values'!I17</x:f>
        <x:v>2.4065875590223897</x:v>
      </x:c>
      <x:c r="E7881" s="33" t="str">
        <x:v>Pieridae-Coliadinae-11</x:v>
      </x:c>
      <x:c r="F7881" s="33" t="str">
        <x:v>Pieridae-Coliadinae</x:v>
      </x:c>
      <x:c r="G7881" s="33" t="n">
        <x:f>'AR_values'!I302</x:f>
        <x:v>2.4619563161016096</x:v>
      </x:c>
      <x:c r="H7881" s="33" t="n">
        <x:f>ABS(D7881-G7881)</x:f>
        <x:v>0.055368757079219844</x:v>
      </x:c>
      <x:c r="I7881" s="14" t="n">
        <x:f>IFERROR(H7881/AVERAGE(D7881,G7881),"")</x:f>
        <x:v>0.022745510156385162</x:v>
      </x:c>
      <x:c r="J7881" s="14" t="n">
        <x:f>'Method'!$B$2</x:f>
        <x:v>0.05</x:v>
      </x:c>
      <x:c r="K7881" s="13" t="str">
        <x:f>IF(I7881&lt;=J7881,"是","否")</x:f>
        <x:v>是</x:v>
      </x:c>
      <x:c r="L7881" s="36" t="n">
        <x:v>0.7531378100832523</x:v>
      </x:c>
      <x:c r="M7881" s="36" t="n">
        <x:f>1-L7881</x:f>
        <x:v>0.2468621899167477</x:v>
      </x:c>
      <x:c r="N7881" s="13" t="str">
        <x:v>是</x:v>
      </x:c>
      <x:c r="O7881" s="15"/>
      <x:c r="P7881" s="13" t="str"/>
    </x:row>
    <x:row r="7882">
      <x:c r="A7882" s="15" t="n">
        <x:v>7881</x:v>
      </x:c>
      <x:c r="B7882" s="13" t="str">
        <x:v>Charaxinae-8</x:v>
      </x:c>
      <x:c r="C7882" s="13" t="str">
        <x:v>Charaxinae</x:v>
      </x:c>
      <x:c r="D7882" s="33" t="n">
        <x:f>'AR_values'!I29</x:f>
        <x:v>2.3353649720977887</x:v>
      </x:c>
      <x:c r="E7882" s="33" t="str">
        <x:v>Limenitidinae-8</x:v>
      </x:c>
      <x:c r="F7882" s="33" t="str">
        <x:v>Limenitidinae</x:v>
      </x:c>
      <x:c r="G7882" s="33" t="n">
        <x:f>'AR_values'!I140</x:f>
        <x:v>2.3890954186981337</x:v>
      </x:c>
      <x:c r="H7882" s="33" t="n">
        <x:f>ABS(D7882-G7882)</x:f>
        <x:v>0.05373044660034498</x:v>
      </x:c>
      <x:c r="I7882" s="14" t="n">
        <x:f>IFERROR(H7882/AVERAGE(D7882,G7882),"")</x:f>
        <x:v>0.02274564380093918</x:v>
      </x:c>
      <x:c r="J7882" s="14" t="n">
        <x:f>'Method'!$B$2</x:f>
        <x:v>0.05</x:v>
      </x:c>
      <x:c r="K7882" s="13" t="str">
        <x:f>IF(I7882&lt;=J7882,"是","否")</x:f>
        <x:v>是</x:v>
      </x:c>
      <x:c r="L7882" s="36" t="n">
        <x:v>0.7823824471024997</x:v>
      </x:c>
      <x:c r="M7882" s="36" t="n">
        <x:f>1-L7882</x:f>
        <x:v>0.2176175528975003</x:v>
      </x:c>
      <x:c r="N7882" s="13" t="str">
        <x:v>是</x:v>
      </x:c>
      <x:c r="O7882" s="15"/>
      <x:c r="P7882" s="13" t="str"/>
    </x:row>
    <x:row r="7883">
      <x:c r="A7883" s="15" t="n">
        <x:v>7882</x:v>
      </x:c>
      <x:c r="B7883" s="13" t="str">
        <x:v>Biblidinae-6</x:v>
      </x:c>
      <x:c r="C7883" s="13" t="str">
        <x:v>Biblidinae</x:v>
      </x:c>
      <x:c r="D7883" s="33" t="n">
        <x:f>'AR_values'!I12</x:f>
        <x:v>2.4326452914105925</x:v>
      </x:c>
      <x:c r="E7883" s="33" t="str">
        <x:v>Nymphalinae-9</x:v>
      </x:c>
      <x:c r="F7883" s="33" t="str">
        <x:v>Nymphalinae</x:v>
      </x:c>
      <x:c r="G7883" s="33" t="n">
        <x:f>'AR_values'!I218</x:f>
        <x:v>2.488617213677148</x:v>
      </x:c>
      <x:c r="H7883" s="33" t="n">
        <x:f>ABS(D7883-G7883)</x:f>
        <x:v>0.05597192226655556</x:v>
      </x:c>
      <x:c r="I7883" s="14" t="n">
        <x:f>IFERROR(H7883/AVERAGE(D7883,G7883),"")</x:f>
        <x:v>0.02274697690224417</x:v>
      </x:c>
      <x:c r="J7883" s="14" t="n">
        <x:f>'Method'!$B$2</x:f>
        <x:v>0.05</x:v>
      </x:c>
      <x:c r="K7883" s="13" t="str">
        <x:f>IF(I7883&lt;=J7883,"是","否")</x:f>
        <x:v>是</x:v>
      </x:c>
      <x:c r="L7883" s="36" t="n">
        <x:v>0.8158290734470778</x:v>
      </x:c>
      <x:c r="M7883" s="36" t="n">
        <x:f>1-L7883</x:f>
        <x:v>0.18417092655292222</x:v>
      </x:c>
      <x:c r="N7883" s="13" t="str">
        <x:v>是</x:v>
      </x:c>
      <x:c r="O7883" s="15"/>
      <x:c r="P7883" s="13" t="str"/>
    </x:row>
    <x:row r="7884">
      <x:c r="A7884" s="15" t="n">
        <x:v>7883</x:v>
      </x:c>
      <x:c r="B7884" s="13" t="str">
        <x:v>Danainae-4</x:v>
      </x:c>
      <x:c r="C7884" s="13" t="str">
        <x:v>Danainae</x:v>
      </x:c>
      <x:c r="D7884" s="33" t="n">
        <x:f>'AR_values'!I46</x:f>
        <x:v>2.826712330216953</x:v>
      </x:c>
      <x:c r="E7884" s="33" t="str">
        <x:v>Hesperiidae-23</x:v>
      </x:c>
      <x:c r="F7884" s="33" t="str">
        <x:v>Hesperiidae</x:v>
      </x:c>
      <x:c r="G7884" s="33" t="n">
        <x:f>'AR_values'!I90</x:f>
        <x:v>2.763128559821207</x:v>
      </x:c>
      <x:c r="H7884" s="33" t="n">
        <x:f>ABS(D7884-G7884)</x:f>
        <x:v>0.06358377039574581</x:v>
      </x:c>
      <x:c r="I7884" s="14" t="n">
        <x:f>IFERROR(H7884/AVERAGE(D7884,G7884),"")</x:f>
        <x:v>0.02274976037656476</x:v>
      </x:c>
      <x:c r="J7884" s="14" t="n">
        <x:f>'Method'!$B$2</x:f>
        <x:v>0.05</x:v>
      </x:c>
      <x:c r="K7884" s="13" t="str">
        <x:f>IF(I7884&lt;=J7884,"是","否")</x:f>
        <x:v>是</x:v>
      </x:c>
      <x:c r="L7884" s="36" t="n">
        <x:v>0.795472597299444</x:v>
      </x:c>
      <x:c r="M7884" s="36" t="n">
        <x:f>1-L7884</x:f>
        <x:v>0.20452740270055603</x:v>
      </x:c>
      <x:c r="N7884" s="13" t="str">
        <x:v>是</x:v>
      </x:c>
      <x:c r="O7884" s="15"/>
      <x:c r="P7884" s="13" t="str"/>
    </x:row>
    <x:row r="7885">
      <x:c r="A7885" s="15" t="n">
        <x:v>7884</x:v>
      </x:c>
      <x:c r="B7885" s="13" t="str">
        <x:v>Limenitidinae-2</x:v>
      </x:c>
      <x:c r="C7885" s="13" t="str">
        <x:v>Limenitidinae</x:v>
      </x:c>
      <x:c r="D7885" s="33" t="n">
        <x:f>'AR_values'!I134</x:f>
        <x:v>2.628721263472674</x:v>
      </x:c>
      <x:c r="E7885" s="33" t="str">
        <x:v>Papilionidae-32</x:v>
      </x:c>
      <x:c r="F7885" s="33" t="str">
        <x:v>Papilionidae</x:v>
      </x:c>
      <x:c r="G7885" s="33" t="n">
        <x:f>'AR_values'!I243</x:f>
        <x:v>2.689233784549927</x:v>
      </x:c>
      <x:c r="H7885" s="33" t="n">
        <x:f>ABS(D7885-G7885)</x:f>
        <x:v>0.06051252107725302</x:v>
      </x:c>
      <x:c r="I7885" s="14" t="n">
        <x:f>IFERROR(H7885/AVERAGE(D7885,G7885),"")</x:f>
        <x:v>0.022757815938949568</x:v>
      </x:c>
      <x:c r="J7885" s="14" t="n">
        <x:f>'Method'!$B$2</x:f>
        <x:v>0.05</x:v>
      </x:c>
      <x:c r="K7885" s="13" t="str">
        <x:f>IF(I7885&lt;=J7885,"是","否")</x:f>
        <x:v>是</x:v>
      </x:c>
      <x:c r="L7885" s="36" t="n">
        <x:v>0.9085780341010466</x:v>
      </x:c>
      <x:c r="M7885" s="36" t="n">
        <x:f>1-L7885</x:f>
        <x:v>0.09142196589895335</x:v>
      </x:c>
      <x:c r="N7885" s="13" t="str">
        <x:v>是</x:v>
      </x:c>
      <x:c r="O7885" s="15"/>
      <x:c r="P7885" s="13" t="str"/>
    </x:row>
    <x:row r="7886">
      <x:c r="A7886" s="15" t="n">
        <x:v>7885</x:v>
      </x:c>
      <x:c r="B7886" s="13" t="str">
        <x:v>Biblidinae-10</x:v>
      </x:c>
      <x:c r="C7886" s="13" t="str">
        <x:v>Biblidinae</x:v>
      </x:c>
      <x:c r="D7886" s="33" t="n">
        <x:f>'AR_values'!I3</x:f>
        <x:v>2.6618982407867247</x:v>
      </x:c>
      <x:c r="E7886" s="33" t="str">
        <x:v>Hesperiidae_Anisynta_cynone</x:v>
      </x:c>
      <x:c r="F7886" s="33" t="str">
        <x:v>Hesperiidae</x:v>
      </x:c>
      <x:c r="G7886" s="33" t="n">
        <x:f>'AR_values'!I111</x:f>
        <x:v>2.7231750866675806</x:v>
      </x:c>
      <x:c r="H7886" s="33" t="n">
        <x:f>ABS(D7886-G7886)</x:f>
        <x:v>0.06127684588085591</x:v>
      </x:c>
      <x:c r="I7886" s="14" t="n">
        <x:f>IFERROR(H7886/AVERAGE(D7886,G7886),"")</x:f>
        <x:v>0.022758035835260728</x:v>
      </x:c>
      <x:c r="J7886" s="14" t="n">
        <x:f>'Method'!$B$2</x:f>
        <x:v>0.05</x:v>
      </x:c>
      <x:c r="K7886" s="13" t="str">
        <x:f>IF(I7886&lt;=J7886,"是","否")</x:f>
        <x:v>是</x:v>
      </x:c>
      <x:c r="L7886" s="36" t="n">
        <x:v>0.8154190079149296</x:v>
      </x:c>
      <x:c r="M7886" s="36" t="n">
        <x:f>1-L7886</x:f>
        <x:v>0.1845809920850704</x:v>
      </x:c>
      <x:c r="N7886" s="13" t="str">
        <x:v>是</x:v>
      </x:c>
      <x:c r="O7886" s="15"/>
      <x:c r="P7886" s="13" t="str"/>
    </x:row>
    <x:row r="7887">
      <x:c r="A7887" s="15" t="n">
        <x:v>7886</x:v>
      </x:c>
      <x:c r="B7887" s="13" t="str">
        <x:v>Nymphalinae-1</x:v>
      </x:c>
      <x:c r="C7887" s="13" t="str">
        <x:v>Nymphalinae</x:v>
      </x:c>
      <x:c r="D7887" s="33" t="n">
        <x:f>'AR_values'!I189</x:f>
        <x:v>2.5541998356945363</x:v>
      </x:c>
      <x:c r="E7887" s="33" t="str">
        <x:v>Satyrinae-26</x:v>
      </x:c>
      <x:c r="F7887" s="33" t="str">
        <x:v>Satyrinae</x:v>
      </x:c>
      <x:c r="G7887" s="33" t="n">
        <x:f>'AR_values'!I376</x:f>
        <x:v>2.4967235067878812</x:v>
      </x:c>
      <x:c r="H7887" s="33" t="n">
        <x:f>ABS(D7887-G7887)</x:f>
        <x:v>0.057476328906655105</x:v>
      </x:c>
      <x:c r="I7887" s="14" t="n">
        <x:f>IFERROR(H7887/AVERAGE(D7887,G7887),"")</x:f>
        <x:v>0.022758741326850847</x:v>
      </x:c>
      <x:c r="J7887" s="14" t="n">
        <x:f>'Method'!$B$2</x:f>
        <x:v>0.05</x:v>
      </x:c>
      <x:c r="K7887" s="13" t="str">
        <x:f>IF(I7887&lt;=J7887,"是","否")</x:f>
        <x:v>是</x:v>
      </x:c>
      <x:c r="L7887" s="36" t="n">
        <x:v>0.9283134705669916</x:v>
      </x:c>
      <x:c r="M7887" s="36" t="n">
        <x:f>1-L7887</x:f>
        <x:v>0.07168652943300835</x:v>
      </x:c>
      <x:c r="N7887" s="13" t="str">
        <x:v>是</x:v>
      </x:c>
      <x:c r="O7887" s="15"/>
      <x:c r="P7887" s="13" t="str"/>
    </x:row>
    <x:row r="7888">
      <x:c r="A7888" s="15" t="n">
        <x:v>7887</x:v>
      </x:c>
      <x:c r="B7888" s="13" t="str">
        <x:v>Hesperiidae-12</x:v>
      </x:c>
      <x:c r="C7888" s="13" t="str">
        <x:v>Hesperiidae</x:v>
      </x:c>
      <x:c r="D7888" s="33" t="n">
        <x:f>'AR_values'!I78</x:f>
        <x:v>2.646605889330352</x:v>
      </x:c>
      <x:c r="E7888" s="33" t="str">
        <x:v>Pieridae-Coliadinae-14</x:v>
      </x:c>
      <x:c r="F7888" s="33" t="str">
        <x:v>Pieridae-Coliadinae</x:v>
      </x:c>
      <x:c r="G7888" s="33" t="n">
        <x:f>'AR_values'!I305</x:f>
        <x:v>2.587036999278014</x:v>
      </x:c>
      <x:c r="H7888" s="33" t="n">
        <x:f>ABS(D7888-G7888)</x:f>
        <x:v>0.05956889005233812</x:v>
      </x:c>
      <x:c r="I7888" s="14" t="n">
        <x:f>IFERROR(H7888/AVERAGE(D7888,G7888),"")</x:f>
        <x:v>0.022763834415220324</x:v>
      </x:c>
      <x:c r="J7888" s="14" t="n">
        <x:f>'Method'!$B$2</x:f>
        <x:v>0.05</x:v>
      </x:c>
      <x:c r="K7888" s="13" t="str">
        <x:f>IF(I7888&lt;=J7888,"是","否")</x:f>
        <x:v>是</x:v>
      </x:c>
      <x:c r="L7888" s="36" t="n">
        <x:v>0.6731661319691321</x:v>
      </x:c>
      <x:c r="M7888" s="36" t="n">
        <x:f>1-L7888</x:f>
        <x:v>0.3268338680308679</x:v>
      </x:c>
      <x:c r="N7888" s="13" t="str">
        <x:v>是</x:v>
      </x:c>
      <x:c r="O7888" s="15"/>
      <x:c r="P7888" s="13" t="str"/>
    </x:row>
    <x:row r="7889">
      <x:c r="A7889" s="15" t="n">
        <x:v>7888</x:v>
      </x:c>
      <x:c r="B7889" s="13" t="str">
        <x:v>Papilionidae-42</x:v>
      </x:c>
      <x:c r="C7889" s="13" t="str">
        <x:v>Papilionidae</x:v>
      </x:c>
      <x:c r="D7889" s="33" t="n">
        <x:f>'AR_values'!I254</x:f>
        <x:v>2.9625258159915284</x:v>
      </x:c>
      <x:c r="E7889" s="33" t="str">
        <x:v>Pieridae_Aporia_crataegi</x:v>
      </x:c>
      <x:c r="F7889" s="33" t="str">
        <x:v>Pieridae</x:v>
      </x:c>
      <x:c r="G7889" s="33" t="n">
        <x:f>'AR_values'!I322</x:f>
        <x:v>3.0307703988857</x:v>
      </x:c>
      <x:c r="H7889" s="33" t="n">
        <x:f>ABS(D7889-G7889)</x:f>
        <x:v>0.06824458289417157</x:v>
      </x:c>
      <x:c r="I7889" s="14" t="n">
        <x:f>IFERROR(H7889/AVERAGE(D7889,G7889),"")</x:f>
        <x:v>0.02277363922869931</x:v>
      </x:c>
      <x:c r="J7889" s="14" t="n">
        <x:f>'Method'!$B$2</x:f>
        <x:v>0.05</x:v>
      </x:c>
      <x:c r="K7889" s="13" t="str">
        <x:f>IF(I7889&lt;=J7889,"是","否")</x:f>
        <x:v>是</x:v>
      </x:c>
      <x:c r="L7889" s="36" t="n">
        <x:v>0.7786668072710017</x:v>
      </x:c>
      <x:c r="M7889" s="36" t="n">
        <x:f>1-L7889</x:f>
        <x:v>0.22133319272899832</x:v>
      </x:c>
      <x:c r="N7889" s="13" t="str">
        <x:v>是</x:v>
      </x:c>
      <x:c r="O7889" s="15"/>
      <x:c r="P7889" s="13" t="str"/>
    </x:row>
    <x:row r="7890">
      <x:c r="A7890" s="15" t="n">
        <x:v>7889</x:v>
      </x:c>
      <x:c r="B7890" s="13" t="str">
        <x:v>Pieridae-3</x:v>
      </x:c>
      <x:c r="C7890" s="13" t="str">
        <x:v>Pieridae</x:v>
      </x:c>
      <x:c r="D7890" s="33" t="n">
        <x:f>'AR_values'!I293</x:f>
        <x:v>2.8202857168729976</x:v>
      </x:c>
      <x:c r="E7890" s="33" t="str">
        <x:v>Pieridae-9</x:v>
      </x:c>
      <x:c r="F7890" s="33" t="str">
        <x:v>Pieridae</x:v>
      </x:c>
      <x:c r="G7890" s="33" t="n">
        <x:f>'AR_values'!I299</x:f>
        <x:v>2.7567727221374767</x:v>
      </x:c>
      <x:c r="H7890" s="33" t="n">
        <x:f>ABS(D7890-G7890)</x:f>
        <x:v>0.06351299473552086</x:v>
      </x:c>
      <x:c r="I7890" s="14" t="n">
        <x:f>IFERROR(H7890/AVERAGE(D7890,G7890),"")</x:f>
        <x:v>0.022776521146437845</x:v>
      </x:c>
      <x:c r="J7890" s="14" t="n">
        <x:f>'Method'!$B$2</x:f>
        <x:v>0.05</x:v>
      </x:c>
      <x:c r="K7890" s="13" t="str">
        <x:f>IF(I7890&lt;=J7890,"是","否")</x:f>
        <x:v>是</x:v>
      </x:c>
      <x:c r="L7890" s="36" t="n">
        <x:v>0.8386818539283086</x:v>
      </x:c>
      <x:c r="M7890" s="36" t="n">
        <x:f>1-L7890</x:f>
        <x:v>0.16131814607169137</x:v>
      </x:c>
      <x:c r="N7890" s="13" t="str">
        <x:v>否</x:v>
      </x:c>
      <x:c r="O7890" s="15"/>
      <x:c r="P7890" s="13" t="str"/>
    </x:row>
    <x:row r="7891">
      <x:c r="A7891" s="15" t="n">
        <x:v>7890</x:v>
      </x:c>
      <x:c r="B7891" s="13" t="str">
        <x:v>Lycaenidae_Candalides_heathi</x:v>
      </x:c>
      <x:c r="C7891" s="13" t="str">
        <x:v>Lycaenidae</x:v>
      </x:c>
      <x:c r="D7891" s="33" t="n">
        <x:f>'AR_values'!I166</x:f>
        <x:v>2.5235179269616976</x:v>
      </x:c>
      <x:c r="E7891" s="33" t="str">
        <x:v>Satyrinae-6</x:v>
      </x:c>
      <x:c r="F7891" s="33" t="str">
        <x:v>Satyrinae</x:v>
      </x:c>
      <x:c r="G7891" s="33" t="n">
        <x:f>'AR_values'!I381</x:f>
        <x:v>2.5816660504701483</x:v>
      </x:c>
      <x:c r="H7891" s="33" t="n">
        <x:f>ABS(D7891-G7891)</x:f>
        <x:v>0.058148123508450666</x:v>
      </x:c>
      <x:c r="I7891" s="14" t="n">
        <x:f>IFERROR(H7891/AVERAGE(D7891,G7891),"")</x:f>
        <x:v>0.022780030559330394</x:v>
      </x:c>
      <x:c r="J7891" s="14" t="n">
        <x:f>'Method'!$B$2</x:f>
        <x:v>0.05</x:v>
      </x:c>
      <x:c r="K7891" s="13" t="str">
        <x:f>IF(I7891&lt;=J7891,"是","否")</x:f>
        <x:v>是</x:v>
      </x:c>
      <x:c r="L7891" s="36" t="n">
        <x:v>0.8647367430480403</x:v>
      </x:c>
      <x:c r="M7891" s="36" t="n">
        <x:f>1-L7891</x:f>
        <x:v>0.13526325695195973</x:v>
      </x:c>
      <x:c r="N7891" s="13" t="str">
        <x:v>是</x:v>
      </x:c>
      <x:c r="O7891" s="15"/>
      <x:c r="P7891" s="13" t="str"/>
    </x:row>
    <x:row r="7892">
      <x:c r="A7892" s="15" t="n">
        <x:v>7891</x:v>
      </x:c>
      <x:c r="B7892" s="13" t="str">
        <x:v>Hesperiidae-34</x:v>
      </x:c>
      <x:c r="C7892" s="13" t="str">
        <x:v>Hesperiidae</x:v>
      </x:c>
      <x:c r="D7892" s="33" t="n">
        <x:f>'AR_values'!I102</x:f>
        <x:v>2.501602453160766</x:v>
      </x:c>
      <x:c r="E7892" s="33" t="str">
        <x:v>Papilionidae_Zerynthia_rumina</x:v>
      </x:c>
      <x:c r="F7892" s="33" t="str">
        <x:v>Papilionidae</x:v>
      </x:c>
      <x:c r="G7892" s="33" t="n">
        <x:f>'AR_values'!I267</x:f>
        <x:v>2.5592492830957054</x:v>
      </x:c>
      <x:c r="H7892" s="33" t="n">
        <x:f>ABS(D7892-G7892)</x:f>
        <x:v>0.057646829934939525</x:v>
      </x:c>
      <x:c r="I7892" s="14" t="n">
        <x:f>IFERROR(H7892/AVERAGE(D7892,G7892),"")</x:f>
        <x:v>0.0227814735302169</x:v>
      </x:c>
      <x:c r="J7892" s="14" t="n">
        <x:f>'Method'!$B$2</x:f>
        <x:v>0.05</x:v>
      </x:c>
      <x:c r="K7892" s="13" t="str">
        <x:f>IF(I7892&lt;=J7892,"是","否")</x:f>
        <x:v>是</x:v>
      </x:c>
      <x:c r="L7892" s="36" t="n">
        <x:v>0.8455727783039572</x:v>
      </x:c>
      <x:c r="M7892" s="36" t="n">
        <x:f>1-L7892</x:f>
        <x:v>0.15442722169604284</x:v>
      </x:c>
      <x:c r="N7892" s="13" t="str">
        <x:v>是</x:v>
      </x:c>
      <x:c r="O7892" s="15"/>
      <x:c r="P7892" s="13" t="str"/>
    </x:row>
    <x:row r="7893">
      <x:c r="A7893" s="15" t="n">
        <x:v>7892</x:v>
      </x:c>
      <x:c r="B7893" s="13" t="str">
        <x:v>Hesperiidae-29</x:v>
      </x:c>
      <x:c r="C7893" s="13" t="str">
        <x:v>Hesperiidae</x:v>
      </x:c>
      <x:c r="D7893" s="33" t="n">
        <x:f>'AR_values'!I96</x:f>
        <x:v>2.3699007362993836</x:v>
      </x:c>
      <x:c r="E7893" s="33" t="str">
        <x:v>Lycaenidae_Candalides_acasta</x:v>
      </x:c>
      <x:c r="F7893" s="33" t="str">
        <x:v>Lycaenidae</x:v>
      </x:c>
      <x:c r="G7893" s="33" t="n">
        <x:f>'AR_values'!I164</x:f>
        <x:v>2.4245150825976376</x:v>
      </x:c>
      <x:c r="H7893" s="33" t="n">
        <x:f>ABS(D7893-G7893)</x:f>
        <x:v>0.05461434629825401</x:v>
      </x:c>
      <x:c r="I7893" s="14" t="n">
        <x:f>IFERROR(H7893/AVERAGE(D7893,G7893),"")</x:f>
        <x:v>0.022782482104699176</x:v>
      </x:c>
      <x:c r="J7893" s="14" t="n">
        <x:f>'Method'!$B$2</x:f>
        <x:v>0.05</x:v>
      </x:c>
      <x:c r="K7893" s="13" t="str">
        <x:f>IF(I7893&lt;=J7893,"是","否")</x:f>
        <x:v>是</x:v>
      </x:c>
      <x:c r="L7893" s="36" t="n">
        <x:v>0.8719958260715118</x:v>
      </x:c>
      <x:c r="M7893" s="36" t="n">
        <x:f>1-L7893</x:f>
        <x:v>0.12800417392848817</x:v>
      </x:c>
      <x:c r="N7893" s="13" t="str">
        <x:v>是</x:v>
      </x:c>
      <x:c r="O7893" s="15"/>
      <x:c r="P7893" s="13" t="str"/>
    </x:row>
    <x:row r="7894">
      <x:c r="A7894" s="15" t="n">
        <x:v>7893</x:v>
      </x:c>
      <x:c r="B7894" s="13" t="str">
        <x:v>Hesperiidae-30</x:v>
      </x:c>
      <x:c r="C7894" s="13" t="str">
        <x:v>Hesperiidae</x:v>
      </x:c>
      <x:c r="D7894" s="33" t="n">
        <x:f>'AR_values'!I98</x:f>
        <x:v>2.3699007362993836</x:v>
      </x:c>
      <x:c r="E7894" s="33" t="str">
        <x:v>Lycaenidae_Candalides_acasta</x:v>
      </x:c>
      <x:c r="F7894" s="33" t="str">
        <x:v>Lycaenidae</x:v>
      </x:c>
      <x:c r="G7894" s="33" t="n">
        <x:f>'AR_values'!I164</x:f>
        <x:v>2.4245150825976376</x:v>
      </x:c>
      <x:c r="H7894" s="33" t="n">
        <x:f>ABS(D7894-G7894)</x:f>
        <x:v>0.05461434629825401</x:v>
      </x:c>
      <x:c r="I7894" s="14" t="n">
        <x:f>IFERROR(H7894/AVERAGE(D7894,G7894),"")</x:f>
        <x:v>0.022782482104699176</x:v>
      </x:c>
      <x:c r="J7894" s="14" t="n">
        <x:f>'Method'!$B$2</x:f>
        <x:v>0.05</x:v>
      </x:c>
      <x:c r="K7894" s="13" t="str">
        <x:f>IF(I7894&lt;=J7894,"是","否")</x:f>
        <x:v>是</x:v>
      </x:c>
      <x:c r="L7894" s="36" t="n">
        <x:v>0.8719958260715118</x:v>
      </x:c>
      <x:c r="M7894" s="36" t="n">
        <x:f>1-L7894</x:f>
        <x:v>0.12800417392848817</x:v>
      </x:c>
      <x:c r="N7894" s="13" t="str">
        <x:v>是</x:v>
      </x:c>
      <x:c r="O7894" s="15"/>
      <x:c r="P7894" s="13" t="str"/>
    </x:row>
    <x:row r="7895">
      <x:c r="A7895" s="15" t="n">
        <x:v>7894</x:v>
      </x:c>
      <x:c r="B7895" s="13" t="str">
        <x:v>Hesperiidae_Taractrocera_papyria</x:v>
      </x:c>
      <x:c r="C7895" s="13" t="str">
        <x:v>Hesperiidae</x:v>
      </x:c>
      <x:c r="D7895" s="33" t="n">
        <x:f>'AR_values'!I124</x:f>
        <x:v>2.4454271732718333</x:v>
      </x:c>
      <x:c r="E7895" s="33" t="str">
        <x:v>Lycaenidae_Lucia_limbaria</x:v>
      </x:c>
      <x:c r="F7895" s="33" t="str">
        <x:v>Lycaenidae</x:v>
      </x:c>
      <x:c r="G7895" s="33" t="n">
        <x:f>'AR_values'!I172</x:f>
        <x:v>2.501816901535715</x:v>
      </x:c>
      <x:c r="H7895" s="33" t="n">
        <x:f>ABS(D7895-G7895)</x:f>
        <x:v>0.056389728263881445</x:v>
      </x:c>
      <x:c r="I7895" s="14" t="n">
        <x:f>IFERROR(H7895/AVERAGE(D7895,G7895),"")</x:f>
        <x:v>0.02279642055706542</x:v>
      </x:c>
      <x:c r="J7895" s="14" t="n">
        <x:f>'Method'!$B$2</x:f>
        <x:v>0.05</x:v>
      </x:c>
      <x:c r="K7895" s="13" t="str">
        <x:f>IF(I7895&lt;=J7895,"是","否")</x:f>
        <x:v>是</x:v>
      </x:c>
      <x:c r="L7895" s="36" t="n">
        <x:v>0.7667253236027594</x:v>
      </x:c>
      <x:c r="M7895" s="36" t="n">
        <x:f>1-L7895</x:f>
        <x:v>0.23327467639724064</x:v>
      </x:c>
      <x:c r="N7895" s="13" t="str">
        <x:v>是</x:v>
      </x:c>
      <x:c r="O7895" s="15"/>
      <x:c r="P7895" s="13" t="str"/>
    </x:row>
    <x:row r="7896">
      <x:c r="A7896" s="15" t="n">
        <x:v>7895</x:v>
      </x:c>
      <x:c r="B7896" s="13" t="str">
        <x:v>Heliconiinae-11</x:v>
      </x:c>
      <x:c r="C7896" s="13" t="str">
        <x:v>Heliconiinae</x:v>
      </x:c>
      <x:c r="D7896" s="33" t="n">
        <x:f>'AR_values'!I54</x:f>
        <x:v>2.984449963632146</x:v>
      </x:c>
      <x:c r="E7896" s="33" t="str">
        <x:v>Papilionidae-15</x:v>
      </x:c>
      <x:c r="F7896" s="33" t="str">
        <x:v>Papilionidae</x:v>
      </x:c>
      <x:c r="G7896" s="33" t="n">
        <x:f>'AR_values'!I225</x:f>
        <x:v>3.0532801223694213</x:v>
      </x:c>
      <x:c r="H7896" s="33" t="n">
        <x:f>ABS(D7896-G7896)</x:f>
        <x:v>0.06883015873727505</x:v>
      </x:c>
      <x:c r="I7896" s="14" t="n">
        <x:f>IFERROR(H7896/AVERAGE(D7896,G7896),"")</x:f>
        <x:v>0.022800011844470246</x:v>
      </x:c>
      <x:c r="J7896" s="14" t="n">
        <x:f>'Method'!$B$2</x:f>
        <x:v>0.05</x:v>
      </x:c>
      <x:c r="K7896" s="13" t="str">
        <x:f>IF(I7896&lt;=J7896,"是","否")</x:f>
        <x:v>是</x:v>
      </x:c>
      <x:c r="L7896" s="36" t="n">
        <x:v>0.7263670691943861</x:v>
      </x:c>
      <x:c r="M7896" s="36" t="n">
        <x:f>1-L7896</x:f>
        <x:v>0.2736329308056139</x:v>
      </x:c>
      <x:c r="N7896" s="13" t="str">
        <x:v>是</x:v>
      </x:c>
      <x:c r="O7896" s="15"/>
      <x:c r="P7896" s="13" t="str"/>
    </x:row>
    <x:row r="7897">
      <x:c r="A7897" s="15" t="n">
        <x:v>7896</x:v>
      </x:c>
      <x:c r="B7897" s="13" t="str">
        <x:v>Pieridae-Coliadinae-20</x:v>
      </x:c>
      <x:c r="C7897" s="13" t="str">
        <x:v>Pieridae-Coliadinae</x:v>
      </x:c>
      <x:c r="D7897" s="33" t="n">
        <x:f>'AR_values'!I312</x:f>
        <x:v>2.342539814584149</x:v>
      </x:c>
      <x:c r="E7897" s="33" t="str">
        <x:v>Pieridae-Coliadinae-22</x:v>
      </x:c>
      <x:c r="F7897" s="33" t="str">
        <x:v>Pieridae-Coliadinae</x:v>
      </x:c>
      <x:c r="G7897" s="33" t="n">
        <x:f>'AR_values'!I314</x:f>
        <x:v>2.2897272049624258</x:v>
      </x:c>
      <x:c r="H7897" s="33" t="n">
        <x:f>ABS(D7897-G7897)</x:f>
        <x:v>0.05281260962172318</x:v>
      </x:c>
      <x:c r="I7897" s="14" t="n">
        <x:f>IFERROR(H7897/AVERAGE(D7897,G7897),"")</x:f>
        <x:v>0.02280205756657469</x:v>
      </x:c>
      <x:c r="J7897" s="14" t="n">
        <x:f>'Method'!$B$2</x:f>
        <x:v>0.05</x:v>
      </x:c>
      <x:c r="K7897" s="13" t="str">
        <x:f>IF(I7897&lt;=J7897,"是","否")</x:f>
        <x:v>是</x:v>
      </x:c>
      <x:c r="L7897" s="36" t="n">
        <x:v>0.899327542423681</x:v>
      </x:c>
      <x:c r="M7897" s="36" t="n">
        <x:f>1-L7897</x:f>
        <x:v>0.10067245757631904</x:v>
      </x:c>
      <x:c r="N7897" s="13" t="str">
        <x:v>否</x:v>
      </x:c>
      <x:c r="O7897" s="15"/>
      <x:c r="P7897" s="13" t="str"/>
    </x:row>
    <x:row r="7898">
      <x:c r="A7898" s="15" t="n">
        <x:v>7897</x:v>
      </x:c>
      <x:c r="B7898" s="13" t="str">
        <x:v>Nymphalinae-29</x:v>
      </x:c>
      <x:c r="C7898" s="13" t="str">
        <x:v>Nymphalinae</x:v>
      </x:c>
      <x:c r="D7898" s="33" t="n">
        <x:f>'AR_values'!I210</x:f>
        <x:v>2.4175997911895375</x:v>
      </x:c>
      <x:c r="E7898" s="33" t="str">
        <x:v>Satyrinae-18</x:v>
      </x:c>
      <x:c r="F7898" s="33" t="str">
        <x:v>Satyrinae</x:v>
      </x:c>
      <x:c r="G7898" s="33" t="n">
        <x:f>'AR_values'!I367</x:f>
        <x:v>2.3630928030665608</x:v>
      </x:c>
      <x:c r="H7898" s="33" t="n">
        <x:f>ABS(D7898-G7898)</x:f>
        <x:v>0.05450698812297672</x:v>
      </x:c>
      <x:c r="I7898" s="14" t="n">
        <x:f>IFERROR(H7898/AVERAGE(D7898,G7898),"")</x:f>
        <x:v>0.022802967163571955</x:v>
      </x:c>
      <x:c r="J7898" s="14" t="n">
        <x:f>'Method'!$B$2</x:f>
        <x:v>0.05</x:v>
      </x:c>
      <x:c r="K7898" s="13" t="str">
        <x:f>IF(I7898&lt;=J7898,"是","否")</x:f>
        <x:v>是</x:v>
      </x:c>
      <x:c r="L7898" s="36" t="n">
        <x:v>0.9092491691347697</x:v>
      </x:c>
      <x:c r="M7898" s="36" t="n">
        <x:f>1-L7898</x:f>
        <x:v>0.09075083086523028</x:v>
      </x:c>
      <x:c r="N7898" s="13" t="str">
        <x:v>是</x:v>
      </x:c>
      <x:c r="O7898" s="15"/>
      <x:c r="P7898" s="13" t="str"/>
    </x:row>
    <x:row r="7899">
      <x:c r="A7899" s="15" t="n">
        <x:v>7898</x:v>
      </x:c>
      <x:c r="B7899" s="13" t="str">
        <x:v>Heliconiinae-2</x:v>
      </x:c>
      <x:c r="C7899" s="13" t="str">
        <x:v>Heliconiinae</x:v>
      </x:c>
      <x:c r="D7899" s="33" t="n">
        <x:f>'AR_values'!I63</x:f>
        <x:v>2.7018446860659315</x:v>
      </x:c>
      <x:c r="E7899" s="33" t="str">
        <x:v>Hesperiidae-17</x:v>
      </x:c>
      <x:c r="F7899" s="33" t="str">
        <x:v>Hesperiidae</x:v>
      </x:c>
      <x:c r="G7899" s="33" t="n">
        <x:f>'AR_values'!I83</x:f>
        <x:v>2.640925848247515</x:v>
      </x:c>
      <x:c r="H7899" s="33" t="n">
        <x:f>ABS(D7899-G7899)</x:f>
        <x:v>0.06091883781841645</x:v>
      </x:c>
      <x:c r="I7899" s="14" t="n">
        <x:f>IFERROR(H7899/AVERAGE(D7899,G7899),"")</x:f>
        <x:v>0.02280421269345965</x:v>
      </x:c>
      <x:c r="J7899" s="14" t="n">
        <x:f>'Method'!$B$2</x:f>
        <x:v>0.05</x:v>
      </x:c>
      <x:c r="K7899" s="13" t="str">
        <x:f>IF(I7899&lt;=J7899,"是","否")</x:f>
        <x:v>是</x:v>
      </x:c>
      <x:c r="L7899" s="36" t="n">
        <x:v>0.8246222800549411</x:v>
      </x:c>
      <x:c r="M7899" s="36" t="n">
        <x:f>1-L7899</x:f>
        <x:v>0.1753777199450589</x:v>
      </x:c>
      <x:c r="N7899" s="13" t="str">
        <x:v>是</x:v>
      </x:c>
      <x:c r="O7899" s="15"/>
      <x:c r="P7899" s="13" t="str"/>
    </x:row>
    <x:row r="7900">
      <x:c r="A7900" s="15" t="n">
        <x:v>7899</x:v>
      </x:c>
      <x:c r="B7900" s="13" t="str">
        <x:v>Biblidinae-15</x:v>
      </x:c>
      <x:c r="C7900" s="13" t="str">
        <x:v>Biblidinae</x:v>
      </x:c>
      <x:c r="D7900" s="33" t="n">
        <x:f>'AR_values'!I7</x:f>
        <x:v>2.490648862471045</x:v>
      </x:c>
      <x:c r="E7900" s="33" t="str">
        <x:v>Lycaenidae_Hypochrysops_ignita</x:v>
      </x:c>
      <x:c r="F7900" s="33" t="str">
        <x:v>Lycaenidae</x:v>
      </x:c>
      <x:c r="G7900" s="33" t="n">
        <x:f>'AR_values'!I168</x:f>
        <x:v>2.4344865968193847</x:v>
      </x:c>
      <x:c r="H7900" s="33" t="n">
        <x:f>ABS(D7900-G7900)</x:f>
        <x:v>0.05616226565166027</x:v>
      </x:c>
      <x:c r="I7900" s="14" t="n">
        <x:f>IFERROR(H7900/AVERAGE(D7900,G7900),"")</x:f>
        <x:v>0.022806384155676252</x:v>
      </x:c>
      <x:c r="J7900" s="14" t="n">
        <x:f>'Method'!$B$2</x:f>
        <x:v>0.05</x:v>
      </x:c>
      <x:c r="K7900" s="13" t="str">
        <x:f>IF(I7900&lt;=J7900,"是","否")</x:f>
        <x:v>是</x:v>
      </x:c>
      <x:c r="L7900" s="36" t="n">
        <x:v>0.8474137445826533</x:v>
      </x:c>
      <x:c r="M7900" s="36" t="n">
        <x:f>1-L7900</x:f>
        <x:v>0.15258625541734672</x:v>
      </x:c>
      <x:c r="N7900" s="13" t="str">
        <x:v>是</x:v>
      </x:c>
      <x:c r="O7900" s="15"/>
      <x:c r="P7900" s="13" t="str"/>
    </x:row>
    <x:row r="7901">
      <x:c r="A7901" s="15" t="n">
        <x:v>7900</x:v>
      </x:c>
      <x:c r="B7901" s="13" t="str">
        <x:v>Hesperiidae_Trapezites_lutea</x:v>
      </x:c>
      <x:c r="C7901" s="13" t="str">
        <x:v>Hesperiidae</x:v>
      </x:c>
      <x:c r="D7901" s="33" t="n">
        <x:f>'AR_values'!I126</x:f>
        <x:v>2.806294124049109</x:v>
      </x:c>
      <x:c r="E7901" s="33" t="str">
        <x:v>Pieridae-11</x:v>
      </x:c>
      <x:c r="F7901" s="33" t="str">
        <x:v>Pieridae</x:v>
      </x:c>
      <x:c r="G7901" s="33" t="n">
        <x:f>'AR_values'!I276</x:f>
        <x:v>2.871034869040152</x:v>
      </x:c>
      <x:c r="H7901" s="33" t="n">
        <x:f>ABS(D7901-G7901)</x:f>
        <x:v>0.0647407449910431</x:v>
      </x:c>
      <x:c r="I7901" s="14" t="n">
        <x:f>IFERROR(H7901/AVERAGE(D7901,G7901),"")</x:f>
        <x:v>0.02280676179585466</x:v>
      </x:c>
      <x:c r="J7901" s="14" t="n">
        <x:f>'Method'!$B$2</x:f>
        <x:v>0.05</x:v>
      </x:c>
      <x:c r="K7901" s="13" t="str">
        <x:f>IF(I7901&lt;=J7901,"是","否")</x:f>
        <x:v>是</x:v>
      </x:c>
      <x:c r="L7901" s="36" t="n">
        <x:v>0.5714285714285714</x:v>
      </x:c>
      <x:c r="M7901" s="36" t="n">
        <x:f>1-L7901</x:f>
        <x:v>0.4285714285714286</x:v>
      </x:c>
      <x:c r="N7901" s="13" t="str">
        <x:v>是</x:v>
      </x:c>
      <x:c r="O7901" s="15"/>
      <x:c r="P7901" s="13" t="str"/>
    </x:row>
    <x:row r="7902">
      <x:c r="A7902" s="15" t="n">
        <x:v>7901</x:v>
      </x:c>
      <x:c r="B7902" s="13" t="str">
        <x:v>Hesperiidae-3</x:v>
      </x:c>
      <x:c r="C7902" s="13" t="str">
        <x:v>Hesperiidae</x:v>
      </x:c>
      <x:c r="D7902" s="33" t="n">
        <x:f>'AR_values'!I97</x:f>
        <x:v>2.591973325677966</x:v>
      </x:c>
      <x:c r="E7902" s="33" t="str">
        <x:v>Parnassiinae-6</x:v>
      </x:c>
      <x:c r="F7902" s="33" t="str">
        <x:v>Parnassiinae</x:v>
      </x:c>
      <x:c r="G7902" s="33" t="n">
        <x:f>'AR_values'!I273</x:f>
        <x:v>2.533520834171576</x:v>
      </x:c>
      <x:c r="H7902" s="33" t="n">
        <x:f>ABS(D7902-G7902)</x:f>
        <x:v>0.05845249150638976</x:v>
      </x:c>
      <x:c r="I7902" s="14" t="n">
        <x:f>IFERROR(H7902/AVERAGE(D7902,G7902),"")</x:f>
        <x:v>0.022808529161646975</x:v>
      </x:c>
      <x:c r="J7902" s="14" t="n">
        <x:f>'Method'!$B$2</x:f>
        <x:v>0.05</x:v>
      </x:c>
      <x:c r="K7902" s="13" t="str">
        <x:f>IF(I7902&lt;=J7902,"是","否")</x:f>
        <x:v>是</x:v>
      </x:c>
      <x:c r="L7902" s="36" t="n">
        <x:v>0.8399701140569</x:v>
      </x:c>
      <x:c r="M7902" s="36" t="n">
        <x:f>1-L7902</x:f>
        <x:v>0.16002988594309997</x:v>
      </x:c>
      <x:c r="N7902" s="13" t="str">
        <x:v>是</x:v>
      </x:c>
      <x:c r="O7902" s="15"/>
      <x:c r="P7902" s="13" t="str"/>
    </x:row>
    <x:row r="7903">
      <x:c r="A7903" s="15" t="n">
        <x:v>7902</x:v>
      </x:c>
      <x:c r="B7903" s="13" t="str">
        <x:v>Lycaenidae_Candalides_hyacinthina</x:v>
      </x:c>
      <x:c r="C7903" s="13" t="str">
        <x:v>Lycaenidae</x:v>
      </x:c>
      <x:c r="D7903" s="33" t="n">
        <x:f>'AR_values'!I167</x:f>
        <x:v>2.546730965495565</x:v>
      </x:c>
      <x:c r="E7903" s="33" t="str">
        <x:v>Satyrinae-8</x:v>
      </x:c>
      <x:c r="F7903" s="33" t="str">
        <x:v>Satyrinae</x:v>
      </x:c>
      <x:c r="G7903" s="33" t="n">
        <x:f>'AR_values'!I383</x:f>
        <x:v>2.6054994443958197</x:v>
      </x:c>
      <x:c r="H7903" s="33" t="n">
        <x:f>ABS(D7903-G7903)</x:f>
        <x:v>0.05876847890025472</x:v>
      </x:c>
      <x:c r="I7903" s="14" t="n">
        <x:f>IFERROR(H7903/AVERAGE(D7903,G7903),"")</x:f>
        <x:v>0.02281283025985386</x:v>
      </x:c>
      <x:c r="J7903" s="14" t="n">
        <x:f>'Method'!$B$2</x:f>
        <x:v>0.05</x:v>
      </x:c>
      <x:c r="K7903" s="13" t="str">
        <x:f>IF(I7903&lt;=J7903,"是","否")</x:f>
        <x:v>是</x:v>
      </x:c>
      <x:c r="L7903" s="36" t="n">
        <x:v>0.8659511059924249</x:v>
      </x:c>
      <x:c r="M7903" s="36" t="n">
        <x:f>1-L7903</x:f>
        <x:v>0.13404889400757514</x:v>
      </x:c>
      <x:c r="N7903" s="13" t="str">
        <x:v>是</x:v>
      </x:c>
      <x:c r="O7903" s="15"/>
      <x:c r="P7903" s="13" t="str"/>
    </x:row>
    <x:row r="7904">
      <x:c r="A7904" s="15" t="n">
        <x:v>7903</x:v>
      </x:c>
      <x:c r="B7904" s="13" t="str">
        <x:v>Heliconiinae-1</x:v>
      </x:c>
      <x:c r="C7904" s="13" t="str">
        <x:v>Heliconiinae</x:v>
      </x:c>
      <x:c r="D7904" s="33" t="n">
        <x:f>'AR_values'!I52</x:f>
        <x:v>3.1198123300411793</x:v>
      </x:c>
      <x:c r="E7904" s="33" t="str">
        <x:v>Papilionidae-1</x:v>
      </x:c>
      <x:c r="F7904" s="33" t="str">
        <x:v>Papilionidae</x:v>
      </x:c>
      <x:c r="G7904" s="33" t="n">
        <x:f>'AR_values'!I219</x:f>
        <x:v>3.049440530966379</x:v>
      </x:c>
      <x:c r="H7904" s="33" t="n">
        <x:f>ABS(D7904-G7904)</x:f>
        <x:v>0.07037179907480029</x:v>
      </x:c>
      <x:c r="I7904" s="14" t="n">
        <x:f>IFERROR(H7904/AVERAGE(D7904,G7904),"")</x:f>
        <x:v>0.02281371850376942</x:v>
      </x:c>
      <x:c r="J7904" s="14" t="n">
        <x:f>'Method'!$B$2</x:f>
        <x:v>0.05</x:v>
      </x:c>
      <x:c r="K7904" s="13" t="str">
        <x:f>IF(I7904&lt;=J7904,"是","否")</x:f>
        <x:v>是</x:v>
      </x:c>
      <x:c r="L7904" s="36" t="n">
        <x:v>0.7788565849425038</x:v>
      </x:c>
      <x:c r="M7904" s="36" t="n">
        <x:f>1-L7904</x:f>
        <x:v>0.22114341505749624</x:v>
      </x:c>
      <x:c r="N7904" s="13" t="str">
        <x:v>是</x:v>
      </x:c>
      <x:c r="O7904" s="15"/>
      <x:c r="P7904" s="13" t="str"/>
    </x:row>
    <x:row r="7905">
      <x:c r="A7905" s="15" t="n">
        <x:v>7904</x:v>
      </x:c>
      <x:c r="B7905" s="13" t="str">
        <x:v>Lycaenidae_Ogyris_halmaturia</x:v>
      </x:c>
      <x:c r="C7905" s="13" t="str">
        <x:v>Lycaenidae</x:v>
      </x:c>
      <x:c r="D7905" s="33" t="n">
        <x:f>'AR_values'!I179</x:f>
        <x:v>2.3987880990215236</x:v>
      </x:c>
      <x:c r="E7905" s="33" t="str">
        <x:v>Papilionidae-39</x:v>
      </x:c>
      <x:c r="F7905" s="33" t="str">
        <x:v>Papilionidae</x:v>
      </x:c>
      <x:c r="G7905" s="33" t="n">
        <x:f>'AR_values'!I250</x:f>
        <x:v>2.4541464680106215</x:v>
      </x:c>
      <x:c r="H7905" s="33" t="n">
        <x:f>ABS(D7905-G7905)</x:f>
        <x:v>0.05535836898909796</x:v>
      </x:c>
      <x:c r="I7905" s="14" t="n">
        <x:f>IFERROR(H7905/AVERAGE(D7905,G7905),"")</x:f>
        <x:v>0.02281438920078119</x:v>
      </x:c>
      <x:c r="J7905" s="14" t="n">
        <x:f>'Method'!$B$2</x:f>
        <x:v>0.05</x:v>
      </x:c>
      <x:c r="K7905" s="13" t="str">
        <x:f>IF(I7905&lt;=J7905,"是","否")</x:f>
        <x:v>是</x:v>
      </x:c>
      <x:c r="L7905" s="36" t="n">
        <x:v>0.7794752361010213</x:v>
      </x:c>
      <x:c r="M7905" s="36" t="n">
        <x:f>1-L7905</x:f>
        <x:v>0.22052476389897868</x:v>
      </x:c>
      <x:c r="N7905" s="13" t="str">
        <x:v>是</x:v>
      </x:c>
      <x:c r="O7905" s="15"/>
      <x:c r="P7905" s="13" t="str"/>
    </x:row>
    <x:row r="7906">
      <x:c r="A7906" s="15" t="n">
        <x:v>7905</x:v>
      </x:c>
      <x:c r="B7906" s="13" t="str">
        <x:v>Hesperiidae_Dispar_compacta</x:v>
      </x:c>
      <x:c r="C7906" s="13" t="str">
        <x:v>Hesperiidae</x:v>
      </x:c>
      <x:c r="D7906" s="33" t="n">
        <x:f>'AR_values'!I115</x:f>
        <x:v>2.652479796362951</x:v>
      </x:c>
      <x:c r="E7906" s="33" t="str">
        <x:v>Nymphalinae-10</x:v>
      </x:c>
      <x:c r="F7906" s="33" t="str">
        <x:v>Nymphalinae</x:v>
      </x:c>
      <x:c r="G7906" s="33" t="n">
        <x:f>'AR_values'!I190</x:f>
        <x:v>2.713697150892105</x:v>
      </x:c>
      <x:c r="H7906" s="33" t="n">
        <x:f>ABS(D7906-G7906)</x:f>
        <x:v>0.06121735452915367</x:v>
      </x:c>
      <x:c r="I7906" s="14" t="n">
        <x:f>IFERROR(H7906/AVERAGE(D7906,G7906),"")</x:f>
        <x:v>0.02281600294990943</x:v>
      </x:c>
      <x:c r="J7906" s="14" t="n">
        <x:f>'Method'!$B$2</x:f>
        <x:v>0.05</x:v>
      </x:c>
      <x:c r="K7906" s="13" t="str">
        <x:f>IF(I7906&lt;=J7906,"是","否")</x:f>
        <x:v>是</x:v>
      </x:c>
      <x:c r="L7906" s="36" t="n">
        <x:v>0.7553891483340515</x:v>
      </x:c>
      <x:c r="M7906" s="36" t="n">
        <x:f>1-L7906</x:f>
        <x:v>0.24461085166594854</x:v>
      </x:c>
      <x:c r="N7906" s="13" t="str">
        <x:v>是</x:v>
      </x:c>
      <x:c r="O7906" s="15"/>
      <x:c r="P7906" s="13" t="str"/>
    </x:row>
    <x:row r="7907">
      <x:c r="A7907" s="15" t="n">
        <x:v>7906</x:v>
      </x:c>
      <x:c r="B7907" s="13" t="str">
        <x:v>Pieridae-Coliadinae-5</x:v>
      </x:c>
      <x:c r="C7907" s="13" t="str">
        <x:v>Pieridae-Coliadinae</x:v>
      </x:c>
      <x:c r="D7907" s="33" t="n">
        <x:f>'AR_values'!I317</x:f>
        <x:v>2.3664233363976117</x:v>
      </x:c>
      <x:c r="E7907" s="33" t="str">
        <x:v>Pieridae_Catopsilia_pyranthe</x:v>
      </x:c>
      <x:c r="F7907" s="33" t="str">
        <x:v>Pieridae</x:v>
      </x:c>
      <x:c r="G7907" s="33" t="n">
        <x:f>'AR_values'!I324</x:f>
        <x:v>2.31303258091561</x:v>
      </x:c>
      <x:c r="H7907" s="33" t="n">
        <x:f>ABS(D7907-G7907)</x:f>
        <x:v>0.05339075548200167</x:v>
      </x:c>
      <x:c r="I7907" s="14" t="n">
        <x:f>IFERROR(H7907/AVERAGE(D7907,G7907),"")</x:f>
        <x:v>0.02281921506492437</x:v>
      </x:c>
      <x:c r="J7907" s="14" t="n">
        <x:f>'Method'!$B$2</x:f>
        <x:v>0.05</x:v>
      </x:c>
      <x:c r="K7907" s="13" t="str">
        <x:f>IF(I7907&lt;=J7907,"是","否")</x:f>
        <x:v>是</x:v>
      </x:c>
      <x:c r="L7907" s="36" t="n">
        <x:v>0.8402469056833083</x:v>
      </x:c>
      <x:c r="M7907" s="36" t="n">
        <x:f>1-L7907</x:f>
        <x:v>0.1597530943166917</x:v>
      </x:c>
      <x:c r="N7907" s="13" t="str">
        <x:v>是</x:v>
      </x:c>
      <x:c r="O7907" s="15"/>
      <x:c r="P7907" s="13" t="str"/>
    </x:row>
    <x:row r="7908">
      <x:c r="A7908" s="15" t="n">
        <x:v>7907</x:v>
      </x:c>
      <x:c r="B7908" s="13" t="str">
        <x:v>Hesperiidae-34</x:v>
      </x:c>
      <x:c r="C7908" s="13" t="str">
        <x:v>Hesperiidae</x:v>
      </x:c>
      <x:c r="D7908" s="33" t="n">
        <x:f>'AR_values'!I102</x:f>
        <x:v>2.501602453160766</x:v>
      </x:c>
      <x:c r="E7908" s="33" t="str">
        <x:v>Pieridae-Coliadinae-6</x:v>
      </x:c>
      <x:c r="F7908" s="33" t="str">
        <x:v>Pieridae-Coliadinae</x:v>
      </x:c>
      <x:c r="G7908" s="33" t="n">
        <x:f>'AR_values'!I318</x:f>
        <x:v>2.559350440419913</x:v>
      </x:c>
      <x:c r="H7908" s="33" t="n">
        <x:f>ABS(D7908-G7908)</x:f>
        <x:v>0.057747987259147315</x:v>
      </x:c>
      <x:c r="I7908" s="14" t="n">
        <x:f>IFERROR(H7908/AVERAGE(D7908,G7908),"")</x:f>
        <x:v>0.022820993782572036</x:v>
      </x:c>
      <x:c r="J7908" s="14" t="n">
        <x:f>'Method'!$B$2</x:f>
        <x:v>0.05</x:v>
      </x:c>
      <x:c r="K7908" s="13" t="str">
        <x:f>IF(I7908&lt;=J7908,"是","否")</x:f>
        <x:v>是</x:v>
      </x:c>
      <x:c r="L7908" s="36" t="n">
        <x:v>0.7298958344624256</x:v>
      </x:c>
      <x:c r="M7908" s="36" t="n">
        <x:f>1-L7908</x:f>
        <x:v>0.27010416553757444</x:v>
      </x:c>
      <x:c r="N7908" s="13" t="str">
        <x:v>是</x:v>
      </x:c>
      <x:c r="O7908" s="15"/>
      <x:c r="P7908" s="13" t="str"/>
    </x:row>
    <x:row r="7909">
      <x:c r="A7909" s="15" t="n">
        <x:v>7908</x:v>
      </x:c>
      <x:c r="B7909" s="13" t="str">
        <x:v>Heliconiinae-11</x:v>
      </x:c>
      <x:c r="C7909" s="13" t="str">
        <x:v>Heliconiinae</x:v>
      </x:c>
      <x:c r="D7909" s="33" t="n">
        <x:f>'AR_values'!I54</x:f>
        <x:v>2.984449963632146</x:v>
      </x:c>
      <x:c r="E7909" s="33" t="str">
        <x:v>Papilionidae_Graphium_agamemnon</x:v>
      </x:c>
      <x:c r="F7909" s="33" t="str">
        <x:v>Papilionidae</x:v>
      </x:c>
      <x:c r="G7909" s="33" t="n">
        <x:f>'AR_values'!I262</x:f>
        <x:v>2.9171092824470413</x:v>
      </x:c>
      <x:c r="H7909" s="33" t="n">
        <x:f>ABS(D7909-G7909)</x:f>
        <x:v>0.06734068118510494</x:v>
      </x:c>
      <x:c r="I7909" s="14" t="n">
        <x:f>IFERROR(H7909/AVERAGE(D7909,G7909),"")</x:f>
        <x:v>0.022821318359158724</x:v>
      </x:c>
      <x:c r="J7909" s="14" t="n">
        <x:f>'Method'!$B$2</x:f>
        <x:v>0.05</x:v>
      </x:c>
      <x:c r="K7909" s="13" t="str">
        <x:f>IF(I7909&lt;=J7909,"是","否")</x:f>
        <x:v>是</x:v>
      </x:c>
      <x:c r="L7909" s="36" t="n">
        <x:v>0.657836484377835</x:v>
      </x:c>
      <x:c r="M7909" s="36" t="n">
        <x:f>1-L7909</x:f>
        <x:v>0.34216351562216496</x:v>
      </x:c>
      <x:c r="N7909" s="13" t="str">
        <x:v>是</x:v>
      </x:c>
      <x:c r="O7909" s="15"/>
      <x:c r="P7909" s="13" t="str"/>
    </x:row>
    <x:row r="7910">
      <x:c r="A7910" s="15" t="n">
        <x:v>7909</x:v>
      </x:c>
      <x:c r="B7910" s="13" t="str">
        <x:v>Papilionidae-33</x:v>
      </x:c>
      <x:c r="C7910" s="13" t="str">
        <x:v>Papilionidae</x:v>
      </x:c>
      <x:c r="D7910" s="33" t="n">
        <x:f>'AR_values'!I244</x:f>
        <x:v>2.9084419828943826</x:v>
      </x:c>
      <x:c r="E7910" s="33" t="str">
        <x:v>Papilionidae-41</x:v>
      </x:c>
      <x:c r="F7910" s="33" t="str">
        <x:v>Papilionidae</x:v>
      </x:c>
      <x:c r="G7910" s="33" t="n">
        <x:f>'AR_values'!I253</x:f>
        <x:v>2.842794863146978</x:v>
      </x:c>
      <x:c r="H7910" s="33" t="n">
        <x:f>ABS(D7910-G7910)</x:f>
        <x:v>0.06564711974740467</x:v>
      </x:c>
      <x:c r="I7910" s="14" t="n">
        <x:f>IFERROR(H7910/AVERAGE(D7910,G7910),"")</x:f>
        <x:v>0.022828870208184977</x:v>
      </x:c>
      <x:c r="J7910" s="14" t="n">
        <x:f>'Method'!$B$2</x:f>
        <x:v>0.05</x:v>
      </x:c>
      <x:c r="K7910" s="13" t="str">
        <x:f>IF(I7910&lt;=J7910,"是","否")</x:f>
        <x:v>是</x:v>
      </x:c>
      <x:c r="L7910" s="36" t="n">
        <x:v>0.8788352994676725</x:v>
      </x:c>
      <x:c r="M7910" s="36" t="n">
        <x:f>1-L7910</x:f>
        <x:v>0.12116470053232753</x:v>
      </x:c>
      <x:c r="N7910" s="13" t="str">
        <x:v>否</x:v>
      </x:c>
      <x:c r="O7910" s="15"/>
      <x:c r="P7910" s="13" t="str"/>
    </x:row>
    <x:row r="7911">
      <x:c r="A7911" s="15" t="n">
        <x:v>7910</x:v>
      </x:c>
      <x:c r="B7911" s="13" t="str">
        <x:v>Limenitidinae-1</x:v>
      </x:c>
      <x:c r="C7911" s="13" t="str">
        <x:v>Limenitidinae</x:v>
      </x:c>
      <x:c r="D7911" s="33" t="n">
        <x:f>'AR_values'!I130</x:f>
        <x:v>2.439323333755049</x:v>
      </x:c>
      <x:c r="E7911" s="33" t="str">
        <x:v>Riodinidae-20</x:v>
      </x:c>
      <x:c r="F7911" s="33" t="str">
        <x:v>Riodinidae</x:v>
      </x:c>
      <x:c r="G7911" s="33" t="n">
        <x:f>'AR_values'!I344</x:f>
        <x:v>2.384261887097787</x:v>
      </x:c>
      <x:c r="H7911" s="33" t="n">
        <x:f>ABS(D7911-G7911)</x:f>
        <x:v>0.05506144665726165</x:v>
      </x:c>
      <x:c r="I7911" s="14" t="n">
        <x:f>IFERROR(H7911/AVERAGE(D7911,G7911),"")</x:f>
        <x:v>0.02283009178286125</x:v>
      </x:c>
      <x:c r="J7911" s="14" t="n">
        <x:f>'Method'!$B$2</x:f>
        <x:v>0.05</x:v>
      </x:c>
      <x:c r="K7911" s="13" t="str">
        <x:f>IF(I7911&lt;=J7911,"是","否")</x:f>
        <x:v>是</x:v>
      </x:c>
      <x:c r="L7911" s="36" t="n">
        <x:v>0.8625315358369361</x:v>
      </x:c>
      <x:c r="M7911" s="36" t="n">
        <x:f>1-L7911</x:f>
        <x:v>0.1374684641630639</x:v>
      </x:c>
      <x:c r="N7911" s="13" t="str">
        <x:v>是</x:v>
      </x:c>
      <x:c r="O7911" s="15"/>
      <x:c r="P7911" s="13" t="str"/>
    </x:row>
    <x:row r="7912">
      <x:c r="A7912" s="15" t="n">
        <x:v>7911</x:v>
      </x:c>
      <x:c r="B7912" s="13" t="str">
        <x:v>Heliconiinae-21</x:v>
      </x:c>
      <x:c r="C7912" s="13" t="str">
        <x:v>Heliconiinae</x:v>
      </x:c>
      <x:c r="D7912" s="33" t="n">
        <x:f>'AR_values'!I65</x:f>
        <x:v>2.475657871833206</x:v>
      </x:c>
      <x:c r="E7912" s="33" t="str">
        <x:v>Lycaenidae_Ogyris_subteristris</x:v>
      </x:c>
      <x:c r="F7912" s="33" t="str">
        <x:v>Lycaenidae</x:v>
      </x:c>
      <x:c r="G7912" s="33" t="n">
        <x:f>'AR_values'!I183</x:f>
        <x:v>2.419773943913982</x:v>
      </x:c>
      <x:c r="H7912" s="33" t="n">
        <x:f>ABS(D7912-G7912)</x:f>
        <x:v>0.05588392791922425</x:v>
      </x:c>
      <x:c r="I7912" s="14" t="n">
        <x:f>IFERROR(H7912/AVERAGE(D7912,G7912),"")</x:f>
        <x:v>0.022831051487413972</x:v>
      </x:c>
      <x:c r="J7912" s="14" t="n">
        <x:f>'Method'!$B$2</x:f>
        <x:v>0.05</x:v>
      </x:c>
      <x:c r="K7912" s="13" t="str">
        <x:f>IF(I7912&lt;=J7912,"是","否")</x:f>
        <x:v>是</x:v>
      </x:c>
      <x:c r="L7912" s="36" t="n">
        <x:v>0.7958344662570015</x:v>
      </x:c>
      <x:c r="M7912" s="36" t="n">
        <x:f>1-L7912</x:f>
        <x:v>0.2041655337429985</x:v>
      </x:c>
      <x:c r="N7912" s="13" t="str">
        <x:v>是</x:v>
      </x:c>
      <x:c r="O7912" s="15"/>
      <x:c r="P7912" s="13" t="str"/>
    </x:row>
    <x:row r="7913">
      <x:c r="A7913" s="15" t="n">
        <x:v>7912</x:v>
      </x:c>
      <x:c r="B7913" s="13" t="str">
        <x:v>Hesperiidae_Dispar_compacta</x:v>
      </x:c>
      <x:c r="C7913" s="13" t="str">
        <x:v>Hesperiidae</x:v>
      </x:c>
      <x:c r="D7913" s="33" t="n">
        <x:f>'AR_values'!I115</x:f>
        <x:v>2.652479796362951</x:v>
      </x:c>
      <x:c r="E7913" s="33" t="str">
        <x:v>Papilionidae-4</x:v>
      </x:c>
      <x:c r="F7913" s="33" t="str">
        <x:v>Papilionidae</x:v>
      </x:c>
      <x:c r="G7913" s="33" t="n">
        <x:f>'AR_values'!I251</x:f>
        <x:v>2.713745457806805</x:v>
      </x:c>
      <x:c r="H7913" s="33" t="n">
        <x:f>ABS(D7913-G7913)</x:f>
        <x:v>0.061265661443854036</x:v>
      </x:c>
      <x:c r="I7913" s="14" t="n">
        <x:f>IFERROR(H7913/AVERAGE(D7913,G7913),"")</x:f>
        <x:v>0.022833801617346695</x:v>
      </x:c>
      <x:c r="J7913" s="14" t="n">
        <x:f>'Method'!$B$2</x:f>
        <x:v>0.05</x:v>
      </x:c>
      <x:c r="K7913" s="13" t="str">
        <x:f>IF(I7913&lt;=J7913,"是","否")</x:f>
        <x:v>是</x:v>
      </x:c>
      <x:c r="L7913" s="36" t="n">
        <x:v>0.667138825872849</x:v>
      </x:c>
      <x:c r="M7913" s="36" t="n">
        <x:f>1-L7913</x:f>
        <x:v>0.332861174127151</x:v>
      </x:c>
      <x:c r="N7913" s="13" t="str">
        <x:v>是</x:v>
      </x:c>
      <x:c r="O7913" s="15"/>
      <x:c r="P7913" s="13" t="str"/>
    </x:row>
    <x:row r="7914">
      <x:c r="A7914" s="15" t="n">
        <x:v>7913</x:v>
      </x:c>
      <x:c r="B7914" s="13" t="str">
        <x:v>Hesperiidae_Herimosa_albovenata</x:v>
      </x:c>
      <x:c r="C7914" s="13" t="str">
        <x:v>Hesperiidae</x:v>
      </x:c>
      <x:c r="D7914" s="33" t="n">
        <x:f>'AR_values'!I116</x:f>
        <x:v>2.739139809980161</x:v>
      </x:c>
      <x:c r="E7914" s="33" t="str">
        <x:v>Nymphalinae-18</x:v>
      </x:c>
      <x:c r="F7914" s="33" t="str">
        <x:v>Nymphalinae</x:v>
      </x:c>
      <x:c r="G7914" s="33" t="n">
        <x:f>'AR_values'!I198</x:f>
        <x:v>2.677274072434985</x:v>
      </x:c>
      <x:c r="H7914" s="33" t="n">
        <x:f>ABS(D7914-G7914)</x:f>
        <x:v>0.0618657375451761</x:v>
      </x:c>
      <x:c r="I7914" s="14" t="n">
        <x:f>IFERROR(H7914/AVERAGE(D7914,G7914),"")</x:f>
        <x:v>0.022843799934133005</x:v>
      </x:c>
      <x:c r="J7914" s="14" t="n">
        <x:f>'Method'!$B$2</x:f>
        <x:v>0.05</x:v>
      </x:c>
      <x:c r="K7914" s="13" t="str">
        <x:f>IF(I7914&lt;=J7914,"是","否")</x:f>
        <x:v>是</x:v>
      </x:c>
      <x:c r="L7914" s="36" t="n">
        <x:v>0.8710449481849053</x:v>
      </x:c>
      <x:c r="M7914" s="36" t="n">
        <x:f>1-L7914</x:f>
        <x:v>0.1289550518150947</x:v>
      </x:c>
      <x:c r="N7914" s="13" t="str">
        <x:v>是</x:v>
      </x:c>
      <x:c r="O7914" s="15"/>
      <x:c r="P7914" s="13" t="str"/>
    </x:row>
    <x:row r="7915">
      <x:c r="A7915" s="15" t="n">
        <x:v>7914</x:v>
      </x:c>
      <x:c r="B7915" s="13" t="str">
        <x:v>Papilionidae-15</x:v>
      </x:c>
      <x:c r="C7915" s="13" t="str">
        <x:v>Papilionidae</x:v>
      </x:c>
      <x:c r="D7915" s="33" t="n">
        <x:f>'AR_values'!I225</x:f>
        <x:v>3.0532801223694213</x:v>
      </x:c>
      <x:c r="E7915" s="33" t="str">
        <x:v>Papilionidae-17</x:v>
      </x:c>
      <x:c r="F7915" s="33" t="str">
        <x:v>Papilionidae</x:v>
      </x:c>
      <x:c r="G7915" s="33" t="n">
        <x:f>'AR_values'!I227</x:f>
        <x:v>3.1238412015161123</x:v>
      </x:c>
      <x:c r="H7915" s="33" t="n">
        <x:f>ABS(D7915-G7915)</x:f>
        <x:v>0.07056107914669107</x:v>
      </x:c>
      <x:c r="I7915" s="14" t="n">
        <x:f>IFERROR(H7915/AVERAGE(D7915,G7915),"")</x:f>
        <x:v>0.02284594245343614</x:v>
      </x:c>
      <x:c r="J7915" s="14" t="n">
        <x:f>'Method'!$B$2</x:f>
        <x:v>0.05</x:v>
      </x:c>
      <x:c r="K7915" s="13" t="str">
        <x:f>IF(I7915&lt;=J7915,"是","否")</x:f>
        <x:v>是</x:v>
      </x:c>
      <x:c r="L7915" s="36" t="n">
        <x:v>0.9227470962247251</x:v>
      </x:c>
      <x:c r="M7915" s="36" t="n">
        <x:f>1-L7915</x:f>
        <x:v>0.07725290377527494</x:v>
      </x:c>
      <x:c r="N7915" s="13" t="str">
        <x:v>否</x:v>
      </x:c>
      <x:c r="O7915" s="15"/>
      <x:c r="P7915" s="13" t="str"/>
    </x:row>
    <x:row r="7916">
      <x:c r="A7916" s="15" t="n">
        <x:v>7915</x:v>
      </x:c>
      <x:c r="B7916" s="13" t="str">
        <x:v>Hesperiidae_Trapezites_sciron</x:v>
      </x:c>
      <x:c r="C7916" s="13" t="str">
        <x:v>Hesperiidae</x:v>
      </x:c>
      <x:c r="D7916" s="33" t="n">
        <x:f>'AR_values'!I128</x:f>
        <x:v>2.954498744525112</x:v>
      </x:c>
      <x:c r="E7916" s="33" t="str">
        <x:v>Papilionidae-43</x:v>
      </x:c>
      <x:c r="F7916" s="33" t="str">
        <x:v>Papilionidae</x:v>
      </x:c>
      <x:c r="G7916" s="33" t="n">
        <x:f>'AR_values'!I255</x:f>
        <x:v>3.0227807473621002</x:v>
      </x:c>
      <x:c r="H7916" s="33" t="n">
        <x:f>ABS(D7916-G7916)</x:f>
        <x:v>0.06828200283698838</x:v>
      </x:c>
      <x:c r="I7916" s="14" t="n">
        <x:f>IFERROR(H7916/AVERAGE(D7916,G7916),"")</x:f>
        <x:v>0.02284718421805959</x:v>
      </x:c>
      <x:c r="J7916" s="14" t="n">
        <x:f>'Method'!$B$2</x:f>
        <x:v>0.05</x:v>
      </x:c>
      <x:c r="K7916" s="13" t="str">
        <x:f>IF(I7916&lt;=J7916,"是","否")</x:f>
        <x:v>是</x:v>
      </x:c>
      <x:c r="L7916" s="36" t="n">
        <x:v>0.7104269055349901</x:v>
      </x:c>
      <x:c r="M7916" s="36" t="n">
        <x:f>1-L7916</x:f>
        <x:v>0.2895730944650099</x:v>
      </x:c>
      <x:c r="N7916" s="13" t="str">
        <x:v>是</x:v>
      </x:c>
      <x:c r="O7916" s="15"/>
      <x:c r="P7916" s="13" t="str"/>
    </x:row>
    <x:row r="7917">
      <x:c r="A7917" s="15" t="n">
        <x:v>7916</x:v>
      </x:c>
      <x:c r="B7917" s="13" t="str">
        <x:v>Hesperiidae_Trapezites_eliena</x:v>
      </x:c>
      <x:c r="C7917" s="13" t="str">
        <x:v>Hesperiidae</x:v>
      </x:c>
      <x:c r="D7917" s="33" t="n">
        <x:f>'AR_values'!I125</x:f>
        <x:v>2.35532724735423</x:v>
      </x:c>
      <x:c r="E7917" s="33" t="str">
        <x:v>Pieridae-27</x:v>
      </x:c>
      <x:c r="F7917" s="33" t="str">
        <x:v>Pieridae</x:v>
      </x:c>
      <x:c r="G7917" s="33" t="n">
        <x:f>'AR_values'!I292</x:f>
        <x:v>2.4097641192868773</x:v>
      </x:c>
      <x:c r="H7917" s="33" t="n">
        <x:f>ABS(D7917-G7917)</x:f>
        <x:v>0.054436871932647346</x:v>
      </x:c>
      <x:c r="I7917" s="14" t="n">
        <x:f>IFERROR(H7917/AVERAGE(D7917,G7917),"")</x:f>
        <x:v>0.022848196495766113</x:v>
      </x:c>
      <x:c r="J7917" s="14" t="n">
        <x:f>'Method'!$B$2</x:f>
        <x:v>0.05</x:v>
      </x:c>
      <x:c r="K7917" s="13" t="str">
        <x:f>IF(I7917&lt;=J7917,"是","否")</x:f>
        <x:v>是</x:v>
      </x:c>
      <x:c r="L7917" s="36" t="n">
        <x:v>0.7190757188627975</x:v>
      </x:c>
      <x:c r="M7917" s="36" t="n">
        <x:f>1-L7917</x:f>
        <x:v>0.28092428113720247</x:v>
      </x:c>
      <x:c r="N7917" s="13" t="str">
        <x:v>是</x:v>
      </x:c>
      <x:c r="O7917" s="15"/>
      <x:c r="P7917" s="13" t="str"/>
    </x:row>
    <x:row r="7918">
      <x:c r="A7918" s="15" t="n">
        <x:v>7917</x:v>
      </x:c>
      <x:c r="B7918" s="13" t="str">
        <x:v>Lycaenidae_Jalmenus_lithochroa</x:v>
      </x:c>
      <x:c r="C7918" s="13" t="str">
        <x:v>Lycaenidae</x:v>
      </x:c>
      <x:c r="D7918" s="33" t="n">
        <x:f>'AR_values'!I170</x:f>
        <x:v>2.3894186386556413</x:v>
      </x:c>
      <x:c r="E7918" s="33" t="str">
        <x:v>Pieridae-Coliadinae-8</x:v>
      </x:c>
      <x:c r="F7918" s="33" t="str">
        <x:v>Pieridae-Coliadinae</x:v>
      </x:c>
      <x:c r="G7918" s="33" t="n">
        <x:f>'AR_values'!I320</x:f>
        <x:v>2.3354395933001033</x:v>
      </x:c>
      <x:c r="H7918" s="33" t="n">
        <x:f>ABS(D7918-G7918)</x:f>
        <x:v>0.05397904535553799</x:v>
      </x:c>
      <x:c r="I7918" s="14" t="n">
        <x:f>IFERROR(H7918/AVERAGE(D7918,G7918),"")</x:f>
        <x:v>0.02284895872238462</x:v>
      </x:c>
      <x:c r="J7918" s="14" t="n">
        <x:f>'Method'!$B$2</x:f>
        <x:v>0.05</x:v>
      </x:c>
      <x:c r="K7918" s="13" t="str">
        <x:f>IF(I7918&lt;=J7918,"是","否")</x:f>
        <x:v>是</x:v>
      </x:c>
      <x:c r="L7918" s="36" t="n">
        <x:v>0.7354537614771978</x:v>
      </x:c>
      <x:c r="M7918" s="36" t="n">
        <x:f>1-L7918</x:f>
        <x:v>0.26454623852280224</x:v>
      </x:c>
      <x:c r="N7918" s="13" t="str">
        <x:v>是</x:v>
      </x:c>
      <x:c r="O7918" s="15"/>
      <x:c r="P7918" s="13" t="str"/>
    </x:row>
    <x:row r="7919">
      <x:c r="A7919" s="15" t="n">
        <x:v>7918</x:v>
      </x:c>
      <x:c r="B7919" s="13" t="str">
        <x:v>Hesperiidae_Trapezites_symmomus</x:v>
      </x:c>
      <x:c r="C7919" s="13" t="str">
        <x:v>Hesperiidae</x:v>
      </x:c>
      <x:c r="D7919" s="33" t="n">
        <x:f>'AR_values'!I129</x:f>
        <x:v>2.8528532917136653</x:v>
      </x:c>
      <x:c r="E7919" s="33" t="str">
        <x:v>Pieridae-10</x:v>
      </x:c>
      <x:c r="F7919" s="33" t="str">
        <x:v>Pieridae</x:v>
      </x:c>
      <x:c r="G7919" s="33" t="n">
        <x:f>'AR_values'!I275</x:f>
        <x:v>2.7884042166385443</x:v>
      </x:c>
      <x:c r="H7919" s="33" t="n">
        <x:f>ABS(D7919-G7919)</x:f>
        <x:v>0.06444907507512099</x:v>
      </x:c>
      <x:c r="I7919" s="14" t="n">
        <x:f>IFERROR(H7919/AVERAGE(D7919,G7919),"")</x:f>
        <x:v>0.022849187430178605</x:v>
      </x:c>
      <x:c r="J7919" s="14" t="n">
        <x:f>'Method'!$B$2</x:f>
        <x:v>0.05</x:v>
      </x:c>
      <x:c r="K7919" s="13" t="str">
        <x:f>IF(I7919&lt;=J7919,"是","否")</x:f>
        <x:v>是</x:v>
      </x:c>
      <x:c r="L7919" s="36" t="n">
        <x:v>0.6852767436671325</x:v>
      </x:c>
      <x:c r="M7919" s="36" t="n">
        <x:f>1-L7919</x:f>
        <x:v>0.31472325633286746</x:v>
      </x:c>
      <x:c r="N7919" s="13" t="str">
        <x:v>是</x:v>
      </x:c>
      <x:c r="O7919" s="15"/>
      <x:c r="P7919" s="13" t="str"/>
    </x:row>
    <x:row r="7920">
      <x:c r="A7920" s="15" t="n">
        <x:v>7919</x:v>
      </x:c>
      <x:c r="B7920" s="13" t="str">
        <x:v>Biblidinae-5</x:v>
      </x:c>
      <x:c r="C7920" s="13" t="str">
        <x:v>Biblidinae</x:v>
      </x:c>
      <x:c r="D7920" s="33" t="n">
        <x:f>'AR_values'!I11</x:f>
        <x:v>2.4750199618333006</x:v>
      </x:c>
      <x:c r="E7920" s="33" t="str">
        <x:v>Riodinidae-24</x:v>
      </x:c>
      <x:c r="F7920" s="33" t="str">
        <x:v>Riodinidae</x:v>
      </x:c>
      <x:c r="G7920" s="33" t="n">
        <x:f>'AR_values'!I348</x:f>
        <x:v>2.419105896071809</x:v>
      </x:c>
      <x:c r="H7920" s="33" t="n">
        <x:f>ABS(D7920-G7920)</x:f>
        <x:v>0.05591406576149183</x:v>
      </x:c>
      <x:c r="I7920" s="14" t="n">
        <x:f>IFERROR(H7920/AVERAGE(D7920,G7920),"")</x:f>
        <x:v>0.02284945969306371</x:v>
      </x:c>
      <x:c r="J7920" s="14" t="n">
        <x:f>'Method'!$B$2</x:f>
        <x:v>0.05</x:v>
      </x:c>
      <x:c r="K7920" s="13" t="str">
        <x:f>IF(I7920&lt;=J7920,"是","否")</x:f>
        <x:v>是</x:v>
      </x:c>
      <x:c r="L7920" s="36" t="n">
        <x:v>0.8287690210464485</x:v>
      </x:c>
      <x:c r="M7920" s="36" t="n">
        <x:f>1-L7920</x:f>
        <x:v>0.17123097895355155</x:v>
      </x:c>
      <x:c r="N7920" s="13" t="str">
        <x:v>是</x:v>
      </x:c>
      <x:c r="O7920" s="15"/>
      <x:c r="P7920" s="13" t="str"/>
    </x:row>
    <x:row r="7921">
      <x:c r="A7921" s="15" t="n">
        <x:v>7920</x:v>
      </x:c>
      <x:c r="B7921" s="13" t="str">
        <x:v>Nymphalinae-17</x:v>
      </x:c>
      <x:c r="C7921" s="13" t="str">
        <x:v>Nymphalinae</x:v>
      </x:c>
      <x:c r="D7921" s="33" t="n">
        <x:f>'AR_values'!I197</x:f>
        <x:v>2.7100143832736188</x:v>
      </x:c>
      <x:c r="E7921" s="33" t="str">
        <x:v>Parnassiinae-5</x:v>
      </x:c>
      <x:c r="F7921" s="33" t="str">
        <x:v>Parnassiinae</x:v>
      </x:c>
      <x:c r="G7921" s="33" t="n">
        <x:f>'AR_values'!I272</x:f>
        <x:v>2.7726642791414156</x:v>
      </x:c>
      <x:c r="H7921" s="33" t="n">
        <x:f>ABS(D7921-G7921)</x:f>
        <x:v>0.06264989586779679</x:v>
      </x:c>
      <x:c r="I7921" s="14" t="n">
        <x:f>IFERROR(H7921/AVERAGE(D7921,G7921),"")</x:f>
        <x:v>0.022853754423827744</x:v>
      </x:c>
      <x:c r="J7921" s="14" t="n">
        <x:f>'Method'!$B$2</x:f>
        <x:v>0.05</x:v>
      </x:c>
      <x:c r="K7921" s="13" t="str">
        <x:f>IF(I7921&lt;=J7921,"是","否")</x:f>
        <x:v>是</x:v>
      </x:c>
      <x:c r="L7921" s="36" t="n">
        <x:v>0.9257705826244887</x:v>
      </x:c>
      <x:c r="M7921" s="36" t="n">
        <x:f>1-L7921</x:f>
        <x:v>0.07422941737551125</x:v>
      </x:c>
      <x:c r="N7921" s="13" t="str">
        <x:v>是</x:v>
      </x:c>
      <x:c r="O7921" s="15"/>
      <x:c r="P7921" s="13" t="str"/>
    </x:row>
    <x:row r="7922">
      <x:c r="A7922" s="15" t="n">
        <x:v>7921</x:v>
      </x:c>
      <x:c r="B7922" s="13" t="str">
        <x:v>Hesperiidae-33</x:v>
      </x:c>
      <x:c r="C7922" s="13" t="str">
        <x:v>Hesperiidae</x:v>
      </x:c>
      <x:c r="D7922" s="33" t="n">
        <x:f>'AR_values'!I101</x:f>
        <x:v>2.3794769606989794</x:v>
      </x:c>
      <x:c r="E7922" s="33" t="str">
        <x:v>Lycaenidae_Hypochrysops_ignita</x:v>
      </x:c>
      <x:c r="F7922" s="33" t="str">
        <x:v>Lycaenidae</x:v>
      </x:c>
      <x:c r="G7922" s="33" t="n">
        <x:f>'AR_values'!I168</x:f>
        <x:v>2.4344865968193847</x:v>
      </x:c>
      <x:c r="H7922" s="33" t="n">
        <x:f>ABS(D7922-G7922)</x:f>
        <x:v>0.055009636120405325</x:v>
      </x:c>
      <x:c r="I7922" s="14" t="n">
        <x:f>IFERROR(H7922/AVERAGE(D7922,G7922),"")</x:f>
        <x:v>0.02285419715506248</x:v>
      </x:c>
      <x:c r="J7922" s="14" t="n">
        <x:f>'Method'!$B$2</x:f>
        <x:v>0.05</x:v>
      </x:c>
      <x:c r="K7922" s="13" t="str">
        <x:f>IF(I7922&lt;=J7922,"是","否")</x:f>
        <x:v>是</x:v>
      </x:c>
      <x:c r="L7922" s="36" t="n">
        <x:v>0.899980765531833</x:v>
      </x:c>
      <x:c r="M7922" s="36" t="n">
        <x:f>1-L7922</x:f>
        <x:v>0.10001923446816696</x:v>
      </x:c>
      <x:c r="N7922" s="13" t="str">
        <x:v>是</x:v>
      </x:c>
      <x:c r="O7922" s="15"/>
      <x:c r="P7922" s="13" t="str"/>
    </x:row>
    <x:row r="7923">
      <x:c r="A7923" s="15" t="n">
        <x:v>7922</x:v>
      </x:c>
      <x:c r="B7923" s="13" t="str">
        <x:v>Hesperiidae_Hesperilla_donnysa</x:v>
      </x:c>
      <x:c r="C7923" s="13" t="str">
        <x:v>Hesperiidae</x:v>
      </x:c>
      <x:c r="D7923" s="33" t="n">
        <x:f>'AR_values'!I118</x:f>
        <x:v>2.8711882989630286</x:v>
      </x:c>
      <x:c r="E7923" s="33" t="str">
        <x:v>Hesperiidae_Trapezites_lutea</x:v>
      </x:c>
      <x:c r="F7923" s="33" t="str">
        <x:v>Hesperiidae</x:v>
      </x:c>
      <x:c r="G7923" s="33" t="n">
        <x:f>'AR_values'!I126</x:f>
        <x:v>2.806294124049109</x:v>
      </x:c>
      <x:c r="H7923" s="33" t="n">
        <x:f>ABS(D7923-G7923)</x:f>
        <x:v>0.06489417491391958</x:v>
      </x:c>
      <x:c r="I7923" s="14" t="n">
        <x:f>IFERROR(H7923/AVERAGE(D7923,G7923),"")</x:f>
        <x:v>0.02286019403631744</x:v>
      </x:c>
      <x:c r="J7923" s="14" t="n">
        <x:f>'Method'!$B$2</x:f>
        <x:v>0.05</x:v>
      </x:c>
      <x:c r="K7923" s="13" t="str">
        <x:f>IF(I7923&lt;=J7923,"是","否")</x:f>
        <x:v>是</x:v>
      </x:c>
      <x:c r="L7923" s="36" t="n">
        <x:v>0.8796363396798208</x:v>
      </x:c>
      <x:c r="M7923" s="36" t="n">
        <x:f>1-L7923</x:f>
        <x:v>0.1203636603201792</x:v>
      </x:c>
      <x:c r="N7923" s="13" t="str">
        <x:v>否</x:v>
      </x:c>
      <x:c r="O7923" s="15"/>
      <x:c r="P7923" s="13" t="str"/>
    </x:row>
    <x:row r="7924">
      <x:c r="A7924" s="15" t="n">
        <x:v>7923</x:v>
      </x:c>
      <x:c r="B7924" s="13" t="str">
        <x:v>Hesperiidae-22</x:v>
      </x:c>
      <x:c r="C7924" s="13" t="str">
        <x:v>Hesperiidae</x:v>
      </x:c>
      <x:c r="D7924" s="33" t="n">
        <x:f>'AR_values'!I89</x:f>
        <x:v>3.1199593447336196</x:v>
      </x:c>
      <x:c r="E7924" s="33" t="str">
        <x:v>Papilionidae-1</x:v>
      </x:c>
      <x:c r="F7924" s="33" t="str">
        <x:v>Papilionidae</x:v>
      </x:c>
      <x:c r="G7924" s="33" t="n">
        <x:f>'AR_values'!I219</x:f>
        <x:v>3.049440530966379</x:v>
      </x:c>
      <x:c r="H7924" s="33" t="n">
        <x:f>ABS(D7924-G7924)</x:f>
        <x:v>0.07051881376724056</x:v>
      </x:c>
      <x:c r="I7924" s="14" t="n">
        <x:f>IFERROR(H7924/AVERAGE(D7924,G7924),"")</x:f>
        <x:v>0.022860834177729255</x:v>
      </x:c>
      <x:c r="J7924" s="14" t="n">
        <x:f>'Method'!$B$2</x:f>
        <x:v>0.05</x:v>
      </x:c>
      <x:c r="K7924" s="13" t="str">
        <x:f>IF(I7924&lt;=J7924,"是","否")</x:f>
        <x:v>是</x:v>
      </x:c>
      <x:c r="L7924" s="36" t="n">
        <x:v>0.7088515187068178</x:v>
      </x:c>
      <x:c r="M7924" s="36" t="n">
        <x:f>1-L7924</x:f>
        <x:v>0.29114848129318216</x:v>
      </x:c>
      <x:c r="N7924" s="13" t="str">
        <x:v>是</x:v>
      </x:c>
      <x:c r="O7924" s="15"/>
      <x:c r="P7924" s="13" t="str"/>
    </x:row>
    <x:row r="7925">
      <x:c r="A7925" s="15" t="n">
        <x:v>7924</x:v>
      </x:c>
      <x:c r="B7925" s="13" t="str">
        <x:v>Lycaenidae-14</x:v>
      </x:c>
      <x:c r="C7925" s="13" t="str">
        <x:v>Lycaenidae</x:v>
      </x:c>
      <x:c r="D7925" s="33" t="n">
        <x:f>'AR_values'!I146</x:f>
        <x:v>2.5275412824939623</x:v>
      </x:c>
      <x:c r="E7925" s="33" t="str">
        <x:v>Papilionidae_Deoris_agetes</x:v>
      </x:c>
      <x:c r="F7925" s="33" t="str">
        <x:v>Papilionidae</x:v>
      </x:c>
      <x:c r="G7925" s="33" t="n">
        <x:f>'AR_values'!I261</x:f>
        <x:v>2.5860158681597234</x:v>
      </x:c>
      <x:c r="H7925" s="33" t="n">
        <x:f>ABS(D7925-G7925)</x:f>
        <x:v>0.058474585665761136</x:v>
      </x:c>
      <x:c r="I7925" s="14" t="n">
        <x:f>IFERROR(H7925/AVERAGE(D7925,G7925),"")</x:f>
        <x:v>0.022870414446540845</x:v>
      </x:c>
      <x:c r="J7925" s="14" t="n">
        <x:f>'Method'!$B$2</x:f>
        <x:v>0.05</x:v>
      </x:c>
      <x:c r="K7925" s="13" t="str">
        <x:f>IF(I7925&lt;=J7925,"是","否")</x:f>
        <x:v>是</x:v>
      </x:c>
      <x:c r="L7925" s="36" t="n">
        <x:v>0.8182895948434622</x:v>
      </x:c>
      <x:c r="M7925" s="36" t="n">
        <x:f>1-L7925</x:f>
        <x:v>0.1817104051565378</x:v>
      </x:c>
      <x:c r="N7925" s="13" t="str">
        <x:v>是</x:v>
      </x:c>
      <x:c r="O7925" s="15"/>
      <x:c r="P7925" s="13" t="str"/>
    </x:row>
    <x:row r="7926">
      <x:c r="A7926" s="15" t="n">
        <x:v>7925</x:v>
      </x:c>
      <x:c r="B7926" s="13" t="str">
        <x:v>Heliconiinae-18</x:v>
      </x:c>
      <x:c r="C7926" s="13" t="str">
        <x:v>Heliconiinae</x:v>
      </x:c>
      <x:c r="D7926" s="33" t="n">
        <x:f>'AR_values'!I61</x:f>
        <x:v>3.0927241045158045</x:v>
      </x:c>
      <x:c r="E7926" s="33" t="str">
        <x:v>Papilionidae-43</x:v>
      </x:c>
      <x:c r="F7926" s="33" t="str">
        <x:v>Papilionidae</x:v>
      </x:c>
      <x:c r="G7926" s="33" t="n">
        <x:f>'AR_values'!I255</x:f>
        <x:v>3.0227807473621002</x:v>
      </x:c>
      <x:c r="H7926" s="33" t="n">
        <x:f>ABS(D7926-G7926)</x:f>
        <x:v>0.06994335715370426</x:v>
      </x:c>
      <x:c r="I7926" s="14" t="n">
        <x:f>IFERROR(H7926/AVERAGE(D7926,G7926),"")</x:f>
        <x:v>0.022874107321565303</x:v>
      </x:c>
      <x:c r="J7926" s="14" t="n">
        <x:f>'Method'!$B$2</x:f>
        <x:v>0.05</x:v>
      </x:c>
      <x:c r="K7926" s="13" t="str">
        <x:f>IF(I7926&lt;=J7926,"是","否")</x:f>
        <x:v>是</x:v>
      </x:c>
      <x:c r="L7926" s="36" t="n">
        <x:v>0.6744913333586559</x:v>
      </x:c>
      <x:c r="M7926" s="36" t="n">
        <x:f>1-L7926</x:f>
        <x:v>0.32550866664134415</x:v>
      </x:c>
      <x:c r="N7926" s="13" t="str">
        <x:v>是</x:v>
      </x:c>
      <x:c r="O7926" s="15"/>
      <x:c r="P7926" s="13" t="str"/>
    </x:row>
    <x:row r="7927">
      <x:c r="A7927" s="15" t="n">
        <x:v>7926</x:v>
      </x:c>
      <x:c r="B7927" s="13" t="str">
        <x:v>Hesperiidae-6</x:v>
      </x:c>
      <x:c r="C7927" s="13" t="str">
        <x:v>Hesperiidae</x:v>
      </x:c>
      <x:c r="D7927" s="33" t="n">
        <x:f>'AR_values'!I107</x:f>
        <x:v>2.805069004432799</x:v>
      </x:c>
      <x:c r="E7927" s="33" t="str">
        <x:v>Pieridae-17</x:v>
      </x:c>
      <x:c r="F7927" s="33" t="str">
        <x:v>Pieridae</x:v>
      </x:c>
      <x:c r="G7927" s="33" t="n">
        <x:f>'AR_values'!I281</x:f>
        <x:v>2.7416290816269444</x:v>
      </x:c>
      <x:c r="H7927" s="33" t="n">
        <x:f>ABS(D7927-G7927)</x:f>
        <x:v>0.06343992280585464</x:v>
      </x:c>
      <x:c r="I7927" s="14" t="n">
        <x:f>IFERROR(H7927/AVERAGE(D7927,G7927),"")</x:f>
        <x:v>0.022874842589790573</x:v>
      </x:c>
      <x:c r="J7927" s="14" t="n">
        <x:f>'Method'!$B$2</x:f>
        <x:v>0.05</x:v>
      </x:c>
      <x:c r="K7927" s="13" t="str">
        <x:f>IF(I7927&lt;=J7927,"是","否")</x:f>
        <x:v>是</x:v>
      </x:c>
      <x:c r="L7927" s="36" t="n">
        <x:v>0.6530135245529636</x:v>
      </x:c>
      <x:c r="M7927" s="36" t="n">
        <x:f>1-L7927</x:f>
        <x:v>0.3469864754470364</x:v>
      </x:c>
      <x:c r="N7927" s="13" t="str">
        <x:v>是</x:v>
      </x:c>
      <x:c r="O7927" s="15"/>
      <x:c r="P7927" s="13" t="str"/>
    </x:row>
    <x:row r="7928">
      <x:c r="A7928" s="15" t="n">
        <x:v>7927</x:v>
      </x:c>
      <x:c r="B7928" s="13" t="str">
        <x:v>Charaxinae-8</x:v>
      </x:c>
      <x:c r="C7928" s="13" t="str">
        <x:v>Charaxinae</x:v>
      </x:c>
      <x:c r="D7928" s="33" t="n">
        <x:f>'AR_values'!I29</x:f>
        <x:v>2.3353649720977887</x:v>
      </x:c>
      <x:c r="E7928" s="33" t="str">
        <x:v>Lycaenidae_Jalmenus_lithochroa</x:v>
      </x:c>
      <x:c r="F7928" s="33" t="str">
        <x:v>Lycaenidae</x:v>
      </x:c>
      <x:c r="G7928" s="33" t="n">
        <x:f>'AR_values'!I170</x:f>
        <x:v>2.3894186386556413</x:v>
      </x:c>
      <x:c r="H7928" s="33" t="n">
        <x:f>ABS(D7928-G7928)</x:f>
        <x:v>0.0540536665578526</x:v>
      </x:c>
      <x:c r="I7928" s="14" t="n">
        <x:f>IFERROR(H7928/AVERAGE(D7928,G7928),"")</x:f>
        <x:v>0.022880906729708626</x:v>
      </x:c>
      <x:c r="J7928" s="14" t="n">
        <x:f>'Method'!$B$2</x:f>
        <x:v>0.05</x:v>
      </x:c>
      <x:c r="K7928" s="13" t="str">
        <x:f>IF(I7928&lt;=J7928,"是","否")</x:f>
        <x:v>是</x:v>
      </x:c>
      <x:c r="L7928" s="36" t="n">
        <x:v>0.7459633795341811</x:v>
      </x:c>
      <x:c r="M7928" s="36" t="n">
        <x:f>1-L7928</x:f>
        <x:v>0.2540366204658189</x:v>
      </x:c>
      <x:c r="N7928" s="13" t="str">
        <x:v>是</x:v>
      </x:c>
      <x:c r="O7928" s="15"/>
      <x:c r="P7928" s="13" t="str"/>
    </x:row>
    <x:row r="7929">
      <x:c r="A7929" s="15" t="n">
        <x:v>7928</x:v>
      </x:c>
      <x:c r="B7929" s="13" t="str">
        <x:v>Nymphalinae-15</x:v>
      </x:c>
      <x:c r="C7929" s="13" t="str">
        <x:v>Nymphalinae</x:v>
      </x:c>
      <x:c r="D7929" s="33" t="n">
        <x:f>'AR_values'!I195</x:f>
        <x:v>2.3665787569001857</x:v>
      </x:c>
      <x:c r="E7929" s="33" t="str">
        <x:v>Pieridae_Catopsilia_pyranthe</x:v>
      </x:c>
      <x:c r="F7929" s="33" t="str">
        <x:v>Pieridae</x:v>
      </x:c>
      <x:c r="G7929" s="33" t="n">
        <x:f>'AR_values'!I324</x:f>
        <x:v>2.31303258091561</x:v>
      </x:c>
      <x:c r="H7929" s="33" t="n">
        <x:f>ABS(D7929-G7929)</x:f>
        <x:v>0.05354617598457567</x:v>
      </x:c>
      <x:c r="I7929" s="14" t="n">
        <x:f>IFERROR(H7929/AVERAGE(D7929,G7929),"")</x:f>
        <x:v>0.022884881721638144</x:v>
      </x:c>
      <x:c r="J7929" s="14" t="n">
        <x:f>'Method'!$B$2</x:f>
        <x:v>0.05</x:v>
      </x:c>
      <x:c r="K7929" s="13" t="str">
        <x:f>IF(I7929&lt;=J7929,"是","否")</x:f>
        <x:v>是</x:v>
      </x:c>
      <x:c r="L7929" s="36" t="n">
        <x:v>0.867282581650205</x:v>
      </x:c>
      <x:c r="M7929" s="36" t="n">
        <x:f>1-L7929</x:f>
        <x:v>0.132717418349795</x:v>
      </x:c>
      <x:c r="N7929" s="13" t="str">
        <x:v>是</x:v>
      </x:c>
      <x:c r="O7929" s="15"/>
      <x:c r="P7929" s="13" t="str"/>
    </x:row>
    <x:row r="7930">
      <x:c r="A7930" s="15" t="n">
        <x:v>7929</x:v>
      </x:c>
      <x:c r="B7930" s="13" t="str">
        <x:v>Nymphalinae-28</x:v>
      </x:c>
      <x:c r="C7930" s="13" t="str">
        <x:v>Nymphalinae</x:v>
      </x:c>
      <x:c r="D7930" s="33" t="n">
        <x:f>'AR_values'!I209</x:f>
        <x:v>2.5716980421170317</x:v>
      </x:c>
      <x:c r="E7930" s="33" t="str">
        <x:v>Satyrinae-7</x:v>
      </x:c>
      <x:c r="F7930" s="33" t="str">
        <x:v>Satyrinae</x:v>
      </x:c>
      <x:c r="G7930" s="33" t="n">
        <x:f>'AR_values'!I382</x:f>
        <x:v>2.5134817259008053</x:v>
      </x:c>
      <x:c r="H7930" s="33" t="n">
        <x:f>ABS(D7930-G7930)</x:f>
        <x:v>0.05821631621622636</x:v>
      </x:c>
      <x:c r="I7930" s="14" t="n">
        <x:f>IFERROR(H7930/AVERAGE(D7930,G7930),"")</x:f>
        <x:v>0.022896463398350466</x:v>
      </x:c>
      <x:c r="J7930" s="14" t="n">
        <x:f>'Method'!$B$2</x:f>
        <x:v>0.05</x:v>
      </x:c>
      <x:c r="K7930" s="13" t="str">
        <x:f>IF(I7930&lt;=J7930,"是","否")</x:f>
        <x:v>是</x:v>
      </x:c>
      <x:c r="L7930" s="36" t="n">
        <x:v>0.8830097087378641</x:v>
      </x:c>
      <x:c r="M7930" s="36" t="n">
        <x:f>1-L7930</x:f>
        <x:v>0.11699029126213589</x:v>
      </x:c>
      <x:c r="N7930" s="13" t="str">
        <x:v>是</x:v>
      </x:c>
      <x:c r="O7930" s="15"/>
      <x:c r="P7930" s="13" t="str"/>
    </x:row>
    <x:row r="7931">
      <x:c r="A7931" s="15" t="n">
        <x:v>7930</x:v>
      </x:c>
      <x:c r="B7931" s="13" t="str">
        <x:v>Nymphalinae-24</x:v>
      </x:c>
      <x:c r="C7931" s="13" t="str">
        <x:v>Nymphalinae</x:v>
      </x:c>
      <x:c r="D7931" s="33" t="n">
        <x:f>'AR_values'!I205</x:f>
        <x:v>2.805130683228981</x:v>
      </x:c>
      <x:c r="E7931" s="33" t="str">
        <x:v>Pieridae-17</x:v>
      </x:c>
      <x:c r="F7931" s="33" t="str">
        <x:v>Pieridae</x:v>
      </x:c>
      <x:c r="G7931" s="33" t="n">
        <x:f>'AR_values'!I281</x:f>
        <x:v>2.7416290816269444</x:v>
      </x:c>
      <x:c r="H7931" s="33" t="n">
        <x:f>ABS(D7931-G7931)</x:f>
        <x:v>0.06350160160203666</x:v>
      </x:c>
      <x:c r="I7931" s="14" t="n">
        <x:f>IFERROR(H7931/AVERAGE(D7931,G7931),"")</x:f>
        <x:v>0.02289682780364153</x:v>
      </x:c>
      <x:c r="J7931" s="14" t="n">
        <x:f>'Method'!$B$2</x:f>
        <x:v>0.05</x:v>
      </x:c>
      <x:c r="K7931" s="13" t="str">
        <x:f>IF(I7931&lt;=J7931,"是","否")</x:f>
        <x:v>是</x:v>
      </x:c>
      <x:c r="L7931" s="36" t="n">
        <x:v>0.7010306871636843</x:v>
      </x:c>
      <x:c r="M7931" s="36" t="n">
        <x:f>1-L7931</x:f>
        <x:v>0.29896931283631567</x:v>
      </x:c>
      <x:c r="N7931" s="13" t="str">
        <x:v>是</x:v>
      </x:c>
      <x:c r="O7931" s="15"/>
      <x:c r="P7931" s="13" t="str"/>
    </x:row>
    <x:row r="7932">
      <x:c r="A7932" s="15" t="n">
        <x:v>7931</x:v>
      </x:c>
      <x:c r="B7932" s="13" t="str">
        <x:v>Lycaenidae-15</x:v>
      </x:c>
      <x:c r="C7932" s="13" t="str">
        <x:v>Lycaenidae</x:v>
      </x:c>
      <x:c r="D7932" s="33" t="n">
        <x:f>'AR_values'!I147</x:f>
        <x:v>2.660305679700807</x:v>
      </x:c>
      <x:c r="E7932" s="33" t="str">
        <x:v>Pieridae-21</x:v>
      </x:c>
      <x:c r="F7932" s="33" t="str">
        <x:v>Pieridae</x:v>
      </x:c>
      <x:c r="G7932" s="33" t="n">
        <x:f>'AR_values'!I286</x:f>
        <x:v>2.7219412558374705</x:v>
      </x:c>
      <x:c r="H7932" s="33" t="n">
        <x:f>ABS(D7932-G7932)</x:f>
        <x:v>0.061635576136663595</x:v>
      </x:c>
      <x:c r="I7932" s="14" t="n">
        <x:f>IFERROR(H7932/AVERAGE(D7932,G7932),"")</x:f>
        <x:v>0.022903288115486448</x:v>
      </x:c>
      <x:c r="J7932" s="14" t="n">
        <x:f>'Method'!$B$2</x:f>
        <x:v>0.05</x:v>
      </x:c>
      <x:c r="K7932" s="13" t="str">
        <x:f>IF(I7932&lt;=J7932,"是","否")</x:f>
        <x:v>是</x:v>
      </x:c>
      <x:c r="L7932" s="36" t="n">
        <x:v>0.9229744443732787</x:v>
      </x:c>
      <x:c r="M7932" s="36" t="n">
        <x:f>1-L7932</x:f>
        <x:v>0.07702555562672131</x:v>
      </x:c>
      <x:c r="N7932" s="13" t="str">
        <x:v>是</x:v>
      </x:c>
      <x:c r="O7932" s="15"/>
      <x:c r="P7932" s="13" t="str"/>
    </x:row>
    <x:row r="7933">
      <x:c r="A7933" s="15" t="n">
        <x:v>7932</x:v>
      </x:c>
      <x:c r="B7933" s="13" t="str">
        <x:v>Hesperiidae-3</x:v>
      </x:c>
      <x:c r="C7933" s="13" t="str">
        <x:v>Hesperiidae</x:v>
      </x:c>
      <x:c r="D7933" s="33" t="n">
        <x:f>'AR_values'!I97</x:f>
        <x:v>2.591973325677966</x:v>
      </x:c>
      <x:c r="E7933" s="33" t="str">
        <x:v>Satyrinae-15</x:v>
      </x:c>
      <x:c r="F7933" s="33" t="str">
        <x:v>Satyrinae</x:v>
      </x:c>
      <x:c r="G7933" s="33" t="n">
        <x:f>'AR_values'!I364</x:f>
        <x:v>2.533271446118186</x:v>
      </x:c>
      <x:c r="H7933" s="33" t="n">
        <x:f>ABS(D7933-G7933)</x:f>
        <x:v>0.05870187955977979</x:v>
      </x:c>
      <x:c r="I7933" s="14" t="n">
        <x:f>IFERROR(H7933/AVERAGE(D7933,G7933),"")</x:f>
        <x:v>0.022906956515642708</x:v>
      </x:c>
      <x:c r="J7933" s="14" t="n">
        <x:f>'Method'!$B$2</x:f>
        <x:v>0.05</x:v>
      </x:c>
      <x:c r="K7933" s="13" t="str">
        <x:f>IF(I7933&lt;=J7933,"是","否")</x:f>
        <x:v>是</x:v>
      </x:c>
      <x:c r="L7933" s="36" t="n">
        <x:v>0.7967473188744402</x:v>
      </x:c>
      <x:c r="M7933" s="36" t="n">
        <x:f>1-L7933</x:f>
        <x:v>0.20325268112555983</x:v>
      </x:c>
      <x:c r="N7933" s="13" t="str">
        <x:v>是</x:v>
      </x:c>
      <x:c r="O7933" s="15"/>
      <x:c r="P7933" s="13" t="str"/>
    </x:row>
    <x:row r="7934">
      <x:c r="A7934" s="15" t="n">
        <x:v>7933</x:v>
      </x:c>
      <x:c r="B7934" s="13" t="str">
        <x:v>Papilionidae-33</x:v>
      </x:c>
      <x:c r="C7934" s="13" t="str">
        <x:v>Papilionidae</x:v>
      </x:c>
      <x:c r="D7934" s="33" t="n">
        <x:f>'AR_values'!I244</x:f>
        <x:v>2.9084419828943826</x:v>
      </x:c>
      <x:c r="E7934" s="33" t="str">
        <x:v>Papilionidae-38</x:v>
      </x:c>
      <x:c r="F7934" s="33" t="str">
        <x:v>Papilionidae</x:v>
      </x:c>
      <x:c r="G7934" s="33" t="n">
        <x:f>'AR_values'!I249</x:f>
        <x:v>2.975840308372445</x:v>
      </x:c>
      <x:c r="H7934" s="33" t="n">
        <x:f>ABS(D7934-G7934)</x:f>
        <x:v>0.06739832547806257</x:v>
      </x:c>
      <x:c r="I7934" s="14" t="n">
        <x:f>IFERROR(H7934/AVERAGE(D7934,G7934),"")</x:f>
        <x:v>0.02290791710591178</x:v>
      </x:c>
      <x:c r="J7934" s="14" t="n">
        <x:f>'Method'!$B$2</x:f>
        <x:v>0.05</x:v>
      </x:c>
      <x:c r="K7934" s="13" t="str">
        <x:f>IF(I7934&lt;=J7934,"是","否")</x:f>
        <x:v>是</x:v>
      </x:c>
      <x:c r="L7934" s="36" t="n">
        <x:v>0.9165131725831659</x:v>
      </x:c>
      <x:c r="M7934" s="36" t="n">
        <x:f>1-L7934</x:f>
        <x:v>0.08348682741683411</x:v>
      </x:c>
      <x:c r="N7934" s="13" t="str">
        <x:v>否</x:v>
      </x:c>
      <x:c r="O7934" s="15"/>
      <x:c r="P7934" s="13" t="str"/>
    </x:row>
    <x:row r="7935">
      <x:c r="A7935" s="15" t="n">
        <x:v>7934</x:v>
      </x:c>
      <x:c r="B7935" s="13" t="str">
        <x:v>Pieridae-Coliadinae-20</x:v>
      </x:c>
      <x:c r="C7935" s="13" t="str">
        <x:v>Pieridae-Coliadinae</x:v>
      </x:c>
      <x:c r="D7935" s="33" t="n">
        <x:f>'AR_values'!I312</x:f>
        <x:v>2.342539814584149</x:v>
      </x:c>
      <x:c r="E7935" s="33" t="str">
        <x:v>Pieridae_Eurema_smilax</x:v>
      </x:c>
      <x:c r="F7935" s="33" t="str">
        <x:v>Pieridae</x:v>
      </x:c>
      <x:c r="G7935" s="33" t="n">
        <x:f>'AR_values'!I328</x:f>
        <x:v>2.396825991590796</x:v>
      </x:c>
      <x:c r="H7935" s="33" t="n">
        <x:f>ABS(D7935-G7935)</x:f>
        <x:v>0.05428617700664695</x:v>
      </x:c>
      <x:c r="I7935" s="14" t="n">
        <x:f>IFERROR(H7935/AVERAGE(D7935,G7935),"")</x:f>
        <x:v>0.022908625004601755</x:v>
      </x:c>
      <x:c r="J7935" s="14" t="n">
        <x:f>'Method'!$B$2</x:f>
        <x:v>0.05</x:v>
      </x:c>
      <x:c r="K7935" s="13" t="str">
        <x:f>IF(I7935&lt;=J7935,"是","否")</x:f>
        <x:v>是</x:v>
      </x:c>
      <x:c r="L7935" s="36" t="n">
        <x:v>0.7943008670763533</x:v>
      </x:c>
      <x:c r="M7935" s="36" t="n">
        <x:f>1-L7935</x:f>
        <x:v>0.20569913292364672</x:v>
      </x:c>
      <x:c r="N7935" s="13" t="str">
        <x:v>是</x:v>
      </x:c>
      <x:c r="O7935" s="15"/>
      <x:c r="P7935" s="13" t="str"/>
    </x:row>
    <x:row r="7936">
      <x:c r="A7936" s="15" t="n">
        <x:v>7935</x:v>
      </x:c>
      <x:c r="B7936" s="13" t="str">
        <x:v>Hesperiidae_Dispar_compacta</x:v>
      </x:c>
      <x:c r="C7936" s="13" t="str">
        <x:v>Hesperiidae</x:v>
      </x:c>
      <x:c r="D7936" s="33" t="n">
        <x:f>'AR_values'!I115</x:f>
        <x:v>2.652479796362951</x:v>
      </x:c>
      <x:c r="E7936" s="33" t="str">
        <x:v>Lycaenidae_Ogyris_otanes</x:v>
      </x:c>
      <x:c r="F7936" s="33" t="str">
        <x:v>Lycaenidae</x:v>
      </x:c>
      <x:c r="G7936" s="33" t="n">
        <x:f>'AR_values'!I182</x:f>
        <x:v>2.592402289032767</x:v>
      </x:c>
      <x:c r="H7936" s="33" t="n">
        <x:f>ABS(D7936-G7936)</x:f>
        <x:v>0.06007750733018424</x:v>
      </x:c>
      <x:c r="I7936" s="14" t="n">
        <x:f>IFERROR(H7936/AVERAGE(D7936,G7936),"")</x:f>
        <x:v>0.022909002090807346</x:v>
      </x:c>
      <x:c r="J7936" s="14" t="n">
        <x:f>'Method'!$B$2</x:f>
        <x:v>0.05</x:v>
      </x:c>
      <x:c r="K7936" s="13" t="str">
        <x:f>IF(I7936&lt;=J7936,"是","否")</x:f>
        <x:v>是</x:v>
      </x:c>
      <x:c r="L7936" s="36" t="n">
        <x:v>0.8640926827500393</x:v>
      </x:c>
      <x:c r="M7936" s="36" t="n">
        <x:f>1-L7936</x:f>
        <x:v>0.13590731724996075</x:v>
      </x:c>
      <x:c r="N7936" s="13" t="str">
        <x:v>是</x:v>
      </x:c>
      <x:c r="O7936" s="15"/>
      <x:c r="P7936" s="13" t="str"/>
    </x:row>
    <x:row r="7937">
      <x:c r="A7937" s="15" t="n">
        <x:v>7936</x:v>
      </x:c>
      <x:c r="B7937" s="13" t="str">
        <x:v>Limenitidinae-6</x:v>
      </x:c>
      <x:c r="C7937" s="13" t="str">
        <x:v>Limenitidinae</x:v>
      </x:c>
      <x:c r="D7937" s="33" t="n">
        <x:f>'AR_values'!I138</x:f>
        <x:v>2.400197823531223</x:v>
      </x:c>
      <x:c r="E7937" s="33" t="str">
        <x:v>Nymphalinae-21</x:v>
      </x:c>
      <x:c r="F7937" s="33" t="str">
        <x:v>Nymphalinae</x:v>
      </x:c>
      <x:c r="G7937" s="33" t="n">
        <x:f>'AR_values'!I202</x:f>
        <x:v>2.4558221796639303</x:v>
      </x:c>
      <x:c r="H7937" s="33" t="n">
        <x:f>ABS(D7937-G7937)</x:f>
        <x:v>0.05562435613270722</x:v>
      </x:c>
      <x:c r="I7937" s="14" t="n">
        <x:f>IFERROR(H7937/AVERAGE(D7937,G7937),"")</x:f>
        <x:v>0.022909442751927557</x:v>
      </x:c>
      <x:c r="J7937" s="14" t="n">
        <x:f>'Method'!$B$2</x:f>
        <x:v>0.05</x:v>
      </x:c>
      <x:c r="K7937" s="13" t="str">
        <x:f>IF(I7937&lt;=J7937,"是","否")</x:f>
        <x:v>是</x:v>
      </x:c>
      <x:c r="L7937" s="36" t="n">
        <x:v>0.9100433069509379</x:v>
      </x:c>
      <x:c r="M7937" s="36" t="n">
        <x:f>1-L7937</x:f>
        <x:v>0.08995669304906206</x:v>
      </x:c>
      <x:c r="N7937" s="13" t="str">
        <x:v>是</x:v>
      </x:c>
      <x:c r="O7937" s="15"/>
      <x:c r="P7937" s="13" t="str"/>
    </x:row>
    <x:row r="7938">
      <x:c r="A7938" s="15" t="n">
        <x:v>7937</x:v>
      </x:c>
      <x:c r="B7938" s="13" t="str">
        <x:v>Papilionidae-20</x:v>
      </x:c>
      <x:c r="C7938" s="13" t="str">
        <x:v>Papilionidae</x:v>
      </x:c>
      <x:c r="D7938" s="33" t="n">
        <x:f>'AR_values'!I231</x:f>
        <x:v>2.9969120778729335</x:v>
      </x:c>
      <x:c r="E7938" s="33" t="str">
        <x:v>Satyrinae-3</x:v>
      </x:c>
      <x:c r="F7938" s="33" t="str">
        <x:v>Satyrinae</x:v>
      </x:c>
      <x:c r="G7938" s="33" t="n">
        <x:f>'AR_values'!I378</x:f>
        <x:v>2.929011336174991</x:v>
      </x:c>
      <x:c r="H7938" s="33" t="n">
        <x:f>ABS(D7938-G7938)</x:f>
        <x:v>0.06790074169794247</x:v>
      </x:c>
      <x:c r="I7938" s="14" t="n">
        <x:f>IFERROR(H7938/AVERAGE(D7938,G7938),"")</x:f>
        <x:v>0.0229165100368924</x:v>
      </x:c>
      <x:c r="J7938" s="14" t="n">
        <x:f>'Method'!$B$2</x:f>
        <x:v>0.05</x:v>
      </x:c>
      <x:c r="K7938" s="13" t="str">
        <x:f>IF(I7938&lt;=J7938,"是","否")</x:f>
        <x:v>是</x:v>
      </x:c>
      <x:c r="L7938" s="36" t="n">
        <x:v>0.6786751316501797</x:v>
      </x:c>
      <x:c r="M7938" s="36" t="n">
        <x:f>1-L7938</x:f>
        <x:v>0.3213248683498203</x:v>
      </x:c>
      <x:c r="N7938" s="13" t="str">
        <x:v>是</x:v>
      </x:c>
      <x:c r="O7938" s="15"/>
      <x:c r="P7938" s="13" t="str"/>
    </x:row>
    <x:row r="7939">
      <x:c r="A7939" s="15" t="n">
        <x:v>7938</x:v>
      </x:c>
      <x:c r="B7939" s="13" t="str">
        <x:v>Hesperiidae_Antipodia_atralba</x:v>
      </x:c>
      <x:c r="C7939" s="13" t="str">
        <x:v>Hesperiidae</x:v>
      </x:c>
      <x:c r="D7939" s="33" t="n">
        <x:f>'AR_values'!I112</x:f>
        <x:v>2.980336396525423</x:v>
      </x:c>
      <x:c r="E7939" s="33" t="str">
        <x:v>Papilionidae-1</x:v>
      </x:c>
      <x:c r="F7939" s="33" t="str">
        <x:v>Papilionidae</x:v>
      </x:c>
      <x:c r="G7939" s="33" t="n">
        <x:f>'AR_values'!I219</x:f>
        <x:v>3.049440530966379</x:v>
      </x:c>
      <x:c r="H7939" s="33" t="n">
        <x:f>ABS(D7939-G7939)</x:f>
        <x:v>0.06910413444095598</x:v>
      </x:c>
      <x:c r="I7939" s="14" t="n">
        <x:f>IFERROR(H7939/AVERAGE(D7939,G7939),"")</x:f>
        <x:v>0.022920958858655863</x:v>
      </x:c>
      <x:c r="J7939" s="14" t="n">
        <x:f>'Method'!$B$2</x:f>
        <x:v>0.05</x:v>
      </x:c>
      <x:c r="K7939" s="13" t="str">
        <x:f>IF(I7939&lt;=J7939,"是","否")</x:f>
        <x:v>是</x:v>
      </x:c>
      <x:c r="L7939" s="36" t="n">
        <x:v>0.6529652251009753</x:v>
      </x:c>
      <x:c r="M7939" s="36" t="n">
        <x:f>1-L7939</x:f>
        <x:v>0.3470347748990247</x:v>
      </x:c>
      <x:c r="N7939" s="13" t="str">
        <x:v>是</x:v>
      </x:c>
      <x:c r="O7939" s="15"/>
      <x:c r="P7939" s="13" t="str"/>
    </x:row>
    <x:row r="7940">
      <x:c r="A7940" s="15" t="n">
        <x:v>7939</x:v>
      </x:c>
      <x:c r="B7940" s="13" t="str">
        <x:v>Charaxinae-1</x:v>
      </x:c>
      <x:c r="C7940" s="13" t="str">
        <x:v>Charaxinae</x:v>
      </x:c>
      <x:c r="D7940" s="33" t="n">
        <x:f>'AR_values'!I16</x:f>
        <x:v>2.523144015314187</x:v>
      </x:c>
      <x:c r="E7940" s="33" t="str">
        <x:v>Satyrinae-6</x:v>
      </x:c>
      <x:c r="F7940" s="33" t="str">
        <x:v>Satyrinae</x:v>
      </x:c>
      <x:c r="G7940" s="33" t="n">
        <x:f>'AR_values'!I381</x:f>
        <x:v>2.5816660504701483</x:v>
      </x:c>
      <x:c r="H7940" s="33" t="n">
        <x:f>ABS(D7940-G7940)</x:f>
        <x:v>0.058522035155961216</x:v>
      </x:c>
      <x:c r="I7940" s="14" t="n">
        <x:f>IFERROR(H7940/AVERAGE(D7940,G7940),"")</x:f>
        <x:v>0.02292819297948533</x:v>
      </x:c>
      <x:c r="J7940" s="14" t="n">
        <x:f>'Method'!$B$2</x:f>
        <x:v>0.05</x:v>
      </x:c>
      <x:c r="K7940" s="13" t="str">
        <x:f>IF(I7940&lt;=J7940,"是","否")</x:f>
        <x:v>是</x:v>
      </x:c>
      <x:c r="L7940" s="36" t="n">
        <x:v>0.8104505739249614</x:v>
      </x:c>
      <x:c r="M7940" s="36" t="n">
        <x:f>1-L7940</x:f>
        <x:v>0.18954942607503855</x:v>
      </x:c>
      <x:c r="N7940" s="13" t="str">
        <x:v>是</x:v>
      </x:c>
      <x:c r="O7940" s="15"/>
      <x:c r="P7940" s="13" t="str"/>
    </x:row>
    <x:row r="7941">
      <x:c r="A7941" s="15" t="n">
        <x:v>7940</x:v>
      </x:c>
      <x:c r="B7941" s="13" t="str">
        <x:v>Lycaenidae_Hypochrysops_ignita</x:v>
      </x:c>
      <x:c r="C7941" s="13" t="str">
        <x:v>Lycaenidae</x:v>
      </x:c>
      <x:c r="D7941" s="33" t="n">
        <x:f>'AR_values'!I168</x:f>
        <x:v>2.4344865968193847</x:v>
      </x:c>
      <x:c r="E7941" s="33" t="str">
        <x:v>Satyrinae-2</x:v>
      </x:c>
      <x:c r="F7941" s="33" t="str">
        <x:v>Satyrinae</x:v>
      </x:c>
      <x:c r="G7941" s="33" t="n">
        <x:f>'AR_values'!I369</x:f>
        <x:v>2.490963155212553</x:v>
      </x:c>
      <x:c r="H7941" s="33" t="n">
        <x:f>ABS(D7941-G7941)</x:f>
        <x:v>0.05647655839316812</x:v>
      </x:c>
      <x:c r="I7941" s="14" t="n">
        <x:f>IFERROR(H7941/AVERAGE(D7941,G7941),"")</x:f>
        <x:v>0.022932548797140552</x:v>
      </x:c>
      <x:c r="J7941" s="14" t="n">
        <x:f>'Method'!$B$2</x:f>
        <x:v>0.05</x:v>
      </x:c>
      <x:c r="K7941" s="13" t="str">
        <x:f>IF(I7941&lt;=J7941,"是","否")</x:f>
        <x:v>是</x:v>
      </x:c>
      <x:c r="L7941" s="36" t="n">
        <x:v>0.8620107426965529</x:v>
      </x:c>
      <x:c r="M7941" s="36" t="n">
        <x:f>1-L7941</x:f>
        <x:v>0.13798925730344713</x:v>
      </x:c>
      <x:c r="N7941" s="13" t="str">
        <x:v>是</x:v>
      </x:c>
      <x:c r="O7941" s="15"/>
      <x:c r="P7941" s="13" t="str"/>
    </x:row>
    <x:row r="7942">
      <x:c r="A7942" s="15" t="n">
        <x:v>7941</x:v>
      </x:c>
      <x:c r="B7942" s="13" t="str">
        <x:v>Biblidinae-2</x:v>
      </x:c>
      <x:c r="C7942" s="13" t="str">
        <x:v>Biblidinae</x:v>
      </x:c>
      <x:c r="D7942" s="33" t="n">
        <x:f>'AR_values'!I8</x:f>
        <x:v>2.2188373389825946</x:v>
      </x:c>
      <x:c r="E7942" s="33" t="str">
        <x:v>Nymphalinae-11</x:v>
      </x:c>
      <x:c r="F7942" s="33" t="str">
        <x:v>Nymphalinae</x:v>
      </x:c>
      <x:c r="G7942" s="33" t="n">
        <x:f>'AR_values'!I191</x:f>
        <x:v>2.2703122194212044</x:v>
      </x:c>
      <x:c r="H7942" s="33" t="n">
        <x:f>ABS(D7942-G7942)</x:f>
        <x:v>0.051474880438609816</x:v>
      </x:c>
      <x:c r="I7942" s="14" t="n">
        <x:f>IFERROR(H7942/AVERAGE(D7942,G7942),"")</x:f>
        <x:v>0.022933020951484036</x:v>
      </x:c>
      <x:c r="J7942" s="14" t="n">
        <x:f>'Method'!$B$2</x:f>
        <x:v>0.05</x:v>
      </x:c>
      <x:c r="K7942" s="13" t="str">
        <x:f>IF(I7942&lt;=J7942,"是","否")</x:f>
        <x:v>是</x:v>
      </x:c>
      <x:c r="L7942" s="36" t="n">
        <x:v>0.786437277124949</x:v>
      </x:c>
      <x:c r="M7942" s="36" t="n">
        <x:f>1-L7942</x:f>
        <x:v>0.21356272287505096</x:v>
      </x:c>
      <x:c r="N7942" s="13" t="str">
        <x:v>是</x:v>
      </x:c>
      <x:c r="O7942" s="15"/>
      <x:c r="P7942" s="13" t="str"/>
    </x:row>
    <x:row r="7943">
      <x:c r="A7943" s="15" t="n">
        <x:v>7942</x:v>
      </x:c>
      <x:c r="B7943" s="13" t="str">
        <x:v>Hesperiidae-28</x:v>
      </x:c>
      <x:c r="C7943" s="13" t="str">
        <x:v>Hesperiidae</x:v>
      </x:c>
      <x:c r="D7943" s="33" t="n">
        <x:f>'AR_values'!I95</x:f>
        <x:v>2.9728124719229405</x:v>
      </x:c>
      <x:c r="E7943" s="33" t="str">
        <x:v>Hesperiidae-35</x:v>
      </x:c>
      <x:c r="F7943" s="33" t="str">
        <x:v>Hesperiidae</x:v>
      </x:c>
      <x:c r="G7943" s="33" t="n">
        <x:f>'AR_values'!I103</x:f>
        <x:v>2.9054018143662637</x:v>
      </x:c>
      <x:c r="H7943" s="33" t="n">
        <x:f>ABS(D7943-G7943)</x:f>
        <x:v>0.06741065755667686</x:v>
      </x:c>
      <x:c r="I7943" s="14" t="n">
        <x:f>IFERROR(H7943/AVERAGE(D7943,G7943),"")</x:f>
        <x:v>0.022935760512817857</x:v>
      </x:c>
      <x:c r="J7943" s="14" t="n">
        <x:f>'Method'!$B$2</x:f>
        <x:v>0.05</x:v>
      </x:c>
      <x:c r="K7943" s="13" t="str">
        <x:f>IF(I7943&lt;=J7943,"是","否")</x:f>
        <x:v>是</x:v>
      </x:c>
      <x:c r="L7943" s="36" t="n">
        <x:v>0.8929741486110728</x:v>
      </x:c>
      <x:c r="M7943" s="36" t="n">
        <x:f>1-L7943</x:f>
        <x:v>0.10702585138892717</x:v>
      </x:c>
      <x:c r="N7943" s="13" t="str">
        <x:v>否</x:v>
      </x:c>
      <x:c r="O7943" s="15"/>
      <x:c r="P7943" s="13" t="str"/>
    </x:row>
    <x:row r="7944">
      <x:c r="A7944" s="15" t="n">
        <x:v>7943</x:v>
      </x:c>
      <x:c r="B7944" s="13" t="str">
        <x:v>Charaxinae-11</x:v>
      </x:c>
      <x:c r="C7944" s="13" t="str">
        <x:v>Charaxinae</x:v>
      </x:c>
      <x:c r="D7944" s="33" t="n">
        <x:f>'AR_values'!I18</x:f>
        <x:v>2.337777838635058</x:v>
      </x:c>
      <x:c r="E7944" s="33" t="str">
        <x:v>Hesperiidae-14</x:v>
      </x:c>
      <x:c r="F7944" s="33" t="str">
        <x:v>Hesperiidae</x:v>
      </x:c>
      <x:c r="G7944" s="33" t="n">
        <x:f>'AR_values'!I80</x:f>
        <x:v>2.2847478028215544</x:v>
      </x:c>
      <x:c r="H7944" s="33" t="n">
        <x:f>ABS(D7944-G7944)</x:f>
        <x:v>0.05303003581350341</x:v>
      </x:c>
      <x:c r="I7944" s="14" t="n">
        <x:f>IFERROR(H7944/AVERAGE(D7944,G7944),"")</x:f>
        <x:v>0.022944182434775213</x:v>
      </x:c>
      <x:c r="J7944" s="14" t="n">
        <x:f>'Method'!$B$2</x:f>
        <x:v>0.05</x:v>
      </x:c>
      <x:c r="K7944" s="13" t="str">
        <x:f>IF(I7944&lt;=J7944,"是","否")</x:f>
        <x:v>是</x:v>
      </x:c>
      <x:c r="L7944" s="36" t="n">
        <x:v>0.7559565698200462</x:v>
      </x:c>
      <x:c r="M7944" s="36" t="n">
        <x:f>1-L7944</x:f>
        <x:v>0.24404343017995378</x:v>
      </x:c>
      <x:c r="N7944" s="13" t="str">
        <x:v>是</x:v>
      </x:c>
      <x:c r="O7944" s="15"/>
      <x:c r="P7944" s="13" t="str"/>
    </x:row>
    <x:row r="7945">
      <x:c r="A7945" s="15" t="n">
        <x:v>7944</x:v>
      </x:c>
      <x:c r="B7945" s="13" t="str">
        <x:v>Hesperiidae-36</x:v>
      </x:c>
      <x:c r="C7945" s="13" t="str">
        <x:v>Hesperiidae</x:v>
      </x:c>
      <x:c r="D7945" s="33" t="n">
        <x:f>'AR_values'!I104</x:f>
        <x:v>2.8559515557861443</x:v>
      </x:c>
      <x:c r="E7945" s="33" t="str">
        <x:v>Satyrinae-20</x:v>
      </x:c>
      <x:c r="F7945" s="33" t="str">
        <x:v>Satyrinae</x:v>
      </x:c>
      <x:c r="G7945" s="33" t="n">
        <x:f>'AR_values'!I370</x:f>
        <x:v>2.9222428193226513</x:v>
      </x:c>
      <x:c r="H7945" s="33" t="n">
        <x:f>ABS(D7945-G7945)</x:f>
        <x:v>0.06629126353650694</x:v>
      </x:c>
      <x:c r="I7945" s="14" t="n">
        <x:f>IFERROR(H7945/AVERAGE(D7945,G7945),"")</x:f>
        <x:v>0.022945321404234956</x:v>
      </x:c>
      <x:c r="J7945" s="14" t="n">
        <x:f>'Method'!$B$2</x:f>
        <x:v>0.05</x:v>
      </x:c>
      <x:c r="K7945" s="13" t="str">
        <x:f>IF(I7945&lt;=J7945,"是","否")</x:f>
        <x:v>是</x:v>
      </x:c>
      <x:c r="L7945" s="36" t="n">
        <x:v>0.6232247284878863</x:v>
      </x:c>
      <x:c r="M7945" s="36" t="n">
        <x:f>1-L7945</x:f>
        <x:v>0.37677527151211365</x:v>
      </x:c>
      <x:c r="N7945" s="13" t="str">
        <x:v>是</x:v>
      </x:c>
      <x:c r="O7945" s="15"/>
      <x:c r="P7945" s="13" t="str"/>
    </x:row>
    <x:row r="7946">
      <x:c r="A7946" s="15" t="n">
        <x:v>7945</x:v>
      </x:c>
      <x:c r="B7946" s="13" t="str">
        <x:v>Hesperiidae-7</x:v>
      </x:c>
      <x:c r="C7946" s="13" t="str">
        <x:v>Hesperiidae</x:v>
      </x:c>
      <x:c r="D7946" s="33" t="n">
        <x:f>'AR_values'!I108</x:f>
        <x:v>2.7729252618635143</x:v>
      </x:c>
      <x:c r="E7946" s="33" t="str">
        <x:v>Nymphalinae-17</x:v>
      </x:c>
      <x:c r="F7946" s="33" t="str">
        <x:v>Nymphalinae</x:v>
      </x:c>
      <x:c r="G7946" s="33" t="n">
        <x:f>'AR_values'!I197</x:f>
        <x:v>2.7100143832736188</x:v>
      </x:c>
      <x:c r="H7946" s="33" t="n">
        <x:f>ABS(D7946-G7946)</x:f>
        <x:v>0.06291087858989552</x:v>
      </x:c>
      <x:c r="I7946" s="14" t="n">
        <x:f>IFERROR(H7946/AVERAGE(D7946,G7946),"")</x:f>
        <x:v>0.02294786470819234</x:v>
      </x:c>
      <x:c r="J7946" s="14" t="n">
        <x:f>'Method'!$B$2</x:f>
        <x:v>0.05</x:v>
      </x:c>
      <x:c r="K7946" s="13" t="str">
        <x:f>IF(I7946&lt;=J7946,"是","否")</x:f>
        <x:v>是</x:v>
      </x:c>
      <x:c r="L7946" s="36" t="n">
        <x:v>0.8962207095337974</x:v>
      </x:c>
      <x:c r="M7946" s="36" t="n">
        <x:f>1-L7946</x:f>
        <x:v>0.1037792904662026</x:v>
      </x:c>
      <x:c r="N7946" s="13" t="str">
        <x:v>是</x:v>
      </x:c>
      <x:c r="O7946" s="15"/>
      <x:c r="P7946" s="13" t="str"/>
    </x:row>
    <x:row r="7947">
      <x:c r="A7947" s="15" t="n">
        <x:v>7946</x:v>
      </x:c>
      <x:c r="B7947" s="13" t="str">
        <x:v>Pieridae-Coliadinae-14</x:v>
      </x:c>
      <x:c r="C7947" s="13" t="str">
        <x:v>Pieridae-Coliadinae</x:v>
      </x:c>
      <x:c r="D7947" s="33" t="n">
        <x:f>'AR_values'!I305</x:f>
        <x:v>2.587036999278014</x:v>
      </x:c>
      <x:c r="E7947" s="33" t="str">
        <x:v>Riodinidae-22</x:v>
      </x:c>
      <x:c r="F7947" s="33" t="str">
        <x:v>Riodinidae</x:v>
      </x:c>
      <x:c r="G7947" s="33" t="n">
        <x:f>'AR_values'!I346</x:f>
        <x:v>2.528339086305197</x:v>
      </x:c>
      <x:c r="H7947" s="33" t="n">
        <x:f>ABS(D7947-G7947)</x:f>
        <x:v>0.0586979129728169</x:v>
      </x:c>
      <x:c r="I7947" s="14" t="n">
        <x:f>IFERROR(H7947/AVERAGE(D7947,G7947),"")</x:f>
        <x:v>0.022949598227292284</x:v>
      </x:c>
      <x:c r="J7947" s="14" t="n">
        <x:f>'Method'!$B$2</x:f>
        <x:v>0.05</x:v>
      </x:c>
      <x:c r="K7947" s="13" t="str">
        <x:f>IF(I7947&lt;=J7947,"是","否")</x:f>
        <x:v>是</x:v>
      </x:c>
      <x:c r="L7947" s="36" t="n">
        <x:v>0.9170389976203196</x:v>
      </x:c>
      <x:c r="M7947" s="36" t="n">
        <x:f>1-L7947</x:f>
        <x:v>0.0829610023796804</x:v>
      </x:c>
      <x:c r="N7947" s="13" t="str">
        <x:v>是</x:v>
      </x:c>
      <x:c r="O7947" s="15"/>
      <x:c r="P7947" s="13" t="str"/>
    </x:row>
    <x:row r="7948">
      <x:c r="A7948" s="15" t="n">
        <x:v>7947</x:v>
      </x:c>
      <x:c r="B7948" s="13" t="str">
        <x:v>Hesperiidae_Trapezites_lutea</x:v>
      </x:c>
      <x:c r="C7948" s="13" t="str">
        <x:v>Hesperiidae</x:v>
      </x:c>
      <x:c r="D7948" s="33" t="n">
        <x:f>'AR_values'!I126</x:f>
        <x:v>2.806294124049109</x:v>
      </x:c>
      <x:c r="E7948" s="33" t="str">
        <x:v>Limenitidinae-7</x:v>
      </x:c>
      <x:c r="F7948" s="33" t="str">
        <x:v>Limenitidinae</x:v>
      </x:c>
      <x:c r="G7948" s="33" t="n">
        <x:f>'AR_values'!I139</x:f>
        <x:v>2.7426043688635655</x:v>
      </x:c>
      <x:c r="H7948" s="33" t="n">
        <x:f>ABS(D7948-G7948)</x:f>
        <x:v>0.06368975518554354</x:v>
      </x:c>
      <x:c r="I7948" s="14" t="n">
        <x:f>IFERROR(H7948/AVERAGE(D7948,G7948),"")</x:f>
        <x:v>0.022955819165512297</x:v>
      </x:c>
      <x:c r="J7948" s="14" t="n">
        <x:f>'Method'!$B$2</x:f>
        <x:v>0.05</x:v>
      </x:c>
      <x:c r="K7948" s="13" t="str">
        <x:f>IF(I7948&lt;=J7948,"是","否")</x:f>
        <x:v>是</x:v>
      </x:c>
      <x:c r="L7948" s="36" t="n">
        <x:v>0.7606703451939678</x:v>
      </x:c>
      <x:c r="M7948" s="36" t="n">
        <x:f>1-L7948</x:f>
        <x:v>0.2393296548060322</x:v>
      </x:c>
      <x:c r="N7948" s="13" t="str">
        <x:v>是</x:v>
      </x:c>
      <x:c r="O7948" s="15"/>
      <x:c r="P7948" s="13" t="str"/>
    </x:row>
    <x:row r="7949">
      <x:c r="A7949" s="15" t="n">
        <x:v>7948</x:v>
      </x:c>
      <x:c r="B7949" s="13" t="str">
        <x:v>Hesperiidae_Trapezites_phigalia</x:v>
      </x:c>
      <x:c r="C7949" s="13" t="str">
        <x:v>Hesperiidae</x:v>
      </x:c>
      <x:c r="D7949" s="33" t="n">
        <x:f>'AR_values'!I127</x:f>
        <x:v>2.72511738918434</x:v>
      </x:c>
      <x:c r="E7949" s="33" t="str">
        <x:v>Pieridae-10</x:v>
      </x:c>
      <x:c r="F7949" s="33" t="str">
        <x:v>Pieridae</x:v>
      </x:c>
      <x:c r="G7949" s="33" t="n">
        <x:f>'AR_values'!I275</x:f>
        <x:v>2.7884042166385443</x:v>
      </x:c>
      <x:c r="H7949" s="33" t="n">
        <x:f>ABS(D7949-G7949)</x:f>
        <x:v>0.06328682745420444</x:v>
      </x:c>
      <x:c r="I7949" s="14" t="n">
        <x:f>IFERROR(H7949/AVERAGE(D7949,G7949),"")</x:f>
        <x:v>0.022956952735023874</x:v>
      </x:c>
      <x:c r="J7949" s="14" t="n">
        <x:f>'Method'!$B$2</x:f>
        <x:v>0.05</x:v>
      </x:c>
      <x:c r="K7949" s="13" t="str">
        <x:f>IF(I7949&lt;=J7949,"是","否")</x:f>
        <x:v>是</x:v>
      </x:c>
      <x:c r="L7949" s="36" t="n">
        <x:v>0.6250193682626115</x:v>
      </x:c>
      <x:c r="M7949" s="36" t="n">
        <x:f>1-L7949</x:f>
        <x:v>0.3749806317373885</x:v>
      </x:c>
      <x:c r="N7949" s="13" t="str">
        <x:v>是</x:v>
      </x:c>
      <x:c r="O7949" s="15"/>
      <x:c r="P7949" s="13" t="str"/>
    </x:row>
    <x:row r="7950">
      <x:c r="A7950" s="15" t="n">
        <x:v>7949</x:v>
      </x:c>
      <x:c r="B7950" s="13" t="str">
        <x:v>Limenitidinae-2</x:v>
      </x:c>
      <x:c r="C7950" s="13" t="str">
        <x:v>Limenitidinae</x:v>
      </x:c>
      <x:c r="D7950" s="33" t="n">
        <x:f>'AR_values'!I134</x:f>
        <x:v>2.628721263472674</x:v>
      </x:c>
      <x:c r="E7950" s="33" t="str">
        <x:v>Nymphalinae-5</x:v>
      </x:c>
      <x:c r="F7950" s="33" t="str">
        <x:v>Nymphalinae</x:v>
      </x:c>
      <x:c r="G7950" s="33" t="n">
        <x:f>'AR_values'!I214</x:f>
        <x:v>2.5690479950298584</x:v>
      </x:c>
      <x:c r="H7950" s="33" t="n">
        <x:f>ABS(D7950-G7950)</x:f>
        <x:v>0.05967326844281562</x:v>
      </x:c>
      <x:c r="I7950" s="14" t="n">
        <x:f>IFERROR(H7950/AVERAGE(D7950,G7950),"")</x:f>
        <x:v>0.02296110715003435</x:v>
      </x:c>
      <x:c r="J7950" s="14" t="n">
        <x:f>'Method'!$B$2</x:f>
        <x:v>0.05</x:v>
      </x:c>
      <x:c r="K7950" s="13" t="str">
        <x:f>IF(I7950&lt;=J7950,"是","否")</x:f>
        <x:v>是</x:v>
      </x:c>
      <x:c r="L7950" s="36" t="n">
        <x:v>0.9426159916096489</x:v>
      </x:c>
      <x:c r="M7950" s="36" t="n">
        <x:f>1-L7950</x:f>
        <x:v>0.05738400839035107</x:v>
      </x:c>
      <x:c r="N7950" s="13" t="str">
        <x:v>是</x:v>
      </x:c>
      <x:c r="O7950" s="15"/>
      <x:c r="P7950" s="13" t="str"/>
    </x:row>
    <x:row r="7951">
      <x:c r="A7951" s="15" t="n">
        <x:v>7950</x:v>
      </x:c>
      <x:c r="B7951" s="13" t="str">
        <x:v>Hesperiidae-7</x:v>
      </x:c>
      <x:c r="C7951" s="13" t="str">
        <x:v>Hesperiidae</x:v>
      </x:c>
      <x:c r="D7951" s="33" t="n">
        <x:f>'AR_values'!I108</x:f>
        <x:v>2.7729252618635143</x:v>
      </x:c>
      <x:c r="E7951" s="33" t="str">
        <x:v>Papilionidae-37</x:v>
      </x:c>
      <x:c r="F7951" s="33" t="str">
        <x:v>Papilionidae</x:v>
      </x:c>
      <x:c r="G7951" s="33" t="n">
        <x:f>'AR_values'!I248</x:f>
        <x:v>2.8373410770929315</x:v>
      </x:c>
      <x:c r="H7951" s="33" t="n">
        <x:f>ABS(D7951-G7951)</x:f>
        <x:v>0.0644158152294172</x:v>
      </x:c>
      <x:c r="I7951" s="14" t="n">
        <x:f>IFERROR(H7951/AVERAGE(D7951,G7951),"")</x:f>
        <x:v>0.02296354979874237</x:v>
      </x:c>
      <x:c r="J7951" s="14" t="n">
        <x:f>'Method'!$B$2</x:f>
        <x:v>0.05</x:v>
      </x:c>
      <x:c r="K7951" s="13" t="str">
        <x:f>IF(I7951&lt;=J7951,"是","否")</x:f>
        <x:v>是</x:v>
      </x:c>
      <x:c r="L7951" s="36" t="n">
        <x:v>0.6491029208028487</x:v>
      </x:c>
      <x:c r="M7951" s="36" t="n">
        <x:f>1-L7951</x:f>
        <x:v>0.3508970791971513</x:v>
      </x:c>
      <x:c r="N7951" s="13" t="str">
        <x:v>是</x:v>
      </x:c>
      <x:c r="O7951" s="15"/>
      <x:c r="P7951" s="13" t="str"/>
    </x:row>
    <x:row r="7952">
      <x:c r="A7952" s="15" t="n">
        <x:v>7951</x:v>
      </x:c>
      <x:c r="B7952" s="13" t="str">
        <x:v>Charaxinae-4</x:v>
      </x:c>
      <x:c r="C7952" s="13" t="str">
        <x:v>Charaxinae</x:v>
      </x:c>
      <x:c r="D7952" s="33" t="n">
        <x:f>'AR_values'!I25</x:f>
        <x:v>2.4469912103918943</x:v>
      </x:c>
      <x:c r="E7952" s="33" t="str">
        <x:v>Satyrinae-9</x:v>
      </x:c>
      <x:c r="F7952" s="33" t="str">
        <x:v>Satyrinae</x:v>
      </x:c>
      <x:c r="G7952" s="33" t="n">
        <x:f>'AR_values'!I384</x:f>
        <x:v>2.3914334188497204</x:v>
      </x:c>
      <x:c r="H7952" s="33" t="n">
        <x:f>ABS(D7952-G7952)</x:f>
        <x:v>0.055557791542173884</x:v>
      </x:c>
      <x:c r="I7952" s="14" t="n">
        <x:f>IFERROR(H7952/AVERAGE(D7952,G7952),"")</x:f>
        <x:v>0.022965240052063032</x:v>
      </x:c>
      <x:c r="J7952" s="14" t="n">
        <x:f>'Method'!$B$2</x:f>
        <x:v>0.05</x:v>
      </x:c>
      <x:c r="K7952" s="13" t="str">
        <x:f>IF(I7952&lt;=J7952,"是","否")</x:f>
        <x:v>是</x:v>
      </x:c>
      <x:c r="L7952" s="36" t="n">
        <x:v>0.8268978341719536</x:v>
      </x:c>
      <x:c r="M7952" s="36" t="n">
        <x:f>1-L7952</x:f>
        <x:v>0.17310216582804638</x:v>
      </x:c>
      <x:c r="N7952" s="13" t="str">
        <x:v>是</x:v>
      </x:c>
      <x:c r="O7952" s="15"/>
      <x:c r="P7952" s="13" t="str"/>
    </x:row>
    <x:row r="7953">
      <x:c r="A7953" s="15" t="n">
        <x:v>7952</x:v>
      </x:c>
      <x:c r="B7953" s="13" t="str">
        <x:v>Hesperiidae-32</x:v>
      </x:c>
      <x:c r="C7953" s="13" t="str">
        <x:v>Hesperiidae</x:v>
      </x:c>
      <x:c r="D7953" s="33" t="n">
        <x:f>'AR_values'!I100</x:f>
        <x:v>2.4139073396261694</x:v>
      </x:c>
      <x:c r="E7953" s="33" t="str">
        <x:v>Lycaenidae_Jalmenus_icilus</x:v>
      </x:c>
      <x:c r="F7953" s="33" t="str">
        <x:v>Lycaenidae</x:v>
      </x:c>
      <x:c r="G7953" s="33" t="n">
        <x:f>'AR_values'!I169</x:f>
        <x:v>2.4699878264847173</x:v>
      </x:c>
      <x:c r="H7953" s="33" t="n">
        <x:f>ABS(D7953-G7953)</x:f>
        <x:v>0.05608048685854783</x:v>
      </x:c>
      <x:c r="I7953" s="14" t="n">
        <x:f>IFERROR(H7953/AVERAGE(D7953,G7953),"")</x:f>
        <x:v>0.02296547528197887</x:v>
      </x:c>
      <x:c r="J7953" s="14" t="n">
        <x:f>'Method'!$B$2</x:f>
        <x:v>0.05</x:v>
      </x:c>
      <x:c r="K7953" s="13" t="str">
        <x:f>IF(I7953&lt;=J7953,"是","否")</x:f>
        <x:v>是</x:v>
      </x:c>
      <x:c r="L7953" s="36" t="n">
        <x:v>0.9263456749901096</x:v>
      </x:c>
      <x:c r="M7953" s="36" t="n">
        <x:f>1-L7953</x:f>
        <x:v>0.07365432500989044</x:v>
      </x:c>
      <x:c r="N7953" s="13" t="str">
        <x:v>是</x:v>
      </x:c>
      <x:c r="O7953" s="15"/>
      <x:c r="P7953" s="13" t="str"/>
    </x:row>
    <x:row r="7954">
      <x:c r="A7954" s="15" t="n">
        <x:v>7953</x:v>
      </x:c>
      <x:c r="B7954" s="13" t="str">
        <x:v>Lycaenidae-14</x:v>
      </x:c>
      <x:c r="C7954" s="13" t="str">
        <x:v>Lycaenidae</x:v>
      </x:c>
      <x:c r="D7954" s="33" t="n">
        <x:f>'AR_values'!I146</x:f>
        <x:v>2.5275412824939623</x:v>
      </x:c>
      <x:c r="E7954" s="33" t="str">
        <x:v>Riodinidae-6</x:v>
      </x:c>
      <x:c r="F7954" s="33" t="str">
        <x:v>Riodinidae</x:v>
      </x:c>
      <x:c r="G7954" s="33" t="n">
        <x:f>'AR_values'!I354</x:f>
        <x:v>2.4701372196015763</x:v>
      </x:c>
      <x:c r="H7954" s="33" t="n">
        <x:f>ABS(D7954-G7954)</x:f>
        <x:v>0.057404062892385976</x:v>
      </x:c>
      <x:c r="I7954" s="14" t="n">
        <x:f>IFERROR(H7954/AVERAGE(D7954,G7954),"")</x:f>
        <x:v>0.022972291182122382</x:v>
      </x:c>
      <x:c r="J7954" s="14" t="n">
        <x:f>'Method'!$B$2</x:f>
        <x:v>0.05</x:v>
      </x:c>
      <x:c r="K7954" s="13" t="str">
        <x:f>IF(I7954&lt;=J7954,"是","否")</x:f>
        <x:v>是</x:v>
      </x:c>
      <x:c r="L7954" s="36" t="n">
        <x:v>0.7294703049759229</x:v>
      </x:c>
      <x:c r="M7954" s="36" t="n">
        <x:f>1-L7954</x:f>
        <x:v>0.2705296950240771</x:v>
      </x:c>
      <x:c r="N7954" s="13" t="str">
        <x:v>是</x:v>
      </x:c>
      <x:c r="O7954" s="15"/>
      <x:c r="P7954" s="13" t="str"/>
    </x:row>
    <x:row r="7955">
      <x:c r="A7955" s="15" t="n">
        <x:v>7954</x:v>
      </x:c>
      <x:c r="B7955" s="13" t="str">
        <x:v>Lycaenidae_Ogyris_otanes</x:v>
      </x:c>
      <x:c r="C7955" s="13" t="str">
        <x:v>Lycaenidae</x:v>
      </x:c>
      <x:c r="D7955" s="33" t="n">
        <x:f>'AR_values'!I182</x:f>
        <x:v>2.592402289032767</x:v>
      </x:c>
      <x:c r="E7955" s="33" t="str">
        <x:v>Parnassiinae-6</x:v>
      </x:c>
      <x:c r="F7955" s="33" t="str">
        <x:v>Parnassiinae</x:v>
      </x:c>
      <x:c r="G7955" s="33" t="n">
        <x:f>'AR_values'!I273</x:f>
        <x:v>2.533520834171576</x:v>
      </x:c>
      <x:c r="H7955" s="33" t="n">
        <x:f>ABS(D7955-G7955)</x:f>
        <x:v>0.058881454861190896</x:v>
      </x:c>
      <x:c r="I7955" s="14" t="n">
        <x:f>IFERROR(H7955/AVERAGE(D7955,G7955),"")</x:f>
        <x:v>0.022973990614351087</x:v>
      </x:c>
      <x:c r="J7955" s="14" t="n">
        <x:f>'Method'!$B$2</x:f>
        <x:v>0.05</x:v>
      </x:c>
      <x:c r="K7955" s="13" t="str">
        <x:f>IF(I7955&lt;=J7955,"是","否")</x:f>
        <x:v>是</x:v>
      </x:c>
      <x:c r="L7955" s="36" t="n">
        <x:v>0.8572992958575701</x:v>
      </x:c>
      <x:c r="M7955" s="36" t="n">
        <x:f>1-L7955</x:f>
        <x:v>0.14270070414242986</x:v>
      </x:c>
      <x:c r="N7955" s="13" t="str">
        <x:v>是</x:v>
      </x:c>
      <x:c r="O7955" s="15"/>
      <x:c r="P7955" s="13" t="str"/>
    </x:row>
    <x:row r="7956">
      <x:c r="A7956" s="15" t="n">
        <x:v>7955</x:v>
      </x:c>
      <x:c r="B7956" s="13" t="str">
        <x:v>Pieridae-25</x:v>
      </x:c>
      <x:c r="C7956" s="13" t="str">
        <x:v>Pieridae</x:v>
      </x:c>
      <x:c r="D7956" s="33" t="n">
        <x:f>'AR_values'!I290</x:f>
        <x:v>3.0845485032547195</x:v>
      </x:c>
      <x:c r="E7956" s="33" t="str">
        <x:v>Pieridae-7</x:v>
      </x:c>
      <x:c r="F7956" s="33" t="str">
        <x:v>Pieridae</x:v>
      </x:c>
      <x:c r="G7956" s="33" t="n">
        <x:f>'AR_values'!I297</x:f>
        <x:v>3.014474756068161</x:v>
      </x:c>
      <x:c r="H7956" s="33" t="n">
        <x:f>ABS(D7956-G7956)</x:f>
        <x:v>0.07007374718655868</x:v>
      </x:c>
      <x:c r="I7956" s="14" t="n">
        <x:f>IFERROR(H7956/AVERAGE(D7956,G7956),"")</x:f>
        <x:v>0.022978678456241314</x:v>
      </x:c>
      <x:c r="J7956" s="14" t="n">
        <x:f>'Method'!$B$2</x:f>
        <x:v>0.05</x:v>
      </x:c>
      <x:c r="K7956" s="13" t="str">
        <x:f>IF(I7956&lt;=J7956,"是","否")</x:f>
        <x:v>是</x:v>
      </x:c>
      <x:c r="L7956" s="36" t="n">
        <x:v>0.776005993150685</x:v>
      </x:c>
      <x:c r="M7956" s="36" t="n">
        <x:f>1-L7956</x:f>
        <x:v>0.22399400684931503</x:v>
      </x:c>
      <x:c r="N7956" s="13" t="str">
        <x:v>否</x:v>
      </x:c>
      <x:c r="O7956" s="15"/>
      <x:c r="P7956" s="13" t="str"/>
    </x:row>
    <x:row r="7957">
      <x:c r="A7957" s="15" t="n">
        <x:v>7956</x:v>
      </x:c>
      <x:c r="B7957" s="13" t="str">
        <x:v>Charaxinae-14</x:v>
      </x:c>
      <x:c r="C7957" s="13" t="str">
        <x:v>Charaxinae</x:v>
      </x:c>
      <x:c r="D7957" s="33" t="n">
        <x:f>'AR_values'!I21</x:f>
        <x:v>2.189126700014738</x:v>
      </x:c>
      <x:c r="E7957" s="33" t="str">
        <x:v>Riodinidae-8</x:v>
      </x:c>
      <x:c r="F7957" s="33" t="str">
        <x:v>Riodinidae</x:v>
      </x:c>
      <x:c r="G7957" s="33" t="n">
        <x:f>'AR_values'!I356</x:f>
        <x:v>2.240045411639108</x:v>
      </x:c>
      <x:c r="H7957" s="33" t="n">
        <x:f>ABS(D7957-G7957)</x:f>
        <x:v>0.050918711624369895</x:v>
      </x:c>
      <x:c r="I7957" s="14" t="n">
        <x:f>IFERROR(H7957/AVERAGE(D7957,G7957),"")</x:f>
        <x:v>0.02299242853552463</x:v>
      </x:c>
      <x:c r="J7957" s="14" t="n">
        <x:f>'Method'!$B$2</x:f>
        <x:v>0.05</x:v>
      </x:c>
      <x:c r="K7957" s="13" t="str">
        <x:f>IF(I7957&lt;=J7957,"是","否")</x:f>
        <x:v>是</x:v>
      </x:c>
      <x:c r="L7957" s="36" t="n">
        <x:v>0.7208744737487964</x:v>
      </x:c>
      <x:c r="M7957" s="36" t="n">
        <x:f>1-L7957</x:f>
        <x:v>0.27912552625120357</x:v>
      </x:c>
      <x:c r="N7957" s="13" t="str">
        <x:v>是</x:v>
      </x:c>
      <x:c r="O7957" s="15"/>
      <x:c r="P7957" s="13" t="str"/>
    </x:row>
    <x:row r="7958">
      <x:c r="A7958" s="15" t="n">
        <x:v>7957</x:v>
      </x:c>
      <x:c r="B7958" s="13" t="str">
        <x:v>Papilionidae-3</x:v>
      </x:c>
      <x:c r="C7958" s="13" t="str">
        <x:v>Papilionidae</x:v>
      </x:c>
      <x:c r="D7958" s="33" t="n">
        <x:f>'AR_values'!I240</x:f>
        <x:v>2.647228355104499</x:v>
      </x:c>
      <x:c r="E7958" s="33" t="str">
        <x:v>Pieridae-Coliadinae-14</x:v>
      </x:c>
      <x:c r="F7958" s="33" t="str">
        <x:v>Pieridae-Coliadinae</x:v>
      </x:c>
      <x:c r="G7958" s="33" t="n">
        <x:f>'AR_values'!I305</x:f>
        <x:v>2.587036999278014</x:v>
      </x:c>
      <x:c r="H7958" s="33" t="n">
        <x:f>ABS(D7958-G7958)</x:f>
        <x:v>0.06019135582648483</x:v>
      </x:c>
      <x:c r="I7958" s="14" t="n">
        <x:f>IFERROR(H7958/AVERAGE(D7958,G7958),"")</x:f>
        <x:v>0.022998969960928015</x:v>
      </x:c>
      <x:c r="J7958" s="14" t="n">
        <x:f>'Method'!$B$2</x:f>
        <x:v>0.05</x:v>
      </x:c>
      <x:c r="K7958" s="13" t="str">
        <x:f>IF(I7958&lt;=J7958,"是","否")</x:f>
        <x:v>是</x:v>
      </x:c>
      <x:c r="L7958" s="36" t="n">
        <x:v>0.8194164456233421</x:v>
      </x:c>
      <x:c r="M7958" s="36" t="n">
        <x:f>1-L7958</x:f>
        <x:v>0.18058355437665785</x:v>
      </x:c>
      <x:c r="N7958" s="13" t="str">
        <x:v>是</x:v>
      </x:c>
      <x:c r="O7958" s="15"/>
      <x:c r="P7958" s="13" t="str"/>
    </x:row>
    <x:row r="7959">
      <x:c r="A7959" s="15" t="n">
        <x:v>7958</x:v>
      </x:c>
      <x:c r="B7959" s="13" t="str">
        <x:v>Papilionidae-12</x:v>
      </x:c>
      <x:c r="C7959" s="13" t="str">
        <x:v>Papilionidae</x:v>
      </x:c>
      <x:c r="D7959" s="33" t="n">
        <x:f>'AR_values'!I222</x:f>
        <x:v>2.7446040689002573</x:v>
      </x:c>
      <x:c r="E7959" s="33" t="str">
        <x:v>Pieridae-Coliadinae-7</x:v>
      </x:c>
      <x:c r="F7959" s="33" t="str">
        <x:v>Pieridae-Coliadinae</x:v>
      </x:c>
      <x:c r="G7959" s="33" t="n">
        <x:f>'AR_values'!I319</x:f>
        <x:v>2.6821855446790392</x:v>
      </x:c>
      <x:c r="H7959" s="33" t="n">
        <x:f>ABS(D7959-G7959)</x:f>
        <x:v>0.062418524221218075</x:v>
      </x:c>
      <x:c r="I7959" s="14" t="n">
        <x:f>IFERROR(H7959/AVERAGE(D7959,G7959),"")</x:f>
        <x:v>0.02300384892940387</x:v>
      </x:c>
      <x:c r="J7959" s="14" t="n">
        <x:f>'Method'!$B$2</x:f>
        <x:v>0.05</x:v>
      </x:c>
      <x:c r="K7959" s="13" t="str">
        <x:f>IF(I7959&lt;=J7959,"是","否")</x:f>
        <x:v>是</x:v>
      </x:c>
      <x:c r="L7959" s="36" t="n">
        <x:v>0.6321682918812315</x:v>
      </x:c>
      <x:c r="M7959" s="36" t="n">
        <x:f>1-L7959</x:f>
        <x:v>0.36783170811876853</x:v>
      </x:c>
      <x:c r="N7959" s="13" t="str">
        <x:v>是</x:v>
      </x:c>
      <x:c r="O7959" s="15"/>
      <x:c r="P7959" s="13" t="str"/>
    </x:row>
    <x:row r="7960">
      <x:c r="A7960" s="15" t="n">
        <x:v>7959</x:v>
      </x:c>
      <x:c r="B7960" s="13" t="str">
        <x:v>Heliconiinae-21</x:v>
      </x:c>
      <x:c r="C7960" s="13" t="str">
        <x:v>Heliconiinae</x:v>
      </x:c>
      <x:c r="D7960" s="33" t="n">
        <x:f>'AR_values'!I65</x:f>
        <x:v>2.475657871833206</x:v>
      </x:c>
      <x:c r="E7960" s="33" t="str">
        <x:v>Satyrinae-15</x:v>
      </x:c>
      <x:c r="F7960" s="33" t="str">
        <x:v>Satyrinae</x:v>
      </x:c>
      <x:c r="G7960" s="33" t="n">
        <x:f>'AR_values'!I364</x:f>
        <x:v>2.533271446118186</x:v>
      </x:c>
      <x:c r="H7960" s="33" t="n">
        <x:f>ABS(D7960-G7960)</x:f>
        <x:v>0.05761357428497993</x:v>
      </x:c>
      <x:c r="I7960" s="14" t="n">
        <x:f>IFERROR(H7960/AVERAGE(D7960,G7960),"")</x:f>
        <x:v>0.02300434708810919</x:v>
      </x:c>
      <x:c r="J7960" s="14" t="n">
        <x:f>'Method'!$B$2</x:f>
        <x:v>0.05</x:v>
      </x:c>
      <x:c r="K7960" s="13" t="str">
        <x:f>IF(I7960&lt;=J7960,"是","否")</x:f>
        <x:v>是</x:v>
      </x:c>
      <x:c r="L7960" s="36" t="n">
        <x:v>0.874981112338002</x:v>
      </x:c>
      <x:c r="M7960" s="36" t="n">
        <x:f>1-L7960</x:f>
        <x:v>0.12501888766199798</x:v>
      </x:c>
      <x:c r="N7960" s="13" t="str">
        <x:v>是</x:v>
      </x:c>
      <x:c r="O7960" s="15"/>
      <x:c r="P7960" s="13" t="str"/>
    </x:row>
    <x:row r="7961">
      <x:c r="A7961" s="15" t="n">
        <x:v>7960</x:v>
      </x:c>
      <x:c r="B7961" s="13" t="str">
        <x:v>Biblidinae-7</x:v>
      </x:c>
      <x:c r="C7961" s="13" t="str">
        <x:v>Biblidinae</x:v>
      </x:c>
      <x:c r="D7961" s="33" t="n">
        <x:f>'AR_values'!I13</x:f>
        <x:v>2.4577608258924344</x:v>
      </x:c>
      <x:c r="E7961" s="33" t="str">
        <x:v>Charaxinae-2</x:v>
      </x:c>
      <x:c r="F7961" s="33" t="str">
        <x:v>Charaxinae</x:v>
      </x:c>
      <x:c r="G7961" s="33" t="n">
        <x:f>'AR_values'!I23</x:f>
        <x:v>2.5149952754018976</x:v>
      </x:c>
      <x:c r="H7961" s="33" t="n">
        <x:f>ABS(D7961-G7961)</x:f>
        <x:v>0.057234449509463214</x:v>
      </x:c>
      <x:c r="I7961" s="14" t="n">
        <x:f>IFERROR(H7961/AVERAGE(D7961,G7961),"")</x:f>
        <x:v>0.02301920638921582</x:v>
      </x:c>
      <x:c r="J7961" s="14" t="n">
        <x:f>'Method'!$B$2</x:f>
        <x:v>0.05</x:v>
      </x:c>
      <x:c r="K7961" s="13" t="str">
        <x:f>IF(I7961&lt;=J7961,"是","否")</x:f>
        <x:v>是</x:v>
      </x:c>
      <x:c r="L7961" s="36" t="n">
        <x:v>0.827696392808119</x:v>
      </x:c>
      <x:c r="M7961" s="36" t="n">
        <x:f>1-L7961</x:f>
        <x:v>0.17230360719188098</x:v>
      </x:c>
      <x:c r="N7961" s="13" t="str">
        <x:v>是</x:v>
      </x:c>
      <x:c r="O7961" s="15"/>
      <x:c r="P7961" s="13" t="str"/>
    </x:row>
    <x:row r="7962">
      <x:c r="A7962" s="15" t="n">
        <x:v>7961</x:v>
      </x:c>
      <x:c r="B7962" s="13" t="str">
        <x:v>Hesperiidae-32</x:v>
      </x:c>
      <x:c r="C7962" s="13" t="str">
        <x:v>Hesperiidae</x:v>
      </x:c>
      <x:c r="D7962" s="33" t="n">
        <x:f>'AR_values'!I100</x:f>
        <x:v>2.4139073396261694</x:v>
      </x:c>
      <x:c r="E7962" s="33" t="str">
        <x:v>Riodinidae-6</x:v>
      </x:c>
      <x:c r="F7962" s="33" t="str">
        <x:v>Riodinidae</x:v>
      </x:c>
      <x:c r="G7962" s="33" t="n">
        <x:f>'AR_values'!I354</x:f>
        <x:v>2.4701372196015763</x:v>
      </x:c>
      <x:c r="H7962" s="33" t="n">
        <x:f>ABS(D7962-G7962)</x:f>
        <x:v>0.05622987997540685</x:v>
      </x:c>
      <x:c r="I7962" s="14" t="n">
        <x:f>IFERROR(H7962/AVERAGE(D7962,G7962),"")</x:f>
        <x:v>0.023025948798590726</x:v>
      </x:c>
      <x:c r="J7962" s="14" t="n">
        <x:f>'Method'!$B$2</x:f>
        <x:v>0.05</x:v>
      </x:c>
      <x:c r="K7962" s="13" t="str">
        <x:f>IF(I7962&lt;=J7962,"是","否")</x:f>
        <x:v>是</x:v>
      </x:c>
      <x:c r="L7962" s="36" t="n">
        <x:v>0.8560894306205596</x:v>
      </x:c>
      <x:c r="M7962" s="36" t="n">
        <x:f>1-L7962</x:f>
        <x:v>0.14391056937944036</x:v>
      </x:c>
      <x:c r="N7962" s="13" t="str">
        <x:v>是</x:v>
      </x:c>
      <x:c r="O7962" s="15"/>
      <x:c r="P7962" s="13" t="str"/>
    </x:row>
    <x:row r="7963">
      <x:c r="A7963" s="15" t="n">
        <x:v>7962</x:v>
      </x:c>
      <x:c r="B7963" s="13" t="str">
        <x:v>Pieridae-Coliadinae-15</x:v>
      </x:c>
      <x:c r="C7963" s="13" t="str">
        <x:v>Pieridae-Coliadinae</x:v>
      </x:c>
      <x:c r="D7963" s="33" t="n">
        <x:f>'AR_values'!I306</x:f>
        <x:v>2.37607098349663</x:v>
      </x:c>
      <x:c r="E7963" s="33" t="str">
        <x:v>Riodinidae-12</x:v>
      </x:c>
      <x:c r="F7963" s="33" t="str">
        <x:v>Riodinidae</x:v>
      </x:c>
      <x:c r="G7963" s="33" t="n">
        <x:f>'AR_values'!I336</x:f>
        <x:v>2.3219799649715265</x:v>
      </x:c>
      <x:c r="H7963" s="33" t="n">
        <x:f>ABS(D7963-G7963)</x:f>
        <x:v>0.05409101852510334</x:v>
      </x:c>
      <x:c r="I7963" s="14" t="n">
        <x:f>IFERROR(H7963/AVERAGE(D7963,G7963),"")</x:f>
        <x:v>0.023027003801540394</x:v>
      </x:c>
      <x:c r="J7963" s="14" t="n">
        <x:f>'Method'!$B$2</x:f>
        <x:v>0.05</x:v>
      </x:c>
      <x:c r="K7963" s="13" t="str">
        <x:f>IF(I7963&lt;=J7963,"是","否")</x:f>
        <x:v>是</x:v>
      </x:c>
      <x:c r="L7963" s="36" t="n">
        <x:v>0.5760243571402369</x:v>
      </x:c>
      <x:c r="M7963" s="36" t="n">
        <x:f>1-L7963</x:f>
        <x:v>0.4239756428597631</x:v>
      </x:c>
      <x:c r="N7963" s="13" t="str">
        <x:v>是</x:v>
      </x:c>
      <x:c r="O7963" s="15"/>
      <x:c r="P7963" s="13" t="str"/>
    </x:row>
    <x:row r="7964">
      <x:c r="A7964" s="15" t="n">
        <x:v>7963</x:v>
      </x:c>
      <x:c r="B7964" s="13" t="str">
        <x:v>Nymphalinae-14</x:v>
      </x:c>
      <x:c r="C7964" s="13" t="str">
        <x:v>Nymphalinae</x:v>
      </x:c>
      <x:c r="D7964" s="33" t="n">
        <x:f>'AR_values'!I194</x:f>
        <x:v>2.805672308307285</x:v>
      </x:c>
      <x:c r="E7964" s="33" t="str">
        <x:v>Pieridae-11</x:v>
      </x:c>
      <x:c r="F7964" s="33" t="str">
        <x:v>Pieridae</x:v>
      </x:c>
      <x:c r="G7964" s="33" t="n">
        <x:f>'AR_values'!I276</x:f>
        <x:v>2.871034869040152</x:v>
      </x:c>
      <x:c r="H7964" s="33" t="n">
        <x:f>ABS(D7964-G7964)</x:f>
        <x:v>0.06536256073286717</x:v>
      </x:c>
      <x:c r="I7964" s="14" t="n">
        <x:f>IFERROR(H7964/AVERAGE(D7964,G7964),"")</x:f>
        <x:v>0.02302833621353329</x:v>
      </x:c>
      <x:c r="J7964" s="14" t="n">
        <x:f>'Method'!$B$2</x:f>
        <x:v>0.05</x:v>
      </x:c>
      <x:c r="K7964" s="13" t="str">
        <x:f>IF(I7964&lt;=J7964,"是","否")</x:f>
        <x:v>是</x:v>
      </x:c>
      <x:c r="L7964" s="36" t="n">
        <x:v>0.7724097570693927</x:v>
      </x:c>
      <x:c r="M7964" s="36" t="n">
        <x:f>1-L7964</x:f>
        <x:v>0.22759024293060726</x:v>
      </x:c>
      <x:c r="N7964" s="13" t="str">
        <x:v>是</x:v>
      </x:c>
      <x:c r="O7964" s="15"/>
      <x:c r="P7964" s="13" t="str"/>
    </x:row>
    <x:row r="7965">
      <x:c r="A7965" s="15" t="n">
        <x:v>7964</x:v>
      </x:c>
      <x:c r="B7965" s="13" t="str">
        <x:v>Lycaenidae_Zizina_labradus</x:v>
      </x:c>
      <x:c r="C7965" s="13" t="str">
        <x:v>Lycaenidae</x:v>
      </x:c>
      <x:c r="D7965" s="33" t="n">
        <x:f>'AR_values'!I188</x:f>
        <x:v>2.3982706581875353</x:v>
      </x:c>
      <x:c r="E7965" s="33" t="str">
        <x:v>Papilionidae-39</x:v>
      </x:c>
      <x:c r="F7965" s="33" t="str">
        <x:v>Papilionidae</x:v>
      </x:c>
      <x:c r="G7965" s="33" t="n">
        <x:f>'AR_values'!I250</x:f>
        <x:v>2.4541464680106215</x:v>
      </x:c>
      <x:c r="H7965" s="33" t="n">
        <x:f>ABS(D7965-G7965)</x:f>
        <x:v>0.055875809823086264</x:v>
      </x:c>
      <x:c r="I7965" s="14" t="n">
        <x:f>IFERROR(H7965/AVERAGE(D7965,G7965),"")</x:f>
        <x:v>0.023030093402899462</x:v>
      </x:c>
      <x:c r="J7965" s="14" t="n">
        <x:f>'Method'!$B$2</x:f>
        <x:v>0.05</x:v>
      </x:c>
      <x:c r="K7965" s="13" t="str">
        <x:f>IF(I7965&lt;=J7965,"是","否")</x:f>
        <x:v>是</x:v>
      </x:c>
      <x:c r="L7965" s="36" t="n">
        <x:v>0.817873315510939</x:v>
      </x:c>
      <x:c r="M7965" s="36" t="n">
        <x:f>1-L7965</x:f>
        <x:v>0.182126684489061</x:v>
      </x:c>
      <x:c r="N7965" s="13" t="str">
        <x:v>是</x:v>
      </x:c>
      <x:c r="O7965" s="15"/>
      <x:c r="P7965" s="13" t="str"/>
    </x:row>
    <x:row r="7966">
      <x:c r="A7966" s="15" t="n">
        <x:v>7965</x:v>
      </x:c>
      <x:c r="B7966" s="13" t="str">
        <x:v>Hesperiidae_Hesperilla_chrysotricha</x:v>
      </x:c>
      <x:c r="C7966" s="13" t="str">
        <x:v>Hesperiidae</x:v>
      </x:c>
      <x:c r="D7966" s="33" t="n">
        <x:f>'AR_values'!I117</x:f>
        <x:v>2.6630704750756298</x:v>
      </x:c>
      <x:c r="E7966" s="33" t="str">
        <x:v>Hesperiidae_Trapezites_phigalia</x:v>
      </x:c>
      <x:c r="F7966" s="33" t="str">
        <x:v>Hesperiidae</x:v>
      </x:c>
      <x:c r="G7966" s="33" t="n">
        <x:f>'AR_values'!I127</x:f>
        <x:v>2.72511738918434</x:v>
      </x:c>
      <x:c r="H7966" s="33" t="n">
        <x:f>ABS(D7966-G7966)</x:f>
        <x:v>0.062046914108710105</x:v>
      </x:c>
      <x:c r="I7966" s="14" t="n">
        <x:f>IFERROR(H7966/AVERAGE(D7966,G7966),"")</x:f>
        <x:v>0.023030716698008755</x:v>
      </x:c>
      <x:c r="J7966" s="14" t="n">
        <x:f>'Method'!$B$2</x:f>
        <x:v>0.05</x:v>
      </x:c>
      <x:c r="K7966" s="13" t="str">
        <x:f>IF(I7966&lt;=J7966,"是","否")</x:f>
        <x:v>是</x:v>
      </x:c>
      <x:c r="L7966" s="36" t="n">
        <x:v>0.8921338975366481</x:v>
      </x:c>
      <x:c r="M7966" s="36" t="n">
        <x:f>1-L7966</x:f>
        <x:v>0.10786610246335193</x:v>
      </x:c>
      <x:c r="N7966" s="13" t="str">
        <x:v>否</x:v>
      </x:c>
      <x:c r="O7966" s="15"/>
      <x:c r="P7966" s="13" t="str"/>
    </x:row>
    <x:row r="7967">
      <x:c r="A7967" s="15" t="n">
        <x:v>7966</x:v>
      </x:c>
      <x:c r="B7967" s="13" t="str">
        <x:v>Lycaenidae_Zizeeria_karsandra</x:v>
      </x:c>
      <x:c r="C7967" s="13" t="str">
        <x:v>Lycaenidae</x:v>
      </x:c>
      <x:c r="D7967" s="33" t="n">
        <x:f>'AR_values'!I187</x:f>
        <x:v>2.4058990246007177</x:v>
      </x:c>
      <x:c r="E7967" s="33" t="str">
        <x:v>Pieridae-Coliadinae-11</x:v>
      </x:c>
      <x:c r="F7967" s="33" t="str">
        <x:v>Pieridae-Coliadinae</x:v>
      </x:c>
      <x:c r="G7967" s="33" t="n">
        <x:f>'AR_values'!I302</x:f>
        <x:v>2.4619563161016096</x:v>
      </x:c>
      <x:c r="H7967" s="33" t="n">
        <x:f>ABS(D7967-G7967)</x:f>
        <x:v>0.05605729150089189</x:v>
      </x:c>
      <x:c r="I7967" s="14" t="n">
        <x:f>IFERROR(H7967/AVERAGE(D7967,G7967),"")</x:f>
        <x:v>0.023031617653947796</x:v>
      </x:c>
      <x:c r="J7967" s="14" t="n">
        <x:f>'Method'!$B$2</x:f>
        <x:v>0.05</x:v>
      </x:c>
      <x:c r="K7967" s="13" t="str">
        <x:f>IF(I7967&lt;=J7967,"是","否")</x:f>
        <x:v>是</x:v>
      </x:c>
      <x:c r="L7967" s="36" t="n">
        <x:v>0.8341782917481251</x:v>
      </x:c>
      <x:c r="M7967" s="36" t="n">
        <x:f>1-L7967</x:f>
        <x:v>0.16582170825187492</x:v>
      </x:c>
      <x:c r="N7967" s="13" t="str">
        <x:v>是</x:v>
      </x:c>
      <x:c r="O7967" s="15"/>
      <x:c r="P7967" s="13" t="str"/>
    </x:row>
    <x:row r="7968">
      <x:c r="A7968" s="15" t="n">
        <x:v>7967</x:v>
      </x:c>
      <x:c r="B7968" s="13" t="str">
        <x:v>Lycaenidae_Ogyris_barnardi</x:v>
      </x:c>
      <x:c r="C7968" s="13" t="str">
        <x:v>Lycaenidae</x:v>
      </x:c>
      <x:c r="D7968" s="33" t="n">
        <x:f>'AR_values'!I177</x:f>
        <x:v>2.431952209627365</x:v>
      </x:c>
      <x:c r="E7968" s="33" t="str">
        <x:v>Nymphalinae-9</x:v>
      </x:c>
      <x:c r="F7968" s="33" t="str">
        <x:v>Nymphalinae</x:v>
      </x:c>
      <x:c r="G7968" s="33" t="n">
        <x:f>'AR_values'!I218</x:f>
        <x:v>2.488617213677148</x:v>
      </x:c>
      <x:c r="H7968" s="33" t="n">
        <x:f>ABS(D7968-G7968)</x:f>
        <x:v>0.05666500404978292</x:v>
      </x:c>
      <x:c r="I7968" s="14" t="n">
        <x:f>IFERROR(H7968/AVERAGE(D7968,G7968),"")</x:f>
        <x:v>0.023031888862865925</x:v>
      </x:c>
      <x:c r="J7968" s="14" t="n">
        <x:f>'Method'!$B$2</x:f>
        <x:v>0.05</x:v>
      </x:c>
      <x:c r="K7968" s="13" t="str">
        <x:f>IF(I7968&lt;=J7968,"是","否")</x:f>
        <x:v>是</x:v>
      </x:c>
      <x:c r="L7968" s="36" t="n">
        <x:v>0.8401900152370709</x:v>
      </x:c>
      <x:c r="M7968" s="36" t="n">
        <x:f>1-L7968</x:f>
        <x:v>0.15980998476292907</x:v>
      </x:c>
      <x:c r="N7968" s="13" t="str">
        <x:v>是</x:v>
      </x:c>
      <x:c r="O7968" s="15"/>
      <x:c r="P7968" s="13" t="str"/>
    </x:row>
    <x:row r="7969">
      <x:c r="A7969" s="15" t="n">
        <x:v>7968</x:v>
      </x:c>
      <x:c r="B7969" s="13" t="str">
        <x:v>Nymphalinae-20</x:v>
      </x:c>
      <x:c r="C7969" s="13" t="str">
        <x:v>Nymphalinae</x:v>
      </x:c>
      <x:c r="D7969" s="33" t="n">
        <x:f>'AR_values'!I201</x:f>
        <x:v>2.6316211778781273</x:v>
      </x:c>
      <x:c r="E7969" s="33" t="str">
        <x:v>Nymphalinae-28</x:v>
      </x:c>
      <x:c r="F7969" s="33" t="str">
        <x:v>Nymphalinae</x:v>
      </x:c>
      <x:c r="G7969" s="33" t="n">
        <x:f>'AR_values'!I209</x:f>
        <x:v>2.5716980421170317</x:v>
      </x:c>
      <x:c r="H7969" s="33" t="n">
        <x:f>ABS(D7969-G7969)</x:f>
        <x:v>0.05992313576109565</x:v>
      </x:c>
      <x:c r="I7969" s="14" t="n">
        <x:f>IFERROR(H7969/AVERAGE(D7969,G7969),"")</x:f>
        <x:v>0.023032657896838164</x:v>
      </x:c>
      <x:c r="J7969" s="14" t="n">
        <x:f>'Method'!$B$2</x:f>
        <x:v>0.05</x:v>
      </x:c>
      <x:c r="K7969" s="13" t="str">
        <x:f>IF(I7969&lt;=J7969,"是","否")</x:f>
        <x:v>是</x:v>
      </x:c>
      <x:c r="L7969" s="36" t="n">
        <x:v>0.792391856331656</x:v>
      </x:c>
      <x:c r="M7969" s="36" t="n">
        <x:f>1-L7969</x:f>
        <x:v>0.20760814366834401</x:v>
      </x:c>
      <x:c r="N7969" s="13" t="str">
        <x:v>否</x:v>
      </x:c>
      <x:c r="O7969" s="15"/>
      <x:c r="P7969" s="13" t="str"/>
    </x:row>
    <x:row r="7970">
      <x:c r="A7970" s="15" t="n">
        <x:v>7969</x:v>
      </x:c>
      <x:c r="B7970" s="13" t="str">
        <x:v>Lycaenidae-14</x:v>
      </x:c>
      <x:c r="C7970" s="13" t="str">
        <x:v>Lycaenidae</x:v>
      </x:c>
      <x:c r="D7970" s="33" t="n">
        <x:f>'AR_values'!I146</x:f>
        <x:v>2.5275412824939623</x:v>
      </x:c>
      <x:c r="E7970" s="33" t="str">
        <x:v>Lycaenidae_Jalmenus_icilus</x:v>
      </x:c>
      <x:c r="F7970" s="33" t="str">
        <x:v>Lycaenidae</x:v>
      </x:c>
      <x:c r="G7970" s="33" t="n">
        <x:f>'AR_values'!I169</x:f>
        <x:v>2.4699878264847173</x:v>
      </x:c>
      <x:c r="H7970" s="33" t="n">
        <x:f>ABS(D7970-G7970)</x:f>
        <x:v>0.057553456009244996</x:v>
      </x:c>
      <x:c r="I7970" s="14" t="n">
        <x:f>IFERROR(H7970/AVERAGE(D7970,G7970),"")</x:f>
        <x:v>0.023032764693993714</x:v>
      </x:c>
      <x:c r="J7970" s="14" t="n">
        <x:f>'Method'!$B$2</x:f>
        <x:v>0.05</x:v>
      </x:c>
      <x:c r="K7970" s="13" t="str">
        <x:f>IF(I7970&lt;=J7970,"是","否")</x:f>
        <x:v>是</x:v>
      </x:c>
      <x:c r="L7970" s="36" t="n">
        <x:v>0.8341457332003265</x:v>
      </x:c>
      <x:c r="M7970" s="36" t="n">
        <x:f>1-L7970</x:f>
        <x:v>0.16585426679967352</x:v>
      </x:c>
      <x:c r="N7970" s="13" t="str">
        <x:v>否</x:v>
      </x:c>
      <x:c r="O7970" s="15"/>
      <x:c r="P7970" s="13" t="str"/>
    </x:row>
    <x:row r="7971">
      <x:c r="A7971" s="15" t="n">
        <x:v>7970</x:v>
      </x:c>
      <x:c r="B7971" s="13" t="str">
        <x:v>Nymphalinae-29</x:v>
      </x:c>
      <x:c r="C7971" s="13" t="str">
        <x:v>Nymphalinae</x:v>
      </x:c>
      <x:c r="D7971" s="33" t="n">
        <x:f>'AR_values'!I210</x:f>
        <x:v>2.4175997911895375</x:v>
      </x:c>
      <x:c r="E7971" s="33" t="str">
        <x:v>Satyrinae-11</x:v>
      </x:c>
      <x:c r="F7971" s="33" t="str">
        <x:v>Satyrinae</x:v>
      </x:c>
      <x:c r="G7971" s="33" t="n">
        <x:f>'AR_values'!I360</x:f>
        <x:v>2.3625440484525146</x:v>
      </x:c>
      <x:c r="H7971" s="33" t="n">
        <x:f>ABS(D7971-G7971)</x:f>
        <x:v>0.05505574273702285</x:v>
      </x:c>
      <x:c r="I7971" s="14" t="n">
        <x:f>IFERROR(H7971/AVERAGE(D7971,G7971),"")</x:f>
        <x:v>0.023035182448043465</x:v>
      </x:c>
      <x:c r="J7971" s="14" t="n">
        <x:f>'Method'!$B$2</x:f>
        <x:v>0.05</x:v>
      </x:c>
      <x:c r="K7971" s="13" t="str">
        <x:f>IF(I7971&lt;=J7971,"是","否")</x:f>
        <x:v>是</x:v>
      </x:c>
      <x:c r="L7971" s="36" t="n">
        <x:v>0.9162988096183743</x:v>
      </x:c>
      <x:c r="M7971" s="36" t="n">
        <x:f>1-L7971</x:f>
        <x:v>0.08370119038162571</x:v>
      </x:c>
      <x:c r="N7971" s="13" t="str">
        <x:v>是</x:v>
      </x:c>
      <x:c r="O7971" s="15"/>
      <x:c r="P7971" s="13" t="str"/>
    </x:row>
    <x:row r="7972">
      <x:c r="A7972" s="15" t="n">
        <x:v>7971</x:v>
      </x:c>
      <x:c r="B7972" s="13" t="str">
        <x:v>Hesperiidae-35</x:v>
      </x:c>
      <x:c r="C7972" s="13" t="str">
        <x:v>Hesperiidae</x:v>
      </x:c>
      <x:c r="D7972" s="33" t="n">
        <x:f>'AR_values'!I103</x:f>
        <x:v>2.9054018143662637</x:v>
      </x:c>
      <x:c r="E7972" s="33" t="str">
        <x:v>Hesperiidae-5</x:v>
      </x:c>
      <x:c r="F7972" s="33" t="str">
        <x:v>Hesperiidae</x:v>
      </x:c>
      <x:c r="G7972" s="33" t="n">
        <x:f>'AR_values'!I106</x:f>
        <x:v>2.8392093365484024</x:v>
      </x:c>
      <x:c r="H7972" s="33" t="n">
        <x:f>ABS(D7972-G7972)</x:f>
        <x:v>0.0661924778178613</x:v>
      </x:c>
      <x:c r="I7972" s="14" t="n">
        <x:f>IFERROR(H7972/AVERAGE(D7972,G7972),"")</x:f>
        <x:v>0.02304506817918286</x:v>
      </x:c>
      <x:c r="J7972" s="14" t="n">
        <x:f>'Method'!$B$2</x:f>
        <x:v>0.05</x:v>
      </x:c>
      <x:c r="K7972" s="13" t="str">
        <x:f>IF(I7972&lt;=J7972,"是","否")</x:f>
        <x:v>是</x:v>
      </x:c>
      <x:c r="L7972" s="36" t="n">
        <x:v>0.8617021276595744</x:v>
      </x:c>
      <x:c r="M7972" s="36" t="n">
        <x:f>1-L7972</x:f>
        <x:v>0.13829787234042556</x:v>
      </x:c>
      <x:c r="N7972" s="13" t="str">
        <x:v>否</x:v>
      </x:c>
      <x:c r="O7972" s="15"/>
      <x:c r="P7972" s="13" t="str"/>
    </x:row>
    <x:row r="7973">
      <x:c r="A7973" s="15" t="n">
        <x:v>7972</x:v>
      </x:c>
      <x:c r="B7973" s="13" t="str">
        <x:v>Hesperiidae-19</x:v>
      </x:c>
      <x:c r="C7973" s="13" t="str">
        <x:v>Hesperiidae</x:v>
      </x:c>
      <x:c r="D7973" s="33" t="n">
        <x:f>'AR_values'!I85</x:f>
        <x:v>2.7158477525786973</x:v>
      </x:c>
      <x:c r="E7973" s="33" t="str">
        <x:v>Satyrinae-24</x:v>
      </x:c>
      <x:c r="F7973" s="33" t="str">
        <x:v>Satyrinae</x:v>
      </x:c>
      <x:c r="G7973" s="33" t="n">
        <x:f>'AR_values'!I374</x:f>
        <x:v>2.6539500699664473</x:v>
      </x:c>
      <x:c r="H7973" s="33" t="n">
        <x:f>ABS(D7973-G7973)</x:f>
        <x:v>0.06189768261224993</x:v>
      </x:c>
      <x:c r="I7973" s="14" t="n">
        <x:f>IFERROR(H7973/AVERAGE(D7973,G7973),"")</x:f>
        <x:v>0.023054008608060415</x:v>
      </x:c>
      <x:c r="J7973" s="14" t="n">
        <x:f>'Method'!$B$2</x:f>
        <x:v>0.05</x:v>
      </x:c>
      <x:c r="K7973" s="13" t="str">
        <x:f>IF(I7973&lt;=J7973,"是","否")</x:f>
        <x:v>是</x:v>
      </x:c>
      <x:c r="L7973" s="36" t="n">
        <x:v>0.7328712711698538</x:v>
      </x:c>
      <x:c r="M7973" s="36" t="n">
        <x:f>1-L7973</x:f>
        <x:v>0.26712872883014616</x:v>
      </x:c>
      <x:c r="N7973" s="13" t="str">
        <x:v>是</x:v>
      </x:c>
      <x:c r="O7973" s="15"/>
      <x:c r="P7973" s="13" t="str"/>
    </x:row>
    <x:row r="7974">
      <x:c r="A7974" s="15" t="n">
        <x:v>7973</x:v>
      </x:c>
      <x:c r="B7974" s="13" t="str">
        <x:v>Papilionidae-25</x:v>
      </x:c>
      <x:c r="C7974" s="13" t="str">
        <x:v>Papilionidae</x:v>
      </x:c>
      <x:c r="D7974" s="33" t="n">
        <x:f>'AR_values'!I235</x:f>
        <x:v>3.2739454937343897</x:v>
      </x:c>
      <x:c r="E7974" s="33" t="str">
        <x:v>Papilionidae-36</x:v>
      </x:c>
      <x:c r="F7974" s="33" t="str">
        <x:v>Papilionidae</x:v>
      </x:c>
      <x:c r="G7974" s="33" t="n">
        <x:f>'AR_values'!I247</x:f>
        <x:v>3.350304953649645</x:v>
      </x:c>
      <x:c r="H7974" s="33" t="n">
        <x:f>ABS(D7974-G7974)</x:f>
        <x:v>0.07635945991525528</x:v>
      </x:c>
      <x:c r="I7974" s="14" t="n">
        <x:f>IFERROR(H7974/AVERAGE(D7974,G7974),"")</x:f>
        <x:v>0.023054520816135564</x:v>
      </x:c>
      <x:c r="J7974" s="14" t="n">
        <x:f>'Method'!$B$2</x:f>
        <x:v>0.05</x:v>
      </x:c>
      <x:c r="K7974" s="13" t="str">
        <x:f>IF(I7974&lt;=J7974,"是","否")</x:f>
        <x:v>是</x:v>
      </x:c>
      <x:c r="L7974" s="36" t="n">
        <x:v>0.9575548790257972</x:v>
      </x:c>
      <x:c r="M7974" s="36" t="n">
        <x:f>1-L7974</x:f>
        <x:v>0.04244512097420283</x:v>
      </x:c>
      <x:c r="N7974" s="13" t="str">
        <x:v>否</x:v>
      </x:c>
      <x:c r="O7974" s="15"/>
      <x:c r="P7974" s="13" t="str"/>
    </x:row>
    <x:row r="7975">
      <x:c r="A7975" s="15" t="n">
        <x:v>7974</x:v>
      </x:c>
      <x:c r="B7975" s="13" t="str">
        <x:v>Papilionidae-37</x:v>
      </x:c>
      <x:c r="C7975" s="13" t="str">
        <x:v>Papilionidae</x:v>
      </x:c>
      <x:c r="D7975" s="33" t="n">
        <x:f>'AR_values'!I248</x:f>
        <x:v>2.8373410770929315</x:v>
      </x:c>
      <x:c r="E7975" s="33" t="str">
        <x:v>Parnassiinae-5</x:v>
      </x:c>
      <x:c r="F7975" s="33" t="str">
        <x:v>Parnassiinae</x:v>
      </x:c>
      <x:c r="G7975" s="33" t="n">
        <x:f>'AR_values'!I272</x:f>
        <x:v>2.7726642791414156</x:v>
      </x:c>
      <x:c r="H7975" s="33" t="n">
        <x:f>ABS(D7975-G7975)</x:f>
        <x:v>0.06467679795151593</x:v>
      </x:c>
      <x:c r="I7975" s="14" t="n">
        <x:f>IFERROR(H7975/AVERAGE(D7975,G7975),"")</x:f>
        <x:v>0.02305765996449226</x:v>
      </x:c>
      <x:c r="J7975" s="14" t="n">
        <x:f>'Method'!$B$2</x:f>
        <x:v>0.05</x:v>
      </x:c>
      <x:c r="K7975" s="13" t="str">
        <x:f>IF(I7975&lt;=J7975,"是","否")</x:f>
        <x:v>是</x:v>
      </x:c>
      <x:c r="L7975" s="36" t="n">
        <x:v>0.6956424502095202</x:v>
      </x:c>
      <x:c r="M7975" s="36" t="n">
        <x:f>1-L7975</x:f>
        <x:v>0.3043575497904798</x:v>
      </x:c>
      <x:c r="N7975" s="13" t="str">
        <x:v>是</x:v>
      </x:c>
      <x:c r="O7975" s="15"/>
      <x:c r="P7975" s="13" t="str"/>
    </x:row>
    <x:row r="7976">
      <x:c r="A7976" s="15" t="n">
        <x:v>7975</x:v>
      </x:c>
      <x:c r="B7976" s="13" t="str">
        <x:v>Nymphalinae-12</x:v>
      </x:c>
      <x:c r="C7976" s="13" t="str">
        <x:v>Nymphalinae</x:v>
      </x:c>
      <x:c r="D7976" s="33" t="n">
        <x:f>'AR_values'!I192</x:f>
        <x:v>2.5009098099084275</x:v>
      </x:c>
      <x:c r="E7976" s="33" t="str">
        <x:v>Papilionidae_Zerynthia_rumina</x:v>
      </x:c>
      <x:c r="F7976" s="33" t="str">
        <x:v>Papilionidae</x:v>
      </x:c>
      <x:c r="G7976" s="33" t="n">
        <x:f>'AR_values'!I267</x:f>
        <x:v>2.5592492830957054</x:v>
      </x:c>
      <x:c r="H7976" s="33" t="n">
        <x:f>ABS(D7976-G7976)</x:f>
        <x:v>0.058339473187277946</x:v>
      </x:c>
      <x:c r="I7976" s="14" t="n">
        <x:f>IFERROR(H7976/AVERAGE(D7976,G7976),"")</x:f>
        <x:v>0.023058355326390643</x:v>
      </x:c>
      <x:c r="J7976" s="14" t="n">
        <x:f>'Method'!$B$2</x:f>
        <x:v>0.05</x:v>
      </x:c>
      <x:c r="K7976" s="13" t="str">
        <x:f>IF(I7976&lt;=J7976,"是","否")</x:f>
        <x:v>是</x:v>
      </x:c>
      <x:c r="L7976" s="36" t="n">
        <x:v>0.7987708792940434</x:v>
      </x:c>
      <x:c r="M7976" s="36" t="n">
        <x:f>1-L7976</x:f>
        <x:v>0.20122912070595655</x:v>
      </x:c>
      <x:c r="N7976" s="13" t="str">
        <x:v>是</x:v>
      </x:c>
      <x:c r="O7976" s="15"/>
      <x:c r="P7976" s="13" t="str"/>
    </x:row>
    <x:row r="7977">
      <x:c r="A7977" s="15" t="n">
        <x:v>7976</x:v>
      </x:c>
      <x:c r="B7977" s="13" t="str">
        <x:v>Heliconiinae-12</x:v>
      </x:c>
      <x:c r="C7977" s="13" t="str">
        <x:v>Heliconiinae</x:v>
      </x:c>
      <x:c r="D7977" s="33" t="n">
        <x:f>'AR_values'!I55</x:f>
        <x:v>2.594508588732347</x:v>
      </x:c>
      <x:c r="E7977" s="33" t="str">
        <x:v>Lycaenidae_Ogyris_amaryllis</x:v>
      </x:c>
      <x:c r="F7977" s="33" t="str">
        <x:v>Lycaenidae</x:v>
      </x:c>
      <x:c r="G7977" s="33" t="n">
        <x:f>'AR_values'!I176</x:f>
        <x:v>2.5353520766284507</x:v>
      </x:c>
      <x:c r="H7977" s="33" t="n">
        <x:f>ABS(D7977-G7977)</x:f>
        <x:v>0.059156512103896386</x:v>
      </x:c>
      <x:c r="I7977" s="14" t="n">
        <x:f>IFERROR(H7977/AVERAGE(D7977,G7977),"")</x:f>
        <x:v>0.023063594106307265</x:v>
      </x:c>
      <x:c r="J7977" s="14" t="n">
        <x:f>'Method'!$B$2</x:f>
        <x:v>0.05</x:v>
      </x:c>
      <x:c r="K7977" s="13" t="str">
        <x:f>IF(I7977&lt;=J7977,"是","否")</x:f>
        <x:v>是</x:v>
      </x:c>
      <x:c r="L7977" s="36" t="n">
        <x:v>0.9070454242868036</x:v>
      </x:c>
      <x:c r="M7977" s="36" t="n">
        <x:f>1-L7977</x:f>
        <x:v>0.09295457571319643</x:v>
      </x:c>
      <x:c r="N7977" s="13" t="str">
        <x:v>是</x:v>
      </x:c>
      <x:c r="O7977" s="15"/>
      <x:c r="P7977" s="13" t="str"/>
    </x:row>
    <x:row r="7978">
      <x:c r="A7978" s="15" t="n">
        <x:v>7977</x:v>
      </x:c>
      <x:c r="B7978" s="13" t="str">
        <x:v>Lycaenidae_Ogyris_otanes</x:v>
      </x:c>
      <x:c r="C7978" s="13" t="str">
        <x:v>Lycaenidae</x:v>
      </x:c>
      <x:c r="D7978" s="33" t="n">
        <x:f>'AR_values'!I182</x:f>
        <x:v>2.592402289032767</x:v>
      </x:c>
      <x:c r="E7978" s="33" t="str">
        <x:v>Satyrinae-15</x:v>
      </x:c>
      <x:c r="F7978" s="33" t="str">
        <x:v>Satyrinae</x:v>
      </x:c>
      <x:c r="G7978" s="33" t="n">
        <x:f>'AR_values'!I364</x:f>
        <x:v>2.533271446118186</x:v>
      </x:c>
      <x:c r="H7978" s="33" t="n">
        <x:f>ABS(D7978-G7978)</x:f>
        <x:v>0.05913084291458093</x:v>
      </x:c>
      <x:c r="I7978" s="14" t="n">
        <x:f>IFERROR(H7978/AVERAGE(D7978,G7978),"")</x:f>
        <x:v>0.02307241778151902</x:v>
      </x:c>
      <x:c r="J7978" s="14" t="n">
        <x:f>'Method'!$B$2</x:f>
        <x:v>0.05</x:v>
      </x:c>
      <x:c r="K7978" s="13" t="str">
        <x:f>IF(I7978&lt;=J7978,"是","否")</x:f>
        <x:v>是</x:v>
      </x:c>
      <x:c r="L7978" s="36" t="n">
        <x:v>0.8672923521196771</x:v>
      </x:c>
      <x:c r="M7978" s="36" t="n">
        <x:f>1-L7978</x:f>
        <x:v>0.13270764788032285</x:v>
      </x:c>
      <x:c r="N7978" s="13" t="str">
        <x:v>是</x:v>
      </x:c>
      <x:c r="O7978" s="15"/>
      <x:c r="P7978" s="13" t="str"/>
    </x:row>
    <x:row r="7979">
      <x:c r="A7979" s="15" t="n">
        <x:v>7978</x:v>
      </x:c>
      <x:c r="B7979" s="13" t="str">
        <x:v>Hesperiidae-3</x:v>
      </x:c>
      <x:c r="C7979" s="13" t="str">
        <x:v>Hesperiidae</x:v>
      </x:c>
      <x:c r="D7979" s="33" t="n">
        <x:f>'AR_values'!I97</x:f>
        <x:v>2.591973325677966</x:v>
      </x:c>
      <x:c r="E7979" s="33" t="str">
        <x:v>Hesperiidae_Dispar_compacta</x:v>
      </x:c>
      <x:c r="F7979" s="33" t="str">
        <x:v>Hesperiidae</x:v>
      </x:c>
      <x:c r="G7979" s="33" t="n">
        <x:f>'AR_values'!I115</x:f>
        <x:v>2.652479796362951</x:v>
      </x:c>
      <x:c r="H7979" s="33" t="n">
        <x:f>ABS(D7979-G7979)</x:f>
        <x:v>0.06050647068498538</x:v>
      </x:c>
      <x:c r="I7979" s="14" t="n">
        <x:f>IFERROR(H7979/AVERAGE(D7979,G7979),"")</x:f>
        <x:v>0.02307446335279239</x:v>
      </x:c>
      <x:c r="J7979" s="14" t="n">
        <x:f>'Method'!$B$2</x:f>
        <x:v>0.05</x:v>
      </x:c>
      <x:c r="K7979" s="13" t="str">
        <x:f>IF(I7979&lt;=J7979,"是","否")</x:f>
        <x:v>是</x:v>
      </x:c>
      <x:c r="L7979" s="36" t="n">
        <x:v>0.863214501510574</x:v>
      </x:c>
      <x:c r="M7979" s="36" t="n">
        <x:f>1-L7979</x:f>
        <x:v>0.136785498489426</x:v>
      </x:c>
      <x:c r="N7979" s="13" t="str">
        <x:v>否</x:v>
      </x:c>
      <x:c r="O7979" s="15"/>
      <x:c r="P7979" s="13" t="str"/>
    </x:row>
    <x:row r="7980">
      <x:c r="A7980" s="15" t="n">
        <x:v>7979</x:v>
      </x:c>
      <x:c r="B7980" s="13" t="str">
        <x:v>Hesperiidae_Hesperilla_donnysa</x:v>
      </x:c>
      <x:c r="C7980" s="13" t="str">
        <x:v>Hesperiidae</x:v>
      </x:c>
      <x:c r="D7980" s="33" t="n">
        <x:f>'AR_values'!I118</x:f>
        <x:v>2.8711882989630286</x:v>
      </x:c>
      <x:c r="E7980" s="33" t="str">
        <x:v>Nymphalinae-14</x:v>
      </x:c>
      <x:c r="F7980" s="33" t="str">
        <x:v>Nymphalinae</x:v>
      </x:c>
      <x:c r="G7980" s="33" t="n">
        <x:f>'AR_values'!I194</x:f>
        <x:v>2.805672308307285</x:v>
      </x:c>
      <x:c r="H7980" s="33" t="n">
        <x:f>ABS(D7980-G7980)</x:f>
        <x:v>0.06551599065574365</x:v>
      </x:c>
      <x:c r="I7980" s="14" t="n">
        <x:f>IFERROR(H7980/AVERAGE(D7980,G7980),"")</x:f>
        <x:v>0.02308176831815733</x:v>
      </x:c>
      <x:c r="J7980" s="14" t="n">
        <x:f>'Method'!$B$2</x:f>
        <x:v>0.05</x:v>
      </x:c>
      <x:c r="K7980" s="13" t="str">
        <x:f>IF(I7980&lt;=J7980,"是","否")</x:f>
        <x:v>是</x:v>
      </x:c>
      <x:c r="L7980" s="36" t="n">
        <x:v>0.7995807763214385</x:v>
      </x:c>
      <x:c r="M7980" s="36" t="n">
        <x:f>1-L7980</x:f>
        <x:v>0.20041922367856146</x:v>
      </x:c>
      <x:c r="N7980" s="13" t="str">
        <x:v>是</x:v>
      </x:c>
      <x:c r="O7980" s="15"/>
      <x:c r="P7980" s="13" t="str"/>
    </x:row>
    <x:row r="7981">
      <x:c r="A7981" s="15" t="n">
        <x:v>7980</x:v>
      </x:c>
      <x:c r="B7981" s="13" t="str">
        <x:v>Lycaenidae_Candalides_hyacinthina</x:v>
      </x:c>
      <x:c r="C7981" s="13" t="str">
        <x:v>Lycaenidae</x:v>
      </x:c>
      <x:c r="D7981" s="33" t="n">
        <x:f>'AR_values'!I167</x:f>
        <x:v>2.546730965495565</x:v>
      </x:c>
      <x:c r="E7981" s="33" t="str">
        <x:v>Nymphalinae-9</x:v>
      </x:c>
      <x:c r="F7981" s="33" t="str">
        <x:v>Nymphalinae</x:v>
      </x:c>
      <x:c r="G7981" s="33" t="n">
        <x:f>'AR_values'!I218</x:f>
        <x:v>2.488617213677148</x:v>
      </x:c>
      <x:c r="H7981" s="33" t="n">
        <x:f>ABS(D7981-G7981)</x:f>
        <x:v>0.05811375181841694</x:v>
      </x:c>
      <x:c r="I7981" s="14" t="n">
        <x:f>IFERROR(H7981/AVERAGE(D7981,G7981),"")</x:f>
        <x:v>0.023082317150892546</x:v>
      </x:c>
      <x:c r="J7981" s="14" t="n">
        <x:f>'Method'!$B$2</x:f>
        <x:v>0.05</x:v>
      </x:c>
      <x:c r="K7981" s="13" t="str">
        <x:f>IF(I7981&lt;=J7981,"是","否")</x:f>
        <x:v>是</x:v>
      </x:c>
      <x:c r="L7981" s="36" t="n">
        <x:v>0.8689009134811194</x:v>
      </x:c>
      <x:c r="M7981" s="36" t="n">
        <x:f>1-L7981</x:f>
        <x:v>0.13109908651888058</x:v>
      </x:c>
      <x:c r="N7981" s="13" t="str">
        <x:v>是</x:v>
      </x:c>
      <x:c r="O7981" s="15"/>
      <x:c r="P7981" s="13" t="str"/>
    </x:row>
    <x:row r="7982">
      <x:c r="A7982" s="15" t="n">
        <x:v>7981</x:v>
      </x:c>
      <x:c r="B7982" s="13" t="str">
        <x:v>Hesperiidae-14</x:v>
      </x:c>
      <x:c r="C7982" s="13" t="str">
        <x:v>Hesperiidae</x:v>
      </x:c>
      <x:c r="D7982" s="33" t="n">
        <x:f>'AR_values'!I80</x:f>
        <x:v>2.2847478028215544</x:v>
      </x:c>
      <x:c r="E7982" s="33" t="str">
        <x:v>Pieridae-Coliadinae-12</x:v>
      </x:c>
      <x:c r="F7982" s="33" t="str">
        <x:v>Pieridae-Coliadinae</x:v>
      </x:c>
      <x:c r="G7982" s="33" t="n">
        <x:f>'AR_values'!I303</x:f>
        <x:v>2.2326045027649815</x:v>
      </x:c>
      <x:c r="H7982" s="33" t="n">
        <x:f>ABS(D7982-G7982)</x:f>
        <x:v>0.05214330005657297</x:v>
      </x:c>
      <x:c r="I7982" s="14" t="n">
        <x:f>IFERROR(H7982/AVERAGE(D7982,G7982),"")</x:f>
        <x:v>0.023085779690943387</x:v>
      </x:c>
      <x:c r="J7982" s="14" t="n">
        <x:f>'Method'!$B$2</x:f>
        <x:v>0.05</x:v>
      </x:c>
      <x:c r="K7982" s="13" t="str">
        <x:f>IF(I7982&lt;=J7982,"是","否")</x:f>
        <x:v>是</x:v>
      </x:c>
      <x:c r="L7982" s="36" t="n">
        <x:v>0.7336049274940589</x:v>
      </x:c>
      <x:c r="M7982" s="36" t="n">
        <x:f>1-L7982</x:f>
        <x:v>0.2663950725059411</x:v>
      </x:c>
      <x:c r="N7982" s="13" t="str">
        <x:v>是</x:v>
      </x:c>
      <x:c r="O7982" s="15"/>
      <x:c r="P7982" s="13" t="str"/>
    </x:row>
    <x:row r="7983">
      <x:c r="A7983" s="15" t="n">
        <x:v>7982</x:v>
      </x:c>
      <x:c r="B7983" s="13" t="str">
        <x:v>Nymphalinae-6</x:v>
      </x:c>
      <x:c r="C7983" s="13" t="str">
        <x:v>Nymphalinae</x:v>
      </x:c>
      <x:c r="D7983" s="33" t="n">
        <x:f>'AR_values'!I215</x:f>
        <x:v>2.6598117071739735</x:v>
      </x:c>
      <x:c r="E7983" s="33" t="str">
        <x:v>Pieridae-21</x:v>
      </x:c>
      <x:c r="F7983" s="33" t="str">
        <x:v>Pieridae</x:v>
      </x:c>
      <x:c r="G7983" s="33" t="n">
        <x:f>'AR_values'!I286</x:f>
        <x:v>2.7219412558374705</x:v>
      </x:c>
      <x:c r="H7983" s="33" t="n">
        <x:f>ABS(D7983-G7983)</x:f>
        <x:v>0.06212954866349696</x:v>
      </x:c>
      <x:c r="I7983" s="14" t="n">
        <x:f>IFERROR(H7983/AVERAGE(D7983,G7983),"")</x:f>
        <x:v>0.023088963425304237</x:v>
      </x:c>
      <x:c r="J7983" s="14" t="n">
        <x:f>'Method'!$B$2</x:f>
        <x:v>0.05</x:v>
      </x:c>
      <x:c r="K7983" s="13" t="str">
        <x:f>IF(I7983&lt;=J7983,"是","否")</x:f>
        <x:v>是</x:v>
      </x:c>
      <x:c r="L7983" s="36" t="n">
        <x:v>0.9038580931263858</x:v>
      </x:c>
      <x:c r="M7983" s="36" t="n">
        <x:f>1-L7983</x:f>
        <x:v>0.09614190687361424</x:v>
      </x:c>
      <x:c r="N7983" s="13" t="str">
        <x:v>是</x:v>
      </x:c>
      <x:c r="O7983" s="15"/>
      <x:c r="P7983" s="13" t="str"/>
    </x:row>
    <x:row r="7984">
      <x:c r="A7984" s="15" t="n">
        <x:v>7983</x:v>
      </x:c>
      <x:c r="B7984" s="13" t="str">
        <x:v>Heliconiinae-4</x:v>
      </x:c>
      <x:c r="C7984" s="13" t="str">
        <x:v>Heliconiinae</x:v>
      </x:c>
      <x:c r="D7984" s="33" t="n">
        <x:f>'AR_values'!I69</x:f>
        <x:v>2.9448795791455837</x:v>
      </x:c>
      <x:c r="E7984" s="33" t="str">
        <x:v>Papilionidae-7</x:v>
      </x:c>
      <x:c r="F7984" s="33" t="str">
        <x:v>Papilionidae</x:v>
      </x:c>
      <x:c r="G7984" s="33" t="n">
        <x:f>'AR_values'!I258</x:f>
        <x:v>2.8776607219065564</x:v>
      </x:c>
      <x:c r="H7984" s="33" t="n">
        <x:f>ABS(D7984-G7984)</x:f>
        <x:v>0.06721885723902732</x:v>
      </x:c>
      <x:c r="I7984" s="14" t="n">
        <x:f>IFERROR(H7984/AVERAGE(D7984,G7984),"")</x:f>
        <x:v>0.023089185738012254</x:v>
      </x:c>
      <x:c r="J7984" s="14" t="n">
        <x:f>'Method'!$B$2</x:f>
        <x:v>0.05</x:v>
      </x:c>
      <x:c r="K7984" s="13" t="str">
        <x:f>IF(I7984&lt;=J7984,"是","否")</x:f>
        <x:v>是</x:v>
      </x:c>
      <x:c r="L7984" s="36" t="n">
        <x:v>0.6866730654743824</x:v>
      </x:c>
      <x:c r="M7984" s="36" t="n">
        <x:f>1-L7984</x:f>
        <x:v>0.31332693452561755</x:v>
      </x:c>
      <x:c r="N7984" s="13" t="str">
        <x:v>是</x:v>
      </x:c>
      <x:c r="O7984" s="15"/>
      <x:c r="P7984" s="13" t="str"/>
    </x:row>
    <x:row r="7985">
      <x:c r="A7985" s="15" t="n">
        <x:v>7984</x:v>
      </x:c>
      <x:c r="B7985" s="13" t="str">
        <x:v>Nymphalinae-14</x:v>
      </x:c>
      <x:c r="C7985" s="13" t="str">
        <x:v>Nymphalinae</x:v>
      </x:c>
      <x:c r="D7985" s="33" t="n">
        <x:f>'AR_values'!I194</x:f>
        <x:v>2.805672308307285</x:v>
      </x:c>
      <x:c r="E7985" s="33" t="str">
        <x:v>Pieridae-17</x:v>
      </x:c>
      <x:c r="F7985" s="33" t="str">
        <x:v>Pieridae</x:v>
      </x:c>
      <x:c r="G7985" s="33" t="n">
        <x:f>'AR_values'!I281</x:f>
        <x:v>2.7416290816269444</x:v>
      </x:c>
      <x:c r="H7985" s="33" t="n">
        <x:f>ABS(D7985-G7985)</x:f>
        <x:v>0.06404322668034057</x:v>
      </x:c>
      <x:c r="I7985" s="14" t="n">
        <x:f>IFERROR(H7985/AVERAGE(D7985,G7985),"")</x:f>
        <x:v>0.023089867371024485</x:v>
      </x:c>
      <x:c r="J7985" s="14" t="n">
        <x:f>'Method'!$B$2</x:f>
        <x:v>0.05</x:v>
      </x:c>
      <x:c r="K7985" s="13" t="str">
        <x:f>IF(I7985&lt;=J7985,"是","否")</x:f>
        <x:v>是</x:v>
      </x:c>
      <x:c r="L7985" s="36" t="n">
        <x:v>0.8303240478972697</x:v>
      </x:c>
      <x:c r="M7985" s="36" t="n">
        <x:f>1-L7985</x:f>
        <x:v>0.16967595210273034</x:v>
      </x:c>
      <x:c r="N7985" s="13" t="str">
        <x:v>是</x:v>
      </x:c>
      <x:c r="O7985" s="15"/>
      <x:c r="P7985" s="13" t="str"/>
    </x:row>
    <x:row r="7986">
      <x:c r="A7986" s="15" t="n">
        <x:v>7985</x:v>
      </x:c>
      <x:c r="B7986" s="13" t="str">
        <x:v>Hesperiidae-24</x:v>
      </x:c>
      <x:c r="C7986" s="13" t="str">
        <x:v>Hesperiidae</x:v>
      </x:c>
      <x:c r="D7986" s="33" t="n">
        <x:f>'AR_values'!I91</x:f>
        <x:v>2.631779132697969</x:v>
      </x:c>
      <x:c r="E7986" s="33" t="str">
        <x:v>Nymphalinae-28</x:v>
      </x:c>
      <x:c r="F7986" s="33" t="str">
        <x:v>Nymphalinae</x:v>
      </x:c>
      <x:c r="G7986" s="33" t="n">
        <x:f>'AR_values'!I209</x:f>
        <x:v>2.5716980421170317</x:v>
      </x:c>
      <x:c r="H7986" s="33" t="n">
        <x:f>ABS(D7986-G7986)</x:f>
        <x:v>0.060081090580937246</x:v>
      </x:c>
      <x:c r="I7986" s="14" t="n">
        <x:f>IFERROR(H7986/AVERAGE(D7986,G7986),"")</x:f>
        <x:v>0.02309266998296127</x:v>
      </x:c>
      <x:c r="J7986" s="14" t="n">
        <x:f>'Method'!$B$2</x:f>
        <x:v>0.05</x:v>
      </x:c>
      <x:c r="K7986" s="13" t="str">
        <x:f>IF(I7986&lt;=J7986,"是","否")</x:f>
        <x:v>是</x:v>
      </x:c>
      <x:c r="L7986" s="36" t="n">
        <x:v>0.6848072562358276</x:v>
      </x:c>
      <x:c r="M7986" s="36" t="n">
        <x:f>1-L7986</x:f>
        <x:v>0.3151927437641724</x:v>
      </x:c>
      <x:c r="N7986" s="13" t="str">
        <x:v>是</x:v>
      </x:c>
      <x:c r="O7986" s="15"/>
      <x:c r="P7986" s="13" t="str"/>
    </x:row>
    <x:row r="7987">
      <x:c r="A7987" s="15" t="n">
        <x:v>7986</x:v>
      </x:c>
      <x:c r="B7987" s="13" t="str">
        <x:v>Lycaenidae-2</x:v>
      </x:c>
      <x:c r="C7987" s="13" t="str">
        <x:v>Lycaenidae</x:v>
      </x:c>
      <x:c r="D7987" s="33" t="n">
        <x:f>'AR_values'!I150</x:f>
        <x:v>1.944261189773631</x:v>
      </x:c>
      <x:c r="E7987" s="33" t="str">
        <x:v>Lycaenidae-7</x:v>
      </x:c>
      <x:c r="F7987" s="33" t="str">
        <x:v>Lycaenidae</x:v>
      </x:c>
      <x:c r="G7987" s="33" t="n">
        <x:f>'AR_values'!I160</x:f>
        <x:v>1.8998690138016958</x:v>
      </x:c>
      <x:c r="H7987" s="33" t="n">
        <x:f>ABS(D7987-G7987)</x:f>
        <x:v>0.04439217597193523</x:v>
      </x:c>
      <x:c r="I7987" s="14" t="n">
        <x:f>IFERROR(H7987/AVERAGE(D7987,G7987),"")</x:f>
        <x:v>0.023096083442047412</x:v>
      </x:c>
      <x:c r="J7987" s="14" t="n">
        <x:f>'Method'!$B$2</x:f>
        <x:v>0.05</x:v>
      </x:c>
      <x:c r="K7987" s="13" t="str">
        <x:f>IF(I7987&lt;=J7987,"是","否")</x:f>
        <x:v>是</x:v>
      </x:c>
      <x:c r="L7987" s="36" t="n">
        <x:v>0.8491603376270948</x:v>
      </x:c>
      <x:c r="M7987" s="36" t="n">
        <x:f>1-L7987</x:f>
        <x:v>0.15083966237290525</x:v>
      </x:c>
      <x:c r="N7987" s="13" t="str">
        <x:v>否</x:v>
      </x:c>
      <x:c r="O7987" s="15"/>
      <x:c r="P7987" s="13" t="str"/>
    </x:row>
    <x:row r="7988">
      <x:c r="A7988" s="15" t="n">
        <x:v>7987</x:v>
      </x:c>
      <x:c r="B7988" s="13" t="str">
        <x:v>Nymphalinae-12</x:v>
      </x:c>
      <x:c r="C7988" s="13" t="str">
        <x:v>Nymphalinae</x:v>
      </x:c>
      <x:c r="D7988" s="33" t="n">
        <x:f>'AR_values'!I192</x:f>
        <x:v>2.5009098099084275</x:v>
      </x:c>
      <x:c r="E7988" s="33" t="str">
        <x:v>Pieridae-Coliadinae-6</x:v>
      </x:c>
      <x:c r="F7988" s="33" t="str">
        <x:v>Pieridae-Coliadinae</x:v>
      </x:c>
      <x:c r="G7988" s="33" t="n">
        <x:f>'AR_values'!I318</x:f>
        <x:v>2.559350440419913</x:v>
      </x:c>
      <x:c r="H7988" s="33" t="n">
        <x:f>ABS(D7988-G7988)</x:f>
        <x:v>0.058440630511485736</x:v>
      </x:c>
      <x:c r="I7988" s="14" t="n">
        <x:f>IFERROR(H7988/AVERAGE(D7988,G7988),"")</x:f>
        <x:v>0.023097875453221502</x:v>
      </x:c>
      <x:c r="J7988" s="14" t="n">
        <x:f>'Method'!$B$2</x:f>
        <x:v>0.05</x:v>
      </x:c>
      <x:c r="K7988" s="13" t="str">
        <x:f>IF(I7988&lt;=J7988,"是","否")</x:f>
        <x:v>是</x:v>
      </x:c>
      <x:c r="L7988" s="36" t="n">
        <x:v>0.7083426981323915</x:v>
      </x:c>
      <x:c r="M7988" s="36" t="n">
        <x:f>1-L7988</x:f>
        <x:v>0.2916573018676085</x:v>
      </x:c>
      <x:c r="N7988" s="13" t="str">
        <x:v>是</x:v>
      </x:c>
      <x:c r="O7988" s="15"/>
      <x:c r="P7988" s="13" t="str"/>
    </x:row>
    <x:row r="7989">
      <x:c r="A7989" s="15" t="n">
        <x:v>7988</x:v>
      </x:c>
      <x:c r="B7989" s="13" t="str">
        <x:v>Lycaenidae-5</x:v>
      </x:c>
      <x:c r="C7989" s="13" t="str">
        <x:v>Lycaenidae</x:v>
      </x:c>
      <x:c r="D7989" s="33" t="n">
        <x:f>'AR_values'!I158</x:f>
        <x:v>2.4473190485114493</x:v>
      </x:c>
      <x:c r="E7989" s="33" t="str">
        <x:v>Satyrinae-9</x:v>
      </x:c>
      <x:c r="F7989" s="33" t="str">
        <x:v>Satyrinae</x:v>
      </x:c>
      <x:c r="G7989" s="33" t="n">
        <x:f>'AR_values'!I384</x:f>
        <x:v>2.3914334188497204</x:v>
      </x:c>
      <x:c r="H7989" s="33" t="n">
        <x:f>ABS(D7989-G7989)</x:f>
        <x:v>0.05588562966172894</x:v>
      </x:c>
      <x:c r="I7989" s="14" t="n">
        <x:f>IFERROR(H7989/AVERAGE(D7989,G7989),"")</x:f>
        <x:v>0.023099189321501443</x:v>
      </x:c>
      <x:c r="J7989" s="14" t="n">
        <x:f>'Method'!$B$2</x:f>
        <x:v>0.05</x:v>
      </x:c>
      <x:c r="K7989" s="13" t="str">
        <x:f>IF(I7989&lt;=J7989,"是","否")</x:f>
        <x:v>是</x:v>
      </x:c>
      <x:c r="L7989" s="36" t="n">
        <x:v>0.8929004476174287</x:v>
      </x:c>
      <x:c r="M7989" s="36" t="n">
        <x:f>1-L7989</x:f>
        <x:v>0.1070995523825713</x:v>
      </x:c>
      <x:c r="N7989" s="13" t="str">
        <x:v>是</x:v>
      </x:c>
      <x:c r="O7989" s="15"/>
      <x:c r="P7989" s="13" t="str"/>
    </x:row>
    <x:row r="7990">
      <x:c r="A7990" s="15" t="n">
        <x:v>7989</x:v>
      </x:c>
      <x:c r="B7990" s="13" t="str">
        <x:v>Danainae-22</x:v>
      </x:c>
      <x:c r="C7990" s="13" t="str">
        <x:v>Danainae</x:v>
      </x:c>
      <x:c r="D7990" s="33" t="n">
        <x:f>'AR_values'!I43</x:f>
        <x:v>3.059912863434068</x:v>
      </x:c>
      <x:c r="E7990" s="33" t="str">
        <x:v>Papilionidae-35</x:v>
      </x:c>
      <x:c r="F7990" s="33" t="str">
        <x:v>Papilionidae</x:v>
      </x:c>
      <x:c r="G7990" s="33" t="n">
        <x:f>'AR_values'!I246</x:f>
        <x:v>3.131426748620215</x:v>
      </x:c>
      <x:c r="H7990" s="33" t="n">
        <x:f>ABS(D7990-G7990)</x:f>
        <x:v>0.07151388518614699</x:v>
      </x:c>
      <x:c r="I7990" s="14" t="n">
        <x:f>IFERROR(H7990/AVERAGE(D7990,G7990),"")</x:f>
        <x:v>0.023101263916103842</x:v>
      </x:c>
      <x:c r="J7990" s="14" t="n">
        <x:f>'Method'!$B$2</x:f>
        <x:v>0.05</x:v>
      </x:c>
      <x:c r="K7990" s="13" t="str">
        <x:f>IF(I7990&lt;=J7990,"是","否")</x:f>
        <x:v>是</x:v>
      </x:c>
      <x:c r="L7990" s="36" t="n">
        <x:v>0.7854808941144302</x:v>
      </x:c>
      <x:c r="M7990" s="36" t="n">
        <x:f>1-L7990</x:f>
        <x:v>0.21451910588556977</x:v>
      </x:c>
      <x:c r="N7990" s="13" t="str">
        <x:v>是</x:v>
      </x:c>
      <x:c r="O7990" s="15"/>
      <x:c r="P7990" s="13" t="str"/>
    </x:row>
    <x:row r="7991">
      <x:c r="A7991" s="15" t="n">
        <x:v>7990</x:v>
      </x:c>
      <x:c r="B7991" s="13" t="str">
        <x:v>Danainae-20</x:v>
      </x:c>
      <x:c r="C7991" s="13" t="str">
        <x:v>Danainae</x:v>
      </x:c>
      <x:c r="D7991" s="33" t="n">
        <x:f>'AR_values'!I41</x:f>
        <x:v>2.8927773496353484</x:v>
      </x:c>
      <x:c r="E7991" s="33" t="str">
        <x:v>Danainae-4</x:v>
      </x:c>
      <x:c r="F7991" s="33" t="str">
        <x:v>Danainae</x:v>
      </x:c>
      <x:c r="G7991" s="33" t="n">
        <x:f>'AR_values'!I46</x:f>
        <x:v>2.826712330216953</x:v>
      </x:c>
      <x:c r="H7991" s="33" t="n">
        <x:f>ABS(D7991-G7991)</x:f>
        <x:v>0.06606501941839538</x:v>
      </x:c>
      <x:c r="I7991" s="14" t="n">
        <x:f>IFERROR(H7991/AVERAGE(D7991,G7991),"")</x:f>
        <x:v>0.023101718200880264</x:v>
      </x:c>
      <x:c r="J7991" s="14" t="n">
        <x:f>'Method'!$B$2</x:f>
        <x:v>0.05</x:v>
      </x:c>
      <x:c r="K7991" s="13" t="str">
        <x:f>IF(I7991&lt;=J7991,"是","否")</x:f>
        <x:v>是</x:v>
      </x:c>
      <x:c r="L7991" s="36" t="n">
        <x:v>0.829546924728957</x:v>
      </x:c>
      <x:c r="M7991" s="36" t="n">
        <x:f>1-L7991</x:f>
        <x:v>0.17045307527104303</x:v>
      </x:c>
      <x:c r="N7991" s="13" t="str">
        <x:v>否</x:v>
      </x:c>
      <x:c r="O7991" s="15"/>
      <x:c r="P7991" s="13" t="str"/>
    </x:row>
    <x:row r="7992">
      <x:c r="A7992" s="15" t="n">
        <x:v>7991</x:v>
      </x:c>
      <x:c r="B7992" s="13" t="str">
        <x:v>Heliconiinae-6</x:v>
      </x:c>
      <x:c r="C7992" s="13" t="str">
        <x:v>Heliconiinae</x:v>
      </x:c>
      <x:c r="D7992" s="33" t="n">
        <x:f>'AR_values'!I71</x:f>
        <x:v>2.9764196972939057</x:v>
      </x:c>
      <x:c r="E7992" s="33" t="str">
        <x:v>Papilionidae-33</x:v>
      </x:c>
      <x:c r="F7992" s="33" t="str">
        <x:v>Papilionidae</x:v>
      </x:c>
      <x:c r="G7992" s="33" t="n">
        <x:f>'AR_values'!I244</x:f>
        <x:v>2.9084419828943826</x:v>
      </x:c>
      <x:c r="H7992" s="33" t="n">
        <x:f>ABS(D7992-G7992)</x:f>
        <x:v>0.06797771439952305</x:v>
      </x:c>
      <x:c r="I7992" s="14" t="n">
        <x:f>IFERROR(H7992/AVERAGE(D7992,G7992),"")</x:f>
        <x:v>0.023102569981678166</x:v>
      </x:c>
      <x:c r="J7992" s="14" t="n">
        <x:f>'Method'!$B$2</x:f>
        <x:v>0.05</x:v>
      </x:c>
      <x:c r="K7992" s="13" t="str">
        <x:f>IF(I7992&lt;=J7992,"是","否")</x:f>
        <x:v>是</x:v>
      </x:c>
      <x:c r="L7992" s="36" t="n">
        <x:v>0.7855777607302137</x:v>
      </x:c>
      <x:c r="M7992" s="36" t="n">
        <x:f>1-L7992</x:f>
        <x:v>0.21442223926978632</x:v>
      </x:c>
      <x:c r="N7992" s="13" t="str">
        <x:v>是</x:v>
      </x:c>
      <x:c r="O7992" s="15"/>
      <x:c r="P7992" s="13" t="str"/>
    </x:row>
    <x:row r="7993">
      <x:c r="A7993" s="15" t="n">
        <x:v>7992</x:v>
      </x:c>
      <x:c r="B7993" s="13" t="str">
        <x:v>Heliconiinae-21</x:v>
      </x:c>
      <x:c r="C7993" s="13" t="str">
        <x:v>Heliconiinae</x:v>
      </x:c>
      <x:c r="D7993" s="33" t="n">
        <x:f>'AR_values'!I65</x:f>
        <x:v>2.475657871833206</x:v>
      </x:c>
      <x:c r="E7993" s="33" t="str">
        <x:v>Parnassiinae-6</x:v>
      </x:c>
      <x:c r="F7993" s="33" t="str">
        <x:v>Parnassiinae</x:v>
      </x:c>
      <x:c r="G7993" s="33" t="n">
        <x:f>'AR_values'!I273</x:f>
        <x:v>2.533520834171576</x:v>
      </x:c>
      <x:c r="H7993" s="33" t="n">
        <x:f>ABS(D7993-G7993)</x:f>
        <x:v>0.05786296233836996</x:v>
      </x:c>
      <x:c r="I7993" s="14" t="n">
        <x:f>IFERROR(H7993/AVERAGE(D7993,G7993),"")</x:f>
        <x:v>0.02310277422085437</x:v>
      </x:c>
      <x:c r="J7993" s="14" t="n">
        <x:f>'Method'!$B$2</x:f>
        <x:v>0.05</x:v>
      </x:c>
      <x:c r="K7993" s="13" t="str">
        <x:f>IF(I7993&lt;=J7993,"是","否")</x:f>
        <x:v>是</x:v>
      </x:c>
      <x:c r="L7993" s="36" t="n">
        <x:v>0.8249632228131719</x:v>
      </x:c>
      <x:c r="M7993" s="36" t="n">
        <x:f>1-L7993</x:f>
        <x:v>0.17503677718682809</x:v>
      </x:c>
      <x:c r="N7993" s="13" t="str">
        <x:v>是</x:v>
      </x:c>
      <x:c r="O7993" s="15"/>
      <x:c r="P7993" s="13" t="str"/>
    </x:row>
    <x:row r="7994">
      <x:c r="A7994" s="15" t="n">
        <x:v>7993</x:v>
      </x:c>
      <x:c r="B7994" s="13" t="str">
        <x:v>Heliconiinae-21</x:v>
      </x:c>
      <x:c r="C7994" s="13" t="str">
        <x:v>Heliconiinae</x:v>
      </x:c>
      <x:c r="D7994" s="33" t="n">
        <x:f>'AR_values'!I65</x:f>
        <x:v>2.475657871833206</x:v>
      </x:c>
      <x:c r="E7994" s="33" t="str">
        <x:v>Riodinidae-24</x:v>
      </x:c>
      <x:c r="F7994" s="33" t="str">
        <x:v>Riodinidae</x:v>
      </x:c>
      <x:c r="G7994" s="33" t="n">
        <x:f>'AR_values'!I348</x:f>
        <x:v>2.419105896071809</x:v>
      </x:c>
      <x:c r="H7994" s="33" t="n">
        <x:f>ABS(D7994-G7994)</x:f>
        <x:v>0.056551975761397255</x:v>
      </x:c>
      <x:c r="I7994" s="14" t="n">
        <x:f>IFERROR(H7994/AVERAGE(D7994,G7994),"")</x:f>
        <x:v>0.023107131801623923</x:v>
      </x:c>
      <x:c r="J7994" s="14" t="n">
        <x:f>'Method'!$B$2</x:f>
        <x:v>0.05</x:v>
      </x:c>
      <x:c r="K7994" s="13" t="str">
        <x:f>IF(I7994&lt;=J7994,"是","否")</x:f>
        <x:v>是</x:v>
      </x:c>
      <x:c r="L7994" s="36" t="n">
        <x:v>0.8480198906907983</x:v>
      </x:c>
      <x:c r="M7994" s="36" t="n">
        <x:f>1-L7994</x:f>
        <x:v>0.1519801093092017</x:v>
      </x:c>
      <x:c r="N7994" s="13" t="str">
        <x:v>是</x:v>
      </x:c>
      <x:c r="O7994" s="15"/>
      <x:c r="P7994" s="13" t="str"/>
    </x:row>
    <x:row r="7995">
      <x:c r="A7995" s="15" t="n">
        <x:v>7994</x:v>
      </x:c>
      <x:c r="B7995" s="13" t="str">
        <x:v>Hesperiidae-11</x:v>
      </x:c>
      <x:c r="C7995" s="13" t="str">
        <x:v>Hesperiidae</x:v>
      </x:c>
      <x:c r="D7995" s="33" t="n">
        <x:f>'AR_values'!I77</x:f>
        <x:v>2.8504680537087768</x:v>
      </x:c>
      <x:c r="E7995" s="33" t="str">
        <x:v>Papilionidae_Graphium_agamemnon</x:v>
      </x:c>
      <x:c r="F7995" s="33" t="str">
        <x:v>Papilionidae</x:v>
      </x:c>
      <x:c r="G7995" s="33" t="n">
        <x:f>'AR_values'!I262</x:f>
        <x:v>2.9171092824470413</x:v>
      </x:c>
      <x:c r="H7995" s="33" t="n">
        <x:f>ABS(D7995-G7995)</x:f>
        <x:v>0.0666412287382645</x:v>
      </x:c>
      <x:c r="I7995" s="14" t="n">
        <x:f>IFERROR(H7995/AVERAGE(D7995,G7995),"")</x:f>
        <x:v>0.023108915530444172</x:v>
      </x:c>
      <x:c r="J7995" s="14" t="n">
        <x:f>'Method'!$B$2</x:f>
        <x:v>0.05</x:v>
      </x:c>
      <x:c r="K7995" s="13" t="str">
        <x:f>IF(I7995&lt;=J7995,"是","否")</x:f>
        <x:v>是</x:v>
      </x:c>
      <x:c r="L7995" s="36" t="n">
        <x:v>0.7340643853229156</x:v>
      </x:c>
      <x:c r="M7995" s="36" t="n">
        <x:f>1-L7995</x:f>
        <x:v>0.2659356146770844</x:v>
      </x:c>
      <x:c r="N7995" s="13" t="str">
        <x:v>是</x:v>
      </x:c>
      <x:c r="O7995" s="15"/>
      <x:c r="P7995" s="13" t="str"/>
    </x:row>
    <x:row r="7996">
      <x:c r="A7996" s="15" t="n">
        <x:v>7995</x:v>
      </x:c>
      <x:c r="B7996" s="13" t="str">
        <x:v>Hesperiidae-10</x:v>
      </x:c>
      <x:c r="C7996" s="13" t="str">
        <x:v>Hesperiidae</x:v>
      </x:c>
      <x:c r="D7996" s="33" t="n">
        <x:f>'AR_values'!I76</x:f>
        <x:v>2.5946325444004152</x:v>
      </x:c>
      <x:c r="E7996" s="33" t="str">
        <x:v>Lycaenidae_Ogyris_amaryllis</x:v>
      </x:c>
      <x:c r="F7996" s="33" t="str">
        <x:v>Lycaenidae</x:v>
      </x:c>
      <x:c r="G7996" s="33" t="n">
        <x:f>'AR_values'!I176</x:f>
        <x:v>2.5353520766284507</x:v>
      </x:c>
      <x:c r="H7996" s="33" t="n">
        <x:f>ABS(D7996-G7996)</x:f>
        <x:v>0.059280467771964496</x:v>
      </x:c>
      <x:c r="I7996" s="14" t="n">
        <x:f>IFERROR(H7996/AVERAGE(D7996,G7996),"")</x:f>
        <x:v>0.023111362762750446</x:v>
      </x:c>
      <x:c r="J7996" s="14" t="n">
        <x:f>'Method'!$B$2</x:f>
        <x:v>0.05</x:v>
      </x:c>
      <x:c r="K7996" s="13" t="str">
        <x:f>IF(I7996&lt;=J7996,"是","否")</x:f>
        <x:v>是</x:v>
      </x:c>
      <x:c r="L7996" s="36" t="n">
        <x:v>0.8163618132153106</x:v>
      </x:c>
      <x:c r="M7996" s="36" t="n">
        <x:f>1-L7996</x:f>
        <x:v>0.18363818678468935</x:v>
      </x:c>
      <x:c r="N7996" s="13" t="str">
        <x:v>是</x:v>
      </x:c>
      <x:c r="O7996" s="15"/>
      <x:c r="P7996" s="13" t="str"/>
    </x:row>
    <x:row r="7997">
      <x:c r="A7997" s="15" t="n">
        <x:v>7996</x:v>
      </x:c>
      <x:c r="B7997" s="13" t="str">
        <x:v>Limenitidinae-2</x:v>
      </x:c>
      <x:c r="C7997" s="13" t="str">
        <x:v>Limenitidinae</x:v>
      </x:c>
      <x:c r="D7997" s="33" t="n">
        <x:f>'AR_values'!I134</x:f>
        <x:v>2.628721263472674</x:v>
      </x:c>
      <x:c r="E7997" s="33" t="str">
        <x:v>Papilionidae-10</x:v>
      </x:c>
      <x:c r="F7997" s="33" t="str">
        <x:v>Papilionidae</x:v>
      </x:c>
      <x:c r="G7997" s="33" t="n">
        <x:f>'AR_values'!I220</x:f>
        <x:v>2.568647104070697</x:v>
      </x:c>
      <x:c r="H7997" s="33" t="n">
        <x:f>ABS(D7997-G7997)</x:f>
        <x:v>0.060074159401977134</x:v>
      </x:c>
      <x:c r="I7997" s="14" t="n">
        <x:f>IFERROR(H7997/AVERAGE(D7997,G7997),"")</x:f>
        <x:v>0.02311714512180027</x:v>
      </x:c>
      <x:c r="J7997" s="14" t="n">
        <x:f>'Method'!$B$2</x:f>
        <x:v>0.05</x:v>
      </x:c>
      <x:c r="K7997" s="13" t="str">
        <x:f>IF(I7997&lt;=J7997,"是","否")</x:f>
        <x:v>是</x:v>
      </x:c>
      <x:c r="L7997" s="36" t="n">
        <x:v>0.8415964743931478</x:v>
      </x:c>
      <x:c r="M7997" s="36" t="n">
        <x:f>1-L7997</x:f>
        <x:v>0.15840352560685222</x:v>
      </x:c>
      <x:c r="N7997" s="13" t="str">
        <x:v>是</x:v>
      </x:c>
      <x:c r="O7997" s="15"/>
      <x:c r="P7997" s="13" t="str"/>
    </x:row>
    <x:row r="7998">
      <x:c r="A7998" s="15" t="n">
        <x:v>7997</x:v>
      </x:c>
      <x:c r="B7998" s="13" t="str">
        <x:v>Hesperiidae_Trapezites_symmomus</x:v>
      </x:c>
      <x:c r="C7998" s="13" t="str">
        <x:v>Hesperiidae</x:v>
      </x:c>
      <x:c r="D7998" s="33" t="n">
        <x:f>'AR_values'!I129</x:f>
        <x:v>2.8528532917136653</x:v>
      </x:c>
      <x:c r="E7998" s="33" t="str">
        <x:v>Pieridae_Elodina_padusa</x:v>
      </x:c>
      <x:c r="F7998" s="33" t="str">
        <x:v>Pieridae</x:v>
      </x:c>
      <x:c r="G7998" s="33" t="n">
        <x:f>'AR_values'!I327</x:f>
        <x:v>2.919606733186484</x:v>
      </x:c>
      <x:c r="H7998" s="33" t="n">
        <x:f>ABS(D7998-G7998)</x:f>
        <x:v>0.06675344147281859</x:v>
      </x:c>
      <x:c r="I7998" s="14" t="n">
        <x:f>IFERROR(H7998/AVERAGE(D7998,G7998),"")</x:f>
        <x:v>0.023128247293136783</x:v>
      </x:c>
      <x:c r="J7998" s="14" t="n">
        <x:f>'Method'!$B$2</x:f>
        <x:v>0.05</x:v>
      </x:c>
      <x:c r="K7998" s="13" t="str">
        <x:f>IF(I7998&lt;=J7998,"是","否")</x:f>
        <x:v>是</x:v>
      </x:c>
      <x:c r="L7998" s="36" t="n">
        <x:v>0.8112096680481853</x:v>
      </x:c>
      <x:c r="M7998" s="36" t="n">
        <x:f>1-L7998</x:f>
        <x:v>0.18879033195181472</x:v>
      </x:c>
      <x:c r="N7998" s="13" t="str">
        <x:v>是</x:v>
      </x:c>
      <x:c r="O7998" s="15"/>
      <x:c r="P7998" s="13" t="str"/>
    </x:row>
    <x:row r="7999">
      <x:c r="A7999" s="15" t="n">
        <x:v>7998</x:v>
      </x:c>
      <x:c r="B7999" s="13" t="str">
        <x:v>Danainae-6</x:v>
      </x:c>
      <x:c r="C7999" s="13" t="str">
        <x:v>Danainae</x:v>
      </x:c>
      <x:c r="D7999" s="33" t="n">
        <x:f>'AR_values'!I48</x:f>
        <x:v>2.8766669259385655</x:v>
      </x:c>
      <x:c r="E7999" s="33" t="str">
        <x:v>Papilionidae-40</x:v>
      </x:c>
      <x:c r="F7999" s="33" t="str">
        <x:v>Papilionidae</x:v>
      </x:c>
      <x:c r="G7999" s="33" t="n">
        <x:f>'AR_values'!I252</x:f>
        <x:v>2.8108801691423007</x:v>
      </x:c>
      <x:c r="H7999" s="33" t="n">
        <x:f>ABS(D7999-G7999)</x:f>
        <x:v>0.06578675679626489</x:v>
      </x:c>
      <x:c r="I7999" s="14" t="n">
        <x:f>IFERROR(H7999/AVERAGE(D7999,G7999),"")</x:f>
        <x:v>0.02313361303088411</x:v>
      </x:c>
      <x:c r="J7999" s="14" t="n">
        <x:f>'Method'!$B$2</x:f>
        <x:v>0.05</x:v>
      </x:c>
      <x:c r="K7999" s="13" t="str">
        <x:f>IF(I7999&lt;=J7999,"是","否")</x:f>
        <x:v>是</x:v>
      </x:c>
      <x:c r="L7999" s="36" t="n">
        <x:v>0.7290204046868726</x:v>
      </x:c>
      <x:c r="M7999" s="36" t="n">
        <x:f>1-L7999</x:f>
        <x:v>0.27097959531312743</x:v>
      </x:c>
      <x:c r="N7999" s="13" t="str">
        <x:v>是</x:v>
      </x:c>
      <x:c r="O7999" s="15"/>
      <x:c r="P7999" s="13" t="str"/>
    </x:row>
    <x:row r="8000">
      <x:c r="A8000" s="15" t="n">
        <x:v>7999</x:v>
      </x:c>
      <x:c r="B8000" s="13" t="str">
        <x:v>Hesperiidae_Signata_flammeata</x:v>
      </x:c>
      <x:c r="C8000" s="13" t="str">
        <x:v>Hesperiidae</x:v>
      </x:c>
      <x:c r="D8000" s="33" t="n">
        <x:f>'AR_values'!I123</x:f>
        <x:v>2.6818346519856244</x:v>
      </x:c>
      <x:c r="E8000" s="33" t="str">
        <x:v>Papilionidae-12</x:v>
      </x:c>
      <x:c r="F8000" s="33" t="str">
        <x:v>Papilionidae</x:v>
      </x:c>
      <x:c r="G8000" s="33" t="n">
        <x:f>'AR_values'!I222</x:f>
        <x:v>2.7446040689002573</x:v>
      </x:c>
      <x:c r="H8000" s="33" t="n">
        <x:f>ABS(D8000-G8000)</x:f>
        <x:v>0.06276941691463289</x:v>
      </x:c>
      <x:c r="I8000" s="14" t="n">
        <x:f>IFERROR(H8000/AVERAGE(D8000,G8000),"")</x:f>
        <x:v>0.02313466350335404</x:v>
      </x:c>
      <x:c r="J8000" s="14" t="n">
        <x:f>'Method'!$B$2</x:f>
        <x:v>0.05</x:v>
      </x:c>
      <x:c r="K8000" s="13" t="str">
        <x:f>IF(I8000&lt;=J8000,"是","否")</x:f>
        <x:v>是</x:v>
      </x:c>
      <x:c r="L8000" s="36" t="n">
        <x:v>0.7153297272413396</x:v>
      </x:c>
      <x:c r="M8000" s="36" t="n">
        <x:f>1-L8000</x:f>
        <x:v>0.2846702727586604</x:v>
      </x:c>
      <x:c r="N8000" s="13" t="str">
        <x:v>是</x:v>
      </x:c>
      <x:c r="O8000" s="15"/>
      <x:c r="P8000" s="13" t="str"/>
    </x:row>
    <x:row r="8001">
      <x:c r="A8001" s="15" t="n">
        <x:v>8000</x:v>
      </x:c>
      <x:c r="B8001" s="13" t="str">
        <x:v>Lycaenidae-8</x:v>
      </x:c>
      <x:c r="C8001" s="13" t="str">
        <x:v>Lycaenidae</x:v>
      </x:c>
      <x:c r="D8001" s="33" t="n">
        <x:f>'AR_values'!I161</x:f>
        <x:v>2.3058482641024196</x:v>
      </x:c>
      <x:c r="E8001" s="33" t="str">
        <x:v>Pieridae-Coliadinae-10</x:v>
      </x:c>
      <x:c r="F8001" s="33" t="str">
        <x:v>Pieridae-Coliadinae</x:v>
      </x:c>
      <x:c r="G8001" s="33" t="n">
        <x:f>'AR_values'!I301</x:f>
        <x:v>2.3598209621443837</x:v>
      </x:c>
      <x:c r="H8001" s="33" t="n">
        <x:f>ABS(D8001-G8001)</x:f>
        <x:v>0.05397269804196414</x:v>
      </x:c>
      <x:c r="I8001" s="14" t="n">
        <x:f>IFERROR(H8001/AVERAGE(D8001,G8001),"")</x:f>
        <x:v>0.023136101349979885</x:v>
      </x:c>
      <x:c r="J8001" s="14" t="n">
        <x:f>'Method'!$B$2</x:f>
        <x:v>0.05</x:v>
      </x:c>
      <x:c r="K8001" s="13" t="str">
        <x:f>IF(I8001&lt;=J8001,"是","否")</x:f>
        <x:v>是</x:v>
      </x:c>
      <x:c r="L8001" s="36" t="n">
        <x:v>0.7281968326243684</x:v>
      </x:c>
      <x:c r="M8001" s="36" t="n">
        <x:f>1-L8001</x:f>
        <x:v>0.2718031673756316</x:v>
      </x:c>
      <x:c r="N8001" s="13" t="str">
        <x:v>是</x:v>
      </x:c>
      <x:c r="O8001" s="15"/>
      <x:c r="P8001" s="13" t="str"/>
    </x:row>
    <x:row r="8002">
      <x:c r="A8002" s="15" t="n">
        <x:v>8001</x:v>
      </x:c>
      <x:c r="B8002" s="13" t="str">
        <x:v>Nymphalinae-17</x:v>
      </x:c>
      <x:c r="C8002" s="13" t="str">
        <x:v>Nymphalinae</x:v>
      </x:c>
      <x:c r="D8002" s="33" t="n">
        <x:f>'AR_values'!I197</x:f>
        <x:v>2.7100143832736188</x:v>
      </x:c>
      <x:c r="E8002" s="33" t="str">
        <x:v>Satyrinae-5</x:v>
      </x:c>
      <x:c r="F8002" s="33" t="str">
        <x:v>Satyrinae</x:v>
      </x:c>
      <x:c r="G8002" s="33" t="n">
        <x:f>'AR_values'!I380</x:f>
        <x:v>2.6480282902286</x:v>
      </x:c>
      <x:c r="H8002" s="33" t="n">
        <x:f>ABS(D8002-G8002)</x:f>
        <x:v>0.0619860930450189</x:v>
      </x:c>
      <x:c r="I8002" s="14" t="n">
        <x:f>IFERROR(H8002/AVERAGE(D8002,G8002),"")</x:f>
        <x:v>0.023137588415100267</x:v>
      </x:c>
      <x:c r="J8002" s="14" t="n">
        <x:f>'Method'!$B$2</x:f>
        <x:v>0.05</x:v>
      </x:c>
      <x:c r="K8002" s="13" t="str">
        <x:f>IF(I8002&lt;=J8002,"是","否")</x:f>
        <x:v>是</x:v>
      </x:c>
      <x:c r="L8002" s="36" t="n">
        <x:v>0.84007996001999</x:v>
      </x:c>
      <x:c r="M8002" s="36" t="n">
        <x:f>1-L8002</x:f>
        <x:v>0.15992003998001003</x:v>
      </x:c>
      <x:c r="N8002" s="13" t="str">
        <x:v>是</x:v>
      </x:c>
      <x:c r="O8002" s="15"/>
      <x:c r="P8002" s="13" t="str"/>
    </x:row>
    <x:row r="8003">
      <x:c r="A8003" s="15" t="n">
        <x:v>8002</x:v>
      </x:c>
      <x:c r="B8003" s="13" t="str">
        <x:v>Biblidinae-9</x:v>
      </x:c>
      <x:c r="C8003" s="13" t="str">
        <x:v>Biblidinae</x:v>
      </x:c>
      <x:c r="D8003" s="33" t="n">
        <x:f>'AR_values'!I15</x:f>
        <x:v>2.41506495449899</x:v>
      </x:c>
      <x:c r="E8003" s="33" t="str">
        <x:v>Pieridae-Coliadinae-10</x:v>
      </x:c>
      <x:c r="F8003" s="33" t="str">
        <x:v>Pieridae-Coliadinae</x:v>
      </x:c>
      <x:c r="G8003" s="33" t="n">
        <x:f>'AR_values'!I301</x:f>
        <x:v>2.3598209621443837</x:v>
      </x:c>
      <x:c r="H8003" s="33" t="n">
        <x:f>ABS(D8003-G8003)</x:f>
        <x:v>0.05524399235460642</x:v>
      </x:c>
      <x:c r="I8003" s="14" t="n">
        <x:f>IFERROR(H8003/AVERAGE(D8003,G8003),"")</x:f>
        <x:v>0.023139397807201045</x:v>
      </x:c>
      <x:c r="J8003" s="14" t="n">
        <x:f>'Method'!$B$2</x:f>
        <x:v>0.05</x:v>
      </x:c>
      <x:c r="K8003" s="13" t="str">
        <x:f>IF(I8003&lt;=J8003,"是","否")</x:f>
        <x:v>是</x:v>
      </x:c>
      <x:c r="L8003" s="36" t="n">
        <x:v>0.77625095863931</x:v>
      </x:c>
      <x:c r="M8003" s="36" t="n">
        <x:f>1-L8003</x:f>
        <x:v>0.22374904136068996</x:v>
      </x:c>
      <x:c r="N8003" s="13" t="str">
        <x:v>是</x:v>
      </x:c>
      <x:c r="O8003" s="15"/>
      <x:c r="P8003" s="13" t="str"/>
    </x:row>
    <x:row r="8004">
      <x:c r="A8004" s="15" t="n">
        <x:v>8003</x:v>
      </x:c>
      <x:c r="B8004" s="13" t="str">
        <x:v>Limenitidinae-9</x:v>
      </x:c>
      <x:c r="C8004" s="13" t="str">
        <x:v>Limenitidinae</x:v>
      </x:c>
      <x:c r="D8004" s="33" t="n">
        <x:f>'AR_values'!I141</x:f>
        <x:v>2.69370960508862</x:v>
      </x:c>
      <x:c r="E8004" s="33" t="str">
        <x:v>Pieridae-9</x:v>
      </x:c>
      <x:c r="F8004" s="33" t="str">
        <x:v>Pieridae</x:v>
      </x:c>
      <x:c r="G8004" s="33" t="n">
        <x:f>'AR_values'!I299</x:f>
        <x:v>2.7567727221374767</x:v>
      </x:c>
      <x:c r="H8004" s="33" t="n">
        <x:f>ABS(D8004-G8004)</x:f>
        <x:v>0.06306311704885692</x:v>
      </x:c>
      <x:c r="I8004" s="14" t="n">
        <x:f>IFERROR(H8004/AVERAGE(D8004,G8004),"")</x:f>
        <x:v>0.023140380341697766</x:v>
      </x:c>
      <x:c r="J8004" s="14" t="n">
        <x:f>'Method'!$B$2</x:f>
        <x:v>0.05</x:v>
      </x:c>
      <x:c r="K8004" s="13" t="str">
        <x:f>IF(I8004&lt;=J8004,"是","否")</x:f>
        <x:v>是</x:v>
      </x:c>
      <x:c r="L8004" s="36" t="n">
        <x:v>0.8048623194577954</x:v>
      </x:c>
      <x:c r="M8004" s="36" t="n">
        <x:f>1-L8004</x:f>
        <x:v>0.1951376805422046</x:v>
      </x:c>
      <x:c r="N8004" s="13" t="str">
        <x:v>是</x:v>
      </x:c>
      <x:c r="O8004" s="15"/>
      <x:c r="P8004" s="13" t="str"/>
    </x:row>
    <x:row r="8005">
      <x:c r="A8005" s="15" t="n">
        <x:v>8004</x:v>
      </x:c>
      <x:c r="B8005" s="13" t="str">
        <x:v>Hesperiidae_Hesperilla_chrysotricha</x:v>
      </x:c>
      <x:c r="C8005" s="13" t="str">
        <x:v>Hesperiidae</x:v>
      </x:c>
      <x:c r="D8005" s="33" t="n">
        <x:f>'AR_values'!I117</x:f>
        <x:v>2.6630704750756298</x:v>
      </x:c>
      <x:c r="E8005" s="33" t="str">
        <x:v>Riodinidae-19</x:v>
      </x:c>
      <x:c r="F8005" s="33" t="str">
        <x:v>Riodinidae</x:v>
      </x:c>
      <x:c r="G8005" s="33" t="n">
        <x:f>'AR_values'!I342</x:f>
        <x:v>2.602113971974256</x:v>
      </x:c>
      <x:c r="H8005" s="33" t="n">
        <x:f>ABS(D8005-G8005)</x:f>
        <x:v>0.060956503101373904</x:v>
      </x:c>
      <x:c r="I8005" s="14" t="n">
        <x:f>IFERROR(H8005/AVERAGE(D8005,G8005),"")</x:f>
        <x:v>0.023154555634049324</x:v>
      </x:c>
      <x:c r="J8005" s="14" t="n">
        <x:f>'Method'!$B$2</x:f>
        <x:v>0.05</x:v>
      </x:c>
      <x:c r="K8005" s="13" t="str">
        <x:f>IF(I8005&lt;=J8005,"是","否")</x:f>
        <x:v>是</x:v>
      </x:c>
      <x:c r="L8005" s="36" t="n">
        <x:v>0.9243798546730143</x:v>
      </x:c>
      <x:c r="M8005" s="36" t="n">
        <x:f>1-L8005</x:f>
        <x:v>0.07562014532698569</x:v>
      </x:c>
      <x:c r="N8005" s="13" t="str">
        <x:v>是</x:v>
      </x:c>
      <x:c r="O8005" s="15"/>
      <x:c r="P8005" s="13" t="str"/>
    </x:row>
    <x:row r="8006">
      <x:c r="A8006" s="15" t="n">
        <x:v>8005</x:v>
      </x:c>
      <x:c r="B8006" s="13" t="str">
        <x:v>Hesperiidae_Trapezites_eliena</x:v>
      </x:c>
      <x:c r="C8006" s="13" t="str">
        <x:v>Hesperiidae</x:v>
      </x:c>
      <x:c r="D8006" s="33" t="n">
        <x:f>'AR_values'!I125</x:f>
        <x:v>2.35532724735423</x:v>
      </x:c>
      <x:c r="E8006" s="33" t="str">
        <x:v>Satyrinae-4</x:v>
      </x:c>
      <x:c r="F8006" s="33" t="str">
        <x:v>Satyrinae</x:v>
      </x:c>
      <x:c r="G8006" s="33" t="n">
        <x:f>'AR_values'!I379</x:f>
        <x:v>2.410510901432053</x:v>
      </x:c>
      <x:c r="H8006" s="33" t="n">
        <x:f>ABS(D8006-G8006)</x:f>
        <x:v>0.055183654077823</x:v>
      </x:c>
      <x:c r="I8006" s="14" t="n">
        <x:f>IFERROR(H8006/AVERAGE(D8006,G8006),"")</x:f>
        <x:v>0.0231580059393652</x:v>
      </x:c>
      <x:c r="J8006" s="14" t="n">
        <x:f>'Method'!$B$2</x:f>
        <x:v>0.05</x:v>
      </x:c>
      <x:c r="K8006" s="13" t="str">
        <x:f>IF(I8006&lt;=J8006,"是","否")</x:f>
        <x:v>是</x:v>
      </x:c>
      <x:c r="L8006" s="36" t="n">
        <x:v>0.8168121218611126</x:v>
      </x:c>
      <x:c r="M8006" s="36" t="n">
        <x:f>1-L8006</x:f>
        <x:v>0.18318787813888737</x:v>
      </x:c>
      <x:c r="N8006" s="13" t="str">
        <x:v>是</x:v>
      </x:c>
      <x:c r="O8006" s="15"/>
      <x:c r="P8006" s="13" t="str"/>
    </x:row>
    <x:row r="8007">
      <x:c r="A8007" s="15" t="n">
        <x:v>8006</x:v>
      </x:c>
      <x:c r="B8007" s="13" t="str">
        <x:v>Hesperiidae-12</x:v>
      </x:c>
      <x:c r="C8007" s="13" t="str">
        <x:v>Hesperiidae</x:v>
      </x:c>
      <x:c r="D8007" s="33" t="n">
        <x:f>'AR_values'!I78</x:f>
        <x:v>2.646605889330352</x:v>
      </x:c>
      <x:c r="E8007" s="33" t="str">
        <x:v>Papilionidae_Deoris_agetes</x:v>
      </x:c>
      <x:c r="F8007" s="33" t="str">
        <x:v>Papilionidae</x:v>
      </x:c>
      <x:c r="G8007" s="33" t="n">
        <x:f>'AR_values'!I261</x:f>
        <x:v>2.5860158681597234</x:v>
      </x:c>
      <x:c r="H8007" s="33" t="n">
        <x:f>ABS(D8007-G8007)</x:f>
        <x:v>0.06059002117062873</x:v>
      </x:c>
      <x:c r="I8007" s="14" t="n">
        <x:f>IFERROR(H8007/AVERAGE(D8007,G8007),"")</x:f>
        <x:v>0.023158570972151387</x:v>
      </x:c>
      <x:c r="J8007" s="14" t="n">
        <x:f>'Method'!$B$2</x:f>
        <x:v>0.05</x:v>
      </x:c>
      <x:c r="K8007" s="13" t="str">
        <x:f>IF(I8007&lt;=J8007,"是","否")</x:f>
        <x:v>是</x:v>
      </x:c>
      <x:c r="L8007" s="36" t="n">
        <x:v>0.7865804271862634</x:v>
      </x:c>
      <x:c r="M8007" s="36" t="n">
        <x:f>1-L8007</x:f>
        <x:v>0.21341957281373658</x:v>
      </x:c>
      <x:c r="N8007" s="13" t="str">
        <x:v>是</x:v>
      </x:c>
      <x:c r="O8007" s="15"/>
      <x:c r="P8007" s="13" t="str"/>
    </x:row>
    <x:row r="8008">
      <x:c r="A8008" s="15" t="n">
        <x:v>8007</x:v>
      </x:c>
      <x:c r="B8008" s="13" t="str">
        <x:v>Nymphalinae-2</x:v>
      </x:c>
      <x:c r="C8008" s="13" t="str">
        <x:v>Nymphalinae</x:v>
      </x:c>
      <x:c r="D8008" s="33" t="n">
        <x:f>'AR_values'!I200</x:f>
        <x:v>2.4640253392622755</x:v>
      </x:c>
      <x:c r="E8008" s="33" t="str">
        <x:v>Satyrinae-1</x:v>
      </x:c>
      <x:c r="F8008" s="33" t="str">
        <x:v>Satyrinae</x:v>
      </x:c>
      <x:c r="G8008" s="33" t="n">
        <x:f>'AR_values'!I358</x:f>
        <x:v>2.4076047196767663</x:v>
      </x:c>
      <x:c r="H8008" s="33" t="n">
        <x:f>ABS(D8008-G8008)</x:f>
        <x:v>0.05642061958550926</x:v>
      </x:c>
      <x:c r="I8008" s="14" t="n">
        <x:f>IFERROR(H8008/AVERAGE(D8008,G8008),"")</x:f>
        <x:v>0.02316293269517953</x:v>
      </x:c>
      <x:c r="J8008" s="14" t="n">
        <x:f>'Method'!$B$2</x:f>
        <x:v>0.05</x:v>
      </x:c>
      <x:c r="K8008" s="13" t="str">
        <x:f>IF(I8008&lt;=J8008,"是","否")</x:f>
        <x:v>是</x:v>
      </x:c>
      <x:c r="L8008" s="36" t="n">
        <x:v>0.8661145695215408</x:v>
      </x:c>
      <x:c r="M8008" s="36" t="n">
        <x:f>1-L8008</x:f>
        <x:v>0.13388543047845924</x:v>
      </x:c>
      <x:c r="N8008" s="13" t="str">
        <x:v>是</x:v>
      </x:c>
      <x:c r="O8008" s="15"/>
      <x:c r="P8008" s="13" t="str"/>
    </x:row>
    <x:row r="8009">
      <x:c r="A8009" s="15" t="n">
        <x:v>8008</x:v>
      </x:c>
      <x:c r="B8009" s="13" t="str">
        <x:v>Hesperiidae_Taractrocera_papyria</x:v>
      </x:c>
      <x:c r="C8009" s="13" t="str">
        <x:v>Hesperiidae</x:v>
      </x:c>
      <x:c r="D8009" s="33" t="n">
        <x:f>'AR_values'!I124</x:f>
        <x:v>2.4454271732718333</x:v>
      </x:c>
      <x:c r="E8009" s="33" t="str">
        <x:v>Lycaenidae_Jalmenus_lithochroa</x:v>
      </x:c>
      <x:c r="F8009" s="33" t="str">
        <x:v>Lycaenidae</x:v>
      </x:c>
      <x:c r="G8009" s="33" t="n">
        <x:f>'AR_values'!I170</x:f>
        <x:v>2.3894186386556413</x:v>
      </x:c>
      <x:c r="H8009" s="33" t="n">
        <x:f>ABS(D8009-G8009)</x:f>
        <x:v>0.05600853461619204</x:v>
      </x:c>
      <x:c r="I8009" s="14" t="n">
        <x:f>IFERROR(H8009/AVERAGE(D8009,G8009),"")</x:f>
        <x:v>0.023168695257259304</x:v>
      </x:c>
      <x:c r="J8009" s="14" t="n">
        <x:f>'Method'!$B$2</x:f>
        <x:v>0.05</x:v>
      </x:c>
      <x:c r="K8009" s="13" t="str">
        <x:f>IF(I8009&lt;=J8009,"是","否")</x:f>
        <x:v>是</x:v>
      </x:c>
      <x:c r="L8009" s="36" t="n">
        <x:v>0.8224723259281834</x:v>
      </x:c>
      <x:c r="M8009" s="36" t="n">
        <x:f>1-L8009</x:f>
        <x:v>0.17752767407181658</x:v>
      </x:c>
      <x:c r="N8009" s="13" t="str">
        <x:v>是</x:v>
      </x:c>
      <x:c r="O8009" s="15"/>
      <x:c r="P8009" s="13" t="str"/>
    </x:row>
    <x:row r="8010">
      <x:c r="A8010" s="15" t="n">
        <x:v>8009</x:v>
      </x:c>
      <x:c r="B8010" s="13" t="str">
        <x:v>Papilionidae-40</x:v>
      </x:c>
      <x:c r="C8010" s="13" t="str">
        <x:v>Papilionidae</x:v>
      </x:c>
      <x:c r="D8010" s="33" t="n">
        <x:f>'AR_values'!I252</x:f>
        <x:v>2.8108801691423007</x:v>
      </x:c>
      <x:c r="E8010" s="33" t="str">
        <x:v>Pieridae-6</x:v>
      </x:c>
      <x:c r="F8010" s="33" t="str">
        <x:v>Pieridae</x:v>
      </x:c>
      <x:c r="G8010" s="33" t="n">
        <x:f>'AR_values'!I296</x:f>
        <x:v>2.876777120642851</x:v>
      </x:c>
      <x:c r="H8010" s="33" t="n">
        <x:f>ABS(D8010-G8010)</x:f>
        <x:v>0.0658969515005503</x:v>
      </x:c>
      <x:c r="I8010" s="14" t="n">
        <x:f>IFERROR(H8010/AVERAGE(D8010,G8010),"")</x:f>
        <x:v>0.023171913546513812</x:v>
      </x:c>
      <x:c r="J8010" s="14" t="n">
        <x:f>'Method'!$B$2</x:f>
        <x:v>0.05</x:v>
      </x:c>
      <x:c r="K8010" s="13" t="str">
        <x:f>IF(I8010&lt;=J8010,"是","否")</x:f>
        <x:v>是</x:v>
      </x:c>
      <x:c r="L8010" s="36" t="n">
        <x:v>0.845400589618047</x:v>
      </x:c>
      <x:c r="M8010" s="36" t="n">
        <x:f>1-L8010</x:f>
        <x:v>0.15459941038195302</x:v>
      </x:c>
      <x:c r="N8010" s="13" t="str">
        <x:v>是</x:v>
      </x:c>
      <x:c r="O8010" s="15"/>
      <x:c r="P8010" s="13" t="str"/>
    </x:row>
    <x:row r="8011">
      <x:c r="A8011" s="15" t="n">
        <x:v>8010</x:v>
      </x:c>
      <x:c r="B8011" s="13" t="str">
        <x:v>Lycaenidae-24</x:v>
      </x:c>
      <x:c r="C8011" s="13" t="str">
        <x:v>Lycaenidae</x:v>
      </x:c>
      <x:c r="D8011" s="33" t="n">
        <x:f>'AR_values'!I155</x:f>
        <x:v>2.327876673720378</x:v>
      </x:c>
      <x:c r="E8011" s="33" t="str">
        <x:v>Pieridae-Coliadinae-18</x:v>
      </x:c>
      <x:c r="F8011" s="33" t="str">
        <x:v>Pieridae-Coliadinae</x:v>
      </x:c>
      <x:c r="G8011" s="33" t="n">
        <x:f>'AR_values'!I309</x:f>
        <x:v>2.3824535414301917</x:v>
      </x:c>
      <x:c r="H8011" s="33" t="n">
        <x:f>ABS(D8011-G8011)</x:f>
        <x:v>0.05457686770981374</x:v>
      </x:c>
      <x:c r="I8011" s="14" t="n">
        <x:f>IFERROR(H8011/AVERAGE(D8011,G8011),"")</x:f>
        <x:v>0.02317326608409306</x:v>
      </x:c>
      <x:c r="J8011" s="14" t="n">
        <x:f>'Method'!$B$2</x:f>
        <x:v>0.05</x:v>
      </x:c>
      <x:c r="K8011" s="13" t="str">
        <x:f>IF(I8011&lt;=J8011,"是","否")</x:f>
        <x:v>是</x:v>
      </x:c>
      <x:c r="L8011" s="36" t="n">
        <x:v>0.7549426134676619</x:v>
      </x:c>
      <x:c r="M8011" s="36" t="n">
        <x:f>1-L8011</x:f>
        <x:v>0.2450573865323381</x:v>
      </x:c>
      <x:c r="N8011" s="13" t="str">
        <x:v>是</x:v>
      </x:c>
      <x:c r="O8011" s="15"/>
      <x:c r="P8011" s="13" t="str"/>
    </x:row>
    <x:row r="8012">
      <x:c r="A8012" s="15" t="n">
        <x:v>8011</x:v>
      </x:c>
      <x:c r="B8012" s="13" t="str">
        <x:v>Nymphalinae-19</x:v>
      </x:c>
      <x:c r="C8012" s="13" t="str">
        <x:v>Nymphalinae</x:v>
      </x:c>
      <x:c r="D8012" s="33" t="n">
        <x:f>'AR_values'!I199</x:f>
        <x:v>2.6845789712372956</x:v>
      </x:c>
      <x:c r="E8012" s="33" t="str">
        <x:v>Parnassiinae-1</x:v>
      </x:c>
      <x:c r="F8012" s="33" t="str">
        <x:v>Parnassiinae</x:v>
      </x:c>
      <x:c r="G8012" s="33" t="n">
        <x:f>'AR_values'!I268</x:f>
        <x:v>2.6230742042748765</x:v>
      </x:c>
      <x:c r="H8012" s="33" t="n">
        <x:f>ABS(D8012-G8012)</x:f>
        <x:v>0.06150476696241913</x:v>
      </x:c>
      <x:c r="I8012" s="14" t="n">
        <x:f>IFERROR(H8012/AVERAGE(D8012,G8012),"")</x:f>
        <x:v>0.023175880159684366</x:v>
      </x:c>
      <x:c r="J8012" s="14" t="n">
        <x:f>'Method'!$B$2</x:f>
        <x:v>0.05</x:v>
      </x:c>
      <x:c r="K8012" s="13" t="str">
        <x:f>IF(I8012&lt;=J8012,"是","否")</x:f>
        <x:v>是</x:v>
      </x:c>
      <x:c r="L8012" s="36" t="n">
        <x:v>0.7736257343959049</x:v>
      </x:c>
      <x:c r="M8012" s="36" t="n">
        <x:f>1-L8012</x:f>
        <x:v>0.22637426560409513</x:v>
      </x:c>
      <x:c r="N8012" s="13" t="str">
        <x:v>是</x:v>
      </x:c>
      <x:c r="O8012" s="15"/>
      <x:c r="P8012" s="13" t="str"/>
    </x:row>
    <x:row r="8013">
      <x:c r="A8013" s="15" t="n">
        <x:v>8012</x:v>
      </x:c>
      <x:c r="B8013" s="13" t="str">
        <x:v>Hesperiidae-15</x:v>
      </x:c>
      <x:c r="C8013" s="13" t="str">
        <x:v>Hesperiidae</x:v>
      </x:c>
      <x:c r="D8013" s="33" t="n">
        <x:f>'AR_values'!I81</x:f>
        <x:v>2.997700546720106</x:v>
      </x:c>
      <x:c r="E8013" s="33" t="str">
        <x:v>Satyrinae-3</x:v>
      </x:c>
      <x:c r="F8013" s="33" t="str">
        <x:v>Satyrinae</x:v>
      </x:c>
      <x:c r="G8013" s="33" t="n">
        <x:f>'AR_values'!I378</x:f>
        <x:v>2.929011336174991</x:v>
      </x:c>
      <x:c r="H8013" s="33" t="n">
        <x:f>ABS(D8013-G8013)</x:f>
        <x:v>0.06868921054511512</x:v>
      </x:c>
      <x:c r="I8013" s="14" t="n">
        <x:f>IFERROR(H8013/AVERAGE(D8013,G8013),"")</x:f>
        <x:v>0.023179534251819112</x:v>
      </x:c>
      <x:c r="J8013" s="14" t="n">
        <x:f>'Method'!$B$2</x:f>
        <x:v>0.05</x:v>
      </x:c>
      <x:c r="K8013" s="13" t="str">
        <x:f>IF(I8013&lt;=J8013,"是","否")</x:f>
        <x:v>是</x:v>
      </x:c>
      <x:c r="L8013" s="36" t="n">
        <x:v>0.6539608641885503</x:v>
      </x:c>
      <x:c r="M8013" s="36" t="n">
        <x:f>1-L8013</x:f>
        <x:v>0.34603913581144974</x:v>
      </x:c>
      <x:c r="N8013" s="13" t="str">
        <x:v>是</x:v>
      </x:c>
      <x:c r="O8013" s="15"/>
      <x:c r="P8013" s="13" t="str"/>
    </x:row>
    <x:row r="8014">
      <x:c r="A8014" s="15" t="n">
        <x:v>8013</x:v>
      </x:c>
      <x:c r="B8014" s="13" t="str">
        <x:v>Lycaenidae_Ogyris_halmaturia</x:v>
      </x:c>
      <x:c r="C8014" s="13" t="str">
        <x:v>Lycaenidae</x:v>
      </x:c>
      <x:c r="D8014" s="33" t="n">
        <x:f>'AR_values'!I179</x:f>
        <x:v>2.3987880990215236</x:v>
      </x:c>
      <x:c r="E8014" s="33" t="str">
        <x:v>Pieridae_Gonepteryx_rhamni</x:v>
      </x:c>
      <x:c r="F8014" s="33" t="str">
        <x:v>Pieridae</x:v>
      </x:c>
      <x:c r="G8014" s="33" t="n">
        <x:f>'AR_values'!I329</x:f>
        <x:v>2.4550451233703305</x:v>
      </x:c>
      <x:c r="H8014" s="33" t="n">
        <x:f>ABS(D8014-G8014)</x:f>
        <x:v>0.05625702434880697</x:v>
      </x:c>
      <x:c r="I8014" s="14" t="n">
        <x:f>IFERROR(H8014/AVERAGE(D8014,G8014),"")</x:f>
        <x:v>0.023180452138025807</x:v>
      </x:c>
      <x:c r="J8014" s="14" t="n">
        <x:f>'Method'!$B$2</x:f>
        <x:v>0.05</x:v>
      </x:c>
      <x:c r="K8014" s="13" t="str">
        <x:f>IF(I8014&lt;=J8014,"是","否")</x:f>
        <x:v>是</x:v>
      </x:c>
      <x:c r="L8014" s="36" t="n">
        <x:v>0.6431745844049626</x:v>
      </x:c>
      <x:c r="M8014" s="36" t="n">
        <x:f>1-L8014</x:f>
        <x:v>0.35682541559503744</x:v>
      </x:c>
      <x:c r="N8014" s="13" t="str">
        <x:v>是</x:v>
      </x:c>
      <x:c r="O8014" s="15"/>
      <x:c r="P8014" s="13" t="str"/>
    </x:row>
    <x:row r="8015">
      <x:c r="A8015" s="15" t="n">
        <x:v>8014</x:v>
      </x:c>
      <x:c r="B8015" s="13" t="str">
        <x:v>Limenitidinae-2</x:v>
      </x:c>
      <x:c r="C8015" s="13" t="str">
        <x:v>Limenitidinae</x:v>
      </x:c>
      <x:c r="D8015" s="33" t="n">
        <x:f>'AR_values'!I134</x:f>
        <x:v>2.628721263472674</x:v>
      </x:c>
      <x:c r="E8015" s="33" t="str">
        <x:v>Parnassiinae-4</x:v>
      </x:c>
      <x:c r="F8015" s="33" t="str">
        <x:v>Parnassiinae</x:v>
      </x:c>
      <x:c r="G8015" s="33" t="n">
        <x:f>'AR_values'!I271</x:f>
        <x:v>2.69037593535623</x:v>
      </x:c>
      <x:c r="H8015" s="33" t="n">
        <x:f>ABS(D8015-G8015)</x:f>
        <x:v>0.06165467188355622</x:v>
      </x:c>
      <x:c r="I8015" s="14" t="n">
        <x:f>IFERROR(H8015/AVERAGE(D8015,G8015),"")</x:f>
        <x:v>0.02318238211444251</x:v>
      </x:c>
      <x:c r="J8015" s="14" t="n">
        <x:f>'Method'!$B$2</x:f>
        <x:v>0.05</x:v>
      </x:c>
      <x:c r="K8015" s="13" t="str">
        <x:f>IF(I8015&lt;=J8015,"是","否")</x:f>
        <x:v>是</x:v>
      </x:c>
      <x:c r="L8015" s="36" t="n">
        <x:v>0.8135433334129392</x:v>
      </x:c>
      <x:c r="M8015" s="36" t="n">
        <x:f>1-L8015</x:f>
        <x:v>0.18645666658706084</x:v>
      </x:c>
      <x:c r="N8015" s="13" t="str">
        <x:v>是</x:v>
      </x:c>
      <x:c r="O8015" s="15"/>
      <x:c r="P8015" s="13" t="str"/>
    </x:row>
    <x:row r="8016">
      <x:c r="A8016" s="15" t="n">
        <x:v>8015</x:v>
      </x:c>
      <x:c r="B8016" s="13" t="str">
        <x:v>Danainae-6</x:v>
      </x:c>
      <x:c r="C8016" s="13" t="str">
        <x:v>Danainae</x:v>
      </x:c>
      <x:c r="D8016" s="33" t="n">
        <x:f>'AR_values'!I48</x:f>
        <x:v>2.8766669259385655</x:v>
      </x:c>
      <x:c r="E8016" s="33" t="str">
        <x:v>Pieridae-4</x:v>
      </x:c>
      <x:c r="F8016" s="33" t="str">
        <x:v>Pieridae</x:v>
      </x:c>
      <x:c r="G8016" s="33" t="n">
        <x:f>'AR_values'!I294</x:f>
        <x:v>2.810742783341058</x:v>
      </x:c>
      <x:c r="H8016" s="33" t="n">
        <x:f>ABS(D8016-G8016)</x:f>
        <x:v>0.06592414259750745</x:v>
      </x:c>
      <x:c r="I8016" s="14" t="n">
        <x:f>IFERROR(H8016/AVERAGE(D8016,G8016),"")</x:f>
        <x:v>0.023182484106937146</x:v>
      </x:c>
      <x:c r="J8016" s="14" t="n">
        <x:f>'Method'!$B$2</x:f>
        <x:v>0.05</x:v>
      </x:c>
      <x:c r="K8016" s="13" t="str">
        <x:f>IF(I8016&lt;=J8016,"是","否")</x:f>
        <x:v>是</x:v>
      </x:c>
      <x:c r="L8016" s="36" t="n">
        <x:v>0.8135303424692493</x:v>
      </x:c>
      <x:c r="M8016" s="36" t="n">
        <x:f>1-L8016</x:f>
        <x:v>0.18646965753075073</x:v>
      </x:c>
      <x:c r="N8016" s="13" t="str">
        <x:v>是</x:v>
      </x:c>
      <x:c r="O8016" s="15"/>
      <x:c r="P8016" s="13" t="str"/>
    </x:row>
    <x:row r="8017">
      <x:c r="A8017" s="15" t="n">
        <x:v>8016</x:v>
      </x:c>
      <x:c r="B8017" s="13" t="str">
        <x:v>Nymphalinae-25</x:v>
      </x:c>
      <x:c r="C8017" s="13" t="str">
        <x:v>Nymphalinae</x:v>
      </x:c>
      <x:c r="D8017" s="33" t="n">
        <x:f>'AR_values'!I206</x:f>
        <x:v>2.754690181841045</x:v>
      </x:c>
      <x:c r="E8017" s="33" t="str">
        <x:v>Riodinidae-17</x:v>
      </x:c>
      <x:c r="F8017" s="33" t="str">
        <x:v>Riodinidae</x:v>
      </x:c>
      <x:c r="G8017" s="33" t="n">
        <x:f>'AR_values'!I340</x:f>
        <x:v>2.6915468915015612</x:v>
      </x:c>
      <x:c r="H8017" s="33" t="n">
        <x:f>ABS(D8017-G8017)</x:f>
        <x:v>0.06314329033948374</x:v>
      </x:c>
      <x:c r="I8017" s="14" t="n">
        <x:f>IFERROR(H8017/AVERAGE(D8017,G8017),"")</x:f>
        <x:v>0.023187859613584463</x:v>
      </x:c>
      <x:c r="J8017" s="14" t="n">
        <x:f>'Method'!$B$2</x:f>
        <x:v>0.05</x:v>
      </x:c>
      <x:c r="K8017" s="13" t="str">
        <x:f>IF(I8017&lt;=J8017,"是","否")</x:f>
        <x:v>是</x:v>
      </x:c>
      <x:c r="L8017" s="36" t="n">
        <x:v>0.7811941194119412</x:v>
      </x:c>
      <x:c r="M8017" s="36" t="n">
        <x:f>1-L8017</x:f>
        <x:v>0.21880588058805883</x:v>
      </x:c>
      <x:c r="N8017" s="13" t="str">
        <x:v>是</x:v>
      </x:c>
      <x:c r="O8017" s="15"/>
      <x:c r="P8017" s="13" t="str"/>
    </x:row>
    <x:row r="8018">
      <x:c r="A8018" s="15" t="n">
        <x:v>8017</x:v>
      </x:c>
      <x:c r="B8018" s="13" t="str">
        <x:v>Nymphalinae-10</x:v>
      </x:c>
      <x:c r="C8018" s="13" t="str">
        <x:v>Nymphalinae</x:v>
      </x:c>
      <x:c r="D8018" s="33" t="n">
        <x:f>'AR_values'!I190</x:f>
        <x:v>2.713697150892105</x:v>
      </x:c>
      <x:c r="E8018" s="33" t="str">
        <x:v>Parnassiinae-2</x:v>
      </x:c>
      <x:c r="F8018" s="33" t="str">
        <x:v>Parnassiinae</x:v>
      </x:c>
      <x:c r="G8018" s="33" t="n">
        <x:f>'AR_values'!I269</x:f>
        <x:v>2.6514822493832084</x:v>
      </x:c>
      <x:c r="H8018" s="33" t="n">
        <x:f>ABS(D8018-G8018)</x:f>
        <x:v>0.062214901508896414</x:v>
      </x:c>
      <x:c r="I8018" s="14" t="n">
        <x:f>IFERROR(H8018/AVERAGE(D8018,G8018),"")</x:f>
        <x:v>0.023192104817857113</x:v>
      </x:c>
      <x:c r="J8018" s="14" t="n">
        <x:f>'Method'!$B$2</x:f>
        <x:v>0.05</x:v>
      </x:c>
      <x:c r="K8018" s="13" t="str">
        <x:f>IF(I8018&lt;=J8018,"是","否")</x:f>
        <x:v>是</x:v>
      </x:c>
      <x:c r="L8018" s="36" t="n">
        <x:v>0.800372911337939</x:v>
      </x:c>
      <x:c r="M8018" s="36" t="n">
        <x:f>1-L8018</x:f>
        <x:v>0.19962708866206103</x:v>
      </x:c>
      <x:c r="N8018" s="13" t="str">
        <x:v>是</x:v>
      </x:c>
      <x:c r="O8018" s="15"/>
      <x:c r="P8018" s="13" t="str"/>
    </x:row>
    <x:row r="8019">
      <x:c r="A8019" s="15" t="n">
        <x:v>8018</x:v>
      </x:c>
      <x:c r="B8019" s="13" t="str">
        <x:v>Hesperiidae_Trapezites_symmomus</x:v>
      </x:c>
      <x:c r="C8019" s="13" t="str">
        <x:v>Hesperiidae</x:v>
      </x:c>
      <x:c r="D8019" s="33" t="n">
        <x:f>'AR_values'!I129</x:f>
        <x:v>2.8528532917136653</x:v>
      </x:c>
      <x:c r="E8019" s="33" t="str">
        <x:v>Nymphalinae-27</x:v>
      </x:c>
      <x:c r="F8019" s="33" t="str">
        <x:v>Nymphalinae</x:v>
      </x:c>
      <x:c r="G8019" s="33" t="n">
        <x:f>'AR_values'!I208</x:f>
        <x:v>2.9197999033738387</x:v>
      </x:c>
      <x:c r="H8019" s="33" t="n">
        <x:f>ABS(D8019-G8019)</x:f>
        <x:v>0.06694661166017335</x:v>
      </x:c>
      <x:c r="I8019" s="14" t="n">
        <x:f>IFERROR(H8019/AVERAGE(D8019,G8019),"")</x:f>
        <x:v>0.023194399316121935</x:v>
      </x:c>
      <x:c r="J8019" s="14" t="n">
        <x:f>'Method'!$B$2</x:f>
        <x:v>0.05</x:v>
      </x:c>
      <x:c r="K8019" s="13" t="str">
        <x:f>IF(I8019&lt;=J8019,"是","否")</x:f>
        <x:v>是</x:v>
      </x:c>
      <x:c r="L8019" s="36" t="n">
        <x:v>0.8204645241744823</x:v>
      </x:c>
      <x:c r="M8019" s="36" t="n">
        <x:f>1-L8019</x:f>
        <x:v>0.17953547582551765</x:v>
      </x:c>
      <x:c r="N8019" s="13" t="str">
        <x:v>是</x:v>
      </x:c>
      <x:c r="O8019" s="15"/>
      <x:c r="P8019" s="13" t="str"/>
    </x:row>
    <x:row r="8020">
      <x:c r="A8020" s="15" t="n">
        <x:v>8019</x:v>
      </x:c>
      <x:c r="B8020" s="13" t="str">
        <x:v>Lycaenidae_Theclinesthes_albocincta</x:v>
      </x:c>
      <x:c r="C8020" s="13" t="str">
        <x:v>Lycaenidae</x:v>
      </x:c>
      <x:c r="D8020" s="33" t="n">
        <x:f>'AR_values'!I184</x:f>
        <x:v>2.367311960675574</x:v>
      </x:c>
      <x:c r="E8020" s="33" t="str">
        <x:v>Pieridae_Catopsilia_pyranthe</x:v>
      </x:c>
      <x:c r="F8020" s="33" t="str">
        <x:v>Pieridae</x:v>
      </x:c>
      <x:c r="G8020" s="33" t="n">
        <x:f>'AR_values'!I324</x:f>
        <x:v>2.31303258091561</x:v>
      </x:c>
      <x:c r="H8020" s="33" t="n">
        <x:f>ABS(D8020-G8020)</x:f>
        <x:v>0.05427937975996411</x:v>
      </x:c>
      <x:c r="I8020" s="14" t="n">
        <x:f>IFERROR(H8020/AVERAGE(D8020,G8020),"")</x:f>
        <x:v>0.023194608549699063</x:v>
      </x:c>
      <x:c r="J8020" s="14" t="n">
        <x:f>'Method'!$B$2</x:f>
        <x:v>0.05</x:v>
      </x:c>
      <x:c r="K8020" s="13" t="str">
        <x:f>IF(I8020&lt;=J8020,"是","否")</x:f>
        <x:v>是</x:v>
      </x:c>
      <x:c r="L8020" s="36" t="n">
        <x:v>0.7837768071947051</x:v>
      </x:c>
      <x:c r="M8020" s="36" t="n">
        <x:f>1-L8020</x:f>
        <x:v>0.2162231928052949</x:v>
      </x:c>
      <x:c r="N8020" s="13" t="str">
        <x:v>是</x:v>
      </x:c>
      <x:c r="O8020" s="15"/>
      <x:c r="P8020" s="13" t="str"/>
    </x:row>
    <x:row r="8021">
      <x:c r="A8021" s="15" t="n">
        <x:v>8020</x:v>
      </x:c>
      <x:c r="B8021" s="13" t="str">
        <x:v>Riodinidae-11</x:v>
      </x:c>
      <x:c r="C8021" s="13" t="str">
        <x:v>Riodinidae</x:v>
      </x:c>
      <x:c r="D8021" s="33" t="n">
        <x:f>'AR_values'!I335</x:f>
        <x:v>2.336592745750193</x:v>
      </x:c>
      <x:c r="E8021" s="33" t="str">
        <x:v>Satyrinae-9</x:v>
      </x:c>
      <x:c r="F8021" s="33" t="str">
        <x:v>Satyrinae</x:v>
      </x:c>
      <x:c r="G8021" s="33" t="n">
        <x:f>'AR_values'!I384</x:f>
        <x:v>2.3914334188497204</x:v>
      </x:c>
      <x:c r="H8021" s="33" t="n">
        <x:f>ABS(D8021-G8021)</x:f>
        <x:v>0.054840673099527226</x:v>
      </x:c>
      <x:c r="I8021" s="14" t="n">
        <x:f>IFERROR(H8021/AVERAGE(D8021,G8021),"")</x:f>
        <x:v>0.023198125894537156</x:v>
      </x:c>
      <x:c r="J8021" s="14" t="n">
        <x:f>'Method'!$B$2</x:f>
        <x:v>0.05</x:v>
      </x:c>
      <x:c r="K8021" s="13" t="str">
        <x:f>IF(I8021&lt;=J8021,"是","否")</x:f>
        <x:v>是</x:v>
      </x:c>
      <x:c r="L8021" s="36" t="n">
        <x:v>0.819639150566821</x:v>
      </x:c>
      <x:c r="M8021" s="36" t="n">
        <x:f>1-L8021</x:f>
        <x:v>0.18036084943317898</x:v>
      </x:c>
      <x:c r="N8021" s="13" t="str">
        <x:v>是</x:v>
      </x:c>
      <x:c r="O8021" s="15"/>
      <x:c r="P8021" s="13" t="str"/>
    </x:row>
    <x:row r="8022">
      <x:c r="A8022" s="15" t="n">
        <x:v>8021</x:v>
      </x:c>
      <x:c r="B8022" s="13" t="str">
        <x:v>Hesperiidae-10</x:v>
      </x:c>
      <x:c r="C8022" s="13" t="str">
        <x:v>Hesperiidae</x:v>
      </x:c>
      <x:c r="D8022" s="33" t="n">
        <x:f>'AR_values'!I76</x:f>
        <x:v>2.5946325444004152</x:v>
      </x:c>
      <x:c r="E8022" s="33" t="str">
        <x:v>Pieridae-2</x:v>
      </x:c>
      <x:c r="F8022" s="33" t="str">
        <x:v>Pieridae</x:v>
      </x:c>
      <x:c r="G8022" s="33" t="n">
        <x:f>'AR_values'!I284</x:f>
        <x:v>2.655534957236157</x:v>
      </x:c>
      <x:c r="H8022" s="33" t="n">
        <x:f>ABS(D8022-G8022)</x:f>
        <x:v>0.060902412835741604</x:v>
      </x:c>
      <x:c r="I8022" s="14" t="n">
        <x:f>IFERROR(H8022/AVERAGE(D8022,G8022),"")</x:f>
        <x:v>0.023200178972102213</x:v>
      </x:c>
      <x:c r="J8022" s="14" t="n">
        <x:f>'Method'!$B$2</x:f>
        <x:v>0.05</x:v>
      </x:c>
      <x:c r="K8022" s="13" t="str">
        <x:f>IF(I8022&lt;=J8022,"是","否")</x:f>
        <x:v>是</x:v>
      </x:c>
      <x:c r="L8022" s="36" t="n">
        <x:v>0.7603692434398664</x:v>
      </x:c>
      <x:c r="M8022" s="36" t="n">
        <x:f>1-L8022</x:f>
        <x:v>0.23963075656013355</x:v>
      </x:c>
      <x:c r="N8022" s="13" t="str">
        <x:v>是</x:v>
      </x:c>
      <x:c r="O8022" s="15"/>
      <x:c r="P8022" s="13" t="str"/>
    </x:row>
    <x:row r="8023">
      <x:c r="A8023" s="15" t="n">
        <x:v>8022</x:v>
      </x:c>
      <x:c r="B8023" s="13" t="str">
        <x:v>Hesperiidae-14</x:v>
      </x:c>
      <x:c r="C8023" s="13" t="str">
        <x:v>Hesperiidae</x:v>
      </x:c>
      <x:c r="D8023" s="33" t="n">
        <x:f>'AR_values'!I80</x:f>
        <x:v>2.2847478028215544</x:v>
      </x:c>
      <x:c r="E8023" s="33" t="str">
        <x:v>Pieridae-Coliadinae-2</x:v>
      </x:c>
      <x:c r="F8023" s="33" t="str">
        <x:v>Pieridae-Coliadinae</x:v>
      </x:c>
      <x:c r="G8023" s="33" t="n">
        <x:f>'AR_values'!I311</x:f>
        <x:v>2.338384022597896</x:v>
      </x:c>
      <x:c r="H8023" s="33" t="n">
        <x:f>ABS(D8023-G8023)</x:f>
        <x:v>0.05363621977634159</x:v>
      </x:c>
      <x:c r="I8023" s="14" t="n">
        <x:f>IFERROR(H8023/AVERAGE(D8023,G8023),"")</x:f>
        <x:v>0.023203413530815873</x:v>
      </x:c>
      <x:c r="J8023" s="14" t="n">
        <x:f>'Method'!$B$2</x:f>
        <x:v>0.05</x:v>
      </x:c>
      <x:c r="K8023" s="13" t="str">
        <x:f>IF(I8023&lt;=J8023,"是","否")</x:f>
        <x:v>是</x:v>
      </x:c>
      <x:c r="L8023" s="36" t="n">
        <x:v>0.7287551608399917</x:v>
      </x:c>
      <x:c r="M8023" s="36" t="n">
        <x:f>1-L8023</x:f>
        <x:v>0.2712448391600083</x:v>
      </x:c>
      <x:c r="N8023" s="13" t="str">
        <x:v>是</x:v>
      </x:c>
      <x:c r="O8023" s="15"/>
      <x:c r="P8023" s="13" t="str"/>
    </x:row>
    <x:row r="8024">
      <x:c r="A8024" s="15" t="n">
        <x:v>8023</x:v>
      </x:c>
      <x:c r="B8024" s="13" t="str">
        <x:v>Nymphalinae-21</x:v>
      </x:c>
      <x:c r="C8024" s="13" t="str">
        <x:v>Nymphalinae</x:v>
      </x:c>
      <x:c r="D8024" s="33" t="n">
        <x:f>'AR_values'!I202</x:f>
        <x:v>2.4558221796639303</x:v>
      </x:c>
      <x:c r="E8024" s="33" t="str">
        <x:v>Satyrinae-7</x:v>
      </x:c>
      <x:c r="F8024" s="33" t="str">
        <x:v>Satyrinae</x:v>
      </x:c>
      <x:c r="G8024" s="33" t="n">
        <x:f>'AR_values'!I382</x:f>
        <x:v>2.5134817259008053</x:v>
      </x:c>
      <x:c r="H8024" s="33" t="n">
        <x:f>ABS(D8024-G8024)</x:f>
        <x:v>0.05765954623687497</x:v>
      </x:c>
      <x:c r="I8024" s="14" t="n">
        <x:f>IFERROR(H8024/AVERAGE(D8024,G8024),"")</x:f>
        <x:v>0.02320628697001467</x:v>
      </x:c>
      <x:c r="J8024" s="14" t="n">
        <x:f>'Method'!$B$2</x:f>
        <x:v>0.05</x:v>
      </x:c>
      <x:c r="K8024" s="13" t="str">
        <x:f>IF(I8024&lt;=J8024,"是","否")</x:f>
        <x:v>是</x:v>
      </x:c>
      <x:c r="L8024" s="36" t="n">
        <x:v>0.9231551200368798</x:v>
      </x:c>
      <x:c r="M8024" s="36" t="n">
        <x:f>1-L8024</x:f>
        <x:v>0.07684487996312017</x:v>
      </x:c>
      <x:c r="N8024" s="13" t="str">
        <x:v>是</x:v>
      </x:c>
      <x:c r="O8024" s="15"/>
      <x:c r="P8024" s="13" t="str"/>
    </x:row>
    <x:row r="8025">
      <x:c r="A8025" s="15" t="n">
        <x:v>8024</x:v>
      </x:c>
      <x:c r="B8025" s="13" t="str">
        <x:v>Papilionidae-4</x:v>
      </x:c>
      <x:c r="C8025" s="13" t="str">
        <x:v>Papilionidae</x:v>
      </x:c>
      <x:c r="D8025" s="33" t="n">
        <x:f>'AR_values'!I251</x:f>
        <x:v>2.713745457806805</x:v>
      </x:c>
      <x:c r="E8025" s="33" t="str">
        <x:v>Parnassiinae-2</x:v>
      </x:c>
      <x:c r="F8025" s="33" t="str">
        <x:v>Parnassiinae</x:v>
      </x:c>
      <x:c r="G8025" s="33" t="n">
        <x:f>'AR_values'!I269</x:f>
        <x:v>2.6514822493832084</x:v>
      </x:c>
      <x:c r="H8025" s="33" t="n">
        <x:f>ABS(D8025-G8025)</x:f>
        <x:v>0.06226320842359678</x:v>
      </x:c>
      <x:c r="I8025" s="14" t="n">
        <x:f>IFERROR(H8025/AVERAGE(D8025,G8025),"")</x:f>
        <x:v>0.02320990340825871</x:v>
      </x:c>
      <x:c r="J8025" s="14" t="n">
        <x:f>'Method'!$B$2</x:f>
        <x:v>0.05</x:v>
      </x:c>
      <x:c r="K8025" s="13" t="str">
        <x:f>IF(I8025&lt;=J8025,"是","否")</x:f>
        <x:v>是</x:v>
      </x:c>
      <x:c r="L8025" s="36" t="n">
        <x:v>0.6749104421155686</x:v>
      </x:c>
      <x:c r="M8025" s="36" t="n">
        <x:f>1-L8025</x:f>
        <x:v>0.3250895578844314</x:v>
      </x:c>
      <x:c r="N8025" s="13" t="str">
        <x:v>是</x:v>
      </x:c>
      <x:c r="O8025" s="15"/>
      <x:c r="P8025" s="13" t="str"/>
    </x:row>
    <x:row r="8026">
      <x:c r="A8026" s="15" t="n">
        <x:v>8025</x:v>
      </x:c>
      <x:c r="B8026" s="13" t="str">
        <x:v>Biblidinae-7</x:v>
      </x:c>
      <x:c r="C8026" s="13" t="str">
        <x:v>Biblidinae</x:v>
      </x:c>
      <x:c r="D8026" s="33" t="n">
        <x:f>'AR_values'!I13</x:f>
        <x:v>2.4577608258924344</x:v>
      </x:c>
      <x:c r="E8026" s="33" t="str">
        <x:v>Lycaenidae_Theclinesthes_miskini</x:v>
      </x:c>
      <x:c r="F8026" s="33" t="str">
        <x:v>Lycaenidae</x:v>
      </x:c>
      <x:c r="G8026" s="33" t="n">
        <x:f>'AR_values'!I185</x:f>
        <x:v>2.5154764900306708</x:v>
      </x:c>
      <x:c r="H8026" s="33" t="n">
        <x:f>ABS(D8026-G8026)</x:f>
        <x:v>0.05771566413823637</x:v>
      </x:c>
      <x:c r="I8026" s="14" t="n">
        <x:f>IFERROR(H8026/AVERAGE(D8026,G8026),"")</x:f>
        <x:v>0.02321050071487429</x:v>
      </x:c>
      <x:c r="J8026" s="14" t="n">
        <x:f>'Method'!$B$2</x:f>
        <x:v>0.05</x:v>
      </x:c>
      <x:c r="K8026" s="13" t="str">
        <x:f>IF(I8026&lt;=J8026,"是","否")</x:f>
        <x:v>是</x:v>
      </x:c>
      <x:c r="L8026" s="36" t="n">
        <x:v>0.8616441493015801</x:v>
      </x:c>
      <x:c r="M8026" s="36" t="n">
        <x:f>1-L8026</x:f>
        <x:v>0.13835585069841994</x:v>
      </x:c>
      <x:c r="N8026" s="13" t="str">
        <x:v>是</x:v>
      </x:c>
      <x:c r="O8026" s="15"/>
      <x:c r="P8026" s="13" t="str"/>
    </x:row>
    <x:row r="8027">
      <x:c r="A8027" s="15" t="n">
        <x:v>8026</x:v>
      </x:c>
      <x:c r="B8027" s="13" t="str">
        <x:v>Papilionidae-21</x:v>
      </x:c>
      <x:c r="C8027" s="13" t="str">
        <x:v>Papilionidae</x:v>
      </x:c>
      <x:c r="D8027" s="33" t="n">
        <x:f>'AR_values'!I232</x:f>
        <x:v>2.6787195291908024</x:v>
      </x:c>
      <x:c r="E8027" s="33" t="str">
        <x:v>Pieridae-17</x:v>
      </x:c>
      <x:c r="F8027" s="33" t="str">
        <x:v>Pieridae</x:v>
      </x:c>
      <x:c r="G8027" s="33" t="n">
        <x:f>'AR_values'!I281</x:f>
        <x:v>2.7416290816269444</x:v>
      </x:c>
      <x:c r="H8027" s="33" t="n">
        <x:f>ABS(D8027-G8027)</x:f>
        <x:v>0.06290955243614205</x:v>
      </x:c>
      <x:c r="I8027" s="14" t="n">
        <x:f>IFERROR(H8027/AVERAGE(D8027,G8027),"")</x:f>
        <x:v>0.023212363983596666</x:v>
      </x:c>
      <x:c r="J8027" s="14" t="n">
        <x:f>'Method'!$B$2</x:f>
        <x:v>0.05</x:v>
      </x:c>
      <x:c r="K8027" s="13" t="str">
        <x:f>IF(I8027&lt;=J8027,"是","否")</x:f>
        <x:v>是</x:v>
      </x:c>
      <x:c r="L8027" s="36" t="n">
        <x:v>0.7493457571027895</x:v>
      </x:c>
      <x:c r="M8027" s="36" t="n">
        <x:f>1-L8027</x:f>
        <x:v>0.2506542428972105</x:v>
      </x:c>
      <x:c r="N8027" s="13" t="str">
        <x:v>是</x:v>
      </x:c>
      <x:c r="O8027" s="15"/>
      <x:c r="P8027" s="13" t="str"/>
    </x:row>
    <x:row r="8028">
      <x:c r="A8028" s="15" t="n">
        <x:v>8027</x:v>
      </x:c>
      <x:c r="B8028" s="13" t="str">
        <x:v>Nymphalinae-29</x:v>
      </x:c>
      <x:c r="C8028" s="13" t="str">
        <x:v>Nymphalinae</x:v>
      </x:c>
      <x:c r="D8028" s="33" t="n">
        <x:f>'AR_values'!I210</x:f>
        <x:v>2.4175997911895375</x:v>
      </x:c>
      <x:c r="E8028" s="33" t="str">
        <x:v>Pieridae-Coliadinae-17</x:v>
      </x:c>
      <x:c r="F8028" s="33" t="str">
        <x:v>Pieridae-Coliadinae</x:v>
      </x:c>
      <x:c r="G8028" s="33" t="n">
        <x:f>'AR_values'!I308</x:f>
        <x:v>2.36212050316884</x:v>
      </x:c>
      <x:c r="H8028" s="33" t="n">
        <x:f>ABS(D8028-G8028)</x:f>
        <x:v>0.05547928802069757</x:v>
      </x:c>
      <x:c r="I8028" s="14" t="n">
        <x:f>IFERROR(H8028/AVERAGE(D8028,G8028),"")</x:f>
        <x:v>0.023214449634712375</x:v>
      </x:c>
      <x:c r="J8028" s="14" t="n">
        <x:f>'Method'!$B$2</x:f>
        <x:v>0.05</x:v>
      </x:c>
      <x:c r="K8028" s="13" t="str">
        <x:f>IF(I8028&lt;=J8028,"是","否")</x:f>
        <x:v>是</x:v>
      </x:c>
      <x:c r="L8028" s="36" t="n">
        <x:v>0.8557584547432263</x:v>
      </x:c>
      <x:c r="M8028" s="36" t="n">
        <x:f>1-L8028</x:f>
        <x:v>0.14424154525677368</x:v>
      </x:c>
      <x:c r="N8028" s="13" t="str">
        <x:v>是</x:v>
      </x:c>
      <x:c r="O8028" s="15"/>
      <x:c r="P8028" s="13" t="str"/>
    </x:row>
    <x:row r="8029">
      <x:c r="A8029" s="15" t="n">
        <x:v>8028</x:v>
      </x:c>
      <x:c r="B8029" s="13" t="str">
        <x:v>Pieridae-4</x:v>
      </x:c>
      <x:c r="C8029" s="13" t="str">
        <x:v>Pieridae</x:v>
      </x:c>
      <x:c r="D8029" s="33" t="n">
        <x:f>'AR_values'!I294</x:f>
        <x:v>2.810742783341058</x:v>
      </x:c>
      <x:c r="E8029" s="33" t="str">
        <x:v>Pieridae-6</x:v>
      </x:c>
      <x:c r="F8029" s="33" t="str">
        <x:v>Pieridae</x:v>
      </x:c>
      <x:c r="G8029" s="33" t="n">
        <x:f>'AR_values'!I296</x:f>
        <x:v>2.876777120642851</x:v>
      </x:c>
      <x:c r="H8029" s="33" t="n">
        <x:f>ABS(D8029-G8029)</x:f>
        <x:v>0.06603433730179287</x:v>
      </x:c>
      <x:c r="I8029" s="14" t="n">
        <x:f>IFERROR(H8029/AVERAGE(D8029,G8029),"")</x:f>
        <x:v>0.02322078460087256</x:v>
      </x:c>
      <x:c r="J8029" s="14" t="n">
        <x:f>'Method'!$B$2</x:f>
        <x:v>0.05</x:v>
      </x:c>
      <x:c r="K8029" s="13" t="str">
        <x:f>IF(I8029&lt;=J8029,"是","否")</x:f>
        <x:v>是</x:v>
      </x:c>
      <x:c r="L8029" s="36" t="n">
        <x:v>0.9219825546013929</x:v>
      </x:c>
      <x:c r="M8029" s="36" t="n">
        <x:f>1-L8029</x:f>
        <x:v>0.07801744539860711</x:v>
      </x:c>
      <x:c r="N8029" s="13" t="str">
        <x:v>否</x:v>
      </x:c>
      <x:c r="O8029" s="15"/>
      <x:c r="P8029" s="13" t="str"/>
    </x:row>
    <x:row r="8030">
      <x:c r="A8030" s="15" t="n">
        <x:v>8029</x:v>
      </x:c>
      <x:c r="B8030" s="13" t="str">
        <x:v>Nymphalinae-24</x:v>
      </x:c>
      <x:c r="C8030" s="13" t="str">
        <x:v>Nymphalinae</x:v>
      </x:c>
      <x:c r="D8030" s="33" t="n">
        <x:f>'AR_values'!I205</x:f>
        <x:v>2.805130683228981</x:v>
      </x:c>
      <x:c r="E8030" s="33" t="str">
        <x:v>Pieridae-11</x:v>
      </x:c>
      <x:c r="F8030" s="33" t="str">
        <x:v>Pieridae</x:v>
      </x:c>
      <x:c r="G8030" s="33" t="n">
        <x:f>'AR_values'!I276</x:f>
        <x:v>2.871034869040152</x:v>
      </x:c>
      <x:c r="H8030" s="33" t="n">
        <x:f>ABS(D8030-G8030)</x:f>
        <x:v>0.06590418581117108</x:v>
      </x:c>
      <x:c r="I8030" s="14" t="n">
        <x:f>IFERROR(H8030/AVERAGE(D8030,G8030),"")</x:f>
        <x:v>0.023221375488184936</x:v>
      </x:c>
      <x:c r="J8030" s="14" t="n">
        <x:f>'Method'!$B$2</x:f>
        <x:v>0.05</x:v>
      </x:c>
      <x:c r="K8030" s="13" t="str">
        <x:f>IF(I8030&lt;=J8030,"是","否")</x:f>
        <x:v>是</x:v>
      </x:c>
      <x:c r="L8030" s="36" t="n">
        <x:v>0.6298843996795238</x:v>
      </x:c>
      <x:c r="M8030" s="36" t="n">
        <x:f>1-L8030</x:f>
        <x:v>0.3701156003204762</x:v>
      </x:c>
      <x:c r="N8030" s="13" t="str">
        <x:v>是</x:v>
      </x:c>
      <x:c r="O8030" s="15"/>
      <x:c r="P8030" s="13" t="str"/>
    </x:row>
    <x:row r="8031">
      <x:c r="A8031" s="15" t="n">
        <x:v>8030</x:v>
      </x:c>
      <x:c r="B8031" s="13" t="str">
        <x:v>Papilionidae-18</x:v>
      </x:c>
      <x:c r="C8031" s="13" t="str">
        <x:v>Papilionidae</x:v>
      </x:c>
      <x:c r="D8031" s="33" t="n">
        <x:f>'AR_values'!I228</x:f>
        <x:v>3.198788478384626</x:v>
      </x:c>
      <x:c r="E8031" s="33" t="str">
        <x:v>Papilionidae-25</x:v>
      </x:c>
      <x:c r="F8031" s="33" t="str">
        <x:v>Papilionidae</x:v>
      </x:c>
      <x:c r="G8031" s="33" t="n">
        <x:f>'AR_values'!I235</x:f>
        <x:v>3.2739454937343897</x:v>
      </x:c>
      <x:c r="H8031" s="33" t="n">
        <x:f>ABS(D8031-G8031)</x:f>
        <x:v>0.0751570153497636</x:v>
      </x:c>
      <x:c r="I8031" s="14" t="n">
        <x:f>IFERROR(H8031/AVERAGE(D8031,G8031),"")</x:f>
        <x:v>0.023222649246361353</x:v>
      </x:c>
      <x:c r="J8031" s="14" t="n">
        <x:f>'Method'!$B$2</x:f>
        <x:v>0.05</x:v>
      </x:c>
      <x:c r="K8031" s="13" t="str">
        <x:f>IF(I8031&lt;=J8031,"是","否")</x:f>
        <x:v>是</x:v>
      </x:c>
      <x:c r="L8031" s="36" t="n">
        <x:v>0.8629055091123131</x:v>
      </x:c>
      <x:c r="M8031" s="36" t="n">
        <x:f>1-L8031</x:f>
        <x:v>0.13709449088768688</x:v>
      </x:c>
      <x:c r="N8031" s="13" t="str">
        <x:v>否</x:v>
      </x:c>
      <x:c r="O8031" s="15"/>
      <x:c r="P8031" s="13" t="str"/>
    </x:row>
    <x:row r="8032">
      <x:c r="A8032" s="15" t="n">
        <x:v>8031</x:v>
      </x:c>
      <x:c r="B8032" s="13" t="str">
        <x:v>Hesperiidae_Herimosa_albovenata</x:v>
      </x:c>
      <x:c r="C8032" s="13" t="str">
        <x:v>Hesperiidae</x:v>
      </x:c>
      <x:c r="D8032" s="33" t="n">
        <x:f>'AR_values'!I116</x:f>
        <x:v>2.739139809980161</x:v>
      </x:c>
      <x:c r="E8032" s="33" t="str">
        <x:v>Limenitidinae-3</x:v>
      </x:c>
      <x:c r="F8032" s="33" t="str">
        <x:v>Limenitidinae</x:v>
      </x:c>
      <x:c r="G8032" s="33" t="n">
        <x:f>'AR_values'!I135</x:f>
        <x:v>2.6762314373060816</x:v>
      </x:c>
      <x:c r="H8032" s="33" t="n">
        <x:f>ABS(D8032-G8032)</x:f>
        <x:v>0.06290837267407934</x:v>
      </x:c>
      <x:c r="I8032" s="14" t="n">
        <x:f>IFERROR(H8032/AVERAGE(D8032,G8032),"")</x:f>
        <x:v>0.02323326316939178</x:v>
      </x:c>
      <x:c r="J8032" s="14" t="n">
        <x:f>'Method'!$B$2</x:f>
        <x:v>0.05</x:v>
      </x:c>
      <x:c r="K8032" s="13" t="str">
        <x:f>IF(I8032&lt;=J8032,"是","否")</x:f>
        <x:v>是</x:v>
      </x:c>
      <x:c r="L8032" s="36" t="n">
        <x:v>0.7775860427476555</x:v>
      </x:c>
      <x:c r="M8032" s="36" t="n">
        <x:f>1-L8032</x:f>
        <x:v>0.22241395725234447</x:v>
      </x:c>
      <x:c r="N8032" s="13" t="str">
        <x:v>是</x:v>
      </x:c>
      <x:c r="O8032" s="15"/>
      <x:c r="P8032" s="13" t="str"/>
    </x:row>
    <x:row r="8033">
      <x:c r="A8033" s="15" t="n">
        <x:v>8032</x:v>
      </x:c>
      <x:c r="B8033" s="13" t="str">
        <x:v>Biblidinae-7</x:v>
      </x:c>
      <x:c r="C8033" s="13" t="str">
        <x:v>Biblidinae</x:v>
      </x:c>
      <x:c r="D8033" s="33" t="n">
        <x:f>'AR_values'!I13</x:f>
        <x:v>2.4577608258924344</x:v>
      </x:c>
      <x:c r="E8033" s="33" t="str">
        <x:v>Lycaenidae_Candalides_cyprotus</x:v>
      </x:c>
      <x:c r="F8033" s="33" t="str">
        <x:v>Lycaenidae</x:v>
      </x:c>
      <x:c r="G8033" s="33" t="n">
        <x:f>'AR_values'!I165</x:f>
        <x:v>2.515543548597947</x:v>
      </x:c>
      <x:c r="H8033" s="33" t="n">
        <x:f>ABS(D8033-G8033)</x:f>
        <x:v>0.05778272270551277</x:v>
      </x:c>
      <x:c r="I8033" s="14" t="n">
        <x:f>IFERROR(H8033/AVERAGE(D8033,G8033),"")</x:f>
        <x:v>0.02323715516062047</x:v>
      </x:c>
      <x:c r="J8033" s="14" t="n">
        <x:f>'Method'!$B$2</x:f>
        <x:v>0.05</x:v>
      </x:c>
      <x:c r="K8033" s="13" t="str">
        <x:f>IF(I8033&lt;=J8033,"是","否")</x:f>
        <x:v>是</x:v>
      </x:c>
      <x:c r="L8033" s="36" t="n">
        <x:v>0.8601929083856795</x:v>
      </x:c>
      <x:c r="M8033" s="36" t="n">
        <x:f>1-L8033</x:f>
        <x:v>0.13980709161432048</x:v>
      </x:c>
      <x:c r="N8033" s="13" t="str">
        <x:v>是</x:v>
      </x:c>
      <x:c r="O8033" s="15"/>
      <x:c r="P8033" s="13" t="str"/>
    </x:row>
    <x:row r="8034">
      <x:c r="A8034" s="15" t="n">
        <x:v>8033</x:v>
      </x:c>
      <x:c r="B8034" s="13" t="str">
        <x:v>Hesperiidae-6</x:v>
      </x:c>
      <x:c r="C8034" s="13" t="str">
        <x:v>Hesperiidae</x:v>
      </x:c>
      <x:c r="D8034" s="33" t="n">
        <x:f>'AR_values'!I107</x:f>
        <x:v>2.805069004432799</x:v>
      </x:c>
      <x:c r="E8034" s="33" t="str">
        <x:v>Pieridae-11</x:v>
      </x:c>
      <x:c r="F8034" s="33" t="str">
        <x:v>Pieridae</x:v>
      </x:c>
      <x:c r="G8034" s="33" t="n">
        <x:f>'AR_values'!I276</x:f>
        <x:v>2.871034869040152</x:v>
      </x:c>
      <x:c r="H8034" s="33" t="n">
        <x:f>ABS(D8034-G8034)</x:f>
        <x:v>0.0659658646073531</x:v>
      </x:c>
      <x:c r="I8034" s="14" t="n">
        <x:f>IFERROR(H8034/AVERAGE(D8034,G8034),"")</x:f>
        <x:v>0.023243360614185367</x:v>
      </x:c>
      <x:c r="J8034" s="14" t="n">
        <x:f>'Method'!$B$2</x:f>
        <x:v>0.05</x:v>
      </x:c>
      <x:c r="K8034" s="13" t="str">
        <x:f>IF(I8034&lt;=J8034,"是","否")</x:f>
        <x:v>是</x:v>
      </x:c>
      <x:c r="L8034" s="36" t="n">
        <x:v>0.5655750324411112</x:v>
      </x:c>
      <x:c r="M8034" s="36" t="n">
        <x:f>1-L8034</x:f>
        <x:v>0.4344249675588888</x:v>
      </x:c>
      <x:c r="N8034" s="13" t="str">
        <x:v>是</x:v>
      </x:c>
      <x:c r="O8034" s="15"/>
      <x:c r="P8034" s="13" t="str"/>
    </x:row>
    <x:row r="8035">
      <x:c r="A8035" s="15" t="n">
        <x:v>8034</x:v>
      </x:c>
      <x:c r="B8035" s="13" t="str">
        <x:v>Lycaenidae_Ogyris_barnardi</x:v>
      </x:c>
      <x:c r="C8035" s="13" t="str">
        <x:v>Lycaenidae</x:v>
      </x:c>
      <x:c r="D8035" s="33" t="n">
        <x:f>'AR_values'!I177</x:f>
        <x:v>2.431952209627365</x:v>
      </x:c>
      <x:c r="E8035" s="33" t="str">
        <x:v>Pieridae-Coliadinae-15</x:v>
      </x:c>
      <x:c r="F8035" s="33" t="str">
        <x:v>Pieridae-Coliadinae</x:v>
      </x:c>
      <x:c r="G8035" s="33" t="n">
        <x:f>'AR_values'!I306</x:f>
        <x:v>2.37607098349663</x:v>
      </x:c>
      <x:c r="H8035" s="33" t="n">
        <x:f>ABS(D8035-G8035)</x:f>
        <x:v>0.05588122613073532</x:v>
      </x:c>
      <x:c r="I8035" s="14" t="n">
        <x:f>IFERROR(H8035/AVERAGE(D8035,G8035),"")</x:f>
        <x:v>0.023244990253229913</x:v>
      </x:c>
      <x:c r="J8035" s="14" t="n">
        <x:f>'Method'!$B$2</x:f>
        <x:v>0.05</x:v>
      </x:c>
      <x:c r="K8035" s="13" t="str">
        <x:f>IF(I8035&lt;=J8035,"是","否")</x:f>
        <x:v>是</x:v>
      </x:c>
      <x:c r="L8035" s="36" t="n">
        <x:v>0.739913238841666</x:v>
      </x:c>
      <x:c r="M8035" s="36" t="n">
        <x:f>1-L8035</x:f>
        <x:v>0.26008676115833396</x:v>
      </x:c>
      <x:c r="N8035" s="13" t="str">
        <x:v>是</x:v>
      </x:c>
      <x:c r="O8035" s="15"/>
      <x:c r="P8035" s="13" t="str"/>
    </x:row>
    <x:row r="8036">
      <x:c r="A8036" s="15" t="n">
        <x:v>8035</x:v>
      </x:c>
      <x:c r="B8036" s="13" t="str">
        <x:v>Heliconiinae-12</x:v>
      </x:c>
      <x:c r="C8036" s="13" t="str">
        <x:v>Heliconiinae</x:v>
      </x:c>
      <x:c r="D8036" s="33" t="n">
        <x:f>'AR_values'!I55</x:f>
        <x:v>2.594508588732347</x:v>
      </x:c>
      <x:c r="E8036" s="33" t="str">
        <x:v>Pieridae-2</x:v>
      </x:c>
      <x:c r="F8036" s="33" t="str">
        <x:v>Pieridae</x:v>
      </x:c>
      <x:c r="G8036" s="33" t="n">
        <x:f>'AR_values'!I284</x:f>
        <x:v>2.655534957236157</x:v>
      </x:c>
      <x:c r="H8036" s="33" t="n">
        <x:f>ABS(D8036-G8036)</x:f>
        <x:v>0.061026368503809714</x:v>
      </x:c>
      <x:c r="I8036" s="14" t="n">
        <x:f>IFERROR(H8036/AVERAGE(D8036,G8036),"")</x:f>
        <x:v>0.023247947552995713</x:v>
      </x:c>
      <x:c r="J8036" s="14" t="n">
        <x:f>'Method'!$B$2</x:f>
        <x:v>0.05</x:v>
      </x:c>
      <x:c r="K8036" s="13" t="str">
        <x:f>IF(I8036&lt;=J8036,"是","否")</x:f>
        <x:v>是</x:v>
      </x:c>
      <x:c r="L8036" s="36" t="n">
        <x:v>0.9318969413891819</x:v>
      </x:c>
      <x:c r="M8036" s="36" t="n">
        <x:f>1-L8036</x:f>
        <x:v>0.06810305861081811</x:v>
      </x:c>
      <x:c r="N8036" s="13" t="str">
        <x:v>是</x:v>
      </x:c>
      <x:c r="O8036" s="15"/>
      <x:c r="P8036" s="13" t="str"/>
    </x:row>
    <x:row r="8037">
      <x:c r="A8037" s="15" t="n">
        <x:v>8036</x:v>
      </x:c>
      <x:c r="B8037" s="13" t="str">
        <x:v>Biblidinae-1</x:v>
      </x:c>
      <x:c r="C8037" s="13" t="str">
        <x:v>Biblidinae</x:v>
      </x:c>
      <x:c r="D8037" s="33" t="n">
        <x:f>'AR_values'!I2</x:f>
        <x:v>2.810556822545614</x:v>
      </x:c>
      <x:c r="E8037" s="33" t="str">
        <x:v>Danainae-6</x:v>
      </x:c>
      <x:c r="F8037" s="33" t="str">
        <x:v>Danainae</x:v>
      </x:c>
      <x:c r="G8037" s="33" t="n">
        <x:f>'AR_values'!I48</x:f>
        <x:v>2.8766669259385655</x:v>
      </x:c>
      <x:c r="H8037" s="33" t="n">
        <x:f>ABS(D8037-G8037)</x:f>
        <x:v>0.06611010339295165</x:v>
      </x:c>
      <x:c r="I8037" s="14" t="n">
        <x:f>IFERROR(H8037/AVERAGE(D8037,G8037),"")</x:f>
        <x:v>0.023248638111195128</x:v>
      </x:c>
      <x:c r="J8037" s="14" t="n">
        <x:f>'Method'!$B$2</x:f>
        <x:v>0.05</x:v>
      </x:c>
      <x:c r="K8037" s="13" t="str">
        <x:f>IF(I8037&lt;=J8037,"是","否")</x:f>
        <x:v>是</x:v>
      </x:c>
      <x:c r="L8037" s="36" t="n">
        <x:v>0.8375226273597104</x:v>
      </x:c>
      <x:c r="M8037" s="36" t="n">
        <x:f>1-L8037</x:f>
        <x:v>0.1624773726402896</x:v>
      </x:c>
      <x:c r="N8037" s="13" t="str">
        <x:v>是</x:v>
      </x:c>
      <x:c r="O8037" s="15"/>
      <x:c r="P8037" s="13" t="str"/>
    </x:row>
    <x:row r="8038">
      <x:c r="A8038" s="15" t="n">
        <x:v>8037</x:v>
      </x:c>
      <x:c r="B8038" s="13" t="str">
        <x:v>Charaxinae-3</x:v>
      </x:c>
      <x:c r="C8038" s="13" t="str">
        <x:v>Charaxinae</x:v>
      </x:c>
      <x:c r="D8038" s="33" t="n">
        <x:f>'AR_values'!I24</x:f>
        <x:v>2.655663704665578</x:v>
      </x:c>
      <x:c r="E8038" s="33" t="str">
        <x:v>Hesperiidae-10</x:v>
      </x:c>
      <x:c r="F8038" s="33" t="str">
        <x:v>Hesperiidae</x:v>
      </x:c>
      <x:c r="G8038" s="33" t="n">
        <x:f>'AR_values'!I76</x:f>
        <x:v>2.5946325444004152</x:v>
      </x:c>
      <x:c r="H8038" s="33" t="n">
        <x:f>ABS(D8038-G8038)</x:f>
        <x:v>0.061031160265162754</x:v>
      </x:c>
      <x:c r="I8038" s="14" t="n">
        <x:f>IFERROR(H8038/AVERAGE(D8038,G8038),"")</x:f>
        <x:v>0.023248653931107203</x:v>
      </x:c>
      <x:c r="J8038" s="14" t="n">
        <x:f>'Method'!$B$2</x:f>
        <x:v>0.05</x:v>
      </x:c>
      <x:c r="K8038" s="13" t="str">
        <x:f>IF(I8038&lt;=J8038,"是","否")</x:f>
        <x:v>是</x:v>
      </x:c>
      <x:c r="L8038" s="36" t="n">
        <x:v>0.6748742733982105</x:v>
      </x:c>
      <x:c r="M8038" s="36" t="n">
        <x:f>1-L8038</x:f>
        <x:v>0.3251257266017895</x:v>
      </x:c>
      <x:c r="N8038" s="13" t="str">
        <x:v>是</x:v>
      </x:c>
      <x:c r="O8038" s="15"/>
      <x:c r="P8038" s="13" t="str"/>
    </x:row>
    <x:row r="8039">
      <x:c r="A8039" s="15" t="n">
        <x:v>8038</x:v>
      </x:c>
      <x:c r="B8039" s="13" t="str">
        <x:v>Limenitidinae-1</x:v>
      </x:c>
      <x:c r="C8039" s="13" t="str">
        <x:v>Limenitidinae</x:v>
      </x:c>
      <x:c r="D8039" s="33" t="n">
        <x:f>'AR_values'!I130</x:f>
        <x:v>2.439323333755049</x:v>
      </x:c>
      <x:c r="E8039" s="33" t="str">
        <x:v>Satyrinae-26</x:v>
      </x:c>
      <x:c r="F8039" s="33" t="str">
        <x:v>Satyrinae</x:v>
      </x:c>
      <x:c r="G8039" s="33" t="n">
        <x:f>'AR_values'!I376</x:f>
        <x:v>2.4967235067878812</x:v>
      </x:c>
      <x:c r="H8039" s="33" t="n">
        <x:f>ABS(D8039-G8039)</x:f>
        <x:v>0.0574001730328324</x:v>
      </x:c>
      <x:c r="I8039" s="14" t="n">
        <x:f>IFERROR(H8039/AVERAGE(D8039,G8039),"")</x:f>
        <x:v>0.02325754794762798</x:v>
      </x:c>
      <x:c r="J8039" s="14" t="n">
        <x:f>'Method'!$B$2</x:f>
        <x:v>0.05</x:v>
      </x:c>
      <x:c r="K8039" s="13" t="str">
        <x:f>IF(I8039&lt;=J8039,"是","否")</x:f>
        <x:v>是</x:v>
      </x:c>
      <x:c r="L8039" s="36" t="n">
        <x:v>0.8212566294933232</x:v>
      </x:c>
      <x:c r="M8039" s="36" t="n">
        <x:f>1-L8039</x:f>
        <x:v>0.17874337050667677</x:v>
      </x:c>
      <x:c r="N8039" s="13" t="str">
        <x:v>是</x:v>
      </x:c>
      <x:c r="O8039" s="15"/>
      <x:c r="P8039" s="13" t="str"/>
    </x:row>
    <x:row r="8040">
      <x:c r="A8040" s="15" t="n">
        <x:v>8039</x:v>
      </x:c>
      <x:c r="B8040" s="13" t="str">
        <x:v>Hesperiidae-24</x:v>
      </x:c>
      <x:c r="C8040" s="13" t="str">
        <x:v>Hesperiidae</x:v>
      </x:c>
      <x:c r="D8040" s="33" t="n">
        <x:f>'AR_values'!I91</x:f>
        <x:v>2.631779132697969</x:v>
      </x:c>
      <x:c r="E8040" s="33" t="str">
        <x:v>Limenitidinae-9</x:v>
      </x:c>
      <x:c r="F8040" s="33" t="str">
        <x:v>Limenitidinae</x:v>
      </x:c>
      <x:c r="G8040" s="33" t="n">
        <x:f>'AR_values'!I141</x:f>
        <x:v>2.69370960508862</x:v>
      </x:c>
      <x:c r="H8040" s="33" t="n">
        <x:f>ABS(D8040-G8040)</x:f>
        <x:v>0.06193047239065086</x:v>
      </x:c>
      <x:c r="I8040" s="14" t="n">
        <x:f>IFERROR(H8040/AVERAGE(D8040,G8040),"")</x:f>
        <x:v>0.023258136648089418</x:v>
      </x:c>
      <x:c r="J8040" s="14" t="n">
        <x:f>'Method'!$B$2</x:f>
        <x:v>0.05</x:v>
      </x:c>
      <x:c r="K8040" s="13" t="str">
        <x:f>IF(I8040&lt;=J8040,"是","否")</x:f>
        <x:v>是</x:v>
      </x:c>
      <x:c r="L8040" s="36" t="n">
        <x:v>0.7209771809644785</x:v>
      </x:c>
      <x:c r="M8040" s="36" t="n">
        <x:f>1-L8040</x:f>
        <x:v>0.2790228190355215</x:v>
      </x:c>
      <x:c r="N8040" s="13" t="str">
        <x:v>是</x:v>
      </x:c>
      <x:c r="O8040" s="15"/>
      <x:c r="P8040" s="13" t="str"/>
    </x:row>
    <x:row r="8041">
      <x:c r="A8041" s="15" t="n">
        <x:v>8040</x:v>
      </x:c>
      <x:c r="B8041" s="13" t="str">
        <x:v>Biblidinae-5</x:v>
      </x:c>
      <x:c r="C8041" s="13" t="str">
        <x:v>Biblidinae</x:v>
      </x:c>
      <x:c r="D8041" s="33" t="n">
        <x:f>'AR_values'!I11</x:f>
        <x:v>2.4750199618333006</x:v>
      </x:c>
      <x:c r="E8041" s="33" t="str">
        <x:v>Satyrinae-15</x:v>
      </x:c>
      <x:c r="F8041" s="33" t="str">
        <x:v>Satyrinae</x:v>
      </x:c>
      <x:c r="G8041" s="33" t="n">
        <x:f>'AR_values'!I364</x:f>
        <x:v>2.533271446118186</x:v>
      </x:c>
      <x:c r="H8041" s="33" t="n">
        <x:f>ABS(D8041-G8041)</x:f>
        <x:v>0.05825148428488536</x:v>
      </x:c>
      <x:c r="I8041" s="14" t="n">
        <x:f>IFERROR(H8041/AVERAGE(D8041,G8041),"")</x:f>
        <x:v>0.023262018736530204</x:v>
      </x:c>
      <x:c r="J8041" s="14" t="n">
        <x:f>'Method'!$B$2</x:f>
        <x:v>0.05</x:v>
      </x:c>
      <x:c r="K8041" s="13" t="str">
        <x:f>IF(I8041&lt;=J8041,"是","否")</x:f>
        <x:v>是</x:v>
      </x:c>
      <x:c r="L8041" s="36" t="n">
        <x:v>0.8333446982611661</x:v>
      </x:c>
      <x:c r="M8041" s="36" t="n">
        <x:f>1-L8041</x:f>
        <x:v>0.16665530173883392</x:v>
      </x:c>
      <x:c r="N8041" s="13" t="str">
        <x:v>是</x:v>
      </x:c>
      <x:c r="O8041" s="15"/>
      <x:c r="P8041" s="13" t="str"/>
    </x:row>
    <x:row r="8042">
      <x:c r="A8042" s="15" t="n">
        <x:v>8041</x:v>
      </x:c>
      <x:c r="B8042" s="13" t="str">
        <x:v>Lycaenidae-14</x:v>
      </x:c>
      <x:c r="C8042" s="13" t="str">
        <x:v>Lycaenidae</x:v>
      </x:c>
      <x:c r="D8042" s="33" t="n">
        <x:f>'AR_values'!I146</x:f>
        <x:v>2.5275412824939623</x:v>
      </x:c>
      <x:c r="E8042" s="33" t="str">
        <x:v>Pieridae-Coliadinae-14</x:v>
      </x:c>
      <x:c r="F8042" s="33" t="str">
        <x:v>Pieridae-Coliadinae</x:v>
      </x:c>
      <x:c r="G8042" s="33" t="n">
        <x:f>'AR_values'!I305</x:f>
        <x:v>2.587036999278014</x:v>
      </x:c>
      <x:c r="H8042" s="33" t="n">
        <x:f>ABS(D8042-G8042)</x:f>
        <x:v>0.059495716784051744</x:v>
      </x:c>
      <x:c r="I8042" s="14" t="n">
        <x:f>IFERROR(H8042/AVERAGE(D8042,G8042),"")</x:f>
        <x:v>0.023265150519287427</x:v>
      </x:c>
      <x:c r="J8042" s="14" t="n">
        <x:f>'Method'!$B$2</x:f>
        <x:v>0.05</x:v>
      </x:c>
      <x:c r="K8042" s="13" t="str">
        <x:f>IF(I8042&lt;=J8042,"是","否")</x:f>
        <x:v>是</x:v>
      </x:c>
      <x:c r="L8042" s="36" t="n">
        <x:v>0.7888257146740362</x:v>
      </x:c>
      <x:c r="M8042" s="36" t="n">
        <x:f>1-L8042</x:f>
        <x:v>0.21117428532596383</x:v>
      </x:c>
      <x:c r="N8042" s="13" t="str">
        <x:v>是</x:v>
      </x:c>
      <x:c r="O8042" s="15"/>
      <x:c r="P8042" s="13" t="str"/>
    </x:row>
    <x:row r="8043">
      <x:c r="A8043" s="15" t="n">
        <x:v>8042</x:v>
      </x:c>
      <x:c r="B8043" s="13" t="str">
        <x:v>Hesperiidae_Signata_flammeata</x:v>
      </x:c>
      <x:c r="C8043" s="13" t="str">
        <x:v>Hesperiidae</x:v>
      </x:c>
      <x:c r="D8043" s="33" t="n">
        <x:f>'AR_values'!I123</x:f>
        <x:v>2.6818346519856244</x:v>
      </x:c>
      <x:c r="E8043" s="33" t="str">
        <x:v>Satyrinae-12</x:v>
      </x:c>
      <x:c r="F8043" s="33" t="str">
        <x:v>Satyrinae</x:v>
      </x:c>
      <x:c r="G8043" s="33" t="n">
        <x:f>'AR_values'!I361</x:f>
        <x:v>2.620145477816984</x:v>
      </x:c>
      <x:c r="H8043" s="33" t="n">
        <x:f>ABS(D8043-G8043)</x:f>
        <x:v>0.06168917416864028</x:v>
      </x:c>
      <x:c r="I8043" s="14" t="n">
        <x:f>IFERROR(H8043/AVERAGE(D8043,G8043),"")</x:f>
        <x:v>0.023270239668339517</x:v>
      </x:c>
      <x:c r="J8043" s="14" t="n">
        <x:f>'Method'!$B$2</x:f>
        <x:v>0.05</x:v>
      </x:c>
      <x:c r="K8043" s="13" t="str">
        <x:f>IF(I8043&lt;=J8043,"是","否")</x:f>
        <x:v>是</x:v>
      </x:c>
      <x:c r="L8043" s="36" t="n">
        <x:v>0.8403717337517349</x:v>
      </x:c>
      <x:c r="M8043" s="36" t="n">
        <x:f>1-L8043</x:f>
        <x:v>0.1596282662482651</x:v>
      </x:c>
      <x:c r="N8043" s="13" t="str">
        <x:v>是</x:v>
      </x:c>
      <x:c r="O8043" s="15"/>
      <x:c r="P8043" s="13" t="str"/>
    </x:row>
    <x:row r="8044">
      <x:c r="A8044" s="15" t="n">
        <x:v>8043</x:v>
      </x:c>
      <x:c r="B8044" s="13" t="str">
        <x:v>Nymphalinae-29</x:v>
      </x:c>
      <x:c r="C8044" s="13" t="str">
        <x:v>Nymphalinae</x:v>
      </x:c>
      <x:c r="D8044" s="33" t="n">
        <x:f>'AR_values'!I210</x:f>
        <x:v>2.4175997911895375</x:v>
      </x:c>
      <x:c r="E8044" s="33" t="str">
        <x:v>Satyrinae-25</x:v>
      </x:c>
      <x:c r="F8044" s="33" t="str">
        <x:v>Satyrinae</x:v>
      </x:c>
      <x:c r="G8044" s="33" t="n">
        <x:f>'AR_values'!I375</x:f>
        <x:v>2.3619837618973727</x:v>
      </x:c>
      <x:c r="H8044" s="33" t="n">
        <x:f>ABS(D8044-G8044)</x:f>
        <x:v>0.055616029292164804</x:v>
      </x:c>
      <x:c r="I8044" s="14" t="n">
        <x:f>IFERROR(H8044/AVERAGE(D8044,G8044),"")</x:f>
        <x:v>0.023272332693606748</x:v>
      </x:c>
      <x:c r="J8044" s="14" t="n">
        <x:f>'Method'!$B$2</x:f>
        <x:v>0.05</x:v>
      </x:c>
      <x:c r="K8044" s="13" t="str">
        <x:f>IF(I8044&lt;=J8044,"是","否")</x:f>
        <x:v>是</x:v>
      </x:c>
      <x:c r="L8044" s="36" t="n">
        <x:v>0.805172874472292</x:v>
      </x:c>
      <x:c r="M8044" s="36" t="n">
        <x:f>1-L8044</x:f>
        <x:v>0.19482712552770798</x:v>
      </x:c>
      <x:c r="N8044" s="13" t="str">
        <x:v>是</x:v>
      </x:c>
      <x:c r="O8044" s="15"/>
      <x:c r="P8044" s="13" t="str"/>
    </x:row>
    <x:row r="8045">
      <x:c r="A8045" s="15" t="n">
        <x:v>8044</x:v>
      </x:c>
      <x:c r="B8045" s="13" t="str">
        <x:v>Hesperiidae_Hesperilla_donnysa</x:v>
      </x:c>
      <x:c r="C8045" s="13" t="str">
        <x:v>Hesperiidae</x:v>
      </x:c>
      <x:c r="D8045" s="33" t="n">
        <x:f>'AR_values'!I118</x:f>
        <x:v>2.8711882989630286</x:v>
      </x:c>
      <x:c r="E8045" s="33" t="str">
        <x:v>Nymphalinae-24</x:v>
      </x:c>
      <x:c r="F8045" s="33" t="str">
        <x:v>Nymphalinae</x:v>
      </x:c>
      <x:c r="G8045" s="33" t="n">
        <x:f>'AR_values'!I205</x:f>
        <x:v>2.805130683228981</x:v>
      </x:c>
      <x:c r="H8045" s="33" t="n">
        <x:f>ABS(D8045-G8045)</x:f>
        <x:v>0.06605761573404756</x:v>
      </x:c>
      <x:c r="I8045" s="14" t="n">
        <x:f>IFERROR(H8045/AVERAGE(D8045,G8045),"")</x:f>
        <x:v>0.02327480747339476</x:v>
      </x:c>
      <x:c r="J8045" s="14" t="n">
        <x:f>'Method'!$B$2</x:f>
        <x:v>0.05</x:v>
      </x:c>
      <x:c r="K8045" s="13" t="str">
        <x:f>IF(I8045&lt;=J8045,"是","否")</x:f>
        <x:v>是</x:v>
      </x:c>
      <x:c r="L8045" s="36" t="n">
        <x:v>0.854151765394369</x:v>
      </x:c>
      <x:c r="M8045" s="36" t="n">
        <x:f>1-L8045</x:f>
        <x:v>0.145848234605631</x:v>
      </x:c>
      <x:c r="N8045" s="13" t="str">
        <x:v>是</x:v>
      </x:c>
      <x:c r="O8045" s="15"/>
      <x:c r="P8045" s="13" t="str"/>
    </x:row>
    <x:row r="8046">
      <x:c r="A8046" s="15" t="n">
        <x:v>8045</x:v>
      </x:c>
      <x:c r="B8046" s="13" t="str">
        <x:v>Biblidinae-1</x:v>
      </x:c>
      <x:c r="C8046" s="13" t="str">
        <x:v>Biblidinae</x:v>
      </x:c>
      <x:c r="D8046" s="33" t="n">
        <x:f>'AR_values'!I2</x:f>
        <x:v>2.810556822545614</x:v>
      </x:c>
      <x:c r="E8046" s="33" t="str">
        <x:v>Pieridae-6</x:v>
      </x:c>
      <x:c r="F8046" s="33" t="str">
        <x:v>Pieridae</x:v>
      </x:c>
      <x:c r="G8046" s="33" t="n">
        <x:f>'AR_values'!I296</x:f>
        <x:v>2.876777120642851</x:v>
      </x:c>
      <x:c r="H8046" s="33" t="n">
        <x:f>ABS(D8046-G8046)</x:f>
        <x:v>0.06622029809723706</x:v>
      </x:c>
      <x:c r="I8046" s="14" t="n">
        <x:f>IFERROR(H8046/AVERAGE(D8046,G8046),"")</x:f>
        <x:v>0.023286938575691328</x:v>
      </x:c>
      <x:c r="J8046" s="14" t="n">
        <x:f>'Method'!$B$2</x:f>
        <x:v>0.05</x:v>
      </x:c>
      <x:c r="K8046" s="13" t="str">
        <x:f>IF(I8046&lt;=J8046,"是","否")</x:f>
        <x:v>是</x:v>
      </x:c>
      <x:c r="L8046" s="36" t="n">
        <x:v>0.9464838506424129</x:v>
      </x:c>
      <x:c r="M8046" s="36" t="n">
        <x:f>1-L8046</x:f>
        <x:v>0.053516149357587084</x:v>
      </x:c>
      <x:c r="N8046" s="13" t="str">
        <x:v>是</x:v>
      </x:c>
      <x:c r="O8046" s="15"/>
      <x:c r="P8046" s="13" t="str"/>
    </x:row>
    <x:row r="8047">
      <x:c r="A8047" s="15" t="n">
        <x:v>8046</x:v>
      </x:c>
      <x:c r="B8047" s="13" t="str">
        <x:v>Riodinidae-22</x:v>
      </x:c>
      <x:c r="C8047" s="13" t="str">
        <x:v>Riodinidae</x:v>
      </x:c>
      <x:c r="D8047" s="33" t="n">
        <x:f>'AR_values'!I346</x:f>
        <x:v>2.528339086305197</x:v>
      </x:c>
      <x:c r="E8047" s="33" t="str">
        <x:v>Riodinidae-6</x:v>
      </x:c>
      <x:c r="F8047" s="33" t="str">
        <x:v>Riodinidae</x:v>
      </x:c>
      <x:c r="G8047" s="33" t="n">
        <x:f>'AR_values'!I354</x:f>
        <x:v>2.4701372196015763</x:v>
      </x:c>
      <x:c r="H8047" s="33" t="n">
        <x:f>ABS(D8047-G8047)</x:f>
        <x:v>0.05820186670362082</x:v>
      </x:c>
      <x:c r="I8047" s="14" t="n">
        <x:f>IFERROR(H8047/AVERAGE(D8047,G8047),"")</x:f>
        <x:v>0.0232878433913322</x:v>
      </x:c>
      <x:c r="J8047" s="14" t="n">
        <x:f>'Method'!$B$2</x:f>
        <x:v>0.05</x:v>
      </x:c>
      <x:c r="K8047" s="13" t="str">
        <x:f>IF(I8047&lt;=J8047,"是","否")</x:f>
        <x:v>是</x:v>
      </x:c>
      <x:c r="L8047" s="36" t="n">
        <x:v>0.6442614943113589</x:v>
      </x:c>
      <x:c r="M8047" s="36" t="n">
        <x:f>1-L8047</x:f>
        <x:v>0.35573850568864107</x:v>
      </x:c>
      <x:c r="N8047" s="13" t="str">
        <x:v>否</x:v>
      </x:c>
      <x:c r="O8047" s="15"/>
      <x:c r="P8047" s="13" t="str"/>
    </x:row>
    <x:row r="8048">
      <x:c r="A8048" s="15" t="n">
        <x:v>8047</x:v>
      </x:c>
      <x:c r="B8048" s="13" t="str">
        <x:v>Biblidinae-13</x:v>
      </x:c>
      <x:c r="C8048" s="13" t="str">
        <x:v>Biblidinae</x:v>
      </x:c>
      <x:c r="D8048" s="33" t="n">
        <x:f>'AR_values'!I6</x:f>
        <x:v>2.841483921567788</x:v>
      </x:c>
      <x:c r="E8048" s="33" t="str">
        <x:v>Papilionidae-33</x:v>
      </x:c>
      <x:c r="F8048" s="33" t="str">
        <x:v>Papilionidae</x:v>
      </x:c>
      <x:c r="G8048" s="33" t="n">
        <x:f>'AR_values'!I244</x:f>
        <x:v>2.9084419828943826</x:v>
      </x:c>
      <x:c r="H8048" s="33" t="n">
        <x:f>ABS(D8048-G8048)</x:f>
        <x:v>0.06695806132659454</x:v>
      </x:c>
      <x:c r="I8048" s="14" t="n">
        <x:f>IFERROR(H8048/AVERAGE(D8048,G8048),"")</x:f>
        <x:v>0.023290060581348512</x:v>
      </x:c>
      <x:c r="J8048" s="14" t="n">
        <x:f>'Method'!$B$2</x:f>
        <x:v>0.05</x:v>
      </x:c>
      <x:c r="K8048" s="13" t="str">
        <x:f>IF(I8048&lt;=J8048,"是","否")</x:f>
        <x:v>是</x:v>
      </x:c>
      <x:c r="L8048" s="36" t="n">
        <x:v>0.7894817247832563</x:v>
      </x:c>
      <x:c r="M8048" s="36" t="n">
        <x:f>1-L8048</x:f>
        <x:v>0.2105182752167437</x:v>
      </x:c>
      <x:c r="N8048" s="13" t="str">
        <x:v>是</x:v>
      </x:c>
      <x:c r="O8048" s="15"/>
      <x:c r="P8048" s="13" t="str"/>
    </x:row>
    <x:row r="8049">
      <x:c r="A8049" s="15" t="n">
        <x:v>8048</x:v>
      </x:c>
      <x:c r="B8049" s="13" t="str">
        <x:v>Charaxinae-3</x:v>
      </x:c>
      <x:c r="C8049" s="13" t="str">
        <x:v>Charaxinae</x:v>
      </x:c>
      <x:c r="D8049" s="33" t="n">
        <x:f>'AR_values'!I24</x:f>
        <x:v>2.655663704665578</x:v>
      </x:c>
      <x:c r="E8049" s="33" t="str">
        <x:v>Heliconiinae-12</x:v>
      </x:c>
      <x:c r="F8049" s="33" t="str">
        <x:v>Heliconiinae</x:v>
      </x:c>
      <x:c r="G8049" s="33" t="n">
        <x:f>'AR_values'!I55</x:f>
        <x:v>2.594508588732347</x:v>
      </x:c>
      <x:c r="H8049" s="33" t="n">
        <x:f>ABS(D8049-G8049)</x:f>
        <x:v>0.061155115933230864</x:v>
      </x:c>
      <x:c r="I8049" s="14" t="n">
        <x:f>IFERROR(H8049/AVERAGE(D8049,G8049),"")</x:f>
        <x:v>0.02329642248508043</x:v>
      </x:c>
      <x:c r="J8049" s="14" t="n">
        <x:f>'Method'!$B$2</x:f>
        <x:v>0.05</x:v>
      </x:c>
      <x:c r="K8049" s="13" t="str">
        <x:f>IF(I8049&lt;=J8049,"是","否")</x:f>
        <x:v>是</x:v>
      </x:c>
      <x:c r="L8049" s="36" t="n">
        <x:v>0.7513861217054705</x:v>
      </x:c>
      <x:c r="M8049" s="36" t="n">
        <x:f>1-L8049</x:f>
        <x:v>0.24861387829452952</x:v>
      </x:c>
      <x:c r="N8049" s="13" t="str">
        <x:v>是</x:v>
      </x:c>
      <x:c r="O8049" s="15"/>
      <x:c r="P8049" s="13" t="str"/>
    </x:row>
    <x:row r="8050">
      <x:c r="A8050" s="15" t="n">
        <x:v>8049</x:v>
      </x:c>
      <x:c r="B8050" s="13" t="str">
        <x:v>Hesperiidae-6</x:v>
      </x:c>
      <x:c r="C8050" s="13" t="str">
        <x:v>Hesperiidae</x:v>
      </x:c>
      <x:c r="D8050" s="33" t="n">
        <x:f>'AR_values'!I107</x:f>
        <x:v>2.805069004432799</x:v>
      </x:c>
      <x:c r="E8050" s="33" t="str">
        <x:v>Hesperiidae_Hesperilla_donnysa</x:v>
      </x:c>
      <x:c r="F8050" s="33" t="str">
        <x:v>Hesperiidae</x:v>
      </x:c>
      <x:c r="G8050" s="33" t="n">
        <x:f>'AR_values'!I118</x:f>
        <x:v>2.8711882989630286</x:v>
      </x:c>
      <x:c r="H8050" s="33" t="n">
        <x:f>ABS(D8050-G8050)</x:f>
        <x:v>0.06611929453022958</x:v>
      </x:c>
      <x:c r="I8050" s="14" t="n">
        <x:f>IFERROR(H8050/AVERAGE(D8050,G8050),"")</x:f>
        <x:v>0.023296792585732022</x:v>
      </x:c>
      <x:c r="J8050" s="14" t="n">
        <x:f>'Method'!$B$2</x:f>
        <x:v>0.05</x:v>
      </x:c>
      <x:c r="K8050" s="13" t="str">
        <x:f>IF(I8050&lt;=J8050,"是","否")</x:f>
        <x:v>是</x:v>
      </x:c>
      <x:c r="L8050" s="36" t="n">
        <x:v>0.8463212435233161</x:v>
      </x:c>
      <x:c r="M8050" s="36" t="n">
        <x:f>1-L8050</x:f>
        <x:v>0.15367875647668394</x:v>
      </x:c>
      <x:c r="N8050" s="13" t="str">
        <x:v>否</x:v>
      </x:c>
      <x:c r="O8050" s="15"/>
      <x:c r="P8050" s="13" t="str"/>
    </x:row>
    <x:row r="8051">
      <x:c r="A8051" s="15" t="n">
        <x:v>8050</x:v>
      </x:c>
      <x:c r="B8051" s="13" t="str">
        <x:v>Pieridae-Coliadinae-15</x:v>
      </x:c>
      <x:c r="C8051" s="13" t="str">
        <x:v>Pieridae-Coliadinae</x:v>
      </x:c>
      <x:c r="D8051" s="33" t="n">
        <x:f>'AR_values'!I306</x:f>
        <x:v>2.37607098349663</x:v>
      </x:c>
      <x:c r="E8051" s="33" t="str">
        <x:v>Riodinidae-2</x:v>
      </x:c>
      <x:c r="F8051" s="33" t="str">
        <x:v>Riodinidae</x:v>
      </x:c>
      <x:c r="G8051" s="33" t="n">
        <x:f>'AR_values'!I343</x:f>
        <x:v>2.321349549491152</x:v>
      </x:c>
      <x:c r="H8051" s="33" t="n">
        <x:f>ABS(D8051-G8051)</x:f>
        <x:v>0.05472143400547802</x:v>
      </x:c>
      <x:c r="I8051" s="14" t="n">
        <x:f>IFERROR(H8051/AVERAGE(D8051,G8051),"")</x:f>
        <x:v>0.023298503347185993</x:v>
      </x:c>
      <x:c r="J8051" s="14" t="n">
        <x:f>'Method'!$B$2</x:f>
        <x:v>0.05</x:v>
      </x:c>
      <x:c r="K8051" s="13" t="str">
        <x:f>IF(I8051&lt;=J8051,"是","否")</x:f>
        <x:v>是</x:v>
      </x:c>
      <x:c r="L8051" s="36" t="n">
        <x:v>0.6327247858052014</x:v>
      </x:c>
      <x:c r="M8051" s="36" t="n">
        <x:f>1-L8051</x:f>
        <x:v>0.3672752141947986</x:v>
      </x:c>
      <x:c r="N8051" s="13" t="str">
        <x:v>是</x:v>
      </x:c>
      <x:c r="O8051" s="15"/>
      <x:c r="P8051" s="13" t="str"/>
    </x:row>
    <x:row r="8052">
      <x:c r="A8052" s="15" t="n">
        <x:v>8051</x:v>
      </x:c>
      <x:c r="B8052" s="13" t="str">
        <x:v>Charaxinae-5</x:v>
      </x:c>
      <x:c r="C8052" s="13" t="str">
        <x:v>Charaxinae</x:v>
      </x:c>
      <x:c r="D8052" s="33" t="n">
        <x:f>'AR_values'!I26</x:f>
        <x:v>2.6396173843227424</x:v>
      </x:c>
      <x:c r="E8052" s="33" t="str">
        <x:v>Heliconiinae-2</x:v>
      </x:c>
      <x:c r="F8052" s="33" t="str">
        <x:v>Heliconiinae</x:v>
      </x:c>
      <x:c r="G8052" s="33" t="n">
        <x:f>'AR_values'!I63</x:f>
        <x:v>2.7018446860659315</x:v>
      </x:c>
      <x:c r="H8052" s="33" t="n">
        <x:f>ABS(D8052-G8052)</x:f>
        <x:v>0.062227301743189134</x:v>
      </x:c>
      <x:c r="I8052" s="14" t="n">
        <x:f>IFERROR(H8052/AVERAGE(D8052,G8052),"")</x:f>
        <x:v>0.02329972615106902</x:v>
      </x:c>
      <x:c r="J8052" s="14" t="n">
        <x:f>'Method'!$B$2</x:f>
        <x:v>0.05</x:v>
      </x:c>
      <x:c r="K8052" s="13" t="str">
        <x:f>IF(I8052&lt;=J8052,"是","否")</x:f>
        <x:v>是</x:v>
      </x:c>
      <x:c r="L8052" s="36" t="n">
        <x:v>0.6042913273249102</x:v>
      </x:c>
      <x:c r="M8052" s="36" t="n">
        <x:f>1-L8052</x:f>
        <x:v>0.3957086726750898</x:v>
      </x:c>
      <x:c r="N8052" s="13" t="str">
        <x:v>是</x:v>
      </x:c>
      <x:c r="O8052" s="15"/>
      <x:c r="P8052" s="13" t="str"/>
    </x:row>
    <x:row r="8053">
      <x:c r="A8053" s="15" t="n">
        <x:v>8052</x:v>
      </x:c>
      <x:c r="B8053" s="13" t="str">
        <x:v>Pieridae-Coliadinae-14</x:v>
      </x:c>
      <x:c r="C8053" s="13" t="str">
        <x:v>Pieridae-Coliadinae</x:v>
      </x:c>
      <x:c r="D8053" s="33" t="n">
        <x:f>'AR_values'!I305</x:f>
        <x:v>2.587036999278014</x:v>
      </x:c>
      <x:c r="E8053" s="33" t="str">
        <x:v>Satyrinae-5</x:v>
      </x:c>
      <x:c r="F8053" s="33" t="str">
        <x:v>Satyrinae</x:v>
      </x:c>
      <x:c r="G8053" s="33" t="n">
        <x:f>'AR_values'!I380</x:f>
        <x:v>2.6480282902286</x:v>
      </x:c>
      <x:c r="H8053" s="33" t="n">
        <x:f>ABS(D8053-G8053)</x:f>
        <x:v>0.060991290950585864</x:v>
      </x:c>
      <x:c r="I8053" s="14" t="n">
        <x:f>IFERROR(H8053/AVERAGE(D8053,G8053),"")</x:f>
        <x:v>0.023301062194138966</x:v>
      </x:c>
      <x:c r="J8053" s="14" t="n">
        <x:f>'Method'!$B$2</x:f>
        <x:v>0.05</x:v>
      </x:c>
      <x:c r="K8053" s="13" t="str">
        <x:f>IF(I8053&lt;=J8053,"是","否")</x:f>
        <x:v>是</x:v>
      </x:c>
      <x:c r="L8053" s="36" t="n">
        <x:v>0.8504066209143282</x:v>
      </x:c>
      <x:c r="M8053" s="36" t="n">
        <x:f>1-L8053</x:f>
        <x:v>0.14959337908567183</x:v>
      </x:c>
      <x:c r="N8053" s="13" t="str">
        <x:v>是</x:v>
      </x:c>
      <x:c r="O8053" s="15"/>
      <x:c r="P8053" s="13" t="str"/>
    </x:row>
    <x:row r="8054">
      <x:c r="A8054" s="15" t="n">
        <x:v>8053</x:v>
      </x:c>
      <x:c r="B8054" s="13" t="str">
        <x:v>Hesperiidae-29</x:v>
      </x:c>
      <x:c r="C8054" s="13" t="str">
        <x:v>Hesperiidae</x:v>
      </x:c>
      <x:c r="D8054" s="33" t="n">
        <x:f>'AR_values'!I96</x:f>
        <x:v>2.3699007362993836</x:v>
      </x:c>
      <x:c r="E8054" s="33" t="str">
        <x:v>Lycaenidae-18</x:v>
      </x:c>
      <x:c r="F8054" s="33" t="str">
        <x:v>Lycaenidae</x:v>
      </x:c>
      <x:c r="G8054" s="33" t="n">
        <x:f>'AR_values'!I149</x:f>
        <x:v>2.3153095940800945</x:v>
      </x:c>
      <x:c r="H8054" s="33" t="n">
        <x:f>ABS(D8054-G8054)</x:f>
        <x:v>0.05459114221928907</x:v>
      </x:c>
      <x:c r="I8054" s="14" t="n">
        <x:f>IFERROR(H8054/AVERAGE(D8054,G8054),"")</x:f>
        <x:v>0.02330360362492732</x:v>
      </x:c>
      <x:c r="J8054" s="14" t="n">
        <x:f>'Method'!$B$2</x:f>
        <x:v>0.05</x:v>
      </x:c>
      <x:c r="K8054" s="13" t="str">
        <x:f>IF(I8054&lt;=J8054,"是","否")</x:f>
        <x:v>是</x:v>
      </x:c>
      <x:c r="L8054" s="36" t="n">
        <x:v>0.9409275101305719</x:v>
      </x:c>
      <x:c r="M8054" s="36" t="n">
        <x:f>1-L8054</x:f>
        <x:v>0.059072489869428146</x:v>
      </x:c>
      <x:c r="N8054" s="13" t="str">
        <x:v>是</x:v>
      </x:c>
      <x:c r="O8054" s="15"/>
      <x:c r="P8054" s="13" t="str"/>
    </x:row>
    <x:row r="8055">
      <x:c r="A8055" s="15" t="n">
        <x:v>8054</x:v>
      </x:c>
      <x:c r="B8055" s="13" t="str">
        <x:v>Hesperiidae-30</x:v>
      </x:c>
      <x:c r="C8055" s="13" t="str">
        <x:v>Hesperiidae</x:v>
      </x:c>
      <x:c r="D8055" s="33" t="n">
        <x:f>'AR_values'!I98</x:f>
        <x:v>2.3699007362993836</x:v>
      </x:c>
      <x:c r="E8055" s="33" t="str">
        <x:v>Lycaenidae-18</x:v>
      </x:c>
      <x:c r="F8055" s="33" t="str">
        <x:v>Lycaenidae</x:v>
      </x:c>
      <x:c r="G8055" s="33" t="n">
        <x:f>'AR_values'!I149</x:f>
        <x:v>2.3153095940800945</x:v>
      </x:c>
      <x:c r="H8055" s="33" t="n">
        <x:f>ABS(D8055-G8055)</x:f>
        <x:v>0.05459114221928907</x:v>
      </x:c>
      <x:c r="I8055" s="14" t="n">
        <x:f>IFERROR(H8055/AVERAGE(D8055,G8055),"")</x:f>
        <x:v>0.02330360362492732</x:v>
      </x:c>
      <x:c r="J8055" s="14" t="n">
        <x:f>'Method'!$B$2</x:f>
        <x:v>0.05</x:v>
      </x:c>
      <x:c r="K8055" s="13" t="str">
        <x:f>IF(I8055&lt;=J8055,"是","否")</x:f>
        <x:v>是</x:v>
      </x:c>
      <x:c r="L8055" s="36" t="n">
        <x:v>0.9409275101305719</x:v>
      </x:c>
      <x:c r="M8055" s="36" t="n">
        <x:f>1-L8055</x:f>
        <x:v>0.059072489869428146</x:v>
      </x:c>
      <x:c r="N8055" s="13" t="str">
        <x:v>是</x:v>
      </x:c>
      <x:c r="O8055" s="15"/>
      <x:c r="P8055" s="13" t="str"/>
    </x:row>
    <x:row r="8056">
      <x:c r="A8056" s="15" t="n">
        <x:v>8055</x:v>
      </x:c>
      <x:c r="B8056" s="13" t="str">
        <x:v>Hesperiidae_Taractrocera_papyria</x:v>
      </x:c>
      <x:c r="C8056" s="13" t="str">
        <x:v>Hesperiidae</x:v>
      </x:c>
      <x:c r="D8056" s="33" t="n">
        <x:f>'AR_values'!I124</x:f>
        <x:v>2.4454271732718333</x:v>
      </x:c>
      <x:c r="E8056" s="33" t="str">
        <x:v>Limenitidinae-8</x:v>
      </x:c>
      <x:c r="F8056" s="33" t="str">
        <x:v>Limenitidinae</x:v>
      </x:c>
      <x:c r="G8056" s="33" t="n">
        <x:f>'AR_values'!I140</x:f>
        <x:v>2.3890954186981337</x:v>
      </x:c>
      <x:c r="H8056" s="33" t="n">
        <x:f>ABS(D8056-G8056)</x:f>
        <x:v>0.056331754573699655</x:v>
      </x:c>
      <x:c r="I8056" s="14" t="n">
        <x:f>IFERROR(H8056/AVERAGE(D8056,G8056),"")</x:f>
        <x:v>0.02330395752716739</x:v>
      </x:c>
      <x:c r="J8056" s="14" t="n">
        <x:f>'Method'!$B$2</x:f>
        <x:v>0.05</x:v>
      </x:c>
      <x:c r="K8056" s="13" t="str">
        <x:f>IF(I8056&lt;=J8056,"是","否")</x:f>
        <x:v>是</x:v>
      </x:c>
      <x:c r="L8056" s="36" t="n">
        <x:v>0.7997245890352009</x:v>
      </x:c>
      <x:c r="M8056" s="36" t="n">
        <x:f>1-L8056</x:f>
        <x:v>0.20027541096479906</x:v>
      </x:c>
      <x:c r="N8056" s="13" t="str">
        <x:v>是</x:v>
      </x:c>
      <x:c r="O8056" s="15"/>
      <x:c r="P8056" s="13" t="str"/>
    </x:row>
    <x:row r="8057">
      <x:c r="A8057" s="15" t="n">
        <x:v>8056</x:v>
      </x:c>
      <x:c r="B8057" s="13" t="str">
        <x:v>Danainae-1</x:v>
      </x:c>
      <x:c r="C8057" s="13" t="str">
        <x:v>Danainae</x:v>
      </x:c>
      <x:c r="D8057" s="33" t="n">
        <x:f>'AR_values'!I31</x:f>
        <x:v>2.699463467206748</x:v>
      </x:c>
      <x:c r="E8057" s="33" t="str">
        <x:v>Hesperiidae-23</x:v>
      </x:c>
      <x:c r="F8057" s="33" t="str">
        <x:v>Hesperiidae</x:v>
      </x:c>
      <x:c r="G8057" s="33" t="n">
        <x:f>'AR_values'!I90</x:f>
        <x:v>2.763128559821207</x:v>
      </x:c>
      <x:c r="H8057" s="33" t="n">
        <x:f>ABS(D8057-G8057)</x:f>
        <x:v>0.06366509261445907</x:v>
      </x:c>
      <x:c r="I8057" s="14" t="n">
        <x:f>IFERROR(H8057/AVERAGE(D8057,G8057),"")</x:f>
        <x:v>0.0233094810300514</x:v>
      </x:c>
      <x:c r="J8057" s="14" t="n">
        <x:f>'Method'!$B$2</x:f>
        <x:v>0.05</x:v>
      </x:c>
      <x:c r="K8057" s="13" t="str">
        <x:f>IF(I8057&lt;=J8057,"是","否")</x:f>
        <x:v>是</x:v>
      </x:c>
      <x:c r="L8057" s="36" t="n">
        <x:v>0.8087899194583298</x:v>
      </x:c>
      <x:c r="M8057" s="36" t="n">
        <x:f>1-L8057</x:f>
        <x:v>0.1912100805416702</x:v>
      </x:c>
      <x:c r="N8057" s="13" t="str">
        <x:v>是</x:v>
      </x:c>
      <x:c r="O8057" s="15"/>
      <x:c r="P8057" s="13" t="str"/>
    </x:row>
    <x:row r="8058">
      <x:c r="A8058" s="15" t="n">
        <x:v>8057</x:v>
      </x:c>
      <x:c r="B8058" s="13" t="str">
        <x:v>Hesperiidae_Trapezites_lutea</x:v>
      </x:c>
      <x:c r="C8058" s="13" t="str">
        <x:v>Hesperiidae</x:v>
      </x:c>
      <x:c r="D8058" s="33" t="n">
        <x:f>'AR_values'!I126</x:f>
        <x:v>2.806294124049109</x:v>
      </x:c>
      <x:c r="E8058" s="33" t="str">
        <x:v>Pieridae-17</x:v>
      </x:c>
      <x:c r="F8058" s="33" t="str">
        <x:v>Pieridae</x:v>
      </x:c>
      <x:c r="G8058" s="33" t="n">
        <x:f>'AR_values'!I281</x:f>
        <x:v>2.7416290816269444</x:v>
      </x:c>
      <x:c r="H8058" s="33" t="n">
        <x:f>ABS(D8058-G8058)</x:f>
        <x:v>0.06466504242216464</x:v>
      </x:c>
      <x:c r="I8058" s="14" t="n">
        <x:f>IFERROR(H8058/AVERAGE(D8058,G8058),"")</x:f>
        <x:v>0.02331144106537241</x:v>
      </x:c>
      <x:c r="J8058" s="14" t="n">
        <x:f>'Method'!$B$2</x:f>
        <x:v>0.05</x:v>
      </x:c>
      <x:c r="K8058" s="13" t="str">
        <x:f>IF(I8058&lt;=J8058,"是","否")</x:f>
        <x:v>是</x:v>
      </x:c>
      <x:c r="L8058" s="36" t="n">
        <x:v>0.6587299781579905</x:v>
      </x:c>
      <x:c r="M8058" s="36" t="n">
        <x:f>1-L8058</x:f>
        <x:v>0.3412700218420095</x:v>
      </x:c>
      <x:c r="N8058" s="13" t="str">
        <x:v>是</x:v>
      </x:c>
      <x:c r="O8058" s="15"/>
      <x:c r="P8058" s="13" t="str"/>
    </x:row>
    <x:row r="8059">
      <x:c r="A8059" s="15" t="n">
        <x:v>8058</x:v>
      </x:c>
      <x:c r="B8059" s="13" t="str">
        <x:v>Biblidinae-2</x:v>
      </x:c>
      <x:c r="C8059" s="13" t="str">
        <x:v>Biblidinae</x:v>
      </x:c>
      <x:c r="D8059" s="33" t="n">
        <x:f>'AR_values'!I8</x:f>
        <x:v>2.2188373389825946</x:v>
      </x:c>
      <x:c r="E8059" s="33" t="str">
        <x:v>Pieridae-Coliadinae-13</x:v>
      </x:c>
      <x:c r="F8059" s="33" t="str">
        <x:v>Pieridae-Coliadinae</x:v>
      </x:c>
      <x:c r="G8059" s="33" t="n">
        <x:f>'AR_values'!I304</x:f>
        <x:v>2.271179639813829</x:v>
      </x:c>
      <x:c r="H8059" s="33" t="n">
        <x:f>ABS(D8059-G8059)</x:f>
        <x:v>0.05234230083123448</x:v>
      </x:c>
      <x:c r="I8059" s="14" t="n">
        <x:f>IFERROR(H8059/AVERAGE(D8059,G8059),"")</x:f>
        <x:v>0.02331496788471617</x:v>
      </x:c>
      <x:c r="J8059" s="14" t="n">
        <x:f>'Method'!$B$2</x:f>
        <x:v>0.05</x:v>
      </x:c>
      <x:c r="K8059" s="13" t="str">
        <x:f>IF(I8059&lt;=J8059,"是","否")</x:f>
        <x:v>是</x:v>
      </x:c>
      <x:c r="L8059" s="36" t="n">
        <x:v>0.7798499336778127</x:v>
      </x:c>
      <x:c r="M8059" s="36" t="n">
        <x:f>1-L8059</x:f>
        <x:v>0.22015006632218725</x:v>
      </x:c>
      <x:c r="N8059" s="13" t="str">
        <x:v>是</x:v>
      </x:c>
      <x:c r="O8059" s="15"/>
      <x:c r="P8059" s="13" t="str"/>
    </x:row>
    <x:row r="8060">
      <x:c r="A8060" s="15" t="n">
        <x:v>8059</x:v>
      </x:c>
      <x:c r="B8060" s="13" t="str">
        <x:v>Biblidinae-15</x:v>
      </x:c>
      <x:c r="C8060" s="13" t="str">
        <x:v>Biblidinae</x:v>
      </x:c>
      <x:c r="D8060" s="33" t="n">
        <x:f>'AR_values'!I7</x:f>
        <x:v>2.490648862471045</x:v>
      </x:c>
      <x:c r="E8060" s="33" t="str">
        <x:v>Satyrinae-22</x:v>
      </x:c>
      <x:c r="F8060" s="33" t="str">
        <x:v>Satyrinae</x:v>
      </x:c>
      <x:c r="G8060" s="33" t="n">
        <x:f>'AR_values'!I372</x:f>
        <x:v>2.4332476163410854</x:v>
      </x:c>
      <x:c r="H8060" s="33" t="n">
        <x:f>ABS(D8060-G8060)</x:f>
        <x:v>0.05740124612995956</x:v>
      </x:c>
      <x:c r="I8060" s="14" t="n">
        <x:f>IFERROR(H8060/AVERAGE(D8060,G8060),"")</x:f>
        <x:v>0.023315374877177504</x:v>
      </x:c>
      <x:c r="J8060" s="14" t="n">
        <x:f>'Method'!$B$2</x:f>
        <x:v>0.05</x:v>
      </x:c>
      <x:c r="K8060" s="13" t="str">
        <x:f>IF(I8060&lt;=J8060,"是","否")</x:f>
        <x:v>是</x:v>
      </x:c>
      <x:c r="L8060" s="36" t="n">
        <x:v>0.9359402470825614</x:v>
      </x:c>
      <x:c r="M8060" s="36" t="n">
        <x:f>1-L8060</x:f>
        <x:v>0.0640597529174386</x:v>
      </x:c>
      <x:c r="N8060" s="13" t="str">
        <x:v>是</x:v>
      </x:c>
      <x:c r="O8060" s="15"/>
      <x:c r="P8060" s="13" t="str"/>
    </x:row>
    <x:row r="8061">
      <x:c r="A8061" s="15" t="n">
        <x:v>8060</x:v>
      </x:c>
      <x:c r="B8061" s="13" t="str">
        <x:v>Limenitidinae-9</x:v>
      </x:c>
      <x:c r="C8061" s="13" t="str">
        <x:v>Limenitidinae</x:v>
      </x:c>
      <x:c r="D8061" s="33" t="n">
        <x:f>'AR_values'!I141</x:f>
        <x:v>2.69370960508862</x:v>
      </x:c>
      <x:c r="E8061" s="33" t="str">
        <x:v>Nymphalinae-20</x:v>
      </x:c>
      <x:c r="F8061" s="33" t="str">
        <x:v>Nymphalinae</x:v>
      </x:c>
      <x:c r="G8061" s="33" t="n">
        <x:f>'AR_values'!I201</x:f>
        <x:v>2.6316211778781273</x:v>
      </x:c>
      <x:c r="H8061" s="33" t="n">
        <x:f>ABS(D8061-G8061)</x:f>
        <x:v>0.06208842721049246</x:v>
      </x:c>
      <x:c r="I8061" s="14" t="n">
        <x:f>IFERROR(H8061/AVERAGE(D8061,G8061),"")</x:f>
        <x:v>0.023318148577393324</x:v>
      </x:c>
      <x:c r="J8061" s="14" t="n">
        <x:f>'Method'!$B$2</x:f>
        <x:v>0.05</x:v>
      </x:c>
      <x:c r="K8061" s="13" t="str">
        <x:f>IF(I8061&lt;=J8061,"是","否")</x:f>
        <x:v>是</x:v>
      </x:c>
      <x:c r="L8061" s="36" t="n">
        <x:v>0.8472015970007547</x:v>
      </x:c>
      <x:c r="M8061" s="36" t="n">
        <x:f>1-L8061</x:f>
        <x:v>0.1527984029992453</x:v>
      </x:c>
      <x:c r="N8061" s="13" t="str">
        <x:v>是</x:v>
      </x:c>
      <x:c r="O8061" s="15"/>
      <x:c r="P8061" s="13" t="str"/>
    </x:row>
    <x:row r="8062">
      <x:c r="A8062" s="15" t="n">
        <x:v>8061</x:v>
      </x:c>
      <x:c r="B8062" s="13" t="str">
        <x:v>Limenitidinae-4</x:v>
      </x:c>
      <x:c r="C8062" s="13" t="str">
        <x:v>Limenitidinae</x:v>
      </x:c>
      <x:c r="D8062" s="33" t="n">
        <x:f>'AR_values'!I136</x:f>
        <x:v>2.4478863236029302</x:v>
      </x:c>
      <x:c r="E8062" s="33" t="str">
        <x:v>Satyrinae-9</x:v>
      </x:c>
      <x:c r="F8062" s="33" t="str">
        <x:v>Satyrinae</x:v>
      </x:c>
      <x:c r="G8062" s="33" t="n">
        <x:f>'AR_values'!I384</x:f>
        <x:v>2.3914334188497204</x:v>
      </x:c>
      <x:c r="H8062" s="33" t="n">
        <x:f>ABS(D8062-G8062)</x:f>
        <x:v>0.056452904753209854</x:v>
      </x:c>
      <x:c r="I8062" s="14" t="n">
        <x:f>IFERROR(H8062/AVERAGE(D8062,G8062),"")</x:f>
        <x:v>0.023330925732383434</x:v>
      </x:c>
      <x:c r="J8062" s="14" t="n">
        <x:f>'Method'!$B$2</x:f>
        <x:v>0.05</x:v>
      </x:c>
      <x:c r="K8062" s="13" t="str">
        <x:f>IF(I8062&lt;=J8062,"是","否")</x:f>
        <x:v>是</x:v>
      </x:c>
      <x:c r="L8062" s="36" t="n">
        <x:v>0.814601553587919</x:v>
      </x:c>
      <x:c r="M8062" s="36" t="n">
        <x:f>1-L8062</x:f>
        <x:v>0.18539844641208103</x:v>
      </x:c>
      <x:c r="N8062" s="13" t="str">
        <x:v>是</x:v>
      </x:c>
      <x:c r="O8062" s="15"/>
      <x:c r="P8062" s="13" t="str"/>
    </x:row>
    <x:row r="8063">
      <x:c r="A8063" s="15" t="n">
        <x:v>8062</x:v>
      </x:c>
      <x:c r="B8063" s="13" t="str">
        <x:v>Hesperiidae_Hesperilla_flavescens</x:v>
      </x:c>
      <x:c r="C8063" s="13" t="str">
        <x:v>Hesperiidae</x:v>
      </x:c>
      <x:c r="D8063" s="33" t="n">
        <x:f>'AR_values'!I119</x:f>
        <x:v>3.195394018724485</x:v>
      </x:c>
      <x:c r="E8063" s="33" t="str">
        <x:v>Papilionidae-23</x:v>
      </x:c>
      <x:c r="F8063" s="33" t="str">
        <x:v>Papilionidae</x:v>
      </x:c>
      <x:c r="G8063" s="33" t="n">
        <x:f>'AR_values'!I234</x:f>
        <x:v>3.1217008472418724</x:v>
      </x:c>
      <x:c r="H8063" s="33" t="n">
        <x:f>ABS(D8063-G8063)</x:f>
        <x:v>0.07369317148261256</x:v>
      </x:c>
      <x:c r="I8063" s="14" t="n">
        <x:f>IFERROR(H8063/AVERAGE(D8063,G8063),"")</x:f>
        <x:v>0.023331348680431557</x:v>
      </x:c>
      <x:c r="J8063" s="14" t="n">
        <x:f>'Method'!$B$2</x:f>
        <x:v>0.05</x:v>
      </x:c>
      <x:c r="K8063" s="13" t="str">
        <x:f>IF(I8063&lt;=J8063,"是","否")</x:f>
        <x:v>是</x:v>
      </x:c>
      <x:c r="L8063" s="36" t="n">
        <x:v>0.6731520050141676</x:v>
      </x:c>
      <x:c r="M8063" s="36" t="n">
        <x:f>1-L8063</x:f>
        <x:v>0.3268479949858324</x:v>
      </x:c>
      <x:c r="N8063" s="13" t="str">
        <x:v>是</x:v>
      </x:c>
      <x:c r="O8063" s="15"/>
      <x:c r="P8063" s="13" t="str"/>
    </x:row>
    <x:row r="8064">
      <x:c r="A8064" s="15" t="n">
        <x:v>8063</x:v>
      </x:c>
      <x:c r="B8064" s="13" t="str">
        <x:v>Biblidinae-7</x:v>
      </x:c>
      <x:c r="C8064" s="13" t="str">
        <x:v>Biblidinae</x:v>
      </x:c>
      <x:c r="D8064" s="33" t="n">
        <x:f>'AR_values'!I13</x:f>
        <x:v>2.4577608258924344</x:v>
      </x:c>
      <x:c r="E8064" s="33" t="str">
        <x:v>Pieridae-Coliadinae-21</x:v>
      </x:c>
      <x:c r="F8064" s="33" t="str">
        <x:v>Pieridae-Coliadinae</x:v>
      </x:c>
      <x:c r="G8064" s="33" t="n">
        <x:f>'AR_values'!I313</x:f>
        <x:v>2.515818512601095</x:v>
      </x:c>
      <x:c r="H8064" s="33" t="n">
        <x:f>ABS(D8064-G8064)</x:f>
        <x:v>0.058057686708660405</x:v>
      </x:c>
      <x:c r="I8064" s="14" t="n">
        <x:f>IFERROR(H8064/AVERAGE(D8064,G8064),"")</x:f>
        <x:v>0.023346440363107093</x:v>
      </x:c>
      <x:c r="J8064" s="14" t="n">
        <x:f>'Method'!$B$2</x:f>
        <x:v>0.05</x:v>
      </x:c>
      <x:c r="K8064" s="13" t="str">
        <x:f>IF(I8064&lt;=J8064,"是","否")</x:f>
        <x:v>是</x:v>
      </x:c>
      <x:c r="L8064" s="36" t="n">
        <x:v>0.9000468000468</x:v>
      </x:c>
      <x:c r="M8064" s="36" t="n">
        <x:f>1-L8064</x:f>
        <x:v>0.09995319995319996</x:v>
      </x:c>
      <x:c r="N8064" s="13" t="str">
        <x:v>是</x:v>
      </x:c>
      <x:c r="O8064" s="15"/>
      <x:c r="P8064" s="13" t="str"/>
    </x:row>
    <x:row r="8065">
      <x:c r="A8065" s="15" t="n">
        <x:v>8064</x:v>
      </x:c>
      <x:c r="B8065" s="13" t="str">
        <x:v>Lycaenidae_Jalmenus_icilus</x:v>
      </x:c>
      <x:c r="C8065" s="13" t="str">
        <x:v>Lycaenidae</x:v>
      </x:c>
      <x:c r="D8065" s="33" t="n">
        <x:f>'AR_values'!I169</x:f>
        <x:v>2.4699878264847173</x:v>
      </x:c>
      <x:c r="E8065" s="33" t="str">
        <x:v>Riodinidae-22</x:v>
      </x:c>
      <x:c r="F8065" s="33" t="str">
        <x:v>Riodinidae</x:v>
      </x:c>
      <x:c r="G8065" s="33" t="n">
        <x:f>'AR_values'!I346</x:f>
        <x:v>2.528339086305197</x:v>
      </x:c>
      <x:c r="H8065" s="33" t="n">
        <x:f>ABS(D8065-G8065)</x:f>
        <x:v>0.05835125982047984</x:v>
      </x:c>
      <x:c r="I8065" s="14" t="n">
        <x:f>IFERROR(H8065/AVERAGE(D8065,G8065),"")</x:f>
        <x:v>0.023348316682195537</x:v>
      </x:c>
      <x:c r="J8065" s="14" t="n">
        <x:f>'Method'!$B$2</x:f>
        <x:v>0.05</x:v>
      </x:c>
      <x:c r="K8065" s="13" t="str">
        <x:f>IF(I8065&lt;=J8065,"是","否")</x:f>
        <x:v>是</x:v>
      </x:c>
      <x:c r="L8065" s="36" t="n">
        <x:v>0.741551016892583</x:v>
      </x:c>
      <x:c r="M8065" s="36" t="n">
        <x:f>1-L8065</x:f>
        <x:v>0.25844898310741704</x:v>
      </x:c>
      <x:c r="N8065" s="13" t="str">
        <x:v>是</x:v>
      </x:c>
      <x:c r="O8065" s="15"/>
      <x:c r="P8065" s="13" t="str"/>
    </x:row>
    <x:row r="8066">
      <x:c r="A8066" s="15" t="n">
        <x:v>8065</x:v>
      </x:c>
      <x:c r="B8066" s="13" t="str">
        <x:v>Danainae-5</x:v>
      </x:c>
      <x:c r="C8066" s="13" t="str">
        <x:v>Danainae</x:v>
      </x:c>
      <x:c r="D8066" s="33" t="n">
        <x:f>'AR_values'!I47</x:f>
        <x:v>2.499372504343995</x:v>
      </x:c>
      <x:c r="E8066" s="33" t="str">
        <x:v>Satyrinae-13</x:v>
      </x:c>
      <x:c r="F8066" s="33" t="str">
        <x:v>Satyrinae</x:v>
      </x:c>
      <x:c r="G8066" s="33" t="n">
        <x:f>'AR_values'!I362</x:f>
        <x:v>2.5584248457056336</x:v>
      </x:c>
      <x:c r="H8066" s="33" t="n">
        <x:f>ABS(D8066-G8066)</x:f>
        <x:v>0.059052341361638394</x:v>
      </x:c>
      <x:c r="I8066" s="14" t="n">
        <x:f>IFERROR(H8066/AVERAGE(D8066,G8066),"")</x:f>
        <x:v>0.02335101123063341</x:v>
      </x:c>
      <x:c r="J8066" s="14" t="n">
        <x:f>'Method'!$B$2</x:f>
        <x:v>0.05</x:v>
      </x:c>
      <x:c r="K8066" s="13" t="str">
        <x:f>IF(I8066&lt;=J8066,"是","否")</x:f>
        <x:v>是</x:v>
      </x:c>
      <x:c r="L8066" s="36" t="n">
        <x:v>0.8886525576943529</x:v>
      </x:c>
      <x:c r="M8066" s="36" t="n">
        <x:f>1-L8066</x:f>
        <x:v>0.11134744230564708</x:v>
      </x:c>
      <x:c r="N8066" s="13" t="str">
        <x:v>是</x:v>
      </x:c>
      <x:c r="O8066" s="15"/>
      <x:c r="P8066" s="13" t="str"/>
    </x:row>
    <x:row r="8067">
      <x:c r="A8067" s="15" t="n">
        <x:v>8066</x:v>
      </x:c>
      <x:c r="B8067" s="13" t="str">
        <x:v>Hesperiidae-26</x:v>
      </x:c>
      <x:c r="C8067" s="13" t="str">
        <x:v>Hesperiidae</x:v>
      </x:c>
      <x:c r="D8067" s="33" t="n">
        <x:f>'AR_values'!I93</x:f>
        <x:v>2.62715353874939</x:v>
      </x:c>
      <x:c r="E8067" s="33" t="str">
        <x:v>Papilionidae-32</x:v>
      </x:c>
      <x:c r="F8067" s="33" t="str">
        <x:v>Papilionidae</x:v>
      </x:c>
      <x:c r="G8067" s="33" t="n">
        <x:f>'AR_values'!I243</x:f>
        <x:v>2.689233784549927</x:v>
      </x:c>
      <x:c r="H8067" s="33" t="n">
        <x:f>ABS(D8067-G8067)</x:f>
        <x:v>0.06208024580053717</x:v>
      </x:c>
      <x:c r="I8067" s="14" t="n">
        <x:f>IFERROR(H8067/AVERAGE(D8067,G8067),"")</x:f>
        <x:v>0.023354297580414272</x:v>
      </x:c>
      <x:c r="J8067" s="14" t="n">
        <x:f>'Method'!$B$2</x:f>
        <x:v>0.05</x:v>
      </x:c>
      <x:c r="K8067" s="13" t="str">
        <x:f>IF(I8067&lt;=J8067,"是","否")</x:f>
        <x:v>是</x:v>
      </x:c>
      <x:c r="L8067" s="36" t="n">
        <x:v>0.7964134148215574</x:v>
      </x:c>
      <x:c r="M8067" s="36" t="n">
        <x:f>1-L8067</x:f>
        <x:v>0.20358658517844264</x:v>
      </x:c>
      <x:c r="N8067" s="13" t="str">
        <x:v>是</x:v>
      </x:c>
      <x:c r="O8067" s="15"/>
      <x:c r="P8067" s="13" t="str"/>
    </x:row>
    <x:row r="8068">
      <x:c r="A8068" s="15" t="n">
        <x:v>8067</x:v>
      </x:c>
      <x:c r="B8068" s="13" t="str">
        <x:v>Hesperiidae_Anisynta_cynone</x:v>
      </x:c>
      <x:c r="C8068" s="13" t="str">
        <x:v>Hesperiidae</x:v>
      </x:c>
      <x:c r="D8068" s="33" t="n">
        <x:f>'AR_values'!I111</x:f>
        <x:v>2.7231750866675806</x:v>
      </x:c>
      <x:c r="E8068" s="33" t="str">
        <x:v>Lycaenidae-15</x:v>
      </x:c>
      <x:c r="F8068" s="33" t="str">
        <x:v>Lycaenidae</x:v>
      </x:c>
      <x:c r="G8068" s="33" t="n">
        <x:f>'AR_values'!I147</x:f>
        <x:v>2.660305679700807</x:v>
      </x:c>
      <x:c r="H8068" s="33" t="n">
        <x:f>ABS(D8068-G8068)</x:f>
        <x:v>0.06286940696677368</x:v>
      </x:c>
      <x:c r="I8068" s="14" t="n">
        <x:f>IFERROR(H8068/AVERAGE(D8068,G8068),"")</x:f>
        <x:v>0.02335641555906752</x:v>
      </x:c>
      <x:c r="J8068" s="14" t="n">
        <x:f>'Method'!$B$2</x:f>
        <x:v>0.05</x:v>
      </x:c>
      <x:c r="K8068" s="13" t="str">
        <x:f>IF(I8068&lt;=J8068,"是","否")</x:f>
        <x:v>是</x:v>
      </x:c>
      <x:c r="L8068" s="36" t="n">
        <x:v>0.8267141433536689</x:v>
      </x:c>
      <x:c r="M8068" s="36" t="n">
        <x:f>1-L8068</x:f>
        <x:v>0.17328585664633112</x:v>
      </x:c>
      <x:c r="N8068" s="13" t="str">
        <x:v>是</x:v>
      </x:c>
      <x:c r="O8068" s="15"/>
      <x:c r="P8068" s="13" t="str"/>
    </x:row>
    <x:row r="8069">
      <x:c r="A8069" s="15" t="n">
        <x:v>8068</x:v>
      </x:c>
      <x:c r="B8069" s="13" t="str">
        <x:v>Heliconiinae-4</x:v>
      </x:c>
      <x:c r="C8069" s="13" t="str">
        <x:v>Heliconiinae</x:v>
      </x:c>
      <x:c r="D8069" s="33" t="n">
        <x:f>'AR_values'!I69</x:f>
        <x:v>2.9448795791455837</x:v>
      </x:c>
      <x:c r="E8069" s="33" t="str">
        <x:v>Pieridae-7</x:v>
      </x:c>
      <x:c r="F8069" s="33" t="str">
        <x:v>Pieridae</x:v>
      </x:c>
      <x:c r="G8069" s="33" t="n">
        <x:f>'AR_values'!I297</x:f>
        <x:v>3.014474756068161</x:v>
      </x:c>
      <x:c r="H8069" s="33" t="n">
        <x:f>ABS(D8069-G8069)</x:f>
        <x:v>0.0695951769225771</x:v>
      </x:c>
      <x:c r="I8069" s="14" t="n">
        <x:f>IFERROR(H8069/AVERAGE(D8069,G8069),"")</x:f>
        <x:v>0.02335661650838251</x:v>
      </x:c>
      <x:c r="J8069" s="14" t="n">
        <x:f>'Method'!$B$2</x:f>
        <x:v>0.05</x:v>
      </x:c>
      <x:c r="K8069" s="13" t="str">
        <x:f>IF(I8069&lt;=J8069,"是","否")</x:f>
        <x:v>是</x:v>
      </x:c>
      <x:c r="L8069" s="36" t="n">
        <x:v>0.6526452837535287</x:v>
      </x:c>
      <x:c r="M8069" s="36" t="n">
        <x:f>1-L8069</x:f>
        <x:v>0.3473547162464713</x:v>
      </x:c>
      <x:c r="N8069" s="13" t="str">
        <x:v>是</x:v>
      </x:c>
      <x:c r="O8069" s="15"/>
      <x:c r="P8069" s="13" t="str"/>
    </x:row>
    <x:row r="8070">
      <x:c r="A8070" s="15" t="n">
        <x:v>8069</x:v>
      </x:c>
      <x:c r="B8070" s="13" t="str">
        <x:v>Biblidinae-5</x:v>
      </x:c>
      <x:c r="C8070" s="13" t="str">
        <x:v>Biblidinae</x:v>
      </x:c>
      <x:c r="D8070" s="33" t="n">
        <x:f>'AR_values'!I11</x:f>
        <x:v>2.4750199618333006</x:v>
      </x:c>
      <x:c r="E8070" s="33" t="str">
        <x:v>Parnassiinae-6</x:v>
      </x:c>
      <x:c r="F8070" s="33" t="str">
        <x:v>Parnassiinae</x:v>
      </x:c>
      <x:c r="G8070" s="33" t="n">
        <x:f>'AR_values'!I273</x:f>
        <x:v>2.533520834171576</x:v>
      </x:c>
      <x:c r="H8070" s="33" t="n">
        <x:f>ABS(D8070-G8070)</x:f>
        <x:v>0.05850087233827539</x:v>
      </x:c>
      <x:c r="I8070" s="14" t="n">
        <x:f>IFERROR(H8070/AVERAGE(D8070,G8070),"")</x:f>
        <x:v>0.02336044557526189</x:v>
      </x:c>
      <x:c r="J8070" s="14" t="n">
        <x:f>'Method'!$B$2</x:f>
        <x:v>0.05</x:v>
      </x:c>
      <x:c r="K8070" s="13" t="str">
        <x:f>IF(I8070&lt;=J8070,"是","否")</x:f>
        <x:v>是</x:v>
      </x:c>
      <x:c r="L8070" s="36" t="n">
        <x:v>0.8054743912678421</x:v>
      </x:c>
      <x:c r="M8070" s="36" t="n">
        <x:f>1-L8070</x:f>
        <x:v>0.19452560873215785</x:v>
      </x:c>
      <x:c r="N8070" s="13" t="str">
        <x:v>是</x:v>
      </x:c>
      <x:c r="O8070" s="15"/>
      <x:c r="P8070" s="13" t="str"/>
    </x:row>
    <x:row r="8071">
      <x:c r="A8071" s="15" t="n">
        <x:v>8070</x:v>
      </x:c>
      <x:c r="B8071" s="13" t="str">
        <x:v>Charaxinae-15</x:v>
      </x:c>
      <x:c r="C8071" s="13" t="str">
        <x:v>Charaxinae</x:v>
      </x:c>
      <x:c r="D8071" s="33" t="n">
        <x:f>'AR_values'!I22</x:f>
        <x:v>2.4406235760127264</x:v>
      </x:c>
      <x:c r="E8071" s="33" t="str">
        <x:v>Riodinidae-20</x:v>
      </x:c>
      <x:c r="F8071" s="33" t="str">
        <x:v>Riodinidae</x:v>
      </x:c>
      <x:c r="G8071" s="33" t="n">
        <x:f>'AR_values'!I344</x:f>
        <x:v>2.384261887097787</x:v>
      </x:c>
      <x:c r="H8071" s="33" t="n">
        <x:f>ABS(D8071-G8071)</x:f>
        <x:v>0.0563616889149392</x:v>
      </x:c>
      <x:c r="I8071" s="14" t="n">
        <x:f>IFERROR(H8071/AVERAGE(D8071,G8071),"")</x:f>
        <x:v>0.02336291269331143</x:v>
      </x:c>
      <x:c r="J8071" s="14" t="n">
        <x:f>'Method'!$B$2</x:f>
        <x:v>0.05</x:v>
      </x:c>
      <x:c r="K8071" s="13" t="str">
        <x:f>IF(I8071&lt;=J8071,"是","否")</x:f>
        <x:v>是</x:v>
      </x:c>
      <x:c r="L8071" s="36" t="n">
        <x:v>0.7934116335890952</x:v>
      </x:c>
      <x:c r="M8071" s="36" t="n">
        <x:f>1-L8071</x:f>
        <x:v>0.20658836641090483</x:v>
      </x:c>
      <x:c r="N8071" s="13" t="str">
        <x:v>是</x:v>
      </x:c>
      <x:c r="O8071" s="15"/>
      <x:c r="P8071" s="13" t="str"/>
    </x:row>
    <x:row r="8072">
      <x:c r="A8072" s="15" t="n">
        <x:v>8071</x:v>
      </x:c>
      <x:c r="B8072" s="13" t="str">
        <x:v>Hesperiidae-23</x:v>
      </x:c>
      <x:c r="C8072" s="13" t="str">
        <x:v>Hesperiidae</x:v>
      </x:c>
      <x:c r="D8072" s="33" t="n">
        <x:f>'AR_values'!I90</x:f>
        <x:v>2.763128559821207</x:v>
      </x:c>
      <x:c r="E8072" s="33" t="str">
        <x:v>Satyrinae-16</x:v>
      </x:c>
      <x:c r="F8072" s="33" t="str">
        <x:v>Satyrinae</x:v>
      </x:c>
      <x:c r="G8072" s="33" t="n">
        <x:f>'AR_values'!I365</x:f>
        <x:v>2.699315938443061</x:v>
      </x:c>
      <x:c r="H8072" s="33" t="n">
        <x:f>ABS(D8072-G8072)</x:f>
        <x:v>0.06381262137814625</x:v>
      </x:c>
      <x:c r="I8072" s="14" t="n">
        <x:f>IFERROR(H8072/AVERAGE(D8072,G8072),"")</x:f>
        <x:v>0.02336412622532757</x:v>
      </x:c>
      <x:c r="J8072" s="14" t="n">
        <x:f>'Method'!$B$2</x:f>
        <x:v>0.05</x:v>
      </x:c>
      <x:c r="K8072" s="13" t="str">
        <x:f>IF(I8072&lt;=J8072,"是","否")</x:f>
        <x:v>是</x:v>
      </x:c>
      <x:c r="L8072" s="36" t="n">
        <x:v>0.8573581115017579</x:v>
      </x:c>
      <x:c r="M8072" s="36" t="n">
        <x:f>1-L8072</x:f>
        <x:v>0.1426418884982421</x:v>
      </x:c>
      <x:c r="N8072" s="13" t="str">
        <x:v>是</x:v>
      </x:c>
      <x:c r="O8072" s="15"/>
      <x:c r="P8072" s="13" t="str"/>
    </x:row>
    <x:row r="8073">
      <x:c r="A8073" s="15" t="n">
        <x:v>8072</x:v>
      </x:c>
      <x:c r="B8073" s="13" t="str">
        <x:v>Biblidinae-12</x:v>
      </x:c>
      <x:c r="C8073" s="13" t="str">
        <x:v>Biblidinae</x:v>
      </x:c>
      <x:c r="D8073" s="33" t="n">
        <x:f>'AR_values'!I5</x:f>
        <x:v>2.7033611025331243</x:v>
      </x:c>
      <x:c r="E8073" s="33" t="str">
        <x:v>Hesperiidae-17</x:v>
      </x:c>
      <x:c r="F8073" s="33" t="str">
        <x:v>Hesperiidae</x:v>
      </x:c>
      <x:c r="G8073" s="33" t="n">
        <x:f>'AR_values'!I83</x:f>
        <x:v>2.640925848247515</x:v>
      </x:c>
      <x:c r="H8073" s="33" t="n">
        <x:f>ABS(D8073-G8073)</x:f>
        <x:v>0.062435254285609254</x:v>
      </x:c>
      <x:c r="I8073" s="14" t="n">
        <x:f>IFERROR(H8073/AVERAGE(D8073,G8073),"")</x:f>
        <x:v>0.023365232765613135</x:v>
      </x:c>
      <x:c r="J8073" s="14" t="n">
        <x:f>'Method'!$B$2</x:f>
        <x:v>0.05</x:v>
      </x:c>
      <x:c r="K8073" s="13" t="str">
        <x:f>IF(I8073&lt;=J8073,"是","否")</x:f>
        <x:v>是</x:v>
      </x:c>
      <x:c r="L8073" s="36" t="n">
        <x:v>0.8453333984184321</x:v>
      </x:c>
      <x:c r="M8073" s="36" t="n">
        <x:f>1-L8073</x:f>
        <x:v>0.15466660158156786</x:v>
      </x:c>
      <x:c r="N8073" s="13" t="str">
        <x:v>是</x:v>
      </x:c>
      <x:c r="O8073" s="15"/>
      <x:c r="P8073" s="13" t="str"/>
    </x:row>
    <x:row r="8074">
      <x:c r="A8074" s="15" t="n">
        <x:v>8073</x:v>
      </x:c>
      <x:c r="B8074" s="13" t="str">
        <x:v>Heliconiinae-8</x:v>
      </x:c>
      <x:c r="C8074" s="13" t="str">
        <x:v>Heliconiinae</x:v>
      </x:c>
      <x:c r="D8074" s="33" t="n">
        <x:f>'AR_values'!I73</x:f>
        <x:v>3.0060250090214837</x:v>
      </x:c>
      <x:c r="E8074" s="33" t="str">
        <x:v>Hesperiidae_Hesperilla_idothea</x:v>
      </x:c>
      <x:c r="F8074" s="33" t="str">
        <x:v>Hesperiidae</x:v>
      </x:c>
      <x:c r="G8074" s="33" t="n">
        <x:f>'AR_values'!I120</x:f>
        <x:v>2.9365928469374087</x:v>
      </x:c>
      <x:c r="H8074" s="33" t="n">
        <x:f>ABS(D8074-G8074)</x:f>
        <x:v>0.06943216208407499</x:v>
      </x:c>
      <x:c r="I8074" s="14" t="n">
        <x:f>IFERROR(H8074/AVERAGE(D8074,G8074),"")</x:f>
        <x:v>0.023367533893990062</x:v>
      </x:c>
      <x:c r="J8074" s="14" t="n">
        <x:f>'Method'!$B$2</x:f>
        <x:v>0.05</x:v>
      </x:c>
      <x:c r="K8074" s="13" t="str">
        <x:f>IF(I8074&lt;=J8074,"是","否")</x:f>
        <x:v>是</x:v>
      </x:c>
      <x:c r="L8074" s="36" t="n">
        <x:v>0.7657754565130053</x:v>
      </x:c>
      <x:c r="M8074" s="36" t="n">
        <x:f>1-L8074</x:f>
        <x:v>0.23422454348699473</x:v>
      </x:c>
      <x:c r="N8074" s="13" t="str">
        <x:v>是</x:v>
      </x:c>
      <x:c r="O8074" s="15"/>
      <x:c r="P8074" s="13" t="str"/>
    </x:row>
    <x:row r="8075">
      <x:c r="A8075" s="15" t="n">
        <x:v>8074</x:v>
      </x:c>
      <x:c r="B8075" s="13" t="str">
        <x:v>Biblidinae-4</x:v>
      </x:c>
      <x:c r="C8075" s="13" t="str">
        <x:v>Biblidinae</x:v>
      </x:c>
      <x:c r="D8075" s="33" t="n">
        <x:f>'AR_values'!I10</x:f>
        <x:v>2.5419996384242083</x:v>
      </x:c>
      <x:c r="E8075" s="33" t="str">
        <x:v>Riodinidae-19</x:v>
      </x:c>
      <x:c r="F8075" s="33" t="str">
        <x:v>Riodinidae</x:v>
      </x:c>
      <x:c r="G8075" s="33" t="n">
        <x:f>'AR_values'!I342</x:f>
        <x:v>2.602113971974256</x:v>
      </x:c>
      <x:c r="H8075" s="33" t="n">
        <x:f>ABS(D8075-G8075)</x:f>
        <x:v>0.06011433355004758</x:v>
      </x:c>
      <x:c r="I8075" s="14" t="n">
        <x:f>IFERROR(H8075/AVERAGE(D8075,G8075),"")</x:f>
        <x:v>0.02337208627295116</x:v>
      </x:c>
      <x:c r="J8075" s="14" t="n">
        <x:f>'Method'!$B$2</x:f>
        <x:v>0.05</x:v>
      </x:c>
      <x:c r="K8075" s="13" t="str">
        <x:f>IF(I8075&lt;=J8075,"是","否")</x:f>
        <x:v>是</x:v>
      </x:c>
      <x:c r="L8075" s="36" t="n">
        <x:v>0.826613325270099</x:v>
      </x:c>
      <x:c r="M8075" s="36" t="n">
        <x:f>1-L8075</x:f>
        <x:v>0.173386674729901</x:v>
      </x:c>
      <x:c r="N8075" s="13" t="str">
        <x:v>是</x:v>
      </x:c>
      <x:c r="O8075" s="15"/>
      <x:c r="P8075" s="13" t="str"/>
    </x:row>
    <x:row r="8076">
      <x:c r="A8076" s="15" t="n">
        <x:v>8075</x:v>
      </x:c>
      <x:c r="B8076" s="13" t="str">
        <x:v>Lycaenidae-23</x:v>
      </x:c>
      <x:c r="C8076" s="13" t="str">
        <x:v>Lycaenidae</x:v>
      </x:c>
      <x:c r="D8076" s="33" t="n">
        <x:f>'AR_values'!I154</x:f>
        <x:v>1.9216697907310736</x:v>
      </x:c>
      <x:c r="E8076" s="33" t="str">
        <x:v>Riodinidae-23</x:v>
      </x:c>
      <x:c r="F8076" s="33" t="str">
        <x:v>Riodinidae</x:v>
      </x:c>
      <x:c r="G8076" s="33" t="n">
        <x:f>'AR_values'!I347</x:f>
        <x:v>1.9671250899284358</x:v>
      </x:c>
      <x:c r="H8076" s="33" t="n">
        <x:f>ABS(D8076-G8076)</x:f>
        <x:v>0.04545529919736224</x:v>
      </x:c>
      <x:c r="I8076" s="14" t="n">
        <x:f>IFERROR(H8076/AVERAGE(D8076,G8076),"")</x:f>
        <x:v>0.023377576134667906</x:v>
      </x:c>
      <x:c r="J8076" s="14" t="n">
        <x:f>'Method'!$B$2</x:f>
        <x:v>0.05</x:v>
      </x:c>
      <x:c r="K8076" s="13" t="str">
        <x:f>IF(I8076&lt;=J8076,"是","否")</x:f>
        <x:v>是</x:v>
      </x:c>
      <x:c r="L8076" s="36" t="n">
        <x:v>0.9157270687314736</x:v>
      </x:c>
      <x:c r="M8076" s="36" t="n">
        <x:f>1-L8076</x:f>
        <x:v>0.08427293126852642</x:v>
      </x:c>
      <x:c r="N8076" s="13" t="str">
        <x:v>是</x:v>
      </x:c>
      <x:c r="O8076" s="15"/>
      <x:c r="P8076" s="13" t="str"/>
    </x:row>
    <x:row r="8077">
      <x:c r="A8077" s="15" t="n">
        <x:v>8076</x:v>
      </x:c>
      <x:c r="B8077" s="13" t="str">
        <x:v>Pieridae-Coliadinae-3</x:v>
      </x:c>
      <x:c r="C8077" s="13" t="str">
        <x:v>Pieridae-Coliadinae</x:v>
      </x:c>
      <x:c r="D8077" s="33" t="n">
        <x:f>'AR_values'!I315</x:f>
        <x:v>2.5419694970505615</x:v>
      </x:c>
      <x:c r="E8077" s="33" t="str">
        <x:v>Riodinidae-19</x:v>
      </x:c>
      <x:c r="F8077" s="33" t="str">
        <x:v>Riodinidae</x:v>
      </x:c>
      <x:c r="G8077" s="33" t="n">
        <x:f>'AR_values'!I342</x:f>
        <x:v>2.602113971974256</x:v>
      </x:c>
      <x:c r="H8077" s="33" t="n">
        <x:f>ABS(D8077-G8077)</x:f>
        <x:v>0.06014447492369435</x:v>
      </x:c>
      <x:c r="I8077" s="14" t="n">
        <x:f>IFERROR(H8077/AVERAGE(D8077,G8077),"")</x:f>
        <x:v>0.023383942070868517</x:v>
      </x:c>
      <x:c r="J8077" s="14" t="n">
        <x:f>'Method'!$B$2</x:f>
        <x:v>0.05</x:v>
      </x:c>
      <x:c r="K8077" s="13" t="str">
        <x:f>IF(I8077&lt;=J8077,"是","否")</x:f>
        <x:v>是</x:v>
      </x:c>
      <x:c r="L8077" s="36" t="n">
        <x:v>0.6566280946403519</x:v>
      </x:c>
      <x:c r="M8077" s="36" t="n">
        <x:f>1-L8077</x:f>
        <x:v>0.3433719053596481</x:v>
      </x:c>
      <x:c r="N8077" s="13" t="str">
        <x:v>是</x:v>
      </x:c>
      <x:c r="O8077" s="15"/>
      <x:c r="P8077" s="13" t="str"/>
    </x:row>
    <x:row r="8078">
      <x:c r="A8078" s="15" t="n">
        <x:v>8077</x:v>
      </x:c>
      <x:c r="B8078" s="13" t="str">
        <x:v>Heliconiinae-10</x:v>
      </x:c>
      <x:c r="C8078" s="13" t="str">
        <x:v>Heliconiinae</x:v>
      </x:c>
      <x:c r="D8078" s="33" t="n">
        <x:f>'AR_values'!I53</x:f>
        <x:v>2.5832322601964766</x:v>
      </x:c>
      <x:c r="E8078" s="33" t="str">
        <x:v>Lycaenidae_Candalides_heathi</x:v>
      </x:c>
      <x:c r="F8078" s="33" t="str">
        <x:v>Lycaenidae</x:v>
      </x:c>
      <x:c r="G8078" s="33" t="n">
        <x:f>'AR_values'!I166</x:f>
        <x:v>2.5235179269616976</x:v>
      </x:c>
      <x:c r="H8078" s="33" t="n">
        <x:f>ABS(D8078-G8078)</x:f>
        <x:v>0.05971433323477893</x:v>
      </x:c>
      <x:c r="I8078" s="14" t="n">
        <x:f>IFERROR(H8078/AVERAGE(D8078,G8078),"")</x:f>
        <x:v>0.02338643209332666</x:v>
      </x:c>
      <x:c r="J8078" s="14" t="n">
        <x:f>'Method'!$B$2</x:f>
        <x:v>0.05</x:v>
      </x:c>
      <x:c r="K8078" s="13" t="str">
        <x:f>IF(I8078&lt;=J8078,"是","否")</x:f>
        <x:v>是</x:v>
      </x:c>
      <x:c r="L8078" s="36" t="n">
        <x:v>0.8558739087127204</x:v>
      </x:c>
      <x:c r="M8078" s="36" t="n">
        <x:f>1-L8078</x:f>
        <x:v>0.1441260912872796</x:v>
      </x:c>
      <x:c r="N8078" s="13" t="str">
        <x:v>是</x:v>
      </x:c>
      <x:c r="O8078" s="15"/>
      <x:c r="P8078" s="13" t="str"/>
    </x:row>
    <x:row r="8079">
      <x:c r="A8079" s="15" t="n">
        <x:v>8078</x:v>
      </x:c>
      <x:c r="B8079" s="13" t="str">
        <x:v>Papilionidae-3</x:v>
      </x:c>
      <x:c r="C8079" s="13" t="str">
        <x:v>Papilionidae</x:v>
      </x:c>
      <x:c r="D8079" s="33" t="n">
        <x:f>'AR_values'!I240</x:f>
        <x:v>2.647228355104499</x:v>
      </x:c>
      <x:c r="E8079" s="33" t="str">
        <x:v>Papilionidae_Deoris_agetes</x:v>
      </x:c>
      <x:c r="F8079" s="33" t="str">
        <x:v>Papilionidae</x:v>
      </x:c>
      <x:c r="G8079" s="33" t="n">
        <x:f>'AR_values'!I261</x:f>
        <x:v>2.5860158681597234</x:v>
      </x:c>
      <x:c r="H8079" s="33" t="n">
        <x:f>ABS(D8079-G8079)</x:f>
        <x:v>0.061212486944775435</x:v>
      </x:c>
      <x:c r="I8079" s="14" t="n">
        <x:f>IFERROR(H8079/AVERAGE(D8079,G8079),"")</x:f>
        <x:v>0.023393705446673883</x:v>
      </x:c>
      <x:c r="J8079" s="14" t="n">
        <x:f>'Method'!$B$2</x:f>
        <x:v>0.05</x:v>
      </x:c>
      <x:c r="K8079" s="13" t="str">
        <x:f>IF(I8079&lt;=J8079,"是","否")</x:f>
        <x:v>是</x:v>
      </x:c>
      <x:c r="L8079" s="36" t="n">
        <x:v>0.825671472330964</x:v>
      </x:c>
      <x:c r="M8079" s="36" t="n">
        <x:f>1-L8079</x:f>
        <x:v>0.17432852766903595</x:v>
      </x:c>
      <x:c r="N8079" s="13" t="str">
        <x:v>否</x:v>
      </x:c>
      <x:c r="O8079" s="15"/>
      <x:c r="P8079" s="13" t="str"/>
    </x:row>
    <x:row r="8080">
      <x:c r="A8080" s="15" t="n">
        <x:v>8079</x:v>
      </x:c>
      <x:c r="B8080" s="13" t="str">
        <x:v>Hesperiidae-18</x:v>
      </x:c>
      <x:c r="C8080" s="13" t="str">
        <x:v>Hesperiidae</x:v>
      </x:c>
      <x:c r="D8080" s="33" t="n">
        <x:f>'AR_values'!I84</x:f>
        <x:v>2.861276114601334</x:v>
      </x:c>
      <x:c r="E8080" s="33" t="str">
        <x:v>Satyrinae-3</x:v>
      </x:c>
      <x:c r="F8080" s="33" t="str">
        <x:v>Satyrinae</x:v>
      </x:c>
      <x:c r="G8080" s="33" t="n">
        <x:f>'AR_values'!I378</x:f>
        <x:v>2.929011336174991</x:v>
      </x:c>
      <x:c r="H8080" s="33" t="n">
        <x:f>ABS(D8080-G8080)</x:f>
        <x:v>0.06773522157365708</x:v>
      </x:c>
      <x:c r="I8080" s="14" t="n">
        <x:f>IFERROR(H8080/AVERAGE(D8080,G8080),"")</x:f>
        <x:v>0.023396151624415665</x:v>
      </x:c>
      <x:c r="J8080" s="14" t="n">
        <x:f>'Method'!$B$2</x:f>
        <x:v>0.05</x:v>
      </x:c>
      <x:c r="K8080" s="13" t="str">
        <x:f>IF(I8080&lt;=J8080,"是","否")</x:f>
        <x:v>是</x:v>
      </x:c>
      <x:c r="L8080" s="36" t="n">
        <x:v>0.7029479564331801</x:v>
      </x:c>
      <x:c r="M8080" s="36" t="n">
        <x:f>1-L8080</x:f>
        <x:v>0.2970520435668199</x:v>
      </x:c>
      <x:c r="N8080" s="13" t="str">
        <x:v>是</x:v>
      </x:c>
      <x:c r="O8080" s="15"/>
      <x:c r="P8080" s="13" t="str"/>
    </x:row>
    <x:row r="8081">
      <x:c r="A8081" s="15" t="n">
        <x:v>8080</x:v>
      </x:c>
      <x:c r="B8081" s="13" t="str">
        <x:v>Lycaenidae_Zizina_labradus</x:v>
      </x:c>
      <x:c r="C8081" s="13" t="str">
        <x:v>Lycaenidae</x:v>
      </x:c>
      <x:c r="D8081" s="33" t="n">
        <x:f>'AR_values'!I188</x:f>
        <x:v>2.3982706581875353</x:v>
      </x:c>
      <x:c r="E8081" s="33" t="str">
        <x:v>Pieridae_Gonepteryx_rhamni</x:v>
      </x:c>
      <x:c r="F8081" s="33" t="str">
        <x:v>Pieridae</x:v>
      </x:c>
      <x:c r="G8081" s="33" t="n">
        <x:f>'AR_values'!I329</x:f>
        <x:v>2.4550451233703305</x:v>
      </x:c>
      <x:c r="H8081" s="33" t="n">
        <x:f>ABS(D8081-G8081)</x:f>
        <x:v>0.056774465182795275</x:v>
      </x:c>
      <x:c r="I8081" s="14" t="n">
        <x:f>IFERROR(H8081/AVERAGE(D8081,G8081),"")</x:f>
        <x:v>0.02339615542781403</x:v>
      </x:c>
      <x:c r="J8081" s="14" t="n">
        <x:f>'Method'!$B$2</x:f>
        <x:v>0.05</x:v>
      </x:c>
      <x:c r="K8081" s="13" t="str">
        <x:f>IF(I8081&lt;=J8081,"是","否")</x:f>
        <x:v>是</x:v>
      </x:c>
      <x:c r="L8081" s="36" t="n">
        <x:v>0.7207531596595306</x:v>
      </x:c>
      <x:c r="M8081" s="36" t="n">
        <x:f>1-L8081</x:f>
        <x:v>0.2792468403404694</x:v>
      </x:c>
      <x:c r="N8081" s="13" t="str">
        <x:v>是</x:v>
      </x:c>
      <x:c r="O8081" s="15"/>
      <x:c r="P8081" s="13" t="str"/>
    </x:row>
    <x:row r="8082">
      <x:c r="A8082" s="15" t="n">
        <x:v>8081</x:v>
      </x:c>
      <x:c r="B8082" s="13" t="str">
        <x:v>Heliconiinae-4</x:v>
      </x:c>
      <x:c r="C8082" s="13" t="str">
        <x:v>Heliconiinae</x:v>
      </x:c>
      <x:c r="D8082" s="33" t="n">
        <x:f>'AR_values'!I69</x:f>
        <x:v>2.9448795791455837</x:v>
      </x:c>
      <x:c r="E8082" s="33" t="str">
        <x:v>Pieridae-6</x:v>
      </x:c>
      <x:c r="F8082" s="33" t="str">
        <x:v>Pieridae</x:v>
      </x:c>
      <x:c r="G8082" s="33" t="n">
        <x:f>'AR_values'!I296</x:f>
        <x:v>2.876777120642851</x:v>
      </x:c>
      <x:c r="H8082" s="33" t="n">
        <x:f>ABS(D8082-G8082)</x:f>
        <x:v>0.06810245850273278</x:v>
      </x:c>
      <x:c r="I8082" s="14" t="n">
        <x:f>IFERROR(H8082/AVERAGE(D8082,G8082),"")</x:f>
        <x:v>0.02339624681242633</x:v>
      </x:c>
      <x:c r="J8082" s="14" t="n">
        <x:f>'Method'!$B$2</x:f>
        <x:v>0.05</x:v>
      </x:c>
      <x:c r="K8082" s="13" t="str">
        <x:f>IF(I8082&lt;=J8082,"是","否")</x:f>
        <x:v>是</x:v>
      </x:c>
      <x:c r="L8082" s="36" t="n">
        <x:v>0.812748067683309</x:v>
      </x:c>
      <x:c r="M8082" s="36" t="n">
        <x:f>1-L8082</x:f>
        <x:v>0.18725193231669102</x:v>
      </x:c>
      <x:c r="N8082" s="13" t="str">
        <x:v>是</x:v>
      </x:c>
      <x:c r="O8082" s="15"/>
      <x:c r="P8082" s="13" t="str"/>
    </x:row>
    <x:row r="8083">
      <x:c r="A8083" s="15" t="n">
        <x:v>8082</x:v>
      </x:c>
      <x:c r="B8083" s="13" t="str">
        <x:v>Pieridae-Coliadinae-7</x:v>
      </x:c>
      <x:c r="C8083" s="13" t="str">
        <x:v>Pieridae-Coliadinae</x:v>
      </x:c>
      <x:c r="D8083" s="33" t="n">
        <x:f>'AR_values'!I319</x:f>
        <x:v>2.6821855446790392</x:v>
      </x:c>
      <x:c r="E8083" s="33" t="str">
        <x:v>Satyrinae-12</x:v>
      </x:c>
      <x:c r="F8083" s="33" t="str">
        <x:v>Satyrinae</x:v>
      </x:c>
      <x:c r="G8083" s="33" t="n">
        <x:f>'AR_values'!I361</x:f>
        <x:v>2.620145477816984</x:v>
      </x:c>
      <x:c r="H8083" s="33" t="n">
        <x:f>ABS(D8083-G8083)</x:f>
        <x:v>0.0620400668620551</x:v>
      </x:c>
      <x:c r="I8083" s="14" t="n">
        <x:f>IFERROR(H8083/AVERAGE(D8083,G8083),"")</x:f>
        <x:v>0.023401053837959106</x:v>
      </x:c>
      <x:c r="J8083" s="14" t="n">
        <x:f>'Method'!$B$2</x:f>
        <x:v>0.05</x:v>
      </x:c>
      <x:c r="K8083" s="13" t="str">
        <x:f>IF(I8083&lt;=J8083,"是","否")</x:f>
        <x:v>是</x:v>
      </x:c>
      <x:c r="L8083" s="36" t="n">
        <x:v>0.7779838775534013</x:v>
      </x:c>
      <x:c r="M8083" s="36" t="n">
        <x:f>1-L8083</x:f>
        <x:v>0.22201612244659874</x:v>
      </x:c>
      <x:c r="N8083" s="13" t="str">
        <x:v>是</x:v>
      </x:c>
      <x:c r="O8083" s="15"/>
      <x:c r="P8083" s="13" t="str"/>
    </x:row>
    <x:row r="8084">
      <x:c r="A8084" s="15" t="n">
        <x:v>8083</x:v>
      </x:c>
      <x:c r="B8084" s="13" t="str">
        <x:v>Heliconiinae-21</x:v>
      </x:c>
      <x:c r="C8084" s="13" t="str">
        <x:v>Heliconiinae</x:v>
      </x:c>
      <x:c r="D8084" s="33" t="n">
        <x:f>'AR_values'!I65</x:f>
        <x:v>2.475657871833206</x:v>
      </x:c>
      <x:c r="E8084" s="33" t="str">
        <x:v>Nymphalinae-22</x:v>
      </x:c>
      <x:c r="F8084" s="33" t="str">
        <x:v>Nymphalinae</x:v>
      </x:c>
      <x:c r="G8084" s="33" t="n">
        <x:f>'AR_values'!I203</x:f>
        <x:v>2.534278425389025</x:v>
      </x:c>
      <x:c r="H8084" s="33" t="n">
        <x:f>ABS(D8084-G8084)</x:f>
        <x:v>0.058620553555818855</x:v>
      </x:c>
      <x:c r="I8084" s="14" t="n">
        <x:f>IFERROR(H8084/AVERAGE(D8084,G8084),"")</x:f>
        <x:v>0.023401716140910273</x:v>
      </x:c>
      <x:c r="J8084" s="14" t="n">
        <x:f>'Method'!$B$2</x:f>
        <x:v>0.05</x:v>
      </x:c>
      <x:c r="K8084" s="13" t="str">
        <x:f>IF(I8084&lt;=J8084,"是","否")</x:f>
        <x:v>是</x:v>
      </x:c>
      <x:c r="L8084" s="36" t="n">
        <x:v>0.8817942075661043</x:v>
      </x:c>
      <x:c r="M8084" s="36" t="n">
        <x:f>1-L8084</x:f>
        <x:v>0.11820579243389573</x:v>
      </x:c>
      <x:c r="N8084" s="13" t="str">
        <x:v>是</x:v>
      </x:c>
      <x:c r="O8084" s="15"/>
      <x:c r="P8084" s="13" t="str"/>
    </x:row>
    <x:row r="8085">
      <x:c r="A8085" s="15" t="n">
        <x:v>8084</x:v>
      </x:c>
      <x:c r="B8085" s="13" t="str">
        <x:v>Heliconiinae-9</x:v>
      </x:c>
      <x:c r="C8085" s="13" t="str">
        <x:v>Heliconiinae</x:v>
      </x:c>
      <x:c r="D8085" s="33" t="n">
        <x:f>'AR_values'!I74</x:f>
        <x:v>3.024482561628602</x:v>
      </x:c>
      <x:c r="E8085" s="33" t="str">
        <x:v>Hesperiidae_Trapezites_sciron</x:v>
      </x:c>
      <x:c r="F8085" s="33" t="str">
        <x:v>Hesperiidae</x:v>
      </x:c>
      <x:c r="G8085" s="33" t="n">
        <x:f>'AR_values'!I128</x:f>
        <x:v>2.954498744525112</x:v>
      </x:c>
      <x:c r="H8085" s="33" t="n">
        <x:f>ABS(D8085-G8085)</x:f>
        <x:v>0.06998381710349033</x:v>
      </x:c>
      <x:c r="I8085" s="14" t="n">
        <x:f>IFERROR(H8085/AVERAGE(D8085,G8085),"")</x:f>
        <x:v>0.02340994678523623</x:v>
      </x:c>
      <x:c r="J8085" s="14" t="n">
        <x:f>'Method'!$B$2</x:f>
        <x:v>0.05</x:v>
      </x:c>
      <x:c r="K8085" s="13" t="str">
        <x:f>IF(I8085&lt;=J8085,"是","否")</x:f>
        <x:v>是</x:v>
      </x:c>
      <x:c r="L8085" s="36" t="n">
        <x:v>0.7660071519929003</x:v>
      </x:c>
      <x:c r="M8085" s="36" t="n">
        <x:f>1-L8085</x:f>
        <x:v>0.23399284800709974</x:v>
      </x:c>
      <x:c r="N8085" s="13" t="str">
        <x:v>是</x:v>
      </x:c>
      <x:c r="O8085" s="15"/>
      <x:c r="P8085" s="13" t="str"/>
    </x:row>
    <x:row r="8086">
      <x:c r="A8086" s="15" t="n">
        <x:v>8085</x:v>
      </x:c>
      <x:c r="B8086" s="13" t="str">
        <x:v>Papilionidae-26</x:v>
      </x:c>
      <x:c r="C8086" s="13" t="str">
        <x:v>Papilionidae</x:v>
      </x:c>
      <x:c r="D8086" s="33" t="n">
        <x:f>'AR_values'!I236</x:f>
        <x:v>2.910143414751003</x:v>
      </x:c>
      <x:c r="E8086" s="33" t="str">
        <x:v>Papilionidae-41</x:v>
      </x:c>
      <x:c r="F8086" s="33" t="str">
        <x:v>Papilionidae</x:v>
      </x:c>
      <x:c r="G8086" s="33" t="n">
        <x:f>'AR_values'!I253</x:f>
        <x:v>2.842794863146978</x:v>
      </x:c>
      <x:c r="H8086" s="33" t="n">
        <x:f>ABS(D8086-G8086)</x:f>
        <x:v>0.06734855160402509</x:v>
      </x:c>
      <x:c r="I8086" s="14" t="n">
        <x:f>IFERROR(H8086/AVERAGE(D8086,G8086),"")</x:f>
        <x:v>0.02341361869386613</x:v>
      </x:c>
      <x:c r="J8086" s="14" t="n">
        <x:f>'Method'!$B$2</x:f>
        <x:v>0.05</x:v>
      </x:c>
      <x:c r="K8086" s="13" t="str">
        <x:f>IF(I8086&lt;=J8086,"是","否")</x:f>
        <x:v>是</x:v>
      </x:c>
      <x:c r="L8086" s="36" t="n">
        <x:v>0.9235109632003506</x:v>
      </x:c>
      <x:c r="M8086" s="36" t="n">
        <x:f>1-L8086</x:f>
        <x:v>0.07648903679964936</x:v>
      </x:c>
      <x:c r="N8086" s="13" t="str">
        <x:v>否</x:v>
      </x:c>
      <x:c r="O8086" s="15"/>
      <x:c r="P8086" s="13" t="str"/>
    </x:row>
    <x:row r="8087">
      <x:c r="A8087" s="15" t="n">
        <x:v>8086</x:v>
      </x:c>
      <x:c r="B8087" s="13" t="str">
        <x:v>Papilionidae_Graphium_agamemnon</x:v>
      </x:c>
      <x:c r="C8087" s="13" t="str">
        <x:v>Papilionidae</x:v>
      </x:c>
      <x:c r="D8087" s="33" t="n">
        <x:f>'AR_values'!I262</x:f>
        <x:v>2.9171092824470413</x:v>
      </x:c>
      <x:c r="E8087" s="33" t="str">
        <x:v>Pieridae-14</x:v>
      </x:c>
      <x:c r="F8087" s="33" t="str">
        <x:v>Pieridae</x:v>
      </x:c>
      <x:c r="G8087" s="33" t="n">
        <x:f>'AR_values'!I279</x:f>
        <x:v>2.8495974203659724</x:v>
      </x:c>
      <x:c r="H8087" s="33" t="n">
        <x:f>ABS(D8087-G8087)</x:f>
        <x:v>0.06751186208106885</x:v>
      </x:c>
      <x:c r="I8087" s="14" t="n">
        <x:f>IFERROR(H8087/AVERAGE(D8087,G8087),"")</x:f>
        <x:v>0.023414356082349878</x:v>
      </x:c>
      <x:c r="J8087" s="14" t="n">
        <x:f>'Method'!$B$2</x:f>
        <x:v>0.05</x:v>
      </x:c>
      <x:c r="K8087" s="13" t="str">
        <x:f>IF(I8087&lt;=J8087,"是","否")</x:f>
        <x:v>是</x:v>
      </x:c>
      <x:c r="L8087" s="36" t="n">
        <x:v>0.7389665306729827</x:v>
      </x:c>
      <x:c r="M8087" s="36" t="n">
        <x:f>1-L8087</x:f>
        <x:v>0.2610334693270173</x:v>
      </x:c>
      <x:c r="N8087" s="13" t="str">
        <x:v>是</x:v>
      </x:c>
      <x:c r="O8087" s="15"/>
      <x:c r="P8087" s="13" t="str"/>
    </x:row>
    <x:row r="8088">
      <x:c r="A8088" s="15" t="n">
        <x:v>8087</x:v>
      </x:c>
      <x:c r="B8088" s="13" t="str">
        <x:v>Nymphalinae-20</x:v>
      </x:c>
      <x:c r="C8088" s="13" t="str">
        <x:v>Nymphalinae</x:v>
      </x:c>
      <x:c r="D8088" s="33" t="n">
        <x:f>'AR_values'!I201</x:f>
        <x:v>2.6316211778781273</x:v>
      </x:c>
      <x:c r="E8088" s="33" t="str">
        <x:v>Pieridae-Coliadinae-19</x:v>
      </x:c>
      <x:c r="F8088" s="33" t="str">
        <x:v>Pieridae-Coliadinae</x:v>
      </x:c>
      <x:c r="G8088" s="33" t="n">
        <x:f>'AR_values'!I310</x:f>
        <x:v>2.5707158566022947</x:v>
      </x:c>
      <x:c r="H8088" s="33" t="n">
        <x:f>ABS(D8088-G8088)</x:f>
        <x:v>0.06090532127583259</x:v>
      </x:c>
      <x:c r="I8088" s="14" t="n">
        <x:f>IFERROR(H8088/AVERAGE(D8088,G8088),"")</x:f>
        <x:v>0.023414600350634703</x:v>
      </x:c>
      <x:c r="J8088" s="14" t="n">
        <x:f>'Method'!$B$2</x:f>
        <x:v>0.05</x:v>
      </x:c>
      <x:c r="K8088" s="13" t="str">
        <x:f>IF(I8088&lt;=J8088,"是","否")</x:f>
        <x:v>是</x:v>
      </x:c>
      <x:c r="L8088" s="36" t="n">
        <x:v>0.6961459914598054</x:v>
      </x:c>
      <x:c r="M8088" s="36" t="n">
        <x:f>1-L8088</x:f>
        <x:v>0.3038540085401946</x:v>
      </x:c>
      <x:c r="N8088" s="13" t="str">
        <x:v>是</x:v>
      </x:c>
      <x:c r="O8088" s="15"/>
      <x:c r="P8088" s="13" t="str"/>
    </x:row>
    <x:row r="8089">
      <x:c r="A8089" s="15" t="n">
        <x:v>8088</x:v>
      </x:c>
      <x:c r="B8089" s="13" t="str">
        <x:v>Hesperiidae-25</x:v>
      </x:c>
      <x:c r="C8089" s="13" t="str">
        <x:v>Hesperiidae</x:v>
      </x:c>
      <x:c r="D8089" s="33" t="n">
        <x:f>'AR_values'!I92</x:f>
        <x:v>2.880862791094341</x:v>
      </x:c>
      <x:c r="E8089" s="33" t="str">
        <x:v>Pieridae_Belenois_java</x:v>
      </x:c>
      <x:c r="F8089" s="33" t="str">
        <x:v>Pieridae</x:v>
      </x:c>
      <x:c r="G8089" s="33" t="n">
        <x:f>'AR_values'!I323</x:f>
        <x:v>2.814177773844935</x:v>
      </x:c>
      <x:c r="H8089" s="33" t="n">
        <x:f>ABS(D8089-G8089)</x:f>
        <x:v>0.06668501724940601</x:v>
      </x:c>
      <x:c r="I8089" s="14" t="n">
        <x:f>IFERROR(H8089/AVERAGE(D8089,G8089),"")</x:f>
        <x:v>0.02341862765998298</x:v>
      </x:c>
      <x:c r="J8089" s="14" t="n">
        <x:f>'Method'!$B$2</x:f>
        <x:v>0.05</x:v>
      </x:c>
      <x:c r="K8089" s="13" t="str">
        <x:f>IF(I8089&lt;=J8089,"是","否")</x:f>
        <x:v>是</x:v>
      </x:c>
      <x:c r="L8089" s="36" t="n">
        <x:v>0.829012742952761</x:v>
      </x:c>
      <x:c r="M8089" s="36" t="n">
        <x:f>1-L8089</x:f>
        <x:v>0.17098725704723905</x:v>
      </x:c>
      <x:c r="N8089" s="13" t="str">
        <x:v>是</x:v>
      </x:c>
      <x:c r="O8089" s="15"/>
      <x:c r="P8089" s="13" t="str"/>
    </x:row>
    <x:row r="8090">
      <x:c r="A8090" s="15" t="n">
        <x:v>8089</x:v>
      </x:c>
      <x:c r="B8090" s="13" t="str">
        <x:v>Pieridae-Coliadinae-1</x:v>
      </x:c>
      <x:c r="C8090" s="13" t="str">
        <x:v>Pieridae-Coliadinae</x:v>
      </x:c>
      <x:c r="D8090" s="33" t="n">
        <x:f>'AR_values'!I300</x:f>
        <x:v>2.307309467901508</x:v>
      </x:c>
      <x:c r="E8090" s="33" t="str">
        <x:v>Satyrinae-25</x:v>
      </x:c>
      <x:c r="F8090" s="33" t="str">
        <x:v>Satyrinae</x:v>
      </x:c>
      <x:c r="G8090" s="33" t="n">
        <x:f>'AR_values'!I375</x:f>
        <x:v>2.3619837618973727</x:v>
      </x:c>
      <x:c r="H8090" s="33" t="n">
        <x:f>ABS(D8090-G8090)</x:f>
        <x:v>0.054674293995864875</x:v>
      </x:c>
      <x:c r="I8090" s="14" t="n">
        <x:f>IFERROR(H8090/AVERAGE(D8090,G8090),"")</x:f>
        <x:v>0.023418659443763336</x:v>
      </x:c>
      <x:c r="J8090" s="14" t="n">
        <x:f>'Method'!$B$2</x:f>
        <x:v>0.05</x:v>
      </x:c>
      <x:c r="K8090" s="13" t="str">
        <x:f>IF(I8090&lt;=J8090,"是","否")</x:f>
        <x:v>是</x:v>
      </x:c>
      <x:c r="L8090" s="36" t="n">
        <x:v>0.8608465437639234</x:v>
      </x:c>
      <x:c r="M8090" s="36" t="n">
        <x:f>1-L8090</x:f>
        <x:v>0.13915345623607656</x:v>
      </x:c>
      <x:c r="N8090" s="13" t="str">
        <x:v>是</x:v>
      </x:c>
      <x:c r="O8090" s="15"/>
      <x:c r="P8090" s="13" t="str"/>
    </x:row>
    <x:row r="8091">
      <x:c r="A8091" s="15" t="n">
        <x:v>8090</x:v>
      </x:c>
      <x:c r="B8091" s="13" t="str">
        <x:v>Lycaenidae-6</x:v>
      </x:c>
      <x:c r="C8091" s="13" t="str">
        <x:v>Lycaenidae</x:v>
      </x:c>
      <x:c r="D8091" s="33" t="n">
        <x:f>'AR_values'!I159</x:f>
        <x:v>2.0535903761743515</x:v>
      </x:c>
      <x:c r="E8091" s="33" t="str">
        <x:v>Riodinidae-3</x:v>
      </x:c>
      <x:c r="F8091" s="33" t="str">
        <x:v>Riodinidae</x:v>
      </x:c>
      <x:c r="G8091" s="33" t="n">
        <x:f>'AR_values'!I351</x:f>
        <x:v>2.102252726909112</x:v>
      </x:c>
      <x:c r="H8091" s="33" t="n">
        <x:f>ABS(D8091-G8091)</x:f>
        <x:v>0.04866235073476055</x:v>
      </x:c>
      <x:c r="I8091" s="14" t="n">
        <x:f>IFERROR(H8091/AVERAGE(D8091,G8091),"")</x:f>
        <x:v>0.023418762223557044</x:v>
      </x:c>
      <x:c r="J8091" s="14" t="n">
        <x:f>'Method'!$B$2</x:f>
        <x:v>0.05</x:v>
      </x:c>
      <x:c r="K8091" s="13" t="str">
        <x:f>IF(I8091&lt;=J8091,"是","否")</x:f>
        <x:v>是</x:v>
      </x:c>
      <x:c r="L8091" s="36" t="n">
        <x:v>0.8598890836470217</x:v>
      </x:c>
      <x:c r="M8091" s="36" t="n">
        <x:f>1-L8091</x:f>
        <x:v>0.14011091635297834</x:v>
      </x:c>
      <x:c r="N8091" s="13" t="str">
        <x:v>是</x:v>
      </x:c>
      <x:c r="O8091" s="15"/>
      <x:c r="P8091" s="13" t="str"/>
    </x:row>
    <x:row r="8092">
      <x:c r="A8092" s="15" t="n">
        <x:v>8091</x:v>
      </x:c>
      <x:c r="B8092" s="13" t="str">
        <x:v>Papilionidae-1</x:v>
      </x:c>
      <x:c r="C8092" s="13" t="str">
        <x:v>Papilionidae</x:v>
      </x:c>
      <x:c r="D8092" s="33" t="n">
        <x:f>'AR_values'!I219</x:f>
        <x:v>3.049440530966379</x:v>
      </x:c>
      <x:c r="E8092" s="33" t="str">
        <x:v>Papilionidae-23</x:v>
      </x:c>
      <x:c r="F8092" s="33" t="str">
        <x:v>Papilionidae</x:v>
      </x:c>
      <x:c r="G8092" s="33" t="n">
        <x:f>'AR_values'!I234</x:f>
        <x:v>3.1217008472418724</x:v>
      </x:c>
      <x:c r="H8092" s="33" t="n">
        <x:f>ABS(D8092-G8092)</x:f>
        <x:v>0.07226031627549334</x:v>
      </x:c>
      <x:c r="I8092" s="14" t="n">
        <x:f>IFERROR(H8092/AVERAGE(D8092,G8092),"")</x:f>
        <x:v>0.02341878490441379</x:v>
      </x:c>
      <x:c r="J8092" s="14" t="n">
        <x:f>'Method'!$B$2</x:f>
        <x:v>0.05</x:v>
      </x:c>
      <x:c r="K8092" s="13" t="str">
        <x:f>IF(I8092&lt;=J8092,"是","否")</x:f>
        <x:v>是</x:v>
      </x:c>
      <x:c r="L8092" s="36" t="n">
        <x:v>0.9233038781082112</x:v>
      </x:c>
      <x:c r="M8092" s="36" t="n">
        <x:f>1-L8092</x:f>
        <x:v>0.07669612189178876</x:v>
      </x:c>
      <x:c r="N8092" s="13" t="str">
        <x:v>否</x:v>
      </x:c>
      <x:c r="O8092" s="15"/>
      <x:c r="P8092" s="13" t="str"/>
    </x:row>
    <x:row r="8093">
      <x:c r="A8093" s="15" t="n">
        <x:v>8092</x:v>
      </x:c>
      <x:c r="B8093" s="13" t="str">
        <x:v>Riodinidae-24</x:v>
      </x:c>
      <x:c r="C8093" s="13" t="str">
        <x:v>Riodinidae</x:v>
      </x:c>
      <x:c r="D8093" s="33" t="n">
        <x:f>'AR_values'!I348</x:f>
        <x:v>2.419105896071809</x:v>
      </x:c>
      <x:c r="E8093" s="33" t="str">
        <x:v>Satyrinae-18</x:v>
      </x:c>
      <x:c r="F8093" s="33" t="str">
        <x:v>Satyrinae</x:v>
      </x:c>
      <x:c r="G8093" s="33" t="n">
        <x:f>'AR_values'!I367</x:f>
        <x:v>2.3630928030665608</x:v>
      </x:c>
      <x:c r="H8093" s="33" t="n">
        <x:f>ABS(D8093-G8093)</x:f>
        <x:v>0.05601309300524804</x:v>
      </x:c>
      <x:c r="I8093" s="14" t="n">
        <x:f>IFERROR(H8093/AVERAGE(D8093,G8093),"")</x:f>
        <x:v>0.02342566527624215</x:v>
      </x:c>
      <x:c r="J8093" s="14" t="n">
        <x:f>'Method'!$B$2</x:f>
        <x:v>0.05</x:v>
      </x:c>
      <x:c r="K8093" s="13" t="str">
        <x:f>IF(I8093&lt;=J8093,"是","否")</x:f>
        <x:v>是</x:v>
      </x:c>
      <x:c r="L8093" s="36" t="n">
        <x:v>0.9103733031674208</x:v>
      </x:c>
      <x:c r="M8093" s="36" t="n">
        <x:f>1-L8093</x:f>
        <x:v>0.08962669683257918</x:v>
      </x:c>
      <x:c r="N8093" s="13" t="str">
        <x:v>是</x:v>
      </x:c>
      <x:c r="O8093" s="15"/>
      <x:c r="P8093" s="13" t="str"/>
    </x:row>
    <x:row r="8094">
      <x:c r="A8094" s="15" t="n">
        <x:v>8093</x:v>
      </x:c>
      <x:c r="B8094" s="13" t="str">
        <x:v>Danainae-6</x:v>
      </x:c>
      <x:c r="C8094" s="13" t="str">
        <x:v>Danainae</x:v>
      </x:c>
      <x:c r="D8094" s="33" t="n">
        <x:f>'AR_values'!I48</x:f>
        <x:v>2.8766669259385655</x:v>
      </x:c>
      <x:c r="E8094" s="33" t="str">
        <x:v>Heliconiinae-4</x:v>
      </x:c>
      <x:c r="F8094" s="33" t="str">
        <x:v>Heliconiinae</x:v>
      </x:c>
      <x:c r="G8094" s="33" t="n">
        <x:f>'AR_values'!I69</x:f>
        <x:v>2.9448795791455837</x:v>
      </x:c>
      <x:c r="H8094" s="33" t="n">
        <x:f>ABS(D8094-G8094)</x:f>
        <x:v>0.06821265320701819</x:v>
      </x:c>
      <x:c r="I8094" s="14" t="n">
        <x:f>IFERROR(H8094/AVERAGE(D8094,G8094),"")</x:f>
        <x:v>0.02343454721093298</x:v>
      </x:c>
      <x:c r="J8094" s="14" t="n">
        <x:f>'Method'!$B$2</x:f>
        <x:v>0.05</x:v>
      </x:c>
      <x:c r="K8094" s="13" t="str">
        <x:f>IF(I8094&lt;=J8094,"是","否")</x:f>
        <x:v>是</x:v>
      </x:c>
      <x:c r="L8094" s="36" t="n">
        <x:v>0.7952626611328756</x:v>
      </x:c>
      <x:c r="M8094" s="36" t="n">
        <x:f>1-L8094</x:f>
        <x:v>0.20473733886712442</x:v>
      </x:c>
      <x:c r="N8094" s="13" t="str">
        <x:v>是</x:v>
      </x:c>
      <x:c r="O8094" s="15"/>
      <x:c r="P8094" s="13" t="str"/>
    </x:row>
    <x:row r="8095">
      <x:c r="A8095" s="15" t="n">
        <x:v>8094</x:v>
      </x:c>
      <x:c r="B8095" s="13" t="str">
        <x:v>Nymphalinae-17</x:v>
      </x:c>
      <x:c r="C8095" s="13" t="str">
        <x:v>Nymphalinae</x:v>
      </x:c>
      <x:c r="D8095" s="33" t="n">
        <x:f>'AR_values'!I197</x:f>
        <x:v>2.7100143832736188</x:v>
      </x:c>
      <x:c r="E8095" s="33" t="str">
        <x:v>Papilionidae-3</x:v>
      </x:c>
      <x:c r="F8095" s="33" t="str">
        <x:v>Papilionidae</x:v>
      </x:c>
      <x:c r="G8095" s="33" t="n">
        <x:f>'AR_values'!I240</x:f>
        <x:v>2.647228355104499</x:v>
      </x:c>
      <x:c r="H8095" s="33" t="n">
        <x:f>ABS(D8095-G8095)</x:f>
        <x:v>0.06278602816911993</x:v>
      </x:c>
      <x:c r="I8095" s="14" t="n">
        <x:f>IFERROR(H8095/AVERAGE(D8095,G8095),"")</x:f>
        <x:v>0.02343968016208582</x:v>
      </x:c>
      <x:c r="J8095" s="14" t="n">
        <x:f>'Method'!$B$2</x:f>
        <x:v>0.05</x:v>
      </x:c>
      <x:c r="K8095" s="13" t="str">
        <x:f>IF(I8095&lt;=J8095,"是","否")</x:f>
        <x:v>是</x:v>
      </x:c>
      <x:c r="L8095" s="36" t="n">
        <x:v>0.7367239056075735</x:v>
      </x:c>
      <x:c r="M8095" s="36" t="n">
        <x:f>1-L8095</x:f>
        <x:v>0.2632760943924265</x:v>
      </x:c>
      <x:c r="N8095" s="13" t="str">
        <x:v>是</x:v>
      </x:c>
      <x:c r="O8095" s="15"/>
      <x:c r="P8095" s="13" t="str"/>
    </x:row>
    <x:row r="8096">
      <x:c r="A8096" s="15" t="n">
        <x:v>8095</x:v>
      </x:c>
      <x:c r="B8096" s="13" t="str">
        <x:v>Satyrinae-2</x:v>
      </x:c>
      <x:c r="C8096" s="13" t="str">
        <x:v>Satyrinae</x:v>
      </x:c>
      <x:c r="D8096" s="33" t="n">
        <x:f>'AR_values'!I369</x:f>
        <x:v>2.490963155212553</x:v>
      </x:c>
      <x:c r="E8096" s="33" t="str">
        <x:v>Satyrinae-22</x:v>
      </x:c>
      <x:c r="F8096" s="33" t="str">
        <x:v>Satyrinae</x:v>
      </x:c>
      <x:c r="G8096" s="33" t="n">
        <x:f>'AR_values'!I372</x:f>
        <x:v>2.4332476163410854</x:v>
      </x:c>
      <x:c r="H8096" s="33" t="n">
        <x:f>ABS(D8096-G8096)</x:f>
        <x:v>0.05771553887146741</x:v>
      </x:c>
      <x:c r="I8096" s="14" t="n">
        <x:f>IFERROR(H8096/AVERAGE(D8096,G8096),"")</x:f>
        <x:v>0.023441538776073783</x:v>
      </x:c>
      <x:c r="J8096" s="14" t="n">
        <x:f>'Method'!$B$2</x:f>
        <x:v>0.05</x:v>
      </x:c>
      <x:c r="K8096" s="13" t="str">
        <x:f>IF(I8096&lt;=J8096,"是","否")</x:f>
        <x:v>是</x:v>
      </x:c>
      <x:c r="L8096" s="36" t="n">
        <x:v>0.9222640891218873</x:v>
      </x:c>
      <x:c r="M8096" s="36" t="n">
        <x:f>1-L8096</x:f>
        <x:v>0.07773591087811271</x:v>
      </x:c>
      <x:c r="N8096" s="13" t="str">
        <x:v>否</x:v>
      </x:c>
      <x:c r="O8096" s="15"/>
      <x:c r="P8096" s="13" t="str"/>
    </x:row>
    <x:row r="8097">
      <x:c r="A8097" s="15" t="n">
        <x:v>8096</x:v>
      </x:c>
      <x:c r="B8097" s="13" t="str">
        <x:v>Papilionidae-41</x:v>
      </x:c>
      <x:c r="C8097" s="13" t="str">
        <x:v>Papilionidae</x:v>
      </x:c>
      <x:c r="D8097" s="33" t="n">
        <x:f>'AR_values'!I253</x:f>
        <x:v>2.842794863146978</x:v>
      </x:c>
      <x:c r="E8097" s="33" t="str">
        <x:v>Satyrinae-21</x:v>
      </x:c>
      <x:c r="F8097" s="33" t="str">
        <x:v>Satyrinae</x:v>
      </x:c>
      <x:c r="G8097" s="33" t="n">
        <x:f>'AR_values'!I371</x:f>
        <x:v>2.910247328667684</x:v>
      </x:c>
      <x:c r="H8097" s="33" t="n">
        <x:f>ABS(D8097-G8097)</x:f>
        <x:v>0.06745246552070627</x:v>
      </x:c>
      <x:c r="I8097" s="14" t="n">
        <x:f>IFERROR(H8097/AVERAGE(D8097,G8097),"")</x:f>
        <x:v>0.023449320645232388</x:v>
      </x:c>
      <x:c r="J8097" s="14" t="n">
        <x:f>'Method'!$B$2</x:f>
        <x:v>0.05</x:v>
      </x:c>
      <x:c r="K8097" s="13" t="str">
        <x:f>IF(I8097&lt;=J8097,"是","否")</x:f>
        <x:v>是</x:v>
      </x:c>
      <x:c r="L8097" s="36" t="n">
        <x:v>0.808802327377581</x:v>
      </x:c>
      <x:c r="M8097" s="36" t="n">
        <x:f>1-L8097</x:f>
        <x:v>0.19119767262241905</x:v>
      </x:c>
      <x:c r="N8097" s="13" t="str">
        <x:v>是</x:v>
      </x:c>
      <x:c r="O8097" s="15"/>
      <x:c r="P8097" s="13" t="str"/>
    </x:row>
    <x:row r="8098">
      <x:c r="A8098" s="15" t="n">
        <x:v>8097</x:v>
      </x:c>
      <x:c r="B8098" s="13" t="str">
        <x:v>Hesperiidae_Trapezites_phigalia</x:v>
      </x:c>
      <x:c r="C8098" s="13" t="str">
        <x:v>Hesperiidae</x:v>
      </x:c>
      <x:c r="D8098" s="33" t="n">
        <x:f>'AR_values'!I127</x:f>
        <x:v>2.72511738918434</x:v>
      </x:c>
      <x:c r="E8098" s="33" t="str">
        <x:v>Pieridae_Pieris_rapae</x:v>
      </x:c>
      <x:c r="F8098" s="33" t="str">
        <x:v>Pieridae</x:v>
      </x:c>
      <x:c r="G8098" s="33" t="n">
        <x:f>'AR_values'!I331</x:f>
        <x:v>2.6619340338993793</x:v>
      </x:c>
      <x:c r="H8098" s="33" t="n">
        <x:f>ABS(D8098-G8098)</x:f>
        <x:v>0.06318335528496055</x:v>
      </x:c>
      <x:c r="I8098" s="14" t="n">
        <x:f>IFERROR(H8098/AVERAGE(D8098,G8098),"")</x:f>
        <x:v>0.023457491055020374</x:v>
      </x:c>
      <x:c r="J8098" s="14" t="n">
        <x:f>'Method'!$B$2</x:f>
        <x:v>0.05</x:v>
      </x:c>
      <x:c r="K8098" s="13" t="str">
        <x:f>IF(I8098&lt;=J8098,"是","否")</x:f>
        <x:v>是</x:v>
      </x:c>
      <x:c r="L8098" s="36" t="n">
        <x:v>0.7460642043012002</x:v>
      </x:c>
      <x:c r="M8098" s="36" t="n">
        <x:f>1-L8098</x:f>
        <x:v>0.25393579569879976</x:v>
      </x:c>
      <x:c r="N8098" s="13" t="str">
        <x:v>是</x:v>
      </x:c>
      <x:c r="O8098" s="15"/>
      <x:c r="P8098" s="13" t="str"/>
    </x:row>
    <x:row r="8099">
      <x:c r="A8099" s="15" t="n">
        <x:v>8098</x:v>
      </x:c>
      <x:c r="B8099" s="13" t="str">
        <x:v>Lycaenidae_Ogyris_otanes</x:v>
      </x:c>
      <x:c r="C8099" s="13" t="str">
        <x:v>Lycaenidae</x:v>
      </x:c>
      <x:c r="D8099" s="33" t="n">
        <x:f>'AR_values'!I182</x:f>
        <x:v>2.592402289032767</x:v>
      </x:c>
      <x:c r="E8099" s="33" t="str">
        <x:v>Satyrinae-24</x:v>
      </x:c>
      <x:c r="F8099" s="33" t="str">
        <x:v>Satyrinae</x:v>
      </x:c>
      <x:c r="G8099" s="33" t="n">
        <x:f>'AR_values'!I374</x:f>
        <x:v>2.6539500699664473</x:v>
      </x:c>
      <x:c r="H8099" s="33" t="n">
        <x:f>ABS(D8099-G8099)</x:f>
        <x:v>0.06154778093368041</x:v>
      </x:c>
      <x:c r="I8099" s="14" t="n">
        <x:f>IFERROR(H8099/AVERAGE(D8099,G8099),"")</x:f>
        <x:v>0.02346307557025055</x:v>
      </x:c>
      <x:c r="J8099" s="14" t="n">
        <x:f>'Method'!$B$2</x:f>
        <x:v>0.05</x:v>
      </x:c>
      <x:c r="K8099" s="13" t="str">
        <x:f>IF(I8099&lt;=J8099,"是","否")</x:f>
        <x:v>是</x:v>
      </x:c>
      <x:c r="L8099" s="36" t="n">
        <x:v>0.8794352183773502</x:v>
      </x:c>
      <x:c r="M8099" s="36" t="n">
        <x:f>1-L8099</x:f>
        <x:v>0.12056478162264983</x:v>
      </x:c>
      <x:c r="N8099" s="13" t="str">
        <x:v>是</x:v>
      </x:c>
      <x:c r="O8099" s="15"/>
      <x:c r="P8099" s="13" t="str"/>
    </x:row>
    <x:row r="8100">
      <x:c r="A8100" s="15" t="n">
        <x:v>8099</x:v>
      </x:c>
      <x:c r="B8100" s="13" t="str">
        <x:v>Hesperiidae-15</x:v>
      </x:c>
      <x:c r="C8100" s="13" t="str">
        <x:v>Hesperiidae</x:v>
      </x:c>
      <x:c r="D8100" s="33" t="n">
        <x:f>'AR_values'!I81</x:f>
        <x:v>2.997700546720106</x:v>
      </x:c>
      <x:c r="E8100" s="33" t="str">
        <x:v>Hesperiidae_Motasingha_trimaculata</x:v>
      </x:c>
      <x:c r="F8100" s="33" t="str">
        <x:v>Hesperiidae</x:v>
      </x:c>
      <x:c r="G8100" s="33" t="n">
        <x:f>'AR_values'!I121</x:f>
        <x:v>3.0688836425381005</x:v>
      </x:c>
      <x:c r="H8100" s="33" t="n">
        <x:f>ABS(D8100-G8100)</x:f>
        <x:v>0.07118309581799442</x:v>
      </x:c>
      <x:c r="I8100" s="14" t="n">
        <x:f>IFERROR(H8100/AVERAGE(D8100,G8100),"")</x:f>
        <x:v>0.023467273707017774</x:v>
      </x:c>
      <x:c r="J8100" s="14" t="n">
        <x:f>'Method'!$B$2</x:f>
        <x:v>0.05</x:v>
      </x:c>
      <x:c r="K8100" s="13" t="str">
        <x:f>IF(I8100&lt;=J8100,"是","否")</x:f>
        <x:v>是</x:v>
      </x:c>
      <x:c r="L8100" s="36" t="n">
        <x:v>0.8970395859401661</x:v>
      </x:c>
      <x:c r="M8100" s="36" t="n">
        <x:f>1-L8100</x:f>
        <x:v>0.10296041405983392</x:v>
      </x:c>
      <x:c r="N8100" s="13" t="str">
        <x:v>否</x:v>
      </x:c>
      <x:c r="O8100" s="15"/>
      <x:c r="P8100" s="13" t="str"/>
    </x:row>
    <x:row r="8101">
      <x:c r="A8101" s="15" t="n">
        <x:v>8100</x:v>
      </x:c>
      <x:c r="B8101" s="13" t="str">
        <x:v>Biblidinae-10</x:v>
      </x:c>
      <x:c r="C8101" s="13" t="str">
        <x:v>Biblidinae</x:v>
      </x:c>
      <x:c r="D8101" s="33" t="n">
        <x:f>'AR_values'!I3</x:f>
        <x:v>2.6618982407867247</x:v>
      </x:c>
      <x:c r="E8101" s="33" t="str">
        <x:v>Hesperiidae_Trapezites_phigalia</x:v>
      </x:c>
      <x:c r="F8101" s="33" t="str">
        <x:v>Hesperiidae</x:v>
      </x:c>
      <x:c r="G8101" s="33" t="n">
        <x:f>'AR_values'!I127</x:f>
        <x:v>2.72511738918434</x:v>
      </x:c>
      <x:c r="H8101" s="33" t="n">
        <x:f>ABS(D8101-G8101)</x:f>
        <x:v>0.06321914839761522</x:v>
      </x:c>
      <x:c r="I8101" s="14" t="n">
        <x:f>IFERROR(H8101/AVERAGE(D8101,G8101),"")</x:f>
        <x:v>0.023470935575494067</x:v>
      </x:c>
      <x:c r="J8101" s="14" t="n">
        <x:f>'Method'!$B$2</x:f>
        <x:v>0.05</x:v>
      </x:c>
      <x:c r="K8101" s="13" t="str">
        <x:f>IF(I8101&lt;=J8101,"是","否")</x:f>
        <x:v>是</x:v>
      </x:c>
      <x:c r="L8101" s="36" t="n">
        <x:v>0.8426091866545553</x:v>
      </x:c>
      <x:c r="M8101" s="36" t="n">
        <x:f>1-L8101</x:f>
        <x:v>0.1573908133454447</x:v>
      </x:c>
      <x:c r="N8101" s="13" t="str">
        <x:v>是</x:v>
      </x:c>
      <x:c r="O8101" s="15"/>
      <x:c r="P8101" s="13" t="str"/>
    </x:row>
    <x:row r="8102">
      <x:c r="A8102" s="15" t="n">
        <x:v>8101</x:v>
      </x:c>
      <x:c r="B8102" s="13" t="str">
        <x:v>Biblidinae-5</x:v>
      </x:c>
      <x:c r="C8102" s="13" t="str">
        <x:v>Biblidinae</x:v>
      </x:c>
      <x:c r="D8102" s="33" t="n">
        <x:f>'AR_values'!I11</x:f>
        <x:v>2.4750199618333006</x:v>
      </x:c>
      <x:c r="E8102" s="33" t="str">
        <x:v>Nymphalinae-29</x:v>
      </x:c>
      <x:c r="F8102" s="33" t="str">
        <x:v>Nymphalinae</x:v>
      </x:c>
      <x:c r="G8102" s="33" t="n">
        <x:f>'AR_values'!I210</x:f>
        <x:v>2.4175997911895375</x:v>
      </x:c>
      <x:c r="H8102" s="33" t="n">
        <x:f>ABS(D8102-G8102)</x:f>
        <x:v>0.057420170643763147</x:v>
      </x:c>
      <x:c r="I8102" s="14" t="n">
        <x:f>IFERROR(H8102/AVERAGE(D8102,G8102),"")</x:f>
        <x:v>0.023472157470764768</x:v>
      </x:c>
      <x:c r="J8102" s="14" t="n">
        <x:f>'Method'!$B$2</x:f>
        <x:v>0.05</x:v>
      </x:c>
      <x:c r="K8102" s="13" t="str">
        <x:f>IF(I8102&lt;=J8102,"是","否")</x:f>
        <x:v>是</x:v>
      </x:c>
      <x:c r="L8102" s="36" t="n">
        <x:v>0.8286350641579682</x:v>
      </x:c>
      <x:c r="M8102" s="36" t="n">
        <x:f>1-L8102</x:f>
        <x:v>0.17136493584203183</x:v>
      </x:c>
      <x:c r="N8102" s="13" t="str">
        <x:v>是</x:v>
      </x:c>
      <x:c r="O8102" s="15"/>
      <x:c r="P8102" s="13" t="str"/>
    </x:row>
    <x:row r="8103">
      <x:c r="A8103" s="15" t="n">
        <x:v>8102</x:v>
      </x:c>
      <x:c r="B8103" s="13" t="str">
        <x:v>Lycaenidae_Lucia_limbaria</x:v>
      </x:c>
      <x:c r="C8103" s="13" t="str">
        <x:v>Lycaenidae</x:v>
      </x:c>
      <x:c r="D8103" s="33" t="n">
        <x:f>'AR_values'!I172</x:f>
        <x:v>2.501816901535715</x:v>
      </x:c>
      <x:c r="E8103" s="33" t="str">
        <x:v>Riodinidae-26</x:v>
      </x:c>
      <x:c r="F8103" s="33" t="str">
        <x:v>Riodinidae</x:v>
      </x:c>
      <x:c r="G8103" s="33" t="n">
        <x:f>'AR_values'!I350</x:f>
        <x:v>2.5612409898926036</x:v>
      </x:c>
      <x:c r="H8103" s="33" t="n">
        <x:f>ABS(D8103-G8103)</x:f>
        <x:v>0.05942408835688884</x:v>
      </x:c>
      <x:c r="I8103" s="14" t="n">
        <x:f>IFERROR(H8103/AVERAGE(D8103,G8103),"")</x:f>
        <x:v>0.023473596246052383</x:v>
      </x:c>
      <x:c r="J8103" s="14" t="n">
        <x:f>'Method'!$B$2</x:f>
        <x:v>0.05</x:v>
      </x:c>
      <x:c r="K8103" s="13" t="str">
        <x:f>IF(I8103&lt;=J8103,"是","否")</x:f>
        <x:v>是</x:v>
      </x:c>
      <x:c r="L8103" s="36" t="n">
        <x:v>0.8889848250085751</x:v>
      </x:c>
      <x:c r="M8103" s="36" t="n">
        <x:f>1-L8103</x:f>
        <x:v>0.11101517499142488</x:v>
      </x:c>
      <x:c r="N8103" s="13" t="str">
        <x:v>是</x:v>
      </x:c>
      <x:c r="O8103" s="15"/>
      <x:c r="P8103" s="13" t="str"/>
    </x:row>
    <x:row r="8104">
      <x:c r="A8104" s="15" t="n">
        <x:v>8103</x:v>
      </x:c>
      <x:c r="B8104" s="13" t="str">
        <x:v>Danainae-6</x:v>
      </x:c>
      <x:c r="C8104" s="13" t="str">
        <x:v>Danainae</x:v>
      </x:c>
      <x:c r="D8104" s="33" t="n">
        <x:f>'AR_values'!I48</x:f>
        <x:v>2.8766669259385655</x:v>
      </x:c>
      <x:c r="E8104" s="33" t="str">
        <x:v>Pieridae-12</x:v>
      </x:c>
      <x:c r="F8104" s="33" t="str">
        <x:v>Pieridae</x:v>
      </x:c>
      <x:c r="G8104" s="33" t="n">
        <x:f>'AR_values'!I277</x:f>
        <x:v>2.809922973063713</x:v>
      </x:c>
      <x:c r="H8104" s="33" t="n">
        <x:f>ABS(D8104-G8104)</x:f>
        <x:v>0.06674395287485257</x:v>
      </x:c>
      <x:c r="I8104" s="14" t="n">
        <x:f>IFERROR(H8104/AVERAGE(D8104,G8104),"")</x:f>
        <x:v>0.0234741572929544</x:v>
      </x:c>
      <x:c r="J8104" s="14" t="n">
        <x:f>'Method'!$B$2</x:f>
        <x:v>0.05</x:v>
      </x:c>
      <x:c r="K8104" s="13" t="str">
        <x:f>IF(I8104&lt;=J8104,"是","否")</x:f>
        <x:v>是</x:v>
      </x:c>
      <x:c r="L8104" s="36" t="n">
        <x:v>0.7150167147391414</x:v>
      </x:c>
      <x:c r="M8104" s="36" t="n">
        <x:f>1-L8104</x:f>
        <x:v>0.2849832852608586</x:v>
      </x:c>
      <x:c r="N8104" s="13" t="str">
        <x:v>是</x:v>
      </x:c>
      <x:c r="O8104" s="15"/>
      <x:c r="P8104" s="13" t="str"/>
    </x:row>
    <x:row r="8105">
      <x:c r="A8105" s="15" t="n">
        <x:v>8104</x:v>
      </x:c>
      <x:c r="B8105" s="13" t="str">
        <x:v>Hesperiidae-24</x:v>
      </x:c>
      <x:c r="C8105" s="13" t="str">
        <x:v>Hesperiidae</x:v>
      </x:c>
      <x:c r="D8105" s="33" t="n">
        <x:f>'AR_values'!I91</x:f>
        <x:v>2.631779132697969</x:v>
      </x:c>
      <x:c r="E8105" s="33" t="str">
        <x:v>Pieridae-Coliadinae-19</x:v>
      </x:c>
      <x:c r="F8105" s="33" t="str">
        <x:v>Pieridae-Coliadinae</x:v>
      </x:c>
      <x:c r="G8105" s="33" t="n">
        <x:f>'AR_values'!I310</x:f>
        <x:v>2.5707158566022947</x:v>
      </x:c>
      <x:c r="H8105" s="33" t="n">
        <x:f>ABS(D8105-G8105)</x:f>
        <x:v>0.06106327609567419</x:v>
      </x:c>
      <x:c r="I8105" s="14" t="n">
        <x:f>IFERROR(H8105/AVERAGE(D8105,G8105),"")</x:f>
        <x:v>0.023474612170222276</x:v>
      </x:c>
      <x:c r="J8105" s="14" t="n">
        <x:f>'Method'!$B$2</x:f>
        <x:v>0.05</x:v>
      </x:c>
      <x:c r="K8105" s="13" t="str">
        <x:f>IF(I8105&lt;=J8105,"是","否")</x:f>
        <x:v>是</x:v>
      </x:c>
      <x:c r="L8105" s="36" t="n">
        <x:v>0.6489663300735833</x:v>
      </x:c>
      <x:c r="M8105" s="36" t="n">
        <x:f>1-L8105</x:f>
        <x:v>0.3510336699264167</x:v>
      </x:c>
      <x:c r="N8105" s="13" t="str">
        <x:v>是</x:v>
      </x:c>
      <x:c r="O8105" s="15"/>
      <x:c r="P8105" s="13" t="str"/>
    </x:row>
    <x:row r="8106">
      <x:c r="A8106" s="15" t="n">
        <x:v>8105</x:v>
      </x:c>
      <x:c r="B8106" s="13" t="str">
        <x:v>Pieridae-Coliadinae-6</x:v>
      </x:c>
      <x:c r="C8106" s="13" t="str">
        <x:v>Pieridae-Coliadinae</x:v>
      </x:c>
      <x:c r="D8106" s="33" t="n">
        <x:f>'AR_values'!I318</x:f>
        <x:v>2.559350440419913</x:v>
      </x:c>
      <x:c r="E8106" s="33" t="str">
        <x:v>Satyrinae-12</x:v>
      </x:c>
      <x:c r="F8106" s="33" t="str">
        <x:v>Satyrinae</x:v>
      </x:c>
      <x:c r="G8106" s="33" t="n">
        <x:f>'AR_values'!I361</x:f>
        <x:v>2.620145477816984</x:v>
      </x:c>
      <x:c r="H8106" s="33" t="n">
        <x:f>ABS(D8106-G8106)</x:f>
        <x:v>0.06079503739707093</x:v>
      </x:c>
      <x:c r="I8106" s="14" t="n">
        <x:f>IFERROR(H8106/AVERAGE(D8106,G8106),"")</x:f>
        <x:v>0.023475271863044767</x:v>
      </x:c>
      <x:c r="J8106" s="14" t="n">
        <x:f>'Method'!$B$2</x:f>
        <x:v>0.05</x:v>
      </x:c>
      <x:c r="K8106" s="13" t="str">
        <x:f>IF(I8106&lt;=J8106,"是","否")</x:f>
        <x:v>是</x:v>
      </x:c>
      <x:c r="L8106" s="36" t="n">
        <x:v>0.8248894297147403</x:v>
      </x:c>
      <x:c r="M8106" s="36" t="n">
        <x:f>1-L8106</x:f>
        <x:v>0.17511057028525967</x:v>
      </x:c>
      <x:c r="N8106" s="13" t="str">
        <x:v>是</x:v>
      </x:c>
      <x:c r="O8106" s="15"/>
      <x:c r="P8106" s="13" t="str"/>
    </x:row>
    <x:row r="8107">
      <x:c r="A8107" s="15" t="n">
        <x:v>8106</x:v>
      </x:c>
      <x:c r="B8107" s="13" t="str">
        <x:v>Pieridae-Coliadinae-1</x:v>
      </x:c>
      <x:c r="C8107" s="13" t="str">
        <x:v>Pieridae-Coliadinae</x:v>
      </x:c>
      <x:c r="D8107" s="33" t="n">
        <x:f>'AR_values'!I300</x:f>
        <x:v>2.307309467901508</x:v>
      </x:c>
      <x:c r="E8107" s="33" t="str">
        <x:v>Pieridae-Coliadinae-17</x:v>
      </x:c>
      <x:c r="F8107" s="33" t="str">
        <x:v>Pieridae-Coliadinae</x:v>
      </x:c>
      <x:c r="G8107" s="33" t="n">
        <x:f>'AR_values'!I308</x:f>
        <x:v>2.36212050316884</x:v>
      </x:c>
      <x:c r="H8107" s="33" t="n">
        <x:f>ABS(D8107-G8107)</x:f>
        <x:v>0.05481103526733211</x:v>
      </x:c>
      <x:c r="I8107" s="14" t="n">
        <x:f>IFERROR(H8107/AVERAGE(D8107,G8107),"")</x:f>
        <x:v>0.02347654236466387</x:v>
      </x:c>
      <x:c r="J8107" s="14" t="n">
        <x:f>'Method'!$B$2</x:f>
        <x:v>0.05</x:v>
      </x:c>
      <x:c r="K8107" s="13" t="str">
        <x:f>IF(I8107&lt;=J8107,"是","否")</x:f>
        <x:v>是</x:v>
      </x:c>
      <x:c r="L8107" s="36" t="n">
        <x:v>0.8701342245584434</x:v>
      </x:c>
      <x:c r="M8107" s="36" t="n">
        <x:f>1-L8107</x:f>
        <x:v>0.12986577544155664</x:v>
      </x:c>
      <x:c r="N8107" s="13" t="str">
        <x:v>否</x:v>
      </x:c>
      <x:c r="O8107" s="15"/>
      <x:c r="P8107" s="13" t="str"/>
    </x:row>
    <x:row r="8108">
      <x:c r="A8108" s="15" t="n">
        <x:v>8107</x:v>
      </x:c>
      <x:c r="B8108" s="13" t="str">
        <x:v>Papilionidae-40</x:v>
      </x:c>
      <x:c r="C8108" s="13" t="str">
        <x:v>Papilionidae</x:v>
      </x:c>
      <x:c r="D8108" s="33" t="n">
        <x:f>'AR_values'!I252</x:f>
        <x:v>2.8108801691423007</x:v>
      </x:c>
      <x:c r="E8108" s="33" t="str">
        <x:v>Papilionidae-7</x:v>
      </x:c>
      <x:c r="F8108" s="33" t="str">
        <x:v>Papilionidae</x:v>
      </x:c>
      <x:c r="G8108" s="33" t="n">
        <x:f>'AR_values'!I258</x:f>
        <x:v>2.8776607219065564</x:v>
      </x:c>
      <x:c r="H8108" s="33" t="n">
        <x:f>ABS(D8108-G8108)</x:f>
        <x:v>0.06678055276425576</x:v>
      </x:c>
      <x:c r="I8108" s="14" t="n">
        <x:f>IFERROR(H8108/AVERAGE(D8108,G8108),"")</x:f>
        <x:v>0.02347897432515167</x:v>
      </x:c>
      <x:c r="J8108" s="14" t="n">
        <x:f>'Method'!$B$2</x:f>
        <x:v>0.05</x:v>
      </x:c>
      <x:c r="K8108" s="13" t="str">
        <x:f>IF(I8108&lt;=J8108,"是","否")</x:f>
        <x:v>是</x:v>
      </x:c>
      <x:c r="L8108" s="36" t="n">
        <x:v>0.8928961603026992</x:v>
      </x:c>
      <x:c r="M8108" s="36" t="n">
        <x:f>1-L8108</x:f>
        <x:v>0.10710383969730075</x:v>
      </x:c>
      <x:c r="N8108" s="13" t="str">
        <x:v>否</x:v>
      </x:c>
      <x:c r="O8108" s="15"/>
      <x:c r="P8108" s="13" t="str"/>
    </x:row>
    <x:row r="8109">
      <x:c r="A8109" s="15" t="n">
        <x:v>8108</x:v>
      </x:c>
      <x:c r="B8109" s="13" t="str">
        <x:v>Heliconiinae-12</x:v>
      </x:c>
      <x:c r="C8109" s="13" t="str">
        <x:v>Heliconiinae</x:v>
      </x:c>
      <x:c r="D8109" s="33" t="n">
        <x:f>'AR_values'!I55</x:f>
        <x:v>2.594508588732347</x:v>
      </x:c>
      <x:c r="E8109" s="33" t="str">
        <x:v>Nymphalinae-22</x:v>
      </x:c>
      <x:c r="F8109" s="33" t="str">
        <x:v>Nymphalinae</x:v>
      </x:c>
      <x:c r="G8109" s="33" t="n">
        <x:f>'AR_values'!I203</x:f>
        <x:v>2.534278425389025</x:v>
      </x:c>
      <x:c r="H8109" s="33" t="n">
        <x:f>ABS(D8109-G8109)</x:f>
        <x:v>0.06023016334332221</x:v>
      </x:c>
      <x:c r="I8109" s="14" t="n">
        <x:f>IFERROR(H8109/AVERAGE(D8109,G8109),"")</x:f>
        <x:v>0.02348709867556878</x:v>
      </x:c>
      <x:c r="J8109" s="14" t="n">
        <x:f>'Method'!$B$2</x:f>
        <x:v>0.05</x:v>
      </x:c>
      <x:c r="K8109" s="13" t="str">
        <x:f>IF(I8109&lt;=J8109,"是","否")</x:f>
        <x:v>是</x:v>
      </x:c>
      <x:c r="L8109" s="36" t="n">
        <x:v>0.8616561081694403</x:v>
      </x:c>
      <x:c r="M8109" s="36" t="n">
        <x:f>1-L8109</x:f>
        <x:v>0.13834389183055973</x:v>
      </x:c>
      <x:c r="N8109" s="13" t="str">
        <x:v>是</x:v>
      </x:c>
      <x:c r="O8109" s="15"/>
      <x:c r="P8109" s="13" t="str"/>
    </x:row>
    <x:row r="8110">
      <x:c r="A8110" s="15" t="n">
        <x:v>8109</x:v>
      </x:c>
      <x:c r="B8110" s="13" t="str">
        <x:v>Heliconiinae-14</x:v>
      </x:c>
      <x:c r="C8110" s="13" t="str">
        <x:v>Heliconiinae</x:v>
      </x:c>
      <x:c r="D8110" s="33" t="n">
        <x:f>'AR_values'!I57</x:f>
        <x:v>3.3603297177066467</x:v>
      </x:c>
      <x:c r="E8110" s="33" t="str">
        <x:v>Papilionidae-27</x:v>
      </x:c>
      <x:c r="F8110" s="33" t="str">
        <x:v>Papilionidae</x:v>
      </x:c>
      <x:c r="G8110" s="33" t="n">
        <x:f>'AR_values'!I237</x:f>
        <x:v>3.282316637059949</x:v>
      </x:c>
      <x:c r="H8110" s="33" t="n">
        <x:f>ABS(D8110-G8110)</x:f>
        <x:v>0.07801308064669765</x:v>
      </x:c>
      <x:c r="I8110" s="14" t="n">
        <x:f>IFERROR(H8110/AVERAGE(D8110,G8110),"")</x:f>
        <x:v>0.023488554554983176</x:v>
      </x:c>
      <x:c r="J8110" s="14" t="n">
        <x:f>'Method'!$B$2</x:f>
        <x:v>0.05</x:v>
      </x:c>
      <x:c r="K8110" s="13" t="str">
        <x:f>IF(I8110&lt;=J8110,"是","否")</x:f>
        <x:v>是</x:v>
      </x:c>
      <x:c r="L8110" s="36" t="n">
        <x:v>0.8128553144626008</x:v>
      </x:c>
      <x:c r="M8110" s="36" t="n">
        <x:f>1-L8110</x:f>
        <x:v>0.18714468553739916</x:v>
      </x:c>
      <x:c r="N8110" s="13" t="str">
        <x:v>是</x:v>
      </x:c>
      <x:c r="O8110" s="15"/>
      <x:c r="P8110" s="13" t="str"/>
    </x:row>
    <x:row r="8111">
      <x:c r="A8111" s="15" t="n">
        <x:v>8110</x:v>
      </x:c>
      <x:c r="B8111" s="13" t="str">
        <x:v>Heliconiinae-11</x:v>
      </x:c>
      <x:c r="C8111" s="13" t="str">
        <x:v>Heliconiinae</x:v>
      </x:c>
      <x:c r="D8111" s="33" t="n">
        <x:f>'AR_values'!I54</x:f>
        <x:v>2.984449963632146</x:v>
      </x:c>
      <x:c r="E8111" s="33" t="str">
        <x:v>Papilionidae-22</x:v>
      </x:c>
      <x:c r="F8111" s="33" t="str">
        <x:v>Papilionidae</x:v>
      </x:c>
      <x:c r="G8111" s="33" t="n">
        <x:f>'AR_values'!I233</x:f>
        <x:v>3.055390072060904</x:v>
      </x:c>
      <x:c r="H8111" s="33" t="n">
        <x:f>ABS(D8111-G8111)</x:f>
        <x:v>0.07094010842875775</x:v>
      </x:c>
      <x:c r="I8111" s="14" t="n">
        <x:f>IFERROR(H8111/AVERAGE(D8111,G8111),"")</x:f>
        <x:v>0.023490724260751925</x:v>
      </x:c>
      <x:c r="J8111" s="14" t="n">
        <x:f>'Method'!$B$2</x:f>
        <x:v>0.05</x:v>
      </x:c>
      <x:c r="K8111" s="13" t="str">
        <x:f>IF(I8111&lt;=J8111,"是","否")</x:f>
        <x:v>是</x:v>
      </x:c>
      <x:c r="L8111" s="36" t="n">
        <x:v>0.7245994126436189</x:v>
      </x:c>
      <x:c r="M8111" s="36" t="n">
        <x:f>1-L8111</x:f>
        <x:v>0.27540058735638107</x:v>
      </x:c>
      <x:c r="N8111" s="13" t="str">
        <x:v>是</x:v>
      </x:c>
      <x:c r="O8111" s="15"/>
      <x:c r="P8111" s="13" t="str"/>
    </x:row>
    <x:row r="8112">
      <x:c r="A8112" s="15" t="n">
        <x:v>8111</x:v>
      </x:c>
      <x:c r="B8112" s="13" t="str">
        <x:v>Lycaenidae_Ogyris_halmaturia</x:v>
      </x:c>
      <x:c r="C8112" s="13" t="str">
        <x:v>Lycaenidae</x:v>
      </x:c>
      <x:c r="D8112" s="33" t="n">
        <x:f>'AR_values'!I179</x:f>
        <x:v>2.3987880990215236</x:v>
      </x:c>
      <x:c r="E8112" s="33" t="str">
        <x:v>Nymphalinae-21</x:v>
      </x:c>
      <x:c r="F8112" s="33" t="str">
        <x:v>Nymphalinae</x:v>
      </x:c>
      <x:c r="G8112" s="33" t="n">
        <x:f>'AR_values'!I202</x:f>
        <x:v>2.4558221796639303</x:v>
      </x:c>
      <x:c r="H8112" s="33" t="n">
        <x:f>ABS(D8112-G8112)</x:f>
        <x:v>0.05703408064240678</x:v>
      </x:c>
      <x:c r="I8112" s="14" t="n">
        <x:f>IFERROR(H8112/AVERAGE(D8112,G8112),"")</x:f>
        <x:v>0.023496873021020603</x:v>
      </x:c>
      <x:c r="J8112" s="14" t="n">
        <x:f>'Method'!$B$2</x:f>
        <x:v>0.05</x:v>
      </x:c>
      <x:c r="K8112" s="13" t="str">
        <x:f>IF(I8112&lt;=J8112,"是","否")</x:f>
        <x:v>是</x:v>
      </x:c>
      <x:c r="L8112" s="36" t="n">
        <x:v>0.8812044517258912</x:v>
      </x:c>
      <x:c r="M8112" s="36" t="n">
        <x:f>1-L8112</x:f>
        <x:v>0.11879554827410876</x:v>
      </x:c>
      <x:c r="N8112" s="13" t="str">
        <x:v>是</x:v>
      </x:c>
      <x:c r="O8112" s="15"/>
      <x:c r="P8112" s="13" t="str"/>
    </x:row>
    <x:row r="8113">
      <x:c r="A8113" s="15" t="n">
        <x:v>8112</x:v>
      </x:c>
      <x:c r="B8113" s="13" t="str">
        <x:v>Hesperiidae-1</x:v>
      </x:c>
      <x:c r="C8113" s="13" t="str">
        <x:v>Hesperiidae</x:v>
      </x:c>
      <x:c r="D8113" s="33" t="n">
        <x:f>'AR_values'!I75</x:f>
        <x:v>2.626775993873075</x:v>
      </x:c>
      <x:c r="E8113" s="33" t="str">
        <x:v>Papilionidae-32</x:v>
      </x:c>
      <x:c r="F8113" s="33" t="str">
        <x:v>Papilionidae</x:v>
      </x:c>
      <x:c r="G8113" s="33" t="n">
        <x:f>'AR_values'!I243</x:f>
        <x:v>2.689233784549927</x:v>
      </x:c>
      <x:c r="H8113" s="33" t="n">
        <x:f>ABS(D8113-G8113)</x:f>
        <x:v>0.0624577906768522</x:v>
      </x:c>
      <x:c r="I8113" s="14" t="n">
        <x:f>IFERROR(H8113/AVERAGE(D8113,G8113),"")</x:f>
        <x:v>0.023497996911277446</x:v>
      </x:c>
      <x:c r="J8113" s="14" t="n">
        <x:f>'Method'!$B$2</x:f>
        <x:v>0.05</x:v>
      </x:c>
      <x:c r="K8113" s="13" t="str">
        <x:f>IF(I8113&lt;=J8113,"是","否")</x:f>
        <x:v>是</x:v>
      </x:c>
      <x:c r="L8113" s="36" t="n">
        <x:v>0.8375625922252594</x:v>
      </x:c>
      <x:c r="M8113" s="36" t="n">
        <x:f>1-L8113</x:f>
        <x:v>0.16243740777474058</x:v>
      </x:c>
      <x:c r="N8113" s="13" t="str">
        <x:v>是</x:v>
      </x:c>
      <x:c r="O8113" s="15"/>
      <x:c r="P8113" s="13" t="str"/>
    </x:row>
    <x:row r="8114">
      <x:c r="A8114" s="15" t="n">
        <x:v>8113</x:v>
      </x:c>
      <x:c r="B8114" s="13" t="str">
        <x:v>Heliconiinae-7</x:v>
      </x:c>
      <x:c r="C8114" s="13" t="str">
        <x:v>Heliconiinae</x:v>
      </x:c>
      <x:c r="D8114" s="33" t="n">
        <x:f>'AR_values'!I72</x:f>
        <x:v>2.849349145954934</x:v>
      </x:c>
      <x:c r="E8114" s="33" t="str">
        <x:v>Papilionidae_Graphium_agamemnon</x:v>
      </x:c>
      <x:c r="F8114" s="33" t="str">
        <x:v>Papilionidae</x:v>
      </x:c>
      <x:c r="G8114" s="33" t="n">
        <x:f>'AR_values'!I262</x:f>
        <x:v>2.9171092824470413</x:v>
      </x:c>
      <x:c r="H8114" s="33" t="n">
        <x:f>ABS(D8114-G8114)</x:f>
        <x:v>0.06776013649210721</x:v>
      </x:c>
      <x:c r="I8114" s="14" t="n">
        <x:f>IFERROR(H8114/AVERAGE(D8114,G8114),"")</x:f>
        <x:v>0.02350147402723414</x:v>
      </x:c>
      <x:c r="J8114" s="14" t="n">
        <x:f>'Method'!$B$2</x:f>
        <x:v>0.05</x:v>
      </x:c>
      <x:c r="K8114" s="13" t="str">
        <x:f>IF(I8114&lt;=J8114,"是","否")</x:f>
        <x:v>是</x:v>
      </x:c>
      <x:c r="L8114" s="36" t="n">
        <x:v>0.6864515818713098</x:v>
      </x:c>
      <x:c r="M8114" s="36" t="n">
        <x:f>1-L8114</x:f>
        <x:v>0.31354841812869017</x:v>
      </x:c>
      <x:c r="N8114" s="13" t="str">
        <x:v>是</x:v>
      </x:c>
      <x:c r="O8114" s="15"/>
      <x:c r="P8114" s="13" t="str"/>
    </x:row>
    <x:row r="8115">
      <x:c r="A8115" s="15" t="n">
        <x:v>8114</x:v>
      </x:c>
      <x:c r="B8115" s="13" t="str">
        <x:v>Heliconiinae-2</x:v>
      </x:c>
      <x:c r="C8115" s="13" t="str">
        <x:v>Heliconiinae</x:v>
      </x:c>
      <x:c r="D8115" s="33" t="n">
        <x:f>'AR_values'!I63</x:f>
        <x:v>2.7018446860659315</x:v>
      </x:c>
      <x:c r="E8115" s="33" t="str">
        <x:v>Hesperiidae-27</x:v>
      </x:c>
      <x:c r="F8115" s="33" t="str">
        <x:v>Hesperiidae</x:v>
      </x:c>
      <x:c r="G8115" s="33" t="n">
        <x:f>'AR_values'!I94</x:f>
        <x:v>2.6390698606105385</x:v>
      </x:c>
      <x:c r="H8115" s="33" t="n">
        <x:f>ABS(D8115-G8115)</x:f>
        <x:v>0.06277482545539304</x:v>
      </x:c>
      <x:c r="I8115" s="14" t="n">
        <x:f>IFERROR(H8115/AVERAGE(D8115,G8115),"")</x:f>
        <x:v>0.02350714466849367</x:v>
      </x:c>
      <x:c r="J8115" s="14" t="n">
        <x:f>'Method'!$B$2</x:f>
        <x:v>0.05</x:v>
      </x:c>
      <x:c r="K8115" s="13" t="str">
        <x:f>IF(I8115&lt;=J8115,"是","否")</x:f>
        <x:v>是</x:v>
      </x:c>
      <x:c r="L8115" s="36" t="n">
        <x:v>0.7826649722300668</x:v>
      </x:c>
      <x:c r="M8115" s="36" t="n">
        <x:f>1-L8115</x:f>
        <x:v>0.2173350277699332</x:v>
      </x:c>
      <x:c r="N8115" s="13" t="str">
        <x:v>是</x:v>
      </x:c>
      <x:c r="O8115" s="15"/>
      <x:c r="P8115" s="13" t="str"/>
    </x:row>
    <x:row r="8116">
      <x:c r="A8116" s="15" t="n">
        <x:v>8115</x:v>
      </x:c>
      <x:c r="B8116" s="13" t="str">
        <x:v>Danainae-14</x:v>
      </x:c>
      <x:c r="C8116" s="13" t="str">
        <x:v>Danainae</x:v>
      </x:c>
      <x:c r="D8116" s="33" t="n">
        <x:f>'AR_values'!I35</x:f>
        <x:v>3.058665750752658</x:v>
      </x:c>
      <x:c r="E8116" s="33" t="str">
        <x:v>Papilionidae-35</x:v>
      </x:c>
      <x:c r="F8116" s="33" t="str">
        <x:v>Papilionidae</x:v>
      </x:c>
      <x:c r="G8116" s="33" t="n">
        <x:f>'AR_values'!I246</x:f>
        <x:v>3.131426748620215</x:v>
      </x:c>
      <x:c r="H8116" s="33" t="n">
        <x:f>ABS(D8116-G8116)</x:f>
        <x:v>0.07276099786755719</x:v>
      </x:c>
      <x:c r="I8116" s="14" t="n">
        <x:f>IFERROR(H8116/AVERAGE(D8116,G8116),"")</x:f>
        <x:v>0.02350885641044256</x:v>
      </x:c>
      <x:c r="J8116" s="14" t="n">
        <x:f>'Method'!$B$2</x:f>
        <x:v>0.05</x:v>
      </x:c>
      <x:c r="K8116" s="13" t="str">
        <x:f>IF(I8116&lt;=J8116,"是","否")</x:f>
        <x:v>是</x:v>
      </x:c>
      <x:c r="L8116" s="36" t="n">
        <x:v>0.7054147194736705</x:v>
      </x:c>
      <x:c r="M8116" s="36" t="n">
        <x:f>1-L8116</x:f>
        <x:v>0.2945852805263295</x:v>
      </x:c>
      <x:c r="N8116" s="13" t="str">
        <x:v>是</x:v>
      </x:c>
      <x:c r="O8116" s="15"/>
      <x:c r="P8116" s="13" t="str"/>
    </x:row>
    <x:row r="8117">
      <x:c r="A8117" s="15" t="n">
        <x:v>8116</x:v>
      </x:c>
      <x:c r="B8117" s="13" t="str">
        <x:v>Lycaenidae_Zizina_labradus</x:v>
      </x:c>
      <x:c r="C8117" s="13" t="str">
        <x:v>Lycaenidae</x:v>
      </x:c>
      <x:c r="D8117" s="33" t="n">
        <x:f>'AR_values'!I188</x:f>
        <x:v>2.3982706581875353</x:v>
      </x:c>
      <x:c r="E8117" s="33" t="str">
        <x:v>Pieridae-Coliadinae-20</x:v>
      </x:c>
      <x:c r="F8117" s="33" t="str">
        <x:v>Pieridae-Coliadinae</x:v>
      </x:c>
      <x:c r="G8117" s="33" t="n">
        <x:f>'AR_values'!I312</x:f>
        <x:v>2.342539814584149</x:v>
      </x:c>
      <x:c r="H8117" s="33" t="n">
        <x:f>ABS(D8117-G8117)</x:f>
        <x:v>0.055730843603386315</x:v>
      </x:c>
      <x:c r="I8117" s="14" t="n">
        <x:f>IFERROR(H8117/AVERAGE(D8117,G8117),"")</x:f>
        <x:v>0.023511103817994913</x:v>
      </x:c>
      <x:c r="J8117" s="14" t="n">
        <x:f>'Method'!$B$2</x:f>
        <x:v>0.05</x:v>
      </x:c>
      <x:c r="K8117" s="13" t="str">
        <x:f>IF(I8117&lt;=J8117,"是","否")</x:f>
        <x:v>是</x:v>
      </x:c>
      <x:c r="L8117" s="36" t="n">
        <x:v>0.8852546027533588</x:v>
      </x:c>
      <x:c r="M8117" s="36" t="n">
        <x:f>1-L8117</x:f>
        <x:v>0.11474539724664123</x:v>
      </x:c>
      <x:c r="N8117" s="13" t="str">
        <x:v>是</x:v>
      </x:c>
      <x:c r="O8117" s="15"/>
      <x:c r="P8117" s="13" t="str"/>
    </x:row>
    <x:row r="8118">
      <x:c r="A8118" s="15" t="n">
        <x:v>8117</x:v>
      </x:c>
      <x:c r="B8118" s="13" t="str">
        <x:v>Lycaenidae_Jalmenus_lithochroa</x:v>
      </x:c>
      <x:c r="C8118" s="13" t="str">
        <x:v>Lycaenidae</x:v>
      </x:c>
      <x:c r="D8118" s="33" t="n">
        <x:f>'AR_values'!I170</x:f>
        <x:v>2.3894186386556413</x:v>
      </x:c>
      <x:c r="E8118" s="33" t="str">
        <x:v>Lycaenidae_Lampides_boeticus</x:v>
      </x:c>
      <x:c r="F8118" s="33" t="str">
        <x:v>Lycaenidae</x:v>
      </x:c>
      <x:c r="G8118" s="33" t="n">
        <x:f>'AR_values'!I171</x:f>
        <x:v>2.4462672305614177</x:v>
      </x:c>
      <x:c r="H8118" s="33" t="n">
        <x:f>ABS(D8118-G8118)</x:f>
        <x:v>0.0568485919057764</x:v>
      </x:c>
      <x:c r="I8118" s="14" t="n">
        <x:f>IFERROR(H8118/AVERAGE(D8118,G8118),"")</x:f>
        <x:v>0.023512111184749353</x:v>
      </x:c>
      <x:c r="J8118" s="14" t="n">
        <x:f>'Method'!$B$2</x:f>
        <x:v>0.05</x:v>
      </x:c>
      <x:c r="K8118" s="13" t="str">
        <x:f>IF(I8118&lt;=J8118,"是","否")</x:f>
        <x:v>是</x:v>
      </x:c>
      <x:c r="L8118" s="36" t="n">
        <x:v>0.9118208307147346</x:v>
      </x:c>
      <x:c r="M8118" s="36" t="n">
        <x:f>1-L8118</x:f>
        <x:v>0.08817916928526537</x:v>
      </x:c>
      <x:c r="N8118" s="13" t="str">
        <x:v>否</x:v>
      </x:c>
      <x:c r="O8118" s="15"/>
      <x:c r="P8118" s="13" t="str"/>
    </x:row>
    <x:row r="8119">
      <x:c r="A8119" s="15" t="n">
        <x:v>8118</x:v>
      </x:c>
      <x:c r="B8119" s="13" t="str">
        <x:v>Pieridae-12</x:v>
      </x:c>
      <x:c r="C8119" s="13" t="str">
        <x:v>Pieridae</x:v>
      </x:c>
      <x:c r="D8119" s="33" t="n">
        <x:f>'AR_values'!I277</x:f>
        <x:v>2.809922973063713</x:v>
      </x:c>
      <x:c r="E8119" s="33" t="str">
        <x:v>Pieridae-6</x:v>
      </x:c>
      <x:c r="F8119" s="33" t="str">
        <x:v>Pieridae</x:v>
      </x:c>
      <x:c r="G8119" s="33" t="n">
        <x:f>'AR_values'!I296</x:f>
        <x:v>2.876777120642851</x:v>
      </x:c>
      <x:c r="H8119" s="33" t="n">
        <x:f>ABS(D8119-G8119)</x:f>
        <x:v>0.06685414757913799</x:v>
      </x:c>
      <x:c r="I8119" s="14" t="n">
        <x:f>IFERROR(H8119/AVERAGE(D8119,G8119),"")</x:f>
        <x:v>0.023512457656462333</x:v>
      </x:c>
      <x:c r="J8119" s="14" t="n">
        <x:f>'Method'!$B$2</x:f>
        <x:v>0.05</x:v>
      </x:c>
      <x:c r="K8119" s="13" t="str">
        <x:f>IF(I8119&lt;=J8119,"是","否")</x:f>
        <x:v>是</x:v>
      </x:c>
      <x:c r="L8119" s="36" t="n">
        <x:v>0.7895697949725454</x:v>
      </x:c>
      <x:c r="M8119" s="36" t="n">
        <x:f>1-L8119</x:f>
        <x:v>0.21043020502745458</x:v>
      </x:c>
      <x:c r="N8119" s="13" t="str">
        <x:v>否</x:v>
      </x:c>
      <x:c r="O8119" s="15"/>
      <x:c r="P8119" s="13" t="str"/>
    </x:row>
    <x:row r="8120">
      <x:c r="A8120" s="15" t="n">
        <x:v>8119</x:v>
      </x:c>
      <x:c r="B8120" s="13" t="str">
        <x:v>Papilionidae_Zerynthia_rumina</x:v>
      </x:c>
      <x:c r="C8120" s="13" t="str">
        <x:v>Papilionidae</x:v>
      </x:c>
      <x:c r="D8120" s="33" t="n">
        <x:f>'AR_values'!I267</x:f>
        <x:v>2.5592492830957054</x:v>
      </x:c>
      <x:c r="E8120" s="33" t="str">
        <x:v>Satyrinae-12</x:v>
      </x:c>
      <x:c r="F8120" s="33" t="str">
        <x:v>Satyrinae</x:v>
      </x:c>
      <x:c r="G8120" s="33" t="n">
        <x:f>'AR_values'!I361</x:f>
        <x:v>2.620145477816984</x:v>
      </x:c>
      <x:c r="H8120" s="33" t="n">
        <x:f>ABS(D8120-G8120)</x:f>
        <x:v>0.06089619472127872</x:v>
      </x:c>
      <x:c r="I8120" s="14" t="n">
        <x:f>IFERROR(H8120/AVERAGE(D8120,G8120),"")</x:f>
        <x:v>0.02351479179800841</x:v>
      </x:c>
      <x:c r="J8120" s="14" t="n">
        <x:f>'Method'!$B$2</x:f>
        <x:v>0.05</x:v>
      </x:c>
      <x:c r="K8120" s="13" t="str">
        <x:f>IF(I8120&lt;=J8120,"是","否")</x:f>
        <x:v>是</x:v>
      </x:c>
      <x:c r="L8120" s="36" t="n">
        <x:v>0.939742124614926</x:v>
      </x:c>
      <x:c r="M8120" s="36" t="n">
        <x:f>1-L8120</x:f>
        <x:v>0.06025787538507399</x:v>
      </x:c>
      <x:c r="N8120" s="13" t="str">
        <x:v>是</x:v>
      </x:c>
      <x:c r="O8120" s="15"/>
      <x:c r="P8120" s="13" t="str"/>
    </x:row>
    <x:row r="8121">
      <x:c r="A8121" s="15" t="n">
        <x:v>8120</x:v>
      </x:c>
      <x:c r="B8121" s="13" t="str">
        <x:v>Papilionidae-12</x:v>
      </x:c>
      <x:c r="C8121" s="13" t="str">
        <x:v>Papilionidae</x:v>
      </x:c>
      <x:c r="D8121" s="33" t="n">
        <x:f>'AR_values'!I222</x:f>
        <x:v>2.7446040689002573</x:v>
      </x:c>
      <x:c r="E8121" s="33" t="str">
        <x:v>Pieridae-12</x:v>
      </x:c>
      <x:c r="F8121" s="33" t="str">
        <x:v>Pieridae</x:v>
      </x:c>
      <x:c r="G8121" s="33" t="n">
        <x:f>'AR_values'!I277</x:f>
        <x:v>2.809922973063713</x:v>
      </x:c>
      <x:c r="H8121" s="33" t="n">
        <x:f>ABS(D8121-G8121)</x:f>
        <x:v>0.06531890416345565</x:v>
      </x:c>
      <x:c r="I8121" s="14" t="n">
        <x:f>IFERROR(H8121/AVERAGE(D8121,G8121),"")</x:f>
        <x:v>0.023519159658410876</x:v>
      </x:c>
      <x:c r="J8121" s="14" t="n">
        <x:f>'Method'!$B$2</x:f>
        <x:v>0.05</x:v>
      </x:c>
      <x:c r="K8121" s="13" t="str">
        <x:f>IF(I8121&lt;=J8121,"是","否")</x:f>
        <x:v>是</x:v>
      </x:c>
      <x:c r="L8121" s="36" t="n">
        <x:v>0.6938084207340496</x:v>
      </x:c>
      <x:c r="M8121" s="36" t="n">
        <x:f>1-L8121</x:f>
        <x:v>0.3061915792659504</x:v>
      </x:c>
      <x:c r="N8121" s="13" t="str">
        <x:v>是</x:v>
      </x:c>
      <x:c r="O8121" s="15"/>
      <x:c r="P8121" s="13" t="str"/>
    </x:row>
    <x:row r="8122">
      <x:c r="A8122" s="15" t="n">
        <x:v>8121</x:v>
      </x:c>
      <x:c r="B8122" s="13" t="str">
        <x:v>Hesperiidae-13</x:v>
      </x:c>
      <x:c r="C8122" s="13" t="str">
        <x:v>Hesperiidae</x:v>
      </x:c>
      <x:c r="D8122" s="33" t="n">
        <x:f>'AR_values'!I79</x:f>
        <x:v>2.991794981073474</x:v>
      </x:c>
      <x:c r="E8122" s="33" t="str">
        <x:v>Satyrinae-20</x:v>
      </x:c>
      <x:c r="F8122" s="33" t="str">
        <x:v>Satyrinae</x:v>
      </x:c>
      <x:c r="G8122" s="33" t="n">
        <x:f>'AR_values'!I370</x:f>
        <x:v>2.9222428193226513</x:v>
      </x:c>
      <x:c r="H8122" s="33" t="n">
        <x:f>ABS(D8122-G8122)</x:f>
        <x:v>0.0695521617508228</x:v>
      </x:c>
      <x:c r="I8122" s="14" t="n">
        <x:f>IFERROR(H8122/AVERAGE(D8122,G8122),"")</x:f>
        <x:v>0.02352104064879807</x:v>
      </x:c>
      <x:c r="J8122" s="14" t="n">
        <x:f>'Method'!$B$2</x:f>
        <x:v>0.05</x:v>
      </x:c>
      <x:c r="K8122" s="13" t="str">
        <x:f>IF(I8122&lt;=J8122,"是","否")</x:f>
        <x:v>是</x:v>
      </x:c>
      <x:c r="L8122" s="36" t="n">
        <x:v>0.7175704880132683</x:v>
      </x:c>
      <x:c r="M8122" s="36" t="n">
        <x:f>1-L8122</x:f>
        <x:v>0.2824295119867317</x:v>
      </x:c>
      <x:c r="N8122" s="13" t="str">
        <x:v>是</x:v>
      </x:c>
      <x:c r="O8122" s="15"/>
      <x:c r="P8122" s="13" t="str"/>
    </x:row>
    <x:row r="8123">
      <x:c r="A8123" s="15" t="n">
        <x:v>8122</x:v>
      </x:c>
      <x:c r="B8123" s="13" t="str">
        <x:v>Pieridae_Gonepteryx_rhamni</x:v>
      </x:c>
      <x:c r="C8123" s="13" t="str">
        <x:v>Pieridae</x:v>
      </x:c>
      <x:c r="D8123" s="33" t="n">
        <x:f>'AR_values'!I329</x:f>
        <x:v>2.4550451233703305</x:v>
      </x:c>
      <x:c r="E8123" s="33" t="str">
        <x:v>Satyrinae-7</x:v>
      </x:c>
      <x:c r="F8123" s="33" t="str">
        <x:v>Satyrinae</x:v>
      </x:c>
      <x:c r="G8123" s="33" t="n">
        <x:f>'AR_values'!I382</x:f>
        <x:v>2.5134817259008053</x:v>
      </x:c>
      <x:c r="H8123" s="33" t="n">
        <x:f>ABS(D8123-G8123)</x:f>
        <x:v>0.05843660253047478</x:v>
      </x:c>
      <x:c r="I8123" s="14" t="n">
        <x:f>IFERROR(H8123/AVERAGE(D8123,G8123),"")</x:f>
        <x:v>0.023522707757550797</x:v>
      </x:c>
      <x:c r="J8123" s="14" t="n">
        <x:f>'Method'!$B$2</x:f>
        <x:v>0.05</x:v>
      </x:c>
      <x:c r="K8123" s="13" t="str">
        <x:f>IF(I8123&lt;=J8123,"是","否")</x:f>
        <x:v>是</x:v>
      </x:c>
      <x:c r="L8123" s="36" t="n">
        <x:v>0.7429326259719979</x:v>
      </x:c>
      <x:c r="M8123" s="36" t="n">
        <x:f>1-L8123</x:f>
        <x:v>0.25706737402800206</x:v>
      </x:c>
      <x:c r="N8123" s="13" t="str">
        <x:v>是</x:v>
      </x:c>
      <x:c r="O8123" s="15"/>
      <x:c r="P8123" s="13" t="str"/>
    </x:row>
    <x:row r="8124">
      <x:c r="A8124" s="15" t="n">
        <x:v>8123</x:v>
      </x:c>
      <x:c r="B8124" s="13" t="str">
        <x:v>Danainae-11</x:v>
      </x:c>
      <x:c r="C8124" s="13" t="str">
        <x:v>Danainae</x:v>
      </x:c>
      <x:c r="D8124" s="33" t="n">
        <x:f>'AR_values'!I32</x:f>
        <x:v>3.27146284988515</x:v>
      </x:c>
      <x:c r="E8124" s="33" t="str">
        <x:v>Hesperiidae_Hesperilla_flavescens</x:v>
      </x:c>
      <x:c r="F8124" s="33" t="str">
        <x:v>Hesperiidae</x:v>
      </x:c>
      <x:c r="G8124" s="33" t="n">
        <x:f>'AR_values'!I119</x:f>
        <x:v>3.195394018724485</x:v>
      </x:c>
      <x:c r="H8124" s="33" t="n">
        <x:f>ABS(D8124-G8124)</x:f>
        <x:v>0.07606883116066498</x:v>
      </x:c>
      <x:c r="I8124" s="14" t="n">
        <x:f>IFERROR(H8124/AVERAGE(D8124,G8124),"")</x:f>
        <x:v>0.0235257506718313</x:v>
      </x:c>
      <x:c r="J8124" s="14" t="n">
        <x:f>'Method'!$B$2</x:f>
        <x:v>0.05</x:v>
      </x:c>
      <x:c r="K8124" s="13" t="str">
        <x:f>IF(I8124&lt;=J8124,"是","否")</x:f>
        <x:v>是</x:v>
      </x:c>
      <x:c r="L8124" s="36" t="n">
        <x:v>0.7811006146141589</x:v>
      </x:c>
      <x:c r="M8124" s="36" t="n">
        <x:f>1-L8124</x:f>
        <x:v>0.21889938538584108</x:v>
      </x:c>
      <x:c r="N8124" s="13" t="str">
        <x:v>是</x:v>
      </x:c>
      <x:c r="O8124" s="15"/>
      <x:c r="P8124" s="13" t="str"/>
    </x:row>
    <x:row r="8125">
      <x:c r="A8125" s="15" t="n">
        <x:v>8124</x:v>
      </x:c>
      <x:c r="B8125" s="13" t="str">
        <x:v>Papilionidae-7</x:v>
      </x:c>
      <x:c r="C8125" s="13" t="str">
        <x:v>Papilionidae</x:v>
      </x:c>
      <x:c r="D8125" s="33" t="n">
        <x:f>'AR_values'!I258</x:f>
        <x:v>2.8776607219065564</x:v>
      </x:c>
      <x:c r="E8125" s="33" t="str">
        <x:v>Pieridae-4</x:v>
      </x:c>
      <x:c r="F8125" s="33" t="str">
        <x:v>Pieridae</x:v>
      </x:c>
      <x:c r="G8125" s="33" t="n">
        <x:f>'AR_values'!I294</x:f>
        <x:v>2.810742783341058</x:v>
      </x:c>
      <x:c r="H8125" s="33" t="n">
        <x:f>ABS(D8125-G8125)</x:f>
        <x:v>0.06691793856549832</x:v>
      </x:c>
      <x:c r="I8125" s="14" t="n">
        <x:f>IFERROR(H8125/AVERAGE(D8125,G8125),"")</x:f>
        <x:v>0.023527845204288265</x:v>
      </x:c>
      <x:c r="J8125" s="14" t="n">
        <x:f>'Method'!$B$2</x:f>
        <x:v>0.05</x:v>
      </x:c>
      <x:c r="K8125" s="13" t="str">
        <x:f>IF(I8125&lt;=J8125,"是","否")</x:f>
        <x:v>是</x:v>
      </x:c>
      <x:c r="L8125" s="36" t="n">
        <x:v>0.8145646316703484</x:v>
      </x:c>
      <x:c r="M8125" s="36" t="n">
        <x:f>1-L8125</x:f>
        <x:v>0.18543536832965157</x:v>
      </x:c>
      <x:c r="N8125" s="13" t="str">
        <x:v>是</x:v>
      </x:c>
      <x:c r="O8125" s="15"/>
      <x:c r="P8125" s="13" t="str"/>
    </x:row>
    <x:row r="8126">
      <x:c r="A8126" s="15" t="n">
        <x:v>8125</x:v>
      </x:c>
      <x:c r="B8126" s="13" t="str">
        <x:v>Hesperiidae_Croitana_arenaria</x:v>
      </x:c>
      <x:c r="C8126" s="13" t="str">
        <x:v>Hesperiidae</x:v>
      </x:c>
      <x:c r="D8126" s="33" t="n">
        <x:f>'AR_values'!I114</x:f>
        <x:v>2.5620752867382506</x:v>
      </x:c>
      <x:c r="E8126" s="33" t="str">
        <x:v>Parnassiinae-1</x:v>
      </x:c>
      <x:c r="F8126" s="33" t="str">
        <x:v>Parnassiinae</x:v>
      </x:c>
      <x:c r="G8126" s="33" t="n">
        <x:f>'AR_values'!I268</x:f>
        <x:v>2.6230742042748765</x:v>
      </x:c>
      <x:c r="H8126" s="33" t="n">
        <x:f>ABS(D8126-G8126)</x:f>
        <x:v>0.060998917536625896</x:v>
      </x:c>
      <x:c r="I8126" s="14" t="n">
        <x:f>IFERROR(H8126/AVERAGE(D8126,G8126),"")</x:f>
        <x:v>0.023528315872994168</x:v>
      </x:c>
      <x:c r="J8126" s="14" t="n">
        <x:f>'Method'!$B$2</x:f>
        <x:v>0.05</x:v>
      </x:c>
      <x:c r="K8126" s="13" t="str">
        <x:f>IF(I8126&lt;=J8126,"是","否")</x:f>
        <x:v>是</x:v>
      </x:c>
      <x:c r="L8126" s="36" t="n">
        <x:v>0.7382693784857897</x:v>
      </x:c>
      <x:c r="M8126" s="36" t="n">
        <x:f>1-L8126</x:f>
        <x:v>0.26173062151421034</x:v>
      </x:c>
      <x:c r="N8126" s="13" t="str">
        <x:v>是</x:v>
      </x:c>
      <x:c r="O8126" s="15"/>
      <x:c r="P8126" s="13" t="str"/>
    </x:row>
    <x:row r="8127">
      <x:c r="A8127" s="15" t="n">
        <x:v>8126</x:v>
      </x:c>
      <x:c r="B8127" s="13" t="str">
        <x:v>Lycaenidae-4</x:v>
      </x:c>
      <x:c r="C8127" s="13" t="str">
        <x:v>Lycaenidae</x:v>
      </x:c>
      <x:c r="D8127" s="33" t="n">
        <x:f>'AR_values'!I157</x:f>
        <x:v>2.406721252991965</x:v>
      </x:c>
      <x:c r="E8127" s="33" t="str">
        <x:v>Nymphalinae-2</x:v>
      </x:c>
      <x:c r="F8127" s="33" t="str">
        <x:v>Nymphalinae</x:v>
      </x:c>
      <x:c r="G8127" s="33" t="n">
        <x:f>'AR_values'!I200</x:f>
        <x:v>2.4640253392622755</x:v>
      </x:c>
      <x:c r="H8127" s="33" t="n">
        <x:f>ABS(D8127-G8127)</x:f>
        <x:v>0.057304086270310695</x:v>
      </x:c>
      <x:c r="I8127" s="14" t="n">
        <x:f>IFERROR(H8127/AVERAGE(D8127,G8127),"")</x:f>
        <x:v>0.023529898419038738</x:v>
      </x:c>
      <x:c r="J8127" s="14" t="n">
        <x:f>'Method'!$B$2</x:f>
        <x:v>0.05</x:v>
      </x:c>
      <x:c r="K8127" s="13" t="str">
        <x:f>IF(I8127&lt;=J8127,"是","否")</x:f>
        <x:v>是</x:v>
      </x:c>
      <x:c r="L8127" s="36" t="n">
        <x:v>0.7990045111477401</x:v>
      </x:c>
      <x:c r="M8127" s="36" t="n">
        <x:f>1-L8127</x:f>
        <x:v>0.20099548885225993</x:v>
      </x:c>
      <x:c r="N8127" s="13" t="str">
        <x:v>是</x:v>
      </x:c>
      <x:c r="O8127" s="15"/>
      <x:c r="P8127" s="13" t="str"/>
    </x:row>
    <x:row r="8128">
      <x:c r="A8128" s="15" t="n">
        <x:v>8127</x:v>
      </x:c>
      <x:c r="B8128" s="13" t="str">
        <x:v>Biblidinae-6</x:v>
      </x:c>
      <x:c r="C8128" s="13" t="str">
        <x:v>Biblidinae</x:v>
      </x:c>
      <x:c r="D8128" s="33" t="n">
        <x:f>'AR_values'!I12</x:f>
        <x:v>2.4326452914105925</x:v>
      </x:c>
      <x:c r="E8128" s="33" t="str">
        <x:v>Pieridae-Coliadinae-15</x:v>
      </x:c>
      <x:c r="F8128" s="33" t="str">
        <x:v>Pieridae-Coliadinae</x:v>
      </x:c>
      <x:c r="G8128" s="33" t="n">
        <x:f>'AR_values'!I306</x:f>
        <x:v>2.37607098349663</x:v>
      </x:c>
      <x:c r="H8128" s="33" t="n">
        <x:f>ABS(D8128-G8128)</x:f>
        <x:v>0.056574307913962674</x:v>
      </x:c>
      <x:c r="I8128" s="14" t="n">
        <x:f>IFERROR(H8128/AVERAGE(D8128,G8128),"")</x:f>
        <x:v>0.02352990057208322</x:v>
      </x:c>
      <x:c r="J8128" s="14" t="n">
        <x:f>'Method'!$B$2</x:f>
        <x:v>0.05</x:v>
      </x:c>
      <x:c r="K8128" s="13" t="str">
        <x:f>IF(I8128&lt;=J8128,"是","否")</x:f>
        <x:v>是</x:v>
      </x:c>
      <x:c r="L8128" s="36" t="n">
        <x:v>0.7132362693983328</x:v>
      </x:c>
      <x:c r="M8128" s="36" t="n">
        <x:f>1-L8128</x:f>
        <x:v>0.28676373060166716</x:v>
      </x:c>
      <x:c r="N8128" s="13" t="str">
        <x:v>是</x:v>
      </x:c>
      <x:c r="O8128" s="15"/>
      <x:c r="P8128" s="13" t="str"/>
    </x:row>
    <x:row r="8129">
      <x:c r="A8129" s="15" t="n">
        <x:v>8128</x:v>
      </x:c>
      <x:c r="B8129" s="13" t="str">
        <x:v>Nymphalinae-25</x:v>
      </x:c>
      <x:c r="C8129" s="13" t="str">
        <x:v>Nymphalinae</x:v>
      </x:c>
      <x:c r="D8129" s="33" t="n">
        <x:f>'AR_values'!I206</x:f>
        <x:v>2.754690181841045</x:v>
      </x:c>
      <x:c r="E8129" s="33" t="str">
        <x:v>Pieridae-3</x:v>
      </x:c>
      <x:c r="F8129" s="33" t="str">
        <x:v>Pieridae</x:v>
      </x:c>
      <x:c r="G8129" s="33" t="n">
        <x:f>'AR_values'!I293</x:f>
        <x:v>2.8202857168729976</x:v>
      </x:c>
      <x:c r="H8129" s="33" t="n">
        <x:f>ABS(D8129-G8129)</x:f>
        <x:v>0.06559553503195259</x:v>
      </x:c>
      <x:c r="I8129" s="14" t="n">
        <x:f>IFERROR(H8129/AVERAGE(D8129,G8129),"")</x:f>
        <x:v>0.02353213223651182</x:v>
      </x:c>
      <x:c r="J8129" s="14" t="n">
        <x:f>'Method'!$B$2</x:f>
        <x:v>0.05</x:v>
      </x:c>
      <x:c r="K8129" s="13" t="str">
        <x:f>IF(I8129&lt;=J8129,"是","否")</x:f>
        <x:v>是</x:v>
      </x:c>
      <x:c r="L8129" s="36" t="n">
        <x:v>0.8314198022052972</x:v>
      </x:c>
      <x:c r="M8129" s="36" t="n">
        <x:f>1-L8129</x:f>
        <x:v>0.1685801977947028</x:v>
      </x:c>
      <x:c r="N8129" s="13" t="str">
        <x:v>是</x:v>
      </x:c>
      <x:c r="O8129" s="15"/>
      <x:c r="P8129" s="13" t="str"/>
    </x:row>
    <x:row r="8130">
      <x:c r="A8130" s="15" t="n">
        <x:v>8129</x:v>
      </x:c>
      <x:c r="B8130" s="13" t="str">
        <x:v>Charaxinae-1</x:v>
      </x:c>
      <x:c r="C8130" s="13" t="str">
        <x:v>Charaxinae</x:v>
      </x:c>
      <x:c r="D8130" s="33" t="n">
        <x:f>'AR_values'!I16</x:f>
        <x:v>2.523144015314187</x:v>
      </x:c>
      <x:c r="E8130" s="33" t="str">
        <x:v>Heliconiinae-10</x:v>
      </x:c>
      <x:c r="F8130" s="33" t="str">
        <x:v>Heliconiinae</x:v>
      </x:c>
      <x:c r="G8130" s="33" t="n">
        <x:f>'AR_values'!I53</x:f>
        <x:v>2.5832322601964766</x:v>
      </x:c>
      <x:c r="H8130" s="33" t="n">
        <x:f>ABS(D8130-G8130)</x:f>
        <x:v>0.06008824488228948</x:v>
      </x:c>
      <x:c r="I8130" s="14" t="n">
        <x:f>IFERROR(H8130/AVERAGE(D8130,G8130),"")</x:f>
        <x:v>0.02353459347305163</x:v>
      </x:c>
      <x:c r="J8130" s="14" t="n">
        <x:f>'Method'!$B$2</x:f>
        <x:v>0.05</x:v>
      </x:c>
      <x:c r="K8130" s="13" t="str">
        <x:f>IF(I8130&lt;=J8130,"是","否")</x:f>
        <x:v>是</x:v>
      </x:c>
      <x:c r="L8130" s="36" t="n">
        <x:v>0.7411190395039196</x:v>
      </x:c>
      <x:c r="M8130" s="36" t="n">
        <x:f>1-L8130</x:f>
        <x:v>0.25888096049608045</x:v>
      </x:c>
      <x:c r="N8130" s="13" t="str">
        <x:v>是</x:v>
      </x:c>
      <x:c r="O8130" s="15"/>
      <x:c r="P8130" s="13" t="str"/>
    </x:row>
    <x:row r="8131">
      <x:c r="A8131" s="15" t="n">
        <x:v>8130</x:v>
      </x:c>
      <x:c r="B8131" s="13" t="str">
        <x:v>Hesperiidae-10</x:v>
      </x:c>
      <x:c r="C8131" s="13" t="str">
        <x:v>Hesperiidae</x:v>
      </x:c>
      <x:c r="D8131" s="33" t="n">
        <x:f>'AR_values'!I76</x:f>
        <x:v>2.5946325444004152</x:v>
      </x:c>
      <x:c r="E8131" s="33" t="str">
        <x:v>Nymphalinae-22</x:v>
      </x:c>
      <x:c r="F8131" s="33" t="str">
        <x:v>Nymphalinae</x:v>
      </x:c>
      <x:c r="G8131" s="33" t="n">
        <x:f>'AR_values'!I203</x:f>
        <x:v>2.534278425389025</x:v>
      </x:c>
      <x:c r="H8131" s="33" t="n">
        <x:f>ABS(D8131-G8131)</x:f>
        <x:v>0.06035411901139032</x:v>
      </x:c>
      <x:c r="I8131" s="14" t="n">
        <x:f>IFERROR(H8131/AVERAGE(D8131,G8131),"")</x:f>
        <x:v>0.023534867096306047</x:v>
      </x:c>
      <x:c r="J8131" s="14" t="n">
        <x:f>'Method'!$B$2</x:f>
        <x:v>0.05</x:v>
      </x:c>
      <x:c r="K8131" s="13" t="str">
        <x:f>IF(I8131&lt;=J8131,"是","否")</x:f>
        <x:v>是</x:v>
      </x:c>
      <x:c r="L8131" s="36" t="n">
        <x:v>0.7773841623701163</x:v>
      </x:c>
      <x:c r="M8131" s="36" t="n">
        <x:f>1-L8131</x:f>
        <x:v>0.22261583762988368</x:v>
      </x:c>
      <x:c r="N8131" s="13" t="str">
        <x:v>是</x:v>
      </x:c>
      <x:c r="O8131" s="15"/>
      <x:c r="P8131" s="13" t="str"/>
    </x:row>
    <x:row r="8132">
      <x:c r="A8132" s="15" t="n">
        <x:v>8131</x:v>
      </x:c>
      <x:c r="B8132" s="13" t="str">
        <x:v>Lycaenidae_Ogyris_genoveva</x:v>
      </x:c>
      <x:c r="C8132" s="13" t="str">
        <x:v>Lycaenidae</x:v>
      </x:c>
      <x:c r="D8132" s="33" t="n">
        <x:f>'AR_values'!I178</x:f>
        <x:v>2.47951699545104</x:v>
      </x:c>
      <x:c r="E8132" s="33" t="str">
        <x:v>Nymphalinae-3</x:v>
      </x:c>
      <x:c r="F8132" s="33" t="str">
        <x:v>Nymphalinae</x:v>
      </x:c>
      <x:c r="G8132" s="33" t="n">
        <x:f>'AR_values'!I211</x:f>
        <x:v>2.5385687278475513</x:v>
      </x:c>
      <x:c r="H8132" s="33" t="n">
        <x:f>ABS(D8132-G8132)</x:f>
        <x:v>0.05905173239651118</x:v>
      </x:c>
      <x:c r="I8132" s="14" t="n">
        <x:f>IFERROR(H8132/AVERAGE(D8132,G8132),"")</x:f>
        <x:v>0.023535561428270728</x:v>
      </x:c>
      <x:c r="J8132" s="14" t="n">
        <x:f>'Method'!$B$2</x:f>
        <x:v>0.05</x:v>
      </x:c>
      <x:c r="K8132" s="13" t="str">
        <x:f>IF(I8132&lt;=J8132,"是","否")</x:f>
        <x:v>是</x:v>
      </x:c>
      <x:c r="L8132" s="36" t="n">
        <x:v>0.9033773099525619</x:v>
      </x:c>
      <x:c r="M8132" s="36" t="n">
        <x:f>1-L8132</x:f>
        <x:v>0.09662269004743806</x:v>
      </x:c>
      <x:c r="N8132" s="13" t="str">
        <x:v>是</x:v>
      </x:c>
      <x:c r="O8132" s="15"/>
      <x:c r="P8132" s="13" t="str"/>
    </x:row>
    <x:row r="8133">
      <x:c r="A8133" s="15" t="n">
        <x:v>8132</x:v>
      </x:c>
      <x:c r="B8133" s="13" t="str">
        <x:v>Lycaenidae-10</x:v>
      </x:c>
      <x:c r="C8133" s="13" t="str">
        <x:v>Lycaenidae</x:v>
      </x:c>
      <x:c r="D8133" s="33" t="n">
        <x:f>'AR_values'!I143</x:f>
        <x:v>2.6640880253063326</x:v>
      </x:c>
      <x:c r="E8133" s="33" t="str">
        <x:v>Riodinidae-19</x:v>
      </x:c>
      <x:c r="F8133" s="33" t="str">
        <x:v>Riodinidae</x:v>
      </x:c>
      <x:c r="G8133" s="33" t="n">
        <x:f>'AR_values'!I342</x:f>
        <x:v>2.602113971974256</x:v>
      </x:c>
      <x:c r="H8133" s="33" t="n">
        <x:f>ABS(D8133-G8133)</x:f>
        <x:v>0.06197405333207673</x:v>
      </x:c>
      <x:c r="I8133" s="14" t="n">
        <x:f>IFERROR(H8133/AVERAGE(D8133,G8133),"")</x:f>
        <x:v>0.023536527221735694</x:v>
      </x:c>
      <x:c r="J8133" s="14" t="n">
        <x:f>'Method'!$B$2</x:f>
        <x:v>0.05</x:v>
      </x:c>
      <x:c r="K8133" s="13" t="str">
        <x:f>IF(I8133&lt;=J8133,"是","否")</x:f>
        <x:v>是</x:v>
      </x:c>
      <x:c r="L8133" s="36" t="n">
        <x:v>0.8585737470629557</x:v>
      </x:c>
      <x:c r="M8133" s="36" t="n">
        <x:f>1-L8133</x:f>
        <x:v>0.14142625293704425</x:v>
      </x:c>
      <x:c r="N8133" s="13" t="str">
        <x:v>是</x:v>
      </x:c>
      <x:c r="O8133" s="15"/>
      <x:c r="P8133" s="13" t="str"/>
    </x:row>
    <x:row r="8134">
      <x:c r="A8134" s="15" t="n">
        <x:v>8133</x:v>
      </x:c>
      <x:c r="B8134" s="13" t="str">
        <x:v>Lycaenidae_Ogyris_genoveva</x:v>
      </x:c>
      <x:c r="C8134" s="13" t="str">
        <x:v>Lycaenidae</x:v>
      </x:c>
      <x:c r="D8134" s="33" t="n">
        <x:f>'AR_values'!I178</x:f>
        <x:v>2.47951699545104</x:v>
      </x:c>
      <x:c r="E8134" s="33" t="str">
        <x:v>Nymphalinae-23</x:v>
      </x:c>
      <x:c r="F8134" s="33" t="str">
        <x:v>Nymphalinae</x:v>
      </x:c>
      <x:c r="G8134" s="33" t="n">
        <x:f>'AR_values'!I204</x:f>
        <x:v>2.538573367865507</x:v>
      </x:c>
      <x:c r="H8134" s="33" t="n">
        <x:f>ABS(D8134-G8134)</x:f>
        <x:v>0.05905637241446682</x:v>
      </x:c>
      <x:c r="I8134" s="14" t="n">
        <x:f>IFERROR(H8134/AVERAGE(D8134,G8134),"")</x:f>
        <x:v>0.023537388982144747</x:v>
      </x:c>
      <x:c r="J8134" s="14" t="n">
        <x:f>'Method'!$B$2</x:f>
        <x:v>0.05</x:v>
      </x:c>
      <x:c r="K8134" s="13" t="str">
        <x:f>IF(I8134&lt;=J8134,"是","否")</x:f>
        <x:v>是</x:v>
      </x:c>
      <x:c r="L8134" s="36" t="n">
        <x:v>0.8476852329675119</x:v>
      </x:c>
      <x:c r="M8134" s="36" t="n">
        <x:f>1-L8134</x:f>
        <x:v>0.15231476703248814</x:v>
      </x:c>
      <x:c r="N8134" s="13" t="str">
        <x:v>是</x:v>
      </x:c>
      <x:c r="O8134" s="15"/>
      <x:c r="P8134" s="13" t="str"/>
    </x:row>
    <x:row r="8135">
      <x:c r="A8135" s="15" t="n">
        <x:v>8134</x:v>
      </x:c>
      <x:c r="B8135" s="13" t="str">
        <x:v>Hesperiidae_Anisynta_cynone</x:v>
      </x:c>
      <x:c r="C8135" s="13" t="str">
        <x:v>Hesperiidae</x:v>
      </x:c>
      <x:c r="D8135" s="33" t="n">
        <x:f>'AR_values'!I111</x:f>
        <x:v>2.7231750866675806</x:v>
      </x:c>
      <x:c r="E8135" s="33" t="str">
        <x:v>Nymphalinae-6</x:v>
      </x:c>
      <x:c r="F8135" s="33" t="str">
        <x:v>Nymphalinae</x:v>
      </x:c>
      <x:c r="G8135" s="33" t="n">
        <x:f>'AR_values'!I215</x:f>
        <x:v>2.6598117071739735</x:v>
      </x:c>
      <x:c r="H8135" s="33" t="n">
        <x:f>ABS(D8135-G8135)</x:f>
        <x:v>0.06336337949360704</x:v>
      </x:c>
      <x:c r="I8135" s="14" t="n">
        <x:f>IFERROR(H8135/AVERAGE(D8135,G8135),"")</x:f>
        <x:v>0.023542089891841603</x:v>
      </x:c>
      <x:c r="J8135" s="14" t="n">
        <x:f>'Method'!$B$2</x:f>
        <x:v>0.05</x:v>
      </x:c>
      <x:c r="K8135" s="13" t="str">
        <x:f>IF(I8135&lt;=J8135,"是","否")</x:f>
        <x:v>是</x:v>
      </x:c>
      <x:c r="L8135" s="36" t="n">
        <x:v>0.8248171641338492</x:v>
      </x:c>
      <x:c r="M8135" s="36" t="n">
        <x:f>1-L8135</x:f>
        <x:v>0.1751828358661508</x:v>
      </x:c>
      <x:c r="N8135" s="13" t="str">
        <x:v>是</x:v>
      </x:c>
      <x:c r="O8135" s="15"/>
      <x:c r="P8135" s="13" t="str"/>
    </x:row>
    <x:row r="8136">
      <x:c r="A8136" s="15" t="n">
        <x:v>8135</x:v>
      </x:c>
      <x:c r="B8136" s="13" t="str">
        <x:v>Hesperiidae_Taractrocera_papyria</x:v>
      </x:c>
      <x:c r="C8136" s="13" t="str">
        <x:v>Hesperiidae</x:v>
      </x:c>
      <x:c r="D8136" s="33" t="n">
        <x:f>'AR_values'!I124</x:f>
        <x:v>2.4454271732718333</x:v>
      </x:c>
      <x:c r="E8136" s="33" t="str">
        <x:v>Lycaenidae_Ogyris_oroetus</x:v>
      </x:c>
      <x:c r="F8136" s="33" t="str">
        <x:v>Lycaenidae</x:v>
      </x:c>
      <x:c r="G8136" s="33" t="n">
        <x:f>'AR_values'!I181</x:f>
        <x:v>2.3885084100755156</x:v>
      </x:c>
      <x:c r="H8136" s="33" t="n">
        <x:f>ABS(D8136-G8136)</x:f>
        <x:v>0.05691876319631772</x:v>
      </x:c>
      <x:c r="I8136" s="14" t="n">
        <x:f>IFERROR(H8136/AVERAGE(D8136,G8136),"")</x:f>
        <x:v>0.023549657298868373</x:v>
      </x:c>
      <x:c r="J8136" s="14" t="n">
        <x:f>'Method'!$B$2</x:f>
        <x:v>0.05</x:v>
      </x:c>
      <x:c r="K8136" s="13" t="str">
        <x:f>IF(I8136&lt;=J8136,"是","否")</x:f>
        <x:v>是</x:v>
      </x:c>
      <x:c r="L8136" s="36" t="n">
        <x:v>0.84702936991982</x:v>
      </x:c>
      <x:c r="M8136" s="36" t="n">
        <x:f>1-L8136</x:f>
        <x:v>0.15297063008017997</x:v>
      </x:c>
      <x:c r="N8136" s="13" t="str">
        <x:v>是</x:v>
      </x:c>
      <x:c r="O8136" s="15"/>
      <x:c r="P8136" s="13" t="str"/>
    </x:row>
    <x:row r="8137">
      <x:c r="A8137" s="15" t="n">
        <x:v>8136</x:v>
      </x:c>
      <x:c r="B8137" s="13" t="str">
        <x:v>Lycaenidae-16</x:v>
      </x:c>
      <x:c r="C8137" s="13" t="str">
        <x:v>Lycaenidae</x:v>
      </x:c>
      <x:c r="D8137" s="33" t="n">
        <x:f>'AR_values'!I148</x:f>
        <x:v>2.498859339538604</x:v>
      </x:c>
      <x:c r="E8137" s="33" t="str">
        <x:v>Satyrinae-13</x:v>
      </x:c>
      <x:c r="F8137" s="33" t="str">
        <x:v>Satyrinae</x:v>
      </x:c>
      <x:c r="G8137" s="33" t="n">
        <x:f>'AR_values'!I362</x:f>
        <x:v>2.5584248457056336</x:v>
      </x:c>
      <x:c r="H8137" s="33" t="n">
        <x:f>ABS(D8137-G8137)</x:f>
        <x:v>0.059565506167029714</x:v>
      </x:c>
      <x:c r="I8137" s="14" t="n">
        <x:f>IFERROR(H8137/AVERAGE(D8137,G8137),"")</x:f>
        <x:v>0.023556321529577262</x:v>
      </x:c>
      <x:c r="J8137" s="14" t="n">
        <x:f>'Method'!$B$2</x:f>
        <x:v>0.05</x:v>
      </x:c>
      <x:c r="K8137" s="13" t="str">
        <x:f>IF(I8137&lt;=J8137,"是","否")</x:f>
        <x:v>是</x:v>
      </x:c>
      <x:c r="L8137" s="36" t="n">
        <x:v>0.6625374750166556</x:v>
      </x:c>
      <x:c r="M8137" s="36" t="n">
        <x:f>1-L8137</x:f>
        <x:v>0.3374625249833444</x:v>
      </x:c>
      <x:c r="N8137" s="13" t="str">
        <x:v>是</x:v>
      </x:c>
      <x:c r="O8137" s="15"/>
      <x:c r="P8137" s="13" t="str"/>
    </x:row>
    <x:row r="8138">
      <x:c r="A8138" s="15" t="n">
        <x:v>8137</x:v>
      </x:c>
      <x:c r="B8138" s="13" t="str">
        <x:v>Nymphalinae-10</x:v>
      </x:c>
      <x:c r="C8138" s="13" t="str">
        <x:v>Nymphalinae</x:v>
      </x:c>
      <x:c r="D8138" s="33" t="n">
        <x:f>'AR_values'!I190</x:f>
        <x:v>2.713697150892105</x:v>
      </x:c>
      <x:c r="E8138" s="33" t="str">
        <x:v>Pieridae_Pareronia_valeria</x:v>
      </x:c>
      <x:c r="F8138" s="33" t="str">
        <x:v>Pieridae</x:v>
      </x:c>
      <x:c r="G8138" s="33" t="n">
        <x:f>'AR_values'!I330</x:f>
        <x:v>2.6505159684229094</x:v>
      </x:c>
      <x:c r="H8138" s="33" t="n">
        <x:f>ABS(D8138-G8138)</x:f>
        <x:v>0.06318118246919546</x:v>
      </x:c>
      <x:c r="I8138" s="14" t="n">
        <x:f>IFERROR(H8138/AVERAGE(D8138,G8138),"")</x:f>
        <x:v>0.023556551935529146</x:v>
      </x:c>
      <x:c r="J8138" s="14" t="n">
        <x:f>'Method'!$B$2</x:f>
        <x:v>0.05</x:v>
      </x:c>
      <x:c r="K8138" s="13" t="str">
        <x:f>IF(I8138&lt;=J8138,"是","否")</x:f>
        <x:v>是</x:v>
      </x:c>
      <x:c r="L8138" s="36" t="n">
        <x:v>0.8215861427069105</x:v>
      </x:c>
      <x:c r="M8138" s="36" t="n">
        <x:f>1-L8138</x:f>
        <x:v>0.17841385729308945</x:v>
      </x:c>
      <x:c r="N8138" s="13" t="str">
        <x:v>是</x:v>
      </x:c>
      <x:c r="O8138" s="15"/>
      <x:c r="P8138" s="13" t="str"/>
    </x:row>
    <x:row r="8139">
      <x:c r="A8139" s="15" t="n">
        <x:v>8138</x:v>
      </x:c>
      <x:c r="B8139" s="13" t="str">
        <x:v>Danainae-2</x:v>
      </x:c>
      <x:c r="C8139" s="13" t="str">
        <x:v>Danainae</x:v>
      </x:c>
      <x:c r="D8139" s="33" t="n">
        <x:f>'AR_values'!I40</x:f>
        <x:v>2.7817420272828395</x:v>
      </x:c>
      <x:c r="E8139" s="33" t="str">
        <x:v>Hesperiidae-16</x:v>
      </x:c>
      <x:c r="F8139" s="33" t="str">
        <x:v>Hesperiidae</x:v>
      </x:c>
      <x:c r="G8139" s="33" t="n">
        <x:f>'AR_values'!I82</x:f>
        <x:v>2.8480556399666805</x:v>
      </x:c>
      <x:c r="H8139" s="33" t="n">
        <x:f>ABS(D8139-G8139)</x:f>
        <x:v>0.06631361268384106</x:v>
      </x:c>
      <x:c r="I8139" s="14" t="n">
        <x:f>IFERROR(H8139/AVERAGE(D8139,G8139),"")</x:f>
        <x:v>0.023558080273332126</x:v>
      </x:c>
      <x:c r="J8139" s="14" t="n">
        <x:f>'Method'!$B$2</x:f>
        <x:v>0.05</x:v>
      </x:c>
      <x:c r="K8139" s="13" t="str">
        <x:f>IF(I8139&lt;=J8139,"是","否")</x:f>
        <x:v>是</x:v>
      </x:c>
      <x:c r="L8139" s="36" t="n">
        <x:v>0.9102461849311426</x:v>
      </x:c>
      <x:c r="M8139" s="36" t="n">
        <x:f>1-L8139</x:f>
        <x:v>0.08975381506885738</x:v>
      </x:c>
      <x:c r="N8139" s="13" t="str">
        <x:v>是</x:v>
      </x:c>
      <x:c r="O8139" s="15"/>
      <x:c r="P8139" s="13" t="str"/>
    </x:row>
    <x:row r="8140">
      <x:c r="A8140" s="15" t="n">
        <x:v>8139</x:v>
      </x:c>
      <x:c r="B8140" s="13" t="str">
        <x:v>Hesperiidae-34</x:v>
      </x:c>
      <x:c r="C8140" s="13" t="str">
        <x:v>Hesperiidae</x:v>
      </x:c>
      <x:c r="D8140" s="33" t="n">
        <x:f>'AR_values'!I102</x:f>
        <x:v>2.501602453160766</x:v>
      </x:c>
      <x:c r="E8140" s="33" t="str">
        <x:v>Riodinidae-26</x:v>
      </x:c>
      <x:c r="F8140" s="33" t="str">
        <x:v>Riodinidae</x:v>
      </x:c>
      <x:c r="G8140" s="33" t="n">
        <x:f>'AR_values'!I350</x:f>
        <x:v>2.5612409898926036</x:v>
      </x:c>
      <x:c r="H8140" s="33" t="n">
        <x:f>ABS(D8140-G8140)</x:f>
        <x:v>0.05963853673183772</x:v>
      </x:c>
      <x:c r="I8140" s="14" t="n">
        <x:f>IFERROR(H8140/AVERAGE(D8140,G8140),"")</x:f>
        <x:v>0.023559305122763226</x:v>
      </x:c>
      <x:c r="J8140" s="14" t="n">
        <x:f>'Method'!$B$2</x:f>
        <x:v>0.05</x:v>
      </x:c>
      <x:c r="K8140" s="13" t="str">
        <x:f>IF(I8140&lt;=J8140,"是","否")</x:f>
        <x:v>是</x:v>
      </x:c>
      <x:c r="L8140" s="36" t="n">
        <x:v>0.886550399054094</x:v>
      </x:c>
      <x:c r="M8140" s="36" t="n">
        <x:f>1-L8140</x:f>
        <x:v>0.11344960094590595</x:v>
      </x:c>
      <x:c r="N8140" s="13" t="str">
        <x:v>是</x:v>
      </x:c>
      <x:c r="O8140" s="15"/>
      <x:c r="P8140" s="13" t="str"/>
    </x:row>
    <x:row r="8141">
      <x:c r="A8141" s="15" t="n">
        <x:v>8140</x:v>
      </x:c>
      <x:c r="B8141" s="13" t="str">
        <x:v>Danainae-7</x:v>
      </x:c>
      <x:c r="C8141" s="13" t="str">
        <x:v>Danainae</x:v>
      </x:c>
      <x:c r="D8141" s="33" t="n">
        <x:f>'AR_values'!I49</x:f>
        <x:v>2.5562486467181142</x:v>
      </x:c>
      <x:c r="E8141" s="33" t="str">
        <x:v>Satyrinae-26</x:v>
      </x:c>
      <x:c r="F8141" s="33" t="str">
        <x:v>Satyrinae</x:v>
      </x:c>
      <x:c r="G8141" s="33" t="n">
        <x:f>'AR_values'!I376</x:f>
        <x:v>2.4967235067878812</x:v>
      </x:c>
      <x:c r="H8141" s="33" t="n">
        <x:f>ABS(D8141-G8141)</x:f>
        <x:v>0.059525139930233006</x:v>
      </x:c>
      <x:c r="I8141" s="14" t="n">
        <x:f>IFERROR(H8141/AVERAGE(D8141,G8141),"")</x:f>
        <x:v>0.023560446454838107</x:v>
      </x:c>
      <x:c r="J8141" s="14" t="n">
        <x:f>'Method'!$B$2</x:f>
        <x:v>0.05</x:v>
      </x:c>
      <x:c r="K8141" s="13" t="str">
        <x:f>IF(I8141&lt;=J8141,"是","否")</x:f>
        <x:v>是</x:v>
      </x:c>
      <x:c r="L8141" s="36" t="n">
        <x:v>0.9021688696417737</x:v>
      </x:c>
      <x:c r="M8141" s="36" t="n">
        <x:f>1-L8141</x:f>
        <x:v>0.09783113035822633</x:v>
      </x:c>
      <x:c r="N8141" s="13" t="str">
        <x:v>是</x:v>
      </x:c>
      <x:c r="O8141" s="15"/>
      <x:c r="P8141" s="13" t="str"/>
    </x:row>
    <x:row r="8142">
      <x:c r="A8142" s="15" t="n">
        <x:v>8141</x:v>
      </x:c>
      <x:c r="B8142" s="13" t="str">
        <x:v>Biblidinae-15</x:v>
      </x:c>
      <x:c r="C8142" s="13" t="str">
        <x:v>Biblidinae</x:v>
      </x:c>
      <x:c r="D8142" s="33" t="n">
        <x:f>'AR_values'!I7</x:f>
        <x:v>2.490648862471045</x:v>
      </x:c>
      <x:c r="E8142" s="33" t="str">
        <x:v>Biblidinae-6</x:v>
      </x:c>
      <x:c r="F8142" s="33" t="str">
        <x:v>Biblidinae</x:v>
      </x:c>
      <x:c r="G8142" s="33" t="n">
        <x:f>'AR_values'!I12</x:f>
        <x:v>2.4326452914105925</x:v>
      </x:c>
      <x:c r="H8142" s="33" t="n">
        <x:f>ABS(D8142-G8142)</x:f>
        <x:v>0.05800357106045251</x:v>
      </x:c>
      <x:c r="I8142" s="14" t="n">
        <x:f>IFERROR(H8142/AVERAGE(D8142,G8142),"")</x:f>
        <x:v>0.023562911029689815</x:v>
      </x:c>
      <x:c r="J8142" s="14" t="n">
        <x:f>'Method'!$B$2</x:f>
        <x:v>0.05</x:v>
      </x:c>
      <x:c r="K8142" s="13" t="str">
        <x:f>IF(I8142&lt;=J8142,"是","否")</x:f>
        <x:v>是</x:v>
      </x:c>
      <x:c r="L8142" s="36" t="n">
        <x:v>0.84162017131246</x:v>
      </x:c>
      <x:c r="M8142" s="36" t="n">
        <x:f>1-L8142</x:f>
        <x:v>0.15837982868753997</x:v>
      </x:c>
      <x:c r="N8142" s="13" t="str">
        <x:v>否</x:v>
      </x:c>
      <x:c r="O8142" s="15"/>
      <x:c r="P8142" s="13" t="str"/>
    </x:row>
    <x:row r="8143">
      <x:c r="A8143" s="15" t="n">
        <x:v>8142</x:v>
      </x:c>
      <x:c r="B8143" s="13" t="str">
        <x:v>Limenitidinae-7</x:v>
      </x:c>
      <x:c r="C8143" s="13" t="str">
        <x:v>Limenitidinae</x:v>
      </x:c>
      <x:c r="D8143" s="33" t="n">
        <x:f>'AR_values'!I139</x:f>
        <x:v>2.7426043688635655</x:v>
      </x:c>
      <x:c r="E8143" s="33" t="str">
        <x:v>Papilionidae-21</x:v>
      </x:c>
      <x:c r="F8143" s="33" t="str">
        <x:v>Papilionidae</x:v>
      </x:c>
      <x:c r="G8143" s="33" t="n">
        <x:f>'AR_values'!I232</x:f>
        <x:v>2.6787195291908024</x:v>
      </x:c>
      <x:c r="H8143" s="33" t="n">
        <x:f>ABS(D8143-G8143)</x:f>
        <x:v>0.06388483967276315</x:v>
      </x:c>
      <x:c r="I8143" s="14" t="n">
        <x:f>IFERROR(H8143/AVERAGE(D8143,G8143),"")</x:f>
        <x:v>0.023567984822190927</x:v>
      </x:c>
      <x:c r="J8143" s="14" t="n">
        <x:f>'Method'!$B$2</x:f>
        <x:v>0.05</x:v>
      </x:c>
      <x:c r="K8143" s="13" t="str">
        <x:f>IF(I8143&lt;=J8143,"是","否")</x:f>
        <x:v>是</x:v>
      </x:c>
      <x:c r="L8143" s="36" t="n">
        <x:v>0.8260901518863303</x:v>
      </x:c>
      <x:c r="M8143" s="36" t="n">
        <x:f>1-L8143</x:f>
        <x:v>0.17390984811366972</x:v>
      </x:c>
      <x:c r="N8143" s="13" t="str">
        <x:v>是</x:v>
      </x:c>
      <x:c r="O8143" s="15"/>
      <x:c r="P8143" s="13" t="str"/>
    </x:row>
    <x:row r="8144">
      <x:c r="A8144" s="15" t="n">
        <x:v>8143</x:v>
      </x:c>
      <x:c r="B8144" s="13" t="str">
        <x:v>Pieridae-Coliadinae-11</x:v>
      </x:c>
      <x:c r="C8144" s="13" t="str">
        <x:v>Pieridae-Coliadinae</x:v>
      </x:c>
      <x:c r="D8144" s="33" t="n">
        <x:f>'AR_values'!I302</x:f>
        <x:v>2.4619563161016096</x:v>
      </x:c>
      <x:c r="E8144" s="33" t="str">
        <x:v>Satyrinae-19</x:v>
      </x:c>
      <x:c r="F8144" s="33" t="str">
        <x:v>Satyrinae</x:v>
      </x:c>
      <x:c r="G8144" s="33" t="n">
        <x:f>'AR_values'!I368</x:f>
        <x:v>2.5206761315513897</x:v>
      </x:c>
      <x:c r="H8144" s="33" t="n">
        <x:f>ABS(D8144-G8144)</x:f>
        <x:v>0.05871981544978011</x:v>
      </x:c>
      <x:c r="I8144" s="14" t="n">
        <x:f>IFERROR(H8144/AVERAGE(D8144,G8144),"")</x:f>
        <x:v>0.02356979611347382</x:v>
      </x:c>
      <x:c r="J8144" s="14" t="n">
        <x:f>'Method'!$B$2</x:f>
        <x:v>0.05</x:v>
      </x:c>
      <x:c r="K8144" s="13" t="str">
        <x:f>IF(I8144&lt;=J8144,"是","否")</x:f>
        <x:v>是</x:v>
      </x:c>
      <x:c r="L8144" s="36" t="n">
        <x:v>0.7946986137561451</x:v>
      </x:c>
      <x:c r="M8144" s="36" t="n">
        <x:f>1-L8144</x:f>
        <x:v>0.20530138624385486</x:v>
      </x:c>
      <x:c r="N8144" s="13" t="str">
        <x:v>是</x:v>
      </x:c>
      <x:c r="O8144" s="15"/>
      <x:c r="P8144" s="13" t="str"/>
    </x:row>
    <x:row r="8145">
      <x:c r="A8145" s="15" t="n">
        <x:v>8144</x:v>
      </x:c>
      <x:c r="B8145" s="13" t="str">
        <x:v>Papilionidae-34</x:v>
      </x:c>
      <x:c r="C8145" s="13" t="str">
        <x:v>Papilionidae</x:v>
      </x:c>
      <x:c r="D8145" s="33" t="n">
        <x:f>'AR_values'!I245</x:f>
        <x:v>2.851589469684181</x:v>
      </x:c>
      <x:c r="E8145" s="33" t="str">
        <x:v>Pieridae_Elodina_padusa</x:v>
      </x:c>
      <x:c r="F8145" s="33" t="str">
        <x:v>Pieridae</x:v>
      </x:c>
      <x:c r="G8145" s="33" t="n">
        <x:f>'AR_values'!I327</x:f>
        <x:v>2.919606733186484</x:v>
      </x:c>
      <x:c r="H8145" s="33" t="n">
        <x:f>ABS(D8145-G8145)</x:f>
        <x:v>0.06801726350230286</x:v>
      </x:c>
      <x:c r="I8145" s="14" t="n">
        <x:f>IFERROR(H8145/AVERAGE(D8145,G8145),"")</x:f>
        <x:v>0.0235712878617678</x:v>
      </x:c>
      <x:c r="J8145" s="14" t="n">
        <x:f>'Method'!$B$2</x:f>
        <x:v>0.05</x:v>
      </x:c>
      <x:c r="K8145" s="13" t="str">
        <x:f>IF(I8145&lt;=J8145,"是","否")</x:f>
        <x:v>是</x:v>
      </x:c>
      <x:c r="L8145" s="36" t="n">
        <x:v>0.7264756228218169</x:v>
      </x:c>
      <x:c r="M8145" s="36" t="n">
        <x:f>1-L8145</x:f>
        <x:v>0.2735243771781831</x:v>
      </x:c>
      <x:c r="N8145" s="13" t="str">
        <x:v>是</x:v>
      </x:c>
      <x:c r="O8145" s="15"/>
      <x:c r="P8145" s="13" t="str"/>
    </x:row>
    <x:row r="8146">
      <x:c r="A8146" s="15" t="n">
        <x:v>8145</x:v>
      </x:c>
      <x:c r="B8146" s="13" t="str">
        <x:v>Papilionidae-4</x:v>
      </x:c>
      <x:c r="C8146" s="13" t="str">
        <x:v>Papilionidae</x:v>
      </x:c>
      <x:c r="D8146" s="33" t="n">
        <x:f>'AR_values'!I251</x:f>
        <x:v>2.713745457806805</x:v>
      </x:c>
      <x:c r="E8146" s="33" t="str">
        <x:v>Pieridae_Pareronia_valeria</x:v>
      </x:c>
      <x:c r="F8146" s="33" t="str">
        <x:v>Pieridae</x:v>
      </x:c>
      <x:c r="G8146" s="33" t="n">
        <x:f>'AR_values'!I330</x:f>
        <x:v>2.6505159684229094</x:v>
      </x:c>
      <x:c r="H8146" s="33" t="n">
        <x:f>ABS(D8146-G8146)</x:f>
        <x:v>0.06322948938389583</x:v>
      </x:c>
      <x:c r="I8146" s="14" t="n">
        <x:f>IFERROR(H8146/AVERAGE(D8146,G8146),"")</x:f>
        <x:v>0.023574350450081195</x:v>
      </x:c>
      <x:c r="J8146" s="14" t="n">
        <x:f>'Method'!$B$2</x:f>
        <x:v>0.05</x:v>
      </x:c>
      <x:c r="K8146" s="13" t="str">
        <x:f>IF(I8146&lt;=J8146,"是","否")</x:f>
        <x:v>是</x:v>
      </x:c>
      <x:c r="L8146" s="36" t="n">
        <x:v>0.8955323433173924</x:v>
      </x:c>
      <x:c r="M8146" s="36" t="n">
        <x:f>1-L8146</x:f>
        <x:v>0.1044676566826076</x:v>
      </x:c>
      <x:c r="N8146" s="13" t="str">
        <x:v>是</x:v>
      </x:c>
      <x:c r="O8146" s="15"/>
      <x:c r="P8146" s="13" t="str"/>
    </x:row>
    <x:row r="8147">
      <x:c r="A8147" s="15" t="n">
        <x:v>8146</x:v>
      </x:c>
      <x:c r="B8147" s="13" t="str">
        <x:v>Charaxinae-15</x:v>
      </x:c>
      <x:c r="C8147" s="13" t="str">
        <x:v>Charaxinae</x:v>
      </x:c>
      <x:c r="D8147" s="33" t="n">
        <x:f>'AR_values'!I22</x:f>
        <x:v>2.4406235760127264</x:v>
      </x:c>
      <x:c r="E8147" s="33" t="str">
        <x:v>Lycaenidae-16</x:v>
      </x:c>
      <x:c r="F8147" s="33" t="str">
        <x:v>Lycaenidae</x:v>
      </x:c>
      <x:c r="G8147" s="33" t="n">
        <x:f>'AR_values'!I148</x:f>
        <x:v>2.498859339538604</x:v>
      </x:c>
      <x:c r="H8147" s="33" t="n">
        <x:f>ABS(D8147-G8147)</x:f>
        <x:v>0.05823576352587745</x:v>
      </x:c>
      <x:c r="I8147" s="14" t="n">
        <x:f>IFERROR(H8147/AVERAGE(D8147,G8147),"")</x:f>
        <x:v>0.02357970035386886</x:v>
      </x:c>
      <x:c r="J8147" s="14" t="n">
        <x:f>'Method'!$B$2</x:f>
        <x:v>0.05</x:v>
      </x:c>
      <x:c r="K8147" s="13" t="str">
        <x:f>IF(I8147&lt;=J8147,"是","否")</x:f>
        <x:v>是</x:v>
      </x:c>
      <x:c r="L8147" s="36" t="n">
        <x:v>0.6535746075416734</x:v>
      </x:c>
      <x:c r="M8147" s="36" t="n">
        <x:f>1-L8147</x:f>
        <x:v>0.3464253924583266</x:v>
      </x:c>
      <x:c r="N8147" s="13" t="str">
        <x:v>是</x:v>
      </x:c>
      <x:c r="O8147" s="15"/>
      <x:c r="P8147" s="13" t="str"/>
    </x:row>
    <x:row r="8148">
      <x:c r="A8148" s="15" t="n">
        <x:v>8147</x:v>
      </x:c>
      <x:c r="B8148" s="13" t="str">
        <x:v>Charaxinae-10</x:v>
      </x:c>
      <x:c r="C8148" s="13" t="str">
        <x:v>Charaxinae</x:v>
      </x:c>
      <x:c r="D8148" s="33" t="n">
        <x:f>'AR_values'!I17</x:f>
        <x:v>2.4065875590223897</x:v>
      </x:c>
      <x:c r="E8148" s="33" t="str">
        <x:v>Nymphalinae-2</x:v>
      </x:c>
      <x:c r="F8148" s="33" t="str">
        <x:v>Nymphalinae</x:v>
      </x:c>
      <x:c r="G8148" s="33" t="n">
        <x:f>'AR_values'!I200</x:f>
        <x:v>2.4640253392622755</x:v>
      </x:c>
      <x:c r="H8148" s="33" t="n">
        <x:f>ABS(D8148-G8148)</x:f>
        <x:v>0.05743778023988577</x:v>
      </x:c>
      <x:c r="I8148" s="14" t="n">
        <x:f>IFERROR(H8148/AVERAGE(D8148,G8148),"")</x:f>
        <x:v>0.023585442505650256</x:v>
      </x:c>
      <x:c r="J8148" s="14" t="n">
        <x:f>'Method'!$B$2</x:f>
        <x:v>0.05</x:v>
      </x:c>
      <x:c r="K8148" s="13" t="str">
        <x:f>IF(I8148&lt;=J8148,"是","否")</x:f>
        <x:v>是</x:v>
      </x:c>
      <x:c r="L8148" s="36" t="n">
        <x:v>0.8163209457610421</x:v>
      </x:c>
      <x:c r="M8148" s="36" t="n">
        <x:f>1-L8148</x:f>
        <x:v>0.18367905423895792</x:v>
      </x:c>
      <x:c r="N8148" s="13" t="str">
        <x:v>是</x:v>
      </x:c>
      <x:c r="O8148" s="15"/>
      <x:c r="P8148" s="13" t="str"/>
    </x:row>
    <x:row r="8149">
      <x:c r="A8149" s="15" t="n">
        <x:v>8148</x:v>
      </x:c>
      <x:c r="B8149" s="13" t="str">
        <x:v>Limenitidinae-1</x:v>
      </x:c>
      <x:c r="C8149" s="13" t="str">
        <x:v>Limenitidinae</x:v>
      </x:c>
      <x:c r="D8149" s="33" t="n">
        <x:f>'AR_values'!I130</x:f>
        <x:v>2.439323333755049</x:v>
      </x:c>
      <x:c r="E8149" s="33" t="str">
        <x:v>Pieridae-Coliadinae-18</x:v>
      </x:c>
      <x:c r="F8149" s="33" t="str">
        <x:v>Pieridae-Coliadinae</x:v>
      </x:c>
      <x:c r="G8149" s="33" t="n">
        <x:f>'AR_values'!I309</x:f>
        <x:v>2.3824535414301917</x:v>
      </x:c>
      <x:c r="H8149" s="33" t="n">
        <x:f>ABS(D8149-G8149)</x:f>
        <x:v>0.056869792324857116</x:v>
      </x:c>
      <x:c r="I8149" s="14" t="n">
        <x:f>IFERROR(H8149/AVERAGE(D8149,G8149),"")</x:f>
        <x:v>0.023588728303680508</x:v>
      </x:c>
      <x:c r="J8149" s="14" t="n">
        <x:f>'Method'!$B$2</x:f>
        <x:v>0.05</x:v>
      </x:c>
      <x:c r="K8149" s="13" t="str">
        <x:f>IF(I8149&lt;=J8149,"是","否")</x:f>
        <x:v>是</x:v>
      </x:c>
      <x:c r="L8149" s="36" t="n">
        <x:v>0.8373744902880694</x:v>
      </x:c>
      <x:c r="M8149" s="36" t="n">
        <x:f>1-L8149</x:f>
        <x:v>0.16262550971193057</x:v>
      </x:c>
      <x:c r="N8149" s="13" t="str">
        <x:v>是</x:v>
      </x:c>
      <x:c r="O8149" s="15"/>
      <x:c r="P8149" s="13" t="str"/>
    </x:row>
    <x:row r="8150">
      <x:c r="A8150" s="15" t="n">
        <x:v>8149</x:v>
      </x:c>
      <x:c r="B8150" s="13" t="str">
        <x:v>Biblidinae-1</x:v>
      </x:c>
      <x:c r="C8150" s="13" t="str">
        <x:v>Biblidinae</x:v>
      </x:c>
      <x:c r="D8150" s="33" t="n">
        <x:f>'AR_values'!I2</x:f>
        <x:v>2.810556822545614</x:v>
      </x:c>
      <x:c r="E8150" s="33" t="str">
        <x:v>Papilionidae-7</x:v>
      </x:c>
      <x:c r="F8150" s="33" t="str">
        <x:v>Papilionidae</x:v>
      </x:c>
      <x:c r="G8150" s="33" t="n">
        <x:f>'AR_values'!I258</x:f>
        <x:v>2.8776607219065564</x:v>
      </x:c>
      <x:c r="H8150" s="33" t="n">
        <x:f>ABS(D8150-G8150)</x:f>
        <x:v>0.06710389936094252</x:v>
      </x:c>
      <x:c r="I8150" s="14" t="n">
        <x:f>IFERROR(H8150/AVERAGE(D8150,G8150),"")</x:f>
        <x:v>0.023593998941334536</x:v>
      </x:c>
      <x:c r="J8150" s="14" t="n">
        <x:f>'Method'!$B$2</x:f>
        <x:v>0.05</x:v>
      </x:c>
      <x:c r="K8150" s="13" t="str">
        <x:f>IF(I8150&lt;=J8150,"是","否")</x:f>
        <x:v>是</x:v>
      </x:c>
      <x:c r="L8150" s="36" t="n">
        <x:v>0.7912811073850886</x:v>
      </x:c>
      <x:c r="M8150" s="36" t="n">
        <x:f>1-L8150</x:f>
        <x:v>0.2087188926149114</x:v>
      </x:c>
      <x:c r="N8150" s="13" t="str">
        <x:v>是</x:v>
      </x:c>
      <x:c r="O8150" s="15"/>
      <x:c r="P8150" s="13" t="str"/>
    </x:row>
    <x:row r="8151">
      <x:c r="A8151" s="15" t="n">
        <x:v>8150</x:v>
      </x:c>
      <x:c r="B8151" s="13" t="str">
        <x:v>Danainae-12</x:v>
      </x:c>
      <x:c r="C8151" s="13" t="str">
        <x:v>Danainae</x:v>
      </x:c>
      <x:c r="D8151" s="33" t="n">
        <x:f>'AR_values'!I33</x:f>
        <x:v>2.733306333291329</x:v>
      </x:c>
      <x:c r="E8151" s="33" t="str">
        <x:v>Papilionidae-13</x:v>
      </x:c>
      <x:c r="F8151" s="33" t="str">
        <x:v>Papilionidae</x:v>
      </x:c>
      <x:c r="G8151" s="33" t="n">
        <x:f>'AR_values'!I223</x:f>
        <x:v>2.7985862916203055</x:v>
      </x:c>
      <x:c r="H8151" s="33" t="n">
        <x:f>ABS(D8151-G8151)</x:f>
        <x:v>0.06527995832897648</x:v>
      </x:c>
      <x:c r="I8151" s="14" t="n">
        <x:f>IFERROR(H8151/AVERAGE(D8151,G8151),"")</x:f>
        <x:v>0.023601310710552433</x:v>
      </x:c>
      <x:c r="J8151" s="14" t="n">
        <x:f>'Method'!$B$2</x:f>
        <x:v>0.05</x:v>
      </x:c>
      <x:c r="K8151" s="13" t="str">
        <x:f>IF(I8151&lt;=J8151,"是","否")</x:f>
        <x:v>是</x:v>
      </x:c>
      <x:c r="L8151" s="36" t="n">
        <x:v>0.7588606375806607</x:v>
      </x:c>
      <x:c r="M8151" s="36" t="n">
        <x:f>1-L8151</x:f>
        <x:v>0.2411393624193393</x:v>
      </x:c>
      <x:c r="N8151" s="13" t="str">
        <x:v>是</x:v>
      </x:c>
      <x:c r="O8151" s="15"/>
      <x:c r="P8151" s="13" t="str"/>
    </x:row>
    <x:row r="8152">
      <x:c r="A8152" s="15" t="n">
        <x:v>8151</x:v>
      </x:c>
      <x:c r="B8152" s="13" t="str">
        <x:v>Pieridae-Coliadinae-4</x:v>
      </x:c>
      <x:c r="C8152" s="13" t="str">
        <x:v>Pieridae-Coliadinae</x:v>
      </x:c>
      <x:c r="D8152" s="33" t="n">
        <x:f>'AR_values'!I316</x:f>
        <x:v>2.448553495466375</x:v>
      </x:c>
      <x:c r="E8152" s="33" t="str">
        <x:v>Satyrinae-9</x:v>
      </x:c>
      <x:c r="F8152" s="33" t="str">
        <x:v>Satyrinae</x:v>
      </x:c>
      <x:c r="G8152" s="33" t="n">
        <x:f>'AR_values'!I384</x:f>
        <x:v>2.3914334188497204</x:v>
      </x:c>
      <x:c r="H8152" s="33" t="n">
        <x:f>ABS(D8152-G8152)</x:f>
        <x:v>0.057120076616654636</x:v>
      </x:c>
      <x:c r="I8152" s="14" t="n">
        <x:f>IFERROR(H8152/AVERAGE(D8152,G8152),"")</x:f>
        <x:v>0.023603401260321743</x:v>
      </x:c>
      <x:c r="J8152" s="14" t="n">
        <x:f>'Method'!$B$2</x:f>
        <x:v>0.05</x:v>
      </x:c>
      <x:c r="K8152" s="13" t="str">
        <x:f>IF(I8152&lt;=J8152,"是","否")</x:f>
        <x:v>是</x:v>
      </x:c>
      <x:c r="L8152" s="36" t="n">
        <x:v>0.8995802573056841</x:v>
      </x:c>
      <x:c r="M8152" s="36" t="n">
        <x:f>1-L8152</x:f>
        <x:v>0.10041974269431586</x:v>
      </x:c>
      <x:c r="N8152" s="13" t="str">
        <x:v>是</x:v>
      </x:c>
      <x:c r="O8152" s="15"/>
      <x:c r="P8152" s="13" t="str"/>
    </x:row>
    <x:row r="8153">
      <x:c r="A8153" s="15" t="n">
        <x:v>8152</x:v>
      </x:c>
      <x:c r="B8153" s="13" t="str">
        <x:v>Pieridae-Coliadinae-10</x:v>
      </x:c>
      <x:c r="C8153" s="13" t="str">
        <x:v>Pieridae-Coliadinae</x:v>
      </x:c>
      <x:c r="D8153" s="33" t="n">
        <x:f>'AR_values'!I301</x:f>
        <x:v>2.3598209621443837</x:v>
      </x:c>
      <x:c r="E8153" s="33" t="str">
        <x:v>Riodinidae-4</x:v>
      </x:c>
      <x:c r="F8153" s="33" t="str">
        <x:v>Riodinidae</x:v>
      </x:c>
      <x:c r="G8153" s="33" t="n">
        <x:f>'AR_values'!I352</x:f>
        <x:v>2.4161876385807908</x:v>
      </x:c>
      <x:c r="H8153" s="33" t="n">
        <x:f>ABS(D8153-G8153)</x:f>
        <x:v>0.056366676436407026</x:v>
      </x:c>
      <x:c r="I8153" s="14" t="n">
        <x:f>IFERROR(H8153/AVERAGE(D8153,G8153),"")</x:f>
        <x:v>0.023604093354374814</x:v>
      </x:c>
      <x:c r="J8153" s="14" t="n">
        <x:f>'Method'!$B$2</x:f>
        <x:v>0.05</x:v>
      </x:c>
      <x:c r="K8153" s="13" t="str">
        <x:f>IF(I8153&lt;=J8153,"是","否")</x:f>
        <x:v>是</x:v>
      </x:c>
      <x:c r="L8153" s="36" t="n">
        <x:v>0.7695866522917822</x:v>
      </x:c>
      <x:c r="M8153" s="36" t="n">
        <x:f>1-L8153</x:f>
        <x:v>0.23041334770821775</x:v>
      </x:c>
      <x:c r="N8153" s="13" t="str">
        <x:v>是</x:v>
      </x:c>
      <x:c r="O8153" s="15"/>
      <x:c r="P8153" s="13" t="str"/>
    </x:row>
    <x:row r="8154">
      <x:c r="A8154" s="15" t="n">
        <x:v>8153</x:v>
      </x:c>
      <x:c r="B8154" s="13" t="str">
        <x:v>Hesperiidae_Herimosa_albovenata</x:v>
      </x:c>
      <x:c r="C8154" s="13" t="str">
        <x:v>Hesperiidae</x:v>
      </x:c>
      <x:c r="D8154" s="33" t="n">
        <x:f>'AR_values'!I116</x:f>
        <x:v>2.739139809980161</x:v>
      </x:c>
      <x:c r="E8154" s="33" t="str">
        <x:v>Limenitidinae-5</x:v>
      </x:c>
      <x:c r="F8154" s="33" t="str">
        <x:v>Limenitidinae</x:v>
      </x:c>
      <x:c r="G8154" s="33" t="n">
        <x:f>'AR_values'!I137</x:f>
        <x:v>2.6752389127189056</x:v>
      </x:c>
      <x:c r="H8154" s="33" t="n">
        <x:f>ABS(D8154-G8154)</x:f>
        <x:v>0.06390089726125536</x:v>
      </x:c>
      <x:c r="I8154" s="14" t="n">
        <x:f>IFERROR(H8154/AVERAGE(D8154,G8154),"")</x:f>
        <x:v>0.023604147598083346</x:v>
      </x:c>
      <x:c r="J8154" s="14" t="n">
        <x:f>'Method'!$B$2</x:f>
        <x:v>0.05</x:v>
      </x:c>
      <x:c r="K8154" s="13" t="str">
        <x:f>IF(I8154&lt;=J8154,"是","否")</x:f>
        <x:v>是</x:v>
      </x:c>
      <x:c r="L8154" s="36" t="n">
        <x:v>0.7975420984845749</x:v>
      </x:c>
      <x:c r="M8154" s="36" t="n">
        <x:f>1-L8154</x:f>
        <x:v>0.2024579015154251</x:v>
      </x:c>
      <x:c r="N8154" s="13" t="str">
        <x:v>是</x:v>
      </x:c>
      <x:c r="O8154" s="15"/>
      <x:c r="P8154" s="13" t="str"/>
    </x:row>
    <x:row r="8155">
      <x:c r="A8155" s="15" t="n">
        <x:v>8154</x:v>
      </x:c>
      <x:c r="B8155" s="13" t="str">
        <x:v>Hesperiidae_Hesperilla_idothea</x:v>
      </x:c>
      <x:c r="C8155" s="13" t="str">
        <x:v>Hesperiidae</x:v>
      </x:c>
      <x:c r="D8155" s="33" t="n">
        <x:f>'AR_values'!I120</x:f>
        <x:v>2.9365928469374087</x:v>
      </x:c>
      <x:c r="E8155" s="33" t="str">
        <x:v>Papilionidae-8</x:v>
      </x:c>
      <x:c r="F8155" s="33" t="str">
        <x:v>Papilionidae</x:v>
      </x:c>
      <x:c r="G8155" s="33" t="n">
        <x:f>'AR_values'!I259</x:f>
        <x:v>3.006744460718734</x:v>
      </x:c>
      <x:c r="H8155" s="33" t="n">
        <x:f>ABS(D8155-G8155)</x:f>
        <x:v>0.0701516137813254</x:v>
      </x:c>
      <x:c r="I8155" s="14" t="n">
        <x:f>IFERROR(H8155/AVERAGE(D8155,G8155),"")</x:f>
        <x:v>0.023606808817987445</x:v>
      </x:c>
      <x:c r="J8155" s="14" t="n">
        <x:f>'Method'!$B$2</x:f>
        <x:v>0.05</x:v>
      </x:c>
      <x:c r="K8155" s="13" t="str">
        <x:f>IF(I8155&lt;=J8155,"是","否")</x:f>
        <x:v>是</x:v>
      </x:c>
      <x:c r="L8155" s="36" t="n">
        <x:v>0.7699343857597609</x:v>
      </x:c>
      <x:c r="M8155" s="36" t="n">
        <x:f>1-L8155</x:f>
        <x:v>0.23006561424023908</x:v>
      </x:c>
      <x:c r="N8155" s="13" t="str">
        <x:v>是</x:v>
      </x:c>
      <x:c r="O8155" s="15"/>
      <x:c r="P8155" s="13" t="str"/>
    </x:row>
    <x:row r="8156">
      <x:c r="A8156" s="15" t="n">
        <x:v>8155</x:v>
      </x:c>
      <x:c r="B8156" s="13" t="str">
        <x:v>Hesperiidae-19</x:v>
      </x:c>
      <x:c r="C8156" s="13" t="str">
        <x:v>Hesperiidae</x:v>
      </x:c>
      <x:c r="D8156" s="33" t="n">
        <x:f>'AR_values'!I85</x:f>
        <x:v>2.7158477525786973</x:v>
      </x:c>
      <x:c r="E8156" s="33" t="str">
        <x:v>Hesperiidae_Dispar_compacta</x:v>
      </x:c>
      <x:c r="F8156" s="33" t="str">
        <x:v>Hesperiidae</x:v>
      </x:c>
      <x:c r="G8156" s="33" t="n">
        <x:f>'AR_values'!I115</x:f>
        <x:v>2.652479796362951</x:v>
      </x:c>
      <x:c r="H8156" s="33" t="n">
        <x:f>ABS(D8156-G8156)</x:f>
        <x:v>0.06336795621574609</x:v>
      </x:c>
      <x:c r="I8156" s="14" t="n">
        <x:f>IFERROR(H8156/AVERAGE(D8156,G8156),"")</x:f>
        <x:v>0.023608081153035795</x:v>
      </x:c>
      <x:c r="J8156" s="14" t="n">
        <x:f>'Method'!$B$2</x:f>
        <x:v>0.05</x:v>
      </x:c>
      <x:c r="K8156" s="13" t="str">
        <x:f>IF(I8156&lt;=J8156,"是","否")</x:f>
        <x:v>是</x:v>
      </x:c>
      <x:c r="L8156" s="36" t="n">
        <x:v>0.89947683580208</x:v>
      </x:c>
      <x:c r="M8156" s="36" t="n">
        <x:f>1-L8156</x:f>
        <x:v>0.10052316419791996</x:v>
      </x:c>
      <x:c r="N8156" s="13" t="str">
        <x:v>否</x:v>
      </x:c>
      <x:c r="O8156" s="15"/>
      <x:c r="P8156" s="13" t="str"/>
    </x:row>
    <x:row r="8157">
      <x:c r="A8157" s="15" t="n">
        <x:v>8156</x:v>
      </x:c>
      <x:c r="B8157" s="13" t="str">
        <x:v>Limenitidinae-2</x:v>
      </x:c>
      <x:c r="C8157" s="13" t="str">
        <x:v>Limenitidinae</x:v>
      </x:c>
      <x:c r="D8157" s="33" t="n">
        <x:f>'AR_values'!I134</x:f>
        <x:v>2.628721263472674</x:v>
      </x:c>
      <x:c r="E8157" s="33" t="str">
        <x:v>Riodinidae-17</x:v>
      </x:c>
      <x:c r="F8157" s="33" t="str">
        <x:v>Riodinidae</x:v>
      </x:c>
      <x:c r="G8157" s="33" t="n">
        <x:f>'AR_values'!I340</x:f>
        <x:v>2.6915468915015612</x:v>
      </x:c>
      <x:c r="H8157" s="33" t="n">
        <x:f>ABS(D8157-G8157)</x:f>
        <x:v>0.06282562802888725</x:v>
      </x:c>
      <x:c r="I8157" s="14" t="n">
        <x:f>IFERROR(H8157/AVERAGE(D8157,G8157),"")</x:f>
        <x:v>0.02361746671364594</x:v>
      </x:c>
      <x:c r="J8157" s="14" t="n">
        <x:f>'Method'!$B$2</x:f>
        <x:v>0.05</x:v>
      </x:c>
      <x:c r="K8157" s="13" t="str">
        <x:f>IF(I8157&lt;=J8157,"是","否")</x:f>
        <x:v>是</x:v>
      </x:c>
      <x:c r="L8157" s="36" t="n">
        <x:v>0.8543882572750919</x:v>
      </x:c>
      <x:c r="M8157" s="36" t="n">
        <x:f>1-L8157</x:f>
        <x:v>0.14561174272490807</x:v>
      </x:c>
      <x:c r="N8157" s="13" t="str">
        <x:v>是</x:v>
      </x:c>
      <x:c r="O8157" s="15"/>
      <x:c r="P8157" s="13" t="str"/>
    </x:row>
    <x:row r="8158">
      <x:c r="A8158" s="15" t="n">
        <x:v>8157</x:v>
      </x:c>
      <x:c r="B8158" s="13" t="str">
        <x:v>Hesperiidae-5</x:v>
      </x:c>
      <x:c r="C8158" s="13" t="str">
        <x:v>Hesperiidae</x:v>
      </x:c>
      <x:c r="D8158" s="33" t="n">
        <x:f>'AR_values'!I106</x:f>
        <x:v>2.8392093365484024</x:v>
      </x:c>
      <x:c r="E8158" s="33" t="str">
        <x:v>Hesperiidae-7</x:v>
      </x:c>
      <x:c r="F8158" s="33" t="str">
        <x:v>Hesperiidae</x:v>
      </x:c>
      <x:c r="G8158" s="33" t="n">
        <x:f>'AR_values'!I108</x:f>
        <x:v>2.7729252618635143</x:v>
      </x:c>
      <x:c r="H8158" s="33" t="n">
        <x:f>ABS(D8158-G8158)</x:f>
        <x:v>0.06628407468488806</x:v>
      </x:c>
      <x:c r="I8158" s="14" t="n">
        <x:f>IFERROR(H8158/AVERAGE(D8158,G8158),"")</x:f>
        <x:v>0.02362169813377059</x:v>
      </x:c>
      <x:c r="J8158" s="14" t="n">
        <x:f>'Method'!$B$2</x:f>
        <x:v>0.05</x:v>
      </x:c>
      <x:c r="K8158" s="13" t="str">
        <x:f>IF(I8158&lt;=J8158,"是","否")</x:f>
        <x:v>是</x:v>
      </x:c>
      <x:c r="L8158" s="36" t="n">
        <x:v>0.9238950350061461</x:v>
      </x:c>
      <x:c r="M8158" s="36" t="n">
        <x:f>1-L8158</x:f>
        <x:v>0.07610496499385389</x:v>
      </x:c>
      <x:c r="N8158" s="13" t="str">
        <x:v>否</x:v>
      </x:c>
      <x:c r="O8158" s="15"/>
      <x:c r="P8158" s="13" t="str"/>
    </x:row>
    <x:row r="8159">
      <x:c r="A8159" s="15" t="n">
        <x:v>8158</x:v>
      </x:c>
      <x:c r="B8159" s="13" t="str">
        <x:v>Nymphalinae-25</x:v>
      </x:c>
      <x:c r="C8159" s="13" t="str">
        <x:v>Nymphalinae</x:v>
      </x:c>
      <x:c r="D8159" s="33" t="n">
        <x:f>'AR_values'!I206</x:f>
        <x:v>2.754690181841045</x:v>
      </x:c>
      <x:c r="E8159" s="33" t="str">
        <x:v>Parnassiinae-4</x:v>
      </x:c>
      <x:c r="F8159" s="33" t="str">
        <x:v>Parnassiinae</x:v>
      </x:c>
      <x:c r="G8159" s="33" t="n">
        <x:f>'AR_values'!I271</x:f>
        <x:v>2.69037593535623</x:v>
      </x:c>
      <x:c r="H8159" s="33" t="n">
        <x:f>ABS(D8159-G8159)</x:f>
        <x:v>0.06431424648481476</x:v>
      </x:c>
      <x:c r="I8159" s="14" t="n">
        <x:f>IFERROR(H8159/AVERAGE(D8159,G8159),"")</x:f>
        <x:v>0.023622944184897823</x:v>
      </x:c>
      <x:c r="J8159" s="14" t="n">
        <x:f>'Method'!$B$2</x:f>
        <x:v>0.05</x:v>
      </x:c>
      <x:c r="K8159" s="13" t="str">
        <x:f>IF(I8159&lt;=J8159,"是","否")</x:f>
        <x:v>是</x:v>
      </x:c>
      <x:c r="L8159" s="36" t="n">
        <x:v>0.7509377432824553</x:v>
      </x:c>
      <x:c r="M8159" s="36" t="n">
        <x:f>1-L8159</x:f>
        <x:v>0.24906225671754467</x:v>
      </x:c>
      <x:c r="N8159" s="13" t="str">
        <x:v>是</x:v>
      </x:c>
      <x:c r="O8159" s="15"/>
      <x:c r="P8159" s="13" t="str"/>
    </x:row>
    <x:row r="8160">
      <x:c r="A8160" s="15" t="n">
        <x:v>8159</x:v>
      </x:c>
      <x:c r="B8160" s="13" t="str">
        <x:v>Hesperiidae-3</x:v>
      </x:c>
      <x:c r="C8160" s="13" t="str">
        <x:v>Hesperiidae</x:v>
      </x:c>
      <x:c r="D8160" s="33" t="n">
        <x:f>'AR_values'!I97</x:f>
        <x:v>2.591973325677966</x:v>
      </x:c>
      <x:c r="E8160" s="33" t="str">
        <x:v>Satyrinae-24</x:v>
      </x:c>
      <x:c r="F8160" s="33" t="str">
        <x:v>Satyrinae</x:v>
      </x:c>
      <x:c r="G8160" s="33" t="n">
        <x:f>'AR_values'!I374</x:f>
        <x:v>2.6539500699664473</x:v>
      </x:c>
      <x:c r="H8160" s="33" t="n">
        <x:f>ABS(D8160-G8160)</x:f>
        <x:v>0.061976744288481544</x:v>
      </x:c>
      <x:c r="I8160" s="14" t="n">
        <x:f>IFERROR(H8160/AVERAGE(D8160,G8160),"")</x:f>
        <x:v>0.02362853576548206</x:v>
      </x:c>
      <x:c r="J8160" s="14" t="n">
        <x:f>'Method'!$B$2</x:f>
        <x:v>0.05</x:v>
      </x:c>
      <x:c r="K8160" s="13" t="str">
        <x:f>IF(I8160&lt;=J8160,"是","否")</x:f>
        <x:v>是</x:v>
      </x:c>
      <x:c r="L8160" s="36" t="n">
        <x:v>0.739027832665274</x:v>
      </x:c>
      <x:c r="M8160" s="36" t="n">
        <x:f>1-L8160</x:f>
        <x:v>0.26097216733472595</x:v>
      </x:c>
      <x:c r="N8160" s="13" t="str">
        <x:v>是</x:v>
      </x:c>
      <x:c r="O8160" s="15"/>
      <x:c r="P8160" s="13" t="str"/>
    </x:row>
    <x:row r="8161">
      <x:c r="A8161" s="15" t="n">
        <x:v>8160</x:v>
      </x:c>
      <x:c r="B8161" s="13" t="str">
        <x:v>Nymphalinae-28</x:v>
      </x:c>
      <x:c r="C8161" s="13" t="str">
        <x:v>Nymphalinae</x:v>
      </x:c>
      <x:c r="D8161" s="33" t="n">
        <x:f>'AR_values'!I209</x:f>
        <x:v>2.5716980421170317</x:v>
      </x:c>
      <x:c r="E8161" s="33" t="str">
        <x:v>Parnassiinae-3</x:v>
      </x:c>
      <x:c r="F8161" s="33" t="str">
        <x:v>Parnassiinae</x:v>
      </x:c>
      <x:c r="G8161" s="33" t="n">
        <x:f>'AR_values'!I270</x:f>
        <x:v>2.6331902913765703</x:v>
      </x:c>
      <x:c r="H8161" s="33" t="n">
        <x:f>ABS(D8161-G8161)</x:f>
        <x:v>0.06149224925953867</x:v>
      </x:c>
      <x:c r="I8161" s="14" t="n">
        <x:f>IFERROR(H8161/AVERAGE(D8161,G8161),"")</x:f>
        <x:v>0.023628652650945197</x:v>
      </x:c>
      <x:c r="J8161" s="14" t="n">
        <x:f>'Method'!$B$2</x:f>
        <x:v>0.05</x:v>
      </x:c>
      <x:c r="K8161" s="13" t="str">
        <x:f>IF(I8161&lt;=J8161,"是","否")</x:f>
        <x:v>是</x:v>
      </x:c>
      <x:c r="L8161" s="36" t="n">
        <x:v>0.8481164872845033</x:v>
      </x:c>
      <x:c r="M8161" s="36" t="n">
        <x:f>1-L8161</x:f>
        <x:v>0.15188351271549672</x:v>
      </x:c>
      <x:c r="N8161" s="13" t="str">
        <x:v>是</x:v>
      </x:c>
      <x:c r="O8161" s="15"/>
      <x:c r="P8161" s="13" t="str"/>
    </x:row>
    <x:row r="8162">
      <x:c r="A8162" s="15" t="n">
        <x:v>8161</x:v>
      </x:c>
      <x:c r="B8162" s="13" t="str">
        <x:v>Papilionidae_Papilio_aegeus</x:v>
      </x:c>
      <x:c r="C8162" s="13" t="str">
        <x:v>Papilionidae</x:v>
      </x:c>
      <x:c r="D8162" s="33" t="n">
        <x:f>'AR_values'!I263</x:f>
        <x:v>2.6776011899305736</x:v>
      </x:c>
      <x:c r="E8162" s="33" t="str">
        <x:v>Pieridae-17</x:v>
      </x:c>
      <x:c r="F8162" s="33" t="str">
        <x:v>Pieridae</x:v>
      </x:c>
      <x:c r="G8162" s="33" t="n">
        <x:f>'AR_values'!I281</x:f>
        <x:v>2.7416290816269444</x:v>
      </x:c>
      <x:c r="H8162" s="33" t="n">
        <x:f>ABS(D8162-G8162)</x:f>
        <x:v>0.0640278916963708</x:v>
      </x:c>
      <x:c r="I8162" s="14" t="n">
        <x:f>IFERROR(H8162/AVERAGE(D8162,G8162),"")</x:f>
        <x:v>0.023629884130378098</x:v>
      </x:c>
      <x:c r="J8162" s="14" t="n">
        <x:f>'Method'!$B$2</x:f>
        <x:v>0.05</x:v>
      </x:c>
      <x:c r="K8162" s="13" t="str">
        <x:f>IF(I8162&lt;=J8162,"是","否")</x:f>
        <x:v>是</x:v>
      </x:c>
      <x:c r="L8162" s="36" t="n">
        <x:v>0.8154388953099337</x:v>
      </x:c>
      <x:c r="M8162" s="36" t="n">
        <x:f>1-L8162</x:f>
        <x:v>0.18456110469006626</x:v>
      </x:c>
      <x:c r="N8162" s="13" t="str">
        <x:v>是</x:v>
      </x:c>
      <x:c r="O8162" s="15"/>
      <x:c r="P8162" s="13" t="str"/>
    </x:row>
    <x:row r="8163">
      <x:c r="A8163" s="15" t="n">
        <x:v>8162</x:v>
      </x:c>
      <x:c r="B8163" s="13" t="str">
        <x:v>Papilionidae-39</x:v>
      </x:c>
      <x:c r="C8163" s="13" t="str">
        <x:v>Papilionidae</x:v>
      </x:c>
      <x:c r="D8163" s="33" t="n">
        <x:f>'AR_values'!I250</x:f>
        <x:v>2.4541464680106215</x:v>
      </x:c>
      <x:c r="E8163" s="33" t="str">
        <x:v>Pieridae_Eurema_smilax</x:v>
      </x:c>
      <x:c r="F8163" s="33" t="str">
        <x:v>Pieridae</x:v>
      </x:c>
      <x:c r="G8163" s="33" t="n">
        <x:f>'AR_values'!I328</x:f>
        <x:v>2.396825991590796</x:v>
      </x:c>
      <x:c r="H8163" s="33" t="n">
        <x:f>ABS(D8163-G8163)</x:f>
        <x:v>0.05732047641982563</x:v>
      </x:c>
      <x:c r="I8163" s="14" t="n">
        <x:f>IFERROR(H8163/AVERAGE(D8163,G8163),"")</x:f>
        <x:v>0.023632571364684843</x:v>
      </x:c>
      <x:c r="J8163" s="14" t="n">
        <x:f>'Method'!$B$2</x:f>
        <x:v>0.05</x:v>
      </x:c>
      <x:c r="K8163" s="13" t="str">
        <x:f>IF(I8163&lt;=J8163,"是","否")</x:f>
        <x:v>是</x:v>
      </x:c>
      <x:c r="L8163" s="36" t="n">
        <x:v>0.7826445131540939</x:v>
      </x:c>
      <x:c r="M8163" s="36" t="n">
        <x:f>1-L8163</x:f>
        <x:v>0.2173554868459061</x:v>
      </x:c>
      <x:c r="N8163" s="13" t="str">
        <x:v>是</x:v>
      </x:c>
      <x:c r="O8163" s="15"/>
      <x:c r="P8163" s="13" t="str"/>
    </x:row>
    <x:row r="8164">
      <x:c r="A8164" s="15" t="n">
        <x:v>8163</x:v>
      </x:c>
      <x:c r="B8164" s="13" t="str">
        <x:v>Nymphalinae-27</x:v>
      </x:c>
      <x:c r="C8164" s="13" t="str">
        <x:v>Nymphalinae</x:v>
      </x:c>
      <x:c r="D8164" s="33" t="n">
        <x:f>'AR_values'!I208</x:f>
        <x:v>2.9197999033738387</x:v>
      </x:c>
      <x:c r="E8164" s="33" t="str">
        <x:v>Papilionidae-34</x:v>
      </x:c>
      <x:c r="F8164" s="33" t="str">
        <x:v>Papilionidae</x:v>
      </x:c>
      <x:c r="G8164" s="33" t="n">
        <x:f>'AR_values'!I245</x:f>
        <x:v>2.851589469684181</x:v>
      </x:c>
      <x:c r="H8164" s="33" t="n">
        <x:f>ABS(D8164-G8164)</x:f>
        <x:v>0.06821043368965762</x:v>
      </x:c>
      <x:c r="I8164" s="14" t="n">
        <x:f>IFERROR(H8164/AVERAGE(D8164,G8164),"")</x:f>
        <x:v>0.023637439542054585</x:v>
      </x:c>
      <x:c r="J8164" s="14" t="n">
        <x:f>'Method'!$B$2</x:f>
        <x:v>0.05</x:v>
      </x:c>
      <x:c r="K8164" s="13" t="str">
        <x:f>IF(I8164&lt;=J8164,"是","否")</x:f>
        <x:v>是</x:v>
      </x:c>
      <x:c r="L8164" s="36" t="n">
        <x:v>0.7597879077247827</x:v>
      </x:c>
      <x:c r="M8164" s="36" t="n">
        <x:f>1-L8164</x:f>
        <x:v>0.24021209227521734</x:v>
      </x:c>
      <x:c r="N8164" s="13" t="str">
        <x:v>是</x:v>
      </x:c>
      <x:c r="O8164" s="15"/>
      <x:c r="P8164" s="13" t="str"/>
    </x:row>
    <x:row r="8165">
      <x:c r="A8165" s="15" t="n">
        <x:v>8164</x:v>
      </x:c>
      <x:c r="B8165" s="13" t="str">
        <x:v>Hesperiidae-9</x:v>
      </x:c>
      <x:c r="C8165" s="13" t="str">
        <x:v>Hesperiidae</x:v>
      </x:c>
      <x:c r="D8165" s="33" t="n">
        <x:f>'AR_values'!I110</x:f>
        <x:v>2.5616609727912754</x:v>
      </x:c>
      <x:c r="E8165" s="33" t="str">
        <x:v>Lycaenidae_Lucia_limbaria</x:v>
      </x:c>
      <x:c r="F8165" s="33" t="str">
        <x:v>Lycaenidae</x:v>
      </x:c>
      <x:c r="G8165" s="33" t="n">
        <x:f>'AR_values'!I172</x:f>
        <x:v>2.501816901535715</x:v>
      </x:c>
      <x:c r="H8165" s="33" t="n">
        <x:f>ABS(D8165-G8165)</x:f>
        <x:v>0.05984407125556057</x:v>
      </x:c>
      <x:c r="I8165" s="14" t="n">
        <x:f>IFERROR(H8165/AVERAGE(D8165,G8165),"")</x:f>
        <x:v>0.023637536389359545</x:v>
      </x:c>
      <x:c r="J8165" s="14" t="n">
        <x:f>'Method'!$B$2</x:f>
        <x:v>0.05</x:v>
      </x:c>
      <x:c r="K8165" s="13" t="str">
        <x:f>IF(I8165&lt;=J8165,"是","否")</x:f>
        <x:v>是</x:v>
      </x:c>
      <x:c r="L8165" s="36" t="n">
        <x:v>0.8493028534370947</x:v>
      </x:c>
      <x:c r="M8165" s="36" t="n">
        <x:f>1-L8165</x:f>
        <x:v>0.15069714656290534</x:v>
      </x:c>
      <x:c r="N8165" s="13" t="str">
        <x:v>是</x:v>
      </x:c>
      <x:c r="O8165" s="15"/>
      <x:c r="P8165" s="13" t="str"/>
    </x:row>
    <x:row r="8166">
      <x:c r="A8166" s="15" t="n">
        <x:v>8165</x:v>
      </x:c>
      <x:c r="B8166" s="13" t="str">
        <x:v>Hesperiidae_Taractrocera_papyria</x:v>
      </x:c>
      <x:c r="C8166" s="13" t="str">
        <x:v>Hesperiidae</x:v>
      </x:c>
      <x:c r="D8166" s="33" t="n">
        <x:f>'AR_values'!I124</x:f>
        <x:v>2.4454271732718333</x:v>
      </x:c>
      <x:c r="E8166" s="33" t="str">
        <x:v>Satyrinae-17</x:v>
      </x:c>
      <x:c r="F8166" s="33" t="str">
        <x:v>Satyrinae</x:v>
      </x:c>
      <x:c r="G8166" s="33" t="n">
        <x:f>'AR_values'!I366</x:f>
        <x:v>2.388286699296129</x:v>
      </x:c>
      <x:c r="H8166" s="33" t="n">
        <x:f>ABS(D8166-G8166)</x:f>
        <x:v>0.05714047397570443</x:v>
      </x:c>
      <x:c r="I8166" s="14" t="n">
        <x:f>IFERROR(H8166/AVERAGE(D8166,G8166),"")</x:f>
        <x:v>0.023642472633717538</x:v>
      </x:c>
      <x:c r="J8166" s="14" t="n">
        <x:f>'Method'!$B$2</x:f>
        <x:v>0.05</x:v>
      </x:c>
      <x:c r="K8166" s="13" t="str">
        <x:f>IF(I8166&lt;=J8166,"是","否")</x:f>
        <x:v>是</x:v>
      </x:c>
      <x:c r="L8166" s="36" t="n">
        <x:v>0.6945780874920237</x:v>
      </x:c>
      <x:c r="M8166" s="36" t="n">
        <x:f>1-L8166</x:f>
        <x:v>0.30542191250797635</x:v>
      </x:c>
      <x:c r="N8166" s="13" t="str">
        <x:v>是</x:v>
      </x:c>
      <x:c r="O8166" s="15"/>
      <x:c r="P8166" s="13" t="str"/>
    </x:row>
    <x:row r="8167">
      <x:c r="A8167" s="15" t="n">
        <x:v>8166</x:v>
      </x:c>
      <x:c r="B8167" s="13" t="str">
        <x:v>Limenitidinae-8</x:v>
      </x:c>
      <x:c r="C8167" s="13" t="str">
        <x:v>Limenitidinae</x:v>
      </x:c>
      <x:c r="D8167" s="33" t="n">
        <x:f>'AR_values'!I140</x:f>
        <x:v>2.3890954186981337</x:v>
      </x:c>
      <x:c r="E8167" s="33" t="str">
        <x:v>Lycaenidae_Lampides_boeticus</x:v>
      </x:c>
      <x:c r="F8167" s="33" t="str">
        <x:v>Lycaenidae</x:v>
      </x:c>
      <x:c r="G8167" s="33" t="n">
        <x:f>'AR_values'!I171</x:f>
        <x:v>2.4462672305614177</x:v>
      </x:c>
      <x:c r="H8167" s="33" t="n">
        <x:f>ABS(D8167-G8167)</x:f>
        <x:v>0.05717181186328402</x:v>
      </x:c>
      <x:c r="I8167" s="14" t="n">
        <x:f>IFERROR(H8167/AVERAGE(D8167,G8167),"")</x:f>
        <x:v>0.02364737291091863</x:v>
      </x:c>
      <x:c r="J8167" s="14" t="n">
        <x:f>'Method'!$B$2</x:f>
        <x:v>0.05</x:v>
      </x:c>
      <x:c r="K8167" s="13" t="str">
        <x:f>IF(I8167&lt;=J8167,"是","否")</x:f>
        <x:v>是</x:v>
      </x:c>
      <x:c r="L8167" s="36" t="n">
        <x:v>0.9122710685564592</x:v>
      </x:c>
      <x:c r="M8167" s="36" t="n">
        <x:f>1-L8167</x:f>
        <x:v>0.08772893144354077</x:v>
      </x:c>
      <x:c r="N8167" s="13" t="str">
        <x:v>是</x:v>
      </x:c>
      <x:c r="O8167" s="15"/>
      <x:c r="P8167" s="13" t="str"/>
    </x:row>
    <x:row r="8168">
      <x:c r="A8168" s="15" t="n">
        <x:v>8167</x:v>
      </x:c>
      <x:c r="B8168" s="13" t="str">
        <x:v>Pieridae-Coliadinae-1</x:v>
      </x:c>
      <x:c r="C8168" s="13" t="str">
        <x:v>Pieridae-Coliadinae</x:v>
      </x:c>
      <x:c r="D8168" s="33" t="n">
        <x:f>'AR_values'!I300</x:f>
        <x:v>2.307309467901508</x:v>
      </x:c>
      <x:c r="E8168" s="33" t="str">
        <x:v>Satyrinae-11</x:v>
      </x:c>
      <x:c r="F8168" s="33" t="str">
        <x:v>Satyrinae</x:v>
      </x:c>
      <x:c r="G8168" s="33" t="n">
        <x:f>'AR_values'!I360</x:f>
        <x:v>2.3625440484525146</x:v>
      </x:c>
      <x:c r="H8168" s="33" t="n">
        <x:f>ABS(D8168-G8168)</x:f>
        <x:v>0.05523458055100683</x:v>
      </x:c>
      <x:c r="I8168" s="14" t="n">
        <x:f>IFERROR(H8168/AVERAGE(D8168,G8168),"")</x:f>
        <x:v>0.023655808627646678</x:v>
      </x:c>
      <x:c r="J8168" s="14" t="n">
        <x:f>'Method'!$B$2</x:f>
        <x:v>0.05</x:v>
      </x:c>
      <x:c r="K8168" s="13" t="str">
        <x:f>IF(I8168&lt;=J8168,"是","否")</x:f>
        <x:v>是</x:v>
      </x:c>
      <x:c r="L8168" s="36" t="n">
        <x:v>0.7452627328251982</x:v>
      </x:c>
      <x:c r="M8168" s="36" t="n">
        <x:f>1-L8168</x:f>
        <x:v>0.25473726717480183</x:v>
      </x:c>
      <x:c r="N8168" s="13" t="str">
        <x:v>是</x:v>
      </x:c>
      <x:c r="O8168" s="15"/>
      <x:c r="P8168" s="13" t="str"/>
    </x:row>
    <x:row r="8169">
      <x:c r="A8169" s="15" t="n">
        <x:v>8168</x:v>
      </x:c>
      <x:c r="B8169" s="13" t="str">
        <x:v>Danainae-23</x:v>
      </x:c>
      <x:c r="C8169" s="13" t="str">
        <x:v>Danainae</x:v>
      </x:c>
      <x:c r="D8169" s="33" t="n">
        <x:f>'AR_values'!I44</x:f>
        <x:v>2.9357448554777665</x:v>
      </x:c>
      <x:c r="E8169" s="33" t="str">
        <x:v>Heliconiinae-8</x:v>
      </x:c>
      <x:c r="F8169" s="33" t="str">
        <x:v>Heliconiinae</x:v>
      </x:c>
      <x:c r="G8169" s="33" t="n">
        <x:f>'AR_values'!I73</x:f>
        <x:v>3.0060250090214837</x:v>
      </x:c>
      <x:c r="H8169" s="33" t="n">
        <x:f>ABS(D8169-G8169)</x:f>
        <x:v>0.0702801535437172</x:v>
      </x:c>
      <x:c r="I8169" s="14" t="n">
        <x:f>IFERROR(H8169/AVERAGE(D8169,G8169),"")</x:f>
        <x:v>0.023656302800828904</x:v>
      </x:c>
      <x:c r="J8169" s="14" t="n">
        <x:f>'Method'!$B$2</x:f>
        <x:v>0.05</x:v>
      </x:c>
      <x:c r="K8169" s="13" t="str">
        <x:f>IF(I8169&lt;=J8169,"是","否")</x:f>
        <x:v>是</x:v>
      </x:c>
      <x:c r="L8169" s="36" t="n">
        <x:v>0.842496546867806</x:v>
      </x:c>
      <x:c r="M8169" s="36" t="n">
        <x:f>1-L8169</x:f>
        <x:v>0.15750345313219405</x:v>
      </x:c>
      <x:c r="N8169" s="13" t="str">
        <x:v>是</x:v>
      </x:c>
      <x:c r="O8169" s="15"/>
      <x:c r="P8169" s="13" t="str"/>
    </x:row>
    <x:row r="8170">
      <x:c r="A8170" s="15" t="n">
        <x:v>8169</x:v>
      </x:c>
      <x:c r="B8170" s="13" t="str">
        <x:v>Riodinidae-24</x:v>
      </x:c>
      <x:c r="C8170" s="13" t="str">
        <x:v>Riodinidae</x:v>
      </x:c>
      <x:c r="D8170" s="33" t="n">
        <x:f>'AR_values'!I348</x:f>
        <x:v>2.419105896071809</x:v>
      </x:c>
      <x:c r="E8170" s="33" t="str">
        <x:v>Satyrinae-11</x:v>
      </x:c>
      <x:c r="F8170" s="33" t="str">
        <x:v>Satyrinae</x:v>
      </x:c>
      <x:c r="G8170" s="33" t="n">
        <x:f>'AR_values'!I360</x:f>
        <x:v>2.3625440484525146</x:v>
      </x:c>
      <x:c r="H8170" s="33" t="n">
        <x:f>ABS(D8170-G8170)</x:f>
        <x:v>0.05656184761929417</x:v>
      </x:c>
      <x:c r="I8170" s="14" t="n">
        <x:f>IFERROR(H8170/AVERAGE(D8170,G8170),"")</x:f>
        <x:v>0.023657878880935488</x:v>
      </x:c>
      <x:c r="J8170" s="14" t="n">
        <x:f>'Method'!$B$2</x:f>
        <x:v>0.05</x:v>
      </x:c>
      <x:c r="K8170" s="13" t="str">
        <x:f>IF(I8170&lt;=J8170,"是","否")</x:f>
        <x:v>是</x:v>
      </x:c>
      <x:c r="L8170" s="36" t="n">
        <x:v>0.8517206588730726</x:v>
      </x:c>
      <x:c r="M8170" s="36" t="n">
        <x:f>1-L8170</x:f>
        <x:v>0.14827934112692742</x:v>
      </x:c>
      <x:c r="N8170" s="13" t="str">
        <x:v>是</x:v>
      </x:c>
      <x:c r="O8170" s="15"/>
      <x:c r="P8170" s="13" t="str"/>
    </x:row>
    <x:row r="8171">
      <x:c r="A8171" s="15" t="n">
        <x:v>8170</x:v>
      </x:c>
      <x:c r="B8171" s="13" t="str">
        <x:v>Biblidinae-5</x:v>
      </x:c>
      <x:c r="C8171" s="13" t="str">
        <x:v>Biblidinae</x:v>
      </x:c>
      <x:c r="D8171" s="33" t="n">
        <x:f>'AR_values'!I11</x:f>
        <x:v>2.4750199618333006</x:v>
      </x:c>
      <x:c r="E8171" s="33" t="str">
        <x:v>Nymphalinae-22</x:v>
      </x:c>
      <x:c r="F8171" s="33" t="str">
        <x:v>Nymphalinae</x:v>
      </x:c>
      <x:c r="G8171" s="33" t="n">
        <x:f>'AR_values'!I203</x:f>
        <x:v>2.534278425389025</x:v>
      </x:c>
      <x:c r="H8171" s="33" t="n">
        <x:f>ABS(D8171-G8171)</x:f>
        <x:v>0.05925846355572428</x:v>
      </x:c>
      <x:c r="I8171" s="14" t="n">
        <x:f>IFERROR(H8171/AVERAGE(D8171,G8171),"")</x:f>
        <x:v>0.023659386594689687</x:v>
      </x:c>
      <x:c r="J8171" s="14" t="n">
        <x:f>'Method'!$B$2</x:f>
        <x:v>0.05</x:v>
      </x:c>
      <x:c r="K8171" s="13" t="str">
        <x:f>IF(I8171&lt;=J8171,"是","否")</x:f>
        <x:v>是</x:v>
      </x:c>
      <x:c r="L8171" s="36" t="n">
        <x:v>0.806236279736571</x:v>
      </x:c>
      <x:c r="M8171" s="36" t="n">
        <x:f>1-L8171</x:f>
        <x:v>0.19376372026342903</x:v>
      </x:c>
      <x:c r="N8171" s="13" t="str">
        <x:v>是</x:v>
      </x:c>
      <x:c r="O8171" s="15"/>
      <x:c r="P8171" s="13" t="str"/>
    </x:row>
    <x:row r="8172">
      <x:c r="A8172" s="15" t="n">
        <x:v>8171</x:v>
      </x:c>
      <x:c r="B8172" s="13" t="str">
        <x:v>Hesperiidae-4</x:v>
      </x:c>
      <x:c r="C8172" s="13" t="str">
        <x:v>Hesperiidae</x:v>
      </x:c>
      <x:c r="D8172" s="33" t="n">
        <x:f>'AR_values'!I105</x:f>
        <x:v>3.0124203289284166</x:v>
      </x:c>
      <x:c r="E8172" s="33" t="str">
        <x:v>Pieridae-25</x:v>
      </x:c>
      <x:c r="F8172" s="33" t="str">
        <x:v>Pieridae</x:v>
      </x:c>
      <x:c r="G8172" s="33" t="n">
        <x:f>'AR_values'!I290</x:f>
        <x:v>3.0845485032547195</x:v>
      </x:c>
      <x:c r="H8172" s="33" t="n">
        <x:f>ABS(D8172-G8172)</x:f>
        <x:v>0.07212817432630292</x:v>
      </x:c>
      <x:c r="I8172" s="14" t="n">
        <x:f>IFERROR(H8172/AVERAGE(D8172,G8172),"")</x:f>
        <x:v>0.0236603388705453</x:v>
      </x:c>
      <x:c r="J8172" s="14" t="n">
        <x:f>'Method'!$B$2</x:f>
        <x:v>0.05</x:v>
      </x:c>
      <x:c r="K8172" s="13" t="str">
        <x:f>IF(I8172&lt;=J8172,"是","否")</x:f>
        <x:v>是</x:v>
      </x:c>
      <x:c r="L8172" s="36" t="n">
        <x:v>0.8320282829956774</x:v>
      </x:c>
      <x:c r="M8172" s="36" t="n">
        <x:f>1-L8172</x:f>
        <x:v>0.16797171700432256</x:v>
      </x:c>
      <x:c r="N8172" s="13" t="str">
        <x:v>是</x:v>
      </x:c>
      <x:c r="O8172" s="15"/>
      <x:c r="P8172" s="13" t="str"/>
    </x:row>
    <x:row r="8173">
      <x:c r="A8173" s="15" t="n">
        <x:v>8172</x:v>
      </x:c>
      <x:c r="B8173" s="13" t="str">
        <x:v>Hesperiidae_Anisynta_cynone</x:v>
      </x:c>
      <x:c r="C8173" s="13" t="str">
        <x:v>Hesperiidae</x:v>
      </x:c>
      <x:c r="D8173" s="33" t="n">
        <x:f>'AR_values'!I111</x:f>
        <x:v>2.7231750866675806</x:v>
      </x:c>
      <x:c r="E8173" s="33" t="str">
        <x:v>Pieridae-10</x:v>
      </x:c>
      <x:c r="F8173" s="33" t="str">
        <x:v>Pieridae</x:v>
      </x:c>
      <x:c r="G8173" s="33" t="n">
        <x:f>'AR_values'!I275</x:f>
        <x:v>2.7884042166385443</x:v>
      </x:c>
      <x:c r="H8173" s="33" t="n">
        <x:f>ABS(D8173-G8173)</x:f>
        <x:v>0.06522912997096375</x:v>
      </x:c>
      <x:c r="I8173" s="14" t="n">
        <x:f>IFERROR(H8173/AVERAGE(D8173,G8173),"")</x:f>
        <x:v>0.023669850829084873</x:v>
      </x:c>
      <x:c r="J8173" s="14" t="n">
        <x:f>'Method'!$B$2</x:f>
        <x:v>0.05</x:v>
      </x:c>
      <x:c r="K8173" s="13" t="str">
        <x:f>IF(I8173&lt;=J8173,"是","否")</x:f>
        <x:v>是</x:v>
      </x:c>
      <x:c r="L8173" s="36" t="n">
        <x:v>0.6438871052543264</x:v>
      </x:c>
      <x:c r="M8173" s="36" t="n">
        <x:f>1-L8173</x:f>
        <x:v>0.35611289474567365</x:v>
      </x:c>
      <x:c r="N8173" s="13" t="str">
        <x:v>是</x:v>
      </x:c>
      <x:c r="O8173" s="15"/>
      <x:c r="P8173" s="13" t="str"/>
    </x:row>
    <x:row r="8174">
      <x:c r="A8174" s="15" t="n">
        <x:v>8173</x:v>
      </x:c>
      <x:c r="B8174" s="13" t="str">
        <x:v>Danainae-12</x:v>
      </x:c>
      <x:c r="C8174" s="13" t="str">
        <x:v>Danainae</x:v>
      </x:c>
      <x:c r="D8174" s="33" t="n">
        <x:f>'AR_values'!I33</x:f>
        <x:v>2.733306333291329</x:v>
      </x:c>
      <x:c r="E8174" s="33" t="str">
        <x:v>Limenitidinae-11</x:v>
      </x:c>
      <x:c r="F8174" s="33" t="str">
        <x:v>Limenitidinae</x:v>
      </x:c>
      <x:c r="G8174" s="33" t="n">
        <x:f>'AR_values'!I132</x:f>
        <x:v>2.7987815350159404</x:v>
      </x:c>
      <x:c r="H8174" s="33" t="n">
        <x:f>ABS(D8174-G8174)</x:f>
        <x:v>0.06547520172461141</x:v>
      </x:c>
      <x:c r="I8174" s="14" t="n">
        <x:f>IFERROR(H8174/AVERAGE(D8174,G8174),"")</x:f>
        <x:v>0.023671063541745866</x:v>
      </x:c>
      <x:c r="J8174" s="14" t="n">
        <x:f>'Method'!$B$2</x:f>
        <x:v>0.05</x:v>
      </x:c>
      <x:c r="K8174" s="13" t="str">
        <x:f>IF(I8174&lt;=J8174,"是","否")</x:f>
        <x:v>是</x:v>
      </x:c>
      <x:c r="L8174" s="36" t="n">
        <x:v>0.80317730706562</x:v>
      </x:c>
      <x:c r="M8174" s="36" t="n">
        <x:f>1-L8174</x:f>
        <x:v>0.19682269293438004</x:v>
      </x:c>
      <x:c r="N8174" s="13" t="str">
        <x:v>是</x:v>
      </x:c>
      <x:c r="O8174" s="15"/>
      <x:c r="P8174" s="13" t="str"/>
    </x:row>
    <x:row r="8175">
      <x:c r="A8175" s="15" t="n">
        <x:v>8174</x:v>
      </x:c>
      <x:c r="B8175" s="13" t="str">
        <x:v>Danainae-5</x:v>
      </x:c>
      <x:c r="C8175" s="13" t="str">
        <x:v>Danainae</x:v>
      </x:c>
      <x:c r="D8175" s="33" t="n">
        <x:f>'AR_values'!I47</x:f>
        <x:v>2.499372504343995</x:v>
      </x:c>
      <x:c r="E8175" s="33" t="str">
        <x:v>Papilionidae_Zerynthia_rumina</x:v>
      </x:c>
      <x:c r="F8175" s="33" t="str">
        <x:v>Papilionidae</x:v>
      </x:c>
      <x:c r="G8175" s="33" t="n">
        <x:f>'AR_values'!I267</x:f>
        <x:v>2.5592492830957054</x:v>
      </x:c>
      <x:c r="H8175" s="33" t="n">
        <x:f>ABS(D8175-G8175)</x:f>
        <x:v>0.05987677875171027</x:v>
      </x:c>
      <x:c r="I8175" s="14" t="n">
        <x:f>IFERROR(H8175/AVERAGE(D8175,G8175),"")</x:f>
        <x:v>0.023673158922606647</x:v>
      </x:c>
      <x:c r="J8175" s="14" t="n">
        <x:f>'Method'!$B$2</x:f>
        <x:v>0.05</x:v>
      </x:c>
      <x:c r="K8175" s="13" t="str">
        <x:f>IF(I8175&lt;=J8175,"是","否")</x:f>
        <x:v>是</x:v>
      </x:c>
      <x:c r="L8175" s="36" t="n">
        <x:v>0.8197606969814153</x:v>
      </x:c>
      <x:c r="M8175" s="36" t="n">
        <x:f>1-L8175</x:f>
        <x:v>0.1802393030185847</x:v>
      </x:c>
      <x:c r="N8175" s="13" t="str">
        <x:v>是</x:v>
      </x:c>
      <x:c r="O8175" s="15"/>
      <x:c r="P8175" s="13" t="str"/>
    </x:row>
    <x:row r="8176">
      <x:c r="A8176" s="15" t="n">
        <x:v>8175</x:v>
      </x:c>
      <x:c r="B8176" s="13" t="str">
        <x:v>Heliconiinae-22</x:v>
      </x:c>
      <x:c r="C8176" s="13" t="str">
        <x:v>Heliconiinae</x:v>
      </x:c>
      <x:c r="D8176" s="33" t="n">
        <x:f>'AR_values'!I66</x:f>
        <x:v>2.5700482441884245</x:v>
      </x:c>
      <x:c r="E8176" s="33" t="str">
        <x:v>Nymphalinae-20</x:v>
      </x:c>
      <x:c r="F8176" s="33" t="str">
        <x:v>Nymphalinae</x:v>
      </x:c>
      <x:c r="G8176" s="33" t="n">
        <x:f>'AR_values'!I201</x:f>
        <x:v>2.6316211778781273</x:v>
      </x:c>
      <x:c r="H8176" s="33" t="n">
        <x:f>ABS(D8176-G8176)</x:f>
        <x:v>0.06157293368970285</x:v>
      </x:c>
      <x:c r="I8176" s="14" t="n">
        <x:f>IFERROR(H8176/AVERAGE(D8176,G8176),"")</x:f>
        <x:v>0.02367429711257613</x:v>
      </x:c>
      <x:c r="J8176" s="14" t="n">
        <x:f>'Method'!$B$2</x:f>
        <x:v>0.05</x:v>
      </x:c>
      <x:c r="K8176" s="13" t="str">
        <x:f>IF(I8176&lt;=J8176,"是","否")</x:f>
        <x:v>是</x:v>
      </x:c>
      <x:c r="L8176" s="36" t="n">
        <x:v>0.8050313734603765</x:v>
      </x:c>
      <x:c r="M8176" s="36" t="n">
        <x:f>1-L8176</x:f>
        <x:v>0.19496862653962355</x:v>
      </x:c>
      <x:c r="N8176" s="13" t="str">
        <x:v>是</x:v>
      </x:c>
      <x:c r="O8176" s="15"/>
      <x:c r="P8176" s="13" t="str"/>
    </x:row>
    <x:row r="8177">
      <x:c r="A8177" s="15" t="n">
        <x:v>8176</x:v>
      </x:c>
      <x:c r="B8177" s="13" t="str">
        <x:v>Hesperiidae-12</x:v>
      </x:c>
      <x:c r="C8177" s="13" t="str">
        <x:v>Hesperiidae</x:v>
      </x:c>
      <x:c r="D8177" s="33" t="n">
        <x:f>'AR_values'!I78</x:f>
        <x:v>2.646605889330352</x:v>
      </x:c>
      <x:c r="E8177" s="33" t="str">
        <x:v>Nymphalinae-17</x:v>
      </x:c>
      <x:c r="F8177" s="33" t="str">
        <x:v>Nymphalinae</x:v>
      </x:c>
      <x:c r="G8177" s="33" t="n">
        <x:f>'AR_values'!I197</x:f>
        <x:v>2.7100143832736188</x:v>
      </x:c>
      <x:c r="H8177" s="33" t="n">
        <x:f>ABS(D8177-G8177)</x:f>
        <x:v>0.06340849394326664</x:v>
      </x:c>
      <x:c r="I8177" s="14" t="n">
        <x:f>IFERROR(H8177/AVERAGE(D8177,G8177),"")</x:f>
        <x:v>0.023674813862600858</x:v>
      </x:c>
      <x:c r="J8177" s="14" t="n">
        <x:f>'Method'!$B$2</x:f>
        <x:v>0.05</x:v>
      </x:c>
      <x:c r="K8177" s="13" t="str">
        <x:f>IF(I8177&lt;=J8177,"是","否")</x:f>
        <x:v>是</x:v>
      </x:c>
      <x:c r="L8177" s="36" t="n">
        <x:v>0.806411822471318</x:v>
      </x:c>
      <x:c r="M8177" s="36" t="n">
        <x:f>1-L8177</x:f>
        <x:v>0.19358817752868196</x:v>
      </x:c>
      <x:c r="N8177" s="13" t="str">
        <x:v>是</x:v>
      </x:c>
      <x:c r="O8177" s="15"/>
      <x:c r="P8177" s="13" t="str"/>
    </x:row>
    <x:row r="8178">
      <x:c r="A8178" s="15" t="n">
        <x:v>8177</x:v>
      </x:c>
      <x:c r="B8178" s="13" t="str">
        <x:v>Charaxinae-7</x:v>
      </x:c>
      <x:c r="C8178" s="13" t="str">
        <x:v>Charaxinae</x:v>
      </x:c>
      <x:c r="D8178" s="33" t="n">
        <x:f>'AR_values'!I28</x:f>
        <x:v>2.3144245792096236</x:v>
      </x:c>
      <x:c r="E8178" s="33" t="str">
        <x:v>Hesperiidae-29</x:v>
      </x:c>
      <x:c r="F8178" s="33" t="str">
        <x:v>Hesperiidae</x:v>
      </x:c>
      <x:c r="G8178" s="33" t="n">
        <x:f>'AR_values'!I96</x:f>
        <x:v>2.3699007362993836</x:v>
      </x:c>
      <x:c r="H8178" s="33" t="n">
        <x:f>ABS(D8178-G8178)</x:f>
        <x:v>0.05547615708975995</x:v>
      </x:c>
      <x:c r="I8178" s="14" t="n">
        <x:f>IFERROR(H8178/AVERAGE(D8178,G8178),"")</x:f>
        <x:v>0.023685868659073614</x:v>
      </x:c>
      <x:c r="J8178" s="14" t="n">
        <x:f>'Method'!$B$2</x:f>
        <x:v>0.05</x:v>
      </x:c>
      <x:c r="K8178" s="13" t="str">
        <x:f>IF(I8178&lt;=J8178,"是","否")</x:f>
        <x:v>是</x:v>
      </x:c>
      <x:c r="L8178" s="36" t="n">
        <x:v>0.7438693752023309</x:v>
      </x:c>
      <x:c r="M8178" s="36" t="n">
        <x:f>1-L8178</x:f>
        <x:v>0.2561306247976691</x:v>
      </x:c>
      <x:c r="N8178" s="13" t="str">
        <x:v>是</x:v>
      </x:c>
      <x:c r="O8178" s="15"/>
      <x:c r="P8178" s="13" t="str"/>
    </x:row>
    <x:row r="8179">
      <x:c r="A8179" s="15" t="n">
        <x:v>8178</x:v>
      </x:c>
      <x:c r="B8179" s="13" t="str">
        <x:v>Charaxinae-7</x:v>
      </x:c>
      <x:c r="C8179" s="13" t="str">
        <x:v>Charaxinae</x:v>
      </x:c>
      <x:c r="D8179" s="33" t="n">
        <x:f>'AR_values'!I28</x:f>
        <x:v>2.3144245792096236</x:v>
      </x:c>
      <x:c r="E8179" s="33" t="str">
        <x:v>Hesperiidae-30</x:v>
      </x:c>
      <x:c r="F8179" s="33" t="str">
        <x:v>Hesperiidae</x:v>
      </x:c>
      <x:c r="G8179" s="33" t="n">
        <x:f>'AR_values'!I98</x:f>
        <x:v>2.3699007362993836</x:v>
      </x:c>
      <x:c r="H8179" s="33" t="n">
        <x:f>ABS(D8179-G8179)</x:f>
        <x:v>0.05547615708975995</x:v>
      </x:c>
      <x:c r="I8179" s="14" t="n">
        <x:f>IFERROR(H8179/AVERAGE(D8179,G8179),"")</x:f>
        <x:v>0.023685868659073614</x:v>
      </x:c>
      <x:c r="J8179" s="14" t="n">
        <x:f>'Method'!$B$2</x:f>
        <x:v>0.05</x:v>
      </x:c>
      <x:c r="K8179" s="13" t="str">
        <x:f>IF(I8179&lt;=J8179,"是","否")</x:f>
        <x:v>是</x:v>
      </x:c>
      <x:c r="L8179" s="36" t="n">
        <x:v>0.7438693752023309</x:v>
      </x:c>
      <x:c r="M8179" s="36" t="n">
        <x:f>1-L8179</x:f>
        <x:v>0.2561306247976691</x:v>
      </x:c>
      <x:c r="N8179" s="13" t="str">
        <x:v>是</x:v>
      </x:c>
      <x:c r="O8179" s="15"/>
      <x:c r="P8179" s="13" t="str"/>
    </x:row>
    <x:row r="8180">
      <x:c r="A8180" s="15" t="n">
        <x:v>8179</x:v>
      </x:c>
      <x:c r="B8180" s="13" t="str">
        <x:v>Biblidinae-6</x:v>
      </x:c>
      <x:c r="C8180" s="13" t="str">
        <x:v>Biblidinae</x:v>
      </x:c>
      <x:c r="D8180" s="33" t="n">
        <x:f>'AR_values'!I12</x:f>
        <x:v>2.4326452914105925</x:v>
      </x:c>
      <x:c r="E8180" s="33" t="str">
        <x:v>Satyrinae-2</x:v>
      </x:c>
      <x:c r="F8180" s="33" t="str">
        <x:v>Satyrinae</x:v>
      </x:c>
      <x:c r="G8180" s="33" t="n">
        <x:f>'AR_values'!I369</x:f>
        <x:v>2.490963155212553</x:v>
      </x:c>
      <x:c r="H8180" s="33" t="n">
        <x:f>ABS(D8180-G8180)</x:f>
        <x:v>0.05831786380196036</x:v>
      </x:c>
      <x:c r="I8180" s="14" t="n">
        <x:f>IFERROR(H8180/AVERAGE(D8180,G8180),"")</x:f>
        <x:v>0.023689074561547493</x:v>
      </x:c>
      <x:c r="J8180" s="14" t="n">
        <x:f>'Method'!$B$2</x:f>
        <x:v>0.05</x:v>
      </x:c>
      <x:c r="K8180" s="13" t="str">
        <x:f>IF(I8180&lt;=J8180,"是","否")</x:f>
        <x:v>是</x:v>
      </x:c>
      <x:c r="L8180" s="36" t="n">
        <x:v>0.8526004714799734</x:v>
      </x:c>
      <x:c r="M8180" s="36" t="n">
        <x:f>1-L8180</x:f>
        <x:v>0.14739952852002658</x:v>
      </x:c>
      <x:c r="N8180" s="13" t="str">
        <x:v>是</x:v>
      </x:c>
      <x:c r="O8180" s="15"/>
      <x:c r="P8180" s="13" t="str"/>
    </x:row>
    <x:row r="8181">
      <x:c r="A8181" s="15" t="n">
        <x:v>8180</x:v>
      </x:c>
      <x:c r="B8181" s="13" t="str">
        <x:v>Hesperiidae-9</x:v>
      </x:c>
      <x:c r="C8181" s="13" t="str">
        <x:v>Hesperiidae</x:v>
      </x:c>
      <x:c r="D8181" s="33" t="n">
        <x:f>'AR_values'!I110</x:f>
        <x:v>2.5616609727912754</x:v>
      </x:c>
      <x:c r="E8181" s="33" t="str">
        <x:v>Parnassiinae-1</x:v>
      </x:c>
      <x:c r="F8181" s="33" t="str">
        <x:v>Parnassiinae</x:v>
      </x:c>
      <x:c r="G8181" s="33" t="n">
        <x:f>'AR_values'!I268</x:f>
        <x:v>2.6230742042748765</x:v>
      </x:c>
      <x:c r="H8181" s="33" t="n">
        <x:f>ABS(D8181-G8181)</x:f>
        <x:v>0.061413231483601116</x:v>
      </x:c>
      <x:c r="I8181" s="14" t="n">
        <x:f>IFERROR(H8181/AVERAGE(D8181,G8181),"")</x:f>
        <x:v>0.023690016707218813</x:v>
      </x:c>
      <x:c r="J8181" s="14" t="n">
        <x:f>'Method'!$B$2</x:f>
        <x:v>0.05</x:v>
      </x:c>
      <x:c r="K8181" s="13" t="str">
        <x:f>IF(I8181&lt;=J8181,"是","否")</x:f>
        <x:v>是</x:v>
      </x:c>
      <x:c r="L8181" s="36" t="n">
        <x:v>0.7840269837640064</x:v>
      </x:c>
      <x:c r="M8181" s="36" t="n">
        <x:f>1-L8181</x:f>
        <x:v>0.21597301623599363</x:v>
      </x:c>
      <x:c r="N8181" s="13" t="str">
        <x:v>是</x:v>
      </x:c>
      <x:c r="O8181" s="15"/>
      <x:c r="P8181" s="13" t="str"/>
    </x:row>
    <x:row r="8182">
      <x:c r="A8182" s="15" t="n">
        <x:v>8181</x:v>
      </x:c>
      <x:c r="B8182" s="13" t="str">
        <x:v>Pieridae-Coliadinae-8</x:v>
      </x:c>
      <x:c r="C8182" s="13" t="str">
        <x:v>Pieridae-Coliadinae</x:v>
      </x:c>
      <x:c r="D8182" s="33" t="n">
        <x:f>'AR_values'!I320</x:f>
        <x:v>2.3354395933001033</x:v>
      </x:c>
      <x:c r="E8182" s="33" t="str">
        <x:v>Satyrinae-9</x:v>
      </x:c>
      <x:c r="F8182" s="33" t="str">
        <x:v>Satyrinae</x:v>
      </x:c>
      <x:c r="G8182" s="33" t="n">
        <x:f>'AR_values'!I384</x:f>
        <x:v>2.3914334188497204</x:v>
      </x:c>
      <x:c r="H8182" s="33" t="n">
        <x:f>ABS(D8182-G8182)</x:f>
        <x:v>0.05599382554961707</x:v>
      </x:c>
      <x:c r="I8182" s="14" t="n">
        <x:f>IFERROR(H8182/AVERAGE(D8182,G8182),"")</x:f>
        <x:v>0.023691698679313825</x:v>
      </x:c>
      <x:c r="J8182" s="14" t="n">
        <x:f>'Method'!$B$2</x:f>
        <x:v>0.05</x:v>
      </x:c>
      <x:c r="K8182" s="13" t="str">
        <x:f>IF(I8182&lt;=J8182,"是","否")</x:f>
        <x:v>是</x:v>
      </x:c>
      <x:c r="L8182" s="36" t="n">
        <x:v>0.8151289945854124</x:v>
      </x:c>
      <x:c r="M8182" s="36" t="n">
        <x:f>1-L8182</x:f>
        <x:v>0.18487100541458756</x:v>
      </x:c>
      <x:c r="N8182" s="13" t="str">
        <x:v>是</x:v>
      </x:c>
      <x:c r="O8182" s="15"/>
      <x:c r="P8182" s="13" t="str"/>
    </x:row>
    <x:row r="8183">
      <x:c r="A8183" s="15" t="n">
        <x:v>8182</x:v>
      </x:c>
      <x:c r="B8183" s="13" t="str">
        <x:v>Papilionidae_Deoris_agetes</x:v>
      </x:c>
      <x:c r="C8183" s="13" t="str">
        <x:v>Papilionidae</x:v>
      </x:c>
      <x:c r="D8183" s="33" t="n">
        <x:f>'AR_values'!I261</x:f>
        <x:v>2.5860158681597234</x:v>
      </x:c>
      <x:c r="E8183" s="33" t="str">
        <x:v>Satyrinae-5</x:v>
      </x:c>
      <x:c r="F8183" s="33" t="str">
        <x:v>Satyrinae</x:v>
      </x:c>
      <x:c r="G8183" s="33" t="n">
        <x:f>'AR_values'!I380</x:f>
        <x:v>2.6480282902286</x:v>
      </x:c>
      <x:c r="H8183" s="33" t="n">
        <x:f>ABS(D8183-G8183)</x:f>
        <x:v>0.06201242206887647</x:v>
      </x:c>
      <x:c r="I8183" s="14" t="n">
        <x:f>IFERROR(H8183/AVERAGE(D8183,G8183),"")</x:f>
        <x:v>0.02369579628765358</x:v>
      </x:c>
      <x:c r="J8183" s="14" t="n">
        <x:f>'Method'!$B$2</x:f>
        <x:v>0.05</x:v>
      </x:c>
      <x:c r="K8183" s="13" t="str">
        <x:f>IF(I8183&lt;=J8183,"是","否")</x:f>
        <x:v>是</x:v>
      </x:c>
      <x:c r="L8183" s="36" t="n">
        <x:v>0.8573317307692307</x:v>
      </x:c>
      <x:c r="M8183" s="36" t="n">
        <x:f>1-L8183</x:f>
        <x:v>0.14266826923076925</x:v>
      </x:c>
      <x:c r="N8183" s="13" t="str">
        <x:v>是</x:v>
      </x:c>
      <x:c r="O8183" s="15"/>
      <x:c r="P8183" s="13" t="str"/>
    </x:row>
    <x:row r="8184">
      <x:c r="A8184" s="15" t="n">
        <x:v>8183</x:v>
      </x:c>
      <x:c r="B8184" s="13" t="str">
        <x:v>Biblidinae-7</x:v>
      </x:c>
      <x:c r="C8184" s="13" t="str">
        <x:v>Biblidinae</x:v>
      </x:c>
      <x:c r="D8184" s="33" t="n">
        <x:f>'AR_values'!I13</x:f>
        <x:v>2.4577608258924344</x:v>
      </x:c>
      <x:c r="E8184" s="33" t="str">
        <x:v>Limenitidinae-6</x:v>
      </x:c>
      <x:c r="F8184" s="33" t="str">
        <x:v>Limenitidinae</x:v>
      </x:c>
      <x:c r="G8184" s="33" t="n">
        <x:f>'AR_values'!I138</x:f>
        <x:v>2.400197823531223</x:v>
      </x:c>
      <x:c r="H8184" s="33" t="n">
        <x:f>ABS(D8184-G8184)</x:f>
        <x:v>0.05756300236121126</x:v>
      </x:c>
      <x:c r="I8184" s="14" t="n">
        <x:f>IFERROR(H8184/AVERAGE(D8184,G8184),"")</x:f>
        <x:v>0.023698432413804288</x:v>
      </x:c>
      <x:c r="J8184" s="14" t="n">
        <x:f>'Method'!$B$2</x:f>
        <x:v>0.05</x:v>
      </x:c>
      <x:c r="K8184" s="13" t="str">
        <x:f>IF(I8184&lt;=J8184,"是","否")</x:f>
        <x:v>是</x:v>
      </x:c>
      <x:c r="L8184" s="36" t="n">
        <x:v>0.8202581817783666</x:v>
      </x:c>
      <x:c r="M8184" s="36" t="n">
        <x:f>1-L8184</x:f>
        <x:v>0.17974181822163338</x:v>
      </x:c>
      <x:c r="N8184" s="13" t="str">
        <x:v>是</x:v>
      </x:c>
      <x:c r="O8184" s="15"/>
      <x:c r="P8184" s="13" t="str"/>
    </x:row>
    <x:row r="8185">
      <x:c r="A8185" s="15" t="n">
        <x:v>8184</x:v>
      </x:c>
      <x:c r="B8185" s="13" t="str">
        <x:v>Lycaenidae_Ogyris_subteristris</x:v>
      </x:c>
      <x:c r="C8185" s="13" t="str">
        <x:v>Lycaenidae</x:v>
      </x:c>
      <x:c r="D8185" s="33" t="n">
        <x:f>'AR_values'!I183</x:f>
        <x:v>2.419773943913982</x:v>
      </x:c>
      <x:c r="E8185" s="33" t="str">
        <x:v>Satyrinae-18</x:v>
      </x:c>
      <x:c r="F8185" s="33" t="str">
        <x:v>Satyrinae</x:v>
      </x:c>
      <x:c r="G8185" s="33" t="n">
        <x:f>'AR_values'!I367</x:f>
        <x:v>2.3630928030665608</x:v>
      </x:c>
      <x:c r="H8185" s="33" t="n">
        <x:f>ABS(D8185-G8185)</x:f>
        <x:v>0.05668114084742104</x:v>
      </x:c>
      <x:c r="I8185" s="14" t="n">
        <x:f>IFERROR(H8185/AVERAGE(D8185,G8185),"")</x:f>
        <x:v>0.023701743680483778</x:v>
      </x:c>
      <x:c r="J8185" s="14" t="n">
        <x:f>'Method'!$B$2</x:f>
        <x:v>0.05</x:v>
      </x:c>
      <x:c r="K8185" s="13" t="str">
        <x:f>IF(I8185&lt;=J8185,"是","否")</x:f>
        <x:v>是</x:v>
      </x:c>
      <x:c r="L8185" s="36" t="n">
        <x:v>0.8654266475328403</x:v>
      </x:c>
      <x:c r="M8185" s="36" t="n">
        <x:f>1-L8185</x:f>
        <x:v>0.13457335246715973</x:v>
      </x:c>
      <x:c r="N8185" s="13" t="str">
        <x:v>是</x:v>
      </x:c>
      <x:c r="O8185" s="15"/>
      <x:c r="P8185" s="13" t="str"/>
    </x:row>
    <x:row r="8186">
      <x:c r="A8186" s="15" t="n">
        <x:v>8185</x:v>
      </x:c>
      <x:c r="B8186" s="13" t="str">
        <x:v>Hesperiidae-29</x:v>
      </x:c>
      <x:c r="C8186" s="13" t="str">
        <x:v>Hesperiidae</x:v>
      </x:c>
      <x:c r="D8186" s="33" t="n">
        <x:f>'AR_values'!I96</x:f>
        <x:v>2.3699007362993836</x:v>
      </x:c>
      <x:c r="E8186" s="33" t="str">
        <x:v>Lycaenidae_Theclinesthes_serpentata</x:v>
      </x:c>
      <x:c r="F8186" s="33" t="str">
        <x:v>Lycaenidae</x:v>
      </x:c>
      <x:c r="G8186" s="33" t="n">
        <x:f>'AR_values'!I186</x:f>
        <x:v>2.4267462861233002</x:v>
      </x:c>
      <x:c r="H8186" s="33" t="n">
        <x:f>ABS(D8186-G8186)</x:f>
        <x:v>0.05684554982391665</x:v>
      </x:c>
      <x:c r="I8186" s="14" t="n">
        <x:f>IFERROR(H8186/AVERAGE(D8186,G8186),"")</x:f>
        <x:v>0.023702202625368575</x:v>
      </x:c>
      <x:c r="J8186" s="14" t="n">
        <x:f>'Method'!$B$2</x:f>
        <x:v>0.05</x:v>
      </x:c>
      <x:c r="K8186" s="13" t="str">
        <x:f>IF(I8186&lt;=J8186,"是","否")</x:f>
        <x:v>是</x:v>
      </x:c>
      <x:c r="L8186" s="36" t="n">
        <x:v>0.9073172939818482</x:v>
      </x:c>
      <x:c r="M8186" s="36" t="n">
        <x:f>1-L8186</x:f>
        <x:v>0.09268270601815176</x:v>
      </x:c>
      <x:c r="N8186" s="13" t="str">
        <x:v>是</x:v>
      </x:c>
      <x:c r="O8186" s="15"/>
      <x:c r="P8186" s="13" t="str"/>
    </x:row>
    <x:row r="8187">
      <x:c r="A8187" s="15" t="n">
        <x:v>8186</x:v>
      </x:c>
      <x:c r="B8187" s="13" t="str">
        <x:v>Hesperiidae-30</x:v>
      </x:c>
      <x:c r="C8187" s="13" t="str">
        <x:v>Hesperiidae</x:v>
      </x:c>
      <x:c r="D8187" s="33" t="n">
        <x:f>'AR_values'!I98</x:f>
        <x:v>2.3699007362993836</x:v>
      </x:c>
      <x:c r="E8187" s="33" t="str">
        <x:v>Lycaenidae_Theclinesthes_serpentata</x:v>
      </x:c>
      <x:c r="F8187" s="33" t="str">
        <x:v>Lycaenidae</x:v>
      </x:c>
      <x:c r="G8187" s="33" t="n">
        <x:f>'AR_values'!I186</x:f>
        <x:v>2.4267462861233002</x:v>
      </x:c>
      <x:c r="H8187" s="33" t="n">
        <x:f>ABS(D8187-G8187)</x:f>
        <x:v>0.05684554982391665</x:v>
      </x:c>
      <x:c r="I8187" s="14" t="n">
        <x:f>IFERROR(H8187/AVERAGE(D8187,G8187),"")</x:f>
        <x:v>0.023702202625368575</x:v>
      </x:c>
      <x:c r="J8187" s="14" t="n">
        <x:f>'Method'!$B$2</x:f>
        <x:v>0.05</x:v>
      </x:c>
      <x:c r="K8187" s="13" t="str">
        <x:f>IF(I8187&lt;=J8187,"是","否")</x:f>
        <x:v>是</x:v>
      </x:c>
      <x:c r="L8187" s="36" t="n">
        <x:v>0.9073172939818482</x:v>
      </x:c>
      <x:c r="M8187" s="36" t="n">
        <x:f>1-L8187</x:f>
        <x:v>0.09268270601815176</x:v>
      </x:c>
      <x:c r="N8187" s="13" t="str">
        <x:v>是</x:v>
      </x:c>
      <x:c r="O8187" s="15"/>
      <x:c r="P8187" s="13" t="str"/>
    </x:row>
    <x:row r="8188">
      <x:c r="A8188" s="15" t="n">
        <x:v>8187</x:v>
      </x:c>
      <x:c r="B8188" s="13" t="str">
        <x:v>Hesperiidae-35</x:v>
      </x:c>
      <x:c r="C8188" s="13" t="str">
        <x:v>Hesperiidae</x:v>
      </x:c>
      <x:c r="D8188" s="33" t="n">
        <x:f>'AR_values'!I103</x:f>
        <x:v>2.9054018143662637</x:v>
      </x:c>
      <x:c r="E8188" s="33" t="str">
        <x:v>Papilionidae-37</x:v>
      </x:c>
      <x:c r="F8188" s="33" t="str">
        <x:v>Papilionidae</x:v>
      </x:c>
      <x:c r="G8188" s="33" t="n">
        <x:f>'AR_values'!I248</x:f>
        <x:v>2.8373410770929315</x:v>
      </x:c>
      <x:c r="H8188" s="33" t="n">
        <x:f>ABS(D8188-G8188)</x:f>
        <x:v>0.06806073727333217</x:v>
      </x:c>
      <x:c r="I8188" s="14" t="n">
        <x:f>IFERROR(H8188/AVERAGE(D8188,G8188),"")</x:f>
        <x:v>0.023703215888196717</x:v>
      </x:c>
      <x:c r="J8188" s="14" t="n">
        <x:f>'Method'!$B$2</x:f>
        <x:v>0.05</x:v>
      </x:c>
      <x:c r="K8188" s="13" t="str">
        <x:f>IF(I8188&lt;=J8188,"是","否")</x:f>
        <x:v>是</x:v>
      </x:c>
      <x:c r="L8188" s="36" t="n">
        <x:v>0.6549546689244011</x:v>
      </x:c>
      <x:c r="M8188" s="36" t="n">
        <x:f>1-L8188</x:f>
        <x:v>0.34504533107559887</x:v>
      </x:c>
      <x:c r="N8188" s="13" t="str">
        <x:v>是</x:v>
      </x:c>
      <x:c r="O8188" s="15"/>
      <x:c r="P8188" s="13" t="str"/>
    </x:row>
    <x:row r="8189">
      <x:c r="A8189" s="15" t="n">
        <x:v>8188</x:v>
      </x:c>
      <x:c r="B8189" s="13" t="str">
        <x:v>Papilionidae-17</x:v>
      </x:c>
      <x:c r="C8189" s="13" t="str">
        <x:v>Papilionidae</x:v>
      </x:c>
      <x:c r="D8189" s="33" t="n">
        <x:f>'AR_values'!I227</x:f>
        <x:v>3.1238412015161123</x:v>
      </x:c>
      <x:c r="E8189" s="33" t="str">
        <x:v>Papilionidae-18</x:v>
      </x:c>
      <x:c r="F8189" s="33" t="str">
        <x:v>Papilionidae</x:v>
      </x:c>
      <x:c r="G8189" s="33" t="n">
        <x:f>'AR_values'!I228</x:f>
        <x:v>3.198788478384626</x:v>
      </x:c>
      <x:c r="H8189" s="33" t="n">
        <x:f>ABS(D8189-G8189)</x:f>
        <x:v>0.07494727686851377</x:v>
      </x:c>
      <x:c r="I8189" s="14" t="n">
        <x:f>IFERROR(H8189/AVERAGE(D8189,G8189),"")</x:f>
        <x:v>0.023707628206272046</x:v>
      </x:c>
      <x:c r="J8189" s="14" t="n">
        <x:f>'Method'!$B$2</x:f>
        <x:v>0.05</x:v>
      </x:c>
      <x:c r="K8189" s="13" t="str">
        <x:f>IF(I8189&lt;=J8189,"是","否")</x:f>
        <x:v>是</x:v>
      </x:c>
      <x:c r="L8189" s="36" t="n">
        <x:v>0.8148967865503298</x:v>
      </x:c>
      <x:c r="M8189" s="36" t="n">
        <x:f>1-L8189</x:f>
        <x:v>0.18510321344967018</x:v>
      </x:c>
      <x:c r="N8189" s="13" t="str">
        <x:v>否</x:v>
      </x:c>
      <x:c r="O8189" s="15"/>
      <x:c r="P8189" s="13" t="str"/>
    </x:row>
    <x:row r="8190">
      <x:c r="A8190" s="15" t="n">
        <x:v>8189</x:v>
      </x:c>
      <x:c r="B8190" s="13" t="str">
        <x:v>Heliconiinae-18</x:v>
      </x:c>
      <x:c r="C8190" s="13" t="str">
        <x:v>Heliconiinae</x:v>
      </x:c>
      <x:c r="D8190" s="33" t="n">
        <x:f>'AR_values'!I61</x:f>
        <x:v>3.0927241045158045</x:v>
      </x:c>
      <x:c r="E8190" s="33" t="str">
        <x:v>Pieridae-22</x:v>
      </x:c>
      <x:c r="F8190" s="33" t="str">
        <x:v>Pieridae</x:v>
      </x:c>
      <x:c r="G8190" s="33" t="n">
        <x:f>'AR_values'!I287</x:f>
        <x:v>3.020261747560466</x:v>
      </x:c>
      <x:c r="H8190" s="33" t="n">
        <x:f>ABS(D8190-G8190)</x:f>
        <x:v>0.07246235695533843</x:v>
      </x:c>
      <x:c r="I8190" s="14" t="n">
        <x:f>IFERROR(H8190/AVERAGE(D8190,G8190),"")</x:f>
        <x:v>0.02370768024294597</x:v>
      </x:c>
      <x:c r="J8190" s="14" t="n">
        <x:f>'Method'!$B$2</x:f>
        <x:v>0.05</x:v>
      </x:c>
      <x:c r="K8190" s="13" t="str">
        <x:f>IF(I8190&lt;=J8190,"是","否")</x:f>
        <x:v>是</x:v>
      </x:c>
      <x:c r="L8190" s="36" t="n">
        <x:v>0.7984582545919269</x:v>
      </x:c>
      <x:c r="M8190" s="36" t="n">
        <x:f>1-L8190</x:f>
        <x:v>0.20154174540807313</x:v>
      </x:c>
      <x:c r="N8190" s="13" t="str">
        <x:v>是</x:v>
      </x:c>
      <x:c r="O8190" s="15"/>
      <x:c r="P8190" s="13" t="str"/>
    </x:row>
    <x:row r="8191">
      <x:c r="A8191" s="15" t="n">
        <x:v>8190</x:v>
      </x:c>
      <x:c r="B8191" s="13" t="str">
        <x:v>Charaxinae-1</x:v>
      </x:c>
      <x:c r="C8191" s="13" t="str">
        <x:v>Charaxinae</x:v>
      </x:c>
      <x:c r="D8191" s="33" t="n">
        <x:f>'AR_values'!I16</x:f>
        <x:v>2.523144015314187</x:v>
      </x:c>
      <x:c r="E8191" s="33" t="str">
        <x:v>Nymphalinae-2</x:v>
      </x:c>
      <x:c r="F8191" s="33" t="str">
        <x:v>Nymphalinae</x:v>
      </x:c>
      <x:c r="G8191" s="33" t="n">
        <x:f>'AR_values'!I200</x:f>
        <x:v>2.4640253392622755</x:v>
      </x:c>
      <x:c r="H8191" s="33" t="n">
        <x:f>ABS(D8191-G8191)</x:f>
        <x:v>0.05911867605191157</x:v>
      </x:c>
      <x:c r="I8191" s="14" t="n">
        <x:f>IFERROR(H8191/AVERAGE(D8191,G8191),"")</x:f>
        <x:v>0.023708309002044008</x:v>
      </x:c>
      <x:c r="J8191" s="14" t="n">
        <x:f>'Method'!$B$2</x:f>
        <x:v>0.05</x:v>
      </x:c>
      <x:c r="K8191" s="13" t="str">
        <x:f>IF(I8191&lt;=J8191,"是","否")</x:f>
        <x:v>是</x:v>
      </x:c>
      <x:c r="L8191" s="36" t="n">
        <x:v>0.8167307024520292</x:v>
      </x:c>
      <x:c r="M8191" s="36" t="n">
        <x:f>1-L8191</x:f>
        <x:v>0.18326929754797083</x:v>
      </x:c>
      <x:c r="N8191" s="13" t="str">
        <x:v>是</x:v>
      </x:c>
      <x:c r="O8191" s="15"/>
      <x:c r="P8191" s="13" t="str"/>
    </x:row>
    <x:row r="8192">
      <x:c r="A8192" s="15" t="n">
        <x:v>8191</x:v>
      </x:c>
      <x:c r="B8192" s="13" t="str">
        <x:v>Heliconiinae-4</x:v>
      </x:c>
      <x:c r="C8192" s="13" t="str">
        <x:v>Heliconiinae</x:v>
      </x:c>
      <x:c r="D8192" s="33" t="n">
        <x:f>'AR_values'!I69</x:f>
        <x:v>2.9448795791455837</x:v>
      </x:c>
      <x:c r="E8192" s="33" t="str">
        <x:v>Pieridae-16</x:v>
      </x:c>
      <x:c r="F8192" s="33" t="str">
        <x:v>Pieridae</x:v>
      </x:c>
      <x:c r="G8192" s="33" t="n">
        <x:f>'AR_values'!I280</x:f>
        <x:v>3.0155433438763337</x:v>
      </x:c>
      <x:c r="H8192" s="33" t="n">
        <x:f>ABS(D8192-G8192)</x:f>
        <x:v>0.07066376473074998</x:v>
      </x:c>
      <x:c r="I8192" s="14" t="n">
        <x:f>IFERROR(H8192/AVERAGE(D8192,G8192),"")</x:f>
        <x:v>0.02371099019091875</x:v>
      </x:c>
      <x:c r="J8192" s="14" t="n">
        <x:f>'Method'!$B$2</x:f>
        <x:v>0.05</x:v>
      </x:c>
      <x:c r="K8192" s="13" t="str">
        <x:f>IF(I8192&lt;=J8192,"是","否")</x:f>
        <x:v>是</x:v>
      </x:c>
      <x:c r="L8192" s="36" t="n">
        <x:v>0.7405207036813674</x:v>
      </x:c>
      <x:c r="M8192" s="36" t="n">
        <x:f>1-L8192</x:f>
        <x:v>0.25947929631863265</x:v>
      </x:c>
      <x:c r="N8192" s="13" t="str">
        <x:v>是</x:v>
      </x:c>
      <x:c r="O8192" s="15"/>
      <x:c r="P8192" s="13" t="str"/>
    </x:row>
    <x:row r="8193">
      <x:c r="A8193" s="15" t="n">
        <x:v>8192</x:v>
      </x:c>
      <x:c r="B8193" s="13" t="str">
        <x:v>Lycaenidae_Zizina_labradus</x:v>
      </x:c>
      <x:c r="C8193" s="13" t="str">
        <x:v>Lycaenidae</x:v>
      </x:c>
      <x:c r="D8193" s="33" t="n">
        <x:f>'AR_values'!I188</x:f>
        <x:v>2.3982706581875353</x:v>
      </x:c>
      <x:c r="E8193" s="33" t="str">
        <x:v>Nymphalinae-21</x:v>
      </x:c>
      <x:c r="F8193" s="33" t="str">
        <x:v>Nymphalinae</x:v>
      </x:c>
      <x:c r="G8193" s="33" t="n">
        <x:f>'AR_values'!I202</x:f>
        <x:v>2.4558221796639303</x:v>
      </x:c>
      <x:c r="H8193" s="33" t="n">
        <x:f>ABS(D8193-G8193)</x:f>
        <x:v>0.057551521476395084</x:v>
      </x:c>
      <x:c r="I8193" s="14" t="n">
        <x:f>IFERROR(H8193/AVERAGE(D8193,G8193),"")</x:f>
        <x:v>0.02371257551055357</x:v>
      </x:c>
      <x:c r="J8193" s="14" t="n">
        <x:f>'Method'!$B$2</x:f>
        <x:v>0.05</x:v>
      </x:c>
      <x:c r="K8193" s="13" t="str">
        <x:f>IF(I8193&lt;=J8193,"是","否")</x:f>
        <x:v>是</x:v>
      </x:c>
      <x:c r="L8193" s="36" t="n">
        <x:v>0.9117532258805161</x:v>
      </x:c>
      <x:c r="M8193" s="36" t="n">
        <x:f>1-L8193</x:f>
        <x:v>0.0882467741194839</x:v>
      </x:c>
      <x:c r="N8193" s="13" t="str">
        <x:v>是</x:v>
      </x:c>
      <x:c r="O8193" s="15"/>
      <x:c r="P8193" s="13" t="str"/>
    </x:row>
    <x:row r="8194">
      <x:c r="A8194" s="15" t="n">
        <x:v>8193</x:v>
      </x:c>
      <x:c r="B8194" s="13" t="str">
        <x:v>Danainae-5</x:v>
      </x:c>
      <x:c r="C8194" s="13" t="str">
        <x:v>Danainae</x:v>
      </x:c>
      <x:c r="D8194" s="33" t="n">
        <x:f>'AR_values'!I47</x:f>
        <x:v>2.499372504343995</x:v>
      </x:c>
      <x:c r="E8194" s="33" t="str">
        <x:v>Pieridae-Coliadinae-6</x:v>
      </x:c>
      <x:c r="F8194" s="33" t="str">
        <x:v>Pieridae-Coliadinae</x:v>
      </x:c>
      <x:c r="G8194" s="33" t="n">
        <x:f>'AR_values'!I318</x:f>
        <x:v>2.559350440419913</x:v>
      </x:c>
      <x:c r="H8194" s="33" t="n">
        <x:f>ABS(D8194-G8194)</x:f>
        <x:v>0.05997793607591806</x:v>
      </x:c>
      <x:c r="I8194" s="14" t="n">
        <x:f>IFERROR(H8194/AVERAGE(D8194,G8194),"")</x:f>
        <x:v>0.02371267876529943</x:v>
      </x:c>
      <x:c r="J8194" s="14" t="n">
        <x:f>'Method'!$B$2</x:f>
        <x:v>0.05</x:v>
      </x:c>
      <x:c r="K8194" s="13" t="str">
        <x:f>IF(I8194&lt;=J8194,"是","否")</x:f>
        <x:v>是</x:v>
      </x:c>
      <x:c r="L8194" s="36" t="n">
        <x:v>0.8054931025522252</x:v>
      </x:c>
      <x:c r="M8194" s="36" t="n">
        <x:f>1-L8194</x:f>
        <x:v>0.19450689744777483</x:v>
      </x:c>
      <x:c r="N8194" s="13" t="str">
        <x:v>是</x:v>
      </x:c>
      <x:c r="O8194" s="15"/>
      <x:c r="P8194" s="13" t="str"/>
    </x:row>
    <x:row r="8195">
      <x:c r="A8195" s="15" t="n">
        <x:v>8194</x:v>
      </x:c>
      <x:c r="B8195" s="13" t="str">
        <x:v>Hesperiidae-5</x:v>
      </x:c>
      <x:c r="C8195" s="13" t="str">
        <x:v>Hesperiidae</x:v>
      </x:c>
      <x:c r="D8195" s="33" t="n">
        <x:f>'AR_values'!I106</x:f>
        <x:v>2.8392093365484024</x:v>
      </x:c>
      <x:c r="E8195" s="33" t="str">
        <x:v>Parnassiinae-5</x:v>
      </x:c>
      <x:c r="F8195" s="33" t="str">
        <x:v>Parnassiinae</x:v>
      </x:c>
      <x:c r="G8195" s="33" t="n">
        <x:f>'AR_values'!I272</x:f>
        <x:v>2.7726642791414156</x:v>
      </x:c>
      <x:c r="H8195" s="33" t="n">
        <x:f>ABS(D8195-G8195)</x:f>
        <x:v>0.0665450574069868</x:v>
      </x:c>
      <x:c r="I8195" s="14" t="n">
        <x:f>IFERROR(H8195/AVERAGE(D8195,G8195),"")</x:f>
        <x:v>0.02371580757661343</x:v>
      </x:c>
      <x:c r="J8195" s="14" t="n">
        <x:f>'Method'!$B$2</x:f>
        <x:v>0.05</x:v>
      </x:c>
      <x:c r="K8195" s="13" t="str">
        <x:f>IF(I8195&lt;=J8195,"是","否")</x:f>
        <x:v>是</x:v>
      </x:c>
      <x:c r="L8195" s="36" t="n">
        <x:v>0.9126646833829154</x:v>
      </x:c>
      <x:c r="M8195" s="36" t="n">
        <x:f>1-L8195</x:f>
        <x:v>0.0873353166170846</x:v>
      </x:c>
      <x:c r="N8195" s="13" t="str">
        <x:v>是</x:v>
      </x:c>
      <x:c r="O8195" s="15"/>
      <x:c r="P8195" s="13" t="str"/>
    </x:row>
    <x:row r="8196">
      <x:c r="A8196" s="15" t="n">
        <x:v>8195</x:v>
      </x:c>
      <x:c r="B8196" s="13" t="str">
        <x:v>Hesperiidae-34</x:v>
      </x:c>
      <x:c r="C8196" s="13" t="str">
        <x:v>Hesperiidae</x:v>
      </x:c>
      <x:c r="D8196" s="33" t="n">
        <x:f>'AR_values'!I102</x:f>
        <x:v>2.501602453160766</x:v>
      </x:c>
      <x:c r="E8196" s="33" t="str">
        <x:v>Hesperiidae-9</x:v>
      </x:c>
      <x:c r="F8196" s="33" t="str">
        <x:v>Hesperiidae</x:v>
      </x:c>
      <x:c r="G8196" s="33" t="n">
        <x:f>'AR_values'!I110</x:f>
        <x:v>2.5616609727912754</x:v>
      </x:c>
      <x:c r="H8196" s="33" t="n">
        <x:f>ABS(D8196-G8196)</x:f>
        <x:v>0.060058519630509455</x:v>
      </x:c>
      <x:c r="I8196" s="14" t="n">
        <x:f>IFERROR(H8196/AVERAGE(D8196,G8196),"")</x:f>
        <x:v>0.023723245100255357</x:v>
      </x:c>
      <x:c r="J8196" s="14" t="n">
        <x:f>'Method'!$B$2</x:f>
        <x:v>0.05</x:v>
      </x:c>
      <x:c r="K8196" s="13" t="str">
        <x:f>IF(I8196&lt;=J8196,"是","否")</x:f>
        <x:v>是</x:v>
      </x:c>
      <x:c r="L8196" s="36" t="n">
        <x:v>0.9229091084407054</x:v>
      </x:c>
      <x:c r="M8196" s="36" t="n">
        <x:f>1-L8196</x:f>
        <x:v>0.0770908915592946</x:v>
      </x:c>
      <x:c r="N8196" s="13" t="str">
        <x:v>否</x:v>
      </x:c>
      <x:c r="O8196" s="15"/>
      <x:c r="P8196" s="13" t="str"/>
    </x:row>
    <x:row r="8197">
      <x:c r="A8197" s="15" t="n">
        <x:v>8196</x:v>
      </x:c>
      <x:c r="B8197" s="13" t="str">
        <x:v>Charaxinae-8</x:v>
      </x:c>
      <x:c r="C8197" s="13" t="str">
        <x:v>Charaxinae</x:v>
      </x:c>
      <x:c r="D8197" s="33" t="n">
        <x:f>'AR_values'!I29</x:f>
        <x:v>2.3353649720977887</x:v>
      </x:c>
      <x:c r="E8197" s="33" t="str">
        <x:v>Satyrinae-9</x:v>
      </x:c>
      <x:c r="F8197" s="33" t="str">
        <x:v>Satyrinae</x:v>
      </x:c>
      <x:c r="G8197" s="33" t="n">
        <x:f>'AR_values'!I384</x:f>
        <x:v>2.3914334188497204</x:v>
      </x:c>
      <x:c r="H8197" s="33" t="n">
        <x:f>ABS(D8197-G8197)</x:f>
        <x:v>0.05606844675193168</x:v>
      </x:c>
      <x:c r="I8197" s="14" t="n">
        <x:f>IFERROR(H8197/AVERAGE(D8197,G8197),"")</x:f>
        <x:v>0.02372364637311831</x:v>
      </x:c>
      <x:c r="J8197" s="14" t="n">
        <x:f>'Method'!$B$2</x:f>
        <x:v>0.05</x:v>
      </x:c>
      <x:c r="K8197" s="13" t="str">
        <x:f>IF(I8197&lt;=J8197,"是","否")</x:f>
        <x:v>是</x:v>
      </x:c>
      <x:c r="L8197" s="36" t="n">
        <x:v>0.7896334442839499</x:v>
      </x:c>
      <x:c r="M8197" s="36" t="n">
        <x:f>1-L8197</x:f>
        <x:v>0.21036655571605012</x:v>
      </x:c>
      <x:c r="N8197" s="13" t="str">
        <x:v>是</x:v>
      </x:c>
      <x:c r="O8197" s="15"/>
      <x:c r="P8197" s="13" t="str"/>
    </x:row>
    <x:row r="8198">
      <x:c r="A8198" s="15" t="n">
        <x:v>8197</x:v>
      </x:c>
      <x:c r="B8198" s="13" t="str">
        <x:v>Lycaenidae_Ogyris_halmaturia</x:v>
      </x:c>
      <x:c r="C8198" s="13" t="str">
        <x:v>Lycaenidae</x:v>
      </x:c>
      <x:c r="D8198" s="33" t="n">
        <x:f>'AR_values'!I179</x:f>
        <x:v>2.3987880990215236</x:v>
      </x:c>
      <x:c r="E8198" s="33" t="str">
        <x:v>Pieridae-Coliadinae-20</x:v>
      </x:c>
      <x:c r="F8198" s="33" t="str">
        <x:v>Pieridae-Coliadinae</x:v>
      </x:c>
      <x:c r="G8198" s="33" t="n">
        <x:f>'AR_values'!I312</x:f>
        <x:v>2.342539814584149</x:v>
      </x:c>
      <x:c r="H8198" s="33" t="n">
        <x:f>ABS(D8198-G8198)</x:f>
        <x:v>0.05624828443737462</x:v>
      </x:c>
      <x:c r="I8198" s="14" t="n">
        <x:f>IFERROR(H8198/AVERAGE(D8198,G8198),"")</x:f>
        <x:v>0.023726806271283214</x:v>
      </x:c>
      <x:c r="J8198" s="14" t="n">
        <x:f>'Method'!$B$2</x:f>
        <x:v>0.05</x:v>
      </x:c>
      <x:c r="K8198" s="13" t="str">
        <x:f>IF(I8198&lt;=J8198,"是","否")</x:f>
        <x:v>是</x:v>
      </x:c>
      <x:c r="L8198" s="36" t="n">
        <x:v>0.8685257653984018</x:v>
      </x:c>
      <x:c r="M8198" s="36" t="n">
        <x:f>1-L8198</x:f>
        <x:v>0.13147423460159824</x:v>
      </x:c>
      <x:c r="N8198" s="13" t="str">
        <x:v>是</x:v>
      </x:c>
      <x:c r="O8198" s="15"/>
      <x:c r="P8198" s="13" t="str"/>
    </x:row>
    <x:row r="8199">
      <x:c r="A8199" s="15" t="n">
        <x:v>8198</x:v>
      </x:c>
      <x:c r="B8199" s="13" t="str">
        <x:v>Heliconiinae-21</x:v>
      </x:c>
      <x:c r="C8199" s="13" t="str">
        <x:v>Heliconiinae</x:v>
      </x:c>
      <x:c r="D8199" s="33" t="n">
        <x:f>'AR_values'!I65</x:f>
        <x:v>2.475657871833206</x:v>
      </x:c>
      <x:c r="E8199" s="33" t="str">
        <x:v>Nymphalinae-29</x:v>
      </x:c>
      <x:c r="F8199" s="33" t="str">
        <x:v>Nymphalinae</x:v>
      </x:c>
      <x:c r="G8199" s="33" t="n">
        <x:f>'AR_values'!I210</x:f>
        <x:v>2.4175997911895375</x:v>
      </x:c>
      <x:c r="H8199" s="33" t="n">
        <x:f>ABS(D8199-G8199)</x:f>
        <x:v>0.058058080643668575</x:v>
      </x:c>
      <x:c r="I8199" s="14" t="n">
        <x:f>IFERROR(H8199/AVERAGE(D8199,G8199),"")</x:f>
        <x:v>0.023729827710647872</x:v>
      </x:c>
      <x:c r="J8199" s="14" t="n">
        <x:f>'Method'!$B$2</x:f>
        <x:v>0.05</x:v>
      </x:c>
      <x:c r="K8199" s="13" t="str">
        <x:f>IF(I8199&lt;=J8199,"是","否")</x:f>
        <x:v>是</x:v>
      </x:c>
      <x:c r="L8199" s="36" t="n">
        <x:v>0.9217780158610008</x:v>
      </x:c>
      <x:c r="M8199" s="36" t="n">
        <x:f>1-L8199</x:f>
        <x:v>0.07822198413899917</x:v>
      </x:c>
      <x:c r="N8199" s="13" t="str">
        <x:v>是</x:v>
      </x:c>
      <x:c r="O8199" s="15"/>
      <x:c r="P8199" s="13" t="str"/>
    </x:row>
    <x:row r="8200">
      <x:c r="A8200" s="15" t="n">
        <x:v>8199</x:v>
      </x:c>
      <x:c r="B8200" s="13" t="str">
        <x:v>Hesperiidae_Motasingha_trimaculata</x:v>
      </x:c>
      <x:c r="C8200" s="13" t="str">
        <x:v>Hesperiidae</x:v>
      </x:c>
      <x:c r="D8200" s="33" t="n">
        <x:f>'AR_values'!I121</x:f>
        <x:v>3.0688836425381005</x:v>
      </x:c>
      <x:c r="E8200" s="33" t="str">
        <x:v>Papilionidae-20</x:v>
      </x:c>
      <x:c r="F8200" s="33" t="str">
        <x:v>Papilionidae</x:v>
      </x:c>
      <x:c r="G8200" s="33" t="n">
        <x:f>'AR_values'!I231</x:f>
        <x:v>2.9969120778729335</x:v>
      </x:c>
      <x:c r="H8200" s="33" t="n">
        <x:f>ABS(D8200-G8200)</x:f>
        <x:v>0.07197156466516708</x:v>
      </x:c>
      <x:c r="I8200" s="14" t="n">
        <x:f>IFERROR(H8200/AVERAGE(D8200,G8200),"")</x:f>
        <x:v>0.0237302962323598</x:v>
      </x:c>
      <x:c r="J8200" s="14" t="n">
        <x:f>'Method'!$B$2</x:f>
        <x:v>0.05</x:v>
      </x:c>
      <x:c r="K8200" s="13" t="str">
        <x:f>IF(I8200&lt;=J8200,"是","否")</x:f>
        <x:v>是</x:v>
      </x:c>
      <x:c r="L8200" s="36" t="n">
        <x:v>0.7741094815780026</x:v>
      </x:c>
      <x:c r="M8200" s="36" t="n">
        <x:f>1-L8200</x:f>
        <x:v>0.22589051842199737</x:v>
      </x:c>
      <x:c r="N8200" s="13" t="str">
        <x:v>是</x:v>
      </x:c>
      <x:c r="O8200" s="15"/>
      <x:c r="P8200" s="13" t="str"/>
    </x:row>
    <x:row r="8201">
      <x:c r="A8201" s="15" t="n">
        <x:v>8200</x:v>
      </x:c>
      <x:c r="B8201" s="13" t="str">
        <x:v>Pieridae-Coliadinae-9</x:v>
      </x:c>
      <x:c r="C8201" s="13" t="str">
        <x:v>Pieridae-Coliadinae</x:v>
      </x:c>
      <x:c r="D8201" s="33" t="n">
        <x:f>'AR_values'!I321</x:f>
        <x:v>2.1766749999855097</x:v>
      </x:c>
      <x:c r="E8201" s="33" t="str">
        <x:v>Satyrinae-14</x:v>
      </x:c>
      <x:c r="F8201" s="33" t="str">
        <x:v>Satyrinae</x:v>
      </x:c>
      <x:c r="G8201" s="33" t="n">
        <x:f>'AR_values'!I363</x:f>
        <x:v>2.2289509748420087</x:v>
      </x:c>
      <x:c r="H8201" s="33" t="n">
        <x:f>ABS(D8201-G8201)</x:f>
        <x:v>0.05227597485649893</x:v>
      </x:c>
      <x:c r="I8201" s="14" t="n">
        <x:f>IFERROR(H8201/AVERAGE(D8201,G8201),"")</x:f>
        <x:v>0.023731462977197262</x:v>
      </x:c>
      <x:c r="J8201" s="14" t="n">
        <x:f>'Method'!$B$2</x:f>
        <x:v>0.05</x:v>
      </x:c>
      <x:c r="K8201" s="13" t="str">
        <x:f>IF(I8201&lt;=J8201,"是","否")</x:f>
        <x:v>是</x:v>
      </x:c>
      <x:c r="L8201" s="36" t="n">
        <x:v>0.9140069162217788</x:v>
      </x:c>
      <x:c r="M8201" s="36" t="n">
        <x:f>1-L8201</x:f>
        <x:v>0.08599308377822124</x:v>
      </x:c>
      <x:c r="N8201" s="13" t="str">
        <x:v>是</x:v>
      </x:c>
      <x:c r="O8201" s="15"/>
      <x:c r="P8201" s="13" t="str"/>
    </x:row>
    <x:row r="8202">
      <x:c r="A8202" s="15" t="n">
        <x:v>8201</x:v>
      </x:c>
      <x:c r="B8202" s="13" t="str">
        <x:v>Heliconiinae-22</x:v>
      </x:c>
      <x:c r="C8202" s="13" t="str">
        <x:v>Heliconiinae</x:v>
      </x:c>
      <x:c r="D8202" s="33" t="n">
        <x:f>'AR_values'!I66</x:f>
        <x:v>2.5700482441884245</x:v>
      </x:c>
      <x:c r="E8202" s="33" t="str">
        <x:v>Hesperiidae-24</x:v>
      </x:c>
      <x:c r="F8202" s="33" t="str">
        <x:v>Hesperiidae</x:v>
      </x:c>
      <x:c r="G8202" s="33" t="n">
        <x:f>'AR_values'!I91</x:f>
        <x:v>2.631779132697969</x:v>
      </x:c>
      <x:c r="H8202" s="33" t="n">
        <x:f>ABS(D8202-G8202)</x:f>
        <x:v>0.061730888509544446</x:v>
      </x:c>
      <x:c r="I8202" s="14" t="n">
        <x:f>IFERROR(H8202/AVERAGE(D8202,G8202),"")</x:f>
        <x:v>0.023734308748436052</x:v>
      </x:c>
      <x:c r="J8202" s="14" t="n">
        <x:f>'Method'!$B$2</x:f>
        <x:v>0.05</x:v>
      </x:c>
      <x:c r="K8202" s="13" t="str">
        <x:f>IF(I8202&lt;=J8202,"是","否")</x:f>
        <x:v>是</x:v>
      </x:c>
      <x:c r="L8202" s="36" t="n">
        <x:v>0.7233199826922437</x:v>
      </x:c>
      <x:c r="M8202" s="36" t="n">
        <x:f>1-L8202</x:f>
        <x:v>0.27668001730775627</x:v>
      </x:c>
      <x:c r="N8202" s="13" t="str">
        <x:v>是</x:v>
      </x:c>
      <x:c r="O8202" s="15"/>
      <x:c r="P8202" s="13" t="str"/>
    </x:row>
    <x:row r="8203">
      <x:c r="A8203" s="15" t="n">
        <x:v>8202</x:v>
      </x:c>
      <x:c r="B8203" s="13" t="str">
        <x:v>Pieridae-13</x:v>
      </x:c>
      <x:c r="C8203" s="13" t="str">
        <x:v>Pieridae</x:v>
      </x:c>
      <x:c r="D8203" s="33" t="n">
        <x:f>'AR_values'!I278</x:f>
        <x:v>3.012171087458704</x:v>
      </x:c>
      <x:c r="E8203" s="33" t="str">
        <x:v>Pieridae-25</x:v>
      </x:c>
      <x:c r="F8203" s="33" t="str">
        <x:v>Pieridae</x:v>
      </x:c>
      <x:c r="G8203" s="33" t="n">
        <x:f>'AR_values'!I290</x:f>
        <x:v>3.0845485032547195</x:v>
      </x:c>
      <x:c r="H8203" s="33" t="n">
        <x:f>ABS(D8203-G8203)</x:f>
        <x:v>0.07237741579601531</x:v>
      </x:c>
      <x:c r="I8203" s="14" t="n">
        <x:f>IFERROR(H8203/AVERAGE(D8203,G8203),"")</x:f>
        <x:v>0.02374306861882289</x:v>
      </x:c>
      <x:c r="J8203" s="14" t="n">
        <x:f>'Method'!$B$2</x:f>
        <x:v>0.05</x:v>
      </x:c>
      <x:c r="K8203" s="13" t="str">
        <x:f>IF(I8203&lt;=J8203,"是","否")</x:f>
        <x:v>是</x:v>
      </x:c>
      <x:c r="L8203" s="36" t="n">
        <x:v>0.6910270628577256</x:v>
      </x:c>
      <x:c r="M8203" s="36" t="n">
        <x:f>1-L8203</x:f>
        <x:v>0.30897293714227436</x:v>
      </x:c>
      <x:c r="N8203" s="13" t="str">
        <x:v>否</x:v>
      </x:c>
      <x:c r="O8203" s="15"/>
      <x:c r="P8203" s="13" t="str"/>
    </x:row>
    <x:row r="8204">
      <x:c r="A8204" s="15" t="n">
        <x:v>8203</x:v>
      </x:c>
      <x:c r="B8204" s="13" t="str">
        <x:v>Biblidinae-1</x:v>
      </x:c>
      <x:c r="C8204" s="13" t="str">
        <x:v>Biblidinae</x:v>
      </x:c>
      <x:c r="D8204" s="33" t="n">
        <x:f>'AR_values'!I2</x:f>
        <x:v>2.810556822545614</x:v>
      </x:c>
      <x:c r="E8204" s="33" t="str">
        <x:v>Papilionidae-12</x:v>
      </x:c>
      <x:c r="F8204" s="33" t="str">
        <x:v>Papilionidae</x:v>
      </x:c>
      <x:c r="G8204" s="33" t="n">
        <x:f>'AR_values'!I222</x:f>
        <x:v>2.7446040689002573</x:v>
      </x:c>
      <x:c r="H8204" s="33" t="n">
        <x:f>ABS(D8204-G8204)</x:f>
        <x:v>0.06595275364535658</x:v>
      </x:c>
      <x:c r="I8204" s="14" t="n">
        <x:f>IFERROR(H8204/AVERAGE(D8204,G8204),"")</x:f>
        <x:v>0.023744678123333602</x:v>
      </x:c>
      <x:c r="J8204" s="14" t="n">
        <x:f>'Method'!$B$2</x:f>
        <x:v>0.05</x:v>
      </x:c>
      <x:c r="K8204" s="13" t="str">
        <x:f>IF(I8204&lt;=J8204,"是","否")</x:f>
        <x:v>是</x:v>
      </x:c>
      <x:c r="L8204" s="36" t="n">
        <x:v>0.7432285115303984</x:v>
      </x:c>
      <x:c r="M8204" s="36" t="n">
        <x:f>1-L8204</x:f>
        <x:v>0.2567714884696016</x:v>
      </x:c>
      <x:c r="N8204" s="13" t="str">
        <x:v>是</x:v>
      </x:c>
      <x:c r="O8204" s="15"/>
      <x:c r="P8204" s="13" t="str"/>
    </x:row>
    <x:row r="8205">
      <x:c r="A8205" s="15" t="n">
        <x:v>8204</x:v>
      </x:c>
      <x:c r="B8205" s="13" t="str">
        <x:v>Nymphalinae-30</x:v>
      </x:c>
      <x:c r="C8205" s="13" t="str">
        <x:v>Nymphalinae</x:v>
      </x:c>
      <x:c r="D8205" s="33" t="n">
        <x:f>'AR_values'!I212</x:f>
        <x:v>2.926580929690944</x:v>
      </x:c>
      <x:c r="E8205" s="33" t="str">
        <x:v>Papilionidae-20</x:v>
      </x:c>
      <x:c r="F8205" s="33" t="str">
        <x:v>Papilionidae</x:v>
      </x:c>
      <x:c r="G8205" s="33" t="n">
        <x:f>'AR_values'!I231</x:f>
        <x:v>2.9969120778729335</x:v>
      </x:c>
      <x:c r="H8205" s="33" t="n">
        <x:f>ABS(D8205-G8205)</x:f>
        <x:v>0.07033114818198927</x:v>
      </x:c>
      <x:c r="I8205" s="14" t="n">
        <x:f>IFERROR(H8205/AVERAGE(D8205,G8205),"")</x:f>
        <x:v>0.023746511759929968</x:v>
      </x:c>
      <x:c r="J8205" s="14" t="n">
        <x:f>'Method'!$B$2</x:f>
        <x:v>0.05</x:v>
      </x:c>
      <x:c r="K8205" s="13" t="str">
        <x:f>IF(I8205&lt;=J8205,"是","否")</x:f>
        <x:v>是</x:v>
      </x:c>
      <x:c r="L8205" s="36" t="n">
        <x:v>0.6804958820125817</x:v>
      </x:c>
      <x:c r="M8205" s="36" t="n">
        <x:f>1-L8205</x:f>
        <x:v>0.3195041179874183</x:v>
      </x:c>
      <x:c r="N8205" s="13" t="str">
        <x:v>是</x:v>
      </x:c>
      <x:c r="O8205" s="15"/>
      <x:c r="P8205" s="13" t="str"/>
    </x:row>
    <x:row r="8206">
      <x:c r="A8206" s="15" t="n">
        <x:v>8205</x:v>
      </x:c>
      <x:c r="B8206" s="13" t="str">
        <x:v>Nymphalinae-18</x:v>
      </x:c>
      <x:c r="C8206" s="13" t="str">
        <x:v>Nymphalinae</x:v>
      </x:c>
      <x:c r="D8206" s="33" t="n">
        <x:f>'AR_values'!I198</x:f>
        <x:v>2.677274072434985</x:v>
      </x:c>
      <x:c r="E8206" s="33" t="str">
        <x:v>Pieridae-17</x:v>
      </x:c>
      <x:c r="F8206" s="33" t="str">
        <x:v>Pieridae</x:v>
      </x:c>
      <x:c r="G8206" s="33" t="n">
        <x:f>'AR_values'!I281</x:f>
        <x:v>2.7416290816269444</x:v>
      </x:c>
      <x:c r="H8206" s="33" t="n">
        <x:f>ABS(D8206-G8206)</x:f>
        <x:v>0.06435500919195958</x:v>
      </x:c>
      <x:c r="I8206" s="14" t="n">
        <x:f>IFERROR(H8206/AVERAGE(D8206,G8206),"")</x:f>
        <x:v>0.023752042567404076</x:v>
      </x:c>
      <x:c r="J8206" s="14" t="n">
        <x:f>'Method'!$B$2</x:f>
        <x:v>0.05</x:v>
      </x:c>
      <x:c r="K8206" s="13" t="str">
        <x:f>IF(I8206&lt;=J8206,"是","否")</x:f>
        <x:v>是</x:v>
      </x:c>
      <x:c r="L8206" s="36" t="n">
        <x:v>0.72536881689326</x:v>
      </x:c>
      <x:c r="M8206" s="36" t="n">
        <x:f>1-L8206</x:f>
        <x:v>0.27463118310673995</x:v>
      </x:c>
      <x:c r="N8206" s="13" t="str">
        <x:v>是</x:v>
      </x:c>
      <x:c r="O8206" s="15"/>
      <x:c r="P8206" s="13" t="str"/>
    </x:row>
    <x:row r="8207">
      <x:c r="A8207" s="15" t="n">
        <x:v>8206</x:v>
      </x:c>
      <x:c r="B8207" s="13" t="str">
        <x:v>Hesperiidae_Hesperilla_idothea</x:v>
      </x:c>
      <x:c r="C8207" s="13" t="str">
        <x:v>Hesperiidae</x:v>
      </x:c>
      <x:c r="D8207" s="33" t="n">
        <x:f>'AR_values'!I120</x:f>
        <x:v>2.9365928469374087</x:v>
      </x:c>
      <x:c r="E8207" s="33" t="str">
        <x:v>Papilionidae_Papilio_demoleus</x:v>
      </x:c>
      <x:c r="F8207" s="33" t="str">
        <x:v>Papilionidae</x:v>
      </x:c>
      <x:c r="G8207" s="33" t="n">
        <x:f>'AR_values'!I264</x:f>
        <x:v>3.007230622612166</x:v>
      </x:c>
      <x:c r="H8207" s="33" t="n">
        <x:f>ABS(D8207-G8207)</x:f>
        <x:v>0.07063777567475737</x:v>
      </x:c>
      <x:c r="I8207" s="14" t="n">
        <x:f>IFERROR(H8207/AVERAGE(D8207,G8207),"")</x:f>
        <x:v>0.023768463527437278</x:v>
      </x:c>
      <x:c r="J8207" s="14" t="n">
        <x:f>'Method'!$B$2</x:f>
        <x:v>0.05</x:v>
      </x:c>
      <x:c r="K8207" s="13" t="str">
        <x:f>IF(I8207&lt;=J8207,"是","否")</x:f>
        <x:v>是</x:v>
      </x:c>
      <x:c r="L8207" s="36" t="n">
        <x:v>0.7803673608026546</x:v>
      </x:c>
      <x:c r="M8207" s="36" t="n">
        <x:f>1-L8207</x:f>
        <x:v>0.21963263919734544</x:v>
      </x:c>
      <x:c r="N8207" s="13" t="str">
        <x:v>是</x:v>
      </x:c>
      <x:c r="O8207" s="15"/>
      <x:c r="P8207" s="13" t="str"/>
    </x:row>
    <x:row r="8208">
      <x:c r="A8208" s="15" t="n">
        <x:v>8207</x:v>
      </x:c>
      <x:c r="B8208" s="13" t="str">
        <x:v>Heliconiinae-10</x:v>
      </x:c>
      <x:c r="C8208" s="13" t="str">
        <x:v>Heliconiinae</x:v>
      </x:c>
      <x:c r="D8208" s="33" t="n">
        <x:f>'AR_values'!I53</x:f>
        <x:v>2.5832322601964766</x:v>
      </x:c>
      <x:c r="E8208" s="33" t="str">
        <x:v>Nymphalinae-4</x:v>
      </x:c>
      <x:c r="F8208" s="33" t="str">
        <x:v>Nymphalinae</x:v>
      </x:c>
      <x:c r="G8208" s="33" t="n">
        <x:f>'AR_values'!I213</x:f>
        <x:v>2.6453777429352816</x:v>
      </x:c>
      <x:c r="H8208" s="33" t="n">
        <x:f>ABS(D8208-G8208)</x:f>
        <x:v>0.06214548273880505</x:v>
      </x:c>
      <x:c r="I8208" s="14" t="n">
        <x:f>IFERROR(H8208/AVERAGE(D8208,G8208),"")</x:f>
        <x:v>0.023771320753156973</x:v>
      </x:c>
      <x:c r="J8208" s="14" t="n">
        <x:f>'Method'!$B$2</x:f>
        <x:v>0.05</x:v>
      </x:c>
      <x:c r="K8208" s="13" t="str">
        <x:f>IF(I8208&lt;=J8208,"是","否")</x:f>
        <x:v>是</x:v>
      </x:c>
      <x:c r="L8208" s="36" t="n">
        <x:v>0.846013411927547</x:v>
      </x:c>
      <x:c r="M8208" s="36" t="n">
        <x:f>1-L8208</x:f>
        <x:v>0.15398658807245302</x:v>
      </x:c>
      <x:c r="N8208" s="13" t="str">
        <x:v>是</x:v>
      </x:c>
      <x:c r="O8208" s="15"/>
      <x:c r="P8208" s="13" t="str"/>
    </x:row>
    <x:row r="8209">
      <x:c r="A8209" s="15" t="n">
        <x:v>8208</x:v>
      </x:c>
      <x:c r="B8209" s="13" t="str">
        <x:v>Papilionidae_Papilio_polytes</x:v>
      </x:c>
      <x:c r="C8209" s="13" t="str">
        <x:v>Papilionidae</x:v>
      </x:c>
      <x:c r="D8209" s="33" t="n">
        <x:f>'AR_values'!I265</x:f>
        <x:v>2.6579933279056216</x:v>
      </x:c>
      <x:c r="E8209" s="33" t="str">
        <x:v>Pieridae-21</x:v>
      </x:c>
      <x:c r="F8209" s="33" t="str">
        <x:v>Pieridae</x:v>
      </x:c>
      <x:c r="G8209" s="33" t="n">
        <x:f>'AR_values'!I286</x:f>
        <x:v>2.7219412558374705</x:v>
      </x:c>
      <x:c r="H8209" s="33" t="n">
        <x:f>ABS(D8209-G8209)</x:f>
        <x:v>0.06394792793184889</x:v>
      </x:c>
      <x:c r="I8209" s="14" t="n">
        <x:f>IFERROR(H8209/AVERAGE(D8209,G8209),"")</x:f>
        <x:v>0.023772752971786916</x:v>
      </x:c>
      <x:c r="J8209" s="14" t="n">
        <x:f>'Method'!$B$2</x:f>
        <x:v>0.05</x:v>
      </x:c>
      <x:c r="K8209" s="13" t="str">
        <x:f>IF(I8209&lt;=J8209,"是","否")</x:f>
        <x:v>是</x:v>
      </x:c>
      <x:c r="L8209" s="36" t="n">
        <x:v>0.7094163973232576</x:v>
      </x:c>
      <x:c r="M8209" s="36" t="n">
        <x:f>1-L8209</x:f>
        <x:v>0.29058360267674244</x:v>
      </x:c>
      <x:c r="N8209" s="13" t="str">
        <x:v>是</x:v>
      </x:c>
      <x:c r="O8209" s="15"/>
      <x:c r="P8209" s="13" t="str"/>
    </x:row>
    <x:row r="8210">
      <x:c r="A8210" s="15" t="n">
        <x:v>8209</x:v>
      </x:c>
      <x:c r="B8210" s="13" t="str">
        <x:v>Hesperiidae-13</x:v>
      </x:c>
      <x:c r="C8210" s="13" t="str">
        <x:v>Hesperiidae</x:v>
      </x:c>
      <x:c r="D8210" s="33" t="n">
        <x:f>'AR_values'!I79</x:f>
        <x:v>2.991794981073474</x:v>
      </x:c>
      <x:c r="E8210" s="33" t="str">
        <x:v>Pieridae_Delias_aganippe</x:v>
      </x:c>
      <x:c r="F8210" s="33" t="str">
        <x:v>Pieridae</x:v>
      </x:c>
      <x:c r="G8210" s="33" t="n">
        <x:f>'AR_values'!I326</x:f>
        <x:v>2.9214998490230997</x:v>
      </x:c>
      <x:c r="H8210" s="33" t="n">
        <x:f>ABS(D8210-G8210)</x:f>
        <x:v>0.07029513205037441</x:v>
      </x:c>
      <x:c r="I8210" s="14" t="n">
        <x:f>IFERROR(H8210/AVERAGE(D8210,G8210),"")</x:f>
        <x:v>0.023775284023586012</x:v>
      </x:c>
      <x:c r="J8210" s="14" t="n">
        <x:f>'Method'!$B$2</x:f>
        <x:v>0.05</x:v>
      </x:c>
      <x:c r="K8210" s="13" t="str">
        <x:f>IF(I8210&lt;=J8210,"是","否")</x:f>
        <x:v>是</x:v>
      </x:c>
      <x:c r="L8210" s="36" t="n">
        <x:v>0.8729198598642435</x:v>
      </x:c>
      <x:c r="M8210" s="36" t="n">
        <x:f>1-L8210</x:f>
        <x:v>0.12708014013575653</x:v>
      </x:c>
      <x:c r="N8210" s="13" t="str">
        <x:v>是</x:v>
      </x:c>
      <x:c r="O8210" s="15"/>
      <x:c r="P8210" s="13" t="str"/>
    </x:row>
    <x:row r="8211">
      <x:c r="A8211" s="15" t="n">
        <x:v>8210</x:v>
      </x:c>
      <x:c r="B8211" s="13" t="str">
        <x:v>Hesperiidae_Trapezites_symmomus</x:v>
      </x:c>
      <x:c r="C8211" s="13" t="str">
        <x:v>Hesperiidae</x:v>
      </x:c>
      <x:c r="D8211" s="33" t="n">
        <x:f>'AR_values'!I129</x:f>
        <x:v>2.8528532917136653</x:v>
      </x:c>
      <x:c r="E8211" s="33" t="str">
        <x:v>Pieridae_Delias_aganippe</x:v>
      </x:c>
      <x:c r="F8211" s="33" t="str">
        <x:v>Pieridae</x:v>
      </x:c>
      <x:c r="G8211" s="33" t="n">
        <x:f>'AR_values'!I326</x:f>
        <x:v>2.9214998490230997</x:v>
      </x:c>
      <x:c r="H8211" s="33" t="n">
        <x:f>ABS(D8211-G8211)</x:f>
        <x:v>0.06864655730943436</x:v>
      </x:c>
      <x:c r="I8211" s="14" t="n">
        <x:f>IFERROR(H8211/AVERAGE(D8211,G8211),"")</x:f>
        <x:v>0.02377636269771875</x:v>
      </x:c>
      <x:c r="J8211" s="14" t="n">
        <x:f>'Method'!$B$2</x:f>
        <x:v>0.05</x:v>
      </x:c>
      <x:c r="K8211" s="13" t="str">
        <x:f>IF(I8211&lt;=J8211,"是","否")</x:f>
        <x:v>是</x:v>
      </x:c>
      <x:c r="L8211" s="36" t="n">
        <x:v>0.897787401042019</x:v>
      </x:c>
      <x:c r="M8211" s="36" t="n">
        <x:f>1-L8211</x:f>
        <x:v>0.10221259895798096</x:v>
      </x:c>
      <x:c r="N8211" s="13" t="str">
        <x:v>是</x:v>
      </x:c>
      <x:c r="O8211" s="15"/>
      <x:c r="P8211" s="13" t="str"/>
    </x:row>
    <x:row r="8212">
      <x:c r="A8212" s="15" t="n">
        <x:v>8211</x:v>
      </x:c>
      <x:c r="B8212" s="13" t="str">
        <x:v>Pieridae-Coliadinae-15</x:v>
      </x:c>
      <x:c r="C8212" s="13" t="str">
        <x:v>Pieridae-Coliadinae</x:v>
      </x:c>
      <x:c r="D8212" s="33" t="n">
        <x:f>'AR_values'!I306</x:f>
        <x:v>2.37607098349663</x:v>
      </x:c>
      <x:c r="E8212" s="33" t="str">
        <x:v>Satyrinae-22</x:v>
      </x:c>
      <x:c r="F8212" s="33" t="str">
        <x:v>Satyrinae</x:v>
      </x:c>
      <x:c r="G8212" s="33" t="n">
        <x:f>'AR_values'!I372</x:f>
        <x:v>2.4332476163410854</x:v>
      </x:c>
      <x:c r="H8212" s="33" t="n">
        <x:f>ABS(D8212-G8212)</x:f>
        <x:v>0.05717663284445562</x:v>
      </x:c>
      <x:c r="I8212" s="14" t="n">
        <x:f>IFERROR(H8212/AVERAGE(D8212,G8212),"")</x:f>
        <x:v>0.02377743609931976</x:v>
      </x:c>
      <x:c r="J8212" s="14" t="n">
        <x:f>'Method'!$B$2</x:f>
        <x:v>0.05</x:v>
      </x:c>
      <x:c r="K8212" s="13" t="str">
        <x:f>IF(I8212&lt;=J8212,"是","否")</x:f>
        <x:v>是</x:v>
      </x:c>
      <x:c r="L8212" s="36" t="n">
        <x:v>0.7595922130718132</x:v>
      </x:c>
      <x:c r="M8212" s="36" t="n">
        <x:f>1-L8212</x:f>
        <x:v>0.24040778692818676</x:v>
      </x:c>
      <x:c r="N8212" s="13" t="str">
        <x:v>是</x:v>
      </x:c>
      <x:c r="O8212" s="15"/>
      <x:c r="P8212" s="13" t="str"/>
    </x:row>
    <x:row r="8213">
      <x:c r="A8213" s="15" t="n">
        <x:v>8212</x:v>
      </x:c>
      <x:c r="B8213" s="13" t="str">
        <x:v>Limenitidinae-10</x:v>
      </x:c>
      <x:c r="C8213" s="13" t="str">
        <x:v>Limenitidinae</x:v>
      </x:c>
      <x:c r="D8213" s="33" t="n">
        <x:f>'AR_values'!I131</x:f>
        <x:v>3.002805353816275</x:v>
      </x:c>
      <x:c r="E8213" s="33" t="str">
        <x:v>Pieridae-8</x:v>
      </x:c>
      <x:c r="F8213" s="33" t="str">
        <x:v>Pieridae</x:v>
      </x:c>
      <x:c r="G8213" s="33" t="n">
        <x:f>'AR_values'!I298</x:f>
        <x:v>2.9322436562309098</x:v>
      </x:c>
      <x:c r="H8213" s="33" t="n">
        <x:f>ABS(D8213-G8213)</x:f>
        <x:v>0.07056169758536512</x:v>
      </x:c>
      <x:c r="I8213" s="14" t="n">
        <x:f>IFERROR(H8213/AVERAGE(D8213,G8213),"")</x:f>
        <x:v>0.0237779662698368</x:v>
      </x:c>
      <x:c r="J8213" s="14" t="n">
        <x:f>'Method'!$B$2</x:f>
        <x:v>0.05</x:v>
      </x:c>
      <x:c r="K8213" s="13" t="str">
        <x:f>IF(I8213&lt;=J8213,"是","否")</x:f>
        <x:v>是</x:v>
      </x:c>
      <x:c r="L8213" s="36" t="n">
        <x:v>0.8487331126905756</x:v>
      </x:c>
      <x:c r="M8213" s="36" t="n">
        <x:f>1-L8213</x:f>
        <x:v>0.1512668873094244</x:v>
      </x:c>
      <x:c r="N8213" s="13" t="str">
        <x:v>是</x:v>
      </x:c>
      <x:c r="O8213" s="15"/>
      <x:c r="P8213" s="13" t="str"/>
    </x:row>
    <x:row r="8214">
      <x:c r="A8214" s="15" t="n">
        <x:v>8213</x:v>
      </x:c>
      <x:c r="B8214" s="13" t="str">
        <x:v>Hesperiidae-26</x:v>
      </x:c>
      <x:c r="C8214" s="13" t="str">
        <x:v>Hesperiidae</x:v>
      </x:c>
      <x:c r="D8214" s="33" t="n">
        <x:f>'AR_values'!I93</x:f>
        <x:v>2.62715353874939</x:v>
      </x:c>
      <x:c r="E8214" s="33" t="str">
        <x:v>Parnassiinae-4</x:v>
      </x:c>
      <x:c r="F8214" s="33" t="str">
        <x:v>Parnassiinae</x:v>
      </x:c>
      <x:c r="G8214" s="33" t="n">
        <x:f>'AR_values'!I271</x:f>
        <x:v>2.69037593535623</x:v>
      </x:c>
      <x:c r="H8214" s="33" t="n">
        <x:f>ABS(D8214-G8214)</x:f>
        <x:v>0.06322239660684037</x:v>
      </x:c>
      <x:c r="I8214" s="14" t="n">
        <x:f>IFERROR(H8214/AVERAGE(D8214,G8214),"")</x:f>
        <x:v>0.023778860809219694</x:v>
      </x:c>
      <x:c r="J8214" s="14" t="n">
        <x:f>'Method'!$B$2</x:f>
        <x:v>0.05</x:v>
      </x:c>
      <x:c r="K8214" s="13" t="str">
        <x:f>IF(I8214&lt;=J8214,"是","否")</x:f>
        <x:v>是</x:v>
      </x:c>
      <x:c r="L8214" s="36" t="n">
        <x:v>0.8357476833113847</x:v>
      </x:c>
      <x:c r="M8214" s="36" t="n">
        <x:f>1-L8214</x:f>
        <x:v>0.16425231668861529</x:v>
      </x:c>
      <x:c r="N8214" s="13" t="str">
        <x:v>是</x:v>
      </x:c>
      <x:c r="O8214" s="15"/>
      <x:c r="P8214" s="13" t="str"/>
    </x:row>
    <x:row r="8215">
      <x:c r="A8215" s="15" t="n">
        <x:v>8214</x:v>
      </x:c>
      <x:c r="B8215" s="13" t="str">
        <x:v>Hesperiidae-6</x:v>
      </x:c>
      <x:c r="C8215" s="13" t="str">
        <x:v>Hesperiidae</x:v>
      </x:c>
      <x:c r="D8215" s="33" t="n">
        <x:f>'AR_values'!I107</x:f>
        <x:v>2.805069004432799</x:v>
      </x:c>
      <x:c r="E8215" s="33" t="str">
        <x:v>Hesperiidae_Herimosa_albovenata</x:v>
      </x:c>
      <x:c r="F8215" s="33" t="str">
        <x:v>Hesperiidae</x:v>
      </x:c>
      <x:c r="G8215" s="33" t="n">
        <x:f>'AR_values'!I116</x:f>
        <x:v>2.739139809980161</x:v>
      </x:c>
      <x:c r="H8215" s="33" t="n">
        <x:f>ABS(D8215-G8215)</x:f>
        <x:v>0.06592919445263812</x:v>
      </x:c>
      <x:c r="I8215" s="14" t="n">
        <x:f>IFERROR(H8215/AVERAGE(D8215,G8215),"")</x:f>
        <x:v>0.023783084894366098</x:v>
      </x:c>
      <x:c r="J8215" s="14" t="n">
        <x:f>'Method'!$B$2</x:f>
        <x:v>0.05</x:v>
      </x:c>
      <x:c r="K8215" s="13" t="str">
        <x:f>IF(I8215&lt;=J8215,"是","否")</x:f>
        <x:v>是</x:v>
      </x:c>
      <x:c r="L8215" s="36" t="n">
        <x:v>0.8198034128330506</x:v>
      </x:c>
      <x:c r="M8215" s="36" t="n">
        <x:f>1-L8215</x:f>
        <x:v>0.18019658716694942</x:v>
      </x:c>
      <x:c r="N8215" s="13" t="str">
        <x:v>否</x:v>
      </x:c>
      <x:c r="O8215" s="15"/>
      <x:c r="P8215" s="13" t="str"/>
    </x:row>
    <x:row r="8216">
      <x:c r="A8216" s="15" t="n">
        <x:v>8215</x:v>
      </x:c>
      <x:c r="B8216" s="13" t="str">
        <x:v>Charaxinae-15</x:v>
      </x:c>
      <x:c r="C8216" s="13" t="str">
        <x:v>Charaxinae</x:v>
      </x:c>
      <x:c r="D8216" s="33" t="n">
        <x:f>'AR_values'!I22</x:f>
        <x:v>2.4406235760127264</x:v>
      </x:c>
      <x:c r="E8216" s="33" t="str">
        <x:v>Danainae-5</x:v>
      </x:c>
      <x:c r="F8216" s="33" t="str">
        <x:v>Danainae</x:v>
      </x:c>
      <x:c r="G8216" s="33" t="n">
        <x:f>'AR_values'!I47</x:f>
        <x:v>2.499372504343995</x:v>
      </x:c>
      <x:c r="H8216" s="33" t="n">
        <x:f>ABS(D8216-G8216)</x:f>
        <x:v>0.05874892833126877</x:v>
      </x:c>
      <x:c r="I8216" s="14" t="n">
        <x:f>IFERROR(H8216/AVERAGE(D8216,G8216),"")</x:f>
        <x:v>0.023785010099451925</x:v>
      </x:c>
      <x:c r="J8216" s="14" t="n">
        <x:f>'Method'!$B$2</x:f>
        <x:v>0.05</x:v>
      </x:c>
      <x:c r="K8216" s="13" t="str">
        <x:f>IF(I8216&lt;=J8216,"是","否")</x:f>
        <x:v>是</x:v>
      </x:c>
      <x:c r="L8216" s="36" t="n">
        <x:v>0.8467929469667893</x:v>
      </x:c>
      <x:c r="M8216" s="36" t="n">
        <x:f>1-L8216</x:f>
        <x:v>0.1532070530332107</x:v>
      </x:c>
      <x:c r="N8216" s="13" t="str">
        <x:v>是</x:v>
      </x:c>
      <x:c r="O8216" s="15"/>
      <x:c r="P8216" s="13" t="str"/>
    </x:row>
    <x:row r="8217">
      <x:c r="A8217" s="15" t="n">
        <x:v>8216</x:v>
      </x:c>
      <x:c r="B8217" s="13" t="str">
        <x:v>Heliconiinae-12</x:v>
      </x:c>
      <x:c r="C8217" s="13" t="str">
        <x:v>Heliconiinae</x:v>
      </x:c>
      <x:c r="D8217" s="33" t="n">
        <x:f>'AR_values'!I55</x:f>
        <x:v>2.594508588732347</x:v>
      </x:c>
      <x:c r="E8217" s="33" t="str">
        <x:v>Parnassiinae-6</x:v>
      </x:c>
      <x:c r="F8217" s="33" t="str">
        <x:v>Parnassiinae</x:v>
      </x:c>
      <x:c r="G8217" s="33" t="n">
        <x:f>'AR_values'!I273</x:f>
        <x:v>2.533520834171576</x:v>
      </x:c>
      <x:c r="H8217" s="33" t="n">
        <x:f>ABS(D8217-G8217)</x:f>
        <x:v>0.0609877545607711</x:v>
      </x:c>
      <x:c r="I8217" s="14" t="n">
        <x:f>IFERROR(H8217/AVERAGE(D8217,G8217),"")</x:f>
        <x:v>0.02378603924867291</x:v>
      </x:c>
      <x:c r="J8217" s="14" t="n">
        <x:f>'Method'!$B$2</x:f>
        <x:v>0.05</x:v>
      </x:c>
      <x:c r="K8217" s="13" t="str">
        <x:f>IF(I8217&lt;=J8217,"是","否")</x:f>
        <x:v>是</x:v>
      </x:c>
      <x:c r="L8217" s="36" t="n">
        <x:v>0.908556681044928</x:v>
      </x:c>
      <x:c r="M8217" s="36" t="n">
        <x:f>1-L8217</x:f>
        <x:v>0.09144331895507196</x:v>
      </x:c>
      <x:c r="N8217" s="13" t="str">
        <x:v>是</x:v>
      </x:c>
      <x:c r="O8217" s="15"/>
      <x:c r="P8217" s="13" t="str"/>
    </x:row>
    <x:row r="8218">
      <x:c r="A8218" s="15" t="n">
        <x:v>8217</x:v>
      </x:c>
      <x:c r="B8218" s="13" t="str">
        <x:v>Heliconiinae-10</x:v>
      </x:c>
      <x:c r="C8218" s="13" t="str">
        <x:v>Heliconiinae</x:v>
      </x:c>
      <x:c r="D8218" s="33" t="n">
        <x:f>'AR_values'!I53</x:f>
        <x:v>2.5832322601964766</x:v>
      </x:c>
      <x:c r="E8218" s="33" t="str">
        <x:v>Nymphalinae-7</x:v>
      </x:c>
      <x:c r="F8218" s="33" t="str">
        <x:v>Nymphalinae</x:v>
      </x:c>
      <x:c r="G8218" s="33" t="n">
        <x:f>'AR_values'!I216</x:f>
        <x:v>2.645417426578678</x:v>
      </x:c>
      <x:c r="H8218" s="33" t="n">
        <x:f>ABS(D8218-G8218)</x:f>
        <x:v>0.062185166382201285</x:v>
      </x:c>
      <x:c r="I8218" s="14" t="n">
        <x:f>IFERROR(H8218/AVERAGE(D8218,G8218),"")</x:f>
        <x:v>0.023786319645581335</x:v>
      </x:c>
      <x:c r="J8218" s="14" t="n">
        <x:f>'Method'!$B$2</x:f>
        <x:v>0.05</x:v>
      </x:c>
      <x:c r="K8218" s="13" t="str">
        <x:f>IF(I8218&lt;=J8218,"是","否")</x:f>
        <x:v>是</x:v>
      </x:c>
      <x:c r="L8218" s="36" t="n">
        <x:v>0.877295918367347</x:v>
      </x:c>
      <x:c r="M8218" s="36" t="n">
        <x:f>1-L8218</x:f>
        <x:v>0.122704081632653</x:v>
      </x:c>
      <x:c r="N8218" s="13" t="str">
        <x:v>是</x:v>
      </x:c>
      <x:c r="O8218" s="15"/>
      <x:c r="P8218" s="13" t="str"/>
    </x:row>
    <x:row r="8219">
      <x:c r="A8219" s="15" t="n">
        <x:v>8218</x:v>
      </x:c>
      <x:c r="B8219" s="13" t="str">
        <x:v>Pieridae-19</x:v>
      </x:c>
      <x:c r="C8219" s="13" t="str">
        <x:v>Pieridae</x:v>
      </x:c>
      <x:c r="D8219" s="33" t="n">
        <x:f>'AR_values'!I283</x:f>
        <x:v>2.657949024153296</x:v>
      </x:c>
      <x:c r="E8219" s="33" t="str">
        <x:v>Pieridae-21</x:v>
      </x:c>
      <x:c r="F8219" s="33" t="str">
        <x:v>Pieridae</x:v>
      </x:c>
      <x:c r="G8219" s="33" t="n">
        <x:f>'AR_values'!I286</x:f>
        <x:v>2.7219412558374705</x:v>
      </x:c>
      <x:c r="H8219" s="33" t="n">
        <x:f>ABS(D8219-G8219)</x:f>
        <x:v>0.06399223168417434</x:v>
      </x:c>
      <x:c r="I8219" s="14" t="n">
        <x:f>IFERROR(H8219/AVERAGE(D8219,G8219),"")</x:f>
        <x:v>0.023789418874276436</x:v>
      </x:c>
      <x:c r="J8219" s="14" t="n">
        <x:f>'Method'!$B$2</x:f>
        <x:v>0.05</x:v>
      </x:c>
      <x:c r="K8219" s="13" t="str">
        <x:f>IF(I8219&lt;=J8219,"是","否")</x:f>
        <x:v>是</x:v>
      </x:c>
      <x:c r="L8219" s="36" t="n">
        <x:v>0.887425375479168</x:v>
      </x:c>
      <x:c r="M8219" s="36" t="n">
        <x:f>1-L8219</x:f>
        <x:v>0.112574624520832</x:v>
      </x:c>
      <x:c r="N8219" s="13" t="str">
        <x:v>否</x:v>
      </x:c>
      <x:c r="O8219" s="15"/>
      <x:c r="P8219" s="13" t="str"/>
    </x:row>
    <x:row r="8220">
      <x:c r="A8220" s="15" t="n">
        <x:v>8219</x:v>
      </x:c>
      <x:c r="B8220" s="13" t="str">
        <x:v>Hesperiidae_Antipodia_atralba</x:v>
      </x:c>
      <x:c r="C8220" s="13" t="str">
        <x:v>Hesperiidae</x:v>
      </x:c>
      <x:c r="D8220" s="33" t="n">
        <x:f>'AR_values'!I112</x:f>
        <x:v>2.980336396525423</x:v>
      </x:c>
      <x:c r="E8220" s="33" t="str">
        <x:v>Satyrinae-21</x:v>
      </x:c>
      <x:c r="F8220" s="33" t="str">
        <x:v>Satyrinae</x:v>
      </x:c>
      <x:c r="G8220" s="33" t="n">
        <x:f>'AR_values'!I371</x:f>
        <x:v>2.910247328667684</x:v>
      </x:c>
      <x:c r="H8220" s="33" t="n">
        <x:f>ABS(D8220-G8220)</x:f>
        <x:v>0.07008906785773883</x:v>
      </x:c>
      <x:c r="I8220" s="14" t="n">
        <x:f>IFERROR(H8220/AVERAGE(D8220,G8220),"")</x:f>
        <x:v>0.02379698553743624</x:v>
      </x:c>
      <x:c r="J8220" s="14" t="n">
        <x:f>'Method'!$B$2</x:f>
        <x:v>0.05</x:v>
      </x:c>
      <x:c r="K8220" s="13" t="str">
        <x:f>IF(I8220&lt;=J8220,"是","否")</x:f>
        <x:v>是</x:v>
      </x:c>
      <x:c r="L8220" s="36" t="n">
        <x:v>0.7693763518385004</x:v>
      </x:c>
      <x:c r="M8220" s="36" t="n">
        <x:f>1-L8220</x:f>
        <x:v>0.2306236481614996</x:v>
      </x:c>
      <x:c r="N8220" s="13" t="str">
        <x:v>是</x:v>
      </x:c>
      <x:c r="O8220" s="15"/>
      <x:c r="P8220" s="13" t="str"/>
    </x:row>
    <x:row r="8221">
      <x:c r="A8221" s="15" t="n">
        <x:v>8220</x:v>
      </x:c>
      <x:c r="B8221" s="13" t="str">
        <x:v>Hesperiidae_Croitana_arenaria</x:v>
      </x:c>
      <x:c r="C8221" s="13" t="str">
        <x:v>Hesperiidae</x:v>
      </x:c>
      <x:c r="D8221" s="33" t="n">
        <x:f>'AR_values'!I114</x:f>
        <x:v>2.5620752867382506</x:v>
      </x:c>
      <x:c r="E8221" s="33" t="str">
        <x:v>Lycaenidae_Lucia_limbaria</x:v>
      </x:c>
      <x:c r="F8221" s="33" t="str">
        <x:v>Lycaenidae</x:v>
      </x:c>
      <x:c r="G8221" s="33" t="n">
        <x:f>'AR_values'!I172</x:f>
        <x:v>2.501816901535715</x:v>
      </x:c>
      <x:c r="H8221" s="33" t="n">
        <x:f>ABS(D8221-G8221)</x:f>
        <x:v>0.06025838520253579</x:v>
      </x:c>
      <x:c r="I8221" s="14" t="n">
        <x:f>IFERROR(H8221/AVERAGE(D8221,G8221),"")</x:f>
        <x:v>0.023799237014591714</x:v>
      </x:c>
      <x:c r="J8221" s="14" t="n">
        <x:f>'Method'!$B$2</x:f>
        <x:v>0.05</x:v>
      </x:c>
      <x:c r="K8221" s="13" t="str">
        <x:f>IF(I8221&lt;=J8221,"是","否")</x:f>
        <x:v>是</x:v>
      </x:c>
      <x:c r="L8221" s="36" t="n">
        <x:v>0.7982108698098346</x:v>
      </x:c>
      <x:c r="M8221" s="36" t="n">
        <x:f>1-L8221</x:f>
        <x:v>0.20178913019016542</x:v>
      </x:c>
      <x:c r="N8221" s="13" t="str">
        <x:v>是</x:v>
      </x:c>
      <x:c r="O8221" s="15"/>
      <x:c r="P8221" s="13" t="str"/>
    </x:row>
    <x:row r="8222">
      <x:c r="A8222" s="15" t="n">
        <x:v>8221</x:v>
      </x:c>
      <x:c r="B8222" s="13" t="str">
        <x:v>Hesperiidae_Herimosa_albovenata</x:v>
      </x:c>
      <x:c r="C8222" s="13" t="str">
        <x:v>Hesperiidae</x:v>
      </x:c>
      <x:c r="D8222" s="33" t="n">
        <x:f>'AR_values'!I116</x:f>
        <x:v>2.739139809980161</x:v>
      </x:c>
      <x:c r="E8222" s="33" t="str">
        <x:v>Nymphalinae-24</x:v>
      </x:c>
      <x:c r="F8222" s="33" t="str">
        <x:v>Nymphalinae</x:v>
      </x:c>
      <x:c r="G8222" s="33" t="n">
        <x:f>'AR_values'!I205</x:f>
        <x:v>2.805130683228981</x:v>
      </x:c>
      <x:c r="H8222" s="33" t="n">
        <x:f>ABS(D8222-G8222)</x:f>
        <x:v>0.06599087324882014</x:v>
      </x:c>
      <x:c r="I8222" s="14" t="n">
        <x:f>IFERROR(H8222/AVERAGE(D8222,G8222),"")</x:f>
        <x:v>0.023805069875161598</x:v>
      </x:c>
      <x:c r="J8222" s="14" t="n">
        <x:f>'Method'!$B$2</x:f>
        <x:v>0.05</x:v>
      </x:c>
      <x:c r="K8222" s="13" t="str">
        <x:f>IF(I8222&lt;=J8222,"是","否")</x:f>
        <x:v>是</x:v>
      </x:c>
      <x:c r="L8222" s="36" t="n">
        <x:v>0.8438649027709336</x:v>
      </x:c>
      <x:c r="M8222" s="36" t="n">
        <x:f>1-L8222</x:f>
        <x:v>0.15613509722906638</x:v>
      </x:c>
      <x:c r="N8222" s="13" t="str">
        <x:v>是</x:v>
      </x:c>
      <x:c r="O8222" s="15"/>
      <x:c r="P8222" s="13" t="str"/>
    </x:row>
    <x:row r="8223">
      <x:c r="A8223" s="15" t="n">
        <x:v>8222</x:v>
      </x:c>
      <x:c r="B8223" s="13" t="str">
        <x:v>Heliconiinae-19</x:v>
      </x:c>
      <x:c r="C8223" s="13" t="str">
        <x:v>Heliconiinae</x:v>
      </x:c>
      <x:c r="D8223" s="33" t="n">
        <x:f>'AR_values'!I62</x:f>
        <x:v>3.011983852824718</x:v>
      </x:c>
      <x:c r="E8223" s="33" t="str">
        <x:v>Pieridae-25</x:v>
      </x:c>
      <x:c r="F8223" s="33" t="str">
        <x:v>Pieridae</x:v>
      </x:c>
      <x:c r="G8223" s="33" t="n">
        <x:f>'AR_values'!I290</x:f>
        <x:v>3.0845485032547195</x:v>
      </x:c>
      <x:c r="H8223" s="33" t="n">
        <x:f>ABS(D8223-G8223)</x:f>
        <x:v>0.07256465043000171</x:v>
      </x:c>
      <x:c r="I8223" s="14" t="n">
        <x:f>IFERROR(H8223/AVERAGE(D8223,G8223),"")</x:f>
        <x:v>0.023805221129562456</x:v>
      </x:c>
      <x:c r="J8223" s="14" t="n">
        <x:f>'Method'!$B$2</x:f>
        <x:v>0.05</x:v>
      </x:c>
      <x:c r="K8223" s="13" t="str">
        <x:f>IF(I8223&lt;=J8223,"是","否")</x:f>
        <x:v>是</x:v>
      </x:c>
      <x:c r="L8223" s="36" t="n">
        <x:v>0.8498222129261661</x:v>
      </x:c>
      <x:c r="M8223" s="36" t="n">
        <x:f>1-L8223</x:f>
        <x:v>0.1501777870738339</x:v>
      </x:c>
      <x:c r="N8223" s="13" t="str">
        <x:v>是</x:v>
      </x:c>
      <x:c r="O8223" s="15"/>
      <x:c r="P8223" s="13" t="str"/>
    </x:row>
    <x:row r="8224">
      <x:c r="A8224" s="15" t="n">
        <x:v>8223</x:v>
      </x:c>
      <x:c r="B8224" s="13" t="str">
        <x:v>Charaxinae-4</x:v>
      </x:c>
      <x:c r="C8224" s="13" t="str">
        <x:v>Charaxinae</x:v>
      </x:c>
      <x:c r="D8224" s="33" t="n">
        <x:f>'AR_values'!I25</x:f>
        <x:v>2.4469912103918943</x:v>
      </x:c>
      <x:c r="E8224" s="33" t="str">
        <x:v>Lycaenidae_Jalmenus_lithochroa</x:v>
      </x:c>
      <x:c r="F8224" s="33" t="str">
        <x:v>Lycaenidae</x:v>
      </x:c>
      <x:c r="G8224" s="33" t="n">
        <x:f>'AR_values'!I170</x:f>
        <x:v>2.3894186386556413</x:v>
      </x:c>
      <x:c r="H8224" s="33" t="n">
        <x:f>ABS(D8224-G8224)</x:f>
        <x:v>0.057572571736252964</x:v>
      </x:c>
      <x:c r="I8224" s="14" t="n">
        <x:f>IFERROR(H8224/AVERAGE(D8224,G8224),"")</x:f>
        <x:v>0.023807978865807284</x:v>
      </x:c>
      <x:c r="J8224" s="14" t="n">
        <x:f>'Method'!$B$2</x:f>
        <x:v>0.05</x:v>
      </x:c>
      <x:c r="K8224" s="13" t="str">
        <x:f>IF(I8224&lt;=J8224,"是","否")</x:f>
        <x:v>是</x:v>
      </x:c>
      <x:c r="L8224" s="36" t="n">
        <x:v>0.8108061247710796</x:v>
      </x:c>
      <x:c r="M8224" s="36" t="n">
        <x:f>1-L8224</x:f>
        <x:v>0.1891938752289204</x:v>
      </x:c>
      <x:c r="N8224" s="13" t="str">
        <x:v>是</x:v>
      </x:c>
      <x:c r="O8224" s="15"/>
      <x:c r="P8224" s="13" t="str"/>
    </x:row>
    <x:row r="8225">
      <x:c r="A8225" s="15" t="n">
        <x:v>8224</x:v>
      </x:c>
      <x:c r="B8225" s="13" t="str">
        <x:v>Charaxinae-2</x:v>
      </x:c>
      <x:c r="C8225" s="13" t="str">
        <x:v>Charaxinae</x:v>
      </x:c>
      <x:c r="D8225" s="33" t="n">
        <x:f>'AR_values'!I23</x:f>
        <x:v>2.5149952754018976</x:v>
      </x:c>
      <x:c r="E8225" s="33" t="str">
        <x:v>Nymphalinae-21</x:v>
      </x:c>
      <x:c r="F8225" s="33" t="str">
        <x:v>Nymphalinae</x:v>
      </x:c>
      <x:c r="G8225" s="33" t="n">
        <x:f>'AR_values'!I202</x:f>
        <x:v>2.4558221796639303</x:v>
      </x:c>
      <x:c r="H8225" s="33" t="n">
        <x:f>ABS(D8225-G8225)</x:f>
        <x:v>0.05917309573796725</x:v>
      </x:c>
      <x:c r="I8225" s="14" t="n">
        <x:f>IFERROR(H8225/AVERAGE(D8225,G8225),"")</x:f>
        <x:v>0.02380819503949522</x:v>
      </x:c>
      <x:c r="J8225" s="14" t="n">
        <x:f>'Method'!$B$2</x:f>
        <x:v>0.05</x:v>
      </x:c>
      <x:c r="K8225" s="13" t="str">
        <x:f>IF(I8225&lt;=J8225,"是","否")</x:f>
        <x:v>是</x:v>
      </x:c>
      <x:c r="L8225" s="36" t="n">
        <x:v>0.9004678909814013</x:v>
      </x:c>
      <x:c r="M8225" s="36" t="n">
        <x:f>1-L8225</x:f>
        <x:v>0.09953210901859866</x:v>
      </x:c>
      <x:c r="N8225" s="13" t="str">
        <x:v>是</x:v>
      </x:c>
      <x:c r="O8225" s="15"/>
      <x:c r="P8225" s="13" t="str"/>
    </x:row>
    <x:row r="8226">
      <x:c r="A8226" s="15" t="n">
        <x:v>8225</x:v>
      </x:c>
      <x:c r="B8226" s="13" t="str">
        <x:v>Papilionidae-12</x:v>
      </x:c>
      <x:c r="C8226" s="13" t="str">
        <x:v>Papilionidae</x:v>
      </x:c>
      <x:c r="D8226" s="33" t="n">
        <x:f>'AR_values'!I222</x:f>
        <x:v>2.7446040689002573</x:v>
      </x:c>
      <x:c r="E8226" s="33" t="str">
        <x:v>Pieridae-4</x:v>
      </x:c>
      <x:c r="F8226" s="33" t="str">
        <x:v>Pieridae</x:v>
      </x:c>
      <x:c r="G8226" s="33" t="n">
        <x:f>'AR_values'!I294</x:f>
        <x:v>2.810742783341058</x:v>
      </x:c>
      <x:c r="H8226" s="33" t="n">
        <x:f>ABS(D8226-G8226)</x:f>
        <x:v>0.06613871444080077</x:v>
      </x:c>
      <x:c r="I8226" s="14" t="n">
        <x:f>IFERROR(H8226/AVERAGE(D8226,G8226),"")</x:f>
        <x:v>0.02381083169059623</x:v>
      </x:c>
      <x:c r="J8226" s="14" t="n">
        <x:f>'Method'!$B$2</x:f>
        <x:v>0.05</x:v>
      </x:c>
      <x:c r="K8226" s="13" t="str">
        <x:f>IF(I8226&lt;=J8226,"是","否")</x:f>
        <x:v>是</x:v>
      </x:c>
      <x:c r="L8226" s="36" t="n">
        <x:v>0.7459091127213398</x:v>
      </x:c>
      <x:c r="M8226" s="36" t="n">
        <x:f>1-L8226</x:f>
        <x:v>0.25409088727866025</x:v>
      </x:c>
      <x:c r="N8226" s="13" t="str">
        <x:v>是</x:v>
      </x:c>
      <x:c r="O8226" s="15"/>
      <x:c r="P8226" s="13" t="str"/>
    </x:row>
    <x:row r="8227">
      <x:c r="A8227" s="15" t="n">
        <x:v>8226</x:v>
      </x:c>
      <x:c r="B8227" s="13" t="str">
        <x:v>Lycaenidae_Neolucia_agricola</x:v>
      </x:c>
      <x:c r="C8227" s="13" t="str">
        <x:v>Lycaenidae</x:v>
      </x:c>
      <x:c r="D8227" s="33" t="n">
        <x:f>'AR_values'!I174</x:f>
        <x:v>2.5296664595641514</x:v>
      </x:c>
      <x:c r="E8227" s="33" t="str">
        <x:v>Riodinidae-6</x:v>
      </x:c>
      <x:c r="F8227" s="33" t="str">
        <x:v>Riodinidae</x:v>
      </x:c>
      <x:c r="G8227" s="33" t="n">
        <x:f>'AR_values'!I354</x:f>
        <x:v>2.4701372196015763</x:v>
      </x:c>
      <x:c r="H8227" s="33" t="n">
        <x:f>ABS(D8227-G8227)</x:f>
        <x:v>0.05952923996257509</x:v>
      </x:c>
      <x:c r="I8227" s="14" t="n">
        <x:f>IFERROR(H8227/AVERAGE(D8227,G8227),"")</x:f>
        <x:v>0.02381263096814561</x:v>
      </x:c>
      <x:c r="J8227" s="14" t="n">
        <x:f>'Method'!$B$2</x:f>
        <x:v>0.05</x:v>
      </x:c>
      <x:c r="K8227" s="13" t="str">
        <x:f>IF(I8227&lt;=J8227,"是","否")</x:f>
        <x:v>是</x:v>
      </x:c>
      <x:c r="L8227" s="36" t="n">
        <x:v>0.7339758364511529</x:v>
      </x:c>
      <x:c r="M8227" s="36" t="n">
        <x:f>1-L8227</x:f>
        <x:v>0.26602416354884706</x:v>
      </x:c>
      <x:c r="N8227" s="13" t="str">
        <x:v>是</x:v>
      </x:c>
      <x:c r="O8227" s="15"/>
      <x:c r="P8227" s="13" t="str"/>
    </x:row>
    <x:row r="8228">
      <x:c r="A8228" s="15" t="n">
        <x:v>8227</x:v>
      </x:c>
      <x:c r="B8228" s="13" t="str">
        <x:v>Hesperiidae-31</x:v>
      </x:c>
      <x:c r="C8228" s="13" t="str">
        <x:v>Hesperiidae</x:v>
      </x:c>
      <x:c r="D8228" s="33" t="n">
        <x:f>'AR_values'!I99</x:f>
        <x:v>2.553611851684268</x:v>
      </x:c>
      <x:c r="E8228" s="33" t="str">
        <x:v>Riodinidae-13</x:v>
      </x:c>
      <x:c r="F8228" s="33" t="str">
        <x:v>Riodinidae</x:v>
      </x:c>
      <x:c r="G8228" s="33" t="n">
        <x:f>'AR_values'!I337</x:f>
        <x:v>2.4935190252012593</x:v>
      </x:c>
      <x:c r="H8228" s="33" t="n">
        <x:f>ABS(D8228-G8228)</x:f>
        <x:v>0.06009282648300873</x:v>
      </x:c>
      <x:c r="I8228" s="14" t="n">
        <x:f>IFERROR(H8228/AVERAGE(D8228,G8228),"")</x:f>
        <x:v>0.023812668206492273</x:v>
      </x:c>
      <x:c r="J8228" s="14" t="n">
        <x:f>'Method'!$B$2</x:f>
        <x:v>0.05</x:v>
      </x:c>
      <x:c r="K8228" s="13" t="str">
        <x:f>IF(I8228&lt;=J8228,"是","否")</x:f>
        <x:v>是</x:v>
      </x:c>
      <x:c r="L8228" s="36" t="n">
        <x:v>0.8155369538587178</x:v>
      </x:c>
      <x:c r="M8228" s="36" t="n">
        <x:f>1-L8228</x:f>
        <x:v>0.18446304614128217</x:v>
      </x:c>
      <x:c r="N8228" s="13" t="str">
        <x:v>是</x:v>
      </x:c>
      <x:c r="O8228" s="15"/>
      <x:c r="P8228" s="13" t="str"/>
    </x:row>
    <x:row r="8229">
      <x:c r="A8229" s="15" t="n">
        <x:v>8228</x:v>
      </x:c>
      <x:c r="B8229" s="13" t="str">
        <x:v>Danainae-11</x:v>
      </x:c>
      <x:c r="C8229" s="13" t="str">
        <x:v>Danainae</x:v>
      </x:c>
      <x:c r="D8229" s="33" t="n">
        <x:f>'AR_values'!I32</x:f>
        <x:v>3.27146284988515</x:v>
      </x:c>
      <x:c r="E8229" s="33" t="str">
        <x:v>Papilionidae-36</x:v>
      </x:c>
      <x:c r="F8229" s="33" t="str">
        <x:v>Papilionidae</x:v>
      </x:c>
      <x:c r="G8229" s="33" t="n">
        <x:f>'AR_values'!I247</x:f>
        <x:v>3.350304953649645</x:v>
      </x:c>
      <x:c r="H8229" s="33" t="n">
        <x:f>ABS(D8229-G8229)</x:f>
        <x:v>0.07884210376449508</x:v>
      </x:c>
      <x:c r="I8229" s="14" t="n">
        <x:f>IFERROR(H8229/AVERAGE(D8229,G8229),"")</x:f>
        <x:v>0.023813007675203602</x:v>
      </x:c>
      <x:c r="J8229" s="14" t="n">
        <x:f>'Method'!$B$2</x:f>
        <x:v>0.05</x:v>
      </x:c>
      <x:c r="K8229" s="13" t="str">
        <x:f>IF(I8229&lt;=J8229,"是","否")</x:f>
        <x:v>是</x:v>
      </x:c>
      <x:c r="L8229" s="36" t="n">
        <x:v>0.7758798645132216</x:v>
      </x:c>
      <x:c r="M8229" s="36" t="n">
        <x:f>1-L8229</x:f>
        <x:v>0.22412013548677845</x:v>
      </x:c>
      <x:c r="N8229" s="13" t="str">
        <x:v>是</x:v>
      </x:c>
      <x:c r="O8229" s="15"/>
      <x:c r="P8229" s="13" t="str"/>
    </x:row>
    <x:row r="8230">
      <x:c r="A8230" s="15" t="n">
        <x:v>8229</x:v>
      </x:c>
      <x:c r="B8230" s="13" t="str">
        <x:v>Papilionidae-7</x:v>
      </x:c>
      <x:c r="C8230" s="13" t="str">
        <x:v>Papilionidae</x:v>
      </x:c>
      <x:c r="D8230" s="33" t="n">
        <x:f>'AR_values'!I258</x:f>
        <x:v>2.8776607219065564</x:v>
      </x:c>
      <x:c r="E8230" s="33" t="str">
        <x:v>Pieridae-12</x:v>
      </x:c>
      <x:c r="F8230" s="33" t="str">
        <x:v>Pieridae</x:v>
      </x:c>
      <x:c r="G8230" s="33" t="n">
        <x:f>'AR_values'!I277</x:f>
        <x:v>2.809922973063713</x:v>
      </x:c>
      <x:c r="H8230" s="33" t="n">
        <x:f>ABS(D8230-G8230)</x:f>
        <x:v>0.06773774884284345</x:v>
      </x:c>
      <x:c r="I8230" s="14" t="n">
        <x:f>IFERROR(H8230/AVERAGE(D8230,G8230),"")</x:f>
        <x:v>0.023819517206488346</x:v>
      </x:c>
      <x:c r="J8230" s="14" t="n">
        <x:f>'Method'!$B$2</x:f>
        <x:v>0.05</x:v>
      </x:c>
      <x:c r="K8230" s="13" t="str">
        <x:f>IF(I8230&lt;=J8230,"是","否")</x:f>
        <x:v>是</x:v>
      </x:c>
      <x:c r="L8230" s="36" t="n">
        <x:v>0.8004891462750118</x:v>
      </x:c>
      <x:c r="M8230" s="36" t="n">
        <x:f>1-L8230</x:f>
        <x:v>0.19951085372498822</x:v>
      </x:c>
      <x:c r="N8230" s="13" t="str">
        <x:v>是</x:v>
      </x:c>
      <x:c r="O8230" s="15"/>
      <x:c r="P8230" s="13" t="str"/>
    </x:row>
    <x:row r="8231">
      <x:c r="A8231" s="15" t="n">
        <x:v>8230</x:v>
      </x:c>
      <x:c r="B8231" s="13" t="str">
        <x:v>Danainae-20</x:v>
      </x:c>
      <x:c r="C8231" s="13" t="str">
        <x:v>Danainae</x:v>
      </x:c>
      <x:c r="D8231" s="33" t="n">
        <x:f>'AR_values'!I41</x:f>
        <x:v>2.8927773496353484</x:v>
      </x:c>
      <x:c r="E8231" s="33" t="str">
        <x:v>Papilionidae-42</x:v>
      </x:c>
      <x:c r="F8231" s="33" t="str">
        <x:v>Papilionidae</x:v>
      </x:c>
      <x:c r="G8231" s="33" t="n">
        <x:f>'AR_values'!I254</x:f>
        <x:v>2.9625258159915284</x:v>
      </x:c>
      <x:c r="H8231" s="33" t="n">
        <x:f>ABS(D8231-G8231)</x:f>
        <x:v>0.06974846635618004</x:v>
      </x:c>
      <x:c r="I8231" s="14" t="n">
        <x:f>IFERROR(H8231/AVERAGE(D8231,G8231),"")</x:f>
        <x:v>0.023824032465349785</x:v>
      </x:c>
      <x:c r="J8231" s="14" t="n">
        <x:f>'Method'!$B$2</x:f>
        <x:v>0.05</x:v>
      </x:c>
      <x:c r="K8231" s="13" t="str">
        <x:f>IF(I8231&lt;=J8231,"是","否")</x:f>
        <x:v>是</x:v>
      </x:c>
      <x:c r="L8231" s="36" t="n">
        <x:v>0.7425571387104509</x:v>
      </x:c>
      <x:c r="M8231" s="36" t="n">
        <x:f>1-L8231</x:f>
        <x:v>0.2574428612895491</x:v>
      </x:c>
      <x:c r="N8231" s="13" t="str">
        <x:v>是</x:v>
      </x:c>
      <x:c r="O8231" s="15"/>
      <x:c r="P8231" s="13" t="str"/>
    </x:row>
    <x:row r="8232">
      <x:c r="A8232" s="15" t="n">
        <x:v>8231</x:v>
      </x:c>
      <x:c r="B8232" s="13" t="str">
        <x:v>Heliconiinae-21</x:v>
      </x:c>
      <x:c r="C8232" s="13" t="str">
        <x:v>Heliconiinae</x:v>
      </x:c>
      <x:c r="D8232" s="33" t="n">
        <x:f>'AR_values'!I65</x:f>
        <x:v>2.475657871833206</x:v>
      </x:c>
      <x:c r="E8232" s="33" t="str">
        <x:v>Lycaenidae_Ogyris_amaryllis</x:v>
      </x:c>
      <x:c r="F8232" s="33" t="str">
        <x:v>Lycaenidae</x:v>
      </x:c>
      <x:c r="G8232" s="33" t="n">
        <x:f>'AR_values'!I176</x:f>
        <x:v>2.5353520766284507</x:v>
      </x:c>
      <x:c r="H8232" s="33" t="n">
        <x:f>ABS(D8232-G8232)</x:f>
        <x:v>0.059694204795244676</x:v>
      </x:c>
      <x:c r="I8232" s="14" t="n">
        <x:f>IFERROR(H8232/AVERAGE(D8232,G8232),"")</x:f>
        <x:v>0.023825219031373246</x:v>
      </x:c>
      <x:c r="J8232" s="14" t="n">
        <x:f>'Method'!$B$2</x:f>
        <x:v>0.05</x:v>
      </x:c>
      <x:c r="K8232" s="13" t="str">
        <x:f>IF(I8232&lt;=J8232,"是","否")</x:f>
        <x:v>是</x:v>
      </x:c>
      <x:c r="L8232" s="36" t="n">
        <x:v>0.85870491992165</x:v>
      </x:c>
      <x:c r="M8232" s="36" t="n">
        <x:f>1-L8232</x:f>
        <x:v>0.14129508007835</x:v>
      </x:c>
      <x:c r="N8232" s="13" t="str">
        <x:v>是</x:v>
      </x:c>
      <x:c r="O8232" s="15"/>
      <x:c r="P8232" s="13" t="str"/>
    </x:row>
    <x:row r="8233">
      <x:c r="A8233" s="15" t="n">
        <x:v>8232</x:v>
      </x:c>
      <x:c r="B8233" s="13" t="str">
        <x:v>Riodinidae-19</x:v>
      </x:c>
      <x:c r="C8233" s="13" t="str">
        <x:v>Riodinidae</x:v>
      </x:c>
      <x:c r="D8233" s="33" t="n">
        <x:f>'AR_values'!I342</x:f>
        <x:v>2.602113971974256</x:v>
      </x:c>
      <x:c r="E8233" s="33" t="str">
        <x:v>Satyrinae-27</x:v>
      </x:c>
      <x:c r="F8233" s="33" t="str">
        <x:v>Satyrinae</x:v>
      </x:c>
      <x:c r="G8233" s="33" t="n">
        <x:f>'AR_values'!I377</x:f>
        <x:v>2.664861838108956</x:v>
      </x:c>
      <x:c r="H8233" s="33" t="n">
        <x:f>ABS(D8233-G8233)</x:f>
        <x:v>0.06274786613470029</x:v>
      </x:c>
      <x:c r="I8233" s="14" t="n">
        <x:f>IFERROR(H8233/AVERAGE(D8233,G8233),"")</x:f>
        <x:v>0.02382690500099675</x:v>
      </x:c>
      <x:c r="J8233" s="14" t="n">
        <x:f>'Method'!$B$2</x:f>
        <x:v>0.05</x:v>
      </x:c>
      <x:c r="K8233" s="13" t="str">
        <x:f>IF(I8233&lt;=J8233,"是","否")</x:f>
        <x:v>是</x:v>
      </x:c>
      <x:c r="L8233" s="36" t="n">
        <x:v>0.7595806425712024</x:v>
      </x:c>
      <x:c r="M8233" s="36" t="n">
        <x:f>1-L8233</x:f>
        <x:v>0.2404193574287976</x:v>
      </x:c>
      <x:c r="N8233" s="13" t="str">
        <x:v>是</x:v>
      </x:c>
      <x:c r="O8233" s="15"/>
      <x:c r="P8233" s="13" t="str"/>
    </x:row>
    <x:row r="8234">
      <x:c r="A8234" s="15" t="n">
        <x:v>8233</x:v>
      </x:c>
      <x:c r="B8234" s="13" t="str">
        <x:v>Hesperiidae_Antipodia_atralba</x:v>
      </x:c>
      <x:c r="C8234" s="13" t="str">
        <x:v>Hesperiidae</x:v>
      </x:c>
      <x:c r="D8234" s="33" t="n">
        <x:f>'AR_values'!I112</x:f>
        <x:v>2.980336396525423</x:v>
      </x:c>
      <x:c r="E8234" s="33" t="str">
        <x:v>Papilionidae-26</x:v>
      </x:c>
      <x:c r="F8234" s="33" t="str">
        <x:v>Papilionidae</x:v>
      </x:c>
      <x:c r="G8234" s="33" t="n">
        <x:f>'AR_values'!I236</x:f>
        <x:v>2.910143414751003</x:v>
      </x:c>
      <x:c r="H8234" s="33" t="n">
        <x:f>ABS(D8234-G8234)</x:f>
        <x:v>0.07019298177442002</x:v>
      </x:c>
      <x:c r="I8234" s="14" t="n">
        <x:f>IFERROR(H8234/AVERAGE(D8234,G8234),"")</x:f>
        <x:v>0.023832687327115947</x:v>
      </x:c>
      <x:c r="J8234" s="14" t="n">
        <x:f>'Method'!$B$2</x:f>
        <x:v>0.05</x:v>
      </x:c>
      <x:c r="K8234" s="13" t="str">
        <x:f>IF(I8234&lt;=J8234,"是","否")</x:f>
        <x:v>是</x:v>
      </x:c>
      <x:c r="L8234" s="36" t="n">
        <x:v>0.7222291875626881</x:v>
      </x:c>
      <x:c r="M8234" s="36" t="n">
        <x:f>1-L8234</x:f>
        <x:v>0.27777081243731194</x:v>
      </x:c>
      <x:c r="N8234" s="13" t="str">
        <x:v>是</x:v>
      </x:c>
      <x:c r="O8234" s="15"/>
      <x:c r="P8234" s="13" t="str"/>
    </x:row>
    <x:row r="8235">
      <x:c r="A8235" s="15" t="n">
        <x:v>8234</x:v>
      </x:c>
      <x:c r="B8235" s="13" t="str">
        <x:v>Hesperiidae-10</x:v>
      </x:c>
      <x:c r="C8235" s="13" t="str">
        <x:v>Hesperiidae</x:v>
      </x:c>
      <x:c r="D8235" s="33" t="n">
        <x:f>'AR_values'!I76</x:f>
        <x:v>2.5946325444004152</x:v>
      </x:c>
      <x:c r="E8235" s="33" t="str">
        <x:v>Parnassiinae-6</x:v>
      </x:c>
      <x:c r="F8235" s="33" t="str">
        <x:v>Parnassiinae</x:v>
      </x:c>
      <x:c r="G8235" s="33" t="n">
        <x:f>'AR_values'!I273</x:f>
        <x:v>2.533520834171576</x:v>
      </x:c>
      <x:c r="H8235" s="33" t="n">
        <x:f>ABS(D8235-G8235)</x:f>
        <x:v>0.06111171022883921</x:v>
      </x:c>
      <x:c r="I8235" s="14" t="n">
        <x:f>IFERROR(H8235/AVERAGE(D8235,G8235),"")</x:f>
        <x:v>0.023833807500452203</x:v>
      </x:c>
      <x:c r="J8235" s="14" t="n">
        <x:f>'Method'!$B$2</x:f>
        <x:v>0.05</x:v>
      </x:c>
      <x:c r="K8235" s="13" t="str">
        <x:f>IF(I8235&lt;=J8235,"是","否")</x:f>
        <x:v>是</x:v>
      </x:c>
      <x:c r="L8235" s="36" t="n">
        <x:v>0.8143793258323448</x:v>
      </x:c>
      <x:c r="M8235" s="36" t="n">
        <x:f>1-L8235</x:f>
        <x:v>0.18562067416765515</x:v>
      </x:c>
      <x:c r="N8235" s="13" t="str">
        <x:v>是</x:v>
      </x:c>
      <x:c r="O8235" s="15"/>
      <x:c r="P8235" s="13" t="str"/>
    </x:row>
    <x:row r="8236">
      <x:c r="A8236" s="15" t="n">
        <x:v>8235</x:v>
      </x:c>
      <x:c r="B8236" s="13" t="str">
        <x:v>Nymphalinae-26</x:v>
      </x:c>
      <x:c r="C8236" s="13" t="str">
        <x:v>Nymphalinae</x:v>
      </x:c>
      <x:c r="D8236" s="33" t="n">
        <x:f>'AR_values'!I207</x:f>
        <x:v>2.625888705350113</x:v>
      </x:c>
      <x:c r="E8236" s="33" t="str">
        <x:v>Papilionidae-32</x:v>
      </x:c>
      <x:c r="F8236" s="33" t="str">
        <x:v>Papilionidae</x:v>
      </x:c>
      <x:c r="G8236" s="33" t="n">
        <x:f>'AR_values'!I243</x:f>
        <x:v>2.689233784549927</x:v>
      </x:c>
      <x:c r="H8236" s="33" t="n">
        <x:f>ABS(D8236-G8236)</x:f>
        <x:v>0.0633450791998138</x:v>
      </x:c>
      <x:c r="I8236" s="14" t="n">
        <x:f>IFERROR(H8236/AVERAGE(D8236,G8236),"")</x:f>
        <x:v>0.02383579280446841</x:v>
      </x:c>
      <x:c r="J8236" s="14" t="n">
        <x:f>'Method'!$B$2</x:f>
        <x:v>0.05</x:v>
      </x:c>
      <x:c r="K8236" s="13" t="str">
        <x:f>IF(I8236&lt;=J8236,"是","否")</x:f>
        <x:v>是</x:v>
      </x:c>
      <x:c r="L8236" s="36" t="n">
        <x:v>0.8055806221800047</x:v>
      </x:c>
      <x:c r="M8236" s="36" t="n">
        <x:f>1-L8236</x:f>
        <x:v>0.1944193778199953</x:v>
      </x:c>
      <x:c r="N8236" s="13" t="str">
        <x:v>是</x:v>
      </x:c>
      <x:c r="O8236" s="15"/>
      <x:c r="P8236" s="13" t="str"/>
    </x:row>
    <x:row r="8237">
      <x:c r="A8237" s="15" t="n">
        <x:v>8236</x:v>
      </x:c>
      <x:c r="B8237" s="13" t="str">
        <x:v>Nymphalinae-12</x:v>
      </x:c>
      <x:c r="C8237" s="13" t="str">
        <x:v>Nymphalinae</x:v>
      </x:c>
      <x:c r="D8237" s="33" t="n">
        <x:f>'AR_values'!I192</x:f>
        <x:v>2.5009098099084275</x:v>
      </x:c>
      <x:c r="E8237" s="33" t="str">
        <x:v>Riodinidae-26</x:v>
      </x:c>
      <x:c r="F8237" s="33" t="str">
        <x:v>Riodinidae</x:v>
      </x:c>
      <x:c r="G8237" s="33" t="n">
        <x:f>'AR_values'!I350</x:f>
        <x:v>2.5612409898926036</x:v>
      </x:c>
      <x:c r="H8237" s="33" t="n">
        <x:f>ABS(D8237-G8237)</x:f>
        <x:v>0.06033117998417614</x:v>
      </x:c>
      <x:c r="I8237" s="14" t="n">
        <x:f>IFERROR(H8237/AVERAGE(D8237,G8237),"")</x:f>
        <x:v>0.02383618440863021</x:v>
      </x:c>
      <x:c r="J8237" s="14" t="n">
        <x:f>'Method'!$B$2</x:f>
        <x:v>0.05</x:v>
      </x:c>
      <x:c r="K8237" s="13" t="str">
        <x:f>IF(I8237&lt;=J8237,"是","否")</x:f>
        <x:v>是</x:v>
      </x:c>
      <x:c r="L8237" s="36" t="n">
        <x:v>0.8578813174531102</x:v>
      </x:c>
      <x:c r="M8237" s="36" t="n">
        <x:f>1-L8237</x:f>
        <x:v>0.14211868254688975</x:v>
      </x:c>
      <x:c r="N8237" s="13" t="str">
        <x:v>是</x:v>
      </x:c>
      <x:c r="O8237" s="15"/>
      <x:c r="P8237" s="13" t="str"/>
    </x:row>
    <x:row r="8238">
      <x:c r="A8238" s="15" t="n">
        <x:v>8237</x:v>
      </x:c>
      <x:c r="B8238" s="13" t="str">
        <x:v>Satyrinae-12</x:v>
      </x:c>
      <x:c r="C8238" s="13" t="str">
        <x:v>Satyrinae</x:v>
      </x:c>
      <x:c r="D8238" s="33" t="n">
        <x:f>'AR_values'!I361</x:f>
        <x:v>2.620145477816984</x:v>
      </x:c>
      <x:c r="E8238" s="33" t="str">
        <x:v>Satyrinae-13</x:v>
      </x:c>
      <x:c r="F8238" s="33" t="str">
        <x:v>Satyrinae</x:v>
      </x:c>
      <x:c r="G8238" s="33" t="n">
        <x:f>'AR_values'!I362</x:f>
        <x:v>2.5584248457056336</x:v>
      </x:c>
      <x:c r="H8238" s="33" t="n">
        <x:f>ABS(D8238-G8238)</x:f>
        <x:v>0.06172063211135059</x:v>
      </x:c>
      <x:c r="I8238" s="14" t="n">
        <x:f>IFERROR(H8238/AVERAGE(D8238,G8238),"")</x:f>
        <x:v>0.023836938867469657</x:v>
      </x:c>
      <x:c r="J8238" s="14" t="n">
        <x:f>'Method'!$B$2</x:f>
        <x:v>0.05</x:v>
      </x:c>
      <x:c r="K8238" s="13" t="str">
        <x:f>IF(I8238&lt;=J8238,"是","否")</x:f>
        <x:v>是</x:v>
      </x:c>
      <x:c r="L8238" s="36" t="n">
        <x:v>0.7574866490907862</x:v>
      </x:c>
      <x:c r="M8238" s="36" t="n">
        <x:f>1-L8238</x:f>
        <x:v>0.24251335090921378</x:v>
      </x:c>
      <x:c r="N8238" s="13" t="str">
        <x:v>否</x:v>
      </x:c>
      <x:c r="O8238" s="15"/>
      <x:c r="P8238" s="13" t="str"/>
    </x:row>
    <x:row r="8239">
      <x:c r="A8239" s="15" t="n">
        <x:v>8238</x:v>
      </x:c>
      <x:c r="B8239" s="13" t="str">
        <x:v>Pieridae-Coliadinae-17</x:v>
      </x:c>
      <x:c r="C8239" s="13" t="str">
        <x:v>Pieridae-Coliadinae</x:v>
      </x:c>
      <x:c r="D8239" s="33" t="n">
        <x:f>'AR_values'!I308</x:f>
        <x:v>2.36212050316884</x:v>
      </x:c>
      <x:c r="E8239" s="33" t="str">
        <x:v>Riodinidae-24</x:v>
      </x:c>
      <x:c r="F8239" s="33" t="str">
        <x:v>Riodinidae</x:v>
      </x:c>
      <x:c r="G8239" s="33" t="n">
        <x:f>'AR_values'!I348</x:f>
        <x:v>2.419105896071809</x:v>
      </x:c>
      <x:c r="H8239" s="33" t="n">
        <x:f>ABS(D8239-G8239)</x:f>
        <x:v>0.05698539290296889</x:v>
      </x:c>
      <x:c r="I8239" s="14" t="n">
        <x:f>IFERROR(H8239/AVERAGE(D8239,G8239),"")</x:f>
        <x:v>0.02383714475935265</x:v>
      </x:c>
      <x:c r="J8239" s="14" t="n">
        <x:f>'Method'!$B$2</x:f>
        <x:v>0.05</x:v>
      </x:c>
      <x:c r="K8239" s="13" t="str">
        <x:f>IF(I8239&lt;=J8239,"是","否")</x:f>
        <x:v>是</x:v>
      </x:c>
      <x:c r="L8239" s="36" t="n">
        <x:v>0.8687728228394379</x:v>
      </x:c>
      <x:c r="M8239" s="36" t="n">
        <x:f>1-L8239</x:f>
        <x:v>0.1312271771605621</x:v>
      </x:c>
      <x:c r="N8239" s="13" t="str">
        <x:v>是</x:v>
      </x:c>
      <x:c r="O8239" s="15"/>
      <x:c r="P8239" s="13" t="str"/>
    </x:row>
    <x:row r="8240">
      <x:c r="A8240" s="15" t="n">
        <x:v>8239</x:v>
      </x:c>
      <x:c r="B8240" s="13" t="str">
        <x:v>Biblidinae-15</x:v>
      </x:c>
      <x:c r="C8240" s="13" t="str">
        <x:v>Biblidinae</x:v>
      </x:c>
      <x:c r="D8240" s="33" t="n">
        <x:f>'AR_values'!I7</x:f>
        <x:v>2.490648862471045</x:v>
      </x:c>
      <x:c r="E8240" s="33" t="str">
        <x:v>Lycaenidae_Ogyris_barnardi</x:v>
      </x:c>
      <x:c r="F8240" s="33" t="str">
        <x:v>Lycaenidae</x:v>
      </x:c>
      <x:c r="G8240" s="33" t="n">
        <x:f>'AR_values'!I177</x:f>
        <x:v>2.431952209627365</x:v>
      </x:c>
      <x:c r="H8240" s="33" t="n">
        <x:f>ABS(D8240-G8240)</x:f>
        <x:v>0.058696652843679864</x:v>
      </x:c>
      <x:c r="I8240" s="14" t="n">
        <x:f>IFERROR(H8240/AVERAGE(D8240,G8240),"")</x:f>
        <x:v>0.02384782028199519</x:v>
      </x:c>
      <x:c r="J8240" s="14" t="n">
        <x:f>'Method'!$B$2</x:f>
        <x:v>0.05</x:v>
      </x:c>
      <x:c r="K8240" s="13" t="str">
        <x:f>IF(I8240&lt;=J8240,"是","否")</x:f>
        <x:v>是</x:v>
      </x:c>
      <x:c r="L8240" s="36" t="n">
        <x:v>0.8559720557979698</x:v>
      </x:c>
      <x:c r="M8240" s="36" t="n">
        <x:f>1-L8240</x:f>
        <x:v>0.14402794420203024</x:v>
      </x:c>
      <x:c r="N8240" s="13" t="str">
        <x:v>是</x:v>
      </x:c>
      <x:c r="O8240" s="15"/>
      <x:c r="P8240" s="13" t="str"/>
    </x:row>
    <x:row r="8241">
      <x:c r="A8241" s="15" t="n">
        <x:v>8240</x:v>
      </x:c>
      <x:c r="B8241" s="13" t="str">
        <x:v>Hesperiidae_Herimosa_albovenata</x:v>
      </x:c>
      <x:c r="C8241" s="13" t="str">
        <x:v>Hesperiidae</x:v>
      </x:c>
      <x:c r="D8241" s="33" t="n">
        <x:f>'AR_values'!I116</x:f>
        <x:v>2.739139809980161</x:v>
      </x:c>
      <x:c r="E8241" s="33" t="str">
        <x:v>Pieridae_Zerene_eurydice</x:v>
      </x:c>
      <x:c r="F8241" s="33" t="str">
        <x:v>Pieridae</x:v>
      </x:c>
      <x:c r="G8241" s="33" t="n">
        <x:f>'AR_values'!I332</x:f>
        <x:v>2.674576645957752</x:v>
      </x:c>
      <x:c r="H8241" s="33" t="n">
        <x:f>ABS(D8241-G8241)</x:f>
        <x:v>0.06456316402240914</x:v>
      </x:c>
      <x:c r="I8241" s="14" t="n">
        <x:f>IFERROR(H8241/AVERAGE(D8241,G8241),"")</x:f>
        <x:v>0.023851697645374276</x:v>
      </x:c>
      <x:c r="J8241" s="14" t="n">
        <x:f>'Method'!$B$2</x:f>
        <x:v>0.05</x:v>
      </x:c>
      <x:c r="K8241" s="13" t="str">
        <x:f>IF(I8241&lt;=J8241,"是","否")</x:f>
        <x:v>是</x:v>
      </x:c>
      <x:c r="L8241" s="36" t="n">
        <x:v>0.6661200905754665</x:v>
      </x:c>
      <x:c r="M8241" s="36" t="n">
        <x:f>1-L8241</x:f>
        <x:v>0.3338799094245335</x:v>
      </x:c>
      <x:c r="N8241" s="13" t="str">
        <x:v>是</x:v>
      </x:c>
      <x:c r="O8241" s="15"/>
      <x:c r="P8241" s="13" t="str"/>
    </x:row>
    <x:row r="8242">
      <x:c r="A8242" s="15" t="n">
        <x:v>8241</x:v>
      </x:c>
      <x:c r="B8242" s="13" t="str">
        <x:v>Parnassiinae-1</x:v>
      </x:c>
      <x:c r="C8242" s="13" t="str">
        <x:v>Parnassiinae</x:v>
      </x:c>
      <x:c r="D8242" s="33" t="n">
        <x:f>'AR_values'!I268</x:f>
        <x:v>2.6230742042748765</x:v>
      </x:c>
      <x:c r="E8242" s="33" t="str">
        <x:v>Riodinidae-26</x:v>
      </x:c>
      <x:c r="F8242" s="33" t="str">
        <x:v>Riodinidae</x:v>
      </x:c>
      <x:c r="G8242" s="33" t="n">
        <x:f>'AR_values'!I350</x:f>
        <x:v>2.5612409898926036</x:v>
      </x:c>
      <x:c r="H8242" s="33" t="n">
        <x:f>ABS(D8242-G8242)</x:f>
        <x:v>0.06183321438227285</x:v>
      </x:c>
      <x:c r="I8242" s="14" t="n">
        <x:f>IFERROR(H8242/AVERAGE(D8242,G8242),"")</x:f>
        <x:v>0.02385395643067273</x:v>
      </x:c>
      <x:c r="J8242" s="14" t="n">
        <x:f>'Method'!$B$2</x:f>
        <x:v>0.05</x:v>
      </x:c>
      <x:c r="K8242" s="13" t="str">
        <x:f>IF(I8242&lt;=J8242,"是","否")</x:f>
        <x:v>是</x:v>
      </x:c>
      <x:c r="L8242" s="36" t="n">
        <x:v>0.9102226683477984</x:v>
      </x:c>
      <x:c r="M8242" s="36" t="n">
        <x:f>1-L8242</x:f>
        <x:v>0.08977733165220159</x:v>
      </x:c>
      <x:c r="N8242" s="13" t="str">
        <x:v>是</x:v>
      </x:c>
      <x:c r="O8242" s="15"/>
      <x:c r="P8242" s="13" t="str"/>
    </x:row>
    <x:row r="8243">
      <x:c r="A8243" s="15" t="n">
        <x:v>8242</x:v>
      </x:c>
      <x:c r="B8243" s="13" t="str">
        <x:v>Lycaenidae_Candalides_heathi</x:v>
      </x:c>
      <x:c r="C8243" s="13" t="str">
        <x:v>Lycaenidae</x:v>
      </x:c>
      <x:c r="D8243" s="33" t="n">
        <x:f>'AR_values'!I166</x:f>
        <x:v>2.5235179269616976</x:v>
      </x:c>
      <x:c r="E8243" s="33" t="str">
        <x:v>Nymphalinae-2</x:v>
      </x:c>
      <x:c r="F8243" s="33" t="str">
        <x:v>Nymphalinae</x:v>
      </x:c>
      <x:c r="G8243" s="33" t="n">
        <x:f>'AR_values'!I200</x:f>
        <x:v>2.4640253392622755</x:v>
      </x:c>
      <x:c r="H8243" s="33" t="n">
        <x:f>ABS(D8243-G8243)</x:f>
        <x:v>0.05949258769942212</x:v>
      </x:c>
      <x:c r="I8243" s="14" t="n">
        <x:f>IFERROR(H8243/AVERAGE(D8243,G8243),"")</x:f>
        <x:v>0.023856469818441677</x:v>
      </x:c>
      <x:c r="J8243" s="14" t="n">
        <x:f>'Method'!$B$2</x:f>
        <x:v>0.05</x:v>
      </x:c>
      <x:c r="K8243" s="13" t="str">
        <x:f>IF(I8243&lt;=J8243,"是","否")</x:f>
        <x:v>是</x:v>
      </x:c>
      <x:c r="L8243" s="36" t="n">
        <x:v>0.8245795601552394</x:v>
      </x:c>
      <x:c r="M8243" s="36" t="n">
        <x:f>1-L8243</x:f>
        <x:v>0.17542043984476063</x:v>
      </x:c>
      <x:c r="N8243" s="13" t="str">
        <x:v>是</x:v>
      </x:c>
      <x:c r="O8243" s="15"/>
      <x:c r="P8243" s="13" t="str"/>
    </x:row>
    <x:row r="8244">
      <x:c r="A8244" s="15" t="n">
        <x:v>8243</x:v>
      </x:c>
      <x:c r="B8244" s="13" t="str">
        <x:v>Hesperiidae-36</x:v>
      </x:c>
      <x:c r="C8244" s="13" t="str">
        <x:v>Hesperiidae</x:v>
      </x:c>
      <x:c r="D8244" s="33" t="n">
        <x:f>'AR_values'!I104</x:f>
        <x:v>2.8559515557861443</x:v>
      </x:c>
      <x:c r="E8244" s="33" t="str">
        <x:v>Hesperiidae-8</x:v>
      </x:c>
      <x:c r="F8244" s="33" t="str">
        <x:v>Hesperiidae</x:v>
      </x:c>
      <x:c r="G8244" s="33" t="n">
        <x:f>'AR_values'!I109</x:f>
        <x:v>2.9249115734569755</x:v>
      </x:c>
      <x:c r="H8244" s="33" t="n">
        <x:f>ABS(D8244-G8244)</x:f>
        <x:v>0.06896001767083115</x:v>
      </x:c>
      <x:c r="I8244" s="14" t="n">
        <x:f>IFERROR(H8244/AVERAGE(D8244,G8244),"")</x:f>
        <x:v>0.023858035081989564</x:v>
      </x:c>
      <x:c r="J8244" s="14" t="n">
        <x:f>'Method'!$B$2</x:f>
        <x:v>0.05</x:v>
      </x:c>
      <x:c r="K8244" s="13" t="str">
        <x:f>IF(I8244&lt;=J8244,"是","否")</x:f>
        <x:v>是</x:v>
      </x:c>
      <x:c r="L8244" s="36" t="n">
        <x:v>0.7587746324777727</x:v>
      </x:c>
      <x:c r="M8244" s="36" t="n">
        <x:f>1-L8244</x:f>
        <x:v>0.24122536752222734</x:v>
      </x:c>
      <x:c r="N8244" s="13" t="str">
        <x:v>否</x:v>
      </x:c>
      <x:c r="O8244" s="15"/>
      <x:c r="P8244" s="13" t="str"/>
    </x:row>
    <x:row r="8245">
      <x:c r="A8245" s="15" t="n">
        <x:v>8244</x:v>
      </x:c>
      <x:c r="B8245" s="13" t="str">
        <x:v>Papilionidae-12</x:v>
      </x:c>
      <x:c r="C8245" s="13" t="str">
        <x:v>Papilionidae</x:v>
      </x:c>
      <x:c r="D8245" s="33" t="n">
        <x:f>'AR_values'!I222</x:f>
        <x:v>2.7446040689002573</x:v>
      </x:c>
      <x:c r="E8245" s="33" t="str">
        <x:v>Papilionidae-40</x:v>
      </x:c>
      <x:c r="F8245" s="33" t="str">
        <x:v>Papilionidae</x:v>
      </x:c>
      <x:c r="G8245" s="33" t="n">
        <x:f>'AR_values'!I252</x:f>
        <x:v>2.8108801691423007</x:v>
      </x:c>
      <x:c r="H8245" s="33" t="n">
        <x:f>ABS(D8245-G8245)</x:f>
        <x:v>0.06627610024204333</x:v>
      </x:c>
      <x:c r="I8245" s="14" t="n">
        <x:f>IFERROR(H8245/AVERAGE(D8245,G8245),"")</x:f>
        <x:v>0.0238597023777698</x:v>
      </x:c>
      <x:c r="J8245" s="14" t="n">
        <x:f>'Method'!$B$2</x:f>
        <x:v>0.05</x:v>
      </x:c>
      <x:c r="K8245" s="13" t="str">
        <x:f>IF(I8245&lt;=J8245,"是","否")</x:f>
        <x:v>是</x:v>
      </x:c>
      <x:c r="L8245" s="36" t="n">
        <x:v>0.8294921604868419</x:v>
      </x:c>
      <x:c r="M8245" s="36" t="n">
        <x:f>1-L8245</x:f>
        <x:v>0.17050783951315807</x:v>
      </x:c>
      <x:c r="N8245" s="13" t="str">
        <x:v>否</x:v>
      </x:c>
      <x:c r="O8245" s="15"/>
      <x:c r="P8245" s="13" t="str"/>
    </x:row>
    <x:row r="8246">
      <x:c r="A8246" s="15" t="n">
        <x:v>8245</x:v>
      </x:c>
      <x:c r="B8246" s="13" t="str">
        <x:v>Biblidinae-12</x:v>
      </x:c>
      <x:c r="C8246" s="13" t="str">
        <x:v>Biblidinae</x:v>
      </x:c>
      <x:c r="D8246" s="33" t="n">
        <x:f>'AR_values'!I5</x:f>
        <x:v>2.7033611025331243</x:v>
      </x:c>
      <x:c r="E8246" s="33" t="str">
        <x:v>Charaxinae-5</x:v>
      </x:c>
      <x:c r="F8246" s="33" t="str">
        <x:v>Charaxinae</x:v>
      </x:c>
      <x:c r="G8246" s="33" t="n">
        <x:f>'AR_values'!I26</x:f>
        <x:v>2.6396173843227424</x:v>
      </x:c>
      <x:c r="H8246" s="33" t="n">
        <x:f>ABS(D8246-G8246)</x:f>
        <x:v>0.06374371821038194</x:v>
      </x:c>
      <x:c r="I8246" s="14" t="n">
        <x:f>IFERROR(H8246/AVERAGE(D8246,G8246),"")</x:f>
        <x:v>0.023860742979668115</x:v>
      </x:c>
      <x:c r="J8246" s="14" t="n">
        <x:f>'Method'!$B$2</x:f>
        <x:v>0.05</x:v>
      </x:c>
      <x:c r="K8246" s="13" t="str">
        <x:f>IF(I8246&lt;=J8246,"是","否")</x:f>
        <x:v>是</x:v>
      </x:c>
      <x:c r="L8246" s="36" t="n">
        <x:v>0.5967232843163128</x:v>
      </x:c>
      <x:c r="M8246" s="36" t="n">
        <x:f>1-L8246</x:f>
        <x:v>0.40327671568368717</x:v>
      </x:c>
      <x:c r="N8246" s="13" t="str">
        <x:v>是</x:v>
      </x:c>
      <x:c r="O8246" s="15"/>
      <x:c r="P8246" s="13" t="str"/>
    </x:row>
    <x:row r="8247">
      <x:c r="A8247" s="15" t="n">
        <x:v>8246</x:v>
      </x:c>
      <x:c r="B8247" s="13" t="str">
        <x:v>Lycaenidae_Zizeeria_karsandra</x:v>
      </x:c>
      <x:c r="C8247" s="13" t="str">
        <x:v>Lycaenidae</x:v>
      </x:c>
      <x:c r="D8247" s="33" t="n">
        <x:f>'AR_values'!I187</x:f>
        <x:v>2.4058990246007177</x:v>
      </x:c>
      <x:c r="E8247" s="33" t="str">
        <x:v>Nymphalinae-2</x:v>
      </x:c>
      <x:c r="F8247" s="33" t="str">
        <x:v>Nymphalinae</x:v>
      </x:c>
      <x:c r="G8247" s="33" t="n">
        <x:f>'AR_values'!I200</x:f>
        <x:v>2.4640253392622755</x:v>
      </x:c>
      <x:c r="H8247" s="33" t="n">
        <x:f>ABS(D8247-G8247)</x:f>
        <x:v>0.05812631466155782</x:v>
      </x:c>
      <x:c r="I8247" s="14" t="n">
        <x:f>IFERROR(H8247/AVERAGE(D8247,G8247),"")</x:f>
        <x:v>0.023871547202203365</x:v>
      </x:c>
      <x:c r="J8247" s="14" t="n">
        <x:f>'Method'!$B$2</x:f>
        <x:v>0.05</x:v>
      </x:c>
      <x:c r="K8247" s="13" t="str">
        <x:f>IF(I8247&lt;=J8247,"是","否")</x:f>
        <x:v>是</x:v>
      </x:c>
      <x:c r="L8247" s="36" t="n">
        <x:v>0.8294424185001157</x:v>
      </x:c>
      <x:c r="M8247" s="36" t="n">
        <x:f>1-L8247</x:f>
        <x:v>0.17055758149988431</x:v>
      </x:c>
      <x:c r="N8247" s="13" t="str">
        <x:v>是</x:v>
      </x:c>
      <x:c r="O8247" s="15"/>
      <x:c r="P8247" s="13" t="str"/>
    </x:row>
    <x:row r="8248">
      <x:c r="A8248" s="15" t="n">
        <x:v>8247</x:v>
      </x:c>
      <x:c r="B8248" s="13" t="str">
        <x:v>Lycaenidae_Jalmenus_icilus</x:v>
      </x:c>
      <x:c r="C8248" s="13" t="str">
        <x:v>Lycaenidae</x:v>
      </x:c>
      <x:c r="D8248" s="33" t="n">
        <x:f>'AR_values'!I169</x:f>
        <x:v>2.4699878264847173</x:v>
      </x:c>
      <x:c r="E8248" s="33" t="str">
        <x:v>Lycaenidae_Neolucia_agricola</x:v>
      </x:c>
      <x:c r="F8248" s="33" t="str">
        <x:v>Lycaenidae</x:v>
      </x:c>
      <x:c r="G8248" s="33" t="n">
        <x:f>'AR_values'!I174</x:f>
        <x:v>2.5296664595641514</x:v>
      </x:c>
      <x:c r="H8248" s="33" t="n">
        <x:f>ABS(D8248-G8248)</x:f>
        <x:v>0.05967863307943411</x:v>
      </x:c>
      <x:c r="I8248" s="14" t="n">
        <x:f>IFERROR(H8248/AVERAGE(D8248,G8248),"")</x:f>
        <x:v>0.023873103884787597</x:v>
      </x:c>
      <x:c r="J8248" s="14" t="n">
        <x:f>'Method'!$B$2</x:f>
        <x:v>0.05</x:v>
      </x:c>
      <x:c r="K8248" s="13" t="str">
        <x:f>IF(I8248&lt;=J8248,"是","否")</x:f>
        <x:v>是</x:v>
      </x:c>
      <x:c r="L8248" s="36" t="n">
        <x:v>0.8644460052273434</x:v>
      </x:c>
      <x:c r="M8248" s="36" t="n">
        <x:f>1-L8248</x:f>
        <x:v>0.13555399477265662</x:v>
      </x:c>
      <x:c r="N8248" s="13" t="str">
        <x:v>否</x:v>
      </x:c>
      <x:c r="O8248" s="15"/>
      <x:c r="P8248" s="13" t="str"/>
    </x:row>
    <x:row r="8249">
      <x:c r="A8249" s="15" t="n">
        <x:v>8248</x:v>
      </x:c>
      <x:c r="B8249" s="13" t="str">
        <x:v>Biblidinae-13</x:v>
      </x:c>
      <x:c r="C8249" s="13" t="str">
        <x:v>Biblidinae</x:v>
      </x:c>
      <x:c r="D8249" s="33" t="n">
        <x:f>'AR_values'!I6</x:f>
        <x:v>2.841483921567788</x:v>
      </x:c>
      <x:c r="E8249" s="33" t="str">
        <x:v>Papilionidae-26</x:v>
      </x:c>
      <x:c r="F8249" s="33" t="str">
        <x:v>Papilionidae</x:v>
      </x:c>
      <x:c r="G8249" s="33" t="n">
        <x:f>'AR_values'!I236</x:f>
        <x:v>2.910143414751003</x:v>
      </x:c>
      <x:c r="H8249" s="33" t="n">
        <x:f>ABS(D8249-G8249)</x:f>
        <x:v>0.06865949318321496</x:v>
      </x:c>
      <x:c r="I8249" s="14" t="n">
        <x:f>IFERROR(H8249/AVERAGE(D8249,G8249),"")</x:f>
        <x:v>0.023874805917853167</x:v>
      </x:c>
      <x:c r="J8249" s="14" t="n">
        <x:f>'Method'!$B$2</x:f>
        <x:v>0.05</x:v>
      </x:c>
      <x:c r="K8249" s="13" t="str">
        <x:f>IF(I8249&lt;=J8249,"是","否")</x:f>
        <x:v>是</x:v>
      </x:c>
      <x:c r="L8249" s="36" t="n">
        <x:v>0.7514705882352941</x:v>
      </x:c>
      <x:c r="M8249" s="36" t="n">
        <x:f>1-L8249</x:f>
        <x:v>0.2485294117647059</x:v>
      </x:c>
      <x:c r="N8249" s="13" t="str">
        <x:v>是</x:v>
      </x:c>
      <x:c r="O8249" s="15"/>
      <x:c r="P8249" s="13" t="str"/>
    </x:row>
    <x:row r="8250">
      <x:c r="A8250" s="15" t="n">
        <x:v>8249</x:v>
      </x:c>
      <x:c r="B8250" s="13" t="str">
        <x:v>Lycaenidae_Candalides_acasta</x:v>
      </x:c>
      <x:c r="C8250" s="13" t="str">
        <x:v>Lycaenidae</x:v>
      </x:c>
      <x:c r="D8250" s="33" t="n">
        <x:f>'AR_values'!I164</x:f>
        <x:v>2.4245150825976376</x:v>
      </x:c>
      <x:c r="E8250" s="33" t="str">
        <x:v>Lycaenidae_Theclinesthes_albocincta</x:v>
      </x:c>
      <x:c r="F8250" s="33" t="str">
        <x:v>Lycaenidae</x:v>
      </x:c>
      <x:c r="G8250" s="33" t="n">
        <x:f>'AR_values'!I184</x:f>
        <x:v>2.367311960675574</x:v>
      </x:c>
      <x:c r="H8250" s="33" t="n">
        <x:f>ABS(D8250-G8250)</x:f>
        <x:v>0.05720312192206345</x:v>
      </x:c>
      <x:c r="I8250" s="14" t="n">
        <x:f>IFERROR(H8250/AVERAGE(D8250,G8250),"")</x:f>
        <x:v>0.02387528656835202</x:v>
      </x:c>
      <x:c r="J8250" s="14" t="n">
        <x:f>'Method'!$B$2</x:f>
        <x:v>0.05</x:v>
      </x:c>
      <x:c r="K8250" s="13" t="str">
        <x:f>IF(I8250&lt;=J8250,"是","否")</x:f>
        <x:v>是</x:v>
      </x:c>
      <x:c r="L8250" s="36" t="n">
        <x:v>0.8987879741854242</x:v>
      </x:c>
      <x:c r="M8250" s="36" t="n">
        <x:f>1-L8250</x:f>
        <x:v>0.10121202581457578</x:v>
      </x:c>
      <x:c r="N8250" s="13" t="str">
        <x:v>否</x:v>
      </x:c>
      <x:c r="O8250" s="15"/>
      <x:c r="P8250" s="13" t="str"/>
    </x:row>
    <x:row r="8251">
      <x:c r="A8251" s="15" t="n">
        <x:v>8250</x:v>
      </x:c>
      <x:c r="B8251" s="13" t="str">
        <x:v>Heliconiinae-3</x:v>
      </x:c>
      <x:c r="C8251" s="13" t="str">
        <x:v>Heliconiinae</x:v>
      </x:c>
      <x:c r="D8251" s="33" t="n">
        <x:f>'AR_values'!I68</x:f>
        <x:v>2.5394332166507505</x:v>
      </x:c>
      <x:c r="E8251" s="33" t="str">
        <x:v>Lycaenidae_Ogyris_genoveva</x:v>
      </x:c>
      <x:c r="F8251" s="33" t="str">
        <x:v>Lycaenidae</x:v>
      </x:c>
      <x:c r="G8251" s="33" t="n">
        <x:f>'AR_values'!I178</x:f>
        <x:v>2.47951699545104</x:v>
      </x:c>
      <x:c r="H8251" s="33" t="n">
        <x:f>ABS(D8251-G8251)</x:f>
        <x:v>0.05991622119971041</x:v>
      </x:c>
      <x:c r="I8251" s="14" t="n">
        <x:f>IFERROR(H8251/AVERAGE(D8251,G8251),"")</x:f>
        <x:v>0.023875997436770442</x:v>
      </x:c>
      <x:c r="J8251" s="14" t="n">
        <x:f>'Method'!$B$2</x:f>
        <x:v>0.05</x:v>
      </x:c>
      <x:c r="K8251" s="13" t="str">
        <x:f>IF(I8251&lt;=J8251,"是","否")</x:f>
        <x:v>是</x:v>
      </x:c>
      <x:c r="L8251" s="36" t="n">
        <x:v>0.7975098734855077</x:v>
      </x:c>
      <x:c r="M8251" s="36" t="n">
        <x:f>1-L8251</x:f>
        <x:v>0.20249012651449227</x:v>
      </x:c>
      <x:c r="N8251" s="13" t="str">
        <x:v>是</x:v>
      </x:c>
      <x:c r="O8251" s="15"/>
      <x:c r="P8251" s="13" t="str"/>
    </x:row>
    <x:row r="8252">
      <x:c r="A8252" s="15" t="n">
        <x:v>8251</x:v>
      </x:c>
      <x:c r="B8252" s="13" t="str">
        <x:v>Limenitidinae-9</x:v>
      </x:c>
      <x:c r="C8252" s="13" t="str">
        <x:v>Limenitidinae</x:v>
      </x:c>
      <x:c r="D8252" s="33" t="n">
        <x:f>'AR_values'!I141</x:f>
        <x:v>2.69370960508862</x:v>
      </x:c>
      <x:c r="E8252" s="33" t="str">
        <x:v>Papilionidae-6</x:v>
      </x:c>
      <x:c r="F8252" s="33" t="str">
        <x:v>Papilionidae</x:v>
      </x:c>
      <x:c r="G8252" s="33" t="n">
        <x:f>'AR_values'!I257</x:f>
        <x:v>2.7588067146384154</x:v>
      </x:c>
      <x:c r="H8252" s="33" t="n">
        <x:f>ABS(D8252-G8252)</x:f>
        <x:v>0.06509710954979564</x:v>
      </x:c>
      <x:c r="I8252" s="14" t="n">
        <x:f>IFERROR(H8252/AVERAGE(D8252,G8252),"")</x:f>
        <x:v>0.02387782291059866</x:v>
      </x:c>
      <x:c r="J8252" s="14" t="n">
        <x:f>'Method'!$B$2</x:f>
        <x:v>0.05</x:v>
      </x:c>
      <x:c r="K8252" s="13" t="str">
        <x:f>IF(I8252&lt;=J8252,"是","否")</x:f>
        <x:v>是</x:v>
      </x:c>
      <x:c r="L8252" s="36" t="n">
        <x:v>0.9110053646961725</x:v>
      </x:c>
      <x:c r="M8252" s="36" t="n">
        <x:f>1-L8252</x:f>
        <x:v>0.08899463530382745</x:v>
      </x:c>
      <x:c r="N8252" s="13" t="str">
        <x:v>是</x:v>
      </x:c>
      <x:c r="O8252" s="15"/>
      <x:c r="P8252" s="13" t="str"/>
    </x:row>
    <x:row r="8253">
      <x:c r="A8253" s="15" t="n">
        <x:v>8252</x:v>
      </x:c>
      <x:c r="B8253" s="13" t="str">
        <x:v>Lycaenidae-16</x:v>
      </x:c>
      <x:c r="C8253" s="13" t="str">
        <x:v>Lycaenidae</x:v>
      </x:c>
      <x:c r="D8253" s="33" t="n">
        <x:f>'AR_values'!I148</x:f>
        <x:v>2.498859339538604</x:v>
      </x:c>
      <x:c r="E8253" s="33" t="str">
        <x:v>Papilionidae_Zerynthia_rumina</x:v>
      </x:c>
      <x:c r="F8253" s="33" t="str">
        <x:v>Papilionidae</x:v>
      </x:c>
      <x:c r="G8253" s="33" t="n">
        <x:f>'AR_values'!I267</x:f>
        <x:v>2.5592492830957054</x:v>
      </x:c>
      <x:c r="H8253" s="33" t="n">
        <x:f>ABS(D8253-G8253)</x:f>
        <x:v>0.06038994355710159</x:v>
      </x:c>
      <x:c r="I8253" s="14" t="n">
        <x:f>IFERROR(H8253/AVERAGE(D8253,G8253),"")</x:f>
        <x:v>0.02387846844050176</x:v>
      </x:c>
      <x:c r="J8253" s="14" t="n">
        <x:f>'Method'!$B$2</x:f>
        <x:v>0.05</x:v>
      </x:c>
      <x:c r="K8253" s="13" t="str">
        <x:f>IF(I8253&lt;=J8253,"是","否")</x:f>
        <x:v>是</x:v>
      </x:c>
      <x:c r="L8253" s="36" t="n">
        <x:v>0.8086747969319185</x:v>
      </x:c>
      <x:c r="M8253" s="36" t="n">
        <x:f>1-L8253</x:f>
        <x:v>0.19132520306808154</x:v>
      </x:c>
      <x:c r="N8253" s="13" t="str">
        <x:v>是</x:v>
      </x:c>
      <x:c r="O8253" s="15"/>
      <x:c r="P8253" s="13" t="str"/>
    </x:row>
    <x:row r="8254">
      <x:c r="A8254" s="15" t="n">
        <x:v>8253</x:v>
      </x:c>
      <x:c r="B8254" s="13" t="str">
        <x:v>Heliconiinae-12</x:v>
      </x:c>
      <x:c r="C8254" s="13" t="str">
        <x:v>Heliconiinae</x:v>
      </x:c>
      <x:c r="D8254" s="33" t="n">
        <x:f>'AR_values'!I55</x:f>
        <x:v>2.594508588732347</x:v>
      </x:c>
      <x:c r="E8254" s="33" t="str">
        <x:v>Satyrinae-15</x:v>
      </x:c>
      <x:c r="F8254" s="33" t="str">
        <x:v>Satyrinae</x:v>
      </x:c>
      <x:c r="G8254" s="33" t="n">
        <x:f>'AR_values'!I364</x:f>
        <x:v>2.533271446118186</x:v>
      </x:c>
      <x:c r="H8254" s="33" t="n">
        <x:f>ABS(D8254-G8254)</x:f>
        <x:v>0.06123714261416113</x:v>
      </x:c>
      <x:c r="I8254" s="14" t="n">
        <x:f>IFERROR(H8254/AVERAGE(D8254,G8254),"")</x:f>
        <x:v>0.023884465479395746</x:v>
      </x:c>
      <x:c r="J8254" s="14" t="n">
        <x:f>'Method'!$B$2</x:f>
        <x:v>0.05</x:v>
      </x:c>
      <x:c r="K8254" s="13" t="str">
        <x:f>IF(I8254&lt;=J8254,"是","否")</x:f>
        <x:v>是</x:v>
      </x:c>
      <x:c r="L8254" s="36" t="n">
        <x:v>0.9095977408525131</x:v>
      </x:c>
      <x:c r="M8254" s="36" t="n">
        <x:f>1-L8254</x:f>
        <x:v>0.0904022591474869</x:v>
      </x:c>
      <x:c r="N8254" s="13" t="str">
        <x:v>是</x:v>
      </x:c>
      <x:c r="O8254" s="15"/>
      <x:c r="P8254" s="13" t="str"/>
    </x:row>
    <x:row r="8255">
      <x:c r="A8255" s="15" t="n">
        <x:v>8254</x:v>
      </x:c>
      <x:c r="B8255" s="13" t="str">
        <x:v>Hesperiidae-34</x:v>
      </x:c>
      <x:c r="C8255" s="13" t="str">
        <x:v>Hesperiidae</x:v>
      </x:c>
      <x:c r="D8255" s="33" t="n">
        <x:f>'AR_values'!I102</x:f>
        <x:v>2.501602453160766</x:v>
      </x:c>
      <x:c r="E8255" s="33" t="str">
        <x:v>Hesperiidae_Croitana_arenaria</x:v>
      </x:c>
      <x:c r="F8255" s="33" t="str">
        <x:v>Hesperiidae</x:v>
      </x:c>
      <x:c r="G8255" s="33" t="n">
        <x:f>'AR_values'!I114</x:f>
        <x:v>2.5620752867382506</x:v>
      </x:c>
      <x:c r="H8255" s="33" t="n">
        <x:f>ABS(D8255-G8255)</x:f>
        <x:v>0.060472833577484675</x:v>
      </x:c>
      <x:c r="I8255" s="14" t="n">
        <x:f>IFERROR(H8255/AVERAGE(D8255,G8255),"")</x:f>
        <x:v>0.023884945560809192</x:v>
      </x:c>
      <x:c r="J8255" s="14" t="n">
        <x:f>'Method'!$B$2</x:f>
        <x:v>0.05</x:v>
      </x:c>
      <x:c r="K8255" s="13" t="str">
        <x:f>IF(I8255&lt;=J8255,"是","否")</x:f>
        <x:v>是</x:v>
      </x:c>
      <x:c r="L8255" s="36" t="n">
        <x:v>0.8627231361568078</x:v>
      </x:c>
      <x:c r="M8255" s="36" t="n">
        <x:f>1-L8255</x:f>
        <x:v>0.13727686384319215</x:v>
      </x:c>
      <x:c r="N8255" s="13" t="str">
        <x:v>否</x:v>
      </x:c>
      <x:c r="O8255" s="15"/>
      <x:c r="P8255" s="13" t="str"/>
    </x:row>
    <x:row r="8256">
      <x:c r="A8256" s="15" t="n">
        <x:v>8255</x:v>
      </x:c>
      <x:c r="B8256" s="13" t="str">
        <x:v>Pieridae-Coliadinae-1</x:v>
      </x:c>
      <x:c r="C8256" s="13" t="str">
        <x:v>Pieridae-Coliadinae</x:v>
      </x:c>
      <x:c r="D8256" s="33" t="n">
        <x:f>'AR_values'!I300</x:f>
        <x:v>2.307309467901508</x:v>
      </x:c>
      <x:c r="E8256" s="33" t="str">
        <x:v>Satyrinae-18</x:v>
      </x:c>
      <x:c r="F8256" s="33" t="str">
        <x:v>Satyrinae</x:v>
      </x:c>
      <x:c r="G8256" s="33" t="n">
        <x:f>'AR_values'!I367</x:f>
        <x:v>2.3630928030665608</x:v>
      </x:c>
      <x:c r="H8256" s="33" t="n">
        <x:f>ABS(D8256-G8256)</x:f>
        <x:v>0.05578333516505296</x:v>
      </x:c>
      <x:c r="I8256" s="14" t="n">
        <x:f>IFERROR(H8256/AVERAGE(D8256,G8256),"")</x:f>
        <x:v>0.023888021600113832</x:v>
      </x:c>
      <x:c r="J8256" s="14" t="n">
        <x:f>'Method'!$B$2</x:f>
        <x:v>0.05</x:v>
      </x:c>
      <x:c r="K8256" s="13" t="str">
        <x:f>IF(I8256&lt;=J8256,"是","否")</x:f>
        <x:v>是</x:v>
      </x:c>
      <x:c r="L8256" s="36" t="n">
        <x:v>0.7777766353410517</x:v>
      </x:c>
      <x:c r="M8256" s="36" t="n">
        <x:f>1-L8256</x:f>
        <x:v>0.22222336465894832</x:v>
      </x:c>
      <x:c r="N8256" s="13" t="str">
        <x:v>是</x:v>
      </x:c>
      <x:c r="O8256" s="15"/>
      <x:c r="P8256" s="13" t="str"/>
    </x:row>
    <x:row r="8257">
      <x:c r="A8257" s="15" t="n">
        <x:v>8256</x:v>
      </x:c>
      <x:c r="B8257" s="13" t="str">
        <x:v>Papilionidae-39</x:v>
      </x:c>
      <x:c r="C8257" s="13" t="str">
        <x:v>Papilionidae</x:v>
      </x:c>
      <x:c r="D8257" s="33" t="n">
        <x:f>'AR_values'!I250</x:f>
        <x:v>2.4541464680106215</x:v>
      </x:c>
      <x:c r="E8257" s="33" t="str">
        <x:v>Satyrinae-7</x:v>
      </x:c>
      <x:c r="F8257" s="33" t="str">
        <x:v>Satyrinae</x:v>
      </x:c>
      <x:c r="G8257" s="33" t="n">
        <x:f>'AR_values'!I382</x:f>
        <x:v>2.5134817259008053</x:v>
      </x:c>
      <x:c r="H8257" s="33" t="n">
        <x:f>ABS(D8257-G8257)</x:f>
        <x:v>0.05933525789018379</x:v>
      </x:c>
      <x:c r="I8257" s="14" t="n">
        <x:f>IFERROR(H8257/AVERAGE(D8257,G8257),"")</x:f>
        <x:v>0.023888767666995707</x:v>
      </x:c>
      <x:c r="J8257" s="14" t="n">
        <x:f>'Method'!$B$2</x:f>
        <x:v>0.05</x:v>
      </x:c>
      <x:c r="K8257" s="13" t="str">
        <x:f>IF(I8257&lt;=J8257,"是","否")</x:f>
        <x:v>是</x:v>
      </x:c>
      <x:c r="L8257" s="36" t="n">
        <x:v>0.8272823207148952</x:v>
      </x:c>
      <x:c r="M8257" s="36" t="n">
        <x:f>1-L8257</x:f>
        <x:v>0.17271767928510484</x:v>
      </x:c>
      <x:c r="N8257" s="13" t="str">
        <x:v>是</x:v>
      </x:c>
      <x:c r="O8257" s="15"/>
      <x:c r="P8257" s="13" t="str"/>
    </x:row>
    <x:row r="8258">
      <x:c r="A8258" s="15" t="n">
        <x:v>8257</x:v>
      </x:c>
      <x:c r="B8258" s="13" t="str">
        <x:v>Hesperiidae-22</x:v>
      </x:c>
      <x:c r="C8258" s="13" t="str">
        <x:v>Hesperiidae</x:v>
      </x:c>
      <x:c r="D8258" s="33" t="n">
        <x:f>'AR_values'!I89</x:f>
        <x:v>3.1199593447336196</x:v>
      </x:c>
      <x:c r="E8258" s="33" t="str">
        <x:v>Hesperiidae_Hesperilla_flavescens</x:v>
      </x:c>
      <x:c r="F8258" s="33" t="str">
        <x:v>Hesperiidae</x:v>
      </x:c>
      <x:c r="G8258" s="33" t="n">
        <x:f>'AR_values'!I119</x:f>
        <x:v>3.195394018724485</x:v>
      </x:c>
      <x:c r="H8258" s="33" t="n">
        <x:f>ABS(D8258-G8258)</x:f>
        <x:v>0.07543467399086534</x:v>
      </x:c>
      <x:c r="I8258" s="14" t="n">
        <x:f>IFERROR(H8258/AVERAGE(D8258,G8258),"")</x:f>
        <x:v>0.023889296338458408</x:v>
      </x:c>
      <x:c r="J8258" s="14" t="n">
        <x:f>'Method'!$B$2</x:f>
        <x:v>0.05</x:v>
      </x:c>
      <x:c r="K8258" s="13" t="str">
        <x:f>IF(I8258&lt;=J8258,"是","否")</x:f>
        <x:v>是</x:v>
      </x:c>
      <x:c r="L8258" s="36" t="n">
        <x:v>0.7978514529339168</x:v>
      </x:c>
      <x:c r="M8258" s="36" t="n">
        <x:f>1-L8258</x:f>
        <x:v>0.2021485470660832</x:v>
      </x:c>
      <x:c r="N8258" s="13" t="str">
        <x:v>否</x:v>
      </x:c>
      <x:c r="O8258" s="15"/>
      <x:c r="P8258" s="13" t="str"/>
    </x:row>
    <x:row r="8259">
      <x:c r="A8259" s="15" t="n">
        <x:v>8258</x:v>
      </x:c>
      <x:c r="B8259" s="13" t="str">
        <x:v>Lycaenidae_Lampides_boeticus</x:v>
      </x:c>
      <x:c r="C8259" s="13" t="str">
        <x:v>Lycaenidae</x:v>
      </x:c>
      <x:c r="D8259" s="33" t="n">
        <x:f>'AR_values'!I171</x:f>
        <x:v>2.4462672305614177</x:v>
      </x:c>
      <x:c r="E8259" s="33" t="str">
        <x:v>Lycaenidae_Ogyris_oroetus</x:v>
      </x:c>
      <x:c r="F8259" s="33" t="str">
        <x:v>Lycaenidae</x:v>
      </x:c>
      <x:c r="G8259" s="33" t="n">
        <x:f>'AR_values'!I181</x:f>
        <x:v>2.3885084100755156</x:v>
      </x:c>
      <x:c r="H8259" s="33" t="n">
        <x:f>ABS(D8259-G8259)</x:f>
        <x:v>0.057758820485902085</x:v>
      </x:c>
      <x:c r="I8259" s="14" t="n">
        <x:f>IFERROR(H8259/AVERAGE(D8259,G8259),"")</x:f>
        <x:v>0.023893071686897527</x:v>
      </x:c>
      <x:c r="J8259" s="14" t="n">
        <x:f>'Method'!$B$2</x:f>
        <x:v>0.05</x:v>
      </x:c>
      <x:c r="K8259" s="13" t="str">
        <x:f>IF(I8259&lt;=J8259,"是","否")</x:f>
        <x:v>是</x:v>
      </x:c>
      <x:c r="L8259" s="36" t="n">
        <x:v>0.8936880459874168</x:v>
      </x:c>
      <x:c r="M8259" s="36" t="n">
        <x:f>1-L8259</x:f>
        <x:v>0.1063119540125832</x:v>
      </x:c>
      <x:c r="N8259" s="13" t="str">
        <x:v>否</x:v>
      </x:c>
      <x:c r="O8259" s="15"/>
      <x:c r="P8259" s="13" t="str"/>
    </x:row>
    <x:row r="8260">
      <x:c r="A8260" s="15" t="n">
        <x:v>8259</x:v>
      </x:c>
      <x:c r="B8260" s="13" t="str">
        <x:v>Hesperiidae_Ocybadistes_walkeri</x:v>
      </x:c>
      <x:c r="C8260" s="13" t="str">
        <x:v>Hesperiidae</x:v>
      </x:c>
      <x:c r="D8260" s="33" t="n">
        <x:f>'AR_values'!I122</x:f>
        <x:v>2.7588504071275164</x:v>
      </x:c>
      <x:c r="E8260" s="33" t="str">
        <x:v>Limenitidinae-9</x:v>
      </x:c>
      <x:c r="F8260" s="33" t="str">
        <x:v>Limenitidinae</x:v>
      </x:c>
      <x:c r="G8260" s="33" t="n">
        <x:f>'AR_values'!I141</x:f>
        <x:v>2.69370960508862</x:v>
      </x:c>
      <x:c r="H8260" s="33" t="n">
        <x:f>ABS(D8260-G8260)</x:f>
        <x:v>0.0651408020388966</x:v>
      </x:c>
      <x:c r="I8260" s="14" t="n">
        <x:f>IFERROR(H8260/AVERAGE(D8260,G8260),"")</x:f>
        <x:v>0.023893657985589345</x:v>
      </x:c>
      <x:c r="J8260" s="14" t="n">
        <x:f>'Method'!$B$2</x:f>
        <x:v>0.05</x:v>
      </x:c>
      <x:c r="K8260" s="13" t="str">
        <x:f>IF(I8260&lt;=J8260,"是","否")</x:f>
        <x:v>是</x:v>
      </x:c>
      <x:c r="L8260" s="36" t="n">
        <x:v>0.7615480500979402</x:v>
      </x:c>
      <x:c r="M8260" s="36" t="n">
        <x:f>1-L8260</x:f>
        <x:v>0.23845194990205976</x:v>
      </x:c>
      <x:c r="N8260" s="13" t="str">
        <x:v>是</x:v>
      </x:c>
      <x:c r="O8260" s="15"/>
      <x:c r="P8260" s="13" t="str"/>
    </x:row>
    <x:row r="8261">
      <x:c r="A8261" s="15" t="n">
        <x:v>8260</x:v>
      </x:c>
      <x:c r="B8261" s="13" t="str">
        <x:v>Riodinidae-24</x:v>
      </x:c>
      <x:c r="C8261" s="13" t="str">
        <x:v>Riodinidae</x:v>
      </x:c>
      <x:c r="D8261" s="33" t="n">
        <x:f>'AR_values'!I348</x:f>
        <x:v>2.419105896071809</x:v>
      </x:c>
      <x:c r="E8261" s="33" t="str">
        <x:v>Satyrinae-25</x:v>
      </x:c>
      <x:c r="F8261" s="33" t="str">
        <x:v>Satyrinae</x:v>
      </x:c>
      <x:c r="G8261" s="33" t="n">
        <x:f>'AR_values'!I375</x:f>
        <x:v>2.3619837618973727</x:v>
      </x:c>
      <x:c r="H8261" s="33" t="n">
        <x:f>ABS(D8261-G8261)</x:f>
        <x:v>0.05712213417443612</x:v>
      </x:c>
      <x:c r="I8261" s="14" t="n">
        <x:f>IFERROR(H8261/AVERAGE(D8261,G8261),"")</x:f>
        <x:v>0.02389502739369224</x:v>
      </x:c>
      <x:c r="J8261" s="14" t="n">
        <x:f>'Method'!$B$2</x:f>
        <x:v>0.05</x:v>
      </x:c>
      <x:c r="K8261" s="13" t="str">
        <x:f>IF(I8261&lt;=J8261,"是","否")</x:f>
        <x:v>是</x:v>
      </x:c>
      <x:c r="L8261" s="36" t="n">
        <x:v>0.8057417802726544</x:v>
      </x:c>
      <x:c r="M8261" s="36" t="n">
        <x:f>1-L8261</x:f>
        <x:v>0.19425821972734558</x:v>
      </x:c>
      <x:c r="N8261" s="13" t="str">
        <x:v>是</x:v>
      </x:c>
      <x:c r="O8261" s="15"/>
      <x:c r="P8261" s="13" t="str"/>
    </x:row>
    <x:row r="8262">
      <x:c r="A8262" s="15" t="n">
        <x:v>8261</x:v>
      </x:c>
      <x:c r="B8262" s="13" t="str">
        <x:v>Danainae-23</x:v>
      </x:c>
      <x:c r="C8262" s="13" t="str">
        <x:v>Danainae</x:v>
      </x:c>
      <x:c r="D8262" s="33" t="n">
        <x:f>'AR_values'!I44</x:f>
        <x:v>2.9357448554777665</x:v>
      </x:c>
      <x:c r="E8262" s="33" t="str">
        <x:v>Papilionidae-8</x:v>
      </x:c>
      <x:c r="F8262" s="33" t="str">
        <x:v>Papilionidae</x:v>
      </x:c>
      <x:c r="G8262" s="33" t="n">
        <x:f>'AR_values'!I259</x:f>
        <x:v>3.006744460718734</x:v>
      </x:c>
      <x:c r="H8262" s="33" t="n">
        <x:f>ABS(D8262-G8262)</x:f>
        <x:v>0.0709996052409676</x:v>
      </x:c>
      <x:c r="I8262" s="14" t="n">
        <x:f>IFERROR(H8262/AVERAGE(D8262,G8262),"")</x:f>
        <x:v>0.023895576908301793</x:v>
      </x:c>
      <x:c r="J8262" s="14" t="n">
        <x:f>'Method'!$B$2</x:f>
        <x:v>0.05</x:v>
      </x:c>
      <x:c r="K8262" s="13" t="str">
        <x:f>IF(I8262&lt;=J8262,"是","否")</x:f>
        <x:v>是</x:v>
      </x:c>
      <x:c r="L8262" s="36" t="n">
        <x:v>0.8883521425894307</x:v>
      </x:c>
      <x:c r="M8262" s="36" t="n">
        <x:f>1-L8262</x:f>
        <x:v>0.11164785741056926</x:v>
      </x:c>
      <x:c r="N8262" s="13" t="str">
        <x:v>是</x:v>
      </x:c>
      <x:c r="O8262" s="15"/>
      <x:c r="P8262" s="13" t="str"/>
    </x:row>
    <x:row r="8263">
      <x:c r="A8263" s="15" t="n">
        <x:v>8262</x:v>
      </x:c>
      <x:c r="B8263" s="13" t="str">
        <x:v>Lycaenidae_Acrodipsis_brisbanensis</x:v>
      </x:c>
      <x:c r="C8263" s="13" t="str">
        <x:v>Lycaenidae</x:v>
      </x:c>
      <x:c r="D8263" s="33" t="n">
        <x:f>'AR_values'!I163</x:f>
        <x:v>2.4786079471256066</x:v>
      </x:c>
      <x:c r="E8263" s="33" t="str">
        <x:v>Nymphalinae-3</x:v>
      </x:c>
      <x:c r="F8263" s="33" t="str">
        <x:v>Nymphalinae</x:v>
      </x:c>
      <x:c r="G8263" s="33" t="n">
        <x:f>'AR_values'!I211</x:f>
        <x:v>2.5385687278475513</x:v>
      </x:c>
      <x:c r="H8263" s="33" t="n">
        <x:f>ABS(D8263-G8263)</x:f>
        <x:v>0.05996078072194466</x:v>
      </x:c>
      <x:c r="I8263" s="14" t="n">
        <x:f>IFERROR(H8263/AVERAGE(D8263,G8263),"")</x:f>
        <x:v>0.02390220022390001</x:v>
      </x:c>
      <x:c r="J8263" s="14" t="n">
        <x:f>'Method'!$B$2</x:f>
        <x:v>0.05</x:v>
      </x:c>
      <x:c r="K8263" s="13" t="str">
        <x:f>IF(I8263&lt;=J8263,"是","否")</x:f>
        <x:v>是</x:v>
      </x:c>
      <x:c r="L8263" s="36" t="n">
        <x:v>0.8697995132692085</x:v>
      </x:c>
      <x:c r="M8263" s="36" t="n">
        <x:f>1-L8263</x:f>
        <x:v>0.13020048673079154</x:v>
      </x:c>
      <x:c r="N8263" s="13" t="str">
        <x:v>是</x:v>
      </x:c>
      <x:c r="O8263" s="15"/>
      <x:c r="P8263" s="13" t="str"/>
    </x:row>
    <x:row r="8264">
      <x:c r="A8264" s="15" t="n">
        <x:v>8263</x:v>
      </x:c>
      <x:c r="B8264" s="13" t="str">
        <x:v>Lycaenidae_Acrodipsis_brisbanensis</x:v>
      </x:c>
      <x:c r="C8264" s="13" t="str">
        <x:v>Lycaenidae</x:v>
      </x:c>
      <x:c r="D8264" s="33" t="n">
        <x:f>'AR_values'!I163</x:f>
        <x:v>2.4786079471256066</x:v>
      </x:c>
      <x:c r="E8264" s="33" t="str">
        <x:v>Nymphalinae-23</x:v>
      </x:c>
      <x:c r="F8264" s="33" t="str">
        <x:v>Nymphalinae</x:v>
      </x:c>
      <x:c r="G8264" s="33" t="n">
        <x:f>'AR_values'!I204</x:f>
        <x:v>2.538573367865507</x:v>
      </x:c>
      <x:c r="H8264" s="33" t="n">
        <x:f>ABS(D8264-G8264)</x:f>
        <x:v>0.0599654207399003</x:v>
      </x:c>
      <x:c r="I8264" s="14" t="n">
        <x:f>IFERROR(H8264/AVERAGE(D8264,G8264),"")</x:f>
        <x:v>0.02390402776982618</x:v>
      </x:c>
      <x:c r="J8264" s="14" t="n">
        <x:f>'Method'!$B$2</x:f>
        <x:v>0.05</x:v>
      </x:c>
      <x:c r="K8264" s="13" t="str">
        <x:f>IF(I8264&lt;=J8264,"是","否")</x:f>
        <x:v>是</x:v>
      </x:c>
      <x:c r="L8264" s="36" t="n">
        <x:v>0.8452634471388335</x:v>
      </x:c>
      <x:c r="M8264" s="36" t="n">
        <x:f>1-L8264</x:f>
        <x:v>0.1547365528611665</x:v>
      </x:c>
      <x:c r="N8264" s="13" t="str">
        <x:v>是</x:v>
      </x:c>
      <x:c r="O8264" s="15"/>
      <x:c r="P8264" s="13" t="str"/>
    </x:row>
    <x:row r="8265">
      <x:c r="A8265" s="15" t="n">
        <x:v>8264</x:v>
      </x:c>
      <x:c r="B8265" s="13" t="str">
        <x:v>Satyrinae-19</x:v>
      </x:c>
      <x:c r="C8265" s="13" t="str">
        <x:v>Satyrinae</x:v>
      </x:c>
      <x:c r="D8265" s="33" t="n">
        <x:f>'AR_values'!I368</x:f>
        <x:v>2.5206761315513897</x:v>
      </x:c>
      <x:c r="E8265" s="33" t="str">
        <x:v>Satyrinae-6</x:v>
      </x:c>
      <x:c r="F8265" s="33" t="str">
        <x:v>Satyrinae</x:v>
      </x:c>
      <x:c r="G8265" s="33" t="n">
        <x:f>'AR_values'!I381</x:f>
        <x:v>2.5816660504701483</x:v>
      </x:c>
      <x:c r="H8265" s="33" t="n">
        <x:f>ABS(D8265-G8265)</x:f>
        <x:v>0.0609899189187586</x:v>
      </x:c>
      <x:c r="I8265" s="14" t="n">
        <x:f>IFERROR(H8265/AVERAGE(D8265,G8265),"")</x:f>
        <x:v>0.02390663610671228</x:v>
      </x:c>
      <x:c r="J8265" s="14" t="n">
        <x:f>'Method'!$B$2</x:f>
        <x:v>0.05</x:v>
      </x:c>
      <x:c r="K8265" s="13" t="str">
        <x:f>IF(I8265&lt;=J8265,"是","否")</x:f>
        <x:v>是</x:v>
      </x:c>
      <x:c r="L8265" s="36" t="n">
        <x:v>0.8869909111484353</x:v>
      </x:c>
      <x:c r="M8265" s="36" t="n">
        <x:f>1-L8265</x:f>
        <x:v>0.11300908885156469</x:v>
      </x:c>
      <x:c r="N8265" s="13" t="str">
        <x:v>否</x:v>
      </x:c>
      <x:c r="O8265" s="15"/>
      <x:c r="P8265" s="13" t="str"/>
    </x:row>
    <x:row r="8266">
      <x:c r="A8266" s="15" t="n">
        <x:v>8265</x:v>
      </x:c>
      <x:c r="B8266" s="13" t="str">
        <x:v>Biblidinae-13</x:v>
      </x:c>
      <x:c r="C8266" s="13" t="str">
        <x:v>Biblidinae</x:v>
      </x:c>
      <x:c r="D8266" s="33" t="n">
        <x:f>'AR_values'!I6</x:f>
        <x:v>2.841483921567788</x:v>
      </x:c>
      <x:c r="E8266" s="33" t="str">
        <x:v>Satyrinae-21</x:v>
      </x:c>
      <x:c r="F8266" s="33" t="str">
        <x:v>Satyrinae</x:v>
      </x:c>
      <x:c r="G8266" s="33" t="n">
        <x:f>'AR_values'!I371</x:f>
        <x:v>2.910247328667684</x:v>
      </x:c>
      <x:c r="H8266" s="33" t="n">
        <x:f>ABS(D8266-G8266)</x:f>
        <x:v>0.06876340709989615</x:v>
      </x:c>
      <x:c r="I8266" s="14" t="n">
        <x:f>IFERROR(H8266/AVERAGE(D8266,G8266),"")</x:f>
        <x:v>0.023910507674391433</x:v>
      </x:c>
      <x:c r="J8266" s="14" t="n">
        <x:f>'Method'!$B$2</x:f>
        <x:v>0.05</x:v>
      </x:c>
      <x:c r="K8266" s="13" t="str">
        <x:f>IF(I8266&lt;=J8266,"是","否")</x:f>
        <x:v>是</x:v>
      </x:c>
      <x:c r="L8266" s="36" t="n">
        <x:v>0.8115803849820908</x:v>
      </x:c>
      <x:c r="M8266" s="36" t="n">
        <x:f>1-L8266</x:f>
        <x:v>0.18841961501790916</x:v>
      </x:c>
      <x:c r="N8266" s="13" t="str">
        <x:v>是</x:v>
      </x:c>
      <x:c r="O8266" s="15"/>
      <x:c r="P8266" s="13" t="str"/>
    </x:row>
    <x:row r="8267">
      <x:c r="A8267" s="15" t="n">
        <x:v>8266</x:v>
      </x:c>
      <x:c r="B8267" s="13" t="str">
        <x:v>Lycaenidae-16</x:v>
      </x:c>
      <x:c r="C8267" s="13" t="str">
        <x:v>Lycaenidae</x:v>
      </x:c>
      <x:c r="D8267" s="33" t="n">
        <x:f>'AR_values'!I148</x:f>
        <x:v>2.498859339538604</x:v>
      </x:c>
      <x:c r="E8267" s="33" t="str">
        <x:v>Pieridae-Coliadinae-6</x:v>
      </x:c>
      <x:c r="F8267" s="33" t="str">
        <x:v>Pieridae-Coliadinae</x:v>
      </x:c>
      <x:c r="G8267" s="33" t="n">
        <x:f>'AR_values'!I318</x:f>
        <x:v>2.559350440419913</x:v>
      </x:c>
      <x:c r="H8267" s="33" t="n">
        <x:f>ABS(D8267-G8267)</x:f>
        <x:v>0.06049110088130938</x:v>
      </x:c>
      <x:c r="I8267" s="14" t="n">
        <x:f>IFERROR(H8267/AVERAGE(D8267,G8267),"")</x:f>
        <x:v>0.023917988186644753</x:v>
      </x:c>
      <x:c r="J8267" s="14" t="n">
        <x:f>'Method'!$B$2</x:f>
        <x:v>0.05</x:v>
      </x:c>
      <x:c r="K8267" s="13" t="str">
        <x:f>IF(I8267&lt;=J8267,"是","否")</x:f>
        <x:v>是</x:v>
      </x:c>
      <x:c r="L8267" s="36" t="n">
        <x:v>0.7177264072803158</x:v>
      </x:c>
      <x:c r="M8267" s="36" t="n">
        <x:f>1-L8267</x:f>
        <x:v>0.2822735927196842</x:v>
      </x:c>
      <x:c r="N8267" s="13" t="str">
        <x:v>是</x:v>
      </x:c>
      <x:c r="O8267" s="15"/>
      <x:c r="P8267" s="13" t="str"/>
    </x:row>
    <x:row r="8268">
      <x:c r="A8268" s="15" t="n">
        <x:v>8267</x:v>
      </x:c>
      <x:c r="B8268" s="13" t="str">
        <x:v>Hesperiidae-1</x:v>
      </x:c>
      <x:c r="C8268" s="13" t="str">
        <x:v>Hesperiidae</x:v>
      </x:c>
      <x:c r="D8268" s="33" t="n">
        <x:f>'AR_values'!I75</x:f>
        <x:v>2.626775993873075</x:v>
      </x:c>
      <x:c r="E8268" s="33" t="str">
        <x:v>Parnassiinae-4</x:v>
      </x:c>
      <x:c r="F8268" s="33" t="str">
        <x:v>Parnassiinae</x:v>
      </x:c>
      <x:c r="G8268" s="33" t="n">
        <x:f>'AR_values'!I271</x:f>
        <x:v>2.69037593535623</x:v>
      </x:c>
      <x:c r="H8268" s="33" t="n">
        <x:f>ABS(D8268-G8268)</x:f>
        <x:v>0.0635999414831554</x:v>
      </x:c>
      <x:c r="I8268" s="14" t="n">
        <x:f>IFERROR(H8268/AVERAGE(D8268,G8268),"")</x:f>
        <x:v>0.023922559418900747</x:v>
      </x:c>
      <x:c r="J8268" s="14" t="n">
        <x:f>'Method'!$B$2</x:f>
        <x:v>0.05</x:v>
      </x:c>
      <x:c r="K8268" s="13" t="str">
        <x:f>IF(I8268&lt;=J8268,"是","否")</x:f>
        <x:v>是</x:v>
      </x:c>
      <x:c r="L8268" s="36" t="n">
        <x:v>0.8234143179526576</x:v>
      </x:c>
      <x:c r="M8268" s="36" t="n">
        <x:f>1-L8268</x:f>
        <x:v>0.17658568204734237</x:v>
      </x:c>
      <x:c r="N8268" s="13" t="str">
        <x:v>是</x:v>
      </x:c>
      <x:c r="O8268" s="15"/>
      <x:c r="P8268" s="13" t="str"/>
    </x:row>
    <x:row r="8269">
      <x:c r="A8269" s="15" t="n">
        <x:v>8268</x:v>
      </x:c>
      <x:c r="B8269" s="13" t="str">
        <x:v>Lycaenidae-24</x:v>
      </x:c>
      <x:c r="C8269" s="13" t="str">
        <x:v>Lycaenidae</x:v>
      </x:c>
      <x:c r="D8269" s="33" t="n">
        <x:f>'AR_values'!I155</x:f>
        <x:v>2.327876673720378</x:v>
      </x:c>
      <x:c r="E8269" s="33" t="str">
        <x:v>Riodinidae-20</x:v>
      </x:c>
      <x:c r="F8269" s="33" t="str">
        <x:v>Riodinidae</x:v>
      </x:c>
      <x:c r="G8269" s="33" t="n">
        <x:f>'AR_values'!I344</x:f>
        <x:v>2.384261887097787</x:v>
      </x:c>
      <x:c r="H8269" s="33" t="n">
        <x:f>ABS(D8269-G8269)</x:f>
        <x:v>0.056385213377409205</x:v>
      </x:c>
      <x:c r="I8269" s="14" t="n">
        <x:f>IFERROR(H8269/AVERAGE(D8269,G8269),"")</x:f>
        <x:v>0.023931899560958193</x:v>
      </x:c>
      <x:c r="J8269" s="14" t="n">
        <x:f>'Method'!$B$2</x:f>
        <x:v>0.05</x:v>
      </x:c>
      <x:c r="K8269" s="13" t="str">
        <x:f>IF(I8269&lt;=J8269,"是","否")</x:f>
        <x:v>是</x:v>
      </x:c>
      <x:c r="L8269" s="36" t="n">
        <x:v>0.8036310056306899</x:v>
      </x:c>
      <x:c r="M8269" s="36" t="n">
        <x:f>1-L8269</x:f>
        <x:v>0.1963689943693101</x:v>
      </x:c>
      <x:c r="N8269" s="13" t="str">
        <x:v>是</x:v>
      </x:c>
      <x:c r="O8269" s="15"/>
      <x:c r="P8269" s="13" t="str"/>
    </x:row>
    <x:row r="8270">
      <x:c r="A8270" s="15" t="n">
        <x:v>8269</x:v>
      </x:c>
      <x:c r="B8270" s="13" t="str">
        <x:v>Hesperiidae-10</x:v>
      </x:c>
      <x:c r="C8270" s="13" t="str">
        <x:v>Hesperiidae</x:v>
      </x:c>
      <x:c r="D8270" s="33" t="n">
        <x:f>'AR_values'!I76</x:f>
        <x:v>2.5946325444004152</x:v>
      </x:c>
      <x:c r="E8270" s="33" t="str">
        <x:v>Satyrinae-15</x:v>
      </x:c>
      <x:c r="F8270" s="33" t="str">
        <x:v>Satyrinae</x:v>
      </x:c>
      <x:c r="G8270" s="33" t="n">
        <x:f>'AR_values'!I364</x:f>
        <x:v>2.533271446118186</x:v>
      </x:c>
      <x:c r="H8270" s="33" t="n">
        <x:f>ABS(D8270-G8270)</x:f>
        <x:v>0.06136109828222924</x:v>
      </x:c>
      <x:c r="I8270" s="14" t="n">
        <x:f>IFERROR(H8270/AVERAGE(D8270,G8270),"")</x:f>
        <x:v>0.02393223367507846</x:v>
      </x:c>
      <x:c r="J8270" s="14" t="n">
        <x:f>'Method'!$B$2</x:f>
        <x:v>0.05</x:v>
      </x:c>
      <x:c r="K8270" s="13" t="str">
        <x:f>IF(I8270&lt;=J8270,"是","否")</x:f>
        <x:v>是</x:v>
      </x:c>
      <x:c r="L8270" s="36" t="n">
        <x:v>0.7889252145484267</x:v>
      </x:c>
      <x:c r="M8270" s="36" t="n">
        <x:f>1-L8270</x:f>
        <x:v>0.21107478545157332</x:v>
      </x:c>
      <x:c r="N8270" s="13" t="str">
        <x:v>是</x:v>
      </x:c>
      <x:c r="O8270" s="15"/>
      <x:c r="P8270" s="13" t="str"/>
    </x:row>
    <x:row r="8271">
      <x:c r="A8271" s="15" t="n">
        <x:v>8270</x:v>
      </x:c>
      <x:c r="B8271" s="13" t="str">
        <x:v>Lycaenidae_Ogyris_subteristris</x:v>
      </x:c>
      <x:c r="C8271" s="13" t="str">
        <x:v>Lycaenidae</x:v>
      </x:c>
      <x:c r="D8271" s="33" t="n">
        <x:f>'AR_values'!I183</x:f>
        <x:v>2.419773943913982</x:v>
      </x:c>
      <x:c r="E8271" s="33" t="str">
        <x:v>Satyrinae-11</x:v>
      </x:c>
      <x:c r="F8271" s="33" t="str">
        <x:v>Satyrinae</x:v>
      </x:c>
      <x:c r="G8271" s="33" t="n">
        <x:f>'AR_values'!I360</x:f>
        <x:v>2.3625440484525146</x:v>
      </x:c>
      <x:c r="H8271" s="33" t="n">
        <x:f>ABS(D8271-G8271)</x:f>
        <x:v>0.05722989546146717</x:v>
      </x:c>
      <x:c r="I8271" s="14" t="n">
        <x:f>IFERROR(H8271/AVERAGE(D8271,G8271),"")</x:f>
        <x:v>0.023933956526026562</x:v>
      </x:c>
      <x:c r="J8271" s="14" t="n">
        <x:f>'Method'!$B$2</x:f>
        <x:v>0.05</x:v>
      </x:c>
      <x:c r="K8271" s="13" t="str">
        <x:f>IF(I8271&lt;=J8271,"是","否")</x:f>
        <x:v>是</x:v>
      </x:c>
      <x:c r="L8271" s="36" t="n">
        <x:v>0.7946912242686891</x:v>
      </x:c>
      <x:c r="M8271" s="36" t="n">
        <x:f>1-L8271</x:f>
        <x:v>0.2053087757313109</x:v>
      </x:c>
      <x:c r="N8271" s="13" t="str">
        <x:v>是</x:v>
      </x:c>
      <x:c r="O8271" s="15"/>
      <x:c r="P8271" s="13" t="str"/>
    </x:row>
    <x:row r="8272">
      <x:c r="A8272" s="15" t="n">
        <x:v>8271</x:v>
      </x:c>
      <x:c r="B8272" s="13" t="str">
        <x:v>Hesperiidae-36</x:v>
      </x:c>
      <x:c r="C8272" s="13" t="str">
        <x:v>Hesperiidae</x:v>
      </x:c>
      <x:c r="D8272" s="33" t="n">
        <x:f>'AR_values'!I104</x:f>
        <x:v>2.8559515557861443</x:v>
      </x:c>
      <x:c r="E8272" s="33" t="str">
        <x:v>Pieridae-10</x:v>
      </x:c>
      <x:c r="F8272" s="33" t="str">
        <x:v>Pieridae</x:v>
      </x:c>
      <x:c r="G8272" s="33" t="n">
        <x:f>'AR_values'!I275</x:f>
        <x:v>2.7884042166385443</x:v>
      </x:c>
      <x:c r="H8272" s="33" t="n">
        <x:f>ABS(D8272-G8272)</x:f>
        <x:v>0.06754733914760003</x:v>
      </x:c>
      <x:c r="I8272" s="14" t="n">
        <x:f>IFERROR(H8272/AVERAGE(D8272,G8272),"")</x:f>
        <x:v>0.023934472549586718</x:v>
      </x:c>
      <x:c r="J8272" s="14" t="n">
        <x:f>'Method'!$B$2</x:f>
        <x:v>0.05</x:v>
      </x:c>
      <x:c r="K8272" s="13" t="str">
        <x:f>IF(I8272&lt;=J8272,"是","否")</x:f>
        <x:v>是</x:v>
      </x:c>
      <x:c r="L8272" s="36" t="n">
        <x:v>0.6529461289169272</x:v>
      </x:c>
      <x:c r="M8272" s="36" t="n">
        <x:f>1-L8272</x:f>
        <x:v>0.34705387108307284</x:v>
      </x:c>
      <x:c r="N8272" s="13" t="str">
        <x:v>是</x:v>
      </x:c>
      <x:c r="O8272" s="15"/>
      <x:c r="P8272" s="13" t="str"/>
    </x:row>
    <x:row r="8273">
      <x:c r="A8273" s="15" t="n">
        <x:v>8272</x:v>
      </x:c>
      <x:c r="B8273" s="13" t="str">
        <x:v>Heliconiinae-1</x:v>
      </x:c>
      <x:c r="C8273" s="13" t="str">
        <x:v>Heliconiinae</x:v>
      </x:c>
      <x:c r="D8273" s="33" t="n">
        <x:f>'AR_values'!I52</x:f>
        <x:v>3.1198123300411793</x:v>
      </x:c>
      <x:c r="E8273" s="33" t="str">
        <x:v>Hesperiidae_Hesperilla_flavescens</x:v>
      </x:c>
      <x:c r="F8273" s="33" t="str">
        <x:v>Hesperiidae</x:v>
      </x:c>
      <x:c r="G8273" s="33" t="n">
        <x:f>'AR_values'!I119</x:f>
        <x:v>3.195394018724485</x:v>
      </x:c>
      <x:c r="H8273" s="33" t="n">
        <x:f>ABS(D8273-G8273)</x:f>
        <x:v>0.07558168868330561</x:v>
      </x:c>
      <x:c r="I8273" s="14" t="n">
        <x:f>IFERROR(H8273/AVERAGE(D8273,G8273),"")</x:f>
        <x:v>0.02393641142005705</x:v>
      </x:c>
      <x:c r="J8273" s="14" t="n">
        <x:f>'Method'!$B$2</x:f>
        <x:v>0.05</x:v>
      </x:c>
      <x:c r="K8273" s="13" t="str">
        <x:f>IF(I8273&lt;=J8273,"是","否")</x:f>
        <x:v>是</x:v>
      </x:c>
      <x:c r="L8273" s="36" t="n">
        <x:v>0.8250465906989316</x:v>
      </x:c>
      <x:c r="M8273" s="36" t="n">
        <x:f>1-L8273</x:f>
        <x:v>0.1749534093010684</x:v>
      </x:c>
      <x:c r="N8273" s="13" t="str">
        <x:v>是</x:v>
      </x:c>
      <x:c r="O8273" s="15"/>
      <x:c r="P8273" s="13" t="str"/>
    </x:row>
    <x:row r="8274">
      <x:c r="A8274" s="15" t="n">
        <x:v>8273</x:v>
      </x:c>
      <x:c r="B8274" s="13" t="str">
        <x:v>Pieridae-Coliadinae-2</x:v>
      </x:c>
      <x:c r="C8274" s="13" t="str">
        <x:v>Pieridae-Coliadinae</x:v>
      </x:c>
      <x:c r="D8274" s="33" t="n">
        <x:f>'AR_values'!I311</x:f>
        <x:v>2.338384022597896</x:v>
      </x:c>
      <x:c r="E8274" s="33" t="str">
        <x:v>Riodinidae-10</x:v>
      </x:c>
      <x:c r="F8274" s="33" t="str">
        <x:v>Riodinidae</x:v>
      </x:c>
      <x:c r="G8274" s="33" t="n">
        <x:f>'AR_values'!I334</x:f>
        <x:v>2.395036970558121</x:v>
      </x:c>
      <x:c r="H8274" s="33" t="n">
        <x:f>ABS(D8274-G8274)</x:f>
        <x:v>0.05665294796022513</x:v>
      </x:c>
      <x:c r="I8274" s="14" t="n">
        <x:f>IFERROR(H8274/AVERAGE(D8274,G8274),"")</x:f>
        <x:v>0.023937422021890208</x:v>
      </x:c>
      <x:c r="J8274" s="14" t="n">
        <x:f>'Method'!$B$2</x:f>
        <x:v>0.05</x:v>
      </x:c>
      <x:c r="K8274" s="13" t="str">
        <x:f>IF(I8274&lt;=J8274,"是","否")</x:f>
        <x:v>是</x:v>
      </x:c>
      <x:c r="L8274" s="36" t="n">
        <x:v>0.8538287602730791</x:v>
      </x:c>
      <x:c r="M8274" s="36" t="n">
        <x:f>1-L8274</x:f>
        <x:v>0.14617123972692092</x:v>
      </x:c>
      <x:c r="N8274" s="13" t="str">
        <x:v>是</x:v>
      </x:c>
      <x:c r="O8274" s="15"/>
      <x:c r="P8274" s="13" t="str"/>
    </x:row>
    <x:row r="8275">
      <x:c r="A8275" s="15" t="n">
        <x:v>8274</x:v>
      </x:c>
      <x:c r="B8275" s="13" t="str">
        <x:v>Lycaenidae-5</x:v>
      </x:c>
      <x:c r="C8275" s="13" t="str">
        <x:v>Lycaenidae</x:v>
      </x:c>
      <x:c r="D8275" s="33" t="n">
        <x:f>'AR_values'!I158</x:f>
        <x:v>2.4473190485114493</x:v>
      </x:c>
      <x:c r="E8275" s="33" t="str">
        <x:v>Lycaenidae_Jalmenus_lithochroa</x:v>
      </x:c>
      <x:c r="F8275" s="33" t="str">
        <x:v>Lycaenidae</x:v>
      </x:c>
      <x:c r="G8275" s="33" t="n">
        <x:f>'AR_values'!I170</x:f>
        <x:v>2.3894186386556413</x:v>
      </x:c>
      <x:c r="H8275" s="33" t="n">
        <x:f>ABS(D8275-G8275)</x:f>
        <x:v>0.05790040985580802</x:v>
      </x:c>
      <x:c r="I8275" s="14" t="n">
        <x:f>IFERROR(H8275/AVERAGE(D8275,G8275),"")</x:f>
        <x:v>0.02394192681130106</x:v>
      </x:c>
      <x:c r="J8275" s="14" t="n">
        <x:f>'Method'!$B$2</x:f>
        <x:v>0.05</x:v>
      </x:c>
      <x:c r="K8275" s="13" t="str">
        <x:f>IF(I8275&lt;=J8275,"是","否")</x:f>
        <x:v>是</x:v>
      </x:c>
      <x:c r="L8275" s="36" t="n">
        <x:v>0.8925036802174159</x:v>
      </x:c>
      <x:c r="M8275" s="36" t="n">
        <x:f>1-L8275</x:f>
        <x:v>0.10749631978258412</x:v>
      </x:c>
      <x:c r="N8275" s="13" t="str">
        <x:v>否</x:v>
      </x:c>
      <x:c r="O8275" s="15"/>
      <x:c r="P8275" s="13" t="str"/>
    </x:row>
    <x:row r="8276">
      <x:c r="A8276" s="15" t="n">
        <x:v>8275</x:v>
      </x:c>
      <x:c r="B8276" s="13" t="str">
        <x:v>Charaxinae-4</x:v>
      </x:c>
      <x:c r="C8276" s="13" t="str">
        <x:v>Charaxinae</x:v>
      </x:c>
      <x:c r="D8276" s="33" t="n">
        <x:f>'AR_values'!I25</x:f>
        <x:v>2.4469912103918943</x:v>
      </x:c>
      <x:c r="E8276" s="33" t="str">
        <x:v>Limenitidinae-8</x:v>
      </x:c>
      <x:c r="F8276" s="33" t="str">
        <x:v>Limenitidinae</x:v>
      </x:c>
      <x:c r="G8276" s="33" t="n">
        <x:f>'AR_values'!I140</x:f>
        <x:v>2.3890954186981337</x:v>
      </x:c>
      <x:c r="H8276" s="33" t="n">
        <x:f>ABS(D8276-G8276)</x:f>
        <x:v>0.05789579169376058</x:v>
      </x:c>
      <x:c r="I8276" s="14" t="n">
        <x:f>IFERROR(H8276/AVERAGE(D8276,G8276),"")</x:f>
        <x:v>0.023943240117125206</x:v>
      </x:c>
      <x:c r="J8276" s="14" t="n">
        <x:f>'Method'!$B$2</x:f>
        <x:v>0.05</x:v>
      </x:c>
      <x:c r="K8276" s="13" t="str">
        <x:f>IF(I8276&lt;=J8276,"是","否")</x:f>
        <x:v>是</x:v>
      </x:c>
      <x:c r="L8276" s="36" t="n">
        <x:v>0.859124973553222</x:v>
      </x:c>
      <x:c r="M8276" s="36" t="n">
        <x:f>1-L8276</x:f>
        <x:v>0.14087502644677796</x:v>
      </x:c>
      <x:c r="N8276" s="13" t="str">
        <x:v>是</x:v>
      </x:c>
      <x:c r="O8276" s="15"/>
      <x:c r="P8276" s="13" t="str"/>
    </x:row>
    <x:row r="8277">
      <x:c r="A8277" s="15" t="n">
        <x:v>8276</x:v>
      </x:c>
      <x:c r="B8277" s="13" t="str">
        <x:v>Charaxinae-9</x:v>
      </x:c>
      <x:c r="C8277" s="13" t="str">
        <x:v>Charaxinae</x:v>
      </x:c>
      <x:c r="D8277" s="33" t="n">
        <x:f>'AR_values'!I30</x:f>
        <x:v>2.258306077290684</x:v>
      </x:c>
      <x:c r="E8277" s="33" t="str">
        <x:v>Pieridae_Catopsilia_pyranthe</x:v>
      </x:c>
      <x:c r="F8277" s="33" t="str">
        <x:v>Pieridae</x:v>
      </x:c>
      <x:c r="G8277" s="33" t="n">
        <x:f>'AR_values'!I324</x:f>
        <x:v>2.31303258091561</x:v>
      </x:c>
      <x:c r="H8277" s="33" t="n">
        <x:f>ABS(D8277-G8277)</x:f>
        <x:v>0.054726503624925815</x:v>
      </x:c>
      <x:c r="I8277" s="14" t="n">
        <x:f>IFERROR(H8277/AVERAGE(D8277,G8277),"")</x:f>
        <x:v>0.023943316265436984</x:v>
      </x:c>
      <x:c r="J8277" s="14" t="n">
        <x:f>'Method'!$B$2</x:f>
        <x:v>0.05</x:v>
      </x:c>
      <x:c r="K8277" s="13" t="str">
        <x:f>IF(I8277&lt;=J8277,"是","否")</x:f>
        <x:v>是</x:v>
      </x:c>
      <x:c r="L8277" s="36" t="n">
        <x:v>0.9109541629712951</x:v>
      </x:c>
      <x:c r="M8277" s="36" t="n">
        <x:f>1-L8277</x:f>
        <x:v>0.08904583702870494</x:v>
      </x:c>
      <x:c r="N8277" s="13" t="str">
        <x:v>是</x:v>
      </x:c>
      <x:c r="O8277" s="15"/>
      <x:c r="P8277" s="13" t="str"/>
    </x:row>
    <x:row r="8278">
      <x:c r="A8278" s="15" t="n">
        <x:v>8277</x:v>
      </x:c>
      <x:c r="B8278" s="13" t="str">
        <x:v>Danainae-13</x:v>
      </x:c>
      <x:c r="C8278" s="13" t="str">
        <x:v>Danainae</x:v>
      </x:c>
      <x:c r="D8278" s="33" t="n">
        <x:f>'AR_values'!I34</x:f>
        <x:v>3.2390001244514846</x:v>
      </x:c>
      <x:c r="E8278" s="33" t="str">
        <x:v>Heliconiinae-17</x:v>
      </x:c>
      <x:c r="F8278" s="33" t="str">
        <x:v>Heliconiinae</x:v>
      </x:c>
      <x:c r="G8278" s="33" t="n">
        <x:f>'AR_values'!I60</x:f>
        <x:v>3.1623650441043356</x:v>
      </x:c>
      <x:c r="H8278" s="33" t="n">
        <x:f>ABS(D8278-G8278)</x:f>
        <x:v>0.07663508034714894</x:v>
      </x:c>
      <x:c r="I8278" s="14" t="n">
        <x:f>IFERROR(H8278/AVERAGE(D8278,G8278),"")</x:f>
        <x:v>0.023943355309142034</x:v>
      </x:c>
      <x:c r="J8278" s="14" t="n">
        <x:f>'Method'!$B$2</x:f>
        <x:v>0.05</x:v>
      </x:c>
      <x:c r="K8278" s="13" t="str">
        <x:f>IF(I8278&lt;=J8278,"是","否")</x:f>
        <x:v>是</x:v>
      </x:c>
      <x:c r="L8278" s="36" t="n">
        <x:v>0.8145887489408149</x:v>
      </x:c>
      <x:c r="M8278" s="36" t="n">
        <x:f>1-L8278</x:f>
        <x:v>0.1854112510591851</x:v>
      </x:c>
      <x:c r="N8278" s="13" t="str">
        <x:v>是</x:v>
      </x:c>
      <x:c r="O8278" s="15"/>
      <x:c r="P8278" s="13" t="str"/>
    </x:row>
    <x:row r="8279">
      <x:c r="A8279" s="15" t="n">
        <x:v>8278</x:v>
      </x:c>
      <x:c r="B8279" s="13" t="str">
        <x:v>Pieridae-9</x:v>
      </x:c>
      <x:c r="C8279" s="13" t="str">
        <x:v>Pieridae</x:v>
      </x:c>
      <x:c r="D8279" s="33" t="n">
        <x:f>'AR_values'!I299</x:f>
        <x:v>2.7567727221374767</x:v>
      </x:c>
      <x:c r="E8279" s="33" t="str">
        <x:v>Riodinidae-17</x:v>
      </x:c>
      <x:c r="F8279" s="33" t="str">
        <x:v>Riodinidae</x:v>
      </x:c>
      <x:c r="G8279" s="33" t="n">
        <x:f>'AR_values'!I340</x:f>
        <x:v>2.6915468915015612</x:v>
      </x:c>
      <x:c r="H8279" s="33" t="n">
        <x:f>ABS(D8279-G8279)</x:f>
        <x:v>0.06522583063591547</x:v>
      </x:c>
      <x:c r="I8279" s="14" t="n">
        <x:f>IFERROR(H8279/AVERAGE(D8279,G8279),"")</x:f>
        <x:v>0.023943467072905393</x:v>
      </x:c>
      <x:c r="J8279" s="14" t="n">
        <x:f>'Method'!$B$2</x:f>
        <x:v>0.05</x:v>
      </x:c>
      <x:c r="K8279" s="13" t="str">
        <x:f>IF(I8279&lt;=J8279,"是","否")</x:f>
        <x:v>是</x:v>
      </x:c>
      <x:c r="L8279" s="36" t="n">
        <x:v>0.7075042866842354</x:v>
      </x:c>
      <x:c r="M8279" s="36" t="n">
        <x:f>1-L8279</x:f>
        <x:v>0.2924957133157646</x:v>
      </x:c>
      <x:c r="N8279" s="13" t="str">
        <x:v>是</x:v>
      </x:c>
      <x:c r="O8279" s="15"/>
      <x:c r="P8279" s="13" t="str"/>
    </x:row>
    <x:row r="8280">
      <x:c r="A8280" s="15" t="n">
        <x:v>8279</x:v>
      </x:c>
      <x:c r="B8280" s="13" t="str">
        <x:v>Hesperiidae-35</x:v>
      </x:c>
      <x:c r="C8280" s="13" t="str">
        <x:v>Hesperiidae</x:v>
      </x:c>
      <x:c r="D8280" s="33" t="n">
        <x:f>'AR_values'!I103</x:f>
        <x:v>2.9054018143662637</x:v>
      </x:c>
      <x:c r="E8280" s="33" t="str">
        <x:v>Papilionidae-38</x:v>
      </x:c>
      <x:c r="F8280" s="33" t="str">
        <x:v>Papilionidae</x:v>
      </x:c>
      <x:c r="G8280" s="33" t="n">
        <x:f>'AR_values'!I249</x:f>
        <x:v>2.975840308372445</x:v>
      </x:c>
      <x:c r="H8280" s="33" t="n">
        <x:f>ABS(D8280-G8280)</x:f>
        <x:v>0.07043849400618152</x:v>
      </x:c>
      <x:c r="I8280" s="14" t="n">
        <x:f>IFERROR(H8280/AVERAGE(D8280,G8280),"")</x:f>
        <x:v>0.023953611341333638</x:v>
      </x:c>
      <x:c r="J8280" s="14" t="n">
        <x:f>'Method'!$B$2</x:f>
        <x:v>0.05</x:v>
      </x:c>
      <x:c r="K8280" s="13" t="str">
        <x:f>IF(I8280&lt;=J8280,"是","否")</x:f>
        <x:v>是</x:v>
      </x:c>
      <x:c r="L8280" s="36" t="n">
        <x:v>0.7789426001423672</x:v>
      </x:c>
      <x:c r="M8280" s="36" t="n">
        <x:f>1-L8280</x:f>
        <x:v>0.22105739985763284</x:v>
      </x:c>
      <x:c r="N8280" s="13" t="str">
        <x:v>是</x:v>
      </x:c>
      <x:c r="O8280" s="15"/>
      <x:c r="P8280" s="13" t="str"/>
    </x:row>
    <x:row r="8281">
      <x:c r="A8281" s="15" t="n">
        <x:v>8280</x:v>
      </x:c>
      <x:c r="B8281" s="13" t="str">
        <x:v>Hesperiidae-16</x:v>
      </x:c>
      <x:c r="C8281" s="13" t="str">
        <x:v>Hesperiidae</x:v>
      </x:c>
      <x:c r="D8281" s="33" t="n">
        <x:f>'AR_values'!I82</x:f>
        <x:v>2.8480556399666805</x:v>
      </x:c>
      <x:c r="E8281" s="33" t="str">
        <x:v>Papilionidae_Graphium_agamemnon</x:v>
      </x:c>
      <x:c r="F8281" s="33" t="str">
        <x:v>Papilionidae</x:v>
      </x:c>
      <x:c r="G8281" s="33" t="n">
        <x:f>'AR_values'!I262</x:f>
        <x:v>2.9171092824470413</x:v>
      </x:c>
      <x:c r="H8281" s="33" t="n">
        <x:f>ABS(D8281-G8281)</x:f>
        <x:v>0.06905364248036072</x:v>
      </x:c>
      <x:c r="I8281" s="14" t="n">
        <x:f>IFERROR(H8281/AVERAGE(D8281,G8281),"")</x:f>
        <x:v>0.023955478606308384</x:v>
      </x:c>
      <x:c r="J8281" s="14" t="n">
        <x:f>'Method'!$B$2</x:f>
        <x:v>0.05</x:v>
      </x:c>
      <x:c r="K8281" s="13" t="str">
        <x:f>IF(I8281&lt;=J8281,"是","否")</x:f>
        <x:v>是</x:v>
      </x:c>
      <x:c r="L8281" s="36" t="n">
        <x:v>0.7266002879964554</x:v>
      </x:c>
      <x:c r="M8281" s="36" t="n">
        <x:f>1-L8281</x:f>
        <x:v>0.2733997120035446</x:v>
      </x:c>
      <x:c r="N8281" s="13" t="str">
        <x:v>是</x:v>
      </x:c>
      <x:c r="O8281" s="15"/>
      <x:c r="P8281" s="13" t="str"/>
    </x:row>
    <x:row r="8282">
      <x:c r="A8282" s="15" t="n">
        <x:v>8281</x:v>
      </x:c>
      <x:c r="B8282" s="13" t="str">
        <x:v>Lycaenidae_Hypochrysops_ignita</x:v>
      </x:c>
      <x:c r="C8282" s="13" t="str">
        <x:v>Lycaenidae</x:v>
      </x:c>
      <x:c r="D8282" s="33" t="n">
        <x:f>'AR_values'!I168</x:f>
        <x:v>2.4344865968193847</x:v>
      </x:c>
      <x:c r="E8282" s="33" t="str">
        <x:v>Riodinidae-13</x:v>
      </x:c>
      <x:c r="F8282" s="33" t="str">
        <x:v>Riodinidae</x:v>
      </x:c>
      <x:c r="G8282" s="33" t="n">
        <x:f>'AR_values'!I337</x:f>
        <x:v>2.4935190252012593</x:v>
      </x:c>
      <x:c r="H8282" s="33" t="n">
        <x:f>ABS(D8282-G8282)</x:f>
        <x:v>0.05903242838187461</x:v>
      </x:c>
      <x:c r="I8282" s="14" t="n">
        <x:f>IFERROR(H8282/AVERAGE(D8282,G8282),"")</x:f>
        <x:v>0.023957938732086667</x:v>
      </x:c>
      <x:c r="J8282" s="14" t="n">
        <x:f>'Method'!$B$2</x:f>
        <x:v>0.05</x:v>
      </x:c>
      <x:c r="K8282" s="13" t="str">
        <x:f>IF(I8282&lt;=J8282,"是","否")</x:f>
        <x:v>是</x:v>
      </x:c>
      <x:c r="L8282" s="36" t="n">
        <x:v>0.8459980192671288</x:v>
      </x:c>
      <x:c r="M8282" s="36" t="n">
        <x:f>1-L8282</x:f>
        <x:v>0.1540019807328712</x:v>
      </x:c>
      <x:c r="N8282" s="13" t="str">
        <x:v>是</x:v>
      </x:c>
      <x:c r="O8282" s="15"/>
      <x:c r="P8282" s="13" t="str"/>
    </x:row>
    <x:row r="8283">
      <x:c r="A8283" s="15" t="n">
        <x:v>8282</x:v>
      </x:c>
      <x:c r="B8283" s="13" t="str">
        <x:v>Hesperiidae-11</x:v>
      </x:c>
      <x:c r="C8283" s="13" t="str">
        <x:v>Hesperiidae</x:v>
      </x:c>
      <x:c r="D8283" s="33" t="n">
        <x:f>'AR_values'!I77</x:f>
        <x:v>2.8504680537087768</x:v>
      </x:c>
      <x:c r="E8283" s="33" t="str">
        <x:v>Pieridae_Elodina_padusa</x:v>
      </x:c>
      <x:c r="F8283" s="33" t="str">
        <x:v>Pieridae</x:v>
      </x:c>
      <x:c r="G8283" s="33" t="n">
        <x:f>'AR_values'!I327</x:f>
        <x:v>2.919606733186484</x:v>
      </x:c>
      <x:c r="H8283" s="33" t="n">
        <x:f>ABS(D8283-G8283)</x:f>
        <x:v>0.06913867947770713</x:v>
      </x:c>
      <x:c r="I8283" s="14" t="n">
        <x:f>IFERROR(H8283/AVERAGE(D8283,G8283),"")</x:f>
        <x:v>0.023964569622124083</x:v>
      </x:c>
      <x:c r="J8283" s="14" t="n">
        <x:f>'Method'!$B$2</x:f>
        <x:v>0.05</x:v>
      </x:c>
      <x:c r="K8283" s="13" t="str">
        <x:f>IF(I8283&lt;=J8283,"是","否")</x:f>
        <x:v>是</x:v>
      </x:c>
      <x:c r="L8283" s="36" t="n">
        <x:v>0.7489121897091277</x:v>
      </x:c>
      <x:c r="M8283" s="36" t="n">
        <x:f>1-L8283</x:f>
        <x:v>0.25108781029087235</x:v>
      </x:c>
      <x:c r="N8283" s="13" t="str">
        <x:v>是</x:v>
      </x:c>
      <x:c r="O8283" s="15"/>
      <x:c r="P8283" s="13" t="str"/>
    </x:row>
    <x:row r="8284">
      <x:c r="A8284" s="15" t="n">
        <x:v>8283</x:v>
      </x:c>
      <x:c r="B8284" s="13" t="str">
        <x:v>Danainae-2</x:v>
      </x:c>
      <x:c r="C8284" s="13" t="str">
        <x:v>Danainae</x:v>
      </x:c>
      <x:c r="D8284" s="33" t="n">
        <x:f>'AR_values'!I40</x:f>
        <x:v>2.7817420272828395</x:v>
      </x:c>
      <x:c r="E8284" s="33" t="str">
        <x:v>Hesperiidae-19</x:v>
      </x:c>
      <x:c r="F8284" s="33" t="str">
        <x:v>Hesperiidae</x:v>
      </x:c>
      <x:c r="G8284" s="33" t="n">
        <x:f>'AR_values'!I85</x:f>
        <x:v>2.7158477525786973</x:v>
      </x:c>
      <x:c r="H8284" s="33" t="n">
        <x:f>ABS(D8284-G8284)</x:f>
        <x:v>0.06589427470414222</x:v>
      </x:c>
      <x:c r="I8284" s="14" t="n">
        <x:f>IFERROR(H8284/AVERAGE(D8284,G8284),"")</x:f>
        <x:v>0.02397205951798093</x:v>
      </x:c>
      <x:c r="J8284" s="14" t="n">
        <x:f>'Method'!$B$2</x:f>
        <x:v>0.05</x:v>
      </x:c>
      <x:c r="K8284" s="13" t="str">
        <x:f>IF(I8284&lt;=J8284,"是","否")</x:f>
        <x:v>是</x:v>
      </x:c>
      <x:c r="L8284" s="36" t="n">
        <x:v>0.7645436338997685</x:v>
      </x:c>
      <x:c r="M8284" s="36" t="n">
        <x:f>1-L8284</x:f>
        <x:v>0.23545636610023146</x:v>
      </x:c>
      <x:c r="N8284" s="13" t="str">
        <x:v>是</x:v>
      </x:c>
      <x:c r="O8284" s="15"/>
      <x:c r="P8284" s="13" t="str"/>
    </x:row>
    <x:row r="8285">
      <x:c r="A8285" s="15" t="n">
        <x:v>8284</x:v>
      </x:c>
      <x:c r="B8285" s="13" t="str">
        <x:v>Lycaenidae_Ogyris_barnardi</x:v>
      </x:c>
      <x:c r="C8285" s="13" t="str">
        <x:v>Lycaenidae</x:v>
      </x:c>
      <x:c r="D8285" s="33" t="n">
        <x:f>'AR_values'!I177</x:f>
        <x:v>2.431952209627365</x:v>
      </x:c>
      <x:c r="E8285" s="33" t="str">
        <x:v>Satyrinae-2</x:v>
      </x:c>
      <x:c r="F8285" s="33" t="str">
        <x:v>Satyrinae</x:v>
      </x:c>
      <x:c r="G8285" s="33" t="n">
        <x:f>'AR_values'!I369</x:f>
        <x:v>2.490963155212553</x:v>
      </x:c>
      <x:c r="H8285" s="33" t="n">
        <x:f>ABS(D8285-G8285)</x:f>
        <x:v>0.05901094558518771</x:v>
      </x:c>
      <x:c r="I8285" s="14" t="n">
        <x:f>IFERROR(H8285/AVERAGE(D8285,G8285),"")</x:f>
        <x:v>0.023973983386613277</x:v>
      </x:c>
      <x:c r="J8285" s="14" t="n">
        <x:f>'Method'!$B$2</x:f>
        <x:v>0.05</x:v>
      </x:c>
      <x:c r="K8285" s="13" t="str">
        <x:f>IF(I8285&lt;=J8285,"是","否")</x:f>
        <x:v>是</x:v>
      </x:c>
      <x:c r="L8285" s="36" t="n">
        <x:v>0.8698584948584949</x:v>
      </x:c>
      <x:c r="M8285" s="36" t="n">
        <x:f>1-L8285</x:f>
        <x:v>0.13014150514150513</x:v>
      </x:c>
      <x:c r="N8285" s="13" t="str">
        <x:v>是</x:v>
      </x:c>
      <x:c r="O8285" s="15"/>
      <x:c r="P8285" s="13" t="str"/>
    </x:row>
    <x:row r="8286">
      <x:c r="A8286" s="15" t="n">
        <x:v>8285</x:v>
      </x:c>
      <x:c r="B8286" s="13" t="str">
        <x:v>Hesperiidae-19</x:v>
      </x:c>
      <x:c r="C8286" s="13" t="str">
        <x:v>Hesperiidae</x:v>
      </x:c>
      <x:c r="D8286" s="33" t="n">
        <x:f>'AR_values'!I85</x:f>
        <x:v>2.7158477525786973</x:v>
      </x:c>
      <x:c r="E8286" s="33" t="str">
        <x:v>Parnassiinae-2</x:v>
      </x:c>
      <x:c r="F8286" s="33" t="str">
        <x:v>Parnassiinae</x:v>
      </x:c>
      <x:c r="G8286" s="33" t="n">
        <x:f>'AR_values'!I269</x:f>
        <x:v>2.6514822493832084</x:v>
      </x:c>
      <x:c r="H8286" s="33" t="n">
        <x:f>ABS(D8286-G8286)</x:f>
        <x:v>0.06436550319548884</x:v>
      </x:c>
      <x:c r="I8286" s="14" t="n">
        <x:f>IFERROR(H8286/AVERAGE(D8286,G8286),"")</x:f>
        <x:v>0.02398417953506175</x:v>
      </x:c>
      <x:c r="J8286" s="14" t="n">
        <x:f>'Method'!$B$2</x:f>
        <x:v>0.05</x:v>
      </x:c>
      <x:c r="K8286" s="13" t="str">
        <x:f>IF(I8286&lt;=J8286,"是","否")</x:f>
        <x:v>是</x:v>
      </x:c>
      <x:c r="L8286" s="36" t="n">
        <x:v>0.8602260794366545</x:v>
      </x:c>
      <x:c r="M8286" s="36" t="n">
        <x:f>1-L8286</x:f>
        <x:v>0.13977392056334548</x:v>
      </x:c>
      <x:c r="N8286" s="13" t="str">
        <x:v>是</x:v>
      </x:c>
      <x:c r="O8286" s="15"/>
      <x:c r="P8286" s="13" t="str"/>
    </x:row>
    <x:row r="8287">
      <x:c r="A8287" s="15" t="n">
        <x:v>8286</x:v>
      </x:c>
      <x:c r="B8287" s="13" t="str">
        <x:v>Limenitidinae-7</x:v>
      </x:c>
      <x:c r="C8287" s="13" t="str">
        <x:v>Limenitidinae</x:v>
      </x:c>
      <x:c r="D8287" s="33" t="n">
        <x:f>'AR_values'!I139</x:f>
        <x:v>2.7426043688635655</x:v>
      </x:c>
      <x:c r="E8287" s="33" t="str">
        <x:v>Papilionidae_Papilio_aegeus</x:v>
      </x:c>
      <x:c r="F8287" s="33" t="str">
        <x:v>Papilionidae</x:v>
      </x:c>
      <x:c r="G8287" s="33" t="n">
        <x:f>'AR_values'!I263</x:f>
        <x:v>2.6776011899305736</x:v>
      </x:c>
      <x:c r="H8287" s="33" t="n">
        <x:f>ABS(D8287-G8287)</x:f>
        <x:v>0.0650031789329919</x:v>
      </x:c>
      <x:c r="I8287" s="14" t="n">
        <x:f>IFERROR(H8287/AVERAGE(D8287,G8287),"")</x:f>
        <x:v>0.023985503216764896</x:v>
      </x:c>
      <x:c r="J8287" s="14" t="n">
        <x:f>'Method'!$B$2</x:f>
        <x:v>0.05</x:v>
      </x:c>
      <x:c r="K8287" s="13" t="str">
        <x:f>IF(I8287&lt;=J8287,"是","否")</x:f>
        <x:v>是</x:v>
      </x:c>
      <x:c r="L8287" s="36" t="n">
        <x:v>0.8199834142296154</x:v>
      </x:c>
      <x:c r="M8287" s="36" t="n">
        <x:f>1-L8287</x:f>
        <x:v>0.1800165857703846</x:v>
      </x:c>
      <x:c r="N8287" s="13" t="str">
        <x:v>是</x:v>
      </x:c>
      <x:c r="O8287" s="15"/>
      <x:c r="P8287" s="13" t="str"/>
    </x:row>
    <x:row r="8288">
      <x:c r="A8288" s="15" t="n">
        <x:v>8287</x:v>
      </x:c>
      <x:c r="B8288" s="13" t="str">
        <x:v>Lycaenidae_Lampides_boeticus</x:v>
      </x:c>
      <x:c r="C8288" s="13" t="str">
        <x:v>Lycaenidae</x:v>
      </x:c>
      <x:c r="D8288" s="33" t="n">
        <x:f>'AR_values'!I171</x:f>
        <x:v>2.4462672305614177</x:v>
      </x:c>
      <x:c r="E8288" s="33" t="str">
        <x:v>Satyrinae-17</x:v>
      </x:c>
      <x:c r="F8288" s="33" t="str">
        <x:v>Satyrinae</x:v>
      </x:c>
      <x:c r="G8288" s="33" t="n">
        <x:f>'AR_values'!I366</x:f>
        <x:v>2.388286699296129</x:v>
      </x:c>
      <x:c r="H8288" s="33" t="n">
        <x:f>ABS(D8288-G8288)</x:f>
        <x:v>0.05798053126528879</x:v>
      </x:c>
      <x:c r="I8288" s="14" t="n">
        <x:f>IFERROR(H8288/AVERAGE(D8288,G8288),"")</x:f>
        <x:v>0.023985886642905737</x:v>
      </x:c>
      <x:c r="J8288" s="14" t="n">
        <x:f>'Method'!$B$2</x:f>
        <x:v>0.05</x:v>
      </x:c>
      <x:c r="K8288" s="13" t="str">
        <x:f>IF(I8288&lt;=J8288,"是","否")</x:f>
        <x:v>是</x:v>
      </x:c>
      <x:c r="L8288" s="36" t="n">
        <x:v>0.8719809197487319</x:v>
      </x:c>
      <x:c r="M8288" s="36" t="n">
        <x:f>1-L8288</x:f>
        <x:v>0.12801908025126807</x:v>
      </x:c>
      <x:c r="N8288" s="13" t="str">
        <x:v>是</x:v>
      </x:c>
      <x:c r="O8288" s="15"/>
      <x:c r="P8288" s="13" t="str"/>
    </x:row>
    <x:row r="8289">
      <x:c r="A8289" s="15" t="n">
        <x:v>8288</x:v>
      </x:c>
      <x:c r="B8289" s="13" t="str">
        <x:v>Danainae-20</x:v>
      </x:c>
      <x:c r="C8289" s="13" t="str">
        <x:v>Danainae</x:v>
      </x:c>
      <x:c r="D8289" s="33" t="n">
        <x:f>'AR_values'!I41</x:f>
        <x:v>2.8927773496353484</x:v>
      </x:c>
      <x:c r="E8289" s="33" t="str">
        <x:v>Hesperiidae-21</x:v>
      </x:c>
      <x:c r="F8289" s="33" t="str">
        <x:v>Hesperiidae</x:v>
      </x:c>
      <x:c r="G8289" s="33" t="n">
        <x:f>'AR_values'!I88</x:f>
        <x:v>2.9630083533993448</x:v>
      </x:c>
      <x:c r="H8289" s="33" t="n">
        <x:f>ABS(D8289-G8289)</x:f>
        <x:v>0.07023100376399638</x:v>
      </x:c>
      <x:c r="I8289" s="14" t="n">
        <x:f>IFERROR(H8289/AVERAGE(D8289,G8289),"")</x:f>
        <x:v>0.023986876339275865</x:v>
      </x:c>
      <x:c r="J8289" s="14" t="n">
        <x:f>'Method'!$B$2</x:f>
        <x:v>0.05</x:v>
      </x:c>
      <x:c r="K8289" s="13" t="str">
        <x:f>IF(I8289&lt;=J8289,"是","否")</x:f>
        <x:v>是</x:v>
      </x:c>
      <x:c r="L8289" s="36" t="n">
        <x:v>0.6920615852313123</x:v>
      </x:c>
      <x:c r="M8289" s="36" t="n">
        <x:f>1-L8289</x:f>
        <x:v>0.30793841476868766</x:v>
      </x:c>
      <x:c r="N8289" s="13" t="str">
        <x:v>是</x:v>
      </x:c>
      <x:c r="O8289" s="15"/>
      <x:c r="P8289" s="13" t="str"/>
    </x:row>
    <x:row r="8290">
      <x:c r="A8290" s="15" t="n">
        <x:v>8289</x:v>
      </x:c>
      <x:c r="B8290" s="13" t="str">
        <x:v>Charaxinae-12</x:v>
      </x:c>
      <x:c r="C8290" s="13" t="str">
        <x:v>Charaxinae</x:v>
      </x:c>
      <x:c r="D8290" s="33" t="n">
        <x:f>'AR_values'!I19</x:f>
        <x:v>2.554072397947023</x:v>
      </x:c>
      <x:c r="E8290" s="33" t="str">
        <x:v>Riodinidae-13</x:v>
      </x:c>
      <x:c r="F8290" s="33" t="str">
        <x:v>Riodinidae</x:v>
      </x:c>
      <x:c r="G8290" s="33" t="n">
        <x:f>'AR_values'!I337</x:f>
        <x:v>2.4935190252012593</x:v>
      </x:c>
      <x:c r="H8290" s="33" t="n">
        <x:f>ABS(D8290-G8290)</x:f>
        <x:v>0.06055337274576367</x:v>
      </x:c>
      <x:c r="I8290" s="14" t="n">
        <x:f>IFERROR(H8290/AVERAGE(D8290,G8290),"")</x:f>
        <x:v>0.023992977113030806</x:v>
      </x:c>
      <x:c r="J8290" s="14" t="n">
        <x:f>'Method'!$B$2</x:f>
        <x:v>0.05</x:v>
      </x:c>
      <x:c r="K8290" s="13" t="str">
        <x:f>IF(I8290&lt;=J8290,"是","否")</x:f>
        <x:v>是</x:v>
      </x:c>
      <x:c r="L8290" s="36" t="n">
        <x:v>0.7576067136800018</x:v>
      </x:c>
      <x:c r="M8290" s="36" t="n">
        <x:f>1-L8290</x:f>
        <x:v>0.24239328631999824</x:v>
      </x:c>
      <x:c r="N8290" s="13" t="str">
        <x:v>是</x:v>
      </x:c>
      <x:c r="O8290" s="15"/>
      <x:c r="P8290" s="13" t="str"/>
    </x:row>
    <x:row r="8291">
      <x:c r="A8291" s="15" t="n">
        <x:v>8290</x:v>
      </x:c>
      <x:c r="B8291" s="13" t="str">
        <x:v>Hesperiidae_Herimosa_albovenata</x:v>
      </x:c>
      <x:c r="C8291" s="13" t="str">
        <x:v>Hesperiidae</x:v>
      </x:c>
      <x:c r="D8291" s="33" t="n">
        <x:f>'AR_values'!I116</x:f>
        <x:v>2.739139809980161</x:v>
      </x:c>
      <x:c r="E8291" s="33" t="str">
        <x:v>Nymphalinae-14</x:v>
      </x:c>
      <x:c r="F8291" s="33" t="str">
        <x:v>Nymphalinae</x:v>
      </x:c>
      <x:c r="G8291" s="33" t="n">
        <x:f>'AR_values'!I194</x:f>
        <x:v>2.805672308307285</x:v>
      </x:c>
      <x:c r="H8291" s="33" t="n">
        <x:f>ABS(D8291-G8291)</x:f>
        <x:v>0.06653249832712405</x:v>
      </x:c>
      <x:c r="I8291" s="14" t="n">
        <x:f>IFERROR(H8291/AVERAGE(D8291,G8291),"")</x:f>
        <x:v>0.02399810738679206</x:v>
      </x:c>
      <x:c r="J8291" s="14" t="n">
        <x:f>'Method'!$B$2</x:f>
        <x:v>0.05</x:v>
      </x:c>
      <x:c r="K8291" s="13" t="str">
        <x:f>IF(I8291&lt;=J8291,"是","否")</x:f>
        <x:v>是</x:v>
      </x:c>
      <x:c r="L8291" s="36" t="n">
        <x:v>0.7727410828218995</x:v>
      </x:c>
      <x:c r="M8291" s="36" t="n">
        <x:f>1-L8291</x:f>
        <x:v>0.22725891717810054</x:v>
      </x:c>
      <x:c r="N8291" s="13" t="str">
        <x:v>是</x:v>
      </x:c>
      <x:c r="O8291" s="15"/>
      <x:c r="P8291" s="13" t="str"/>
    </x:row>
    <x:row r="8292">
      <x:c r="A8292" s="15" t="n">
        <x:v>8291</x:v>
      </x:c>
      <x:c r="B8292" s="13" t="str">
        <x:v>Pieridae_Eurema_smilax</x:v>
      </x:c>
      <x:c r="C8292" s="13" t="str">
        <x:v>Pieridae</x:v>
      </x:c>
      <x:c r="D8292" s="33" t="n">
        <x:f>'AR_values'!I328</x:f>
        <x:v>2.396825991590796</x:v>
      </x:c>
      <x:c r="E8292" s="33" t="str">
        <x:v>Pieridae_Gonepteryx_rhamni</x:v>
      </x:c>
      <x:c r="F8292" s="33" t="str">
        <x:v>Pieridae</x:v>
      </x:c>
      <x:c r="G8292" s="33" t="n">
        <x:f>'AR_values'!I329</x:f>
        <x:v>2.4550451233703305</x:v>
      </x:c>
      <x:c r="H8292" s="33" t="n">
        <x:f>ABS(D8292-G8292)</x:f>
        <x:v>0.05821913177953464</x:v>
      </x:c>
      <x:c r="I8292" s="14" t="n">
        <x:f>IFERROR(H8292/AVERAGE(D8292,G8292),"")</x:f>
        <x:v>0.023998630796276253</x:v>
      </x:c>
      <x:c r="J8292" s="14" t="n">
        <x:f>'Method'!$B$2</x:f>
        <x:v>0.05</x:v>
      </x:c>
      <x:c r="K8292" s="13" t="str">
        <x:f>IF(I8292&lt;=J8292,"是","否")</x:f>
        <x:v>是</x:v>
      </x:c>
      <x:c r="L8292" s="36" t="n">
        <x:v>0.7837840728027119</x:v>
      </x:c>
      <x:c r="M8292" s="36" t="n">
        <x:f>1-L8292</x:f>
        <x:v>0.2162159271972881</x:v>
      </x:c>
      <x:c r="N8292" s="13" t="str">
        <x:v>否</x:v>
      </x:c>
      <x:c r="O8292" s="15"/>
      <x:c r="P8292" s="13" t="str"/>
    </x:row>
    <x:row r="8293">
      <x:c r="A8293" s="15" t="n">
        <x:v>8292</x:v>
      </x:c>
      <x:c r="B8293" s="13" t="str">
        <x:v>Lycaenidae_Theclinesthes_miskini</x:v>
      </x:c>
      <x:c r="C8293" s="13" t="str">
        <x:v>Lycaenidae</x:v>
      </x:c>
      <x:c r="D8293" s="33" t="n">
        <x:f>'AR_values'!I185</x:f>
        <x:v>2.5154764900306708</x:v>
      </x:c>
      <x:c r="E8293" s="33" t="str">
        <x:v>Nymphalinae-21</x:v>
      </x:c>
      <x:c r="F8293" s="33" t="str">
        <x:v>Nymphalinae</x:v>
      </x:c>
      <x:c r="G8293" s="33" t="n">
        <x:f>'AR_values'!I202</x:f>
        <x:v>2.4558221796639303</x:v>
      </x:c>
      <x:c r="H8293" s="33" t="n">
        <x:f>ABS(D8293-G8293)</x:f>
        <x:v>0.059654310366740404</x:v>
      </x:c>
      <x:c r="I8293" s="14" t="n">
        <x:f>IFERROR(H8293/AVERAGE(D8293,G8293),"")</x:f>
        <x:v>0.023999487590796918</x:v>
      </x:c>
      <x:c r="J8293" s="14" t="n">
        <x:f>'Method'!$B$2</x:f>
        <x:v>0.05</x:v>
      </x:c>
      <x:c r="K8293" s="13" t="str">
        <x:f>IF(I8293&lt;=J8293,"是","否")</x:f>
        <x:v>是</x:v>
      </x:c>
      <x:c r="L8293" s="36" t="n">
        <x:v>0.9066405608835323</x:v>
      </x:c>
      <x:c r="M8293" s="36" t="n">
        <x:f>1-L8293</x:f>
        <x:v>0.09335943911646771</x:v>
      </x:c>
      <x:c r="N8293" s="13" t="str">
        <x:v>是</x:v>
      </x:c>
      <x:c r="O8293" s="15"/>
      <x:c r="P8293" s="13" t="str"/>
    </x:row>
    <x:row r="8294">
      <x:c r="A8294" s="15" t="n">
        <x:v>8293</x:v>
      </x:c>
      <x:c r="B8294" s="13" t="str">
        <x:v>Hesperiidae-9</x:v>
      </x:c>
      <x:c r="C8294" s="13" t="str">
        <x:v>Hesperiidae</x:v>
      </x:c>
      <x:c r="D8294" s="33" t="n">
        <x:f>'AR_values'!I110</x:f>
        <x:v>2.5616609727912754</x:v>
      </x:c>
      <x:c r="E8294" s="33" t="str">
        <x:v>Nymphalinae-12</x:v>
      </x:c>
      <x:c r="F8294" s="33" t="str">
        <x:v>Nymphalinae</x:v>
      </x:c>
      <x:c r="G8294" s="33" t="n">
        <x:f>'AR_values'!I192</x:f>
        <x:v>2.5009098099084275</x:v>
      </x:c>
      <x:c r="H8294" s="33" t="n">
        <x:f>ABS(D8294-G8294)</x:f>
        <x:v>0.060751162882847876</x:v>
      </x:c>
      <x:c r="I8294" s="14" t="n">
        <x:f>IFERROR(H8294/AVERAGE(D8294,G8294),"")</x:f>
        <x:v>0.02400012384634799</x:v>
      </x:c>
      <x:c r="J8294" s="14" t="n">
        <x:f>'Method'!$B$2</x:f>
        <x:v>0.05</x:v>
      </x:c>
      <x:c r="K8294" s="13" t="str">
        <x:f>IF(I8294&lt;=J8294,"是","否")</x:f>
        <x:v>是</x:v>
      </x:c>
      <x:c r="L8294" s="36" t="n">
        <x:v>0.9044220325833979</x:v>
      </x:c>
      <x:c r="M8294" s="36" t="n">
        <x:f>1-L8294</x:f>
        <x:v>0.09557796741660207</x:v>
      </x:c>
      <x:c r="N8294" s="13" t="str">
        <x:v>是</x:v>
      </x:c>
      <x:c r="O8294" s="15"/>
      <x:c r="P8294" s="13" t="str"/>
    </x:row>
    <x:row r="8295">
      <x:c r="A8295" s="15" t="n">
        <x:v>8294</x:v>
      </x:c>
      <x:c r="B8295" s="13" t="str">
        <x:v>Hesperiidae-15</x:v>
      </x:c>
      <x:c r="C8295" s="13" t="str">
        <x:v>Hesperiidae</x:v>
      </x:c>
      <x:c r="D8295" s="33" t="n">
        <x:f>'AR_values'!I81</x:f>
        <x:v>2.997700546720106</x:v>
      </x:c>
      <x:c r="E8295" s="33" t="str">
        <x:v>Nymphalinae-30</x:v>
      </x:c>
      <x:c r="F8295" s="33" t="str">
        <x:v>Nymphalinae</x:v>
      </x:c>
      <x:c r="G8295" s="33" t="n">
        <x:f>'AR_values'!I212</x:f>
        <x:v>2.926580929690944</x:v>
      </x:c>
      <x:c r="H8295" s="33" t="n">
        <x:f>ABS(D8295-G8295)</x:f>
        <x:v>0.07111961702916192</x:v>
      </x:c>
      <x:c r="I8295" s="14" t="n">
        <x:f>IFERROR(H8295/AVERAGE(D8295,G8295),"")</x:f>
        <x:v>0.024009533413407773</x:v>
      </x:c>
      <x:c r="J8295" s="14" t="n">
        <x:f>'Method'!$B$2</x:f>
        <x:v>0.05</x:v>
      </x:c>
      <x:c r="K8295" s="13" t="str">
        <x:f>IF(I8295&lt;=J8295,"是","否")</x:f>
        <x:v>是</x:v>
      </x:c>
      <x:c r="L8295" s="36" t="n">
        <x:v>0.7947534516765286</x:v>
      </x:c>
      <x:c r="M8295" s="36" t="n">
        <x:f>1-L8295</x:f>
        <x:v>0.20524654832347144</x:v>
      </x:c>
      <x:c r="N8295" s="13" t="str">
        <x:v>是</x:v>
      </x:c>
      <x:c r="O8295" s="15"/>
      <x:c r="P8295" s="13" t="str"/>
    </x:row>
    <x:row r="8296">
      <x:c r="A8296" s="15" t="n">
        <x:v>8295</x:v>
      </x:c>
      <x:c r="B8296" s="13" t="str">
        <x:v>Parnassiinae-3</x:v>
      </x:c>
      <x:c r="C8296" s="13" t="str">
        <x:v>Parnassiinae</x:v>
      </x:c>
      <x:c r="D8296" s="33" t="n">
        <x:f>'AR_values'!I270</x:f>
        <x:v>2.6331902913765703</x:v>
      </x:c>
      <x:c r="E8296" s="33" t="str">
        <x:v>Pieridae-Coliadinae-19</x:v>
      </x:c>
      <x:c r="F8296" s="33" t="str">
        <x:v>Pieridae-Coliadinae</x:v>
      </x:c>
      <x:c r="G8296" s="33" t="n">
        <x:f>'AR_values'!I310</x:f>
        <x:v>2.5707158566022947</x:v>
      </x:c>
      <x:c r="H8296" s="33" t="n">
        <x:f>ABS(D8296-G8296)</x:f>
        <x:v>0.06247443477427561</x:v>
      </x:c>
      <x:c r="I8296" s="14" t="n">
        <x:f>IFERROR(H8296/AVERAGE(D8296,G8296),"")</x:f>
        <x:v>0.024010592427205837</x:v>
      </x:c>
      <x:c r="J8296" s="14" t="n">
        <x:f>'Method'!$B$2</x:f>
        <x:v>0.05</x:v>
      </x:c>
      <x:c r="K8296" s="13" t="str">
        <x:f>IF(I8296&lt;=J8296,"是","否")</x:f>
        <x:v>是</x:v>
      </x:c>
      <x:c r="L8296" s="36" t="n">
        <x:v>0.8282006288789703</x:v>
      </x:c>
      <x:c r="M8296" s="36" t="n">
        <x:f>1-L8296</x:f>
        <x:v>0.17179937112102972</x:v>
      </x:c>
      <x:c r="N8296" s="13" t="str">
        <x:v>是</x:v>
      </x:c>
      <x:c r="O8296" s="15"/>
      <x:c r="P8296" s="13" t="str"/>
    </x:row>
    <x:row r="8297">
      <x:c r="A8297" s="15" t="n">
        <x:v>8296</x:v>
      </x:c>
      <x:c r="B8297" s="13" t="str">
        <x:v>Danainae-2</x:v>
      </x:c>
      <x:c r="C8297" s="13" t="str">
        <x:v>Danainae</x:v>
      </x:c>
      <x:c r="D8297" s="33" t="n">
        <x:f>'AR_values'!I40</x:f>
        <x:v>2.7817420272828395</x:v>
      </x:c>
      <x:c r="E8297" s="33" t="str">
        <x:v>Heliconiinae-7</x:v>
      </x:c>
      <x:c r="F8297" s="33" t="str">
        <x:v>Heliconiinae</x:v>
      </x:c>
      <x:c r="G8297" s="33" t="n">
        <x:f>'AR_values'!I72</x:f>
        <x:v>2.849349145954934</x:v>
      </x:c>
      <x:c r="H8297" s="33" t="n">
        <x:f>ABS(D8297-G8297)</x:f>
        <x:v>0.06760711867209457</x:v>
      </x:c>
      <x:c r="I8297" s="14" t="n">
        <x:f>IFERROR(H8297/AVERAGE(D8297,G8297),"")</x:f>
        <x:v>0.02401208454709559</x:v>
      </x:c>
      <x:c r="J8297" s="14" t="n">
        <x:f>'Method'!$B$2</x:f>
        <x:v>0.05</x:v>
      </x:c>
      <x:c r="K8297" s="13" t="str">
        <x:f>IF(I8297&lt;=J8297,"是","否")</x:f>
        <x:v>是</x:v>
      </x:c>
      <x:c r="L8297" s="36" t="n">
        <x:v>0.8685439292449763</x:v>
      </x:c>
      <x:c r="M8297" s="36" t="n">
        <x:f>1-L8297</x:f>
        <x:v>0.13145607075502375</x:v>
      </x:c>
      <x:c r="N8297" s="13" t="str">
        <x:v>是</x:v>
      </x:c>
      <x:c r="O8297" s="15"/>
      <x:c r="P8297" s="13" t="str"/>
    </x:row>
    <x:row r="8298">
      <x:c r="A8298" s="15" t="n">
        <x:v>8297</x:v>
      </x:c>
      <x:c r="B8298" s="13" t="str">
        <x:v>Lycaenidae_Acrodipsis_brisbanensis</x:v>
      </x:c>
      <x:c r="C8298" s="13" t="str">
        <x:v>Lycaenidae</x:v>
      </x:c>
      <x:c r="D8298" s="33" t="n">
        <x:f>'AR_values'!I163</x:f>
        <x:v>2.4786079471256066</x:v>
      </x:c>
      <x:c r="E8298" s="33" t="str">
        <x:v>Lycaenidae_Ogyris_subteristris</x:v>
      </x:c>
      <x:c r="F8298" s="33" t="str">
        <x:v>Lycaenidae</x:v>
      </x:c>
      <x:c r="G8298" s="33" t="n">
        <x:f>'AR_values'!I183</x:f>
        <x:v>2.419773943913982</x:v>
      </x:c>
      <x:c r="H8298" s="33" t="n">
        <x:f>ABS(D8298-G8298)</x:f>
        <x:v>0.0588340032116248</x:v>
      </x:c>
      <x:c r="I8298" s="14" t="n">
        <x:f>IFERROR(H8298/AVERAGE(D8298,G8298),"")</x:f>
        <x:v>0.024021811496260613</x:v>
      </x:c>
      <x:c r="J8298" s="14" t="n">
        <x:f>'Method'!$B$2</x:f>
        <x:v>0.05</x:v>
      </x:c>
      <x:c r="K8298" s="13" t="str">
        <x:f>IF(I8298&lt;=J8298,"是","否")</x:f>
        <x:v>是</x:v>
      </x:c>
      <x:c r="L8298" s="36" t="n">
        <x:v>0.9055469669350931</x:v>
      </x:c>
      <x:c r="M8298" s="36" t="n">
        <x:f>1-L8298</x:f>
        <x:v>0.09445303306490693</x:v>
      </x:c>
      <x:c r="N8298" s="13" t="str">
        <x:v>否</x:v>
      </x:c>
      <x:c r="O8298" s="15"/>
      <x:c r="P8298" s="13" t="str"/>
    </x:row>
    <x:row r="8299">
      <x:c r="A8299" s="15" t="n">
        <x:v>8298</x:v>
      </x:c>
      <x:c r="B8299" s="13" t="str">
        <x:v>Lycaenidae_Candalides_cyprotus</x:v>
      </x:c>
      <x:c r="C8299" s="13" t="str">
        <x:v>Lycaenidae</x:v>
      </x:c>
      <x:c r="D8299" s="33" t="n">
        <x:f>'AR_values'!I165</x:f>
        <x:v>2.515543548597947</x:v>
      </x:c>
      <x:c r="E8299" s="33" t="str">
        <x:v>Nymphalinae-21</x:v>
      </x:c>
      <x:c r="F8299" s="33" t="str">
        <x:v>Nymphalinae</x:v>
      </x:c>
      <x:c r="G8299" s="33" t="n">
        <x:f>'AR_values'!I202</x:f>
        <x:v>2.4558221796639303</x:v>
      </x:c>
      <x:c r="H8299" s="33" t="n">
        <x:f>ABS(D8299-G8299)</x:f>
        <x:v>0.059721368934016805</x:v>
      </x:c>
      <x:c r="I8299" s="14" t="n">
        <x:f>IFERROR(H8299/AVERAGE(D8299,G8299),"")</x:f>
        <x:v>0.024026141788162904</x:v>
      </x:c>
      <x:c r="J8299" s="14" t="n">
        <x:f>'Method'!$B$2</x:f>
        <x:v>0.05</x:v>
      </x:c>
      <x:c r="K8299" s="13" t="str">
        <x:f>IF(I8299&lt;=J8299,"是","否")</x:f>
        <x:v>是</x:v>
      </x:c>
      <x:c r="L8299" s="36" t="n">
        <x:v>0.9189501758361066</x:v>
      </x:c>
      <x:c r="M8299" s="36" t="n">
        <x:f>1-L8299</x:f>
        <x:v>0.08104982416389339</x:v>
      </x:c>
      <x:c r="N8299" s="13" t="str">
        <x:v>是</x:v>
      </x:c>
      <x:c r="O8299" s="15"/>
      <x:c r="P8299" s="13" t="str"/>
    </x:row>
    <x:row r="8300">
      <x:c r="A8300" s="15" t="n">
        <x:v>8299</x:v>
      </x:c>
      <x:c r="B8300" s="13" t="str">
        <x:v>Hesperiidae_Trapezites_symmomus</x:v>
      </x:c>
      <x:c r="C8300" s="13" t="str">
        <x:v>Hesperiidae</x:v>
      </x:c>
      <x:c r="D8300" s="33" t="n">
        <x:f>'AR_values'!I129</x:f>
        <x:v>2.8528532917136653</x:v>
      </x:c>
      <x:c r="E8300" s="33" t="str">
        <x:v>Satyrinae-20</x:v>
      </x:c>
      <x:c r="F8300" s="33" t="str">
        <x:v>Satyrinae</x:v>
      </x:c>
      <x:c r="G8300" s="33" t="n">
        <x:f>'AR_values'!I370</x:f>
        <x:v>2.9222428193226513</x:v>
      </x:c>
      <x:c r="H8300" s="33" t="n">
        <x:f>ABS(D8300-G8300)</x:f>
        <x:v>0.06938952760898598</x:v>
      </x:c>
      <x:c r="I8300" s="14" t="n">
        <x:f>IFERROR(H8300/AVERAGE(D8300,G8300),"")</x:f>
        <x:v>0.024030605300708777</x:v>
      </x:c>
      <x:c r="J8300" s="14" t="n">
        <x:f>'Method'!$B$2</x:f>
        <x:v>0.05</x:v>
      </x:c>
      <x:c r="K8300" s="13" t="str">
        <x:f>IF(I8300&lt;=J8300,"是","否")</x:f>
        <x:v>是</x:v>
      </x:c>
      <x:c r="L8300" s="36" t="n">
        <x:v>0.6564222027765296</x:v>
      </x:c>
      <x:c r="M8300" s="36" t="n">
        <x:f>1-L8300</x:f>
        <x:v>0.34357779722347037</x:v>
      </x:c>
      <x:c r="N8300" s="13" t="str">
        <x:v>是</x:v>
      </x:c>
      <x:c r="O8300" s="15"/>
      <x:c r="P8300" s="13" t="str"/>
    </x:row>
    <x:row r="8301">
      <x:c r="A8301" s="15" t="n">
        <x:v>8300</x:v>
      </x:c>
      <x:c r="B8301" s="13" t="str">
        <x:v>Hesperiidae-11</x:v>
      </x:c>
      <x:c r="C8301" s="13" t="str">
        <x:v>Hesperiidae</x:v>
      </x:c>
      <x:c r="D8301" s="33" t="n">
        <x:f>'AR_values'!I77</x:f>
        <x:v>2.8504680537087768</x:v>
      </x:c>
      <x:c r="E8301" s="33" t="str">
        <x:v>Nymphalinae-27</x:v>
      </x:c>
      <x:c r="F8301" s="33" t="str">
        <x:v>Nymphalinae</x:v>
      </x:c>
      <x:c r="G8301" s="33" t="n">
        <x:f>'AR_values'!I208</x:f>
        <x:v>2.9197999033738387</x:v>
      </x:c>
      <x:c r="H8301" s="33" t="n">
        <x:f>ABS(D8301-G8301)</x:f>
        <x:v>0.0693318496650619</x:v>
      </x:c>
      <x:c r="I8301" s="14" t="n">
        <x:f>IFERROR(H8301/AVERAGE(D8301,G8301),"")</x:f>
        <x:v>0.024030720992761427</x:v>
      </x:c>
      <x:c r="J8301" s="14" t="n">
        <x:f>'Method'!$B$2</x:f>
        <x:v>0.05</x:v>
      </x:c>
      <x:c r="K8301" s="13" t="str">
        <x:f>IF(I8301&lt;=J8301,"是","否")</x:f>
        <x:v>是</x:v>
      </x:c>
      <x:c r="L8301" s="36" t="n">
        <x:v>0.7896430623842666</x:v>
      </x:c>
      <x:c r="M8301" s="36" t="n">
        <x:f>1-L8301</x:f>
        <x:v>0.21035693761573337</x:v>
      </x:c>
      <x:c r="N8301" s="13" t="str">
        <x:v>是</x:v>
      </x:c>
      <x:c r="O8301" s="15"/>
      <x:c r="P8301" s="13" t="str"/>
    </x:row>
    <x:row r="8302">
      <x:c r="A8302" s="15" t="n">
        <x:v>8301</x:v>
      </x:c>
      <x:c r="B8302" s="13" t="str">
        <x:v>Nymphalinae-1</x:v>
      </x:c>
      <x:c r="C8302" s="13" t="str">
        <x:v>Nymphalinae</x:v>
      </x:c>
      <x:c r="D8302" s="33" t="n">
        <x:f>'AR_values'!I189</x:f>
        <x:v>2.5541998356945363</x:v>
      </x:c>
      <x:c r="E8302" s="33" t="str">
        <x:v>Riodinidae-13</x:v>
      </x:c>
      <x:c r="F8302" s="33" t="str">
        <x:v>Riodinidae</x:v>
      </x:c>
      <x:c r="G8302" s="33" t="n">
        <x:f>'AR_values'!I337</x:f>
        <x:v>2.4935190252012593</x:v>
      </x:c>
      <x:c r="H8302" s="33" t="n">
        <x:f>ABS(D8302-G8302)</x:f>
        <x:v>0.060680810493277004</x:v>
      </x:c>
      <x:c r="I8302" s="14" t="n">
        <x:f>IFERROR(H8302/AVERAGE(D8302,G8302),"")</x:f>
        <x:v>0.02404286457527005</x:v>
      </x:c>
      <x:c r="J8302" s="14" t="n">
        <x:f>'Method'!$B$2</x:f>
        <x:v>0.05</x:v>
      </x:c>
      <x:c r="K8302" s="13" t="str">
        <x:f>IF(I8302&lt;=J8302,"是","否")</x:f>
        <x:v>是</x:v>
      </x:c>
      <x:c r="L8302" s="36" t="n">
        <x:v>0.8230490121364469</x:v>
      </x:c>
      <x:c r="M8302" s="36" t="n">
        <x:f>1-L8302</x:f>
        <x:v>0.17695098786355312</x:v>
      </x:c>
      <x:c r="N8302" s="13" t="str">
        <x:v>是</x:v>
      </x:c>
      <x:c r="O8302" s="15"/>
      <x:c r="P8302" s="13" t="str"/>
    </x:row>
    <x:row r="8303">
      <x:c r="A8303" s="15" t="n">
        <x:v>8302</x:v>
      </x:c>
      <x:c r="B8303" s="13" t="str">
        <x:v>Danainae-13</x:v>
      </x:c>
      <x:c r="C8303" s="13" t="str">
        <x:v>Danainae</x:v>
      </x:c>
      <x:c r="D8303" s="33" t="n">
        <x:f>'AR_values'!I34</x:f>
        <x:v>3.2390001244514846</x:v>
      </x:c>
      <x:c r="E8303" s="33" t="str">
        <x:v>Papilionidae-28</x:v>
      </x:c>
      <x:c r="F8303" s="33" t="str">
        <x:v>Papilionidae</x:v>
      </x:c>
      <x:c r="G8303" s="33" t="n">
        <x:f>'AR_values'!I238</x:f>
        <x:v>3.1620501718975826</x:v>
      </x:c>
      <x:c r="H8303" s="33" t="n">
        <x:f>ABS(D8303-G8303)</x:f>
        <x:v>0.07694995255390191</x:v>
      </x:c>
      <x:c r="I8303" s="14" t="n">
        <x:f>IFERROR(H8303/AVERAGE(D8303,G8303),"")</x:f>
        <x:v>0.02404291451913491</x:v>
      </x:c>
      <x:c r="J8303" s="14" t="n">
        <x:f>'Method'!$B$2</x:f>
        <x:v>0.05</x:v>
      </x:c>
      <x:c r="K8303" s="13" t="str">
        <x:f>IF(I8303&lt;=J8303,"是","否")</x:f>
        <x:v>是</x:v>
      </x:c>
      <x:c r="L8303" s="36" t="n">
        <x:v>0.8696096131648267</x:v>
      </x:c>
      <x:c r="M8303" s="36" t="n">
        <x:f>1-L8303</x:f>
        <x:v>0.13039038683517334</x:v>
      </x:c>
      <x:c r="N8303" s="13" t="str">
        <x:v>是</x:v>
      </x:c>
      <x:c r="O8303" s="15"/>
      <x:c r="P8303" s="13" t="str"/>
    </x:row>
    <x:row r="8304">
      <x:c r="A8304" s="15" t="n">
        <x:v>8303</x:v>
      </x:c>
      <x:c r="B8304" s="13" t="str">
        <x:v>Nymphalinae-25</x:v>
      </x:c>
      <x:c r="C8304" s="13" t="str">
        <x:v>Nymphalinae</x:v>
      </x:c>
      <x:c r="D8304" s="33" t="n">
        <x:f>'AR_values'!I206</x:f>
        <x:v>2.754690181841045</x:v>
      </x:c>
      <x:c r="E8304" s="33" t="str">
        <x:v>Papilionidae-32</x:v>
      </x:c>
      <x:c r="F8304" s="33" t="str">
        <x:v>Papilionidae</x:v>
      </x:c>
      <x:c r="G8304" s="33" t="n">
        <x:f>'AR_values'!I243</x:f>
        <x:v>2.689233784549927</x:v>
      </x:c>
      <x:c r="H8304" s="33" t="n">
        <x:f>ABS(D8304-G8304)</x:f>
        <x:v>0.06545639729111796</x:v>
      </x:c>
      <x:c r="I8304" s="14" t="n">
        <x:f>IFERROR(H8304/AVERAGE(D8304,G8304),"")</x:f>
        <x:v>0.024047506061886468</x:v>
      </x:c>
      <x:c r="J8304" s="14" t="n">
        <x:f>'Method'!$B$2</x:f>
        <x:v>0.05</x:v>
      </x:c>
      <x:c r="K8304" s="13" t="str">
        <x:f>IF(I8304&lt;=J8304,"是","否")</x:f>
        <x:v>是</x:v>
      </x:c>
      <x:c r="L8304" s="36" t="n">
        <x:v>0.8569588112421669</x:v>
      </x:c>
      <x:c r="M8304" s="36" t="n">
        <x:f>1-L8304</x:f>
        <x:v>0.14304118875783312</x:v>
      </x:c>
      <x:c r="N8304" s="13" t="str">
        <x:v>是</x:v>
      </x:c>
      <x:c r="O8304" s="15"/>
      <x:c r="P8304" s="13" t="str"/>
    </x:row>
    <x:row r="8305">
      <x:c r="A8305" s="15" t="n">
        <x:v>8304</x:v>
      </x:c>
      <x:c r="B8305" s="13" t="str">
        <x:v>Lycaenidae-8</x:v>
      </x:c>
      <x:c r="C8305" s="13" t="str">
        <x:v>Lycaenidae</x:v>
      </x:c>
      <x:c r="D8305" s="33" t="n">
        <x:f>'AR_values'!I161</x:f>
        <x:v>2.3058482641024196</x:v>
      </x:c>
      <x:c r="E8305" s="33" t="str">
        <x:v>Satyrinae-25</x:v>
      </x:c>
      <x:c r="F8305" s="33" t="str">
        <x:v>Satyrinae</x:v>
      </x:c>
      <x:c r="G8305" s="33" t="n">
        <x:f>'AR_values'!I375</x:f>
        <x:v>2.3619837618973727</x:v>
      </x:c>
      <x:c r="H8305" s="33" t="n">
        <x:f>ABS(D8305-G8305)</x:f>
        <x:v>0.05613549779495308</x:v>
      </x:c>
      <x:c r="I8305" s="14" t="n">
        <x:f>IFERROR(H8305/AVERAGE(D8305,G8305),"")</x:f>
        <x:v>0.024052064205515</x:v>
      </x:c>
      <x:c r="J8305" s="14" t="n">
        <x:f>'Method'!$B$2</x:f>
        <x:v>0.05</x:v>
      </x:c>
      <x:c r="K8305" s="13" t="str">
        <x:f>IF(I8305&lt;=J8305,"是","否")</x:f>
        <x:v>是</x:v>
      </x:c>
      <x:c r="L8305" s="36" t="n">
        <x:v>0.721043834689695</x:v>
      </x:c>
      <x:c r="M8305" s="36" t="n">
        <x:f>1-L8305</x:f>
        <x:v>0.278956165310305</x:v>
      </x:c>
      <x:c r="N8305" s="13" t="str">
        <x:v>是</x:v>
      </x:c>
      <x:c r="O8305" s="15"/>
      <x:c r="P8305" s="13" t="str"/>
    </x:row>
    <x:row r="8306">
      <x:c r="A8306" s="15" t="n">
        <x:v>8305</x:v>
      </x:c>
      <x:c r="B8306" s="13" t="str">
        <x:v>Biblidinae-5</x:v>
      </x:c>
      <x:c r="C8306" s="13" t="str">
        <x:v>Biblidinae</x:v>
      </x:c>
      <x:c r="D8306" s="33" t="n">
        <x:f>'AR_values'!I11</x:f>
        <x:v>2.4750199618333006</x:v>
      </x:c>
      <x:c r="E8306" s="33" t="str">
        <x:v>Riodinidae-4</x:v>
      </x:c>
      <x:c r="F8306" s="33" t="str">
        <x:v>Riodinidae</x:v>
      </x:c>
      <x:c r="G8306" s="33" t="n">
        <x:f>'AR_values'!I352</x:f>
        <x:v>2.4161876385807908</x:v>
      </x:c>
      <x:c r="H8306" s="33" t="n">
        <x:f>ABS(D8306-G8306)</x:f>
        <x:v>0.058832323252509866</x:v>
      </x:c>
      <x:c r="I8306" s="14" t="n">
        <x:f>IFERROR(H8306/AVERAGE(D8306,G8306),"")</x:f>
        <x:v>0.024056359107525554</x:v>
      </x:c>
      <x:c r="J8306" s="14" t="n">
        <x:f>'Method'!$B$2</x:f>
        <x:v>0.05</x:v>
      </x:c>
      <x:c r="K8306" s="13" t="str">
        <x:f>IF(I8306&lt;=J8306,"是","否")</x:f>
        <x:v>是</x:v>
      </x:c>
      <x:c r="L8306" s="36" t="n">
        <x:v>0.7883301019247642</x:v>
      </x:c>
      <x:c r="M8306" s="36" t="n">
        <x:f>1-L8306</x:f>
        <x:v>0.21166989807523584</x:v>
      </x:c>
      <x:c r="N8306" s="13" t="str">
        <x:v>是</x:v>
      </x:c>
      <x:c r="O8306" s="15"/>
      <x:c r="P8306" s="13" t="str"/>
    </x:row>
    <x:row r="8307">
      <x:c r="A8307" s="15" t="n">
        <x:v>8306</x:v>
      </x:c>
      <x:c r="B8307" s="13" t="str">
        <x:v>Danainae-23</x:v>
      </x:c>
      <x:c r="C8307" s="13" t="str">
        <x:v>Danainae</x:v>
      </x:c>
      <x:c r="D8307" s="33" t="n">
        <x:f>'AR_values'!I44</x:f>
        <x:v>2.9357448554777665</x:v>
      </x:c>
      <x:c r="E8307" s="33" t="str">
        <x:v>Papilionidae_Papilio_demoleus</x:v>
      </x:c>
      <x:c r="F8307" s="33" t="str">
        <x:v>Papilionidae</x:v>
      </x:c>
      <x:c r="G8307" s="33" t="n">
        <x:f>'AR_values'!I264</x:f>
        <x:v>3.007230622612166</x:v>
      </x:c>
      <x:c r="H8307" s="33" t="n">
        <x:f>ABS(D8307-G8307)</x:f>
        <x:v>0.07148576713439958</x:v>
      </x:c>
      <x:c r="I8307" s="14" t="n">
        <x:f>IFERROR(H8307/AVERAGE(D8307,G8307),"")</x:f>
        <x:v>0.024057231061426168</x:v>
      </x:c>
      <x:c r="J8307" s="14" t="n">
        <x:f>'Method'!$B$2</x:f>
        <x:v>0.05</x:v>
      </x:c>
      <x:c r="K8307" s="13" t="str">
        <x:f>IF(I8307&lt;=J8307,"是","否")</x:f>
        <x:v>是</x:v>
      </x:c>
      <x:c r="L8307" s="36" t="n">
        <x:v>0.8614435584248609</x:v>
      </x:c>
      <x:c r="M8307" s="36" t="n">
        <x:f>1-L8307</x:f>
        <x:v>0.13855644157513913</x:v>
      </x:c>
      <x:c r="N8307" s="13" t="str">
        <x:v>是</x:v>
      </x:c>
      <x:c r="O8307" s="15"/>
      <x:c r="P8307" s="13" t="str"/>
    </x:row>
    <x:row r="8308">
      <x:c r="A8308" s="15" t="n">
        <x:v>8307</x:v>
      </x:c>
      <x:c r="B8308" s="13" t="str">
        <x:v>Lycaenidae_Ogyris_otanes</x:v>
      </x:c>
      <x:c r="C8308" s="13" t="str">
        <x:v>Lycaenidae</x:v>
      </x:c>
      <x:c r="D8308" s="33" t="n">
        <x:f>'AR_values'!I182</x:f>
        <x:v>2.592402289032767</x:v>
      </x:c>
      <x:c r="E8308" s="33" t="str">
        <x:v>Pieridae-2</x:v>
      </x:c>
      <x:c r="F8308" s="33" t="str">
        <x:v>Pieridae</x:v>
      </x:c>
      <x:c r="G8308" s="33" t="n">
        <x:f>'AR_values'!I284</x:f>
        <x:v>2.655534957236157</x:v>
      </x:c>
      <x:c r="H8308" s="33" t="n">
        <x:f>ABS(D8308-G8308)</x:f>
        <x:v>0.06313266820338992</x:v>
      </x:c>
      <x:c r="I8308" s="14" t="n">
        <x:f>IFERROR(H8308/AVERAGE(D8308,G8308),"")</x:f>
        <x:v>0.02405999357110253</x:v>
      </x:c>
      <x:c r="J8308" s="14" t="n">
        <x:f>'Method'!$B$2</x:f>
        <x:v>0.05</x:v>
      </x:c>
      <x:c r="K8308" s="13" t="str">
        <x:f>IF(I8308&lt;=J8308,"是","否")</x:f>
        <x:v>是</x:v>
      </x:c>
      <x:c r="L8308" s="36" t="n">
        <x:v>0.8314295562872187</x:v>
      </x:c>
      <x:c r="M8308" s="36" t="n">
        <x:f>1-L8308</x:f>
        <x:v>0.1685704437127813</x:v>
      </x:c>
      <x:c r="N8308" s="13" t="str">
        <x:v>是</x:v>
      </x:c>
      <x:c r="O8308" s="15"/>
      <x:c r="P8308" s="13" t="str"/>
    </x:row>
    <x:row r="8309">
      <x:c r="A8309" s="15" t="n">
        <x:v>8308</x:v>
      </x:c>
      <x:c r="B8309" s="13" t="str">
        <x:v>Nymphalinae-20</x:v>
      </x:c>
      <x:c r="C8309" s="13" t="str">
        <x:v>Nymphalinae</x:v>
      </x:c>
      <x:c r="D8309" s="33" t="n">
        <x:f>'AR_values'!I201</x:f>
        <x:v>2.6316211778781273</x:v>
      </x:c>
      <x:c r="E8309" s="33" t="str">
        <x:v>Nymphalinae-5</x:v>
      </x:c>
      <x:c r="F8309" s="33" t="str">
        <x:v>Nymphalinae</x:v>
      </x:c>
      <x:c r="G8309" s="33" t="n">
        <x:f>'AR_values'!I214</x:f>
        <x:v>2.5690479950298584</x:v>
      </x:c>
      <x:c r="H8309" s="33" t="n">
        <x:f>ABS(D8309-G8309)</x:f>
        <x:v>0.06257318284826896</x:v>
      </x:c>
      <x:c r="I8309" s="14" t="n">
        <x:f>IFERROR(H8309/AVERAGE(D8309,G8309),"")</x:f>
        <x:v>0.024063512124260264</x:v>
      </x:c>
      <x:c r="J8309" s="14" t="n">
        <x:f>'Method'!$B$2</x:f>
        <x:v>0.05</x:v>
      </x:c>
      <x:c r="K8309" s="13" t="str">
        <x:f>IF(I8309&lt;=J8309,"是","否")</x:f>
        <x:v>是</x:v>
      </x:c>
      <x:c r="L8309" s="36" t="n">
        <x:v>0.9020813970552267</x:v>
      </x:c>
      <x:c r="M8309" s="36" t="n">
        <x:f>1-L8309</x:f>
        <x:v>0.09791860294477328</x:v>
      </x:c>
      <x:c r="N8309" s="13" t="str">
        <x:v>否</x:v>
      </x:c>
      <x:c r="O8309" s="15"/>
      <x:c r="P8309" s="13" t="str"/>
    </x:row>
    <x:row r="8310">
      <x:c r="A8310" s="15" t="n">
        <x:v>8309</x:v>
      </x:c>
      <x:c r="B8310" s="13" t="str">
        <x:v>Biblidinae-12</x:v>
      </x:c>
      <x:c r="C8310" s="13" t="str">
        <x:v>Biblidinae</x:v>
      </x:c>
      <x:c r="D8310" s="33" t="n">
        <x:f>'AR_values'!I5</x:f>
        <x:v>2.7033611025331243</x:v>
      </x:c>
      <x:c r="E8310" s="33" t="str">
        <x:v>Hesperiidae-27</x:v>
      </x:c>
      <x:c r="F8310" s="33" t="str">
        <x:v>Hesperiidae</x:v>
      </x:c>
      <x:c r="G8310" s="33" t="n">
        <x:f>'AR_values'!I94</x:f>
        <x:v>2.6390698606105385</x:v>
      </x:c>
      <x:c r="H8310" s="33" t="n">
        <x:f>ABS(D8310-G8310)</x:f>
        <x:v>0.06429124192258584</x:v>
      </x:c>
      <x:c r="I8310" s="14" t="n">
        <x:f>IFERROR(H8310/AVERAGE(D8310,G8310),"")</x:f>
        <x:v>0.024068160118911393</x:v>
      </x:c>
      <x:c r="J8310" s="14" t="n">
        <x:f>'Method'!$B$2</x:f>
        <x:v>0.05</x:v>
      </x:c>
      <x:c r="K8310" s="13" t="str">
        <x:f>IF(I8310&lt;=J8310,"是","否")</x:f>
        <x:v>是</x:v>
      </x:c>
      <x:c r="L8310" s="36" t="n">
        <x:v>0.8351571029964818</x:v>
      </x:c>
      <x:c r="M8310" s="36" t="n">
        <x:f>1-L8310</x:f>
        <x:v>0.16484289700351817</x:v>
      </x:c>
      <x:c r="N8310" s="13" t="str">
        <x:v>是</x:v>
      </x:c>
      <x:c r="O8310" s="15"/>
      <x:c r="P8310" s="13" t="str"/>
    </x:row>
    <x:row r="8311">
      <x:c r="A8311" s="15" t="n">
        <x:v>8310</x:v>
      </x:c>
      <x:c r="B8311" s="13" t="str">
        <x:v>Hesperiidae_Trapezites_phigalia</x:v>
      </x:c>
      <x:c r="C8311" s="13" t="str">
        <x:v>Hesperiidae</x:v>
      </x:c>
      <x:c r="D8311" s="33" t="n">
        <x:f>'AR_values'!I127</x:f>
        <x:v>2.72511738918434</x:v>
      </x:c>
      <x:c r="E8311" s="33" t="str">
        <x:v>Lycaenidae-15</x:v>
      </x:c>
      <x:c r="F8311" s="33" t="str">
        <x:v>Lycaenidae</x:v>
      </x:c>
      <x:c r="G8311" s="33" t="n">
        <x:f>'AR_values'!I147</x:f>
        <x:v>2.660305679700807</x:v>
      </x:c>
      <x:c r="H8311" s="33" t="n">
        <x:f>ABS(D8311-G8311)</x:f>
        <x:v>0.06481170948353299</x:v>
      </x:c>
      <x:c r="I8311" s="14" t="n">
        <x:f>IFERROR(H8311/AVERAGE(D8311,G8311),"")</x:f>
        <x:v>0.024069310304696213</x:v>
      </x:c>
      <x:c r="J8311" s="14" t="n">
        <x:f>'Method'!$B$2</x:f>
        <x:v>0.05</x:v>
      </x:c>
      <x:c r="K8311" s="13" t="str">
        <x:f>IF(I8311&lt;=J8311,"是","否")</x:f>
        <x:v>是</x:v>
      </x:c>
      <x:c r="L8311" s="36" t="n">
        <x:v>0.7996501066455772</x:v>
      </x:c>
      <x:c r="M8311" s="36" t="n">
        <x:f>1-L8311</x:f>
        <x:v>0.20034989335442277</x:v>
      </x:c>
      <x:c r="N8311" s="13" t="str">
        <x:v>是</x:v>
      </x:c>
      <x:c r="O8311" s="15"/>
      <x:c r="P8311" s="13" t="str"/>
    </x:row>
    <x:row r="8312">
      <x:c r="A8312" s="15" t="n">
        <x:v>8311</x:v>
      </x:c>
      <x:c r="B8312" s="13" t="str">
        <x:v>Hesperiidae-18</x:v>
      </x:c>
      <x:c r="C8312" s="13" t="str">
        <x:v>Hesperiidae</x:v>
      </x:c>
      <x:c r="D8312" s="33" t="n">
        <x:f>'AR_values'!I84</x:f>
        <x:v>2.861276114601334</x:v>
      </x:c>
      <x:c r="E8312" s="33" t="str">
        <x:v>Pieridae_Colias_croceus</x:v>
      </x:c>
      <x:c r="F8312" s="33" t="str">
        <x:v>Pieridae</x:v>
      </x:c>
      <x:c r="G8312" s="33" t="n">
        <x:f>'AR_values'!I325</x:f>
        <x:v>2.793224968240243</x:v>
      </x:c>
      <x:c r="H8312" s="33" t="n">
        <x:f>ABS(D8312-G8312)</x:f>
        <x:v>0.06805114636109089</x:v>
      </x:c>
      <x:c r="I8312" s="14" t="n">
        <x:f>IFERROR(H8312/AVERAGE(D8312,G8312),"")</x:f>
        <x:v>0.0240697261753438</x:v>
      </x:c>
      <x:c r="J8312" s="14" t="n">
        <x:f>'Method'!$B$2</x:f>
        <x:v>0.05</x:v>
      </x:c>
      <x:c r="K8312" s="13" t="str">
        <x:f>IF(I8312&lt;=J8312,"是","否")</x:f>
        <x:v>是</x:v>
      </x:c>
      <x:c r="L8312" s="36" t="n">
        <x:v>0.7911049862189927</x:v>
      </x:c>
      <x:c r="M8312" s="36" t="n">
        <x:f>1-L8312</x:f>
        <x:v>0.20889501378100728</x:v>
      </x:c>
      <x:c r="N8312" s="13" t="str">
        <x:v>是</x:v>
      </x:c>
      <x:c r="O8312" s="15"/>
      <x:c r="P8312" s="13" t="str"/>
    </x:row>
    <x:row r="8313">
      <x:c r="A8313" s="15" t="n">
        <x:v>8312</x:v>
      </x:c>
      <x:c r="B8313" s="13" t="str">
        <x:v>Lycaenidae_Ogyris_genoveva</x:v>
      </x:c>
      <x:c r="C8313" s="13" t="str">
        <x:v>Lycaenidae</x:v>
      </x:c>
      <x:c r="D8313" s="33" t="n">
        <x:f>'AR_values'!I178</x:f>
        <x:v>2.47951699545104</x:v>
      </x:c>
      <x:c r="E8313" s="33" t="str">
        <x:v>Lycaenidae_Ogyris_olane</x:v>
      </x:c>
      <x:c r="F8313" s="33" t="str">
        <x:v>Lycaenidae</x:v>
      </x:c>
      <x:c r="G8313" s="33" t="n">
        <x:f>'AR_values'!I180</x:f>
        <x:v>2.5399402467253505</x:v>
      </x:c>
      <x:c r="H8313" s="33" t="n">
        <x:f>ABS(D8313-G8313)</x:f>
        <x:v>0.06042325127431036</x:v>
      </x:c>
      <x:c r="I8313" s="14" t="n">
        <x:f>IFERROR(H8313/AVERAGE(D8313,G8313),"")</x:f>
        <x:v>0.02407561150898913</x:v>
      </x:c>
      <x:c r="J8313" s="14" t="n">
        <x:f>'Method'!$B$2</x:f>
        <x:v>0.05</x:v>
      </x:c>
      <x:c r="K8313" s="13" t="str">
        <x:f>IF(I8313&lt;=J8313,"是","否")</x:f>
        <x:v>是</x:v>
      </x:c>
      <x:c r="L8313" s="36" t="n">
        <x:v>0.9067352610726745</x:v>
      </x:c>
      <x:c r="M8313" s="36" t="n">
        <x:f>1-L8313</x:f>
        <x:v>0.09326473892732545</x:v>
      </x:c>
      <x:c r="N8313" s="13" t="str">
        <x:v>否</x:v>
      </x:c>
      <x:c r="O8313" s="15"/>
      <x:c r="P8313" s="13" t="str"/>
    </x:row>
    <x:row r="8314">
      <x:c r="A8314" s="15" t="n">
        <x:v>8313</x:v>
      </x:c>
      <x:c r="B8314" s="13" t="str">
        <x:v>Limenitidinae-8</x:v>
      </x:c>
      <x:c r="C8314" s="13" t="str">
        <x:v>Limenitidinae</x:v>
      </x:c>
      <x:c r="D8314" s="33" t="n">
        <x:f>'AR_values'!I140</x:f>
        <x:v>2.3890954186981337</x:v>
      </x:c>
      <x:c r="E8314" s="33" t="str">
        <x:v>Lycaenidae-5</x:v>
      </x:c>
      <x:c r="F8314" s="33" t="str">
        <x:v>Lycaenidae</x:v>
      </x:c>
      <x:c r="G8314" s="33" t="n">
        <x:f>'AR_values'!I158</x:f>
        <x:v>2.4473190485114493</x:v>
      </x:c>
      <x:c r="H8314" s="33" t="n">
        <x:f>ABS(D8314-G8314)</x:f>
        <x:v>0.058223629813315636</x:v>
      </x:c>
      <x:c r="I8314" s="14" t="n">
        <x:f>IFERROR(H8314/AVERAGE(D8314,G8314),"")</x:f>
        <x:v>0.024077187845692776</x:v>
      </x:c>
      <x:c r="J8314" s="14" t="n">
        <x:f>'Method'!$B$2</x:f>
        <x:v>0.05</x:v>
      </x:c>
      <x:c r="K8314" s="13" t="str">
        <x:f>IF(I8314&lt;=J8314,"是","否")</x:f>
        <x:v>是</x:v>
      </x:c>
      <x:c r="L8314" s="36" t="n">
        <x:v>0.8378220720472831</x:v>
      </x:c>
      <x:c r="M8314" s="36" t="n">
        <x:f>1-L8314</x:f>
        <x:v>0.1621779279527169</x:v>
      </x:c>
      <x:c r="N8314" s="13" t="str">
        <x:v>是</x:v>
      </x:c>
      <x:c r="O8314" s="15"/>
      <x:c r="P8314" s="13" t="str"/>
    </x:row>
    <x:row r="8315">
      <x:c r="A8315" s="15" t="n">
        <x:v>8314</x:v>
      </x:c>
      <x:c r="B8315" s="13" t="str">
        <x:v>Biblidinae-5</x:v>
      </x:c>
      <x:c r="C8315" s="13" t="str">
        <x:v>Biblidinae</x:v>
      </x:c>
      <x:c r="D8315" s="33" t="n">
        <x:f>'AR_values'!I11</x:f>
        <x:v>2.4750199618333006</x:v>
      </x:c>
      <x:c r="E8315" s="33" t="str">
        <x:v>Lycaenidae_Ogyris_amaryllis</x:v>
      </x:c>
      <x:c r="F8315" s="33" t="str">
        <x:v>Lycaenidae</x:v>
      </x:c>
      <x:c r="G8315" s="33" t="n">
        <x:f>'AR_values'!I176</x:f>
        <x:v>2.5353520766284507</x:v>
      </x:c>
      <x:c r="H8315" s="33" t="n">
        <x:f>ABS(D8315-G8315)</x:f>
        <x:v>0.060332114795150105</x:v>
      </x:c>
      <x:c r="I8315" s="14" t="n">
        <x:f>IFERROR(H8315/AVERAGE(D8315,G8315),"")</x:f>
        <x:v>0.024082888189545636</x:v>
      </x:c>
      <x:c r="J8315" s="14" t="n">
        <x:f>'Method'!$B$2</x:f>
        <x:v>0.05</x:v>
      </x:c>
      <x:c r="K8315" s="13" t="str">
        <x:f>IF(I8315&lt;=J8315,"是","否")</x:f>
        <x:v>是</x:v>
      </x:c>
      <x:c r="L8315" s="36" t="n">
        <x:v>0.8041603757758765</x:v>
      </x:c>
      <x:c r="M8315" s="36" t="n">
        <x:f>1-L8315</x:f>
        <x:v>0.1958396242241235</x:v>
      </x:c>
      <x:c r="N8315" s="13" t="str">
        <x:v>是</x:v>
      </x:c>
      <x:c r="O8315" s="15"/>
      <x:c r="P8315" s="13" t="str"/>
    </x:row>
    <x:row r="8316">
      <x:c r="A8316" s="15" t="n">
        <x:v>8315</x:v>
      </x:c>
      <x:c r="B8316" s="13" t="str">
        <x:v>Danainae-4</x:v>
      </x:c>
      <x:c r="C8316" s="13" t="str">
        <x:v>Danainae</x:v>
      </x:c>
      <x:c r="D8316" s="33" t="n">
        <x:f>'AR_values'!I46</x:f>
        <x:v>2.826712330216953</x:v>
      </x:c>
      <x:c r="E8316" s="33" t="str">
        <x:v>Pieridae-1</x:v>
      </x:c>
      <x:c r="F8316" s="33" t="str">
        <x:v>Pieridae</x:v>
      </x:c>
      <x:c r="G8316" s="33" t="n">
        <x:f>'AR_values'!I274</x:f>
        <x:v>2.759443545264334</x:v>
      </x:c>
      <x:c r="H8316" s="33" t="n">
        <x:f>ABS(D8316-G8316)</x:f>
        <x:v>0.06726878495261879</x:v>
      </x:c>
      <x:c r="I8316" s="14" t="n">
        <x:f>IFERROR(H8316/AVERAGE(D8316,G8316),"")</x:f>
        <x:v>0.02408410594049995</x:v>
      </x:c>
      <x:c r="J8316" s="14" t="n">
        <x:f>'Method'!$B$2</x:f>
        <x:v>0.05</x:v>
      </x:c>
      <x:c r="K8316" s="13" t="str">
        <x:f>IF(I8316&lt;=J8316,"是","否")</x:f>
        <x:v>是</x:v>
      </x:c>
      <x:c r="L8316" s="36" t="n">
        <x:v>0.9179231034208644</x:v>
      </x:c>
      <x:c r="M8316" s="36" t="n">
        <x:f>1-L8316</x:f>
        <x:v>0.08207689657913564</x:v>
      </x:c>
      <x:c r="N8316" s="13" t="str">
        <x:v>是</x:v>
      </x:c>
      <x:c r="O8316" s="15"/>
      <x:c r="P8316" s="13" t="str"/>
    </x:row>
    <x:row r="8317">
      <x:c r="A8317" s="15" t="n">
        <x:v>8316</x:v>
      </x:c>
      <x:c r="B8317" s="13" t="str">
        <x:v>Papilionidae-14</x:v>
      </x:c>
      <x:c r="C8317" s="13" t="str">
        <x:v>Papilionidae</x:v>
      </x:c>
      <x:c r="D8317" s="33" t="n">
        <x:f>'AR_values'!I224</x:f>
        <x:v>3.5045041184806514</x:v>
      </x:c>
      <x:c r="E8317" s="33" t="str">
        <x:v>Papilionidae-5</x:v>
      </x:c>
      <x:c r="F8317" s="33" t="str">
        <x:v>Papilionidae</x:v>
      </x:c>
      <x:c r="G8317" s="33" t="n">
        <x:f>'AR_values'!I256</x:f>
        <x:v>3.4210913875462468</x:v>
      </x:c>
      <x:c r="H8317" s="33" t="n">
        <x:f>ABS(D8317-G8317)</x:f>
        <x:v>0.0834127309344046</x:v>
      </x:c>
      <x:c r="I8317" s="14" t="n">
        <x:f>IFERROR(H8317/AVERAGE(D8317,G8317),"")</x:f>
        <x:v>0.024088247967071104</x:v>
      </x:c>
      <x:c r="J8317" s="14" t="n">
        <x:f>'Method'!$B$2</x:f>
        <x:v>0.05</x:v>
      </x:c>
      <x:c r="K8317" s="13" t="str">
        <x:f>IF(I8317&lt;=J8317,"是","否")</x:f>
        <x:v>是</x:v>
      </x:c>
      <x:c r="L8317" s="36" t="n">
        <x:v>0.926065100947672</x:v>
      </x:c>
      <x:c r="M8317" s="36" t="n">
        <x:f>1-L8317</x:f>
        <x:v>0.07393489905232797</x:v>
      </x:c>
      <x:c r="N8317" s="13" t="str">
        <x:v>否</x:v>
      </x:c>
      <x:c r="O8317" s="15"/>
      <x:c r="P8317" s="13" t="str"/>
    </x:row>
    <x:row r="8318">
      <x:c r="A8318" s="15" t="n">
        <x:v>8317</x:v>
      </x:c>
      <x:c r="B8318" s="13" t="str">
        <x:v>Hesperiidae-5</x:v>
      </x:c>
      <x:c r="C8318" s="13" t="str">
        <x:v>Hesperiidae</x:v>
      </x:c>
      <x:c r="D8318" s="33" t="n">
        <x:f>'AR_values'!I106</x:f>
        <x:v>2.8392093365484024</x:v>
      </x:c>
      <x:c r="E8318" s="33" t="str">
        <x:v>Papilionidae-33</x:v>
      </x:c>
      <x:c r="F8318" s="33" t="str">
        <x:v>Papilionidae</x:v>
      </x:c>
      <x:c r="G8318" s="33" t="n">
        <x:f>'AR_values'!I244</x:f>
        <x:v>2.9084419828943826</x:v>
      </x:c>
      <x:c r="H8318" s="33" t="n">
        <x:f>ABS(D8318-G8318)</x:f>
        <x:v>0.06923264634598025</x:v>
      </x:c>
      <x:c r="I8318" s="14" t="n">
        <x:f>IFERROR(H8318/AVERAGE(D8318,G8318),"")</x:f>
        <x:v>0.0240907607292685</x:v>
      </x:c>
      <x:c r="J8318" s="14" t="n">
        <x:f>'Method'!$B$2</x:f>
        <x:v>0.05</x:v>
      </x:c>
      <x:c r="K8318" s="13" t="str">
        <x:f>IF(I8318&lt;=J8318,"是","否")</x:f>
        <x:v>是</x:v>
      </x:c>
      <x:c r="L8318" s="36" t="n">
        <x:v>0.7867173302494631</x:v>
      </x:c>
      <x:c r="M8318" s="36" t="n">
        <x:f>1-L8318</x:f>
        <x:v>0.2132826697505369</x:v>
      </x:c>
      <x:c r="N8318" s="13" t="str">
        <x:v>是</x:v>
      </x:c>
      <x:c r="O8318" s="15"/>
      <x:c r="P8318" s="13" t="str"/>
    </x:row>
    <x:row r="8319">
      <x:c r="A8319" s="15" t="n">
        <x:v>8318</x:v>
      </x:c>
      <x:c r="B8319" s="13" t="str">
        <x:v>Danainae-2</x:v>
      </x:c>
      <x:c r="C8319" s="13" t="str">
        <x:v>Danainae</x:v>
      </x:c>
      <x:c r="D8319" s="33" t="n">
        <x:f>'AR_values'!I40</x:f>
        <x:v>2.7817420272828395</x:v>
      </x:c>
      <x:c r="E8319" s="33" t="str">
        <x:v>Pieridae-14</x:v>
      </x:c>
      <x:c r="F8319" s="33" t="str">
        <x:v>Pieridae</x:v>
      </x:c>
      <x:c r="G8319" s="33" t="n">
        <x:f>'AR_values'!I279</x:f>
        <x:v>2.8495974203659724</x:v>
      </x:c>
      <x:c r="H8319" s="33" t="n">
        <x:f>ABS(D8319-G8319)</x:f>
        <x:v>0.06785539308313293</x:v>
      </x:c>
      <x:c r="I8319" s="14" t="n">
        <x:f>IFERROR(H8319/AVERAGE(D8319,G8319),"")</x:f>
        <x:v>0.02409920187335317</x:v>
      </x:c>
      <x:c r="J8319" s="14" t="n">
        <x:f>'Method'!$B$2</x:f>
        <x:v>0.05</x:v>
      </x:c>
      <x:c r="K8319" s="13" t="str">
        <x:f>IF(I8319&lt;=J8319,"是","否")</x:f>
        <x:v>是</x:v>
      </x:c>
      <x:c r="L8319" s="36" t="n">
        <x:v>0.841971635934655</x:v>
      </x:c>
      <x:c r="M8319" s="36" t="n">
        <x:f>1-L8319</x:f>
        <x:v>0.15802836406534504</x:v>
      </x:c>
      <x:c r="N8319" s="13" t="str">
        <x:v>是</x:v>
      </x:c>
      <x:c r="O8319" s="15"/>
      <x:c r="P8319" s="13" t="str"/>
    </x:row>
    <x:row r="8320">
      <x:c r="A8320" s="15" t="n">
        <x:v>8319</x:v>
      </x:c>
      <x:c r="B8320" s="13" t="str">
        <x:v>Papilionidae-1</x:v>
      </x:c>
      <x:c r="C8320" s="13" t="str">
        <x:v>Papilionidae</x:v>
      </x:c>
      <x:c r="D8320" s="33" t="n">
        <x:f>'AR_values'!I219</x:f>
        <x:v>3.049440530966379</x:v>
      </x:c>
      <x:c r="E8320" s="33" t="str">
        <x:v>Papilionidae-17</x:v>
      </x:c>
      <x:c r="F8320" s="33" t="str">
        <x:v>Papilionidae</x:v>
      </x:c>
      <x:c r="G8320" s="33" t="n">
        <x:f>'AR_values'!I227</x:f>
        <x:v>3.1238412015161123</x:v>
      </x:c>
      <x:c r="H8320" s="33" t="n">
        <x:f>ABS(D8320-G8320)</x:f>
        <x:v>0.07440067054973332</x:v>
      </x:c>
      <x:c r="I8320" s="14" t="n">
        <x:f>IFERROR(H8320/AVERAGE(D8320,G8320),"")</x:f>
        <x:v>0.024104090425114685</x:v>
      </x:c>
      <x:c r="J8320" s="14" t="n">
        <x:f>'Method'!$B$2</x:f>
        <x:v>0.05</x:v>
      </x:c>
      <x:c r="K8320" s="13" t="str">
        <x:f>IF(I8320&lt;=J8320,"是","否")</x:f>
        <x:v>是</x:v>
      </x:c>
      <x:c r="L8320" s="36" t="n">
        <x:v>0.8883571418275121</x:v>
      </x:c>
      <x:c r="M8320" s="36" t="n">
        <x:f>1-L8320</x:f>
        <x:v>0.11164285817248787</x:v>
      </x:c>
      <x:c r="N8320" s="13" t="str">
        <x:v>否</x:v>
      </x:c>
      <x:c r="O8320" s="15"/>
      <x:c r="P8320" s="13" t="str"/>
    </x:row>
    <x:row r="8321">
      <x:c r="A8321" s="15" t="n">
        <x:v>8320</x:v>
      </x:c>
      <x:c r="B8321" s="13" t="str">
        <x:v>Limenitidinae-7</x:v>
      </x:c>
      <x:c r="C8321" s="13" t="str">
        <x:v>Limenitidinae</x:v>
      </x:c>
      <x:c r="D8321" s="33" t="n">
        <x:f>'AR_values'!I139</x:f>
        <x:v>2.7426043688635655</x:v>
      </x:c>
      <x:c r="E8321" s="33" t="str">
        <x:v>Nymphalinae-18</x:v>
      </x:c>
      <x:c r="F8321" s="33" t="str">
        <x:v>Nymphalinae</x:v>
      </x:c>
      <x:c r="G8321" s="33" t="n">
        <x:f>'AR_values'!I198</x:f>
        <x:v>2.677274072434985</x:v>
      </x:c>
      <x:c r="H8321" s="33" t="n">
        <x:f>ABS(D8321-G8321)</x:f>
        <x:v>0.06533029642858068</x:v>
      </x:c>
      <x:c r="I8321" s="14" t="n">
        <x:f>IFERROR(H8321/AVERAGE(D8321,G8321),"")</x:f>
        <x:v>0.02410766113526641</x:v>
      </x:c>
      <x:c r="J8321" s="14" t="n">
        <x:f>'Method'!$B$2</x:f>
        <x:v>0.05</x:v>
      </x:c>
      <x:c r="K8321" s="13" t="str">
        <x:f>IF(I8321&lt;=J8321,"是","否")</x:f>
        <x:v>是</x:v>
      </x:c>
      <x:c r="L8321" s="36" t="n">
        <x:v>0.8253589395219035</x:v>
      </x:c>
      <x:c r="M8321" s="36" t="n">
        <x:f>1-L8321</x:f>
        <x:v>0.17464106047809647</x:v>
      </x:c>
      <x:c r="N8321" s="13" t="str">
        <x:v>是</x:v>
      </x:c>
      <x:c r="O8321" s="15"/>
      <x:c r="P8321" s="13" t="str"/>
    </x:row>
    <x:row r="8322">
      <x:c r="A8322" s="15" t="n">
        <x:v>8321</x:v>
      </x:c>
      <x:c r="B8322" s="13" t="str">
        <x:v>Charaxinae-3</x:v>
      </x:c>
      <x:c r="C8322" s="13" t="str">
        <x:v>Charaxinae</x:v>
      </x:c>
      <x:c r="D8322" s="33" t="n">
        <x:f>'AR_values'!I24</x:f>
        <x:v>2.655663704665578</x:v>
      </x:c>
      <x:c r="E8322" s="33" t="str">
        <x:v>Lycaenidae_Ogyris_otanes</x:v>
      </x:c>
      <x:c r="F8322" s="33" t="str">
        <x:v>Lycaenidae</x:v>
      </x:c>
      <x:c r="G8322" s="33" t="n">
        <x:f>'AR_values'!I182</x:f>
        <x:v>2.592402289032767</x:v>
      </x:c>
      <x:c r="H8322" s="33" t="n">
        <x:f>ABS(D8322-G8322)</x:f>
        <x:v>0.06326141563281107</x:v>
      </x:c>
      <x:c r="I8322" s="14" t="n">
        <x:f>IFERROR(H8322/AVERAGE(D8322,G8322),"")</x:f>
        <x:v>0.024108468037091258</x:v>
      </x:c>
      <x:c r="J8322" s="14" t="n">
        <x:f>'Method'!$B$2</x:f>
        <x:v>0.05</x:v>
      </x:c>
      <x:c r="K8322" s="13" t="str">
        <x:f>IF(I8322&lt;=J8322,"是","否")</x:f>
        <x:v>是</x:v>
      </x:c>
      <x:c r="L8322" s="36" t="n">
        <x:v>0.8172155900533195</x:v>
      </x:c>
      <x:c r="M8322" s="36" t="n">
        <x:f>1-L8322</x:f>
        <x:v>0.18278440994668055</x:v>
      </x:c>
      <x:c r="N8322" s="13" t="str">
        <x:v>是</x:v>
      </x:c>
      <x:c r="O8322" s="15"/>
      <x:c r="P8322" s="13" t="str"/>
    </x:row>
    <x:row r="8323">
      <x:c r="A8323" s="15" t="n">
        <x:v>8322</x:v>
      </x:c>
      <x:c r="B8323" s="13" t="str">
        <x:v>Limenitidinae-9</x:v>
      </x:c>
      <x:c r="C8323" s="13" t="str">
        <x:v>Limenitidinae</x:v>
      </x:c>
      <x:c r="D8323" s="33" t="n">
        <x:f>'AR_values'!I141</x:f>
        <x:v>2.69370960508862</x:v>
      </x:c>
      <x:c r="E8323" s="33" t="str">
        <x:v>Pieridae-1</x:v>
      </x:c>
      <x:c r="F8323" s="33" t="str">
        <x:v>Pieridae</x:v>
      </x:c>
      <x:c r="G8323" s="33" t="n">
        <x:f>'AR_values'!I274</x:f>
        <x:v>2.759443545264334</x:v>
      </x:c>
      <x:c r="H8323" s="33" t="n">
        <x:f>ABS(D8323-G8323)</x:f>
        <x:v>0.06573394017571443</x:v>
      </x:c>
      <x:c r="I8323" s="14" t="n">
        <x:f>IFERROR(H8323/AVERAGE(D8323,G8323),"")</x:f>
        <x:v>0.024108598589958848</x:v>
      </x:c>
      <x:c r="J8323" s="14" t="n">
        <x:f>'Method'!$B$2</x:f>
        <x:v>0.05</x:v>
      </x:c>
      <x:c r="K8323" s="13" t="str">
        <x:f>IF(I8323&lt;=J8323,"是","否")</x:f>
        <x:v>是</x:v>
      </x:c>
      <x:c r="L8323" s="36" t="n">
        <x:v>0.8485162223857697</x:v>
      </x:c>
      <x:c r="M8323" s="36" t="n">
        <x:f>1-L8323</x:f>
        <x:v>0.15148377761423026</x:v>
      </x:c>
      <x:c r="N8323" s="13" t="str">
        <x:v>是</x:v>
      </x:c>
      <x:c r="O8323" s="15"/>
      <x:c r="P8323" s="13" t="str"/>
    </x:row>
    <x:row r="8324">
      <x:c r="A8324" s="15" t="n">
        <x:v>8323</x:v>
      </x:c>
      <x:c r="B8324" s="13" t="str">
        <x:v>Hesperiidae-10</x:v>
      </x:c>
      <x:c r="C8324" s="13" t="str">
        <x:v>Hesperiidae</x:v>
      </x:c>
      <x:c r="D8324" s="33" t="n">
        <x:f>'AR_values'!I76</x:f>
        <x:v>2.5946325444004152</x:v>
      </x:c>
      <x:c r="E8324" s="33" t="str">
        <x:v>Pieridae-19</x:v>
      </x:c>
      <x:c r="F8324" s="33" t="str">
        <x:v>Pieridae</x:v>
      </x:c>
      <x:c r="G8324" s="33" t="n">
        <x:f>'AR_values'!I283</x:f>
        <x:v>2.657949024153296</x:v>
      </x:c>
      <x:c r="H8324" s="33" t="n">
        <x:f>ABS(D8324-G8324)</x:f>
        <x:v>0.0633164797528809</x:v>
      </x:c>
      <x:c r="I8324" s="14" t="n">
        <x:f>IFERROR(H8324/AVERAGE(D8324,G8324),"")</x:f>
        <x:v>0.024108708804046225</x:v>
      </x:c>
      <x:c r="J8324" s="14" t="n">
        <x:f>'Method'!$B$2</x:f>
        <x:v>0.05</x:v>
      </x:c>
      <x:c r="K8324" s="13" t="str">
        <x:f>IF(I8324&lt;=J8324,"是","否")</x:f>
        <x:v>是</x:v>
      </x:c>
      <x:c r="L8324" s="36" t="n">
        <x:v>0.7170141989641007</x:v>
      </x:c>
      <x:c r="M8324" s="36" t="n">
        <x:f>1-L8324</x:f>
        <x:v>0.2829858010358993</x:v>
      </x:c>
      <x:c r="N8324" s="13" t="str">
        <x:v>是</x:v>
      </x:c>
      <x:c r="O8324" s="15"/>
      <x:c r="P8324" s="13" t="str"/>
    </x:row>
    <x:row r="8325">
      <x:c r="A8325" s="15" t="n">
        <x:v>8324</x:v>
      </x:c>
      <x:c r="B8325" s="13" t="str">
        <x:v>Lycaenidae-8</x:v>
      </x:c>
      <x:c r="C8325" s="13" t="str">
        <x:v>Lycaenidae</x:v>
      </x:c>
      <x:c r="D8325" s="33" t="n">
        <x:f>'AR_values'!I161</x:f>
        <x:v>2.3058482641024196</x:v>
      </x:c>
      <x:c r="E8325" s="33" t="str">
        <x:v>Pieridae-Coliadinae-17</x:v>
      </x:c>
      <x:c r="F8325" s="33" t="str">
        <x:v>Pieridae-Coliadinae</x:v>
      </x:c>
      <x:c r="G8325" s="33" t="n">
        <x:f>'AR_values'!I308</x:f>
        <x:v>2.36212050316884</x:v>
      </x:c>
      <x:c r="H8325" s="33" t="n">
        <x:f>ABS(D8325-G8325)</x:f>
        <x:v>0.056272239066420315</x:v>
      </x:c>
      <x:c r="I8325" s="14" t="n">
        <x:f>IFERROR(H8325/AVERAGE(D8325,G8325),"")</x:f>
        <x:v>0.0241099466907167</x:v>
      </x:c>
      <x:c r="J8325" s="14" t="n">
        <x:f>'Method'!$B$2</x:f>
        <x:v>0.05</x:v>
      </x:c>
      <x:c r="K8325" s="13" t="str">
        <x:f>IF(I8325&lt;=J8325,"是","否")</x:f>
        <x:v>是</x:v>
      </x:c>
      <x:c r="L8325" s="36" t="n">
        <x:v>0.8021085090424201</x:v>
      </x:c>
      <x:c r="M8325" s="36" t="n">
        <x:f>1-L8325</x:f>
        <x:v>0.19789149095757985</x:v>
      </x:c>
      <x:c r="N8325" s="13" t="str">
        <x:v>是</x:v>
      </x:c>
      <x:c r="O8325" s="15"/>
      <x:c r="P8325" s="13" t="str"/>
    </x:row>
    <x:row r="8326">
      <x:c r="A8326" s="15" t="n">
        <x:v>8325</x:v>
      </x:c>
      <x:c r="B8326" s="13" t="str">
        <x:v>Limenitidinae-1</x:v>
      </x:c>
      <x:c r="C8326" s="13" t="str">
        <x:v>Limenitidinae</x:v>
      </x:c>
      <x:c r="D8326" s="33" t="n">
        <x:f>'AR_values'!I130</x:f>
        <x:v>2.439323333755049</x:v>
      </x:c>
      <x:c r="E8326" s="33" t="str">
        <x:v>Lycaenidae-16</x:v>
      </x:c>
      <x:c r="F8326" s="33" t="str">
        <x:v>Lycaenidae</x:v>
      </x:c>
      <x:c r="G8326" s="33" t="n">
        <x:f>'AR_values'!I148</x:f>
        <x:v>2.498859339538604</x:v>
      </x:c>
      <x:c r="H8326" s="33" t="n">
        <x:f>ABS(D8326-G8326)</x:f>
        <x:v>0.059536005783555</x:v>
      </x:c>
      <x:c r="I8326" s="14" t="n">
        <x:f>IFERROR(H8326/AVERAGE(D8326,G8326),"")</x:f>
        <x:v>0.02411251657640517</x:v>
      </x:c>
      <x:c r="J8326" s="14" t="n">
        <x:f>'Method'!$B$2</x:f>
        <x:v>0.05</x:v>
      </x:c>
      <x:c r="K8326" s="13" t="str">
        <x:f>IF(I8326&lt;=J8326,"是","否")</x:f>
        <x:v>是</x:v>
      </x:c>
      <x:c r="L8326" s="36" t="n">
        <x:v>0.7251153870471454</x:v>
      </x:c>
      <x:c r="M8326" s="36" t="n">
        <x:f>1-L8326</x:f>
        <x:v>0.2748846129528546</x:v>
      </x:c>
      <x:c r="N8326" s="13" t="str">
        <x:v>是</x:v>
      </x:c>
      <x:c r="O8326" s="15"/>
      <x:c r="P8326" s="13" t="str"/>
    </x:row>
    <x:row r="8327">
      <x:c r="A8327" s="15" t="n">
        <x:v>8326</x:v>
      </x:c>
      <x:c r="B8327" s="13" t="str">
        <x:v>Lycaenidae_Ogyris_subteristris</x:v>
      </x:c>
      <x:c r="C8327" s="13" t="str">
        <x:v>Lycaenidae</x:v>
      </x:c>
      <x:c r="D8327" s="33" t="n">
        <x:f>'AR_values'!I183</x:f>
        <x:v>2.419773943913982</x:v>
      </x:c>
      <x:c r="E8327" s="33" t="str">
        <x:v>Pieridae-Coliadinae-17</x:v>
      </x:c>
      <x:c r="F8327" s="33" t="str">
        <x:v>Pieridae-Coliadinae</x:v>
      </x:c>
      <x:c r="G8327" s="33" t="n">
        <x:f>'AR_values'!I308</x:f>
        <x:v>2.36212050316884</x:v>
      </x:c>
      <x:c r="H8327" s="33" t="n">
        <x:f>ABS(D8327-G8327)</x:f>
        <x:v>0.05765344074514189</x:v>
      </x:c>
      <x:c r="I8327" s="14" t="n">
        <x:f>IFERROR(H8327/AVERAGE(D8327,G8327),"")</x:f>
        <x:v>0.02411322181329752</x:v>
      </x:c>
      <x:c r="J8327" s="14" t="n">
        <x:f>'Method'!$B$2</x:f>
        <x:v>0.05</x:v>
      </x:c>
      <x:c r="K8327" s="13" t="str">
        <x:f>IF(I8327&lt;=J8327,"是","否")</x:f>
        <x:v>是</x:v>
      </x:c>
      <x:c r="L8327" s="36" t="n">
        <x:v>0.840000435521101</x:v>
      </x:c>
      <x:c r="M8327" s="36" t="n">
        <x:f>1-L8327</x:f>
        <x:v>0.15999956447889896</x:v>
      </x:c>
      <x:c r="N8327" s="13" t="str">
        <x:v>是</x:v>
      </x:c>
      <x:c r="O8327" s="15"/>
      <x:c r="P8327" s="13" t="str"/>
    </x:row>
    <x:row r="8328">
      <x:c r="A8328" s="15" t="n">
        <x:v>8327</x:v>
      </x:c>
      <x:c r="B8328" s="13" t="str">
        <x:v>Danainae-18</x:v>
      </x:c>
      <x:c r="C8328" s="13" t="str">
        <x:v>Danainae</x:v>
      </x:c>
      <x:c r="D8328" s="33" t="n">
        <x:f>'AR_values'!I39</x:f>
        <x:v>2.963387542446161</x:v>
      </x:c>
      <x:c r="E8328" s="33" t="str">
        <x:v>Danainae-20</x:v>
      </x:c>
      <x:c r="F8328" s="33" t="str">
        <x:v>Danainae</x:v>
      </x:c>
      <x:c r="G8328" s="33" t="n">
        <x:f>'AR_values'!I41</x:f>
        <x:v>2.8927773496353484</x:v>
      </x:c>
      <x:c r="H8328" s="33" t="n">
        <x:f>ABS(D8328-G8328)</x:f>
        <x:v>0.07061019281081249</x:v>
      </x:c>
      <x:c r="I8328" s="14" t="n">
        <x:f>IFERROR(H8328/AVERAGE(D8328,G8328),"")</x:f>
        <x:v>0.02411482398874697</x:v>
      </x:c>
      <x:c r="J8328" s="14" t="n">
        <x:f>'Method'!$B$2</x:f>
        <x:v>0.05</x:v>
      </x:c>
      <x:c r="K8328" s="13" t="str">
        <x:f>IF(I8328&lt;=J8328,"是","否")</x:f>
        <x:v>是</x:v>
      </x:c>
      <x:c r="L8328" s="36" t="n">
        <x:v>0.8892249165252614</x:v>
      </x:c>
      <x:c r="M8328" s="36" t="n">
        <x:f>1-L8328</x:f>
        <x:v>0.11077508347473863</x:v>
      </x:c>
      <x:c r="N8328" s="13" t="str">
        <x:v>否</x:v>
      </x:c>
      <x:c r="O8328" s="15"/>
      <x:c r="P8328" s="13" t="str"/>
    </x:row>
    <x:row r="8329">
      <x:c r="A8329" s="15" t="n">
        <x:v>8328</x:v>
      </x:c>
      <x:c r="B8329" s="13" t="str">
        <x:v>Nymphalinae-9</x:v>
      </x:c>
      <x:c r="C8329" s="13" t="str">
        <x:v>Nymphalinae</x:v>
      </x:c>
      <x:c r="D8329" s="33" t="n">
        <x:f>'AR_values'!I218</x:f>
        <x:v>2.488617213677148</x:v>
      </x:c>
      <x:c r="E8329" s="33" t="str">
        <x:v>Riodinidae-9</x:v>
      </x:c>
      <x:c r="F8329" s="33" t="str">
        <x:v>Riodinidae</x:v>
      </x:c>
      <x:c r="G8329" s="33" t="n">
        <x:f>'AR_values'!I357</x:f>
        <x:v>2.42930522516359</x:v>
      </x:c>
      <x:c r="H8329" s="33" t="n">
        <x:f>ABS(D8329-G8329)</x:f>
        <x:v>0.059311988513558234</x:v>
      </x:c>
      <x:c r="I8329" s="14" t="n">
        <x:f>IFERROR(H8329/AVERAGE(D8329,G8329),"")</x:f>
        <x:v>0.024120749869954994</x:v>
      </x:c>
      <x:c r="J8329" s="14" t="n">
        <x:f>'Method'!$B$2</x:f>
        <x:v>0.05</x:v>
      </x:c>
      <x:c r="K8329" s="13" t="str">
        <x:f>IF(I8329&lt;=J8329,"是","否")</x:f>
        <x:v>是</x:v>
      </x:c>
      <x:c r="L8329" s="36" t="n">
        <x:v>0.814227633294297</x:v>
      </x:c>
      <x:c r="M8329" s="36" t="n">
        <x:f>1-L8329</x:f>
        <x:v>0.18577236670570296</x:v>
      </x:c>
      <x:c r="N8329" s="13" t="str">
        <x:v>是</x:v>
      </x:c>
      <x:c r="O8329" s="15"/>
      <x:c r="P8329" s="13" t="str"/>
    </x:row>
    <x:row r="8330">
      <x:c r="A8330" s="15" t="n">
        <x:v>8329</x:v>
      </x:c>
      <x:c r="B8330" s="13" t="str">
        <x:v>Hesperiidae_Taractrocera_papyria</x:v>
      </x:c>
      <x:c r="C8330" s="13" t="str">
        <x:v>Hesperiidae</x:v>
      </x:c>
      <x:c r="D8330" s="33" t="n">
        <x:f>'AR_values'!I124</x:f>
        <x:v>2.4454271732718333</x:v>
      </x:c>
      <x:c r="E8330" s="33" t="str">
        <x:v>Lycaenidae-9</x:v>
      </x:c>
      <x:c r="F8330" s="33" t="str">
        <x:v>Lycaenidae</x:v>
      </x:c>
      <x:c r="G8330" s="33" t="n">
        <x:f>'AR_values'!I162</x:f>
        <x:v>2.3871435022846637</x:v>
      </x:c>
      <x:c r="H8330" s="33" t="n">
        <x:f>ABS(D8330-G8330)</x:f>
        <x:v>0.05828367098716969</x:v>
      </x:c>
      <x:c r="I8330" s="14" t="n">
        <x:f>IFERROR(H8330/AVERAGE(D8330,G8330),"")</x:f>
        <x:v>0.024121187210762524</x:v>
      </x:c>
      <x:c r="J8330" s="14" t="n">
        <x:f>'Method'!$B$2</x:f>
        <x:v>0.05</x:v>
      </x:c>
      <x:c r="K8330" s="13" t="str">
        <x:f>IF(I8330&lt;=J8330,"是","否")</x:f>
        <x:v>是</x:v>
      </x:c>
      <x:c r="L8330" s="36" t="n">
        <x:v>0.7557434487967606</x:v>
      </x:c>
      <x:c r="M8330" s="36" t="n">
        <x:f>1-L8330</x:f>
        <x:v>0.2442565512032394</x:v>
      </x:c>
      <x:c r="N8330" s="13" t="str">
        <x:v>是</x:v>
      </x:c>
      <x:c r="O8330" s="15"/>
      <x:c r="P8330" s="13" t="str"/>
    </x:row>
    <x:row r="8331">
      <x:c r="A8331" s="15" t="n">
        <x:v>8330</x:v>
      </x:c>
      <x:c r="B8331" s="13" t="str">
        <x:v>Charaxinae-15</x:v>
      </x:c>
      <x:c r="C8331" s="13" t="str">
        <x:v>Charaxinae</x:v>
      </x:c>
      <x:c r="D8331" s="33" t="n">
        <x:f>'AR_values'!I22</x:f>
        <x:v>2.4406235760127264</x:v>
      </x:c>
      <x:c r="E8331" s="33" t="str">
        <x:v>Pieridae-Coliadinae-18</x:v>
      </x:c>
      <x:c r="F8331" s="33" t="str">
        <x:v>Pieridae-Coliadinae</x:v>
      </x:c>
      <x:c r="G8331" s="33" t="n">
        <x:f>'AR_values'!I309</x:f>
        <x:v>2.3824535414301917</x:v>
      </x:c>
      <x:c r="H8331" s="33" t="n">
        <x:f>ABS(D8331-G8331)</x:f>
        <x:v>0.05817003458253467</x:v>
      </x:c>
      <x:c r="I8331" s="14" t="n">
        <x:f>IFERROR(H8331/AVERAGE(D8331,G8331),"")</x:f>
        <x:v>0.024121544468845256</x:v>
      </x:c>
      <x:c r="J8331" s="14" t="n">
        <x:f>'Method'!$B$2</x:f>
        <x:v>0.05</x:v>
      </x:c>
      <x:c r="K8331" s="13" t="str">
        <x:f>IF(I8331&lt;=J8331,"是","否")</x:f>
        <x:v>是</x:v>
      </x:c>
      <x:c r="L8331" s="36" t="n">
        <x:v>0.7350505312257062</x:v>
      </x:c>
      <x:c r="M8331" s="36" t="n">
        <x:f>1-L8331</x:f>
        <x:v>0.2649494687742938</x:v>
      </x:c>
      <x:c r="N8331" s="13" t="str">
        <x:v>是</x:v>
      </x:c>
      <x:c r="O8331" s="15"/>
      <x:c r="P8331" s="13" t="str"/>
    </x:row>
    <x:row r="8332">
      <x:c r="A8332" s="15" t="n">
        <x:v>8331</x:v>
      </x:c>
      <x:c r="B8332" s="13" t="str">
        <x:v>Pieridae-10</x:v>
      </x:c>
      <x:c r="C8332" s="13" t="str">
        <x:v>Pieridae</x:v>
      </x:c>
      <x:c r="D8332" s="33" t="n">
        <x:f>'AR_values'!I275</x:f>
        <x:v>2.7884042166385443</x:v>
      </x:c>
      <x:c r="E8332" s="33" t="str">
        <x:v>Pieridae-21</x:v>
      </x:c>
      <x:c r="F8332" s="33" t="str">
        <x:v>Pieridae</x:v>
      </x:c>
      <x:c r="G8332" s="33" t="n">
        <x:f>'AR_values'!I286</x:f>
        <x:v>2.7219412558374705</x:v>
      </x:c>
      <x:c r="H8332" s="33" t="n">
        <x:f>ABS(D8332-G8332)</x:f>
        <x:v>0.06646296080107383</x:v>
      </x:c>
      <x:c r="I8332" s="14" t="n">
        <x:f>IFERROR(H8332/AVERAGE(D8332,G8332),"")</x:f>
        <x:v>0.024122974188480206</x:v>
      </x:c>
      <x:c r="J8332" s="14" t="n">
        <x:f>'Method'!$B$2</x:f>
        <x:v>0.05</x:v>
      </x:c>
      <x:c r="K8332" s="13" t="str">
        <x:f>IF(I8332&lt;=J8332,"是","否")</x:f>
        <x:v>是</x:v>
      </x:c>
      <x:c r="L8332" s="36" t="n">
        <x:v>0.7577042386786916</x:v>
      </x:c>
      <x:c r="M8332" s="36" t="n">
        <x:f>1-L8332</x:f>
        <x:v>0.24229576132130837</x:v>
      </x:c>
      <x:c r="N8332" s="13" t="str">
        <x:v>否</x:v>
      </x:c>
      <x:c r="O8332" s="15"/>
      <x:c r="P8332" s="13" t="str"/>
    </x:row>
    <x:row r="8333">
      <x:c r="A8333" s="15" t="n">
        <x:v>8332</x:v>
      </x:c>
      <x:c r="B8333" s="13" t="str">
        <x:v>Hesperiidae-24</x:v>
      </x:c>
      <x:c r="C8333" s="13" t="str">
        <x:v>Hesperiidae</x:v>
      </x:c>
      <x:c r="D8333" s="33" t="n">
        <x:f>'AR_values'!I91</x:f>
        <x:v>2.631779132697969</x:v>
      </x:c>
      <x:c r="E8333" s="33" t="str">
        <x:v>Nymphalinae-5</x:v>
      </x:c>
      <x:c r="F8333" s="33" t="str">
        <x:v>Nymphalinae</x:v>
      </x:c>
      <x:c r="G8333" s="33" t="n">
        <x:f>'AR_values'!I214</x:f>
        <x:v>2.5690479950298584</x:v>
      </x:c>
      <x:c r="H8333" s="33" t="n">
        <x:f>ABS(D8333-G8333)</x:f>
        <x:v>0.06273113766811056</x:v>
      </x:c>
      <x:c r="I8333" s="14" t="n">
        <x:f>IFERROR(H8333/AVERAGE(D8333,G8333),"")</x:f>
        <x:v>0.024123523480972523</x:v>
      </x:c>
      <x:c r="J8333" s="14" t="n">
        <x:f>'Method'!$B$2</x:f>
        <x:v>0.05</x:v>
      </x:c>
      <x:c r="K8333" s="13" t="str">
        <x:f>IF(I8333&lt;=J8333,"是","否")</x:f>
        <x:v>是</x:v>
      </x:c>
      <x:c r="L8333" s="36" t="n">
        <x:v>0.7822649033943756</x:v>
      </x:c>
      <x:c r="M8333" s="36" t="n">
        <x:f>1-L8333</x:f>
        <x:v>0.2177350966056244</x:v>
      </x:c>
      <x:c r="N8333" s="13" t="str">
        <x:v>是</x:v>
      </x:c>
      <x:c r="O8333" s="15"/>
      <x:c r="P8333" s="13" t="str"/>
    </x:row>
    <x:row r="8334">
      <x:c r="A8334" s="15" t="n">
        <x:v>8333</x:v>
      </x:c>
      <x:c r="B8334" s="13" t="str">
        <x:v>Nymphalinae-17</x:v>
      </x:c>
      <x:c r="C8334" s="13" t="str">
        <x:v>Nymphalinae</x:v>
      </x:c>
      <x:c r="D8334" s="33" t="n">
        <x:f>'AR_values'!I197</x:f>
        <x:v>2.7100143832736188</x:v>
      </x:c>
      <x:c r="E8334" s="33" t="str">
        <x:v>Nymphalinae-7</x:v>
      </x:c>
      <x:c r="F8334" s="33" t="str">
        <x:v>Nymphalinae</x:v>
      </x:c>
      <x:c r="G8334" s="33" t="n">
        <x:f>'AR_values'!I216</x:f>
        <x:v>2.645417426578678</x:v>
      </x:c>
      <x:c r="H8334" s="33" t="n">
        <x:f>ABS(D8334-G8334)</x:f>
        <x:v>0.06459695669494092</x:v>
      </x:c>
      <x:c r="I8334" s="14" t="n">
        <x:f>IFERROR(H8334/AVERAGE(D8334,G8334),"")</x:f>
        <x:v>0.024123902231787547</x:v>
      </x:c>
      <x:c r="J8334" s="14" t="n">
        <x:f>'Method'!$B$2</x:f>
        <x:v>0.05</x:v>
      </x:c>
      <x:c r="K8334" s="13" t="str">
        <x:f>IF(I8334&lt;=J8334,"是","否")</x:f>
        <x:v>是</x:v>
      </x:c>
      <x:c r="L8334" s="36" t="n">
        <x:v>0.8290199406024608</x:v>
      </x:c>
      <x:c r="M8334" s="36" t="n">
        <x:f>1-L8334</x:f>
        <x:v>0.17098005939753924</x:v>
      </x:c>
      <x:c r="N8334" s="13" t="str">
        <x:v>否</x:v>
      </x:c>
      <x:c r="O8334" s="15"/>
      <x:c r="P8334" s="13" t="str"/>
    </x:row>
    <x:row r="8335">
      <x:c r="A8335" s="15" t="n">
        <x:v>8334</x:v>
      </x:c>
      <x:c r="B8335" s="13" t="str">
        <x:v>Charaxinae-2</x:v>
      </x:c>
      <x:c r="C8335" s="13" t="str">
        <x:v>Charaxinae</x:v>
      </x:c>
      <x:c r="D8335" s="33" t="n">
        <x:f>'AR_values'!I23</x:f>
        <x:v>2.5149952754018976</x:v>
      </x:c>
      <x:c r="E8335" s="33" t="str">
        <x:v>Pieridae_Gonepteryx_rhamni</x:v>
      </x:c>
      <x:c r="F8335" s="33" t="str">
        <x:v>Pieridae</x:v>
      </x:c>
      <x:c r="G8335" s="33" t="n">
        <x:f>'AR_values'!I329</x:f>
        <x:v>2.4550451233703305</x:v>
      </x:c>
      <x:c r="H8335" s="33" t="n">
        <x:f>ABS(D8335-G8335)</x:f>
        <x:v>0.05995015203156706</x:v>
      </x:c>
      <x:c r="I8335" s="14" t="n">
        <x:f>IFERROR(H8335/AVERAGE(D8335,G8335),"")</x:f>
        <x:v>0.024124613573111728</x:v>
      </x:c>
      <x:c r="J8335" s="14" t="n">
        <x:f>'Method'!$B$2</x:f>
        <x:v>0.05</x:v>
      </x:c>
      <x:c r="K8335" s="13" t="str">
        <x:f>IF(I8335&lt;=J8335,"是","否")</x:f>
        <x:v>是</x:v>
      </x:c>
      <x:c r="L8335" s="36" t="n">
        <x:v>0.6959458051068265</x:v>
      </x:c>
      <x:c r="M8335" s="36" t="n">
        <x:f>1-L8335</x:f>
        <x:v>0.30405419489317353</x:v>
      </x:c>
      <x:c r="N8335" s="13" t="str">
        <x:v>是</x:v>
      </x:c>
      <x:c r="O8335" s="15"/>
      <x:c r="P8335" s="13" t="str"/>
    </x:row>
    <x:row r="8336">
      <x:c r="A8336" s="15" t="n">
        <x:v>8335</x:v>
      </x:c>
      <x:c r="B8336" s="13" t="str">
        <x:v>Hesperiidae-10</x:v>
      </x:c>
      <x:c r="C8336" s="13" t="str">
        <x:v>Hesperiidae</x:v>
      </x:c>
      <x:c r="D8336" s="33" t="n">
        <x:f>'AR_values'!I76</x:f>
        <x:v>2.5946325444004152</x:v>
      </x:c>
      <x:c r="E8336" s="33" t="str">
        <x:v>Papilionidae_Papilio_polytes</x:v>
      </x:c>
      <x:c r="F8336" s="33" t="str">
        <x:v>Papilionidae</x:v>
      </x:c>
      <x:c r="G8336" s="33" t="n">
        <x:f>'AR_values'!I265</x:f>
        <x:v>2.6579933279056216</x:v>
      </x:c>
      <x:c r="H8336" s="33" t="n">
        <x:f>ABS(D8336-G8336)</x:f>
        <x:v>0.06336078350520635</x:v>
      </x:c>
      <x:c r="I8336" s="14" t="n">
        <x:f>IFERROR(H8336/AVERAGE(D8336,G8336),"")</x:f>
        <x:v>0.024125374639480786</x:v>
      </x:c>
      <x:c r="J8336" s="14" t="n">
        <x:f>'Method'!$B$2</x:f>
        <x:v>0.05</x:v>
      </x:c>
      <x:c r="K8336" s="13" t="str">
        <x:f>IF(I8336&lt;=J8336,"是","否")</x:f>
        <x:v>是</x:v>
      </x:c>
      <x:c r="L8336" s="36" t="n">
        <x:v>0.5998232205064212</x:v>
      </x:c>
      <x:c r="M8336" s="36" t="n">
        <x:f>1-L8336</x:f>
        <x:v>0.40017677949357877</x:v>
      </x:c>
      <x:c r="N8336" s="13" t="str">
        <x:v>是</x:v>
      </x:c>
      <x:c r="O8336" s="15"/>
      <x:c r="P8336" s="13" t="str"/>
    </x:row>
    <x:row r="8337">
      <x:c r="A8337" s="15" t="n">
        <x:v>8336</x:v>
      </x:c>
      <x:c r="B8337" s="13" t="str">
        <x:v>Lycaenidae-12</x:v>
      </x:c>
      <x:c r="C8337" s="13" t="str">
        <x:v>Lycaenidae</x:v>
      </x:c>
      <x:c r="D8337" s="33" t="n">
        <x:f>'AR_values'!I145</x:f>
        <x:v>2.12166459900768</x:v>
      </x:c>
      <x:c r="E8337" s="33" t="str">
        <x:v>Lycaenidae-22</x:v>
      </x:c>
      <x:c r="F8337" s="33" t="str">
        <x:v>Lycaenidae</x:v>
      </x:c>
      <x:c r="G8337" s="33" t="n">
        <x:f>'AR_values'!I153</x:f>
        <x:v>2.0710738453897597</x:v>
      </x:c>
      <x:c r="H8337" s="33" t="n">
        <x:f>ABS(D8337-G8337)</x:f>
        <x:v>0.0505907536179202</x:v>
      </x:c>
      <x:c r="I8337" s="14" t="n">
        <x:f>IFERROR(H8337/AVERAGE(D8337,G8337),"")</x:f>
        <x:v>0.02413255884612705</x:v>
      </x:c>
      <x:c r="J8337" s="14" t="n">
        <x:f>'Method'!$B$2</x:f>
        <x:v>0.05</x:v>
      </x:c>
      <x:c r="K8337" s="13" t="str">
        <x:f>IF(I8337&lt;=J8337,"是","否")</x:f>
        <x:v>是</x:v>
      </x:c>
      <x:c r="L8337" s="36" t="n">
        <x:v>0.8549443984042245</x:v>
      </x:c>
      <x:c r="M8337" s="36" t="n">
        <x:f>1-L8337</x:f>
        <x:v>0.14505560159577546</x:v>
      </x:c>
      <x:c r="N8337" s="13" t="str">
        <x:v>否</x:v>
      </x:c>
      <x:c r="O8337" s="15"/>
      <x:c r="P8337" s="13" t="str"/>
    </x:row>
    <x:row r="8338">
      <x:c r="A8338" s="15" t="n">
        <x:v>8337</x:v>
      </x:c>
      <x:c r="B8338" s="13" t="str">
        <x:v>Nymphalinae-21</x:v>
      </x:c>
      <x:c r="C8338" s="13" t="str">
        <x:v>Nymphalinae</x:v>
      </x:c>
      <x:c r="D8338" s="33" t="n">
        <x:f>'AR_values'!I202</x:f>
        <x:v>2.4558221796639303</x:v>
      </x:c>
      <x:c r="E8338" s="33" t="str">
        <x:v>Pieridae-Coliadinae-21</x:v>
      </x:c>
      <x:c r="F8338" s="33" t="str">
        <x:v>Pieridae-Coliadinae</x:v>
      </x:c>
      <x:c r="G8338" s="33" t="n">
        <x:f>'AR_values'!I313</x:f>
        <x:v>2.515818512601095</x:v>
      </x:c>
      <x:c r="H8338" s="33" t="n">
        <x:f>ABS(D8338-G8338)</x:f>
        <x:v>0.05999633293716444</x:v>
      </x:c>
      <x:c r="I8338" s="14" t="n">
        <x:f>IFERROR(H8338/AVERAGE(D8338,G8338),"")</x:f>
        <x:v>0.024135425969341633</x:v>
      </x:c>
      <x:c r="J8338" s="14" t="n">
        <x:f>'Method'!$B$2</x:f>
        <x:v>0.05</x:v>
      </x:c>
      <x:c r="K8338" s="13" t="str">
        <x:f>IF(I8338&lt;=J8338,"是","否")</x:f>
        <x:v>是</x:v>
      </x:c>
      <x:c r="L8338" s="36" t="n">
        <x:v>0.8517893584759386</x:v>
      </x:c>
      <x:c r="M8338" s="36" t="n">
        <x:f>1-L8338</x:f>
        <x:v>0.14821064152406138</x:v>
      </x:c>
      <x:c r="N8338" s="13" t="str">
        <x:v>是</x:v>
      </x:c>
      <x:c r="O8338" s="15"/>
      <x:c r="P8338" s="13" t="str"/>
    </x:row>
    <x:row r="8339">
      <x:c r="A8339" s="15" t="n">
        <x:v>8338</x:v>
      </x:c>
      <x:c r="B8339" s="13" t="str">
        <x:v>Nymphalinae-17</x:v>
      </x:c>
      <x:c r="C8339" s="13" t="str">
        <x:v>Nymphalinae</x:v>
      </x:c>
      <x:c r="D8339" s="33" t="n">
        <x:f>'AR_values'!I197</x:f>
        <x:v>2.7100143832736188</x:v>
      </x:c>
      <x:c r="E8339" s="33" t="str">
        <x:v>Nymphalinae-4</x:v>
      </x:c>
      <x:c r="F8339" s="33" t="str">
        <x:v>Nymphalinae</x:v>
      </x:c>
      <x:c r="G8339" s="33" t="n">
        <x:f>'AR_values'!I213</x:f>
        <x:v>2.6453777429352816</x:v>
      </x:c>
      <x:c r="H8339" s="33" t="n">
        <x:f>ABS(D8339-G8339)</x:f>
        <x:v>0.06463664033833716</x:v>
      </x:c>
      <x:c r="I8339" s="14" t="n">
        <x:f>IFERROR(H8339/AVERAGE(D8339,G8339),"")</x:f>
        <x:v>0.02413890106086168</x:v>
      </x:c>
      <x:c r="J8339" s="14" t="n">
        <x:f>'Method'!$B$2</x:f>
        <x:v>0.05</x:v>
      </x:c>
      <x:c r="K8339" s="13" t="str">
        <x:f>IF(I8339&lt;=J8339,"是","否")</x:f>
        <x:v>是</x:v>
      </x:c>
      <x:c r="L8339" s="36" t="n">
        <x:v>0.8288616606533162</x:v>
      </x:c>
      <x:c r="M8339" s="36" t="n">
        <x:f>1-L8339</x:f>
        <x:v>0.17113833934668377</x:v>
      </x:c>
      <x:c r="N8339" s="13" t="str">
        <x:v>否</x:v>
      </x:c>
      <x:c r="O8339" s="15"/>
      <x:c r="P8339" s="13" t="str"/>
    </x:row>
    <x:row r="8340">
      <x:c r="A8340" s="15" t="n">
        <x:v>8339</x:v>
      </x:c>
      <x:c r="B8340" s="13" t="str">
        <x:v>Limenitidinae-3</x:v>
      </x:c>
      <x:c r="C8340" s="13" t="str">
        <x:v>Limenitidinae</x:v>
      </x:c>
      <x:c r="D8340" s="33" t="n">
        <x:f>'AR_values'!I135</x:f>
        <x:v>2.6762314373060816</x:v>
      </x:c>
      <x:c r="E8340" s="33" t="str">
        <x:v>Pieridae-17</x:v>
      </x:c>
      <x:c r="F8340" s="33" t="str">
        <x:v>Pieridae</x:v>
      </x:c>
      <x:c r="G8340" s="33" t="n">
        <x:f>'AR_values'!I281</x:f>
        <x:v>2.7416290816269444</x:v>
      </x:c>
      <x:c r="H8340" s="33" t="n">
        <x:f>ABS(D8340-G8340)</x:f>
        <x:v>0.06539764432086281</x:v>
      </x:c>
      <x:c r="I8340" s="14" t="n">
        <x:f>IFERROR(H8340/AVERAGE(D8340,G8340),"")</x:f>
        <x:v>0.024141501647126935</x:v>
      </x:c>
      <x:c r="J8340" s="14" t="n">
        <x:f>'Method'!$B$2</x:f>
        <x:v>0.05</x:v>
      </x:c>
      <x:c r="K8340" s="13" t="str">
        <x:f>IF(I8340&lt;=J8340,"是","否")</x:f>
        <x:v>是</x:v>
      </x:c>
      <x:c r="L8340" s="36" t="n">
        <x:v>0.6816834083043032</x:v>
      </x:c>
      <x:c r="M8340" s="36" t="n">
        <x:f>1-L8340</x:f>
        <x:v>0.3183165916956968</x:v>
      </x:c>
      <x:c r="N8340" s="13" t="str">
        <x:v>是</x:v>
      </x:c>
      <x:c r="O8340" s="15"/>
      <x:c r="P8340" s="13" t="str"/>
    </x:row>
    <x:row r="8341">
      <x:c r="A8341" s="15" t="n">
        <x:v>8340</x:v>
      </x:c>
      <x:c r="B8341" s="13" t="str">
        <x:v>Heliconiinae-6</x:v>
      </x:c>
      <x:c r="C8341" s="13" t="str">
        <x:v>Heliconiinae</x:v>
      </x:c>
      <x:c r="D8341" s="33" t="n">
        <x:f>'AR_values'!I71</x:f>
        <x:v>2.9764196972939057</x:v>
      </x:c>
      <x:c r="E8341" s="33" t="str">
        <x:v>Hesperiidae-35</x:v>
      </x:c>
      <x:c r="F8341" s="33" t="str">
        <x:v>Hesperiidae</x:v>
      </x:c>
      <x:c r="G8341" s="33" t="n">
        <x:f>'AR_values'!I103</x:f>
        <x:v>2.9054018143662637</x:v>
      </x:c>
      <x:c r="H8341" s="33" t="n">
        <x:f>ABS(D8341-G8341)</x:f>
        <x:v>0.071017882927642</x:v>
      </x:c>
      <x:c r="I8341" s="14" t="n">
        <x:f>IFERROR(H8341/AVERAGE(D8341,G8341),"")</x:f>
        <x:v>0.02414826182224523</x:v>
      </x:c>
      <x:c r="J8341" s="14" t="n">
        <x:f>'Method'!$B$2</x:f>
        <x:v>0.05</x:v>
      </x:c>
      <x:c r="K8341" s="13" t="str">
        <x:f>IF(I8341&lt;=J8341,"是","否")</x:f>
        <x:v>是</x:v>
      </x:c>
      <x:c r="L8341" s="36" t="n">
        <x:v>0.7310996347146996</x:v>
      </x:c>
      <x:c r="M8341" s="36" t="n">
        <x:f>1-L8341</x:f>
        <x:v>0.26890036528530037</x:v>
      </x:c>
      <x:c r="N8341" s="13" t="str">
        <x:v>是</x:v>
      </x:c>
      <x:c r="O8341" s="15"/>
      <x:c r="P8341" s="13" t="str"/>
    </x:row>
    <x:row r="8342">
      <x:c r="A8342" s="15" t="n">
        <x:v>8341</x:v>
      </x:c>
      <x:c r="B8342" s="13" t="str">
        <x:v>Heliconiinae-12</x:v>
      </x:c>
      <x:c r="C8342" s="13" t="str">
        <x:v>Heliconiinae</x:v>
      </x:c>
      <x:c r="D8342" s="33" t="n">
        <x:f>'AR_values'!I55</x:f>
        <x:v>2.594508588732347</x:v>
      </x:c>
      <x:c r="E8342" s="33" t="str">
        <x:v>Pieridae-19</x:v>
      </x:c>
      <x:c r="F8342" s="33" t="str">
        <x:v>Pieridae</x:v>
      </x:c>
      <x:c r="G8342" s="33" t="n">
        <x:f>'AR_values'!I283</x:f>
        <x:v>2.657949024153296</x:v>
      </x:c>
      <x:c r="H8342" s="33" t="n">
        <x:f>ABS(D8342-G8342)</x:f>
        <x:v>0.06344043542094902</x:v>
      </x:c>
      <x:c r="I8342" s="14" t="n">
        <x:f>IFERROR(H8342/AVERAGE(D8342,G8342),"")</x:f>
        <x:v>0.024156476871060564</x:v>
      </x:c>
      <x:c r="J8342" s="14" t="n">
        <x:f>'Method'!$B$2</x:f>
        <x:v>0.05</x:v>
      </x:c>
      <x:c r="K8342" s="13" t="str">
        <x:f>IF(I8342&lt;=J8342,"是","否")</x:f>
        <x:v>是</x:v>
      </x:c>
      <x:c r="L8342" s="36" t="n">
        <x:v>0.8572066904172453</x:v>
      </x:c>
      <x:c r="M8342" s="36" t="n">
        <x:f>1-L8342</x:f>
        <x:v>0.1427933095827547</x:v>
      </x:c>
      <x:c r="N8342" s="13" t="str">
        <x:v>是</x:v>
      </x:c>
      <x:c r="O8342" s="15"/>
      <x:c r="P8342" s="13" t="str"/>
    </x:row>
    <x:row r="8343">
      <x:c r="A8343" s="15" t="n">
        <x:v>8342</x:v>
      </x:c>
      <x:c r="B8343" s="13" t="str">
        <x:v>Hesperiidae_Hesperilla_idothea</x:v>
      </x:c>
      <x:c r="C8343" s="13" t="str">
        <x:v>Hesperiidae</x:v>
      </x:c>
      <x:c r="D8343" s="33" t="n">
        <x:f>'AR_values'!I120</x:f>
        <x:v>2.9365928469374087</x:v>
      </x:c>
      <x:c r="E8343" s="33" t="str">
        <x:v>Pieridae-24</x:v>
      </x:c>
      <x:c r="F8343" s="33" t="str">
        <x:v>Pieridae</x:v>
      </x:c>
      <x:c r="G8343" s="33" t="n">
        <x:f>'AR_values'!I289</x:f>
        <x:v>3.0084045916057796</x:v>
      </x:c>
      <x:c r="H8343" s="33" t="n">
        <x:f>ABS(D8343-G8343)</x:f>
        <x:v>0.07181174466837081</x:v>
      </x:c>
      <x:c r="I8343" s="14" t="n">
        <x:f>IFERROR(H8343/AVERAGE(D8343,G8343),"")</x:f>
        <x:v>0.02415871340929229</x:v>
      </x:c>
      <x:c r="J8343" s="14" t="n">
        <x:f>'Method'!$B$2</x:f>
        <x:v>0.05</x:v>
      </x:c>
      <x:c r="K8343" s="13" t="str">
        <x:f>IF(I8343&lt;=J8343,"是","否")</x:f>
        <x:v>是</x:v>
      </x:c>
      <x:c r="L8343" s="36" t="n">
        <x:v>0.8184767805164632</x:v>
      </x:c>
      <x:c r="M8343" s="36" t="n">
        <x:f>1-L8343</x:f>
        <x:v>0.18152321948353678</x:v>
      </x:c>
      <x:c r="N8343" s="13" t="str">
        <x:v>是</x:v>
      </x:c>
      <x:c r="O8343" s="15"/>
      <x:c r="P8343" s="13" t="str"/>
    </x:row>
    <x:row r="8344">
      <x:c r="A8344" s="15" t="n">
        <x:v>8343</x:v>
      </x:c>
      <x:c r="B8344" s="13" t="str">
        <x:v>Hesperiidae_Croitana_arenaria</x:v>
      </x:c>
      <x:c r="C8344" s="13" t="str">
        <x:v>Hesperiidae</x:v>
      </x:c>
      <x:c r="D8344" s="33" t="n">
        <x:f>'AR_values'!I114</x:f>
        <x:v>2.5620752867382506</x:v>
      </x:c>
      <x:c r="E8344" s="33" t="str">
        <x:v>Nymphalinae-12</x:v>
      </x:c>
      <x:c r="F8344" s="33" t="str">
        <x:v>Nymphalinae</x:v>
      </x:c>
      <x:c r="G8344" s="33" t="n">
        <x:f>'AR_values'!I192</x:f>
        <x:v>2.5009098099084275</x:v>
      </x:c>
      <x:c r="H8344" s="33" t="n">
        <x:f>ABS(D8344-G8344)</x:f>
        <x:v>0.061165476829823096</x:v>
      </x:c>
      <x:c r="I8344" s="14" t="n">
        <x:f>IFERROR(H8344/AVERAGE(D8344,G8344),"")</x:f>
        <x:v>0.02416182377085577</x:v>
      </x:c>
      <x:c r="J8344" s="14" t="n">
        <x:f>'Method'!$B$2</x:f>
        <x:v>0.05</x:v>
      </x:c>
      <x:c r="K8344" s="13" t="str">
        <x:f>IF(I8344&lt;=J8344,"是","否")</x:f>
        <x:v>是</x:v>
      </x:c>
      <x:c r="L8344" s="36" t="n">
        <x:v>0.8562676555724765</x:v>
      </x:c>
      <x:c r="M8344" s="36" t="n">
        <x:f>1-L8344</x:f>
        <x:v>0.14373234442752347</x:v>
      </x:c>
      <x:c r="N8344" s="13" t="str">
        <x:v>是</x:v>
      </x:c>
      <x:c r="O8344" s="15"/>
      <x:c r="P8344" s="13" t="str"/>
    </x:row>
    <x:row r="8345">
      <x:c r="A8345" s="15" t="n">
        <x:v>8344</x:v>
      </x:c>
      <x:c r="B8345" s="13" t="str">
        <x:v>Hesperiidae-14</x:v>
      </x:c>
      <x:c r="C8345" s="13" t="str">
        <x:v>Hesperiidae</x:v>
      </x:c>
      <x:c r="D8345" s="33" t="n">
        <x:f>'AR_values'!I80</x:f>
        <x:v>2.2847478028215544</x:v>
      </x:c>
      <x:c r="E8345" s="33" t="str">
        <x:v>Riodinidae-25</x:v>
      </x:c>
      <x:c r="F8345" s="33" t="str">
        <x:v>Riodinidae</x:v>
      </x:c>
      <x:c r="G8345" s="33" t="n">
        <x:f>'AR_values'!I349</x:f>
        <x:v>2.230201393342243</x:v>
      </x:c>
      <x:c r="H8345" s="33" t="n">
        <x:f>ABS(D8345-G8345)</x:f>
        <x:v>0.05454640947931155</x:v>
      </x:c>
      <x:c r="I8345" s="14" t="n">
        <x:f>IFERROR(H8345/AVERAGE(D8345,G8345),"")</x:f>
        <x:v>0.024162579515028794</x:v>
      </x:c>
      <x:c r="J8345" s="14" t="n">
        <x:f>'Method'!$B$2</x:f>
        <x:v>0.05</x:v>
      </x:c>
      <x:c r="K8345" s="13" t="str">
        <x:f>IF(I8345&lt;=J8345,"是","否")</x:f>
        <x:v>是</x:v>
      </x:c>
      <x:c r="L8345" s="36" t="n">
        <x:v>0.8381754256106587</x:v>
      </x:c>
      <x:c r="M8345" s="36" t="n">
        <x:f>1-L8345</x:f>
        <x:v>0.16182457438934128</x:v>
      </x:c>
      <x:c r="N8345" s="13" t="str">
        <x:v>是</x:v>
      </x:c>
      <x:c r="O8345" s="15"/>
      <x:c r="P8345" s="13" t="str"/>
    </x:row>
    <x:row r="8346">
      <x:c r="A8346" s="15" t="n">
        <x:v>8345</x:v>
      </x:c>
      <x:c r="B8346" s="13" t="str">
        <x:v>Lycaenidae_Ogyris_subteristris</x:v>
      </x:c>
      <x:c r="C8346" s="13" t="str">
        <x:v>Lycaenidae</x:v>
      </x:c>
      <x:c r="D8346" s="33" t="n">
        <x:f>'AR_values'!I183</x:f>
        <x:v>2.419773943913982</x:v>
      </x:c>
      <x:c r="E8346" s="33" t="str">
        <x:v>Satyrinae-25</x:v>
      </x:c>
      <x:c r="F8346" s="33" t="str">
        <x:v>Satyrinae</x:v>
      </x:c>
      <x:c r="G8346" s="33" t="n">
        <x:f>'AR_values'!I375</x:f>
        <x:v>2.3619837618973727</x:v>
      </x:c>
      <x:c r="H8346" s="33" t="n">
        <x:f>ABS(D8346-G8346)</x:f>
        <x:v>0.057790182016609126</x:v>
      </x:c>
      <x:c r="I8346" s="14" t="n">
        <x:f>IFERROR(H8346/AVERAGE(D8346,G8346),"")</x:f>
        <x:v>0.024171104255816096</x:v>
      </x:c>
      <x:c r="J8346" s="14" t="n">
        <x:f>'Method'!$B$2</x:f>
        <x:v>0.05</x:v>
      </x:c>
      <x:c r="K8346" s="13" t="str">
        <x:f>IF(I8346&lt;=J8346,"是","否")</x:f>
        <x:v>是</x:v>
      </x:c>
      <x:c r="L8346" s="36" t="n">
        <x:v>0.7716298524987157</x:v>
      </x:c>
      <x:c r="M8346" s="36" t="n">
        <x:f>1-L8346</x:f>
        <x:v>0.22837014750128426</x:v>
      </x:c>
      <x:c r="N8346" s="13" t="str">
        <x:v>是</x:v>
      </x:c>
      <x:c r="O8346" s="15"/>
      <x:c r="P8346" s="13" t="str"/>
    </x:row>
    <x:row r="8347">
      <x:c r="A8347" s="15" t="n">
        <x:v>8346</x:v>
      </x:c>
      <x:c r="B8347" s="13" t="str">
        <x:v>Heliconiinae-12</x:v>
      </x:c>
      <x:c r="C8347" s="13" t="str">
        <x:v>Heliconiinae</x:v>
      </x:c>
      <x:c r="D8347" s="33" t="n">
        <x:f>'AR_values'!I55</x:f>
        <x:v>2.594508588732347</x:v>
      </x:c>
      <x:c r="E8347" s="33" t="str">
        <x:v>Papilionidae_Papilio_polytes</x:v>
      </x:c>
      <x:c r="F8347" s="33" t="str">
        <x:v>Papilionidae</x:v>
      </x:c>
      <x:c r="G8347" s="33" t="n">
        <x:f>'AR_values'!I265</x:f>
        <x:v>2.6579933279056216</x:v>
      </x:c>
      <x:c r="H8347" s="33" t="n">
        <x:f>ABS(D8347-G8347)</x:f>
        <x:v>0.06348473917327446</x:v>
      </x:c>
      <x:c r="I8347" s="14" t="n">
        <x:f>IFERROR(H8347/AVERAGE(D8347,G8347),"")</x:f>
        <x:v>0.024173142696884496</x:v>
      </x:c>
      <x:c r="J8347" s="14" t="n">
        <x:f>'Method'!$B$2</x:f>
        <x:v>0.05</x:v>
      </x:c>
      <x:c r="K8347" s="13" t="str">
        <x:f>IF(I8347&lt;=J8347,"是","否")</x:f>
        <x:v>是</x:v>
      </x:c>
      <x:c r="L8347" s="36" t="n">
        <x:v>0.689932871158769</x:v>
      </x:c>
      <x:c r="M8347" s="36" t="n">
        <x:f>1-L8347</x:f>
        <x:v>0.310067128841231</x:v>
      </x:c>
      <x:c r="N8347" s="13" t="str">
        <x:v>是</x:v>
      </x:c>
      <x:c r="O8347" s="15"/>
      <x:c r="P8347" s="13" t="str"/>
    </x:row>
    <x:row r="8348">
      <x:c r="A8348" s="15" t="n">
        <x:v>8347</x:v>
      </x:c>
      <x:c r="B8348" s="13" t="str">
        <x:v>Limenitidinae-4</x:v>
      </x:c>
      <x:c r="C8348" s="13" t="str">
        <x:v>Limenitidinae</x:v>
      </x:c>
      <x:c r="D8348" s="33" t="n">
        <x:f>'AR_values'!I136</x:f>
        <x:v>2.4478863236029302</x:v>
      </x:c>
      <x:c r="E8348" s="33" t="str">
        <x:v>Lycaenidae_Jalmenus_lithochroa</x:v>
      </x:c>
      <x:c r="F8348" s="33" t="str">
        <x:v>Lycaenidae</x:v>
      </x:c>
      <x:c r="G8348" s="33" t="n">
        <x:f>'AR_values'!I170</x:f>
        <x:v>2.3894186386556413</x:v>
      </x:c>
      <x:c r="H8348" s="33" t="n">
        <x:f>ABS(D8348-G8348)</x:f>
        <x:v>0.058467684947288934</x:v>
      </x:c>
      <x:c r="I8348" s="14" t="n">
        <x:f>IFERROR(H8348/AVERAGE(D8348,G8348),"")</x:f>
        <x:v>0.02417366091386141</x:v>
      </x:c>
      <x:c r="J8348" s="14" t="n">
        <x:f>'Method'!$B$2</x:f>
        <x:v>0.05</x:v>
      </x:c>
      <x:c r="K8348" s="13" t="str">
        <x:f>IF(I8348&lt;=J8348,"是","否")</x:f>
        <x:v>是</x:v>
      </x:c>
      <x:c r="L8348" s="36" t="n">
        <x:v>0.8246167620212255</x:v>
      </x:c>
      <x:c r="M8348" s="36" t="n">
        <x:f>1-L8348</x:f>
        <x:v>0.17538323797877453</x:v>
      </x:c>
      <x:c r="N8348" s="13" t="str">
        <x:v>是</x:v>
      </x:c>
      <x:c r="O8348" s="15"/>
      <x:c r="P8348" s="13" t="str"/>
    </x:row>
    <x:row r="8349">
      <x:c r="A8349" s="15" t="n">
        <x:v>8348</x:v>
      </x:c>
      <x:c r="B8349" s="13" t="str">
        <x:v>Charaxinae-14</x:v>
      </x:c>
      <x:c r="C8349" s="13" t="str">
        <x:v>Charaxinae</x:v>
      </x:c>
      <x:c r="D8349" s="33" t="n">
        <x:f>'AR_values'!I21</x:f>
        <x:v>2.189126700014738</x:v>
      </x:c>
      <x:c r="E8349" s="33" t="str">
        <x:v>Lycaenidae-21</x:v>
      </x:c>
      <x:c r="F8349" s="33" t="str">
        <x:v>Lycaenidae</x:v>
      </x:c>
      <x:c r="G8349" s="33" t="n">
        <x:f>'AR_values'!I152</x:f>
        <x:v>2.1368340851370955</x:v>
      </x:c>
      <x:c r="H8349" s="33" t="n">
        <x:f>ABS(D8349-G8349)</x:f>
        <x:v>0.052292614877642585</x:v>
      </x:c>
      <x:c r="I8349" s="14" t="n">
        <x:f>IFERROR(H8349/AVERAGE(D8349,G8349),"")</x:f>
        <x:v>0.024176185349219344</x:v>
      </x:c>
      <x:c r="J8349" s="14" t="n">
        <x:f>'Method'!$B$2</x:f>
        <x:v>0.05</x:v>
      </x:c>
      <x:c r="K8349" s="13" t="str">
        <x:f>IF(I8349&lt;=J8349,"是","否")</x:f>
        <x:v>是</x:v>
      </x:c>
      <x:c r="L8349" s="36" t="n">
        <x:v>0.7031703444121995</x:v>
      </x:c>
      <x:c r="M8349" s="36" t="n">
        <x:f>1-L8349</x:f>
        <x:v>0.2968296555878005</x:v>
      </x:c>
      <x:c r="N8349" s="13" t="str">
        <x:v>是</x:v>
      </x:c>
      <x:c r="O8349" s="15"/>
      <x:c r="P8349" s="13" t="str"/>
    </x:row>
    <x:row r="8350">
      <x:c r="A8350" s="15" t="n">
        <x:v>8349</x:v>
      </x:c>
      <x:c r="B8350" s="13" t="str">
        <x:v>Hesperiidae_Antipodia_atralba</x:v>
      </x:c>
      <x:c r="C8350" s="13" t="str">
        <x:v>Hesperiidae</x:v>
      </x:c>
      <x:c r="D8350" s="33" t="n">
        <x:f>'AR_values'!I112</x:f>
        <x:v>2.980336396525423</x:v>
      </x:c>
      <x:c r="E8350" s="33" t="str">
        <x:v>Papilionidae-15</x:v>
      </x:c>
      <x:c r="F8350" s="33" t="str">
        <x:v>Papilionidae</x:v>
      </x:c>
      <x:c r="G8350" s="33" t="n">
        <x:f>'AR_values'!I225</x:f>
        <x:v>3.0532801223694213</x:v>
      </x:c>
      <x:c r="H8350" s="33" t="n">
        <x:f>ABS(D8350-G8350)</x:f>
        <x:v>0.07294372584399822</x:v>
      </x:c>
      <x:c r="I8350" s="14" t="n">
        <x:f>IFERROR(H8350/AVERAGE(D8350,G8350),"")</x:f>
        <x:v>0.02417910572061317</x:v>
      </x:c>
      <x:c r="J8350" s="14" t="n">
        <x:f>'Method'!$B$2</x:f>
        <x:v>0.05</x:v>
      </x:c>
      <x:c r="K8350" s="13" t="str">
        <x:f>IF(I8350&lt;=J8350,"是","否")</x:f>
        <x:v>是</x:v>
      </x:c>
      <x:c r="L8350" s="36" t="n">
        <x:v>0.7013123692385722</x:v>
      </x:c>
      <x:c r="M8350" s="36" t="n">
        <x:f>1-L8350</x:f>
        <x:v>0.2986876307614278</x:v>
      </x:c>
      <x:c r="N8350" s="13" t="str">
        <x:v>是</x:v>
      </x:c>
      <x:c r="O8350" s="15"/>
      <x:c r="P8350" s="13" t="str"/>
    </x:row>
    <x:row r="8351">
      <x:c r="A8351" s="15" t="n">
        <x:v>8350</x:v>
      </x:c>
      <x:c r="B8351" s="13" t="str">
        <x:v>Lycaenidae_Ogyris_olane</x:v>
      </x:c>
      <x:c r="C8351" s="13" t="str">
        <x:v>Lycaenidae</x:v>
      </x:c>
      <x:c r="D8351" s="33" t="n">
        <x:f>'AR_values'!I180</x:f>
        <x:v>2.5399402467253505</x:v>
      </x:c>
      <x:c r="E8351" s="33" t="str">
        <x:v>Riodinidae-19</x:v>
      </x:c>
      <x:c r="F8351" s="33" t="str">
        <x:v>Riodinidae</x:v>
      </x:c>
      <x:c r="G8351" s="33" t="n">
        <x:f>'AR_values'!I342</x:f>
        <x:v>2.602113971974256</x:v>
      </x:c>
      <x:c r="H8351" s="33" t="n">
        <x:f>ABS(D8351-G8351)</x:f>
        <x:v>0.06217372524890541</x:v>
      </x:c>
      <x:c r="I8351" s="14" t="n">
        <x:f>IFERROR(H8351/AVERAGE(D8351,G8351),"")</x:f>
        <x:v>0.02418244639381837</x:v>
      </x:c>
      <x:c r="J8351" s="14" t="n">
        <x:f>'Method'!$B$2</x:f>
        <x:v>0.05</x:v>
      </x:c>
      <x:c r="K8351" s="13" t="str">
        <x:f>IF(I8351&lt;=J8351,"是","否")</x:f>
        <x:v>是</x:v>
      </x:c>
      <x:c r="L8351" s="36" t="n">
        <x:v>0.9163691745354858</x:v>
      </x:c>
      <x:c r="M8351" s="36" t="n">
        <x:f>1-L8351</x:f>
        <x:v>0.08363082546451417</x:v>
      </x:c>
      <x:c r="N8351" s="13" t="str">
        <x:v>是</x:v>
      </x:c>
      <x:c r="O8351" s="15"/>
      <x:c r="P8351" s="13" t="str"/>
    </x:row>
    <x:row r="8352">
      <x:c r="A8352" s="15" t="n">
        <x:v>8351</x:v>
      </x:c>
      <x:c r="B8352" s="13" t="str">
        <x:v>Lycaenidae_Candalides_acasta</x:v>
      </x:c>
      <x:c r="C8352" s="13" t="str">
        <x:v>Lycaenidae</x:v>
      </x:c>
      <x:c r="D8352" s="33" t="n">
        <x:f>'AR_values'!I164</x:f>
        <x:v>2.4245150825976376</x:v>
      </x:c>
      <x:c r="E8352" s="33" t="str">
        <x:v>Nymphalinae-15</x:v>
      </x:c>
      <x:c r="F8352" s="33" t="str">
        <x:v>Nymphalinae</x:v>
      </x:c>
      <x:c r="G8352" s="33" t="n">
        <x:f>'AR_values'!I195</x:f>
        <x:v>2.3665787569001857</x:v>
      </x:c>
      <x:c r="H8352" s="33" t="n">
        <x:f>ABS(D8352-G8352)</x:f>
        <x:v>0.057936325697451885</x:v>
      </x:c>
      <x:c r="I8352" s="14" t="n">
        <x:f>IFERROR(H8352/AVERAGE(D8352,G8352),"")</x:f>
        <x:v>0.02418500978620968</x:v>
      </x:c>
      <x:c r="J8352" s="14" t="n">
        <x:f>'Method'!$B$2</x:f>
        <x:v>0.05</x:v>
      </x:c>
      <x:c r="K8352" s="13" t="str">
        <x:f>IF(I8352&lt;=J8352,"是","否")</x:f>
        <x:v>是</x:v>
      </x:c>
      <x:c r="L8352" s="36" t="n">
        <x:v>0.9122260250685645</x:v>
      </x:c>
      <x:c r="M8352" s="36" t="n">
        <x:f>1-L8352</x:f>
        <x:v>0.08777397493143546</x:v>
      </x:c>
      <x:c r="N8352" s="13" t="str">
        <x:v>是</x:v>
      </x:c>
      <x:c r="O8352" s="15"/>
      <x:c r="P8352" s="13" t="str"/>
    </x:row>
    <x:row r="8353">
      <x:c r="A8353" s="15" t="n">
        <x:v>8352</x:v>
      </x:c>
      <x:c r="B8353" s="13" t="str">
        <x:v>Nymphalinae-29</x:v>
      </x:c>
      <x:c r="C8353" s="13" t="str">
        <x:v>Nymphalinae</x:v>
      </x:c>
      <x:c r="D8353" s="33" t="n">
        <x:f>'AR_values'!I210</x:f>
        <x:v>2.4175997911895375</x:v>
      </x:c>
      <x:c r="E8353" s="33" t="str">
        <x:v>Pieridae-Coliadinae-10</x:v>
      </x:c>
      <x:c r="F8353" s="33" t="str">
        <x:v>Pieridae-Coliadinae</x:v>
      </x:c>
      <x:c r="G8353" s="33" t="n">
        <x:f>'AR_values'!I301</x:f>
        <x:v>2.3598209621443837</x:v>
      </x:c>
      <x:c r="H8353" s="33" t="n">
        <x:f>ABS(D8353-G8353)</x:f>
        <x:v>0.057778829045153746</x:v>
      </x:c>
      <x:c r="I8353" s="14" t="n">
        <x:f>IFERROR(H8353/AVERAGE(D8353,G8353),"")</x:f>
        <x:v>0.024188294072626036</x:v>
      </x:c>
      <x:c r="J8353" s="14" t="n">
        <x:f>'Method'!$B$2</x:f>
        <x:v>0.05</x:v>
      </x:c>
      <x:c r="K8353" s="13" t="str">
        <x:f>IF(I8353&lt;=J8353,"是","否")</x:f>
        <x:v>是</x:v>
      </x:c>
      <x:c r="L8353" s="36" t="n">
        <x:v>0.7894591932904811</x:v>
      </x:c>
      <x:c r="M8353" s="36" t="n">
        <x:f>1-L8353</x:f>
        <x:v>0.2105408067095189</x:v>
      </x:c>
      <x:c r="N8353" s="13" t="str">
        <x:v>是</x:v>
      </x:c>
      <x:c r="O8353" s="15"/>
      <x:c r="P8353" s="13" t="str"/>
    </x:row>
    <x:row r="8354">
      <x:c r="A8354" s="15" t="n">
        <x:v>8353</x:v>
      </x:c>
      <x:c r="B8354" s="13" t="str">
        <x:v>Charaxinae-4</x:v>
      </x:c>
      <x:c r="C8354" s="13" t="str">
        <x:v>Charaxinae</x:v>
      </x:c>
      <x:c r="D8354" s="33" t="n">
        <x:f>'AR_values'!I25</x:f>
        <x:v>2.4469912103918943</x:v>
      </x:c>
      <x:c r="E8354" s="33" t="str">
        <x:v>Lycaenidae_Ogyris_oroetus</x:v>
      </x:c>
      <x:c r="F8354" s="33" t="str">
        <x:v>Lycaenidae</x:v>
      </x:c>
      <x:c r="G8354" s="33" t="n">
        <x:f>'AR_values'!I181</x:f>
        <x:v>2.3885084100755156</x:v>
      </x:c>
      <x:c r="H8354" s="33" t="n">
        <x:f>ABS(D8354-G8354)</x:f>
        <x:v>0.05848280031637865</x:v>
      </x:c>
      <x:c r="I8354" s="14" t="n">
        <x:f>IFERROR(H8354/AVERAGE(D8354,G8354),"")</x:f>
        <x:v>0.024188938023626844</x:v>
      </x:c>
      <x:c r="J8354" s="14" t="n">
        <x:f>'Method'!$B$2</x:f>
        <x:v>0.05</x:v>
      </x:c>
      <x:c r="K8354" s="13" t="str">
        <x:f>IF(I8354&lt;=J8354,"是","否")</x:f>
        <x:v>是</x:v>
      </x:c>
      <x:c r="L8354" s="36" t="n">
        <x:v>0.8095686631154996</x:v>
      </x:c>
      <x:c r="M8354" s="36" t="n">
        <x:f>1-L8354</x:f>
        <x:v>0.19043133688450042</x:v>
      </x:c>
      <x:c r="N8354" s="13" t="str">
        <x:v>是</x:v>
      </x:c>
      <x:c r="O8354" s="15"/>
      <x:c r="P8354" s="13" t="str"/>
    </x:row>
    <x:row r="8355">
      <x:c r="A8355" s="15" t="n">
        <x:v>8354</x:v>
      </x:c>
      <x:c r="B8355" s="13" t="str">
        <x:v>Charaxinae-11</x:v>
      </x:c>
      <x:c r="C8355" s="13" t="str">
        <x:v>Charaxinae</x:v>
      </x:c>
      <x:c r="D8355" s="33" t="n">
        <x:f>'AR_values'!I18</x:f>
        <x:v>2.337777838635058</x:v>
      </x:c>
      <x:c r="E8355" s="33" t="str">
        <x:v>Riodinidae-10</x:v>
      </x:c>
      <x:c r="F8355" s="33" t="str">
        <x:v>Riodinidae</x:v>
      </x:c>
      <x:c r="G8355" s="33" t="n">
        <x:f>'AR_values'!I334</x:f>
        <x:v>2.395036970558121</x:v>
      </x:c>
      <x:c r="H8355" s="33" t="n">
        <x:f>ABS(D8355-G8355)</x:f>
        <x:v>0.05725913192306331</x:v>
      </x:c>
      <x:c r="I8355" s="14" t="n">
        <x:f>IFERROR(H8355/AVERAGE(D8355,G8355),"")</x:f>
        <x:v>0.024196650083092724</x:v>
      </x:c>
      <x:c r="J8355" s="14" t="n">
        <x:f>'Method'!$B$2</x:f>
        <x:v>0.05</x:v>
      </x:c>
      <x:c r="K8355" s="13" t="str">
        <x:f>IF(I8355&lt;=J8355,"是","否")</x:f>
        <x:v>是</x:v>
      </x:c>
      <x:c r="L8355" s="36" t="n">
        <x:v>0.8266889395740307</x:v>
      </x:c>
      <x:c r="M8355" s="36" t="n">
        <x:f>1-L8355</x:f>
        <x:v>0.17331106042596933</x:v>
      </x:c>
      <x:c r="N8355" s="13" t="str">
        <x:v>是</x:v>
      </x:c>
      <x:c r="O8355" s="15"/>
      <x:c r="P8355" s="13" t="str"/>
    </x:row>
    <x:row r="8356">
      <x:c r="A8356" s="15" t="n">
        <x:v>8355</x:v>
      </x:c>
      <x:c r="B8356" s="13" t="str">
        <x:v>Biblidinae-8</x:v>
      </x:c>
      <x:c r="C8356" s="13" t="str">
        <x:v>Biblidinae</x:v>
      </x:c>
      <x:c r="D8356" s="33" t="n">
        <x:f>'AR_values'!I14</x:f>
        <x:v>2.7056501761728056</x:v>
      </x:c>
      <x:c r="E8356" s="33" t="str">
        <x:v>Hesperiidae-17</x:v>
      </x:c>
      <x:c r="F8356" s="33" t="str">
        <x:v>Hesperiidae</x:v>
      </x:c>
      <x:c r="G8356" s="33" t="n">
        <x:f>'AR_values'!I83</x:f>
        <x:v>2.640925848247515</x:v>
      </x:c>
      <x:c r="H8356" s="33" t="n">
        <x:f>ABS(D8356-G8356)</x:f>
        <x:v>0.06472432792529048</x:v>
      </x:c>
      <x:c r="I8356" s="14" t="n">
        <x:f>IFERROR(H8356/AVERAGE(D8356,G8356),"")</x:f>
        <x:v>0.02421150569248959</x:v>
      </x:c>
      <x:c r="J8356" s="14" t="n">
        <x:f>'Method'!$B$2</x:f>
        <x:v>0.05</x:v>
      </x:c>
      <x:c r="K8356" s="13" t="str">
        <x:f>IF(I8356&lt;=J8356,"是","否")</x:f>
        <x:v>是</x:v>
      </x:c>
      <x:c r="L8356" s="36" t="n">
        <x:v>0.811549204598583</x:v>
      </x:c>
      <x:c r="M8356" s="36" t="n">
        <x:f>1-L8356</x:f>
        <x:v>0.18845079540141696</x:v>
      </x:c>
      <x:c r="N8356" s="13" t="str">
        <x:v>是</x:v>
      </x:c>
      <x:c r="O8356" s="15"/>
      <x:c r="P8356" s="13" t="str"/>
    </x:row>
    <x:row r="8357">
      <x:c r="A8357" s="15" t="n">
        <x:v>8356</x:v>
      </x:c>
      <x:c r="B8357" s="13" t="str">
        <x:v>Hesperiidae-26</x:v>
      </x:c>
      <x:c r="C8357" s="13" t="str">
        <x:v>Hesperiidae</x:v>
      </x:c>
      <x:c r="D8357" s="33" t="n">
        <x:f>'AR_values'!I93</x:f>
        <x:v>2.62715353874939</x:v>
      </x:c>
      <x:c r="E8357" s="33" t="str">
        <x:v>Riodinidae-17</x:v>
      </x:c>
      <x:c r="F8357" s="33" t="str">
        <x:v>Riodinidae</x:v>
      </x:c>
      <x:c r="G8357" s="33" t="n">
        <x:f>'AR_values'!I340</x:f>
        <x:v>2.6915468915015612</x:v>
      </x:c>
      <x:c r="H8357" s="33" t="n">
        <x:f>ABS(D8357-G8357)</x:f>
        <x:v>0.0643933527521714</x:v>
      </x:c>
      <x:c r="I8357" s="14" t="n">
        <x:f>IFERROR(H8357/AVERAGE(D8357,G8357),"")</x:f>
        <x:v>0.024213942332951863</x:v>
      </x:c>
      <x:c r="J8357" s="14" t="n">
        <x:f>'Method'!$B$2</x:f>
        <x:v>0.05</x:v>
      </x:c>
      <x:c r="K8357" s="13" t="str">
        <x:f>IF(I8357&lt;=J8357,"是","否")</x:f>
        <x:v>是</x:v>
      </x:c>
      <x:c r="L8357" s="36" t="n">
        <x:v>0.8778507064189565</x:v>
      </x:c>
      <x:c r="M8357" s="36" t="n">
        <x:f>1-L8357</x:f>
        <x:v>0.12214929358104354</x:v>
      </x:c>
      <x:c r="N8357" s="13" t="str">
        <x:v>是</x:v>
      </x:c>
      <x:c r="O8357" s="15"/>
      <x:c r="P8357" s="13" t="str"/>
    </x:row>
    <x:row r="8358">
      <x:c r="A8358" s="15" t="n">
        <x:v>8357</x:v>
      </x:c>
      <x:c r="B8358" s="13" t="str">
        <x:v>Heliconiinae-23</x:v>
      </x:c>
      <x:c r="C8358" s="13" t="str">
        <x:v>Heliconiinae</x:v>
      </x:c>
      <x:c r="D8358" s="33" t="n">
        <x:f>'AR_values'!I67</x:f>
        <x:v>3.297473552930905</x:v>
      </x:c>
      <x:c r="E8358" s="33" t="str">
        <x:v>Papilionidae-16</x:v>
      </x:c>
      <x:c r="F8358" s="33" t="str">
        <x:v>Papilionidae</x:v>
      </x:c>
      <x:c r="G8358" s="33" t="n">
        <x:f>'AR_values'!I226</x:f>
        <x:v>3.218567596137974</x:v>
      </x:c>
      <x:c r="H8358" s="33" t="n">
        <x:f>ABS(D8358-G8358)</x:f>
        <x:v>0.07890595679293133</x:v>
      </x:c>
      <x:c r="I8358" s="14" t="n">
        <x:f>IFERROR(H8358/AVERAGE(D8358,G8358),"")</x:f>
        <x:v>0.024218986647807382</x:v>
      </x:c>
      <x:c r="J8358" s="14" t="n">
        <x:f>'Method'!$B$2</x:f>
        <x:v>0.05</x:v>
      </x:c>
      <x:c r="K8358" s="13" t="str">
        <x:f>IF(I8358&lt;=J8358,"是","否")</x:f>
        <x:v>是</x:v>
      </x:c>
      <x:c r="L8358" s="36" t="n">
        <x:v>0.8074179743223966</x:v>
      </x:c>
      <x:c r="M8358" s="36" t="n">
        <x:f>1-L8358</x:f>
        <x:v>0.1925820256776034</x:v>
      </x:c>
      <x:c r="N8358" s="13" t="str">
        <x:v>是</x:v>
      </x:c>
      <x:c r="O8358" s="15"/>
      <x:c r="P8358" s="13" t="str"/>
    </x:row>
    <x:row r="8359">
      <x:c r="A8359" s="15" t="n">
        <x:v>8358</x:v>
      </x:c>
      <x:c r="B8359" s="13" t="str">
        <x:v>Papilionidae-34</x:v>
      </x:c>
      <x:c r="C8359" s="13" t="str">
        <x:v>Papilionidae</x:v>
      </x:c>
      <x:c r="D8359" s="33" t="n">
        <x:f>'AR_values'!I245</x:f>
        <x:v>2.851589469684181</x:v>
      </x:c>
      <x:c r="E8359" s="33" t="str">
        <x:v>Pieridae_Delias_aganippe</x:v>
      </x:c>
      <x:c r="F8359" s="33" t="str">
        <x:v>Pieridae</x:v>
      </x:c>
      <x:c r="G8359" s="33" t="n">
        <x:f>'AR_values'!I326</x:f>
        <x:v>2.9214998490230997</x:v>
      </x:c>
      <x:c r="H8359" s="33" t="n">
        <x:f>ABS(D8359-G8359)</x:f>
        <x:v>0.06991037933891864</x:v>
      </x:c>
      <x:c r="I8359" s="14" t="n">
        <x:f>IFERROR(H8359/AVERAGE(D8359,G8359),"")</x:f>
        <x:v>0.02421939986702755</x:v>
      </x:c>
      <x:c r="J8359" s="14" t="n">
        <x:f>'Method'!$B$2</x:f>
        <x:v>0.05</x:v>
      </x:c>
      <x:c r="K8359" s="13" t="str">
        <x:f>IF(I8359&lt;=J8359,"是","否")</x:f>
        <x:v>是</x:v>
      </x:c>
      <x:c r="L8359" s="36" t="n">
        <x:v>0.7934405671362944</x:v>
      </x:c>
      <x:c r="M8359" s="36" t="n">
        <x:f>1-L8359</x:f>
        <x:v>0.2065594328637056</x:v>
      </x:c>
      <x:c r="N8359" s="13" t="str">
        <x:v>是</x:v>
      </x:c>
      <x:c r="O8359" s="15"/>
      <x:c r="P8359" s="13" t="str"/>
    </x:row>
    <x:row r="8360">
      <x:c r="A8360" s="15" t="n">
        <x:v>8359</x:v>
      </x:c>
      <x:c r="B8360" s="13" t="str">
        <x:v>Nymphalinae-20</x:v>
      </x:c>
      <x:c r="C8360" s="13" t="str">
        <x:v>Nymphalinae</x:v>
      </x:c>
      <x:c r="D8360" s="33" t="n">
        <x:f>'AR_values'!I201</x:f>
        <x:v>2.6316211778781273</x:v>
      </x:c>
      <x:c r="E8360" s="33" t="str">
        <x:v>Papilionidae-10</x:v>
      </x:c>
      <x:c r="F8360" s="33" t="str">
        <x:v>Papilionidae</x:v>
      </x:c>
      <x:c r="G8360" s="33" t="n">
        <x:f>'AR_values'!I220</x:f>
        <x:v>2.568647104070697</x:v>
      </x:c>
      <x:c r="H8360" s="33" t="n">
        <x:f>ABS(D8360-G8360)</x:f>
        <x:v>0.06297407380743048</x:v>
      </x:c>
      <x:c r="I8360" s="14" t="n">
        <x:f>IFERROR(H8360/AVERAGE(D8360,G8360),"")</x:f>
        <x:v>0.024219548066789606</x:v>
      </x:c>
      <x:c r="J8360" s="14" t="n">
        <x:f>'Method'!$B$2</x:f>
        <x:v>0.05</x:v>
      </x:c>
      <x:c r="K8360" s="13" t="str">
        <x:f>IF(I8360&lt;=J8360,"是","否")</x:f>
        <x:v>是</x:v>
      </x:c>
      <x:c r="L8360" s="36" t="n">
        <x:v>0.7923875432525952</x:v>
      </x:c>
      <x:c r="M8360" s="36" t="n">
        <x:f>1-L8360</x:f>
        <x:v>0.2076124567474048</x:v>
      </x:c>
      <x:c r="N8360" s="13" t="str">
        <x:v>是</x:v>
      </x:c>
      <x:c r="O8360" s="15"/>
      <x:c r="P8360" s="13" t="str"/>
    </x:row>
    <x:row r="8361">
      <x:c r="A8361" s="15" t="n">
        <x:v>8360</x:v>
      </x:c>
      <x:c r="B8361" s="13" t="str">
        <x:v>Hesperiidae_Herimosa_albovenata</x:v>
      </x:c>
      <x:c r="C8361" s="13" t="str">
        <x:v>Hesperiidae</x:v>
      </x:c>
      <x:c r="D8361" s="33" t="n">
        <x:f>'AR_values'!I116</x:f>
        <x:v>2.739139809980161</x:v>
      </x:c>
      <x:c r="E8361" s="33" t="str">
        <x:v>Hesperiidae_Trapezites_lutea</x:v>
      </x:c>
      <x:c r="F8361" s="33" t="str">
        <x:v>Hesperiidae</x:v>
      </x:c>
      <x:c r="G8361" s="33" t="n">
        <x:f>'AR_values'!I126</x:f>
        <x:v>2.806294124049109</x:v>
      </x:c>
      <x:c r="H8361" s="33" t="n">
        <x:f>ABS(D8361-G8361)</x:f>
        <x:v>0.06715431406894812</x:v>
      </x:c>
      <x:c r="I8361" s="14" t="n">
        <x:f>IFERROR(H8361/AVERAGE(D8361,G8361),"")</x:f>
        <x:v>0.02421967870065465</x:v>
      </x:c>
      <x:c r="J8361" s="14" t="n">
        <x:f>'Method'!$B$2</x:f>
        <x:v>0.05</x:v>
      </x:c>
      <x:c r="K8361" s="13" t="str">
        <x:f>IF(I8361&lt;=J8361,"是","否")</x:f>
        <x:v>是</x:v>
      </x:c>
      <x:c r="L8361" s="36" t="n">
        <x:v>0.8577626790849174</x:v>
      </x:c>
      <x:c r="M8361" s="36" t="n">
        <x:f>1-L8361</x:f>
        <x:v>0.14223732091508257</x:v>
      </x:c>
      <x:c r="N8361" s="13" t="str">
        <x:v>否</x:v>
      </x:c>
      <x:c r="O8361" s="15"/>
      <x:c r="P8361" s="13" t="str"/>
    </x:row>
    <x:row r="8362">
      <x:c r="A8362" s="15" t="n">
        <x:v>8361</x:v>
      </x:c>
      <x:c r="B8362" s="13" t="str">
        <x:v>Hesperiidae-3</x:v>
      </x:c>
      <x:c r="C8362" s="13" t="str">
        <x:v>Hesperiidae</x:v>
      </x:c>
      <x:c r="D8362" s="33" t="n">
        <x:f>'AR_values'!I97</x:f>
        <x:v>2.591973325677966</x:v>
      </x:c>
      <x:c r="E8362" s="33" t="str">
        <x:v>Pieridae-2</x:v>
      </x:c>
      <x:c r="F8362" s="33" t="str">
        <x:v>Pieridae</x:v>
      </x:c>
      <x:c r="G8362" s="33" t="n">
        <x:f>'AR_values'!I284</x:f>
        <x:v>2.655534957236157</x:v>
      </x:c>
      <x:c r="H8362" s="33" t="n">
        <x:f>ABS(D8362-G8362)</x:f>
        <x:v>0.06356163155819106</x:v>
      </x:c>
      <x:c r="I8362" s="14" t="n">
        <x:f>IFERROR(H8362/AVERAGE(D8362,G8362),"")</x:f>
        <x:v>0.02422545258866865</x:v>
      </x:c>
      <x:c r="J8362" s="14" t="n">
        <x:f>'Method'!$B$2</x:f>
        <x:v>0.05</x:v>
      </x:c>
      <x:c r="K8362" s="13" t="str">
        <x:f>IF(I8362&lt;=J8362,"是","否")</x:f>
        <x:v>是</x:v>
      </x:c>
      <x:c r="L8362" s="36" t="n">
        <x:v>0.7787392841463133</x:v>
      </x:c>
      <x:c r="M8362" s="36" t="n">
        <x:f>1-L8362</x:f>
        <x:v>0.22126071585368667</x:v>
      </x:c>
      <x:c r="N8362" s="13" t="str">
        <x:v>是</x:v>
      </x:c>
      <x:c r="O8362" s="15"/>
      <x:c r="P8362" s="13" t="str"/>
    </x:row>
    <x:row r="8363">
      <x:c r="A8363" s="15" t="n">
        <x:v>8362</x:v>
      </x:c>
      <x:c r="B8363" s="13" t="str">
        <x:v>Hesperiidae_Anisynta_cynone</x:v>
      </x:c>
      <x:c r="C8363" s="13" t="str">
        <x:v>Hesperiidae</x:v>
      </x:c>
      <x:c r="D8363" s="33" t="n">
        <x:f>'AR_values'!I111</x:f>
        <x:v>2.7231750866675806</x:v>
      </x:c>
      <x:c r="E8363" s="33" t="str">
        <x:v>Papilionidae_Papilio_polytes</x:v>
      </x:c>
      <x:c r="F8363" s="33" t="str">
        <x:v>Papilionidae</x:v>
      </x:c>
      <x:c r="G8363" s="33" t="n">
        <x:f>'AR_values'!I265</x:f>
        <x:v>2.6579933279056216</x:v>
      </x:c>
      <x:c r="H8363" s="33" t="n">
        <x:f>ABS(D8363-G8363)</x:f>
        <x:v>0.06518175876195897</x:v>
      </x:c>
      <x:c r="I8363" s="14" t="n">
        <x:f>IFERROR(H8363/AVERAGE(D8363,G8363),"")</x:f>
        <x:v>0.02422587577279116</x:v>
      </x:c>
      <x:c r="J8363" s="14" t="n">
        <x:f>'Method'!$B$2</x:f>
        <x:v>0.05</x:v>
      </x:c>
      <x:c r="K8363" s="13" t="str">
        <x:f>IF(I8363&lt;=J8363,"是","否")</x:f>
        <x:v>是</x:v>
      </x:c>
      <x:c r="L8363" s="36" t="n">
        <x:v>0.605677559866335</x:v>
      </x:c>
      <x:c r="M8363" s="36" t="n">
        <x:f>1-L8363</x:f>
        <x:v>0.394322440133665</x:v>
      </x:c>
      <x:c r="N8363" s="13" t="str">
        <x:v>是</x:v>
      </x:c>
      <x:c r="O8363" s="15"/>
      <x:c r="P8363" s="13" t="str"/>
    </x:row>
    <x:row r="8364">
      <x:c r="A8364" s="15" t="n">
        <x:v>8363</x:v>
      </x:c>
      <x:c r="B8364" s="13" t="str">
        <x:v>Heliconiinae-10</x:v>
      </x:c>
      <x:c r="C8364" s="13" t="str">
        <x:v>Heliconiinae</x:v>
      </x:c>
      <x:c r="D8364" s="33" t="n">
        <x:f>'AR_values'!I53</x:f>
        <x:v>2.5832322601964766</x:v>
      </x:c>
      <x:c r="E8364" s="33" t="str">
        <x:v>Hesperiidae-12</x:v>
      </x:c>
      <x:c r="F8364" s="33" t="str">
        <x:v>Hesperiidae</x:v>
      </x:c>
      <x:c r="G8364" s="33" t="n">
        <x:f>'AR_values'!I78</x:f>
        <x:v>2.646605889330352</x:v>
      </x:c>
      <x:c r="H8364" s="33" t="n">
        <x:f>ABS(D8364-G8364)</x:f>
        <x:v>0.06337362913387556</x:v>
      </x:c>
      <x:c r="I8364" s="14" t="n">
        <x:f>IFERROR(H8364/AVERAGE(D8364,G8364),"")</x:f>
        <x:v>0.024235407414896503</x:v>
      </x:c>
      <x:c r="J8364" s="14" t="n">
        <x:f>'Method'!$B$2</x:f>
        <x:v>0.05</x:v>
      </x:c>
      <x:c r="K8364" s="13" t="str">
        <x:f>IF(I8364&lt;=J8364,"是","否")</x:f>
        <x:v>是</x:v>
      </x:c>
      <x:c r="L8364" s="36" t="n">
        <x:v>0.83740872005899</x:v>
      </x:c>
      <x:c r="M8364" s="36" t="n">
        <x:f>1-L8364</x:f>
        <x:v>0.16259127994100997</x:v>
      </x:c>
      <x:c r="N8364" s="13" t="str">
        <x:v>是</x:v>
      </x:c>
      <x:c r="O8364" s="15"/>
      <x:c r="P8364" s="13" t="str"/>
    </x:row>
    <x:row r="8365">
      <x:c r="A8365" s="15" t="n">
        <x:v>8364</x:v>
      </x:c>
      <x:c r="B8365" s="13" t="str">
        <x:v>Heliconiinae-6</x:v>
      </x:c>
      <x:c r="C8365" s="13" t="str">
        <x:v>Heliconiinae</x:v>
      </x:c>
      <x:c r="D8365" s="33" t="n">
        <x:f>'AR_values'!I71</x:f>
        <x:v>2.9764196972939057</x:v>
      </x:c>
      <x:c r="E8365" s="33" t="str">
        <x:v>Papilionidae-1</x:v>
      </x:c>
      <x:c r="F8365" s="33" t="str">
        <x:v>Papilionidae</x:v>
      </x:c>
      <x:c r="G8365" s="33" t="n">
        <x:f>'AR_values'!I219</x:f>
        <x:v>3.049440530966379</x:v>
      </x:c>
      <x:c r="H8365" s="33" t="n">
        <x:f>ABS(D8365-G8365)</x:f>
        <x:v>0.07302083367247336</x:v>
      </x:c>
      <x:c r="I8365" s="14" t="n">
        <x:f>IFERROR(H8365/AVERAGE(D8365,G8365),"")</x:f>
        <x:v>0.024235820582103038</x:v>
      </x:c>
      <x:c r="J8365" s="14" t="n">
        <x:f>'Method'!$B$2</x:f>
        <x:v>0.05</x:v>
      </x:c>
      <x:c r="K8365" s="13" t="str">
        <x:f>IF(I8365&lt;=J8365,"是","否")</x:f>
        <x:v>是</x:v>
      </x:c>
      <x:c r="L8365" s="36" t="n">
        <x:v>0.7474408064390091</x:v>
      </x:c>
      <x:c r="M8365" s="36" t="n">
        <x:f>1-L8365</x:f>
        <x:v>0.2525591935609909</x:v>
      </x:c>
      <x:c r="N8365" s="13" t="str">
        <x:v>是</x:v>
      </x:c>
      <x:c r="O8365" s="15"/>
      <x:c r="P8365" s="13" t="str"/>
    </x:row>
    <x:row r="8366">
      <x:c r="A8366" s="15" t="n">
        <x:v>8365</x:v>
      </x:c>
      <x:c r="B8366" s="13" t="str">
        <x:v>Biblidinae-3</x:v>
      </x:c>
      <x:c r="C8366" s="13" t="str">
        <x:v>Biblidinae</x:v>
      </x:c>
      <x:c r="D8366" s="33" t="n">
        <x:f>'AR_values'!I9</x:f>
        <x:v>2.27944184586493</x:v>
      </x:c>
      <x:c r="E8366" s="33" t="str">
        <x:v>Charaxinae-8</x:v>
      </x:c>
      <x:c r="F8366" s="33" t="str">
        <x:v>Charaxinae</x:v>
      </x:c>
      <x:c r="G8366" s="33" t="n">
        <x:f>'AR_values'!I29</x:f>
        <x:v>2.3353649720977887</x:v>
      </x:c>
      <x:c r="H8366" s="33" t="n">
        <x:f>ABS(D8366-G8366)</x:f>
        <x:v>0.05592312623285878</x:v>
      </x:c>
      <x:c r="I8366" s="14" t="n">
        <x:f>IFERROR(H8366/AVERAGE(D8366,G8366),"")</x:f>
        <x:v>0.02423638884088628</x:v>
      </x:c>
      <x:c r="J8366" s="14" t="n">
        <x:f>'Method'!$B$2</x:f>
        <x:v>0.05</x:v>
      </x:c>
      <x:c r="K8366" s="13" t="str">
        <x:f>IF(I8366&lt;=J8366,"是","否")</x:f>
        <x:v>是</x:v>
      </x:c>
      <x:c r="L8366" s="36" t="n">
        <x:v>0.7473037747153984</x:v>
      </x:c>
      <x:c r="M8366" s="36" t="n">
        <x:f>1-L8366</x:f>
        <x:v>0.25269622528460156</x:v>
      </x:c>
      <x:c r="N8366" s="13" t="str">
        <x:v>是</x:v>
      </x:c>
      <x:c r="O8366" s="15"/>
      <x:c r="P8366" s="13" t="str"/>
    </x:row>
    <x:row r="8367">
      <x:c r="A8367" s="15" t="n">
        <x:v>8366</x:v>
      </x:c>
      <x:c r="B8367" s="13" t="str">
        <x:v>Pieridae-Coliadinae-14</x:v>
      </x:c>
      <x:c r="C8367" s="13" t="str">
        <x:v>Pieridae-Coliadinae</x:v>
      </x:c>
      <x:c r="D8367" s="33" t="n">
        <x:f>'AR_values'!I305</x:f>
        <x:v>2.587036999278014</x:v>
      </x:c>
      <x:c r="E8367" s="33" t="str">
        <x:v>Pieridae_Pareronia_valeria</x:v>
      </x:c>
      <x:c r="F8367" s="33" t="str">
        <x:v>Pieridae</x:v>
      </x:c>
      <x:c r="G8367" s="33" t="n">
        <x:f>'AR_values'!I330</x:f>
        <x:v>2.6505159684229094</x:v>
      </x:c>
      <x:c r="H8367" s="33" t="n">
        <x:f>ABS(D8367-G8367)</x:f>
        <x:v>0.06347896914489537</x:v>
      </x:c>
      <x:c r="I8367" s="14" t="n">
        <x:f>IFERROR(H8367/AVERAGE(D8367,G8367),"")</x:f>
        <x:v>0.02423993400596008</x:v>
      </x:c>
      <x:c r="J8367" s="14" t="n">
        <x:f>'Method'!$B$2</x:f>
        <x:v>0.05</x:v>
      </x:c>
      <x:c r="K8367" s="13" t="str">
        <x:f>IF(I8367&lt;=J8367,"是","否")</x:f>
        <x:v>是</x:v>
      </x:c>
      <x:c r="L8367" s="36" t="n">
        <x:v>0.8701021681957557</x:v>
      </x:c>
      <x:c r="M8367" s="36" t="n">
        <x:f>1-L8367</x:f>
        <x:v>0.1298978318042443</x:v>
      </x:c>
      <x:c r="N8367" s="13" t="str">
        <x:v>是</x:v>
      </x:c>
      <x:c r="O8367" s="15"/>
      <x:c r="P8367" s="13" t="str"/>
    </x:row>
    <x:row r="8368">
      <x:c r="A8368" s="15" t="n">
        <x:v>8367</x:v>
      </x:c>
      <x:c r="B8368" s="13" t="str">
        <x:v>Hesperiidae_Anisynta_cynone</x:v>
      </x:c>
      <x:c r="C8368" s="13" t="str">
        <x:v>Hesperiidae</x:v>
      </x:c>
      <x:c r="D8368" s="33" t="n">
        <x:f>'AR_values'!I111</x:f>
        <x:v>2.7231750866675806</x:v>
      </x:c>
      <x:c r="E8368" s="33" t="str">
        <x:v>Pieridae-19</x:v>
      </x:c>
      <x:c r="F8368" s="33" t="str">
        <x:v>Pieridae</x:v>
      </x:c>
      <x:c r="G8368" s="33" t="n">
        <x:f>'AR_values'!I283</x:f>
        <x:v>2.657949024153296</x:v>
      </x:c>
      <x:c r="H8368" s="33" t="n">
        <x:f>ABS(D8368-G8368)</x:f>
        <x:v>0.06522606251428442</x:v>
      </x:c>
      <x:c r="I8368" s="14" t="n">
        <x:f>IFERROR(H8368/AVERAGE(D8368,G8368),"")</x:f>
        <x:v>0.024242541584618593</x:v>
      </x:c>
      <x:c r="J8368" s="14" t="n">
        <x:f>'Method'!$B$2</x:f>
        <x:v>0.05</x:v>
      </x:c>
      <x:c r="K8368" s="13" t="str">
        <x:f>IF(I8368&lt;=J8368,"是","否")</x:f>
        <x:v>是</x:v>
      </x:c>
      <x:c r="L8368" s="36" t="n">
        <x:v>0.7591955636669943</x:v>
      </x:c>
      <x:c r="M8368" s="36" t="n">
        <x:f>1-L8368</x:f>
        <x:v>0.24080443633300574</x:v>
      </x:c>
      <x:c r="N8368" s="13" t="str">
        <x:v>是</x:v>
      </x:c>
      <x:c r="O8368" s="15"/>
      <x:c r="P8368" s="13" t="str"/>
    </x:row>
    <x:row r="8369">
      <x:c r="A8369" s="15" t="n">
        <x:v>8368</x:v>
      </x:c>
      <x:c r="B8369" s="13" t="str">
        <x:v>Heliconiinae-3</x:v>
      </x:c>
      <x:c r="C8369" s="13" t="str">
        <x:v>Heliconiinae</x:v>
      </x:c>
      <x:c r="D8369" s="33" t="n">
        <x:f>'AR_values'!I68</x:f>
        <x:v>2.5394332166507505</x:v>
      </x:c>
      <x:c r="E8369" s="33" t="str">
        <x:v>Lycaenidae_Acrodipsis_brisbanensis</x:v>
      </x:c>
      <x:c r="F8369" s="33" t="str">
        <x:v>Lycaenidae</x:v>
      </x:c>
      <x:c r="G8369" s="33" t="n">
        <x:f>'AR_values'!I163</x:f>
        <x:v>2.4786079471256066</x:v>
      </x:c>
      <x:c r="H8369" s="33" t="n">
        <x:f>ABS(D8369-G8369)</x:f>
        <x:v>0.06082526952514389</x:v>
      </x:c>
      <x:c r="I8369" s="14" t="n">
        <x:f>IFERROR(H8369/AVERAGE(D8369,G8369),"")</x:f>
        <x:v>0.02424263474130988</x:v>
      </x:c>
      <x:c r="J8369" s="14" t="n">
        <x:f>'Method'!$B$2</x:f>
        <x:v>0.05</x:v>
      </x:c>
      <x:c r="K8369" s="13" t="str">
        <x:f>IF(I8369&lt;=J8369,"是","否")</x:f>
        <x:v>是</x:v>
      </x:c>
      <x:c r="L8369" s="36" t="n">
        <x:v>0.7618501027591936</x:v>
      </x:c>
      <x:c r="M8369" s="36" t="n">
        <x:f>1-L8369</x:f>
        <x:v>0.23814989724080637</x:v>
      </x:c>
      <x:c r="N8369" s="13" t="str">
        <x:v>是</x:v>
      </x:c>
      <x:c r="O8369" s="15"/>
      <x:c r="P8369" s="13" t="str"/>
    </x:row>
    <x:row r="8370">
      <x:c r="A8370" s="15" t="n">
        <x:v>8369</x:v>
      </x:c>
      <x:c r="B8370" s="13" t="str">
        <x:v>Papilionidae-17</x:v>
      </x:c>
      <x:c r="C8370" s="13" t="str">
        <x:v>Papilionidae</x:v>
      </x:c>
      <x:c r="D8370" s="33" t="n">
        <x:f>'AR_values'!I227</x:f>
        <x:v>3.1238412015161123</x:v>
      </x:c>
      <x:c r="E8370" s="33" t="str">
        <x:v>Papilionidae-29</x:v>
      </x:c>
      <x:c r="F8370" s="33" t="str">
        <x:v>Papilionidae</x:v>
      </x:c>
      <x:c r="G8370" s="33" t="n">
        <x:f>'AR_values'!I239</x:f>
        <x:v>3.2005056764654425</x:v>
      </x:c>
      <x:c r="H8370" s="33" t="n">
        <x:f>ABS(D8370-G8370)</x:f>
        <x:v>0.07666447494933015</x:v>
      </x:c>
      <x:c r="I8370" s="14" t="n">
        <x:f>IFERROR(H8370/AVERAGE(D8370,G8370),"")</x:f>
        <x:v>0.024244234678600676</x:v>
      </x:c>
      <x:c r="J8370" s="14" t="n">
        <x:f>'Method'!$B$2</x:f>
        <x:v>0.05</x:v>
      </x:c>
      <x:c r="K8370" s="13" t="str">
        <x:f>IF(I8370&lt;=J8370,"是","否")</x:f>
        <x:v>是</x:v>
      </x:c>
      <x:c r="L8370" s="36" t="n">
        <x:v>0.8938577267073388</x:v>
      </x:c>
      <x:c r="M8370" s="36" t="n">
        <x:f>1-L8370</x:f>
        <x:v>0.10614227329266124</x:v>
      </x:c>
      <x:c r="N8370" s="13" t="str">
        <x:v>否</x:v>
      </x:c>
      <x:c r="O8370" s="15"/>
      <x:c r="P8370" s="13" t="str"/>
    </x:row>
    <x:row r="8371">
      <x:c r="A8371" s="15" t="n">
        <x:v>8370</x:v>
      </x:c>
      <x:c r="B8371" s="13" t="str">
        <x:v>Limenitidinae-7</x:v>
      </x:c>
      <x:c r="C8371" s="13" t="str">
        <x:v>Limenitidinae</x:v>
      </x:c>
      <x:c r="D8371" s="33" t="n">
        <x:f>'AR_values'!I139</x:f>
        <x:v>2.7426043688635655</x:v>
      </x:c>
      <x:c r="E8371" s="33" t="str">
        <x:v>Pieridae-12</x:v>
      </x:c>
      <x:c r="F8371" s="33" t="str">
        <x:v>Pieridae</x:v>
      </x:c>
      <x:c r="G8371" s="33" t="n">
        <x:f>'AR_values'!I277</x:f>
        <x:v>2.809922973063713</x:v>
      </x:c>
      <x:c r="H8371" s="33" t="n">
        <x:f>ABS(D8371-G8371)</x:f>
        <x:v>0.06731860420014746</x:v>
      </x:c>
      <x:c r="I8371" s="14" t="n">
        <x:f>IFERROR(H8371/AVERAGE(D8371,G8371),"")</x:f>
        <x:v>0.02424791452779455</x:v>
      </x:c>
      <x:c r="J8371" s="14" t="n">
        <x:f>'Method'!$B$2</x:f>
        <x:v>0.05</x:v>
      </x:c>
      <x:c r="K8371" s="13" t="str">
        <x:f>IF(I8371&lt;=J8371,"是","否")</x:f>
        <x:v>是</x:v>
      </x:c>
      <x:c r="L8371" s="36" t="n">
        <x:v>0.7877206126183662</x:v>
      </x:c>
      <x:c r="M8371" s="36" t="n">
        <x:f>1-L8371</x:f>
        <x:v>0.21227938738163377</x:v>
      </x:c>
      <x:c r="N8371" s="13" t="str">
        <x:v>是</x:v>
      </x:c>
      <x:c r="O8371" s="15"/>
      <x:c r="P8371" s="13" t="str"/>
    </x:row>
    <x:row r="8372">
      <x:c r="A8372" s="15" t="n">
        <x:v>8371</x:v>
      </x:c>
      <x:c r="B8372" s="13" t="str">
        <x:v>Limenitidinae-1</x:v>
      </x:c>
      <x:c r="C8372" s="13" t="str">
        <x:v>Limenitidinae</x:v>
      </x:c>
      <x:c r="D8372" s="33" t="n">
        <x:f>'AR_values'!I130</x:f>
        <x:v>2.439323333755049</x:v>
      </x:c>
      <x:c r="E8372" s="33" t="str">
        <x:v>Lycaenidae_Nacaduba_biocellata</x:v>
      </x:c>
      <x:c r="F8372" s="33" t="str">
        <x:v>Lycaenidae</x:v>
      </x:c>
      <x:c r="G8372" s="33" t="n">
        <x:f>'AR_values'!I173</x:f>
        <x:v>2.3808780871784516</x:v>
      </x:c>
      <x:c r="H8372" s="33" t="n">
        <x:f>ABS(D8372-G8372)</x:f>
        <x:v>0.05844524657659722</x:v>
      </x:c>
      <x:c r="I8372" s="14" t="n">
        <x:f>IFERROR(H8372/AVERAGE(D8372,G8372),"")</x:f>
        <x:v>0.024250126280108215</x:v>
      </x:c>
      <x:c r="J8372" s="14" t="n">
        <x:f>'Method'!$B$2</x:f>
        <x:v>0.05</x:v>
      </x:c>
      <x:c r="K8372" s="13" t="str">
        <x:f>IF(I8372&lt;=J8372,"是","否")</x:f>
        <x:v>是</x:v>
      </x:c>
      <x:c r="L8372" s="36" t="n">
        <x:v>0.7566010310679815</x:v>
      </x:c>
      <x:c r="M8372" s="36" t="n">
        <x:f>1-L8372</x:f>
        <x:v>0.2433989689320185</x:v>
      </x:c>
      <x:c r="N8372" s="13" t="str">
        <x:v>是</x:v>
      </x:c>
      <x:c r="O8372" s="15"/>
      <x:c r="P8372" s="13" t="str"/>
    </x:row>
    <x:row r="8373">
      <x:c r="A8373" s="15" t="n">
        <x:v>8372</x:v>
      </x:c>
      <x:c r="B8373" s="13" t="str">
        <x:v>Lycaenidae_Candalides_acasta</x:v>
      </x:c>
      <x:c r="C8373" s="13" t="str">
        <x:v>Lycaenidae</x:v>
      </x:c>
      <x:c r="D8373" s="33" t="n">
        <x:f>'AR_values'!I164</x:f>
        <x:v>2.4245150825976376</x:v>
      </x:c>
      <x:c r="E8373" s="33" t="str">
        <x:v>Pieridae-Coliadinae-5</x:v>
      </x:c>
      <x:c r="F8373" s="33" t="str">
        <x:v>Pieridae-Coliadinae</x:v>
      </x:c>
      <x:c r="G8373" s="33" t="n">
        <x:f>'AR_values'!I317</x:f>
        <x:v>2.3664233363976117</x:v>
      </x:c>
      <x:c r="H8373" s="33" t="n">
        <x:f>ABS(D8373-G8373)</x:f>
        <x:v>0.058091746200025884</x:v>
      </x:c>
      <x:c r="I8373" s="14" t="n">
        <x:f>IFERROR(H8373/AVERAGE(D8373,G8373),"")</x:f>
        <x:v>0.0242506753873947</x:v>
      </x:c>
      <x:c r="J8373" s="14" t="n">
        <x:f>'Method'!$B$2</x:f>
        <x:v>0.05</x:v>
      </x:c>
      <x:c r="K8373" s="13" t="str">
        <x:f>IF(I8373&lt;=J8373,"是","否")</x:f>
        <x:v>是</x:v>
      </x:c>
      <x:c r="L8373" s="36" t="n">
        <x:v>0.8480729845466394</x:v>
      </x:c>
      <x:c r="M8373" s="36" t="n">
        <x:f>1-L8373</x:f>
        <x:v>0.15192701545336063</x:v>
      </x:c>
      <x:c r="N8373" s="13" t="str">
        <x:v>是</x:v>
      </x:c>
      <x:c r="O8373" s="15"/>
      <x:c r="P8373" s="13" t="str"/>
    </x:row>
    <x:row r="8374">
      <x:c r="A8374" s="15" t="n">
        <x:v>8373</x:v>
      </x:c>
      <x:c r="B8374" s="13" t="str">
        <x:v>Hesperiidae_Trapezites_phigalia</x:v>
      </x:c>
      <x:c r="C8374" s="13" t="str">
        <x:v>Hesperiidae</x:v>
      </x:c>
      <x:c r="D8374" s="33" t="n">
        <x:f>'AR_values'!I127</x:f>
        <x:v>2.72511738918434</x:v>
      </x:c>
      <x:c r="E8374" s="33" t="str">
        <x:v>Nymphalinae-6</x:v>
      </x:c>
      <x:c r="F8374" s="33" t="str">
        <x:v>Nymphalinae</x:v>
      </x:c>
      <x:c r="G8374" s="33" t="n">
        <x:f>'AR_values'!I215</x:f>
        <x:v>2.6598117071739735</x:v>
      </x:c>
      <x:c r="H8374" s="33" t="n">
        <x:f>ABS(D8374-G8374)</x:f>
        <x:v>0.06530568201036635</x:v>
      </x:c>
      <x:c r="I8374" s="14" t="n">
        <x:f>IFERROR(H8374/AVERAGE(D8374,G8374),"")</x:f>
        <x:v>0.024254983061719745</x:v>
      </x:c>
      <x:c r="J8374" s="14" t="n">
        <x:f>'Method'!$B$2</x:f>
        <x:v>0.05</x:v>
      </x:c>
      <x:c r="K8374" s="13" t="str">
        <x:f>IF(I8374&lt;=J8374,"是","否")</x:f>
        <x:v>是</x:v>
      </x:c>
      <x:c r="L8374" s="36" t="n">
        <x:v>0.846434449384657</x:v>
      </x:c>
      <x:c r="M8374" s="36" t="n">
        <x:f>1-L8374</x:f>
        <x:v>0.15356555061534305</x:v>
      </x:c>
      <x:c r="N8374" s="13" t="str">
        <x:v>是</x:v>
      </x:c>
      <x:c r="O8374" s="15"/>
      <x:c r="P8374" s="13" t="str"/>
    </x:row>
    <x:row r="8375">
      <x:c r="A8375" s="15" t="n">
        <x:v>8374</x:v>
      </x:c>
      <x:c r="B8375" s="13" t="str">
        <x:v>Nymphalinae-26</x:v>
      </x:c>
      <x:c r="C8375" s="13" t="str">
        <x:v>Nymphalinae</x:v>
      </x:c>
      <x:c r="D8375" s="33" t="n">
        <x:f>'AR_values'!I207</x:f>
        <x:v>2.625888705350113</x:v>
      </x:c>
      <x:c r="E8375" s="33" t="str">
        <x:v>Parnassiinae-4</x:v>
      </x:c>
      <x:c r="F8375" s="33" t="str">
        <x:v>Parnassiinae</x:v>
      </x:c>
      <x:c r="G8375" s="33" t="n">
        <x:f>'AR_values'!I271</x:f>
        <x:v>2.69037593535623</x:v>
      </x:c>
      <x:c r="H8375" s="33" t="n">
        <x:f>ABS(D8375-G8375)</x:f>
        <x:v>0.064487230006117</x:v>
      </x:c>
      <x:c r="I8375" s="14" t="n">
        <x:f>IFERROR(H8375/AVERAGE(D8375,G8375),"")</x:f>
        <x:v>0.024260353599533727</x:v>
      </x:c>
      <x:c r="J8375" s="14" t="n">
        <x:f>'Method'!$B$2</x:f>
        <x:v>0.05</x:v>
      </x:c>
      <x:c r="K8375" s="13" t="str">
        <x:f>IF(I8375&lt;=J8375,"是","否")</x:f>
        <x:v>是</x:v>
      </x:c>
      <x:c r="L8375" s="36" t="n">
        <x:v>0.7826617110832327</x:v>
      </x:c>
      <x:c r="M8375" s="36" t="n">
        <x:f>1-L8375</x:f>
        <x:v>0.21733828891676732</x:v>
      </x:c>
      <x:c r="N8375" s="13" t="str">
        <x:v>是</x:v>
      </x:c>
      <x:c r="O8375" s="15"/>
      <x:c r="P8375" s="13" t="str"/>
    </x:row>
    <x:row r="8376">
      <x:c r="A8376" s="15" t="n">
        <x:v>8375</x:v>
      </x:c>
      <x:c r="B8376" s="13" t="str">
        <x:v>Biblidinae-3</x:v>
      </x:c>
      <x:c r="C8376" s="13" t="str">
        <x:v>Biblidinae</x:v>
      </x:c>
      <x:c r="D8376" s="33" t="n">
        <x:f>'AR_values'!I9</x:f>
        <x:v>2.27944184586493</x:v>
      </x:c>
      <x:c r="E8376" s="33" t="str">
        <x:v>Pieridae-Coliadinae-8</x:v>
      </x:c>
      <x:c r="F8376" s="33" t="str">
        <x:v>Pieridae-Coliadinae</x:v>
      </x:c>
      <x:c r="G8376" s="33" t="n">
        <x:f>'AR_values'!I320</x:f>
        <x:v>2.3354395933001033</x:v>
      </x:c>
      <x:c r="H8376" s="33" t="n">
        <x:f>ABS(D8376-G8376)</x:f>
        <x:v>0.055997747435173384</x:v>
      </x:c>
      <x:c r="I8376" s="14" t="n">
        <x:f>IFERROR(H8376/AVERAGE(D8376,G8376),"")</x:f>
        <x:v>0.024268336326016212</x:v>
      </x:c>
      <x:c r="J8376" s="14" t="n">
        <x:f>'Method'!$B$2</x:f>
        <x:v>0.05</x:v>
      </x:c>
      <x:c r="K8376" s="13" t="str">
        <x:f>IF(I8376&lt;=J8376,"是","否")</x:f>
        <x:v>是</x:v>
      </x:c>
      <x:c r="L8376" s="36" t="n">
        <x:v>0.7663496678579361</x:v>
      </x:c>
      <x:c r="M8376" s="36" t="n">
        <x:f>1-L8376</x:f>
        <x:v>0.23365033214206388</x:v>
      </x:c>
      <x:c r="N8376" s="13" t="str">
        <x:v>是</x:v>
      </x:c>
      <x:c r="O8376" s="15"/>
      <x:c r="P8376" s="13" t="str"/>
    </x:row>
    <x:row r="8377">
      <x:c r="A8377" s="15" t="n">
        <x:v>8376</x:v>
      </x:c>
      <x:c r="B8377" s="13" t="str">
        <x:v>Pieridae-14</x:v>
      </x:c>
      <x:c r="C8377" s="13" t="str">
        <x:v>Pieridae</x:v>
      </x:c>
      <x:c r="D8377" s="33" t="n">
        <x:f>'AR_values'!I279</x:f>
        <x:v>2.8495974203659724</x:v>
      </x:c>
      <x:c r="E8377" s="33" t="str">
        <x:v>Pieridae_Elodina_padusa</x:v>
      </x:c>
      <x:c r="F8377" s="33" t="str">
        <x:v>Pieridae</x:v>
      </x:c>
      <x:c r="G8377" s="33" t="n">
        <x:f>'AR_values'!I327</x:f>
        <x:v>2.919606733186484</x:v>
      </x:c>
      <x:c r="H8377" s="33" t="n">
        <x:f>ABS(D8377-G8377)</x:f>
        <x:v>0.07000931282051148</x:v>
      </x:c>
      <x:c r="I8377" s="14" t="n">
        <x:f>IFERROR(H8377/AVERAGE(D8377,G8377),"")</x:f>
        <x:v>0.024270007077978828</x:v>
      </x:c>
      <x:c r="J8377" s="14" t="n">
        <x:f>'Method'!$B$2</x:f>
        <x:v>0.05</x:v>
      </x:c>
      <x:c r="K8377" s="13" t="str">
        <x:f>IF(I8377&lt;=J8377,"是","否")</x:f>
        <x:v>是</x:v>
      </x:c>
      <x:c r="L8377" s="36" t="n">
        <x:v>0.8524800211346675</x:v>
      </x:c>
      <x:c r="M8377" s="36" t="n">
        <x:f>1-L8377</x:f>
        <x:v>0.14751997886533252</x:v>
      </x:c>
      <x:c r="N8377" s="13" t="str">
        <x:v>否</x:v>
      </x:c>
      <x:c r="O8377" s="15"/>
      <x:c r="P8377" s="13" t="str"/>
    </x:row>
    <x:row r="8378">
      <x:c r="A8378" s="15" t="n">
        <x:v>8377</x:v>
      </x:c>
      <x:c r="B8378" s="13" t="str">
        <x:v>Heliconiinae-22</x:v>
      </x:c>
      <x:c r="C8378" s="13" t="str">
        <x:v>Heliconiinae</x:v>
      </x:c>
      <x:c r="D8378" s="33" t="n">
        <x:f>'AR_values'!I66</x:f>
        <x:v>2.5700482441884245</x:v>
      </x:c>
      <x:c r="E8378" s="33" t="str">
        <x:v>Parnassiinae-3</x:v>
      </x:c>
      <x:c r="F8378" s="33" t="str">
        <x:v>Parnassiinae</x:v>
      </x:c>
      <x:c r="G8378" s="33" t="n">
        <x:f>'AR_values'!I270</x:f>
        <x:v>2.6331902913765703</x:v>
      </x:c>
      <x:c r="H8378" s="33" t="n">
        <x:f>ABS(D8378-G8378)</x:f>
        <x:v>0.06314204718814587</x:v>
      </x:c>
      <x:c r="I8378" s="14" t="n">
        <x:f>IFERROR(H8378/AVERAGE(D8378,G8378),"")</x:f>
        <x:v>0.02427028734376083</x:v>
      </x:c>
      <x:c r="J8378" s="14" t="n">
        <x:f>'Method'!$B$2</x:f>
        <x:v>0.05</x:v>
      </x:c>
      <x:c r="K8378" s="13" t="str">
        <x:f>IF(I8378&lt;=J8378,"是","否")</x:f>
        <x:v>是</x:v>
      </x:c>
      <x:c r="L8378" s="36" t="n">
        <x:v>0.8816714334189732</x:v>
      </x:c>
      <x:c r="M8378" s="36" t="n">
        <x:f>1-L8378</x:f>
        <x:v>0.11832856658102675</x:v>
      </x:c>
      <x:c r="N8378" s="13" t="str">
        <x:v>是</x:v>
      </x:c>
      <x:c r="O8378" s="15"/>
      <x:c r="P8378" s="13" t="str"/>
    </x:row>
    <x:row r="8379">
      <x:c r="A8379" s="15" t="n">
        <x:v>8378</x:v>
      </x:c>
      <x:c r="B8379" s="13" t="str">
        <x:v>Charaxinae-3</x:v>
      </x:c>
      <x:c r="C8379" s="13" t="str">
        <x:v>Charaxinae</x:v>
      </x:c>
      <x:c r="D8379" s="33" t="n">
        <x:f>'AR_values'!I24</x:f>
        <x:v>2.655663704665578</x:v>
      </x:c>
      <x:c r="E8379" s="33" t="str">
        <x:v>Hesperiidae-3</x:v>
      </x:c>
      <x:c r="F8379" s="33" t="str">
        <x:v>Hesperiidae</x:v>
      </x:c>
      <x:c r="G8379" s="33" t="n">
        <x:f>'AR_values'!I97</x:f>
        <x:v>2.591973325677966</x:v>
      </x:c>
      <x:c r="H8379" s="33" t="n">
        <x:f>ABS(D8379-G8379)</x:f>
        <x:v>0.0636903789876122</x:v>
      </x:c>
      <x:c r="I8379" s="14" t="n">
        <x:f>IFERROR(H8379/AVERAGE(D8379,G8379),"")</x:f>
        <x:v>0.024273926957727343</x:v>
      </x:c>
      <x:c r="J8379" s="14" t="n">
        <x:f>'Method'!$B$2</x:f>
        <x:v>0.05</x:v>
      </x:c>
      <x:c r="K8379" s="13" t="str">
        <x:f>IF(I8379&lt;=J8379,"是","否")</x:f>
        <x:v>是</x:v>
      </x:c>
      <x:c r="L8379" s="36" t="n">
        <x:v>0.6664248828070023</x:v>
      </x:c>
      <x:c r="M8379" s="36" t="n">
        <x:f>1-L8379</x:f>
        <x:v>0.3335751171929977</x:v>
      </x:c>
      <x:c r="N8379" s="13" t="str">
        <x:v>是</x:v>
      </x:c>
      <x:c r="O8379" s="15"/>
      <x:c r="P8379" s="13" t="str"/>
    </x:row>
    <x:row r="8380">
      <x:c r="A8380" s="15" t="n">
        <x:v>8379</x:v>
      </x:c>
      <x:c r="B8380" s="13" t="str">
        <x:v>Hesperiidae-24</x:v>
      </x:c>
      <x:c r="C8380" s="13" t="str">
        <x:v>Hesperiidae</x:v>
      </x:c>
      <x:c r="D8380" s="33" t="n">
        <x:f>'AR_values'!I91</x:f>
        <x:v>2.631779132697969</x:v>
      </x:c>
      <x:c r="E8380" s="33" t="str">
        <x:v>Papilionidae-10</x:v>
      </x:c>
      <x:c r="F8380" s="33" t="str">
        <x:v>Papilionidae</x:v>
      </x:c>
      <x:c r="G8380" s="33" t="n">
        <x:f>'AR_values'!I220</x:f>
        <x:v>2.568647104070697</x:v>
      </x:c>
      <x:c r="H8380" s="33" t="n">
        <x:f>ABS(D8380-G8380)</x:f>
        <x:v>0.06313202862727207</x:v>
      </x:c>
      <x:c r="I8380" s="14" t="n">
        <x:f>IFERROR(H8380/AVERAGE(D8380,G8380),"")</x:f>
        <x:v>0.02427955931031521</x:v>
      </x:c>
      <x:c r="J8380" s="14" t="n">
        <x:f>'Method'!$B$2</x:f>
        <x:v>0.05</x:v>
      </x:c>
      <x:c r="K8380" s="13" t="str">
        <x:f>IF(I8380&lt;=J8380,"是","否")</x:f>
        <x:v>是</x:v>
      </x:c>
      <x:c r="L8380" s="36" t="n">
        <x:v>0.6676719326865287</x:v>
      </x:c>
      <x:c r="M8380" s="36" t="n">
        <x:f>1-L8380</x:f>
        <x:v>0.3323280673134713</x:v>
      </x:c>
      <x:c r="N8380" s="13" t="str">
        <x:v>是</x:v>
      </x:c>
      <x:c r="O8380" s="15"/>
      <x:c r="P8380" s="13" t="str"/>
    </x:row>
    <x:row r="8381">
      <x:c r="A8381" s="15" t="n">
        <x:v>8380</x:v>
      </x:c>
      <x:c r="B8381" s="13" t="str">
        <x:v>Charaxinae-4</x:v>
      </x:c>
      <x:c r="C8381" s="13" t="str">
        <x:v>Charaxinae</x:v>
      </x:c>
      <x:c r="D8381" s="33" t="n">
        <x:f>'AR_values'!I25</x:f>
        <x:v>2.4469912103918943</x:v>
      </x:c>
      <x:c r="E8381" s="33" t="str">
        <x:v>Satyrinae-17</x:v>
      </x:c>
      <x:c r="F8381" s="33" t="str">
        <x:v>Satyrinae</x:v>
      </x:c>
      <x:c r="G8381" s="33" t="n">
        <x:f>'AR_values'!I366</x:f>
        <x:v>2.388286699296129</x:v>
      </x:c>
      <x:c r="H8381" s="33" t="n">
        <x:f>ABS(D8381-G8381)</x:f>
        <x:v>0.058704511095765355</x:v>
      </x:c>
      <x:c r="I8381" s="14" t="n">
        <x:f>IFERROR(H8381/AVERAGE(D8381,G8381),"")</x:f>
        <x:v>0.02428175264885779</x:v>
      </x:c>
      <x:c r="J8381" s="14" t="n">
        <x:f>'Method'!$B$2</x:f>
        <x:v>0.05</x:v>
      </x:c>
      <x:c r="K8381" s="13" t="str">
        <x:f>IF(I8381&lt;=J8381,"是","否")</x:f>
        <x:v>是</x:v>
      </x:c>
      <x:c r="L8381" s="36" t="n">
        <x:v>0.7902281597117983</x:v>
      </x:c>
      <x:c r="M8381" s="36" t="n">
        <x:f>1-L8381</x:f>
        <x:v>0.20977184028820173</x:v>
      </x:c>
      <x:c r="N8381" s="13" t="str">
        <x:v>是</x:v>
      </x:c>
      <x:c r="O8381" s="15"/>
      <x:c r="P8381" s="13" t="str"/>
    </x:row>
    <x:row r="8382">
      <x:c r="A8382" s="15" t="n">
        <x:v>8381</x:v>
      </x:c>
      <x:c r="B8382" s="13" t="str">
        <x:v>Hesperiidae_Hesperilla_flavescens</x:v>
      </x:c>
      <x:c r="C8382" s="13" t="str">
        <x:v>Hesperiidae</x:v>
      </x:c>
      <x:c r="D8382" s="33" t="n">
        <x:f>'AR_values'!I119</x:f>
        <x:v>3.195394018724485</x:v>
      </x:c>
      <x:c r="E8382" s="33" t="str">
        <x:v>Papilionidae-25</x:v>
      </x:c>
      <x:c r="F8382" s="33" t="str">
        <x:v>Papilionidae</x:v>
      </x:c>
      <x:c r="G8382" s="33" t="n">
        <x:f>'AR_values'!I235</x:f>
        <x:v>3.2739454937343897</x:v>
      </x:c>
      <x:c r="H8382" s="33" t="n">
        <x:f>ABS(D8382-G8382)</x:f>
        <x:v>0.07855147500990478</x:v>
      </x:c>
      <x:c r="I8382" s="14" t="n">
        <x:f>IFERROR(H8382/AVERAGE(D8382,G8382),"")</x:f>
        <x:v>0.02428423330036325</x:v>
      </x:c>
      <x:c r="J8382" s="14" t="n">
        <x:f>'Method'!$B$2</x:f>
        <x:v>0.05</x:v>
      </x:c>
      <x:c r="K8382" s="13" t="str">
        <x:f>IF(I8382&lt;=J8382,"是","否")</x:f>
        <x:v>是</x:v>
      </x:c>
      <x:c r="L8382" s="36" t="n">
        <x:v>0.6804466874261784</x:v>
      </x:c>
      <x:c r="M8382" s="36" t="n">
        <x:f>1-L8382</x:f>
        <x:v>0.3195533125738216</x:v>
      </x:c>
      <x:c r="N8382" s="13" t="str">
        <x:v>是</x:v>
      </x:c>
      <x:c r="O8382" s="15"/>
      <x:c r="P8382" s="13" t="str"/>
    </x:row>
    <x:row r="8383">
      <x:c r="A8383" s="15" t="n">
        <x:v>8382</x:v>
      </x:c>
      <x:c r="B8383" s="13" t="str">
        <x:v>Biblidinae-7</x:v>
      </x:c>
      <x:c r="C8383" s="13" t="str">
        <x:v>Biblidinae</x:v>
      </x:c>
      <x:c r="D8383" s="33" t="n">
        <x:f>'AR_values'!I13</x:f>
        <x:v>2.4577608258924344</x:v>
      </x:c>
      <x:c r="E8383" s="33" t="str">
        <x:v>Lycaenidae_Ogyris_halmaturia</x:v>
      </x:c>
      <x:c r="F8383" s="33" t="str">
        <x:v>Lycaenidae</x:v>
      </x:c>
      <x:c r="G8383" s="33" t="n">
        <x:f>'AR_values'!I179</x:f>
        <x:v>2.3987880990215236</x:v>
      </x:c>
      <x:c r="H8383" s="33" t="n">
        <x:f>ABS(D8383-G8383)</x:f>
        <x:v>0.05897272687091082</x:v>
      </x:c>
      <x:c r="I8383" s="14" t="n">
        <x:f>IFERROR(H8383/AVERAGE(D8383,G8383),"")</x:f>
        <x:v>0.024285857213702678</x:v>
      </x:c>
      <x:c r="J8383" s="14" t="n">
        <x:f>'Method'!$B$2</x:f>
        <x:v>0.05</x:v>
      </x:c>
      <x:c r="K8383" s="13" t="str">
        <x:f>IF(I8383&lt;=J8383,"是","否")</x:f>
        <x:v>是</x:v>
      </x:c>
      <x:c r="L8383" s="36" t="n">
        <x:v>0.8505997576512179</x:v>
      </x:c>
      <x:c r="M8383" s="36" t="n">
        <x:f>1-L8383</x:f>
        <x:v>0.14940024234878213</x:v>
      </x:c>
      <x:c r="N8383" s="13" t="str">
        <x:v>是</x:v>
      </x:c>
      <x:c r="O8383" s="15"/>
      <x:c r="P8383" s="13" t="str"/>
    </x:row>
    <x:row r="8384">
      <x:c r="A8384" s="15" t="n">
        <x:v>8383</x:v>
      </x:c>
      <x:c r="B8384" s="13" t="str">
        <x:v>Lycaenidae_Hypochrysops_ignita</x:v>
      </x:c>
      <x:c r="C8384" s="13" t="str">
        <x:v>Lycaenidae</x:v>
      </x:c>
      <x:c r="D8384" s="33" t="n">
        <x:f>'AR_values'!I168</x:f>
        <x:v>2.4344865968193847</x:v>
      </x:c>
      <x:c r="E8384" s="33" t="str">
        <x:v>Pieridae-Coliadinae-15</x:v>
      </x:c>
      <x:c r="F8384" s="33" t="str">
        <x:v>Pieridae-Coliadinae</x:v>
      </x:c>
      <x:c r="G8384" s="33" t="n">
        <x:f>'AR_values'!I306</x:f>
        <x:v>2.37607098349663</x:v>
      </x:c>
      <x:c r="H8384" s="33" t="n">
        <x:f>ABS(D8384-G8384)</x:f>
        <x:v>0.05841561332275491</x:v>
      </x:c>
      <x:c r="I8384" s="14" t="n">
        <x:f>IFERROR(H8384/AVERAGE(D8384,G8384),"")</x:f>
        <x:v>0.02428642100108382</x:v>
      </x:c>
      <x:c r="J8384" s="14" t="n">
        <x:f>'Method'!$B$2</x:f>
        <x:v>0.05</x:v>
      </x:c>
      <x:c r="K8384" s="13" t="str">
        <x:f>IF(I8384&lt;=J8384,"是","否")</x:f>
        <x:v>是</x:v>
      </x:c>
      <x:c r="L8384" s="36" t="n">
        <x:v>0.7455707382968775</x:v>
      </x:c>
      <x:c r="M8384" s="36" t="n">
        <x:f>1-L8384</x:f>
        <x:v>0.2544292617031225</x:v>
      </x:c>
      <x:c r="N8384" s="13" t="str">
        <x:v>是</x:v>
      </x:c>
      <x:c r="O8384" s="15"/>
      <x:c r="P8384" s="13" t="str"/>
    </x:row>
    <x:row r="8385">
      <x:c r="A8385" s="15" t="n">
        <x:v>8384</x:v>
      </x:c>
      <x:c r="B8385" s="13" t="str">
        <x:v>Hesperiidae-29</x:v>
      </x:c>
      <x:c r="C8385" s="13" t="str">
        <x:v>Hesperiidae</x:v>
      </x:c>
      <x:c r="D8385" s="33" t="n">
        <x:f>'AR_values'!I96</x:f>
        <x:v>2.3699007362993836</x:v>
      </x:c>
      <x:c r="E8385" s="33" t="str">
        <x:v>Pieridae_Catopsilia_pyranthe</x:v>
      </x:c>
      <x:c r="F8385" s="33" t="str">
        <x:v>Pieridae</x:v>
      </x:c>
      <x:c r="G8385" s="33" t="n">
        <x:f>'AR_values'!I324</x:f>
        <x:v>2.31303258091561</x:v>
      </x:c>
      <x:c r="H8385" s="33" t="n">
        <x:f>ABS(D8385-G8385)</x:f>
        <x:v>0.056868155383773544</x:v>
      </x:c>
      <x:c r="I8385" s="14" t="n">
        <x:f>IFERROR(H8385/AVERAGE(D8385,G8385),"")</x:f>
        <x:v>0.024287407712904968</x:v>
      </x:c>
      <x:c r="J8385" s="14" t="n">
        <x:f>'Method'!$B$2</x:f>
        <x:v>0.05</x:v>
      </x:c>
      <x:c r="K8385" s="13" t="str">
        <x:f>IF(I8385&lt;=J8385,"是","否")</x:f>
        <x:v>是</x:v>
      </x:c>
      <x:c r="L8385" s="36" t="n">
        <x:v>0.7674480554075652</x:v>
      </x:c>
      <x:c r="M8385" s="36" t="n">
        <x:f>1-L8385</x:f>
        <x:v>0.23255194459243478</x:v>
      </x:c>
      <x:c r="N8385" s="13" t="str">
        <x:v>是</x:v>
      </x:c>
      <x:c r="O8385" s="15"/>
      <x:c r="P8385" s="13" t="str"/>
    </x:row>
    <x:row r="8386">
      <x:c r="A8386" s="15" t="n">
        <x:v>8385</x:v>
      </x:c>
      <x:c r="B8386" s="13" t="str">
        <x:v>Hesperiidae-30</x:v>
      </x:c>
      <x:c r="C8386" s="13" t="str">
        <x:v>Hesperiidae</x:v>
      </x:c>
      <x:c r="D8386" s="33" t="n">
        <x:f>'AR_values'!I98</x:f>
        <x:v>2.3699007362993836</x:v>
      </x:c>
      <x:c r="E8386" s="33" t="str">
        <x:v>Pieridae_Catopsilia_pyranthe</x:v>
      </x:c>
      <x:c r="F8386" s="33" t="str">
        <x:v>Pieridae</x:v>
      </x:c>
      <x:c r="G8386" s="33" t="n">
        <x:f>'AR_values'!I324</x:f>
        <x:v>2.31303258091561</x:v>
      </x:c>
      <x:c r="H8386" s="33" t="n">
        <x:f>ABS(D8386-G8386)</x:f>
        <x:v>0.056868155383773544</x:v>
      </x:c>
      <x:c r="I8386" s="14" t="n">
        <x:f>IFERROR(H8386/AVERAGE(D8386,G8386),"")</x:f>
        <x:v>0.024287407712904968</x:v>
      </x:c>
      <x:c r="J8386" s="14" t="n">
        <x:f>'Method'!$B$2</x:f>
        <x:v>0.05</x:v>
      </x:c>
      <x:c r="K8386" s="13" t="str">
        <x:f>IF(I8386&lt;=J8386,"是","否")</x:f>
        <x:v>是</x:v>
      </x:c>
      <x:c r="L8386" s="36" t="n">
        <x:v>0.7674480554075652</x:v>
      </x:c>
      <x:c r="M8386" s="36" t="n">
        <x:f>1-L8386</x:f>
        <x:v>0.23255194459243478</x:v>
      </x:c>
      <x:c r="N8386" s="13" t="str">
        <x:v>是</x:v>
      </x:c>
      <x:c r="O8386" s="15"/>
      <x:c r="P8386" s="13" t="str"/>
    </x:row>
    <x:row r="8387">
      <x:c r="A8387" s="15" t="n">
        <x:v>8386</x:v>
      </x:c>
      <x:c r="B8387" s="13" t="str">
        <x:v>Lycaenidae-8</x:v>
      </x:c>
      <x:c r="C8387" s="13" t="str">
        <x:v>Lycaenidae</x:v>
      </x:c>
      <x:c r="D8387" s="33" t="n">
        <x:f>'AR_values'!I161</x:f>
        <x:v>2.3058482641024196</x:v>
      </x:c>
      <x:c r="E8387" s="33" t="str">
        <x:v>Satyrinae-11</x:v>
      </x:c>
      <x:c r="F8387" s="33" t="str">
        <x:v>Satyrinae</x:v>
      </x:c>
      <x:c r="G8387" s="33" t="n">
        <x:f>'AR_values'!I360</x:f>
        <x:v>2.3625440484525146</x:v>
      </x:c>
      <x:c r="H8387" s="33" t="n">
        <x:f>ABS(D8387-G8387)</x:f>
        <x:v>0.056695784350095035</x:v>
      </x:c>
      <x:c r="I8387" s="14" t="n">
        <x:f>IFERROR(H8387/AVERAGE(D8387,G8387),"")</x:f>
        <x:v>0.02428921159758588</x:v>
      </x:c>
      <x:c r="J8387" s="14" t="n">
        <x:f>'Method'!$B$2</x:f>
        <x:v>0.05</x:v>
      </x:c>
      <x:c r="K8387" s="13" t="str">
        <x:f>IF(I8387&lt;=J8387,"是","否")</x:f>
        <x:v>是</x:v>
      </x:c>
      <x:c r="L8387" s="36" t="n">
        <x:v>0.7561505579416573</x:v>
      </x:c>
      <x:c r="M8387" s="36" t="n">
        <x:f>1-L8387</x:f>
        <x:v>0.2438494420583427</x:v>
      </x:c>
      <x:c r="N8387" s="13" t="str">
        <x:v>是</x:v>
      </x:c>
      <x:c r="O8387" s="15"/>
      <x:c r="P8387" s="13" t="str"/>
    </x:row>
    <x:row r="8388">
      <x:c r="A8388" s="15" t="n">
        <x:v>8387</x:v>
      </x:c>
      <x:c r="B8388" s="13" t="str">
        <x:v>Pieridae-Coliadinae-9</x:v>
      </x:c>
      <x:c r="C8388" s="13" t="str">
        <x:v>Pieridae-Coliadinae</x:v>
      </x:c>
      <x:c r="D8388" s="33" t="n">
        <x:f>'AR_values'!I321</x:f>
        <x:v>2.1766749999855097</x:v>
      </x:c>
      <x:c r="E8388" s="33" t="str">
        <x:v>Riodinidae-25</x:v>
      </x:c>
      <x:c r="F8388" s="33" t="str">
        <x:v>Riodinidae</x:v>
      </x:c>
      <x:c r="G8388" s="33" t="n">
        <x:f>'AR_values'!I349</x:f>
        <x:v>2.230201393342243</x:v>
      </x:c>
      <x:c r="H8388" s="33" t="n">
        <x:f>ABS(D8388-G8388)</x:f>
        <x:v>0.05352639335673315</x:v>
      </x:c>
      <x:c r="I8388" s="14" t="n">
        <x:f>IFERROR(H8388/AVERAGE(D8388,G8388),"")</x:f>
        <x:v>0.024292214520822492</x:v>
      </x:c>
      <x:c r="J8388" s="14" t="n">
        <x:f>'Method'!$B$2</x:f>
        <x:v>0.05</x:v>
      </x:c>
      <x:c r="K8388" s="13" t="str">
        <x:f>IF(I8388&lt;=J8388,"是","否")</x:f>
        <x:v>是</x:v>
      </x:c>
      <x:c r="L8388" s="36" t="n">
        <x:v>0.714599988766359</x:v>
      </x:c>
      <x:c r="M8388" s="36" t="n">
        <x:f>1-L8388</x:f>
        <x:v>0.285400011233641</x:v>
      </x:c>
      <x:c r="N8388" s="13" t="str">
        <x:v>是</x:v>
      </x:c>
      <x:c r="O8388" s="15"/>
      <x:c r="P8388" s="13" t="str"/>
    </x:row>
    <x:row r="8389">
      <x:c r="A8389" s="15" t="n">
        <x:v>8388</x:v>
      </x:c>
      <x:c r="B8389" s="13" t="str">
        <x:v>Nymphalinae-19</x:v>
      </x:c>
      <x:c r="C8389" s="13" t="str">
        <x:v>Nymphalinae</x:v>
      </x:c>
      <x:c r="D8389" s="33" t="n">
        <x:f>'AR_values'!I199</x:f>
        <x:v>2.6845789712372956</x:v>
      </x:c>
      <x:c r="E8389" s="33" t="str">
        <x:v>Satyrinae-12</x:v>
      </x:c>
      <x:c r="F8389" s="33" t="str">
        <x:v>Satyrinae</x:v>
      </x:c>
      <x:c r="G8389" s="33" t="n">
        <x:f>'AR_values'!I361</x:f>
        <x:v>2.620145477816984</x:v>
      </x:c>
      <x:c r="H8389" s="33" t="n">
        <x:f>ABS(D8389-G8389)</x:f>
        <x:v>0.06443349342031146</x:v>
      </x:c>
      <x:c r="I8389" s="14" t="n">
        <x:f>IFERROR(H8389/AVERAGE(D8389,G8389),"")</x:f>
        <x:v>0.024292871020585655</x:v>
      </x:c>
      <x:c r="J8389" s="14" t="n">
        <x:f>'Method'!$B$2</x:f>
        <x:v>0.05</x:v>
      </x:c>
      <x:c r="K8389" s="13" t="str">
        <x:f>IF(I8389&lt;=J8389,"是","否")</x:f>
        <x:v>是</x:v>
      </x:c>
      <x:c r="L8389" s="36" t="n">
        <x:v>0.823830846962477</x:v>
      </x:c>
      <x:c r="M8389" s="36" t="n">
        <x:f>1-L8389</x:f>
        <x:v>0.176169153037523</x:v>
      </x:c>
      <x:c r="N8389" s="13" t="str">
        <x:v>是</x:v>
      </x:c>
      <x:c r="O8389" s="15"/>
      <x:c r="P8389" s="13" t="str"/>
    </x:row>
    <x:row r="8390">
      <x:c r="A8390" s="15" t="n">
        <x:v>8389</x:v>
      </x:c>
      <x:c r="B8390" s="13" t="str">
        <x:v>Papilionidae-12</x:v>
      </x:c>
      <x:c r="C8390" s="13" t="str">
        <x:v>Papilionidae</x:v>
      </x:c>
      <x:c r="D8390" s="33" t="n">
        <x:f>'AR_values'!I222</x:f>
        <x:v>2.7446040689002573</x:v>
      </x:c>
      <x:c r="E8390" s="33" t="str">
        <x:v>Papilionidae-21</x:v>
      </x:c>
      <x:c r="F8390" s="33" t="str">
        <x:v>Papilionidae</x:v>
      </x:c>
      <x:c r="G8390" s="33" t="n">
        <x:f>'AR_values'!I232</x:f>
        <x:v>2.6787195291908024</x:v>
      </x:c>
      <x:c r="H8390" s="33" t="n">
        <x:f>ABS(D8390-G8390)</x:f>
        <x:v>0.06588453970945496</x:v>
      </x:c>
      <x:c r="I8390" s="14" t="n">
        <x:f>IFERROR(H8390/AVERAGE(D8390,G8390),"")</x:f>
        <x:v>0.02429673926617452</x:v>
      </x:c>
      <x:c r="J8390" s="14" t="n">
        <x:f>'Method'!$B$2</x:f>
        <x:v>0.05</x:v>
      </x:c>
      <x:c r="K8390" s="13" t="str">
        <x:f>IF(I8390&lt;=J8390,"是","否")</x:f>
        <x:v>是</x:v>
      </x:c>
      <x:c r="L8390" s="36" t="n">
        <x:v>0.947545867962992</x:v>
      </x:c>
      <x:c r="M8390" s="36" t="n">
        <x:f>1-L8390</x:f>
        <x:v>0.052454132037007994</x:v>
      </x:c>
      <x:c r="N8390" s="13" t="str">
        <x:v>否</x:v>
      </x:c>
      <x:c r="O8390" s="15"/>
      <x:c r="P8390" s="13" t="str"/>
    </x:row>
    <x:row r="8391">
      <x:c r="A8391" s="15" t="n">
        <x:v>8390</x:v>
      </x:c>
      <x:c r="B8391" s="13" t="str">
        <x:v>Lycaenidae_Acrodipsis_brisbanensis</x:v>
      </x:c>
      <x:c r="C8391" s="13" t="str">
        <x:v>Lycaenidae</x:v>
      </x:c>
      <x:c r="D8391" s="33" t="n">
        <x:f>'AR_values'!I163</x:f>
        <x:v>2.4786079471256066</x:v>
      </x:c>
      <x:c r="E8391" s="33" t="str">
        <x:v>Riodinidae-24</x:v>
      </x:c>
      <x:c r="F8391" s="33" t="str">
        <x:v>Riodinidae</x:v>
      </x:c>
      <x:c r="G8391" s="33" t="n">
        <x:f>'AR_values'!I348</x:f>
        <x:v>2.419105896071809</x:v>
      </x:c>
      <x:c r="H8391" s="33" t="n">
        <x:f>ABS(D8391-G8391)</x:f>
        <x:v>0.0595020510537978</x:v>
      </x:c>
      <x:c r="I8391" s="14" t="n">
        <x:f>IFERROR(H8391/AVERAGE(D8391,G8391),"")</x:f>
        <x:v>0.02429788793661027</x:v>
      </x:c>
      <x:c r="J8391" s="14" t="n">
        <x:f>'Method'!$B$2</x:f>
        <x:v>0.05</x:v>
      </x:c>
      <x:c r="K8391" s="13" t="str">
        <x:f>IF(I8391&lt;=J8391,"是","否")</x:f>
        <x:v>是</x:v>
      </x:c>
      <x:c r="L8391" s="36" t="n">
        <x:v>0.9182859932127748</x:v>
      </x:c>
      <x:c r="M8391" s="36" t="n">
        <x:f>1-L8391</x:f>
        <x:v>0.08171400678722518</x:v>
      </x:c>
      <x:c r="N8391" s="13" t="str">
        <x:v>是</x:v>
      </x:c>
      <x:c r="O8391" s="15"/>
      <x:c r="P8391" s="13" t="str"/>
    </x:row>
    <x:row r="8392">
      <x:c r="A8392" s="15" t="n">
        <x:v>8391</x:v>
      </x:c>
      <x:c r="B8392" s="13" t="str">
        <x:v>Danainae-4</x:v>
      </x:c>
      <x:c r="C8392" s="13" t="str">
        <x:v>Danainae</x:v>
      </x:c>
      <x:c r="D8392" s="33" t="n">
        <x:f>'AR_values'!I46</x:f>
        <x:v>2.826712330216953</x:v>
      </x:c>
      <x:c r="E8392" s="33" t="str">
        <x:v>Hesperiidae_Ocybadistes_walkeri</x:v>
      </x:c>
      <x:c r="F8392" s="33" t="str">
        <x:v>Hesperiidae</x:v>
      </x:c>
      <x:c r="G8392" s="33" t="n">
        <x:f>'AR_values'!I122</x:f>
        <x:v>2.7588504071275164</x:v>
      </x:c>
      <x:c r="H8392" s="33" t="n">
        <x:f>ABS(D8392-G8392)</x:f>
        <x:v>0.06786192308943662</x:v>
      </x:c>
      <x:c r="I8392" s="14" t="n">
        <x:f>IFERROR(H8392/AVERAGE(D8392,G8392),"")</x:f>
        <x:v>0.024299046051606984</x:v>
      </x:c>
      <x:c r="J8392" s="14" t="n">
        <x:f>'Method'!$B$2</x:f>
        <x:v>0.05</x:v>
      </x:c>
      <x:c r="K8392" s="13" t="str">
        <x:f>IF(I8392&lt;=J8392,"是","否")</x:f>
        <x:v>是</x:v>
      </x:c>
      <x:c r="L8392" s="36" t="n">
        <x:v>0.7820656249615815</x:v>
      </x:c>
      <x:c r="M8392" s="36" t="n">
        <x:f>1-L8392</x:f>
        <x:v>0.2179343750384185</x:v>
      </x:c>
      <x:c r="N8392" s="13" t="str">
        <x:v>是</x:v>
      </x:c>
      <x:c r="O8392" s="15"/>
      <x:c r="P8392" s="13" t="str"/>
    </x:row>
    <x:row r="8393">
      <x:c r="A8393" s="15" t="n">
        <x:v>8392</x:v>
      </x:c>
      <x:c r="B8393" s="13" t="str">
        <x:v>Biblidinae-7</x:v>
      </x:c>
      <x:c r="C8393" s="13" t="str">
        <x:v>Biblidinae</x:v>
      </x:c>
      <x:c r="D8393" s="33" t="n">
        <x:f>'AR_values'!I13</x:f>
        <x:v>2.4577608258924344</x:v>
      </x:c>
      <x:c r="E8393" s="33" t="str">
        <x:v>Charaxinae-6</x:v>
      </x:c>
      <x:c r="F8393" s="33" t="str">
        <x:v>Charaxinae</x:v>
      </x:c>
      <x:c r="G8393" s="33" t="n">
        <x:f>'AR_values'!I27</x:f>
        <x:v>2.518220654144657</x:v>
      </x:c>
      <x:c r="H8393" s="33" t="n">
        <x:f>ABS(D8393-G8393)</x:f>
        <x:v>0.060459828252222625</x:v>
      </x:c>
      <x:c r="I8393" s="14" t="n">
        <x:f>IFERROR(H8393/AVERAGE(D8393,G8393),"")</x:f>
        <x:v>0.024300664499969944</x:v>
      </x:c>
      <x:c r="J8393" s="14" t="n">
        <x:f>'Method'!$B$2</x:f>
        <x:v>0.05</x:v>
      </x:c>
      <x:c r="K8393" s="13" t="str">
        <x:f>IF(I8393&lt;=J8393,"是","否")</x:f>
        <x:v>是</x:v>
      </x:c>
      <x:c r="L8393" s="36" t="n">
        <x:v>0.7675816338752001</x:v>
      </x:c>
      <x:c r="M8393" s="36" t="n">
        <x:f>1-L8393</x:f>
        <x:v>0.23241836612479994</x:v>
      </x:c>
      <x:c r="N8393" s="13" t="str">
        <x:v>是</x:v>
      </x:c>
      <x:c r="O8393" s="15"/>
      <x:c r="P8393" s="13" t="str"/>
    </x:row>
    <x:row r="8394">
      <x:c r="A8394" s="15" t="n">
        <x:v>8393</x:v>
      </x:c>
      <x:c r="B8394" s="13" t="str">
        <x:v>Papilionidae-2</x:v>
      </x:c>
      <x:c r="C8394" s="13" t="str">
        <x:v>Papilionidae</x:v>
      </x:c>
      <x:c r="D8394" s="33" t="n">
        <x:f>'AR_values'!I230</x:f>
        <x:v>2.8020899751082338</x:v>
      </x:c>
      <x:c r="E8394" s="33" t="str">
        <x:v>Pieridae-11</x:v>
      </x:c>
      <x:c r="F8394" s="33" t="str">
        <x:v>Pieridae</x:v>
      </x:c>
      <x:c r="G8394" s="33" t="n">
        <x:f>'AR_values'!I276</x:f>
        <x:v>2.871034869040152</x:v>
      </x:c>
      <x:c r="H8394" s="33" t="n">
        <x:f>ABS(D8394-G8394)</x:f>
        <x:v>0.06894489393191838</x:v>
      </x:c>
      <x:c r="I8394" s="14" t="n">
        <x:f>IFERROR(H8394/AVERAGE(D8394,G8394),"")</x:f>
        <x:v>0.024305791191262936</x:v>
      </x:c>
      <x:c r="J8394" s="14" t="n">
        <x:f>'Method'!$B$2</x:f>
        <x:v>0.05</x:v>
      </x:c>
      <x:c r="K8394" s="13" t="str">
        <x:f>IF(I8394&lt;=J8394,"是","否")</x:f>
        <x:v>是</x:v>
      </x:c>
      <x:c r="L8394" s="36" t="n">
        <x:v>0.7237956911159525</x:v>
      </x:c>
      <x:c r="M8394" s="36" t="n">
        <x:f>1-L8394</x:f>
        <x:v>0.27620430888404746</x:v>
      </x:c>
      <x:c r="N8394" s="13" t="str">
        <x:v>是</x:v>
      </x:c>
      <x:c r="O8394" s="15"/>
      <x:c r="P8394" s="13" t="str"/>
    </x:row>
    <x:row r="8395">
      <x:c r="A8395" s="15" t="n">
        <x:v>8394</x:v>
      </x:c>
      <x:c r="B8395" s="13" t="str">
        <x:v>Heliconiinae-18</x:v>
      </x:c>
      <x:c r="C8395" s="13" t="str">
        <x:v>Heliconiinae</x:v>
      </x:c>
      <x:c r="D8395" s="33" t="n">
        <x:f>'AR_values'!I61</x:f>
        <x:v>3.0927241045158045</x:v>
      </x:c>
      <x:c r="E8395" s="33" t="str">
        <x:v>Satyrinae-23</x:v>
      </x:c>
      <x:c r="F8395" s="33" t="str">
        <x:v>Satyrinae</x:v>
      </x:c>
      <x:c r="G8395" s="33" t="n">
        <x:f>'AR_values'!I373</x:f>
        <x:v>3.0184462325469528</x:v>
      </x:c>
      <x:c r="H8395" s="33" t="n">
        <x:f>ABS(D8395-G8395)</x:f>
        <x:v>0.07427787196885172</x:v>
      </x:c>
      <x:c r="I8395" s="14" t="n">
        <x:f>IFERROR(H8395/AVERAGE(D8395,G8395),"")</x:f>
        <x:v>0.024308886145219855</x:v>
      </x:c>
      <x:c r="J8395" s="14" t="n">
        <x:f>'Method'!$B$2</x:f>
        <x:v>0.05</x:v>
      </x:c>
      <x:c r="K8395" s="13" t="str">
        <x:f>IF(I8395&lt;=J8395,"是","否")</x:f>
        <x:v>是</x:v>
      </x:c>
      <x:c r="L8395" s="36" t="n">
        <x:v>0.6724070400646898</x:v>
      </x:c>
      <x:c r="M8395" s="36" t="n">
        <x:f>1-L8395</x:f>
        <x:v>0.32759295993531024</x:v>
      </x:c>
      <x:c r="N8395" s="13" t="str">
        <x:v>是</x:v>
      </x:c>
      <x:c r="O8395" s="15"/>
      <x:c r="P8395" s="13" t="str"/>
    </x:row>
    <x:row r="8396">
      <x:c r="A8396" s="15" t="n">
        <x:v>8395</x:v>
      </x:c>
      <x:c r="B8396" s="13" t="str">
        <x:v>Limenitidinae-4</x:v>
      </x:c>
      <x:c r="C8396" s="13" t="str">
        <x:v>Limenitidinae</x:v>
      </x:c>
      <x:c r="D8396" s="33" t="n">
        <x:f>'AR_values'!I136</x:f>
        <x:v>2.4478863236029302</x:v>
      </x:c>
      <x:c r="E8396" s="33" t="str">
        <x:v>Limenitidinae-8</x:v>
      </x:c>
      <x:c r="F8396" s="33" t="str">
        <x:v>Limenitidinae</x:v>
      </x:c>
      <x:c r="G8396" s="33" t="n">
        <x:f>'AR_values'!I140</x:f>
        <x:v>2.3890954186981337</x:v>
      </x:c>
      <x:c r="H8396" s="33" t="n">
        <x:f>ABS(D8396-G8396)</x:f>
        <x:v>0.05879090490479655</x:v>
      </x:c>
      <x:c r="I8396" s="14" t="n">
        <x:f>IFERROR(H8396/AVERAGE(D8396,G8396),"")</x:f>
        <x:v>0.024308921570098115</x:v>
      </x:c>
      <x:c r="J8396" s="14" t="n">
        <x:f>'Method'!$B$2</x:f>
        <x:v>0.05</x:v>
      </x:c>
      <x:c r="K8396" s="13" t="str">
        <x:f>IF(I8396&lt;=J8396,"是","否")</x:f>
        <x:v>是</x:v>
      </x:c>
      <x:c r="L8396" s="36" t="n">
        <x:v>0.9138363842688644</x:v>
      </x:c>
      <x:c r="M8396" s="36" t="n">
        <x:f>1-L8396</x:f>
        <x:v>0.08616361573113562</x:v>
      </x:c>
      <x:c r="N8396" s="13" t="str">
        <x:v>否</x:v>
      </x:c>
      <x:c r="O8396" s="15"/>
      <x:c r="P8396" s="13" t="str"/>
    </x:row>
    <x:row r="8397">
      <x:c r="A8397" s="15" t="n">
        <x:v>8396</x:v>
      </x:c>
      <x:c r="B8397" s="13" t="str">
        <x:v>Riodinidae-8</x:v>
      </x:c>
      <x:c r="C8397" s="13" t="str">
        <x:v>Riodinidae</x:v>
      </x:c>
      <x:c r="D8397" s="33" t="n">
        <x:f>'AR_values'!I356</x:f>
        <x:v>2.240045411639108</x:v>
      </x:c>
      <x:c r="E8397" s="33" t="str">
        <x:v>Satyrinae-10</x:v>
      </x:c>
      <x:c r="F8397" s="33" t="str">
        <x:v>Satyrinae</x:v>
      </x:c>
      <x:c r="G8397" s="33" t="n">
        <x:f>'AR_values'!I359</x:f>
        <x:v>2.2951789310057693</x:v>
      </x:c>
      <x:c r="H8397" s="33" t="n">
        <x:f>ABS(D8397-G8397)</x:f>
        <x:v>0.05513351936666133</x:v>
      </x:c>
      <x:c r="I8397" s="14" t="n">
        <x:f>IFERROR(H8397/AVERAGE(D8397,G8397),"")</x:f>
        <x:v>0.02431346950061053</x:v>
      </x:c>
      <x:c r="J8397" s="14" t="n">
        <x:f>'Method'!$B$2</x:f>
        <x:v>0.05</x:v>
      </x:c>
      <x:c r="K8397" s="13" t="str">
        <x:f>IF(I8397&lt;=J8397,"是","否")</x:f>
        <x:v>是</x:v>
      </x:c>
      <x:c r="L8397" s="36" t="n">
        <x:v>0.8560822506308523</x:v>
      </x:c>
      <x:c r="M8397" s="36" t="n">
        <x:f>1-L8397</x:f>
        <x:v>0.1439177493691477</x:v>
      </x:c>
      <x:c r="N8397" s="13" t="str">
        <x:v>是</x:v>
      </x:c>
      <x:c r="O8397" s="15"/>
      <x:c r="P8397" s="13" t="str"/>
    </x:row>
    <x:row r="8398">
      <x:c r="A8398" s="15" t="n">
        <x:v>8397</x:v>
      </x:c>
      <x:c r="B8398" s="13" t="str">
        <x:v>Heliconiinae-21</x:v>
      </x:c>
      <x:c r="C8398" s="13" t="str">
        <x:v>Heliconiinae</x:v>
      </x:c>
      <x:c r="D8398" s="33" t="n">
        <x:f>'AR_values'!I65</x:f>
        <x:v>2.475657871833206</x:v>
      </x:c>
      <x:c r="E8398" s="33" t="str">
        <x:v>Riodinidae-4</x:v>
      </x:c>
      <x:c r="F8398" s="33" t="str">
        <x:v>Riodinidae</x:v>
      </x:c>
      <x:c r="G8398" s="33" t="n">
        <x:f>'AR_values'!I352</x:f>
        <x:v>2.4161876385807908</x:v>
      </x:c>
      <x:c r="H8398" s="33" t="n">
        <x:f>ABS(D8398-G8398)</x:f>
        <x:v>0.059470233252415294</x:v>
      </x:c>
      <x:c r="I8398" s="14" t="n">
        <x:f>IFERROR(H8398/AVERAGE(D8398,G8398),"")</x:f>
        <x:v>0.02431402754883088</x:v>
      </x:c>
      <x:c r="J8398" s="14" t="n">
        <x:f>'Method'!$B$2</x:f>
        <x:v>0.05</x:v>
      </x:c>
      <x:c r="K8398" s="13" t="str">
        <x:f>IF(I8398&lt;=J8398,"是","否")</x:f>
        <x:v>是</x:v>
      </x:c>
      <x:c r="L8398" s="36" t="n">
        <x:v>0.7938655106098634</x:v>
      </x:c>
      <x:c r="M8398" s="36" t="n">
        <x:f>1-L8398</x:f>
        <x:v>0.20613448939013657</x:v>
      </x:c>
      <x:c r="N8398" s="13" t="str">
        <x:v>是</x:v>
      </x:c>
      <x:c r="O8398" s="15"/>
      <x:c r="P8398" s="13" t="str"/>
    </x:row>
    <x:row r="8399">
      <x:c r="A8399" s="15" t="n">
        <x:v>8398</x:v>
      </x:c>
      <x:c r="B8399" s="13" t="str">
        <x:v>Limenitidinae-6</x:v>
      </x:c>
      <x:c r="C8399" s="13" t="str">
        <x:v>Limenitidinae</x:v>
      </x:c>
      <x:c r="D8399" s="33" t="n">
        <x:f>'AR_values'!I138</x:f>
        <x:v>2.400197823531223</x:v>
      </x:c>
      <x:c r="E8399" s="33" t="str">
        <x:v>Pieridae-Coliadinae-20</x:v>
      </x:c>
      <x:c r="F8399" s="33" t="str">
        <x:v>Pieridae-Coliadinae</x:v>
      </x:c>
      <x:c r="G8399" s="33" t="n">
        <x:f>'AR_values'!I312</x:f>
        <x:v>2.342539814584149</x:v>
      </x:c>
      <x:c r="H8399" s="33" t="n">
        <x:f>ABS(D8399-G8399)</x:f>
        <x:v>0.05765800894707418</x:v>
      </x:c>
      <x:c r="I8399" s="14" t="n">
        <x:f>IFERROR(H8399/AVERAGE(D8399,G8399),"")</x:f>
        <x:v>0.024314230871090654</x:v>
      </x:c>
      <x:c r="J8399" s="14" t="n">
        <x:f>'Method'!$B$2</x:f>
        <x:v>0.05</x:v>
      </x:c>
      <x:c r="K8399" s="13" t="str">
        <x:f>IF(I8399&lt;=J8399,"是","否")</x:f>
        <x:v>是</x:v>
      </x:c>
      <x:c r="L8399" s="36" t="n">
        <x:v>0.9077817872111527</x:v>
      </x:c>
      <x:c r="M8399" s="36" t="n">
        <x:f>1-L8399</x:f>
        <x:v>0.09221821278884734</x:v>
      </x:c>
      <x:c r="N8399" s="13" t="str">
        <x:v>是</x:v>
      </x:c>
      <x:c r="O8399" s="15"/>
      <x:c r="P8399" s="13" t="str"/>
    </x:row>
    <x:row r="8400">
      <x:c r="A8400" s="15" t="n">
        <x:v>8399</x:v>
      </x:c>
      <x:c r="B8400" s="13" t="str">
        <x:v>Danainae-4</x:v>
      </x:c>
      <x:c r="C8400" s="13" t="str">
        <x:v>Danainae</x:v>
      </x:c>
      <x:c r="D8400" s="33" t="n">
        <x:f>'AR_values'!I46</x:f>
        <x:v>2.826712330216953</x:v>
      </x:c>
      <x:c r="E8400" s="33" t="str">
        <x:v>Papilionidae-6</x:v>
      </x:c>
      <x:c r="F8400" s="33" t="str">
        <x:v>Papilionidae</x:v>
      </x:c>
      <x:c r="G8400" s="33" t="n">
        <x:f>'AR_values'!I257</x:f>
        <x:v>2.7588067146384154</x:v>
      </x:c>
      <x:c r="H8400" s="33" t="n">
        <x:f>ABS(D8400-G8400)</x:f>
        <x:v>0.06790561557853758</x:v>
      </x:c>
      <x:c r="I8400" s="14" t="n">
        <x:f>IFERROR(H8400/AVERAGE(D8400,G8400),"")</x:f>
        <x:v>0.024314881046223674</x:v>
      </x:c>
      <x:c r="J8400" s="14" t="n">
        <x:f>'Method'!$B$2</x:f>
        <x:v>0.05</x:v>
      </x:c>
      <x:c r="K8400" s="13" t="str">
        <x:f>IF(I8400&lt;=J8400,"是","否")</x:f>
        <x:v>是</x:v>
      </x:c>
      <x:c r="L8400" s="36" t="n">
        <x:v>0.7832830304896827</x:v>
      </x:c>
      <x:c r="M8400" s="36" t="n">
        <x:f>1-L8400</x:f>
        <x:v>0.21671696951031727</x:v>
      </x:c>
      <x:c r="N8400" s="13" t="str">
        <x:v>是</x:v>
      </x:c>
      <x:c r="O8400" s="15"/>
      <x:c r="P8400" s="13" t="str"/>
    </x:row>
    <x:row r="8401">
      <x:c r="A8401" s="15" t="n">
        <x:v>8400</x:v>
      </x:c>
      <x:c r="B8401" s="13" t="str">
        <x:v>Nymphalinae-21</x:v>
      </x:c>
      <x:c r="C8401" s="13" t="str">
        <x:v>Nymphalinae</x:v>
      </x:c>
      <x:c r="D8401" s="33" t="n">
        <x:f>'AR_values'!I202</x:f>
        <x:v>2.4558221796639303</x:v>
      </x:c>
      <x:c r="E8401" s="33" t="str">
        <x:v>Pieridae_Eurema_smilax</x:v>
      </x:c>
      <x:c r="F8401" s="33" t="str">
        <x:v>Pieridae</x:v>
      </x:c>
      <x:c r="G8401" s="33" t="n">
        <x:f>'AR_values'!I328</x:f>
        <x:v>2.396825991590796</x:v>
      </x:c>
      <x:c r="H8401" s="33" t="n">
        <x:f>ABS(D8401-G8401)</x:f>
        <x:v>0.05899618807313445</x:v>
      </x:c>
      <x:c r="I8401" s="14" t="n">
        <x:f>IFERROR(H8401/AVERAGE(D8401,G8401),"")</x:f>
        <x:v>0.024315048604844593</x:v>
      </x:c>
      <x:c r="J8401" s="14" t="n">
        <x:f>'Method'!$B$2</x:f>
        <x:v>0.05</x:v>
      </x:c>
      <x:c r="K8401" s="13" t="str">
        <x:f>IF(I8401&lt;=J8401,"是","否")</x:f>
        <x:v>是</x:v>
      </x:c>
      <x:c r="L8401" s="36" t="n">
        <x:v>0.8093251640377178</x:v>
      </x:c>
      <x:c r="M8401" s="36" t="n">
        <x:f>1-L8401</x:f>
        <x:v>0.19067483596228219</x:v>
      </x:c>
      <x:c r="N8401" s="13" t="str">
        <x:v>是</x:v>
      </x:c>
      <x:c r="O8401" s="15"/>
      <x:c r="P8401" s="13" t="str"/>
    </x:row>
    <x:row r="8402">
      <x:c r="A8402" s="15" t="n">
        <x:v>8401</x:v>
      </x:c>
      <x:c r="B8402" s="13" t="str">
        <x:v>Lycaenidae_Theclinesthes_miskini</x:v>
      </x:c>
      <x:c r="C8402" s="13" t="str">
        <x:v>Lycaenidae</x:v>
      </x:c>
      <x:c r="D8402" s="33" t="n">
        <x:f>'AR_values'!I185</x:f>
        <x:v>2.5154764900306708</x:v>
      </x:c>
      <x:c r="E8402" s="33" t="str">
        <x:v>Pieridae_Gonepteryx_rhamni</x:v>
      </x:c>
      <x:c r="F8402" s="33" t="str">
        <x:v>Pieridae</x:v>
      </x:c>
      <x:c r="G8402" s="33" t="n">
        <x:f>'AR_values'!I329</x:f>
        <x:v>2.4550451233703305</x:v>
      </x:c>
      <x:c r="H8402" s="33" t="n">
        <x:f>ABS(D8402-G8402)</x:f>
        <x:v>0.06043136666034021</x:v>
      </x:c>
      <x:c r="I8402" s="14" t="n">
        <x:f>IFERROR(H8402/AVERAGE(D8402,G8402),"")</x:f>
        <x:v>0.02431590539609021</x:v>
      </x:c>
      <x:c r="J8402" s="14" t="n">
        <x:f>'Method'!$B$2</x:f>
        <x:v>0.05</x:v>
      </x:c>
      <x:c r="K8402" s="13" t="str">
        <x:f>IF(I8402&lt;=J8402,"是","否")</x:f>
        <x:v>是</x:v>
      </x:c>
      <x:c r="L8402" s="36" t="n">
        <x:v>0.6743765291227205</x:v>
      </x:c>
      <x:c r="M8402" s="36" t="n">
        <x:f>1-L8402</x:f>
        <x:v>0.3256234708772795</x:v>
      </x:c>
      <x:c r="N8402" s="13" t="str">
        <x:v>是</x:v>
      </x:c>
      <x:c r="O8402" s="15"/>
      <x:c r="P8402" s="13" t="str"/>
    </x:row>
    <x:row r="8403">
      <x:c r="A8403" s="15" t="n">
        <x:v>8402</x:v>
      </x:c>
      <x:c r="B8403" s="13" t="str">
        <x:v>Hesperiidae-8</x:v>
      </x:c>
      <x:c r="C8403" s="13" t="str">
        <x:v>Hesperiidae</x:v>
      </x:c>
      <x:c r="D8403" s="33" t="n">
        <x:f>'AR_values'!I109</x:f>
        <x:v>2.9249115734569755</x:v>
      </x:c>
      <x:c r="E8403" s="33" t="str">
        <x:v>Papilionidae-20</x:v>
      </x:c>
      <x:c r="F8403" s="33" t="str">
        <x:v>Papilionidae</x:v>
      </x:c>
      <x:c r="G8403" s="33" t="n">
        <x:f>'AR_values'!I231</x:f>
        <x:v>2.9969120778729335</x:v>
      </x:c>
      <x:c r="H8403" s="33" t="n">
        <x:f>ABS(D8403-G8403)</x:f>
        <x:v>0.07200050441595796</x:v>
      </x:c>
      <x:c r="I8403" s="14" t="n">
        <x:f>IFERROR(H8403/AVERAGE(D8403,G8403),"")</x:f>
        <x:v>0.024317003901252025</x:v>
      </x:c>
      <x:c r="J8403" s="14" t="n">
        <x:f>'Method'!$B$2</x:f>
        <x:v>0.05</x:v>
      </x:c>
      <x:c r="K8403" s="13" t="str">
        <x:f>IF(I8403&lt;=J8403,"是","否")</x:f>
        <x:v>是</x:v>
      </x:c>
      <x:c r="L8403" s="36" t="n">
        <x:v>0.899134765190296</x:v>
      </x:c>
      <x:c r="M8403" s="36" t="n">
        <x:f>1-L8403</x:f>
        <x:v>0.100865234809704</x:v>
      </x:c>
      <x:c r="N8403" s="13" t="str">
        <x:v>是</x:v>
      </x:c>
      <x:c r="O8403" s="15"/>
      <x:c r="P8403" s="13" t="str"/>
    </x:row>
    <x:row r="8404">
      <x:c r="A8404" s="15" t="n">
        <x:v>8403</x:v>
      </x:c>
      <x:c r="B8404" s="13" t="str">
        <x:v>Danainae-5</x:v>
      </x:c>
      <x:c r="C8404" s="13" t="str">
        <x:v>Danainae</x:v>
      </x:c>
      <x:c r="D8404" s="33" t="n">
        <x:f>'AR_values'!I47</x:f>
        <x:v>2.499372504343995</x:v>
      </x:c>
      <x:c r="E8404" s="33" t="str">
        <x:v>Limenitidinae-1</x:v>
      </x:c>
      <x:c r="F8404" s="33" t="str">
        <x:v>Limenitidinae</x:v>
      </x:c>
      <x:c r="G8404" s="33" t="n">
        <x:f>'AR_values'!I130</x:f>
        <x:v>2.439323333755049</x:v>
      </x:c>
      <x:c r="H8404" s="33" t="n">
        <x:f>ABS(D8404-G8404)</x:f>
        <x:v>0.06004917058894632</x:v>
      </x:c>
      <x:c r="I8404" s="14" t="n">
        <x:f>IFERROR(H8404/AVERAGE(D8404,G8404),"")</x:f>
        <x:v>0.02431782501190026</x:v>
      </x:c>
      <x:c r="J8404" s="14" t="n">
        <x:f>'Method'!$B$2</x:f>
        <x:v>0.05</x:v>
      </x:c>
      <x:c r="K8404" s="13" t="str">
        <x:f>IF(I8404&lt;=J8404,"是","否")</x:f>
        <x:v>是</x:v>
      </x:c>
      <x:c r="L8404" s="36" t="n">
        <x:v>0.9245480282401588</x:v>
      </x:c>
      <x:c r="M8404" s="36" t="n">
        <x:f>1-L8404</x:f>
        <x:v>0.0754519717598412</x:v>
      </x:c>
      <x:c r="N8404" s="13" t="str">
        <x:v>是</x:v>
      </x:c>
      <x:c r="O8404" s="15"/>
      <x:c r="P8404" s="13" t="str"/>
    </x:row>
    <x:row r="8405">
      <x:c r="A8405" s="15" t="n">
        <x:v>8404</x:v>
      </x:c>
      <x:c r="B8405" s="13" t="str">
        <x:v>Lycaenidae-5</x:v>
      </x:c>
      <x:c r="C8405" s="13" t="str">
        <x:v>Lycaenidae</x:v>
      </x:c>
      <x:c r="D8405" s="33" t="n">
        <x:f>'AR_values'!I158</x:f>
        <x:v>2.4473190485114493</x:v>
      </x:c>
      <x:c r="E8405" s="33" t="str">
        <x:v>Lycaenidae_Ogyris_oroetus</x:v>
      </x:c>
      <x:c r="F8405" s="33" t="str">
        <x:v>Lycaenidae</x:v>
      </x:c>
      <x:c r="G8405" s="33" t="n">
        <x:f>'AR_values'!I181</x:f>
        <x:v>2.3885084100755156</x:v>
      </x:c>
      <x:c r="H8405" s="33" t="n">
        <x:f>ABS(D8405-G8405)</x:f>
        <x:v>0.058810638435933704</x:v>
      </x:c>
      <x:c r="I8405" s="14" t="n">
        <x:f>IFERROR(H8405/AVERAGE(D8405,G8405),"")</x:f>
        <x:v>0.02432288535501978</x:v>
      </x:c>
      <x:c r="J8405" s="14" t="n">
        <x:f>'Method'!$B$2</x:f>
        <x:v>0.05</x:v>
      </x:c>
      <x:c r="K8405" s="13" t="str">
        <x:f>IF(I8405&lt;=J8405,"是","否")</x:f>
        <x:v>是</x:v>
      </x:c>
      <x:c r="L8405" s="36" t="n">
        <x:v>0.8801795114050479</x:v>
      </x:c>
      <x:c r="M8405" s="36" t="n">
        <x:f>1-L8405</x:f>
        <x:v>0.11982048859495209</x:v>
      </x:c>
      <x:c r="N8405" s="13" t="str">
        <x:v>否</x:v>
      </x:c>
      <x:c r="O8405" s="15"/>
      <x:c r="P8405" s="13" t="str"/>
    </x:row>
    <x:row r="8406">
      <x:c r="A8406" s="15" t="n">
        <x:v>8405</x:v>
      </x:c>
      <x:c r="B8406" s="13" t="str">
        <x:v>Hesperiidae-3</x:v>
      </x:c>
      <x:c r="C8406" s="13" t="str">
        <x:v>Hesperiidae</x:v>
      </x:c>
      <x:c r="D8406" s="33" t="n">
        <x:f>'AR_values'!I97</x:f>
        <x:v>2.591973325677966</x:v>
      </x:c>
      <x:c r="E8406" s="33" t="str">
        <x:v>Lycaenidae_Neolucia_agricola</x:v>
      </x:c>
      <x:c r="F8406" s="33" t="str">
        <x:v>Lycaenidae</x:v>
      </x:c>
      <x:c r="G8406" s="33" t="n">
        <x:f>'AR_values'!I174</x:f>
        <x:v>2.5296664595641514</x:v>
      </x:c>
      <x:c r="H8406" s="33" t="n">
        <x:f>ABS(D8406-G8406)</x:f>
        <x:v>0.06230686611381442</x:v>
      </x:c>
      <x:c r="I8406" s="14" t="n">
        <x:f>IFERROR(H8406/AVERAGE(D8406,G8406),"")</x:f>
        <x:v>0.024330827128198344</x:v>
      </x:c>
      <x:c r="J8406" s="14" t="n">
        <x:f>'Method'!$B$2</x:f>
        <x:v>0.05</x:v>
      </x:c>
      <x:c r="K8406" s="13" t="str">
        <x:f>IF(I8406&lt;=J8406,"是","否")</x:f>
        <x:v>是</x:v>
      </x:c>
      <x:c r="L8406" s="36" t="n">
        <x:v>0.7598181250835823</x:v>
      </x:c>
      <x:c r="M8406" s="36" t="n">
        <x:f>1-L8406</x:f>
        <x:v>0.24018187491641774</x:v>
      </x:c>
      <x:c r="N8406" s="13" t="str">
        <x:v>是</x:v>
      </x:c>
      <x:c r="O8406" s="15"/>
      <x:c r="P8406" s="13" t="str"/>
    </x:row>
    <x:row r="8407">
      <x:c r="A8407" s="15" t="n">
        <x:v>8406</x:v>
      </x:c>
      <x:c r="B8407" s="13" t="str">
        <x:v>Nymphalinae-27</x:v>
      </x:c>
      <x:c r="C8407" s="13" t="str">
        <x:v>Nymphalinae</x:v>
      </x:c>
      <x:c r="D8407" s="33" t="n">
        <x:f>'AR_values'!I208</x:f>
        <x:v>2.9197999033738387</x:v>
      </x:c>
      <x:c r="E8407" s="33" t="str">
        <x:v>Pieridae-14</x:v>
      </x:c>
      <x:c r="F8407" s="33" t="str">
        <x:v>Pieridae</x:v>
      </x:c>
      <x:c r="G8407" s="33" t="n">
        <x:f>'AR_values'!I279</x:f>
        <x:v>2.8495974203659724</x:v>
      </x:c>
      <x:c r="H8407" s="33" t="n">
        <x:f>ABS(D8407-G8407)</x:f>
        <x:v>0.07020248300786625</x:v>
      </x:c>
      <x:c r="I8407" s="14" t="n">
        <x:f>IFERROR(H8407/AVERAGE(D8407,G8407),"")</x:f>
        <x:v>0.024336158204600795</x:v>
      </x:c>
      <x:c r="J8407" s="14" t="n">
        <x:f>'Method'!$B$2</x:f>
        <x:v>0.05</x:v>
      </x:c>
      <x:c r="K8407" s="13" t="str">
        <x:f>IF(I8407&lt;=J8407,"是","否")</x:f>
        <x:v>是</x:v>
      </x:c>
      <x:c r="L8407" s="36" t="n">
        <x:v>0.885539331135186</x:v>
      </x:c>
      <x:c r="M8407" s="36" t="n">
        <x:f>1-L8407</x:f>
        <x:v>0.11446066886481399</x:v>
      </x:c>
      <x:c r="N8407" s="13" t="str">
        <x:v>是</x:v>
      </x:c>
      <x:c r="O8407" s="15"/>
      <x:c r="P8407" s="13" t="str"/>
    </x:row>
    <x:row r="8408">
      <x:c r="A8408" s="15" t="n">
        <x:v>8407</x:v>
      </x:c>
      <x:c r="B8408" s="13" t="str">
        <x:v>Lycaenidae_Candalides_cyprotus</x:v>
      </x:c>
      <x:c r="C8408" s="13" t="str">
        <x:v>Lycaenidae</x:v>
      </x:c>
      <x:c r="D8408" s="33" t="n">
        <x:f>'AR_values'!I165</x:f>
        <x:v>2.515543548597947</x:v>
      </x:c>
      <x:c r="E8408" s="33" t="str">
        <x:v>Pieridae_Gonepteryx_rhamni</x:v>
      </x:c>
      <x:c r="F8408" s="33" t="str">
        <x:v>Pieridae</x:v>
      </x:c>
      <x:c r="G8408" s="33" t="n">
        <x:f>'AR_values'!I329</x:f>
        <x:v>2.4550451233703305</x:v>
      </x:c>
      <x:c r="H8408" s="33" t="n">
        <x:f>ABS(D8408-G8408)</x:f>
        <x:v>0.060498425227616615</x:v>
      </x:c>
      <x:c r="I8408" s="14" t="n">
        <x:f>IFERROR(H8408/AVERAGE(D8408,G8408),"")</x:f>
        <x:v>0.02434255949151397</x:v>
      </x:c>
      <x:c r="J8408" s="14" t="n">
        <x:f>'Method'!$B$2</x:f>
        <x:v>0.05</x:v>
      </x:c>
      <x:c r="K8408" s="13" t="str">
        <x:f>IF(I8408&lt;=J8408,"是","否")</x:f>
        <x:v>是</x:v>
      </x:c>
      <x:c r="L8408" s="36" t="n">
        <x:v>0.6779793733708362</x:v>
      </x:c>
      <x:c r="M8408" s="36" t="n">
        <x:f>1-L8408</x:f>
        <x:v>0.32202062662916375</x:v>
      </x:c>
      <x:c r="N8408" s="13" t="str">
        <x:v>是</x:v>
      </x:c>
      <x:c r="O8408" s="15"/>
      <x:c r="P8408" s="13" t="str"/>
    </x:row>
    <x:row r="8409">
      <x:c r="A8409" s="15" t="n">
        <x:v>8408</x:v>
      </x:c>
      <x:c r="B8409" s="13" t="str">
        <x:v>Hesperiidae-19</x:v>
      </x:c>
      <x:c r="C8409" s="13" t="str">
        <x:v>Hesperiidae</x:v>
      </x:c>
      <x:c r="D8409" s="33" t="n">
        <x:f>'AR_values'!I85</x:f>
        <x:v>2.7158477525786973</x:v>
      </x:c>
      <x:c r="E8409" s="33" t="str">
        <x:v>Pieridae_Pareronia_valeria</x:v>
      </x:c>
      <x:c r="F8409" s="33" t="str">
        <x:v>Pieridae</x:v>
      </x:c>
      <x:c r="G8409" s="33" t="n">
        <x:f>'AR_values'!I330</x:f>
        <x:v>2.6505159684229094</x:v>
      </x:c>
      <x:c r="H8409" s="33" t="n">
        <x:f>ABS(D8409-G8409)</x:f>
        <x:v>0.06533178415578789</x:v>
      </x:c>
      <x:c r="I8409" s="14" t="n">
        <x:f>IFERROR(H8409/AVERAGE(D8409,G8409),"")</x:f>
        <x:v>0.024348623221384636</x:v>
      </x:c>
      <x:c r="J8409" s="14" t="n">
        <x:f>'Method'!$B$2</x:f>
        <x:v>0.05</x:v>
      </x:c>
      <x:c r="K8409" s="13" t="str">
        <x:f>IF(I8409&lt;=J8409,"是","否")</x:f>
        <x:v>是</x:v>
      </x:c>
      <x:c r="L8409" s="36" t="n">
        <x:v>0.6842270023701981</x:v>
      </x:c>
      <x:c r="M8409" s="36" t="n">
        <x:f>1-L8409</x:f>
        <x:v>0.31577299762980193</x:v>
      </x:c>
      <x:c r="N8409" s="13" t="str">
        <x:v>是</x:v>
      </x:c>
      <x:c r="O8409" s="15"/>
      <x:c r="P8409" s="13" t="str"/>
    </x:row>
    <x:row r="8410">
      <x:c r="A8410" s="15" t="n">
        <x:v>8409</x:v>
      </x:c>
      <x:c r="B8410" s="13" t="str">
        <x:v>Heliconiinae-7</x:v>
      </x:c>
      <x:c r="C8410" s="13" t="str">
        <x:v>Heliconiinae</x:v>
      </x:c>
      <x:c r="D8410" s="33" t="n">
        <x:f>'AR_values'!I72</x:f>
        <x:v>2.849349145954934</x:v>
      </x:c>
      <x:c r="E8410" s="33" t="str">
        <x:v>Pieridae_Elodina_padusa</x:v>
      </x:c>
      <x:c r="F8410" s="33" t="str">
        <x:v>Pieridae</x:v>
      </x:c>
      <x:c r="G8410" s="33" t="n">
        <x:f>'AR_values'!I327</x:f>
        <x:v>2.919606733186484</x:v>
      </x:c>
      <x:c r="H8410" s="33" t="n">
        <x:f>ABS(D8410-G8410)</x:f>
        <x:v>0.07025758723154985</x:v>
      </x:c>
      <x:c r="I8410" s="14" t="n">
        <x:f>IFERROR(H8410/AVERAGE(D8410,G8410),"")</x:f>
        <x:v>0.024357124132488996</x:v>
      </x:c>
      <x:c r="J8410" s="14" t="n">
        <x:f>'Method'!$B$2</x:f>
        <x:v>0.05</x:v>
      </x:c>
      <x:c r="K8410" s="13" t="str">
        <x:f>IF(I8410&lt;=J8410,"是","否")</x:f>
        <x:v>是</x:v>
      </x:c>
      <x:c r="L8410" s="36" t="n">
        <x:v>0.8996261884768535</x:v>
      </x:c>
      <x:c r="M8410" s="36" t="n">
        <x:f>1-L8410</x:f>
        <x:v>0.1003738115231465</x:v>
      </x:c>
      <x:c r="N8410" s="13" t="str">
        <x:v>是</x:v>
      </x:c>
      <x:c r="O8410" s="15"/>
      <x:c r="P8410" s="13" t="str"/>
    </x:row>
    <x:row r="8411">
      <x:c r="A8411" s="15" t="n">
        <x:v>8410</x:v>
      </x:c>
      <x:c r="B8411" s="13" t="str">
        <x:v>Hesperiidae-13</x:v>
      </x:c>
      <x:c r="C8411" s="13" t="str">
        <x:v>Hesperiidae</x:v>
      </x:c>
      <x:c r="D8411" s="33" t="n">
        <x:f>'AR_values'!I79</x:f>
        <x:v>2.991794981073474</x:v>
      </x:c>
      <x:c r="E8411" s="33" t="str">
        <x:v>Nymphalinae-27</x:v>
      </x:c>
      <x:c r="F8411" s="33" t="str">
        <x:v>Nymphalinae</x:v>
      </x:c>
      <x:c r="G8411" s="33" t="n">
        <x:f>'AR_values'!I208</x:f>
        <x:v>2.9197999033738387</x:v>
      </x:c>
      <x:c r="H8411" s="33" t="n">
        <x:f>ABS(D8411-G8411)</x:f>
        <x:v>0.07199507769963542</x:v>
      </x:c>
      <x:c r="I8411" s="14" t="n">
        <x:f>IFERROR(H8411/AVERAGE(D8411,G8411),"")</x:f>
        <x:v>0.02435724338589091</x:v>
      </x:c>
      <x:c r="J8411" s="14" t="n">
        <x:f>'Method'!$B$2</x:f>
        <x:v>0.05</x:v>
      </x:c>
      <x:c r="K8411" s="13" t="str">
        <x:f>IF(I8411&lt;=J8411,"是","否")</x:f>
        <x:v>是</x:v>
      </x:c>
      <x:c r="L8411" s="36" t="n">
        <x:v>0.8825051617343428</x:v>
      </x:c>
      <x:c r="M8411" s="36" t="n">
        <x:f>1-L8411</x:f>
        <x:v>0.11749483826565721</x:v>
      </x:c>
      <x:c r="N8411" s="13" t="str">
        <x:v>是</x:v>
      </x:c>
      <x:c r="O8411" s="15"/>
      <x:c r="P8411" s="13" t="str"/>
    </x:row>
    <x:row r="8412">
      <x:c r="A8412" s="15" t="n">
        <x:v>8411</x:v>
      </x:c>
      <x:c r="B8412" s="13" t="str">
        <x:v>Hesperiidae-1</x:v>
      </x:c>
      <x:c r="C8412" s="13" t="str">
        <x:v>Hesperiidae</x:v>
      </x:c>
      <x:c r="D8412" s="33" t="n">
        <x:f>'AR_values'!I75</x:f>
        <x:v>2.626775993873075</x:v>
      </x:c>
      <x:c r="E8412" s="33" t="str">
        <x:v>Riodinidae-17</x:v>
      </x:c>
      <x:c r="F8412" s="33" t="str">
        <x:v>Riodinidae</x:v>
      </x:c>
      <x:c r="G8412" s="33" t="n">
        <x:f>'AR_values'!I340</x:f>
        <x:v>2.6915468915015612</x:v>
      </x:c>
      <x:c r="H8412" s="33" t="n">
        <x:f>ABS(D8412-G8412)</x:f>
        <x:v>0.06477089762848642</x:v>
      </x:c>
      <x:c r="I8412" s="14" t="n">
        <x:f>IFERROR(H8412/AVERAGE(D8412,G8412),"")</x:f>
        <x:v>0.024357640190145694</x:v>
      </x:c>
      <x:c r="J8412" s="14" t="n">
        <x:f>'Method'!$B$2</x:f>
        <x:v>0.05</x:v>
      </x:c>
      <x:c r="K8412" s="13" t="str">
        <x:f>IF(I8412&lt;=J8412,"是","否")</x:f>
        <x:v>是</x:v>
      </x:c>
      <x:c r="L8412" s="36" t="n">
        <x:v>0.8861471592673082</x:v>
      </x:c>
      <x:c r="M8412" s="36" t="n">
        <x:f>1-L8412</x:f>
        <x:v>0.11385284073269175</x:v>
      </x:c>
      <x:c r="N8412" s="13" t="str">
        <x:v>是</x:v>
      </x:c>
      <x:c r="O8412" s="15"/>
      <x:c r="P8412" s="13" t="str"/>
    </x:row>
    <x:row r="8413">
      <x:c r="A8413" s="15" t="n">
        <x:v>8412</x:v>
      </x:c>
      <x:c r="B8413" s="13" t="str">
        <x:v>Hesperiidae_Hesperilla_donnysa</x:v>
      </x:c>
      <x:c r="C8413" s="13" t="str">
        <x:v>Hesperiidae</x:v>
      </x:c>
      <x:c r="D8413" s="33" t="n">
        <x:f>'AR_values'!I118</x:f>
        <x:v>2.8711882989630286</x:v>
      </x:c>
      <x:c r="E8413" s="33" t="str">
        <x:v>Papilionidae-2</x:v>
      </x:c>
      <x:c r="F8413" s="33" t="str">
        <x:v>Papilionidae</x:v>
      </x:c>
      <x:c r="G8413" s="33" t="n">
        <x:f>'AR_values'!I230</x:f>
        <x:v>2.8020899751082338</x:v>
      </x:c>
      <x:c r="H8413" s="33" t="n">
        <x:f>ABS(D8413-G8413)</x:f>
        <x:v>0.06909832385479486</x:v>
      </x:c>
      <x:c r="I8413" s="14" t="n">
        <x:f>IFERROR(H8413/AVERAGE(D8413,G8413),"")</x:f>
        <x:v>0.024359222487145327</x:v>
      </x:c>
      <x:c r="J8413" s="14" t="n">
        <x:f>'Method'!$B$2</x:f>
        <x:v>0.05</x:v>
      </x:c>
      <x:c r="K8413" s="13" t="str">
        <x:f>IF(I8413&lt;=J8413,"是","否")</x:f>
        <x:v>是</x:v>
      </x:c>
      <x:c r="L8413" s="36" t="n">
        <x:v>0.664452719186637</x:v>
      </x:c>
      <x:c r="M8413" s="36" t="n">
        <x:f>1-L8413</x:f>
        <x:v>0.33554728081336305</x:v>
      </x:c>
      <x:c r="N8413" s="13" t="str">
        <x:v>是</x:v>
      </x:c>
      <x:c r="O8413" s="15"/>
      <x:c r="P8413" s="13" t="str"/>
    </x:row>
    <x:row r="8414">
      <x:c r="A8414" s="15" t="n">
        <x:v>8413</x:v>
      </x:c>
      <x:c r="B8414" s="13" t="str">
        <x:v>Danainae-3</x:v>
      </x:c>
      <x:c r="C8414" s="13" t="str">
        <x:v>Danainae</x:v>
      </x:c>
      <x:c r="D8414" s="33" t="n">
        <x:f>'AR_values'!I45</x:f>
        <x:v>2.7923364844254306</x:v>
      </x:c>
      <x:c r="E8414" s="33" t="str">
        <x:v>Hesperiidae_Trapezites_phigalia</x:v>
      </x:c>
      <x:c r="F8414" s="33" t="str">
        <x:v>Hesperiidae</x:v>
      </x:c>
      <x:c r="G8414" s="33" t="n">
        <x:f>'AR_values'!I127</x:f>
        <x:v>2.72511738918434</x:v>
      </x:c>
      <x:c r="H8414" s="33" t="n">
        <x:f>ABS(D8414-G8414)</x:f>
        <x:v>0.06721909524109071</x:v>
      </x:c>
      <x:c r="I8414" s="14" t="n">
        <x:f>IFERROR(H8414/AVERAGE(D8414,G8414),"")</x:f>
        <x:v>0.02436598357898474</x:v>
      </x:c>
      <x:c r="J8414" s="14" t="n">
        <x:f>'Method'!$B$2</x:f>
        <x:v>0.05</x:v>
      </x:c>
      <x:c r="K8414" s="13" t="str">
        <x:f>IF(I8414&lt;=J8414,"是","否")</x:f>
        <x:v>是</x:v>
      </x:c>
      <x:c r="L8414" s="36" t="n">
        <x:v>0.7134631331830552</x:v>
      </x:c>
      <x:c r="M8414" s="36" t="n">
        <x:f>1-L8414</x:f>
        <x:v>0.2865368668169448</x:v>
      </x:c>
      <x:c r="N8414" s="13" t="str">
        <x:v>是</x:v>
      </x:c>
      <x:c r="O8414" s="15"/>
      <x:c r="P8414" s="13" t="str"/>
    </x:row>
    <x:row r="8415">
      <x:c r="A8415" s="15" t="n">
        <x:v>8414</x:v>
      </x:c>
      <x:c r="B8415" s="13" t="str">
        <x:v>Hesperiidae_Herimosa_albovenata</x:v>
      </x:c>
      <x:c r="C8415" s="13" t="str">
        <x:v>Hesperiidae</x:v>
      </x:c>
      <x:c r="D8415" s="33" t="n">
        <x:f>'AR_values'!I116</x:f>
        <x:v>2.739139809980161</x:v>
      </x:c>
      <x:c r="E8415" s="33" t="str">
        <x:v>Nymphalinae-13</x:v>
      </x:c>
      <x:c r="F8415" s="33" t="str">
        <x:v>Nymphalinae</x:v>
      </x:c>
      <x:c r="G8415" s="33" t="n">
        <x:f>'AR_values'!I193</x:f>
        <x:v>2.6731985771884026</x:v>
      </x:c>
      <x:c r="H8415" s="33" t="n">
        <x:f>ABS(D8415-G8415)</x:f>
        <x:v>0.06594123279175834</x:v>
      </x:c>
      <x:c r="I8415" s="14" t="n">
        <x:f>IFERROR(H8415/AVERAGE(D8415,G8415),"")</x:f>
        <x:v>0.024367002975309218</x:v>
      </x:c>
      <x:c r="J8415" s="14" t="n">
        <x:f>'Method'!$B$2</x:f>
        <x:v>0.05</x:v>
      </x:c>
      <x:c r="K8415" s="13" t="str">
        <x:f>IF(I8415&lt;=J8415,"是","否")</x:f>
        <x:v>是</x:v>
      </x:c>
      <x:c r="L8415" s="36" t="n">
        <x:v>0.8453464392882281</x:v>
      </x:c>
      <x:c r="M8415" s="36" t="n">
        <x:f>1-L8415</x:f>
        <x:v>0.15465356071177194</x:v>
      </x:c>
      <x:c r="N8415" s="13" t="str">
        <x:v>是</x:v>
      </x:c>
      <x:c r="O8415" s="15"/>
      <x:c r="P8415" s="13" t="str"/>
    </x:row>
    <x:row r="8416">
      <x:c r="A8416" s="15" t="n">
        <x:v>8415</x:v>
      </x:c>
      <x:c r="B8416" s="13" t="str">
        <x:v>Lycaenidae_Jalmenus_icilus</x:v>
      </x:c>
      <x:c r="C8416" s="13" t="str">
        <x:v>Lycaenidae</x:v>
      </x:c>
      <x:c r="D8416" s="33" t="n">
        <x:f>'AR_values'!I169</x:f>
        <x:v>2.4699878264847173</x:v>
      </x:c>
      <x:c r="E8416" s="33" t="str">
        <x:v>Satyrinae-4</x:v>
      </x:c>
      <x:c r="F8416" s="33" t="str">
        <x:v>Satyrinae</x:v>
      </x:c>
      <x:c r="G8416" s="33" t="n">
        <x:f>'AR_values'!I379</x:f>
        <x:v>2.410510901432053</x:v>
      </x:c>
      <x:c r="H8416" s="33" t="n">
        <x:f>ABS(D8416-G8416)</x:f>
        <x:v>0.05947692505266433</x:v>
      </x:c>
      <x:c r="I8416" s="14" t="n">
        <x:f>IFERROR(H8416/AVERAGE(D8416,G8416),"")</x:f>
        <x:v>0.02437329804532166</x:v>
      </x:c>
      <x:c r="J8416" s="14" t="n">
        <x:f>'Method'!$B$2</x:f>
        <x:v>0.05</x:v>
      </x:c>
      <x:c r="K8416" s="13" t="str">
        <x:f>IF(I8416&lt;=J8416,"是","否")</x:f>
        <x:v>是</x:v>
      </x:c>
      <x:c r="L8416" s="36" t="n">
        <x:v>0.8907378049475929</x:v>
      </x:c>
      <x:c r="M8416" s="36" t="n">
        <x:f>1-L8416</x:f>
        <x:v>0.10926219505240709</x:v>
      </x:c>
      <x:c r="N8416" s="13" t="str">
        <x:v>是</x:v>
      </x:c>
      <x:c r="O8416" s="15"/>
      <x:c r="P8416" s="13" t="str"/>
    </x:row>
    <x:row r="8417">
      <x:c r="A8417" s="15" t="n">
        <x:v>8416</x:v>
      </x:c>
      <x:c r="B8417" s="13" t="str">
        <x:v>Nymphalinae-4</x:v>
      </x:c>
      <x:c r="C8417" s="13" t="str">
        <x:v>Nymphalinae</x:v>
      </x:c>
      <x:c r="D8417" s="33" t="n">
        <x:f>'AR_values'!I213</x:f>
        <x:v>2.6453777429352816</x:v>
      </x:c>
      <x:c r="E8417" s="33" t="str">
        <x:v>Satyrinae-6</x:v>
      </x:c>
      <x:c r="F8417" s="33" t="str">
        <x:v>Satyrinae</x:v>
      </x:c>
      <x:c r="G8417" s="33" t="n">
        <x:f>'AR_values'!I381</x:f>
        <x:v>2.5816660504701483</x:v>
      </x:c>
      <x:c r="H8417" s="33" t="n">
        <x:f>ABS(D8417-G8417)</x:f>
        <x:v>0.06371169246513331</x:v>
      </x:c>
      <x:c r="I8417" s="14" t="n">
        <x:f>IFERROR(H8417/AVERAGE(D8417,G8417),"")</x:f>
        <x:v>0.024377715199368936</x:v>
      </x:c>
      <x:c r="J8417" s="14" t="n">
        <x:f>'Method'!$B$2</x:f>
        <x:v>0.05</x:v>
      </x:c>
      <x:c r="K8417" s="13" t="str">
        <x:f>IF(I8417&lt;=J8417,"是","否")</x:f>
        <x:v>是</x:v>
      </x:c>
      <x:c r="L8417" s="36" t="n">
        <x:v>0.9337320813146196</x:v>
      </x:c>
      <x:c r="M8417" s="36" t="n">
        <x:f>1-L8417</x:f>
        <x:v>0.0662679186853804</x:v>
      </x:c>
      <x:c r="N8417" s="13" t="str">
        <x:v>是</x:v>
      </x:c>
      <x:c r="O8417" s="15"/>
      <x:c r="P8417" s="13" t="str"/>
    </x:row>
    <x:row r="8418">
      <x:c r="A8418" s="15" t="n">
        <x:v>8417</x:v>
      </x:c>
      <x:c r="B8418" s="13" t="str">
        <x:v>Parnassiinae-4</x:v>
      </x:c>
      <x:c r="C8418" s="13" t="str">
        <x:v>Parnassiinae</x:v>
      </x:c>
      <x:c r="D8418" s="33" t="n">
        <x:f>'AR_values'!I271</x:f>
        <x:v>2.69037593535623</x:v>
      </x:c>
      <x:c r="E8418" s="33" t="str">
        <x:v>Pieridae-9</x:v>
      </x:c>
      <x:c r="F8418" s="33" t="str">
        <x:v>Pieridae</x:v>
      </x:c>
      <x:c r="G8418" s="33" t="n">
        <x:f>'AR_values'!I299</x:f>
        <x:v>2.7567727221374767</x:v>
      </x:c>
      <x:c r="H8418" s="33" t="n">
        <x:f>ABS(D8418-G8418)</x:f>
        <x:v>0.0663967867812465</x:v>
      </x:c>
      <x:c r="I8418" s="14" t="n">
        <x:f>IFERROR(H8418/AVERAGE(D8418,G8418),"")</x:f>
        <x:v>0.024378547734291645</x:v>
      </x:c>
      <x:c r="J8418" s="14" t="n">
        <x:f>'Method'!$B$2</x:f>
        <x:v>0.05</x:v>
      </x:c>
      <x:c r="K8418" s="13" t="str">
        <x:f>IF(I8418&lt;=J8418,"是","否")</x:f>
        <x:v>是</x:v>
      </x:c>
      <x:c r="L8418" s="36" t="n">
        <x:v>0.6872647891487499</x:v>
      </x:c>
      <x:c r="M8418" s="36" t="n">
        <x:f>1-L8418</x:f>
        <x:v>0.3127352108512501</x:v>
      </x:c>
      <x:c r="N8418" s="13" t="str">
        <x:v>是</x:v>
      </x:c>
      <x:c r="O8418" s="15"/>
      <x:c r="P8418" s="13" t="str"/>
    </x:row>
    <x:row r="8419">
      <x:c r="A8419" s="15" t="n">
        <x:v>8418</x:v>
      </x:c>
      <x:c r="B8419" s="13" t="str">
        <x:v>Papilionidae-39</x:v>
      </x:c>
      <x:c r="C8419" s="13" t="str">
        <x:v>Papilionidae</x:v>
      </x:c>
      <x:c r="D8419" s="33" t="n">
        <x:f>'AR_values'!I250</x:f>
        <x:v>2.4541464680106215</x:v>
      </x:c>
      <x:c r="E8419" s="33" t="str">
        <x:v>Riodinidae-10</x:v>
      </x:c>
      <x:c r="F8419" s="33" t="str">
        <x:v>Riodinidae</x:v>
      </x:c>
      <x:c r="G8419" s="33" t="n">
        <x:f>'AR_values'!I334</x:f>
        <x:v>2.395036970558121</x:v>
      </x:c>
      <x:c r="H8419" s="33" t="n">
        <x:f>ABS(D8419-G8419)</x:f>
        <x:v>0.05910949745250038</x:v>
      </x:c>
      <x:c r="I8419" s="14" t="n">
        <x:f>IFERROR(H8419/AVERAGE(D8419,G8419),"")</x:f>
        <x:v>0.024379155047987548</x:v>
      </x:c>
      <x:c r="J8419" s="14" t="n">
        <x:f>'Method'!$B$2</x:f>
        <x:v>0.05</x:v>
      </x:c>
      <x:c r="K8419" s="13" t="str">
        <x:f>IF(I8419&lt;=J8419,"是","否")</x:f>
        <x:v>是</x:v>
      </x:c>
      <x:c r="L8419" s="36" t="n">
        <x:v>0.8562558523208632</x:v>
      </x:c>
      <x:c r="M8419" s="36" t="n">
        <x:f>1-L8419</x:f>
        <x:v>0.1437441476791368</x:v>
      </x:c>
      <x:c r="N8419" s="13" t="str">
        <x:v>是</x:v>
      </x:c>
      <x:c r="O8419" s="15"/>
      <x:c r="P8419" s="13" t="str"/>
    </x:row>
    <x:row r="8420">
      <x:c r="A8420" s="15" t="n">
        <x:v>8419</x:v>
      </x:c>
      <x:c r="B8420" s="13" t="str">
        <x:v>Heliconiinae-3</x:v>
      </x:c>
      <x:c r="C8420" s="13" t="str">
        <x:v>Heliconiinae</x:v>
      </x:c>
      <x:c r="D8420" s="33" t="n">
        <x:f>'AR_values'!I68</x:f>
        <x:v>2.5394332166507505</x:v>
      </x:c>
      <x:c r="E8420" s="33" t="str">
        <x:v>Riodinidae-19</x:v>
      </x:c>
      <x:c r="F8420" s="33" t="str">
        <x:v>Riodinidae</x:v>
      </x:c>
      <x:c r="G8420" s="33" t="n">
        <x:f>'AR_values'!I342</x:f>
        <x:v>2.602113971974256</x:v>
      </x:c>
      <x:c r="H8420" s="33" t="n">
        <x:f>ABS(D8420-G8420)</x:f>
        <x:v>0.06268075532350537</x:v>
      </x:c>
      <x:c r="I8420" s="14" t="n">
        <x:f>IFERROR(H8420/AVERAGE(D8420,G8420),"")</x:f>
        <x:v>0.024382059727927133</x:v>
      </x:c>
      <x:c r="J8420" s="14" t="n">
        <x:f>'Method'!$B$2</x:f>
        <x:v>0.05</x:v>
      </x:c>
      <x:c r="K8420" s="13" t="str">
        <x:f>IF(I8420&lt;=J8420,"是","否")</x:f>
        <x:v>是</x:v>
      </x:c>
      <x:c r="L8420" s="36" t="n">
        <x:v>0.7521486617543781</x:v>
      </x:c>
      <x:c r="M8420" s="36" t="n">
        <x:f>1-L8420</x:f>
        <x:v>0.2478513382456219</x:v>
      </x:c>
      <x:c r="N8420" s="13" t="str">
        <x:v>是</x:v>
      </x:c>
      <x:c r="O8420" s="15"/>
      <x:c r="P8420" s="13" t="str"/>
    </x:row>
    <x:row r="8421">
      <x:c r="A8421" s="15" t="n">
        <x:v>8420</x:v>
      </x:c>
      <x:c r="B8421" s="13" t="str">
        <x:v>Danainae-3</x:v>
      </x:c>
      <x:c r="C8421" s="13" t="str">
        <x:v>Danainae</x:v>
      </x:c>
      <x:c r="D8421" s="33" t="n">
        <x:f>'AR_values'!I45</x:f>
        <x:v>2.7923364844254306</x:v>
      </x:c>
      <x:c r="E8421" s="33" t="str">
        <x:v>Hesperiidae-18</x:v>
      </x:c>
      <x:c r="F8421" s="33" t="str">
        <x:v>Hesperiidae</x:v>
      </x:c>
      <x:c r="G8421" s="33" t="n">
        <x:f>'AR_values'!I84</x:f>
        <x:v>2.861276114601334</x:v>
      </x:c>
      <x:c r="H8421" s="33" t="n">
        <x:f>ABS(D8421-G8421)</x:f>
        <x:v>0.06893963017590332</x:v>
      </x:c>
      <x:c r="I8421" s="14" t="n">
        <x:f>IFERROR(H8421/AVERAGE(D8421,G8421),"")</x:f>
        <x:v>0.024387815390028975</x:v>
      </x:c>
      <x:c r="J8421" s="14" t="n">
        <x:f>'Method'!$B$2</x:f>
        <x:v>0.05</x:v>
      </x:c>
      <x:c r="K8421" s="13" t="str">
        <x:f>IF(I8421&lt;=J8421,"是","否")</x:f>
        <x:v>是</x:v>
      </x:c>
      <x:c r="L8421" s="36" t="n">
        <x:v>0.840990399711734</x:v>
      </x:c>
      <x:c r="M8421" s="36" t="n">
        <x:f>1-L8421</x:f>
        <x:v>0.15900960028826605</x:v>
      </x:c>
      <x:c r="N8421" s="13" t="str">
        <x:v>是</x:v>
      </x:c>
      <x:c r="O8421" s="15"/>
      <x:c r="P8421" s="13" t="str"/>
    </x:row>
    <x:row r="8422">
      <x:c r="A8422" s="15" t="n">
        <x:v>8421</x:v>
      </x:c>
      <x:c r="B8422" s="13" t="str">
        <x:v>Lycaenidae_Ogyris_genoveva</x:v>
      </x:c>
      <x:c r="C8422" s="13" t="str">
        <x:v>Lycaenidae</x:v>
      </x:c>
      <x:c r="D8422" s="33" t="n">
        <x:f>'AR_values'!I178</x:f>
        <x:v>2.47951699545104</x:v>
      </x:c>
      <x:c r="E8422" s="33" t="str">
        <x:v>Lycaenidae_Ogyris_subteristris</x:v>
      </x:c>
      <x:c r="F8422" s="33" t="str">
        <x:v>Lycaenidae</x:v>
      </x:c>
      <x:c r="G8422" s="33" t="n">
        <x:f>'AR_values'!I183</x:f>
        <x:v>2.419773943913982</x:v>
      </x:c>
      <x:c r="H8422" s="33" t="n">
        <x:f>ABS(D8422-G8422)</x:f>
        <x:v>0.05974305153705828</x:v>
      </x:c>
      <x:c r="I8422" s="14" t="n">
        <x:f>IFERROR(H8422/AVERAGE(D8422,G8422),"")</x:f>
        <x:v>0.024388448155643252</x:v>
      </x:c>
      <x:c r="J8422" s="14" t="n">
        <x:f>'Method'!$B$2</x:f>
        <x:v>0.05</x:v>
      </x:c>
      <x:c r="K8422" s="13" t="str">
        <x:f>IF(I8422&lt;=J8422,"是","否")</x:f>
        <x:v>是</x:v>
      </x:c>
      <x:c r="L8422" s="36" t="n">
        <x:v>0.8668385171115558</x:v>
      </x:c>
      <x:c r="M8422" s="36" t="n">
        <x:f>1-L8422</x:f>
        <x:v>0.1331614828884442</x:v>
      </x:c>
      <x:c r="N8422" s="13" t="str">
        <x:v>否</x:v>
      </x:c>
      <x:c r="O8422" s="15"/>
      <x:c r="P8422" s="13" t="str"/>
    </x:row>
    <x:row r="8423">
      <x:c r="A8423" s="15" t="n">
        <x:v>8422</x:v>
      </x:c>
      <x:c r="B8423" s="13" t="str">
        <x:v>Nymphalinae-7</x:v>
      </x:c>
      <x:c r="C8423" s="13" t="str">
        <x:v>Nymphalinae</x:v>
      </x:c>
      <x:c r="D8423" s="33" t="n">
        <x:f>'AR_values'!I216</x:f>
        <x:v>2.645417426578678</x:v>
      </x:c>
      <x:c r="E8423" s="33" t="str">
        <x:v>Satyrinae-6</x:v>
      </x:c>
      <x:c r="F8423" s="33" t="str">
        <x:v>Satyrinae</x:v>
      </x:c>
      <x:c r="G8423" s="33" t="n">
        <x:f>'AR_values'!I381</x:f>
        <x:v>2.5816660504701483</x:v>
      </x:c>
      <x:c r="H8423" s="33" t="n">
        <x:f>ABS(D8423-G8423)</x:f>
        <x:v>0.06375137610852954</x:v>
      </x:c>
      <x:c r="I8423" s="14" t="n">
        <x:f>IFERROR(H8423/AVERAGE(D8423,G8423),"")</x:f>
        <x:v>0.02439271398226191</x:v>
      </x:c>
      <x:c r="J8423" s="14" t="n">
        <x:f>'Method'!$B$2</x:f>
        <x:v>0.05</x:v>
      </x:c>
      <x:c r="K8423" s="13" t="str">
        <x:f>IF(I8423&lt;=J8423,"是","否")</x:f>
        <x:v>是</x:v>
      </x:c>
      <x:c r="L8423" s="36" t="n">
        <x:v>0.8891724879097259</x:v>
      </x:c>
      <x:c r="M8423" s="36" t="n">
        <x:f>1-L8423</x:f>
        <x:v>0.11082751209027408</x:v>
      </x:c>
      <x:c r="N8423" s="13" t="str">
        <x:v>是</x:v>
      </x:c>
      <x:c r="O8423" s="15"/>
      <x:c r="P8423" s="13" t="str"/>
    </x:row>
    <x:row r="8424">
      <x:c r="A8424" s="15" t="n">
        <x:v>8423</x:v>
      </x:c>
      <x:c r="B8424" s="13" t="str">
        <x:v>Papilionidae-18</x:v>
      </x:c>
      <x:c r="C8424" s="13" t="str">
        <x:v>Papilionidae</x:v>
      </x:c>
      <x:c r="D8424" s="33" t="n">
        <x:f>'AR_values'!I228</x:f>
        <x:v>3.198788478384626</x:v>
      </x:c>
      <x:c r="E8424" s="33" t="str">
        <x:v>Papilionidae-23</x:v>
      </x:c>
      <x:c r="F8424" s="33" t="str">
        <x:v>Papilionidae</x:v>
      </x:c>
      <x:c r="G8424" s="33" t="n">
        <x:f>'AR_values'!I234</x:f>
        <x:v>3.1217008472418724</x:v>
      </x:c>
      <x:c r="H8424" s="33" t="n">
        <x:f>ABS(D8424-G8424)</x:f>
        <x:v>0.07708763114275374</x:v>
      </x:c>
      <x:c r="I8424" s="14" t="n">
        <x:f>IFERROR(H8424/AVERAGE(D8424,G8424),"")</x:f>
        <x:v>0.024392931360615083</x:v>
      </x:c>
      <x:c r="J8424" s="14" t="n">
        <x:f>'Method'!$B$2</x:f>
        <x:v>0.05</x:v>
      </x:c>
      <x:c r="K8424" s="13" t="str">
        <x:f>IF(I8424&lt;=J8424,"是","否")</x:f>
        <x:v>是</x:v>
      </x:c>
      <x:c r="L8424" s="36" t="n">
        <x:v>0.8316631832106965</x:v>
      </x:c>
      <x:c r="M8424" s="36" t="n">
        <x:f>1-L8424</x:f>
        <x:v>0.16833681678930346</x:v>
      </x:c>
      <x:c r="N8424" s="13" t="str">
        <x:v>否</x:v>
      </x:c>
      <x:c r="O8424" s="15"/>
      <x:c r="P8424" s="13" t="str"/>
    </x:row>
    <x:row r="8425">
      <x:c r="A8425" s="15" t="n">
        <x:v>8424</x:v>
      </x:c>
      <x:c r="B8425" s="13" t="str">
        <x:v>Danainae-20</x:v>
      </x:c>
      <x:c r="C8425" s="13" t="str">
        <x:v>Danainae</x:v>
      </x:c>
      <x:c r="D8425" s="33" t="n">
        <x:f>'AR_values'!I41</x:f>
        <x:v>2.8927773496353484</x:v>
      </x:c>
      <x:c r="E8425" s="33" t="str">
        <x:v>Limenitidinae-12</x:v>
      </x:c>
      <x:c r="F8425" s="33" t="str">
        <x:v>Limenitidinae</x:v>
      </x:c>
      <x:c r="G8425" s="33" t="n">
        <x:f>'AR_values'!I133</x:f>
        <x:v>2.9642151446947445</x:v>
      </x:c>
      <x:c r="H8425" s="33" t="n">
        <x:f>ABS(D8425-G8425)</x:f>
        <x:v>0.07143779505939607</x:v>
      </x:c>
      <x:c r="I8425" s="14" t="n">
        <x:f>IFERROR(H8425/AVERAGE(D8425,G8425),"")</x:f>
        <x:v>0.024394019670864176</x:v>
      </x:c>
      <x:c r="J8425" s="14" t="n">
        <x:f>'Method'!$B$2</x:f>
        <x:v>0.05</x:v>
      </x:c>
      <x:c r="K8425" s="13" t="str">
        <x:f>IF(I8425&lt;=J8425,"是","否")</x:f>
        <x:v>是</x:v>
      </x:c>
      <x:c r="L8425" s="36" t="n">
        <x:v>0.7307055814653227</x:v>
      </x:c>
      <x:c r="M8425" s="36" t="n">
        <x:f>1-L8425</x:f>
        <x:v>0.2692944185346773</x:v>
      </x:c>
      <x:c r="N8425" s="13" t="str">
        <x:v>是</x:v>
      </x:c>
      <x:c r="O8425" s="15"/>
      <x:c r="P8425" s="13" t="str"/>
    </x:row>
    <x:row r="8426">
      <x:c r="A8426" s="15" t="n">
        <x:v>8425</x:v>
      </x:c>
      <x:c r="B8426" s="13" t="str">
        <x:v>Charaxinae-15</x:v>
      </x:c>
      <x:c r="C8426" s="13" t="str">
        <x:v>Charaxinae</x:v>
      </x:c>
      <x:c r="D8426" s="33" t="n">
        <x:f>'AR_values'!I22</x:f>
        <x:v>2.4406235760127264</x:v>
      </x:c>
      <x:c r="E8426" s="33" t="str">
        <x:v>Nymphalinae-12</x:v>
      </x:c>
      <x:c r="F8426" s="33" t="str">
        <x:v>Nymphalinae</x:v>
      </x:c>
      <x:c r="G8426" s="33" t="n">
        <x:f>'AR_values'!I192</x:f>
        <x:v>2.5009098099084275</x:v>
      </x:c>
      <x:c r="H8426" s="33" t="n">
        <x:f>ABS(D8426-G8426)</x:f>
        <x:v>0.06028623389570109</x:v>
      </x:c>
      <x:c r="I8426" s="14" t="n">
        <x:f>IFERROR(H8426/AVERAGE(D8426,G8426),"")</x:f>
        <x:v>0.024399808394480006</x:v>
      </x:c>
      <x:c r="J8426" s="14" t="n">
        <x:f>'Method'!$B$2</x:f>
        <x:v>0.05</x:v>
      </x:c>
      <x:c r="K8426" s="13" t="str">
        <x:f>IF(I8426&lt;=J8426,"是","否")</x:f>
        <x:v>是</x:v>
      </x:c>
      <x:c r="L8426" s="36" t="n">
        <x:v>0.6546978948327713</x:v>
      </x:c>
      <x:c r="M8426" s="36" t="n">
        <x:f>1-L8426</x:f>
        <x:v>0.3453021051672287</x:v>
      </x:c>
      <x:c r="N8426" s="13" t="str">
        <x:v>是</x:v>
      </x:c>
      <x:c r="O8426" s="15"/>
      <x:c r="P8426" s="13" t="str"/>
    </x:row>
    <x:row r="8427">
      <x:c r="A8427" s="15" t="n">
        <x:v>8426</x:v>
      </x:c>
      <x:c r="B8427" s="13" t="str">
        <x:v>Danainae-2</x:v>
      </x:c>
      <x:c r="C8427" s="13" t="str">
        <x:v>Danainae</x:v>
      </x:c>
      <x:c r="D8427" s="33" t="n">
        <x:f>'AR_values'!I40</x:f>
        <x:v>2.7817420272828395</x:v>
      </x:c>
      <x:c r="E8427" s="33" t="str">
        <x:v>Hesperiidae-11</x:v>
      </x:c>
      <x:c r="F8427" s="33" t="str">
        <x:v>Hesperiidae</x:v>
      </x:c>
      <x:c r="G8427" s="33" t="n">
        <x:f>'AR_values'!I77</x:f>
        <x:v>2.8504680537087768</x:v>
      </x:c>
      <x:c r="H8427" s="33" t="n">
        <x:f>ABS(D8427-G8427)</x:f>
        <x:v>0.06872602642593728</x:v>
      </x:c>
      <x:c r="I8427" s="14" t="n">
        <x:f>IFERROR(H8427/AVERAGE(D8427,G8427),"")</x:f>
        <x:v>0.024404638831880102</x:v>
      </x:c>
      <x:c r="J8427" s="14" t="n">
        <x:f>'Method'!$B$2</x:f>
        <x:v>0.05</x:v>
      </x:c>
      <x:c r="K8427" s="13" t="str">
        <x:f>IF(I8427&lt;=J8427,"是","否")</x:f>
        <x:v>是</x:v>
      </x:c>
      <x:c r="L8427" s="36" t="n">
        <x:v>0.8164934638043946</x:v>
      </x:c>
      <x:c r="M8427" s="36" t="n">
        <x:f>1-L8427</x:f>
        <x:v>0.18350653619560542</x:v>
      </x:c>
      <x:c r="N8427" s="13" t="str">
        <x:v>是</x:v>
      </x:c>
      <x:c r="O8427" s="15"/>
      <x:c r="P8427" s="13" t="str"/>
    </x:row>
    <x:row r="8428">
      <x:c r="A8428" s="15" t="n">
        <x:v>8427</x:v>
      </x:c>
      <x:c r="B8428" s="13" t="str">
        <x:v>Satyrinae-13</x:v>
      </x:c>
      <x:c r="C8428" s="13" t="str">
        <x:v>Satyrinae</x:v>
      </x:c>
      <x:c r="D8428" s="33" t="n">
        <x:f>'AR_values'!I362</x:f>
        <x:v>2.5584248457056336</x:v>
      </x:c>
      <x:c r="E8428" s="33" t="str">
        <x:v>Satyrinae-26</x:v>
      </x:c>
      <x:c r="F8428" s="33" t="str">
        <x:v>Satyrinae</x:v>
      </x:c>
      <x:c r="G8428" s="33" t="n">
        <x:f>'AR_values'!I376</x:f>
        <x:v>2.4967235067878812</x:v>
      </x:c>
      <x:c r="H8428" s="33" t="n">
        <x:f>ABS(D8428-G8428)</x:f>
        <x:v>0.06170133891775231</x:v>
      </x:c>
      <x:c r="I8428" s="14" t="n">
        <x:f>IFERROR(H8428/AVERAGE(D8428,G8428),"")</x:f>
        <x:v>0.024411287113786626</x:v>
      </x:c>
      <x:c r="J8428" s="14" t="n">
        <x:f>'Method'!$B$2</x:f>
        <x:v>0.05</x:v>
      </x:c>
      <x:c r="K8428" s="13" t="str">
        <x:f>IF(I8428&lt;=J8428,"是","否")</x:f>
        <x:v>是</x:v>
      </x:c>
      <x:c r="L8428" s="36" t="n">
        <x:v>0.7448109447847402</x:v>
      </x:c>
      <x:c r="M8428" s="36" t="n">
        <x:f>1-L8428</x:f>
        <x:v>0.2551890552152598</x:v>
      </x:c>
      <x:c r="N8428" s="13" t="str">
        <x:v>否</x:v>
      </x:c>
      <x:c r="O8428" s="15"/>
      <x:c r="P8428" s="13" t="str"/>
    </x:row>
    <x:row r="8429">
      <x:c r="A8429" s="15" t="n">
        <x:v>8428</x:v>
      </x:c>
      <x:c r="B8429" s="13" t="str">
        <x:v>Lycaenidae-5</x:v>
      </x:c>
      <x:c r="C8429" s="13" t="str">
        <x:v>Lycaenidae</x:v>
      </x:c>
      <x:c r="D8429" s="33" t="n">
        <x:f>'AR_values'!I158</x:f>
        <x:v>2.4473190485114493</x:v>
      </x:c>
      <x:c r="E8429" s="33" t="str">
        <x:v>Satyrinae-17</x:v>
      </x:c>
      <x:c r="F8429" s="33" t="str">
        <x:v>Satyrinae</x:v>
      </x:c>
      <x:c r="G8429" s="33" t="n">
        <x:f>'AR_values'!I366</x:f>
        <x:v>2.388286699296129</x:v>
      </x:c>
      <x:c r="H8429" s="33" t="n">
        <x:f>ABS(D8429-G8429)</x:f>
        <x:v>0.05903234921532041</x:v>
      </x:c>
      <x:c r="I8429" s="14" t="n">
        <x:f>IFERROR(H8429/AVERAGE(D8429,G8429),"")</x:f>
        <x:v>0.024415699829162113</x:v>
      </x:c>
      <x:c r="J8429" s="14" t="n">
        <x:f>'Method'!$B$2</x:f>
        <x:v>0.05</x:v>
      </x:c>
      <x:c r="K8429" s="13" t="str">
        <x:f>IF(I8429&lt;=J8429,"是","否")</x:f>
        <x:v>是</x:v>
      </x:c>
      <x:c r="L8429" s="36" t="n">
        <x:v>0.8579566315461554</x:v>
      </x:c>
      <x:c r="M8429" s="36" t="n">
        <x:f>1-L8429</x:f>
        <x:v>0.14204336845384458</x:v>
      </x:c>
      <x:c r="N8429" s="13" t="str">
        <x:v>是</x:v>
      </x:c>
      <x:c r="O8429" s="15"/>
      <x:c r="P8429" s="13" t="str"/>
    </x:row>
    <x:row r="8430">
      <x:c r="A8430" s="15" t="n">
        <x:v>8429</x:v>
      </x:c>
      <x:c r="B8430" s="13" t="str">
        <x:v>Hesperiidae_Antipodia_atralba</x:v>
      </x:c>
      <x:c r="C8430" s="13" t="str">
        <x:v>Hesperiidae</x:v>
      </x:c>
      <x:c r="D8430" s="33" t="n">
        <x:f>'AR_values'!I112</x:f>
        <x:v>2.980336396525423</x:v>
      </x:c>
      <x:c r="E8430" s="33" t="str">
        <x:v>Papilionidae-33</x:v>
      </x:c>
      <x:c r="F8430" s="33" t="str">
        <x:v>Papilionidae</x:v>
      </x:c>
      <x:c r="G8430" s="33" t="n">
        <x:f>'AR_values'!I244</x:f>
        <x:v>2.9084419828943826</x:v>
      </x:c>
      <x:c r="H8430" s="33" t="n">
        <x:f>ABS(D8430-G8430)</x:f>
        <x:v>0.07189441363104043</x:v>
      </x:c>
      <x:c r="I8430" s="14" t="n">
        <x:f>IFERROR(H8430/AVERAGE(D8430,G8430),"")</x:f>
        <x:v>0.024417428878729126</x:v>
      </x:c>
      <x:c r="J8430" s="14" t="n">
        <x:f>'Method'!$B$2</x:f>
        <x:v>0.05</x:v>
      </x:c>
      <x:c r="K8430" s="13" t="str">
        <x:f>IF(I8430&lt;=J8430,"是","否")</x:f>
        <x:v>是</x:v>
      </x:c>
      <x:c r="L8430" s="36" t="n">
        <x:v>0.7503344247257717</x:v>
      </x:c>
      <x:c r="M8430" s="36" t="n">
        <x:f>1-L8430</x:f>
        <x:v>0.24966557527422828</x:v>
      </x:c>
      <x:c r="N8430" s="13" t="str">
        <x:v>是</x:v>
      </x:c>
      <x:c r="O8430" s="15"/>
      <x:c r="P8430" s="13" t="str"/>
    </x:row>
    <x:row r="8431">
      <x:c r="A8431" s="15" t="n">
        <x:v>8430</x:v>
      </x:c>
      <x:c r="B8431" s="13" t="str">
        <x:v>Limenitidinae-2</x:v>
      </x:c>
      <x:c r="C8431" s="13" t="str">
        <x:v>Limenitidinae</x:v>
      </x:c>
      <x:c r="D8431" s="33" t="n">
        <x:f>'AR_values'!I134</x:f>
        <x:v>2.628721263472674</x:v>
      </x:c>
      <x:c r="E8431" s="33" t="str">
        <x:v>Limenitidinae-9</x:v>
      </x:c>
      <x:c r="F8431" s="33" t="str">
        <x:v>Limenitidinae</x:v>
      </x:c>
      <x:c r="G8431" s="33" t="n">
        <x:f>'AR_values'!I141</x:f>
        <x:v>2.69370960508862</x:v>
      </x:c>
      <x:c r="H8431" s="33" t="n">
        <x:f>ABS(D8431-G8431)</x:f>
        <x:v>0.0649883416159458</x:v>
      </x:c>
      <x:c r="I8431" s="14" t="n">
        <x:f>IFERROR(H8431/AVERAGE(D8431,G8431),"")</x:f>
        <x:v>0.024420548888599392</x:v>
      </x:c>
      <x:c r="J8431" s="14" t="n">
        <x:f>'Method'!$B$2</x:f>
        <x:v>0.05</x:v>
      </x:c>
      <x:c r="K8431" s="13" t="str">
        <x:f>IF(I8431&lt;=J8431,"是","否")</x:f>
        <x:v>是</x:v>
      </x:c>
      <x:c r="L8431" s="36" t="n">
        <x:v>0.9225440407289675</x:v>
      </x:c>
      <x:c r="M8431" s="36" t="n">
        <x:f>1-L8431</x:f>
        <x:v>0.07745595927103255</x:v>
      </x:c>
      <x:c r="N8431" s="13" t="str">
        <x:v>否</x:v>
      </x:c>
      <x:c r="O8431" s="15"/>
      <x:c r="P8431" s="13" t="str"/>
    </x:row>
    <x:row r="8432">
      <x:c r="A8432" s="15" t="n">
        <x:v>8431</x:v>
      </x:c>
      <x:c r="B8432" s="13" t="str">
        <x:v>Biblidinae-13</x:v>
      </x:c>
      <x:c r="C8432" s="13" t="str">
        <x:v>Biblidinae</x:v>
      </x:c>
      <x:c r="D8432" s="33" t="n">
        <x:f>'AR_values'!I6</x:f>
        <x:v>2.841483921567788</x:v>
      </x:c>
      <x:c r="E8432" s="33" t="str">
        <x:v>Hesperiidae-7</x:v>
      </x:c>
      <x:c r="F8432" s="33" t="str">
        <x:v>Hesperiidae</x:v>
      </x:c>
      <x:c r="G8432" s="33" t="n">
        <x:f>'AR_values'!I108</x:f>
        <x:v>2.7729252618635143</x:v>
      </x:c>
      <x:c r="H8432" s="33" t="n">
        <x:f>ABS(D8432-G8432)</x:f>
        <x:v>0.06855865970427377</x:v>
      </x:c>
      <x:c r="I8432" s="14" t="n">
        <x:f>IFERROR(H8432/AVERAGE(D8432,G8432),"")</x:f>
        <x:v>0.024422395113842935</x:v>
      </x:c>
      <x:c r="J8432" s="14" t="n">
        <x:f>'Method'!$B$2</x:f>
        <x:v>0.05</x:v>
      </x:c>
      <x:c r="K8432" s="13" t="str">
        <x:f>IF(I8432&lt;=J8432,"是","否")</x:f>
        <x:v>是</x:v>
      </x:c>
      <x:c r="L8432" s="36" t="n">
        <x:v>0.9024580414959693</x:v>
      </x:c>
      <x:c r="M8432" s="36" t="n">
        <x:f>1-L8432</x:f>
        <x:v>0.09754195850403069</x:v>
      </x:c>
      <x:c r="N8432" s="13" t="str">
        <x:v>是</x:v>
      </x:c>
      <x:c r="O8432" s="15"/>
      <x:c r="P8432" s="13" t="str"/>
    </x:row>
    <x:row r="8433">
      <x:c r="A8433" s="15" t="n">
        <x:v>8432</x:v>
      </x:c>
      <x:c r="B8433" s="13" t="str">
        <x:v>Heliconiinae-4</x:v>
      </x:c>
      <x:c r="C8433" s="13" t="str">
        <x:v>Heliconiinae</x:v>
      </x:c>
      <x:c r="D8433" s="33" t="n">
        <x:f>'AR_values'!I69</x:f>
        <x:v>2.9448795791455837</x:v>
      </x:c>
      <x:c r="E8433" s="33" t="str">
        <x:v>Hesperiidae_Cephrenes_augiades</x:v>
      </x:c>
      <x:c r="F8433" s="33" t="str">
        <x:v>Hesperiidae</x:v>
      </x:c>
      <x:c r="G8433" s="33" t="n">
        <x:f>'AR_values'!I113</x:f>
        <x:v>3.0176911567888243</x:v>
      </x:c>
      <x:c r="H8433" s="33" t="n">
        <x:f>ABS(D8433-G8433)</x:f>
        <x:v>0.07281157764324053</x:v>
      </x:c>
      <x:c r="I8433" s="14" t="n">
        <x:f>IFERROR(H8433/AVERAGE(D8433,G8433),"")</x:f>
        <x:v>0.02442288095784915</x:v>
      </x:c>
      <x:c r="J8433" s="14" t="n">
        <x:f>'Method'!$B$2</x:f>
        <x:v>0.05</x:v>
      </x:c>
      <x:c r="K8433" s="13" t="str">
        <x:f>IF(I8433&lt;=J8433,"是","否")</x:f>
        <x:v>是</x:v>
      </x:c>
      <x:c r="L8433" s="36" t="n">
        <x:v>0.8432615927761559</x:v>
      </x:c>
      <x:c r="M8433" s="36" t="n">
        <x:f>1-L8433</x:f>
        <x:v>0.15673840722384413</x:v>
      </x:c>
      <x:c r="N8433" s="13" t="str">
        <x:v>是</x:v>
      </x:c>
      <x:c r="O8433" s="15"/>
      <x:c r="P8433" s="13" t="str"/>
    </x:row>
    <x:row r="8434">
      <x:c r="A8434" s="15" t="n">
        <x:v>8433</x:v>
      </x:c>
      <x:c r="B8434" s="13" t="str">
        <x:v>Heliconiinae-7</x:v>
      </x:c>
      <x:c r="C8434" s="13" t="str">
        <x:v>Heliconiinae</x:v>
      </x:c>
      <x:c r="D8434" s="33" t="n">
        <x:f>'AR_values'!I72</x:f>
        <x:v>2.849349145954934</x:v>
      </x:c>
      <x:c r="E8434" s="33" t="str">
        <x:v>Nymphalinae-27</x:v>
      </x:c>
      <x:c r="F8434" s="33" t="str">
        <x:v>Nymphalinae</x:v>
      </x:c>
      <x:c r="G8434" s="33" t="n">
        <x:f>'AR_values'!I208</x:f>
        <x:v>2.9197999033738387</x:v>
      </x:c>
      <x:c r="H8434" s="33" t="n">
        <x:f>ABS(D8434-G8434)</x:f>
        <x:v>0.07045075741890461</x:v>
      </x:c>
      <x:c r="I8434" s="14" t="n">
        <x:f>IFERROR(H8434/AVERAGE(D8434,G8434),"")</x:f>
        <x:v>0.02442327518894711</x:v>
      </x:c>
      <x:c r="J8434" s="14" t="n">
        <x:f>'Method'!$B$2</x:f>
        <x:v>0.05</x:v>
      </x:c>
      <x:c r="K8434" s="13" t="str">
        <x:f>IF(I8434&lt;=J8434,"是","否")</x:f>
        <x:v>是</x:v>
      </x:c>
      <x:c r="L8434" s="36" t="n">
        <x:v>0.8878753991457943</x:v>
      </x:c>
      <x:c r="M8434" s="36" t="n">
        <x:f>1-L8434</x:f>
        <x:v>0.11212460085420572</x:v>
      </x:c>
      <x:c r="N8434" s="13" t="str">
        <x:v>是</x:v>
      </x:c>
      <x:c r="O8434" s="15"/>
      <x:c r="P8434" s="13" t="str"/>
    </x:row>
    <x:row r="8435">
      <x:c r="A8435" s="15" t="n">
        <x:v>8434</x:v>
      </x:c>
      <x:c r="B8435" s="13" t="str">
        <x:v>Hesperiidae-13</x:v>
      </x:c>
      <x:c r="C8435" s="13" t="str">
        <x:v>Hesperiidae</x:v>
      </x:c>
      <x:c r="D8435" s="33" t="n">
        <x:f>'AR_values'!I79</x:f>
        <x:v>2.991794981073474</x:v>
      </x:c>
      <x:c r="E8435" s="33" t="str">
        <x:v>Pieridae_Elodina_padusa</x:v>
      </x:c>
      <x:c r="F8435" s="33" t="str">
        <x:v>Pieridae</x:v>
      </x:c>
      <x:c r="G8435" s="33" t="n">
        <x:f>'AR_values'!I327</x:f>
        <x:v>2.919606733186484</x:v>
      </x:c>
      <x:c r="H8435" s="33" t="n">
        <x:f>ABS(D8435-G8435)</x:f>
        <x:v>0.07218824788699019</x:v>
      </x:c>
      <x:c r="I8435" s="14" t="n">
        <x:f>IFERROR(H8435/AVERAGE(D8435,G8435),"")</x:f>
        <x:v>0.02442339444225281</x:v>
      </x:c>
      <x:c r="J8435" s="14" t="n">
        <x:f>'Method'!$B$2</x:f>
        <x:v>0.05</x:v>
      </x:c>
      <x:c r="K8435" s="13" t="str">
        <x:f>IF(I8435&lt;=J8435,"是","否")</x:f>
        <x:v>是</x:v>
      </x:c>
      <x:c r="L8435" s="36" t="n">
        <x:v>0.8535703647539874</x:v>
      </x:c>
      <x:c r="M8435" s="36" t="n">
        <x:f>1-L8435</x:f>
        <x:v>0.1464296352460126</x:v>
      </x:c>
      <x:c r="N8435" s="13" t="str">
        <x:v>是</x:v>
      </x:c>
      <x:c r="O8435" s="15"/>
      <x:c r="P8435" s="13" t="str"/>
    </x:row>
    <x:row r="8436">
      <x:c r="A8436" s="15" t="n">
        <x:v>8435</x:v>
      </x:c>
      <x:c r="B8436" s="13" t="str">
        <x:v>Hesperiidae-36</x:v>
      </x:c>
      <x:c r="C8436" s="13" t="str">
        <x:v>Hesperiidae</x:v>
      </x:c>
      <x:c r="D8436" s="33" t="n">
        <x:f>'AR_values'!I104</x:f>
        <x:v>2.8559515557861443</x:v>
      </x:c>
      <x:c r="E8436" s="33" t="str">
        <x:v>Nymphalinae-30</x:v>
      </x:c>
      <x:c r="F8436" s="33" t="str">
        <x:v>Nymphalinae</x:v>
      </x:c>
      <x:c r="G8436" s="33" t="n">
        <x:f>'AR_values'!I212</x:f>
        <x:v>2.926580929690944</x:v>
      </x:c>
      <x:c r="H8436" s="33" t="n">
        <x:f>ABS(D8436-G8436)</x:f>
        <x:v>0.07062937390479984</x:v>
      </x:c>
      <x:c r="I8436" s="14" t="n">
        <x:f>IFERROR(H8436/AVERAGE(D8436,G8436),"")</x:f>
        <x:v>0.024428526456941317</x:v>
      </x:c>
      <x:c r="J8436" s="14" t="n">
        <x:f>'Method'!$B$2</x:f>
        <x:v>0.05</x:v>
      </x:c>
      <x:c r="K8436" s="13" t="str">
        <x:f>IF(I8436&lt;=J8436,"是","否")</x:f>
        <x:v>是</x:v>
      </x:c>
      <x:c r="L8436" s="36" t="n">
        <x:v>0.7840320481743257</x:v>
      </x:c>
      <x:c r="M8436" s="36" t="n">
        <x:f>1-L8436</x:f>
        <x:v>0.2159679518256743</x:v>
      </x:c>
      <x:c r="N8436" s="13" t="str">
        <x:v>是</x:v>
      </x:c>
      <x:c r="O8436" s="15"/>
      <x:c r="P8436" s="13" t="str"/>
    </x:row>
    <x:row r="8437">
      <x:c r="A8437" s="15" t="n">
        <x:v>8436</x:v>
      </x:c>
      <x:c r="B8437" s="13" t="str">
        <x:v>Papilionidae-1</x:v>
      </x:c>
      <x:c r="C8437" s="13" t="str">
        <x:v>Papilionidae</x:v>
      </x:c>
      <x:c r="D8437" s="33" t="n">
        <x:f>'AR_values'!I219</x:f>
        <x:v>3.049440530966379</x:v>
      </x:c>
      <x:c r="E8437" s="33" t="str">
        <x:v>Papilionidae-38</x:v>
      </x:c>
      <x:c r="F8437" s="33" t="str">
        <x:v>Papilionidae</x:v>
      </x:c>
      <x:c r="G8437" s="33" t="n">
        <x:f>'AR_values'!I249</x:f>
        <x:v>2.975840308372445</x:v>
      </x:c>
      <x:c r="H8437" s="33" t="n">
        <x:f>ABS(D8437-G8437)</x:f>
        <x:v>0.07360022259393384</x:v>
      </x:c>
      <x:c r="I8437" s="14" t="n">
        <x:f>IFERROR(H8437/AVERAGE(D8437,G8437),"")</x:f>
        <x:v>0.024430470398458724</x:v>
      </x:c>
      <x:c r="J8437" s="14" t="n">
        <x:f>'Method'!$B$2</x:f>
        <x:v>0.05</x:v>
      </x:c>
      <x:c r="K8437" s="13" t="str">
        <x:f>IF(I8437&lt;=J8437,"是","否")</x:f>
        <x:v>是</x:v>
      </x:c>
      <x:c r="L8437" s="36" t="n">
        <x:v>0.8520460975778069</x:v>
      </x:c>
      <x:c r="M8437" s="36" t="n">
        <x:f>1-L8437</x:f>
        <x:v>0.14795390242219308</x:v>
      </x:c>
      <x:c r="N8437" s="13" t="str">
        <x:v>否</x:v>
      </x:c>
      <x:c r="O8437" s="15"/>
      <x:c r="P8437" s="13" t="str"/>
    </x:row>
    <x:row r="8438">
      <x:c r="A8438" s="15" t="n">
        <x:v>8437</x:v>
      </x:c>
      <x:c r="B8438" s="13" t="str">
        <x:v>Riodinidae-6</x:v>
      </x:c>
      <x:c r="C8438" s="13" t="str">
        <x:v>Riodinidae</x:v>
      </x:c>
      <x:c r="D8438" s="33" t="n">
        <x:f>'AR_values'!I354</x:f>
        <x:v>2.4701372196015763</x:v>
      </x:c>
      <x:c r="E8438" s="33" t="str">
        <x:v>Satyrinae-4</x:v>
      </x:c>
      <x:c r="F8438" s="33" t="str">
        <x:v>Satyrinae</x:v>
      </x:c>
      <x:c r="G8438" s="33" t="n">
        <x:f>'AR_values'!I379</x:f>
        <x:v>2.410510901432053</x:v>
      </x:c>
      <x:c r="H8438" s="33" t="n">
        <x:f>ABS(D8438-G8438)</x:f>
        <x:v>0.05962631816952335</x:v>
      </x:c>
      <x:c r="I8438" s="14" t="n">
        <x:f>IFERROR(H8438/AVERAGE(D8438,G8438),"")</x:f>
        <x:v>0.024433770552955012</x:v>
      </x:c>
      <x:c r="J8438" s="14" t="n">
        <x:f>'Method'!$B$2</x:f>
        <x:v>0.05</x:v>
      </x:c>
      <x:c r="K8438" s="13" t="str">
        <x:f>IF(I8438&lt;=J8438,"是","否")</x:f>
        <x:v>是</x:v>
      </x:c>
      <x:c r="L8438" s="36" t="n">
        <x:v>0.7704553473105749</x:v>
      </x:c>
      <x:c r="M8438" s="36" t="n">
        <x:f>1-L8438</x:f>
        <x:v>0.22954465268942514</x:v>
      </x:c>
      <x:c r="N8438" s="13" t="str">
        <x:v>是</x:v>
      </x:c>
      <x:c r="O8438" s="15"/>
      <x:c r="P8438" s="13" t="str"/>
    </x:row>
    <x:row r="8439">
      <x:c r="A8439" s="15" t="n">
        <x:v>8438</x:v>
      </x:c>
      <x:c r="B8439" s="13" t="str">
        <x:v>Papilionidae-35</x:v>
      </x:c>
      <x:c r="C8439" s="13" t="str">
        <x:v>Papilionidae</x:v>
      </x:c>
      <x:c r="D8439" s="33" t="n">
        <x:f>'AR_values'!I246</x:f>
        <x:v>3.131426748620215</x:v>
      </x:c>
      <x:c r="E8439" s="33" t="str">
        <x:v>Papilionidae_Trogonoptera_trojana</x:v>
      </x:c>
      <x:c r="F8439" s="33" t="str">
        <x:v>Papilionidae</x:v>
      </x:c>
      <x:c r="G8439" s="33" t="n">
        <x:f>'AR_values'!I266</x:f>
        <x:v>3.2089030082191807</x:v>
      </x:c>
      <x:c r="H8439" s="33" t="n">
        <x:f>ABS(D8439-G8439)</x:f>
        <x:v>0.07747625959896576</x:v>
      </x:c>
      <x:c r="I8439" s="14" t="n">
        <x:f>IFERROR(H8439/AVERAGE(D8439,G8439),"")</x:f>
        <x:v>0.024439189307272582</x:v>
      </x:c>
      <x:c r="J8439" s="14" t="n">
        <x:f>'Method'!$B$2</x:f>
        <x:v>0.05</x:v>
      </x:c>
      <x:c r="K8439" s="13" t="str">
        <x:f>IF(I8439&lt;=J8439,"是","否")</x:f>
        <x:v>是</x:v>
      </x:c>
      <x:c r="L8439" s="36" t="n">
        <x:v>0.8019402120959657</x:v>
      </x:c>
      <x:c r="M8439" s="36" t="n">
        <x:f>1-L8439</x:f>
        <x:v>0.19805978790403433</x:v>
      </x:c>
      <x:c r="N8439" s="13" t="str">
        <x:v>否</x:v>
      </x:c>
      <x:c r="O8439" s="15"/>
      <x:c r="P8439" s="13" t="str"/>
    </x:row>
    <x:row r="8440">
      <x:c r="A8440" s="15" t="n">
        <x:v>8439</x:v>
      </x:c>
      <x:c r="B8440" s="13" t="str">
        <x:v>Lycaenidae_Acrodipsis_brisbanensis</x:v>
      </x:c>
      <x:c r="C8440" s="13" t="str">
        <x:v>Lycaenidae</x:v>
      </x:c>
      <x:c r="D8440" s="33" t="n">
        <x:f>'AR_values'!I163</x:f>
        <x:v>2.4786079471256066</x:v>
      </x:c>
      <x:c r="E8440" s="33" t="str">
        <x:v>Lycaenidae_Ogyris_olane</x:v>
      </x:c>
      <x:c r="F8440" s="33" t="str">
        <x:v>Lycaenidae</x:v>
      </x:c>
      <x:c r="G8440" s="33" t="n">
        <x:f>'AR_values'!I180</x:f>
        <x:v>2.5399402467253505</x:v>
      </x:c>
      <x:c r="H8440" s="33" t="n">
        <x:f>ABS(D8440-G8440)</x:f>
        <x:v>0.061332299599743845</x:v>
      </x:c>
      <x:c r="I8440" s="14" t="n">
        <x:f>IFERROR(H8440/AVERAGE(D8440,G8440),"")</x:f>
        <x:v>0.024442247929348196</x:v>
      </x:c>
      <x:c r="J8440" s="14" t="n">
        <x:f>'Method'!$B$2</x:f>
        <x:v>0.05</x:v>
      </x:c>
      <x:c r="K8440" s="13" t="str">
        <x:f>IF(I8440&lt;=J8440,"是","否")</x:f>
        <x:v>是</x:v>
      </x:c>
      <x:c r="L8440" s="36" t="n">
        <x:v>0.9244988066825776</x:v>
      </x:c>
      <x:c r="M8440" s="36" t="n">
        <x:f>1-L8440</x:f>
        <x:v>0.07550119331742244</x:v>
      </x:c>
      <x:c r="N8440" s="13" t="str">
        <x:v>否</x:v>
      </x:c>
      <x:c r="O8440" s="15"/>
      <x:c r="P8440" s="13" t="str"/>
    </x:row>
    <x:row r="8441">
      <x:c r="A8441" s="15" t="n">
        <x:v>8440</x:v>
      </x:c>
      <x:c r="B8441" s="13" t="str">
        <x:v>Lycaenidae_Jalmenus_lithochroa</x:v>
      </x:c>
      <x:c r="C8441" s="13" t="str">
        <x:v>Lycaenidae</x:v>
      </x:c>
      <x:c r="D8441" s="33" t="n">
        <x:f>'AR_values'!I170</x:f>
        <x:v>2.3894186386556413</x:v>
      </x:c>
      <x:c r="E8441" s="33" t="str">
        <x:v>Pieridae-Coliadinae-4</x:v>
      </x:c>
      <x:c r="F8441" s="33" t="str">
        <x:v>Pieridae-Coliadinae</x:v>
      </x:c>
      <x:c r="G8441" s="33" t="n">
        <x:f>'AR_values'!I316</x:f>
        <x:v>2.448553495466375</x:v>
      </x:c>
      <x:c r="H8441" s="33" t="n">
        <x:f>ABS(D8441-G8441)</x:f>
        <x:v>0.059134856810733716</x:v>
      </x:c>
      <x:c r="I8441" s="14" t="n">
        <x:f>IFERROR(H8441/AVERAGE(D8441,G8441),"")</x:f>
        <x:v>0.02444613369872804</x:v>
      </x:c>
      <x:c r="J8441" s="14" t="n">
        <x:f>'Method'!$B$2</x:f>
        <x:v>0.05</x:v>
      </x:c>
      <x:c r="K8441" s="13" t="str">
        <x:f>IF(I8441&lt;=J8441,"是","否")</x:f>
        <x:v>是</x:v>
      </x:c>
      <x:c r="L8441" s="36" t="n">
        <x:v>0.8379442727182725</x:v>
      </x:c>
      <x:c r="M8441" s="36" t="n">
        <x:f>1-L8441</x:f>
        <x:v>0.16205572728172746</x:v>
      </x:c>
      <x:c r="N8441" s="13" t="str">
        <x:v>是</x:v>
      </x:c>
      <x:c r="O8441" s="15"/>
      <x:c r="P8441" s="13" t="str"/>
    </x:row>
    <x:row r="8442">
      <x:c r="A8442" s="15" t="n">
        <x:v>8441</x:v>
      </x:c>
      <x:c r="B8442" s="13" t="str">
        <x:v>Danainae-23</x:v>
      </x:c>
      <x:c r="C8442" s="13" t="str">
        <x:v>Danainae</x:v>
      </x:c>
      <x:c r="D8442" s="33" t="n">
        <x:f>'AR_values'!I44</x:f>
        <x:v>2.9357448554777665</x:v>
      </x:c>
      <x:c r="E8442" s="33" t="str">
        <x:v>Pieridae-24</x:v>
      </x:c>
      <x:c r="F8442" s="33" t="str">
        <x:v>Pieridae</x:v>
      </x:c>
      <x:c r="G8442" s="33" t="n">
        <x:f>'AR_values'!I289</x:f>
        <x:v>3.0084045916057796</x:v>
      </x:c>
      <x:c r="H8442" s="33" t="n">
        <x:f>ABS(D8442-G8442)</x:f>
        <x:v>0.07265973612801302</x:v>
      </x:c>
      <x:c r="I8442" s="14" t="n">
        <x:f>IFERROR(H8442/AVERAGE(D8442,G8442),"")</x:f>
        <x:v>0.02444747958470761</x:v>
      </x:c>
      <x:c r="J8442" s="14" t="n">
        <x:f>'Method'!$B$2</x:f>
        <x:v>0.05</x:v>
      </x:c>
      <x:c r="K8442" s="13" t="str">
        <x:f>IF(I8442&lt;=J8442,"是","否")</x:f>
        <x:v>是</x:v>
      </x:c>
      <x:c r="L8442" s="36" t="n">
        <x:v>0.9306277148454135</x:v>
      </x:c>
      <x:c r="M8442" s="36" t="n">
        <x:f>1-L8442</x:f>
        <x:v>0.06937228515458649</x:v>
      </x:c>
      <x:c r="N8442" s="13" t="str">
        <x:v>是</x:v>
      </x:c>
      <x:c r="O8442" s="15"/>
      <x:c r="P8442" s="13" t="str"/>
    </x:row>
    <x:row r="8443">
      <x:c r="A8443" s="15" t="n">
        <x:v>8442</x:v>
      </x:c>
      <x:c r="B8443" s="13" t="str">
        <x:v>Danainae-5</x:v>
      </x:c>
      <x:c r="C8443" s="13" t="str">
        <x:v>Danainae</x:v>
      </x:c>
      <x:c r="D8443" s="33" t="n">
        <x:f>'AR_values'!I47</x:f>
        <x:v>2.499372504343995</x:v>
      </x:c>
      <x:c r="E8443" s="33" t="str">
        <x:v>Riodinidae-26</x:v>
      </x:c>
      <x:c r="F8443" s="33" t="str">
        <x:v>Riodinidae</x:v>
      </x:c>
      <x:c r="G8443" s="33" t="n">
        <x:f>'AR_values'!I350</x:f>
        <x:v>2.5612409898926036</x:v>
      </x:c>
      <x:c r="H8443" s="33" t="n">
        <x:f>ABS(D8443-G8443)</x:f>
        <x:v>0.061868485548608465</x:v>
      </x:c>
      <x:c r="I8443" s="14" t="n">
        <x:f>IFERROR(H8443/AVERAGE(D8443,G8443),"")</x:f>
        <x:v>0.0244509823242059</x:v>
      </x:c>
      <x:c r="J8443" s="14" t="n">
        <x:f>'Method'!$B$2</x:f>
        <x:v>0.05</x:v>
      </x:c>
      <x:c r="K8443" s="13" t="str">
        <x:f>IF(I8443&lt;=J8443,"是","否")</x:f>
        <x:v>是</x:v>
      </x:c>
      <x:c r="L8443" s="36" t="n">
        <x:v>0.7864922285586492</x:v>
      </x:c>
      <x:c r="M8443" s="36" t="n">
        <x:f>1-L8443</x:f>
        <x:v>0.2135077714413508</x:v>
      </x:c>
      <x:c r="N8443" s="13" t="str">
        <x:v>是</x:v>
      </x:c>
      <x:c r="O8443" s="15"/>
      <x:c r="P8443" s="13" t="str"/>
    </x:row>
    <x:row r="8444">
      <x:c r="A8444" s="15" t="n">
        <x:v>8443</x:v>
      </x:c>
      <x:c r="B8444" s="13" t="str">
        <x:v>Pieridae-Coliadinae-21</x:v>
      </x:c>
      <x:c r="C8444" s="13" t="str">
        <x:v>Pieridae-Coliadinae</x:v>
      </x:c>
      <x:c r="D8444" s="33" t="n">
        <x:f>'AR_values'!I313</x:f>
        <x:v>2.515818512601095</x:v>
      </x:c>
      <x:c r="E8444" s="33" t="str">
        <x:v>Pieridae_Gonepteryx_rhamni</x:v>
      </x:c>
      <x:c r="F8444" s="33" t="str">
        <x:v>Pieridae</x:v>
      </x:c>
      <x:c r="G8444" s="33" t="n">
        <x:f>'AR_values'!I329</x:f>
        <x:v>2.4550451233703305</x:v>
      </x:c>
      <x:c r="H8444" s="33" t="n">
        <x:f>ABS(D8444-G8444)</x:f>
        <x:v>0.06077338923076425</x:v>
      </x:c>
      <x:c r="I8444" s="14" t="n">
        <x:f>IFERROR(H8444/AVERAGE(D8444,G8444),"")</x:f>
        <x:v>0.0244518432535467</x:v>
      </x:c>
      <x:c r="J8444" s="14" t="n">
        <x:f>'Method'!$B$2</x:f>
        <x:v>0.05</x:v>
      </x:c>
      <x:c r="K8444" s="13" t="str">
        <x:f>IF(I8444&lt;=J8444,"是","否")</x:f>
        <x:v>是</x:v>
      </x:c>
      <x:c r="L8444" s="36" t="n">
        <x:v>0.8283488991537139</x:v>
      </x:c>
      <x:c r="M8444" s="36" t="n">
        <x:f>1-L8444</x:f>
        <x:v>0.1716511008462861</x:v>
      </x:c>
      <x:c r="N8444" s="13" t="str">
        <x:v>是</x:v>
      </x:c>
      <x:c r="O8444" s="15"/>
      <x:c r="P8444" s="13" t="str"/>
    </x:row>
    <x:row r="8445">
      <x:c r="A8445" s="15" t="n">
        <x:v>8444</x:v>
      </x:c>
      <x:c r="B8445" s="13" t="str">
        <x:v>Hesperiidae-33</x:v>
      </x:c>
      <x:c r="C8445" s="13" t="str">
        <x:v>Hesperiidae</x:v>
      </x:c>
      <x:c r="D8445" s="33" t="n">
        <x:f>'AR_values'!I101</x:f>
        <x:v>2.3794769606989794</x:v>
      </x:c>
      <x:c r="E8445" s="33" t="str">
        <x:v>Riodinidae-12</x:v>
      </x:c>
      <x:c r="F8445" s="33" t="str">
        <x:v>Riodinidae</x:v>
      </x:c>
      <x:c r="G8445" s="33" t="n">
        <x:f>'AR_values'!I336</x:f>
        <x:v>2.3219799649715265</x:v>
      </x:c>
      <x:c r="H8445" s="33" t="n">
        <x:f>ABS(D8445-G8445)</x:f>
        <x:v>0.057496995727452926</x:v>
      </x:c>
      <x:c r="I8445" s="14" t="n">
        <x:f>IFERROR(H8445/AVERAGE(D8445,G8445),"")</x:f>
        <x:v>0.02445922471968746</x:v>
      </x:c>
      <x:c r="J8445" s="14" t="n">
        <x:f>'Method'!$B$2</x:f>
        <x:v>0.05</x:v>
      </x:c>
      <x:c r="K8445" s="13" t="str">
        <x:f>IF(I8445&lt;=J8445,"是","否")</x:f>
        <x:v>是</x:v>
      </x:c>
      <x:c r="L8445" s="36" t="n">
        <x:v>0.8309584456831044</x:v>
      </x:c>
      <x:c r="M8445" s="36" t="n">
        <x:f>1-L8445</x:f>
        <x:v>0.1690415543168956</x:v>
      </x:c>
      <x:c r="N8445" s="13" t="str">
        <x:v>是</x:v>
      </x:c>
      <x:c r="O8445" s="15"/>
      <x:c r="P8445" s="13" t="str"/>
    </x:row>
    <x:row r="8446">
      <x:c r="A8446" s="15" t="n">
        <x:v>8445</x:v>
      </x:c>
      <x:c r="B8446" s="13" t="str">
        <x:v>Papilionidae-13</x:v>
      </x:c>
      <x:c r="C8446" s="13" t="str">
        <x:v>Papilionidae</x:v>
      </x:c>
      <x:c r="D8446" s="33" t="n">
        <x:f>'AR_values'!I223</x:f>
        <x:v>2.7985862916203055</x:v>
      </x:c>
      <x:c r="E8446" s="33" t="str">
        <x:v>Pieridae-5</x:v>
      </x:c>
      <x:c r="F8446" s="33" t="str">
        <x:v>Pieridae</x:v>
      </x:c>
      <x:c r="G8446" s="33" t="n">
        <x:f>'AR_values'!I295</x:f>
        <x:v>2.730957512273332</x:v>
      </x:c>
      <x:c r="H8446" s="33" t="n">
        <x:f>ABS(D8446-G8446)</x:f>
        <x:v>0.06762877934697364</x:v>
      </x:c>
      <x:c r="I8446" s="14" t="n">
        <x:f>IFERROR(H8446/AVERAGE(D8446,G8446),"")</x:f>
        <x:v>0.024460889268786597</x:v>
      </x:c>
      <x:c r="J8446" s="14" t="n">
        <x:f>'Method'!$B$2</x:f>
        <x:v>0.05</x:v>
      </x:c>
      <x:c r="K8446" s="13" t="str">
        <x:f>IF(I8446&lt;=J8446,"是","否")</x:f>
        <x:v>是</x:v>
      </x:c>
      <x:c r="L8446" s="36" t="n">
        <x:v>0.7780453688499666</x:v>
      </x:c>
      <x:c r="M8446" s="36" t="n">
        <x:f>1-L8446</x:f>
        <x:v>0.22195463115003344</x:v>
      </x:c>
      <x:c r="N8446" s="13" t="str">
        <x:v>是</x:v>
      </x:c>
      <x:c r="O8446" s="15"/>
      <x:c r="P8446" s="13" t="str"/>
    </x:row>
    <x:row r="8447">
      <x:c r="A8447" s="15" t="n">
        <x:v>8446</x:v>
      </x:c>
      <x:c r="B8447" s="13" t="str">
        <x:v>Lycaenidae_Candalides_heathi</x:v>
      </x:c>
      <x:c r="C8447" s="13" t="str">
        <x:v>Lycaenidae</x:v>
      </x:c>
      <x:c r="D8447" s="33" t="n">
        <x:f>'AR_values'!I166</x:f>
        <x:v>2.5235179269616976</x:v>
      </x:c>
      <x:c r="E8447" s="33" t="str">
        <x:v>Papilionidae_Deoris_agetes</x:v>
      </x:c>
      <x:c r="F8447" s="33" t="str">
        <x:v>Papilionidae</x:v>
      </x:c>
      <x:c r="G8447" s="33" t="n">
        <x:f>'AR_values'!I261</x:f>
        <x:v>2.5860158681597234</x:v>
      </x:c>
      <x:c r="H8447" s="33" t="n">
        <x:f>ABS(D8447-G8447)</x:f>
        <x:v>0.062497941198025764</x:v>
      </x:c>
      <x:c r="I8447" s="14" t="n">
        <x:f>IFERROR(H8447/AVERAGE(D8447,G8447),"")</x:f>
        <x:v>0.024463265614447546</x:v>
      </x:c>
      <x:c r="J8447" s="14" t="n">
        <x:f>'Method'!$B$2</x:f>
        <x:v>0.05</x:v>
      </x:c>
      <x:c r="K8447" s="13" t="str">
        <x:f>IF(I8447&lt;=J8447,"是","否")</x:f>
        <x:v>是</x:v>
      </x:c>
      <x:c r="L8447" s="36" t="n">
        <x:v>0.7503981067810855</x:v>
      </x:c>
      <x:c r="M8447" s="36" t="n">
        <x:f>1-L8447</x:f>
        <x:v>0.24960189321891446</x:v>
      </x:c>
      <x:c r="N8447" s="13" t="str">
        <x:v>是</x:v>
      </x:c>
      <x:c r="O8447" s="15"/>
      <x:c r="P8447" s="13" t="str"/>
    </x:row>
    <x:row r="8448">
      <x:c r="A8448" s="15" t="n">
        <x:v>8447</x:v>
      </x:c>
      <x:c r="B8448" s="13" t="str">
        <x:v>Lycaenidae-9</x:v>
      </x:c>
      <x:c r="C8448" s="13" t="str">
        <x:v>Lycaenidae</x:v>
      </x:c>
      <x:c r="D8448" s="33" t="n">
        <x:f>'AR_values'!I162</x:f>
        <x:v>2.3871435022846637</x:v>
      </x:c>
      <x:c r="E8448" s="33" t="str">
        <x:v>Lycaenidae_Lampides_boeticus</x:v>
      </x:c>
      <x:c r="F8448" s="33" t="str">
        <x:v>Lycaenidae</x:v>
      </x:c>
      <x:c r="G8448" s="33" t="n">
        <x:f>'AR_values'!I171</x:f>
        <x:v>2.4462672305614177</x:v>
      </x:c>
      <x:c r="H8448" s="33" t="n">
        <x:f>ABS(D8448-G8448)</x:f>
        <x:v>0.05912372827675405</x:v>
      </x:c>
      <x:c r="I8448" s="14" t="n">
        <x:f>IFERROR(H8448/AVERAGE(D8448,G8448),"")</x:f>
        <x:v>0.024464599242506307</x:v>
      </x:c>
      <x:c r="J8448" s="14" t="n">
        <x:f>'Method'!$B$2</x:f>
        <x:v>0.05</x:v>
      </x:c>
      <x:c r="K8448" s="13" t="str">
        <x:f>IF(I8448&lt;=J8448,"是","否")</x:f>
        <x:v>是</x:v>
      </x:c>
      <x:c r="L8448" s="36" t="n">
        <x:v>0.9145441016541698</x:v>
      </x:c>
      <x:c r="M8448" s="36" t="n">
        <x:f>1-L8448</x:f>
        <x:v>0.08545589834583023</x:v>
      </x:c>
      <x:c r="N8448" s="13" t="str">
        <x:v>否</x:v>
      </x:c>
      <x:c r="O8448" s="15"/>
      <x:c r="P8448" s="13" t="str"/>
    </x:row>
    <x:row r="8449">
      <x:c r="A8449" s="15" t="n">
        <x:v>8448</x:v>
      </x:c>
      <x:c r="B8449" s="13" t="str">
        <x:v>Biblidinae-8</x:v>
      </x:c>
      <x:c r="C8449" s="13" t="str">
        <x:v>Biblidinae</x:v>
      </x:c>
      <x:c r="D8449" s="33" t="n">
        <x:f>'AR_values'!I14</x:f>
        <x:v>2.7056501761728056</x:v>
      </x:c>
      <x:c r="E8449" s="33" t="str">
        <x:v>Parnassiinae-5</x:v>
      </x:c>
      <x:c r="F8449" s="33" t="str">
        <x:v>Parnassiinae</x:v>
      </x:c>
      <x:c r="G8449" s="33" t="n">
        <x:f>'AR_values'!I272</x:f>
        <x:v>2.7726642791414156</x:v>
      </x:c>
      <x:c r="H8449" s="33" t="n">
        <x:f>ABS(D8449-G8449)</x:f>
        <x:v>0.06701410296860999</x:v>
      </x:c>
      <x:c r="I8449" s="14" t="n">
        <x:f>IFERROR(H8449/AVERAGE(D8449,G8449),"")</x:f>
        <x:v>0.02446522685590024</x:v>
      </x:c>
      <x:c r="J8449" s="14" t="n">
        <x:f>'Method'!$B$2</x:f>
        <x:v>0.05</x:v>
      </x:c>
      <x:c r="K8449" s="13" t="str">
        <x:f>IF(I8449&lt;=J8449,"是","否")</x:f>
        <x:v>是</x:v>
      </x:c>
      <x:c r="L8449" s="36" t="n">
        <x:v>0.9271389937682087</x:v>
      </x:c>
      <x:c r="M8449" s="36" t="n">
        <x:f>1-L8449</x:f>
        <x:v>0.07286100623179126</x:v>
      </x:c>
      <x:c r="N8449" s="13" t="str">
        <x:v>是</x:v>
      </x:c>
      <x:c r="O8449" s="15"/>
      <x:c r="P8449" s="13" t="str"/>
    </x:row>
    <x:row r="8450">
      <x:c r="A8450" s="15" t="n">
        <x:v>8449</x:v>
      </x:c>
      <x:c r="B8450" s="13" t="str">
        <x:v>Riodinidae-13</x:v>
      </x:c>
      <x:c r="C8450" s="13" t="str">
        <x:v>Riodinidae</x:v>
      </x:c>
      <x:c r="D8450" s="33" t="n">
        <x:f>'AR_values'!I337</x:f>
        <x:v>2.4935190252012593</x:v>
      </x:c>
      <x:c r="E8450" s="33" t="str">
        <x:v>Satyrinae-22</x:v>
      </x:c>
      <x:c r="F8450" s="33" t="str">
        <x:v>Satyrinae</x:v>
      </x:c>
      <x:c r="G8450" s="33" t="n">
        <x:f>'AR_values'!I372</x:f>
        <x:v>2.4332476163410854</x:v>
      </x:c>
      <x:c r="H8450" s="33" t="n">
        <x:f>ABS(D8450-G8450)</x:f>
        <x:v>0.0602714088601739</x:v>
      </x:c>
      <x:c r="I8450" s="14" t="n">
        <x:f>IFERROR(H8450/AVERAGE(D8450,G8450),"")</x:f>
        <x:v>0.024466922525604208</x:v>
      </x:c>
      <x:c r="J8450" s="14" t="n">
        <x:f>'Method'!$B$2</x:f>
        <x:v>0.05</x:v>
      </x:c>
      <x:c r="K8450" s="13" t="str">
        <x:f>IF(I8450&lt;=J8450,"是","否")</x:f>
        <x:v>是</x:v>
      </x:c>
      <x:c r="L8450" s="36" t="n">
        <x:v>0.83046268906625</x:v>
      </x:c>
      <x:c r="M8450" s="36" t="n">
        <x:f>1-L8450</x:f>
        <x:v>0.16953731093375002</x:v>
      </x:c>
      <x:c r="N8450" s="13" t="str">
        <x:v>是</x:v>
      </x:c>
      <x:c r="O8450" s="15"/>
      <x:c r="P8450" s="13" t="str"/>
    </x:row>
    <x:row r="8451">
      <x:c r="A8451" s="15" t="n">
        <x:v>8450</x:v>
      </x:c>
      <x:c r="B8451" s="13" t="str">
        <x:v>Heliconiinae-10</x:v>
      </x:c>
      <x:c r="C8451" s="13" t="str">
        <x:v>Heliconiinae</x:v>
      </x:c>
      <x:c r="D8451" s="33" t="n">
        <x:f>'AR_values'!I53</x:f>
        <x:v>2.5832322601964766</x:v>
      </x:c>
      <x:c r="E8451" s="33" t="str">
        <x:v>Papilionidae-3</x:v>
      </x:c>
      <x:c r="F8451" s="33" t="str">
        <x:v>Papilionidae</x:v>
      </x:c>
      <x:c r="G8451" s="33" t="n">
        <x:f>'AR_values'!I240</x:f>
        <x:v>2.647228355104499</x:v>
      </x:c>
      <x:c r="H8451" s="33" t="n">
        <x:f>ABS(D8451-G8451)</x:f>
        <x:v>0.06399609490802227</x:v>
      </x:c>
      <x:c r="I8451" s="14" t="n">
        <x:f>IFERROR(H8451/AVERAGE(D8451,G8451),"")</x:f>
        <x:v>0.02447053887407572</x:v>
      </x:c>
      <x:c r="J8451" s="14" t="n">
        <x:f>'Method'!$B$2</x:f>
        <x:v>0.05</x:v>
      </x:c>
      <x:c r="K8451" s="13" t="str">
        <x:f>IF(I8451&lt;=J8451,"是","否")</x:f>
        <x:v>是</x:v>
      </x:c>
      <x:c r="L8451" s="36" t="n">
        <x:v>0.7161714704771217</x:v>
      </x:c>
      <x:c r="M8451" s="36" t="n">
        <x:f>1-L8451</x:f>
        <x:v>0.2838285295228783</x:v>
      </x:c>
      <x:c r="N8451" s="13" t="str">
        <x:v>是</x:v>
      </x:c>
      <x:c r="O8451" s="15"/>
      <x:c r="P8451" s="13" t="str"/>
    </x:row>
    <x:row r="8452">
      <x:c r="A8452" s="15" t="n">
        <x:v>8451</x:v>
      </x:c>
      <x:c r="B8452" s="13" t="str">
        <x:v>Biblidinae-1</x:v>
      </x:c>
      <x:c r="C8452" s="13" t="str">
        <x:v>Biblidinae</x:v>
      </x:c>
      <x:c r="D8452" s="33" t="n">
        <x:f>'AR_values'!I2</x:f>
        <x:v>2.810556822545614</x:v>
      </x:c>
      <x:c r="E8452" s="33" t="str">
        <x:v>Limenitidinae-7</x:v>
      </x:c>
      <x:c r="F8452" s="33" t="str">
        <x:v>Limenitidinae</x:v>
      </x:c>
      <x:c r="G8452" s="33" t="n">
        <x:f>'AR_values'!I139</x:f>
        <x:v>2.7426043688635655</x:v>
      </x:c>
      <x:c r="H8452" s="33" t="n">
        <x:f>ABS(D8452-G8452)</x:f>
        <x:v>0.06795245368204839</x:v>
      </x:c>
      <x:c r="I8452" s="14" t="n">
        <x:f>IFERROR(H8452/AVERAGE(D8452,G8452),"")</x:f>
        <x:v>0.024473431020576825</x:v>
      </x:c>
      <x:c r="J8452" s="14" t="n">
        <x:f>'Method'!$B$2</x:f>
        <x:v>0.05</x:v>
      </x:c>
      <x:c r="K8452" s="13" t="str">
        <x:f>IF(I8452&lt;=J8452,"是","否")</x:f>
        <x:v>是</x:v>
      </x:c>
      <x:c r="L8452" s="36" t="n">
        <x:v>0.8778574745858919</x:v>
      </x:c>
      <x:c r="M8452" s="36" t="n">
        <x:f>1-L8452</x:f>
        <x:v>0.12214252541410808</x:v>
      </x:c>
      <x:c r="N8452" s="13" t="str">
        <x:v>是</x:v>
      </x:c>
      <x:c r="O8452" s="15"/>
      <x:c r="P8452" s="13" t="str"/>
    </x:row>
    <x:row r="8453">
      <x:c r="A8453" s="15" t="n">
        <x:v>8452</x:v>
      </x:c>
      <x:c r="B8453" s="13" t="str">
        <x:v>Papilionidae-34</x:v>
      </x:c>
      <x:c r="C8453" s="13" t="str">
        <x:v>Papilionidae</x:v>
      </x:c>
      <x:c r="D8453" s="33" t="n">
        <x:f>'AR_values'!I245</x:f>
        <x:v>2.851589469684181</x:v>
      </x:c>
      <x:c r="E8453" s="33" t="str">
        <x:v>Satyrinae-20</x:v>
      </x:c>
      <x:c r="F8453" s="33" t="str">
        <x:v>Satyrinae</x:v>
      </x:c>
      <x:c r="G8453" s="33" t="n">
        <x:f>'AR_values'!I370</x:f>
        <x:v>2.9222428193226513</x:v>
      </x:c>
      <x:c r="H8453" s="33" t="n">
        <x:f>ABS(D8453-G8453)</x:f>
        <x:v>0.07065334963847025</x:v>
      </x:c>
      <x:c r="I8453" s="14" t="n">
        <x:f>IFERROR(H8453/AVERAGE(D8453,G8453),"")</x:f>
        <x:v>0.024473641111118407</x:v>
      </x:c>
      <x:c r="J8453" s="14" t="n">
        <x:f>'Method'!$B$2</x:f>
        <x:v>0.05</x:v>
      </x:c>
      <x:c r="K8453" s="13" t="str">
        <x:f>IF(I8453&lt;=J8453,"是","否")</x:f>
        <x:v>是</x:v>
      </x:c>
      <x:c r="L8453" s="36" t="n">
        <x:v>0.7456667581115795</x:v>
      </x:c>
      <x:c r="M8453" s="36" t="n">
        <x:f>1-L8453</x:f>
        <x:v>0.25433324188842055</x:v>
      </x:c>
      <x:c r="N8453" s="13" t="str">
        <x:v>是</x:v>
      </x:c>
      <x:c r="O8453" s="15"/>
      <x:c r="P8453" s="13" t="str"/>
    </x:row>
    <x:row r="8454">
      <x:c r="A8454" s="15" t="n">
        <x:v>8453</x:v>
      </x:c>
      <x:c r="B8454" s="13" t="str">
        <x:v>Papilionidae-31</x:v>
      </x:c>
      <x:c r="C8454" s="13" t="str">
        <x:v>Papilionidae</x:v>
      </x:c>
      <x:c r="D8454" s="33" t="n">
        <x:f>'AR_values'!I242</x:f>
        <x:v>3.2090214484040662</x:v>
      </x:c>
      <x:c r="E8454" s="33" t="str">
        <x:v>Papilionidae-35</x:v>
      </x:c>
      <x:c r="F8454" s="33" t="str">
        <x:v>Papilionidae</x:v>
      </x:c>
      <x:c r="G8454" s="33" t="n">
        <x:f>'AR_values'!I246</x:f>
        <x:v>3.131426748620215</x:v>
      </x:c>
      <x:c r="H8454" s="33" t="n">
        <x:f>ABS(D8454-G8454)</x:f>
        <x:v>0.07759469978385125</x:v>
      </x:c>
      <x:c r="I8454" s="14" t="n">
        <x:f>IFERROR(H8454/AVERAGE(D8454,G8454),"")</x:f>
        <x:v>0.024476092974079728</x:v>
      </x:c>
      <x:c r="J8454" s="14" t="n">
        <x:f>'Method'!$B$2</x:f>
        <x:v>0.05</x:v>
      </x:c>
      <x:c r="K8454" s="13" t="str">
        <x:f>IF(I8454&lt;=J8454,"是","否")</x:f>
        <x:v>是</x:v>
      </x:c>
      <x:c r="L8454" s="36" t="n">
        <x:v>0.9423524933384089</x:v>
      </x:c>
      <x:c r="M8454" s="36" t="n">
        <x:f>1-L8454</x:f>
        <x:v>0.05764750666159113</x:v>
      </x:c>
      <x:c r="N8454" s="13" t="str">
        <x:v>否</x:v>
      </x:c>
      <x:c r="O8454" s="15"/>
      <x:c r="P8454" s="13" t="str"/>
    </x:row>
    <x:row r="8455">
      <x:c r="A8455" s="15" t="n">
        <x:v>8454</x:v>
      </x:c>
      <x:c r="B8455" s="13" t="str">
        <x:v>Charaxinae-2</x:v>
      </x:c>
      <x:c r="C8455" s="13" t="str">
        <x:v>Charaxinae</x:v>
      </x:c>
      <x:c r="D8455" s="33" t="n">
        <x:f>'AR_values'!I23</x:f>
        <x:v>2.5149952754018976</x:v>
      </x:c>
      <x:c r="E8455" s="33" t="str">
        <x:v>Papilionidae-39</x:v>
      </x:c>
      <x:c r="F8455" s="33" t="str">
        <x:v>Papilionidae</x:v>
      </x:c>
      <x:c r="G8455" s="33" t="n">
        <x:f>'AR_values'!I250</x:f>
        <x:v>2.4541464680106215</x:v>
      </x:c>
      <x:c r="H8455" s="33" t="n">
        <x:f>ABS(D8455-G8455)</x:f>
        <x:v>0.06084880739127607</x:v>
      </x:c>
      <x:c r="I8455" s="14" t="n">
        <x:f>IFERROR(H8455/AVERAGE(D8455,G8455),"")</x:f>
        <x:v>0.024490670837450743</x:v>
      </x:c>
      <x:c r="J8455" s="14" t="n">
        <x:f>'Method'!$B$2</x:f>
        <x:v>0.05</x:v>
      </x:c>
      <x:c r="K8455" s="13" t="str">
        <x:f>IF(I8455&lt;=J8455,"是","否")</x:f>
        <x:v>是</x:v>
      </x:c>
      <x:c r="L8455" s="36" t="n">
        <x:v>0.8568474684701152</x:v>
      </x:c>
      <x:c r="M8455" s="36" t="n">
        <x:f>1-L8455</x:f>
        <x:v>0.14315253152988483</x:v>
      </x:c>
      <x:c r="N8455" s="13" t="str">
        <x:v>是</x:v>
      </x:c>
      <x:c r="O8455" s="15"/>
      <x:c r="P8455" s="13" t="str"/>
    </x:row>
    <x:row r="8456">
      <x:c r="A8456" s="15" t="n">
        <x:v>8455</x:v>
      </x:c>
      <x:c r="B8456" s="13" t="str">
        <x:v>Danainae-15</x:v>
      </x:c>
      <x:c r="C8456" s="13" t="str">
        <x:v>Danainae</x:v>
      </x:c>
      <x:c r="D8456" s="33" t="n">
        <x:f>'AR_values'!I36</x:f>
        <x:v>3.009911063670343</x:v>
      </x:c>
      <x:c r="E8456" s="33" t="str">
        <x:v>Pieridae-25</x:v>
      </x:c>
      <x:c r="F8456" s="33" t="str">
        <x:v>Pieridae</x:v>
      </x:c>
      <x:c r="G8456" s="33" t="n">
        <x:f>'AR_values'!I290</x:f>
        <x:v>3.0845485032547195</x:v>
      </x:c>
      <x:c r="H8456" s="33" t="n">
        <x:f>ABS(D8456-G8456)</x:f>
        <x:v>0.07463743958437652</x:v>
      </x:c>
      <x:c r="I8456" s="14" t="n">
        <x:f>IFERROR(H8456/AVERAGE(D8456,G8456),"")</x:f>
        <x:v>0.02449353835717859</x:v>
      </x:c>
      <x:c r="J8456" s="14" t="n">
        <x:f>'Method'!$B$2</x:f>
        <x:v>0.05</x:v>
      </x:c>
      <x:c r="K8456" s="13" t="str">
        <x:f>IF(I8456&lt;=J8456,"是","否")</x:f>
        <x:v>是</x:v>
      </x:c>
      <x:c r="L8456" s="36" t="n">
        <x:v>0.829872887197728</x:v>
      </x:c>
      <x:c r="M8456" s="36" t="n">
        <x:f>1-L8456</x:f>
        <x:v>0.170127112802272</x:v>
      </x:c>
      <x:c r="N8456" s="13" t="str">
        <x:v>是</x:v>
      </x:c>
      <x:c r="O8456" s="15"/>
      <x:c r="P8456" s="13" t="str"/>
    </x:row>
    <x:row r="8457">
      <x:c r="A8457" s="15" t="n">
        <x:v>8456</x:v>
      </x:c>
      <x:c r="B8457" s="13" t="str">
        <x:v>Nymphalinae-10</x:v>
      </x:c>
      <x:c r="C8457" s="13" t="str">
        <x:v>Nymphalinae</x:v>
      </x:c>
      <x:c r="D8457" s="33" t="n">
        <x:f>'AR_values'!I190</x:f>
        <x:v>2.713697150892105</x:v>
      </x:c>
      <x:c r="E8457" s="33" t="str">
        <x:v>Satyrinae-5</x:v>
      </x:c>
      <x:c r="F8457" s="33" t="str">
        <x:v>Satyrinae</x:v>
      </x:c>
      <x:c r="G8457" s="33" t="n">
        <x:f>'AR_values'!I380</x:f>
        <x:v>2.6480282902286</x:v>
      </x:c>
      <x:c r="H8457" s="33" t="n">
        <x:f>ABS(D8457-G8457)</x:f>
        <x:v>0.06566886066350497</x:v>
      </x:c>
      <x:c r="I8457" s="14" t="n">
        <x:f>IFERROR(H8457/AVERAGE(D8457,G8457),"")</x:f>
        <x:v>0.024495420880700263</x:v>
      </x:c>
      <x:c r="J8457" s="14" t="n">
        <x:f>'Method'!$B$2</x:f>
        <x:v>0.05</x:v>
      </x:c>
      <x:c r="K8457" s="13" t="str">
        <x:f>IF(I8457&lt;=J8457,"是","否")</x:f>
        <x:v>是</x:v>
      </x:c>
      <x:c r="L8457" s="36" t="n">
        <x:v>0.8435167198133148</x:v>
      </x:c>
      <x:c r="M8457" s="36" t="n">
        <x:f>1-L8457</x:f>
        <x:v>0.15648328018668523</x:v>
      </x:c>
      <x:c r="N8457" s="13" t="str">
        <x:v>是</x:v>
      </x:c>
      <x:c r="O8457" s="15"/>
      <x:c r="P8457" s="13" t="str"/>
    </x:row>
    <x:row r="8458">
      <x:c r="A8458" s="15" t="n">
        <x:v>8457</x:v>
      </x:c>
      <x:c r="B8458" s="13" t="str">
        <x:v>Lycaenidae_Neolucia_agricola</x:v>
      </x:c>
      <x:c r="C8458" s="13" t="str">
        <x:v>Lycaenidae</x:v>
      </x:c>
      <x:c r="D8458" s="33" t="n">
        <x:f>'AR_values'!I174</x:f>
        <x:v>2.5296664595641514</x:v>
      </x:c>
      <x:c r="E8458" s="33" t="str">
        <x:v>Lycaenidae_Ogyris_otanes</x:v>
      </x:c>
      <x:c r="F8458" s="33" t="str">
        <x:v>Lycaenidae</x:v>
      </x:c>
      <x:c r="G8458" s="33" t="n">
        <x:f>'AR_values'!I182</x:f>
        <x:v>2.592402289032767</x:v>
      </x:c>
      <x:c r="H8458" s="33" t="n">
        <x:f>ABS(D8458-G8458)</x:f>
        <x:v>0.06273582946861556</x:v>
      </x:c>
      <x:c r="I8458" s="14" t="n">
        <x:f>IFERROR(H8458/AVERAGE(D8458,G8458),"")</x:f>
        <x:v>0.024496285601711496</x:v>
      </x:c>
      <x:c r="J8458" s="14" t="n">
        <x:f>'Method'!$B$2</x:f>
        <x:v>0.05</x:v>
      </x:c>
      <x:c r="K8458" s="13" t="str">
        <x:f>IF(I8458&lt;=J8458,"是","否")</x:f>
        <x:v>是</x:v>
      </x:c>
      <x:c r="L8458" s="36" t="n">
        <x:v>0.8529570396773286</x:v>
      </x:c>
      <x:c r="M8458" s="36" t="n">
        <x:f>1-L8458</x:f>
        <x:v>0.1470429603226714</x:v>
      </x:c>
      <x:c r="N8458" s="13" t="str">
        <x:v>否</x:v>
      </x:c>
      <x:c r="O8458" s="15"/>
      <x:c r="P8458" s="13" t="str"/>
    </x:row>
    <x:row r="8459">
      <x:c r="A8459" s="15" t="n">
        <x:v>8458</x:v>
      </x:c>
      <x:c r="B8459" s="13" t="str">
        <x:v>Limenitidinae-3</x:v>
      </x:c>
      <x:c r="C8459" s="13" t="str">
        <x:v>Limenitidinae</x:v>
      </x:c>
      <x:c r="D8459" s="33" t="n">
        <x:f>'AR_values'!I135</x:f>
        <x:v>2.6762314373060816</x:v>
      </x:c>
      <x:c r="E8459" s="33" t="str">
        <x:v>Limenitidinae-7</x:v>
      </x:c>
      <x:c r="F8459" s="33" t="str">
        <x:v>Limenitidinae</x:v>
      </x:c>
      <x:c r="G8459" s="33" t="n">
        <x:f>'AR_values'!I139</x:f>
        <x:v>2.7426043688635655</x:v>
      </x:c>
      <x:c r="H8459" s="33" t="n">
        <x:f>ABS(D8459-G8459)</x:f>
        <x:v>0.06637293155748392</x:v>
      </x:c>
      <x:c r="I8459" s="14" t="n">
        <x:f>IFERROR(H8459/AVERAGE(D8459,G8459),"")</x:f>
        <x:v>0.024497118544139915</x:v>
      </x:c>
      <x:c r="J8459" s="14" t="n">
        <x:f>'Method'!$B$2</x:f>
        <x:v>0.05</x:v>
      </x:c>
      <x:c r="K8459" s="13" t="str">
        <x:f>IF(I8459&lt;=J8459,"是","否")</x:f>
        <x:v>是</x:v>
      </x:c>
      <x:c r="L8459" s="36" t="n">
        <x:v>0.7821287779237845</x:v>
      </x:c>
      <x:c r="M8459" s="36" t="n">
        <x:f>1-L8459</x:f>
        <x:v>0.21787122207621545</x:v>
      </x:c>
      <x:c r="N8459" s="13" t="str">
        <x:v>否</x:v>
      </x:c>
      <x:c r="O8459" s="15"/>
      <x:c r="P8459" s="13" t="str"/>
    </x:row>
    <x:row r="8460">
      <x:c r="A8460" s="15" t="n">
        <x:v>8459</x:v>
      </x:c>
      <x:c r="B8460" s="13" t="str">
        <x:v>Pieridae-5</x:v>
      </x:c>
      <x:c r="C8460" s="13" t="str">
        <x:v>Pieridae</x:v>
      </x:c>
      <x:c r="D8460" s="33" t="n">
        <x:f>'AR_values'!I295</x:f>
        <x:v>2.730957512273332</x:v>
      </x:c>
      <x:c r="E8460" s="33" t="str">
        <x:v>Satyrinae-27</x:v>
      </x:c>
      <x:c r="F8460" s="33" t="str">
        <x:v>Satyrinae</x:v>
      </x:c>
      <x:c r="G8460" s="33" t="n">
        <x:f>'AR_values'!I377</x:f>
        <x:v>2.664861838108956</x:v>
      </x:c>
      <x:c r="H8460" s="33" t="n">
        <x:f>ABS(D8460-G8460)</x:f>
        <x:v>0.06609567416437567</x:v>
      </x:c>
      <x:c r="I8460" s="14" t="n">
        <x:f>IFERROR(H8460/AVERAGE(D8460,G8460),"")</x:f>
        <x:v>0.024498846189019603</x:v>
      </x:c>
      <x:c r="J8460" s="14" t="n">
        <x:f>'Method'!$B$2</x:f>
        <x:v>0.05</x:v>
      </x:c>
      <x:c r="K8460" s="13" t="str">
        <x:f>IF(I8460&lt;=J8460,"是","否")</x:f>
        <x:v>是</x:v>
      </x:c>
      <x:c r="L8460" s="36" t="n">
        <x:v>0.7840838694305456</x:v>
      </x:c>
      <x:c r="M8460" s="36" t="n">
        <x:f>1-L8460</x:f>
        <x:v>0.21591613056945436</x:v>
      </x:c>
      <x:c r="N8460" s="13" t="str">
        <x:v>是</x:v>
      </x:c>
      <x:c r="O8460" s="15"/>
      <x:c r="P8460" s="13" t="str"/>
    </x:row>
    <x:row r="8461">
      <x:c r="A8461" s="15" t="n">
        <x:v>8460</x:v>
      </x:c>
      <x:c r="B8461" s="13" t="str">
        <x:v>Hesperiidae-18</x:v>
      </x:c>
      <x:c r="C8461" s="13" t="str">
        <x:v>Hesperiidae</x:v>
      </x:c>
      <x:c r="D8461" s="33" t="n">
        <x:f>'AR_values'!I84</x:f>
        <x:v>2.861276114601334</x:v>
      </x:c>
      <x:c r="E8461" s="33" t="str">
        <x:v>Pieridae-8</x:v>
      </x:c>
      <x:c r="F8461" s="33" t="str">
        <x:v>Pieridae</x:v>
      </x:c>
      <x:c r="G8461" s="33" t="n">
        <x:f>'AR_values'!I298</x:f>
        <x:v>2.9322436562309098</x:v>
      </x:c>
      <x:c r="H8461" s="33" t="n">
        <x:f>ABS(D8461-G8461)</x:f>
        <x:v>0.07096754162957586</x:v>
      </x:c>
      <x:c r="I8461" s="14" t="n">
        <x:f>IFERROR(H8461/AVERAGE(D8461,G8461),"")</x:f>
        <x:v>0.024498938274748066</x:v>
      </x:c>
      <x:c r="J8461" s="14" t="n">
        <x:f>'Method'!$B$2</x:f>
        <x:v>0.05</x:v>
      </x:c>
      <x:c r="K8461" s="13" t="str">
        <x:f>IF(I8461&lt;=J8461,"是","否")</x:f>
        <x:v>是</x:v>
      </x:c>
      <x:c r="L8461" s="36" t="n">
        <x:v>0.7107178745618979</x:v>
      </x:c>
      <x:c r="M8461" s="36" t="n">
        <x:f>1-L8461</x:f>
        <x:v>0.28928212543810206</x:v>
      </x:c>
      <x:c r="N8461" s="13" t="str">
        <x:v>是</x:v>
      </x:c>
      <x:c r="O8461" s="15"/>
      <x:c r="P8461" s="13" t="str"/>
    </x:row>
    <x:row r="8462">
      <x:c r="A8462" s="15" t="n">
        <x:v>8461</x:v>
      </x:c>
      <x:c r="B8462" s="13" t="str">
        <x:v>Biblidinae-7</x:v>
      </x:c>
      <x:c r="C8462" s="13" t="str">
        <x:v>Biblidinae</x:v>
      </x:c>
      <x:c r="D8462" s="33" t="n">
        <x:f>'AR_values'!I13</x:f>
        <x:v>2.4577608258924344</x:v>
      </x:c>
      <x:c r="E8462" s="33" t="str">
        <x:v>Lycaenidae_Zizina_labradus</x:v>
      </x:c>
      <x:c r="F8462" s="33" t="str">
        <x:v>Lycaenidae</x:v>
      </x:c>
      <x:c r="G8462" s="33" t="n">
        <x:f>'AR_values'!I188</x:f>
        <x:v>2.3982706581875353</x:v>
      </x:c>
      <x:c r="H8462" s="33" t="n">
        <x:f>ABS(D8462-G8462)</x:f>
        <x:v>0.05949016770489912</x:v>
      </x:c>
      <x:c r="I8462" s="14" t="n">
        <x:f>IFERROR(H8462/AVERAGE(D8462,G8462),"")</x:f>
        <x:v>0.024501557660790253</x:v>
      </x:c>
      <x:c r="J8462" s="14" t="n">
        <x:f>'Method'!$B$2</x:f>
        <x:v>0.05</x:v>
      </x:c>
      <x:c r="K8462" s="13" t="str">
        <x:f>IF(I8462&lt;=J8462,"是","否")</x:f>
        <x:v>是</x:v>
      </x:c>
      <x:c r="L8462" s="36" t="n">
        <x:v>0.9189986630399705</x:v>
      </x:c>
      <x:c r="M8462" s="36" t="n">
        <x:f>1-L8462</x:f>
        <x:v>0.08100133696002954</x:v>
      </x:c>
      <x:c r="N8462" s="13" t="str">
        <x:v>是</x:v>
      </x:c>
      <x:c r="O8462" s="15"/>
      <x:c r="P8462" s="13" t="str"/>
    </x:row>
    <x:row r="8463">
      <x:c r="A8463" s="15" t="n">
        <x:v>8462</x:v>
      </x:c>
      <x:c r="B8463" s="13" t="str">
        <x:v>Hesperiidae-20</x:v>
      </x:c>
      <x:c r="C8463" s="13" t="str">
        <x:v>Hesperiidae</x:v>
      </x:c>
      <x:c r="D8463" s="33" t="n">
        <x:f>'AR_values'!I87</x:f>
        <x:v>3.009857822934138</x:v>
      </x:c>
      <x:c r="E8463" s="33" t="str">
        <x:v>Pieridae-25</x:v>
      </x:c>
      <x:c r="F8463" s="33" t="str">
        <x:v>Pieridae</x:v>
      </x:c>
      <x:c r="G8463" s="33" t="n">
        <x:f>'AR_values'!I290</x:f>
        <x:v>3.0845485032547195</x:v>
      </x:c>
      <x:c r="H8463" s="33" t="n">
        <x:f>ABS(D8463-G8463)</x:f>
        <x:v>0.07469068032058157</x:v>
      </x:c>
      <x:c r="I8463" s="14" t="n">
        <x:f>IFERROR(H8463/AVERAGE(D8463,G8463),"")</x:f>
        <x:v>0.02451122433357326</x:v>
      </x:c>
      <x:c r="J8463" s="14" t="n">
        <x:f>'Method'!$B$2</x:f>
        <x:v>0.05</x:v>
      </x:c>
      <x:c r="K8463" s="13" t="str">
        <x:f>IF(I8463&lt;=J8463,"是","否")</x:f>
        <x:v>是</x:v>
      </x:c>
      <x:c r="L8463" s="36" t="n">
        <x:v>0.8536827254822533</x:v>
      </x:c>
      <x:c r="M8463" s="36" t="n">
        <x:f>1-L8463</x:f>
        <x:v>0.14631727451774668</x:v>
      </x:c>
      <x:c r="N8463" s="13" t="str">
        <x:v>是</x:v>
      </x:c>
      <x:c r="O8463" s="15"/>
      <x:c r="P8463" s="13" t="str"/>
    </x:row>
    <x:row r="8464">
      <x:c r="A8464" s="15" t="n">
        <x:v>8463</x:v>
      </x:c>
      <x:c r="B8464" s="13" t="str">
        <x:v>Limenitidinae-5</x:v>
      </x:c>
      <x:c r="C8464" s="13" t="str">
        <x:v>Limenitidinae</x:v>
      </x:c>
      <x:c r="D8464" s="33" t="n">
        <x:f>'AR_values'!I137</x:f>
        <x:v>2.6752389127189056</x:v>
      </x:c>
      <x:c r="E8464" s="33" t="str">
        <x:v>Pieridae-17</x:v>
      </x:c>
      <x:c r="F8464" s="33" t="str">
        <x:v>Pieridae</x:v>
      </x:c>
      <x:c r="G8464" s="33" t="n">
        <x:f>'AR_values'!I281</x:f>
        <x:v>2.7416290816269444</x:v>
      </x:c>
      <x:c r="H8464" s="33" t="n">
        <x:f>ABS(D8464-G8464)</x:f>
        <x:v>0.06639016890803884</x:v>
      </x:c>
      <x:c r="I8464" s="14" t="n">
        <x:f>IFERROR(H8464/AVERAGE(D8464,G8464),"")</x:f>
        <x:v>0.02451238205447767</x:v>
      </x:c>
      <x:c r="J8464" s="14" t="n">
        <x:f>'Method'!$B$2</x:f>
        <x:v>0.05</x:v>
      </x:c>
      <x:c r="K8464" s="13" t="str">
        <x:f>IF(I8464&lt;=J8464,"是","否")</x:f>
        <x:v>是</x:v>
      </x:c>
      <x:c r="L8464" s="36" t="n">
        <x:v>0.7876681130582792</x:v>
      </x:c>
      <x:c r="M8464" s="36" t="n">
        <x:f>1-L8464</x:f>
        <x:v>0.21233188694172078</x:v>
      </x:c>
      <x:c r="N8464" s="13" t="str">
        <x:v>是</x:v>
      </x:c>
      <x:c r="O8464" s="15"/>
      <x:c r="P8464" s="13" t="str"/>
    </x:row>
    <x:row r="8465">
      <x:c r="A8465" s="15" t="n">
        <x:v>8464</x:v>
      </x:c>
      <x:c r="B8465" s="13" t="str">
        <x:v>Heliconiinae-10</x:v>
      </x:c>
      <x:c r="C8465" s="13" t="str">
        <x:v>Heliconiinae</x:v>
      </x:c>
      <x:c r="D8465" s="33" t="n">
        <x:f>'AR_values'!I53</x:f>
        <x:v>2.5832322601964766</x:v>
      </x:c>
      <x:c r="E8465" s="33" t="str">
        <x:v>Satyrinae-19</x:v>
      </x:c>
      <x:c r="F8465" s="33" t="str">
        <x:v>Satyrinae</x:v>
      </x:c>
      <x:c r="G8465" s="33" t="n">
        <x:f>'AR_values'!I368</x:f>
        <x:v>2.5206761315513897</x:v>
      </x:c>
      <x:c r="H8465" s="33" t="n">
        <x:f>ABS(D8465-G8465)</x:f>
        <x:v>0.06255612864508686</x:v>
      </x:c>
      <x:c r="I8465" s="14" t="n">
        <x:f>IFERROR(H8465/AVERAGE(D8465,G8465),"")</x:f>
        <x:v>0.024513029562297495</x:v>
      </x:c>
      <x:c r="J8465" s="14" t="n">
        <x:f>'Method'!$B$2</x:f>
        <x:v>0.05</x:v>
      </x:c>
      <x:c r="K8465" s="13" t="str">
        <x:f>IF(I8465&lt;=J8465,"是","否")</x:f>
        <x:v>是</x:v>
      </x:c>
      <x:c r="L8465" s="36" t="n">
        <x:v>0.9117551128882232</x:v>
      </x:c>
      <x:c r="M8465" s="36" t="n">
        <x:f>1-L8465</x:f>
        <x:v>0.0882448871117768</x:v>
      </x:c>
      <x:c r="N8465" s="13" t="str">
        <x:v>是</x:v>
      </x:c>
      <x:c r="O8465" s="15"/>
      <x:c r="P8465" s="13" t="str"/>
    </x:row>
    <x:row r="8466">
      <x:c r="A8466" s="15" t="n">
        <x:v>8465</x:v>
      </x:c>
      <x:c r="B8466" s="13" t="str">
        <x:v>Papilionidae-4</x:v>
      </x:c>
      <x:c r="C8466" s="13" t="str">
        <x:v>Papilionidae</x:v>
      </x:c>
      <x:c r="D8466" s="33" t="n">
        <x:f>'AR_values'!I251</x:f>
        <x:v>2.713745457806805</x:v>
      </x:c>
      <x:c r="E8466" s="33" t="str">
        <x:v>Satyrinae-5</x:v>
      </x:c>
      <x:c r="F8466" s="33" t="str">
        <x:v>Satyrinae</x:v>
      </x:c>
      <x:c r="G8466" s="33" t="n">
        <x:f>'AR_values'!I380</x:f>
        <x:v>2.6480282902286</x:v>
      </x:c>
      <x:c r="H8466" s="33" t="n">
        <x:f>ABS(D8466-G8466)</x:f>
        <x:v>0.06571716757820534</x:v>
      </x:c>
      <x:c r="I8466" s="14" t="n">
        <x:f>IFERROR(H8466/AVERAGE(D8466,G8466),"")</x:f>
        <x:v>0.024513219194407302</x:v>
      </x:c>
      <x:c r="J8466" s="14" t="n">
        <x:f>'Method'!$B$2</x:f>
        <x:v>0.05</x:v>
      </x:c>
      <x:c r="K8466" s="13" t="str">
        <x:f>IF(I8466&lt;=J8466,"是","否")</x:f>
        <x:v>是</x:v>
      </x:c>
      <x:c r="L8466" s="36" t="n">
        <x:v>0.8347953038505992</x:v>
      </x:c>
      <x:c r="M8466" s="36" t="n">
        <x:f>1-L8466</x:f>
        <x:v>0.1652046961494008</x:v>
      </x:c>
      <x:c r="N8466" s="13" t="str">
        <x:v>是</x:v>
      </x:c>
      <x:c r="O8466" s="15"/>
      <x:c r="P8466" s="13" t="str"/>
    </x:row>
    <x:row r="8467">
      <x:c r="A8467" s="15" t="n">
        <x:v>8466</x:v>
      </x:c>
      <x:c r="B8467" s="13" t="str">
        <x:v>Biblidinae-13</x:v>
      </x:c>
      <x:c r="C8467" s="13" t="str">
        <x:v>Biblidinae</x:v>
      </x:c>
      <x:c r="D8467" s="33" t="n">
        <x:f>'AR_values'!I6</x:f>
        <x:v>2.841483921567788</x:v>
      </x:c>
      <x:c r="E8467" s="33" t="str">
        <x:v>Parnassiinae-5</x:v>
      </x:c>
      <x:c r="F8467" s="33" t="str">
        <x:v>Parnassiinae</x:v>
      </x:c>
      <x:c r="G8467" s="33" t="n">
        <x:f>'AR_values'!I272</x:f>
        <x:v>2.7726642791414156</x:v>
      </x:c>
      <x:c r="H8467" s="33" t="n">
        <x:f>ABS(D8467-G8467)</x:f>
        <x:v>0.06881964242637251</x:v>
      </x:c>
      <x:c r="I8467" s="14" t="n">
        <x:f>IFERROR(H8467/AVERAGE(D8467,G8467),"")</x:f>
        <x:v>0.024516503649718014</x:v>
      </x:c>
      <x:c r="J8467" s="14" t="n">
        <x:f>'Method'!$B$2</x:f>
        <x:v>0.05</x:v>
      </x:c>
      <x:c r="K8467" s="13" t="str">
        <x:f>IF(I8467&lt;=J8467,"是","否")</x:f>
        <x:v>是</x:v>
      </x:c>
      <x:c r="L8467" s="36" t="n">
        <x:v>0.9199525289026976</x:v>
      </x:c>
      <x:c r="M8467" s="36" t="n">
        <x:f>1-L8467</x:f>
        <x:v>0.08004747109730237</x:v>
      </x:c>
      <x:c r="N8467" s="13" t="str">
        <x:v>是</x:v>
      </x:c>
      <x:c r="O8467" s="15"/>
      <x:c r="P8467" s="13" t="str"/>
    </x:row>
    <x:row r="8468">
      <x:c r="A8468" s="15" t="n">
        <x:v>8467</x:v>
      </x:c>
      <x:c r="B8468" s="13" t="str">
        <x:v>Danainae-12</x:v>
      </x:c>
      <x:c r="C8468" s="13" t="str">
        <x:v>Danainae</x:v>
      </x:c>
      <x:c r="D8468" s="33" t="n">
        <x:f>'AR_values'!I33</x:f>
        <x:v>2.733306333291329</x:v>
      </x:c>
      <x:c r="E8468" s="33" t="str">
        <x:v>Nymphalinae-16</x:v>
      </x:c>
      <x:c r="F8468" s="33" t="str">
        <x:v>Nymphalinae</x:v>
      </x:c>
      <x:c r="G8468" s="33" t="n">
        <x:f>'AR_values'!I196</x:f>
        <x:v>2.801149955723224</x:v>
      </x:c>
      <x:c r="H8468" s="33" t="n">
        <x:f>ABS(D8468-G8468)</x:f>
        <x:v>0.06784362243189479</x:v>
      </x:c>
      <x:c r="I8468" s="14" t="n">
        <x:f>IFERROR(H8468/AVERAGE(D8468,G8468),"")</x:f>
        <x:v>0.02451681570475455</x:v>
      </x:c>
      <x:c r="J8468" s="14" t="n">
        <x:f>'Method'!$B$2</x:f>
        <x:v>0.05</x:v>
      </x:c>
      <x:c r="K8468" s="13" t="str">
        <x:f>IF(I8468&lt;=J8468,"是","否")</x:f>
        <x:v>是</x:v>
      </x:c>
      <x:c r="L8468" s="36" t="n">
        <x:v>0.7625721252504768</x:v>
      </x:c>
      <x:c r="M8468" s="36" t="n">
        <x:f>1-L8468</x:f>
        <x:v>0.2374278747495232</x:v>
      </x:c>
      <x:c r="N8468" s="13" t="str">
        <x:v>是</x:v>
      </x:c>
      <x:c r="O8468" s="15"/>
      <x:c r="P8468" s="13" t="str"/>
    </x:row>
    <x:row r="8469">
      <x:c r="A8469" s="15" t="n">
        <x:v>8468</x:v>
      </x:c>
      <x:c r="B8469" s="13" t="str">
        <x:v>Biblidinae-5</x:v>
      </x:c>
      <x:c r="C8469" s="13" t="str">
        <x:v>Biblidinae</x:v>
      </x:c>
      <x:c r="D8469" s="33" t="n">
        <x:f>'AR_values'!I11</x:f>
        <x:v>2.4750199618333006</x:v>
      </x:c>
      <x:c r="E8469" s="33" t="str">
        <x:v>Biblidinae-9</x:v>
      </x:c>
      <x:c r="F8469" s="33" t="str">
        <x:v>Biblidinae</x:v>
      </x:c>
      <x:c r="G8469" s="33" t="n">
        <x:f>'AR_values'!I15</x:f>
        <x:v>2.41506495449899</x:v>
      </x:c>
      <x:c r="H8469" s="33" t="n">
        <x:f>ABS(D8469-G8469)</x:f>
        <x:v>0.05995500733431047</x:v>
      </x:c>
      <x:c r="I8469" s="14" t="n">
        <x:f>IFERROR(H8469/AVERAGE(D8469,G8469),"")</x:f>
        <x:v>0.024521049576897127</x:v>
      </x:c>
      <x:c r="J8469" s="14" t="n">
        <x:f>'Method'!$B$2</x:f>
        <x:v>0.05</x:v>
      </x:c>
      <x:c r="K8469" s="13" t="str">
        <x:f>IF(I8469&lt;=J8469,"是","否")</x:f>
        <x:v>是</x:v>
      </x:c>
      <x:c r="L8469" s="36" t="n">
        <x:v>0.8148135935988745</x:v>
      </x:c>
      <x:c r="M8469" s="36" t="n">
        <x:f>1-L8469</x:f>
        <x:v>0.1851864064011255</x:v>
      </x:c>
      <x:c r="N8469" s="13" t="str">
        <x:v>否</x:v>
      </x:c>
      <x:c r="O8469" s="15"/>
      <x:c r="P8469" s="13" t="str"/>
    </x:row>
    <x:row r="8470">
      <x:c r="A8470" s="15" t="n">
        <x:v>8469</x:v>
      </x:c>
      <x:c r="B8470" s="13" t="str">
        <x:v>Lycaenidae-8</x:v>
      </x:c>
      <x:c r="C8470" s="13" t="str">
        <x:v>Lycaenidae</x:v>
      </x:c>
      <x:c r="D8470" s="33" t="n">
        <x:f>'AR_values'!I161</x:f>
        <x:v>2.3058482641024196</x:v>
      </x:c>
      <x:c r="E8470" s="33" t="str">
        <x:v>Satyrinae-18</x:v>
      </x:c>
      <x:c r="F8470" s="33" t="str">
        <x:v>Satyrinae</x:v>
      </x:c>
      <x:c r="G8470" s="33" t="n">
        <x:f>'AR_values'!I367</x:f>
        <x:v>2.3630928030665608</x:v>
      </x:c>
      <x:c r="H8470" s="33" t="n">
        <x:f>ABS(D8470-G8470)</x:f>
        <x:v>0.05724453896414117</x:v>
      </x:c>
      <x:c r="I8470" s="14" t="n">
        <x:f>IFERROR(H8470/AVERAGE(D8470,G8470),"")</x:f>
        <x:v>0.024521422798275537</x:v>
      </x:c>
      <x:c r="J8470" s="14" t="n">
        <x:f>'Method'!$B$2</x:f>
        <x:v>0.05</x:v>
      </x:c>
      <x:c r="K8470" s="13" t="str">
        <x:f>IF(I8470&lt;=J8470,"是","否")</x:f>
        <x:v>是</x:v>
      </x:c>
      <x:c r="L8470" s="36" t="n">
        <x:v>0.8117112305065929</x:v>
      </x:c>
      <x:c r="M8470" s="36" t="n">
        <x:f>1-L8470</x:f>
        <x:v>0.18828876949340712</x:v>
      </x:c>
      <x:c r="N8470" s="13" t="str">
        <x:v>是</x:v>
      </x:c>
      <x:c r="O8470" s="15"/>
      <x:c r="P8470" s="13" t="str"/>
    </x:row>
    <x:row r="8471">
      <x:c r="A8471" s="15" t="n">
        <x:v>8470</x:v>
      </x:c>
      <x:c r="B8471" s="13" t="str">
        <x:v>Limenitidinae-11</x:v>
      </x:c>
      <x:c r="C8471" s="13" t="str">
        <x:v>Limenitidinae</x:v>
      </x:c>
      <x:c r="D8471" s="33" t="n">
        <x:f>'AR_values'!I132</x:f>
        <x:v>2.7987815350159404</x:v>
      </x:c>
      <x:c r="E8471" s="33" t="str">
        <x:v>Pieridae-5</x:v>
      </x:c>
      <x:c r="F8471" s="33" t="str">
        <x:v>Pieridae</x:v>
      </x:c>
      <x:c r="G8471" s="33" t="n">
        <x:f>'AR_values'!I295</x:f>
        <x:v>2.730957512273332</x:v>
      </x:c>
      <x:c r="H8471" s="33" t="n">
        <x:f>ABS(D8471-G8471)</x:f>
        <x:v>0.06782402274260857</x:v>
      </x:c>
      <x:c r="I8471" s="14" t="n">
        <x:f>IFERROR(H8471/AVERAGE(D8471,G8471),"")</x:f>
        <x:v>0.024530641378405195</x:v>
      </x:c>
      <x:c r="J8471" s="14" t="n">
        <x:f>'Method'!$B$2</x:f>
        <x:v>0.05</x:v>
      </x:c>
      <x:c r="K8471" s="13" t="str">
        <x:f>IF(I8471&lt;=J8471,"是","否")</x:f>
        <x:v>是</x:v>
      </x:c>
      <x:c r="L8471" s="36" t="n">
        <x:v>0.7967620593007818</x:v>
      </x:c>
      <x:c r="M8471" s="36" t="n">
        <x:f>1-L8471</x:f>
        <x:v>0.2032379406992182</x:v>
      </x:c>
      <x:c r="N8471" s="13" t="str">
        <x:v>是</x:v>
      </x:c>
      <x:c r="O8471" s="15"/>
      <x:c r="P8471" s="13" t="str"/>
    </x:row>
    <x:row r="8472">
      <x:c r="A8472" s="15" t="n">
        <x:v>8471</x:v>
      </x:c>
      <x:c r="B8472" s="13" t="str">
        <x:v>Limenitidinae-7</x:v>
      </x:c>
      <x:c r="C8472" s="13" t="str">
        <x:v>Limenitidinae</x:v>
      </x:c>
      <x:c r="D8472" s="33" t="n">
        <x:f>'AR_values'!I139</x:f>
        <x:v>2.7426043688635655</x:v>
      </x:c>
      <x:c r="E8472" s="33" t="str">
        <x:v>Pieridae-4</x:v>
      </x:c>
      <x:c r="F8472" s="33" t="str">
        <x:v>Pieridae</x:v>
      </x:c>
      <x:c r="G8472" s="33" t="n">
        <x:f>'AR_values'!I294</x:f>
        <x:v>2.810742783341058</x:v>
      </x:c>
      <x:c r="H8472" s="33" t="n">
        <x:f>ABS(D8472-G8472)</x:f>
        <x:v>0.06813841447749258</x:v>
      </x:c>
      <x:c r="I8472" s="14" t="n">
        <x:f>IFERROR(H8472/AVERAGE(D8472,G8472),"")</x:f>
        <x:v>0.024539584005816135</x:v>
      </x:c>
      <x:c r="J8472" s="14" t="n">
        <x:f>'Method'!$B$2</x:f>
        <x:v>0.05</x:v>
      </x:c>
      <x:c r="K8472" s="13" t="str">
        <x:f>IF(I8472&lt;=J8472,"是","否")</x:f>
        <x:v>是</x:v>
      </x:c>
      <x:c r="L8472" s="36" t="n">
        <x:v>0.8772404900064474</x:v>
      </x:c>
      <x:c r="M8472" s="36" t="n">
        <x:f>1-L8472</x:f>
        <x:v>0.12275950999355256</x:v>
      </x:c>
      <x:c r="N8472" s="13" t="str">
        <x:v>是</x:v>
      </x:c>
      <x:c r="O8472" s="15"/>
      <x:c r="P8472" s="13" t="str"/>
    </x:row>
    <x:row r="8473">
      <x:c r="A8473" s="15" t="n">
        <x:v>8472</x:v>
      </x:c>
      <x:c r="B8473" s="13" t="str">
        <x:v>Charaxinae-7</x:v>
      </x:c>
      <x:c r="C8473" s="13" t="str">
        <x:v>Charaxinae</x:v>
      </x:c>
      <x:c r="D8473" s="33" t="n">
        <x:f>'AR_values'!I28</x:f>
        <x:v>2.3144245792096236</x:v>
      </x:c>
      <x:c r="E8473" s="33" t="str">
        <x:v>Charaxinae-9</x:v>
      </x:c>
      <x:c r="F8473" s="33" t="str">
        <x:v>Charaxinae</x:v>
      </x:c>
      <x:c r="G8473" s="33" t="n">
        <x:f>'AR_values'!I30</x:f>
        <x:v>2.258306077290684</x:v>
      </x:c>
      <x:c r="H8473" s="33" t="n">
        <x:f>ABS(D8473-G8473)</x:f>
        <x:v>0.05611850191893941</x:v>
      </x:c>
      <x:c r="I8473" s="14" t="n">
        <x:f>IFERROR(H8473/AVERAGE(D8473,G8473),"")</x:f>
        <x:v>0.024544853451696245</x:v>
      </x:c>
      <x:c r="J8473" s="14" t="n">
        <x:f>'Method'!$B$2</x:f>
        <x:v>0.05</x:v>
      </x:c>
      <x:c r="K8473" s="13" t="str">
        <x:f>IF(I8473&lt;=J8473,"是","否")</x:f>
        <x:v>是</x:v>
      </x:c>
      <x:c r="L8473" s="36" t="n">
        <x:v>0.812006075907794</x:v>
      </x:c>
      <x:c r="M8473" s="36" t="n">
        <x:f>1-L8473</x:f>
        <x:v>0.18799392409220606</x:v>
      </x:c>
      <x:c r="N8473" s="13" t="str">
        <x:v>否</x:v>
      </x:c>
      <x:c r="O8473" s="15"/>
      <x:c r="P8473" s="13" t="str"/>
    </x:row>
    <x:row r="8474">
      <x:c r="A8474" s="15" t="n">
        <x:v>8473</x:v>
      </x:c>
      <x:c r="B8474" s="13" t="str">
        <x:v>Charaxinae-1</x:v>
      </x:c>
      <x:c r="C8474" s="13" t="str">
        <x:v>Charaxinae</x:v>
      </x:c>
      <x:c r="D8474" s="33" t="n">
        <x:f>'AR_values'!I16</x:f>
        <x:v>2.523144015314187</x:v>
      </x:c>
      <x:c r="E8474" s="33" t="str">
        <x:v>Pieridae-Coliadinae-11</x:v>
      </x:c>
      <x:c r="F8474" s="33" t="str">
        <x:v>Pieridae-Coliadinae</x:v>
      </x:c>
      <x:c r="G8474" s="33" t="n">
        <x:f>'AR_values'!I302</x:f>
        <x:v>2.4619563161016096</x:v>
      </x:c>
      <x:c r="H8474" s="33" t="n">
        <x:f>ABS(D8474-G8474)</x:f>
        <x:v>0.061187699212577495</x:v>
      </x:c>
      <x:c r="I8474" s="14" t="n">
        <x:f>IFERROR(H8474/AVERAGE(D8474,G8474),"")</x:f>
        <x:v>0.024548231788626744</x:v>
      </x:c>
      <x:c r="J8474" s="14" t="n">
        <x:f>'Method'!$B$2</x:f>
        <x:v>0.05</x:v>
      </x:c>
      <x:c r="K8474" s="13" t="str">
        <x:f>IF(I8474&lt;=J8474,"是","否")</x:f>
        <x:v>是</x:v>
      </x:c>
      <x:c r="L8474" s="36" t="n">
        <x:v>0.6981782012354727</x:v>
      </x:c>
      <x:c r="M8474" s="36" t="n">
        <x:f>1-L8474</x:f>
        <x:v>0.3018217987645273</x:v>
      </x:c>
      <x:c r="N8474" s="13" t="str">
        <x:v>是</x:v>
      </x:c>
      <x:c r="O8474" s="15"/>
      <x:c r="P8474" s="13" t="str"/>
    </x:row>
    <x:row r="8475">
      <x:c r="A8475" s="15" t="n">
        <x:v>8474</x:v>
      </x:c>
      <x:c r="B8475" s="13" t="str">
        <x:v>Limenitidinae-4</x:v>
      </x:c>
      <x:c r="C8475" s="13" t="str">
        <x:v>Limenitidinae</x:v>
      </x:c>
      <x:c r="D8475" s="33" t="n">
        <x:f>'AR_values'!I136</x:f>
        <x:v>2.4478863236029302</x:v>
      </x:c>
      <x:c r="E8475" s="33" t="str">
        <x:v>Lycaenidae_Ogyris_oroetus</x:v>
      </x:c>
      <x:c r="F8475" s="33" t="str">
        <x:v>Lycaenidae</x:v>
      </x:c>
      <x:c r="G8475" s="33" t="n">
        <x:f>'AR_values'!I181</x:f>
        <x:v>2.3885084100755156</x:v>
      </x:c>
      <x:c r="H8475" s="33" t="n">
        <x:f>ABS(D8475-G8475)</x:f>
        <x:v>0.059377913527414616</x:v>
      </x:c>
      <x:c r="I8475" s="14" t="n">
        <x:f>IFERROR(H8475/AVERAGE(D8475,G8475),"")</x:f>
        <x:v>0.0245546183870948</x:v>
      </x:c>
      <x:c r="J8475" s="14" t="n">
        <x:f>'Method'!$B$2</x:f>
        <x:v>0.05</x:v>
      </x:c>
      <x:c r="K8475" s="13" t="str">
        <x:f>IF(I8475&lt;=J8475,"是","否")</x:f>
        <x:v>是</x:v>
      </x:c>
      <x:c r="L8475" s="36" t="n">
        <x:v>0.8311277141166933</x:v>
      </x:c>
      <x:c r="M8475" s="36" t="n">
        <x:f>1-L8475</x:f>
        <x:v>0.16887228588330672</x:v>
      </x:c>
      <x:c r="N8475" s="13" t="str">
        <x:v>是</x:v>
      </x:c>
      <x:c r="O8475" s="15"/>
      <x:c r="P8475" s="13" t="str"/>
    </x:row>
    <x:row r="8476">
      <x:c r="A8476" s="15" t="n">
        <x:v>8475</x:v>
      </x:c>
      <x:c r="B8476" s="13" t="str">
        <x:v>Hesperiidae_Hesperilla_idothea</x:v>
      </x:c>
      <x:c r="C8476" s="13" t="str">
        <x:v>Hesperiidae</x:v>
      </x:c>
      <x:c r="D8476" s="33" t="n">
        <x:f>'AR_values'!I120</x:f>
        <x:v>2.9365928469374087</x:v>
      </x:c>
      <x:c r="E8476" s="33" t="str">
        <x:v>Pieridae-26</x:v>
      </x:c>
      <x:c r="F8476" s="33" t="str">
        <x:v>Pieridae</x:v>
      </x:c>
      <x:c r="G8476" s="33" t="n">
        <x:f>'AR_values'!I291</x:f>
        <x:v>3.0095979405459286</x:v>
      </x:c>
      <x:c r="H8476" s="33" t="n">
        <x:f>ABS(D8476-G8476)</x:f>
        <x:v>0.07300509360851981</x:v>
      </x:c>
      <x:c r="I8476" s="14" t="n">
        <x:f>IFERROR(H8476/AVERAGE(D8476,G8476),"")</x:f>
        <x:v>0.024555247625822802</x:v>
      </x:c>
      <x:c r="J8476" s="14" t="n">
        <x:f>'Method'!$B$2</x:f>
        <x:v>0.05</x:v>
      </x:c>
      <x:c r="K8476" s="13" t="str">
        <x:f>IF(I8476&lt;=J8476,"是","否")</x:f>
        <x:v>是</x:v>
      </x:c>
      <x:c r="L8476" s="36" t="n">
        <x:v>0.8028228689457935</x:v>
      </x:c>
      <x:c r="M8476" s="36" t="n">
        <x:f>1-L8476</x:f>
        <x:v>0.19717713105420653</x:v>
      </x:c>
      <x:c r="N8476" s="13" t="str">
        <x:v>是</x:v>
      </x:c>
      <x:c r="O8476" s="15"/>
      <x:c r="P8476" s="13" t="str"/>
    </x:row>
    <x:row r="8477">
      <x:c r="A8477" s="15" t="n">
        <x:v>8476</x:v>
      </x:c>
      <x:c r="B8477" s="13" t="str">
        <x:v>Heliconiinae-18</x:v>
      </x:c>
      <x:c r="C8477" s="13" t="str">
        <x:v>Heliconiinae</x:v>
      </x:c>
      <x:c r="D8477" s="33" t="n">
        <x:f>'AR_values'!I61</x:f>
        <x:v>3.0927241045158045</x:v>
      </x:c>
      <x:c r="E8477" s="33" t="str">
        <x:v>Hesperiidae_Cephrenes_augiades</x:v>
      </x:c>
      <x:c r="F8477" s="33" t="str">
        <x:v>Hesperiidae</x:v>
      </x:c>
      <x:c r="G8477" s="33" t="n">
        <x:f>'AR_values'!I113</x:f>
        <x:v>3.0176911567888243</x:v>
      </x:c>
      <x:c r="H8477" s="33" t="n">
        <x:f>ABS(D8477-G8477)</x:f>
        <x:v>0.07503294772698021</x:v>
      </x:c>
      <x:c r="I8477" s="14" t="n">
        <x:f>IFERROR(H8477/AVERAGE(D8477,G8477),"")</x:f>
        <x:v>0.02455903388502601</x:v>
      </x:c>
      <x:c r="J8477" s="14" t="n">
        <x:f>'Method'!$B$2</x:f>
        <x:v>0.05</x:v>
      </x:c>
      <x:c r="K8477" s="13" t="str">
        <x:f>IF(I8477&lt;=J8477,"是","否")</x:f>
        <x:v>是</x:v>
      </x:c>
      <x:c r="L8477" s="36" t="n">
        <x:v>0.7728555946535369</x:v>
      </x:c>
      <x:c r="M8477" s="36" t="n">
        <x:f>1-L8477</x:f>
        <x:v>0.22714440534646307</x:v>
      </x:c>
      <x:c r="N8477" s="13" t="str">
        <x:v>是</x:v>
      </x:c>
      <x:c r="O8477" s="15"/>
      <x:c r="P8477" s="13" t="str"/>
    </x:row>
    <x:row r="8478">
      <x:c r="A8478" s="15" t="n">
        <x:v>8477</x:v>
      </x:c>
      <x:c r="B8478" s="13" t="str">
        <x:v>Biblidinae-8</x:v>
      </x:c>
      <x:c r="C8478" s="13" t="str">
        <x:v>Biblidinae</x:v>
      </x:c>
      <x:c r="D8478" s="33" t="n">
        <x:f>'AR_values'!I14</x:f>
        <x:v>2.7056501761728056</x:v>
      </x:c>
      <x:c r="E8478" s="33" t="str">
        <x:v>Hesperiidae-7</x:v>
      </x:c>
      <x:c r="F8478" s="33" t="str">
        <x:v>Hesperiidae</x:v>
      </x:c>
      <x:c r="G8478" s="33" t="n">
        <x:f>'AR_values'!I108</x:f>
        <x:v>2.7729252618635143</x:v>
      </x:c>
      <x:c r="H8478" s="33" t="n">
        <x:f>ABS(D8478-G8478)</x:f>
        <x:v>0.06727508569070872</x:v>
      </x:c>
      <x:c r="I8478" s="14" t="n">
        <x:f>IFERROR(H8478/AVERAGE(D8478,G8478),"")</x:f>
        <x:v>0.024559335342408672</x:v>
      </x:c>
      <x:c r="J8478" s="14" t="n">
        <x:f>'Method'!$B$2</x:f>
        <x:v>0.05</x:v>
      </x:c>
      <x:c r="K8478" s="13" t="str">
        <x:f>IF(I8478&lt;=J8478,"是","否")</x:f>
        <x:v>是</x:v>
      </x:c>
      <x:c r="L8478" s="36" t="n">
        <x:v>0.8725876079228034</x:v>
      </x:c>
      <x:c r="M8478" s="36" t="n">
        <x:f>1-L8478</x:f>
        <x:v>0.12741239207719657</x:v>
      </x:c>
      <x:c r="N8478" s="13" t="str">
        <x:v>是</x:v>
      </x:c>
      <x:c r="O8478" s="15"/>
      <x:c r="P8478" s="13" t="str"/>
    </x:row>
    <x:row r="8479">
      <x:c r="A8479" s="15" t="n">
        <x:v>8478</x:v>
      </x:c>
      <x:c r="B8479" s="13" t="str">
        <x:v>Danainae-14</x:v>
      </x:c>
      <x:c r="C8479" s="13" t="str">
        <x:v>Danainae</x:v>
      </x:c>
      <x:c r="D8479" s="33" t="n">
        <x:f>'AR_values'!I35</x:f>
        <x:v>3.058665750752658</x:v>
      </x:c>
      <x:c r="E8479" s="33" t="str">
        <x:v>Heliconiinae-11</x:v>
      </x:c>
      <x:c r="F8479" s="33" t="str">
        <x:v>Heliconiinae</x:v>
      </x:c>
      <x:c r="G8479" s="33" t="n">
        <x:f>'AR_values'!I54</x:f>
        <x:v>2.984449963632146</x:v>
      </x:c>
      <x:c r="H8479" s="33" t="n">
        <x:f>ABS(D8479-G8479)</x:f>
        <x:v>0.07421578712051158</x:v>
      </x:c>
      <x:c r="I8479" s="14" t="n">
        <x:f>IFERROR(H8479/AVERAGE(D8479,G8479),"")</x:f>
        <x:v>0.024562093670935713</x:v>
      </x:c>
      <x:c r="J8479" s="14" t="n">
        <x:f>'Method'!$B$2</x:f>
        <x:v>0.05</x:v>
      </x:c>
      <x:c r="K8479" s="13" t="str">
        <x:f>IF(I8479&lt;=J8479,"是","否")</x:f>
        <x:v>是</x:v>
      </x:c>
      <x:c r="L8479" s="36" t="n">
        <x:v>0.8575295309745569</x:v>
      </x:c>
      <x:c r="M8479" s="36" t="n">
        <x:f>1-L8479</x:f>
        <x:v>0.14247046902544314</x:v>
      </x:c>
      <x:c r="N8479" s="13" t="str">
        <x:v>是</x:v>
      </x:c>
      <x:c r="O8479" s="15"/>
      <x:c r="P8479" s="13" t="str"/>
    </x:row>
    <x:row r="8480">
      <x:c r="A8480" s="15" t="n">
        <x:v>8479</x:v>
      </x:c>
      <x:c r="B8480" s="13" t="str">
        <x:v>Hesperiidae-32</x:v>
      </x:c>
      <x:c r="C8480" s="13" t="str">
        <x:v>Hesperiidae</x:v>
      </x:c>
      <x:c r="D8480" s="33" t="n">
        <x:f>'AR_values'!I100</x:f>
        <x:v>2.4139073396261694</x:v>
      </x:c>
      <x:c r="E8480" s="33" t="str">
        <x:v>Hesperiidae_Trapezites_eliena</x:v>
      </x:c>
      <x:c r="F8480" s="33" t="str">
        <x:v>Hesperiidae</x:v>
      </x:c>
      <x:c r="G8480" s="33" t="n">
        <x:f>'AR_values'!I125</x:f>
        <x:v>2.35532724735423</x:v>
      </x:c>
      <x:c r="H8480" s="33" t="n">
        <x:f>ABS(D8480-G8480)</x:f>
        <x:v>0.0585800922719395</x:v>
      </x:c>
      <x:c r="I8480" s="14" t="n">
        <x:f>IFERROR(H8480/AVERAGE(D8480,G8480),"")</x:f>
        <x:v>0.024565825481454872</x:v>
      </x:c>
      <x:c r="J8480" s="14" t="n">
        <x:f>'Method'!$B$2</x:f>
        <x:v>0.05</x:v>
      </x:c>
      <x:c r="K8480" s="13" t="str">
        <x:f>IF(I8480&lt;=J8480,"是","否")</x:f>
        <x:v>是</x:v>
      </x:c>
      <x:c r="L8480" s="36" t="n">
        <x:v>0.904622198241946</x:v>
      </x:c>
      <x:c r="M8480" s="36" t="n">
        <x:f>1-L8480</x:f>
        <x:v>0.09537780175805399</x:v>
      </x:c>
      <x:c r="N8480" s="13" t="str">
        <x:v>否</x:v>
      </x:c>
      <x:c r="O8480" s="15"/>
      <x:c r="P8480" s="13" t="str"/>
    </x:row>
    <x:row r="8481">
      <x:c r="A8481" s="15" t="n">
        <x:v>8480</x:v>
      </x:c>
      <x:c r="B8481" s="13" t="str">
        <x:v>Hesperiidae-15</x:v>
      </x:c>
      <x:c r="C8481" s="13" t="str">
        <x:v>Hesperiidae</x:v>
      </x:c>
      <x:c r="D8481" s="33" t="n">
        <x:f>'AR_values'!I81</x:f>
        <x:v>2.997700546720106</x:v>
      </x:c>
      <x:c r="E8481" s="33" t="str">
        <x:v>Hesperiidae-8</x:v>
      </x:c>
      <x:c r="F8481" s="33" t="str">
        <x:v>Hesperiidae</x:v>
      </x:c>
      <x:c r="G8481" s="33" t="n">
        <x:f>'AR_values'!I109</x:f>
        <x:v>2.9249115734569755</x:v>
      </x:c>
      <x:c r="H8481" s="33" t="n">
        <x:f>ABS(D8481-G8481)</x:f>
        <x:v>0.07278897326313061</x:v>
      </x:c>
      <x:c r="I8481" s="14" t="n">
        <x:f>IFERROR(H8481/AVERAGE(D8481,G8481),"")</x:f>
        <x:v>0.024580023741603483</x:v>
      </x:c>
      <x:c r="J8481" s="14" t="n">
        <x:f>'Method'!$B$2</x:f>
        <x:v>0.05</x:v>
      </x:c>
      <x:c r="K8481" s="13" t="str">
        <x:f>IF(I8481&lt;=J8481,"是","否")</x:f>
        <x:v>是</x:v>
      </x:c>
      <x:c r="L8481" s="36" t="n">
        <x:v>0.7937192037316865</x:v>
      </x:c>
      <x:c r="M8481" s="36" t="n">
        <x:f>1-L8481</x:f>
        <x:v>0.20628079626831353</x:v>
      </x:c>
      <x:c r="N8481" s="13" t="str">
        <x:v>否</x:v>
      </x:c>
      <x:c r="O8481" s="15"/>
      <x:c r="P8481" s="13" t="str"/>
    </x:row>
    <x:row r="8482">
      <x:c r="A8482" s="15" t="n">
        <x:v>8481</x:v>
      </x:c>
      <x:c r="B8482" s="13" t="str">
        <x:v>Papilionidae-22</x:v>
      </x:c>
      <x:c r="C8482" s="13" t="str">
        <x:v>Papilionidae</x:v>
      </x:c>
      <x:c r="D8482" s="33" t="n">
        <x:f>'AR_values'!I233</x:f>
        <x:v>3.055390072060904</x:v>
      </x:c>
      <x:c r="E8482" s="33" t="str">
        <x:v>Papilionidae-35</x:v>
      </x:c>
      <x:c r="F8482" s="33" t="str">
        <x:v>Papilionidae</x:v>
      </x:c>
      <x:c r="G8482" s="33" t="n">
        <x:f>'AR_values'!I246</x:f>
        <x:v>3.131426748620215</x:v>
      </x:c>
      <x:c r="H8482" s="33" t="n">
        <x:f>ABS(D8482-G8482)</x:f>
        <x:v>0.07603667655931101</x:v>
      </x:c>
      <x:c r="I8482" s="14" t="n">
        <x:f>IFERROR(H8482/AVERAGE(D8482,G8482),"")</x:f>
        <x:v>0.024580225587134803</x:v>
      </x:c>
      <x:c r="J8482" s="14" t="n">
        <x:f>'Method'!$B$2</x:f>
        <x:v>0.05</x:v>
      </x:c>
      <x:c r="K8482" s="13" t="str">
        <x:f>IF(I8482&lt;=J8482,"是","否")</x:f>
        <x:v>是</x:v>
      </x:c>
      <x:c r="L8482" s="36" t="n">
        <x:v>0.8569967324904105</x:v>
      </x:c>
      <x:c r="M8482" s="36" t="n">
        <x:f>1-L8482</x:f>
        <x:v>0.14300326750958947</x:v>
      </x:c>
      <x:c r="N8482" s="13" t="str">
        <x:v>否</x:v>
      </x:c>
      <x:c r="O8482" s="15"/>
      <x:c r="P8482" s="13" t="str"/>
    </x:row>
    <x:row r="8483">
      <x:c r="A8483" s="15" t="n">
        <x:v>8482</x:v>
      </x:c>
      <x:c r="B8483" s="13" t="str">
        <x:v>Limenitidinae-8</x:v>
      </x:c>
      <x:c r="C8483" s="13" t="str">
        <x:v>Limenitidinae</x:v>
      </x:c>
      <x:c r="D8483" s="33" t="n">
        <x:f>'AR_values'!I140</x:f>
        <x:v>2.3890954186981337</x:v>
      </x:c>
      <x:c r="E8483" s="33" t="str">
        <x:v>Pieridae-Coliadinae-4</x:v>
      </x:c>
      <x:c r="F8483" s="33" t="str">
        <x:v>Pieridae-Coliadinae</x:v>
      </x:c>
      <x:c r="G8483" s="33" t="n">
        <x:f>'AR_values'!I316</x:f>
        <x:v>2.448553495466375</x:v>
      </x:c>
      <x:c r="H8483" s="33" t="n">
        <x:f>ABS(D8483-G8483)</x:f>
        <x:v>0.05945807676824133</x:v>
      </x:c>
      <x:c r="I8483" s="14" t="n">
        <x:f>IFERROR(H8483/AVERAGE(D8483,G8483),"")</x:f>
        <x:v>0.024581393905684076</x:v>
      </x:c>
      <x:c r="J8483" s="14" t="n">
        <x:f>'Method'!$B$2</x:f>
        <x:v>0.05</x:v>
      </x:c>
      <x:c r="K8483" s="13" t="str">
        <x:f>IF(I8483&lt;=J8483,"是","否")</x:f>
        <x:v>是</x:v>
      </x:c>
      <x:c r="L8483" s="36" t="n">
        <x:v>0.824874012046744</x:v>
      </x:c>
      <x:c r="M8483" s="36" t="n">
        <x:f>1-L8483</x:f>
        <x:v>0.17512598795325596</x:v>
      </x:c>
      <x:c r="N8483" s="13" t="str">
        <x:v>是</x:v>
      </x:c>
      <x:c r="O8483" s="15"/>
      <x:c r="P8483" s="13" t="str"/>
    </x:row>
    <x:row r="8484">
      <x:c r="A8484" s="15" t="n">
        <x:v>8483</x:v>
      </x:c>
      <x:c r="B8484" s="13" t="str">
        <x:v>Limenitidinae-7</x:v>
      </x:c>
      <x:c r="C8484" s="13" t="str">
        <x:v>Limenitidinae</x:v>
      </x:c>
      <x:c r="D8484" s="33" t="n">
        <x:f>'AR_values'!I139</x:f>
        <x:v>2.7426043688635655</x:v>
      </x:c>
      <x:c r="E8484" s="33" t="str">
        <x:v>Papilionidae-40</x:v>
      </x:c>
      <x:c r="F8484" s="33" t="str">
        <x:v>Papilionidae</x:v>
      </x:c>
      <x:c r="G8484" s="33" t="n">
        <x:f>'AR_values'!I252</x:f>
        <x:v>2.8108801691423007</x:v>
      </x:c>
      <x:c r="H8484" s="33" t="n">
        <x:f>ABS(D8484-G8484)</x:f>
        <x:v>0.06827580027873514</x:v>
      </x:c>
      <x:c r="I8484" s="14" t="n">
        <x:f>IFERROR(H8484/AVERAGE(D8484,G8484),"")</x:f>
        <x:v>0.02458845426199799</x:v>
      </x:c>
      <x:c r="J8484" s="14" t="n">
        <x:f>'Method'!$B$2</x:f>
        <x:v>0.05</x:v>
      </x:c>
      <x:c r="K8484" s="13" t="str">
        <x:f>IF(I8484&lt;=J8484,"是","否")</x:f>
        <x:v>是</x:v>
      </x:c>
      <x:c r="L8484" s="36" t="n">
        <x:v>0.8934955119032132</x:v>
      </x:c>
      <x:c r="M8484" s="36" t="n">
        <x:f>1-L8484</x:f>
        <x:v>0.10650448809678681</x:v>
      </x:c>
      <x:c r="N8484" s="13" t="str">
        <x:v>是</x:v>
      </x:c>
      <x:c r="O8484" s="15"/>
      <x:c r="P8484" s="13" t="str"/>
    </x:row>
    <x:row r="8485">
      <x:c r="A8485" s="15" t="n">
        <x:v>8484</x:v>
      </x:c>
      <x:c r="B8485" s="13" t="str">
        <x:v>Hesperiidae-25</x:v>
      </x:c>
      <x:c r="C8485" s="13" t="str">
        <x:v>Hesperiidae</x:v>
      </x:c>
      <x:c r="D8485" s="33" t="n">
        <x:f>'AR_values'!I92</x:f>
        <x:v>2.880862791094341</x:v>
      </x:c>
      <x:c r="E8485" s="33" t="str">
        <x:v>Papilionidae-40</x:v>
      </x:c>
      <x:c r="F8485" s="33" t="str">
        <x:v>Papilionidae</x:v>
      </x:c>
      <x:c r="G8485" s="33" t="n">
        <x:f>'AR_values'!I252</x:f>
        <x:v>2.8108801691423007</x:v>
      </x:c>
      <x:c r="H8485" s="33" t="n">
        <x:f>ABS(D8485-G8485)</x:f>
        <x:v>0.06998262195204052</x:v>
      </x:c>
      <x:c r="I8485" s="14" t="n">
        <x:f>IFERROR(H8485/AVERAGE(D8485,G8485),"")</x:f>
        <x:v>0.024590928452303443</x:v>
      </x:c>
      <x:c r="J8485" s="14" t="n">
        <x:f>'Method'!$B$2</x:f>
        <x:v>0.05</x:v>
      </x:c>
      <x:c r="K8485" s="13" t="str">
        <x:f>IF(I8485&lt;=J8485,"是","否")</x:f>
        <x:v>是</x:v>
      </x:c>
      <x:c r="L8485" s="36" t="n">
        <x:v>0.7970645916366167</x:v>
      </x:c>
      <x:c r="M8485" s="36" t="n">
        <x:f>1-L8485</x:f>
        <x:v>0.2029354083633833</x:v>
      </x:c>
      <x:c r="N8485" s="13" t="str">
        <x:v>是</x:v>
      </x:c>
      <x:c r="O8485" s="15"/>
      <x:c r="P8485" s="13" t="str"/>
    </x:row>
    <x:row r="8486">
      <x:c r="A8486" s="15" t="n">
        <x:v>8485</x:v>
      </x:c>
      <x:c r="B8486" s="13" t="str">
        <x:v>Parnassiinae-1</x:v>
      </x:c>
      <x:c r="C8486" s="13" t="str">
        <x:v>Parnassiinae</x:v>
      </x:c>
      <x:c r="D8486" s="33" t="n">
        <x:f>'AR_values'!I268</x:f>
        <x:v>2.6230742042748765</x:v>
      </x:c>
      <x:c r="E8486" s="33" t="str">
        <x:v>Pieridae-Coliadinae-6</x:v>
      </x:c>
      <x:c r="F8486" s="33" t="str">
        <x:v>Pieridae-Coliadinae</x:v>
      </x:c>
      <x:c r="G8486" s="33" t="n">
        <x:f>'AR_values'!I318</x:f>
        <x:v>2.559350440419913</x:v>
      </x:c>
      <x:c r="H8486" s="33" t="n">
        <x:f>ABS(D8486-G8486)</x:f>
        <x:v>0.06372376385496326</x:v>
      </x:c>
      <x:c r="I8486" s="14" t="n">
        <x:f>IFERROR(H8486/AVERAGE(D8486,G8486),"")</x:f>
        <x:v>0.024592258729780783</x:v>
      </x:c>
      <x:c r="J8486" s="14" t="n">
        <x:f>'Method'!$B$2</x:f>
        <x:v>0.05</x:v>
      </x:c>
      <x:c r="K8486" s="13" t="str">
        <x:f>IF(I8486&lt;=J8486,"是","否")</x:f>
        <x:v>是</x:v>
      </x:c>
      <x:c r="L8486" s="36" t="n">
        <x:v>0.8475450972965295</x:v>
      </x:c>
      <x:c r="M8486" s="36" t="n">
        <x:f>1-L8486</x:f>
        <x:v>0.1524549027034705</x:v>
      </x:c>
      <x:c r="N8486" s="13" t="str">
        <x:v>是</x:v>
      </x:c>
      <x:c r="O8486" s="15"/>
      <x:c r="P8486" s="13" t="str"/>
    </x:row>
    <x:row r="8487">
      <x:c r="A8487" s="15" t="n">
        <x:v>8486</x:v>
      </x:c>
      <x:c r="B8487" s="13" t="str">
        <x:v>Pieridae-25</x:v>
      </x:c>
      <x:c r="C8487" s="13" t="str">
        <x:v>Pieridae</x:v>
      </x:c>
      <x:c r="D8487" s="33" t="n">
        <x:f>'AR_values'!I290</x:f>
        <x:v>3.0845485032547195</x:v>
      </x:c>
      <x:c r="E8487" s="33" t="str">
        <x:v>Pieridae-26</x:v>
      </x:c>
      <x:c r="F8487" s="33" t="str">
        <x:v>Pieridae</x:v>
      </x:c>
      <x:c r="G8487" s="33" t="n">
        <x:f>'AR_values'!I291</x:f>
        <x:v>3.0095979405459286</x:v>
      </x:c>
      <x:c r="H8487" s="33" t="n">
        <x:f>ABS(D8487-G8487)</x:f>
        <x:v>0.07495056270879097</x:v>
      </x:c>
      <x:c r="I8487" s="14" t="n">
        <x:f>IFERROR(H8487/AVERAGE(D8487,G8487),"")</x:f>
        <x:v>0.024597558788576678</x:v>
      </x:c>
      <x:c r="J8487" s="14" t="n">
        <x:f>'Method'!$B$2</x:f>
        <x:v>0.05</x:v>
      </x:c>
      <x:c r="K8487" s="13" t="str">
        <x:f>IF(I8487&lt;=J8487,"是","否")</x:f>
        <x:v>是</x:v>
      </x:c>
      <x:c r="L8487" s="36" t="n">
        <x:v>0.902871972814476</x:v>
      </x:c>
      <x:c r="M8487" s="36" t="n">
        <x:f>1-L8487</x:f>
        <x:v>0.09712802718552405</x:v>
      </x:c>
      <x:c r="N8487" s="13" t="str">
        <x:v>否</x:v>
      </x:c>
      <x:c r="O8487" s="15"/>
      <x:c r="P8487" s="13" t="str"/>
    </x:row>
    <x:row r="8488">
      <x:c r="A8488" s="15" t="n">
        <x:v>8487</x:v>
      </x:c>
      <x:c r="B8488" s="13" t="str">
        <x:v>Hesperiidae_Croitana_arenaria</x:v>
      </x:c>
      <x:c r="C8488" s="13" t="str">
        <x:v>Hesperiidae</x:v>
      </x:c>
      <x:c r="D8488" s="33" t="n">
        <x:f>'AR_values'!I114</x:f>
        <x:v>2.5620752867382506</x:v>
      </x:c>
      <x:c r="E8488" s="33" t="str">
        <x:v>Nymphalinae-26</x:v>
      </x:c>
      <x:c r="F8488" s="33" t="str">
        <x:v>Nymphalinae</x:v>
      </x:c>
      <x:c r="G8488" s="33" t="n">
        <x:f>'AR_values'!I207</x:f>
        <x:v>2.625888705350113</x:v>
      </x:c>
      <x:c r="H8488" s="33" t="n">
        <x:f>ABS(D8488-G8488)</x:f>
        <x:v>0.06381341861186263</x:v>
      </x:c>
      <x:c r="I8488" s="14" t="n">
        <x:f>IFERROR(H8488/AVERAGE(D8488,G8488),"")</x:f>
        <x:v>0.024600563423022206</x:v>
      </x:c>
      <x:c r="J8488" s="14" t="n">
        <x:f>'Method'!$B$2</x:f>
        <x:v>0.05</x:v>
      </x:c>
      <x:c r="K8488" s="13" t="str">
        <x:f>IF(I8488&lt;=J8488,"是","否")</x:f>
        <x:v>是</x:v>
      </x:c>
      <x:c r="L8488" s="36" t="n">
        <x:v>0.7465922964058107</x:v>
      </x:c>
      <x:c r="M8488" s="36" t="n">
        <x:f>1-L8488</x:f>
        <x:v>0.2534077035941893</x:v>
      </x:c>
      <x:c r="N8488" s="13" t="str">
        <x:v>是</x:v>
      </x:c>
      <x:c r="O8488" s="15"/>
      <x:c r="P8488" s="13" t="str"/>
    </x:row>
    <x:row r="8489">
      <x:c r="A8489" s="15" t="n">
        <x:v>8488</x:v>
      </x:c>
      <x:c r="B8489" s="13" t="str">
        <x:v>Pieridae-12</x:v>
      </x:c>
      <x:c r="C8489" s="13" t="str">
        <x:v>Pieridae</x:v>
      </x:c>
      <x:c r="D8489" s="33" t="n">
        <x:f>'AR_values'!I277</x:f>
        <x:v>2.809922973063713</x:v>
      </x:c>
      <x:c r="E8489" s="33" t="str">
        <x:v>Pieridae-17</x:v>
      </x:c>
      <x:c r="F8489" s="33" t="str">
        <x:v>Pieridae</x:v>
      </x:c>
      <x:c r="G8489" s="33" t="n">
        <x:f>'AR_values'!I281</x:f>
        <x:v>2.7416290816269444</x:v>
      </x:c>
      <x:c r="H8489" s="33" t="n">
        <x:f>ABS(D8489-G8489)</x:f>
        <x:v>0.06829389143676856</x:v>
      </x:c>
      <x:c r="I8489" s="14" t="n">
        <x:f>IFERROR(H8489/AVERAGE(D8489,G8489),"")</x:f>
        <x:v>0.02460353096358529</x:v>
      </x:c>
      <x:c r="J8489" s="14" t="n">
        <x:f>'Method'!$B$2</x:f>
        <x:v>0.05</x:v>
      </x:c>
      <x:c r="K8489" s="13" t="str">
        <x:f>IF(I8489&lt;=J8489,"是","否")</x:f>
        <x:v>是</x:v>
      </x:c>
      <x:c r="L8489" s="36" t="n">
        <x:v>0.8851010918699082</x:v>
      </x:c>
      <x:c r="M8489" s="36" t="n">
        <x:f>1-L8489</x:f>
        <x:v>0.11489890813009185</x:v>
      </x:c>
      <x:c r="N8489" s="13" t="str">
        <x:v>否</x:v>
      </x:c>
      <x:c r="O8489" s="15"/>
      <x:c r="P8489" s="13" t="str"/>
    </x:row>
    <x:row r="8490">
      <x:c r="A8490" s="15" t="n">
        <x:v>8489</x:v>
      </x:c>
      <x:c r="B8490" s="13" t="str">
        <x:v>Parnassiinae-2</x:v>
      </x:c>
      <x:c r="C8490" s="13" t="str">
        <x:v>Parnassiinae</x:v>
      </x:c>
      <x:c r="D8490" s="33" t="n">
        <x:f>'AR_values'!I269</x:f>
        <x:v>2.6514822493832084</x:v>
      </x:c>
      <x:c r="E8490" s="33" t="str">
        <x:v>Pieridae-Coliadinae-14</x:v>
      </x:c>
      <x:c r="F8490" s="33" t="str">
        <x:v>Pieridae-Coliadinae</x:v>
      </x:c>
      <x:c r="G8490" s="33" t="n">
        <x:f>'AR_values'!I305</x:f>
        <x:v>2.587036999278014</x:v>
      </x:c>
      <x:c r="H8490" s="33" t="n">
        <x:f>ABS(D8490-G8490)</x:f>
        <x:v>0.06444525010519442</x:v>
      </x:c>
      <x:c r="I8490" s="14" t="n">
        <x:f>IFERROR(H8490/AVERAGE(D8490,G8490),"")</x:f>
        <x:v>0.024604376559908343</x:v>
      </x:c>
      <x:c r="J8490" s="14" t="n">
        <x:f>'Method'!$B$2</x:f>
        <x:v>0.05</x:v>
      </x:c>
      <x:c r="K8490" s="13" t="str">
        <x:f>IF(I8490&lt;=J8490,"是","否")</x:f>
        <x:v>是</x:v>
      </x:c>
      <x:c r="L8490" s="36" t="n">
        <x:v>0.7778136382498041</x:v>
      </x:c>
      <x:c r="M8490" s="36" t="n">
        <x:f>1-L8490</x:f>
        <x:v>0.2221863617501959</x:v>
      </x:c>
      <x:c r="N8490" s="13" t="str">
        <x:v>是</x:v>
      </x:c>
      <x:c r="O8490" s="15"/>
      <x:c r="P8490" s="13" t="str"/>
    </x:row>
    <x:row r="8491">
      <x:c r="A8491" s="15" t="n">
        <x:v>8490</x:v>
      </x:c>
      <x:c r="B8491" s="13" t="str">
        <x:v>Charaxinae-1</x:v>
      </x:c>
      <x:c r="C8491" s="13" t="str">
        <x:v>Charaxinae</x:v>
      </x:c>
      <x:c r="D8491" s="33" t="n">
        <x:f>'AR_values'!I16</x:f>
        <x:v>2.523144015314187</x:v>
      </x:c>
      <x:c r="E8491" s="33" t="str">
        <x:v>Papilionidae_Deoris_agetes</x:v>
      </x:c>
      <x:c r="F8491" s="33" t="str">
        <x:v>Papilionidae</x:v>
      </x:c>
      <x:c r="G8491" s="33" t="n">
        <x:f>'AR_values'!I261</x:f>
        <x:v>2.5860158681597234</x:v>
      </x:c>
      <x:c r="H8491" s="33" t="n">
        <x:f>ABS(D8491-G8491)</x:f>
        <x:v>0.06287185284553631</x:v>
      </x:c>
      <x:c r="I8491" s="14" t="n">
        <x:f>IFERROR(H8491/AVERAGE(D8491,G8491),"")</x:f>
        <x:v>0.024611425079454498</x:v>
      </x:c>
      <x:c r="J8491" s="14" t="n">
        <x:f>'Method'!$B$2</x:f>
        <x:v>0.05</x:v>
      </x:c>
      <x:c r="K8491" s="13" t="str">
        <x:f>IF(I8491&lt;=J8491,"是","否")</x:f>
        <x:v>是</x:v>
      </x:c>
      <x:c r="L8491" s="36" t="n">
        <x:v>0.9433714376926193</x:v>
      </x:c>
      <x:c r="M8491" s="36" t="n">
        <x:f>1-L8491</x:f>
        <x:v>0.05662856230738067</x:v>
      </x:c>
      <x:c r="N8491" s="13" t="str">
        <x:v>是</x:v>
      </x:c>
      <x:c r="O8491" s="15"/>
      <x:c r="P8491" s="13" t="str"/>
    </x:row>
    <x:row r="8492">
      <x:c r="A8492" s="15" t="n">
        <x:v>8491</x:v>
      </x:c>
      <x:c r="B8492" s="13" t="str">
        <x:v>Hesperiidae-11</x:v>
      </x:c>
      <x:c r="C8492" s="13" t="str">
        <x:v>Hesperiidae</x:v>
      </x:c>
      <x:c r="D8492" s="33" t="n">
        <x:f>'AR_values'!I77</x:f>
        <x:v>2.8504680537087768</x:v>
      </x:c>
      <x:c r="E8492" s="33" t="str">
        <x:v>Pieridae_Delias_aganippe</x:v>
      </x:c>
      <x:c r="F8492" s="33" t="str">
        <x:v>Pieridae</x:v>
      </x:c>
      <x:c r="G8492" s="33" t="n">
        <x:f>'AR_values'!I326</x:f>
        <x:v>2.9214998490230997</x:v>
      </x:c>
      <x:c r="H8492" s="33" t="n">
        <x:f>ABS(D8492-G8492)</x:f>
        <x:v>0.07103179531432291</x:v>
      </x:c>
      <x:c r="I8492" s="14" t="n">
        <x:f>IFERROR(H8492/AVERAGE(D8492,G8492),"")</x:f>
        <x:v>0.024612678556546894</x:v>
      </x:c>
      <x:c r="J8492" s="14" t="n">
        <x:f>'Method'!$B$2</x:f>
        <x:v>0.05</x:v>
      </x:c>
      <x:c r="K8492" s="13" t="str">
        <x:f>IF(I8492&lt;=J8492,"是","否")</x:f>
        <x:v>是</x:v>
      </x:c>
      <x:c r="L8492" s="36" t="n">
        <x:v>0.8550187840626489</x:v>
      </x:c>
      <x:c r="M8492" s="36" t="n">
        <x:f>1-L8492</x:f>
        <x:v>0.14498121593735114</x:v>
      </x:c>
      <x:c r="N8492" s="13" t="str">
        <x:v>是</x:v>
      </x:c>
      <x:c r="O8492" s="15"/>
      <x:c r="P8492" s="13" t="str"/>
    </x:row>
    <x:row r="8493">
      <x:c r="A8493" s="15" t="n">
        <x:v>8492</x:v>
      </x:c>
      <x:c r="B8493" s="13" t="str">
        <x:v>Danainae-5</x:v>
      </x:c>
      <x:c r="C8493" s="13" t="str">
        <x:v>Danainae</x:v>
      </x:c>
      <x:c r="D8493" s="33" t="n">
        <x:f>'AR_values'!I47</x:f>
        <x:v>2.499372504343995</x:v>
      </x:c>
      <x:c r="E8493" s="33" t="str">
        <x:v>Hesperiidae-9</x:v>
      </x:c>
      <x:c r="F8493" s="33" t="str">
        <x:v>Hesperiidae</x:v>
      </x:c>
      <x:c r="G8493" s="33" t="n">
        <x:f>'AR_values'!I110</x:f>
        <x:v>2.5616609727912754</x:v>
      </x:c>
      <x:c r="H8493" s="33" t="n">
        <x:f>ABS(D8493-G8493)</x:f>
        <x:v>0.0622884684472802</x:v>
      </x:c>
      <x:c r="I8493" s="14" t="n">
        <x:f>IFERROR(H8493/AVERAGE(D8493,G8493),"")</x:f>
        <x:v>0.024614920540908077</x:v>
      </x:c>
      <x:c r="J8493" s="14" t="n">
        <x:f>'Method'!$B$2</x:f>
        <x:v>0.05</x:v>
      </x:c>
      <x:c r="K8493" s="13" t="str">
        <x:f>IF(I8493&lt;=J8493,"是","否")</x:f>
        <x:v>是</x:v>
      </x:c>
      <x:c r="L8493" s="36" t="n">
        <x:v>0.6898576173651808</x:v>
      </x:c>
      <x:c r="M8493" s="36" t="n">
        <x:f>1-L8493</x:f>
        <x:v>0.3101423826348192</x:v>
      </x:c>
      <x:c r="N8493" s="13" t="str">
        <x:v>是</x:v>
      </x:c>
      <x:c r="O8493" s="15"/>
      <x:c r="P8493" s="13" t="str"/>
    </x:row>
    <x:row r="8494">
      <x:c r="A8494" s="15" t="n">
        <x:v>8493</x:v>
      </x:c>
      <x:c r="B8494" s="13" t="str">
        <x:v>Lycaenidae-3</x:v>
      </x:c>
      <x:c r="C8494" s="13" t="str">
        <x:v>Lycaenidae</x:v>
      </x:c>
      <x:c r="D8494" s="33" t="n">
        <x:f>'AR_values'!I156</x:f>
        <x:v>2.003655773159196</x:v>
      </x:c>
      <x:c r="E8494" s="33" t="str">
        <x:v>Lycaenidae-6</x:v>
      </x:c>
      <x:c r="F8494" s="33" t="str">
        <x:v>Lycaenidae</x:v>
      </x:c>
      <x:c r="G8494" s="33" t="n">
        <x:f>'AR_values'!I159</x:f>
        <x:v>2.0535903761743515</x:v>
      </x:c>
      <x:c r="H8494" s="33" t="n">
        <x:f>ABS(D8494-G8494)</x:f>
        <x:v>0.04993460301515551</x:v>
      </x:c>
      <x:c r="I8494" s="14" t="n">
        <x:f>IFERROR(H8494/AVERAGE(D8494,G8494),"")</x:f>
        <x:v>0.024615022691368078</x:v>
      </x:c>
      <x:c r="J8494" s="14" t="n">
        <x:f>'Method'!$B$2</x:f>
        <x:v>0.05</x:v>
      </x:c>
      <x:c r="K8494" s="13" t="str">
        <x:f>IF(I8494&lt;=J8494,"是","否")</x:f>
        <x:v>是</x:v>
      </x:c>
      <x:c r="L8494" s="36" t="n">
        <x:v>0.9170072486119679</x:v>
      </x:c>
      <x:c r="M8494" s="36" t="n">
        <x:f>1-L8494</x:f>
        <x:v>0.08299275138803208</x:v>
      </x:c>
      <x:c r="N8494" s="13" t="str">
        <x:v>否</x:v>
      </x:c>
      <x:c r="O8494" s="15"/>
      <x:c r="P8494" s="13" t="str"/>
    </x:row>
    <x:row r="8495">
      <x:c r="A8495" s="15" t="n">
        <x:v>8494</x:v>
      </x:c>
      <x:c r="B8495" s="13" t="str">
        <x:v>Papilionidae_Zerynthia_rumina</x:v>
      </x:c>
      <x:c r="C8495" s="13" t="str">
        <x:v>Papilionidae</x:v>
      </x:c>
      <x:c r="D8495" s="33" t="n">
        <x:f>'AR_values'!I267</x:f>
        <x:v>2.5592492830957054</x:v>
      </x:c>
      <x:c r="E8495" s="33" t="str">
        <x:v>Parnassiinae-1</x:v>
      </x:c>
      <x:c r="F8495" s="33" t="str">
        <x:v>Parnassiinae</x:v>
      </x:c>
      <x:c r="G8495" s="33" t="n">
        <x:f>'AR_values'!I268</x:f>
        <x:v>2.6230742042748765</x:v>
      </x:c>
      <x:c r="H8495" s="33" t="n">
        <x:f>ABS(D8495-G8495)</x:f>
        <x:v>0.06382492117917105</x:v>
      </x:c>
      <x:c r="I8495" s="14" t="n">
        <x:f>IFERROR(H8495/AVERAGE(D8495,G8495),"")</x:f>
        <x:v>0.02463177813377091</x:v>
      </x:c>
      <x:c r="J8495" s="14" t="n">
        <x:f>'Method'!$B$2</x:f>
        <x:v>0.05</x:v>
      </x:c>
      <x:c r="K8495" s="13" t="str">
        <x:f>IF(I8495&lt;=J8495,"是","否")</x:f>
        <x:v>是</x:v>
      </x:c>
      <x:c r="L8495" s="36" t="n">
        <x:v>0.9460196495946804</x:v>
      </x:c>
      <x:c r="M8495" s="36" t="n">
        <x:f>1-L8495</x:f>
        <x:v>0.053980350405319566</x:v>
      </x:c>
      <x:c r="N8495" s="13" t="str">
        <x:v>是</x:v>
      </x:c>
      <x:c r="O8495" s="15"/>
      <x:c r="P8495" s="13" t="str"/>
    </x:row>
    <x:row r="8496">
      <x:c r="A8496" s="15" t="n">
        <x:v>8495</x:v>
      </x:c>
      <x:c r="B8496" s="13" t="str">
        <x:v>Papilionidae_Deoris_agetes</x:v>
      </x:c>
      <x:c r="C8496" s="13" t="str">
        <x:v>Papilionidae</x:v>
      </x:c>
      <x:c r="D8496" s="33" t="n">
        <x:f>'AR_values'!I261</x:f>
        <x:v>2.5860158681597234</x:v>
      </x:c>
      <x:c r="E8496" s="33" t="str">
        <x:v>Pieridae_Pareronia_valeria</x:v>
      </x:c>
      <x:c r="F8496" s="33" t="str">
        <x:v>Pieridae</x:v>
      </x:c>
      <x:c r="G8496" s="33" t="n">
        <x:f>'AR_values'!I330</x:f>
        <x:v>2.6505159684229094</x:v>
      </x:c>
      <x:c r="H8496" s="33" t="n">
        <x:f>ABS(D8496-G8496)</x:f>
        <x:v>0.06450010026318598</x:v>
      </x:c>
      <x:c r="I8496" s="14" t="n">
        <x:f>IFERROR(H8496/AVERAGE(D8496,G8496),"")</x:f>
        <x:v>0.024634663657570284</x:v>
      </x:c>
      <x:c r="J8496" s="14" t="n">
        <x:f>'Method'!$B$2</x:f>
        <x:v>0.05</x:v>
      </x:c>
      <x:c r="K8496" s="13" t="str">
        <x:f>IF(I8496&lt;=J8496,"是","否")</x:f>
        <x:v>是</x:v>
      </x:c>
      <x:c r="L8496" s="36" t="n">
        <x:v>0.826161036502396</x:v>
      </x:c>
      <x:c r="M8496" s="36" t="n">
        <x:f>1-L8496</x:f>
        <x:v>0.17383896349760397</x:v>
      </x:c>
      <x:c r="N8496" s="13" t="str">
        <x:v>是</x:v>
      </x:c>
      <x:c r="O8496" s="15"/>
      <x:c r="P8496" s="13" t="str"/>
    </x:row>
    <x:row r="8497">
      <x:c r="A8497" s="15" t="n">
        <x:v>8496</x:v>
      </x:c>
      <x:c r="B8497" s="13" t="str">
        <x:v>Hesperiidae-25</x:v>
      </x:c>
      <x:c r="C8497" s="13" t="str">
        <x:v>Hesperiidae</x:v>
      </x:c>
      <x:c r="D8497" s="33" t="n">
        <x:f>'AR_values'!I92</x:f>
        <x:v>2.880862791094341</x:v>
      </x:c>
      <x:c r="E8497" s="33" t="str">
        <x:v>Pieridae-4</x:v>
      </x:c>
      <x:c r="F8497" s="33" t="str">
        <x:v>Pieridae</x:v>
      </x:c>
      <x:c r="G8497" s="33" t="n">
        <x:f>'AR_values'!I294</x:f>
        <x:v>2.810742783341058</x:v>
      </x:c>
      <x:c r="H8497" s="33" t="n">
        <x:f>ABS(D8497-G8497)</x:f>
        <x:v>0.07012000775328309</x:v>
      </x:c>
      <x:c r="I8497" s="14" t="n">
        <x:f>IFERROR(H8497/AVERAGE(D8497,G8497),"")</x:f>
        <x:v>0.024639798677630224</x:v>
      </x:c>
      <x:c r="J8497" s="14" t="n">
        <x:f>'Method'!$B$2</x:f>
        <x:v>0.05</x:v>
      </x:c>
      <x:c r="K8497" s="13" t="str">
        <x:f>IF(I8497&lt;=J8497,"是","否")</x:f>
        <x:v>是</x:v>
      </x:c>
      <x:c r="L8497" s="36" t="n">
        <x:v>0.8336689384551839</x:v>
      </x:c>
      <x:c r="M8497" s="36" t="n">
        <x:f>1-L8497</x:f>
        <x:v>0.16633106154481614</x:v>
      </x:c>
      <x:c r="N8497" s="13" t="str">
        <x:v>是</x:v>
      </x:c>
      <x:c r="O8497" s="15"/>
      <x:c r="P8497" s="13" t="str"/>
    </x:row>
    <x:row r="8498">
      <x:c r="A8498" s="15" t="n">
        <x:v>8497</x:v>
      </x:c>
      <x:c r="B8498" s="13" t="str">
        <x:v>Nymphalinae-16</x:v>
      </x:c>
      <x:c r="C8498" s="13" t="str">
        <x:v>Nymphalinae</x:v>
      </x:c>
      <x:c r="D8498" s="33" t="n">
        <x:f>'AR_values'!I196</x:f>
        <x:v>2.801149955723224</x:v>
      </x:c>
      <x:c r="E8498" s="33" t="str">
        <x:v>Pieridae-11</x:v>
      </x:c>
      <x:c r="F8498" s="33" t="str">
        <x:v>Pieridae</x:v>
      </x:c>
      <x:c r="G8498" s="33" t="n">
        <x:f>'AR_values'!I276</x:f>
        <x:v>2.871034869040152</x:v>
      </x:c>
      <x:c r="H8498" s="33" t="n">
        <x:f>ABS(D8498-G8498)</x:f>
        <x:v>0.06988491331692837</x:v>
      </x:c>
      <x:c r="I8498" s="14" t="n">
        <x:f>IFERROR(H8498/AVERAGE(D8498,G8498),"")</x:f>
        <x:v>0.024641268039020125</x:v>
      </x:c>
      <x:c r="J8498" s="14" t="n">
        <x:f>'Method'!$B$2</x:f>
        <x:v>0.05</x:v>
      </x:c>
      <x:c r="K8498" s="13" t="str">
        <x:f>IF(I8498&lt;=J8498,"是","否")</x:f>
        <x:v>是</x:v>
      </x:c>
      <x:c r="L8498" s="36" t="n">
        <x:v>0.6418306077055169</x:v>
      </x:c>
      <x:c r="M8498" s="36" t="n">
        <x:f>1-L8498</x:f>
        <x:v>0.3581693922944831</x:v>
      </x:c>
      <x:c r="N8498" s="13" t="str">
        <x:v>是</x:v>
      </x:c>
      <x:c r="O8498" s="15"/>
      <x:c r="P8498" s="13" t="str"/>
    </x:row>
    <x:row r="8499">
      <x:c r="A8499" s="15" t="n">
        <x:v>8498</x:v>
      </x:c>
      <x:c r="B8499" s="13" t="str">
        <x:v>Hesperiidae-20</x:v>
      </x:c>
      <x:c r="C8499" s="13" t="str">
        <x:v>Hesperiidae</x:v>
      </x:c>
      <x:c r="D8499" s="33" t="n">
        <x:f>'AR_values'!I87</x:f>
        <x:v>3.009857822934138</x:v>
      </x:c>
      <x:c r="E8499" s="33" t="str">
        <x:v>Hesperiidae_Hesperilla_idothea</x:v>
      </x:c>
      <x:c r="F8499" s="33" t="str">
        <x:v>Hesperiidae</x:v>
      </x:c>
      <x:c r="G8499" s="33" t="n">
        <x:f>'AR_values'!I120</x:f>
        <x:v>2.9365928469374087</x:v>
      </x:c>
      <x:c r="H8499" s="33" t="n">
        <x:f>ABS(D8499-G8499)</x:f>
        <x:v>0.07326497599672921</x:v>
      </x:c>
      <x:c r="I8499" s="14" t="n">
        <x:f>IFERROR(H8499/AVERAGE(D8499,G8499),"")</x:f>
        <x:v>0.024641582034115102</x:v>
      </x:c>
      <x:c r="J8499" s="14" t="n">
        <x:f>'Method'!$B$2</x:f>
        <x:v>0.05</x:v>
      </x:c>
      <x:c r="K8499" s="13" t="str">
        <x:f>IF(I8499&lt;=J8499,"是","否")</x:f>
        <x:v>是</x:v>
      </x:c>
      <x:c r="L8499" s="36" t="n">
        <x:v>0.9193250539195646</x:v>
      </x:c>
      <x:c r="M8499" s="36" t="n">
        <x:f>1-L8499</x:f>
        <x:v>0.08067494608043535</x:v>
      </x:c>
      <x:c r="N8499" s="13" t="str">
        <x:v>否</x:v>
      </x:c>
      <x:c r="O8499" s="15"/>
      <x:c r="P8499" s="13" t="str"/>
    </x:row>
    <x:row r="8500">
      <x:c r="A8500" s="15" t="n">
        <x:v>8499</x:v>
      </x:c>
      <x:c r="B8500" s="13" t="str">
        <x:v>Limenitidinae-4</x:v>
      </x:c>
      <x:c r="C8500" s="13" t="str">
        <x:v>Limenitidinae</x:v>
      </x:c>
      <x:c r="D8500" s="33" t="n">
        <x:f>'AR_values'!I136</x:f>
        <x:v>2.4478863236029302</x:v>
      </x:c>
      <x:c r="E8500" s="33" t="str">
        <x:v>Satyrinae-17</x:v>
      </x:c>
      <x:c r="F8500" s="33" t="str">
        <x:v>Satyrinae</x:v>
      </x:c>
      <x:c r="G8500" s="33" t="n">
        <x:f>'AR_values'!I366</x:f>
        <x:v>2.388286699296129</x:v>
      </x:c>
      <x:c r="H8500" s="33" t="n">
        <x:f>ABS(D8500-G8500)</x:f>
        <x:v>0.059599624306801324</x:v>
      </x:c>
      <x:c r="I8500" s="14" t="n">
        <x:f>IFERROR(H8500/AVERAGE(D8500,G8500),"")</x:f>
        <x:v>0.024647432597882588</x:v>
      </x:c>
      <x:c r="J8500" s="14" t="n">
        <x:f>'Method'!$B$2</x:f>
        <x:v>0.05</x:v>
      </x:c>
      <x:c r="K8500" s="13" t="str">
        <x:f>IF(I8500&lt;=J8500,"是","否")</x:f>
        <x:v>是</x:v>
      </x:c>
      <x:c r="L8500" s="36" t="n">
        <x:v>0.7828041254724435</x:v>
      </x:c>
      <x:c r="M8500" s="36" t="n">
        <x:f>1-L8500</x:f>
        <x:v>0.2171958745275565</x:v>
      </x:c>
      <x:c r="N8500" s="13" t="str">
        <x:v>是</x:v>
      </x:c>
      <x:c r="O8500" s="15"/>
      <x:c r="P8500" s="13" t="str"/>
    </x:row>
    <x:row r="8501">
      <x:c r="A8501" s="15" t="n">
        <x:v>8500</x:v>
      </x:c>
      <x:c r="B8501" s="13" t="str">
        <x:v>Charaxinae-3</x:v>
      </x:c>
      <x:c r="C8501" s="13" t="str">
        <x:v>Charaxinae</x:v>
      </x:c>
      <x:c r="D8501" s="33" t="n">
        <x:f>'AR_values'!I24</x:f>
        <x:v>2.655663704665578</x:v>
      </x:c>
      <x:c r="E8501" s="33" t="str">
        <x:v>Pieridae-21</x:v>
      </x:c>
      <x:c r="F8501" s="33" t="str">
        <x:v>Pieridae</x:v>
      </x:c>
      <x:c r="G8501" s="33" t="n">
        <x:f>'AR_values'!I286</x:f>
        <x:v>2.7219412558374705</x:v>
      </x:c>
      <x:c r="H8501" s="33" t="n">
        <x:f>ABS(D8501-G8501)</x:f>
        <x:v>0.06627755117189249</x:v>
      </x:c>
      <x:c r="I8501" s="14" t="n">
        <x:f>IFERROR(H8501/AVERAGE(D8501,G8501),"")</x:f>
        <x:v>0.02464946817725806</x:v>
      </x:c>
      <x:c r="J8501" s="14" t="n">
        <x:f>'Method'!$B$2</x:f>
        <x:v>0.05</x:v>
      </x:c>
      <x:c r="K8501" s="13" t="str">
        <x:f>IF(I8501&lt;=J8501,"是","否")</x:f>
        <x:v>是</x:v>
      </x:c>
      <x:c r="L8501" s="36" t="n">
        <x:v>0.784678990638217</x:v>
      </x:c>
      <x:c r="M8501" s="36" t="n">
        <x:f>1-L8501</x:f>
        <x:v>0.215321009361783</x:v>
      </x:c>
      <x:c r="N8501" s="13" t="str">
        <x:v>是</x:v>
      </x:c>
      <x:c r="O8501" s="15"/>
      <x:c r="P8501" s="13" t="str"/>
    </x:row>
    <x:row r="8502">
      <x:c r="A8502" s="15" t="n">
        <x:v>8501</x:v>
      </x:c>
      <x:c r="B8502" s="13" t="str">
        <x:v>Lycaenidae-24</x:v>
      </x:c>
      <x:c r="C8502" s="13" t="str">
        <x:v>Lycaenidae</x:v>
      </x:c>
      <x:c r="D8502" s="33" t="n">
        <x:f>'AR_values'!I155</x:f>
        <x:v>2.327876673720378</x:v>
      </x:c>
      <x:c r="E8502" s="33" t="str">
        <x:v>Pieridae-Coliadinae-13</x:v>
      </x:c>
      <x:c r="F8502" s="33" t="str">
        <x:v>Pieridae-Coliadinae</x:v>
      </x:c>
      <x:c r="G8502" s="33" t="n">
        <x:f>'AR_values'!I304</x:f>
        <x:v>2.271179639813829</x:v>
      </x:c>
      <x:c r="H8502" s="33" t="n">
        <x:f>ABS(D8502-G8502)</x:f>
        <x:v>0.0566970339065489</x:v>
      </x:c>
      <x:c r="I8502" s="14" t="n">
        <x:f>IFERROR(H8502/AVERAGE(D8502,G8502),"")</x:f>
        <x:v>0.024655942454846477</x:v>
      </x:c>
      <x:c r="J8502" s="14" t="n">
        <x:f>'Method'!$B$2</x:f>
        <x:v>0.05</x:v>
      </x:c>
      <x:c r="K8502" s="13" t="str">
        <x:f>IF(I8502&lt;=J8502,"是","否")</x:f>
        <x:v>是</x:v>
      </x:c>
      <x:c r="L8502" s="36" t="n">
        <x:v>0.7530557219892151</x:v>
      </x:c>
      <x:c r="M8502" s="36" t="n">
        <x:f>1-L8502</x:f>
        <x:v>0.2469442780107849</x:v>
      </x:c>
      <x:c r="N8502" s="13" t="str">
        <x:v>是</x:v>
      </x:c>
      <x:c r="O8502" s="15"/>
      <x:c r="P8502" s="13" t="str"/>
    </x:row>
    <x:row r="8503">
      <x:c r="A8503" s="15" t="n">
        <x:v>8502</x:v>
      </x:c>
      <x:c r="B8503" s="13" t="str">
        <x:v>Lycaenidae-16</x:v>
      </x:c>
      <x:c r="C8503" s="13" t="str">
        <x:v>Lycaenidae</x:v>
      </x:c>
      <x:c r="D8503" s="33" t="n">
        <x:f>'AR_values'!I148</x:f>
        <x:v>2.498859339538604</x:v>
      </x:c>
      <x:c r="E8503" s="33" t="str">
        <x:v>Riodinidae-26</x:v>
      </x:c>
      <x:c r="F8503" s="33" t="str">
        <x:v>Riodinidae</x:v>
      </x:c>
      <x:c r="G8503" s="33" t="n">
        <x:f>'AR_values'!I350</x:f>
        <x:v>2.5612409898926036</x:v>
      </x:c>
      <x:c r="H8503" s="33" t="n">
        <x:f>ABS(D8503-G8503)</x:f>
        <x:v>0.062381650353999785</x:v>
      </x:c>
      <x:c r="I8503" s="14" t="n">
        <x:f>IFERROR(H8503/AVERAGE(D8503,G8503),"")</x:f>
        <x:v>0.024656289912343275</x:v>
      </x:c>
      <x:c r="J8503" s="14" t="n">
        <x:f>'Method'!$B$2</x:f>
        <x:v>0.05</x:v>
      </x:c>
      <x:c r="K8503" s="13" t="str">
        <x:f>IF(I8503&lt;=J8503,"是","否")</x:f>
        <x:v>是</x:v>
      </x:c>
      <x:c r="L8503" s="36" t="n">
        <x:v>0.8651424165245227</x:v>
      </x:c>
      <x:c r="M8503" s="36" t="n">
        <x:f>1-L8503</x:f>
        <x:v>0.13485758347547727</x:v>
      </x:c>
      <x:c r="N8503" s="13" t="str">
        <x:v>是</x:v>
      </x:c>
      <x:c r="O8503" s="15"/>
      <x:c r="P8503" s="13" t="str"/>
    </x:row>
    <x:row r="8504">
      <x:c r="A8504" s="15" t="n">
        <x:v>8503</x:v>
      </x:c>
      <x:c r="B8504" s="13" t="str">
        <x:v>Hesperiidae_Trapezites_sciron</x:v>
      </x:c>
      <x:c r="C8504" s="13" t="str">
        <x:v>Hesperiidae</x:v>
      </x:c>
      <x:c r="D8504" s="33" t="n">
        <x:f>'AR_values'!I128</x:f>
        <x:v>2.954498744525112</x:v>
      </x:c>
      <x:c r="E8504" s="33" t="str">
        <x:v>Papilionidae-19</x:v>
      </x:c>
      <x:c r="F8504" s="33" t="str">
        <x:v>Papilionidae</x:v>
      </x:c>
      <x:c r="G8504" s="33" t="n">
        <x:f>'AR_values'!I229</x:f>
        <x:v>3.028256461981107</x:v>
      </x:c>
      <x:c r="H8504" s="33" t="n">
        <x:f>ABS(D8504-G8504)</x:f>
        <x:v>0.07375771745599513</x:v>
      </x:c>
      <x:c r="I8504" s="14" t="n">
        <x:f>IFERROR(H8504/AVERAGE(D8504,G8504),"")</x:f>
        <x:v>0.024656772644076744</x:v>
      </x:c>
      <x:c r="J8504" s="14" t="n">
        <x:f>'Method'!$B$2</x:f>
        <x:v>0.05</x:v>
      </x:c>
      <x:c r="K8504" s="13" t="str">
        <x:f>IF(I8504&lt;=J8504,"是","否")</x:f>
        <x:v>是</x:v>
      </x:c>
      <x:c r="L8504" s="36" t="n">
        <x:v>0.7076342334835688</x:v>
      </x:c>
      <x:c r="M8504" s="36" t="n">
        <x:f>1-L8504</x:f>
        <x:v>0.2923657665164312</x:v>
      </x:c>
      <x:c r="N8504" s="13" t="str">
        <x:v>是</x:v>
      </x:c>
      <x:c r="O8504" s="15"/>
      <x:c r="P8504" s="13" t="str"/>
    </x:row>
    <x:row r="8505">
      <x:c r="A8505" s="15" t="n">
        <x:v>8504</x:v>
      </x:c>
      <x:c r="B8505" s="13" t="str">
        <x:v>Danainae-15</x:v>
      </x:c>
      <x:c r="C8505" s="13" t="str">
        <x:v>Danainae</x:v>
      </x:c>
      <x:c r="D8505" s="33" t="n">
        <x:f>'AR_values'!I36</x:f>
        <x:v>3.009911063670343</x:v>
      </x:c>
      <x:c r="E8505" s="33" t="str">
        <x:v>Hesperiidae_Hesperilla_idothea</x:v>
      </x:c>
      <x:c r="F8505" s="33" t="str">
        <x:v>Hesperiidae</x:v>
      </x:c>
      <x:c r="G8505" s="33" t="n">
        <x:f>'AR_values'!I120</x:f>
        <x:v>2.9365928469374087</x:v>
      </x:c>
      <x:c r="H8505" s="33" t="n">
        <x:f>ABS(D8505-G8505)</x:f>
        <x:v>0.07331821673293426</x:v>
      </x:c>
      <x:c r="I8505" s="14" t="n">
        <x:f>IFERROR(H8505/AVERAGE(D8505,G8505),"")</x:f>
        <x:v>0.024659267978330787</x:v>
      </x:c>
      <x:c r="J8505" s="14" t="n">
        <x:f>'Method'!$B$2</x:f>
        <x:v>0.05</x:v>
      </x:c>
      <x:c r="K8505" s="13" t="str">
        <x:f>IF(I8505&lt;=J8505,"是","否")</x:f>
        <x:v>是</x:v>
      </x:c>
      <x:c r="L8505" s="36" t="n">
        <x:v>0.6833465189873418</x:v>
      </x:c>
      <x:c r="M8505" s="36" t="n">
        <x:f>1-L8505</x:f>
        <x:v>0.3166534810126582</x:v>
      </x:c>
      <x:c r="N8505" s="13" t="str">
        <x:v>是</x:v>
      </x:c>
      <x:c r="O8505" s="15"/>
      <x:c r="P8505" s="13" t="str"/>
    </x:row>
    <x:row r="8506">
      <x:c r="A8506" s="15" t="n">
        <x:v>8505</x:v>
      </x:c>
      <x:c r="B8506" s="13" t="str">
        <x:v>Nymphalinae-5</x:v>
      </x:c>
      <x:c r="C8506" s="13" t="str">
        <x:v>Nymphalinae</x:v>
      </x:c>
      <x:c r="D8506" s="33" t="n">
        <x:f>'AR_values'!I214</x:f>
        <x:v>2.5690479950298584</x:v>
      </x:c>
      <x:c r="E8506" s="33" t="str">
        <x:v>Parnassiinae-3</x:v>
      </x:c>
      <x:c r="F8506" s="33" t="str">
        <x:v>Parnassiinae</x:v>
      </x:c>
      <x:c r="G8506" s="33" t="n">
        <x:f>'AR_values'!I270</x:f>
        <x:v>2.6331902913765703</x:v>
      </x:c>
      <x:c r="H8506" s="33" t="n">
        <x:f>ABS(D8506-G8506)</x:f>
        <x:v>0.06414229634671198</x:v>
      </x:c>
      <x:c r="I8506" s="14" t="n">
        <x:f>IFERROR(H8506/AVERAGE(D8506,G8506),"")</x:f>
        <x:v>0.024659499552074464</x:v>
      </x:c>
      <x:c r="J8506" s="14" t="n">
        <x:f>'Method'!$B$2</x:f>
        <x:v>0.05</x:v>
      </x:c>
      <x:c r="K8506" s="13" t="str">
        <x:f>IF(I8506&lt;=J8506,"是","否")</x:f>
        <x:v>是</x:v>
      </x:c>
      <x:c r="L8506" s="36" t="n">
        <x:v>0.8675476004564838</x:v>
      </x:c>
      <x:c r="M8506" s="36" t="n">
        <x:f>1-L8506</x:f>
        <x:v>0.13245239954351617</x:v>
      </x:c>
      <x:c r="N8506" s="13" t="str">
        <x:v>是</x:v>
      </x:c>
      <x:c r="O8506" s="15"/>
      <x:c r="P8506" s="13" t="str"/>
    </x:row>
    <x:row r="8507">
      <x:c r="A8507" s="15" t="n">
        <x:v>8506</x:v>
      </x:c>
      <x:c r="B8507" s="13" t="str">
        <x:v>Lycaenidae_Ogyris_genoveva</x:v>
      </x:c>
      <x:c r="C8507" s="13" t="str">
        <x:v>Lycaenidae</x:v>
      </x:c>
      <x:c r="D8507" s="33" t="n">
        <x:f>'AR_values'!I178</x:f>
        <x:v>2.47951699545104</x:v>
      </x:c>
      <x:c r="E8507" s="33" t="str">
        <x:v>Riodinidae-24</x:v>
      </x:c>
      <x:c r="F8507" s="33" t="str">
        <x:v>Riodinidae</x:v>
      </x:c>
      <x:c r="G8507" s="33" t="n">
        <x:f>'AR_values'!I348</x:f>
        <x:v>2.419105896071809</x:v>
      </x:c>
      <x:c r="H8507" s="33" t="n">
        <x:f>ABS(D8507-G8507)</x:f>
        <x:v>0.06041109937923128</x:v>
      </x:c>
      <x:c r="I8507" s="14" t="n">
        <x:f>IFERROR(H8507/AVERAGE(D8507,G8507),"")</x:f>
        <x:v>0.024664523363810562</x:v>
      </x:c>
      <x:c r="J8507" s="14" t="n">
        <x:f>'Method'!$B$2</x:f>
        <x:v>0.05</x:v>
      </x:c>
      <x:c r="K8507" s="13" t="str">
        <x:f>IF(I8507&lt;=J8507,"是","否")</x:f>
        <x:v>是</x:v>
      </x:c>
      <x:c r="L8507" s="36" t="n">
        <x:v>0.8739409907556727</x:v>
      </x:c>
      <x:c r="M8507" s="36" t="n">
        <x:f>1-L8507</x:f>
        <x:v>0.12605900924432734</x:v>
      </x:c>
      <x:c r="N8507" s="13" t="str">
        <x:v>是</x:v>
      </x:c>
      <x:c r="O8507" s="15"/>
      <x:c r="P8507" s="13" t="str"/>
    </x:row>
    <x:row r="8508">
      <x:c r="A8508" s="15" t="n">
        <x:v>8507</x:v>
      </x:c>
      <x:c r="B8508" s="13" t="str">
        <x:v>Biblidinae-4</x:v>
      </x:c>
      <x:c r="C8508" s="13" t="str">
        <x:v>Biblidinae</x:v>
      </x:c>
      <x:c r="D8508" s="33" t="n">
        <x:f>'AR_values'!I10</x:f>
        <x:v>2.5419996384242083</x:v>
      </x:c>
      <x:c r="E8508" s="33" t="str">
        <x:v>Satyrinae-8</x:v>
      </x:c>
      <x:c r="F8508" s="33" t="str">
        <x:v>Satyrinae</x:v>
      </x:c>
      <x:c r="G8508" s="33" t="n">
        <x:f>'AR_values'!I383</x:f>
        <x:v>2.6054994443958197</x:v>
      </x:c>
      <x:c r="H8508" s="33" t="n">
        <x:f>ABS(D8508-G8508)</x:f>
        <x:v>0.06349980597161142</x:v>
      </x:c>
      <x:c r="I8508" s="14" t="n">
        <x:f>IFERROR(H8508/AVERAGE(D8508,G8508),"")</x:f>
        <x:v>0.02467209996541599</x:v>
      </x:c>
      <x:c r="J8508" s="14" t="n">
        <x:f>'Method'!$B$2</x:f>
        <x:v>0.05</x:v>
      </x:c>
      <x:c r="K8508" s="13" t="str">
        <x:f>IF(I8508&lt;=J8508,"是","否")</x:f>
        <x:v>是</x:v>
      </x:c>
      <x:c r="L8508" s="36" t="n">
        <x:v>0.9130291850823684</x:v>
      </x:c>
      <x:c r="M8508" s="36" t="n">
        <x:f>1-L8508</x:f>
        <x:v>0.08697081491763159</x:v>
      </x:c>
      <x:c r="N8508" s="13" t="str">
        <x:v>是</x:v>
      </x:c>
      <x:c r="O8508" s="15"/>
      <x:c r="P8508" s="13" t="str"/>
    </x:row>
    <x:row r="8509">
      <x:c r="A8509" s="15" t="n">
        <x:v>8508</x:v>
      </x:c>
      <x:c r="B8509" s="13" t="str">
        <x:v>Heliconiinae-4</x:v>
      </x:c>
      <x:c r="C8509" s="13" t="str">
        <x:v>Heliconiinae</x:v>
      </x:c>
      <x:c r="D8509" s="33" t="n">
        <x:f>'AR_values'!I69</x:f>
        <x:v>2.9448795791455837</x:v>
      </x:c>
      <x:c r="E8509" s="33" t="str">
        <x:v>Satyrinae-23</x:v>
      </x:c>
      <x:c r="F8509" s="33" t="str">
        <x:v>Satyrinae</x:v>
      </x:c>
      <x:c r="G8509" s="33" t="n">
        <x:f>'AR_values'!I373</x:f>
        <x:v>3.0184462325469528</x:v>
      </x:c>
      <x:c r="H8509" s="33" t="n">
        <x:f>ABS(D8509-G8509)</x:f>
        <x:v>0.07356665340136903</x:v>
      </x:c>
      <x:c r="I8509" s="14" t="n">
        <x:f>IFERROR(H8509/AVERAGE(D8509,G8509),"")</x:f>
        <x:v>0.02467302834841722</x:v>
      </x:c>
      <x:c r="J8509" s="14" t="n">
        <x:f>'Method'!$B$2</x:f>
        <x:v>0.05</x:v>
      </x:c>
      <x:c r="K8509" s="13" t="str">
        <x:f>IF(I8509&lt;=J8509,"是","否")</x:f>
        <x:v>是</x:v>
      </x:c>
      <x:c r="L8509" s="36" t="n">
        <x:v>0.6083877931042663</x:v>
      </x:c>
      <x:c r="M8509" s="36" t="n">
        <x:f>1-L8509</x:f>
        <x:v>0.3916122068957337</x:v>
      </x:c>
      <x:c r="N8509" s="13" t="str">
        <x:v>是</x:v>
      </x:c>
      <x:c r="O8509" s="15"/>
      <x:c r="P8509" s="13" t="str"/>
    </x:row>
    <x:row r="8510">
      <x:c r="A8510" s="15" t="n">
        <x:v>8509</x:v>
      </x:c>
      <x:c r="B8510" s="13" t="str">
        <x:v>Hesperiidae-5</x:v>
      </x:c>
      <x:c r="C8510" s="13" t="str">
        <x:v>Hesperiidae</x:v>
      </x:c>
      <x:c r="D8510" s="33" t="n">
        <x:f>'AR_values'!I106</x:f>
        <x:v>2.8392093365484024</x:v>
      </x:c>
      <x:c r="E8510" s="33" t="str">
        <x:v>Papilionidae-26</x:v>
      </x:c>
      <x:c r="F8510" s="33" t="str">
        <x:v>Papilionidae</x:v>
      </x:c>
      <x:c r="G8510" s="33" t="n">
        <x:f>'AR_values'!I236</x:f>
        <x:v>2.910143414751003</x:v>
      </x:c>
      <x:c r="H8510" s="33" t="n">
        <x:f>ABS(D8510-G8510)</x:f>
        <x:v>0.07093407820260067</x:v>
      </x:c>
      <x:c r="I8510" s="14" t="n">
        <x:f>IFERROR(H8510/AVERAGE(D8510,G8510),"")</x:f>
        <x:v>0.0246755004505747</x:v>
      </x:c>
      <x:c r="J8510" s="14" t="n">
        <x:f>'Method'!$B$2</x:f>
        <x:v>0.05</x:v>
      </x:c>
      <x:c r="K8510" s="13" t="str">
        <x:f>IF(I8510&lt;=J8510,"是","否")</x:f>
        <x:v>是</x:v>
      </x:c>
      <x:c r="L8510" s="36" t="n">
        <x:v>0.7309780935610585</x:v>
      </x:c>
      <x:c r="M8510" s="36" t="n">
        <x:f>1-L8510</x:f>
        <x:v>0.2690219064389415</x:v>
      </x:c>
      <x:c r="N8510" s="13" t="str">
        <x:v>是</x:v>
      </x:c>
      <x:c r="O8510" s="15"/>
      <x:c r="P8510" s="13" t="str"/>
    </x:row>
    <x:row r="8511">
      <x:c r="A8511" s="15" t="n">
        <x:v>8510</x:v>
      </x:c>
      <x:c r="B8511" s="13" t="str">
        <x:v>Charaxinae-15</x:v>
      </x:c>
      <x:c r="C8511" s="13" t="str">
        <x:v>Charaxinae</x:v>
      </x:c>
      <x:c r="D8511" s="33" t="n">
        <x:f>'AR_values'!I22</x:f>
        <x:v>2.4406235760127264</x:v>
      </x:c>
      <x:c r="E8511" s="33" t="str">
        <x:v>Hesperiidae-34</x:v>
      </x:c>
      <x:c r="F8511" s="33" t="str">
        <x:v>Hesperiidae</x:v>
      </x:c>
      <x:c r="G8511" s="33" t="n">
        <x:f>'AR_values'!I102</x:f>
        <x:v>2.501602453160766</x:v>
      </x:c>
      <x:c r="H8511" s="33" t="n">
        <x:f>ABS(D8511-G8511)</x:f>
        <x:v>0.06097887714803951</x:v>
      </x:c>
      <x:c r="I8511" s="14" t="n">
        <x:f>IFERROR(H8511/AVERAGE(D8511,G8511),"")</x:f>
        <x:v>0.02467668487361241</x:v>
      </x:c>
      <x:c r="J8511" s="14" t="n">
        <x:f>'Method'!$B$2</x:f>
        <x:v>0.05</x:v>
      </x:c>
      <x:c r="K8511" s="13" t="str">
        <x:f>IF(I8511&lt;=J8511,"是","否")</x:f>
        <x:v>是</x:v>
      </x:c>
      <x:c r="L8511" s="36" t="n">
        <x:v>0.715081980979573</x:v>
      </x:c>
      <x:c r="M8511" s="36" t="n">
        <x:f>1-L8511</x:f>
        <x:v>0.284918019020427</x:v>
      </x:c>
      <x:c r="N8511" s="13" t="str">
        <x:v>是</x:v>
      </x:c>
      <x:c r="O8511" s="15"/>
      <x:c r="P8511" s="13" t="str"/>
    </x:row>
    <x:row r="8512">
      <x:c r="A8512" s="15" t="n">
        <x:v>8511</x:v>
      </x:c>
      <x:c r="B8512" s="13" t="str">
        <x:v>Papilionidae-6</x:v>
      </x:c>
      <x:c r="C8512" s="13" t="str">
        <x:v>Papilionidae</x:v>
      </x:c>
      <x:c r="D8512" s="33" t="n">
        <x:f>'AR_values'!I257</x:f>
        <x:v>2.7588067146384154</x:v>
      </x:c>
      <x:c r="E8512" s="33" t="str">
        <x:v>Riodinidae-17</x:v>
      </x:c>
      <x:c r="F8512" s="33" t="str">
        <x:v>Riodinidae</x:v>
      </x:c>
      <x:c r="G8512" s="33" t="n">
        <x:f>'AR_values'!I340</x:f>
        <x:v>2.6915468915015612</x:v>
      </x:c>
      <x:c r="H8512" s="33" t="n">
        <x:f>ABS(D8512-G8512)</x:f>
        <x:v>0.06725982313685419</x:v>
      </x:c>
      <x:c r="I8512" s="14" t="n">
        <x:f>IFERROR(H8512/AVERAGE(D8512,G8512),"")</x:f>
        <x:v>0.024680902560554642</x:v>
      </x:c>
      <x:c r="J8512" s="14" t="n">
        <x:f>'Method'!$B$2</x:f>
        <x:v>0.05</x:v>
      </x:c>
      <x:c r="K8512" s="13" t="str">
        <x:f>IF(I8512&lt;=J8512,"是","否")</x:f>
        <x:v>是</x:v>
      </x:c>
      <x:c r="L8512" s="36" t="n">
        <x:v>0.7878809808107489</x:v>
      </x:c>
      <x:c r="M8512" s="36" t="n">
        <x:f>1-L8512</x:f>
        <x:v>0.21211901918925113</x:v>
      </x:c>
      <x:c r="N8512" s="13" t="str">
        <x:v>是</x:v>
      </x:c>
      <x:c r="O8512" s="15"/>
      <x:c r="P8512" s="13" t="str"/>
    </x:row>
    <x:row r="8513">
      <x:c r="A8513" s="15" t="n">
        <x:v>8512</x:v>
      </x:c>
      <x:c r="B8513" s="13" t="str">
        <x:v>Lycaenidae_Theclinesthes_miskini</x:v>
      </x:c>
      <x:c r="C8513" s="13" t="str">
        <x:v>Lycaenidae</x:v>
      </x:c>
      <x:c r="D8513" s="33" t="n">
        <x:f>'AR_values'!I185</x:f>
        <x:v>2.5154764900306708</x:v>
      </x:c>
      <x:c r="E8513" s="33" t="str">
        <x:v>Papilionidae-39</x:v>
      </x:c>
      <x:c r="F8513" s="33" t="str">
        <x:v>Papilionidae</x:v>
      </x:c>
      <x:c r="G8513" s="33" t="n">
        <x:f>'AR_values'!I250</x:f>
        <x:v>2.4541464680106215</x:v>
      </x:c>
      <x:c r="H8513" s="33" t="n">
        <x:f>ABS(D8513-G8513)</x:f>
        <x:v>0.061330022020049224</x:v>
      </x:c>
      <x:c r="I8513" s="14" t="n">
        <x:f>IFERROR(H8513/AVERAGE(D8513,G8513),"")</x:f>
        <x:v>0.0246819618058999</x:v>
      </x:c>
      <x:c r="J8513" s="14" t="n">
        <x:f>'Method'!$B$2</x:f>
        <x:v>0.05</x:v>
      </x:c>
      <x:c r="K8513" s="13" t="str">
        <x:f>IF(I8513&lt;=J8513,"是","否")</x:f>
        <x:v>是</x:v>
      </x:c>
      <x:c r="L8513" s="36" t="n">
        <x:v>0.8048545089468955</x:v>
      </x:c>
      <x:c r="M8513" s="36" t="n">
        <x:f>1-L8513</x:f>
        <x:v>0.19514549105310453</x:v>
      </x:c>
      <x:c r="N8513" s="13" t="str">
        <x:v>是</x:v>
      </x:c>
      <x:c r="O8513" s="15"/>
      <x:c r="P8513" s="13" t="str"/>
    </x:row>
    <x:row r="8514">
      <x:c r="A8514" s="15" t="n">
        <x:v>8513</x:v>
      </x:c>
      <x:c r="B8514" s="13" t="str">
        <x:v>Lycaenidae_Jalmenus_icilus</x:v>
      </x:c>
      <x:c r="C8514" s="13" t="str">
        <x:v>Lycaenidae</x:v>
      </x:c>
      <x:c r="D8514" s="33" t="n">
        <x:f>'AR_values'!I169</x:f>
        <x:v>2.4699878264847173</x:v>
      </x:c>
      <x:c r="E8514" s="33" t="str">
        <x:v>Pieridae-27</x:v>
      </x:c>
      <x:c r="F8514" s="33" t="str">
        <x:v>Pieridae</x:v>
      </x:c>
      <x:c r="G8514" s="33" t="n">
        <x:f>'AR_values'!I292</x:f>
        <x:v>2.4097641192868773</x:v>
      </x:c>
      <x:c r="H8514" s="33" t="n">
        <x:f>ABS(D8514-G8514)</x:f>
        <x:v>0.06022370719783998</x:v>
      </x:c>
      <x:c r="I8514" s="14" t="n">
        <x:f>IFERROR(H8514/AVERAGE(D8514,G8514),"")</x:f>
        <x:v>0.02468310187366186</x:v>
      </x:c>
      <x:c r="J8514" s="14" t="n">
        <x:f>'Method'!$B$2</x:f>
        <x:v>0.05</x:v>
      </x:c>
      <x:c r="K8514" s="13" t="str">
        <x:f>IF(I8514&lt;=J8514,"是","否")</x:f>
        <x:v>是</x:v>
      </x:c>
      <x:c r="L8514" s="36" t="n">
        <x:v>0.7825025016408612</x:v>
      </x:c>
      <x:c r="M8514" s="36" t="n">
        <x:f>1-L8514</x:f>
        <x:v>0.21749749835913879</x:v>
      </x:c>
      <x:c r="N8514" s="13" t="str">
        <x:v>是</x:v>
      </x:c>
      <x:c r="O8514" s="15"/>
      <x:c r="P8514" s="13" t="str"/>
    </x:row>
    <x:row r="8515">
      <x:c r="A8515" s="15" t="n">
        <x:v>8514</x:v>
      </x:c>
      <x:c r="B8515" s="13" t="str">
        <x:v>Pieridae-Coliadinae-3</x:v>
      </x:c>
      <x:c r="C8515" s="13" t="str">
        <x:v>Pieridae-Coliadinae</x:v>
      </x:c>
      <x:c r="D8515" s="33" t="n">
        <x:f>'AR_values'!I315</x:f>
        <x:v>2.5419694970505615</x:v>
      </x:c>
      <x:c r="E8515" s="33" t="str">
        <x:v>Satyrinae-8</x:v>
      </x:c>
      <x:c r="F8515" s="33" t="str">
        <x:v>Satyrinae</x:v>
      </x:c>
      <x:c r="G8515" s="33" t="n">
        <x:f>'AR_values'!I383</x:f>
        <x:v>2.6054994443958197</x:v>
      </x:c>
      <x:c r="H8515" s="33" t="n">
        <x:f>ABS(D8515-G8515)</x:f>
        <x:v>0.06352994734525819</x:v>
      </x:c>
      <x:c r="I8515" s="14" t="n">
        <x:f>IFERROR(H8515/AVERAGE(D8515,G8515),"")</x:f>
        <x:v>0.02468395557813972</x:v>
      </x:c>
      <x:c r="J8515" s="14" t="n">
        <x:f>'Method'!$B$2</x:f>
        <x:v>0.05</x:v>
      </x:c>
      <x:c r="K8515" s="13" t="str">
        <x:f>IF(I8515&lt;=J8515,"是","否")</x:f>
        <x:v>是</x:v>
      </x:c>
      <x:c r="L8515" s="36" t="n">
        <x:v>0.7396658066373593</x:v>
      </x:c>
      <x:c r="M8515" s="36" t="n">
        <x:f>1-L8515</x:f>
        <x:v>0.26033419336264074</x:v>
      </x:c>
      <x:c r="N8515" s="13" t="str">
        <x:v>是</x:v>
      </x:c>
      <x:c r="O8515" s="15"/>
      <x:c r="P8515" s="13" t="str"/>
    </x:row>
    <x:row r="8516">
      <x:c r="A8516" s="15" t="n">
        <x:v>8515</x:v>
      </x:c>
      <x:c r="B8516" s="13" t="str">
        <x:v>Pieridae-Coliadinae-2</x:v>
      </x:c>
      <x:c r="C8516" s="13" t="str">
        <x:v>Pieridae-Coliadinae</x:v>
      </x:c>
      <x:c r="D8516" s="33" t="n">
        <x:f>'AR_values'!I311</x:f>
        <x:v>2.338384022597896</x:v>
      </x:c>
      <x:c r="E8516" s="33" t="str">
        <x:v>Pieridae_Eurema_smilax</x:v>
      </x:c>
      <x:c r="F8516" s="33" t="str">
        <x:v>Pieridae</x:v>
      </x:c>
      <x:c r="G8516" s="33" t="n">
        <x:f>'AR_values'!I328</x:f>
        <x:v>2.396825991590796</x:v>
      </x:c>
      <x:c r="H8516" s="33" t="n">
        <x:f>ABS(D8516-G8516)</x:f>
        <x:v>0.058441968992899884</x:v>
      </x:c>
      <x:c r="I8516" s="14" t="n">
        <x:f>IFERROR(H8516/AVERAGE(D8516,G8516),"")</x:f>
        <x:v>0.024684002955637885</x:v>
      </x:c>
      <x:c r="J8516" s="14" t="n">
        <x:f>'Method'!$B$2</x:f>
        <x:v>0.05</x:v>
      </x:c>
      <x:c r="K8516" s="13" t="str">
        <x:f>IF(I8516&lt;=J8516,"是","否")</x:f>
        <x:v>是</x:v>
      </x:c>
      <x:c r="L8516" s="36" t="n">
        <x:v>0.8765713154508562</x:v>
      </x:c>
      <x:c r="M8516" s="36" t="n">
        <x:f>1-L8516</x:f>
        <x:v>0.1234286845491438</x:v>
      </x:c>
      <x:c r="N8516" s="13" t="str">
        <x:v>是</x:v>
      </x:c>
      <x:c r="O8516" s="15"/>
      <x:c r="P8516" s="13" t="str"/>
    </x:row>
    <x:row r="8517">
      <x:c r="A8517" s="15" t="n">
        <x:v>8516</x:v>
      </x:c>
      <x:c r="B8517" s="13" t="str">
        <x:v>Hesperiidae_Trapezites_phigalia</x:v>
      </x:c>
      <x:c r="C8517" s="13" t="str">
        <x:v>Hesperiidae</x:v>
      </x:c>
      <x:c r="D8517" s="33" t="n">
        <x:f>'AR_values'!I127</x:f>
        <x:v>2.72511738918434</x:v>
      </x:c>
      <x:c r="E8517" s="33" t="str">
        <x:v>Pieridae_Colias_croceus</x:v>
      </x:c>
      <x:c r="F8517" s="33" t="str">
        <x:v>Pieridae</x:v>
      </x:c>
      <x:c r="G8517" s="33" t="n">
        <x:f>'AR_values'!I325</x:f>
        <x:v>2.793224968240243</x:v>
      </x:c>
      <x:c r="H8517" s="33" t="n">
        <x:f>ABS(D8517-G8517)</x:f>
        <x:v>0.06810757905590314</x:v>
      </x:c>
      <x:c r="I8517" s="14" t="n">
        <x:f>IFERROR(H8517/AVERAGE(D8517,G8517),"")</x:f>
        <x:v>0.024684071644909336</x:v>
      </x:c>
      <x:c r="J8517" s="14" t="n">
        <x:f>'Method'!$B$2</x:f>
        <x:v>0.05</x:v>
      </x:c>
      <x:c r="K8517" s="13" t="str">
        <x:f>IF(I8517&lt;=J8517,"是","否")</x:f>
        <x:v>是</x:v>
      </x:c>
      <x:c r="L8517" s="36" t="n">
        <x:v>0.7197433551504915</x:v>
      </x:c>
      <x:c r="M8517" s="36" t="n">
        <x:f>1-L8517</x:f>
        <x:v>0.2802566448495085</x:v>
      </x:c>
      <x:c r="N8517" s="13" t="str">
        <x:v>是</x:v>
      </x:c>
      <x:c r="O8517" s="15"/>
      <x:c r="P8517" s="13" t="str"/>
    </x:row>
    <x:row r="8518">
      <x:c r="A8518" s="15" t="n">
        <x:v>8517</x:v>
      </x:c>
      <x:c r="B8518" s="13" t="str">
        <x:v>Danainae-7</x:v>
      </x:c>
      <x:c r="C8518" s="13" t="str">
        <x:v>Danainae</x:v>
      </x:c>
      <x:c r="D8518" s="33" t="n">
        <x:f>'AR_values'!I49</x:f>
        <x:v>2.5562486467181142</x:v>
      </x:c>
      <x:c r="E8518" s="33" t="str">
        <x:v>Satyrinae-12</x:v>
      </x:c>
      <x:c r="F8518" s="33" t="str">
        <x:v>Satyrinae</x:v>
      </x:c>
      <x:c r="G8518" s="33" t="n">
        <x:f>'AR_values'!I361</x:f>
        <x:v>2.620145477816984</x:v>
      </x:c>
      <x:c r="H8518" s="33" t="n">
        <x:f>ABS(D8518-G8518)</x:f>
        <x:v>0.0638968310988699</x:v>
      </x:c>
      <x:c r="I8518" s="14" t="n">
        <x:f>IFERROR(H8518/AVERAGE(D8518,G8518),"")</x:f>
        <x:v>0.024687776688413803</x:v>
      </x:c>
      <x:c r="J8518" s="14" t="n">
        <x:f>'Method'!$B$2</x:f>
        <x:v>0.05</x:v>
      </x:c>
      <x:c r="K8518" s="13" t="str">
        <x:f>IF(I8518&lt;=J8518,"是","否")</x:f>
        <x:v>是</x:v>
      </x:c>
      <x:c r="L8518" s="36" t="n">
        <x:v>0.9080173109366977</x:v>
      </x:c>
      <x:c r="M8518" s="36" t="n">
        <x:f>1-L8518</x:f>
        <x:v>0.09198268906330231</x:v>
      </x:c>
      <x:c r="N8518" s="13" t="str">
        <x:v>是</x:v>
      </x:c>
      <x:c r="O8518" s="15"/>
      <x:c r="P8518" s="13" t="str"/>
    </x:row>
    <x:row r="8519">
      <x:c r="A8519" s="15" t="n">
        <x:v>8518</x:v>
      </x:c>
      <x:c r="B8519" s="13" t="str">
        <x:v>Hesperiidae_Hesperilla_donnysa</x:v>
      </x:c>
      <x:c r="C8519" s="13" t="str">
        <x:v>Hesperiidae</x:v>
      </x:c>
      <x:c r="D8519" s="33" t="n">
        <x:f>'AR_values'!I118</x:f>
        <x:v>2.8711882989630286</x:v>
      </x:c>
      <x:c r="E8519" s="33" t="str">
        <x:v>Nymphalinae-16</x:v>
      </x:c>
      <x:c r="F8519" s="33" t="str">
        <x:v>Nymphalinae</x:v>
      </x:c>
      <x:c r="G8519" s="33" t="n">
        <x:f>'AR_values'!I196</x:f>
        <x:v>2.801149955723224</x:v>
      </x:c>
      <x:c r="H8519" s="33" t="n">
        <x:f>ABS(D8519-G8519)</x:f>
        <x:v>0.07003834323980485</x:v>
      </x:c>
      <x:c r="I8519" s="14" t="n">
        <x:f>IFERROR(H8519/AVERAGE(D8519,G8519),"")</x:f>
        <x:v>0.024694699115287086</x:v>
      </x:c>
      <x:c r="J8519" s="14" t="n">
        <x:f>'Method'!$B$2</x:f>
        <x:v>0.05</x:v>
      </x:c>
      <x:c r="K8519" s="13" t="str">
        <x:f>IF(I8519&lt;=J8519,"是","否")</x:f>
        <x:v>是</x:v>
      </x:c>
      <x:c r="L8519" s="36" t="n">
        <x:v>0.8843735137134704</x:v>
      </x:c>
      <x:c r="M8519" s="36" t="n">
        <x:f>1-L8519</x:f>
        <x:v>0.1156264862865296</x:v>
      </x:c>
      <x:c r="N8519" s="13" t="str">
        <x:v>是</x:v>
      </x:c>
      <x:c r="O8519" s="15"/>
      <x:c r="P8519" s="13" t="str"/>
    </x:row>
    <x:row r="8520">
      <x:c r="A8520" s="15" t="n">
        <x:v>8519</x:v>
      </x:c>
      <x:c r="B8520" s="13" t="str">
        <x:v>Nymphalinae-26</x:v>
      </x:c>
      <x:c r="C8520" s="13" t="str">
        <x:v>Nymphalinae</x:v>
      </x:c>
      <x:c r="D8520" s="33" t="n">
        <x:f>'AR_values'!I207</x:f>
        <x:v>2.625888705350113</x:v>
      </x:c>
      <x:c r="E8520" s="33" t="str">
        <x:v>Riodinidae-17</x:v>
      </x:c>
      <x:c r="F8520" s="33" t="str">
        <x:v>Riodinidae</x:v>
      </x:c>
      <x:c r="G8520" s="33" t="n">
        <x:f>'AR_values'!I340</x:f>
        <x:v>2.6915468915015612</x:v>
      </x:c>
      <x:c r="H8520" s="33" t="n">
        <x:f>ABS(D8520-G8520)</x:f>
        <x:v>0.06565818615144803</x:v>
      </x:c>
      <x:c r="I8520" s="14" t="n">
        <x:f>IFERROR(H8520/AVERAGE(D8520,G8520),"")</x:f>
        <x:v>0.024695432584203807</x:v>
      </x:c>
      <x:c r="J8520" s="14" t="n">
        <x:f>'Method'!$B$2</x:f>
        <x:v>0.05</x:v>
      </x:c>
      <x:c r="K8520" s="13" t="str">
        <x:f>IF(I8520&lt;=J8520,"是","否")</x:f>
        <x:v>是</x:v>
      </x:c>
      <x:c r="L8520" s="36" t="n">
        <x:v>0.8101305010478186</x:v>
      </x:c>
      <x:c r="M8520" s="36" t="n">
        <x:f>1-L8520</x:f>
        <x:v>0.18986949895218141</x:v>
      </x:c>
      <x:c r="N8520" s="13" t="str">
        <x:v>是</x:v>
      </x:c>
      <x:c r="O8520" s="15"/>
      <x:c r="P8520" s="13" t="str"/>
    </x:row>
    <x:row r="8521">
      <x:c r="A8521" s="15" t="n">
        <x:v>8520</x:v>
      </x:c>
      <x:c r="B8521" s="13" t="str">
        <x:v>Lycaenidae_Candalides_heathi</x:v>
      </x:c>
      <x:c r="C8521" s="13" t="str">
        <x:v>Lycaenidae</x:v>
      </x:c>
      <x:c r="D8521" s="33" t="n">
        <x:f>'AR_values'!I166</x:f>
        <x:v>2.5235179269616976</x:v>
      </x:c>
      <x:c r="E8521" s="33" t="str">
        <x:v>Pieridae-Coliadinae-11</x:v>
      </x:c>
      <x:c r="F8521" s="33" t="str">
        <x:v>Pieridae-Coliadinae</x:v>
      </x:c>
      <x:c r="G8521" s="33" t="n">
        <x:f>'AR_values'!I302</x:f>
        <x:v>2.4619563161016096</x:v>
      </x:c>
      <x:c r="H8521" s="33" t="n">
        <x:f>ABS(D8521-G8521)</x:f>
        <x:v>0.061561610860088045</x:v>
      </x:c>
      <x:c r="I8521" s="14" t="n">
        <x:f>IFERROR(H8521/AVERAGE(D8521,G8521),"")</x:f>
        <x:v>0.02469639109889844</x:v>
      </x:c>
      <x:c r="J8521" s="14" t="n">
        <x:f>'Method'!$B$2</x:f>
        <x:v>0.05</x:v>
      </x:c>
      <x:c r="K8521" s="13" t="str">
        <x:f>IF(I8521&lt;=J8521,"是","否")</x:f>
        <x:v>是</x:v>
      </x:c>
      <x:c r="L8521" s="36" t="n">
        <x:v>0.8494059699450437</x:v>
      </x:c>
      <x:c r="M8521" s="36" t="n">
        <x:f>1-L8521</x:f>
        <x:v>0.1505940300549563</x:v>
      </x:c>
      <x:c r="N8521" s="13" t="str">
        <x:v>是</x:v>
      </x:c>
      <x:c r="O8521" s="15"/>
      <x:c r="P8521" s="13" t="str"/>
    </x:row>
    <x:row r="8522">
      <x:c r="A8522" s="15" t="n">
        <x:v>8521</x:v>
      </x:c>
      <x:c r="B8522" s="13" t="str">
        <x:v>Hesperiidae_Ocybadistes_walkeri</x:v>
      </x:c>
      <x:c r="C8522" s="13" t="str">
        <x:v>Hesperiidae</x:v>
      </x:c>
      <x:c r="D8522" s="33" t="n">
        <x:f>'AR_values'!I122</x:f>
        <x:v>2.7588504071275164</x:v>
      </x:c>
      <x:c r="E8522" s="33" t="str">
        <x:v>Riodinidae-17</x:v>
      </x:c>
      <x:c r="F8522" s="33" t="str">
        <x:v>Riodinidae</x:v>
      </x:c>
      <x:c r="G8522" s="33" t="n">
        <x:f>'AR_values'!I340</x:f>
        <x:v>2.6915468915015612</x:v>
      </x:c>
      <x:c r="H8522" s="33" t="n">
        <x:f>ABS(D8522-G8522)</x:f>
        <x:v>0.06730351562595516</x:v>
      </x:c>
      <x:c r="I8522" s="14" t="n">
        <x:f>IFERROR(H8522/AVERAGE(D8522,G8522),"")</x:f>
        <x:v>0.02469673748109475</x:v>
      </x:c>
      <x:c r="J8522" s="14" t="n">
        <x:f>'Method'!$B$2</x:f>
        <x:v>0.05</x:v>
      </x:c>
      <x:c r="K8522" s="13" t="str">
        <x:f>IF(I8522&lt;=J8522,"是","否")</x:f>
        <x:v>是</x:v>
      </x:c>
      <x:c r="L8522" s="36" t="n">
        <x:v>0.8888563684257409</x:v>
      </x:c>
      <x:c r="M8522" s="36" t="n">
        <x:f>1-L8522</x:f>
        <x:v>0.1111436315742591</x:v>
      </x:c>
      <x:c r="N8522" s="13" t="str">
        <x:v>是</x:v>
      </x:c>
      <x:c r="O8522" s="15"/>
      <x:c r="P8522" s="13" t="str"/>
    </x:row>
    <x:row r="8523">
      <x:c r="A8523" s="15" t="n">
        <x:v>8522</x:v>
      </x:c>
      <x:c r="B8523" s="13" t="str">
        <x:v>Pieridae-2</x:v>
      </x:c>
      <x:c r="C8523" s="13" t="str">
        <x:v>Pieridae</x:v>
      </x:c>
      <x:c r="D8523" s="33" t="n">
        <x:f>'AR_values'!I284</x:f>
        <x:v>2.655534957236157</x:v>
      </x:c>
      <x:c r="E8523" s="33" t="str">
        <x:v>Pieridae-21</x:v>
      </x:c>
      <x:c r="F8523" s="33" t="str">
        <x:v>Pieridae</x:v>
      </x:c>
      <x:c r="G8523" s="33" t="n">
        <x:f>'AR_values'!I286</x:f>
        <x:v>2.7219412558374705</x:v>
      </x:c>
      <x:c r="H8523" s="33" t="n">
        <x:f>ABS(D8523-G8523)</x:f>
        <x:v>0.06640629860131364</x:v>
      </x:c>
      <x:c r="I8523" s="14" t="n">
        <x:f>IFERROR(H8523/AVERAGE(D8523,G8523),"")</x:f>
        <x:v>0.024697942294888368</x:v>
      </x:c>
      <x:c r="J8523" s="14" t="n">
        <x:f>'Method'!$B$2</x:f>
        <x:v>0.05</x:v>
      </x:c>
      <x:c r="K8523" s="13" t="str">
        <x:f>IF(I8523&lt;=J8523,"是","否")</x:f>
        <x:v>是</x:v>
      </x:c>
      <x:c r="L8523" s="36" t="n">
        <x:v>0.9058437028298896</x:v>
      </x:c>
      <x:c r="M8523" s="36" t="n">
        <x:f>1-L8523</x:f>
        <x:v>0.09415629717011043</x:v>
      </x:c>
      <x:c r="N8523" s="13" t="str">
        <x:v>否</x:v>
      </x:c>
      <x:c r="O8523" s="15"/>
      <x:c r="P8523" s="13" t="str"/>
    </x:row>
    <x:row r="8524">
      <x:c r="A8524" s="15" t="n">
        <x:v>8523</x:v>
      </x:c>
      <x:c r="B8524" s="13" t="str">
        <x:v>Riodinidae-10</x:v>
      </x:c>
      <x:c r="C8524" s="13" t="str">
        <x:v>Riodinidae</x:v>
      </x:c>
      <x:c r="D8524" s="33" t="n">
        <x:f>'AR_values'!I334</x:f>
        <x:v>2.395036970558121</x:v>
      </x:c>
      <x:c r="E8524" s="33" t="str">
        <x:v>Riodinidae-11</x:v>
      </x:c>
      <x:c r="F8524" s="33" t="str">
        <x:v>Riodinidae</x:v>
      </x:c>
      <x:c r="G8524" s="33" t="n">
        <x:f>'AR_values'!I335</x:f>
        <x:v>2.336592745750193</x:v>
      </x:c>
      <x:c r="H8524" s="33" t="n">
        <x:f>ABS(D8524-G8524)</x:f>
        <x:v>0.05844422480792799</x:v>
      </x:c>
      <x:c r="I8524" s="14" t="n">
        <x:f>IFERROR(H8524/AVERAGE(D8524,G8524),"")</x:f>
        <x:v>0.024703634186120135</x:v>
      </x:c>
      <x:c r="J8524" s="14" t="n">
        <x:f>'Method'!$B$2</x:f>
        <x:v>0.05</x:v>
      </x:c>
      <x:c r="K8524" s="13" t="str">
        <x:f>IF(I8524&lt;=J8524,"是","否")</x:f>
        <x:v>是</x:v>
      </x:c>
      <x:c r="L8524" s="36" t="n">
        <x:v>0.9018198433129395</x:v>
      </x:c>
      <x:c r="M8524" s="36" t="n">
        <x:f>1-L8524</x:f>
        <x:v>0.09818015668706048</x:v>
      </x:c>
      <x:c r="N8524" s="13" t="str">
        <x:v>否</x:v>
      </x:c>
      <x:c r="O8524" s="15"/>
      <x:c r="P8524" s="13" t="str"/>
    </x:row>
    <x:row r="8525">
      <x:c r="A8525" s="15" t="n">
        <x:v>8524</x:v>
      </x:c>
      <x:c r="B8525" s="13" t="str">
        <x:v>Biblidinae-1</x:v>
      </x:c>
      <x:c r="C8525" s="13" t="str">
        <x:v>Biblidinae</x:v>
      </x:c>
      <x:c r="D8525" s="33" t="n">
        <x:f>'AR_values'!I2</x:f>
        <x:v>2.810556822545614</x:v>
      </x:c>
      <x:c r="E8525" s="33" t="str">
        <x:v>Hesperiidae-25</x:v>
      </x:c>
      <x:c r="F8525" s="33" t="str">
        <x:v>Hesperiidae</x:v>
      </x:c>
      <x:c r="G8525" s="33" t="n">
        <x:f>'AR_values'!I92</x:f>
        <x:v>2.880862791094341</x:v>
      </x:c>
      <x:c r="H8525" s="33" t="n">
        <x:f>ABS(D8525-G8525)</x:f>
        <x:v>0.07030596854872728</x:v>
      </x:c>
      <x:c r="I8525" s="14" t="n">
        <x:f>IFERROR(H8525/AVERAGE(D8525,G8525),"")</x:f>
        <x:v>0.02470595152753568</x:v>
      </x:c>
      <x:c r="J8525" s="14" t="n">
        <x:f>'Method'!$B$2</x:f>
        <x:v>0.05</x:v>
      </x:c>
      <x:c r="K8525" s="13" t="str">
        <x:f>IF(I8525&lt;=J8525,"是","否")</x:f>
        <x:v>是</x:v>
      </x:c>
      <x:c r="L8525" s="36" t="n">
        <x:v>0.8254980079681274</x:v>
      </x:c>
      <x:c r="M8525" s="36" t="n">
        <x:f>1-L8525</x:f>
        <x:v>0.17450199203187255</x:v>
      </x:c>
      <x:c r="N8525" s="13" t="str">
        <x:v>是</x:v>
      </x:c>
      <x:c r="O8525" s="15"/>
      <x:c r="P8525" s="13" t="str"/>
    </x:row>
    <x:row r="8526">
      <x:c r="A8526" s="15" t="n">
        <x:v>8525</x:v>
      </x:c>
      <x:c r="B8526" s="13" t="str">
        <x:v>Biblidinae-8</x:v>
      </x:c>
      <x:c r="C8526" s="13" t="str">
        <x:v>Biblidinae</x:v>
      </x:c>
      <x:c r="D8526" s="33" t="n">
        <x:f>'AR_values'!I14</x:f>
        <x:v>2.7056501761728056</x:v>
      </x:c>
      <x:c r="E8526" s="33" t="str">
        <x:v>Charaxinae-5</x:v>
      </x:c>
      <x:c r="F8526" s="33" t="str">
        <x:v>Charaxinae</x:v>
      </x:c>
      <x:c r="G8526" s="33" t="n">
        <x:f>'AR_values'!I26</x:f>
        <x:v>2.6396173843227424</x:v>
      </x:c>
      <x:c r="H8526" s="33" t="n">
        <x:f>ABS(D8526-G8526)</x:f>
        <x:v>0.06603279185006317</x:v>
      </x:c>
      <x:c r="I8526" s="14" t="n">
        <x:f>IFERROR(H8526/AVERAGE(D8526,G8526),"")</x:f>
        <x:v>0.024707010866240494</x:v>
      </x:c>
      <x:c r="J8526" s="14" t="n">
        <x:f>'Method'!$B$2</x:f>
        <x:v>0.05</x:v>
      </x:c>
      <x:c r="K8526" s="13" t="str">
        <x:f>IF(I8526&lt;=J8526,"是","否")</x:f>
        <x:v>是</x:v>
      </x:c>
      <x:c r="L8526" s="36" t="n">
        <x:v>0.6141212651901843</x:v>
      </x:c>
      <x:c r="M8526" s="36" t="n">
        <x:f>1-L8526</x:f>
        <x:v>0.3858787348098157</x:v>
      </x:c>
      <x:c r="N8526" s="13" t="str">
        <x:v>是</x:v>
      </x:c>
      <x:c r="O8526" s="15"/>
      <x:c r="P8526" s="13" t="str"/>
    </x:row>
    <x:row r="8527">
      <x:c r="A8527" s="15" t="n">
        <x:v>8526</x:v>
      </x:c>
      <x:c r="B8527" s="13" t="str">
        <x:v>Lycaenidae_Candalides_cyprotus</x:v>
      </x:c>
      <x:c r="C8527" s="13" t="str">
        <x:v>Lycaenidae</x:v>
      </x:c>
      <x:c r="D8527" s="33" t="n">
        <x:f>'AR_values'!I165</x:f>
        <x:v>2.515543548597947</x:v>
      </x:c>
      <x:c r="E8527" s="33" t="str">
        <x:v>Papilionidae-39</x:v>
      </x:c>
      <x:c r="F8527" s="33" t="str">
        <x:v>Papilionidae</x:v>
      </x:c>
      <x:c r="G8527" s="33" t="n">
        <x:f>'AR_values'!I250</x:f>
        <x:v>2.4541464680106215</x:v>
      </x:c>
      <x:c r="H8527" s="33" t="n">
        <x:f>ABS(D8527-G8527)</x:f>
        <x:v>0.061397080587325625</x:v>
      </x:c>
      <x:c r="I8527" s="14" t="n">
        <x:f>IFERROR(H8527/AVERAGE(D8527,G8527),"")</x:f>
        <x:v>0.024708615781724112</x:v>
      </x:c>
      <x:c r="J8527" s="14" t="n">
        <x:f>'Method'!$B$2</x:f>
        <x:v>0.05</x:v>
      </x:c>
      <x:c r="K8527" s="13" t="str">
        <x:f>IF(I8527&lt;=J8527,"是","否")</x:f>
        <x:v>是</x:v>
      </x:c>
      <x:c r="L8527" s="36" t="n">
        <x:v>0.8185253085315686</x:v>
      </x:c>
      <x:c r="M8527" s="36" t="n">
        <x:f>1-L8527</x:f>
        <x:v>0.18147469146843143</x:v>
      </x:c>
      <x:c r="N8527" s="13" t="str">
        <x:v>是</x:v>
      </x:c>
      <x:c r="O8527" s="15"/>
      <x:c r="P8527" s="13" t="str"/>
    </x:row>
    <x:row r="8528">
      <x:c r="A8528" s="15" t="n">
        <x:v>8527</x:v>
      </x:c>
      <x:c r="B8528" s="13" t="str">
        <x:v>Hesperiidae-5</x:v>
      </x:c>
      <x:c r="C8528" s="13" t="str">
        <x:v>Hesperiidae</x:v>
      </x:c>
      <x:c r="D8528" s="33" t="n">
        <x:f>'AR_values'!I106</x:f>
        <x:v>2.8392093365484024</x:v>
      </x:c>
      <x:c r="E8528" s="33" t="str">
        <x:v>Satyrinae-21</x:v>
      </x:c>
      <x:c r="F8528" s="33" t="str">
        <x:v>Satyrinae</x:v>
      </x:c>
      <x:c r="G8528" s="33" t="n">
        <x:f>'AR_values'!I371</x:f>
        <x:v>2.910247328667684</x:v>
      </x:c>
      <x:c r="H8528" s="33" t="n">
        <x:f>ABS(D8528-G8528)</x:f>
        <x:v>0.07103799211928186</x:v>
      </x:c>
      <x:c r="I8528" s="14" t="n">
        <x:f>IFERROR(H8528/AVERAGE(D8528,G8528),"")</x:f>
        <x:v>0.024711201859841124</x:v>
      </x:c>
      <x:c r="J8528" s="14" t="n">
        <x:f>'Method'!$B$2</x:f>
        <x:v>0.05</x:v>
      </x:c>
      <x:c r="K8528" s="13" t="str">
        <x:f>IF(I8528&lt;=J8528,"是","否")</x:f>
        <x:v>是</x:v>
      </x:c>
      <x:c r="L8528" s="36" t="n">
        <x:v>0.8110955146613782</x:v>
      </x:c>
      <x:c r="M8528" s="36" t="n">
        <x:f>1-L8528</x:f>
        <x:v>0.1889044853386218</x:v>
      </x:c>
      <x:c r="N8528" s="13" t="str">
        <x:v>是</x:v>
      </x:c>
      <x:c r="O8528" s="15"/>
      <x:c r="P8528" s="13" t="str"/>
    </x:row>
    <x:row r="8529">
      <x:c r="A8529" s="15" t="n">
        <x:v>8528</x:v>
      </x:c>
      <x:c r="B8529" s="13" t="str">
        <x:v>Papilionidae-12</x:v>
      </x:c>
      <x:c r="C8529" s="13" t="str">
        <x:v>Papilionidae</x:v>
      </x:c>
      <x:c r="D8529" s="33" t="n">
        <x:f>'AR_values'!I222</x:f>
        <x:v>2.7446040689002573</x:v>
      </x:c>
      <x:c r="E8529" s="33" t="str">
        <x:v>Papilionidae_Papilio_aegeus</x:v>
      </x:c>
      <x:c r="F8529" s="33" t="str">
        <x:v>Papilionidae</x:v>
      </x:c>
      <x:c r="G8529" s="33" t="n">
        <x:f>'AR_values'!I263</x:f>
        <x:v>2.6776011899305736</x:v>
      </x:c>
      <x:c r="H8529" s="33" t="n">
        <x:f>ABS(D8529-G8529)</x:f>
        <x:v>0.06700287896968371</x:v>
      </x:c>
      <x:c r="I8529" s="14" t="n">
        <x:f>IFERROR(H8529/AVERAGE(D8529,G8529),"")</x:f>
        <x:v>0.024714253987548708</x:v>
      </x:c>
      <x:c r="J8529" s="14" t="n">
        <x:f>'Method'!$B$2</x:f>
        <x:v>0.05</x:v>
      </x:c>
      <x:c r="K8529" s="13" t="str">
        <x:f>IF(I8529&lt;=J8529,"是","否")</x:f>
        <x:v>是</x:v>
      </x:c>
      <x:c r="L8529" s="36" t="n">
        <x:v>0.7599032676654477</x:v>
      </x:c>
      <x:c r="M8529" s="36" t="n">
        <x:f>1-L8529</x:f>
        <x:v>0.2400967323345523</x:v>
      </x:c>
      <x:c r="N8529" s="13" t="str">
        <x:v>否</x:v>
      </x:c>
      <x:c r="O8529" s="15"/>
      <x:c r="P8529" s="13" t="str"/>
    </x:row>
    <x:row r="8530">
      <x:c r="A8530" s="15" t="n">
        <x:v>8529</x:v>
      </x:c>
      <x:c r="B8530" s="13" t="str">
        <x:v>Biblidinae-6</x:v>
      </x:c>
      <x:c r="C8530" s="13" t="str">
        <x:v>Biblidinae</x:v>
      </x:c>
      <x:c r="D8530" s="33" t="n">
        <x:f>'AR_values'!I12</x:f>
        <x:v>2.4326452914105925</x:v>
      </x:c>
      <x:c r="E8530" s="33" t="str">
        <x:v>Riodinidae-13</x:v>
      </x:c>
      <x:c r="F8530" s="33" t="str">
        <x:v>Riodinidae</x:v>
      </x:c>
      <x:c r="G8530" s="33" t="n">
        <x:f>'AR_values'!I337</x:f>
        <x:v>2.4935190252012593</x:v>
      </x:c>
      <x:c r="H8530" s="33" t="n">
        <x:f>ABS(D8530-G8530)</x:f>
        <x:v>0.06087373379066685</x:v>
      </x:c>
      <x:c r="I8530" s="14" t="n">
        <x:f>IFERROR(H8530/AVERAGE(D8530,G8530),"")</x:f>
        <x:v>0.02471445525492945</x:v>
      </x:c>
      <x:c r="J8530" s="14" t="n">
        <x:f>'Method'!$B$2</x:f>
        <x:v>0.05</x:v>
      </x:c>
      <x:c r="K8530" s="13" t="str">
        <x:f>IF(I8530&lt;=J8530,"是","否")</x:f>
        <x:v>是</x:v>
      </x:c>
      <x:c r="L8530" s="36" t="n">
        <x:v>0.864420463719994</x:v>
      </x:c>
      <x:c r="M8530" s="36" t="n">
        <x:f>1-L8530</x:f>
        <x:v>0.13557953628000596</x:v>
      </x:c>
      <x:c r="N8530" s="13" t="str">
        <x:v>是</x:v>
      </x:c>
      <x:c r="O8530" s="15"/>
      <x:c r="P8530" s="13" t="str"/>
    </x:row>
    <x:row r="8531">
      <x:c r="A8531" s="15" t="n">
        <x:v>8530</x:v>
      </x:c>
      <x:c r="B8531" s="13" t="str">
        <x:v>Nymphalinae-23</x:v>
      </x:c>
      <x:c r="C8531" s="13" t="str">
        <x:v>Nymphalinae</x:v>
      </x:c>
      <x:c r="D8531" s="33" t="n">
        <x:f>'AR_values'!I204</x:f>
        <x:v>2.538573367865507</x:v>
      </x:c>
      <x:c r="E8531" s="33" t="str">
        <x:v>Riodinidae-19</x:v>
      </x:c>
      <x:c r="F8531" s="33" t="str">
        <x:v>Riodinidae</x:v>
      </x:c>
      <x:c r="G8531" s="33" t="n">
        <x:f>'AR_values'!I342</x:f>
        <x:v>2.602113971974256</x:v>
      </x:c>
      <x:c r="H8531" s="33" t="n">
        <x:f>ABS(D8531-G8531)</x:f>
        <x:v>0.06354060410874895</x:v>
      </x:c>
      <x:c r="I8531" s="14" t="n">
        <x:f>IFERROR(H8531/AVERAGE(D8531,G8531),"")</x:f>
        <x:v>0.02472066473147131</x:v>
      </x:c>
      <x:c r="J8531" s="14" t="n">
        <x:f>'Method'!$B$2</x:f>
        <x:v>0.05</x:v>
      </x:c>
      <x:c r="K8531" s="13" t="str">
        <x:f>IF(I8531&lt;=J8531,"是","否")</x:f>
        <x:v>是</x:v>
      </x:c>
      <x:c r="L8531" s="36" t="n">
        <x:v>0.8499835224330304</x:v>
      </x:c>
      <x:c r="M8531" s="36" t="n">
        <x:f>1-L8531</x:f>
        <x:v>0.15001647756696956</x:v>
      </x:c>
      <x:c r="N8531" s="13" t="str">
        <x:v>是</x:v>
      </x:c>
      <x:c r="O8531" s="15"/>
      <x:c r="P8531" s="13" t="str"/>
    </x:row>
    <x:row r="8532">
      <x:c r="A8532" s="15" t="n">
        <x:v>8531</x:v>
      </x:c>
      <x:c r="B8532" s="13" t="str">
        <x:v>Nymphalinae-3</x:v>
      </x:c>
      <x:c r="C8532" s="13" t="str">
        <x:v>Nymphalinae</x:v>
      </x:c>
      <x:c r="D8532" s="33" t="n">
        <x:f>'AR_values'!I211</x:f>
        <x:v>2.5385687278475513</x:v>
      </x:c>
      <x:c r="E8532" s="33" t="str">
        <x:v>Riodinidae-19</x:v>
      </x:c>
      <x:c r="F8532" s="33" t="str">
        <x:v>Riodinidae</x:v>
      </x:c>
      <x:c r="G8532" s="33" t="n">
        <x:f>'AR_values'!I342</x:f>
        <x:v>2.602113971974256</x:v>
      </x:c>
      <x:c r="H8532" s="33" t="n">
        <x:f>ABS(D8532-G8532)</x:f>
        <x:v>0.06354524412670459</x:v>
      </x:c>
      <x:c r="I8532" s="14" t="n">
        <x:f>IFERROR(H8532/AVERAGE(D8532,G8532),"")</x:f>
        <x:v>0.024722492259211904</x:v>
      </x:c>
      <x:c r="J8532" s="14" t="n">
        <x:f>'Method'!$B$2</x:f>
        <x:v>0.05</x:v>
      </x:c>
      <x:c r="K8532" s="13" t="str">
        <x:f>IF(I8532&lt;=J8532,"是","否")</x:f>
        <x:v>是</x:v>
      </x:c>
      <x:c r="L8532" s="36" t="n">
        <x:v>0.8585736895566107</x:v>
      </x:c>
      <x:c r="M8532" s="36" t="n">
        <x:f>1-L8532</x:f>
        <x:v>0.14142631044338927</x:v>
      </x:c>
      <x:c r="N8532" s="13" t="str">
        <x:v>是</x:v>
      </x:c>
      <x:c r="O8532" s="15"/>
      <x:c r="P8532" s="13" t="str"/>
    </x:row>
    <x:row r="8533">
      <x:c r="A8533" s="15" t="n">
        <x:v>8532</x:v>
      </x:c>
      <x:c r="B8533" s="13" t="str">
        <x:v>Hesperiidae-14</x:v>
      </x:c>
      <x:c r="C8533" s="13" t="str">
        <x:v>Hesperiidae</x:v>
      </x:c>
      <x:c r="D8533" s="33" t="n">
        <x:f>'AR_values'!I80</x:f>
        <x:v>2.2847478028215544</x:v>
      </x:c>
      <x:c r="E8533" s="33" t="str">
        <x:v>Satyrinae-14</x:v>
      </x:c>
      <x:c r="F8533" s="33" t="str">
        <x:v>Satyrinae</x:v>
      </x:c>
      <x:c r="G8533" s="33" t="n">
        <x:f>'AR_values'!I363</x:f>
        <x:v>2.2289509748420087</x:v>
      </x:c>
      <x:c r="H8533" s="33" t="n">
        <x:f>ABS(D8533-G8533)</x:f>
        <x:v>0.05579682797954577</x:v>
      </x:c>
      <x:c r="I8533" s="14" t="n">
        <x:f>IFERROR(H8533/AVERAGE(D8533,G8533),"")</x:f>
        <x:v>0.02472332812976413</x:v>
      </x:c>
      <x:c r="J8533" s="14" t="n">
        <x:f>'Method'!$B$2</x:f>
        <x:v>0.05</x:v>
      </x:c>
      <x:c r="K8533" s="13" t="str">
        <x:f>IF(I8533&lt;=J8533,"是","否")</x:f>
        <x:v>是</x:v>
      </x:c>
      <x:c r="L8533" s="36" t="n">
        <x:v>0.7710627426126911</x:v>
      </x:c>
      <x:c r="M8533" s="36" t="n">
        <x:f>1-L8533</x:f>
        <x:v>0.22893725738730886</x:v>
      </x:c>
      <x:c r="N8533" s="13" t="str">
        <x:v>是</x:v>
      </x:c>
      <x:c r="O8533" s="15"/>
      <x:c r="P8533" s="13" t="str"/>
    </x:row>
    <x:row r="8534">
      <x:c r="A8534" s="15" t="n">
        <x:v>8533</x:v>
      </x:c>
      <x:c r="B8534" s="13" t="str">
        <x:v>Hesperiidae-33</x:v>
      </x:c>
      <x:c r="C8534" s="13" t="str">
        <x:v>Hesperiidae</x:v>
      </x:c>
      <x:c r="D8534" s="33" t="n">
        <x:f>'AR_values'!I101</x:f>
        <x:v>2.3794769606989794</x:v>
      </x:c>
      <x:c r="E8534" s="33" t="str">
        <x:v>Riodinidae-2</x:v>
      </x:c>
      <x:c r="F8534" s="33" t="str">
        <x:v>Riodinidae</x:v>
      </x:c>
      <x:c r="G8534" s="33" t="n">
        <x:f>'AR_values'!I343</x:f>
        <x:v>2.321349549491152</x:v>
      </x:c>
      <x:c r="H8534" s="33" t="n">
        <x:f>ABS(D8534-G8534)</x:f>
        <x:v>0.058127411207827606</x:v>
      </x:c>
      <x:c r="I8534" s="14" t="n">
        <x:f>IFERROR(H8534/AVERAGE(D8534,G8534),"")</x:f>
        <x:v>0.02473071962210176</x:v>
      </x:c>
      <x:c r="J8534" s="14" t="n">
        <x:f>'Method'!$B$2</x:f>
        <x:v>0.05</x:v>
      </x:c>
      <x:c r="K8534" s="13" t="str">
        <x:f>IF(I8534&lt;=J8534,"是","否")</x:f>
        <x:v>是</x:v>
      </x:c>
      <x:c r="L8534" s="36" t="n">
        <x:v>0.8473472020641832</x:v>
      </x:c>
      <x:c r="M8534" s="36" t="n">
        <x:f>1-L8534</x:f>
        <x:v>0.15265279793581676</x:v>
      </x:c>
      <x:c r="N8534" s="13" t="str">
        <x:v>是</x:v>
      </x:c>
      <x:c r="O8534" s="15"/>
      <x:c r="P8534" s="13" t="str"/>
    </x:row>
    <x:row r="8535">
      <x:c r="A8535" s="15" t="n">
        <x:v>8534</x:v>
      </x:c>
      <x:c r="B8535" s="13" t="str">
        <x:v>Papilionidae_Zerynthia_rumina</x:v>
      </x:c>
      <x:c r="C8535" s="13" t="str">
        <x:v>Papilionidae</x:v>
      </x:c>
      <x:c r="D8535" s="33" t="n">
        <x:f>'AR_values'!I267</x:f>
        <x:v>2.5592492830957054</x:v>
      </x:c>
      <x:c r="E8535" s="33" t="str">
        <x:v>Satyrinae-26</x:v>
      </x:c>
      <x:c r="F8535" s="33" t="str">
        <x:v>Satyrinae</x:v>
      </x:c>
      <x:c r="G8535" s="33" t="n">
        <x:f>'AR_values'!I376</x:f>
        <x:v>2.4967235067878812</x:v>
      </x:c>
      <x:c r="H8535" s="33" t="n">
        <x:f>ABS(D8535-G8535)</x:f>
        <x:v>0.06252577630782419</x:v>
      </x:c>
      <x:c r="I8535" s="14" t="n">
        <x:f>IFERROR(H8535/AVERAGE(D8535,G8535),"")</x:f>
        <x:v>0.024733430699204313</x:v>
      </x:c>
      <x:c r="J8535" s="14" t="n">
        <x:f>'Method'!$B$2</x:f>
        <x:v>0.05</x:v>
      </x:c>
      <x:c r="K8535" s="13" t="str">
        <x:f>IF(I8535&lt;=J8535,"是","否")</x:f>
        <x:v>是</x:v>
      </x:c>
      <x:c r="L8535" s="36" t="n">
        <x:v>0.9157156030322264</x:v>
      </x:c>
      <x:c r="M8535" s="36" t="n">
        <x:f>1-L8535</x:f>
        <x:v>0.08428439696777357</x:v>
      </x:c>
      <x:c r="N8535" s="13" t="str">
        <x:v>是</x:v>
      </x:c>
      <x:c r="O8535" s="15"/>
      <x:c r="P8535" s="13" t="str"/>
    </x:row>
    <x:row r="8536">
      <x:c r="A8536" s="15" t="n">
        <x:v>8535</x:v>
      </x:c>
      <x:c r="B8536" s="13" t="str">
        <x:v>Hesperiidae_Trapezites_sciron</x:v>
      </x:c>
      <x:c r="C8536" s="13" t="str">
        <x:v>Hesperiidae</x:v>
      </x:c>
      <x:c r="D8536" s="33" t="n">
        <x:f>'AR_values'!I128</x:f>
        <x:v>2.954498744525112</x:v>
      </x:c>
      <x:c r="E8536" s="33" t="str">
        <x:v>Pieridae-18</x:v>
      </x:c>
      <x:c r="F8536" s="33" t="str">
        <x:v>Pieridae</x:v>
      </x:c>
      <x:c r="G8536" s="33" t="n">
        <x:f>'AR_values'!I282</x:f>
        <x:v>3.028518340377398</x:v>
      </x:c>
      <x:c r="H8536" s="33" t="n">
        <x:f>ABS(D8536-G8536)</x:f>
        <x:v>0.07401959585228601</x:v>
      </x:c>
      <x:c r="I8536" s="14" t="n">
        <x:f>IFERROR(H8536/AVERAGE(D8536,G8536),"")</x:f>
        <x:v>0.024743233991113407</x:v>
      </x:c>
      <x:c r="J8536" s="14" t="n">
        <x:f>'Method'!$B$2</x:f>
        <x:v>0.05</x:v>
      </x:c>
      <x:c r="K8536" s="13" t="str">
        <x:f>IF(I8536&lt;=J8536,"是","否")</x:f>
        <x:v>是</x:v>
      </x:c>
      <x:c r="L8536" s="36" t="n">
        <x:v>0.6637716816336573</x:v>
      </x:c>
      <x:c r="M8536" s="36" t="n">
        <x:f>1-L8536</x:f>
        <x:v>0.3362283183663427</x:v>
      </x:c>
      <x:c r="N8536" s="13" t="str">
        <x:v>是</x:v>
      </x:c>
      <x:c r="O8536" s="15"/>
      <x:c r="P8536" s="13" t="str"/>
    </x:row>
    <x:row r="8537">
      <x:c r="A8537" s="15" t="n">
        <x:v>8536</x:v>
      </x:c>
      <x:c r="B8537" s="13" t="str">
        <x:v>Pieridae-27</x:v>
      </x:c>
      <x:c r="C8537" s="13" t="str">
        <x:v>Pieridae</x:v>
      </x:c>
      <x:c r="D8537" s="33" t="n">
        <x:f>'AR_values'!I292</x:f>
        <x:v>2.4097641192868773</x:v>
      </x:c>
      <x:c r="E8537" s="33" t="str">
        <x:v>Riodinidae-6</x:v>
      </x:c>
      <x:c r="F8537" s="33" t="str">
        <x:v>Riodinidae</x:v>
      </x:c>
      <x:c r="G8537" s="33" t="n">
        <x:f>'AR_values'!I354</x:f>
        <x:v>2.4701372196015763</x:v>
      </x:c>
      <x:c r="H8537" s="33" t="n">
        <x:f>ABS(D8537-G8537)</x:f>
        <x:v>0.060373100314699</x:v>
      </x:c>
      <x:c r="I8537" s="14" t="n">
        <x:f>IFERROR(H8537/AVERAGE(D8537,G8537),"")</x:f>
        <x:v>0.02474357415121463</x:v>
      </x:c>
      <x:c r="J8537" s="14" t="n">
        <x:f>'Method'!$B$2</x:f>
        <x:v>0.05</x:v>
      </x:c>
      <x:c r="K8537" s="13" t="str">
        <x:f>IF(I8537&lt;=J8537,"是","否")</x:f>
        <x:v>是</x:v>
      </x:c>
      <x:c r="L8537" s="36" t="n">
        <x:v>0.685513195286161</x:v>
      </x:c>
      <x:c r="M8537" s="36" t="n">
        <x:f>1-L8537</x:f>
        <x:v>0.31448680471383905</x:v>
      </x:c>
      <x:c r="N8537" s="13" t="str">
        <x:v>是</x:v>
      </x:c>
      <x:c r="O8537" s="15"/>
      <x:c r="P8537" s="13" t="str"/>
    </x:row>
    <x:row r="8538">
      <x:c r="A8538" s="15" t="n">
        <x:v>8537</x:v>
      </x:c>
      <x:c r="B8538" s="13" t="str">
        <x:v>Pieridae_Gonepteryx_rhamni</x:v>
      </x:c>
      <x:c r="C8538" s="13" t="str">
        <x:v>Pieridae</x:v>
      </x:c>
      <x:c r="D8538" s="33" t="n">
        <x:f>'AR_values'!I329</x:f>
        <x:v>2.4550451233703305</x:v>
      </x:c>
      <x:c r="E8538" s="33" t="str">
        <x:v>Riodinidae-10</x:v>
      </x:c>
      <x:c r="F8538" s="33" t="str">
        <x:v>Riodinidae</x:v>
      </x:c>
      <x:c r="G8538" s="33" t="n">
        <x:f>'AR_values'!I334</x:f>
        <x:v>2.395036970558121</x:v>
      </x:c>
      <x:c r="H8538" s="33" t="n">
        <x:f>ABS(D8538-G8538)</x:f>
        <x:v>0.06000815281220939</x:v>
      </x:c>
      <x:c r="I8538" s="14" t="n">
        <x:f>IFERROR(H8538/AVERAGE(D8538,G8538),"")</x:f>
        <x:v>0.024745211173777974</x:v>
      </x:c>
      <x:c r="J8538" s="14" t="n">
        <x:f>'Method'!$B$2</x:f>
        <x:v>0.05</x:v>
      </x:c>
      <x:c r="K8538" s="13" t="str">
        <x:f>IF(I8538&lt;=J8538,"是","否")</x:f>
        <x:v>是</x:v>
      </x:c>
      <x:c r="L8538" s="36" t="n">
        <x:v>0.6931686607487456</x:v>
      </x:c>
      <x:c r="M8538" s="36" t="n">
        <x:f>1-L8538</x:f>
        <x:v>0.3068313392512544</x:v>
      </x:c>
      <x:c r="N8538" s="13" t="str">
        <x:v>是</x:v>
      </x:c>
      <x:c r="O8538" s="15"/>
      <x:c r="P8538" s="13" t="str"/>
    </x:row>
    <x:row r="8539">
      <x:c r="A8539" s="15" t="n">
        <x:v>8538</x:v>
      </x:c>
      <x:c r="B8539" s="13" t="str">
        <x:v>Danainae-2</x:v>
      </x:c>
      <x:c r="C8539" s="13" t="str">
        <x:v>Danainae</x:v>
      </x:c>
      <x:c r="D8539" s="33" t="n">
        <x:f>'AR_values'!I40</x:f>
        <x:v>2.7817420272828395</x:v>
      </x:c>
      <x:c r="E8539" s="33" t="str">
        <x:v>Papilionidae-4</x:v>
      </x:c>
      <x:c r="F8539" s="33" t="str">
        <x:v>Papilionidae</x:v>
      </x:c>
      <x:c r="G8539" s="33" t="n">
        <x:f>'AR_values'!I251</x:f>
        <x:v>2.713745457806805</x:v>
      </x:c>
      <x:c r="H8539" s="33" t="n">
        <x:f>ABS(D8539-G8539)</x:f>
        <x:v>0.06799656947603427</x:v>
      </x:c>
      <x:c r="I8539" s="14" t="n">
        <x:f>IFERROR(H8539/AVERAGE(D8539,G8539),"")</x:f>
        <x:v>0.02474632856885674</x:v>
      </x:c>
      <x:c r="J8539" s="14" t="n">
        <x:f>'Method'!$B$2</x:f>
        <x:v>0.05</x:v>
      </x:c>
      <x:c r="K8539" s="13" t="str">
        <x:f>IF(I8539&lt;=J8539,"是","否")</x:f>
        <x:v>是</x:v>
      </x:c>
      <x:c r="L8539" s="36" t="n">
        <x:v>0.7825423174322376</x:v>
      </x:c>
      <x:c r="M8539" s="36" t="n">
        <x:f>1-L8539</x:f>
        <x:v>0.21745768256776243</x:v>
      </x:c>
      <x:c r="N8539" s="13" t="str">
        <x:v>是</x:v>
      </x:c>
      <x:c r="O8539" s="15"/>
      <x:c r="P8539" s="13" t="str"/>
    </x:row>
    <x:row r="8540">
      <x:c r="A8540" s="15" t="n">
        <x:v>8539</x:v>
      </x:c>
      <x:c r="B8540" s="13" t="str">
        <x:v>Papilionidae-33</x:v>
      </x:c>
      <x:c r="C8540" s="13" t="str">
        <x:v>Papilionidae</x:v>
      </x:c>
      <x:c r="D8540" s="33" t="n">
        <x:f>'AR_values'!I244</x:f>
        <x:v>2.9084419828943826</x:v>
      </x:c>
      <x:c r="E8540" s="33" t="str">
        <x:v>Papilionidae-37</x:v>
      </x:c>
      <x:c r="F8540" s="33" t="str">
        <x:v>Papilionidae</x:v>
      </x:c>
      <x:c r="G8540" s="33" t="n">
        <x:f>'AR_values'!I248</x:f>
        <x:v>2.8373410770929315</x:v>
      </x:c>
      <x:c r="H8540" s="33" t="n">
        <x:f>ABS(D8540-G8540)</x:f>
        <x:v>0.07110090580145112</x:v>
      </x:c>
      <x:c r="I8540" s="14" t="n">
        <x:f>IFERROR(H8540/AVERAGE(D8540,G8540),"")</x:f>
        <x:v>0.024748900213997324</x:v>
      </x:c>
      <x:c r="J8540" s="14" t="n">
        <x:f>'Method'!$B$2</x:f>
        <x:v>0.05</x:v>
      </x:c>
      <x:c r="K8540" s="13" t="str">
        <x:f>IF(I8540&lt;=J8540,"是","否")</x:f>
        <x:v>是</x:v>
      </x:c>
      <x:c r="L8540" s="36" t="n">
        <x:v>0.7725485253340055</x:v>
      </x:c>
      <x:c r="M8540" s="36" t="n">
        <x:f>1-L8540</x:f>
        <x:v>0.22745147466599447</x:v>
      </x:c>
      <x:c r="N8540" s="13" t="str">
        <x:v>否</x:v>
      </x:c>
      <x:c r="O8540" s="15"/>
      <x:c r="P8540" s="13" t="str"/>
    </x:row>
    <x:row r="8541">
      <x:c r="A8541" s="15" t="n">
        <x:v>8540</x:v>
      </x:c>
      <x:c r="B8541" s="13" t="str">
        <x:v>Hesperiidae-29</x:v>
      </x:c>
      <x:c r="C8541" s="13" t="str">
        <x:v>Hesperiidae</x:v>
      </x:c>
      <x:c r="D8541" s="33" t="n">
        <x:f>'AR_values'!I96</x:f>
        <x:v>2.3699007362993836</x:v>
      </x:c>
      <x:c r="E8541" s="33" t="str">
        <x:v>Riodinidae-9</x:v>
      </x:c>
      <x:c r="F8541" s="33" t="str">
        <x:v>Riodinidae</x:v>
      </x:c>
      <x:c r="G8541" s="33" t="n">
        <x:f>'AR_values'!I357</x:f>
        <x:v>2.42930522516359</x:v>
      </x:c>
      <x:c r="H8541" s="33" t="n">
        <x:f>ABS(D8541-G8541)</x:f>
        <x:v>0.05940448886420624</x:v>
      </x:c>
      <x:c r="I8541" s="14" t="n">
        <x:f>IFERROR(H8541/AVERAGE(D8541,G8541),"")</x:f>
        <x:v>0.024755965608151385</x:v>
      </x:c>
      <x:c r="J8541" s="14" t="n">
        <x:f>'Method'!$B$2</x:f>
        <x:v>0.05</x:v>
      </x:c>
      <x:c r="K8541" s="13" t="str">
        <x:f>IF(I8541&lt;=J8541,"是","否")</x:f>
        <x:v>是</x:v>
      </x:c>
      <x:c r="L8541" s="36" t="n">
        <x:v>0.8315338064347599</x:v>
      </x:c>
      <x:c r="M8541" s="36" t="n">
        <x:f>1-L8541</x:f>
        <x:v>0.16846619356524006</x:v>
      </x:c>
      <x:c r="N8541" s="13" t="str">
        <x:v>是</x:v>
      </x:c>
      <x:c r="O8541" s="15"/>
      <x:c r="P8541" s="13" t="str"/>
    </x:row>
    <x:row r="8542">
      <x:c r="A8542" s="15" t="n">
        <x:v>8541</x:v>
      </x:c>
      <x:c r="B8542" s="13" t="str">
        <x:v>Hesperiidae-30</x:v>
      </x:c>
      <x:c r="C8542" s="13" t="str">
        <x:v>Hesperiidae</x:v>
      </x:c>
      <x:c r="D8542" s="33" t="n">
        <x:f>'AR_values'!I98</x:f>
        <x:v>2.3699007362993836</x:v>
      </x:c>
      <x:c r="E8542" s="33" t="str">
        <x:v>Riodinidae-9</x:v>
      </x:c>
      <x:c r="F8542" s="33" t="str">
        <x:v>Riodinidae</x:v>
      </x:c>
      <x:c r="G8542" s="33" t="n">
        <x:f>'AR_values'!I357</x:f>
        <x:v>2.42930522516359</x:v>
      </x:c>
      <x:c r="H8542" s="33" t="n">
        <x:f>ABS(D8542-G8542)</x:f>
        <x:v>0.05940448886420624</x:v>
      </x:c>
      <x:c r="I8542" s="14" t="n">
        <x:f>IFERROR(H8542/AVERAGE(D8542,G8542),"")</x:f>
        <x:v>0.024755965608151385</x:v>
      </x:c>
      <x:c r="J8542" s="14" t="n">
        <x:f>'Method'!$B$2</x:f>
        <x:v>0.05</x:v>
      </x:c>
      <x:c r="K8542" s="13" t="str">
        <x:f>IF(I8542&lt;=J8542,"是","否")</x:f>
        <x:v>是</x:v>
      </x:c>
      <x:c r="L8542" s="36" t="n">
        <x:v>0.8315338064347599</x:v>
      </x:c>
      <x:c r="M8542" s="36" t="n">
        <x:f>1-L8542</x:f>
        <x:v>0.16846619356524006</x:v>
      </x:c>
      <x:c r="N8542" s="13" t="str">
        <x:v>是</x:v>
      </x:c>
      <x:c r="O8542" s="15"/>
      <x:c r="P8542" s="13" t="str"/>
    </x:row>
    <x:row r="8543">
      <x:c r="A8543" s="15" t="n">
        <x:v>8542</x:v>
      </x:c>
      <x:c r="B8543" s="13" t="str">
        <x:v>Pieridae-17</x:v>
      </x:c>
      <x:c r="C8543" s="13" t="str">
        <x:v>Pieridae</x:v>
      </x:c>
      <x:c r="D8543" s="33" t="n">
        <x:f>'AR_values'!I281</x:f>
        <x:v>2.7416290816269444</x:v>
      </x:c>
      <x:c r="E8543" s="33" t="str">
        <x:v>Pieridae_Zerene_eurydice</x:v>
      </x:c>
      <x:c r="F8543" s="33" t="str">
        <x:v>Pieridae</x:v>
      </x:c>
      <x:c r="G8543" s="33" t="n">
        <x:f>'AR_values'!I332</x:f>
        <x:v>2.674576645957752</x:v>
      </x:c>
      <x:c r="H8543" s="33" t="n">
        <x:f>ABS(D8543-G8543)</x:f>
        <x:v>0.06705243566919261</x:v>
      </x:c>
      <x:c r="I8543" s="14" t="n">
        <x:f>IFERROR(H8543/AVERAGE(D8543,G8543),"")</x:f>
        <x:v>0.024759929382923932</x:v>
      </x:c>
      <x:c r="J8543" s="14" t="n">
        <x:f>'Method'!$B$2</x:f>
        <x:v>0.05</x:v>
      </x:c>
      <x:c r="K8543" s="13" t="str">
        <x:f>IF(I8543&lt;=J8543,"是","否")</x:f>
        <x:v>是</x:v>
      </x:c>
      <x:c r="L8543" s="36" t="n">
        <x:v>0.8114761066245674</x:v>
      </x:c>
      <x:c r="M8543" s="36" t="n">
        <x:f>1-L8543</x:f>
        <x:v>0.18852389337543263</x:v>
      </x:c>
      <x:c r="N8543" s="13" t="str">
        <x:v>否</x:v>
      </x:c>
      <x:c r="O8543" s="15"/>
      <x:c r="P8543" s="13" t="str"/>
    </x:row>
    <x:row r="8544">
      <x:c r="A8544" s="15" t="n">
        <x:v>8543</x:v>
      </x:c>
      <x:c r="B8544" s="13" t="str">
        <x:v>Charaxinae-4</x:v>
      </x:c>
      <x:c r="C8544" s="13" t="str">
        <x:v>Charaxinae</x:v>
      </x:c>
      <x:c r="D8544" s="33" t="n">
        <x:f>'AR_values'!I25</x:f>
        <x:v>2.4469912103918943</x:v>
      </x:c>
      <x:c r="E8544" s="33" t="str">
        <x:v>Lycaenidae-9</x:v>
      </x:c>
      <x:c r="F8544" s="33" t="str">
        <x:v>Lycaenidae</x:v>
      </x:c>
      <x:c r="G8544" s="33" t="n">
        <x:f>'AR_values'!I162</x:f>
        <x:v>2.3871435022846637</x:v>
      </x:c>
      <x:c r="H8544" s="33" t="n">
        <x:f>ABS(D8544-G8544)</x:f>
        <x:v>0.05984770810723061</x:v>
      </x:c>
      <x:c r="I8544" s="14" t="n">
        <x:f>IFERROR(H8544/AVERAGE(D8544,G8544),"")</x:f>
        <x:v>0.024760463522165356</x:v>
      </x:c>
      <x:c r="J8544" s="14" t="n">
        <x:f>'Method'!$B$2</x:f>
        <x:v>0.05</x:v>
      </x:c>
      <x:c r="K8544" s="13" t="str">
        <x:f>IF(I8544&lt;=J8544,"是","否")</x:f>
        <x:v>是</x:v>
      </x:c>
      <x:c r="L8544" s="36" t="n">
        <x:v>0.8316446257429216</x:v>
      </x:c>
      <x:c r="M8544" s="36" t="n">
        <x:f>1-L8544</x:f>
        <x:v>0.16835537425707836</x:v>
      </x:c>
      <x:c r="N8544" s="13" t="str">
        <x:v>是</x:v>
      </x:c>
      <x:c r="O8544" s="15"/>
      <x:c r="P8544" s="13" t="str"/>
    </x:row>
    <x:row r="8545">
      <x:c r="A8545" s="15" t="n">
        <x:v>8544</x:v>
      </x:c>
      <x:c r="B8545" s="13" t="str">
        <x:v>Biblidinae-3</x:v>
      </x:c>
      <x:c r="C8545" s="13" t="str">
        <x:v>Biblidinae</x:v>
      </x:c>
      <x:c r="D8545" s="33" t="n">
        <x:f>'AR_values'!I9</x:f>
        <x:v>2.27944184586493</x:v>
      </x:c>
      <x:c r="E8545" s="33" t="str">
        <x:v>Riodinidae-11</x:v>
      </x:c>
      <x:c r="F8545" s="33" t="str">
        <x:v>Riodinidae</x:v>
      </x:c>
      <x:c r="G8545" s="33" t="n">
        <x:f>'AR_values'!I335</x:f>
        <x:v>2.336592745750193</x:v>
      </x:c>
      <x:c r="H8545" s="33" t="n">
        <x:f>ABS(D8545-G8545)</x:f>
        <x:v>0.05715089988526323</x:v>
      </x:c>
      <x:c r="I8545" s="14" t="n">
        <x:f>IFERROR(H8545/AVERAGE(D8545,G8545),"")</x:f>
        <x:v>0.024761902776498246</x:v>
      </x:c>
      <x:c r="J8545" s="14" t="n">
        <x:f>'Method'!$B$2</x:f>
        <x:v>0.05</x:v>
      </x:c>
      <x:c r="K8545" s="13" t="str">
        <x:f>IF(I8545&lt;=J8545,"是","否")</x:f>
        <x:v>是</x:v>
      </x:c>
      <x:c r="L8545" s="36" t="n">
        <x:v>0.8785623778536606</x:v>
      </x:c>
      <x:c r="M8545" s="36" t="n">
        <x:f>1-L8545</x:f>
        <x:v>0.12143762214633935</x:v>
      </x:c>
      <x:c r="N8545" s="13" t="str">
        <x:v>是</x:v>
      </x:c>
      <x:c r="O8545" s="15"/>
      <x:c r="P8545" s="13" t="str"/>
    </x:row>
    <x:row r="8546">
      <x:c r="A8546" s="15" t="n">
        <x:v>8545</x:v>
      </x:c>
      <x:c r="B8546" s="13" t="str">
        <x:v>Hesperiidae-9</x:v>
      </x:c>
      <x:c r="C8546" s="13" t="str">
        <x:v>Hesperiidae</x:v>
      </x:c>
      <x:c r="D8546" s="33" t="n">
        <x:f>'AR_values'!I110</x:f>
        <x:v>2.5616609727912754</x:v>
      </x:c>
      <x:c r="E8546" s="33" t="str">
        <x:v>Nymphalinae-26</x:v>
      </x:c>
      <x:c r="F8546" s="33" t="str">
        <x:v>Nymphalinae</x:v>
      </x:c>
      <x:c r="G8546" s="33" t="n">
        <x:f>'AR_values'!I207</x:f>
        <x:v>2.625888705350113</x:v>
      </x:c>
      <x:c r="H8546" s="33" t="n">
        <x:f>ABS(D8546-G8546)</x:f>
        <x:v>0.06422773255883785</x:v>
      </x:c>
      <x:c r="I8546" s="14" t="n">
        <x:f>IFERROR(H8546/AVERAGE(D8546,G8546),"")</x:f>
        <x:v>0.02476226216376189</x:v>
      </x:c>
      <x:c r="J8546" s="14" t="n">
        <x:f>'Method'!$B$2</x:f>
        <x:v>0.05</x:v>
      </x:c>
      <x:c r="K8546" s="13" t="str">
        <x:f>IF(I8546&lt;=J8546,"是","否")</x:f>
        <x:v>是</x:v>
      </x:c>
      <x:c r="L8546" s="36" t="n">
        <x:v>0.7833436334088673</x:v>
      </x:c>
      <x:c r="M8546" s="36" t="n">
        <x:f>1-L8546</x:f>
        <x:v>0.21665636659113274</x:v>
      </x:c>
      <x:c r="N8546" s="13" t="str">
        <x:v>是</x:v>
      </x:c>
      <x:c r="O8546" s="15"/>
      <x:c r="P8546" s="13" t="str"/>
    </x:row>
    <x:row r="8547">
      <x:c r="A8547" s="15" t="n">
        <x:v>8546</x:v>
      </x:c>
      <x:c r="B8547" s="13" t="str">
        <x:v>Charaxinae-15</x:v>
      </x:c>
      <x:c r="C8547" s="13" t="str">
        <x:v>Charaxinae</x:v>
      </x:c>
      <x:c r="D8547" s="33" t="n">
        <x:f>'AR_values'!I22</x:f>
        <x:v>2.4406235760127264</x:v>
      </x:c>
      <x:c r="E8547" s="33" t="str">
        <x:v>Lycaenidae_Lucia_limbaria</x:v>
      </x:c>
      <x:c r="F8547" s="33" t="str">
        <x:v>Lycaenidae</x:v>
      </x:c>
      <x:c r="G8547" s="33" t="n">
        <x:f>'AR_values'!I172</x:f>
        <x:v>2.501816901535715</x:v>
      </x:c>
      <x:c r="H8547" s="33" t="n">
        <x:f>ABS(D8547-G8547)</x:f>
        <x:v>0.061193325522988395</x:v>
      </x:c>
      <x:c r="I8547" s="14" t="n">
        <x:f>IFERROR(H8547/AVERAGE(D8547,G8547),"")</x:f>
        <x:v>0.024762392506683915</x:v>
      </x:c>
      <x:c r="J8547" s="14" t="n">
        <x:f>'Method'!$B$2</x:f>
        <x:v>0.05</x:v>
      </x:c>
      <x:c r="K8547" s="13" t="str">
        <x:f>IF(I8547&lt;=J8547,"是","否")</x:f>
        <x:v>是</x:v>
      </x:c>
      <x:c r="L8547" s="36" t="n">
        <x:v>0.7341448672951106</x:v>
      </x:c>
      <x:c r="M8547" s="36" t="n">
        <x:f>1-L8547</x:f>
        <x:v>0.26585513270488936</x:v>
      </x:c>
      <x:c r="N8547" s="13" t="str">
        <x:v>是</x:v>
      </x:c>
      <x:c r="O8547" s="15"/>
      <x:c r="P8547" s="13" t="str"/>
    </x:row>
    <x:row r="8548">
      <x:c r="A8548" s="15" t="n">
        <x:v>8547</x:v>
      </x:c>
      <x:c r="B8548" s="13" t="str">
        <x:v>Danainae-2</x:v>
      </x:c>
      <x:c r="C8548" s="13" t="str">
        <x:v>Danainae</x:v>
      </x:c>
      <x:c r="D8548" s="33" t="n">
        <x:f>'AR_values'!I40</x:f>
        <x:v>2.7817420272828395</x:v>
      </x:c>
      <x:c r="E8548" s="33" t="str">
        <x:v>Nymphalinae-10</x:v>
      </x:c>
      <x:c r="F8548" s="33" t="str">
        <x:v>Nymphalinae</x:v>
      </x:c>
      <x:c r="G8548" s="33" t="n">
        <x:f>'AR_values'!I190</x:f>
        <x:v>2.713697150892105</x:v>
      </x:c>
      <x:c r="H8548" s="33" t="n">
        <x:f>ABS(D8548-G8548)</x:f>
        <x:v>0.06804487639073464</x:v>
      </x:c>
      <x:c r="I8548" s="14" t="n">
        <x:f>IFERROR(H8548/AVERAGE(D8548,G8548),"")</x:f>
        <x:v>0.02476412682756052</x:v>
      </x:c>
      <x:c r="J8548" s="14" t="n">
        <x:f>'Method'!$B$2</x:f>
        <x:v>0.05</x:v>
      </x:c>
      <x:c r="K8548" s="13" t="str">
        <x:f>IF(I8548&lt;=J8548,"是","否")</x:f>
        <x:v>是</x:v>
      </x:c>
      <x:c r="L8548" s="36" t="n">
        <x:v>0.8494496657787606</x:v>
      </x:c>
      <x:c r="M8548" s="36" t="n">
        <x:f>1-L8548</x:f>
        <x:v>0.15055033422123942</x:v>
      </x:c>
      <x:c r="N8548" s="13" t="str">
        <x:v>是</x:v>
      </x:c>
      <x:c r="O8548" s="15"/>
      <x:c r="P8548" s="13" t="str"/>
    </x:row>
    <x:row r="8549">
      <x:c r="A8549" s="15" t="n">
        <x:v>8548</x:v>
      </x:c>
      <x:c r="B8549" s="13" t="str">
        <x:v>Danainae-6</x:v>
      </x:c>
      <x:c r="C8549" s="13" t="str">
        <x:v>Danainae</x:v>
      </x:c>
      <x:c r="D8549" s="33" t="n">
        <x:f>'AR_values'!I48</x:f>
        <x:v>2.8766669259385655</x:v>
      </x:c>
      <x:c r="E8549" s="33" t="str">
        <x:v>Hesperiidae_Trapezites_lutea</x:v>
      </x:c>
      <x:c r="F8549" s="33" t="str">
        <x:v>Hesperiidae</x:v>
      </x:c>
      <x:c r="G8549" s="33" t="n">
        <x:f>'AR_values'!I126</x:f>
        <x:v>2.806294124049109</x:v>
      </x:c>
      <x:c r="H8549" s="33" t="n">
        <x:f>ABS(D8549-G8549)</x:f>
        <x:v>0.0703728018894565</x:v>
      </x:c>
      <x:c r="I8549" s="14" t="n">
        <x:f>IFERROR(H8549/AVERAGE(D8549,G8549),"")</x:f>
        <x:v>0.024766244663812755</x:v>
      </x:c>
      <x:c r="J8549" s="14" t="n">
        <x:f>'Method'!$B$2</x:f>
        <x:v>0.05</x:v>
      </x:c>
      <x:c r="K8549" s="13" t="str">
        <x:f>IF(I8549&lt;=J8549,"是","否")</x:f>
        <x:v>是</x:v>
      </x:c>
      <x:c r="L8549" s="36" t="n">
        <x:v>0.6756979426580669</x:v>
      </x:c>
      <x:c r="M8549" s="36" t="n">
        <x:f>1-L8549</x:f>
        <x:v>0.32430205734193307</x:v>
      </x:c>
      <x:c r="N8549" s="13" t="str">
        <x:v>是</x:v>
      </x:c>
      <x:c r="O8549" s="15"/>
      <x:c r="P8549" s="13" t="str"/>
    </x:row>
    <x:row r="8550">
      <x:c r="A8550" s="15" t="n">
        <x:v>8549</x:v>
      </x:c>
      <x:c r="B8550" s="13" t="str">
        <x:v>Heliconiinae-10</x:v>
      </x:c>
      <x:c r="C8550" s="13" t="str">
        <x:v>Heliconiinae</x:v>
      </x:c>
      <x:c r="D8550" s="33" t="n">
        <x:f>'AR_values'!I53</x:f>
        <x:v>2.5832322601964766</x:v>
      </x:c>
      <x:c r="E8550" s="33" t="str">
        <x:v>Satyrinae-5</x:v>
      </x:c>
      <x:c r="F8550" s="33" t="str">
        <x:v>Satyrinae</x:v>
      </x:c>
      <x:c r="G8550" s="33" t="n">
        <x:f>'AR_values'!I380</x:f>
        <x:v>2.6480282902286</x:v>
      </x:c>
      <x:c r="H8550" s="33" t="n">
        <x:f>ABS(D8550-G8550)</x:f>
        <x:v>0.06479603003212331</x:v>
      </x:c>
      <x:c r="I8550" s="14" t="n">
        <x:f>IFERROR(H8550/AVERAGE(D8550,G8550),"")</x:f>
        <x:v>0.024772625797374277</x:v>
      </x:c>
      <x:c r="J8550" s="14" t="n">
        <x:f>'Method'!$B$2</x:f>
        <x:v>0.05</x:v>
      </x:c>
      <x:c r="K8550" s="13" t="str">
        <x:f>IF(I8550&lt;=J8550,"是","否")</x:f>
        <x:v>是</x:v>
      </x:c>
      <x:c r="L8550" s="36" t="n">
        <x:v>0.8260797675709511</x:v>
      </x:c>
      <x:c r="M8550" s="36" t="n">
        <x:f>1-L8550</x:f>
        <x:v>0.17392023242904886</x:v>
      </x:c>
      <x:c r="N8550" s="13" t="str">
        <x:v>是</x:v>
      </x:c>
      <x:c r="O8550" s="15"/>
      <x:c r="P8550" s="13" t="str"/>
    </x:row>
    <x:row r="8551">
      <x:c r="A8551" s="15" t="n">
        <x:v>8550</x:v>
      </x:c>
      <x:c r="B8551" s="13" t="str">
        <x:v>Pieridae-Coliadinae-6</x:v>
      </x:c>
      <x:c r="C8551" s="13" t="str">
        <x:v>Pieridae-Coliadinae</x:v>
      </x:c>
      <x:c r="D8551" s="33" t="n">
        <x:f>'AR_values'!I318</x:f>
        <x:v>2.559350440419913</x:v>
      </x:c>
      <x:c r="E8551" s="33" t="str">
        <x:v>Satyrinae-26</x:v>
      </x:c>
      <x:c r="F8551" s="33" t="str">
        <x:v>Satyrinae</x:v>
      </x:c>
      <x:c r="G8551" s="33" t="n">
        <x:f>'AR_values'!I376</x:f>
        <x:v>2.4967235067878812</x:v>
      </x:c>
      <x:c r="H8551" s="33" t="n">
        <x:f>ABS(D8551-G8551)</x:f>
        <x:v>0.06262693363203198</x:v>
      </x:c>
      <x:c r="I8551" s="14" t="n">
        <x:f>IFERROR(H8551/AVERAGE(D8551,G8551),"")</x:f>
        <x:v>0.024772950034331505</x:v>
      </x:c>
      <x:c r="J8551" s="14" t="n">
        <x:f>'Method'!$B$2</x:f>
        <x:v>0.05</x:v>
      </x:c>
      <x:c r="K8551" s="13" t="str">
        <x:f>IF(I8551&lt;=J8551,"是","否")</x:f>
        <x:v>是</x:v>
      </x:c>
      <x:c r="L8551" s="36" t="n">
        <x:v>0.7917040459316408</x:v>
      </x:c>
      <x:c r="M8551" s="36" t="n">
        <x:f>1-L8551</x:f>
        <x:v>0.2082959540683592</x:v>
      </x:c>
      <x:c r="N8551" s="13" t="str">
        <x:v>是</x:v>
      </x:c>
      <x:c r="O8551" s="15"/>
      <x:c r="P8551" s="13" t="str"/>
    </x:row>
    <x:row r="8552">
      <x:c r="A8552" s="15" t="n">
        <x:v>8551</x:v>
      </x:c>
      <x:c r="B8552" s="13" t="str">
        <x:v>Danainae-5</x:v>
      </x:c>
      <x:c r="C8552" s="13" t="str">
        <x:v>Danainae</x:v>
      </x:c>
      <x:c r="D8552" s="33" t="n">
        <x:f>'AR_values'!I47</x:f>
        <x:v>2.499372504343995</x:v>
      </x:c>
      <x:c r="E8552" s="33" t="str">
        <x:v>Hesperiidae_Croitana_arenaria</x:v>
      </x:c>
      <x:c r="F8552" s="33" t="str">
        <x:v>Hesperiidae</x:v>
      </x:c>
      <x:c r="G8552" s="33" t="n">
        <x:f>'AR_values'!I114</x:f>
        <x:v>2.5620752867382506</x:v>
      </x:c>
      <x:c r="H8552" s="33" t="n">
        <x:f>ABS(D8552-G8552)</x:f>
        <x:v>0.06270278239425542</x:v>
      </x:c>
      <x:c r="I8552" s="14" t="n">
        <x:f>IFERROR(H8552/AVERAGE(D8552,G8552),"")</x:f>
        <x:v>0.024776619252985802</x:v>
      </x:c>
      <x:c r="J8552" s="14" t="n">
        <x:f>'Method'!$B$2</x:f>
        <x:v>0.05</x:v>
      </x:c>
      <x:c r="K8552" s="13" t="str">
        <x:f>IF(I8552&lt;=J8552,"是","否")</x:f>
        <x:v>是</x:v>
      </x:c>
      <x:c r="L8552" s="36" t="n">
        <x:v>0.6486196619538203</x:v>
      </x:c>
      <x:c r="M8552" s="36" t="n">
        <x:f>1-L8552</x:f>
        <x:v>0.35138033804617974</x:v>
      </x:c>
      <x:c r="N8552" s="13" t="str">
        <x:v>是</x:v>
      </x:c>
      <x:c r="O8552" s="15"/>
      <x:c r="P8552" s="13" t="str"/>
    </x:row>
    <x:row r="8553">
      <x:c r="A8553" s="15" t="n">
        <x:v>8552</x:v>
      </x:c>
      <x:c r="B8553" s="13" t="str">
        <x:v>Biblidinae-9</x:v>
      </x:c>
      <x:c r="C8553" s="13" t="str">
        <x:v>Biblidinae</x:v>
      </x:c>
      <x:c r="D8553" s="33" t="n">
        <x:f>'AR_values'!I15</x:f>
        <x:v>2.41506495449899</x:v>
      </x:c>
      <x:c r="E8553" s="33" t="str">
        <x:v>Heliconiinae-21</x:v>
      </x:c>
      <x:c r="F8553" s="33" t="str">
        <x:v>Heliconiinae</x:v>
      </x:c>
      <x:c r="G8553" s="33" t="n">
        <x:f>'AR_values'!I65</x:f>
        <x:v>2.475657871833206</x:v>
      </x:c>
      <x:c r="H8553" s="33" t="n">
        <x:f>ABS(D8553-G8553)</x:f>
        <x:v>0.0605929173342159</x:v>
      </x:c>
      <x:c r="I8553" s="14" t="n">
        <x:f>IFERROR(H8553/AVERAGE(D8553,G8553),"")</x:f>
        <x:v>0.02477871655616094</x:v>
      </x:c>
      <x:c r="J8553" s="14" t="n">
        <x:f>'Method'!$B$2</x:f>
        <x:v>0.05</x:v>
      </x:c>
      <x:c r="K8553" s="13" t="str">
        <x:f>IF(I8553&lt;=J8553,"是","否")</x:f>
        <x:v>是</x:v>
      </x:c>
      <x:c r="L8553" s="36" t="n">
        <x:v>0.8958046293744834</x:v>
      </x:c>
      <x:c r="M8553" s="36" t="n">
        <x:f>1-L8553</x:f>
        <x:v>0.10419537062551665</x:v>
      </x:c>
      <x:c r="N8553" s="13" t="str">
        <x:v>是</x:v>
      </x:c>
      <x:c r="O8553" s="15"/>
      <x:c r="P8553" s="13" t="str"/>
    </x:row>
    <x:row r="8554">
      <x:c r="A8554" s="15" t="n">
        <x:v>8553</x:v>
      </x:c>
      <x:c r="B8554" s="13" t="str">
        <x:v>Charaxinae-15</x:v>
      </x:c>
      <x:c r="C8554" s="13" t="str">
        <x:v>Charaxinae</x:v>
      </x:c>
      <x:c r="D8554" s="33" t="n">
        <x:f>'AR_values'!I22</x:f>
        <x:v>2.4406235760127264</x:v>
      </x:c>
      <x:c r="E8554" s="33" t="str">
        <x:v>Lycaenidae_Nacaduba_biocellata</x:v>
      </x:c>
      <x:c r="F8554" s="33" t="str">
        <x:v>Lycaenidae</x:v>
      </x:c>
      <x:c r="G8554" s="33" t="n">
        <x:f>'AR_values'!I173</x:f>
        <x:v>2.3808780871784516</x:v>
      </x:c>
      <x:c r="H8554" s="33" t="n">
        <x:f>ABS(D8554-G8554)</x:f>
        <x:v>0.059745488834274774</x:v>
      </x:c>
      <x:c r="I8554" s="14" t="n">
        <x:f>IFERROR(H8554/AVERAGE(D8554,G8554),"")</x:f>
        <x:v>0.024782938183093517</x:v>
      </x:c>
      <x:c r="J8554" s="14" t="n">
        <x:f>'Method'!$B$2</x:f>
        <x:v>0.05</x:v>
      </x:c>
      <x:c r="K8554" s="13" t="str">
        <x:f>IF(I8554&lt;=J8554,"是","否")</x:f>
        <x:v>是</x:v>
      </x:c>
      <x:c r="L8554" s="36" t="n">
        <x:v>0.6992261096817325</x:v>
      </x:c>
      <x:c r="M8554" s="36" t="n">
        <x:f>1-L8554</x:f>
        <x:v>0.3007738903182675</x:v>
      </x:c>
      <x:c r="N8554" s="13" t="str">
        <x:v>是</x:v>
      </x:c>
      <x:c r="O8554" s="15"/>
      <x:c r="P8554" s="13" t="str"/>
    </x:row>
    <x:row r="8555">
      <x:c r="A8555" s="15" t="n">
        <x:v>8554</x:v>
      </x:c>
      <x:c r="B8555" s="13" t="str">
        <x:v>Lycaenidae-10</x:v>
      </x:c>
      <x:c r="C8555" s="13" t="str">
        <x:v>Lycaenidae</x:v>
      </x:c>
      <x:c r="D8555" s="33" t="n">
        <x:f>'AR_values'!I143</x:f>
        <x:v>2.6640880253063326</x:v>
      </x:c>
      <x:c r="E8555" s="33" t="str">
        <x:v>Pieridae-5</x:v>
      </x:c>
      <x:c r="F8555" s="33" t="str">
        <x:v>Pieridae</x:v>
      </x:c>
      <x:c r="G8555" s="33" t="n">
        <x:f>'AR_values'!I295</x:f>
        <x:v>2.730957512273332</x:v>
      </x:c>
      <x:c r="H8555" s="33" t="n">
        <x:f>ABS(D8555-G8555)</x:f>
        <x:v>0.06686948696699924</x:v>
      </x:c>
      <x:c r="I8555" s="14" t="n">
        <x:f>IFERROR(H8555/AVERAGE(D8555,G8555),"")</x:f>
        <x:v>0.02478922059182409</x:v>
      </x:c>
      <x:c r="J8555" s="14" t="n">
        <x:f>'Method'!$B$2</x:f>
        <x:v>0.05</x:v>
      </x:c>
      <x:c r="K8555" s="13" t="str">
        <x:f>IF(I8555&lt;=J8555,"是","否")</x:f>
        <x:v>是</x:v>
      </x:c>
      <x:c r="L8555" s="36" t="n">
        <x:v>0.7947000826614594</x:v>
      </x:c>
      <x:c r="M8555" s="36" t="n">
        <x:f>1-L8555</x:f>
        <x:v>0.20529991733854058</x:v>
      </x:c>
      <x:c r="N8555" s="13" t="str">
        <x:v>是</x:v>
      </x:c>
      <x:c r="O8555" s="15"/>
      <x:c r="P8555" s="13" t="str"/>
    </x:row>
    <x:row r="8556">
      <x:c r="A8556" s="15" t="n">
        <x:v>8555</x:v>
      </x:c>
      <x:c r="B8556" s="13" t="str">
        <x:v>Lycaenidae_Theclinesthes_albocincta</x:v>
      </x:c>
      <x:c r="C8556" s="13" t="str">
        <x:v>Lycaenidae</x:v>
      </x:c>
      <x:c r="D8556" s="33" t="n">
        <x:f>'AR_values'!I184</x:f>
        <x:v>2.367311960675574</x:v>
      </x:c>
      <x:c r="E8556" s="33" t="str">
        <x:v>Lycaenidae_Theclinesthes_serpentata</x:v>
      </x:c>
      <x:c r="F8556" s="33" t="str">
        <x:v>Lycaenidae</x:v>
      </x:c>
      <x:c r="G8556" s="33" t="n">
        <x:f>'AR_values'!I186</x:f>
        <x:v>2.4267462861233002</x:v>
      </x:c>
      <x:c r="H8556" s="33" t="n">
        <x:f>ABS(D8556-G8556)</x:f>
        <x:v>0.05943432544772609</x:v>
      </x:c>
      <x:c r="I8556" s="14" t="n">
        <x:f>IFERROR(H8556/AVERAGE(D8556,G8556),"")</x:f>
        <x:v>0.024794995132740423</x:v>
      </x:c>
      <x:c r="J8556" s="14" t="n">
        <x:f>'Method'!$B$2</x:f>
        <x:v>0.05</x:v>
      </x:c>
      <x:c r="K8556" s="13" t="str">
        <x:f>IF(I8556&lt;=J8556,"是","否")</x:f>
        <x:v>是</x:v>
      </x:c>
      <x:c r="L8556" s="36" t="n">
        <x:v>0.9321527507497882</x:v>
      </x:c>
      <x:c r="M8556" s="36" t="n">
        <x:f>1-L8556</x:f>
        <x:v>0.0678472492502118</x:v>
      </x:c>
      <x:c r="N8556" s="13" t="str">
        <x:v>否</x:v>
      </x:c>
      <x:c r="O8556" s="15"/>
      <x:c r="P8556" s="13" t="str"/>
    </x:row>
    <x:row r="8557">
      <x:c r="A8557" s="15" t="n">
        <x:v>8556</x:v>
      </x:c>
      <x:c r="B8557" s="13" t="str">
        <x:v>Nymphalinae-10</x:v>
      </x:c>
      <x:c r="C8557" s="13" t="str">
        <x:v>Nymphalinae</x:v>
      </x:c>
      <x:c r="D8557" s="33" t="n">
        <x:f>'AR_values'!I190</x:f>
        <x:v>2.713697150892105</x:v>
      </x:c>
      <x:c r="E8557" s="33" t="str">
        <x:v>Papilionidae-3</x:v>
      </x:c>
      <x:c r="F8557" s="33" t="str">
        <x:v>Papilionidae</x:v>
      </x:c>
      <x:c r="G8557" s="33" t="n">
        <x:f>'AR_values'!I240</x:f>
        <x:v>2.647228355104499</x:v>
      </x:c>
      <x:c r="H8557" s="33" t="n">
        <x:f>ABS(D8557-G8557)</x:f>
        <x:v>0.066468795787606</x:v>
      </x:c>
      <x:c r="I8557" s="14" t="n">
        <x:f>IFERROR(H8557/AVERAGE(D8557,G8557),"")</x:f>
        <x:v>0.024797507711403783</x:v>
      </x:c>
      <x:c r="J8557" s="14" t="n">
        <x:f>'Method'!$B$2</x:f>
        <x:v>0.05</x:v>
      </x:c>
      <x:c r="K8557" s="13" t="str">
        <x:f>IF(I8557&lt;=J8557,"是","否")</x:f>
        <x:v>是</x:v>
      </x:c>
      <x:c r="L8557" s="36" t="n">
        <x:v>0.772225422991452</x:v>
      </x:c>
      <x:c r="M8557" s="36" t="n">
        <x:f>1-L8557</x:f>
        <x:v>0.22777457700854797</x:v>
      </x:c>
      <x:c r="N8557" s="13" t="str">
        <x:v>是</x:v>
      </x:c>
      <x:c r="O8557" s="15"/>
      <x:c r="P8557" s="13" t="str"/>
    </x:row>
    <x:row r="8558">
      <x:c r="A8558" s="15" t="n">
        <x:v>8557</x:v>
      </x:c>
      <x:c r="B8558" s="13" t="str">
        <x:v>Danainae-2</x:v>
      </x:c>
      <x:c r="C8558" s="13" t="str">
        <x:v>Danainae</x:v>
      </x:c>
      <x:c r="D8558" s="33" t="n">
        <x:f>'AR_values'!I40</x:f>
        <x:v>2.7817420272828395</x:v>
      </x:c>
      <x:c r="E8558" s="33" t="str">
        <x:v>Papilionidae-34</x:v>
      </x:c>
      <x:c r="F8558" s="33" t="str">
        <x:v>Papilionidae</x:v>
      </x:c>
      <x:c r="G8558" s="33" t="n">
        <x:f>'AR_values'!I245</x:f>
        <x:v>2.851589469684181</x:v>
      </x:c>
      <x:c r="H8558" s="33" t="n">
        <x:f>ABS(D8558-G8558)</x:f>
        <x:v>0.06984744240134155</x:v>
      </x:c>
      <x:c r="I8558" s="14" t="n">
        <x:f>IFERROR(H8558/AVERAGE(D8558,G8558),"")</x:f>
        <x:v>0.024797916628534054</x:v>
      </x:c>
      <x:c r="J8558" s="14" t="n">
        <x:f>'Method'!$B$2</x:f>
        <x:v>0.05</x:v>
      </x:c>
      <x:c r="K8558" s="13" t="str">
        <x:f>IF(I8558&lt;=J8558,"是","否")</x:f>
        <x:v>是</x:v>
      </x:c>
      <x:c r="L8558" s="36" t="n">
        <x:v>0.7922121684867395</x:v>
      </x:c>
      <x:c r="M8558" s="36" t="n">
        <x:f>1-L8558</x:f>
        <x:v>0.20778783151326052</x:v>
      </x:c>
      <x:c r="N8558" s="13" t="str">
        <x:v>是</x:v>
      </x:c>
      <x:c r="O8558" s="15"/>
      <x:c r="P8558" s="13" t="str"/>
    </x:row>
    <x:row r="8559">
      <x:c r="A8559" s="15" t="n">
        <x:v>8558</x:v>
      </x:c>
      <x:c r="B8559" s="13" t="str">
        <x:v>Parnassiinae-3</x:v>
      </x:c>
      <x:c r="C8559" s="13" t="str">
        <x:v>Parnassiinae</x:v>
      </x:c>
      <x:c r="D8559" s="33" t="n">
        <x:f>'AR_values'!I270</x:f>
        <x:v>2.6331902913765703</x:v>
      </x:c>
      <x:c r="E8559" s="33" t="str">
        <x:v>Satyrinae-16</x:v>
      </x:c>
      <x:c r="F8559" s="33" t="str">
        <x:v>Satyrinae</x:v>
      </x:c>
      <x:c r="G8559" s="33" t="n">
        <x:f>'AR_values'!I365</x:f>
        <x:v>2.699315938443061</x:v>
      </x:c>
      <x:c r="H8559" s="33" t="n">
        <x:f>ABS(D8559-G8559)</x:f>
        <x:v>0.0661256470664906</x:v>
      </x:c>
      <x:c r="I8559" s="14" t="n">
        <x:f>IFERROR(H8559/AVERAGE(D8559,G8559),"")</x:f>
        <x:v>0.024800963830745402</x:v>
      </x:c>
      <x:c r="J8559" s="14" t="n">
        <x:f>'Method'!$B$2</x:f>
        <x:v>0.05</x:v>
      </x:c>
      <x:c r="K8559" s="13" t="str">
        <x:f>IF(I8559&lt;=J8559,"是","否")</x:f>
        <x:v>是</x:v>
      </x:c>
      <x:c r="L8559" s="36" t="n">
        <x:v>0.9135920981167347</x:v>
      </x:c>
      <x:c r="M8559" s="36" t="n">
        <x:f>1-L8559</x:f>
        <x:v>0.0864079018832653</x:v>
      </x:c>
      <x:c r="N8559" s="13" t="str">
        <x:v>是</x:v>
      </x:c>
      <x:c r="O8559" s="15"/>
      <x:c r="P8559" s="13" t="str"/>
    </x:row>
    <x:row r="8560">
      <x:c r="A8560" s="15" t="n">
        <x:v>8559</x:v>
      </x:c>
      <x:c r="B8560" s="13" t="str">
        <x:v>Papilionidae-32</x:v>
      </x:c>
      <x:c r="C8560" s="13" t="str">
        <x:v>Papilionidae</x:v>
      </x:c>
      <x:c r="D8560" s="33" t="n">
        <x:f>'AR_values'!I243</x:f>
        <x:v>2.689233784549927</x:v>
      </x:c>
      <x:c r="E8560" s="33" t="str">
        <x:v>Pieridae-9</x:v>
      </x:c>
      <x:c r="F8560" s="33" t="str">
        <x:v>Pieridae</x:v>
      </x:c>
      <x:c r="G8560" s="33" t="n">
        <x:f>'AR_values'!I299</x:f>
        <x:v>2.7567727221374767</x:v>
      </x:c>
      <x:c r="H8560" s="33" t="n">
        <x:f>ABS(D8560-G8560)</x:f>
        <x:v>0.0675389375875497</x:v>
      </x:c>
      <x:c r="I8560" s="14" t="n">
        <x:f>IFERROR(H8560/AVERAGE(D8560,G8560),"")</x:f>
        <x:v>0.024803105726963603</x:v>
      </x:c>
      <x:c r="J8560" s="14" t="n">
        <x:f>'Method'!$B$2</x:f>
        <x:v>0.05</x:v>
      </x:c>
      <x:c r="K8560" s="13" t="str">
        <x:f>IF(I8560&lt;=J8560,"是","否")</x:f>
        <x:v>是</x:v>
      </x:c>
      <x:c r="L8560" s="36" t="n">
        <x:v>0.7684535370023949</x:v>
      </x:c>
      <x:c r="M8560" s="36" t="n">
        <x:f>1-L8560</x:f>
        <x:v>0.23154646299760506</x:v>
      </x:c>
      <x:c r="N8560" s="13" t="str">
        <x:v>是</x:v>
      </x:c>
      <x:c r="O8560" s="15"/>
      <x:c r="P8560" s="13" t="str"/>
    </x:row>
    <x:row r="8561">
      <x:c r="A8561" s="15" t="n">
        <x:v>8560</x:v>
      </x:c>
      <x:c r="B8561" s="13" t="str">
        <x:v>Hesperiidae_Trapezites_lutea</x:v>
      </x:c>
      <x:c r="C8561" s="13" t="str">
        <x:v>Hesperiidae</x:v>
      </x:c>
      <x:c r="D8561" s="33" t="n">
        <x:f>'AR_values'!I126</x:f>
        <x:v>2.806294124049109</x:v>
      </x:c>
      <x:c r="E8561" s="33" t="str">
        <x:v>Pieridae-6</x:v>
      </x:c>
      <x:c r="F8561" s="33" t="str">
        <x:v>Pieridae</x:v>
      </x:c>
      <x:c r="G8561" s="33" t="n">
        <x:f>'AR_values'!I296</x:f>
        <x:v>2.876777120642851</x:v>
      </x:c>
      <x:c r="H8561" s="33" t="n">
        <x:f>ABS(D8561-G8561)</x:f>
        <x:v>0.07048299659374191</x:v>
      </x:c>
      <x:c r="I8561" s="14" t="n">
        <x:f>IFERROR(H8561/AVERAGE(D8561,G8561),"")</x:f>
        <x:v>0.02480454442994135</x:v>
      </x:c>
      <x:c r="J8561" s="14" t="n">
        <x:f>'Method'!$B$2</x:f>
        <x:v>0.05</x:v>
      </x:c>
      <x:c r="K8561" s="13" t="str">
        <x:f>IF(I8561&lt;=J8561,"是","否")</x:f>
        <x:v>是</x:v>
      </x:c>
      <x:c r="L8561" s="36" t="n">
        <x:v>0.7366244602210349</x:v>
      </x:c>
      <x:c r="M8561" s="36" t="n">
        <x:f>1-L8561</x:f>
        <x:v>0.2633755397789651</x:v>
      </x:c>
      <x:c r="N8561" s="13" t="str">
        <x:v>是</x:v>
      </x:c>
      <x:c r="O8561" s="15"/>
      <x:c r="P8561" s="13" t="str"/>
    </x:row>
    <x:row r="8562">
      <x:c r="A8562" s="15" t="n">
        <x:v>8561</x:v>
      </x:c>
      <x:c r="B8562" s="13" t="str">
        <x:v>Hesperiidae-10</x:v>
      </x:c>
      <x:c r="C8562" s="13" t="str">
        <x:v>Hesperiidae</x:v>
      </x:c>
      <x:c r="D8562" s="33" t="n">
        <x:f>'AR_values'!I76</x:f>
        <x:v>2.5946325444004152</x:v>
      </x:c>
      <x:c r="E8562" s="33" t="str">
        <x:v>Nymphalinae-6</x:v>
      </x:c>
      <x:c r="F8562" s="33" t="str">
        <x:v>Nymphalinae</x:v>
      </x:c>
      <x:c r="G8562" s="33" t="n">
        <x:f>'AR_values'!I215</x:f>
        <x:v>2.6598117071739735</x:v>
      </x:c>
      <x:c r="H8562" s="33" t="n">
        <x:f>ABS(D8562-G8562)</x:f>
        <x:v>0.06517916277355829</x:v>
      </x:c>
      <x:c r="I8562" s="14" t="n">
        <x:f>IFERROR(H8562/AVERAGE(D8562,G8562),"")</x:f>
        <x:v>0.024809155698636884</x:v>
      </x:c>
      <x:c r="J8562" s="14" t="n">
        <x:f>'Method'!$B$2</x:f>
        <x:v>0.05</x:v>
      </x:c>
      <x:c r="K8562" s="13" t="str">
        <x:f>IF(I8562&lt;=J8562,"是","否")</x:f>
        <x:v>是</x:v>
      </x:c>
      <x:c r="L8562" s="36" t="n">
        <x:v>0.8324542499613045</x:v>
      </x:c>
      <x:c r="M8562" s="36" t="n">
        <x:f>1-L8562</x:f>
        <x:v>0.16754575003869554</x:v>
      </x:c>
      <x:c r="N8562" s="13" t="str">
        <x:v>是</x:v>
      </x:c>
      <x:c r="O8562" s="15"/>
      <x:c r="P8562" s="13" t="str"/>
    </x:row>
    <x:row r="8563">
      <x:c r="A8563" s="15" t="n">
        <x:v>8562</x:v>
      </x:c>
      <x:c r="B8563" s="13" t="str">
        <x:v>Pieridae-Coliadinae-10</x:v>
      </x:c>
      <x:c r="C8563" s="13" t="str">
        <x:v>Pieridae-Coliadinae</x:v>
      </x:c>
      <x:c r="D8563" s="33" t="n">
        <x:f>'AR_values'!I301</x:f>
        <x:v>2.3598209621443837</x:v>
      </x:c>
      <x:c r="E8563" s="33" t="str">
        <x:v>Riodinidae-24</x:v>
      </x:c>
      <x:c r="F8563" s="33" t="str">
        <x:v>Riodinidae</x:v>
      </x:c>
      <x:c r="G8563" s="33" t="n">
        <x:f>'AR_values'!I348</x:f>
        <x:v>2.419105896071809</x:v>
      </x:c>
      <x:c r="H8563" s="33" t="n">
        <x:f>ABS(D8563-G8563)</x:f>
        <x:v>0.059284933927425065</x:v>
      </x:c>
      <x:c r="I8563" s="14" t="n">
        <x:f>IFERROR(H8563/AVERAGE(D8563,G8563),"")</x:f>
        <x:v>0.024810981915531584</x:v>
      </x:c>
      <x:c r="J8563" s="14" t="n">
        <x:f>'Method'!$B$2</x:f>
        <x:v>0.05</x:v>
      </x:c>
      <x:c r="K8563" s="13" t="str">
        <x:f>IF(I8563&lt;=J8563,"是","否")</x:f>
        <x:v>是</x:v>
      </x:c>
      <x:c r="L8563" s="36" t="n">
        <x:v>0.7982843580710736</x:v>
      </x:c>
      <x:c r="M8563" s="36" t="n">
        <x:f>1-L8563</x:f>
        <x:v>0.20171564192892644</x:v>
      </x:c>
      <x:c r="N8563" s="13" t="str">
        <x:v>是</x:v>
      </x:c>
      <x:c r="O8563" s="15"/>
      <x:c r="P8563" s="13" t="str"/>
    </x:row>
    <x:row r="8564">
      <x:c r="A8564" s="15" t="n">
        <x:v>8563</x:v>
      </x:c>
      <x:c r="B8564" s="13" t="str">
        <x:v>Hesperiidae-16</x:v>
      </x:c>
      <x:c r="C8564" s="13" t="str">
        <x:v>Hesperiidae</x:v>
      </x:c>
      <x:c r="D8564" s="33" t="n">
        <x:f>'AR_values'!I82</x:f>
        <x:v>2.8480556399666805</x:v>
      </x:c>
      <x:c r="E8564" s="33" t="str">
        <x:v>Pieridae_Elodina_padusa</x:v>
      </x:c>
      <x:c r="F8564" s="33" t="str">
        <x:v>Pieridae</x:v>
      </x:c>
      <x:c r="G8564" s="33" t="n">
        <x:f>'AR_values'!I327</x:f>
        <x:v>2.919606733186484</x:v>
      </x:c>
      <x:c r="H8564" s="33" t="n">
        <x:f>ABS(D8564-G8564)</x:f>
        <x:v>0.07155109321980335</x:v>
      </x:c>
      <x:c r="I8564" s="14" t="n">
        <x:f>IFERROR(H8564/AVERAGE(D8564,G8564),"")</x:f>
        <x:v>0.024811124018927818</x:v>
      </x:c>
      <x:c r="J8564" s="14" t="n">
        <x:f>'Method'!$B$2</x:f>
        <x:v>0.05</x:v>
      </x:c>
      <x:c r="K8564" s="13" t="str">
        <x:f>IF(I8564&lt;=J8564,"是","否")</x:f>
        <x:v>是</x:v>
      </x:c>
      <x:c r="L8564" s="36" t="n">
        <x:v>0.8627172426612143</x:v>
      </x:c>
      <x:c r="M8564" s="36" t="n">
        <x:f>1-L8564</x:f>
        <x:v>0.1372827573387857</x:v>
      </x:c>
      <x:c r="N8564" s="13" t="str">
        <x:v>是</x:v>
      </x:c>
      <x:c r="O8564" s="15"/>
      <x:c r="P8564" s="13" t="str"/>
    </x:row>
    <x:row r="8565">
      <x:c r="A8565" s="15" t="n">
        <x:v>8564</x:v>
      </x:c>
      <x:c r="B8565" s="13" t="str">
        <x:v>Papilionidae-28</x:v>
      </x:c>
      <x:c r="C8565" s="13" t="str">
        <x:v>Papilionidae</x:v>
      </x:c>
      <x:c r="D8565" s="33" t="n">
        <x:f>'AR_values'!I238</x:f>
        <x:v>3.1620501718975826</x:v>
      </x:c>
      <x:c r="E8565" s="33" t="str">
        <x:v>Pieridae-25</x:v>
      </x:c>
      <x:c r="F8565" s="33" t="str">
        <x:v>Pieridae</x:v>
      </x:c>
      <x:c r="G8565" s="33" t="n">
        <x:f>'AR_values'!I290</x:f>
        <x:v>3.0845485032547195</x:v>
      </x:c>
      <x:c r="H8565" s="33" t="n">
        <x:f>ABS(D8565-G8565)</x:f>
        <x:v>0.07750166864286312</x:v>
      </x:c>
      <x:c r="I8565" s="14" t="n">
        <x:f>IFERROR(H8565/AVERAGE(D8565,G8565),"")</x:f>
        <x:v>0.02481403806239353</x:v>
      </x:c>
      <x:c r="J8565" s="14" t="n">
        <x:f>'Method'!$B$2</x:f>
        <x:v>0.05</x:v>
      </x:c>
      <x:c r="K8565" s="13" t="str">
        <x:f>IF(I8565&lt;=J8565,"是","否")</x:f>
        <x:v>是</x:v>
      </x:c>
      <x:c r="L8565" s="36" t="n">
        <x:v>0.8021545185040849</x:v>
      </x:c>
      <x:c r="M8565" s="36" t="n">
        <x:f>1-L8565</x:f>
        <x:v>0.19784548149591508</x:v>
      </x:c>
      <x:c r="N8565" s="13" t="str">
        <x:v>是</x:v>
      </x:c>
      <x:c r="O8565" s="15"/>
      <x:c r="P8565" s="13" t="str"/>
    </x:row>
    <x:row r="8566">
      <x:c r="A8566" s="15" t="n">
        <x:v>8565</x:v>
      </x:c>
      <x:c r="B8566" s="13" t="str">
        <x:v>Papilionidae-3</x:v>
      </x:c>
      <x:c r="C8566" s="13" t="str">
        <x:v>Papilionidae</x:v>
      </x:c>
      <x:c r="D8566" s="33" t="n">
        <x:f>'AR_values'!I240</x:f>
        <x:v>2.647228355104499</x:v>
      </x:c>
      <x:c r="E8566" s="33" t="str">
        <x:v>Papilionidae-4</x:v>
      </x:c>
      <x:c r="F8566" s="33" t="str">
        <x:v>Papilionidae</x:v>
      </x:c>
      <x:c r="G8566" s="33" t="n">
        <x:f>'AR_values'!I251</x:f>
        <x:v>2.713745457806805</x:v>
      </x:c>
      <x:c r="H8566" s="33" t="n">
        <x:f>ABS(D8566-G8566)</x:f>
        <x:v>0.06651710270230637</x:v>
      </x:c>
      <x:c r="I8566" s="14" t="n">
        <x:f>IFERROR(H8566/AVERAGE(D8566,G8566),"")</x:f>
        <x:v>0.02481530595881942</x:v>
      </x:c>
      <x:c r="J8566" s="14" t="n">
        <x:f>'Method'!$B$2</x:f>
        <x:v>0.05</x:v>
      </x:c>
      <x:c r="K8566" s="13" t="str">
        <x:f>IF(I8566&lt;=J8566,"是","否")</x:f>
        <x:v>是</x:v>
      </x:c>
      <x:c r="L8566" s="36" t="n">
        <x:v>0.9646704400219098</x:v>
      </x:c>
      <x:c r="M8566" s="36" t="n">
        <x:f>1-L8566</x:f>
        <x:v>0.035329559978090175</x:v>
      </x:c>
      <x:c r="N8566" s="13" t="str">
        <x:v>否</x:v>
      </x:c>
      <x:c r="O8566" s="15"/>
      <x:c r="P8566" s="13" t="str"/>
    </x:row>
    <x:row r="8567">
      <x:c r="A8567" s="15" t="n">
        <x:v>8566</x:v>
      </x:c>
      <x:c r="B8567" s="13" t="str">
        <x:v>Papilionidae-10</x:v>
      </x:c>
      <x:c r="C8567" s="13" t="str">
        <x:v>Papilionidae</x:v>
      </x:c>
      <x:c r="D8567" s="33" t="n">
        <x:f>'AR_values'!I220</x:f>
        <x:v>2.568647104070697</x:v>
      </x:c>
      <x:c r="E8567" s="33" t="str">
        <x:v>Parnassiinae-3</x:v>
      </x:c>
      <x:c r="F8567" s="33" t="str">
        <x:v>Parnassiinae</x:v>
      </x:c>
      <x:c r="G8567" s="33" t="n">
        <x:f>'AR_values'!I270</x:f>
        <x:v>2.6331902913765703</x:v>
      </x:c>
      <x:c r="H8567" s="33" t="n">
        <x:f>ABS(D8567-G8567)</x:f>
        <x:v>0.0645431873058735</x:v>
      </x:c>
      <x:c r="I8567" s="14" t="n">
        <x:f>IFERROR(H8567/AVERAGE(D8567,G8567),"")</x:f>
        <x:v>0.02481553435805692</x:v>
      </x:c>
      <x:c r="J8567" s="14" t="n">
        <x:f>'Method'!$B$2</x:f>
        <x:v>0.05</x:v>
      </x:c>
      <x:c r="K8567" s="13" t="str">
        <x:f>IF(I8567&lt;=J8567,"是","否")</x:f>
        <x:v>是</x:v>
      </x:c>
      <x:c r="L8567" s="36" t="n">
        <x:v>0.7752062904294955</x:v>
      </x:c>
      <x:c r="M8567" s="36" t="n">
        <x:f>1-L8567</x:f>
        <x:v>0.22479370957050449</x:v>
      </x:c>
      <x:c r="N8567" s="13" t="str">
        <x:v>是</x:v>
      </x:c>
      <x:c r="O8567" s="15"/>
      <x:c r="P8567" s="13" t="str"/>
    </x:row>
    <x:row r="8568">
      <x:c r="A8568" s="15" t="n">
        <x:v>8567</x:v>
      </x:c>
      <x:c r="B8568" s="13" t="str">
        <x:v>Papilionidae-39</x:v>
      </x:c>
      <x:c r="C8568" s="13" t="str">
        <x:v>Papilionidae</x:v>
      </x:c>
      <x:c r="D8568" s="33" t="n">
        <x:f>'AR_values'!I250</x:f>
        <x:v>2.4541464680106215</x:v>
      </x:c>
      <x:c r="E8568" s="33" t="str">
        <x:v>Pieridae-Coliadinae-21</x:v>
      </x:c>
      <x:c r="F8568" s="33" t="str">
        <x:v>Pieridae-Coliadinae</x:v>
      </x:c>
      <x:c r="G8568" s="33" t="n">
        <x:f>'AR_values'!I313</x:f>
        <x:v>2.515818512601095</x:v>
      </x:c>
      <x:c r="H8568" s="33" t="n">
        <x:f>ABS(D8568-G8568)</x:f>
        <x:v>0.06167204459047326</x:v>
      </x:c>
      <x:c r="I8568" s="14" t="n">
        <x:f>IFERROR(H8568/AVERAGE(D8568,G8568),"")</x:f>
        <x:v>0.024817899052030145</x:v>
      </x:c>
      <x:c r="J8568" s="14" t="n">
        <x:f>'Method'!$B$2</x:f>
        <x:v>0.05</x:v>
      </x:c>
      <x:c r="K8568" s="13" t="str">
        <x:f>IF(I8568&lt;=J8568,"是","否")</x:f>
        <x:v>是</x:v>
      </x:c>
      <x:c r="L8568" s="36" t="n">
        <x:v>0.8442192234794748</x:v>
      </x:c>
      <x:c r="M8568" s="36" t="n">
        <x:f>1-L8568</x:f>
        <x:v>0.15578077652052524</x:v>
      </x:c>
      <x:c r="N8568" s="13" t="str">
        <x:v>是</x:v>
      </x:c>
      <x:c r="O8568" s="15"/>
      <x:c r="P8568" s="13" t="str"/>
    </x:row>
    <x:row r="8569">
      <x:c r="A8569" s="15" t="n">
        <x:v>8568</x:v>
      </x:c>
      <x:c r="B8569" s="13" t="str">
        <x:v>Lycaenidae-11</x:v>
      </x:c>
      <x:c r="C8569" s="13" t="str">
        <x:v>Lycaenidae</x:v>
      </x:c>
      <x:c r="D8569" s="33" t="n">
        <x:f>'AR_values'!I144</x:f>
        <x:v>2.1051967678221857</x:v>
      </x:c>
      <x:c r="E8569" s="33" t="str">
        <x:v>Lycaenidae-6</x:v>
      </x:c>
      <x:c r="F8569" s="33" t="str">
        <x:v>Lycaenidae</x:v>
      </x:c>
      <x:c r="G8569" s="33" t="n">
        <x:f>'AR_values'!I159</x:f>
        <x:v>2.0535903761743515</x:v>
      </x:c>
      <x:c r="H8569" s="33" t="n">
        <x:f>ABS(D8569-G8569)</x:f>
        <x:v>0.051606391647834204</x:v>
      </x:c>
      <x:c r="I8569" s="14" t="n">
        <x:f>IFERROR(H8569/AVERAGE(D8569,G8569),"")</x:f>
        <x:v>0.024818000951229817</x:v>
      </x:c>
      <x:c r="J8569" s="14" t="n">
        <x:f>'Method'!$B$2</x:f>
        <x:v>0.05</x:v>
      </x:c>
      <x:c r="K8569" s="13" t="str">
        <x:f>IF(I8569&lt;=J8569,"是","否")</x:f>
        <x:v>是</x:v>
      </x:c>
      <x:c r="L8569" s="36" t="n">
        <x:v>0.8229596294591268</x:v>
      </x:c>
      <x:c r="M8569" s="36" t="n">
        <x:f>1-L8569</x:f>
        <x:v>0.17704037054087318</x:v>
      </x:c>
      <x:c r="N8569" s="13" t="str">
        <x:v>否</x:v>
      </x:c>
      <x:c r="O8569" s="15"/>
      <x:c r="P8569" s="13" t="str"/>
    </x:row>
    <x:row r="8570">
      <x:c r="A8570" s="15" t="n">
        <x:v>8569</x:v>
      </x:c>
      <x:c r="B8570" s="13" t="str">
        <x:v>Hesperiidae-9</x:v>
      </x:c>
      <x:c r="C8570" s="13" t="str">
        <x:v>Hesperiidae</x:v>
      </x:c>
      <x:c r="D8570" s="33" t="n">
        <x:f>'AR_values'!I110</x:f>
        <x:v>2.5616609727912754</x:v>
      </x:c>
      <x:c r="E8570" s="33" t="str">
        <x:v>Lycaenidae-16</x:v>
      </x:c>
      <x:c r="F8570" s="33" t="str">
        <x:v>Lycaenidae</x:v>
      </x:c>
      <x:c r="G8570" s="33" t="n">
        <x:f>'AR_values'!I148</x:f>
        <x:v>2.498859339538604</x:v>
      </x:c>
      <x:c r="H8570" s="33" t="n">
        <x:f>ABS(D8570-G8570)</x:f>
        <x:v>0.06280163325267152</x:v>
      </x:c>
      <x:c r="I8570" s="14" t="n">
        <x:f>IFERROR(H8570/AVERAGE(D8570,G8570),"")</x:f>
        <x:v>0.024820227714393836</x:v>
      </x:c>
      <x:c r="J8570" s="14" t="n">
        <x:f>'Method'!$B$2</x:f>
        <x:v>0.05</x:v>
      </x:c>
      <x:c r="K8570" s="13" t="str">
        <x:f>IF(I8570&lt;=J8570,"是","否")</x:f>
        <x:v>是</x:v>
      </x:c>
      <x:c r="L8570" s="36" t="n">
        <x:v>0.8972390268252969</x:v>
      </x:c>
      <x:c r="M8570" s="36" t="n">
        <x:f>1-L8570</x:f>
        <x:v>0.10276097317470312</x:v>
      </x:c>
      <x:c r="N8570" s="13" t="str">
        <x:v>是</x:v>
      </x:c>
      <x:c r="O8570" s="15"/>
      <x:c r="P8570" s="13" t="str"/>
    </x:row>
    <x:row r="8571">
      <x:c r="A8571" s="15" t="n">
        <x:v>8570</x:v>
      </x:c>
      <x:c r="B8571" s="13" t="str">
        <x:v>Lycaenidae_Jalmenus_icilus</x:v>
      </x:c>
      <x:c r="C8571" s="13" t="str">
        <x:v>Lycaenidae</x:v>
      </x:c>
      <x:c r="D8571" s="33" t="n">
        <x:f>'AR_values'!I169</x:f>
        <x:v>2.4699878264847173</x:v>
      </x:c>
      <x:c r="E8571" s="33" t="str">
        <x:v>Lycaenidae_Ogyris_abrota</x:v>
      </x:c>
      <x:c r="F8571" s="33" t="str">
        <x:v>Lycaenidae</x:v>
      </x:c>
      <x:c r="G8571" s="33" t="n">
        <x:f>'AR_values'!I175</x:f>
        <x:v>2.4094203798236333</x:v>
      </x:c>
      <x:c r="H8571" s="33" t="n">
        <x:f>ABS(D8571-G8571)</x:f>
        <x:v>0.060567446661083935</x:v>
      </x:c>
      <x:c r="I8571" s="14" t="n">
        <x:f>IFERROR(H8571/AVERAGE(D8571,G8571),"")</x:f>
        <x:v>0.02482573463838472</x:v>
      </x:c>
      <x:c r="J8571" s="14" t="n">
        <x:f>'Method'!$B$2</x:f>
        <x:v>0.05</x:v>
      </x:c>
      <x:c r="K8571" s="13" t="str">
        <x:f>IF(I8571&lt;=J8571,"是","否")</x:f>
        <x:v>是</x:v>
      </x:c>
      <x:c r="L8571" s="36" t="n">
        <x:v>0.9129005467506401</x:v>
      </x:c>
      <x:c r="M8571" s="36" t="n">
        <x:f>1-L8571</x:f>
        <x:v>0.08709945324935986</x:v>
      </x:c>
      <x:c r="N8571" s="13" t="str">
        <x:v>否</x:v>
      </x:c>
      <x:c r="O8571" s="15"/>
      <x:c r="P8571" s="13" t="str"/>
    </x:row>
    <x:row r="8572">
      <x:c r="A8572" s="15" t="n">
        <x:v>8571</x:v>
      </x:c>
      <x:c r="B8572" s="13" t="str">
        <x:v>Lycaenidae_Ogyris_oroetus</x:v>
      </x:c>
      <x:c r="C8572" s="13" t="str">
        <x:v>Lycaenidae</x:v>
      </x:c>
      <x:c r="D8572" s="33" t="n">
        <x:f>'AR_values'!I181</x:f>
        <x:v>2.3885084100755156</x:v>
      </x:c>
      <x:c r="E8572" s="33" t="str">
        <x:v>Pieridae-Coliadinae-4</x:v>
      </x:c>
      <x:c r="F8572" s="33" t="str">
        <x:v>Pieridae-Coliadinae</x:v>
      </x:c>
      <x:c r="G8572" s="33" t="n">
        <x:f>'AR_values'!I316</x:f>
        <x:v>2.448553495466375</x:v>
      </x:c>
      <x:c r="H8572" s="33" t="n">
        <x:f>ABS(D8572-G8572)</x:f>
        <x:v>0.0600450853908594</x:v>
      </x:c>
      <x:c r="I8572" s="14" t="n">
        <x:f>IFERROR(H8572/AVERAGE(D8572,G8572),"")</x:f>
        <x:v>0.024827089900199495</x:v>
      </x:c>
      <x:c r="J8572" s="14" t="n">
        <x:f>'Method'!$B$2</x:f>
        <x:v>0.05</x:v>
      </x:c>
      <x:c r="K8572" s="13" t="str">
        <x:f>IF(I8572&lt;=J8572,"是","否")</x:f>
        <x:v>是</x:v>
      </x:c>
      <x:c r="L8572" s="36" t="n">
        <x:v>0.8144094847241222</x:v>
      </x:c>
      <x:c r="M8572" s="36" t="n">
        <x:f>1-L8572</x:f>
        <x:v>0.18559051527587778</x:v>
      </x:c>
      <x:c r="N8572" s="13" t="str">
        <x:v>是</x:v>
      </x:c>
      <x:c r="O8572" s="15"/>
      <x:c r="P8572" s="13" t="str"/>
    </x:row>
    <x:row r="8573">
      <x:c r="A8573" s="15" t="n">
        <x:v>8572</x:v>
      </x:c>
      <x:c r="B8573" s="13" t="str">
        <x:v>Biblidinae-1</x:v>
      </x:c>
      <x:c r="C8573" s="13" t="str">
        <x:v>Biblidinae</x:v>
      </x:c>
      <x:c r="D8573" s="33" t="n">
        <x:f>'AR_values'!I2</x:f>
        <x:v>2.810556822545614</x:v>
      </x:c>
      <x:c r="E8573" s="33" t="str">
        <x:v>Pieridae-17</x:v>
      </x:c>
      <x:c r="F8573" s="33" t="str">
        <x:v>Pieridae</x:v>
      </x:c>
      <x:c r="G8573" s="33" t="n">
        <x:f>'AR_values'!I281</x:f>
        <x:v>2.7416290816269444</x:v>
      </x:c>
      <x:c r="H8573" s="33" t="n">
        <x:f>ABS(D8573-G8573)</x:f>
        <x:v>0.06892774091866949</x:v>
      </x:c>
      <x:c r="I8573" s="14" t="n">
        <x:f>IFERROR(H8573/AVERAGE(D8573,G8573),"")</x:f>
        <x:v>0.02482904647226209</x:v>
      </x:c>
      <x:c r="J8573" s="14" t="n">
        <x:f>'Method'!$B$2</x:f>
        <x:v>0.05</x:v>
      </x:c>
      <x:c r="K8573" s="13" t="str">
        <x:f>IF(I8573&lt;=J8573,"是","否")</x:f>
        <x:v>是</x:v>
      </x:c>
      <x:c r="L8573" s="36" t="n">
        <x:v>0.864053174867447</x:v>
      </x:c>
      <x:c r="M8573" s="36" t="n">
        <x:f>1-L8573</x:f>
        <x:v>0.13594682513255296</x:v>
      </x:c>
      <x:c r="N8573" s="13" t="str">
        <x:v>是</x:v>
      </x:c>
      <x:c r="O8573" s="15"/>
      <x:c r="P8573" s="13" t="str"/>
    </x:row>
    <x:row r="8574">
      <x:c r="A8574" s="15" t="n">
        <x:v>8573</x:v>
      </x:c>
      <x:c r="B8574" s="13" t="str">
        <x:v>Nymphalinae-18</x:v>
      </x:c>
      <x:c r="C8574" s="13" t="str">
        <x:v>Nymphalinae</x:v>
      </x:c>
      <x:c r="D8574" s="33" t="n">
        <x:f>'AR_values'!I198</x:f>
        <x:v>2.677274072434985</x:v>
      </x:c>
      <x:c r="E8574" s="33" t="str">
        <x:v>Papilionidae-12</x:v>
      </x:c>
      <x:c r="F8574" s="33" t="str">
        <x:v>Papilionidae</x:v>
      </x:c>
      <x:c r="G8574" s="33" t="n">
        <x:f>'AR_values'!I222</x:f>
        <x:v>2.7446040689002573</x:v>
      </x:c>
      <x:c r="H8574" s="33" t="n">
        <x:f>ABS(D8574-G8574)</x:f>
        <x:v>0.06732999646527249</x:v>
      </x:c>
      <x:c r="I8574" s="14" t="n">
        <x:f>IFERROR(H8574/AVERAGE(D8574,G8574),"")</x:f>
        <x:v>0.02483641081932955</x:v>
      </x:c>
      <x:c r="J8574" s="14" t="n">
        <x:f>'Method'!$B$2</x:f>
        <x:v>0.05</x:v>
      </x:c>
      <x:c r="K8574" s="13" t="str">
        <x:f>IF(I8574&lt;=J8574,"是","否")</x:f>
        <x:v>是</x:v>
      </x:c>
      <x:c r="L8574" s="36" t="n">
        <x:v>0.7629904685319647</x:v>
      </x:c>
      <x:c r="M8574" s="36" t="n">
        <x:f>1-L8574</x:f>
        <x:v>0.23700953146803527</x:v>
      </x:c>
      <x:c r="N8574" s="13" t="str">
        <x:v>是</x:v>
      </x:c>
      <x:c r="O8574" s="15"/>
      <x:c r="P8574" s="13" t="str"/>
    </x:row>
    <x:row r="8575">
      <x:c r="A8575" s="15" t="n">
        <x:v>8574</x:v>
      </x:c>
      <x:c r="B8575" s="13" t="str">
        <x:v>Hesperiidae-31</x:v>
      </x:c>
      <x:c r="C8575" s="13" t="str">
        <x:v>Hesperiidae</x:v>
      </x:c>
      <x:c r="D8575" s="33" t="n">
        <x:f>'AR_values'!I99</x:f>
        <x:v>2.553611851684268</x:v>
      </x:c>
      <x:c r="E8575" s="33" t="str">
        <x:v>Satyrinae-2</x:v>
      </x:c>
      <x:c r="F8575" s="33" t="str">
        <x:v>Satyrinae</x:v>
      </x:c>
      <x:c r="G8575" s="33" t="n">
        <x:f>'AR_values'!I369</x:f>
        <x:v>2.490963155212553</x:v>
      </x:c>
      <x:c r="H8575" s="33" t="n">
        <x:f>ABS(D8575-G8575)</x:f>
        <x:v>0.06264869647171523</x:v>
      </x:c>
      <x:c r="I8575" s="14" t="n">
        <x:f>IFERROR(H8575/AVERAGE(D8575,G8575),"")</x:f>
        <x:v>0.024838047362191442</x:v>
      </x:c>
      <x:c r="J8575" s="14" t="n">
        <x:f>'Method'!$B$2</x:f>
        <x:v>0.05</x:v>
      </x:c>
      <x:c r="K8575" s="13" t="str">
        <x:f>IF(I8575&lt;=J8575,"是","否")</x:f>
        <x:v>是</x:v>
      </x:c>
      <x:c r="L8575" s="36" t="n">
        <x:v>0.8076589220692842</x:v>
      </x:c>
      <x:c r="M8575" s="36" t="n">
        <x:f>1-L8575</x:f>
        <x:v>0.19234107793071575</x:v>
      </x:c>
      <x:c r="N8575" s="13" t="str">
        <x:v>是</x:v>
      </x:c>
      <x:c r="O8575" s="15"/>
      <x:c r="P8575" s="13" t="str"/>
    </x:row>
    <x:row r="8576">
      <x:c r="A8576" s="15" t="n">
        <x:v>8575</x:v>
      </x:c>
      <x:c r="B8576" s="13" t="str">
        <x:v>Hesperiidae-33</x:v>
      </x:c>
      <x:c r="C8576" s="13" t="str">
        <x:v>Hesperiidae</x:v>
      </x:c>
      <x:c r="D8576" s="33" t="n">
        <x:f>'AR_values'!I101</x:f>
        <x:v>2.3794769606989794</x:v>
      </x:c>
      <x:c r="E8576" s="33" t="str">
        <x:v>Limenitidinae-1</x:v>
      </x:c>
      <x:c r="F8576" s="33" t="str">
        <x:v>Limenitidinae</x:v>
      </x:c>
      <x:c r="G8576" s="33" t="n">
        <x:f>'AR_values'!I130</x:f>
        <x:v>2.439323333755049</x:v>
      </x:c>
      <x:c r="H8576" s="33" t="n">
        <x:f>ABS(D8576-G8576)</x:f>
        <x:v>0.059846373056069435</x:v>
      </x:c>
      <x:c r="I8576" s="14" t="n">
        <x:f>IFERROR(H8576/AVERAGE(D8576,G8576),"")</x:f>
        <x:v>0.024838702332174587</x:v>
      </x:c>
      <x:c r="J8576" s="14" t="n">
        <x:f>'Method'!$B$2</x:f>
        <x:v>0.05</x:v>
      </x:c>
      <x:c r="K8576" s="13" t="str">
        <x:f>IF(I8576&lt;=J8576,"是","否")</x:f>
        <x:v>是</x:v>
      </x:c>
      <x:c r="L8576" s="36" t="n">
        <x:v>0.7387772020725388</x:v>
      </x:c>
      <x:c r="M8576" s="36" t="n">
        <x:f>1-L8576</x:f>
        <x:v>0.26122279792746117</x:v>
      </x:c>
      <x:c r="N8576" s="13" t="str">
        <x:v>是</x:v>
      </x:c>
      <x:c r="O8576" s="15"/>
      <x:c r="P8576" s="13" t="str"/>
    </x:row>
    <x:row r="8577">
      <x:c r="A8577" s="15" t="n">
        <x:v>8576</x:v>
      </x:c>
      <x:c r="B8577" s="13" t="str">
        <x:v>Heliconiinae-23</x:v>
      </x:c>
      <x:c r="C8577" s="13" t="str">
        <x:v>Heliconiinae</x:v>
      </x:c>
      <x:c r="D8577" s="33" t="n">
        <x:f>'AR_values'!I67</x:f>
        <x:v>3.297473552930905</x:v>
      </x:c>
      <x:c r="E8577" s="33" t="str">
        <x:v>Heliconiinae-5</x:v>
      </x:c>
      <x:c r="F8577" s="33" t="str">
        <x:v>Heliconiinae</x:v>
      </x:c>
      <x:c r="G8577" s="33" t="n">
        <x:f>'AR_values'!I70</x:f>
        <x:v>3.2165725173492303</x:v>
      </x:c>
      <x:c r="H8577" s="33" t="n">
        <x:f>ABS(D8577-G8577)</x:f>
        <x:v>0.08090103558167483</x:v>
      </x:c>
      <x:c r="I8577" s="14" t="n">
        <x:f>IFERROR(H8577/AVERAGE(D8577,G8577),"")</x:f>
        <x:v>0.024838951001829708</x:v>
      </x:c>
      <x:c r="J8577" s="14" t="n">
        <x:f>'Method'!$B$2</x:f>
        <x:v>0.05</x:v>
      </x:c>
      <x:c r="K8577" s="13" t="str">
        <x:f>IF(I8577&lt;=J8577,"是","否")</x:f>
        <x:v>是</x:v>
      </x:c>
      <x:c r="L8577" s="36" t="n">
        <x:v>0.8706387466104248</x:v>
      </x:c>
      <x:c r="M8577" s="36" t="n">
        <x:f>1-L8577</x:f>
        <x:v>0.12936125338957516</x:v>
      </x:c>
      <x:c r="N8577" s="13" t="str">
        <x:v>否</x:v>
      </x:c>
      <x:c r="O8577" s="15"/>
      <x:c r="P8577" s="13" t="str"/>
    </x:row>
    <x:row r="8578">
      <x:c r="A8578" s="15" t="n">
        <x:v>8577</x:v>
      </x:c>
      <x:c r="B8578" s="13" t="str">
        <x:v>Hesperiidae-12</x:v>
      </x:c>
      <x:c r="C8578" s="13" t="str">
        <x:v>Hesperiidae</x:v>
      </x:c>
      <x:c r="D8578" s="33" t="n">
        <x:f>'AR_values'!I78</x:f>
        <x:v>2.646605889330352</x:v>
      </x:c>
      <x:c r="E8578" s="33" t="str">
        <x:v>Satyrinae-6</x:v>
      </x:c>
      <x:c r="F8578" s="33" t="str">
        <x:v>Satyrinae</x:v>
      </x:c>
      <x:c r="G8578" s="33" t="n">
        <x:f>'AR_values'!I381</x:f>
        <x:v>2.5816660504701483</x:v>
      </x:c>
      <x:c r="H8578" s="33" t="n">
        <x:f>ABS(D8578-G8578)</x:f>
        <x:v>0.06493983886020382</x:v>
      </x:c>
      <x:c r="I8578" s="14" t="n">
        <x:f>IFERROR(H8578/AVERAGE(D8578,G8578),"")</x:f>
        <x:v>0.024841798440454418</x:v>
      </x:c>
      <x:c r="J8578" s="14" t="n">
        <x:f>'Method'!$B$2</x:f>
        <x:v>0.05</x:v>
      </x:c>
      <x:c r="K8578" s="13" t="str">
        <x:f>IF(I8578&lt;=J8578,"是","否")</x:f>
        <x:v>是</x:v>
      </x:c>
      <x:c r="L8578" s="36" t="n">
        <x:v>0.8419566926320303</x:v>
      </x:c>
      <x:c r="M8578" s="36" t="n">
        <x:f>1-L8578</x:f>
        <x:v>0.15804330736796968</x:v>
      </x:c>
      <x:c r="N8578" s="13" t="str">
        <x:v>是</x:v>
      </x:c>
      <x:c r="O8578" s="15"/>
      <x:c r="P8578" s="13" t="str"/>
    </x:row>
    <x:row r="8579">
      <x:c r="A8579" s="15" t="n">
        <x:v>8578</x:v>
      </x:c>
      <x:c r="B8579" s="13" t="str">
        <x:v>Danainae-23</x:v>
      </x:c>
      <x:c r="C8579" s="13" t="str">
        <x:v>Danainae</x:v>
      </x:c>
      <x:c r="D8579" s="33" t="n">
        <x:f>'AR_values'!I44</x:f>
        <x:v>2.9357448554777665</x:v>
      </x:c>
      <x:c r="E8579" s="33" t="str">
        <x:v>Pieridae-26</x:v>
      </x:c>
      <x:c r="F8579" s="33" t="str">
        <x:v>Pieridae</x:v>
      </x:c>
      <x:c r="G8579" s="33" t="n">
        <x:f>'AR_values'!I291</x:f>
        <x:v>3.0095979405459286</x:v>
      </x:c>
      <x:c r="H8579" s="33" t="n">
        <x:f>ABS(D8579-G8579)</x:f>
        <x:v>0.07385308506816202</x:v>
      </x:c>
      <x:c r="I8579" s="14" t="n">
        <x:f>IFERROR(H8579/AVERAGE(D8579,G8579),"")</x:f>
        <x:v>0.024844012398260937</x:v>
      </x:c>
      <x:c r="J8579" s="14" t="n">
        <x:f>'Method'!$B$2</x:f>
        <x:v>0.05</x:v>
      </x:c>
      <x:c r="K8579" s="13" t="str">
        <x:f>IF(I8579&lt;=J8579,"是","否")</x:f>
        <x:v>是</x:v>
      </x:c>
      <x:c r="L8579" s="36" t="n">
        <x:v>0.892521608417888</x:v>
      </x:c>
      <x:c r="M8579" s="36" t="n">
        <x:f>1-L8579</x:f>
        <x:v>0.10747839158211203</x:v>
      </x:c>
      <x:c r="N8579" s="13" t="str">
        <x:v>是</x:v>
      </x:c>
      <x:c r="O8579" s="15"/>
      <x:c r="P8579" s="13" t="str"/>
    </x:row>
    <x:row r="8580">
      <x:c r="A8580" s="15" t="n">
        <x:v>8579</x:v>
      </x:c>
      <x:c r="B8580" s="13" t="str">
        <x:v>Danainae-7</x:v>
      </x:c>
      <x:c r="C8580" s="13" t="str">
        <x:v>Danainae</x:v>
      </x:c>
      <x:c r="D8580" s="33" t="n">
        <x:f>'AR_values'!I49</x:f>
        <x:v>2.5562486467181142</x:v>
      </x:c>
      <x:c r="E8580" s="33" t="str">
        <x:v>Riodinidae-13</x:v>
      </x:c>
      <x:c r="F8580" s="33" t="str">
        <x:v>Riodinidae</x:v>
      </x:c>
      <x:c r="G8580" s="33" t="n">
        <x:f>'AR_values'!I337</x:f>
        <x:v>2.4935190252012593</x:v>
      </x:c>
      <x:c r="H8580" s="33" t="n">
        <x:f>ABS(D8580-G8580)</x:f>
        <x:v>0.0627296215168549</x:v>
      </x:c>
      <x:c r="I8580" s="14" t="n">
        <x:f>IFERROR(H8580/AVERAGE(D8580,G8580),"")</x:f>
        <x:v>0.02484455744991211</x:v>
      </x:c>
      <x:c r="J8580" s="14" t="n">
        <x:f>'Method'!$B$2</x:f>
        <x:v>0.05</x:v>
      </x:c>
      <x:c r="K8580" s="13" t="str">
        <x:f>IF(I8580&lt;=J8580,"是","否")</x:f>
        <x:v>是</x:v>
      </x:c>
      <x:c r="L8580" s="36" t="n">
        <x:v>0.8200901085398321</x:v>
      </x:c>
      <x:c r="M8580" s="36" t="n">
        <x:f>1-L8580</x:f>
        <x:v>0.1799098914601679</x:v>
      </x:c>
      <x:c r="N8580" s="13" t="str">
        <x:v>是</x:v>
      </x:c>
      <x:c r="O8580" s="15"/>
      <x:c r="P8580" s="13" t="str"/>
    </x:row>
    <x:row r="8581">
      <x:c r="A8581" s="15" t="n">
        <x:v>8580</x:v>
      </x:c>
      <x:c r="B8581" s="13" t="str">
        <x:v>Heliconiinae-8</x:v>
      </x:c>
      <x:c r="C8581" s="13" t="str">
        <x:v>Heliconiinae</x:v>
      </x:c>
      <x:c r="D8581" s="33" t="n">
        <x:f>'AR_values'!I73</x:f>
        <x:v>3.0060250090214837</x:v>
      </x:c>
      <x:c r="E8581" s="33" t="str">
        <x:v>Pieridae-8</x:v>
      </x:c>
      <x:c r="F8581" s="33" t="str">
        <x:v>Pieridae</x:v>
      </x:c>
      <x:c r="G8581" s="33" t="n">
        <x:f>'AR_values'!I298</x:f>
        <x:v>2.9322436562309098</x:v>
      </x:c>
      <x:c r="H8581" s="33" t="n">
        <x:f>ABS(D8581-G8581)</x:f>
        <x:v>0.07378135279057396</x:v>
      </x:c>
      <x:c r="I8581" s="14" t="n">
        <x:f>IFERROR(H8581/AVERAGE(D8581,G8581),"")</x:f>
        <x:v>0.024849449208084302</x:v>
      </x:c>
      <x:c r="J8581" s="14" t="n">
        <x:f>'Method'!$B$2</x:f>
        <x:v>0.05</x:v>
      </x:c>
      <x:c r="K8581" s="13" t="str">
        <x:f>IF(I8581&lt;=J8581,"是","否")</x:f>
        <x:v>是</x:v>
      </x:c>
      <x:c r="L8581" s="36" t="n">
        <x:v>0.8527711662699762</x:v>
      </x:c>
      <x:c r="M8581" s="36" t="n">
        <x:f>1-L8581</x:f>
        <x:v>0.14722883373002382</x:v>
      </x:c>
      <x:c r="N8581" s="13" t="str">
        <x:v>是</x:v>
      </x:c>
      <x:c r="O8581" s="15"/>
      <x:c r="P8581" s="13" t="str"/>
    </x:row>
    <x:row r="8582">
      <x:c r="A8582" s="15" t="n">
        <x:v>8581</x:v>
      </x:c>
      <x:c r="B8582" s="13" t="str">
        <x:v>Danainae-12</x:v>
      </x:c>
      <x:c r="C8582" s="13" t="str">
        <x:v>Danainae</x:v>
      </x:c>
      <x:c r="D8582" s="33" t="n">
        <x:f>'AR_values'!I33</x:f>
        <x:v>2.733306333291329</x:v>
      </x:c>
      <x:c r="E8582" s="33" t="str">
        <x:v>Papilionidae-2</x:v>
      </x:c>
      <x:c r="F8582" s="33" t="str">
        <x:v>Papilionidae</x:v>
      </x:c>
      <x:c r="G8582" s="33" t="n">
        <x:f>'AR_values'!I230</x:f>
        <x:v>2.8020899751082338</x:v>
      </x:c>
      <x:c r="H8582" s="33" t="n">
        <x:f>ABS(D8582-G8582)</x:f>
        <x:v>0.06878364181690477</x:v>
      </x:c>
      <x:c r="I8582" s="14" t="n">
        <x:f>IFERROR(H8582/AVERAGE(D8582,G8582),"")</x:f>
        <x:v>0.024852291682360878</x:v>
      </x:c>
      <x:c r="J8582" s="14" t="n">
        <x:f>'Method'!$B$2</x:f>
        <x:v>0.05</x:v>
      </x:c>
      <x:c r="K8582" s="13" t="str">
        <x:f>IF(I8582&lt;=J8582,"是","否")</x:f>
        <x:v>是</x:v>
      </x:c>
      <x:c r="L8582" s="36" t="n">
        <x:v>0.7549501677106001</x:v>
      </x:c>
      <x:c r="M8582" s="36" t="n">
        <x:f>1-L8582</x:f>
        <x:v>0.24504983228939992</x:v>
      </x:c>
      <x:c r="N8582" s="13" t="str">
        <x:v>是</x:v>
      </x:c>
      <x:c r="O8582" s="15"/>
      <x:c r="P8582" s="13" t="str"/>
    </x:row>
    <x:row r="8583">
      <x:c r="A8583" s="15" t="n">
        <x:v>8582</x:v>
      </x:c>
      <x:c r="B8583" s="13" t="str">
        <x:v>Danainae-1</x:v>
      </x:c>
      <x:c r="C8583" s="13" t="str">
        <x:v>Danainae</x:v>
      </x:c>
      <x:c r="D8583" s="33" t="n">
        <x:f>'AR_values'!I31</x:f>
        <x:v>2.699463467206748</x:v>
      </x:c>
      <x:c r="E8583" s="33" t="str">
        <x:v>Parnassiinae-3</x:v>
      </x:c>
      <x:c r="F8583" s="33" t="str">
        <x:v>Parnassiinae</x:v>
      </x:c>
      <x:c r="G8583" s="33" t="n">
        <x:f>'AR_values'!I270</x:f>
        <x:v>2.6331902913765703</x:v>
      </x:c>
      <x:c r="H8583" s="33" t="n">
        <x:f>ABS(D8583-G8583)</x:f>
        <x:v>0.06627317583017778</x:v>
      </x:c>
      <x:c r="I8583" s="14" t="n">
        <x:f>IFERROR(H8583/AVERAGE(D8583,G8583),"")</x:f>
        <x:v>0.024855608044496037</x:v>
      </x:c>
      <x:c r="J8583" s="14" t="n">
        <x:f>'Method'!$B$2</x:f>
        <x:v>0.05</x:v>
      </x:c>
      <x:c r="K8583" s="13" t="str">
        <x:f>IF(I8583&lt;=J8583,"是","否")</x:f>
        <x:v>是</x:v>
      </x:c>
      <x:c r="L8583" s="36" t="n">
        <x:v>0.8777315296566077</x:v>
      </x:c>
      <x:c r="M8583" s="36" t="n">
        <x:f>1-L8583</x:f>
        <x:v>0.12226847034339228</x:v>
      </x:c>
      <x:c r="N8583" s="13" t="str">
        <x:v>是</x:v>
      </x:c>
      <x:c r="O8583" s="15"/>
      <x:c r="P8583" s="13" t="str"/>
    </x:row>
    <x:row r="8584">
      <x:c r="A8584" s="15" t="n">
        <x:v>8583</x:v>
      </x:c>
      <x:c r="B8584" s="13" t="str">
        <x:v>Hesperiidae-3</x:v>
      </x:c>
      <x:c r="C8584" s="13" t="str">
        <x:v>Hesperiidae</x:v>
      </x:c>
      <x:c r="D8584" s="33" t="n">
        <x:f>'AR_values'!I97</x:f>
        <x:v>2.591973325677966</x:v>
      </x:c>
      <x:c r="E8584" s="33" t="str">
        <x:v>Riodinidae-22</x:v>
      </x:c>
      <x:c r="F8584" s="33" t="str">
        <x:v>Riodinidae</x:v>
      </x:c>
      <x:c r="G8584" s="33" t="n">
        <x:f>'AR_values'!I346</x:f>
        <x:v>2.528339086305197</x:v>
      </x:c>
      <x:c r="H8584" s="33" t="n">
        <x:f>ABS(D8584-G8584)</x:f>
        <x:v>0.06363423937276869</x:v>
      </x:c>
      <x:c r="I8584" s="14" t="n">
        <x:f>IFERROR(H8584/AVERAGE(D8584,G8584),"")</x:f>
        <x:v>0.0248556081163502</x:v>
      </x:c>
      <x:c r="J8584" s="14" t="n">
        <x:f>'Method'!$B$2</x:f>
        <x:v>0.05</x:v>
      </x:c>
      <x:c r="K8584" s="13" t="str">
        <x:f>IF(I8584&lt;=J8584,"是","否")</x:f>
        <x:v>是</x:v>
      </x:c>
      <x:c r="L8584" s="36" t="n">
        <x:v>0.7040077778978071</x:v>
      </x:c>
      <x:c r="M8584" s="36" t="n">
        <x:f>1-L8584</x:f>
        <x:v>0.2959922221021929</x:v>
      </x:c>
      <x:c r="N8584" s="13" t="str">
        <x:v>是</x:v>
      </x:c>
      <x:c r="O8584" s="15"/>
      <x:c r="P8584" s="13" t="str"/>
    </x:row>
    <x:row r="8585">
      <x:c r="A8585" s="15" t="n">
        <x:v>8584</x:v>
      </x:c>
      <x:c r="B8585" s="13" t="str">
        <x:v>Hesperiidae_Hesperilla_flavescens</x:v>
      </x:c>
      <x:c r="C8585" s="13" t="str">
        <x:v>Hesperiidae</x:v>
      </x:c>
      <x:c r="D8585" s="33" t="n">
        <x:f>'AR_values'!I119</x:f>
        <x:v>3.195394018724485</x:v>
      </x:c>
      <x:c r="E8585" s="33" t="str">
        <x:v>Pieridae-23</x:v>
      </x:c>
      <x:c r="F8585" s="33" t="str">
        <x:v>Pieridae</x:v>
      </x:c>
      <x:c r="G8585" s="33" t="n">
        <x:f>'AR_values'!I288</x:f>
        <x:v>3.1169433762745036</x:v>
      </x:c>
      <x:c r="H8585" s="33" t="n">
        <x:f>ABS(D8585-G8585)</x:f>
        <x:v>0.07845064244998134</x:v>
      </x:c>
      <x:c r="I8585" s="14" t="n">
        <x:f>IFERROR(H8585/AVERAGE(D8585,G8585),"")</x:f>
        <x:v>0.024856289371393437</x:v>
      </x:c>
      <x:c r="J8585" s="14" t="n">
        <x:f>'Method'!$B$2</x:f>
        <x:v>0.05</x:v>
      </x:c>
      <x:c r="K8585" s="13" t="str">
        <x:f>IF(I8585&lt;=J8585,"是","否")</x:f>
        <x:v>是</x:v>
      </x:c>
      <x:c r="L8585" s="36" t="n">
        <x:v>0.8345420475189175</x:v>
      </x:c>
      <x:c r="M8585" s="36" t="n">
        <x:f>1-L8585</x:f>
        <x:v>0.16545795248108253</x:v>
      </x:c>
      <x:c r="N8585" s="13" t="str">
        <x:v>是</x:v>
      </x:c>
      <x:c r="O8585" s="15"/>
      <x:c r="P8585" s="13" t="str"/>
    </x:row>
    <x:row r="8586">
      <x:c r="A8586" s="15" t="n">
        <x:v>8585</x:v>
      </x:c>
      <x:c r="B8586" s="13" t="str">
        <x:v>Heliconiinae-12</x:v>
      </x:c>
      <x:c r="C8586" s="13" t="str">
        <x:v>Heliconiinae</x:v>
      </x:c>
      <x:c r="D8586" s="33" t="n">
        <x:f>'AR_values'!I55</x:f>
        <x:v>2.594508588732347</x:v>
      </x:c>
      <x:c r="E8586" s="33" t="str">
        <x:v>Nymphalinae-6</x:v>
      </x:c>
      <x:c r="F8586" s="33" t="str">
        <x:v>Nymphalinae</x:v>
      </x:c>
      <x:c r="G8586" s="33" t="n">
        <x:f>'AR_values'!I215</x:f>
        <x:v>2.6598117071739735</x:v>
      </x:c>
      <x:c r="H8586" s="33" t="n">
        <x:f>ABS(D8586-G8586)</x:f>
        <x:v>0.0653031184416264</x:v>
      </x:c>
      <x:c r="I8586" s="14" t="n">
        <x:f>IFERROR(H8586/AVERAGE(D8586,G8586),"")</x:f>
        <x:v>0.024856923356006498</x:v>
      </x:c>
      <x:c r="J8586" s="14" t="n">
        <x:f>'Method'!$B$2</x:f>
        <x:v>0.05</x:v>
      </x:c>
      <x:c r="K8586" s="13" t="str">
        <x:f>IF(I8586&lt;=J8586,"是","否")</x:f>
        <x:v>是</x:v>
      </x:c>
      <x:c r="L8586" s="36" t="n">
        <x:v>0.8802390087734304</x:v>
      </x:c>
      <x:c r="M8586" s="36" t="n">
        <x:f>1-L8586</x:f>
        <x:v>0.11976099122656958</x:v>
      </x:c>
      <x:c r="N8586" s="13" t="str">
        <x:v>是</x:v>
      </x:c>
      <x:c r="O8586" s="15"/>
      <x:c r="P8586" s="13" t="str"/>
    </x:row>
    <x:row r="8587">
      <x:c r="A8587" s="15" t="n">
        <x:v>8586</x:v>
      </x:c>
      <x:c r="B8587" s="13" t="str">
        <x:v>Lycaenidae_Candalides_heathi</x:v>
      </x:c>
      <x:c r="C8587" s="13" t="str">
        <x:v>Lycaenidae</x:v>
      </x:c>
      <x:c r="D8587" s="33" t="n">
        <x:f>'AR_values'!I166</x:f>
        <x:v>2.5235179269616976</x:v>
      </x:c>
      <x:c r="E8587" s="33" t="str">
        <x:v>Pieridae-Coliadinae-14</x:v>
      </x:c>
      <x:c r="F8587" s="33" t="str">
        <x:v>Pieridae-Coliadinae</x:v>
      </x:c>
      <x:c r="G8587" s="33" t="n">
        <x:f>'AR_values'!I305</x:f>
        <x:v>2.587036999278014</x:v>
      </x:c>
      <x:c r="H8587" s="33" t="n">
        <x:f>ABS(D8587-G8587)</x:f>
        <x:v>0.06351907231631637</x:v>
      </x:c>
      <x:c r="I8587" s="14" t="n">
        <x:f>IFERROR(H8587/AVERAGE(D8587,G8587),"")</x:f>
        <x:v>0.024857994183834352</x:v>
      </x:c>
      <x:c r="J8587" s="14" t="n">
        <x:f>'Method'!$B$2</x:f>
        <x:v>0.05</x:v>
      </x:c>
      <x:c r="K8587" s="13" t="str">
        <x:f>IF(I8587&lt;=J8587,"是","否")</x:f>
        <x:v>是</x:v>
      </x:c>
      <x:c r="L8587" s="36" t="n">
        <x:v>0.8717296683540711</x:v>
      </x:c>
      <x:c r="M8587" s="36" t="n">
        <x:f>1-L8587</x:f>
        <x:v>0.12827033164592894</x:v>
      </x:c>
      <x:c r="N8587" s="13" t="str">
        <x:v>是</x:v>
      </x:c>
      <x:c r="O8587" s="15"/>
      <x:c r="P8587" s="13" t="str"/>
    </x:row>
    <x:row r="8588">
      <x:c r="A8588" s="15" t="n">
        <x:v>8587</x:v>
      </x:c>
      <x:c r="B8588" s="13" t="str">
        <x:v>Hesperiidae-11</x:v>
      </x:c>
      <x:c r="C8588" s="13" t="str">
        <x:v>Hesperiidae</x:v>
      </x:c>
      <x:c r="D8588" s="33" t="n">
        <x:f>'AR_values'!I77</x:f>
        <x:v>2.8504680537087768</x:v>
      </x:c>
      <x:c r="E8588" s="33" t="str">
        <x:v>Satyrinae-20</x:v>
      </x:c>
      <x:c r="F8588" s="33" t="str">
        <x:v>Satyrinae</x:v>
      </x:c>
      <x:c r="G8588" s="33" t="n">
        <x:f>'AR_values'!I370</x:f>
        <x:v>2.9222428193226513</x:v>
      </x:c>
      <x:c r="H8588" s="33" t="n">
        <x:f>ABS(D8588-G8588)</x:f>
        <x:v>0.07177476561387452</x:v>
      </x:c>
      <x:c r="I8588" s="14" t="n">
        <x:f>IFERROR(H8588/AVERAGE(D8588,G8588),"")</x:f>
        <x:v>0.024866918573451222</x:v>
      </x:c>
      <x:c r="J8588" s="14" t="n">
        <x:f>'Method'!$B$2</x:f>
        <x:v>0.05</x:v>
      </x:c>
      <x:c r="K8588" s="13" t="str">
        <x:f>IF(I8588&lt;=J8588,"是","否")</x:f>
        <x:v>是</x:v>
      </x:c>
      <x:c r="L8588" s="36" t="n">
        <x:v>0.655736542235041</x:v>
      </x:c>
      <x:c r="M8588" s="36" t="n">
        <x:f>1-L8588</x:f>
        <x:v>0.34426345776495904</x:v>
      </x:c>
      <x:c r="N8588" s="13" t="str">
        <x:v>是</x:v>
      </x:c>
      <x:c r="O8588" s="15"/>
      <x:c r="P8588" s="13" t="str"/>
    </x:row>
    <x:row r="8589">
      <x:c r="A8589" s="15" t="n">
        <x:v>8588</x:v>
      </x:c>
      <x:c r="B8589" s="13" t="str">
        <x:v>Limenitidinae-5</x:v>
      </x:c>
      <x:c r="C8589" s="13" t="str">
        <x:v>Limenitidinae</x:v>
      </x:c>
      <x:c r="D8589" s="33" t="n">
        <x:f>'AR_values'!I137</x:f>
        <x:v>2.6752389127189056</x:v>
      </x:c>
      <x:c r="E8589" s="33" t="str">
        <x:v>Limenitidinae-7</x:v>
      </x:c>
      <x:c r="F8589" s="33" t="str">
        <x:v>Limenitidinae</x:v>
      </x:c>
      <x:c r="G8589" s="33" t="n">
        <x:f>'AR_values'!I139</x:f>
        <x:v>2.7426043688635655</x:v>
      </x:c>
      <x:c r="H8589" s="33" t="n">
        <x:f>ABS(D8589-G8589)</x:f>
        <x:v>0.06736545614465994</x:v>
      </x:c>
      <x:c r="I8589" s="14" t="n">
        <x:f>IFERROR(H8589/AVERAGE(D8589,G8589),"")</x:f>
        <x:v>0.02486799733527305</x:v>
      </x:c>
      <x:c r="J8589" s="14" t="n">
        <x:f>'Method'!$B$2</x:f>
        <x:v>0.05</x:v>
      </x:c>
      <x:c r="K8589" s="13" t="str">
        <x:f>IF(I8589&lt;=J8589,"是","否")</x:f>
        <x:v>是</x:v>
      </x:c>
      <x:c r="L8589" s="36" t="n">
        <x:v>0.9079129144494474</x:v>
      </x:c>
      <x:c r="M8589" s="36" t="n">
        <x:f>1-L8589</x:f>
        <x:v>0.09208708555055256</x:v>
      </x:c>
      <x:c r="N8589" s="13" t="str">
        <x:v>否</x:v>
      </x:c>
      <x:c r="O8589" s="15"/>
      <x:c r="P8589" s="13" t="str"/>
    </x:row>
    <x:row r="8590">
      <x:c r="A8590" s="15" t="n">
        <x:v>8589</x:v>
      </x:c>
      <x:c r="B8590" s="13" t="str">
        <x:v>Hesperiidae_Antipodia_atralba</x:v>
      </x:c>
      <x:c r="C8590" s="13" t="str">
        <x:v>Hesperiidae</x:v>
      </x:c>
      <x:c r="D8590" s="33" t="n">
        <x:f>'AR_values'!I112</x:f>
        <x:v>2.980336396525423</x:v>
      </x:c>
      <x:c r="E8590" s="33" t="str">
        <x:v>Papilionidae-22</x:v>
      </x:c>
      <x:c r="F8590" s="33" t="str">
        <x:v>Papilionidae</x:v>
      </x:c>
      <x:c r="G8590" s="33" t="n">
        <x:f>'AR_values'!I233</x:f>
        <x:v>3.055390072060904</x:v>
      </x:c>
      <x:c r="H8590" s="33" t="n">
        <x:f>ABS(D8590-G8590)</x:f>
        <x:v>0.07505367553548092</x:v>
      </x:c>
      <x:c r="I8590" s="14" t="n">
        <x:f>IFERROR(H8590/AVERAGE(D8590,G8590),"")</x:f>
        <x:v>0.024869806783361342</x:v>
      </x:c>
      <x:c r="J8590" s="14" t="n">
        <x:f>'Method'!$B$2</x:f>
        <x:v>0.05</x:v>
      </x:c>
      <x:c r="K8590" s="13" t="str">
        <x:f>IF(I8590&lt;=J8590,"是","否")</x:f>
        <x:v>是</x:v>
      </x:c>
      <x:c r="L8590" s="36" t="n">
        <x:v>0.7020674425393119</x:v>
      </x:c>
      <x:c r="M8590" s="36" t="n">
        <x:f>1-L8590</x:f>
        <x:v>0.29793255746068814</x:v>
      </x:c>
      <x:c r="N8590" s="13" t="str">
        <x:v>是</x:v>
      </x:c>
      <x:c r="O8590" s="15"/>
      <x:c r="P8590" s="13" t="str"/>
    </x:row>
    <x:row r="8591">
      <x:c r="A8591" s="15" t="n">
        <x:v>8590</x:v>
      </x:c>
      <x:c r="B8591" s="13" t="str">
        <x:v>Lycaenidae_Ogyris_genoveva</x:v>
      </x:c>
      <x:c r="C8591" s="13" t="str">
        <x:v>Lycaenidae</x:v>
      </x:c>
      <x:c r="D8591" s="33" t="n">
        <x:f>'AR_values'!I178</x:f>
        <x:v>2.47951699545104</x:v>
      </x:c>
      <x:c r="E8591" s="33" t="str">
        <x:v>Pieridae-Coliadinae-3</x:v>
      </x:c>
      <x:c r="F8591" s="33" t="str">
        <x:v>Pieridae-Coliadinae</x:v>
      </x:c>
      <x:c r="G8591" s="33" t="n">
        <x:f>'AR_values'!I315</x:f>
        <x:v>2.5419694970505615</x:v>
      </x:c>
      <x:c r="H8591" s="33" t="n">
        <x:f>ABS(D8591-G8591)</x:f>
        <x:v>0.062452501599521426</x:v>
      </x:c>
      <x:c r="I8591" s="14" t="n">
        <x:f>IFERROR(H8591/AVERAGE(D8591,G8591),"")</x:f>
        <x:v>0.024874109167785045</x:v>
      </x:c>
      <x:c r="J8591" s="14" t="n">
        <x:f>'Method'!$B$2</x:f>
        <x:v>0.05</x:v>
      </x:c>
      <x:c r="K8591" s="13" t="str">
        <x:f>IF(I8591&lt;=J8591,"是","否")</x:f>
        <x:v>是</x:v>
      </x:c>
      <x:c r="L8591" s="36" t="n">
        <x:v>0.6568687991437158</x:v>
      </x:c>
      <x:c r="M8591" s="36" t="n">
        <x:f>1-L8591</x:f>
        <x:v>0.34313120085628424</x:v>
      </x:c>
      <x:c r="N8591" s="13" t="str">
        <x:v>是</x:v>
      </x:c>
      <x:c r="O8591" s="15"/>
      <x:c r="P8591" s="13" t="str"/>
    </x:row>
    <x:row r="8592">
      <x:c r="A8592" s="15" t="n">
        <x:v>8591</x:v>
      </x:c>
      <x:c r="B8592" s="13" t="str">
        <x:v>Hesperiidae-16</x:v>
      </x:c>
      <x:c r="C8592" s="13" t="str">
        <x:v>Hesperiidae</x:v>
      </x:c>
      <x:c r="D8592" s="33" t="n">
        <x:f>'AR_values'!I82</x:f>
        <x:v>2.8480556399666805</x:v>
      </x:c>
      <x:c r="E8592" s="33" t="str">
        <x:v>Nymphalinae-27</x:v>
      </x:c>
      <x:c r="F8592" s="33" t="str">
        <x:v>Nymphalinae</x:v>
      </x:c>
      <x:c r="G8592" s="33" t="n">
        <x:f>'AR_values'!I208</x:f>
        <x:v>2.9197999033738387</x:v>
      </x:c>
      <x:c r="H8592" s="33" t="n">
        <x:f>ABS(D8592-G8592)</x:f>
        <x:v>0.07174426340715812</x:v>
      </x:c>
      <x:c r="I8592" s="14" t="n">
        <x:f>IFERROR(H8592/AVERAGE(D8592,G8592),"")</x:f>
        <x:v>0.024877274705672192</x:v>
      </x:c>
      <x:c r="J8592" s="14" t="n">
        <x:f>'Method'!$B$2</x:f>
        <x:v>0.05</x:v>
      </x:c>
      <x:c r="K8592" s="13" t="str">
        <x:f>IF(I8592&lt;=J8592,"是","否")</x:f>
        <x:v>是</x:v>
      </x:c>
      <x:c r="L8592" s="36" t="n">
        <x:v>0.8958609495468687</x:v>
      </x:c>
      <x:c r="M8592" s="36" t="n">
        <x:f>1-L8592</x:f>
        <x:v>0.10413905045313132</x:v>
      </x:c>
      <x:c r="N8592" s="13" t="str">
        <x:v>是</x:v>
      </x:c>
      <x:c r="O8592" s="15"/>
      <x:c r="P8592" s="13" t="str"/>
    </x:row>
    <x:row r="8593">
      <x:c r="A8593" s="15" t="n">
        <x:v>8592</x:v>
      </x:c>
      <x:c r="B8593" s="13" t="str">
        <x:v>Limenitidinae-10</x:v>
      </x:c>
      <x:c r="C8593" s="13" t="str">
        <x:v>Limenitidinae</x:v>
      </x:c>
      <x:c r="D8593" s="33" t="n">
        <x:f>'AR_values'!I131</x:f>
        <x:v>3.002805353816275</x:v>
      </x:c>
      <x:c r="E8593" s="33" t="str">
        <x:v>Satyrinae-3</x:v>
      </x:c>
      <x:c r="F8593" s="33" t="str">
        <x:v>Satyrinae</x:v>
      </x:c>
      <x:c r="G8593" s="33" t="n">
        <x:f>'AR_values'!I378</x:f>
        <x:v>2.929011336174991</x:v>
      </x:c>
      <x:c r="H8593" s="33" t="n">
        <x:f>ABS(D8593-G8593)</x:f>
        <x:v>0.0737940176412839</x:v>
      </x:c>
      <x:c r="I8593" s="14" t="n">
        <x:f>IFERROR(H8593/AVERAGE(D8593,G8593),"")</x:f>
        <x:v>0.024880747837604727</x:v>
      </x:c>
      <x:c r="J8593" s="14" t="n">
        <x:f>'Method'!$B$2</x:f>
        <x:v>0.05</x:v>
      </x:c>
      <x:c r="K8593" s="13" t="str">
        <x:f>IF(I8593&lt;=J8593,"是","否")</x:f>
        <x:v>是</x:v>
      </x:c>
      <x:c r="L8593" s="36" t="n">
        <x:v>0.8145648643612065</x:v>
      </x:c>
      <x:c r="M8593" s="36" t="n">
        <x:f>1-L8593</x:f>
        <x:v>0.18543513563879355</x:v>
      </x:c>
      <x:c r="N8593" s="13" t="str">
        <x:v>是</x:v>
      </x:c>
      <x:c r="O8593" s="15"/>
      <x:c r="P8593" s="13" t="str"/>
    </x:row>
    <x:row r="8594">
      <x:c r="A8594" s="15" t="n">
        <x:v>8593</x:v>
      </x:c>
      <x:c r="B8594" s="13" t="str">
        <x:v>Charaxinae-6</x:v>
      </x:c>
      <x:c r="C8594" s="13" t="str">
        <x:v>Charaxinae</x:v>
      </x:c>
      <x:c r="D8594" s="33" t="n">
        <x:f>'AR_values'!I27</x:f>
        <x:v>2.518220654144657</x:v>
      </x:c>
      <x:c r="E8594" s="33" t="str">
        <x:v>Satyrinae-6</x:v>
      </x:c>
      <x:c r="F8594" s="33" t="str">
        <x:v>Satyrinae</x:v>
      </x:c>
      <x:c r="G8594" s="33" t="n">
        <x:f>'AR_values'!I381</x:f>
        <x:v>2.5816660504701483</x:v>
      </x:c>
      <x:c r="H8594" s="33" t="n">
        <x:f>ABS(D8594-G8594)</x:f>
        <x:v>0.06344539632549129</x:v>
      </x:c>
      <x:c r="I8594" s="14" t="n">
        <x:f>IFERROR(H8594/AVERAGE(D8594,G8594),"")</x:f>
        <x:v>0.024881100306828607</x:v>
      </x:c>
      <x:c r="J8594" s="14" t="n">
        <x:f>'Method'!$B$2</x:f>
        <x:v>0.05</x:v>
      </x:c>
      <x:c r="K8594" s="13" t="str">
        <x:f>IF(I8594&lt;=J8594,"是","否")</x:f>
        <x:v>是</x:v>
      </x:c>
      <x:c r="L8594" s="36" t="n">
        <x:v>0.7105118326912493</x:v>
      </x:c>
      <x:c r="M8594" s="36" t="n">
        <x:f>1-L8594</x:f>
        <x:v>0.2894881673087507</x:v>
      </x:c>
      <x:c r="N8594" s="13" t="str">
        <x:v>是</x:v>
      </x:c>
      <x:c r="O8594" s="15"/>
      <x:c r="P8594" s="13" t="str"/>
    </x:row>
    <x:row r="8595">
      <x:c r="A8595" s="15" t="n">
        <x:v>8594</x:v>
      </x:c>
      <x:c r="B8595" s="13" t="str">
        <x:v>Hesperiidae-7</x:v>
      </x:c>
      <x:c r="C8595" s="13" t="str">
        <x:v>Hesperiidae</x:v>
      </x:c>
      <x:c r="D8595" s="33" t="n">
        <x:f>'AR_values'!I108</x:f>
        <x:v>2.7729252618635143</x:v>
      </x:c>
      <x:c r="E8595" s="33" t="str">
        <x:v>Papilionidae-41</x:v>
      </x:c>
      <x:c r="F8595" s="33" t="str">
        <x:v>Papilionidae</x:v>
      </x:c>
      <x:c r="G8595" s="33" t="n">
        <x:f>'AR_values'!I253</x:f>
        <x:v>2.842794863146978</x:v>
      </x:c>
      <x:c r="H8595" s="33" t="n">
        <x:f>ABS(D8595-G8595)</x:f>
        <x:v>0.06986960128346364</x:v>
      </x:c>
      <x:c r="I8595" s="14" t="n">
        <x:f>IFERROR(H8595/AVERAGE(D8595,G8595),"")</x:f>
        <x:v>0.02488357671967604</x:v>
      </x:c>
      <x:c r="J8595" s="14" t="n">
        <x:f>'Method'!$B$2</x:f>
        <x:v>0.05</x:v>
      </x:c>
      <x:c r="K8595" s="13" t="str">
        <x:f>IF(I8595&lt;=J8595,"是","否")</x:f>
        <x:v>是</x:v>
      </x:c>
      <x:c r="L8595" s="36" t="n">
        <x:v>0.7280021139109755</x:v>
      </x:c>
      <x:c r="M8595" s="36" t="n">
        <x:f>1-L8595</x:f>
        <x:v>0.27199788608902453</x:v>
      </x:c>
      <x:c r="N8595" s="13" t="str">
        <x:v>是</x:v>
      </x:c>
      <x:c r="O8595" s="15"/>
      <x:c r="P8595" s="13" t="str"/>
    </x:row>
    <x:row r="8596">
      <x:c r="A8596" s="15" t="n">
        <x:v>8595</x:v>
      </x:c>
      <x:c r="B8596" s="13" t="str">
        <x:v>Danainae-16</x:v>
      </x:c>
      <x:c r="C8596" s="13" t="str">
        <x:v>Danainae</x:v>
      </x:c>
      <x:c r="D8596" s="33" t="n">
        <x:f>'AR_values'!I37</x:f>
        <x:v>3.137513221004576</x:v>
      </x:c>
      <x:c r="E8596" s="33" t="str">
        <x:v>Heliconiinae-5</x:v>
      </x:c>
      <x:c r="F8596" s="33" t="str">
        <x:v>Heliconiinae</x:v>
      </x:c>
      <x:c r="G8596" s="33" t="n">
        <x:f>'AR_values'!I70</x:f>
        <x:v>3.2165725173492303</x:v>
      </x:c>
      <x:c r="H8596" s="33" t="n">
        <x:f>ABS(D8596-G8596)</x:f>
        <x:v>0.07905929634465414</x:v>
      </x:c>
      <x:c r="I8596" s="14" t="n">
        <x:f>IFERROR(H8596/AVERAGE(D8596,G8596),"")</x:f>
        <x:v>0.024884554474122203</x:v>
      </x:c>
      <x:c r="J8596" s="14" t="n">
        <x:f>'Method'!$B$2</x:f>
        <x:v>0.05</x:v>
      </x:c>
      <x:c r="K8596" s="13" t="str">
        <x:f>IF(I8596&lt;=J8596,"是","否")</x:f>
        <x:v>是</x:v>
      </x:c>
      <x:c r="L8596" s="36" t="n">
        <x:v>0.7607754147583401</x:v>
      </x:c>
      <x:c r="M8596" s="36" t="n">
        <x:f>1-L8596</x:f>
        <x:v>0.2392245852416599</x:v>
      </x:c>
      <x:c r="N8596" s="13" t="str">
        <x:v>是</x:v>
      </x:c>
      <x:c r="O8596" s="15"/>
      <x:c r="P8596" s="13" t="str"/>
    </x:row>
    <x:row r="8597">
      <x:c r="A8597" s="15" t="n">
        <x:v>8596</x:v>
      </x:c>
      <x:c r="B8597" s="13" t="str">
        <x:v>Biblidinae-4</x:v>
      </x:c>
      <x:c r="C8597" s="13" t="str">
        <x:v>Biblidinae</x:v>
      </x:c>
      <x:c r="D8597" s="33" t="n">
        <x:f>'AR_values'!I10</x:f>
        <x:v>2.5419996384242083</x:v>
      </x:c>
      <x:c r="E8597" s="33" t="str">
        <x:v>Lycaenidae_Ogyris_genoveva</x:v>
      </x:c>
      <x:c r="F8597" s="33" t="str">
        <x:v>Lycaenidae</x:v>
      </x:c>
      <x:c r="G8597" s="33" t="n">
        <x:f>'AR_values'!I178</x:f>
        <x:v>2.47951699545104</x:v>
      </x:c>
      <x:c r="H8597" s="33" t="n">
        <x:f>ABS(D8597-G8597)</x:f>
        <x:v>0.06248264297316819</x:v>
      </x:c>
      <x:c r="I8597" s="14" t="n">
        <x:f>IFERROR(H8597/AVERAGE(D8597,G8597),"")</x:f>
        <x:v>0.024885964750832077</x:v>
      </x:c>
      <x:c r="J8597" s="14" t="n">
        <x:f>'Method'!$B$2</x:f>
        <x:v>0.05</x:v>
      </x:c>
      <x:c r="K8597" s="13" t="str">
        <x:f>IF(I8597&lt;=J8597,"是","否")</x:f>
        <x:v>是</x:v>
      </x:c>
      <x:c r="L8597" s="36" t="n">
        <x:v>0.8133827405221544</x:v>
      </x:c>
      <x:c r="M8597" s="36" t="n">
        <x:f>1-L8597</x:f>
        <x:v>0.18661725947784558</x:v>
      </x:c>
      <x:c r="N8597" s="13" t="str">
        <x:v>是</x:v>
      </x:c>
      <x:c r="O8597" s="15"/>
      <x:c r="P8597" s="13" t="str"/>
    </x:row>
    <x:row r="8598">
      <x:c r="A8598" s="15" t="n">
        <x:v>8597</x:v>
      </x:c>
      <x:c r="B8598" s="13" t="str">
        <x:v>Lycaenidae_Ogyris_abrota</x:v>
      </x:c>
      <x:c r="C8598" s="13" t="str">
        <x:v>Lycaenidae</x:v>
      </x:c>
      <x:c r="D8598" s="33" t="n">
        <x:f>'AR_values'!I175</x:f>
        <x:v>2.4094203798236333</x:v>
      </x:c>
      <x:c r="E8598" s="33" t="str">
        <x:v>Riodinidae-6</x:v>
      </x:c>
      <x:c r="F8598" s="33" t="str">
        <x:v>Riodinidae</x:v>
      </x:c>
      <x:c r="G8598" s="33" t="n">
        <x:f>'AR_values'!I354</x:f>
        <x:v>2.4701372196015763</x:v>
      </x:c>
      <x:c r="H8598" s="33" t="n">
        <x:f>ABS(D8598-G8598)</x:f>
        <x:v>0.060716839777942955</x:v>
      </x:c>
      <x:c r="I8598" s="14" t="n">
        <x:f>IFERROR(H8598/AVERAGE(D8598,G8598),"")</x:f>
        <x:v>0.024886206809033314</x:v>
      </x:c>
      <x:c r="J8598" s="14" t="n">
        <x:f>'Method'!$B$2</x:f>
        <x:v>0.05</x:v>
      </x:c>
      <x:c r="K8598" s="13" t="str">
        <x:f>IF(I8598&lt;=J8598,"是","否")</x:f>
        <x:v>是</x:v>
      </x:c>
      <x:c r="L8598" s="36" t="n">
        <x:v>0.8055828046999324</x:v>
      </x:c>
      <x:c r="M8598" s="36" t="n">
        <x:f>1-L8598</x:f>
        <x:v>0.19441719530006762</x:v>
      </x:c>
      <x:c r="N8598" s="13" t="str">
        <x:v>是</x:v>
      </x:c>
      <x:c r="O8598" s="15"/>
      <x:c r="P8598" s="13" t="str"/>
    </x:row>
    <x:row r="8599">
      <x:c r="A8599" s="15" t="n">
        <x:v>8598</x:v>
      </x:c>
      <x:c r="B8599" s="13" t="str">
        <x:v>Lycaenidae-5</x:v>
      </x:c>
      <x:c r="C8599" s="13" t="str">
        <x:v>Lycaenidae</x:v>
      </x:c>
      <x:c r="D8599" s="33" t="n">
        <x:f>'AR_values'!I158</x:f>
        <x:v>2.4473190485114493</x:v>
      </x:c>
      <x:c r="E8599" s="33" t="str">
        <x:v>Lycaenidae-9</x:v>
      </x:c>
      <x:c r="F8599" s="33" t="str">
        <x:v>Lycaenidae</x:v>
      </x:c>
      <x:c r="G8599" s="33" t="n">
        <x:f>'AR_values'!I162</x:f>
        <x:v>2.3871435022846637</x:v>
      </x:c>
      <x:c r="H8599" s="33" t="n">
        <x:f>ABS(D8599-G8599)</x:f>
        <x:v>0.06017554622678567</x:v>
      </x:c>
      <x:c r="I8599" s="14" t="n">
        <x:f>IFERROR(H8599/AVERAGE(D8599,G8599),"")</x:f>
        <x:v>0.02489440991403534</x:v>
      </x:c>
      <x:c r="J8599" s="14" t="n">
        <x:f>'Method'!$B$2</x:f>
        <x:v>0.05</x:v>
      </x:c>
      <x:c r="K8599" s="13" t="str">
        <x:f>IF(I8599&lt;=J8599,"是","否")</x:f>
        <x:v>是</x:v>
      </x:c>
      <x:c r="L8599" s="36" t="n">
        <x:v>0.9180137772675087</x:v>
      </x:c>
      <x:c r="M8599" s="36" t="n">
        <x:f>1-L8599</x:f>
        <x:v>0.08198622273249134</x:v>
      </x:c>
      <x:c r="N8599" s="13" t="str">
        <x:v>否</x:v>
      </x:c>
      <x:c r="O8599" s="15"/>
      <x:c r="P8599" s="13" t="str"/>
    </x:row>
    <x:row r="8600">
      <x:c r="A8600" s="15" t="n">
        <x:v>8599</x:v>
      </x:c>
      <x:c r="B8600" s="13" t="str">
        <x:v>Pieridae-17</x:v>
      </x:c>
      <x:c r="C8600" s="13" t="str">
        <x:v>Pieridae</x:v>
      </x:c>
      <x:c r="D8600" s="33" t="n">
        <x:f>'AR_values'!I281</x:f>
        <x:v>2.7416290816269444</x:v>
      </x:c>
      <x:c r="E8600" s="33" t="str">
        <x:v>Pieridae-4</x:v>
      </x:c>
      <x:c r="F8600" s="33" t="str">
        <x:v>Pieridae</x:v>
      </x:c>
      <x:c r="G8600" s="33" t="n">
        <x:f>'AR_values'!I294</x:f>
        <x:v>2.810742783341058</x:v>
      </x:c>
      <x:c r="H8600" s="33" t="n">
        <x:f>ABS(D8600-G8600)</x:f>
        <x:v>0.06911370171411368</x:v>
      </x:c>
      <x:c r="I8600" s="14" t="n">
        <x:f>IFERROR(H8600/AVERAGE(D8600,G8600),"")</x:f>
        <x:v>0.024895199167108372</x:v>
      </x:c>
      <x:c r="J8600" s="14" t="n">
        <x:f>'Method'!$B$2</x:f>
        <x:v>0.05</x:v>
      </x:c>
      <x:c r="K8600" s="13" t="str">
        <x:f>IF(I8600&lt;=J8600,"是","否")</x:f>
        <x:v>是</x:v>
      </x:c>
      <x:c r="L8600" s="36" t="n">
        <x:v>0.8860456076703809</x:v>
      </x:c>
      <x:c r="M8600" s="36" t="n">
        <x:f>1-L8600</x:f>
        <x:v>0.11395439232961913</x:v>
      </x:c>
      <x:c r="N8600" s="13" t="str">
        <x:v>否</x:v>
      </x:c>
      <x:c r="O8600" s="15"/>
      <x:c r="P8600" s="13" t="str"/>
    </x:row>
    <x:row r="8601">
      <x:c r="A8601" s="15" t="n">
        <x:v>8600</x:v>
      </x:c>
      <x:c r="B8601" s="13" t="str">
        <x:v>Papilionidae-32</x:v>
      </x:c>
      <x:c r="C8601" s="13" t="str">
        <x:v>Papilionidae</x:v>
      </x:c>
      <x:c r="D8601" s="33" t="n">
        <x:f>'AR_values'!I243</x:f>
        <x:v>2.689233784549927</x:v>
      </x:c>
      <x:c r="E8601" s="33" t="str">
        <x:v>Parnassiinae-1</x:v>
      </x:c>
      <x:c r="F8601" s="33" t="str">
        <x:v>Parnassiinae</x:v>
      </x:c>
      <x:c r="G8601" s="33" t="n">
        <x:f>'AR_values'!I268</x:f>
        <x:v>2.6230742042748765</x:v>
      </x:c>
      <x:c r="H8601" s="33" t="n">
        <x:f>ABS(D8601-G8601)</x:f>
        <x:v>0.06615958027505053</x:v>
      </x:c>
      <x:c r="I8601" s="14" t="n">
        <x:f>IFERROR(H8601/AVERAGE(D8601,G8601),"")</x:f>
        <x:v>0.024908036361681825</x:v>
      </x:c>
      <x:c r="J8601" s="14" t="n">
        <x:f>'Method'!$B$2</x:f>
        <x:v>0.05</x:v>
      </x:c>
      <x:c r="K8601" s="13" t="str">
        <x:f>IF(I8601&lt;=J8601,"是","否")</x:f>
        <x:v>是</x:v>
      </x:c>
      <x:c r="L8601" s="36" t="n">
        <x:v>0.7628766917119141</x:v>
      </x:c>
      <x:c r="M8601" s="36" t="n">
        <x:f>1-L8601</x:f>
        <x:v>0.23712330828808592</x:v>
      </x:c>
      <x:c r="N8601" s="13" t="str">
        <x:v>是</x:v>
      </x:c>
      <x:c r="O8601" s="15"/>
      <x:c r="P8601" s="13" t="str"/>
    </x:row>
    <x:row r="8602">
      <x:c r="A8602" s="15" t="n">
        <x:v>8601</x:v>
      </x:c>
      <x:c r="B8602" s="13" t="str">
        <x:v>Pieridae-1</x:v>
      </x:c>
      <x:c r="C8602" s="13" t="str">
        <x:v>Pieridae</x:v>
      </x:c>
      <x:c r="D8602" s="33" t="n">
        <x:f>'AR_values'!I274</x:f>
        <x:v>2.759443545264334</x:v>
      </x:c>
      <x:c r="E8602" s="33" t="str">
        <x:v>Riodinidae-17</x:v>
      </x:c>
      <x:c r="F8602" s="33" t="str">
        <x:v>Riodinidae</x:v>
      </x:c>
      <x:c r="G8602" s="33" t="n">
        <x:f>'AR_values'!I340</x:f>
        <x:v>2.6915468915015612</x:v>
      </x:c>
      <x:c r="H8602" s="33" t="n">
        <x:f>ABS(D8602-G8602)</x:f>
        <x:v>0.06789665376277298</x:v>
      </x:c>
      <x:c r="I8602" s="14" t="n">
        <x:f>IFERROR(H8602/AVERAGE(D8602,G8602),"")</x:f>
        <x:v>0.024911675979037845</x:v>
      </x:c>
      <x:c r="J8602" s="14" t="n">
        <x:f>'Method'!$B$2</x:f>
        <x:v>0.05</x:v>
      </x:c>
      <x:c r="K8602" s="13" t="str">
        <x:f>IF(I8602&lt;=J8602,"是","否")</x:f>
        <x:v>是</x:v>
      </x:c>
      <x:c r="L8602" s="36" t="n">
        <x:v>0.8291503171195183</x:v>
      </x:c>
      <x:c r="M8602" s="36" t="n">
        <x:f>1-L8602</x:f>
        <x:v>0.17084968288048175</x:v>
      </x:c>
      <x:c r="N8602" s="13" t="str">
        <x:v>是</x:v>
      </x:c>
      <x:c r="O8602" s="15"/>
      <x:c r="P8602" s="13" t="str"/>
    </x:row>
    <x:row r="8603">
      <x:c r="A8603" s="15" t="n">
        <x:v>8602</x:v>
      </x:c>
      <x:c r="B8603" s="13" t="str">
        <x:v>Heliconiinae-17</x:v>
      </x:c>
      <x:c r="C8603" s="13" t="str">
        <x:v>Heliconiinae</x:v>
      </x:c>
      <x:c r="D8603" s="33" t="n">
        <x:f>'AR_values'!I60</x:f>
        <x:v>3.1623650441043356</x:v>
      </x:c>
      <x:c r="E8603" s="33" t="str">
        <x:v>Pieridae-25</x:v>
      </x:c>
      <x:c r="F8603" s="33" t="str">
        <x:v>Pieridae</x:v>
      </x:c>
      <x:c r="G8603" s="33" t="n">
        <x:f>'AR_values'!I290</x:f>
        <x:v>3.0845485032547195</x:v>
      </x:c>
      <x:c r="H8603" s="33" t="n">
        <x:f>ABS(D8603-G8603)</x:f>
        <x:v>0.07781654084961609</x:v>
      </x:c>
      <x:c r="I8603" s="14" t="n">
        <x:f>IFERROR(H8603/AVERAGE(D8603,G8603),"")</x:f>
        <x:v>0.0249135962134497</x:v>
      </x:c>
      <x:c r="J8603" s="14" t="n">
        <x:f>'Method'!$B$2</x:f>
        <x:v>0.05</x:v>
      </x:c>
      <x:c r="K8603" s="13" t="str">
        <x:f>IF(I8603&lt;=J8603,"是","否")</x:f>
        <x:v>是</x:v>
      </x:c>
      <x:c r="L8603" s="36" t="n">
        <x:v>0.8059270622690189</x:v>
      </x:c>
      <x:c r="M8603" s="36" t="n">
        <x:f>1-L8603</x:f>
        <x:v>0.1940729377309811</x:v>
      </x:c>
      <x:c r="N8603" s="13" t="str">
        <x:v>是</x:v>
      </x:c>
      <x:c r="O8603" s="15"/>
      <x:c r="P8603" s="13" t="str"/>
    </x:row>
    <x:row r="8604">
      <x:c r="A8604" s="15" t="n">
        <x:v>8603</x:v>
      </x:c>
      <x:c r="B8604" s="13" t="str">
        <x:v>Biblidinae-8</x:v>
      </x:c>
      <x:c r="C8604" s="13" t="str">
        <x:v>Biblidinae</x:v>
      </x:c>
      <x:c r="D8604" s="33" t="n">
        <x:f>'AR_values'!I14</x:f>
        <x:v>2.7056501761728056</x:v>
      </x:c>
      <x:c r="E8604" s="33" t="str">
        <x:v>Hesperiidae-27</x:v>
      </x:c>
      <x:c r="F8604" s="33" t="str">
        <x:v>Hesperiidae</x:v>
      </x:c>
      <x:c r="G8604" s="33" t="n">
        <x:f>'AR_values'!I94</x:f>
        <x:v>2.6390698606105385</x:v>
      </x:c>
      <x:c r="H8604" s="33" t="n">
        <x:f>ABS(D8604-G8604)</x:f>
        <x:v>0.06658031556226707</x:v>
      </x:c>
      <x:c r="I8604" s="14" t="n">
        <x:f>IFERROR(H8604/AVERAGE(D8604,G8604),"")</x:f>
        <x:v>0.024914425864797078</x:v>
      </x:c>
      <x:c r="J8604" s="14" t="n">
        <x:f>'Method'!$B$2</x:f>
        <x:v>0.05</x:v>
      </x:c>
      <x:c r="K8604" s="13" t="str">
        <x:f>IF(I8604&lt;=J8604,"是","否")</x:f>
        <x:v>是</x:v>
      </x:c>
      <x:c r="L8604" s="36" t="n">
        <x:v>0.8179762849652452</x:v>
      </x:c>
      <x:c r="M8604" s="36" t="n">
        <x:f>1-L8604</x:f>
        <x:v>0.18202371503475478</x:v>
      </x:c>
      <x:c r="N8604" s="13" t="str">
        <x:v>是</x:v>
      </x:c>
      <x:c r="O8604" s="15"/>
      <x:c r="P8604" s="13" t="str"/>
    </x:row>
    <x:row r="8605">
      <x:c r="A8605" s="15" t="n">
        <x:v>8604</x:v>
      </x:c>
      <x:c r="B8605" s="13" t="str">
        <x:v>Pieridae-14</x:v>
      </x:c>
      <x:c r="C8605" s="13" t="str">
        <x:v>Pieridae</x:v>
      </x:c>
      <x:c r="D8605" s="33" t="n">
        <x:f>'AR_values'!I279</x:f>
        <x:v>2.8495974203659724</x:v>
      </x:c>
      <x:c r="E8605" s="33" t="str">
        <x:v>Pieridae_Delias_aganippe</x:v>
      </x:c>
      <x:c r="F8605" s="33" t="str">
        <x:v>Pieridae</x:v>
      </x:c>
      <x:c r="G8605" s="33" t="n">
        <x:f>'AR_values'!I326</x:f>
        <x:v>2.9214998490230997</x:v>
      </x:c>
      <x:c r="H8605" s="33" t="n">
        <x:f>ABS(D8605-G8605)</x:f>
        <x:v>0.07190242865712726</x:v>
      </x:c>
      <x:c r="I8605" s="14" t="n">
        <x:f>IFERROR(H8605/AVERAGE(D8605,G8605),"")</x:f>
        <x:v>0.024918113592890055</x:v>
      </x:c>
      <x:c r="J8605" s="14" t="n">
        <x:f>'Method'!$B$2</x:f>
        <x:v>0.05</x:v>
      </x:c>
      <x:c r="K8605" s="13" t="str">
        <x:f>IF(I8605&lt;=J8605,"是","否")</x:f>
        <x:v>是</x:v>
      </x:c>
      <x:c r="L8605" s="36" t="n">
        <x:v>0.8220913911416095</x:v>
      </x:c>
      <x:c r="M8605" s="36" t="n">
        <x:f>1-L8605</x:f>
        <x:v>0.17790860885839055</x:v>
      </x:c>
      <x:c r="N8605" s="13" t="str">
        <x:v>否</x:v>
      </x:c>
      <x:c r="O8605" s="15"/>
      <x:c r="P8605" s="13" t="str"/>
    </x:row>
    <x:row r="8606">
      <x:c r="A8606" s="15" t="n">
        <x:v>8605</x:v>
      </x:c>
      <x:c r="B8606" s="13" t="str">
        <x:v>Lycaenidae-8</x:v>
      </x:c>
      <x:c r="C8606" s="13" t="str">
        <x:v>Lycaenidae</x:v>
      </x:c>
      <x:c r="D8606" s="33" t="n">
        <x:f>'AR_values'!I161</x:f>
        <x:v>2.3058482641024196</x:v>
      </x:c>
      <x:c r="E8606" s="33" t="str">
        <x:v>Riodinidae-7</x:v>
      </x:c>
      <x:c r="F8606" s="33" t="str">
        <x:v>Riodinidae</x:v>
      </x:c>
      <x:c r="G8606" s="33" t="n">
        <x:f>'AR_values'!I355</x:f>
        <x:v>2.249095183425663</x:v>
      </x:c>
      <x:c r="H8606" s="33" t="n">
        <x:f>ABS(D8606-G8606)</x:f>
        <x:v>0.05675308067675644</x:v>
      </x:c>
      <x:c r="I8606" s="14" t="n">
        <x:f>IFERROR(H8606/AVERAGE(D8606,G8606),"")</x:f>
        <x:v>0.02491933492941859</x:v>
      </x:c>
      <x:c r="J8606" s="14" t="n">
        <x:f>'Method'!$B$2</x:f>
        <x:v>0.05</x:v>
      </x:c>
      <x:c r="K8606" s="13" t="str">
        <x:f>IF(I8606&lt;=J8606,"是","否")</x:f>
        <x:v>是</x:v>
      </x:c>
      <x:c r="L8606" s="36" t="n">
        <x:v>0.833669448667432</x:v>
      </x:c>
      <x:c r="M8606" s="36" t="n">
        <x:f>1-L8606</x:f>
        <x:v>0.16633055133256802</x:v>
      </x:c>
      <x:c r="N8606" s="13" t="str">
        <x:v>是</x:v>
      </x:c>
      <x:c r="O8606" s="15"/>
      <x:c r="P8606" s="13" t="str"/>
    </x:row>
    <x:row r="8607">
      <x:c r="A8607" s="15" t="n">
        <x:v>8606</x:v>
      </x:c>
      <x:c r="B8607" s="13" t="str">
        <x:v>Pieridae-Coliadinae-4</x:v>
      </x:c>
      <x:c r="C8607" s="13" t="str">
        <x:v>Pieridae-Coliadinae</x:v>
      </x:c>
      <x:c r="D8607" s="33" t="n">
        <x:f>'AR_values'!I316</x:f>
        <x:v>2.448553495466375</x:v>
      </x:c>
      <x:c r="E8607" s="33" t="str">
        <x:v>Satyrinae-17</x:v>
      </x:c>
      <x:c r="F8607" s="33" t="str">
        <x:v>Satyrinae</x:v>
      </x:c>
      <x:c r="G8607" s="33" t="n">
        <x:f>'AR_values'!I366</x:f>
        <x:v>2.388286699296129</x:v>
      </x:c>
      <x:c r="H8607" s="33" t="n">
        <x:f>ABS(D8607-G8607)</x:f>
        <x:v>0.060266796170246106</x:v>
      </x:c>
      <x:c r="I8607" s="14" t="n">
        <x:f>IFERROR(H8607/AVERAGE(D8607,G8607),"")</x:f>
        <x:v>0.024919903798147007</x:v>
      </x:c>
      <x:c r="J8607" s="14" t="n">
        <x:f>'Method'!$B$2</x:f>
        <x:v>0.05</x:v>
      </x:c>
      <x:c r="K8607" s="13" t="str">
        <x:f>IF(I8607&lt;=J8607,"是","否")</x:f>
        <x:v>是</x:v>
      </x:c>
      <x:c r="L8607" s="36" t="n">
        <x:v>0.9319115451820822</x:v>
      </x:c>
      <x:c r="M8607" s="36" t="n">
        <x:f>1-L8607</x:f>
        <x:v>0.06808845481791781</x:v>
      </x:c>
      <x:c r="N8607" s="13" t="str">
        <x:v>是</x:v>
      </x:c>
      <x:c r="O8607" s="15"/>
      <x:c r="P8607" s="13" t="str"/>
    </x:row>
    <x:row r="8608">
      <x:c r="A8608" s="15" t="n">
        <x:v>8607</x:v>
      </x:c>
      <x:c r="B8608" s="13" t="str">
        <x:v>Lycaenidae_Acrodipsis_brisbanensis</x:v>
      </x:c>
      <x:c r="C8608" s="13" t="str">
        <x:v>Lycaenidae</x:v>
      </x:c>
      <x:c r="D8608" s="33" t="n">
        <x:f>'AR_values'!I163</x:f>
        <x:v>2.4786079471256066</x:v>
      </x:c>
      <x:c r="E8608" s="33" t="str">
        <x:v>Nymphalinae-29</x:v>
      </x:c>
      <x:c r="F8608" s="33" t="str">
        <x:v>Nymphalinae</x:v>
      </x:c>
      <x:c r="G8608" s="33" t="n">
        <x:f>'AR_values'!I210</x:f>
        <x:v>2.4175997911895375</x:v>
      </x:c>
      <x:c r="H8608" s="33" t="n">
        <x:f>ABS(D8608-G8608)</x:f>
        <x:v>0.06100815593606912</x:v>
      </x:c>
      <x:c r="I8608" s="14" t="n">
        <x:f>IFERROR(H8608/AVERAGE(D8608,G8608),"")</x:f>
        <x:v>0.02492057494156198</x:v>
      </x:c>
      <x:c r="J8608" s="14" t="n">
        <x:f>'Method'!$B$2</x:f>
        <x:v>0.05</x:v>
      </x:c>
      <x:c r="K8608" s="13" t="str">
        <x:f>IF(I8608&lt;=J8608,"是","否")</x:f>
        <x:v>是</x:v>
      </x:c>
      <x:c r="L8608" s="36" t="n">
        <x:v>0.8736918571655581</x:v>
      </x:c>
      <x:c r="M8608" s="36" t="n">
        <x:f>1-L8608</x:f>
        <x:v>0.12630814283444192</x:v>
      </x:c>
      <x:c r="N8608" s="13" t="str">
        <x:v>是</x:v>
      </x:c>
      <x:c r="O8608" s="15"/>
      <x:c r="P8608" s="13" t="str"/>
    </x:row>
    <x:row r="8609">
      <x:c r="A8609" s="15" t="n">
        <x:v>8608</x:v>
      </x:c>
      <x:c r="B8609" s="13" t="str">
        <x:v>Nymphalinae-26</x:v>
      </x:c>
      <x:c r="C8609" s="13" t="str">
        <x:v>Nymphalinae</x:v>
      </x:c>
      <x:c r="D8609" s="33" t="n">
        <x:f>'AR_values'!I207</x:f>
        <x:v>2.625888705350113</x:v>
      </x:c>
      <x:c r="E8609" s="33" t="str">
        <x:v>Riodinidae-26</x:v>
      </x:c>
      <x:c r="F8609" s="33" t="str">
        <x:v>Riodinidae</x:v>
      </x:c>
      <x:c r="G8609" s="33" t="n">
        <x:f>'AR_values'!I350</x:f>
        <x:v>2.5612409898926036</x:v>
      </x:c>
      <x:c r="H8609" s="33" t="n">
        <x:f>ABS(D8609-G8609)</x:f>
        <x:v>0.06464771545750958</x:v>
      </x:c>
      <x:c r="I8609" s="14" t="n">
        <x:f>IFERROR(H8609/AVERAGE(D8609,G8609),"")</x:f>
        <x:v>0.024926199750432334</x:v>
      </x:c>
      <x:c r="J8609" s="14" t="n">
        <x:f>'Method'!$B$2</x:f>
        <x:v>0.05</x:v>
      </x:c>
      <x:c r="K8609" s="13" t="str">
        <x:f>IF(I8609&lt;=J8609,"是","否")</x:f>
        <x:v>是</x:v>
      </x:c>
      <x:c r="L8609" s="36" t="n">
        <x:v>0.834622402731179</x:v>
      </x:c>
      <x:c r="M8609" s="36" t="n">
        <x:f>1-L8609</x:f>
        <x:v>0.16537759726882095</x:v>
      </x:c>
      <x:c r="N8609" s="13" t="str">
        <x:v>是</x:v>
      </x:c>
      <x:c r="O8609" s="15"/>
      <x:c r="P8609" s="13" t="str"/>
    </x:row>
    <x:row r="8610">
      <x:c r="A8610" s="15" t="n">
        <x:v>8609</x:v>
      </x:c>
      <x:c r="B8610" s="13" t="str">
        <x:v>Charaxinae-9</x:v>
      </x:c>
      <x:c r="C8610" s="13" t="str">
        <x:v>Charaxinae</x:v>
      </x:c>
      <x:c r="D8610" s="33" t="n">
        <x:f>'AR_values'!I30</x:f>
        <x:v>2.258306077290684</x:v>
      </x:c>
      <x:c r="E8610" s="33" t="str">
        <x:v>Lycaenidae-18</x:v>
      </x:c>
      <x:c r="F8610" s="33" t="str">
        <x:v>Lycaenidae</x:v>
      </x:c>
      <x:c r="G8610" s="33" t="n">
        <x:f>'AR_values'!I149</x:f>
        <x:v>2.3153095940800945</x:v>
      </x:c>
      <x:c r="H8610" s="33" t="n">
        <x:f>ABS(D8610-G8610)</x:f>
        <x:v>0.05700351678941029</x:v>
      </x:c>
      <x:c r="I8610" s="14" t="n">
        <x:f>IFERROR(H8610/AVERAGE(D8610,G8610),"")</x:f>
        <x:v>0.024927112763860858</x:v>
      </x:c>
      <x:c r="J8610" s="14" t="n">
        <x:f>'Method'!$B$2</x:f>
        <x:v>0.05</x:v>
      </x:c>
      <x:c r="K8610" s="13" t="str">
        <x:f>IF(I8610&lt;=J8610,"是","否")</x:f>
        <x:v>是</x:v>
      </x:c>
      <x:c r="L8610" s="36" t="n">
        <x:v>0.7954961366409109</x:v>
      </x:c>
      <x:c r="M8610" s="36" t="n">
        <x:f>1-L8610</x:f>
        <x:v>0.2045038633590891</x:v>
      </x:c>
      <x:c r="N8610" s="13" t="str">
        <x:v>是</x:v>
      </x:c>
      <x:c r="O8610" s="15"/>
      <x:c r="P8610" s="13" t="str"/>
    </x:row>
    <x:row r="8611">
      <x:c r="A8611" s="15" t="n">
        <x:v>8610</x:v>
      </x:c>
      <x:c r="B8611" s="13" t="str">
        <x:v>Papilionidae-23</x:v>
      </x:c>
      <x:c r="C8611" s="13" t="str">
        <x:v>Papilionidae</x:v>
      </x:c>
      <x:c r="D8611" s="33" t="n">
        <x:f>'AR_values'!I234</x:f>
        <x:v>3.1217008472418724</x:v>
      </x:c>
      <x:c r="E8611" s="33" t="str">
        <x:v>Papilionidae-29</x:v>
      </x:c>
      <x:c r="F8611" s="33" t="str">
        <x:v>Papilionidae</x:v>
      </x:c>
      <x:c r="G8611" s="33" t="n">
        <x:f>'AR_values'!I239</x:f>
        <x:v>3.2005056764654425</x:v>
      </x:c>
      <x:c r="H8611" s="33" t="n">
        <x:f>ABS(D8611-G8611)</x:f>
        <x:v>0.07880482922357013</x:v>
      </x:c>
      <x:c r="I8611" s="14" t="n">
        <x:f>IFERROR(H8611/AVERAGE(D8611,G8611),"")</x:f>
        <x:v>0.02492953336088088</x:v>
      </x:c>
      <x:c r="J8611" s="14" t="n">
        <x:f>'Method'!$B$2</x:f>
        <x:v>0.05</x:v>
      </x:c>
      <x:c r="K8611" s="13" t="str">
        <x:f>IF(I8611&lt;=J8611,"是","否")</x:f>
        <x:v>是</x:v>
      </x:c>
      <x:c r="L8611" s="36" t="n">
        <x:v>0.9210680442715764</x:v>
      </x:c>
      <x:c r="M8611" s="36" t="n">
        <x:f>1-L8611</x:f>
        <x:v>0.0789319557284236</x:v>
      </x:c>
      <x:c r="N8611" s="13" t="str">
        <x:v>否</x:v>
      </x:c>
      <x:c r="O8611" s="15"/>
      <x:c r="P8611" s="13" t="str"/>
    </x:row>
    <x:row r="8612">
      <x:c r="A8612" s="15" t="n">
        <x:v>8611</x:v>
      </x:c>
      <x:c r="B8612" s="13" t="str">
        <x:v>Danainae-23</x:v>
      </x:c>
      <x:c r="C8612" s="13" t="str">
        <x:v>Danainae</x:v>
      </x:c>
      <x:c r="D8612" s="33" t="n">
        <x:f>'AR_values'!I44</x:f>
        <x:v>2.9357448554777665</x:v>
      </x:c>
      <x:c r="E8612" s="33" t="str">
        <x:v>Hesperiidae-20</x:v>
      </x:c>
      <x:c r="F8612" s="33" t="str">
        <x:v>Hesperiidae</x:v>
      </x:c>
      <x:c r="G8612" s="33" t="n">
        <x:f>'AR_values'!I87</x:f>
        <x:v>3.009857822934138</x:v>
      </x:c>
      <x:c r="H8612" s="33" t="n">
        <x:f>ABS(D8612-G8612)</x:f>
        <x:v>0.07411296745637141</x:v>
      </x:c>
      <x:c r="I8612" s="14" t="n">
        <x:f>IFERROR(H8612/AVERAGE(D8612,G8612),"")</x:f>
        <x:v>0.024930346498083622</x:v>
      </x:c>
      <x:c r="J8612" s="14" t="n">
        <x:f>'Method'!$B$2</x:f>
        <x:v>0.05</x:v>
      </x:c>
      <x:c r="K8612" s="13" t="str">
        <x:f>IF(I8612&lt;=J8612,"是","否")</x:f>
        <x:v>是</x:v>
      </x:c>
      <x:c r="L8612" s="36" t="n">
        <x:v>0.8349618073362304</x:v>
      </x:c>
      <x:c r="M8612" s="36" t="n">
        <x:f>1-L8612</x:f>
        <x:v>0.16503819266376962</x:v>
      </x:c>
      <x:c r="N8612" s="13" t="str">
        <x:v>是</x:v>
      </x:c>
      <x:c r="O8612" s="15"/>
      <x:c r="P8612" s="13" t="str"/>
    </x:row>
    <x:row r="8613">
      <x:c r="A8613" s="15" t="n">
        <x:v>8612</x:v>
      </x:c>
      <x:c r="B8613" s="13" t="str">
        <x:v>Hesperiidae-25</x:v>
      </x:c>
      <x:c r="C8613" s="13" t="str">
        <x:v>Hesperiidae</x:v>
      </x:c>
      <x:c r="D8613" s="33" t="n">
        <x:f>'AR_values'!I92</x:f>
        <x:v>2.880862791094341</x:v>
      </x:c>
      <x:c r="E8613" s="33" t="str">
        <x:v>Pieridae-12</x:v>
      </x:c>
      <x:c r="F8613" s="33" t="str">
        <x:v>Pieridae</x:v>
      </x:c>
      <x:c r="G8613" s="33" t="n">
        <x:f>'AR_values'!I277</x:f>
        <x:v>2.809922973063713</x:v>
      </x:c>
      <x:c r="H8613" s="33" t="n">
        <x:f>ABS(D8613-G8613)</x:f>
        <x:v>0.07093981803062821</x:v>
      </x:c>
      <x:c r="I8613" s="14" t="n">
        <x:f>IFERROR(H8613/AVERAGE(D8613,G8613),"")</x:f>
        <x:v>0.02493146675013646</x:v>
      </x:c>
      <x:c r="J8613" s="14" t="n">
        <x:f>'Method'!$B$2</x:f>
        <x:v>0.05</x:v>
      </x:c>
      <x:c r="K8613" s="13" t="str">
        <x:f>IF(I8613&lt;=J8613,"是","否")</x:f>
        <x:v>是</x:v>
      </x:c>
      <x:c r="L8613" s="36" t="n">
        <x:v>0.698446673921102</x:v>
      </x:c>
      <x:c r="M8613" s="36" t="n">
        <x:f>1-L8613</x:f>
        <x:v>0.30155332607889795</x:v>
      </x:c>
      <x:c r="N8613" s="13" t="str">
        <x:v>是</x:v>
      </x:c>
      <x:c r="O8613" s="15"/>
      <x:c r="P8613" s="13" t="str"/>
    </x:row>
    <x:row r="8614">
      <x:c r="A8614" s="15" t="n">
        <x:v>8613</x:v>
      </x:c>
      <x:c r="B8614" s="13" t="str">
        <x:v>Limenitidinae-1</x:v>
      </x:c>
      <x:c r="C8614" s="13" t="str">
        <x:v>Limenitidinae</x:v>
      </x:c>
      <x:c r="D8614" s="33" t="n">
        <x:f>'AR_values'!I130</x:f>
        <x:v>2.439323333755049</x:v>
      </x:c>
      <x:c r="E8614" s="33" t="str">
        <x:v>Nymphalinae-12</x:v>
      </x:c>
      <x:c r="F8614" s="33" t="str">
        <x:v>Nymphalinae</x:v>
      </x:c>
      <x:c r="G8614" s="33" t="n">
        <x:f>'AR_values'!I192</x:f>
        <x:v>2.5009098099084275</x:v>
      </x:c>
      <x:c r="H8614" s="33" t="n">
        <x:f>ABS(D8614-G8614)</x:f>
        <x:v>0.061586476153378644</x:v>
      </x:c>
      <x:c r="I8614" s="14" t="n">
        <x:f>IFERROR(H8614/AVERAGE(D8614,G8614),"")</x:f>
        <x:v>0.02493261931671047</x:v>
      </x:c>
      <x:c r="J8614" s="14" t="n">
        <x:f>'Method'!$B$2</x:f>
        <x:v>0.05</x:v>
      </x:c>
      <x:c r="K8614" s="13" t="str">
        <x:f>IF(I8614&lt;=J8614,"是","否")</x:f>
        <x:v>是</x:v>
      </x:c>
      <x:c r="L8614" s="36" t="n">
        <x:v>0.72095615686357</x:v>
      </x:c>
      <x:c r="M8614" s="36" t="n">
        <x:f>1-L8614</x:f>
        <x:v>0.27904384313643005</x:v>
      </x:c>
      <x:c r="N8614" s="13" t="str">
        <x:v>是</x:v>
      </x:c>
      <x:c r="O8614" s="15"/>
      <x:c r="P8614" s="13" t="str"/>
    </x:row>
    <x:row r="8615">
      <x:c r="A8615" s="15" t="n">
        <x:v>8614</x:v>
      </x:c>
      <x:c r="B8615" s="13" t="str">
        <x:v>Biblidinae-15</x:v>
      </x:c>
      <x:c r="C8615" s="13" t="str">
        <x:v>Biblidinae</x:v>
      </x:c>
      <x:c r="D8615" s="33" t="n">
        <x:f>'AR_values'!I7</x:f>
        <x:v>2.490648862471045</x:v>
      </x:c>
      <x:c r="E8615" s="33" t="str">
        <x:v>Riodinidae-9</x:v>
      </x:c>
      <x:c r="F8615" s="33" t="str">
        <x:v>Riodinidae</x:v>
      </x:c>
      <x:c r="G8615" s="33" t="n">
        <x:f>'AR_values'!I357</x:f>
        <x:v>2.42930522516359</x:v>
      </x:c>
      <x:c r="H8615" s="33" t="n">
        <x:f>ABS(D8615-G8615)</x:f>
        <x:v>0.06134363730745518</x:v>
      </x:c>
      <x:c r="I8615" s="14" t="n">
        <x:f>IFERROR(H8615/AVERAGE(D8615,G8615),"")</x:f>
        <x:v>0.02493667063342347</x:v>
      </x:c>
      <x:c r="J8615" s="14" t="n">
        <x:f>'Method'!$B$2</x:f>
        <x:v>0.05</x:v>
      </x:c>
      <x:c r="K8615" s="13" t="str">
        <x:f>IF(I8615&lt;=J8615,"是","否")</x:f>
        <x:v>是</x:v>
      </x:c>
      <x:c r="L8615" s="36" t="n">
        <x:v>0.9261901688590573</x:v>
      </x:c>
      <x:c r="M8615" s="36" t="n">
        <x:f>1-L8615</x:f>
        <x:v>0.07380983114094275</x:v>
      </x:c>
      <x:c r="N8615" s="13" t="str">
        <x:v>是</x:v>
      </x:c>
      <x:c r="O8615" s="15"/>
      <x:c r="P8615" s="13" t="str"/>
    </x:row>
    <x:row r="8616">
      <x:c r="A8616" s="15" t="n">
        <x:v>8615</x:v>
      </x:c>
      <x:c r="B8616" s="13" t="str">
        <x:v>Hesperiidae-1</x:v>
      </x:c>
      <x:c r="C8616" s="13" t="str">
        <x:v>Hesperiidae</x:v>
      </x:c>
      <x:c r="D8616" s="33" t="n">
        <x:f>'AR_values'!I75</x:f>
        <x:v>2.626775993873075</x:v>
      </x:c>
      <x:c r="E8616" s="33" t="str">
        <x:v>Hesperiidae_Croitana_arenaria</x:v>
      </x:c>
      <x:c r="F8616" s="33" t="str">
        <x:v>Hesperiidae</x:v>
      </x:c>
      <x:c r="G8616" s="33" t="n">
        <x:f>'AR_values'!I114</x:f>
        <x:v>2.5620752867382506</x:v>
      </x:c>
      <x:c r="H8616" s="33" t="n">
        <x:f>ABS(D8616-G8616)</x:f>
        <x:v>0.06470070713482423</x:v>
      </x:c>
      <x:c r="I8616" s="14" t="n">
        <x:f>IFERROR(H8616/AVERAGE(D8616,G8616),"")</x:f>
        <x:v>0.024938354805652284</x:v>
      </x:c>
      <x:c r="J8616" s="14" t="n">
        <x:f>'Method'!$B$2</x:f>
        <x:v>0.05</x:v>
      </x:c>
      <x:c r="K8616" s="13" t="str">
        <x:f>IF(I8616&lt;=J8616,"是","否")</x:f>
        <x:v>是</x:v>
      </x:c>
      <x:c r="L8616" s="36" t="n">
        <x:v>0.8520618617976059</x:v>
      </x:c>
      <x:c r="M8616" s="36" t="n">
        <x:f>1-L8616</x:f>
        <x:v>0.1479381382023941</x:v>
      </x:c>
      <x:c r="N8616" s="13" t="str">
        <x:v>否</x:v>
      </x:c>
      <x:c r="O8616" s="15"/>
      <x:c r="P8616" s="13" t="str"/>
    </x:row>
    <x:row r="8617">
      <x:c r="A8617" s="15" t="n">
        <x:v>8616</x:v>
      </x:c>
      <x:c r="B8617" s="13" t="str">
        <x:v>Hesperiidae_Trapezites_phigalia</x:v>
      </x:c>
      <x:c r="C8617" s="13" t="str">
        <x:v>Hesperiidae</x:v>
      </x:c>
      <x:c r="D8617" s="33" t="n">
        <x:f>'AR_values'!I127</x:f>
        <x:v>2.72511738918434</x:v>
      </x:c>
      <x:c r="E8617" s="33" t="str">
        <x:v>Papilionidae_Papilio_polytes</x:v>
      </x:c>
      <x:c r="F8617" s="33" t="str">
        <x:v>Papilionidae</x:v>
      </x:c>
      <x:c r="G8617" s="33" t="n">
        <x:f>'AR_values'!I265</x:f>
        <x:v>2.6579933279056216</x:v>
      </x:c>
      <x:c r="H8617" s="33" t="n">
        <x:f>ABS(D8617-G8617)</x:f>
        <x:v>0.06712406127871828</x:v>
      </x:c>
      <x:c r="I8617" s="14" t="n">
        <x:f>IFERROR(H8617/AVERAGE(D8617,G8617),"")</x:f>
        <x:v>0.02493876303365526</x:v>
      </x:c>
      <x:c r="J8617" s="14" t="n">
        <x:f>'Method'!$B$2</x:f>
        <x:v>0.05</x:v>
      </x:c>
      <x:c r="K8617" s="13" t="str">
        <x:f>IF(I8617&lt;=J8617,"是","否")</x:f>
        <x:v>是</x:v>
      </x:c>
      <x:c r="L8617" s="36" t="n">
        <x:v>0.5875467472374232</x:v>
      </x:c>
      <x:c r="M8617" s="36" t="n">
        <x:f>1-L8617</x:f>
        <x:v>0.4124532527625768</x:v>
      </x:c>
      <x:c r="N8617" s="13" t="str">
        <x:v>是</x:v>
      </x:c>
      <x:c r="O8617" s="15"/>
      <x:c r="P8617" s="13" t="str"/>
    </x:row>
    <x:row r="8618">
      <x:c r="A8618" s="15" t="n">
        <x:v>8617</x:v>
      </x:c>
      <x:c r="B8618" s="13" t="str">
        <x:v>Charaxinae-11</x:v>
      </x:c>
      <x:c r="C8618" s="13" t="str">
        <x:v>Charaxinae</x:v>
      </x:c>
      <x:c r="D8618" s="33" t="n">
        <x:f>'AR_values'!I18</x:f>
        <x:v>2.337777838635058</x:v>
      </x:c>
      <x:c r="E8618" s="33" t="str">
        <x:v>Pieridae_Eurema_smilax</x:v>
      </x:c>
      <x:c r="F8618" s="33" t="str">
        <x:v>Pieridae</x:v>
      </x:c>
      <x:c r="G8618" s="33" t="n">
        <x:f>'AR_values'!I328</x:f>
        <x:v>2.396825991590796</x:v>
      </x:c>
      <x:c r="H8618" s="33" t="n">
        <x:f>ABS(D8618-G8618)</x:f>
        <x:v>0.059048152955738065</x:v>
      </x:c>
      <x:c r="I8618" s="14" t="n">
        <x:f>IFERROR(H8618/AVERAGE(D8618,G8618),"")</x:f>
        <x:v>0.0249432286514757</x:v>
      </x:c>
      <x:c r="J8618" s="14" t="n">
        <x:f>'Method'!$B$2</x:f>
        <x:v>0.05</x:v>
      </x:c>
      <x:c r="K8618" s="13" t="str">
        <x:f>IF(I8618&lt;=J8618,"是","否")</x:f>
        <x:v>是</x:v>
      </x:c>
      <x:c r="L8618" s="36" t="n">
        <x:v>0.7258847320525783</x:v>
      </x:c>
      <x:c r="M8618" s="36" t="n">
        <x:f>1-L8618</x:f>
        <x:v>0.2741152679474217</x:v>
      </x:c>
      <x:c r="N8618" s="13" t="str">
        <x:v>是</x:v>
      </x:c>
      <x:c r="O8618" s="15"/>
      <x:c r="P8618" s="13" t="str"/>
    </x:row>
    <x:row r="8619">
      <x:c r="A8619" s="15" t="n">
        <x:v>8618</x:v>
      </x:c>
      <x:c r="B8619" s="13" t="str">
        <x:v>Hesperiidae-8</x:v>
      </x:c>
      <x:c r="C8619" s="13" t="str">
        <x:v>Hesperiidae</x:v>
      </x:c>
      <x:c r="D8619" s="33" t="n">
        <x:f>'AR_values'!I109</x:f>
        <x:v>2.9249115734569755</x:v>
      </x:c>
      <x:c r="E8619" s="33" t="str">
        <x:v>Hesperiidae_Trapezites_symmomus</x:v>
      </x:c>
      <x:c r="F8619" s="33" t="str">
        <x:v>Hesperiidae</x:v>
      </x:c>
      <x:c r="G8619" s="33" t="n">
        <x:f>'AR_values'!I129</x:f>
        <x:v>2.8528532917136653</x:v>
      </x:c>
      <x:c r="H8619" s="33" t="n">
        <x:f>ABS(D8619-G8619)</x:f>
        <x:v>0.07205828174331019</x:v>
      </x:c>
      <x:c r="I8619" s="14" t="n">
        <x:f>IFERROR(H8619/AVERAGE(D8619,G8619),"")</x:f>
        <x:v>0.024943307117840638</x:v>
      </x:c>
      <x:c r="J8619" s="14" t="n">
        <x:f>'Method'!$B$2</x:f>
        <x:v>0.05</x:v>
      </x:c>
      <x:c r="K8619" s="13" t="str">
        <x:f>IF(I8619&lt;=J8619,"是","否")</x:f>
        <x:v>是</x:v>
      </x:c>
      <x:c r="L8619" s="36" t="n">
        <x:v>0.8700773206201675</x:v>
      </x:c>
      <x:c r="M8619" s="36" t="n">
        <x:f>1-L8619</x:f>
        <x:v>0.12992267937983248</x:v>
      </x:c>
      <x:c r="N8619" s="13" t="str">
        <x:v>否</x:v>
      </x:c>
      <x:c r="O8619" s="15"/>
      <x:c r="P8619" s="13" t="str"/>
    </x:row>
    <x:row r="8620">
      <x:c r="A8620" s="15" t="n">
        <x:v>8619</x:v>
      </x:c>
      <x:c r="B8620" s="13" t="str">
        <x:v>Papilionidae-40</x:v>
      </x:c>
      <x:c r="C8620" s="13" t="str">
        <x:v>Papilionidae</x:v>
      </x:c>
      <x:c r="D8620" s="33" t="n">
        <x:f>'AR_values'!I252</x:f>
        <x:v>2.8108801691423007</x:v>
      </x:c>
      <x:c r="E8620" s="33" t="str">
        <x:v>Pieridae-17</x:v>
      </x:c>
      <x:c r="F8620" s="33" t="str">
        <x:v>Pieridae</x:v>
      </x:c>
      <x:c r="G8620" s="33" t="n">
        <x:f>'AR_values'!I281</x:f>
        <x:v>2.7416290816269444</x:v>
      </x:c>
      <x:c r="H8620" s="33" t="n">
        <x:f>ABS(D8620-G8620)</x:f>
        <x:v>0.06925108751535625</x:v>
      </x:c>
      <x:c r="I8620" s="14" t="n">
        <x:f>IFERROR(H8620/AVERAGE(D8620,G8620),"")</x:f>
        <x:v>0.024944069208263704</x:v>
      </x:c>
      <x:c r="J8620" s="14" t="n">
        <x:f>'Method'!$B$2</x:f>
        <x:v>0.05</x:v>
      </x:c>
      <x:c r="K8620" s="13" t="str">
        <x:f>IF(I8620&lt;=J8620,"是","否")</x:f>
        <x:v>是</x:v>
      </x:c>
      <x:c r="L8620" s="36" t="n">
        <x:v>0.842603025890992</x:v>
      </x:c>
      <x:c r="M8620" s="36" t="n">
        <x:f>1-L8620</x:f>
        <x:v>0.157396974109008</x:v>
      </x:c>
      <x:c r="N8620" s="13" t="str">
        <x:v>是</x:v>
      </x:c>
      <x:c r="O8620" s="15"/>
      <x:c r="P8620" s="13" t="str"/>
    </x:row>
    <x:row r="8621">
      <x:c r="A8621" s="15" t="n">
        <x:v>8620</x:v>
      </x:c>
      <x:c r="B8621" s="13" t="str">
        <x:v>Heliconiinae-13</x:v>
      </x:c>
      <x:c r="C8621" s="13" t="str">
        <x:v>Heliconiinae</x:v>
      </x:c>
      <x:c r="D8621" s="33" t="n">
        <x:f>'AR_values'!I56</x:f>
        <x:v>2.845230404265028</x:v>
      </x:c>
      <x:c r="E8621" s="33" t="str">
        <x:v>Papilionidae_Graphium_agamemnon</x:v>
      </x:c>
      <x:c r="F8621" s="33" t="str">
        <x:v>Papilionidae</x:v>
      </x:c>
      <x:c r="G8621" s="33" t="n">
        <x:f>'AR_values'!I262</x:f>
        <x:v>2.9171092824470413</x:v>
      </x:c>
      <x:c r="H8621" s="33" t="n">
        <x:f>ABS(D8621-G8621)</x:f>
        <x:v>0.07187887818201322</x:v>
      </x:c>
      <x:c r="I8621" s="14" t="n">
        <x:f>IFERROR(H8621/AVERAGE(D8621,G8621),"")</x:f>
        <x:v>0.02494781012225489</x:v>
      </x:c>
      <x:c r="J8621" s="14" t="n">
        <x:f>'Method'!$B$2</x:f>
        <x:v>0.05</x:v>
      </x:c>
      <x:c r="K8621" s="13" t="str">
        <x:f>IF(I8621&lt;=J8621,"是","否")</x:f>
        <x:v>是</x:v>
      </x:c>
      <x:c r="L8621" s="36" t="n">
        <x:v>0.8065749333882531</x:v>
      </x:c>
      <x:c r="M8621" s="36" t="n">
        <x:f>1-L8621</x:f>
        <x:v>0.19342506661174685</x:v>
      </x:c>
      <x:c r="N8621" s="13" t="str">
        <x:v>是</x:v>
      </x:c>
      <x:c r="O8621" s="15"/>
      <x:c r="P8621" s="13" t="str"/>
    </x:row>
    <x:row r="8622">
      <x:c r="A8622" s="15" t="n">
        <x:v>8621</x:v>
      </x:c>
      <x:c r="B8622" s="13" t="str">
        <x:v>Danainae-15</x:v>
      </x:c>
      <x:c r="C8622" s="13" t="str">
        <x:v>Danainae</x:v>
      </x:c>
      <x:c r="D8622" s="33" t="n">
        <x:f>'AR_values'!I36</x:f>
        <x:v>3.009911063670343</x:v>
      </x:c>
      <x:c r="E8622" s="33" t="str">
        <x:v>Danainae-23</x:v>
      </x:c>
      <x:c r="F8622" s="33" t="str">
        <x:v>Danainae</x:v>
      </x:c>
      <x:c r="G8622" s="33" t="n">
        <x:f>'AR_values'!I44</x:f>
        <x:v>2.9357448554777665</x:v>
      </x:c>
      <x:c r="H8622" s="33" t="n">
        <x:f>ABS(D8622-G8622)</x:f>
        <x:v>0.07416620819257647</x:v>
      </x:c>
      <x:c r="I8622" s="14" t="n">
        <x:f>IFERROR(H8622/AVERAGE(D8622,G8622),"")</x:f>
        <x:v>0.02494803237897526</x:v>
      </x:c>
      <x:c r="J8622" s="14" t="n">
        <x:f>'Method'!$B$2</x:f>
        <x:v>0.05</x:v>
      </x:c>
      <x:c r="K8622" s="13" t="str">
        <x:f>IF(I8622&lt;=J8622,"是","否")</x:f>
        <x:v>是</x:v>
      </x:c>
      <x:c r="L8622" s="36" t="n">
        <x:v>0.8262002282951723</x:v>
      </x:c>
      <x:c r="M8622" s="36" t="n">
        <x:f>1-L8622</x:f>
        <x:v>0.17379977170482774</x:v>
      </x:c>
      <x:c r="N8622" s="13" t="str">
        <x:v>否</x:v>
      </x:c>
      <x:c r="O8622" s="15"/>
      <x:c r="P8622" s="13" t="str"/>
    </x:row>
    <x:row r="8623">
      <x:c r="A8623" s="15" t="n">
        <x:v>8622</x:v>
      </x:c>
      <x:c r="B8623" s="13" t="str">
        <x:v>Hesperiidae-22</x:v>
      </x:c>
      <x:c r="C8623" s="13" t="str">
        <x:v>Hesperiidae</x:v>
      </x:c>
      <x:c r="D8623" s="33" t="n">
        <x:f>'AR_values'!I89</x:f>
        <x:v>3.1199593447336196</x:v>
      </x:c>
      <x:c r="E8623" s="33" t="str">
        <x:v>Papilionidae-18</x:v>
      </x:c>
      <x:c r="F8623" s="33" t="str">
        <x:v>Papilionidae</x:v>
      </x:c>
      <x:c r="G8623" s="33" t="n">
        <x:f>'AR_values'!I228</x:f>
        <x:v>3.198788478384626</x:v>
      </x:c>
      <x:c r="H8623" s="33" t="n">
        <x:f>ABS(D8623-G8623)</x:f>
        <x:v>0.07882913365100652</x:v>
      </x:c>
      <x:c r="I8623" s="14" t="n">
        <x:f>IFERROR(H8623/AVERAGE(D8623,G8623),"")</x:f>
        <x:v>0.02495087186818766</x:v>
      </x:c>
      <x:c r="J8623" s="14" t="n">
        <x:f>'Method'!$B$2</x:f>
        <x:v>0.05</x:v>
      </x:c>
      <x:c r="K8623" s="13" t="str">
        <x:f>IF(I8623&lt;=J8623,"是","否")</x:f>
        <x:v>是</x:v>
      </x:c>
      <x:c r="L8623" s="36" t="n">
        <x:v>0.8029295774647888</x:v>
      </x:c>
      <x:c r="M8623" s="36" t="n">
        <x:f>1-L8623</x:f>
        <x:v>0.19707042253521123</x:v>
      </x:c>
      <x:c r="N8623" s="13" t="str">
        <x:v>是</x:v>
      </x:c>
      <x:c r="O8623" s="15"/>
      <x:c r="P8623" s="13" t="str"/>
    </x:row>
    <x:row r="8624">
      <x:c r="A8624" s="15" t="n">
        <x:v>8623</x:v>
      </x:c>
      <x:c r="B8624" s="13" t="str">
        <x:v>Parnassiinae-1</x:v>
      </x:c>
      <x:c r="C8624" s="13" t="str">
        <x:v>Parnassiinae</x:v>
      </x:c>
      <x:c r="D8624" s="33" t="n">
        <x:f>'AR_values'!I268</x:f>
        <x:v>2.6230742042748765</x:v>
      </x:c>
      <x:c r="E8624" s="33" t="str">
        <x:v>Satyrinae-13</x:v>
      </x:c>
      <x:c r="F8624" s="33" t="str">
        <x:v>Satyrinae</x:v>
      </x:c>
      <x:c r="G8624" s="33" t="n">
        <x:f>'AR_values'!I362</x:f>
        <x:v>2.5584248457056336</x:v>
      </x:c>
      <x:c r="H8624" s="33" t="n">
        <x:f>ABS(D8624-G8624)</x:f>
        <x:v>0.06464935856924292</x:v>
      </x:c>
      <x:c r="I8624" s="14" t="n">
        <x:f>IFERROR(H8624/AVERAGE(D8624,G8624),"")</x:f>
        <x:v>0.024953920842458167</x:v>
      </x:c>
      <x:c r="J8624" s="14" t="n">
        <x:f>'Method'!$B$2</x:f>
        <x:v>0.05</x:v>
      </x:c>
      <x:c r="K8624" s="13" t="str">
        <x:f>IF(I8624&lt;=J8624,"是","否")</x:f>
        <x:v>是</x:v>
      </x:c>
      <x:c r="L8624" s="36" t="n">
        <x:v>0.7180573591882552</x:v>
      </x:c>
      <x:c r="M8624" s="36" t="n">
        <x:f>1-L8624</x:f>
        <x:v>0.2819426408117448</x:v>
      </x:c>
      <x:c r="N8624" s="13" t="str">
        <x:v>是</x:v>
      </x:c>
      <x:c r="O8624" s="15"/>
      <x:c r="P8624" s="13" t="str"/>
    </x:row>
    <x:row r="8625">
      <x:c r="A8625" s="15" t="n">
        <x:v>8624</x:v>
      </x:c>
      <x:c r="B8625" s="13" t="str">
        <x:v>Hesperiidae_Trapezites_phigalia</x:v>
      </x:c>
      <x:c r="C8625" s="13" t="str">
        <x:v>Hesperiidae</x:v>
      </x:c>
      <x:c r="D8625" s="33" t="n">
        <x:f>'AR_values'!I127</x:f>
        <x:v>2.72511738918434</x:v>
      </x:c>
      <x:c r="E8625" s="33" t="str">
        <x:v>Pieridae-19</x:v>
      </x:c>
      <x:c r="F8625" s="33" t="str">
        <x:v>Pieridae</x:v>
      </x:c>
      <x:c r="G8625" s="33" t="n">
        <x:f>'AR_values'!I283</x:f>
        <x:v>2.657949024153296</x:v>
      </x:c>
      <x:c r="H8625" s="33" t="n">
        <x:f>ABS(D8625-G8625)</x:f>
        <x:v>0.06716836503104373</x:v>
      </x:c>
      <x:c r="I8625" s="14" t="n">
        <x:f>IFERROR(H8625/AVERAGE(D8625,G8625),"")</x:f>
        <x:v>0.02495542869938239</x:v>
      </x:c>
      <x:c r="J8625" s="14" t="n">
        <x:f>'Method'!$B$2</x:f>
        <x:v>0.05</x:v>
      </x:c>
      <x:c r="K8625" s="13" t="str">
        <x:f>IF(I8625&lt;=J8625,"是","否")</x:f>
        <x:v>是</x:v>
      </x:c>
      <x:c r="L8625" s="36" t="n">
        <x:v>0.737889233331791</x:v>
      </x:c>
      <x:c r="M8625" s="36" t="n">
        <x:f>1-L8625</x:f>
        <x:v>0.262110766668209</x:v>
      </x:c>
      <x:c r="N8625" s="13" t="str">
        <x:v>是</x:v>
      </x:c>
      <x:c r="O8625" s="15"/>
      <x:c r="P8625" s="13" t="str"/>
    </x:row>
    <x:row r="8626">
      <x:c r="A8626" s="15" t="n">
        <x:v>8625</x:v>
      </x:c>
      <x:c r="B8626" s="13" t="str">
        <x:v>Biblidinae-15</x:v>
      </x:c>
      <x:c r="C8626" s="13" t="str">
        <x:v>Biblidinae</x:v>
      </x:c>
      <x:c r="D8626" s="33" t="n">
        <x:f>'AR_values'!I7</x:f>
        <x:v>2.490648862471045</x:v>
      </x:c>
      <x:c r="E8626" s="33" t="str">
        <x:v>Hesperiidae-31</x:v>
      </x:c>
      <x:c r="F8626" s="33" t="str">
        <x:v>Hesperiidae</x:v>
      </x:c>
      <x:c r="G8626" s="33" t="n">
        <x:f>'AR_values'!I99</x:f>
        <x:v>2.553611851684268</x:v>
      </x:c>
      <x:c r="H8626" s="33" t="n">
        <x:f>ABS(D8626-G8626)</x:f>
        <x:v>0.06296298921322308</x:v>
      </x:c>
      <x:c r="I8626" s="14" t="n">
        <x:f>IFERROR(H8626/AVERAGE(D8626,G8626),"")</x:f>
        <x:v>0.02496420894206954</x:v>
      </x:c>
      <x:c r="J8626" s="14" t="n">
        <x:f>'Method'!$B$2</x:f>
        <x:v>0.05</x:v>
      </x:c>
      <x:c r="K8626" s="13" t="str">
        <x:f>IF(I8626&lt;=J8626,"是","否")</x:f>
        <x:v>是</x:v>
      </x:c>
      <x:c r="L8626" s="36" t="n">
        <x:v>0.7900878546039837</x:v>
      </x:c>
      <x:c r="M8626" s="36" t="n">
        <x:f>1-L8626</x:f>
        <x:v>0.20991214539601633</x:v>
      </x:c>
      <x:c r="N8626" s="13" t="str">
        <x:v>是</x:v>
      </x:c>
      <x:c r="O8626" s="15"/>
      <x:c r="P8626" s="13" t="str"/>
    </x:row>
    <x:row r="8627">
      <x:c r="A8627" s="15" t="n">
        <x:v>8626</x:v>
      </x:c>
      <x:c r="B8627" s="13" t="str">
        <x:v>Nymphalinae-8</x:v>
      </x:c>
      <x:c r="C8627" s="13" t="str">
        <x:v>Nymphalinae</x:v>
      </x:c>
      <x:c r="D8627" s="33" t="n">
        <x:f>'AR_values'!I217</x:f>
        <x:v>2.1848108874466634</x:v>
      </x:c>
      <x:c r="E8627" s="33" t="str">
        <x:v>Riodinidae-8</x:v>
      </x:c>
      <x:c r="F8627" s="33" t="str">
        <x:v>Riodinidae</x:v>
      </x:c>
      <x:c r="G8627" s="33" t="n">
        <x:f>'AR_values'!I356</x:f>
        <x:v>2.240045411639108</x:v>
      </x:c>
      <x:c r="H8627" s="33" t="n">
        <x:f>ABS(D8627-G8627)</x:f>
        <x:v>0.05523452419244457</x:v>
      </x:c>
      <x:c r="I8627" s="14" t="n">
        <x:f>IFERROR(H8627/AVERAGE(D8627,G8627),"")</x:f>
        <x:v>0.02496556744853237</x:v>
      </x:c>
      <x:c r="J8627" s="14" t="n">
        <x:f>'Method'!$B$2</x:f>
        <x:v>0.05</x:v>
      </x:c>
      <x:c r="K8627" s="13" t="str">
        <x:f>IF(I8627&lt;=J8627,"是","否")</x:f>
        <x:v>是</x:v>
      </x:c>
      <x:c r="L8627" s="36" t="n">
        <x:v>0.726605904010146</x:v>
      </x:c>
      <x:c r="M8627" s="36" t="n">
        <x:f>1-L8627</x:f>
        <x:v>0.273394095989854</x:v>
      </x:c>
      <x:c r="N8627" s="13" t="str">
        <x:v>是</x:v>
      </x:c>
      <x:c r="O8627" s="15"/>
      <x:c r="P8627" s="13" t="str"/>
    </x:row>
    <x:row r="8628">
      <x:c r="A8628" s="15" t="n">
        <x:v>8627</x:v>
      </x:c>
      <x:c r="B8628" s="13" t="str">
        <x:v>Lycaenidae_Ogyris_otanes</x:v>
      </x:c>
      <x:c r="C8628" s="13" t="str">
        <x:v>Lycaenidae</x:v>
      </x:c>
      <x:c r="D8628" s="33" t="n">
        <x:f>'AR_values'!I182</x:f>
        <x:v>2.592402289032767</x:v>
      </x:c>
      <x:c r="E8628" s="33" t="str">
        <x:v>Pieridae-19</x:v>
      </x:c>
      <x:c r="F8628" s="33" t="str">
        <x:v>Pieridae</x:v>
      </x:c>
      <x:c r="G8628" s="33" t="n">
        <x:f>'AR_values'!I283</x:f>
        <x:v>2.657949024153296</x:v>
      </x:c>
      <x:c r="H8628" s="33" t="n">
        <x:f>ABS(D8628-G8628)</x:f>
        <x:v>0.06554673512052922</x:v>
      </x:c>
      <x:c r="I8628" s="14" t="n">
        <x:f>IFERROR(H8628/AVERAGE(D8628,G8628),"")</x:f>
        <x:v>0.02496851399482965</x:v>
      </x:c>
      <x:c r="J8628" s="14" t="n">
        <x:f>'Method'!$B$2</x:f>
        <x:v>0.05</x:v>
      </x:c>
      <x:c r="K8628" s="13" t="str">
        <x:f>IF(I8628&lt;=J8628,"是","否")</x:f>
        <x:v>是</x:v>
      </x:c>
      <x:c r="L8628" s="36" t="n">
        <x:v>0.8538376348228043</x:v>
      </x:c>
      <x:c r="M8628" s="36" t="n">
        <x:f>1-L8628</x:f>
        <x:v>0.14616236517719572</x:v>
      </x:c>
      <x:c r="N8628" s="13" t="str">
        <x:v>是</x:v>
      </x:c>
      <x:c r="O8628" s="15"/>
      <x:c r="P8628" s="13" t="str"/>
    </x:row>
    <x:row r="8629">
      <x:c r="A8629" s="15" t="n">
        <x:v>8628</x:v>
      </x:c>
      <x:c r="B8629" s="13" t="str">
        <x:v>Danainae-22</x:v>
      </x:c>
      <x:c r="C8629" s="13" t="str">
        <x:v>Danainae</x:v>
      </x:c>
      <x:c r="D8629" s="33" t="n">
        <x:f>'AR_values'!I43</x:f>
        <x:v>3.059912863434068</x:v>
      </x:c>
      <x:c r="E8629" s="33" t="str">
        <x:v>Heliconiinae-11</x:v>
      </x:c>
      <x:c r="F8629" s="33" t="str">
        <x:v>Heliconiinae</x:v>
      </x:c>
      <x:c r="G8629" s="33" t="n">
        <x:f>'AR_values'!I54</x:f>
        <x:v>2.984449963632146</x:v>
      </x:c>
      <x:c r="H8629" s="33" t="n">
        <x:f>ABS(D8629-G8629)</x:f>
        <x:v>0.07546289980192178</x:v>
      </x:c>
      <x:c r="I8629" s="14" t="n">
        <x:f>IFERROR(H8629/AVERAGE(D8629,G8629),"")</x:f>
        <x:v>0.024969679008680433</x:v>
      </x:c>
      <x:c r="J8629" s="14" t="n">
        <x:f>'Method'!$B$2</x:f>
        <x:v>0.05</x:v>
      </x:c>
      <x:c r="K8629" s="13" t="str">
        <x:f>IF(I8629&lt;=J8629,"是","否")</x:f>
        <x:v>是</x:v>
      </x:c>
      <x:c r="L8629" s="36" t="n">
        <x:v>0.8035673358230083</x:v>
      </x:c>
      <x:c r="M8629" s="36" t="n">
        <x:f>1-L8629</x:f>
        <x:v>0.19643266417699168</x:v>
      </x:c>
      <x:c r="N8629" s="13" t="str">
        <x:v>是</x:v>
      </x:c>
      <x:c r="O8629" s="15"/>
      <x:c r="P8629" s="13" t="str"/>
    </x:row>
    <x:row r="8630">
      <x:c r="A8630" s="15" t="n">
        <x:v>8629</x:v>
      </x:c>
      <x:c r="B8630" s="13" t="str">
        <x:v>Hesperiidae-28</x:v>
      </x:c>
      <x:c r="C8630" s="13" t="str">
        <x:v>Hesperiidae</x:v>
      </x:c>
      <x:c r="D8630" s="33" t="n">
        <x:f>'AR_values'!I95</x:f>
        <x:v>2.9728124719229405</x:v>
      </x:c>
      <x:c r="E8630" s="33" t="str">
        <x:v>Papilionidae-11</x:v>
      </x:c>
      <x:c r="F8630" s="33" t="str">
        <x:v>Papilionidae</x:v>
      </x:c>
      <x:c r="G8630" s="33" t="n">
        <x:f>'AR_values'!I221</x:f>
        <x:v>2.89947550369946</x:v>
      </x:c>
      <x:c r="H8630" s="33" t="n">
        <x:f>ABS(D8630-G8630)</x:f>
        <x:v>0.07333696822348035</x:v>
      </x:c>
      <x:c r="I8630" s="14" t="n">
        <x:f>IFERROR(H8630/AVERAGE(D8630,G8630),"")</x:f>
        <x:v>0.024977306469956422</x:v>
      </x:c>
      <x:c r="J8630" s="14" t="n">
        <x:f>'Method'!$B$2</x:f>
        <x:v>0.05</x:v>
      </x:c>
      <x:c r="K8630" s="13" t="str">
        <x:f>IF(I8630&lt;=J8630,"是","否")</x:f>
        <x:v>是</x:v>
      </x:c>
      <x:c r="L8630" s="36" t="n">
        <x:v>0.7462135626760027</x:v>
      </x:c>
      <x:c r="M8630" s="36" t="n">
        <x:f>1-L8630</x:f>
        <x:v>0.2537864373239973</x:v>
      </x:c>
      <x:c r="N8630" s="13" t="str">
        <x:v>是</x:v>
      </x:c>
      <x:c r="O8630" s="15"/>
      <x:c r="P8630" s="13" t="str"/>
    </x:row>
    <x:row r="8631">
      <x:c r="A8631" s="15" t="n">
        <x:v>8630</x:v>
      </x:c>
      <x:c r="B8631" s="13" t="str">
        <x:v>Papilionidae-41</x:v>
      </x:c>
      <x:c r="C8631" s="13" t="str">
        <x:v>Papilionidae</x:v>
      </x:c>
      <x:c r="D8631" s="33" t="n">
        <x:f>'AR_values'!I253</x:f>
        <x:v>2.842794863146978</x:v>
      </x:c>
      <x:c r="E8631" s="33" t="str">
        <x:v>Parnassiinae-5</x:v>
      </x:c>
      <x:c r="F8631" s="33" t="str">
        <x:v>Parnassiinae</x:v>
      </x:c>
      <x:c r="G8631" s="33" t="n">
        <x:f>'AR_values'!I272</x:f>
        <x:v>2.7726642791414156</x:v>
      </x:c>
      <x:c r="H8631" s="33" t="n">
        <x:f>ABS(D8631-G8631)</x:f>
        <x:v>0.07013058400556238</x:v>
      </x:c>
      <x:c r="I8631" s="14" t="n">
        <x:f>IFERROR(H8631/AVERAGE(D8631,G8631),"")</x:f>
        <x:v>0.024977684719466407</x:v>
      </x:c>
      <x:c r="J8631" s="14" t="n">
        <x:f>'Method'!$B$2</x:f>
        <x:v>0.05</x:v>
      </x:c>
      <x:c r="K8631" s="13" t="str">
        <x:f>IF(I8631&lt;=J8631,"是","否")</x:f>
        <x:v>是</x:v>
      </x:c>
      <x:c r="L8631" s="36" t="n">
        <x:v>0.7651806962879364</x:v>
      </x:c>
      <x:c r="M8631" s="36" t="n">
        <x:f>1-L8631</x:f>
        <x:v>0.2348193037120636</x:v>
      </x:c>
      <x:c r="N8631" s="13" t="str">
        <x:v>是</x:v>
      </x:c>
      <x:c r="O8631" s="15"/>
      <x:c r="P8631" s="13" t="str"/>
    </x:row>
    <x:row r="8632">
      <x:c r="A8632" s="15" t="n">
        <x:v>8631</x:v>
      </x:c>
      <x:c r="B8632" s="13" t="str">
        <x:v>Hesperiidae-14</x:v>
      </x:c>
      <x:c r="C8632" s="13" t="str">
        <x:v>Hesperiidae</x:v>
      </x:c>
      <x:c r="D8632" s="33" t="n">
        <x:f>'AR_values'!I80</x:f>
        <x:v>2.2847478028215544</x:v>
      </x:c>
      <x:c r="E8632" s="33" t="str">
        <x:v>Pieridae-Coliadinae-20</x:v>
      </x:c>
      <x:c r="F8632" s="33" t="str">
        <x:v>Pieridae-Coliadinae</x:v>
      </x:c>
      <x:c r="G8632" s="33" t="n">
        <x:f>'AR_values'!I312</x:f>
        <x:v>2.342539814584149</x:v>
      </x:c>
      <x:c r="H8632" s="33" t="n">
        <x:f>ABS(D8632-G8632)</x:f>
        <x:v>0.05779201176259452</x:v>
      </x:c>
      <x:c r="I8632" s="14" t="n">
        <x:f>IFERROR(H8632/AVERAGE(D8632,G8632),"")</x:f>
        <x:v>0.02497878521542852</x:v>
      </x:c>
      <x:c r="J8632" s="14" t="n">
        <x:f>'Method'!$B$2</x:f>
        <x:v>0.05</x:v>
      </x:c>
      <x:c r="K8632" s="13" t="str">
        <x:f>IF(I8632&lt;=J8632,"是","否")</x:f>
        <x:v>是</x:v>
      </x:c>
      <x:c r="L8632" s="36" t="n">
        <x:v>0.826939587477751</x:v>
      </x:c>
      <x:c r="M8632" s="36" t="n">
        <x:f>1-L8632</x:f>
        <x:v>0.17306041252224902</x:v>
      </x:c>
      <x:c r="N8632" s="13" t="str">
        <x:v>是</x:v>
      </x:c>
      <x:c r="O8632" s="15"/>
      <x:c r="P8632" s="13" t="str"/>
    </x:row>
    <x:row r="8633">
      <x:c r="A8633" s="15" t="n">
        <x:v>8632</x:v>
      </x:c>
      <x:c r="B8633" s="13" t="str">
        <x:v>Hesperiidae_Dispar_compacta</x:v>
      </x:c>
      <x:c r="C8633" s="13" t="str">
        <x:v>Hesperiidae</x:v>
      </x:c>
      <x:c r="D8633" s="33" t="n">
        <x:f>'AR_values'!I115</x:f>
        <x:v>2.652479796362951</x:v>
      </x:c>
      <x:c r="E8633" s="33" t="str">
        <x:v>Pieridae-Coliadinae-14</x:v>
      </x:c>
      <x:c r="F8633" s="33" t="str">
        <x:v>Pieridae-Coliadinae</x:v>
      </x:c>
      <x:c r="G8633" s="33" t="n">
        <x:f>'AR_values'!I305</x:f>
        <x:v>2.587036999278014</x:v>
      </x:c>
      <x:c r="H8633" s="33" t="n">
        <x:f>ABS(D8633-G8633)</x:f>
        <x:v>0.06544279708493717</x:v>
      </x:c>
      <x:c r="I8633" s="14" t="n">
        <x:f>IFERROR(H8633/AVERAGE(D8633,G8633),"")</x:f>
        <x:v>0.02498047038970561</x:v>
      </x:c>
      <x:c r="J8633" s="14" t="n">
        <x:f>'Method'!$B$2</x:f>
        <x:v>0.05</x:v>
      </x:c>
      <x:c r="K8633" s="13" t="str">
        <x:f>IF(I8633&lt;=J8633,"是","否")</x:f>
        <x:v>是</x:v>
      </x:c>
      <x:c r="L8633" s="36" t="n">
        <x:v>0.7436534746308452</x:v>
      </x:c>
      <x:c r="M8633" s="36" t="n">
        <x:f>1-L8633</x:f>
        <x:v>0.2563465253691548</x:v>
      </x:c>
      <x:c r="N8633" s="13" t="str">
        <x:v>是</x:v>
      </x:c>
      <x:c r="O8633" s="15"/>
      <x:c r="P8633" s="13" t="str"/>
    </x:row>
    <x:row r="8634">
      <x:c r="A8634" s="15" t="n">
        <x:v>8633</x:v>
      </x:c>
      <x:c r="B8634" s="13" t="str">
        <x:v>Hesperiidae_Croitana_arenaria</x:v>
      </x:c>
      <x:c r="C8634" s="13" t="str">
        <x:v>Hesperiidae</x:v>
      </x:c>
      <x:c r="D8634" s="33" t="n">
        <x:f>'AR_values'!I114</x:f>
        <x:v>2.5620752867382506</x:v>
      </x:c>
      <x:c r="E8634" s="33" t="str">
        <x:v>Lycaenidae-16</x:v>
      </x:c>
      <x:c r="F8634" s="33" t="str">
        <x:v>Lycaenidae</x:v>
      </x:c>
      <x:c r="G8634" s="33" t="n">
        <x:f>'AR_values'!I148</x:f>
        <x:v>2.498859339538604</x:v>
      </x:c>
      <x:c r="H8634" s="33" t="n">
        <x:f>ABS(D8634-G8634)</x:f>
        <x:v>0.06321594719964674</x:v>
      </x:c>
      <x:c r="I8634" s="14" t="n">
        <x:f>IFERROR(H8634/AVERAGE(D8634,G8634),"")</x:f>
        <x:v>0.02498192601478135</x:v>
      </x:c>
      <x:c r="J8634" s="14" t="n">
        <x:f>'Method'!$B$2</x:f>
        <x:v>0.05</x:v>
      </x:c>
      <x:c r="K8634" s="13" t="str">
        <x:f>IF(I8634&lt;=J8634,"是","否")</x:f>
        <x:v>是</x:v>
      </x:c>
      <x:c r="L8634" s="36" t="n">
        <x:v>0.8299539487249983</x:v>
      </x:c>
      <x:c r="M8634" s="36" t="n">
        <x:f>1-L8634</x:f>
        <x:v>0.17004605127500172</x:v>
      </x:c>
      <x:c r="N8634" s="13" t="str">
        <x:v>是</x:v>
      </x:c>
      <x:c r="O8634" s="15"/>
      <x:c r="P8634" s="13" t="str"/>
    </x:row>
    <x:row r="8635">
      <x:c r="A8635" s="15" t="n">
        <x:v>8634</x:v>
      </x:c>
      <x:c r="B8635" s="13" t="str">
        <x:v>Lycaenidae_Ogyris_otanes</x:v>
      </x:c>
      <x:c r="C8635" s="13" t="str">
        <x:v>Lycaenidae</x:v>
      </x:c>
      <x:c r="D8635" s="33" t="n">
        <x:f>'AR_values'!I182</x:f>
        <x:v>2.592402289032767</x:v>
      </x:c>
      <x:c r="E8635" s="33" t="str">
        <x:v>Papilionidae_Papilio_polytes</x:v>
      </x:c>
      <x:c r="F8635" s="33" t="str">
        <x:v>Papilionidae</x:v>
      </x:c>
      <x:c r="G8635" s="33" t="n">
        <x:f>'AR_values'!I265</x:f>
        <x:v>2.6579933279056216</x:v>
      </x:c>
      <x:c r="H8635" s="33" t="n">
        <x:f>ABS(D8635-G8635)</x:f>
        <x:v>0.06559103887285467</x:v>
      </x:c>
      <x:c r="I8635" s="14" t="n">
        <x:f>IFERROR(H8635/AVERAGE(D8635,G8635),"")</x:f>
        <x:v>0.0249851796543675</x:v>
      </x:c>
      <x:c r="J8635" s="14" t="n">
        <x:f>'Method'!$B$2</x:f>
        <x:v>0.05</x:v>
      </x:c>
      <x:c r="K8635" s="13" t="str">
        <x:f>IF(I8635&lt;=J8635,"是","否")</x:f>
        <x:v>是</x:v>
      </x:c>
      <x:c r="L8635" s="36" t="n">
        <x:v>0.7122086237369527</x:v>
      </x:c>
      <x:c r="M8635" s="36" t="n">
        <x:f>1-L8635</x:f>
        <x:v>0.2877913762630473</x:v>
      </x:c>
      <x:c r="N8635" s="13" t="str">
        <x:v>是</x:v>
      </x:c>
      <x:c r="O8635" s="15"/>
      <x:c r="P8635" s="13" t="str"/>
    </x:row>
    <x:row r="8636">
      <x:c r="A8636" s="15" t="n">
        <x:v>8635</x:v>
      </x:c>
      <x:c r="B8636" s="13" t="str">
        <x:v>Pieridae_Catopsilia_pyranthe</x:v>
      </x:c>
      <x:c r="C8636" s="13" t="str">
        <x:v>Pieridae</x:v>
      </x:c>
      <x:c r="D8636" s="33" t="n">
        <x:f>'AR_values'!I324</x:f>
        <x:v>2.31303258091561</x:v>
      </x:c>
      <x:c r="E8636" s="33" t="str">
        <x:v>Riodinidae-1</x:v>
      </x:c>
      <x:c r="F8636" s="33" t="str">
        <x:v>Riodinidae</x:v>
      </x:c>
      <x:c r="G8636" s="33" t="n">
        <x:f>'AR_values'!I333</x:f>
        <x:v>2.2559511128799166</x:v>
      </x:c>
      <x:c r="H8636" s="33" t="n">
        <x:f>ABS(D8636-G8636)</x:f>
        <x:v>0.05708146803569347</x:v>
      </x:c>
      <x:c r="I8636" s="14" t="n">
        <x:f>IFERROR(H8636/AVERAGE(D8636,G8636),"")</x:f>
        <x:v>0.024986505473069437</x:v>
      </x:c>
      <x:c r="J8636" s="14" t="n">
        <x:f>'Method'!$B$2</x:f>
        <x:v>0.05</x:v>
      </x:c>
      <x:c r="K8636" s="13" t="str">
        <x:f>IF(I8636&lt;=J8636,"是","否")</x:f>
        <x:v>是</x:v>
      </x:c>
      <x:c r="L8636" s="36" t="n">
        <x:v>0.7609841127546193</x:v>
      </x:c>
      <x:c r="M8636" s="36" t="n">
        <x:f>1-L8636</x:f>
        <x:v>0.2390158872453807</x:v>
      </x:c>
      <x:c r="N8636" s="13" t="str">
        <x:v>是</x:v>
      </x:c>
      <x:c r="O8636" s="15"/>
      <x:c r="P8636" s="13" t="str"/>
    </x:row>
    <x:row r="8637">
      <x:c r="A8637" s="15" t="n">
        <x:v>8636</x:v>
      </x:c>
      <x:c r="B8637" s="13" t="str">
        <x:v>Danainae-6</x:v>
      </x:c>
      <x:c r="C8637" s="13" t="str">
        <x:v>Danainae</x:v>
      </x:c>
      <x:c r="D8637" s="33" t="n">
        <x:f>'AR_values'!I48</x:f>
        <x:v>2.8766669259385655</x:v>
      </x:c>
      <x:c r="E8637" s="33" t="str">
        <x:v>Nymphalinae-14</x:v>
      </x:c>
      <x:c r="F8637" s="33" t="str">
        <x:v>Nymphalinae</x:v>
      </x:c>
      <x:c r="G8637" s="33" t="n">
        <x:f>'AR_values'!I194</x:f>
        <x:v>2.805672308307285</x:v>
      </x:c>
      <x:c r="H8637" s="33" t="n">
        <x:f>ABS(D8637-G8637)</x:f>
        <x:v>0.07099461763128057</x:v>
      </x:c>
      <x:c r="I8637" s="14" t="n">
        <x:f>IFERROR(H8637/AVERAGE(D8637,G8637),"")</x:f>
        <x:v>0.024987813893058725</x:v>
      </x:c>
      <x:c r="J8637" s="14" t="n">
        <x:f>'Method'!$B$2</x:f>
        <x:v>0.05</x:v>
      </x:c>
      <x:c r="K8637" s="13" t="str">
        <x:f>IF(I8637&lt;=J8637,"是","否")</x:f>
        <x:v>是</x:v>
      </x:c>
      <x:c r="L8637" s="36" t="n">
        <x:v>0.7624936493971574</x:v>
      </x:c>
      <x:c r="M8637" s="36" t="n">
        <x:f>1-L8637</x:f>
        <x:v>0.23750635060284264</x:v>
      </x:c>
      <x:c r="N8637" s="13" t="str">
        <x:v>是</x:v>
      </x:c>
      <x:c r="O8637" s="15"/>
      <x:c r="P8637" s="13" t="str"/>
    </x:row>
    <x:row r="8638">
      <x:c r="A8638" s="15" t="n">
        <x:v>8637</x:v>
      </x:c>
      <x:c r="B8638" s="13" t="str">
        <x:v>Hesperiidae-28</x:v>
      </x:c>
      <x:c r="C8638" s="13" t="str">
        <x:v>Hesperiidae</x:v>
      </x:c>
      <x:c r="D8638" s="33" t="n">
        <x:f>'AR_values'!I95</x:f>
        <x:v>2.9728124719229405</x:v>
      </x:c>
      <x:c r="E8638" s="33" t="str">
        <x:v>Papilionidae-9</x:v>
      </x:c>
      <x:c r="F8638" s="33" t="str">
        <x:v>Papilionidae</x:v>
      </x:c>
      <x:c r="G8638" s="33" t="n">
        <x:f>'AR_values'!I260</x:f>
        <x:v>2.8994270303687606</x:v>
      </x:c>
      <x:c r="H8638" s="33" t="n">
        <x:f>ABS(D8638-G8638)</x:f>
        <x:v>0.07338544155417992</x:v>
      </x:c>
      <x:c r="I8638" s="14" t="n">
        <x:f>IFERROR(H8638/AVERAGE(D8638,G8638),"")</x:f>
        <x:v>0.024994021965739136</x:v>
      </x:c>
      <x:c r="J8638" s="14" t="n">
        <x:f>'Method'!$B$2</x:f>
        <x:v>0.05</x:v>
      </x:c>
      <x:c r="K8638" s="13" t="str">
        <x:f>IF(I8638&lt;=J8638,"是","否")</x:f>
        <x:v>是</x:v>
      </x:c>
      <x:c r="L8638" s="36" t="n">
        <x:v>0.756858141730676</x:v>
      </x:c>
      <x:c r="M8638" s="36" t="n">
        <x:f>1-L8638</x:f>
        <x:v>0.243141858269324</x:v>
      </x:c>
      <x:c r="N8638" s="13" t="str">
        <x:v>是</x:v>
      </x:c>
      <x:c r="O8638" s="15"/>
      <x:c r="P8638" s="13" t="str"/>
    </x:row>
    <x:row r="8639">
      <x:c r="A8639" s="15" t="n">
        <x:v>8638</x:v>
      </x:c>
      <x:c r="B8639" s="13" t="str">
        <x:v>Pieridae-24</x:v>
      </x:c>
      <x:c r="C8639" s="13" t="str">
        <x:v>Pieridae</x:v>
      </x:c>
      <x:c r="D8639" s="33" t="n">
        <x:f>'AR_values'!I289</x:f>
        <x:v>3.0084045916057796</x:v>
      </x:c>
      <x:c r="E8639" s="33" t="str">
        <x:v>Pieridae-25</x:v>
      </x:c>
      <x:c r="F8639" s="33" t="str">
        <x:v>Pieridae</x:v>
      </x:c>
      <x:c r="G8639" s="33" t="n">
        <x:f>'AR_values'!I290</x:f>
        <x:v>3.0845485032547195</x:v>
      </x:c>
      <x:c r="H8639" s="33" t="n">
        <x:f>ABS(D8639-G8639)</x:f>
        <x:v>0.07614391164893997</x:v>
      </x:c>
      <x:c r="I8639" s="14" t="n">
        <x:f>IFERROR(H8639/AVERAGE(D8639,G8639),"")</x:f>
        <x:v>0.024994090866436683</x:v>
      </x:c>
      <x:c r="J8639" s="14" t="n">
        <x:f>'Method'!$B$2</x:f>
        <x:v>0.05</x:v>
      </x:c>
      <x:c r="K8639" s="13" t="str">
        <x:f>IF(I8639&lt;=J8639,"是","否")</x:f>
        <x:v>是</x:v>
      </x:c>
      <x:c r="L8639" s="36" t="n">
        <x:v>0.9118981434805778</x:v>
      </x:c>
      <x:c r="M8639" s="36" t="n">
        <x:f>1-L8639</x:f>
        <x:v>0.08810185651942215</x:v>
      </x:c>
      <x:c r="N8639" s="13" t="str">
        <x:v>否</x:v>
      </x:c>
      <x:c r="O8639" s="15"/>
      <x:c r="P8639" s="13" t="str"/>
    </x:row>
    <x:row r="8640">
      <x:c r="A8640" s="15" t="n">
        <x:v>8639</x:v>
      </x:c>
      <x:c r="B8640" s="13" t="str">
        <x:v>Hesperiidae-10</x:v>
      </x:c>
      <x:c r="C8640" s="13" t="str">
        <x:v>Hesperiidae</x:v>
      </x:c>
      <x:c r="D8640" s="33" t="n">
        <x:f>'AR_values'!I76</x:f>
        <x:v>2.5946325444004152</x:v>
      </x:c>
      <x:c r="E8640" s="33" t="str">
        <x:v>Lycaenidae-15</x:v>
      </x:c>
      <x:c r="F8640" s="33" t="str">
        <x:v>Lycaenidae</x:v>
      </x:c>
      <x:c r="G8640" s="33" t="n">
        <x:f>'AR_values'!I147</x:f>
        <x:v>2.660305679700807</x:v>
      </x:c>
      <x:c r="H8640" s="33" t="n">
        <x:f>ABS(D8640-G8640)</x:f>
        <x:v>0.06567313530039165</x:v>
      </x:c>
      <x:c r="I8640" s="14" t="n">
        <x:f>IFERROR(H8640/AVERAGE(D8640,G8640),"")</x:f>
        <x:v>0.024994826770441833</x:v>
      </x:c>
      <x:c r="J8640" s="14" t="n">
        <x:f>'Method'!$B$2</x:f>
        <x:v>0.05</x:v>
      </x:c>
      <x:c r="K8640" s="13" t="str">
        <x:f>IF(I8640&lt;=J8640,"是","否")</x:f>
        <x:v>是</x:v>
      </x:c>
      <x:c r="L8640" s="36" t="n">
        <x:v>0.7724610951008646</x:v>
      </x:c>
      <x:c r="M8640" s="36" t="n">
        <x:f>1-L8640</x:f>
        <x:v>0.22753890489913542</x:v>
      </x:c>
      <x:c r="N8640" s="13" t="str">
        <x:v>是</x:v>
      </x:c>
      <x:c r="O8640" s="15"/>
      <x:c r="P8640" s="13" t="str"/>
    </x:row>
    <x:row r="8641">
      <x:c r="A8641" s="15" t="n">
        <x:v>8640</x:v>
      </x:c>
      <x:c r="B8641" s="13" t="str">
        <x:v>Heliconiinae-1</x:v>
      </x:c>
      <x:c r="C8641" s="13" t="str">
        <x:v>Heliconiinae</x:v>
      </x:c>
      <x:c r="D8641" s="33" t="n">
        <x:f>'AR_values'!I52</x:f>
        <x:v>3.1198123300411793</x:v>
      </x:c>
      <x:c r="E8641" s="33" t="str">
        <x:v>Papilionidae-18</x:v>
      </x:c>
      <x:c r="F8641" s="33" t="str">
        <x:v>Papilionidae</x:v>
      </x:c>
      <x:c r="G8641" s="33" t="n">
        <x:f>'AR_values'!I228</x:f>
        <x:v>3.198788478384626</x:v>
      </x:c>
      <x:c r="H8641" s="33" t="n">
        <x:f>ABS(D8641-G8641)</x:f>
        <x:v>0.0789761483434468</x:v>
      </x:c>
      <x:c r="I8641" s="14" t="n">
        <x:f>IFERROR(H8641/AVERAGE(D8641,G8641),"")</x:f>
        <x:v>0.02499798633840983</x:v>
      </x:c>
      <x:c r="J8641" s="14" t="n">
        <x:f>'Method'!$B$2</x:f>
        <x:v>0.05</x:v>
      </x:c>
      <x:c r="K8641" s="13" t="str">
        <x:f>IF(I8641&lt;=J8641,"是","否")</x:f>
        <x:v>是</x:v>
      </x:c>
      <x:c r="L8641" s="36" t="n">
        <x:v>0.8226598181637096</x:v>
      </x:c>
      <x:c r="M8641" s="36" t="n">
        <x:f>1-L8641</x:f>
        <x:v>0.1773401818362904</x:v>
      </x:c>
      <x:c r="N8641" s="13" t="str">
        <x:v>是</x:v>
      </x:c>
      <x:c r="O8641" s="15"/>
      <x:c r="P8641" s="13" t="str"/>
    </x:row>
    <x:row r="8642">
      <x:c r="A8642" s="15" t="n">
        <x:v>8641</x:v>
      </x:c>
      <x:c r="B8642" s="13" t="str">
        <x:v>Papilionidae_Deoris_agetes</x:v>
      </x:c>
      <x:c r="C8642" s="13" t="str">
        <x:v>Papilionidae</x:v>
      </x:c>
      <x:c r="D8642" s="33" t="n">
        <x:f>'AR_values'!I261</x:f>
        <x:v>2.5860158681597234</x:v>
      </x:c>
      <x:c r="E8642" s="33" t="str">
        <x:v>Parnassiinae-2</x:v>
      </x:c>
      <x:c r="F8642" s="33" t="str">
        <x:v>Parnassiinae</x:v>
      </x:c>
      <x:c r="G8642" s="33" t="n">
        <x:f>'AR_values'!I269</x:f>
        <x:v>2.6514822493832084</x:v>
      </x:c>
      <x:c r="H8642" s="33" t="n">
        <x:f>ABS(D8642-G8642)</x:f>
        <x:v>0.06546638122348503</x:v>
      </x:c>
      <x:c r="I8642" s="14" t="n">
        <x:f>IFERROR(H8642/AVERAGE(D8642,G8642),"")</x:f>
        <x:v>0.024999104440422127</x:v>
      </x:c>
      <x:c r="J8642" s="14" t="n">
        <x:f>'Method'!$B$2</x:f>
        <x:v>0.05</x:v>
      </x:c>
      <x:c r="K8642" s="13" t="str">
        <x:f>IF(I8642&lt;=J8642,"是","否")</x:f>
        <x:v>是</x:v>
      </x:c>
      <x:c r="L8642" s="36" t="n">
        <x:v>0.739998420951715</x:v>
      </x:c>
      <x:c r="M8642" s="36" t="n">
        <x:f>1-L8642</x:f>
        <x:v>0.260001579048285</x:v>
      </x:c>
      <x:c r="N8642" s="13" t="str">
        <x:v>是</x:v>
      </x:c>
      <x:c r="O8642" s="15"/>
      <x:c r="P8642" s="13" t="str"/>
    </x:row>
    <x:row r="8643">
      <x:c r="A8643" s="15" t="n">
        <x:v>8642</x:v>
      </x:c>
      <x:c r="B8643" s="13" t="str">
        <x:v>Lycaenidae_Ogyris_barnardi</x:v>
      </x:c>
      <x:c r="C8643" s="13" t="str">
        <x:v>Lycaenidae</x:v>
      </x:c>
      <x:c r="D8643" s="33" t="n">
        <x:f>'AR_values'!I177</x:f>
        <x:v>2.431952209627365</x:v>
      </x:c>
      <x:c r="E8643" s="33" t="str">
        <x:v>Riodinidae-13</x:v>
      </x:c>
      <x:c r="F8643" s="33" t="str">
        <x:v>Riodinidae</x:v>
      </x:c>
      <x:c r="G8643" s="33" t="n">
        <x:f>'AR_values'!I337</x:f>
        <x:v>2.4935190252012593</x:v>
      </x:c>
      <x:c r="H8643" s="33" t="n">
        <x:f>ABS(D8643-G8643)</x:f>
        <x:v>0.06156681557389421</x:v>
      </x:c>
      <x:c r="I8643" s="14" t="n">
        <x:f>IFERROR(H8643/AVERAGE(D8643,G8643),"")</x:f>
        <x:v>0.024999360523536324</x:v>
      </x:c>
      <x:c r="J8643" s="14" t="n">
        <x:f>'Method'!$B$2</x:f>
        <x:v>0.05</x:v>
      </x:c>
      <x:c r="K8643" s="13" t="str">
        <x:f>IF(I8643&lt;=J8643,"是","否")</x:f>
        <x:v>是</x:v>
      </x:c>
      <x:c r="L8643" s="36" t="n">
        <x:v>0.838610644257703</x:v>
      </x:c>
      <x:c r="M8643" s="36" t="n">
        <x:f>1-L8643</x:f>
        <x:v>0.16138935574229696</x:v>
      </x:c>
      <x:c r="N8643" s="13" t="str">
        <x:v>是</x:v>
      </x:c>
      <x:c r="O8643" s="15"/>
      <x:c r="P8643" s="13" t="str"/>
    </x:row>
    <x:row r="8644">
      <x:c r="A8644" s="15" t="n">
        <x:v>8643</x:v>
      </x:c>
      <x:c r="B8644" s="13" t="str">
        <x:v>Biblidinae-5</x:v>
      </x:c>
      <x:c r="C8644" s="13" t="str">
        <x:v>Biblidinae</x:v>
      </x:c>
      <x:c r="D8644" s="33" t="n">
        <x:f>'AR_values'!I11</x:f>
        <x:v>2.4750199618333006</x:v>
      </x:c>
      <x:c r="E8644" s="33" t="str">
        <x:v>Hesperiidae-32</x:v>
      </x:c>
      <x:c r="F8644" s="33" t="str">
        <x:v>Hesperiidae</x:v>
      </x:c>
      <x:c r="G8644" s="33" t="n">
        <x:f>'AR_values'!I100</x:f>
        <x:v>2.4139073396261694</x:v>
      </x:c>
      <x:c r="H8644" s="33" t="n">
        <x:f>ABS(D8644-G8644)</x:f>
        <x:v>0.061112622207131206</x:v>
      </x:c>
      <x:c r="I8644" s="14" t="n">
        <x:f>IFERROR(H8644/AVERAGE(D8644,G8644),"")</x:f>
        <x:v>0.025000421744413148</x:v>
      </x:c>
      <x:c r="J8644" s="14" t="n">
        <x:f>'Method'!$B$2</x:f>
        <x:v>0.05</x:v>
      </x:c>
      <x:c r="K8644" s="13" t="str">
        <x:f>IF(I8644&lt;=J8644,"是","否")</x:f>
        <x:v>是</x:v>
      </x:c>
      <x:c r="L8644" s="36" t="n">
        <x:v>0.7631972164706384</x:v>
      </x:c>
      <x:c r="M8644" s="36" t="n">
        <x:f>1-L8644</x:f>
        <x:v>0.23680278352936157</x:v>
      </x:c>
      <x:c r="N8644" s="13" t="str">
        <x:v>是</x:v>
      </x:c>
      <x:c r="O8644" s="15"/>
      <x:c r="P8644" s="13" t="str"/>
    </x:row>
    <x:row r="8645">
      <x:c r="A8645" s="15" t="n">
        <x:v>8644</x:v>
      </x:c>
      <x:c r="B8645" s="13" t="str">
        <x:v>Danainae-17</x:v>
      </x:c>
      <x:c r="C8645" s="13" t="str">
        <x:v>Danainae</x:v>
      </x:c>
      <x:c r="D8645" s="33" t="n">
        <x:f>'AR_values'!I38</x:f>
        <x:v>3.380970612723722</x:v>
      </x:c>
      <x:c r="E8645" s="33" t="str">
        <x:v>Heliconiinae-23</x:v>
      </x:c>
      <x:c r="F8645" s="33" t="str">
        <x:v>Heliconiinae</x:v>
      </x:c>
      <x:c r="G8645" s="33" t="n">
        <x:f>'AR_values'!I67</x:f>
        <x:v>3.297473552930905</x:v>
      </x:c>
      <x:c r="H8645" s="33" t="n">
        <x:f>ABS(D8645-G8645)</x:f>
        <x:v>0.08349705979281685</x:v>
      </x:c>
      <x:c r="I8645" s="14" t="n">
        <x:f>IFERROR(H8645/AVERAGE(D8645,G8645),"")</x:f>
        <x:v>0.025004943583183316</x:v>
      </x:c>
      <x:c r="J8645" s="14" t="n">
        <x:f>'Method'!$B$2</x:f>
        <x:v>0.05</x:v>
      </x:c>
      <x:c r="K8645" s="13" t="str">
        <x:f>IF(I8645&lt;=J8645,"是","否")</x:f>
        <x:v>是</x:v>
      </x:c>
      <x:c r="L8645" s="36" t="n">
        <x:v>0.8640552640891118</x:v>
      </x:c>
      <x:c r="M8645" s="36" t="n">
        <x:f>1-L8645</x:f>
        <x:v>0.13594473591088818</x:v>
      </x:c>
      <x:c r="N8645" s="13" t="str">
        <x:v>是</x:v>
      </x:c>
      <x:c r="O8645" s="15"/>
      <x:c r="P8645" s="13" t="str"/>
    </x:row>
    <x:row r="8646">
      <x:c r="A8646" s="15" t="n">
        <x:v>8645</x:v>
      </x:c>
      <x:c r="B8646" s="13" t="str">
        <x:v>Heliconiinae-7</x:v>
      </x:c>
      <x:c r="C8646" s="13" t="str">
        <x:v>Heliconiinae</x:v>
      </x:c>
      <x:c r="D8646" s="33" t="n">
        <x:f>'AR_values'!I72</x:f>
        <x:v>2.849349145954934</x:v>
      </x:c>
      <x:c r="E8646" s="33" t="str">
        <x:v>Pieridae_Delias_aganippe</x:v>
      </x:c>
      <x:c r="F8646" s="33" t="str">
        <x:v>Pieridae</x:v>
      </x:c>
      <x:c r="G8646" s="33" t="n">
        <x:f>'AR_values'!I326</x:f>
        <x:v>2.9214998490230997</x:v>
      </x:c>
      <x:c r="H8646" s="33" t="n">
        <x:f>ABS(D8646-G8646)</x:f>
        <x:v>0.07215070306816562</x:v>
      </x:c>
      <x:c r="I8646" s="14" t="n">
        <x:f>IFERROR(H8646/AVERAGE(D8646,G8646),"")</x:f>
        <x:v>0.025005229951763887</x:v>
      </x:c>
      <x:c r="J8646" s="14" t="n">
        <x:f>'Method'!$B$2</x:f>
        <x:v>0.05</x:v>
      </x:c>
      <x:c r="K8646" s="13" t="str">
        <x:f>IF(I8646&lt;=J8646,"是","否")</x:f>
        <x:v>是</x:v>
      </x:c>
      <x:c r="L8646" s="36" t="n">
        <x:v>0.8623685049410265</x:v>
      </x:c>
      <x:c r="M8646" s="36" t="n">
        <x:f>1-L8646</x:f>
        <x:v>0.13763149505897354</x:v>
      </x:c>
      <x:c r="N8646" s="13" t="str">
        <x:v>是</x:v>
      </x:c>
      <x:c r="O8646" s="15"/>
      <x:c r="P8646" s="13" t="str"/>
    </x:row>
    <x:row r="8647">
      <x:c r="A8647" s="15" t="n">
        <x:v>8646</x:v>
      </x:c>
      <x:c r="B8647" s="13" t="str">
        <x:v>Charaxinae-1</x:v>
      </x:c>
      <x:c r="C8647" s="13" t="str">
        <x:v>Charaxinae</x:v>
      </x:c>
      <x:c r="D8647" s="33" t="n">
        <x:f>'AR_values'!I16</x:f>
        <x:v>2.523144015314187</x:v>
      </x:c>
      <x:c r="E8647" s="33" t="str">
        <x:v>Pieridae-Coliadinae-14</x:v>
      </x:c>
      <x:c r="F8647" s="33" t="str">
        <x:v>Pieridae-Coliadinae</x:v>
      </x:c>
      <x:c r="G8647" s="33" t="n">
        <x:f>'AR_values'!I305</x:f>
        <x:v>2.587036999278014</x:v>
      </x:c>
      <x:c r="H8647" s="33" t="n">
        <x:f>ABS(D8647-G8647)</x:f>
        <x:v>0.06389298396382692</x:v>
      </x:c>
      <x:c r="I8647" s="14" t="n">
        <x:f>IFERROR(H8647/AVERAGE(D8647,G8647),"")</x:f>
        <x:v>0.025006152925455875</x:v>
      </x:c>
      <x:c r="J8647" s="14" t="n">
        <x:f>'Method'!$B$2</x:f>
        <x:v>0.05</x:v>
      </x:c>
      <x:c r="K8647" s="13" t="str">
        <x:f>IF(I8647&lt;=J8647,"是","否")</x:f>
        <x:v>是</x:v>
      </x:c>
      <x:c r="L8647" s="36" t="n">
        <x:v>0.7286998699979244</x:v>
      </x:c>
      <x:c r="M8647" s="36" t="n">
        <x:f>1-L8647</x:f>
        <x:v>0.27130013000207565</x:v>
      </x:c>
      <x:c r="N8647" s="13" t="str">
        <x:v>是</x:v>
      </x:c>
      <x:c r="O8647" s="15"/>
      <x:c r="P8647" s="13" t="str"/>
    </x:row>
    <x:row r="8648">
      <x:c r="A8648" s="15" t="n">
        <x:v>8647</x:v>
      </x:c>
      <x:c r="B8648" s="13" t="str">
        <x:v>Hesperiidae-26</x:v>
      </x:c>
      <x:c r="C8648" s="13" t="str">
        <x:v>Hesperiidae</x:v>
      </x:c>
      <x:c r="D8648" s="33" t="n">
        <x:f>'AR_values'!I93</x:f>
        <x:v>2.62715353874939</x:v>
      </x:c>
      <x:c r="E8648" s="33" t="str">
        <x:v>Limenitidinae-9</x:v>
      </x:c>
      <x:c r="F8648" s="33" t="str">
        <x:v>Limenitidinae</x:v>
      </x:c>
      <x:c r="G8648" s="33" t="n">
        <x:f>'AR_values'!I141</x:f>
        <x:v>2.69370960508862</x:v>
      </x:c>
      <x:c r="H8648" s="33" t="n">
        <x:f>ABS(D8648-G8648)</x:f>
        <x:v>0.06655606633922995</x:v>
      </x:c>
      <x:c r="I8648" s="14" t="n">
        <x:f>IFERROR(H8648/AVERAGE(D8648,G8648),"")</x:f>
        <x:v>0.025017018682883158</x:v>
      </x:c>
      <x:c r="J8648" s="14" t="n">
        <x:f>'Method'!$B$2</x:f>
        <x:v>0.05</x:v>
      </x:c>
      <x:c r="K8648" s="13" t="str">
        <x:f>IF(I8648&lt;=J8648,"是","否")</x:f>
        <x:v>是</x:v>
      </x:c>
      <x:c r="L8648" s="36" t="n">
        <x:v>0.7922114703799858</x:v>
      </x:c>
      <x:c r="M8648" s="36" t="n">
        <x:f>1-L8648</x:f>
        <x:v>0.20778852962001415</x:v>
      </x:c>
      <x:c r="N8648" s="13" t="str">
        <x:v>是</x:v>
      </x:c>
      <x:c r="O8648" s="15"/>
      <x:c r="P8648" s="13" t="str"/>
    </x:row>
    <x:row r="8649">
      <x:c r="A8649" s="15" t="n">
        <x:v>8648</x:v>
      </x:c>
      <x:c r="B8649" s="13" t="str">
        <x:v>Charaxinae-12</x:v>
      </x:c>
      <x:c r="C8649" s="13" t="str">
        <x:v>Charaxinae</x:v>
      </x:c>
      <x:c r="D8649" s="33" t="n">
        <x:f>'AR_values'!I19</x:f>
        <x:v>2.554072397947023</x:v>
      </x:c>
      <x:c r="E8649" s="33" t="str">
        <x:v>Satyrinae-2</x:v>
      </x:c>
      <x:c r="F8649" s="33" t="str">
        <x:v>Satyrinae</x:v>
      </x:c>
      <x:c r="G8649" s="33" t="n">
        <x:f>'AR_values'!I369</x:f>
        <x:v>2.490963155212553</x:v>
      </x:c>
      <x:c r="H8649" s="33" t="n">
        <x:f>ABS(D8649-G8649)</x:f>
        <x:v>0.06310924273447016</x:v>
      </x:c>
      <x:c r="I8649" s="14" t="n">
        <x:f>IFERROR(H8649/AVERAGE(D8649,G8649),"")</x:f>
        <x:v>0.025018354011379158</x:v>
      </x:c>
      <x:c r="J8649" s="14" t="n">
        <x:f>'Method'!$B$2</x:f>
        <x:v>0.05</x:v>
      </x:c>
      <x:c r="K8649" s="13" t="str">
        <x:f>IF(I8649&lt;=J8649,"是","否")</x:f>
        <x:v>是</x:v>
      </x:c>
      <x:c r="L8649" s="36" t="n">
        <x:v>0.8306153213649445</x:v>
      </x:c>
      <x:c r="M8649" s="36" t="n">
        <x:f>1-L8649</x:f>
        <x:v>0.16938467863505546</x:v>
      </x:c>
      <x:c r="N8649" s="13" t="str">
        <x:v>是</x:v>
      </x:c>
      <x:c r="O8649" s="15"/>
      <x:c r="P8649" s="13" t="str"/>
    </x:row>
    <x:row r="8650">
      <x:c r="A8650" s="15" t="n">
        <x:v>8649</x:v>
      </x:c>
      <x:c r="B8650" s="13" t="str">
        <x:v>Lycaenidae_Ogyris_otanes</x:v>
      </x:c>
      <x:c r="C8650" s="13" t="str">
        <x:v>Lycaenidae</x:v>
      </x:c>
      <x:c r="D8650" s="33" t="n">
        <x:f>'AR_values'!I182</x:f>
        <x:v>2.592402289032767</x:v>
      </x:c>
      <x:c r="E8650" s="33" t="str">
        <x:v>Riodinidae-22</x:v>
      </x:c>
      <x:c r="F8650" s="33" t="str">
        <x:v>Riodinidae</x:v>
      </x:c>
      <x:c r="G8650" s="33" t="n">
        <x:f>'AR_values'!I346</x:f>
        <x:v>2.528339086305197</x:v>
      </x:c>
      <x:c r="H8650" s="33" t="n">
        <x:f>ABS(D8650-G8650)</x:f>
        <x:v>0.06406320272756982</x:v>
      </x:c>
      <x:c r="I8650" s="14" t="n">
        <x:f>IFERROR(H8650/AVERAGE(D8650,G8650),"")</x:f>
        <x:v>0.02502106551840522</x:v>
      </x:c>
      <x:c r="J8650" s="14" t="n">
        <x:f>'Method'!$B$2</x:f>
        <x:v>0.05</x:v>
      </x:c>
      <x:c r="K8650" s="13" t="str">
        <x:f>IF(I8650&lt;=J8650,"是","否")</x:f>
        <x:v>是</x:v>
      </x:c>
      <x:c r="L8650" s="36" t="n">
        <x:v>0.7879244342763948</x:v>
      </x:c>
      <x:c r="M8650" s="36" t="n">
        <x:f>1-L8650</x:f>
        <x:v>0.2120755657236052</x:v>
      </x:c>
      <x:c r="N8650" s="13" t="str">
        <x:v>是</x:v>
      </x:c>
      <x:c r="O8650" s="15"/>
      <x:c r="P8650" s="13" t="str"/>
    </x:row>
    <x:row r="8651">
      <x:c r="A8651" s="15" t="n">
        <x:v>8650</x:v>
      </x:c>
      <x:c r="B8651" s="13" t="str">
        <x:v>Nymphalinae-14</x:v>
      </x:c>
      <x:c r="C8651" s="13" t="str">
        <x:v>Nymphalinae</x:v>
      </x:c>
      <x:c r="D8651" s="33" t="n">
        <x:f>'AR_values'!I194</x:f>
        <x:v>2.805672308307285</x:v>
      </x:c>
      <x:c r="E8651" s="33" t="str">
        <x:v>Pieridae-6</x:v>
      </x:c>
      <x:c r="F8651" s="33" t="str">
        <x:v>Pieridae</x:v>
      </x:c>
      <x:c r="G8651" s="33" t="n">
        <x:f>'AR_values'!I296</x:f>
        <x:v>2.876777120642851</x:v>
      </x:c>
      <x:c r="H8651" s="33" t="n">
        <x:f>ABS(D8651-G8651)</x:f>
        <x:v>0.07110481233556598</x:v>
      </x:c>
      <x:c r="I8651" s="14" t="n">
        <x:f>IFERROR(H8651/AVERAGE(D8651,G8651),"")</x:f>
        <x:v>0.02502611355353601</x:v>
      </x:c>
      <x:c r="J8651" s="14" t="n">
        <x:f>'Method'!$B$2</x:f>
        <x:v>0.05</x:v>
      </x:c>
      <x:c r="K8651" s="13" t="str">
        <x:f>IF(I8651&lt;=J8651,"是","否")</x:f>
        <x:v>是</x:v>
      </x:c>
      <x:c r="L8651" s="36" t="n">
        <x:v>0.8922845624725589</x:v>
      </x:c>
      <x:c r="M8651" s="36" t="n">
        <x:f>1-L8651</x:f>
        <x:v>0.10771543752744106</x:v>
      </x:c>
      <x:c r="N8651" s="13" t="str">
        <x:v>是</x:v>
      </x:c>
      <x:c r="O8651" s="15"/>
      <x:c r="P8651" s="13" t="str"/>
    </x:row>
    <x:row r="8652">
      <x:c r="A8652" s="15" t="n">
        <x:v>8651</x:v>
      </x:c>
      <x:c r="B8652" s="13" t="str">
        <x:v>Lycaenidae-23</x:v>
      </x:c>
      <x:c r="C8652" s="13" t="str">
        <x:v>Lycaenidae</x:v>
      </x:c>
      <x:c r="D8652" s="33" t="n">
        <x:f>'AR_values'!I154</x:f>
        <x:v>1.9216697907310736</x:v>
      </x:c>
      <x:c r="E8652" s="33" t="str">
        <x:v>Riodinidae-18</x:v>
      </x:c>
      <x:c r="F8652" s="33" t="str">
        <x:v>Riodinidae</x:v>
      </x:c>
      <x:c r="G8652" s="33" t="n">
        <x:f>'AR_values'!I341</x:f>
        <x:v>1.9703798800784218</x:v>
      </x:c>
      <x:c r="H8652" s="33" t="n">
        <x:f>ABS(D8652-G8652)</x:f>
        <x:v>0.04871008934734822</x:v>
      </x:c>
      <x:c r="I8652" s="14" t="n">
        <x:f>IFERROR(H8652/AVERAGE(D8652,G8652),"")</x:f>
        <x:v>0.02503055894310679</x:v>
      </x:c>
      <x:c r="J8652" s="14" t="n">
        <x:f>'Method'!$B$2</x:f>
        <x:v>0.05</x:v>
      </x:c>
      <x:c r="K8652" s="13" t="str">
        <x:f>IF(I8652&lt;=J8652,"是","否")</x:f>
        <x:v>是</x:v>
      </x:c>
      <x:c r="L8652" s="36" t="n">
        <x:v>0.8686082042129742</x:v>
      </x:c>
      <x:c r="M8652" s="36" t="n">
        <x:f>1-L8652</x:f>
        <x:v>0.13139179578702576</x:v>
      </x:c>
      <x:c r="N8652" s="13" t="str">
        <x:v>是</x:v>
      </x:c>
      <x:c r="O8652" s="15"/>
      <x:c r="P8652" s="13" t="str"/>
    </x:row>
    <x:row r="8653">
      <x:c r="A8653" s="15" t="n">
        <x:v>8652</x:v>
      </x:c>
      <x:c r="B8653" s="13" t="str">
        <x:v>Papilionidae-12</x:v>
      </x:c>
      <x:c r="C8653" s="13" t="str">
        <x:v>Papilionidae</x:v>
      </x:c>
      <x:c r="D8653" s="33" t="n">
        <x:f>'AR_values'!I222</x:f>
        <x:v>2.7446040689002573</x:v>
      </x:c>
      <x:c r="E8653" s="33" t="str">
        <x:v>Pieridae_Belenois_java</x:v>
      </x:c>
      <x:c r="F8653" s="33" t="str">
        <x:v>Pieridae</x:v>
      </x:c>
      <x:c r="G8653" s="33" t="n">
        <x:f>'AR_values'!I323</x:f>
        <x:v>2.814177773844935</x:v>
      </x:c>
      <x:c r="H8653" s="33" t="n">
        <x:f>ABS(D8653-G8653)</x:f>
        <x:v>0.06957370494467785</x:v>
      </x:c>
      <x:c r="I8653" s="14" t="n">
        <x:f>IFERROR(H8653/AVERAGE(D8653,G8653),"")</x:f>
        <x:v>0.025031996906113164</x:v>
      </x:c>
      <x:c r="J8653" s="14" t="n">
        <x:f>'Method'!$B$2</x:f>
        <x:v>0.05</x:v>
      </x:c>
      <x:c r="K8653" s="13" t="str">
        <x:f>IF(I8653&lt;=J8653,"是","否")</x:f>
        <x:v>是</x:v>
      </x:c>
      <x:c r="L8653" s="36" t="n">
        <x:v>0.7598346188254068</x:v>
      </x:c>
      <x:c r="M8653" s="36" t="n">
        <x:f>1-L8653</x:f>
        <x:v>0.24016538117459318</x:v>
      </x:c>
      <x:c r="N8653" s="13" t="str">
        <x:v>是</x:v>
      </x:c>
      <x:c r="O8653" s="15"/>
      <x:c r="P8653" s="13" t="str"/>
    </x:row>
    <x:row r="8654">
      <x:c r="A8654" s="15" t="n">
        <x:v>8653</x:v>
      </x:c>
      <x:c r="B8654" s="13" t="str">
        <x:v>Hesperiidae-12</x:v>
      </x:c>
      <x:c r="C8654" s="13" t="str">
        <x:v>Hesperiidae</x:v>
      </x:c>
      <x:c r="D8654" s="33" t="n">
        <x:f>'AR_values'!I78</x:f>
        <x:v>2.646605889330352</x:v>
      </x:c>
      <x:c r="E8654" s="33" t="str">
        <x:v>Nymphalinae-10</x:v>
      </x:c>
      <x:c r="F8654" s="33" t="str">
        <x:v>Nymphalinae</x:v>
      </x:c>
      <x:c r="G8654" s="33" t="n">
        <x:f>'AR_values'!I190</x:f>
        <x:v>2.713697150892105</x:v>
      </x:c>
      <x:c r="H8654" s="33" t="n">
        <x:f>ABS(D8654-G8654)</x:f>
        <x:v>0.06709126156175271</x:v>
      </x:c>
      <x:c r="I8654" s="14" t="n">
        <x:f>IFERROR(H8654/AVERAGE(D8654,G8654),"")</x:f>
        <x:v>0.0250326375424358</x:v>
      </x:c>
      <x:c r="J8654" s="14" t="n">
        <x:f>'Method'!$B$2</x:f>
        <x:v>0.05</x:v>
      </x:c>
      <x:c r="K8654" s="13" t="str">
        <x:f>IF(I8654&lt;=J8654,"是","否")</x:f>
        <x:v>是</x:v>
      </x:c>
      <x:c r="L8654" s="36" t="n">
        <x:v>0.6942206340109451</x:v>
      </x:c>
      <x:c r="M8654" s="36" t="n">
        <x:f>1-L8654</x:f>
        <x:v>0.30577936598905486</x:v>
      </x:c>
      <x:c r="N8654" s="13" t="str">
        <x:v>是</x:v>
      </x:c>
      <x:c r="O8654" s="15"/>
      <x:c r="P8654" s="13" t="str"/>
    </x:row>
    <x:row r="8655">
      <x:c r="A8655" s="15" t="n">
        <x:v>8654</x:v>
      </x:c>
      <x:c r="B8655" s="13" t="str">
        <x:v>Lycaenidae-24</x:v>
      </x:c>
      <x:c r="C8655" s="13" t="str">
        <x:v>Lycaenidae</x:v>
      </x:c>
      <x:c r="D8655" s="33" t="n">
        <x:f>'AR_values'!I155</x:f>
        <x:v>2.327876673720378</x:v>
      </x:c>
      <x:c r="E8655" s="33" t="str">
        <x:v>Nymphalinae-11</x:v>
      </x:c>
      <x:c r="F8655" s="33" t="str">
        <x:v>Nymphalinae</x:v>
      </x:c>
      <x:c r="G8655" s="33" t="n">
        <x:f>'AR_values'!I191</x:f>
        <x:v>2.2703122194212044</x:v>
      </x:c>
      <x:c r="H8655" s="33" t="n">
        <x:f>ABS(D8655-G8655)</x:f>
        <x:v>0.05756445429917356</x:v>
      </x:c>
      <x:c r="I8655" s="14" t="n">
        <x:f>IFERROR(H8655/AVERAGE(D8655,G8655),"")</x:f>
        <x:v>0.02503788149505284</x:v>
      </x:c>
      <x:c r="J8655" s="14" t="n">
        <x:f>'Method'!$B$2</x:f>
        <x:v>0.05</x:v>
      </x:c>
      <x:c r="K8655" s="13" t="str">
        <x:f>IF(I8655&lt;=J8655,"是","否")</x:f>
        <x:v>是</x:v>
      </x:c>
      <x:c r="L8655" s="36" t="n">
        <x:v>0.7657298003921765</x:v>
      </x:c>
      <x:c r="M8655" s="36" t="n">
        <x:f>1-L8655</x:f>
        <x:v>0.23427019960782347</x:v>
      </x:c>
      <x:c r="N8655" s="13" t="str">
        <x:v>是</x:v>
      </x:c>
      <x:c r="O8655" s="15"/>
      <x:c r="P8655" s="13" t="str"/>
    </x:row>
    <x:row r="8656">
      <x:c r="A8656" s="15" t="n">
        <x:v>8655</x:v>
      </x:c>
      <x:c r="B8656" s="13" t="str">
        <x:v>Heliconiinae-12</x:v>
      </x:c>
      <x:c r="C8656" s="13" t="str">
        <x:v>Heliconiinae</x:v>
      </x:c>
      <x:c r="D8656" s="33" t="n">
        <x:f>'AR_values'!I55</x:f>
        <x:v>2.594508588732347</x:v>
      </x:c>
      <x:c r="E8656" s="33" t="str">
        <x:v>Lycaenidae-15</x:v>
      </x:c>
      <x:c r="F8656" s="33" t="str">
        <x:v>Lycaenidae</x:v>
      </x:c>
      <x:c r="G8656" s="33" t="n">
        <x:f>'AR_values'!I147</x:f>
        <x:v>2.660305679700807</x:v>
      </x:c>
      <x:c r="H8656" s="33" t="n">
        <x:f>ABS(D8656-G8656)</x:f>
        <x:v>0.06579709096845976</x:v>
      </x:c>
      <x:c r="I8656" s="14" t="n">
        <x:f>IFERROR(H8656/AVERAGE(D8656,G8656),"")</x:f>
        <x:v>0.02504259431725974</x:v>
      </x:c>
      <x:c r="J8656" s="14" t="n">
        <x:f>'Method'!$B$2</x:f>
        <x:v>0.05</x:v>
      </x:c>
      <x:c r="K8656" s="13" t="str">
        <x:f>IF(I8656&lt;=J8656,"是","否")</x:f>
        <x:v>是</x:v>
      </x:c>
      <x:c r="L8656" s="36" t="n">
        <x:v>0.9159251227597897</x:v>
      </x:c>
      <x:c r="M8656" s="36" t="n">
        <x:f>1-L8656</x:f>
        <x:v>0.08407487724021034</x:v>
      </x:c>
      <x:c r="N8656" s="13" t="str">
        <x:v>是</x:v>
      </x:c>
      <x:c r="O8656" s="15"/>
      <x:c r="P8656" s="13" t="str"/>
    </x:row>
    <x:row r="8657">
      <x:c r="A8657" s="15" t="n">
        <x:v>8656</x:v>
      </x:c>
      <x:c r="B8657" s="13" t="str">
        <x:v>Danainae-16</x:v>
      </x:c>
      <x:c r="C8657" s="13" t="str">
        <x:v>Danainae</x:v>
      </x:c>
      <x:c r="D8657" s="33" t="n">
        <x:f>'AR_values'!I37</x:f>
        <x:v>3.137513221004576</x:v>
      </x:c>
      <x:c r="E8657" s="33" t="str">
        <x:v>Danainae-22</x:v>
      </x:c>
      <x:c r="F8657" s="33" t="str">
        <x:v>Danainae</x:v>
      </x:c>
      <x:c r="G8657" s="33" t="n">
        <x:f>'AR_values'!I43</x:f>
        <x:v>3.059912863434068</x:v>
      </x:c>
      <x:c r="H8657" s="33" t="n">
        <x:f>ABS(D8657-G8657)</x:f>
        <x:v>0.0776003575705082</x:v>
      </x:c>
      <x:c r="I8657" s="14" t="n">
        <x:f>IFERROR(H8657/AVERAGE(D8657,G8657),"")</x:f>
        <x:v>0.025042769857427722</x:v>
      </x:c>
      <x:c r="J8657" s="14" t="n">
        <x:f>'Method'!$B$2</x:f>
        <x:v>0.05</x:v>
      </x:c>
      <x:c r="K8657" s="13" t="str">
        <x:f>IF(I8657&lt;=J8657,"是","否")</x:f>
        <x:v>是</x:v>
      </x:c>
      <x:c r="L8657" s="36" t="n">
        <x:v>0.7863774546052091</x:v>
      </x:c>
      <x:c r="M8657" s="36" t="n">
        <x:f>1-L8657</x:f>
        <x:v>0.21362254539479086</x:v>
      </x:c>
      <x:c r="N8657" s="13" t="str">
        <x:v>否</x:v>
      </x:c>
      <x:c r="O8657" s="15"/>
      <x:c r="P8657" s="13" t="str"/>
    </x:row>
    <x:row r="8658">
      <x:c r="A8658" s="15" t="n">
        <x:v>8657</x:v>
      </x:c>
      <x:c r="B8658" s="13" t="str">
        <x:v>Biblidinae-9</x:v>
      </x:c>
      <x:c r="C8658" s="13" t="str">
        <x:v>Biblidinae</x:v>
      </x:c>
      <x:c r="D8658" s="33" t="n">
        <x:f>'AR_values'!I15</x:f>
        <x:v>2.41506495449899</x:v>
      </x:c>
      <x:c r="E8658" s="33" t="str">
        <x:v>Hesperiidae_Trapezites_eliena</x:v>
      </x:c>
      <x:c r="F8658" s="33" t="str">
        <x:v>Hesperiidae</x:v>
      </x:c>
      <x:c r="G8658" s="33" t="n">
        <x:f>'AR_values'!I125</x:f>
        <x:v>2.35532724735423</x:v>
      </x:c>
      <x:c r="H8658" s="33" t="n">
        <x:f>ABS(D8658-G8658)</x:f>
        <x:v>0.05973770714476023</x:v>
      </x:c>
      <x:c r="I8658" s="14" t="n">
        <x:f>IFERROR(H8658/AVERAGE(D8658,G8658),"")</x:f>
        <x:v>0.025045197382954427</x:v>
      </x:c>
      <x:c r="J8658" s="14" t="n">
        <x:f>'Method'!$B$2</x:f>
        <x:v>0.05</x:v>
      </x:c>
      <x:c r="K8658" s="13" t="str">
        <x:f>IF(I8658&lt;=J8658,"是","否")</x:f>
        <x:v>是</x:v>
      </x:c>
      <x:c r="L8658" s="36" t="n">
        <x:v>0.8097950372950907</x:v>
      </x:c>
      <x:c r="M8658" s="36" t="n">
        <x:f>1-L8658</x:f>
        <x:v>0.19020496270490928</x:v>
      </x:c>
      <x:c r="N8658" s="13" t="str">
        <x:v>是</x:v>
      </x:c>
      <x:c r="O8658" s="15"/>
      <x:c r="P8658" s="13" t="str"/>
    </x:row>
    <x:row r="8659">
      <x:c r="A8659" s="15" t="n">
        <x:v>8658</x:v>
      </x:c>
      <x:c r="B8659" s="13" t="str">
        <x:v>Lycaenidae_Nacaduba_biocellata</x:v>
      </x:c>
      <x:c r="C8659" s="13" t="str">
        <x:v>Lycaenidae</x:v>
      </x:c>
      <x:c r="D8659" s="33" t="n">
        <x:f>'AR_values'!I173</x:f>
        <x:v>2.3808780871784516</x:v>
      </x:c>
      <x:c r="E8659" s="33" t="str">
        <x:v>Riodinidae-12</x:v>
      </x:c>
      <x:c r="F8659" s="33" t="str">
        <x:v>Riodinidae</x:v>
      </x:c>
      <x:c r="G8659" s="33" t="n">
        <x:f>'AR_values'!I336</x:f>
        <x:v>2.3219799649715265</x:v>
      </x:c>
      <x:c r="H8659" s="33" t="n">
        <x:f>ABS(D8659-G8659)</x:f>
        <x:v>0.05889812220692514</x:v>
      </x:c>
      <x:c r="I8659" s="14" t="n">
        <x:f>IFERROR(H8659/AVERAGE(D8659,G8659),"")</x:f>
        <x:v>0.02504779925475277</x:v>
      </x:c>
      <x:c r="J8659" s="14" t="n">
        <x:f>'Method'!$B$2</x:f>
        <x:v>0.05</x:v>
      </x:c>
      <x:c r="K8659" s="13" t="str">
        <x:f>IF(I8659&lt;=J8659,"是","否")</x:f>
        <x:v>是</x:v>
      </x:c>
      <x:c r="L8659" s="36" t="n">
        <x:v>0.8006093219984086</x:v>
      </x:c>
      <x:c r="M8659" s="36" t="n">
        <x:f>1-L8659</x:f>
        <x:v>0.19939067800159138</x:v>
      </x:c>
      <x:c r="N8659" s="13" t="str">
        <x:v>是</x:v>
      </x:c>
      <x:c r="O8659" s="15"/>
      <x:c r="P8659" s="13" t="str"/>
    </x:row>
    <x:row r="8660">
      <x:c r="A8660" s="15" t="n">
        <x:v>8659</x:v>
      </x:c>
      <x:c r="B8660" s="13" t="str">
        <x:v>Hesperiidae-12</x:v>
      </x:c>
      <x:c r="C8660" s="13" t="str">
        <x:v>Hesperiidae</x:v>
      </x:c>
      <x:c r="D8660" s="33" t="n">
        <x:f>'AR_values'!I78</x:f>
        <x:v>2.646605889330352</x:v>
      </x:c>
      <x:c r="E8660" s="33" t="str">
        <x:v>Papilionidae-4</x:v>
      </x:c>
      <x:c r="F8660" s="33" t="str">
        <x:v>Papilionidae</x:v>
      </x:c>
      <x:c r="G8660" s="33" t="n">
        <x:f>'AR_values'!I251</x:f>
        <x:v>2.713745457806805</x:v>
      </x:c>
      <x:c r="H8660" s="33" t="n">
        <x:f>ABS(D8660-G8660)</x:f>
        <x:v>0.06713956847645308</x:v>
      </x:c>
      <x:c r="I8660" s="14" t="n">
        <x:f>IFERROR(H8660/AVERAGE(D8660,G8660),"")</x:f>
        <x:v>0.02505043573769126</x:v>
      </x:c>
      <x:c r="J8660" s="14" t="n">
        <x:f>'Method'!$B$2</x:f>
        <x:v>0.05</x:v>
      </x:c>
      <x:c r="K8660" s="13" t="str">
        <x:f>IF(I8660&lt;=J8660,"是","否")</x:f>
        <x:v>是</x:v>
      </x:c>
      <x:c r="L8660" s="36" t="n">
        <x:v>0.6479800520571316</x:v>
      </x:c>
      <x:c r="M8660" s="36" t="n">
        <x:f>1-L8660</x:f>
        <x:v>0.3520199479428684</x:v>
      </x:c>
      <x:c r="N8660" s="13" t="str">
        <x:v>是</x:v>
      </x:c>
      <x:c r="O8660" s="15"/>
      <x:c r="P8660" s="13" t="str"/>
    </x:row>
    <x:row r="8661">
      <x:c r="A8661" s="15" t="n">
        <x:v>8660</x:v>
      </x:c>
      <x:c r="B8661" s="13" t="str">
        <x:v>Charaxinae-8</x:v>
      </x:c>
      <x:c r="C8661" s="13" t="str">
        <x:v>Charaxinae</x:v>
      </x:c>
      <x:c r="D8661" s="33" t="n">
        <x:f>'AR_values'!I29</x:f>
        <x:v>2.3353649720977887</x:v>
      </x:c>
      <x:c r="E8661" s="33" t="str">
        <x:v>Riodinidae-21</x:v>
      </x:c>
      <x:c r="F8661" s="33" t="str">
        <x:v>Riodinidae</x:v>
      </x:c>
      <x:c r="G8661" s="33" t="n">
        <x:f>'AR_values'!I345</x:f>
        <x:v>2.2775865960635353</x:v>
      </x:c>
      <x:c r="H8661" s="33" t="n">
        <x:f>ABS(D8661-G8661)</x:f>
        <x:v>0.0577783760342534</x:v>
      </x:c>
      <x:c r="I8661" s="14" t="n">
        <x:f>IFERROR(H8661/AVERAGE(D8661,G8661),"")</x:f>
        <x:v>0.02505050190990116</x:v>
      </x:c>
      <x:c r="J8661" s="14" t="n">
        <x:f>'Method'!$B$2</x:f>
        <x:v>0.05</x:v>
      </x:c>
      <x:c r="K8661" s="13" t="str">
        <x:f>IF(I8661&lt;=J8661,"是","否")</x:f>
        <x:v>是</x:v>
      </x:c>
      <x:c r="L8661" s="36" t="n">
        <x:v>0.7690317364059026</x:v>
      </x:c>
      <x:c r="M8661" s="36" t="n">
        <x:f>1-L8661</x:f>
        <x:v>0.2309682635940974</x:v>
      </x:c>
      <x:c r="N8661" s="13" t="str">
        <x:v>是</x:v>
      </x:c>
      <x:c r="O8661" s="15"/>
      <x:c r="P8661" s="13" t="str"/>
    </x:row>
    <x:row r="8662">
      <x:c r="A8662" s="15" t="n">
        <x:v>8661</x:v>
      </x:c>
      <x:c r="B8662" s="13" t="str">
        <x:v>Danainae-4</x:v>
      </x:c>
      <x:c r="C8662" s="13" t="str">
        <x:v>Danainae</x:v>
      </x:c>
      <x:c r="D8662" s="33" t="n">
        <x:f>'AR_values'!I46</x:f>
        <x:v>2.826712330216953</x:v>
      </x:c>
      <x:c r="E8662" s="33" t="str">
        <x:v>Pieridae-9</x:v>
      </x:c>
      <x:c r="F8662" s="33" t="str">
        <x:v>Pieridae</x:v>
      </x:c>
      <x:c r="G8662" s="33" t="n">
        <x:f>'AR_values'!I299</x:f>
        <x:v>2.7567727221374767</x:v>
      </x:c>
      <x:c r="H8662" s="33" t="n">
        <x:f>ABS(D8662-G8662)</x:f>
        <x:v>0.0699396080794763</x:v>
      </x:c>
      <x:c r="I8662" s="14" t="n">
        <x:f>IFERROR(H8662/AVERAGE(D8662,G8662),"")</x:f>
        <x:v>0.025052313178481365</x:v>
      </x:c>
      <x:c r="J8662" s="14" t="n">
        <x:f>'Method'!$B$2</x:f>
        <x:v>0.05</x:v>
      </x:c>
      <x:c r="K8662" s="13" t="str">
        <x:f>IF(I8662&lt;=J8662,"是","否")</x:f>
        <x:v>是</x:v>
      </x:c>
      <x:c r="L8662" s="36" t="n">
        <x:v>0.7878956135480288</x:v>
      </x:c>
      <x:c r="M8662" s="36" t="n">
        <x:f>1-L8662</x:f>
        <x:v>0.21210438645197116</x:v>
      </x:c>
      <x:c r="N8662" s="13" t="str">
        <x:v>是</x:v>
      </x:c>
      <x:c r="O8662" s="15"/>
      <x:c r="P8662" s="13" t="str"/>
    </x:row>
    <x:row r="8663">
      <x:c r="A8663" s="15" t="n">
        <x:v>8662</x:v>
      </x:c>
      <x:c r="B8663" s="13" t="str">
        <x:v>Nymphalinae-21</x:v>
      </x:c>
      <x:c r="C8663" s="13" t="str">
        <x:v>Nymphalinae</x:v>
      </x:c>
      <x:c r="D8663" s="33" t="n">
        <x:f>'AR_values'!I202</x:f>
        <x:v>2.4558221796639303</x:v>
      </x:c>
      <x:c r="E8663" s="33" t="str">
        <x:v>Riodinidae-10</x:v>
      </x:c>
      <x:c r="F8663" s="33" t="str">
        <x:v>Riodinidae</x:v>
      </x:c>
      <x:c r="G8663" s="33" t="n">
        <x:f>'AR_values'!I334</x:f>
        <x:v>2.395036970558121</x:v>
      </x:c>
      <x:c r="H8663" s="33" t="n">
        <x:f>ABS(D8663-G8663)</x:f>
        <x:v>0.0607852091058092</x:v>
      </x:c>
      <x:c r="I8663" s="14" t="n">
        <x:f>IFERROR(H8663/AVERAGE(D8663,G8663),"")</x:f>
        <x:v>0.02506162608453668</x:v>
      </x:c>
      <x:c r="J8663" s="14" t="n">
        <x:f>'Method'!$B$2</x:f>
        <x:v>0.05</x:v>
      </x:c>
      <x:c r="K8663" s="13" t="str">
        <x:f>IF(I8663&lt;=J8663,"是","否")</x:f>
        <x:v>是</x:v>
      </x:c>
      <x:c r="L8663" s="36" t="n">
        <x:v>0.9125923542727137</x:v>
      </x:c>
      <x:c r="M8663" s="36" t="n">
        <x:f>1-L8663</x:f>
        <x:v>0.08740764572728632</x:v>
      </x:c>
      <x:c r="N8663" s="13" t="str">
        <x:v>是</x:v>
      </x:c>
      <x:c r="O8663" s="15"/>
      <x:c r="P8663" s="13" t="str"/>
    </x:row>
    <x:row r="8664">
      <x:c r="A8664" s="15" t="n">
        <x:v>8663</x:v>
      </x:c>
      <x:c r="B8664" s="13" t="str">
        <x:v>Riodinidae-9</x:v>
      </x:c>
      <x:c r="C8664" s="13" t="str">
        <x:v>Riodinidae</x:v>
      </x:c>
      <x:c r="D8664" s="33" t="n">
        <x:f>'AR_values'!I357</x:f>
        <x:v>2.42930522516359</x:v>
      </x:c>
      <x:c r="E8664" s="33" t="str">
        <x:v>Satyrinae-2</x:v>
      </x:c>
      <x:c r="F8664" s="33" t="str">
        <x:v>Satyrinae</x:v>
      </x:c>
      <x:c r="G8664" s="33" t="n">
        <x:f>'AR_values'!I369</x:f>
        <x:v>2.490963155212553</x:v>
      </x:c>
      <x:c r="H8664" s="33" t="n">
        <x:f>ABS(D8664-G8664)</x:f>
        <x:v>0.06165793004896303</x:v>
      </x:c>
      <x:c r="I8664" s="14" t="n">
        <x:f>IFERROR(H8664/AVERAGE(D8664,G8664),"")</x:f>
        <x:v>0.025062832058055103</x:v>
      </x:c>
      <x:c r="J8664" s="14" t="n">
        <x:f>'Method'!$B$2</x:f>
        <x:v>0.05</x:v>
      </x:c>
      <x:c r="K8664" s="13" t="str">
        <x:f>IF(I8664&lt;=J8664,"是","否")</x:f>
        <x:v>是</x:v>
      </x:c>
      <x:c r="L8664" s="36" t="n">
        <x:v>0.9328691725078797</x:v>
      </x:c>
      <x:c r="M8664" s="36" t="n">
        <x:f>1-L8664</x:f>
        <x:v>0.06713082749212029</x:v>
      </x:c>
      <x:c r="N8664" s="13" t="str">
        <x:v>是</x:v>
      </x:c>
      <x:c r="O8664" s="15"/>
      <x:c r="P8664" s="13" t="str"/>
    </x:row>
    <x:row r="8665">
      <x:c r="A8665" s="15" t="n">
        <x:v>8664</x:v>
      </x:c>
      <x:c r="B8665" s="13" t="str">
        <x:v>Nymphalinae-1</x:v>
      </x:c>
      <x:c r="C8665" s="13" t="str">
        <x:v>Nymphalinae</x:v>
      </x:c>
      <x:c r="D8665" s="33" t="n">
        <x:f>'AR_values'!I189</x:f>
        <x:v>2.5541998356945363</x:v>
      </x:c>
      <x:c r="E8665" s="33" t="str">
        <x:v>Satyrinae-2</x:v>
      </x:c>
      <x:c r="F8665" s="33" t="str">
        <x:v>Satyrinae</x:v>
      </x:c>
      <x:c r="G8665" s="33" t="n">
        <x:f>'AR_values'!I369</x:f>
        <x:v>2.490963155212553</x:v>
      </x:c>
      <x:c r="H8665" s="33" t="n">
        <x:f>ABS(D8665-G8665)</x:f>
        <x:v>0.0632366804819835</x:v>
      </x:c>
      <x:c r="I8665" s="14" t="n">
        <x:f>IFERROR(H8665/AVERAGE(D8665,G8665),"")</x:f>
        <x:v>0.025068240846115433</x:v>
      </x:c>
      <x:c r="J8665" s="14" t="n">
        <x:f>'Method'!$B$2</x:f>
        <x:v>0.05</x:v>
      </x:c>
      <x:c r="K8665" s="13" t="str">
        <x:f>IF(I8665&lt;=J8665,"是","否")</x:f>
        <x:v>是</x:v>
      </x:c>
      <x:c r="L8665" s="36" t="n">
        <x:v>0.8769097688989678</x:v>
      </x:c>
      <x:c r="M8665" s="36" t="n">
        <x:f>1-L8665</x:f>
        <x:v>0.12309023110103223</x:v>
      </x:c>
      <x:c r="N8665" s="13" t="str">
        <x:v>是</x:v>
      </x:c>
      <x:c r="O8665" s="15"/>
      <x:c r="P8665" s="13" t="str"/>
    </x:row>
    <x:row r="8666">
      <x:c r="A8666" s="15" t="n">
        <x:v>8665</x:v>
      </x:c>
      <x:c r="B8666" s="13" t="str">
        <x:v>Papilionidae-3</x:v>
      </x:c>
      <x:c r="C8666" s="13" t="str">
        <x:v>Papilionidae</x:v>
      </x:c>
      <x:c r="D8666" s="33" t="n">
        <x:f>'AR_values'!I240</x:f>
        <x:v>2.647228355104499</x:v>
      </x:c>
      <x:c r="E8666" s="33" t="str">
        <x:v>Satyrinae-6</x:v>
      </x:c>
      <x:c r="F8666" s="33" t="str">
        <x:v>Satyrinae</x:v>
      </x:c>
      <x:c r="G8666" s="33" t="n">
        <x:f>'AR_values'!I381</x:f>
        <x:v>2.5816660504701483</x:v>
      </x:c>
      <x:c r="H8666" s="33" t="n">
        <x:f>ABS(D8666-G8666)</x:f>
        <x:v>0.06556230463435053</x:v>
      </x:c>
      <x:c r="I8666" s="14" t="n">
        <x:f>IFERROR(H8666/AVERAGE(D8666,G8666),"")</x:f>
        <x:v>0.02507692814161748</x:v>
      </x:c>
      <x:c r="J8666" s="14" t="n">
        <x:f>'Method'!$B$2</x:f>
        <x:v>0.05</x:v>
      </x:c>
      <x:c r="K8666" s="13" t="str">
        <x:f>IF(I8666&lt;=J8666,"是","否")</x:f>
        <x:v>是</x:v>
      </x:c>
      <x:c r="L8666" s="36" t="n">
        <x:v>0.779862773991527</x:v>
      </x:c>
      <x:c r="M8666" s="36" t="n">
        <x:f>1-L8666</x:f>
        <x:v>0.22013722600847296</x:v>
      </x:c>
      <x:c r="N8666" s="13" t="str">
        <x:v>是</x:v>
      </x:c>
      <x:c r="O8666" s="15"/>
      <x:c r="P8666" s="13" t="str"/>
    </x:row>
    <x:row r="8667">
      <x:c r="A8667" s="15" t="n">
        <x:v>8666</x:v>
      </x:c>
      <x:c r="B8667" s="13" t="str">
        <x:v>Danainae-3</x:v>
      </x:c>
      <x:c r="C8667" s="13" t="str">
        <x:v>Danainae</x:v>
      </x:c>
      <x:c r="D8667" s="33" t="n">
        <x:f>'AR_values'!I45</x:f>
        <x:v>2.7923364844254306</x:v>
      </x:c>
      <x:c r="E8667" s="33" t="str">
        <x:v>Hesperiidae_Anisynta_cynone</x:v>
      </x:c>
      <x:c r="F8667" s="33" t="str">
        <x:v>Hesperiidae</x:v>
      </x:c>
      <x:c r="G8667" s="33" t="n">
        <x:f>'AR_values'!I111</x:f>
        <x:v>2.7231750866675806</x:v>
      </x:c>
      <x:c r="H8667" s="33" t="n">
        <x:f>ABS(D8667-G8667)</x:f>
        <x:v>0.06916139775785002</x:v>
      </x:c>
      <x:c r="I8667" s="14" t="n">
        <x:f>IFERROR(H8667/AVERAGE(D8667,G8667),"")</x:f>
        <x:v>0.025078869608515488</x:v>
      </x:c>
      <x:c r="J8667" s="14" t="n">
        <x:f>'Method'!$B$2</x:f>
        <x:v>0.05</x:v>
      </x:c>
      <x:c r="K8667" s="13" t="str">
        <x:f>IF(I8667&lt;=J8667,"是","否")</x:f>
        <x:v>是</x:v>
      </x:c>
      <x:c r="L8667" s="36" t="n">
        <x:v>0.7289576562573595</x:v>
      </x:c>
      <x:c r="M8667" s="36" t="n">
        <x:f>1-L8667</x:f>
        <x:v>0.27104234374264047</x:v>
      </x:c>
      <x:c r="N8667" s="13" t="str">
        <x:v>是</x:v>
      </x:c>
      <x:c r="O8667" s="15"/>
      <x:c r="P8667" s="13" t="str"/>
    </x:row>
    <x:row r="8668">
      <x:c r="A8668" s="15" t="n">
        <x:v>8667</x:v>
      </x:c>
      <x:c r="B8668" s="13" t="str">
        <x:v>Hesperiidae-26</x:v>
      </x:c>
      <x:c r="C8668" s="13" t="str">
        <x:v>Hesperiidae</x:v>
      </x:c>
      <x:c r="D8668" s="33" t="n">
        <x:f>'AR_values'!I93</x:f>
        <x:v>2.62715353874939</x:v>
      </x:c>
      <x:c r="E8668" s="33" t="str">
        <x:v>Hesperiidae_Croitana_arenaria</x:v>
      </x:c>
      <x:c r="F8668" s="33" t="str">
        <x:v>Hesperiidae</x:v>
      </x:c>
      <x:c r="G8668" s="33" t="n">
        <x:f>'AR_values'!I114</x:f>
        <x:v>2.5620752867382506</x:v>
      </x:c>
      <x:c r="H8668" s="33" t="n">
        <x:f>ABS(D8668-G8668)</x:f>
        <x:v>0.06507825201113926</x:v>
      </x:c>
      <x:c r="I8668" s="14" t="n">
        <x:f>IFERROR(H8668/AVERAGE(D8668,G8668),"")</x:f>
        <x:v>0.025082051379772694</x:v>
      </x:c>
      <x:c r="J8668" s="14" t="n">
        <x:f>'Method'!$B$2</x:f>
        <x:v>0.05</x:v>
      </x:c>
      <x:c r="K8668" s="13" t="str">
        <x:f>IF(I8668&lt;=J8668,"是","否")</x:f>
        <x:v>是</x:v>
      </x:c>
      <x:c r="L8668" s="36" t="n">
        <x:v>0.8635455904334828</x:v>
      </x:c>
      <x:c r="M8668" s="36" t="n">
        <x:f>1-L8668</x:f>
        <x:v>0.13645440956651722</x:v>
      </x:c>
      <x:c r="N8668" s="13" t="str">
        <x:v>否</x:v>
      </x:c>
      <x:c r="O8668" s="15"/>
      <x:c r="P8668" s="13" t="str"/>
    </x:row>
    <x:row r="8669">
      <x:c r="A8669" s="15" t="n">
        <x:v>8668</x:v>
      </x:c>
      <x:c r="B8669" s="13" t="str">
        <x:v>Pieridae-Coliadinae-8</x:v>
      </x:c>
      <x:c r="C8669" s="13" t="str">
        <x:v>Pieridae-Coliadinae</x:v>
      </x:c>
      <x:c r="D8669" s="33" t="n">
        <x:f>'AR_values'!I320</x:f>
        <x:v>2.3354395933001033</x:v>
      </x:c>
      <x:c r="E8669" s="33" t="str">
        <x:v>Riodinidae-21</x:v>
      </x:c>
      <x:c r="F8669" s="33" t="str">
        <x:v>Riodinidae</x:v>
      </x:c>
      <x:c r="G8669" s="33" t="n">
        <x:f>'AR_values'!I345</x:f>
        <x:v>2.2775865960635353</x:v>
      </x:c>
      <x:c r="H8669" s="33" t="n">
        <x:f>ABS(D8669-G8669)</x:f>
        <x:v>0.057852997236568005</x:v>
      </x:c>
      <x:c r="I8669" s="14" t="n">
        <x:f>IFERROR(H8669/AVERAGE(D8669,G8669),"")</x:f>
        <x:v>0.02508244907430224</x:v>
      </x:c>
      <x:c r="J8669" s="14" t="n">
        <x:f>'Method'!$B$2</x:f>
        <x:v>0.05</x:v>
      </x:c>
      <x:c r="K8669" s="13" t="str">
        <x:f>IF(I8669&lt;=J8669,"是","否")</x:f>
        <x:v>是</x:v>
      </x:c>
      <x:c r="L8669" s="36" t="n">
        <x:v>0.735212468521346</x:v>
      </x:c>
      <x:c r="M8669" s="36" t="n">
        <x:f>1-L8669</x:f>
        <x:v>0.26478753147865397</x:v>
      </x:c>
      <x:c r="N8669" s="13" t="str">
        <x:v>是</x:v>
      </x:c>
      <x:c r="O8669" s="15"/>
      <x:c r="P8669" s="13" t="str"/>
    </x:row>
    <x:row r="8670">
      <x:c r="A8670" s="15" t="n">
        <x:v>8669</x:v>
      </x:c>
      <x:c r="B8670" s="13" t="str">
        <x:v>Lycaenidae_Ogyris_subteristris</x:v>
      </x:c>
      <x:c r="C8670" s="13" t="str">
        <x:v>Lycaenidae</x:v>
      </x:c>
      <x:c r="D8670" s="33" t="n">
        <x:f>'AR_values'!I183</x:f>
        <x:v>2.419773943913982</x:v>
      </x:c>
      <x:c r="E8670" s="33" t="str">
        <x:v>Pieridae-Coliadinae-10</x:v>
      </x:c>
      <x:c r="F8670" s="33" t="str">
        <x:v>Pieridae-Coliadinae</x:v>
      </x:c>
      <x:c r="G8670" s="33" t="n">
        <x:f>'AR_values'!I301</x:f>
        <x:v>2.3598209621443837</x:v>
      </x:c>
      <x:c r="H8670" s="33" t="n">
        <x:f>ABS(D8670-G8670)</x:f>
        <x:v>0.05995298176959807</x:v>
      </x:c>
      <x:c r="I8670" s="14" t="n">
        <x:f>IFERROR(H8670/AVERAGE(D8670,G8670),"")</x:f>
        <x:v>0.025087055680641384</x:v>
      </x:c>
      <x:c r="J8670" s="14" t="n">
        <x:f>'Method'!$B$2</x:f>
        <x:v>0.05</x:v>
      </x:c>
      <x:c r="K8670" s="13" t="str">
        <x:f>IF(I8670&lt;=J8670,"是","否")</x:f>
        <x:v>是</x:v>
      </x:c>
      <x:c r="L8670" s="36" t="n">
        <x:v>0.7779799148220201</x:v>
      </x:c>
      <x:c r="M8670" s="36" t="n">
        <x:f>1-L8670</x:f>
        <x:v>0.2220200851779799</x:v>
      </x:c>
      <x:c r="N8670" s="13" t="str">
        <x:v>是</x:v>
      </x:c>
      <x:c r="O8670" s="15"/>
      <x:c r="P8670" s="13" t="str"/>
    </x:row>
    <x:row r="8671">
      <x:c r="A8671" s="15" t="n">
        <x:v>8670</x:v>
      </x:c>
      <x:c r="B8671" s="13" t="str">
        <x:v>Papilionidae-8</x:v>
      </x:c>
      <x:c r="C8671" s="13" t="str">
        <x:v>Papilionidae</x:v>
      </x:c>
      <x:c r="D8671" s="33" t="n">
        <x:f>'AR_values'!I259</x:f>
        <x:v>3.006744460718734</x:v>
      </x:c>
      <x:c r="E8671" s="33" t="str">
        <x:v>Pieridae-8</x:v>
      </x:c>
      <x:c r="F8671" s="33" t="str">
        <x:v>Pieridae</x:v>
      </x:c>
      <x:c r="G8671" s="33" t="n">
        <x:f>'AR_values'!I298</x:f>
        <x:v>2.9322436562309098</x:v>
      </x:c>
      <x:c r="H8671" s="33" t="n">
        <x:f>ABS(D8671-G8671)</x:f>
        <x:v>0.07450080448782437</x:v>
      </x:c>
      <x:c r="I8671" s="14" t="n">
        <x:f>IFERROR(H8671/AVERAGE(D8671,G8671),"")</x:f>
        <x:v>0.025088719836027937</x:v>
      </x:c>
      <x:c r="J8671" s="14" t="n">
        <x:f>'Method'!$B$2</x:f>
        <x:v>0.05</x:v>
      </x:c>
      <x:c r="K8671" s="13" t="str">
        <x:f>IF(I8671&lt;=J8671,"是","否")</x:f>
        <x:v>是</x:v>
      </x:c>
      <x:c r="L8671" s="36" t="n">
        <x:v>0.7902076761303891</x:v>
      </x:c>
      <x:c r="M8671" s="36" t="n">
        <x:f>1-L8671</x:f>
        <x:v>0.20979232386961089</x:v>
      </x:c>
      <x:c r="N8671" s="13" t="str">
        <x:v>是</x:v>
      </x:c>
      <x:c r="O8671" s="15"/>
      <x:c r="P8671" s="13" t="str"/>
    </x:row>
    <x:row r="8672">
      <x:c r="A8672" s="15" t="n">
        <x:v>8671</x:v>
      </x:c>
      <x:c r="B8672" s="13" t="str">
        <x:v>Charaxinae-6</x:v>
      </x:c>
      <x:c r="C8672" s="13" t="str">
        <x:v>Charaxinae</x:v>
      </x:c>
      <x:c r="D8672" s="33" t="n">
        <x:f>'AR_values'!I27</x:f>
        <x:v>2.518220654144657</x:v>
      </x:c>
      <x:c r="E8672" s="33" t="str">
        <x:v>Nymphalinae-21</x:v>
      </x:c>
      <x:c r="F8672" s="33" t="str">
        <x:v>Nymphalinae</x:v>
      </x:c>
      <x:c r="G8672" s="33" t="n">
        <x:f>'AR_values'!I202</x:f>
        <x:v>2.4558221796639303</x:v>
      </x:c>
      <x:c r="H8672" s="33" t="n">
        <x:f>ABS(D8672-G8672)</x:f>
        <x:v>0.06239847448072666</x:v>
      </x:c>
      <x:c r="I8672" s="14" t="n">
        <x:f>IFERROR(H8672/AVERAGE(D8672,G8672),"")</x:f>
        <x:v>0.025089640988454703</x:v>
      </x:c>
      <x:c r="J8672" s="14" t="n">
        <x:f>'Method'!$B$2</x:f>
        <x:v>0.05</x:v>
      </x:c>
      <x:c r="K8672" s="13" t="str">
        <x:f>IF(I8672&lt;=J8672,"是","否")</x:f>
        <x:v>是</x:v>
      </x:c>
      <x:c r="L8672" s="36" t="n">
        <x:v>0.7346188771967309</x:v>
      </x:c>
      <x:c r="M8672" s="36" t="n">
        <x:f>1-L8672</x:f>
        <x:v>0.2653811228032691</x:v>
      </x:c>
      <x:c r="N8672" s="13" t="str">
        <x:v>是</x:v>
      </x:c>
      <x:c r="O8672" s="15"/>
      <x:c r="P8672" s="13" t="str"/>
    </x:row>
    <x:row r="8673">
      <x:c r="A8673" s="15" t="n">
        <x:v>8672</x:v>
      </x:c>
      <x:c r="B8673" s="13" t="str">
        <x:v>Heliconiinae-21</x:v>
      </x:c>
      <x:c r="C8673" s="13" t="str">
        <x:v>Heliconiinae</x:v>
      </x:c>
      <x:c r="D8673" s="33" t="n">
        <x:f>'AR_values'!I65</x:f>
        <x:v>2.475657871833206</x:v>
      </x:c>
      <x:c r="E8673" s="33" t="str">
        <x:v>Nymphalinae-3</x:v>
      </x:c>
      <x:c r="F8673" s="33" t="str">
        <x:v>Nymphalinae</x:v>
      </x:c>
      <x:c r="G8673" s="33" t="n">
        <x:f>'AR_values'!I211</x:f>
        <x:v>2.5385687278475513</x:v>
      </x:c>
      <x:c r="H8673" s="33" t="n">
        <x:f>ABS(D8673-G8673)</x:f>
        <x:v>0.0629108560143452</x:v>
      </x:c>
      <x:c r="I8673" s="14" t="n">
        <x:f>IFERROR(H8673/AVERAGE(D8673,G8673),"")</x:f>
        <x:v>0.025092944949217322</x:v>
      </x:c>
      <x:c r="J8673" s="14" t="n">
        <x:f>'Method'!$B$2</x:f>
        <x:v>0.05</x:v>
      </x:c>
      <x:c r="K8673" s="13" t="str">
        <x:f>IF(I8673&lt;=J8673,"是","否")</x:f>
        <x:v>是</x:v>
      </x:c>
      <x:c r="L8673" s="36" t="n">
        <x:v>0.8922558922558923</x:v>
      </x:c>
      <x:c r="M8673" s="36" t="n">
        <x:f>1-L8673</x:f>
        <x:v>0.1077441077441077</x:v>
      </x:c>
      <x:c r="N8673" s="13" t="str">
        <x:v>是</x:v>
      </x:c>
      <x:c r="O8673" s="15"/>
      <x:c r="P8673" s="13" t="str"/>
    </x:row>
    <x:row r="8674">
      <x:c r="A8674" s="15" t="n">
        <x:v>8673</x:v>
      </x:c>
      <x:c r="B8674" s="13" t="str">
        <x:v>Heliconiinae-21</x:v>
      </x:c>
      <x:c r="C8674" s="13" t="str">
        <x:v>Heliconiinae</x:v>
      </x:c>
      <x:c r="D8674" s="33" t="n">
        <x:f>'AR_values'!I65</x:f>
        <x:v>2.475657871833206</x:v>
      </x:c>
      <x:c r="E8674" s="33" t="str">
        <x:v>Nymphalinae-23</x:v>
      </x:c>
      <x:c r="F8674" s="33" t="str">
        <x:v>Nymphalinae</x:v>
      </x:c>
      <x:c r="G8674" s="33" t="n">
        <x:f>'AR_values'!I204</x:f>
        <x:v>2.538573367865507</x:v>
      </x:c>
      <x:c r="H8674" s="33" t="n">
        <x:f>ABS(D8674-G8674)</x:f>
        <x:v>0.06291549603230084</x:v>
      </x:c>
      <x:c r="I8674" s="14" t="n">
        <x:f>IFERROR(H8674/AVERAGE(D8674,G8674),"")</x:f>
        <x:v>0.025094772468483607</x:v>
      </x:c>
      <x:c r="J8674" s="14" t="n">
        <x:f>'Method'!$B$2</x:f>
        <x:v>0.05</x:v>
      </x:c>
      <x:c r="K8674" s="13" t="str">
        <x:f>IF(I8674&lt;=J8674,"是","否")</x:f>
        <x:v>是</x:v>
      </x:c>
      <x:c r="L8674" s="36" t="n">
        <x:v>0.8221895498755938</x:v>
      </x:c>
      <x:c r="M8674" s="36" t="n">
        <x:f>1-L8674</x:f>
        <x:v>0.17781045012440622</x:v>
      </x:c>
      <x:c r="N8674" s="13" t="str">
        <x:v>是</x:v>
      </x:c>
      <x:c r="O8674" s="15"/>
      <x:c r="P8674" s="13" t="str"/>
    </x:row>
    <x:row r="8675">
      <x:c r="A8675" s="15" t="n">
        <x:v>8674</x:v>
      </x:c>
      <x:c r="B8675" s="13" t="str">
        <x:v>Hesperiidae-1</x:v>
      </x:c>
      <x:c r="C8675" s="13" t="str">
        <x:v>Hesperiidae</x:v>
      </x:c>
      <x:c r="D8675" s="33" t="n">
        <x:f>'AR_values'!I75</x:f>
        <x:v>2.626775993873075</x:v>
      </x:c>
      <x:c r="E8675" s="33" t="str">
        <x:v>Hesperiidae-9</x:v>
      </x:c>
      <x:c r="F8675" s="33" t="str">
        <x:v>Hesperiidae</x:v>
      </x:c>
      <x:c r="G8675" s="33" t="n">
        <x:f>'AR_values'!I110</x:f>
        <x:v>2.5616609727912754</x:v>
      </x:c>
      <x:c r="H8675" s="33" t="n">
        <x:f>ABS(D8675-G8675)</x:f>
        <x:v>0.06511502108179945</x:v>
      </x:c>
      <x:c r="I8675" s="14" t="n">
        <x:f>IFERROR(H8675/AVERAGE(D8675,G8675),"")</x:f>
        <x:v>0.025100052867621885</x:v>
      </x:c>
      <x:c r="J8675" s="14" t="n">
        <x:f>'Method'!$B$2</x:f>
        <x:v>0.05</x:v>
      </x:c>
      <x:c r="K8675" s="13" t="str">
        <x:f>IF(I8675&lt;=J8675,"是","否")</x:f>
        <x:v>是</x:v>
      </x:c>
      <x:c r="L8675" s="36" t="n">
        <x:v>0.9088869270948282</x:v>
      </x:c>
      <x:c r="M8675" s="36" t="n">
        <x:f>1-L8675</x:f>
        <x:v>0.09111307290517179</x:v>
      </x:c>
      <x:c r="N8675" s="13" t="str">
        <x:v>否</x:v>
      </x:c>
      <x:c r="O8675" s="15"/>
      <x:c r="P8675" s="13" t="str"/>
    </x:row>
    <x:row r="8676">
      <x:c r="A8676" s="15" t="n">
        <x:v>8675</x:v>
      </x:c>
      <x:c r="B8676" s="13" t="str">
        <x:v>Charaxinae-3</x:v>
      </x:c>
      <x:c r="C8676" s="13" t="str">
        <x:v>Charaxinae</x:v>
      </x:c>
      <x:c r="D8676" s="33" t="n">
        <x:f>'AR_values'!I24</x:f>
        <x:v>2.655663704665578</x:v>
      </x:c>
      <x:c r="E8676" s="33" t="str">
        <x:v>Hesperiidae_Anisynta_cynone</x:v>
      </x:c>
      <x:c r="F8676" s="33" t="str">
        <x:v>Hesperiidae</x:v>
      </x:c>
      <x:c r="G8676" s="33" t="n">
        <x:f>'AR_values'!I111</x:f>
        <x:v>2.7231750866675806</x:v>
      </x:c>
      <x:c r="H8676" s="33" t="n">
        <x:f>ABS(D8676-G8676)</x:f>
        <x:v>0.06751138200200257</x:v>
      </x:c>
      <x:c r="I8676" s="14" t="n">
        <x:f>IFERROR(H8676/AVERAGE(D8676,G8676),"")</x:f>
        <x:v>0.025102586123526376</x:v>
      </x:c>
      <x:c r="J8676" s="14" t="n">
        <x:f>'Method'!$B$2</x:f>
        <x:v>0.05</x:v>
      </x:c>
      <x:c r="K8676" s="13" t="str">
        <x:f>IF(I8676&lt;=J8676,"是","否")</x:f>
        <x:v>是</x:v>
      </x:c>
      <x:c r="L8676" s="36" t="n">
        <x:v>0.6845783402396685</x:v>
      </x:c>
      <x:c r="M8676" s="36" t="n">
        <x:f>1-L8676</x:f>
        <x:v>0.31542165976033154</x:v>
      </x:c>
      <x:c r="N8676" s="13" t="str">
        <x:v>是</x:v>
      </x:c>
      <x:c r="O8676" s="15"/>
      <x:c r="P8676" s="13" t="str"/>
    </x:row>
    <x:row r="8677">
      <x:c r="A8677" s="15" t="n">
        <x:v>8676</x:v>
      </x:c>
      <x:c r="B8677" s="13" t="str">
        <x:v>Biblidinae-7</x:v>
      </x:c>
      <x:c r="C8677" s="13" t="str">
        <x:v>Biblidinae</x:v>
      </x:c>
      <x:c r="D8677" s="33" t="n">
        <x:f>'AR_values'!I13</x:f>
        <x:v>2.4577608258924344</x:v>
      </x:c>
      <x:c r="E8677" s="33" t="str">
        <x:v>Pieridae_Eurema_smilax</x:v>
      </x:c>
      <x:c r="F8677" s="33" t="str">
        <x:v>Pieridae</x:v>
      </x:c>
      <x:c r="G8677" s="33" t="n">
        <x:f>'AR_values'!I328</x:f>
        <x:v>2.396825991590796</x:v>
      </x:c>
      <x:c r="H8677" s="33" t="n">
        <x:f>ABS(D8677-G8677)</x:f>
        <x:v>0.060934834301638485</x:v>
      </x:c>
      <x:c r="I8677" s="14" t="n">
        <x:f>IFERROR(H8677/AVERAGE(D8677,G8677),"")</x:f>
        <x:v>0.02510402495313865</x:v>
      </x:c>
      <x:c r="J8677" s="14" t="n">
        <x:f>'Method'!$B$2</x:f>
        <x:v>0.05</x:v>
      </x:c>
      <x:c r="K8677" s="13" t="str">
        <x:f>IF(I8677&lt;=J8677,"是","否")</x:f>
        <x:v>是</x:v>
      </x:c>
      <x:c r="L8677" s="36" t="n">
        <x:v>0.8851944935017887</x:v>
      </x:c>
      <x:c r="M8677" s="36" t="n">
        <x:f>1-L8677</x:f>
        <x:v>0.11480550649821131</x:v>
      </x:c>
      <x:c r="N8677" s="13" t="str">
        <x:v>是</x:v>
      </x:c>
      <x:c r="O8677" s="15"/>
      <x:c r="P8677" s="13" t="str"/>
    </x:row>
    <x:row r="8678">
      <x:c r="A8678" s="15" t="n">
        <x:v>8677</x:v>
      </x:c>
      <x:c r="B8678" s="13" t="str">
        <x:v>Lycaenidae_Theclinesthes_serpentata</x:v>
      </x:c>
      <x:c r="C8678" s="13" t="str">
        <x:v>Lycaenidae</x:v>
      </x:c>
      <x:c r="D8678" s="33" t="n">
        <x:f>'AR_values'!I186</x:f>
        <x:v>2.4267462861233002</x:v>
      </x:c>
      <x:c r="E8678" s="33" t="str">
        <x:v>Nymphalinae-15</x:v>
      </x:c>
      <x:c r="F8678" s="33" t="str">
        <x:v>Nymphalinae</x:v>
      </x:c>
      <x:c r="G8678" s="33" t="n">
        <x:f>'AR_values'!I195</x:f>
        <x:v>2.3665787569001857</x:v>
      </x:c>
      <x:c r="H8678" s="33" t="n">
        <x:f>ABS(D8678-G8678)</x:f>
        <x:v>0.060167529223114524</x:v>
      </x:c>
      <x:c r="I8678" s="14" t="n">
        <x:f>IFERROR(H8678/AVERAGE(D8678,G8678),"")</x:f>
        <x:v>0.02510471486205018</x:v>
      </x:c>
      <x:c r="J8678" s="14" t="n">
        <x:f>'Method'!$B$2</x:f>
        <x:v>0.05</x:v>
      </x:c>
      <x:c r="K8678" s="13" t="str">
        <x:f>IF(I8678&lt;=J8678,"是","否")</x:f>
        <x:v>是</x:v>
      </x:c>
      <x:c r="L8678" s="36" t="n">
        <x:v>0.8494253377785577</x:v>
      </x:c>
      <x:c r="M8678" s="36" t="n">
        <x:f>1-L8678</x:f>
        <x:v>0.15057466222144233</x:v>
      </x:c>
      <x:c r="N8678" s="13" t="str">
        <x:v>是</x:v>
      </x:c>
      <x:c r="O8678" s="15"/>
      <x:c r="P8678" s="13" t="str"/>
    </x:row>
    <x:row r="8679">
      <x:c r="A8679" s="15" t="n">
        <x:v>8678</x:v>
      </x:c>
      <x:c r="B8679" s="13" t="str">
        <x:v>Hesperiidae_Trapezites_lutea</x:v>
      </x:c>
      <x:c r="C8679" s="13" t="str">
        <x:v>Hesperiidae</x:v>
      </x:c>
      <x:c r="D8679" s="33" t="n">
        <x:f>'AR_values'!I126</x:f>
        <x:v>2.806294124049109</x:v>
      </x:c>
      <x:c r="E8679" s="33" t="str">
        <x:v>Papilionidae-7</x:v>
      </x:c>
      <x:c r="F8679" s="33" t="str">
        <x:v>Papilionidae</x:v>
      </x:c>
      <x:c r="G8679" s="33" t="n">
        <x:f>'AR_values'!I258</x:f>
        <x:v>2.8776607219065564</x:v>
      </x:c>
      <x:c r="H8679" s="33" t="n">
        <x:f>ABS(D8679-G8679)</x:f>
        <x:v>0.07136659785744737</x:v>
      </x:c>
      <x:c r="I8679" s="14" t="n">
        <x:f>IFERROR(H8679/AVERAGE(D8679,G8679),"")</x:f>
        <x:v>0.02511159915643145</x:v>
      </x:c>
      <x:c r="J8679" s="14" t="n">
        <x:f>'Method'!$B$2</x:f>
        <x:v>0.05</x:v>
      </x:c>
      <x:c r="K8679" s="13" t="str">
        <x:f>IF(I8679&lt;=J8679,"是","否")</x:f>
        <x:v>是</x:v>
      </x:c>
      <x:c r="L8679" s="36" t="n">
        <x:v>0.6619731465265616</x:v>
      </x:c>
      <x:c r="M8679" s="36" t="n">
        <x:f>1-L8679</x:f>
        <x:v>0.3380268534734384</x:v>
      </x:c>
      <x:c r="N8679" s="13" t="str">
        <x:v>是</x:v>
      </x:c>
      <x:c r="O8679" s="15"/>
      <x:c r="P8679" s="13" t="str"/>
    </x:row>
    <x:row r="8680">
      <x:c r="A8680" s="15" t="n">
        <x:v>8679</x:v>
      </x:c>
      <x:c r="B8680" s="13" t="str">
        <x:v>Limenitidinae-7</x:v>
      </x:c>
      <x:c r="C8680" s="13" t="str">
        <x:v>Limenitidinae</x:v>
      </x:c>
      <x:c r="D8680" s="33" t="n">
        <x:f>'AR_values'!I139</x:f>
        <x:v>2.7426043688635655</x:v>
      </x:c>
      <x:c r="E8680" s="33" t="str">
        <x:v>Pieridae_Zerene_eurydice</x:v>
      </x:c>
      <x:c r="F8680" s="33" t="str">
        <x:v>Pieridae</x:v>
      </x:c>
      <x:c r="G8680" s="33" t="n">
        <x:f>'AR_values'!I332</x:f>
        <x:v>2.674576645957752</x:v>
      </x:c>
      <x:c r="H8680" s="33" t="n">
        <x:f>ABS(D8680-G8680)</x:f>
        <x:v>0.06802772290581371</x:v>
      </x:c>
      <x:c r="I8680" s="14" t="n">
        <x:f>IFERROR(H8680/AVERAGE(D8680,G8680),"")</x:f>
        <x:v>0.02511554357134864</x:v>
      </x:c>
      <x:c r="J8680" s="14" t="n">
        <x:f>'Method'!$B$2</x:f>
        <x:v>0.05</x:v>
      </x:c>
      <x:c r="K8680" s="13" t="str">
        <x:f>IF(I8680&lt;=J8680,"是","否")</x:f>
        <x:v>是</x:v>
      </x:c>
      <x:c r="L8680" s="36" t="n">
        <x:v>0.8069185208512494</x:v>
      </x:c>
      <x:c r="M8680" s="36" t="n">
        <x:f>1-L8680</x:f>
        <x:v>0.19308147914875062</x:v>
      </x:c>
      <x:c r="N8680" s="13" t="str">
        <x:v>是</x:v>
      </x:c>
      <x:c r="O8680" s="15"/>
      <x:c r="P8680" s="13" t="str"/>
    </x:row>
    <x:row r="8681">
      <x:c r="A8681" s="15" t="n">
        <x:v>8680</x:v>
      </x:c>
      <x:c r="B8681" s="13" t="str">
        <x:v>Papilionidae-6</x:v>
      </x:c>
      <x:c r="C8681" s="13" t="str">
        <x:v>Papilionidae</x:v>
      </x:c>
      <x:c r="D8681" s="33" t="n">
        <x:f>'AR_values'!I257</x:f>
        <x:v>2.7588067146384154</x:v>
      </x:c>
      <x:c r="E8681" s="33" t="str">
        <x:v>Parnassiinae-4</x:v>
      </x:c>
      <x:c r="F8681" s="33" t="str">
        <x:v>Parnassiinae</x:v>
      </x:c>
      <x:c r="G8681" s="33" t="n">
        <x:f>'AR_values'!I271</x:f>
        <x:v>2.69037593535623</x:v>
      </x:c>
      <x:c r="H8681" s="33" t="n">
        <x:f>ABS(D8681-G8681)</x:f>
        <x:v>0.06843077928218522</x:v>
      </x:c>
      <x:c r="I8681" s="14" t="n">
        <x:f>IFERROR(H8681/AVERAGE(D8681,G8681),"")</x:f>
        <x:v>0.02511597928627056</x:v>
      </x:c>
      <x:c r="J8681" s="14" t="n">
        <x:f>'Method'!$B$2</x:f>
        <x:v>0.05</x:v>
      </x:c>
      <x:c r="K8681" s="13" t="str">
        <x:f>IF(I8681&lt;=J8681,"是","否")</x:f>
        <x:v>是</x:v>
      </x:c>
      <x:c r="L8681" s="36" t="n">
        <x:v>0.749873118914134</x:v>
      </x:c>
      <x:c r="M8681" s="36" t="n">
        <x:f>1-L8681</x:f>
        <x:v>0.250126881085866</x:v>
      </x:c>
      <x:c r="N8681" s="13" t="str">
        <x:v>是</x:v>
      </x:c>
      <x:c r="O8681" s="15"/>
      <x:c r="P8681" s="13" t="str"/>
    </x:row>
    <x:row r="8682">
      <x:c r="A8682" s="15" t="n">
        <x:v>8681</x:v>
      </x:c>
      <x:c r="B8682" s="13" t="str">
        <x:v>Limenitidinae-4</x:v>
      </x:c>
      <x:c r="C8682" s="13" t="str">
        <x:v>Limenitidinae</x:v>
      </x:c>
      <x:c r="D8682" s="33" t="n">
        <x:f>'AR_values'!I136</x:f>
        <x:v>2.4478863236029302</x:v>
      </x:c>
      <x:c r="E8682" s="33" t="str">
        <x:v>Lycaenidae-9</x:v>
      </x:c>
      <x:c r="F8682" s="33" t="str">
        <x:v>Lycaenidae</x:v>
      </x:c>
      <x:c r="G8682" s="33" t="n">
        <x:f>'AR_values'!I162</x:f>
        <x:v>2.3871435022846637</x:v>
      </x:c>
      <x:c r="H8682" s="33" t="n">
        <x:f>ABS(D8682-G8682)</x:f>
        <x:v>0.06074282131826658</x:v>
      </x:c>
      <x:c r="I8682" s="14" t="n">
        <x:f>IFERROR(H8682/AVERAGE(D8682,G8682),"")</x:f>
        <x:v>0.02512614130859707</x:v>
      </x:c>
      <x:c r="J8682" s="14" t="n">
        <x:f>'Method'!$B$2</x:f>
        <x:v>0.05</x:v>
      </x:c>
      <x:c r="K8682" s="13" t="str">
        <x:f>IF(I8682&lt;=J8682,"是","否")</x:f>
        <x:v>是</x:v>
      </x:c>
      <x:c r="L8682" s="36" t="n">
        <x:v>0.8291267451409801</x:v>
      </x:c>
      <x:c r="M8682" s="36" t="n">
        <x:f>1-L8682</x:f>
        <x:v>0.17087325485901994</x:v>
      </x:c>
      <x:c r="N8682" s="13" t="str">
        <x:v>是</x:v>
      </x:c>
      <x:c r="O8682" s="15"/>
      <x:c r="P8682" s="13" t="str"/>
    </x:row>
    <x:row r="8683">
      <x:c r="A8683" s="15" t="n">
        <x:v>8682</x:v>
      </x:c>
      <x:c r="B8683" s="13" t="str">
        <x:v>Hesperiidae_Ocybadistes_walkeri</x:v>
      </x:c>
      <x:c r="C8683" s="13" t="str">
        <x:v>Hesperiidae</x:v>
      </x:c>
      <x:c r="D8683" s="33" t="n">
        <x:f>'AR_values'!I122</x:f>
        <x:v>2.7588504071275164</x:v>
      </x:c>
      <x:c r="E8683" s="33" t="str">
        <x:v>Parnassiinae-4</x:v>
      </x:c>
      <x:c r="F8683" s="33" t="str">
        <x:v>Parnassiinae</x:v>
      </x:c>
      <x:c r="G8683" s="33" t="n">
        <x:f>'AR_values'!I271</x:f>
        <x:v>2.69037593535623</x:v>
      </x:c>
      <x:c r="H8683" s="33" t="n">
        <x:f>ABS(D8683-G8683)</x:f>
        <x:v>0.06847447177128618</x:v>
      </x:c>
      <x:c r="I8683" s="14" t="n">
        <x:f>IFERROR(H8683/AVERAGE(D8683,G8683),"")</x:f>
        <x:v>0.0251318141210026</x:v>
      </x:c>
      <x:c r="J8683" s="14" t="n">
        <x:f>'Method'!$B$2</x:f>
        <x:v>0.05</x:v>
      </x:c>
      <x:c r="K8683" s="13" t="str">
        <x:f>IF(I8683&lt;=J8683,"是","否")</x:f>
        <x:v>是</x:v>
      </x:c>
      <x:c r="L8683" s="36" t="n">
        <x:v>0.8897261930523556</x:v>
      </x:c>
      <x:c r="M8683" s="36" t="n">
        <x:f>1-L8683</x:f>
        <x:v>0.11027380694764444</x:v>
      </x:c>
      <x:c r="N8683" s="13" t="str">
        <x:v>是</x:v>
      </x:c>
      <x:c r="O8683" s="15"/>
      <x:c r="P8683" s="13" t="str"/>
    </x:row>
    <x:row r="8684">
      <x:c r="A8684" s="15" t="n">
        <x:v>8683</x:v>
      </x:c>
      <x:c r="B8684" s="13" t="str">
        <x:v>Hesperiidae-3</x:v>
      </x:c>
      <x:c r="C8684" s="13" t="str">
        <x:v>Hesperiidae</x:v>
      </x:c>
      <x:c r="D8684" s="33" t="n">
        <x:f>'AR_values'!I97</x:f>
        <x:v>2.591973325677966</x:v>
      </x:c>
      <x:c r="E8684" s="33" t="str">
        <x:v>Pieridae-19</x:v>
      </x:c>
      <x:c r="F8684" s="33" t="str">
        <x:v>Pieridae</x:v>
      </x:c>
      <x:c r="G8684" s="33" t="n">
        <x:f>'AR_values'!I283</x:f>
        <x:v>2.657949024153296</x:v>
      </x:c>
      <x:c r="H8684" s="33" t="n">
        <x:f>ABS(D8684-G8684)</x:f>
        <x:v>0.06597569847533036</x:v>
      </x:c>
      <x:c r="I8684" s="14" t="n">
        <x:f>IFERROR(H8684/AVERAGE(D8684,G8684),"")</x:f>
        <x:v>0.025133971163383353</x:v>
      </x:c>
      <x:c r="J8684" s="14" t="n">
        <x:f>'Method'!$B$2</x:f>
        <x:v>0.05</x:v>
      </x:c>
      <x:c r="K8684" s="13" t="str">
        <x:f>IF(I8684&lt;=J8684,"是","否")</x:f>
        <x:v>是</x:v>
      </x:c>
      <x:c r="L8684" s="36" t="n">
        <x:v>0.7228796954598892</x:v>
      </x:c>
      <x:c r="M8684" s="36" t="n">
        <x:f>1-L8684</x:f>
        <x:v>0.27712030454011083</x:v>
      </x:c>
      <x:c r="N8684" s="13" t="str">
        <x:v>是</x:v>
      </x:c>
      <x:c r="O8684" s="15"/>
      <x:c r="P8684" s="13" t="str"/>
    </x:row>
    <x:row r="8685">
      <x:c r="A8685" s="15" t="n">
        <x:v>8684</x:v>
      </x:c>
      <x:c r="B8685" s="13" t="str">
        <x:v>Lycaenidae-24</x:v>
      </x:c>
      <x:c r="C8685" s="13" t="str">
        <x:v>Lycaenidae</x:v>
      </x:c>
      <x:c r="D8685" s="33" t="n">
        <x:f>'AR_values'!I155</x:f>
        <x:v>2.327876673720378</x:v>
      </x:c>
      <x:c r="E8685" s="33" t="str">
        <x:v>Lycaenidae-9</x:v>
      </x:c>
      <x:c r="F8685" s="33" t="str">
        <x:v>Lycaenidae</x:v>
      </x:c>
      <x:c r="G8685" s="33" t="n">
        <x:f>'AR_values'!I162</x:f>
        <x:v>2.3871435022846637</x:v>
      </x:c>
      <x:c r="H8685" s="33" t="n">
        <x:f>ABS(D8685-G8685)</x:f>
        <x:v>0.05926682856428567</x:v>
      </x:c>
      <x:c r="I8685" s="14" t="n">
        <x:f>IFERROR(H8685/AVERAGE(D8685,G8685),"")</x:f>
        <x:v>0.025139586407666857</x:v>
      </x:c>
      <x:c r="J8685" s="14" t="n">
        <x:f>'Method'!$B$2</x:f>
        <x:v>0.05</x:v>
      </x:c>
      <x:c r="K8685" s="13" t="str">
        <x:f>IF(I8685&lt;=J8685,"是","否")</x:f>
        <x:v>是</x:v>
      </x:c>
      <x:c r="L8685" s="36" t="n">
        <x:v>0.8066918419442628</x:v>
      </x:c>
      <x:c r="M8685" s="36" t="n">
        <x:f>1-L8685</x:f>
        <x:v>0.1933081580557372</x:v>
      </x:c>
      <x:c r="N8685" s="13" t="str">
        <x:v>否</x:v>
      </x:c>
      <x:c r="O8685" s="15"/>
      <x:c r="P8685" s="13" t="str"/>
    </x:row>
    <x:row r="8686">
      <x:c r="A8686" s="15" t="n">
        <x:v>8685</x:v>
      </x:c>
      <x:c r="B8686" s="13" t="str">
        <x:v>Biblidinae-15</x:v>
      </x:c>
      <x:c r="C8686" s="13" t="str">
        <x:v>Biblidinae</x:v>
      </x:c>
      <x:c r="D8686" s="33" t="n">
        <x:f>'AR_values'!I7</x:f>
        <x:v>2.490648862471045</x:v>
      </x:c>
      <x:c r="E8686" s="33" t="str">
        <x:v>Charaxinae-12</x:v>
      </x:c>
      <x:c r="F8686" s="33" t="str">
        <x:v>Charaxinae</x:v>
      </x:c>
      <x:c r="G8686" s="33" t="n">
        <x:f>'AR_values'!I19</x:f>
        <x:v>2.554072397947023</x:v>
      </x:c>
      <x:c r="H8686" s="33" t="n">
        <x:f>ABS(D8686-G8686)</x:f>
        <x:v>0.06342353547597801</x:v>
      </x:c>
      <x:c r="I8686" s="14" t="n">
        <x:f>IFERROR(H8686/AVERAGE(D8686,G8686),"")</x:f>
        <x:v>0.02514451530696542</x:v>
      </x:c>
      <x:c r="J8686" s="14" t="n">
        <x:f>'Method'!$B$2</x:f>
        <x:v>0.05</x:v>
      </x:c>
      <x:c r="K8686" s="13" t="str">
        <x:f>IF(I8686&lt;=J8686,"是","否")</x:f>
        <x:v>是</x:v>
      </x:c>
      <x:c r="L8686" s="36" t="n">
        <x:v>0.8672700552847046</x:v>
      </x:c>
      <x:c r="M8686" s="36" t="n">
        <x:f>1-L8686</x:f>
        <x:v>0.13272994471529542</x:v>
      </x:c>
      <x:c r="N8686" s="13" t="str">
        <x:v>是</x:v>
      </x:c>
      <x:c r="O8686" s="15"/>
      <x:c r="P8686" s="13" t="str"/>
    </x:row>
    <x:row r="8687">
      <x:c r="A8687" s="15" t="n">
        <x:v>8686</x:v>
      </x:c>
      <x:c r="B8687" s="13" t="str">
        <x:v>Hesperiidae-3</x:v>
      </x:c>
      <x:c r="C8687" s="13" t="str">
        <x:v>Hesperiidae</x:v>
      </x:c>
      <x:c r="D8687" s="33" t="n">
        <x:f>'AR_values'!I97</x:f>
        <x:v>2.591973325677966</x:v>
      </x:c>
      <x:c r="E8687" s="33" t="str">
        <x:v>Papilionidae_Papilio_polytes</x:v>
      </x:c>
      <x:c r="F8687" s="33" t="str">
        <x:v>Papilionidae</x:v>
      </x:c>
      <x:c r="G8687" s="33" t="n">
        <x:f>'AR_values'!I265</x:f>
        <x:v>2.6579933279056216</x:v>
      </x:c>
      <x:c r="H8687" s="33" t="n">
        <x:f>ABS(D8687-G8687)</x:f>
        <x:v>0.0660200022276558</x:v>
      </x:c>
      <x:c r="I8687" s="14" t="n">
        <x:f>IFERROR(H8687/AVERAGE(D8687,G8687),"")</x:f>
        <x:v>0.025150636788365523</x:v>
      </x:c>
      <x:c r="J8687" s="14" t="n">
        <x:f>'Method'!$B$2</x:f>
        <x:v>0.05</x:v>
      </x:c>
      <x:c r="K8687" s="13" t="str">
        <x:f>IF(I8687&lt;=J8687,"是","否")</x:f>
        <x:v>是</x:v>
      </x:c>
      <x:c r="L8687" s="36" t="n">
        <x:v>0.5797528380514442</x:v>
      </x:c>
      <x:c r="M8687" s="36" t="n">
        <x:f>1-L8687</x:f>
        <x:v>0.4202471619485558</x:v>
      </x:c>
      <x:c r="N8687" s="13" t="str">
        <x:v>是</x:v>
      </x:c>
      <x:c r="O8687" s="15"/>
      <x:c r="P8687" s="13" t="str"/>
    </x:row>
    <x:row r="8688">
      <x:c r="A8688" s="15" t="n">
        <x:v>8687</x:v>
      </x:c>
      <x:c r="B8688" s="13" t="str">
        <x:v>Hesperiidae_Anisynta_cynone</x:v>
      </x:c>
      <x:c r="C8688" s="13" t="str">
        <x:v>Hesperiidae</x:v>
      </x:c>
      <x:c r="D8688" s="33" t="n">
        <x:f>'AR_values'!I111</x:f>
        <x:v>2.7231750866675806</x:v>
      </x:c>
      <x:c r="E8688" s="33" t="str">
        <x:v>Pieridae-2</x:v>
      </x:c>
      <x:c r="F8688" s="33" t="str">
        <x:v>Pieridae</x:v>
      </x:c>
      <x:c r="G8688" s="33" t="n">
        <x:f>'AR_values'!I284</x:f>
        <x:v>2.655534957236157</x:v>
      </x:c>
      <x:c r="H8688" s="33" t="n">
        <x:f>ABS(D8688-G8688)</x:f>
        <x:v>0.06764012943142372</x:v>
      </x:c>
      <x:c r="I8688" s="14" t="n">
        <x:f>IFERROR(H8688/AVERAGE(D8688,G8688),"")</x:f>
        <x:v>0.02515105996765431</x:v>
      </x:c>
      <x:c r="J8688" s="14" t="n">
        <x:f>'Method'!$B$2</x:f>
        <x:v>0.05</x:v>
      </x:c>
      <x:c r="K8688" s="13" t="str">
        <x:f>IF(I8688&lt;=J8688,"是","否")</x:f>
        <x:v>是</x:v>
      </x:c>
      <x:c r="L8688" s="36" t="n">
        <x:v>0.8693015916404706</x:v>
      </x:c>
      <x:c r="M8688" s="36" t="n">
        <x:f>1-L8688</x:f>
        <x:v>0.1306984083595294</x:v>
      </x:c>
      <x:c r="N8688" s="13" t="str">
        <x:v>是</x:v>
      </x:c>
      <x:c r="O8688" s="15"/>
      <x:c r="P8688" s="13" t="str"/>
    </x:row>
    <x:row r="8689">
      <x:c r="A8689" s="15" t="n">
        <x:v>8688</x:v>
      </x:c>
      <x:c r="B8689" s="13" t="str">
        <x:v>Hesperiidae-1</x:v>
      </x:c>
      <x:c r="C8689" s="13" t="str">
        <x:v>Hesperiidae</x:v>
      </x:c>
      <x:c r="D8689" s="33" t="n">
        <x:f>'AR_values'!I75</x:f>
        <x:v>2.626775993873075</x:v>
      </x:c>
      <x:c r="E8689" s="33" t="str">
        <x:v>Limenitidinae-9</x:v>
      </x:c>
      <x:c r="F8689" s="33" t="str">
        <x:v>Limenitidinae</x:v>
      </x:c>
      <x:c r="G8689" s="33" t="n">
        <x:f>'AR_values'!I141</x:f>
        <x:v>2.69370960508862</x:v>
      </x:c>
      <x:c r="H8689" s="33" t="n">
        <x:f>ABS(D8689-G8689)</x:f>
        <x:v>0.06693361121554497</x:v>
      </x:c>
      <x:c r="I8689" s="14" t="n">
        <x:f>IFERROR(H8689/AVERAGE(D8689,G8689),"")</x:f>
        <x:v>0.025160715115404967</x:v>
      </x:c>
      <x:c r="J8689" s="14" t="n">
        <x:f>'Method'!$B$2</x:f>
        <x:v>0.05</x:v>
      </x:c>
      <x:c r="K8689" s="13" t="str">
        <x:f>IF(I8689&lt;=J8689,"是","否")</x:f>
        <x:v>是</x:v>
      </x:c>
      <x:c r="L8689" s="36" t="n">
        <x:v>0.8289947599831355</x:v>
      </x:c>
      <x:c r="M8689" s="36" t="n">
        <x:f>1-L8689</x:f>
        <x:v>0.17100524001686446</x:v>
      </x:c>
      <x:c r="N8689" s="13" t="str">
        <x:v>是</x:v>
      </x:c>
      <x:c r="O8689" s="15"/>
      <x:c r="P8689" s="13" t="str"/>
    </x:row>
    <x:row r="8690">
      <x:c r="A8690" s="15" t="n">
        <x:v>8689</x:v>
      </x:c>
      <x:c r="B8690" s="13" t="str">
        <x:v>Lycaenidae_Theclinesthes_serpentata</x:v>
      </x:c>
      <x:c r="C8690" s="13" t="str">
        <x:v>Lycaenidae</x:v>
      </x:c>
      <x:c r="D8690" s="33" t="n">
        <x:f>'AR_values'!I186</x:f>
        <x:v>2.4267462861233002</x:v>
      </x:c>
      <x:c r="E8690" s="33" t="str">
        <x:v>Pieridae-Coliadinae-5</x:v>
      </x:c>
      <x:c r="F8690" s="33" t="str">
        <x:v>Pieridae-Coliadinae</x:v>
      </x:c>
      <x:c r="G8690" s="33" t="n">
        <x:f>'AR_values'!I317</x:f>
        <x:v>2.3664233363976117</x:v>
      </x:c>
      <x:c r="H8690" s="33" t="n">
        <x:f>ABS(D8690-G8690)</x:f>
        <x:v>0.060322949725688524</x:v>
      </x:c>
      <x:c r="I8690" s="14" t="n">
        <x:f>IFERROR(H8690/AVERAGE(D8690,G8690),"")</x:f>
        <x:v>0.025170379717946376</x:v>
      </x:c>
      <x:c r="J8690" s="14" t="n">
        <x:f>'Method'!$B$2</x:f>
        <x:v>0.05</x:v>
      </x:c>
      <x:c r="K8690" s="13" t="str">
        <x:f>IF(I8690&lt;=J8690,"是","否")</x:f>
        <x:v>是</x:v>
      </x:c>
      <x:c r="L8690" s="36" t="n">
        <x:v>0.7861765110835742</x:v>
      </x:c>
      <x:c r="M8690" s="36" t="n">
        <x:f>1-L8690</x:f>
        <x:v>0.21382348891642577</x:v>
      </x:c>
      <x:c r="N8690" s="13" t="str">
        <x:v>是</x:v>
      </x:c>
      <x:c r="O8690" s="15"/>
      <x:c r="P8690" s="13" t="str"/>
    </x:row>
    <x:row r="8691">
      <x:c r="A8691" s="15" t="n">
        <x:v>8690</x:v>
      </x:c>
      <x:c r="B8691" s="13" t="str">
        <x:v>Hesperiidae-3</x:v>
      </x:c>
      <x:c r="C8691" s="13" t="str">
        <x:v>Hesperiidae</x:v>
      </x:c>
      <x:c r="D8691" s="33" t="n">
        <x:f>'AR_values'!I97</x:f>
        <x:v>2.591973325677966</x:v>
      </x:c>
      <x:c r="E8691" s="33" t="str">
        <x:v>Lycaenidae-14</x:v>
      </x:c>
      <x:c r="F8691" s="33" t="str">
        <x:v>Lycaenidae</x:v>
      </x:c>
      <x:c r="G8691" s="33" t="n">
        <x:f>'AR_values'!I146</x:f>
        <x:v>2.5275412824939623</x:v>
      </x:c>
      <x:c r="H8691" s="33" t="n">
        <x:f>ABS(D8691-G8691)</x:f>
        <x:v>0.06443204318400353</x:v>
      </x:c>
      <x:c r="I8691" s="14" t="n">
        <x:f>IFERROR(H8691/AVERAGE(D8691,G8691),"")</x:f>
        <x:v>0.02517115317188669</x:v>
      </x:c>
      <x:c r="J8691" s="14" t="n">
        <x:f>'Method'!$B$2</x:f>
        <x:v>0.05</x:v>
      </x:c>
      <x:c r="K8691" s="13" t="str">
        <x:f>IF(I8691&lt;=J8691,"是","否")</x:f>
        <x:v>是</x:v>
      </x:c>
      <x:c r="L8691" s="36" t="n">
        <x:v>0.7973504049574538</x:v>
      </x:c>
      <x:c r="M8691" s="36" t="n">
        <x:f>1-L8691</x:f>
        <x:v>0.2026495950425462</x:v>
      </x:c>
      <x:c r="N8691" s="13" t="str">
        <x:v>是</x:v>
      </x:c>
      <x:c r="O8691" s="15"/>
      <x:c r="P8691" s="13" t="str"/>
    </x:row>
    <x:row r="8692">
      <x:c r="A8692" s="15" t="n">
        <x:v>8691</x:v>
      </x:c>
      <x:c r="B8692" s="13" t="str">
        <x:v>Hesperiidae_Hesperilla_chrysotricha</x:v>
      </x:c>
      <x:c r="C8692" s="13" t="str">
        <x:v>Hesperiidae</x:v>
      </x:c>
      <x:c r="D8692" s="33" t="n">
        <x:f>'AR_values'!I117</x:f>
        <x:v>2.6630704750756298</x:v>
      </x:c>
      <x:c r="E8692" s="33" t="str">
        <x:v>Pieridae-5</x:v>
      </x:c>
      <x:c r="F8692" s="33" t="str">
        <x:v>Pieridae</x:v>
      </x:c>
      <x:c r="G8692" s="33" t="n">
        <x:f>'AR_values'!I295</x:f>
        <x:v>2.730957512273332</x:v>
      </x:c>
      <x:c r="H8692" s="33" t="n">
        <x:f>ABS(D8692-G8692)</x:f>
        <x:v>0.06788703719770206</x:v>
      </x:c>
      <x:c r="I8692" s="14" t="n">
        <x:f>IFERROR(H8692/AVERAGE(D8692,G8692),"")</x:f>
        <x:v>0.025171184634904704</x:v>
      </x:c>
      <x:c r="J8692" s="14" t="n">
        <x:f>'Method'!$B$2</x:f>
        <x:v>0.05</x:v>
      </x:c>
      <x:c r="K8692" s="13" t="str">
        <x:f>IF(I8692&lt;=J8692,"是","否")</x:f>
        <x:v>是</x:v>
      </x:c>
      <x:c r="L8692" s="36" t="n">
        <x:v>0.7424617422525883</x:v>
      </x:c>
      <x:c r="M8692" s="36" t="n">
        <x:f>1-L8692</x:f>
        <x:v>0.2575382577474117</x:v>
      </x:c>
      <x:c r="N8692" s="13" t="str">
        <x:v>是</x:v>
      </x:c>
      <x:c r="O8692" s="15"/>
      <x:c r="P8692" s="13" t="str"/>
    </x:row>
    <x:row r="8693">
      <x:c r="A8693" s="15" t="n">
        <x:v>8692</x:v>
      </x:c>
      <x:c r="B8693" s="13" t="str">
        <x:v>Pieridae-14</x:v>
      </x:c>
      <x:c r="C8693" s="13" t="str">
        <x:v>Pieridae</x:v>
      </x:c>
      <x:c r="D8693" s="33" t="n">
        <x:f>'AR_values'!I279</x:f>
        <x:v>2.8495974203659724</x:v>
      </x:c>
      <x:c r="E8693" s="33" t="str">
        <x:v>Satyrinae-20</x:v>
      </x:c>
      <x:c r="F8693" s="33" t="str">
        <x:v>Satyrinae</x:v>
      </x:c>
      <x:c r="G8693" s="33" t="n">
        <x:f>'AR_values'!I370</x:f>
        <x:v>2.9222428193226513</x:v>
      </x:c>
      <x:c r="H8693" s="33" t="n">
        <x:f>ABS(D8693-G8693)</x:f>
        <x:v>0.07264539895667887</x:v>
      </x:c>
      <x:c r="I8693" s="14" t="n">
        <x:f>IFERROR(H8693/AVERAGE(D8693,G8693),"")</x:f>
        <x:v>0.025172352643148665</x:v>
      </x:c>
      <x:c r="J8693" s="14" t="n">
        <x:f>'Method'!$B$2</x:f>
        <x:v>0.05</x:v>
      </x:c>
      <x:c r="K8693" s="13" t="str">
        <x:f>IF(I8693&lt;=J8693,"是","否")</x:f>
        <x:v>是</x:v>
      </x:c>
      <x:c r="L8693" s="36" t="n">
        <x:v>0.8413101217555947</x:v>
      </x:c>
      <x:c r="M8693" s="36" t="n">
        <x:f>1-L8693</x:f>
        <x:v>0.15868987824440528</x:v>
      </x:c>
      <x:c r="N8693" s="13" t="str">
        <x:v>是</x:v>
      </x:c>
      <x:c r="O8693" s="15"/>
      <x:c r="P8693" s="13" t="str"/>
    </x:row>
    <x:row r="8694">
      <x:c r="A8694" s="15" t="n">
        <x:v>8693</x:v>
      </x:c>
      <x:c r="B8694" s="13" t="str">
        <x:v>Lycaenidae_Theclinesthes_serpentata</x:v>
      </x:c>
      <x:c r="C8694" s="13" t="str">
        <x:v>Lycaenidae</x:v>
      </x:c>
      <x:c r="D8694" s="33" t="n">
        <x:f>'AR_values'!I186</x:f>
        <x:v>2.4267462861233002</x:v>
      </x:c>
      <x:c r="E8694" s="33" t="str">
        <x:v>Nymphalinae-9</x:v>
      </x:c>
      <x:c r="F8694" s="33" t="str">
        <x:v>Nymphalinae</x:v>
      </x:c>
      <x:c r="G8694" s="33" t="n">
        <x:f>'AR_values'!I218</x:f>
        <x:v>2.488617213677148</x:v>
      </x:c>
      <x:c r="H8694" s="33" t="n">
        <x:f>ABS(D8694-G8694)</x:f>
        <x:v>0.06187092755384782</x:v>
      </x:c>
      <x:c r="I8694" s="14" t="n">
        <x:f>IFERROR(H8694/AVERAGE(D8694,G8694),"")</x:f>
        <x:v>0.02517450746271751</x:v>
      </x:c>
      <x:c r="J8694" s="14" t="n">
        <x:f>'Method'!$B$2</x:f>
        <x:v>0.05</x:v>
      </x:c>
      <x:c r="K8694" s="13" t="str">
        <x:f>IF(I8694&lt;=J8694,"是","否")</x:f>
        <x:v>是</x:v>
      </x:c>
      <x:c r="L8694" s="36" t="n">
        <x:v>0.7651206215659341</x:v>
      </x:c>
      <x:c r="M8694" s="36" t="n">
        <x:f>1-L8694</x:f>
        <x:v>0.23487937843406592</x:v>
      </x:c>
      <x:c r="N8694" s="13" t="str">
        <x:v>是</x:v>
      </x:c>
      <x:c r="O8694" s="15"/>
      <x:c r="P8694" s="13" t="str"/>
    </x:row>
    <x:row r="8695">
      <x:c r="A8695" s="15" t="n">
        <x:v>8694</x:v>
      </x:c>
      <x:c r="B8695" s="13" t="str">
        <x:v>Heliconiinae-11</x:v>
      </x:c>
      <x:c r="C8695" s="13" t="str">
        <x:v>Heliconiinae</x:v>
      </x:c>
      <x:c r="D8695" s="33" t="n">
        <x:f>'AR_values'!I54</x:f>
        <x:v>2.984449963632146</x:v>
      </x:c>
      <x:c r="E8695" s="33" t="str">
        <x:v>Satyrinae-21</x:v>
      </x:c>
      <x:c r="F8695" s="33" t="str">
        <x:v>Satyrinae</x:v>
      </x:c>
      <x:c r="G8695" s="33" t="n">
        <x:f>'AR_values'!I371</x:f>
        <x:v>2.910247328667684</x:v>
      </x:c>
      <x:c r="H8695" s="33" t="n">
        <x:f>ABS(D8695-G8695)</x:f>
        <x:v>0.074202634964462</x:v>
      </x:c>
      <x:c r="I8695" s="14" t="n">
        <x:f>IFERROR(H8695/AVERAGE(D8695,G8695),"")</x:f>
        <x:v>0.02517606292061578</x:v>
      </x:c>
      <x:c r="J8695" s="14" t="n">
        <x:f>'Method'!$B$2</x:f>
        <x:v>0.05</x:v>
      </x:c>
      <x:c r="K8695" s="13" t="str">
        <x:f>IF(I8695&lt;=J8695,"是","否")</x:f>
        <x:v>是</x:v>
      </x:c>
      <x:c r="L8695" s="36" t="n">
        <x:v>0.7508102590276892</x:v>
      </x:c>
      <x:c r="M8695" s="36" t="n">
        <x:f>1-L8695</x:f>
        <x:v>0.24918974097231084</x:v>
      </x:c>
      <x:c r="N8695" s="13" t="str">
        <x:v>是</x:v>
      </x:c>
      <x:c r="O8695" s="15"/>
      <x:c r="P8695" s="13" t="str"/>
    </x:row>
    <x:row r="8696">
      <x:c r="A8696" s="15" t="n">
        <x:v>8695</x:v>
      </x:c>
      <x:c r="B8696" s="13" t="str">
        <x:v>Danainae-6</x:v>
      </x:c>
      <x:c r="C8696" s="13" t="str">
        <x:v>Danainae</x:v>
      </x:c>
      <x:c r="D8696" s="33" t="n">
        <x:f>'AR_values'!I48</x:f>
        <x:v>2.8766669259385655</x:v>
      </x:c>
      <x:c r="E8696" s="33" t="str">
        <x:v>Nymphalinae-24</x:v>
      </x:c>
      <x:c r="F8696" s="33" t="str">
        <x:v>Nymphalinae</x:v>
      </x:c>
      <x:c r="G8696" s="33" t="n">
        <x:f>'AR_values'!I205</x:f>
        <x:v>2.805130683228981</x:v>
      </x:c>
      <x:c r="H8696" s="33" t="n">
        <x:f>ABS(D8696-G8696)</x:f>
        <x:v>0.07153624270958447</x:v>
      </x:c>
      <x:c r="I8696" s="14" t="n">
        <x:f>IFERROR(H8696/AVERAGE(D8696,G8696),"")</x:f>
        <x:v>0.025180848608250733</x:v>
      </x:c>
      <x:c r="J8696" s="14" t="n">
        <x:f>'Method'!$B$2</x:f>
        <x:v>0.05</x:v>
      </x:c>
      <x:c r="K8696" s="13" t="str">
        <x:f>IF(I8696&lt;=J8696,"是","否")</x:f>
        <x:v>是</x:v>
      </x:c>
      <x:c r="L8696" s="36" t="n">
        <x:v>0.7232092037541629</x:v>
      </x:c>
      <x:c r="M8696" s="36" t="n">
        <x:f>1-L8696</x:f>
        <x:v>0.27679079624583713</x:v>
      </x:c>
      <x:c r="N8696" s="13" t="str">
        <x:v>是</x:v>
      </x:c>
      <x:c r="O8696" s="15"/>
      <x:c r="P8696" s="13" t="str"/>
    </x:row>
    <x:row r="8697">
      <x:c r="A8697" s="15" t="n">
        <x:v>8696</x:v>
      </x:c>
      <x:c r="B8697" s="13" t="str">
        <x:v>Biblidinae-15</x:v>
      </x:c>
      <x:c r="C8697" s="13" t="str">
        <x:v>Biblidinae</x:v>
      </x:c>
      <x:c r="D8697" s="33" t="n">
        <x:f>'AR_values'!I7</x:f>
        <x:v>2.490648862471045</x:v>
      </x:c>
      <x:c r="E8697" s="33" t="str">
        <x:v>Nymphalinae-1</x:v>
      </x:c>
      <x:c r="F8697" s="33" t="str">
        <x:v>Nymphalinae</x:v>
      </x:c>
      <x:c r="G8697" s="33" t="n">
        <x:f>'AR_values'!I189</x:f>
        <x:v>2.5541998356945363</x:v>
      </x:c>
      <x:c r="H8697" s="33" t="n">
        <x:f>ABS(D8697-G8697)</x:f>
        <x:v>0.06355097322349135</x:v>
      </x:c>
      <x:c r="I8697" s="14" t="n">
        <x:f>IFERROR(H8697/AVERAGE(D8697,G8697),"")</x:f>
        <x:v>0.025194402062682232</x:v>
      </x:c>
      <x:c r="J8697" s="14" t="n">
        <x:f>'Method'!$B$2</x:f>
        <x:v>0.05</x:v>
      </x:c>
      <x:c r="K8697" s="13" t="str">
        <x:f>IF(I8697&lt;=J8697,"是","否")</x:f>
        <x:v>是</x:v>
      </x:c>
      <x:c r="L8697" s="36" t="n">
        <x:v>0.8418247806312308</x:v>
      </x:c>
      <x:c r="M8697" s="36" t="n">
        <x:f>1-L8697</x:f>
        <x:v>0.15817521936876922</x:v>
      </x:c>
      <x:c r="N8697" s="13" t="str">
        <x:v>是</x:v>
      </x:c>
      <x:c r="O8697" s="15"/>
      <x:c r="P8697" s="13" t="str"/>
    </x:row>
    <x:row r="8698">
      <x:c r="A8698" s="15" t="n">
        <x:v>8697</x:v>
      </x:c>
      <x:c r="B8698" s="13" t="str">
        <x:v>Pieridae-Coliadinae-8</x:v>
      </x:c>
      <x:c r="C8698" s="13" t="str">
        <x:v>Pieridae-Coliadinae</x:v>
      </x:c>
      <x:c r="D8698" s="33" t="n">
        <x:f>'AR_values'!I320</x:f>
        <x:v>2.3354395933001033</x:v>
      </x:c>
      <x:c r="E8698" s="33" t="str">
        <x:v>Riodinidae-10</x:v>
      </x:c>
      <x:c r="F8698" s="33" t="str">
        <x:v>Riodinidae</x:v>
      </x:c>
      <x:c r="G8698" s="33" t="n">
        <x:f>'AR_values'!I334</x:f>
        <x:v>2.395036970558121</x:v>
      </x:c>
      <x:c r="H8698" s="33" t="n">
        <x:f>ABS(D8698-G8698)</x:f>
        <x:v>0.059597377258017836</x:v>
      </x:c>
      <x:c r="I8698" s="14" t="n">
        <x:f>IFERROR(H8698/AVERAGE(D8698,G8698),"")</x:f>
        <x:v>0.02519719797931294</x:v>
      </x:c>
      <x:c r="J8698" s="14" t="n">
        <x:f>'Method'!$B$2</x:f>
        <x:v>0.05</x:v>
      </x:c>
      <x:c r="K8698" s="13" t="str">
        <x:f>IF(I8698&lt;=J8698,"是","否")</x:f>
        <x:v>是</x:v>
      </x:c>
      <x:c r="L8698" s="36" t="n">
        <x:v>0.7276573776963489</x:v>
      </x:c>
      <x:c r="M8698" s="36" t="n">
        <x:f>1-L8698</x:f>
        <x:v>0.27234262230365114</x:v>
      </x:c>
      <x:c r="N8698" s="13" t="str">
        <x:v>是</x:v>
      </x:c>
      <x:c r="O8698" s="15"/>
      <x:c r="P8698" s="13" t="str"/>
    </x:row>
    <x:row r="8699">
      <x:c r="A8699" s="15" t="n">
        <x:v>8698</x:v>
      </x:c>
      <x:c r="B8699" s="13" t="str">
        <x:v>Danainae-6</x:v>
      </x:c>
      <x:c r="C8699" s="13" t="str">
        <x:v>Danainae</x:v>
      </x:c>
      <x:c r="D8699" s="33" t="n">
        <x:f>'AR_values'!I48</x:f>
        <x:v>2.8766669259385655</x:v>
      </x:c>
      <x:c r="E8699" s="33" t="str">
        <x:v>Hesperiidae-6</x:v>
      </x:c>
      <x:c r="F8699" s="33" t="str">
        <x:v>Hesperiidae</x:v>
      </x:c>
      <x:c r="G8699" s="33" t="n">
        <x:f>'AR_values'!I107</x:f>
        <x:v>2.805069004432799</x:v>
      </x:c>
      <x:c r="H8699" s="33" t="n">
        <x:f>ABS(D8699-G8699)</x:f>
        <x:v>0.07159792150576649</x:v>
      </x:c>
      <x:c r="I8699" s="14" t="n">
        <x:f>IFERROR(H8699/AVERAGE(D8699,G8699),"")</x:f>
        <x:v>0.02520283321266104</x:v>
      </x:c>
      <x:c r="J8699" s="14" t="n">
        <x:f>'Method'!$B$2</x:f>
        <x:v>0.05</x:v>
      </x:c>
      <x:c r="K8699" s="13" t="str">
        <x:f>IF(I8699&lt;=J8699,"是","否")</x:f>
        <x:v>是</x:v>
      </x:c>
      <x:c r="L8699" s="36" t="n">
        <x:v>0.6717198425289382</x:v>
      </x:c>
      <x:c r="M8699" s="36" t="n">
        <x:f>1-L8699</x:f>
        <x:v>0.32828015747106176</x:v>
      </x:c>
      <x:c r="N8699" s="13" t="str">
        <x:v>是</x:v>
      </x:c>
      <x:c r="O8699" s="15"/>
      <x:c r="P8699" s="13" t="str"/>
    </x:row>
    <x:row r="8700">
      <x:c r="A8700" s="15" t="n">
        <x:v>8699</x:v>
      </x:c>
      <x:c r="B8700" s="13" t="str">
        <x:v>Hesperiidae-34</x:v>
      </x:c>
      <x:c r="C8700" s="13" t="str">
        <x:v>Hesperiidae</x:v>
      </x:c>
      <x:c r="D8700" s="33" t="n">
        <x:f>'AR_values'!I102</x:f>
        <x:v>2.501602453160766</x:v>
      </x:c>
      <x:c r="E8700" s="33" t="str">
        <x:v>Limenitidinae-1</x:v>
      </x:c>
      <x:c r="F8700" s="33" t="str">
        <x:v>Limenitidinae</x:v>
      </x:c>
      <x:c r="G8700" s="33" t="n">
        <x:f>'AR_values'!I130</x:f>
        <x:v>2.439323333755049</x:v>
      </x:c>
      <x:c r="H8700" s="33" t="n">
        <x:f>ABS(D8700-G8700)</x:f>
        <x:v>0.062279119405717065</x:v>
      </x:c>
      <x:c r="I8700" s="14" t="n">
        <x:f>IFERROR(H8700/AVERAGE(D8700,G8700),"")</x:f>
        <x:v>0.025209493965944567</x:v>
      </x:c>
      <x:c r="J8700" s="14" t="n">
        <x:f>'Method'!$B$2</x:f>
        <x:v>0.05</x:v>
      </x:c>
      <x:c r="K8700" s="13" t="str">
        <x:f>IF(I8700&lt;=J8700,"是","否")</x:f>
        <x:v>是</x:v>
      </x:c>
      <x:c r="L8700" s="36" t="n">
        <x:v>0.7776087783149547</x:v>
      </x:c>
      <x:c r="M8700" s="36" t="n">
        <x:f>1-L8700</x:f>
        <x:v>0.22239122168504533</x:v>
      </x:c>
      <x:c r="N8700" s="13" t="str">
        <x:v>是</x:v>
      </x:c>
      <x:c r="O8700" s="15"/>
      <x:c r="P8700" s="13" t="str"/>
    </x:row>
    <x:row r="8701">
      <x:c r="A8701" s="15" t="n">
        <x:v>8700</x:v>
      </x:c>
      <x:c r="B8701" s="13" t="str">
        <x:v>Heliconiinae-11</x:v>
      </x:c>
      <x:c r="C8701" s="13" t="str">
        <x:v>Heliconiinae</x:v>
      </x:c>
      <x:c r="D8701" s="33" t="n">
        <x:f>'AR_values'!I54</x:f>
        <x:v>2.984449963632146</x:v>
      </x:c>
      <x:c r="E8701" s="33" t="str">
        <x:v>Papilionidae-26</x:v>
      </x:c>
      <x:c r="F8701" s="33" t="str">
        <x:v>Papilionidae</x:v>
      </x:c>
      <x:c r="G8701" s="33" t="n">
        <x:f>'AR_values'!I236</x:f>
        <x:v>2.910143414751003</x:v>
      </x:c>
      <x:c r="H8701" s="33" t="n">
        <x:f>ABS(D8701-G8701)</x:f>
        <x:v>0.07430654888114319</x:v>
      </x:c>
      <x:c r="I8701" s="14" t="n">
        <x:f>IFERROR(H8701/AVERAGE(D8701,G8701),"")</x:f>
        <x:v>0.025211764106967127</x:v>
      </x:c>
      <x:c r="J8701" s="14" t="n">
        <x:f>'Method'!$B$2</x:f>
        <x:v>0.05</x:v>
      </x:c>
      <x:c r="K8701" s="13" t="str">
        <x:f>IF(I8701&lt;=J8701,"是","否")</x:f>
        <x:v>是</x:v>
      </x:c>
      <x:c r="L8701" s="36" t="n">
        <x:v>0.7484064252932178</x:v>
      </x:c>
      <x:c r="M8701" s="36" t="n">
        <x:f>1-L8701</x:f>
        <x:v>0.25159357470678223</x:v>
      </x:c>
      <x:c r="N8701" s="13" t="str">
        <x:v>是</x:v>
      </x:c>
      <x:c r="O8701" s="15"/>
      <x:c r="P8701" s="13" t="str"/>
    </x:row>
    <x:row r="8702">
      <x:c r="A8702" s="15" t="n">
        <x:v>8701</x:v>
      </x:c>
      <x:c r="B8702" s="13" t="str">
        <x:v>Nymphalinae-24</x:v>
      </x:c>
      <x:c r="C8702" s="13" t="str">
        <x:v>Nymphalinae</x:v>
      </x:c>
      <x:c r="D8702" s="33" t="n">
        <x:f>'AR_values'!I205</x:f>
        <x:v>2.805130683228981</x:v>
      </x:c>
      <x:c r="E8702" s="33" t="str">
        <x:v>Pieridae-6</x:v>
      </x:c>
      <x:c r="F8702" s="33" t="str">
        <x:v>Pieridae</x:v>
      </x:c>
      <x:c r="G8702" s="33" t="n">
        <x:f>'AR_values'!I296</x:f>
        <x:v>2.876777120642851</x:v>
      </x:c>
      <x:c r="H8702" s="33" t="n">
        <x:f>ABS(D8702-G8702)</x:f>
        <x:v>0.07164643741386989</x:v>
      </x:c>
      <x:c r="I8702" s="14" t="n">
        <x:f>IFERROR(H8702/AVERAGE(D8702,G8702),"")</x:f>
        <x:v>0.025219148175916455</x:v>
      </x:c>
      <x:c r="J8702" s="14" t="n">
        <x:f>'Method'!$B$2</x:f>
        <x:v>0.05</x:v>
      </x:c>
      <x:c r="K8702" s="13" t="str">
        <x:f>IF(I8702&lt;=J8702,"是","否")</x:f>
        <x:v>是</x:v>
      </x:c>
      <x:c r="L8702" s="36" t="n">
        <x:v>0.7842945462297631</x:v>
      </x:c>
      <x:c r="M8702" s="36" t="n">
        <x:f>1-L8702</x:f>
        <x:v>0.21570545377023687</x:v>
      </x:c>
      <x:c r="N8702" s="13" t="str">
        <x:v>是</x:v>
      </x:c>
      <x:c r="O8702" s="15"/>
      <x:c r="P8702" s="13" t="str"/>
    </x:row>
    <x:row r="8703">
      <x:c r="A8703" s="15" t="n">
        <x:v>8702</x:v>
      </x:c>
      <x:c r="B8703" s="13" t="str">
        <x:v>Limenitidinae-3</x:v>
      </x:c>
      <x:c r="C8703" s="13" t="str">
        <x:v>Limenitidinae</x:v>
      </x:c>
      <x:c r="D8703" s="33" t="n">
        <x:f>'AR_values'!I135</x:f>
        <x:v>2.6762314373060816</x:v>
      </x:c>
      <x:c r="E8703" s="33" t="str">
        <x:v>Papilionidae-12</x:v>
      </x:c>
      <x:c r="F8703" s="33" t="str">
        <x:v>Papilionidae</x:v>
      </x:c>
      <x:c r="G8703" s="33" t="n">
        <x:f>'AR_values'!I222</x:f>
        <x:v>2.7446040689002573</x:v>
      </x:c>
      <x:c r="H8703" s="33" t="n">
        <x:f>ABS(D8703-G8703)</x:f>
        <x:v>0.06837263159417573</x:v>
      </x:c>
      <x:c r="I8703" s="14" t="n">
        <x:f>IFERROR(H8703/AVERAGE(D8703,G8703),"")</x:f>
        <x:v>0.0252258647272715</x:v>
      </x:c>
      <x:c r="J8703" s="14" t="n">
        <x:f>'Method'!$B$2</x:f>
        <x:v>0.05</x:v>
      </x:c>
      <x:c r="K8703" s="13" t="str">
        <x:f>IF(I8703&lt;=J8703,"是","否")</x:f>
        <x:v>是</x:v>
      </x:c>
      <x:c r="L8703" s="36" t="n">
        <x:v>0.8403425637988055</x:v>
      </x:c>
      <x:c r="M8703" s="36" t="n">
        <x:f>1-L8703</x:f>
        <x:v>0.15965743620119455</x:v>
      </x:c>
      <x:c r="N8703" s="13" t="str">
        <x:v>是</x:v>
      </x:c>
      <x:c r="O8703" s="15"/>
      <x:c r="P8703" s="13" t="str"/>
    </x:row>
    <x:row r="8704">
      <x:c r="A8704" s="15" t="n">
        <x:v>8703</x:v>
      </x:c>
      <x:c r="B8704" s="13" t="str">
        <x:v>Charaxinae-8</x:v>
      </x:c>
      <x:c r="C8704" s="13" t="str">
        <x:v>Charaxinae</x:v>
      </x:c>
      <x:c r="D8704" s="33" t="n">
        <x:f>'AR_values'!I29</x:f>
        <x:v>2.3353649720977887</x:v>
      </x:c>
      <x:c r="E8704" s="33" t="str">
        <x:v>Riodinidae-10</x:v>
      </x:c>
      <x:c r="F8704" s="33" t="str">
        <x:v>Riodinidae</x:v>
      </x:c>
      <x:c r="G8704" s="33" t="n">
        <x:f>'AR_values'!I334</x:f>
        <x:v>2.395036970558121</x:v>
      </x:c>
      <x:c r="H8704" s="33" t="n">
        <x:f>ABS(D8704-G8704)</x:f>
        <x:v>0.05967199846033244</x:v>
      </x:c>
      <x:c r="I8704" s="14" t="n">
        <x:f>IFERROR(H8704/AVERAGE(D8704,G8704),"")</x:f>
        <x:v>0.0252291450847956</x:v>
      </x:c>
      <x:c r="J8704" s="14" t="n">
        <x:f>'Method'!$B$2</x:f>
        <x:v>0.05</x:v>
      </x:c>
      <x:c r="K8704" s="13" t="str">
        <x:f>IF(I8704&lt;=J8704,"是","否")</x:f>
        <x:v>是</x:v>
      </x:c>
      <x:c r="L8704" s="36" t="n">
        <x:v>0.7975672687062293</x:v>
      </x:c>
      <x:c r="M8704" s="36" t="n">
        <x:f>1-L8704</x:f>
        <x:v>0.2024327312937707</x:v>
      </x:c>
      <x:c r="N8704" s="13" t="str">
        <x:v>是</x:v>
      </x:c>
      <x:c r="O8704" s="15"/>
      <x:c r="P8704" s="13" t="str"/>
    </x:row>
    <x:row r="8705">
      <x:c r="A8705" s="15" t="n">
        <x:v>8704</x:v>
      </x:c>
      <x:c r="B8705" s="13" t="str">
        <x:v>Papilionidae-20</x:v>
      </x:c>
      <x:c r="C8705" s="13" t="str">
        <x:v>Papilionidae</x:v>
      </x:c>
      <x:c r="D8705" s="33" t="n">
        <x:f>'AR_values'!I231</x:f>
        <x:v>2.9969120778729335</x:v>
      </x:c>
      <x:c r="E8705" s="33" t="str">
        <x:v>Satyrinae-20</x:v>
      </x:c>
      <x:c r="F8705" s="33" t="str">
        <x:v>Satyrinae</x:v>
      </x:c>
      <x:c r="G8705" s="33" t="n">
        <x:f>'AR_values'!I370</x:f>
        <x:v>2.9222428193226513</x:v>
      </x:c>
      <x:c r="H8705" s="33" t="n">
        <x:f>ABS(D8705-G8705)</x:f>
        <x:v>0.07466925855028217</x:v>
      </x:c>
      <x:c r="I8705" s="14" t="n">
        <x:f>IFERROR(H8705/AVERAGE(D8705,G8705),"")</x:f>
        <x:v>0.025229702498800785</x:v>
      </x:c>
      <x:c r="J8705" s="14" t="n">
        <x:f>'Method'!$B$2</x:f>
        <x:v>0.05</x:v>
      </x:c>
      <x:c r="K8705" s="13" t="str">
        <x:f>IF(I8705&lt;=J8705,"是","否")</x:f>
        <x:v>是</x:v>
      </x:c>
      <x:c r="L8705" s="36" t="n">
        <x:v>0.682912702716025</x:v>
      </x:c>
      <x:c r="M8705" s="36" t="n">
        <x:f>1-L8705</x:f>
        <x:v>0.317087297283975</x:v>
      </x:c>
      <x:c r="N8705" s="13" t="str">
        <x:v>是</x:v>
      </x:c>
      <x:c r="O8705" s="15"/>
      <x:c r="P8705" s="13" t="str"/>
    </x:row>
    <x:row r="8706">
      <x:c r="A8706" s="15" t="n">
        <x:v>8705</x:v>
      </x:c>
      <x:c r="B8706" s="13" t="str">
        <x:v>Riodinidae-6</x:v>
      </x:c>
      <x:c r="C8706" s="13" t="str">
        <x:v>Riodinidae</x:v>
      </x:c>
      <x:c r="D8706" s="33" t="n">
        <x:f>'AR_values'!I354</x:f>
        <x:v>2.4701372196015763</x:v>
      </x:c>
      <x:c r="E8706" s="33" t="str">
        <x:v>Satyrinae-15</x:v>
      </x:c>
      <x:c r="F8706" s="33" t="str">
        <x:v>Satyrinae</x:v>
      </x:c>
      <x:c r="G8706" s="33" t="n">
        <x:f>'AR_values'!I364</x:f>
        <x:v>2.533271446118186</x:v>
      </x:c>
      <x:c r="H8706" s="33" t="n">
        <x:f>ABS(D8706-G8706)</x:f>
        <x:v>0.06313422651660971</x:v>
      </x:c>
      <x:c r="I8706" s="14" t="n">
        <x:f>IFERROR(H8706/AVERAGE(D8706,G8706),"")</x:f>
        <x:v>0.025236486057661486</x:v>
      </x:c>
      <x:c r="J8706" s="14" t="n">
        <x:f>'Method'!$B$2</x:f>
        <x:v>0.05</x:v>
      </x:c>
      <x:c r="K8706" s="13" t="str">
        <x:f>IF(I8706&lt;=J8706,"是","否")</x:f>
        <x:v>是</x:v>
      </x:c>
      <x:c r="L8706" s="36" t="n">
        <x:v>0.7218484438141747</x:v>
      </x:c>
      <x:c r="M8706" s="36" t="n">
        <x:f>1-L8706</x:f>
        <x:v>0.2781515561858253</x:v>
      </x:c>
      <x:c r="N8706" s="13" t="str">
        <x:v>是</x:v>
      </x:c>
      <x:c r="O8706" s="15"/>
      <x:c r="P8706" s="13" t="str"/>
    </x:row>
    <x:row r="8707">
      <x:c r="A8707" s="15" t="n">
        <x:v>8706</x:v>
      </x:c>
      <x:c r="B8707" s="13" t="str">
        <x:v>Hesperiidae-25</x:v>
      </x:c>
      <x:c r="C8707" s="13" t="str">
        <x:v>Hesperiidae</x:v>
      </x:c>
      <x:c r="D8707" s="33" t="n">
        <x:f>'AR_values'!I92</x:f>
        <x:v>2.880862791094341</x:v>
      </x:c>
      <x:c r="E8707" s="33" t="str">
        <x:v>Hesperiidae_Trapezites_sciron</x:v>
      </x:c>
      <x:c r="F8707" s="33" t="str">
        <x:v>Hesperiidae</x:v>
      </x:c>
      <x:c r="G8707" s="33" t="n">
        <x:f>'AR_values'!I128</x:f>
        <x:v>2.954498744525112</x:v>
      </x:c>
      <x:c r="H8707" s="33" t="n">
        <x:f>ABS(D8707-G8707)</x:f>
        <x:v>0.07363595343077067</x:v>
      </x:c>
      <x:c r="I8707" s="14" t="n">
        <x:f>IFERROR(H8707/AVERAGE(D8707,G8707),"")</x:f>
        <x:v>0.025237837615130335</x:v>
      </x:c>
      <x:c r="J8707" s="14" t="n">
        <x:f>'Method'!$B$2</x:f>
        <x:v>0.05</x:v>
      </x:c>
      <x:c r="K8707" s="13" t="str">
        <x:f>IF(I8707&lt;=J8707,"是","否")</x:f>
        <x:v>是</x:v>
      </x:c>
      <x:c r="L8707" s="36" t="n">
        <x:v>0.8728778076419185</x:v>
      </x:c>
      <x:c r="M8707" s="36" t="n">
        <x:f>1-L8707</x:f>
        <x:v>0.12712219235808153</x:v>
      </x:c>
      <x:c r="N8707" s="13" t="str">
        <x:v>否</x:v>
      </x:c>
      <x:c r="O8707" s="15"/>
      <x:c r="P8707" s="13" t="str"/>
    </x:row>
    <x:row r="8708">
      <x:c r="A8708" s="15" t="n">
        <x:v>8707</x:v>
      </x:c>
      <x:c r="B8708" s="13" t="str">
        <x:v>Papilionidae-27</x:v>
      </x:c>
      <x:c r="C8708" s="13" t="str">
        <x:v>Papilionidae</x:v>
      </x:c>
      <x:c r="D8708" s="33" t="n">
        <x:f>'AR_values'!I237</x:f>
        <x:v>3.282316637059949</x:v>
      </x:c>
      <x:c r="E8708" s="33" t="str">
        <x:v>Papilionidae-29</x:v>
      </x:c>
      <x:c r="F8708" s="33" t="str">
        <x:v>Papilionidae</x:v>
      </x:c>
      <x:c r="G8708" s="33" t="n">
        <x:f>'AR_values'!I239</x:f>
        <x:v>3.2005056764654425</x:v>
      </x:c>
      <x:c r="H8708" s="33" t="n">
        <x:f>ABS(D8708-G8708)</x:f>
        <x:v>0.08181096059450654</x:v>
      </x:c>
      <x:c r="I8708" s="14" t="n">
        <x:f>IFERROR(H8708/AVERAGE(D8708,G8708),"")</x:f>
        <x:v>0.02523930369765675</x:v>
      </x:c>
      <x:c r="J8708" s="14" t="n">
        <x:f>'Method'!$B$2</x:f>
        <x:v>0.05</x:v>
      </x:c>
      <x:c r="K8708" s="13" t="str">
        <x:f>IF(I8708&lt;=J8708,"是","否")</x:f>
        <x:v>是</x:v>
      </x:c>
      <x:c r="L8708" s="36" t="n">
        <x:v>0.9261060171035164</x:v>
      </x:c>
      <x:c r="M8708" s="36" t="n">
        <x:f>1-L8708</x:f>
        <x:v>0.07389398289648363</x:v>
      </x:c>
      <x:c r="N8708" s="13" t="str">
        <x:v>否</x:v>
      </x:c>
      <x:c r="O8708" s="15"/>
      <x:c r="P8708" s="13" t="str"/>
    </x:row>
    <x:row r="8709">
      <x:c r="A8709" s="15" t="n">
        <x:v>8708</x:v>
      </x:c>
      <x:c r="B8709" s="13" t="str">
        <x:v>Lycaenidae_Acrodipsis_brisbanensis</x:v>
      </x:c>
      <x:c r="C8709" s="13" t="str">
        <x:v>Lycaenidae</x:v>
      </x:c>
      <x:c r="D8709" s="33" t="n">
        <x:f>'AR_values'!I163</x:f>
        <x:v>2.4786079471256066</x:v>
      </x:c>
      <x:c r="E8709" s="33" t="str">
        <x:v>Pieridae-Coliadinae-3</x:v>
      </x:c>
      <x:c r="F8709" s="33" t="str">
        <x:v>Pieridae-Coliadinae</x:v>
      </x:c>
      <x:c r="G8709" s="33" t="n">
        <x:f>'AR_values'!I315</x:f>
        <x:v>2.5419694970505615</x:v>
      </x:c>
      <x:c r="H8709" s="33" t="n">
        <x:f>ABS(D8709-G8709)</x:f>
        <x:v>0.06336154992495491</x:v>
      </x:c>
      <x:c r="I8709" s="14" t="n">
        <x:f>IFERROR(H8709/AVERAGE(D8709,G8709),"")</x:f>
        <x:v>0.025240741978177758</x:v>
      </x:c>
      <x:c r="J8709" s="14" t="n">
        <x:f>'Method'!$B$2</x:f>
        <x:v>0.05</x:v>
      </x:c>
      <x:c r="K8709" s="13" t="str">
        <x:f>IF(I8709&lt;=J8709,"是","否")</x:f>
        <x:v>是</x:v>
      </x:c>
      <x:c r="L8709" s="36" t="n">
        <x:v>0.6574925121195591</x:v>
      </x:c>
      <x:c r="M8709" s="36" t="n">
        <x:f>1-L8709</x:f>
        <x:v>0.34250748788044094</x:v>
      </x:c>
      <x:c r="N8709" s="13" t="str">
        <x:v>是</x:v>
      </x:c>
      <x:c r="O8709" s="15"/>
      <x:c r="P8709" s="13" t="str"/>
    </x:row>
    <x:row r="8710">
      <x:c r="A8710" s="15" t="n">
        <x:v>8709</x:v>
      </x:c>
      <x:c r="B8710" s="13" t="str">
        <x:v>Danainae-2</x:v>
      </x:c>
      <x:c r="C8710" s="13" t="str">
        <x:v>Danainae</x:v>
      </x:c>
      <x:c r="D8710" s="33" t="n">
        <x:f>'AR_values'!I40</x:f>
        <x:v>2.7817420272828395</x:v>
      </x:c>
      <x:c r="E8710" s="33" t="str">
        <x:v>Hesperiidae_Trapezites_symmomus</x:v>
      </x:c>
      <x:c r="F8710" s="33" t="str">
        <x:v>Hesperiidae</x:v>
      </x:c>
      <x:c r="G8710" s="33" t="n">
        <x:f>'AR_values'!I129</x:f>
        <x:v>2.8528532917136653</x:v>
      </x:c>
      <x:c r="H8710" s="33" t="n">
        <x:f>ABS(D8710-G8710)</x:f>
        <x:v>0.07111126443082583</x:v>
      </x:c>
      <x:c r="I8710" s="14" t="n">
        <x:f>IFERROR(H8710/AVERAGE(D8710,G8710),"")</x:f>
        <x:v>0.025240948250917303</x:v>
      </x:c>
      <x:c r="J8710" s="14" t="n">
        <x:f>'Method'!$B$2</x:f>
        <x:v>0.05</x:v>
      </x:c>
      <x:c r="K8710" s="13" t="str">
        <x:f>IF(I8710&lt;=J8710,"是","否")</x:f>
        <x:v>是</x:v>
      </x:c>
      <x:c r="L8710" s="36" t="n">
        <x:v>0.8557129757584367</x:v>
      </x:c>
      <x:c r="M8710" s="36" t="n">
        <x:f>1-L8710</x:f>
        <x:v>0.14428702424156326</x:v>
      </x:c>
      <x:c r="N8710" s="13" t="str">
        <x:v>是</x:v>
      </x:c>
      <x:c r="O8710" s="15"/>
      <x:c r="P8710" s="13" t="str"/>
    </x:row>
    <x:row r="8711">
      <x:c r="A8711" s="15" t="n">
        <x:v>8710</x:v>
      </x:c>
      <x:c r="B8711" s="13" t="str">
        <x:v>Hesperiidae-6</x:v>
      </x:c>
      <x:c r="C8711" s="13" t="str">
        <x:v>Hesperiidae</x:v>
      </x:c>
      <x:c r="D8711" s="33" t="n">
        <x:f>'AR_values'!I107</x:f>
        <x:v>2.805069004432799</x:v>
      </x:c>
      <x:c r="E8711" s="33" t="str">
        <x:v>Pieridae-6</x:v>
      </x:c>
      <x:c r="F8711" s="33" t="str">
        <x:v>Pieridae</x:v>
      </x:c>
      <x:c r="G8711" s="33" t="n">
        <x:f>'AR_values'!I296</x:f>
        <x:v>2.876777120642851</x:v>
      </x:c>
      <x:c r="H8711" s="33" t="n">
        <x:f>ABS(D8711-G8711)</x:f>
        <x:v>0.07170811621005191</x:v>
      </x:c>
      <x:c r="I8711" s="14" t="n">
        <x:f>IFERROR(H8711/AVERAGE(D8711,G8711),"")</x:f>
        <x:v>0.025241132769711242</x:v>
      </x:c>
      <x:c r="J8711" s="14" t="n">
        <x:f>'Method'!$B$2</x:f>
        <x:v>0.05</x:v>
      </x:c>
      <x:c r="K8711" s="13" t="str">
        <x:f>IF(I8711&lt;=J8711,"是","否")</x:f>
        <x:v>是</x:v>
      </x:c>
      <x:c r="L8711" s="36" t="n">
        <x:v>0.7323622900707579</x:v>
      </x:c>
      <x:c r="M8711" s="36" t="n">
        <x:f>1-L8711</x:f>
        <x:v>0.2676377099292421</x:v>
      </x:c>
      <x:c r="N8711" s="13" t="str">
        <x:v>是</x:v>
      </x:c>
      <x:c r="O8711" s="15"/>
      <x:c r="P8711" s="13" t="str"/>
    </x:row>
    <x:row r="8712">
      <x:c r="A8712" s="15" t="n">
        <x:v>8711</x:v>
      </x:c>
      <x:c r="B8712" s="13" t="str">
        <x:v>Lycaenidae_Hypochrysops_ignita</x:v>
      </x:c>
      <x:c r="C8712" s="13" t="str">
        <x:v>Lycaenidae</x:v>
      </x:c>
      <x:c r="D8712" s="33" t="n">
        <x:f>'AR_values'!I168</x:f>
        <x:v>2.4344865968193847</x:v>
      </x:c>
      <x:c r="E8712" s="33" t="str">
        <x:v>Satyrinae-26</x:v>
      </x:c>
      <x:c r="F8712" s="33" t="str">
        <x:v>Satyrinae</x:v>
      </x:c>
      <x:c r="G8712" s="33" t="n">
        <x:f>'AR_values'!I376</x:f>
        <x:v>2.4967235067878812</x:v>
      </x:c>
      <x:c r="H8712" s="33" t="n">
        <x:f>ABS(D8712-G8712)</x:f>
        <x:v>0.06223690996849651</x:v>
      </x:c>
      <x:c r="I8712" s="14" t="n">
        <x:f>IFERROR(H8712/AVERAGE(D8712,G8712),"")</x:f>
        <x:v>0.025242043498803317</x:v>
      </x:c>
      <x:c r="J8712" s="14" t="n">
        <x:f>'Method'!$B$2</x:f>
        <x:v>0.05</x:v>
      </x:c>
      <x:c r="K8712" s="13" t="str">
        <x:f>IF(I8712&lt;=J8712,"是","否")</x:f>
        <x:v>是</x:v>
      </x:c>
      <x:c r="L8712" s="36" t="n">
        <x:v>0.9297485638949053</x:v>
      </x:c>
      <x:c r="M8712" s="36" t="n">
        <x:f>1-L8712</x:f>
        <x:v>0.07025143610509466</x:v>
      </x:c>
      <x:c r="N8712" s="13" t="str">
        <x:v>是</x:v>
      </x:c>
      <x:c r="O8712" s="15"/>
      <x:c r="P8712" s="13" t="str"/>
    </x:row>
    <x:row r="8713">
      <x:c r="A8713" s="15" t="n">
        <x:v>8712</x:v>
      </x:c>
      <x:c r="B8713" s="13" t="str">
        <x:v>Hesperiidae-26</x:v>
      </x:c>
      <x:c r="C8713" s="13" t="str">
        <x:v>Hesperiidae</x:v>
      </x:c>
      <x:c r="D8713" s="33" t="n">
        <x:f>'AR_values'!I93</x:f>
        <x:v>2.62715353874939</x:v>
      </x:c>
      <x:c r="E8713" s="33" t="str">
        <x:v>Hesperiidae-9</x:v>
      </x:c>
      <x:c r="F8713" s="33" t="str">
        <x:v>Hesperiidae</x:v>
      </x:c>
      <x:c r="G8713" s="33" t="n">
        <x:f>'AR_values'!I110</x:f>
        <x:v>2.5616609727912754</x:v>
      </x:c>
      <x:c r="H8713" s="33" t="n">
        <x:f>ABS(D8713-G8713)</x:f>
        <x:v>0.06549256595811448</x:v>
      </x:c>
      <x:c r="I8713" s="14" t="n">
        <x:f>IFERROR(H8713/AVERAGE(D8713,G8713),"")</x:f>
        <x:v>0.025243749150195928</x:v>
      </x:c>
      <x:c r="J8713" s="14" t="n">
        <x:f>'Method'!$B$2</x:f>
        <x:v>0.05</x:v>
      </x:c>
      <x:c r="K8713" s="13" t="str">
        <x:f>IF(I8713&lt;=J8713,"是","否")</x:f>
        <x:v>是</x:v>
      </x:c>
      <x:c r="L8713" s="36" t="n">
        <x:v>0.9045889288422495</x:v>
      </x:c>
      <x:c r="M8713" s="36" t="n">
        <x:f>1-L8713</x:f>
        <x:v>0.0954110711577505</x:v>
      </x:c>
      <x:c r="N8713" s="13" t="str">
        <x:v>否</x:v>
      </x:c>
      <x:c r="O8713" s="15"/>
      <x:c r="P8713" s="13" t="str"/>
    </x:row>
    <x:row r="8714">
      <x:c r="A8714" s="15" t="n">
        <x:v>8713</x:v>
      </x:c>
      <x:c r="B8714" s="13" t="str">
        <x:v>Papilionidae_Papilio_demoleus</x:v>
      </x:c>
      <x:c r="C8714" s="13" t="str">
        <x:v>Papilionidae</x:v>
      </x:c>
      <x:c r="D8714" s="33" t="n">
        <x:f>'AR_values'!I264</x:f>
        <x:v>3.007230622612166</x:v>
      </x:c>
      <x:c r="E8714" s="33" t="str">
        <x:v>Pieridae-8</x:v>
      </x:c>
      <x:c r="F8714" s="33" t="str">
        <x:v>Pieridae</x:v>
      </x:c>
      <x:c r="G8714" s="33" t="n">
        <x:f>'AR_values'!I298</x:f>
        <x:v>2.9322436562309098</x:v>
      </x:c>
      <x:c r="H8714" s="33" t="n">
        <x:f>ABS(D8714-G8714)</x:f>
        <x:v>0.07498696638125635</x:v>
      </x:c>
      <x:c r="I8714" s="14" t="n">
        <x:f>IFERROR(H8714/AVERAGE(D8714,G8714),"")</x:f>
        <x:v>0.02525037161903923</x:v>
      </x:c>
      <x:c r="J8714" s="14" t="n">
        <x:f>'Method'!$B$2</x:f>
        <x:v>0.05</x:v>
      </x:c>
      <x:c r="K8714" s="13" t="str">
        <x:f>IF(I8714&lt;=J8714,"是","否")</x:f>
        <x:v>是</x:v>
      </x:c>
      <x:c r="L8714" s="36" t="n">
        <x:v>0.7574162926275603</x:v>
      </x:c>
      <x:c r="M8714" s="36" t="n">
        <x:f>1-L8714</x:f>
        <x:v>0.24258370737243973</x:v>
      </x:c>
      <x:c r="N8714" s="13" t="str">
        <x:v>是</x:v>
      </x:c>
      <x:c r="O8714" s="15"/>
      <x:c r="P8714" s="13" t="str"/>
    </x:row>
    <x:row r="8715">
      <x:c r="A8715" s="15" t="n">
        <x:v>8714</x:v>
      </x:c>
      <x:c r="B8715" s="13" t="str">
        <x:v>Biblidinae-4</x:v>
      </x:c>
      <x:c r="C8715" s="13" t="str">
        <x:v>Biblidinae</x:v>
      </x:c>
      <x:c r="D8715" s="33" t="n">
        <x:f>'AR_values'!I10</x:f>
        <x:v>2.5419996384242083</x:v>
      </x:c>
      <x:c r="E8715" s="33" t="str">
        <x:v>Lycaenidae_Acrodipsis_brisbanensis</x:v>
      </x:c>
      <x:c r="F8715" s="33" t="str">
        <x:v>Lycaenidae</x:v>
      </x:c>
      <x:c r="G8715" s="33" t="n">
        <x:f>'AR_values'!I163</x:f>
        <x:v>2.4786079471256066</x:v>
      </x:c>
      <x:c r="H8715" s="33" t="n">
        <x:f>ABS(D8715-G8715)</x:f>
        <x:v>0.06339169129860167</x:v>
      </x:c>
      <x:c r="I8715" s="14" t="n">
        <x:f>IFERROR(H8715/AVERAGE(D8715,G8715),"")</x:f>
        <x:v>0.02525259750674561</x:v>
      </x:c>
      <x:c r="J8715" s="14" t="n">
        <x:f>'Method'!$B$2</x:f>
        <x:v>0.05</x:v>
      </x:c>
      <x:c r="K8715" s="13" t="str">
        <x:f>IF(I8715&lt;=J8715,"是","否")</x:f>
        <x:v>是</x:v>
      </x:c>
      <x:c r="L8715" s="36" t="n">
        <x:v>0.825800088426351</x:v>
      </x:c>
      <x:c r="M8715" s="36" t="n">
        <x:f>1-L8715</x:f>
        <x:v>0.174199911573649</x:v>
      </x:c>
      <x:c r="N8715" s="13" t="str">
        <x:v>是</x:v>
      </x:c>
      <x:c r="O8715" s="15"/>
      <x:c r="P8715" s="13" t="str"/>
    </x:row>
    <x:row r="8716">
      <x:c r="A8716" s="15" t="n">
        <x:v>8715</x:v>
      </x:c>
      <x:c r="B8716" s="13" t="str">
        <x:v>Heliconiinae-21</x:v>
      </x:c>
      <x:c r="C8716" s="13" t="str">
        <x:v>Heliconiinae</x:v>
      </x:c>
      <x:c r="D8716" s="33" t="n">
        <x:f>'AR_values'!I65</x:f>
        <x:v>2.475657871833206</x:v>
      </x:c>
      <x:c r="E8716" s="33" t="str">
        <x:v>Hesperiidae-32</x:v>
      </x:c>
      <x:c r="F8716" s="33" t="str">
        <x:v>Hesperiidae</x:v>
      </x:c>
      <x:c r="G8716" s="33" t="n">
        <x:f>'AR_values'!I100</x:f>
        <x:v>2.4139073396261694</x:v>
      </x:c>
      <x:c r="H8716" s="33" t="n">
        <x:f>ABS(D8716-G8716)</x:f>
        <x:v>0.061750532207036635</x:v>
      </x:c>
      <x:c r="I8716" s="14" t="n">
        <x:f>IFERROR(H8716/AVERAGE(D8716,G8716),"")</x:f>
        <x:v>0.02525808718628629</x:v>
      </x:c>
      <x:c r="J8716" s="14" t="n">
        <x:f>'Method'!$B$2</x:f>
        <x:v>0.05</x:v>
      </x:c>
      <x:c r="K8716" s="13" t="str">
        <x:f>IF(I8716&lt;=J8716,"是","否")</x:f>
        <x:v>是</x:v>
      </x:c>
      <x:c r="L8716" s="36" t="n">
        <x:v>0.7930686406460296</x:v>
      </x:c>
      <x:c r="M8716" s="36" t="n">
        <x:f>1-L8716</x:f>
        <x:v>0.20693135935397045</x:v>
      </x:c>
      <x:c r="N8716" s="13" t="str">
        <x:v>是</x:v>
      </x:c>
      <x:c r="O8716" s="15"/>
      <x:c r="P8716" s="13" t="str"/>
    </x:row>
    <x:row r="8717">
      <x:c r="A8717" s="15" t="n">
        <x:v>8716</x:v>
      </x:c>
      <x:c r="B8717" s="13" t="str">
        <x:v>Hesperiidae-36</x:v>
      </x:c>
      <x:c r="C8717" s="13" t="str">
        <x:v>Hesperiidae</x:v>
      </x:c>
      <x:c r="D8717" s="33" t="n">
        <x:f>'AR_values'!I104</x:f>
        <x:v>2.8559515557861443</x:v>
      </x:c>
      <x:c r="E8717" s="33" t="str">
        <x:v>Satyrinae-3</x:v>
      </x:c>
      <x:c r="F8717" s="33" t="str">
        <x:v>Satyrinae</x:v>
      </x:c>
      <x:c r="G8717" s="33" t="n">
        <x:f>'AR_values'!I378</x:f>
        <x:v>2.929011336174991</x:v>
      </x:c>
      <x:c r="H8717" s="33" t="n">
        <x:f>ABS(D8717-G8717)</x:f>
        <x:v>0.07305978038884664</x:v>
      </x:c>
      <x:c r="I8717" s="14" t="n">
        <x:f>IFERROR(H8717/AVERAGE(D8717,G8717),"")</x:f>
        <x:v>0.025258513063366933</x:v>
      </x:c>
      <x:c r="J8717" s="14" t="n">
        <x:f>'Method'!$B$2</x:f>
        <x:v>0.05</x:v>
      </x:c>
      <x:c r="K8717" s="13" t="str">
        <x:f>IF(I8717&lt;=J8717,"是","否")</x:f>
        <x:v>是</x:v>
      </x:c>
      <x:c r="L8717" s="36" t="n">
        <x:v>0.6219161231926102</x:v>
      </x:c>
      <x:c r="M8717" s="36" t="n">
        <x:f>1-L8717</x:f>
        <x:v>0.37808387680738975</x:v>
      </x:c>
      <x:c r="N8717" s="13" t="str">
        <x:v>是</x:v>
      </x:c>
      <x:c r="O8717" s="15"/>
      <x:c r="P8717" s="13" t="str"/>
    </x:row>
    <x:row r="8718">
      <x:c r="A8718" s="15" t="n">
        <x:v>8717</x:v>
      </x:c>
      <x:c r="B8718" s="13" t="str">
        <x:v>Heliconiinae-7</x:v>
      </x:c>
      <x:c r="C8718" s="13" t="str">
        <x:v>Heliconiinae</x:v>
      </x:c>
      <x:c r="D8718" s="33" t="n">
        <x:f>'AR_values'!I72</x:f>
        <x:v>2.849349145954934</x:v>
      </x:c>
      <x:c r="E8718" s="33" t="str">
        <x:v>Satyrinae-20</x:v>
      </x:c>
      <x:c r="F8718" s="33" t="str">
        <x:v>Satyrinae</x:v>
      </x:c>
      <x:c r="G8718" s="33" t="n">
        <x:f>'AR_values'!I370</x:f>
        <x:v>2.9222428193226513</x:v>
      </x:c>
      <x:c r="H8718" s="33" t="n">
        <x:f>ABS(D8718-G8718)</x:f>
        <x:v>0.07289367336771724</x:v>
      </x:c>
      <x:c r="I8718" s="14" t="n">
        <x:f>IFERROR(H8718/AVERAGE(D8718,G8718),"")</x:f>
        <x:v>0.025259468724141317</x:v>
      </x:c>
      <x:c r="J8718" s="14" t="n">
        <x:f>'Method'!$B$2</x:f>
        <x:v>0.05</x:v>
      </x:c>
      <x:c r="K8718" s="13" t="str">
        <x:f>IF(I8718&lt;=J8718,"是","否")</x:f>
        <x:v>是</x:v>
      </x:c>
      <x:c r="L8718" s="36" t="n">
        <x:v>0.7643931567940739</x:v>
      </x:c>
      <x:c r="M8718" s="36" t="n">
        <x:f>1-L8718</x:f>
        <x:v>0.23560684320592606</x:v>
      </x:c>
      <x:c r="N8718" s="13" t="str">
        <x:v>是</x:v>
      </x:c>
      <x:c r="O8718" s="15"/>
      <x:c r="P8718" s="13" t="str"/>
    </x:row>
    <x:row r="8719">
      <x:c r="A8719" s="15" t="n">
        <x:v>8718</x:v>
      </x:c>
      <x:c r="B8719" s="13" t="str">
        <x:v>Pieridae-Coliadinae-12</x:v>
      </x:c>
      <x:c r="C8719" s="13" t="str">
        <x:v>Pieridae-Coliadinae</x:v>
      </x:c>
      <x:c r="D8719" s="33" t="n">
        <x:f>'AR_values'!I303</x:f>
        <x:v>2.2326045027649815</x:v>
      </x:c>
      <x:c r="E8719" s="33" t="str">
        <x:v>Pieridae-Coliadinae-22</x:v>
      </x:c>
      <x:c r="F8719" s="33" t="str">
        <x:v>Pieridae-Coliadinae</x:v>
      </x:c>
      <x:c r="G8719" s="33" t="n">
        <x:f>'AR_values'!I314</x:f>
        <x:v>2.2897272049624258</x:v>
      </x:c>
      <x:c r="H8719" s="33" t="n">
        <x:f>ABS(D8719-G8719)</x:f>
        <x:v>0.05712270219744431</x:v>
      </x:c>
      <x:c r="I8719" s="14" t="n">
        <x:f>IFERROR(H8719/AVERAGE(D8719,G8719),"")</x:f>
        <x:v>0.025262499917835527</x:v>
      </x:c>
      <x:c r="J8719" s="14" t="n">
        <x:f>'Method'!$B$2</x:f>
        <x:v>0.05</x:v>
      </x:c>
      <x:c r="K8719" s="13" t="str">
        <x:f>IF(I8719&lt;=J8719,"是","否")</x:f>
        <x:v>是</x:v>
      </x:c>
      <x:c r="L8719" s="36" t="n">
        <x:v>0.8258103450039379</x:v>
      </x:c>
      <x:c r="M8719" s="36" t="n">
        <x:f>1-L8719</x:f>
        <x:v>0.1741896549960621</x:v>
      </x:c>
      <x:c r="N8719" s="13" t="str">
        <x:v>否</x:v>
      </x:c>
      <x:c r="O8719" s="15"/>
      <x:c r="P8719" s="13" t="str"/>
    </x:row>
    <x:row r="8720">
      <x:c r="A8720" s="15" t="n">
        <x:v>8719</x:v>
      </x:c>
      <x:c r="B8720" s="13" t="str">
        <x:v>Hesperiidae-1</x:v>
      </x:c>
      <x:c r="C8720" s="13" t="str">
        <x:v>Hesperiidae</x:v>
      </x:c>
      <x:c r="D8720" s="33" t="n">
        <x:f>'AR_values'!I75</x:f>
        <x:v>2.626775993873075</x:v>
      </x:c>
      <x:c r="E8720" s="33" t="str">
        <x:v>Riodinidae-26</x:v>
      </x:c>
      <x:c r="F8720" s="33" t="str">
        <x:v>Riodinidae</x:v>
      </x:c>
      <x:c r="G8720" s="33" t="n">
        <x:f>'AR_values'!I350</x:f>
        <x:v>2.5612409898926036</x:v>
      </x:c>
      <x:c r="H8720" s="33" t="n">
        <x:f>ABS(D8720-G8720)</x:f>
        <x:v>0.06553500398047118</x:v>
      </x:c>
      <x:c r="I8720" s="14" t="n">
        <x:f>IFERROR(H8720/AVERAGE(D8720,G8720),"")</x:f>
        <x:v>0.0252639897616153</x:v>
      </x:c>
      <x:c r="J8720" s="14" t="n">
        <x:f>'Method'!$B$2</x:f>
        <x:v>0.05</x:v>
      </x:c>
      <x:c r="K8720" s="13" t="str">
        <x:f>IF(I8720&lt;=J8720,"是","否")</x:f>
        <x:v>是</x:v>
      </x:c>
      <x:c r="L8720" s="36" t="n">
        <x:v>0.8361084905660378</x:v>
      </x:c>
      <x:c r="M8720" s="36" t="n">
        <x:f>1-L8720</x:f>
        <x:v>0.16389150943396225</x:v>
      </x:c>
      <x:c r="N8720" s="13" t="str">
        <x:v>是</x:v>
      </x:c>
      <x:c r="O8720" s="15"/>
      <x:c r="P8720" s="13" t="str"/>
    </x:row>
    <x:row r="8721">
      <x:c r="A8721" s="15" t="n">
        <x:v>8720</x:v>
      </x:c>
      <x:c r="B8721" s="13" t="str">
        <x:v>Biblidinae-3</x:v>
      </x:c>
      <x:c r="C8721" s="13" t="str">
        <x:v>Biblidinae</x:v>
      </x:c>
      <x:c r="D8721" s="33" t="n">
        <x:f>'AR_values'!I9</x:f>
        <x:v>2.27944184586493</x:v>
      </x:c>
      <x:c r="E8721" s="33" t="str">
        <x:v>Charaxinae-11</x:v>
      </x:c>
      <x:c r="F8721" s="33" t="str">
        <x:v>Charaxinae</x:v>
      </x:c>
      <x:c r="G8721" s="33" t="n">
        <x:f>'AR_values'!I18</x:f>
        <x:v>2.337777838635058</x:v>
      </x:c>
      <x:c r="H8721" s="33" t="n">
        <x:f>ABS(D8721-G8721)</x:f>
        <x:v>0.05833599277012791</x:v>
      </x:c>
      <x:c r="I8721" s="14" t="n">
        <x:f>IFERROR(H8721/AVERAGE(D8721,G8721),"")</x:f>
        <x:v>0.02526888333512131</x:v>
      </x:c>
      <x:c r="J8721" s="14" t="n">
        <x:f>'Method'!$B$2</x:f>
        <x:v>0.05</x:v>
      </x:c>
      <x:c r="K8721" s="13" t="str">
        <x:f>IF(I8721&lt;=J8721,"是","否")</x:f>
        <x:v>是</x:v>
      </x:c>
      <x:c r="L8721" s="36" t="n">
        <x:v>0.783539010708822</x:v>
      </x:c>
      <x:c r="M8721" s="36" t="n">
        <x:f>1-L8721</x:f>
        <x:v>0.21646098929117796</x:v>
      </x:c>
      <x:c r="N8721" s="13" t="str">
        <x:v>是</x:v>
      </x:c>
      <x:c r="O8721" s="15"/>
      <x:c r="P8721" s="13" t="str"/>
    </x:row>
    <x:row r="8722">
      <x:c r="A8722" s="15" t="n">
        <x:v>8721</x:v>
      </x:c>
      <x:c r="B8722" s="13" t="str">
        <x:v>Heliconiinae-18</x:v>
      </x:c>
      <x:c r="C8722" s="13" t="str">
        <x:v>Heliconiinae</x:v>
      </x:c>
      <x:c r="D8722" s="33" t="n">
        <x:f>'AR_values'!I61</x:f>
        <x:v>3.0927241045158045</x:v>
      </x:c>
      <x:c r="E8722" s="33" t="str">
        <x:v>Pieridae-16</x:v>
      </x:c>
      <x:c r="F8722" s="33" t="str">
        <x:v>Pieridae</x:v>
      </x:c>
      <x:c r="G8722" s="33" t="n">
        <x:f>'AR_values'!I280</x:f>
        <x:v>3.0155433438763337</x:v>
      </x:c>
      <x:c r="H8722" s="33" t="n">
        <x:f>ABS(D8722-G8722)</x:f>
        <x:v>0.07718076063947077</x:v>
      </x:c>
      <x:c r="I8722" s="14" t="n">
        <x:f>IFERROR(H8722/AVERAGE(D8722,G8722),"")</x:f>
        <x:v>0.025270917258145544</x:v>
      </x:c>
      <x:c r="J8722" s="14" t="n">
        <x:f>'Method'!$B$2</x:f>
        <x:v>0.05</x:v>
      </x:c>
      <x:c r="K8722" s="13" t="str">
        <x:f>IF(I8722&lt;=J8722,"是","否")</x:f>
        <x:v>是</x:v>
      </x:c>
      <x:c r="L8722" s="36" t="n">
        <x:v>0.8564758339292474</x:v>
      </x:c>
      <x:c r="M8722" s="36" t="n">
        <x:f>1-L8722</x:f>
        <x:v>0.14352416607075258</x:v>
      </x:c>
      <x:c r="N8722" s="13" t="str">
        <x:v>是</x:v>
      </x:c>
      <x:c r="O8722" s="15"/>
      <x:c r="P8722" s="13" t="str"/>
    </x:row>
    <x:row r="8723">
      <x:c r="A8723" s="15" t="n">
        <x:v>8722</x:v>
      </x:c>
      <x:c r="B8723" s="13" t="str">
        <x:v>Papilionidae-15</x:v>
      </x:c>
      <x:c r="C8723" s="13" t="str">
        <x:v>Papilionidae</x:v>
      </x:c>
      <x:c r="D8723" s="33" t="n">
        <x:f>'AR_values'!I225</x:f>
        <x:v>3.0532801223694213</x:v>
      </x:c>
      <x:c r="E8723" s="33" t="str">
        <x:v>Papilionidae-35</x:v>
      </x:c>
      <x:c r="F8723" s="33" t="str">
        <x:v>Papilionidae</x:v>
      </x:c>
      <x:c r="G8723" s="33" t="n">
        <x:f>'AR_values'!I246</x:f>
        <x:v>3.131426748620215</x:v>
      </x:c>
      <x:c r="H8723" s="33" t="n">
        <x:f>ABS(D8723-G8723)</x:f>
        <x:v>0.07814662625079372</x:v>
      </x:c>
      <x:c r="I8723" s="14" t="n">
        <x:f>IFERROR(H8723/AVERAGE(D8723,G8723),"")</x:f>
        <x:v>0.025270923224301238</x:v>
      </x:c>
      <x:c r="J8723" s="14" t="n">
        <x:f>'Method'!$B$2</x:f>
        <x:v>0.05</x:v>
      </x:c>
      <x:c r="K8723" s="13" t="str">
        <x:f>IF(I8723&lt;=J8723,"是","否")</x:f>
        <x:v>是</x:v>
      </x:c>
      <x:c r="L8723" s="36" t="n">
        <x:v>0.8890493868176631</x:v>
      </x:c>
      <x:c r="M8723" s="36" t="n">
        <x:f>1-L8723</x:f>
        <x:v>0.1109506131823369</x:v>
      </x:c>
      <x:c r="N8723" s="13" t="str">
        <x:v>否</x:v>
      </x:c>
      <x:c r="O8723" s="15"/>
      <x:c r="P8723" s="13" t="str"/>
    </x:row>
    <x:row r="8724">
      <x:c r="A8724" s="15" t="n">
        <x:v>8723</x:v>
      </x:c>
      <x:c r="B8724" s="13" t="str">
        <x:v>Heliconiinae-4</x:v>
      </x:c>
      <x:c r="C8724" s="13" t="str">
        <x:v>Heliconiinae</x:v>
      </x:c>
      <x:c r="D8724" s="33" t="n">
        <x:f>'AR_values'!I69</x:f>
        <x:v>2.9448795791455837</x:v>
      </x:c>
      <x:c r="E8724" s="33" t="str">
        <x:v>Pieridae-22</x:v>
      </x:c>
      <x:c r="F8724" s="33" t="str">
        <x:v>Pieridae</x:v>
      </x:c>
      <x:c r="G8724" s="33" t="n">
        <x:f>'AR_values'!I287</x:f>
        <x:v>3.020261747560466</x:v>
      </x:c>
      <x:c r="H8724" s="33" t="n">
        <x:f>ABS(D8724-G8724)</x:f>
        <x:v>0.07538216841488232</x:v>
      </x:c>
      <x:c r="I8724" s="14" t="n">
        <x:f>IFERROR(H8724/AVERAGE(D8724,G8724),"")</x:f>
        <x:v>0.025274227142748466</x:v>
      </x:c>
      <x:c r="J8724" s="14" t="n">
        <x:f>'Method'!$B$2</x:f>
        <x:v>0.05</x:v>
      </x:c>
      <x:c r="K8724" s="13" t="str">
        <x:f>IF(I8724&lt;=J8724,"是","否")</x:f>
        <x:v>是</x:v>
      </x:c>
      <x:c r="L8724" s="36" t="n">
        <x:v>0.7735029313232831</x:v>
      </x:c>
      <x:c r="M8724" s="36" t="n">
        <x:f>1-L8724</x:f>
        <x:v>0.22649706867671693</x:v>
      </x:c>
      <x:c r="N8724" s="13" t="str">
        <x:v>是</x:v>
      </x:c>
      <x:c r="O8724" s="15"/>
      <x:c r="P8724" s="13" t="str"/>
    </x:row>
    <x:row r="8725">
      <x:c r="A8725" s="15" t="n">
        <x:v>8724</x:v>
      </x:c>
      <x:c r="B8725" s="13" t="str">
        <x:v>Biblidinae-7</x:v>
      </x:c>
      <x:c r="C8725" s="13" t="str">
        <x:v>Biblidinae</x:v>
      </x:c>
      <x:c r="D8725" s="33" t="n">
        <x:f>'AR_values'!I13</x:f>
        <x:v>2.4577608258924344</x:v>
      </x:c>
      <x:c r="E8725" s="33" t="str">
        <x:v>Satyrinae-19</x:v>
      </x:c>
      <x:c r="F8725" s="33" t="str">
        <x:v>Satyrinae</x:v>
      </x:c>
      <x:c r="G8725" s="33" t="n">
        <x:f>'AR_values'!I368</x:f>
        <x:v>2.5206761315513897</x:v>
      </x:c>
      <x:c r="H8725" s="33" t="n">
        <x:f>ABS(D8725-G8725)</x:f>
        <x:v>0.06291530565895531</x:v>
      </x:c>
      <x:c r="I8725" s="14" t="n">
        <x:f>IFERROR(H8725/AVERAGE(D8725,G8725),"")</x:f>
        <x:v>0.025275123978373785</x:v>
      </x:c>
      <x:c r="J8725" s="14" t="n">
        <x:f>'Method'!$B$2</x:f>
        <x:v>0.05</x:v>
      </x:c>
      <x:c r="K8725" s="13" t="str">
        <x:f>IF(I8725&lt;=J8725,"是","否")</x:f>
        <x:v>是</x:v>
      </x:c>
      <x:c r="L8725" s="36" t="n">
        <x:v>0.9003572474377746</x:v>
      </x:c>
      <x:c r="M8725" s="36" t="n">
        <x:f>1-L8725</x:f>
        <x:v>0.09964275256222543</x:v>
      </x:c>
      <x:c r="N8725" s="13" t="str">
        <x:v>是</x:v>
      </x:c>
      <x:c r="O8725" s="15"/>
      <x:c r="P8725" s="13" t="str"/>
    </x:row>
    <x:row r="8726">
      <x:c r="A8726" s="15" t="n">
        <x:v>8725</x:v>
      </x:c>
      <x:c r="B8726" s="13" t="str">
        <x:v>Nymphalinae-13</x:v>
      </x:c>
      <x:c r="C8726" s="13" t="str">
        <x:v>Nymphalinae</x:v>
      </x:c>
      <x:c r="D8726" s="33" t="n">
        <x:f>'AR_values'!I193</x:f>
        <x:v>2.6731985771884026</x:v>
      </x:c>
      <x:c r="E8726" s="33" t="str">
        <x:v>Pieridae-17</x:v>
      </x:c>
      <x:c r="F8726" s="33" t="str">
        <x:v>Pieridae</x:v>
      </x:c>
      <x:c r="G8726" s="33" t="n">
        <x:f>'AR_values'!I281</x:f>
        <x:v>2.7416290816269444</x:v>
      </x:c>
      <x:c r="H8726" s="33" t="n">
        <x:f>ABS(D8726-G8726)</x:f>
        <x:v>0.06843050443854182</x:v>
      </x:c>
      <x:c r="I8726" s="14" t="n">
        <x:f>IFERROR(H8726/AVERAGE(D8726,G8726),"")</x:f>
        <x:v>0.025275228963986273</x:v>
      </x:c>
      <x:c r="J8726" s="14" t="n">
        <x:f>'Method'!$B$2</x:f>
        <x:v>0.05</x:v>
      </x:c>
      <x:c r="K8726" s="13" t="str">
        <x:f>IF(I8726&lt;=J8726,"是","否")</x:f>
        <x:v>是</x:v>
      </x:c>
      <x:c r="L8726" s="36" t="n">
        <x:v>0.820908270089558</x:v>
      </x:c>
      <x:c r="M8726" s="36" t="n">
        <x:f>1-L8726</x:f>
        <x:v>0.17909172991044198</x:v>
      </x:c>
      <x:c r="N8726" s="13" t="str">
        <x:v>是</x:v>
      </x:c>
      <x:c r="O8726" s="15"/>
      <x:c r="P8726" s="13" t="str"/>
    </x:row>
    <x:row r="8727">
      <x:c r="A8727" s="15" t="n">
        <x:v>8726</x:v>
      </x:c>
      <x:c r="B8727" s="13" t="str">
        <x:v>Hesperiidae-13</x:v>
      </x:c>
      <x:c r="C8727" s="13" t="str">
        <x:v>Hesperiidae</x:v>
      </x:c>
      <x:c r="D8727" s="33" t="n">
        <x:f>'AR_values'!I79</x:f>
        <x:v>2.991794981073474</x:v>
      </x:c>
      <x:c r="E8727" s="33" t="str">
        <x:v>Papilionidae_Graphium_agamemnon</x:v>
      </x:c>
      <x:c r="F8727" s="33" t="str">
        <x:v>Papilionidae</x:v>
      </x:c>
      <x:c r="G8727" s="33" t="n">
        <x:f>'AR_values'!I262</x:f>
        <x:v>2.9171092824470413</x:v>
      </x:c>
      <x:c r="H8727" s="33" t="n">
        <x:f>ABS(D8727-G8727)</x:f>
        <x:v>0.07468569862643282</x:v>
      </x:c>
      <x:c r="I8727" s="14" t="n">
        <x:f>IFERROR(H8727/AVERAGE(D8727,G8727),"")</x:f>
        <x:v>0.02527903492615912</x:v>
      </x:c>
      <x:c r="J8727" s="14" t="n">
        <x:f>'Method'!$B$2</x:f>
        <x:v>0.05</x:v>
      </x:c>
      <x:c r="K8727" s="13" t="str">
        <x:f>IF(I8727&lt;=J8727,"是","否")</x:f>
        <x:v>是</x:v>
      </x:c>
      <x:c r="L8727" s="36" t="n">
        <x:v>0.6713387461082962</x:v>
      </x:c>
      <x:c r="M8727" s="36" t="n">
        <x:f>1-L8727</x:f>
        <x:v>0.32866125389170375</x:v>
      </x:c>
      <x:c r="N8727" s="13" t="str">
        <x:v>是</x:v>
      </x:c>
      <x:c r="O8727" s="15"/>
      <x:c r="P8727" s="13" t="str"/>
    </x:row>
    <x:row r="8728">
      <x:c r="A8728" s="15" t="n">
        <x:v>8727</x:v>
      </x:c>
      <x:c r="B8728" s="13" t="str">
        <x:v>Lycaenidae_Zizina_labradus</x:v>
      </x:c>
      <x:c r="C8728" s="13" t="str">
        <x:v>Lycaenidae</x:v>
      </x:c>
      <x:c r="D8728" s="33" t="n">
        <x:f>'AR_values'!I188</x:f>
        <x:v>2.3982706581875353</x:v>
      </x:c>
      <x:c r="E8728" s="33" t="str">
        <x:v>Pieridae-Coliadinae-2</x:v>
      </x:c>
      <x:c r="F8728" s="33" t="str">
        <x:v>Pieridae-Coliadinae</x:v>
      </x:c>
      <x:c r="G8728" s="33" t="n">
        <x:f>'AR_values'!I311</x:f>
        <x:v>2.338384022597896</x:v>
      </x:c>
      <x:c r="H8728" s="33" t="n">
        <x:f>ABS(D8728-G8728)</x:f>
        <x:v>0.05988663558963925</x:v>
      </x:c>
      <x:c r="I8728" s="14" t="n">
        <x:f>IFERROR(H8728/AVERAGE(D8728,G8728),"")</x:f>
        <x:v>0.02528646887963927</x:v>
      </x:c>
      <x:c r="J8728" s="14" t="n">
        <x:f>'Method'!$B$2</x:f>
        <x:v>0.05</x:v>
      </x:c>
      <x:c r="K8728" s="13" t="str">
        <x:f>IF(I8728&lt;=J8728,"是","否")</x:f>
        <x:v>是</x:v>
      </x:c>
      <x:c r="L8728" s="36" t="n">
        <x:v>0.8772887323943662</x:v>
      </x:c>
      <x:c r="M8728" s="36" t="n">
        <x:f>1-L8728</x:f>
        <x:v>0.12271126760563378</x:v>
      </x:c>
      <x:c r="N8728" s="13" t="str">
        <x:v>是</x:v>
      </x:c>
      <x:c r="O8728" s="15"/>
      <x:c r="P8728" s="13" t="str"/>
    </x:row>
    <x:row r="8729">
      <x:c r="A8729" s="15" t="n">
        <x:v>8728</x:v>
      </x:c>
      <x:c r="B8729" s="13" t="str">
        <x:v>Lycaenidae_Ogyris_genoveva</x:v>
      </x:c>
      <x:c r="C8729" s="13" t="str">
        <x:v>Lycaenidae</x:v>
      </x:c>
      <x:c r="D8729" s="33" t="n">
        <x:f>'AR_values'!I178</x:f>
        <x:v>2.47951699545104</x:v>
      </x:c>
      <x:c r="E8729" s="33" t="str">
        <x:v>Nymphalinae-29</x:v>
      </x:c>
      <x:c r="F8729" s="33" t="str">
        <x:v>Nymphalinae</x:v>
      </x:c>
      <x:c r="G8729" s="33" t="n">
        <x:f>'AR_values'!I210</x:f>
        <x:v>2.4175997911895375</x:v>
      </x:c>
      <x:c r="H8729" s="33" t="n">
        <x:f>ABS(D8729-G8729)</x:f>
        <x:v>0.0619172042615026</x:v>
      </x:c>
      <x:c r="I8729" s="14" t="n">
        <x:f>IFERROR(H8729/AVERAGE(D8729,G8729),"")</x:f>
        <x:v>0.02528720753828614</x:v>
      </x:c>
      <x:c r="J8729" s="14" t="n">
        <x:f>'Method'!$B$2</x:f>
        <x:v>0.05</x:v>
      </x:c>
      <x:c r="K8729" s="13" t="str">
        <x:f>IF(I8729&lt;=J8729,"是","否")</x:f>
        <x:v>是</x:v>
      </x:c>
      <x:c r="L8729" s="36" t="n">
        <x:v>0.8984768653797482</x:v>
      </x:c>
      <x:c r="M8729" s="36" t="n">
        <x:f>1-L8729</x:f>
        <x:v>0.10152313462025175</x:v>
      </x:c>
      <x:c r="N8729" s="13" t="str">
        <x:v>是</x:v>
      </x:c>
      <x:c r="O8729" s="15"/>
      <x:c r="P8729" s="13" t="str"/>
    </x:row>
    <x:row r="8730">
      <x:c r="A8730" s="15" t="n">
        <x:v>8729</x:v>
      </x:c>
      <x:c r="B8730" s="13" t="str">
        <x:v>Hesperiidae-19</x:v>
      </x:c>
      <x:c r="C8730" s="13" t="str">
        <x:v>Hesperiidae</x:v>
      </x:c>
      <x:c r="D8730" s="33" t="n">
        <x:f>'AR_values'!I85</x:f>
        <x:v>2.7158477525786973</x:v>
      </x:c>
      <x:c r="E8730" s="33" t="str">
        <x:v>Satyrinae-5</x:v>
      </x:c>
      <x:c r="F8730" s="33" t="str">
        <x:v>Satyrinae</x:v>
      </x:c>
      <x:c r="G8730" s="33" t="n">
        <x:f>'AR_values'!I380</x:f>
        <x:v>2.6480282902286</x:v>
      </x:c>
      <x:c r="H8730" s="33" t="n">
        <x:f>ABS(D8730-G8730)</x:f>
        <x:v>0.06781946235009739</x:v>
      </x:c>
      <x:c r="I8730" s="14" t="n">
        <x:f>IFERROR(H8730/AVERAGE(D8730,G8730),"")</x:f>
        <x:v>0.02528748308456534</x:v>
      </x:c>
      <x:c r="J8730" s="14" t="n">
        <x:f>'Method'!$B$2</x:f>
        <x:v>0.05</x:v>
      </x:c>
      <x:c r="K8730" s="13" t="str">
        <x:f>IF(I8730&lt;=J8730,"是","否")</x:f>
        <x:v>是</x:v>
      </x:c>
      <x:c r="L8730" s="36" t="n">
        <x:v>0.7408907817134679</x:v>
      </x:c>
      <x:c r="M8730" s="36" t="n">
        <x:f>1-L8730</x:f>
        <x:v>0.2591092182865321</x:v>
      </x:c>
      <x:c r="N8730" s="13" t="str">
        <x:v>是</x:v>
      </x:c>
      <x:c r="O8730" s="15"/>
      <x:c r="P8730" s="13" t="str"/>
    </x:row>
    <x:row r="8731">
      <x:c r="A8731" s="15" t="n">
        <x:v>8730</x:v>
      </x:c>
      <x:c r="B8731" s="13" t="str">
        <x:v>Pieridae-21</x:v>
      </x:c>
      <x:c r="C8731" s="13" t="str">
        <x:v>Pieridae</x:v>
      </x:c>
      <x:c r="D8731" s="33" t="n">
        <x:f>'AR_values'!I286</x:f>
        <x:v>2.7219412558374705</x:v>
      </x:c>
      <x:c r="E8731" s="33" t="str">
        <x:v>Satyrinae-24</x:v>
      </x:c>
      <x:c r="F8731" s="33" t="str">
        <x:v>Satyrinae</x:v>
      </x:c>
      <x:c r="G8731" s="33" t="n">
        <x:f>'AR_values'!I374</x:f>
        <x:v>2.6539500699664473</x:v>
      </x:c>
      <x:c r="H8731" s="33" t="n">
        <x:f>ABS(D8731-G8731)</x:f>
        <x:v>0.06799118587102315</x:v>
      </x:c>
      <x:c r="I8731" s="14" t="n">
        <x:f>IFERROR(H8731/AVERAGE(D8731,G8731),"")</x:f>
        <x:v>0.025294851309463795</x:v>
      </x:c>
      <x:c r="J8731" s="14" t="n">
        <x:f>'Method'!$B$2</x:f>
        <x:v>0.05</x:v>
      </x:c>
      <x:c r="K8731" s="13" t="str">
        <x:f>IF(I8731&lt;=J8731,"是","否")</x:f>
        <x:v>是</x:v>
      </x:c>
      <x:c r="L8731" s="36" t="n">
        <x:v>0.8685404572181544</x:v>
      </x:c>
      <x:c r="M8731" s="36" t="n">
        <x:f>1-L8731</x:f>
        <x:v>0.13145954278184557</x:v>
      </x:c>
      <x:c r="N8731" s="13" t="str">
        <x:v>是</x:v>
      </x:c>
      <x:c r="O8731" s="15"/>
      <x:c r="P8731" s="13" t="str"/>
    </x:row>
    <x:row r="8732">
      <x:c r="A8732" s="15" t="n">
        <x:v>8731</x:v>
      </x:c>
      <x:c r="B8732" s="13" t="str">
        <x:v>Limenitidinae-1</x:v>
      </x:c>
      <x:c r="C8732" s="13" t="str">
        <x:v>Limenitidinae</x:v>
      </x:c>
      <x:c r="D8732" s="33" t="n">
        <x:f>'AR_values'!I130</x:f>
        <x:v>2.439323333755049</x:v>
      </x:c>
      <x:c r="E8732" s="33" t="str">
        <x:v>Lycaenidae_Lucia_limbaria</x:v>
      </x:c>
      <x:c r="F8732" s="33" t="str">
        <x:v>Lycaenidae</x:v>
      </x:c>
      <x:c r="G8732" s="33" t="n">
        <x:f>'AR_values'!I172</x:f>
        <x:v>2.501816901535715</x:v>
      </x:c>
      <x:c r="H8732" s="33" t="n">
        <x:f>ABS(D8732-G8732)</x:f>
        <x:v>0.06249356778066595</x:v>
      </x:c>
      <x:c r="I8732" s="14" t="n">
        <x:f>IFERROR(H8732/AVERAGE(D8732,G8732),"")</x:f>
        <x:v>0.025295201028427597</x:v>
      </x:c>
      <x:c r="J8732" s="14" t="n">
        <x:f>'Method'!$B$2</x:f>
        <x:v>0.05</x:v>
      </x:c>
      <x:c r="K8732" s="13" t="str">
        <x:f>IF(I8732&lt;=J8732,"是","否")</x:f>
        <x:v>是</x:v>
      </x:c>
      <x:c r="L8732" s="36" t="n">
        <x:v>0.8432734189467523</x:v>
      </x:c>
      <x:c r="M8732" s="36" t="n">
        <x:f>1-L8732</x:f>
        <x:v>0.15672658105324766</x:v>
      </x:c>
      <x:c r="N8732" s="13" t="str">
        <x:v>是</x:v>
      </x:c>
      <x:c r="O8732" s="15"/>
      <x:c r="P8732" s="13" t="str"/>
    </x:row>
    <x:row r="8733">
      <x:c r="A8733" s="15" t="n">
        <x:v>8732</x:v>
      </x:c>
      <x:c r="B8733" s="13" t="str">
        <x:v>Pieridae-Coliadinae-1</x:v>
      </x:c>
      <x:c r="C8733" s="13" t="str">
        <x:v>Pieridae-Coliadinae</x:v>
      </x:c>
      <x:c r="D8733" s="33" t="n">
        <x:f>'AR_values'!I300</x:f>
        <x:v>2.307309467901508</x:v>
      </x:c>
      <x:c r="E8733" s="33" t="str">
        <x:v>Pieridae-Coliadinae-5</x:v>
      </x:c>
      <x:c r="F8733" s="33" t="str">
        <x:v>Pieridae-Coliadinae</x:v>
      </x:c>
      <x:c r="G8733" s="33" t="n">
        <x:f>'AR_values'!I317</x:f>
        <x:v>2.3664233363976117</x:v>
      </x:c>
      <x:c r="H8733" s="33" t="n">
        <x:f>ABS(D8733-G8733)</x:f>
        <x:v>0.059113868496103894</x:v>
      </x:c>
      <x:c r="I8733" s="14" t="n">
        <x:f>IFERROR(H8733/AVERAGE(D8733,G8733),"")</x:f>
        <x:v>0.025296212244623046</x:v>
      </x:c>
      <x:c r="J8733" s="14" t="n">
        <x:f>'Method'!$B$2</x:f>
        <x:v>0.05</x:v>
      </x:c>
      <x:c r="K8733" s="13" t="str">
        <x:f>IF(I8733&lt;=J8733,"是","否")</x:f>
        <x:v>是</x:v>
      </x:c>
      <x:c r="L8733" s="36" t="n">
        <x:v>0.9344746890011085</x:v>
      </x:c>
      <x:c r="M8733" s="36" t="n">
        <x:f>1-L8733</x:f>
        <x:v>0.06552531099889147</x:v>
      </x:c>
      <x:c r="N8733" s="13" t="str">
        <x:v>否</x:v>
      </x:c>
      <x:c r="O8733" s="15"/>
      <x:c r="P8733" s="13" t="str"/>
    </x:row>
    <x:row r="8734">
      <x:c r="A8734" s="15" t="n">
        <x:v>8733</x:v>
      </x:c>
      <x:c r="B8734" s="13" t="str">
        <x:v>Lycaenidae_Jalmenus_icilus</x:v>
      </x:c>
      <x:c r="C8734" s="13" t="str">
        <x:v>Lycaenidae</x:v>
      </x:c>
      <x:c r="D8734" s="33" t="n">
        <x:f>'AR_values'!I169</x:f>
        <x:v>2.4699878264847173</x:v>
      </x:c>
      <x:c r="E8734" s="33" t="str">
        <x:v>Satyrinae-15</x:v>
      </x:c>
      <x:c r="F8734" s="33" t="str">
        <x:v>Satyrinae</x:v>
      </x:c>
      <x:c r="G8734" s="33" t="n">
        <x:f>'AR_values'!I364</x:f>
        <x:v>2.533271446118186</x:v>
      </x:c>
      <x:c r="H8734" s="33" t="n">
        <x:f>ABS(D8734-G8734)</x:f>
        <x:v>0.06328361963346874</x:v>
      </x:c>
      <x:c r="I8734" s="14" t="n">
        <x:f>IFERROR(H8734/AVERAGE(D8734,G8734),"")</x:f>
        <x:v>0.02529695791701235</x:v>
      </x:c>
      <x:c r="J8734" s="14" t="n">
        <x:f>'Method'!$B$2</x:f>
        <x:v>0.05</x:v>
      </x:c>
      <x:c r="K8734" s="13" t="str">
        <x:f>IF(I8734&lt;=J8734,"是","否")</x:f>
        <x:v>是</x:v>
      </x:c>
      <x:c r="L8734" s="36" t="n">
        <x:v>0.8382966626869066</x:v>
      </x:c>
      <x:c r="M8734" s="36" t="n">
        <x:f>1-L8734</x:f>
        <x:v>0.1617033373130934</x:v>
      </x:c>
      <x:c r="N8734" s="13" t="str">
        <x:v>是</x:v>
      </x:c>
      <x:c r="O8734" s="15"/>
      <x:c r="P8734" s="13" t="str"/>
    </x:row>
    <x:row r="8735">
      <x:c r="A8735" s="15" t="n">
        <x:v>8734</x:v>
      </x:c>
      <x:c r="B8735" s="13" t="str">
        <x:v>Heliconiinae-12</x:v>
      </x:c>
      <x:c r="C8735" s="13" t="str">
        <x:v>Heliconiinae</x:v>
      </x:c>
      <x:c r="D8735" s="33" t="n">
        <x:f>'AR_values'!I55</x:f>
        <x:v>2.594508588732347</x:v>
      </x:c>
      <x:c r="E8735" s="33" t="str">
        <x:v>Lycaenidae_Neolucia_agricola</x:v>
      </x:c>
      <x:c r="F8735" s="33" t="str">
        <x:v>Lycaenidae</x:v>
      </x:c>
      <x:c r="G8735" s="33" t="n">
        <x:f>'AR_values'!I174</x:f>
        <x:v>2.5296664595641514</x:v>
      </x:c>
      <x:c r="H8735" s="33" t="n">
        <x:f>ABS(D8735-G8735)</x:f>
        <x:v>0.06484212916819576</x:v>
      </x:c>
      <x:c r="I8735" s="14" t="n">
        <x:f>IFERROR(H8735/AVERAGE(D8735,G8735),"")</x:f>
        <x:v>0.02530831931268708</x:v>
      </x:c>
      <x:c r="J8735" s="14" t="n">
        <x:f>'Method'!$B$2</x:f>
        <x:v>0.05</x:v>
      </x:c>
      <x:c r="K8735" s="13" t="str">
        <x:f>IF(I8735&lt;=J8735,"是","否")</x:f>
        <x:v>是</x:v>
      </x:c>
      <x:c r="L8735" s="36" t="n">
        <x:v>0.9262193038129181</x:v>
      </x:c>
      <x:c r="M8735" s="36" t="n">
        <x:f>1-L8735</x:f>
        <x:v>0.07378069618708194</x:v>
      </x:c>
      <x:c r="N8735" s="13" t="str">
        <x:v>是</x:v>
      </x:c>
      <x:c r="O8735" s="15"/>
      <x:c r="P8735" s="13" t="str"/>
    </x:row>
    <x:row r="8736">
      <x:c r="A8736" s="15" t="n">
        <x:v>8735</x:v>
      </x:c>
      <x:c r="B8736" s="13" t="str">
        <x:v>Biblidinae-12</x:v>
      </x:c>
      <x:c r="C8736" s="13" t="str">
        <x:v>Biblidinae</x:v>
      </x:c>
      <x:c r="D8736" s="33" t="n">
        <x:f>'AR_values'!I5</x:f>
        <x:v>2.7033611025331243</x:v>
      </x:c>
      <x:c r="E8736" s="33" t="str">
        <x:v>Parnassiinae-5</x:v>
      </x:c>
      <x:c r="F8736" s="33" t="str">
        <x:v>Parnassiinae</x:v>
      </x:c>
      <x:c r="G8736" s="33" t="n">
        <x:f>'AR_values'!I272</x:f>
        <x:v>2.7726642791414156</x:v>
      </x:c>
      <x:c r="H8736" s="33" t="n">
        <x:f>ABS(D8736-G8736)</x:f>
        <x:v>0.06930317660829122</x:v>
      </x:c>
      <x:c r="I8736" s="14" t="n">
        <x:f>IFERROR(H8736/AVERAGE(D8736,G8736),"")</x:f>
        <x:v>0.02531148845299861</x:v>
      </x:c>
      <x:c r="J8736" s="14" t="n">
        <x:f>'Method'!$B$2</x:f>
        <x:v>0.05</x:v>
      </x:c>
      <x:c r="K8736" s="13" t="str">
        <x:f>IF(I8736&lt;=J8736,"是","否")</x:f>
        <x:v>是</x:v>
      </x:c>
      <x:c r="L8736" s="36" t="n">
        <x:v>0.9318021201413428</x:v>
      </x:c>
      <x:c r="M8736" s="36" t="n">
        <x:f>1-L8736</x:f>
        <x:v>0.06819787985865722</x:v>
      </x:c>
      <x:c r="N8736" s="13" t="str">
        <x:v>是</x:v>
      </x:c>
      <x:c r="O8736" s="15"/>
      <x:c r="P8736" s="13" t="str"/>
    </x:row>
    <x:row r="8737">
      <x:c r="A8737" s="15" t="n">
        <x:v>8736</x:v>
      </x:c>
      <x:c r="B8737" s="13" t="str">
        <x:v>Lycaenidae_Nacaduba_biocellata</x:v>
      </x:c>
      <x:c r="C8737" s="13" t="str">
        <x:v>Lycaenidae</x:v>
      </x:c>
      <x:c r="D8737" s="33" t="n">
        <x:f>'AR_values'!I173</x:f>
        <x:v>2.3808780871784516</x:v>
      </x:c>
      <x:c r="E8737" s="33" t="str">
        <x:v>Riodinidae-2</x:v>
      </x:c>
      <x:c r="F8737" s="33" t="str">
        <x:v>Riodinidae</x:v>
      </x:c>
      <x:c r="G8737" s="33" t="n">
        <x:f>'AR_values'!I343</x:f>
        <x:v>2.321349549491152</x:v>
      </x:c>
      <x:c r="H8737" s="33" t="n">
        <x:f>ABS(D8737-G8737)</x:f>
        <x:v>0.05952853768729982</x:v>
      </x:c>
      <x:c r="I8737" s="14" t="n">
        <x:f>IFERROR(H8737/AVERAGE(D8737,G8737),"")</x:f>
        <x:v>0.025319292168280255</x:v>
      </x:c>
      <x:c r="J8737" s="14" t="n">
        <x:f>'Method'!$B$2</x:f>
        <x:v>0.05</x:v>
      </x:c>
      <x:c r="K8737" s="13" t="str">
        <x:f>IF(I8737&lt;=J8737,"是","否")</x:f>
        <x:v>是</x:v>
      </x:c>
      <x:c r="L8737" s="36" t="n">
        <x:v>0.812941982399747</x:v>
      </x:c>
      <x:c r="M8737" s="36" t="n">
        <x:f>1-L8737</x:f>
        <x:v>0.18705801760025298</x:v>
      </x:c>
      <x:c r="N8737" s="13" t="str">
        <x:v>是</x:v>
      </x:c>
      <x:c r="O8737" s="15"/>
      <x:c r="P8737" s="13" t="str"/>
    </x:row>
    <x:row r="8738">
      <x:c r="A8738" s="15" t="n">
        <x:v>8737</x:v>
      </x:c>
      <x:c r="B8738" s="13" t="str">
        <x:v>Hesperiidae_Taractrocera_papyria</x:v>
      </x:c>
      <x:c r="C8738" s="13" t="str">
        <x:v>Hesperiidae</x:v>
      </x:c>
      <x:c r="D8738" s="33" t="n">
        <x:f>'AR_values'!I124</x:f>
        <x:v>2.4454271732718333</x:v>
      </x:c>
      <x:c r="E8738" s="33" t="str">
        <x:v>Riodinidae-20</x:v>
      </x:c>
      <x:c r="F8738" s="33" t="str">
        <x:v>Riodinidae</x:v>
      </x:c>
      <x:c r="G8738" s="33" t="n">
        <x:f>'AR_values'!I344</x:f>
        <x:v>2.384261887097787</x:v>
      </x:c>
      <x:c r="H8738" s="33" t="n">
        <x:f>ABS(D8738-G8738)</x:f>
        <x:v>0.06116528617404615</x:v>
      </x:c>
      <x:c r="I8738" s="14" t="n">
        <x:f>IFERROR(H8738/AVERAGE(D8738,G8738),"")</x:f>
        <x:v>0.025328871241812455</x:v>
      </x:c>
      <x:c r="J8738" s="14" t="n">
        <x:f>'Method'!$B$2</x:f>
        <x:v>0.05</x:v>
      </x:c>
      <x:c r="K8738" s="13" t="str">
        <x:f>IF(I8738&lt;=J8738,"是","否")</x:f>
        <x:v>是</x:v>
      </x:c>
      <x:c r="L8738" s="36" t="n">
        <x:v>0.7580020365957357</x:v>
      </x:c>
      <x:c r="M8738" s="36" t="n">
        <x:f>1-L8738</x:f>
        <x:v>0.24199796340426427</x:v>
      </x:c>
      <x:c r="N8738" s="13" t="str">
        <x:v>是</x:v>
      </x:c>
      <x:c r="O8738" s="15"/>
      <x:c r="P8738" s="13" t="str"/>
    </x:row>
    <x:row r="8739">
      <x:c r="A8739" s="15" t="n">
        <x:v>8738</x:v>
      </x:c>
      <x:c r="B8739" s="13" t="str">
        <x:v>Parnassiinae-1</x:v>
      </x:c>
      <x:c r="C8739" s="13" t="str">
        <x:v>Parnassiinae</x:v>
      </x:c>
      <x:c r="D8739" s="33" t="n">
        <x:f>'AR_values'!I268</x:f>
        <x:v>2.6230742042748765</x:v>
      </x:c>
      <x:c r="E8739" s="33" t="str">
        <x:v>Parnassiinae-4</x:v>
      </x:c>
      <x:c r="F8739" s="33" t="str">
        <x:v>Parnassiinae</x:v>
      </x:c>
      <x:c r="G8739" s="33" t="n">
        <x:f>'AR_values'!I271</x:f>
        <x:v>2.69037593535623</x:v>
      </x:c>
      <x:c r="H8739" s="33" t="n">
        <x:f>ABS(D8739-G8739)</x:f>
        <x:v>0.06730173108135373</x:v>
      </x:c>
      <x:c r="I8739" s="14" t="n">
        <x:f>IFERROR(H8739/AVERAGE(D8739,G8739),"")</x:f>
        <x:v>0.025332591560189646</x:v>
      </x:c>
      <x:c r="J8739" s="14" t="n">
        <x:f>'Method'!$B$2</x:f>
        <x:v>0.05</x:v>
      </x:c>
      <x:c r="K8739" s="13" t="str">
        <x:f>IF(I8739&lt;=J8739,"是","否")</x:f>
        <x:v>是</x:v>
      </x:c>
      <x:c r="L8739" s="36" t="n">
        <x:v>0.8779958308149647</x:v>
      </x:c>
      <x:c r="M8739" s="36" t="n">
        <x:f>1-L8739</x:f>
        <x:v>0.12200416918503532</x:v>
      </x:c>
      <x:c r="N8739" s="13" t="str">
        <x:v>否</x:v>
      </x:c>
      <x:c r="O8739" s="15"/>
      <x:c r="P8739" s="13" t="str"/>
    </x:row>
    <x:row r="8740">
      <x:c r="A8740" s="15" t="n">
        <x:v>8739</x:v>
      </x:c>
      <x:c r="B8740" s="13" t="str">
        <x:v>Nymphalinae-14</x:v>
      </x:c>
      <x:c r="C8740" s="13" t="str">
        <x:v>Nymphalinae</x:v>
      </x:c>
      <x:c r="D8740" s="33" t="n">
        <x:f>'AR_values'!I194</x:f>
        <x:v>2.805672308307285</x:v>
      </x:c>
      <x:c r="E8740" s="33" t="str">
        <x:v>Papilionidae-7</x:v>
      </x:c>
      <x:c r="F8740" s="33" t="str">
        <x:v>Papilionidae</x:v>
      </x:c>
      <x:c r="G8740" s="33" t="n">
        <x:f>'AR_values'!I258</x:f>
        <x:v>2.8776607219065564</x:v>
      </x:c>
      <x:c r="H8740" s="33" t="n">
        <x:f>ABS(D8740-G8740)</x:f>
        <x:v>0.07198841359927144</x:v>
      </x:c>
      <x:c r="I8740" s="14" t="n">
        <x:f>IFERROR(H8740/AVERAGE(D8740,G8740),"")</x:f>
        <x:v>0.025333167427129568</x:v>
      </x:c>
      <x:c r="J8740" s="14" t="n">
        <x:f>'Method'!$B$2</x:f>
        <x:v>0.05</x:v>
      </x:c>
      <x:c r="K8740" s="13" t="str">
        <x:f>IF(I8740&lt;=J8740,"是","否")</x:f>
        <x:v>是</x:v>
      </x:c>
      <x:c r="L8740" s="36" t="n">
        <x:v>0.8631545848782214</x:v>
      </x:c>
      <x:c r="M8740" s="36" t="n">
        <x:f>1-L8740</x:f>
        <x:v>0.1368454151217786</x:v>
      </x:c>
      <x:c r="N8740" s="13" t="str">
        <x:v>是</x:v>
      </x:c>
      <x:c r="O8740" s="15"/>
      <x:c r="P8740" s="13" t="str"/>
    </x:row>
    <x:row r="8741">
      <x:c r="A8741" s="15" t="n">
        <x:v>8740</x:v>
      </x:c>
      <x:c r="B8741" s="13" t="str">
        <x:v>Papilionidae-26</x:v>
      </x:c>
      <x:c r="C8741" s="13" t="str">
        <x:v>Papilionidae</x:v>
      </x:c>
      <x:c r="D8741" s="33" t="n">
        <x:f>'AR_values'!I236</x:f>
        <x:v>2.910143414751003</x:v>
      </x:c>
      <x:c r="E8741" s="33" t="str">
        <x:v>Papilionidae-37</x:v>
      </x:c>
      <x:c r="F8741" s="33" t="str">
        <x:v>Papilionidae</x:v>
      </x:c>
      <x:c r="G8741" s="33" t="n">
        <x:f>'AR_values'!I248</x:f>
        <x:v>2.8373410770929315</x:v>
      </x:c>
      <x:c r="H8741" s="33" t="n">
        <x:f>ABS(D8741-G8741)</x:f>
        <x:v>0.07280233765807154</x:v>
      </x:c>
      <x:c r="I8741" s="14" t="n">
        <x:f>IFERROR(H8741/AVERAGE(D8741,G8741),"")</x:f>
        <x:v>0.02533363517948867</x:v>
      </x:c>
      <x:c r="J8741" s="14" t="n">
        <x:f>'Method'!$B$2</x:f>
        <x:v>0.05</x:v>
      </x:c>
      <x:c r="K8741" s="13" t="str">
        <x:f>IF(I8741&lt;=J8741,"是","否")</x:f>
        <x:v>是</x:v>
      </x:c>
      <x:c r="L8741" s="36" t="n">
        <x:v>0.8663144901182623</x:v>
      </x:c>
      <x:c r="M8741" s="36" t="n">
        <x:f>1-L8741</x:f>
        <x:v>0.13368550988173766</x:v>
      </x:c>
      <x:c r="N8741" s="13" t="str">
        <x:v>否</x:v>
      </x:c>
      <x:c r="O8741" s="15"/>
      <x:c r="P8741" s="13" t="str"/>
    </x:row>
    <x:row r="8742">
      <x:c r="A8742" s="15" t="n">
        <x:v>8741</x:v>
      </x:c>
      <x:c r="B8742" s="13" t="str">
        <x:v>Parnassiinae-6</x:v>
      </x:c>
      <x:c r="C8742" s="13" t="str">
        <x:v>Parnassiinae</x:v>
      </x:c>
      <x:c r="D8742" s="33" t="n">
        <x:f>'AR_values'!I273</x:f>
        <x:v>2.533520834171576</x:v>
      </x:c>
      <x:c r="E8742" s="33" t="str">
        <x:v>Riodinidae-6</x:v>
      </x:c>
      <x:c r="F8742" s="33" t="str">
        <x:v>Riodinidae</x:v>
      </x:c>
      <x:c r="G8742" s="33" t="n">
        <x:f>'AR_values'!I354</x:f>
        <x:v>2.4701372196015763</x:v>
      </x:c>
      <x:c r="H8742" s="33" t="n">
        <x:f>ABS(D8742-G8742)</x:f>
        <x:v>0.06338361456999975</x:v>
      </x:c>
      <x:c r="I8742" s="14" t="n">
        <x:f>IFERROR(H8742/AVERAGE(D8742,G8742),"")</x:f>
        <x:v>0.025334910534984902</x:v>
      </x:c>
      <x:c r="J8742" s="14" t="n">
        <x:f>'Method'!$B$2</x:f>
        <x:v>0.05</x:v>
      </x:c>
      <x:c r="K8742" s="13" t="str">
        <x:f>IF(I8742&lt;=J8742,"是","否")</x:f>
        <x:v>是</x:v>
      </x:c>
      <x:c r="L8742" s="36" t="n">
        <x:v>0.8027066560961176</x:v>
      </x:c>
      <x:c r="M8742" s="36" t="n">
        <x:f>1-L8742</x:f>
        <x:v>0.19729334390388242</x:v>
      </x:c>
      <x:c r="N8742" s="13" t="str">
        <x:v>是</x:v>
      </x:c>
      <x:c r="O8742" s="15"/>
      <x:c r="P8742" s="13" t="str"/>
    </x:row>
    <x:row r="8743">
      <x:c r="A8743" s="15" t="n">
        <x:v>8742</x:v>
      </x:c>
      <x:c r="B8743" s="13" t="str">
        <x:v>Lycaenidae-14</x:v>
      </x:c>
      <x:c r="C8743" s="13" t="str">
        <x:v>Lycaenidae</x:v>
      </x:c>
      <x:c r="D8743" s="33" t="n">
        <x:f>'AR_values'!I146</x:f>
        <x:v>2.5275412824939623</x:v>
      </x:c>
      <x:c r="E8743" s="33" t="str">
        <x:v>Lycaenidae_Ogyris_otanes</x:v>
      </x:c>
      <x:c r="F8743" s="33" t="str">
        <x:v>Lycaenidae</x:v>
      </x:c>
      <x:c r="G8743" s="33" t="n">
        <x:f>'AR_values'!I182</x:f>
        <x:v>2.592402289032767</x:v>
      </x:c>
      <x:c r="H8743" s="33" t="n">
        <x:f>ABS(D8743-G8743)</x:f>
        <x:v>0.06486100653880467</x:v>
      </x:c>
      <x:c r="I8743" s="14" t="n">
        <x:f>IFERROR(H8743/AVERAGE(D8743,G8743),"")</x:f>
        <x:v>0.0253366099187158</x:v>
      </x:c>
      <x:c r="J8743" s="14" t="n">
        <x:f>'Method'!$B$2</x:f>
        <x:v>0.05</x:v>
      </x:c>
      <x:c r="K8743" s="13" t="str">
        <x:f>IF(I8743&lt;=J8743,"是","否")</x:f>
        <x:v>是</x:v>
      </x:c>
      <x:c r="L8743" s="36" t="n">
        <x:v>0.9397702843805663</x:v>
      </x:c>
      <x:c r="M8743" s="36" t="n">
        <x:f>1-L8743</x:f>
        <x:v>0.06022971561943369</x:v>
      </x:c>
      <x:c r="N8743" s="13" t="str">
        <x:v>否</x:v>
      </x:c>
      <x:c r="O8743" s="15"/>
      <x:c r="P8743" s="13" t="str"/>
    </x:row>
    <x:row r="8744">
      <x:c r="A8744" s="15" t="n">
        <x:v>8743</x:v>
      </x:c>
      <x:c r="B8744" s="13" t="str">
        <x:v>Hesperiidae-24</x:v>
      </x:c>
      <x:c r="C8744" s="13" t="str">
        <x:v>Hesperiidae</x:v>
      </x:c>
      <x:c r="D8744" s="33" t="n">
        <x:f>'AR_values'!I91</x:f>
        <x:v>2.631779132697969</x:v>
      </x:c>
      <x:c r="E8744" s="33" t="str">
        <x:v>Satyrinae-16</x:v>
      </x:c>
      <x:c r="F8744" s="33" t="str">
        <x:v>Satyrinae</x:v>
      </x:c>
      <x:c r="G8744" s="33" t="n">
        <x:f>'AR_values'!I365</x:f>
        <x:v>2.699315938443061</x:v>
      </x:c>
      <x:c r="H8744" s="33" t="n">
        <x:f>ABS(D8744-G8744)</x:f>
        <x:v>0.06753680574509202</x:v>
      </x:c>
      <x:c r="I8744" s="14" t="n">
        <x:f>IFERROR(H8744/AVERAGE(D8744,G8744),"")</x:f>
        <x:v>0.02533693541152209</x:v>
      </x:c>
      <x:c r="J8744" s="14" t="n">
        <x:f>'Method'!$B$2</x:f>
        <x:v>0.05</x:v>
      </x:c>
      <x:c r="K8744" s="13" t="str">
        <x:f>IF(I8744&lt;=J8744,"是","否")</x:f>
        <x:v>是</x:v>
      </x:c>
      <x:c r="L8744" s="36" t="n">
        <x:v>0.7769453530770403</x:v>
      </x:c>
      <x:c r="M8744" s="36" t="n">
        <x:f>1-L8744</x:f>
        <x:v>0.22305464692295973</x:v>
      </x:c>
      <x:c r="N8744" s="13" t="str">
        <x:v>是</x:v>
      </x:c>
      <x:c r="O8744" s="15"/>
      <x:c r="P8744" s="13" t="str"/>
    </x:row>
    <x:row r="8745">
      <x:c r="A8745" s="15" t="n">
        <x:v>8744</x:v>
      </x:c>
      <x:c r="B8745" s="13" t="str">
        <x:v>Heliconiinae-4</x:v>
      </x:c>
      <x:c r="C8745" s="13" t="str">
        <x:v>Heliconiinae</x:v>
      </x:c>
      <x:c r="D8745" s="33" t="n">
        <x:f>'AR_values'!I69</x:f>
        <x:v>2.9448795791455837</x:v>
      </x:c>
      <x:c r="E8745" s="33" t="str">
        <x:v>Hesperiidae_Hesperilla_donnysa</x:v>
      </x:c>
      <x:c r="F8745" s="33" t="str">
        <x:v>Hesperiidae</x:v>
      </x:c>
      <x:c r="G8745" s="33" t="n">
        <x:f>'AR_values'!I118</x:f>
        <x:v>2.8711882989630286</x:v>
      </x:c>
      <x:c r="H8745" s="33" t="n">
        <x:f>ABS(D8745-G8745)</x:f>
        <x:v>0.07369128018255511</x:v>
      </x:c>
      <x:c r="I8745" s="14" t="n">
        <x:f>IFERROR(H8745/AVERAGE(D8745,G8745),"")</x:f>
        <x:v>0.025340584644799418</x:v>
      </x:c>
      <x:c r="J8745" s="14" t="n">
        <x:f>'Method'!$B$2</x:f>
        <x:v>0.05</x:v>
      </x:c>
      <x:c r="K8745" s="13" t="str">
        <x:f>IF(I8745&lt;=J8745,"是","否")</x:f>
        <x:v>是</x:v>
      </x:c>
      <x:c r="L8745" s="36" t="n">
        <x:v>0.8882253949296998</x:v>
      </x:c>
      <x:c r="M8745" s="36" t="n">
        <x:f>1-L8745</x:f>
        <x:v>0.11177460507030024</x:v>
      </x:c>
      <x:c r="N8745" s="13" t="str">
        <x:v>是</x:v>
      </x:c>
      <x:c r="O8745" s="15"/>
      <x:c r="P8745" s="13" t="str"/>
    </x:row>
    <x:row r="8746">
      <x:c r="A8746" s="15" t="n">
        <x:v>8745</x:v>
      </x:c>
      <x:c r="B8746" s="13" t="str">
        <x:v>Parnassiinae-4</x:v>
      </x:c>
      <x:c r="C8746" s="13" t="str">
        <x:v>Parnassiinae</x:v>
      </x:c>
      <x:c r="D8746" s="33" t="n">
        <x:f>'AR_values'!I271</x:f>
        <x:v>2.69037593535623</x:v>
      </x:c>
      <x:c r="E8746" s="33" t="str">
        <x:v>Pieridae-1</x:v>
      </x:c>
      <x:c r="F8746" s="33" t="str">
        <x:v>Pieridae</x:v>
      </x:c>
      <x:c r="G8746" s="33" t="n">
        <x:f>'AR_values'!I274</x:f>
        <x:v>2.759443545264334</x:v>
      </x:c>
      <x:c r="H8746" s="33" t="n">
        <x:f>ABS(D8746-G8746)</x:f>
        <x:v>0.06906760990810401</x:v>
      </x:c>
      <x:c r="I8746" s="14" t="n">
        <x:f>IFERROR(H8746/AVERAGE(D8746,G8746),"")</x:f>
        <x:v>0.025346751448816564</x:v>
      </x:c>
      <x:c r="J8746" s="14" t="n">
        <x:f>'Method'!$B$2</x:f>
        <x:v>0.05</x:v>
      </x:c>
      <x:c r="K8746" s="13" t="str">
        <x:f>IF(I8746&lt;=J8746,"是","否")</x:f>
        <x:v>是</x:v>
      </x:c>
      <x:c r="L8746" s="36" t="n">
        <x:v>0.823404255319149</x:v>
      </x:c>
      <x:c r="M8746" s="36" t="n">
        <x:f>1-L8746</x:f>
        <x:v>0.17659574468085104</x:v>
      </x:c>
      <x:c r="N8746" s="13" t="str">
        <x:v>是</x:v>
      </x:c>
      <x:c r="O8746" s="15"/>
      <x:c r="P8746" s="13" t="str"/>
    </x:row>
    <x:row r="8747">
      <x:c r="A8747" s="15" t="n">
        <x:v>8746</x:v>
      </x:c>
      <x:c r="B8747" s="13" t="str">
        <x:v>Heliconiinae-19</x:v>
      </x:c>
      <x:c r="C8747" s="13" t="str">
        <x:v>Heliconiinae</x:v>
      </x:c>
      <x:c r="D8747" s="33" t="n">
        <x:f>'AR_values'!I62</x:f>
        <x:v>3.011983852824718</x:v>
      </x:c>
      <x:c r="E8747" s="33" t="str">
        <x:v>Hesperiidae_Hesperilla_idothea</x:v>
      </x:c>
      <x:c r="F8747" s="33" t="str">
        <x:v>Hesperiidae</x:v>
      </x:c>
      <x:c r="G8747" s="33" t="n">
        <x:f>'AR_values'!I120</x:f>
        <x:v>2.9365928469374087</x:v>
      </x:c>
      <x:c r="H8747" s="33" t="n">
        <x:f>ABS(D8747-G8747)</x:f>
        <x:v>0.07539100588730907</x:v>
      </x:c>
      <x:c r="I8747" s="14" t="n">
        <x:f>IFERROR(H8747/AVERAGE(D8747,G8747),"")</x:f>
        <x:v>0.02534757798124174</x:v>
      </x:c>
      <x:c r="J8747" s="14" t="n">
        <x:f>'Method'!$B$2</x:f>
        <x:v>0.05</x:v>
      </x:c>
      <x:c r="K8747" s="13" t="str">
        <x:f>IF(I8747&lt;=J8747,"是","否")</x:f>
        <x:v>是</x:v>
      </x:c>
      <x:c r="L8747" s="36" t="n">
        <x:v>0.6961766611833906</x:v>
      </x:c>
      <x:c r="M8747" s="36" t="n">
        <x:f>1-L8747</x:f>
        <x:v>0.3038233388166094</x:v>
      </x:c>
      <x:c r="N8747" s="13" t="str">
        <x:v>是</x:v>
      </x:c>
      <x:c r="O8747" s="15"/>
      <x:c r="P8747" s="13" t="str"/>
    </x:row>
    <x:row r="8748">
      <x:c r="A8748" s="15" t="n">
        <x:v>8747</x:v>
      </x:c>
      <x:c r="B8748" s="13" t="str">
        <x:v>Biblidinae-5</x:v>
      </x:c>
      <x:c r="C8748" s="13" t="str">
        <x:v>Biblidinae</x:v>
      </x:c>
      <x:c r="D8748" s="33" t="n">
        <x:f>'AR_values'!I11</x:f>
        <x:v>2.4750199618333006</x:v>
      </x:c>
      <x:c r="E8748" s="33" t="str">
        <x:v>Nymphalinae-3</x:v>
      </x:c>
      <x:c r="F8748" s="33" t="str">
        <x:v>Nymphalinae</x:v>
      </x:c>
      <x:c r="G8748" s="33" t="n">
        <x:f>'AR_values'!I211</x:f>
        <x:v>2.5385687278475513</x:v>
      </x:c>
      <x:c r="H8748" s="33" t="n">
        <x:f>ABS(D8748-G8748)</x:f>
        <x:v>0.06354876601425063</x:v>
      </x:c>
      <x:c r="I8748" s="14" t="n">
        <x:f>IFERROR(H8748/AVERAGE(D8748,G8748),"")</x:f>
        <x:v>0.025350610090951017</x:v>
      </x:c>
      <x:c r="J8748" s="14" t="n">
        <x:f>'Method'!$B$2</x:f>
        <x:v>0.05</x:v>
      </x:c>
      <x:c r="K8748" s="13" t="str">
        <x:f>IF(I8748&lt;=J8748,"是","否")</x:f>
        <x:v>是</x:v>
      </x:c>
      <x:c r="L8748" s="36" t="n">
        <x:v>0.8270956048935206</x:v>
      </x:c>
      <x:c r="M8748" s="36" t="n">
        <x:f>1-L8748</x:f>
        <x:v>0.17290439510647937</x:v>
      </x:c>
      <x:c r="N8748" s="13" t="str">
        <x:v>是</x:v>
      </x:c>
      <x:c r="O8748" s="15"/>
      <x:c r="P8748" s="13" t="str"/>
    </x:row>
    <x:row r="8749">
      <x:c r="A8749" s="15" t="n">
        <x:v>8748</x:v>
      </x:c>
      <x:c r="B8749" s="13" t="str">
        <x:v>Biblidinae-5</x:v>
      </x:c>
      <x:c r="C8749" s="13" t="str">
        <x:v>Biblidinae</x:v>
      </x:c>
      <x:c r="D8749" s="33" t="n">
        <x:f>'AR_values'!I11</x:f>
        <x:v>2.4750199618333006</x:v>
      </x:c>
      <x:c r="E8749" s="33" t="str">
        <x:v>Nymphalinae-23</x:v>
      </x:c>
      <x:c r="F8749" s="33" t="str">
        <x:v>Nymphalinae</x:v>
      </x:c>
      <x:c r="G8749" s="33" t="n">
        <x:f>'AR_values'!I204</x:f>
        <x:v>2.538573367865507</x:v>
      </x:c>
      <x:c r="H8749" s="33" t="n">
        <x:f>ABS(D8749-G8749)</x:f>
        <x:v>0.06355340603220627</x:v>
      </x:c>
      <x:c r="I8749" s="14" t="n">
        <x:f>IFERROR(H8749/AVERAGE(D8749,G8749),"")</x:f>
        <x:v>0.02535243760427783</x:v>
      </x:c>
      <x:c r="J8749" s="14" t="n">
        <x:f>'Method'!$B$2</x:f>
        <x:v>0.05</x:v>
      </x:c>
      <x:c r="K8749" s="13" t="str">
        <x:f>IF(I8749&lt;=J8749,"是","否")</x:f>
        <x:v>是</x:v>
      </x:c>
      <x:c r="L8749" s="36" t="n">
        <x:v>0.8724650481713482</x:v>
      </x:c>
      <x:c r="M8749" s="36" t="n">
        <x:f>1-L8749</x:f>
        <x:v>0.12753495182865182</x:v>
      </x:c>
      <x:c r="N8749" s="13" t="str">
        <x:v>是</x:v>
      </x:c>
      <x:c r="O8749" s="15"/>
      <x:c r="P8749" s="13" t="str"/>
    </x:row>
    <x:row r="8750">
      <x:c r="A8750" s="15" t="n">
        <x:v>8749</x:v>
      </x:c>
      <x:c r="B8750" s="13" t="str">
        <x:v>Hesperiidae-10</x:v>
      </x:c>
      <x:c r="C8750" s="13" t="str">
        <x:v>Hesperiidae</x:v>
      </x:c>
      <x:c r="D8750" s="33" t="n">
        <x:f>'AR_values'!I76</x:f>
        <x:v>2.5946325444004152</x:v>
      </x:c>
      <x:c r="E8750" s="33" t="str">
        <x:v>Lycaenidae_Neolucia_agricola</x:v>
      </x:c>
      <x:c r="F8750" s="33" t="str">
        <x:v>Lycaenidae</x:v>
      </x:c>
      <x:c r="G8750" s="33" t="n">
        <x:f>'AR_values'!I174</x:f>
        <x:v>2.5296664595641514</x:v>
      </x:c>
      <x:c r="H8750" s="33" t="n">
        <x:f>ABS(D8750-G8750)</x:f>
        <x:v>0.06496608483626387</x:v>
      </x:c>
      <x:c r="I8750" s="14" t="n">
        <x:f>IFERROR(H8750/AVERAGE(D8750,G8750),"")</x:f>
        <x:v>0.02535608667097721</x:v>
      </x:c>
      <x:c r="J8750" s="14" t="n">
        <x:f>'Method'!$B$2</x:f>
        <x:v>0.05</x:v>
      </x:c>
      <x:c r="K8750" s="13" t="str">
        <x:f>IF(I8750&lt;=J8750,"是","否")</x:f>
        <x:v>是</x:v>
      </x:c>
      <x:c r="L8750" s="36" t="n">
        <x:v>0.7378428069711882</x:v>
      </x:c>
      <x:c r="M8750" s="36" t="n">
        <x:f>1-L8750</x:f>
        <x:v>0.2621571930288118</x:v>
      </x:c>
      <x:c r="N8750" s="13" t="str">
        <x:v>是</x:v>
      </x:c>
      <x:c r="O8750" s="15"/>
      <x:c r="P8750" s="13" t="str"/>
    </x:row>
    <x:row r="8751">
      <x:c r="A8751" s="15" t="n">
        <x:v>8750</x:v>
      </x:c>
      <x:c r="B8751" s="13" t="str">
        <x:v>Danainae-12</x:v>
      </x:c>
      <x:c r="C8751" s="13" t="str">
        <x:v>Danainae</x:v>
      </x:c>
      <x:c r="D8751" s="33" t="n">
        <x:f>'AR_values'!I33</x:f>
        <x:v>2.733306333291329</x:v>
      </x:c>
      <x:c r="E8751" s="33" t="str">
        <x:v>Satyrinae-27</x:v>
      </x:c>
      <x:c r="F8751" s="33" t="str">
        <x:v>Satyrinae</x:v>
      </x:c>
      <x:c r="G8751" s="33" t="n">
        <x:f>'AR_values'!I377</x:f>
        <x:v>2.664861838108956</x:v>
      </x:c>
      <x:c r="H8751" s="33" t="n">
        <x:f>ABS(D8751-G8751)</x:f>
        <x:v>0.06844449518237283</x:v>
      </x:c>
      <x:c r="I8751" s="14" t="n">
        <x:f>IFERROR(H8751/AVERAGE(D8751,G8751),"")</x:f>
        <x:v>0.02535841530280385</x:v>
      </x:c>
      <x:c r="J8751" s="14" t="n">
        <x:f>'Method'!$B$2</x:f>
        <x:v>0.05</x:v>
      </x:c>
      <x:c r="K8751" s="13" t="str">
        <x:f>IF(I8751&lt;=J8751,"是","否")</x:f>
        <x:v>是</x:v>
      </x:c>
      <x:c r="L8751" s="36" t="n">
        <x:v>0.7891150770407737</x:v>
      </x:c>
      <x:c r="M8751" s="36" t="n">
        <x:f>1-L8751</x:f>
        <x:v>0.21088492295922634</x:v>
      </x:c>
      <x:c r="N8751" s="13" t="str">
        <x:v>是</x:v>
      </x:c>
      <x:c r="O8751" s="15"/>
      <x:c r="P8751" s="13" t="str"/>
    </x:row>
    <x:row r="8752">
      <x:c r="A8752" s="15" t="n">
        <x:v>8751</x:v>
      </x:c>
      <x:c r="B8752" s="13" t="str">
        <x:v>Nymphalinae-15</x:v>
      </x:c>
      <x:c r="C8752" s="13" t="str">
        <x:v>Nymphalinae</x:v>
      </x:c>
      <x:c r="D8752" s="33" t="n">
        <x:f>'AR_values'!I195</x:f>
        <x:v>2.3665787569001857</x:v>
      </x:c>
      <x:c r="E8752" s="33" t="str">
        <x:v>Pieridae-Coliadinae-1</x:v>
      </x:c>
      <x:c r="F8752" s="33" t="str">
        <x:v>Pieridae-Coliadinae</x:v>
      </x:c>
      <x:c r="G8752" s="33" t="n">
        <x:f>'AR_values'!I300</x:f>
        <x:v>2.307309467901508</x:v>
      </x:c>
      <x:c r="H8752" s="33" t="n">
        <x:f>ABS(D8752-G8752)</x:f>
        <x:v>0.059269288998677894</x:v>
      </x:c>
      <x:c r="I8752" s="14" t="n">
        <x:f>IFERROR(H8752/AVERAGE(D8752,G8752),"")</x:f>
        <x:v>0.025361876941844327</x:v>
      </x:c>
      <x:c r="J8752" s="14" t="n">
        <x:f>'Method'!$B$2</x:f>
        <x:v>0.05</x:v>
      </x:c>
      <x:c r="K8752" s="13" t="str">
        <x:f>IF(I8752&lt;=J8752,"是","否")</x:f>
        <x:v>是</x:v>
      </x:c>
      <x:c r="L8752" s="36" t="n">
        <x:v>0.8379169104739613</x:v>
      </x:c>
      <x:c r="M8752" s="36" t="n">
        <x:f>1-L8752</x:f>
        <x:v>0.16208308952603867</x:v>
      </x:c>
      <x:c r="N8752" s="13" t="str">
        <x:v>是</x:v>
      </x:c>
      <x:c r="O8752" s="15"/>
      <x:c r="P8752" s="13" t="str"/>
    </x:row>
    <x:row r="8753">
      <x:c r="A8753" s="15" t="n">
        <x:v>8752</x:v>
      </x:c>
      <x:c r="B8753" s="13" t="str">
        <x:v>Pieridae-Coliadinae-12</x:v>
      </x:c>
      <x:c r="C8753" s="13" t="str">
        <x:v>Pieridae-Coliadinae</x:v>
      </x:c>
      <x:c r="D8753" s="33" t="n">
        <x:f>'AR_values'!I303</x:f>
        <x:v>2.2326045027649815</x:v>
      </x:c>
      <x:c r="E8753" s="33" t="str">
        <x:v>Pieridae-Coliadinae-9</x:v>
      </x:c>
      <x:c r="F8753" s="33" t="str">
        <x:v>Pieridae-Coliadinae</x:v>
      </x:c>
      <x:c r="G8753" s="33" t="n">
        <x:f>'AR_values'!I321</x:f>
        <x:v>2.1766749999855097</x:v>
      </x:c>
      <x:c r="H8753" s="33" t="n">
        <x:f>ABS(D8753-G8753)</x:f>
        <x:v>0.05592950277947173</x:v>
      </x:c>
      <x:c r="I8753" s="14" t="n">
        <x:f>IFERROR(H8753/AVERAGE(D8753,G8753),"")</x:f>
        <x:v>0.02536899860604578</x:v>
      </x:c>
      <x:c r="J8753" s="14" t="n">
        <x:f>'Method'!$B$2</x:f>
        <x:v>0.05</x:v>
      </x:c>
      <x:c r="K8753" s="13" t="str">
        <x:f>IF(I8753&lt;=J8753,"是","否")</x:f>
        <x:v>是</x:v>
      </x:c>
      <x:c r="L8753" s="36" t="n">
        <x:v>0.909191398836215</x:v>
      </x:c>
      <x:c r="M8753" s="36" t="n">
        <x:f>1-L8753</x:f>
        <x:v>0.09080860116378497</x:v>
      </x:c>
      <x:c r="N8753" s="13" t="str">
        <x:v>否</x:v>
      </x:c>
      <x:c r="O8753" s="15"/>
      <x:c r="P8753" s="13" t="str"/>
    </x:row>
    <x:row r="8754">
      <x:c r="A8754" s="15" t="n">
        <x:v>8753</x:v>
      </x:c>
      <x:c r="B8754" s="13" t="str">
        <x:v>Papilionidae-37</x:v>
      </x:c>
      <x:c r="C8754" s="13" t="str">
        <x:v>Papilionidae</x:v>
      </x:c>
      <x:c r="D8754" s="33" t="n">
        <x:f>'AR_values'!I248</x:f>
        <x:v>2.8373410770929315</x:v>
      </x:c>
      <x:c r="E8754" s="33" t="str">
        <x:v>Satyrinae-21</x:v>
      </x:c>
      <x:c r="F8754" s="33" t="str">
        <x:v>Satyrinae</x:v>
      </x:c>
      <x:c r="G8754" s="33" t="n">
        <x:f>'AR_values'!I371</x:f>
        <x:v>2.910247328667684</x:v>
      </x:c>
      <x:c r="H8754" s="33" t="n">
        <x:f>ABS(D8754-G8754)</x:f>
        <x:v>0.07290625157475272</x:v>
      </x:c>
      <x:c r="I8754" s="14" t="n">
        <x:f>IFERROR(H8754/AVERAGE(D8754,G8754),"")</x:f>
        <x:v>0.025369336294742757</x:v>
      </x:c>
      <x:c r="J8754" s="14" t="n">
        <x:f>'Method'!$B$2</x:f>
        <x:v>0.05</x:v>
      </x:c>
      <x:c r="K8754" s="13" t="str">
        <x:f>IF(I8754&lt;=J8754,"是","否")</x:f>
        <x:v>是</x:v>
      </x:c>
      <x:c r="L8754" s="36" t="n">
        <x:v>0.7117408709830501</x:v>
      </x:c>
      <x:c r="M8754" s="36" t="n">
        <x:f>1-L8754</x:f>
        <x:v>0.28825912901694994</x:v>
      </x:c>
      <x:c r="N8754" s="13" t="str">
        <x:v>是</x:v>
      </x:c>
      <x:c r="O8754" s="15"/>
      <x:c r="P8754" s="13" t="str"/>
    </x:row>
    <x:row r="8755">
      <x:c r="A8755" s="15" t="n">
        <x:v>8754</x:v>
      </x:c>
      <x:c r="B8755" s="13" t="str">
        <x:v>Charaxinae-15</x:v>
      </x:c>
      <x:c r="C8755" s="13" t="str">
        <x:v>Charaxinae</x:v>
      </x:c>
      <x:c r="D8755" s="33" t="n">
        <x:f>'AR_values'!I22</x:f>
        <x:v>2.4406235760127264</x:v>
      </x:c>
      <x:c r="E8755" s="33" t="str">
        <x:v>Hesperiidae-33</x:v>
      </x:c>
      <x:c r="F8755" s="33" t="str">
        <x:v>Hesperiidae</x:v>
      </x:c>
      <x:c r="G8755" s="33" t="n">
        <x:f>'AR_values'!I101</x:f>
        <x:v>2.3794769606989794</x:v>
      </x:c>
      <x:c r="H8755" s="33" t="n">
        <x:f>ABS(D8755-G8755)</x:f>
        <x:v>0.06114661531374699</x:v>
      </x:c>
      <x:c r="I8755" s="14" t="n">
        <x:f>IFERROR(H8755/AVERAGE(D8755,G8755),"")</x:f>
        <x:v>0.0253715103442475</x:v>
      </x:c>
      <x:c r="J8755" s="14" t="n">
        <x:f>'Method'!$B$2</x:f>
        <x:v>0.05</x:v>
      </x:c>
      <x:c r="K8755" s="13" t="str">
        <x:f>IF(I8755&lt;=J8755,"是","否")</x:f>
        <x:v>是</x:v>
      </x:c>
      <x:c r="L8755" s="36" t="n">
        <x:v>0.6976626376632455</x:v>
      </x:c>
      <x:c r="M8755" s="36" t="n">
        <x:f>1-L8755</x:f>
        <x:v>0.30233736233675446</x:v>
      </x:c>
      <x:c r="N8755" s="13" t="str">
        <x:v>是</x:v>
      </x:c>
      <x:c r="O8755" s="15"/>
      <x:c r="P8755" s="13" t="str"/>
    </x:row>
    <x:row r="8756">
      <x:c r="A8756" s="15" t="n">
        <x:v>8755</x:v>
      </x:c>
      <x:c r="B8756" s="13" t="str">
        <x:v>Hesperiidae_Dispar_compacta</x:v>
      </x:c>
      <x:c r="C8756" s="13" t="str">
        <x:v>Hesperiidae</x:v>
      </x:c>
      <x:c r="D8756" s="33" t="n">
        <x:f>'AR_values'!I115</x:f>
        <x:v>2.652479796362951</x:v>
      </x:c>
      <x:c r="E8756" s="33" t="str">
        <x:v>Papilionidae_Deoris_agetes</x:v>
      </x:c>
      <x:c r="F8756" s="33" t="str">
        <x:v>Papilionidae</x:v>
      </x:c>
      <x:c r="G8756" s="33" t="n">
        <x:f>'AR_values'!I261</x:f>
        <x:v>2.5860158681597234</x:v>
      </x:c>
      <x:c r="H8756" s="33" t="n">
        <x:f>ABS(D8756-G8756)</x:f>
        <x:v>0.06646392820322777</x:v>
      </x:c>
      <x:c r="I8756" s="14" t="n">
        <x:f>IFERROR(H8756/AVERAGE(D8756,G8756),"")</x:f>
        <x:v>0.02537519641501274</x:v>
      </x:c>
      <x:c r="J8756" s="14" t="n">
        <x:f>'Method'!$B$2</x:f>
        <x:v>0.05</x:v>
      </x:c>
      <x:c r="K8756" s="13" t="str">
        <x:f>IF(I8756&lt;=J8756,"是","否")</x:f>
        <x:v>是</x:v>
      </x:c>
      <x:c r="L8756" s="36" t="n">
        <x:v>0.7466028534899245</x:v>
      </x:c>
      <x:c r="M8756" s="36" t="n">
        <x:f>1-L8756</x:f>
        <x:v>0.2533971465100755</x:v>
      </x:c>
      <x:c r="N8756" s="13" t="str">
        <x:v>是</x:v>
      </x:c>
      <x:c r="O8756" s="15"/>
      <x:c r="P8756" s="13" t="str"/>
    </x:row>
    <x:row r="8757">
      <x:c r="A8757" s="15" t="n">
        <x:v>8756</x:v>
      </x:c>
      <x:c r="B8757" s="13" t="str">
        <x:v>Nymphalinae-16</x:v>
      </x:c>
      <x:c r="C8757" s="13" t="str">
        <x:v>Nymphalinae</x:v>
      </x:c>
      <x:c r="D8757" s="33" t="n">
        <x:f>'AR_values'!I196</x:f>
        <x:v>2.801149955723224</x:v>
      </x:c>
      <x:c r="E8757" s="33" t="str">
        <x:v>Pieridae-5</x:v>
      </x:c>
      <x:c r="F8757" s="33" t="str">
        <x:v>Pieridae</x:v>
      </x:c>
      <x:c r="G8757" s="33" t="n">
        <x:f>'AR_values'!I295</x:f>
        <x:v>2.730957512273332</x:v>
      </x:c>
      <x:c r="H8757" s="33" t="n">
        <x:f>ABS(D8757-G8757)</x:f>
        <x:v>0.07019244344989195</x:v>
      </x:c>
      <x:c r="I8757" s="14" t="n">
        <x:f>IFERROR(H8757/AVERAGE(D8757,G8757),"")</x:f>
        <x:v>0.025376384625916185</x:v>
      </x:c>
      <x:c r="J8757" s="14" t="n">
        <x:f>'Method'!$B$2</x:f>
        <x:v>0.05</x:v>
      </x:c>
      <x:c r="K8757" s="13" t="str">
        <x:f>IF(I8757&lt;=J8757,"是","否")</x:f>
        <x:v>是</x:v>
      </x:c>
      <x:c r="L8757" s="36" t="n">
        <x:v>0.7567999807604435</x:v>
      </x:c>
      <x:c r="M8757" s="36" t="n">
        <x:f>1-L8757</x:f>
        <x:v>0.24320001923955648</x:v>
      </x:c>
      <x:c r="N8757" s="13" t="str">
        <x:v>是</x:v>
      </x:c>
      <x:c r="O8757" s="15"/>
      <x:c r="P8757" s="13" t="str"/>
    </x:row>
    <x:row r="8758">
      <x:c r="A8758" s="15" t="n">
        <x:v>8757</x:v>
      </x:c>
      <x:c r="B8758" s="13" t="str">
        <x:v>Danainae-20</x:v>
      </x:c>
      <x:c r="C8758" s="13" t="str">
        <x:v>Danainae</x:v>
      </x:c>
      <x:c r="D8758" s="33" t="n">
        <x:f>'AR_values'!I41</x:f>
        <x:v>2.8927773496353484</x:v>
      </x:c>
      <x:c r="E8758" s="33" t="str">
        <x:v>Pieridae-3</x:v>
      </x:c>
      <x:c r="F8758" s="33" t="str">
        <x:v>Pieridae</x:v>
      </x:c>
      <x:c r="G8758" s="33" t="n">
        <x:f>'AR_values'!I293</x:f>
        <x:v>2.8202857168729976</x:v>
      </x:c>
      <x:c r="H8758" s="33" t="n">
        <x:f>ABS(D8758-G8758)</x:f>
        <x:v>0.07249163276235082</x:v>
      </x:c>
      <x:c r="I8758" s="14" t="n">
        <x:f>IFERROR(H8758/AVERAGE(D8758,G8758),"")</x:f>
        <x:v>0.025377501322300492</x:v>
      </x:c>
      <x:c r="J8758" s="14" t="n">
        <x:f>'Method'!$B$2</x:f>
        <x:v>0.05</x:v>
      </x:c>
      <x:c r="K8758" s="13" t="str">
        <x:f>IF(I8758&lt;=J8758,"是","否")</x:f>
        <x:v>是</x:v>
      </x:c>
      <x:c r="L8758" s="36" t="n">
        <x:v>0.8235968960272242</x:v>
      </x:c>
      <x:c r="M8758" s="36" t="n">
        <x:f>1-L8758</x:f>
        <x:v>0.1764031039727758</x:v>
      </x:c>
      <x:c r="N8758" s="13" t="str">
        <x:v>是</x:v>
      </x:c>
      <x:c r="O8758" s="15"/>
      <x:c r="P8758" s="13" t="str"/>
    </x:row>
    <x:row r="8759">
      <x:c r="A8759" s="15" t="n">
        <x:v>8758</x:v>
      </x:c>
      <x:c r="B8759" s="13" t="str">
        <x:v>Satyrinae-5</x:v>
      </x:c>
      <x:c r="C8759" s="13" t="str">
        <x:v>Satyrinae</x:v>
      </x:c>
      <x:c r="D8759" s="33" t="n">
        <x:f>'AR_values'!I380</x:f>
        <x:v>2.6480282902286</x:v>
      </x:c>
      <x:c r="E8759" s="33" t="str">
        <x:v>Satyrinae-6</x:v>
      </x:c>
      <x:c r="F8759" s="33" t="str">
        <x:v>Satyrinae</x:v>
      </x:c>
      <x:c r="G8759" s="33" t="n">
        <x:f>'AR_values'!I381</x:f>
        <x:v>2.5816660504701483</x:v>
      </x:c>
      <x:c r="H8759" s="33" t="n">
        <x:f>ABS(D8759-G8759)</x:f>
        <x:v>0.06636223975845157</x:v>
      </x:c>
      <x:c r="I8759" s="14" t="n">
        <x:f>IFERROR(H8759/AVERAGE(D8759,G8759),"")</x:f>
        <x:v>0.025379012781685747</x:v>
      </x:c>
      <x:c r="J8759" s="14" t="n">
        <x:f>'Method'!$B$2</x:f>
        <x:v>0.05</x:v>
      </x:c>
      <x:c r="K8759" s="13" t="str">
        <x:f>IF(I8759&lt;=J8759,"是","否")</x:f>
        <x:v>是</x:v>
      </x:c>
      <x:c r="L8759" s="36" t="n">
        <x:v>0.897900622945995</x:v>
      </x:c>
      <x:c r="M8759" s="36" t="n">
        <x:f>1-L8759</x:f>
        <x:v>0.10209937705400496</x:v>
      </x:c>
      <x:c r="N8759" s="13" t="str">
        <x:v>否</x:v>
      </x:c>
      <x:c r="O8759" s="15"/>
      <x:c r="P8759" s="13" t="str"/>
    </x:row>
    <x:row r="8760">
      <x:c r="A8760" s="15" t="n">
        <x:v>8759</x:v>
      </x:c>
      <x:c r="B8760" s="13" t="str">
        <x:v>Papilionidae_Papilio_demoleus</x:v>
      </x:c>
      <x:c r="C8760" s="13" t="str">
        <x:v>Papilionidae</x:v>
      </x:c>
      <x:c r="D8760" s="33" t="n">
        <x:f>'AR_values'!I264</x:f>
        <x:v>3.007230622612166</x:v>
      </x:c>
      <x:c r="E8760" s="33" t="str">
        <x:v>Pieridae-25</x:v>
      </x:c>
      <x:c r="F8760" s="33" t="str">
        <x:v>Pieridae</x:v>
      </x:c>
      <x:c r="G8760" s="33" t="n">
        <x:f>'AR_values'!I290</x:f>
        <x:v>3.0845485032547195</x:v>
      </x:c>
      <x:c r="H8760" s="33" t="n">
        <x:f>ABS(D8760-G8760)</x:f>
        <x:v>0.0773178806425534</x:v>
      </x:c>
      <x:c r="I8760" s="14" t="n">
        <x:f>IFERROR(H8760/AVERAGE(D8760,G8760),"")</x:f>
        <x:v>0.025384334870004254</x:v>
      </x:c>
      <x:c r="J8760" s="14" t="n">
        <x:f>'Method'!$B$2</x:f>
        <x:v>0.05</x:v>
      </x:c>
      <x:c r="K8760" s="13" t="str">
        <x:f>IF(I8760&lt;=J8760,"是","否")</x:f>
        <x:v>是</x:v>
      </x:c>
      <x:c r="L8760" s="36" t="n">
        <x:v>0.8239138792772011</x:v>
      </x:c>
      <x:c r="M8760" s="36" t="n">
        <x:f>1-L8760</x:f>
        <x:v>0.17608612072279894</x:v>
      </x:c>
      <x:c r="N8760" s="13" t="str">
        <x:v>是</x:v>
      </x:c>
      <x:c r="O8760" s="15"/>
      <x:c r="P8760" s="13" t="str"/>
    </x:row>
    <x:row r="8761">
      <x:c r="A8761" s="15" t="n">
        <x:v>8760</x:v>
      </x:c>
      <x:c r="B8761" s="13" t="str">
        <x:v>Hesperiidae-8</x:v>
      </x:c>
      <x:c r="C8761" s="13" t="str">
        <x:v>Hesperiidae</x:v>
      </x:c>
      <x:c r="D8761" s="33" t="n">
        <x:f>'AR_values'!I109</x:f>
        <x:v>2.9249115734569755</x:v>
      </x:c>
      <x:c r="E8761" s="33" t="str">
        <x:v>Papilionidae-34</x:v>
      </x:c>
      <x:c r="F8761" s="33" t="str">
        <x:v>Papilionidae</x:v>
      </x:c>
      <x:c r="G8761" s="33" t="n">
        <x:f>'AR_values'!I245</x:f>
        <x:v>2.851589469684181</x:v>
      </x:c>
      <x:c r="H8761" s="33" t="n">
        <x:f>ABS(D8761-G8761)</x:f>
        <x:v>0.07332210377279447</x:v>
      </x:c>
      <x:c r="I8761" s="14" t="n">
        <x:f>IFERROR(H8761/AVERAGE(D8761,G8761),"")</x:f>
        <x:v>0.02538633793197525</x:v>
      </x:c>
      <x:c r="J8761" s="14" t="n">
        <x:f>'Method'!$B$2</x:f>
        <x:v>0.05</x:v>
      </x:c>
      <x:c r="K8761" s="13" t="str">
        <x:f>IF(I8761&lt;=J8761,"是","否")</x:f>
        <x:v>是</x:v>
      </x:c>
      <x:c r="L8761" s="36" t="n">
        <x:v>0.8773407737296776</x:v>
      </x:c>
      <x:c r="M8761" s="36" t="n">
        <x:f>1-L8761</x:f>
        <x:v>0.12265922627032244</x:v>
      </x:c>
      <x:c r="N8761" s="13" t="str">
        <x:v>是</x:v>
      </x:c>
      <x:c r="O8761" s="15"/>
      <x:c r="P8761" s="13" t="str"/>
    </x:row>
    <x:row r="8762">
      <x:c r="A8762" s="15" t="n">
        <x:v>8761</x:v>
      </x:c>
      <x:c r="B8762" s="13" t="str">
        <x:v>Danainae-1</x:v>
      </x:c>
      <x:c r="C8762" s="13" t="str">
        <x:v>Danainae</x:v>
      </x:c>
      <x:c r="D8762" s="33" t="n">
        <x:f>'AR_values'!I31</x:f>
        <x:v>2.699463467206748</x:v>
      </x:c>
      <x:c r="E8762" s="33" t="str">
        <x:v>Hesperiidae-24</x:v>
      </x:c>
      <x:c r="F8762" s="33" t="str">
        <x:v>Hesperiidae</x:v>
      </x:c>
      <x:c r="G8762" s="33" t="n">
        <x:f>'AR_values'!I91</x:f>
        <x:v>2.631779132697969</x:v>
      </x:c>
      <x:c r="H8762" s="33" t="n">
        <x:f>ABS(D8762-G8762)</x:f>
        <x:v>0.0676843345087792</x:v>
      </x:c>
      <x:c r="I8762" s="14" t="n">
        <x:f>IFERROR(H8762/AVERAGE(D8762,G8762),"")</x:f>
        <x:v>0.025391579257709594</x:v>
      </x:c>
      <x:c r="J8762" s="14" t="n">
        <x:f>'Method'!$B$2</x:f>
        <x:v>0.05</x:v>
      </x:c>
      <x:c r="K8762" s="13" t="str">
        <x:f>IF(I8762&lt;=J8762,"是","否")</x:f>
        <x:v>是</x:v>
      </x:c>
      <x:c r="L8762" s="36" t="n">
        <x:v>0.7478474359417684</x:v>
      </x:c>
      <x:c r="M8762" s="36" t="n">
        <x:f>1-L8762</x:f>
        <x:v>0.2521525640582316</x:v>
      </x:c>
      <x:c r="N8762" s="13" t="str">
        <x:v>是</x:v>
      </x:c>
      <x:c r="O8762" s="15"/>
      <x:c r="P8762" s="13" t="str"/>
    </x:row>
    <x:row r="8763">
      <x:c r="A8763" s="15" t="n">
        <x:v>8762</x:v>
      </x:c>
      <x:c r="B8763" s="13" t="str">
        <x:v>Heliconiinae-4</x:v>
      </x:c>
      <x:c r="C8763" s="13" t="str">
        <x:v>Heliconiinae</x:v>
      </x:c>
      <x:c r="D8763" s="33" t="n">
        <x:f>'AR_values'!I69</x:f>
        <x:v>2.9448795791455837</x:v>
      </x:c>
      <x:c r="E8763" s="33" t="str">
        <x:v>Pieridae-11</x:v>
      </x:c>
      <x:c r="F8763" s="33" t="str">
        <x:v>Pieridae</x:v>
      </x:c>
      <x:c r="G8763" s="33" t="n">
        <x:f>'AR_values'!I276</x:f>
        <x:v>2.871034869040152</x:v>
      </x:c>
      <x:c r="H8763" s="33" t="n">
        <x:f>ABS(D8763-G8763)</x:f>
        <x:v>0.07384471010543159</x:v>
      </x:c>
      <x:c r="I8763" s="14" t="n">
        <x:f>IFERROR(H8763/AVERAGE(D8763,G8763),"")</x:f>
        <x:v>0.025394015253600338</x:v>
      </x:c>
      <x:c r="J8763" s="14" t="n">
        <x:f>'Method'!$B$2</x:f>
        <x:v>0.05</x:v>
      </x:c>
      <x:c r="K8763" s="13" t="str">
        <x:f>IF(I8763&lt;=J8763,"是","否")</x:f>
        <x:v>是</x:v>
      </x:c>
      <x:c r="L8763" s="36" t="n">
        <x:v>0.6150815327932682</x:v>
      </x:c>
      <x:c r="M8763" s="36" t="n">
        <x:f>1-L8763</x:f>
        <x:v>0.38491846720673184</x:v>
      </x:c>
      <x:c r="N8763" s="13" t="str">
        <x:v>是</x:v>
      </x:c>
      <x:c r="O8763" s="15"/>
      <x:c r="P8763" s="13" t="str"/>
    </x:row>
    <x:row r="8764">
      <x:c r="A8764" s="15" t="n">
        <x:v>8763</x:v>
      </x:c>
      <x:c r="B8764" s="13" t="str">
        <x:v>Lycaenidae_Jalmenus_icilus</x:v>
      </x:c>
      <x:c r="C8764" s="13" t="str">
        <x:v>Lycaenidae</x:v>
      </x:c>
      <x:c r="D8764" s="33" t="n">
        <x:f>'AR_values'!I169</x:f>
        <x:v>2.4699878264847173</x:v>
      </x:c>
      <x:c r="E8764" s="33" t="str">
        <x:v>Parnassiinae-6</x:v>
      </x:c>
      <x:c r="F8764" s="33" t="str">
        <x:v>Parnassiinae</x:v>
      </x:c>
      <x:c r="G8764" s="33" t="n">
        <x:f>'AR_values'!I273</x:f>
        <x:v>2.533520834171576</x:v>
      </x:c>
      <x:c r="H8764" s="33" t="n">
        <x:f>ABS(D8764-G8764)</x:f>
        <x:v>0.06353300768685877</x:v>
      </x:c>
      <x:c r="I8764" s="14" t="n">
        <x:f>IFERROR(H8764/AVERAGE(D8764,G8764),"")</x:f>
        <x:v>0.025395382318984677</x:v>
      </x:c>
      <x:c r="J8764" s="14" t="n">
        <x:f>'Method'!$B$2</x:f>
        <x:v>0.05</x:v>
      </x:c>
      <x:c r="K8764" s="13" t="str">
        <x:f>IF(I8764&lt;=J8764,"是","否")</x:f>
        <x:v>是</x:v>
      </x:c>
      <x:c r="L8764" s="36" t="n">
        <x:v>0.9214774834752009</x:v>
      </x:c>
      <x:c r="M8764" s="36" t="n">
        <x:f>1-L8764</x:f>
        <x:v>0.07852251652479914</x:v>
      </x:c>
      <x:c r="N8764" s="13" t="str">
        <x:v>是</x:v>
      </x:c>
      <x:c r="O8764" s="15"/>
      <x:c r="P8764" s="13" t="str"/>
    </x:row>
    <x:row r="8765">
      <x:c r="A8765" s="15" t="n">
        <x:v>8764</x:v>
      </x:c>
      <x:c r="B8765" s="13" t="str">
        <x:v>Nymphalinae-20</x:v>
      </x:c>
      <x:c r="C8765" s="13" t="str">
        <x:v>Nymphalinae</x:v>
      </x:c>
      <x:c r="D8765" s="33" t="n">
        <x:f>'AR_values'!I201</x:f>
        <x:v>2.6316211778781273</x:v>
      </x:c>
      <x:c r="E8765" s="33" t="str">
        <x:v>Satyrinae-16</x:v>
      </x:c>
      <x:c r="F8765" s="33" t="str">
        <x:v>Satyrinae</x:v>
      </x:c>
      <x:c r="G8765" s="33" t="n">
        <x:f>'AR_values'!I365</x:f>
        <x:v>2.699315938443061</x:v>
      </x:c>
      <x:c r="H8765" s="33" t="n">
        <x:f>ABS(D8765-G8765)</x:f>
        <x:v>0.06769476056493362</x:v>
      </x:c>
      <x:c r="I8765" s="14" t="n">
        <x:f>IFERROR(H8765/AVERAGE(D8765,G8765),"")</x:f>
        <x:v>0.02539694582315723</x:v>
      </x:c>
      <x:c r="J8765" s="14" t="n">
        <x:f>'Method'!$B$2</x:f>
        <x:v>0.05</x:v>
      </x:c>
      <x:c r="K8765" s="13" t="str">
        <x:f>IF(I8765&lt;=J8765,"是","否")</x:f>
        <x:v>是</x:v>
      </x:c>
      <x:c r="L8765" s="36" t="n">
        <x:v>0.8327066078229853</x:v>
      </x:c>
      <x:c r="M8765" s="36" t="n">
        <x:f>1-L8765</x:f>
        <x:v>0.16729339217701467</x:v>
      </x:c>
      <x:c r="N8765" s="13" t="str">
        <x:v>是</x:v>
      </x:c>
      <x:c r="O8765" s="15"/>
      <x:c r="P8765" s="13" t="str"/>
    </x:row>
    <x:row r="8766">
      <x:c r="A8766" s="15" t="n">
        <x:v>8765</x:v>
      </x:c>
      <x:c r="B8766" s="13" t="str">
        <x:v>Hesperiidae_Anisynta_cynone</x:v>
      </x:c>
      <x:c r="C8766" s="13" t="str">
        <x:v>Hesperiidae</x:v>
      </x:c>
      <x:c r="D8766" s="33" t="n">
        <x:f>'AR_values'!I111</x:f>
        <x:v>2.7231750866675806</x:v>
      </x:c>
      <x:c r="E8766" s="33" t="str">
        <x:v>Pieridae_Colias_croceus</x:v>
      </x:c>
      <x:c r="F8766" s="33" t="str">
        <x:v>Pieridae</x:v>
      </x:c>
      <x:c r="G8766" s="33" t="n">
        <x:f>'AR_values'!I325</x:f>
        <x:v>2.793224968240243</x:v>
      </x:c>
      <x:c r="H8766" s="33" t="n">
        <x:f>ABS(D8766-G8766)</x:f>
        <x:v>0.07004988157266245</x:v>
      </x:c>
      <x:c r="I8766" s="14" t="n">
        <x:f>IFERROR(H8766/AVERAGE(D8766,G8766),"")</x:f>
        <x:v>0.02539695485295363</x:v>
      </x:c>
      <x:c r="J8766" s="14" t="n">
        <x:f>'Method'!$B$2</x:f>
        <x:v>0.05</x:v>
      </x:c>
      <x:c r="K8766" s="13" t="str">
        <x:f>IF(I8766&lt;=J8766,"是","否")</x:f>
        <x:v>是</x:v>
      </x:c>
      <x:c r="L8766" s="36" t="n">
        <x:v>0.7443090638930163</x:v>
      </x:c>
      <x:c r="M8766" s="36" t="n">
        <x:f>1-L8766</x:f>
        <x:v>0.2556909361069837</x:v>
      </x:c>
      <x:c r="N8766" s="13" t="str">
        <x:v>是</x:v>
      </x:c>
      <x:c r="O8766" s="15"/>
      <x:c r="P8766" s="13" t="str"/>
    </x:row>
    <x:row r="8767">
      <x:c r="A8767" s="15" t="n">
        <x:v>8766</x:v>
      </x:c>
      <x:c r="B8767" s="13" t="str">
        <x:v>Danainae-4</x:v>
      </x:c>
      <x:c r="C8767" s="13" t="str">
        <x:v>Danainae</x:v>
      </x:c>
      <x:c r="D8767" s="33" t="n">
        <x:f>'AR_values'!I46</x:f>
        <x:v>2.826712330216953</x:v>
      </x:c>
      <x:c r="E8767" s="33" t="str">
        <x:v>Papilionidae-9</x:v>
      </x:c>
      <x:c r="F8767" s="33" t="str">
        <x:v>Papilionidae</x:v>
      </x:c>
      <x:c r="G8767" s="33" t="n">
        <x:f>'AR_values'!I260</x:f>
        <x:v>2.8994270303687606</x:v>
      </x:c>
      <x:c r="H8767" s="33" t="n">
        <x:f>ABS(D8767-G8767)</x:f>
        <x:v>0.07271470015180759</x:v>
      </x:c>
      <x:c r="I8767" s="14" t="n">
        <x:f>IFERROR(H8767/AVERAGE(D8767,G8767),"")</x:f>
        <x:v>0.025397460862485805</x:v>
      </x:c>
      <x:c r="J8767" s="14" t="n">
        <x:f>'Method'!$B$2</x:f>
        <x:v>0.05</x:v>
      </x:c>
      <x:c r="K8767" s="13" t="str">
        <x:f>IF(I8767&lt;=J8767,"是","否")</x:f>
        <x:v>是</x:v>
      </x:c>
      <x:c r="L8767" s="36" t="n">
        <x:v>0.7767395651244388</x:v>
      </x:c>
      <x:c r="M8767" s="36" t="n">
        <x:f>1-L8767</x:f>
        <x:v>0.22326043487556124</x:v>
      </x:c>
      <x:c r="N8767" s="13" t="str">
        <x:v>是</x:v>
      </x:c>
      <x:c r="O8767" s="15"/>
      <x:c r="P8767" s="13" t="str"/>
    </x:row>
    <x:row r="8768">
      <x:c r="A8768" s="15" t="n">
        <x:v>8767</x:v>
      </x:c>
      <x:c r="B8768" s="13" t="str">
        <x:v>Lycaenidae-9</x:v>
      </x:c>
      <x:c r="C8768" s="13" t="str">
        <x:v>Lycaenidae</x:v>
      </x:c>
      <x:c r="D8768" s="33" t="n">
        <x:f>'AR_values'!I162</x:f>
        <x:v>2.3871435022846637</x:v>
      </x:c>
      <x:c r="E8768" s="33" t="str">
        <x:v>Pieridae-Coliadinae-4</x:v>
      </x:c>
      <x:c r="F8768" s="33" t="str">
        <x:v>Pieridae-Coliadinae</x:v>
      </x:c>
      <x:c r="G8768" s="33" t="n">
        <x:f>'AR_values'!I316</x:f>
        <x:v>2.448553495466375</x:v>
      </x:c>
      <x:c r="H8768" s="33" t="n">
        <x:f>ABS(D8768-G8768)</x:f>
        <x:v>0.061409993181711364</x:v>
      </x:c>
      <x:c r="I8768" s="14" t="n">
        <x:f>IFERROR(H8768/AVERAGE(D8768,G8768),"")</x:f>
        <x:v>0.02539861087668297</x:v>
      </x:c>
      <x:c r="J8768" s="14" t="n">
        <x:f>'Method'!$B$2</x:f>
        <x:v>0.05</x:v>
      </x:c>
      <x:c r="K8768" s="13" t="str">
        <x:f>IF(I8768&lt;=J8768,"是","否")</x:f>
        <x:v>是</x:v>
      </x:c>
      <x:c r="L8768" s="36" t="n">
        <x:v>0.9019279605525378</x:v>
      </x:c>
      <x:c r="M8768" s="36" t="n">
        <x:f>1-L8768</x:f>
        <x:v>0.09807203944746223</x:v>
      </x:c>
      <x:c r="N8768" s="13" t="str">
        <x:v>是</x:v>
      </x:c>
      <x:c r="O8768" s="15"/>
      <x:c r="P8768" s="13" t="str"/>
    </x:row>
    <x:row r="8769">
      <x:c r="A8769" s="15" t="n">
        <x:v>8768</x:v>
      </x:c>
      <x:c r="B8769" s="13" t="str">
        <x:v>Limenitidinae-6</x:v>
      </x:c>
      <x:c r="C8769" s="13" t="str">
        <x:v>Limenitidinae</x:v>
      </x:c>
      <x:c r="D8769" s="33" t="n">
        <x:f>'AR_values'!I138</x:f>
        <x:v>2.400197823531223</x:v>
      </x:c>
      <x:c r="E8769" s="33" t="str">
        <x:v>Pieridae-Coliadinae-11</x:v>
      </x:c>
      <x:c r="F8769" s="33" t="str">
        <x:v>Pieridae-Coliadinae</x:v>
      </x:c>
      <x:c r="G8769" s="33" t="n">
        <x:f>'AR_values'!I302</x:f>
        <x:v>2.4619563161016096</x:v>
      </x:c>
      <x:c r="H8769" s="33" t="n">
        <x:f>ABS(D8769-G8769)</x:f>
        <x:v>0.06175849257038646</x:v>
      </x:c>
      <x:c r="I8769" s="14" t="n">
        <x:f>IFERROR(H8769/AVERAGE(D8769,G8769),"")</x:f>
        <x:v>0.02540375759253497</x:v>
      </x:c>
      <x:c r="J8769" s="14" t="n">
        <x:f>'Method'!$B$2</x:f>
        <x:v>0.05</x:v>
      </x:c>
      <x:c r="K8769" s="13" t="str">
        <x:f>IF(I8769&lt;=J8769,"是","否")</x:f>
        <x:v>是</x:v>
      </x:c>
      <x:c r="L8769" s="36" t="n">
        <x:v>0.7172204875829697</x:v>
      </x:c>
      <x:c r="M8769" s="36" t="n">
        <x:f>1-L8769</x:f>
        <x:v>0.28277951241703025</x:v>
      </x:c>
      <x:c r="N8769" s="13" t="str">
        <x:v>是</x:v>
      </x:c>
      <x:c r="O8769" s="15"/>
      <x:c r="P8769" s="13" t="str"/>
    </x:row>
    <x:row r="8770">
      <x:c r="A8770" s="15" t="n">
        <x:v>8769</x:v>
      </x:c>
      <x:c r="B8770" s="13" t="str">
        <x:v>Biblidinae-12</x:v>
      </x:c>
      <x:c r="C8770" s="13" t="str">
        <x:v>Biblidinae</x:v>
      </x:c>
      <x:c r="D8770" s="33" t="n">
        <x:f>'AR_values'!I5</x:f>
        <x:v>2.7033611025331243</x:v>
      </x:c>
      <x:c r="E8770" s="33" t="str">
        <x:v>Hesperiidae-7</x:v>
      </x:c>
      <x:c r="F8770" s="33" t="str">
        <x:v>Hesperiidae</x:v>
      </x:c>
      <x:c r="G8770" s="33" t="n">
        <x:f>'AR_values'!I108</x:f>
        <x:v>2.7729252618635143</x:v>
      </x:c>
      <x:c r="H8770" s="33" t="n">
        <x:f>ABS(D8770-G8770)</x:f>
        <x:v>0.06956415933038995</x:v>
      </x:c>
      <x:c r="I8770" s="14" t="n">
        <x:f>IFERROR(H8770/AVERAGE(D8770,G8770),"")</x:f>
        <x:v>0.025405595946425392</x:v>
      </x:c>
      <x:c r="J8770" s="14" t="n">
        <x:f>'Method'!$B$2</x:f>
        <x:v>0.05</x:v>
      </x:c>
      <x:c r="K8770" s="13" t="str">
        <x:f>IF(I8770&lt;=J8770,"是","否")</x:f>
        <x:v>是</x:v>
      </x:c>
      <x:c r="L8770" s="36" t="n">
        <x:v>0.8975648014811767</x:v>
      </x:c>
      <x:c r="M8770" s="36" t="n">
        <x:f>1-L8770</x:f>
        <x:v>0.10243519851882332</x:v>
      </x:c>
      <x:c r="N8770" s="13" t="str">
        <x:v>是</x:v>
      </x:c>
      <x:c r="O8770" s="15"/>
      <x:c r="P8770" s="13" t="str"/>
    </x:row>
    <x:row r="8771">
      <x:c r="A8771" s="15" t="n">
        <x:v>8770</x:v>
      </x:c>
      <x:c r="B8771" s="13" t="str">
        <x:v>Charaxinae-6</x:v>
      </x:c>
      <x:c r="C8771" s="13" t="str">
        <x:v>Charaxinae</x:v>
      </x:c>
      <x:c r="D8771" s="33" t="n">
        <x:f>'AR_values'!I27</x:f>
        <x:v>2.518220654144657</x:v>
      </x:c>
      <x:c r="E8771" s="33" t="str">
        <x:v>Pieridae_Gonepteryx_rhamni</x:v>
      </x:c>
      <x:c r="F8771" s="33" t="str">
        <x:v>Pieridae</x:v>
      </x:c>
      <x:c r="G8771" s="33" t="n">
        <x:f>'AR_values'!I329</x:f>
        <x:v>2.4550451233703305</x:v>
      </x:c>
      <x:c r="H8771" s="33" t="n">
        <x:f>ABS(D8771-G8771)</x:f>
        <x:v>0.06317553077432647</x:v>
      </x:c>
      <x:c r="I8771" s="14" t="n">
        <x:f>IFERROR(H8771/AVERAGE(D8771,G8771),"")</x:f>
        <x:v>0.02540605453259876</x:v>
      </x:c>
      <x:c r="J8771" s="14" t="n">
        <x:f>'Method'!$B$2</x:f>
        <x:v>0.05</x:v>
      </x:c>
      <x:c r="K8771" s="13" t="str">
        <x:f>IF(I8771&lt;=J8771,"是","否")</x:f>
        <x:v>是</x:v>
      </x:c>
      <x:c r="L8771" s="36" t="n">
        <x:v>0.7957795470356342</x:v>
      </x:c>
      <x:c r="M8771" s="36" t="n">
        <x:f>1-L8771</x:f>
        <x:v>0.20422045296436575</x:v>
      </x:c>
      <x:c r="N8771" s="13" t="str">
        <x:v>是</x:v>
      </x:c>
      <x:c r="O8771" s="15"/>
      <x:c r="P8771" s="13" t="str"/>
    </x:row>
    <x:row r="8772">
      <x:c r="A8772" s="15" t="n">
        <x:v>8771</x:v>
      </x:c>
      <x:c r="B8772" s="13" t="str">
        <x:v>Hesperiidae-26</x:v>
      </x:c>
      <x:c r="C8772" s="13" t="str">
        <x:v>Hesperiidae</x:v>
      </x:c>
      <x:c r="D8772" s="33" t="n">
        <x:f>'AR_values'!I93</x:f>
        <x:v>2.62715353874939</x:v>
      </x:c>
      <x:c r="E8772" s="33" t="str">
        <x:v>Riodinidae-26</x:v>
      </x:c>
      <x:c r="F8772" s="33" t="str">
        <x:v>Riodinidae</x:v>
      </x:c>
      <x:c r="G8772" s="33" t="n">
        <x:f>'AR_values'!I350</x:f>
        <x:v>2.5612409898926036</x:v>
      </x:c>
      <x:c r="H8772" s="33" t="n">
        <x:f>ABS(D8772-G8772)</x:f>
        <x:v>0.06591254885678621</x:v>
      </x:c>
      <x:c r="I8772" s="14" t="n">
        <x:f>IFERROR(H8772/AVERAGE(D8772,G8772),"")</x:f>
        <x:v>0.025407685746688242</x:v>
      </x:c>
      <x:c r="J8772" s="14" t="n">
        <x:f>'Method'!$B$2</x:f>
        <x:v>0.05</x:v>
      </x:c>
      <x:c r="K8772" s="13" t="str">
        <x:f>IF(I8772&lt;=J8772,"是","否")</x:f>
        <x:v>是</x:v>
      </x:c>
      <x:c r="L8772" s="36" t="n">
        <x:v>0.8259839842421827</x:v>
      </x:c>
      <x:c r="M8772" s="36" t="n">
        <x:f>1-L8772</x:f>
        <x:v>0.17401601575781733</x:v>
      </x:c>
      <x:c r="N8772" s="13" t="str">
        <x:v>是</x:v>
      </x:c>
      <x:c r="O8772" s="15"/>
      <x:c r="P8772" s="13" t="str"/>
    </x:row>
    <x:row r="8773">
      <x:c r="A8773" s="15" t="n">
        <x:v>8772</x:v>
      </x:c>
      <x:c r="B8773" s="13" t="str">
        <x:v>Hesperiidae_Hesperilla_idothea</x:v>
      </x:c>
      <x:c r="C8773" s="13" t="str">
        <x:v>Hesperiidae</x:v>
      </x:c>
      <x:c r="D8773" s="33" t="n">
        <x:f>'AR_values'!I120</x:f>
        <x:v>2.9365928469374087</x:v>
      </x:c>
      <x:c r="E8773" s="33" t="str">
        <x:v>Pieridae-13</x:v>
      </x:c>
      <x:c r="F8773" s="33" t="str">
        <x:v>Pieridae</x:v>
      </x:c>
      <x:c r="G8773" s="33" t="n">
        <x:f>'AR_values'!I278</x:f>
        <x:v>3.012171087458704</x:v>
      </x:c>
      <x:c r="H8773" s="33" t="n">
        <x:f>ABS(D8773-G8773)</x:f>
        <x:v>0.07557824052129547</x:v>
      </x:c>
      <x:c r="I8773" s="14" t="n">
        <x:f>IFERROR(H8773/AVERAGE(D8773,G8773),"")</x:f>
        <x:v>0.02540972926637667</x:v>
      </x:c>
      <x:c r="J8773" s="14" t="n">
        <x:f>'Method'!$B$2</x:f>
        <x:v>0.05</x:v>
      </x:c>
      <x:c r="K8773" s="13" t="str">
        <x:f>IF(I8773&lt;=J8773,"是","否")</x:f>
        <x:v>是</x:v>
      </x:c>
      <x:c r="L8773" s="36" t="n">
        <x:v>0.5737659424395546</x:v>
      </x:c>
      <x:c r="M8773" s="36" t="n">
        <x:f>1-L8773</x:f>
        <x:v>0.4262340575604454</x:v>
      </x:c>
      <x:c r="N8773" s="13" t="str">
        <x:v>是</x:v>
      </x:c>
      <x:c r="O8773" s="15"/>
      <x:c r="P8773" s="13" t="str"/>
    </x:row>
    <x:row r="8774">
      <x:c r="A8774" s="15" t="n">
        <x:v>8773</x:v>
      </x:c>
      <x:c r="B8774" s="13" t="str">
        <x:v>Danainae-4</x:v>
      </x:c>
      <x:c r="C8774" s="13" t="str">
        <x:v>Danainae</x:v>
      </x:c>
      <x:c r="D8774" s="33" t="n">
        <x:f>'AR_values'!I46</x:f>
        <x:v>2.826712330216953</x:v>
      </x:c>
      <x:c r="E8774" s="33" t="str">
        <x:v>Papilionidae-11</x:v>
      </x:c>
      <x:c r="F8774" s="33" t="str">
        <x:v>Papilionidae</x:v>
      </x:c>
      <x:c r="G8774" s="33" t="n">
        <x:f>'AR_values'!I221</x:f>
        <x:v>2.89947550369946</x:v>
      </x:c>
      <x:c r="H8774" s="33" t="n">
        <x:f>ABS(D8774-G8774)</x:f>
        <x:v>0.07276317348250716</x:v>
      </x:c>
      <x:c r="I8774" s="14" t="n">
        <x:f>IFERROR(H8774/AVERAGE(D8774,G8774),"")</x:f>
        <x:v>0.02541417626977876</x:v>
      </x:c>
      <x:c r="J8774" s="14" t="n">
        <x:f>'Method'!$B$2</x:f>
        <x:v>0.05</x:v>
      </x:c>
      <x:c r="K8774" s="13" t="str">
        <x:f>IF(I8774&lt;=J8774,"是","否")</x:f>
        <x:v>是</x:v>
      </x:c>
      <x:c r="L8774" s="36" t="n">
        <x:v>0.7139494248410425</x:v>
      </x:c>
      <x:c r="M8774" s="36" t="n">
        <x:f>1-L8774</x:f>
        <x:v>0.2860505751589575</x:v>
      </x:c>
      <x:c r="N8774" s="13" t="str">
        <x:v>是</x:v>
      </x:c>
      <x:c r="O8774" s="15"/>
      <x:c r="P8774" s="13" t="str"/>
    </x:row>
    <x:row r="8775">
      <x:c r="A8775" s="15" t="n">
        <x:v>8774</x:v>
      </x:c>
      <x:c r="B8775" s="13" t="str">
        <x:v>Heliconiinae-21</x:v>
      </x:c>
      <x:c r="C8775" s="13" t="str">
        <x:v>Heliconiinae</x:v>
      </x:c>
      <x:c r="D8775" s="33" t="n">
        <x:f>'AR_values'!I65</x:f>
        <x:v>2.475657871833206</x:v>
      </x:c>
      <x:c r="E8775" s="33" t="str">
        <x:v>Heliconiinae-3</x:v>
      </x:c>
      <x:c r="F8775" s="33" t="str">
        <x:v>Heliconiinae</x:v>
      </x:c>
      <x:c r="G8775" s="33" t="n">
        <x:f>'AR_values'!I68</x:f>
        <x:v>2.5394332166507505</x:v>
      </x:c>
      <x:c r="H8775" s="33" t="n">
        <x:f>ABS(D8775-G8775)</x:f>
        <x:v>0.06377534481754443</x:v>
      </x:c>
      <x:c r="I8775" s="14" t="n">
        <x:f>IFERROR(H8775/AVERAGE(D8775,G8775),"")</x:f>
        <x:v>0.025433374466115027</x:v>
      </x:c>
      <x:c r="J8775" s="14" t="n">
        <x:f>'Method'!$B$2</x:f>
        <x:v>0.05</x:v>
      </x:c>
      <x:c r="K8775" s="13" t="str">
        <x:f>IF(I8775&lt;=J8775,"是","否")</x:f>
        <x:v>是</x:v>
      </x:c>
      <x:c r="L8775" s="36" t="n">
        <x:v>0.8885502625656414</x:v>
      </x:c>
      <x:c r="M8775" s="36" t="n">
        <x:f>1-L8775</x:f>
        <x:v>0.1114497374343586</x:v>
      </x:c>
      <x:c r="N8775" s="13" t="str">
        <x:v>否</x:v>
      </x:c>
      <x:c r="O8775" s="15"/>
      <x:c r="P8775" s="13" t="str"/>
    </x:row>
    <x:row r="8776">
      <x:c r="A8776" s="15" t="n">
        <x:v>8775</x:v>
      </x:c>
      <x:c r="B8776" s="13" t="str">
        <x:v>Hesperiidae-13</x:v>
      </x:c>
      <x:c r="C8776" s="13" t="str">
        <x:v>Hesperiidae</x:v>
      </x:c>
      <x:c r="D8776" s="33" t="n">
        <x:f>'AR_values'!I79</x:f>
        <x:v>2.991794981073474</x:v>
      </x:c>
      <x:c r="E8776" s="33" t="str">
        <x:v>Hesperiidae_Motasingha_trimaculata</x:v>
      </x:c>
      <x:c r="F8776" s="33" t="str">
        <x:v>Hesperiidae</x:v>
      </x:c>
      <x:c r="G8776" s="33" t="n">
        <x:f>'AR_values'!I121</x:f>
        <x:v>3.0688836425381005</x:v>
      </x:c>
      <x:c r="H8776" s="33" t="n">
        <x:f>ABS(D8776-G8776)</x:f>
        <x:v>0.07708866146462645</x:v>
      </x:c>
      <x:c r="I8776" s="14" t="n">
        <x:f>IFERROR(H8776/AVERAGE(D8776,G8776),"")</x:f>
        <x:v>0.02543895370538196</x:v>
      </x:c>
      <x:c r="J8776" s="14" t="n">
        <x:f>'Method'!$B$2</x:f>
        <x:v>0.05</x:v>
      </x:c>
      <x:c r="K8776" s="13" t="str">
        <x:f>IF(I8776&lt;=J8776,"是","否")</x:f>
        <x:v>是</x:v>
      </x:c>
      <x:c r="L8776" s="36" t="n">
        <x:v>0.8202161440233315</x:v>
      </x:c>
      <x:c r="M8776" s="36" t="n">
        <x:f>1-L8776</x:f>
        <x:v>0.17978385597666846</x:v>
      </x:c>
      <x:c r="N8776" s="13" t="str">
        <x:v>否</x:v>
      </x:c>
      <x:c r="O8776" s="15"/>
      <x:c r="P8776" s="13" t="str"/>
    </x:row>
    <x:row r="8777">
      <x:c r="A8777" s="15" t="n">
        <x:v>8776</x:v>
      </x:c>
      <x:c r="B8777" s="13" t="str">
        <x:v>Hesperiidae-23</x:v>
      </x:c>
      <x:c r="C8777" s="13" t="str">
        <x:v>Hesperiidae</x:v>
      </x:c>
      <x:c r="D8777" s="33" t="n">
        <x:f>'AR_values'!I90</x:f>
        <x:v>2.763128559821207</x:v>
      </x:c>
      <x:c r="E8777" s="33" t="str">
        <x:v>Limenitidinae-9</x:v>
      </x:c>
      <x:c r="F8777" s="33" t="str">
        <x:v>Limenitidinae</x:v>
      </x:c>
      <x:c r="G8777" s="33" t="n">
        <x:f>'AR_values'!I141</x:f>
        <x:v>2.69370960508862</x:v>
      </x:c>
      <x:c r="H8777" s="33" t="n">
        <x:f>ABS(D8777-G8777)</x:f>
        <x:v>0.06941895473258741</x:v>
      </x:c>
      <x:c r="I8777" s="14" t="n">
        <x:f>IFERROR(H8777/AVERAGE(D8777,G8777),"")</x:f>
        <x:v>0.025442922305809135</x:v>
      </x:c>
      <x:c r="J8777" s="14" t="n">
        <x:f>'Method'!$B$2</x:f>
        <x:v>0.05</x:v>
      </x:c>
      <x:c r="K8777" s="13" t="str">
        <x:f>IF(I8777&lt;=J8777,"是","否")</x:f>
        <x:v>是</x:v>
      </x:c>
      <x:c r="L8777" s="36" t="n">
        <x:v>0.7913421065363588</x:v>
      </x:c>
      <x:c r="M8777" s="36" t="n">
        <x:f>1-L8777</x:f>
        <x:v>0.20865789346364116</x:v>
      </x:c>
      <x:c r="N8777" s="13" t="str">
        <x:v>是</x:v>
      </x:c>
      <x:c r="O8777" s="15"/>
      <x:c r="P8777" s="13" t="str"/>
    </x:row>
    <x:row r="8778">
      <x:c r="A8778" s="15" t="n">
        <x:v>8777</x:v>
      </x:c>
      <x:c r="B8778" s="13" t="str">
        <x:v>Hesperiidae-28</x:v>
      </x:c>
      <x:c r="C8778" s="13" t="str">
        <x:v>Hesperiidae</x:v>
      </x:c>
      <x:c r="D8778" s="33" t="n">
        <x:f>'AR_values'!I95</x:f>
        <x:v>2.9728124719229405</x:v>
      </x:c>
      <x:c r="E8778" s="33" t="str">
        <x:v>Papilionidae-1</x:v>
      </x:c>
      <x:c r="F8778" s="33" t="str">
        <x:v>Papilionidae</x:v>
      </x:c>
      <x:c r="G8778" s="33" t="n">
        <x:f>'AR_values'!I219</x:f>
        <x:v>3.049440530966379</x:v>
      </x:c>
      <x:c r="H8778" s="33" t="n">
        <x:f>ABS(D8778-G8778)</x:f>
        <x:v>0.0766280590434385</x:v>
      </x:c>
      <x:c r="I8778" s="14" t="n">
        <x:f>IFERROR(H8778/AVERAGE(D8778,G8778),"")</x:f>
        <x:v>0.025448302821775955</x:v>
      </x:c>
      <x:c r="J8778" s="14" t="n">
        <x:f>'Method'!$B$2</x:f>
        <x:v>0.05</x:v>
      </x:c>
      <x:c r="K8778" s="13" t="str">
        <x:f>IF(I8778&lt;=J8778,"是","否")</x:f>
        <x:v>是</x:v>
      </x:c>
      <x:c r="L8778" s="36" t="n">
        <x:v>0.7340488737342427</x:v>
      </x:c>
      <x:c r="M8778" s="36" t="n">
        <x:f>1-L8778</x:f>
        <x:v>0.26595112626575734</x:v>
      </x:c>
      <x:c r="N8778" s="13" t="str">
        <x:v>是</x:v>
      </x:c>
      <x:c r="O8778" s="15"/>
      <x:c r="P8778" s="13" t="str"/>
    </x:row>
    <x:row r="8779">
      <x:c r="A8779" s="15" t="n">
        <x:v>8778</x:v>
      </x:c>
      <x:c r="B8779" s="13" t="str">
        <x:v>Lycaenidae-14</x:v>
      </x:c>
      <x:c r="C8779" s="13" t="str">
        <x:v>Lycaenidae</x:v>
      </x:c>
      <x:c r="D8779" s="33" t="n">
        <x:f>'AR_values'!I146</x:f>
        <x:v>2.5275412824939623</x:v>
      </x:c>
      <x:c r="E8779" s="33" t="str">
        <x:v>Nymphalinae-2</x:v>
      </x:c>
      <x:c r="F8779" s="33" t="str">
        <x:v>Nymphalinae</x:v>
      </x:c>
      <x:c r="G8779" s="33" t="n">
        <x:f>'AR_values'!I200</x:f>
        <x:v>2.4640253392622755</x:v>
      </x:c>
      <x:c r="H8779" s="33" t="n">
        <x:f>ABS(D8779-G8779)</x:f>
        <x:v>0.06351594323168674</x:v>
      </x:c>
      <x:c r="I8779" s="14" t="n">
        <x:f>IFERROR(H8779/AVERAGE(D8779,G8779),"")</x:f>
        <x:v>0.02544930201065381</x:v>
      </x:c>
      <x:c r="J8779" s="14" t="n">
        <x:f>'Method'!$B$2</x:f>
        <x:v>0.05</x:v>
      </x:c>
      <x:c r="K8779" s="13" t="str">
        <x:f>IF(I8779&lt;=J8779,"是","否")</x:f>
        <x:v>是</x:v>
      </x:c>
      <x:c r="L8779" s="36" t="n">
        <x:v>0.8637562025811948</x:v>
      </x:c>
      <x:c r="M8779" s="36" t="n">
        <x:f>1-L8779</x:f>
        <x:v>0.1362437974188052</x:v>
      </x:c>
      <x:c r="N8779" s="13" t="str">
        <x:v>是</x:v>
      </x:c>
      <x:c r="O8779" s="15"/>
      <x:c r="P8779" s="13" t="str"/>
    </x:row>
    <x:row r="8780">
      <x:c r="A8780" s="15" t="n">
        <x:v>8779</x:v>
      </x:c>
      <x:c r="B8780" s="13" t="str">
        <x:v>Pieridae_Eurema_smilax</x:v>
      </x:c>
      <x:c r="C8780" s="13" t="str">
        <x:v>Pieridae</x:v>
      </x:c>
      <x:c r="D8780" s="33" t="n">
        <x:f>'AR_values'!I328</x:f>
        <x:v>2.396825991590796</x:v>
      </x:c>
      <x:c r="E8780" s="33" t="str">
        <x:v>Riodinidae-11</x:v>
      </x:c>
      <x:c r="F8780" s="33" t="str">
        <x:v>Riodinidae</x:v>
      </x:c>
      <x:c r="G8780" s="33" t="n">
        <x:f>'AR_values'!I335</x:f>
        <x:v>2.336592745750193</x:v>
      </x:c>
      <x:c r="H8780" s="33" t="n">
        <x:f>ABS(D8780-G8780)</x:f>
        <x:v>0.060233245840602745</x:v>
      </x:c>
      <x:c r="I8780" s="14" t="n">
        <x:f>IFERROR(H8780/AVERAGE(D8780,G8780),"")</x:f>
        <x:v>0.02545020805593842</x:v>
      </x:c>
      <x:c r="J8780" s="14" t="n">
        <x:f>'Method'!$B$2</x:f>
        <x:v>0.05</x:v>
      </x:c>
      <x:c r="K8780" s="13" t="str">
        <x:f>IF(I8780&lt;=J8780,"是","否")</x:f>
        <x:v>是</x:v>
      </x:c>
      <x:c r="L8780" s="36" t="n">
        <x:v>0.7514077356226345</x:v>
      </x:c>
      <x:c r="M8780" s="36" t="n">
        <x:f>1-L8780</x:f>
        <x:v>0.24859226437736548</x:v>
      </x:c>
      <x:c r="N8780" s="13" t="str">
        <x:v>是</x:v>
      </x:c>
      <x:c r="O8780" s="15"/>
      <x:c r="P8780" s="13" t="str"/>
    </x:row>
    <x:row r="8781">
      <x:c r="A8781" s="15" t="n">
        <x:v>8780</x:v>
      </x:c>
      <x:c r="B8781" s="13" t="str">
        <x:v>Danainae-14</x:v>
      </x:c>
      <x:c r="C8781" s="13" t="str">
        <x:v>Danainae</x:v>
      </x:c>
      <x:c r="D8781" s="33" t="n">
        <x:f>'AR_values'!I35</x:f>
        <x:v>3.058665750752658</x:v>
      </x:c>
      <x:c r="E8781" s="33" t="str">
        <x:v>Danainae-16</x:v>
      </x:c>
      <x:c r="F8781" s="33" t="str">
        <x:v>Danainae</x:v>
      </x:c>
      <x:c r="G8781" s="33" t="n">
        <x:f>'AR_values'!I37</x:f>
        <x:v>3.137513221004576</x:v>
      </x:c>
      <x:c r="H8781" s="33" t="n">
        <x:f>ABS(D8781-G8781)</x:f>
        <x:v>0.0788474702519184</x:v>
      </x:c>
      <x:c r="I8781" s="14" t="n">
        <x:f>IFERROR(H8781/AVERAGE(D8781,G8781),"")</x:f>
        <x:v>0.025450352745236243</x:v>
      </x:c>
      <x:c r="J8781" s="14" t="n">
        <x:f>'Method'!$B$2</x:f>
        <x:v>0.05</x:v>
      </x:c>
      <x:c r="K8781" s="13" t="str">
        <x:f>IF(I8781&lt;=J8781,"是","否")</x:f>
        <x:v>是</x:v>
      </x:c>
      <x:c r="L8781" s="36" t="n">
        <x:v>0.858945868945869</x:v>
      </x:c>
      <x:c r="M8781" s="36" t="n">
        <x:f>1-L8781</x:f>
        <x:v>0.141054131054131</x:v>
      </x:c>
      <x:c r="N8781" s="13" t="str">
        <x:v>否</x:v>
      </x:c>
      <x:c r="O8781" s="15"/>
      <x:c r="P8781" s="13" t="str"/>
    </x:row>
    <x:row r="8782">
      <x:c r="A8782" s="15" t="n">
        <x:v>8781</x:v>
      </x:c>
      <x:c r="B8782" s="13" t="str">
        <x:v>Danainae-1</x:v>
      </x:c>
      <x:c r="C8782" s="13" t="str">
        <x:v>Danainae</x:v>
      </x:c>
      <x:c r="D8782" s="33" t="n">
        <x:f>'AR_values'!I31</x:f>
        <x:v>2.699463467206748</x:v>
      </x:c>
      <x:c r="E8782" s="33" t="str">
        <x:v>Nymphalinae-20</x:v>
      </x:c>
      <x:c r="F8782" s="33" t="str">
        <x:v>Nymphalinae</x:v>
      </x:c>
      <x:c r="G8782" s="33" t="n">
        <x:f>'AR_values'!I201</x:f>
        <x:v>2.6316211778781273</x:v>
      </x:c>
      <x:c r="H8782" s="33" t="n">
        <x:f>ABS(D8782-G8782)</x:f>
        <x:v>0.0678422893286208</x:v>
      </x:c>
      <x:c r="I8782" s="14" t="n">
        <x:f>IFERROR(H8782/AVERAGE(D8782,G8782),"")</x:f>
        <x:v>0.025451589627701623</x:v>
      </x:c>
      <x:c r="J8782" s="14" t="n">
        <x:f>'Method'!$B$2</x:f>
        <x:v>0.05</x:v>
      </x:c>
      <x:c r="K8782" s="13" t="str">
        <x:f>IF(I8782&lt;=J8782,"是","否")</x:f>
        <x:v>是</x:v>
      </x:c>
      <x:c r="L8782" s="36" t="n">
        <x:v>0.8392863640222678</x:v>
      </x:c>
      <x:c r="M8782" s="36" t="n">
        <x:f>1-L8782</x:f>
        <x:v>0.16071363597773225</x:v>
      </x:c>
      <x:c r="N8782" s="13" t="str">
        <x:v>是</x:v>
      </x:c>
      <x:c r="O8782" s="15"/>
      <x:c r="P8782" s="13" t="str"/>
    </x:row>
    <x:row r="8783">
      <x:c r="A8783" s="15" t="n">
        <x:v>8782</x:v>
      </x:c>
      <x:c r="B8783" s="13" t="str">
        <x:v>Hesperiidae-16</x:v>
      </x:c>
      <x:c r="C8783" s="13" t="str">
        <x:v>Hesperiidae</x:v>
      </x:c>
      <x:c r="D8783" s="33" t="n">
        <x:f>'AR_values'!I82</x:f>
        <x:v>2.8480556399666805</x:v>
      </x:c>
      <x:c r="E8783" s="33" t="str">
        <x:v>Pieridae_Delias_aganippe</x:v>
      </x:c>
      <x:c r="F8783" s="33" t="str">
        <x:v>Pieridae</x:v>
      </x:c>
      <x:c r="G8783" s="33" t="n">
        <x:f>'AR_values'!I326</x:f>
        <x:v>2.9214998490230997</x:v>
      </x:c>
      <x:c r="H8783" s="33" t="n">
        <x:f>ABS(D8783-G8783)</x:f>
        <x:v>0.07344420905641913</x:v>
      </x:c>
      <x:c r="I8783" s="14" t="n">
        <x:f>IFERROR(H8783/AVERAGE(D8783,G8783),"")</x:f>
        <x:v>0.025459226173168786</x:v>
      </x:c>
      <x:c r="J8783" s="14" t="n">
        <x:f>'Method'!$B$2</x:f>
        <x:v>0.05</x:v>
      </x:c>
      <x:c r="K8783" s="13" t="str">
        <x:f>IF(I8783&lt;=J8783,"是","否")</x:f>
        <x:v>是</x:v>
      </x:c>
      <x:c r="L8783" s="36" t="n">
        <x:v>0.9344183159782083</x:v>
      </x:c>
      <x:c r="M8783" s="36" t="n">
        <x:f>1-L8783</x:f>
        <x:v>0.06558168402179165</x:v>
      </x:c>
      <x:c r="N8783" s="13" t="str">
        <x:v>是</x:v>
      </x:c>
      <x:c r="O8783" s="15"/>
      <x:c r="P8783" s="13" t="str"/>
    </x:row>
    <x:row r="8784">
      <x:c r="A8784" s="15" t="n">
        <x:v>8783</x:v>
      </x:c>
      <x:c r="B8784" s="13" t="str">
        <x:v>Hesperiidae-35</x:v>
      </x:c>
      <x:c r="C8784" s="13" t="str">
        <x:v>Hesperiidae</x:v>
      </x:c>
      <x:c r="D8784" s="33" t="n">
        <x:f>'AR_values'!I103</x:f>
        <x:v>2.9054018143662637</x:v>
      </x:c>
      <x:c r="E8784" s="33" t="str">
        <x:v>Hesperiidae_Antipodia_atralba</x:v>
      </x:c>
      <x:c r="F8784" s="33" t="str">
        <x:v>Hesperiidae</x:v>
      </x:c>
      <x:c r="G8784" s="33" t="n">
        <x:f>'AR_values'!I112</x:f>
        <x:v>2.980336396525423</x:v>
      </x:c>
      <x:c r="H8784" s="33" t="n">
        <x:f>ABS(D8784-G8784)</x:f>
        <x:v>0.07493458215915938</x:v>
      </x:c>
      <x:c r="I8784" s="14" t="n">
        <x:f>IFERROR(H8784/AVERAGE(D8784,G8784),"")</x:f>
        <x:v>0.025463104023380215</x:v>
      </x:c>
      <x:c r="J8784" s="14" t="n">
        <x:f>'Method'!$B$2</x:f>
        <x:v>0.05</x:v>
      </x:c>
      <x:c r="K8784" s="13" t="str">
        <x:f>IF(I8784&lt;=J8784,"是","否")</x:f>
        <x:v>是</x:v>
      </x:c>
      <x:c r="L8784" s="36" t="n">
        <x:v>0.7951014439773351</x:v>
      </x:c>
      <x:c r="M8784" s="36" t="n">
        <x:f>1-L8784</x:f>
        <x:v>0.20489855602266493</x:v>
      </x:c>
      <x:c r="N8784" s="13" t="str">
        <x:v>否</x:v>
      </x:c>
      <x:c r="O8784" s="15"/>
      <x:c r="P8784" s="13" t="str"/>
    </x:row>
    <x:row r="8785">
      <x:c r="A8785" s="15" t="n">
        <x:v>8784</x:v>
      </x:c>
      <x:c r="B8785" s="13" t="str">
        <x:v>Nymphalinae-10</x:v>
      </x:c>
      <x:c r="C8785" s="13" t="str">
        <x:v>Nymphalinae</x:v>
      </x:c>
      <x:c r="D8785" s="33" t="n">
        <x:f>'AR_values'!I190</x:f>
        <x:v>2.713697150892105</x:v>
      </x:c>
      <x:c r="E8785" s="33" t="str">
        <x:v>Nymphalinae-7</x:v>
      </x:c>
      <x:c r="F8785" s="33" t="str">
        <x:v>Nymphalinae</x:v>
      </x:c>
      <x:c r="G8785" s="33" t="n">
        <x:f>'AR_values'!I216</x:f>
        <x:v>2.645417426578678</x:v>
      </x:c>
      <x:c r="H8785" s="33" t="n">
        <x:f>ABS(D8785-G8785)</x:f>
        <x:v>0.06827972431342699</x:v>
      </x:c>
      <x:c r="I8785" s="14" t="n">
        <x:f>IFERROR(H8785/AVERAGE(D8785,G8785),"")</x:f>
        <x:v>0.02548171841687005</x:v>
      </x:c>
      <x:c r="J8785" s="14" t="n">
        <x:f>'Method'!$B$2</x:f>
        <x:v>0.05</x:v>
      </x:c>
      <x:c r="K8785" s="13" t="str">
        <x:f>IF(I8785&lt;=J8785,"是","否")</x:f>
        <x:v>是</x:v>
      </x:c>
      <x:c r="L8785" s="36" t="n">
        <x:v>0.7431401558057283</x:v>
      </x:c>
      <x:c r="M8785" s="36" t="n">
        <x:f>1-L8785</x:f>
        <x:v>0.25685984419427166</x:v>
      </x:c>
      <x:c r="N8785" s="13" t="str">
        <x:v>否</x:v>
      </x:c>
      <x:c r="O8785" s="15"/>
      <x:c r="P8785" s="13" t="str"/>
    </x:row>
    <x:row r="8786">
      <x:c r="A8786" s="15" t="n">
        <x:v>8785</x:v>
      </x:c>
      <x:c r="B8786" s="13" t="str">
        <x:v>Lycaenidae_Ogyris_olane</x:v>
      </x:c>
      <x:c r="C8786" s="13" t="str">
        <x:v>Lycaenidae</x:v>
      </x:c>
      <x:c r="D8786" s="33" t="n">
        <x:f>'AR_values'!I180</x:f>
        <x:v>2.5399402467253505</x:v>
      </x:c>
      <x:c r="E8786" s="33" t="str">
        <x:v>Satyrinae-8</x:v>
      </x:c>
      <x:c r="F8786" s="33" t="str">
        <x:v>Satyrinae</x:v>
      </x:c>
      <x:c r="G8786" s="33" t="n">
        <x:f>'AR_values'!I383</x:f>
        <x:v>2.6054994443958197</x:v>
      </x:c>
      <x:c r="H8786" s="33" t="n">
        <x:f>ABS(D8786-G8786)</x:f>
        <x:v>0.06555919767046925</x:v>
      </x:c>
      <x:c r="I8786" s="14" t="n">
        <x:f>IFERROR(H8786/AVERAGE(D8786,G8786),"")</x:f>
        <x:v>0.025482447217716458</x:v>
      </x:c>
      <x:c r="J8786" s="14" t="n">
        <x:f>'Method'!$B$2</x:f>
        <x:v>0.05</x:v>
      </x:c>
      <x:c r="K8786" s="13" t="str">
        <x:f>IF(I8786&lt;=J8786,"是","否")</x:f>
        <x:v>是</x:v>
      </x:c>
      <x:c r="L8786" s="36" t="n">
        <x:v>0.9251899617017632</x:v>
      </x:c>
      <x:c r="M8786" s="36" t="n">
        <x:f>1-L8786</x:f>
        <x:v>0.07481003829823685</x:v>
      </x:c>
      <x:c r="N8786" s="13" t="str">
        <x:v>是</x:v>
      </x:c>
      <x:c r="O8786" s="15"/>
      <x:c r="P8786" s="13" t="str"/>
    </x:row>
    <x:row r="8787">
      <x:c r="A8787" s="15" t="n">
        <x:v>8786</x:v>
      </x:c>
      <x:c r="B8787" s="13" t="str">
        <x:v>Papilionidae-20</x:v>
      </x:c>
      <x:c r="C8787" s="13" t="str">
        <x:v>Papilionidae</x:v>
      </x:c>
      <x:c r="D8787" s="33" t="n">
        <x:f>'AR_values'!I231</x:f>
        <x:v>2.9969120778729335</x:v>
      </x:c>
      <x:c r="E8787" s="33" t="str">
        <x:v>Pieridae_Delias_aganippe</x:v>
      </x:c>
      <x:c r="F8787" s="33" t="str">
        <x:v>Pieridae</x:v>
      </x:c>
      <x:c r="G8787" s="33" t="n">
        <x:f>'AR_values'!I326</x:f>
        <x:v>2.9214998490230997</x:v>
      </x:c>
      <x:c r="H8787" s="33" t="n">
        <x:f>ABS(D8787-G8787)</x:f>
        <x:v>0.07541222884983378</x:v>
      </x:c>
      <x:c r="I8787" s="14" t="n">
        <x:f>IFERROR(H8787/AVERAGE(D8787,G8787),"")</x:f>
        <x:v>0.02548394055071609</x:v>
      </x:c>
      <x:c r="J8787" s="14" t="n">
        <x:f>'Method'!$B$2</x:f>
        <x:v>0.05</x:v>
      </x:c>
      <x:c r="K8787" s="13" t="str">
        <x:f>IF(I8787&lt;=J8787,"是","否")</x:f>
        <x:v>是</x:v>
      </x:c>
      <x:c r="L8787" s="36" t="n">
        <x:v>0.8028798607539855</x:v>
      </x:c>
      <x:c r="M8787" s="36" t="n">
        <x:f>1-L8787</x:f>
        <x:v>0.19712013924601446</x:v>
      </x:c>
      <x:c r="N8787" s="13" t="str">
        <x:v>是</x:v>
      </x:c>
      <x:c r="O8787" s="15"/>
      <x:c r="P8787" s="13" t="str"/>
    </x:row>
    <x:row r="8788">
      <x:c r="A8788" s="15" t="n">
        <x:v>8787</x:v>
      </x:c>
      <x:c r="B8788" s="13" t="str">
        <x:v>Hesperiidae_Trapezites_sciron</x:v>
      </x:c>
      <x:c r="C8788" s="13" t="str">
        <x:v>Hesperiidae</x:v>
      </x:c>
      <x:c r="D8788" s="33" t="n">
        <x:f>'AR_values'!I128</x:f>
        <x:v>2.954498744525112</x:v>
      </x:c>
      <x:c r="E8788" s="33" t="str">
        <x:v>Pieridae_Aporia_crataegi</x:v>
      </x:c>
      <x:c r="F8788" s="33" t="str">
        <x:v>Pieridae</x:v>
      </x:c>
      <x:c r="G8788" s="33" t="n">
        <x:f>'AR_values'!I322</x:f>
        <x:v>3.0307703988857</x:v>
      </x:c>
      <x:c r="H8788" s="33" t="n">
        <x:f>ABS(D8788-G8788)</x:f>
        <x:v>0.07627165436058814</x:v>
      </x:c>
      <x:c r="I8788" s="14" t="n">
        <x:f>IFERROR(H8788/AVERAGE(D8788,G8788),"")</x:f>
        <x:v>0.025486457679035426</x:v>
      </x:c>
      <x:c r="J8788" s="14" t="n">
        <x:f>'Method'!$B$2</x:f>
        <x:v>0.05</x:v>
      </x:c>
      <x:c r="K8788" s="13" t="str">
        <x:f>IF(I8788&lt;=J8788,"是","否")</x:f>
        <x:v>是</x:v>
      </x:c>
      <x:c r="L8788" s="36" t="n">
        <x:v>0.6721240524799367</x:v>
      </x:c>
      <x:c r="M8788" s="36" t="n">
        <x:f>1-L8788</x:f>
        <x:v>0.3278759475200633</x:v>
      </x:c>
      <x:c r="N8788" s="13" t="str">
        <x:v>是</x:v>
      </x:c>
      <x:c r="O8788" s="15"/>
      <x:c r="P8788" s="13" t="str"/>
    </x:row>
    <x:row r="8789">
      <x:c r="A8789" s="15" t="n">
        <x:v>8788</x:v>
      </x:c>
      <x:c r="B8789" s="13" t="str">
        <x:v>Limenitidinae-11</x:v>
      </x:c>
      <x:c r="C8789" s="13" t="str">
        <x:v>Limenitidinae</x:v>
      </x:c>
      <x:c r="D8789" s="33" t="n">
        <x:f>'AR_values'!I132</x:f>
        <x:v>2.7987815350159404</x:v>
      </x:c>
      <x:c r="E8789" s="33" t="str">
        <x:v>Pieridae-11</x:v>
      </x:c>
      <x:c r="F8789" s="33" t="str">
        <x:v>Pieridae</x:v>
      </x:c>
      <x:c r="G8789" s="33" t="n">
        <x:f>'AR_values'!I276</x:f>
        <x:v>2.871034869040152</x:v>
      </x:c>
      <x:c r="H8789" s="33" t="n">
        <x:f>ABS(D8789-G8789)</x:f>
        <x:v>0.07225333402421175</x:v>
      </x:c>
      <x:c r="I8789" s="14" t="n">
        <x:f>IFERROR(H8789/AVERAGE(D8789,G8789),"")</x:f>
        <x:v>0.025487010116420315</x:v>
      </x:c>
      <x:c r="J8789" s="14" t="n">
        <x:f>'Method'!$B$2</x:f>
        <x:v>0.05</x:v>
      </x:c>
      <x:c r="K8789" s="13" t="str">
        <x:f>IF(I8789&lt;=J8789,"是","否")</x:f>
        <x:v>是</x:v>
      </x:c>
      <x:c r="L8789" s="36" t="n">
        <x:v>0.691619289520848</x:v>
      </x:c>
      <x:c r="M8789" s="36" t="n">
        <x:f>1-L8789</x:f>
        <x:v>0.30838071047915205</x:v>
      </x:c>
      <x:c r="N8789" s="13" t="str">
        <x:v>是</x:v>
      </x:c>
      <x:c r="O8789" s="15"/>
      <x:c r="P8789" s="13" t="str"/>
    </x:row>
    <x:row r="8790">
      <x:c r="A8790" s="15" t="n">
        <x:v>8789</x:v>
      </x:c>
      <x:c r="B8790" s="13" t="str">
        <x:v>Hesperiidae-22</x:v>
      </x:c>
      <x:c r="C8790" s="13" t="str">
        <x:v>Hesperiidae</x:v>
      </x:c>
      <x:c r="D8790" s="33" t="n">
        <x:f>'AR_values'!I89</x:f>
        <x:v>3.1199593447336196</x:v>
      </x:c>
      <x:c r="E8790" s="33" t="str">
        <x:v>Papilionidae-29</x:v>
      </x:c>
      <x:c r="F8790" s="33" t="str">
        <x:v>Papilionidae</x:v>
      </x:c>
      <x:c r="G8790" s="33" t="n">
        <x:f>'AR_values'!I239</x:f>
        <x:v>3.2005056764654425</x:v>
      </x:c>
      <x:c r="H8790" s="33" t="n">
        <x:f>ABS(D8790-G8790)</x:f>
        <x:v>0.0805463317318229</x:v>
      </x:c>
      <x:c r="I8790" s="14" t="n">
        <x:f>IFERROR(H8790/AVERAGE(D8790,G8790),"")</x:f>
        <x:v>0.025487470134449814</x:v>
      </x:c>
      <x:c r="J8790" s="14" t="n">
        <x:f>'Method'!$B$2</x:f>
        <x:v>0.05</x:v>
      </x:c>
      <x:c r="K8790" s="13" t="str">
        <x:f>IF(I8790&lt;=J8790,"是","否")</x:f>
        <x:v>是</x:v>
      </x:c>
      <x:c r="L8790" s="36" t="n">
        <x:v>0.7177504865445272</x:v>
      </x:c>
      <x:c r="M8790" s="36" t="n">
        <x:f>1-L8790</x:f>
        <x:v>0.2822495134554728</x:v>
      </x:c>
      <x:c r="N8790" s="13" t="str">
        <x:v>是</x:v>
      </x:c>
      <x:c r="O8790" s="15"/>
      <x:c r="P8790" s="13" t="str"/>
    </x:row>
    <x:row r="8791">
      <x:c r="A8791" s="15" t="n">
        <x:v>8790</x:v>
      </x:c>
      <x:c r="B8791" s="13" t="str">
        <x:v>Charaxinae-6</x:v>
      </x:c>
      <x:c r="C8791" s="13" t="str">
        <x:v>Charaxinae</x:v>
      </x:c>
      <x:c r="D8791" s="33" t="n">
        <x:f>'AR_values'!I27</x:f>
        <x:v>2.518220654144657</x:v>
      </x:c>
      <x:c r="E8791" s="33" t="str">
        <x:v>Heliconiinae-10</x:v>
      </x:c>
      <x:c r="F8791" s="33" t="str">
        <x:v>Heliconiinae</x:v>
      </x:c>
      <x:c r="G8791" s="33" t="n">
        <x:f>'AR_values'!I53</x:f>
        <x:v>2.5832322601964766</x:v>
      </x:c>
      <x:c r="H8791" s="33" t="n">
        <x:f>ABS(D8791-G8791)</x:f>
        <x:v>0.06501160605181955</x:v>
      </x:c>
      <x:c r="I8791" s="14" t="n">
        <x:f>IFERROR(H8791/AVERAGE(D8791,G8791),"")</x:f>
        <x:v>0.025487486464516734</x:v>
      </x:c>
      <x:c r="J8791" s="14" t="n">
        <x:f>'Method'!$B$2</x:f>
        <x:v>0.05</x:v>
      </x:c>
      <x:c r="K8791" s="13" t="str">
        <x:f>IF(I8791&lt;=J8791,"是","否")</x:f>
        <x:v>是</x:v>
      </x:c>
      <x:c r="L8791" s="36" t="n">
        <x:v>0.6819509500897514</x:v>
      </x:c>
      <x:c r="M8791" s="36" t="n">
        <x:f>1-L8791</x:f>
        <x:v>0.3180490499102486</x:v>
      </x:c>
      <x:c r="N8791" s="13" t="str">
        <x:v>是</x:v>
      </x:c>
      <x:c r="O8791" s="15"/>
      <x:c r="P8791" s="13" t="str"/>
    </x:row>
    <x:row r="8792">
      <x:c r="A8792" s="15" t="n">
        <x:v>8791</x:v>
      </x:c>
      <x:c r="B8792" s="13" t="str">
        <x:v>Nymphalinae-1</x:v>
      </x:c>
      <x:c r="C8792" s="13" t="str">
        <x:v>Nymphalinae</x:v>
      </x:c>
      <x:c r="D8792" s="33" t="n">
        <x:f>'AR_values'!I189</x:f>
        <x:v>2.5541998356945363</x:v>
      </x:c>
      <x:c r="E8792" s="33" t="str">
        <x:v>Satyrinae-12</x:v>
      </x:c>
      <x:c r="F8792" s="33" t="str">
        <x:v>Satyrinae</x:v>
      </x:c>
      <x:c r="G8792" s="33" t="n">
        <x:f>'AR_values'!I361</x:f>
        <x:v>2.620145477816984</x:v>
      </x:c>
      <x:c r="H8792" s="33" t="n">
        <x:f>ABS(D8792-G8792)</x:f>
        <x:v>0.0659456421224478</x:v>
      </x:c>
      <x:c r="I8792" s="14" t="n">
        <x:f>IFERROR(H8792/AVERAGE(D8792,G8792),"")</x:f>
        <x:v>0.02548946315981158</x:v>
      </x:c>
      <x:c r="J8792" s="14" t="n">
        <x:f>'Method'!$B$2</x:f>
        <x:v>0.05</x:v>
      </x:c>
      <x:c r="K8792" s="13" t="str">
        <x:f>IF(I8792&lt;=J8792,"是","否")</x:f>
        <x:v>是</x:v>
      </x:c>
      <x:c r="L8792" s="36" t="n">
        <x:v>0.895396475236964</x:v>
      </x:c>
      <x:c r="M8792" s="36" t="n">
        <x:f>1-L8792</x:f>
        <x:v>0.10460352476303603</x:v>
      </x:c>
      <x:c r="N8792" s="13" t="str">
        <x:v>是</x:v>
      </x:c>
      <x:c r="O8792" s="15"/>
      <x:c r="P8792" s="13" t="str"/>
    </x:row>
    <x:row r="8793">
      <x:c r="A8793" s="15" t="n">
        <x:v>8792</x:v>
      </x:c>
      <x:c r="B8793" s="13" t="str">
        <x:v>Hesperiidae-4</x:v>
      </x:c>
      <x:c r="C8793" s="13" t="str">
        <x:v>Hesperiidae</x:v>
      </x:c>
      <x:c r="D8793" s="33" t="n">
        <x:f>'AR_values'!I105</x:f>
        <x:v>3.0124203289284166</x:v>
      </x:c>
      <x:c r="E8793" s="33" t="str">
        <x:v>Hesperiidae_Hesperilla_idothea</x:v>
      </x:c>
      <x:c r="F8793" s="33" t="str">
        <x:v>Hesperiidae</x:v>
      </x:c>
      <x:c r="G8793" s="33" t="n">
        <x:f>'AR_values'!I120</x:f>
        <x:v>2.9365928469374087</x:v>
      </x:c>
      <x:c r="H8793" s="33" t="n">
        <x:f>ABS(D8793-G8793)</x:f>
        <x:v>0.07582748199100786</x:v>
      </x:c>
      <x:c r="I8793" s="14" t="n">
        <x:f>IFERROR(H8793/AVERAGE(D8793,G8793),"")</x:f>
        <x:v>0.025492457235975728</x:v>
      </x:c>
      <x:c r="J8793" s="14" t="n">
        <x:f>'Method'!$B$2</x:f>
        <x:v>0.05</x:v>
      </x:c>
      <x:c r="K8793" s="13" t="str">
        <x:f>IF(I8793&lt;=J8793,"是","否")</x:f>
        <x:v>是</x:v>
      </x:c>
      <x:c r="L8793" s="36" t="n">
        <x:v>0.8266453725574404</x:v>
      </x:c>
      <x:c r="M8793" s="36" t="n">
        <x:f>1-L8793</x:f>
        <x:v>0.17335462744255958</x:v>
      </x:c>
      <x:c r="N8793" s="13" t="str">
        <x:v>否</x:v>
      </x:c>
      <x:c r="O8793" s="15"/>
      <x:c r="P8793" s="13" t="str"/>
    </x:row>
    <x:row r="8794">
      <x:c r="A8794" s="15" t="n">
        <x:v>8793</x:v>
      </x:c>
      <x:c r="B8794" s="13" t="str">
        <x:v>Hesperiidae-15</x:v>
      </x:c>
      <x:c r="C8794" s="13" t="str">
        <x:v>Hesperiidae</x:v>
      </x:c>
      <x:c r="D8794" s="33" t="n">
        <x:f>'AR_values'!I81</x:f>
        <x:v>2.997700546720106</x:v>
      </x:c>
      <x:c r="E8794" s="33" t="str">
        <x:v>Satyrinae-20</x:v>
      </x:c>
      <x:c r="F8794" s="33" t="str">
        <x:v>Satyrinae</x:v>
      </x:c>
      <x:c r="G8794" s="33" t="n">
        <x:f>'AR_values'!I370</x:f>
        <x:v>2.9222428193226513</x:v>
      </x:c>
      <x:c r="H8794" s="33" t="n">
        <x:f>ABS(D8794-G8794)</x:f>
        <x:v>0.07545772739745482</x:v>
      </x:c>
      <x:c r="I8794" s="14" t="n">
        <x:f>IFERROR(H8794/AVERAGE(D8794,G8794),"")</x:f>
        <x:v>0.025492719349406636</x:v>
      </x:c>
      <x:c r="J8794" s="14" t="n">
        <x:f>'Method'!$B$2</x:f>
        <x:v>0.05</x:v>
      </x:c>
      <x:c r="K8794" s="13" t="str">
        <x:f>IF(I8794&lt;=J8794,"是","否")</x:f>
        <x:v>是</x:v>
      </x:c>
      <x:c r="L8794" s="36" t="n">
        <x:v>0.6577960154912649</x:v>
      </x:c>
      <x:c r="M8794" s="36" t="n">
        <x:f>1-L8794</x:f>
        <x:v>0.3422039845087351</x:v>
      </x:c>
      <x:c r="N8794" s="13" t="str">
        <x:v>是</x:v>
      </x:c>
      <x:c r="O8794" s="15"/>
      <x:c r="P8794" s="13" t="str"/>
    </x:row>
    <x:row r="8795">
      <x:c r="A8795" s="15" t="n">
        <x:v>8794</x:v>
      </x:c>
      <x:c r="B8795" s="13" t="str">
        <x:v>Heliconiinae-6</x:v>
      </x:c>
      <x:c r="C8795" s="13" t="str">
        <x:v>Heliconiinae</x:v>
      </x:c>
      <x:c r="D8795" s="33" t="n">
        <x:f>'AR_values'!I71</x:f>
        <x:v>2.9764196972939057</x:v>
      </x:c>
      <x:c r="E8795" s="33" t="str">
        <x:v>Papilionidae-15</x:v>
      </x:c>
      <x:c r="F8795" s="33" t="str">
        <x:v>Papilionidae</x:v>
      </x:c>
      <x:c r="G8795" s="33" t="n">
        <x:f>'AR_values'!I225</x:f>
        <x:v>3.0532801223694213</x:v>
      </x:c>
      <x:c r="H8795" s="33" t="n">
        <x:f>ABS(D8795-G8795)</x:f>
        <x:v>0.0768604250755156</x:v>
      </x:c>
      <x:c r="I8795" s="14" t="n">
        <x:f>IFERROR(H8795/AVERAGE(D8795,G8795),"")</x:f>
        <x:v>0.025493947418366567</x:v>
      </x:c>
      <x:c r="J8795" s="14" t="n">
        <x:f>'Method'!$B$2</x:f>
        <x:v>0.05</x:v>
      </x:c>
      <x:c r="K8795" s="13" t="str">
        <x:f>IF(I8795&lt;=J8795,"是","否")</x:f>
        <x:v>是</x:v>
      </x:c>
      <x:c r="L8795" s="36" t="n">
        <x:v>0.8102694238971978</x:v>
      </x:c>
      <x:c r="M8795" s="36" t="n">
        <x:f>1-L8795</x:f>
        <x:v>0.1897305761028022</x:v>
      </x:c>
      <x:c r="N8795" s="13" t="str">
        <x:v>是</x:v>
      </x:c>
      <x:c r="O8795" s="15"/>
      <x:c r="P8795" s="13" t="str"/>
    </x:row>
    <x:row r="8796">
      <x:c r="A8796" s="15" t="n">
        <x:v>8795</x:v>
      </x:c>
      <x:c r="B8796" s="13" t="str">
        <x:v>Nymphalinae-10</x:v>
      </x:c>
      <x:c r="C8796" s="13" t="str">
        <x:v>Nymphalinae</x:v>
      </x:c>
      <x:c r="D8796" s="33" t="n">
        <x:f>'AR_values'!I190</x:f>
        <x:v>2.713697150892105</x:v>
      </x:c>
      <x:c r="E8796" s="33" t="str">
        <x:v>Nymphalinae-4</x:v>
      </x:c>
      <x:c r="F8796" s="33" t="str">
        <x:v>Nymphalinae</x:v>
      </x:c>
      <x:c r="G8796" s="33" t="n">
        <x:f>'AR_values'!I213</x:f>
        <x:v>2.6453777429352816</x:v>
      </x:c>
      <x:c r="H8796" s="33" t="n">
        <x:f>ABS(D8796-G8796)</x:f>
        <x:v>0.06831940795682323</x:v>
      </x:c>
      <x:c r="I8796" s="14" t="n">
        <x:f>IFERROR(H8796/AVERAGE(D8796,G8796),"")</x:f>
        <x:v>0.02549671699326834</x:v>
      </x:c>
      <x:c r="J8796" s="14" t="n">
        <x:f>'Method'!$B$2</x:f>
        <x:v>0.05</x:v>
      </x:c>
      <x:c r="K8796" s="13" t="str">
        <x:f>IF(I8796&lt;=J8796,"是","否")</x:f>
        <x:v>是</x:v>
      </x:c>
      <x:c r="L8796" s="36" t="n">
        <x:v>0.8127799056275289</x:v>
      </x:c>
      <x:c r="M8796" s="36" t="n">
        <x:f>1-L8796</x:f>
        <x:v>0.1872200943724711</x:v>
      </x:c>
      <x:c r="N8796" s="13" t="str">
        <x:v>否</x:v>
      </x:c>
      <x:c r="O8796" s="15"/>
      <x:c r="P8796" s="13" t="str"/>
    </x:row>
    <x:row r="8797">
      <x:c r="A8797" s="15" t="n">
        <x:v>8796</x:v>
      </x:c>
      <x:c r="B8797" s="13" t="str">
        <x:v>Limenitidinae-9</x:v>
      </x:c>
      <x:c r="C8797" s="13" t="str">
        <x:v>Limenitidinae</x:v>
      </x:c>
      <x:c r="D8797" s="33" t="n">
        <x:f>'AR_values'!I141</x:f>
        <x:v>2.69370960508862</x:v>
      </x:c>
      <x:c r="E8797" s="33" t="str">
        <x:v>Nymphalinae-26</x:v>
      </x:c>
      <x:c r="F8797" s="33" t="str">
        <x:v>Nymphalinae</x:v>
      </x:c>
      <x:c r="G8797" s="33" t="n">
        <x:f>'AR_values'!I207</x:f>
        <x:v>2.625888705350113</x:v>
      </x:c>
      <x:c r="H8797" s="33" t="n">
        <x:f>ABS(D8797-G8797)</x:f>
        <x:v>0.06782089973850658</x:v>
      </x:c>
      <x:c r="I8797" s="14" t="n">
        <x:f>IFERROR(H8797/AVERAGE(D8797,G8797),"")</x:f>
        <x:v>0.025498504127810004</x:v>
      </x:c>
      <x:c r="J8797" s="14" t="n">
        <x:f>'Method'!$B$2</x:f>
        <x:v>0.05</x:v>
      </x:c>
      <x:c r="K8797" s="13" t="str">
        <x:f>IF(I8797&lt;=J8797,"是","否")</x:f>
        <x:v>是</x:v>
      </x:c>
      <x:c r="L8797" s="36" t="n">
        <x:v>0.8321819957322145</x:v>
      </x:c>
      <x:c r="M8797" s="36" t="n">
        <x:f>1-L8797</x:f>
        <x:v>0.16781800426778548</x:v>
      </x:c>
      <x:c r="N8797" s="13" t="str">
        <x:v>是</x:v>
      </x:c>
      <x:c r="O8797" s="15"/>
      <x:c r="P8797" s="13" t="str"/>
    </x:row>
    <x:row r="8798">
      <x:c r="A8798" s="15" t="n">
        <x:v>8797</x:v>
      </x:c>
      <x:c r="B8798" s="13" t="str">
        <x:v>Nymphalinae-7</x:v>
      </x:c>
      <x:c r="C8798" s="13" t="str">
        <x:v>Nymphalinae</x:v>
      </x:c>
      <x:c r="D8798" s="33" t="n">
        <x:f>'AR_values'!I216</x:f>
        <x:v>2.645417426578678</x:v>
      </x:c>
      <x:c r="E8798" s="33" t="str">
        <x:v>Papilionidae-4</x:v>
      </x:c>
      <x:c r="F8798" s="33" t="str">
        <x:v>Papilionidae</x:v>
      </x:c>
      <x:c r="G8798" s="33" t="n">
        <x:f>'AR_values'!I251</x:f>
        <x:v>2.713745457806805</x:v>
      </x:c>
      <x:c r="H8798" s="33" t="n">
        <x:f>ABS(D8798-G8798)</x:f>
        <x:v>0.06832803122812736</x:v>
      </x:c>
      <x:c r="I8798" s="14" t="n">
        <x:f>IFERROR(H8798/AVERAGE(D8798,G8798),"")</x:f>
        <x:v>0.025499516511135974</x:v>
      </x:c>
      <x:c r="J8798" s="14" t="n">
        <x:f>'Method'!$B$2</x:f>
        <x:v>0.05</x:v>
      </x:c>
      <x:c r="K8798" s="13" t="str">
        <x:f>IF(I8798&lt;=J8798,"是","否")</x:f>
        <x:v>是</x:v>
      </x:c>
      <x:c r="L8798" s="36" t="n">
        <x:v>0.7249018732763455</x:v>
      </x:c>
      <x:c r="M8798" s="36" t="n">
        <x:f>1-L8798</x:f>
        <x:v>0.2750981267236545</x:v>
      </x:c>
      <x:c r="N8798" s="13" t="str">
        <x:v>是</x:v>
      </x:c>
      <x:c r="O8798" s="15"/>
      <x:c r="P8798" s="13" t="str"/>
    </x:row>
    <x:row r="8799">
      <x:c r="A8799" s="15" t="n">
        <x:v>8798</x:v>
      </x:c>
      <x:c r="B8799" s="13" t="str">
        <x:v>Lycaenidae_Ogyris_halmaturia</x:v>
      </x:c>
      <x:c r="C8799" s="13" t="str">
        <x:v>Lycaenidae</x:v>
      </x:c>
      <x:c r="D8799" s="33" t="n">
        <x:f>'AR_values'!I179</x:f>
        <x:v>2.3987880990215236</x:v>
      </x:c>
      <x:c r="E8799" s="33" t="str">
        <x:v>Pieridae-Coliadinae-2</x:v>
      </x:c>
      <x:c r="F8799" s="33" t="str">
        <x:v>Pieridae-Coliadinae</x:v>
      </x:c>
      <x:c r="G8799" s="33" t="n">
        <x:f>'AR_values'!I311</x:f>
        <x:v>2.338384022597896</x:v>
      </x:c>
      <x:c r="H8799" s="33" t="n">
        <x:f>ABS(D8799-G8799)</x:f>
        <x:v>0.06040407642362755</x:v>
      </x:c>
      <x:c r="I8799" s="14" t="n">
        <x:f>IFERROR(H8799/AVERAGE(D8799,G8799),"")</x:f>
        <x:v>0.0255021666398637</x:v>
      </x:c>
      <x:c r="J8799" s="14" t="n">
        <x:f>'Method'!$B$2</x:f>
        <x:v>0.05</x:v>
      </x:c>
      <x:c r="K8799" s="13" t="str">
        <x:f>IF(I8799&lt;=J8799,"是","否")</x:f>
        <x:v>是</x:v>
      </x:c>
      <x:c r="L8799" s="36" t="n">
        <x:v>0.8003208544861579</x:v>
      </x:c>
      <x:c r="M8799" s="36" t="n">
        <x:f>1-L8799</x:f>
        <x:v>0.19967914551384214</x:v>
      </x:c>
      <x:c r="N8799" s="13" t="str">
        <x:v>是</x:v>
      </x:c>
      <x:c r="O8799" s="15"/>
      <x:c r="P8799" s="13" t="str"/>
    </x:row>
    <x:row r="8800">
      <x:c r="A8800" s="15" t="n">
        <x:v>8799</x:v>
      </x:c>
      <x:c r="B8800" s="13" t="str">
        <x:v>Danainae-16</x:v>
      </x:c>
      <x:c r="C8800" s="13" t="str">
        <x:v>Danainae</x:v>
      </x:c>
      <x:c r="D8800" s="33" t="n">
        <x:f>'AR_values'!I37</x:f>
        <x:v>3.137513221004576</x:v>
      </x:c>
      <x:c r="E8800" s="33" t="str">
        <x:v>Papilionidae-16</x:v>
      </x:c>
      <x:c r="F8800" s="33" t="str">
        <x:v>Papilionidae</x:v>
      </x:c>
      <x:c r="G8800" s="33" t="n">
        <x:f>'AR_values'!I226</x:f>
        <x:v>3.218567596137974</x:v>
      </x:c>
      <x:c r="H8800" s="33" t="n">
        <x:f>ABS(D8800-G8800)</x:f>
        <x:v>0.08105437513339764</x:v>
      </x:c>
      <x:c r="I8800" s="14" t="n">
        <x:f>IFERROR(H8800/AVERAGE(D8800,G8800),"")</x:f>
        <x:v>0.025504513698061056</x:v>
      </x:c>
      <x:c r="J8800" s="14" t="n">
        <x:f>'Method'!$B$2</x:f>
        <x:v>0.05</x:v>
      </x:c>
      <x:c r="K8800" s="13" t="str">
        <x:f>IF(I8800&lt;=J8800,"是","否")</x:f>
        <x:v>是</x:v>
      </x:c>
      <x:c r="L8800" s="36" t="n">
        <x:v>0.6288113463557</x:v>
      </x:c>
      <x:c r="M8800" s="36" t="n">
        <x:f>1-L8800</x:f>
        <x:v>0.3711886536443</x:v>
      </x:c>
      <x:c r="N8800" s="13" t="str">
        <x:v>是</x:v>
      </x:c>
      <x:c r="O8800" s="15"/>
      <x:c r="P8800" s="13" t="str"/>
    </x:row>
    <x:row r="8801">
      <x:c r="A8801" s="15" t="n">
        <x:v>8800</x:v>
      </x:c>
      <x:c r="B8801" s="13" t="str">
        <x:v>Lycaenidae_Acrodipsis_brisbanensis</x:v>
      </x:c>
      <x:c r="C8801" s="13" t="str">
        <x:v>Lycaenidae</x:v>
      </x:c>
      <x:c r="D8801" s="33" t="n">
        <x:f>'AR_values'!I163</x:f>
        <x:v>2.4786079471256066</x:v>
      </x:c>
      <x:c r="E8801" s="33" t="str">
        <x:v>Riodinidae-4</x:v>
      </x:c>
      <x:c r="F8801" s="33" t="str">
        <x:v>Riodinidae</x:v>
      </x:c>
      <x:c r="G8801" s="33" t="n">
        <x:f>'AR_values'!I352</x:f>
        <x:v>2.4161876385807908</x:v>
      </x:c>
      <x:c r="H8801" s="33" t="n">
        <x:f>ABS(D8801-G8801)</x:f>
        <x:v>0.06242030854481584</x:v>
      </x:c>
      <x:c r="I8801" s="14" t="n">
        <x:f>IFERROR(H8801/AVERAGE(D8801,G8801),"")</x:f>
        <x:v>0.025504766216220894</x:v>
      </x:c>
      <x:c r="J8801" s="14" t="n">
        <x:f>'Method'!$B$2</x:f>
        <x:v>0.05</x:v>
      </x:c>
      <x:c r="K8801" s="13" t="str">
        <x:f>IF(I8801&lt;=J8801,"是","否")</x:f>
        <x:v>是</x:v>
      </x:c>
      <x:c r="L8801" s="36" t="n">
        <x:v>0.8958261588263654</x:v>
      </x:c>
      <x:c r="M8801" s="36" t="n">
        <x:f>1-L8801</x:f>
        <x:v>0.1041738411736346</x:v>
      </x:c>
      <x:c r="N8801" s="13" t="str">
        <x:v>是</x:v>
      </x:c>
      <x:c r="O8801" s="15"/>
      <x:c r="P8801" s="13" t="str"/>
    </x:row>
    <x:row r="8802">
      <x:c r="A8802" s="15" t="n">
        <x:v>8801</x:v>
      </x:c>
      <x:c r="B8802" s="13" t="str">
        <x:v>Hesperiidae_Trapezites_eliena</x:v>
      </x:c>
      <x:c r="C8802" s="13" t="str">
        <x:v>Hesperiidae</x:v>
      </x:c>
      <x:c r="D8802" s="33" t="n">
        <x:f>'AR_values'!I125</x:f>
        <x:v>2.35532724735423</x:v>
      </x:c>
      <x:c r="E8802" s="33" t="str">
        <x:v>Riodinidae-4</x:v>
      </x:c>
      <x:c r="F8802" s="33" t="str">
        <x:v>Riodinidae</x:v>
      </x:c>
      <x:c r="G8802" s="33" t="n">
        <x:f>'AR_values'!I352</x:f>
        <x:v>2.4161876385807908</x:v>
      </x:c>
      <x:c r="H8802" s="33" t="n">
        <x:f>ABS(D8802-G8802)</x:f>
        <x:v>0.06086039122656084</x:v>
      </x:c>
      <x:c r="I8802" s="14" t="n">
        <x:f>IFERROR(H8802/AVERAGE(D8802,G8802),"")</x:f>
        <x:v>0.025509882157534</x:v>
      </x:c>
      <x:c r="J8802" s="14" t="n">
        <x:f>'Method'!$B$2</x:f>
        <x:v>0.05</x:v>
      </x:c>
      <x:c r="K8802" s="13" t="str">
        <x:f>IF(I8802&lt;=J8802,"是","否")</x:f>
        <x:v>是</x:v>
      </x:c>
      <x:c r="L8802" s="36" t="n">
        <x:v>0.834472598065236</x:v>
      </x:c>
      <x:c r="M8802" s="36" t="n">
        <x:f>1-L8802</x:f>
        <x:v>0.165527401934764</x:v>
      </x:c>
      <x:c r="N8802" s="13" t="str">
        <x:v>是</x:v>
      </x:c>
      <x:c r="O8802" s="15"/>
      <x:c r="P8802" s="13" t="str"/>
    </x:row>
    <x:row r="8803">
      <x:c r="A8803" s="15" t="n">
        <x:v>8802</x:v>
      </x:c>
      <x:c r="B8803" s="13" t="str">
        <x:v>Riodinidae-26</x:v>
      </x:c>
      <x:c r="C8803" s="13" t="str">
        <x:v>Riodinidae</x:v>
      </x:c>
      <x:c r="D8803" s="33" t="n">
        <x:f>'AR_values'!I350</x:f>
        <x:v>2.5612409898926036</x:v>
      </x:c>
      <x:c r="E8803" s="33" t="str">
        <x:v>Satyrinae-26</x:v>
      </x:c>
      <x:c r="F8803" s="33" t="str">
        <x:v>Satyrinae</x:v>
      </x:c>
      <x:c r="G8803" s="33" t="n">
        <x:f>'AR_values'!I376</x:f>
        <x:v>2.4967235067878812</x:v>
      </x:c>
      <x:c r="H8803" s="33" t="n">
        <x:f>ABS(D8803-G8803)</x:f>
        <x:v>0.06451748310472238</x:v>
      </x:c>
      <x:c r="I8803" s="14" t="n">
        <x:f>IFERROR(H8803/AVERAGE(D8803,G8803),"")</x:f>
        <x:v>0.025511243958736704</x:v>
      </x:c>
      <x:c r="J8803" s="14" t="n">
        <x:f>'Method'!$B$2</x:f>
        <x:v>0.05</x:v>
      </x:c>
      <x:c r="K8803" s="13" t="str">
        <x:f>IF(I8803&lt;=J8803,"是","否")</x:f>
        <x:v>是</x:v>
      </x:c>
      <x:c r="L8803" s="36" t="n">
        <x:v>0.9574893079911277</x:v>
      </x:c>
      <x:c r="M8803" s="36" t="n">
        <x:f>1-L8803</x:f>
        <x:v>0.04251069200887225</x:v>
      </x:c>
      <x:c r="N8803" s="13" t="str">
        <x:v>是</x:v>
      </x:c>
      <x:c r="O8803" s="15"/>
      <x:c r="P8803" s="13" t="str"/>
    </x:row>
    <x:row r="8804">
      <x:c r="A8804" s="15" t="n">
        <x:v>8803</x:v>
      </x:c>
      <x:c r="B8804" s="13" t="str">
        <x:v>Hesperiidae_Herimosa_albovenata</x:v>
      </x:c>
      <x:c r="C8804" s="13" t="str">
        <x:v>Hesperiidae</x:v>
      </x:c>
      <x:c r="D8804" s="33" t="n">
        <x:f>'AR_values'!I116</x:f>
        <x:v>2.739139809980161</x:v>
      </x:c>
      <x:c r="E8804" s="33" t="str">
        <x:v>Pieridae-12</x:v>
      </x:c>
      <x:c r="F8804" s="33" t="str">
        <x:v>Pieridae</x:v>
      </x:c>
      <x:c r="G8804" s="33" t="n">
        <x:f>'AR_values'!I277</x:f>
        <x:v>2.809922973063713</x:v>
      </x:c>
      <x:c r="H8804" s="33" t="n">
        <x:f>ABS(D8804-G8804)</x:f>
        <x:v>0.07078316308355204</x:v>
      </x:c>
      <x:c r="I8804" s="14" t="n">
        <x:f>IFERROR(H8804/AVERAGE(D8804,G8804),"")</x:f>
        <x:v>0.025511754273115198</x:v>
      </x:c>
      <x:c r="J8804" s="14" t="n">
        <x:f>'Method'!$B$2</x:f>
        <x:v>0.05</x:v>
      </x:c>
      <x:c r="K8804" s="13" t="str">
        <x:f>IF(I8804&lt;=J8804,"是","否")</x:f>
        <x:v>是</x:v>
      </x:c>
      <x:c r="L8804" s="36" t="n">
        <x:v>0.6316584939880433</x:v>
      </x:c>
      <x:c r="M8804" s="36" t="n">
        <x:f>1-L8804</x:f>
        <x:v>0.3683415060119567</x:v>
      </x:c>
      <x:c r="N8804" s="13" t="str">
        <x:v>是</x:v>
      </x:c>
      <x:c r="O8804" s="15"/>
      <x:c r="P8804" s="13" t="str"/>
    </x:row>
    <x:row r="8805">
      <x:c r="A8805" s="15" t="n">
        <x:v>8804</x:v>
      </x:c>
      <x:c r="B8805" s="13" t="str">
        <x:v>Hesperiidae_Trapezites_symmomus</x:v>
      </x:c>
      <x:c r="C8805" s="13" t="str">
        <x:v>Hesperiidae</x:v>
      </x:c>
      <x:c r="D8805" s="33" t="n">
        <x:f>'AR_values'!I129</x:f>
        <x:v>2.8528532917136653</x:v>
      </x:c>
      <x:c r="E8805" s="33" t="str">
        <x:v>Nymphalinae-30</x:v>
      </x:c>
      <x:c r="F8805" s="33" t="str">
        <x:v>Nymphalinae</x:v>
      </x:c>
      <x:c r="G8805" s="33" t="n">
        <x:f>'AR_values'!I212</x:f>
        <x:v>2.926580929690944</x:v>
      </x:c>
      <x:c r="H8805" s="33" t="n">
        <x:f>ABS(D8805-G8805)</x:f>
        <x:v>0.07372763797727888</x:v>
      </x:c>
      <x:c r="I8805" s="14" t="n">
        <x:f>IFERROR(H8805/AVERAGE(D8805,G8805),"")</x:f>
        <x:v>0.02551379084970723</x:v>
      </x:c>
      <x:c r="J8805" s="14" t="n">
        <x:f>'Method'!$B$2</x:f>
        <x:v>0.05</x:v>
      </x:c>
      <x:c r="K8805" s="13" t="str">
        <x:f>IF(I8805&lt;=J8805,"是","否")</x:f>
        <x:v>是</x:v>
      </x:c>
      <x:c r="L8805" s="36" t="n">
        <x:v>0.7475474900776317</x:v>
      </x:c>
      <x:c r="M8805" s="36" t="n">
        <x:f>1-L8805</x:f>
        <x:v>0.25245250992236834</x:v>
      </x:c>
      <x:c r="N8805" s="13" t="str">
        <x:v>是</x:v>
      </x:c>
      <x:c r="O8805" s="15"/>
      <x:c r="P8805" s="13" t="str"/>
    </x:row>
    <x:row r="8806">
      <x:c r="A8806" s="15" t="n">
        <x:v>8805</x:v>
      </x:c>
      <x:c r="B8806" s="13" t="str">
        <x:v>Nymphalinae-4</x:v>
      </x:c>
      <x:c r="C8806" s="13" t="str">
        <x:v>Nymphalinae</x:v>
      </x:c>
      <x:c r="D8806" s="33" t="n">
        <x:f>'AR_values'!I213</x:f>
        <x:v>2.6453777429352816</x:v>
      </x:c>
      <x:c r="E8806" s="33" t="str">
        <x:v>Papilionidae-4</x:v>
      </x:c>
      <x:c r="F8806" s="33" t="str">
        <x:v>Papilionidae</x:v>
      </x:c>
      <x:c r="G8806" s="33" t="n">
        <x:f>'AR_values'!I251</x:f>
        <x:v>2.713745457806805</x:v>
      </x:c>
      <x:c r="H8806" s="33" t="n">
        <x:f>ABS(D8806-G8806)</x:f>
        <x:v>0.0683677148715236</x:v>
      </x:c>
      <x:c r="I8806" s="14" t="n">
        <x:f>IFERROR(H8806/AVERAGE(D8806,G8806),"")</x:f>
        <x:v>0.02551451508413041</x:v>
      </x:c>
      <x:c r="J8806" s="14" t="n">
        <x:f>'Method'!$B$2</x:f>
        <x:v>0.05</x:v>
      </x:c>
      <x:c r="K8806" s="13" t="str">
        <x:f>IF(I8806&lt;=J8806,"是","否")</x:f>
        <x:v>是</x:v>
      </x:c>
      <x:c r="L8806" s="36" t="n">
        <x:v>0.796880209573708</x:v>
      </x:c>
      <x:c r="M8806" s="36" t="n">
        <x:f>1-L8806</x:f>
        <x:v>0.20311979042629202</x:v>
      </x:c>
      <x:c r="N8806" s="13" t="str">
        <x:v>是</x:v>
      </x:c>
      <x:c r="O8806" s="15"/>
      <x:c r="P8806" s="13" t="str"/>
    </x:row>
    <x:row r="8807">
      <x:c r="A8807" s="15" t="n">
        <x:v>8806</x:v>
      </x:c>
      <x:c r="B8807" s="13" t="str">
        <x:v>Nymphalinae-24</x:v>
      </x:c>
      <x:c r="C8807" s="13" t="str">
        <x:v>Nymphalinae</x:v>
      </x:c>
      <x:c r="D8807" s="33" t="n">
        <x:f>'AR_values'!I205</x:f>
        <x:v>2.805130683228981</x:v>
      </x:c>
      <x:c r="E8807" s="33" t="str">
        <x:v>Papilionidae-7</x:v>
      </x:c>
      <x:c r="F8807" s="33" t="str">
        <x:v>Papilionidae</x:v>
      </x:c>
      <x:c r="G8807" s="33" t="n">
        <x:f>'AR_values'!I258</x:f>
        <x:v>2.8776607219065564</x:v>
      </x:c>
      <x:c r="H8807" s="33" t="n">
        <x:f>ABS(D8807-G8807)</x:f>
        <x:v>0.07253003867757535</x:v>
      </x:c>
      <x:c r="I8807" s="14" t="n">
        <x:f>IFERROR(H8807/AVERAGE(D8807,G8807),"")</x:f>
        <x:v>0.02552620130030814</x:v>
      </x:c>
      <x:c r="J8807" s="14" t="n">
        <x:f>'Method'!$B$2</x:f>
        <x:v>0.05</x:v>
      </x:c>
      <x:c r="K8807" s="13" t="str">
        <x:f>IF(I8807&lt;=J8807,"是","否")</x:f>
        <x:v>是</x:v>
      </x:c>
      <x:c r="L8807" s="36" t="n">
        <x:v>0.7446777200039243</x:v>
      </x:c>
      <x:c r="M8807" s="36" t="n">
        <x:f>1-L8807</x:f>
        <x:v>0.2553222799960757</x:v>
      </x:c>
      <x:c r="N8807" s="13" t="str">
        <x:v>是</x:v>
      </x:c>
      <x:c r="O8807" s="15"/>
      <x:c r="P8807" s="13" t="str"/>
    </x:row>
    <x:row r="8808">
      <x:c r="A8808" s="15" t="n">
        <x:v>8807</x:v>
      </x:c>
      <x:c r="B8808" s="13" t="str">
        <x:v>Biblidinae-3</x:v>
      </x:c>
      <x:c r="C8808" s="13" t="str">
        <x:v>Biblidinae</x:v>
      </x:c>
      <x:c r="D8808" s="33" t="n">
        <x:f>'AR_values'!I9</x:f>
        <x:v>2.27944184586493</x:v>
      </x:c>
      <x:c r="E8808" s="33" t="str">
        <x:v>Pieridae-Coliadinae-2</x:v>
      </x:c>
      <x:c r="F8808" s="33" t="str">
        <x:v>Pieridae-Coliadinae</x:v>
      </x:c>
      <x:c r="G8808" s="33" t="n">
        <x:f>'AR_values'!I311</x:f>
        <x:v>2.338384022597896</x:v>
      </x:c>
      <x:c r="H8808" s="33" t="n">
        <x:f>ABS(D8808-G8808)</x:f>
        <x:v>0.05894217673296609</x:v>
      </x:c>
      <x:c r="I8808" s="14" t="n">
        <x:f>IFERROR(H8808/AVERAGE(D8808,G8808),"")</x:f>
        <x:v>0.025528107127429065</x:v>
      </x:c>
      <x:c r="J8808" s="14" t="n">
        <x:f>'Method'!$B$2</x:f>
        <x:v>0.05</x:v>
      </x:c>
      <x:c r="K8808" s="13" t="str">
        <x:f>IF(I8808&lt;=J8808,"是","否")</x:f>
        <x:v>是</x:v>
      </x:c>
      <x:c r="L8808" s="36" t="n">
        <x:v>0.8076974779488558</x:v>
      </x:c>
      <x:c r="M8808" s="36" t="n">
        <x:f>1-L8808</x:f>
        <x:v>0.19230252205114418</x:v>
      </x:c>
      <x:c r="N8808" s="13" t="str">
        <x:v>是</x:v>
      </x:c>
      <x:c r="O8808" s="15"/>
      <x:c r="P8808" s="13" t="str"/>
    </x:row>
    <x:row r="8809">
      <x:c r="A8809" s="15" t="n">
        <x:v>8808</x:v>
      </x:c>
      <x:c r="B8809" s="13" t="str">
        <x:v>Danainae-3</x:v>
      </x:c>
      <x:c r="C8809" s="13" t="str">
        <x:v>Danainae</x:v>
      </x:c>
      <x:c r="D8809" s="33" t="n">
        <x:f>'AR_values'!I45</x:f>
        <x:v>2.7923364844254306</x:v>
      </x:c>
      <x:c r="E8809" s="33" t="str">
        <x:v>Pieridae-21</x:v>
      </x:c>
      <x:c r="F8809" s="33" t="str">
        <x:v>Pieridae</x:v>
      </x:c>
      <x:c r="G8809" s="33" t="n">
        <x:f>'AR_values'!I286</x:f>
        <x:v>2.7219412558374705</x:v>
      </x:c>
      <x:c r="H8809" s="33" t="n">
        <x:f>ABS(D8809-G8809)</x:f>
        <x:v>0.0703952285879601</x:v>
      </x:c>
      <x:c r="I8809" s="14" t="n">
        <x:f>IFERROR(H8809/AVERAGE(D8809,G8809),"")</x:f>
        <x:v>0.02553198511346797</x:v>
      </x:c>
      <x:c r="J8809" s="14" t="n">
        <x:f>'Method'!$B$2</x:f>
        <x:v>0.05</x:v>
      </x:c>
      <x:c r="K8809" s="13" t="str">
        <x:f>IF(I8809&lt;=J8809,"是","否")</x:f>
        <x:v>是</x:v>
      </x:c>
      <x:c r="L8809" s="36" t="n">
        <x:v>0.8557037636994103</x:v>
      </x:c>
      <x:c r="M8809" s="36" t="n">
        <x:f>1-L8809</x:f>
        <x:v>0.14429623630058974</x:v>
      </x:c>
      <x:c r="N8809" s="13" t="str">
        <x:v>是</x:v>
      </x:c>
      <x:c r="O8809" s="15"/>
      <x:c r="P8809" s="13" t="str"/>
    </x:row>
    <x:row r="8810">
      <x:c r="A8810" s="15" t="n">
        <x:v>8809</x:v>
      </x:c>
      <x:c r="B8810" s="13" t="str">
        <x:v>Pieridae-Coliadinae-14</x:v>
      </x:c>
      <x:c r="C8810" s="13" t="str">
        <x:v>Pieridae-Coliadinae</x:v>
      </x:c>
      <x:c r="D8810" s="33" t="n">
        <x:f>'AR_values'!I305</x:f>
        <x:v>2.587036999278014</x:v>
      </x:c>
      <x:c r="E8810" s="33" t="str">
        <x:v>Satyrinae-24</x:v>
      </x:c>
      <x:c r="F8810" s="33" t="str">
        <x:v>Satyrinae</x:v>
      </x:c>
      <x:c r="G8810" s="33" t="n">
        <x:f>'AR_values'!I374</x:f>
        <x:v>2.6539500699664473</x:v>
      </x:c>
      <x:c r="H8810" s="33" t="n">
        <x:f>ABS(D8810-G8810)</x:f>
        <x:v>0.06691307068843333</x:v>
      </x:c>
      <x:c r="I8810" s="14" t="n">
        <x:f>IFERROR(H8810/AVERAGE(D8810,G8810),"")</x:f>
        <x:v>0.025534529967111516</x:v>
      </x:c>
      <x:c r="J8810" s="14" t="n">
        <x:f>'Method'!$B$2</x:f>
        <x:v>0.05</x:v>
      </x:c>
      <x:c r="K8810" s="13" t="str">
        <x:f>IF(I8810&lt;=J8810,"是","否")</x:f>
        <x:v>是</x:v>
      </x:c>
      <x:c r="L8810" s="36" t="n">
        <x:v>0.8053350195554931</x:v>
      </x:c>
      <x:c r="M8810" s="36" t="n">
        <x:f>1-L8810</x:f>
        <x:v>0.19466498044450686</x:v>
      </x:c>
      <x:c r="N8810" s="13" t="str">
        <x:v>是</x:v>
      </x:c>
      <x:c r="O8810" s="15"/>
      <x:c r="P8810" s="13" t="str"/>
    </x:row>
    <x:row r="8811">
      <x:c r="A8811" s="15" t="n">
        <x:v>8810</x:v>
      </x:c>
      <x:c r="B8811" s="13" t="str">
        <x:v>Heliconiinae-1</x:v>
      </x:c>
      <x:c r="C8811" s="13" t="str">
        <x:v>Heliconiinae</x:v>
      </x:c>
      <x:c r="D8811" s="33" t="n">
        <x:f>'AR_values'!I52</x:f>
        <x:v>3.1198123300411793</x:v>
      </x:c>
      <x:c r="E8811" s="33" t="str">
        <x:v>Papilionidae-29</x:v>
      </x:c>
      <x:c r="F8811" s="33" t="str">
        <x:v>Papilionidae</x:v>
      </x:c>
      <x:c r="G8811" s="33" t="n">
        <x:f>'AR_values'!I239</x:f>
        <x:v>3.2005056764654425</x:v>
      </x:c>
      <x:c r="H8811" s="33" t="n">
        <x:f>ABS(D8811-G8811)</x:f>
        <x:v>0.08069334642426318</x:v>
      </x:c>
      <x:c r="I8811" s="14" t="n">
        <x:f>IFERROR(H8811/AVERAGE(D8811,G8811),"")</x:f>
        <x:v>0.02553458428553476</x:v>
      </x:c>
      <x:c r="J8811" s="14" t="n">
        <x:f>'Method'!$B$2</x:f>
        <x:v>0.05</x:v>
      </x:c>
      <x:c r="K8811" s="13" t="str">
        <x:f>IF(I8811&lt;=J8811,"是","否")</x:f>
        <x:v>是</x:v>
      </x:c>
      <x:c r="L8811" s="36" t="n">
        <x:v>0.8089689265536724</x:v>
      </x:c>
      <x:c r="M8811" s="36" t="n">
        <x:f>1-L8811</x:f>
        <x:v>0.19103107344632764</x:v>
      </x:c>
      <x:c r="N8811" s="13" t="str">
        <x:v>是</x:v>
      </x:c>
      <x:c r="O8811" s="15"/>
      <x:c r="P8811" s="13" t="str"/>
    </x:row>
    <x:row r="8812">
      <x:c r="A8812" s="15" t="n">
        <x:v>8811</x:v>
      </x:c>
      <x:c r="B8812" s="13" t="str">
        <x:v>Charaxinae-12</x:v>
      </x:c>
      <x:c r="C8812" s="13" t="str">
        <x:v>Charaxinae</x:v>
      </x:c>
      <x:c r="D8812" s="33" t="n">
        <x:f>'AR_values'!I19</x:f>
        <x:v>2.554072397947023</x:v>
      </x:c>
      <x:c r="E8812" s="33" t="str">
        <x:v>Satyrinae-12</x:v>
      </x:c>
      <x:c r="F8812" s="33" t="str">
        <x:v>Satyrinae</x:v>
      </x:c>
      <x:c r="G8812" s="33" t="n">
        <x:f>'AR_values'!I361</x:f>
        <x:v>2.620145477816984</x:v>
      </x:c>
      <x:c r="H8812" s="33" t="n">
        <x:f>ABS(D8812-G8812)</x:f>
        <x:v>0.06607307986996114</x:v>
      </x:c>
      <x:c r="I8812" s="14" t="n">
        <x:f>IFERROR(H8812/AVERAGE(D8812,G8812),"")</x:f>
        <x:v>0.025539349697447755</x:v>
      </x:c>
      <x:c r="J8812" s="14" t="n">
        <x:f>'Method'!$B$2</x:f>
        <x:v>0.05</x:v>
      </x:c>
      <x:c r="K8812" s="13" t="str">
        <x:f>IF(I8812&lt;=J8812,"是","否")</x:f>
        <x:v>是</x:v>
      </x:c>
      <x:c r="L8812" s="36" t="n">
        <x:v>0.7648867734677958</x:v>
      </x:c>
      <x:c r="M8812" s="36" t="n">
        <x:f>1-L8812</x:f>
        <x:v>0.23511322653220423</x:v>
      </x:c>
      <x:c r="N8812" s="13" t="str">
        <x:v>是</x:v>
      </x:c>
      <x:c r="O8812" s="15"/>
      <x:c r="P8812" s="13" t="str"/>
    </x:row>
    <x:row r="8813">
      <x:c r="A8813" s="15" t="n">
        <x:v>8812</x:v>
      </x:c>
      <x:c r="B8813" s="13" t="str">
        <x:v>Hesperiidae_Hesperilla_donnysa</x:v>
      </x:c>
      <x:c r="C8813" s="13" t="str">
        <x:v>Hesperiidae</x:v>
      </x:c>
      <x:c r="D8813" s="33" t="n">
        <x:f>'AR_values'!I118</x:f>
        <x:v>2.8711882989630286</x:v>
      </x:c>
      <x:c r="E8813" s="33" t="str">
        <x:v>Limenitidinae-11</x:v>
      </x:c>
      <x:c r="F8813" s="33" t="str">
        <x:v>Limenitidinae</x:v>
      </x:c>
      <x:c r="G8813" s="33" t="n">
        <x:f>'AR_values'!I132</x:f>
        <x:v>2.7987815350159404</x:v>
      </x:c>
      <x:c r="H8813" s="33" t="n">
        <x:f>ABS(D8813-G8813)</x:f>
        <x:v>0.07240676394708823</x:v>
      </x:c>
      <x:c r="I8813" s="14" t="n">
        <x:f>IFERROR(H8813/AVERAGE(D8813,G8813),"")</x:f>
        <x:v>0.025540440625687038</x:v>
      </x:c>
      <x:c r="J8813" s="14" t="n">
        <x:f>'Method'!$B$2</x:f>
        <x:v>0.05</x:v>
      </x:c>
      <x:c r="K8813" s="13" t="str">
        <x:f>IF(I8813&lt;=J8813,"是","否")</x:f>
        <x:v>是</x:v>
      </x:c>
      <x:c r="L8813" s="36" t="n">
        <x:v>0.8931978294614783</x:v>
      </x:c>
      <x:c r="M8813" s="36" t="n">
        <x:f>1-L8813</x:f>
        <x:v>0.1068021705385217</x:v>
      </x:c>
      <x:c r="N8813" s="13" t="str">
        <x:v>是</x:v>
      </x:c>
      <x:c r="O8813" s="15"/>
      <x:c r="P8813" s="13" t="str"/>
    </x:row>
    <x:row r="8814">
      <x:c r="A8814" s="15" t="n">
        <x:v>8813</x:v>
      </x:c>
      <x:c r="B8814" s="13" t="str">
        <x:v>Papilionidae-32</x:v>
      </x:c>
      <x:c r="C8814" s="13" t="str">
        <x:v>Papilionidae</x:v>
      </x:c>
      <x:c r="D8814" s="33" t="n">
        <x:f>'AR_values'!I243</x:f>
        <x:v>2.689233784549927</x:v>
      </x:c>
      <x:c r="E8814" s="33" t="str">
        <x:v>Papilionidae-6</x:v>
      </x:c>
      <x:c r="F8814" s="33" t="str">
        <x:v>Papilionidae</x:v>
      </x:c>
      <x:c r="G8814" s="33" t="n">
        <x:f>'AR_values'!I257</x:f>
        <x:v>2.7588067146384154</x:v>
      </x:c>
      <x:c r="H8814" s="33" t="n">
        <x:f>ABS(D8814-G8814)</x:f>
        <x:v>0.06957293008848842</x:v>
      </x:c>
      <x:c r="I8814" s="14" t="n">
        <x:f>IFERROR(H8814/AVERAGE(D8814,G8814),"")</x:f>
        <x:v>0.02554053337116473</x:v>
      </x:c>
      <x:c r="J8814" s="14" t="n">
        <x:f>'Method'!$B$2</x:f>
        <x:v>0.05</x:v>
      </x:c>
      <x:c r="K8814" s="13" t="str">
        <x:f>IF(I8814&lt;=J8814,"是","否")</x:f>
        <x:v>是</x:v>
      </x:c>
      <x:c r="L8814" s="36" t="n">
        <x:v>0.9267272183890123</x:v>
      </x:c>
      <x:c r="M8814" s="36" t="n">
        <x:f>1-L8814</x:f>
        <x:v>0.07327278161098771</x:v>
      </x:c>
      <x:c r="N8814" s="13" t="str">
        <x:v>否</x:v>
      </x:c>
      <x:c r="O8814" s="15"/>
      <x:c r="P8814" s="13" t="str"/>
    </x:row>
    <x:row r="8815">
      <x:c r="A8815" s="15" t="n">
        <x:v>8814</x:v>
      </x:c>
      <x:c r="B8815" s="13" t="str">
        <x:v>Charaxinae-11</x:v>
      </x:c>
      <x:c r="C8815" s="13" t="str">
        <x:v>Charaxinae</x:v>
      </x:c>
      <x:c r="D8815" s="33" t="n">
        <x:f>'AR_values'!I18</x:f>
        <x:v>2.337777838635058</x:v>
      </x:c>
      <x:c r="E8815" s="33" t="str">
        <x:v>Lycaenidae_Zizina_labradus</x:v>
      </x:c>
      <x:c r="F8815" s="33" t="str">
        <x:v>Lycaenidae</x:v>
      </x:c>
      <x:c r="G8815" s="33" t="n">
        <x:f>'AR_values'!I188</x:f>
        <x:v>2.3982706581875353</x:v>
      </x:c>
      <x:c r="H8815" s="33" t="n">
        <x:f>ABS(D8815-G8815)</x:f>
        <x:v>0.06049281955247743</x:v>
      </x:c>
      <x:c r="I8815" s="14" t="n">
        <x:f>IFERROR(H8815/AVERAGE(D8815,G8815),"")</x:f>
        <x:v>0.025545692614027057</x:v>
      </x:c>
      <x:c r="J8815" s="14" t="n">
        <x:f>'Method'!$B$2</x:f>
        <x:v>0.05</x:v>
      </x:c>
      <x:c r="K8815" s="13" t="str">
        <x:f>IF(I8815&lt;=J8815,"是","否")</x:f>
        <x:v>是</x:v>
      </x:c>
      <x:c r="L8815" s="36" t="n">
        <x:v>0.7924946435323279</x:v>
      </x:c>
      <x:c r="M8815" s="36" t="n">
        <x:f>1-L8815</x:f>
        <x:v>0.2075053564676721</x:v>
      </x:c>
      <x:c r="N8815" s="13" t="str">
        <x:v>是</x:v>
      </x:c>
      <x:c r="O8815" s="15"/>
      <x:c r="P8815" s="13" t="str"/>
    </x:row>
    <x:row r="8816">
      <x:c r="A8816" s="15" t="n">
        <x:v>8815</x:v>
      </x:c>
      <x:c r="B8816" s="13" t="str">
        <x:v>Papilionidae-8</x:v>
      </x:c>
      <x:c r="C8816" s="13" t="str">
        <x:v>Papilionidae</x:v>
      </x:c>
      <x:c r="D8816" s="33" t="n">
        <x:f>'AR_values'!I259</x:f>
        <x:v>3.006744460718734</x:v>
      </x:c>
      <x:c r="E8816" s="33" t="str">
        <x:v>Pieridae-25</x:v>
      </x:c>
      <x:c r="F8816" s="33" t="str">
        <x:v>Pieridae</x:v>
      </x:c>
      <x:c r="G8816" s="33" t="n">
        <x:f>'AR_values'!I290</x:f>
        <x:v>3.0845485032547195</x:v>
      </x:c>
      <x:c r="H8816" s="33" t="n">
        <x:f>ABS(D8816-G8816)</x:f>
        <x:v>0.07780404253598538</x:v>
      </x:c>
      <x:c r="I8816" s="14" t="n">
        <x:f>IFERROR(H8816/AVERAGE(D8816,G8816),"")</x:f>
        <x:v>0.025545986048004</x:v>
      </x:c>
      <x:c r="J8816" s="14" t="n">
        <x:f>'Method'!$B$2</x:f>
        <x:v>0.05</x:v>
      </x:c>
      <x:c r="K8816" s="13" t="str">
        <x:f>IF(I8816&lt;=J8816,"是","否")</x:f>
        <x:v>是</x:v>
      </x:c>
      <x:c r="L8816" s="36" t="n">
        <x:v>0.835506034256328</x:v>
      </x:c>
      <x:c r="M8816" s="36" t="n">
        <x:f>1-L8816</x:f>
        <x:v>0.16449396574367203</x:v>
      </x:c>
      <x:c r="N8816" s="13" t="str">
        <x:v>是</x:v>
      </x:c>
      <x:c r="O8816" s="15"/>
      <x:c r="P8816" s="13" t="str"/>
    </x:row>
    <x:row r="8817">
      <x:c r="A8817" s="15" t="n">
        <x:v>8816</x:v>
      </x:c>
      <x:c r="B8817" s="13" t="str">
        <x:v>Hesperiidae-6</x:v>
      </x:c>
      <x:c r="C8817" s="13" t="str">
        <x:v>Hesperiidae</x:v>
      </x:c>
      <x:c r="D8817" s="33" t="n">
        <x:f>'AR_values'!I107</x:f>
        <x:v>2.805069004432799</x:v>
      </x:c>
      <x:c r="E8817" s="33" t="str">
        <x:v>Papilionidae-7</x:v>
      </x:c>
      <x:c r="F8817" s="33" t="str">
        <x:v>Papilionidae</x:v>
      </x:c>
      <x:c r="G8817" s="33" t="n">
        <x:f>'AR_values'!I258</x:f>
        <x:v>2.8776607219065564</x:v>
      </x:c>
      <x:c r="H8817" s="33" t="n">
        <x:f>ABS(D8817-G8817)</x:f>
        <x:v>0.07259171747375737</x:v>
      </x:c>
      <x:c r="I8817" s="14" t="n">
        <x:f>IFERROR(H8817/AVERAGE(D8817,G8817),"")</x:f>
        <x:v>0.025548185808413868</x:v>
      </x:c>
      <x:c r="J8817" s="14" t="n">
        <x:f>'Method'!$B$2</x:f>
        <x:v>0.05</x:v>
      </x:c>
      <x:c r="K8817" s="13" t="str">
        <x:f>IF(I8817&lt;=J8817,"是","否")</x:f>
        <x:v>是</x:v>
      </x:c>
      <x:c r="L8817" s="36" t="n">
        <x:v>0.6550765113166929</x:v>
      </x:c>
      <x:c r="M8817" s="36" t="n">
        <x:f>1-L8817</x:f>
        <x:v>0.34492348868330713</x:v>
      </x:c>
      <x:c r="N8817" s="13" t="str">
        <x:v>是</x:v>
      </x:c>
      <x:c r="O8817" s="15"/>
      <x:c r="P8817" s="13" t="str"/>
    </x:row>
    <x:row r="8818">
      <x:c r="A8818" s="15" t="n">
        <x:v>8817</x:v>
      </x:c>
      <x:c r="B8818" s="13" t="str">
        <x:v>Pieridae-Coliadinae-1</x:v>
      </x:c>
      <x:c r="C8818" s="13" t="str">
        <x:v>Pieridae-Coliadinae</x:v>
      </x:c>
      <x:c r="D8818" s="33" t="n">
        <x:f>'AR_values'!I300</x:f>
        <x:v>2.307309467901508</x:v>
      </x:c>
      <x:c r="E8818" s="33" t="str">
        <x:v>Riodinidae-7</x:v>
      </x:c>
      <x:c r="F8818" s="33" t="str">
        <x:v>Riodinidae</x:v>
      </x:c>
      <x:c r="G8818" s="33" t="n">
        <x:f>'AR_values'!I355</x:f>
        <x:v>2.249095183425663</x:v>
      </x:c>
      <x:c r="H8818" s="33" t="n">
        <x:f>ABS(D8818-G8818)</x:f>
        <x:v>0.058214284475844646</x:v>
      </x:c>
      <x:c r="I8818" s="14" t="n">
        <x:f>IFERROR(H8818/AVERAGE(D8818,G8818),"")</x:f>
        <x:v>0.025552728052320037</x:v>
      </x:c>
      <x:c r="J8818" s="14" t="n">
        <x:f>'Method'!$B$2</x:f>
        <x:v>0.05</x:v>
      </x:c>
      <x:c r="K8818" s="13" t="str">
        <x:f>IF(I8818&lt;=J8818,"是","否")</x:f>
        <x:v>是</x:v>
      </x:c>
      <x:c r="L8818" s="36" t="n">
        <x:v>0.701864904834156</x:v>
      </x:c>
      <x:c r="M8818" s="36" t="n">
        <x:f>1-L8818</x:f>
        <x:v>0.298135095165844</x:v>
      </x:c>
      <x:c r="N8818" s="13" t="str">
        <x:v>是</x:v>
      </x:c>
      <x:c r="O8818" s="15"/>
      <x:c r="P8818" s="13" t="str"/>
    </x:row>
    <x:row r="8819">
      <x:c r="A8819" s="15" t="n">
        <x:v>8818</x:v>
      </x:c>
      <x:c r="B8819" s="13" t="str">
        <x:v>Hesperiidae_Ocybadistes_walkeri</x:v>
      </x:c>
      <x:c r="C8819" s="13" t="str">
        <x:v>Hesperiidae</x:v>
      </x:c>
      <x:c r="D8819" s="33" t="n">
        <x:f>'AR_values'!I122</x:f>
        <x:v>2.7588504071275164</x:v>
      </x:c>
      <x:c r="E8819" s="33" t="str">
        <x:v>Papilionidae-32</x:v>
      </x:c>
      <x:c r="F8819" s="33" t="str">
        <x:v>Papilionidae</x:v>
      </x:c>
      <x:c r="G8819" s="33" t="n">
        <x:f>'AR_values'!I243</x:f>
        <x:v>2.689233784549927</x:v>
      </x:c>
      <x:c r="H8819" s="33" t="n">
        <x:f>ABS(D8819-G8819)</x:f>
        <x:v>0.06961662257758938</x:v>
      </x:c>
      <x:c r="I8819" s="14" t="n">
        <x:f>IFERROR(H8819/AVERAGE(D8819,G8819),"")</x:f>
        <x:v>0.02555636812071904</x:v>
      </x:c>
      <x:c r="J8819" s="14" t="n">
        <x:f>'Method'!$B$2</x:f>
        <x:v>0.05</x:v>
      </x:c>
      <x:c r="K8819" s="13" t="str">
        <x:f>IF(I8819&lt;=J8819,"是","否")</x:f>
        <x:v>是</x:v>
      </x:c>
      <x:c r="L8819" s="36" t="n">
        <x:v>0.7068168755029314</x:v>
      </x:c>
      <x:c r="M8819" s="36" t="n">
        <x:f>1-L8819</x:f>
        <x:v>0.2931831244970686</x:v>
      </x:c>
      <x:c r="N8819" s="13" t="str">
        <x:v>是</x:v>
      </x:c>
      <x:c r="O8819" s="15"/>
      <x:c r="P8819" s="13" t="str"/>
    </x:row>
    <x:row r="8820">
      <x:c r="A8820" s="15" t="n">
        <x:v>8819</x:v>
      </x:c>
      <x:c r="B8820" s="13" t="str">
        <x:v>Papilionidae-13</x:v>
      </x:c>
      <x:c r="C8820" s="13" t="str">
        <x:v>Papilionidae</x:v>
      </x:c>
      <x:c r="D8820" s="33" t="n">
        <x:f>'AR_values'!I223</x:f>
        <x:v>2.7985862916203055</x:v>
      </x:c>
      <x:c r="E8820" s="33" t="str">
        <x:v>Pieridae-11</x:v>
      </x:c>
      <x:c r="F8820" s="33" t="str">
        <x:v>Pieridae</x:v>
      </x:c>
      <x:c r="G8820" s="33" t="n">
        <x:f>'AR_values'!I276</x:f>
        <x:v>2.871034869040152</x:v>
      </x:c>
      <x:c r="H8820" s="33" t="n">
        <x:f>ABS(D8820-G8820)</x:f>
        <x:v>0.07244857741984667</x:v>
      </x:c>
      <x:c r="I8820" s="14" t="n">
        <x:f>IFERROR(H8820/AVERAGE(D8820,G8820),"")</x:f>
        <x:v>0.025556761330913013</x:v>
      </x:c>
      <x:c r="J8820" s="14" t="n">
        <x:f>'Method'!$B$2</x:f>
        <x:v>0.05</x:v>
      </x:c>
      <x:c r="K8820" s="13" t="str">
        <x:f>IF(I8820&lt;=J8820,"是","否")</x:f>
        <x:v>是</x:v>
      </x:c>
      <x:c r="L8820" s="36" t="n">
        <x:v>0.7115086750315183</x:v>
      </x:c>
      <x:c r="M8820" s="36" t="n">
        <x:f>1-L8820</x:f>
        <x:v>0.28849132496848173</x:v>
      </x:c>
      <x:c r="N8820" s="13" t="str">
        <x:v>是</x:v>
      </x:c>
      <x:c r="O8820" s="15"/>
      <x:c r="P8820" s="13" t="str"/>
    </x:row>
    <x:row r="8821">
      <x:c r="A8821" s="15" t="n">
        <x:v>8820</x:v>
      </x:c>
      <x:c r="B8821" s="13" t="str">
        <x:v>Danainae-21</x:v>
      </x:c>
      <x:c r="C8821" s="13" t="str">
        <x:v>Danainae</x:v>
      </x:c>
      <x:c r="D8821" s="33" t="n">
        <x:f>'AR_values'!I42</x:f>
        <x:v>3.7807226273707957</x:v>
      </x:c>
      <x:c r="E8821" s="33" t="str">
        <x:v>Heliconiinae-15</x:v>
      </x:c>
      <x:c r="F8821" s="33" t="str">
        <x:v>Heliconiinae</x:v>
      </x:c>
      <x:c r="G8821" s="33" t="n">
        <x:f>'AR_values'!I58</x:f>
        <x:v>3.878670174776753</x:v>
      </x:c>
      <x:c r="H8821" s="33" t="n">
        <x:f>ABS(D8821-G8821)</x:f>
        <x:v>0.09794754740595746</x:v>
      </x:c>
      <x:c r="I8821" s="14" t="n">
        <x:f>IFERROR(H8821/AVERAGE(D8821,G8821),"")</x:f>
        <x:v>0.02557579952773667</x:v>
      </x:c>
      <x:c r="J8821" s="14" t="n">
        <x:f>'Method'!$B$2</x:f>
        <x:v>0.05</x:v>
      </x:c>
      <x:c r="K8821" s="13" t="str">
        <x:f>IF(I8821&lt;=J8821,"是","否")</x:f>
        <x:v>是</x:v>
      </x:c>
      <x:c r="L8821" s="36" t="n">
        <x:v>0.8396298615459542</x:v>
      </x:c>
      <x:c r="M8821" s="36" t="n">
        <x:f>1-L8821</x:f>
        <x:v>0.1603701384540458</x:v>
      </x:c>
      <x:c r="N8821" s="13" t="str">
        <x:v>是</x:v>
      </x:c>
      <x:c r="O8821" s="15"/>
      <x:c r="P8821" s="13" t="str"/>
    </x:row>
    <x:row r="8822">
      <x:c r="A8822" s="15" t="n">
        <x:v>8821</x:v>
      </x:c>
      <x:c r="B8822" s="13" t="str">
        <x:v>Riodinidae-11</x:v>
      </x:c>
      <x:c r="C8822" s="13" t="str">
        <x:v>Riodinidae</x:v>
      </x:c>
      <x:c r="D8822" s="33" t="n">
        <x:f>'AR_values'!I335</x:f>
        <x:v>2.336592745750193</x:v>
      </x:c>
      <x:c r="E8822" s="33" t="str">
        <x:v>Riodinidae-21</x:v>
      </x:c>
      <x:c r="F8822" s="33" t="str">
        <x:v>Riodinidae</x:v>
      </x:c>
      <x:c r="G8822" s="33" t="n">
        <x:f>'AR_values'!I345</x:f>
        <x:v>2.2775865960635353</x:v>
      </x:c>
      <x:c r="H8822" s="33" t="n">
        <x:f>ABS(D8822-G8822)</x:f>
        <x:v>0.05900614968665785</x:v>
      </x:c>
      <x:c r="I8822" s="14" t="n">
        <x:f>IFERROR(H8822/AVERAGE(D8822,G8822),"")</x:f>
        <x:v>0.025576010516948775</x:v>
      </x:c>
      <x:c r="J8822" s="14" t="n">
        <x:f>'Method'!$B$2</x:f>
        <x:v>0.05</x:v>
      </x:c>
      <x:c r="K8822" s="13" t="str">
        <x:f>IF(I8822&lt;=J8822,"是","否")</x:f>
        <x:v>是</x:v>
      </x:c>
      <x:c r="L8822" s="36" t="n">
        <x:v>0.9169870846889481</x:v>
      </x:c>
      <x:c r="M8822" s="36" t="n">
        <x:f>1-L8822</x:f>
        <x:v>0.08301291531105193</x:v>
      </x:c>
      <x:c r="N8822" s="13" t="str">
        <x:v>否</x:v>
      </x:c>
      <x:c r="O8822" s="15"/>
      <x:c r="P8822" s="13" t="str"/>
    </x:row>
    <x:row r="8823">
      <x:c r="A8823" s="15" t="n">
        <x:v>8822</x:v>
      </x:c>
      <x:c r="B8823" s="13" t="str">
        <x:v>Lycaenidae_Jalmenus_icilus</x:v>
      </x:c>
      <x:c r="C8823" s="13" t="str">
        <x:v>Lycaenidae</x:v>
      </x:c>
      <x:c r="D8823" s="33" t="n">
        <x:f>'AR_values'!I169</x:f>
        <x:v>2.4699878264847173</x:v>
      </x:c>
      <x:c r="E8823" s="33" t="str">
        <x:v>Satyrinae-1</x:v>
      </x:c>
      <x:c r="F8823" s="33" t="str">
        <x:v>Satyrinae</x:v>
      </x:c>
      <x:c r="G8823" s="33" t="n">
        <x:f>'AR_values'!I358</x:f>
        <x:v>2.4076047196767663</x:v>
      </x:c>
      <x:c r="H8823" s="33" t="n">
        <x:f>ABS(D8823-G8823)</x:f>
        <x:v>0.062383106807951005</x:v>
      </x:c>
      <x:c r="I8823" s="14" t="n">
        <x:f>IFERROR(H8823/AVERAGE(D8823,G8823),"")</x:f>
        <x:v>0.025579466188517367</x:v>
      </x:c>
      <x:c r="J8823" s="14" t="n">
        <x:f>'Method'!$B$2</x:f>
        <x:v>0.05</x:v>
      </x:c>
      <x:c r="K8823" s="13" t="str">
        <x:f>IF(I8823&lt;=J8823,"是","否")</x:f>
        <x:v>是</x:v>
      </x:c>
      <x:c r="L8823" s="36" t="n">
        <x:v>0.8792455393533194</x:v>
      </x:c>
      <x:c r="M8823" s="36" t="n">
        <x:f>1-L8823</x:f>
        <x:v>0.1207544606466806</x:v>
      </x:c>
      <x:c r="N8823" s="13" t="str">
        <x:v>是</x:v>
      </x:c>
      <x:c r="O8823" s="15"/>
      <x:c r="P8823" s="13" t="str"/>
    </x:row>
    <x:row r="8824">
      <x:c r="A8824" s="15" t="n">
        <x:v>8823</x:v>
      </x:c>
      <x:c r="B8824" s="13" t="str">
        <x:v>Charaxinae-7</x:v>
      </x:c>
      <x:c r="C8824" s="13" t="str">
        <x:v>Charaxinae</x:v>
      </x:c>
      <x:c r="D8824" s="33" t="n">
        <x:f>'AR_values'!I28</x:f>
        <x:v>2.3144245792096236</x:v>
      </x:c>
      <x:c r="E8824" s="33" t="str">
        <x:v>Riodinidae-1</x:v>
      </x:c>
      <x:c r="F8824" s="33" t="str">
        <x:v>Riodinidae</x:v>
      </x:c>
      <x:c r="G8824" s="33" t="n">
        <x:f>'AR_values'!I333</x:f>
        <x:v>2.2559511128799166</x:v>
      </x:c>
      <x:c r="H8824" s="33" t="n">
        <x:f>ABS(D8824-G8824)</x:f>
        <x:v>0.05847346632970707</x:v>
      </x:c>
      <x:c r="I8824" s="14" t="n">
        <x:f>IFERROR(H8824/AVERAGE(D8824,G8824),"")</x:f>
        <x:v>0.025588034887772414</x:v>
      </x:c>
      <x:c r="J8824" s="14" t="n">
        <x:f>'Method'!$B$2</x:f>
        <x:v>0.05</x:v>
      </x:c>
      <x:c r="K8824" s="13" t="str">
        <x:f>IF(I8824&lt;=J8824,"是","否")</x:f>
        <x:v>是</x:v>
      </x:c>
      <x:c r="L8824" s="36" t="n">
        <x:v>0.7512961586121437</x:v>
      </x:c>
      <x:c r="M8824" s="36" t="n">
        <x:f>1-L8824</x:f>
        <x:v>0.24870384138785628</x:v>
      </x:c>
      <x:c r="N8824" s="13" t="str">
        <x:v>是</x:v>
      </x:c>
      <x:c r="O8824" s="15"/>
      <x:c r="P8824" s="13" t="str"/>
    </x:row>
    <x:row r="8825">
      <x:c r="A8825" s="15" t="n">
        <x:v>8824</x:v>
      </x:c>
      <x:c r="B8825" s="13" t="str">
        <x:v>Hesperiidae-19</x:v>
      </x:c>
      <x:c r="C8825" s="13" t="str">
        <x:v>Hesperiidae</x:v>
      </x:c>
      <x:c r="D8825" s="33" t="n">
        <x:f>'AR_values'!I85</x:f>
        <x:v>2.7158477525786973</x:v>
      </x:c>
      <x:c r="E8825" s="33" t="str">
        <x:v>Papilionidae-3</x:v>
      </x:c>
      <x:c r="F8825" s="33" t="str">
        <x:v>Papilionidae</x:v>
      </x:c>
      <x:c r="G8825" s="33" t="n">
        <x:f>'AR_values'!I240</x:f>
        <x:v>2.647228355104499</x:v>
      </x:c>
      <x:c r="H8825" s="33" t="n">
        <x:f>ABS(D8825-G8825)</x:f>
        <x:v>0.06861939747419843</x:v>
      </x:c>
      <x:c r="I8825" s="14" t="n">
        <x:f>IFERROR(H8825/AVERAGE(D8825,G8825),"")</x:f>
        <x:v>0.025589566918841074</x:v>
      </x:c>
      <x:c r="J8825" s="14" t="n">
        <x:f>'Method'!$B$2</x:f>
        <x:v>0.05</x:v>
      </x:c>
      <x:c r="K8825" s="13" t="str">
        <x:f>IF(I8825&lt;=J8825,"是","否")</x:f>
        <x:v>是</x:v>
      </x:c>
      <x:c r="L8825" s="36" t="n">
        <x:v>0.6424880633134934</x:v>
      </x:c>
      <x:c r="M8825" s="36" t="n">
        <x:f>1-L8825</x:f>
        <x:v>0.3575119366865066</x:v>
      </x:c>
      <x:c r="N8825" s="13" t="str">
        <x:v>是</x:v>
      </x:c>
      <x:c r="O8825" s="15"/>
      <x:c r="P8825" s="13" t="str"/>
    </x:row>
    <x:row r="8826">
      <x:c r="A8826" s="15" t="n">
        <x:v>8825</x:v>
      </x:c>
      <x:c r="B8826" s="13" t="str">
        <x:v>Papilionidae_Deoris_agetes</x:v>
      </x:c>
      <x:c r="C8826" s="13" t="str">
        <x:v>Papilionidae</x:v>
      </x:c>
      <x:c r="D8826" s="33" t="n">
        <x:f>'AR_values'!I261</x:f>
        <x:v>2.5860158681597234</x:v>
      </x:c>
      <x:c r="E8826" s="33" t="str">
        <x:v>Satyrinae-19</x:v>
      </x:c>
      <x:c r="F8826" s="33" t="str">
        <x:v>Satyrinae</x:v>
      </x:c>
      <x:c r="G8826" s="33" t="n">
        <x:f>'AR_values'!I368</x:f>
        <x:v>2.5206761315513897</x:v>
      </x:c>
      <x:c r="H8826" s="33" t="n">
        <x:f>ABS(D8826-G8826)</x:f>
        <x:v>0.0653397366083337</x:v>
      </x:c>
      <x:c r="I8826" s="14" t="n">
        <x:f>IFERROR(H8826/AVERAGE(D8826,G8826),"")</x:f>
        <x:v>0.025589848227396513</x:v>
      </x:c>
      <x:c r="J8826" s="14" t="n">
        <x:f>'Method'!$B$2</x:f>
        <x:v>0.05</x:v>
      </x:c>
      <x:c r="K8826" s="13" t="str">
        <x:f>IF(I8826&lt;=J8826,"是","否")</x:f>
        <x:v>是</x:v>
      </x:c>
      <x:c r="L8826" s="36" t="n">
        <x:v>0.7802426616243472</x:v>
      </x:c>
      <x:c r="M8826" s="36" t="n">
        <x:f>1-L8826</x:f>
        <x:v>0.2197573383756528</x:v>
      </x:c>
      <x:c r="N8826" s="13" t="str">
        <x:v>是</x:v>
      </x:c>
      <x:c r="O8826" s="15"/>
      <x:c r="P8826" s="13" t="str"/>
    </x:row>
    <x:row r="8827">
      <x:c r="A8827" s="15" t="n">
        <x:v>8826</x:v>
      </x:c>
      <x:c r="B8827" s="13" t="str">
        <x:v>Biblidinae-10</x:v>
      </x:c>
      <x:c r="C8827" s="13" t="str">
        <x:v>Biblidinae</x:v>
      </x:c>
      <x:c r="D8827" s="33" t="n">
        <x:f>'AR_values'!I3</x:f>
        <x:v>2.6618982407867247</x:v>
      </x:c>
      <x:c r="E8827" s="33" t="str">
        <x:v>Hesperiidae-10</x:v>
      </x:c>
      <x:c r="F8827" s="33" t="str">
        <x:v>Hesperiidae</x:v>
      </x:c>
      <x:c r="G8827" s="33" t="n">
        <x:f>'AR_values'!I76</x:f>
        <x:v>2.5946325444004152</x:v>
      </x:c>
      <x:c r="H8827" s="33" t="n">
        <x:f>ABS(D8827-G8827)</x:f>
        <x:v>0.06726569638630941</x:v>
      </x:c>
      <x:c r="I8827" s="14" t="n">
        <x:f>IFERROR(H8827/AVERAGE(D8827,G8827),"")</x:f>
        <x:v>0.02559319031322468</x:v>
      </x:c>
      <x:c r="J8827" s="14" t="n">
        <x:f>'Method'!$B$2</x:f>
        <x:v>0.05</x:v>
      </x:c>
      <x:c r="K8827" s="13" t="str">
        <x:f>IF(I8827&lt;=J8827,"是","否")</x:f>
        <x:v>是</x:v>
      </x:c>
      <x:c r="L8827" s="36" t="n">
        <x:v>0.8280796498072989</x:v>
      </x:c>
      <x:c r="M8827" s="36" t="n">
        <x:f>1-L8827</x:f>
        <x:v>0.17192035019270113</x:v>
      </x:c>
      <x:c r="N8827" s="13" t="str">
        <x:v>是</x:v>
      </x:c>
      <x:c r="O8827" s="15"/>
      <x:c r="P8827" s="13" t="str"/>
    </x:row>
    <x:row r="8828">
      <x:c r="A8828" s="15" t="n">
        <x:v>8827</x:v>
      </x:c>
      <x:c r="B8828" s="13" t="str">
        <x:v>Lycaenidae-12</x:v>
      </x:c>
      <x:c r="C8828" s="13" t="str">
        <x:v>Lycaenidae</x:v>
      </x:c>
      <x:c r="D8828" s="33" t="n">
        <x:f>'AR_values'!I145</x:f>
        <x:v>2.12166459900768</x:v>
      </x:c>
      <x:c r="E8828" s="33" t="str">
        <x:v>Pieridae-Coliadinae-9</x:v>
      </x:c>
      <x:c r="F8828" s="33" t="str">
        <x:v>Pieridae-Coliadinae</x:v>
      </x:c>
      <x:c r="G8828" s="33" t="n">
        <x:f>'AR_values'!I321</x:f>
        <x:v>2.1766749999855097</x:v>
      </x:c>
      <x:c r="H8828" s="33" t="n">
        <x:f>ABS(D8828-G8828)</x:f>
        <x:v>0.05501040097782983</x:v>
      </x:c>
      <x:c r="I8828" s="14" t="n">
        <x:f>IFERROR(H8828/AVERAGE(D8828,G8828),"")</x:f>
        <x:v>0.02559611669153133</x:v>
      </x:c>
      <x:c r="J8828" s="14" t="n">
        <x:f>'Method'!$B$2</x:f>
        <x:v>0.05</x:v>
      </x:c>
      <x:c r="K8828" s="13" t="str">
        <x:f>IF(I8828&lt;=J8828,"是","否")</x:f>
        <x:v>是</x:v>
      </x:c>
      <x:c r="L8828" s="36" t="n">
        <x:v>0.7650558808877025</x:v>
      </x:c>
      <x:c r="M8828" s="36" t="n">
        <x:f>1-L8828</x:f>
        <x:v>0.2349441191122975</x:v>
      </x:c>
      <x:c r="N8828" s="13" t="str">
        <x:v>是</x:v>
      </x:c>
      <x:c r="O8828" s="15"/>
      <x:c r="P8828" s="13" t="str"/>
    </x:row>
    <x:row r="8829">
      <x:c r="A8829" s="15" t="n">
        <x:v>8828</x:v>
      </x:c>
      <x:c r="B8829" s="13" t="str">
        <x:v>Limenitidinae-5</x:v>
      </x:c>
      <x:c r="C8829" s="13" t="str">
        <x:v>Limenitidinae</x:v>
      </x:c>
      <x:c r="D8829" s="33" t="n">
        <x:f>'AR_values'!I137</x:f>
        <x:v>2.6752389127189056</x:v>
      </x:c>
      <x:c r="E8829" s="33" t="str">
        <x:v>Papilionidae-12</x:v>
      </x:c>
      <x:c r="F8829" s="33" t="str">
        <x:v>Papilionidae</x:v>
      </x:c>
      <x:c r="G8829" s="33" t="n">
        <x:f>'AR_values'!I222</x:f>
        <x:v>2.7446040689002573</x:v>
      </x:c>
      <x:c r="H8829" s="33" t="n">
        <x:f>ABS(D8829-G8829)</x:f>
        <x:v>0.06936515618135175</x:v>
      </x:c>
      <x:c r="I8829" s="14" t="n">
        <x:f>IFERROR(H8829/AVERAGE(D8829,G8829),"")</x:f>
        <x:v>0.025596740133098508</x:v>
      </x:c>
      <x:c r="J8829" s="14" t="n">
        <x:f>'Method'!$B$2</x:f>
        <x:v>0.05</x:v>
      </x:c>
      <x:c r="K8829" s="13" t="str">
        <x:f>IF(I8829&lt;=J8829,"是","否")</x:f>
        <x:v>是</x:v>
      </x:c>
      <x:c r="L8829" s="36" t="n">
        <x:v>0.8324546203099461</x:v>
      </x:c>
      <x:c r="M8829" s="36" t="n">
        <x:f>1-L8829</x:f>
        <x:v>0.1675453796900539</x:v>
      </x:c>
      <x:c r="N8829" s="13" t="str">
        <x:v>是</x:v>
      </x:c>
      <x:c r="O8829" s="15"/>
      <x:c r="P8829" s="13" t="str"/>
    </x:row>
    <x:row r="8830">
      <x:c r="A8830" s="15" t="n">
        <x:v>8829</x:v>
      </x:c>
      <x:c r="B8830" s="13" t="str">
        <x:v>Pieridae-5</x:v>
      </x:c>
      <x:c r="C8830" s="13" t="str">
        <x:v>Pieridae</x:v>
      </x:c>
      <x:c r="D8830" s="33" t="n">
        <x:f>'AR_values'!I295</x:f>
        <x:v>2.730957512273332</x:v>
      </x:c>
      <x:c r="E8830" s="33" t="str">
        <x:v>Pieridae_Pieris_rapae</x:v>
      </x:c>
      <x:c r="F8830" s="33" t="str">
        <x:v>Pieridae</x:v>
      </x:c>
      <x:c r="G8830" s="33" t="n">
        <x:f>'AR_values'!I331</x:f>
        <x:v>2.6619340338993793</x:v>
      </x:c>
      <x:c r="H8830" s="33" t="n">
        <x:f>ABS(D8830-G8830)</x:f>
        <x:v>0.06902347837395251</x:v>
      </x:c>
      <x:c r="I8830" s="14" t="n">
        <x:f>IFERROR(H8830/AVERAGE(D8830,G8830),"")</x:f>
        <x:v>0.025597947884910786</x:v>
      </x:c>
      <x:c r="J8830" s="14" t="n">
        <x:f>'Method'!$B$2</x:f>
        <x:v>0.05</x:v>
      </x:c>
      <x:c r="K8830" s="13" t="str">
        <x:f>IF(I8830&lt;=J8830,"是","否")</x:f>
        <x:v>是</x:v>
      </x:c>
      <x:c r="L8830" s="36" t="n">
        <x:v>0.8727152417099481</x:v>
      </x:c>
      <x:c r="M8830" s="36" t="n">
        <x:f>1-L8830</x:f>
        <x:v>0.12728475829005192</x:v>
      </x:c>
      <x:c r="N8830" s="13" t="str">
        <x:v>否</x:v>
      </x:c>
      <x:c r="O8830" s="15"/>
      <x:c r="P8830" s="13" t="str"/>
    </x:row>
    <x:row r="8831">
      <x:c r="A8831" s="15" t="n">
        <x:v>8830</x:v>
      </x:c>
      <x:c r="B8831" s="13" t="str">
        <x:v>Hesperiidae-10</x:v>
      </x:c>
      <x:c r="C8831" s="13" t="str">
        <x:v>Hesperiidae</x:v>
      </x:c>
      <x:c r="D8831" s="33" t="n">
        <x:f>'AR_values'!I76</x:f>
        <x:v>2.5946325444004152</x:v>
      </x:c>
      <x:c r="E8831" s="33" t="str">
        <x:v>Pieridae_Pieris_rapae</x:v>
      </x:c>
      <x:c r="F8831" s="33" t="str">
        <x:v>Pieridae</x:v>
      </x:c>
      <x:c r="G8831" s="33" t="n">
        <x:f>'AR_values'!I331</x:f>
        <x:v>2.6619340338993793</x:v>
      </x:c>
      <x:c r="H8831" s="33" t="n">
        <x:f>ABS(D8831-G8831)</x:f>
        <x:v>0.06730148949896408</x:v>
      </x:c>
      <x:c r="I8831" s="14" t="n">
        <x:f>IFERROR(H8831/AVERAGE(D8831,G8831),"")</x:f>
        <x:v>0.02560663448144981</x:v>
      </x:c>
      <x:c r="J8831" s="14" t="n">
        <x:f>'Method'!$B$2</x:f>
        <x:v>0.05</x:v>
      </x:c>
      <x:c r="K8831" s="13" t="str">
        <x:f>IF(I8831&lt;=J8831,"是","否")</x:f>
        <x:v>是</x:v>
      </x:c>
      <x:c r="L8831" s="36" t="n">
        <x:v>0.7149306136097643</x:v>
      </x:c>
      <x:c r="M8831" s="36" t="n">
        <x:f>1-L8831</x:f>
        <x:v>0.2850693863902357</x:v>
      </x:c>
      <x:c r="N8831" s="13" t="str">
        <x:v>是</x:v>
      </x:c>
      <x:c r="O8831" s="15"/>
      <x:c r="P8831" s="13" t="str"/>
    </x:row>
    <x:row r="8832">
      <x:c r="A8832" s="15" t="n">
        <x:v>8831</x:v>
      </x:c>
      <x:c r="B8832" s="13" t="str">
        <x:v>Hesperiidae_Hesperilla_donnysa</x:v>
      </x:c>
      <x:c r="C8832" s="13" t="str">
        <x:v>Hesperiidae</x:v>
      </x:c>
      <x:c r="D8832" s="33" t="n">
        <x:f>'AR_values'!I118</x:f>
        <x:v>2.8711882989630286</x:v>
      </x:c>
      <x:c r="E8832" s="33" t="str">
        <x:v>Papilionidae-13</x:v>
      </x:c>
      <x:c r="F8832" s="33" t="str">
        <x:v>Papilionidae</x:v>
      </x:c>
      <x:c r="G8832" s="33" t="n">
        <x:f>'AR_values'!I223</x:f>
        <x:v>2.7985862916203055</x:v>
      </x:c>
      <x:c r="H8832" s="33" t="n">
        <x:f>ABS(D8832-G8832)</x:f>
        <x:v>0.07260200734272315</x:v>
      </x:c>
      <x:c r="I8832" s="14" t="n">
        <x:f>IFERROR(H8832/AVERAGE(D8832,G8832),"")</x:f>
        <x:v>0.025610191792564192</x:v>
      </x:c>
      <x:c r="J8832" s="14" t="n">
        <x:f>'Method'!$B$2</x:f>
        <x:v>0.05</x:v>
      </x:c>
      <x:c r="K8832" s="13" t="str">
        <x:f>IF(I8832&lt;=J8832,"是","否")</x:f>
        <x:v>是</x:v>
      </x:c>
      <x:c r="L8832" s="36" t="n">
        <x:v>0.6997570329434745</x:v>
      </x:c>
      <x:c r="M8832" s="36" t="n">
        <x:f>1-L8832</x:f>
        <x:v>0.30024296705652553</x:v>
      </x:c>
      <x:c r="N8832" s="13" t="str">
        <x:v>是</x:v>
      </x:c>
      <x:c r="O8832" s="15"/>
      <x:c r="P8832" s="13" t="str"/>
    </x:row>
    <x:row r="8833">
      <x:c r="A8833" s="15" t="n">
        <x:v>8832</x:v>
      </x:c>
      <x:c r="B8833" s="13" t="str">
        <x:v>Biblidinae-10</x:v>
      </x:c>
      <x:c r="C8833" s="13" t="str">
        <x:v>Biblidinae</x:v>
      </x:c>
      <x:c r="D8833" s="33" t="n">
        <x:f>'AR_values'!I3</x:f>
        <x:v>2.6618982407867247</x:v>
      </x:c>
      <x:c r="E8833" s="33" t="str">
        <x:v>Pieridae-5</x:v>
      </x:c>
      <x:c r="F8833" s="33" t="str">
        <x:v>Pieridae</x:v>
      </x:c>
      <x:c r="G8833" s="33" t="n">
        <x:f>'AR_values'!I295</x:f>
        <x:v>2.730957512273332</x:v>
      </x:c>
      <x:c r="H8833" s="33" t="n">
        <x:f>ABS(D8833-G8833)</x:f>
        <x:v>0.06905927148660718</x:v>
      </x:c>
      <x:c r="I8833" s="14" t="n">
        <x:f>IFERROR(H8833/AVERAGE(D8833,G8833),"")</x:f>
        <x:v>0.025611392052317005</x:v>
      </x:c>
      <x:c r="J8833" s="14" t="n">
        <x:f>'Method'!$B$2</x:f>
        <x:v>0.05</x:v>
      </x:c>
      <x:c r="K8833" s="13" t="str">
        <x:f>IF(I8833&lt;=J8833,"是","否")</x:f>
        <x:v>是</x:v>
      </x:c>
      <x:c r="L8833" s="36" t="n">
        <x:v>0.789403910234208</x:v>
      </x:c>
      <x:c r="M8833" s="36" t="n">
        <x:f>1-L8833</x:f>
        <x:v>0.21059608976579203</x:v>
      </x:c>
      <x:c r="N8833" s="13" t="str">
        <x:v>是</x:v>
      </x:c>
      <x:c r="O8833" s="15"/>
      <x:c r="P8833" s="13" t="str"/>
    </x:row>
    <x:row r="8834">
      <x:c r="A8834" s="15" t="n">
        <x:v>8833</x:v>
      </x:c>
      <x:c r="B8834" s="13" t="str">
        <x:v>Lycaenidae-24</x:v>
      </x:c>
      <x:c r="C8834" s="13" t="str">
        <x:v>Lycaenidae</x:v>
      </x:c>
      <x:c r="D8834" s="33" t="n">
        <x:f>'AR_values'!I155</x:f>
        <x:v>2.327876673720378</x:v>
      </x:c>
      <x:c r="E8834" s="33" t="str">
        <x:v>Satyrinae-17</x:v>
      </x:c>
      <x:c r="F8834" s="33" t="str">
        <x:v>Satyrinae</x:v>
      </x:c>
      <x:c r="G8834" s="33" t="n">
        <x:f>'AR_values'!I366</x:f>
        <x:v>2.388286699296129</x:v>
      </x:c>
      <x:c r="H8834" s="33" t="n">
        <x:f>ABS(D8834-G8834)</x:f>
        <x:v>0.060410025575750925</x:v>
      </x:c>
      <x:c r="I8834" s="14" t="n">
        <x:f>IFERROR(H8834/AVERAGE(D8834,G8834),"")</x:f>
        <x:v>0.025618292157301603</x:v>
      </x:c>
      <x:c r="J8834" s="14" t="n">
        <x:f>'Method'!$B$2</x:f>
        <x:v>0.05</x:v>
      </x:c>
      <x:c r="K8834" s="13" t="str">
        <x:f>IF(I8834&lt;=J8834,"是","否")</x:f>
        <x:v>是</x:v>
      </x:c>
      <x:c r="L8834" s="36" t="n">
        <x:v>0.7429022242581564</x:v>
      </x:c>
      <x:c r="M8834" s="36" t="n">
        <x:f>1-L8834</x:f>
        <x:v>0.25709777574184356</x:v>
      </x:c>
      <x:c r="N8834" s="13" t="str">
        <x:v>是</x:v>
      </x:c>
      <x:c r="O8834" s="15"/>
      <x:c r="P8834" s="13" t="str"/>
    </x:row>
    <x:row r="8835">
      <x:c r="A8835" s="15" t="n">
        <x:v>8834</x:v>
      </x:c>
      <x:c r="B8835" s="13" t="str">
        <x:v>Heliconiinae-18</x:v>
      </x:c>
      <x:c r="C8835" s="13" t="str">
        <x:v>Heliconiinae</x:v>
      </x:c>
      <x:c r="D8835" s="33" t="n">
        <x:f>'AR_values'!I61</x:f>
        <x:v>3.0927241045158045</x:v>
      </x:c>
      <x:c r="E8835" s="33" t="str">
        <x:v>Pieridae-7</x:v>
      </x:c>
      <x:c r="F8835" s="33" t="str">
        <x:v>Pieridae</x:v>
      </x:c>
      <x:c r="G8835" s="33" t="n">
        <x:f>'AR_values'!I297</x:f>
        <x:v>3.014474756068161</x:v>
      </x:c>
      <x:c r="H8835" s="33" t="n">
        <x:f>ABS(D8835-G8835)</x:f>
        <x:v>0.07824934844764364</x:v>
      </x:c>
      <x:c r="I8835" s="14" t="n">
        <x:f>IFERROR(H8835/AVERAGE(D8835,G8835),"")</x:f>
        <x:v>0.025625282632490372</x:v>
      </x:c>
      <x:c r="J8835" s="14" t="n">
        <x:f>'Method'!$B$2</x:f>
        <x:v>0.05</x:v>
      </x:c>
      <x:c r="K8835" s="13" t="str">
        <x:f>IF(I8835&lt;=J8835,"是","否")</x:f>
        <x:v>是</x:v>
      </x:c>
      <x:c r="L8835" s="36" t="n">
        <x:v>0.7681207740421162</x:v>
      </x:c>
      <x:c r="M8835" s="36" t="n">
        <x:f>1-L8835</x:f>
        <x:v>0.2318792259578838</x:v>
      </x:c>
      <x:c r="N8835" s="13" t="str">
        <x:v>是</x:v>
      </x:c>
      <x:c r="O8835" s="15"/>
      <x:c r="P8835" s="13" t="str"/>
    </x:row>
    <x:row r="8836">
      <x:c r="A8836" s="15" t="n">
        <x:v>8835</x:v>
      </x:c>
      <x:c r="B8836" s="13" t="str">
        <x:v>Limenitidinae-7</x:v>
      </x:c>
      <x:c r="C8836" s="13" t="str">
        <x:v>Limenitidinae</x:v>
      </x:c>
      <x:c r="D8836" s="33" t="n">
        <x:f>'AR_values'!I139</x:f>
        <x:v>2.7426043688635655</x:v>
      </x:c>
      <x:c r="E8836" s="33" t="str">
        <x:v>Nymphalinae-13</x:v>
      </x:c>
      <x:c r="F8836" s="33" t="str">
        <x:v>Nymphalinae</x:v>
      </x:c>
      <x:c r="G8836" s="33" t="n">
        <x:f>'AR_values'!I193</x:f>
        <x:v>2.6731985771884026</x:v>
      </x:c>
      <x:c r="H8836" s="33" t="n">
        <x:f>ABS(D8836-G8836)</x:f>
        <x:v>0.06940579167516292</x:v>
      </x:c>
      <x:c r="I8836" s="14" t="n">
        <x:f>IFERROR(H8836/AVERAGE(D8836,G8836),"")</x:f>
        <x:v>0.025630840843557132</x:v>
      </x:c>
      <x:c r="J8836" s="14" t="n">
        <x:f>'Method'!$B$2</x:f>
        <x:v>0.05</x:v>
      </x:c>
      <x:c r="K8836" s="13" t="str">
        <x:f>IF(I8836&lt;=J8836,"是","否")</x:f>
        <x:v>是</x:v>
      </x:c>
      <x:c r="L8836" s="36" t="n">
        <x:v>0.8797370310197604</x:v>
      </x:c>
      <x:c r="M8836" s="36" t="n">
        <x:f>1-L8836</x:f>
        <x:v>0.12026296898023958</x:v>
      </x:c>
      <x:c r="N8836" s="13" t="str">
        <x:v>是</x:v>
      </x:c>
      <x:c r="O8836" s="15"/>
      <x:c r="P8836" s="13" t="str"/>
    </x:row>
    <x:row r="8837">
      <x:c r="A8837" s="15" t="n">
        <x:v>8836</x:v>
      </x:c>
      <x:c r="B8837" s="13" t="str">
        <x:v>Heliconiinae-21</x:v>
      </x:c>
      <x:c r="C8837" s="13" t="str">
        <x:v>Heliconiinae</x:v>
      </x:c>
      <x:c r="D8837" s="33" t="n">
        <x:f>'AR_values'!I65</x:f>
        <x:v>2.475657871833206</x:v>
      </x:c>
      <x:c r="E8837" s="33" t="str">
        <x:v>Lycaenidae_Ogyris_olane</x:v>
      </x:c>
      <x:c r="F8837" s="33" t="str">
        <x:v>Lycaenidae</x:v>
      </x:c>
      <x:c r="G8837" s="33" t="n">
        <x:f>'AR_values'!I180</x:f>
        <x:v>2.5399402467253505</x:v>
      </x:c>
      <x:c r="H8837" s="33" t="n">
        <x:f>ABS(D8837-G8837)</x:f>
        <x:v>0.06428237489214439</x:v>
      </x:c>
      <x:c r="I8837" s="14" t="n">
        <x:f>IFERROR(H8837/AVERAGE(D8837,G8837),"")</x:f>
        <x:v>0.025632984690016847</x:v>
      </x:c>
      <x:c r="J8837" s="14" t="n">
        <x:f>'Method'!$B$2</x:f>
        <x:v>0.05</x:v>
      </x:c>
      <x:c r="K8837" s="13" t="str">
        <x:f>IF(I8837&lt;=J8837,"是","否")</x:f>
        <x:v>是</x:v>
      </x:c>
      <x:c r="L8837" s="36" t="n">
        <x:v>0.8810612778270407</x:v>
      </x:c>
      <x:c r="M8837" s="36" t="n">
        <x:f>1-L8837</x:f>
        <x:v>0.11893872217295931</x:v>
      </x:c>
      <x:c r="N8837" s="13" t="str">
        <x:v>是</x:v>
      </x:c>
      <x:c r="O8837" s="15"/>
      <x:c r="P8837" s="13" t="str"/>
    </x:row>
    <x:row r="8838">
      <x:c r="A8838" s="15" t="n">
        <x:v>8837</x:v>
      </x:c>
      <x:c r="B8838" s="13" t="str">
        <x:v>Nymphalinae-22</x:v>
      </x:c>
      <x:c r="C8838" s="13" t="str">
        <x:v>Nymphalinae</x:v>
      </x:c>
      <x:c r="D8838" s="33" t="n">
        <x:f>'AR_values'!I203</x:f>
        <x:v>2.534278425389025</x:v>
      </x:c>
      <x:c r="E8838" s="33" t="str">
        <x:v>Riodinidae-6</x:v>
      </x:c>
      <x:c r="F8838" s="33" t="str">
        <x:v>Riodinidae</x:v>
      </x:c>
      <x:c r="G8838" s="33" t="n">
        <x:f>'AR_values'!I354</x:f>
        <x:v>2.4701372196015763</x:v>
      </x:c>
      <x:c r="H8838" s="33" t="n">
        <x:f>ABS(D8838-G8838)</x:f>
        <x:v>0.06414120578744864</x:v>
      </x:c>
      <x:c r="I8838" s="14" t="n">
        <x:f>IFERROR(H8838/AVERAGE(D8838,G8838),"")</x:f>
        <x:v>0.025633844323723877</x:v>
      </x:c>
      <x:c r="J8838" s="14" t="n">
        <x:f>'Method'!$B$2</x:f>
        <x:v>0.05</x:v>
      </x:c>
      <x:c r="K8838" s="13" t="str">
        <x:f>IF(I8838&lt;=J8838,"是","否")</x:f>
        <x:v>是</x:v>
      </x:c>
      <x:c r="L8838" s="36" t="n">
        <x:v>0.7281544044445871</x:v>
      </x:c>
      <x:c r="M8838" s="36" t="n">
        <x:f>1-L8838</x:f>
        <x:v>0.2718455955554129</x:v>
      </x:c>
      <x:c r="N8838" s="13" t="str">
        <x:v>是</x:v>
      </x:c>
      <x:c r="O8838" s="15"/>
      <x:c r="P8838" s="13" t="str"/>
    </x:row>
    <x:row r="8839">
      <x:c r="A8839" s="15" t="n">
        <x:v>8838</x:v>
      </x:c>
      <x:c r="B8839" s="13" t="str">
        <x:v>Danainae-23</x:v>
      </x:c>
      <x:c r="C8839" s="13" t="str">
        <x:v>Danainae</x:v>
      </x:c>
      <x:c r="D8839" s="33" t="n">
        <x:f>'AR_values'!I44</x:f>
        <x:v>2.9357448554777665</x:v>
      </x:c>
      <x:c r="E8839" s="33" t="str">
        <x:v>Heliconiinae-19</x:v>
      </x:c>
      <x:c r="F8839" s="33" t="str">
        <x:v>Heliconiinae</x:v>
      </x:c>
      <x:c r="G8839" s="33" t="n">
        <x:f>'AR_values'!I62</x:f>
        <x:v>3.011983852824718</x:v>
      </x:c>
      <x:c r="H8839" s="33" t="n">
        <x:f>ABS(D8839-G8839)</x:f>
        <x:v>0.07623899734695128</x:v>
      </x:c>
      <x:c r="I8839" s="14" t="n">
        <x:f>IFERROR(H8839/AVERAGE(D8839,G8839),"")</x:f>
        <x:v>0.025636339882324697</x:v>
      </x:c>
      <x:c r="J8839" s="14" t="n">
        <x:f>'Method'!$B$2</x:f>
        <x:v>0.05</x:v>
      </x:c>
      <x:c r="K8839" s="13" t="str">
        <x:f>IF(I8839&lt;=J8839,"是","否")</x:f>
        <x:v>是</x:v>
      </x:c>
      <x:c r="L8839" s="36" t="n">
        <x:v>0.8246989488380835</x:v>
      </x:c>
      <x:c r="M8839" s="36" t="n">
        <x:f>1-L8839</x:f>
        <x:v>0.17530105116191652</x:v>
      </x:c>
      <x:c r="N8839" s="13" t="str">
        <x:v>是</x:v>
      </x:c>
      <x:c r="O8839" s="15"/>
      <x:c r="P8839" s="13" t="str"/>
    </x:row>
    <x:row r="8840">
      <x:c r="A8840" s="15" t="n">
        <x:v>8839</x:v>
      </x:c>
      <x:c r="B8840" s="13" t="str">
        <x:v>Riodinidae-6</x:v>
      </x:c>
      <x:c r="C8840" s="13" t="str">
        <x:v>Riodinidae</x:v>
      </x:c>
      <x:c r="D8840" s="33" t="n">
        <x:f>'AR_values'!I354</x:f>
        <x:v>2.4701372196015763</x:v>
      </x:c>
      <x:c r="E8840" s="33" t="str">
        <x:v>Satyrinae-1</x:v>
      </x:c>
      <x:c r="F8840" s="33" t="str">
        <x:v>Satyrinae</x:v>
      </x:c>
      <x:c r="G8840" s="33" t="n">
        <x:f>'AR_values'!I358</x:f>
        <x:v>2.4076047196767663</x:v>
      </x:c>
      <x:c r="H8840" s="33" t="n">
        <x:f>ABS(D8840-G8840)</x:f>
        <x:v>0.06253249992481003</x:v>
      </x:c>
      <x:c r="I8840" s="14" t="n">
        <x:f>IFERROR(H8840/AVERAGE(D8840,G8840),"")</x:f>
        <x:v>0.02563993778402375</x:v>
      </x:c>
      <x:c r="J8840" s="14" t="n">
        <x:f>'Method'!$B$2</x:f>
        <x:v>0.05</x:v>
      </x:c>
      <x:c r="K8840" s="13" t="str">
        <x:f>IF(I8840&lt;=J8840,"是","否")</x:f>
        <x:v>是</x:v>
      </x:c>
      <x:c r="L8840" s="36" t="n">
        <x:v>0.7552135159740012</x:v>
      </x:c>
      <x:c r="M8840" s="36" t="n">
        <x:f>1-L8840</x:f>
        <x:v>0.24478648402599879</x:v>
      </x:c>
      <x:c r="N8840" s="13" t="str">
        <x:v>是</x:v>
      </x:c>
      <x:c r="O8840" s="15"/>
      <x:c r="P8840" s="13" t="str"/>
    </x:row>
    <x:row r="8841">
      <x:c r="A8841" s="15" t="n">
        <x:v>8840</x:v>
      </x:c>
      <x:c r="B8841" s="13" t="str">
        <x:v>Pieridae-24</x:v>
      </x:c>
      <x:c r="C8841" s="13" t="str">
        <x:v>Pieridae</x:v>
      </x:c>
      <x:c r="D8841" s="33" t="n">
        <x:f>'AR_values'!I289</x:f>
        <x:v>3.0084045916057796</x:v>
      </x:c>
      <x:c r="E8841" s="33" t="str">
        <x:v>Pieridae-8</x:v>
      </x:c>
      <x:c r="F8841" s="33" t="str">
        <x:v>Pieridae</x:v>
      </x:c>
      <x:c r="G8841" s="33" t="n">
        <x:f>'AR_values'!I298</x:f>
        <x:v>2.9322436562309098</x:v>
      </x:c>
      <x:c r="H8841" s="33" t="n">
        <x:f>ABS(D8841-G8841)</x:f>
        <x:v>0.07616093537486979</x:v>
      </x:c>
      <x:c r="I8841" s="14" t="n">
        <x:f>IFERROR(H8841/AVERAGE(D8841,G8841),"")</x:f>
        <x:v>0.025640614356389167</x:v>
      </x:c>
      <x:c r="J8841" s="14" t="n">
        <x:f>'Method'!$B$2</x:f>
        <x:v>0.05</x:v>
      </x:c>
      <x:c r="K8841" s="13" t="str">
        <x:f>IF(I8841&lt;=J8841,"是","否")</x:f>
        <x:v>是</x:v>
      </x:c>
      <x:c r="L8841" s="36" t="n">
        <x:v>0.8139420258965205</x:v>
      </x:c>
      <x:c r="M8841" s="36" t="n">
        <x:f>1-L8841</x:f>
        <x:v>0.18605797410347946</x:v>
      </x:c>
      <x:c r="N8841" s="13" t="str">
        <x:v>否</x:v>
      </x:c>
      <x:c r="O8841" s="15"/>
      <x:c r="P8841" s="13" t="str"/>
    </x:row>
    <x:row r="8842">
      <x:c r="A8842" s="15" t="n">
        <x:v>8841</x:v>
      </x:c>
      <x:c r="B8842" s="13" t="str">
        <x:v>Biblidinae-10</x:v>
      </x:c>
      <x:c r="C8842" s="13" t="str">
        <x:v>Biblidinae</x:v>
      </x:c>
      <x:c r="D8842" s="33" t="n">
        <x:f>'AR_values'!I3</x:f>
        <x:v>2.6618982407867247</x:v>
      </x:c>
      <x:c r="E8842" s="33" t="str">
        <x:v>Heliconiinae-12</x:v>
      </x:c>
      <x:c r="F8842" s="33" t="str">
        <x:v>Heliconiinae</x:v>
      </x:c>
      <x:c r="G8842" s="33" t="n">
        <x:f>'AR_values'!I55</x:f>
        <x:v>2.594508588732347</x:v>
      </x:c>
      <x:c r="H8842" s="33" t="n">
        <x:f>ABS(D8842-G8842)</x:f>
        <x:v>0.06738965205437752</x:v>
      </x:c>
      <x:c r="I8842" s="14" t="n">
        <x:f>IFERROR(H8842/AVERAGE(D8842,G8842),"")</x:f>
        <x:v>0.02564095749816353</x:v>
      </x:c>
      <x:c r="J8842" s="14" t="n">
        <x:f>'Method'!$B$2</x:f>
        <x:v>0.05</x:v>
      </x:c>
      <x:c r="K8842" s="13" t="str">
        <x:f>IF(I8842&lt;=J8842,"是","否")</x:f>
        <x:v>是</x:v>
      </x:c>
      <x:c r="L8842" s="36" t="n">
        <x:v>0.8738734343939413</x:v>
      </x:c>
      <x:c r="M8842" s="36" t="n">
        <x:f>1-L8842</x:f>
        <x:v>0.12612656560605873</x:v>
      </x:c>
      <x:c r="N8842" s="13" t="str">
        <x:v>是</x:v>
      </x:c>
      <x:c r="O8842" s="15"/>
      <x:c r="P8842" s="13" t="str"/>
    </x:row>
    <x:row r="8843">
      <x:c r="A8843" s="15" t="n">
        <x:v>8842</x:v>
      </x:c>
      <x:c r="B8843" s="13" t="str">
        <x:v>Danainae-12</x:v>
      </x:c>
      <x:c r="C8843" s="13" t="str">
        <x:v>Danainae</x:v>
      </x:c>
      <x:c r="D8843" s="33" t="n">
        <x:f>'AR_values'!I33</x:f>
        <x:v>2.733306333291329</x:v>
      </x:c>
      <x:c r="E8843" s="33" t="str">
        <x:v>Lycaenidae-10</x:v>
      </x:c>
      <x:c r="F8843" s="33" t="str">
        <x:v>Lycaenidae</x:v>
      </x:c>
      <x:c r="G8843" s="33" t="n">
        <x:f>'AR_values'!I143</x:f>
        <x:v>2.6640880253063326</x:v>
      </x:c>
      <x:c r="H8843" s="33" t="n">
        <x:f>ABS(D8843-G8843)</x:f>
        <x:v>0.0692183079849964</x:v>
      </x:c>
      <x:c r="I8843" s="14" t="n">
        <x:f>IFERROR(H8843/AVERAGE(D8843,G8843),"")</x:f>
        <x:v>0.025648786575965716</x:v>
      </x:c>
      <x:c r="J8843" s="14" t="n">
        <x:f>'Method'!$B$2</x:f>
        <x:v>0.05</x:v>
      </x:c>
      <x:c r="K8843" s="13" t="str">
        <x:f>IF(I8843&lt;=J8843,"是","否")</x:f>
        <x:v>是</x:v>
      </x:c>
      <x:c r="L8843" s="36" t="n">
        <x:v>0.810350039296294</x:v>
      </x:c>
      <x:c r="M8843" s="36" t="n">
        <x:f>1-L8843</x:f>
        <x:v>0.189649960703706</x:v>
      </x:c>
      <x:c r="N8843" s="13" t="str">
        <x:v>是</x:v>
      </x:c>
      <x:c r="O8843" s="15"/>
      <x:c r="P8843" s="13" t="str"/>
    </x:row>
    <x:row r="8844">
      <x:c r="A8844" s="15" t="n">
        <x:v>8843</x:v>
      </x:c>
      <x:c r="B8844" s="13" t="str">
        <x:v>Nymphalinae-13</x:v>
      </x:c>
      <x:c r="C8844" s="13" t="str">
        <x:v>Nymphalinae</x:v>
      </x:c>
      <x:c r="D8844" s="33" t="n">
        <x:f>'AR_values'!I193</x:f>
        <x:v>2.6731985771884026</x:v>
      </x:c>
      <x:c r="E8844" s="33" t="str">
        <x:v>Satyrinae-8</x:v>
      </x:c>
      <x:c r="F8844" s="33" t="str">
        <x:v>Satyrinae</x:v>
      </x:c>
      <x:c r="G8844" s="33" t="n">
        <x:f>'AR_values'!I383</x:f>
        <x:v>2.6054994443958197</x:v>
      </x:c>
      <x:c r="H8844" s="33" t="n">
        <x:f>ABS(D8844-G8844)</x:f>
        <x:v>0.06769913279258288</x:v>
      </x:c>
      <x:c r="I8844" s="14" t="n">
        <x:f>IFERROR(H8844/AVERAGE(D8844,G8844),"")</x:f>
        <x:v>0.02564993584242399</x:v>
      </x:c>
      <x:c r="J8844" s="14" t="n">
        <x:f>'Method'!$B$2</x:f>
        <x:v>0.05</x:v>
      </x:c>
      <x:c r="K8844" s="13" t="str">
        <x:f>IF(I8844&lt;=J8844,"是","否")</x:f>
        <x:v>是</x:v>
      </x:c>
      <x:c r="L8844" s="36" t="n">
        <x:v>0.9397142025390155</x:v>
      </x:c>
      <x:c r="M8844" s="36" t="n">
        <x:f>1-L8844</x:f>
        <x:v>0.0602857974609845</x:v>
      </x:c>
      <x:c r="N8844" s="13" t="str">
        <x:v>是</x:v>
      </x:c>
      <x:c r="O8844" s="15"/>
      <x:c r="P8844" s="13" t="str"/>
    </x:row>
    <x:row r="8845">
      <x:c r="A8845" s="15" t="n">
        <x:v>8844</x:v>
      </x:c>
      <x:c r="B8845" s="13" t="str">
        <x:v>Heliconiinae-12</x:v>
      </x:c>
      <x:c r="C8845" s="13" t="str">
        <x:v>Heliconiinae</x:v>
      </x:c>
      <x:c r="D8845" s="33" t="n">
        <x:f>'AR_values'!I55</x:f>
        <x:v>2.594508588732347</x:v>
      </x:c>
      <x:c r="E8845" s="33" t="str">
        <x:v>Pieridae_Pieris_rapae</x:v>
      </x:c>
      <x:c r="F8845" s="33" t="str">
        <x:v>Pieridae</x:v>
      </x:c>
      <x:c r="G8845" s="33" t="n">
        <x:f>'AR_values'!I331</x:f>
        <x:v>2.6619340338993793</x:v>
      </x:c>
      <x:c r="H8845" s="33" t="n">
        <x:f>ABS(D8845-G8845)</x:f>
        <x:v>0.0674254451670322</x:v>
      </x:c>
      <x:c r="I8845" s="14" t="n">
        <x:f>IFERROR(H8845/AVERAGE(D8845,G8845),"")</x:f>
        <x:v>0.025654401658159645</x:v>
      </x:c>
      <x:c r="J8845" s="14" t="n">
        <x:f>'Method'!$B$2</x:f>
        <x:v>0.05</x:v>
      </x:c>
      <x:c r="K8845" s="13" t="str">
        <x:f>IF(I8845&lt;=J8845,"是","否")</x:f>
        <x:v>是</x:v>
      </x:c>
      <x:c r="L8845" s="36" t="n">
        <x:v>0.8829750771189345</x:v>
      </x:c>
      <x:c r="M8845" s="36" t="n">
        <x:f>1-L8845</x:f>
        <x:v>0.11702492288106547</x:v>
      </x:c>
      <x:c r="N8845" s="13" t="str">
        <x:v>是</x:v>
      </x:c>
      <x:c r="O8845" s="15"/>
      <x:c r="P8845" s="13" t="str"/>
    </x:row>
    <x:row r="8846">
      <x:c r="A8846" s="15" t="n">
        <x:v>8845</x:v>
      </x:c>
      <x:c r="B8846" s="13" t="str">
        <x:v>Lycaenidae_Candalides_acasta</x:v>
      </x:c>
      <x:c r="C8846" s="13" t="str">
        <x:v>Lycaenidae</x:v>
      </x:c>
      <x:c r="D8846" s="33" t="n">
        <x:f>'AR_values'!I164</x:f>
        <x:v>2.4245150825976376</x:v>
      </x:c>
      <x:c r="E8846" s="33" t="str">
        <x:v>Satyrinae-18</x:v>
      </x:c>
      <x:c r="F8846" s="33" t="str">
        <x:v>Satyrinae</x:v>
      </x:c>
      <x:c r="G8846" s="33" t="n">
        <x:f>'AR_values'!I367</x:f>
        <x:v>2.3630928030665608</x:v>
      </x:c>
      <x:c r="H8846" s="33" t="n">
        <x:f>ABS(D8846-G8846)</x:f>
        <x:v>0.06142227953107682</x:v>
      </x:c>
      <x:c r="I8846" s="14" t="n">
        <x:f>IFERROR(H8846/AVERAGE(D8846,G8846),"")</x:f>
        <x:v>0.025658859705280784</x:v>
      </x:c>
      <x:c r="J8846" s="14" t="n">
        <x:f>'Method'!$B$2</x:f>
        <x:v>0.05</x:v>
      </x:c>
      <x:c r="K8846" s="13" t="str">
        <x:f>IF(I8846&lt;=J8846,"是","否")</x:f>
        <x:v>是</x:v>
      </x:c>
      <x:c r="L8846" s="36" t="n">
        <x:v>0.884957530164187</x:v>
      </x:c>
      <x:c r="M8846" s="36" t="n">
        <x:f>1-L8846</x:f>
        <x:v>0.11504246983581301</x:v>
      </x:c>
      <x:c r="N8846" s="13" t="str">
        <x:v>是</x:v>
      </x:c>
      <x:c r="O8846" s="15"/>
      <x:c r="P8846" s="13" t="str"/>
    </x:row>
    <x:row r="8847">
      <x:c r="A8847" s="15" t="n">
        <x:v>8846</x:v>
      </x:c>
      <x:c r="B8847" s="13" t="str">
        <x:v>Nymphalinae-26</x:v>
      </x:c>
      <x:c r="C8847" s="13" t="str">
        <x:v>Nymphalinae</x:v>
      </x:c>
      <x:c r="D8847" s="33" t="n">
        <x:f>'AR_values'!I207</x:f>
        <x:v>2.625888705350113</x:v>
      </x:c>
      <x:c r="E8847" s="33" t="str">
        <x:v>Pieridae-Coliadinae-6</x:v>
      </x:c>
      <x:c r="F8847" s="33" t="str">
        <x:v>Pieridae-Coliadinae</x:v>
      </x:c>
      <x:c r="G8847" s="33" t="n">
        <x:f>'AR_values'!I318</x:f>
        <x:v>2.559350440419913</x:v>
      </x:c>
      <x:c r="H8847" s="33" t="n">
        <x:f>ABS(D8847-G8847)</x:f>
        <x:v>0.06653826493019999</x:v>
      </x:c>
      <x:c r="I8847" s="14" t="n">
        <x:f>IFERROR(H8847/AVERAGE(D8847,G8847),"")</x:f>
        <x:v>0.02566449224795352</x:v>
      </x:c>
      <x:c r="J8847" s="14" t="n">
        <x:f>'Method'!$B$2</x:f>
        <x:v>0.05</x:v>
      </x:c>
      <x:c r="K8847" s="13" t="str">
        <x:f>IF(I8847&lt;=J8847,"是","否")</x:f>
        <x:v>是</x:v>
      </x:c>
      <x:c r="L8847" s="36" t="n">
        <x:v>0.7381831157101281</x:v>
      </x:c>
      <x:c r="M8847" s="36" t="n">
        <x:f>1-L8847</x:f>
        <x:v>0.26181688428987193</x:v>
      </x:c>
      <x:c r="N8847" s="13" t="str">
        <x:v>是</x:v>
      </x:c>
      <x:c r="O8847" s="15"/>
      <x:c r="P8847" s="13" t="str"/>
    </x:row>
    <x:row r="8848">
      <x:c r="A8848" s="15" t="n">
        <x:v>8847</x:v>
      </x:c>
      <x:c r="B8848" s="13" t="str">
        <x:v>Lycaenidae_Ogyris_otanes</x:v>
      </x:c>
      <x:c r="C8848" s="13" t="str">
        <x:v>Lycaenidae</x:v>
      </x:c>
      <x:c r="D8848" s="33" t="n">
        <x:f>'AR_values'!I182</x:f>
        <x:v>2.592402289032767</x:v>
      </x:c>
      <x:c r="E8848" s="33" t="str">
        <x:v>Nymphalinae-6</x:v>
      </x:c>
      <x:c r="F8848" s="33" t="str">
        <x:v>Nymphalinae</x:v>
      </x:c>
      <x:c r="G8848" s="33" t="n">
        <x:f>'AR_values'!I215</x:f>
        <x:v>2.6598117071739735</x:v>
      </x:c>
      <x:c r="H8848" s="33" t="n">
        <x:f>ABS(D8848-G8848)</x:f>
        <x:v>0.0674094181412066</x:v>
      </x:c>
      <x:c r="I8848" s="14" t="n">
        <x:f>IFERROR(H8848/AVERAGE(D8848,G8848),"")</x:f>
        <x:v>0.025668953393708293</x:v>
      </x:c>
      <x:c r="J8848" s="14" t="n">
        <x:f>'Method'!$B$2</x:f>
        <x:v>0.05</x:v>
      </x:c>
      <x:c r="K8848" s="13" t="str">
        <x:f>IF(I8848&lt;=J8848,"是","否")</x:f>
        <x:v>是</x:v>
      </x:c>
      <x:c r="L8848" s="36" t="n">
        <x:v>0.9077751640460567</x:v>
      </x:c>
      <x:c r="M8848" s="36" t="n">
        <x:f>1-L8848</x:f>
        <x:v>0.09222483595394326</x:v>
      </x:c>
      <x:c r="N8848" s="13" t="str">
        <x:v>是</x:v>
      </x:c>
      <x:c r="O8848" s="15"/>
      <x:c r="P8848" s="13" t="str"/>
    </x:row>
    <x:row r="8849">
      <x:c r="A8849" s="15" t="n">
        <x:v>8848</x:v>
      </x:c>
      <x:c r="B8849" s="13" t="str">
        <x:v>Lycaenidae_Theclinesthes_albocincta</x:v>
      </x:c>
      <x:c r="C8849" s="13" t="str">
        <x:v>Lycaenidae</x:v>
      </x:c>
      <x:c r="D8849" s="33" t="n">
        <x:f>'AR_values'!I184</x:f>
        <x:v>2.367311960675574</x:v>
      </x:c>
      <x:c r="E8849" s="33" t="str">
        <x:v>Pieridae-Coliadinae-1</x:v>
      </x:c>
      <x:c r="F8849" s="33" t="str">
        <x:v>Pieridae-Coliadinae</x:v>
      </x:c>
      <x:c r="G8849" s="33" t="n">
        <x:f>'AR_values'!I300</x:f>
        <x:v>2.307309467901508</x:v>
      </x:c>
      <x:c r="H8849" s="33" t="n">
        <x:f>ABS(D8849-G8849)</x:f>
        <x:v>0.06000249277406633</x:v>
      </x:c>
      <x:c r="I8849" s="14" t="n">
        <x:f>IFERROR(H8849/AVERAGE(D8849,G8849),"")</x:f>
        <x:v>0.02567159445565226</x:v>
      </x:c>
      <x:c r="J8849" s="14" t="n">
        <x:f>'Method'!$B$2</x:f>
        <x:v>0.05</x:v>
      </x:c>
      <x:c r="K8849" s="13" t="str">
        <x:f>IF(I8849&lt;=J8849,"是","否")</x:f>
        <x:v>是</x:v>
      </x:c>
      <x:c r="L8849" s="36" t="n">
        <x:v>0.7470899684746585</x:v>
      </x:c>
      <x:c r="M8849" s="36" t="n">
        <x:f>1-L8849</x:f>
        <x:v>0.2529100315253415</x:v>
      </x:c>
      <x:c r="N8849" s="13" t="str">
        <x:v>是</x:v>
      </x:c>
      <x:c r="O8849" s="15"/>
      <x:c r="P8849" s="13" t="str"/>
    </x:row>
    <x:row r="8850">
      <x:c r="A8850" s="15" t="n">
        <x:v>8849</x:v>
      </x:c>
      <x:c r="B8850" s="13" t="str">
        <x:v>Lycaenidae_Lampides_boeticus</x:v>
      </x:c>
      <x:c r="C8850" s="13" t="str">
        <x:v>Lycaenidae</x:v>
      </x:c>
      <x:c r="D8850" s="33" t="n">
        <x:f>'AR_values'!I171</x:f>
        <x:v>2.4462672305614177</x:v>
      </x:c>
      <x:c r="E8850" s="33" t="str">
        <x:v>Riodinidae-20</x:v>
      </x:c>
      <x:c r="F8850" s="33" t="str">
        <x:v>Riodinidae</x:v>
      </x:c>
      <x:c r="G8850" s="33" t="n">
        <x:f>'AR_values'!I344</x:f>
        <x:v>2.384261887097787</x:v>
      </x:c>
      <x:c r="H8850" s="33" t="n">
        <x:f>ABS(D8850-G8850)</x:f>
        <x:v>0.06200534346363051</x:v>
      </x:c>
      <x:c r="I8850" s="14" t="n">
        <x:f>IFERROR(H8850/AVERAGE(D8850,G8850),"")</x:f>
        <x:v>0.02567227811005403</x:v>
      </x:c>
      <x:c r="J8850" s="14" t="n">
        <x:f>'Method'!$B$2</x:f>
        <x:v>0.05</x:v>
      </x:c>
      <x:c r="K8850" s="13" t="str">
        <x:f>IF(I8850&lt;=J8850,"是","否")</x:f>
        <x:v>是</x:v>
      </x:c>
      <x:c r="L8850" s="36" t="n">
        <x:v>0.9261821446659607</x:v>
      </x:c>
      <x:c r="M8850" s="36" t="n">
        <x:f>1-L8850</x:f>
        <x:v>0.07381785533403928</x:v>
      </x:c>
      <x:c r="N8850" s="13" t="str">
        <x:v>是</x:v>
      </x:c>
      <x:c r="O8850" s="15"/>
      <x:c r="P8850" s="13" t="str"/>
    </x:row>
    <x:row r="8851">
      <x:c r="A8851" s="15" t="n">
        <x:v>8850</x:v>
      </x:c>
      <x:c r="B8851" s="13" t="str">
        <x:v>Hesperiidae-9</x:v>
      </x:c>
      <x:c r="C8851" s="13" t="str">
        <x:v>Hesperiidae</x:v>
      </x:c>
      <x:c r="D8851" s="33" t="n">
        <x:f>'AR_values'!I110</x:f>
        <x:v>2.5616609727912754</x:v>
      </x:c>
      <x:c r="E8851" s="33" t="str">
        <x:v>Satyrinae-26</x:v>
      </x:c>
      <x:c r="F8851" s="33" t="str">
        <x:v>Satyrinae</x:v>
      </x:c>
      <x:c r="G8851" s="33" t="n">
        <x:f>'AR_values'!I376</x:f>
        <x:v>2.4967235067878812</x:v>
      </x:c>
      <x:c r="H8851" s="33" t="n">
        <x:f>ABS(D8851-G8851)</x:f>
        <x:v>0.06493746600339412</x:v>
      </x:c>
      <x:c r="I8851" s="14" t="n">
        <x:f>IFERROR(H8851/AVERAGE(D8851,G8851),"")</x:f>
        <x:v>0.02567517999691345</x:v>
      </x:c>
      <x:c r="J8851" s="14" t="n">
        <x:f>'Method'!$B$2</x:f>
        <x:v>0.05</x:v>
      </x:c>
      <x:c r="K8851" s="13" t="str">
        <x:f>IF(I8851&lt;=J8851,"是","否")</x:f>
        <x:v>是</x:v>
      </x:c>
      <x:c r="L8851" s="36" t="n">
        <x:v>0.8464312963862107</x:v>
      </x:c>
      <x:c r="M8851" s="36" t="n">
        <x:f>1-L8851</x:f>
        <x:v>0.15356870361378927</x:v>
      </x:c>
      <x:c r="N8851" s="13" t="str">
        <x:v>是</x:v>
      </x:c>
      <x:c r="O8851" s="15"/>
      <x:c r="P8851" s="13" t="str"/>
    </x:row>
    <x:row r="8852">
      <x:c r="A8852" s="15" t="n">
        <x:v>8851</x:v>
      </x:c>
      <x:c r="B8852" s="13" t="str">
        <x:v>Hesperiidae_Croitana_arenaria</x:v>
      </x:c>
      <x:c r="C8852" s="13" t="str">
        <x:v>Hesperiidae</x:v>
      </x:c>
      <x:c r="D8852" s="33" t="n">
        <x:f>'AR_values'!I114</x:f>
        <x:v>2.5620752867382506</x:v>
      </x:c>
      <x:c r="E8852" s="33" t="str">
        <x:v>Limenitidinae-2</x:v>
      </x:c>
      <x:c r="F8852" s="33" t="str">
        <x:v>Limenitidinae</x:v>
      </x:c>
      <x:c r="G8852" s="33" t="n">
        <x:f>'AR_values'!I134</x:f>
        <x:v>2.628721263472674</x:v>
      </x:c>
      <x:c r="H8852" s="33" t="n">
        <x:f>ABS(D8852-G8852)</x:f>
        <x:v>0.0666459767344234</x:v>
      </x:c>
      <x:c r="I8852" s="14" t="n">
        <x:f>IFERROR(H8852/AVERAGE(D8852,G8852),"")</x:f>
        <x:v>0.025678516231469443</x:v>
      </x:c>
      <x:c r="J8852" s="14" t="n">
        <x:f>'Method'!$B$2</x:f>
        <x:v>0.05</x:v>
      </x:c>
      <x:c r="K8852" s="13" t="str">
        <x:f>IF(I8852&lt;=J8852,"是","否")</x:f>
        <x:v>是</x:v>
      </x:c>
      <x:c r="L8852" s="36" t="n">
        <x:v>0.7618191277596815</x:v>
      </x:c>
      <x:c r="M8852" s="36" t="n">
        <x:f>1-L8852</x:f>
        <x:v>0.23818087224031848</x:v>
      </x:c>
      <x:c r="N8852" s="13" t="str">
        <x:v>是</x:v>
      </x:c>
      <x:c r="O8852" s="15"/>
      <x:c r="P8852" s="13" t="str"/>
    </x:row>
    <x:row r="8853">
      <x:c r="A8853" s="15" t="n">
        <x:v>8852</x:v>
      </x:c>
      <x:c r="B8853" s="13" t="str">
        <x:v>Heliconiinae-3</x:v>
      </x:c>
      <x:c r="C8853" s="13" t="str">
        <x:v>Heliconiinae</x:v>
      </x:c>
      <x:c r="D8853" s="33" t="n">
        <x:f>'AR_values'!I68</x:f>
        <x:v>2.5394332166507505</x:v>
      </x:c>
      <x:c r="E8853" s="33" t="str">
        <x:v>Satyrinae-8</x:v>
      </x:c>
      <x:c r="F8853" s="33" t="str">
        <x:v>Satyrinae</x:v>
      </x:c>
      <x:c r="G8853" s="33" t="n">
        <x:f>'AR_values'!I383</x:f>
        <x:v>2.6054994443958197</x:v>
      </x:c>
      <x:c r="H8853" s="33" t="n">
        <x:f>ABS(D8853-G8853)</x:f>
        <x:v>0.0660662277450692</x:v>
      </x:c>
      <x:c r="I8853" s="14" t="n">
        <x:f>IFERROR(H8853/AVERAGE(D8853,G8853),"")</x:f>
        <x:v>0.02568205731642372</x:v>
      </x:c>
      <x:c r="J8853" s="14" t="n">
        <x:f>'Method'!$B$2</x:f>
        <x:v>0.05</x:v>
      </x:c>
      <x:c r="K8853" s="13" t="str">
        <x:f>IF(I8853&lt;=J8853,"是","否")</x:f>
        <x:v>是</x:v>
      </x:c>
      <x:c r="L8853" s="36" t="n">
        <x:v>0.8463579891731937</x:v>
      </x:c>
      <x:c r="M8853" s="36" t="n">
        <x:f>1-L8853</x:f>
        <x:v>0.15364201082680629</x:v>
      </x:c>
      <x:c r="N8853" s="13" t="str">
        <x:v>是</x:v>
      </x:c>
      <x:c r="O8853" s="15"/>
      <x:c r="P8853" s="13" t="str"/>
    </x:row>
    <x:row r="8854">
      <x:c r="A8854" s="15" t="n">
        <x:v>8853</x:v>
      </x:c>
      <x:c r="B8854" s="13" t="str">
        <x:v>Papilionidae-15</x:v>
      </x:c>
      <x:c r="C8854" s="13" t="str">
        <x:v>Papilionidae</x:v>
      </x:c>
      <x:c r="D8854" s="33" t="n">
        <x:f>'AR_values'!I225</x:f>
        <x:v>3.0532801223694213</x:v>
      </x:c>
      <x:c r="E8854" s="33" t="str">
        <x:v>Papilionidae-38</x:v>
      </x:c>
      <x:c r="F8854" s="33" t="str">
        <x:v>Papilionidae</x:v>
      </x:c>
      <x:c r="G8854" s="33" t="n">
        <x:f>'AR_values'!I249</x:f>
        <x:v>2.975840308372445</x:v>
      </x:c>
      <x:c r="H8854" s="33" t="n">
        <x:f>ABS(D8854-G8854)</x:f>
        <x:v>0.07743981399697608</x:v>
      </x:c>
      <x:c r="I8854" s="14" t="n">
        <x:f>IFERROR(H8854/AVERAGE(D8854,G8854),"")</x:f>
        <x:v>0.025688594177723977</x:v>
      </x:c>
      <x:c r="J8854" s="14" t="n">
        <x:f>'Method'!$B$2</x:f>
        <x:v>0.05</x:v>
      </x:c>
      <x:c r="K8854" s="13" t="str">
        <x:f>IF(I8854&lt;=J8854,"是","否")</x:f>
        <x:v>是</x:v>
      </x:c>
      <x:c r="L8854" s="36" t="n">
        <x:v>0.9252188890483709</x:v>
      </x:c>
      <x:c r="M8854" s="36" t="n">
        <x:f>1-L8854</x:f>
        <x:v>0.07478111095162909</x:v>
      </x:c>
      <x:c r="N8854" s="13" t="str">
        <x:v>否</x:v>
      </x:c>
      <x:c r="O8854" s="15"/>
      <x:c r="P8854" s="13" t="str"/>
    </x:row>
    <x:row r="8855">
      <x:c r="A8855" s="15" t="n">
        <x:v>8854</x:v>
      </x:c>
      <x:c r="B8855" s="13" t="str">
        <x:v>Biblidinae-5</x:v>
      </x:c>
      <x:c r="C8855" s="13" t="str">
        <x:v>Biblidinae</x:v>
      </x:c>
      <x:c r="D8855" s="33" t="n">
        <x:f>'AR_values'!I11</x:f>
        <x:v>2.4750199618333006</x:v>
      </x:c>
      <x:c r="E8855" s="33" t="str">
        <x:v>Heliconiinae-3</x:v>
      </x:c>
      <x:c r="F8855" s="33" t="str">
        <x:v>Heliconiinae</x:v>
      </x:c>
      <x:c r="G8855" s="33" t="n">
        <x:f>'AR_values'!I68</x:f>
        <x:v>2.5394332166507505</x:v>
      </x:c>
      <x:c r="H8855" s="33" t="n">
        <x:f>ABS(D8855-G8855)</x:f>
        <x:v>0.06441325481744986</x:v>
      </x:c>
      <x:c r="I8855" s="14" t="n">
        <x:f>IFERROR(H8855/AVERAGE(D8855,G8855),"")</x:f>
        <x:v>0.025691038494021</x:v>
      </x:c>
      <x:c r="J8855" s="14" t="n">
        <x:f>'Method'!$B$2</x:f>
        <x:v>0.05</x:v>
      </x:c>
      <x:c r="K8855" s="13" t="str">
        <x:f>IF(I8855&lt;=J8855,"是","否")</x:f>
        <x:v>是</x:v>
      </x:c>
      <x:c r="L8855" s="36" t="n">
        <x:v>0.8912783190515319</x:v>
      </x:c>
      <x:c r="M8855" s="36" t="n">
        <x:f>1-L8855</x:f>
        <x:v>0.10872168094846812</x:v>
      </x:c>
      <x:c r="N8855" s="13" t="str">
        <x:v>是</x:v>
      </x:c>
      <x:c r="O8855" s="15"/>
      <x:c r="P8855" s="13" t="str"/>
    </x:row>
    <x:row r="8856">
      <x:c r="A8856" s="15" t="n">
        <x:v>8855</x:v>
      </x:c>
      <x:c r="B8856" s="13" t="str">
        <x:v>Danainae-23</x:v>
      </x:c>
      <x:c r="C8856" s="13" t="str">
        <x:v>Danainae</x:v>
      </x:c>
      <x:c r="D8856" s="33" t="n">
        <x:f>'AR_values'!I44</x:f>
        <x:v>2.9357448554777665</x:v>
      </x:c>
      <x:c r="E8856" s="33" t="str">
        <x:v>Hesperiidae-18</x:v>
      </x:c>
      <x:c r="F8856" s="33" t="str">
        <x:v>Hesperiidae</x:v>
      </x:c>
      <x:c r="G8856" s="33" t="n">
        <x:f>'AR_values'!I84</x:f>
        <x:v>2.861276114601334</x:v>
      </x:c>
      <x:c r="H8856" s="33" t="n">
        <x:f>ABS(D8856-G8856)</x:f>
        <x:v>0.07446874087643263</x:v>
      </x:c>
      <x:c r="I8856" s="14" t="n">
        <x:f>IFERROR(H8856/AVERAGE(D8856,G8856),"")</x:f>
        <x:v>0.025692072276708187</x:v>
      </x:c>
      <x:c r="J8856" s="14" t="n">
        <x:f>'Method'!$B$2</x:f>
        <x:v>0.05</x:v>
      </x:c>
      <x:c r="K8856" s="13" t="str">
        <x:f>IF(I8856&lt;=J8856,"是","否")</x:f>
        <x:v>是</x:v>
      </x:c>
      <x:c r="L8856" s="36" t="n">
        <x:v>0.8440479811672597</x:v>
      </x:c>
      <x:c r="M8856" s="36" t="n">
        <x:f>1-L8856</x:f>
        <x:v>0.15595201883274035</x:v>
      </x:c>
      <x:c r="N8856" s="13" t="str">
        <x:v>是</x:v>
      </x:c>
      <x:c r="O8856" s="15"/>
      <x:c r="P8856" s="13" t="str"/>
    </x:row>
    <x:row r="8857">
      <x:c r="A8857" s="15" t="n">
        <x:v>8856</x:v>
      </x:c>
      <x:c r="B8857" s="13" t="str">
        <x:v>Lycaenidae_Jalmenus_icilus</x:v>
      </x:c>
      <x:c r="C8857" s="13" t="str">
        <x:v>Lycaenidae</x:v>
      </x:c>
      <x:c r="D8857" s="33" t="n">
        <x:f>'AR_values'!I169</x:f>
        <x:v>2.4699878264847173</x:v>
      </x:c>
      <x:c r="E8857" s="33" t="str">
        <x:v>Nymphalinae-22</x:v>
      </x:c>
      <x:c r="F8857" s="33" t="str">
        <x:v>Nymphalinae</x:v>
      </x:c>
      <x:c r="G8857" s="33" t="n">
        <x:f>'AR_values'!I203</x:f>
        <x:v>2.534278425389025</x:v>
      </x:c>
      <x:c r="H8857" s="33" t="n">
        <x:f>ABS(D8857-G8857)</x:f>
        <x:v>0.06429059890430766</x:v>
      </x:c>
      <x:c r="I8857" s="14" t="n">
        <x:f>IFERROR(H8857/AVERAGE(D8857,G8857),"")</x:f>
        <x:v>0.025694315877072046</x:v>
      </x:c>
      <x:c r="J8857" s="14" t="n">
        <x:f>'Method'!$B$2</x:f>
        <x:v>0.05</x:v>
      </x:c>
      <x:c r="K8857" s="13" t="str">
        <x:f>IF(I8857&lt;=J8857,"是","否")</x:f>
        <x:v>是</x:v>
      </x:c>
      <x:c r="L8857" s="36" t="n">
        <x:v>0.8290781104999887</x:v>
      </x:c>
      <x:c r="M8857" s="36" t="n">
        <x:f>1-L8857</x:f>
        <x:v>0.1709218895000113</x:v>
      </x:c>
      <x:c r="N8857" s="13" t="str">
        <x:v>是</x:v>
      </x:c>
      <x:c r="O8857" s="15"/>
      <x:c r="P8857" s="13" t="str"/>
    </x:row>
    <x:row r="8858">
      <x:c r="A8858" s="15" t="n">
        <x:v>8857</x:v>
      </x:c>
      <x:c r="B8858" s="13" t="str">
        <x:v>Riodinidae-13</x:v>
      </x:c>
      <x:c r="C8858" s="13" t="str">
        <x:v>Riodinidae</x:v>
      </x:c>
      <x:c r="D8858" s="33" t="n">
        <x:f>'AR_values'!I337</x:f>
        <x:v>2.4935190252012593</x:v>
      </x:c>
      <x:c r="E8858" s="33" t="str">
        <x:v>Satyrinae-13</x:v>
      </x:c>
      <x:c r="F8858" s="33" t="str">
        <x:v>Satyrinae</x:v>
      </x:c>
      <x:c r="G8858" s="33" t="n">
        <x:f>'AR_values'!I362</x:f>
        <x:v>2.5584248457056336</x:v>
      </x:c>
      <x:c r="H8858" s="33" t="n">
        <x:f>ABS(D8858-G8858)</x:f>
        <x:v>0.06490582050437421</x:v>
      </x:c>
      <x:c r="I8858" s="14" t="n">
        <x:f>IFERROR(H8858/AVERAGE(D8858,G8858),"")</x:f>
        <x:v>0.025695384653085122</x:v>
      </x:c>
      <x:c r="J8858" s="14" t="n">
        <x:f>'Method'!$B$2</x:f>
        <x:v>0.05</x:v>
      </x:c>
      <x:c r="K8858" s="13" t="str">
        <x:f>IF(I8858&lt;=J8858,"是","否")</x:f>
        <x:v>是</x:v>
      </x:c>
      <x:c r="L8858" s="36" t="n">
        <x:v>0.6708535361979602</x:v>
      </x:c>
      <x:c r="M8858" s="36" t="n">
        <x:f>1-L8858</x:f>
        <x:v>0.3291464638020398</x:v>
      </x:c>
      <x:c r="N8858" s="13" t="str">
        <x:v>是</x:v>
      </x:c>
      <x:c r="O8858" s="15"/>
      <x:c r="P8858" s="13" t="str"/>
    </x:row>
    <x:row r="8859">
      <x:c r="A8859" s="15" t="n">
        <x:v>8858</x:v>
      </x:c>
      <x:c r="B8859" s="13" t="str">
        <x:v>Danainae-23</x:v>
      </x:c>
      <x:c r="C8859" s="13" t="str">
        <x:v>Danainae</x:v>
      </x:c>
      <x:c r="D8859" s="33" t="n">
        <x:f>'AR_values'!I44</x:f>
        <x:v>2.9357448554777665</x:v>
      </x:c>
      <x:c r="E8859" s="33" t="str">
        <x:v>Pieridae-13</x:v>
      </x:c>
      <x:c r="F8859" s="33" t="str">
        <x:v>Pieridae</x:v>
      </x:c>
      <x:c r="G8859" s="33" t="n">
        <x:f>'AR_values'!I278</x:f>
        <x:v>3.012171087458704</x:v>
      </x:c>
      <x:c r="H8859" s="33" t="n">
        <x:f>ABS(D8859-G8859)</x:f>
        <x:v>0.07642623198093768</x:v>
      </x:c>
      <x:c r="I8859" s="14" t="n">
        <x:f>IFERROR(H8859/AVERAGE(D8859,G8859),"")</x:f>
        <x:v>0.025698490938392868</x:v>
      </x:c>
      <x:c r="J8859" s="14" t="n">
        <x:f>'Method'!$B$2</x:f>
        <x:v>0.05</x:v>
      </x:c>
      <x:c r="K8859" s="13" t="str">
        <x:f>IF(I8859&lt;=J8859,"是","否")</x:f>
        <x:v>是</x:v>
      </x:c>
      <x:c r="L8859" s="36" t="n">
        <x:v>0.7039126455802525</x:v>
      </x:c>
      <x:c r="M8859" s="36" t="n">
        <x:f>1-L8859</x:f>
        <x:v>0.29608735441974754</x:v>
      </x:c>
      <x:c r="N8859" s="13" t="str">
        <x:v>是</x:v>
      </x:c>
      <x:c r="O8859" s="15"/>
      <x:c r="P8859" s="13" t="str"/>
    </x:row>
    <x:row r="8860">
      <x:c r="A8860" s="15" t="n">
        <x:v>8859</x:v>
      </x:c>
      <x:c r="B8860" s="13" t="str">
        <x:v>Nymphalinae-26</x:v>
      </x:c>
      <x:c r="C8860" s="13" t="str">
        <x:v>Nymphalinae</x:v>
      </x:c>
      <x:c r="D8860" s="33" t="n">
        <x:f>'AR_values'!I207</x:f>
        <x:v>2.625888705350113</x:v>
      </x:c>
      <x:c r="E8860" s="33" t="str">
        <x:v>Papilionidae_Zerynthia_rumina</x:v>
      </x:c>
      <x:c r="F8860" s="33" t="str">
        <x:v>Papilionidae</x:v>
      </x:c>
      <x:c r="G8860" s="33" t="n">
        <x:f>'AR_values'!I267</x:f>
        <x:v>2.5592492830957054</x:v>
      </x:c>
      <x:c r="H8860" s="33" t="n">
        <x:f>ABS(D8860-G8860)</x:f>
        <x:v>0.06663942225440778</x:v>
      </x:c>
      <x:c r="I8860" s="14" t="n">
        <x:f>IFERROR(H8860/AVERAGE(D8860,G8860),"")</x:f>
        <x:v>0.025704011119049165</x:v>
      </x:c>
      <x:c r="J8860" s="14" t="n">
        <x:f>'Method'!$B$2</x:f>
        <x:v>0.05</x:v>
      </x:c>
      <x:c r="K8860" s="13" t="str">
        <x:f>IF(I8860&lt;=J8860,"是","否")</x:f>
        <x:v>是</x:v>
      </x:c>
      <x:c r="L8860" s="36" t="n">
        <x:v>0.8316922318588849</x:v>
      </x:c>
      <x:c r="M8860" s="36" t="n">
        <x:f>1-L8860</x:f>
        <x:v>0.16830776814111514</x:v>
      </x:c>
      <x:c r="N8860" s="13" t="str">
        <x:v>是</x:v>
      </x:c>
      <x:c r="O8860" s="15"/>
      <x:c r="P8860" s="13" t="str"/>
    </x:row>
    <x:row r="8861">
      <x:c r="A8861" s="15" t="n">
        <x:v>8860</x:v>
      </x:c>
      <x:c r="B8861" s="13" t="str">
        <x:v>Pieridae-Coliadinae-18</x:v>
      </x:c>
      <x:c r="C8861" s="13" t="str">
        <x:v>Pieridae-Coliadinae</x:v>
      </x:c>
      <x:c r="D8861" s="33" t="n">
        <x:f>'AR_values'!I309</x:f>
        <x:v>2.3824535414301917</x:v>
      </x:c>
      <x:c r="E8861" s="33" t="str">
        <x:v>Riodinidae-12</x:v>
      </x:c>
      <x:c r="F8861" s="33" t="str">
        <x:v>Riodinidae</x:v>
      </x:c>
      <x:c r="G8861" s="33" t="n">
        <x:f>'AR_values'!I336</x:f>
        <x:v>2.3219799649715265</x:v>
      </x:c>
      <x:c r="H8861" s="33" t="n">
        <x:f>ABS(D8861-G8861)</x:f>
        <x:v>0.060473576458665246</x:v>
      </x:c>
      <x:c r="I8861" s="14" t="n">
        <x:f>IFERROR(H8861/AVERAGE(D8861,G8861),"")</x:f>
        <x:v>0.0257091853360766</x:v>
      </x:c>
      <x:c r="J8861" s="14" t="n">
        <x:f>'Method'!$B$2</x:f>
        <x:v>0.05</x:v>
      </x:c>
      <x:c r="K8861" s="13" t="str">
        <x:f>IF(I8861&lt;=J8861,"是","否")</x:f>
        <x:v>是</x:v>
      </x:c>
      <x:c r="L8861" s="36" t="n">
        <x:v>0.6517332974034223</x:v>
      </x:c>
      <x:c r="M8861" s="36" t="n">
        <x:f>1-L8861</x:f>
        <x:v>0.34826670259657766</x:v>
      </x:c>
      <x:c r="N8861" s="13" t="str">
        <x:v>是</x:v>
      </x:c>
      <x:c r="O8861" s="15"/>
      <x:c r="P8861" s="13" t="str"/>
    </x:row>
    <x:row r="8862">
      <x:c r="A8862" s="15" t="n">
        <x:v>8861</x:v>
      </x:c>
      <x:c r="B8862" s="13" t="str">
        <x:v>Limenitidinae-10</x:v>
      </x:c>
      <x:c r="C8862" s="13" t="str">
        <x:v>Limenitidinae</x:v>
      </x:c>
      <x:c r="D8862" s="33" t="n">
        <x:f>'AR_values'!I131</x:f>
        <x:v>3.002805353816275</x:v>
      </x:c>
      <x:c r="E8862" s="33" t="str">
        <x:v>Nymphalinae-30</x:v>
      </x:c>
      <x:c r="F8862" s="33" t="str">
        <x:v>Nymphalinae</x:v>
      </x:c>
      <x:c r="G8862" s="33" t="n">
        <x:f>'AR_values'!I212</x:f>
        <x:v>2.926580929690944</x:v>
      </x:c>
      <x:c r="H8862" s="33" t="n">
        <x:f>ABS(D8862-G8862)</x:f>
        <x:v>0.0762244241253307</x:v>
      </x:c>
      <x:c r="I8862" s="14" t="n">
        <x:f>IFERROR(H8862/AVERAGE(D8862,G8862),"")</x:f>
        <x:v>0.025710729738540203</x:v>
      </x:c>
      <x:c r="J8862" s="14" t="n">
        <x:f>'Method'!$B$2</x:f>
        <x:v>0.05</x:v>
      </x:c>
      <x:c r="K8862" s="13" t="str">
        <x:f>IF(I8862&lt;=J8862,"是","否")</x:f>
        <x:v>是</x:v>
      </x:c>
      <x:c r="L8862" s="36" t="n">
        <x:v>0.824127323792965</x:v>
      </x:c>
      <x:c r="M8862" s="36" t="n">
        <x:f>1-L8862</x:f>
        <x:v>0.17587267620703495</x:v>
      </x:c>
      <x:c r="N8862" s="13" t="str">
        <x:v>是</x:v>
      </x:c>
      <x:c r="O8862" s="15"/>
      <x:c r="P8862" s="13" t="str"/>
    </x:row>
    <x:row r="8863">
      <x:c r="A8863" s="15" t="n">
        <x:v>8862</x:v>
      </x:c>
      <x:c r="B8863" s="13" t="str">
        <x:v>Lycaenidae-24</x:v>
      </x:c>
      <x:c r="C8863" s="13" t="str">
        <x:v>Lycaenidae</x:v>
      </x:c>
      <x:c r="D8863" s="33" t="n">
        <x:f>'AR_values'!I155</x:f>
        <x:v>2.327876673720378</x:v>
      </x:c>
      <x:c r="E8863" s="33" t="str">
        <x:v>Lycaenidae_Ogyris_oroetus</x:v>
      </x:c>
      <x:c r="F8863" s="33" t="str">
        <x:v>Lycaenidae</x:v>
      </x:c>
      <x:c r="G8863" s="33" t="n">
        <x:f>'AR_values'!I181</x:f>
        <x:v>2.3885084100755156</x:v>
      </x:c>
      <x:c r="H8863" s="33" t="n">
        <x:f>ABS(D8863-G8863)</x:f>
        <x:v>0.06063173635513763</x:v>
      </x:c>
      <x:c r="I8863" s="14" t="n">
        <x:f>IFERROR(H8863/AVERAGE(D8863,G8863),"")</x:f>
        <x:v>0.025711105127293517</x:v>
      </x:c>
      <x:c r="J8863" s="14" t="n">
        <x:f>'Method'!$B$2</x:f>
        <x:v>0.05</x:v>
      </x:c>
      <x:c r="K8863" s="13" t="str">
        <x:f>IF(I8863&lt;=J8863,"是","否")</x:f>
        <x:v>是</x:v>
      </x:c>
      <x:c r="L8863" s="36" t="n">
        <x:v>0.88005441102262</x:v>
      </x:c>
      <x:c r="M8863" s="36" t="n">
        <x:f>1-L8863</x:f>
        <x:v>0.11994558897737995</x:v>
      </x:c>
      <x:c r="N8863" s="13" t="str">
        <x:v>否</x:v>
      </x:c>
      <x:c r="O8863" s="15"/>
      <x:c r="P8863" s="13" t="str"/>
    </x:row>
    <x:row r="8864">
      <x:c r="A8864" s="15" t="n">
        <x:v>8863</x:v>
      </x:c>
      <x:c r="B8864" s="13" t="str">
        <x:v>Heliconiinae-10</x:v>
      </x:c>
      <x:c r="C8864" s="13" t="str">
        <x:v>Heliconiinae</x:v>
      </x:c>
      <x:c r="D8864" s="33" t="n">
        <x:f>'AR_values'!I53</x:f>
        <x:v>2.5832322601964766</x:v>
      </x:c>
      <x:c r="E8864" s="33" t="str">
        <x:v>Pieridae_Pareronia_valeria</x:v>
      </x:c>
      <x:c r="F8864" s="33" t="str">
        <x:v>Pieridae</x:v>
      </x:c>
      <x:c r="G8864" s="33" t="n">
        <x:f>'AR_values'!I330</x:f>
        <x:v>2.6505159684229094</x:v>
      </x:c>
      <x:c r="H8864" s="33" t="n">
        <x:f>ABS(D8864-G8864)</x:f>
        <x:v>0.06728370822643281</x:v>
      </x:c>
      <x:c r="I8864" s="14" t="n">
        <x:f>IFERROR(H8864/AVERAGE(D8864,G8864),"")</x:f>
        <x:v>0.025711480677847443</x:v>
      </x:c>
      <x:c r="J8864" s="14" t="n">
        <x:f>'Method'!$B$2</x:f>
        <x:v>0.05</x:v>
      </x:c>
      <x:c r="K8864" s="13" t="str">
        <x:f>IF(I8864&lt;=J8864,"是","否")</x:f>
        <x:v>是</x:v>
      </x:c>
      <x:c r="L8864" s="36" t="n">
        <x:v>0.7600784161756158</x:v>
      </x:c>
      <x:c r="M8864" s="36" t="n">
        <x:f>1-L8864</x:f>
        <x:v>0.23992158382438422</x:v>
      </x:c>
      <x:c r="N8864" s="13" t="str">
        <x:v>是</x:v>
      </x:c>
      <x:c r="O8864" s="15"/>
      <x:c r="P8864" s="13" t="str"/>
    </x:row>
    <x:row r="8865">
      <x:c r="A8865" s="15" t="n">
        <x:v>8864</x:v>
      </x:c>
      <x:c r="B8865" s="13" t="str">
        <x:v>Papilionidae-2</x:v>
      </x:c>
      <x:c r="C8865" s="13" t="str">
        <x:v>Papilionidae</x:v>
      </x:c>
      <x:c r="D8865" s="33" t="n">
        <x:f>'AR_values'!I230</x:f>
        <x:v>2.8020899751082338</x:v>
      </x:c>
      <x:c r="E8865" s="33" t="str">
        <x:v>Pieridae-5</x:v>
      </x:c>
      <x:c r="F8865" s="33" t="str">
        <x:v>Pieridae</x:v>
      </x:c>
      <x:c r="G8865" s="33" t="n">
        <x:f>'AR_values'!I295</x:f>
        <x:v>2.730957512273332</x:v>
      </x:c>
      <x:c r="H8865" s="33" t="n">
        <x:f>ABS(D8865-G8865)</x:f>
        <x:v>0.07113246283490193</x:v>
      </x:c>
      <x:c r="I8865" s="14" t="n">
        <x:f>IFERROR(H8865/AVERAGE(D8865,G8865),"")</x:f>
        <x:v>0.02571185698193396</x:v>
      </x:c>
      <x:c r="J8865" s="14" t="n">
        <x:f>'Method'!$B$2</x:f>
        <x:v>0.05</x:v>
      </x:c>
      <x:c r="K8865" s="13" t="str">
        <x:f>IF(I8865&lt;=J8865,"是","否")</x:f>
        <x:v>是</x:v>
      </x:c>
      <x:c r="L8865" s="36" t="n">
        <x:v>0.7773924260124611</x:v>
      </x:c>
      <x:c r="M8865" s="36" t="n">
        <x:f>1-L8865</x:f>
        <x:v>0.22260757398753894</x:v>
      </x:c>
      <x:c r="N8865" s="13" t="str">
        <x:v>是</x:v>
      </x:c>
      <x:c r="O8865" s="15"/>
      <x:c r="P8865" s="13" t="str"/>
    </x:row>
    <x:row r="8866">
      <x:c r="A8866" s="15" t="n">
        <x:v>8865</x:v>
      </x:c>
      <x:c r="B8866" s="13" t="str">
        <x:v>Hesperiidae-16</x:v>
      </x:c>
      <x:c r="C8866" s="13" t="str">
        <x:v>Hesperiidae</x:v>
      </x:c>
      <x:c r="D8866" s="33" t="n">
        <x:f>'AR_values'!I82</x:f>
        <x:v>2.8480556399666805</x:v>
      </x:c>
      <x:c r="E8866" s="33" t="str">
        <x:v>Satyrinae-20</x:v>
      </x:c>
      <x:c r="F8866" s="33" t="str">
        <x:v>Satyrinae</x:v>
      </x:c>
      <x:c r="G8866" s="33" t="n">
        <x:f>'AR_values'!I370</x:f>
        <x:v>2.9222428193226513</x:v>
      </x:c>
      <x:c r="H8866" s="33" t="n">
        <x:f>ABS(D8866-G8866)</x:f>
        <x:v>0.07418717935597074</x:v>
      </x:c>
      <x:c r="I8866" s="14" t="n">
        <x:f>IFERROR(H8866/AVERAGE(D8866,G8866),"")</x:f>
        <x:v>0.025713463481785867</x:v>
      </x:c>
      <x:c r="J8866" s="14" t="n">
        <x:f>'Method'!$B$2</x:f>
        <x:v>0.05</x:v>
      </x:c>
      <x:c r="K8866" s="13" t="str">
        <x:f>IF(I8866&lt;=J8866,"是","否")</x:f>
        <x:v>是</x:v>
      </x:c>
      <x:c r="L8866" s="36" t="n">
        <x:v>0.7140567457452927</x:v>
      </x:c>
      <x:c r="M8866" s="36" t="n">
        <x:f>1-L8866</x:f>
        <x:v>0.28594325425470735</x:v>
      </x:c>
      <x:c r="N8866" s="13" t="str">
        <x:v>是</x:v>
      </x:c>
      <x:c r="O8866" s="15"/>
      <x:c r="P8866" s="13" t="str"/>
    </x:row>
    <x:row r="8867">
      <x:c r="A8867" s="15" t="n">
        <x:v>8866</x:v>
      </x:c>
      <x:c r="B8867" s="13" t="str">
        <x:v>Hesperiidae-31</x:v>
      </x:c>
      <x:c r="C8867" s="13" t="str">
        <x:v>Hesperiidae</x:v>
      </x:c>
      <x:c r="D8867" s="33" t="n">
        <x:f>'AR_values'!I99</x:f>
        <x:v>2.553611851684268</x:v>
      </x:c>
      <x:c r="E8867" s="33" t="str">
        <x:v>Satyrinae-12</x:v>
      </x:c>
      <x:c r="F8867" s="33" t="str">
        <x:v>Satyrinae</x:v>
      </x:c>
      <x:c r="G8867" s="33" t="n">
        <x:f>'AR_values'!I361</x:f>
        <x:v>2.620145477816984</x:v>
      </x:c>
      <x:c r="H8867" s="33" t="n">
        <x:f>ABS(D8867-G8867)</x:f>
        <x:v>0.06653362613271607</x:v>
      </x:c>
      <x:c r="I8867" s="14" t="n">
        <x:f>IFERROR(H8867/AVERAGE(D8867,G8867),"")</x:f>
        <x:v>0.02571965474814022</x:v>
      </x:c>
      <x:c r="J8867" s="14" t="n">
        <x:f>'Method'!$B$2</x:f>
        <x:v>0.05</x:v>
      </x:c>
      <x:c r="K8867" s="13" t="str">
        <x:f>IF(I8867&lt;=J8867,"是","否")</x:f>
        <x:v>是</x:v>
      </x:c>
      <x:c r="L8867" s="36" t="n">
        <x:v>0.837070324447686</x:v>
      </x:c>
      <x:c r="M8867" s="36" t="n">
        <x:f>1-L8867</x:f>
        <x:v>0.16292967555231397</x:v>
      </x:c>
      <x:c r="N8867" s="13" t="str">
        <x:v>是</x:v>
      </x:c>
      <x:c r="O8867" s="15"/>
      <x:c r="P8867" s="13" t="str"/>
    </x:row>
    <x:row r="8868">
      <x:c r="A8868" s="15" t="n">
        <x:v>8867</x:v>
      </x:c>
      <x:c r="B8868" s="13" t="str">
        <x:v>Heliconiinae-2</x:v>
      </x:c>
      <x:c r="C8868" s="13" t="str">
        <x:v>Heliconiinae</x:v>
      </x:c>
      <x:c r="D8868" s="33" t="n">
        <x:f>'AR_values'!I63</x:f>
        <x:v>2.7018446860659315</x:v>
      </x:c>
      <x:c r="E8868" s="33" t="str">
        <x:v>Parnassiinae-3</x:v>
      </x:c>
      <x:c r="F8868" s="33" t="str">
        <x:v>Parnassiinae</x:v>
      </x:c>
      <x:c r="G8868" s="33" t="n">
        <x:f>'AR_values'!I270</x:f>
        <x:v>2.6331902913765703</x:v>
      </x:c>
      <x:c r="H8868" s="33" t="n">
        <x:f>ABS(D8868-G8868)</x:f>
        <x:v>0.06865439468936119</x:v>
      </x:c>
      <x:c r="I8868" s="14" t="n">
        <x:f>IFERROR(H8868/AVERAGE(D8868,G8868),"")</x:f>
        <x:v>0.025737186346348036</x:v>
      </x:c>
      <x:c r="J8868" s="14" t="n">
        <x:f>'Method'!$B$2</x:f>
        <x:v>0.05</x:v>
      </x:c>
      <x:c r="K8868" s="13" t="str">
        <x:f>IF(I8868&lt;=J8868,"是","否")</x:f>
        <x:v>是</x:v>
      </x:c>
      <x:c r="L8868" s="36" t="n">
        <x:v>0.9220124192117602</x:v>
      </x:c>
      <x:c r="M8868" s="36" t="n">
        <x:f>1-L8868</x:f>
        <x:v>0.07798758078823975</x:v>
      </x:c>
      <x:c r="N8868" s="13" t="str">
        <x:v>是</x:v>
      </x:c>
      <x:c r="O8868" s="15"/>
      <x:c r="P8868" s="13" t="str"/>
    </x:row>
    <x:row r="8869">
      <x:c r="A8869" s="15" t="n">
        <x:v>8868</x:v>
      </x:c>
      <x:c r="B8869" s="13" t="str">
        <x:v>Biblidinae-1</x:v>
      </x:c>
      <x:c r="C8869" s="13" t="str">
        <x:v>Biblidinae</x:v>
      </x:c>
      <x:c r="D8869" s="33" t="n">
        <x:f>'AR_values'!I2</x:f>
        <x:v>2.810556822545614</x:v>
      </x:c>
      <x:c r="E8869" s="33" t="str">
        <x:v>Hesperiidae_Herimosa_albovenata</x:v>
      </x:c>
      <x:c r="F8869" s="33" t="str">
        <x:v>Hesperiidae</x:v>
      </x:c>
      <x:c r="G8869" s="33" t="n">
        <x:f>'AR_values'!I116</x:f>
        <x:v>2.739139809980161</x:v>
      </x:c>
      <x:c r="H8869" s="33" t="n">
        <x:f>ABS(D8869-G8869)</x:f>
        <x:v>0.07141701256545296</x:v>
      </x:c>
      <x:c r="I8869" s="14" t="n">
        <x:f>IFERROR(H8869/AVERAGE(D8869,G8869),"")</x:f>
        <x:v>0.025737267203720895</x:v>
      </x:c>
      <x:c r="J8869" s="14" t="n">
        <x:f>'Method'!$B$2</x:f>
        <x:v>0.05</x:v>
      </x:c>
      <x:c r="K8869" s="13" t="str">
        <x:f>IF(I8869&lt;=J8869,"是","否")</x:f>
        <x:v>是</x:v>
      </x:c>
      <x:c r="L8869" s="36" t="n">
        <x:v>0.7799447999609204</x:v>
      </x:c>
      <x:c r="M8869" s="36" t="n">
        <x:f>1-L8869</x:f>
        <x:v>0.22005520003907963</x:v>
      </x:c>
      <x:c r="N8869" s="13" t="str">
        <x:v>是</x:v>
      </x:c>
      <x:c r="O8869" s="15"/>
      <x:c r="P8869" s="13" t="str"/>
    </x:row>
    <x:row r="8870">
      <x:c r="A8870" s="15" t="n">
        <x:v>8869</x:v>
      </x:c>
      <x:c r="B8870" s="13" t="str">
        <x:v>Lycaenidae-21</x:v>
      </x:c>
      <x:c r="C8870" s="13" t="str">
        <x:v>Lycaenidae</x:v>
      </x:c>
      <x:c r="D8870" s="33" t="n">
        <x:f>'AR_values'!I152</x:f>
        <x:v>2.1368340851370955</x:v>
      </x:c>
      <x:c r="E8870" s="33" t="str">
        <x:v>Pieridae-Coliadinae-16</x:v>
      </x:c>
      <x:c r="F8870" s="33" t="str">
        <x:v>Pieridae-Coliadinae</x:v>
      </x:c>
      <x:c r="G8870" s="33" t="n">
        <x:f>'AR_values'!I307</x:f>
        <x:v>2.0825344528833982</x:v>
      </x:c>
      <x:c r="H8870" s="33" t="n">
        <x:f>ABS(D8870-G8870)</x:f>
        <x:v>0.05429963225369727</x:v>
      </x:c>
      <x:c r="I8870" s="14" t="n">
        <x:f>IFERROR(H8870/AVERAGE(D8870,G8870),"")</x:f>
        <x:v>0.025738274229618167</x:v>
      </x:c>
      <x:c r="J8870" s="14" t="n">
        <x:f>'Method'!$B$2</x:f>
        <x:v>0.05</x:v>
      </x:c>
      <x:c r="K8870" s="13" t="str">
        <x:f>IF(I8870&lt;=J8870,"是","否")</x:f>
        <x:v>是</x:v>
      </x:c>
      <x:c r="L8870" s="36" t="n">
        <x:v>0.7152656355077337</x:v>
      </x:c>
      <x:c r="M8870" s="36" t="n">
        <x:f>1-L8870</x:f>
        <x:v>0.2847343644922663</x:v>
      </x:c>
      <x:c r="N8870" s="13" t="str">
        <x:v>是</x:v>
      </x:c>
      <x:c r="O8870" s="15"/>
      <x:c r="P8870" s="13" t="str"/>
    </x:row>
    <x:row r="8871">
      <x:c r="A8871" s="15" t="n">
        <x:v>8870</x:v>
      </x:c>
      <x:c r="B8871" s="13" t="str">
        <x:v>Heliconiinae-13</x:v>
      </x:c>
      <x:c r="C8871" s="13" t="str">
        <x:v>Heliconiinae</x:v>
      </x:c>
      <x:c r="D8871" s="33" t="n">
        <x:f>'AR_values'!I56</x:f>
        <x:v>2.845230404265028</x:v>
      </x:c>
      <x:c r="E8871" s="33" t="str">
        <x:v>Hesperiidae-7</x:v>
      </x:c>
      <x:c r="F8871" s="33" t="str">
        <x:v>Hesperiidae</x:v>
      </x:c>
      <x:c r="G8871" s="33" t="n">
        <x:f>'AR_values'!I108</x:f>
        <x:v>2.7729252618635143</x:v>
      </x:c>
      <x:c r="H8871" s="33" t="n">
        <x:f>ABS(D8871-G8871)</x:f>
        <x:v>0.07230514240151376</x:v>
      </x:c>
      <x:c r="I8871" s="14" t="n">
        <x:f>IFERROR(H8871/AVERAGE(D8871,G8871),"")</x:f>
        <x:v>0.025739814522205667</x:v>
      </x:c>
      <x:c r="J8871" s="14" t="n">
        <x:f>'Method'!$B$2</x:f>
        <x:v>0.05</x:v>
      </x:c>
      <x:c r="K8871" s="13" t="str">
        <x:f>IF(I8871&lt;=J8871,"是","否")</x:f>
        <x:v>是</x:v>
      </x:c>
      <x:c r="L8871" s="36" t="n">
        <x:v>0.8037312871436094</x:v>
      </x:c>
      <x:c r="M8871" s="36" t="n">
        <x:f>1-L8871</x:f>
        <x:v>0.19626871285639058</x:v>
      </x:c>
      <x:c r="N8871" s="13" t="str">
        <x:v>是</x:v>
      </x:c>
      <x:c r="O8871" s="15"/>
      <x:c r="P8871" s="13" t="str"/>
    </x:row>
    <x:row r="8872">
      <x:c r="A8872" s="15" t="n">
        <x:v>8871</x:v>
      </x:c>
      <x:c r="B8872" s="13" t="str">
        <x:v>Hesperiidae-15</x:v>
      </x:c>
      <x:c r="C8872" s="13" t="str">
        <x:v>Hesperiidae</x:v>
      </x:c>
      <x:c r="D8872" s="33" t="n">
        <x:f>'AR_values'!I81</x:f>
        <x:v>2.997700546720106</x:v>
      </x:c>
      <x:c r="E8872" s="33" t="str">
        <x:v>Pieridae_Delias_aganippe</x:v>
      </x:c>
      <x:c r="F8872" s="33" t="str">
        <x:v>Pieridae</x:v>
      </x:c>
      <x:c r="G8872" s="33" t="n">
        <x:f>'AR_values'!I326</x:f>
        <x:v>2.9214998490230997</x:v>
      </x:c>
      <x:c r="H8872" s="33" t="n">
        <x:f>ABS(D8872-G8872)</x:f>
        <x:v>0.07620069769700644</x:v>
      </x:c>
      <x:c r="I8872" s="14" t="n">
        <x:f>IFERROR(H8872/AVERAGE(D8872,G8872),"")</x:f>
        <x:v>0.025746956548998137</x:v>
      </x:c>
      <x:c r="J8872" s="14" t="n">
        <x:f>'Method'!$B$2</x:f>
        <x:v>0.05</x:v>
      </x:c>
      <x:c r="K8872" s="13" t="str">
        <x:f>IF(I8872&lt;=J8872,"是","否")</x:f>
        <x:v>是</x:v>
      </x:c>
      <x:c r="L8872" s="36" t="n">
        <x:v>0.8840837364424415</x:v>
      </x:c>
      <x:c r="M8872" s="36" t="n">
        <x:f>1-L8872</x:f>
        <x:v>0.11591626355755846</x:v>
      </x:c>
      <x:c r="N8872" s="13" t="str">
        <x:v>是</x:v>
      </x:c>
      <x:c r="O8872" s="15"/>
      <x:c r="P8872" s="13" t="str"/>
    </x:row>
    <x:row r="8873">
      <x:c r="A8873" s="15" t="n">
        <x:v>8872</x:v>
      </x:c>
      <x:c r="B8873" s="13" t="str">
        <x:v>Hesperiidae_Anisynta_cynone</x:v>
      </x:c>
      <x:c r="C8873" s="13" t="str">
        <x:v>Hesperiidae</x:v>
      </x:c>
      <x:c r="D8873" s="33" t="n">
        <x:f>'AR_values'!I111</x:f>
        <x:v>2.7231750866675806</x:v>
      </x:c>
      <x:c r="E8873" s="33" t="str">
        <x:v>Satyrinae-24</x:v>
      </x:c>
      <x:c r="F8873" s="33" t="str">
        <x:v>Satyrinae</x:v>
      </x:c>
      <x:c r="G8873" s="33" t="n">
        <x:f>'AR_values'!I374</x:f>
        <x:v>2.6539500699664473</x:v>
      </x:c>
      <x:c r="H8873" s="33" t="n">
        <x:f>ABS(D8873-G8873)</x:f>
        <x:v>0.06922501670113324</x:v>
      </x:c>
      <x:c r="I8873" s="14" t="n">
        <x:f>IFERROR(H8873/AVERAGE(D8873,G8873),"")</x:f>
        <x:v>0.025747965570683016</x:v>
      </x:c>
      <x:c r="J8873" s="14" t="n">
        <x:f>'Method'!$B$2</x:f>
        <x:v>0.05</x:v>
      </x:c>
      <x:c r="K8873" s="13" t="str">
        <x:f>IF(I8873&lt;=J8873,"是","否")</x:f>
        <x:v>是</x:v>
      </x:c>
      <x:c r="L8873" s="36" t="n">
        <x:v>0.7502645625705016</x:v>
      </x:c>
      <x:c r="M8873" s="36" t="n">
        <x:f>1-L8873</x:f>
        <x:v>0.24973543742949844</x:v>
      </x:c>
      <x:c r="N8873" s="13" t="str">
        <x:v>是</x:v>
      </x:c>
      <x:c r="O8873" s="15"/>
      <x:c r="P8873" s="13" t="str"/>
    </x:row>
    <x:row r="8874">
      <x:c r="A8874" s="15" t="n">
        <x:v>8873</x:v>
      </x:c>
      <x:c r="B8874" s="13" t="str">
        <x:v>Satyrinae-22</x:v>
      </x:c>
      <x:c r="C8874" s="13" t="str">
        <x:v>Satyrinae</x:v>
      </x:c>
      <x:c r="D8874" s="33" t="n">
        <x:f>'AR_values'!I372</x:f>
        <x:v>2.4332476163410854</x:v>
      </x:c>
      <x:c r="E8874" s="33" t="str">
        <x:v>Satyrinae-26</x:v>
      </x:c>
      <x:c r="F8874" s="33" t="str">
        <x:v>Satyrinae</x:v>
      </x:c>
      <x:c r="G8874" s="33" t="n">
        <x:f>'AR_values'!I376</x:f>
        <x:v>2.4967235067878812</x:v>
      </x:c>
      <x:c r="H8874" s="33" t="n">
        <x:f>ABS(D8874-G8874)</x:f>
        <x:v>0.0634758904467958</x:v>
      </x:c>
      <x:c r="I8874" s="14" t="n">
        <x:f>IFERROR(H8874/AVERAGE(D8874,G8874),"")</x:f>
        <x:v>0.025751019168854184</x:v>
      </x:c>
      <x:c r="J8874" s="14" t="n">
        <x:f>'Method'!$B$2</x:f>
        <x:v>0.05</x:v>
      </x:c>
      <x:c r="K8874" s="13" t="str">
        <x:f>IF(I8874&lt;=J8874,"是","否")</x:f>
        <x:v>是</x:v>
      </x:c>
      <x:c r="L8874" s="36" t="n">
        <x:v>0.8898318765711123</x:v>
      </x:c>
      <x:c r="M8874" s="36" t="n">
        <x:f>1-L8874</x:f>
        <x:v>0.11016812342888771</x:v>
      </x:c>
      <x:c r="N8874" s="13" t="str">
        <x:v>否</x:v>
      </x:c>
      <x:c r="O8874" s="15"/>
      <x:c r="P8874" s="13" t="str"/>
    </x:row>
    <x:row r="8875">
      <x:c r="A8875" s="15" t="n">
        <x:v>8874</x:v>
      </x:c>
      <x:c r="B8875" s="13" t="str">
        <x:v>Limenitidinae-7</x:v>
      </x:c>
      <x:c r="C8875" s="13" t="str">
        <x:v>Limenitidinae</x:v>
      </x:c>
      <x:c r="D8875" s="33" t="n">
        <x:f>'AR_values'!I139</x:f>
        <x:v>2.7426043688635655</x:v>
      </x:c>
      <x:c r="E8875" s="33" t="str">
        <x:v>Pieridae_Belenois_java</x:v>
      </x:c>
      <x:c r="F8875" s="33" t="str">
        <x:v>Pieridae</x:v>
      </x:c>
      <x:c r="G8875" s="33" t="n">
        <x:f>'AR_values'!I323</x:f>
        <x:v>2.814177773844935</x:v>
      </x:c>
      <x:c r="H8875" s="33" t="n">
        <x:f>ABS(D8875-G8875)</x:f>
        <x:v>0.07157340498136966</x:v>
      </x:c>
      <x:c r="I8875" s="14" t="n">
        <x:f>IFERROR(H8875/AVERAGE(D8875,G8875),"")</x:f>
        <x:v>0.02576073819100029</x:v>
      </x:c>
      <x:c r="J8875" s="14" t="n">
        <x:f>'Method'!$B$2</x:f>
        <x:v>0.05</x:v>
      </x:c>
      <x:c r="K8875" s="13" t="str">
        <x:f>IF(I8875&lt;=J8875,"是","否")</x:f>
        <x:v>是</x:v>
      </x:c>
      <x:c r="L8875" s="36" t="n">
        <x:v>0.9148673171501459</x:v>
      </x:c>
      <x:c r="M8875" s="36" t="n">
        <x:f>1-L8875</x:f>
        <x:v>0.08513268284985409</x:v>
      </x:c>
      <x:c r="N8875" s="13" t="str">
        <x:v>是</x:v>
      </x:c>
      <x:c r="O8875" s="15"/>
      <x:c r="P8875" s="13" t="str"/>
    </x:row>
    <x:row r="8876">
      <x:c r="A8876" s="15" t="n">
        <x:v>8875</x:v>
      </x:c>
      <x:c r="B8876" s="13" t="str">
        <x:v>Charaxinae-11</x:v>
      </x:c>
      <x:c r="C8876" s="13" t="str">
        <x:v>Charaxinae</x:v>
      </x:c>
      <x:c r="D8876" s="33" t="n">
        <x:f>'AR_values'!I18</x:f>
        <x:v>2.337777838635058</x:v>
      </x:c>
      <x:c r="E8876" s="33" t="str">
        <x:v>Lycaenidae_Ogyris_halmaturia</x:v>
      </x:c>
      <x:c r="F8876" s="33" t="str">
        <x:v>Lycaenidae</x:v>
      </x:c>
      <x:c r="G8876" s="33" t="n">
        <x:f>'AR_values'!I179</x:f>
        <x:v>2.3987880990215236</x:v>
      </x:c>
      <x:c r="H8876" s="33" t="n">
        <x:f>ABS(D8876-G8876)</x:f>
        <x:v>0.06101026038646573</x:v>
      </x:c>
      <x:c r="I8876" s="14" t="n">
        <x:f>IFERROR(H8876/AVERAGE(D8876,G8876),"")</x:f>
        <x:v>0.025761389660565178</x:v>
      </x:c>
      <x:c r="J8876" s="14" t="n">
        <x:f>'Method'!$B$2</x:f>
        <x:v>0.05</x:v>
      </x:c>
      <x:c r="K8876" s="13" t="str">
        <x:f>IF(I8876&lt;=J8876,"是","否")</x:f>
        <x:v>是</x:v>
      </x:c>
      <x:c r="L8876" s="36" t="n">
        <x:v>0.7559996706870292</x:v>
      </x:c>
      <x:c r="M8876" s="36" t="n">
        <x:f>1-L8876</x:f>
        <x:v>0.24400032931297078</x:v>
      </x:c>
      <x:c r="N8876" s="13" t="str">
        <x:v>是</x:v>
      </x:c>
      <x:c r="O8876" s="15"/>
      <x:c r="P8876" s="13" t="str"/>
    </x:row>
    <x:row r="8877">
      <x:c r="A8877" s="15" t="n">
        <x:v>8876</x:v>
      </x:c>
      <x:c r="B8877" s="13" t="str">
        <x:v>Nymphalinae-2</x:v>
      </x:c>
      <x:c r="C8877" s="13" t="str">
        <x:v>Nymphalinae</x:v>
      </x:c>
      <x:c r="D8877" s="33" t="n">
        <x:f>'AR_values'!I200</x:f>
        <x:v>2.4640253392622755</x:v>
      </x:c>
      <x:c r="E8877" s="33" t="str">
        <x:v>Riodinidae-22</x:v>
      </x:c>
      <x:c r="F8877" s="33" t="str">
        <x:v>Riodinidae</x:v>
      </x:c>
      <x:c r="G8877" s="33" t="n">
        <x:f>'AR_values'!I346</x:f>
        <x:v>2.528339086305197</x:v>
      </x:c>
      <x:c r="H8877" s="33" t="n">
        <x:f>ABS(D8877-G8877)</x:f>
        <x:v>0.06431374704292159</x:v>
      </x:c>
      <x:c r="I8877" s="14" t="n">
        <x:f>IFERROR(H8877/AVERAGE(D8877,G8877),"")</x:f>
        <x:v>0.025764844695050946</x:v>
      </x:c>
      <x:c r="J8877" s="14" t="n">
        <x:f>'Method'!$B$2</x:f>
        <x:v>0.05</x:v>
      </x:c>
      <x:c r="K8877" s="13" t="str">
        <x:f>IF(I8877&lt;=J8877,"是","否")</x:f>
        <x:v>是</x:v>
      </x:c>
      <x:c r="L8877" s="36" t="n">
        <x:v>0.8260594845872636</x:v>
      </x:c>
      <x:c r="M8877" s="36" t="n">
        <x:f>1-L8877</x:f>
        <x:v>0.17394051541273636</x:v>
      </x:c>
      <x:c r="N8877" s="13" t="str">
        <x:v>是</x:v>
      </x:c>
      <x:c r="O8877" s="15"/>
      <x:c r="P8877" s="13" t="str"/>
    </x:row>
    <x:row r="8878">
      <x:c r="A8878" s="15" t="n">
        <x:v>8877</x:v>
      </x:c>
      <x:c r="B8878" s="13" t="str">
        <x:v>Parnassiinae-1</x:v>
      </x:c>
      <x:c r="C8878" s="13" t="str">
        <x:v>Parnassiinae</x:v>
      </x:c>
      <x:c r="D8878" s="33" t="n">
        <x:f>'AR_values'!I268</x:f>
        <x:v>2.6230742042748765</x:v>
      </x:c>
      <x:c r="E8878" s="33" t="str">
        <x:v>Riodinidae-17</x:v>
      </x:c>
      <x:c r="F8878" s="33" t="str">
        <x:v>Riodinidae</x:v>
      </x:c>
      <x:c r="G8878" s="33" t="n">
        <x:f>'AR_values'!I340</x:f>
        <x:v>2.6915468915015612</x:v>
      </x:c>
      <x:c r="H8878" s="33" t="n">
        <x:f>ABS(D8878-G8878)</x:f>
        <x:v>0.06847268722668476</x:v>
      </x:c>
      <x:c r="I8878" s="14" t="n">
        <x:f>IFERROR(H8878/AVERAGE(D8878,G8878),"")</x:f>
        <x:v>0.025767664709380852</x:v>
      </x:c>
      <x:c r="J8878" s="14" t="n">
        <x:f>'Method'!$B$2</x:f>
        <x:v>0.05</x:v>
      </x:c>
      <x:c r="K8878" s="13" t="str">
        <x:f>IF(I8878&lt;=J8878,"是","否")</x:f>
        <x:v>是</x:v>
      </x:c>
      <x:c r="L8878" s="36" t="n">
        <x:v>0.8661795714215662</x:v>
      </x:c>
      <x:c r="M8878" s="36" t="n">
        <x:f>1-L8878</x:f>
        <x:v>0.1338204285784338</x:v>
      </x:c>
      <x:c r="N8878" s="13" t="str">
        <x:v>是</x:v>
      </x:c>
      <x:c r="O8878" s="15"/>
      <x:c r="P8878" s="13" t="str"/>
    </x:row>
    <x:row r="8879">
      <x:c r="A8879" s="15" t="n">
        <x:v>8878</x:v>
      </x:c>
      <x:c r="B8879" s="13" t="str">
        <x:v>Papilionidae-32</x:v>
      </x:c>
      <x:c r="C8879" s="13" t="str">
        <x:v>Papilionidae</x:v>
      </x:c>
      <x:c r="D8879" s="33" t="n">
        <x:f>'AR_values'!I243</x:f>
        <x:v>2.689233784549927</x:v>
      </x:c>
      <x:c r="E8879" s="33" t="str">
        <x:v>Pieridae-1</x:v>
      </x:c>
      <x:c r="F8879" s="33" t="str">
        <x:v>Pieridae</x:v>
      </x:c>
      <x:c r="G8879" s="33" t="n">
        <x:f>'AR_values'!I274</x:f>
        <x:v>2.759443545264334</x:v>
      </x:c>
      <x:c r="H8879" s="33" t="n">
        <x:f>ABS(D8879-G8879)</x:f>
        <x:v>0.07020976071440721</x:v>
      </x:c>
      <x:c r="I8879" s="14" t="n">
        <x:f>IFERROR(H8879/AVERAGE(D8879,G8879),"")</x:f>
        <x:v>0.025771304287090378</x:v>
      </x:c>
      <x:c r="J8879" s="14" t="n">
        <x:f>'Method'!$B$2</x:f>
        <x:v>0.05</x:v>
      </x:c>
      <x:c r="K8879" s="13" t="str">
        <x:f>IF(I8879&lt;=J8879,"是","否")</x:f>
        <x:v>是</x:v>
      </x:c>
      <x:c r="L8879" s="36" t="n">
        <x:v>0.7882106075589108</x:v>
      </x:c>
      <x:c r="M8879" s="36" t="n">
        <x:f>1-L8879</x:f>
        <x:v>0.21178939244108919</x:v>
      </x:c>
      <x:c r="N8879" s="13" t="str">
        <x:v>是</x:v>
      </x:c>
      <x:c r="O8879" s="15"/>
      <x:c r="P8879" s="13" t="str"/>
    </x:row>
    <x:row r="8880">
      <x:c r="A8880" s="15" t="n">
        <x:v>8879</x:v>
      </x:c>
      <x:c r="B8880" s="13" t="str">
        <x:v>Charaxinae-6</x:v>
      </x:c>
      <x:c r="C8880" s="13" t="str">
        <x:v>Charaxinae</x:v>
      </x:c>
      <x:c r="D8880" s="33" t="n">
        <x:f>'AR_values'!I27</x:f>
        <x:v>2.518220654144657</x:v>
      </x:c>
      <x:c r="E8880" s="33" t="str">
        <x:v>Papilionidae-39</x:v>
      </x:c>
      <x:c r="F8880" s="33" t="str">
        <x:v>Papilionidae</x:v>
      </x:c>
      <x:c r="G8880" s="33" t="n">
        <x:f>'AR_values'!I250</x:f>
        <x:v>2.4541464680106215</x:v>
      </x:c>
      <x:c r="H8880" s="33" t="n">
        <x:f>ABS(D8880-G8880)</x:f>
        <x:v>0.06407418613403548</x:v>
      </x:c>
      <x:c r="I8880" s="14" t="n">
        <x:f>IFERROR(H8880/AVERAGE(D8880,G8880),"")</x:f>
        <x:v>0.025772105944688355</x:v>
      </x:c>
      <x:c r="J8880" s="14" t="n">
        <x:f>'Method'!$B$2</x:f>
        <x:v>0.05</x:v>
      </x:c>
      <x:c r="K8880" s="13" t="str">
        <x:f>IF(I8880&lt;=J8880,"是","否")</x:f>
        <x:v>是</x:v>
      </x:c>
      <x:c r="L8880" s="36" t="n">
        <x:v>0.7809926869648163</x:v>
      </x:c>
      <x:c r="M8880" s="36" t="n">
        <x:f>1-L8880</x:f>
        <x:v>0.21900731303518373</x:v>
      </x:c>
      <x:c r="N8880" s="13" t="str">
        <x:v>是</x:v>
      </x:c>
      <x:c r="O8880" s="15"/>
      <x:c r="P8880" s="13" t="str"/>
    </x:row>
    <x:row r="8881">
      <x:c r="A8881" s="15" t="n">
        <x:v>8880</x:v>
      </x:c>
      <x:c r="B8881" s="13" t="str">
        <x:v>Papilionidae-18</x:v>
      </x:c>
      <x:c r="C8881" s="13" t="str">
        <x:v>Papilionidae</x:v>
      </x:c>
      <x:c r="D8881" s="33" t="n">
        <x:f>'AR_values'!I228</x:f>
        <x:v>3.198788478384626</x:v>
      </x:c>
      <x:c r="E8881" s="33" t="str">
        <x:v>Papilionidae-27</x:v>
      </x:c>
      <x:c r="F8881" s="33" t="str">
        <x:v>Papilionidae</x:v>
      </x:c>
      <x:c r="G8881" s="33" t="n">
        <x:f>'AR_values'!I237</x:f>
        <x:v>3.282316637059949</x:v>
      </x:c>
      <x:c r="H8881" s="33" t="n">
        <x:f>ABS(D8881-G8881)</x:f>
        <x:v>0.08352815867532293</x:v>
      </x:c>
      <x:c r="I8881" s="14" t="n">
        <x:f>IFERROR(H8881/AVERAGE(D8881,G8881),"")</x:f>
        <x:v>0.025775900000842147</x:v>
      </x:c>
      <x:c r="J8881" s="14" t="n">
        <x:f>'Method'!$B$2</x:f>
        <x:v>0.05</x:v>
      </x:c>
      <x:c r="K8881" s="13" t="str">
        <x:f>IF(I8881&lt;=J8881,"是","否")</x:f>
        <x:v>是</x:v>
      </x:c>
      <x:c r="L8881" s="36" t="n">
        <x:v>0.8900819312141267</x:v>
      </x:c>
      <x:c r="M8881" s="36" t="n">
        <x:f>1-L8881</x:f>
        <x:v>0.10991806878587329</x:v>
      </x:c>
      <x:c r="N8881" s="13" t="str">
        <x:v>否</x:v>
      </x:c>
      <x:c r="O8881" s="15"/>
      <x:c r="P8881" s="13" t="str"/>
    </x:row>
    <x:row r="8882">
      <x:c r="A8882" s="15" t="n">
        <x:v>8881</x:v>
      </x:c>
      <x:c r="B8882" s="13" t="str">
        <x:v>Hesperiidae-11</x:v>
      </x:c>
      <x:c r="C8882" s="13" t="str">
        <x:v>Hesperiidae</x:v>
      </x:c>
      <x:c r="D8882" s="33" t="n">
        <x:f>'AR_values'!I77</x:f>
        <x:v>2.8504680537087768</x:v>
      </x:c>
      <x:c r="E8882" s="33" t="str">
        <x:v>Hesperiidae-8</x:v>
      </x:c>
      <x:c r="F8882" s="33" t="str">
        <x:v>Hesperiidae</x:v>
      </x:c>
      <x:c r="G8882" s="33" t="n">
        <x:f>'AR_values'!I109</x:f>
        <x:v>2.9249115734569755</x:v>
      </x:c>
      <x:c r="H8882" s="33" t="n">
        <x:f>ABS(D8882-G8882)</x:f>
        <x:v>0.07444351974819874</x:v>
      </x:c>
      <x:c r="I8882" s="14" t="n">
        <x:f>IFERROR(H8882/AVERAGE(D8882,G8882),"")</x:f>
        <x:v>0.02577961088411833</x:v>
      </x:c>
      <x:c r="J8882" s="14" t="n">
        <x:f>'Method'!$B$2</x:f>
        <x:v>0.05</x:v>
      </x:c>
      <x:c r="K8882" s="13" t="str">
        <x:f>IF(I8882&lt;=J8882,"是","否")</x:f>
        <x:v>是</x:v>
      </x:c>
      <x:c r="L8882" s="36" t="n">
        <x:v>0.9042645778938208</x:v>
      </x:c>
      <x:c r="M8882" s="36" t="n">
        <x:f>1-L8882</x:f>
        <x:v>0.09573542210617925</x:v>
      </x:c>
      <x:c r="N8882" s="13" t="str">
        <x:v>否</x:v>
      </x:c>
      <x:c r="O8882" s="15"/>
      <x:c r="P8882" s="13" t="str"/>
    </x:row>
    <x:row r="8883">
      <x:c r="A8883" s="15" t="n">
        <x:v>8882</x:v>
      </x:c>
      <x:c r="B8883" s="13" t="str">
        <x:v>Nymphalinae-19</x:v>
      </x:c>
      <x:c r="C8883" s="13" t="str">
        <x:v>Nymphalinae</x:v>
      </x:c>
      <x:c r="D8883" s="33" t="n">
        <x:f>'AR_values'!I199</x:f>
        <x:v>2.6845789712372956</x:v>
      </x:c>
      <x:c r="E8883" s="33" t="str">
        <x:v>Nymphalinae-25</x:v>
      </x:c>
      <x:c r="F8883" s="33" t="str">
        <x:v>Nymphalinae</x:v>
      </x:c>
      <x:c r="G8883" s="33" t="n">
        <x:f>'AR_values'!I206</x:f>
        <x:v>2.754690181841045</x:v>
      </x:c>
      <x:c r="H8883" s="33" t="n">
        <x:f>ABS(D8883-G8883)</x:f>
        <x:v>0.07011121060374936</x:v>
      </x:c>
      <x:c r="I8883" s="14" t="n">
        <x:f>IFERROR(H8883/AVERAGE(D8883,G8883),"")</x:f>
        <x:v>0.025779643783235145</x:v>
      </x:c>
      <x:c r="J8883" s="14" t="n">
        <x:f>'Method'!$B$2</x:f>
        <x:v>0.05</x:v>
      </x:c>
      <x:c r="K8883" s="13" t="str">
        <x:f>IF(I8883&lt;=J8883,"是","否")</x:f>
        <x:v>是</x:v>
      </x:c>
      <x:c r="L8883" s="36" t="n">
        <x:v>0.8772195701043166</x:v>
      </x:c>
      <x:c r="M8883" s="36" t="n">
        <x:f>1-L8883</x:f>
        <x:v>0.12278042989568339</x:v>
      </x:c>
      <x:c r="N8883" s="13" t="str">
        <x:v>否</x:v>
      </x:c>
      <x:c r="O8883" s="15"/>
      <x:c r="P8883" s="13" t="str"/>
    </x:row>
    <x:row r="8884">
      <x:c r="A8884" s="15" t="n">
        <x:v>8883</x:v>
      </x:c>
      <x:c r="B8884" s="13" t="str">
        <x:v>Hesperiidae-31</x:v>
      </x:c>
      <x:c r="C8884" s="13" t="str">
        <x:v>Hesperiidae</x:v>
      </x:c>
      <x:c r="D8884" s="33" t="n">
        <x:f>'AR_values'!I99</x:f>
        <x:v>2.553611851684268</x:v>
      </x:c>
      <x:c r="E8884" s="33" t="str">
        <x:v>Nymphalinae-9</x:v>
      </x:c>
      <x:c r="F8884" s="33" t="str">
        <x:v>Nymphalinae</x:v>
      </x:c>
      <x:c r="G8884" s="33" t="n">
        <x:f>'AR_values'!I218</x:f>
        <x:v>2.488617213677148</x:v>
      </x:c>
      <x:c r="H8884" s="33" t="n">
        <x:f>ABS(D8884-G8884)</x:f>
        <x:v>0.06499463800712002</x:v>
      </x:c>
      <x:c r="I8884" s="14" t="n">
        <x:f>IFERROR(H8884/AVERAGE(D8884,G8884),"")</x:f>
        <x:v>0.025780121118896982</x:v>
      </x:c>
      <x:c r="J8884" s="14" t="n">
        <x:f>'Method'!$B$2</x:f>
        <x:v>0.05</x:v>
      </x:c>
      <x:c r="K8884" s="13" t="str">
        <x:f>IF(I8884&lt;=J8884,"是","否")</x:f>
        <x:v>是</x:v>
      </x:c>
      <x:c r="L8884" s="36" t="n">
        <x:v>0.7554949269169241</x:v>
      </x:c>
      <x:c r="M8884" s="36" t="n">
        <x:f>1-L8884</x:f>
        <x:v>0.2445050730830759</x:v>
      </x:c>
      <x:c r="N8884" s="13" t="str">
        <x:v>是</x:v>
      </x:c>
      <x:c r="O8884" s="15"/>
      <x:c r="P8884" s="13" t="str"/>
    </x:row>
    <x:row r="8885">
      <x:c r="A8885" s="15" t="n">
        <x:v>8884</x:v>
      </x:c>
      <x:c r="B8885" s="13" t="str">
        <x:v>Danainae-23</x:v>
      </x:c>
      <x:c r="C8885" s="13" t="str">
        <x:v>Danainae</x:v>
      </x:c>
      <x:c r="D8885" s="33" t="n">
        <x:f>'AR_values'!I44</x:f>
        <x:v>2.9357448554777665</x:v>
      </x:c>
      <x:c r="E8885" s="33" t="str">
        <x:v>Hesperiidae-4</x:v>
      </x:c>
      <x:c r="F8885" s="33" t="str">
        <x:v>Hesperiidae</x:v>
      </x:c>
      <x:c r="G8885" s="33" t="n">
        <x:f>'AR_values'!I105</x:f>
        <x:v>3.0124203289284166</x:v>
      </x:c>
      <x:c r="H8885" s="33" t="n">
        <x:f>ABS(D8885-G8885)</x:f>
        <x:v>0.07667547345065007</x:v>
      </x:c>
      <x:c r="I8885" s="14" t="n">
        <x:f>IFERROR(H8885/AVERAGE(D8885,G8885),"")</x:f>
        <x:v>0.025781218602221698</x:v>
      </x:c>
      <x:c r="J8885" s="14" t="n">
        <x:f>'Method'!$B$2</x:f>
        <x:v>0.05</x:v>
      </x:c>
      <x:c r="K8885" s="13" t="str">
        <x:f>IF(I8885&lt;=J8885,"是","否")</x:f>
        <x:v>是</x:v>
      </x:c>
      <x:c r="L8885" s="36" t="n">
        <x:v>0.8637423211935059</x:v>
      </x:c>
      <x:c r="M8885" s="36" t="n">
        <x:f>1-L8885</x:f>
        <x:v>0.1362576788064941</x:v>
      </x:c>
      <x:c r="N8885" s="13" t="str">
        <x:v>是</x:v>
      </x:c>
      <x:c r="O8885" s="15"/>
      <x:c r="P8885" s="13" t="str"/>
    </x:row>
    <x:row r="8886">
      <x:c r="A8886" s="15" t="n">
        <x:v>8885</x:v>
      </x:c>
      <x:c r="B8886" s="13" t="str">
        <x:v>Heliconiinae-8</x:v>
      </x:c>
      <x:c r="C8886" s="13" t="str">
        <x:v>Heliconiinae</x:v>
      </x:c>
      <x:c r="D8886" s="33" t="n">
        <x:f>'AR_values'!I73</x:f>
        <x:v>3.0060250090214837</x:v>
      </x:c>
      <x:c r="E8886" s="33" t="str">
        <x:v>Pieridae-25</x:v>
      </x:c>
      <x:c r="F8886" s="33" t="str">
        <x:v>Pieridae</x:v>
      </x:c>
      <x:c r="G8886" s="33" t="n">
        <x:f>'AR_values'!I290</x:f>
        <x:v>3.0845485032547195</x:v>
      </x:c>
      <x:c r="H8886" s="33" t="n">
        <x:f>ABS(D8886-G8886)</x:f>
        <x:v>0.07852349423323579</x:v>
      </x:c>
      <x:c r="I8886" s="14" t="n">
        <x:f>IFERROR(H8886/AVERAGE(D8886,G8886),"")</x:f>
        <x:v>0.02578525456591675</x:v>
      </x:c>
      <x:c r="J8886" s="14" t="n">
        <x:f>'Method'!$B$2</x:f>
        <x:v>0.05</x:v>
      </x:c>
      <x:c r="K8886" s="13" t="str">
        <x:f>IF(I8886&lt;=J8886,"是","否")</x:f>
        <x:v>是</x:v>
      </x:c>
      <x:c r="L8886" s="36" t="n">
        <x:v>0.9125118811025663</x:v>
      </x:c>
      <x:c r="M8886" s="36" t="n">
        <x:f>1-L8886</x:f>
        <x:v>0.08748811889743369</x:v>
      </x:c>
      <x:c r="N8886" s="13" t="str">
        <x:v>是</x:v>
      </x:c>
      <x:c r="O8886" s="15"/>
      <x:c r="P8886" s="13" t="str"/>
    </x:row>
    <x:row r="8887">
      <x:c r="A8887" s="15" t="n">
        <x:v>8886</x:v>
      </x:c>
      <x:c r="B8887" s="13" t="str">
        <x:v>Heliconiinae-11</x:v>
      </x:c>
      <x:c r="C8887" s="13" t="str">
        <x:v>Heliconiinae</x:v>
      </x:c>
      <x:c r="D8887" s="33" t="n">
        <x:f>'AR_values'!I54</x:f>
        <x:v>2.984449963632146</x:v>
      </x:c>
      <x:c r="E8887" s="33" t="str">
        <x:v>Papilionidae-33</x:v>
      </x:c>
      <x:c r="F8887" s="33" t="str">
        <x:v>Papilionidae</x:v>
      </x:c>
      <x:c r="G8887" s="33" t="n">
        <x:f>'AR_values'!I244</x:f>
        <x:v>2.9084419828943826</x:v>
      </x:c>
      <x:c r="H8887" s="33" t="n">
        <x:f>ABS(D8887-G8887)</x:f>
        <x:v>0.0760079807377636</x:v>
      </x:c>
      <x:c r="I8887" s="14" t="n">
        <x:f>IFERROR(H8887/AVERAGE(D8887,G8887),"")</x:f>
        <x:v>0.025796495651872694</x:v>
      </x:c>
      <x:c r="J8887" s="14" t="n">
        <x:f>'Method'!$B$2</x:f>
        <x:v>0.05</x:v>
      </x:c>
      <x:c r="K8887" s="13" t="str">
        <x:f>IF(I8887&lt;=J8887,"是","否")</x:f>
        <x:v>是</x:v>
      </x:c>
      <x:c r="L8887" s="36" t="n">
        <x:v>0.7553587653404655</x:v>
      </x:c>
      <x:c r="M8887" s="36" t="n">
        <x:f>1-L8887</x:f>
        <x:v>0.24464123465953447</x:v>
      </x:c>
      <x:c r="N8887" s="13" t="str">
        <x:v>是</x:v>
      </x:c>
      <x:c r="O8887" s="15"/>
      <x:c r="P8887" s="13" t="str"/>
    </x:row>
    <x:row r="8888">
      <x:c r="A8888" s="15" t="n">
        <x:v>8887</x:v>
      </x:c>
      <x:c r="B8888" s="13" t="str">
        <x:v>Hesperiidae-18</x:v>
      </x:c>
      <x:c r="C8888" s="13" t="str">
        <x:v>Hesperiidae</x:v>
      </x:c>
      <x:c r="D8888" s="33" t="n">
        <x:f>'AR_values'!I84</x:f>
        <x:v>2.861276114601334</x:v>
      </x:c>
      <x:c r="E8888" s="33" t="str">
        <x:v>Pieridae-10</x:v>
      </x:c>
      <x:c r="F8888" s="33" t="str">
        <x:v>Pieridae</x:v>
      </x:c>
      <x:c r="G8888" s="33" t="n">
        <x:f>'AR_values'!I275</x:f>
        <x:v>2.7884042166385443</x:v>
      </x:c>
      <x:c r="H8888" s="33" t="n">
        <x:f>ABS(D8888-G8888)</x:f>
        <x:v>0.07287189796278959</x:v>
      </x:c>
      <x:c r="I8888" s="14" t="n">
        <x:f>IFERROR(H8888/AVERAGE(D8888,G8888),"")</x:f>
        <x:v>0.025796821657269636</x:v>
      </x:c>
      <x:c r="J8888" s="14" t="n">
        <x:f>'Method'!$B$2</x:f>
        <x:v>0.05</x:v>
      </x:c>
      <x:c r="K8888" s="13" t="str">
        <x:f>IF(I8888&lt;=J8888,"是","否")</x:f>
        <x:v>是</x:v>
      </x:c>
      <x:c r="L8888" s="36" t="n">
        <x:v>0.6944944139367544</x:v>
      </x:c>
      <x:c r="M8888" s="36" t="n">
        <x:f>1-L8888</x:f>
        <x:v>0.3055055860632456</x:v>
      </x:c>
      <x:c r="N8888" s="13" t="str">
        <x:v>是</x:v>
      </x:c>
      <x:c r="O8888" s="15"/>
      <x:c r="P8888" s="13" t="str"/>
    </x:row>
    <x:row r="8889">
      <x:c r="A8889" s="15" t="n">
        <x:v>8888</x:v>
      </x:c>
      <x:c r="B8889" s="13" t="str">
        <x:v>Hesperiidae_Herimosa_albovenata</x:v>
      </x:c>
      <x:c r="C8889" s="13" t="str">
        <x:v>Hesperiidae</x:v>
      </x:c>
      <x:c r="D8889" s="33" t="n">
        <x:f>'AR_values'!I116</x:f>
        <x:v>2.739139809980161</x:v>
      </x:c>
      <x:c r="E8889" s="33" t="str">
        <x:v>Pieridae-4</x:v>
      </x:c>
      <x:c r="F8889" s="33" t="str">
        <x:v>Pieridae</x:v>
      </x:c>
      <x:c r="G8889" s="33" t="n">
        <x:f>'AR_values'!I294</x:f>
        <x:v>2.810742783341058</x:v>
      </x:c>
      <x:c r="H8889" s="33" t="n">
        <x:f>ABS(D8889-G8889)</x:f>
        <x:v>0.07160297336089716</x:v>
      </x:c>
      <x:c r="I8889" s="14" t="n">
        <x:f>IFERROR(H8889/AVERAGE(D8889,G8889),"")</x:f>
        <x:v>0.025803419137934505</x:v>
      </x:c>
      <x:c r="J8889" s="14" t="n">
        <x:f>'Method'!$B$2</x:f>
        <x:v>0.05</x:v>
      </x:c>
      <x:c r="K8889" s="13" t="str">
        <x:f>IF(I8889&lt;=J8889,"是","否")</x:f>
        <x:v>是</x:v>
      </x:c>
      <x:c r="L8889" s="36" t="n">
        <x:v>0.7575388547933974</x:v>
      </x:c>
      <x:c r="M8889" s="36" t="n">
        <x:f>1-L8889</x:f>
        <x:v>0.24246114520660256</x:v>
      </x:c>
      <x:c r="N8889" s="13" t="str">
        <x:v>是</x:v>
      </x:c>
      <x:c r="O8889" s="15"/>
      <x:c r="P8889" s="13" t="str"/>
    </x:row>
    <x:row r="8890">
      <x:c r="A8890" s="15" t="n">
        <x:v>8889</x:v>
      </x:c>
      <x:c r="B8890" s="13" t="str">
        <x:v>Heliconiinae-13</x:v>
      </x:c>
      <x:c r="C8890" s="13" t="str">
        <x:v>Heliconiinae</x:v>
      </x:c>
      <x:c r="D8890" s="33" t="n">
        <x:f>'AR_values'!I56</x:f>
        <x:v>2.845230404265028</x:v>
      </x:c>
      <x:c r="E8890" s="33" t="str">
        <x:v>Pieridae_Elodina_padusa</x:v>
      </x:c>
      <x:c r="F8890" s="33" t="str">
        <x:v>Pieridae</x:v>
      </x:c>
      <x:c r="G8890" s="33" t="n">
        <x:f>'AR_values'!I327</x:f>
        <x:v>2.919606733186484</x:v>
      </x:c>
      <x:c r="H8890" s="33" t="n">
        <x:f>ABS(D8890-G8890)</x:f>
        <x:v>0.07437632892145585</x:v>
      </x:c>
      <x:c r="I8890" s="14" t="n">
        <x:f>IFERROR(H8890/AVERAGE(D8890,G8890),"")</x:f>
        <x:v>0.025803444970983427</x:v>
      </x:c>
      <x:c r="J8890" s="14" t="n">
        <x:f>'Method'!$B$2</x:f>
        <x:v>0.05</x:v>
      </x:c>
      <x:c r="K8890" s="13" t="str">
        <x:f>IF(I8890&lt;=J8890,"是","否")</x:f>
        <x:v>是</x:v>
      </x:c>
      <x:c r="L8890" s="36" t="n">
        <x:v>0.8034073826624353</x:v>
      </x:c>
      <x:c r="M8890" s="36" t="n">
        <x:f>1-L8890</x:f>
        <x:v>0.19659261733756472</x:v>
      </x:c>
      <x:c r="N8890" s="13" t="str">
        <x:v>是</x:v>
      </x:c>
      <x:c r="O8890" s="15"/>
      <x:c r="P8890" s="13" t="str"/>
    </x:row>
    <x:row r="8891">
      <x:c r="A8891" s="15" t="n">
        <x:v>8890</x:v>
      </x:c>
      <x:c r="B8891" s="13" t="str">
        <x:v>Papilionidae-41</x:v>
      </x:c>
      <x:c r="C8891" s="13" t="str">
        <x:v>Papilionidae</x:v>
      </x:c>
      <x:c r="D8891" s="33" t="n">
        <x:f>'AR_values'!I253</x:f>
        <x:v>2.842794863146978</x:v>
      </x:c>
      <x:c r="E8891" s="33" t="str">
        <x:v>Papilionidae_Graphium_agamemnon</x:v>
      </x:c>
      <x:c r="F8891" s="33" t="str">
        <x:v>Papilionidae</x:v>
      </x:c>
      <x:c r="G8891" s="33" t="n">
        <x:f>'AR_values'!I262</x:f>
        <x:v>2.9171092824470413</x:v>
      </x:c>
      <x:c r="H8891" s="33" t="n">
        <x:f>ABS(D8891-G8891)</x:f>
        <x:v>0.07431441930006333</x:v>
      </x:c>
      <x:c r="I8891" s="14" t="n">
        <x:f>IFERROR(H8891/AVERAGE(D8891,G8891),"")</x:f>
        <x:v>0.025804047227733606</x:v>
      </x:c>
      <x:c r="J8891" s="14" t="n">
        <x:f>'Method'!$B$2</x:f>
        <x:v>0.05</x:v>
      </x:c>
      <x:c r="K8891" s="13" t="str">
        <x:f>IF(I8891&lt;=J8891,"是","否")</x:f>
        <x:v>是</x:v>
      </x:c>
      <x:c r="L8891" s="36" t="n">
        <x:v>0.9049809989142237</x:v>
      </x:c>
      <x:c r="M8891" s="36" t="n">
        <x:f>1-L8891</x:f>
        <x:v>0.09501900108577632</x:v>
      </x:c>
      <x:c r="N8891" s="13" t="str">
        <x:v>否</x:v>
      </x:c>
      <x:c r="O8891" s="15"/>
      <x:c r="P8891" s="13" t="str"/>
    </x:row>
    <x:row r="8892">
      <x:c r="A8892" s="15" t="n">
        <x:v>8891</x:v>
      </x:c>
      <x:c r="B8892" s="13" t="str">
        <x:v>Danainae-7</x:v>
      </x:c>
      <x:c r="C8892" s="13" t="str">
        <x:v>Danainae</x:v>
      </x:c>
      <x:c r="D8892" s="33" t="n">
        <x:f>'AR_values'!I49</x:f>
        <x:v>2.5562486467181142</x:v>
      </x:c>
      <x:c r="E8892" s="33" t="str">
        <x:v>Parnassiinae-1</x:v>
      </x:c>
      <x:c r="F8892" s="33" t="str">
        <x:v>Parnassiinae</x:v>
      </x:c>
      <x:c r="G8892" s="33" t="n">
        <x:f>'AR_values'!I268</x:f>
        <x:v>2.6230742042748765</x:v>
      </x:c>
      <x:c r="H8892" s="33" t="n">
        <x:f>ABS(D8892-G8892)</x:f>
        <x:v>0.06682555755676223</x:v>
      </x:c>
      <x:c r="I8892" s="14" t="n">
        <x:f>IFERROR(H8892/AVERAGE(D8892,G8892),"")</x:f>
        <x:v>0.025804746867228133</x:v>
      </x:c>
      <x:c r="J8892" s="14" t="n">
        <x:f>'Method'!$B$2</x:f>
        <x:v>0.05</x:v>
      </x:c>
      <x:c r="K8892" s="13" t="str">
        <x:f>IF(I8892&lt;=J8892,"是","否")</x:f>
        <x:v>是</x:v>
      </x:c>
      <x:c r="L8892" s="36" t="n">
        <x:v>0.8632231897888584</x:v>
      </x:c>
      <x:c r="M8892" s="36" t="n">
        <x:f>1-L8892</x:f>
        <x:v>0.13677681021114163</x:v>
      </x:c>
      <x:c r="N8892" s="13" t="str">
        <x:v>是</x:v>
      </x:c>
      <x:c r="O8892" s="15"/>
      <x:c r="P8892" s="13" t="str"/>
    </x:row>
    <x:row r="8893">
      <x:c r="A8893" s="15" t="n">
        <x:v>8892</x:v>
      </x:c>
      <x:c r="B8893" s="13" t="str">
        <x:v>Danainae-4</x:v>
      </x:c>
      <x:c r="C8893" s="13" t="str">
        <x:v>Danainae</x:v>
      </x:c>
      <x:c r="D8893" s="33" t="n">
        <x:f>'AR_values'!I46</x:f>
        <x:v>2.826712330216953</x:v>
      </x:c>
      <x:c r="E8893" s="33" t="str">
        <x:v>Nymphalinae-25</x:v>
      </x:c>
      <x:c r="F8893" s="33" t="str">
        <x:v>Nymphalinae</x:v>
      </x:c>
      <x:c r="G8893" s="33" t="n">
        <x:f>'AR_values'!I206</x:f>
        <x:v>2.754690181841045</x:v>
      </x:c>
      <x:c r="H8893" s="33" t="n">
        <x:f>ABS(D8893-G8893)</x:f>
        <x:v>0.07202214837590803</x:v>
      </x:c>
      <x:c r="I8893" s="14" t="n">
        <x:f>IFERROR(H8893/AVERAGE(D8893,G8893),"")</x:f>
        <x:v>0.02580790337923567</x:v>
      </x:c>
      <x:c r="J8893" s="14" t="n">
        <x:f>'Method'!$B$2</x:f>
        <x:v>0.05</x:v>
      </x:c>
      <x:c r="K8893" s="13" t="str">
        <x:f>IF(I8893&lt;=J8893,"是","否")</x:f>
        <x:v>是</x:v>
      </x:c>
      <x:c r="L8893" s="36" t="n">
        <x:v>0.8249247699029248</x:v>
      </x:c>
      <x:c r="M8893" s="36" t="n">
        <x:f>1-L8893</x:f>
        <x:v>0.17507523009707515</x:v>
      </x:c>
      <x:c r="N8893" s="13" t="str">
        <x:v>是</x:v>
      </x:c>
      <x:c r="O8893" s="15"/>
      <x:c r="P8893" s="13" t="str"/>
    </x:row>
    <x:row r="8894">
      <x:c r="A8894" s="15" t="n">
        <x:v>8893</x:v>
      </x:c>
      <x:c r="B8894" s="13" t="str">
        <x:v>Charaxinae-3</x:v>
      </x:c>
      <x:c r="C8894" s="13" t="str">
        <x:v>Charaxinae</x:v>
      </x:c>
      <x:c r="D8894" s="33" t="n">
        <x:f>'AR_values'!I24</x:f>
        <x:v>2.655663704665578</x:v>
      </x:c>
      <x:c r="E8894" s="33" t="str">
        <x:v>Hesperiidae_Trapezites_phigalia</x:v>
      </x:c>
      <x:c r="F8894" s="33" t="str">
        <x:v>Hesperiidae</x:v>
      </x:c>
      <x:c r="G8894" s="33" t="n">
        <x:f>'AR_values'!I127</x:f>
        <x:v>2.72511738918434</x:v>
      </x:c>
      <x:c r="H8894" s="33" t="n">
        <x:f>ABS(D8894-G8894)</x:f>
        <x:v>0.06945368451876188</x:v>
      </x:c>
      <x:c r="I8894" s="14" t="n">
        <x:f>IFERROR(H8894/AVERAGE(D8894,G8894),"")</x:f>
        <x:v>0.025815465564338048</x:v>
      </x:c>
      <x:c r="J8894" s="14" t="n">
        <x:f>'Method'!$B$2</x:f>
        <x:v>0.05</x:v>
      </x:c>
      <x:c r="K8894" s="13" t="str">
        <x:f>IF(I8894&lt;=J8894,"是","否")</x:f>
        <x:v>是</x:v>
      </x:c>
      <x:c r="L8894" s="36" t="n">
        <x:v>0.6831972583408931</x:v>
      </x:c>
      <x:c r="M8894" s="36" t="n">
        <x:f>1-L8894</x:f>
        <x:v>0.31680274165910693</x:v>
      </x:c>
      <x:c r="N8894" s="13" t="str">
        <x:v>是</x:v>
      </x:c>
      <x:c r="O8894" s="15"/>
      <x:c r="P8894" s="13" t="str"/>
    </x:row>
    <x:row r="8895">
      <x:c r="A8895" s="15" t="n">
        <x:v>8894</x:v>
      </x:c>
      <x:c r="B8895" s="13" t="str">
        <x:v>Hesperiidae-17</x:v>
      </x:c>
      <x:c r="C8895" s="13" t="str">
        <x:v>Hesperiidae</x:v>
      </x:c>
      <x:c r="D8895" s="33" t="n">
        <x:f>'AR_values'!I83</x:f>
        <x:v>2.640925848247515</x:v>
      </x:c>
      <x:c r="E8895" s="33" t="str">
        <x:v>Nymphalinae-17</x:v>
      </x:c>
      <x:c r="F8895" s="33" t="str">
        <x:v>Nymphalinae</x:v>
      </x:c>
      <x:c r="G8895" s="33" t="n">
        <x:f>'AR_values'!I197</x:f>
        <x:v>2.7100143832736188</x:v>
      </x:c>
      <x:c r="H8895" s="33" t="n">
        <x:f>ABS(D8895-G8895)</x:f>
        <x:v>0.06908853502610368</x:v>
      </x:c>
      <x:c r="I8895" s="14" t="n">
        <x:f>IFERROR(H8895/AVERAGE(D8895,G8895),"")</x:f>
        <x:v>0.025822951495185584</x:v>
      </x:c>
      <x:c r="J8895" s="14" t="n">
        <x:f>'Method'!$B$2</x:f>
        <x:v>0.05</x:v>
      </x:c>
      <x:c r="K8895" s="13" t="str">
        <x:f>IF(I8895&lt;=J8895,"是","否")</x:f>
        <x:v>是</x:v>
      </x:c>
      <x:c r="L8895" s="36" t="n">
        <x:v>0.8237489582200964</x:v>
      </x:c>
      <x:c r="M8895" s="36" t="n">
        <x:f>1-L8895</x:f>
        <x:v>0.17625104177990358</x:v>
      </x:c>
      <x:c r="N8895" s="13" t="str">
        <x:v>是</x:v>
      </x:c>
      <x:c r="O8895" s="15"/>
      <x:c r="P8895" s="13" t="str"/>
    </x:row>
    <x:row r="8896">
      <x:c r="A8896" s="15" t="n">
        <x:v>8895</x:v>
      </x:c>
      <x:c r="B8896" s="13" t="str">
        <x:v>Hesperiidae-12</x:v>
      </x:c>
      <x:c r="C8896" s="13" t="str">
        <x:v>Hesperiidae</x:v>
      </x:c>
      <x:c r="D8896" s="33" t="n">
        <x:f>'AR_values'!I78</x:f>
        <x:v>2.646605889330352</x:v>
      </x:c>
      <x:c r="E8896" s="33" t="str">
        <x:v>Hesperiidae-19</x:v>
      </x:c>
      <x:c r="F8896" s="33" t="str">
        <x:v>Hesperiidae</x:v>
      </x:c>
      <x:c r="G8896" s="33" t="n">
        <x:f>'AR_values'!I85</x:f>
        <x:v>2.7158477525786973</x:v>
      </x:c>
      <x:c r="H8896" s="33" t="n">
        <x:f>ABS(D8896-G8896)</x:f>
        <x:v>0.06924186324834514</x:v>
      </x:c>
      <x:c r="I8896" s="14" t="n">
        <x:f>IFERROR(H8896/AVERAGE(D8896,G8896),"")</x:f>
        <x:v>0.025824694392582136</x:v>
      </x:c>
      <x:c r="J8896" s="14" t="n">
        <x:f>'Method'!$B$2</x:f>
        <x:v>0.05</x:v>
      </x:c>
      <x:c r="K8896" s="13" t="str">
        <x:f>IF(I8896&lt;=J8896,"是","否")</x:f>
        <x:v>是</x:v>
      </x:c>
      <x:c r="L8896" s="36" t="n">
        <x:v>0.8237294288480155</x:v>
      </x:c>
      <x:c r="M8896" s="36" t="n">
        <x:f>1-L8896</x:f>
        <x:v>0.17627057115198452</x:v>
      </x:c>
      <x:c r="N8896" s="13" t="str">
        <x:v>否</x:v>
      </x:c>
      <x:c r="O8896" s="15"/>
      <x:c r="P8896" s="13" t="str"/>
    </x:row>
    <x:row r="8897">
      <x:c r="A8897" s="15" t="n">
        <x:v>8896</x:v>
      </x:c>
      <x:c r="B8897" s="13" t="str">
        <x:v>Heliconiinae-12</x:v>
      </x:c>
      <x:c r="C8897" s="13" t="str">
        <x:v>Heliconiinae</x:v>
      </x:c>
      <x:c r="D8897" s="33" t="n">
        <x:f>'AR_values'!I55</x:f>
        <x:v>2.594508588732347</x:v>
      </x:c>
      <x:c r="E8897" s="33" t="str">
        <x:v>Riodinidae-22</x:v>
      </x:c>
      <x:c r="F8897" s="33" t="str">
        <x:v>Riodinidae</x:v>
      </x:c>
      <x:c r="G8897" s="33" t="n">
        <x:f>'AR_values'!I346</x:f>
        <x:v>2.528339086305197</x:v>
      </x:c>
      <x:c r="H8897" s="33" t="n">
        <x:f>ABS(D8897-G8897)</x:f>
        <x:v>0.06616950242715003</x:v>
      </x:c>
      <x:c r="I8897" s="14" t="n">
        <x:f>IFERROR(H8897/AVERAGE(D8897,G8897),"")</x:f>
        <x:v>0.025833093866748667</x:v>
      </x:c>
      <x:c r="J8897" s="14" t="n">
        <x:f>'Method'!$B$2</x:f>
        <x:v>0.05</x:v>
      </x:c>
      <x:c r="K8897" s="13" t="str">
        <x:f>IF(I8897&lt;=J8897,"是","否")</x:f>
        <x:v>是</x:v>
      </x:c>
      <x:c r="L8897" s="36" t="n">
        <x:v>0.8438461268552848</x:v>
      </x:c>
      <x:c r="M8897" s="36" t="n">
        <x:f>1-L8897</x:f>
        <x:v>0.15615387314471518</x:v>
      </x:c>
      <x:c r="N8897" s="13" t="str">
        <x:v>是</x:v>
      </x:c>
      <x:c r="O8897" s="15"/>
      <x:c r="P8897" s="13" t="str"/>
    </x:row>
    <x:row r="8898">
      <x:c r="A8898" s="15" t="n">
        <x:v>8897</x:v>
      </x:c>
      <x:c r="B8898" s="13" t="str">
        <x:v>Heliconiinae-13</x:v>
      </x:c>
      <x:c r="C8898" s="13" t="str">
        <x:v>Heliconiinae</x:v>
      </x:c>
      <x:c r="D8898" s="33" t="n">
        <x:f>'AR_values'!I56</x:f>
        <x:v>2.845230404265028</x:v>
      </x:c>
      <x:c r="E8898" s="33" t="str">
        <x:v>Parnassiinae-5</x:v>
      </x:c>
      <x:c r="F8898" s="33" t="str">
        <x:v>Parnassiinae</x:v>
      </x:c>
      <x:c r="G8898" s="33" t="n">
        <x:f>'AR_values'!I272</x:f>
        <x:v>2.7726642791414156</x:v>
      </x:c>
      <x:c r="H8898" s="33" t="n">
        <x:f>ABS(D8898-G8898)</x:f>
        <x:v>0.07256612512361249</x:v>
      </x:c>
      <x:c r="I8898" s="14" t="n">
        <x:f>IFERROR(H8898/AVERAGE(D8898,G8898),"")</x:f>
        <x:v>0.02583392150014873</x:v>
      </x:c>
      <x:c r="J8898" s="14" t="n">
        <x:f>'Method'!$B$2</x:f>
        <x:v>0.05</x:v>
      </x:c>
      <x:c r="K8898" s="13" t="str">
        <x:f>IF(I8898&lt;=J8898,"是","否")</x:f>
        <x:v>是</x:v>
      </x:c>
      <x:c r="L8898" s="36" t="n">
        <x:v>0.8395509984913958</x:v>
      </x:c>
      <x:c r="M8898" s="36" t="n">
        <x:f>1-L8898</x:f>
        <x:v>0.1604490015086042</x:v>
      </x:c>
      <x:c r="N8898" s="13" t="str">
        <x:v>是</x:v>
      </x:c>
      <x:c r="O8898" s="15"/>
      <x:c r="P8898" s="13" t="str"/>
    </x:row>
    <x:row r="8899">
      <x:c r="A8899" s="15" t="n">
        <x:v>8898</x:v>
      </x:c>
      <x:c r="B8899" s="13" t="str">
        <x:v>Hesperiidae-3</x:v>
      </x:c>
      <x:c r="C8899" s="13" t="str">
        <x:v>Hesperiidae</x:v>
      </x:c>
      <x:c r="D8899" s="33" t="n">
        <x:f>'AR_values'!I97</x:f>
        <x:v>2.591973325677966</x:v>
      </x:c>
      <x:c r="E8899" s="33" t="str">
        <x:v>Nymphalinae-6</x:v>
      </x:c>
      <x:c r="F8899" s="33" t="str">
        <x:v>Nymphalinae</x:v>
      </x:c>
      <x:c r="G8899" s="33" t="n">
        <x:f>'AR_values'!I215</x:f>
        <x:v>2.6598117071739735</x:v>
      </x:c>
      <x:c r="H8899" s="33" t="n">
        <x:f>ABS(D8899-G8899)</x:f>
        <x:v>0.06783838149600774</x:v>
      </x:c>
      <x:c r="I8899" s="14" t="n">
        <x:f>IFERROR(H8899/AVERAGE(D8899,G8899),"")</x:f>
        <x:v>0.02583440909011032</x:v>
      </x:c>
      <x:c r="J8899" s="14" t="n">
        <x:f>'Method'!$B$2</x:f>
        <x:v>0.05</x:v>
      </x:c>
      <x:c r="K8899" s="13" t="str">
        <x:f>IF(I8899&lt;=J8899,"是","否")</x:f>
        <x:v>是</x:v>
      </x:c>
      <x:c r="L8899" s="36" t="n">
        <x:v>0.835771601626307</x:v>
      </x:c>
      <x:c r="M8899" s="36" t="n">
        <x:f>1-L8899</x:f>
        <x:v>0.16422839837369296</x:v>
      </x:c>
      <x:c r="N8899" s="13" t="str">
        <x:v>是</x:v>
      </x:c>
      <x:c r="O8899" s="15"/>
      <x:c r="P8899" s="13" t="str"/>
    </x:row>
    <x:row r="8900">
      <x:c r="A8900" s="15" t="n">
        <x:v>8899</x:v>
      </x:c>
      <x:c r="B8900" s="13" t="str">
        <x:v>Pieridae-Coliadinae-21</x:v>
      </x:c>
      <x:c r="C8900" s="13" t="str">
        <x:v>Pieridae-Coliadinae</x:v>
      </x:c>
      <x:c r="D8900" s="33" t="n">
        <x:f>'AR_values'!I313</x:f>
        <x:v>2.515818512601095</x:v>
      </x:c>
      <x:c r="E8900" s="33" t="str">
        <x:v>Satyrinae-6</x:v>
      </x:c>
      <x:c r="F8900" s="33" t="str">
        <x:v>Satyrinae</x:v>
      </x:c>
      <x:c r="G8900" s="33" t="n">
        <x:f>'AR_values'!I381</x:f>
        <x:v>2.5816660504701483</x:v>
      </x:c>
      <x:c r="H8900" s="33" t="n">
        <x:f>ABS(D8900-G8900)</x:f>
        <x:v>0.06584753786905351</x:v>
      </x:c>
      <x:c r="I8900" s="14" t="n">
        <x:f>IFERROR(H8900/AVERAGE(D8900,G8900),"")</x:f>
        <x:v>0.02583530643568257</x:v>
      </x:c>
      <x:c r="J8900" s="14" t="n">
        <x:f>'Method'!$B$2</x:f>
        <x:v>0.05</x:v>
      </x:c>
      <x:c r="K8900" s="13" t="str">
        <x:f>IF(I8900&lt;=J8900,"是","否")</x:f>
        <x:v>是</x:v>
      </x:c>
      <x:c r="L8900" s="36" t="n">
        <x:v>0.8326976421636616</x:v>
      </x:c>
      <x:c r="M8900" s="36" t="n">
        <x:f>1-L8900</x:f>
        <x:v>0.1673023578363384</x:v>
      </x:c>
      <x:c r="N8900" s="13" t="str">
        <x:v>是</x:v>
      </x:c>
      <x:c r="O8900" s="15"/>
      <x:c r="P8900" s="13" t="str"/>
    </x:row>
    <x:row r="8901">
      <x:c r="A8901" s="15" t="n">
        <x:v>8900</x:v>
      </x:c>
      <x:c r="B8901" s="13" t="str">
        <x:v>Hesperiidae_Croitana_arenaria</x:v>
      </x:c>
      <x:c r="C8901" s="13" t="str">
        <x:v>Hesperiidae</x:v>
      </x:c>
      <x:c r="D8901" s="33" t="n">
        <x:f>'AR_values'!I114</x:f>
        <x:v>2.5620752867382506</x:v>
      </x:c>
      <x:c r="E8901" s="33" t="str">
        <x:v>Satyrinae-26</x:v>
      </x:c>
      <x:c r="F8901" s="33" t="str">
        <x:v>Satyrinae</x:v>
      </x:c>
      <x:c r="G8901" s="33" t="n">
        <x:f>'AR_values'!I376</x:f>
        <x:v>2.4967235067878812</x:v>
      </x:c>
      <x:c r="H8901" s="33" t="n">
        <x:f>ABS(D8901-G8901)</x:f>
        <x:v>0.06535177995036934</x:v>
      </x:c>
      <x:c r="I8901" s="14" t="n">
        <x:f>IFERROR(H8901/AVERAGE(D8901,G8901),"")</x:f>
        <x:v>0.025836876546266915</x:v>
      </x:c>
      <x:c r="J8901" s="14" t="n">
        <x:f>'Method'!$B$2</x:f>
        <x:v>0.05</x:v>
      </x:c>
      <x:c r="K8901" s="13" t="str">
        <x:f>IF(I8901&lt;=J8901,"是","否")</x:f>
        <x:v>是</x:v>
      </x:c>
      <x:c r="L8901" s="36" t="n">
        <x:v>0.7996509598603839</x:v>
      </x:c>
      <x:c r="M8901" s="36" t="n">
        <x:f>1-L8901</x:f>
        <x:v>0.20034904013961607</x:v>
      </x:c>
      <x:c r="N8901" s="13" t="str">
        <x:v>是</x:v>
      </x:c>
      <x:c r="O8901" s="15"/>
      <x:c r="P8901" s="13" t="str"/>
    </x:row>
    <x:row r="8902">
      <x:c r="A8902" s="15" t="n">
        <x:v>8901</x:v>
      </x:c>
      <x:c r="B8902" s="13" t="str">
        <x:v>Hesperiidae-9</x:v>
      </x:c>
      <x:c r="C8902" s="13" t="str">
        <x:v>Hesperiidae</x:v>
      </x:c>
      <x:c r="D8902" s="33" t="n">
        <x:f>'AR_values'!I110</x:f>
        <x:v>2.5616609727912754</x:v>
      </x:c>
      <x:c r="E8902" s="33" t="str">
        <x:v>Limenitidinae-2</x:v>
      </x:c>
      <x:c r="F8902" s="33" t="str">
        <x:v>Limenitidinae</x:v>
      </x:c>
      <x:c r="G8902" s="33" t="n">
        <x:f>'AR_values'!I134</x:f>
        <x:v>2.628721263472674</x:v>
      </x:c>
      <x:c r="H8902" s="33" t="n">
        <x:f>ABS(D8902-G8902)</x:f>
        <x:v>0.06706029068139863</x:v>
      </x:c>
      <x:c r="I8902" s="14" t="n">
        <x:f>IFERROR(H8902/AVERAGE(D8902,G8902),"")</x:f>
        <x:v>0.025840212773874164</x:v>
      </x:c>
      <x:c r="J8902" s="14" t="n">
        <x:f>'Method'!$B$2</x:f>
        <x:v>0.05</x:v>
      </x:c>
      <x:c r="K8902" s="13" t="str">
        <x:f>IF(I8902&lt;=J8902,"是","否")</x:f>
        <x:v>是</x:v>
      </x:c>
      <x:c r="L8902" s="36" t="n">
        <x:v>0.8081569593197501</x:v>
      </x:c>
      <x:c r="M8902" s="36" t="n">
        <x:f>1-L8902</x:f>
        <x:v>0.19184304068024993</x:v>
      </x:c>
      <x:c r="N8902" s="13" t="str">
        <x:v>是</x:v>
      </x:c>
      <x:c r="O8902" s="15"/>
      <x:c r="P8902" s="13" t="str"/>
    </x:row>
    <x:row r="8903">
      <x:c r="A8903" s="15" t="n">
        <x:v>8902</x:v>
      </x:c>
      <x:c r="B8903" s="13" t="str">
        <x:v>Papilionidae-12</x:v>
      </x:c>
      <x:c r="C8903" s="13" t="str">
        <x:v>Papilionidae</x:v>
      </x:c>
      <x:c r="D8903" s="33" t="n">
        <x:f>'AR_values'!I222</x:f>
        <x:v>2.7446040689002573</x:v>
      </x:c>
      <x:c r="E8903" s="33" t="str">
        <x:v>Pieridae_Zerene_eurydice</x:v>
      </x:c>
      <x:c r="F8903" s="33" t="str">
        <x:v>Pieridae</x:v>
      </x:c>
      <x:c r="G8903" s="33" t="n">
        <x:f>'AR_values'!I332</x:f>
        <x:v>2.674576645957752</x:v>
      </x:c>
      <x:c r="H8903" s="33" t="n">
        <x:f>ABS(D8903-G8903)</x:f>
        <x:v>0.07002742294250552</x:v>
      </x:c>
      <x:c r="I8903" s="14" t="n">
        <x:f>IFERROR(H8903/AVERAGE(D8903,G8903),"")</x:f>
        <x:v>0.025844284081727786</x:v>
      </x:c>
      <x:c r="J8903" s="14" t="n">
        <x:f>'Method'!$B$2</x:f>
        <x:v>0.05</x:v>
      </x:c>
      <x:c r="K8903" s="13" t="str">
        <x:f>IF(I8903&lt;=J8903,"是","否")</x:f>
        <x:v>是</x:v>
      </x:c>
      <x:c r="L8903" s="36" t="n">
        <x:v>0.7185775032554709</x:v>
      </x:c>
      <x:c r="M8903" s="36" t="n">
        <x:f>1-L8903</x:f>
        <x:v>0.2814224967445291</x:v>
      </x:c>
      <x:c r="N8903" s="13" t="str">
        <x:v>是</x:v>
      </x:c>
      <x:c r="O8903" s="15"/>
      <x:c r="P8903" s="13" t="str"/>
    </x:row>
    <x:row r="8904">
      <x:c r="A8904" s="15" t="n">
        <x:v>8903</x:v>
      </x:c>
      <x:c r="B8904" s="13" t="str">
        <x:v>Hesperiidae-29</x:v>
      </x:c>
      <x:c r="C8904" s="13" t="str">
        <x:v>Hesperiidae</x:v>
      </x:c>
      <x:c r="D8904" s="33" t="n">
        <x:f>'AR_values'!I96</x:f>
        <x:v>2.3699007362993836</x:v>
      </x:c>
      <x:c r="E8904" s="33" t="str">
        <x:v>Lycaenidae_Ogyris_barnardi</x:v>
      </x:c>
      <x:c r="F8904" s="33" t="str">
        <x:v>Lycaenidae</x:v>
      </x:c>
      <x:c r="G8904" s="33" t="n">
        <x:f>'AR_values'!I177</x:f>
        <x:v>2.431952209627365</x:v>
      </x:c>
      <x:c r="H8904" s="33" t="n">
        <x:f>ABS(D8904-G8904)</x:f>
        <x:v>0.062051473327981554</x:v>
      </x:c>
      <x:c r="I8904" s="14" t="n">
        <x:f>IFERROR(H8904/AVERAGE(D8904,G8904),"")</x:f>
        <x:v>0.02584480367338935</x:v>
      </x:c>
      <x:c r="J8904" s="14" t="n">
        <x:f>'Method'!$B$2</x:f>
        <x:v>0.05</x:v>
      </x:c>
      <x:c r="K8904" s="13" t="str">
        <x:f>IF(I8904&lt;=J8904,"是","否")</x:f>
        <x:v>是</x:v>
      </x:c>
      <x:c r="L8904" s="36" t="n">
        <x:v>0.8973373314695405</x:v>
      </x:c>
      <x:c r="M8904" s="36" t="n">
        <x:f>1-L8904</x:f>
        <x:v>0.10266266853045947</x:v>
      </x:c>
      <x:c r="N8904" s="13" t="str">
        <x:v>是</x:v>
      </x:c>
      <x:c r="O8904" s="15"/>
      <x:c r="P8904" s="13" t="str"/>
    </x:row>
    <x:row r="8905">
      <x:c r="A8905" s="15" t="n">
        <x:v>8904</x:v>
      </x:c>
      <x:c r="B8905" s="13" t="str">
        <x:v>Hesperiidae-30</x:v>
      </x:c>
      <x:c r="C8905" s="13" t="str">
        <x:v>Hesperiidae</x:v>
      </x:c>
      <x:c r="D8905" s="33" t="n">
        <x:f>'AR_values'!I98</x:f>
        <x:v>2.3699007362993836</x:v>
      </x:c>
      <x:c r="E8905" s="33" t="str">
        <x:v>Lycaenidae_Ogyris_barnardi</x:v>
      </x:c>
      <x:c r="F8905" s="33" t="str">
        <x:v>Lycaenidae</x:v>
      </x:c>
      <x:c r="G8905" s="33" t="n">
        <x:f>'AR_values'!I177</x:f>
        <x:v>2.431952209627365</x:v>
      </x:c>
      <x:c r="H8905" s="33" t="n">
        <x:f>ABS(D8905-G8905)</x:f>
        <x:v>0.062051473327981554</x:v>
      </x:c>
      <x:c r="I8905" s="14" t="n">
        <x:f>IFERROR(H8905/AVERAGE(D8905,G8905),"")</x:f>
        <x:v>0.02584480367338935</x:v>
      </x:c>
      <x:c r="J8905" s="14" t="n">
        <x:f>'Method'!$B$2</x:f>
        <x:v>0.05</x:v>
      </x:c>
      <x:c r="K8905" s="13" t="str">
        <x:f>IF(I8905&lt;=J8905,"是","否")</x:f>
        <x:v>是</x:v>
      </x:c>
      <x:c r="L8905" s="36" t="n">
        <x:v>0.8973373314695405</x:v>
      </x:c>
      <x:c r="M8905" s="36" t="n">
        <x:f>1-L8905</x:f>
        <x:v>0.10266266853045947</x:v>
      </x:c>
      <x:c r="N8905" s="13" t="str">
        <x:v>是</x:v>
      </x:c>
      <x:c r="O8905" s="15"/>
      <x:c r="P8905" s="13" t="str"/>
    </x:row>
    <x:row r="8906">
      <x:c r="A8906" s="15" t="n">
        <x:v>8905</x:v>
      </x:c>
      <x:c r="B8906" s="13" t="str">
        <x:v>Lycaenidae_Theclinesthes_albocincta</x:v>
      </x:c>
      <x:c r="C8906" s="13" t="str">
        <x:v>Lycaenidae</x:v>
      </x:c>
      <x:c r="D8906" s="33" t="n">
        <x:f>'AR_values'!I184</x:f>
        <x:v>2.367311960675574</x:v>
      </x:c>
      <x:c r="E8906" s="33" t="str">
        <x:v>Riodinidae-9</x:v>
      </x:c>
      <x:c r="F8906" s="33" t="str">
        <x:v>Riodinidae</x:v>
      </x:c>
      <x:c r="G8906" s="33" t="n">
        <x:f>'AR_values'!I357</x:f>
        <x:v>2.42930522516359</x:v>
      </x:c>
      <x:c r="H8906" s="33" t="n">
        <x:f>ABS(D8906-G8906)</x:f>
        <x:v>0.061993264488015676</x:v>
      </x:c>
      <x:c r="I8906" s="14" t="n">
        <x:f>IFERROR(H8906/AVERAGE(D8906,G8906),"")</x:f>
        <x:v>0.02584874384849205</x:v>
      </x:c>
      <x:c r="J8906" s="14" t="n">
        <x:f>'Method'!$B$2</x:f>
        <x:v>0.05</x:v>
      </x:c>
      <x:c r="K8906" s="13" t="str">
        <x:f>IF(I8906&lt;=J8906,"是","否")</x:f>
        <x:v>是</x:v>
      </x:c>
      <x:c r="L8906" s="36" t="n">
        <x:v>0.8503541037606368</x:v>
      </x:c>
      <x:c r="M8906" s="36" t="n">
        <x:f>1-L8906</x:f>
        <x:v>0.1496458962393632</x:v>
      </x:c>
      <x:c r="N8906" s="13" t="str">
        <x:v>是</x:v>
      </x:c>
      <x:c r="O8906" s="15"/>
      <x:c r="P8906" s="13" t="str"/>
    </x:row>
    <x:row r="8907">
      <x:c r="A8907" s="15" t="n">
        <x:v>8906</x:v>
      </x:c>
      <x:c r="B8907" s="13" t="str">
        <x:v>Hesperiidae_Dispar_compacta</x:v>
      </x:c>
      <x:c r="C8907" s="13" t="str">
        <x:v>Hesperiidae</x:v>
      </x:c>
      <x:c r="D8907" s="33" t="n">
        <x:f>'AR_values'!I115</x:f>
        <x:v>2.652479796362951</x:v>
      </x:c>
      <x:c r="E8907" s="33" t="str">
        <x:v>Pieridae-21</x:v>
      </x:c>
      <x:c r="F8907" s="33" t="str">
        <x:v>Pieridae</x:v>
      </x:c>
      <x:c r="G8907" s="33" t="n">
        <x:f>'AR_values'!I286</x:f>
        <x:v>2.7219412558374705</x:v>
      </x:c>
      <x:c r="H8907" s="33" t="n">
        <x:f>ABS(D8907-G8907)</x:f>
        <x:v>0.06946145947451932</x:v>
      </x:c>
      <x:c r="I8907" s="14" t="n">
        <x:f>IFERROR(H8907/AVERAGE(D8907,G8907),"")</x:f>
        <x:v>0.025848908673085844</x:v>
      </x:c>
      <x:c r="J8907" s="14" t="n">
        <x:f>'Method'!$B$2</x:f>
        <x:v>0.05</x:v>
      </x:c>
      <x:c r="K8907" s="13" t="str">
        <x:f>IF(I8907&lt;=J8907,"是","否")</x:f>
        <x:v>是</x:v>
      </x:c>
      <x:c r="L8907" s="36" t="n">
        <x:v>0.8523875764775399</x:v>
      </x:c>
      <x:c r="M8907" s="36" t="n">
        <x:f>1-L8907</x:f>
        <x:v>0.14761242352246007</x:v>
      </x:c>
      <x:c r="N8907" s="13" t="str">
        <x:v>是</x:v>
      </x:c>
      <x:c r="O8907" s="15"/>
      <x:c r="P8907" s="13" t="str"/>
    </x:row>
    <x:row r="8908">
      <x:c r="A8908" s="15" t="n">
        <x:v>8907</x:v>
      </x:c>
      <x:c r="B8908" s="13" t="str">
        <x:v>Pieridae-21</x:v>
      </x:c>
      <x:c r="C8908" s="13" t="str">
        <x:v>Pieridae</x:v>
      </x:c>
      <x:c r="D8908" s="33" t="n">
        <x:f>'AR_values'!I286</x:f>
        <x:v>2.7219412558374705</x:v>
      </x:c>
      <x:c r="E8908" s="33" t="str">
        <x:v>Pieridae_Colias_croceus</x:v>
      </x:c>
      <x:c r="F8908" s="33" t="str">
        <x:v>Pieridae</x:v>
      </x:c>
      <x:c r="G8908" s="33" t="n">
        <x:f>'AR_values'!I325</x:f>
        <x:v>2.793224968240243</x:v>
      </x:c>
      <x:c r="H8908" s="33" t="n">
        <x:f>ABS(D8908-G8908)</x:f>
        <x:v>0.07128371240277254</x:v>
      </x:c>
      <x:c r="I8908" s="14" t="n">
        <x:f>IFERROR(H8908/AVERAGE(D8908,G8908),"")</x:f>
        <x:v>0.025850068522528757</x:v>
      </x:c>
      <x:c r="J8908" s="14" t="n">
        <x:f>'Method'!$B$2</x:f>
        <x:v>0.05</x:v>
      </x:c>
      <x:c r="K8908" s="13" t="str">
        <x:f>IF(I8908&lt;=J8908,"是","否")</x:f>
        <x:v>是</x:v>
      </x:c>
      <x:c r="L8908" s="36" t="n">
        <x:v>0.8677542696915626</x:v>
      </x:c>
      <x:c r="M8908" s="36" t="n">
        <x:f>1-L8908</x:f>
        <x:v>0.13224573030843745</x:v>
      </x:c>
      <x:c r="N8908" s="13" t="str">
        <x:v>否</x:v>
      </x:c>
      <x:c r="O8908" s="15"/>
      <x:c r="P8908" s="13" t="str"/>
    </x:row>
    <x:row r="8909">
      <x:c r="A8909" s="15" t="n">
        <x:v>8908</x:v>
      </x:c>
      <x:c r="B8909" s="13" t="str">
        <x:v>Biblidinae-7</x:v>
      </x:c>
      <x:c r="C8909" s="13" t="str">
        <x:v>Biblidinae</x:v>
      </x:c>
      <x:c r="D8909" s="33" t="n">
        <x:f>'AR_values'!I13</x:f>
        <x:v>2.4577608258924344</x:v>
      </x:c>
      <x:c r="E8909" s="33" t="str">
        <x:v>Riodinidae-10</x:v>
      </x:c>
      <x:c r="F8909" s="33" t="str">
        <x:v>Riodinidae</x:v>
      </x:c>
      <x:c r="G8909" s="33" t="n">
        <x:f>'AR_values'!I334</x:f>
        <x:v>2.395036970558121</x:v>
      </x:c>
      <x:c r="H8909" s="33" t="n">
        <x:f>ABS(D8909-G8909)</x:f>
        <x:v>0.06272385533431324</x:v>
      </x:c>
      <x:c r="I8909" s="14" t="n">
        <x:f>IFERROR(H8909/AVERAGE(D8909,G8909),"")</x:f>
        <x:v>0.025850595044446673</x:v>
      </x:c>
      <x:c r="J8909" s="14" t="n">
        <x:f>'Method'!$B$2</x:f>
        <x:v>0.05</x:v>
      </x:c>
      <x:c r="K8909" s="13" t="str">
        <x:f>IF(I8909&lt;=J8909,"是","否")</x:f>
        <x:v>是</x:v>
      </x:c>
      <x:c r="L8909" s="36" t="n">
        <x:v>0.8749662009914376</x:v>
      </x:c>
      <x:c r="M8909" s="36" t="n">
        <x:f>1-L8909</x:f>
        <x:v>0.12503379900856237</x:v>
      </x:c>
      <x:c r="N8909" s="13" t="str">
        <x:v>是</x:v>
      </x:c>
      <x:c r="O8909" s="15"/>
      <x:c r="P8909" s="13" t="str"/>
    </x:row>
    <x:row r="8910">
      <x:c r="A8910" s="15" t="n">
        <x:v>8909</x:v>
      </x:c>
      <x:c r="B8910" s="13" t="str">
        <x:v>Hesperiidae_Herimosa_albovenata</x:v>
      </x:c>
      <x:c r="C8910" s="13" t="str">
        <x:v>Hesperiidae</x:v>
      </x:c>
      <x:c r="D8910" s="33" t="n">
        <x:f>'AR_values'!I116</x:f>
        <x:v>2.739139809980161</x:v>
      </x:c>
      <x:c r="E8910" s="33" t="str">
        <x:v>Papilionidae-40</x:v>
      </x:c>
      <x:c r="F8910" s="33" t="str">
        <x:v>Papilionidae</x:v>
      </x:c>
      <x:c r="G8910" s="33" t="n">
        <x:f>'AR_values'!I252</x:f>
        <x:v>2.8108801691423007</x:v>
      </x:c>
      <x:c r="H8910" s="33" t="n">
        <x:f>ABS(D8910-G8910)</x:f>
        <x:v>0.07174035916213972</x:v>
      </x:c>
      <x:c r="I8910" s="14" t="n">
        <x:f>IFERROR(H8910/AVERAGE(D8910,G8910),"")</x:f>
        <x:v>0.025852288615898965</x:v>
      </x:c>
      <x:c r="J8910" s="14" t="n">
        <x:f>'Method'!$B$2</x:f>
        <x:v>0.05</x:v>
      </x:c>
      <x:c r="K8910" s="13" t="str">
        <x:f>IF(I8910&lt;=J8910,"是","否")</x:f>
        <x:v>是</x:v>
      </x:c>
      <x:c r="L8910" s="36" t="n">
        <x:v>0.7453443671333277</x:v>
      </x:c>
      <x:c r="M8910" s="36" t="n">
        <x:f>1-L8910</x:f>
        <x:v>0.25465563286667225</x:v>
      </x:c>
      <x:c r="N8910" s="13" t="str">
        <x:v>是</x:v>
      </x:c>
      <x:c r="O8910" s="15"/>
      <x:c r="P8910" s="13" t="str"/>
    </x:row>
    <x:row r="8911">
      <x:c r="A8911" s="15" t="n">
        <x:v>8910</x:v>
      </x:c>
      <x:c r="B8911" s="13" t="str">
        <x:v>Lycaenidae-15</x:v>
      </x:c>
      <x:c r="C8911" s="13" t="str">
        <x:v>Lycaenidae</x:v>
      </x:c>
      <x:c r="D8911" s="33" t="n">
        <x:f>'AR_values'!I147</x:f>
        <x:v>2.660305679700807</x:v>
      </x:c>
      <x:c r="E8911" s="33" t="str">
        <x:v>Lycaenidae_Ogyris_otanes</x:v>
      </x:c>
      <x:c r="F8911" s="33" t="str">
        <x:v>Lycaenidae</x:v>
      </x:c>
      <x:c r="G8911" s="33" t="n">
        <x:f>'AR_values'!I182</x:f>
        <x:v>2.592402289032767</x:v>
      </x:c>
      <x:c r="H8911" s="33" t="n">
        <x:f>ABS(D8911-G8911)</x:f>
        <x:v>0.06790339066803996</x:v>
      </x:c>
      <x:c r="I8911" s="14" t="n">
        <x:f>IFERROR(H8911/AVERAGE(D8911,G8911),"")</x:f>
        <x:v>0.025854622443216253</x:v>
      </x:c>
      <x:c r="J8911" s="14" t="n">
        <x:f>'Method'!$B$2</x:f>
        <x:v>0.05</x:v>
      </x:c>
      <x:c r="K8911" s="13" t="str">
        <x:f>IF(I8911&lt;=J8911,"是","否")</x:f>
        <x:v>是</x:v>
      </x:c>
      <x:c r="L8911" s="36" t="n">
        <x:v>0.8888384476645032</x:v>
      </x:c>
      <x:c r="M8911" s="36" t="n">
        <x:f>1-L8911</x:f>
        <x:v>0.11116155233549685</x:v>
      </x:c>
      <x:c r="N8911" s="13" t="str">
        <x:v>否</x:v>
      </x:c>
      <x:c r="O8911" s="15"/>
      <x:c r="P8911" s="13" t="str"/>
    </x:row>
    <x:row r="8912">
      <x:c r="A8912" s="15" t="n">
        <x:v>8911</x:v>
      </x:c>
      <x:c r="B8912" s="13" t="str">
        <x:v>Hesperiidae-27</x:v>
      </x:c>
      <x:c r="C8912" s="13" t="str">
        <x:v>Hesperiidae</x:v>
      </x:c>
      <x:c r="D8912" s="33" t="n">
        <x:f>'AR_values'!I94</x:f>
        <x:v>2.6390698606105385</x:v>
      </x:c>
      <x:c r="E8912" s="33" t="str">
        <x:v>Nymphalinae-28</x:v>
      </x:c>
      <x:c r="F8912" s="33" t="str">
        <x:v>Nymphalinae</x:v>
      </x:c>
      <x:c r="G8912" s="33" t="n">
        <x:f>'AR_values'!I209</x:f>
        <x:v>2.5716980421170317</x:v>
      </x:c>
      <x:c r="H8912" s="33" t="n">
        <x:f>ABS(D8912-G8912)</x:f>
        <x:v>0.06737181849350682</x:v>
      </x:c>
      <x:c r="I8912" s="14" t="n">
        <x:f>IFERROR(H8912/AVERAGE(D8912,G8912),"")</x:f>
        <x:v>0.02585869098419875</x:v>
      </x:c>
      <x:c r="J8912" s="14" t="n">
        <x:f>'Method'!$B$2</x:f>
        <x:v>0.05</x:v>
      </x:c>
      <x:c r="K8912" s="13" t="str">
        <x:f>IF(I8912&lt;=J8912,"是","否")</x:f>
        <x:v>是</x:v>
      </x:c>
      <x:c r="L8912" s="36" t="n">
        <x:v>0.7908505035572392</x:v>
      </x:c>
      <x:c r="M8912" s="36" t="n">
        <x:f>1-L8912</x:f>
        <x:v>0.20914949644276082</x:v>
      </x:c>
      <x:c r="N8912" s="13" t="str">
        <x:v>是</x:v>
      </x:c>
      <x:c r="O8912" s="15"/>
      <x:c r="P8912" s="13" t="str"/>
    </x:row>
    <x:row r="8913">
      <x:c r="A8913" s="15" t="n">
        <x:v>8912</x:v>
      </x:c>
      <x:c r="B8913" s="13" t="str">
        <x:v>Hesperiidae_Trapezites_phigalia</x:v>
      </x:c>
      <x:c r="C8913" s="13" t="str">
        <x:v>Hesperiidae</x:v>
      </x:c>
      <x:c r="D8913" s="33" t="n">
        <x:f>'AR_values'!I127</x:f>
        <x:v>2.72511738918434</x:v>
      </x:c>
      <x:c r="E8913" s="33" t="str">
        <x:v>Pieridae-2</x:v>
      </x:c>
      <x:c r="F8913" s="33" t="str">
        <x:v>Pieridae</x:v>
      </x:c>
      <x:c r="G8913" s="33" t="n">
        <x:f>'AR_values'!I284</x:f>
        <x:v>2.655534957236157</x:v>
      </x:c>
      <x:c r="H8913" s="33" t="n">
        <x:f>ABS(D8913-G8913)</x:f>
        <x:v>0.06958243194818303</x:v>
      </x:c>
      <x:c r="I8913" s="14" t="n">
        <x:f>IFERROR(H8913/AVERAGE(D8913,G8913),"")</x:f>
        <x:v>0.025863938968096703</x:v>
      </x:c>
      <x:c r="J8913" s="14" t="n">
        <x:f>'Method'!$B$2</x:f>
        <x:v>0.05</x:v>
      </x:c>
      <x:c r="K8913" s="13" t="str">
        <x:f>IF(I8913&lt;=J8913,"是","否")</x:f>
        <x:v>是</x:v>
      </x:c>
      <x:c r="L8913" s="36" t="n">
        <x:v>0.7833060478800389</x:v>
      </x:c>
      <x:c r="M8913" s="36" t="n">
        <x:f>1-L8913</x:f>
        <x:v>0.21669395211996112</x:v>
      </x:c>
      <x:c r="N8913" s="13" t="str">
        <x:v>是</x:v>
      </x:c>
      <x:c r="O8913" s="15"/>
      <x:c r="P8913" s="13" t="str"/>
    </x:row>
    <x:row r="8914">
      <x:c r="A8914" s="15" t="n">
        <x:v>8913</x:v>
      </x:c>
      <x:c r="B8914" s="13" t="str">
        <x:v>Hesperiidae_Trapezites_eliena</x:v>
      </x:c>
      <x:c r="C8914" s="13" t="str">
        <x:v>Hesperiidae</x:v>
      </x:c>
      <x:c r="D8914" s="33" t="n">
        <x:f>'AR_values'!I125</x:f>
        <x:v>2.35532724735423</x:v>
      </x:c>
      <x:c r="E8914" s="33" t="str">
        <x:v>Satyrinae-10</x:v>
      </x:c>
      <x:c r="F8914" s="33" t="str">
        <x:v>Satyrinae</x:v>
      </x:c>
      <x:c r="G8914" s="33" t="n">
        <x:f>'AR_values'!I359</x:f>
        <x:v>2.2951789310057693</x:v>
      </x:c>
      <x:c r="H8914" s="33" t="n">
        <x:f>ABS(D8914-G8914)</x:f>
        <x:v>0.06014831634846063</x:v>
      </x:c>
      <x:c r="I8914" s="14" t="n">
        <x:f>IFERROR(H8914/AVERAGE(D8914,G8914),"")</x:f>
        <x:v>0.02586742777736592</x:v>
      </x:c>
      <x:c r="J8914" s="14" t="n">
        <x:f>'Method'!$B$2</x:f>
        <x:v>0.05</x:v>
      </x:c>
      <x:c r="K8914" s="13" t="str">
        <x:f>IF(I8914&lt;=J8914,"是","否")</x:f>
        <x:v>是</x:v>
      </x:c>
      <x:c r="L8914" s="36" t="n">
        <x:v>0.787924947766033</x:v>
      </x:c>
      <x:c r="M8914" s="36" t="n">
        <x:f>1-L8914</x:f>
        <x:v>0.21207505223396705</x:v>
      </x:c>
      <x:c r="N8914" s="13" t="str">
        <x:v>是</x:v>
      </x:c>
      <x:c r="O8914" s="15"/>
      <x:c r="P8914" s="13" t="str"/>
    </x:row>
    <x:row r="8915">
      <x:c r="A8915" s="15" t="n">
        <x:v>8914</x:v>
      </x:c>
      <x:c r="B8915" s="13" t="str">
        <x:v>Heliconiinae-13</x:v>
      </x:c>
      <x:c r="C8915" s="13" t="str">
        <x:v>Heliconiinae</x:v>
      </x:c>
      <x:c r="D8915" s="33" t="n">
        <x:f>'AR_values'!I56</x:f>
        <x:v>2.845230404265028</x:v>
      </x:c>
      <x:c r="E8915" s="33" t="str">
        <x:v>Nymphalinae-27</x:v>
      </x:c>
      <x:c r="F8915" s="33" t="str">
        <x:v>Nymphalinae</x:v>
      </x:c>
      <x:c r="G8915" s="33" t="n">
        <x:f>'AR_values'!I208</x:f>
        <x:v>2.9197999033738387</x:v>
      </x:c>
      <x:c r="H8915" s="33" t="n">
        <x:f>ABS(D8915-G8915)</x:f>
        <x:v>0.07456949910881061</x:v>
      </x:c>
      <x:c r="I8915" s="14" t="n">
        <x:f>IFERROR(H8915/AVERAGE(D8915,G8915),"")</x:f>
        <x:v>0.025869594825894817</x:v>
      </x:c>
      <x:c r="J8915" s="14" t="n">
        <x:f>'Method'!$B$2</x:f>
        <x:v>0.05</x:v>
      </x:c>
      <x:c r="K8915" s="13" t="str">
        <x:f>IF(I8915&lt;=J8915,"是","否")</x:f>
        <x:v>是</x:v>
      </x:c>
      <x:c r="L8915" s="36" t="n">
        <x:v>0.8540790691524527</x:v>
      </x:c>
      <x:c r="M8915" s="36" t="n">
        <x:f>1-L8915</x:f>
        <x:v>0.14592093084754731</x:v>
      </x:c>
      <x:c r="N8915" s="13" t="str">
        <x:v>是</x:v>
      </x:c>
      <x:c r="O8915" s="15"/>
      <x:c r="P8915" s="13" t="str"/>
    </x:row>
    <x:row r="8916">
      <x:c r="A8916" s="15" t="n">
        <x:v>8915</x:v>
      </x:c>
      <x:c r="B8916" s="13" t="str">
        <x:v>Danainae-7</x:v>
      </x:c>
      <x:c r="C8916" s="13" t="str">
        <x:v>Danainae</x:v>
      </x:c>
      <x:c r="D8916" s="33" t="n">
        <x:f>'AR_values'!I49</x:f>
        <x:v>2.5562486467181142</x:v>
      </x:c>
      <x:c r="E8916" s="33" t="str">
        <x:v>Satyrinae-2</x:v>
      </x:c>
      <x:c r="F8916" s="33" t="str">
        <x:v>Satyrinae</x:v>
      </x:c>
      <x:c r="G8916" s="33" t="n">
        <x:f>'AR_values'!I369</x:f>
        <x:v>2.490963155212553</x:v>
      </x:c>
      <x:c r="H8916" s="33" t="n">
        <x:f>ABS(D8916-G8916)</x:f>
        <x:v>0.0652854915055614</x:v>
      </x:c>
      <x:c r="I8916" s="14" t="n">
        <x:f>IFERROR(H8916/AVERAGE(D8916,G8916),"")</x:f>
        <x:v>0.02586992346173715</x:v>
      </x:c>
      <x:c r="J8916" s="14" t="n">
        <x:f>'Method'!$B$2</x:f>
        <x:v>0.05</x:v>
      </x:c>
      <x:c r="K8916" s="13" t="str">
        <x:f>IF(I8916&lt;=J8916,"是","否")</x:f>
        <x:v>是</x:v>
      </x:c>
      <x:c r="L8916" s="36" t="n">
        <x:v>0.923290170052924</x:v>
      </x:c>
      <x:c r="M8916" s="36" t="n">
        <x:f>1-L8916</x:f>
        <x:v>0.07670982994707598</x:v>
      </x:c>
      <x:c r="N8916" s="13" t="str">
        <x:v>是</x:v>
      </x:c>
      <x:c r="O8916" s="15"/>
      <x:c r="P8916" s="13" t="str"/>
    </x:row>
    <x:row r="8917">
      <x:c r="A8917" s="15" t="n">
        <x:v>8916</x:v>
      </x:c>
      <x:c r="B8917" s="13" t="str">
        <x:v>Lycaenidae_Ogyris_genoveva</x:v>
      </x:c>
      <x:c r="C8917" s="13" t="str">
        <x:v>Lycaenidae</x:v>
      </x:c>
      <x:c r="D8917" s="33" t="n">
        <x:f>'AR_values'!I178</x:f>
        <x:v>2.47951699545104</x:v>
      </x:c>
      <x:c r="E8917" s="33" t="str">
        <x:v>Riodinidae-4</x:v>
      </x:c>
      <x:c r="F8917" s="33" t="str">
        <x:v>Riodinidae</x:v>
      </x:c>
      <x:c r="G8917" s="33" t="n">
        <x:f>'AR_values'!I352</x:f>
        <x:v>2.4161876385807908</x:v>
      </x:c>
      <x:c r="H8917" s="33" t="n">
        <x:f>ABS(D8917-G8917)</x:f>
        <x:v>0.06332935687024932</x:v>
      </x:c>
      <x:c r="I8917" s="14" t="n">
        <x:f>IFERROR(H8917/AVERAGE(D8917,G8917),"")</x:f>
        <x:v>0.02587139609282138</x:v>
      </x:c>
      <x:c r="J8917" s="14" t="n">
        <x:f>'Method'!$B$2</x:f>
        <x:v>0.05</x:v>
      </x:c>
      <x:c r="K8917" s="13" t="str">
        <x:f>IF(I8917&lt;=J8917,"是","否")</x:f>
        <x:v>是</x:v>
      </x:c>
      <x:c r="L8917" s="36" t="n">
        <x:v>0.8522706874887812</x:v>
      </x:c>
      <x:c r="M8917" s="36" t="n">
        <x:f>1-L8917</x:f>
        <x:v>0.1477293125112188</x:v>
      </x:c>
      <x:c r="N8917" s="13" t="str">
        <x:v>是</x:v>
      </x:c>
      <x:c r="O8917" s="15"/>
      <x:c r="P8917" s="13" t="str"/>
    </x:row>
    <x:row r="8918">
      <x:c r="A8918" s="15" t="n">
        <x:v>8917</x:v>
      </x:c>
      <x:c r="B8918" s="13" t="str">
        <x:v>Heliconiinae-2</x:v>
      </x:c>
      <x:c r="C8918" s="13" t="str">
        <x:v>Heliconiinae</x:v>
      </x:c>
      <x:c r="D8918" s="33" t="n">
        <x:f>'AR_values'!I63</x:f>
        <x:v>2.7018446860659315</x:v>
      </x:c>
      <x:c r="E8918" s="33" t="str">
        <x:v>Parnassiinae-5</x:v>
      </x:c>
      <x:c r="F8918" s="33" t="str">
        <x:v>Parnassiinae</x:v>
      </x:c>
      <x:c r="G8918" s="33" t="n">
        <x:f>'AR_values'!I272</x:f>
        <x:v>2.7726642791414156</x:v>
      </x:c>
      <x:c r="H8918" s="33" t="n">
        <x:f>ABS(D8918-G8918)</x:f>
        <x:v>0.07081959307548402</x:v>
      </x:c>
      <x:c r="I8918" s="14" t="n">
        <x:f>IFERROR(H8918/AVERAGE(D8918,G8918),"")</x:f>
        <x:v>0.025872491405373642</x:v>
      </x:c>
      <x:c r="J8918" s="14" t="n">
        <x:f>'Method'!$B$2</x:f>
        <x:v>0.05</x:v>
      </x:c>
      <x:c r="K8918" s="13" t="str">
        <x:f>IF(I8918&lt;=J8918,"是","否")</x:f>
        <x:v>是</x:v>
      </x:c>
      <x:c r="L8918" s="36" t="n">
        <x:v>0.8903039369877377</x:v>
      </x:c>
      <x:c r="M8918" s="36" t="n">
        <x:f>1-L8918</x:f>
        <x:v>0.10969606301226231</x:v>
      </x:c>
      <x:c r="N8918" s="13" t="str">
        <x:v>是</x:v>
      </x:c>
      <x:c r="O8918" s="15"/>
      <x:c r="P8918" s="13" t="str"/>
    </x:row>
    <x:row r="8919">
      <x:c r="A8919" s="15" t="n">
        <x:v>8918</x:v>
      </x:c>
      <x:c r="B8919" s="13" t="str">
        <x:v>Hesperiidae-10</x:v>
      </x:c>
      <x:c r="C8919" s="13" t="str">
        <x:v>Hesperiidae</x:v>
      </x:c>
      <x:c r="D8919" s="33" t="n">
        <x:f>'AR_values'!I76</x:f>
        <x:v>2.5946325444004152</x:v>
      </x:c>
      <x:c r="E8919" s="33" t="str">
        <x:v>Riodinidae-22</x:v>
      </x:c>
      <x:c r="F8919" s="33" t="str">
        <x:v>Riodinidae</x:v>
      </x:c>
      <x:c r="G8919" s="33" t="n">
        <x:f>'AR_values'!I346</x:f>
        <x:v>2.528339086305197</x:v>
      </x:c>
      <x:c r="H8919" s="33" t="n">
        <x:f>ABS(D8919-G8919)</x:f>
        <x:v>0.06629345809521814</x:v>
      </x:c>
      <x:c r="I8919" s="14" t="n">
        <x:f>IFERROR(H8919/AVERAGE(D8919,G8919),"")</x:f>
        <x:v>0.025880860904196425</x:v>
      </x:c>
      <x:c r="J8919" s="14" t="n">
        <x:f>'Method'!$B$2</x:f>
        <x:v>0.05</x:v>
      </x:c>
      <x:c r="K8919" s="13" t="str">
        <x:f>IF(I8919&lt;=J8919,"是","否")</x:f>
        <x:v>是</x:v>
      </x:c>
      <x:c r="L8919" s="36" t="n">
        <x:v>0.6969586086657052</x:v>
      </x:c>
      <x:c r="M8919" s="36" t="n">
        <x:f>1-L8919</x:f>
        <x:v>0.30304139133429475</x:v>
      </x:c>
      <x:c r="N8919" s="13" t="str">
        <x:v>是</x:v>
      </x:c>
      <x:c r="O8919" s="15"/>
      <x:c r="P8919" s="13" t="str"/>
    </x:row>
    <x:row r="8920">
      <x:c r="A8920" s="15" t="n">
        <x:v>8919</x:v>
      </x:c>
      <x:c r="B8920" s="13" t="str">
        <x:v>Papilionidae-39</x:v>
      </x:c>
      <x:c r="C8920" s="13" t="str">
        <x:v>Papilionidae</x:v>
      </x:c>
      <x:c r="D8920" s="33" t="n">
        <x:f>'AR_values'!I250</x:f>
        <x:v>2.4541464680106215</x:v>
      </x:c>
      <x:c r="E8920" s="33" t="str">
        <x:v>Satyrinae-9</x:v>
      </x:c>
      <x:c r="F8920" s="33" t="str">
        <x:v>Satyrinae</x:v>
      </x:c>
      <x:c r="G8920" s="33" t="n">
        <x:f>'AR_values'!I384</x:f>
        <x:v>2.3914334188497204</x:v>
      </x:c>
      <x:c r="H8920" s="33" t="n">
        <x:f>ABS(D8920-G8920)</x:f>
        <x:v>0.06271304916090115</x:v>
      </x:c>
      <x:c r="I8920" s="14" t="n">
        <x:f>IFERROR(H8920/AVERAGE(D8920,G8920),"")</x:f>
        <x:v>0.025884641518741158</x:v>
      </x:c>
      <x:c r="J8920" s="14" t="n">
        <x:f>'Method'!$B$2</x:f>
        <x:v>0.05</x:v>
      </x:c>
      <x:c r="K8920" s="13" t="str">
        <x:f>IF(I8920&lt;=J8920,"是","否")</x:f>
        <x:v>是</x:v>
      </x:c>
      <x:c r="L8920" s="36" t="n">
        <x:v>0.8426860791374854</x:v>
      </x:c>
      <x:c r="M8920" s="36" t="n">
        <x:f>1-L8920</x:f>
        <x:v>0.1573139208625146</x:v>
      </x:c>
      <x:c r="N8920" s="13" t="str">
        <x:v>是</x:v>
      </x:c>
      <x:c r="O8920" s="15"/>
      <x:c r="P8920" s="13" t="str"/>
    </x:row>
    <x:row r="8921">
      <x:c r="A8921" s="15" t="n">
        <x:v>8920</x:v>
      </x:c>
      <x:c r="B8921" s="13" t="str">
        <x:v>Biblidinae-5</x:v>
      </x:c>
      <x:c r="C8921" s="13" t="str">
        <x:v>Biblidinae</x:v>
      </x:c>
      <x:c r="D8921" s="33" t="n">
        <x:f>'AR_values'!I11</x:f>
        <x:v>2.4750199618333006</x:v>
      </x:c>
      <x:c r="E8921" s="33" t="str">
        <x:v>Lycaenidae_Ogyris_olane</x:v>
      </x:c>
      <x:c r="F8921" s="33" t="str">
        <x:v>Lycaenidae</x:v>
      </x:c>
      <x:c r="G8921" s="33" t="n">
        <x:f>'AR_values'!I180</x:f>
        <x:v>2.5399402467253505</x:v>
      </x:c>
      <x:c r="H8921" s="33" t="n">
        <x:f>ABS(D8921-G8921)</x:f>
        <x:v>0.06492028489204982</x:v>
      </x:c>
      <x:c r="I8921" s="14" t="n">
        <x:f>IFERROR(H8921/AVERAGE(D8921,G8921),"")</x:f>
        <x:v>0.025890648057887</x:v>
      </x:c>
      <x:c r="J8921" s="14" t="n">
        <x:f>'Method'!$B$2</x:f>
        <x:v>0.05</x:v>
      </x:c>
      <x:c r="K8921" s="13" t="str">
        <x:f>IF(I8921&lt;=J8921,"是","否")</x:f>
        <x:v>是</x:v>
      </x:c>
      <x:c r="L8921" s="36" t="n">
        <x:v>0.8359923929258766</x:v>
      </x:c>
      <x:c r="M8921" s="36" t="n">
        <x:f>1-L8921</x:f>
        <x:v>0.16400760707412343</x:v>
      </x:c>
      <x:c r="N8921" s="13" t="str">
        <x:v>是</x:v>
      </x:c>
      <x:c r="O8921" s="15"/>
      <x:c r="P8921" s="13" t="str"/>
    </x:row>
    <x:row r="8922">
      <x:c r="A8922" s="15" t="n">
        <x:v>8921</x:v>
      </x:c>
      <x:c r="B8922" s="13" t="str">
        <x:v>Lycaenidae_Candalides_acasta</x:v>
      </x:c>
      <x:c r="C8922" s="13" t="str">
        <x:v>Lycaenidae</x:v>
      </x:c>
      <x:c r="D8922" s="33" t="n">
        <x:f>'AR_values'!I164</x:f>
        <x:v>2.4245150825976376</x:v>
      </x:c>
      <x:c r="E8922" s="33" t="str">
        <x:v>Satyrinae-11</x:v>
      </x:c>
      <x:c r="F8922" s="33" t="str">
        <x:v>Satyrinae</x:v>
      </x:c>
      <x:c r="G8922" s="33" t="n">
        <x:f>'AR_values'!I360</x:f>
        <x:v>2.3625440484525146</x:v>
      </x:c>
      <x:c r="H8922" s="33" t="n">
        <x:f>ABS(D8922-G8922)</x:f>
        <x:v>0.06197103414512295</x:v>
      </x:c>
      <x:c r="I8922" s="14" t="n">
        <x:f>IFERROR(H8922/AVERAGE(D8922,G8922),"")</x:f>
        <x:v>0.025891066915452187</x:v>
      </x:c>
      <x:c r="J8922" s="14" t="n">
        <x:f>'Method'!$B$2</x:f>
        <x:v>0.05</x:v>
      </x:c>
      <x:c r="K8922" s="13" t="str">
        <x:f>IF(I8922&lt;=J8922,"是","否")</x:f>
        <x:v>是</x:v>
      </x:c>
      <x:c r="L8922" s="36" t="n">
        <x:v>0.8165807791201816</x:v>
      </x:c>
      <x:c r="M8922" s="36" t="n">
        <x:f>1-L8922</x:f>
        <x:v>0.18341922087981843</x:v>
      </x:c>
      <x:c r="N8922" s="13" t="str">
        <x:v>是</x:v>
      </x:c>
      <x:c r="O8922" s="15"/>
      <x:c r="P8922" s="13" t="str"/>
    </x:row>
    <x:row r="8923">
      <x:c r="A8923" s="15" t="n">
        <x:v>8922</x:v>
      </x:c>
      <x:c r="B8923" s="13" t="str">
        <x:v>Lycaenidae-18</x:v>
      </x:c>
      <x:c r="C8923" s="13" t="str">
        <x:v>Lycaenidae</x:v>
      </x:c>
      <x:c r="D8923" s="33" t="n">
        <x:f>'AR_values'!I149</x:f>
        <x:v>2.3153095940800945</x:v>
      </x:c>
      <x:c r="E8923" s="33" t="str">
        <x:v>Pieridae-Coliadinae-15</x:v>
      </x:c>
      <x:c r="F8923" s="33" t="str">
        <x:v>Pieridae-Coliadinae</x:v>
      </x:c>
      <x:c r="G8923" s="33" t="n">
        <x:f>'AR_values'!I306</x:f>
        <x:v>2.37607098349663</x:v>
      </x:c>
      <x:c r="H8923" s="33" t="n">
        <x:f>ABS(D8923-G8923)</x:f>
        <x:v>0.060761389416535305</x:v>
      </x:c>
      <x:c r="I8923" s="14" t="n">
        <x:f>IFERROR(H8923/AVERAGE(D8923,G8923),"")</x:f>
        <x:v>0.02590341517247823</x:v>
      </x:c>
      <x:c r="J8923" s="14" t="n">
        <x:f>'Method'!$B$2</x:f>
        <x:v>0.05</x:v>
      </x:c>
      <x:c r="K8923" s="13" t="str">
        <x:f>IF(I8923&lt;=J8923,"是","否")</x:f>
        <x:v>是</x:v>
      </x:c>
      <x:c r="L8923" s="36" t="n">
        <x:v>0.6745217416675582</x:v>
      </x:c>
      <x:c r="M8923" s="36" t="n">
        <x:f>1-L8923</x:f>
        <x:v>0.3254782583324418</x:v>
      </x:c>
      <x:c r="N8923" s="13" t="str">
        <x:v>是</x:v>
      </x:c>
      <x:c r="O8923" s="15"/>
      <x:c r="P8923" s="13" t="str"/>
    </x:row>
    <x:row r="8924">
      <x:c r="A8924" s="15" t="n">
        <x:v>8923</x:v>
      </x:c>
      <x:c r="B8924" s="13" t="str">
        <x:v>Danainae-12</x:v>
      </x:c>
      <x:c r="C8924" s="13" t="str">
        <x:v>Danainae</x:v>
      </x:c>
      <x:c r="D8924" s="33" t="n">
        <x:f>'AR_values'!I33</x:f>
        <x:v>2.733306333291329</x:v>
      </x:c>
      <x:c r="E8924" s="33" t="str">
        <x:v>Hesperiidae-6</x:v>
      </x:c>
      <x:c r="F8924" s="33" t="str">
        <x:v>Hesperiidae</x:v>
      </x:c>
      <x:c r="G8924" s="33" t="n">
        <x:f>'AR_values'!I107</x:f>
        <x:v>2.805069004432799</x:v>
      </x:c>
      <x:c r="H8924" s="33" t="n">
        <x:f>ABS(D8924-G8924)</x:f>
        <x:v>0.07176267114147006</x:v>
      </x:c>
      <x:c r="I8924" s="14" t="n">
        <x:f>IFERROR(H8924/AVERAGE(D8924,G8924),"")</x:f>
        <x:v>0.025914701249178728</x:v>
      </x:c>
      <x:c r="J8924" s="14" t="n">
        <x:f>'Method'!$B$2</x:f>
        <x:v>0.05</x:v>
      </x:c>
      <x:c r="K8924" s="13" t="str">
        <x:f>IF(I8924&lt;=J8924,"是","否")</x:f>
        <x:v>是</x:v>
      </x:c>
      <x:c r="L8924" s="36" t="n">
        <x:v>0.6869833635848642</x:v>
      </x:c>
      <x:c r="M8924" s="36" t="n">
        <x:f>1-L8924</x:f>
        <x:v>0.3130166364151358</x:v>
      </x:c>
      <x:c r="N8924" s="13" t="str">
        <x:v>是</x:v>
      </x:c>
      <x:c r="O8924" s="15"/>
      <x:c r="P8924" s="13" t="str"/>
    </x:row>
    <x:row r="8925">
      <x:c r="A8925" s="15" t="n">
        <x:v>8924</x:v>
      </x:c>
      <x:c r="B8925" s="13" t="str">
        <x:v>Papilionidae-18</x:v>
      </x:c>
      <x:c r="C8925" s="13" t="str">
        <x:v>Papilionidae</x:v>
      </x:c>
      <x:c r="D8925" s="33" t="n">
        <x:f>'AR_values'!I228</x:f>
        <x:v>3.198788478384626</x:v>
      </x:c>
      <x:c r="E8925" s="33" t="str">
        <x:v>Pieridae-23</x:v>
      </x:c>
      <x:c r="F8925" s="33" t="str">
        <x:v>Pieridae</x:v>
      </x:c>
      <x:c r="G8925" s="33" t="n">
        <x:f>'AR_values'!I288</x:f>
        <x:v>3.1169433762745036</x:v>
      </x:c>
      <x:c r="H8925" s="33" t="n">
        <x:f>ABS(D8925-G8925)</x:f>
        <x:v>0.08184510211012253</x:v>
      </x:c>
      <x:c r="I8925" s="14" t="n">
        <x:f>IFERROR(H8925/AVERAGE(D8925,G8925),"")</x:f>
        <x:v>0.025917852117089236</x:v>
      </x:c>
      <x:c r="J8925" s="14" t="n">
        <x:f>'Method'!$B$2</x:f>
        <x:v>0.05</x:v>
      </x:c>
      <x:c r="K8925" s="13" t="str">
        <x:f>IF(I8925&lt;=J8925,"是","否")</x:f>
        <x:v>是</x:v>
      </x:c>
      <x:c r="L8925" s="36" t="n">
        <x:v>0.7795208848622961</x:v>
      </x:c>
      <x:c r="M8925" s="36" t="n">
        <x:f>1-L8925</x:f>
        <x:v>0.2204791151377039</x:v>
      </x:c>
      <x:c r="N8925" s="13" t="str">
        <x:v>是</x:v>
      </x:c>
      <x:c r="O8925" s="15"/>
      <x:c r="P8925" s="13" t="str"/>
    </x:row>
    <x:row r="8926">
      <x:c r="A8926" s="15" t="n">
        <x:v>8925</x:v>
      </x:c>
      <x:c r="B8926" s="13" t="str">
        <x:v>Papilionidae_Deoris_agetes</x:v>
      </x:c>
      <x:c r="C8926" s="13" t="str">
        <x:v>Papilionidae</x:v>
      </x:c>
      <x:c r="D8926" s="33" t="n">
        <x:f>'AR_values'!I261</x:f>
        <x:v>2.5860158681597234</x:v>
      </x:c>
      <x:c r="E8926" s="33" t="str">
        <x:v>Satyrinae-24</x:v>
      </x:c>
      <x:c r="F8926" s="33" t="str">
        <x:v>Satyrinae</x:v>
      </x:c>
      <x:c r="G8926" s="33" t="n">
        <x:f>'AR_values'!I374</x:f>
        <x:v>2.6539500699664473</x:v>
      </x:c>
      <x:c r="H8926" s="33" t="n">
        <x:f>ABS(D8926-G8926)</x:f>
        <x:v>0.06793420180672394</x:v>
      </x:c>
      <x:c r="I8926" s="14" t="n">
        <x:f>IFERROR(H8926/AVERAGE(D8926,G8926),"")</x:f>
        <x:v>0.025929253208473124</x:v>
      </x:c>
      <x:c r="J8926" s="14" t="n">
        <x:f>'Method'!$B$2</x:f>
        <x:v>0.05</x:v>
      </x:c>
      <x:c r="K8926" s="13" t="str">
        <x:f>IF(I8926&lt;=J8926,"是","否")</x:f>
        <x:v>是</x:v>
      </x:c>
      <x:c r="L8926" s="36" t="n">
        <x:v>0.890011030763574</x:v>
      </x:c>
      <x:c r="M8926" s="36" t="n">
        <x:f>1-L8926</x:f>
        <x:v>0.10998896923642598</x:v>
      </x:c>
      <x:c r="N8926" s="13" t="str">
        <x:v>是</x:v>
      </x:c>
      <x:c r="O8926" s="15"/>
      <x:c r="P8926" s="13" t="str"/>
    </x:row>
    <x:row r="8927">
      <x:c r="A8927" s="15" t="n">
        <x:v>8926</x:v>
      </x:c>
      <x:c r="B8927" s="13" t="str">
        <x:v>Lycaenidae-8</x:v>
      </x:c>
      <x:c r="C8927" s="13" t="str">
        <x:v>Lycaenidae</x:v>
      </x:c>
      <x:c r="D8927" s="33" t="n">
        <x:f>'AR_values'!I161</x:f>
        <x:v>2.3058482641024196</x:v>
      </x:c>
      <x:c r="E8927" s="33" t="str">
        <x:v>Pieridae-Coliadinae-5</x:v>
      </x:c>
      <x:c r="F8927" s="33" t="str">
        <x:v>Pieridae-Coliadinae</x:v>
      </x:c>
      <x:c r="G8927" s="33" t="n">
        <x:f>'AR_values'!I317</x:f>
        <x:v>2.3664233363976117</x:v>
      </x:c>
      <x:c r="H8927" s="33" t="n">
        <x:f>ABS(D8927-G8927)</x:f>
        <x:v>0.0605750722951921</x:v>
      </x:c>
      <x:c r="I8927" s="14" t="n">
        <x:f>IFERROR(H8927/AVERAGE(D8927,G8927),"")</x:f>
        <x:v>0.025929602332496807</x:v>
      </x:c>
      <x:c r="J8927" s="14" t="n">
        <x:f>'Method'!$B$2</x:f>
        <x:v>0.05</x:v>
      </x:c>
      <x:c r="K8927" s="13" t="str">
        <x:f>IF(I8927&lt;=J8927,"是","否")</x:f>
        <x:v>是</x:v>
      </x:c>
      <x:c r="L8927" s="36" t="n">
        <x:v>0.7643029938041626</x:v>
      </x:c>
      <x:c r="M8927" s="36" t="n">
        <x:f>1-L8927</x:f>
        <x:v>0.23569700619583744</x:v>
      </x:c>
      <x:c r="N8927" s="13" t="str">
        <x:v>是</x:v>
      </x:c>
      <x:c r="O8927" s="15"/>
      <x:c r="P8927" s="13" t="str"/>
    </x:row>
    <x:row r="8928">
      <x:c r="A8928" s="15" t="n">
        <x:v>8927</x:v>
      </x:c>
      <x:c r="B8928" s="13" t="str">
        <x:v>Danainae-12</x:v>
      </x:c>
      <x:c r="C8928" s="13" t="str">
        <x:v>Danainae</x:v>
      </x:c>
      <x:c r="D8928" s="33" t="n">
        <x:f>'AR_values'!I33</x:f>
        <x:v>2.733306333291329</x:v>
      </x:c>
      <x:c r="E8928" s="33" t="str">
        <x:v>Nymphalinae-24</x:v>
      </x:c>
      <x:c r="F8928" s="33" t="str">
        <x:v>Nymphalinae</x:v>
      </x:c>
      <x:c r="G8928" s="33" t="n">
        <x:f>'AR_values'!I205</x:f>
        <x:v>2.805130683228981</x:v>
      </x:c>
      <x:c r="H8928" s="33" t="n">
        <x:f>ABS(D8928-G8928)</x:f>
        <x:v>0.07182434993765208</x:v>
      </x:c>
      <x:c r="I8928" s="14" t="n">
        <x:f>IFERROR(H8928/AVERAGE(D8928,G8928),"")</x:f>
        <x:v>0.02593668564738067</x:v>
      </x:c>
      <x:c r="J8928" s="14" t="n">
        <x:f>'Method'!$B$2</x:f>
        <x:v>0.05</x:v>
      </x:c>
      <x:c r="K8928" s="13" t="str">
        <x:f>IF(I8928&lt;=J8928,"是","否")</x:f>
        <x:v>是</x:v>
      </x:c>
      <x:c r="L8928" s="36" t="n">
        <x:v>0.719702146711596</x:v>
      </x:c>
      <x:c r="M8928" s="36" t="n">
        <x:f>1-L8928</x:f>
        <x:v>0.28029785328840395</x:v>
      </x:c>
      <x:c r="N8928" s="13" t="str">
        <x:v>是</x:v>
      </x:c>
      <x:c r="O8928" s="15"/>
      <x:c r="P8928" s="13" t="str"/>
    </x:row>
    <x:row r="8929">
      <x:c r="A8929" s="15" t="n">
        <x:v>8928</x:v>
      </x:c>
      <x:c r="B8929" s="13" t="str">
        <x:v>Danainae-14</x:v>
      </x:c>
      <x:c r="C8929" s="13" t="str">
        <x:v>Danainae</x:v>
      </x:c>
      <x:c r="D8929" s="33" t="n">
        <x:f>'AR_values'!I35</x:f>
        <x:v>3.058665750752658</x:v>
      </x:c>
      <x:c r="E8929" s="33" t="str">
        <x:v>Hesperiidae_Antipodia_atralba</x:v>
      </x:c>
      <x:c r="F8929" s="33" t="str">
        <x:v>Hesperiidae</x:v>
      </x:c>
      <x:c r="G8929" s="33" t="n">
        <x:f>'AR_values'!I112</x:f>
        <x:v>2.980336396525423</x:v>
      </x:c>
      <x:c r="H8929" s="33" t="n">
        <x:f>ABS(D8929-G8929)</x:f>
        <x:v>0.07832935422723475</x:v>
      </x:c>
      <x:c r="I8929" s="14" t="n">
        <x:f>IFERROR(H8929/AVERAGE(D8929,G8929),"")</x:f>
        <x:v>0.025941157932040017</x:v>
      </x:c>
      <x:c r="J8929" s="14" t="n">
        <x:f>'Method'!$B$2</x:f>
        <x:v>0.05</x:v>
      </x:c>
      <x:c r="K8929" s="13" t="str">
        <x:f>IF(I8929&lt;=J8929,"是","否")</x:f>
        <x:v>是</x:v>
      </x:c>
      <x:c r="L8929" s="36" t="n">
        <x:v>0.7802480941376471</x:v>
      </x:c>
      <x:c r="M8929" s="36" t="n">
        <x:f>1-L8929</x:f>
        <x:v>0.21975190586235294</x:v>
      </x:c>
      <x:c r="N8929" s="13" t="str">
        <x:v>是</x:v>
      </x:c>
      <x:c r="O8929" s="15"/>
      <x:c r="P8929" s="13" t="str"/>
    </x:row>
    <x:row r="8930">
      <x:c r="A8930" s="15" t="n">
        <x:v>8929</x:v>
      </x:c>
      <x:c r="B8930" s="13" t="str">
        <x:v>Pieridae-Coliadinae-8</x:v>
      </x:c>
      <x:c r="C8930" s="13" t="str">
        <x:v>Pieridae-Coliadinae</x:v>
      </x:c>
      <x:c r="D8930" s="33" t="n">
        <x:f>'AR_values'!I320</x:f>
        <x:v>2.3354395933001033</x:v>
      </x:c>
      <x:c r="E8930" s="33" t="str">
        <x:v>Pieridae_Eurema_smilax</x:v>
      </x:c>
      <x:c r="F8930" s="33" t="str">
        <x:v>Pieridae</x:v>
      </x:c>
      <x:c r="G8930" s="33" t="n">
        <x:f>'AR_values'!I328</x:f>
        <x:v>2.396825991590796</x:v>
      </x:c>
      <x:c r="H8930" s="33" t="n">
        <x:f>ABS(D8930-G8930)</x:f>
        <x:v>0.06138639829069259</x:v>
      </x:c>
      <x:c r="I8930" s="14" t="n">
        <x:f>IFERROR(H8930/AVERAGE(D8930,G8930),"")</x:f>
        <x:v>0.02594376718275749</x:v>
      </x:c>
      <x:c r="J8930" s="14" t="n">
        <x:f>'Method'!$B$2</x:f>
        <x:v>0.05</x:v>
      </x:c>
      <x:c r="K8930" s="13" t="str">
        <x:f>IF(I8930&lt;=J8930,"是","否")</x:f>
        <x:v>是</x:v>
      </x:c>
      <x:c r="L8930" s="36" t="n">
        <x:v>0.901272502588424</x:v>
      </x:c>
      <x:c r="M8930" s="36" t="n">
        <x:f>1-L8930</x:f>
        <x:v>0.09872749741157605</x:v>
      </x:c>
      <x:c r="N8930" s="13" t="str">
        <x:v>是</x:v>
      </x:c>
      <x:c r="O8930" s="15"/>
      <x:c r="P8930" s="13" t="str"/>
    </x:row>
    <x:row r="8931">
      <x:c r="A8931" s="15" t="n">
        <x:v>8930</x:v>
      </x:c>
      <x:c r="B8931" s="13" t="str">
        <x:v>Lycaenidae_Candalides_cyprotus</x:v>
      </x:c>
      <x:c r="C8931" s="13" t="str">
        <x:v>Lycaenidae</x:v>
      </x:c>
      <x:c r="D8931" s="33" t="n">
        <x:f>'AR_values'!I165</x:f>
        <x:v>2.515543548597947</x:v>
      </x:c>
      <x:c r="E8931" s="33" t="str">
        <x:v>Satyrinae-6</x:v>
      </x:c>
      <x:c r="F8931" s="33" t="str">
        <x:v>Satyrinae</x:v>
      </x:c>
      <x:c r="G8931" s="33" t="n">
        <x:f>'AR_values'!I381</x:f>
        <x:v>2.5816660504701483</x:v>
      </x:c>
      <x:c r="H8931" s="33" t="n">
        <x:f>ABS(D8931-G8931)</x:f>
        <x:v>0.06612250187220114</x:v>
      </x:c>
      <x:c r="I8931" s="14" t="n">
        <x:f>IFERROR(H8931/AVERAGE(D8931,G8931),"")</x:f>
        <x:v>0.02594458814653809</x:v>
      </x:c>
      <x:c r="J8931" s="14" t="n">
        <x:f>'Method'!$B$2</x:f>
        <x:v>0.05</x:v>
      </x:c>
      <x:c r="K8931" s="13" t="str">
        <x:f>IF(I8931&lt;=J8931,"是","否")</x:f>
        <x:v>是</x:v>
      </x:c>
      <x:c r="L8931" s="36" t="n">
        <x:v>0.9130293316622882</x:v>
      </x:c>
      <x:c r="M8931" s="36" t="n">
        <x:f>1-L8931</x:f>
        <x:v>0.08697066833771183</x:v>
      </x:c>
      <x:c r="N8931" s="13" t="str">
        <x:v>是</x:v>
      </x:c>
      <x:c r="O8931" s="15"/>
      <x:c r="P8931" s="13" t="str"/>
    </x:row>
    <x:row r="8932">
      <x:c r="A8932" s="15" t="n">
        <x:v>8931</x:v>
      </x:c>
      <x:c r="B8932" s="13" t="str">
        <x:v>Lycaenidae-4</x:v>
      </x:c>
      <x:c r="C8932" s="13" t="str">
        <x:v>Lycaenidae</x:v>
      </x:c>
      <x:c r="D8932" s="33" t="n">
        <x:f>'AR_values'!I157</x:f>
        <x:v>2.406721252991965</x:v>
      </x:c>
      <x:c r="E8932" s="33" t="str">
        <x:v>Lycaenidae_Jalmenus_icilus</x:v>
      </x:c>
      <x:c r="F8932" s="33" t="str">
        <x:v>Lycaenidae</x:v>
      </x:c>
      <x:c r="G8932" s="33" t="n">
        <x:f>'AR_values'!I169</x:f>
        <x:v>2.4699878264847173</x:v>
      </x:c>
      <x:c r="H8932" s="33" t="n">
        <x:f>ABS(D8932-G8932)</x:f>
        <x:v>0.06326657349275244</x:v>
      </x:c>
      <x:c r="I8932" s="14" t="n">
        <x:f>IFERROR(H8932/AVERAGE(D8932,G8932),"")</x:f>
        <x:v>0.02594642102355696</x:v>
      </x:c>
      <x:c r="J8932" s="14" t="n">
        <x:f>'Method'!$B$2</x:f>
        <x:v>0.05</x:v>
      </x:c>
      <x:c r="K8932" s="13" t="str">
        <x:f>IF(I8932&lt;=J8932,"是","否")</x:f>
        <x:v>是</x:v>
      </x:c>
      <x:c r="L8932" s="36" t="n">
        <x:v>0.92439998143076</x:v>
      </x:c>
      <x:c r="M8932" s="36" t="n">
        <x:f>1-L8932</x:f>
        <x:v>0.07560001856924004</x:v>
      </x:c>
      <x:c r="N8932" s="13" t="str">
        <x:v>否</x:v>
      </x:c>
      <x:c r="O8932" s="15"/>
      <x:c r="P8932" s="13" t="str"/>
    </x:row>
    <x:row r="8933">
      <x:c r="A8933" s="15" t="n">
        <x:v>8932</x:v>
      </x:c>
      <x:c r="B8933" s="13" t="str">
        <x:v>Heliconiinae-8</x:v>
      </x:c>
      <x:c r="C8933" s="13" t="str">
        <x:v>Heliconiinae</x:v>
      </x:c>
      <x:c r="D8933" s="33" t="n">
        <x:f>'AR_values'!I73</x:f>
        <x:v>3.0060250090214837</x:v>
      </x:c>
      <x:c r="E8933" s="33" t="str">
        <x:v>Satyrinae-3</x:v>
      </x:c>
      <x:c r="F8933" s="33" t="str">
        <x:v>Satyrinae</x:v>
      </x:c>
      <x:c r="G8933" s="33" t="n">
        <x:f>'AR_values'!I378</x:f>
        <x:v>2.929011336174991</x:v>
      </x:c>
      <x:c r="H8933" s="33" t="n">
        <x:f>ABS(D8933-G8933)</x:f>
        <x:v>0.07701367284649274</x:v>
      </x:c>
      <x:c r="I8933" s="14" t="n">
        <x:f>IFERROR(H8933/AVERAGE(D8933,G8933),"")</x:f>
        <x:v>0.02595221608333496</x:v>
      </x:c>
      <x:c r="J8933" s="14" t="n">
        <x:f>'Method'!$B$2</x:f>
        <x:v>0.05</x:v>
      </x:c>
      <x:c r="K8933" s="13" t="str">
        <x:f>IF(I8933&lt;=J8933,"是","否")</x:f>
        <x:v>是</x:v>
      </x:c>
      <x:c r="L8933" s="36" t="n">
        <x:v>0.8016290693676777</x:v>
      </x:c>
      <x:c r="M8933" s="36" t="n">
        <x:f>1-L8933</x:f>
        <x:v>0.19837093063232225</x:v>
      </x:c>
      <x:c r="N8933" s="13" t="str">
        <x:v>是</x:v>
      </x:c>
      <x:c r="O8933" s="15"/>
      <x:c r="P8933" s="13" t="str"/>
    </x:row>
    <x:row r="8934">
      <x:c r="A8934" s="15" t="n">
        <x:v>8933</x:v>
      </x:c>
      <x:c r="B8934" s="13" t="str">
        <x:v>Limenitidinae-8</x:v>
      </x:c>
      <x:c r="C8934" s="13" t="str">
        <x:v>Limenitidinae</x:v>
      </x:c>
      <x:c r="D8934" s="33" t="n">
        <x:f>'AR_values'!I140</x:f>
        <x:v>2.3890954186981337</x:v>
      </x:c>
      <x:c r="E8934" s="33" t="str">
        <x:v>Lycaenidae-24</x:v>
      </x:c>
      <x:c r="F8934" s="33" t="str">
        <x:v>Lycaenidae</x:v>
      </x:c>
      <x:c r="G8934" s="33" t="n">
        <x:f>'AR_values'!I155</x:f>
        <x:v>2.327876673720378</x:v>
      </x:c>
      <x:c r="H8934" s="33" t="n">
        <x:f>ABS(D8934-G8934)</x:f>
        <x:v>0.0612187449777557</x:v>
      </x:c>
      <x:c r="I8934" s="14" t="n">
        <x:f>IFERROR(H8934/AVERAGE(D8934,G8934),"")</x:f>
        <x:v>0.025956797614364212</x:v>
      </x:c>
      <x:c r="J8934" s="14" t="n">
        <x:f>'Method'!$B$2</x:f>
        <x:v>0.05</x:v>
      </x:c>
      <x:c r="K8934" s="13" t="str">
        <x:f>IF(I8934&lt;=J8934,"是","否")</x:f>
        <x:v>是</x:v>
      </x:c>
      <x:c r="L8934" s="36" t="n">
        <x:v>0.8501491375956426</x:v>
      </x:c>
      <x:c r="M8934" s="36" t="n">
        <x:f>1-L8934</x:f>
        <x:v>0.1498508624043574</x:v>
      </x:c>
      <x:c r="N8934" s="13" t="str">
        <x:v>是</x:v>
      </x:c>
      <x:c r="O8934" s="15"/>
      <x:c r="P8934" s="13" t="str"/>
    </x:row>
    <x:row r="8935">
      <x:c r="A8935" s="15" t="n">
        <x:v>8934</x:v>
      </x:c>
      <x:c r="B8935" s="13" t="str">
        <x:v>Nymphalinae-30</x:v>
      </x:c>
      <x:c r="C8935" s="13" t="str">
        <x:v>Nymphalinae</x:v>
      </x:c>
      <x:c r="D8935" s="33" t="n">
        <x:f>'AR_values'!I212</x:f>
        <x:v>2.926580929690944</x:v>
      </x:c>
      <x:c r="E8935" s="33" t="str">
        <x:v>Papilionidae-34</x:v>
      </x:c>
      <x:c r="F8935" s="33" t="str">
        <x:v>Papilionidae</x:v>
      </x:c>
      <x:c r="G8935" s="33" t="n">
        <x:f>'AR_values'!I245</x:f>
        <x:v>2.851589469684181</x:v>
      </x:c>
      <x:c r="H8935" s="33" t="n">
        <x:f>ABS(D8935-G8935)</x:f>
        <x:v>0.07499146000676316</x:v>
      </x:c>
      <x:c r="I8935" s="14" t="n">
        <x:f>IFERROR(H8935/AVERAGE(D8935,G8935),"")</x:f>
        <x:v>0.02595681844719326</x:v>
      </x:c>
      <x:c r="J8935" s="14" t="n">
        <x:f>'Method'!$B$2</x:f>
        <x:v>0.05</x:v>
      </x:c>
      <x:c r="K8935" s="13" t="str">
        <x:f>IF(I8935&lt;=J8935,"是","否")</x:f>
        <x:v>是</x:v>
      </x:c>
      <x:c r="L8935" s="36" t="n">
        <x:v>0.6801181456890031</x:v>
      </x:c>
      <x:c r="M8935" s="36" t="n">
        <x:f>1-L8935</x:f>
        <x:v>0.3198818543109969</x:v>
      </x:c>
      <x:c r="N8935" s="13" t="str">
        <x:v>是</x:v>
      </x:c>
      <x:c r="O8935" s="15"/>
      <x:c r="P8935" s="13" t="str"/>
    </x:row>
    <x:row r="8936">
      <x:c r="A8936" s="15" t="n">
        <x:v>8935</x:v>
      </x:c>
      <x:c r="B8936" s="13" t="str">
        <x:v>Charaxinae-12</x:v>
      </x:c>
      <x:c r="C8936" s="13" t="str">
        <x:v>Charaxinae</x:v>
      </x:c>
      <x:c r="D8936" s="33" t="n">
        <x:f>'AR_values'!I19</x:f>
        <x:v>2.554072397947023</x:v>
      </x:c>
      <x:c r="E8936" s="33" t="str">
        <x:v>Nymphalinae-9</x:v>
      </x:c>
      <x:c r="F8936" s="33" t="str">
        <x:v>Nymphalinae</x:v>
      </x:c>
      <x:c r="G8936" s="33" t="n">
        <x:f>'AR_values'!I218</x:f>
        <x:v>2.488617213677148</x:v>
      </x:c>
      <x:c r="H8936" s="33" t="n">
        <x:f>ABS(D8936-G8936)</x:f>
        <x:v>0.06545518426987496</x:v>
      </x:c>
      <x:c r="I8936" s="14" t="n">
        <x:f>IFERROR(H8936/AVERAGE(D8936,G8936),"")</x:f>
        <x:v>0.02596042561056732</x:v>
      </x:c>
      <x:c r="J8936" s="14" t="n">
        <x:f>'Method'!$B$2</x:f>
        <x:v>0.05</x:v>
      </x:c>
      <x:c r="K8936" s="13" t="str">
        <x:f>IF(I8936&lt;=J8936,"是","否")</x:f>
        <x:v>是</x:v>
      </x:c>
      <x:c r="L8936" s="36" t="n">
        <x:v>0.8473436526794159</x:v>
      </x:c>
      <x:c r="M8936" s="36" t="n">
        <x:f>1-L8936</x:f>
        <x:v>0.15265634732058408</x:v>
      </x:c>
      <x:c r="N8936" s="13" t="str">
        <x:v>是</x:v>
      </x:c>
      <x:c r="O8936" s="15"/>
      <x:c r="P8936" s="13" t="str"/>
    </x:row>
    <x:row r="8937">
      <x:c r="A8937" s="15" t="n">
        <x:v>8936</x:v>
      </x:c>
      <x:c r="B8937" s="13" t="str">
        <x:v>Heliconiinae-2</x:v>
      </x:c>
      <x:c r="C8937" s="13" t="str">
        <x:v>Heliconiinae</x:v>
      </x:c>
      <x:c r="D8937" s="33" t="n">
        <x:f>'AR_values'!I63</x:f>
        <x:v>2.7018446860659315</x:v>
      </x:c>
      <x:c r="E8937" s="33" t="str">
        <x:v>Hesperiidae-7</x:v>
      </x:c>
      <x:c r="F8937" s="33" t="str">
        <x:v>Hesperiidae</x:v>
      </x:c>
      <x:c r="G8937" s="33" t="n">
        <x:f>'AR_values'!I108</x:f>
        <x:v>2.7729252618635143</x:v>
      </x:c>
      <x:c r="H8937" s="33" t="n">
        <x:f>ABS(D8937-G8937)</x:f>
        <x:v>0.07108057579758276</x:v>
      </x:c>
      <x:c r="I8937" s="14" t="n">
        <x:f>IFERROR(H8937/AVERAGE(D8937,G8937),"")</x:f>
        <x:v>0.025966598221890725</x:v>
      </x:c>
      <x:c r="J8937" s="14" t="n">
        <x:f>'Method'!$B$2</x:f>
        <x:v>0.05</x:v>
      </x:c>
      <x:c r="K8937" s="13" t="str">
        <x:f>IF(I8937&lt;=J8937,"是","否")</x:f>
        <x:v>是</x:v>
      </x:c>
      <x:c r="L8937" s="36" t="n">
        <x:v>0.8240840151543198</x:v>
      </x:c>
      <x:c r="M8937" s="36" t="n">
        <x:f>1-L8937</x:f>
        <x:v>0.17591598484568016</x:v>
      </x:c>
      <x:c r="N8937" s="13" t="str">
        <x:v>是</x:v>
      </x:c>
      <x:c r="O8937" s="15"/>
      <x:c r="P8937" s="13" t="str"/>
    </x:row>
    <x:row r="8938">
      <x:c r="A8938" s="15" t="n">
        <x:v>8937</x:v>
      </x:c>
      <x:c r="B8938" s="13" t="str">
        <x:v>Charaxinae-4</x:v>
      </x:c>
      <x:c r="C8938" s="13" t="str">
        <x:v>Charaxinae</x:v>
      </x:c>
      <x:c r="D8938" s="33" t="n">
        <x:f>'AR_values'!I25</x:f>
        <x:v>2.4469912103918943</x:v>
      </x:c>
      <x:c r="E8938" s="33" t="str">
        <x:v>Riodinidae-20</x:v>
      </x:c>
      <x:c r="F8938" s="33" t="str">
        <x:v>Riodinidae</x:v>
      </x:c>
      <x:c r="G8938" s="33" t="n">
        <x:f>'AR_values'!I344</x:f>
        <x:v>2.384261887097787</x:v>
      </x:c>
      <x:c r="H8938" s="33" t="n">
        <x:f>ABS(D8938-G8938)</x:f>
        <x:v>0.06272932329410708</x:v>
      </x:c>
      <x:c r="I8938" s="14" t="n">
        <x:f>IFERROR(H8938/AVERAGE(D8938,G8938),"")</x:f>
        <x:v>0.0259681378840207</x:v>
      </x:c>
      <x:c r="J8938" s="14" t="n">
        <x:f>'Method'!$B$2</x:f>
        <x:v>0.05</x:v>
      </x:c>
      <x:c r="K8938" s="13" t="str">
        <x:f>IF(I8938&lt;=J8938,"是","否")</x:f>
        <x:v>是</x:v>
      </x:c>
      <x:c r="L8938" s="36" t="n">
        <x:v>0.8742108037186144</x:v>
      </x:c>
      <x:c r="M8938" s="36" t="n">
        <x:f>1-L8938</x:f>
        <x:v>0.12578919628138563</x:v>
      </x:c>
      <x:c r="N8938" s="13" t="str">
        <x:v>是</x:v>
      </x:c>
      <x:c r="O8938" s="15"/>
      <x:c r="P8938" s="13" t="str"/>
    </x:row>
    <x:row r="8939">
      <x:c r="A8939" s="15" t="n">
        <x:v>8938</x:v>
      </x:c>
      <x:c r="B8939" s="13" t="str">
        <x:v>Biblidinae-9</x:v>
      </x:c>
      <x:c r="C8939" s="13" t="str">
        <x:v>Biblidinae</x:v>
      </x:c>
      <x:c r="D8939" s="33" t="n">
        <x:f>'AR_values'!I15</x:f>
        <x:v>2.41506495449899</x:v>
      </x:c>
      <x:c r="E8939" s="33" t="str">
        <x:v>Lycaenidae_Acrodipsis_brisbanensis</x:v>
      </x:c>
      <x:c r="F8939" s="33" t="str">
        <x:v>Lycaenidae</x:v>
      </x:c>
      <x:c r="G8939" s="33" t="n">
        <x:f>'AR_values'!I163</x:f>
        <x:v>2.4786079471256066</x:v>
      </x:c>
      <x:c r="H8939" s="33" t="n">
        <x:f>ABS(D8939-G8939)</x:f>
        <x:v>0.06354299262661645</x:v>
      </x:c>
      <x:c r="I8939" s="14" t="n">
        <x:f>IFERROR(H8939/AVERAGE(D8939,G8939),"")</x:f>
        <x:v>0.025969448266769734</x:v>
      </x:c>
      <x:c r="J8939" s="14" t="n">
        <x:f>'Method'!$B$2</x:f>
        <x:v>0.05</x:v>
      </x:c>
      <x:c r="K8939" s="13" t="str">
        <x:f>IF(I8939&lt;=J8939,"是","否")</x:f>
        <x:v>是</x:v>
      </x:c>
      <x:c r="L8939" s="36" t="n">
        <x:v>0.9014989293361885</x:v>
      </x:c>
      <x:c r="M8939" s="36" t="n">
        <x:f>1-L8939</x:f>
        <x:v>0.09850107066381153</x:v>
      </x:c>
      <x:c r="N8939" s="13" t="str">
        <x:v>是</x:v>
      </x:c>
      <x:c r="O8939" s="15"/>
      <x:c r="P8939" s="13" t="str"/>
    </x:row>
    <x:row r="8940">
      <x:c r="A8940" s="15" t="n">
        <x:v>8939</x:v>
      </x:c>
      <x:c r="B8940" s="13" t="str">
        <x:v>Lycaenidae-18</x:v>
      </x:c>
      <x:c r="C8940" s="13" t="str">
        <x:v>Lycaenidae</x:v>
      </x:c>
      <x:c r="D8940" s="33" t="n">
        <x:f>'AR_values'!I149</x:f>
        <x:v>2.3153095940800945</x:v>
      </x:c>
      <x:c r="E8940" s="33" t="str">
        <x:v>Riodinidae-1</x:v>
      </x:c>
      <x:c r="F8940" s="33" t="str">
        <x:v>Riodinidae</x:v>
      </x:c>
      <x:c r="G8940" s="33" t="n">
        <x:f>'AR_values'!I333</x:f>
        <x:v>2.2559511128799166</x:v>
      </x:c>
      <x:c r="H8940" s="33" t="n">
        <x:f>ABS(D8940-G8940)</x:f>
        <x:v>0.05935848120017795</x:v>
      </x:c>
      <x:c r="I8940" s="14" t="n">
        <x:f>IFERROR(H8940/AVERAGE(D8940,G8940),"")</x:f>
        <x:v>0.02597028916325039</x:v>
      </x:c>
      <x:c r="J8940" s="14" t="n">
        <x:f>'Method'!$B$2</x:f>
        <x:v>0.05</x:v>
      </x:c>
      <x:c r="K8940" s="13" t="str">
        <x:f>IF(I8940&lt;=J8940,"是","否")</x:f>
        <x:v>是</x:v>
      </x:c>
      <x:c r="L8940" s="36" t="n">
        <x:v>0.9296563622664584</x:v>
      </x:c>
      <x:c r="M8940" s="36" t="n">
        <x:f>1-L8940</x:f>
        <x:v>0.07034363773354158</x:v>
      </x:c>
      <x:c r="N8940" s="13" t="str">
        <x:v>是</x:v>
      </x:c>
      <x:c r="O8940" s="15"/>
      <x:c r="P8940" s="13" t="str"/>
    </x:row>
    <x:row r="8941">
      <x:c r="A8941" s="15" t="n">
        <x:v>8940</x:v>
      </x:c>
      <x:c r="B8941" s="13" t="str">
        <x:v>Lycaenidae_Theclinesthes_miskini</x:v>
      </x:c>
      <x:c r="C8941" s="13" t="str">
        <x:v>Lycaenidae</x:v>
      </x:c>
      <x:c r="D8941" s="33" t="n">
        <x:f>'AR_values'!I185</x:f>
        <x:v>2.5154764900306708</x:v>
      </x:c>
      <x:c r="E8941" s="33" t="str">
        <x:v>Satyrinae-6</x:v>
      </x:c>
      <x:c r="F8941" s="33" t="str">
        <x:v>Satyrinae</x:v>
      </x:c>
      <x:c r="G8941" s="33" t="n">
        <x:f>'AR_values'!I381</x:f>
        <x:v>2.5816660504701483</x:v>
      </x:c>
      <x:c r="H8941" s="33" t="n">
        <x:f>ABS(D8941-G8941)</x:f>
        <x:v>0.06618956043947755</x:v>
      </x:c>
      <x:c r="I8941" s="14" t="n">
        <x:f>IFERROR(H8941/AVERAGE(D8941,G8941),"")</x:f>
        <x:v>0.025971241696126513</x:v>
      </x:c>
      <x:c r="J8941" s="14" t="n">
        <x:f>'Method'!$B$2</x:f>
        <x:v>0.05</x:v>
      </x:c>
      <x:c r="K8941" s="13" t="str">
        <x:f>IF(I8941&lt;=J8941,"是","否")</x:f>
        <x:v>是</x:v>
      </x:c>
      <x:c r="L8941" s="36" t="n">
        <x:v>0.934235694009576</x:v>
      </x:c>
      <x:c r="M8941" s="36" t="n">
        <x:f>1-L8941</x:f>
        <x:v>0.06576430599042404</x:v>
      </x:c>
      <x:c r="N8941" s="13" t="str">
        <x:v>是</x:v>
      </x:c>
      <x:c r="O8941" s="15"/>
      <x:c r="P8941" s="13" t="str"/>
    </x:row>
    <x:row r="8942">
      <x:c r="A8942" s="15" t="n">
        <x:v>8941</x:v>
      </x:c>
      <x:c r="B8942" s="13" t="str">
        <x:v>Charaxinae-8</x:v>
      </x:c>
      <x:c r="C8942" s="13" t="str">
        <x:v>Charaxinae</x:v>
      </x:c>
      <x:c r="D8942" s="33" t="n">
        <x:f>'AR_values'!I29</x:f>
        <x:v>2.3353649720977887</x:v>
      </x:c>
      <x:c r="E8942" s="33" t="str">
        <x:v>Pieridae_Eurema_smilax</x:v>
      </x:c>
      <x:c r="F8942" s="33" t="str">
        <x:v>Pieridae</x:v>
      </x:c>
      <x:c r="G8942" s="33" t="n">
        <x:f>'AR_values'!I328</x:f>
        <x:v>2.396825991590796</x:v>
      </x:c>
      <x:c r="H8942" s="33" t="n">
        <x:f>ABS(D8942-G8942)</x:f>
        <x:v>0.061461019493007196</x:v>
      </x:c>
      <x:c r="I8942" s="14" t="n">
        <x:f>IFERROR(H8942/AVERAGE(D8942,G8942),"")</x:f>
        <x:v>0.025975713983063944</x:v>
      </x:c>
      <x:c r="J8942" s="14" t="n">
        <x:f>'Method'!$B$2</x:f>
        <x:v>0.05</x:v>
      </x:c>
      <x:c r="K8942" s="13" t="str">
        <x:f>IF(I8942&lt;=J8942,"是","否")</x:f>
        <x:v>是</x:v>
      </x:c>
      <x:c r="L8942" s="36" t="n">
        <x:v>0.7328077758162375</x:v>
      </x:c>
      <x:c r="M8942" s="36" t="n">
        <x:f>1-L8942</x:f>
        <x:v>0.26719222418376254</x:v>
      </x:c>
      <x:c r="N8942" s="13" t="str">
        <x:v>是</x:v>
      </x:c>
      <x:c r="O8942" s="15"/>
      <x:c r="P8942" s="13" t="str"/>
    </x:row>
    <x:row r="8943">
      <x:c r="A8943" s="15" t="n">
        <x:v>8942</x:v>
      </x:c>
      <x:c r="B8943" s="13" t="str">
        <x:v>Biblidinae-11</x:v>
      </x:c>
      <x:c r="C8943" s="13" t="str">
        <x:v>Biblidinae</x:v>
      </x:c>
      <x:c r="D8943" s="33" t="n">
        <x:f>'AR_values'!I4</x:f>
        <x:v>2.212088663581009</x:v>
      </x:c>
      <x:c r="E8943" s="33" t="str">
        <x:v>Nymphalinae-11</x:v>
      </x:c>
      <x:c r="F8943" s="33" t="str">
        <x:v>Nymphalinae</x:v>
      </x:c>
      <x:c r="G8943" s="33" t="n">
        <x:f>'AR_values'!I191</x:f>
        <x:v>2.2703122194212044</x:v>
      </x:c>
      <x:c r="H8943" s="33" t="n">
        <x:f>ABS(D8943-G8943)</x:f>
        <x:v>0.05822355584019556</x:v>
      </x:c>
      <x:c r="I8943" s="14" t="n">
        <x:f>IFERROR(H8943/AVERAGE(D8943,G8943),"")</x:f>
        <x:v>0.025978736556556584</x:v>
      </x:c>
      <x:c r="J8943" s="14" t="n">
        <x:f>'Method'!$B$2</x:f>
        <x:v>0.05</x:v>
      </x:c>
      <x:c r="K8943" s="13" t="str">
        <x:f>IF(I8943&lt;=J8943,"是","否")</x:f>
        <x:v>是</x:v>
      </x:c>
      <x:c r="L8943" s="36" t="n">
        <x:v>0.8287492512158224</x:v>
      </x:c>
      <x:c r="M8943" s="36" t="n">
        <x:f>1-L8943</x:f>
        <x:v>0.17125074878417756</x:v>
      </x:c>
      <x:c r="N8943" s="13" t="str">
        <x:v>是</x:v>
      </x:c>
      <x:c r="O8943" s="15"/>
      <x:c r="P8943" s="13" t="str"/>
    </x:row>
    <x:row r="8944">
      <x:c r="A8944" s="15" t="n">
        <x:v>8943</x:v>
      </x:c>
      <x:c r="B8944" s="13" t="str">
        <x:v>Pieridae-Coliadinae-18</x:v>
      </x:c>
      <x:c r="C8944" s="13" t="str">
        <x:v>Pieridae-Coliadinae</x:v>
      </x:c>
      <x:c r="D8944" s="33" t="n">
        <x:f>'AR_values'!I309</x:f>
        <x:v>2.3824535414301917</x:v>
      </x:c>
      <x:c r="E8944" s="33" t="str">
        <x:v>Riodinidae-2</x:v>
      </x:c>
      <x:c r="F8944" s="33" t="str">
        <x:v>Riodinidae</x:v>
      </x:c>
      <x:c r="G8944" s="33" t="n">
        <x:f>'AR_values'!I343</x:f>
        <x:v>2.321349549491152</x:v>
      </x:c>
      <x:c r="H8944" s="33" t="n">
        <x:f>ABS(D8944-G8944)</x:f>
        <x:v>0.061103991939039926</x:v>
      </x:c>
      <x:c r="I8944" s="14" t="n">
        <x:f>IFERROR(H8944/AVERAGE(D8944,G8944),"")</x:f>
        <x:v>0.025980675958555636</x:v>
      </x:c>
      <x:c r="J8944" s="14" t="n">
        <x:f>'Method'!$B$2</x:f>
        <x:v>0.05</x:v>
      </x:c>
      <x:c r="K8944" s="13" t="str">
        <x:f>IF(I8944&lt;=J8944,"是","否")</x:f>
        <x:v>是</x:v>
      </x:c>
      <x:c r="L8944" s="36" t="n">
        <x:v>0.7069627302016627</x:v>
      </x:c>
      <x:c r="M8944" s="36" t="n">
        <x:f>1-L8944</x:f>
        <x:v>0.29303726979833733</x:v>
      </x:c>
      <x:c r="N8944" s="13" t="str">
        <x:v>是</x:v>
      </x:c>
      <x:c r="O8944" s="15"/>
      <x:c r="P8944" s="13" t="str"/>
    </x:row>
    <x:row r="8945">
      <x:c r="A8945" s="15" t="n">
        <x:v>8944</x:v>
      </x:c>
      <x:c r="B8945" s="13" t="str">
        <x:v>Hesperiidae-18</x:v>
      </x:c>
      <x:c r="C8945" s="13" t="str">
        <x:v>Hesperiidae</x:v>
      </x:c>
      <x:c r="D8945" s="33" t="n">
        <x:f>'AR_values'!I84</x:f>
        <x:v>2.861276114601334</x:v>
      </x:c>
      <x:c r="E8945" s="33" t="str">
        <x:v>Hesperiidae_Hesperilla_idothea</x:v>
      </x:c>
      <x:c r="F8945" s="33" t="str">
        <x:v>Hesperiidae</x:v>
      </x:c>
      <x:c r="G8945" s="33" t="n">
        <x:f>'AR_values'!I120</x:f>
        <x:v>2.9365928469374087</x:v>
      </x:c>
      <x:c r="H8945" s="33" t="n">
        <x:f>ABS(D8945-G8945)</x:f>
        <x:v>0.07531673233607483</x:v>
      </x:c>
      <x:c r="I8945" s="14" t="n">
        <x:f>IFERROR(H8945/AVERAGE(D8945,G8945),"")</x:f>
        <x:v>0.025980832901089202</x:v>
      </x:c>
      <x:c r="J8945" s="14" t="n">
        <x:f>'Method'!$B$2</x:f>
        <x:v>0.05</x:v>
      </x:c>
      <x:c r="K8945" s="13" t="str">
        <x:f>IF(I8945&lt;=J8945,"是","否")</x:f>
        <x:v>是</x:v>
      </x:c>
      <x:c r="L8945" s="36" t="n">
        <x:v>0.7972376330660214</x:v>
      </x:c>
      <x:c r="M8945" s="36" t="n">
        <x:f>1-L8945</x:f>
        <x:v>0.20276236693397864</x:v>
      </x:c>
      <x:c r="N8945" s="13" t="str">
        <x:v>否</x:v>
      </x:c>
      <x:c r="O8945" s="15"/>
      <x:c r="P8945" s="13" t="str"/>
    </x:row>
    <x:row r="8946">
      <x:c r="A8946" s="15" t="n">
        <x:v>8945</x:v>
      </x:c>
      <x:c r="B8946" s="13" t="str">
        <x:v>Pieridae-Coliadinae-14</x:v>
      </x:c>
      <x:c r="C8946" s="13" t="str">
        <x:v>Pieridae-Coliadinae</x:v>
      </x:c>
      <x:c r="D8946" s="33" t="n">
        <x:f>'AR_values'!I305</x:f>
        <x:v>2.587036999278014</x:v>
      </x:c>
      <x:c r="E8946" s="33" t="str">
        <x:v>Satyrinae-19</x:v>
      </x:c>
      <x:c r="F8946" s="33" t="str">
        <x:v>Satyrinae</x:v>
      </x:c>
      <x:c r="G8946" s="33" t="n">
        <x:f>'AR_values'!I368</x:f>
        <x:v>2.5206761315513897</x:v>
      </x:c>
      <x:c r="H8946" s="33" t="n">
        <x:f>ABS(D8946-G8946)</x:f>
        <x:v>0.0663608677266243</x:v>
      </x:c>
      <x:c r="I8946" s="14" t="n">
        <x:f>IFERROR(H8946/AVERAGE(D8946,G8946),"")</x:f>
        <x:v>0.025984571187477185</x:v>
      </x:c>
      <x:c r="J8946" s="14" t="n">
        <x:f>'Method'!$B$2</x:f>
        <x:v>0.05</x:v>
      </x:c>
      <x:c r="K8946" s="13" t="str">
        <x:f>IF(I8946&lt;=J8946,"是","否")</x:f>
        <x:v>是</x:v>
      </x:c>
      <x:c r="L8946" s="36" t="n">
        <x:v>0.8209527538201121</x:v>
      </x:c>
      <x:c r="M8946" s="36" t="n">
        <x:f>1-L8946</x:f>
        <x:v>0.17904724617988788</x:v>
      </x:c>
      <x:c r="N8946" s="13" t="str">
        <x:v>是</x:v>
      </x:c>
      <x:c r="O8946" s="15"/>
      <x:c r="P8946" s="13" t="str"/>
    </x:row>
    <x:row r="8947">
      <x:c r="A8947" s="15" t="n">
        <x:v>8946</x:v>
      </x:c>
      <x:c r="B8947" s="13" t="str">
        <x:v>Lycaenidae_Ogyris_amaryllis</x:v>
      </x:c>
      <x:c r="C8947" s="13" t="str">
        <x:v>Lycaenidae</x:v>
      </x:c>
      <x:c r="D8947" s="33" t="n">
        <x:f>'AR_values'!I176</x:f>
        <x:v>2.5353520766284507</x:v>
      </x:c>
      <x:c r="E8947" s="33" t="str">
        <x:v>Riodinidae-19</x:v>
      </x:c>
      <x:c r="F8947" s="33" t="str">
        <x:v>Riodinidae</x:v>
      </x:c>
      <x:c r="G8947" s="33" t="n">
        <x:f>'AR_values'!I342</x:f>
        <x:v>2.602113971974256</x:v>
      </x:c>
      <x:c r="H8947" s="33" t="n">
        <x:f>ABS(D8947-G8947)</x:f>
        <x:v>0.06676189534580512</x:v>
      </x:c>
      <x:c r="I8947" s="14" t="n">
        <x:f>IFERROR(H8947/AVERAGE(D8947,G8947),"")</x:f>
        <x:v>0.025990204008827695</x:v>
      </x:c>
      <x:c r="J8947" s="14" t="n">
        <x:f>'Method'!$B$2</x:f>
        <x:v>0.05</x:v>
      </x:c>
      <x:c r="K8947" s="13" t="str">
        <x:f>IF(I8947&lt;=J8947,"是","否")</x:f>
        <x:v>是</x:v>
      </x:c>
      <x:c r="L8947" s="36" t="n">
        <x:v>0.9342829752716189</x:v>
      </x:c>
      <x:c r="M8947" s="36" t="n">
        <x:f>1-L8947</x:f>
        <x:v>0.06571702472838115</x:v>
      </x:c>
      <x:c r="N8947" s="13" t="str">
        <x:v>是</x:v>
      </x:c>
      <x:c r="O8947" s="15"/>
      <x:c r="P8947" s="13" t="str"/>
    </x:row>
    <x:row r="8948">
      <x:c r="A8948" s="15" t="n">
        <x:v>8947</x:v>
      </x:c>
      <x:c r="B8948" s="13" t="str">
        <x:v>Biblidinae-15</x:v>
      </x:c>
      <x:c r="C8948" s="13" t="str">
        <x:v>Biblidinae</x:v>
      </x:c>
      <x:c r="D8948" s="33" t="n">
        <x:f>'AR_values'!I7</x:f>
        <x:v>2.490648862471045</x:v>
      </x:c>
      <x:c r="E8948" s="33" t="str">
        <x:v>Lycaenidae_Theclinesthes_serpentata</x:v>
      </x:c>
      <x:c r="F8948" s="33" t="str">
        <x:v>Lycaenidae</x:v>
      </x:c>
      <x:c r="G8948" s="33" t="n">
        <x:f>'AR_values'!I186</x:f>
        <x:v>2.4267462861233002</x:v>
      </x:c>
      <x:c r="H8948" s="33" t="n">
        <x:f>ABS(D8948-G8948)</x:f>
        <x:v>0.06390257634774477</x:v>
      </x:c>
      <x:c r="I8948" s="14" t="n">
        <x:f>IFERROR(H8948/AVERAGE(D8948,G8948),"")</x:f>
        <x:v>0.025990417453440384</x:v>
      </x:c>
      <x:c r="J8948" s="14" t="n">
        <x:f>'Method'!$B$2</x:f>
        <x:v>0.05</x:v>
      </x:c>
      <x:c r="K8948" s="13" t="str">
        <x:f>IF(I8948&lt;=J8948,"是","否")</x:f>
        <x:v>是</x:v>
      </x:c>
      <x:c r="L8948" s="36" t="n">
        <x:v>0.7842213781877374</x:v>
      </x:c>
      <x:c r="M8948" s="36" t="n">
        <x:f>1-L8948</x:f>
        <x:v>0.2157786218122626</x:v>
      </x:c>
      <x:c r="N8948" s="13" t="str">
        <x:v>是</x:v>
      </x:c>
      <x:c r="O8948" s="15"/>
      <x:c r="P8948" s="13" t="str"/>
    </x:row>
    <x:row r="8949">
      <x:c r="A8949" s="15" t="n">
        <x:v>8948</x:v>
      </x:c>
      <x:c r="B8949" s="13" t="str">
        <x:v>Lycaenidae_Ogyris_halmaturia</x:v>
      </x:c>
      <x:c r="C8949" s="13" t="str">
        <x:v>Lycaenidae</x:v>
      </x:c>
      <x:c r="D8949" s="33" t="n">
        <x:f>'AR_values'!I179</x:f>
        <x:v>2.3987880990215236</x:v>
      </x:c>
      <x:c r="E8949" s="33" t="str">
        <x:v>Pieridae-Coliadinae-11</x:v>
      </x:c>
      <x:c r="F8949" s="33" t="str">
        <x:v>Pieridae-Coliadinae</x:v>
      </x:c>
      <x:c r="G8949" s="33" t="n">
        <x:f>'AR_values'!I302</x:f>
        <x:v>2.4619563161016096</x:v>
      </x:c>
      <x:c r="H8949" s="33" t="n">
        <x:f>ABS(D8949-G8949)</x:f>
        <x:v>0.06316821708008602</x:v>
      </x:c>
      <x:c r="I8949" s="14" t="n">
        <x:f>IFERROR(H8949/AVERAGE(D8949,G8949),"")</x:f>
        <x:v>0.02599116994654237</x:v>
      </x:c>
      <x:c r="J8949" s="14" t="n">
        <x:f>'Method'!$B$2</x:f>
        <x:v>0.05</x:v>
      </x:c>
      <x:c r="K8949" s="13" t="str">
        <x:f>IF(I8949&lt;=J8949,"是","否")</x:f>
        <x:v>是</x:v>
      </x:c>
      <x:c r="L8949" s="36" t="n">
        <x:v>0.7606631308158923</x:v>
      </x:c>
      <x:c r="M8949" s="36" t="n">
        <x:f>1-L8949</x:f>
        <x:v>0.23933686918410768</x:v>
      </x:c>
      <x:c r="N8949" s="13" t="str">
        <x:v>是</x:v>
      </x:c>
      <x:c r="O8949" s="15"/>
      <x:c r="P8949" s="13" t="str"/>
    </x:row>
    <x:row r="8950">
      <x:c r="A8950" s="15" t="n">
        <x:v>8949</x:v>
      </x:c>
      <x:c r="B8950" s="13" t="str">
        <x:v>Danainae-11</x:v>
      </x:c>
      <x:c r="C8950" s="13" t="str">
        <x:v>Danainae</x:v>
      </x:c>
      <x:c r="D8950" s="33" t="n">
        <x:f>'AR_values'!I32</x:f>
        <x:v>3.27146284988515</x:v>
      </x:c>
      <x:c r="E8950" s="33" t="str">
        <x:v>Heliconiinae-16</x:v>
      </x:c>
      <x:c r="F8950" s="33" t="str">
        <x:v>Heliconiinae</x:v>
      </x:c>
      <x:c r="G8950" s="33" t="n">
        <x:f>'AR_values'!I59</x:f>
        <x:v>3.187520537089849</x:v>
      </x:c>
      <x:c r="H8950" s="33" t="n">
        <x:f>ABS(D8950-G8950)</x:f>
        <x:v>0.08394231279530073</x:v>
      </x:c>
      <x:c r="I8950" s="14" t="n">
        <x:f>IFERROR(H8950/AVERAGE(D8950,G8950),"")</x:f>
        <x:v>0.025992422573675105</x:v>
      </x:c>
      <x:c r="J8950" s="14" t="n">
        <x:f>'Method'!$B$2</x:f>
        <x:v>0.05</x:v>
      </x:c>
      <x:c r="K8950" s="13" t="str">
        <x:f>IF(I8950&lt;=J8950,"是","否")</x:f>
        <x:v>是</x:v>
      </x:c>
      <x:c r="L8950" s="36" t="n">
        <x:v>0.7660096438541578</x:v>
      </x:c>
      <x:c r="M8950" s="36" t="n">
        <x:f>1-L8950</x:f>
        <x:v>0.23399035614584218</x:v>
      </x:c>
      <x:c r="N8950" s="13" t="str">
        <x:v>是</x:v>
      </x:c>
      <x:c r="O8950" s="15"/>
      <x:c r="P8950" s="13" t="str"/>
    </x:row>
    <x:row r="8951">
      <x:c r="A8951" s="15" t="n">
        <x:v>8950</x:v>
      </x:c>
      <x:c r="B8951" s="13" t="str">
        <x:v>Papilionidae-11</x:v>
      </x:c>
      <x:c r="C8951" s="13" t="str">
        <x:v>Papilionidae</x:v>
      </x:c>
      <x:c r="D8951" s="33" t="n">
        <x:f>'AR_values'!I221</x:f>
        <x:v>2.89947550369946</x:v>
      </x:c>
      <x:c r="E8951" s="33" t="str">
        <x:v>Papilionidae-38</x:v>
      </x:c>
      <x:c r="F8951" s="33" t="str">
        <x:v>Papilionidae</x:v>
      </x:c>
      <x:c r="G8951" s="33" t="n">
        <x:f>'AR_values'!I249</x:f>
        <x:v>2.975840308372445</x:v>
      </x:c>
      <x:c r="H8951" s="33" t="n">
        <x:f>ABS(D8951-G8951)</x:f>
        <x:v>0.07636480467298501</x:v>
      </x:c>
      <x:c r="I8951" s="14" t="n">
        <x:f>IFERROR(H8951/AVERAGE(D8951,G8951),"")</x:f>
        <x:v>0.025995131875661773</x:v>
      </x:c>
      <x:c r="J8951" s="14" t="n">
        <x:f>'Method'!$B$2</x:f>
        <x:v>0.05</x:v>
      </x:c>
      <x:c r="K8951" s="13" t="str">
        <x:f>IF(I8951&lt;=J8951,"是","否")</x:f>
        <x:v>是</x:v>
      </x:c>
      <x:c r="L8951" s="36" t="n">
        <x:v>0.8807785888077859</x:v>
      </x:c>
      <x:c r="M8951" s="36" t="n">
        <x:f>1-L8951</x:f>
        <x:v>0.11922141119221408</x:v>
      </x:c>
      <x:c r="N8951" s="13" t="str">
        <x:v>否</x:v>
      </x:c>
      <x:c r="O8951" s="15"/>
      <x:c r="P8951" s="13" t="str"/>
    </x:row>
    <x:row r="8952">
      <x:c r="A8952" s="15" t="n">
        <x:v>8951</x:v>
      </x:c>
      <x:c r="B8952" s="13" t="str">
        <x:v>Lycaenidae-8</x:v>
      </x:c>
      <x:c r="C8952" s="13" t="str">
        <x:v>Lycaenidae</x:v>
      </x:c>
      <x:c r="D8952" s="33" t="n">
        <x:f>'AR_values'!I161</x:f>
        <x:v>2.3058482641024196</x:v>
      </x:c>
      <x:c r="E8952" s="33" t="str">
        <x:v>Nymphalinae-15</x:v>
      </x:c>
      <x:c r="F8952" s="33" t="str">
        <x:v>Nymphalinae</x:v>
      </x:c>
      <x:c r="G8952" s="33" t="n">
        <x:f>'AR_values'!I195</x:f>
        <x:v>2.3665787569001857</x:v>
      </x:c>
      <x:c r="H8952" s="33" t="n">
        <x:f>ABS(D8952-G8952)</x:f>
        <x:v>0.0607304927977661</x:v>
      </x:c>
      <x:c r="I8952" s="14" t="n">
        <x:f>IFERROR(H8952/AVERAGE(D8952,G8952),"")</x:f>
        <x:v>0.025995266496312064</x:v>
      </x:c>
      <x:c r="J8952" s="14" t="n">
        <x:f>'Method'!$B$2</x:f>
        <x:v>0.05</x:v>
      </x:c>
      <x:c r="K8952" s="13" t="str">
        <x:f>IF(I8952&lt;=J8952,"是","否")</x:f>
        <x:v>是</x:v>
      </x:c>
      <x:c r="L8952" s="36" t="n">
        <x:v>0.827888530484903</x:v>
      </x:c>
      <x:c r="M8952" s="36" t="n">
        <x:f>1-L8952</x:f>
        <x:v>0.17211146951509704</x:v>
      </x:c>
      <x:c r="N8952" s="13" t="str">
        <x:v>是</x:v>
      </x:c>
      <x:c r="O8952" s="15"/>
      <x:c r="P8952" s="13" t="str"/>
    </x:row>
    <x:row r="8953">
      <x:c r="A8953" s="15" t="n">
        <x:v>8952</x:v>
      </x:c>
      <x:c r="B8953" s="13" t="str">
        <x:v>Biblidinae-15</x:v>
      </x:c>
      <x:c r="C8953" s="13" t="str">
        <x:v>Biblidinae</x:v>
      </x:c>
      <x:c r="D8953" s="33" t="n">
        <x:f>'AR_values'!I7</x:f>
        <x:v>2.490648862471045</x:v>
      </x:c>
      <x:c r="E8953" s="33" t="str">
        <x:v>Danainae-7</x:v>
      </x:c>
      <x:c r="F8953" s="33" t="str">
        <x:v>Danainae</x:v>
      </x:c>
      <x:c r="G8953" s="33" t="n">
        <x:f>'AR_values'!I49</x:f>
        <x:v>2.5562486467181142</x:v>
      </x:c>
      <x:c r="H8953" s="33" t="n">
        <x:f>ABS(D8953-G8953)</x:f>
        <x:v>0.06559978424706925</x:v>
      </x:c>
      <x:c r="I8953" s="14" t="n">
        <x:f>IFERROR(H8953/AVERAGE(D8953,G8953),"")</x:f>
        <x:v>0.025996083386923618</x:v>
      </x:c>
      <x:c r="J8953" s="14" t="n">
        <x:f>'Method'!$B$2</x:f>
        <x:v>0.05</x:v>
      </x:c>
      <x:c r="K8953" s="13" t="str">
        <x:f>IF(I8953&lt;=J8953,"是","否")</x:f>
        <x:v>是</x:v>
      </x:c>
      <x:c r="L8953" s="36" t="n">
        <x:v>0.9249095041670174</x:v>
      </x:c>
      <x:c r="M8953" s="36" t="n">
        <x:f>1-L8953</x:f>
        <x:v>0.07509049583298255</x:v>
      </x:c>
      <x:c r="N8953" s="13" t="str">
        <x:v>是</x:v>
      </x:c>
      <x:c r="O8953" s="15"/>
      <x:c r="P8953" s="13" t="str"/>
    </x:row>
    <x:row r="8954">
      <x:c r="A8954" s="15" t="n">
        <x:v>8953</x:v>
      </x:c>
      <x:c r="B8954" s="13" t="str">
        <x:v>Biblidinae-6</x:v>
      </x:c>
      <x:c r="C8954" s="13" t="str">
        <x:v>Biblidinae</x:v>
      </x:c>
      <x:c r="D8954" s="33" t="n">
        <x:f>'AR_values'!I12</x:f>
        <x:v>2.4326452914105925</x:v>
      </x:c>
      <x:c r="E8954" s="33" t="str">
        <x:v>Satyrinae-26</x:v>
      </x:c>
      <x:c r="F8954" s="33" t="str">
        <x:v>Satyrinae</x:v>
      </x:c>
      <x:c r="G8954" s="33" t="n">
        <x:f>'AR_values'!I376</x:f>
        <x:v>2.4967235067878812</x:v>
      </x:c>
      <x:c r="H8954" s="33" t="n">
        <x:f>ABS(D8954-G8954)</x:f>
        <x:v>0.06407821537728875</x:v>
      </x:c>
      <x:c r="I8954" s="14" t="n">
        <x:f>IFERROR(H8954/AVERAGE(D8954,G8954),"")</x:f>
        <x:v>0.025998547887391702</x:v>
      </x:c>
      <x:c r="J8954" s="14" t="n">
        <x:f>'Method'!$B$2</x:f>
        <x:v>0.05</x:v>
      </x:c>
      <x:c r="K8954" s="13" t="str">
        <x:f>IF(I8954&lt;=J8954,"是","否")</x:f>
        <x:v>是</x:v>
      </x:c>
      <x:c r="L8954" s="36" t="n">
        <x:v>0.905518861342388</x:v>
      </x:c>
      <x:c r="M8954" s="36" t="n">
        <x:f>1-L8954</x:f>
        <x:v>0.09448113865761198</x:v>
      </x:c>
      <x:c r="N8954" s="13" t="str">
        <x:v>是</x:v>
      </x:c>
      <x:c r="O8954" s="15"/>
      <x:c r="P8954" s="13" t="str"/>
    </x:row>
    <x:row r="8955">
      <x:c r="A8955" s="15" t="n">
        <x:v>8954</x:v>
      </x:c>
      <x:c r="B8955" s="13" t="str">
        <x:v>Charaxinae-10</x:v>
      </x:c>
      <x:c r="C8955" s="13" t="str">
        <x:v>Charaxinae</x:v>
      </x:c>
      <x:c r="D8955" s="33" t="n">
        <x:f>'AR_values'!I17</x:f>
        <x:v>2.4065875590223897</x:v>
      </x:c>
      <x:c r="E8955" s="33" t="str">
        <x:v>Lycaenidae_Jalmenus_icilus</x:v>
      </x:c>
      <x:c r="F8955" s="33" t="str">
        <x:v>Lycaenidae</x:v>
      </x:c>
      <x:c r="G8955" s="33" t="n">
        <x:f>'AR_values'!I169</x:f>
        <x:v>2.4699878264847173</x:v>
      </x:c>
      <x:c r="H8955" s="33" t="n">
        <x:f>ABS(D8955-G8955)</x:f>
        <x:v>0.06340026746232752</x:v>
      </x:c>
      <x:c r="I8955" s="14" t="n">
        <x:f>IFERROR(H8955/AVERAGE(D8955,G8955),"")</x:f>
        <x:v>0.026001963447852917</x:v>
      </x:c>
      <x:c r="J8955" s="14" t="n">
        <x:f>'Method'!$B$2</x:f>
        <x:v>0.05</x:v>
      </x:c>
      <x:c r="K8955" s="13" t="str">
        <x:f>IF(I8955&lt;=J8955,"是","否")</x:f>
        <x:v>是</x:v>
      </x:c>
      <x:c r="L8955" s="36" t="n">
        <x:v>0.6629266434043236</x:v>
      </x:c>
      <x:c r="M8955" s="36" t="n">
        <x:f>1-L8955</x:f>
        <x:v>0.3370733565956764</x:v>
      </x:c>
      <x:c r="N8955" s="13" t="str">
        <x:v>是</x:v>
      </x:c>
      <x:c r="O8955" s="15"/>
      <x:c r="P8955" s="13" t="str"/>
    </x:row>
    <x:row r="8956">
      <x:c r="A8956" s="15" t="n">
        <x:v>8955</x:v>
      </x:c>
      <x:c r="B8956" s="13" t="str">
        <x:v>Hesperiidae-1</x:v>
      </x:c>
      <x:c r="C8956" s="13" t="str">
        <x:v>Hesperiidae</x:v>
      </x:c>
      <x:c r="D8956" s="33" t="n">
        <x:f>'AR_values'!I75</x:f>
        <x:v>2.626775993873075</x:v>
      </x:c>
      <x:c r="E8956" s="33" t="str">
        <x:v>Pieridae-Coliadinae-6</x:v>
      </x:c>
      <x:c r="F8956" s="33" t="str">
        <x:v>Pieridae-Coliadinae</x:v>
      </x:c>
      <x:c r="G8956" s="33" t="n">
        <x:f>'AR_values'!I318</x:f>
        <x:v>2.559350440419913</x:v>
      </x:c>
      <x:c r="H8956" s="33" t="n">
        <x:f>ABS(D8956-G8956)</x:f>
        <x:v>0.06742555345316159</x:v>
      </x:c>
      <x:c r="I8956" s="14" t="n">
        <x:f>IFERROR(H8956/AVERAGE(D8956,G8956),"")</x:f>
        <x:v>0.026002279083407482</x:v>
      </x:c>
      <x:c r="J8956" s="14" t="n">
        <x:f>'Method'!$B$2</x:f>
        <x:v>0.05</x:v>
      </x:c>
      <x:c r="K8956" s="13" t="str">
        <x:f>IF(I8956&lt;=J8956,"是","否")</x:f>
        <x:v>是</x:v>
      </x:c>
      <x:c r="L8956" s="36" t="n">
        <x:v>0.6909546920295756</x:v>
      </x:c>
      <x:c r="M8956" s="36" t="n">
        <x:f>1-L8956</x:f>
        <x:v>0.3090453079704244</x:v>
      </x:c>
      <x:c r="N8956" s="13" t="str">
        <x:v>是</x:v>
      </x:c>
      <x:c r="O8956" s="15"/>
      <x:c r="P8956" s="13" t="str"/>
    </x:row>
    <x:row r="8957">
      <x:c r="A8957" s="15" t="n">
        <x:v>8956</x:v>
      </x:c>
      <x:c r="B8957" s="13" t="str">
        <x:v>Limenitidinae-2</x:v>
      </x:c>
      <x:c r="C8957" s="13" t="str">
        <x:v>Limenitidinae</x:v>
      </x:c>
      <x:c r="D8957" s="33" t="n">
        <x:f>'AR_values'!I134</x:f>
        <x:v>2.628721263472674</x:v>
      </x:c>
      <x:c r="E8957" s="33" t="str">
        <x:v>Riodinidae-26</x:v>
      </x:c>
      <x:c r="F8957" s="33" t="str">
        <x:v>Riodinidae</x:v>
      </x:c>
      <x:c r="G8957" s="33" t="n">
        <x:f>'AR_values'!I350</x:f>
        <x:v>2.5612409898926036</x:v>
      </x:c>
      <x:c r="H8957" s="33" t="n">
        <x:f>ABS(D8957-G8957)</x:f>
        <x:v>0.06748027358007036</x:v>
      </x:c>
      <x:c r="I8957" s="14" t="n">
        <x:f>IFERROR(H8957/AVERAGE(D8957,G8957),"")</x:f>
        <x:v>0.026004148117383618</x:v>
      </x:c>
      <x:c r="J8957" s="14" t="n">
        <x:f>'Method'!$B$2</x:f>
        <x:v>0.05</x:v>
      </x:c>
      <x:c r="K8957" s="13" t="str">
        <x:f>IF(I8957&lt;=J8957,"是","否")</x:f>
        <x:v>是</x:v>
      </x:c>
      <x:c r="L8957" s="36" t="n">
        <x:v>0.8768340466574236</x:v>
      </x:c>
      <x:c r="M8957" s="36" t="n">
        <x:f>1-L8957</x:f>
        <x:v>0.1231659533425764</x:v>
      </x:c>
      <x:c r="N8957" s="13" t="str">
        <x:v>是</x:v>
      </x:c>
      <x:c r="O8957" s="15"/>
      <x:c r="P8957" s="13" t="str"/>
    </x:row>
    <x:row r="8958">
      <x:c r="A8958" s="15" t="n">
        <x:v>8957</x:v>
      </x:c>
      <x:c r="B8958" s="13" t="str">
        <x:v>Lycaenidae-4</x:v>
      </x:c>
      <x:c r="C8958" s="13" t="str">
        <x:v>Lycaenidae</x:v>
      </x:c>
      <x:c r="D8958" s="33" t="n">
        <x:f>'AR_values'!I157</x:f>
        <x:v>2.406721252991965</x:v>
      </x:c>
      <x:c r="E8958" s="33" t="str">
        <x:v>Riodinidae-6</x:v>
      </x:c>
      <x:c r="F8958" s="33" t="str">
        <x:v>Riodinidae</x:v>
      </x:c>
      <x:c r="G8958" s="33" t="n">
        <x:f>'AR_values'!I354</x:f>
        <x:v>2.4701372196015763</x:v>
      </x:c>
      <x:c r="H8958" s="33" t="n">
        <x:f>ABS(D8958-G8958)</x:f>
        <x:v>0.06341596660961146</x:v>
      </x:c>
      <x:c r="I8958" s="14" t="n">
        <x:f>IFERROR(H8958/AVERAGE(D8958,G8958),"")</x:f>
        <x:v>0.02600689233283675</x:v>
      </x:c>
      <x:c r="J8958" s="14" t="n">
        <x:f>'Method'!$B$2</x:f>
        <x:v>0.05</x:v>
      </x:c>
      <x:c r="K8958" s="13" t="str">
        <x:f>IF(I8958&lt;=J8958,"是","否")</x:f>
        <x:v>是</x:v>
      </x:c>
      <x:c r="L8958" s="36" t="n">
        <x:v>0.8211925627013535</x:v>
      </x:c>
      <x:c r="M8958" s="36" t="n">
        <x:f>1-L8958</x:f>
        <x:v>0.17880743729864645</x:v>
      </x:c>
      <x:c r="N8958" s="13" t="str">
        <x:v>是</x:v>
      </x:c>
      <x:c r="O8958" s="15"/>
      <x:c r="P8958" s="13" t="str"/>
    </x:row>
    <x:row r="8959">
      <x:c r="A8959" s="15" t="n">
        <x:v>8958</x:v>
      </x:c>
      <x:c r="B8959" s="13" t="str">
        <x:v>Nymphalinae-1</x:v>
      </x:c>
      <x:c r="C8959" s="13" t="str">
        <x:v>Nymphalinae</x:v>
      </x:c>
      <x:c r="D8959" s="33" t="n">
        <x:f>'AR_values'!I189</x:f>
        <x:v>2.5541998356945363</x:v>
      </x:c>
      <x:c r="E8959" s="33" t="str">
        <x:v>Nymphalinae-9</x:v>
      </x:c>
      <x:c r="F8959" s="33" t="str">
        <x:v>Nymphalinae</x:v>
      </x:c>
      <x:c r="G8959" s="33" t="n">
        <x:f>'AR_values'!I218</x:f>
        <x:v>2.488617213677148</x:v>
      </x:c>
      <x:c r="H8959" s="33" t="n">
        <x:f>ABS(D8959-G8959)</x:f>
        <x:v>0.06558262201738829</x:v>
      </x:c>
      <x:c r="I8959" s="14" t="n">
        <x:f>IFERROR(H8959/AVERAGE(D8959,G8959),"")</x:f>
        <x:v>0.026010311845661594</x:v>
      </x:c>
      <x:c r="J8959" s="14" t="n">
        <x:f>'Method'!$B$2</x:f>
        <x:v>0.05</x:v>
      </x:c>
      <x:c r="K8959" s="13" t="str">
        <x:f>IF(I8959&lt;=J8959,"是","否")</x:f>
        <x:v>是</x:v>
      </x:c>
      <x:c r="L8959" s="36" t="n">
        <x:v>0.807406322525405</x:v>
      </x:c>
      <x:c r="M8959" s="36" t="n">
        <x:f>1-L8959</x:f>
        <x:v>0.192593677474595</x:v>
      </x:c>
      <x:c r="N8959" s="13" t="str">
        <x:v>否</x:v>
      </x:c>
      <x:c r="O8959" s="15"/>
      <x:c r="P8959" s="13" t="str"/>
    </x:row>
    <x:row r="8960">
      <x:c r="A8960" s="15" t="n">
        <x:v>8959</x:v>
      </x:c>
      <x:c r="B8960" s="13" t="str">
        <x:v>Papilionidae-38</x:v>
      </x:c>
      <x:c r="C8960" s="13" t="str">
        <x:v>Papilionidae</x:v>
      </x:c>
      <x:c r="D8960" s="33" t="n">
        <x:f>'AR_values'!I249</x:f>
        <x:v>2.975840308372445</x:v>
      </x:c>
      <x:c r="E8960" s="33" t="str">
        <x:v>Papilionidae-9</x:v>
      </x:c>
      <x:c r="F8960" s="33" t="str">
        <x:v>Papilionidae</x:v>
      </x:c>
      <x:c r="G8960" s="33" t="n">
        <x:f>'AR_values'!I260</x:f>
        <x:v>2.8994270303687606</x:v>
      </x:c>
      <x:c r="H8960" s="33" t="n">
        <x:f>ABS(D8960-G8960)</x:f>
        <x:v>0.07641327800368458</x:v>
      </x:c>
      <x:c r="I8960" s="14" t="n">
        <x:f>IFERROR(H8960/AVERAGE(D8960,G8960),"")</x:f>
        <x:v>0.026011847154535223</x:v>
      </x:c>
      <x:c r="J8960" s="14" t="n">
        <x:f>'Method'!$B$2</x:f>
        <x:v>0.05</x:v>
      </x:c>
      <x:c r="K8960" s="13" t="str">
        <x:f>IF(I8960&lt;=J8960,"是","否")</x:f>
        <x:v>是</x:v>
      </x:c>
      <x:c r="L8960" s="36" t="n">
        <x:v>0.8948781495249897</x:v>
      </x:c>
      <x:c r="M8960" s="36" t="n">
        <x:f>1-L8960</x:f>
        <x:v>0.10512185047501033</x:v>
      </x:c>
      <x:c r="N8960" s="13" t="str">
        <x:v>否</x:v>
      </x:c>
      <x:c r="O8960" s="15"/>
      <x:c r="P8960" s="13" t="str"/>
    </x:row>
    <x:row r="8961">
      <x:c r="A8961" s="15" t="n">
        <x:v>8960</x:v>
      </x:c>
      <x:c r="B8961" s="13" t="str">
        <x:v>Papilionidae_Zerynthia_rumina</x:v>
      </x:c>
      <x:c r="C8961" s="13" t="str">
        <x:v>Papilionidae</x:v>
      </x:c>
      <x:c r="D8961" s="33" t="n">
        <x:f>'AR_values'!I267</x:f>
        <x:v>2.5592492830957054</x:v>
      </x:c>
      <x:c r="E8961" s="33" t="str">
        <x:v>Riodinidae-13</x:v>
      </x:c>
      <x:c r="F8961" s="33" t="str">
        <x:v>Riodinidae</x:v>
      </x:c>
      <x:c r="G8961" s="33" t="n">
        <x:f>'AR_values'!I337</x:f>
        <x:v>2.4935190252012593</x:v>
      </x:c>
      <x:c r="H8961" s="33" t="n">
        <x:f>ABS(D8961-G8961)</x:f>
        <x:v>0.06573025789444609</x:v>
      </x:c>
      <x:c r="I8961" s="14" t="n">
        <x:f>IFERROR(H8961/AVERAGE(D8961,G8961),"")</x:f>
        <x:v>0.026017523022582627</x:v>
      </x:c>
      <x:c r="J8961" s="14" t="n">
        <x:f>'Method'!$B$2</x:f>
        <x:v>0.05</x:v>
      </x:c>
      <x:c r="K8961" s="13" t="str">
        <x:f>IF(I8961&lt;=J8961,"是","否")</x:f>
        <x:v>是</x:v>
      </x:c>
      <x:c r="L8961" s="36" t="n">
        <x:v>0.773871797145137</x:v>
      </x:c>
      <x:c r="M8961" s="36" t="n">
        <x:f>1-L8961</x:f>
        <x:v>0.22612820285486301</x:v>
      </x:c>
      <x:c r="N8961" s="13" t="str">
        <x:v>是</x:v>
      </x:c>
      <x:c r="O8961" s="15"/>
      <x:c r="P8961" s="13" t="str"/>
    </x:row>
    <x:row r="8962">
      <x:c r="A8962" s="15" t="n">
        <x:v>8961</x:v>
      </x:c>
      <x:c r="B8962" s="13" t="str">
        <x:v>Hesperiidae-3</x:v>
      </x:c>
      <x:c r="C8962" s="13" t="str">
        <x:v>Hesperiidae</x:v>
      </x:c>
      <x:c r="D8962" s="33" t="n">
        <x:f>'AR_values'!I97</x:f>
        <x:v>2.591973325677966</x:v>
      </x:c>
      <x:c r="E8962" s="33" t="str">
        <x:v>Lycaenidae-15</x:v>
      </x:c>
      <x:c r="F8962" s="33" t="str">
        <x:v>Lycaenidae</x:v>
      </x:c>
      <x:c r="G8962" s="33" t="n">
        <x:f>'AR_values'!I147</x:f>
        <x:v>2.660305679700807</x:v>
      </x:c>
      <x:c r="H8962" s="33" t="n">
        <x:f>ABS(D8962-G8962)</x:f>
        <x:v>0.0683323540228411</x:v>
      </x:c>
      <x:c r="I8962" s="14" t="n">
        <x:f>IFERROR(H8962/AVERAGE(D8962,G8962),"")</x:f>
        <x:v>0.0260200777425811</x:v>
      </x:c>
      <x:c r="J8962" s="14" t="n">
        <x:f>'Method'!$B$2</x:f>
        <x:v>0.05</x:v>
      </x:c>
      <x:c r="K8962" s="13" t="str">
        <x:f>IF(I8962&lt;=J8962,"是","否")</x:f>
        <x:v>是</x:v>
      </x:c>
      <x:c r="L8962" s="36" t="n">
        <x:v>0.7803587962962963</x:v>
      </x:c>
      <x:c r="M8962" s="36" t="n">
        <x:f>1-L8962</x:f>
        <x:v>0.21964120370370366</x:v>
      </x:c>
      <x:c r="N8962" s="13" t="str">
        <x:v>是</x:v>
      </x:c>
      <x:c r="O8962" s="15"/>
      <x:c r="P8962" s="13" t="str"/>
    </x:row>
    <x:row r="8963">
      <x:c r="A8963" s="15" t="n">
        <x:v>8962</x:v>
      </x:c>
      <x:c r="B8963" s="13" t="str">
        <x:v>Nymphalinae-23</x:v>
      </x:c>
      <x:c r="C8963" s="13" t="str">
        <x:v>Nymphalinae</x:v>
      </x:c>
      <x:c r="D8963" s="33" t="n">
        <x:f>'AR_values'!I204</x:f>
        <x:v>2.538573367865507</x:v>
      </x:c>
      <x:c r="E8963" s="33" t="str">
        <x:v>Satyrinae-8</x:v>
      </x:c>
      <x:c r="F8963" s="33" t="str">
        <x:v>Satyrinae</x:v>
      </x:c>
      <x:c r="G8963" s="33" t="n">
        <x:f>'AR_values'!I383</x:f>
        <x:v>2.6054994443958197</x:v>
      </x:c>
      <x:c r="H8963" s="33" t="n">
        <x:f>ABS(D8963-G8963)</x:f>
        <x:v>0.0669260765303128</x:v>
      </x:c>
      <x:c r="I8963" s="14" t="n">
        <x:f>IFERROR(H8963/AVERAGE(D8963,G8963),"")</x:f>
        <x:v>0.02602065677250482</x:v>
      </x:c>
      <x:c r="J8963" s="14" t="n">
        <x:f>'Method'!$B$2</x:f>
        <x:v>0.05</x:v>
      </x:c>
      <x:c r="K8963" s="13" t="str">
        <x:f>IF(I8963&lt;=J8963,"是","否")</x:f>
        <x:v>是</x:v>
      </x:c>
      <x:c r="L8963" s="36" t="n">
        <x:v>0.8924260112893714</x:v>
      </x:c>
      <x:c r="M8963" s="36" t="n">
        <x:f>1-L8963</x:f>
        <x:v>0.10757398871062862</x:v>
      </x:c>
      <x:c r="N8963" s="13" t="str">
        <x:v>是</x:v>
      </x:c>
      <x:c r="O8963" s="15"/>
      <x:c r="P8963" s="13" t="str"/>
    </x:row>
    <x:row r="8964">
      <x:c r="A8964" s="15" t="n">
        <x:v>8963</x:v>
      </x:c>
      <x:c r="B8964" s="13" t="str">
        <x:v>Nymphalinae-3</x:v>
      </x:c>
      <x:c r="C8964" s="13" t="str">
        <x:v>Nymphalinae</x:v>
      </x:c>
      <x:c r="D8964" s="33" t="n">
        <x:f>'AR_values'!I211</x:f>
        <x:v>2.5385687278475513</x:v>
      </x:c>
      <x:c r="E8964" s="33" t="str">
        <x:v>Satyrinae-8</x:v>
      </x:c>
      <x:c r="F8964" s="33" t="str">
        <x:v>Satyrinae</x:v>
      </x:c>
      <x:c r="G8964" s="33" t="n">
        <x:f>'AR_values'!I383</x:f>
        <x:v>2.6054994443958197</x:v>
      </x:c>
      <x:c r="H8964" s="33" t="n">
        <x:f>ABS(D8964-G8964)</x:f>
        <x:v>0.06693071654826843</x:v>
      </x:c>
      <x:c r="I8964" s="14" t="n">
        <x:f>IFERROR(H8964/AVERAGE(D8964,G8964),"")</x:f>
        <x:v>0.026022484270102272</x:v>
      </x:c>
      <x:c r="J8964" s="14" t="n">
        <x:f>'Method'!$B$2</x:f>
        <x:v>0.05</x:v>
      </x:c>
      <x:c r="K8964" s="13" t="str">
        <x:f>IF(I8964&lt;=J8964,"是","否")</x:f>
        <x:v>是</x:v>
      </x:c>
      <x:c r="L8964" s="36" t="n">
        <x:v>0.8844514677010008</x:v>
      </x:c>
      <x:c r="M8964" s="36" t="n">
        <x:f>1-L8964</x:f>
        <x:v>0.1155485322989992</x:v>
      </x:c>
      <x:c r="N8964" s="13" t="str">
        <x:v>是</x:v>
      </x:c>
      <x:c r="O8964" s="15"/>
      <x:c r="P8964" s="13" t="str"/>
    </x:row>
    <x:row r="8965">
      <x:c r="A8965" s="15" t="n">
        <x:v>8964</x:v>
      </x:c>
      <x:c r="B8965" s="13" t="str">
        <x:v>Papilionidae-32</x:v>
      </x:c>
      <x:c r="C8965" s="13" t="str">
        <x:v>Papilionidae</x:v>
      </x:c>
      <x:c r="D8965" s="33" t="n">
        <x:f>'AR_values'!I243</x:f>
        <x:v>2.689233784549927</x:v>
      </x:c>
      <x:c r="E8965" s="33" t="str">
        <x:v>Satyrinae-12</x:v>
      </x:c>
      <x:c r="F8965" s="33" t="str">
        <x:v>Satyrinae</x:v>
      </x:c>
      <x:c r="G8965" s="33" t="n">
        <x:f>'AR_values'!I361</x:f>
        <x:v>2.620145477816984</x:v>
      </x:c>
      <x:c r="H8965" s="33" t="n">
        <x:f>ABS(D8965-G8965)</x:f>
        <x:v>0.06908830673294286</x:v>
      </x:c>
      <x:c r="I8965" s="14" t="n">
        <x:f>IFERROR(H8965/AVERAGE(D8965,G8965),"")</x:f>
        <x:v>0.02602500342088707</x:v>
      </x:c>
      <x:c r="J8965" s="14" t="n">
        <x:f>'Method'!$B$2</x:f>
        <x:v>0.05</x:v>
      </x:c>
      <x:c r="K8965" s="13" t="str">
        <x:f>IF(I8965&lt;=J8965,"是","否")</x:f>
        <x:v>是</x:v>
      </x:c>
      <x:c r="L8965" s="36" t="n">
        <x:v>0.8230508393342839</x:v>
      </x:c>
      <x:c r="M8965" s="36" t="n">
        <x:f>1-L8965</x:f>
        <x:v>0.1769491606657161</x:v>
      </x:c>
      <x:c r="N8965" s="13" t="str">
        <x:v>是</x:v>
      </x:c>
      <x:c r="O8965" s="15"/>
      <x:c r="P8965" s="13" t="str"/>
    </x:row>
    <x:row r="8966">
      <x:c r="A8966" s="15" t="n">
        <x:v>8965</x:v>
      </x:c>
      <x:c r="B8966" s="13" t="str">
        <x:v>Nymphalinae-26</x:v>
      </x:c>
      <x:c r="C8966" s="13" t="str">
        <x:v>Nymphalinae</x:v>
      </x:c>
      <x:c r="D8966" s="33" t="n">
        <x:f>'AR_values'!I207</x:f>
        <x:v>2.625888705350113</x:v>
      </x:c>
      <x:c r="E8966" s="33" t="str">
        <x:v>Satyrinae-13</x:v>
      </x:c>
      <x:c r="F8966" s="33" t="str">
        <x:v>Satyrinae</x:v>
      </x:c>
      <x:c r="G8966" s="33" t="n">
        <x:f>'AR_values'!I362</x:f>
        <x:v>2.5584248457056336</x:v>
      </x:c>
      <x:c r="H8966" s="33" t="n">
        <x:f>ABS(D8966-G8966)</x:f>
        <x:v>0.06746385964447965</x:v>
      </x:c>
      <x:c r="I8966" s="14" t="n">
        <x:f>IFERROR(H8966/AVERAGE(D8966,G8966),"")</x:f>
        <x:v>0.0260261494526083</x:v>
      </x:c>
      <x:c r="J8966" s="14" t="n">
        <x:f>'Method'!$B$2</x:f>
        <x:v>0.05</x:v>
      </x:c>
      <x:c r="K8966" s="13" t="str">
        <x:f>IF(I8966&lt;=J8966,"是","否")</x:f>
        <x:v>是</x:v>
      </x:c>
      <x:c r="L8966" s="36" t="n">
        <x:v>0.7610242624135906</x:v>
      </x:c>
      <x:c r="M8966" s="36" t="n">
        <x:f>1-L8966</x:f>
        <x:v>0.23897573758640944</x:v>
      </x:c>
      <x:c r="N8966" s="13" t="str">
        <x:v>是</x:v>
      </x:c>
      <x:c r="O8966" s="15"/>
      <x:c r="P8966" s="13" t="str"/>
    </x:row>
    <x:row r="8967">
      <x:c r="A8967" s="15" t="n">
        <x:v>8966</x:v>
      </x:c>
      <x:c r="B8967" s="13" t="str">
        <x:v>Danainae-12</x:v>
      </x:c>
      <x:c r="C8967" s="13" t="str">
        <x:v>Danainae</x:v>
      </x:c>
      <x:c r="D8967" s="33" t="n">
        <x:f>'AR_values'!I33</x:f>
        <x:v>2.733306333291329</x:v>
      </x:c>
      <x:c r="E8967" s="33" t="str">
        <x:v>Hesperiidae_Hesperilla_chrysotricha</x:v>
      </x:c>
      <x:c r="F8967" s="33" t="str">
        <x:v>Hesperiidae</x:v>
      </x:c>
      <x:c r="G8967" s="33" t="n">
        <x:f>'AR_values'!I117</x:f>
        <x:v>2.6630704750756298</x:v>
      </x:c>
      <x:c r="H8967" s="33" t="n">
        <x:f>ABS(D8967-G8967)</x:f>
        <x:v>0.07023585821569922</x:v>
      </x:c>
      <x:c r="I8967" s="14" t="n">
        <x:f>IFERROR(H8967/AVERAGE(D8967,G8967),"")</x:f>
        <x:v>0.0260307464470606</x:v>
      </x:c>
      <x:c r="J8967" s="14" t="n">
        <x:f>'Method'!$B$2</x:f>
        <x:v>0.05</x:v>
      </x:c>
      <x:c r="K8967" s="13" t="str">
        <x:f>IF(I8967&lt;=J8967,"是","否")</x:f>
        <x:v>是</x:v>
      </x:c>
      <x:c r="L8967" s="36" t="n">
        <x:v>0.7499036743843918</x:v>
      </x:c>
      <x:c r="M8967" s="36" t="n">
        <x:f>1-L8967</x:f>
        <x:v>0.25009632561560824</x:v>
      </x:c>
      <x:c r="N8967" s="13" t="str">
        <x:v>是</x:v>
      </x:c>
      <x:c r="O8967" s="15"/>
      <x:c r="P8967" s="13" t="str"/>
    </x:row>
    <x:row r="8968">
      <x:c r="A8968" s="15" t="n">
        <x:v>8967</x:v>
      </x:c>
      <x:c r="B8968" s="13" t="str">
        <x:v>Hesperiidae-10</x:v>
      </x:c>
      <x:c r="C8968" s="13" t="str">
        <x:v>Hesperiidae</x:v>
      </x:c>
      <x:c r="D8968" s="33" t="n">
        <x:f>'AR_values'!I76</x:f>
        <x:v>2.5946325444004152</x:v>
      </x:c>
      <x:c r="E8968" s="33" t="str">
        <x:v>Hesperiidae_Hesperilla_chrysotricha</x:v>
      </x:c>
      <x:c r="F8968" s="33" t="str">
        <x:v>Hesperiidae</x:v>
      </x:c>
      <x:c r="G8968" s="33" t="n">
        <x:f>'AR_values'!I117</x:f>
        <x:v>2.6630704750756298</x:v>
      </x:c>
      <x:c r="H8968" s="33" t="n">
        <x:f>ABS(D8968-G8968)</x:f>
        <x:v>0.06843793067521453</x:v>
      </x:c>
      <x:c r="I8968" s="14" t="n">
        <x:f>IFERROR(H8968/AVERAGE(D8968,G8968),"")</x:f>
        <x:v>0.026033395352191152</x:v>
      </x:c>
      <x:c r="J8968" s="14" t="n">
        <x:f>'Method'!$B$2</x:f>
        <x:v>0.05</x:v>
      </x:c>
      <x:c r="K8968" s="13" t="str">
        <x:f>IF(I8968&lt;=J8968,"是","否")</x:f>
        <x:v>是</x:v>
      </x:c>
      <x:c r="L8968" s="36" t="n">
        <x:v>0.8355569345330437</x:v>
      </x:c>
      <x:c r="M8968" s="36" t="n">
        <x:f>1-L8968</x:f>
        <x:v>0.1644430654669563</x:v>
      </x:c>
      <x:c r="N8968" s="13" t="str">
        <x:v>否</x:v>
      </x:c>
      <x:c r="O8968" s="15"/>
      <x:c r="P8968" s="13" t="str"/>
    </x:row>
    <x:row r="8969">
      <x:c r="A8969" s="15" t="n">
        <x:v>8968</x:v>
      </x:c>
      <x:c r="B8969" s="13" t="str">
        <x:v>Pieridae-26</x:v>
      </x:c>
      <x:c r="C8969" s="13" t="str">
        <x:v>Pieridae</x:v>
      </x:c>
      <x:c r="D8969" s="33" t="n">
        <x:f>'AR_values'!I291</x:f>
        <x:v>3.0095979405459286</x:v>
      </x:c>
      <x:c r="E8969" s="33" t="str">
        <x:v>Pieridae-8</x:v>
      </x:c>
      <x:c r="F8969" s="33" t="str">
        <x:v>Pieridae</x:v>
      </x:c>
      <x:c r="G8969" s="33" t="n">
        <x:f>'AR_values'!I298</x:f>
        <x:v>2.9322436562309098</x:v>
      </x:c>
      <x:c r="H8969" s="33" t="n">
        <x:f>ABS(D8969-G8969)</x:f>
        <x:v>0.07735428431501878</x:v>
      </x:c>
      <x:c r="I8969" s="14" t="n">
        <x:f>IFERROR(H8969/AVERAGE(D8969,G8969),"")</x:f>
        <x:v>0.026037141197765942</x:v>
      </x:c>
      <x:c r="J8969" s="14" t="n">
        <x:f>'Method'!$B$2</x:f>
        <x:v>0.05</x:v>
      </x:c>
      <x:c r="K8969" s="13" t="str">
        <x:f>IF(I8969&lt;=J8969,"是","否")</x:f>
        <x:v>是</x:v>
      </x:c>
      <x:c r="L8969" s="36" t="n">
        <x:v>0.8324942791762013</x:v>
      </x:c>
      <x:c r="M8969" s="36" t="n">
        <x:f>1-L8969</x:f>
        <x:v>0.16750572082379867</x:v>
      </x:c>
      <x:c r="N8969" s="13" t="str">
        <x:v>否</x:v>
      </x:c>
      <x:c r="O8969" s="15"/>
      <x:c r="P8969" s="13" t="str"/>
    </x:row>
    <x:row r="8970">
      <x:c r="A8970" s="15" t="n">
        <x:v>8969</x:v>
      </x:c>
      <x:c r="B8970" s="13" t="str">
        <x:v>Heliconiinae-14</x:v>
      </x:c>
      <x:c r="C8970" s="13" t="str">
        <x:v>Heliconiinae</x:v>
      </x:c>
      <x:c r="D8970" s="33" t="n">
        <x:f>'AR_values'!I57</x:f>
        <x:v>3.3603297177066467</x:v>
      </x:c>
      <x:c r="E8970" s="33" t="str">
        <x:v>Papilionidae-25</x:v>
      </x:c>
      <x:c r="F8970" s="33" t="str">
        <x:v>Papilionidae</x:v>
      </x:c>
      <x:c r="G8970" s="33" t="n">
        <x:f>'AR_values'!I235</x:f>
        <x:v>3.2739454937343897</x:v>
      </x:c>
      <x:c r="H8970" s="33" t="n">
        <x:f>ABS(D8970-G8970)</x:f>
        <x:v>0.08638422397225698</x:v>
      </x:c>
      <x:c r="I8970" s="14" t="n">
        <x:f>IFERROR(H8970/AVERAGE(D8970,G8970),"")</x:f>
        <x:v>0.02604179694664593</x:v>
      </x:c>
      <x:c r="J8970" s="14" t="n">
        <x:f>'Method'!$B$2</x:f>
        <x:v>0.05</x:v>
      </x:c>
      <x:c r="K8970" s="13" t="str">
        <x:f>IF(I8970&lt;=J8970,"是","否")</x:f>
        <x:v>是</x:v>
      </x:c>
      <x:c r="L8970" s="36" t="n">
        <x:v>0.8237975667354198</x:v>
      </x:c>
      <x:c r="M8970" s="36" t="n">
        <x:f>1-L8970</x:f>
        <x:v>0.17620243326458018</x:v>
      </x:c>
      <x:c r="N8970" s="13" t="str">
        <x:v>是</x:v>
      </x:c>
      <x:c r="O8970" s="15"/>
      <x:c r="P8970" s="13" t="str"/>
    </x:row>
    <x:row r="8971">
      <x:c r="A8971" s="15" t="n">
        <x:v>8970</x:v>
      </x:c>
      <x:c r="B8971" s="13" t="str">
        <x:v>Hesperiidae-1</x:v>
      </x:c>
      <x:c r="C8971" s="13" t="str">
        <x:v>Hesperiidae</x:v>
      </x:c>
      <x:c r="D8971" s="33" t="n">
        <x:f>'AR_values'!I75</x:f>
        <x:v>2.626775993873075</x:v>
      </x:c>
      <x:c r="E8971" s="33" t="str">
        <x:v>Papilionidae_Zerynthia_rumina</x:v>
      </x:c>
      <x:c r="F8971" s="33" t="str">
        <x:v>Papilionidae</x:v>
      </x:c>
      <x:c r="G8971" s="33" t="n">
        <x:f>'AR_values'!I267</x:f>
        <x:v>2.5592492830957054</x:v>
      </x:c>
      <x:c r="H8971" s="33" t="n">
        <x:f>ABS(D8971-G8971)</x:f>
        <x:v>0.06752671077736938</x:v>
      </x:c>
      <x:c r="I8971" s="14" t="n">
        <x:f>IFERROR(H8971/AVERAGE(D8971,G8971),"")</x:f>
        <x:v>0.026041797781918483</x:v>
      </x:c>
      <x:c r="J8971" s="14" t="n">
        <x:f>'Method'!$B$2</x:f>
        <x:v>0.05</x:v>
      </x:c>
      <x:c r="K8971" s="13" t="str">
        <x:f>IF(I8971&lt;=J8971,"是","否")</x:f>
        <x:v>是</x:v>
      </x:c>
      <x:c r="L8971" s="36" t="n">
        <x:v>0.7955115952375469</x:v>
      </x:c>
      <x:c r="M8971" s="36" t="n">
        <x:f>1-L8971</x:f>
        <x:v>0.2044884047624531</x:v>
      </x:c>
      <x:c r="N8971" s="13" t="str">
        <x:v>是</x:v>
      </x:c>
      <x:c r="O8971" s="15"/>
      <x:c r="P8971" s="13" t="str"/>
    </x:row>
    <x:row r="8972">
      <x:c r="A8972" s="15" t="n">
        <x:v>8971</x:v>
      </x:c>
      <x:c r="B8972" s="13" t="str">
        <x:v>Lycaenidae_Zizina_labradus</x:v>
      </x:c>
      <x:c r="C8972" s="13" t="str">
        <x:v>Lycaenidae</x:v>
      </x:c>
      <x:c r="D8972" s="33" t="n">
        <x:f>'AR_values'!I188</x:f>
        <x:v>2.3982706581875353</x:v>
      </x:c>
      <x:c r="E8972" s="33" t="str">
        <x:v>Riodinidae-11</x:v>
      </x:c>
      <x:c r="F8972" s="33" t="str">
        <x:v>Riodinidae</x:v>
      </x:c>
      <x:c r="G8972" s="33" t="n">
        <x:f>'AR_values'!I335</x:f>
        <x:v>2.336592745750193</x:v>
      </x:c>
      <x:c r="H8972" s="33" t="n">
        <x:f>ABS(D8972-G8972)</x:f>
        <x:v>0.06167791243734211</x:v>
      </x:c>
      <x:c r="I8972" s="14" t="n">
        <x:f>IFERROR(H8972/AVERAGE(D8972,G8972),"")</x:f>
        <x:v>0.026052668123877847</x:v>
      </x:c>
      <x:c r="J8972" s="14" t="n">
        <x:f>'Method'!$B$2</x:f>
        <x:v>0.05</x:v>
      </x:c>
      <x:c r="K8972" s="13" t="str">
        <x:f>IF(I8972&lt;=J8972,"是","否")</x:f>
        <x:v>是</x:v>
      </x:c>
      <x:c r="L8972" s="36" t="n">
        <x:v>0.8371334803895195</x:v>
      </x:c>
      <x:c r="M8972" s="36" t="n">
        <x:f>1-L8972</x:f>
        <x:v>0.1628665196104805</x:v>
      </x:c>
      <x:c r="N8972" s="13" t="str">
        <x:v>是</x:v>
      </x:c>
      <x:c r="O8972" s="15"/>
      <x:c r="P8972" s="13" t="str"/>
    </x:row>
    <x:row r="8973">
      <x:c r="A8973" s="15" t="n">
        <x:v>8972</x:v>
      </x:c>
      <x:c r="B8973" s="13" t="str">
        <x:v>Pieridae-Coliadinae-6</x:v>
      </x:c>
      <x:c r="C8973" s="13" t="str">
        <x:v>Pieridae-Coliadinae</x:v>
      </x:c>
      <x:c r="D8973" s="33" t="n">
        <x:f>'AR_values'!I318</x:f>
        <x:v>2.559350440419913</x:v>
      </x:c>
      <x:c r="E8973" s="33" t="str">
        <x:v>Riodinidae-13</x:v>
      </x:c>
      <x:c r="F8973" s="33" t="str">
        <x:v>Riodinidae</x:v>
      </x:c>
      <x:c r="G8973" s="33" t="n">
        <x:f>'AR_values'!I337</x:f>
        <x:v>2.4935190252012593</x:v>
      </x:c>
      <x:c r="H8973" s="33" t="n">
        <x:f>ABS(D8973-G8973)</x:f>
        <x:v>0.06583141521865388</x:v>
      </x:c>
      <x:c r="I8973" s="14" t="n">
        <x:f>IFERROR(H8973/AVERAGE(D8973,G8973),"")</x:f>
        <x:v>0.0260570417132519</x:v>
      </x:c>
      <x:c r="J8973" s="14" t="n">
        <x:f>'Method'!$B$2</x:f>
        <x:v>0.05</x:v>
      </x:c>
      <x:c r="K8973" s="13" t="str">
        <x:f>IF(I8973&lt;=J8973,"是","否")</x:f>
        <x:v>是</x:v>
      </x:c>
      <x:c r="L8973" s="36" t="n">
        <x:v>0.6679255912946406</x:v>
      </x:c>
      <x:c r="M8973" s="36" t="n">
        <x:f>1-L8973</x:f>
        <x:v>0.3320744087053594</x:v>
      </x:c>
      <x:c r="N8973" s="13" t="str">
        <x:v>是</x:v>
      </x:c>
      <x:c r="O8973" s="15"/>
      <x:c r="P8973" s="13" t="str"/>
    </x:row>
    <x:row r="8974">
      <x:c r="A8974" s="15" t="n">
        <x:v>8973</x:v>
      </x:c>
      <x:c r="B8974" s="13" t="str">
        <x:v>Lycaenidae_Ogyris_amaryllis</x:v>
      </x:c>
      <x:c r="C8974" s="13" t="str">
        <x:v>Lycaenidae</x:v>
      </x:c>
      <x:c r="D8974" s="33" t="n">
        <x:f>'AR_values'!I176</x:f>
        <x:v>2.5353520766284507</x:v>
      </x:c>
      <x:c r="E8974" s="33" t="str">
        <x:v>Riodinidae-6</x:v>
      </x:c>
      <x:c r="F8974" s="33" t="str">
        <x:v>Riodinidae</x:v>
      </x:c>
      <x:c r="G8974" s="33" t="n">
        <x:f>'AR_values'!I354</x:f>
        <x:v>2.4701372196015763</x:v>
      </x:c>
      <x:c r="H8974" s="33" t="n">
        <x:f>ABS(D8974-G8974)</x:f>
        <x:v>0.06521485702687446</x:v>
      </x:c>
      <x:c r="I8974" s="14" t="n">
        <x:f>IFERROR(H8974/AVERAGE(D8974,G8974),"")</x:f>
        <x:v>0.026057335524018475</x:v>
      </x:c>
      <x:c r="J8974" s="14" t="n">
        <x:f>'Method'!$B$2</x:f>
        <x:v>0.05</x:v>
      </x:c>
      <x:c r="K8974" s="13" t="str">
        <x:f>IF(I8974&lt;=J8974,"是","否")</x:f>
        <x:v>是</x:v>
      </x:c>
      <x:c r="L8974" s="36" t="n">
        <x:v>0.7987302294497661</x:v>
      </x:c>
      <x:c r="M8974" s="36" t="n">
        <x:f>1-L8974</x:f>
        <x:v>0.20126977055023387</x:v>
      </x:c>
      <x:c r="N8974" s="13" t="str">
        <x:v>是</x:v>
      </x:c>
      <x:c r="O8974" s="15"/>
      <x:c r="P8974" s="13" t="str"/>
    </x:row>
    <x:row r="8975">
      <x:c r="A8975" s="15" t="n">
        <x:v>8974</x:v>
      </x:c>
      <x:c r="B8975" s="13" t="str">
        <x:v>Charaxinae-10</x:v>
      </x:c>
      <x:c r="C8975" s="13" t="str">
        <x:v>Charaxinae</x:v>
      </x:c>
      <x:c r="D8975" s="33" t="n">
        <x:f>'AR_values'!I17</x:f>
        <x:v>2.4065875590223897</x:v>
      </x:c>
      <x:c r="E8975" s="33" t="str">
        <x:v>Riodinidae-6</x:v>
      </x:c>
      <x:c r="F8975" s="33" t="str">
        <x:v>Riodinidae</x:v>
      </x:c>
      <x:c r="G8975" s="33" t="n">
        <x:f>'AR_values'!I354</x:f>
        <x:v>2.4701372196015763</x:v>
      </x:c>
      <x:c r="H8975" s="33" t="n">
        <x:f>ABS(D8975-G8975)</x:f>
        <x:v>0.06354966057918654</x:v>
      </x:c>
      <x:c r="I8975" s="14" t="n">
        <x:f>IFERROR(H8975/AVERAGE(D8975,G8975),"")</x:f>
        <x:v>0.02606243471345452</x:v>
      </x:c>
      <x:c r="J8975" s="14" t="n">
        <x:f>'Method'!$B$2</x:f>
        <x:v>0.05</x:v>
      </x:c>
      <x:c r="K8975" s="13" t="str">
        <x:f>IF(I8975&lt;=J8975,"是","否")</x:f>
        <x:v>是</x:v>
      </x:c>
      <x:c r="L8975" s="36" t="n">
        <x:v>0.5928254829001894</x:v>
      </x:c>
      <x:c r="M8975" s="36" t="n">
        <x:f>1-L8975</x:f>
        <x:v>0.40717451709981056</x:v>
      </x:c>
      <x:c r="N8975" s="13" t="str">
        <x:v>是</x:v>
      </x:c>
      <x:c r="O8975" s="15"/>
      <x:c r="P8975" s="13" t="str"/>
    </x:row>
    <x:row r="8976">
      <x:c r="A8976" s="15" t="n">
        <x:v>8975</x:v>
      </x:c>
      <x:c r="B8976" s="13" t="str">
        <x:v>Nymphalinae-21</x:v>
      </x:c>
      <x:c r="C8976" s="13" t="str">
        <x:v>Nymphalinae</x:v>
      </x:c>
      <x:c r="D8976" s="33" t="n">
        <x:f>'AR_values'!I202</x:f>
        <x:v>2.4558221796639303</x:v>
      </x:c>
      <x:c r="E8976" s="33" t="str">
        <x:v>Satyrinae-19</x:v>
      </x:c>
      <x:c r="F8976" s="33" t="str">
        <x:v>Satyrinae</x:v>
      </x:c>
      <x:c r="G8976" s="33" t="n">
        <x:f>'AR_values'!I368</x:f>
        <x:v>2.5206761315513897</x:v>
      </x:c>
      <x:c r="H8976" s="33" t="n">
        <x:f>ABS(D8976-G8976)</x:f>
        <x:v>0.06485395188745935</x:v>
      </x:c>
      <x:c r="I8976" s="14" t="n">
        <x:f>IFERROR(H8976/AVERAGE(D8976,G8976),"")</x:f>
        <x:v>0.026064090785000688</x:v>
      </x:c>
      <x:c r="J8976" s="14" t="n">
        <x:f>'Method'!$B$2</x:f>
        <x:v>0.05</x:v>
      </x:c>
      <x:c r="K8976" s="13" t="str">
        <x:f>IF(I8976&lt;=J8976,"是","否")</x:f>
        <x:v>是</x:v>
      </x:c>
      <x:c r="L8976" s="36" t="n">
        <x:v>0.8946385204558192</x:v>
      </x:c>
      <x:c r="M8976" s="36" t="n">
        <x:f>1-L8976</x:f>
        <x:v>0.10536147954418085</x:v>
      </x:c>
      <x:c r="N8976" s="13" t="str">
        <x:v>是</x:v>
      </x:c>
      <x:c r="O8976" s="15"/>
      <x:c r="P8976" s="13" t="str"/>
    </x:row>
    <x:row r="8977">
      <x:c r="A8977" s="15" t="n">
        <x:v>8976</x:v>
      </x:c>
      <x:c r="B8977" s="13" t="str">
        <x:v>Nymphalinae-27</x:v>
      </x:c>
      <x:c r="C8977" s="13" t="str">
        <x:v>Nymphalinae</x:v>
      </x:c>
      <x:c r="D8977" s="33" t="n">
        <x:f>'AR_values'!I208</x:f>
        <x:v>2.9197999033738387</x:v>
      </x:c>
      <x:c r="E8977" s="33" t="str">
        <x:v>Papilionidae-20</x:v>
      </x:c>
      <x:c r="F8977" s="33" t="str">
        <x:v>Papilionidae</x:v>
      </x:c>
      <x:c r="G8977" s="33" t="n">
        <x:f>'AR_values'!I231</x:f>
        <x:v>2.9969120778729335</x:v>
      </x:c>
      <x:c r="H8977" s="33" t="n">
        <x:f>ABS(D8977-G8977)</x:f>
        <x:v>0.0771121744990948</x:v>
      </x:c>
      <x:c r="I8977" s="14" t="n">
        <x:f>IFERROR(H8977/AVERAGE(D8977,G8977),"")</x:f>
        <x:v>0.026065887521145043</x:v>
      </x:c>
      <x:c r="J8977" s="14" t="n">
        <x:f>'Method'!$B$2</x:f>
        <x:v>0.05</x:v>
      </x:c>
      <x:c r="K8977" s="13" t="str">
        <x:f>IF(I8977&lt;=J8977,"是","否")</x:f>
        <x:v>是</x:v>
      </x:c>
      <x:c r="L8977" s="36" t="n">
        <x:v>0.7545137016205665</x:v>
      </x:c>
      <x:c r="M8977" s="36" t="n">
        <x:f>1-L8977</x:f>
        <x:v>0.24548629837943348</x:v>
      </x:c>
      <x:c r="N8977" s="13" t="str">
        <x:v>是</x:v>
      </x:c>
      <x:c r="O8977" s="15"/>
      <x:c r="P8977" s="13" t="str"/>
    </x:row>
    <x:row r="8978">
      <x:c r="A8978" s="15" t="n">
        <x:v>8977</x:v>
      </x:c>
      <x:c r="B8978" s="13" t="str">
        <x:v>Charaxinae-5</x:v>
      </x:c>
      <x:c r="C8978" s="13" t="str">
        <x:v>Charaxinae</x:v>
      </x:c>
      <x:c r="D8978" s="33" t="n">
        <x:f>'AR_values'!I26</x:f>
        <x:v>2.6396173843227424</x:v>
      </x:c>
      <x:c r="E8978" s="33" t="str">
        <x:v>Nymphalinae-28</x:v>
      </x:c>
      <x:c r="F8978" s="33" t="str">
        <x:v>Nymphalinae</x:v>
      </x:c>
      <x:c r="G8978" s="33" t="n">
        <x:f>'AR_values'!I209</x:f>
        <x:v>2.5716980421170317</x:v>
      </x:c>
      <x:c r="H8978" s="33" t="n">
        <x:f>ABS(D8978-G8978)</x:f>
        <x:v>0.06791934220571072</x:v>
      </x:c>
      <x:c r="I8978" s="14" t="n">
        <x:f>IFERROR(H8978/AVERAGE(D8978,G8978),"")</x:f>
        <x:v>0.026066102950176372</x:v>
      </x:c>
      <x:c r="J8978" s="14" t="n">
        <x:f>'Method'!$B$2</x:f>
        <x:v>0.05</x:v>
      </x:c>
      <x:c r="K8978" s="13" t="str">
        <x:f>IF(I8978&lt;=J8978,"是","否")</x:f>
        <x:v>是</x:v>
      </x:c>
      <x:c r="L8978" s="36" t="n">
        <x:v>0.7110269936212947</x:v>
      </x:c>
      <x:c r="M8978" s="36" t="n">
        <x:f>1-L8978</x:f>
        <x:v>0.28897300637870527</x:v>
      </x:c>
      <x:c r="N8978" s="13" t="str">
        <x:v>是</x:v>
      </x:c>
      <x:c r="O8978" s="15"/>
      <x:c r="P8978" s="13" t="str"/>
    </x:row>
    <x:row r="8979">
      <x:c r="A8979" s="15" t="n">
        <x:v>8978</x:v>
      </x:c>
      <x:c r="B8979" s="13" t="str">
        <x:v>Lycaenidae_Candalides_acasta</x:v>
      </x:c>
      <x:c r="C8979" s="13" t="str">
        <x:v>Lycaenidae</x:v>
      </x:c>
      <x:c r="D8979" s="33" t="n">
        <x:f>'AR_values'!I164</x:f>
        <x:v>2.4245150825976376</x:v>
      </x:c>
      <x:c r="E8979" s="33" t="str">
        <x:v>Pieridae-Coliadinae-17</x:v>
      </x:c>
      <x:c r="F8979" s="33" t="str">
        <x:v>Pieridae-Coliadinae</x:v>
      </x:c>
      <x:c r="G8979" s="33" t="n">
        <x:f>'AR_values'!I308</x:f>
        <x:v>2.36212050316884</x:v>
      </x:c>
      <x:c r="H8979" s="33" t="n">
        <x:f>ABS(D8979-G8979)</x:f>
        <x:v>0.06239457942879767</x:v>
      </x:c>
      <x:c r="I8979" s="14" t="n">
        <x:f>IFERROR(H8979/AVERAGE(D8979,G8979),"")</x:f>
        <x:v>0.026070327816194727</x:v>
      </x:c>
      <x:c r="J8979" s="14" t="n">
        <x:f>'Method'!$B$2</x:f>
        <x:v>0.05</x:v>
      </x:c>
      <x:c r="K8979" s="13" t="str">
        <x:f>IF(I8979&lt;=J8979,"是","否")</x:f>
        <x:v>是</x:v>
      </x:c>
      <x:c r="L8979" s="36" t="n">
        <x:v>0.8892617825060688</x:v>
      </x:c>
      <x:c r="M8979" s="36" t="n">
        <x:f>1-L8979</x:f>
        <x:v>0.1107382174939312</x:v>
      </x:c>
      <x:c r="N8979" s="13" t="str">
        <x:v>是</x:v>
      </x:c>
      <x:c r="O8979" s="15"/>
      <x:c r="P8979" s="13" t="str"/>
    </x:row>
    <x:row r="8980">
      <x:c r="A8980" s="15" t="n">
        <x:v>8979</x:v>
      </x:c>
      <x:c r="B8980" s="13" t="str">
        <x:v>Heliconiinae-10</x:v>
      </x:c>
      <x:c r="C8980" s="13" t="str">
        <x:v>Heliconiinae</x:v>
      </x:c>
      <x:c r="D8980" s="33" t="n">
        <x:f>'AR_values'!I53</x:f>
        <x:v>2.5832322601964766</x:v>
      </x:c>
      <x:c r="E8980" s="33" t="str">
        <x:v>Parnassiinae-2</x:v>
      </x:c>
      <x:c r="F8980" s="33" t="str">
        <x:v>Parnassiinae</x:v>
      </x:c>
      <x:c r="G8980" s="33" t="n">
        <x:f>'AR_values'!I269</x:f>
        <x:v>2.6514822493832084</x:v>
      </x:c>
      <x:c r="H8980" s="33" t="n">
        <x:f>ABS(D8980-G8980)</x:f>
        <x:v>0.06824998918673186</x:v>
      </x:c>
      <x:c r="I8980" s="14" t="n">
        <x:f>IFERROR(H8980/AVERAGE(D8980,G8980),"")</x:f>
        <x:v>0.02607591648477957</x:v>
      </x:c>
      <x:c r="J8980" s="14" t="n">
        <x:f>'Method'!$B$2</x:f>
        <x:v>0.05</x:v>
      </x:c>
      <x:c r="K8980" s="13" t="str">
        <x:f>IF(I8980&lt;=J8980,"是","否")</x:f>
        <x:v>是</x:v>
      </x:c>
      <x:c r="L8980" s="36" t="n">
        <x:v>0.9211171543430371</x:v>
      </x:c>
      <x:c r="M8980" s="36" t="n">
        <x:f>1-L8980</x:f>
        <x:v>0.07888284565696291</x:v>
      </x:c>
      <x:c r="N8980" s="13" t="str">
        <x:v>是</x:v>
      </x:c>
      <x:c r="O8980" s="15"/>
      <x:c r="P8980" s="13" t="str"/>
    </x:row>
    <x:row r="8981">
      <x:c r="A8981" s="15" t="n">
        <x:v>8980</x:v>
      </x:c>
      <x:c r="B8981" s="13" t="str">
        <x:v>Heliconiinae-12</x:v>
      </x:c>
      <x:c r="C8981" s="13" t="str">
        <x:v>Heliconiinae</x:v>
      </x:c>
      <x:c r="D8981" s="33" t="n">
        <x:f>'AR_values'!I55</x:f>
        <x:v>2.594508588732347</x:v>
      </x:c>
      <x:c r="E8981" s="33" t="str">
        <x:v>Hesperiidae_Hesperilla_chrysotricha</x:v>
      </x:c>
      <x:c r="F8981" s="33" t="str">
        <x:v>Hesperiidae</x:v>
      </x:c>
      <x:c r="G8981" s="33" t="n">
        <x:f>'AR_values'!I117</x:f>
        <x:v>2.6630704750756298</x:v>
      </x:c>
      <x:c r="H8981" s="33" t="n">
        <x:f>ABS(D8981-G8981)</x:f>
        <x:v>0.06856188634328264</x:v>
      </x:c>
      <x:c r="I8981" s="14" t="n">
        <x:f>IFERROR(H8981/AVERAGE(D8981,G8981),"")</x:f>
        <x:v>0.02608116226544177</x:v>
      </x:c>
      <x:c r="J8981" s="14" t="n">
        <x:f>'Method'!$B$2</x:f>
        <x:v>0.05</x:v>
      </x:c>
      <x:c r="K8981" s="13" t="str">
        <x:f>IF(I8981&lt;=J8981,"是","否")</x:f>
        <x:v>是</x:v>
      </x:c>
      <x:c r="L8981" s="36" t="n">
        <x:v>0.8760903246270022</x:v>
      </x:c>
      <x:c r="M8981" s="36" t="n">
        <x:f>1-L8981</x:f>
        <x:v>0.1239096753729978</x:v>
      </x:c>
      <x:c r="N8981" s="13" t="str">
        <x:v>是</x:v>
      </x:c>
      <x:c r="O8981" s="15"/>
      <x:c r="P8981" s="13" t="str"/>
    </x:row>
    <x:row r="8982">
      <x:c r="A8982" s="15" t="n">
        <x:v>8981</x:v>
      </x:c>
      <x:c r="B8982" s="13" t="str">
        <x:v>Charaxinae-11</x:v>
      </x:c>
      <x:c r="C8982" s="13" t="str">
        <x:v>Charaxinae</x:v>
      </x:c>
      <x:c r="D8982" s="33" t="n">
        <x:f>'AR_values'!I18</x:f>
        <x:v>2.337777838635058</x:v>
      </x:c>
      <x:c r="E8982" s="33" t="str">
        <x:v>Riodinidae-21</x:v>
      </x:c>
      <x:c r="F8982" s="33" t="str">
        <x:v>Riodinidae</x:v>
      </x:c>
      <x:c r="G8982" s="33" t="n">
        <x:f>'AR_values'!I345</x:f>
        <x:v>2.2775865960635353</x:v>
      </x:c>
      <x:c r="H8982" s="33" t="n">
        <x:f>ABS(D8982-G8982)</x:f>
        <x:v>0.06019124257152253</x:v>
      </x:c>
      <x:c r="I8982" s="14" t="n">
        <x:f>IFERROR(H8982/AVERAGE(D8982,G8982),"")</x:f>
        <x:v>0.026082985828378393</x:v>
      </x:c>
      <x:c r="J8982" s="14" t="n">
        <x:f>'Method'!$B$2</x:f>
        <x:v>0.05</x:v>
      </x:c>
      <x:c r="K8982" s="13" t="str">
        <x:f>IF(I8982&lt;=J8982,"是","否")</x:f>
        <x:v>是</x:v>
      </x:c>
      <x:c r="L8982" s="36" t="n">
        <x:v>0.8295333319388374</x:v>
      </x:c>
      <x:c r="M8982" s="36" t="n">
        <x:f>1-L8982</x:f>
        <x:v>0.17046666806116262</x:v>
      </x:c>
      <x:c r="N8982" s="13" t="str">
        <x:v>是</x:v>
      </x:c>
      <x:c r="O8982" s="15"/>
      <x:c r="P8982" s="13" t="str"/>
    </x:row>
    <x:row r="8983">
      <x:c r="A8983" s="15" t="n">
        <x:v>8982</x:v>
      </x:c>
      <x:c r="B8983" s="13" t="str">
        <x:v>Hesperiidae-8</x:v>
      </x:c>
      <x:c r="C8983" s="13" t="str">
        <x:v>Hesperiidae</x:v>
      </x:c>
      <x:c r="D8983" s="33" t="n">
        <x:f>'AR_values'!I109</x:f>
        <x:v>2.9249115734569755</x:v>
      </x:c>
      <x:c r="E8983" s="33" t="str">
        <x:v>Pieridae-14</x:v>
      </x:c>
      <x:c r="F8983" s="33" t="str">
        <x:v>Pieridae</x:v>
      </x:c>
      <x:c r="G8983" s="33" t="n">
        <x:f>'AR_values'!I279</x:f>
        <x:v>2.8495974203659724</x:v>
      </x:c>
      <x:c r="H8983" s="33" t="n">
        <x:f>ABS(D8983-G8983)</x:f>
        <x:v>0.07531415309100309</x:v>
      </x:c>
      <x:c r="I8983" s="14" t="n">
        <x:f>IFERROR(H8983/AVERAGE(D8983,G8983),"")</x:f>
        <x:v>0.02608504140233132</x:v>
      </x:c>
      <x:c r="J8983" s="14" t="n">
        <x:f>'Method'!$B$2</x:f>
        <x:v>0.05</x:v>
      </x:c>
      <x:c r="K8983" s="13" t="str">
        <x:f>IF(I8983&lt;=J8983,"是","否")</x:f>
        <x:v>是</x:v>
      </x:c>
      <x:c r="L8983" s="36" t="n">
        <x:v>0.7645227562042324</x:v>
      </x:c>
      <x:c r="M8983" s="36" t="n">
        <x:f>1-L8983</x:f>
        <x:v>0.23547724379576762</x:v>
      </x:c>
      <x:c r="N8983" s="13" t="str">
        <x:v>是</x:v>
      </x:c>
      <x:c r="O8983" s="15"/>
      <x:c r="P8983" s="13" t="str"/>
    </x:row>
    <x:row r="8984">
      <x:c r="A8984" s="15" t="n">
        <x:v>8983</x:v>
      </x:c>
      <x:c r="B8984" s="13" t="str">
        <x:v>Hesperiidae_Taractrocera_papyria</x:v>
      </x:c>
      <x:c r="C8984" s="13" t="str">
        <x:v>Hesperiidae</x:v>
      </x:c>
      <x:c r="D8984" s="33" t="n">
        <x:f>'AR_values'!I124</x:f>
        <x:v>2.4454271732718333</x:v>
      </x:c>
      <x:c r="E8984" s="33" t="str">
        <x:v>Pieridae-Coliadinae-18</x:v>
      </x:c>
      <x:c r="F8984" s="33" t="str">
        <x:v>Pieridae-Coliadinae</x:v>
      </x:c>
      <x:c r="G8984" s="33" t="n">
        <x:f>'AR_values'!I309</x:f>
        <x:v>2.3824535414301917</x:v>
      </x:c>
      <x:c r="H8984" s="33" t="n">
        <x:f>ABS(D8984-G8984)</x:f>
        <x:v>0.06297363184164162</x:v>
      </x:c>
      <x:c r="I8984" s="14" t="n">
        <x:f>IFERROR(H8984/AVERAGE(D8984,G8984),"")</x:f>
        <x:v>0.02608748457677183</x:v>
      </x:c>
      <x:c r="J8984" s="14" t="n">
        <x:f>'Method'!$B$2</x:f>
        <x:v>0.05</x:v>
      </x:c>
      <x:c r="K8984" s="13" t="str">
        <x:f>IF(I8984&lt;=J8984,"是","否")</x:f>
        <x:v>是</x:v>
      </x:c>
      <x:c r="L8984" s="36" t="n">
        <x:v>0.7023263850070635</x:v>
      </x:c>
      <x:c r="M8984" s="36" t="n">
        <x:f>1-L8984</x:f>
        <x:v>0.29767361499293654</x:v>
      </x:c>
      <x:c r="N8984" s="13" t="str">
        <x:v>是</x:v>
      </x:c>
      <x:c r="O8984" s="15"/>
      <x:c r="P8984" s="13" t="str"/>
    </x:row>
    <x:row r="8985">
      <x:c r="A8985" s="15" t="n">
        <x:v>8984</x:v>
      </x:c>
      <x:c r="B8985" s="13" t="str">
        <x:v>Riodinidae-13</x:v>
      </x:c>
      <x:c r="C8985" s="13" t="str">
        <x:v>Riodinidae</x:v>
      </x:c>
      <x:c r="D8985" s="33" t="n">
        <x:f>'AR_values'!I337</x:f>
        <x:v>2.4935190252012593</x:v>
      </x:c>
      <x:c r="E8985" s="33" t="str">
        <x:v>Riodinidae-9</x:v>
      </x:c>
      <x:c r="F8985" s="33" t="str">
        <x:v>Riodinidae</x:v>
      </x:c>
      <x:c r="G8985" s="33" t="n">
        <x:f>'AR_values'!I357</x:f>
        <x:v>2.42930522516359</x:v>
      </x:c>
      <x:c r="H8985" s="33" t="n">
        <x:f>ABS(D8985-G8985)</x:f>
        <x:v>0.06421380003766952</x:v>
      </x:c>
      <x:c r="I8985" s="14" t="n">
        <x:f>IFERROR(H8985/AVERAGE(D8985,G8985),"")</x:f>
        <x:v>0.02608819521960809</x:v>
      </x:c>
      <x:c r="J8985" s="14" t="n">
        <x:f>'Method'!$B$2</x:f>
        <x:v>0.05</x:v>
      </x:c>
      <x:c r="K8985" s="13" t="str">
        <x:f>IF(I8985&lt;=J8985,"是","否")</x:f>
        <x:v>是</x:v>
      </x:c>
      <x:c r="L8985" s="36" t="n">
        <x:v>0.7973181713609623</x:v>
      </x:c>
      <x:c r="M8985" s="36" t="n">
        <x:f>1-L8985</x:f>
        <x:v>0.20268182863903772</x:v>
      </x:c>
      <x:c r="N8985" s="13" t="str">
        <x:v>否</x:v>
      </x:c>
      <x:c r="O8985" s="15"/>
      <x:c r="P8985" s="13" t="str"/>
    </x:row>
    <x:row r="8986">
      <x:c r="A8986" s="15" t="n">
        <x:v>8985</x:v>
      </x:c>
      <x:c r="B8986" s="13" t="str">
        <x:v>Limenitidinae-6</x:v>
      </x:c>
      <x:c r="C8986" s="13" t="str">
        <x:v>Limenitidinae</x:v>
      </x:c>
      <x:c r="D8986" s="33" t="n">
        <x:f>'AR_values'!I138</x:f>
        <x:v>2.400197823531223</x:v>
      </x:c>
      <x:c r="E8986" s="33" t="str">
        <x:v>Pieridae-Coliadinae-2</x:v>
      </x:c>
      <x:c r="F8986" s="33" t="str">
        <x:v>Pieridae-Coliadinae</x:v>
      </x:c>
      <x:c r="G8986" s="33" t="n">
        <x:f>'AR_values'!I311</x:f>
        <x:v>2.338384022597896</x:v>
      </x:c>
      <x:c r="H8986" s="33" t="n">
        <x:f>ABS(D8986-G8986)</x:f>
        <x:v>0.06181380093332711</x:v>
      </x:c>
      <x:c r="I8986" s="14" t="n">
        <x:f>IFERROR(H8986/AVERAGE(D8986,G8986),"")</x:f>
        <x:v>0.026089578249586187</x:v>
      </x:c>
      <x:c r="J8986" s="14" t="n">
        <x:f>'Method'!$B$2</x:f>
        <x:v>0.05</x:v>
      </x:c>
      <x:c r="K8986" s="13" t="str">
        <x:f>IF(I8986&lt;=J8986,"是","否")</x:f>
        <x:v>是</x:v>
      </x:c>
      <x:c r="L8986" s="36" t="n">
        <x:v>0.7894703670245173</x:v>
      </x:c>
      <x:c r="M8986" s="36" t="n">
        <x:f>1-L8986</x:f>
        <x:v>0.21052963297548266</x:v>
      </x:c>
      <x:c r="N8986" s="13" t="str">
        <x:v>是</x:v>
      </x:c>
      <x:c r="O8986" s="15"/>
      <x:c r="P8986" s="13" t="str"/>
    </x:row>
    <x:row r="8987">
      <x:c r="A8987" s="15" t="n">
        <x:v>8986</x:v>
      </x:c>
      <x:c r="B8987" s="13" t="str">
        <x:v>Lycaenidae-24</x:v>
      </x:c>
      <x:c r="C8987" s="13" t="str">
        <x:v>Lycaenidae</x:v>
      </x:c>
      <x:c r="D8987" s="33" t="n">
        <x:f>'AR_values'!I155</x:f>
        <x:v>2.327876673720378</x:v>
      </x:c>
      <x:c r="E8987" s="33" t="str">
        <x:v>Lycaenidae_Jalmenus_lithochroa</x:v>
      </x:c>
      <x:c r="F8987" s="33" t="str">
        <x:v>Lycaenidae</x:v>
      </x:c>
      <x:c r="G8987" s="33" t="n">
        <x:f>'AR_values'!I170</x:f>
        <x:v>2.3894186386556413</x:v>
      </x:c>
      <x:c r="H8987" s="33" t="n">
        <x:f>ABS(D8987-G8987)</x:f>
        <x:v>0.061541964935263316</x:v>
      </x:c>
      <x:c r="I8987" s="14" t="n">
        <x:f>IFERROR(H8987/AVERAGE(D8987,G8987),"")</x:f>
        <x:v>0.026092055239283166</x:v>
      </x:c>
      <x:c r="J8987" s="14" t="n">
        <x:f>'Method'!$B$2</x:f>
        <x:v>0.05</x:v>
      </x:c>
      <x:c r="K8987" s="13" t="str">
        <x:f>IF(I8987&lt;=J8987,"是","否")</x:f>
        <x:v>是</x:v>
      </x:c>
      <x:c r="L8987" s="36" t="n">
        <x:v>0.8628412389515226</x:v>
      </x:c>
      <x:c r="M8987" s="36" t="n">
        <x:f>1-L8987</x:f>
        <x:v>0.13715876104847735</x:v>
      </x:c>
      <x:c r="N8987" s="13" t="str">
        <x:v>否</x:v>
      </x:c>
      <x:c r="O8987" s="15"/>
      <x:c r="P8987" s="13" t="str"/>
    </x:row>
    <x:row r="8988">
      <x:c r="A8988" s="15" t="n">
        <x:v>8987</x:v>
      </x:c>
      <x:c r="B8988" s="13" t="str">
        <x:v>Hesperiidae_Trapezites_eliena</x:v>
      </x:c>
      <x:c r="C8988" s="13" t="str">
        <x:v>Hesperiidae</x:v>
      </x:c>
      <x:c r="D8988" s="33" t="n">
        <x:f>'AR_values'!I125</x:f>
        <x:v>2.35532724735423</x:v>
      </x:c>
      <x:c r="E8988" s="33" t="str">
        <x:v>Nymphalinae-29</x:v>
      </x:c>
      <x:c r="F8988" s="33" t="str">
        <x:v>Nymphalinae</x:v>
      </x:c>
      <x:c r="G8988" s="33" t="n">
        <x:f>'AR_values'!I210</x:f>
        <x:v>2.4175997911895375</x:v>
      </x:c>
      <x:c r="H8988" s="33" t="n">
        <x:f>ABS(D8988-G8988)</x:f>
        <x:v>0.06227254383530756</x:v>
      </x:c>
      <x:c r="I8988" s="14" t="n">
        <x:f>IFERROR(H8988/AVERAGE(D8988,G8988),"")</x:f>
        <x:v>0.02609406904083205</x:v>
      </x:c>
      <x:c r="J8988" s="14" t="n">
        <x:f>'Method'!$B$2</x:f>
        <x:v>0.05</x:v>
      </x:c>
      <x:c r="K8988" s="13" t="str">
        <x:f>IF(I8988&lt;=J8988,"是","否")</x:f>
        <x:v>是</x:v>
      </x:c>
      <x:c r="L8988" s="36" t="n">
        <x:v>0.7627547566728805</x:v>
      </x:c>
      <x:c r="M8988" s="36" t="n">
        <x:f>1-L8988</x:f>
        <x:v>0.2372452433271195</x:v>
      </x:c>
      <x:c r="N8988" s="13" t="str">
        <x:v>是</x:v>
      </x:c>
      <x:c r="O8988" s="15"/>
      <x:c r="P8988" s="13" t="str"/>
    </x:row>
    <x:row r="8989">
      <x:c r="A8989" s="15" t="n">
        <x:v>8988</x:v>
      </x:c>
      <x:c r="B8989" s="13" t="str">
        <x:v>Lycaenidae_Candalides_acasta</x:v>
      </x:c>
      <x:c r="C8989" s="13" t="str">
        <x:v>Lycaenidae</x:v>
      </x:c>
      <x:c r="D8989" s="33" t="n">
        <x:f>'AR_values'!I164</x:f>
        <x:v>2.4245150825976376</x:v>
      </x:c>
      <x:c r="E8989" s="33" t="str">
        <x:v>Nymphalinae-9</x:v>
      </x:c>
      <x:c r="F8989" s="33" t="str">
        <x:v>Nymphalinae</x:v>
      </x:c>
      <x:c r="G8989" s="33" t="n">
        <x:f>'AR_values'!I218</x:f>
        <x:v>2.488617213677148</x:v>
      </x:c>
      <x:c r="H8989" s="33" t="n">
        <x:f>ABS(D8989-G8989)</x:f>
        <x:v>0.06410213107951046</x:v>
      </x:c>
      <x:c r="I8989" s="14" t="n">
        <x:f>IFERROR(H8989/AVERAGE(D8989,G8989),"")</x:f>
        <x:v>0.026094201097785912</x:v>
      </x:c>
      <x:c r="J8989" s="14" t="n">
        <x:f>'Method'!$B$2</x:f>
        <x:v>0.05</x:v>
      </x:c>
      <x:c r="K8989" s="13" t="str">
        <x:f>IF(I8989&lt;=J8989,"是","否")</x:f>
        <x:v>是</x:v>
      </x:c>
      <x:c r="L8989" s="36" t="n">
        <x:v>0.8079889262408543</x:v>
      </x:c>
      <x:c r="M8989" s="36" t="n">
        <x:f>1-L8989</x:f>
        <x:v>0.19201107375914572</x:v>
      </x:c>
      <x:c r="N8989" s="13" t="str">
        <x:v>是</x:v>
      </x:c>
      <x:c r="O8989" s="15"/>
      <x:c r="P8989" s="13" t="str"/>
    </x:row>
    <x:row r="8990">
      <x:c r="A8990" s="15" t="n">
        <x:v>8989</x:v>
      </x:c>
      <x:c r="B8990" s="13" t="str">
        <x:v>Lycaenidae-16</x:v>
      </x:c>
      <x:c r="C8990" s="13" t="str">
        <x:v>Lycaenidae</x:v>
      </x:c>
      <x:c r="D8990" s="33" t="n">
        <x:f>'AR_values'!I148</x:f>
        <x:v>2.498859339538604</x:v>
      </x:c>
      <x:c r="E8990" s="33" t="str">
        <x:v>Lycaenidae_Hypochrysops_ignita</x:v>
      </x:c>
      <x:c r="F8990" s="33" t="str">
        <x:v>Lycaenidae</x:v>
      </x:c>
      <x:c r="G8990" s="33" t="n">
        <x:f>'AR_values'!I168</x:f>
        <x:v>2.4344865968193847</x:v>
      </x:c>
      <x:c r="H8990" s="33" t="n">
        <x:f>ABS(D8990-G8990)</x:f>
        <x:v>0.06437274271921911</x:v>
      </x:c>
      <x:c r="I8990" s="14" t="n">
        <x:f>IFERROR(H8990/AVERAGE(D8990,G8990),"")</x:f>
        <x:v>0.02609699119001652</x:v>
      </x:c>
      <x:c r="J8990" s="14" t="n">
        <x:f>'Method'!$B$2</x:f>
        <x:v>0.05</x:v>
      </x:c>
      <x:c r="K8990" s="13" t="str">
        <x:f>IF(I8990&lt;=J8990,"是","否")</x:f>
        <x:v>是</x:v>
      </x:c>
      <x:c r="L8990" s="36" t="n">
        <x:v>0.8747954641676107</x:v>
      </x:c>
      <x:c r="M8990" s="36" t="n">
        <x:f>1-L8990</x:f>
        <x:v>0.12520453583238933</x:v>
      </x:c>
      <x:c r="N8990" s="13" t="str">
        <x:v>否</x:v>
      </x:c>
      <x:c r="O8990" s="15"/>
      <x:c r="P8990" s="13" t="str"/>
    </x:row>
    <x:row r="8991">
      <x:c r="A8991" s="15" t="n">
        <x:v>8990</x:v>
      </x:c>
      <x:c r="B8991" s="13" t="str">
        <x:v>Lycaenidae-5</x:v>
      </x:c>
      <x:c r="C8991" s="13" t="str">
        <x:v>Lycaenidae</x:v>
      </x:c>
      <x:c r="D8991" s="33" t="n">
        <x:f>'AR_values'!I158</x:f>
        <x:v>2.4473190485114493</x:v>
      </x:c>
      <x:c r="E8991" s="33" t="str">
        <x:v>Riodinidae-20</x:v>
      </x:c>
      <x:c r="F8991" s="33" t="str">
        <x:v>Riodinidae</x:v>
      </x:c>
      <x:c r="G8991" s="33" t="n">
        <x:f>'AR_values'!I344</x:f>
        <x:v>2.384261887097787</x:v>
      </x:c>
      <x:c r="H8991" s="33" t="n">
        <x:f>ABS(D8991-G8991)</x:f>
        <x:v>0.06305716141366213</x:v>
      </x:c>
      <x:c r="I8991" s="14" t="n">
        <x:f>IFERROR(H8991/AVERAGE(D8991,G8991),"")</x:f>
        <x:v>0.026102082218647946</x:v>
      </x:c>
      <x:c r="J8991" s="14" t="n">
        <x:f>'Method'!$B$2</x:f>
        <x:v>0.05</x:v>
      </x:c>
      <x:c r="K8991" s="13" t="str">
        <x:f>IF(I8991&lt;=J8991,"是","否")</x:f>
        <x:v>是</x:v>
      </x:c>
      <x:c r="L8991" s="36" t="n">
        <x:v>0.861599287225749</x:v>
      </x:c>
      <x:c r="M8991" s="36" t="n">
        <x:f>1-L8991</x:f>
        <x:v>0.13840071277425103</x:v>
      </x:c>
      <x:c r="N8991" s="13" t="str">
        <x:v>是</x:v>
      </x:c>
      <x:c r="O8991" s="15"/>
      <x:c r="P8991" s="13" t="str"/>
    </x:row>
    <x:row r="8992">
      <x:c r="A8992" s="15" t="n">
        <x:v>8991</x:v>
      </x:c>
      <x:c r="B8992" s="13" t="str">
        <x:v>Heliconiinae-4</x:v>
      </x:c>
      <x:c r="C8992" s="13" t="str">
        <x:v>Heliconiinae</x:v>
      </x:c>
      <x:c r="D8992" s="33" t="n">
        <x:f>'AR_values'!I69</x:f>
        <x:v>2.9448795791455837</x:v>
      </x:c>
      <x:c r="E8992" s="33" t="str">
        <x:v>Papilionidae-43</x:v>
      </x:c>
      <x:c r="F8992" s="33" t="str">
        <x:v>Papilionidae</x:v>
      </x:c>
      <x:c r="G8992" s="33" t="n">
        <x:f>'AR_values'!I255</x:f>
        <x:v>3.0227807473621002</x:v>
      </x:c>
      <x:c r="H8992" s="33" t="n">
        <x:f>ABS(D8992-G8992)</x:f>
        <x:v>0.07790116821651649</x:v>
      </x:c>
      <x:c r="I8992" s="14" t="n">
        <x:f>IFERROR(H8992/AVERAGE(D8992,G8992),"")</x:f>
        <x:v>0.026107775561718272</x:v>
      </x:c>
      <x:c r="J8992" s="14" t="n">
        <x:f>'Method'!$B$2</x:f>
        <x:v>0.05</x:v>
      </x:c>
      <x:c r="K8992" s="13" t="str">
        <x:f>IF(I8992&lt;=J8992,"是","否")</x:f>
        <x:v>是</x:v>
      </x:c>
      <x:c r="L8992" s="36" t="n">
        <x:v>0.6597660317265879</x:v>
      </x:c>
      <x:c r="M8992" s="36" t="n">
        <x:f>1-L8992</x:f>
        <x:v>0.3402339682734121</x:v>
      </x:c>
      <x:c r="N8992" s="13" t="str">
        <x:v>是</x:v>
      </x:c>
      <x:c r="O8992" s="15"/>
      <x:c r="P8992" s="13" t="str"/>
    </x:row>
    <x:row r="8993">
      <x:c r="A8993" s="15" t="n">
        <x:v>8992</x:v>
      </x:c>
      <x:c r="B8993" s="13" t="str">
        <x:v>Pieridae-17</x:v>
      </x:c>
      <x:c r="C8993" s="13" t="str">
        <x:v>Pieridae</x:v>
      </x:c>
      <x:c r="D8993" s="33" t="n">
        <x:f>'AR_values'!I281</x:f>
        <x:v>2.7416290816269444</x:v>
      </x:c>
      <x:c r="E8993" s="33" t="str">
        <x:v>Pieridae_Belenois_java</x:v>
      </x:c>
      <x:c r="F8993" s="33" t="str">
        <x:v>Pieridae</x:v>
      </x:c>
      <x:c r="G8993" s="33" t="n">
        <x:f>'AR_values'!I323</x:f>
        <x:v>2.814177773844935</x:v>
      </x:c>
      <x:c r="H8993" s="33" t="n">
        <x:f>ABS(D8993-G8993)</x:f>
        <x:v>0.07254869221799076</x:v>
      </x:c>
      <x:c r="I8993" s="14" t="n">
        <x:f>IFERROR(H8993/AVERAGE(D8993,G8993),"")</x:f>
        <x:v>0.026116347851991295</x:v>
      </x:c>
      <x:c r="J8993" s="14" t="n">
        <x:f>'Method'!$B$2</x:f>
        <x:v>0.05</x:v>
      </x:c>
      <x:c r="K8993" s="13" t="str">
        <x:f>IF(I8993&lt;=J8993,"是","否")</x:f>
        <x:v>是</x:v>
      </x:c>
      <x:c r="L8993" s="36" t="n">
        <x:v>0.8629314977353566</x:v>
      </x:c>
      <x:c r="M8993" s="36" t="n">
        <x:f>1-L8993</x:f>
        <x:v>0.1370685022646434</x:v>
      </x:c>
      <x:c r="N8993" s="13" t="str">
        <x:v>否</x:v>
      </x:c>
      <x:c r="O8993" s="15"/>
      <x:c r="P8993" s="13" t="str"/>
    </x:row>
    <x:row r="8994">
      <x:c r="A8994" s="15" t="n">
        <x:v>8993</x:v>
      </x:c>
      <x:c r="B8994" s="13" t="str">
        <x:v>Lycaenidae_Theclinesthes_serpentata</x:v>
      </x:c>
      <x:c r="C8994" s="13" t="str">
        <x:v>Lycaenidae</x:v>
      </x:c>
      <x:c r="D8994" s="33" t="n">
        <x:f>'AR_values'!I186</x:f>
        <x:v>2.4267462861233002</x:v>
      </x:c>
      <x:c r="E8994" s="33" t="str">
        <x:v>Satyrinae-2</x:v>
      </x:c>
      <x:c r="F8994" s="33" t="str">
        <x:v>Satyrinae</x:v>
      </x:c>
      <x:c r="G8994" s="33" t="n">
        <x:f>'AR_values'!I369</x:f>
        <x:v>2.490963155212553</x:v>
      </x:c>
      <x:c r="H8994" s="33" t="n">
        <x:f>ABS(D8994-G8994)</x:f>
        <x:v>0.06421686908925262</x:v>
      </x:c>
      <x:c r="I8994" s="14" t="n">
        <x:f>IFERROR(H8994/AVERAGE(D8994,G8994),"")</x:f>
        <x:v>0.026116577181025422</x:v>
      </x:c>
      <x:c r="J8994" s="14" t="n">
        <x:f>'Method'!$B$2</x:f>
        <x:v>0.05</x:v>
      </x:c>
      <x:c r="K8994" s="13" t="str">
        <x:f>IF(I8994&lt;=J8994,"是","否")</x:f>
        <x:v>是</x:v>
      </x:c>
      <x:c r="L8994" s="36" t="n">
        <x:v>0.7989246841806181</x:v>
      </x:c>
      <x:c r="M8994" s="36" t="n">
        <x:f>1-L8994</x:f>
        <x:v>0.20107531581938187</x:v>
      </x:c>
      <x:c r="N8994" s="13" t="str">
        <x:v>是</x:v>
      </x:c>
      <x:c r="O8994" s="15"/>
      <x:c r="P8994" s="13" t="str"/>
    </x:row>
    <x:row r="8995">
      <x:c r="A8995" s="15" t="n">
        <x:v>8994</x:v>
      </x:c>
      <x:c r="B8995" s="13" t="str">
        <x:v>Lycaenidae_Jalmenus_icilus</x:v>
      </x:c>
      <x:c r="C8995" s="13" t="str">
        <x:v>Lycaenidae</x:v>
      </x:c>
      <x:c r="D8995" s="33" t="n">
        <x:f>'AR_values'!I169</x:f>
        <x:v>2.4699878264847173</x:v>
      </x:c>
      <x:c r="E8995" s="33" t="str">
        <x:v>Lycaenidae_Ogyris_amaryllis</x:v>
      </x:c>
      <x:c r="F8995" s="33" t="str">
        <x:v>Lycaenidae</x:v>
      </x:c>
      <x:c r="G8995" s="33" t="n">
        <x:f>'AR_values'!I176</x:f>
        <x:v>2.5353520766284507</x:v>
      </x:c>
      <x:c r="H8995" s="33" t="n">
        <x:f>ABS(D8995-G8995)</x:f>
        <x:v>0.06536425014373348</x:v>
      </x:c>
      <x:c r="I8995" s="14" t="n">
        <x:f>IFERROR(H8995/AVERAGE(D8995,G8995),"")</x:f>
        <x:v>0.026117806745982994</x:v>
      </x:c>
      <x:c r="J8995" s="14" t="n">
        <x:f>'Method'!$B$2</x:f>
        <x:v>0.05</x:v>
      </x:c>
      <x:c r="K8995" s="13" t="str">
        <x:f>IF(I8995&lt;=J8995,"是","否")</x:f>
        <x:v>是</x:v>
      </x:c>
      <x:c r="L8995" s="36" t="n">
        <x:v>0.9173396899941889</x:v>
      </x:c>
      <x:c r="M8995" s="36" t="n">
        <x:f>1-L8995</x:f>
        <x:v>0.08266031000581109</x:v>
      </x:c>
      <x:c r="N8995" s="13" t="str">
        <x:v>否</x:v>
      </x:c>
      <x:c r="O8995" s="15"/>
      <x:c r="P8995" s="13" t="str"/>
    </x:row>
    <x:row r="8996">
      <x:c r="A8996" s="15" t="n">
        <x:v>8995</x:v>
      </x:c>
      <x:c r="B8996" s="13" t="str">
        <x:v>Danainae-2</x:v>
      </x:c>
      <x:c r="C8996" s="13" t="str">
        <x:v>Danainae</x:v>
      </x:c>
      <x:c r="D8996" s="33" t="n">
        <x:f>'AR_values'!I40</x:f>
        <x:v>2.7817420272828395</x:v>
      </x:c>
      <x:c r="E8996" s="33" t="str">
        <x:v>Nymphalinae-17</x:v>
      </x:c>
      <x:c r="F8996" s="33" t="str">
        <x:v>Nymphalinae</x:v>
      </x:c>
      <x:c r="G8996" s="33" t="n">
        <x:f>'AR_values'!I197</x:f>
        <x:v>2.7100143832736188</x:v>
      </x:c>
      <x:c r="H8996" s="33" t="n">
        <x:f>ABS(D8996-G8996)</x:f>
        <x:v>0.07172764400922071</x:v>
      </x:c>
      <x:c r="I8996" s="14" t="n">
        <x:f>IFERROR(H8996/AVERAGE(D8996,G8996),"")</x:f>
        <x:v>0.02612193209128619</x:v>
      </x:c>
      <x:c r="J8996" s="14" t="n">
        <x:f>'Method'!$B$2</x:f>
        <x:v>0.05</x:v>
      </x:c>
      <x:c r="K8996" s="13" t="str">
        <x:f>IF(I8996&lt;=J8996,"是","否")</x:f>
        <x:v>是</x:v>
      </x:c>
      <x:c r="L8996" s="36" t="n">
        <x:v>0.872374510501958</x:v>
      </x:c>
      <x:c r="M8996" s="36" t="n">
        <x:f>1-L8996</x:f>
        <x:v>0.12762548949804198</x:v>
      </x:c>
      <x:c r="N8996" s="13" t="str">
        <x:v>是</x:v>
      </x:c>
      <x:c r="O8996" s="15"/>
      <x:c r="P8996" s="13" t="str"/>
    </x:row>
    <x:row r="8997">
      <x:c r="A8997" s="15" t="n">
        <x:v>8996</x:v>
      </x:c>
      <x:c r="B8997" s="13" t="str">
        <x:v>Hesperiidae-20</x:v>
      </x:c>
      <x:c r="C8997" s="13" t="str">
        <x:v>Hesperiidae</x:v>
      </x:c>
      <x:c r="D8997" s="33" t="n">
        <x:f>'AR_values'!I87</x:f>
        <x:v>3.009857822934138</x:v>
      </x:c>
      <x:c r="E8997" s="33" t="str">
        <x:v>Pieridae-8</x:v>
      </x:c>
      <x:c r="F8997" s="33" t="str">
        <x:v>Pieridae</x:v>
      </x:c>
      <x:c r="G8997" s="33" t="n">
        <x:f>'AR_values'!I298</x:f>
        <x:v>2.9322436562309098</x:v>
      </x:c>
      <x:c r="H8997" s="33" t="n">
        <x:f>ABS(D8997-G8997)</x:f>
        <x:v>0.07761416670322818</x:v>
      </x:c>
      <x:c r="I8997" s="14" t="n">
        <x:f>IFERROR(H8997/AVERAGE(D8997,G8997),"")</x:f>
        <x:v>0.026123473984875165</x:v>
      </x:c>
      <x:c r="J8997" s="14" t="n">
        <x:f>'Method'!$B$2</x:f>
        <x:v>0.05</x:v>
      </x:c>
      <x:c r="K8997" s="13" t="str">
        <x:f>IF(I8997&lt;=J8997,"是","否")</x:f>
        <x:v>是</x:v>
      </x:c>
      <x:c r="L8997" s="36" t="n">
        <x:v>0.7212163358199519</x:v>
      </x:c>
      <x:c r="M8997" s="36" t="n">
        <x:f>1-L8997</x:f>
        <x:v>0.2787836641800481</x:v>
      </x:c>
      <x:c r="N8997" s="13" t="str">
        <x:v>是</x:v>
      </x:c>
      <x:c r="O8997" s="15"/>
      <x:c r="P8997" s="13" t="str"/>
    </x:row>
    <x:row r="8998">
      <x:c r="A8998" s="15" t="n">
        <x:v>8997</x:v>
      </x:c>
      <x:c r="B8998" s="13" t="str">
        <x:v>Lycaenidae_Candalides_acasta</x:v>
      </x:c>
      <x:c r="C8998" s="13" t="str">
        <x:v>Lycaenidae</x:v>
      </x:c>
      <x:c r="D8998" s="33" t="n">
        <x:f>'AR_values'!I164</x:f>
        <x:v>2.4245150825976376</x:v>
      </x:c>
      <x:c r="E8998" s="33" t="str">
        <x:v>Satyrinae-25</x:v>
      </x:c>
      <x:c r="F8998" s="33" t="str">
        <x:v>Satyrinae</x:v>
      </x:c>
      <x:c r="G8998" s="33" t="n">
        <x:f>'AR_values'!I375</x:f>
        <x:v>2.3619837618973727</x:v>
      </x:c>
      <x:c r="H8998" s="33" t="n">
        <x:f>ABS(D8998-G8998)</x:f>
        <x:v>0.0625313207002649</x:v>
      </x:c>
      <x:c r="I8998" s="14" t="n">
        <x:f>IFERROR(H8998/AVERAGE(D8998,G8998),"")</x:f>
        <x:v>0.026128208835643055</x:v>
      </x:c>
      <x:c r="J8998" s="14" t="n">
        <x:f>'Method'!$B$2</x:f>
        <x:v>0.05</x:v>
      </x:c>
      <x:c r="K8998" s="13" t="str">
        <x:f>IF(I8998&lt;=J8998,"是","否")</x:f>
        <x:v>是</x:v>
      </x:c>
      <x:c r="L8998" s="36" t="n">
        <x:v>0.8207339686920523</x:v>
      </x:c>
      <x:c r="M8998" s="36" t="n">
        <x:f>1-L8998</x:f>
        <x:v>0.17926603130794772</x:v>
      </x:c>
      <x:c r="N8998" s="13" t="str">
        <x:v>是</x:v>
      </x:c>
      <x:c r="O8998" s="15"/>
      <x:c r="P8998" s="13" t="str"/>
    </x:row>
    <x:row r="8999">
      <x:c r="A8999" s="15" t="n">
        <x:v>8998</x:v>
      </x:c>
      <x:c r="B8999" s="13" t="str">
        <x:v>Biblidinae-6</x:v>
      </x:c>
      <x:c r="C8999" s="13" t="str">
        <x:v>Biblidinae</x:v>
      </x:c>
      <x:c r="D8999" s="33" t="n">
        <x:f>'AR_values'!I12</x:f>
        <x:v>2.4326452914105925</x:v>
      </x:c>
      <x:c r="E8999" s="33" t="str">
        <x:v>Hesperiidae-29</x:v>
      </x:c>
      <x:c r="F8999" s="33" t="str">
        <x:v>Hesperiidae</x:v>
      </x:c>
      <x:c r="G8999" s="33" t="n">
        <x:f>'AR_values'!I96</x:f>
        <x:v>2.3699007362993836</x:v>
      </x:c>
      <x:c r="H8999" s="33" t="n">
        <x:f>ABS(D8999-G8999)</x:f>
        <x:v>0.06274455511120891</x:v>
      </x:c>
      <x:c r="I8999" s="14" t="n">
        <x:f>IFERROR(H8999/AVERAGE(D8999,G8999),"")</x:f>
        <x:v>0.026129704847879506</x:v>
      </x:c>
      <x:c r="J8999" s="14" t="n">
        <x:f>'Method'!$B$2</x:f>
        <x:v>0.05</x:v>
      </x:c>
      <x:c r="K8999" s="13" t="str">
        <x:f>IF(I8999&lt;=J8999,"是","否")</x:f>
        <x:v>是</x:v>
      </x:c>
      <x:c r="L8999" s="36" t="n">
        <x:v>0.8902314289246817</x:v>
      </x:c>
      <x:c r="M8999" s="36" t="n">
        <x:f>1-L8999</x:f>
        <x:v>0.10976857107531834</x:v>
      </x:c>
      <x:c r="N8999" s="13" t="str">
        <x:v>是</x:v>
      </x:c>
      <x:c r="O8999" s="15"/>
      <x:c r="P8999" s="13" t="str"/>
    </x:row>
    <x:row r="9000">
      <x:c r="A9000" s="15" t="n">
        <x:v>8999</x:v>
      </x:c>
      <x:c r="B9000" s="13" t="str">
        <x:v>Biblidinae-6</x:v>
      </x:c>
      <x:c r="C9000" s="13" t="str">
        <x:v>Biblidinae</x:v>
      </x:c>
      <x:c r="D9000" s="33" t="n">
        <x:f>'AR_values'!I12</x:f>
        <x:v>2.4326452914105925</x:v>
      </x:c>
      <x:c r="E9000" s="33" t="str">
        <x:v>Hesperiidae-30</x:v>
      </x:c>
      <x:c r="F9000" s="33" t="str">
        <x:v>Hesperiidae</x:v>
      </x:c>
      <x:c r="G9000" s="33" t="n">
        <x:f>'AR_values'!I98</x:f>
        <x:v>2.3699007362993836</x:v>
      </x:c>
      <x:c r="H9000" s="33" t="n">
        <x:f>ABS(D9000-G9000)</x:f>
        <x:v>0.06274455511120891</x:v>
      </x:c>
      <x:c r="I9000" s="14" t="n">
        <x:f>IFERROR(H9000/AVERAGE(D9000,G9000),"")</x:f>
        <x:v>0.026129704847879506</x:v>
      </x:c>
      <x:c r="J9000" s="14" t="n">
        <x:f>'Method'!$B$2</x:f>
        <x:v>0.05</x:v>
      </x:c>
      <x:c r="K9000" s="13" t="str">
        <x:f>IF(I9000&lt;=J9000,"是","否")</x:f>
        <x:v>是</x:v>
      </x:c>
      <x:c r="L9000" s="36" t="n">
        <x:v>0.8902314289246817</x:v>
      </x:c>
      <x:c r="M9000" s="36" t="n">
        <x:f>1-L9000</x:f>
        <x:v>0.10976857107531834</x:v>
      </x:c>
      <x:c r="N9000" s="13" t="str">
        <x:v>是</x:v>
      </x:c>
      <x:c r="O9000" s="15"/>
      <x:c r="P9000" s="13" t="str"/>
    </x:row>
    <x:row r="9001">
      <x:c r="A9001" s="15" t="n">
        <x:v>9000</x:v>
      </x:c>
      <x:c r="B9001" s="13" t="str">
        <x:v>Danainae-12</x:v>
      </x:c>
      <x:c r="C9001" s="13" t="str">
        <x:v>Danainae</x:v>
      </x:c>
      <x:c r="D9001" s="33" t="n">
        <x:f>'AR_values'!I33</x:f>
        <x:v>2.733306333291329</x:v>
      </x:c>
      <x:c r="E9001" s="33" t="str">
        <x:v>Nymphalinae-14</x:v>
      </x:c>
      <x:c r="F9001" s="33" t="str">
        <x:v>Nymphalinae</x:v>
      </x:c>
      <x:c r="G9001" s="33" t="n">
        <x:f>'AR_values'!I194</x:f>
        <x:v>2.805672308307285</x:v>
      </x:c>
      <x:c r="H9001" s="33" t="n">
        <x:f>ABS(D9001-G9001)</x:f>
        <x:v>0.07236597501595599</x:v>
      </x:c>
      <x:c r="I9001" s="14" t="n">
        <x:f>IFERROR(H9001/AVERAGE(D9001,G9001),"")</x:f>
        <x:v>0.02612971802146914</x:v>
      </x:c>
      <x:c r="J9001" s="14" t="n">
        <x:f>'Method'!$B$2</x:f>
        <x:v>0.05</x:v>
      </x:c>
      <x:c r="K9001" s="13" t="str">
        <x:f>IF(I9001&lt;=J9001,"是","否")</x:f>
        <x:v>是</x:v>
      </x:c>
      <x:c r="L9001" s="36" t="n">
        <x:v>0.8731175617208663</x:v>
      </x:c>
      <x:c r="M9001" s="36" t="n">
        <x:f>1-L9001</x:f>
        <x:v>0.1268824382791337</x:v>
      </x:c>
      <x:c r="N9001" s="13" t="str">
        <x:v>是</x:v>
      </x:c>
      <x:c r="O9001" s="15"/>
      <x:c r="P9001" s="13" t="str"/>
    </x:row>
    <x:row r="9002">
      <x:c r="A9002" s="15" t="n">
        <x:v>9001</x:v>
      </x:c>
      <x:c r="B9002" s="13" t="str">
        <x:v>Pieridae-2</x:v>
      </x:c>
      <x:c r="C9002" s="13" t="str">
        <x:v>Pieridae</x:v>
      </x:c>
      <x:c r="D9002" s="33" t="n">
        <x:f>'AR_values'!I284</x:f>
        <x:v>2.655534957236157</x:v>
      </x:c>
      <x:c r="E9002" s="33" t="str">
        <x:v>Pieridae-Coliadinae-14</x:v>
      </x:c>
      <x:c r="F9002" s="33" t="str">
        <x:v>Pieridae-Coliadinae</x:v>
      </x:c>
      <x:c r="G9002" s="33" t="n">
        <x:f>'AR_values'!I305</x:f>
        <x:v>2.587036999278014</x:v>
      </x:c>
      <x:c r="H9002" s="33" t="n">
        <x:f>ABS(D9002-G9002)</x:f>
        <x:v>0.06849795795814284</x:v>
      </x:c>
      <x:c r="I9002" s="14" t="n">
        <x:f>IFERROR(H9002/AVERAGE(D9002,G9002),"")</x:f>
        <x:v>0.02613143263509451</x:v>
      </x:c>
      <x:c r="J9002" s="14" t="n">
        <x:f>'Method'!$B$2</x:f>
        <x:v>0.05</x:v>
      </x:c>
      <x:c r="K9002" s="13" t="str">
        <x:f>IF(I9002&lt;=J9002,"是","否")</x:f>
        <x:v>是</x:v>
      </x:c>
      <x:c r="L9002" s="36" t="n">
        <x:v>0.842761655367029</x:v>
      </x:c>
      <x:c r="M9002" s="36" t="n">
        <x:f>1-L9002</x:f>
        <x:v>0.15723834463297104</x:v>
      </x:c>
      <x:c r="N9002" s="13" t="str">
        <x:v>是</x:v>
      </x:c>
      <x:c r="O9002" s="15"/>
      <x:c r="P9002" s="13" t="str"/>
    </x:row>
    <x:row r="9003">
      <x:c r="A9003" s="15" t="n">
        <x:v>9002</x:v>
      </x:c>
      <x:c r="B9003" s="13" t="str">
        <x:v>Biblidinae-2</x:v>
      </x:c>
      <x:c r="C9003" s="13" t="str">
        <x:v>Biblidinae</x:v>
      </x:c>
      <x:c r="D9003" s="33" t="n">
        <x:f>'AR_values'!I8</x:f>
        <x:v>2.2188373389825946</x:v>
      </x:c>
      <x:c r="E9003" s="33" t="str">
        <x:v>Riodinidae-21</x:v>
      </x:c>
      <x:c r="F9003" s="33" t="str">
        <x:v>Riodinidae</x:v>
      </x:c>
      <x:c r="G9003" s="33" t="n">
        <x:f>'AR_values'!I345</x:f>
        <x:v>2.2775865960635353</x:v>
      </x:c>
      <x:c r="H9003" s="33" t="n">
        <x:f>ABS(D9003-G9003)</x:f>
        <x:v>0.0587492570809407</x:v>
      </x:c>
      <x:c r="I9003" s="14" t="n">
        <x:f>IFERROR(H9003/AVERAGE(D9003,G9003),"")</x:f>
        <x:v>0.02613154717153599</x:v>
      </x:c>
      <x:c r="J9003" s="14" t="n">
        <x:f>'Method'!$B$2</x:f>
        <x:v>0.05</x:v>
      </x:c>
      <x:c r="K9003" s="13" t="str">
        <x:f>IF(I9003&lt;=J9003,"是","否")</x:f>
        <x:v>是</x:v>
      </x:c>
      <x:c r="L9003" s="36" t="n">
        <x:v>0.8820132272636754</x:v>
      </x:c>
      <x:c r="M9003" s="36" t="n">
        <x:f>1-L9003</x:f>
        <x:v>0.11798677273632463</x:v>
      </x:c>
      <x:c r="N9003" s="13" t="str">
        <x:v>是</x:v>
      </x:c>
      <x:c r="O9003" s="15"/>
      <x:c r="P9003" s="13" t="str"/>
    </x:row>
    <x:row r="9004">
      <x:c r="A9004" s="15" t="n">
        <x:v>9003</x:v>
      </x:c>
      <x:c r="B9004" s="13" t="str">
        <x:v>Papilionidae-20</x:v>
      </x:c>
      <x:c r="C9004" s="13" t="str">
        <x:v>Papilionidae</x:v>
      </x:c>
      <x:c r="D9004" s="33" t="n">
        <x:f>'AR_values'!I231</x:f>
        <x:v>2.9969120778729335</x:v>
      </x:c>
      <x:c r="E9004" s="33" t="str">
        <x:v>Pieridae_Elodina_padusa</x:v>
      </x:c>
      <x:c r="F9004" s="33" t="str">
        <x:v>Pieridae</x:v>
      </x:c>
      <x:c r="G9004" s="33" t="n">
        <x:f>'AR_values'!I327</x:f>
        <x:v>2.919606733186484</x:v>
      </x:c>
      <x:c r="H9004" s="33" t="n">
        <x:f>ABS(D9004-G9004)</x:f>
        <x:v>0.07730534468644956</x:v>
      </x:c>
      <x:c r="I9004" s="14" t="n">
        <x:f>IFERROR(H9004/AVERAGE(D9004,G9004),"")</x:f>
        <x:v>0.02613203715061195</x:v>
      </x:c>
      <x:c r="J9004" s="14" t="n">
        <x:f>'Method'!$B$2</x:f>
        <x:v>0.05</x:v>
      </x:c>
      <x:c r="K9004" s="13" t="str">
        <x:f>IF(I9004&lt;=J9004,"是","否")</x:f>
        <x:v>是</x:v>
      </x:c>
      <x:c r="L9004" s="36" t="n">
        <x:v>0.7136270235052373</x:v>
      </x:c>
      <x:c r="M9004" s="36" t="n">
        <x:f>1-L9004</x:f>
        <x:v>0.2863729764947627</x:v>
      </x:c>
      <x:c r="N9004" s="13" t="str">
        <x:v>是</x:v>
      </x:c>
      <x:c r="O9004" s="15"/>
      <x:c r="P9004" s="13" t="str"/>
    </x:row>
    <x:row r="9005">
      <x:c r="A9005" s="15" t="n">
        <x:v>9004</x:v>
      </x:c>
      <x:c r="B9005" s="13" t="str">
        <x:v>Danainae-15</x:v>
      </x:c>
      <x:c r="C9005" s="13" t="str">
        <x:v>Danainae</x:v>
      </x:c>
      <x:c r="D9005" s="33" t="n">
        <x:f>'AR_values'!I36</x:f>
        <x:v>3.009911063670343</x:v>
      </x:c>
      <x:c r="E9005" s="33" t="str">
        <x:v>Pieridae-8</x:v>
      </x:c>
      <x:c r="F9005" s="33" t="str">
        <x:v>Pieridae</x:v>
      </x:c>
      <x:c r="G9005" s="33" t="n">
        <x:f>'AR_values'!I298</x:f>
        <x:v>2.9322436562309098</x:v>
      </x:c>
      <x:c r="H9005" s="33" t="n">
        <x:f>ABS(D9005-G9005)</x:f>
        <x:v>0.07766740743943323</x:v>
      </x:c>
      <x:c r="I9005" s="14" t="n">
        <x:f>IFERROR(H9005/AVERAGE(D9005,G9005),"")</x:f>
        <x:v>0.026141159596303448</x:v>
      </x:c>
      <x:c r="J9005" s="14" t="n">
        <x:f>'Method'!$B$2</x:f>
        <x:v>0.05</x:v>
      </x:c>
      <x:c r="K9005" s="13" t="str">
        <x:f>IF(I9005&lt;=J9005,"是","否")</x:f>
        <x:v>是</x:v>
      </x:c>
      <x:c r="L9005" s="36" t="n">
        <x:v>0.9294004279620786</x:v>
      </x:c>
      <x:c r="M9005" s="36" t="n">
        <x:f>1-L9005</x:f>
        <x:v>0.07059957203792144</x:v>
      </x:c>
      <x:c r="N9005" s="13" t="str">
        <x:v>是</x:v>
      </x:c>
      <x:c r="O9005" s="15"/>
      <x:c r="P9005" s="13" t="str"/>
    </x:row>
    <x:row r="9006">
      <x:c r="A9006" s="15" t="n">
        <x:v>9005</x:v>
      </x:c>
      <x:c r="B9006" s="13" t="str">
        <x:v>Hesperiidae-26</x:v>
      </x:c>
      <x:c r="C9006" s="13" t="str">
        <x:v>Hesperiidae</x:v>
      </x:c>
      <x:c r="D9006" s="33" t="n">
        <x:f>'AR_values'!I93</x:f>
        <x:v>2.62715353874939</x:v>
      </x:c>
      <x:c r="E9006" s="33" t="str">
        <x:v>Pieridae-Coliadinae-6</x:v>
      </x:c>
      <x:c r="F9006" s="33" t="str">
        <x:v>Pieridae-Coliadinae</x:v>
      </x:c>
      <x:c r="G9006" s="33" t="n">
        <x:f>'AR_values'!I318</x:f>
        <x:v>2.559350440419913</x:v>
      </x:c>
      <x:c r="H9006" s="33" t="n">
        <x:f>ABS(D9006-G9006)</x:f>
        <x:v>0.06780309832947662</x:v>
      </x:c>
      <x:c r="I9006" s="14" t="n">
        <x:f>IFERROR(H9006/AVERAGE(D9006,G9006),"")</x:f>
        <x:v>0.026145973704752197</x:v>
      </x:c>
      <x:c r="J9006" s="14" t="n">
        <x:f>'Method'!$B$2</x:f>
        <x:v>0.05</x:v>
      </x:c>
      <x:c r="K9006" s="13" t="str">
        <x:f>IF(I9006&lt;=J9006,"是","否")</x:f>
        <x:v>是</x:v>
      </x:c>
      <x:c r="L9006" s="36" t="n">
        <x:v>0.690651385904365</x:v>
      </x:c>
      <x:c r="M9006" s="36" t="n">
        <x:f>1-L9006</x:f>
        <x:v>0.30934861409563497</x:v>
      </x:c>
      <x:c r="N9006" s="13" t="str">
        <x:v>是</x:v>
      </x:c>
      <x:c r="O9006" s="15"/>
      <x:c r="P9006" s="13" t="str"/>
    </x:row>
    <x:row r="9007">
      <x:c r="A9007" s="15" t="n">
        <x:v>9006</x:v>
      </x:c>
      <x:c r="B9007" s="13" t="str">
        <x:v>Heliconiinae-12</x:v>
      </x:c>
      <x:c r="C9007" s="13" t="str">
        <x:v>Heliconiinae</x:v>
      </x:c>
      <x:c r="D9007" s="33" t="n">
        <x:f>'AR_values'!I55</x:f>
        <x:v>2.594508588732347</x:v>
      </x:c>
      <x:c r="E9007" s="33" t="str">
        <x:v>Lycaenidae-14</x:v>
      </x:c>
      <x:c r="F9007" s="33" t="str">
        <x:v>Lycaenidae</x:v>
      </x:c>
      <x:c r="G9007" s="33" t="n">
        <x:f>'AR_values'!I146</x:f>
        <x:v>2.5275412824939623</x:v>
      </x:c>
      <x:c r="H9007" s="33" t="n">
        <x:f>ABS(D9007-G9007)</x:f>
        <x:v>0.06696730623838487</x:v>
      </x:c>
      <x:c r="I9007" s="14" t="n">
        <x:f>IFERROR(H9007/AVERAGE(D9007,G9007),"")</x:f>
        <x:v>0.02614863498873029</x:v>
      </x:c>
      <x:c r="J9007" s="14" t="n">
        <x:f>'Method'!$B$2</x:f>
        <x:v>0.05</x:v>
      </x:c>
      <x:c r="K9007" s="13" t="str">
        <x:f>IF(I9007&lt;=J9007,"是","否")</x:f>
        <x:v>是</x:v>
      </x:c>
      <x:c r="L9007" s="36" t="n">
        <x:v>0.8759115404289742</x:v>
      </x:c>
      <x:c r="M9007" s="36" t="n">
        <x:f>1-L9007</x:f>
        <x:v>0.12408845957102577</x:v>
      </x:c>
      <x:c r="N9007" s="13" t="str">
        <x:v>是</x:v>
      </x:c>
      <x:c r="O9007" s="15"/>
      <x:c r="P9007" s="13" t="str"/>
    </x:row>
    <x:row r="9008">
      <x:c r="A9008" s="15" t="n">
        <x:v>9007</x:v>
      </x:c>
      <x:c r="B9008" s="13" t="str">
        <x:v>Nymphalinae-15</x:v>
      </x:c>
      <x:c r="C9008" s="13" t="str">
        <x:v>Nymphalinae</x:v>
      </x:c>
      <x:c r="D9008" s="33" t="n">
        <x:f>'AR_values'!I195</x:f>
        <x:v>2.3665787569001857</x:v>
      </x:c>
      <x:c r="E9008" s="33" t="str">
        <x:v>Riodinidae-9</x:v>
      </x:c>
      <x:c r="F9008" s="33" t="str">
        <x:v>Riodinidae</x:v>
      </x:c>
      <x:c r="G9008" s="33" t="n">
        <x:f>'AR_values'!I357</x:f>
        <x:v>2.42930522516359</x:v>
      </x:c>
      <x:c r="H9008" s="33" t="n">
        <x:f>ABS(D9008-G9008)</x:f>
        <x:v>0.06272646826340411</x:v>
      </x:c>
      <x:c r="I9008" s="14" t="n">
        <x:f>IFERROR(H9008/AVERAGE(D9008,G9008),"")</x:f>
        <x:v>0.026158459419784175</x:v>
      </x:c>
      <x:c r="J9008" s="14" t="n">
        <x:f>'Method'!$B$2</x:f>
        <x:v>0.05</x:v>
      </x:c>
      <x:c r="K9008" s="13" t="str">
        <x:f>IF(I9008&lt;=J9008,"是","否")</x:f>
        <x:v>是</x:v>
      </x:c>
      <x:c r="L9008" s="36" t="n">
        <x:v>0.92466849565615</x:v>
      </x:c>
      <x:c r="M9008" s="36" t="n">
        <x:f>1-L9008</x:f>
        <x:v>0.07533150434385005</x:v>
      </x:c>
      <x:c r="N9008" s="13" t="str">
        <x:v>是</x:v>
      </x:c>
      <x:c r="O9008" s="15"/>
      <x:c r="P9008" s="13" t="str"/>
    </x:row>
    <x:row r="9009">
      <x:c r="A9009" s="15" t="n">
        <x:v>9008</x:v>
      </x:c>
      <x:c r="B9009" s="13" t="str">
        <x:v>Charaxinae-2</x:v>
      </x:c>
      <x:c r="C9009" s="13" t="str">
        <x:v>Charaxinae</x:v>
      </x:c>
      <x:c r="D9009" s="33" t="n">
        <x:f>'AR_values'!I23</x:f>
        <x:v>2.5149952754018976</x:v>
      </x:c>
      <x:c r="E9009" s="33" t="str">
        <x:v>Satyrinae-6</x:v>
      </x:c>
      <x:c r="F9009" s="33" t="str">
        <x:v>Satyrinae</x:v>
      </x:c>
      <x:c r="G9009" s="33" t="n">
        <x:f>'AR_values'!I381</x:f>
        <x:v>2.5816660504701483</x:v>
      </x:c>
      <x:c r="H9009" s="33" t="n">
        <x:f>ABS(D9009-G9009)</x:f>
        <x:v>0.0666707750682507</x:v>
      </x:c>
      <x:c r="I9009" s="14" t="n">
        <x:f>IFERROR(H9009/AVERAGE(D9009,G9009),"")</x:f>
        <x:v>0.026162529077540082</x:v>
      </x:c>
      <x:c r="J9009" s="14" t="n">
        <x:f>'Method'!$B$2</x:f>
        <x:v>0.05</x:v>
      </x:c>
      <x:c r="K9009" s="13" t="str">
        <x:f>IF(I9009&lt;=J9009,"是","否")</x:f>
        <x:v>是</x:v>
      </x:c>
      <x:c r="L9009" s="36" t="n">
        <x:v>0.8702465598358626</x:v>
      </x:c>
      <x:c r="M9009" s="36" t="n">
        <x:f>1-L9009</x:f>
        <x:v>0.12975344016413737</x:v>
      </x:c>
      <x:c r="N9009" s="13" t="str">
        <x:v>是</x:v>
      </x:c>
      <x:c r="O9009" s="15"/>
      <x:c r="P9009" s="13" t="str"/>
    </x:row>
    <x:row r="9010">
      <x:c r="A9010" s="15" t="n">
        <x:v>9009</x:v>
      </x:c>
      <x:c r="B9010" s="13" t="str">
        <x:v>Pieridae_Zerene_eurydice</x:v>
      </x:c>
      <x:c r="C9010" s="13" t="str">
        <x:v>Pieridae</x:v>
      </x:c>
      <x:c r="D9010" s="33" t="n">
        <x:f>'AR_values'!I332</x:f>
        <x:v>2.674576645957752</x:v>
      </x:c>
      <x:c r="E9010" s="33" t="str">
        <x:v>Satyrinae-8</x:v>
      </x:c>
      <x:c r="F9010" s="33" t="str">
        <x:v>Satyrinae</x:v>
      </x:c>
      <x:c r="G9010" s="33" t="n">
        <x:f>'AR_values'!I383</x:f>
        <x:v>2.6054994443958197</x:v>
      </x:c>
      <x:c r="H9010" s="33" t="n">
        <x:f>ABS(D9010-G9010)</x:f>
        <x:v>0.06907720156193209</x:v>
      </x:c>
      <x:c r="I9010" s="14" t="n">
        <x:f>IFERROR(H9010/AVERAGE(D9010,G9010),"")</x:f>
        <x:v>0.02616522958376778</x:v>
      </x:c>
      <x:c r="J9010" s="14" t="n">
        <x:f>'Method'!$B$2</x:f>
        <x:v>0.05</x:v>
      </x:c>
      <x:c r="K9010" s="13" t="str">
        <x:f>IF(I9010&lt;=J9010,"是","否")</x:f>
        <x:v>是</x:v>
      </x:c>
      <x:c r="L9010" s="36" t="n">
        <x:v>0.7552308926320614</x:v>
      </x:c>
      <x:c r="M9010" s="36" t="n">
        <x:f>1-L9010</x:f>
        <x:v>0.24476910736793855</x:v>
      </x:c>
      <x:c r="N9010" s="13" t="str">
        <x:v>是</x:v>
      </x:c>
      <x:c r="O9010" s="15"/>
      <x:c r="P9010" s="13" t="str"/>
    </x:row>
    <x:row r="9011">
      <x:c r="A9011" s="15" t="n">
        <x:v>9010</x:v>
      </x:c>
      <x:c r="B9011" s="13" t="str">
        <x:v>Pieridae-Coliadinae-4</x:v>
      </x:c>
      <x:c r="C9011" s="13" t="str">
        <x:v>Pieridae-Coliadinae</x:v>
      </x:c>
      <x:c r="D9011" s="33" t="n">
        <x:f>'AR_values'!I316</x:f>
        <x:v>2.448553495466375</x:v>
      </x:c>
      <x:c r="E9011" s="33" t="str">
        <x:v>Satyrinae-7</x:v>
      </x:c>
      <x:c r="F9011" s="33" t="str">
        <x:v>Satyrinae</x:v>
      </x:c>
      <x:c r="G9011" s="33" t="n">
        <x:f>'AR_values'!I382</x:f>
        <x:v>2.5134817259008053</x:v>
      </x:c>
      <x:c r="H9011" s="33" t="n">
        <x:f>ABS(D9011-G9011)</x:f>
        <x:v>0.0649282304344303</x:v>
      </x:c>
      <x:c r="I9011" s="14" t="n">
        <x:f>IFERROR(H9011/AVERAGE(D9011,G9011),"")</x:f>
        <x:v>0.026169999823798404</x:v>
      </x:c>
      <x:c r="J9011" s="14" t="n">
        <x:f>'Method'!$B$2</x:f>
        <x:v>0.05</x:v>
      </x:c>
      <x:c r="K9011" s="13" t="str">
        <x:f>IF(I9011&lt;=J9011,"是","否")</x:f>
        <x:v>是</x:v>
      </x:c>
      <x:c r="L9011" s="36" t="n">
        <x:v>0.8965758048371704</x:v>
      </x:c>
      <x:c r="M9011" s="36" t="n">
        <x:f>1-L9011</x:f>
        <x:v>0.10342419516282964</x:v>
      </x:c>
      <x:c r="N9011" s="13" t="str">
        <x:v>是</x:v>
      </x:c>
      <x:c r="O9011" s="15"/>
      <x:c r="P9011" s="13" t="str"/>
    </x:row>
    <x:row r="9012">
      <x:c r="A9012" s="15" t="n">
        <x:v>9011</x:v>
      </x:c>
      <x:c r="B9012" s="13" t="str">
        <x:v>Heliconiinae-7</x:v>
      </x:c>
      <x:c r="C9012" s="13" t="str">
        <x:v>Heliconiinae</x:v>
      </x:c>
      <x:c r="D9012" s="33" t="n">
        <x:f>'AR_values'!I72</x:f>
        <x:v>2.849349145954934</x:v>
      </x:c>
      <x:c r="E9012" s="33" t="str">
        <x:v>Hesperiidae-8</x:v>
      </x:c>
      <x:c r="F9012" s="33" t="str">
        <x:v>Hesperiidae</x:v>
      </x:c>
      <x:c r="G9012" s="33" t="n">
        <x:f>'AR_values'!I109</x:f>
        <x:v>2.9249115734569755</x:v>
      </x:c>
      <x:c r="H9012" s="33" t="n">
        <x:f>ABS(D9012-G9012)</x:f>
        <x:v>0.07556242750204145</x:v>
      </x:c>
      <x:c r="I9012" s="14" t="n">
        <x:f>IFERROR(H9012/AVERAGE(D9012,G9012),"")</x:f>
        <x:v>0.02617215646256349</x:v>
      </x:c>
      <x:c r="J9012" s="14" t="n">
        <x:f>'Method'!$B$2</x:f>
        <x:v>0.05</x:v>
      </x:c>
      <x:c r="K9012" s="13" t="str">
        <x:f>IF(I9012&lt;=J9012,"是","否")</x:f>
        <x:v>是</x:v>
      </x:c>
      <x:c r="L9012" s="36" t="n">
        <x:v>0.7818926898798615</x:v>
      </x:c>
      <x:c r="M9012" s="36" t="n">
        <x:f>1-L9012</x:f>
        <x:v>0.2181073101201385</x:v>
      </x:c>
      <x:c r="N9012" s="13" t="str">
        <x:v>是</x:v>
      </x:c>
      <x:c r="O9012" s="15"/>
      <x:c r="P9012" s="13" t="str"/>
    </x:row>
    <x:row r="9013">
      <x:c r="A9013" s="15" t="n">
        <x:v>9012</x:v>
      </x:c>
      <x:c r="B9013" s="13" t="str">
        <x:v>Hesperiidae_Hesperilla_idothea</x:v>
      </x:c>
      <x:c r="C9013" s="13" t="str">
        <x:v>Hesperiidae</x:v>
      </x:c>
      <x:c r="D9013" s="33" t="n">
        <x:f>'AR_values'!I120</x:f>
        <x:v>2.9365928469374087</x:v>
      </x:c>
      <x:c r="E9013" s="33" t="str">
        <x:v>Pieridae-7</x:v>
      </x:c>
      <x:c r="F9013" s="33" t="str">
        <x:v>Pieridae</x:v>
      </x:c>
      <x:c r="G9013" s="33" t="n">
        <x:f>'AR_values'!I297</x:f>
        <x:v>3.014474756068161</x:v>
      </x:c>
      <x:c r="H9013" s="33" t="n">
        <x:f>ABS(D9013-G9013)</x:f>
        <x:v>0.0778819091307521</x:v>
      </x:c>
      <x:c r="I9013" s="14" t="n">
        <x:f>IFERROR(H9013/AVERAGE(D9013,G9013),"")</x:f>
        <x:v>0.026174096591145453</x:v>
      </x:c>
      <x:c r="J9013" s="14" t="n">
        <x:f>'Method'!$B$2</x:f>
        <x:v>0.05</x:v>
      </x:c>
      <x:c r="K9013" s="13" t="str">
        <x:f>IF(I9013&lt;=J9013,"是","否")</x:f>
        <x:v>是</x:v>
      </x:c>
      <x:c r="L9013" s="36" t="n">
        <x:v>0.65433478271431</x:v>
      </x:c>
      <x:c r="M9013" s="36" t="n">
        <x:f>1-L9013</x:f>
        <x:v>0.34566521728569</x:v>
      </x:c>
      <x:c r="N9013" s="13" t="str">
        <x:v>是</x:v>
      </x:c>
      <x:c r="O9013" s="15"/>
      <x:c r="P9013" s="13" t="str"/>
    </x:row>
    <x:row r="9014">
      <x:c r="A9014" s="15" t="n">
        <x:v>9013</x:v>
      </x:c>
      <x:c r="B9014" s="13" t="str">
        <x:v>Charaxinae-3</x:v>
      </x:c>
      <x:c r="C9014" s="13" t="str">
        <x:v>Charaxinae</x:v>
      </x:c>
      <x:c r="D9014" s="33" t="n">
        <x:f>'AR_values'!I24</x:f>
        <x:v>2.655663704665578</x:v>
      </x:c>
      <x:c r="E9014" s="33" t="str">
        <x:v>Pieridae-Coliadinae-14</x:v>
      </x:c>
      <x:c r="F9014" s="33" t="str">
        <x:v>Pieridae-Coliadinae</x:v>
      </x:c>
      <x:c r="G9014" s="33" t="n">
        <x:f>'AR_values'!I305</x:f>
        <x:v>2.587036999278014</x:v>
      </x:c>
      <x:c r="H9014" s="33" t="n">
        <x:f>ABS(D9014-G9014)</x:f>
        <x:v>0.06862670538756399</x:v>
      </x:c>
      <x:c r="I9014" s="14" t="n">
        <x:f>IFERROR(H9014/AVERAGE(D9014,G9014),"")</x:f>
        <x:v>0.026179905839729723</x:v>
      </x:c>
      <x:c r="J9014" s="14" t="n">
        <x:f>'Method'!$B$2</x:f>
        <x:v>0.05</x:v>
      </x:c>
      <x:c r="K9014" s="13" t="str">
        <x:f>IF(I9014&lt;=J9014,"是","否")</x:f>
        <x:v>是</x:v>
      </x:c>
      <x:c r="L9014" s="36" t="n">
        <x:v>0.7562090385820938</x:v>
      </x:c>
      <x:c r="M9014" s="36" t="n">
        <x:f>1-L9014</x:f>
        <x:v>0.24379096141790624</x:v>
      </x:c>
      <x:c r="N9014" s="13" t="str">
        <x:v>是</x:v>
      </x:c>
      <x:c r="O9014" s="15"/>
      <x:c r="P9014" s="13" t="str"/>
    </x:row>
    <x:row r="9015">
      <x:c r="A9015" s="15" t="n">
        <x:v>9014</x:v>
      </x:c>
      <x:c r="B9015" s="13" t="str">
        <x:v>Heliconiinae-6</x:v>
      </x:c>
      <x:c r="C9015" s="13" t="str">
        <x:v>Heliconiinae</x:v>
      </x:c>
      <x:c r="D9015" s="33" t="n">
        <x:f>'AR_values'!I71</x:f>
        <x:v>2.9764196972939057</x:v>
      </x:c>
      <x:c r="E9015" s="33" t="str">
        <x:v>Papilionidae-22</x:v>
      </x:c>
      <x:c r="F9015" s="33" t="str">
        <x:v>Papilionidae</x:v>
      </x:c>
      <x:c r="G9015" s="33" t="n">
        <x:f>'AR_values'!I233</x:f>
        <x:v>3.055390072060904</x:v>
      </x:c>
      <x:c r="H9015" s="33" t="n">
        <x:f>ABS(D9015-G9015)</x:f>
        <x:v>0.07897037476699831</x:v>
      </x:c>
      <x:c r="I9015" s="14" t="n">
        <x:f>IFERROR(H9015/AVERAGE(D9015,G9015),"")</x:f>
        <x:v>0.026184637044826875</x:v>
      </x:c>
      <x:c r="J9015" s="14" t="n">
        <x:f>'Method'!$B$2</x:f>
        <x:v>0.05</x:v>
      </x:c>
      <x:c r="K9015" s="13" t="str">
        <x:f>IF(I9015&lt;=J9015,"是","否")</x:f>
        <x:v>是</x:v>
      </x:c>
      <x:c r="L9015" s="36" t="n">
        <x:v>0.7843223384713681</x:v>
      </x:c>
      <x:c r="M9015" s="36" t="n">
        <x:f>1-L9015</x:f>
        <x:v>0.21567766152863188</x:v>
      </x:c>
      <x:c r="N9015" s="13" t="str">
        <x:v>是</x:v>
      </x:c>
      <x:c r="O9015" s="15"/>
      <x:c r="P9015" s="13" t="str"/>
    </x:row>
    <x:row r="9016">
      <x:c r="A9016" s="15" t="n">
        <x:v>9015</x:v>
      </x:c>
      <x:c r="B9016" s="13" t="str">
        <x:v>Hesperiidae-26</x:v>
      </x:c>
      <x:c r="C9016" s="13" t="str">
        <x:v>Hesperiidae</x:v>
      </x:c>
      <x:c r="D9016" s="33" t="n">
        <x:f>'AR_values'!I93</x:f>
        <x:v>2.62715353874939</x:v>
      </x:c>
      <x:c r="E9016" s="33" t="str">
        <x:v>Papilionidae_Zerynthia_rumina</x:v>
      </x:c>
      <x:c r="F9016" s="33" t="str">
        <x:v>Papilionidae</x:v>
      </x:c>
      <x:c r="G9016" s="33" t="n">
        <x:f>'AR_values'!I267</x:f>
        <x:v>2.5592492830957054</x:v>
      </x:c>
      <x:c r="H9016" s="33" t="n">
        <x:f>ABS(D9016-G9016)</x:f>
        <x:v>0.06790425565368441</x:v>
      </x:c>
      <x:c r="I9016" s="14" t="n">
        <x:f>IFERROR(H9016/AVERAGE(D9016,G9016),"")</x:f>
        <x:v>0.026185492329161987</x:v>
      </x:c>
      <x:c r="J9016" s="14" t="n">
        <x:f>'Method'!$B$2</x:f>
        <x:v>0.05</x:v>
      </x:c>
      <x:c r="K9016" s="13" t="str">
        <x:f>IF(I9016&lt;=J9016,"是","否")</x:f>
        <x:v>是</x:v>
      </x:c>
      <x:c r="L9016" s="36" t="n">
        <x:v>0.789704988009042</x:v>
      </x:c>
      <x:c r="M9016" s="36" t="n">
        <x:f>1-L9016</x:f>
        <x:v>0.21029501199095801</x:v>
      </x:c>
      <x:c r="N9016" s="13" t="str">
        <x:v>是</x:v>
      </x:c>
      <x:c r="O9016" s="15"/>
      <x:c r="P9016" s="13" t="str"/>
    </x:row>
    <x:row r="9017">
      <x:c r="A9017" s="15" t="n">
        <x:v>9016</x:v>
      </x:c>
      <x:c r="B9017" s="13" t="str">
        <x:v>Heliconiinae-6</x:v>
      </x:c>
      <x:c r="C9017" s="13" t="str">
        <x:v>Heliconiinae</x:v>
      </x:c>
      <x:c r="D9017" s="33" t="n">
        <x:f>'AR_values'!I71</x:f>
        <x:v>2.9764196972939057</x:v>
      </x:c>
      <x:c r="E9017" s="33" t="str">
        <x:v>Papilionidae-11</x:v>
      </x:c>
      <x:c r="F9017" s="33" t="str">
        <x:v>Papilionidae</x:v>
      </x:c>
      <x:c r="G9017" s="33" t="n">
        <x:f>'AR_values'!I221</x:f>
        <x:v>2.89947550369946</x:v>
      </x:c>
      <x:c r="H9017" s="33" t="n">
        <x:f>ABS(D9017-G9017)</x:f>
        <x:v>0.07694419359444549</x:v>
      </x:c>
      <x:c r="I9017" s="14" t="n">
        <x:f>IFERROR(H9017/AVERAGE(D9017,G9017),"")</x:f>
        <x:v>0.026189777374326713</x:v>
      </x:c>
      <x:c r="J9017" s="14" t="n">
        <x:f>'Method'!$B$2</x:f>
        <x:v>0.05</x:v>
      </x:c>
      <x:c r="K9017" s="13" t="str">
        <x:f>IF(I9017&lt;=J9017,"是","否")</x:f>
        <x:v>是</x:v>
      </x:c>
      <x:c r="L9017" s="36" t="n">
        <x:v>0.7571941297433998</x:v>
      </x:c>
      <x:c r="M9017" s="36" t="n">
        <x:f>1-L9017</x:f>
        <x:v>0.24280587025660016</x:v>
      </x:c>
      <x:c r="N9017" s="13" t="str">
        <x:v>是</x:v>
      </x:c>
      <x:c r="O9017" s="15"/>
      <x:c r="P9017" s="13" t="str"/>
    </x:row>
    <x:row r="9018">
      <x:c r="A9018" s="15" t="n">
        <x:v>9017</x:v>
      </x:c>
      <x:c r="B9018" s="13" t="str">
        <x:v>Papilionidae-8</x:v>
      </x:c>
      <x:c r="C9018" s="13" t="str">
        <x:v>Papilionidae</x:v>
      </x:c>
      <x:c r="D9018" s="33" t="n">
        <x:f>'AR_values'!I259</x:f>
        <x:v>3.006744460718734</x:v>
      </x:c>
      <x:c r="E9018" s="33" t="str">
        <x:v>Satyrinae-3</x:v>
      </x:c>
      <x:c r="F9018" s="33" t="str">
        <x:v>Satyrinae</x:v>
      </x:c>
      <x:c r="G9018" s="33" t="n">
        <x:f>'AR_values'!I378</x:f>
        <x:v>2.929011336174991</x:v>
      </x:c>
      <x:c r="H9018" s="33" t="n">
        <x:f>ABS(D9018-G9018)</x:f>
        <x:v>0.07773312454374315</x:v>
      </x:c>
      <x:c r="I9018" s="14" t="n">
        <x:f>IFERROR(H9018/AVERAGE(D9018,G9018),"")</x:f>
        <x:v>0.026191483343847174</x:v>
      </x:c>
      <x:c r="J9018" s="14" t="n">
        <x:f>'Method'!$B$2</x:f>
        <x:v>0.05</x:v>
      </x:c>
      <x:c r="K9018" s="13" t="str">
        <x:f>IF(I9018&lt;=J9018,"是","否")</x:f>
        <x:v>是</x:v>
      </x:c>
      <x:c r="L9018" s="36" t="n">
        <x:v>0.7723883995368142</x:v>
      </x:c>
      <x:c r="M9018" s="36" t="n">
        <x:f>1-L9018</x:f>
        <x:v>0.22761160046318585</x:v>
      </x:c>
      <x:c r="N9018" s="13" t="str">
        <x:v>是</x:v>
      </x:c>
      <x:c r="O9018" s="15"/>
      <x:c r="P9018" s="13" t="str"/>
    </x:row>
    <x:row r="9019">
      <x:c r="A9019" s="15" t="n">
        <x:v>9018</x:v>
      </x:c>
      <x:c r="B9019" s="13" t="str">
        <x:v>Hesperiidae-10</x:v>
      </x:c>
      <x:c r="C9019" s="13" t="str">
        <x:v>Hesperiidae</x:v>
      </x:c>
      <x:c r="D9019" s="33" t="n">
        <x:f>'AR_values'!I76</x:f>
        <x:v>2.5946325444004152</x:v>
      </x:c>
      <x:c r="E9019" s="33" t="str">
        <x:v>Lycaenidae-14</x:v>
      </x:c>
      <x:c r="F9019" s="33" t="str">
        <x:v>Lycaenidae</x:v>
      </x:c>
      <x:c r="G9019" s="33" t="n">
        <x:f>'AR_values'!I146</x:f>
        <x:v>2.5275412824939623</x:v>
      </x:c>
      <x:c r="H9019" s="33" t="n">
        <x:f>ABS(D9019-G9019)</x:f>
        <x:v>0.06709126190645298</x:v>
      </x:c>
      <x:c r="I9019" s="14" t="n">
        <x:f>IFERROR(H9019/AVERAGE(D9019,G9019),"")</x:f>
        <x:v>0.02619640183009215</x:v>
      </x:c>
      <x:c r="J9019" s="14" t="n">
        <x:f>'Method'!$B$2</x:f>
        <x:v>0.05</x:v>
      </x:c>
      <x:c r="K9019" s="13" t="str">
        <x:f>IF(I9019&lt;=J9019,"是","否")</x:f>
        <x:v>是</x:v>
      </x:c>
      <x:c r="L9019" s="36" t="n">
        <x:v>0.8015488646228355</x:v>
      </x:c>
      <x:c r="M9019" s="36" t="n">
        <x:f>1-L9019</x:f>
        <x:v>0.19845113537716452</x:v>
      </x:c>
      <x:c r="N9019" s="13" t="str">
        <x:v>是</x:v>
      </x:c>
      <x:c r="O9019" s="15"/>
      <x:c r="P9019" s="13" t="str"/>
    </x:row>
    <x:row r="9020">
      <x:c r="A9020" s="15" t="n">
        <x:v>9019</x:v>
      </x:c>
      <x:c r="B9020" s="13" t="str">
        <x:v>Heliconiinae-6</x:v>
      </x:c>
      <x:c r="C9020" s="13" t="str">
        <x:v>Heliconiinae</x:v>
      </x:c>
      <x:c r="D9020" s="33" t="n">
        <x:f>'AR_values'!I71</x:f>
        <x:v>2.9764196972939057</x:v>
      </x:c>
      <x:c r="E9020" s="33" t="str">
        <x:v>Papilionidae-9</x:v>
      </x:c>
      <x:c r="F9020" s="33" t="str">
        <x:v>Papilionidae</x:v>
      </x:c>
      <x:c r="G9020" s="33" t="n">
        <x:f>'AR_values'!I260</x:f>
        <x:v>2.8994270303687606</x:v>
      </x:c>
      <x:c r="H9020" s="33" t="n">
        <x:f>ABS(D9020-G9020)</x:f>
        <x:v>0.07699266692514506</x:v>
      </x:c>
      <x:c r="I9020" s="14" t="n">
        <x:f>IFERROR(H9020/AVERAGE(D9020,G9020),"")</x:f>
        <x:v>0.026206492610732792</x:v>
      </x:c>
      <x:c r="J9020" s="14" t="n">
        <x:f>'Method'!$B$2</x:f>
        <x:v>0.05</x:v>
      </x:c>
      <x:c r="K9020" s="13" t="str">
        <x:f>IF(I9020&lt;=J9020,"是","否")</x:f>
        <x:v>是</x:v>
      </x:c>
      <x:c r="L9020" s="36" t="n">
        <x:v>0.8275472800679983</x:v>
      </x:c>
      <x:c r="M9020" s="36" t="n">
        <x:f>1-L9020</x:f>
        <x:v>0.17245271993200173</x:v>
      </x:c>
      <x:c r="N9020" s="13" t="str">
        <x:v>是</x:v>
      </x:c>
      <x:c r="O9020" s="15"/>
      <x:c r="P9020" s="13" t="str"/>
    </x:row>
    <x:row r="9021">
      <x:c r="A9021" s="15" t="n">
        <x:v>9020</x:v>
      </x:c>
      <x:c r="B9021" s="13" t="str">
        <x:v>Lycaenidae_Zizina_labradus</x:v>
      </x:c>
      <x:c r="C9021" s="13" t="str">
        <x:v>Lycaenidae</x:v>
      </x:c>
      <x:c r="D9021" s="33" t="n">
        <x:f>'AR_values'!I188</x:f>
        <x:v>2.3982706581875353</x:v>
      </x:c>
      <x:c r="E9021" s="33" t="str">
        <x:v>Pieridae-Coliadinae-11</x:v>
      </x:c>
      <x:c r="F9021" s="33" t="str">
        <x:v>Pieridae-Coliadinae</x:v>
      </x:c>
      <x:c r="G9021" s="33" t="n">
        <x:f>'AR_values'!I302</x:f>
        <x:v>2.4619563161016096</x:v>
      </x:c>
      <x:c r="H9021" s="33" t="n">
        <x:f>ABS(D9021-G9021)</x:f>
        <x:v>0.06368565791407432</x:v>
      </x:c>
      <x:c r="I9021" s="14" t="n">
        <x:f>IFERROR(H9021/AVERAGE(D9021,G9021),"")</x:f>
        <x:v>0.026206865749675803</x:v>
      </x:c>
      <x:c r="J9021" s="14" t="n">
        <x:f>'Method'!$B$2</x:f>
        <x:v>0.05</x:v>
      </x:c>
      <x:c r="K9021" s="13" t="str">
        <x:f>IF(I9021&lt;=J9021,"是","否")</x:f>
        <x:v>是</x:v>
      </x:c>
      <x:c r="L9021" s="36" t="n">
        <x:v>0.8291146199859254</x:v>
      </x:c>
      <x:c r="M9021" s="36" t="n">
        <x:f>1-L9021</x:f>
        <x:v>0.1708853800140746</x:v>
      </x:c>
      <x:c r="N9021" s="13" t="str">
        <x:v>是</x:v>
      </x:c>
      <x:c r="O9021" s="15"/>
      <x:c r="P9021" s="13" t="str"/>
    </x:row>
    <x:row r="9022">
      <x:c r="A9022" s="15" t="n">
        <x:v>9021</x:v>
      </x:c>
      <x:c r="B9022" s="13" t="str">
        <x:v>Lycaenidae-15</x:v>
      </x:c>
      <x:c r="C9022" s="13" t="str">
        <x:v>Lycaenidae</x:v>
      </x:c>
      <x:c r="D9022" s="33" t="n">
        <x:f>'AR_values'!I147</x:f>
        <x:v>2.660305679700807</x:v>
      </x:c>
      <x:c r="E9022" s="33" t="str">
        <x:v>Pieridae-5</x:v>
      </x:c>
      <x:c r="F9022" s="33" t="str">
        <x:v>Pieridae</x:v>
      </x:c>
      <x:c r="G9022" s="33" t="n">
        <x:f>'AR_values'!I295</x:f>
        <x:v>2.730957512273332</x:v>
      </x:c>
      <x:c r="H9022" s="33" t="n">
        <x:f>ABS(D9022-G9022)</x:f>
        <x:v>0.07065183257252494</x:v>
      </x:c>
      <x:c r="I9022" s="14" t="n">
        <x:f>IFERROR(H9022/AVERAGE(D9022,G9022),"")</x:f>
        <x:v>0.02620975087163352</x:v>
      </x:c>
      <x:c r="J9022" s="14" t="n">
        <x:f>'Method'!$B$2</x:f>
        <x:v>0.05</x:v>
      </x:c>
      <x:c r="K9022" s="13" t="str">
        <x:f>IF(I9022&lt;=J9022,"是","否")</x:f>
        <x:v>是</x:v>
      </x:c>
      <x:c r="L9022" s="36" t="n">
        <x:v>0.831234195384747</x:v>
      </x:c>
      <x:c r="M9022" s="36" t="n">
        <x:f>1-L9022</x:f>
        <x:v>0.16876580461525303</x:v>
      </x:c>
      <x:c r="N9022" s="13" t="str">
        <x:v>是</x:v>
      </x:c>
      <x:c r="O9022" s="15"/>
      <x:c r="P9022" s="13" t="str"/>
    </x:row>
    <x:row r="9023">
      <x:c r="A9023" s="15" t="n">
        <x:v>9022</x:v>
      </x:c>
      <x:c r="B9023" s="13" t="str">
        <x:v>Hesperiidae-25</x:v>
      </x:c>
      <x:c r="C9023" s="13" t="str">
        <x:v>Hesperiidae</x:v>
      </x:c>
      <x:c r="D9023" s="33" t="n">
        <x:f>'AR_values'!I92</x:f>
        <x:v>2.880862791094341</x:v>
      </x:c>
      <x:c r="E9023" s="33" t="str">
        <x:v>Hesperiidae_Trapezites_lutea</x:v>
      </x:c>
      <x:c r="F9023" s="33" t="str">
        <x:v>Hesperiidae</x:v>
      </x:c>
      <x:c r="G9023" s="33" t="n">
        <x:f>'AR_values'!I126</x:f>
        <x:v>2.806294124049109</x:v>
      </x:c>
      <x:c r="H9023" s="33" t="n">
        <x:f>ABS(D9023-G9023)</x:f>
        <x:v>0.07456866704523213</x:v>
      </x:c>
      <x:c r="I9023" s="14" t="n">
        <x:f>IFERROR(H9023/AVERAGE(D9023,G9023),"")</x:f>
        <x:v>0.026223530722943394</x:v>
      </x:c>
      <x:c r="J9023" s="14" t="n">
        <x:f>'Method'!$B$2</x:f>
        <x:v>0.05</x:v>
      </x:c>
      <x:c r="K9023" s="13" t="str">
        <x:f>IF(I9023&lt;=J9023,"是","否")</x:f>
        <x:v>是</x:v>
      </x:c>
      <x:c r="L9023" s="36" t="n">
        <x:v>0.8323718774143704</x:v>
      </x:c>
      <x:c r="M9023" s="36" t="n">
        <x:f>1-L9023</x:f>
        <x:v>0.16762812258562965</x:v>
      </x:c>
      <x:c r="N9023" s="13" t="str">
        <x:v>否</x:v>
      </x:c>
      <x:c r="O9023" s="15"/>
      <x:c r="P9023" s="13" t="str"/>
    </x:row>
    <x:row r="9024">
      <x:c r="A9024" s="15" t="n">
        <x:v>9023</x:v>
      </x:c>
      <x:c r="B9024" s="13" t="str">
        <x:v>Pieridae-Coliadinae-5</x:v>
      </x:c>
      <x:c r="C9024" s="13" t="str">
        <x:v>Pieridae-Coliadinae</x:v>
      </x:c>
      <x:c r="D9024" s="33" t="n">
        <x:f>'AR_values'!I317</x:f>
        <x:v>2.3664233363976117</x:v>
      </x:c>
      <x:c r="E9024" s="33" t="str">
        <x:v>Riodinidae-9</x:v>
      </x:c>
      <x:c r="F9024" s="33" t="str">
        <x:v>Riodinidae</x:v>
      </x:c>
      <x:c r="G9024" s="33" t="n">
        <x:f>'AR_values'!I357</x:f>
        <x:v>2.42930522516359</x:v>
      </x:c>
      <x:c r="H9024" s="33" t="n">
        <x:f>ABS(D9024-G9024)</x:f>
        <x:v>0.06288188876597811</x:v>
      </x:c>
      <x:c r="I9024" s="14" t="n">
        <x:f>IFERROR(H9024/AVERAGE(D9024,G9024),"")</x:f>
        <x:v>0.026224123387628737</x:v>
      </x:c>
      <x:c r="J9024" s="14" t="n">
        <x:f>'Method'!$B$2</x:f>
        <x:v>0.05</x:v>
      </x:c>
      <x:c r="K9024" s="13" t="str">
        <x:f>IF(I9024&lt;=J9024,"是","否")</x:f>
        <x:v>是</x:v>
      </x:c>
      <x:c r="L9024" s="36" t="n">
        <x:v>0.8409739457485541</x:v>
      </x:c>
      <x:c r="M9024" s="36" t="n">
        <x:f>1-L9024</x:f>
        <x:v>0.1590260542514459</x:v>
      </x:c>
      <x:c r="N9024" s="13" t="str">
        <x:v>是</x:v>
      </x:c>
      <x:c r="O9024" s="15"/>
      <x:c r="P9024" s="13" t="str"/>
    </x:row>
    <x:row r="9025">
      <x:c r="A9025" s="15" t="n">
        <x:v>9024</x:v>
      </x:c>
      <x:c r="B9025" s="13" t="str">
        <x:v>Parnassiinae-2</x:v>
      </x:c>
      <x:c r="C9025" s="13" t="str">
        <x:v>Parnassiinae</x:v>
      </x:c>
      <x:c r="D9025" s="33" t="n">
        <x:f>'AR_values'!I269</x:f>
        <x:v>2.6514822493832084</x:v>
      </x:c>
      <x:c r="E9025" s="33" t="str">
        <x:v>Pieridae-21</x:v>
      </x:c>
      <x:c r="F9025" s="33" t="str">
        <x:v>Pieridae</x:v>
      </x:c>
      <x:c r="G9025" s="33" t="n">
        <x:f>'AR_values'!I286</x:f>
        <x:v>2.7219412558374705</x:v>
      </x:c>
      <x:c r="H9025" s="33" t="n">
        <x:f>ABS(D9025-G9025)</x:f>
        <x:v>0.07045900645426206</x:v>
      </x:c>
      <x:c r="I9025" s="14" t="n">
        <x:f>IFERROR(H9025/AVERAGE(D9025,G9025),"")</x:f>
        <x:v>0.02622499655417293</x:v>
      </x:c>
      <x:c r="J9025" s="14" t="n">
        <x:f>'Method'!$B$2</x:f>
        <x:v>0.05</x:v>
      </x:c>
      <x:c r="K9025" s="13" t="str">
        <x:f>IF(I9025&lt;=J9025,"是","否")</x:f>
        <x:v>是</x:v>
      </x:c>
      <x:c r="L9025" s="36" t="n">
        <x:v>0.8774111389939698</x:v>
      </x:c>
      <x:c r="M9025" s="36" t="n">
        <x:f>1-L9025</x:f>
        <x:v>0.12258886100603017</x:v>
      </x:c>
      <x:c r="N9025" s="13" t="str">
        <x:v>是</x:v>
      </x:c>
      <x:c r="O9025" s="15"/>
      <x:c r="P9025" s="13" t="str"/>
    </x:row>
    <x:row r="9026">
      <x:c r="A9026" s="15" t="n">
        <x:v>9025</x:v>
      </x:c>
      <x:c r="B9026" s="13" t="str">
        <x:v>Hesperiidae-27</x:v>
      </x:c>
      <x:c r="C9026" s="13" t="str">
        <x:v>Hesperiidae</x:v>
      </x:c>
      <x:c r="D9026" s="33" t="n">
        <x:f>'AR_values'!I94</x:f>
        <x:v>2.6390698606105385</x:v>
      </x:c>
      <x:c r="E9026" s="33" t="str">
        <x:v>Pieridae-Coliadinae-19</x:v>
      </x:c>
      <x:c r="F9026" s="33" t="str">
        <x:v>Pieridae-Coliadinae</x:v>
      </x:c>
      <x:c r="G9026" s="33" t="n">
        <x:f>'AR_values'!I310</x:f>
        <x:v>2.5707158566022947</x:v>
      </x:c>
      <x:c r="H9026" s="33" t="n">
        <x:f>ABS(D9026-G9026)</x:f>
        <x:v>0.06835400400824376</x:v>
      </x:c>
      <x:c r="I9026" s="14" t="n">
        <x:f>IFERROR(H9026/AVERAGE(D9026,G9026),"")</x:f>
        <x:v>0.02624062014005914</x:v>
      </x:c>
      <x:c r="J9026" s="14" t="n">
        <x:f>'Method'!$B$2</x:f>
        <x:v>0.05</x:v>
      </x:c>
      <x:c r="K9026" s="13" t="str">
        <x:f>IF(I9026&lt;=J9026,"是","否")</x:f>
        <x:v>是</x:v>
      </x:c>
      <x:c r="L9026" s="36" t="n">
        <x:v>0.7149018523638374</x:v>
      </x:c>
      <x:c r="M9026" s="36" t="n">
        <x:f>1-L9026</x:f>
        <x:v>0.2850981476361626</x:v>
      </x:c>
      <x:c r="N9026" s="13" t="str">
        <x:v>是</x:v>
      </x:c>
      <x:c r="O9026" s="15"/>
      <x:c r="P9026" s="13" t="str"/>
    </x:row>
    <x:row r="9027">
      <x:c r="A9027" s="15" t="n">
        <x:v>9026</x:v>
      </x:c>
      <x:c r="B9027" s="13" t="str">
        <x:v>Limenitidinae-6</x:v>
      </x:c>
      <x:c r="C9027" s="13" t="str">
        <x:v>Limenitidinae</x:v>
      </x:c>
      <x:c r="D9027" s="33" t="n">
        <x:f>'AR_values'!I138</x:f>
        <x:v>2.400197823531223</x:v>
      </x:c>
      <x:c r="E9027" s="33" t="str">
        <x:v>Nymphalinae-2</x:v>
      </x:c>
      <x:c r="F9027" s="33" t="str">
        <x:v>Nymphalinae</x:v>
      </x:c>
      <x:c r="G9027" s="33" t="n">
        <x:f>'AR_values'!I200</x:f>
        <x:v>2.4640253392622755</x:v>
      </x:c>
      <x:c r="H9027" s="33" t="n">
        <x:f>ABS(D9027-G9027)</x:f>
        <x:v>0.06382751573105239</x:v>
      </x:c>
      <x:c r="I9027" s="14" t="n">
        <x:f>IFERROR(H9027/AVERAGE(D9027,G9027),"")</x:f>
        <x:v>0.026243662593143268</x:v>
      </x:c>
      <x:c r="J9027" s="14" t="n">
        <x:f>'Method'!$B$2</x:f>
        <x:v>0.05</x:v>
      </x:c>
      <x:c r="K9027" s="13" t="str">
        <x:f>IF(I9027&lt;=J9027,"是","否")</x:f>
        <x:v>是</x:v>
      </x:c>
      <x:c r="L9027" s="36" t="n">
        <x:v>0.8011213291111786</x:v>
      </x:c>
      <x:c r="M9027" s="36" t="n">
        <x:f>1-L9027</x:f>
        <x:v>0.19887867088882138</x:v>
      </x:c>
      <x:c r="N9027" s="13" t="str">
        <x:v>是</x:v>
      </x:c>
      <x:c r="O9027" s="15"/>
      <x:c r="P9027" s="13" t="str"/>
    </x:row>
    <x:row r="9028">
      <x:c r="A9028" s="15" t="n">
        <x:v>9027</x:v>
      </x:c>
      <x:c r="B9028" s="13" t="str">
        <x:v>Hesperiidae-23</x:v>
      </x:c>
      <x:c r="C9028" s="13" t="str">
        <x:v>Hesperiidae</x:v>
      </x:c>
      <x:c r="D9028" s="33" t="n">
        <x:f>'AR_values'!I90</x:f>
        <x:v>2.763128559821207</x:v>
      </x:c>
      <x:c r="E9028" s="33" t="str">
        <x:v>Riodinidae-17</x:v>
      </x:c>
      <x:c r="F9028" s="33" t="str">
        <x:v>Riodinidae</x:v>
      </x:c>
      <x:c r="G9028" s="33" t="n">
        <x:f>'AR_values'!I340</x:f>
        <x:v>2.6915468915015612</x:v>
      </x:c>
      <x:c r="H9028" s="33" t="n">
        <x:f>ABS(D9028-G9028)</x:f>
        <x:v>0.07158166831964596</x:v>
      </x:c>
      <x:c r="I9028" s="14" t="n">
        <x:f>IFERROR(H9028/AVERAGE(D9028,G9028),"")</x:f>
        <x:v>0.026245986203372478</x:v>
      </x:c>
      <x:c r="J9028" s="14" t="n">
        <x:f>'Method'!$B$2</x:f>
        <x:v>0.05</x:v>
      </x:c>
      <x:c r="K9028" s="13" t="str">
        <x:f>IF(I9028&lt;=J9028,"是","否")</x:f>
        <x:v>是</x:v>
      </x:c>
      <x:c r="L9028" s="36" t="n">
        <x:v>0.920546027301365</x:v>
      </x:c>
      <x:c r="M9028" s="36" t="n">
        <x:f>1-L9028</x:f>
        <x:v>0.07945397269863497</x:v>
      </x:c>
      <x:c r="N9028" s="13" t="str">
        <x:v>是</x:v>
      </x:c>
      <x:c r="O9028" s="15"/>
      <x:c r="P9028" s="13" t="str"/>
    </x:row>
    <x:row r="9029">
      <x:c r="A9029" s="15" t="n">
        <x:v>9028</x:v>
      </x:c>
      <x:c r="B9029" s="13" t="str">
        <x:v>Pieridae_Gonepteryx_rhamni</x:v>
      </x:c>
      <x:c r="C9029" s="13" t="str">
        <x:v>Pieridae</x:v>
      </x:c>
      <x:c r="D9029" s="33" t="n">
        <x:f>'AR_values'!I329</x:f>
        <x:v>2.4550451233703305</x:v>
      </x:c>
      <x:c r="E9029" s="33" t="str">
        <x:v>Satyrinae-9</x:v>
      </x:c>
      <x:c r="F9029" s="33" t="str">
        <x:v>Satyrinae</x:v>
      </x:c>
      <x:c r="G9029" s="33" t="n">
        <x:f>'AR_values'!I384</x:f>
        <x:v>2.3914334188497204</x:v>
      </x:c>
      <x:c r="H9029" s="33" t="n">
        <x:f>ABS(D9029-G9029)</x:f>
        <x:v>0.06361170452061016</x:v>
      </x:c>
      <x:c r="I9029" s="14" t="n">
        <x:f>IFERROR(H9029/AVERAGE(D9029,G9029),"")</x:f>
        <x:v>0.02625069066806235</x:v>
      </x:c>
      <x:c r="J9029" s="14" t="n">
        <x:f>'Method'!$B$2</x:f>
        <x:v>0.05</x:v>
      </x:c>
      <x:c r="K9029" s="13" t="str">
        <x:f>IF(I9029&lt;=J9029,"是","否")</x:f>
        <x:v>是</x:v>
      </x:c>
      <x:c r="L9029" s="36" t="n">
        <x:v>0.741410054537681</x:v>
      </x:c>
      <x:c r="M9029" s="36" t="n">
        <x:f>1-L9029</x:f>
        <x:v>0.25858994546231895</x:v>
      </x:c>
      <x:c r="N9029" s="13" t="str">
        <x:v>是</x:v>
      </x:c>
      <x:c r="O9029" s="15"/>
      <x:c r="P9029" s="13" t="str"/>
    </x:row>
    <x:row r="9030">
      <x:c r="A9030" s="15" t="n">
        <x:v>9029</x:v>
      </x:c>
      <x:c r="B9030" s="13" t="str">
        <x:v>Biblidinae-7</x:v>
      </x:c>
      <x:c r="C9030" s="13" t="str">
        <x:v>Biblidinae</x:v>
      </x:c>
      <x:c r="D9030" s="33" t="n">
        <x:f>'AR_values'!I13</x:f>
        <x:v>2.4577608258924344</x:v>
      </x:c>
      <x:c r="E9030" s="33" t="str">
        <x:v>Charaxinae-1</x:v>
      </x:c>
      <x:c r="F9030" s="33" t="str">
        <x:v>Charaxinae</x:v>
      </x:c>
      <x:c r="G9030" s="33" t="n">
        <x:f>'AR_values'!I16</x:f>
        <x:v>2.523144015314187</x:v>
      </x:c>
      <x:c r="H9030" s="33" t="n">
        <x:f>ABS(D9030-G9030)</x:f>
        <x:v>0.0653831894217527</x:v>
      </x:c>
      <x:c r="I9030" s="14" t="n">
        <x:f>IFERROR(H9030/AVERAGE(D9030,G9030),"")</x:f>
        <x:v>0.026253538867413356</x:v>
      </x:c>
      <x:c r="J9030" s="14" t="n">
        <x:f>'Method'!$B$2</x:f>
        <x:v>0.05</x:v>
      </x:c>
      <x:c r="K9030" s="13" t="str">
        <x:f>IF(I9030&lt;=J9030,"是","否")</x:f>
        <x:v>是</x:v>
      </x:c>
      <x:c r="L9030" s="36" t="n">
        <x:v>0.7783936552449391</x:v>
      </x:c>
      <x:c r="M9030" s="36" t="n">
        <x:f>1-L9030</x:f>
        <x:v>0.2216063447550609</x:v>
      </x:c>
      <x:c r="N9030" s="13" t="str">
        <x:v>是</x:v>
      </x:c>
      <x:c r="O9030" s="15"/>
      <x:c r="P9030" s="13" t="str"/>
    </x:row>
    <x:row r="9031">
      <x:c r="A9031" s="15" t="n">
        <x:v>9030</x:v>
      </x:c>
      <x:c r="B9031" s="13" t="str">
        <x:v>Biblidinae-13</x:v>
      </x:c>
      <x:c r="C9031" s="13" t="str">
        <x:v>Biblidinae</x:v>
      </x:c>
      <x:c r="D9031" s="33" t="n">
        <x:f>'AR_values'!I6</x:f>
        <x:v>2.841483921567788</x:v>
      </x:c>
      <x:c r="E9031" s="33" t="str">
        <x:v>Papilionidae_Graphium_agamemnon</x:v>
      </x:c>
      <x:c r="F9031" s="33" t="str">
        <x:v>Papilionidae</x:v>
      </x:c>
      <x:c r="G9031" s="33" t="n">
        <x:f>'AR_values'!I262</x:f>
        <x:v>2.9171092824470413</x:v>
      </x:c>
      <x:c r="H9031" s="33" t="n">
        <x:f>ABS(D9031-G9031)</x:f>
        <x:v>0.0756253608792532</x:v>
      </x:c>
      <x:c r="I9031" s="14" t="n">
        <x:f>IFERROR(H9031/AVERAGE(D9031,G9031),"")</x:f>
        <x:v>0.026265220757919837</x:v>
      </x:c>
      <x:c r="J9031" s="14" t="n">
        <x:f>'Method'!$B$2</x:f>
        <x:v>0.05</x:v>
      </x:c>
      <x:c r="K9031" s="13" t="str">
        <x:f>IF(I9031&lt;=J9031,"是","否")</x:f>
        <x:v>是</x:v>
      </x:c>
      <x:c r="L9031" s="36" t="n">
        <x:v>0.6595729596237696</x:v>
      </x:c>
      <x:c r="M9031" s="36" t="n">
        <x:f>1-L9031</x:f>
        <x:v>0.3404270403762304</x:v>
      </x:c>
      <x:c r="N9031" s="13" t="str">
        <x:v>是</x:v>
      </x:c>
      <x:c r="O9031" s="15"/>
      <x:c r="P9031" s="13" t="str"/>
    </x:row>
    <x:row r="9032">
      <x:c r="A9032" s="15" t="n">
        <x:v>9031</x:v>
      </x:c>
      <x:c r="B9032" s="13" t="str">
        <x:v>Danainae-6</x:v>
      </x:c>
      <x:c r="C9032" s="13" t="str">
        <x:v>Danainae</x:v>
      </x:c>
      <x:c r="D9032" s="33" t="n">
        <x:f>'AR_values'!I48</x:f>
        <x:v>2.8766669259385655</x:v>
      </x:c>
      <x:c r="E9032" s="33" t="str">
        <x:v>Papilionidae-2</x:v>
      </x:c>
      <x:c r="F9032" s="33" t="str">
        <x:v>Papilionidae</x:v>
      </x:c>
      <x:c r="G9032" s="33" t="n">
        <x:f>'AR_values'!I230</x:f>
        <x:v>2.8020899751082338</x:v>
      </x:c>
      <x:c r="H9032" s="33" t="n">
        <x:f>ABS(D9032-G9032)</x:f>
        <x:v>0.07457695083033178</x:v>
      </x:c>
      <x:c r="I9032" s="14" t="n">
        <x:f>IFERROR(H9032/AVERAGE(D9032,G9032),"")</x:f>
        <x:v>0.026265238019463222</x:v>
      </x:c>
      <x:c r="J9032" s="14" t="n">
        <x:f>'Method'!$B$2</x:f>
        <x:v>0.05</x:v>
      </x:c>
      <x:c r="K9032" s="13" t="str">
        <x:f>IF(I9032&lt;=J9032,"是","否")</x:f>
        <x:v>是</x:v>
      </x:c>
      <x:c r="L9032" s="36" t="n">
        <x:v>0.6100168569198221</x:v>
      </x:c>
      <x:c r="M9032" s="36" t="n">
        <x:f>1-L9032</x:f>
        <x:v>0.3899831430801779</x:v>
      </x:c>
      <x:c r="N9032" s="13" t="str">
        <x:v>是</x:v>
      </x:c>
      <x:c r="O9032" s="15"/>
      <x:c r="P9032" s="13" t="str"/>
    </x:row>
    <x:row r="9033">
      <x:c r="A9033" s="15" t="n">
        <x:v>9032</x:v>
      </x:c>
      <x:c r="B9033" s="13" t="str">
        <x:v>Lycaenidae_Ogyris_halmaturia</x:v>
      </x:c>
      <x:c r="C9033" s="13" t="str">
        <x:v>Lycaenidae</x:v>
      </x:c>
      <x:c r="D9033" s="33" t="n">
        <x:f>'AR_values'!I179</x:f>
        <x:v>2.3987880990215236</x:v>
      </x:c>
      <x:c r="E9033" s="33" t="str">
        <x:v>Riodinidae-11</x:v>
      </x:c>
      <x:c r="F9033" s="33" t="str">
        <x:v>Riodinidae</x:v>
      </x:c>
      <x:c r="G9033" s="33" t="n">
        <x:f>'AR_values'!I335</x:f>
        <x:v>2.336592745750193</x:v>
      </x:c>
      <x:c r="H9033" s="33" t="n">
        <x:f>ABS(D9033-G9033)</x:f>
        <x:v>0.06219535327133041</x:v>
      </x:c>
      <x:c r="I9033" s="14" t="n">
        <x:f>IFERROR(H9033/AVERAGE(D9033,G9033),"")</x:f>
        <x:v>0.02626836375367765</x:v>
      </x:c>
      <x:c r="J9033" s="14" t="n">
        <x:f>'Method'!$B$2</x:f>
        <x:v>0.05</x:v>
      </x:c>
      <x:c r="K9033" s="13" t="str">
        <x:f>IF(I9033&lt;=J9033,"是","否")</x:f>
        <x:v>是</x:v>
      </x:c>
      <x:c r="L9033" s="36" t="n">
        <x:v>0.8875754694031006</x:v>
      </x:c>
      <x:c r="M9033" s="36" t="n">
        <x:f>1-L9033</x:f>
        <x:v>0.11242453059689939</x:v>
      </x:c>
      <x:c r="N9033" s="13" t="str">
        <x:v>是</x:v>
      </x:c>
      <x:c r="O9033" s="15"/>
      <x:c r="P9033" s="13" t="str"/>
    </x:row>
    <x:row r="9034">
      <x:c r="A9034" s="15" t="n">
        <x:v>9033</x:v>
      </x:c>
      <x:c r="B9034" s="13" t="str">
        <x:v>Limenitidinae-1</x:v>
      </x:c>
      <x:c r="C9034" s="13" t="str">
        <x:v>Limenitidinae</x:v>
      </x:c>
      <x:c r="D9034" s="33" t="n">
        <x:f>'AR_values'!I130</x:f>
        <x:v>2.439323333755049</x:v>
      </x:c>
      <x:c r="E9034" s="33" t="str">
        <x:v>Pieridae-Coliadinae-15</x:v>
      </x:c>
      <x:c r="F9034" s="33" t="str">
        <x:v>Pieridae-Coliadinae</x:v>
      </x:c>
      <x:c r="G9034" s="33" t="n">
        <x:f>'AR_values'!I306</x:f>
        <x:v>2.37607098349663</x:v>
      </x:c>
      <x:c r="H9034" s="33" t="n">
        <x:f>ABS(D9034-G9034)</x:f>
        <x:v>0.06325235025841902</x:v>
      </x:c>
      <x:c r="I9034" s="14" t="n">
        <x:f>IFERROR(H9034/AVERAGE(D9034,G9034),"")</x:f>
        <x:v>0.02627089126712242</x:v>
      </x:c>
      <x:c r="J9034" s="14" t="n">
        <x:f>'Method'!$B$2</x:f>
        <x:v>0.05</x:v>
      </x:c>
      <x:c r="K9034" s="13" t="str">
        <x:f>IF(I9034&lt;=J9034,"是","否")</x:f>
        <x:v>是</x:v>
      </x:c>
      <x:c r="L9034" s="36" t="n">
        <x:v>0.8130373730827393</x:v>
      </x:c>
      <x:c r="M9034" s="36" t="n">
        <x:f>1-L9034</x:f>
        <x:v>0.18696262691726073</x:v>
      </x:c>
      <x:c r="N9034" s="13" t="str">
        <x:v>是</x:v>
      </x:c>
      <x:c r="O9034" s="15"/>
      <x:c r="P9034" s="13" t="str"/>
    </x:row>
    <x:row r="9035">
      <x:c r="A9035" s="15" t="n">
        <x:v>9034</x:v>
      </x:c>
      <x:c r="B9035" s="13" t="str">
        <x:v>Heliconiinae-2</x:v>
      </x:c>
      <x:c r="C9035" s="13" t="str">
        <x:v>Heliconiinae</x:v>
      </x:c>
      <x:c r="D9035" s="33" t="n">
        <x:f>'AR_values'!I63</x:f>
        <x:v>2.7018446860659315</x:v>
      </x:c>
      <x:c r="E9035" s="33" t="str">
        <x:v>Hesperiidae-24</x:v>
      </x:c>
      <x:c r="F9035" s="33" t="str">
        <x:v>Hesperiidae</x:v>
      </x:c>
      <x:c r="G9035" s="33" t="n">
        <x:f>'AR_values'!I91</x:f>
        <x:v>2.631779132697969</x:v>
      </x:c>
      <x:c r="H9035" s="33" t="n">
        <x:f>ABS(D9035-G9035)</x:f>
        <x:v>0.07006555336796261</x:v>
      </x:c>
      <x:c r="I9035" s="14" t="n">
        <x:f>IFERROR(H9035/AVERAGE(D9035,G9035),"")</x:f>
        <x:v>0.026273151519036347</x:v>
      </x:c>
      <x:c r="J9035" s="14" t="n">
        <x:f>'Method'!$B$2</x:f>
        <x:v>0.05</x:v>
      </x:c>
      <x:c r="K9035" s="13" t="str">
        <x:f>IF(I9035&lt;=J9035,"是","否")</x:f>
        <x:v>是</x:v>
      </x:c>
      <x:c r="L9035" s="36" t="n">
        <x:v>0.7176204222561838</x:v>
      </x:c>
      <x:c r="M9035" s="36" t="n">
        <x:f>1-L9035</x:f>
        <x:v>0.28237957774381617</x:v>
      </x:c>
      <x:c r="N9035" s="13" t="str">
        <x:v>是</x:v>
      </x:c>
      <x:c r="O9035" s="15"/>
      <x:c r="P9035" s="13" t="str"/>
    </x:row>
    <x:row r="9036">
      <x:c r="A9036" s="15" t="n">
        <x:v>9035</x:v>
      </x:c>
      <x:c r="B9036" s="13" t="str">
        <x:v>Hesperiidae-19</x:v>
      </x:c>
      <x:c r="C9036" s="13" t="str">
        <x:v>Hesperiidae</x:v>
      </x:c>
      <x:c r="D9036" s="33" t="n">
        <x:f>'AR_values'!I85</x:f>
        <x:v>2.7158477525786973</x:v>
      </x:c>
      <x:c r="E9036" s="33" t="str">
        <x:v>Nymphalinae-7</x:v>
      </x:c>
      <x:c r="F9036" s="33" t="str">
        <x:v>Nymphalinae</x:v>
      </x:c>
      <x:c r="G9036" s="33" t="n">
        <x:f>'AR_values'!I216</x:f>
        <x:v>2.645417426578678</x:v>
      </x:c>
      <x:c r="H9036" s="33" t="n">
        <x:f>ABS(D9036-G9036)</x:f>
        <x:v>0.07043032600001942</x:v>
      </x:c>
      <x:c r="I9036" s="14" t="n">
        <x:f>IFERROR(H9036/AVERAGE(D9036,G9036),"")</x:f>
        <x:v>0.02627377070391019</x:v>
      </x:c>
      <x:c r="J9036" s="14" t="n">
        <x:f>'Method'!$B$2</x:f>
        <x:v>0.05</x:v>
      </x:c>
      <x:c r="K9036" s="13" t="str">
        <x:f>IF(I9036&lt;=J9036,"是","否")</x:f>
        <x:v>是</x:v>
      </x:c>
      <x:c r="L9036" s="36" t="n">
        <x:v>0.8137075623781911</x:v>
      </x:c>
      <x:c r="M9036" s="36" t="n">
        <x:f>1-L9036</x:f>
        <x:v>0.18629243762180892</x:v>
      </x:c>
      <x:c r="N9036" s="13" t="str">
        <x:v>是</x:v>
      </x:c>
      <x:c r="O9036" s="15"/>
      <x:c r="P9036" s="13" t="str"/>
    </x:row>
    <x:row r="9037">
      <x:c r="A9037" s="15" t="n">
        <x:v>9036</x:v>
      </x:c>
      <x:c r="B9037" s="13" t="str">
        <x:v>Hesperiidae-8</x:v>
      </x:c>
      <x:c r="C9037" s="13" t="str">
        <x:v>Hesperiidae</x:v>
      </x:c>
      <x:c r="D9037" s="33" t="n">
        <x:f>'AR_values'!I109</x:f>
        <x:v>2.9249115734569755</x:v>
      </x:c>
      <x:c r="E9037" s="33" t="str">
        <x:v>Limenitidinae-10</x:v>
      </x:c>
      <x:c r="F9037" s="33" t="str">
        <x:v>Limenitidinae</x:v>
      </x:c>
      <x:c r="G9037" s="33" t="n">
        <x:f>'AR_values'!I131</x:f>
        <x:v>3.002805353816275</x:v>
      </x:c>
      <x:c r="H9037" s="33" t="n">
        <x:f>ABS(D9037-G9037)</x:f>
        <x:v>0.07789378035929939</x:v>
      </x:c>
      <x:c r="I9037" s="14" t="n">
        <x:f>IFERROR(H9037/AVERAGE(D9037,G9037),"")</x:f>
        <x:v>0.026281207862984282</x:v>
      </x:c>
      <x:c r="J9037" s="14" t="n">
        <x:f>'Method'!$B$2</x:f>
        <x:v>0.05</x:v>
      </x:c>
      <x:c r="K9037" s="13" t="str">
        <x:f>IF(I9037&lt;=J9037,"是","否")</x:f>
        <x:v>是</x:v>
      </x:c>
      <x:c r="L9037" s="36" t="n">
        <x:v>0.8215444603202158</x:v>
      </x:c>
      <x:c r="M9037" s="36" t="n">
        <x:f>1-L9037</x:f>
        <x:v>0.17845553967978423</x:v>
      </x:c>
      <x:c r="N9037" s="13" t="str">
        <x:v>是</x:v>
      </x:c>
      <x:c r="O9037" s="15"/>
      <x:c r="P9037" s="13" t="str"/>
    </x:row>
    <x:row r="9038">
      <x:c r="A9038" s="15" t="n">
        <x:v>9037</x:v>
      </x:c>
      <x:c r="B9038" s="13" t="str">
        <x:v>Lycaenidae_Ogyris_barnardi</x:v>
      </x:c>
      <x:c r="C9038" s="13" t="str">
        <x:v>Lycaenidae</x:v>
      </x:c>
      <x:c r="D9038" s="33" t="n">
        <x:f>'AR_values'!I177</x:f>
        <x:v>2.431952209627365</x:v>
      </x:c>
      <x:c r="E9038" s="33" t="str">
        <x:v>Satyrinae-26</x:v>
      </x:c>
      <x:c r="F9038" s="33" t="str">
        <x:v>Satyrinae</x:v>
      </x:c>
      <x:c r="G9038" s="33" t="n">
        <x:f>'AR_values'!I376</x:f>
        <x:v>2.4967235067878812</x:v>
      </x:c>
      <x:c r="H9038" s="33" t="n">
        <x:f>ABS(D9038-G9038)</x:f>
        <x:v>0.0647712971605161</x:v>
      </x:c>
      <x:c r="I9038" s="14" t="n">
        <x:f>IFERROR(H9038/AVERAGE(D9038,G9038),"")</x:f>
        <x:v>0.026283448490957304</x:v>
      </x:c>
      <x:c r="J9038" s="14" t="n">
        <x:f>'Method'!$B$2</x:f>
        <x:v>0.05</x:v>
      </x:c>
      <x:c r="K9038" s="13" t="str">
        <x:f>IF(I9038&lt;=J9038,"是","否")</x:f>
        <x:v>是</x:v>
      </x:c>
      <x:c r="L9038" s="36" t="n">
        <x:v>0.9401639635163431</x:v>
      </x:c>
      <x:c r="M9038" s="36" t="n">
        <x:f>1-L9038</x:f>
        <x:v>0.059836036483656874</x:v>
      </x:c>
      <x:c r="N9038" s="13" t="str">
        <x:v>是</x:v>
      </x:c>
      <x:c r="O9038" s="15"/>
      <x:c r="P9038" s="13" t="str"/>
    </x:row>
    <x:row r="9039">
      <x:c r="A9039" s="15" t="n">
        <x:v>9038</x:v>
      </x:c>
      <x:c r="B9039" s="13" t="str">
        <x:v>Charaxinae-7</x:v>
      </x:c>
      <x:c r="C9039" s="13" t="str">
        <x:v>Charaxinae</x:v>
      </x:c>
      <x:c r="D9039" s="33" t="n">
        <x:f>'AR_values'!I28</x:f>
        <x:v>2.3144245792096236</x:v>
      </x:c>
      <x:c r="E9039" s="33" t="str">
        <x:v>Pieridae-Coliadinae-15</x:v>
      </x:c>
      <x:c r="F9039" s="33" t="str">
        <x:v>Pieridae-Coliadinae</x:v>
      </x:c>
      <x:c r="G9039" s="33" t="n">
        <x:f>'AR_values'!I306</x:f>
        <x:v>2.37607098349663</x:v>
      </x:c>
      <x:c r="H9039" s="33" t="n">
        <x:f>ABS(D9039-G9039)</x:f>
        <x:v>0.061646404287006185</x:v>
      </x:c>
      <x:c r="I9039" s="14" t="n">
        <x:f>IFERROR(H9039/AVERAGE(D9039,G9039),"")</x:f>
        <x:v>0.026285667884285706</x:v>
      </x:c>
      <x:c r="J9039" s="14" t="n">
        <x:f>'Method'!$B$2</x:f>
        <x:v>0.05</x:v>
      </x:c>
      <x:c r="K9039" s="13" t="str">
        <x:f>IF(I9039&lt;=J9039,"是","否")</x:f>
        <x:v>是</x:v>
      </x:c>
      <x:c r="L9039" s="36" t="n">
        <x:v>0.6595510818003009</x:v>
      </x:c>
      <x:c r="M9039" s="36" t="n">
        <x:f>1-L9039</x:f>
        <x:v>0.34044891819969914</x:v>
      </x:c>
      <x:c r="N9039" s="13" t="str">
        <x:v>是</x:v>
      </x:c>
      <x:c r="O9039" s="15"/>
      <x:c r="P9039" s="13" t="str"/>
    </x:row>
    <x:row r="9040">
      <x:c r="A9040" s="15" t="n">
        <x:v>9039</x:v>
      </x:c>
      <x:c r="B9040" s="13" t="str">
        <x:v>Lycaenidae_Jalmenus_icilus</x:v>
      </x:c>
      <x:c r="C9040" s="13" t="str">
        <x:v>Lycaenidae</x:v>
      </x:c>
      <x:c r="D9040" s="33" t="n">
        <x:f>'AR_values'!I169</x:f>
        <x:v>2.4699878264847173</x:v>
      </x:c>
      <x:c r="E9040" s="33" t="str">
        <x:v>Lycaenidae_Zizeeria_karsandra</x:v>
      </x:c>
      <x:c r="F9040" s="33" t="str">
        <x:v>Lycaenidae</x:v>
      </x:c>
      <x:c r="G9040" s="33" t="n">
        <x:f>'AR_values'!I187</x:f>
        <x:v>2.4058990246007177</x:v>
      </x:c>
      <x:c r="H9040" s="33" t="n">
        <x:f>ABS(D9040-G9040)</x:f>
        <x:v>0.06408880188399957</x:v>
      </x:c>
      <x:c r="I9040" s="14" t="n">
        <x:f>IFERROR(H9040/AVERAGE(D9040,G9040),"")</x:f>
        <x:v>0.026288059522846633</x:v>
      </x:c>
      <x:c r="J9040" s="14" t="n">
        <x:f>'Method'!$B$2</x:f>
        <x:v>0.05</x:v>
      </x:c>
      <x:c r="K9040" s="13" t="str">
        <x:f>IF(I9040&lt;=J9040,"是","否")</x:f>
        <x:v>是</x:v>
      </x:c>
      <x:c r="L9040" s="36" t="n">
        <x:v>0.8409814426585915</x:v>
      </x:c>
      <x:c r="M9040" s="36" t="n">
        <x:f>1-L9040</x:f>
        <x:v>0.15901855734140846</x:v>
      </x:c>
      <x:c r="N9040" s="13" t="str">
        <x:v>否</x:v>
      </x:c>
      <x:c r="O9040" s="15"/>
      <x:c r="P9040" s="13" t="str"/>
    </x:row>
    <x:row r="9041">
      <x:c r="A9041" s="15" t="n">
        <x:v>9040</x:v>
      </x:c>
      <x:c r="B9041" s="13" t="str">
        <x:v>Hesperiidae-19</x:v>
      </x:c>
      <x:c r="C9041" s="13" t="str">
        <x:v>Hesperiidae</x:v>
      </x:c>
      <x:c r="D9041" s="33" t="n">
        <x:f>'AR_values'!I85</x:f>
        <x:v>2.7158477525786973</x:v>
      </x:c>
      <x:c r="E9041" s="33" t="str">
        <x:v>Nymphalinae-4</x:v>
      </x:c>
      <x:c r="F9041" s="33" t="str">
        <x:v>Nymphalinae</x:v>
      </x:c>
      <x:c r="G9041" s="33" t="n">
        <x:f>'AR_values'!I213</x:f>
        <x:v>2.6453777429352816</x:v>
      </x:c>
      <x:c r="H9041" s="33" t="n">
        <x:f>ABS(D9041-G9041)</x:f>
        <x:v>0.07047000964341565</x:v>
      </x:c>
      <x:c r="I9041" s="14" t="n">
        <x:f>IFERROR(H9041/AVERAGE(D9041,G9041),"")</x:f>
        <x:v>0.02628876912652961</x:v>
      </x:c>
      <x:c r="J9041" s="14" t="n">
        <x:f>'Method'!$B$2</x:f>
        <x:v>0.05</x:v>
      </x:c>
      <x:c r="K9041" s="13" t="str">
        <x:f>IF(I9041&lt;=J9041,"是","否")</x:f>
        <x:v>是</x:v>
      </x:c>
      <x:c r="L9041" s="36" t="n">
        <x:v>0.7631864858234325</x:v>
      </x:c>
      <x:c r="M9041" s="36" t="n">
        <x:f>1-L9041</x:f>
        <x:v>0.23681351417656749</x:v>
      </x:c>
      <x:c r="N9041" s="13" t="str">
        <x:v>是</x:v>
      </x:c>
      <x:c r="O9041" s="15"/>
      <x:c r="P9041" s="13" t="str"/>
    </x:row>
    <x:row r="9042">
      <x:c r="A9042" s="15" t="n">
        <x:v>9041</x:v>
      </x:c>
      <x:c r="B9042" s="13" t="str">
        <x:v>Lycaenidae-14</x:v>
      </x:c>
      <x:c r="C9042" s="13" t="str">
        <x:v>Lycaenidae</x:v>
      </x:c>
      <x:c r="D9042" s="33" t="n">
        <x:f>'AR_values'!I146</x:f>
        <x:v>2.5275412824939623</x:v>
      </x:c>
      <x:c r="E9042" s="33" t="str">
        <x:v>Pieridae-Coliadinae-11</x:v>
      </x:c>
      <x:c r="F9042" s="33" t="str">
        <x:v>Pieridae-Coliadinae</x:v>
      </x:c>
      <x:c r="G9042" s="33" t="n">
        <x:f>'AR_values'!I302</x:f>
        <x:v>2.4619563161016096</x:v>
      </x:c>
      <x:c r="H9042" s="33" t="n">
        <x:f>ABS(D9042-G9042)</x:f>
        <x:v>0.06558496639235267</x:v>
      </x:c>
      <x:c r="I9042" s="14" t="n">
        <x:f>IFERROR(H9042/AVERAGE(D9042,G9042),"")</x:f>
        <x:v>0.026289206516829804</x:v>
      </x:c>
      <x:c r="J9042" s="14" t="n">
        <x:f>'Method'!$B$2</x:f>
        <x:v>0.05</x:v>
      </x:c>
      <x:c r="K9042" s="13" t="str">
        <x:f>IF(I9042&lt;=J9042,"是","否")</x:f>
        <x:v>是</x:v>
      </x:c>
      <x:c r="L9042" s="36" t="n">
        <x:v>0.7774118112051646</x:v>
      </x:c>
      <x:c r="M9042" s="36" t="n">
        <x:f>1-L9042</x:f>
        <x:v>0.22258818879483544</x:v>
      </x:c>
      <x:c r="N9042" s="13" t="str">
        <x:v>是</x:v>
      </x:c>
      <x:c r="O9042" s="15"/>
      <x:c r="P9042" s="13" t="str"/>
    </x:row>
    <x:row r="9043">
      <x:c r="A9043" s="15" t="n">
        <x:v>9042</x:v>
      </x:c>
      <x:c r="B9043" s="13" t="str">
        <x:v>Lycaenidae_Neolucia_agricola</x:v>
      </x:c>
      <x:c r="C9043" s="13" t="str">
        <x:v>Lycaenidae</x:v>
      </x:c>
      <x:c r="D9043" s="33" t="n">
        <x:f>'AR_values'!I174</x:f>
        <x:v>2.5296664595641514</x:v>
      </x:c>
      <x:c r="E9043" s="33" t="str">
        <x:v>Nymphalinae-2</x:v>
      </x:c>
      <x:c r="F9043" s="33" t="str">
        <x:v>Nymphalinae</x:v>
      </x:c>
      <x:c r="G9043" s="33" t="n">
        <x:f>'AR_values'!I200</x:f>
        <x:v>2.4640253392622755</x:v>
      </x:c>
      <x:c r="H9043" s="33" t="n">
        <x:f>ABS(D9043-G9043)</x:f>
        <x:v>0.06564112030187585</x:v>
      </x:c>
      <x:c r="I9043" s="14" t="n">
        <x:f>IFERROR(H9043/AVERAGE(D9043,G9043),"")</x:f>
        <x:v>0.026289616158250793</x:v>
      </x:c>
      <x:c r="J9043" s="14" t="n">
        <x:f>'Method'!$B$2</x:f>
        <x:v>0.05</x:v>
      </x:c>
      <x:c r="K9043" s="13" t="str">
        <x:f>IF(I9043&lt;=J9043,"是","否")</x:f>
        <x:v>是</x:v>
      </x:c>
      <x:c r="L9043" s="36" t="n">
        <x:v>0.8297550342771309</x:v>
      </x:c>
      <x:c r="M9043" s="36" t="n">
        <x:f>1-L9043</x:f>
        <x:v>0.17024496572286907</x:v>
      </x:c>
      <x:c r="N9043" s="13" t="str">
        <x:v>是</x:v>
      </x:c>
      <x:c r="O9043" s="15"/>
      <x:c r="P9043" s="13" t="str"/>
    </x:row>
    <x:row r="9044">
      <x:c r="A9044" s="15" t="n">
        <x:v>9043</x:v>
      </x:c>
      <x:c r="B9044" s="13" t="str">
        <x:v>Biblidinae-12</x:v>
      </x:c>
      <x:c r="C9044" s="13" t="str">
        <x:v>Biblidinae</x:v>
      </x:c>
      <x:c r="D9044" s="33" t="n">
        <x:f>'AR_values'!I5</x:f>
        <x:v>2.7033611025331243</x:v>
      </x:c>
      <x:c r="E9044" s="33" t="str">
        <x:v>Parnassiinae-3</x:v>
      </x:c>
      <x:c r="F9044" s="33" t="str">
        <x:v>Parnassiinae</x:v>
      </x:c>
      <x:c r="G9044" s="33" t="n">
        <x:f>'AR_values'!I270</x:f>
        <x:v>2.6331902913765703</x:v>
      </x:c>
      <x:c r="H9044" s="33" t="n">
        <x:f>ABS(D9044-G9044)</x:f>
        <x:v>0.07017081115655399</x:v>
      </x:c>
      <x:c r="I9044" s="14" t="n">
        <x:f>IFERROR(H9044/AVERAGE(D9044,G9044),"")</x:f>
        <x:v>0.026298186216902546</x:v>
      </x:c>
      <x:c r="J9044" s="14" t="n">
        <x:f>'Method'!$B$2</x:f>
        <x:v>0.05</x:v>
      </x:c>
      <x:c r="K9044" s="13" t="str">
        <x:f>IF(I9044&lt;=J9044,"是","否")</x:f>
        <x:v>是</x:v>
      </x:c>
      <x:c r="L9044" s="36" t="n">
        <x:v>0.9296144338829285</x:v>
      </x:c>
      <x:c r="M9044" s="36" t="n">
        <x:f>1-L9044</x:f>
        <x:v>0.07038556611707147</x:v>
      </x:c>
      <x:c r="N9044" s="13" t="str">
        <x:v>是</x:v>
      </x:c>
      <x:c r="O9044" s="15"/>
      <x:c r="P9044" s="13" t="str"/>
    </x:row>
    <x:row r="9045">
      <x:c r="A9045" s="15" t="n">
        <x:v>9044</x:v>
      </x:c>
      <x:c r="B9045" s="13" t="str">
        <x:v>Hesperiidae_Anisynta_cynone</x:v>
      </x:c>
      <x:c r="C9045" s="13" t="str">
        <x:v>Hesperiidae</x:v>
      </x:c>
      <x:c r="D9045" s="33" t="n">
        <x:f>'AR_values'!I111</x:f>
        <x:v>2.7231750866675806</x:v>
      </x:c>
      <x:c r="E9045" s="33" t="str">
        <x:v>Hesperiidae_Dispar_compacta</x:v>
      </x:c>
      <x:c r="F9045" s="33" t="str">
        <x:v>Hesperiidae</x:v>
      </x:c>
      <x:c r="G9045" s="33" t="n">
        <x:f>'AR_values'!I115</x:f>
        <x:v>2.652479796362951</x:v>
      </x:c>
      <x:c r="H9045" s="33" t="n">
        <x:f>ABS(D9045-G9045)</x:f>
        <x:v>0.0706952903046294</x:v>
      </x:c>
      <x:c r="I9045" s="14" t="n">
        <x:f>IFERROR(H9045/AVERAGE(D9045,G9045),"")</x:f>
        <x:v>0.02630201969542169</x:v>
      </x:c>
      <x:c r="J9045" s="14" t="n">
        <x:f>'Method'!$B$2</x:f>
        <x:v>0.05</x:v>
      </x:c>
      <x:c r="K9045" s="13" t="str">
        <x:f>IF(I9045&lt;=J9045,"是","否")</x:f>
        <x:v>是</x:v>
      </x:c>
      <x:c r="L9045" s="36" t="n">
        <x:v>0.8907140168151587</x:v>
      </x:c>
      <x:c r="M9045" s="36" t="n">
        <x:f>1-L9045</x:f>
        <x:v>0.10928598318484128</x:v>
      </x:c>
      <x:c r="N9045" s="13" t="str">
        <x:v>否</x:v>
      </x:c>
      <x:c r="O9045" s="15"/>
      <x:c r="P9045" s="13" t="str"/>
    </x:row>
    <x:row r="9046">
      <x:c r="A9046" s="15" t="n">
        <x:v>9045</x:v>
      </x:c>
      <x:c r="B9046" s="13" t="str">
        <x:v>Danainae-5</x:v>
      </x:c>
      <x:c r="C9046" s="13" t="str">
        <x:v>Danainae</x:v>
      </x:c>
      <x:c r="D9046" s="33" t="n">
        <x:f>'AR_values'!I47</x:f>
        <x:v>2.499372504343995</x:v>
      </x:c>
      <x:c r="E9046" s="33" t="str">
        <x:v>Lycaenidae_Hypochrysops_ignita</x:v>
      </x:c>
      <x:c r="F9046" s="33" t="str">
        <x:v>Lycaenidae</x:v>
      </x:c>
      <x:c r="G9046" s="33" t="n">
        <x:f>'AR_values'!I168</x:f>
        <x:v>2.4344865968193847</x:v>
      </x:c>
      <x:c r="H9046" s="33" t="n">
        <x:f>ABS(D9046-G9046)</x:f>
        <x:v>0.06488590752461043</x:v>
      </x:c>
      <x:c r="I9046" s="14" t="n">
        <x:f>IFERROR(H9046/AVERAGE(D9046,G9046),"")</x:f>
        <x:v>0.02630229448964631</x:v>
      </x:c>
      <x:c r="J9046" s="14" t="n">
        <x:f>'Method'!$B$2</x:f>
        <x:v>0.05</x:v>
      </x:c>
      <x:c r="K9046" s="13" t="str">
        <x:f>IF(I9046&lt;=J9046,"是","否")</x:f>
        <x:v>是</x:v>
      </x:c>
      <x:c r="L9046" s="36" t="n">
        <x:v>0.7769360816698094</x:v>
      </x:c>
      <x:c r="M9046" s="36" t="n">
        <x:f>1-L9046</x:f>
        <x:v>0.22306391833019057</x:v>
      </x:c>
      <x:c r="N9046" s="13" t="str">
        <x:v>是</x:v>
      </x:c>
      <x:c r="O9046" s="15"/>
      <x:c r="P9046" s="13" t="str"/>
    </x:row>
    <x:row r="9047">
      <x:c r="A9047" s="15" t="n">
        <x:v>9046</x:v>
      </x:c>
      <x:c r="B9047" s="13" t="str">
        <x:v>Papilionidae-2</x:v>
      </x:c>
      <x:c r="C9047" s="13" t="str">
        <x:v>Papilionidae</x:v>
      </x:c>
      <x:c r="D9047" s="33" t="n">
        <x:f>'AR_values'!I230</x:f>
        <x:v>2.8020899751082338</x:v>
      </x:c>
      <x:c r="E9047" s="33" t="str">
        <x:v>Pieridae-6</x:v>
      </x:c>
      <x:c r="F9047" s="33" t="str">
        <x:v>Pieridae</x:v>
      </x:c>
      <x:c r="G9047" s="33" t="n">
        <x:f>'AR_values'!I296</x:f>
        <x:v>2.876777120642851</x:v>
      </x:c>
      <x:c r="H9047" s="33" t="n">
        <x:f>ABS(D9047-G9047)</x:f>
        <x:v>0.0746871455346172</x:v>
      </x:c>
      <x:c r="I9047" s="14" t="n">
        <x:f>IFERROR(H9047/AVERAGE(D9047,G9047),"")</x:f>
        <x:v>0.02630353705248638</x:v>
      </x:c>
      <x:c r="J9047" s="14" t="n">
        <x:f>'Method'!$B$2</x:f>
        <x:v>0.05</x:v>
      </x:c>
      <x:c r="K9047" s="13" t="str">
        <x:f>IF(I9047&lt;=J9047,"是","否")</x:f>
        <x:v>是</x:v>
      </x:c>
      <x:c r="L9047" s="36" t="n">
        <x:v>0.7170885923208726</x:v>
      </x:c>
      <x:c r="M9047" s="36" t="n">
        <x:f>1-L9047</x:f>
        <x:v>0.28291140767912737</x:v>
      </x:c>
      <x:c r="N9047" s="13" t="str">
        <x:v>是</x:v>
      </x:c>
      <x:c r="O9047" s="15"/>
      <x:c r="P9047" s="13" t="str"/>
    </x:row>
    <x:row r="9048">
      <x:c r="A9048" s="15" t="n">
        <x:v>9047</x:v>
      </x:c>
      <x:c r="B9048" s="13" t="str">
        <x:v>Lycaenidae-8</x:v>
      </x:c>
      <x:c r="C9048" s="13" t="str">
        <x:v>Lycaenidae</x:v>
      </x:c>
      <x:c r="D9048" s="33" t="n">
        <x:f>'AR_values'!I161</x:f>
        <x:v>2.3058482641024196</x:v>
      </x:c>
      <x:c r="E9048" s="33" t="str">
        <x:v>Lycaenidae_Theclinesthes_albocincta</x:v>
      </x:c>
      <x:c r="F9048" s="33" t="str">
        <x:v>Lycaenidae</x:v>
      </x:c>
      <x:c r="G9048" s="33" t="n">
        <x:f>'AR_values'!I184</x:f>
        <x:v>2.367311960675574</x:v>
      </x:c>
      <x:c r="H9048" s="33" t="n">
        <x:f>ABS(D9048-G9048)</x:f>
        <x:v>0.061463696573154536</x:v>
      </x:c>
      <x:c r="I9048" s="14" t="n">
        <x:f>IFERROR(H9048/AVERAGE(D9048,G9048),"")</x:f>
        <x:v>0.026304981475816815</x:v>
      </x:c>
      <x:c r="J9048" s="14" t="n">
        <x:f>'Method'!$B$2</x:f>
        <x:v>0.05</x:v>
      </x:c>
      <x:c r="K9048" s="13" t="str">
        <x:f>IF(I9048&lt;=J9048,"是","否")</x:f>
        <x:v>是</x:v>
      </x:c>
      <x:c r="L9048" s="36" t="n">
        <x:v>0.8871652211858397</x:v>
      </x:c>
      <x:c r="M9048" s="36" t="n">
        <x:f>1-L9048</x:f>
        <x:v>0.11283477881416026</x:v>
      </x:c>
      <x:c r="N9048" s="13" t="str">
        <x:v>否</x:v>
      </x:c>
      <x:c r="O9048" s="15"/>
      <x:c r="P9048" s="13" t="str"/>
    </x:row>
    <x:row r="9049">
      <x:c r="A9049" s="15" t="n">
        <x:v>9048</x:v>
      </x:c>
      <x:c r="B9049" s="13" t="str">
        <x:v>Heliconiinae-18</x:v>
      </x:c>
      <x:c r="C9049" s="13" t="str">
        <x:v>Heliconiinae</x:v>
      </x:c>
      <x:c r="D9049" s="33" t="n">
        <x:f>'AR_values'!I61</x:f>
        <x:v>3.0927241045158045</x:v>
      </x:c>
      <x:c r="E9049" s="33" t="str">
        <x:v>Hesperiidae-4</x:v>
      </x:c>
      <x:c r="F9049" s="33" t="str">
        <x:v>Hesperiidae</x:v>
      </x:c>
      <x:c r="G9049" s="33" t="n">
        <x:f>'AR_values'!I105</x:f>
        <x:v>3.0124203289284166</x:v>
      </x:c>
      <x:c r="H9049" s="33" t="n">
        <x:f>ABS(D9049-G9049)</x:f>
        <x:v>0.08030377558738788</x:v>
      </x:c>
      <x:c r="I9049" s="14" t="n">
        <x:f>IFERROR(H9049/AVERAGE(D9049,G9049),"")</x:f>
        <x:v>0.026306920815003375</x:v>
      </x:c>
      <x:c r="J9049" s="14" t="n">
        <x:f>'Method'!$B$2</x:f>
        <x:v>0.05</x:v>
      </x:c>
      <x:c r="K9049" s="13" t="str">
        <x:f>IF(I9049&lt;=J9049,"是","否")</x:f>
        <x:v>是</x:v>
      </x:c>
      <x:c r="L9049" s="36" t="n">
        <x:v>0.7785385369259066</x:v>
      </x:c>
      <x:c r="M9049" s="36" t="n">
        <x:f>1-L9049</x:f>
        <x:v>0.22146146307409342</x:v>
      </x:c>
      <x:c r="N9049" s="13" t="str">
        <x:v>是</x:v>
      </x:c>
      <x:c r="O9049" s="15"/>
      <x:c r="P9049" s="13" t="str"/>
    </x:row>
    <x:row r="9050">
      <x:c r="A9050" s="15" t="n">
        <x:v>9049</x:v>
      </x:c>
      <x:c r="B9050" s="13" t="str">
        <x:v>Charaxinae-13</x:v>
      </x:c>
      <x:c r="C9050" s="13" t="str">
        <x:v>Charaxinae</x:v>
      </x:c>
      <x:c r="D9050" s="33" t="n">
        <x:f>'AR_values'!I20</x:f>
        <x:v>2.0476552490692606</x:v>
      </x:c>
      <x:c r="E9050" s="33" t="str">
        <x:v>Riodinidae-3</x:v>
      </x:c>
      <x:c r="F9050" s="33" t="str">
        <x:v>Riodinidae</x:v>
      </x:c>
      <x:c r="G9050" s="33" t="n">
        <x:f>'AR_values'!I351</x:f>
        <x:v>2.102252726909112</x:v>
      </x:c>
      <x:c r="H9050" s="33" t="n">
        <x:f>ABS(D9050-G9050)</x:f>
        <x:v>0.05459747783985147</x:v>
      </x:c>
      <x:c r="I9050" s="14" t="n">
        <x:f>IFERROR(H9050/AVERAGE(D9050,G9050),"")</x:f>
        <x:v>0.02631262098142294</x:v>
      </x:c>
      <x:c r="J9050" s="14" t="n">
        <x:f>'Method'!$B$2</x:f>
        <x:v>0.05</x:v>
      </x:c>
      <x:c r="K9050" s="13" t="str">
        <x:f>IF(I9050&lt;=J9050,"是","否")</x:f>
        <x:v>是</x:v>
      </x:c>
      <x:c r="L9050" s="36" t="n">
        <x:v>0.841911799535787</x:v>
      </x:c>
      <x:c r="M9050" s="36" t="n">
        <x:f>1-L9050</x:f>
        <x:v>0.158088200464213</x:v>
      </x:c>
      <x:c r="N9050" s="13" t="str">
        <x:v>是</x:v>
      </x:c>
      <x:c r="O9050" s="15"/>
      <x:c r="P9050" s="13" t="str"/>
    </x:row>
    <x:row r="9051">
      <x:c r="A9051" s="15" t="n">
        <x:v>9050</x:v>
      </x:c>
      <x:c r="B9051" s="13" t="str">
        <x:v>Pieridae_Pareronia_valeria</x:v>
      </x:c>
      <x:c r="C9051" s="13" t="str">
        <x:v>Pieridae</x:v>
      </x:c>
      <x:c r="D9051" s="33" t="n">
        <x:f>'AR_values'!I330</x:f>
        <x:v>2.6505159684229094</x:v>
      </x:c>
      <x:c r="E9051" s="33" t="str">
        <x:v>Satyrinae-6</x:v>
      </x:c>
      <x:c r="F9051" s="33" t="str">
        <x:v>Satyrinae</x:v>
      </x:c>
      <x:c r="G9051" s="33" t="n">
        <x:f>'AR_values'!I381</x:f>
        <x:v>2.5816660504701483</x:v>
      </x:c>
      <x:c r="H9051" s="33" t="n">
        <x:f>ABS(D9051-G9051)</x:f>
        <x:v>0.06884991795276107</x:v>
      </x:c>
      <x:c r="I9051" s="14" t="n">
        <x:f>IFERROR(H9051/AVERAGE(D9051,G9051),"")</x:f>
        <x:v>0.02631786038946988</x:v>
      </x:c>
      <x:c r="J9051" s="14" t="n">
        <x:f>'Method'!$B$2</x:f>
        <x:v>0.05</x:v>
      </x:c>
      <x:c r="K9051" s="13" t="str">
        <x:f>IF(I9051&lt;=J9051,"是","否")</x:f>
        <x:v>是</x:v>
      </x:c>
      <x:c r="L9051" s="36" t="n">
        <x:v>0.8274871431104805</x:v>
      </x:c>
      <x:c r="M9051" s="36" t="n">
        <x:f>1-L9051</x:f>
        <x:v>0.17251285688951945</x:v>
      </x:c>
      <x:c r="N9051" s="13" t="str">
        <x:v>是</x:v>
      </x:c>
      <x:c r="O9051" s="15"/>
      <x:c r="P9051" s="13" t="str"/>
    </x:row>
    <x:row r="9052">
      <x:c r="A9052" s="15" t="n">
        <x:v>9051</x:v>
      </x:c>
      <x:c r="B9052" s="13" t="str">
        <x:v>Charaxinae-5</x:v>
      </x:c>
      <x:c r="C9052" s="13" t="str">
        <x:v>Charaxinae</x:v>
      </x:c>
      <x:c r="D9052" s="33" t="n">
        <x:f>'AR_values'!I26</x:f>
        <x:v>2.6396173843227424</x:v>
      </x:c>
      <x:c r="E9052" s="33" t="str">
        <x:v>Nymphalinae-17</x:v>
      </x:c>
      <x:c r="F9052" s="33" t="str">
        <x:v>Nymphalinae</x:v>
      </x:c>
      <x:c r="G9052" s="33" t="n">
        <x:f>'AR_values'!I197</x:f>
        <x:v>2.7100143832736188</x:v>
      </x:c>
      <x:c r="H9052" s="33" t="n">
        <x:f>ABS(D9052-G9052)</x:f>
        <x:v>0.07039699895087637</x:v>
      </x:c>
      <x:c r="I9052" s="14" t="n">
        <x:f>IFERROR(H9052/AVERAGE(D9052,G9052),"")</x:f>
        <x:v>0.02631844658067237</x:v>
      </x:c>
      <x:c r="J9052" s="14" t="n">
        <x:f>'Method'!$B$2</x:f>
        <x:v>0.05</x:v>
      </x:c>
      <x:c r="K9052" s="13" t="str">
        <x:f>IF(I9052&lt;=J9052,"是","否")</x:f>
        <x:v>是</x:v>
      </x:c>
      <x:c r="L9052" s="36" t="n">
        <x:v>0.5664132587975399</x:v>
      </x:c>
      <x:c r="M9052" s="36" t="n">
        <x:f>1-L9052</x:f>
        <x:v>0.4335867412024601</x:v>
      </x:c>
      <x:c r="N9052" s="13" t="str">
        <x:v>是</x:v>
      </x:c>
      <x:c r="O9052" s="15"/>
      <x:c r="P9052" s="13" t="str"/>
    </x:row>
    <x:row r="9053">
      <x:c r="A9053" s="15" t="n">
        <x:v>9052</x:v>
      </x:c>
      <x:c r="B9053" s="13" t="str">
        <x:v>Danainae-2</x:v>
      </x:c>
      <x:c r="C9053" s="13" t="str">
        <x:v>Danainae</x:v>
      </x:c>
      <x:c r="D9053" s="33" t="n">
        <x:f>'AR_values'!I40</x:f>
        <x:v>2.7817420272828395</x:v>
      </x:c>
      <x:c r="E9053" s="33" t="str">
        <x:v>Hesperiidae-36</x:v>
      </x:c>
      <x:c r="F9053" s="33" t="str">
        <x:v>Hesperiidae</x:v>
      </x:c>
      <x:c r="G9053" s="33" t="n">
        <x:f>'AR_values'!I104</x:f>
        <x:v>2.8559515557861443</x:v>
      </x:c>
      <x:c r="H9053" s="33" t="n">
        <x:f>ABS(D9053-G9053)</x:f>
        <x:v>0.07420952850330487</x:v>
      </x:c>
      <x:c r="I9053" s="14" t="n">
        <x:f>IFERROR(H9053/AVERAGE(D9053,G9053),"")</x:f>
        <x:v>0.02632620145449889</x:v>
      </x:c>
      <x:c r="J9053" s="14" t="n">
        <x:f>'Method'!$B$2</x:f>
        <x:v>0.05</x:v>
      </x:c>
      <x:c r="K9053" s="13" t="str">
        <x:f>IF(I9053&lt;=J9053,"是","否")</x:f>
        <x:v>是</x:v>
      </x:c>
      <x:c r="L9053" s="36" t="n">
        <x:v>0.8092134293170615</x:v>
      </x:c>
      <x:c r="M9053" s="36" t="n">
        <x:f>1-L9053</x:f>
        <x:v>0.19078657068293847</x:v>
      </x:c>
      <x:c r="N9053" s="13" t="str">
        <x:v>是</x:v>
      </x:c>
      <x:c r="O9053" s="15"/>
      <x:c r="P9053" s="13" t="str"/>
    </x:row>
    <x:row r="9054">
      <x:c r="A9054" s="15" t="n">
        <x:v>9053</x:v>
      </x:c>
      <x:c r="B9054" s="13" t="str">
        <x:v>Hesperiidae-15</x:v>
      </x:c>
      <x:c r="C9054" s="13" t="str">
        <x:v>Hesperiidae</x:v>
      </x:c>
      <x:c r="D9054" s="33" t="n">
        <x:f>'AR_values'!I81</x:f>
        <x:v>2.997700546720106</x:v>
      </x:c>
      <x:c r="E9054" s="33" t="str">
        <x:v>Nymphalinae-27</x:v>
      </x:c>
      <x:c r="F9054" s="33" t="str">
        <x:v>Nymphalinae</x:v>
      </x:c>
      <x:c r="G9054" s="33" t="n">
        <x:f>'AR_values'!I208</x:f>
        <x:v>2.9197999033738387</x:v>
      </x:c>
      <x:c r="H9054" s="33" t="n">
        <x:f>ABS(D9054-G9054)</x:f>
        <x:v>0.07790064334626745</x:v>
      </x:c>
      <x:c r="I9054" s="14" t="n">
        <x:f>IFERROR(H9054/AVERAGE(D9054,G9054),"")</x:f>
        <x:v>0.026328901536469076</x:v>
      </x:c>
      <x:c r="J9054" s="14" t="n">
        <x:f>'Method'!$B$2</x:f>
        <x:v>0.05</x:v>
      </x:c>
      <x:c r="K9054" s="13" t="str">
        <x:f>IF(I9054&lt;=J9054,"是","否")</x:f>
        <x:v>是</x:v>
      </x:c>
      <x:c r="L9054" s="36" t="n">
        <x:v>0.8362746811113052</x:v>
      </x:c>
      <x:c r="M9054" s="36" t="n">
        <x:f>1-L9054</x:f>
        <x:v>0.1637253188886948</x:v>
      </x:c>
      <x:c r="N9054" s="13" t="str">
        <x:v>是</x:v>
      </x:c>
      <x:c r="O9054" s="15"/>
      <x:c r="P9054" s="13" t="str"/>
    </x:row>
    <x:row r="9055">
      <x:c r="A9055" s="15" t="n">
        <x:v>9054</x:v>
      </x:c>
      <x:c r="B9055" s="13" t="str">
        <x:v>Heliconiinae-2</x:v>
      </x:c>
      <x:c r="C9055" s="13" t="str">
        <x:v>Heliconiinae</x:v>
      </x:c>
      <x:c r="D9055" s="33" t="n">
        <x:f>'AR_values'!I63</x:f>
        <x:v>2.7018446860659315</x:v>
      </x:c>
      <x:c r="E9055" s="33" t="str">
        <x:v>Nymphalinae-20</x:v>
      </x:c>
      <x:c r="F9055" s="33" t="str">
        <x:v>Nymphalinae</x:v>
      </x:c>
      <x:c r="G9055" s="33" t="n">
        <x:f>'AR_values'!I201</x:f>
        <x:v>2.6316211778781273</x:v>
      </x:c>
      <x:c r="H9055" s="33" t="n">
        <x:f>ABS(D9055-G9055)</x:f>
        <x:v>0.0702235081878042</x:v>
      </x:c>
      <x:c r="I9055" s="14" t="n">
        <x:f>IFERROR(H9055/AVERAGE(D9055,G9055),"")</x:f>
        <x:v>0.026333161204813427</x:v>
      </x:c>
      <x:c r="J9055" s="14" t="n">
        <x:f>'Method'!$B$2</x:f>
        <x:v>0.05</x:v>
      </x:c>
      <x:c r="K9055" s="13" t="str">
        <x:f>IF(I9055&lt;=J9055,"是","否")</x:f>
        <x:v>是</x:v>
      </x:c>
      <x:c r="L9055" s="36" t="n">
        <x:v>0.7641608147700321</x:v>
      </x:c>
      <x:c r="M9055" s="36" t="n">
        <x:f>1-L9055</x:f>
        <x:v>0.23583918522996794</x:v>
      </x:c>
      <x:c r="N9055" s="13" t="str">
        <x:v>是</x:v>
      </x:c>
      <x:c r="O9055" s="15"/>
      <x:c r="P9055" s="13" t="str"/>
    </x:row>
    <x:row r="9056">
      <x:c r="A9056" s="15" t="n">
        <x:v>9055</x:v>
      </x:c>
      <x:c r="B9056" s="13" t="str">
        <x:v>Limenitidinae-4</x:v>
      </x:c>
      <x:c r="C9056" s="13" t="str">
        <x:v>Limenitidinae</x:v>
      </x:c>
      <x:c r="D9056" s="33" t="n">
        <x:f>'AR_values'!I136</x:f>
        <x:v>2.4478863236029302</x:v>
      </x:c>
      <x:c r="E9056" s="33" t="str">
        <x:v>Riodinidae-20</x:v>
      </x:c>
      <x:c r="F9056" s="33" t="str">
        <x:v>Riodinidae</x:v>
      </x:c>
      <x:c r="G9056" s="33" t="n">
        <x:f>'AR_values'!I344</x:f>
        <x:v>2.384261887097787</x:v>
      </x:c>
      <x:c r="H9056" s="33" t="n">
        <x:f>ABS(D9056-G9056)</x:f>
        <x:v>0.06362443650514304</x:v>
      </x:c>
      <x:c r="I9056" s="14" t="n">
        <x:f>IFERROR(H9056/AVERAGE(D9056,G9056),"")</x:f>
        <x:v>0.026333810028528394</x:v>
      </x:c>
      <x:c r="J9056" s="14" t="n">
        <x:f>'Method'!$B$2</x:f>
        <x:v>0.05</x:v>
      </x:c>
      <x:c r="K9056" s="13" t="str">
        <x:f>IF(I9056&lt;=J9056,"是","否")</x:f>
        <x:v>是</x:v>
      </x:c>
      <x:c r="L9056" s="36" t="n">
        <x:v>0.8807134015978395</x:v>
      </x:c>
      <x:c r="M9056" s="36" t="n">
        <x:f>1-L9056</x:f>
        <x:v>0.11928659840216049</x:v>
      </x:c>
      <x:c r="N9056" s="13" t="str">
        <x:v>是</x:v>
      </x:c>
      <x:c r="O9056" s="15"/>
      <x:c r="P9056" s="13" t="str"/>
    </x:row>
    <x:row r="9057">
      <x:c r="A9057" s="15" t="n">
        <x:v>9056</x:v>
      </x:c>
      <x:c r="B9057" s="13" t="str">
        <x:v>Biblidinae-9</x:v>
      </x:c>
      <x:c r="C9057" s="13" t="str">
        <x:v>Biblidinae</x:v>
      </x:c>
      <x:c r="D9057" s="33" t="n">
        <x:f>'AR_values'!I15</x:f>
        <x:v>2.41506495449899</x:v>
      </x:c>
      <x:c r="E9057" s="33" t="str">
        <x:v>Lycaenidae_Ogyris_genoveva</x:v>
      </x:c>
      <x:c r="F9057" s="33" t="str">
        <x:v>Lycaenidae</x:v>
      </x:c>
      <x:c r="G9057" s="33" t="n">
        <x:f>'AR_values'!I178</x:f>
        <x:v>2.47951699545104</x:v>
      </x:c>
      <x:c r="H9057" s="33" t="n">
        <x:f>ABS(D9057-G9057)</x:f>
        <x:v>0.06445204095204993</x:v>
      </x:c>
      <x:c r="I9057" s="14" t="n">
        <x:f>IFERROR(H9057/AVERAGE(D9057,G9057),"")</x:f>
        <x:v>0.02633607593502768</x:v>
      </x:c>
      <x:c r="J9057" s="14" t="n">
        <x:f>'Method'!$B$2</x:f>
        <x:v>0.05</x:v>
      </x:c>
      <x:c r="K9057" s="13" t="str">
        <x:f>IF(I9057&lt;=J9057,"是","否")</x:f>
        <x:v>是</x:v>
      </x:c>
      <x:c r="L9057" s="36" t="n">
        <x:v>0.9077433219336353</x:v>
      </x:c>
      <x:c r="M9057" s="36" t="n">
        <x:f>1-L9057</x:f>
        <x:v>0.09225667806636473</x:v>
      </x:c>
      <x:c r="N9057" s="13" t="str">
        <x:v>是</x:v>
      </x:c>
      <x:c r="O9057" s="15"/>
      <x:c r="P9057" s="13" t="str"/>
    </x:row>
    <x:row r="9058">
      <x:c r="A9058" s="15" t="n">
        <x:v>9057</x:v>
      </x:c>
      <x:c r="B9058" s="13" t="str">
        <x:v>Pieridae-Coliadinae-22</x:v>
      </x:c>
      <x:c r="C9058" s="13" t="str">
        <x:v>Pieridae-Coliadinae</x:v>
      </x:c>
      <x:c r="D9058" s="33" t="n">
        <x:f>'AR_values'!I314</x:f>
        <x:v>2.2897272049624258</x:v>
      </x:c>
      <x:c r="E9058" s="33" t="str">
        <x:v>Riodinidae-25</x:v>
      </x:c>
      <x:c r="F9058" s="33" t="str">
        <x:v>Riodinidae</x:v>
      </x:c>
      <x:c r="G9058" s="33" t="n">
        <x:f>'AR_values'!I349</x:f>
        <x:v>2.230201393342243</x:v>
      </x:c>
      <x:c r="H9058" s="33" t="n">
        <x:f>ABS(D9058-G9058)</x:f>
        <x:v>0.05952581162018289</x:v>
      </x:c>
      <x:c r="I9058" s="14" t="n">
        <x:f>IFERROR(H9058/AVERAGE(D9058,G9058),"")</x:f>
        <x:v>0.026339270776317036</x:v>
      </x:c>
      <x:c r="J9058" s="14" t="n">
        <x:f>'Method'!$B$2</x:f>
        <x:v>0.05</x:v>
      </x:c>
      <x:c r="K9058" s="13" t="str">
        <x:f>IF(I9058&lt;=J9058,"是","否")</x:f>
        <x:v>是</x:v>
      </x:c>
      <x:c r="L9058" s="36" t="n">
        <x:v>0.8098080548067373</x:v>
      </x:c>
      <x:c r="M9058" s="36" t="n">
        <x:f>1-L9058</x:f>
        <x:v>0.19019194519326266</x:v>
      </x:c>
      <x:c r="N9058" s="13" t="str">
        <x:v>是</x:v>
      </x:c>
      <x:c r="O9058" s="15"/>
      <x:c r="P9058" s="13" t="str"/>
    </x:row>
    <x:row r="9059">
      <x:c r="A9059" s="15" t="n">
        <x:v>9058</x:v>
      </x:c>
      <x:c r="B9059" s="13" t="str">
        <x:v>Pieridae-Coliadinae-2</x:v>
      </x:c>
      <x:c r="C9059" s="13" t="str">
        <x:v>Pieridae-Coliadinae</x:v>
      </x:c>
      <x:c r="D9059" s="33" t="n">
        <x:f>'AR_values'!I311</x:f>
        <x:v>2.338384022597896</x:v>
      </x:c>
      <x:c r="E9059" s="33" t="str">
        <x:v>Riodinidae-21</x:v>
      </x:c>
      <x:c r="F9059" s="33" t="str">
        <x:v>Riodinidae</x:v>
      </x:c>
      <x:c r="G9059" s="33" t="n">
        <x:f>'AR_values'!I345</x:f>
        <x:v>2.2775865960635353</x:v>
      </x:c>
      <x:c r="H9059" s="33" t="n">
        <x:f>ABS(D9059-G9059)</x:f>
        <x:v>0.06079742653436071</x:v>
      </x:c>
      <x:c r="I9059" s="14" t="n">
        <x:f>IFERROR(H9059/AVERAGE(D9059,G9059),"")</x:f>
        <x:v>0.026342206897318223</x:v>
      </x:c>
      <x:c r="J9059" s="14" t="n">
        <x:f>'Method'!$B$2</x:f>
        <x:v>0.05</x:v>
      </x:c>
      <x:c r="K9059" s="13" t="str">
        <x:f>IF(I9059&lt;=J9059,"是","否")</x:f>
        <x:v>是</x:v>
      </x:c>
      <x:c r="L9059" s="36" t="n">
        <x:v>0.8153411745165008</x:v>
      </x:c>
      <x:c r="M9059" s="36" t="n">
        <x:f>1-L9059</x:f>
        <x:v>0.1846588254834992</x:v>
      </x:c>
      <x:c r="N9059" s="13" t="str">
        <x:v>是</x:v>
      </x:c>
      <x:c r="O9059" s="15"/>
      <x:c r="P9059" s="13" t="str"/>
    </x:row>
    <x:row r="9060">
      <x:c r="A9060" s="15" t="n">
        <x:v>9059</x:v>
      </x:c>
      <x:c r="B9060" s="13" t="str">
        <x:v>Hesperiidae_Trapezites_symmomus</x:v>
      </x:c>
      <x:c r="C9060" s="13" t="str">
        <x:v>Hesperiidae</x:v>
      </x:c>
      <x:c r="D9060" s="33" t="n">
        <x:f>'AR_values'!I129</x:f>
        <x:v>2.8528532917136653</x:v>
      </x:c>
      <x:c r="E9060" s="33" t="str">
        <x:v>Satyrinae-3</x:v>
      </x:c>
      <x:c r="F9060" s="33" t="str">
        <x:v>Satyrinae</x:v>
      </x:c>
      <x:c r="G9060" s="33" t="n">
        <x:f>'AR_values'!I378</x:f>
        <x:v>2.929011336174991</x:v>
      </x:c>
      <x:c r="H9060" s="33" t="n">
        <x:f>ABS(D9060-G9060)</x:f>
        <x:v>0.07615804446132568</x:v>
      </x:c>
      <x:c r="I9060" s="14" t="n">
        <x:f>IFERROR(H9060/AVERAGE(D9060,G9060),"")</x:f>
        <x:v>0.02634376602107893</x:v>
      </x:c>
      <x:c r="J9060" s="14" t="n">
        <x:f>'Method'!$B$2</x:f>
        <x:v>0.05</x:v>
      </x:c>
      <x:c r="K9060" s="13" t="str">
        <x:f>IF(I9060&lt;=J9060,"是","否")</x:f>
        <x:v>是</x:v>
      </x:c>
      <x:c r="L9060" s="36" t="n">
        <x:v>0.6511284937292795</x:v>
      </x:c>
      <x:c r="M9060" s="36" t="n">
        <x:f>1-L9060</x:f>
        <x:v>0.3488715062707205</x:v>
      </x:c>
      <x:c r="N9060" s="13" t="str">
        <x:v>是</x:v>
      </x:c>
      <x:c r="O9060" s="15"/>
      <x:c r="P9060" s="13" t="str"/>
    </x:row>
    <x:row r="9061">
      <x:c r="A9061" s="15" t="n">
        <x:v>9060</x:v>
      </x:c>
      <x:c r="B9061" s="13" t="str">
        <x:v>Lycaenidae_Zizeeria_karsandra</x:v>
      </x:c>
      <x:c r="C9061" s="13" t="str">
        <x:v>Lycaenidae</x:v>
      </x:c>
      <x:c r="D9061" s="33" t="n">
        <x:f>'AR_values'!I187</x:f>
        <x:v>2.4058990246007177</x:v>
      </x:c>
      <x:c r="E9061" s="33" t="str">
        <x:v>Riodinidae-6</x:v>
      </x:c>
      <x:c r="F9061" s="33" t="str">
        <x:v>Riodinidae</x:v>
      </x:c>
      <x:c r="G9061" s="33" t="n">
        <x:f>'AR_values'!I354</x:f>
        <x:v>2.4701372196015763</x:v>
      </x:c>
      <x:c r="H9061" s="33" t="n">
        <x:f>ABS(D9061-G9061)</x:f>
        <x:v>0.06423819500085859</x:v>
      </x:c>
      <x:c r="I9061" s="14" t="n">
        <x:f>IFERROR(H9061/AVERAGE(D9061,G9061),"")</x:f>
        <x:v>0.026348530561986327</x:v>
      </x:c>
      <x:c r="J9061" s="14" t="n">
        <x:f>'Method'!$B$2</x:f>
        <x:v>0.05</x:v>
      </x:c>
      <x:c r="K9061" s="13" t="str">
        <x:f>IF(I9061&lt;=J9061,"是","否")</x:f>
        <x:v>是</x:v>
      </x:c>
      <x:c r="L9061" s="36" t="n">
        <x:v>0.7109008162970455</x:v>
      </x:c>
      <x:c r="M9061" s="36" t="n">
        <x:f>1-L9061</x:f>
        <x:v>0.2890991837029545</x:v>
      </x:c>
      <x:c r="N9061" s="13" t="str">
        <x:v>是</x:v>
      </x:c>
      <x:c r="O9061" s="15"/>
      <x:c r="P9061" s="13" t="str"/>
    </x:row>
    <x:row r="9062">
      <x:c r="A9062" s="15" t="n">
        <x:v>9061</x:v>
      </x:c>
      <x:c r="B9062" s="13" t="str">
        <x:v>Danainae-22</x:v>
      </x:c>
      <x:c r="C9062" s="13" t="str">
        <x:v>Danainae</x:v>
      </x:c>
      <x:c r="D9062" s="33" t="n">
        <x:f>'AR_values'!I43</x:f>
        <x:v>3.059912863434068</x:v>
      </x:c>
      <x:c r="E9062" s="33" t="str">
        <x:v>Hesperiidae_Antipodia_atralba</x:v>
      </x:c>
      <x:c r="F9062" s="33" t="str">
        <x:v>Hesperiidae</x:v>
      </x:c>
      <x:c r="G9062" s="33" t="n">
        <x:f>'AR_values'!I112</x:f>
        <x:v>2.980336396525423</x:v>
      </x:c>
      <x:c r="H9062" s="33" t="n">
        <x:f>ABS(D9062-G9062)</x:f>
        <x:v>0.07957646690864495</x:v>
      </x:c>
      <x:c r="I9062" s="14" t="n">
        <x:f>IFERROR(H9062/AVERAGE(D9062,G9062),"")</x:f>
        <x:v>0.026348736114634654</x:v>
      </x:c>
      <x:c r="J9062" s="14" t="n">
        <x:f>'Method'!$B$2</x:f>
        <x:v>0.05</x:v>
      </x:c>
      <x:c r="K9062" s="13" t="str">
        <x:f>IF(I9062&lt;=J9062,"是","否")</x:f>
        <x:v>是</x:v>
      </x:c>
      <x:c r="L9062" s="36" t="n">
        <x:v>0.7724573076363443</x:v>
      </x:c>
      <x:c r="M9062" s="36" t="n">
        <x:f>1-L9062</x:f>
        <x:v>0.22754269236365565</x:v>
      </x:c>
      <x:c r="N9062" s="13" t="str">
        <x:v>是</x:v>
      </x:c>
      <x:c r="O9062" s="15"/>
      <x:c r="P9062" s="13" t="str"/>
    </x:row>
    <x:row r="9063">
      <x:c r="A9063" s="15" t="n">
        <x:v>9062</x:v>
      </x:c>
      <x:c r="B9063" s="13" t="str">
        <x:v>Charaxinae-11</x:v>
      </x:c>
      <x:c r="C9063" s="13" t="str">
        <x:v>Charaxinae</x:v>
      </x:c>
      <x:c r="D9063" s="33" t="n">
        <x:f>'AR_values'!I18</x:f>
        <x:v>2.337777838635058</x:v>
      </x:c>
      <x:c r="E9063" s="33" t="str">
        <x:v>Limenitidinae-6</x:v>
      </x:c>
      <x:c r="F9063" s="33" t="str">
        <x:v>Limenitidinae</x:v>
      </x:c>
      <x:c r="G9063" s="33" t="n">
        <x:f>'AR_values'!I138</x:f>
        <x:v>2.400197823531223</x:v>
      </x:c>
      <x:c r="H9063" s="33" t="n">
        <x:f>ABS(D9063-G9063)</x:f>
        <x:v>0.06241998489616529</x:v>
      </x:c>
      <x:c r="I9063" s="14" t="n">
        <x:f>IFERROR(H9063/AVERAGE(D9063,G9063),"")</x:f>
        <x:v>0.026348799296122105</x:v>
      </x:c>
      <x:c r="J9063" s="14" t="n">
        <x:f>'Method'!$B$2</x:f>
        <x:v>0.05</x:v>
      </x:c>
      <x:c r="K9063" s="13" t="str">
        <x:f>IF(I9063&lt;=J9063,"是","否")</x:f>
        <x:v>是</x:v>
      </x:c>
      <x:c r="L9063" s="36" t="n">
        <x:v>0.8651686623032638</x:v>
      </x:c>
      <x:c r="M9063" s="36" t="n">
        <x:f>1-L9063</x:f>
        <x:v>0.13483133769673616</x:v>
      </x:c>
      <x:c r="N9063" s="13" t="str">
        <x:v>是</x:v>
      </x:c>
      <x:c r="O9063" s="15"/>
      <x:c r="P9063" s="13" t="str"/>
    </x:row>
    <x:row r="9064">
      <x:c r="A9064" s="15" t="n">
        <x:v>9063</x:v>
      </x:c>
      <x:c r="B9064" s="13" t="str">
        <x:v>Hesperiidae_Trapezites_sciron</x:v>
      </x:c>
      <x:c r="C9064" s="13" t="str">
        <x:v>Hesperiidae</x:v>
      </x:c>
      <x:c r="D9064" s="33" t="n">
        <x:f>'AR_values'!I128</x:f>
        <x:v>2.954498744525112</x:v>
      </x:c>
      <x:c r="E9064" s="33" t="str">
        <x:v>Papilionidae-7</x:v>
      </x:c>
      <x:c r="F9064" s="33" t="str">
        <x:v>Papilionidae</x:v>
      </x:c>
      <x:c r="G9064" s="33" t="n">
        <x:f>'AR_values'!I258</x:f>
        <x:v>2.8776607219065564</x:v>
      </x:c>
      <x:c r="H9064" s="33" t="n">
        <x:f>ABS(D9064-G9064)</x:f>
        <x:v>0.07683802261855543</x:v>
      </x:c>
      <x:c r="I9064" s="14" t="n">
        <x:f>IFERROR(H9064/AVERAGE(D9064,G9064),"")</x:f>
        <x:v>0.026349767375468486</x:v>
      </x:c>
      <x:c r="J9064" s="14" t="n">
        <x:f>'Method'!$B$2</x:f>
        <x:v>0.05</x:v>
      </x:c>
      <x:c r="K9064" s="13" t="str">
        <x:f>IF(I9064&lt;=J9064,"是","否")</x:f>
        <x:v>是</x:v>
      </x:c>
      <x:c r="L9064" s="36" t="n">
        <x:v>0.7169664186956145</x:v>
      </x:c>
      <x:c r="M9064" s="36" t="n">
        <x:f>1-L9064</x:f>
        <x:v>0.2830335813043855</x:v>
      </x:c>
      <x:c r="N9064" s="13" t="str">
        <x:v>是</x:v>
      </x:c>
      <x:c r="O9064" s="15"/>
      <x:c r="P9064" s="13" t="str"/>
    </x:row>
    <x:row r="9065">
      <x:c r="A9065" s="15" t="n">
        <x:v>9064</x:v>
      </x:c>
      <x:c r="B9065" s="13" t="str">
        <x:v>Hesperiidae-11</x:v>
      </x:c>
      <x:c r="C9065" s="13" t="str">
        <x:v>Hesperiidae</x:v>
      </x:c>
      <x:c r="D9065" s="33" t="n">
        <x:f>'AR_values'!I77</x:f>
        <x:v>2.8504680537087768</x:v>
      </x:c>
      <x:c r="E9065" s="33" t="str">
        <x:v>Nymphalinae-30</x:v>
      </x:c>
      <x:c r="F9065" s="33" t="str">
        <x:v>Nymphalinae</x:v>
      </x:c>
      <x:c r="G9065" s="33" t="n">
        <x:f>'AR_values'!I212</x:f>
        <x:v>2.926580929690944</x:v>
      </x:c>
      <x:c r="H9065" s="33" t="n">
        <x:f>ABS(D9065-G9065)</x:f>
        <x:v>0.07611287598216743</x:v>
      </x:c>
      <x:c r="I9065" s="14" t="n">
        <x:f>IFERROR(H9065/AVERAGE(D9065,G9065),"")</x:f>
        <x:v>0.026350088497042984</x:v>
      </x:c>
      <x:c r="J9065" s="14" t="n">
        <x:f>'Method'!$B$2</x:f>
        <x:v>0.05</x:v>
      </x:c>
      <x:c r="K9065" s="13" t="str">
        <x:f>IF(I9065&lt;=J9065,"是","否")</x:f>
        <x:v>是</x:v>
      </x:c>
      <x:c r="L9065" s="36" t="n">
        <x:v>0.7121614185264445</x:v>
      </x:c>
      <x:c r="M9065" s="36" t="n">
        <x:f>1-L9065</x:f>
        <x:v>0.28783858147355545</x:v>
      </x:c>
      <x:c r="N9065" s="13" t="str">
        <x:v>是</x:v>
      </x:c>
      <x:c r="O9065" s="15"/>
      <x:c r="P9065" s="13" t="str"/>
    </x:row>
    <x:row r="9066">
      <x:c r="A9066" s="15" t="n">
        <x:v>9065</x:v>
      </x:c>
      <x:c r="B9066" s="13" t="str">
        <x:v>Danainae-12</x:v>
      </x:c>
      <x:c r="C9066" s="13" t="str">
        <x:v>Danainae</x:v>
      </x:c>
      <x:c r="D9066" s="33" t="n">
        <x:f>'AR_values'!I33</x:f>
        <x:v>2.733306333291329</x:v>
      </x:c>
      <x:c r="E9066" s="33" t="str">
        <x:v>Hesperiidae_Trapezites_lutea</x:v>
      </x:c>
      <x:c r="F9066" s="33" t="str">
        <x:v>Hesperiidae</x:v>
      </x:c>
      <x:c r="G9066" s="33" t="n">
        <x:f>'AR_values'!I126</x:f>
        <x:v>2.806294124049109</x:v>
      </x:c>
      <x:c r="H9066" s="33" t="n">
        <x:f>ABS(D9066-G9066)</x:f>
        <x:v>0.07298779075778006</x:v>
      </x:c>
      <x:c r="I9066" s="14" t="n">
        <x:f>IFERROR(H9066/AVERAGE(D9066,G9066),"")</x:f>
        <x:v>0.0263512833894239</x:v>
      </x:c>
      <x:c r="J9066" s="14" t="n">
        <x:f>'Method'!$B$2</x:f>
        <x:v>0.05</x:v>
      </x:c>
      <x:c r="K9066" s="13" t="str">
        <x:f>IF(I9066&lt;=J9066,"是","否")</x:f>
        <x:v>是</x:v>
      </x:c>
      <x:c r="L9066" s="36" t="n">
        <x:v>0.6793891374095838</x:v>
      </x:c>
      <x:c r="M9066" s="36" t="n">
        <x:f>1-L9066</x:f>
        <x:v>0.32061086259041616</x:v>
      </x:c>
      <x:c r="N9066" s="13" t="str">
        <x:v>是</x:v>
      </x:c>
      <x:c r="O9066" s="15"/>
      <x:c r="P9066" s="13" t="str"/>
    </x:row>
    <x:row r="9067">
      <x:c r="A9067" s="15" t="n">
        <x:v>9066</x:v>
      </x:c>
      <x:c r="B9067" s="13" t="str">
        <x:v>Papilionidae_Papilio_demoleus</x:v>
      </x:c>
      <x:c r="C9067" s="13" t="str">
        <x:v>Papilionidae</x:v>
      </x:c>
      <x:c r="D9067" s="33" t="n">
        <x:f>'AR_values'!I264</x:f>
        <x:v>3.007230622612166</x:v>
      </x:c>
      <x:c r="E9067" s="33" t="str">
        <x:v>Satyrinae-3</x:v>
      </x:c>
      <x:c r="F9067" s="33" t="str">
        <x:v>Satyrinae</x:v>
      </x:c>
      <x:c r="G9067" s="33" t="n">
        <x:f>'AR_values'!I378</x:f>
        <x:v>2.929011336174991</x:v>
      </x:c>
      <x:c r="H9067" s="33" t="n">
        <x:f>ABS(D9067-G9067)</x:f>
        <x:v>0.07821928643717513</x:v>
      </x:c>
      <x:c r="I9067" s="14" t="n">
        <x:f>IFERROR(H9067/AVERAGE(D9067,G9067),"")</x:f>
        <x:v>0.026353132833944064</x:v>
      </x:c>
      <x:c r="J9067" s="14" t="n">
        <x:f>'Method'!$B$2</x:f>
        <x:v>0.05</x:v>
      </x:c>
      <x:c r="K9067" s="13" t="str">
        <x:f>IF(I9067&lt;=J9067,"是","否")</x:f>
        <x:v>是</x:v>
      </x:c>
      <x:c r="L9067" s="36" t="n">
        <x:v>0.7319379312974189</x:v>
      </x:c>
      <x:c r="M9067" s="36" t="n">
        <x:f>1-L9067</x:f>
        <x:v>0.2680620687025811</x:v>
      </x:c>
      <x:c r="N9067" s="13" t="str">
        <x:v>是</x:v>
      </x:c>
      <x:c r="O9067" s="15"/>
      <x:c r="P9067" s="13" t="str"/>
    </x:row>
    <x:row r="9068">
      <x:c r="A9068" s="15" t="n">
        <x:v>9067</x:v>
      </x:c>
      <x:c r="B9068" s="13" t="str">
        <x:v>Nymphalinae-13</x:v>
      </x:c>
      <x:c r="C9068" s="13" t="str">
        <x:v>Nymphalinae</x:v>
      </x:c>
      <x:c r="D9068" s="33" t="n">
        <x:f>'AR_values'!I193</x:f>
        <x:v>2.6731985771884026</x:v>
      </x:c>
      <x:c r="E9068" s="33" t="str">
        <x:v>Papilionidae-12</x:v>
      </x:c>
      <x:c r="F9068" s="33" t="str">
        <x:v>Papilionidae</x:v>
      </x:c>
      <x:c r="G9068" s="33" t="n">
        <x:f>'AR_values'!I222</x:f>
        <x:v>2.7446040689002573</x:v>
      </x:c>
      <x:c r="H9068" s="33" t="n">
        <x:f>ABS(D9068-G9068)</x:f>
        <x:v>0.07140549171185473</x:v>
      </x:c>
      <x:c r="I9068" s="14" t="n">
        <x:f>IFERROR(H9068/AVERAGE(D9068,G9068),"")</x:f>
        <x:v>0.026359576520715595</x:v>
      </x:c>
      <x:c r="J9068" s="14" t="n">
        <x:f>'Method'!$B$2</x:f>
        <x:v>0.05</x:v>
      </x:c>
      <x:c r="K9068" s="13" t="str">
        <x:f>IF(I9068&lt;=J9068,"是","否")</x:f>
        <x:v>是</x:v>
      </x:c>
      <x:c r="L9068" s="36" t="n">
        <x:v>0.7279697036376481</x:v>
      </x:c>
      <x:c r="M9068" s="36" t="n">
        <x:f>1-L9068</x:f>
        <x:v>0.2720302963623519</x:v>
      </x:c>
      <x:c r="N9068" s="13" t="str">
        <x:v>是</x:v>
      </x:c>
      <x:c r="O9068" s="15"/>
      <x:c r="P9068" s="13" t="str"/>
    </x:row>
    <x:row r="9069">
      <x:c r="A9069" s="15" t="n">
        <x:v>9068</x:v>
      </x:c>
      <x:c r="B9069" s="13" t="str">
        <x:v>Lycaenidae_Lucia_limbaria</x:v>
      </x:c>
      <x:c r="C9069" s="13" t="str">
        <x:v>Lycaenidae</x:v>
      </x:c>
      <x:c r="D9069" s="33" t="n">
        <x:f>'AR_values'!I172</x:f>
        <x:v>2.501816901535715</x:v>
      </x:c>
      <x:c r="E9069" s="33" t="str">
        <x:v>Papilionidae-10</x:v>
      </x:c>
      <x:c r="F9069" s="33" t="str">
        <x:v>Papilionidae</x:v>
      </x:c>
      <x:c r="G9069" s="33" t="n">
        <x:f>'AR_values'!I220</x:f>
        <x:v>2.568647104070697</x:v>
      </x:c>
      <x:c r="H9069" s="33" t="n">
        <x:f>ABS(D9069-G9069)</x:f>
        <x:v>0.06683020253498206</x:v>
      </x:c>
      <x:c r="I9069" s="14" t="n">
        <x:f>IFERROR(H9069/AVERAGE(D9069,G9069),"")</x:f>
        <x:v>0.02636058651085499</x:v>
      </x:c>
      <x:c r="J9069" s="14" t="n">
        <x:f>'Method'!$B$2</x:f>
        <x:v>0.05</x:v>
      </x:c>
      <x:c r="K9069" s="13" t="str">
        <x:f>IF(I9069&lt;=J9069,"是","否")</x:f>
        <x:v>是</x:v>
      </x:c>
      <x:c r="L9069" s="36" t="n">
        <x:v>0.7701673770200674</x:v>
      </x:c>
      <x:c r="M9069" s="36" t="n">
        <x:f>1-L9069</x:f>
        <x:v>0.22983262297993257</x:v>
      </x:c>
      <x:c r="N9069" s="13" t="str">
        <x:v>是</x:v>
      </x:c>
      <x:c r="O9069" s="15"/>
      <x:c r="P9069" s="13" t="str"/>
    </x:row>
    <x:row r="9070">
      <x:c r="A9070" s="15" t="n">
        <x:v>9069</x:v>
      </x:c>
      <x:c r="B9070" s="13" t="str">
        <x:v>Biblidinae-11</x:v>
      </x:c>
      <x:c r="C9070" s="13" t="str">
        <x:v>Biblidinae</x:v>
      </x:c>
      <x:c r="D9070" s="33" t="n">
        <x:f>'AR_values'!I4</x:f>
        <x:v>2.212088663581009</x:v>
      </x:c>
      <x:c r="E9070" s="33" t="str">
        <x:v>Pieridae-Coliadinae-13</x:v>
      </x:c>
      <x:c r="F9070" s="33" t="str">
        <x:v>Pieridae-Coliadinae</x:v>
      </x:c>
      <x:c r="G9070" s="33" t="n">
        <x:f>'AR_values'!I304</x:f>
        <x:v>2.271179639813829</x:v>
      </x:c>
      <x:c r="H9070" s="33" t="n">
        <x:f>ABS(D9070-G9070)</x:f>
        <x:v>0.059090976232820225</x:v>
      </x:c>
      <x:c r="I9070" s="14" t="n">
        <x:f>IFERROR(H9070/AVERAGE(D9070,G9070),"")</x:f>
        <x:v>0.026360669152044783</x:v>
      </x:c>
      <x:c r="J9070" s="14" t="n">
        <x:f>'Method'!$B$2</x:f>
        <x:v>0.05</x:v>
      </x:c>
      <x:c r="K9070" s="13" t="str">
        <x:f>IF(I9070&lt;=J9070,"是","否")</x:f>
        <x:v>是</x:v>
      </x:c>
      <x:c r="L9070" s="36" t="n">
        <x:v>0.7615232617286849</x:v>
      </x:c>
      <x:c r="M9070" s="36" t="n">
        <x:f>1-L9070</x:f>
        <x:v>0.2384767382713151</x:v>
      </x:c>
      <x:c r="N9070" s="13" t="str">
        <x:v>是</x:v>
      </x:c>
      <x:c r="O9070" s="15"/>
      <x:c r="P9070" s="13" t="str"/>
    </x:row>
    <x:row r="9071">
      <x:c r="A9071" s="15" t="n">
        <x:v>9070</x:v>
      </x:c>
      <x:c r="B9071" s="13" t="str">
        <x:v>Hesperiidae-36</x:v>
      </x:c>
      <x:c r="C9071" s="13" t="str">
        <x:v>Hesperiidae</x:v>
      </x:c>
      <x:c r="D9071" s="33" t="n">
        <x:f>'AR_values'!I104</x:f>
        <x:v>2.8559515557861443</x:v>
      </x:c>
      <x:c r="E9071" s="33" t="str">
        <x:v>Pieridae-8</x:v>
      </x:c>
      <x:c r="F9071" s="33" t="str">
        <x:v>Pieridae</x:v>
      </x:c>
      <x:c r="G9071" s="33" t="n">
        <x:f>'AR_values'!I298</x:f>
        <x:v>2.9322436562309098</x:v>
      </x:c>
      <x:c r="H9071" s="33" t="n">
        <x:f>ABS(D9071-G9071)</x:f>
        <x:v>0.07629210044476542</x:v>
      </x:c>
      <x:c r="I9071" s="14" t="n">
        <x:f>IFERROR(H9071/AVERAGE(D9071,G9071),"")</x:f>
        <x:v>0.02636127416241007</x:v>
      </x:c>
      <x:c r="J9071" s="14" t="n">
        <x:f>'Method'!$B$2</x:f>
        <x:v>0.05</x:v>
      </x:c>
      <x:c r="K9071" s="13" t="str">
        <x:f>IF(I9071&lt;=J9071,"是","否")</x:f>
        <x:v>是</x:v>
      </x:c>
      <x:c r="L9071" s="36" t="n">
        <x:v>0.6679836235810883</x:v>
      </x:c>
      <x:c r="M9071" s="36" t="n">
        <x:f>1-L9071</x:f>
        <x:v>0.3320163764189117</x:v>
      </x:c>
      <x:c r="N9071" s="13" t="str">
        <x:v>是</x:v>
      </x:c>
      <x:c r="O9071" s="15"/>
      <x:c r="P9071" s="13" t="str"/>
    </x:row>
    <x:row r="9072">
      <x:c r="A9072" s="15" t="n">
        <x:v>9071</x:v>
      </x:c>
      <x:c r="B9072" s="13" t="str">
        <x:v>Hesperiidae-19</x:v>
      </x:c>
      <x:c r="C9072" s="13" t="str">
        <x:v>Hesperiidae</x:v>
      </x:c>
      <x:c r="D9072" s="33" t="n">
        <x:f>'AR_values'!I85</x:f>
        <x:v>2.7158477525786973</x:v>
      </x:c>
      <x:c r="E9072" s="33" t="str">
        <x:v>Pieridae-10</x:v>
      </x:c>
      <x:c r="F9072" s="33" t="str">
        <x:v>Pieridae</x:v>
      </x:c>
      <x:c r="G9072" s="33" t="n">
        <x:f>'AR_values'!I275</x:f>
        <x:v>2.7884042166385443</x:v>
      </x:c>
      <x:c r="H9072" s="33" t="n">
        <x:f>ABS(D9072-G9072)</x:f>
        <x:v>0.07255646405984706</x:v>
      </x:c>
      <x:c r="I9072" s="14" t="n">
        <x:f>IFERROR(H9072/AVERAGE(D9072,G9072),"")</x:f>
        <x:v>0.026363787292304968</x:v>
      </x:c>
      <x:c r="J9072" s="14" t="n">
        <x:f>'Method'!$B$2</x:f>
        <x:v>0.05</x:v>
      </x:c>
      <x:c r="K9072" s="13" t="str">
        <x:f>IF(I9072&lt;=J9072,"是","否")</x:f>
        <x:v>是</x:v>
      </x:c>
      <x:c r="L9072" s="36" t="n">
        <x:v>0.6106994892479011</x:v>
      </x:c>
      <x:c r="M9072" s="36" t="n">
        <x:f>1-L9072</x:f>
        <x:v>0.3893005107520989</x:v>
      </x:c>
      <x:c r="N9072" s="13" t="str">
        <x:v>是</x:v>
      </x:c>
      <x:c r="O9072" s="15"/>
      <x:c r="P9072" s="13" t="str"/>
    </x:row>
    <x:row r="9073">
      <x:c r="A9073" s="15" t="n">
        <x:v>9072</x:v>
      </x:c>
      <x:c r="B9073" s="13" t="str">
        <x:v>Hesperiidae-1</x:v>
      </x:c>
      <x:c r="C9073" s="13" t="str">
        <x:v>Hesperiidae</x:v>
      </x:c>
      <x:c r="D9073" s="33" t="n">
        <x:f>'AR_values'!I75</x:f>
        <x:v>2.626775993873075</x:v>
      </x:c>
      <x:c r="E9073" s="33" t="str">
        <x:v>Satyrinae-13</x:v>
      </x:c>
      <x:c r="F9073" s="33" t="str">
        <x:v>Satyrinae</x:v>
      </x:c>
      <x:c r="G9073" s="33" t="n">
        <x:f>'AR_values'!I362</x:f>
        <x:v>2.5584248457056336</x:v>
      </x:c>
      <x:c r="H9073" s="33" t="n">
        <x:f>ABS(D9073-G9073)</x:f>
        <x:v>0.06835114816744126</x:v>
      </x:c>
      <x:c r="I9073" s="14" t="n">
        <x:f>IFERROR(H9073/AVERAGE(D9073,G9073),"")</x:f>
        <x:v>0.026363934698812826</x:v>
      </x:c>
      <x:c r="J9073" s="14" t="n">
        <x:f>'Method'!$B$2</x:f>
        <x:v>0.05</x:v>
      </x:c>
      <x:c r="K9073" s="13" t="str">
        <x:f>IF(I9073&lt;=J9073,"是","否")</x:f>
        <x:v>是</x:v>
      </x:c>
      <x:c r="L9073" s="36" t="n">
        <x:v>0.7116500373609951</x:v>
      </x:c>
      <x:c r="M9073" s="36" t="n">
        <x:f>1-L9073</x:f>
        <x:v>0.2883499626390049</x:v>
      </x:c>
      <x:c r="N9073" s="13" t="str">
        <x:v>是</x:v>
      </x:c>
      <x:c r="O9073" s="15"/>
      <x:c r="P9073" s="13" t="str"/>
    </x:row>
    <x:row r="9074">
      <x:c r="A9074" s="15" t="n">
        <x:v>9073</x:v>
      </x:c>
      <x:c r="B9074" s="13" t="str">
        <x:v>Hesperiidae-29</x:v>
      </x:c>
      <x:c r="C9074" s="13" t="str">
        <x:v>Hesperiidae</x:v>
      </x:c>
      <x:c r="D9074" s="33" t="n">
        <x:f>'AR_values'!I96</x:f>
        <x:v>2.3699007362993836</x:v>
      </x:c>
      <x:c r="E9074" s="33" t="str">
        <x:v>Satyrinae-22</x:v>
      </x:c>
      <x:c r="F9074" s="33" t="str">
        <x:v>Satyrinae</x:v>
      </x:c>
      <x:c r="G9074" s="33" t="n">
        <x:f>'AR_values'!I372</x:f>
        <x:v>2.4332476163410854</x:v>
      </x:c>
      <x:c r="H9074" s="33" t="n">
        <x:f>ABS(D9074-G9074)</x:f>
        <x:v>0.06334688004170186</x:v>
      </x:c>
      <x:c r="I9074" s="14" t="n">
        <x:f>IFERROR(H9074/AVERAGE(D9074,G9074),"")</x:f>
        <x:v>0.026377232344646496</x:v>
      </x:c>
      <x:c r="J9074" s="14" t="n">
        <x:f>'Method'!$B$2</x:f>
        <x:v>0.05</x:v>
      </x:c>
      <x:c r="K9074" s="13" t="str">
        <x:f>IF(I9074&lt;=J9074,"是","否")</x:f>
        <x:v>是</x:v>
      </x:c>
      <x:c r="L9074" s="36" t="n">
        <x:v>0.8264198067108264</x:v>
      </x:c>
      <x:c r="M9074" s="36" t="n">
        <x:f>1-L9074</x:f>
        <x:v>0.17358019328917362</x:v>
      </x:c>
      <x:c r="N9074" s="13" t="str">
        <x:v>是</x:v>
      </x:c>
      <x:c r="O9074" s="15"/>
      <x:c r="P9074" s="13" t="str"/>
    </x:row>
    <x:row r="9075">
      <x:c r="A9075" s="15" t="n">
        <x:v>9074</x:v>
      </x:c>
      <x:c r="B9075" s="13" t="str">
        <x:v>Hesperiidae-30</x:v>
      </x:c>
      <x:c r="C9075" s="13" t="str">
        <x:v>Hesperiidae</x:v>
      </x:c>
      <x:c r="D9075" s="33" t="n">
        <x:f>'AR_values'!I98</x:f>
        <x:v>2.3699007362993836</x:v>
      </x:c>
      <x:c r="E9075" s="33" t="str">
        <x:v>Satyrinae-22</x:v>
      </x:c>
      <x:c r="F9075" s="33" t="str">
        <x:v>Satyrinae</x:v>
      </x:c>
      <x:c r="G9075" s="33" t="n">
        <x:f>'AR_values'!I372</x:f>
        <x:v>2.4332476163410854</x:v>
      </x:c>
      <x:c r="H9075" s="33" t="n">
        <x:f>ABS(D9075-G9075)</x:f>
        <x:v>0.06334688004170186</x:v>
      </x:c>
      <x:c r="I9075" s="14" t="n">
        <x:f>IFERROR(H9075/AVERAGE(D9075,G9075),"")</x:f>
        <x:v>0.026377232344646496</x:v>
      </x:c>
      <x:c r="J9075" s="14" t="n">
        <x:f>'Method'!$B$2</x:f>
        <x:v>0.05</x:v>
      </x:c>
      <x:c r="K9075" s="13" t="str">
        <x:f>IF(I9075&lt;=J9075,"是","否")</x:f>
        <x:v>是</x:v>
      </x:c>
      <x:c r="L9075" s="36" t="n">
        <x:v>0.8264198067108264</x:v>
      </x:c>
      <x:c r="M9075" s="36" t="n">
        <x:f>1-L9075</x:f>
        <x:v>0.17358019328917362</x:v>
      </x:c>
      <x:c r="N9075" s="13" t="str">
        <x:v>是</x:v>
      </x:c>
      <x:c r="O9075" s="15"/>
      <x:c r="P9075" s="13" t="str"/>
    </x:row>
    <x:row r="9076">
      <x:c r="A9076" s="15" t="n">
        <x:v>9075</x:v>
      </x:c>
      <x:c r="B9076" s="13" t="str">
        <x:v>Papilionidae-22</x:v>
      </x:c>
      <x:c r="C9076" s="13" t="str">
        <x:v>Papilionidae</x:v>
      </x:c>
      <x:c r="D9076" s="33" t="n">
        <x:f>'AR_values'!I233</x:f>
        <x:v>3.055390072060904</x:v>
      </x:c>
      <x:c r="E9076" s="33" t="str">
        <x:v>Papilionidae-38</x:v>
      </x:c>
      <x:c r="F9076" s="33" t="str">
        <x:v>Papilionidae</x:v>
      </x:c>
      <x:c r="G9076" s="33" t="n">
        <x:f>'AR_values'!I249</x:f>
        <x:v>2.975840308372445</x:v>
      </x:c>
      <x:c r="H9076" s="33" t="n">
        <x:f>ABS(D9076-G9076)</x:f>
        <x:v>0.07954976368845879</x:v>
      </x:c>
      <x:c r="I9076" s="14" t="n">
        <x:f>IFERROR(H9076/AVERAGE(D9076,G9076),"")</x:f>
        <x:v>0.026379282060435258</x:v>
      </x:c>
      <x:c r="J9076" s="14" t="n">
        <x:f>'Method'!$B$2</x:f>
        <x:v>0.05</x:v>
      </x:c>
      <x:c r="K9076" s="13" t="str">
        <x:f>IF(I9076&lt;=J9076,"是","否")</x:f>
        <x:v>是</x:v>
      </x:c>
      <x:c r="L9076" s="36" t="n">
        <x:v>0.9017674761688607</x:v>
      </x:c>
      <x:c r="M9076" s="36" t="n">
        <x:f>1-L9076</x:f>
        <x:v>0.09823252383113934</x:v>
      </x:c>
      <x:c r="N9076" s="13" t="str">
        <x:v>否</x:v>
      </x:c>
      <x:c r="O9076" s="15"/>
      <x:c r="P9076" s="13" t="str"/>
    </x:row>
    <x:row r="9077">
      <x:c r="A9077" s="15" t="n">
        <x:v>9076</x:v>
      </x:c>
      <x:c r="B9077" s="13" t="str">
        <x:v>Pieridae_Gonepteryx_rhamni</x:v>
      </x:c>
      <x:c r="C9077" s="13" t="str">
        <x:v>Pieridae</x:v>
      </x:c>
      <x:c r="D9077" s="33" t="n">
        <x:f>'AR_values'!I329</x:f>
        <x:v>2.4550451233703305</x:v>
      </x:c>
      <x:c r="E9077" s="33" t="str">
        <x:v>Satyrinae-19</x:v>
      </x:c>
      <x:c r="F9077" s="33" t="str">
        <x:v>Satyrinae</x:v>
      </x:c>
      <x:c r="G9077" s="33" t="n">
        <x:f>'AR_values'!I368</x:f>
        <x:v>2.5206761315513897</x:v>
      </x:c>
      <x:c r="H9077" s="33" t="n">
        <x:f>ABS(D9077-G9077)</x:f>
        <x:v>0.06563100818105916</x:v>
      </x:c>
      <x:c r="I9077" s="14" t="n">
        <x:f>IFERROR(H9077/AVERAGE(D9077,G9077),"")</x:f>
        <x:v>0.02638050036108451</x:v>
      </x:c>
      <x:c r="J9077" s="14" t="n">
        <x:f>'Method'!$B$2</x:f>
        <x:v>0.05</x:v>
      </x:c>
      <x:c r="K9077" s="13" t="str">
        <x:f>IF(I9077&lt;=J9077,"是","否")</x:f>
        <x:v>是</x:v>
      </x:c>
      <x:c r="L9077" s="36" t="n">
        <x:v>0.6816907237829168</x:v>
      </x:c>
      <x:c r="M9077" s="36" t="n">
        <x:f>1-L9077</x:f>
        <x:v>0.31830927621708316</x:v>
      </x:c>
      <x:c r="N9077" s="13" t="str">
        <x:v>是</x:v>
      </x:c>
      <x:c r="O9077" s="15"/>
      <x:c r="P9077" s="13" t="str"/>
    </x:row>
    <x:row r="9078">
      <x:c r="A9078" s="15" t="n">
        <x:v>9077</x:v>
      </x:c>
      <x:c r="B9078" s="13" t="str">
        <x:v>Heliconiinae-18</x:v>
      </x:c>
      <x:c r="C9078" s="13" t="str">
        <x:v>Heliconiinae</x:v>
      </x:c>
      <x:c r="D9078" s="33" t="n">
        <x:f>'AR_values'!I61</x:f>
        <x:v>3.0927241045158045</x:v>
      </x:c>
      <x:c r="E9078" s="33" t="str">
        <x:v>Pieridae-13</x:v>
      </x:c>
      <x:c r="F9078" s="33" t="str">
        <x:v>Pieridae</x:v>
      </x:c>
      <x:c r="G9078" s="33" t="n">
        <x:f>'AR_values'!I278</x:f>
        <x:v>3.012171087458704</x:v>
      </x:c>
      <x:c r="H9078" s="33" t="n">
        <x:f>ABS(D9078-G9078)</x:f>
        <x:v>0.08055301705710027</x:v>
      </x:c>
      <x:c r="I9078" s="14" t="n">
        <x:f>IFERROR(H9078/AVERAGE(D9078,G9078),"")</x:f>
        <x:v>0.026389647823273108</x:v>
      </x:c>
      <x:c r="J9078" s="14" t="n">
        <x:f>'Method'!$B$2</x:f>
        <x:v>0.05</x:v>
      </x:c>
      <x:c r="K9078" s="13" t="str">
        <x:f>IF(I9078&lt;=J9078,"是","否")</x:f>
        <x:v>是</x:v>
      </x:c>
      <x:c r="L9078" s="36" t="n">
        <x:v>0.6658283558629362</x:v>
      </x:c>
      <x:c r="M9078" s="36" t="n">
        <x:f>1-L9078</x:f>
        <x:v>0.3341716441370638</x:v>
      </x:c>
      <x:c r="N9078" s="13" t="str">
        <x:v>是</x:v>
      </x:c>
      <x:c r="O9078" s="15"/>
      <x:c r="P9078" s="13" t="str"/>
    </x:row>
    <x:row r="9079">
      <x:c r="A9079" s="15" t="n">
        <x:v>9078</x:v>
      </x:c>
      <x:c r="B9079" s="13" t="str">
        <x:v>Hesperiidae-15</x:v>
      </x:c>
      <x:c r="C9079" s="13" t="str">
        <x:v>Hesperiidae</x:v>
      </x:c>
      <x:c r="D9079" s="33" t="n">
        <x:f>'AR_values'!I81</x:f>
        <x:v>2.997700546720106</x:v>
      </x:c>
      <x:c r="E9079" s="33" t="str">
        <x:v>Pieridae_Elodina_padusa</x:v>
      </x:c>
      <x:c r="F9079" s="33" t="str">
        <x:v>Pieridae</x:v>
      </x:c>
      <x:c r="G9079" s="33" t="n">
        <x:f>'AR_values'!I327</x:f>
        <x:v>2.919606733186484</x:v>
      </x:c>
      <x:c r="H9079" s="33" t="n">
        <x:f>ABS(D9079-G9079)</x:f>
        <x:v>0.07809381353362221</x:v>
      </x:c>
      <x:c r="I9079" s="14" t="n">
        <x:f>IFERROR(H9079/AVERAGE(D9079,G9079),"")</x:f>
        <x:v>0.026395050937714697</x:v>
      </x:c>
      <x:c r="J9079" s="14" t="n">
        <x:f>'Method'!$B$2</x:f>
        <x:v>0.05</x:v>
      </x:c>
      <x:c r="K9079" s="13" t="str">
        <x:f>IF(I9079&lt;=J9079,"是","否")</x:f>
        <x:v>是</x:v>
      </x:c>
      <x:c r="L9079" s="36" t="n">
        <x:v>0.8088435644088198</x:v>
      </x:c>
      <x:c r="M9079" s="36" t="n">
        <x:f>1-L9079</x:f>
        <x:v>0.19115643559118023</x:v>
      </x:c>
      <x:c r="N9079" s="13" t="str">
        <x:v>是</x:v>
      </x:c>
      <x:c r="O9079" s="15"/>
      <x:c r="P9079" s="13" t="str"/>
    </x:row>
    <x:row r="9080">
      <x:c r="A9080" s="15" t="n">
        <x:v>9079</x:v>
      </x:c>
      <x:c r="B9080" s="13" t="str">
        <x:v>Nymphalinae-6</x:v>
      </x:c>
      <x:c r="C9080" s="13" t="str">
        <x:v>Nymphalinae</x:v>
      </x:c>
      <x:c r="D9080" s="33" t="n">
        <x:f>'AR_values'!I215</x:f>
        <x:v>2.6598117071739735</x:v>
      </x:c>
      <x:c r="E9080" s="33" t="str">
        <x:v>Pieridae-5</x:v>
      </x:c>
      <x:c r="F9080" s="33" t="str">
        <x:v>Pieridae</x:v>
      </x:c>
      <x:c r="G9080" s="33" t="n">
        <x:f>'AR_values'!I295</x:f>
        <x:v>2.730957512273332</x:v>
      </x:c>
      <x:c r="H9080" s="33" t="n">
        <x:f>ABS(D9080-G9080)</x:f>
        <x:v>0.0711458050993583</x:v>
      </x:c>
      <x:c r="I9080" s="14" t="n">
        <x:f>IFERROR(H9080/AVERAGE(D9080,G9080),"")</x:f>
        <x:v>0.026395418613988676</x:v>
      </x:c>
      <x:c r="J9080" s="14" t="n">
        <x:f>'Method'!$B$2</x:f>
        <x:v>0.05</x:v>
      </x:c>
      <x:c r="K9080" s="13" t="str">
        <x:f>IF(I9080&lt;=J9080,"是","否")</x:f>
        <x:v>是</x:v>
      </x:c>
      <x:c r="L9080" s="36" t="n">
        <x:v>0.7706032285471538</x:v>
      </x:c>
      <x:c r="M9080" s="36" t="n">
        <x:f>1-L9080</x:f>
        <x:v>0.2293967714528462</x:v>
      </x:c>
      <x:c r="N9080" s="13" t="str">
        <x:v>是</x:v>
      </x:c>
      <x:c r="O9080" s="15"/>
      <x:c r="P9080" s="13" t="str"/>
    </x:row>
    <x:row r="9081">
      <x:c r="A9081" s="15" t="n">
        <x:v>9080</x:v>
      </x:c>
      <x:c r="B9081" s="13" t="str">
        <x:v>Biblidinae-7</x:v>
      </x:c>
      <x:c r="C9081" s="13" t="str">
        <x:v>Biblidinae</x:v>
      </x:c>
      <x:c r="D9081" s="33" t="n">
        <x:f>'AR_values'!I13</x:f>
        <x:v>2.4577608258924344</x:v>
      </x:c>
      <x:c r="E9081" s="33" t="str">
        <x:v>Lycaenidae_Candalides_heathi</x:v>
      </x:c>
      <x:c r="F9081" s="33" t="str">
        <x:v>Lycaenidae</x:v>
      </x:c>
      <x:c r="G9081" s="33" t="n">
        <x:f>'AR_values'!I166</x:f>
        <x:v>2.5235179269616976</x:v>
      </x:c>
      <x:c r="H9081" s="33" t="n">
        <x:f>ABS(D9081-G9081)</x:f>
        <x:v>0.06575710106926325</x:v>
      </x:c>
      <x:c r="I9081" s="14" t="n">
        <x:f>IFERROR(H9081/AVERAGE(D9081,G9081),"")</x:f>
        <x:v>0.02640169495898469</x:v>
      </x:c>
      <x:c r="J9081" s="14" t="n">
        <x:f>'Method'!$B$2</x:f>
        <x:v>0.05</x:v>
      </x:c>
      <x:c r="K9081" s="13" t="str">
        <x:f>IF(I9081&lt;=J9081,"是","否")</x:f>
        <x:v>是</x:v>
      </x:c>
      <x:c r="L9081" s="36" t="n">
        <x:v>0.8983350092369572</x:v>
      </x:c>
      <x:c r="M9081" s="36" t="n">
        <x:f>1-L9081</x:f>
        <x:v>0.1016649907630428</x:v>
      </x:c>
      <x:c r="N9081" s="13" t="str">
        <x:v>是</x:v>
      </x:c>
      <x:c r="O9081" s="15"/>
      <x:c r="P9081" s="13" t="str"/>
    </x:row>
    <x:row r="9082">
      <x:c r="A9082" s="15" t="n">
        <x:v>9081</x:v>
      </x:c>
      <x:c r="B9082" s="13" t="str">
        <x:v>Biblidinae-5</x:v>
      </x:c>
      <x:c r="C9082" s="13" t="str">
        <x:v>Biblidinae</x:v>
      </x:c>
      <x:c r="D9082" s="33" t="n">
        <x:f>'AR_values'!I11</x:f>
        <x:v>2.4750199618333006</x:v>
      </x:c>
      <x:c r="E9082" s="33" t="str">
        <x:v>Satyrinae-4</x:v>
      </x:c>
      <x:c r="F9082" s="33" t="str">
        <x:v>Satyrinae</x:v>
      </x:c>
      <x:c r="G9082" s="33" t="n">
        <x:f>'AR_values'!I379</x:f>
        <x:v>2.410510901432053</x:v>
      </x:c>
      <x:c r="H9082" s="33" t="n">
        <x:f>ABS(D9082-G9082)</x:f>
        <x:v>0.06450906040124771</x:v>
      </x:c>
      <x:c r="I9082" s="14" t="n">
        <x:f>IFERROR(H9082/AVERAGE(D9082,G9082),"")</x:f>
        <x:v>0.026408209141117425</x:v>
      </x:c>
      <x:c r="J9082" s="14" t="n">
        <x:f>'Method'!$B$2</x:f>
        <x:v>0.05</x:v>
      </x:c>
      <x:c r="K9082" s="13" t="str">
        <x:f>IF(I9082&lt;=J9082,"是","否")</x:f>
        <x:v>是</x:v>
      </x:c>
      <x:c r="L9082" s="36" t="n">
        <x:v>0.8564550882075683</x:v>
      </x:c>
      <x:c r="M9082" s="36" t="n">
        <x:f>1-L9082</x:f>
        <x:v>0.14354491179243167</x:v>
      </x:c>
      <x:c r="N9082" s="13" t="str">
        <x:v>是</x:v>
      </x:c>
      <x:c r="O9082" s="15"/>
      <x:c r="P9082" s="13" t="str"/>
    </x:row>
    <x:row r="9083">
      <x:c r="A9083" s="15" t="n">
        <x:v>9082</x:v>
      </x:c>
      <x:c r="B9083" s="13" t="str">
        <x:v>Limenitidinae-5</x:v>
      </x:c>
      <x:c r="C9083" s="13" t="str">
        <x:v>Limenitidinae</x:v>
      </x:c>
      <x:c r="D9083" s="33" t="n">
        <x:f>'AR_values'!I137</x:f>
        <x:v>2.6752389127189056</x:v>
      </x:c>
      <x:c r="E9083" s="33" t="str">
        <x:v>Satyrinae-8</x:v>
      </x:c>
      <x:c r="F9083" s="33" t="str">
        <x:v>Satyrinae</x:v>
      </x:c>
      <x:c r="G9083" s="33" t="n">
        <x:f>'AR_values'!I383</x:f>
        <x:v>2.6054994443958197</x:v>
      </x:c>
      <x:c r="H9083" s="33" t="n">
        <x:f>ABS(D9083-G9083)</x:f>
        <x:v>0.06973946832308586</x:v>
      </x:c>
      <x:c r="I9083" s="14" t="n">
        <x:f>IFERROR(H9083/AVERAGE(D9083,G9083),"")</x:f>
        <x:v>0.026412771702323052</x:v>
      </x:c>
      <x:c r="J9083" s="14" t="n">
        <x:f>'Method'!$B$2</x:f>
        <x:v>0.05</x:v>
      </x:c>
      <x:c r="K9083" s="13" t="str">
        <x:f>IF(I9083&lt;=J9083,"是","否")</x:f>
        <x:v>是</x:v>
      </x:c>
      <x:c r="L9083" s="36" t="n">
        <x:v>0.8682191346353245</x:v>
      </x:c>
      <x:c r="M9083" s="36" t="n">
        <x:f>1-L9083</x:f>
        <x:v>0.13178086536467548</x:v>
      </x:c>
      <x:c r="N9083" s="13" t="str">
        <x:v>是</x:v>
      </x:c>
      <x:c r="O9083" s="15"/>
      <x:c r="P9083" s="13" t="str"/>
    </x:row>
    <x:row r="9084">
      <x:c r="A9084" s="15" t="n">
        <x:v>9083</x:v>
      </x:c>
      <x:c r="B9084" s="13" t="str">
        <x:v>Nymphalinae-22</x:v>
      </x:c>
      <x:c r="C9084" s="13" t="str">
        <x:v>Nymphalinae</x:v>
      </x:c>
      <x:c r="D9084" s="33" t="n">
        <x:f>'AR_values'!I203</x:f>
        <x:v>2.534278425389025</x:v>
      </x:c>
      <x:c r="E9084" s="33" t="str">
        <x:v>Riodinidae-19</x:v>
      </x:c>
      <x:c r="F9084" s="33" t="str">
        <x:v>Riodinidae</x:v>
      </x:c>
      <x:c r="G9084" s="33" t="n">
        <x:f>'AR_values'!I342</x:f>
        <x:v>2.602113971974256</x:v>
      </x:c>
      <x:c r="H9084" s="33" t="n">
        <x:f>ABS(D9084-G9084)</x:f>
        <x:v>0.06783554658523094</x:v>
      </x:c>
      <x:c r="I9084" s="14" t="n">
        <x:f>IFERROR(H9084/AVERAGE(D9084,G9084),"")</x:f>
        <x:v>0.026413693245108644</x:v>
      </x:c>
      <x:c r="J9084" s="14" t="n">
        <x:f>'Method'!$B$2</x:f>
        <x:v>0.05</x:v>
      </x:c>
      <x:c r="K9084" s="13" t="str">
        <x:f>IF(I9084&lt;=J9084,"是","否")</x:f>
        <x:v>是</x:v>
      </x:c>
      <x:c r="L9084" s="36" t="n">
        <x:v>0.8650718383991655</x:v>
      </x:c>
      <x:c r="M9084" s="36" t="n">
        <x:f>1-L9084</x:f>
        <x:v>0.13492816160083454</x:v>
      </x:c>
      <x:c r="N9084" s="13" t="str">
        <x:v>是</x:v>
      </x:c>
      <x:c r="O9084" s="15"/>
      <x:c r="P9084" s="13" t="str"/>
    </x:row>
    <x:row r="9085">
      <x:c r="A9085" s="15" t="n">
        <x:v>9084</x:v>
      </x:c>
      <x:c r="B9085" s="13" t="str">
        <x:v>Hesperiidae-10</x:v>
      </x:c>
      <x:c r="C9085" s="13" t="str">
        <x:v>Hesperiidae</x:v>
      </x:c>
      <x:c r="D9085" s="33" t="n">
        <x:f>'AR_values'!I76</x:f>
        <x:v>2.5946325444004152</x:v>
      </x:c>
      <x:c r="E9085" s="33" t="str">
        <x:v>Lycaenidae-10</x:v>
      </x:c>
      <x:c r="F9085" s="33" t="str">
        <x:v>Lycaenidae</x:v>
      </x:c>
      <x:c r="G9085" s="33" t="n">
        <x:f>'AR_values'!I143</x:f>
        <x:v>2.6640880253063326</x:v>
      </x:c>
      <x:c r="H9085" s="33" t="n">
        <x:f>ABS(D9085-G9085)</x:f>
        <x:v>0.06945548090591736</x:v>
      </x:c>
      <x:c r="I9085" s="14" t="n">
        <x:f>IFERROR(H9085/AVERAGE(D9085,G9085),"")</x:f>
        <x:v>0.02641535331084935</x:v>
      </x:c>
      <x:c r="J9085" s="14" t="n">
        <x:f>'Method'!$B$2</x:f>
        <x:v>0.05</x:v>
      </x:c>
      <x:c r="K9085" s="13" t="str">
        <x:f>IF(I9085&lt;=J9085,"是","否")</x:f>
        <x:v>是</x:v>
      </x:c>
      <x:c r="L9085" s="36" t="n">
        <x:v>0.7288488366860177</x:v>
      </x:c>
      <x:c r="M9085" s="36" t="n">
        <x:f>1-L9085</x:f>
        <x:v>0.27115116331398226</x:v>
      </x:c>
      <x:c r="N9085" s="13" t="str">
        <x:v>是</x:v>
      </x:c>
      <x:c r="O9085" s="15"/>
      <x:c r="P9085" s="13" t="str"/>
    </x:row>
    <x:row r="9086">
      <x:c r="A9086" s="15" t="n">
        <x:v>9085</x:v>
      </x:c>
      <x:c r="B9086" s="13" t="str">
        <x:v>Lycaenidae_Lampides_boeticus</x:v>
      </x:c>
      <x:c r="C9086" s="13" t="str">
        <x:v>Lycaenidae</x:v>
      </x:c>
      <x:c r="D9086" s="33" t="n">
        <x:f>'AR_values'!I171</x:f>
        <x:v>2.4462672305614177</x:v>
      </x:c>
      <x:c r="E9086" s="33" t="str">
        <x:v>Pieridae-Coliadinae-18</x:v>
      </x:c>
      <x:c r="F9086" s="33" t="str">
        <x:v>Pieridae-Coliadinae</x:v>
      </x:c>
      <x:c r="G9086" s="33" t="n">
        <x:f>'AR_values'!I309</x:f>
        <x:v>2.3824535414301917</x:v>
      </x:c>
      <x:c r="H9086" s="33" t="n">
        <x:f>ABS(D9086-G9086)</x:f>
        <x:v>0.06381368913122598</x:v>
      </x:c>
      <x:c r="I9086" s="14" t="n">
        <x:f>IFERROR(H9086/AVERAGE(D9086,G9086),"")</x:f>
        <x:v>0.026430888073449725</x:v>
      </x:c>
      <x:c r="J9086" s="14" t="n">
        <x:f>'Method'!$B$2</x:f>
        <x:v>0.05</x:v>
      </x:c>
      <x:c r="K9086" s="13" t="str">
        <x:f>IF(I9086&lt;=J9086,"是","否")</x:f>
        <x:v>是</x:v>
      </x:c>
      <x:c r="L9086" s="36" t="n">
        <x:v>0.8328697518561511</x:v>
      </x:c>
      <x:c r="M9086" s="36" t="n">
        <x:f>1-L9086</x:f>
        <x:v>0.16713024814384891</x:v>
      </x:c>
      <x:c r="N9086" s="13" t="str">
        <x:v>是</x:v>
      </x:c>
      <x:c r="O9086" s="15"/>
      <x:c r="P9086" s="13" t="str"/>
    </x:row>
    <x:row r="9087">
      <x:c r="A9087" s="15" t="n">
        <x:v>9086</x:v>
      </x:c>
      <x:c r="B9087" s="13" t="str">
        <x:v>Heliconiinae-21</x:v>
      </x:c>
      <x:c r="C9087" s="13" t="str">
        <x:v>Heliconiinae</x:v>
      </x:c>
      <x:c r="D9087" s="33" t="n">
        <x:f>'AR_values'!I65</x:f>
        <x:v>2.475657871833206</x:v>
      </x:c>
      <x:c r="E9087" s="33" t="str">
        <x:v>Pieridae-Coliadinae-3</x:v>
      </x:c>
      <x:c r="F9087" s="33" t="str">
        <x:v>Pieridae-Coliadinae</x:v>
      </x:c>
      <x:c r="G9087" s="33" t="n">
        <x:f>'AR_values'!I315</x:f>
        <x:v>2.5419694970505615</x:v>
      </x:c>
      <x:c r="H9087" s="33" t="n">
        <x:f>ABS(D9087-G9087)</x:f>
        <x:v>0.06631162521735545</x:v>
      </x:c>
      <x:c r="I9087" s="14" t="n">
        <x:f>IFERROR(H9087/AVERAGE(D9087,G9087),"")</x:f>
        <x:v>0.026431466644406192</x:v>
      </x:c>
      <x:c r="J9087" s="14" t="n">
        <x:f>'Method'!$B$2</x:f>
        <x:v>0.05</x:v>
      </x:c>
      <x:c r="K9087" s="13" t="str">
        <x:f>IF(I9087&lt;=J9087,"是","否")</x:f>
        <x:v>是</x:v>
      </x:c>
      <x:c r="L9087" s="36" t="n">
        <x:v>0.7342209869760528</x:v>
      </x:c>
      <x:c r="M9087" s="36" t="n">
        <x:f>1-L9087</x:f>
        <x:v>0.26577901302394724</x:v>
      </x:c>
      <x:c r="N9087" s="13" t="str">
        <x:v>是</x:v>
      </x:c>
      <x:c r="O9087" s="15"/>
      <x:c r="P9087" s="13" t="str"/>
    </x:row>
    <x:row r="9088">
      <x:c r="A9088" s="15" t="n">
        <x:v>9087</x:v>
      </x:c>
      <x:c r="B9088" s="13" t="str">
        <x:v>Heliconiinae-10</x:v>
      </x:c>
      <x:c r="C9088" s="13" t="str">
        <x:v>Heliconiinae</x:v>
      </x:c>
      <x:c r="D9088" s="33" t="n">
        <x:f>'AR_values'!I53</x:f>
        <x:v>2.5832322601964766</x:v>
      </x:c>
      <x:c r="E9088" s="33" t="str">
        <x:v>Pieridae-Coliadinae-21</x:v>
      </x:c>
      <x:c r="F9088" s="33" t="str">
        <x:v>Pieridae-Coliadinae</x:v>
      </x:c>
      <x:c r="G9088" s="33" t="n">
        <x:f>'AR_values'!I313</x:f>
        <x:v>2.515818512601095</x:v>
      </x:c>
      <x:c r="H9088" s="33" t="n">
        <x:f>ABS(D9088-G9088)</x:f>
        <x:v>0.06741374759538177</x:v>
      </x:c>
      <x:c r="I9088" s="14" t="n">
        <x:f>IFERROR(H9088/AVERAGE(D9088,G9088),"")</x:f>
        <x:v>0.026441685168157487</x:v>
      </x:c>
      <x:c r="J9088" s="14" t="n">
        <x:f>'Method'!$B$2</x:f>
        <x:v>0.05</x:v>
      </x:c>
      <x:c r="K9088" s="13" t="str">
        <x:f>IF(I9088&lt;=J9088,"是","否")</x:f>
        <x:v>是</x:v>
      </x:c>
      <x:c r="L9088" s="36" t="n">
        <x:v>0.7775620813088412</x:v>
      </x:c>
      <x:c r="M9088" s="36" t="n">
        <x:f>1-L9088</x:f>
        <x:v>0.2224379186911588</x:v>
      </x:c>
      <x:c r="N9088" s="13" t="str">
        <x:v>是</x:v>
      </x:c>
      <x:c r="O9088" s="15"/>
      <x:c r="P9088" s="13" t="str"/>
    </x:row>
    <x:row r="9089">
      <x:c r="A9089" s="15" t="n">
        <x:v>9088</x:v>
      </x:c>
      <x:c r="B9089" s="13" t="str">
        <x:v>Limenitidinae-4</x:v>
      </x:c>
      <x:c r="C9089" s="13" t="str">
        <x:v>Limenitidinae</x:v>
      </x:c>
      <x:c r="D9089" s="33" t="n">
        <x:f>'AR_values'!I136</x:f>
        <x:v>2.4478863236029302</x:v>
      </x:c>
      <x:c r="E9089" s="33" t="str">
        <x:v>Satyrinae-7</x:v>
      </x:c>
      <x:c r="F9089" s="33" t="str">
        <x:v>Satyrinae</x:v>
      </x:c>
      <x:c r="G9089" s="33" t="n">
        <x:f>'AR_values'!I382</x:f>
        <x:v>2.5134817259008053</x:v>
      </x:c>
      <x:c r="H9089" s="33" t="n">
        <x:f>ABS(D9089-G9089)</x:f>
        <x:v>0.06559540229787508</x:v>
      </x:c>
      <x:c r="I9089" s="14" t="n">
        <x:f>IFERROR(H9089/AVERAGE(D9089,G9089),"")</x:f>
        <x:v>0.026442465724523828</x:v>
      </x:c>
      <x:c r="J9089" s="14" t="n">
        <x:f>'Method'!$B$2</x:f>
        <x:v>0.05</x:v>
      </x:c>
      <x:c r="K9089" s="13" t="str">
        <x:f>IF(I9089&lt;=J9089,"是","否")</x:f>
        <x:v>是</x:v>
      </x:c>
      <x:c r="L9089" s="36" t="n">
        <x:v>0.8425717612743491</x:v>
      </x:c>
      <x:c r="M9089" s="36" t="n">
        <x:f>1-L9089</x:f>
        <x:v>0.15742823872565093</x:v>
      </x:c>
      <x:c r="N9089" s="13" t="str">
        <x:v>是</x:v>
      </x:c>
      <x:c r="O9089" s="15"/>
      <x:c r="P9089" s="13" t="str"/>
    </x:row>
    <x:row r="9090">
      <x:c r="A9090" s="15" t="n">
        <x:v>9089</x:v>
      </x:c>
      <x:c r="B9090" s="13" t="str">
        <x:v>Biblidinae-4</x:v>
      </x:c>
      <x:c r="C9090" s="13" t="str">
        <x:v>Biblidinae</x:v>
      </x:c>
      <x:c r="D9090" s="33" t="n">
        <x:f>'AR_values'!I10</x:f>
        <x:v>2.5419996384242083</x:v>
      </x:c>
      <x:c r="E9090" s="33" t="str">
        <x:v>Heliconiinae-21</x:v>
      </x:c>
      <x:c r="F9090" s="33" t="str">
        <x:v>Heliconiinae</x:v>
      </x:c>
      <x:c r="G9090" s="33" t="n">
        <x:f>'AR_values'!I65</x:f>
        <x:v>2.475657871833206</x:v>
      </x:c>
      <x:c r="H9090" s="33" t="n">
        <x:f>ABS(D9090-G9090)</x:f>
        <x:v>0.06634176659100222</x:v>
      </x:c>
      <x:c r="I9090" s="14" t="n">
        <x:f>IFERROR(H9090/AVERAGE(D9090,G9090),"")</x:f>
        <x:v>0.026443321990543257</x:v>
      </x:c>
      <x:c r="J9090" s="14" t="n">
        <x:f>'Method'!$B$2</x:f>
        <x:v>0.05</x:v>
      </x:c>
      <x:c r="K9090" s="13" t="str">
        <x:f>IF(I9090&lt;=J9090,"是","否")</x:f>
        <x:v>是</x:v>
      </x:c>
      <x:c r="L9090" s="36" t="n">
        <x:v>0.880720977501577</x:v>
      </x:c>
      <x:c r="M9090" s="36" t="n">
        <x:f>1-L9090</x:f>
        <x:v>0.11927902249842304</x:v>
      </x:c>
      <x:c r="N9090" s="13" t="str">
        <x:v>是</x:v>
      </x:c>
      <x:c r="O9090" s="15"/>
      <x:c r="P9090" s="13" t="str"/>
    </x:row>
    <x:row r="9091">
      <x:c r="A9091" s="15" t="n">
        <x:v>9090</x:v>
      </x:c>
      <x:c r="B9091" s="13" t="str">
        <x:v>Hesperiidae-25</x:v>
      </x:c>
      <x:c r="C9091" s="13" t="str">
        <x:v>Hesperiidae</x:v>
      </x:c>
      <x:c r="D9091" s="33" t="n">
        <x:f>'AR_values'!I92</x:f>
        <x:v>2.880862791094341</x:v>
      </x:c>
      <x:c r="E9091" s="33" t="str">
        <x:v>Nymphalinae-14</x:v>
      </x:c>
      <x:c r="F9091" s="33" t="str">
        <x:v>Nymphalinae</x:v>
      </x:c>
      <x:c r="G9091" s="33" t="n">
        <x:f>'AR_values'!I194</x:f>
        <x:v>2.805672308307285</x:v>
      </x:c>
      <x:c r="H9091" s="33" t="n">
        <x:f>ABS(D9091-G9091)</x:f>
        <x:v>0.0751904827870562</x:v>
      </x:c>
      <x:c r="I9091" s="14" t="n">
        <x:f>IFERROR(H9091/AVERAGE(D9091,G9091),"")</x:f>
        <x:v>0.02644509581765115</x:v>
      </x:c>
      <x:c r="J9091" s="14" t="n">
        <x:f>'Method'!$B$2</x:f>
        <x:v>0.05</x:v>
      </x:c>
      <x:c r="K9091" s="13" t="str">
        <x:f>IF(I9091&lt;=J9091,"是","否")</x:f>
        <x:v>是</x:v>
      </x:c>
      <x:c r="L9091" s="36" t="n">
        <x:v>0.8450267351918185</x:v>
      </x:c>
      <x:c r="M9091" s="36" t="n">
        <x:f>1-L9091</x:f>
        <x:v>0.15497326480818152</x:v>
      </x:c>
      <x:c r="N9091" s="13" t="str">
        <x:v>是</x:v>
      </x:c>
      <x:c r="O9091" s="15"/>
      <x:c r="P9091" s="13" t="str"/>
    </x:row>
    <x:row r="9092">
      <x:c r="A9092" s="15" t="n">
        <x:v>9091</x:v>
      </x:c>
      <x:c r="B9092" s="13" t="str">
        <x:v>Hesperiidae-34</x:v>
      </x:c>
      <x:c r="C9092" s="13" t="str">
        <x:v>Hesperiidae</x:v>
      </x:c>
      <x:c r="D9092" s="33" t="n">
        <x:f>'AR_values'!I102</x:f>
        <x:v>2.501602453160766</x:v>
      </x:c>
      <x:c r="E9092" s="33" t="str">
        <x:v>Papilionidae-10</x:v>
      </x:c>
      <x:c r="F9092" s="33" t="str">
        <x:v>Papilionidae</x:v>
      </x:c>
      <x:c r="G9092" s="33" t="n">
        <x:f>'AR_values'!I220</x:f>
        <x:v>2.568647104070697</x:v>
      </x:c>
      <x:c r="H9092" s="33" t="n">
        <x:f>ABS(D9092-G9092)</x:f>
        <x:v>0.06704465090993095</x:v>
      </x:c>
      <x:c r="I9092" s="14" t="n">
        <x:f>IFERROR(H9092/AVERAGE(D9092,G9092),"")</x:f>
        <x:v>0.026446292299087428</x:v>
      </x:c>
      <x:c r="J9092" s="14" t="n">
        <x:f>'Method'!$B$2</x:f>
        <x:v>0.05</x:v>
      </x:c>
      <x:c r="K9092" s="13" t="str">
        <x:f>IF(I9092&lt;=J9092,"是","否")</x:f>
        <x:v>是</x:v>
      </x:c>
      <x:c r="L9092" s="36" t="n">
        <x:v>0.7481539997586211</x:v>
      </x:c>
      <x:c r="M9092" s="36" t="n">
        <x:f>1-L9092</x:f>
        <x:v>0.25184600024137893</x:v>
      </x:c>
      <x:c r="N9092" s="13" t="str">
        <x:v>是</x:v>
      </x:c>
      <x:c r="O9092" s="15"/>
      <x:c r="P9092" s="13" t="str"/>
    </x:row>
    <x:row r="9093">
      <x:c r="A9093" s="15" t="n">
        <x:v>9092</x:v>
      </x:c>
      <x:c r="B9093" s="13" t="str">
        <x:v>Charaxinae-5</x:v>
      </x:c>
      <x:c r="C9093" s="13" t="str">
        <x:v>Charaxinae</x:v>
      </x:c>
      <x:c r="D9093" s="33" t="n">
        <x:f>'AR_values'!I26</x:f>
        <x:v>2.6396173843227424</x:v>
      </x:c>
      <x:c r="E9093" s="33" t="str">
        <x:v>Pieridae-Coliadinae-19</x:v>
      </x:c>
      <x:c r="F9093" s="33" t="str">
        <x:v>Pieridae-Coliadinae</x:v>
      </x:c>
      <x:c r="G9093" s="33" t="n">
        <x:f>'AR_values'!I310</x:f>
        <x:v>2.5707158566022947</x:v>
      </x:c>
      <x:c r="H9093" s="33" t="n">
        <x:f>ABS(D9093-G9093)</x:f>
        <x:v>0.06890152772044766</x:v>
      </x:c>
      <x:c r="I9093" s="14" t="n">
        <x:f>IFERROR(H9093/AVERAGE(D9093,G9093),"")</x:f>
        <x:v>0.026448031069972393</x:v>
      </x:c>
      <x:c r="J9093" s="14" t="n">
        <x:f>'Method'!$B$2</x:f>
        <x:v>0.05</x:v>
      </x:c>
      <x:c r="K9093" s="13" t="str">
        <x:f>IF(I9093&lt;=J9093,"是","否")</x:f>
        <x:v>是</x:v>
      </x:c>
      <x:c r="L9093" s="36" t="n">
        <x:v>0.6569138704851464</x:v>
      </x:c>
      <x:c r="M9093" s="36" t="n">
        <x:f>1-L9093</x:f>
        <x:v>0.3430861295148536</x:v>
      </x:c>
      <x:c r="N9093" s="13" t="str">
        <x:v>是</x:v>
      </x:c>
      <x:c r="O9093" s="15"/>
      <x:c r="P9093" s="13" t="str"/>
    </x:row>
    <x:row r="9094">
      <x:c r="A9094" s="15" t="n">
        <x:v>9093</x:v>
      </x:c>
      <x:c r="B9094" s="13" t="str">
        <x:v>Hesperiidae-32</x:v>
      </x:c>
      <x:c r="C9094" s="13" t="str">
        <x:v>Hesperiidae</x:v>
      </x:c>
      <x:c r="D9094" s="33" t="n">
        <x:f>'AR_values'!I100</x:f>
        <x:v>2.4139073396261694</x:v>
      </x:c>
      <x:c r="E9094" s="33" t="str">
        <x:v>Lycaenidae_Acrodipsis_brisbanensis</x:v>
      </x:c>
      <x:c r="F9094" s="33" t="str">
        <x:v>Lycaenidae</x:v>
      </x:c>
      <x:c r="G9094" s="33" t="n">
        <x:f>'AR_values'!I163</x:f>
        <x:v>2.4786079471256066</x:v>
      </x:c>
      <x:c r="H9094" s="33" t="n">
        <x:f>ABS(D9094-G9094)</x:f>
        <x:v>0.06470060749943718</x:v>
      </x:c>
      <x:c r="I9094" s="14" t="n">
        <x:f>IFERROR(H9094/AVERAGE(D9094,G9094),"")</x:f>
        <x:v>0.026448811585581378</x:v>
      </x:c>
      <x:c r="J9094" s="14" t="n">
        <x:f>'Method'!$B$2</x:f>
        <x:v>0.05</x:v>
      </x:c>
      <x:c r="K9094" s="13" t="str">
        <x:f>IF(I9094&lt;=J9094,"是","否")</x:f>
        <x:v>是</x:v>
      </x:c>
      <x:c r="L9094" s="36" t="n">
        <x:v>0.908881932331435</x:v>
      </x:c>
      <x:c r="M9094" s="36" t="n">
        <x:f>1-L9094</x:f>
        <x:v>0.091118067668565</x:v>
      </x:c>
      <x:c r="N9094" s="13" t="str">
        <x:v>是</x:v>
      </x:c>
      <x:c r="O9094" s="15"/>
      <x:c r="P9094" s="13" t="str"/>
    </x:row>
    <x:row r="9095">
      <x:c r="A9095" s="15" t="n">
        <x:v>9094</x:v>
      </x:c>
      <x:c r="B9095" s="13" t="str">
        <x:v>Parnassiinae-4</x:v>
      </x:c>
      <x:c r="C9095" s="13" t="str">
        <x:v>Parnassiinae</x:v>
      </x:c>
      <x:c r="D9095" s="33" t="n">
        <x:f>'AR_values'!I271</x:f>
        <x:v>2.69037593535623</x:v>
      </x:c>
      <x:c r="E9095" s="33" t="str">
        <x:v>Satyrinae-12</x:v>
      </x:c>
      <x:c r="F9095" s="33" t="str">
        <x:v>Satyrinae</x:v>
      </x:c>
      <x:c r="G9095" s="33" t="n">
        <x:f>'AR_values'!I361</x:f>
        <x:v>2.620145477816984</x:v>
      </x:c>
      <x:c r="H9095" s="33" t="n">
        <x:f>ABS(D9095-G9095)</x:f>
        <x:v>0.07023045753924606</x:v>
      </x:c>
      <x:c r="I9095" s="14" t="n">
        <x:f>IFERROR(H9095/AVERAGE(D9095,G9095),"")</x:f>
        <x:v>0.02644955252982626</x:v>
      </x:c>
      <x:c r="J9095" s="14" t="n">
        <x:f>'Method'!$B$2</x:f>
        <x:v>0.05</x:v>
      </x:c>
      <x:c r="K9095" s="13" t="str">
        <x:f>IF(I9095&lt;=J9095,"是","否")</x:f>
        <x:v>是</x:v>
      </x:c>
      <x:c r="L9095" s="36" t="n">
        <x:v>0.8709982904721495</x:v>
      </x:c>
      <x:c r="M9095" s="36" t="n">
        <x:f>1-L9095</x:f>
        <x:v>0.1290017095278505</x:v>
      </x:c>
      <x:c r="N9095" s="13" t="str">
        <x:v>是</x:v>
      </x:c>
      <x:c r="O9095" s="15"/>
      <x:c r="P9095" s="13" t="str"/>
    </x:row>
    <x:row r="9096">
      <x:c r="A9096" s="15" t="n">
        <x:v>9095</x:v>
      </x:c>
      <x:c r="B9096" s="13" t="str">
        <x:v>Heliconiinae-13</x:v>
      </x:c>
      <x:c r="C9096" s="13" t="str">
        <x:v>Heliconiinae</x:v>
      </x:c>
      <x:c r="D9096" s="33" t="n">
        <x:f>'AR_values'!I56</x:f>
        <x:v>2.845230404265028</x:v>
      </x:c>
      <x:c r="E9096" s="33" t="str">
        <x:v>Pieridae_Delias_aganippe</x:v>
      </x:c>
      <x:c r="F9096" s="33" t="str">
        <x:v>Pieridae</x:v>
      </x:c>
      <x:c r="G9096" s="33" t="n">
        <x:f>'AR_values'!I326</x:f>
        <x:v>2.9214998490230997</x:v>
      </x:c>
      <x:c r="H9096" s="33" t="n">
        <x:f>ABS(D9096-G9096)</x:f>
        <x:v>0.07626944475807163</x:v>
      </x:c>
      <x:c r="I9096" s="14" t="n">
        <x:f>IFERROR(H9096/AVERAGE(D9096,G9096),"")</x:f>
        <x:v>0.026451538881876298</x:v>
      </x:c>
      <x:c r="J9096" s="14" t="n">
        <x:f>'Method'!$B$2</x:f>
        <x:v>0.05</x:v>
      </x:c>
      <x:c r="K9096" s="13" t="str">
        <x:f>IF(I9096&lt;=J9096,"是","否")</x:f>
        <x:v>是</x:v>
      </x:c>
      <x:c r="L9096" s="36" t="n">
        <x:v>0.8526274095590177</x:v>
      </x:c>
      <x:c r="M9096" s="36" t="n">
        <x:f>1-L9096</x:f>
        <x:v>0.14737259044098228</x:v>
      </x:c>
      <x:c r="N9096" s="13" t="str">
        <x:v>是</x:v>
      </x:c>
      <x:c r="O9096" s="15"/>
      <x:c r="P9096" s="13" t="str"/>
    </x:row>
    <x:row r="9097">
      <x:c r="A9097" s="15" t="n">
        <x:v>9096</x:v>
      </x:c>
      <x:c r="B9097" s="13" t="str">
        <x:v>Heliconiinae-18</x:v>
      </x:c>
      <x:c r="C9097" s="13" t="str">
        <x:v>Heliconiinae</x:v>
      </x:c>
      <x:c r="D9097" s="33" t="n">
        <x:f>'AR_values'!I61</x:f>
        <x:v>3.0927241045158045</x:v>
      </x:c>
      <x:c r="E9097" s="33" t="str">
        <x:v>Heliconiinae-19</x:v>
      </x:c>
      <x:c r="F9097" s="33" t="str">
        <x:v>Heliconiinae</x:v>
      </x:c>
      <x:c r="G9097" s="33" t="n">
        <x:f>'AR_values'!I62</x:f>
        <x:v>3.011983852824718</x:v>
      </x:c>
      <x:c r="H9097" s="33" t="n">
        <x:f>ABS(D9097-G9097)</x:f>
        <x:v>0.08074025169108667</x:v>
      </x:c>
      <x:c r="I9097" s="14" t="n">
        <x:f>IFERROR(H9097/AVERAGE(D9097,G9097),"")</x:f>
        <x:v>0.026451798269563957</x:v>
      </x:c>
      <x:c r="J9097" s="14" t="n">
        <x:f>'Method'!$B$2</x:f>
        <x:v>0.05</x:v>
      </x:c>
      <x:c r="K9097" s="13" t="str">
        <x:f>IF(I9097&lt;=J9097,"是","否")</x:f>
        <x:v>是</x:v>
      </x:c>
      <x:c r="L9097" s="36" t="n">
        <x:v>0.8306548564953639</x:v>
      </x:c>
      <x:c r="M9097" s="36" t="n">
        <x:f>1-L9097</x:f>
        <x:v>0.16934514350463614</x:v>
      </x:c>
      <x:c r="N9097" s="13" t="str">
        <x:v>否</x:v>
      </x:c>
      <x:c r="O9097" s="15"/>
      <x:c r="P9097" s="13" t="str"/>
    </x:row>
    <x:row r="9098">
      <x:c r="A9098" s="15" t="n">
        <x:v>9097</x:v>
      </x:c>
      <x:c r="B9098" s="13" t="str">
        <x:v>Heliconiinae-10</x:v>
      </x:c>
      <x:c r="C9098" s="13" t="str">
        <x:v>Heliconiinae</x:v>
      </x:c>
      <x:c r="D9098" s="33" t="n">
        <x:f>'AR_values'!I53</x:f>
        <x:v>2.5832322601964766</x:v>
      </x:c>
      <x:c r="E9098" s="33" t="str">
        <x:v>Hesperiidae_Dispar_compacta</x:v>
      </x:c>
      <x:c r="F9098" s="33" t="str">
        <x:v>Hesperiidae</x:v>
      </x:c>
      <x:c r="G9098" s="33" t="n">
        <x:f>'AR_values'!I115</x:f>
        <x:v>2.652479796362951</x:v>
      </x:c>
      <x:c r="H9098" s="33" t="n">
        <x:f>ABS(D9098-G9098)</x:f>
        <x:v>0.06924753616647461</x:v>
      </x:c>
      <x:c r="I9098" s="14" t="n">
        <x:f>IFERROR(H9098/AVERAGE(D9098,G9098),"")</x:f>
        <x:v>0.02645200324938405</x:v>
      </x:c>
      <x:c r="J9098" s="14" t="n">
        <x:f>'Method'!$B$2</x:f>
        <x:v>0.05</x:v>
      </x:c>
      <x:c r="K9098" s="13" t="str">
        <x:f>IF(I9098&lt;=J9098,"是","否")</x:f>
        <x:v>是</x:v>
      </x:c>
      <x:c r="L9098" s="36" t="n">
        <x:v>0.9169697044915791</x:v>
      </x:c>
      <x:c r="M9098" s="36" t="n">
        <x:f>1-L9098</x:f>
        <x:v>0.08303029550842089</x:v>
      </x:c>
      <x:c r="N9098" s="13" t="str">
        <x:v>是</x:v>
      </x:c>
      <x:c r="O9098" s="15"/>
      <x:c r="P9098" s="13" t="str"/>
    </x:row>
    <x:row r="9099">
      <x:c r="A9099" s="15" t="n">
        <x:v>9098</x:v>
      </x:c>
      <x:c r="B9099" s="13" t="str">
        <x:v>Biblidinae-10</x:v>
      </x:c>
      <x:c r="C9099" s="13" t="str">
        <x:v>Biblidinae</x:v>
      </x:c>
      <x:c r="D9099" s="33" t="n">
        <x:f>'AR_values'!I3</x:f>
        <x:v>2.6618982407867247</x:v>
      </x:c>
      <x:c r="E9099" s="33" t="str">
        <x:v>Lycaenidae_Ogyris_otanes</x:v>
      </x:c>
      <x:c r="F9099" s="33" t="str">
        <x:v>Lycaenidae</x:v>
      </x:c>
      <x:c r="G9099" s="33" t="n">
        <x:f>'AR_values'!I182</x:f>
        <x:v>2.592402289032767</x:v>
      </x:c>
      <x:c r="H9099" s="33" t="n">
        <x:f>ABS(D9099-G9099)</x:f>
        <x:v>0.06949595175395773</x:v>
      </x:c>
      <x:c r="I9099" s="14" t="n">
        <x:f>IFERROR(H9099/AVERAGE(D9099,G9099),"")</x:f>
        <x:v>0.02645297936787229</x:v>
      </x:c>
      <x:c r="J9099" s="14" t="n">
        <x:f>'Method'!$B$2</x:f>
        <x:v>0.05</x:v>
      </x:c>
      <x:c r="K9099" s="13" t="str">
        <x:f>IF(I9099&lt;=J9099,"是","否")</x:f>
        <x:v>是</x:v>
      </x:c>
      <x:c r="L9099" s="36" t="n">
        <x:v>0.918984310693173</x:v>
      </x:c>
      <x:c r="M9099" s="36" t="n">
        <x:f>1-L9099</x:f>
        <x:v>0.08101568930682701</x:v>
      </x:c>
      <x:c r="N9099" s="13" t="str">
        <x:v>是</x:v>
      </x:c>
      <x:c r="O9099" s="15"/>
      <x:c r="P9099" s="13" t="str"/>
    </x:row>
    <x:row r="9100">
      <x:c r="A9100" s="15" t="n">
        <x:v>9099</x:v>
      </x:c>
      <x:c r="B9100" s="13" t="str">
        <x:v>Papilionidae-29</x:v>
      </x:c>
      <x:c r="C9100" s="13" t="str">
        <x:v>Papilionidae</x:v>
      </x:c>
      <x:c r="D9100" s="33" t="n">
        <x:f>'AR_values'!I239</x:f>
        <x:v>3.2005056764654425</x:v>
      </x:c>
      <x:c r="E9100" s="33" t="str">
        <x:v>Pieridae-23</x:v>
      </x:c>
      <x:c r="F9100" s="33" t="str">
        <x:v>Pieridae</x:v>
      </x:c>
      <x:c r="G9100" s="33" t="n">
        <x:f>'AR_values'!I288</x:f>
        <x:v>3.1169433762745036</x:v>
      </x:c>
      <x:c r="H9100" s="33" t="n">
        <x:f>ABS(D9100-G9100)</x:f>
        <x:v>0.08356230019093891</x:v>
      </x:c>
      <x:c r="I9100" s="14" t="n">
        <x:f>IFERROR(H9100/AVERAGE(D9100,G9100),"")</x:f>
        <x:v>0.02645444371401683</x:v>
      </x:c>
      <x:c r="J9100" s="14" t="n">
        <x:f>'Method'!$B$2</x:f>
        <x:v>0.05</x:v>
      </x:c>
      <x:c r="K9100" s="13" t="str">
        <x:f>IF(I9100&lt;=J9100,"是","否")</x:f>
        <x:v>是</x:v>
      </x:c>
      <x:c r="L9100" s="36" t="n">
        <x:v>0.7368385355200152</x:v>
      </x:c>
      <x:c r="M9100" s="36" t="n">
        <x:f>1-L9100</x:f>
        <x:v>0.2631614644799848</x:v>
      </x:c>
      <x:c r="N9100" s="13" t="str">
        <x:v>是</x:v>
      </x:c>
      <x:c r="O9100" s="15"/>
      <x:c r="P9100" s="13" t="str"/>
    </x:row>
    <x:row r="9101">
      <x:c r="A9101" s="15" t="n">
        <x:v>9100</x:v>
      </x:c>
      <x:c r="B9101" s="13" t="str">
        <x:v>Danainae-12</x:v>
      </x:c>
      <x:c r="C9101" s="13" t="str">
        <x:v>Danainae</x:v>
      </x:c>
      <x:c r="D9101" s="33" t="n">
        <x:f>'AR_values'!I33</x:f>
        <x:v>2.733306333291329</x:v>
      </x:c>
      <x:c r="E9101" s="33" t="str">
        <x:v>Pieridae_Pieris_rapae</x:v>
      </x:c>
      <x:c r="F9101" s="33" t="str">
        <x:v>Pieridae</x:v>
      </x:c>
      <x:c r="G9101" s="33" t="n">
        <x:f>'AR_values'!I331</x:f>
        <x:v>2.6619340338993793</x:v>
      </x:c>
      <x:c r="H9101" s="33" t="n">
        <x:f>ABS(D9101-G9101)</x:f>
        <x:v>0.07137229939194967</x:v>
      </x:c>
      <x:c r="I9101" s="14" t="n">
        <x:f>IFERROR(H9101/AVERAGE(D9101,G9101),"")</x:f>
        <x:v>0.02645750496158639</x:v>
      </x:c>
      <x:c r="J9101" s="14" t="n">
        <x:f>'Method'!$B$2</x:f>
        <x:v>0.05</x:v>
      </x:c>
      <x:c r="K9101" s="13" t="str">
        <x:f>IF(I9101&lt;=J9101,"是","否")</x:f>
        <x:v>是</x:v>
      </x:c>
      <x:c r="L9101" s="36" t="n">
        <x:v>0.888834290898095</x:v>
      </x:c>
      <x:c r="M9101" s="36" t="n">
        <x:f>1-L9101</x:f>
        <x:v>0.11116570910190504</x:v>
      </x:c>
      <x:c r="N9101" s="13" t="str">
        <x:v>是</x:v>
      </x:c>
      <x:c r="O9101" s="15"/>
      <x:c r="P9101" s="13" t="str"/>
    </x:row>
    <x:row r="9102">
      <x:c r="A9102" s="15" t="n">
        <x:v>9101</x:v>
      </x:c>
      <x:c r="B9102" s="13" t="str">
        <x:v>Hesperiidae_Trapezites_phigalia</x:v>
      </x:c>
      <x:c r="C9102" s="13" t="str">
        <x:v>Hesperiidae</x:v>
      </x:c>
      <x:c r="D9102" s="33" t="n">
        <x:f>'AR_values'!I127</x:f>
        <x:v>2.72511738918434</x:v>
      </x:c>
      <x:c r="E9102" s="33" t="str">
        <x:v>Satyrinae-24</x:v>
      </x:c>
      <x:c r="F9102" s="33" t="str">
        <x:v>Satyrinae</x:v>
      </x:c>
      <x:c r="G9102" s="33" t="n">
        <x:f>'AR_values'!I374</x:f>
        <x:v>2.6539500699664473</x:v>
      </x:c>
      <x:c r="H9102" s="33" t="n">
        <x:f>ABS(D9102-G9102)</x:f>
        <x:v>0.07116731921789254</x:v>
      </x:c>
      <x:c r="I9102" s="14" t="n">
        <x:f>IFERROR(H9102/AVERAGE(D9102,G9102),"")</x:f>
        <x:v>0.026460839079764202</x:v>
      </x:c>
      <x:c r="J9102" s="14" t="n">
        <x:f>'Method'!$B$2</x:f>
        <x:v>0.05</x:v>
      </x:c>
      <x:c r="K9102" s="13" t="str">
        <x:f>IF(I9102&lt;=J9102,"是","否")</x:f>
        <x:v>是</x:v>
      </x:c>
      <x:c r="L9102" s="36" t="n">
        <x:v>0.7492381063161568</x:v>
      </x:c>
      <x:c r="M9102" s="36" t="n">
        <x:f>1-L9102</x:f>
        <x:v>0.25076189368384316</x:v>
      </x:c>
      <x:c r="N9102" s="13" t="str">
        <x:v>是</x:v>
      </x:c>
      <x:c r="O9102" s="15"/>
      <x:c r="P9102" s="13" t="str"/>
    </x:row>
    <x:row r="9103">
      <x:c r="A9103" s="15" t="n">
        <x:v>9102</x:v>
      </x:c>
      <x:c r="B9103" s="13" t="str">
        <x:v>Danainae-23</x:v>
      </x:c>
      <x:c r="C9103" s="13" t="str">
        <x:v>Danainae</x:v>
      </x:c>
      <x:c r="D9103" s="33" t="n">
        <x:f>'AR_values'!I44</x:f>
        <x:v>2.9357448554777665</x:v>
      </x:c>
      <x:c r="E9103" s="33" t="str">
        <x:v>Pieridae-7</x:v>
      </x:c>
      <x:c r="F9103" s="33" t="str">
        <x:v>Pieridae</x:v>
      </x:c>
      <x:c r="G9103" s="33" t="n">
        <x:f>'AR_values'!I297</x:f>
        <x:v>3.014474756068161</x:v>
      </x:c>
      <x:c r="H9103" s="33" t="n">
        <x:f>ABS(D9103-G9103)</x:f>
        <x:v>0.07872990059039431</x:v>
      </x:c>
      <x:c r="I9103" s="14" t="n">
        <x:f>IFERROR(H9103/AVERAGE(D9103,G9103),"")</x:f>
        <x:v>0.0264628554003705</x:v>
      </x:c>
      <x:c r="J9103" s="14" t="n">
        <x:f>'Method'!$B$2</x:f>
        <x:v>0.05</x:v>
      </x:c>
      <x:c r="K9103" s="13" t="str">
        <x:f>IF(I9103&lt;=J9103,"是","否")</x:f>
        <x:v>是</x:v>
      </x:c>
      <x:c r="L9103" s="36" t="n">
        <x:v>0.7708170598344009</x:v>
      </x:c>
      <x:c r="M9103" s="36" t="n">
        <x:f>1-L9103</x:f>
        <x:v>0.22918294016559915</x:v>
      </x:c>
      <x:c r="N9103" s="13" t="str">
        <x:v>是</x:v>
      </x:c>
      <x:c r="O9103" s="15"/>
      <x:c r="P9103" s="13" t="str"/>
    </x:row>
    <x:row r="9104">
      <x:c r="A9104" s="15" t="n">
        <x:v>9103</x:v>
      </x:c>
      <x:c r="B9104" s="13" t="str">
        <x:v>Heliconiinae-12</x:v>
      </x:c>
      <x:c r="C9104" s="13" t="str">
        <x:v>Heliconiinae</x:v>
      </x:c>
      <x:c r="D9104" s="33" t="n">
        <x:f>'AR_values'!I55</x:f>
        <x:v>2.594508588732347</x:v>
      </x:c>
      <x:c r="E9104" s="33" t="str">
        <x:v>Lycaenidae-10</x:v>
      </x:c>
      <x:c r="F9104" s="33" t="str">
        <x:v>Lycaenidae</x:v>
      </x:c>
      <x:c r="G9104" s="33" t="n">
        <x:f>'AR_values'!I143</x:f>
        <x:v>2.6640880253063326</x:v>
      </x:c>
      <x:c r="H9104" s="33" t="n">
        <x:f>ABS(D9104-G9104)</x:f>
        <x:v>0.06957943657398546</x:v>
      </x:c>
      <x:c r="I9104" s="14" t="n">
        <x:f>IFERROR(H9104/AVERAGE(D9104,G9104),"")</x:f>
        <x:v>0.026463119984610275</x:v>
      </x:c>
      <x:c r="J9104" s="14" t="n">
        <x:f>'Method'!$B$2</x:f>
        <x:v>0.05</x:v>
      </x:c>
      <x:c r="K9104" s="13" t="str">
        <x:f>IF(I9104&lt;=J9104,"是","否")</x:f>
        <x:v>是</x:v>
      </x:c>
      <x:c r="L9104" s="36" t="n">
        <x:v>0.9106816401149125</x:v>
      </x:c>
      <x:c r="M9104" s="36" t="n">
        <x:f>1-L9104</x:f>
        <x:v>0.08931835988508752</x:v>
      </x:c>
      <x:c r="N9104" s="13" t="str">
        <x:v>是</x:v>
      </x:c>
      <x:c r="O9104" s="15"/>
      <x:c r="P9104" s="13" t="str"/>
    </x:row>
    <x:row r="9105">
      <x:c r="A9105" s="15" t="n">
        <x:v>9104</x:v>
      </x:c>
      <x:c r="B9105" s="13" t="str">
        <x:v>Lycaenidae_Ogyris_otanes</x:v>
      </x:c>
      <x:c r="C9105" s="13" t="str">
        <x:v>Lycaenidae</x:v>
      </x:c>
      <x:c r="D9105" s="33" t="n">
        <x:f>'AR_values'!I182</x:f>
        <x:v>2.592402289032767</x:v>
      </x:c>
      <x:c r="E9105" s="33" t="str">
        <x:v>Pieridae_Pieris_rapae</x:v>
      </x:c>
      <x:c r="F9105" s="33" t="str">
        <x:v>Pieridae</x:v>
      </x:c>
      <x:c r="G9105" s="33" t="n">
        <x:f>'AR_values'!I331</x:f>
        <x:v>2.6619340338993793</x:v>
      </x:c>
      <x:c r="H9105" s="33" t="n">
        <x:f>ABS(D9105-G9105)</x:f>
        <x:v>0.0695317448666124</x:v>
      </x:c>
      <x:c r="I9105" s="14" t="n">
        <x:f>IFERROR(H9105/AVERAGE(D9105,G9105),"")</x:f>
        <x:v>0.026466423385631578</x:v>
      </x:c>
      <x:c r="J9105" s="14" t="n">
        <x:f>'Method'!$B$2</x:f>
        <x:v>0.05</x:v>
      </x:c>
      <x:c r="K9105" s="13" t="str">
        <x:f>IF(I9105&lt;=J9105,"是","否")</x:f>
        <x:v>是</x:v>
      </x:c>
      <x:c r="L9105" s="36" t="n">
        <x:v>0.822031392309239</x:v>
      </x:c>
      <x:c r="M9105" s="36" t="n">
        <x:f>1-L9105</x:f>
        <x:v>0.17796860769076095</x:v>
      </x:c>
      <x:c r="N9105" s="13" t="str">
        <x:v>是</x:v>
      </x:c>
      <x:c r="O9105" s="15"/>
      <x:c r="P9105" s="13" t="str"/>
    </x:row>
    <x:row r="9106">
      <x:c r="A9106" s="15" t="n">
        <x:v>9105</x:v>
      </x:c>
      <x:c r="B9106" s="13" t="str">
        <x:v>Riodinidae-12</x:v>
      </x:c>
      <x:c r="C9106" s="13" t="str">
        <x:v>Riodinidae</x:v>
      </x:c>
      <x:c r="D9106" s="33" t="n">
        <x:f>'AR_values'!I336</x:f>
        <x:v>2.3219799649715265</x:v>
      </x:c>
      <x:c r="E9106" s="33" t="str">
        <x:v>Riodinidae-20</x:v>
      </x:c>
      <x:c r="F9106" s="33" t="str">
        <x:v>Riodinidae</x:v>
      </x:c>
      <x:c r="G9106" s="33" t="n">
        <x:f>'AR_values'!I344</x:f>
        <x:v>2.384261887097787</x:v>
      </x:c>
      <x:c r="H9106" s="33" t="n">
        <x:f>ABS(D9106-G9106)</x:f>
        <x:v>0.062281922126260714</x:v>
      </x:c>
      <x:c r="I9106" s="14" t="n">
        <x:f>IFERROR(H9106/AVERAGE(D9106,G9106),"")</x:f>
        <x:v>0.02646779493445524</x:v>
      </x:c>
      <x:c r="J9106" s="14" t="n">
        <x:f>'Method'!$B$2</x:f>
        <x:v>0.05</x:v>
      </x:c>
      <x:c r="K9106" s="13" t="str">
        <x:f>IF(I9106&lt;=J9106,"是","否")</x:f>
        <x:v>是</x:v>
      </x:c>
      <x:c r="L9106" s="36" t="n">
        <x:v>0.7345288397387947</x:v>
      </x:c>
      <x:c r="M9106" s="36" t="n">
        <x:f>1-L9106</x:f>
        <x:v>0.2654711602612053</x:v>
      </x:c>
      <x:c r="N9106" s="13" t="str">
        <x:v>否</x:v>
      </x:c>
      <x:c r="O9106" s="15"/>
      <x:c r="P9106" s="13" t="str"/>
    </x:row>
    <x:row r="9107">
      <x:c r="A9107" s="15" t="n">
        <x:v>9106</x:v>
      </x:c>
      <x:c r="B9107" s="13" t="str">
        <x:v>Biblidinae-10</x:v>
      </x:c>
      <x:c r="C9107" s="13" t="str">
        <x:v>Biblidinae</x:v>
      </x:c>
      <x:c r="D9107" s="33" t="n">
        <x:f>'AR_values'!I3</x:f>
        <x:v>2.6618982407867247</x:v>
      </x:c>
      <x:c r="E9107" s="33" t="str">
        <x:v>Danainae-12</x:v>
      </x:c>
      <x:c r="F9107" s="33" t="str">
        <x:v>Danainae</x:v>
      </x:c>
      <x:c r="G9107" s="33" t="n">
        <x:f>'AR_values'!I33</x:f>
        <x:v>2.733306333291329</x:v>
      </x:c>
      <x:c r="H9107" s="33" t="n">
        <x:f>ABS(D9107-G9107)</x:f>
        <x:v>0.07140809250460434</x:v>
      </x:c>
      <x:c r="I9107" s="14" t="n">
        <x:f>IFERROR(H9107/AVERAGE(D9107,G9107),"")</x:f>
        <x:v>0.02647094897854053</x:v>
      </x:c>
      <x:c r="J9107" s="14" t="n">
        <x:f>'Method'!$B$2</x:f>
        <x:v>0.05</x:v>
      </x:c>
      <x:c r="K9107" s="13" t="str">
        <x:f>IF(I9107&lt;=J9107,"是","否")</x:f>
        <x:v>是</x:v>
      </x:c>
      <x:c r="L9107" s="36" t="n">
        <x:v>0.7916746434383076</x:v>
      </x:c>
      <x:c r="M9107" s="36" t="n">
        <x:f>1-L9107</x:f>
        <x:v>0.20832535656169238</x:v>
      </x:c>
      <x:c r="N9107" s="13" t="str">
        <x:v>是</x:v>
      </x:c>
      <x:c r="O9107" s="15"/>
      <x:c r="P9107" s="13" t="str"/>
    </x:row>
    <x:row r="9108">
      <x:c r="A9108" s="15" t="n">
        <x:v>9107</x:v>
      </x:c>
      <x:c r="B9108" s="13" t="str">
        <x:v>Limenitidinae-2</x:v>
      </x:c>
      <x:c r="C9108" s="13" t="str">
        <x:v>Limenitidinae</x:v>
      </x:c>
      <x:c r="D9108" s="33" t="n">
        <x:f>'AR_values'!I134</x:f>
        <x:v>2.628721263472674</x:v>
      </x:c>
      <x:c r="E9108" s="33" t="str">
        <x:v>Satyrinae-16</x:v>
      </x:c>
      <x:c r="F9108" s="33" t="str">
        <x:v>Satyrinae</x:v>
      </x:c>
      <x:c r="G9108" s="33" t="n">
        <x:f>'AR_values'!I365</x:f>
        <x:v>2.699315938443061</x:v>
      </x:c>
      <x:c r="H9108" s="33" t="n">
        <x:f>ABS(D9108-G9108)</x:f>
        <x:v>0.07059467497038696</x:v>
      </x:c>
      <x:c r="I9108" s="14" t="n">
        <x:f>IFERROR(H9108/AVERAGE(D9108,G9108),"")</x:f>
        <x:v>0.02649931758922559</x:v>
      </x:c>
      <x:c r="J9108" s="14" t="n">
        <x:f>'Method'!$B$2</x:f>
        <x:v>0.05</x:v>
      </x:c>
      <x:c r="K9108" s="13" t="str">
        <x:f>IF(I9108&lt;=J9108,"是","否")</x:f>
        <x:v>是</x:v>
      </x:c>
      <x:c r="L9108" s="36" t="n">
        <x:v>0.8701588632887661</x:v>
      </x:c>
      <x:c r="M9108" s="36" t="n">
        <x:f>1-L9108</x:f>
        <x:v>0.12984113671123387</x:v>
      </x:c>
      <x:c r="N9108" s="13" t="str">
        <x:v>是</x:v>
      </x:c>
      <x:c r="O9108" s="15"/>
      <x:c r="P9108" s="13" t="str"/>
    </x:row>
    <x:row r="9109">
      <x:c r="A9109" s="15" t="n">
        <x:v>9108</x:v>
      </x:c>
      <x:c r="B9109" s="13" t="str">
        <x:v>Heliconiinae-22</x:v>
      </x:c>
      <x:c r="C9109" s="13" t="str">
        <x:v>Heliconiinae</x:v>
      </x:c>
      <x:c r="D9109" s="33" t="n">
        <x:f>'AR_values'!I66</x:f>
        <x:v>2.5700482441884245</x:v>
      </x:c>
      <x:c r="E9109" s="33" t="str">
        <x:v>Hesperiidae-27</x:v>
      </x:c>
      <x:c r="F9109" s="33" t="str">
        <x:v>Hesperiidae</x:v>
      </x:c>
      <x:c r="G9109" s="33" t="n">
        <x:f>'AR_values'!I94</x:f>
        <x:v>2.6390698606105385</x:v>
      </x:c>
      <x:c r="H9109" s="33" t="n">
        <x:f>ABS(D9109-G9109)</x:f>
        <x:v>0.06902161642211402</x:v>
      </x:c>
      <x:c r="I9109" s="14" t="n">
        <x:f>IFERROR(H9109/AVERAGE(D9109,G9109),"")</x:f>
        <x:v>0.026500307742505214</x:v>
      </x:c>
      <x:c r="J9109" s="14" t="n">
        <x:f>'Method'!$B$2</x:f>
        <x:v>0.05</x:v>
      </x:c>
      <x:c r="K9109" s="13" t="str">
        <x:f>IF(I9109&lt;=J9109,"是","否")</x:f>
        <x:v>是</x:v>
      </x:c>
      <x:c r="L9109" s="36" t="n">
        <x:v>0.8239762918362067</x:v>
      </x:c>
      <x:c r="M9109" s="36" t="n">
        <x:f>1-L9109</x:f>
        <x:v>0.1760237081637933</x:v>
      </x:c>
      <x:c r="N9109" s="13" t="str">
        <x:v>是</x:v>
      </x:c>
      <x:c r="O9109" s="15"/>
      <x:c r="P9109" s="13" t="str"/>
    </x:row>
    <x:row r="9110">
      <x:c r="A9110" s="15" t="n">
        <x:v>9109</x:v>
      </x:c>
      <x:c r="B9110" s="13" t="str">
        <x:v>Hesperiidae-23</x:v>
      </x:c>
      <x:c r="C9110" s="13" t="str">
        <x:v>Hesperiidae</x:v>
      </x:c>
      <x:c r="D9110" s="33" t="n">
        <x:f>'AR_values'!I90</x:f>
        <x:v>2.763128559821207</x:v>
      </x:c>
      <x:c r="E9110" s="33" t="str">
        <x:v>Papilionidae-37</x:v>
      </x:c>
      <x:c r="F9110" s="33" t="str">
        <x:v>Papilionidae</x:v>
      </x:c>
      <x:c r="G9110" s="33" t="n">
        <x:f>'AR_values'!I248</x:f>
        <x:v>2.8373410770929315</x:v>
      </x:c>
      <x:c r="H9110" s="33" t="n">
        <x:f>ABS(D9110-G9110)</x:f>
        <x:v>0.07421251727172429</x:v>
      </x:c>
      <x:c r="I9110" s="14" t="n">
        <x:f>IFERROR(H9110/AVERAGE(D9110,G9110),"")</x:f>
        <x:v>0.026502247876703217</x:v>
      </x:c>
      <x:c r="J9110" s="14" t="n">
        <x:f>'Method'!$B$2</x:f>
        <x:v>0.05</x:v>
      </x:c>
      <x:c r="K9110" s="13" t="str">
        <x:f>IF(I9110&lt;=J9110,"是","否")</x:f>
        <x:v>是</x:v>
      </x:c>
      <x:c r="L9110" s="36" t="n">
        <x:v>0.5980089255063509</x:v>
      </x:c>
      <x:c r="M9110" s="36" t="n">
        <x:f>1-L9110</x:f>
        <x:v>0.4019910744936491</x:v>
      </x:c>
      <x:c r="N9110" s="13" t="str">
        <x:v>是</x:v>
      </x:c>
      <x:c r="O9110" s="15"/>
      <x:c r="P9110" s="13" t="str"/>
    </x:row>
    <x:row r="9111">
      <x:c r="A9111" s="15" t="n">
        <x:v>9110</x:v>
      </x:c>
      <x:c r="B9111" s="13" t="str">
        <x:v>Hesperiidae-26</x:v>
      </x:c>
      <x:c r="C9111" s="13" t="str">
        <x:v>Hesperiidae</x:v>
      </x:c>
      <x:c r="D9111" s="33" t="n">
        <x:f>'AR_values'!I93</x:f>
        <x:v>2.62715353874939</x:v>
      </x:c>
      <x:c r="E9111" s="33" t="str">
        <x:v>Satyrinae-13</x:v>
      </x:c>
      <x:c r="F9111" s="33" t="str">
        <x:v>Satyrinae</x:v>
      </x:c>
      <x:c r="G9111" s="33" t="n">
        <x:f>'AR_values'!I362</x:f>
        <x:v>2.5584248457056336</x:v>
      </x:c>
      <x:c r="H9111" s="33" t="n">
        <x:f>ABS(D9111-G9111)</x:f>
        <x:v>0.06872869304375628</x:v>
      </x:c>
      <x:c r="I9111" s="14" t="n">
        <x:f>IFERROR(H9111/AVERAGE(D9111,G9111),"")</x:f>
        <x:v>0.026507628637833926</x:v>
      </x:c>
      <x:c r="J9111" s="14" t="n">
        <x:f>'Method'!$B$2</x:f>
        <x:v>0.05</x:v>
      </x:c>
      <x:c r="K9111" s="13" t="str">
        <x:f>IF(I9111&lt;=J9111,"是","否")</x:f>
        <x:v>是</x:v>
      </x:c>
      <x:c r="L9111" s="36" t="n">
        <x:v>0.6689876061829829</x:v>
      </x:c>
      <x:c r="M9111" s="36" t="n">
        <x:f>1-L9111</x:f>
        <x:v>0.3310123938170171</x:v>
      </x:c>
      <x:c r="N9111" s="13" t="str">
        <x:v>是</x:v>
      </x:c>
      <x:c r="O9111" s="15"/>
      <x:c r="P9111" s="13" t="str"/>
    </x:row>
    <x:row r="9112">
      <x:c r="A9112" s="15" t="n">
        <x:v>9111</x:v>
      </x:c>
      <x:c r="B9112" s="13" t="str">
        <x:v>Lycaenidae_Lucia_limbaria</x:v>
      </x:c>
      <x:c r="C9112" s="13" t="str">
        <x:v>Lycaenidae</x:v>
      </x:c>
      <x:c r="D9112" s="33" t="n">
        <x:f>'AR_values'!I172</x:f>
        <x:v>2.501816901535715</x:v>
      </x:c>
      <x:c r="E9112" s="33" t="str">
        <x:v>Nymphalinae-5</x:v>
      </x:c>
      <x:c r="F9112" s="33" t="str">
        <x:v>Nymphalinae</x:v>
      </x:c>
      <x:c r="G9112" s="33" t="n">
        <x:f>'AR_values'!I214</x:f>
        <x:v>2.5690479950298584</x:v>
      </x:c>
      <x:c r="H9112" s="33" t="n">
        <x:f>ABS(D9112-G9112)</x:f>
        <x:v>0.06723109349414358</x:v>
      </x:c>
      <x:c r="I9112" s="14" t="n">
        <x:f>IFERROR(H9112/AVERAGE(D9112,G9112),"")</x:f>
        <x:v>0.02651661792041759</x:v>
      </x:c>
      <x:c r="J9112" s="14" t="n">
        <x:f>'Method'!$B$2</x:f>
        <x:v>0.05</x:v>
      </x:c>
      <x:c r="K9112" s="13" t="str">
        <x:f>IF(I9112&lt;=J9112,"是","否")</x:f>
        <x:v>是</x:v>
      </x:c>
      <x:c r="L9112" s="36" t="n">
        <x:v>0.9001035627983383</x:v>
      </x:c>
      <x:c r="M9112" s="36" t="n">
        <x:f>1-L9112</x:f>
        <x:v>0.09989643720166175</x:v>
      </x:c>
      <x:c r="N9112" s="13" t="str">
        <x:v>是</x:v>
      </x:c>
      <x:c r="O9112" s="15"/>
      <x:c r="P9112" s="13" t="str"/>
    </x:row>
    <x:row r="9113">
      <x:c r="A9113" s="15" t="n">
        <x:v>9112</x:v>
      </x:c>
      <x:c r="B9113" s="13" t="str">
        <x:v>Danainae-16</x:v>
      </x:c>
      <x:c r="C9113" s="13" t="str">
        <x:v>Danainae</x:v>
      </x:c>
      <x:c r="D9113" s="33" t="n">
        <x:f>'AR_values'!I37</x:f>
        <x:v>3.137513221004576</x:v>
      </x:c>
      <x:c r="E9113" s="33" t="str">
        <x:v>Papilionidae-22</x:v>
      </x:c>
      <x:c r="F9113" s="33" t="str">
        <x:v>Papilionidae</x:v>
      </x:c>
      <x:c r="G9113" s="33" t="n">
        <x:f>'AR_values'!I233</x:f>
        <x:v>3.055390072060904</x:v>
      </x:c>
      <x:c r="H9113" s="33" t="n">
        <x:f>ABS(D9113-G9113)</x:f>
        <x:v>0.08212314894367223</x:v>
      </x:c>
      <x:c r="I9113" s="14" t="n">
        <x:f>IFERROR(H9113/AVERAGE(D9113,G9113),"")</x:f>
        <x:v>0.02652169590170408</x:v>
      </x:c>
      <x:c r="J9113" s="14" t="n">
        <x:f>'Method'!$B$2</x:f>
        <x:v>0.05</x:v>
      </x:c>
      <x:c r="K9113" s="13" t="str">
        <x:f>IF(I9113&lt;=J9113,"是","否")</x:f>
        <x:v>是</x:v>
      </x:c>
      <x:c r="L9113" s="36" t="n">
        <x:v>0.6642703274572037</x:v>
      </x:c>
      <x:c r="M9113" s="36" t="n">
        <x:f>1-L9113</x:f>
        <x:v>0.3357296725427963</x:v>
      </x:c>
      <x:c r="N9113" s="13" t="str">
        <x:v>是</x:v>
      </x:c>
      <x:c r="O9113" s="15"/>
      <x:c r="P9113" s="13" t="str"/>
    </x:row>
    <x:row r="9114">
      <x:c r="A9114" s="15" t="n">
        <x:v>9113</x:v>
      </x:c>
      <x:c r="B9114" s="13" t="str">
        <x:v>Hesperiidae-27</x:v>
      </x:c>
      <x:c r="C9114" s="13" t="str">
        <x:v>Hesperiidae</x:v>
      </x:c>
      <x:c r="D9114" s="33" t="n">
        <x:f>'AR_values'!I94</x:f>
        <x:v>2.6390698606105385</x:v>
      </x:c>
      <x:c r="E9114" s="33" t="str">
        <x:v>Nymphalinae-17</x:v>
      </x:c>
      <x:c r="F9114" s="33" t="str">
        <x:v>Nymphalinae</x:v>
      </x:c>
      <x:c r="G9114" s="33" t="n">
        <x:f>'AR_values'!I197</x:f>
        <x:v>2.7100143832736188</x:v>
      </x:c>
      <x:c r="H9114" s="33" t="n">
        <x:f>ABS(D9114-G9114)</x:f>
        <x:v>0.07094452266308027</x:v>
      </x:c>
      <x:c r="I9114" s="14" t="n">
        <x:f>IFERROR(H9114/AVERAGE(D9114,G9114),"")</x:f>
        <x:v>0.02652585729760912</x:v>
      </x:c>
      <x:c r="J9114" s="14" t="n">
        <x:f>'Method'!$B$2</x:f>
        <x:v>0.05</x:v>
      </x:c>
      <x:c r="K9114" s="13" t="str">
        <x:f>IF(I9114&lt;=J9114,"是","否")</x:f>
        <x:v>是</x:v>
      </x:c>
      <x:c r="L9114" s="36" t="n">
        <x:v>0.8159609512130611</x:v>
      </x:c>
      <x:c r="M9114" s="36" t="n">
        <x:f>1-L9114</x:f>
        <x:v>0.18403904878693889</x:v>
      </x:c>
      <x:c r="N9114" s="13" t="str">
        <x:v>是</x:v>
      </x:c>
      <x:c r="O9114" s="15"/>
      <x:c r="P9114" s="13" t="str"/>
    </x:row>
    <x:row r="9115">
      <x:c r="A9115" s="15" t="n">
        <x:v>9114</x:v>
      </x:c>
      <x:c r="B9115" s="13" t="str">
        <x:v>Papilionidae_Deoris_agetes</x:v>
      </x:c>
      <x:c r="C9115" s="13" t="str">
        <x:v>Papilionidae</x:v>
      </x:c>
      <x:c r="D9115" s="33" t="n">
        <x:f>'AR_values'!I261</x:f>
        <x:v>2.5860158681597234</x:v>
      </x:c>
      <x:c r="E9115" s="33" t="str">
        <x:v>Pieridae-2</x:v>
      </x:c>
      <x:c r="F9115" s="33" t="str">
        <x:v>Pieridae</x:v>
      </x:c>
      <x:c r="G9115" s="33" t="n">
        <x:f>'AR_values'!I284</x:f>
        <x:v>2.655534957236157</x:v>
      </x:c>
      <x:c r="H9115" s="33" t="n">
        <x:f>ABS(D9115-G9115)</x:f>
        <x:v>0.06951908907643345</x:v>
      </x:c>
      <x:c r="I9115" s="14" t="n">
        <x:f>IFERROR(H9115/AVERAGE(D9115,G9115),"")</x:f>
        <x:v>0.026526152809434166</x:v>
      </x:c>
      <x:c r="J9115" s="14" t="n">
        <x:f>'Method'!$B$2</x:f>
        <x:v>0.05</x:v>
      </x:c>
      <x:c r="K9115" s="13" t="str">
        <x:f>IF(I9115&lt;=J9115,"是","否")</x:f>
        <x:v>是</x:v>
      </x:c>
      <x:c r="L9115" s="36" t="n">
        <x:v>0.7409561671993765</x:v>
      </x:c>
      <x:c r="M9115" s="36" t="n">
        <x:f>1-L9115</x:f>
        <x:v>0.2590438328006235</x:v>
      </x:c>
      <x:c r="N9115" s="13" t="str">
        <x:v>是</x:v>
      </x:c>
      <x:c r="O9115" s="15"/>
      <x:c r="P9115" s="13" t="str"/>
    </x:row>
    <x:row r="9116">
      <x:c r="A9116" s="15" t="n">
        <x:v>9115</x:v>
      </x:c>
      <x:c r="B9116" s="13" t="str">
        <x:v>Hesperiidae_Hesperilla_idothea</x:v>
      </x:c>
      <x:c r="C9116" s="13" t="str">
        <x:v>Hesperiidae</x:v>
      </x:c>
      <x:c r="D9116" s="33" t="n">
        <x:f>'AR_values'!I120</x:f>
        <x:v>2.9365928469374087</x:v>
      </x:c>
      <x:c r="E9116" s="33" t="str">
        <x:v>Pieridae-16</x:v>
      </x:c>
      <x:c r="F9116" s="33" t="str">
        <x:v>Pieridae</x:v>
      </x:c>
      <x:c r="G9116" s="33" t="n">
        <x:f>'AR_values'!I280</x:f>
        <x:v>3.0155433438763337</x:v>
      </x:c>
      <x:c r="H9116" s="33" t="n">
        <x:f>ABS(D9116-G9116)</x:f>
        <x:v>0.07895049693892497</x:v>
      </x:c>
      <x:c r="I9116" s="14" t="n">
        <x:f>IFERROR(H9116/AVERAGE(D9116,G9116),"")</x:f>
        <x:v>0.02652845782015996</x:v>
      </x:c>
      <x:c r="J9116" s="14" t="n">
        <x:f>'Method'!$B$2</x:f>
        <x:v>0.05</x:v>
      </x:c>
      <x:c r="K9116" s="13" t="str">
        <x:f>IF(I9116&lt;=J9116,"是","否")</x:f>
        <x:v>是</x:v>
      </x:c>
      <x:c r="L9116" s="36" t="n">
        <x:v>0.7427359844214411</x:v>
      </x:c>
      <x:c r="M9116" s="36" t="n">
        <x:f>1-L9116</x:f>
        <x:v>0.25726401557855894</x:v>
      </x:c>
      <x:c r="N9116" s="13" t="str">
        <x:v>是</x:v>
      </x:c>
      <x:c r="O9116" s="15"/>
      <x:c r="P9116" s="13" t="str"/>
    </x:row>
    <x:row r="9117">
      <x:c r="A9117" s="15" t="n">
        <x:v>9116</x:v>
      </x:c>
      <x:c r="B9117" s="13" t="str">
        <x:v>Papilionidae-1</x:v>
      </x:c>
      <x:c r="C9117" s="13" t="str">
        <x:v>Papilionidae</x:v>
      </x:c>
      <x:c r="D9117" s="33" t="n">
        <x:f>'AR_values'!I219</x:f>
        <x:v>3.049440530966379</x:v>
      </x:c>
      <x:c r="E9117" s="33" t="str">
        <x:v>Papilionidae-35</x:v>
      </x:c>
      <x:c r="F9117" s="33" t="str">
        <x:v>Papilionidae</x:v>
      </x:c>
      <x:c r="G9117" s="33" t="n">
        <x:f>'AR_values'!I246</x:f>
        <x:v>3.131426748620215</x:v>
      </x:c>
      <x:c r="H9117" s="33" t="n">
        <x:f>ABS(D9117-G9117)</x:f>
        <x:v>0.08198621765383596</x:v>
      </x:c>
      <x:c r="I9117" s="14" t="n">
        <x:f>IFERROR(H9117/AVERAGE(D9117,G9117),"")</x:f>
        <x:v>0.026529033530491724</x:v>
      </x:c>
      <x:c r="J9117" s="14" t="n">
        <x:f>'Method'!$B$2</x:f>
        <x:v>0.05</x:v>
      </x:c>
      <x:c r="K9117" s="13" t="str">
        <x:f>IF(I9117&lt;=J9117,"是","否")</x:f>
        <x:v>是</x:v>
      </x:c>
      <x:c r="L9117" s="36" t="n">
        <x:v>0.9210789064105952</x:v>
      </x:c>
      <x:c r="M9117" s="36" t="n">
        <x:f>1-L9117</x:f>
        <x:v>0.0789210935894048</x:v>
      </x:c>
      <x:c r="N9117" s="13" t="str">
        <x:v>否</x:v>
      </x:c>
      <x:c r="O9117" s="15"/>
      <x:c r="P9117" s="13" t="str"/>
    </x:row>
    <x:row r="9118">
      <x:c r="A9118" s="15" t="n">
        <x:v>9117</x:v>
      </x:c>
      <x:c r="B9118" s="13" t="str">
        <x:v>Nymphalinae-19</x:v>
      </x:c>
      <x:c r="C9118" s="13" t="str">
        <x:v>Nymphalinae</x:v>
      </x:c>
      <x:c r="D9118" s="33" t="n">
        <x:f>'AR_values'!I199</x:f>
        <x:v>2.6845789712372956</x:v>
      </x:c>
      <x:c r="E9118" s="33" t="str">
        <x:v>Pieridae-9</x:v>
      </x:c>
      <x:c r="F9118" s="33" t="str">
        <x:v>Pieridae</x:v>
      </x:c>
      <x:c r="G9118" s="33" t="n">
        <x:f>'AR_values'!I299</x:f>
        <x:v>2.7567727221374767</x:v>
      </x:c>
      <x:c r="H9118" s="33" t="n">
        <x:f>ABS(D9118-G9118)</x:f>
        <x:v>0.0721937509001811</x:v>
      </x:c>
      <x:c r="I9118" s="14" t="n">
        <x:f>IFERROR(H9118/AVERAGE(D9118,G9118),"")</x:f>
        <x:v>0.02653522689521505</x:v>
      </x:c>
      <x:c r="J9118" s="14" t="n">
        <x:f>'Method'!$B$2</x:f>
        <x:v>0.05</x:v>
      </x:c>
      <x:c r="K9118" s="13" t="str">
        <x:f>IF(I9118&lt;=J9118,"是","否")</x:f>
        <x:v>是</x:v>
      </x:c>
      <x:c r="L9118" s="36" t="n">
        <x:v>0.7385317344252705</x:v>
      </x:c>
      <x:c r="M9118" s="36" t="n">
        <x:f>1-L9118</x:f>
        <x:v>0.26146826557472946</x:v>
      </x:c>
      <x:c r="N9118" s="13" t="str">
        <x:v>是</x:v>
      </x:c>
      <x:c r="O9118" s="15"/>
      <x:c r="P9118" s="13" t="str"/>
    </x:row>
    <x:row r="9119">
      <x:c r="A9119" s="15" t="n">
        <x:v>9118</x:v>
      </x:c>
      <x:c r="B9119" s="13" t="str">
        <x:v>Lycaenidae_Zizina_labradus</x:v>
      </x:c>
      <x:c r="C9119" s="13" t="str">
        <x:v>Lycaenidae</x:v>
      </x:c>
      <x:c r="D9119" s="33" t="n">
        <x:f>'AR_values'!I188</x:f>
        <x:v>2.3982706581875353</x:v>
      </x:c>
      <x:c r="E9119" s="33" t="str">
        <x:v>Pieridae-Coliadinae-8</x:v>
      </x:c>
      <x:c r="F9119" s="33" t="str">
        <x:v>Pieridae-Coliadinae</x:v>
      </x:c>
      <x:c r="G9119" s="33" t="n">
        <x:f>'AR_values'!I320</x:f>
        <x:v>2.3354395933001033</x:v>
      </x:c>
      <x:c r="H9119" s="33" t="n">
        <x:f>ABS(D9119-G9119)</x:f>
        <x:v>0.06283106488743195</x:v>
      </x:c>
      <x:c r="I9119" s="14" t="n">
        <x:f>IFERROR(H9119/AVERAGE(D9119,G9119),"")</x:f>
        <x:v>0.02654622338479055</x:v>
      </x:c>
      <x:c r="J9119" s="14" t="n">
        <x:f>'Method'!$B$2</x:f>
        <x:v>0.05</x:v>
      </x:c>
      <x:c r="K9119" s="13" t="str">
        <x:f>IF(I9119&lt;=J9119,"是","否")</x:f>
        <x:v>是</x:v>
      </x:c>
      <x:c r="L9119" s="36" t="n">
        <x:v>0.7958331580497244</x:v>
      </x:c>
      <x:c r="M9119" s="36" t="n">
        <x:f>1-L9119</x:f>
        <x:v>0.20416684195027557</x:v>
      </x:c>
      <x:c r="N9119" s="13" t="str">
        <x:v>是</x:v>
      </x:c>
      <x:c r="O9119" s="15"/>
      <x:c r="P9119" s="13" t="str"/>
    </x:row>
    <x:row r="9120">
      <x:c r="A9120" s="15" t="n">
        <x:v>9119</x:v>
      </x:c>
      <x:c r="B9120" s="13" t="str">
        <x:v>Heliconiinae-10</x:v>
      </x:c>
      <x:c r="C9120" s="13" t="str">
        <x:v>Heliconiinae</x:v>
      </x:c>
      <x:c r="D9120" s="33" t="n">
        <x:f>'AR_values'!I53</x:f>
        <x:v>2.5832322601964766</x:v>
      </x:c>
      <x:c r="E9120" s="33" t="str">
        <x:v>Lycaenidae_Candalides_cyprotus</x:v>
      </x:c>
      <x:c r="F9120" s="33" t="str">
        <x:v>Lycaenidae</x:v>
      </x:c>
      <x:c r="G9120" s="33" t="n">
        <x:f>'AR_values'!I165</x:f>
        <x:v>2.515543548597947</x:v>
      </x:c>
      <x:c r="H9120" s="33" t="n">
        <x:f>ABS(D9120-G9120)</x:f>
        <x:v>0.0676887115985294</x:v>
      </x:c>
      <x:c r="I9120" s="14" t="n">
        <x:f>IFERROR(H9120/AVERAGE(D9120,G9120),"")</x:f>
        <x:v>0.02655096601100962</x:v>
      </x:c>
      <x:c r="J9120" s="14" t="n">
        <x:f>'Method'!$B$2</x:f>
        <x:v>0.05</x:v>
      </x:c>
      <x:c r="K9120" s="13" t="str">
        <x:f>IF(I9120&lt;=J9120,"是","否")</x:f>
        <x:v>是</x:v>
      </x:c>
      <x:c r="L9120" s="36" t="n">
        <x:v>0.8897441702513018</x:v>
      </x:c>
      <x:c r="M9120" s="36" t="n">
        <x:f>1-L9120</x:f>
        <x:v>0.11025582974869819</x:v>
      </x:c>
      <x:c r="N9120" s="13" t="str">
        <x:v>是</x:v>
      </x:c>
      <x:c r="O9120" s="15"/>
      <x:c r="P9120" s="13" t="str"/>
    </x:row>
    <x:row r="9121">
      <x:c r="A9121" s="15" t="n">
        <x:v>9120</x:v>
      </x:c>
      <x:c r="B9121" s="13" t="str">
        <x:v>Danainae-1</x:v>
      </x:c>
      <x:c r="C9121" s="13" t="str">
        <x:v>Danainae</x:v>
      </x:c>
      <x:c r="D9121" s="33" t="n">
        <x:f>'AR_values'!I31</x:f>
        <x:v>2.699463467206748</x:v>
      </x:c>
      <x:c r="E9121" s="33" t="str">
        <x:v>Limenitidinae-2</x:v>
      </x:c>
      <x:c r="F9121" s="33" t="str">
        <x:v>Limenitidinae</x:v>
      </x:c>
      <x:c r="G9121" s="33" t="n">
        <x:f>'AR_values'!I134</x:f>
        <x:v>2.628721263472674</x:v>
      </x:c>
      <x:c r="H9121" s="33" t="n">
        <x:f>ABS(D9121-G9121)</x:f>
        <x:v>0.07074220373407414</x:v>
      </x:c>
      <x:c r="I9121" s="14" t="n">
        <x:f>IFERROR(H9121/AVERAGE(D9121,G9121),"")</x:f>
        <x:v>0.026553960611291894</x:v>
      </x:c>
      <x:c r="J9121" s="14" t="n">
        <x:f>'Method'!$B$2</x:f>
        <x:v>0.05</x:v>
      </x:c>
      <x:c r="K9121" s="13" t="str">
        <x:f>IF(I9121&lt;=J9121,"是","否")</x:f>
        <x:v>是</x:v>
      </x:c>
      <x:c r="L9121" s="36" t="n">
        <x:v>0.9262767605454961</x:v>
      </x:c>
      <x:c r="M9121" s="36" t="n">
        <x:f>1-L9121</x:f>
        <x:v>0.07372323945450387</x:v>
      </x:c>
      <x:c r="N9121" s="13" t="str">
        <x:v>是</x:v>
      </x:c>
      <x:c r="O9121" s="15"/>
      <x:c r="P9121" s="13" t="str"/>
    </x:row>
    <x:row r="9122">
      <x:c r="A9122" s="15" t="n">
        <x:v>9121</x:v>
      </x:c>
      <x:c r="B9122" s="13" t="str">
        <x:v>Hesperiidae-17</x:v>
      </x:c>
      <x:c r="C9122" s="13" t="str">
        <x:v>Hesperiidae</x:v>
      </x:c>
      <x:c r="D9122" s="33" t="n">
        <x:f>'AR_values'!I83</x:f>
        <x:v>2.640925848247515</x:v>
      </x:c>
      <x:c r="E9122" s="33" t="str">
        <x:v>Nymphalinae-28</x:v>
      </x:c>
      <x:c r="F9122" s="33" t="str">
        <x:v>Nymphalinae</x:v>
      </x:c>
      <x:c r="G9122" s="33" t="n">
        <x:f>'AR_values'!I209</x:f>
        <x:v>2.5716980421170317</x:v>
      </x:c>
      <x:c r="H9122" s="33" t="n">
        <x:f>ABS(D9122-G9122)</x:f>
        <x:v>0.0692278061304834</x:v>
      </x:c>
      <x:c r="I9122" s="14" t="n">
        <x:f>IFERROR(H9122/AVERAGE(D9122,G9122),"")</x:f>
        <x:v>0.026561596457572896</x:v>
      </x:c>
      <x:c r="J9122" s="14" t="n">
        <x:f>'Method'!$B$2</x:f>
        <x:v>0.05</x:v>
      </x:c>
      <x:c r="K9122" s="13" t="str">
        <x:f>IF(I9122&lt;=J9122,"是","否")</x:f>
        <x:v>是</x:v>
      </x:c>
      <x:c r="L9122" s="36" t="n">
        <x:v>0.7724122947445455</x:v>
      </x:c>
      <x:c r="M9122" s="36" t="n">
        <x:f>1-L9122</x:f>
        <x:v>0.22758770525545446</x:v>
      </x:c>
      <x:c r="N9122" s="13" t="str">
        <x:v>是</x:v>
      </x:c>
      <x:c r="O9122" s="15"/>
      <x:c r="P9122" s="13" t="str"/>
    </x:row>
    <x:row r="9123">
      <x:c r="A9123" s="15" t="n">
        <x:v>9122</x:v>
      </x:c>
      <x:c r="B9123" s="13" t="str">
        <x:v>Charaxinae-6</x:v>
      </x:c>
      <x:c r="C9123" s="13" t="str">
        <x:v>Charaxinae</x:v>
      </x:c>
      <x:c r="D9123" s="33" t="n">
        <x:f>'AR_values'!I27</x:f>
        <x:v>2.518220654144657</x:v>
      </x:c>
      <x:c r="E9123" s="33" t="str">
        <x:v>Papilionidae_Deoris_agetes</x:v>
      </x:c>
      <x:c r="F9123" s="33" t="str">
        <x:v>Papilionidae</x:v>
      </x:c>
      <x:c r="G9123" s="33" t="n">
        <x:f>'AR_values'!I261</x:f>
        <x:v>2.5860158681597234</x:v>
      </x:c>
      <x:c r="H9123" s="33" t="n">
        <x:f>ABS(D9123-G9123)</x:f>
        <x:v>0.06779521401506639</x:v>
      </x:c>
      <x:c r="I9123" s="14" t="n">
        <x:f>IFERROR(H9123/AVERAGE(D9123,G9123),"")</x:f>
        <x:v>0.026564291728573452</x:v>
      </x:c>
      <x:c r="J9123" s="14" t="n">
        <x:f>'Method'!$B$2</x:f>
        <x:v>0.05</x:v>
      </x:c>
      <x:c r="K9123" s="13" t="str">
        <x:f>IF(I9123&lt;=J9123,"是","否")</x:f>
        <x:v>是</x:v>
      </x:c>
      <x:c r="L9123" s="36" t="n">
        <x:v>0.7288357765494943</x:v>
      </x:c>
      <x:c r="M9123" s="36" t="n">
        <x:f>1-L9123</x:f>
        <x:v>0.2711642234505057</x:v>
      </x:c>
      <x:c r="N9123" s="13" t="str">
        <x:v>是</x:v>
      </x:c>
      <x:c r="O9123" s="15"/>
      <x:c r="P9123" s="13" t="str"/>
    </x:row>
    <x:row r="9124">
      <x:c r="A9124" s="15" t="n">
        <x:v>9123</x:v>
      </x:c>
      <x:c r="B9124" s="13" t="str">
        <x:v>Nymphalinae-21</x:v>
      </x:c>
      <x:c r="C9124" s="13" t="str">
        <x:v>Nymphalinae</x:v>
      </x:c>
      <x:c r="D9124" s="33" t="n">
        <x:f>'AR_values'!I202</x:f>
        <x:v>2.4558221796639303</x:v>
      </x:c>
      <x:c r="E9124" s="33" t="str">
        <x:v>Satyrinae-9</x:v>
      </x:c>
      <x:c r="F9124" s="33" t="str">
        <x:v>Satyrinae</x:v>
      </x:c>
      <x:c r="G9124" s="33" t="n">
        <x:f>'AR_values'!I384</x:f>
        <x:v>2.3914334188497204</x:v>
      </x:c>
      <x:c r="H9124" s="33" t="n">
        <x:f>ABS(D9124-G9124)</x:f>
        <x:v>0.06438876081420997</x:v>
      </x:c>
      <x:c r="I9124" s="14" t="n">
        <x:f>IFERROR(H9124/AVERAGE(D9124,G9124),"")</x:f>
        <x:v>0.026567099467151665</x:v>
      </x:c>
      <x:c r="J9124" s="14" t="n">
        <x:f>'Method'!$B$2</x:f>
        <x:v>0.05</x:v>
      </x:c>
      <x:c r="K9124" s="13" t="str">
        <x:f>IF(I9124&lt;=J9124,"是","否")</x:f>
        <x:v>是</x:v>
      </x:c>
      <x:c r="L9124" s="36" t="n">
        <x:v>0.8939877551484036</x:v>
      </x:c>
      <x:c r="M9124" s="36" t="n">
        <x:f>1-L9124</x:f>
        <x:v>0.10601224485159644</x:v>
      </x:c>
      <x:c r="N9124" s="13" t="str">
        <x:v>是</x:v>
      </x:c>
      <x:c r="O9124" s="15"/>
      <x:c r="P9124" s="13" t="str"/>
    </x:row>
    <x:row r="9125">
      <x:c r="A9125" s="15" t="n">
        <x:v>9124</x:v>
      </x:c>
      <x:c r="B9125" s="13" t="str">
        <x:v>Limenitidinae-9</x:v>
      </x:c>
      <x:c r="C9125" s="13" t="str">
        <x:v>Limenitidinae</x:v>
      </x:c>
      <x:c r="D9125" s="33" t="n">
        <x:f>'AR_values'!I141</x:f>
        <x:v>2.69370960508862</x:v>
      </x:c>
      <x:c r="E9125" s="33" t="str">
        <x:v>Parnassiinae-1</x:v>
      </x:c>
      <x:c r="F9125" s="33" t="str">
        <x:v>Parnassiinae</x:v>
      </x:c>
      <x:c r="G9125" s="33" t="n">
        <x:f>'AR_values'!I268</x:f>
        <x:v>2.6230742042748765</x:v>
      </x:c>
      <x:c r="H9125" s="33" t="n">
        <x:f>ABS(D9125-G9125)</x:f>
        <x:v>0.07063540081374331</x:v>
      </x:c>
      <x:c r="I9125" s="14" t="n">
        <x:f>IFERROR(H9125/AVERAGE(D9125,G9125),"")</x:f>
        <x:v>0.026570725215249814</x:v>
      </x:c>
      <x:c r="J9125" s="14" t="n">
        <x:f>'Method'!$B$2</x:f>
        <x:v>0.05</x:v>
      </x:c>
      <x:c r="K9125" s="13" t="str">
        <x:f>IF(I9125&lt;=J9125,"是","否")</x:f>
        <x:v>是</x:v>
      </x:c>
      <x:c r="L9125" s="36" t="n">
        <x:v>0.8210755570447311</x:v>
      </x:c>
      <x:c r="M9125" s="36" t="n">
        <x:f>1-L9125</x:f>
        <x:v>0.17892444295526888</x:v>
      </x:c>
      <x:c r="N9125" s="13" t="str">
        <x:v>是</x:v>
      </x:c>
      <x:c r="O9125" s="15"/>
      <x:c r="P9125" s="13" t="str"/>
    </x:row>
    <x:row r="9126">
      <x:c r="A9126" s="15" t="n">
        <x:v>9125</x:v>
      </x:c>
      <x:c r="B9126" s="13" t="str">
        <x:v>Charaxinae-3</x:v>
      </x:c>
      <x:c r="C9126" s="13" t="str">
        <x:v>Charaxinae</x:v>
      </x:c>
      <x:c r="D9126" s="33" t="n">
        <x:f>'AR_values'!I24</x:f>
        <x:v>2.655663704665578</x:v>
      </x:c>
      <x:c r="E9126" s="33" t="str">
        <x:v>Papilionidae_Deoris_agetes</x:v>
      </x:c>
      <x:c r="F9126" s="33" t="str">
        <x:v>Papilionidae</x:v>
      </x:c>
      <x:c r="G9126" s="33" t="n">
        <x:f>'AR_values'!I261</x:f>
        <x:v>2.5860158681597234</x:v>
      </x:c>
      <x:c r="H9126" s="33" t="n">
        <x:f>ABS(D9126-G9126)</x:f>
        <x:v>0.0696478365058546</x:v>
      </x:c>
      <x:c r="I9126" s="14" t="n">
        <x:f>IFERROR(H9126/AVERAGE(D9126,G9126),"")</x:f>
        <x:v>0.026574625761915445</x:v>
      </x:c>
      <x:c r="J9126" s="14" t="n">
        <x:f>'Method'!$B$2</x:f>
        <x:v>0.05</x:v>
      </x:c>
      <x:c r="K9126" s="13" t="str">
        <x:f>IF(I9126&lt;=J9126,"是","否")</x:f>
        <x:v>是</x:v>
      </x:c>
      <x:c r="L9126" s="36" t="n">
        <x:v>0.8435470172374607</x:v>
      </x:c>
      <x:c r="M9126" s="36" t="n">
        <x:f>1-L9126</x:f>
        <x:v>0.15645298276253927</x:v>
      </x:c>
      <x:c r="N9126" s="13" t="str">
        <x:v>是</x:v>
      </x:c>
      <x:c r="O9126" s="15"/>
      <x:c r="P9126" s="13" t="str"/>
    </x:row>
    <x:row r="9127">
      <x:c r="A9127" s="15" t="n">
        <x:v>9126</x:v>
      </x:c>
      <x:c r="B9127" s="13" t="str">
        <x:v>Heliconiinae-10</x:v>
      </x:c>
      <x:c r="C9127" s="13" t="str">
        <x:v>Heliconiinae</x:v>
      </x:c>
      <x:c r="D9127" s="33" t="n">
        <x:f>'AR_values'!I53</x:f>
        <x:v>2.5832322601964766</x:v>
      </x:c>
      <x:c r="E9127" s="33" t="str">
        <x:v>Lycaenidae_Theclinesthes_miskini</x:v>
      </x:c>
      <x:c r="F9127" s="33" t="str">
        <x:v>Lycaenidae</x:v>
      </x:c>
      <x:c r="G9127" s="33" t="n">
        <x:f>'AR_values'!I185</x:f>
        <x:v>2.5154764900306708</x:v>
      </x:c>
      <x:c r="H9127" s="33" t="n">
        <x:f>ABS(D9127-G9127)</x:f>
        <x:v>0.0677557701658058</x:v>
      </x:c>
      <x:c r="I9127" s="14" t="n">
        <x:f>IFERROR(H9127/AVERAGE(D9127,G9127),"")</x:f>
        <x:v>0.026577619348344732</x:v>
      </x:c>
      <x:c r="J9127" s="14" t="n">
        <x:f>'Method'!$B$2</x:f>
        <x:v>0.05</x:v>
      </x:c>
      <x:c r="K9127" s="13" t="str">
        <x:f>IF(I9127&lt;=J9127,"是","否")</x:f>
        <x:v>是</x:v>
      </x:c>
      <x:c r="L9127" s="36" t="n">
        <x:v>0.8846245247148289</x:v>
      </x:c>
      <x:c r="M9127" s="36" t="n">
        <x:f>1-L9127</x:f>
        <x:v>0.11537547528517111</x:v>
      </x:c>
      <x:c r="N9127" s="13" t="str">
        <x:v>是</x:v>
      </x:c>
      <x:c r="O9127" s="15"/>
      <x:c r="P9127" s="13" t="str"/>
    </x:row>
    <x:row r="9128">
      <x:c r="A9128" s="15" t="n">
        <x:v>9127</x:v>
      </x:c>
      <x:c r="B9128" s="13" t="str">
        <x:v>Charaxinae-8</x:v>
      </x:c>
      <x:c r="C9128" s="13" t="str">
        <x:v>Charaxinae</x:v>
      </x:c>
      <x:c r="D9128" s="33" t="n">
        <x:f>'AR_values'!I29</x:f>
        <x:v>2.3353649720977887</x:v>
      </x:c>
      <x:c r="E9128" s="33" t="str">
        <x:v>Lycaenidae_Zizina_labradus</x:v>
      </x:c>
      <x:c r="F9128" s="33" t="str">
        <x:v>Lycaenidae</x:v>
      </x:c>
      <x:c r="G9128" s="33" t="n">
        <x:f>'AR_values'!I188</x:f>
        <x:v>2.3982706581875353</x:v>
      </x:c>
      <x:c r="H9128" s="33" t="n">
        <x:f>ABS(D9128-G9128)</x:f>
        <x:v>0.06290568608974656</x:v>
      </x:c>
      <x:c r="I9128" s="14" t="n">
        <x:f>IFERROR(H9128/AVERAGE(D9128,G9128),"")</x:f>
        <x:v>0.026578169932337976</x:v>
      </x:c>
      <x:c r="J9128" s="14" t="n">
        <x:f>'Method'!$B$2</x:f>
        <x:v>0.05</x:v>
      </x:c>
      <x:c r="K9128" s="13" t="str">
        <x:f>IF(I9128&lt;=J9128,"是","否")</x:f>
        <x:v>是</x:v>
      </x:c>
      <x:c r="L9128" s="36" t="n">
        <x:v>0.772258834518188</x:v>
      </x:c>
      <x:c r="M9128" s="36" t="n">
        <x:f>1-L9128</x:f>
        <x:v>0.227741165481812</x:v>
      </x:c>
      <x:c r="N9128" s="13" t="str">
        <x:v>是</x:v>
      </x:c>
      <x:c r="O9128" s="15"/>
      <x:c r="P9128" s="13" t="str"/>
    </x:row>
    <x:row r="9129">
      <x:c r="A9129" s="15" t="n">
        <x:v>9128</x:v>
      </x:c>
      <x:c r="B9129" s="13" t="str">
        <x:v>Lycaenidae_Theclinesthes_serpentata</x:v>
      </x:c>
      <x:c r="C9129" s="13" t="str">
        <x:v>Lycaenidae</x:v>
      </x:c>
      <x:c r="D9129" s="33" t="n">
        <x:f>'AR_values'!I186</x:f>
        <x:v>2.4267462861233002</x:v>
      </x:c>
      <x:c r="E9129" s="33" t="str">
        <x:v>Satyrinae-18</x:v>
      </x:c>
      <x:c r="F9129" s="33" t="str">
        <x:v>Satyrinae</x:v>
      </x:c>
      <x:c r="G9129" s="33" t="n">
        <x:f>'AR_values'!I367</x:f>
        <x:v>2.3630928030665608</x:v>
      </x:c>
      <x:c r="H9129" s="33" t="n">
        <x:f>ABS(D9129-G9129)</x:f>
        <x:v>0.06365348305673946</x:v>
      </x:c>
      <x:c r="I9129" s="14" t="n">
        <x:f>IFERROR(H9129/AVERAGE(D9129,G9129),"")</x:f>
        <x:v>0.026578547576012877</x:v>
      </x:c>
      <x:c r="J9129" s="14" t="n">
        <x:f>'Method'!$B$2</x:f>
        <x:v>0.05</x:v>
      </x:c>
      <x:c r="K9129" s="13" t="str">
        <x:f>IF(I9129&lt;=J9129,"是","否")</x:f>
        <x:v>是</x:v>
      </x:c>
      <x:c r="L9129" s="36" t="n">
        <x:v>0.8455028537689431</x:v>
      </x:c>
      <x:c r="M9129" s="36" t="n">
        <x:f>1-L9129</x:f>
        <x:v>0.15449714623105693</x:v>
      </x:c>
      <x:c r="N9129" s="13" t="str">
        <x:v>是</x:v>
      </x:c>
      <x:c r="O9129" s="15"/>
      <x:c r="P9129" s="13" t="str"/>
    </x:row>
    <x:row r="9130">
      <x:c r="A9130" s="15" t="n">
        <x:v>9129</x:v>
      </x:c>
      <x:c r="B9130" s="13" t="str">
        <x:v>Pieridae-21</x:v>
      </x:c>
      <x:c r="C9130" s="13" t="str">
        <x:v>Pieridae</x:v>
      </x:c>
      <x:c r="D9130" s="33" t="n">
        <x:f>'AR_values'!I286</x:f>
        <x:v>2.7219412558374705</x:v>
      </x:c>
      <x:c r="E9130" s="33" t="str">
        <x:v>Pieridae_Pareronia_valeria</x:v>
      </x:c>
      <x:c r="F9130" s="33" t="str">
        <x:v>Pieridae</x:v>
      </x:c>
      <x:c r="G9130" s="33" t="n">
        <x:f>'AR_values'!I330</x:f>
        <x:v>2.6505159684229094</x:v>
      </x:c>
      <x:c r="H9130" s="33" t="n">
        <x:f>ABS(D9130-G9130)</x:f>
        <x:v>0.07142528741456111</x:v>
      </x:c>
      <x:c r="I9130" s="14" t="n">
        <x:f>IFERROR(H9130/AVERAGE(D9130,G9130),"")</x:f>
        <x:v>0.026589429913755767</x:v>
      </x:c>
      <x:c r="J9130" s="14" t="n">
        <x:f>'Method'!$B$2</x:f>
        <x:v>0.05</x:v>
      </x:c>
      <x:c r="K9130" s="13" t="str">
        <x:f>IF(I9130&lt;=J9130,"是","否")</x:f>
        <x:v>是</x:v>
      </x:c>
      <x:c r="L9130" s="36" t="n">
        <x:v>0.8428511931010828</x:v>
      </x:c>
      <x:c r="M9130" s="36" t="n">
        <x:f>1-L9130</x:f>
        <x:v>0.1571488068989172</x:v>
      </x:c>
      <x:c r="N9130" s="13" t="str">
        <x:v>否</x:v>
      </x:c>
      <x:c r="O9130" s="15"/>
      <x:c r="P9130" s="13" t="str"/>
    </x:row>
    <x:row r="9131">
      <x:c r="A9131" s="15" t="n">
        <x:v>9130</x:v>
      </x:c>
      <x:c r="B9131" s="13" t="str">
        <x:v>Danainae-6</x:v>
      </x:c>
      <x:c r="C9131" s="13" t="str">
        <x:v>Danainae</x:v>
      </x:c>
      <x:c r="D9131" s="33" t="n">
        <x:f>'AR_values'!I48</x:f>
        <x:v>2.8766669259385655</x:v>
      </x:c>
      <x:c r="E9131" s="33" t="str">
        <x:v>Nymphalinae-16</x:v>
      </x:c>
      <x:c r="F9131" s="33" t="str">
        <x:v>Nymphalinae</x:v>
      </x:c>
      <x:c r="G9131" s="33" t="n">
        <x:f>'AR_values'!I196</x:f>
        <x:v>2.801149955723224</x:v>
      </x:c>
      <x:c r="H9131" s="33" t="n">
        <x:f>ABS(D9131-G9131)</x:f>
        <x:v>0.07551697021534176</x:v>
      </x:c>
      <x:c r="I9131" s="14" t="n">
        <x:f>IFERROR(H9131/AVERAGE(D9131,G9131),"")</x:f>
        <x:v>0.026600706500150242</x:v>
      </x:c>
      <x:c r="J9131" s="14" t="n">
        <x:f>'Method'!$B$2</x:f>
        <x:v>0.05</x:v>
      </x:c>
      <x:c r="K9131" s="13" t="str">
        <x:f>IF(I9131&lt;=J9131,"是","否")</x:f>
        <x:v>是</x:v>
      </x:c>
      <x:c r="L9131" s="36" t="n">
        <x:v>0.8339474362277763</x:v>
      </x:c>
      <x:c r="M9131" s="36" t="n">
        <x:f>1-L9131</x:f>
        <x:v>0.16605256377222366</x:v>
      </x:c>
      <x:c r="N9131" s="13" t="str">
        <x:v>是</x:v>
      </x:c>
      <x:c r="O9131" s="15"/>
      <x:c r="P9131" s="13" t="str"/>
    </x:row>
    <x:row r="9132">
      <x:c r="A9132" s="15" t="n">
        <x:v>9131</x:v>
      </x:c>
      <x:c r="B9132" s="13" t="str">
        <x:v>Hesperiidae_Trapezites_phigalia</x:v>
      </x:c>
      <x:c r="C9132" s="13" t="str">
        <x:v>Hesperiidae</x:v>
      </x:c>
      <x:c r="D9132" s="33" t="n">
        <x:f>'AR_values'!I127</x:f>
        <x:v>2.72511738918434</x:v>
      </x:c>
      <x:c r="E9132" s="33" t="str">
        <x:v>Papilionidae-13</x:v>
      </x:c>
      <x:c r="F9132" s="33" t="str">
        <x:v>Papilionidae</x:v>
      </x:c>
      <x:c r="G9132" s="33" t="n">
        <x:f>'AR_values'!I223</x:f>
        <x:v>2.7985862916203055</x:v>
      </x:c>
      <x:c r="H9132" s="33" t="n">
        <x:f>ABS(D9132-G9132)</x:f>
        <x:v>0.0734689024359656</x:v>
      </x:c>
      <x:c r="I9132" s="14" t="n">
        <x:f>IFERROR(H9132/AVERAGE(D9132,G9132),"")</x:f>
        <x:v>0.02660131921676989</x:v>
      </x:c>
      <x:c r="J9132" s="14" t="n">
        <x:f>'Method'!$B$2</x:f>
        <x:v>0.05</x:v>
      </x:c>
      <x:c r="K9132" s="13" t="str">
        <x:f>IF(I9132&lt;=J9132,"是","否")</x:f>
        <x:v>是</x:v>
      </x:c>
      <x:c r="L9132" s="36" t="n">
        <x:v>0.7023326630946432</x:v>
      </x:c>
      <x:c r="M9132" s="36" t="n">
        <x:f>1-L9132</x:f>
        <x:v>0.29766733690535685</x:v>
      </x:c>
      <x:c r="N9132" s="13" t="str">
        <x:v>是</x:v>
      </x:c>
      <x:c r="O9132" s="15"/>
      <x:c r="P9132" s="13" t="str"/>
    </x:row>
    <x:row r="9133">
      <x:c r="A9133" s="15" t="n">
        <x:v>9132</x:v>
      </x:c>
      <x:c r="B9133" s="13" t="str">
        <x:v>Hesperiidae-34</x:v>
      </x:c>
      <x:c r="C9133" s="13" t="str">
        <x:v>Hesperiidae</x:v>
      </x:c>
      <x:c r="D9133" s="33" t="n">
        <x:f>'AR_values'!I102</x:f>
        <x:v>2.501602453160766</x:v>
      </x:c>
      <x:c r="E9133" s="33" t="str">
        <x:v>Nymphalinae-5</x:v>
      </x:c>
      <x:c r="F9133" s="33" t="str">
        <x:v>Nymphalinae</x:v>
      </x:c>
      <x:c r="G9133" s="33" t="n">
        <x:f>'AR_values'!I214</x:f>
        <x:v>2.5690479950298584</x:v>
      </x:c>
      <x:c r="H9133" s="33" t="n">
        <x:f>ABS(D9133-G9133)</x:f>
        <x:v>0.06744554186909246</x:v>
      </x:c>
      <x:c r="I9133" s="14" t="n">
        <x:f>IFERROR(H9133/AVERAGE(D9133,G9133),"")</x:f>
        <x:v>0.02660232353155373</x:v>
      </x:c>
      <x:c r="J9133" s="14" t="n">
        <x:f>'Method'!$B$2</x:f>
        <x:v>0.05</x:v>
      </x:c>
      <x:c r="K9133" s="13" t="str">
        <x:f>IF(I9133&lt;=J9133,"是","否")</x:f>
        <x:v>是</x:v>
      </x:c>
      <x:c r="L9133" s="36" t="n">
        <x:v>0.8908321278664422</x:v>
      </x:c>
      <x:c r="M9133" s="36" t="n">
        <x:f>1-L9133</x:f>
        <x:v>0.10916787213355783</x:v>
      </x:c>
      <x:c r="N9133" s="13" t="str">
        <x:v>是</x:v>
      </x:c>
      <x:c r="O9133" s="15"/>
      <x:c r="P9133" s="13" t="str"/>
    </x:row>
    <x:row r="9134">
      <x:c r="A9134" s="15" t="n">
        <x:v>9133</x:v>
      </x:c>
      <x:c r="B9134" s="13" t="str">
        <x:v>Pieridae-Coliadinae-11</x:v>
      </x:c>
      <x:c r="C9134" s="13" t="str">
        <x:v>Pieridae-Coliadinae</x:v>
      </x:c>
      <x:c r="D9134" s="33" t="n">
        <x:f>'AR_values'!I302</x:f>
        <x:v>2.4619563161016096</x:v>
      </x:c>
      <x:c r="E9134" s="33" t="str">
        <x:v>Riodinidae-22</x:v>
      </x:c>
      <x:c r="F9134" s="33" t="str">
        <x:v>Riodinidae</x:v>
      </x:c>
      <x:c r="G9134" s="33" t="n">
        <x:f>'AR_values'!I346</x:f>
        <x:v>2.528339086305197</x:v>
      </x:c>
      <x:c r="H9134" s="33" t="n">
        <x:f>ABS(D9134-G9134)</x:f>
        <x:v>0.06638277020358752</x:v>
      </x:c>
      <x:c r="I9134" s="14" t="n">
        <x:f>IFERROR(H9134/AVERAGE(D9134,G9134),"")</x:f>
        <x:v>0.026604745751753006</x:v>
      </x:c>
      <x:c r="J9134" s="14" t="n">
        <x:f>'Method'!$B$2</x:f>
        <x:v>0.05</x:v>
      </x:c>
      <x:c r="K9134" s="13" t="str">
        <x:f>IF(I9134&lt;=J9134,"是","否")</x:f>
        <x:v>是</x:v>
      </x:c>
      <x:c r="L9134" s="36" t="n">
        <x:v>0.9099362756667453</x:v>
      </x:c>
      <x:c r="M9134" s="36" t="n">
        <x:f>1-L9134</x:f>
        <x:v>0.09006372433325471</x:v>
      </x:c>
      <x:c r="N9134" s="13" t="str">
        <x:v>是</x:v>
      </x:c>
      <x:c r="O9134" s="15"/>
      <x:c r="P9134" s="13" t="str"/>
    </x:row>
    <x:row r="9135">
      <x:c r="A9135" s="15" t="n">
        <x:v>9134</x:v>
      </x:c>
      <x:c r="B9135" s="13" t="str">
        <x:v>Lycaenidae-16</x:v>
      </x:c>
      <x:c r="C9135" s="13" t="str">
        <x:v>Lycaenidae</x:v>
      </x:c>
      <x:c r="D9135" s="33" t="n">
        <x:f>'AR_values'!I148</x:f>
        <x:v>2.498859339538604</x:v>
      </x:c>
      <x:c r="E9135" s="33" t="str">
        <x:v>Satyrinae-22</x:v>
      </x:c>
      <x:c r="F9135" s="33" t="str">
        <x:v>Satyrinae</x:v>
      </x:c>
      <x:c r="G9135" s="33" t="n">
        <x:f>'AR_values'!I372</x:f>
        <x:v>2.4332476163410854</x:v>
      </x:c>
      <x:c r="H9135" s="33" t="n">
        <x:f>ABS(D9135-G9135)</x:f>
        <x:v>0.0656117231975184</x:v>
      </x:c>
      <x:c r="I9135" s="14" t="n">
        <x:f>IFERROR(H9135/AVERAGE(D9135,G9135),"")</x:f>
        <x:v>0.026605961218785414</x:v>
      </x:c>
      <x:c r="J9135" s="14" t="n">
        <x:f>'Method'!$B$2</x:f>
        <x:v>0.05</x:v>
      </x:c>
      <x:c r="K9135" s="13" t="str">
        <x:f>IF(I9135&lt;=J9135,"是","否")</x:f>
        <x:v>是</x:v>
      </x:c>
      <x:c r="L9135" s="36" t="n">
        <x:v>0.8006309980542394</x:v>
      </x:c>
      <x:c r="M9135" s="36" t="n">
        <x:f>1-L9135</x:f>
        <x:v>0.19936900194576057</x:v>
      </x:c>
      <x:c r="N9135" s="13" t="str">
        <x:v>是</x:v>
      </x:c>
      <x:c r="O9135" s="15"/>
      <x:c r="P9135" s="13" t="str"/>
    </x:row>
    <x:row r="9136">
      <x:c r="A9136" s="15" t="n">
        <x:v>9135</x:v>
      </x:c>
      <x:c r="B9136" s="13" t="str">
        <x:v>Pieridae-Coliadinae-4</x:v>
      </x:c>
      <x:c r="C9136" s="13" t="str">
        <x:v>Pieridae-Coliadinae</x:v>
      </x:c>
      <x:c r="D9136" s="33" t="n">
        <x:f>'AR_values'!I316</x:f>
        <x:v>2.448553495466375</x:v>
      </x:c>
      <x:c r="E9136" s="33" t="str">
        <x:v>Riodinidae-20</x:v>
      </x:c>
      <x:c r="F9136" s="33" t="str">
        <x:v>Riodinidae</x:v>
      </x:c>
      <x:c r="G9136" s="33" t="n">
        <x:f>'AR_values'!I344</x:f>
        <x:v>2.384261887097787</x:v>
      </x:c>
      <x:c r="H9136" s="33" t="n">
        <x:f>ABS(D9136-G9136)</x:f>
        <x:v>0.06429160836858783</x:v>
      </x:c>
      <x:c r="I9136" s="14" t="n">
        <x:f>IFERROR(H9136/AVERAGE(D9136,G9136),"")</x:f>
        <x:v>0.026606275340266123</x:v>
      </x:c>
      <x:c r="J9136" s="14" t="n">
        <x:f>'Method'!$B$2</x:f>
        <x:v>0.05</x:v>
      </x:c>
      <x:c r="K9136" s="13" t="str">
        <x:f>IF(I9136&lt;=J9136,"是","否")</x:f>
        <x:v>是</x:v>
      </x:c>
      <x:c r="L9136" s="36" t="n">
        <x:v>0.8794340598780844</x:v>
      </x:c>
      <x:c r="M9136" s="36" t="n">
        <x:f>1-L9136</x:f>
        <x:v>0.12056594012191557</x:v>
      </x:c>
      <x:c r="N9136" s="13" t="str">
        <x:v>是</x:v>
      </x:c>
      <x:c r="O9136" s="15"/>
      <x:c r="P9136" s="13" t="str"/>
    </x:row>
    <x:row r="9137">
      <x:c r="A9137" s="15" t="n">
        <x:v>9136</x:v>
      </x:c>
      <x:c r="B9137" s="13" t="str">
        <x:v>Nymphalinae-1</x:v>
      </x:c>
      <x:c r="C9137" s="13" t="str">
        <x:v>Nymphalinae</x:v>
      </x:c>
      <x:c r="D9137" s="33" t="n">
        <x:f>'AR_values'!I189</x:f>
        <x:v>2.5541998356945363</x:v>
      </x:c>
      <x:c r="E9137" s="33" t="str">
        <x:v>Parnassiinae-1</x:v>
      </x:c>
      <x:c r="F9137" s="33" t="str">
        <x:v>Parnassiinae</x:v>
      </x:c>
      <x:c r="G9137" s="33" t="n">
        <x:f>'AR_values'!I268</x:f>
        <x:v>2.6230742042748765</x:v>
      </x:c>
      <x:c r="H9137" s="33" t="n">
        <x:f>ABS(D9137-G9137)</x:f>
        <x:v>0.06887436858034013</x:v>
      </x:c>
      <x:c r="I9137" s="14" t="n">
        <x:f>IFERROR(H9137/AVERAGE(D9137,G9137),"")</x:f>
        <x:v>0.026606421853901722</x:v>
      </x:c>
      <x:c r="J9137" s="14" t="n">
        <x:f>'Method'!$B$2</x:f>
        <x:v>0.05</x:v>
      </x:c>
      <x:c r="K9137" s="13" t="str">
        <x:f>IF(I9137&lt;=J9137,"是","否")</x:f>
        <x:v>是</x:v>
      </x:c>
      <x:c r="L9137" s="36" t="n">
        <x:v>0.9195368462368757</x:v>
      </x:c>
      <x:c r="M9137" s="36" t="n">
        <x:f>1-L9137</x:f>
        <x:v>0.0804631537631243</x:v>
      </x:c>
      <x:c r="N9137" s="13" t="str">
        <x:v>是</x:v>
      </x:c>
      <x:c r="O9137" s="15"/>
      <x:c r="P9137" s="13" t="str"/>
    </x:row>
    <x:row r="9138">
      <x:c r="A9138" s="15" t="n">
        <x:v>9137</x:v>
      </x:c>
      <x:c r="B9138" s="13" t="str">
        <x:v>Papilionidae-2</x:v>
      </x:c>
      <x:c r="C9138" s="13" t="str">
        <x:v>Papilionidae</x:v>
      </x:c>
      <x:c r="D9138" s="33" t="n">
        <x:f>'AR_values'!I230</x:f>
        <x:v>2.8020899751082338</x:v>
      </x:c>
      <x:c r="E9138" s="33" t="str">
        <x:v>Papilionidae-7</x:v>
      </x:c>
      <x:c r="F9138" s="33" t="str">
        <x:v>Papilionidae</x:v>
      </x:c>
      <x:c r="G9138" s="33" t="n">
        <x:f>'AR_values'!I258</x:f>
        <x:v>2.8776607219065564</x:v>
      </x:c>
      <x:c r="H9138" s="33" t="n">
        <x:f>ABS(D9138-G9138)</x:f>
        <x:v>0.07557074679832265</x:v>
      </x:c>
      <x:c r="I9138" s="14" t="n">
        <x:f>IFERROR(H9138/AVERAGE(D9138,G9138),"")</x:f>
        <x:v>0.02661058586182022</x:v>
      </x:c>
      <x:c r="J9138" s="14" t="n">
        <x:f>'Method'!$B$2</x:f>
        <x:v>0.05</x:v>
      </x:c>
      <x:c r="K9138" s="13" t="str">
        <x:f>IF(I9138&lt;=J9138,"是","否")</x:f>
        <x:v>是</x:v>
      </x:c>
      <x:c r="L9138" s="36" t="n">
        <x:v>0.9006051053257284</x:v>
      </x:c>
      <x:c r="M9138" s="36" t="n">
        <x:f>1-L9138</x:f>
        <x:v>0.09939489467427165</x:v>
      </x:c>
      <x:c r="N9138" s="13" t="str">
        <x:v>否</x:v>
      </x:c>
      <x:c r="O9138" s="15"/>
      <x:c r="P9138" s="13" t="str"/>
    </x:row>
    <x:row r="9139">
      <x:c r="A9139" s="15" t="n">
        <x:v>9138</x:v>
      </x:c>
      <x:c r="B9139" s="13" t="str">
        <x:v>Biblidinae-10</x:v>
      </x:c>
      <x:c r="C9139" s="13" t="str">
        <x:v>Biblidinae</x:v>
      </x:c>
      <x:c r="D9139" s="33" t="n">
        <x:f>'AR_values'!I3</x:f>
        <x:v>2.6618982407867247</x:v>
      </x:c>
      <x:c r="E9139" s="33" t="str">
        <x:v>Hesperiidae-3</x:v>
      </x:c>
      <x:c r="F9139" s="33" t="str">
        <x:v>Hesperiidae</x:v>
      </x:c>
      <x:c r="G9139" s="33" t="n">
        <x:f>'AR_values'!I97</x:f>
        <x:v>2.591973325677966</x:v>
      </x:c>
      <x:c r="H9139" s="33" t="n">
        <x:f>ABS(D9139-G9139)</x:f>
        <x:v>0.06992491510875887</x:v>
      </x:c>
      <x:c r="I9139" s="14" t="n">
        <x:f>IFERROR(H9139/AVERAGE(D9139,G9139),"")</x:f>
        <x:v>0.026618433368294562</x:v>
      </x:c>
      <x:c r="J9139" s="14" t="n">
        <x:f>'Method'!$B$2</x:f>
        <x:v>0.05</x:v>
      </x:c>
      <x:c r="K9139" s="13" t="str">
        <x:f>IF(I9139&lt;=J9139,"是","否")</x:f>
        <x:v>是</x:v>
      </x:c>
      <x:c r="L9139" s="36" t="n">
        <x:v>0.8375823203891618</x:v>
      </x:c>
      <x:c r="M9139" s="36" t="n">
        <x:f>1-L9139</x:f>
        <x:v>0.1624176796108382</x:v>
      </x:c>
      <x:c r="N9139" s="13" t="str">
        <x:v>是</x:v>
      </x:c>
      <x:c r="O9139" s="15"/>
      <x:c r="P9139" s="13" t="str"/>
    </x:row>
    <x:row r="9140">
      <x:c r="A9140" s="15" t="n">
        <x:v>9139</x:v>
      </x:c>
      <x:c r="B9140" s="13" t="str">
        <x:v>Hesperiidae-16</x:v>
      </x:c>
      <x:c r="C9140" s="13" t="str">
        <x:v>Hesperiidae</x:v>
      </x:c>
      <x:c r="D9140" s="33" t="n">
        <x:f>'AR_values'!I82</x:f>
        <x:v>2.8480556399666805</x:v>
      </x:c>
      <x:c r="E9140" s="33" t="str">
        <x:v>Hesperiidae-8</x:v>
      </x:c>
      <x:c r="F9140" s="33" t="str">
        <x:v>Hesperiidae</x:v>
      </x:c>
      <x:c r="G9140" s="33" t="n">
        <x:f>'AR_values'!I109</x:f>
        <x:v>2.9249115734569755</x:v>
      </x:c>
      <x:c r="H9140" s="33" t="n">
        <x:f>ABS(D9140-G9140)</x:f>
        <x:v>0.07685593349029496</x:v>
      </x:c>
      <x:c r="I9140" s="14" t="n">
        <x:f>IFERROR(H9140/AVERAGE(D9140,G9140),"")</x:f>
        <x:v>0.026626145844578796</x:v>
      </x:c>
      <x:c r="J9140" s="14" t="n">
        <x:f>'Method'!$B$2</x:f>
        <x:v>0.05</x:v>
      </x:c>
      <x:c r="K9140" s="13" t="str">
        <x:f>IF(I9140&lt;=J9140,"是","否")</x:f>
        <x:v>是</x:v>
      </x:c>
      <x:c r="L9140" s="36" t="n">
        <x:v>0.880059064366736</x:v>
      </x:c>
      <x:c r="M9140" s="36" t="n">
        <x:f>1-L9140</x:f>
        <x:v>0.11994093563326402</x:v>
      </x:c>
      <x:c r="N9140" s="13" t="str">
        <x:v>否</x:v>
      </x:c>
      <x:c r="O9140" s="15"/>
      <x:c r="P9140" s="13" t="str"/>
    </x:row>
    <x:row r="9141">
      <x:c r="A9141" s="15" t="n">
        <x:v>9140</x:v>
      </x:c>
      <x:c r="B9141" s="13" t="str">
        <x:v>Heliconiinae-18</x:v>
      </x:c>
      <x:c r="C9141" s="13" t="str">
        <x:v>Heliconiinae</x:v>
      </x:c>
      <x:c r="D9141" s="33" t="n">
        <x:f>'AR_values'!I61</x:f>
        <x:v>3.0927241045158045</x:v>
      </x:c>
      <x:c r="E9141" s="33" t="str">
        <x:v>Pieridae-20</x:v>
      </x:c>
      <x:c r="F9141" s="33" t="str">
        <x:v>Pieridae</x:v>
      </x:c>
      <x:c r="G9141" s="33" t="n">
        <x:f>'AR_values'!I285</x:f>
        <x:v>3.176196463789619</x:v>
      </x:c>
      <x:c r="H9141" s="33" t="n">
        <x:f>ABS(D9141-G9141)</x:f>
        <x:v>0.08347235927381469</x:v>
      </x:c>
      <x:c r="I9141" s="14" t="n">
        <x:f>IFERROR(H9141/AVERAGE(D9141,G9141),"")</x:f>
        <x:v>0.026630536585783675</x:v>
      </x:c>
      <x:c r="J9141" s="14" t="n">
        <x:f>'Method'!$B$2</x:f>
        <x:v>0.05</x:v>
      </x:c>
      <x:c r="K9141" s="13" t="str">
        <x:f>IF(I9141&lt;=J9141,"是","否")</x:f>
        <x:v>是</x:v>
      </x:c>
      <x:c r="L9141" s="36" t="n">
        <x:v>0.8363377676602405</x:v>
      </x:c>
      <x:c r="M9141" s="36" t="n">
        <x:f>1-L9141</x:f>
        <x:v>0.16366223233975952</x:v>
      </x:c>
      <x:c r="N9141" s="13" t="str">
        <x:v>是</x:v>
      </x:c>
      <x:c r="O9141" s="15"/>
      <x:c r="P9141" s="13" t="str"/>
    </x:row>
    <x:row r="9142">
      <x:c r="A9142" s="15" t="n">
        <x:v>9141</x:v>
      </x:c>
      <x:c r="B9142" s="13" t="str">
        <x:v>Hesperiidae-3</x:v>
      </x:c>
      <x:c r="C9142" s="13" t="str">
        <x:v>Hesperiidae</x:v>
      </x:c>
      <x:c r="D9142" s="33" t="n">
        <x:f>'AR_values'!I97</x:f>
        <x:v>2.591973325677966</x:v>
      </x:c>
      <x:c r="E9142" s="33" t="str">
        <x:v>Pieridae_Pieris_rapae</x:v>
      </x:c>
      <x:c r="F9142" s="33" t="str">
        <x:v>Pieridae</x:v>
      </x:c>
      <x:c r="G9142" s="33" t="n">
        <x:f>'AR_values'!I331</x:f>
        <x:v>2.6619340338993793</x:v>
      </x:c>
      <x:c r="H9142" s="33" t="n">
        <x:f>ABS(D9142-G9142)</x:f>
        <x:v>0.06996070822141354</x:v>
      </x:c>
      <x:c r="I9142" s="14" t="n">
        <x:f>IFERROR(H9142/AVERAGE(D9142,G9142),"")</x:f>
        <x:v>0.026631877356528638</x:v>
      </x:c>
      <x:c r="J9142" s="14" t="n">
        <x:f>'Method'!$B$2</x:f>
        <x:v>0.05</x:v>
      </x:c>
      <x:c r="K9142" s="13" t="str">
        <x:f>IF(I9142&lt;=J9142,"是","否")</x:f>
        <x:v>是</x:v>
      </x:c>
      <x:c r="L9142" s="36" t="n">
        <x:v>0.7285887558680173</x:v>
      </x:c>
      <x:c r="M9142" s="36" t="n">
        <x:f>1-L9142</x:f>
        <x:v>0.2714112441319827</x:v>
      </x:c>
      <x:c r="N9142" s="13" t="str">
        <x:v>是</x:v>
      </x:c>
      <x:c r="O9142" s="15"/>
      <x:c r="P9142" s="13" t="str"/>
    </x:row>
    <x:row r="9143">
      <x:c r="A9143" s="15" t="n">
        <x:v>9142</x:v>
      </x:c>
      <x:c r="B9143" s="13" t="str">
        <x:v>Hesperiidae-25</x:v>
      </x:c>
      <x:c r="C9143" s="13" t="str">
        <x:v>Hesperiidae</x:v>
      </x:c>
      <x:c r="D9143" s="33" t="n">
        <x:f>'AR_values'!I92</x:f>
        <x:v>2.880862791094341</x:v>
      </x:c>
      <x:c r="E9143" s="33" t="str">
        <x:v>Nymphalinae-24</x:v>
      </x:c>
      <x:c r="F9143" s="33" t="str">
        <x:v>Nymphalinae</x:v>
      </x:c>
      <x:c r="G9143" s="33" t="n">
        <x:f>'AR_values'!I205</x:f>
        <x:v>2.805130683228981</x:v>
      </x:c>
      <x:c r="H9143" s="33" t="n">
        <x:f>ABS(D9143-G9143)</x:f>
        <x:v>0.07573210786536011</x:v>
      </x:c>
      <x:c r="I9143" s="14" t="n">
        <x:f>IFERROR(H9143/AVERAGE(D9143,G9143),"")</x:f>
        <x:v>0.026638126901604588</x:v>
      </x:c>
      <x:c r="J9143" s="14" t="n">
        <x:f>'Method'!$B$2</x:f>
        <x:v>0.05</x:v>
      </x:c>
      <x:c r="K9143" s="13" t="str">
        <x:f>IF(I9143&lt;=J9143,"是","否")</x:f>
        <x:v>是</x:v>
      </x:c>
      <x:c r="L9143" s="36" t="n">
        <x:v>0.8410138248847926</x:v>
      </x:c>
      <x:c r="M9143" s="36" t="n">
        <x:f>1-L9143</x:f>
        <x:v>0.1589861751152074</x:v>
      </x:c>
      <x:c r="N9143" s="13" t="str">
        <x:v>是</x:v>
      </x:c>
      <x:c r="O9143" s="15"/>
      <x:c r="P9143" s="13" t="str"/>
    </x:row>
    <x:row r="9144">
      <x:c r="A9144" s="15" t="n">
        <x:v>9143</x:v>
      </x:c>
      <x:c r="B9144" s="13" t="str">
        <x:v>Nymphalinae-16</x:v>
      </x:c>
      <x:c r="C9144" s="13" t="str">
        <x:v>Nymphalinae</x:v>
      </x:c>
      <x:c r="D9144" s="33" t="n">
        <x:f>'AR_values'!I196</x:f>
        <x:v>2.801149955723224</x:v>
      </x:c>
      <x:c r="E9144" s="33" t="str">
        <x:v>Pieridae-6</x:v>
      </x:c>
      <x:c r="F9144" s="33" t="str">
        <x:v>Pieridae</x:v>
      </x:c>
      <x:c r="G9144" s="33" t="n">
        <x:f>'AR_values'!I296</x:f>
        <x:v>2.876777120642851</x:v>
      </x:c>
      <x:c r="H9144" s="33" t="n">
        <x:f>ABS(D9144-G9144)</x:f>
        <x:v>0.07562716491962718</x:v>
      </x:c>
      <x:c r="I9144" s="14" t="n">
        <x:f>IFERROR(H9144/AVERAGE(D9144,G9144),"")</x:f>
        <x:v>0.026639005363214088</x:v>
      </x:c>
      <x:c r="J9144" s="14" t="n">
        <x:f>'Method'!$B$2</x:f>
        <x:v>0.05</x:v>
      </x:c>
      <x:c r="K9144" s="13" t="str">
        <x:f>IF(I9144&lt;=J9144,"是","否")</x:f>
        <x:v>是</x:v>
      </x:c>
      <x:c r="L9144" s="36" t="n">
        <x:v>0.8365050898628511</x:v>
      </x:c>
      <x:c r="M9144" s="36" t="n">
        <x:f>1-L9144</x:f>
        <x:v>0.1634949101371489</x:v>
      </x:c>
      <x:c r="N9144" s="13" t="str">
        <x:v>是</x:v>
      </x:c>
      <x:c r="O9144" s="15"/>
      <x:c r="P9144" s="13" t="str"/>
    </x:row>
    <x:row r="9145">
      <x:c r="A9145" s="15" t="n">
        <x:v>9144</x:v>
      </x:c>
      <x:c r="B9145" s="13" t="str">
        <x:v>Nymphalinae-30</x:v>
      </x:c>
      <x:c r="C9145" s="13" t="str">
        <x:v>Nymphalinae</x:v>
      </x:c>
      <x:c r="D9145" s="33" t="n">
        <x:f>'AR_values'!I212</x:f>
        <x:v>2.926580929690944</x:v>
      </x:c>
      <x:c r="E9145" s="33" t="str">
        <x:v>Pieridae-14</x:v>
      </x:c>
      <x:c r="F9145" s="33" t="str">
        <x:v>Pieridae</x:v>
      </x:c>
      <x:c r="G9145" s="33" t="n">
        <x:f>'AR_values'!I279</x:f>
        <x:v>2.8495974203659724</x:v>
      </x:c>
      <x:c r="H9145" s="33" t="n">
        <x:f>ABS(D9145-G9145)</x:f>
        <x:v>0.07698350932497178</x:v>
      </x:c>
      <x:c r="I9145" s="14" t="n">
        <x:f>IFERROR(H9145/AVERAGE(D9145,G9145),"")</x:f>
        <x:v>0.026655516730785575</x:v>
      </x:c>
      <x:c r="J9145" s="14" t="n">
        <x:f>'Method'!$B$2</x:f>
        <x:v>0.05</x:v>
      </x:c>
      <x:c r="K9145" s="13" t="str">
        <x:f>IF(I9145&lt;=J9145,"是","否")</x:f>
        <x:v>是</x:v>
      </x:c>
      <x:c r="L9145" s="36" t="n">
        <x:v>0.8479807781166251</x:v>
      </x:c>
      <x:c r="M9145" s="36" t="n">
        <x:f>1-L9145</x:f>
        <x:v>0.1520192218833749</x:v>
      </x:c>
      <x:c r="N9145" s="13" t="str">
        <x:v>是</x:v>
      </x:c>
      <x:c r="O9145" s="15"/>
      <x:c r="P9145" s="13" t="str"/>
    </x:row>
    <x:row r="9146">
      <x:c r="A9146" s="15" t="n">
        <x:v>9145</x:v>
      </x:c>
      <x:c r="B9146" s="13" t="str">
        <x:v>Charaxinae-12</x:v>
      </x:c>
      <x:c r="C9146" s="13" t="str">
        <x:v>Charaxinae</x:v>
      </x:c>
      <x:c r="D9146" s="33" t="n">
        <x:f>'AR_values'!I19</x:f>
        <x:v>2.554072397947023</x:v>
      </x:c>
      <x:c r="E9146" s="33" t="str">
        <x:v>Parnassiinae-1</x:v>
      </x:c>
      <x:c r="F9146" s="33" t="str">
        <x:v>Parnassiinae</x:v>
      </x:c>
      <x:c r="G9146" s="33" t="n">
        <x:f>'AR_values'!I268</x:f>
        <x:v>2.6230742042748765</x:v>
      </x:c>
      <x:c r="H9146" s="33" t="n">
        <x:f>ABS(D9146-G9146)</x:f>
        <x:v>0.06900180632785347</x:v>
      </x:c>
      <x:c r="I9146" s="14" t="n">
        <x:f>IFERROR(H9146/AVERAGE(D9146,G9146),"")</x:f>
        <x:v>0.02665630766501364</x:v>
      </x:c>
      <x:c r="J9146" s="14" t="n">
        <x:f>'Method'!$B$2</x:f>
        <x:v>0.05</x:v>
      </x:c>
      <x:c r="K9146" s="13" t="str">
        <x:f>IF(I9146&lt;=J9146,"是","否")</x:f>
        <x:v>是</x:v>
      </x:c>
      <x:c r="L9146" s="36" t="n">
        <x:v>0.7228495809439788</x:v>
      </x:c>
      <x:c r="M9146" s="36" t="n">
        <x:f>1-L9146</x:f>
        <x:v>0.2771504190560212</x:v>
      </x:c>
      <x:c r="N9146" s="13" t="str">
        <x:v>是</x:v>
      </x:c>
      <x:c r="O9146" s="15"/>
      <x:c r="P9146" s="13" t="str"/>
    </x:row>
    <x:row r="9147">
      <x:c r="A9147" s="15" t="n">
        <x:v>9146</x:v>
      </x:c>
      <x:c r="B9147" s="13" t="str">
        <x:v>Hesperiidae_Trapezites_sciron</x:v>
      </x:c>
      <x:c r="C9147" s="13" t="str">
        <x:v>Hesperiidae</x:v>
      </x:c>
      <x:c r="D9147" s="33" t="n">
        <x:f>'AR_values'!I128</x:f>
        <x:v>2.954498744525112</x:v>
      </x:c>
      <x:c r="E9147" s="33" t="str">
        <x:v>Pieridae-6</x:v>
      </x:c>
      <x:c r="F9147" s="33" t="str">
        <x:v>Pieridae</x:v>
      </x:c>
      <x:c r="G9147" s="33" t="n">
        <x:f>'AR_values'!I296</x:f>
        <x:v>2.876777120642851</x:v>
      </x:c>
      <x:c r="H9147" s="33" t="n">
        <x:f>ABS(D9147-G9147)</x:f>
        <x:v>0.07772162388226089</x:v>
      </x:c>
      <x:c r="I9147" s="14" t="n">
        <x:f>IFERROR(H9147/AVERAGE(D9147,G9147),"")</x:f>
        <x:v>0.02665681599682721</x:v>
      </x:c>
      <x:c r="J9147" s="14" t="n">
        <x:f>'Method'!$B$2</x:f>
        <x:v>0.05</x:v>
      </x:c>
      <x:c r="K9147" s="13" t="str">
        <x:f>IF(I9147&lt;=J9147,"是","否")</x:f>
        <x:v>是</x:v>
      </x:c>
      <x:c r="L9147" s="36" t="n">
        <x:v>0.7730078599271519</x:v>
      </x:c>
      <x:c r="M9147" s="36" t="n">
        <x:f>1-L9147</x:f>
        <x:v>0.22699214007284807</x:v>
      </x:c>
      <x:c r="N9147" s="13" t="str">
        <x:v>是</x:v>
      </x:c>
      <x:c r="O9147" s="15"/>
      <x:c r="P9147" s="13" t="str"/>
    </x:row>
    <x:row r="9148">
      <x:c r="A9148" s="15" t="n">
        <x:v>9147</x:v>
      </x:c>
      <x:c r="B9148" s="13" t="str">
        <x:v>Papilionidae-41</x:v>
      </x:c>
      <x:c r="C9148" s="13" t="str">
        <x:v>Papilionidae</x:v>
      </x:c>
      <x:c r="D9148" s="33" t="n">
        <x:f>'AR_values'!I253</x:f>
        <x:v>2.842794863146978</x:v>
      </x:c>
      <x:c r="E9148" s="33" t="str">
        <x:v>Pieridae_Elodina_padusa</x:v>
      </x:c>
      <x:c r="F9148" s="33" t="str">
        <x:v>Pieridae</x:v>
      </x:c>
      <x:c r="G9148" s="33" t="n">
        <x:f>'AR_values'!I327</x:f>
        <x:v>2.919606733186484</x:v>
      </x:c>
      <x:c r="H9148" s="33" t="n">
        <x:f>ABS(D9148-G9148)</x:f>
        <x:v>0.07681187003950596</x:v>
      </x:c>
      <x:c r="I9148" s="14" t="n">
        <x:f>IFERROR(H9148/AVERAGE(D9148,G9148),"")</x:f>
        <x:v>0.026659672622741295</x:v>
      </x:c>
      <x:c r="J9148" s="14" t="n">
        <x:f>'Method'!$B$2</x:f>
        <x:v>0.05</x:v>
      </x:c>
      <x:c r="K9148" s="13" t="str">
        <x:f>IF(I9148&lt;=J9148,"是","否")</x:f>
        <x:v>是</x:v>
      </x:c>
      <x:c r="L9148" s="36" t="n">
        <x:v>0.7220020855057352</x:v>
      </x:c>
      <x:c r="M9148" s="36" t="n">
        <x:f>1-L9148</x:f>
        <x:v>0.2779979144942648</x:v>
      </x:c>
      <x:c r="N9148" s="13" t="str">
        <x:v>是</x:v>
      </x:c>
      <x:c r="O9148" s="15"/>
      <x:c r="P9148" s="13" t="str"/>
    </x:row>
    <x:row r="9149">
      <x:c r="A9149" s="15" t="n">
        <x:v>9148</x:v>
      </x:c>
      <x:c r="B9149" s="13" t="str">
        <x:v>Hesperiidae-25</x:v>
      </x:c>
      <x:c r="C9149" s="13" t="str">
        <x:v>Hesperiidae</x:v>
      </x:c>
      <x:c r="D9149" s="33" t="n">
        <x:f>'AR_values'!I92</x:f>
        <x:v>2.880862791094341</x:v>
      </x:c>
      <x:c r="E9149" s="33" t="str">
        <x:v>Hesperiidae-6</x:v>
      </x:c>
      <x:c r="F9149" s="33" t="str">
        <x:v>Hesperiidae</x:v>
      </x:c>
      <x:c r="G9149" s="33" t="n">
        <x:f>'AR_values'!I107</x:f>
        <x:v>2.805069004432799</x:v>
      </x:c>
      <x:c r="H9149" s="33" t="n">
        <x:f>ABS(D9149-G9149)</x:f>
        <x:v>0.07579378666154213</x:v>
      </x:c>
      <x:c r="I9149" s="14" t="n">
        <x:f>IFERROR(H9149/AVERAGE(D9149,G9149),"")</x:f>
        <x:v>0.026660111090732956</x:v>
      </x:c>
      <x:c r="J9149" s="14" t="n">
        <x:f>'Method'!$B$2</x:f>
        <x:v>0.05</x:v>
      </x:c>
      <x:c r="K9149" s="13" t="str">
        <x:f>IF(I9149&lt;=J9149,"是","否")</x:f>
        <x:v>是</x:v>
      </x:c>
      <x:c r="L9149" s="36" t="n">
        <x:v>0.821784588575968</x:v>
      </x:c>
      <x:c r="M9149" s="36" t="n">
        <x:f>1-L9149</x:f>
        <x:v>0.17821541142403197</x:v>
      </x:c>
      <x:c r="N9149" s="13" t="str">
        <x:v>否</x:v>
      </x:c>
      <x:c r="O9149" s="15"/>
      <x:c r="P9149" s="13" t="str"/>
    </x:row>
    <x:row r="9150">
      <x:c r="A9150" s="15" t="n">
        <x:v>9149</x:v>
      </x:c>
      <x:c r="B9150" s="13" t="str">
        <x:v>Heliconiinae-21</x:v>
      </x:c>
      <x:c r="C9150" s="13" t="str">
        <x:v>Heliconiinae</x:v>
      </x:c>
      <x:c r="D9150" s="33" t="n">
        <x:f>'AR_values'!I65</x:f>
        <x:v>2.475657871833206</x:v>
      </x:c>
      <x:c r="E9150" s="33" t="str">
        <x:v>Satyrinae-4</x:v>
      </x:c>
      <x:c r="F9150" s="33" t="str">
        <x:v>Satyrinae</x:v>
      </x:c>
      <x:c r="G9150" s="33" t="n">
        <x:f>'AR_values'!I379</x:f>
        <x:v>2.410510901432053</x:v>
      </x:c>
      <x:c r="H9150" s="33" t="n">
        <x:f>ABS(D9150-G9150)</x:f>
        <x:v>0.06514697040115314</x:v>
      </x:c>
      <x:c r="I9150" s="14" t="n">
        <x:f>IFERROR(H9150/AVERAGE(D9150,G9150),"")</x:f>
        <x:v>0.026665869896924436</x:v>
      </x:c>
      <x:c r="J9150" s="14" t="n">
        <x:f>'Method'!$B$2</x:f>
        <x:v>0.05</x:v>
      </x:c>
      <x:c r="K9150" s="13" t="str">
        <x:f>IF(I9150&lt;=J9150,"是","否")</x:f>
        <x:v>是</x:v>
      </x:c>
      <x:c r="L9150" s="36" t="n">
        <x:v>0.8661499932313523</x:v>
      </x:c>
      <x:c r="M9150" s="36" t="n">
        <x:f>1-L9150</x:f>
        <x:v>0.13385000676864767</x:v>
      </x:c>
      <x:c r="N9150" s="13" t="str">
        <x:v>是</x:v>
      </x:c>
      <x:c r="O9150" s="15"/>
      <x:c r="P9150" s="13" t="str"/>
    </x:row>
    <x:row r="9151">
      <x:c r="A9151" s="15" t="n">
        <x:v>9150</x:v>
      </x:c>
      <x:c r="B9151" s="13" t="str">
        <x:v>Heliconiinae-4</x:v>
      </x:c>
      <x:c r="C9151" s="13" t="str">
        <x:v>Heliconiinae</x:v>
      </x:c>
      <x:c r="D9151" s="33" t="n">
        <x:f>'AR_values'!I69</x:f>
        <x:v>2.9448795791455837</x:v>
      </x:c>
      <x:c r="E9151" s="33" t="str">
        <x:v>Heliconiinae-9</x:v>
      </x:c>
      <x:c r="F9151" s="33" t="str">
        <x:v>Heliconiinae</x:v>
      </x:c>
      <x:c r="G9151" s="33" t="n">
        <x:f>'AR_values'!I74</x:f>
        <x:v>3.024482561628602</x:v>
      </x:c>
      <x:c r="H9151" s="33" t="n">
        <x:f>ABS(D9151-G9151)</x:f>
        <x:v>0.07960298248301845</x:v>
      </x:c>
      <x:c r="I9151" s="14" t="n">
        <x:f>IFERROR(H9151/AVERAGE(D9151,G9151),"")</x:f>
        <x:v>0.026670515410443664</x:v>
      </x:c>
      <x:c r="J9151" s="14" t="n">
        <x:f>'Method'!$B$2</x:f>
        <x:v>0.05</x:v>
      </x:c>
      <x:c r="K9151" s="13" t="str">
        <x:f>IF(I9151&lt;=J9151,"是","否")</x:f>
        <x:v>是</x:v>
      </x:c>
      <x:c r="L9151" s="36" t="n">
        <x:v>0.8379816239838226</x:v>
      </x:c>
      <x:c r="M9151" s="36" t="n">
        <x:f>1-L9151</x:f>
        <x:v>0.1620183760161774</x:v>
      </x:c>
      <x:c r="N9151" s="13" t="str">
        <x:v>否</x:v>
      </x:c>
      <x:c r="O9151" s="15"/>
      <x:c r="P9151" s="13" t="str"/>
    </x:row>
    <x:row r="9152">
      <x:c r="A9152" s="15" t="n">
        <x:v>9151</x:v>
      </x:c>
      <x:c r="B9152" s="13" t="str">
        <x:v>Hesperiidae_Trapezites_phigalia</x:v>
      </x:c>
      <x:c r="C9152" s="13" t="str">
        <x:v>Hesperiidae</x:v>
      </x:c>
      <x:c r="D9152" s="33" t="n">
        <x:f>'AR_values'!I127</x:f>
        <x:v>2.72511738918434</x:v>
      </x:c>
      <x:c r="E9152" s="33" t="str">
        <x:v>Limenitidinae-11</x:v>
      </x:c>
      <x:c r="F9152" s="33" t="str">
        <x:v>Limenitidinae</x:v>
      </x:c>
      <x:c r="G9152" s="33" t="n">
        <x:f>'AR_values'!I132</x:f>
        <x:v>2.7987815350159404</x:v>
      </x:c>
      <x:c r="H9152" s="33" t="n">
        <x:f>ABS(D9152-G9152)</x:f>
        <x:v>0.07366414583160052</x:v>
      </x:c>
      <x:c r="I9152" s="14" t="n">
        <x:f>IFERROR(H9152/AVERAGE(D9152,G9152),"")</x:f>
        <x:v>0.026671069417608946</x:v>
      </x:c>
      <x:c r="J9152" s="14" t="n">
        <x:f>'Method'!$B$2</x:f>
        <x:v>0.05</x:v>
      </x:c>
      <x:c r="K9152" s="13" t="str">
        <x:f>IF(I9152&lt;=J9152,"是","否")</x:f>
        <x:v>是</x:v>
      </x:c>
      <x:c r="L9152" s="36" t="n">
        <x:v>0.819885424562886</x:v>
      </x:c>
      <x:c r="M9152" s="36" t="n">
        <x:f>1-L9152</x:f>
        <x:v>0.18011457543711396</x:v>
      </x:c>
      <x:c r="N9152" s="13" t="str">
        <x:v>是</x:v>
      </x:c>
      <x:c r="O9152" s="15"/>
      <x:c r="P9152" s="13" t="str"/>
    </x:row>
    <x:row r="9153">
      <x:c r="A9153" s="15" t="n">
        <x:v>9152</x:v>
      </x:c>
      <x:c r="B9153" s="13" t="str">
        <x:v>Nymphalinae-25</x:v>
      </x:c>
      <x:c r="C9153" s="13" t="str">
        <x:v>Nymphalinae</x:v>
      </x:c>
      <x:c r="D9153" s="33" t="n">
        <x:f>'AR_values'!I206</x:f>
        <x:v>2.754690181841045</x:v>
      </x:c>
      <x:c r="E9153" s="33" t="str">
        <x:v>Pieridae-Coliadinae-7</x:v>
      </x:c>
      <x:c r="F9153" s="33" t="str">
        <x:v>Pieridae-Coliadinae</x:v>
      </x:c>
      <x:c r="G9153" s="33" t="n">
        <x:f>'AR_values'!I319</x:f>
        <x:v>2.6821855446790392</x:v>
      </x:c>
      <x:c r="H9153" s="33" t="n">
        <x:f>ABS(D9153-G9153)</x:f>
        <x:v>0.07250463716200573</x:v>
      </x:c>
      <x:c r="I9153" s="14" t="n">
        <x:f>IFERROR(H9153/AVERAGE(D9153,G9153),"")</x:f>
        <x:v>0.02667143440794182</x:v>
      </x:c>
      <x:c r="J9153" s="14" t="n">
        <x:f>'Method'!$B$2</x:f>
        <x:v>0.05</x:v>
      </x:c>
      <x:c r="K9153" s="13" t="str">
        <x:f>IF(I9153&lt;=J9153,"是","否")</x:f>
        <x:v>是</x:v>
      </x:c>
      <x:c r="L9153" s="36" t="n">
        <x:v>0.7314650957015787</x:v>
      </x:c>
      <x:c r="M9153" s="36" t="n">
        <x:f>1-L9153</x:f>
        <x:v>0.2685349042984213</x:v>
      </x:c>
      <x:c r="N9153" s="13" t="str">
        <x:v>是</x:v>
      </x:c>
      <x:c r="O9153" s="15"/>
      <x:c r="P9153" s="13" t="str"/>
    </x:row>
    <x:row r="9154">
      <x:c r="A9154" s="15" t="n">
        <x:v>9153</x:v>
      </x:c>
      <x:c r="B9154" s="13" t="str">
        <x:v>Lycaenidae-5</x:v>
      </x:c>
      <x:c r="C9154" s="13" t="str">
        <x:v>Lycaenidae</x:v>
      </x:c>
      <x:c r="D9154" s="33" t="n">
        <x:f>'AR_values'!I158</x:f>
        <x:v>2.4473190485114493</x:v>
      </x:c>
      <x:c r="E9154" s="33" t="str">
        <x:v>Satyrinae-7</x:v>
      </x:c>
      <x:c r="F9154" s="33" t="str">
        <x:v>Satyrinae</x:v>
      </x:c>
      <x:c r="G9154" s="33" t="n">
        <x:f>'AR_values'!I382</x:f>
        <x:v>2.5134817259008053</x:v>
      </x:c>
      <x:c r="H9154" s="33" t="n">
        <x:f>ABS(D9154-G9154)</x:f>
        <x:v>0.066162677389356</x:v>
      </x:c>
      <x:c r="I9154" s="14" t="n">
        <x:f>IFERROR(H9154/AVERAGE(D9154,G9154),"")</x:f>
        <x:v>0.026674192493527343</x:v>
      </x:c>
      <x:c r="J9154" s="14" t="n">
        <x:f>'Method'!$B$2</x:f>
        <x:v>0.05</x:v>
      </x:c>
      <x:c r="K9154" s="13" t="str">
        <x:f>IF(I9154&lt;=J9154,"是","否")</x:f>
        <x:v>是</x:v>
      </x:c>
      <x:c r="L9154" s="36" t="n">
        <x:v>0.8790998489756863</x:v>
      </x:c>
      <x:c r="M9154" s="36" t="n">
        <x:f>1-L9154</x:f>
        <x:v>0.12090015102431373</x:v>
      </x:c>
      <x:c r="N9154" s="13" t="str">
        <x:v>是</x:v>
      </x:c>
      <x:c r="O9154" s="15"/>
      <x:c r="P9154" s="13" t="str"/>
    </x:row>
    <x:row r="9155">
      <x:c r="A9155" s="15" t="n">
        <x:v>9154</x:v>
      </x:c>
      <x:c r="B9155" s="13" t="str">
        <x:v>Hesperiidae_Anisynta_cynone</x:v>
      </x:c>
      <x:c r="C9155" s="13" t="str">
        <x:v>Hesperiidae</x:v>
      </x:c>
      <x:c r="D9155" s="33" t="n">
        <x:f>'AR_values'!I111</x:f>
        <x:v>2.7231750866675806</x:v>
      </x:c>
      <x:c r="E9155" s="33" t="str">
        <x:v>Parnassiinae-2</x:v>
      </x:c>
      <x:c r="F9155" s="33" t="str">
        <x:v>Parnassiinae</x:v>
      </x:c>
      <x:c r="G9155" s="33" t="n">
        <x:f>'AR_values'!I269</x:f>
        <x:v>2.6514822493832084</x:v>
      </x:c>
      <x:c r="H9155" s="33" t="n">
        <x:f>ABS(D9155-G9155)</x:f>
        <x:v>0.07169283728437215</x:v>
      </x:c>
      <x:c r="I9155" s="14" t="n">
        <x:f>IFERROR(H9155/AVERAGE(D9155,G9155),"")</x:f>
        <x:v>0.026678105338358512</x:v>
      </x:c>
      <x:c r="J9155" s="14" t="n">
        <x:f>'Method'!$B$2</x:f>
        <x:v>0.05</x:v>
      </x:c>
      <x:c r="K9155" s="13" t="str">
        <x:f>IF(I9155&lt;=J9155,"是","否")</x:f>
        <x:v>是</x:v>
      </x:c>
      <x:c r="L9155" s="36" t="n">
        <x:v>0.8937604547912815</x:v>
      </x:c>
      <x:c r="M9155" s="36" t="n">
        <x:f>1-L9155</x:f>
        <x:v>0.10623954520871848</x:v>
      </x:c>
      <x:c r="N9155" s="13" t="str">
        <x:v>是</x:v>
      </x:c>
      <x:c r="O9155" s="15"/>
      <x:c r="P9155" s="13" t="str"/>
    </x:row>
    <x:row r="9156">
      <x:c r="A9156" s="15" t="n">
        <x:v>9155</x:v>
      </x:c>
      <x:c r="B9156" s="13" t="str">
        <x:v>Hesperiidae-23</x:v>
      </x:c>
      <x:c r="C9156" s="13" t="str">
        <x:v>Hesperiidae</x:v>
      </x:c>
      <x:c r="D9156" s="33" t="n">
        <x:f>'AR_values'!I90</x:f>
        <x:v>2.763128559821207</x:v>
      </x:c>
      <x:c r="E9156" s="33" t="str">
        <x:v>Parnassiinae-4</x:v>
      </x:c>
      <x:c r="F9156" s="33" t="str">
        <x:v>Parnassiinae</x:v>
      </x:c>
      <x:c r="G9156" s="33" t="n">
        <x:f>'AR_values'!I271</x:f>
        <x:v>2.69037593535623</x:v>
      </x:c>
      <x:c r="H9156" s="33" t="n">
        <x:f>ABS(D9156-G9156)</x:f>
        <x:v>0.07275262446497699</x:v>
      </x:c>
      <x:c r="I9156" s="14" t="n">
        <x:f>IFERROR(H9156/AVERAGE(D9156,G9156),"")</x:f>
        <x:v>0.026681054184263538</x:v>
      </x:c>
      <x:c r="J9156" s="14" t="n">
        <x:f>'Method'!$B$2</x:f>
        <x:v>0.05</x:v>
      </x:c>
      <x:c r="K9156" s="13" t="str">
        <x:f>IF(I9156&lt;=J9156,"是","否")</x:f>
        <x:v>是</x:v>
      </x:c>
      <x:c r="L9156" s="36" t="n">
        <x:v>0.892628594055359</x:v>
      </x:c>
      <x:c r="M9156" s="36" t="n">
        <x:f>1-L9156</x:f>
        <x:v>0.10737140594464101</x:v>
      </x:c>
      <x:c r="N9156" s="13" t="str">
        <x:v>是</x:v>
      </x:c>
      <x:c r="O9156" s="15"/>
      <x:c r="P9156" s="13" t="str"/>
    </x:row>
    <x:row r="9157">
      <x:c r="A9157" s="15" t="n">
        <x:v>9156</x:v>
      </x:c>
      <x:c r="B9157" s="13" t="str">
        <x:v>Parnassiinae-2</x:v>
      </x:c>
      <x:c r="C9157" s="13" t="str">
        <x:v>Parnassiinae</x:v>
      </x:c>
      <x:c r="D9157" s="33" t="n">
        <x:f>'AR_values'!I269</x:f>
        <x:v>2.6514822493832084</x:v>
      </x:c>
      <x:c r="E9157" s="33" t="str">
        <x:v>Satyrinae-6</x:v>
      </x:c>
      <x:c r="F9157" s="33" t="str">
        <x:v>Satyrinae</x:v>
      </x:c>
      <x:c r="G9157" s="33" t="n">
        <x:f>'AR_values'!I381</x:f>
        <x:v>2.5816660504701483</x:v>
      </x:c>
      <x:c r="H9157" s="33" t="n">
        <x:f>ABS(D9157-G9157)</x:f>
        <x:v>0.06981619891306012</x:v>
      </x:c>
      <x:c r="I9157" s="14" t="n">
        <x:f>IFERROR(H9157/AVERAGE(D9157,G9157),"")</x:f>
        <x:v>0.02668229330134463</x:v>
      </x:c>
      <x:c r="J9157" s="14" t="n">
        <x:f>'Method'!$B$2</x:f>
        <x:v>0.05</x:v>
      </x:c>
      <x:c r="K9157" s="13" t="str">
        <x:f>IF(I9157&lt;=J9157,"是","否")</x:f>
        <x:v>是</x:v>
      </x:c>
      <x:c r="L9157" s="36" t="n">
        <x:v>0.8685451687023824</x:v>
      </x:c>
      <x:c r="M9157" s="36" t="n">
        <x:f>1-L9157</x:f>
        <x:v>0.1314548312976176</x:v>
      </x:c>
      <x:c r="N9157" s="13" t="str">
        <x:v>是</x:v>
      </x:c>
      <x:c r="O9157" s="15"/>
      <x:c r="P9157" s="13" t="str"/>
    </x:row>
    <x:row r="9158">
      <x:c r="A9158" s="15" t="n">
        <x:v>9157</x:v>
      </x:c>
      <x:c r="B9158" s="13" t="str">
        <x:v>Lycaenidae_Zizeeria_karsandra</x:v>
      </x:c>
      <x:c r="C9158" s="13" t="str">
        <x:v>Lycaenidae</x:v>
      </x:c>
      <x:c r="D9158" s="33" t="n">
        <x:f>'AR_values'!I187</x:f>
        <x:v>2.4058990246007177</x:v>
      </x:c>
      <x:c r="E9158" s="33" t="str">
        <x:v>Pieridae-Coliadinae-20</x:v>
      </x:c>
      <x:c r="F9158" s="33" t="str">
        <x:v>Pieridae-Coliadinae</x:v>
      </x:c>
      <x:c r="G9158" s="33" t="n">
        <x:f>'AR_values'!I312</x:f>
        <x:v>2.342539814584149</x:v>
      </x:c>
      <x:c r="H9158" s="33" t="n">
        <x:f>ABS(D9158-G9158)</x:f>
        <x:v>0.06335921001656875</x:v>
      </x:c>
      <x:c r="I9158" s="14" t="n">
        <x:f>IFERROR(H9158/AVERAGE(D9158,G9158),"")</x:f>
        <x:v>0.026686332987473083</x:v>
      </x:c>
      <x:c r="J9158" s="14" t="n">
        <x:f>'Method'!$B$2</x:f>
        <x:v>0.05</x:v>
      </x:c>
      <x:c r="K9158" s="13" t="str">
        <x:f>IF(I9158&lt;=J9158,"是","否")</x:f>
        <x:v>是</x:v>
      </x:c>
      <x:c r="L9158" s="36" t="n">
        <x:v>0.8292583318108053</x:v>
      </x:c>
      <x:c r="M9158" s="36" t="n">
        <x:f>1-L9158</x:f>
        <x:v>0.17074166818919467</x:v>
      </x:c>
      <x:c r="N9158" s="13" t="str">
        <x:v>是</x:v>
      </x:c>
      <x:c r="O9158" s="15"/>
      <x:c r="P9158" s="13" t="str"/>
    </x:row>
    <x:row r="9159">
      <x:c r="A9159" s="15" t="n">
        <x:v>9158</x:v>
      </x:c>
      <x:c r="B9159" s="13" t="str">
        <x:v>Biblidinae-5</x:v>
      </x:c>
      <x:c r="C9159" s="13" t="str">
        <x:v>Biblidinae</x:v>
      </x:c>
      <x:c r="D9159" s="33" t="n">
        <x:f>'AR_values'!I11</x:f>
        <x:v>2.4750199618333006</x:v>
      </x:c>
      <x:c r="E9159" s="33" t="str">
        <x:v>Pieridae-Coliadinae-3</x:v>
      </x:c>
      <x:c r="F9159" s="33" t="str">
        <x:v>Pieridae-Coliadinae</x:v>
      </x:c>
      <x:c r="G9159" s="33" t="n">
        <x:f>'AR_values'!I315</x:f>
        <x:v>2.5419694970505615</x:v>
      </x:c>
      <x:c r="H9159" s="33" t="n">
        <x:f>ABS(D9159-G9159)</x:f>
        <x:v>0.06694953521726088</x:v>
      </x:c>
      <x:c r="I9159" s="14" t="n">
        <x:f>IFERROR(H9159/AVERAGE(D9159,G9159),"")</x:f>
        <x:v>0.026689127320652276</x:v>
      </x:c>
      <x:c r="J9159" s="14" t="n">
        <x:f>'Method'!$B$2</x:f>
        <x:v>0.05</x:v>
      </x:c>
      <x:c r="K9159" s="13" t="str">
        <x:f>IF(I9159&lt;=J9159,"是","否")</x:f>
        <x:v>是</x:v>
      </x:c>
      <x:c r="L9159" s="36" t="n">
        <x:v>0.8328456765526271</x:v>
      </x:c>
      <x:c r="M9159" s="36" t="n">
        <x:f>1-L9159</x:f>
        <x:v>0.1671543234473729</x:v>
      </x:c>
      <x:c r="N9159" s="13" t="str">
        <x:v>是</x:v>
      </x:c>
      <x:c r="O9159" s="15"/>
      <x:c r="P9159" s="13" t="str"/>
    </x:row>
    <x:row r="9160">
      <x:c r="A9160" s="15" t="n">
        <x:v>9159</x:v>
      </x:c>
      <x:c r="B9160" s="13" t="str">
        <x:v>Danainae-6</x:v>
      </x:c>
      <x:c r="C9160" s="13" t="str">
        <x:v>Danainae</x:v>
      </x:c>
      <x:c r="D9160" s="33" t="n">
        <x:f>'AR_values'!I48</x:f>
        <x:v>2.8766669259385655</x:v>
      </x:c>
      <x:c r="E9160" s="33" t="str">
        <x:v>Hesperiidae_Trapezites_sciron</x:v>
      </x:c>
      <x:c r="F9160" s="33" t="str">
        <x:v>Hesperiidae</x:v>
      </x:c>
      <x:c r="G9160" s="33" t="n">
        <x:f>'AR_values'!I128</x:f>
        <x:v>2.954498744525112</x:v>
      </x:c>
      <x:c r="H9160" s="33" t="n">
        <x:f>ABS(D9160-G9160)</x:f>
        <x:v>0.07783181858654631</x:v>
      </x:c>
      <x:c r="I9160" s="14" t="n">
        <x:f>IFERROR(H9160/AVERAGE(D9160,G9160),"")</x:f>
        <x:v>0.026695114831253745</x:v>
      </x:c>
      <x:c r="J9160" s="14" t="n">
        <x:f>'Method'!$B$2</x:f>
        <x:v>0.05</x:v>
      </x:c>
      <x:c r="K9160" s="13" t="str">
        <x:f>IF(I9160&lt;=J9160,"是","否")</x:f>
        <x:v>是</x:v>
      </x:c>
      <x:c r="L9160" s="36" t="n">
        <x:v>0.688652490901788</x:v>
      </x:c>
      <x:c r="M9160" s="36" t="n">
        <x:f>1-L9160</x:f>
        <x:v>0.31134750909821196</x:v>
      </x:c>
      <x:c r="N9160" s="13" t="str">
        <x:v>是</x:v>
      </x:c>
      <x:c r="O9160" s="15"/>
      <x:c r="P9160" s="13" t="str"/>
    </x:row>
    <x:row r="9161">
      <x:c r="A9161" s="15" t="n">
        <x:v>9160</x:v>
      </x:c>
      <x:c r="B9161" s="13" t="str">
        <x:v>Biblidinae-4</x:v>
      </x:c>
      <x:c r="C9161" s="13" t="str">
        <x:v>Biblidinae</x:v>
      </x:c>
      <x:c r="D9161" s="33" t="n">
        <x:f>'AR_values'!I10</x:f>
        <x:v>2.5419996384242083</x:v>
      </x:c>
      <x:c r="E9161" s="33" t="str">
        <x:v>Biblidinae-5</x:v>
      </x:c>
      <x:c r="F9161" s="33" t="str">
        <x:v>Biblidinae</x:v>
      </x:c>
      <x:c r="G9161" s="33" t="n">
        <x:f>'AR_values'!I11</x:f>
        <x:v>2.4750199618333006</x:v>
      </x:c>
      <x:c r="H9161" s="33" t="n">
        <x:f>ABS(D9161-G9161)</x:f>
        <x:v>0.06697967659090764</x:v>
      </x:c>
      <x:c r="I9161" s="14" t="n">
        <x:f>IFERROR(H9161/AVERAGE(D9161,G9161),"")</x:f>
        <x:v>0.02670098262620691</x:v>
      </x:c>
      <x:c r="J9161" s="14" t="n">
        <x:f>'Method'!$B$2</x:f>
        <x:v>0.05</x:v>
      </x:c>
      <x:c r="K9161" s="13" t="str">
        <x:f>IF(I9161&lt;=J9161,"是","否")</x:f>
        <x:v>是</x:v>
      </x:c>
      <x:c r="L9161" s="36" t="n">
        <x:v>0.9404965650235024</x:v>
      </x:c>
      <x:c r="M9161" s="36" t="n">
        <x:f>1-L9161</x:f>
        <x:v>0.05950343497649757</x:v>
      </x:c>
      <x:c r="N9161" s="13" t="str">
        <x:v>否</x:v>
      </x:c>
      <x:c r="O9161" s="15"/>
      <x:c r="P9161" s="13" t="str"/>
    </x:row>
    <x:row r="9162">
      <x:c r="A9162" s="15" t="n">
        <x:v>9161</x:v>
      </x:c>
      <x:c r="B9162" s="13" t="str">
        <x:v>Hesperiidae-10</x:v>
      </x:c>
      <x:c r="C9162" s="13" t="str">
        <x:v>Hesperiidae</x:v>
      </x:c>
      <x:c r="D9162" s="33" t="n">
        <x:f>'AR_values'!I76</x:f>
        <x:v>2.5946325444004152</x:v>
      </x:c>
      <x:c r="E9162" s="33" t="str">
        <x:v>Satyrinae-27</x:v>
      </x:c>
      <x:c r="F9162" s="33" t="str">
        <x:v>Satyrinae</x:v>
      </x:c>
      <x:c r="G9162" s="33" t="n">
        <x:f>'AR_values'!I377</x:f>
        <x:v>2.664861838108956</x:v>
      </x:c>
      <x:c r="H9162" s="33" t="n">
        <x:f>ABS(D9162-G9162)</x:f>
        <x:v>0.07022929370854092</x:v>
      </x:c>
      <x:c r="I9162" s="14" t="n">
        <x:f>IFERROR(H9162/AVERAGE(D9162,G9162),"")</x:f>
        <x:v>0.026705720588690363</x:v>
      </x:c>
      <x:c r="J9162" s="14" t="n">
        <x:f>'Method'!$B$2</x:f>
        <x:v>0.05</x:v>
      </x:c>
      <x:c r="K9162" s="13" t="str">
        <x:f>IF(I9162&lt;=J9162,"是","否")</x:f>
        <x:v>是</x:v>
      </x:c>
      <x:c r="L9162" s="36" t="n">
        <x:v>0.796865130424611</x:v>
      </x:c>
      <x:c r="M9162" s="36" t="n">
        <x:f>1-L9162</x:f>
        <x:v>0.20313486957538895</x:v>
      </x:c>
      <x:c r="N9162" s="13" t="str">
        <x:v>是</x:v>
      </x:c>
      <x:c r="O9162" s="15"/>
      <x:c r="P9162" s="13" t="str"/>
    </x:row>
    <x:row r="9163">
      <x:c r="A9163" s="15" t="n">
        <x:v>9162</x:v>
      </x:c>
      <x:c r="B9163" s="13" t="str">
        <x:v>Heliconiinae-13</x:v>
      </x:c>
      <x:c r="C9163" s="13" t="str">
        <x:v>Heliconiinae</x:v>
      </x:c>
      <x:c r="D9163" s="33" t="n">
        <x:f>'AR_values'!I56</x:f>
        <x:v>2.845230404265028</x:v>
      </x:c>
      <x:c r="E9163" s="33" t="str">
        <x:v>Satyrinae-20</x:v>
      </x:c>
      <x:c r="F9163" s="33" t="str">
        <x:v>Satyrinae</x:v>
      </x:c>
      <x:c r="G9163" s="33" t="n">
        <x:f>'AR_values'!I370</x:f>
        <x:v>2.9222428193226513</x:v>
      </x:c>
      <x:c r="H9163" s="33" t="n">
        <x:f>ABS(D9163-G9163)</x:f>
        <x:v>0.07701241505762324</x:v>
      </x:c>
      <x:c r="I9163" s="14" t="n">
        <x:f>IFERROR(H9163/AVERAGE(D9163,G9163),"")</x:f>
        <x:v>0.026705772899875684</x:v>
      </x:c>
      <x:c r="J9163" s="14" t="n">
        <x:f>'Method'!$B$2</x:f>
        <x:v>0.05</x:v>
      </x:c>
      <x:c r="K9163" s="13" t="str">
        <x:f>IF(I9163&lt;=J9163,"是","否")</x:f>
        <x:v>是</x:v>
      </x:c>
      <x:c r="L9163" s="36" t="n">
        <x:v>0.7714610717896866</x:v>
      </x:c>
      <x:c r="M9163" s="36" t="n">
        <x:f>1-L9163</x:f>
        <x:v>0.2285389282103134</x:v>
      </x:c>
      <x:c r="N9163" s="13" t="str">
        <x:v>是</x:v>
      </x:c>
      <x:c r="O9163" s="15"/>
      <x:c r="P9163" s="13" t="str"/>
    </x:row>
    <x:row r="9164">
      <x:c r="A9164" s="15" t="n">
        <x:v>9163</x:v>
      </x:c>
      <x:c r="B9164" s="13" t="str">
        <x:v>Hesperiidae-28</x:v>
      </x:c>
      <x:c r="C9164" s="13" t="str">
        <x:v>Hesperiidae</x:v>
      </x:c>
      <x:c r="D9164" s="33" t="n">
        <x:f>'AR_values'!I95</x:f>
        <x:v>2.9728124719229405</x:v>
      </x:c>
      <x:c r="E9164" s="33" t="str">
        <x:v>Papilionidae-15</x:v>
      </x:c>
      <x:c r="F9164" s="33" t="str">
        <x:v>Papilionidae</x:v>
      </x:c>
      <x:c r="G9164" s="33" t="n">
        <x:f>'AR_values'!I225</x:f>
        <x:v>3.0532801223694213</x:v>
      </x:c>
      <x:c r="H9164" s="33" t="n">
        <x:f>ABS(D9164-G9164)</x:f>
        <x:v>0.08046765044648074</x:v>
      </x:c>
      <x:c r="I9164" s="14" t="n">
        <x:f>IFERROR(H9164/AVERAGE(D9164,G9164),"")</x:f>
        <x:v>0.026706410227647685</x:v>
      </x:c>
      <x:c r="J9164" s="14" t="n">
        <x:f>'Method'!$B$2</x:f>
        <x:v>0.05</x:v>
      </x:c>
      <x:c r="K9164" s="13" t="str">
        <x:f>IF(I9164&lt;=J9164,"是","否")</x:f>
        <x:v>是</x:v>
      </x:c>
      <x:c r="L9164" s="36" t="n">
        <x:v>0.7838229429748771</x:v>
      </x:c>
      <x:c r="M9164" s="36" t="n">
        <x:f>1-L9164</x:f>
        <x:v>0.2161770570251229</x:v>
      </x:c>
      <x:c r="N9164" s="13" t="str">
        <x:v>是</x:v>
      </x:c>
      <x:c r="O9164" s="15"/>
      <x:c r="P9164" s="13" t="str"/>
    </x:row>
    <x:row r="9165">
      <x:c r="A9165" s="15" t="n">
        <x:v>9164</x:v>
      </x:c>
      <x:c r="B9165" s="13" t="str">
        <x:v>Charaxinae-5</x:v>
      </x:c>
      <x:c r="C9165" s="13" t="str">
        <x:v>Charaxinae</x:v>
      </x:c>
      <x:c r="D9165" s="33" t="n">
        <x:f>'AR_values'!I26</x:f>
        <x:v>2.6396173843227424</x:v>
      </x:c>
      <x:c r="E9165" s="33" t="str">
        <x:v>Heliconiinae-22</x:v>
      </x:c>
      <x:c r="F9165" s="33" t="str">
        <x:v>Heliconiinae</x:v>
      </x:c>
      <x:c r="G9165" s="33" t="n">
        <x:f>'AR_values'!I66</x:f>
        <x:v>2.5700482441884245</x:v>
      </x:c>
      <x:c r="H9165" s="33" t="n">
        <x:f>ABS(D9165-G9165)</x:f>
        <x:v>0.06956914013431792</x:v>
      </x:c>
      <x:c r="I9165" s="14" t="n">
        <x:f>IFERROR(H9165/AVERAGE(D9165,G9165),"")</x:f>
        <x:v>0.026707717959319238</x:v>
      </x:c>
      <x:c r="J9165" s="14" t="n">
        <x:f>'Method'!$B$2</x:f>
        <x:v>0.05</x:v>
      </x:c>
      <x:c r="K9165" s="13" t="str">
        <x:f>IF(I9165&lt;=J9165,"是","否")</x:f>
        <x:v>是</x:v>
      </x:c>
      <x:c r="L9165" s="36" t="n">
        <x:v>0.6779805892472653</x:v>
      </x:c>
      <x:c r="M9165" s="36" t="n">
        <x:f>1-L9165</x:f>
        <x:v>0.32201941075273466</x:v>
      </x:c>
      <x:c r="N9165" s="13" t="str">
        <x:v>是</x:v>
      </x:c>
      <x:c r="O9165" s="15"/>
      <x:c r="P9165" s="13" t="str"/>
    </x:row>
    <x:row r="9166">
      <x:c r="A9166" s="15" t="n">
        <x:v>9165</x:v>
      </x:c>
      <x:c r="B9166" s="13" t="str">
        <x:v>Parnassiinae-6</x:v>
      </x:c>
      <x:c r="C9166" s="13" t="str">
        <x:v>Parnassiinae</x:v>
      </x:c>
      <x:c r="D9166" s="33" t="n">
        <x:f>'AR_values'!I273</x:f>
        <x:v>2.533520834171576</x:v>
      </x:c>
      <x:c r="E9166" s="33" t="str">
        <x:v>Riodinidae-19</x:v>
      </x:c>
      <x:c r="F9166" s="33" t="str">
        <x:v>Riodinidae</x:v>
      </x:c>
      <x:c r="G9166" s="33" t="n">
        <x:f>'AR_values'!I342</x:f>
        <x:v>2.602113971974256</x:v>
      </x:c>
      <x:c r="H9166" s="33" t="n">
        <x:f>ABS(D9166-G9166)</x:f>
        <x:v>0.06859313780267984</x:v>
      </x:c>
      <x:c r="I9166" s="14" t="n">
        <x:f>IFERROR(H9166/AVERAGE(D9166,G9166),"")</x:f>
        <x:v>0.026712622837042146</x:v>
      </x:c>
      <x:c r="J9166" s="14" t="n">
        <x:f>'Method'!$B$2</x:f>
        <x:v>0.05</x:v>
      </x:c>
      <x:c r="K9166" s="13" t="str">
        <x:f>IF(I9166&lt;=J9166,"是","否")</x:f>
        <x:v>是</x:v>
      </x:c>
      <x:c r="L9166" s="36" t="n">
        <x:v>0.9409819886503824</x:v>
      </x:c>
      <x:c r="M9166" s="36" t="n">
        <x:f>1-L9166</x:f>
        <x:v>0.059018011349617594</x:v>
      </x:c>
      <x:c r="N9166" s="13" t="str">
        <x:v>是</x:v>
      </x:c>
      <x:c r="O9166" s="15"/>
      <x:c r="P9166" s="13" t="str"/>
    </x:row>
    <x:row r="9167">
      <x:c r="A9167" s="15" t="n">
        <x:v>9166</x:v>
      </x:c>
      <x:c r="B9167" s="13" t="str">
        <x:v>Hesperiidae_Trapezites_eliena</x:v>
      </x:c>
      <x:c r="C9167" s="13" t="str">
        <x:v>Hesperiidae</x:v>
      </x:c>
      <x:c r="D9167" s="33" t="n">
        <x:f>'AR_values'!I125</x:f>
        <x:v>2.35532724735423</x:v>
      </x:c>
      <x:c r="E9167" s="33" t="str">
        <x:v>Riodinidae-24</x:v>
      </x:c>
      <x:c r="F9167" s="33" t="str">
        <x:v>Riodinidae</x:v>
      </x:c>
      <x:c r="G9167" s="33" t="n">
        <x:f>'AR_values'!I348</x:f>
        <x:v>2.419105896071809</x:v>
      </x:c>
      <x:c r="H9167" s="33" t="n">
        <x:f>ABS(D9167-G9167)</x:f>
        <x:v>0.06377864871757888</x:v>
      </x:c>
      <x:c r="I9167" s="14" t="n">
        <x:f>IFERROR(H9167/AVERAGE(D9167,G9167),"")</x:f>
        <x:v>0.026716741779239817</x:v>
      </x:c>
      <x:c r="J9167" s="14" t="n">
        <x:f>'Method'!$B$2</x:f>
        <x:v>0.05</x:v>
      </x:c>
      <x:c r="K9167" s="13" t="str">
        <x:f>IF(I9167&lt;=J9167,"是","否")</x:f>
        <x:v>是</x:v>
      </x:c>
      <x:c r="L9167" s="36" t="n">
        <x:v>0.8329560838252017</x:v>
      </x:c>
      <x:c r="M9167" s="36" t="n">
        <x:f>1-L9167</x:f>
        <x:v>0.1670439161747983</x:v>
      </x:c>
      <x:c r="N9167" s="13" t="str">
        <x:v>是</x:v>
      </x:c>
      <x:c r="O9167" s="15"/>
      <x:c r="P9167" s="13" t="str"/>
    </x:row>
    <x:row r="9168">
      <x:c r="A9168" s="15" t="n">
        <x:v>9167</x:v>
      </x:c>
      <x:c r="B9168" s="13" t="str">
        <x:v>Biblidinae-5</x:v>
      </x:c>
      <x:c r="C9168" s="13" t="str">
        <x:v>Biblidinae</x:v>
      </x:c>
      <x:c r="D9168" s="33" t="n">
        <x:f>'AR_values'!I11</x:f>
        <x:v>2.4750199618333006</x:v>
      </x:c>
      <x:c r="E9168" s="33" t="str">
        <x:v>Pieridae-27</x:v>
      </x:c>
      <x:c r="F9168" s="33" t="str">
        <x:v>Pieridae</x:v>
      </x:c>
      <x:c r="G9168" s="33" t="n">
        <x:f>'AR_values'!I292</x:f>
        <x:v>2.4097641192868773</x:v>
      </x:c>
      <x:c r="H9168" s="33" t="n">
        <x:f>ABS(D9168-G9168)</x:f>
        <x:v>0.06525584254642336</x:v>
      </x:c>
      <x:c r="I9168" s="14" t="n">
        <x:f>IFERROR(H9168/AVERAGE(D9168,G9168),"")</x:f>
        <x:v>0.026718004915975282</x:v>
      </x:c>
      <x:c r="J9168" s="14" t="n">
        <x:f>'Method'!$B$2</x:f>
        <x:v>0.05</x:v>
      </x:c>
      <x:c r="K9168" s="13" t="str">
        <x:f>IF(I9168&lt;=J9168,"是","否")</x:f>
        <x:v>是</x:v>
      </x:c>
      <x:c r="L9168" s="36" t="n">
        <x:v>0.8802861757546805</x:v>
      </x:c>
      <x:c r="M9168" s="36" t="n">
        <x:f>1-L9168</x:f>
        <x:v>0.11971382424531951</x:v>
      </x:c>
      <x:c r="N9168" s="13" t="str">
        <x:v>是</x:v>
      </x:c>
      <x:c r="O9168" s="15"/>
      <x:c r="P9168" s="13" t="str"/>
    </x:row>
    <x:row r="9169">
      <x:c r="A9169" s="15" t="n">
        <x:v>9168</x:v>
      </x:c>
      <x:c r="B9169" s="13" t="str">
        <x:v>Satyrinae-13</x:v>
      </x:c>
      <x:c r="C9169" s="13" t="str">
        <x:v>Satyrinae</x:v>
      </x:c>
      <x:c r="D9169" s="33" t="n">
        <x:f>'AR_values'!I362</x:f>
        <x:v>2.5584248457056336</x:v>
      </x:c>
      <x:c r="E9169" s="33" t="str">
        <x:v>Satyrinae-2</x:v>
      </x:c>
      <x:c r="F9169" s="33" t="str">
        <x:v>Satyrinae</x:v>
      </x:c>
      <x:c r="G9169" s="33" t="n">
        <x:f>'AR_values'!I369</x:f>
        <x:v>2.490963155212553</x:v>
      </x:c>
      <x:c r="H9169" s="33" t="n">
        <x:f>ABS(D9169-G9169)</x:f>
        <x:v>0.0674616904930807</x:v>
      </x:c>
      <x:c r="I9169" s="14" t="n">
        <x:f>IFERROR(H9169/AVERAGE(D9169,G9169),"")</x:f>
        <x:v>0.026720739416663322</x:v>
      </x:c>
      <x:c r="J9169" s="14" t="n">
        <x:f>'Method'!$B$2</x:f>
        <x:v>0.05</x:v>
      </x:c>
      <x:c r="K9169" s="13" t="str">
        <x:f>IF(I9169&lt;=J9169,"是","否")</x:f>
        <x:v>是</x:v>
      </x:c>
      <x:c r="L9169" s="36" t="n">
        <x:v>0.8065458400532329</x:v>
      </x:c>
      <x:c r="M9169" s="36" t="n">
        <x:f>1-L9169</x:f>
        <x:v>0.19345415994676707</x:v>
      </x:c>
      <x:c r="N9169" s="13" t="str">
        <x:v>否</x:v>
      </x:c>
      <x:c r="O9169" s="15"/>
      <x:c r="P9169" s="13" t="str"/>
    </x:row>
    <x:row r="9170">
      <x:c r="A9170" s="15" t="n">
        <x:v>9169</x:v>
      </x:c>
      <x:c r="B9170" s="13" t="str">
        <x:v>Nymphalinae-12</x:v>
      </x:c>
      <x:c r="C9170" s="13" t="str">
        <x:v>Nymphalinae</x:v>
      </x:c>
      <x:c r="D9170" s="33" t="n">
        <x:f>'AR_values'!I192</x:f>
        <x:v>2.5009098099084275</x:v>
      </x:c>
      <x:c r="E9170" s="33" t="str">
        <x:v>Papilionidae-10</x:v>
      </x:c>
      <x:c r="F9170" s="33" t="str">
        <x:v>Papilionidae</x:v>
      </x:c>
      <x:c r="G9170" s="33" t="n">
        <x:f>'AR_values'!I220</x:f>
        <x:v>2.568647104070697</x:v>
      </x:c>
      <x:c r="H9170" s="33" t="n">
        <x:f>ABS(D9170-G9170)</x:f>
        <x:v>0.06773729416226937</x:v>
      </x:c>
      <x:c r="I9170" s="14" t="n">
        <x:f>IFERROR(H9170/AVERAGE(D9170,G9170),"")</x:f>
        <x:v>0.026723161535275864</x:v>
      </x:c>
      <x:c r="J9170" s="14" t="n">
        <x:f>'Method'!$B$2</x:f>
        <x:v>0.05</x:v>
      </x:c>
      <x:c r="K9170" s="13" t="str">
        <x:f>IF(I9170&lt;=J9170,"是","否")</x:f>
        <x:v>是</x:v>
      </x:c>
      <x:c r="L9170" s="36" t="n">
        <x:v>0.6850943236612808</x:v>
      </x:c>
      <x:c r="M9170" s="36" t="n">
        <x:f>1-L9170</x:f>
        <x:v>0.31490567633871924</x:v>
      </x:c>
      <x:c r="N9170" s="13" t="str">
        <x:v>是</x:v>
      </x:c>
      <x:c r="O9170" s="15"/>
      <x:c r="P9170" s="13" t="str"/>
    </x:row>
    <x:row r="9171">
      <x:c r="A9171" s="15" t="n">
        <x:v>9170</x:v>
      </x:c>
      <x:c r="B9171" s="13" t="str">
        <x:v>Nymphalinae-27</x:v>
      </x:c>
      <x:c r="C9171" s="13" t="str">
        <x:v>Nymphalinae</x:v>
      </x:c>
      <x:c r="D9171" s="33" t="n">
        <x:f>'AR_values'!I208</x:f>
        <x:v>2.9197999033738387</x:v>
      </x:c>
      <x:c r="E9171" s="33" t="str">
        <x:v>Papilionidae-41</x:v>
      </x:c>
      <x:c r="F9171" s="33" t="str">
        <x:v>Papilionidae</x:v>
      </x:c>
      <x:c r="G9171" s="33" t="n">
        <x:f>'AR_values'!I253</x:f>
        <x:v>2.842794863146978</x:v>
      </x:c>
      <x:c r="H9171" s="33" t="n">
        <x:f>ABS(D9171-G9171)</x:f>
        <x:v>0.07700504022686072</x:v>
      </x:c>
      <x:c r="I9171" s="14" t="n">
        <x:f>IFERROR(H9171/AVERAGE(D9171,G9171),"")</x:f>
        <x:v>0.026725821733723173</x:v>
      </x:c>
      <x:c r="J9171" s="14" t="n">
        <x:f>'Method'!$B$2</x:f>
        <x:v>0.05</x:v>
      </x:c>
      <x:c r="K9171" s="13" t="str">
        <x:f>IF(I9171&lt;=J9171,"是","否")</x:f>
        <x:v>是</x:v>
      </x:c>
      <x:c r="L9171" s="36" t="n">
        <x:v>0.7761677981558415</x:v>
      </x:c>
      <x:c r="M9171" s="36" t="n">
        <x:f>1-L9171</x:f>
        <x:v>0.22383220184415853</x:v>
      </x:c>
      <x:c r="N9171" s="13" t="str">
        <x:v>是</x:v>
      </x:c>
      <x:c r="O9171" s="15"/>
      <x:c r="P9171" s="13" t="str"/>
    </x:row>
    <x:row r="9172">
      <x:c r="A9172" s="15" t="n">
        <x:v>9171</x:v>
      </x:c>
      <x:c r="B9172" s="13" t="str">
        <x:v>Charaxinae-4</x:v>
      </x:c>
      <x:c r="C9172" s="13" t="str">
        <x:v>Charaxinae</x:v>
      </x:c>
      <x:c r="D9172" s="33" t="n">
        <x:f>'AR_values'!I25</x:f>
        <x:v>2.4469912103918943</x:v>
      </x:c>
      <x:c r="E9172" s="33" t="str">
        <x:v>Pieridae-Coliadinae-18</x:v>
      </x:c>
      <x:c r="F9172" s="33" t="str">
        <x:v>Pieridae-Coliadinae</x:v>
      </x:c>
      <x:c r="G9172" s="33" t="n">
        <x:f>'AR_values'!I309</x:f>
        <x:v>2.3824535414301917</x:v>
      </x:c>
      <x:c r="H9172" s="33" t="n">
        <x:f>ABS(D9172-G9172)</x:f>
        <x:v>0.06453766896170254</x:v>
      </x:c>
      <x:c r="I9172" s="14" t="n">
        <x:f>IFERROR(H9172/AVERAGE(D9172,G9172),"")</x:f>
        <x:v>0.026726744906794234</x:v>
      </x:c>
      <x:c r="J9172" s="14" t="n">
        <x:f>'Method'!$B$2</x:f>
        <x:v>0.05</x:v>
      </x:c>
      <x:c r="K9172" s="13" t="str">
        <x:f>IF(I9172&lt;=J9172,"是","否")</x:f>
        <x:v>是</x:v>
      </x:c>
      <x:c r="L9172" s="36" t="n">
        <x:v>0.7630543690344355</x:v>
      </x:c>
      <x:c r="M9172" s="36" t="n">
        <x:f>1-L9172</x:f>
        <x:v>0.23694563096556454</x:v>
      </x:c>
      <x:c r="N9172" s="13" t="str">
        <x:v>是</x:v>
      </x:c>
      <x:c r="O9172" s="15"/>
      <x:c r="P9172" s="13" t="str"/>
    </x:row>
    <x:row r="9173">
      <x:c r="A9173" s="15" t="n">
        <x:v>9172</x:v>
      </x:c>
      <x:c r="B9173" s="13" t="str">
        <x:v>Lycaenidae_Jalmenus_lithochroa</x:v>
      </x:c>
      <x:c r="C9173" s="13" t="str">
        <x:v>Lycaenidae</x:v>
      </x:c>
      <x:c r="D9173" s="33" t="n">
        <x:f>'AR_values'!I170</x:f>
        <x:v>2.3894186386556413</x:v>
      </x:c>
      <x:c r="E9173" s="33" t="str">
        <x:v>Papilionidae-39</x:v>
      </x:c>
      <x:c r="F9173" s="33" t="str">
        <x:v>Papilionidae</x:v>
      </x:c>
      <x:c r="G9173" s="33" t="n">
        <x:f>'AR_values'!I250</x:f>
        <x:v>2.4541464680106215</x:v>
      </x:c>
      <x:c r="H9173" s="33" t="n">
        <x:f>ABS(D9173-G9173)</x:f>
        <x:v>0.06472782935498023</x:v>
      </x:c>
      <x:c r="I9173" s="14" t="n">
        <x:f>IFERROR(H9173/AVERAGE(D9173,G9173),"")</x:f>
        <x:v>0.026727349763873084</x:v>
      </x:c>
      <x:c r="J9173" s="14" t="n">
        <x:f>'Method'!$B$2</x:f>
        <x:v>0.05</x:v>
      </x:c>
      <x:c r="K9173" s="13" t="str">
        <x:f>IF(I9173&lt;=J9173,"是","否")</x:f>
        <x:v>是</x:v>
      </x:c>
      <x:c r="L9173" s="36" t="n">
        <x:v>0.7819096121200474</x:v>
      </x:c>
      <x:c r="M9173" s="36" t="n">
        <x:f>1-L9173</x:f>
        <x:v>0.2180903878799526</x:v>
      </x:c>
      <x:c r="N9173" s="13" t="str">
        <x:v>是</x:v>
      </x:c>
      <x:c r="O9173" s="15"/>
      <x:c r="P9173" s="13" t="str"/>
    </x:row>
    <x:row r="9174">
      <x:c r="A9174" s="15" t="n">
        <x:v>9173</x:v>
      </x:c>
      <x:c r="B9174" s="13" t="str">
        <x:v>Hesperiidae-16</x:v>
      </x:c>
      <x:c r="C9174" s="13" t="str">
        <x:v>Hesperiidae</x:v>
      </x:c>
      <x:c r="D9174" s="33" t="n">
        <x:f>'AR_values'!I82</x:f>
        <x:v>2.8480556399666805</x:v>
      </x:c>
      <x:c r="E9174" s="33" t="str">
        <x:v>Hesperiidae-7</x:v>
      </x:c>
      <x:c r="F9174" s="33" t="str">
        <x:v>Hesperiidae</x:v>
      </x:c>
      <x:c r="G9174" s="33" t="n">
        <x:f>'AR_values'!I108</x:f>
        <x:v>2.7729252618635143</x:v>
      </x:c>
      <x:c r="H9174" s="33" t="n">
        <x:f>ABS(D9174-G9174)</x:f>
        <x:v>0.07513037810316625</x:v>
      </x:c>
      <x:c r="I9174" s="14" t="n">
        <x:f>IFERROR(H9174/AVERAGE(D9174,G9174),"")</x:f>
        <x:v>0.026732123597396944</x:v>
      </x:c>
      <x:c r="J9174" s="14" t="n">
        <x:f>'Method'!$B$2</x:f>
        <x:v>0.05</x:v>
      </x:c>
      <x:c r="K9174" s="13" t="str">
        <x:f>IF(I9174&lt;=J9174,"是","否")</x:f>
        <x:v>是</x:v>
      </x:c>
      <x:c r="L9174" s="36" t="n">
        <x:v>0.8920921052631579</x:v>
      </x:c>
      <x:c r="M9174" s="36" t="n">
        <x:f>1-L9174</x:f>
        <x:v>0.10790789473684215</x:v>
      </x:c>
      <x:c r="N9174" s="13" t="str">
        <x:v>否</x:v>
      </x:c>
      <x:c r="O9174" s="15"/>
      <x:c r="P9174" s="13" t="str"/>
    </x:row>
    <x:row r="9175">
      <x:c r="A9175" s="15" t="n">
        <x:v>9174</x:v>
      </x:c>
      <x:c r="B9175" s="13" t="str">
        <x:v>Riodinidae-2</x:v>
      </x:c>
      <x:c r="C9175" s="13" t="str">
        <x:v>Riodinidae</x:v>
      </x:c>
      <x:c r="D9175" s="33" t="n">
        <x:f>'AR_values'!I343</x:f>
        <x:v>2.321349549491152</x:v>
      </x:c>
      <x:c r="E9175" s="33" t="str">
        <x:v>Riodinidae-20</x:v>
      </x:c>
      <x:c r="F9175" s="33" t="str">
        <x:v>Riodinidae</x:v>
      </x:c>
      <x:c r="G9175" s="33" t="n">
        <x:f>'AR_values'!I344</x:f>
        <x:v>2.384261887097787</x:v>
      </x:c>
      <x:c r="H9175" s="33" t="n">
        <x:f>ABS(D9175-G9175)</x:f>
        <x:v>0.0629123376066354</x:v>
      </x:c>
      <x:c r="I9175" s="14" t="n">
        <x:f>IFERROR(H9175/AVERAGE(D9175,G9175),"")</x:f>
        <x:v>0.02673928285597676</x:v>
      </x:c>
      <x:c r="J9175" s="14" t="n">
        <x:f>'Method'!$B$2</x:f>
        <x:v>0.05</x:v>
      </x:c>
      <x:c r="K9175" s="13" t="str">
        <x:f>IF(I9175&lt;=J9175,"是","否")</x:f>
        <x:v>是</x:v>
      </x:c>
      <x:c r="L9175" s="36" t="n">
        <x:v>0.8152049752506664</x:v>
      </x:c>
      <x:c r="M9175" s="36" t="n">
        <x:f>1-L9175</x:f>
        <x:v>0.18479502474933363</x:v>
      </x:c>
      <x:c r="N9175" s="13" t="str">
        <x:v>否</x:v>
      </x:c>
      <x:c r="O9175" s="15"/>
      <x:c r="P9175" s="13" t="str"/>
    </x:row>
    <x:row r="9176">
      <x:c r="A9176" s="15" t="n">
        <x:v>9175</x:v>
      </x:c>
      <x:c r="B9176" s="13" t="str">
        <x:v>Limenitidinae-2</x:v>
      </x:c>
      <x:c r="C9176" s="13" t="str">
        <x:v>Limenitidinae</x:v>
      </x:c>
      <x:c r="D9176" s="33" t="n">
        <x:f>'AR_values'!I134</x:f>
        <x:v>2.628721263472674</x:v>
      </x:c>
      <x:c r="E9176" s="33" t="str">
        <x:v>Pieridae-Coliadinae-6</x:v>
      </x:c>
      <x:c r="F9176" s="33" t="str">
        <x:v>Pieridae-Coliadinae</x:v>
      </x:c>
      <x:c r="G9176" s="33" t="n">
        <x:f>'AR_values'!I318</x:f>
        <x:v>2.559350440419913</x:v>
      </x:c>
      <x:c r="H9176" s="33" t="n">
        <x:f>ABS(D9176-G9176)</x:f>
        <x:v>0.06937082305276077</x:v>
      </x:c>
      <x:c r="I9176" s="14" t="n">
        <x:f>IFERROR(H9176/AVERAGE(D9176,G9176),"")</x:f>
        <x:v>0.02674243033330173</x:v>
      </x:c>
      <x:c r="J9176" s="14" t="n">
        <x:f>'Method'!$B$2</x:f>
        <x:v>0.05</x:v>
      </x:c>
      <x:c r="K9176" s="13" t="str">
        <x:f>IF(I9176&lt;=J9176,"是","否")</x:f>
        <x:v>是</x:v>
      </x:c>
      <x:c r="L9176" s="36" t="n">
        <x:v>0.7537532802486795</x:v>
      </x:c>
      <x:c r="M9176" s="36" t="n">
        <x:f>1-L9176</x:f>
        <x:v>0.2462467197513205</x:v>
      </x:c>
      <x:c r="N9176" s="13" t="str">
        <x:v>是</x:v>
      </x:c>
      <x:c r="O9176" s="15"/>
      <x:c r="P9176" s="13" t="str"/>
    </x:row>
    <x:row r="9177">
      <x:c r="A9177" s="15" t="n">
        <x:v>9176</x:v>
      </x:c>
      <x:c r="B9177" s="13" t="str">
        <x:v>Heliconiinae-7</x:v>
      </x:c>
      <x:c r="C9177" s="13" t="str">
        <x:v>Heliconiinae</x:v>
      </x:c>
      <x:c r="D9177" s="33" t="n">
        <x:f>'AR_values'!I72</x:f>
        <x:v>2.849349145954934</x:v>
      </x:c>
      <x:c r="E9177" s="33" t="str">
        <x:v>Nymphalinae-30</x:v>
      </x:c>
      <x:c r="F9177" s="33" t="str">
        <x:v>Nymphalinae</x:v>
      </x:c>
      <x:c r="G9177" s="33" t="n">
        <x:f>'AR_values'!I212</x:f>
        <x:v>2.926580929690944</x:v>
      </x:c>
      <x:c r="H9177" s="33" t="n">
        <x:f>ABS(D9177-G9177)</x:f>
        <x:v>0.07723178373601014</x:v>
      </x:c>
      <x:c r="I9177" s="14" t="n">
        <x:f>IFERROR(H9177/AVERAGE(D9177,G9177),"")</x:f>
        <x:v>0.02674263113456196</x:v>
      </x:c>
      <x:c r="J9177" s="14" t="n">
        <x:f>'Method'!$B$2</x:f>
        <x:v>0.05</x:v>
      </x:c>
      <x:c r="K9177" s="13" t="str">
        <x:f>IF(I9177&lt;=J9177,"是","否")</x:f>
        <x:v>是</x:v>
      </x:c>
      <x:c r="L9177" s="36" t="n">
        <x:v>0.868205778341229</x:v>
      </x:c>
      <x:c r="M9177" s="36" t="n">
        <x:f>1-L9177</x:f>
        <x:v>0.13179422165877097</x:v>
      </x:c>
      <x:c r="N9177" s="13" t="str">
        <x:v>是</x:v>
      </x:c>
      <x:c r="O9177" s="15"/>
      <x:c r="P9177" s="13" t="str"/>
    </x:row>
    <x:row r="9178">
      <x:c r="A9178" s="15" t="n">
        <x:v>9177</x:v>
      </x:c>
      <x:c r="B9178" s="13" t="str">
        <x:v>Pieridae-24</x:v>
      </x:c>
      <x:c r="C9178" s="13" t="str">
        <x:v>Pieridae</x:v>
      </x:c>
      <x:c r="D9178" s="33" t="n">
        <x:f>'AR_values'!I289</x:f>
        <x:v>3.0084045916057796</x:v>
      </x:c>
      <x:c r="E9178" s="33" t="str">
        <x:v>Satyrinae-3</x:v>
      </x:c>
      <x:c r="F9178" s="33" t="str">
        <x:v>Satyrinae</x:v>
      </x:c>
      <x:c r="G9178" s="33" t="n">
        <x:f>'AR_values'!I378</x:f>
        <x:v>2.929011336174991</x:v>
      </x:c>
      <x:c r="H9178" s="33" t="n">
        <x:f>ABS(D9178-G9178)</x:f>
        <x:v>0.07939325543078857</x:v>
      </x:c>
      <x:c r="I9178" s="14" t="n">
        <x:f>IFERROR(H9178/AVERAGE(D9178,G9178),"")</x:f>
        <x:v>0.026743369976596335</x:v>
      </x:c>
      <x:c r="J9178" s="14" t="n">
        <x:f>'Method'!$B$2</x:f>
        <x:v>0.05</x:v>
      </x:c>
      <x:c r="K9178" s="13" t="str">
        <x:f>IF(I9178&lt;=J9178,"是","否")</x:f>
        <x:v>是</x:v>
      </x:c>
      <x:c r="L9178" s="36" t="n">
        <x:v>0.7803835444527236</x:v>
      </x:c>
      <x:c r="M9178" s="36" t="n">
        <x:f>1-L9178</x:f>
        <x:v>0.21961645554727638</x:v>
      </x:c>
      <x:c r="N9178" s="13" t="str">
        <x:v>是</x:v>
      </x:c>
      <x:c r="O9178" s="15"/>
      <x:c r="P9178" s="13" t="str"/>
    </x:row>
    <x:row r="9179">
      <x:c r="A9179" s="15" t="n">
        <x:v>9178</x:v>
      </x:c>
      <x:c r="B9179" s="13" t="str">
        <x:v>Lycaenidae_Candalides_hyacinthina</x:v>
      </x:c>
      <x:c r="C9179" s="13" t="str">
        <x:v>Lycaenidae</x:v>
      </x:c>
      <x:c r="D9179" s="33" t="n">
        <x:f>'AR_values'!I167</x:f>
        <x:v>2.546730965495565</x:v>
      </x:c>
      <x:c r="E9179" s="33" t="str">
        <x:v>Lycaenidae_Ogyris_genoveva</x:v>
      </x:c>
      <x:c r="F9179" s="33" t="str">
        <x:v>Lycaenidae</x:v>
      </x:c>
      <x:c r="G9179" s="33" t="n">
        <x:f>'AR_values'!I178</x:f>
        <x:v>2.47951699545104</x:v>
      </x:c>
      <x:c r="H9179" s="33" t="n">
        <x:f>ABS(D9179-G9179)</x:f>
        <x:v>0.0672139700445249</x:v>
      </x:c>
      <x:c r="I9179" s="14" t="n">
        <x:f>IFERROR(H9179/AVERAGE(D9179,G9179),"")</x:f>
        <x:v>0.026745186694635863</x:v>
      </x:c>
      <x:c r="J9179" s="14" t="n">
        <x:f>'Method'!$B$2</x:f>
        <x:v>0.05</x:v>
      </x:c>
      <x:c r="K9179" s="13" t="str">
        <x:f>IF(I9179&lt;=J9179,"是","否")</x:f>
        <x:v>是</x:v>
      </x:c>
      <x:c r="L9179" s="36" t="n">
        <x:v>0.9346468044209515</x:v>
      </x:c>
      <x:c r="M9179" s="36" t="n">
        <x:f>1-L9179</x:f>
        <x:v>0.0653531955790485</x:v>
      </x:c>
      <x:c r="N9179" s="13" t="str">
        <x:v>否</x:v>
      </x:c>
      <x:c r="O9179" s="15"/>
      <x:c r="P9179" s="13" t="str"/>
    </x:row>
    <x:row r="9180">
      <x:c r="A9180" s="15" t="n">
        <x:v>9179</x:v>
      </x:c>
      <x:c r="B9180" s="13" t="str">
        <x:v>Papilionidae-39</x:v>
      </x:c>
      <x:c r="C9180" s="13" t="str">
        <x:v>Papilionidae</x:v>
      </x:c>
      <x:c r="D9180" s="33" t="n">
        <x:f>'AR_values'!I250</x:f>
        <x:v>2.4541464680106215</x:v>
      </x:c>
      <x:c r="E9180" s="33" t="str">
        <x:v>Satyrinae-19</x:v>
      </x:c>
      <x:c r="F9180" s="33" t="str">
        <x:v>Satyrinae</x:v>
      </x:c>
      <x:c r="G9180" s="33" t="n">
        <x:f>'AR_values'!I368</x:f>
        <x:v>2.5206761315513897</x:v>
      </x:c>
      <x:c r="H9180" s="33" t="n">
        <x:f>ABS(D9180-G9180)</x:f>
        <x:v>0.06652966354076817</x:v>
      </x:c>
      <x:c r="I9180" s="14" t="n">
        <x:f>IFERROR(H9180/AVERAGE(D9180,G9180),"")</x:f>
        <x:v>0.026746547121750838</x:v>
      </x:c>
      <x:c r="J9180" s="14" t="n">
        <x:f>'Method'!$B$2</x:f>
        <x:v>0.05</x:v>
      </x:c>
      <x:c r="K9180" s="13" t="str">
        <x:f>IF(I9180&lt;=J9180,"是","否")</x:f>
        <x:v>是</x:v>
      </x:c>
      <x:c r="L9180" s="36" t="n">
        <x:v>0.7995610340087793</x:v>
      </x:c>
      <x:c r="M9180" s="36" t="n">
        <x:f>1-L9180</x:f>
        <x:v>0.20043896599122069</x:v>
      </x:c>
      <x:c r="N9180" s="13" t="str">
        <x:v>是</x:v>
      </x:c>
      <x:c r="O9180" s="15"/>
      <x:c r="P9180" s="13" t="str"/>
    </x:row>
    <x:row r="9181">
      <x:c r="A9181" s="15" t="n">
        <x:v>9180</x:v>
      </x:c>
      <x:c r="B9181" s="13" t="str">
        <x:v>Hesperiidae_Taractrocera_papyria</x:v>
      </x:c>
      <x:c r="C9181" s="13" t="str">
        <x:v>Hesperiidae</x:v>
      </x:c>
      <x:c r="D9181" s="33" t="n">
        <x:f>'AR_values'!I124</x:f>
        <x:v>2.4454271732718333</x:v>
      </x:c>
      <x:c r="E9181" s="33" t="str">
        <x:v>Lycaenidae_Nacaduba_biocellata</x:v>
      </x:c>
      <x:c r="F9181" s="33" t="str">
        <x:v>Lycaenidae</x:v>
      </x:c>
      <x:c r="G9181" s="33" t="n">
        <x:f>'AR_values'!I173</x:f>
        <x:v>2.3808780871784516</x:v>
      </x:c>
      <x:c r="H9181" s="33" t="n">
        <x:f>ABS(D9181-G9181)</x:f>
        <x:v>0.06454908609338172</x:v>
      </x:c>
      <x:c r="I9181" s="14" t="n">
        <x:f>IFERROR(H9181/AVERAGE(D9181,G9181),"")</x:f>
        <x:v>0.026748861752420285</x:v>
      </x:c>
      <x:c r="J9181" s="14" t="n">
        <x:f>'Method'!$B$2</x:f>
        <x:v>0.05</x:v>
      </x:c>
      <x:c r="K9181" s="13" t="str">
        <x:f>IF(I9181&lt;=J9181,"是","否")</x:f>
        <x:v>是</x:v>
      </x:c>
      <x:c r="L9181" s="36" t="n">
        <x:v>0.8752262215966218</x:v>
      </x:c>
      <x:c r="M9181" s="36" t="n">
        <x:f>1-L9181</x:f>
        <x:v>0.12477377840337822</x:v>
      </x:c>
      <x:c r="N9181" s="13" t="str">
        <x:v>是</x:v>
      </x:c>
      <x:c r="O9181" s="15"/>
      <x:c r="P9181" s="13" t="str"/>
    </x:row>
    <x:row r="9182">
      <x:c r="A9182" s="15" t="n">
        <x:v>9181</x:v>
      </x:c>
      <x:c r="B9182" s="13" t="str">
        <x:v>Heliconiinae-16</x:v>
      </x:c>
      <x:c r="C9182" s="13" t="str">
        <x:v>Heliconiinae</x:v>
      </x:c>
      <x:c r="D9182" s="33" t="n">
        <x:f>'AR_values'!I59</x:f>
        <x:v>3.187520537089849</x:v>
      </x:c>
      <x:c r="E9182" s="33" t="str">
        <x:v>Papilionidae-25</x:v>
      </x:c>
      <x:c r="F9182" s="33" t="str">
        <x:v>Papilionidae</x:v>
      </x:c>
      <x:c r="G9182" s="33" t="n">
        <x:f>'AR_values'!I235</x:f>
        <x:v>3.2739454937343897</x:v>
      </x:c>
      <x:c r="H9182" s="33" t="n">
        <x:f>ABS(D9182-G9182)</x:f>
        <x:v>0.08642495664454053</x:v>
      </x:c>
      <x:c r="I9182" s="14" t="n">
        <x:f>IFERROR(H9182/AVERAGE(D9182,G9182),"")</x:f>
        <x:v>0.026750881682965674</x:v>
      </x:c>
      <x:c r="J9182" s="14" t="n">
        <x:f>'Method'!$B$2</x:f>
        <x:v>0.05</x:v>
      </x:c>
      <x:c r="K9182" s="13" t="str">
        <x:f>IF(I9182&lt;=J9182,"是","否")</x:f>
        <x:v>是</x:v>
      </x:c>
      <x:c r="L9182" s="36" t="n">
        <x:v>0.6841581629223302</x:v>
      </x:c>
      <x:c r="M9182" s="36" t="n">
        <x:f>1-L9182</x:f>
        <x:v>0.3158418370776698</x:v>
      </x:c>
      <x:c r="N9182" s="13" t="str">
        <x:v>是</x:v>
      </x:c>
      <x:c r="O9182" s="15"/>
      <x:c r="P9182" s="13" t="str"/>
    </x:row>
    <x:row r="9183">
      <x:c r="A9183" s="15" t="n">
        <x:v>9182</x:v>
      </x:c>
      <x:c r="B9183" s="13" t="str">
        <x:v>Heliconiinae-12</x:v>
      </x:c>
      <x:c r="C9183" s="13" t="str">
        <x:v>Heliconiinae</x:v>
      </x:c>
      <x:c r="D9183" s="33" t="n">
        <x:f>'AR_values'!I55</x:f>
        <x:v>2.594508588732347</x:v>
      </x:c>
      <x:c r="E9183" s="33" t="str">
        <x:v>Satyrinae-27</x:v>
      </x:c>
      <x:c r="F9183" s="33" t="str">
        <x:v>Satyrinae</x:v>
      </x:c>
      <x:c r="G9183" s="33" t="n">
        <x:f>'AR_values'!I377</x:f>
        <x:v>2.664861838108956</x:v>
      </x:c>
      <x:c r="H9183" s="33" t="n">
        <x:f>ABS(D9183-G9183)</x:f>
        <x:v>0.07035324937660903</x:v>
      </x:c>
      <x:c r="I9183" s="14" t="n">
        <x:f>IFERROR(H9183/AVERAGE(D9183,G9183),"")</x:f>
        <x:v>0.026753487078057782</x:v>
      </x:c>
      <x:c r="J9183" s="14" t="n">
        <x:f>'Method'!$B$2</x:f>
        <x:v>0.05</x:v>
      </x:c>
      <x:c r="K9183" s="13" t="str">
        <x:f>IF(I9183&lt;=J9183,"是","否")</x:f>
        <x:v>是</x:v>
      </x:c>
      <x:c r="L9183" s="36" t="n">
        <x:v>0.783857554357926</x:v>
      </x:c>
      <x:c r="M9183" s="36" t="n">
        <x:f>1-L9183</x:f>
        <x:v>0.21614244564207397</x:v>
      </x:c>
      <x:c r="N9183" s="13" t="str">
        <x:v>是</x:v>
      </x:c>
      <x:c r="O9183" s="15"/>
      <x:c r="P9183" s="13" t="str"/>
    </x:row>
    <x:row r="9184">
      <x:c r="A9184" s="15" t="n">
        <x:v>9183</x:v>
      </x:c>
      <x:c r="B9184" s="13" t="str">
        <x:v>Danainae-1</x:v>
      </x:c>
      <x:c r="C9184" s="13" t="str">
        <x:v>Danainae</x:v>
      </x:c>
      <x:c r="D9184" s="33" t="n">
        <x:f>'AR_values'!I31</x:f>
        <x:v>2.699463467206748</x:v>
      </x:c>
      <x:c r="E9184" s="33" t="str">
        <x:v>Parnassiinae-5</x:v>
      </x:c>
      <x:c r="F9184" s="33" t="str">
        <x:v>Parnassiinae</x:v>
      </x:c>
      <x:c r="G9184" s="33" t="n">
        <x:f>'AR_values'!I272</x:f>
        <x:v>2.7726642791414156</x:v>
      </x:c>
      <x:c r="H9184" s="33" t="n">
        <x:f>ABS(D9184-G9184)</x:f>
        <x:v>0.07320081193466743</x:v>
      </x:c>
      <x:c r="I9184" s="14" t="n">
        <x:f>IFERROR(H9184/AVERAGE(D9184,G9184),"")</x:f>
        <x:v>0.026754058138908816</x:v>
      </x:c>
      <x:c r="J9184" s="14" t="n">
        <x:f>'Method'!$B$2</x:f>
        <x:v>0.05</x:v>
      </x:c>
      <x:c r="K9184" s="13" t="str">
        <x:f>IF(I9184&lt;=J9184,"是","否")</x:f>
        <x:v>是</x:v>
      </x:c>
      <x:c r="L9184" s="36" t="n">
        <x:v>0.8841915984390543</x:v>
      </x:c>
      <x:c r="M9184" s="36" t="n">
        <x:f>1-L9184</x:f>
        <x:v>0.11580840156094574</x:v>
      </x:c>
      <x:c r="N9184" s="13" t="str">
        <x:v>是</x:v>
      </x:c>
      <x:c r="O9184" s="15"/>
      <x:c r="P9184" s="13" t="str"/>
    </x:row>
    <x:row r="9185">
      <x:c r="A9185" s="15" t="n">
        <x:v>9184</x:v>
      </x:c>
      <x:c r="B9185" s="13" t="str">
        <x:v>Lycaenidae_Ogyris_halmaturia</x:v>
      </x:c>
      <x:c r="C9185" s="13" t="str">
        <x:v>Lycaenidae</x:v>
      </x:c>
      <x:c r="D9185" s="33" t="n">
        <x:f>'AR_values'!I179</x:f>
        <x:v>2.3987880990215236</x:v>
      </x:c>
      <x:c r="E9185" s="33" t="str">
        <x:v>Pieridae-Coliadinae-8</x:v>
      </x:c>
      <x:c r="F9185" s="33" t="str">
        <x:v>Pieridae-Coliadinae</x:v>
      </x:c>
      <x:c r="G9185" s="33" t="n">
        <x:f>'AR_values'!I320</x:f>
        <x:v>2.3354395933001033</x:v>
      </x:c>
      <x:c r="H9185" s="33" t="n">
        <x:f>ABS(D9185-G9185)</x:f>
        <x:v>0.06334850572142026</x:v>
      </x:c>
      <x:c r="I9185" s="14" t="n">
        <x:f>IFERROR(H9185/AVERAGE(D9185,G9185),"")</x:f>
        <x:v>0.026761917608721802</x:v>
      </x:c>
      <x:c r="J9185" s="14" t="n">
        <x:f>'Method'!$B$2</x:f>
        <x:v>0.05</x:v>
      </x:c>
      <x:c r="K9185" s="13" t="str">
        <x:f>IF(I9185&lt;=J9185,"是","否")</x:f>
        <x:v>是</x:v>
      </x:c>
      <x:c r="L9185" s="36" t="n">
        <x:v>0.7457843768853984</x:v>
      </x:c>
      <x:c r="M9185" s="36" t="n">
        <x:f>1-L9185</x:f>
        <x:v>0.25421562311460155</x:v>
      </x:c>
      <x:c r="N9185" s="13" t="str">
        <x:v>是</x:v>
      </x:c>
      <x:c r="O9185" s="15"/>
      <x:c r="P9185" s="13" t="str"/>
    </x:row>
    <x:row r="9186">
      <x:c r="A9186" s="15" t="n">
        <x:v>9185</x:v>
      </x:c>
      <x:c r="B9186" s="13" t="str">
        <x:v>Hesperiidae-3</x:v>
      </x:c>
      <x:c r="C9186" s="13" t="str">
        <x:v>Hesperiidae</x:v>
      </x:c>
      <x:c r="D9186" s="33" t="n">
        <x:f>'AR_values'!I97</x:f>
        <x:v>2.591973325677966</x:v>
      </x:c>
      <x:c r="E9186" s="33" t="str">
        <x:v>Lycaenidae_Candalides_heathi</x:v>
      </x:c>
      <x:c r="F9186" s="33" t="str">
        <x:v>Lycaenidae</x:v>
      </x:c>
      <x:c r="G9186" s="33" t="n">
        <x:f>'AR_values'!I166</x:f>
        <x:v>2.5235179269616976</x:v>
      </x:c>
      <x:c r="H9186" s="33" t="n">
        <x:f>ABS(D9186-G9186)</x:f>
        <x:v>0.06845539871626816</x:v>
      </x:c>
      <x:c r="I9186" s="14" t="n">
        <x:f>IFERROR(H9186/AVERAGE(D9186,G9186),"")</x:f>
        <x:v>0.026763958859647833</x:v>
      </x:c>
      <x:c r="J9186" s="14" t="n">
        <x:f>'Method'!$B$2</x:f>
        <x:v>0.05</x:v>
      </x:c>
      <x:c r="K9186" s="13" t="str">
        <x:f>IF(I9186&lt;=J9186,"是","否")</x:f>
        <x:v>是</x:v>
      </x:c>
      <x:c r="L9186" s="36" t="n">
        <x:v>0.744411342822465</x:v>
      </x:c>
      <x:c r="M9186" s="36" t="n">
        <x:f>1-L9186</x:f>
        <x:v>0.255588657177535</x:v>
      </x:c>
      <x:c r="N9186" s="13" t="str">
        <x:v>是</x:v>
      </x:c>
      <x:c r="O9186" s="15"/>
      <x:c r="P9186" s="13" t="str"/>
    </x:row>
    <x:row r="9187">
      <x:c r="A9187" s="15" t="n">
        <x:v>9186</x:v>
      </x:c>
      <x:c r="B9187" s="13" t="str">
        <x:v>Hesperiidae-29</x:v>
      </x:c>
      <x:c r="C9187" s="13" t="str">
        <x:v>Hesperiidae</x:v>
      </x:c>
      <x:c r="D9187" s="33" t="n">
        <x:f>'AR_values'!I96</x:f>
        <x:v>2.3699007362993836</x:v>
      </x:c>
      <x:c r="E9187" s="33" t="str">
        <x:v>Pieridae-Coliadinae-1</x:v>
      </x:c>
      <x:c r="F9187" s="33" t="str">
        <x:v>Pieridae-Coliadinae</x:v>
      </x:c>
      <x:c r="G9187" s="33" t="n">
        <x:f>'AR_values'!I300</x:f>
        <x:v>2.307309467901508</x:v>
      </x:c>
      <x:c r="H9187" s="33" t="n">
        <x:f>ABS(D9187-G9187)</x:f>
        <x:v>0.06259126839787577</x:v>
      </x:c>
      <x:c r="I9187" s="14" t="n">
        <x:f>IFERROR(H9187/AVERAGE(D9187,G9187),"")</x:f>
        <x:v>0.026764359806475527</x:v>
      </x:c>
      <x:c r="J9187" s="14" t="n">
        <x:f>'Method'!$B$2</x:f>
        <x:v>0.05</x:v>
      </x:c>
      <x:c r="K9187" s="13" t="str">
        <x:f>IF(I9187&lt;=J9187,"是","否")</x:f>
        <x:v>是</x:v>
      </x:c>
      <x:c r="L9187" s="36" t="n">
        <x:v>0.7224732888396732</x:v>
      </x:c>
      <x:c r="M9187" s="36" t="n">
        <x:f>1-L9187</x:f>
        <x:v>0.2775267111603268</x:v>
      </x:c>
      <x:c r="N9187" s="13" t="str">
        <x:v>是</x:v>
      </x:c>
      <x:c r="O9187" s="15"/>
      <x:c r="P9187" s="13" t="str"/>
    </x:row>
    <x:row r="9188">
      <x:c r="A9188" s="15" t="n">
        <x:v>9187</x:v>
      </x:c>
      <x:c r="B9188" s="13" t="str">
        <x:v>Hesperiidae-30</x:v>
      </x:c>
      <x:c r="C9188" s="13" t="str">
        <x:v>Hesperiidae</x:v>
      </x:c>
      <x:c r="D9188" s="33" t="n">
        <x:f>'AR_values'!I98</x:f>
        <x:v>2.3699007362993836</x:v>
      </x:c>
      <x:c r="E9188" s="33" t="str">
        <x:v>Pieridae-Coliadinae-1</x:v>
      </x:c>
      <x:c r="F9188" s="33" t="str">
        <x:v>Pieridae-Coliadinae</x:v>
      </x:c>
      <x:c r="G9188" s="33" t="n">
        <x:f>'AR_values'!I300</x:f>
        <x:v>2.307309467901508</x:v>
      </x:c>
      <x:c r="H9188" s="33" t="n">
        <x:f>ABS(D9188-G9188)</x:f>
        <x:v>0.06259126839787577</x:v>
      </x:c>
      <x:c r="I9188" s="14" t="n">
        <x:f>IFERROR(H9188/AVERAGE(D9188,G9188),"")</x:f>
        <x:v>0.026764359806475527</x:v>
      </x:c>
      <x:c r="J9188" s="14" t="n">
        <x:f>'Method'!$B$2</x:f>
        <x:v>0.05</x:v>
      </x:c>
      <x:c r="K9188" s="13" t="str">
        <x:f>IF(I9188&lt;=J9188,"是","否")</x:f>
        <x:v>是</x:v>
      </x:c>
      <x:c r="L9188" s="36" t="n">
        <x:v>0.7224732888396732</x:v>
      </x:c>
      <x:c r="M9188" s="36" t="n">
        <x:f>1-L9188</x:f>
        <x:v>0.2775267111603268</x:v>
      </x:c>
      <x:c r="N9188" s="13" t="str">
        <x:v>是</x:v>
      </x:c>
      <x:c r="O9188" s="15"/>
      <x:c r="P9188" s="13" t="str"/>
    </x:row>
    <x:row r="9189">
      <x:c r="A9189" s="15" t="n">
        <x:v>9188</x:v>
      </x:c>
      <x:c r="B9189" s="13" t="str">
        <x:v>Satyrinae-6</x:v>
      </x:c>
      <x:c r="C9189" s="13" t="str">
        <x:v>Satyrinae</x:v>
      </x:c>
      <x:c r="D9189" s="33" t="n">
        <x:f>'AR_values'!I381</x:f>
        <x:v>2.5816660504701483</x:v>
      </x:c>
      <x:c r="E9189" s="33" t="str">
        <x:v>Satyrinae-7</x:v>
      </x:c>
      <x:c r="F9189" s="33" t="str">
        <x:v>Satyrinae</x:v>
      </x:c>
      <x:c r="G9189" s="33" t="n">
        <x:f>'AR_values'!I382</x:f>
        <x:v>2.5134817259008053</x:v>
      </x:c>
      <x:c r="H9189" s="33" t="n">
        <x:f>ABS(D9189-G9189)</x:f>
        <x:v>0.06818432456934298</x:v>
      </x:c>
      <x:c r="I9189" s="14" t="n">
        <x:f>IFERROR(H9189/AVERAGE(D9189,G9189),"")</x:f>
        <x:v>0.02676441491473585</x:v>
      </x:c>
      <x:c r="J9189" s="14" t="n">
        <x:f>'Method'!$B$2</x:f>
        <x:v>0.05</x:v>
      </x:c>
      <x:c r="K9189" s="13" t="str">
        <x:f>IF(I9189&lt;=J9189,"是","否")</x:f>
        <x:v>是</x:v>
      </x:c>
      <x:c r="L9189" s="36" t="n">
        <x:v>0.9067489376005378</x:v>
      </x:c>
      <x:c r="M9189" s="36" t="n">
        <x:f>1-L9189</x:f>
        <x:v>0.09325106239946224</x:v>
      </x:c>
      <x:c r="N9189" s="13" t="str">
        <x:v>否</x:v>
      </x:c>
      <x:c r="O9189" s="15"/>
      <x:c r="P9189" s="13" t="str"/>
    </x:row>
    <x:row r="9190">
      <x:c r="A9190" s="15" t="n">
        <x:v>9189</x:v>
      </x:c>
      <x:c r="B9190" s="13" t="str">
        <x:v>Charaxinae-2</x:v>
      </x:c>
      <x:c r="C9190" s="13" t="str">
        <x:v>Charaxinae</x:v>
      </x:c>
      <x:c r="D9190" s="33" t="n">
        <x:f>'AR_values'!I23</x:f>
        <x:v>2.5149952754018976</x:v>
      </x:c>
      <x:c r="E9190" s="33" t="str">
        <x:v>Heliconiinae-10</x:v>
      </x:c>
      <x:c r="F9190" s="33" t="str">
        <x:v>Heliconiinae</x:v>
      </x:c>
      <x:c r="G9190" s="33" t="n">
        <x:f>'AR_values'!I53</x:f>
        <x:v>2.5832322601964766</x:v>
      </x:c>
      <x:c r="H9190" s="33" t="n">
        <x:f>ABS(D9190-G9190)</x:f>
        <x:v>0.06823698479457896</x:v>
      </x:c>
      <x:c r="I9190" s="14" t="n">
        <x:f>IFERROR(H9190/AVERAGE(D9190,G9190),"")</x:f>
        <x:v>0.026768905200136403</x:v>
      </x:c>
      <x:c r="J9190" s="14" t="n">
        <x:f>'Method'!$B$2</x:f>
        <x:v>0.05</x:v>
      </x:c>
      <x:c r="K9190" s="13" t="str">
        <x:f>IF(I9190&lt;=J9190,"是","否")</x:f>
        <x:v>是</x:v>
      </x:c>
      <x:c r="L9190" s="36" t="n">
        <x:v>0.8129977116704805</x:v>
      </x:c>
      <x:c r="M9190" s="36" t="n">
        <x:f>1-L9190</x:f>
        <x:v>0.18700228832951948</x:v>
      </x:c>
      <x:c r="N9190" s="13" t="str">
        <x:v>是</x:v>
      </x:c>
      <x:c r="O9190" s="15"/>
      <x:c r="P9190" s="13" t="str"/>
    </x:row>
    <x:row r="9191">
      <x:c r="A9191" s="15" t="n">
        <x:v>9190</x:v>
      </x:c>
      <x:c r="B9191" s="13" t="str">
        <x:v>Charaxinae-2</x:v>
      </x:c>
      <x:c r="C9191" s="13" t="str">
        <x:v>Charaxinae</x:v>
      </x:c>
      <x:c r="D9191" s="33" t="n">
        <x:f>'AR_values'!I23</x:f>
        <x:v>2.5149952754018976</x:v>
      </x:c>
      <x:c r="E9191" s="33" t="str">
        <x:v>Pieridae-Coliadinae-4</x:v>
      </x:c>
      <x:c r="F9191" s="33" t="str">
        <x:v>Pieridae-Coliadinae</x:v>
      </x:c>
      <x:c r="G9191" s="33" t="n">
        <x:f>'AR_values'!I316</x:f>
        <x:v>2.448553495466375</x:v>
      </x:c>
      <x:c r="H9191" s="33" t="n">
        <x:f>ABS(D9191-G9191)</x:f>
        <x:v>0.06644177993552258</x:v>
      </x:c>
      <x:c r="I9191" s="14" t="n">
        <x:f>IFERROR(H9191/AVERAGE(D9191,G9191),"")</x:f>
        <x:v>0.026771885601478612</x:v>
      </x:c>
      <x:c r="J9191" s="14" t="n">
        <x:f>'Method'!$B$2</x:f>
        <x:v>0.05</x:v>
      </x:c>
      <x:c r="K9191" s="13" t="str">
        <x:f>IF(I9191&lt;=J9191,"是","否")</x:f>
        <x:v>是</x:v>
      </x:c>
      <x:c r="L9191" s="36" t="n">
        <x:v>0.8213198424068768</x:v>
      </x:c>
      <x:c r="M9191" s="36" t="n">
        <x:f>1-L9191</x:f>
        <x:v>0.17868015759312317</x:v>
      </x:c>
      <x:c r="N9191" s="13" t="str">
        <x:v>是</x:v>
      </x:c>
      <x:c r="O9191" s="15"/>
      <x:c r="P9191" s="13" t="str"/>
    </x:row>
    <x:row r="9192">
      <x:c r="A9192" s="15" t="n">
        <x:v>9191</x:v>
      </x:c>
      <x:c r="B9192" s="13" t="str">
        <x:v>Hesperiidae-6</x:v>
      </x:c>
      <x:c r="C9192" s="13" t="str">
        <x:v>Hesperiidae</x:v>
      </x:c>
      <x:c r="D9192" s="33" t="n">
        <x:f>'AR_values'!I107</x:f>
        <x:v>2.805069004432799</x:v>
      </x:c>
      <x:c r="E9192" s="33" t="str">
        <x:v>Pieridae-5</x:v>
      </x:c>
      <x:c r="F9192" s="33" t="str">
        <x:v>Pieridae</x:v>
      </x:c>
      <x:c r="G9192" s="33" t="n">
        <x:f>'AR_values'!I295</x:f>
        <x:v>2.730957512273332</x:v>
      </x:c>
      <x:c r="H9192" s="33" t="n">
        <x:f>ABS(D9192-G9192)</x:f>
        <x:v>0.07411149215946722</x:v>
      </x:c>
      <x:c r="I9192" s="14" t="n">
        <x:f>IFERROR(H9192/AVERAGE(D9192,G9192),"")</x:f>
        <x:v>0.026774254760456844</x:v>
      </x:c>
      <x:c r="J9192" s="14" t="n">
        <x:f>'Method'!$B$2</x:f>
        <x:v>0.05</x:v>
      </x:c>
      <x:c r="K9192" s="13" t="str">
        <x:f>IF(I9192&lt;=J9192,"是","否")</x:f>
        <x:v>是</x:v>
      </x:c>
      <x:c r="L9192" s="36" t="n">
        <x:v>0.6713562892073813</x:v>
      </x:c>
      <x:c r="M9192" s="36" t="n">
        <x:f>1-L9192</x:f>
        <x:v>0.32864371079261867</x:v>
      </x:c>
      <x:c r="N9192" s="13" t="str">
        <x:v>是</x:v>
      </x:c>
      <x:c r="O9192" s="15"/>
      <x:c r="P9192" s="13" t="str"/>
    </x:row>
    <x:row r="9193">
      <x:c r="A9193" s="15" t="n">
        <x:v>9192</x:v>
      </x:c>
      <x:c r="B9193" s="13" t="str">
        <x:v>Hesperiidae_Croitana_arenaria</x:v>
      </x:c>
      <x:c r="C9193" s="13" t="str">
        <x:v>Hesperiidae</x:v>
      </x:c>
      <x:c r="D9193" s="33" t="n">
        <x:f>'AR_values'!I114</x:f>
        <x:v>2.5620752867382506</x:v>
      </x:c>
      <x:c r="E9193" s="33" t="str">
        <x:v>Nymphalinae-20</x:v>
      </x:c>
      <x:c r="F9193" s="33" t="str">
        <x:v>Nymphalinae</x:v>
      </x:c>
      <x:c r="G9193" s="33" t="n">
        <x:f>'AR_values'!I201</x:f>
        <x:v>2.6316211778781273</x:v>
      </x:c>
      <x:c r="H9193" s="33" t="n">
        <x:f>ABS(D9193-G9193)</x:f>
        <x:v>0.06954589113987675</x:v>
      </x:c>
      <x:c r="I9193" s="14" t="n">
        <x:f>IFERROR(H9193/AVERAGE(D9193,G9193),"")</x:f>
        <x:v>0.02678088394794693</x:v>
      </x:c>
      <x:c r="J9193" s="14" t="n">
        <x:f>'Method'!$B$2</x:f>
        <x:v>0.05</x:v>
      </x:c>
      <x:c r="K9193" s="13" t="str">
        <x:f>IF(I9193&lt;=J9193,"是","否")</x:f>
        <x:v>是</x:v>
      </x:c>
      <x:c r="L9193" s="36" t="n">
        <x:v>0.8285814936589948</x:v>
      </x:c>
      <x:c r="M9193" s="36" t="n">
        <x:f>1-L9193</x:f>
        <x:v>0.1714185063410052</x:v>
      </x:c>
      <x:c r="N9193" s="13" t="str">
        <x:v>是</x:v>
      </x:c>
      <x:c r="O9193" s="15"/>
      <x:c r="P9193" s="13" t="str"/>
    </x:row>
    <x:row r="9194">
      <x:c r="A9194" s="15" t="n">
        <x:v>9193</x:v>
      </x:c>
      <x:c r="B9194" s="13" t="str">
        <x:v>Limenitidinae-2</x:v>
      </x:c>
      <x:c r="C9194" s="13" t="str">
        <x:v>Limenitidinae</x:v>
      </x:c>
      <x:c r="D9194" s="33" t="n">
        <x:f>'AR_values'!I134</x:f>
        <x:v>2.628721263472674</x:v>
      </x:c>
      <x:c r="E9194" s="33" t="str">
        <x:v>Papilionidae_Zerynthia_rumina</x:v>
      </x:c>
      <x:c r="F9194" s="33" t="str">
        <x:v>Papilionidae</x:v>
      </x:c>
      <x:c r="G9194" s="33" t="n">
        <x:f>'AR_values'!I267</x:f>
        <x:v>2.5592492830957054</x:v>
      </x:c>
      <x:c r="H9194" s="33" t="n">
        <x:f>ABS(D9194-G9194)</x:f>
        <x:v>0.06947198037696856</x:v>
      </x:c>
      <x:c r="I9194" s="14" t="n">
        <x:f>IFERROR(H9194/AVERAGE(D9194,G9194),"")</x:f>
        <x:v>0.026781948645765268</x:v>
      </x:c>
      <x:c r="J9194" s="14" t="n">
        <x:f>'Method'!$B$2</x:f>
        <x:v>0.05</x:v>
      </x:c>
      <x:c r="K9194" s="13" t="str">
        <x:f>IF(I9194&lt;=J9194,"是","否")</x:f>
        <x:v>是</x:v>
      </x:c>
      <x:c r="L9194" s="36" t="n">
        <x:v>0.8532540861812778</x:v>
      </x:c>
      <x:c r="M9194" s="36" t="n">
        <x:f>1-L9194</x:f>
        <x:v>0.14674591381872215</x:v>
      </x:c>
      <x:c r="N9194" s="13" t="str">
        <x:v>是</x:v>
      </x:c>
      <x:c r="O9194" s="15"/>
      <x:c r="P9194" s="13" t="str"/>
    </x:row>
    <x:row r="9195">
      <x:c r="A9195" s="15" t="n">
        <x:v>9194</x:v>
      </x:c>
      <x:c r="B9195" s="13" t="str">
        <x:v>Heliconiinae-8</x:v>
      </x:c>
      <x:c r="C9195" s="13" t="str">
        <x:v>Heliconiinae</x:v>
      </x:c>
      <x:c r="D9195" s="33" t="n">
        <x:f>'AR_values'!I73</x:f>
        <x:v>3.0060250090214837</x:v>
      </x:c>
      <x:c r="E9195" s="33" t="str">
        <x:v>Nymphalinae-30</x:v>
      </x:c>
      <x:c r="F9195" s="33" t="str">
        <x:v>Nymphalinae</x:v>
      </x:c>
      <x:c r="G9195" s="33" t="n">
        <x:f>'AR_values'!I212</x:f>
        <x:v>2.926580929690944</x:v>
      </x:c>
      <x:c r="H9195" s="33" t="n">
        <x:f>ABS(D9195-G9195)</x:f>
        <x:v>0.07944407933053954</x:v>
      </x:c>
      <x:c r="I9195" s="14" t="n">
        <x:f>IFERROR(H9195/AVERAGE(D9195,G9195),"")</x:f>
        <x:v>0.026782186496540353</x:v>
      </x:c>
      <x:c r="J9195" s="14" t="n">
        <x:f>'Method'!$B$2</x:f>
        <x:v>0.05</x:v>
      </x:c>
      <x:c r="K9195" s="13" t="str">
        <x:f>IF(I9195&lt;=J9195,"是","否")</x:f>
        <x:v>是</x:v>
      </x:c>
      <x:c r="L9195" s="36" t="n">
        <x:v>0.8661820471751064</x:v>
      </x:c>
      <x:c r="M9195" s="36" t="n">
        <x:f>1-L9195</x:f>
        <x:v>0.13381795282489362</x:v>
      </x:c>
      <x:c r="N9195" s="13" t="str">
        <x:v>是</x:v>
      </x:c>
      <x:c r="O9195" s="15"/>
      <x:c r="P9195" s="13" t="str"/>
    </x:row>
    <x:row r="9196">
      <x:c r="A9196" s="15" t="n">
        <x:v>9195</x:v>
      </x:c>
      <x:c r="B9196" s="13" t="str">
        <x:v>Limenitidinae-3</x:v>
      </x:c>
      <x:c r="C9196" s="13" t="str">
        <x:v>Limenitidinae</x:v>
      </x:c>
      <x:c r="D9196" s="33" t="n">
        <x:f>'AR_values'!I135</x:f>
        <x:v>2.6762314373060816</x:v>
      </x:c>
      <x:c r="E9196" s="33" t="str">
        <x:v>Satyrinae-8</x:v>
      </x:c>
      <x:c r="F9196" s="33" t="str">
        <x:v>Satyrinae</x:v>
      </x:c>
      <x:c r="G9196" s="33" t="n">
        <x:f>'AR_values'!I383</x:f>
        <x:v>2.6054994443958197</x:v>
      </x:c>
      <x:c r="H9196" s="33" t="n">
        <x:f>ABS(D9196-G9196)</x:f>
        <x:v>0.07073199291026189</x:v>
      </x:c>
      <x:c r="I9196" s="14" t="n">
        <x:f>IFERROR(H9196/AVERAGE(D9196,G9196),"")</x:f>
        <x:v>0.02678364138366335</x:v>
      </x:c>
      <x:c r="J9196" s="14" t="n">
        <x:f>'Method'!$B$2</x:f>
        <x:v>0.05</x:v>
      </x:c>
      <x:c r="K9196" s="13" t="str">
        <x:f>IF(I9196&lt;=J9196,"是","否")</x:f>
        <x:v>是</x:v>
      </x:c>
      <x:c r="L9196" s="36" t="n">
        <x:v>0.7557654394571547</x:v>
      </x:c>
      <x:c r="M9196" s="36" t="n">
        <x:f>1-L9196</x:f>
        <x:v>0.2442345605428453</x:v>
      </x:c>
      <x:c r="N9196" s="13" t="str">
        <x:v>是</x:v>
      </x:c>
      <x:c r="O9196" s="15"/>
      <x:c r="P9196" s="13" t="str"/>
    </x:row>
    <x:row r="9197">
      <x:c r="A9197" s="15" t="n">
        <x:v>9196</x:v>
      </x:c>
      <x:c r="B9197" s="13" t="str">
        <x:v>Papilionidae-34</x:v>
      </x:c>
      <x:c r="C9197" s="13" t="str">
        <x:v>Papilionidae</x:v>
      </x:c>
      <x:c r="D9197" s="33" t="n">
        <x:f>'AR_values'!I245</x:f>
        <x:v>2.851589469684181</x:v>
      </x:c>
      <x:c r="E9197" s="33" t="str">
        <x:v>Satyrinae-3</x:v>
      </x:c>
      <x:c r="F9197" s="33" t="str">
        <x:v>Satyrinae</x:v>
      </x:c>
      <x:c r="G9197" s="33" t="n">
        <x:f>'AR_values'!I378</x:f>
        <x:v>2.929011336174991</x:v>
      </x:c>
      <x:c r="H9197" s="33" t="n">
        <x:f>ABS(D9197-G9197)</x:f>
        <x:v>0.07742186649080995</x:v>
      </x:c>
      <x:c r="I9197" s="14" t="n">
        <x:f>IFERROR(H9197/AVERAGE(D9197,G9197),"")</x:f>
        <x:v>0.026786788810026718</x:v>
      </x:c>
      <x:c r="J9197" s="14" t="n">
        <x:f>'Method'!$B$2</x:f>
        <x:v>0.05</x:v>
      </x:c>
      <x:c r="K9197" s="13" t="str">
        <x:f>IF(I9197&lt;=J9197,"是","否")</x:f>
        <x:v>是</x:v>
      </x:c>
      <x:c r="L9197" s="36" t="n">
        <x:v>0.7007514956953159</x:v>
      </x:c>
      <x:c r="M9197" s="36" t="n">
        <x:f>1-L9197</x:f>
        <x:v>0.2992485043046841</x:v>
      </x:c>
      <x:c r="N9197" s="13" t="str">
        <x:v>是</x:v>
      </x:c>
      <x:c r="O9197" s="15"/>
      <x:c r="P9197" s="13" t="str"/>
    </x:row>
    <x:row r="9198">
      <x:c r="A9198" s="15" t="n">
        <x:v>9197</x:v>
      </x:c>
      <x:c r="B9198" s="13" t="str">
        <x:v>Charaxinae-8</x:v>
      </x:c>
      <x:c r="C9198" s="13" t="str">
        <x:v>Charaxinae</x:v>
      </x:c>
      <x:c r="D9198" s="33" t="n">
        <x:f>'AR_values'!I29</x:f>
        <x:v>2.3353649720977887</x:v>
      </x:c>
      <x:c r="E9198" s="33" t="str">
        <x:v>Lycaenidae_Ogyris_halmaturia</x:v>
      </x:c>
      <x:c r="F9198" s="33" t="str">
        <x:v>Lycaenidae</x:v>
      </x:c>
      <x:c r="G9198" s="33" t="n">
        <x:f>'AR_values'!I179</x:f>
        <x:v>2.3987880990215236</x:v>
      </x:c>
      <x:c r="H9198" s="33" t="n">
        <x:f>ABS(D9198-G9198)</x:f>
        <x:v>0.06342312692373486</x:v>
      </x:c>
      <x:c r="I9198" s="14" t="n">
        <x:f>IFERROR(H9198/AVERAGE(D9198,G9198),"")</x:f>
        <x:v>0.026793864064365586</x:v>
      </x:c>
      <x:c r="J9198" s="14" t="n">
        <x:f>'Method'!$B$2</x:f>
        <x:v>0.05</x:v>
      </x:c>
      <x:c r="K9198" s="13" t="str">
        <x:f>IF(I9198&lt;=J9198,"是","否")</x:f>
        <x:v>是</x:v>
      </x:c>
      <x:c r="L9198" s="36" t="n">
        <x:v>0.7382889257679268</x:v>
      </x:c>
      <x:c r="M9198" s="36" t="n">
        <x:f>1-L9198</x:f>
        <x:v>0.2617110742320732</x:v>
      </x:c>
      <x:c r="N9198" s="13" t="str">
        <x:v>是</x:v>
      </x:c>
      <x:c r="O9198" s="15"/>
      <x:c r="P9198" s="13" t="str"/>
    </x:row>
    <x:row r="9199">
      <x:c r="A9199" s="15" t="n">
        <x:v>9198</x:v>
      </x:c>
      <x:c r="B9199" s="13" t="str">
        <x:v>Riodinidae-13</x:v>
      </x:c>
      <x:c r="C9199" s="13" t="str">
        <x:v>Riodinidae</x:v>
      </x:c>
      <x:c r="D9199" s="33" t="n">
        <x:f>'AR_values'!I337</x:f>
        <x:v>2.4935190252012593</x:v>
      </x:c>
      <x:c r="E9199" s="33" t="str">
        <x:v>Riodinidae-26</x:v>
      </x:c>
      <x:c r="F9199" s="33" t="str">
        <x:v>Riodinidae</x:v>
      </x:c>
      <x:c r="G9199" s="33" t="n">
        <x:f>'AR_values'!I350</x:f>
        <x:v>2.5612409898926036</x:v>
      </x:c>
      <x:c r="H9199" s="33" t="n">
        <x:f>ABS(D9199-G9199)</x:f>
        <x:v>0.06772196469134428</x:v>
      </x:c>
      <x:c r="I9199" s="14" t="n">
        <x:f>IFERROR(H9199/AVERAGE(D9199,G9199),"")</x:f>
        <x:v>0.02679532341362273</x:v>
      </x:c>
      <x:c r="J9199" s="14" t="n">
        <x:f>'Method'!$B$2</x:f>
        <x:v>0.05</x:v>
      </x:c>
      <x:c r="K9199" s="13" t="str">
        <x:f>IF(I9199&lt;=J9199,"是","否")</x:f>
        <x:v>是</x:v>
      </x:c>
      <x:c r="L9199" s="36" t="n">
        <x:v>0.8254697047570099</x:v>
      </x:c>
      <x:c r="M9199" s="36" t="n">
        <x:f>1-L9199</x:f>
        <x:v>0.17453029524299013</x:v>
      </x:c>
      <x:c r="N9199" s="13" t="str">
        <x:v>否</x:v>
      </x:c>
      <x:c r="O9199" s="15"/>
      <x:c r="P9199" s="13" t="str"/>
    </x:row>
    <x:row r="9200">
      <x:c r="A9200" s="15" t="n">
        <x:v>9199</x:v>
      </x:c>
      <x:c r="B9200" s="13" t="str">
        <x:v>Nymphalinae-24</x:v>
      </x:c>
      <x:c r="C9200" s="13" t="str">
        <x:v>Nymphalinae</x:v>
      </x:c>
      <x:c r="D9200" s="33" t="n">
        <x:f>'AR_values'!I205</x:f>
        <x:v>2.805130683228981</x:v>
      </x:c>
      <x:c r="E9200" s="33" t="str">
        <x:v>Pieridae-5</x:v>
      </x:c>
      <x:c r="F9200" s="33" t="str">
        <x:v>Pieridae</x:v>
      </x:c>
      <x:c r="G9200" s="33" t="n">
        <x:f>'AR_values'!I295</x:f>
        <x:v>2.730957512273332</x:v>
      </x:c>
      <x:c r="H9200" s="33" t="n">
        <x:f>ABS(D9200-G9200)</x:f>
        <x:v>0.07417317095564924</x:v>
      </x:c>
      <x:c r="I9200" s="14" t="n">
        <x:f>IFERROR(H9200/AVERAGE(D9200,G9200),"")</x:f>
        <x:v>0.026796238909600388</x:v>
      </x:c>
      <x:c r="J9200" s="14" t="n">
        <x:f>'Method'!$B$2</x:f>
        <x:v>0.05</x:v>
      </x:c>
      <x:c r="K9200" s="13" t="str">
        <x:f>IF(I9200&lt;=J9200,"是","否")</x:f>
        <x:v>是</x:v>
      </x:c>
      <x:c r="L9200" s="36" t="n">
        <x:v>0.7175147887241123</x:v>
      </x:c>
      <x:c r="M9200" s="36" t="n">
        <x:f>1-L9200</x:f>
        <x:v>0.28248521127588766</x:v>
      </x:c>
      <x:c r="N9200" s="13" t="str">
        <x:v>是</x:v>
      </x:c>
      <x:c r="O9200" s="15"/>
      <x:c r="P9200" s="13" t="str"/>
    </x:row>
    <x:row r="9201">
      <x:c r="A9201" s="15" t="n">
        <x:v>9200</x:v>
      </x:c>
      <x:c r="B9201" s="13" t="str">
        <x:v>Danainae-11</x:v>
      </x:c>
      <x:c r="C9201" s="13" t="str">
        <x:v>Danainae</x:v>
      </x:c>
      <x:c r="D9201" s="33" t="n">
        <x:f>'AR_values'!I32</x:f>
        <x:v>3.27146284988515</x:v>
      </x:c>
      <x:c r="E9201" s="33" t="str">
        <x:v>Heliconiinae-14</x:v>
      </x:c>
      <x:c r="F9201" s="33" t="str">
        <x:v>Heliconiinae</x:v>
      </x:c>
      <x:c r="G9201" s="33" t="n">
        <x:f>'AR_values'!I57</x:f>
        <x:v>3.3603297177066467</x:v>
      </x:c>
      <x:c r="H9201" s="33" t="n">
        <x:f>ABS(D9201-G9201)</x:f>
        <x:v>0.08886686782149678</x:v>
      </x:c>
      <x:c r="I9201" s="14" t="n">
        <x:f>IFERROR(H9201/AVERAGE(D9201,G9201),"")</x:f>
        <x:v>0.026800255561602104</x:v>
      </x:c>
      <x:c r="J9201" s="14" t="n">
        <x:f>'Method'!$B$2</x:f>
        <x:v>0.05</x:v>
      </x:c>
      <x:c r="K9201" s="13" t="str">
        <x:f>IF(I9201&lt;=J9201,"是","否")</x:f>
        <x:v>是</x:v>
      </x:c>
      <x:c r="L9201" s="36" t="n">
        <x:v>0.8616854086879568</x:v>
      </x:c>
      <x:c r="M9201" s="36" t="n">
        <x:f>1-L9201</x:f>
        <x:v>0.13831459131204316</x:v>
      </x:c>
      <x:c r="N9201" s="13" t="str">
        <x:v>是</x:v>
      </x:c>
      <x:c r="O9201" s="15"/>
      <x:c r="P9201" s="13" t="str"/>
    </x:row>
    <x:row r="9202">
      <x:c r="A9202" s="15" t="n">
        <x:v>9201</x:v>
      </x:c>
      <x:c r="B9202" s="13" t="str">
        <x:v>Hesperiidae_Signata_flammeata</x:v>
      </x:c>
      <x:c r="C9202" s="13" t="str">
        <x:v>Hesperiidae</x:v>
      </x:c>
      <x:c r="D9202" s="33" t="n">
        <x:f>'AR_values'!I123</x:f>
        <x:v>2.6818346519856244</x:v>
      </x:c>
      <x:c r="E9202" s="33" t="str">
        <x:v>Nymphalinae-25</x:v>
      </x:c>
      <x:c r="F9202" s="33" t="str">
        <x:v>Nymphalinae</x:v>
      </x:c>
      <x:c r="G9202" s="33" t="n">
        <x:f>'AR_values'!I206</x:f>
        <x:v>2.754690181841045</x:v>
      </x:c>
      <x:c r="H9202" s="33" t="n">
        <x:f>ABS(D9202-G9202)</x:f>
        <x:v>0.07285552985542054</x:v>
      </x:c>
      <x:c r="I9202" s="14" t="n">
        <x:f>IFERROR(H9202/AVERAGE(D9202,G9202),"")</x:f>
        <x:v>0.026802243007189166</x:v>
      </x:c>
      <x:c r="J9202" s="14" t="n">
        <x:f>'Method'!$B$2</x:f>
        <x:v>0.05</x:v>
      </x:c>
      <x:c r="K9202" s="13" t="str">
        <x:f>IF(I9202&lt;=J9202,"是","否")</x:f>
        <x:v>是</x:v>
      </x:c>
      <x:c r="L9202" s="36" t="n">
        <x:v>0.7531812611933264</x:v>
      </x:c>
      <x:c r="M9202" s="36" t="n">
        <x:f>1-L9202</x:f>
        <x:v>0.2468187388066736</x:v>
      </x:c>
      <x:c r="N9202" s="13" t="str">
        <x:v>是</x:v>
      </x:c>
      <x:c r="O9202" s="15"/>
      <x:c r="P9202" s="13" t="str"/>
    </x:row>
    <x:row r="9203">
      <x:c r="A9203" s="15" t="n">
        <x:v>9202</x:v>
      </x:c>
      <x:c r="B9203" s="13" t="str">
        <x:v>Charaxinae-15</x:v>
      </x:c>
      <x:c r="C9203" s="13" t="str">
        <x:v>Charaxinae</x:v>
      </x:c>
      <x:c r="D9203" s="33" t="n">
        <x:f>'AR_values'!I22</x:f>
        <x:v>2.4406235760127264</x:v>
      </x:c>
      <x:c r="E9203" s="33" t="str">
        <x:v>Pieridae-Coliadinae-15</x:v>
      </x:c>
      <x:c r="F9203" s="33" t="str">
        <x:v>Pieridae-Coliadinae</x:v>
      </x:c>
      <x:c r="G9203" s="33" t="n">
        <x:f>'AR_values'!I306</x:f>
        <x:v>2.37607098349663</x:v>
      </x:c>
      <x:c r="H9203" s="33" t="n">
        <x:f>ABS(D9203-G9203)</x:f>
        <x:v>0.06455259251609657</x:v>
      </x:c>
      <x:c r="I9203" s="14" t="n">
        <x:f>IFERROR(H9203/AVERAGE(D9203,G9203),"")</x:f>
        <x:v>0.026803689425834012</x:v>
      </x:c>
      <x:c r="J9203" s="14" t="n">
        <x:f>'Method'!$B$2</x:f>
        <x:v>0.05</x:v>
      </x:c>
      <x:c r="K9203" s="13" t="str">
        <x:f>IF(I9203&lt;=J9203,"是","否")</x:f>
        <x:v>是</x:v>
      </x:c>
      <x:c r="L9203" s="36" t="n">
        <x:v>0.7329184198827629</x:v>
      </x:c>
      <x:c r="M9203" s="36" t="n">
        <x:f>1-L9203</x:f>
        <x:v>0.26708158011723715</x:v>
      </x:c>
      <x:c r="N9203" s="13" t="str">
        <x:v>是</x:v>
      </x:c>
      <x:c r="O9203" s="15"/>
      <x:c r="P9203" s="13" t="str"/>
    </x:row>
    <x:row r="9204">
      <x:c r="A9204" s="15" t="n">
        <x:v>9203</x:v>
      </x:c>
      <x:c r="B9204" s="13" t="str">
        <x:v>Charaxinae-4</x:v>
      </x:c>
      <x:c r="C9204" s="13" t="str">
        <x:v>Charaxinae</x:v>
      </x:c>
      <x:c r="D9204" s="33" t="n">
        <x:f>'AR_values'!I25</x:f>
        <x:v>2.4469912103918943</x:v>
      </x:c>
      <x:c r="E9204" s="33" t="str">
        <x:v>Satyrinae-7</x:v>
      </x:c>
      <x:c r="F9204" s="33" t="str">
        <x:v>Satyrinae</x:v>
      </x:c>
      <x:c r="G9204" s="33" t="n">
        <x:f>'AR_values'!I382</x:f>
        <x:v>2.5134817259008053</x:v>
      </x:c>
      <x:c r="H9204" s="33" t="n">
        <x:f>ABS(D9204-G9204)</x:f>
        <x:v>0.06649051550891105</x:v>
      </x:c>
      <x:c r="I9204" s="14" t="n">
        <x:f>IFERROR(H9204/AVERAGE(D9204,G9204),"")</x:f>
        <x:v>0.026808135580154564</x:v>
      </x:c>
      <x:c r="J9204" s="14" t="n">
        <x:f>'Method'!$B$2</x:f>
        <x:v>0.05</x:v>
      </x:c>
      <x:c r="K9204" s="13" t="str">
        <x:f>IF(I9204&lt;=J9204,"是","否")</x:f>
        <x:v>是</x:v>
      </x:c>
      <x:c r="L9204" s="36" t="n">
        <x:v>0.8534174911861708</x:v>
      </x:c>
      <x:c r="M9204" s="36" t="n">
        <x:f>1-L9204</x:f>
        <x:v>0.14658250881382917</x:v>
      </x:c>
      <x:c r="N9204" s="13" t="str">
        <x:v>是</x:v>
      </x:c>
      <x:c r="O9204" s="15"/>
      <x:c r="P9204" s="13" t="str"/>
    </x:row>
    <x:row r="9205">
      <x:c r="A9205" s="15" t="n">
        <x:v>9204</x:v>
      </x:c>
      <x:c r="B9205" s="13" t="str">
        <x:v>Parnassiinae-5</x:v>
      </x:c>
      <x:c r="C9205" s="13" t="str">
        <x:v>Parnassiinae</x:v>
      </x:c>
      <x:c r="D9205" s="33" t="n">
        <x:f>'AR_values'!I272</x:f>
        <x:v>2.7726642791414156</x:v>
      </x:c>
      <x:c r="E9205" s="33" t="str">
        <x:v>Satyrinae-16</x:v>
      </x:c>
      <x:c r="F9205" s="33" t="str">
        <x:v>Satyrinae</x:v>
      </x:c>
      <x:c r="G9205" s="33" t="n">
        <x:f>'AR_values'!I365</x:f>
        <x:v>2.699315938443061</x:v>
      </x:c>
      <x:c r="H9205" s="33" t="n">
        <x:f>ABS(D9205-G9205)</x:f>
        <x:v>0.07334834069835461</x:v>
      </x:c>
      <x:c r="I9205" s="14" t="n">
        <x:f>IFERROR(H9205/AVERAGE(D9205,G9205),"")</x:f>
        <x:v>0.026808700975433395</x:v>
      </x:c>
      <x:c r="J9205" s="14" t="n">
        <x:f>'Method'!$B$2</x:f>
        <x:v>0.05</x:v>
      </x:c>
      <x:c r="K9205" s="13" t="str">
        <x:f>IF(I9205&lt;=J9205,"是","否")</x:f>
        <x:v>是</x:v>
      </x:c>
      <x:c r="L9205" s="36" t="n">
        <x:v>0.9146094803443626</x:v>
      </x:c>
      <x:c r="M9205" s="36" t="n">
        <x:f>1-L9205</x:f>
        <x:v>0.08539051965563738</x:v>
      </x:c>
      <x:c r="N9205" s="13" t="str">
        <x:v>是</x:v>
      </x:c>
      <x:c r="O9205" s="15"/>
      <x:c r="P9205" s="13" t="str"/>
    </x:row>
    <x:row r="9206">
      <x:c r="A9206" s="15" t="n">
        <x:v>9205</x:v>
      </x:c>
      <x:c r="B9206" s="13" t="str">
        <x:v>Pieridae-Coliadinae-11</x:v>
      </x:c>
      <x:c r="C9206" s="13" t="str">
        <x:v>Pieridae-Coliadinae</x:v>
      </x:c>
      <x:c r="D9206" s="33" t="n">
        <x:f>'AR_values'!I302</x:f>
        <x:v>2.4619563161016096</x:v>
      </x:c>
      <x:c r="E9206" s="33" t="str">
        <x:v>Pieridae_Eurema_smilax</x:v>
      </x:c>
      <x:c r="F9206" s="33" t="str">
        <x:v>Pieridae</x:v>
      </x:c>
      <x:c r="G9206" s="33" t="n">
        <x:f>'AR_values'!I328</x:f>
        <x:v>2.396825991590796</x:v>
      </x:c>
      <x:c r="H9206" s="33" t="n">
        <x:f>ABS(D9206-G9206)</x:f>
        <x:v>0.06513032451081369</x:v>
      </x:c>
      <x:c r="I9206" s="14" t="n">
        <x:f>IFERROR(H9206/AVERAGE(D9206,G9206),"")</x:f>
        <x:v>0.026809319860945244</x:v>
      </x:c>
      <x:c r="J9206" s="14" t="n">
        <x:f>'Method'!$B$2</x:f>
        <x:v>0.05</x:v>
      </x:c>
      <x:c r="K9206" s="13" t="str">
        <x:f>IF(I9206&lt;=J9206,"是","否")</x:f>
        <x:v>是</x:v>
      </x:c>
      <x:c r="L9206" s="36" t="n">
        <x:v>0.9246653786976088</x:v>
      </x:c>
      <x:c r="M9206" s="36" t="n">
        <x:f>1-L9206</x:f>
        <x:v>0.07533462130239121</x:v>
      </x:c>
      <x:c r="N9206" s="13" t="str">
        <x:v>是</x:v>
      </x:c>
      <x:c r="O9206" s="15"/>
      <x:c r="P9206" s="13" t="str"/>
    </x:row>
    <x:row r="9207">
      <x:c r="A9207" s="15" t="n">
        <x:v>9206</x:v>
      </x:c>
      <x:c r="B9207" s="13" t="str">
        <x:v>Lycaenidae_Theclinesthes_serpentata</x:v>
      </x:c>
      <x:c r="C9207" s="13" t="str">
        <x:v>Lycaenidae</x:v>
      </x:c>
      <x:c r="D9207" s="33" t="n">
        <x:f>'AR_values'!I186</x:f>
        <x:v>2.4267462861233002</x:v>
      </x:c>
      <x:c r="E9207" s="33" t="str">
        <x:v>Satyrinae-11</x:v>
      </x:c>
      <x:c r="F9207" s="33" t="str">
        <x:v>Satyrinae</x:v>
      </x:c>
      <x:c r="G9207" s="33" t="n">
        <x:f>'AR_values'!I360</x:f>
        <x:v>2.3625440484525146</x:v>
      </x:c>
      <x:c r="H9207" s="33" t="n">
        <x:f>ABS(D9207-G9207)</x:f>
        <x:v>0.06420223767078559</x:v>
      </x:c>
      <x:c r="I9207" s="14" t="n">
        <x:f>IFERROR(H9207/AVERAGE(D9207,G9207),"")</x:f>
        <x:v>0.026810751984394757</x:v>
      </x:c>
      <x:c r="J9207" s="14" t="n">
        <x:f>'Method'!$B$2</x:f>
        <x:v>0.05</x:v>
      </x:c>
      <x:c r="K9207" s="13" t="str">
        <x:f>IF(I9207&lt;=J9207,"是","否")</x:f>
        <x:v>是</x:v>
      </x:c>
      <x:c r="L9207" s="36" t="n">
        <x:v>0.777393941947171</x:v>
      </x:c>
      <x:c r="M9207" s="36" t="n">
        <x:f>1-L9207</x:f>
        <x:v>0.22260605805282896</x:v>
      </x:c>
      <x:c r="N9207" s="13" t="str">
        <x:v>是</x:v>
      </x:c>
      <x:c r="O9207" s="15"/>
      <x:c r="P9207" s="13" t="str"/>
    </x:row>
    <x:row r="9208">
      <x:c r="A9208" s="15" t="n">
        <x:v>9207</x:v>
      </x:c>
      <x:c r="B9208" s="13" t="str">
        <x:v>Riodinidae-19</x:v>
      </x:c>
      <x:c r="C9208" s="13" t="str">
        <x:v>Riodinidae</x:v>
      </x:c>
      <x:c r="D9208" s="33" t="n">
        <x:f>'AR_values'!I342</x:f>
        <x:v>2.602113971974256</x:v>
      </x:c>
      <x:c r="E9208" s="33" t="str">
        <x:v>Satyrinae-15</x:v>
      </x:c>
      <x:c r="F9208" s="33" t="str">
        <x:v>Satyrinae</x:v>
      </x:c>
      <x:c r="G9208" s="33" t="n">
        <x:f>'AR_values'!I364</x:f>
        <x:v>2.533271446118186</x:v>
      </x:c>
      <x:c r="H9208" s="33" t="n">
        <x:f>ABS(D9208-G9208)</x:f>
        <x:v>0.06884252585606987</x:v>
      </x:c>
      <x:c r="I9208" s="14" t="n">
        <x:f>IFERROR(H9208/AVERAGE(D9208,G9208),"")</x:f>
        <x:v>0.026811045423594197</x:v>
      </x:c>
      <x:c r="J9208" s="14" t="n">
        <x:f>'Method'!$B$2</x:f>
        <x:v>0.05</x:v>
      </x:c>
      <x:c r="K9208" s="13" t="str">
        <x:f>IF(I9208&lt;=J9208,"是","否")</x:f>
        <x:v>是</x:v>
      </x:c>
      <x:c r="L9208" s="36" t="n">
        <x:v>0.8668801897983393</x:v>
      </x:c>
      <x:c r="M9208" s="36" t="n">
        <x:f>1-L9208</x:f>
        <x:v>0.13311981020166075</x:v>
      </x:c>
      <x:c r="N9208" s="13" t="str">
        <x:v>是</x:v>
      </x:c>
      <x:c r="O9208" s="15"/>
      <x:c r="P9208" s="13" t="str"/>
    </x:row>
    <x:row r="9209">
      <x:c r="A9209" s="15" t="n">
        <x:v>9208</x:v>
      </x:c>
      <x:c r="B9209" s="13" t="str">
        <x:v>Danainae-5</x:v>
      </x:c>
      <x:c r="C9209" s="13" t="str">
        <x:v>Danainae</x:v>
      </x:c>
      <x:c r="D9209" s="33" t="n">
        <x:f>'AR_values'!I47</x:f>
        <x:v>2.499372504343995</x:v>
      </x:c>
      <x:c r="E9209" s="33" t="str">
        <x:v>Satyrinae-22</x:v>
      </x:c>
      <x:c r="F9209" s="33" t="str">
        <x:v>Satyrinae</x:v>
      </x:c>
      <x:c r="G9209" s="33" t="n">
        <x:f>'AR_values'!I372</x:f>
        <x:v>2.4332476163410854</x:v>
      </x:c>
      <x:c r="H9209" s="33" t="n">
        <x:f>ABS(D9209-G9209)</x:f>
        <x:v>0.06612488800290972</x:v>
      </x:c>
      <x:c r="I9209" s="14" t="n">
        <x:f>IFERROR(H9209/AVERAGE(D9209,G9209),"")</x:f>
        <x:v>0.02681126313604129</x:v>
      </x:c>
      <x:c r="J9209" s="14" t="n">
        <x:f>'Method'!$B$2</x:f>
        <x:v>0.05</x:v>
      </x:c>
      <x:c r="K9209" s="13" t="str">
        <x:f>IF(I9209&lt;=J9209,"是","否")</x:f>
        <x:v>是</x:v>
      </x:c>
      <x:c r="L9209" s="36" t="n">
        <x:v>0.8402357563850688</x:v>
      </x:c>
      <x:c r="M9209" s="36" t="n">
        <x:f>1-L9209</x:f>
        <x:v>0.15976424361493125</x:v>
      </x:c>
      <x:c r="N9209" s="13" t="str">
        <x:v>是</x:v>
      </x:c>
      <x:c r="O9209" s="15"/>
      <x:c r="P9209" s="13" t="str"/>
    </x:row>
    <x:row r="9210">
      <x:c r="A9210" s="15" t="n">
        <x:v>9209</x:v>
      </x:c>
      <x:c r="B9210" s="13" t="str">
        <x:v>Danainae-7</x:v>
      </x:c>
      <x:c r="C9210" s="13" t="str">
        <x:v>Danainae</x:v>
      </x:c>
      <x:c r="D9210" s="33" t="n">
        <x:f>'AR_values'!I49</x:f>
        <x:v>2.5562486467181142</x:v>
      </x:c>
      <x:c r="E9210" s="33" t="str">
        <x:v>Nymphalinae-9</x:v>
      </x:c>
      <x:c r="F9210" s="33" t="str">
        <x:v>Nymphalinae</x:v>
      </x:c>
      <x:c r="G9210" s="33" t="n">
        <x:f>'AR_values'!I218</x:f>
        <x:v>2.488617213677148</x:v>
      </x:c>
      <x:c r="H9210" s="33" t="n">
        <x:f>ABS(D9210-G9210)</x:f>
        <x:v>0.0676314330409662</x:v>
      </x:c>
      <x:c r="I9210" s="14" t="n">
        <x:f>IFERROR(H9210/AVERAGE(D9210,G9210),"")</x:f>
        <x:v>0.026811984664213574</x:v>
      </x:c>
      <x:c r="J9210" s="14" t="n">
        <x:f>'Method'!$B$2</x:f>
        <x:v>0.05</x:v>
      </x:c>
      <x:c r="K9210" s="13" t="str">
        <x:f>IF(I9210&lt;=J9210,"是","否")</x:f>
        <x:v>是</x:v>
      </x:c>
      <x:c r="L9210" s="36" t="n">
        <x:v>0.8820978149719673</x:v>
      </x:c>
      <x:c r="M9210" s="36" t="n">
        <x:f>1-L9210</x:f>
        <x:v>0.11790218502803274</x:v>
      </x:c>
      <x:c r="N9210" s="13" t="str">
        <x:v>是</x:v>
      </x:c>
      <x:c r="O9210" s="15"/>
      <x:c r="P9210" s="13" t="str"/>
    </x:row>
    <x:row r="9211">
      <x:c r="A9211" s="15" t="n">
        <x:v>9210</x:v>
      </x:c>
      <x:c r="B9211" s="13" t="str">
        <x:v>Hesperiidae-32</x:v>
      </x:c>
      <x:c r="C9211" s="13" t="str">
        <x:v>Hesperiidae</x:v>
      </x:c>
      <x:c r="D9211" s="33" t="n">
        <x:f>'AR_values'!I100</x:f>
        <x:v>2.4139073396261694</x:v>
      </x:c>
      <x:c r="E9211" s="33" t="str">
        <x:v>Lycaenidae_Ogyris_genoveva</x:v>
      </x:c>
      <x:c r="F9211" s="33" t="str">
        <x:v>Lycaenidae</x:v>
      </x:c>
      <x:c r="G9211" s="33" t="n">
        <x:f>'AR_values'!I178</x:f>
        <x:v>2.47951699545104</x:v>
      </x:c>
      <x:c r="H9211" s="33" t="n">
        <x:f>ABS(D9211-G9211)</x:f>
        <x:v>0.06560965582487066</x:v>
      </x:c>
      <x:c r="I9211" s="14" t="n">
        <x:f>IFERROR(H9211/AVERAGE(D9211,G9211),"")</x:f>
        <x:v>0.02681543693424063</x:v>
      </x:c>
      <x:c r="J9211" s="14" t="n">
        <x:f>'Method'!$B$2</x:f>
        <x:v>0.05</x:v>
      </x:c>
      <x:c r="K9211" s="13" t="str">
        <x:f>IF(I9211&lt;=J9211,"是","否")</x:f>
        <x:v>是</x:v>
      </x:c>
      <x:c r="L9211" s="36" t="n">
        <x:v>0.8787999408613768</x:v>
      </x:c>
      <x:c r="M9211" s="36" t="n">
        <x:f>1-L9211</x:f>
        <x:v>0.1212000591386232</x:v>
      </x:c>
      <x:c r="N9211" s="13" t="str">
        <x:v>是</x:v>
      </x:c>
      <x:c r="O9211" s="15"/>
      <x:c r="P9211" s="13" t="str"/>
    </x:row>
    <x:row r="9212">
      <x:c r="A9212" s="15" t="n">
        <x:v>9211</x:v>
      </x:c>
      <x:c r="B9212" s="13" t="str">
        <x:v>Danainae-23</x:v>
      </x:c>
      <x:c r="C9212" s="13" t="str">
        <x:v>Danainae</x:v>
      </x:c>
      <x:c r="D9212" s="33" t="n">
        <x:f>'AR_values'!I44</x:f>
        <x:v>2.9357448554777665</x:v>
      </x:c>
      <x:c r="E9212" s="33" t="str">
        <x:v>Pieridae-16</x:v>
      </x:c>
      <x:c r="F9212" s="33" t="str">
        <x:v>Pieridae</x:v>
      </x:c>
      <x:c r="G9212" s="33" t="n">
        <x:f>'AR_values'!I280</x:f>
        <x:v>3.0155433438763337</x:v>
      </x:c>
      <x:c r="H9212" s="33" t="n">
        <x:f>ABS(D9212-G9212)</x:f>
        <x:v>0.07979848839856718</x:v>
      </x:c>
      <x:c r="I9212" s="14" t="n">
        <x:f>IFERROR(H9212/AVERAGE(D9212,G9212),"")</x:f>
        <x:v>0.02681721527356978</x:v>
      </x:c>
      <x:c r="J9212" s="14" t="n">
        <x:f>'Method'!$B$2</x:f>
        <x:v>0.05</x:v>
      </x:c>
      <x:c r="K9212" s="13" t="str">
        <x:f>IF(I9212&lt;=J9212,"是","否")</x:f>
        <x:v>是</x:v>
      </x:c>
      <x:c r="L9212" s="36" t="n">
        <x:v>0.8744721953911964</x:v>
      </x:c>
      <x:c r="M9212" s="36" t="n">
        <x:f>1-L9212</x:f>
        <x:v>0.12552780460880364</x:v>
      </x:c>
      <x:c r="N9212" s="13" t="str">
        <x:v>是</x:v>
      </x:c>
      <x:c r="O9212" s="15"/>
      <x:c r="P9212" s="13" t="str"/>
    </x:row>
    <x:row r="9213">
      <x:c r="A9213" s="15" t="n">
        <x:v>9212</x:v>
      </x:c>
      <x:c r="B9213" s="13" t="str">
        <x:v>Heliconiinae-5</x:v>
      </x:c>
      <x:c r="C9213" s="13" t="str">
        <x:v>Heliconiinae</x:v>
      </x:c>
      <x:c r="D9213" s="33" t="n">
        <x:f>'AR_values'!I70</x:f>
        <x:v>3.2165725173492303</x:v>
      </x:c>
      <x:c r="E9213" s="33" t="str">
        <x:v>Papilionidae-35</x:v>
      </x:c>
      <x:c r="F9213" s="33" t="str">
        <x:v>Papilionidae</x:v>
      </x:c>
      <x:c r="G9213" s="33" t="n">
        <x:f>'AR_values'!I246</x:f>
        <x:v>3.131426748620215</x:v>
      </x:c>
      <x:c r="H9213" s="33" t="n">
        <x:f>ABS(D9213-G9213)</x:f>
        <x:v>0.08514576872901536</x:v>
      </x:c>
      <x:c r="I9213" s="14" t="n">
        <x:f>IFERROR(H9213/AVERAGE(D9213,G9213),"")</x:f>
        <x:v>0.026826017194257562</x:v>
      </x:c>
      <x:c r="J9213" s="14" t="n">
        <x:f>'Method'!$B$2</x:f>
        <x:v>0.05</x:v>
      </x:c>
      <x:c r="K9213" s="13" t="str">
        <x:f>IF(I9213&lt;=J9213,"是","否")</x:f>
        <x:v>是</x:v>
      </x:c>
      <x:c r="L9213" s="36" t="n">
        <x:v>0.8210145652577865</x:v>
      </x:c>
      <x:c r="M9213" s="36" t="n">
        <x:f>1-L9213</x:f>
        <x:v>0.1789854347422135</x:v>
      </x:c>
      <x:c r="N9213" s="13" t="str">
        <x:v>是</x:v>
      </x:c>
      <x:c r="O9213" s="15"/>
      <x:c r="P9213" s="13" t="str"/>
    </x:row>
    <x:row r="9214">
      <x:c r="A9214" s="15" t="n">
        <x:v>9213</x:v>
      </x:c>
      <x:c r="B9214" s="13" t="str">
        <x:v>Hesperiidae-16</x:v>
      </x:c>
      <x:c r="C9214" s="13" t="str">
        <x:v>Hesperiidae</x:v>
      </x:c>
      <x:c r="D9214" s="33" t="n">
        <x:f>'AR_values'!I82</x:f>
        <x:v>2.8480556399666805</x:v>
      </x:c>
      <x:c r="E9214" s="33" t="str">
        <x:v>Parnassiinae-5</x:v>
      </x:c>
      <x:c r="F9214" s="33" t="str">
        <x:v>Parnassiinae</x:v>
      </x:c>
      <x:c r="G9214" s="33" t="n">
        <x:f>'AR_values'!I272</x:f>
        <x:v>2.7726642791414156</x:v>
      </x:c>
      <x:c r="H9214" s="33" t="n">
        <x:f>ABS(D9214-G9214)</x:f>
        <x:v>0.07539136082526499</x:v>
      </x:c>
      <x:c r="I9214" s="14" t="n">
        <x:f>IFERROR(H9214/AVERAGE(D9214,G9214),"")</x:f>
        <x:v>0.026826229347940257</x:v>
      </x:c>
      <x:c r="J9214" s="14" t="n">
        <x:f>'Method'!$B$2</x:f>
        <x:v>0.05</x:v>
      </x:c>
      <x:c r="K9214" s="13" t="str">
        <x:f>IF(I9214&lt;=J9214,"是","否")</x:f>
        <x:v>是</x:v>
      </x:c>
      <x:c r="L9214" s="36" t="n">
        <x:v>0.9107104899564247</x:v>
      </x:c>
      <x:c r="M9214" s="36" t="n">
        <x:f>1-L9214</x:f>
        <x:v>0.08928951004357533</x:v>
      </x:c>
      <x:c r="N9214" s="13" t="str">
        <x:v>是</x:v>
      </x:c>
      <x:c r="O9214" s="15"/>
      <x:c r="P9214" s="13" t="str"/>
    </x:row>
    <x:row r="9215">
      <x:c r="A9215" s="15" t="n">
        <x:v>9214</x:v>
      </x:c>
      <x:c r="B9215" s="13" t="str">
        <x:v>Heliconiinae-19</x:v>
      </x:c>
      <x:c r="C9215" s="13" t="str">
        <x:v>Heliconiinae</x:v>
      </x:c>
      <x:c r="D9215" s="33" t="n">
        <x:f>'AR_values'!I62</x:f>
        <x:v>3.011983852824718</x:v>
      </x:c>
      <x:c r="E9215" s="33" t="str">
        <x:v>Pieridae-8</x:v>
      </x:c>
      <x:c r="F9215" s="33" t="str">
        <x:v>Pieridae</x:v>
      </x:c>
      <x:c r="G9215" s="33" t="n">
        <x:f>'AR_values'!I298</x:f>
        <x:v>2.9322436562309098</x:v>
      </x:c>
      <x:c r="H9215" s="33" t="n">
        <x:f>ABS(D9215-G9215)</x:f>
        <x:v>0.07974019659380804</x:v>
      </x:c>
      <x:c r="I9215" s="14" t="n">
        <x:f>IFERROR(H9215/AVERAGE(D9215,G9215),"")</x:f>
        <x:v>0.026829456467582797</x:v>
      </x:c>
      <x:c r="J9215" s="14" t="n">
        <x:f>'Method'!$B$2</x:f>
        <x:v>0.05</x:v>
      </x:c>
      <x:c r="K9215" s="13" t="str">
        <x:f>IF(I9215&lt;=J9215,"是","否")</x:f>
        <x:v>是</x:v>
      </x:c>
      <x:c r="L9215" s="36" t="n">
        <x:v>0.9061519497982967</x:v>
      </x:c>
      <x:c r="M9215" s="36" t="n">
        <x:f>1-L9215</x:f>
        <x:v>0.09384805020170328</x:v>
      </x:c>
      <x:c r="N9215" s="13" t="str">
        <x:v>是</x:v>
      </x:c>
      <x:c r="O9215" s="15"/>
      <x:c r="P9215" s="13" t="str"/>
    </x:row>
    <x:row r="9216">
      <x:c r="A9216" s="15" t="n">
        <x:v>9215</x:v>
      </x:c>
      <x:c r="B9216" s="13" t="str">
        <x:v>Lycaenidae_Ogyris_halmaturia</x:v>
      </x:c>
      <x:c r="C9216" s="13" t="str">
        <x:v>Lycaenidae</x:v>
      </x:c>
      <x:c r="D9216" s="33" t="n">
        <x:f>'AR_values'!I179</x:f>
        <x:v>2.3987880990215236</x:v>
      </x:c>
      <x:c r="E9216" s="33" t="str">
        <x:v>Nymphalinae-2</x:v>
      </x:c>
      <x:c r="F9216" s="33" t="str">
        <x:v>Nymphalinae</x:v>
      </x:c>
      <x:c r="G9216" s="33" t="n">
        <x:f>'AR_values'!I200</x:f>
        <x:v>2.4640253392622755</x:v>
      </x:c>
      <x:c r="H9216" s="33" t="n">
        <x:f>ABS(D9216-G9216)</x:f>
        <x:v>0.06523724024075195</x:v>
      </x:c>
      <x:c r="I9216" s="14" t="n">
        <x:f>IFERROR(H9216/AVERAGE(D9216,G9216),"")</x:f>
        <x:v>0.026831068503329503</x:v>
      </x:c>
      <x:c r="J9216" s="14" t="n">
        <x:f>'Method'!$B$2</x:f>
        <x:v>0.05</x:v>
      </x:c>
      <x:c r="K9216" s="13" t="str">
        <x:f>IF(I9216&lt;=J9216,"是","否")</x:f>
        <x:v>是</x:v>
      </x:c>
      <x:c r="L9216" s="36" t="n">
        <x:v>0.8036548994089258</x:v>
      </x:c>
      <x:c r="M9216" s="36" t="n">
        <x:f>1-L9216</x:f>
        <x:v>0.19634510059107424</x:v>
      </x:c>
      <x:c r="N9216" s="13" t="str">
        <x:v>是</x:v>
      </x:c>
      <x:c r="O9216" s="15"/>
      <x:c r="P9216" s="13" t="str"/>
    </x:row>
    <x:row r="9217">
      <x:c r="A9217" s="15" t="n">
        <x:v>9216</x:v>
      </x:c>
      <x:c r="B9217" s="13" t="str">
        <x:v>Biblidinae-12</x:v>
      </x:c>
      <x:c r="C9217" s="13" t="str">
        <x:v>Biblidinae</x:v>
      </x:c>
      <x:c r="D9217" s="33" t="n">
        <x:f>'AR_values'!I5</x:f>
        <x:v>2.7033611025331243</x:v>
      </x:c>
      <x:c r="E9217" s="33" t="str">
        <x:v>Hesperiidae-24</x:v>
      </x:c>
      <x:c r="F9217" s="33" t="str">
        <x:v>Hesperiidae</x:v>
      </x:c>
      <x:c r="G9217" s="33" t="n">
        <x:f>'AR_values'!I91</x:f>
        <x:v>2.631779132697969</x:v>
      </x:c>
      <x:c r="H9217" s="33" t="n">
        <x:f>ABS(D9217-G9217)</x:f>
        <x:v>0.07158196983515541</x:v>
      </x:c>
      <x:c r="I9217" s="14" t="n">
        <x:f>IFERROR(H9217/AVERAGE(D9217,G9217),"")</x:f>
        <x:v>0.026834147437196584</x:v>
      </x:c>
      <x:c r="J9217" s="14" t="n">
        <x:f>'Method'!$B$2</x:f>
        <x:v>0.05</x:v>
      </x:c>
      <x:c r="K9217" s="13" t="str">
        <x:f>IF(I9217&lt;=J9217,"是","否")</x:f>
        <x:v>是</x:v>
      </x:c>
      <x:c r="L9217" s="36" t="n">
        <x:v>0.7743786746621067</x:v>
      </x:c>
      <x:c r="M9217" s="36" t="n">
        <x:f>1-L9217</x:f>
        <x:v>0.22562132533789325</x:v>
      </x:c>
      <x:c r="N9217" s="13" t="str">
        <x:v>是</x:v>
      </x:c>
      <x:c r="O9217" s="15"/>
      <x:c r="P9217" s="13" t="str"/>
    </x:row>
    <x:row r="9218">
      <x:c r="A9218" s="15" t="n">
        <x:v>9217</x:v>
      </x:c>
      <x:c r="B9218" s="13" t="str">
        <x:v>Hesperiidae-31</x:v>
      </x:c>
      <x:c r="C9218" s="13" t="str">
        <x:v>Hesperiidae</x:v>
      </x:c>
      <x:c r="D9218" s="33" t="n">
        <x:f>'AR_values'!I99</x:f>
        <x:v>2.553611851684268</x:v>
      </x:c>
      <x:c r="E9218" s="33" t="str">
        <x:v>Parnassiinae-1</x:v>
      </x:c>
      <x:c r="F9218" s="33" t="str">
        <x:v>Parnassiinae</x:v>
      </x:c>
      <x:c r="G9218" s="33" t="n">
        <x:f>'AR_values'!I268</x:f>
        <x:v>2.6230742042748765</x:v>
      </x:c>
      <x:c r="H9218" s="33" t="n">
        <x:f>ABS(D9218-G9218)</x:f>
        <x:v>0.0694623525906084</x:v>
      </x:c>
      <x:c r="I9218" s="14" t="n">
        <x:f>IFERROR(H9218/AVERAGE(D9218,G9218),"")</x:f>
        <x:v>0.02683661007823597</x:v>
      </x:c>
      <x:c r="J9218" s="14" t="n">
        <x:f>'Method'!$B$2</x:f>
        <x:v>0.05</x:v>
      </x:c>
      <x:c r="K9218" s="13" t="str">
        <x:f>IF(I9218&lt;=J9218,"是","否")</x:f>
        <x:v>是</x:v>
      </x:c>
      <x:c r="L9218" s="36" t="n">
        <x:v>0.8313100539020389</x:v>
      </x:c>
      <x:c r="M9218" s="36" t="n">
        <x:f>1-L9218</x:f>
        <x:v>0.16868994609796106</x:v>
      </x:c>
      <x:c r="N9218" s="13" t="str">
        <x:v>是</x:v>
      </x:c>
      <x:c r="O9218" s="15"/>
      <x:c r="P9218" s="13" t="str"/>
    </x:row>
    <x:row r="9219">
      <x:c r="A9219" s="15" t="n">
        <x:v>9218</x:v>
      </x:c>
      <x:c r="B9219" s="13" t="str">
        <x:v>Hesperiidae_Hesperilla_flavescens</x:v>
      </x:c>
      <x:c r="C9219" s="13" t="str">
        <x:v>Hesperiidae</x:v>
      </x:c>
      <x:c r="D9219" s="33" t="n">
        <x:f>'AR_values'!I119</x:f>
        <x:v>3.195394018724485</x:v>
      </x:c>
      <x:c r="E9219" s="33" t="str">
        <x:v>Papilionidae-27</x:v>
      </x:c>
      <x:c r="F9219" s="33" t="str">
        <x:v>Papilionidae</x:v>
      </x:c>
      <x:c r="G9219" s="33" t="n">
        <x:f>'AR_values'!I237</x:f>
        <x:v>3.282316637059949</x:v>
      </x:c>
      <x:c r="H9219" s="33" t="n">
        <x:f>ABS(D9219-G9219)</x:f>
        <x:v>0.08692261833546411</x:v>
      </x:c>
      <x:c r="I9219" s="14" t="n">
        <x:f>IFERROR(H9219/AVERAGE(D9219,G9219),"")</x:f>
        <x:v>0.026837450128416707</x:v>
      </x:c>
      <x:c r="J9219" s="14" t="n">
        <x:f>'Method'!$B$2</x:f>
        <x:v>0.05</x:v>
      </x:c>
      <x:c r="K9219" s="13" t="str">
        <x:f>IF(I9219&lt;=J9219,"是","否")</x:f>
        <x:v>是</x:v>
      </x:c>
      <x:c r="L9219" s="36" t="n">
        <x:v>0.6710116445407024</x:v>
      </x:c>
      <x:c r="M9219" s="36" t="n">
        <x:f>1-L9219</x:f>
        <x:v>0.3289883554592976</x:v>
      </x:c>
      <x:c r="N9219" s="13" t="str">
        <x:v>是</x:v>
      </x:c>
      <x:c r="O9219" s="15"/>
      <x:c r="P9219" s="13" t="str"/>
    </x:row>
    <x:row r="9220">
      <x:c r="A9220" s="15" t="n">
        <x:v>9219</x:v>
      </x:c>
      <x:c r="B9220" s="13" t="str">
        <x:v>Hesperiidae-24</x:v>
      </x:c>
      <x:c r="C9220" s="13" t="str">
        <x:v>Hesperiidae</x:v>
      </x:c>
      <x:c r="D9220" s="33" t="n">
        <x:f>'AR_values'!I91</x:f>
        <x:v>2.631779132697969</x:v>
      </x:c>
      <x:c r="E9220" s="33" t="str">
        <x:v>Hesperiidae_Croitana_arenaria</x:v>
      </x:c>
      <x:c r="F9220" s="33" t="str">
        <x:v>Hesperiidae</x:v>
      </x:c>
      <x:c r="G9220" s="33" t="n">
        <x:f>'AR_values'!I114</x:f>
        <x:v>2.5620752867382506</x:v>
      </x:c>
      <x:c r="H9220" s="33" t="n">
        <x:f>ABS(D9220-G9220)</x:f>
        <x:v>0.06970384595971835</x:v>
      </x:c>
      <x:c r="I9220" s="14" t="n">
        <x:f>IFERROR(H9220/AVERAGE(D9220,G9220),"")</x:f>
        <x:v>0.02684089322907304</x:v>
      </x:c>
      <x:c r="J9220" s="14" t="n">
        <x:f>'Method'!$B$2</x:f>
        <x:v>0.05</x:v>
      </x:c>
      <x:c r="K9220" s="13" t="str">
        <x:f>IF(I9220&lt;=J9220,"是","否")</x:f>
        <x:v>是</x:v>
      </x:c>
      <x:c r="L9220" s="36" t="n">
        <x:v>0.8868100575583157</x:v>
      </x:c>
      <x:c r="M9220" s="36" t="n">
        <x:f>1-L9220</x:f>
        <x:v>0.11318994244168434</x:v>
      </x:c>
      <x:c r="N9220" s="13" t="str">
        <x:v>否</x:v>
      </x:c>
      <x:c r="O9220" s="15"/>
      <x:c r="P9220" s="13" t="str"/>
    </x:row>
    <x:row r="9221">
      <x:c r="A9221" s="15" t="n">
        <x:v>9220</x:v>
      </x:c>
      <x:c r="B9221" s="13" t="str">
        <x:v>Heliconiinae-11</x:v>
      </x:c>
      <x:c r="C9221" s="13" t="str">
        <x:v>Heliconiinae</x:v>
      </x:c>
      <x:c r="D9221" s="33" t="n">
        <x:f>'AR_values'!I54</x:f>
        <x:v>2.984449963632146</x:v>
      </x:c>
      <x:c r="E9221" s="33" t="str">
        <x:v>Hesperiidae-35</x:v>
      </x:c>
      <x:c r="F9221" s="33" t="str">
        <x:v>Hesperiidae</x:v>
      </x:c>
      <x:c r="G9221" s="33" t="n">
        <x:f>'AR_values'!I103</x:f>
        <x:v>2.9054018143662637</x:v>
      </x:c>
      <x:c r="H9221" s="33" t="n">
        <x:f>ABS(D9221-G9221)</x:f>
        <x:v>0.07904814926588255</x:v>
      </x:c>
      <x:c r="I9221" s="14" t="n">
        <x:f>IFERROR(H9221/AVERAGE(D9221,G9221),"")</x:f>
        <x:v>0.026842152313974205</x:v>
      </x:c>
      <x:c r="J9221" s="14" t="n">
        <x:f>'Method'!$B$2</x:f>
        <x:v>0.05</x:v>
      </x:c>
      <x:c r="K9221" s="13" t="str">
        <x:f>IF(I9221&lt;=J9221,"是","否")</x:f>
        <x:v>是</x:v>
      </x:c>
      <x:c r="L9221" s="36" t="n">
        <x:v>0.7632234695712488</x:v>
      </x:c>
      <x:c r="M9221" s="36" t="n">
        <x:f>1-L9221</x:f>
        <x:v>0.23677653042875124</x:v>
      </x:c>
      <x:c r="N9221" s="13" t="str">
        <x:v>是</x:v>
      </x:c>
      <x:c r="O9221" s="15"/>
      <x:c r="P9221" s="13" t="str"/>
    </x:row>
    <x:row r="9222">
      <x:c r="A9222" s="15" t="n">
        <x:v>9221</x:v>
      </x:c>
      <x:c r="B9222" s="13" t="str">
        <x:v>Biblidinae-15</x:v>
      </x:c>
      <x:c r="C9222" s="13" t="str">
        <x:v>Biblidinae</x:v>
      </x:c>
      <x:c r="D9222" s="33" t="n">
        <x:f>'AR_values'!I7</x:f>
        <x:v>2.490648862471045</x:v>
      </x:c>
      <x:c r="E9222" s="33" t="str">
        <x:v>Satyrinae-13</x:v>
      </x:c>
      <x:c r="F9222" s="33" t="str">
        <x:v>Satyrinae</x:v>
      </x:c>
      <x:c r="G9222" s="33" t="n">
        <x:f>'AR_values'!I362</x:f>
        <x:v>2.5584248457056336</x:v>
      </x:c>
      <x:c r="H9222" s="33" t="n">
        <x:f>ABS(D9222-G9222)</x:f>
        <x:v>0.06777598323458855</x:v>
      </x:c>
      <x:c r="I9222" s="14" t="n">
        <x:f>IFERROR(H9222/AVERAGE(D9222,G9222),"")</x:f>
        <x:v>0.026846897926971966</x:v>
      </x:c>
      <x:c r="J9222" s="14" t="n">
        <x:f>'Method'!$B$2</x:f>
        <x:v>0.05</x:v>
      </x:c>
      <x:c r="K9222" s="13" t="str">
        <x:f>IF(I9222&lt;=J9222,"是","否")</x:f>
        <x:v>是</x:v>
      </x:c>
      <x:c r="L9222" s="36" t="n">
        <x:v>0.8342658625513082</x:v>
      </x:c>
      <x:c r="M9222" s="36" t="n">
        <x:f>1-L9222</x:f>
        <x:v>0.1657341374486918</x:v>
      </x:c>
      <x:c r="N9222" s="13" t="str">
        <x:v>是</x:v>
      </x:c>
      <x:c r="O9222" s="15"/>
      <x:c r="P9222" s="13" t="str"/>
    </x:row>
    <x:row r="9223">
      <x:c r="A9223" s="15" t="n">
        <x:v>9222</x:v>
      </x:c>
      <x:c r="B9223" s="13" t="str">
        <x:v>Danainae-1</x:v>
      </x:c>
      <x:c r="C9223" s="13" t="str">
        <x:v>Danainae</x:v>
      </x:c>
      <x:c r="D9223" s="33" t="n">
        <x:f>'AR_values'!I31</x:f>
        <x:v>2.699463467206748</x:v>
      </x:c>
      <x:c r="E9223" s="33" t="str">
        <x:v>Hesperiidae-7</x:v>
      </x:c>
      <x:c r="F9223" s="33" t="str">
        <x:v>Hesperiidae</x:v>
      </x:c>
      <x:c r="G9223" s="33" t="n">
        <x:f>'AR_values'!I108</x:f>
        <x:v>2.7729252618635143</x:v>
      </x:c>
      <x:c r="H9223" s="33" t="n">
        <x:f>ABS(D9223-G9223)</x:f>
        <x:v>0.07346179465676617</x:v>
      </x:c>
      <x:c r="I9223" s="14" t="n">
        <x:f>IFERROR(H9223/AVERAGE(D9223,G9223),"")</x:f>
        <x:v>0.02684816386179753</x:v>
      </x:c>
      <x:c r="J9223" s="14" t="n">
        <x:f>'Method'!$B$2</x:f>
        <x:v>0.05</x:v>
      </x:c>
      <x:c r="K9223" s="13" t="str">
        <x:f>IF(I9223&lt;=J9223,"是","否")</x:f>
        <x:v>是</x:v>
      </x:c>
      <x:c r="L9223" s="36" t="n">
        <x:v>0.8548146101980086</x:v>
      </x:c>
      <x:c r="M9223" s="36" t="n">
        <x:f>1-L9223</x:f>
        <x:v>0.14518538980199136</x:v>
      </x:c>
      <x:c r="N9223" s="13" t="str">
        <x:v>是</x:v>
      </x:c>
      <x:c r="O9223" s="15"/>
      <x:c r="P9223" s="13" t="str"/>
    </x:row>
    <x:row r="9224">
      <x:c r="A9224" s="15" t="n">
        <x:v>9223</x:v>
      </x:c>
      <x:c r="B9224" s="13" t="str">
        <x:v>Biblidinae-6</x:v>
      </x:c>
      <x:c r="C9224" s="13" t="str">
        <x:v>Biblidinae</x:v>
      </x:c>
      <x:c r="D9224" s="33" t="n">
        <x:f>'AR_values'!I12</x:f>
        <x:v>2.4326452914105925</x:v>
      </x:c>
      <x:c r="E9224" s="33" t="str">
        <x:v>Lycaenidae-16</x:v>
      </x:c>
      <x:c r="F9224" s="33" t="str">
        <x:v>Lycaenidae</x:v>
      </x:c>
      <x:c r="G9224" s="33" t="n">
        <x:f>'AR_values'!I148</x:f>
        <x:v>2.498859339538604</x:v>
      </x:c>
      <x:c r="H9224" s="33" t="n">
        <x:f>ABS(D9224-G9224)</x:f>
        <x:v>0.06621404812801135</x:v>
      </x:c>
      <x:c r="I9224" s="14" t="n">
        <x:f>IFERROR(H9224/AVERAGE(D9224,G9224),"")</x:f>
        <x:v>0.026853487153784435</x:v>
      </x:c>
      <x:c r="J9224" s="14" t="n">
        <x:f>'Method'!$B$2</x:f>
        <x:v>0.05</x:v>
      </x:c>
      <x:c r="K9224" s="13" t="str">
        <x:f>IF(I9224&lt;=J9224,"是","否")</x:f>
        <x:v>是</x:v>
      </x:c>
      <x:c r="L9224" s="36" t="n">
        <x:v>0.8696629983104252</x:v>
      </x:c>
      <x:c r="M9224" s="36" t="n">
        <x:f>1-L9224</x:f>
        <x:v>0.13033700168957485</x:v>
      </x:c>
      <x:c r="N9224" s="13" t="str">
        <x:v>是</x:v>
      </x:c>
      <x:c r="O9224" s="15"/>
      <x:c r="P9224" s="13" t="str"/>
    </x:row>
    <x:row r="9225">
      <x:c r="A9225" s="15" t="n">
        <x:v>9224</x:v>
      </x:c>
      <x:c r="B9225" s="13" t="str">
        <x:v>Limenitidinae-6</x:v>
      </x:c>
      <x:c r="C9225" s="13" t="str">
        <x:v>Limenitidinae</x:v>
      </x:c>
      <x:c r="D9225" s="33" t="n">
        <x:f>'AR_values'!I138</x:f>
        <x:v>2.400197823531223</x:v>
      </x:c>
      <x:c r="E9225" s="33" t="str">
        <x:v>Riodinidae-11</x:v>
      </x:c>
      <x:c r="F9225" s="33" t="str">
        <x:v>Riodinidae</x:v>
      </x:c>
      <x:c r="G9225" s="33" t="n">
        <x:f>'AR_values'!I335</x:f>
        <x:v>2.336592745750193</x:v>
      </x:c>
      <x:c r="H9225" s="33" t="n">
        <x:f>ABS(D9225-G9225)</x:f>
        <x:v>0.06360507778102997</x:v>
      </x:c>
      <x:c r="I9225" s="14" t="n">
        <x:f>IFERROR(H9225/AVERAGE(D9225,G9225),"")</x:f>
        <x:v>0.02685576947121774</x:v>
      </x:c>
      <x:c r="J9225" s="14" t="n">
        <x:f>'Method'!$B$2</x:f>
        <x:v>0.05</x:v>
      </x:c>
      <x:c r="K9225" s="13" t="str">
        <x:f>IF(I9225&lt;=J9225,"是","否")</x:f>
        <x:v>是</x:v>
      </x:c>
      <x:c r="L9225" s="36" t="n">
        <x:v>0.8827167310877968</x:v>
      </x:c>
      <x:c r="M9225" s="36" t="n">
        <x:f>1-L9225</x:f>
        <x:v>0.1172832689122032</x:v>
      </x:c>
      <x:c r="N9225" s="13" t="str">
        <x:v>是</x:v>
      </x:c>
      <x:c r="O9225" s="15"/>
      <x:c r="P9225" s="13" t="str"/>
    </x:row>
    <x:row r="9226">
      <x:c r="A9226" s="15" t="n">
        <x:v>9225</x:v>
      </x:c>
      <x:c r="B9226" s="13" t="str">
        <x:v>Limenitidinae-10</x:v>
      </x:c>
      <x:c r="C9226" s="13" t="str">
        <x:v>Limenitidinae</x:v>
      </x:c>
      <x:c r="D9226" s="33" t="n">
        <x:f>'AR_values'!I131</x:f>
        <x:v>3.002805353816275</x:v>
      </x:c>
      <x:c r="E9226" s="33" t="str">
        <x:v>Pieridae-25</x:v>
      </x:c>
      <x:c r="F9226" s="33" t="str">
        <x:v>Pieridae</x:v>
      </x:c>
      <x:c r="G9226" s="33" t="n">
        <x:f>'AR_values'!I290</x:f>
        <x:v>3.0845485032547195</x:v>
      </x:c>
      <x:c r="H9226" s="33" t="n">
        <x:f>ABS(D9226-G9226)</x:f>
        <x:v>0.08174314943844463</x:v>
      </x:c>
      <x:c r="I9226" s="14" t="n">
        <x:f>IFERROR(H9226/AVERAGE(D9226,G9226),"")</x:f>
        <x:v>0.026856710274364225</x:v>
      </x:c>
      <x:c r="J9226" s="14" t="n">
        <x:f>'Method'!$B$2</x:f>
        <x:v>0.05</x:v>
      </x:c>
      <x:c r="K9226" s="13" t="str">
        <x:f>IF(I9226&lt;=J9226,"是","否")</x:f>
        <x:v>是</x:v>
      </x:c>
      <x:c r="L9226" s="36" t="n">
        <x:v>0.8828397335978461</x:v>
      </x:c>
      <x:c r="M9226" s="36" t="n">
        <x:f>1-L9226</x:f>
        <x:v>0.11716026640215393</x:v>
      </x:c>
      <x:c r="N9226" s="13" t="str">
        <x:v>是</x:v>
      </x:c>
      <x:c r="O9226" s="15"/>
      <x:c r="P9226" s="13" t="str"/>
    </x:row>
    <x:row r="9227">
      <x:c r="A9227" s="15" t="n">
        <x:v>9226</x:v>
      </x:c>
      <x:c r="B9227" s="13" t="str">
        <x:v>Biblidinae-5</x:v>
      </x:c>
      <x:c r="C9227" s="13" t="str">
        <x:v>Biblidinae</x:v>
      </x:c>
      <x:c r="D9227" s="33" t="n">
        <x:f>'AR_values'!I11</x:f>
        <x:v>2.4750199618333006</x:v>
      </x:c>
      <x:c r="E9227" s="33" t="str">
        <x:v>Lycaenidae_Ogyris_abrota</x:v>
      </x:c>
      <x:c r="F9227" s="33" t="str">
        <x:v>Lycaenidae</x:v>
      </x:c>
      <x:c r="G9227" s="33" t="n">
        <x:f>'AR_values'!I175</x:f>
        <x:v>2.4094203798236333</x:v>
      </x:c>
      <x:c r="H9227" s="33" t="n">
        <x:f>ABS(D9227-G9227)</x:f>
        <x:v>0.06559958200966731</x:v>
      </x:c>
      <x:c r="I9227" s="14" t="n">
        <x:f>IFERROR(H9227/AVERAGE(D9227,G9227),"")</x:f>
        <x:v>0.02686063394006535</x:v>
      </x:c>
      <x:c r="J9227" s="14" t="n">
        <x:f>'Method'!$B$2</x:f>
        <x:v>0.05</x:v>
      </x:c>
      <x:c r="K9227" s="13" t="str">
        <x:f>IF(I9227&lt;=J9227,"是","否")</x:f>
        <x:v>是</x:v>
      </x:c>
      <x:c r="L9227" s="36" t="n">
        <x:v>0.8234548720152501</x:v>
      </x:c>
      <x:c r="M9227" s="36" t="n">
        <x:f>1-L9227</x:f>
        <x:v>0.17654512798474986</x:v>
      </x:c>
      <x:c r="N9227" s="13" t="str">
        <x:v>是</x:v>
      </x:c>
      <x:c r="O9227" s="15"/>
      <x:c r="P9227" s="13" t="str"/>
    </x:row>
    <x:row r="9228">
      <x:c r="A9228" s="15" t="n">
        <x:v>9227</x:v>
      </x:c>
      <x:c r="B9228" s="13" t="str">
        <x:v>Lycaenidae-5</x:v>
      </x:c>
      <x:c r="C9228" s="13" t="str">
        <x:v>Lycaenidae</x:v>
      </x:c>
      <x:c r="D9228" s="33" t="n">
        <x:f>'AR_values'!I158</x:f>
        <x:v>2.4473190485114493</x:v>
      </x:c>
      <x:c r="E9228" s="33" t="str">
        <x:v>Pieridae-Coliadinae-18</x:v>
      </x:c>
      <x:c r="F9228" s="33" t="str">
        <x:v>Pieridae-Coliadinae</x:v>
      </x:c>
      <x:c r="G9228" s="33" t="n">
        <x:f>'AR_values'!I309</x:f>
        <x:v>2.3824535414301917</x:v>
      </x:c>
      <x:c r="H9228" s="33" t="n">
        <x:f>ABS(D9228-G9228)</x:f>
        <x:v>0.0648655070812576</x:v>
      </x:c>
      <x:c r="I9228" s="14" t="n">
        <x:f>IFERROR(H9228/AVERAGE(D9228,G9228),"")</x:f>
        <x:v>0.02686068789919626</x:v>
      </x:c>
      <x:c r="J9228" s="14" t="n">
        <x:f>'Method'!$B$2</x:f>
        <x:v>0.05</x:v>
      </x:c>
      <x:c r="K9228" s="13" t="str">
        <x:f>IF(I9228&lt;=J9228,"是","否")</x:f>
        <x:v>是</x:v>
      </x:c>
      <x:c r="L9228" s="36" t="n">
        <x:v>0.8639612018507163</x:v>
      </x:c>
      <x:c r="M9228" s="36" t="n">
        <x:f>1-L9228</x:f>
        <x:v>0.13603879814928366</x:v>
      </x:c>
      <x:c r="N9228" s="13" t="str">
        <x:v>是</x:v>
      </x:c>
      <x:c r="O9228" s="15"/>
      <x:c r="P9228" s="13" t="str"/>
    </x:row>
    <x:row r="9229">
      <x:c r="A9229" s="15" t="n">
        <x:v>9228</x:v>
      </x:c>
      <x:c r="B9229" s="13" t="str">
        <x:v>Limenitidinae-8</x:v>
      </x:c>
      <x:c r="C9229" s="13" t="str">
        <x:v>Limenitidinae</x:v>
      </x:c>
      <x:c r="D9229" s="33" t="n">
        <x:f>'AR_values'!I140</x:f>
        <x:v>2.3890954186981337</x:v>
      </x:c>
      <x:c r="E9229" s="33" t="str">
        <x:v>Papilionidae-39</x:v>
      </x:c>
      <x:c r="F9229" s="33" t="str">
        <x:v>Papilionidae</x:v>
      </x:c>
      <x:c r="G9229" s="33" t="n">
        <x:f>'AR_values'!I250</x:f>
        <x:v>2.4541464680106215</x:v>
      </x:c>
      <x:c r="H9229" s="33" t="n">
        <x:f>ABS(D9229-G9229)</x:f>
        <x:v>0.06505104931248784</x:v>
      </x:c>
      <x:c r="I9229" s="14" t="n">
        <x:f>IFERROR(H9229/AVERAGE(D9229,G9229),"")</x:f>
        <x:v>0.0268626060123103</x:v>
      </x:c>
      <x:c r="J9229" s="14" t="n">
        <x:f>'Method'!$B$2</x:f>
        <x:v>0.05</x:v>
      </x:c>
      <x:c r="K9229" s="13" t="str">
        <x:f>IF(I9229&lt;=J9229,"是","否")</x:f>
        <x:v>是</x:v>
      </x:c>
      <x:c r="L9229" s="36" t="n">
        <x:v>0.8475336819712816</x:v>
      </x:c>
      <x:c r="M9229" s="36" t="n">
        <x:f>1-L9229</x:f>
        <x:v>0.15246631802871835</x:v>
      </x:c>
      <x:c r="N9229" s="13" t="str">
        <x:v>是</x:v>
      </x:c>
      <x:c r="O9229" s="15"/>
      <x:c r="P9229" s="13" t="str"/>
    </x:row>
    <x:row r="9230">
      <x:c r="A9230" s="15" t="n">
        <x:v>9229</x:v>
      </x:c>
      <x:c r="B9230" s="13" t="str">
        <x:v>Papilionidae-17</x:v>
      </x:c>
      <x:c r="C9230" s="13" t="str">
        <x:v>Papilionidae</x:v>
      </x:c>
      <x:c r="D9230" s="33" t="n">
        <x:f>'AR_values'!I227</x:f>
        <x:v>3.1238412015161123</x:v>
      </x:c>
      <x:c r="E9230" s="33" t="str">
        <x:v>Papilionidae_Trogonoptera_trojana</x:v>
      </x:c>
      <x:c r="F9230" s="33" t="str">
        <x:v>Papilionidae</x:v>
      </x:c>
      <x:c r="G9230" s="33" t="n">
        <x:f>'AR_values'!I266</x:f>
        <x:v>3.2089030082191807</x:v>
      </x:c>
      <x:c r="H9230" s="33" t="n">
        <x:f>ABS(D9230-G9230)</x:f>
        <x:v>0.0850618067030684</x:v>
      </x:c>
      <x:c r="I9230" s="14" t="n">
        <x:f>IFERROR(H9230/AVERAGE(D9230,G9230),"")</x:f>
        <x:v>0.02686412205700756</x:v>
      </x:c>
      <x:c r="J9230" s="14" t="n">
        <x:f>'Method'!$B$2</x:f>
        <x:v>0.05</x:v>
      </x:c>
      <x:c r="K9230" s="13" t="str">
        <x:f>IF(I9230&lt;=J9230,"是","否")</x:f>
        <x:v>是</x:v>
      </x:c>
      <x:c r="L9230" s="36" t="n">
        <x:v>0.8265406773119094</x:v>
      </x:c>
      <x:c r="M9230" s="36" t="n">
        <x:f>1-L9230</x:f>
        <x:v>0.1734593226880906</x:v>
      </x:c>
      <x:c r="N9230" s="13" t="str">
        <x:v>否</x:v>
      </x:c>
      <x:c r="O9230" s="15"/>
      <x:c r="P9230" s="13" t="str"/>
    </x:row>
    <x:row r="9231">
      <x:c r="A9231" s="15" t="n">
        <x:v>9230</x:v>
      </x:c>
      <x:c r="B9231" s="13" t="str">
        <x:v>Danainae-7</x:v>
      </x:c>
      <x:c r="C9231" s="13" t="str">
        <x:v>Danainae</x:v>
      </x:c>
      <x:c r="D9231" s="33" t="n">
        <x:f>'AR_values'!I49</x:f>
        <x:v>2.5562486467181142</x:v>
      </x:c>
      <x:c r="E9231" s="33" t="str">
        <x:v>Nymphalinae-26</x:v>
      </x:c>
      <x:c r="F9231" s="33" t="str">
        <x:v>Nymphalinae</x:v>
      </x:c>
      <x:c r="G9231" s="33" t="n">
        <x:f>'AR_values'!I207</x:f>
        <x:v>2.625888705350113</x:v>
      </x:c>
      <x:c r="H9231" s="33" t="n">
        <x:f>ABS(D9231-G9231)</x:f>
        <x:v>0.06964005863199896</x:v>
      </x:c>
      <x:c r="I9231" s="14" t="n">
        <x:f>IFERROR(H9231/AVERAGE(D9231,G9231),"")</x:f>
        <x:v>0.026876963654467827</x:v>
      </x:c>
      <x:c r="J9231" s="14" t="n">
        <x:f>'Method'!$B$2</x:f>
        <x:v>0.05</x:v>
      </x:c>
      <x:c r="K9231" s="13" t="str">
        <x:f>IF(I9231&lt;=J9231,"是","否")</x:f>
        <x:v>是</x:v>
      </x:c>
      <x:c r="L9231" s="36" t="n">
        <x:v>0.8579510940124111</x:v>
      </x:c>
      <x:c r="M9231" s="36" t="n">
        <x:f>1-L9231</x:f>
        <x:v>0.1420489059875889</x:v>
      </x:c>
      <x:c r="N9231" s="13" t="str">
        <x:v>是</x:v>
      </x:c>
      <x:c r="O9231" s="15"/>
      <x:c r="P9231" s="13" t="str"/>
    </x:row>
    <x:row r="9232">
      <x:c r="A9232" s="15" t="n">
        <x:v>9231</x:v>
      </x:c>
      <x:c r="B9232" s="13" t="str">
        <x:v>Nymphalinae-12</x:v>
      </x:c>
      <x:c r="C9232" s="13" t="str">
        <x:v>Nymphalinae</x:v>
      </x:c>
      <x:c r="D9232" s="33" t="n">
        <x:f>'AR_values'!I192</x:f>
        <x:v>2.5009098099084275</x:v>
      </x:c>
      <x:c r="E9232" s="33" t="str">
        <x:v>Nymphalinae-5</x:v>
      </x:c>
      <x:c r="F9232" s="33" t="str">
        <x:v>Nymphalinae</x:v>
      </x:c>
      <x:c r="G9232" s="33" t="n">
        <x:f>'AR_values'!I214</x:f>
        <x:v>2.5690479950298584</x:v>
      </x:c>
      <x:c r="H9232" s="33" t="n">
        <x:f>ABS(D9232-G9232)</x:f>
        <x:v>0.06813818512143088</x:v>
      </x:c>
      <x:c r="I9232" s="14" t="n">
        <x:f>IFERROR(H9232/AVERAGE(D9232,G9232),"")</x:f>
        <x:v>0.026879192191722905</x:v>
      </x:c>
      <x:c r="J9232" s="14" t="n">
        <x:f>'Method'!$B$2</x:f>
        <x:v>0.05</x:v>
      </x:c>
      <x:c r="K9232" s="13" t="str">
        <x:f>IF(I9232&lt;=J9232,"是","否")</x:f>
        <x:v>是</x:v>
      </x:c>
      <x:c r="L9232" s="36" t="n">
        <x:v>0.8164041591217102</x:v>
      </x:c>
      <x:c r="M9232" s="36" t="n">
        <x:f>1-L9232</x:f>
        <x:v>0.18359584087828984</x:v>
      </x:c>
      <x:c r="N9232" s="13" t="str">
        <x:v>否</x:v>
      </x:c>
      <x:c r="O9232" s="15"/>
      <x:c r="P9232" s="13" t="str"/>
    </x:row>
    <x:row r="9233">
      <x:c r="A9233" s="15" t="n">
        <x:v>9232</x:v>
      </x:c>
      <x:c r="B9233" s="13" t="str">
        <x:v>Riodinidae-17</x:v>
      </x:c>
      <x:c r="C9233" s="13" t="str">
        <x:v>Riodinidae</x:v>
      </x:c>
      <x:c r="D9233" s="33" t="n">
        <x:f>'AR_values'!I340</x:f>
        <x:v>2.6915468915015612</x:v>
      </x:c>
      <x:c r="E9233" s="33" t="str">
        <x:v>Satyrinae-12</x:v>
      </x:c>
      <x:c r="F9233" s="33" t="str">
        <x:v>Satyrinae</x:v>
      </x:c>
      <x:c r="G9233" s="33" t="n">
        <x:f>'AR_values'!I361</x:f>
        <x:v>2.620145477816984</x:v>
      </x:c>
      <x:c r="H9233" s="33" t="n">
        <x:f>ABS(D9233-G9233)</x:f>
        <x:v>0.07140141368457709</x:v>
      </x:c>
      <x:c r="I9233" s="14" t="n">
        <x:f>IFERROR(H9233/AVERAGE(D9233,G9233),"")</x:f>
        <x:v>0.026884619334134146</x:v>
      </x:c>
      <x:c r="J9233" s="14" t="n">
        <x:f>'Method'!$B$2</x:f>
        <x:v>0.05</x:v>
      </x:c>
      <x:c r="K9233" s="13" t="str">
        <x:f>IF(I9233&lt;=J9233,"是","否")</x:f>
        <x:v>是</x:v>
      </x:c>
      <x:c r="L9233" s="36" t="n">
        <x:v>0.8976719814357362</x:v>
      </x:c>
      <x:c r="M9233" s="36" t="n">
        <x:f>1-L9233</x:f>
        <x:v>0.10232801856426377</x:v>
      </x:c>
      <x:c r="N9233" s="13" t="str">
        <x:v>是</x:v>
      </x:c>
      <x:c r="O9233" s="15"/>
      <x:c r="P9233" s="13" t="str"/>
    </x:row>
    <x:row r="9234">
      <x:c r="A9234" s="15" t="n">
        <x:v>9233</x:v>
      </x:c>
      <x:c r="B9234" s="13" t="str">
        <x:v>Hesperiidae-29</x:v>
      </x:c>
      <x:c r="C9234" s="13" t="str">
        <x:v>Hesperiidae</x:v>
      </x:c>
      <x:c r="D9234" s="33" t="n">
        <x:f>'AR_values'!I96</x:f>
        <x:v>2.3699007362993836</x:v>
      </x:c>
      <x:c r="E9234" s="33" t="str">
        <x:v>Lycaenidae_Hypochrysops_ignita</x:v>
      </x:c>
      <x:c r="F9234" s="33" t="str">
        <x:v>Lycaenidae</x:v>
      </x:c>
      <x:c r="G9234" s="33" t="n">
        <x:f>'AR_values'!I168</x:f>
        <x:v>2.4344865968193847</x:v>
      </x:c>
      <x:c r="H9234" s="33" t="n">
        <x:f>ABS(D9234-G9234)</x:f>
        <x:v>0.06458586052000115</x:v>
      </x:c>
      <x:c r="I9234" s="14" t="n">
        <x:f>IFERROR(H9234/AVERAGE(D9234,G9234),"")</x:f>
        <x:v>0.0268862004837879</x:v>
      </x:c>
      <x:c r="J9234" s="14" t="n">
        <x:f>'Method'!$B$2</x:f>
        <x:v>0.05</x:v>
      </x:c>
      <x:c r="K9234" s="13" t="str">
        <x:f>IF(I9234&lt;=J9234,"是","否")</x:f>
        <x:v>是</x:v>
      </x:c>
      <x:c r="L9234" s="36" t="n">
        <x:v>0.8946912023064102</x:v>
      </x:c>
      <x:c r="M9234" s="36" t="n">
        <x:f>1-L9234</x:f>
        <x:v>0.1053087976935898</x:v>
      </x:c>
      <x:c r="N9234" s="13" t="str">
        <x:v>是</x:v>
      </x:c>
      <x:c r="O9234" s="15"/>
      <x:c r="P9234" s="13" t="str"/>
    </x:row>
    <x:row r="9235">
      <x:c r="A9235" s="15" t="n">
        <x:v>9234</x:v>
      </x:c>
      <x:c r="B9235" s="13" t="str">
        <x:v>Hesperiidae-30</x:v>
      </x:c>
      <x:c r="C9235" s="13" t="str">
        <x:v>Hesperiidae</x:v>
      </x:c>
      <x:c r="D9235" s="33" t="n">
        <x:f>'AR_values'!I98</x:f>
        <x:v>2.3699007362993836</x:v>
      </x:c>
      <x:c r="E9235" s="33" t="str">
        <x:v>Lycaenidae_Hypochrysops_ignita</x:v>
      </x:c>
      <x:c r="F9235" s="33" t="str">
        <x:v>Lycaenidae</x:v>
      </x:c>
      <x:c r="G9235" s="33" t="n">
        <x:f>'AR_values'!I168</x:f>
        <x:v>2.4344865968193847</x:v>
      </x:c>
      <x:c r="H9235" s="33" t="n">
        <x:f>ABS(D9235-G9235)</x:f>
        <x:v>0.06458586052000115</x:v>
      </x:c>
      <x:c r="I9235" s="14" t="n">
        <x:f>IFERROR(H9235/AVERAGE(D9235,G9235),"")</x:f>
        <x:v>0.0268862004837879</x:v>
      </x:c>
      <x:c r="J9235" s="14" t="n">
        <x:f>'Method'!$B$2</x:f>
        <x:v>0.05</x:v>
      </x:c>
      <x:c r="K9235" s="13" t="str">
        <x:f>IF(I9235&lt;=J9235,"是","否")</x:f>
        <x:v>是</x:v>
      </x:c>
      <x:c r="L9235" s="36" t="n">
        <x:v>0.8946912023064102</x:v>
      </x:c>
      <x:c r="M9235" s="36" t="n">
        <x:f>1-L9235</x:f>
        <x:v>0.1053087976935898</x:v>
      </x:c>
      <x:c r="N9235" s="13" t="str">
        <x:v>是</x:v>
      </x:c>
      <x:c r="O9235" s="15"/>
      <x:c r="P9235" s="13" t="str"/>
    </x:row>
    <x:row r="9236">
      <x:c r="A9236" s="15" t="n">
        <x:v>9235</x:v>
      </x:c>
      <x:c r="B9236" s="13" t="str">
        <x:v>Pieridae-Coliadinae-15</x:v>
      </x:c>
      <x:c r="C9236" s="13" t="str">
        <x:v>Pieridae-Coliadinae</x:v>
      </x:c>
      <x:c r="D9236" s="33" t="n">
        <x:f>'AR_values'!I306</x:f>
        <x:v>2.37607098349663</x:v>
      </x:c>
      <x:c r="E9236" s="33" t="str">
        <x:v>Pieridae_Catopsilia_pyranthe</x:v>
      </x:c>
      <x:c r="F9236" s="33" t="str">
        <x:v>Pieridae</x:v>
      </x:c>
      <x:c r="G9236" s="33" t="n">
        <x:f>'AR_values'!I324</x:f>
        <x:v>2.31303258091561</x:v>
      </x:c>
      <x:c r="H9236" s="33" t="n">
        <x:f>ABS(D9236-G9236)</x:f>
        <x:v>0.06303840258101978</x:v>
      </x:c>
      <x:c r="I9236" s="14" t="n">
        <x:f>IFERROR(H9236/AVERAGE(D9236,G9236),"")</x:f>
        <x:v>0.026887187162786153</x:v>
      </x:c>
      <x:c r="J9236" s="14" t="n">
        <x:f>'Method'!$B$2</x:f>
        <x:v>0.05</x:v>
      </x:c>
      <x:c r="K9236" s="13" t="str">
        <x:f>IF(I9236&lt;=J9236,"是","否")</x:f>
        <x:v>是</x:v>
      </x:c>
      <x:c r="L9236" s="36" t="n">
        <x:v>0.8267177110618578</x:v>
      </x:c>
      <x:c r="M9236" s="36" t="n">
        <x:f>1-L9236</x:f>
        <x:v>0.17328228893814224</x:v>
      </x:c>
      <x:c r="N9236" s="13" t="str">
        <x:v>是</x:v>
      </x:c>
      <x:c r="O9236" s="15"/>
      <x:c r="P9236" s="13" t="str"/>
    </x:row>
    <x:row r="9237">
      <x:c r="A9237" s="15" t="n">
        <x:v>9236</x:v>
      </x:c>
      <x:c r="B9237" s="13" t="str">
        <x:v>Hesperiidae-27</x:v>
      </x:c>
      <x:c r="C9237" s="13" t="str">
        <x:v>Hesperiidae</x:v>
      </x:c>
      <x:c r="D9237" s="33" t="n">
        <x:f>'AR_values'!I94</x:f>
        <x:v>2.6390698606105385</x:v>
      </x:c>
      <x:c r="E9237" s="33" t="str">
        <x:v>Nymphalinae-5</x:v>
      </x:c>
      <x:c r="F9237" s="33" t="str">
        <x:v>Nymphalinae</x:v>
      </x:c>
      <x:c r="G9237" s="33" t="n">
        <x:f>'AR_values'!I214</x:f>
        <x:v>2.5690479950298584</x:v>
      </x:c>
      <x:c r="H9237" s="33" t="n">
        <x:f>ABS(D9237-G9237)</x:f>
        <x:v>0.07002186558068013</x:v>
      </x:c>
      <x:c r="I9237" s="14" t="n">
        <x:f>IFERROR(H9237/AVERAGE(D9237,G9237),"")</x:f>
        <x:v>0.02688950884813268</x:v>
      </x:c>
      <x:c r="J9237" s="14" t="n">
        <x:f>'Method'!$B$2</x:f>
        <x:v>0.05</x:v>
      </x:c>
      <x:c r="K9237" s="13" t="str">
        <x:f>IF(I9237&lt;=J9237,"是","否")</x:f>
        <x:v>是</x:v>
      </x:c>
      <x:c r="L9237" s="36" t="n">
        <x:v>0.8658880918910475</x:v>
      </x:c>
      <x:c r="M9237" s="36" t="n">
        <x:f>1-L9237</x:f>
        <x:v>0.13411190810895246</x:v>
      </x:c>
      <x:c r="N9237" s="13" t="str">
        <x:v>是</x:v>
      </x:c>
      <x:c r="O9237" s="15"/>
      <x:c r="P9237" s="13" t="str"/>
    </x:row>
    <x:row r="9238">
      <x:c r="A9238" s="15" t="n">
        <x:v>9237</x:v>
      </x:c>
      <x:c r="B9238" s="13" t="str">
        <x:v>Pieridae-13</x:v>
      </x:c>
      <x:c r="C9238" s="13" t="str">
        <x:v>Pieridae</x:v>
      </x:c>
      <x:c r="D9238" s="33" t="n">
        <x:f>'AR_values'!I278</x:f>
        <x:v>3.012171087458704</x:v>
      </x:c>
      <x:c r="E9238" s="33" t="str">
        <x:v>Pieridae-8</x:v>
      </x:c>
      <x:c r="F9238" s="33" t="str">
        <x:v>Pieridae</x:v>
      </x:c>
      <x:c r="G9238" s="33" t="n">
        <x:f>'AR_values'!I298</x:f>
        <x:v>2.9322436562309098</x:v>
      </x:c>
      <x:c r="H9238" s="33" t="n">
        <x:f>ABS(D9238-G9238)</x:f>
        <x:v>0.07992743122779444</x:v>
      </x:c>
      <x:c r="I9238" s="14" t="n">
        <x:f>IFERROR(H9238/AVERAGE(D9238,G9238),"")</x:f>
        <x:v>0.02689160654970875</x:v>
      </x:c>
      <x:c r="J9238" s="14" t="n">
        <x:f>'Method'!$B$2</x:f>
        <x:v>0.05</x:v>
      </x:c>
      <x:c r="K9238" s="13" t="str">
        <x:f>IF(I9238&lt;=J9238,"是","否")</x:f>
        <x:v>是</x:v>
      </x:c>
      <x:c r="L9238" s="36" t="n">
        <x:v>0.8284424379232506</x:v>
      </x:c>
      <x:c r="M9238" s="36" t="n">
        <x:f>1-L9238</x:f>
        <x:v>0.17155756207674944</x:v>
      </x:c>
      <x:c r="N9238" s="13" t="str">
        <x:v>否</x:v>
      </x:c>
      <x:c r="O9238" s="15"/>
      <x:c r="P9238" s="13" t="str"/>
    </x:row>
    <x:row r="9239">
      <x:c r="A9239" s="15" t="n">
        <x:v>9238</x:v>
      </x:c>
      <x:c r="B9239" s="13" t="str">
        <x:v>Hesperiidae_Hesperilla_chrysotricha</x:v>
      </x:c>
      <x:c r="C9239" s="13" t="str">
        <x:v>Hesperiidae</x:v>
      </x:c>
      <x:c r="D9239" s="33" t="n">
        <x:f>'AR_values'!I117</x:f>
        <x:v>2.6630704750756298</x:v>
      </x:c>
      <x:c r="E9239" s="33" t="str">
        <x:v>Lycaenidae_Ogyris_otanes</x:v>
      </x:c>
      <x:c r="F9239" s="33" t="str">
        <x:v>Lycaenidae</x:v>
      </x:c>
      <x:c r="G9239" s="33" t="n">
        <x:f>'AR_values'!I182</x:f>
        <x:v>2.592402289032767</x:v>
      </x:c>
      <x:c r="H9239" s="33" t="n">
        <x:f>ABS(D9239-G9239)</x:f>
        <x:v>0.07066818604286285</x:v>
      </x:c>
      <x:c r="I9239" s="14" t="n">
        <x:f>IFERROR(H9239/AVERAGE(D9239,G9239),"")</x:f>
        <x:v>0.026893179439719486</x:v>
      </x:c>
      <x:c r="J9239" s="14" t="n">
        <x:f>'Method'!$B$2</x:f>
        <x:v>0.05</x:v>
      </x:c>
      <x:c r="K9239" s="13" t="str">
        <x:f>IF(I9239&lt;=J9239,"是","否")</x:f>
        <x:v>是</x:v>
      </x:c>
      <x:c r="L9239" s="36" t="n">
        <x:v>0.8731496685519674</x:v>
      </x:c>
      <x:c r="M9239" s="36" t="n">
        <x:f>1-L9239</x:f>
        <x:v>0.1268503314480326</x:v>
      </x:c>
      <x:c r="N9239" s="13" t="str">
        <x:v>是</x:v>
      </x:c>
      <x:c r="O9239" s="15"/>
      <x:c r="P9239" s="13" t="str"/>
    </x:row>
    <x:row r="9240">
      <x:c r="A9240" s="15" t="n">
        <x:v>9239</x:v>
      </x:c>
      <x:c r="B9240" s="13" t="str">
        <x:v>Biblidinae-12</x:v>
      </x:c>
      <x:c r="C9240" s="13" t="str">
        <x:v>Biblidinae</x:v>
      </x:c>
      <x:c r="D9240" s="33" t="n">
        <x:f>'AR_values'!I5</x:f>
        <x:v>2.7033611025331243</x:v>
      </x:c>
      <x:c r="E9240" s="33" t="str">
        <x:v>Nymphalinae-20</x:v>
      </x:c>
      <x:c r="F9240" s="33" t="str">
        <x:v>Nymphalinae</x:v>
      </x:c>
      <x:c r="G9240" s="33" t="n">
        <x:f>'AR_values'!I201</x:f>
        <x:v>2.6316211778781273</x:v>
      </x:c>
      <x:c r="H9240" s="33" t="n">
        <x:f>ABS(D9240-G9240)</x:f>
        <x:v>0.07173992465499701</x:v>
      </x:c>
      <x:c r="I9240" s="14" t="n">
        <x:f>IFERROR(H9240/AVERAGE(D9240,G9240),"")</x:f>
        <x:v>0.026894156675424562</x:v>
      </x:c>
      <x:c r="J9240" s="14" t="n">
        <x:f>'Method'!$B$2</x:f>
        <x:v>0.05</x:v>
      </x:c>
      <x:c r="K9240" s="13" t="str">
        <x:f>IF(I9240&lt;=J9240,"是","否")</x:f>
        <x:v>是</x:v>
      </x:c>
      <x:c r="L9240" s="36" t="n">
        <x:v>0.8337428139183056</x:v>
      </x:c>
      <x:c r="M9240" s="36" t="n">
        <x:f>1-L9240</x:f>
        <x:v>0.16625718608169437</x:v>
      </x:c>
      <x:c r="N9240" s="13" t="str">
        <x:v>是</x:v>
      </x:c>
      <x:c r="O9240" s="15"/>
      <x:c r="P9240" s="13" t="str"/>
    </x:row>
    <x:row r="9241">
      <x:c r="A9241" s="15" t="n">
        <x:v>9240</x:v>
      </x:c>
      <x:c r="B9241" s="13" t="str">
        <x:v>Pieridae-Coliadinae-22</x:v>
      </x:c>
      <x:c r="C9241" s="13" t="str">
        <x:v>Pieridae-Coliadinae</x:v>
      </x:c>
      <x:c r="D9241" s="33" t="n">
        <x:f>'AR_values'!I314</x:f>
        <x:v>2.2897272049624258</x:v>
      </x:c>
      <x:c r="E9241" s="33" t="str">
        <x:v>Satyrinae-14</x:v>
      </x:c>
      <x:c r="F9241" s="33" t="str">
        <x:v>Satyrinae</x:v>
      </x:c>
      <x:c r="G9241" s="33" t="n">
        <x:f>'AR_values'!I363</x:f>
        <x:v>2.2289509748420087</x:v>
      </x:c>
      <x:c r="H9241" s="33" t="n">
        <x:f>ABS(D9241-G9241)</x:f>
        <x:v>0.06077623012041711</x:v>
      </x:c>
      <x:c r="I9241" s="14" t="n">
        <x:f>IFERROR(H9241/AVERAGE(D9241,G9241),"")</x:f>
        <x:v>0.0269000038073291</x:v>
      </x:c>
      <x:c r="J9241" s="14" t="n">
        <x:f>'Method'!$B$2</x:f>
        <x:v>0.05</x:v>
      </x:c>
      <x:c r="K9241" s="13" t="str">
        <x:f>IF(I9241&lt;=J9241,"是","否")</x:f>
        <x:v>是</x:v>
      </x:c>
      <x:c r="L9241" s="36" t="n">
        <x:v>0.9023109691160809</x:v>
      </x:c>
      <x:c r="M9241" s="36" t="n">
        <x:f>1-L9241</x:f>
        <x:v>0.09768903088391911</x:v>
      </x:c>
      <x:c r="N9241" s="13" t="str">
        <x:v>是</x:v>
      </x:c>
      <x:c r="O9241" s="15"/>
      <x:c r="P9241" s="13" t="str"/>
    </x:row>
    <x:row r="9242">
      <x:c r="A9242" s="15" t="n">
        <x:v>9241</x:v>
      </x:c>
      <x:c r="B9242" s="13" t="str">
        <x:v>Papilionidae-17</x:v>
      </x:c>
      <x:c r="C9242" s="13" t="str">
        <x:v>Papilionidae</x:v>
      </x:c>
      <x:c r="D9242" s="33" t="n">
        <x:f>'AR_values'!I227</x:f>
        <x:v>3.1238412015161123</x:v>
      </x:c>
      <x:c r="E9242" s="33" t="str">
        <x:v>Papilionidae-31</x:v>
      </x:c>
      <x:c r="F9242" s="33" t="str">
        <x:v>Papilionidae</x:v>
      </x:c>
      <x:c r="G9242" s="33" t="n">
        <x:f>'AR_values'!I242</x:f>
        <x:v>3.2090214484040662</x:v>
      </x:c>
      <x:c r="H9242" s="33" t="n">
        <x:f>ABS(D9242-G9242)</x:f>
        <x:v>0.08518024688795389</x:v>
      </x:c>
      <x:c r="I9242" s="14" t="n">
        <x:f>IFERROR(H9242/AVERAGE(D9242,G9242),"")</x:f>
        <x:v>0.02690102457504823</x:v>
      </x:c>
      <x:c r="J9242" s="14" t="n">
        <x:f>'Method'!$B$2</x:f>
        <x:v>0.05</x:v>
      </x:c>
      <x:c r="K9242" s="13" t="str">
        <x:f>IF(I9242&lt;=J9242,"是","否")</x:f>
        <x:v>是</x:v>
      </x:c>
      <x:c r="L9242" s="36" t="n">
        <x:v>0.9221091915969422</x:v>
      </x:c>
      <x:c r="M9242" s="36" t="n">
        <x:f>1-L9242</x:f>
        <x:v>0.07789080840305784</x:v>
      </x:c>
      <x:c r="N9242" s="13" t="str">
        <x:v>否</x:v>
      </x:c>
      <x:c r="O9242" s="15"/>
      <x:c r="P9242" s="13" t="str"/>
    </x:row>
    <x:row r="9243">
      <x:c r="A9243" s="15" t="n">
        <x:v>9242</x:v>
      </x:c>
      <x:c r="B9243" s="13" t="str">
        <x:v>Hesperiidae_Motasingha_trimaculata</x:v>
      </x:c>
      <x:c r="C9243" s="13" t="str">
        <x:v>Hesperiidae</x:v>
      </x:c>
      <x:c r="D9243" s="33" t="n">
        <x:f>'AR_values'!I121</x:f>
        <x:v>3.0688836425381005</x:v>
      </x:c>
      <x:c r="E9243" s="33" t="str">
        <x:v>Papilionidae-30</x:v>
      </x:c>
      <x:c r="F9243" s="33" t="str">
        <x:v>Papilionidae</x:v>
      </x:c>
      <x:c r="G9243" s="33" t="n">
        <x:f>'AR_values'!I241</x:f>
        <x:v>3.152567550345204</x:v>
      </x:c>
      <x:c r="H9243" s="33" t="n">
        <x:f>ABS(D9243-G9243)</x:f>
        <x:v>0.08368390780710344</x:v>
      </x:c>
      <x:c r="I9243" s="14" t="n">
        <x:f>IFERROR(H9243/AVERAGE(D9243,G9243),"")</x:f>
        <x:v>0.026901732477730974</x:v>
      </x:c>
      <x:c r="J9243" s="14" t="n">
        <x:f>'Method'!$B$2</x:f>
        <x:v>0.05</x:v>
      </x:c>
      <x:c r="K9243" s="13" t="str">
        <x:f>IF(I9243&lt;=J9243,"是","否")</x:f>
        <x:v>是</x:v>
      </x:c>
      <x:c r="L9243" s="36" t="n">
        <x:v>0.7120396805557383</x:v>
      </x:c>
      <x:c r="M9243" s="36" t="n">
        <x:f>1-L9243</x:f>
        <x:v>0.2879603194442617</x:v>
      </x:c>
      <x:c r="N9243" s="13" t="str">
        <x:v>是</x:v>
      </x:c>
      <x:c r="O9243" s="15"/>
      <x:c r="P9243" s="13" t="str"/>
    </x:row>
    <x:row r="9244">
      <x:c r="A9244" s="15" t="n">
        <x:v>9243</x:v>
      </x:c>
      <x:c r="B9244" s="13" t="str">
        <x:v>Hesperiidae-7</x:v>
      </x:c>
      <x:c r="C9244" s="13" t="str">
        <x:v>Hesperiidae</x:v>
      </x:c>
      <x:c r="D9244" s="33" t="n">
        <x:f>'AR_values'!I108</x:f>
        <x:v>2.7729252618635143</x:v>
      </x:c>
      <x:c r="E9244" s="33" t="str">
        <x:v>Satyrinae-16</x:v>
      </x:c>
      <x:c r="F9244" s="33" t="str">
        <x:v>Satyrinae</x:v>
      </x:c>
      <x:c r="G9244" s="33" t="n">
        <x:f>'AR_values'!I365</x:f>
        <x:v>2.699315938443061</x:v>
      </x:c>
      <x:c r="H9244" s="33" t="n">
        <x:f>ABS(D9244-G9244)</x:f>
        <x:v>0.07360932342045334</x:v>
      </x:c>
      <x:c r="I9244" s="14" t="n">
        <x:f>IFERROR(H9244/AVERAGE(D9244,G9244),"")</x:f>
        <x:v>0.026902806629331134</x:v>
      </x:c>
      <x:c r="J9244" s="14" t="n">
        <x:f>'Method'!$B$2</x:f>
        <x:v>0.05</x:v>
      </x:c>
      <x:c r="K9244" s="13" t="str">
        <x:f>IF(I9244&lt;=J9244,"是","否")</x:f>
        <x:v>是</x:v>
      </x:c>
      <x:c r="L9244" s="36" t="n">
        <x:v>0.9002303761953179</x:v>
      </x:c>
      <x:c r="M9244" s="36" t="n">
        <x:f>1-L9244</x:f>
        <x:v>0.09976962380468213</x:v>
      </x:c>
      <x:c r="N9244" s="13" t="str">
        <x:v>是</x:v>
      </x:c>
      <x:c r="O9244" s="15"/>
      <x:c r="P9244" s="13" t="str"/>
    </x:row>
    <x:row r="9245">
      <x:c r="A9245" s="15" t="n">
        <x:v>9244</x:v>
      </x:c>
      <x:c r="B9245" s="13" t="str">
        <x:v>Heliconiinae-22</x:v>
      </x:c>
      <x:c r="C9245" s="13" t="str">
        <x:v>Heliconiinae</x:v>
      </x:c>
      <x:c r="D9245" s="33" t="n">
        <x:f>'AR_values'!I66</x:f>
        <x:v>2.5700482441884245</x:v>
      </x:c>
      <x:c r="E9245" s="33" t="str">
        <x:v>Lycaenidae_Lucia_limbaria</x:v>
      </x:c>
      <x:c r="F9245" s="33" t="str">
        <x:v>Lycaenidae</x:v>
      </x:c>
      <x:c r="G9245" s="33" t="n">
        <x:f>'AR_values'!I172</x:f>
        <x:v>2.501816901535715</x:v>
      </x:c>
      <x:c r="H9245" s="33" t="n">
        <x:f>ABS(D9245-G9245)</x:f>
        <x:v>0.06823134265270969</x:v>
      </x:c>
      <x:c r="I9245" s="14" t="n">
        <x:f>IFERROR(H9245/AVERAGE(D9245,G9245),"")</x:f>
        <x:v>0.026905818941275462</x:v>
      </x:c>
      <x:c r="J9245" s="14" t="n">
        <x:f>'Method'!$B$2</x:f>
        <x:v>0.05</x:v>
      </x:c>
      <x:c r="K9245" s="13" t="str">
        <x:f>IF(I9245&lt;=J9245,"是","否")</x:f>
        <x:v>是</x:v>
      </x:c>
      <x:c r="L9245" s="36" t="n">
        <x:v>0.850455574255702</x:v>
      </x:c>
      <x:c r="M9245" s="36" t="n">
        <x:f>1-L9245</x:f>
        <x:v>0.14954442574429805</x:v>
      </x:c>
      <x:c r="N9245" s="13" t="str">
        <x:v>是</x:v>
      </x:c>
      <x:c r="O9245" s="15"/>
      <x:c r="P9245" s="13" t="str"/>
    </x:row>
    <x:row r="9246">
      <x:c r="A9246" s="15" t="n">
        <x:v>9245</x:v>
      </x:c>
      <x:c r="B9246" s="13" t="str">
        <x:v>Biblidinae-15</x:v>
      </x:c>
      <x:c r="C9246" s="13" t="str">
        <x:v>Biblidinae</x:v>
      </x:c>
      <x:c r="D9246" s="33" t="n">
        <x:f>'AR_values'!I7</x:f>
        <x:v>2.490648862471045</x:v>
      </x:c>
      <x:c r="E9246" s="33" t="str">
        <x:v>Lycaenidae_Candalides_acasta</x:v>
      </x:c>
      <x:c r="F9246" s="33" t="str">
        <x:v>Lycaenidae</x:v>
      </x:c>
      <x:c r="G9246" s="33" t="n">
        <x:f>'AR_values'!I164</x:f>
        <x:v>2.4245150825976376</x:v>
      </x:c>
      <x:c r="H9246" s="33" t="n">
        <x:f>ABS(D9246-G9246)</x:f>
        <x:v>0.0661337798734074</x:v>
      </x:c>
      <x:c r="I9246" s="14" t="n">
        <x:f>IFERROR(H9246/AVERAGE(D9246,G9246),"")</x:f>
        <x:v>0.02691010131605418</x:v>
      </x:c>
      <x:c r="J9246" s="14" t="n">
        <x:f>'Method'!$B$2</x:f>
        <x:v>0.05</x:v>
      </x:c>
      <x:c r="K9246" s="13" t="str">
        <x:f>IF(I9246&lt;=J9246,"是","否")</x:f>
        <x:v>是</x:v>
      </x:c>
      <x:c r="L9246" s="36" t="n">
        <x:v>0.8403924464133888</x:v>
      </x:c>
      <x:c r="M9246" s="36" t="n">
        <x:f>1-L9246</x:f>
        <x:v>0.15960755358661116</x:v>
      </x:c>
      <x:c r="N9246" s="13" t="str">
        <x:v>是</x:v>
      </x:c>
      <x:c r="O9246" s="15"/>
      <x:c r="P9246" s="13" t="str"/>
    </x:row>
    <x:row r="9247">
      <x:c r="A9247" s="15" t="n">
        <x:v>9246</x:v>
      </x:c>
      <x:c r="B9247" s="13" t="str">
        <x:v>Charaxinae-1</x:v>
      </x:c>
      <x:c r="C9247" s="13" t="str">
        <x:v>Charaxinae</x:v>
      </x:c>
      <x:c r="D9247" s="33" t="n">
        <x:f>'AR_values'!I16</x:f>
        <x:v>2.523144015314187</x:v>
      </x:c>
      <x:c r="E9247" s="33" t="str">
        <x:v>Hesperiidae-3</x:v>
      </x:c>
      <x:c r="F9247" s="33" t="str">
        <x:v>Hesperiidae</x:v>
      </x:c>
      <x:c r="G9247" s="33" t="n">
        <x:f>'AR_values'!I97</x:f>
        <x:v>2.591973325677966</x:v>
      </x:c>
      <x:c r="H9247" s="33" t="n">
        <x:f>ABS(D9247-G9247)</x:f>
        <x:v>0.0688293103637787</x:v>
      </x:c>
      <x:c r="I9247" s="14" t="n">
        <x:f>IFERROR(H9247/AVERAGE(D9247,G9247),"")</x:f>
        <x:v>0.026912113945924937</x:v>
      </x:c>
      <x:c r="J9247" s="14" t="n">
        <x:f>'Method'!$B$2</x:f>
        <x:v>0.05</x:v>
      </x:c>
      <x:c r="K9247" s="13" t="str">
        <x:f>IF(I9247&lt;=J9247,"是","否")</x:f>
        <x:v>是</x:v>
      </x:c>
      <x:c r="L9247" s="36" t="n">
        <x:v>0.7482444014376555</x:v>
      </x:c>
      <x:c r="M9247" s="36" t="n">
        <x:f>1-L9247</x:f>
        <x:v>0.25175559856234453</x:v>
      </x:c>
      <x:c r="N9247" s="13" t="str">
        <x:v>是</x:v>
      </x:c>
      <x:c r="O9247" s="15"/>
      <x:c r="P9247" s="13" t="str"/>
    </x:row>
    <x:row r="9248">
      <x:c r="A9248" s="15" t="n">
        <x:v>9247</x:v>
      </x:c>
      <x:c r="B9248" s="13" t="str">
        <x:v>Lycaenidae_Hypochrysops_ignita</x:v>
      </x:c>
      <x:c r="C9248" s="13" t="str">
        <x:v>Lycaenidae</x:v>
      </x:c>
      <x:c r="D9248" s="33" t="n">
        <x:f>'AR_values'!I168</x:f>
        <x:v>2.4344865968193847</x:v>
      </x:c>
      <x:c r="E9248" s="33" t="str">
        <x:v>Nymphalinae-12</x:v>
      </x:c>
      <x:c r="F9248" s="33" t="str">
        <x:v>Nymphalinae</x:v>
      </x:c>
      <x:c r="G9248" s="33" t="n">
        <x:f>'AR_values'!I192</x:f>
        <x:v>2.5009098099084275</x:v>
      </x:c>
      <x:c r="H9248" s="33" t="n">
        <x:f>ABS(D9248-G9248)</x:f>
        <x:v>0.06642321308904275</x:v>
      </x:c>
      <x:c r="I9248" s="14" t="n">
        <x:f>IFERROR(H9248/AVERAGE(D9248,G9248),"")</x:f>
        <x:v>0.026917073164982756</x:v>
      </x:c>
      <x:c r="J9248" s="14" t="n">
        <x:f>'Method'!$B$2</x:f>
        <x:v>0.05</x:v>
      </x:c>
      <x:c r="K9248" s="13" t="str">
        <x:f>IF(I9248&lt;=J9248,"是","否")</x:f>
        <x:v>是</x:v>
      </x:c>
      <x:c r="L9248" s="36" t="n">
        <x:v>0.8762515752090732</x:v>
      </x:c>
      <x:c r="M9248" s="36" t="n">
        <x:f>1-L9248</x:f>
        <x:v>0.12374842479092685</x:v>
      </x:c>
      <x:c r="N9248" s="13" t="str">
        <x:v>是</x:v>
      </x:c>
      <x:c r="O9248" s="15"/>
      <x:c r="P9248" s="13" t="str"/>
    </x:row>
    <x:row r="9249">
      <x:c r="A9249" s="15" t="n">
        <x:v>9248</x:v>
      </x:c>
      <x:c r="B9249" s="13" t="str">
        <x:v>Lycaenidae_Candalides_heathi</x:v>
      </x:c>
      <x:c r="C9249" s="13" t="str">
        <x:v>Lycaenidae</x:v>
      </x:c>
      <x:c r="D9249" s="33" t="n">
        <x:f>'AR_values'!I166</x:f>
        <x:v>2.5235179269616976</x:v>
      </x:c>
      <x:c r="E9249" s="33" t="str">
        <x:v>Lycaenidae_Ogyris_otanes</x:v>
      </x:c>
      <x:c r="F9249" s="33" t="str">
        <x:v>Lycaenidae</x:v>
      </x:c>
      <x:c r="G9249" s="33" t="n">
        <x:f>'AR_values'!I182</x:f>
        <x:v>2.592402289032767</x:v>
      </x:c>
      <x:c r="H9249" s="33" t="n">
        <x:f>ABS(D9249-G9249)</x:f>
        <x:v>0.0688843620710693</x:v>
      </x:c>
      <x:c r="I9249" s="14" t="n">
        <x:f>IFERROR(H9249/AVERAGE(D9249,G9249),"")</x:f>
        <x:v>0.026929412173281566</x:v>
      </x:c>
      <x:c r="J9249" s="14" t="n">
        <x:f>'Method'!$B$2</x:f>
        <x:v>0.05</x:v>
      </x:c>
      <x:c r="K9249" s="13" t="str">
        <x:f>IF(I9249&lt;=J9249,"是","否")</x:f>
        <x:v>是</x:v>
      </x:c>
      <x:c r="L9249" s="36" t="n">
        <x:v>0.8294597844688035</x:v>
      </x:c>
      <x:c r="M9249" s="36" t="n">
        <x:f>1-L9249</x:f>
        <x:v>0.17054021553119647</x:v>
      </x:c>
      <x:c r="N9249" s="13" t="str">
        <x:v>否</x:v>
      </x:c>
      <x:c r="O9249" s="15"/>
      <x:c r="P9249" s="13" t="str"/>
    </x:row>
    <x:row r="9250">
      <x:c r="A9250" s="15" t="n">
        <x:v>9249</x:v>
      </x:c>
      <x:c r="B9250" s="13" t="str">
        <x:v>Lycaenidae-24</x:v>
      </x:c>
      <x:c r="C9250" s="13" t="str">
        <x:v>Lycaenidae</x:v>
      </x:c>
      <x:c r="D9250" s="33" t="n">
        <x:f>'AR_values'!I155</x:f>
        <x:v>2.327876673720378</x:v>
      </x:c>
      <x:c r="E9250" s="33" t="str">
        <x:v>Satyrinae-9</x:v>
      </x:c>
      <x:c r="F9250" s="33" t="str">
        <x:v>Satyrinae</x:v>
      </x:c>
      <x:c r="G9250" s="33" t="n">
        <x:f>'AR_values'!I384</x:f>
        <x:v>2.3914334188497204</x:v>
      </x:c>
      <x:c r="H9250" s="33" t="n">
        <x:f>ABS(D9250-G9250)</x:f>
        <x:v>0.0635567451293424</x:v>
      </x:c>
      <x:c r="I9250" s="14" t="n">
        <x:f>IFERROR(H9250/AVERAGE(D9250,G9250),"")</x:f>
        <x:v>0.02693476117596244</x:v>
      </x:c>
      <x:c r="J9250" s="14" t="n">
        <x:f>'Method'!$B$2</x:f>
        <x:v>0.05</x:v>
      </x:c>
      <x:c r="K9250" s="13" t="str">
        <x:f>IF(I9250&lt;=J9250,"是","否")</x:f>
        <x:v>是</x:v>
      </x:c>
      <x:c r="L9250" s="36" t="n">
        <x:v>0.7759641609026143</x:v>
      </x:c>
      <x:c r="M9250" s="36" t="n">
        <x:f>1-L9250</x:f>
        <x:v>0.22403583909738567</x:v>
      </x:c>
      <x:c r="N9250" s="13" t="str">
        <x:v>是</x:v>
      </x:c>
      <x:c r="O9250" s="15"/>
      <x:c r="P9250" s="13" t="str"/>
    </x:row>
    <x:row r="9251">
      <x:c r="A9251" s="15" t="n">
        <x:v>9250</x:v>
      </x:c>
      <x:c r="B9251" s="13" t="str">
        <x:v>Lycaenidae_Ogyris_barnardi</x:v>
      </x:c>
      <x:c r="C9251" s="13" t="str">
        <x:v>Lycaenidae</x:v>
      </x:c>
      <x:c r="D9251" s="33" t="n">
        <x:f>'AR_values'!I177</x:f>
        <x:v>2.431952209627365</x:v>
      </x:c>
      <x:c r="E9251" s="33" t="str">
        <x:v>Lycaenidae_Theclinesthes_albocincta</x:v>
      </x:c>
      <x:c r="F9251" s="33" t="str">
        <x:v>Lycaenidae</x:v>
      </x:c>
      <x:c r="G9251" s="33" t="n">
        <x:f>'AR_values'!I184</x:f>
        <x:v>2.367311960675574</x:v>
      </x:c>
      <x:c r="H9251" s="33" t="n">
        <x:f>ABS(D9251-G9251)</x:f>
        <x:v>0.06464024895179099</x:v>
      </x:c>
      <x:c r="I9251" s="14" t="n">
        <x:f>IFERROR(H9251/AVERAGE(D9251,G9251),"")</x:f>
        <x:v>0.026937566534375946</x:v>
      </x:c>
      <x:c r="J9251" s="14" t="n">
        <x:f>'Method'!$B$2</x:f>
        <x:v>0.05</x:v>
      </x:c>
      <x:c r="K9251" s="13" t="str">
        <x:f>IF(I9251&lt;=J9251,"是","否")</x:f>
        <x:v>是</x:v>
      </x:c>
      <x:c r="L9251" s="36" t="n">
        <x:v>0.9261561667942726</x:v>
      </x:c>
      <x:c r="M9251" s="36" t="n">
        <x:f>1-L9251</x:f>
        <x:v>0.0738438332057274</x:v>
      </x:c>
      <x:c r="N9251" s="13" t="str">
        <x:v>否</x:v>
      </x:c>
      <x:c r="O9251" s="15"/>
      <x:c r="P9251" s="13" t="str"/>
    </x:row>
    <x:row r="9252">
      <x:c r="A9252" s="15" t="n">
        <x:v>9251</x:v>
      </x:c>
      <x:c r="B9252" s="13" t="str">
        <x:v>Hesperiidae-9</x:v>
      </x:c>
      <x:c r="C9252" s="13" t="str">
        <x:v>Hesperiidae</x:v>
      </x:c>
      <x:c r="D9252" s="33" t="n">
        <x:f>'AR_values'!I110</x:f>
        <x:v>2.5616609727912754</x:v>
      </x:c>
      <x:c r="E9252" s="33" t="str">
        <x:v>Nymphalinae-20</x:v>
      </x:c>
      <x:c r="F9252" s="33" t="str">
        <x:v>Nymphalinae</x:v>
      </x:c>
      <x:c r="G9252" s="33" t="n">
        <x:f>'AR_values'!I201</x:f>
        <x:v>2.6316211778781273</x:v>
      </x:c>
      <x:c r="H9252" s="33" t="n">
        <x:f>ABS(D9252-G9252)</x:f>
        <x:v>0.06996020508685197</x:v>
      </x:c>
      <x:c r="I9252" s="14" t="n">
        <x:f>IFERROR(H9252/AVERAGE(D9252,G9252),"")</x:f>
        <x:v>0.026942578145050047</x:v>
      </x:c>
      <x:c r="J9252" s="14" t="n">
        <x:f>'Method'!$B$2</x:f>
        <x:v>0.05</x:v>
      </x:c>
      <x:c r="K9252" s="13" t="str">
        <x:f>IF(I9252&lt;=J9252,"是","否")</x:f>
        <x:v>是</x:v>
      </x:c>
      <x:c r="L9252" s="36" t="n">
        <x:v>0.8661373884678115</x:v>
      </x:c>
      <x:c r="M9252" s="36" t="n">
        <x:f>1-L9252</x:f>
        <x:v>0.13386261153218848</x:v>
      </x:c>
      <x:c r="N9252" s="13" t="str">
        <x:v>是</x:v>
      </x:c>
      <x:c r="O9252" s="15"/>
      <x:c r="P9252" s="13" t="str"/>
    </x:row>
    <x:row r="9253">
      <x:c r="A9253" s="15" t="n">
        <x:v>9252</x:v>
      </x:c>
      <x:c r="B9253" s="13" t="str">
        <x:v>Hesperiidae-17</x:v>
      </x:c>
      <x:c r="C9253" s="13" t="str">
        <x:v>Hesperiidae</x:v>
      </x:c>
      <x:c r="D9253" s="33" t="n">
        <x:f>'AR_values'!I83</x:f>
        <x:v>2.640925848247515</x:v>
      </x:c>
      <x:c r="E9253" s="33" t="str">
        <x:v>Pieridae-Coliadinae-19</x:v>
      </x:c>
      <x:c r="F9253" s="33" t="str">
        <x:v>Pieridae-Coliadinae</x:v>
      </x:c>
      <x:c r="G9253" s="33" t="n">
        <x:f>'AR_values'!I310</x:f>
        <x:v>2.5707158566022947</x:v>
      </x:c>
      <x:c r="H9253" s="33" t="n">
        <x:f>ABS(D9253-G9253)</x:f>
        <x:v>0.07020999164522035</x:v>
      </x:c>
      <x:c r="I9253" s="14" t="n">
        <x:f>IFERROR(H9253/AVERAGE(D9253,G9253),"")</x:f>
        <x:v>0.026943522069019007</x:v>
      </x:c>
      <x:c r="J9253" s="14" t="n">
        <x:f>'Method'!$B$2</x:f>
        <x:v>0.05</x:v>
      </x:c>
      <x:c r="K9253" s="13" t="str">
        <x:f>IF(I9253&lt;=J9253,"是","否")</x:f>
        <x:v>是</x:v>
      </x:c>
      <x:c r="L9253" s="36" t="n">
        <x:v>0.7471062271062271</x:v>
      </x:c>
      <x:c r="M9253" s="36" t="n">
        <x:f>1-L9253</x:f>
        <x:v>0.2528937728937729</x:v>
      </x:c>
      <x:c r="N9253" s="13" t="str">
        <x:v>是</x:v>
      </x:c>
      <x:c r="O9253" s="15"/>
      <x:c r="P9253" s="13" t="str"/>
    </x:row>
    <x:row r="9254">
      <x:c r="A9254" s="15" t="n">
        <x:v>9253</x:v>
      </x:c>
      <x:c r="B9254" s="13" t="str">
        <x:v>Biblidinae-2</x:v>
      </x:c>
      <x:c r="C9254" s="13" t="str">
        <x:v>Biblidinae</x:v>
      </x:c>
      <x:c r="D9254" s="33" t="n">
        <x:f>'AR_values'!I8</x:f>
        <x:v>2.2188373389825946</x:v>
      </x:c>
      <x:c r="E9254" s="33" t="str">
        <x:v>Biblidinae-3</x:v>
      </x:c>
      <x:c r="F9254" s="33" t="str">
        <x:v>Biblidinae</x:v>
      </x:c>
      <x:c r="G9254" s="33" t="n">
        <x:f>'AR_values'!I9</x:f>
        <x:v>2.27944184586493</x:v>
      </x:c>
      <x:c r="H9254" s="33" t="n">
        <x:f>ABS(D9254-G9254)</x:f>
        <x:v>0.06060450688233532</x:v>
      </x:c>
      <x:c r="I9254" s="14" t="n">
        <x:f>IFERROR(H9254/AVERAGE(D9254,G9254),"")</x:f>
        <x:v>0.02694564049580644</x:v>
      </x:c>
      <x:c r="J9254" s="14" t="n">
        <x:f>'Method'!$B$2</x:f>
        <x:v>0.05</x:v>
      </x:c>
      <x:c r="K9254" s="13" t="str">
        <x:f>IF(I9254&lt;=J9254,"是","否")</x:f>
        <x:v>是</x:v>
      </x:c>
      <x:c r="L9254" s="36" t="n">
        <x:v>0.8927855922731395</x:v>
      </x:c>
      <x:c r="M9254" s="36" t="n">
        <x:f>1-L9254</x:f>
        <x:v>0.10721440772686053</x:v>
      </x:c>
      <x:c r="N9254" s="13" t="str">
        <x:v>否</x:v>
      </x:c>
      <x:c r="O9254" s="15"/>
      <x:c r="P9254" s="13" t="str"/>
    </x:row>
    <x:row r="9255">
      <x:c r="A9255" s="15" t="n">
        <x:v>9254</x:v>
      </x:c>
      <x:c r="B9255" s="13" t="str">
        <x:v>Nymphalinae-16</x:v>
      </x:c>
      <x:c r="C9255" s="13" t="str">
        <x:v>Nymphalinae</x:v>
      </x:c>
      <x:c r="D9255" s="33" t="n">
        <x:f>'AR_values'!I196</x:f>
        <x:v>2.801149955723224</x:v>
      </x:c>
      <x:c r="E9255" s="33" t="str">
        <x:v>Papilionidae-7</x:v>
      </x:c>
      <x:c r="F9255" s="33" t="str">
        <x:v>Papilionidae</x:v>
      </x:c>
      <x:c r="G9255" s="33" t="n">
        <x:f>'AR_values'!I258</x:f>
        <x:v>2.8776607219065564</x:v>
      </x:c>
      <x:c r="H9255" s="33" t="n">
        <x:f>ABS(D9255-G9255)</x:f>
        <x:v>0.07651076618333263</x:v>
      </x:c>
      <x:c r="I9255" s="14" t="n">
        <x:f>IFERROR(H9255/AVERAGE(D9255,G9255),"")</x:f>
        <x:v>0.026946052801065264</x:v>
      </x:c>
      <x:c r="J9255" s="14" t="n">
        <x:f>'Method'!$B$2</x:f>
        <x:v>0.05</x:v>
      </x:c>
      <x:c r="K9255" s="13" t="str">
        <x:f>IF(I9255&lt;=J9255,"是","否")</x:f>
        <x:v>是</x:v>
      </x:c>
      <x:c r="L9255" s="36" t="n">
        <x:v>0.7012108389811262</x:v>
      </x:c>
      <x:c r="M9255" s="36" t="n">
        <x:f>1-L9255</x:f>
        <x:v>0.29878916101887376</x:v>
      </x:c>
      <x:c r="N9255" s="13" t="str">
        <x:v>是</x:v>
      </x:c>
      <x:c r="O9255" s="15"/>
      <x:c r="P9255" s="13" t="str"/>
    </x:row>
    <x:row r="9256">
      <x:c r="A9256" s="15" t="n">
        <x:v>9255</x:v>
      </x:c>
      <x:c r="B9256" s="13" t="str">
        <x:v>Nymphalinae-13</x:v>
      </x:c>
      <x:c r="C9256" s="13" t="str">
        <x:v>Nymphalinae</x:v>
      </x:c>
      <x:c r="D9256" s="33" t="n">
        <x:f>'AR_values'!I193</x:f>
        <x:v>2.6731985771884026</x:v>
      </x:c>
      <x:c r="E9256" s="33" t="str">
        <x:v>Riodinidae-19</x:v>
      </x:c>
      <x:c r="F9256" s="33" t="str">
        <x:v>Riodinidae</x:v>
      </x:c>
      <x:c r="G9256" s="33" t="n">
        <x:f>'AR_values'!I342</x:f>
        <x:v>2.602113971974256</x:v>
      </x:c>
      <x:c r="H9256" s="33" t="n">
        <x:f>ABS(D9256-G9256)</x:f>
        <x:v>0.07108460521414672</x:v>
      </x:c>
      <x:c r="I9256" s="14" t="n">
        <x:f>IFERROR(H9256/AVERAGE(D9256,G9256),"")</x:f>
        <x:v>0.02694991227597685</x:v>
      </x:c>
      <x:c r="J9256" s="14" t="n">
        <x:f>'Method'!$B$2</x:f>
        <x:v>0.05</x:v>
      </x:c>
      <x:c r="K9256" s="13" t="str">
        <x:f>IF(I9256&lt;=J9256,"是","否")</x:f>
        <x:v>是</x:v>
      </x:c>
      <x:c r="L9256" s="36" t="n">
        <x:v>0.8546627764797037</x:v>
      </x:c>
      <x:c r="M9256" s="36" t="n">
        <x:f>1-L9256</x:f>
        <x:v>0.14533722352029632</x:v>
      </x:c>
      <x:c r="N9256" s="13" t="str">
        <x:v>是</x:v>
      </x:c>
      <x:c r="O9256" s="15"/>
      <x:c r="P9256" s="13" t="str"/>
    </x:row>
    <x:row r="9257">
      <x:c r="A9257" s="15" t="n">
        <x:v>9256</x:v>
      </x:c>
      <x:c r="B9257" s="13" t="str">
        <x:v>Charaxinae-6</x:v>
      </x:c>
      <x:c r="C9257" s="13" t="str">
        <x:v>Charaxinae</x:v>
      </x:c>
      <x:c r="D9257" s="33" t="n">
        <x:f>'AR_values'!I27</x:f>
        <x:v>2.518220654144657</x:v>
      </x:c>
      <x:c r="E9257" s="33" t="str">
        <x:v>Pieridae-Coliadinae-14</x:v>
      </x:c>
      <x:c r="F9257" s="33" t="str">
        <x:v>Pieridae-Coliadinae</x:v>
      </x:c>
      <x:c r="G9257" s="33" t="n">
        <x:f>'AR_values'!I305</x:f>
        <x:v>2.587036999278014</x:v>
      </x:c>
      <x:c r="H9257" s="33" t="n">
        <x:f>ABS(D9257-G9257)</x:f>
        <x:v>0.068816345133357</x:v>
      </x:c>
      <x:c r="I9257" s="14" t="n">
        <x:f>IFERROR(H9257/AVERAGE(D9257,G9257),"")</x:f>
        <x:v>0.026959009634791337</x:v>
      </x:c>
      <x:c r="J9257" s="14" t="n">
        <x:f>'Method'!$B$2</x:f>
        <x:v>0.05</x:v>
      </x:c>
      <x:c r="K9257" s="13" t="str">
        <x:f>IF(I9257&lt;=J9257,"是","否")</x:f>
        <x:v>是</x:v>
      </x:c>
      <x:c r="L9257" s="36" t="n">
        <x:v>0.8230773662077309</x:v>
      </x:c>
      <x:c r="M9257" s="36" t="n">
        <x:f>1-L9257</x:f>
        <x:v>0.17692263379226914</x:v>
      </x:c>
      <x:c r="N9257" s="13" t="str">
        <x:v>是</x:v>
      </x:c>
      <x:c r="O9257" s="15"/>
      <x:c r="P9257" s="13" t="str"/>
    </x:row>
    <x:row r="9258">
      <x:c r="A9258" s="15" t="n">
        <x:v>9257</x:v>
      </x:c>
      <x:c r="B9258" s="13" t="str">
        <x:v>Hesperiidae-9</x:v>
      </x:c>
      <x:c r="C9258" s="13" t="str">
        <x:v>Hesperiidae</x:v>
      </x:c>
      <x:c r="D9258" s="33" t="n">
        <x:f>'AR_values'!I110</x:f>
        <x:v>2.5616609727912754</x:v>
      </x:c>
      <x:c r="E9258" s="33" t="str">
        <x:v>Riodinidae-13</x:v>
      </x:c>
      <x:c r="F9258" s="33" t="str">
        <x:v>Riodinidae</x:v>
      </x:c>
      <x:c r="G9258" s="33" t="n">
        <x:f>'AR_values'!I337</x:f>
        <x:v>2.4935190252012593</x:v>
      </x:c>
      <x:c r="H9258" s="33" t="n">
        <x:f>ABS(D9258-G9258)</x:f>
        <x:v>0.06814194759001602</x:v>
      </x:c>
      <x:c r="I9258" s="14" t="n">
        <x:f>IFERROR(H9258/AVERAGE(D9258,G9258),"")</x:f>
        <x:v>0.026959256689999527</x:v>
      </x:c>
      <x:c r="J9258" s="14" t="n">
        <x:f>'Method'!$B$2</x:f>
        <x:v>0.05</x:v>
      </x:c>
      <x:c r="K9258" s="13" t="str">
        <x:f>IF(I9258&lt;=J9258,"是","否")</x:f>
        <x:v>是</x:v>
      </x:c>
      <x:c r="L9258" s="36" t="n">
        <x:v>0.8996517170468459</x:v>
      </x:c>
      <x:c r="M9258" s="36" t="n">
        <x:f>1-L9258</x:f>
        <x:v>0.10034828295315412</x:v>
      </x:c>
      <x:c r="N9258" s="13" t="str">
        <x:v>是</x:v>
      </x:c>
      <x:c r="O9258" s="15"/>
      <x:c r="P9258" s="13" t="str"/>
    </x:row>
    <x:row r="9259">
      <x:c r="A9259" s="15" t="n">
        <x:v>9258</x:v>
      </x:c>
      <x:c r="B9259" s="13" t="str">
        <x:v>Lycaenidae_Theclinesthes_miskini</x:v>
      </x:c>
      <x:c r="C9259" s="13" t="str">
        <x:v>Lycaenidae</x:v>
      </x:c>
      <x:c r="D9259" s="33" t="n">
        <x:f>'AR_values'!I185</x:f>
        <x:v>2.5154764900306708</x:v>
      </x:c>
      <x:c r="E9259" s="33" t="str">
        <x:v>Pieridae-Coliadinae-4</x:v>
      </x:c>
      <x:c r="F9259" s="33" t="str">
        <x:v>Pieridae-Coliadinae</x:v>
      </x:c>
      <x:c r="G9259" s="33" t="n">
        <x:f>'AR_values'!I316</x:f>
        <x:v>2.448553495466375</x:v>
      </x:c>
      <x:c r="H9259" s="33" t="n">
        <x:f>ABS(D9259-G9259)</x:f>
        <x:v>0.06692299456429573</x:v>
      </x:c>
      <x:c r="I9259" s="14" t="n">
        <x:f>IFERROR(H9259/AVERAGE(D9259,G9259),"")</x:f>
        <x:v>0.026963170955783326</x:v>
      </x:c>
      <x:c r="J9259" s="14" t="n">
        <x:f>'Method'!$B$2</x:f>
        <x:v>0.05</x:v>
      </x:c>
      <x:c r="K9259" s="13" t="str">
        <x:f>IF(I9259&lt;=J9259,"是","否")</x:f>
        <x:v>是</x:v>
      </x:c>
      <x:c r="L9259" s="36" t="n">
        <x:v>0.8589983564645727</x:v>
      </x:c>
      <x:c r="M9259" s="36" t="n">
        <x:f>1-L9259</x:f>
        <x:v>0.14100164353542732</x:v>
      </x:c>
      <x:c r="N9259" s="13" t="str">
        <x:v>是</x:v>
      </x:c>
      <x:c r="O9259" s="15"/>
      <x:c r="P9259" s="13" t="str"/>
    </x:row>
    <x:row r="9260">
      <x:c r="A9260" s="15" t="n">
        <x:v>9259</x:v>
      </x:c>
      <x:c r="B9260" s="13" t="str">
        <x:v>Charaxinae-10</x:v>
      </x:c>
      <x:c r="C9260" s="13" t="str">
        <x:v>Charaxinae</x:v>
      </x:c>
      <x:c r="D9260" s="33" t="n">
        <x:f>'AR_values'!I17</x:f>
        <x:v>2.4065875590223897</x:v>
      </x:c>
      <x:c r="E9260" s="33" t="str">
        <x:v>Pieridae-Coliadinae-20</x:v>
      </x:c>
      <x:c r="F9260" s="33" t="str">
        <x:v>Pieridae-Coliadinae</x:v>
      </x:c>
      <x:c r="G9260" s="33" t="n">
        <x:f>'AR_values'!I312</x:f>
        <x:v>2.342539814584149</x:v>
      </x:c>
      <x:c r="H9260" s="33" t="n">
        <x:f>ABS(D9260-G9260)</x:f>
        <x:v>0.0640477444382408</x:v>
      </x:c>
      <x:c r="I9260" s="14" t="n">
        <x:f>IFERROR(H9260/AVERAGE(D9260,G9260),"")</x:f>
        <x:v>0.026972426468992446</x:v>
      </x:c>
      <x:c r="J9260" s="14" t="n">
        <x:f>'Method'!$B$2</x:f>
        <x:v>0.05</x:v>
      </x:c>
      <x:c r="K9260" s="13" t="str">
        <x:f>IF(I9260&lt;=J9260,"是","否")</x:f>
        <x:v>是</x:v>
      </x:c>
      <x:c r="L9260" s="36" t="n">
        <x:v>0.7261628083992165</x:v>
      </x:c>
      <x:c r="M9260" s="36" t="n">
        <x:f>1-L9260</x:f>
        <x:v>0.27383719160078346</x:v>
      </x:c>
      <x:c r="N9260" s="13" t="str">
        <x:v>是</x:v>
      </x:c>
      <x:c r="O9260" s="15"/>
      <x:c r="P9260" s="13" t="str"/>
    </x:row>
    <x:row r="9261">
      <x:c r="A9261" s="15" t="n">
        <x:v>9260</x:v>
      </x:c>
      <x:c r="B9261" s="13" t="str">
        <x:v>Hesperiidae-4</x:v>
      </x:c>
      <x:c r="C9261" s="13" t="str">
        <x:v>Hesperiidae</x:v>
      </x:c>
      <x:c r="D9261" s="33" t="n">
        <x:f>'AR_values'!I105</x:f>
        <x:v>3.0124203289284166</x:v>
      </x:c>
      <x:c r="E9261" s="33" t="str">
        <x:v>Pieridae-8</x:v>
      </x:c>
      <x:c r="F9261" s="33" t="str">
        <x:v>Pieridae</x:v>
      </x:c>
      <x:c r="G9261" s="33" t="n">
        <x:f>'AR_values'!I298</x:f>
        <x:v>2.9322436562309098</x:v>
      </x:c>
      <x:c r="H9261" s="33" t="n">
        <x:f>ABS(D9261-G9261)</x:f>
        <x:v>0.08017667269750683</x:v>
      </x:c>
      <x:c r="I9261" s="14" t="n">
        <x:f>IFERROR(H9261/AVERAGE(D9261,G9261),"")</x:f>
        <x:v>0.02697433291357273</x:v>
      </x:c>
      <x:c r="J9261" s="14" t="n">
        <x:f>'Method'!$B$2</x:f>
        <x:v>0.05</x:v>
      </x:c>
      <x:c r="K9261" s="13" t="str">
        <x:f>IF(I9261&lt;=J9261,"是","否")</x:f>
        <x:v>是</x:v>
      </x:c>
      <x:c r="L9261" s="36" t="n">
        <x:v>0.7293117470645046</x:v>
      </x:c>
      <x:c r="M9261" s="36" t="n">
        <x:f>1-L9261</x:f>
        <x:v>0.27068825293549537</x:v>
      </x:c>
      <x:c r="N9261" s="13" t="str">
        <x:v>是</x:v>
      </x:c>
      <x:c r="O9261" s="15"/>
      <x:c r="P9261" s="13" t="str"/>
    </x:row>
    <x:row r="9262">
      <x:c r="A9262" s="15" t="n">
        <x:v>9261</x:v>
      </x:c>
      <x:c r="B9262" s="13" t="str">
        <x:v>Heliconiinae-21</x:v>
      </x:c>
      <x:c r="C9262" s="13" t="str">
        <x:v>Heliconiinae</x:v>
      </x:c>
      <x:c r="D9262" s="33" t="n">
        <x:f>'AR_values'!I65</x:f>
        <x:v>2.475657871833206</x:v>
      </x:c>
      <x:c r="E9262" s="33" t="str">
        <x:v>Pieridae-27</x:v>
      </x:c>
      <x:c r="F9262" s="33" t="str">
        <x:v>Pieridae</x:v>
      </x:c>
      <x:c r="G9262" s="33" t="n">
        <x:f>'AR_values'!I292</x:f>
        <x:v>2.4097641192868773</x:v>
      </x:c>
      <x:c r="H9262" s="33" t="n">
        <x:f>ABS(D9262-G9262)</x:f>
        <x:v>0.06589375254632879</x:v>
      </x:c>
      <x:c r="I9262" s="14" t="n">
        <x:f>IFERROR(H9262/AVERAGE(D9262,G9262),"")</x:f>
        <x:v>0.026975664606291788</x:v>
      </x:c>
      <x:c r="J9262" s="14" t="n">
        <x:f>'Method'!$B$2</x:f>
        <x:v>0.05</x:v>
      </x:c>
      <x:c r="K9262" s="13" t="str">
        <x:f>IF(I9262&lt;=J9262,"是","否")</x:f>
        <x:v>是</x:v>
      </x:c>
      <x:c r="L9262" s="36" t="n">
        <x:v>0.9253992103148259</x:v>
      </x:c>
      <x:c r="M9262" s="36" t="n">
        <x:f>1-L9262</x:f>
        <x:v>0.07460078968517414</x:v>
      </x:c>
      <x:c r="N9262" s="13" t="str">
        <x:v>是</x:v>
      </x:c>
      <x:c r="O9262" s="15"/>
      <x:c r="P9262" s="13" t="str"/>
    </x:row>
    <x:row r="9263">
      <x:c r="A9263" s="15" t="n">
        <x:v>9262</x:v>
      </x:c>
      <x:c r="B9263" s="13" t="str">
        <x:v>Papilionidae-20</x:v>
      </x:c>
      <x:c r="C9263" s="13" t="str">
        <x:v>Papilionidae</x:v>
      </x:c>
      <x:c r="D9263" s="33" t="n">
        <x:f>'AR_values'!I231</x:f>
        <x:v>2.9969120778729335</x:v>
      </x:c>
      <x:c r="E9263" s="33" t="str">
        <x:v>Papilionidae_Graphium_agamemnon</x:v>
      </x:c>
      <x:c r="F9263" s="33" t="str">
        <x:v>Papilionidae</x:v>
      </x:c>
      <x:c r="G9263" s="33" t="n">
        <x:f>'AR_values'!I262</x:f>
        <x:v>2.9171092824470413</x:v>
      </x:c>
      <x:c r="H9263" s="33" t="n">
        <x:f>ABS(D9263-G9263)</x:f>
        <x:v>0.07980279542589219</x:v>
      </x:c>
      <x:c r="I9263" s="14" t="n">
        <x:f>IFERROR(H9263/AVERAGE(D9263,G9263),"")</x:f>
        <x:v>0.026987658841182986</x:v>
      </x:c>
      <x:c r="J9263" s="14" t="n">
        <x:f>'Method'!$B$2</x:f>
        <x:v>0.05</x:v>
      </x:c>
      <x:c r="K9263" s="13" t="str">
        <x:f>IF(I9263&lt;=J9263,"是","否")</x:f>
        <x:v>是</x:v>
      </x:c>
      <x:c r="L9263" s="36" t="n">
        <x:v>0.7792667377898052</x:v>
      </x:c>
      <x:c r="M9263" s="36" t="n">
        <x:f>1-L9263</x:f>
        <x:v>0.22073326221019485</x:v>
      </x:c>
      <x:c r="N9263" s="13" t="str">
        <x:v>否</x:v>
      </x:c>
      <x:c r="O9263" s="15"/>
      <x:c r="P9263" s="13" t="str"/>
    </x:row>
    <x:row r="9264">
      <x:c r="A9264" s="15" t="n">
        <x:v>9263</x:v>
      </x:c>
      <x:c r="B9264" s="13" t="str">
        <x:v>Nymphalinae-14</x:v>
      </x:c>
      <x:c r="C9264" s="13" t="str">
        <x:v>Nymphalinae</x:v>
      </x:c>
      <x:c r="D9264" s="33" t="n">
        <x:f>'AR_values'!I194</x:f>
        <x:v>2.805672308307285</x:v>
      </x:c>
      <x:c r="E9264" s="33" t="str">
        <x:v>Pieridae-5</x:v>
      </x:c>
      <x:c r="F9264" s="33" t="str">
        <x:v>Pieridae</x:v>
      </x:c>
      <x:c r="G9264" s="33" t="n">
        <x:f>'AR_values'!I295</x:f>
        <x:v>2.730957512273332</x:v>
      </x:c>
      <x:c r="H9264" s="33" t="n">
        <x:f>ABS(D9264-G9264)</x:f>
        <x:v>0.07471479603395315</x:v>
      </x:c>
      <x:c r="I9264" s="14" t="n">
        <x:f>IFERROR(H9264/AVERAGE(D9264,G9264),"")</x:f>
        <x:v>0.02698926908792972</x:v>
      </x:c>
      <x:c r="J9264" s="14" t="n">
        <x:f>'Method'!$B$2</x:f>
        <x:v>0.05</x:v>
      </x:c>
      <x:c r="K9264" s="13" t="str">
        <x:f>IF(I9264&lt;=J9264,"是","否")</x:f>
        <x:v>是</x:v>
      </x:c>
      <x:c r="L9264" s="36" t="n">
        <x:v>0.869826956822461</x:v>
      </x:c>
      <x:c r="M9264" s="36" t="n">
        <x:f>1-L9264</x:f>
        <x:v>0.13017304317753897</x:v>
      </x:c>
      <x:c r="N9264" s="13" t="str">
        <x:v>是</x:v>
      </x:c>
      <x:c r="O9264" s="15"/>
      <x:c r="P9264" s="13" t="str"/>
    </x:row>
    <x:row r="9265">
      <x:c r="A9265" s="15" t="n">
        <x:v>9264</x:v>
      </x:c>
      <x:c r="B9265" s="13" t="str">
        <x:v>Lycaenidae_Candalides_cyprotus</x:v>
      </x:c>
      <x:c r="C9265" s="13" t="str">
        <x:v>Lycaenidae</x:v>
      </x:c>
      <x:c r="D9265" s="33" t="n">
        <x:f>'AR_values'!I165</x:f>
        <x:v>2.515543548597947</x:v>
      </x:c>
      <x:c r="E9265" s="33" t="str">
        <x:v>Pieridae-Coliadinae-4</x:v>
      </x:c>
      <x:c r="F9265" s="33" t="str">
        <x:v>Pieridae-Coliadinae</x:v>
      </x:c>
      <x:c r="G9265" s="33" t="n">
        <x:f>'AR_values'!I316</x:f>
        <x:v>2.448553495466375</x:v>
      </x:c>
      <x:c r="H9265" s="33" t="n">
        <x:f>ABS(D9265-G9265)</x:f>
        <x:v>0.06699005313157214</x:v>
      </x:c>
      <x:c r="I9265" s="14" t="n">
        <x:f>IFERROR(H9265/AVERAGE(D9265,G9265),"")</x:f>
        <x:v>0.026989824146034205</x:v>
      </x:c>
      <x:c r="J9265" s="14" t="n">
        <x:f>'Method'!$B$2</x:f>
        <x:v>0.05</x:v>
      </x:c>
      <x:c r="K9265" s="13" t="str">
        <x:f>IF(I9265&lt;=J9265,"是","否")</x:f>
        <x:v>是</x:v>
      </x:c>
      <x:c r="L9265" s="36" t="n">
        <x:v>0.8429235835285331</x:v>
      </x:c>
      <x:c r="M9265" s="36" t="n">
        <x:f>1-L9265</x:f>
        <x:v>0.15707641647146686</x:v>
      </x:c>
      <x:c r="N9265" s="13" t="str">
        <x:v>是</x:v>
      </x:c>
      <x:c r="O9265" s="15"/>
      <x:c r="P9265" s="13" t="str"/>
    </x:row>
    <x:row r="9266">
      <x:c r="A9266" s="15" t="n">
        <x:v>9265</x:v>
      </x:c>
      <x:c r="B9266" s="13" t="str">
        <x:v>Lycaenidae_Theclinesthes_serpentata</x:v>
      </x:c>
      <x:c r="C9266" s="13" t="str">
        <x:v>Lycaenidae</x:v>
      </x:c>
      <x:c r="D9266" s="33" t="n">
        <x:f>'AR_values'!I186</x:f>
        <x:v>2.4267462861233002</x:v>
      </x:c>
      <x:c r="E9266" s="33" t="str">
        <x:v>Pieridae-Coliadinae-17</x:v>
      </x:c>
      <x:c r="F9266" s="33" t="str">
        <x:v>Pieridae-Coliadinae</x:v>
      </x:c>
      <x:c r="G9266" s="33" t="n">
        <x:f>'AR_values'!I308</x:f>
        <x:v>2.36212050316884</x:v>
      </x:c>
      <x:c r="H9266" s="33" t="n">
        <x:f>ABS(D9266-G9266)</x:f>
        <x:v>0.06462578295446031</x:v>
      </x:c>
      <x:c r="I9266" s="14" t="n">
        <x:f>IFERROR(H9266/AVERAGE(D9266,G9266),"")</x:f>
        <x:v>0.02699001070523112</x:v>
      </x:c>
      <x:c r="J9266" s="14" t="n">
        <x:f>'Method'!$B$2</x:f>
        <x:v>0.05</x:v>
      </x:c>
      <x:c r="K9266" s="13" t="str">
        <x:f>IF(I9266&lt;=J9266,"是","否")</x:f>
        <x:v>是</x:v>
      </x:c>
      <x:c r="L9266" s="36" t="n">
        <x:v>0.8142829503192381</x:v>
      </x:c>
      <x:c r="M9266" s="36" t="n">
        <x:f>1-L9266</x:f>
        <x:v>0.18571704968076186</x:v>
      </x:c>
      <x:c r="N9266" s="13" t="str">
        <x:v>是</x:v>
      </x:c>
      <x:c r="O9266" s="15"/>
      <x:c r="P9266" s="13" t="str"/>
    </x:row>
    <x:row r="9267">
      <x:c r="A9267" s="15" t="n">
        <x:v>9266</x:v>
      </x:c>
      <x:c r="B9267" s="13" t="str">
        <x:v>Heliconiinae-22</x:v>
      </x:c>
      <x:c r="C9267" s="13" t="str">
        <x:v>Heliconiinae</x:v>
      </x:c>
      <x:c r="D9267" s="33" t="n">
        <x:f>'AR_values'!I66</x:f>
        <x:v>2.5700482441884245</x:v>
      </x:c>
      <x:c r="E9267" s="33" t="str">
        <x:v>Hesperiidae-34</x:v>
      </x:c>
      <x:c r="F9267" s="33" t="str">
        <x:v>Hesperiidae</x:v>
      </x:c>
      <x:c r="G9267" s="33" t="n">
        <x:f>'AR_values'!I102</x:f>
        <x:v>2.501602453160766</x:v>
      </x:c>
      <x:c r="H9267" s="33" t="n">
        <x:f>ABS(D9267-G9267)</x:f>
        <x:v>0.06844579102765858</x:v>
      </x:c>
      <x:c r="I9267" s="14" t="n">
        <x:f>IFERROR(H9267/AVERAGE(D9267,G9267),"")</x:f>
        <x:v>0.026991524106119248</x:v>
      </x:c>
      <x:c r="J9267" s="14" t="n">
        <x:f>'Method'!$B$2</x:f>
        <x:v>0.05</x:v>
      </x:c>
      <x:c r="K9267" s="13" t="str">
        <x:f>IF(I9267&lt;=J9267,"是","否")</x:f>
        <x:v>是</x:v>
      </x:c>
      <x:c r="L9267" s="36" t="n">
        <x:v>0.8140226193323539</x:v>
      </x:c>
      <x:c r="M9267" s="36" t="n">
        <x:f>1-L9267</x:f>
        <x:v>0.18597738066764613</x:v>
      </x:c>
      <x:c r="N9267" s="13" t="str">
        <x:v>是</x:v>
      </x:c>
      <x:c r="O9267" s="15"/>
      <x:c r="P9267" s="13" t="str"/>
    </x:row>
    <x:row r="9268">
      <x:c r="A9268" s="15" t="n">
        <x:v>9267</x:v>
      </x:c>
      <x:c r="B9268" s="13" t="str">
        <x:v>Hesperiidae_Trapezites_eliena</x:v>
      </x:c>
      <x:c r="C9268" s="13" t="str">
        <x:v>Hesperiidae</x:v>
      </x:c>
      <x:c r="D9268" s="33" t="n">
        <x:f>'AR_values'!I125</x:f>
        <x:v>2.35532724735423</x:v>
      </x:c>
      <x:c r="E9268" s="33" t="str">
        <x:v>Lycaenidae_Ogyris_subteristris</x:v>
      </x:c>
      <x:c r="F9268" s="33" t="str">
        <x:v>Lycaenidae</x:v>
      </x:c>
      <x:c r="G9268" s="33" t="n">
        <x:f>'AR_values'!I183</x:f>
        <x:v>2.419773943913982</x:v>
      </x:c>
      <x:c r="H9268" s="33" t="n">
        <x:f>ABS(D9268-G9268)</x:f>
        <x:v>0.06444669655975188</x:v>
      </x:c>
      <x:c r="I9268" s="14" t="n">
        <x:f>IFERROR(H9268/AVERAGE(D9268,G9268),"")</x:f>
        <x:v>0.026992808729414838</x:v>
      </x:c>
      <x:c r="J9268" s="14" t="n">
        <x:f>'Method'!$B$2</x:f>
        <x:v>0.05</x:v>
      </x:c>
      <x:c r="K9268" s="13" t="str">
        <x:f>IF(I9268&lt;=J9268,"是","否")</x:f>
        <x:v>是</x:v>
      </x:c>
      <x:c r="L9268" s="36" t="n">
        <x:v>0.8567513046528965</x:v>
      </x:c>
      <x:c r="M9268" s="36" t="n">
        <x:f>1-L9268</x:f>
        <x:v>0.1432486953471035</x:v>
      </x:c>
      <x:c r="N9268" s="13" t="str">
        <x:v>是</x:v>
      </x:c>
      <x:c r="O9268" s="15"/>
      <x:c r="P9268" s="13" t="str"/>
    </x:row>
    <x:row r="9269">
      <x:c r="A9269" s="15" t="n">
        <x:v>9268</x:v>
      </x:c>
      <x:c r="B9269" s="13" t="str">
        <x:v>Hesperiidae-24</x:v>
      </x:c>
      <x:c r="C9269" s="13" t="str">
        <x:v>Hesperiidae</x:v>
      </x:c>
      <x:c r="D9269" s="33" t="n">
        <x:f>'AR_values'!I91</x:f>
        <x:v>2.631779132697969</x:v>
      </x:c>
      <x:c r="E9269" s="33" t="str">
        <x:v>Hesperiidae-9</x:v>
      </x:c>
      <x:c r="F9269" s="33" t="str">
        <x:v>Hesperiidae</x:v>
      </x:c>
      <x:c r="G9269" s="33" t="n">
        <x:f>'AR_values'!I110</x:f>
        <x:v>2.5616609727912754</x:v>
      </x:c>
      <x:c r="H9269" s="33" t="n">
        <x:f>ABS(D9269-G9269)</x:f>
        <x:v>0.07011815990669357</x:v>
      </x:c>
      <x:c r="I9269" s="14" t="n">
        <x:f>IFERROR(H9269/AVERAGE(D9269,G9269),"")</x:f>
        <x:v>0.02700258729568544</x:v>
      </x:c>
      <x:c r="J9269" s="14" t="n">
        <x:f>'Method'!$B$2</x:f>
        <x:v>0.05</x:v>
      </x:c>
      <x:c r="K9269" s="13" t="str">
        <x:f>IF(I9269&lt;=J9269,"是","否")</x:f>
        <x:v>是</x:v>
      </x:c>
      <x:c r="L9269" s="36" t="n">
        <x:v>0.9064732334309485</x:v>
      </x:c>
      <x:c r="M9269" s="36" t="n">
        <x:f>1-L9269</x:f>
        <x:v>0.09352676656905146</x:v>
      </x:c>
      <x:c r="N9269" s="13" t="str">
        <x:v>否</x:v>
      </x:c>
      <x:c r="O9269" s="15"/>
      <x:c r="P9269" s="13" t="str"/>
    </x:row>
    <x:row r="9270">
      <x:c r="A9270" s="15" t="n">
        <x:v>9269</x:v>
      </x:c>
      <x:c r="B9270" s="13" t="str">
        <x:v>Heliconiinae-10</x:v>
      </x:c>
      <x:c r="C9270" s="13" t="str">
        <x:v>Heliconiinae</x:v>
      </x:c>
      <x:c r="D9270" s="33" t="n">
        <x:f>'AR_values'!I53</x:f>
        <x:v>2.5832322601964766</x:v>
      </x:c>
      <x:c r="E9270" s="33" t="str">
        <x:v>Satyrinae-24</x:v>
      </x:c>
      <x:c r="F9270" s="33" t="str">
        <x:v>Satyrinae</x:v>
      </x:c>
      <x:c r="G9270" s="33" t="n">
        <x:f>'AR_values'!I374</x:f>
        <x:v>2.6539500699664473</x:v>
      </x:c>
      <x:c r="H9270" s="33" t="n">
        <x:f>ABS(D9270-G9270)</x:f>
        <x:v>0.07071780976997077</x:v>
      </x:c>
      <x:c r="I9270" s="14" t="n">
        <x:f>IFERROR(H9270/AVERAGE(D9270,G9270),"")</x:f>
        <x:v>0.027006052228764323</x:v>
      </x:c>
      <x:c r="J9270" s="14" t="n">
        <x:f>'Method'!$B$2</x:f>
        <x:v>0.05</x:v>
      </x:c>
      <x:c r="K9270" s="13" t="str">
        <x:f>IF(I9270&lt;=J9270,"是","否")</x:f>
        <x:v>是</x:v>
      </x:c>
      <x:c r="L9270" s="36" t="n">
        <x:v>0.8022239872915012</x:v>
      </x:c>
      <x:c r="M9270" s="36" t="n">
        <x:f>1-L9270</x:f>
        <x:v>0.19777601270849876</x:v>
      </x:c>
      <x:c r="N9270" s="13" t="str">
        <x:v>是</x:v>
      </x:c>
      <x:c r="O9270" s="15"/>
      <x:c r="P9270" s="13" t="str"/>
    </x:row>
    <x:row r="9271">
      <x:c r="A9271" s="15" t="n">
        <x:v>9270</x:v>
      </x:c>
      <x:c r="B9271" s="13" t="str">
        <x:v>Hesperiidae_Dispar_compacta</x:v>
      </x:c>
      <x:c r="C9271" s="13" t="str">
        <x:v>Hesperiidae</x:v>
      </x:c>
      <x:c r="D9271" s="33" t="n">
        <x:f>'AR_values'!I115</x:f>
        <x:v>2.652479796362951</x:v>
      </x:c>
      <x:c r="E9271" s="33" t="str">
        <x:v>Hesperiidae_Trapezites_phigalia</x:v>
      </x:c>
      <x:c r="F9271" s="33" t="str">
        <x:v>Hesperiidae</x:v>
      </x:c>
      <x:c r="G9271" s="33" t="n">
        <x:f>'AR_values'!I127</x:f>
        <x:v>2.72511738918434</x:v>
      </x:c>
      <x:c r="H9271" s="33" t="n">
        <x:f>ABS(D9271-G9271)</x:f>
        <x:v>0.07263759282138871</x:v>
      </x:c>
      <x:c r="I9271" s="14" t="n">
        <x:f>IFERROR(H9271/AVERAGE(D9271,G9271),"")</x:f>
        <x:v>0.027014887993696467</x:v>
      </x:c>
      <x:c r="J9271" s="14" t="n">
        <x:f>'Method'!$B$2</x:f>
        <x:v>0.05</x:v>
      </x:c>
      <x:c r="K9271" s="13" t="str">
        <x:f>IF(I9271&lt;=J9271,"是","否")</x:f>
        <x:v>是</x:v>
      </x:c>
      <x:c r="L9271" s="36" t="n">
        <x:v>0.8971444413640144</x:v>
      </x:c>
      <x:c r="M9271" s="36" t="n">
        <x:f>1-L9271</x:f>
        <x:v>0.10285555863598561</x:v>
      </x:c>
      <x:c r="N9271" s="13" t="str">
        <x:v>否</x:v>
      </x:c>
      <x:c r="O9271" s="15"/>
      <x:c r="P9271" s="13" t="str"/>
    </x:row>
    <x:row r="9272">
      <x:c r="A9272" s="15" t="n">
        <x:v>9271</x:v>
      </x:c>
      <x:c r="B9272" s="13" t="str">
        <x:v>Nymphalinae-30</x:v>
      </x:c>
      <x:c r="C9272" s="13" t="str">
        <x:v>Nymphalinae</x:v>
      </x:c>
      <x:c r="D9272" s="33" t="n">
        <x:f>'AR_values'!I212</x:f>
        <x:v>2.926580929690944</x:v>
      </x:c>
      <x:c r="E9272" s="33" t="str">
        <x:v>Papilionidae-8</x:v>
      </x:c>
      <x:c r="F9272" s="33" t="str">
        <x:v>Papilionidae</x:v>
      </x:c>
      <x:c r="G9272" s="33" t="n">
        <x:f>'AR_values'!I259</x:f>
        <x:v>3.006744460718734</x:v>
      </x:c>
      <x:c r="H9272" s="33" t="n">
        <x:f>ABS(D9272-G9272)</x:f>
        <x:v>0.08016353102778995</x:v>
      </x:c>
      <x:c r="I9272" s="14" t="n">
        <x:f>IFERROR(H9272/AVERAGE(D9272,G9272),"")</x:f>
        <x:v>0.027021451126669087</x:v>
      </x:c>
      <x:c r="J9272" s="14" t="n">
        <x:f>'Method'!$B$2</x:f>
        <x:v>0.05</x:v>
      </x:c>
      <x:c r="K9272" s="13" t="str">
        <x:f>IF(I9272&lt;=J9272,"是","否")</x:f>
        <x:v>是</x:v>
      </x:c>
      <x:c r="L9272" s="36" t="n">
        <x:v>0.7500609920517726</x:v>
      </x:c>
      <x:c r="M9272" s="36" t="n">
        <x:f>1-L9272</x:f>
        <x:v>0.24993900794822743</x:v>
      </x:c>
      <x:c r="N9272" s="13" t="str">
        <x:v>是</x:v>
      </x:c>
      <x:c r="O9272" s="15"/>
      <x:c r="P9272" s="13" t="str"/>
    </x:row>
    <x:row r="9273">
      <x:c r="A9273" s="15" t="n">
        <x:v>9272</x:v>
      </x:c>
      <x:c r="B9273" s="13" t="str">
        <x:v>Charaxinae-14</x:v>
      </x:c>
      <x:c r="C9273" s="13" t="str">
        <x:v>Charaxinae</x:v>
      </x:c>
      <x:c r="D9273" s="33" t="n">
        <x:f>'AR_values'!I21</x:f>
        <x:v>2.189126700014738</x:v>
      </x:c>
      <x:c r="E9273" s="33" t="str">
        <x:v>Riodinidae-7</x:v>
      </x:c>
      <x:c r="F9273" s="33" t="str">
        <x:v>Riodinidae</x:v>
      </x:c>
      <x:c r="G9273" s="33" t="n">
        <x:f>'AR_values'!I355</x:f>
        <x:v>2.249095183425663</x:v>
      </x:c>
      <x:c r="H9273" s="33" t="n">
        <x:f>ABS(D9273-G9273)</x:f>
        <x:v>0.05996848341092509</x:v>
      </x:c>
      <x:c r="I9273" s="14" t="n">
        <x:f>IFERROR(H9273/AVERAGE(D9273,G9273),"")</x:f>
        <x:v>0.027023652708610856</x:v>
      </x:c>
      <x:c r="J9273" s="14" t="n">
        <x:f>'Method'!$B$2</x:f>
        <x:v>0.05</x:v>
      </x:c>
      <x:c r="K9273" s="13" t="str">
        <x:f>IF(I9273&lt;=J9273,"是","否")</x:f>
        <x:v>是</x:v>
      </x:c>
      <x:c r="L9273" s="36" t="n">
        <x:v>0.7109076036368082</x:v>
      </x:c>
      <x:c r="M9273" s="36" t="n">
        <x:f>1-L9273</x:f>
        <x:v>0.28909239636319184</x:v>
      </x:c>
      <x:c r="N9273" s="13" t="str">
        <x:v>是</x:v>
      </x:c>
      <x:c r="O9273" s="15"/>
      <x:c r="P9273" s="13" t="str"/>
    </x:row>
    <x:row r="9274">
      <x:c r="A9274" s="15" t="n">
        <x:v>9273</x:v>
      </x:c>
      <x:c r="B9274" s="13" t="str">
        <x:v>Hesperiidae_Herimosa_albovenata</x:v>
      </x:c>
      <x:c r="C9274" s="13" t="str">
        <x:v>Hesperiidae</x:v>
      </x:c>
      <x:c r="D9274" s="33" t="n">
        <x:f>'AR_values'!I116</x:f>
        <x:v>2.739139809980161</x:v>
      </x:c>
      <x:c r="E9274" s="33" t="str">
        <x:v>Pieridae_Belenois_java</x:v>
      </x:c>
      <x:c r="F9274" s="33" t="str">
        <x:v>Pieridae</x:v>
      </x:c>
      <x:c r="G9274" s="33" t="n">
        <x:f>'AR_values'!I323</x:f>
        <x:v>2.814177773844935</x:v>
      </x:c>
      <x:c r="H9274" s="33" t="n">
        <x:f>ABS(D9274-G9274)</x:f>
        <x:v>0.07503796386477424</x:v>
      </x:c>
      <x:c r="I9274" s="14" t="n">
        <x:f>IFERROR(H9274/AVERAGE(D9274,G9274),"")</x:f>
        <x:v>0.027024553424905506</x:v>
      </x:c>
      <x:c r="J9274" s="14" t="n">
        <x:f>'Method'!$B$2</x:f>
        <x:v>0.05</x:v>
      </x:c>
      <x:c r="K9274" s="13" t="str">
        <x:f>IF(I9274&lt;=J9274,"是","否")</x:f>
        <x:v>是</x:v>
      </x:c>
      <x:c r="L9274" s="36" t="n">
        <x:v>0.7570860448300796</x:v>
      </x:c>
      <x:c r="M9274" s="36" t="n">
        <x:f>1-L9274</x:f>
        <x:v>0.24291395516992043</x:v>
      </x:c>
      <x:c r="N9274" s="13" t="str">
        <x:v>是</x:v>
      </x:c>
      <x:c r="O9274" s="15"/>
      <x:c r="P9274" s="13" t="str"/>
    </x:row>
    <x:row r="9275">
      <x:c r="A9275" s="15" t="n">
        <x:v>9274</x:v>
      </x:c>
      <x:c r="B9275" s="13" t="str">
        <x:v>Lycaenidae-4</x:v>
      </x:c>
      <x:c r="C9275" s="13" t="str">
        <x:v>Lycaenidae</x:v>
      </x:c>
      <x:c r="D9275" s="33" t="n">
        <x:f>'AR_values'!I157</x:f>
        <x:v>2.406721252991965</x:v>
      </x:c>
      <x:c r="E9275" s="33" t="str">
        <x:v>Pieridae-Coliadinae-20</x:v>
      </x:c>
      <x:c r="F9275" s="33" t="str">
        <x:v>Pieridae-Coliadinae</x:v>
      </x:c>
      <x:c r="G9275" s="33" t="n">
        <x:f>'AR_values'!I312</x:f>
        <x:v>2.342539814584149</x:v>
      </x:c>
      <x:c r="H9275" s="33" t="n">
        <x:f>ABS(D9275-G9275)</x:f>
        <x:v>0.06418143840781587</x:v>
      </x:c>
      <x:c r="I9275" s="14" t="n">
        <x:f>IFERROR(H9275/AVERAGE(D9275,G9275),"")</x:f>
        <x:v>0.027027968138450736</x:v>
      </x:c>
      <x:c r="J9275" s="14" t="n">
        <x:f>'Method'!$B$2</x:f>
        <x:v>0.05</x:v>
      </x:c>
      <x:c r="K9275" s="13" t="str">
        <x:f>IF(I9275&lt;=J9275,"是","否")</x:f>
        <x:v>是</x:v>
      </x:c>
      <x:c r="L9275" s="36" t="n">
        <x:v>0.8678097162879079</x:v>
      </x:c>
      <x:c r="M9275" s="36" t="n">
        <x:f>1-L9275</x:f>
        <x:v>0.13219028371209207</x:v>
      </x:c>
      <x:c r="N9275" s="13" t="str">
        <x:v>是</x:v>
      </x:c>
      <x:c r="O9275" s="15"/>
      <x:c r="P9275" s="13" t="str"/>
    </x:row>
    <x:row r="9276">
      <x:c r="A9276" s="15" t="n">
        <x:v>9275</x:v>
      </x:c>
      <x:c r="B9276" s="13" t="str">
        <x:v>Lycaenidae_Candalides_acasta</x:v>
      </x:c>
      <x:c r="C9276" s="13" t="str">
        <x:v>Lycaenidae</x:v>
      </x:c>
      <x:c r="D9276" s="33" t="n">
        <x:f>'AR_values'!I164</x:f>
        <x:v>2.4245150825976376</x:v>
      </x:c>
      <x:c r="E9276" s="33" t="str">
        <x:v>Satyrinae-2</x:v>
      </x:c>
      <x:c r="F9276" s="33" t="str">
        <x:v>Satyrinae</x:v>
      </x:c>
      <x:c r="G9276" s="33" t="n">
        <x:f>'AR_values'!I369</x:f>
        <x:v>2.490963155212553</x:v>
      </x:c>
      <x:c r="H9276" s="33" t="n">
        <x:f>ABS(D9276-G9276)</x:f>
        <x:v>0.06644807261491525</x:v>
      </x:c>
      <x:c r="I9276" s="14" t="n">
        <x:f>IFERROR(H9276/AVERAGE(D9276,G9276),"")</x:f>
        <x:v>0.027036259505246994</x:v>
      </x:c>
      <x:c r="J9276" s="14" t="n">
        <x:f>'Method'!$B$2</x:f>
        <x:v>0.05</x:v>
      </x:c>
      <x:c r="K9276" s="13" t="str">
        <x:f>IF(I9276&lt;=J9276,"是","否")</x:f>
        <x:v>是</x:v>
      </x:c>
      <x:c r="L9276" s="36" t="n">
        <x:v>0.8659891921286069</x:v>
      </x:c>
      <x:c r="M9276" s="36" t="n">
        <x:f>1-L9276</x:f>
        <x:v>0.13401080787139308</x:v>
      </x:c>
      <x:c r="N9276" s="13" t="str">
        <x:v>是</x:v>
      </x:c>
      <x:c r="O9276" s="15"/>
      <x:c r="P9276" s="13" t="str"/>
    </x:row>
    <x:row r="9277">
      <x:c r="A9277" s="15" t="n">
        <x:v>9276</x:v>
      </x:c>
      <x:c r="B9277" s="13" t="str">
        <x:v>Pieridae-19</x:v>
      </x:c>
      <x:c r="C9277" s="13" t="str">
        <x:v>Pieridae</x:v>
      </x:c>
      <x:c r="D9277" s="33" t="n">
        <x:f>'AR_values'!I283</x:f>
        <x:v>2.657949024153296</x:v>
      </x:c>
      <x:c r="E9277" s="33" t="str">
        <x:v>Pieridae-Coliadinae-14</x:v>
      </x:c>
      <x:c r="F9277" s="33" t="str">
        <x:v>Pieridae-Coliadinae</x:v>
      </x:c>
      <x:c r="G9277" s="33" t="n">
        <x:f>'AR_values'!I305</x:f>
        <x:v>2.587036999278014</x:v>
      </x:c>
      <x:c r="H9277" s="33" t="n">
        <x:f>ABS(D9277-G9277)</x:f>
        <x:v>0.07091202487528214</x:v>
      </x:c>
      <x:c r="I9277" s="14" t="n">
        <x:f>IFERROR(H9277/AVERAGE(D9277,G9277),"")</x:f>
        <x:v>0.027039929013534702</x:v>
      </x:c>
      <x:c r="J9277" s="14" t="n">
        <x:f>'Method'!$B$2</x:f>
        <x:v>0.05</x:v>
      </x:c>
      <x:c r="K9277" s="13" t="str">
        <x:f>IF(I9277&lt;=J9277,"是","否")</x:f>
        <x:v>是</x:v>
      </x:c>
      <x:c r="L9277" s="36" t="n">
        <x:v>0.8723440462877425</x:v>
      </x:c>
      <x:c r="M9277" s="36" t="n">
        <x:f>1-L9277</x:f>
        <x:v>0.12765595371225746</x:v>
      </x:c>
      <x:c r="N9277" s="13" t="str">
        <x:v>是</x:v>
      </x:c>
      <x:c r="O9277" s="15"/>
      <x:c r="P9277" s="13" t="str"/>
    </x:row>
    <x:row r="9278">
      <x:c r="A9278" s="15" t="n">
        <x:v>9277</x:v>
      </x:c>
      <x:c r="B9278" s="13" t="str">
        <x:v>Charaxinae-1</x:v>
      </x:c>
      <x:c r="C9278" s="13" t="str">
        <x:v>Charaxinae</x:v>
      </x:c>
      <x:c r="D9278" s="33" t="n">
        <x:f>'AR_values'!I16</x:f>
        <x:v>2.523144015314187</x:v>
      </x:c>
      <x:c r="E9278" s="33" t="str">
        <x:v>Nymphalinae-21</x:v>
      </x:c>
      <x:c r="F9278" s="33" t="str">
        <x:v>Nymphalinae</x:v>
      </x:c>
      <x:c r="G9278" s="33" t="n">
        <x:f>'AR_values'!I202</x:f>
        <x:v>2.4558221796639303</x:v>
      </x:c>
      <x:c r="H9278" s="33" t="n">
        <x:f>ABS(D9278-G9278)</x:f>
        <x:v>0.06732183565025673</x:v>
      </x:c>
      <x:c r="I9278" s="14" t="n">
        <x:f>IFERROR(H9278/AVERAGE(D9278,G9278),"")</x:f>
        <x:v>0.02704249557595264</x:v>
      </x:c>
      <x:c r="J9278" s="14" t="n">
        <x:f>'Method'!$B$2</x:f>
        <x:v>0.05</x:v>
      </x:c>
      <x:c r="K9278" s="13" t="str">
        <x:f>IF(I9278&lt;=J9278,"是","否")</x:f>
        <x:v>是</x:v>
      </x:c>
      <x:c r="L9278" s="36" t="n">
        <x:v>0.8278474457977801</x:v>
      </x:c>
      <x:c r="M9278" s="36" t="n">
        <x:f>1-L9278</x:f>
        <x:v>0.17215255420221987</x:v>
      </x:c>
      <x:c r="N9278" s="13" t="str">
        <x:v>是</x:v>
      </x:c>
      <x:c r="O9278" s="15"/>
      <x:c r="P9278" s="13" t="str"/>
    </x:row>
    <x:row r="9279">
      <x:c r="A9279" s="15" t="n">
        <x:v>9278</x:v>
      </x:c>
      <x:c r="B9279" s="13" t="str">
        <x:v>Hesperiidae_Anisynta_cynone</x:v>
      </x:c>
      <x:c r="C9279" s="13" t="str">
        <x:v>Hesperiidae</x:v>
      </x:c>
      <x:c r="D9279" s="33" t="n">
        <x:f>'AR_values'!I111</x:f>
        <x:v>2.7231750866675806</x:v>
      </x:c>
      <x:c r="E9279" s="33" t="str">
        <x:v>Pieridae_Pareronia_valeria</x:v>
      </x:c>
      <x:c r="F9279" s="33" t="str">
        <x:v>Pieridae</x:v>
      </x:c>
      <x:c r="G9279" s="33" t="n">
        <x:f>'AR_values'!I330</x:f>
        <x:v>2.6505159684229094</x:v>
      </x:c>
      <x:c r="H9279" s="33" t="n">
        <x:f>ABS(D9279-G9279)</x:f>
        <x:v>0.0726591182446712</x:v>
      </x:c>
      <x:c r="I9279" s="14" t="n">
        <x:f>IFERROR(H9279/AVERAGE(D9279,G9279),"")</x:f>
        <x:v>0.02704253649857348</x:v>
      </x:c>
      <x:c r="J9279" s="14" t="n">
        <x:f>'Method'!$B$2</x:f>
        <x:v>0.05</x:v>
      </x:c>
      <x:c r="K9279" s="13" t="str">
        <x:f>IF(I9279&lt;=J9279,"是","否")</x:f>
        <x:v>是</x:v>
      </x:c>
      <x:c r="L9279" s="36" t="n">
        <x:v>0.7235189126106955</x:v>
      </x:c>
      <x:c r="M9279" s="36" t="n">
        <x:f>1-L9279</x:f>
        <x:v>0.27648108738930455</x:v>
      </x:c>
      <x:c r="N9279" s="13" t="str">
        <x:v>是</x:v>
      </x:c>
      <x:c r="O9279" s="15"/>
      <x:c r="P9279" s="13" t="str"/>
    </x:row>
    <x:row r="9280">
      <x:c r="A9280" s="15" t="n">
        <x:v>9279</x:v>
      </x:c>
      <x:c r="B9280" s="13" t="str">
        <x:v>Papilionidae_Zerynthia_rumina</x:v>
      </x:c>
      <x:c r="C9280" s="13" t="str">
        <x:v>Papilionidae</x:v>
      </x:c>
      <x:c r="D9280" s="33" t="n">
        <x:f>'AR_values'!I267</x:f>
        <x:v>2.5592492830957054</x:v>
      </x:c>
      <x:c r="E9280" s="33" t="str">
        <x:v>Satyrinae-2</x:v>
      </x:c>
      <x:c r="F9280" s="33" t="str">
        <x:v>Satyrinae</x:v>
      </x:c>
      <x:c r="G9280" s="33" t="n">
        <x:f>'AR_values'!I369</x:f>
        <x:v>2.490963155212553</x:v>
      </x:c>
      <x:c r="H9280" s="33" t="n">
        <x:f>ABS(D9280-G9280)</x:f>
        <x:v>0.06828612788315258</x:v>
      </x:c>
      <x:c r="I9280" s="14" t="n">
        <x:f>IFERROR(H9280/AVERAGE(D9280,G9280),"")</x:f>
        <x:v>0.02704287343049963</x:v>
      </x:c>
      <x:c r="J9280" s="14" t="n">
        <x:f>'Method'!$B$2</x:f>
        <x:v>0.05</x:v>
      </x:c>
      <x:c r="K9280" s="13" t="str">
        <x:f>IF(I9280&lt;=J9280,"是","否")</x:f>
        <x:v>是</x:v>
      </x:c>
      <x:c r="L9280" s="36" t="n">
        <x:v>0.9019191535797315</x:v>
      </x:c>
      <x:c r="M9280" s="36" t="n">
        <x:f>1-L9280</x:f>
        <x:v>0.09808084642026849</x:v>
      </x:c>
      <x:c r="N9280" s="13" t="str">
        <x:v>是</x:v>
      </x:c>
      <x:c r="O9280" s="15"/>
      <x:c r="P9280" s="13" t="str"/>
    </x:row>
    <x:row r="9281">
      <x:c r="A9281" s="15" t="n">
        <x:v>9280</x:v>
      </x:c>
      <x:c r="B9281" s="13" t="str">
        <x:v>Lycaenidae_Candalides_acasta</x:v>
      </x:c>
      <x:c r="C9281" s="13" t="str">
        <x:v>Lycaenidae</x:v>
      </x:c>
      <x:c r="D9281" s="33" t="n">
        <x:f>'AR_values'!I164</x:f>
        <x:v>2.4245150825976376</x:v>
      </x:c>
      <x:c r="E9281" s="33" t="str">
        <x:v>Pieridae-Coliadinae-10</x:v>
      </x:c>
      <x:c r="F9281" s="33" t="str">
        <x:v>Pieridae-Coliadinae</x:v>
      </x:c>
      <x:c r="G9281" s="33" t="n">
        <x:f>'AR_values'!I301</x:f>
        <x:v>2.3598209621443837</x:v>
      </x:c>
      <x:c r="H9281" s="33" t="n">
        <x:f>ABS(D9281-G9281)</x:f>
        <x:v>0.06469412045325384</x:v>
      </x:c>
      <x:c r="I9281" s="14" t="n">
        <x:f>IFERROR(H9281/AVERAGE(D9281,G9281),"")</x:f>
        <x:v>0.02704413730484195</x:v>
      </x:c>
      <x:c r="J9281" s="14" t="n">
        <x:f>'Method'!$B$2</x:f>
        <x:v>0.05</x:v>
      </x:c>
      <x:c r="K9281" s="13" t="str">
        <x:f>IF(I9281&lt;=J9281,"是","否")</x:f>
        <x:v>是</x:v>
      </x:c>
      <x:c r="L9281" s="36" t="n">
        <x:v>0.8317000195130412</x:v>
      </x:c>
      <x:c r="M9281" s="36" t="n">
        <x:f>1-L9281</x:f>
        <x:v>0.16829998048695882</x:v>
      </x:c>
      <x:c r="N9281" s="13" t="str">
        <x:v>是</x:v>
      </x:c>
      <x:c r="O9281" s="15"/>
      <x:c r="P9281" s="13" t="str"/>
    </x:row>
    <x:row r="9282">
      <x:c r="A9282" s="15" t="n">
        <x:v>9281</x:v>
      </x:c>
      <x:c r="B9282" s="13" t="str">
        <x:v>Charaxinae-2</x:v>
      </x:c>
      <x:c r="C9282" s="13" t="str">
        <x:v>Charaxinae</x:v>
      </x:c>
      <x:c r="D9282" s="33" t="n">
        <x:f>'AR_values'!I23</x:f>
        <x:v>2.5149952754018976</x:v>
      </x:c>
      <x:c r="E9282" s="33" t="str">
        <x:v>Limenitidinae-4</x:v>
      </x:c>
      <x:c r="F9282" s="33" t="str">
        <x:v>Limenitidinae</x:v>
      </x:c>
      <x:c r="G9282" s="33" t="n">
        <x:f>'AR_values'!I136</x:f>
        <x:v>2.4478863236029302</x:v>
      </x:c>
      <x:c r="H9282" s="33" t="n">
        <x:f>ABS(D9282-G9282)</x:f>
        <x:v>0.06710895179896736</x:v>
      </x:c>
      <x:c r="I9282" s="14" t="n">
        <x:f>IFERROR(H9282/AVERAGE(D9282,G9282),"")</x:f>
        <x:v>0.02704434932013057</x:v>
      </x:c>
      <x:c r="J9282" s="14" t="n">
        <x:f>'Method'!$B$2</x:f>
        <x:v>0.05</x:v>
      </x:c>
      <x:c r="K9282" s="13" t="str">
        <x:f>IF(I9282&lt;=J9282,"是","否")</x:f>
        <x:v>是</x:v>
      </x:c>
      <x:c r="L9282" s="36" t="n">
        <x:v>0.8992799878636528</x:v>
      </x:c>
      <x:c r="M9282" s="36" t="n">
        <x:f>1-L9282</x:f>
        <x:v>0.10072001213634718</x:v>
      </x:c>
      <x:c r="N9282" s="13" t="str">
        <x:v>是</x:v>
      </x:c>
      <x:c r="O9282" s="15"/>
      <x:c r="P9282" s="13" t="str"/>
    </x:row>
    <x:row r="9283">
      <x:c r="A9283" s="15" t="n">
        <x:v>9282</x:v>
      </x:c>
      <x:c r="B9283" s="13" t="str">
        <x:v>Hesperiidae-27</x:v>
      </x:c>
      <x:c r="C9283" s="13" t="str">
        <x:v>Hesperiidae</x:v>
      </x:c>
      <x:c r="D9283" s="33" t="n">
        <x:f>'AR_values'!I94</x:f>
        <x:v>2.6390698606105385</x:v>
      </x:c>
      <x:c r="E9283" s="33" t="str">
        <x:v>Papilionidae-10</x:v>
      </x:c>
      <x:c r="F9283" s="33" t="str">
        <x:v>Papilionidae</x:v>
      </x:c>
      <x:c r="G9283" s="33" t="n">
        <x:f>'AR_values'!I220</x:f>
        <x:v>2.568647104070697</x:v>
      </x:c>
      <x:c r="H9283" s="33" t="n">
        <x:f>ABS(D9283-G9283)</x:f>
        <x:v>0.07042275653984165</x:v>
      </x:c>
      <x:c r="I9283" s="14" t="n">
        <x:f>IFERROR(H9283/AVERAGE(D9283,G9283),"")</x:f>
        <x:v>0.027045539155621995</x:v>
      </x:c>
      <x:c r="J9283" s="14" t="n">
        <x:f>'Method'!$B$2</x:f>
        <x:v>0.05</x:v>
      </x:c>
      <x:c r="K9283" s="13" t="str">
        <x:f>IF(I9283&lt;=J9283,"是","否")</x:f>
        <x:v>是</x:v>
      </x:c>
      <x:c r="L9283" s="36" t="n">
        <x:v>0.793185941960313</x:v>
      </x:c>
      <x:c r="M9283" s="36" t="n">
        <x:f>1-L9283</x:f>
        <x:v>0.206814058039687</x:v>
      </x:c>
      <x:c r="N9283" s="13" t="str">
        <x:v>是</x:v>
      </x:c>
      <x:c r="O9283" s="15"/>
      <x:c r="P9283" s="13" t="str"/>
    </x:row>
    <x:row r="9284">
      <x:c r="A9284" s="15" t="n">
        <x:v>9283</x:v>
      </x:c>
      <x:c r="B9284" s="13" t="str">
        <x:v>Danainae-13</x:v>
      </x:c>
      <x:c r="C9284" s="13" t="str">
        <x:v>Danainae</x:v>
      </x:c>
      <x:c r="D9284" s="33" t="n">
        <x:f>'AR_values'!I34</x:f>
        <x:v>3.2390001244514846</x:v>
      </x:c>
      <x:c r="E9284" s="33" t="str">
        <x:v>Papilionidae-30</x:v>
      </x:c>
      <x:c r="F9284" s="33" t="str">
        <x:v>Papilionidae</x:v>
      </x:c>
      <x:c r="G9284" s="33" t="n">
        <x:f>'AR_values'!I241</x:f>
        <x:v>3.152567550345204</x:v>
      </x:c>
      <x:c r="H9284" s="33" t="n">
        <x:f>ABS(D9284-G9284)</x:f>
        <x:v>0.08643257410628058</x:v>
      </x:c>
      <x:c r="I9284" s="14" t="n">
        <x:f>IFERROR(H9284/AVERAGE(D9284,G9284),"")</x:f>
        <x:v>0.02704581364196537</x:v>
      </x:c>
      <x:c r="J9284" s="14" t="n">
        <x:f>'Method'!$B$2</x:f>
        <x:v>0.05</x:v>
      </x:c>
      <x:c r="K9284" s="13" t="str">
        <x:f>IF(I9284&lt;=J9284,"是","否")</x:f>
        <x:v>是</x:v>
      </x:c>
      <x:c r="L9284" s="36" t="n">
        <x:v>0.8256171281000678</x:v>
      </x:c>
      <x:c r="M9284" s="36" t="n">
        <x:f>1-L9284</x:f>
        <x:v>0.17438287189993218</x:v>
      </x:c>
      <x:c r="N9284" s="13" t="str">
        <x:v>是</x:v>
      </x:c>
      <x:c r="O9284" s="15"/>
      <x:c r="P9284" s="13" t="str"/>
    </x:row>
    <x:row r="9285">
      <x:c r="A9285" s="15" t="n">
        <x:v>9284</x:v>
      </x:c>
      <x:c r="B9285" s="13" t="str">
        <x:v>Lycaenidae_Zizina_labradus</x:v>
      </x:c>
      <x:c r="C9285" s="13" t="str">
        <x:v>Lycaenidae</x:v>
      </x:c>
      <x:c r="D9285" s="33" t="n">
        <x:f>'AR_values'!I188</x:f>
        <x:v>2.3982706581875353</x:v>
      </x:c>
      <x:c r="E9285" s="33" t="str">
        <x:v>Nymphalinae-2</x:v>
      </x:c>
      <x:c r="F9285" s="33" t="str">
        <x:v>Nymphalinae</x:v>
      </x:c>
      <x:c r="G9285" s="33" t="n">
        <x:f>'AR_values'!I200</x:f>
        <x:v>2.4640253392622755</x:v>
      </x:c>
      <x:c r="H9285" s="33" t="n">
        <x:f>ABS(D9285-G9285)</x:f>
        <x:v>0.06575468107474025</x:v>
      </x:c>
      <x:c r="I9285" s="14" t="n">
        <x:f>IFERROR(H9285/AVERAGE(D9285,G9285),"")</x:f>
        <x:v>0.02704676190393486</x:v>
      </x:c>
      <x:c r="J9285" s="14" t="n">
        <x:f>'Method'!$B$2</x:f>
        <x:v>0.05</x:v>
      </x:c>
      <x:c r="K9285" s="13" t="str">
        <x:f>IF(I9285&lt;=J9285,"是","否")</x:f>
        <x:v>是</x:v>
      </x:c>
      <x:c r="L9285" s="36" t="n">
        <x:v>0.8846476319963743</x:v>
      </x:c>
      <x:c r="M9285" s="36" t="n">
        <x:f>1-L9285</x:f>
        <x:v>0.1153523680036257</x:v>
      </x:c>
      <x:c r="N9285" s="13" t="str">
        <x:v>是</x:v>
      </x:c>
      <x:c r="O9285" s="15"/>
      <x:c r="P9285" s="13" t="str"/>
    </x:row>
    <x:row r="9286">
      <x:c r="A9286" s="15" t="n">
        <x:v>9285</x:v>
      </x:c>
      <x:c r="B9286" s="13" t="str">
        <x:v>Lycaenidae_Theclinesthes_serpentata</x:v>
      </x:c>
      <x:c r="C9286" s="13" t="str">
        <x:v>Lycaenidae</x:v>
      </x:c>
      <x:c r="D9286" s="33" t="n">
        <x:f>'AR_values'!I186</x:f>
        <x:v>2.4267462861233002</x:v>
      </x:c>
      <x:c r="E9286" s="33" t="str">
        <x:v>Satyrinae-25</x:v>
      </x:c>
      <x:c r="F9286" s="33" t="str">
        <x:v>Satyrinae</x:v>
      </x:c>
      <x:c r="G9286" s="33" t="n">
        <x:f>'AR_values'!I375</x:f>
        <x:v>2.3619837618973727</x:v>
      </x:c>
      <x:c r="H9286" s="33" t="n">
        <x:f>ABS(D9286-G9286)</x:f>
        <x:v>0.06476252422592754</x:v>
      </x:c>
      <x:c r="I9286" s="14" t="n">
        <x:f>IFERROR(H9286/AVERAGE(D9286,G9286),"")</x:f>
        <x:v>0.02704789101765962</x:v>
      </x:c>
      <x:c r="J9286" s="14" t="n">
        <x:f>'Method'!$B$2</x:f>
        <x:v>0.05</x:v>
      </x:c>
      <x:c r="K9286" s="13" t="str">
        <x:f>IF(I9286&lt;=J9286,"是","否")</x:f>
        <x:v>是</x:v>
      </x:c>
      <x:c r="L9286" s="36" t="n">
        <x:v>0.7395933174617898</x:v>
      </x:c>
      <x:c r="M9286" s="36" t="n">
        <x:f>1-L9286</x:f>
        <x:v>0.2604066825382102</x:v>
      </x:c>
      <x:c r="N9286" s="13" t="str">
        <x:v>是</x:v>
      </x:c>
      <x:c r="O9286" s="15"/>
      <x:c r="P9286" s="13" t="str"/>
    </x:row>
    <x:row r="9287">
      <x:c r="A9287" s="15" t="n">
        <x:v>9286</x:v>
      </x:c>
      <x:c r="B9287" s="13" t="str">
        <x:v>Papilionidae_Papilio_polytes</x:v>
      </x:c>
      <x:c r="C9287" s="13" t="str">
        <x:v>Papilionidae</x:v>
      </x:c>
      <x:c r="D9287" s="33" t="n">
        <x:f>'AR_values'!I265</x:f>
        <x:v>2.6579933279056216</x:v>
      </x:c>
      <x:c r="E9287" s="33" t="str">
        <x:v>Pieridae-Coliadinae-14</x:v>
      </x:c>
      <x:c r="F9287" s="33" t="str">
        <x:v>Pieridae-Coliadinae</x:v>
      </x:c>
      <x:c r="G9287" s="33" t="n">
        <x:f>'AR_values'!I305</x:f>
        <x:v>2.587036999278014</x:v>
      </x:c>
      <x:c r="H9287" s="33" t="n">
        <x:f>ABS(D9287-G9287)</x:f>
        <x:v>0.07095632862760759</x:v>
      </x:c>
      <x:c r="I9287" s="14" t="n">
        <x:f>IFERROR(H9287/AVERAGE(D9287,G9287),"")</x:f>
        <x:v>0.027056594224006403</x:v>
      </x:c>
      <x:c r="J9287" s="14" t="n">
        <x:f>'Method'!$B$2</x:f>
        <x:v>0.05</x:v>
      </x:c>
      <x:c r="K9287" s="13" t="str">
        <x:f>IF(I9287&lt;=J9287,"是","否")</x:f>
        <x:v>是</x:v>
      </x:c>
      <x:c r="L9287" s="36" t="n">
        <x:v>0.7502698158435863</x:v>
      </x:c>
      <x:c r="M9287" s="36" t="n">
        <x:f>1-L9287</x:f>
        <x:v>0.24973018415641368</x:v>
      </x:c>
      <x:c r="N9287" s="13" t="str">
        <x:v>是</x:v>
      </x:c>
      <x:c r="O9287" s="15"/>
      <x:c r="P9287" s="13" t="str"/>
    </x:row>
    <x:row r="9288">
      <x:c r="A9288" s="15" t="n">
        <x:v>9287</x:v>
      </x:c>
      <x:c r="B9288" s="13" t="str">
        <x:v>Hesperiidae_Dispar_compacta</x:v>
      </x:c>
      <x:c r="C9288" s="13" t="str">
        <x:v>Hesperiidae</x:v>
      </x:c>
      <x:c r="D9288" s="33" t="n">
        <x:f>'AR_values'!I115</x:f>
        <x:v>2.652479796362951</x:v>
      </x:c>
      <x:c r="E9288" s="33" t="str">
        <x:v>Satyrinae-6</x:v>
      </x:c>
      <x:c r="F9288" s="33" t="str">
        <x:v>Satyrinae</x:v>
      </x:c>
      <x:c r="G9288" s="33" t="n">
        <x:f>'AR_values'!I381</x:f>
        <x:v>2.5816660504701483</x:v>
      </x:c>
      <x:c r="H9288" s="33" t="n">
        <x:f>ABS(D9288-G9288)</x:f>
        <x:v>0.07081374589280287</x:v>
      </x:c>
      <x:c r="I9288" s="14" t="n">
        <x:f>IFERROR(H9288/AVERAGE(D9288,G9288),"")</x:f>
        <x:v>0.027058377036111237</x:v>
      </x:c>
      <x:c r="J9288" s="14" t="n">
        <x:f>'Method'!$B$2</x:f>
        <x:v>0.05</x:v>
      </x:c>
      <x:c r="K9288" s="13" t="str">
        <x:f>IF(I9288&lt;=J9288,"是","否")</x:f>
        <x:v>是</x:v>
      </x:c>
      <x:c r="L9288" s="36" t="n">
        <x:v>0.8661661577086024</x:v>
      </x:c>
      <x:c r="M9288" s="36" t="n">
        <x:f>1-L9288</x:f>
        <x:v>0.1338338422913976</x:v>
      </x:c>
      <x:c r="N9288" s="13" t="str">
        <x:v>是</x:v>
      </x:c>
      <x:c r="O9288" s="15"/>
      <x:c r="P9288" s="13" t="str"/>
    </x:row>
    <x:row r="9289">
      <x:c r="A9289" s="15" t="n">
        <x:v>9288</x:v>
      </x:c>
      <x:c r="B9289" s="13" t="str">
        <x:v>Hesperiidae-3</x:v>
      </x:c>
      <x:c r="C9289" s="13" t="str">
        <x:v>Hesperiidae</x:v>
      </x:c>
      <x:c r="D9289" s="33" t="n">
        <x:f>'AR_values'!I97</x:f>
        <x:v>2.591973325677966</x:v>
      </x:c>
      <x:c r="E9289" s="33" t="str">
        <x:v>Hesperiidae_Hesperilla_chrysotricha</x:v>
      </x:c>
      <x:c r="F9289" s="33" t="str">
        <x:v>Hesperiidae</x:v>
      </x:c>
      <x:c r="G9289" s="33" t="n">
        <x:f>'AR_values'!I117</x:f>
        <x:v>2.6630704750756298</x:v>
      </x:c>
      <x:c r="H9289" s="33" t="n">
        <x:f>ABS(D9289-G9289)</x:f>
        <x:v>0.07109714939766398</x:v>
      </x:c>
      <x:c r="I9289" s="14" t="n">
        <x:f>IFERROR(H9289/AVERAGE(D9289,G9289),"")</x:f>
        <x:v>0.027058632465620305</x:v>
      </x:c>
      <x:c r="J9289" s="14" t="n">
        <x:f>'Method'!$B$2</x:f>
        <x:v>0.05</x:v>
      </x:c>
      <x:c r="K9289" s="13" t="str">
        <x:f>IF(I9289&lt;=J9289,"是","否")</x:f>
        <x:v>是</x:v>
      </x:c>
      <x:c r="L9289" s="36" t="n">
        <x:v>0.8455689218849323</x:v>
      </x:c>
      <x:c r="M9289" s="36" t="n">
        <x:f>1-L9289</x:f>
        <x:v>0.15443107811506773</x:v>
      </x:c>
      <x:c r="N9289" s="13" t="str">
        <x:v>否</x:v>
      </x:c>
      <x:c r="O9289" s="15"/>
      <x:c r="P9289" s="13" t="str"/>
    </x:row>
    <x:row r="9290">
      <x:c r="A9290" s="15" t="n">
        <x:v>9289</x:v>
      </x:c>
      <x:c r="B9290" s="13" t="str">
        <x:v>Biblidinae-6</x:v>
      </x:c>
      <x:c r="C9290" s="13" t="str">
        <x:v>Biblidinae</x:v>
      </x:c>
      <x:c r="D9290" s="33" t="n">
        <x:f>'AR_values'!I12</x:f>
        <x:v>2.4326452914105925</x:v>
      </x:c>
      <x:c r="E9290" s="33" t="str">
        <x:v>Danainae-5</x:v>
      </x:c>
      <x:c r="F9290" s="33" t="str">
        <x:v>Danainae</x:v>
      </x:c>
      <x:c r="G9290" s="33" t="n">
        <x:f>'AR_values'!I47</x:f>
        <x:v>2.499372504343995</x:v>
      </x:c>
      <x:c r="H9290" s="33" t="n">
        <x:f>ABS(D9290-G9290)</x:f>
        <x:v>0.06672721293340267</x:v>
      </x:c>
      <x:c r="I9290" s="14" t="n">
        <x:f>IFERROR(H9290/AVERAGE(D9290,G9290),"")</x:f>
        <x:v>0.027058788389141875</x:v>
      </x:c>
      <x:c r="J9290" s="14" t="n">
        <x:f>'Method'!$B$2</x:f>
        <x:v>0.05</x:v>
      </x:c>
      <x:c r="K9290" s="13" t="str">
        <x:f>IF(I9290&lt;=J9290,"是","否")</x:f>
        <x:v>是</x:v>
      </x:c>
      <x:c r="L9290" s="36" t="n">
        <x:v>0.7462309683880798</x:v>
      </x:c>
      <x:c r="M9290" s="36" t="n">
        <x:f>1-L9290</x:f>
        <x:v>0.2537690316119202</x:v>
      </x:c>
      <x:c r="N9290" s="13" t="str">
        <x:v>是</x:v>
      </x:c>
      <x:c r="O9290" s="15"/>
      <x:c r="P9290" s="13" t="str"/>
    </x:row>
    <x:row r="9291">
      <x:c r="A9291" s="15" t="n">
        <x:v>9290</x:v>
      </x:c>
      <x:c r="B9291" s="13" t="str">
        <x:v>Hesperiidae-5</x:v>
      </x:c>
      <x:c r="C9291" s="13" t="str">
        <x:v>Hesperiidae</x:v>
      </x:c>
      <x:c r="D9291" s="33" t="n">
        <x:f>'AR_values'!I106</x:f>
        <x:v>2.8392093365484024</x:v>
      </x:c>
      <x:c r="E9291" s="33" t="str">
        <x:v>Papilionidae_Graphium_agamemnon</x:v>
      </x:c>
      <x:c r="F9291" s="33" t="str">
        <x:v>Papilionidae</x:v>
      </x:c>
      <x:c r="G9291" s="33" t="n">
        <x:f>'AR_values'!I262</x:f>
        <x:v>2.9171092824470413</x:v>
      </x:c>
      <x:c r="H9291" s="33" t="n">
        <x:f>ABS(D9291-G9291)</x:f>
        <x:v>0.07789994589863891</x:v>
      </x:c>
      <x:c r="I9291" s="14" t="n">
        <x:f>IFERROR(H9291/AVERAGE(D9291,G9291),"")</x:f>
        <x:v>0.02706589091214465</x:v>
      </x:c>
      <x:c r="J9291" s="14" t="n">
        <x:f>'Method'!$B$2</x:f>
        <x:v>0.05</x:v>
      </x:c>
      <x:c r="K9291" s="13" t="str">
        <x:f>IF(I9291&lt;=J9291,"是","否")</x:f>
        <x:v>是</x:v>
      </x:c>
      <x:c r="L9291" s="36" t="n">
        <x:v>0.653651473773425</x:v>
      </x:c>
      <x:c r="M9291" s="36" t="n">
        <x:f>1-L9291</x:f>
        <x:v>0.34634852622657497</x:v>
      </x:c>
      <x:c r="N9291" s="13" t="str">
        <x:v>是</x:v>
      </x:c>
      <x:c r="O9291" s="15"/>
      <x:c r="P9291" s="13" t="str"/>
    </x:row>
    <x:row r="9292">
      <x:c r="A9292" s="15" t="n">
        <x:v>9291</x:v>
      </x:c>
      <x:c r="B9292" s="13" t="str">
        <x:v>Danainae-12</x:v>
      </x:c>
      <x:c r="C9292" s="13" t="str">
        <x:v>Danainae</x:v>
      </x:c>
      <x:c r="D9292" s="33" t="n">
        <x:f>'AR_values'!I33</x:f>
        <x:v>2.733306333291329</x:v>
      </x:c>
      <x:c r="E9292" s="33" t="str">
        <x:v>Lycaenidae-15</x:v>
      </x:c>
      <x:c r="F9292" s="33" t="str">
        <x:v>Lycaenidae</x:v>
      </x:c>
      <x:c r="G9292" s="33" t="n">
        <x:f>'AR_values'!I147</x:f>
        <x:v>2.660305679700807</x:v>
      </x:c>
      <x:c r="H9292" s="33" t="n">
        <x:f>ABS(D9292-G9292)</x:f>
        <x:v>0.0730006535905221</x:v>
      </x:c>
      <x:c r="I9292" s="14" t="n">
        <x:f>IFERROR(H9292/AVERAGE(D9292,G9292),"")</x:f>
        <x:v>0.027069301023016887</x:v>
      </x:c>
      <x:c r="J9292" s="14" t="n">
        <x:f>'Method'!$B$2</x:f>
        <x:v>0.05</x:v>
      </x:c>
      <x:c r="K9292" s="13" t="str">
        <x:f>IF(I9292&lt;=J9292,"是","否")</x:f>
        <x:v>是</x:v>
      </x:c>
      <x:c r="L9292" s="36" t="n">
        <x:v>0.8571145240662923</x:v>
      </x:c>
      <x:c r="M9292" s="36" t="n">
        <x:f>1-L9292</x:f>
        <x:v>0.1428854759337077</x:v>
      </x:c>
      <x:c r="N9292" s="13" t="str">
        <x:v>是</x:v>
      </x:c>
      <x:c r="O9292" s="15"/>
      <x:c r="P9292" s="13" t="str"/>
    </x:row>
    <x:row r="9293">
      <x:c r="A9293" s="15" t="n">
        <x:v>9292</x:v>
      </x:c>
      <x:c r="B9293" s="13" t="str">
        <x:v>Charaxinae-1</x:v>
      </x:c>
      <x:c r="C9293" s="13" t="str">
        <x:v>Charaxinae</x:v>
      </x:c>
      <x:c r="D9293" s="33" t="n">
        <x:f>'AR_values'!I16</x:f>
        <x:v>2.523144015314187</x:v>
      </x:c>
      <x:c r="E9293" s="33" t="str">
        <x:v>Lycaenidae_Ogyris_otanes</x:v>
      </x:c>
      <x:c r="F9293" s="33" t="str">
        <x:v>Lycaenidae</x:v>
      </x:c>
      <x:c r="G9293" s="33" t="n">
        <x:f>'AR_values'!I182</x:f>
        <x:v>2.592402289032767</x:v>
      </x:c>
      <x:c r="H9293" s="33" t="n">
        <x:f>ABS(D9293-G9293)</x:f>
        <x:v>0.06925827371857984</x:v>
      </x:c>
      <x:c r="I9293" s="14" t="n">
        <x:f>IFERROR(H9293/AVERAGE(D9293,G9293),"")</x:f>
        <x:v>0.02707756692954861</x:v>
      </x:c>
      <x:c r="J9293" s="14" t="n">
        <x:f>'Method'!$B$2</x:f>
        <x:v>0.05</x:v>
      </x:c>
      <x:c r="K9293" s="13" t="str">
        <x:f>IF(I9293&lt;=J9293,"是","否")</x:f>
        <x:v>是</x:v>
      </x:c>
      <x:c r="L9293" s="36" t="n">
        <x:v>0.8343169196164594</x:v>
      </x:c>
      <x:c r="M9293" s="36" t="n">
        <x:f>1-L9293</x:f>
        <x:v>0.16568308038354063</x:v>
      </x:c>
      <x:c r="N9293" s="13" t="str">
        <x:v>是</x:v>
      </x:c>
      <x:c r="O9293" s="15"/>
      <x:c r="P9293" s="13" t="str"/>
    </x:row>
    <x:row r="9294">
      <x:c r="A9294" s="15" t="n">
        <x:v>9293</x:v>
      </x:c>
      <x:c r="B9294" s="13" t="str">
        <x:v>Papilionidae_Papilio_polytes</x:v>
      </x:c>
      <x:c r="C9294" s="13" t="str">
        <x:v>Papilionidae</x:v>
      </x:c>
      <x:c r="D9294" s="33" t="n">
        <x:f>'AR_values'!I265</x:f>
        <x:v>2.6579933279056216</x:v>
      </x:c>
      <x:c r="E9294" s="33" t="str">
        <x:v>Pieridae-5</x:v>
      </x:c>
      <x:c r="F9294" s="33" t="str">
        <x:v>Pieridae</x:v>
      </x:c>
      <x:c r="G9294" s="33" t="n">
        <x:f>'AR_values'!I295</x:f>
        <x:v>2.730957512273332</x:v>
      </x:c>
      <x:c r="H9294" s="33" t="n">
        <x:f>ABS(D9294-G9294)</x:f>
        <x:v>0.07296418436771024</x:v>
      </x:c>
      <x:c r="I9294" s="14" t="n">
        <x:f>IFERROR(H9294/AVERAGE(D9294,G9294),"")</x:f>
        <x:v>0.027079179800158386</x:v>
      </x:c>
      <x:c r="J9294" s="14" t="n">
        <x:f>'Method'!$B$2</x:f>
        <x:v>0.05</x:v>
      </x:c>
      <x:c r="K9294" s="13" t="str">
        <x:f>IF(I9294&lt;=J9294,"是","否")</x:f>
        <x:v>是</x:v>
      </x:c>
      <x:c r="L9294" s="36" t="n">
        <x:v>0.8137175471903455</x:v>
      </x:c>
      <x:c r="M9294" s="36" t="n">
        <x:f>1-L9294</x:f>
        <x:v>0.1862824528096545</x:v>
      </x:c>
      <x:c r="N9294" s="13" t="str">
        <x:v>是</x:v>
      </x:c>
      <x:c r="O9294" s="15"/>
      <x:c r="P9294" s="13" t="str"/>
    </x:row>
    <x:row r="9295">
      <x:c r="A9295" s="15" t="n">
        <x:v>9294</x:v>
      </x:c>
      <x:c r="B9295" s="13" t="str">
        <x:v>Pieridae-Coliadinae-6</x:v>
      </x:c>
      <x:c r="C9295" s="13" t="str">
        <x:v>Pieridae-Coliadinae</x:v>
      </x:c>
      <x:c r="D9295" s="33" t="n">
        <x:f>'AR_values'!I318</x:f>
        <x:v>2.559350440419913</x:v>
      </x:c>
      <x:c r="E9295" s="33" t="str">
        <x:v>Satyrinae-2</x:v>
      </x:c>
      <x:c r="F9295" s="33" t="str">
        <x:v>Satyrinae</x:v>
      </x:c>
      <x:c r="G9295" s="33" t="n">
        <x:f>'AR_values'!I369</x:f>
        <x:v>2.490963155212553</x:v>
      </x:c>
      <x:c r="H9295" s="33" t="n">
        <x:f>ABS(D9295-G9295)</x:f>
        <x:v>0.06838728520736037</x:v>
      </x:c>
      <x:c r="I9295" s="14" t="n">
        <x:f>IFERROR(H9295/AVERAGE(D9295,G9295),"")</x:f>
        <x:v>0.027082391583169014</x:v>
      </x:c>
      <x:c r="J9295" s="14" t="n">
        <x:f>'Method'!$B$2</x:f>
        <x:v>0.05</x:v>
      </x:c>
      <x:c r="K9295" s="13" t="str">
        <x:f>IF(I9295&lt;=J9295,"是","否")</x:f>
        <x:v>是</x:v>
      </x:c>
      <x:c r="L9295" s="36" t="n">
        <x:v>0.8268467399735365</x:v>
      </x:c>
      <x:c r="M9295" s="36" t="n">
        <x:f>1-L9295</x:f>
        <x:v>0.17315326002646347</x:v>
      </x:c>
      <x:c r="N9295" s="13" t="str">
        <x:v>是</x:v>
      </x:c>
      <x:c r="O9295" s="15"/>
      <x:c r="P9295" s="13" t="str"/>
    </x:row>
    <x:row r="9296">
      <x:c r="A9296" s="15" t="n">
        <x:v>9295</x:v>
      </x:c>
      <x:c r="B9296" s="13" t="str">
        <x:v>Lycaenidae_Lampides_boeticus</x:v>
      </x:c>
      <x:c r="C9296" s="13" t="str">
        <x:v>Lycaenidae</x:v>
      </x:c>
      <x:c r="D9296" s="33" t="n">
        <x:f>'AR_values'!I171</x:f>
        <x:v>2.4462672305614177</x:v>
      </x:c>
      <x:c r="E9296" s="33" t="str">
        <x:v>Lycaenidae_Nacaduba_biocellata</x:v>
      </x:c>
      <x:c r="F9296" s="33" t="str">
        <x:v>Lycaenidae</x:v>
      </x:c>
      <x:c r="G9296" s="33" t="n">
        <x:f>'AR_values'!I173</x:f>
        <x:v>2.3808780871784516</x:v>
      </x:c>
      <x:c r="H9296" s="33" t="n">
        <x:f>ABS(D9296-G9296)</x:f>
        <x:v>0.06538914338296609</x:v>
      </x:c>
      <x:c r="I9296" s="14" t="n">
        <x:f>IFERROR(H9296/AVERAGE(D9296,G9296),"")</x:f>
        <x:v>0.027092262229048494</x:v>
      </x:c>
      <x:c r="J9296" s="14" t="n">
        <x:f>'Method'!$B$2</x:f>
        <x:v>0.05</x:v>
      </x:c>
      <x:c r="K9296" s="13" t="str">
        <x:f>IF(I9296&lt;=J9296,"是","否")</x:f>
        <x:v>是</x:v>
      </x:c>
      <x:c r="L9296" s="36" t="n">
        <x:v>0.8634227628728546</x:v>
      </x:c>
      <x:c r="M9296" s="36" t="n">
        <x:f>1-L9296</x:f>
        <x:v>0.13657723712714542</x:v>
      </x:c>
      <x:c r="N9296" s="13" t="str">
        <x:v>否</x:v>
      </x:c>
      <x:c r="O9296" s="15"/>
      <x:c r="P9296" s="13" t="str"/>
    </x:row>
    <x:row r="9297">
      <x:c r="A9297" s="15" t="n">
        <x:v>9296</x:v>
      </x:c>
      <x:c r="B9297" s="13" t="str">
        <x:v>Limenitidinae-4</x:v>
      </x:c>
      <x:c r="C9297" s="13" t="str">
        <x:v>Limenitidinae</x:v>
      </x:c>
      <x:c r="D9297" s="33" t="n">
        <x:f>'AR_values'!I136</x:f>
        <x:v>2.4478863236029302</x:v>
      </x:c>
      <x:c r="E9297" s="33" t="str">
        <x:v>Pieridae-Coliadinae-18</x:v>
      </x:c>
      <x:c r="F9297" s="33" t="str">
        <x:v>Pieridae-Coliadinae</x:v>
      </x:c>
      <x:c r="G9297" s="33" t="n">
        <x:f>'AR_values'!I309</x:f>
        <x:v>2.3824535414301917</x:v>
      </x:c>
      <x:c r="H9297" s="33" t="n">
        <x:f>ABS(D9297-G9297)</x:f>
        <x:v>0.06543278217273851</x:v>
      </x:c>
      <x:c r="I9297" s="14" t="n">
        <x:f>IFERROR(H9297/AVERAGE(D9297,G9297),"")</x:f>
        <x:v>0.02709241337091291</x:v>
      </x:c>
      <x:c r="J9297" s="14" t="n">
        <x:f>'Method'!$B$2</x:f>
        <x:v>0.05</x:v>
      </x:c>
      <x:c r="K9297" s="13" t="str">
        <x:f>IF(I9297&lt;=J9297,"是","否")</x:f>
        <x:v>是</x:v>
      </x:c>
      <x:c r="L9297" s="36" t="n">
        <x:v>0.759004198276497</x:v>
      </x:c>
      <x:c r="M9297" s="36" t="n">
        <x:f>1-L9297</x:f>
        <x:v>0.240995801723503</x:v>
      </x:c>
      <x:c r="N9297" s="13" t="str">
        <x:v>是</x:v>
      </x:c>
      <x:c r="O9297" s="15"/>
      <x:c r="P9297" s="13" t="str"/>
    </x:row>
    <x:row r="9298">
      <x:c r="A9298" s="15" t="n">
        <x:v>9297</x:v>
      </x:c>
      <x:c r="B9298" s="13" t="str">
        <x:v>Lycaenidae_Jalmenus_lithochroa</x:v>
      </x:c>
      <x:c r="C9298" s="13" t="str">
        <x:v>Lycaenidae</x:v>
      </x:c>
      <x:c r="D9298" s="33" t="n">
        <x:f>'AR_values'!I170</x:f>
        <x:v>2.3894186386556413</x:v>
      </x:c>
      <x:c r="E9298" s="33" t="str">
        <x:v>Pieridae_Gonepteryx_rhamni</x:v>
      </x:c>
      <x:c r="F9298" s="33" t="str">
        <x:v>Pieridae</x:v>
      </x:c>
      <x:c r="G9298" s="33" t="n">
        <x:f>'AR_values'!I329</x:f>
        <x:v>2.4550451233703305</x:v>
      </x:c>
      <x:c r="H9298" s="33" t="n">
        <x:f>ABS(D9298-G9298)</x:f>
        <x:v>0.06562648471468924</x:v>
      </x:c>
      <x:c r="I9298" s="14" t="n">
        <x:f>IFERROR(H9298/AVERAGE(D9298,G9298),"")</x:f>
        <x:v>0.02709339482694118</x:v>
      </x:c>
      <x:c r="J9298" s="14" t="n">
        <x:f>'Method'!$B$2</x:f>
        <x:v>0.05</x:v>
      </x:c>
      <x:c r="K9298" s="13" t="str">
        <x:f>IF(I9298&lt;=J9298,"是","否")</x:f>
        <x:v>是</x:v>
      </x:c>
      <x:c r="L9298" s="36" t="n">
        <x:v>0.6582044818483158</x:v>
      </x:c>
      <x:c r="M9298" s="36" t="n">
        <x:f>1-L9298</x:f>
        <x:v>0.3417955181516842</x:v>
      </x:c>
      <x:c r="N9298" s="13" t="str">
        <x:v>是</x:v>
      </x:c>
      <x:c r="O9298" s="15"/>
      <x:c r="P9298" s="13" t="str"/>
    </x:row>
    <x:row r="9299">
      <x:c r="A9299" s="15" t="n">
        <x:v>9298</x:v>
      </x:c>
      <x:c r="B9299" s="13" t="str">
        <x:v>Hesperiidae-26</x:v>
      </x:c>
      <x:c r="C9299" s="13" t="str">
        <x:v>Hesperiidae</x:v>
      </x:c>
      <x:c r="D9299" s="33" t="n">
        <x:f>'AR_values'!I93</x:f>
        <x:v>2.62715353874939</x:v>
      </x:c>
      <x:c r="E9299" s="33" t="str">
        <x:v>Satyrinae-16</x:v>
      </x:c>
      <x:c r="F9299" s="33" t="str">
        <x:v>Satyrinae</x:v>
      </x:c>
      <x:c r="G9299" s="33" t="n">
        <x:f>'AR_values'!I365</x:f>
        <x:v>2.699315938443061</x:v>
      </x:c>
      <x:c r="H9299" s="33" t="n">
        <x:f>ABS(D9299-G9299)</x:f>
        <x:v>0.07216239969367111</x:v>
      </x:c>
      <x:c r="I9299" s="14" t="n">
        <x:f>IFERROR(H9299/AVERAGE(D9299,G9299),"")</x:f>
        <x:v>0.027095771412063915</x:v>
      </x:c>
      <x:c r="J9299" s="14" t="n">
        <x:f>'Method'!$B$2</x:f>
        <x:v>0.05</x:v>
      </x:c>
      <x:c r="K9299" s="13" t="str">
        <x:f>IF(I9299&lt;=J9299,"是","否")</x:f>
        <x:v>是</x:v>
      </x:c>
      <x:c r="L9299" s="36" t="n">
        <x:v>0.8066840556925239</x:v>
      </x:c>
      <x:c r="M9299" s="36" t="n">
        <x:f>1-L9299</x:f>
        <x:v>0.19331594430747612</x:v>
      </x:c>
      <x:c r="N9299" s="13" t="str">
        <x:v>是</x:v>
      </x:c>
      <x:c r="O9299" s="15"/>
      <x:c r="P9299" s="13" t="str"/>
    </x:row>
    <x:row r="9300">
      <x:c r="A9300" s="15" t="n">
        <x:v>9299</x:v>
      </x:c>
      <x:c r="B9300" s="13" t="str">
        <x:v>Pieridae-19</x:v>
      </x:c>
      <x:c r="C9300" s="13" t="str">
        <x:v>Pieridae</x:v>
      </x:c>
      <x:c r="D9300" s="33" t="n">
        <x:f>'AR_values'!I283</x:f>
        <x:v>2.657949024153296</x:v>
      </x:c>
      <x:c r="E9300" s="33" t="str">
        <x:v>Pieridae-5</x:v>
      </x:c>
      <x:c r="F9300" s="33" t="str">
        <x:v>Pieridae</x:v>
      </x:c>
      <x:c r="G9300" s="33" t="n">
        <x:f>'AR_values'!I295</x:f>
        <x:v>2.730957512273332</x:v>
      </x:c>
      <x:c r="H9300" s="33" t="n">
        <x:f>ABS(D9300-G9300)</x:f>
        <x:v>0.07300848812003569</x:v>
      </x:c>
      <x:c r="I9300" s="14" t="n">
        <x:f>IFERROR(H9300/AVERAGE(D9300,G9300),"")</x:f>
        <x:v>0.02709584500177561</x:v>
      </x:c>
      <x:c r="J9300" s="14" t="n">
        <x:f>'Method'!$B$2</x:f>
        <x:v>0.05</x:v>
      </x:c>
      <x:c r="K9300" s="13" t="str">
        <x:f>IF(I9300&lt;=J9300,"是","否")</x:f>
        <x:v>是</x:v>
      </x:c>
      <x:c r="L9300" s="36" t="n">
        <x:v>0.8780087664370695</x:v>
      </x:c>
      <x:c r="M9300" s="36" t="n">
        <x:f>1-L9300</x:f>
        <x:v>0.12199123356293051</x:v>
      </x:c>
      <x:c r="N9300" s="13" t="str">
        <x:v>否</x:v>
      </x:c>
      <x:c r="O9300" s="15"/>
      <x:c r="P9300" s="13" t="str"/>
    </x:row>
    <x:row r="9301">
      <x:c r="A9301" s="15" t="n">
        <x:v>9300</x:v>
      </x:c>
      <x:c r="B9301" s="13" t="str">
        <x:v>Charaxinae-5</x:v>
      </x:c>
      <x:c r="C9301" s="13" t="str">
        <x:v>Charaxinae</x:v>
      </x:c>
      <x:c r="D9301" s="33" t="n">
        <x:f>'AR_values'!I26</x:f>
        <x:v>2.6396173843227424</x:v>
      </x:c>
      <x:c r="E9301" s="33" t="str">
        <x:v>Nymphalinae-5</x:v>
      </x:c>
      <x:c r="F9301" s="33" t="str">
        <x:v>Nymphalinae</x:v>
      </x:c>
      <x:c r="G9301" s="33" t="n">
        <x:f>'AR_values'!I214</x:f>
        <x:v>2.5690479950298584</x:v>
      </x:c>
      <x:c r="H9301" s="33" t="n">
        <x:f>ABS(D9301-G9301)</x:f>
        <x:v>0.07056938929288403</x:v>
      </x:c>
      <x:c r="I9301" s="14" t="n">
        <x:f>IFERROR(H9301/AVERAGE(D9301,G9301),"")</x:f>
        <x:v>0.027096917983107333</x:v>
      </x:c>
      <x:c r="J9301" s="14" t="n">
        <x:f>'Method'!$B$2</x:f>
        <x:v>0.05</x:v>
      </x:c>
      <x:c r="K9301" s="13" t="str">
        <x:f>IF(I9301&lt;=J9301,"是","否")</x:f>
        <x:v>是</x:v>
      </x:c>
      <x:c r="L9301" s="36" t="n">
        <x:v>0.6480052641074897</x:v>
      </x:c>
      <x:c r="M9301" s="36" t="n">
        <x:f>1-L9301</x:f>
        <x:v>0.3519947358925103</x:v>
      </x:c>
      <x:c r="N9301" s="13" t="str">
        <x:v>是</x:v>
      </x:c>
      <x:c r="O9301" s="15"/>
      <x:c r="P9301" s="13" t="str"/>
    </x:row>
    <x:row r="9302">
      <x:c r="A9302" s="15" t="n">
        <x:v>9301</x:v>
      </x:c>
      <x:c r="B9302" s="13" t="str">
        <x:v>Pieridae-Coliadinae-21</x:v>
      </x:c>
      <x:c r="C9302" s="13" t="str">
        <x:v>Pieridae-Coliadinae</x:v>
      </x:c>
      <x:c r="D9302" s="33" t="n">
        <x:f>'AR_values'!I313</x:f>
        <x:v>2.515818512601095</x:v>
      </x:c>
      <x:c r="E9302" s="33" t="str">
        <x:v>Pieridae-Coliadinae-4</x:v>
      </x:c>
      <x:c r="F9302" s="33" t="str">
        <x:v>Pieridae-Coliadinae</x:v>
      </x:c>
      <x:c r="G9302" s="33" t="n">
        <x:f>'AR_values'!I316</x:f>
        <x:v>2.448553495466375</x:v>
      </x:c>
      <x:c r="H9302" s="33" t="n">
        <x:f>ABS(D9302-G9302)</x:f>
        <x:v>0.06726501713471977</x:v>
      </x:c>
      <x:c r="I9302" s="14" t="n">
        <x:f>IFERROR(H9302/AVERAGE(D9302,G9302),"")</x:f>
        <x:v>0.02709910418695826</x:v>
      </x:c>
      <x:c r="J9302" s="14" t="n">
        <x:f>'Method'!$B$2</x:f>
        <x:v>0.05</x:v>
      </x:c>
      <x:c r="K9302" s="13" t="str">
        <x:f>IF(I9302&lt;=J9302,"是","否")</x:f>
        <x:v>是</x:v>
      </x:c>
      <x:c r="L9302" s="36" t="n">
        <x:v>0.9296940796887418</x:v>
      </x:c>
      <x:c r="M9302" s="36" t="n">
        <x:f>1-L9302</x:f>
        <x:v>0.07030592031125815</x:v>
      </x:c>
      <x:c r="N9302" s="13" t="str">
        <x:v>否</x:v>
      </x:c>
      <x:c r="O9302" s="15"/>
      <x:c r="P9302" s="13" t="str"/>
    </x:row>
    <x:row r="9303">
      <x:c r="A9303" s="15" t="n">
        <x:v>9302</x:v>
      </x:c>
      <x:c r="B9303" s="13" t="str">
        <x:v>Lycaenidae_Lampides_boeticus</x:v>
      </x:c>
      <x:c r="C9303" s="13" t="str">
        <x:v>Lycaenidae</x:v>
      </x:c>
      <x:c r="D9303" s="33" t="n">
        <x:f>'AR_values'!I171</x:f>
        <x:v>2.4462672305614177</x:v>
      </x:c>
      <x:c r="E9303" s="33" t="str">
        <x:v>Satyrinae-7</x:v>
      </x:c>
      <x:c r="F9303" s="33" t="str">
        <x:v>Satyrinae</x:v>
      </x:c>
      <x:c r="G9303" s="33" t="n">
        <x:f>'AR_values'!I382</x:f>
        <x:v>2.5134817259008053</x:v>
      </x:c>
      <x:c r="H9303" s="33" t="n">
        <x:f>ABS(D9303-G9303)</x:f>
        <x:v>0.06721449533938761</x:v>
      </x:c>
      <x:c r="I9303" s="14" t="n">
        <x:f>IFERROR(H9303/AVERAGE(D9303,G9303),"")</x:f>
        <x:v>0.027103990919464423</x:v>
      </x:c>
      <x:c r="J9303" s="14" t="n">
        <x:f>'Method'!$B$2</x:f>
        <x:v>0.05</x:v>
      </x:c>
      <x:c r="K9303" s="13" t="str">
        <x:f>IF(I9303&lt;=J9303,"是","否")</x:f>
        <x:v>是</x:v>
      </x:c>
      <x:c r="L9303" s="36" t="n">
        <x:v>0.9225811772468071</x:v>
      </x:c>
      <x:c r="M9303" s="36" t="n">
        <x:f>1-L9303</x:f>
        <x:v>0.0774188227531929</x:v>
      </x:c>
      <x:c r="N9303" s="13" t="str">
        <x:v>是</x:v>
      </x:c>
      <x:c r="O9303" s="15"/>
      <x:c r="P9303" s="13" t="str"/>
    </x:row>
    <x:row r="9304">
      <x:c r="A9304" s="15" t="n">
        <x:v>9303</x:v>
      </x:c>
      <x:c r="B9304" s="13" t="str">
        <x:v>Limenitidinae-2</x:v>
      </x:c>
      <x:c r="C9304" s="13" t="str">
        <x:v>Limenitidinae</x:v>
      </x:c>
      <x:c r="D9304" s="33" t="n">
        <x:f>'AR_values'!I134</x:f>
        <x:v>2.628721263472674</x:v>
      </x:c>
      <x:c r="E9304" s="33" t="str">
        <x:v>Satyrinae-13</x:v>
      </x:c>
      <x:c r="F9304" s="33" t="str">
        <x:v>Satyrinae</x:v>
      </x:c>
      <x:c r="G9304" s="33" t="n">
        <x:f>'AR_values'!I362</x:f>
        <x:v>2.5584248457056336</x:v>
      </x:c>
      <x:c r="H9304" s="33" t="n">
        <x:f>ABS(D9304-G9304)</x:f>
        <x:v>0.07029641776704043</x:v>
      </x:c>
      <x:c r="I9304" s="14" t="n">
        <x:f>IFERROR(H9304/AVERAGE(D9304,G9304),"")</x:f>
        <x:v>0.027104082394230473</x:v>
      </x:c>
      <x:c r="J9304" s="14" t="n">
        <x:f>'Method'!$B$2</x:f>
        <x:v>0.05</x:v>
      </x:c>
      <x:c r="K9304" s="13" t="str">
        <x:f>IF(I9304&lt;=J9304,"是","否")</x:f>
        <x:v>是</x:v>
      </x:c>
      <x:c r="L9304" s="36" t="n">
        <x:v>0.7856495866631505</x:v>
      </x:c>
      <x:c r="M9304" s="36" t="n">
        <x:f>1-L9304</x:f>
        <x:v>0.21435041333684945</x:v>
      </x:c>
      <x:c r="N9304" s="13" t="str">
        <x:v>是</x:v>
      </x:c>
      <x:c r="O9304" s="15"/>
      <x:c r="P9304" s="13" t="str"/>
    </x:row>
    <x:row r="9305">
      <x:c r="A9305" s="15" t="n">
        <x:v>9304</x:v>
      </x:c>
      <x:c r="B9305" s="13" t="str">
        <x:v>Hesperiidae-23</x:v>
      </x:c>
      <x:c r="C9305" s="13" t="str">
        <x:v>Hesperiidae</x:v>
      </x:c>
      <x:c r="D9305" s="33" t="n">
        <x:f>'AR_values'!I90</x:f>
        <x:v>2.763128559821207</x:v>
      </x:c>
      <x:c r="E9305" s="33" t="str">
        <x:v>Papilionidae-32</x:v>
      </x:c>
      <x:c r="F9305" s="33" t="str">
        <x:v>Papilionidae</x:v>
      </x:c>
      <x:c r="G9305" s="33" t="n">
        <x:f>'AR_values'!I243</x:f>
        <x:v>2.689233784549927</x:v>
      </x:c>
      <x:c r="H9305" s="33" t="n">
        <x:f>ABS(D9305-G9305)</x:f>
        <x:v>0.07389477527128019</x:v>
      </x:c>
      <x:c r="I9305" s="14" t="n">
        <x:f>IFERROR(H9305/AVERAGE(D9305,G9305),"")</x:f>
        <x:v>0.027105599593015707</x:v>
      </x:c>
      <x:c r="J9305" s="14" t="n">
        <x:f>'Method'!$B$2</x:f>
        <x:v>0.05</x:v>
      </x:c>
      <x:c r="K9305" s="13" t="str">
        <x:f>IF(I9305&lt;=J9305,"是","否")</x:f>
        <x:v>是</x:v>
      </x:c>
      <x:c r="L9305" s="36" t="n">
        <x:v>0.7464880026398907</x:v>
      </x:c>
      <x:c r="M9305" s="36" t="n">
        <x:f>1-L9305</x:f>
        <x:v>0.2535119973601093</x:v>
      </x:c>
      <x:c r="N9305" s="13" t="str">
        <x:v>是</x:v>
      </x:c>
      <x:c r="O9305" s="15"/>
      <x:c r="P9305" s="13" t="str"/>
    </x:row>
    <x:row r="9306">
      <x:c r="A9306" s="15" t="n">
        <x:v>9305</x:v>
      </x:c>
      <x:c r="B9306" s="13" t="str">
        <x:v>Nymphalinae-20</x:v>
      </x:c>
      <x:c r="C9306" s="13" t="str">
        <x:v>Nymphalinae</x:v>
      </x:c>
      <x:c r="D9306" s="33" t="n">
        <x:f>'AR_values'!I201</x:f>
        <x:v>2.6316211778781273</x:v>
      </x:c>
      <x:c r="E9306" s="33" t="str">
        <x:v>Riodinidae-26</x:v>
      </x:c>
      <x:c r="F9306" s="33" t="str">
        <x:v>Riodinidae</x:v>
      </x:c>
      <x:c r="G9306" s="33" t="n">
        <x:f>'AR_values'!I350</x:f>
        <x:v>2.5612409898926036</x:v>
      </x:c>
      <x:c r="H9306" s="33" t="n">
        <x:f>ABS(D9306-G9306)</x:f>
        <x:v>0.0703801879855237</x:v>
      </x:c>
      <x:c r="I9306" s="14" t="n">
        <x:f>IFERROR(H9306/AVERAGE(D9306,G9306),"")</x:f>
        <x:v>0.027106511096071536</x:v>
      </x:c>
      <x:c r="J9306" s="14" t="n">
        <x:f>'Method'!$B$2</x:f>
        <x:v>0.05</x:v>
      </x:c>
      <x:c r="K9306" s="13" t="str">
        <x:f>IF(I9306&lt;=J9306,"是","否")</x:f>
        <x:v>是</x:v>
      </x:c>
      <x:c r="L9306" s="36" t="n">
        <x:v>0.8234149999414156</x:v>
      </x:c>
      <x:c r="M9306" s="36" t="n">
        <x:f>1-L9306</x:f>
        <x:v>0.17658500005858435</x:v>
      </x:c>
      <x:c r="N9306" s="13" t="str">
        <x:v>是</x:v>
      </x:c>
      <x:c r="O9306" s="15"/>
      <x:c r="P9306" s="13" t="str"/>
    </x:row>
    <x:row r="9307">
      <x:c r="A9307" s="15" t="n">
        <x:v>9306</x:v>
      </x:c>
      <x:c r="B9307" s="13" t="str">
        <x:v>Lycaenidae_Ogyris_oroetus</x:v>
      </x:c>
      <x:c r="C9307" s="13" t="str">
        <x:v>Lycaenidae</x:v>
      </x:c>
      <x:c r="D9307" s="33" t="n">
        <x:f>'AR_values'!I181</x:f>
        <x:v>2.3885084100755156</x:v>
      </x:c>
      <x:c r="E9307" s="33" t="str">
        <x:v>Papilionidae-39</x:v>
      </x:c>
      <x:c r="F9307" s="33" t="str">
        <x:v>Papilionidae</x:v>
      </x:c>
      <x:c r="G9307" s="33" t="n">
        <x:f>'AR_values'!I250</x:f>
        <x:v>2.4541464680106215</x:v>
      </x:c>
      <x:c r="H9307" s="33" t="n">
        <x:f>ABS(D9307-G9307)</x:f>
        <x:v>0.06563805793510591</x:v>
      </x:c>
      <x:c r="I9307" s="14" t="n">
        <x:f>IFERROR(H9307/AVERAGE(D9307,G9307),"")</x:f>
        <x:v>0.027108294762911826</x:v>
      </x:c>
      <x:c r="J9307" s="14" t="n">
        <x:f>'Method'!$B$2</x:f>
        <x:v>0.05</x:v>
      </x:c>
      <x:c r="K9307" s="13" t="str">
        <x:f>IF(I9307&lt;=J9307,"是","否")</x:f>
        <x:v>是</x:v>
      </x:c>
      <x:c r="L9307" s="36" t="n">
        <x:v>0.7760554089709762</x:v>
      </x:c>
      <x:c r="M9307" s="36" t="n">
        <x:f>1-L9307</x:f>
        <x:v>0.22394459102902375</x:v>
      </x:c>
      <x:c r="N9307" s="13" t="str">
        <x:v>是</x:v>
      </x:c>
      <x:c r="O9307" s="15"/>
      <x:c r="P9307" s="13" t="str"/>
    </x:row>
    <x:row r="9308">
      <x:c r="A9308" s="15" t="n">
        <x:v>9307</x:v>
      </x:c>
      <x:c r="B9308" s="13" t="str">
        <x:v>Lycaenidae_Acrodipsis_brisbanensis</x:v>
      </x:c>
      <x:c r="C9308" s="13" t="str">
        <x:v>Lycaenidae</x:v>
      </x:c>
      <x:c r="D9308" s="33" t="n">
        <x:f>'AR_values'!I163</x:f>
        <x:v>2.4786079471256066</x:v>
      </x:c>
      <x:c r="E9308" s="33" t="str">
        <x:v>Lycaenidae_Candalides_hyacinthina</x:v>
      </x:c>
      <x:c r="F9308" s="33" t="str">
        <x:v>Lycaenidae</x:v>
      </x:c>
      <x:c r="G9308" s="33" t="n">
        <x:f>'AR_values'!I167</x:f>
        <x:v>2.546730965495565</x:v>
      </x:c>
      <x:c r="H9308" s="33" t="n">
        <x:f>ABS(D9308-G9308)</x:f>
        <x:v>0.06812301836995838</x:v>
      </x:c>
      <x:c r="I9308" s="14" t="n">
        <x:f>IFERROR(H9308/AVERAGE(D9308,G9308),"")</x:f>
        <x:v>0.027111810588084706</x:v>
      </x:c>
      <x:c r="J9308" s="14" t="n">
        <x:f>'Method'!$B$2</x:f>
        <x:v>0.05</x:v>
      </x:c>
      <x:c r="K9308" s="13" t="str">
        <x:f>IF(I9308&lt;=J9308,"是","否")</x:f>
        <x:v>是</x:v>
      </x:c>
      <x:c r="L9308" s="36" t="n">
        <x:v>0.9345150172328902</x:v>
      </x:c>
      <x:c r="M9308" s="36" t="n">
        <x:f>1-L9308</x:f>
        <x:v>0.06548498276710979</x:v>
      </x:c>
      <x:c r="N9308" s="13" t="str">
        <x:v>否</x:v>
      </x:c>
      <x:c r="O9308" s="15"/>
      <x:c r="P9308" s="13" t="str"/>
    </x:row>
    <x:row r="9309">
      <x:c r="A9309" s="15" t="n">
        <x:v>9308</x:v>
      </x:c>
      <x:c r="B9309" s="13" t="str">
        <x:v>Heliconiinae-21</x:v>
      </x:c>
      <x:c r="C9309" s="13" t="str">
        <x:v>Heliconiinae</x:v>
      </x:c>
      <x:c r="D9309" s="33" t="n">
        <x:f>'AR_values'!I65</x:f>
        <x:v>2.475657871833206</x:v>
      </x:c>
      <x:c r="E9309" s="33" t="str">
        <x:v>Lycaenidae_Ogyris_abrota</x:v>
      </x:c>
      <x:c r="F9309" s="33" t="str">
        <x:v>Lycaenidae</x:v>
      </x:c>
      <x:c r="G9309" s="33" t="n">
        <x:f>'AR_values'!I175</x:f>
        <x:v>2.4094203798236333</x:v>
      </x:c>
      <x:c r="H9309" s="33" t="n">
        <x:f>ABS(D9309-G9309)</x:f>
        <x:v>0.06623749200957274</x:v>
      </x:c>
      <x:c r="I9309" s="14" t="n">
        <x:f>IFERROR(H9309/AVERAGE(D9309,G9309),"")</x:f>
        <x:v>0.027118293135675937</x:v>
      </x:c>
      <x:c r="J9309" s="14" t="n">
        <x:f>'Method'!$B$2</x:f>
        <x:v>0.05</x:v>
      </x:c>
      <x:c r="K9309" s="13" t="str">
        <x:f>IF(I9309&lt;=J9309,"是","否")</x:f>
        <x:v>是</x:v>
      </x:c>
      <x:c r="L9309" s="36" t="n">
        <x:v>0.8511119065730011</x:v>
      </x:c>
      <x:c r="M9309" s="36" t="n">
        <x:f>1-L9309</x:f>
        <x:v>0.14888809342699894</x:v>
      </x:c>
      <x:c r="N9309" s="13" t="str">
        <x:v>是</x:v>
      </x:c>
      <x:c r="O9309" s="15"/>
      <x:c r="P9309" s="13" t="str"/>
    </x:row>
    <x:row r="9310">
      <x:c r="A9310" s="15" t="n">
        <x:v>9309</x:v>
      </x:c>
      <x:c r="B9310" s="13" t="str">
        <x:v>Biblidinae-13</x:v>
      </x:c>
      <x:c r="C9310" s="13" t="str">
        <x:v>Biblidinae</x:v>
      </x:c>
      <x:c r="D9310" s="33" t="n">
        <x:f>'AR_values'!I6</x:f>
        <x:v>2.841483921567788</x:v>
      </x:c>
      <x:c r="E9310" s="33" t="str">
        <x:v>Pieridae_Elodina_padusa</x:v>
      </x:c>
      <x:c r="F9310" s="33" t="str">
        <x:v>Pieridae</x:v>
      </x:c>
      <x:c r="G9310" s="33" t="n">
        <x:f>'AR_values'!I327</x:f>
        <x:v>2.919606733186484</x:v>
      </x:c>
      <x:c r="H9310" s="33" t="n">
        <x:f>ABS(D9310-G9310)</x:f>
        <x:v>0.07812281161869583</x:v>
      </x:c>
      <x:c r="I9310" s="14" t="n">
        <x:f>IFERROR(H9310/AVERAGE(D9310,G9310),"")</x:f>
        <x:v>0.027120840931126787</x:v>
      </x:c>
      <x:c r="J9310" s="14" t="n">
        <x:f>'Method'!$B$2</x:f>
        <x:v>0.05</x:v>
      </x:c>
      <x:c r="K9310" s="13" t="str">
        <x:f>IF(I9310&lt;=J9310,"是","否")</x:f>
        <x:v>是</x:v>
      </x:c>
      <x:c r="L9310" s="36" t="n">
        <x:v>0.8383351874877298</x:v>
      </x:c>
      <x:c r="M9310" s="36" t="n">
        <x:f>1-L9310</x:f>
        <x:v>0.16166481251227016</x:v>
      </x:c>
      <x:c r="N9310" s="13" t="str">
        <x:v>是</x:v>
      </x:c>
      <x:c r="O9310" s="15"/>
      <x:c r="P9310" s="13" t="str"/>
    </x:row>
    <x:row r="9311">
      <x:c r="A9311" s="15" t="n">
        <x:v>9310</x:v>
      </x:c>
      <x:c r="B9311" s="13" t="str">
        <x:v>Hesperiidae_Croitana_arenaria</x:v>
      </x:c>
      <x:c r="C9311" s="13" t="str">
        <x:v>Hesperiidae</x:v>
      </x:c>
      <x:c r="D9311" s="33" t="n">
        <x:f>'AR_values'!I114</x:f>
        <x:v>2.5620752867382506</x:v>
      </x:c>
      <x:c r="E9311" s="33" t="str">
        <x:v>Riodinidae-13</x:v>
      </x:c>
      <x:c r="F9311" s="33" t="str">
        <x:v>Riodinidae</x:v>
      </x:c>
      <x:c r="G9311" s="33" t="n">
        <x:f>'AR_values'!I337</x:f>
        <x:v>2.4935190252012593</x:v>
      </x:c>
      <x:c r="H9311" s="33" t="n">
        <x:f>ABS(D9311-G9311)</x:f>
        <x:v>0.06855626153699124</x:v>
      </x:c>
      <x:c r="I9311" s="14" t="n">
        <x:f>IFERROR(H9311/AVERAGE(D9311,G9311),"")</x:f>
        <x:v>0.02712095049837595</x:v>
      </x:c>
      <x:c r="J9311" s="14" t="n">
        <x:f>'Method'!$B$2</x:f>
        <x:v>0.05</x:v>
      </x:c>
      <x:c r="K9311" s="13" t="str">
        <x:f>IF(I9311&lt;=J9311,"是","否")</x:f>
        <x:v>是</x:v>
      </x:c>
      <x:c r="L9311" s="36" t="n">
        <x:v>0.8953980350095405</x:v>
      </x:c>
      <x:c r="M9311" s="36" t="n">
        <x:f>1-L9311</x:f>
        <x:v>0.10460196499045948</x:v>
      </x:c>
      <x:c r="N9311" s="13" t="str">
        <x:v>是</x:v>
      </x:c>
      <x:c r="O9311" s="15"/>
      <x:c r="P9311" s="13" t="str"/>
    </x:row>
    <x:row r="9312">
      <x:c r="A9312" s="15" t="n">
        <x:v>9311</x:v>
      </x:c>
      <x:c r="B9312" s="13" t="str">
        <x:v>Lycaenidae_Neolucia_agricola</x:v>
      </x:c>
      <x:c r="C9312" s="13" t="str">
        <x:v>Lycaenidae</x:v>
      </x:c>
      <x:c r="D9312" s="33" t="n">
        <x:f>'AR_values'!I174</x:f>
        <x:v>2.5296664595641514</x:v>
      </x:c>
      <x:c r="E9312" s="33" t="str">
        <x:v>Pieridae-Coliadinae-11</x:v>
      </x:c>
      <x:c r="F9312" s="33" t="str">
        <x:v>Pieridae-Coliadinae</x:v>
      </x:c>
      <x:c r="G9312" s="33" t="n">
        <x:f>'AR_values'!I302</x:f>
        <x:v>2.4619563161016096</x:v>
      </x:c>
      <x:c r="H9312" s="33" t="n">
        <x:f>ABS(D9312-G9312)</x:f>
        <x:v>0.06771014346254178</x:v>
      </x:c>
      <x:c r="I9312" s="14" t="n">
        <x:f>IFERROR(H9312/AVERAGE(D9312,G9312),"")</x:f>
        <x:v>0.027129511385607822</x:v>
      </x:c>
      <x:c r="J9312" s="14" t="n">
        <x:f>'Method'!$B$2</x:f>
        <x:v>0.05</x:v>
      </x:c>
      <x:c r="K9312" s="13" t="str">
        <x:f>IF(I9312&lt;=J9312,"是","否")</x:f>
        <x:v>是</x:v>
      </x:c>
      <x:c r="L9312" s="36" t="n">
        <x:v>0.8320593423492695</x:v>
      </x:c>
      <x:c r="M9312" s="36" t="n">
        <x:f>1-L9312</x:f>
        <x:v>0.16794065765073052</x:v>
      </x:c>
      <x:c r="N9312" s="13" t="str">
        <x:v>是</x:v>
      </x:c>
      <x:c r="O9312" s="15"/>
      <x:c r="P9312" s="13" t="str"/>
    </x:row>
    <x:row r="9313">
      <x:c r="A9313" s="15" t="n">
        <x:v>9312</x:v>
      </x:c>
      <x:c r="B9313" s="13" t="str">
        <x:v>Papilionidae-4</x:v>
      </x:c>
      <x:c r="C9313" s="13" t="str">
        <x:v>Papilionidae</x:v>
      </x:c>
      <x:c r="D9313" s="33" t="n">
        <x:f>'AR_values'!I251</x:f>
        <x:v>2.713745457806805</x:v>
      </x:c>
      <x:c r="E9313" s="33" t="str">
        <x:v>Pieridae-10</x:v>
      </x:c>
      <x:c r="F9313" s="33" t="str">
        <x:v>Pieridae</x:v>
      </x:c>
      <x:c r="G9313" s="33" t="n">
        <x:f>'AR_values'!I275</x:f>
        <x:v>2.7884042166385443</x:v>
      </x:c>
      <x:c r="H9313" s="33" t="n">
        <x:f>ABS(D9313-G9313)</x:f>
        <x:v>0.07465875883173911</x:v>
      </x:c>
      <x:c r="I9313" s="14" t="n">
        <x:f>IFERROR(H9313/AVERAGE(D9313,G9313),"")</x:f>
        <x:v>0.027138032677842476</x:v>
      </x:c>
      <x:c r="J9313" s="14" t="n">
        <x:f>'Method'!$B$2</x:f>
        <x:v>0.05</x:v>
      </x:c>
      <x:c r="K9313" s="13" t="str">
        <x:f>IF(I9313&lt;=J9313,"是","否")</x:f>
        <x:v>是</x:v>
      </x:c>
      <x:c r="L9313" s="36" t="n">
        <x:v>0.8534936233017547</x:v>
      </x:c>
      <x:c r="M9313" s="36" t="n">
        <x:f>1-L9313</x:f>
        <x:v>0.1465063766982453</x:v>
      </x:c>
      <x:c r="N9313" s="13" t="str">
        <x:v>是</x:v>
      </x:c>
      <x:c r="O9313" s="15"/>
      <x:c r="P9313" s="13" t="str"/>
    </x:row>
    <x:row r="9314">
      <x:c r="A9314" s="15" t="n">
        <x:v>9313</x:v>
      </x:c>
      <x:c r="B9314" s="13" t="str">
        <x:v>Lycaenidae-16</x:v>
      </x:c>
      <x:c r="C9314" s="13" t="str">
        <x:v>Lycaenidae</x:v>
      </x:c>
      <x:c r="D9314" s="33" t="n">
        <x:f>'AR_values'!I148</x:f>
        <x:v>2.498859339538604</x:v>
      </x:c>
      <x:c r="E9314" s="33" t="str">
        <x:v>Lycaenidae_Ogyris_barnardi</x:v>
      </x:c>
      <x:c r="F9314" s="33" t="str">
        <x:v>Lycaenidae</x:v>
      </x:c>
      <x:c r="G9314" s="33" t="n">
        <x:f>'AR_values'!I177</x:f>
        <x:v>2.431952209627365</x:v>
      </x:c>
      <x:c r="H9314" s="33" t="n">
        <x:f>ABS(D9314-G9314)</x:f>
        <x:v>0.0669071299112387</x:v>
      </x:c>
      <x:c r="I9314" s="14" t="n">
        <x:f>IFERROR(H9314/AVERAGE(D9314,G9314),"")</x:f>
        <x:v>0.02713838452112648</x:v>
      </x:c>
      <x:c r="J9314" s="14" t="n">
        <x:f>'Method'!$B$2</x:f>
        <x:v>0.05</x:v>
      </x:c>
      <x:c r="K9314" s="13" t="str">
        <x:f>IF(I9314&lt;=J9314,"是","否")</x:f>
        <x:v>是</x:v>
      </x:c>
      <x:c r="L9314" s="36" t="n">
        <x:v>0.8842408984837512</x:v>
      </x:c>
      <x:c r="M9314" s="36" t="n">
        <x:f>1-L9314</x:f>
        <x:v>0.1157591015162488</x:v>
      </x:c>
      <x:c r="N9314" s="13" t="str">
        <x:v>否</x:v>
      </x:c>
      <x:c r="O9314" s="15"/>
      <x:c r="P9314" s="13" t="str"/>
    </x:row>
    <x:row r="9315">
      <x:c r="A9315" s="15" t="n">
        <x:v>9314</x:v>
      </x:c>
      <x:c r="B9315" s="13" t="str">
        <x:v>Pieridae-26</x:v>
      </x:c>
      <x:c r="C9315" s="13" t="str">
        <x:v>Pieridae</x:v>
      </x:c>
      <x:c r="D9315" s="33" t="n">
        <x:f>'AR_values'!I291</x:f>
        <x:v>3.0095979405459286</x:v>
      </x:c>
      <x:c r="E9315" s="33" t="str">
        <x:v>Satyrinae-3</x:v>
      </x:c>
      <x:c r="F9315" s="33" t="str">
        <x:v>Satyrinae</x:v>
      </x:c>
      <x:c r="G9315" s="33" t="n">
        <x:f>'AR_values'!I378</x:f>
        <x:v>2.929011336174991</x:v>
      </x:c>
      <x:c r="H9315" s="33" t="n">
        <x:f>ABS(D9315-G9315)</x:f>
        <x:v>0.08058660437093756</x:v>
      </x:c>
      <x:c r="I9315" s="14" t="n">
        <x:f>IFERROR(H9315/AVERAGE(D9315,G9315),"")</x:f>
        <x:v>0.027139891047162648</x:v>
      </x:c>
      <x:c r="J9315" s="14" t="n">
        <x:f>'Method'!$B$2</x:f>
        <x:v>0.05</x:v>
      </x:c>
      <x:c r="K9315" s="13" t="str">
        <x:f>IF(I9315&lt;=J9315,"是","否")</x:f>
        <x:v>是</x:v>
      </x:c>
      <x:c r="L9315" s="36" t="n">
        <x:v>0.8005474597339398</x:v>
      </x:c>
      <x:c r="M9315" s="36" t="n">
        <x:f>1-L9315</x:f>
        <x:v>0.19945254026606019</x:v>
      </x:c>
      <x:c r="N9315" s="13" t="str">
        <x:v>是</x:v>
      </x:c>
      <x:c r="O9315" s="15"/>
      <x:c r="P9315" s="13" t="str"/>
    </x:row>
    <x:row r="9316">
      <x:c r="A9316" s="15" t="n">
        <x:v>9315</x:v>
      </x:c>
      <x:c r="B9316" s="13" t="str">
        <x:v>Danainae-15</x:v>
      </x:c>
      <x:c r="C9316" s="13" t="str">
        <x:v>Danainae</x:v>
      </x:c>
      <x:c r="D9316" s="33" t="n">
        <x:f>'AR_values'!I36</x:f>
        <x:v>3.009911063670343</x:v>
      </x:c>
      <x:c r="E9316" s="33" t="str">
        <x:v>Heliconiinae-18</x:v>
      </x:c>
      <x:c r="F9316" s="33" t="str">
        <x:v>Heliconiinae</x:v>
      </x:c>
      <x:c r="G9316" s="33" t="n">
        <x:f>'AR_values'!I61</x:f>
        <x:v>3.0927241045158045</x:v>
      </x:c>
      <x:c r="H9316" s="33" t="n">
        <x:f>ABS(D9316-G9316)</x:f>
        <x:v>0.08281304084546148</x:v>
      </x:c>
      <x:c r="I9316" s="14" t="n">
        <x:f>IFERROR(H9316/AVERAGE(D9316,G9316),"")</x:f>
        <x:v>0.02714009229231888</x:v>
      </x:c>
      <x:c r="J9316" s="14" t="n">
        <x:f>'Method'!$B$2</x:f>
        <x:v>0.05</x:v>
      </x:c>
      <x:c r="K9316" s="13" t="str">
        <x:f>IF(I9316&lt;=J9316,"是","否")</x:f>
        <x:v>是</x:v>
      </x:c>
      <x:c r="L9316" s="36" t="n">
        <x:v>0.803066166068125</x:v>
      </x:c>
      <x:c r="M9316" s="36" t="n">
        <x:f>1-L9316</x:f>
        <x:v>0.19693383393187502</x:v>
      </x:c>
      <x:c r="N9316" s="13" t="str">
        <x:v>是</x:v>
      </x:c>
      <x:c r="O9316" s="15"/>
      <x:c r="P9316" s="13" t="str"/>
    </x:row>
    <x:row r="9317">
      <x:c r="A9317" s="15" t="n">
        <x:v>9316</x:v>
      </x:c>
      <x:c r="B9317" s="13" t="str">
        <x:v>Lycaenidae_Theclinesthes_serpentata</x:v>
      </x:c>
      <x:c r="C9317" s="13" t="str">
        <x:v>Lycaenidae</x:v>
      </x:c>
      <x:c r="D9317" s="33" t="n">
        <x:f>'AR_values'!I186</x:f>
        <x:v>2.4267462861233002</x:v>
      </x:c>
      <x:c r="E9317" s="33" t="str">
        <x:v>Riodinidae-13</x:v>
      </x:c>
      <x:c r="F9317" s="33" t="str">
        <x:v>Riodinidae</x:v>
      </x:c>
      <x:c r="G9317" s="33" t="n">
        <x:f>'AR_values'!I337</x:f>
        <x:v>2.4935190252012593</x:v>
      </x:c>
      <x:c r="H9317" s="33" t="n">
        <x:f>ABS(D9317-G9317)</x:f>
        <x:v>0.06677273907795911</x:v>
      </x:c>
      <x:c r="I9317" s="14" t="n">
        <x:f>IFERROR(H9317/AVERAGE(D9317,G9317),"")</x:f>
        <x:v>0.027141926238926153</x:v>
      </x:c>
      <x:c r="J9317" s="14" t="n">
        <x:f>'Method'!$B$2</x:f>
        <x:v>0.05</x:v>
      </x:c>
      <x:c r="K9317" s="13" t="str">
        <x:f>IF(I9317&lt;=J9317,"是","否")</x:f>
        <x:v>是</x:v>
      </x:c>
      <x:c r="L9317" s="36" t="n">
        <x:v>0.8135456672405421</x:v>
      </x:c>
      <x:c r="M9317" s="36" t="n">
        <x:f>1-L9317</x:f>
        <x:v>0.18645433275945789</x:v>
      </x:c>
      <x:c r="N9317" s="13" t="str">
        <x:v>是</x:v>
      </x:c>
      <x:c r="O9317" s="15"/>
      <x:c r="P9317" s="13" t="str"/>
    </x:row>
    <x:row r="9318">
      <x:c r="A9318" s="15" t="n">
        <x:v>9317</x:v>
      </x:c>
      <x:c r="B9318" s="13" t="str">
        <x:v>Biblidinae-8</x:v>
      </x:c>
      <x:c r="C9318" s="13" t="str">
        <x:v>Biblidinae</x:v>
      </x:c>
      <x:c r="D9318" s="33" t="n">
        <x:f>'AR_values'!I14</x:f>
        <x:v>2.7056501761728056</x:v>
      </x:c>
      <x:c r="E9318" s="33" t="str">
        <x:v>Parnassiinae-3</x:v>
      </x:c>
      <x:c r="F9318" s="33" t="str">
        <x:v>Parnassiinae</x:v>
      </x:c>
      <x:c r="G9318" s="33" t="n">
        <x:f>'AR_values'!I270</x:f>
        <x:v>2.6331902913765703</x:v>
      </x:c>
      <x:c r="H9318" s="33" t="n">
        <x:f>ABS(D9318-G9318)</x:f>
        <x:v>0.07245988479623522</x:v>
      </x:c>
      <x:c r="I9318" s="14" t="n">
        <x:f>IFERROR(H9318/AVERAGE(D9318,G9318),"")</x:f>
        <x:v>0.027144427797257484</x:v>
      </x:c>
      <x:c r="J9318" s="14" t="n">
        <x:f>'Method'!$B$2</x:f>
        <x:v>0.05</x:v>
      </x:c>
      <x:c r="K9318" s="13" t="str">
        <x:f>IF(I9318&lt;=J9318,"是","否")</x:f>
        <x:v>是</x:v>
      </x:c>
      <x:c r="L9318" s="36" t="n">
        <x:v>0.9288809584501657</x:v>
      </x:c>
      <x:c r="M9318" s="36" t="n">
        <x:f>1-L9318</x:f>
        <x:v>0.07111904154983428</x:v>
      </x:c>
      <x:c r="N9318" s="13" t="str">
        <x:v>是</x:v>
      </x:c>
      <x:c r="O9318" s="15"/>
      <x:c r="P9318" s="13" t="str"/>
    </x:row>
    <x:row r="9319">
      <x:c r="A9319" s="15" t="n">
        <x:v>9318</x:v>
      </x:c>
      <x:c r="B9319" s="13" t="str">
        <x:v>Danainae-1</x:v>
      </x:c>
      <x:c r="C9319" s="13" t="str">
        <x:v>Danainae</x:v>
      </x:c>
      <x:c r="D9319" s="33" t="n">
        <x:f>'AR_values'!I31</x:f>
        <x:v>2.699463467206748</x:v>
      </x:c>
      <x:c r="E9319" s="33" t="str">
        <x:v>Hesperiidae-26</x:v>
      </x:c>
      <x:c r="F9319" s="33" t="str">
        <x:v>Hesperiidae</x:v>
      </x:c>
      <x:c r="G9319" s="33" t="n">
        <x:f>'AR_values'!I93</x:f>
        <x:v>2.62715353874939</x:v>
      </x:c>
      <x:c r="H9319" s="33" t="n">
        <x:f>ABS(D9319-G9319)</x:f>
        <x:v>0.07230992845735829</x:v>
      </x:c>
      <x:c r="I9319" s="14" t="n">
        <x:f>IFERROR(H9319/AVERAGE(D9319,G9319),"")</x:f>
        <x:v>0.027150413996914924</x:v>
      </x:c>
      <x:c r="J9319" s="14" t="n">
        <x:f>'Method'!$B$2</x:f>
        <x:v>0.05</x:v>
      </x:c>
      <x:c r="K9319" s="13" t="str">
        <x:f>IF(I9319&lt;=J9319,"是","否")</x:f>
        <x:v>是</x:v>
      </x:c>
      <x:c r="L9319" s="36" t="n">
        <x:v>0.8167105578166148</x:v>
      </x:c>
      <x:c r="M9319" s="36" t="n">
        <x:f>1-L9319</x:f>
        <x:v>0.18328944218338517</x:v>
      </x:c>
      <x:c r="N9319" s="13" t="str">
        <x:v>是</x:v>
      </x:c>
      <x:c r="O9319" s="15"/>
      <x:c r="P9319" s="13" t="str"/>
    </x:row>
    <x:row r="9320">
      <x:c r="A9320" s="15" t="n">
        <x:v>9319</x:v>
      </x:c>
      <x:c r="B9320" s="13" t="str">
        <x:v>Nymphalinae-10</x:v>
      </x:c>
      <x:c r="C9320" s="13" t="str">
        <x:v>Nymphalinae</x:v>
      </x:c>
      <x:c r="D9320" s="33" t="n">
        <x:f>'AR_values'!I190</x:f>
        <x:v>2.713697150892105</x:v>
      </x:c>
      <x:c r="E9320" s="33" t="str">
        <x:v>Pieridae-10</x:v>
      </x:c>
      <x:c r="F9320" s="33" t="str">
        <x:v>Pieridae</x:v>
      </x:c>
      <x:c r="G9320" s="33" t="n">
        <x:f>'AR_values'!I275</x:f>
        <x:v>2.7884042166385443</x:v>
      </x:c>
      <x:c r="H9320" s="33" t="n">
        <x:f>ABS(D9320-G9320)</x:f>
        <x:v>0.07470706574643948</x:v>
      </x:c>
      <x:c r="I9320" s="14" t="n">
        <x:f>IFERROR(H9320/AVERAGE(D9320,G9320),"")</x:f>
        <x:v>0.02715583038411672</x:v>
      </x:c>
      <x:c r="J9320" s="14" t="n">
        <x:f>'Method'!$B$2</x:f>
        <x:v>0.05</x:v>
      </x:c>
      <x:c r="K9320" s="13" t="str">
        <x:f>IF(I9320&lt;=J9320,"是","否")</x:f>
        <x:v>是</x:v>
      </x:c>
      <x:c r="L9320" s="36" t="n">
        <x:v>0.8117297643695159</x:v>
      </x:c>
      <x:c r="M9320" s="36" t="n">
        <x:f>1-L9320</x:f>
        <x:v>0.18827023563048406</x:v>
      </x:c>
      <x:c r="N9320" s="13" t="str">
        <x:v>是</x:v>
      </x:c>
      <x:c r="O9320" s="15"/>
      <x:c r="P9320" s="13" t="str"/>
    </x:row>
    <x:row r="9321">
      <x:c r="A9321" s="15" t="n">
        <x:v>9320</x:v>
      </x:c>
      <x:c r="B9321" s="13" t="str">
        <x:v>Heliconiinae-18</x:v>
      </x:c>
      <x:c r="C9321" s="13" t="str">
        <x:v>Heliconiinae</x:v>
      </x:c>
      <x:c r="D9321" s="33" t="n">
        <x:f>'AR_values'!I61</x:f>
        <x:v>3.0927241045158045</x:v>
      </x:c>
      <x:c r="E9321" s="33" t="str">
        <x:v>Hesperiidae-20</x:v>
      </x:c>
      <x:c r="F9321" s="33" t="str">
        <x:v>Hesperiidae</x:v>
      </x:c>
      <x:c r="G9321" s="33" t="n">
        <x:f>'AR_values'!I87</x:f>
        <x:v>3.009857822934138</x:v>
      </x:c>
      <x:c r="H9321" s="33" t="n">
        <x:f>ABS(D9321-G9321)</x:f>
        <x:v>0.08286628158166653</x:v>
      </x:c>
      <x:c r="I9321" s="14" t="n">
        <x:f>IFERROR(H9321/AVERAGE(D9321,G9321),"")</x:f>
        <x:v>0.027157777664213508</x:v>
      </x:c>
      <x:c r="J9321" s="14" t="n">
        <x:f>'Method'!$B$2</x:f>
        <x:v>0.05</x:v>
      </x:c>
      <x:c r="K9321" s="13" t="str">
        <x:f>IF(I9321&lt;=J9321,"是","否")</x:f>
        <x:v>是</x:v>
      </x:c>
      <x:c r="L9321" s="36" t="n">
        <x:v>0.841354971377758</x:v>
      </x:c>
      <x:c r="M9321" s="36" t="n">
        <x:f>1-L9321</x:f>
        <x:v>0.15864502862224195</x:v>
      </x:c>
      <x:c r="N9321" s="13" t="str">
        <x:v>是</x:v>
      </x:c>
      <x:c r="O9321" s="15"/>
      <x:c r="P9321" s="13" t="str"/>
    </x:row>
    <x:row r="9322">
      <x:c r="A9322" s="15" t="n">
        <x:v>9321</x:v>
      </x:c>
      <x:c r="B9322" s="13" t="str">
        <x:v>Hesperiidae-23</x:v>
      </x:c>
      <x:c r="C9322" s="13" t="str">
        <x:v>Hesperiidae</x:v>
      </x:c>
      <x:c r="D9322" s="33" t="n">
        <x:f>'AR_values'!I90</x:f>
        <x:v>2.763128559821207</x:v>
      </x:c>
      <x:c r="E9322" s="33" t="str">
        <x:v>Hesperiidae-5</x:v>
      </x:c>
      <x:c r="F9322" s="33" t="str">
        <x:v>Hesperiidae</x:v>
      </x:c>
      <x:c r="G9322" s="33" t="n">
        <x:f>'AR_values'!I106</x:f>
        <x:v>2.8392093365484024</x:v>
      </x:c>
      <x:c r="H9322" s="33" t="n">
        <x:f>ABS(D9322-G9322)</x:f>
        <x:v>0.07608077672719515</x:v>
      </x:c>
      <x:c r="I9322" s="14" t="n">
        <x:f>IFERROR(H9322/AVERAGE(D9322,G9322),"")</x:f>
        <x:v>0.02716036702338019</x:v>
      </x:c>
      <x:c r="J9322" s="14" t="n">
        <x:f>'Method'!$B$2</x:f>
        <x:v>0.05</x:v>
      </x:c>
      <x:c r="K9322" s="13" t="str">
        <x:f>IF(I9322&lt;=J9322,"是","否")</x:f>
        <x:v>是</x:v>
      </x:c>
      <x:c r="L9322" s="36" t="n">
        <x:v>0.9172580602291152</x:v>
      </x:c>
      <x:c r="M9322" s="36" t="n">
        <x:f>1-L9322</x:f>
        <x:v>0.08274193977088484</x:v>
      </x:c>
      <x:c r="N9322" s="13" t="str">
        <x:v>否</x:v>
      </x:c>
      <x:c r="O9322" s="15"/>
      <x:c r="P9322" s="13" t="str"/>
    </x:row>
    <x:row r="9323">
      <x:c r="A9323" s="15" t="n">
        <x:v>9322</x:v>
      </x:c>
      <x:c r="B9323" s="13" t="str">
        <x:v>Lycaenidae_Lucia_limbaria</x:v>
      </x:c>
      <x:c r="C9323" s="13" t="str">
        <x:v>Lycaenidae</x:v>
      </x:c>
      <x:c r="D9323" s="33" t="n">
        <x:f>'AR_values'!I172</x:f>
        <x:v>2.501816901535715</x:v>
      </x:c>
      <x:c r="E9323" s="33" t="str">
        <x:v>Pieridae-Coliadinae-19</x:v>
      </x:c>
      <x:c r="F9323" s="33" t="str">
        <x:v>Pieridae-Coliadinae</x:v>
      </x:c>
      <x:c r="G9323" s="33" t="n">
        <x:f>'AR_values'!I310</x:f>
        <x:v>2.5707158566022947</x:v>
      </x:c>
      <x:c r="H9323" s="33" t="n">
        <x:f>ABS(D9323-G9323)</x:f>
        <x:v>0.06889895506657995</x:v>
      </x:c>
      <x:c r="I9323" s="14" t="n">
        <x:f>IFERROR(H9323/AVERAGE(D9323,G9323),"")</x:f>
        <x:v>0.027165504236929126</x:v>
      </x:c>
      <x:c r="J9323" s="14" t="n">
        <x:f>'Method'!$B$2</x:f>
        <x:v>0.05</x:v>
      </x:c>
      <x:c r="K9323" s="13" t="str">
        <x:f>IF(I9323&lt;=J9323,"是","否")</x:f>
        <x:v>是</x:v>
      </x:c>
      <x:c r="L9323" s="36" t="n">
        <x:v>0.7884544179523142</x:v>
      </x:c>
      <x:c r="M9323" s="36" t="n">
        <x:f>1-L9323</x:f>
        <x:v>0.2115455820476858</x:v>
      </x:c>
      <x:c r="N9323" s="13" t="str">
        <x:v>是</x:v>
      </x:c>
      <x:c r="O9323" s="15"/>
      <x:c r="P9323" s="13" t="str"/>
    </x:row>
    <x:row r="9324">
      <x:c r="A9324" s="15" t="n">
        <x:v>9323</x:v>
      </x:c>
      <x:c r="B9324" s="13" t="str">
        <x:v>Hesperiidae-24</x:v>
      </x:c>
      <x:c r="C9324" s="13" t="str">
        <x:v>Hesperiidae</x:v>
      </x:c>
      <x:c r="D9324" s="33" t="n">
        <x:f>'AR_values'!I91</x:f>
        <x:v>2.631779132697969</x:v>
      </x:c>
      <x:c r="E9324" s="33" t="str">
        <x:v>Riodinidae-26</x:v>
      </x:c>
      <x:c r="F9324" s="33" t="str">
        <x:v>Riodinidae</x:v>
      </x:c>
      <x:c r="G9324" s="33" t="n">
        <x:f>'AR_values'!I350</x:f>
        <x:v>2.5612409898926036</x:v>
      </x:c>
      <x:c r="H9324" s="33" t="n">
        <x:f>ABS(D9324-G9324)</x:f>
        <x:v>0.0705381428053653</x:v>
      </x:c>
      <x:c r="I9324" s="14" t="n">
        <x:f>IFERROR(H9324/AVERAGE(D9324,G9324),"")</x:f>
        <x:v>0.027166520113608525</x:v>
      </x:c>
      <x:c r="J9324" s="14" t="n">
        <x:f>'Method'!$B$2</x:f>
        <x:v>0.05</x:v>
      </x:c>
      <x:c r="K9324" s="13" t="str">
        <x:f>IF(I9324&lt;=J9324,"是","否")</x:f>
        <x:v>是</x:v>
      </x:c>
      <x:c r="L9324" s="36" t="n">
        <x:v>0.8121579131244905</x:v>
      </x:c>
      <x:c r="M9324" s="36" t="n">
        <x:f>1-L9324</x:f>
        <x:v>0.18784208687550952</x:v>
      </x:c>
      <x:c r="N9324" s="13" t="str">
        <x:v>是</x:v>
      </x:c>
      <x:c r="O9324" s="15"/>
      <x:c r="P9324" s="13" t="str"/>
    </x:row>
    <x:row r="9325">
      <x:c r="A9325" s="15" t="n">
        <x:v>9324</x:v>
      </x:c>
      <x:c r="B9325" s="13" t="str">
        <x:v>Biblidinae-15</x:v>
      </x:c>
      <x:c r="C9325" s="13" t="str">
        <x:v>Biblidinae</x:v>
      </x:c>
      <x:c r="D9325" s="33" t="n">
        <x:f>'AR_values'!I7</x:f>
        <x:v>2.490648862471045</x:v>
      </x:c>
      <x:c r="E9325" s="33" t="str">
        <x:v>Papilionidae_Zerynthia_rumina</x:v>
      </x:c>
      <x:c r="F9325" s="33" t="str">
        <x:v>Papilionidae</x:v>
      </x:c>
      <x:c r="G9325" s="33" t="n">
        <x:f>'AR_values'!I267</x:f>
        <x:v>2.5592492830957054</x:v>
      </x:c>
      <x:c r="H9325" s="33" t="n">
        <x:f>ABS(D9325-G9325)</x:f>
        <x:v>0.06860042062466043</x:v>
      </x:c>
      <x:c r="I9325" s="14" t="n">
        <x:f>IFERROR(H9325/AVERAGE(D9325,G9325),"")</x:f>
        <x:v>0.02716903139319116</x:v>
      </x:c>
      <x:c r="J9325" s="14" t="n">
        <x:f>'Method'!$B$2</x:f>
        <x:v>0.05</x:v>
      </x:c>
      <x:c r="K9325" s="13" t="str">
        <x:f>IF(I9325&lt;=J9325,"是","否")</x:f>
        <x:v>是</x:v>
      </x:c>
      <x:c r="L9325" s="36" t="n">
        <x:v>0.870504689489237</x:v>
      </x:c>
      <x:c r="M9325" s="36" t="n">
        <x:f>1-L9325</x:f>
        <x:v>0.12949531051076302</x:v>
      </x:c>
      <x:c r="N9325" s="13" t="str">
        <x:v>是</x:v>
      </x:c>
      <x:c r="O9325" s="15"/>
      <x:c r="P9325" s="13" t="str"/>
    </x:row>
    <x:row r="9326">
      <x:c r="A9326" s="15" t="n">
        <x:v>9325</x:v>
      </x:c>
      <x:c r="B9326" s="13" t="str">
        <x:v>Nymphalinae-18</x:v>
      </x:c>
      <x:c r="C9326" s="13" t="str">
        <x:v>Nymphalinae</x:v>
      </x:c>
      <x:c r="D9326" s="33" t="n">
        <x:f>'AR_values'!I198</x:f>
        <x:v>2.677274072434985</x:v>
      </x:c>
      <x:c r="E9326" s="33" t="str">
        <x:v>Satyrinae-8</x:v>
      </x:c>
      <x:c r="F9326" s="33" t="str">
        <x:v>Satyrinae</x:v>
      </x:c>
      <x:c r="G9326" s="33" t="n">
        <x:f>'AR_values'!I383</x:f>
        <x:v>2.6054994443958197</x:v>
      </x:c>
      <x:c r="H9326" s="33" t="n">
        <x:f>ABS(D9326-G9326)</x:f>
        <x:v>0.07177462803916512</x:v>
      </x:c>
      <x:c r="I9326" s="14" t="n">
        <x:f>IFERROR(H9326/AVERAGE(D9326,G9326),"")</x:f>
        <x:v>0.027173085429648906</x:v>
      </x:c>
      <x:c r="J9326" s="14" t="n">
        <x:f>'Method'!$B$2</x:f>
        <x:v>0.05</x:v>
      </x:c>
      <x:c r="K9326" s="13" t="str">
        <x:f>IF(I9326&lt;=J9326,"是","否")</x:f>
        <x:v>是</x:v>
      </x:c>
      <x:c r="L9326" s="36" t="n">
        <x:v>0.8480328264542601</x:v>
      </x:c>
      <x:c r="M9326" s="36" t="n">
        <x:f>1-L9326</x:f>
        <x:v>0.15196717354573985</x:v>
      </x:c>
      <x:c r="N9326" s="13" t="str">
        <x:v>是</x:v>
      </x:c>
      <x:c r="O9326" s="15"/>
      <x:c r="P9326" s="13" t="str"/>
    </x:row>
    <x:row r="9327">
      <x:c r="A9327" s="15" t="n">
        <x:v>9326</x:v>
      </x:c>
      <x:c r="B9327" s="13" t="str">
        <x:v>Hesperiidae-11</x:v>
      </x:c>
      <x:c r="C9327" s="13" t="str">
        <x:v>Hesperiidae</x:v>
      </x:c>
      <x:c r="D9327" s="33" t="n">
        <x:f>'AR_values'!I77</x:f>
        <x:v>2.8504680537087768</x:v>
      </x:c>
      <x:c r="E9327" s="33" t="str">
        <x:v>Satyrinae-3</x:v>
      </x:c>
      <x:c r="F9327" s="33" t="str">
        <x:v>Satyrinae</x:v>
      </x:c>
      <x:c r="G9327" s="33" t="n">
        <x:f>'AR_values'!I378</x:f>
        <x:v>2.929011336174991</x:v>
      </x:c>
      <x:c r="H9327" s="33" t="n">
        <x:f>ABS(D9327-G9327)</x:f>
        <x:v>0.07854328246621423</x:v>
      </x:c>
      <x:c r="I9327" s="14" t="n">
        <x:f>IFERROR(H9327/AVERAGE(D9327,G9327),"")</x:f>
        <x:v>0.027180054523144107</x:v>
      </x:c>
      <x:c r="J9327" s="14" t="n">
        <x:f>'Method'!$B$2</x:f>
        <x:v>0.05</x:v>
      </x:c>
      <x:c r="K9327" s="13" t="str">
        <x:f>IF(I9327&lt;=J9327,"是","否")</x:f>
        <x:v>是</x:v>
      </x:c>
      <x:c r="L9327" s="36" t="n">
        <x:v>0.6692670125842428</x:v>
      </x:c>
      <x:c r="M9327" s="36" t="n">
        <x:f>1-L9327</x:f>
        <x:v>0.3307329874157572</x:v>
      </x:c>
      <x:c r="N9327" s="13" t="str">
        <x:v>是</x:v>
      </x:c>
      <x:c r="O9327" s="15"/>
      <x:c r="P9327" s="13" t="str"/>
    </x:row>
    <x:row r="9328">
      <x:c r="A9328" s="15" t="n">
        <x:v>9327</x:v>
      </x:c>
      <x:c r="B9328" s="13" t="str">
        <x:v>Hesperiidae-17</x:v>
      </x:c>
      <x:c r="C9328" s="13" t="str">
        <x:v>Hesperiidae</x:v>
      </x:c>
      <x:c r="D9328" s="33" t="n">
        <x:f>'AR_values'!I83</x:f>
        <x:v>2.640925848247515</x:v>
      </x:c>
      <x:c r="E9328" s="33" t="str">
        <x:v>Nymphalinae-10</x:v>
      </x:c>
      <x:c r="F9328" s="33" t="str">
        <x:v>Nymphalinae</x:v>
      </x:c>
      <x:c r="G9328" s="33" t="n">
        <x:f>'AR_values'!I190</x:f>
        <x:v>2.713697150892105</x:v>
      </x:c>
      <x:c r="H9328" s="33" t="n">
        <x:f>ABS(D9328-G9328)</x:f>
        <x:v>0.07277130264458975</x:v>
      </x:c>
      <x:c r="I9328" s="14" t="n">
        <x:f>IFERROR(H9328/AVERAGE(D9328,G9328),"")</x:f>
        <x:v>0.02718073808605485</x:v>
      </x:c>
      <x:c r="J9328" s="14" t="n">
        <x:f>'Method'!$B$2</x:f>
        <x:v>0.05</x:v>
      </x:c>
      <x:c r="K9328" s="13" t="str">
        <x:f>IF(I9328&lt;=J9328,"是","否")</x:f>
        <x:v>是</x:v>
      </x:c>
      <x:c r="L9328" s="36" t="n">
        <x:v>0.7692406888547614</x:v>
      </x:c>
      <x:c r="M9328" s="36" t="n">
        <x:f>1-L9328</x:f>
        <x:v>0.23075931114523862</x:v>
      </x:c>
      <x:c r="N9328" s="13" t="str">
        <x:v>是</x:v>
      </x:c>
      <x:c r="O9328" s="15"/>
      <x:c r="P9328" s="13" t="str"/>
    </x:row>
    <x:row r="9329">
      <x:c r="A9329" s="15" t="n">
        <x:v>9328</x:v>
      </x:c>
      <x:c r="B9329" s="13" t="str">
        <x:v>Nymphalinae-30</x:v>
      </x:c>
      <x:c r="C9329" s="13" t="str">
        <x:v>Nymphalinae</x:v>
      </x:c>
      <x:c r="D9329" s="33" t="n">
        <x:f>'AR_values'!I212</x:f>
        <x:v>2.926580929690944</x:v>
      </x:c>
      <x:c r="E9329" s="33" t="str">
        <x:v>Papilionidae_Papilio_demoleus</x:v>
      </x:c>
      <x:c r="F9329" s="33" t="str">
        <x:v>Papilionidae</x:v>
      </x:c>
      <x:c r="G9329" s="33" t="n">
        <x:f>'AR_values'!I264</x:f>
        <x:v>3.007230622612166</x:v>
      </x:c>
      <x:c r="H9329" s="33" t="n">
        <x:f>ABS(D9329-G9329)</x:f>
        <x:v>0.08064969292122193</x:v>
      </x:c>
      <x:c r="I9329" s="14" t="n">
        <x:f>IFERROR(H9329/AVERAGE(D9329,G9329),"")</x:f>
        <x:v>0.027183098826223794</x:v>
      </x:c>
      <x:c r="J9329" s="14" t="n">
        <x:f>'Method'!$B$2</x:f>
        <x:v>0.05</x:v>
      </x:c>
      <x:c r="K9329" s="13" t="str">
        <x:f>IF(I9329&lt;=J9329,"是","否")</x:f>
        <x:v>是</x:v>
      </x:c>
      <x:c r="L9329" s="36" t="n">
        <x:v>0.7313626147575331</x:v>
      </x:c>
      <x:c r="M9329" s="36" t="n">
        <x:f>1-L9329</x:f>
        <x:v>0.26863738524246694</x:v>
      </x:c>
      <x:c r="N9329" s="13" t="str">
        <x:v>是</x:v>
      </x:c>
      <x:c r="O9329" s="15"/>
      <x:c r="P9329" s="13" t="str"/>
    </x:row>
    <x:row r="9330">
      <x:c r="A9330" s="15" t="n">
        <x:v>9329</x:v>
      </x:c>
      <x:c r="B9330" s="13" t="str">
        <x:v>Heliconiinae-7</x:v>
      </x:c>
      <x:c r="C9330" s="13" t="str">
        <x:v>Heliconiinae</x:v>
      </x:c>
      <x:c r="D9330" s="33" t="n">
        <x:f>'AR_values'!I72</x:f>
        <x:v>2.849349145954934</x:v>
      </x:c>
      <x:c r="E9330" s="33" t="str">
        <x:v>Hesperiidae-7</x:v>
      </x:c>
      <x:c r="F9330" s="33" t="str">
        <x:v>Hesperiidae</x:v>
      </x:c>
      <x:c r="G9330" s="33" t="n">
        <x:f>'AR_values'!I108</x:f>
        <x:v>2.7729252618635143</x:v>
      </x:c>
      <x:c r="H9330" s="33" t="n">
        <x:f>ABS(D9330-G9330)</x:f>
        <x:v>0.07642388409141976</x:v>
      </x:c>
      <x:c r="I9330" s="14" t="n">
        <x:f>IFERROR(H9330/AVERAGE(D9330,G9330),"")</x:f>
        <x:v>0.02718610958765839</x:v>
      </x:c>
      <x:c r="J9330" s="14" t="n">
        <x:f>'Method'!$B$2</x:f>
        <x:v>0.05</x:v>
      </x:c>
      <x:c r="K9330" s="13" t="str">
        <x:f>IF(I9330&lt;=J9330,"是","否")</x:f>
        <x:v>是</x:v>
      </x:c>
      <x:c r="L9330" s="36" t="n">
        <x:v>0.8258461929256367</x:v>
      </x:c>
      <x:c r="M9330" s="36" t="n">
        <x:f>1-L9330</x:f>
        <x:v>0.17415380707436334</x:v>
      </x:c>
      <x:c r="N9330" s="13" t="str">
        <x:v>是</x:v>
      </x:c>
      <x:c r="O9330" s="15"/>
      <x:c r="P9330" s="13" t="str"/>
    </x:row>
    <x:row r="9331">
      <x:c r="A9331" s="15" t="n">
        <x:v>9330</x:v>
      </x:c>
      <x:c r="B9331" s="13" t="str">
        <x:v>Biblidinae-13</x:v>
      </x:c>
      <x:c r="C9331" s="13" t="str">
        <x:v>Biblidinae</x:v>
      </x:c>
      <x:c r="D9331" s="33" t="n">
        <x:f>'AR_values'!I6</x:f>
        <x:v>2.841483921567788</x:v>
      </x:c>
      <x:c r="E9331" s="33" t="str">
        <x:v>Nymphalinae-27</x:v>
      </x:c>
      <x:c r="F9331" s="33" t="str">
        <x:v>Nymphalinae</x:v>
      </x:c>
      <x:c r="G9331" s="33" t="n">
        <x:f>'AR_values'!I208</x:f>
        <x:v>2.9197999033738387</x:v>
      </x:c>
      <x:c r="H9331" s="33" t="n">
        <x:f>ABS(D9331-G9331)</x:f>
        <x:v>0.0783159818060506</x:v>
      </x:c>
      <x:c r="I9331" s="14" t="n">
        <x:f>IFERROR(H9331/AVERAGE(D9331,G9331),"")</x:f>
        <x:v>0.02718698963137581</x:v>
      </x:c>
      <x:c r="J9331" s="14" t="n">
        <x:f>'Method'!$B$2</x:f>
        <x:v>0.05</x:v>
      </x:c>
      <x:c r="K9331" s="13" t="str">
        <x:f>IF(I9331&lt;=J9331,"是","否")</x:f>
        <x:v>是</x:v>
      </x:c>
      <x:c r="L9331" s="36" t="n">
        <x:v>0.8528871928272438</x:v>
      </x:c>
      <x:c r="M9331" s="36" t="n">
        <x:f>1-L9331</x:f>
        <x:v>0.1471128071727562</x:v>
      </x:c>
      <x:c r="N9331" s="13" t="str">
        <x:v>是</x:v>
      </x:c>
      <x:c r="O9331" s="15"/>
      <x:c r="P9331" s="13" t="str"/>
    </x:row>
    <x:row r="9332">
      <x:c r="A9332" s="15" t="n">
        <x:v>9331</x:v>
      </x:c>
      <x:c r="B9332" s="13" t="str">
        <x:v>Heliconiinae-23</x:v>
      </x:c>
      <x:c r="C9332" s="13" t="str">
        <x:v>Heliconiinae</x:v>
      </x:c>
      <x:c r="D9332" s="33" t="n">
        <x:f>'AR_values'!I67</x:f>
        <x:v>3.297473552930905</x:v>
      </x:c>
      <x:c r="E9332" s="33" t="str">
        <x:v>Papilionidae-31</x:v>
      </x:c>
      <x:c r="F9332" s="33" t="str">
        <x:v>Papilionidae</x:v>
      </x:c>
      <x:c r="G9332" s="33" t="n">
        <x:f>'AR_values'!I242</x:f>
        <x:v>3.2090214484040662</x:v>
      </x:c>
      <x:c r="H9332" s="33" t="n">
        <x:f>ABS(D9332-G9332)</x:f>
        <x:v>0.08845210452683894</x:v>
      </x:c>
      <x:c r="I9332" s="14" t="n">
        <x:f>IFERROR(H9332/AVERAGE(D9332,G9332),"")</x:f>
        <x:v>0.02718886420682434</x:v>
      </x:c>
      <x:c r="J9332" s="14" t="n">
        <x:f>'Method'!$B$2</x:f>
        <x:v>0.05</x:v>
      </x:c>
      <x:c r="K9332" s="13" t="str">
        <x:f>IF(I9332&lt;=J9332,"是","否")</x:f>
        <x:v>是</x:v>
      </x:c>
      <x:c r="L9332" s="36" t="n">
        <x:v>0.8673424945558309</x:v>
      </x:c>
      <x:c r="M9332" s="36" t="n">
        <x:f>1-L9332</x:f>
        <x:v>0.1326575054441691</x:v>
      </x:c>
      <x:c r="N9332" s="13" t="str">
        <x:v>是</x:v>
      </x:c>
      <x:c r="O9332" s="15"/>
      <x:c r="P9332" s="13" t="str"/>
    </x:row>
    <x:row r="9333">
      <x:c r="A9333" s="15" t="n">
        <x:v>9332</x:v>
      </x:c>
      <x:c r="B9333" s="13" t="str">
        <x:v>Lycaenidae_Candalides_heathi</x:v>
      </x:c>
      <x:c r="C9333" s="13" t="str">
        <x:v>Lycaenidae</x:v>
      </x:c>
      <x:c r="D9333" s="33" t="n">
        <x:f>'AR_values'!I166</x:f>
        <x:v>2.5235179269616976</x:v>
      </x:c>
      <x:c r="E9333" s="33" t="str">
        <x:v>Nymphalinae-21</x:v>
      </x:c>
      <x:c r="F9333" s="33" t="str">
        <x:v>Nymphalinae</x:v>
      </x:c>
      <x:c r="G9333" s="33" t="n">
        <x:f>'AR_values'!I202</x:f>
        <x:v>2.4558221796639303</x:v>
      </x:c>
      <x:c r="H9333" s="33" t="n">
        <x:f>ABS(D9333-G9333)</x:f>
        <x:v>0.06769574729776728</x:v>
      </x:c>
      <x:c r="I9333" s="14" t="n">
        <x:f>IFERROR(H9333/AVERAGE(D9333,G9333),"")</x:f>
        <x:v>0.027190650105498804</x:v>
      </x:c>
      <x:c r="J9333" s="14" t="n">
        <x:f>'Method'!$B$2</x:f>
        <x:v>0.05</x:v>
      </x:c>
      <x:c r="K9333" s="13" t="str">
        <x:f>IF(I9333&lt;=J9333,"是","否")</x:f>
        <x:v>是</x:v>
      </x:c>
      <x:c r="L9333" s="36" t="n">
        <x:v>0.851438865325854</x:v>
      </x:c>
      <x:c r="M9333" s="36" t="n">
        <x:f>1-L9333</x:f>
        <x:v>0.148561134674146</x:v>
      </x:c>
      <x:c r="N9333" s="13" t="str">
        <x:v>是</x:v>
      </x:c>
      <x:c r="O9333" s="15"/>
      <x:c r="P9333" s="13" t="str"/>
    </x:row>
    <x:row r="9334">
      <x:c r="A9334" s="15" t="n">
        <x:v>9333</x:v>
      </x:c>
      <x:c r="B9334" s="13" t="str">
        <x:v>Limenitidinae-10</x:v>
      </x:c>
      <x:c r="C9334" s="13" t="str">
        <x:v>Limenitidinae</x:v>
      </x:c>
      <x:c r="D9334" s="33" t="n">
        <x:f>'AR_values'!I131</x:f>
        <x:v>3.002805353816275</x:v>
      </x:c>
      <x:c r="E9334" s="33" t="str">
        <x:v>Satyrinae-20</x:v>
      </x:c>
      <x:c r="F9334" s="33" t="str">
        <x:v>Satyrinae</x:v>
      </x:c>
      <x:c r="G9334" s="33" t="n">
        <x:f>'AR_values'!I370</x:f>
        <x:v>2.9222428193226513</x:v>
      </x:c>
      <x:c r="H9334" s="33" t="n">
        <x:f>ABS(D9334-G9334)</x:f>
        <x:v>0.0805625344936236</x:v>
      </x:c>
      <x:c r="I9334" s="14" t="n">
        <x:f>IFERROR(H9334/AVERAGE(D9334,G9334),"")</x:f>
        <x:v>0.027193883370890407</x:v>
      </x:c>
      <x:c r="J9334" s="14" t="n">
        <x:f>'Method'!$B$2</x:f>
        <x:v>0.05</x:v>
      </x:c>
      <x:c r="K9334" s="13" t="str">
        <x:f>IF(I9334&lt;=J9334,"是","否")</x:f>
        <x:v>是</x:v>
      </x:c>
      <x:c r="L9334" s="36" t="n">
        <x:v>0.8330445062400086</x:v>
      </x:c>
      <x:c r="M9334" s="36" t="n">
        <x:f>1-L9334</x:f>
        <x:v>0.1669554937599914</x:v>
      </x:c>
      <x:c r="N9334" s="13" t="str">
        <x:v>是</x:v>
      </x:c>
      <x:c r="O9334" s="15"/>
      <x:c r="P9334" s="13" t="str"/>
    </x:row>
    <x:row r="9335">
      <x:c r="A9335" s="15" t="n">
        <x:v>9334</x:v>
      </x:c>
      <x:c r="B9335" s="13" t="str">
        <x:v>Hesperiidae-34</x:v>
      </x:c>
      <x:c r="C9335" s="13" t="str">
        <x:v>Hesperiidae</x:v>
      </x:c>
      <x:c r="D9335" s="33" t="n">
        <x:f>'AR_values'!I102</x:f>
        <x:v>2.501602453160766</x:v>
      </x:c>
      <x:c r="E9335" s="33" t="str">
        <x:v>Lycaenidae_Hypochrysops_ignita</x:v>
      </x:c>
      <x:c r="F9335" s="33" t="str">
        <x:v>Lycaenidae</x:v>
      </x:c>
      <x:c r="G9335" s="33" t="n">
        <x:f>'AR_values'!I168</x:f>
        <x:v>2.4344865968193847</x:v>
      </x:c>
      <x:c r="H9335" s="33" t="n">
        <x:f>ABS(D9335-G9335)</x:f>
        <x:v>0.06711585634138117</x:v>
      </x:c>
      <x:c r="I9335" s="14" t="n">
        <x:f>IFERROR(H9335/AVERAGE(D9335,G9335),"")</x:f>
        <x:v>0.027193940652934966</x:v>
      </x:c>
      <x:c r="J9335" s="14" t="n">
        <x:f>'Method'!$B$2</x:f>
        <x:v>0.05</x:v>
      </x:c>
      <x:c r="K9335" s="13" t="str">
        <x:f>IF(I9335&lt;=J9335,"是","否")</x:f>
        <x:v>是</x:v>
      </x:c>
      <x:c r="L9335" s="36" t="n">
        <x:v>0.9201697916300231</x:v>
      </x:c>
      <x:c r="M9335" s="36" t="n">
        <x:f>1-L9335</x:f>
        <x:v>0.0798302083699769</x:v>
      </x:c>
      <x:c r="N9335" s="13" t="str">
        <x:v>是</x:v>
      </x:c>
      <x:c r="O9335" s="15"/>
      <x:c r="P9335" s="13" t="str"/>
    </x:row>
    <x:row r="9336">
      <x:c r="A9336" s="15" t="n">
        <x:v>9335</x:v>
      </x:c>
      <x:c r="B9336" s="13" t="str">
        <x:v>Hesperiidae-16</x:v>
      </x:c>
      <x:c r="C9336" s="13" t="str">
        <x:v>Hesperiidae</x:v>
      </x:c>
      <x:c r="D9336" s="33" t="n">
        <x:f>'AR_values'!I82</x:f>
        <x:v>2.8480556399666805</x:v>
      </x:c>
      <x:c r="E9336" s="33" t="str">
        <x:v>Nymphalinae-30</x:v>
      </x:c>
      <x:c r="F9336" s="33" t="str">
        <x:v>Nymphalinae</x:v>
      </x:c>
      <x:c r="G9336" s="33" t="n">
        <x:f>'AR_values'!I212</x:f>
        <x:v>2.926580929690944</x:v>
      </x:c>
      <x:c r="H9336" s="33" t="n">
        <x:f>ABS(D9336-G9336)</x:f>
        <x:v>0.07852528972426365</x:v>
      </x:c>
      <x:c r="I9336" s="14" t="n">
        <x:f>IFERROR(H9336/AVERAGE(D9336,G9336),"")</x:f>
        <x:v>0.027196617060498186</x:v>
      </x:c>
      <x:c r="J9336" s="14" t="n">
        <x:f>'Method'!$B$2</x:f>
        <x:v>0.05</x:v>
      </x:c>
      <x:c r="K9336" s="13" t="str">
        <x:f>IF(I9336&lt;=J9336,"是","否")</x:f>
        <x:v>是</x:v>
      </x:c>
      <x:c r="L9336" s="36" t="n">
        <x:v>0.8078363026077976</x:v>
      </x:c>
      <x:c r="M9336" s="36" t="n">
        <x:f>1-L9336</x:f>
        <x:v>0.1921636973922024</x:v>
      </x:c>
      <x:c r="N9336" s="13" t="str">
        <x:v>是</x:v>
      </x:c>
      <x:c r="O9336" s="15"/>
      <x:c r="P9336" s="13" t="str"/>
    </x:row>
    <x:row r="9337">
      <x:c r="A9337" s="15" t="n">
        <x:v>9336</x:v>
      </x:c>
      <x:c r="B9337" s="13" t="str">
        <x:v>Hesperiidae-17</x:v>
      </x:c>
      <x:c r="C9337" s="13" t="str">
        <x:v>Hesperiidae</x:v>
      </x:c>
      <x:c r="D9337" s="33" t="n">
        <x:f>'AR_values'!I83</x:f>
        <x:v>2.640925848247515</x:v>
      </x:c>
      <x:c r="E9337" s="33" t="str">
        <x:v>Papilionidae-4</x:v>
      </x:c>
      <x:c r="F9337" s="33" t="str">
        <x:v>Papilionidae</x:v>
      </x:c>
      <x:c r="G9337" s="33" t="n">
        <x:f>'AR_values'!I251</x:f>
        <x:v>2.713745457806805</x:v>
      </x:c>
      <x:c r="H9337" s="33" t="n">
        <x:f>ABS(D9337-G9337)</x:f>
        <x:v>0.07281960955929012</x:v>
      </x:c>
      <x:c r="I9337" s="14" t="n">
        <x:f>IFERROR(H9337/AVERAGE(D9337,G9337),"")</x:f>
        <x:v>0.027198535782002455</x:v>
      </x:c>
      <x:c r="J9337" s="14" t="n">
        <x:f>'Method'!$B$2</x:f>
        <x:v>0.05</x:v>
      </x:c>
      <x:c r="K9337" s="13" t="str">
        <x:f>IF(I9337&lt;=J9337,"是","否")</x:f>
        <x:v>是</x:v>
      </x:c>
      <x:c r="L9337" s="36" t="n">
        <x:v>0.6935072808721329</x:v>
      </x:c>
      <x:c r="M9337" s="36" t="n">
        <x:f>1-L9337</x:f>
        <x:v>0.30649271912786713</x:v>
      </x:c>
      <x:c r="N9337" s="13" t="str">
        <x:v>是</x:v>
      </x:c>
      <x:c r="O9337" s="15"/>
      <x:c r="P9337" s="13" t="str"/>
    </x:row>
    <x:row r="9338">
      <x:c r="A9338" s="15" t="n">
        <x:v>9337</x:v>
      </x:c>
      <x:c r="B9338" s="13" t="str">
        <x:v>Papilionidae-12</x:v>
      </x:c>
      <x:c r="C9338" s="13" t="str">
        <x:v>Papilionidae</x:v>
      </x:c>
      <x:c r="D9338" s="33" t="n">
        <x:f>'AR_values'!I222</x:f>
        <x:v>2.7446040689002573</x:v>
      </x:c>
      <x:c r="E9338" s="33" t="str">
        <x:v>Pieridae-3</x:v>
      </x:c>
      <x:c r="F9338" s="33" t="str">
        <x:v>Pieridae</x:v>
      </x:c>
      <x:c r="G9338" s="33" t="n">
        <x:f>'AR_values'!I293</x:f>
        <x:v>2.8202857168729976</x:v>
      </x:c>
      <x:c r="H9338" s="33" t="n">
        <x:f>ABS(D9338-G9338)</x:f>
        <x:v>0.07568164797274024</x:v>
      </x:c>
      <x:c r="I9338" s="14" t="n">
        <x:f>IFERROR(H9338/AVERAGE(D9338,G9338),"")</x:f>
        <x:v>0.02719969339418789</x:v>
      </x:c>
      <x:c r="J9338" s="14" t="n">
        <x:f>'Method'!$B$2</x:f>
        <x:v>0.05</x:v>
      </x:c>
      <x:c r="K9338" s="13" t="str">
        <x:f>IF(I9338&lt;=J9338,"是","否")</x:f>
        <x:v>是</x:v>
      </x:c>
      <x:c r="L9338" s="36" t="n">
        <x:v>0.7527845825238032</x:v>
      </x:c>
      <x:c r="M9338" s="36" t="n">
        <x:f>1-L9338</x:f>
        <x:v>0.2472154174761968</x:v>
      </x:c>
      <x:c r="N9338" s="13" t="str">
        <x:v>是</x:v>
      </x:c>
      <x:c r="O9338" s="15"/>
      <x:c r="P9338" s="13" t="str"/>
    </x:row>
    <x:row r="9339">
      <x:c r="A9339" s="15" t="n">
        <x:v>9338</x:v>
      </x:c>
      <x:c r="B9339" s="13" t="str">
        <x:v>Papilionidae-39</x:v>
      </x:c>
      <x:c r="C9339" s="13" t="str">
        <x:v>Papilionidae</x:v>
      </x:c>
      <x:c r="D9339" s="33" t="n">
        <x:f>'AR_values'!I250</x:f>
        <x:v>2.4541464680106215</x:v>
      </x:c>
      <x:c r="E9339" s="33" t="str">
        <x:v>Satyrinae-17</x:v>
      </x:c>
      <x:c r="F9339" s="33" t="str">
        <x:v>Satyrinae</x:v>
      </x:c>
      <x:c r="G9339" s="33" t="n">
        <x:f>'AR_values'!I366</x:f>
        <x:v>2.388286699296129</x:v>
      </x:c>
      <x:c r="H9339" s="33" t="n">
        <x:f>ABS(D9339-G9339)</x:f>
        <x:v>0.06585976871449262</x:v>
      </x:c>
      <x:c r="I9339" s="14" t="n">
        <x:f>IFERROR(H9339/AVERAGE(D9339,G9339),"")</x:f>
        <x:v>0.027201105906484734</x:v>
      </x:c>
      <x:c r="J9339" s="14" t="n">
        <x:f>'Method'!$B$2</x:f>
        <x:v>0.05</x:v>
      </x:c>
      <x:c r="K9339" s="13" t="str">
        <x:f>IF(I9339&lt;=J9339,"是","否")</x:f>
        <x:v>是</x:v>
      </x:c>
      <x:c r="L9339" s="36" t="n">
        <x:v>0.8320809439061367</x:v>
      </x:c>
      <x:c r="M9339" s="36" t="n">
        <x:f>1-L9339</x:f>
        <x:v>0.16791905609386326</x:v>
      </x:c>
      <x:c r="N9339" s="13" t="str">
        <x:v>是</x:v>
      </x:c>
      <x:c r="O9339" s="15"/>
      <x:c r="P9339" s="13" t="str"/>
    </x:row>
    <x:row r="9340">
      <x:c r="A9340" s="15" t="n">
        <x:v>9339</x:v>
      </x:c>
      <x:c r="B9340" s="13" t="str">
        <x:v>Heliconiinae-22</x:v>
      </x:c>
      <x:c r="C9340" s="13" t="str">
        <x:v>Heliconiinae</x:v>
      </x:c>
      <x:c r="D9340" s="33" t="n">
        <x:f>'AR_values'!I66</x:f>
        <x:v>2.5700482441884245</x:v>
      </x:c>
      <x:c r="E9340" s="33" t="str">
        <x:v>Hesperiidae-17</x:v>
      </x:c>
      <x:c r="F9340" s="33" t="str">
        <x:v>Hesperiidae</x:v>
      </x:c>
      <x:c r="G9340" s="33" t="n">
        <x:f>'AR_values'!I83</x:f>
        <x:v>2.640925848247515</x:v>
      </x:c>
      <x:c r="H9340" s="33" t="n">
        <x:f>ABS(D9340-G9340)</x:f>
        <x:v>0.0708776040590906</x:v>
      </x:c>
      <x:c r="I9340" s="14" t="n">
        <x:f>IFERROR(H9340/AVERAGE(D9340,G9340),"")</x:f>
        <x:v>0.027203207232204034</x:v>
      </x:c>
      <x:c r="J9340" s="14" t="n">
        <x:f>'Method'!$B$2</x:f>
        <x:v>0.05</x:v>
      </x:c>
      <x:c r="K9340" s="13" t="str">
        <x:f>IF(I9340&lt;=J9340,"是","否")</x:f>
        <x:v>是</x:v>
      </x:c>
      <x:c r="L9340" s="36" t="n">
        <x:v>0.8384499543476457</x:v>
      </x:c>
      <x:c r="M9340" s="36" t="n">
        <x:f>1-L9340</x:f>
        <x:v>0.1615500456523543</x:v>
      </x:c>
      <x:c r="N9340" s="13" t="str">
        <x:v>是</x:v>
      </x:c>
      <x:c r="O9340" s="15"/>
      <x:c r="P9340" s="13" t="str"/>
    </x:row>
    <x:row r="9341">
      <x:c r="A9341" s="15" t="n">
        <x:v>9340</x:v>
      </x:c>
      <x:c r="B9341" s="13" t="str">
        <x:v>Biblidinae-15</x:v>
      </x:c>
      <x:c r="C9341" s="13" t="str">
        <x:v>Biblidinae</x:v>
      </x:c>
      <x:c r="D9341" s="33" t="n">
        <x:f>'AR_values'!I7</x:f>
        <x:v>2.490648862471045</x:v>
      </x:c>
      <x:c r="E9341" s="33" t="str">
        <x:v>Pieridae-Coliadinae-6</x:v>
      </x:c>
      <x:c r="F9341" s="33" t="str">
        <x:v>Pieridae-Coliadinae</x:v>
      </x:c>
      <x:c r="G9341" s="33" t="n">
        <x:f>'AR_values'!I318</x:f>
        <x:v>2.559350440419913</x:v>
      </x:c>
      <x:c r="H9341" s="33" t="n">
        <x:f>ABS(D9341-G9341)</x:f>
        <x:v>0.06870157794886822</x:v>
      </x:c>
      <x:c r="I9341" s="14" t="n">
        <x:f>IFERROR(H9341/AVERAGE(D9341,G9341),"")</x:f>
        <x:v>0.02720854947823016</x:v>
      </x:c>
      <x:c r="J9341" s="14" t="n">
        <x:f>'Method'!$B$2</x:f>
        <x:v>0.05</x:v>
      </x:c>
      <x:c r="K9341" s="13" t="str">
        <x:f>IF(I9341&lt;=J9341,"是","否")</x:f>
        <x:v>是</x:v>
      </x:c>
      <x:c r="L9341" s="36" t="n">
        <x:v>0.8048224581673756</x:v>
      </x:c>
      <x:c r="M9341" s="36" t="n">
        <x:f>1-L9341</x:f>
        <x:v>0.19517754183262437</x:v>
      </x:c>
      <x:c r="N9341" s="13" t="str">
        <x:v>是</x:v>
      </x:c>
      <x:c r="O9341" s="15"/>
      <x:c r="P9341" s="13" t="str"/>
    </x:row>
    <x:row r="9342">
      <x:c r="A9342" s="15" t="n">
        <x:v>9341</x:v>
      </x:c>
      <x:c r="B9342" s="13" t="str">
        <x:v>Hesperiidae_Trapezites_lutea</x:v>
      </x:c>
      <x:c r="C9342" s="13" t="str">
        <x:v>Hesperiidae</x:v>
      </x:c>
      <x:c r="D9342" s="33" t="n">
        <x:f>'AR_values'!I126</x:f>
        <x:v>2.806294124049109</x:v>
      </x:c>
      <x:c r="E9342" s="33" t="str">
        <x:v>Pieridae-5</x:v>
      </x:c>
      <x:c r="F9342" s="33" t="str">
        <x:v>Pieridae</x:v>
      </x:c>
      <x:c r="G9342" s="33" t="n">
        <x:f>'AR_values'!I295</x:f>
        <x:v>2.730957512273332</x:v>
      </x:c>
      <x:c r="H9342" s="33" t="n">
        <x:f>ABS(D9342-G9342)</x:f>
        <x:v>0.07533661177577722</x:v>
      </x:c>
      <x:c r="I9342" s="14" t="n">
        <x:f>IFERROR(H9342/AVERAGE(D9342,G9342),"")</x:f>
        <x:v>0.027210831915817333</x:v>
      </x:c>
      <x:c r="J9342" s="14" t="n">
        <x:f>'Method'!$B$2</x:f>
        <x:v>0.05</x:v>
      </x:c>
      <x:c r="K9342" s="13" t="str">
        <x:f>IF(I9342&lt;=J9342,"是","否")</x:f>
        <x:v>是</x:v>
      </x:c>
      <x:c r="L9342" s="36" t="n">
        <x:v>0.6780780228992731</x:v>
      </x:c>
      <x:c r="M9342" s="36" t="n">
        <x:f>1-L9342</x:f>
        <x:v>0.3219219771007269</x:v>
      </x:c>
      <x:c r="N9342" s="13" t="str">
        <x:v>是</x:v>
      </x:c>
      <x:c r="O9342" s="15"/>
      <x:c r="P9342" s="13" t="str"/>
    </x:row>
    <x:row r="9343">
      <x:c r="A9343" s="15" t="n">
        <x:v>9342</x:v>
      </x:c>
      <x:c r="B9343" s="13" t="str">
        <x:v>Danainae-16</x:v>
      </x:c>
      <x:c r="C9343" s="13" t="str">
        <x:v>Danainae</x:v>
      </x:c>
      <x:c r="D9343" s="33" t="n">
        <x:f>'AR_values'!I37</x:f>
        <x:v>3.137513221004576</x:v>
      </x:c>
      <x:c r="E9343" s="33" t="str">
        <x:v>Papilionidae-15</x:v>
      </x:c>
      <x:c r="F9343" s="33" t="str">
        <x:v>Papilionidae</x:v>
      </x:c>
      <x:c r="G9343" s="33" t="n">
        <x:f>'AR_values'!I225</x:f>
        <x:v>3.0532801223694213</x:v>
      </x:c>
      <x:c r="H9343" s="33" t="n">
        <x:f>ABS(D9343-G9343)</x:f>
        <x:v>0.08423309863515493</x:v>
      </x:c>
      <x:c r="I9343" s="14" t="n">
        <x:f>IFERROR(H9343/AVERAGE(D9343,G9343),"")</x:f>
        <x:v>0.027212376173179672</x:v>
      </x:c>
      <x:c r="J9343" s="14" t="n">
        <x:f>'Method'!$B$2</x:f>
        <x:v>0.05</x:v>
      </x:c>
      <x:c r="K9343" s="13" t="str">
        <x:f>IF(I9343&lt;=J9343,"是","否")</x:f>
        <x:v>是</x:v>
      </x:c>
      <x:c r="L9343" s="36" t="n">
        <x:v>0.6989647279159297</x:v>
      </x:c>
      <x:c r="M9343" s="36" t="n">
        <x:f>1-L9343</x:f>
        <x:v>0.3010352720840703</x:v>
      </x:c>
      <x:c r="N9343" s="13" t="str">
        <x:v>是</x:v>
      </x:c>
      <x:c r="O9343" s="15"/>
      <x:c r="P9343" s="13" t="str"/>
    </x:row>
    <x:row r="9344">
      <x:c r="A9344" s="15" t="n">
        <x:v>9343</x:v>
      </x:c>
      <x:c r="B9344" s="13" t="str">
        <x:v>Danainae-7</x:v>
      </x:c>
      <x:c r="C9344" s="13" t="str">
        <x:v>Danainae</x:v>
      </x:c>
      <x:c r="D9344" s="33" t="n">
        <x:f>'AR_values'!I49</x:f>
        <x:v>2.5562486467181142</x:v>
      </x:c>
      <x:c r="E9344" s="33" t="str">
        <x:v>Hesperiidae-1</x:v>
      </x:c>
      <x:c r="F9344" s="33" t="str">
        <x:v>Hesperiidae</x:v>
      </x:c>
      <x:c r="G9344" s="33" t="n">
        <x:f>'AR_values'!I75</x:f>
        <x:v>2.626775993873075</x:v>
      </x:c>
      <x:c r="H9344" s="33" t="n">
        <x:f>ABS(D9344-G9344)</x:f>
        <x:v>0.07052734715496056</x:v>
      </x:c>
      <x:c r="I9344" s="14" t="n">
        <x:f>IFERROR(H9344/AVERAGE(D9344,G9344),"")</x:f>
        <x:v>0.027214745074766244</x:v>
      </x:c>
      <x:c r="J9344" s="14" t="n">
        <x:f>'Method'!$B$2</x:f>
        <x:v>0.05</x:v>
      </x:c>
      <x:c r="K9344" s="13" t="str">
        <x:f>IF(I9344&lt;=J9344,"是","否")</x:f>
        <x:v>是</x:v>
      </x:c>
      <x:c r="L9344" s="36" t="n">
        <x:v>0.8704977256088047</x:v>
      </x:c>
      <x:c r="M9344" s="36" t="n">
        <x:f>1-L9344</x:f>
        <x:v>0.12950227439119533</x:v>
      </x:c>
      <x:c r="N9344" s="13" t="str">
        <x:v>是</x:v>
      </x:c>
      <x:c r="O9344" s="15"/>
      <x:c r="P9344" s="13" t="str"/>
    </x:row>
    <x:row r="9345">
      <x:c r="A9345" s="15" t="n">
        <x:v>9344</x:v>
      </x:c>
      <x:c r="B9345" s="13" t="str">
        <x:v>Biblidinae-6</x:v>
      </x:c>
      <x:c r="C9345" s="13" t="str">
        <x:v>Biblidinae</x:v>
      </x:c>
      <x:c r="D9345" s="33" t="n">
        <x:f>'AR_values'!I12</x:f>
        <x:v>2.4326452914105925</x:v>
      </x:c>
      <x:c r="E9345" s="33" t="str">
        <x:v>Lycaenidae_Theclinesthes_albocincta</x:v>
      </x:c>
      <x:c r="F9345" s="33" t="str">
        <x:v>Lycaenidae</x:v>
      </x:c>
      <x:c r="G9345" s="33" t="n">
        <x:f>'AR_values'!I184</x:f>
        <x:v>2.367311960675574</x:v>
      </x:c>
      <x:c r="H9345" s="33" t="n">
        <x:f>ABS(D9345-G9345)</x:f>
        <x:v>0.06533333073501835</x:v>
      </x:c>
      <x:c r="I9345" s="14" t="n">
        <x:f>IFERROR(H9345/AVERAGE(D9345,G9345),"")</x:f>
        <x:v>0.027222463577825845</x:v>
      </x:c>
      <x:c r="J9345" s="14" t="n">
        <x:f>'Method'!$B$2</x:f>
        <x:v>0.05</x:v>
      </x:c>
      <x:c r="K9345" s="13" t="str">
        <x:f>IF(I9345&lt;=J9345,"是","否")</x:f>
        <x:v>是</x:v>
      </x:c>
      <x:c r="L9345" s="36" t="n">
        <x:v>0.8972726965494711</x:v>
      </x:c>
      <x:c r="M9345" s="36" t="n">
        <x:f>1-L9345</x:f>
        <x:v>0.10272730345052894</x:v>
      </x:c>
      <x:c r="N9345" s="13" t="str">
        <x:v>是</x:v>
      </x:c>
      <x:c r="O9345" s="15"/>
      <x:c r="P9345" s="13" t="str"/>
    </x:row>
    <x:row r="9346">
      <x:c r="A9346" s="15" t="n">
        <x:v>9345</x:v>
      </x:c>
      <x:c r="B9346" s="13" t="str">
        <x:v>Heliconiinae-23</x:v>
      </x:c>
      <x:c r="C9346" s="13" t="str">
        <x:v>Heliconiinae</x:v>
      </x:c>
      <x:c r="D9346" s="33" t="n">
        <x:f>'AR_values'!I67</x:f>
        <x:v>3.297473552930905</x:v>
      </x:c>
      <x:c r="E9346" s="33" t="str">
        <x:v>Papilionidae_Trogonoptera_trojana</x:v>
      </x:c>
      <x:c r="F9346" s="33" t="str">
        <x:v>Papilionidae</x:v>
      </x:c>
      <x:c r="G9346" s="33" t="n">
        <x:f>'AR_values'!I266</x:f>
        <x:v>3.2089030082191807</x:v>
      </x:c>
      <x:c r="H9346" s="33" t="n">
        <x:f>ABS(D9346-G9346)</x:f>
        <x:v>0.08857054471172443</x:v>
      </x:c>
      <x:c r="I9346" s="14" t="n">
        <x:f>IFERROR(H9346/AVERAGE(D9346,G9346),"")</x:f>
        <x:v>0.027225766562785123</x:v>
      </x:c>
      <x:c r="J9346" s="14" t="n">
        <x:f>'Method'!$B$2</x:f>
        <x:v>0.05</x:v>
      </x:c>
      <x:c r="K9346" s="13" t="str">
        <x:f>IF(I9346&lt;=J9346,"是","否")</x:f>
        <x:v>是</x:v>
      </x:c>
      <x:c r="L9346" s="36" t="n">
        <x:v>0.8056063641378509</x:v>
      </x:c>
      <x:c r="M9346" s="36" t="n">
        <x:f>1-L9346</x:f>
        <x:v>0.19439363586214908</x:v>
      </x:c>
      <x:c r="N9346" s="13" t="str">
        <x:v>是</x:v>
      </x:c>
      <x:c r="O9346" s="15"/>
      <x:c r="P9346" s="13" t="str"/>
    </x:row>
    <x:row r="9347">
      <x:c r="A9347" s="15" t="n">
        <x:v>9346</x:v>
      </x:c>
      <x:c r="B9347" s="13" t="str">
        <x:v>Hesperiidae-20</x:v>
      </x:c>
      <x:c r="C9347" s="13" t="str">
        <x:v>Hesperiidae</x:v>
      </x:c>
      <x:c r="D9347" s="33" t="n">
        <x:f>'AR_values'!I87</x:f>
        <x:v>3.009857822934138</x:v>
      </x:c>
      <x:c r="E9347" s="33" t="str">
        <x:v>Satyrinae-3</x:v>
      </x:c>
      <x:c r="F9347" s="33" t="str">
        <x:v>Satyrinae</x:v>
      </x:c>
      <x:c r="G9347" s="33" t="n">
        <x:f>'AR_values'!I378</x:f>
        <x:v>2.929011336174991</x:v>
      </x:c>
      <x:c r="H9347" s="33" t="n">
        <x:f>ABS(D9347-G9347)</x:f>
        <x:v>0.08084648675914696</x:v>
      </x:c>
      <x:c r="I9347" s="14" t="n">
        <x:f>IFERROR(H9347/AVERAGE(D9347,G9347),"")</x:f>
        <x:v>0.027226222566342745</x:v>
      </x:c>
      <x:c r="J9347" s="14" t="n">
        <x:f>'Method'!$B$2</x:f>
        <x:v>0.05</x:v>
      </x:c>
      <x:c r="K9347" s="13" t="str">
        <x:f>IF(I9347&lt;=J9347,"是","否")</x:f>
        <x:v>是</x:v>
      </x:c>
      <x:c r="L9347" s="36" t="n">
        <x:v>0.6684557508026371</x:v>
      </x:c>
      <x:c r="M9347" s="36" t="n">
        <x:f>1-L9347</x:f>
        <x:v>0.3315442491973629</x:v>
      </x:c>
      <x:c r="N9347" s="13" t="str">
        <x:v>是</x:v>
      </x:c>
      <x:c r="O9347" s="15"/>
      <x:c r="P9347" s="13" t="str"/>
    </x:row>
    <x:row r="9348">
      <x:c r="A9348" s="15" t="n">
        <x:v>9347</x:v>
      </x:c>
      <x:c r="B9348" s="13" t="str">
        <x:v>Limenitidinae-8</x:v>
      </x:c>
      <x:c r="C9348" s="13" t="str">
        <x:v>Limenitidinae</x:v>
      </x:c>
      <x:c r="D9348" s="33" t="n">
        <x:f>'AR_values'!I140</x:f>
        <x:v>2.3890954186981337</x:v>
      </x:c>
      <x:c r="E9348" s="33" t="str">
        <x:v>Pieridae_Gonepteryx_rhamni</x:v>
      </x:c>
      <x:c r="F9348" s="33" t="str">
        <x:v>Pieridae</x:v>
      </x:c>
      <x:c r="G9348" s="33" t="n">
        <x:f>'AR_values'!I329</x:f>
        <x:v>2.4550451233703305</x:v>
      </x:c>
      <x:c r="H9348" s="33" t="n">
        <x:f>ABS(D9348-G9348)</x:f>
        <x:v>0.06594970467219685</x:v>
      </x:c>
      <x:c r="I9348" s="14" t="n">
        <x:f>IFERROR(H9348/AVERAGE(D9348,G9348),"")</x:f>
        <x:v>0.027228650407420306</x:v>
      </x:c>
      <x:c r="J9348" s="14" t="n">
        <x:f>'Method'!$B$2</x:f>
        <x:v>0.05</x:v>
      </x:c>
      <x:c r="K9348" s="13" t="str">
        <x:f>IF(I9348&lt;=J9348,"是","否")</x:f>
        <x:v>是</x:v>
      </x:c>
      <x:c r="L9348" s="36" t="n">
        <x:v>0.6655126657421356</x:v>
      </x:c>
      <x:c r="M9348" s="36" t="n">
        <x:f>1-L9348</x:f>
        <x:v>0.33448733425786437</x:v>
      </x:c>
      <x:c r="N9348" s="13" t="str">
        <x:v>是</x:v>
      </x:c>
      <x:c r="O9348" s="15"/>
      <x:c r="P9348" s="13" t="str"/>
    </x:row>
    <x:row r="9349">
      <x:c r="A9349" s="15" t="n">
        <x:v>9348</x:v>
      </x:c>
      <x:c r="B9349" s="13" t="str">
        <x:v>Limenitidinae-4</x:v>
      </x:c>
      <x:c r="C9349" s="13" t="str">
        <x:v>Limenitidinae</x:v>
      </x:c>
      <x:c r="D9349" s="33" t="n">
        <x:f>'AR_values'!I136</x:f>
        <x:v>2.4478863236029302</x:v>
      </x:c>
      <x:c r="E9349" s="33" t="str">
        <x:v>Lycaenidae_Theclinesthes_miskini</x:v>
      </x:c>
      <x:c r="F9349" s="33" t="str">
        <x:v>Lycaenidae</x:v>
      </x:c>
      <x:c r="G9349" s="33" t="n">
        <x:f>'AR_values'!I185</x:f>
        <x:v>2.5154764900306708</x:v>
      </x:c>
      <x:c r="H9349" s="33" t="n">
        <x:f>ABS(D9349-G9349)</x:f>
        <x:v>0.06759016642774052</x:v>
      </x:c>
      <x:c r="I9349" s="14" t="n">
        <x:f>IFERROR(H9349/AVERAGE(D9349,G9349),"")</x:f>
        <x:v>0.027235633970613887</x:v>
      </x:c>
      <x:c r="J9349" s="14" t="n">
        <x:f>'Method'!$B$2</x:f>
        <x:v>0.05</x:v>
      </x:c>
      <x:c r="K9349" s="13" t="str">
        <x:f>IF(I9349&lt;=J9349,"是","否")</x:f>
        <x:v>是</x:v>
      </x:c>
      <x:c r="L9349" s="36" t="n">
        <x:v>0.8588854150026244</x:v>
      </x:c>
      <x:c r="M9349" s="36" t="n">
        <x:f>1-L9349</x:f>
        <x:v>0.14111458499737561</x:v>
      </x:c>
      <x:c r="N9349" s="13" t="str">
        <x:v>是</x:v>
      </x:c>
      <x:c r="O9349" s="15"/>
      <x:c r="P9349" s="13" t="str"/>
    </x:row>
    <x:row r="9350">
      <x:c r="A9350" s="15" t="n">
        <x:v>9349</x:v>
      </x:c>
      <x:c r="B9350" s="13" t="str">
        <x:v>Hesperiidae-1</x:v>
      </x:c>
      <x:c r="C9350" s="13" t="str">
        <x:v>Hesperiidae</x:v>
      </x:c>
      <x:c r="D9350" s="33" t="n">
        <x:f>'AR_values'!I75</x:f>
        <x:v>2.626775993873075</x:v>
      </x:c>
      <x:c r="E9350" s="33" t="str">
        <x:v>Satyrinae-16</x:v>
      </x:c>
      <x:c r="F9350" s="33" t="str">
        <x:v>Satyrinae</x:v>
      </x:c>
      <x:c r="G9350" s="33" t="n">
        <x:f>'AR_values'!I365</x:f>
        <x:v>2.699315938443061</x:v>
      </x:c>
      <x:c r="H9350" s="33" t="n">
        <x:f>ABS(D9350-G9350)</x:f>
        <x:v>0.07253994456998614</x:v>
      </x:c>
      <x:c r="I9350" s="14" t="n">
        <x:f>IFERROR(H9350/AVERAGE(D9350,G9350),"")</x:f>
        <x:v>0.027239463941600043</x:v>
      </x:c>
      <x:c r="J9350" s="14" t="n">
        <x:f>'Method'!$B$2</x:f>
        <x:v>0.05</x:v>
      </x:c>
      <x:c r="K9350" s="13" t="str">
        <x:f>IF(I9350&lt;=J9350,"是","否")</x:f>
        <x:v>是</x:v>
      </x:c>
      <x:c r="L9350" s="36" t="n">
        <x:v>0.8421480977600699</x:v>
      </x:c>
      <x:c r="M9350" s="36" t="n">
        <x:f>1-L9350</x:f>
        <x:v>0.15785190223993006</x:v>
      </x:c>
      <x:c r="N9350" s="13" t="str">
        <x:v>是</x:v>
      </x:c>
      <x:c r="O9350" s="15"/>
      <x:c r="P9350" s="13" t="str"/>
    </x:row>
    <x:row r="9351">
      <x:c r="A9351" s="15" t="n">
        <x:v>9350</x:v>
      </x:c>
      <x:c r="B9351" s="13" t="str">
        <x:v>Hesperiidae_Cephrenes_augiades</x:v>
      </x:c>
      <x:c r="C9351" s="13" t="str">
        <x:v>Hesperiidae</x:v>
      </x:c>
      <x:c r="D9351" s="33" t="n">
        <x:f>'AR_values'!I113</x:f>
        <x:v>3.0176911567888243</x:v>
      </x:c>
      <x:c r="E9351" s="33" t="str">
        <x:v>Hesperiidae_Hesperilla_idothea</x:v>
      </x:c>
      <x:c r="F9351" s="33" t="str">
        <x:v>Hesperiidae</x:v>
      </x:c>
      <x:c r="G9351" s="33" t="n">
        <x:f>'AR_values'!I120</x:f>
        <x:v>2.9365928469374087</x:v>
      </x:c>
      <x:c r="H9351" s="33" t="n">
        <x:f>ABS(D9351-G9351)</x:f>
        <x:v>0.08109830985141553</x:v>
      </x:c>
      <x:c r="I9351" s="14" t="n">
        <x:f>IFERROR(H9351/AVERAGE(D9351,G9351),"")</x:f>
        <x:v>0.027240323034864858</x:v>
      </x:c>
      <x:c r="J9351" s="14" t="n">
        <x:f>'Method'!$B$2</x:f>
        <x:v>0.05</x:v>
      </x:c>
      <x:c r="K9351" s="13" t="str">
        <x:f>IF(I9351&lt;=J9351,"是","否")</x:f>
        <x:v>是</x:v>
      </x:c>
      <x:c r="L9351" s="36" t="n">
        <x:v>0.9209245227109173</x:v>
      </x:c>
      <x:c r="M9351" s="36" t="n">
        <x:f>1-L9351</x:f>
        <x:v>0.07907547728908271</x:v>
      </x:c>
      <x:c r="N9351" s="13" t="str">
        <x:v>否</x:v>
      </x:c>
      <x:c r="O9351" s="15"/>
      <x:c r="P9351" s="13" t="str"/>
    </x:row>
    <x:row r="9352">
      <x:c r="A9352" s="15" t="n">
        <x:v>9351</x:v>
      </x:c>
      <x:c r="B9352" s="13" t="str">
        <x:v>Danainae-15</x:v>
      </x:c>
      <x:c r="C9352" s="13" t="str">
        <x:v>Danainae</x:v>
      </x:c>
      <x:c r="D9352" s="33" t="n">
        <x:f>'AR_values'!I36</x:f>
        <x:v>3.009911063670343</x:v>
      </x:c>
      <x:c r="E9352" s="33" t="str">
        <x:v>Satyrinae-3</x:v>
      </x:c>
      <x:c r="F9352" s="33" t="str">
        <x:v>Satyrinae</x:v>
      </x:c>
      <x:c r="G9352" s="33" t="n">
        <x:f>'AR_values'!I378</x:f>
        <x:v>2.929011336174991</x:v>
      </x:c>
      <x:c r="H9352" s="33" t="n">
        <x:f>ABS(D9352-G9352)</x:f>
        <x:v>0.08089972749535201</x:v>
      </x:c>
      <x:c r="I9352" s="14" t="n">
        <x:f>IFERROR(H9352/AVERAGE(D9352,G9352),"")</x:f>
        <x:v>0.027243907917523513</x:v>
      </x:c>
      <x:c r="J9352" s="14" t="n">
        <x:f>'Method'!$B$2</x:f>
        <x:v>0.05</x:v>
      </x:c>
      <x:c r="K9352" s="13" t="str">
        <x:f>IF(I9352&lt;=J9352,"是","否")</x:f>
        <x:v>是</x:v>
      </x:c>
      <x:c r="L9352" s="36" t="n">
        <x:v>0.8821716354991638</x:v>
      </x:c>
      <x:c r="M9352" s="36" t="n">
        <x:f>1-L9352</x:f>
        <x:v>0.11782836450083622</x:v>
      </x:c>
      <x:c r="N9352" s="13" t="str">
        <x:v>是</x:v>
      </x:c>
      <x:c r="O9352" s="15"/>
      <x:c r="P9352" s="13" t="str"/>
    </x:row>
    <x:row r="9353">
      <x:c r="A9353" s="15" t="n">
        <x:v>9352</x:v>
      </x:c>
      <x:c r="B9353" s="13" t="str">
        <x:v>Heliconiinae-18</x:v>
      </x:c>
      <x:c r="C9353" s="13" t="str">
        <x:v>Heliconiinae</x:v>
      </x:c>
      <x:c r="D9353" s="33" t="n">
        <x:f>'AR_values'!I61</x:f>
        <x:v>3.0927241045158045</x:v>
      </x:c>
      <x:c r="E9353" s="33" t="str">
        <x:v>Pieridae-26</x:v>
      </x:c>
      <x:c r="F9353" s="33" t="str">
        <x:v>Pieridae</x:v>
      </x:c>
      <x:c r="G9353" s="33" t="n">
        <x:f>'AR_values'!I291</x:f>
        <x:v>3.0095979405459286</x:v>
      </x:c>
      <x:c r="H9353" s="33" t="n">
        <x:f>ABS(D9353-G9353)</x:f>
        <x:v>0.08312616396987593</x:v>
      </x:c>
      <x:c r="I9353" s="14" t="n">
        <x:f>IFERROR(H9353/AVERAGE(D9353,G9353),"")</x:f>
        <x:v>0.027244109162395082</x:v>
      </x:c>
      <x:c r="J9353" s="14" t="n">
        <x:f>'Method'!$B$2</x:f>
        <x:v>0.05</x:v>
      </x:c>
      <x:c r="K9353" s="13" t="str">
        <x:f>IF(I9353&lt;=J9353,"是","否")</x:f>
        <x:v>是</x:v>
      </x:c>
      <x:c r="L9353" s="36" t="n">
        <x:v>0.8754032942774664</x:v>
      </x:c>
      <x:c r="M9353" s="36" t="n">
        <x:f>1-L9353</x:f>
        <x:v>0.12459670572253356</x:v>
      </x:c>
      <x:c r="N9353" s="13" t="str">
        <x:v>是</x:v>
      </x:c>
      <x:c r="O9353" s="15"/>
      <x:c r="P9353" s="13" t="str"/>
    </x:row>
    <x:row r="9354">
      <x:c r="A9354" s="15" t="n">
        <x:v>9353</x:v>
      </x:c>
      <x:c r="B9354" s="13" t="str">
        <x:v>Lycaenidae_Ogyris_barnardi</x:v>
      </x:c>
      <x:c r="C9354" s="13" t="str">
        <x:v>Lycaenidae</x:v>
      </x:c>
      <x:c r="D9354" s="33" t="n">
        <x:f>'AR_values'!I177</x:f>
        <x:v>2.431952209627365</x:v>
      </x:c>
      <x:c r="E9354" s="33" t="str">
        <x:v>Nymphalinae-15</x:v>
      </x:c>
      <x:c r="F9354" s="33" t="str">
        <x:v>Nymphalinae</x:v>
      </x:c>
      <x:c r="G9354" s="33" t="n">
        <x:f>'AR_values'!I195</x:f>
        <x:v>2.3665787569001857</x:v>
      </x:c>
      <x:c r="H9354" s="33" t="n">
        <x:f>ABS(D9354-G9354)</x:f>
        <x:v>0.06537345272717943</x:v>
      </x:c>
      <x:c r="I9354" s="14" t="n">
        <x:f>IFERROR(H9354/AVERAGE(D9354,G9354),"")</x:f>
        <x:v>0.027247277628589243</x:v>
      </x:c>
      <x:c r="J9354" s="14" t="n">
        <x:f>'Method'!$B$2</x:f>
        <x:v>0.05</x:v>
      </x:c>
      <x:c r="K9354" s="13" t="str">
        <x:f>IF(I9354&lt;=J9354,"是","否")</x:f>
        <x:v>是</x:v>
      </x:c>
      <x:c r="L9354" s="36" t="n">
        <x:v>0.8880754310828083</x:v>
      </x:c>
      <x:c r="M9354" s="36" t="n">
        <x:f>1-L9354</x:f>
        <x:v>0.11192456891719171</x:v>
      </x:c>
      <x:c r="N9354" s="13" t="str">
        <x:v>是</x:v>
      </x:c>
      <x:c r="O9354" s="15"/>
      <x:c r="P9354" s="13" t="str"/>
    </x:row>
    <x:row r="9355">
      <x:c r="A9355" s="15" t="n">
        <x:v>9354</x:v>
      </x:c>
      <x:c r="B9355" s="13" t="str">
        <x:v>Hesperiidae-15</x:v>
      </x:c>
      <x:c r="C9355" s="13" t="str">
        <x:v>Hesperiidae</x:v>
      </x:c>
      <x:c r="D9355" s="33" t="n">
        <x:f>'AR_values'!I81</x:f>
        <x:v>2.997700546720106</x:v>
      </x:c>
      <x:c r="E9355" s="33" t="str">
        <x:v>Papilionidae_Graphium_agamemnon</x:v>
      </x:c>
      <x:c r="F9355" s="33" t="str">
        <x:v>Papilionidae</x:v>
      </x:c>
      <x:c r="G9355" s="33" t="n">
        <x:f>'AR_values'!I262</x:f>
        <x:v>2.9171092824470413</x:v>
      </x:c>
      <x:c r="H9355" s="33" t="n">
        <x:f>ABS(D9355-G9355)</x:f>
        <x:v>0.08059126427306484</x:v>
      </x:c>
      <x:c r="I9355" s="14" t="n">
        <x:f>IFERROR(H9355/AVERAGE(D9355,G9355),"")</x:f>
        <x:v>0.027250669624457814</x:v>
      </x:c>
      <x:c r="J9355" s="14" t="n">
        <x:f>'Method'!$B$2</x:f>
        <x:v>0.05</x:v>
      </x:c>
      <x:c r="K9355" s="13" t="str">
        <x:f>IF(I9355&lt;=J9355,"是","否")</x:f>
        <x:v>是</x:v>
      </x:c>
      <x:c r="L9355" s="36" t="n">
        <x:v>0.633837146782962</x:v>
      </x:c>
      <x:c r="M9355" s="36" t="n">
        <x:f>1-L9355</x:f>
        <x:v>0.366162853217038</x:v>
      </x:c>
      <x:c r="N9355" s="13" t="str">
        <x:v>是</x:v>
      </x:c>
      <x:c r="O9355" s="15"/>
      <x:c r="P9355" s="13" t="str"/>
    </x:row>
    <x:row r="9356">
      <x:c r="A9356" s="15" t="n">
        <x:v>9355</x:v>
      </x:c>
      <x:c r="B9356" s="13" t="str">
        <x:v>Hesperiidae-34</x:v>
      </x:c>
      <x:c r="C9356" s="13" t="str">
        <x:v>Hesperiidae</x:v>
      </x:c>
      <x:c r="D9356" s="33" t="n">
        <x:f>'AR_values'!I102</x:f>
        <x:v>2.501602453160766</x:v>
      </x:c>
      <x:c r="E9356" s="33" t="str">
        <x:v>Pieridae-Coliadinae-19</x:v>
      </x:c>
      <x:c r="F9356" s="33" t="str">
        <x:v>Pieridae-Coliadinae</x:v>
      </x:c>
      <x:c r="G9356" s="33" t="n">
        <x:f>'AR_values'!I310</x:f>
        <x:v>2.5707158566022947</x:v>
      </x:c>
      <x:c r="H9356" s="33" t="n">
        <x:f>ABS(D9356-G9356)</x:f>
        <x:v>0.06911340344152883</x:v>
      </x:c>
      <x:c r="I9356" s="14" t="n">
        <x:f>IFERROR(H9356/AVERAGE(D9356,G9356),"")</x:f>
        <x:v>0.027251209100383637</x:v>
      </x:c>
      <x:c r="J9356" s="14" t="n">
        <x:f>'Method'!$B$2</x:f>
        <x:v>0.05</x:v>
      </x:c>
      <x:c r="K9356" s="13" t="str">
        <x:f>IF(I9356&lt;=J9356,"是","否")</x:f>
        <x:v>是</x:v>
      </x:c>
      <x:c r="L9356" s="36" t="n">
        <x:v>0.7332571428571428</x:v>
      </x:c>
      <x:c r="M9356" s="36" t="n">
        <x:f>1-L9356</x:f>
        <x:v>0.26674285714285717</x:v>
      </x:c>
      <x:c r="N9356" s="13" t="str">
        <x:v>是</x:v>
      </x:c>
      <x:c r="O9356" s="15"/>
      <x:c r="P9356" s="13" t="str"/>
    </x:row>
    <x:row r="9357">
      <x:c r="A9357" s="15" t="n">
        <x:v>9356</x:v>
      </x:c>
      <x:c r="B9357" s="13" t="str">
        <x:v>Charaxinae-5</x:v>
      </x:c>
      <x:c r="C9357" s="13" t="str">
        <x:v>Charaxinae</x:v>
      </x:c>
      <x:c r="D9357" s="33" t="n">
        <x:f>'AR_values'!I26</x:f>
        <x:v>2.6396173843227424</x:v>
      </x:c>
      <x:c r="E9357" s="33" t="str">
        <x:v>Papilionidae-10</x:v>
      </x:c>
      <x:c r="F9357" s="33" t="str">
        <x:v>Papilionidae</x:v>
      </x:c>
      <x:c r="G9357" s="33" t="n">
        <x:f>'AR_values'!I220</x:f>
        <x:v>2.568647104070697</x:v>
      </x:c>
      <x:c r="H9357" s="33" t="n">
        <x:f>ABS(D9357-G9357)</x:f>
        <x:v>0.07097028025204555</x:v>
      </x:c>
      <x:c r="I9357" s="14" t="n">
        <x:f>IFERROR(H9357/AVERAGE(D9357,G9357),"")</x:f>
        <x:v>0.027252947852476405</x:v>
      </x:c>
      <x:c r="J9357" s="14" t="n">
        <x:f>'Method'!$B$2</x:f>
        <x:v>0.05</x:v>
      </x:c>
      <x:c r="K9357" s="13" t="str">
        <x:f>IF(I9357&lt;=J9357,"是","否")</x:f>
        <x:v>是</x:v>
      </x:c>
      <x:c r="L9357" s="36" t="n">
        <x:v>0.754039050752411</x:v>
      </x:c>
      <x:c r="M9357" s="36" t="n">
        <x:f>1-L9357</x:f>
        <x:v>0.24596094924758904</x:v>
      </x:c>
      <x:c r="N9357" s="13" t="str">
        <x:v>是</x:v>
      </x:c>
      <x:c r="O9357" s="15"/>
      <x:c r="P9357" s="13" t="str"/>
    </x:row>
    <x:row r="9358">
      <x:c r="A9358" s="15" t="n">
        <x:v>9357</x:v>
      </x:c>
      <x:c r="B9358" s="13" t="str">
        <x:v>Danainae-12</x:v>
      </x:c>
      <x:c r="C9358" s="13" t="str">
        <x:v>Danainae</x:v>
      </x:c>
      <x:c r="D9358" s="33" t="n">
        <x:f>'AR_values'!I33</x:f>
        <x:v>2.733306333291329</x:v>
      </x:c>
      <x:c r="E9358" s="33" t="str">
        <x:v>Nymphalinae-6</x:v>
      </x:c>
      <x:c r="F9358" s="33" t="str">
        <x:v>Nymphalinae</x:v>
      </x:c>
      <x:c r="G9358" s="33" t="n">
        <x:f>'AR_values'!I215</x:f>
        <x:v>2.6598117071739735</x:v>
      </x:c>
      <x:c r="H9358" s="33" t="n">
        <x:f>ABS(D9358-G9358)</x:f>
        <x:v>0.07349462611735547</x:v>
      </x:c>
      <x:c r="I9358" s="14" t="n">
        <x:f>IFERROR(H9358/AVERAGE(D9358,G9358),"")</x:f>
        <x:v>0.027254966631887242</x:v>
      </x:c>
      <x:c r="J9358" s="14" t="n">
        <x:f>'Method'!$B$2</x:f>
        <x:v>0.05</x:v>
      </x:c>
      <x:c r="K9358" s="13" t="str">
        <x:f>IF(I9358&lt;=J9358,"是","否")</x:f>
        <x:v>是</x:v>
      </x:c>
      <x:c r="L9358" s="36" t="n">
        <x:v>0.7758567605333586</x:v>
      </x:c>
      <x:c r="M9358" s="36" t="n">
        <x:f>1-L9358</x:f>
        <x:v>0.2241432394666414</x:v>
      </x:c>
      <x:c r="N9358" s="13" t="str">
        <x:v>是</x:v>
      </x:c>
      <x:c r="O9358" s="15"/>
      <x:c r="P9358" s="13" t="str"/>
    </x:row>
    <x:row r="9359">
      <x:c r="A9359" s="15" t="n">
        <x:v>9358</x:v>
      </x:c>
      <x:c r="B9359" s="13" t="str">
        <x:v>Danainae-14</x:v>
      </x:c>
      <x:c r="C9359" s="13" t="str">
        <x:v>Danainae</x:v>
      </x:c>
      <x:c r="D9359" s="33" t="n">
        <x:f>'AR_values'!I35</x:f>
        <x:v>3.058665750752658</x:v>
      </x:c>
      <x:c r="E9359" s="33" t="str">
        <x:v>Heliconiinae-6</x:v>
      </x:c>
      <x:c r="F9359" s="33" t="str">
        <x:v>Heliconiinae</x:v>
      </x:c>
      <x:c r="G9359" s="33" t="n">
        <x:f>'AR_values'!I71</x:f>
        <x:v>2.9764196972939057</x:v>
      </x:c>
      <x:c r="H9359" s="33" t="n">
        <x:f>ABS(D9359-G9359)</x:f>
        <x:v>0.08224605345875213</x:v>
      </x:c>
      <x:c r="I9359" s="14" t="n">
        <x:f>IFERROR(H9359/AVERAGE(D9359,G9359),"")</x:f>
        <x:v>0.027255969833989188</x:v>
      </x:c>
      <x:c r="J9359" s="14" t="n">
        <x:f>'Method'!$B$2</x:f>
        <x:v>0.05</x:v>
      </x:c>
      <x:c r="K9359" s="13" t="str">
        <x:f>IF(I9359&lt;=J9359,"是","否")</x:f>
        <x:v>是</x:v>
      </x:c>
      <x:c r="L9359" s="36" t="n">
        <x:v>0.8718826405867971</x:v>
      </x:c>
      <x:c r="M9359" s="36" t="n">
        <x:f>1-L9359</x:f>
        <x:v>0.1281173594132029</x:v>
      </x:c>
      <x:c r="N9359" s="13" t="str">
        <x:v>是</x:v>
      </x:c>
      <x:c r="O9359" s="15"/>
      <x:c r="P9359" s="13" t="str"/>
    </x:row>
    <x:row r="9360">
      <x:c r="A9360" s="15" t="n">
        <x:v>9359</x:v>
      </x:c>
      <x:c r="B9360" s="13" t="str">
        <x:v>Limenitidinae-4</x:v>
      </x:c>
      <x:c r="C9360" s="13" t="str">
        <x:v>Limenitidinae</x:v>
      </x:c>
      <x:c r="D9360" s="33" t="n">
        <x:f>'AR_values'!I136</x:f>
        <x:v>2.4478863236029302</x:v>
      </x:c>
      <x:c r="E9360" s="33" t="str">
        <x:v>Lycaenidae_Candalides_cyprotus</x:v>
      </x:c>
      <x:c r="F9360" s="33" t="str">
        <x:v>Lycaenidae</x:v>
      </x:c>
      <x:c r="G9360" s="33" t="n">
        <x:f>'AR_values'!I165</x:f>
        <x:v>2.515543548597947</x:v>
      </x:c>
      <x:c r="H9360" s="33" t="n">
        <x:f>ABS(D9360-G9360)</x:f>
        <x:v>0.06765722499501692</x:v>
      </x:c>
      <x:c r="I9360" s="14" t="n">
        <x:f>IFERROR(H9360/AVERAGE(D9360,G9360),"")</x:f>
        <x:v>0.02726228706240044</x:v>
      </x:c>
      <x:c r="J9360" s="14" t="n">
        <x:f>'Method'!$B$2</x:f>
        <x:v>0.05</x:v>
      </x:c>
      <x:c r="K9360" s="13" t="str">
        <x:f>IF(I9360&lt;=J9360,"是","否")</x:f>
        <x:v>是</x:v>
      </x:c>
      <x:c r="L9360" s="36" t="n">
        <x:v>0.8731399921804927</x:v>
      </x:c>
      <x:c r="M9360" s="36" t="n">
        <x:f>1-L9360</x:f>
        <x:v>0.12686000781950735</x:v>
      </x:c>
      <x:c r="N9360" s="13" t="str">
        <x:v>是</x:v>
      </x:c>
      <x:c r="O9360" s="15"/>
      <x:c r="P9360" s="13" t="str"/>
    </x:row>
    <x:row r="9361">
      <x:c r="A9361" s="15" t="n">
        <x:v>9360</x:v>
      </x:c>
      <x:c r="B9361" s="13" t="str">
        <x:v>Heliconiinae-22</x:v>
      </x:c>
      <x:c r="C9361" s="13" t="str">
        <x:v>Heliconiinae</x:v>
      </x:c>
      <x:c r="D9361" s="33" t="n">
        <x:f>'AR_values'!I66</x:f>
        <x:v>2.5700482441884245</x:v>
      </x:c>
      <x:c r="E9361" s="33" t="str">
        <x:v>Nymphalinae-12</x:v>
      </x:c>
      <x:c r="F9361" s="33" t="str">
        <x:v>Nymphalinae</x:v>
      </x:c>
      <x:c r="G9361" s="33" t="n">
        <x:f>'AR_values'!I192</x:f>
        <x:v>2.5009098099084275</x:v>
      </x:c>
      <x:c r="H9361" s="33" t="n">
        <x:f>ABS(D9361-G9361)</x:f>
        <x:v>0.069138434279997</x:v>
      </x:c>
      <x:c r="I9361" s="14" t="n">
        <x:f>IFERROR(H9361/AVERAGE(D9361,G9361),"")</x:f>
        <x:v>0.02726839131478901</x:v>
      </x:c>
      <x:c r="J9361" s="14" t="n">
        <x:f>'Method'!$B$2</x:f>
        <x:v>0.05</x:v>
      </x:c>
      <x:c r="K9361" s="13" t="str">
        <x:f>IF(I9361&lt;=J9361,"是","否")</x:f>
        <x:v>是</x:v>
      </x:c>
      <x:c r="L9361" s="36" t="n">
        <x:v>0.7602656471004243</x:v>
      </x:c>
      <x:c r="M9361" s="36" t="n">
        <x:f>1-L9361</x:f>
        <x:v>0.23973435289957568</x:v>
      </x:c>
      <x:c r="N9361" s="13" t="str">
        <x:v>是</x:v>
      </x:c>
      <x:c r="O9361" s="15"/>
      <x:c r="P9361" s="13" t="str"/>
    </x:row>
    <x:row r="9362">
      <x:c r="A9362" s="15" t="n">
        <x:v>9361</x:v>
      </x:c>
      <x:c r="B9362" s="13" t="str">
        <x:v>Nymphalinae-19</x:v>
      </x:c>
      <x:c r="C9362" s="13" t="str">
        <x:v>Nymphalinae</x:v>
      </x:c>
      <x:c r="D9362" s="33" t="n">
        <x:f>'AR_values'!I199</x:f>
        <x:v>2.6845789712372956</x:v>
      </x:c>
      <x:c r="E9362" s="33" t="str">
        <x:v>Papilionidae-6</x:v>
      </x:c>
      <x:c r="F9362" s="33" t="str">
        <x:v>Papilionidae</x:v>
      </x:c>
      <x:c r="G9362" s="33" t="n">
        <x:f>'AR_values'!I257</x:f>
        <x:v>2.7588067146384154</x:v>
      </x:c>
      <x:c r="H9362" s="33" t="n">
        <x:f>ABS(D9362-G9362)</x:f>
        <x:v>0.07422774340111982</x:v>
      </x:c>
      <x:c r="I9362" s="14" t="n">
        <x:f>IFERROR(H9362/AVERAGE(D9362,G9362),"")</x:f>
        <x:v>0.0272726379075887</x:v>
      </x:c>
      <x:c r="J9362" s="14" t="n">
        <x:f>'Method'!$B$2</x:f>
        <x:v>0.05</x:v>
      </x:c>
      <x:c r="K9362" s="13" t="str">
        <x:f>IF(I9362&lt;=J9362,"是","否")</x:f>
        <x:v>是</x:v>
      </x:c>
      <x:c r="L9362" s="36" t="n">
        <x:v>0.9018088186313443</x:v>
      </x:c>
      <x:c r="M9362" s="36" t="n">
        <x:f>1-L9362</x:f>
        <x:v>0.09819118136865568</x:v>
      </x:c>
      <x:c r="N9362" s="13" t="str">
        <x:v>是</x:v>
      </x:c>
      <x:c r="O9362" s="15"/>
      <x:c r="P9362" s="13" t="str"/>
    </x:row>
    <x:row r="9363">
      <x:c r="A9363" s="15" t="n">
        <x:v>9362</x:v>
      </x:c>
      <x:c r="B9363" s="13" t="str">
        <x:v>Hesperiidae-7</x:v>
      </x:c>
      <x:c r="C9363" s="13" t="str">
        <x:v>Hesperiidae</x:v>
      </x:c>
      <x:c r="D9363" s="33" t="n">
        <x:f>'AR_values'!I108</x:f>
        <x:v>2.7729252618635143</x:v>
      </x:c>
      <x:c r="E9363" s="33" t="str">
        <x:v>Pieridae-14</x:v>
      </x:c>
      <x:c r="F9363" s="33" t="str">
        <x:v>Pieridae</x:v>
      </x:c>
      <x:c r="G9363" s="33" t="n">
        <x:f>'AR_values'!I279</x:f>
        <x:v>2.8495974203659724</x:v>
      </x:c>
      <x:c r="H9363" s="33" t="n">
        <x:f>ABS(D9363-G9363)</x:f>
        <x:v>0.07667215850245812</x:v>
      </x:c>
      <x:c r="I9363" s="14" t="n">
        <x:f>IFERROR(H9363/AVERAGE(D9363,G9363),"")</x:f>
        <x:v>0.027273223368146724</x:v>
      </x:c>
      <x:c r="J9363" s="14" t="n">
        <x:f>'Method'!$B$2</x:f>
        <x:v>0.05</x:v>
      </x:c>
      <x:c r="K9363" s="13" t="str">
        <x:f>IF(I9363&lt;=J9363,"是","否")</x:f>
        <x:v>是</x:v>
      </x:c>
      <x:c r="L9363" s="36" t="n">
        <x:v>0.7528779083947125</x:v>
      </x:c>
      <x:c r="M9363" s="36" t="n">
        <x:f>1-L9363</x:f>
        <x:v>0.24712209160528753</x:v>
      </x:c>
      <x:c r="N9363" s="13" t="str">
        <x:v>是</x:v>
      </x:c>
      <x:c r="O9363" s="15"/>
      <x:c r="P9363" s="13" t="str"/>
    </x:row>
    <x:row r="9364">
      <x:c r="A9364" s="15" t="n">
        <x:v>9363</x:v>
      </x:c>
      <x:c r="B9364" s="13" t="str">
        <x:v>Lycaenidae-10</x:v>
      </x:c>
      <x:c r="C9364" s="13" t="str">
        <x:v>Lycaenidae</x:v>
      </x:c>
      <x:c r="D9364" s="33" t="n">
        <x:f>'AR_values'!I143</x:f>
        <x:v>2.6640880253063326</x:v>
      </x:c>
      <x:c r="E9364" s="33" t="str">
        <x:v>Lycaenidae_Ogyris_otanes</x:v>
      </x:c>
      <x:c r="F9364" s="33" t="str">
        <x:v>Lycaenidae</x:v>
      </x:c>
      <x:c r="G9364" s="33" t="n">
        <x:f>'AR_values'!I182</x:f>
        <x:v>2.592402289032767</x:v>
      </x:c>
      <x:c r="H9364" s="33" t="n">
        <x:f>ABS(D9364-G9364)</x:f>
        <x:v>0.07168573627356567</x:v>
      </x:c>
      <x:c r="I9364" s="14" t="n">
        <x:f>IFERROR(H9364/AVERAGE(D9364,G9364),"")</x:f>
        <x:v>0.0272751330209875</x:v>
      </x:c>
      <x:c r="J9364" s="14" t="n">
        <x:f>'Method'!$B$2</x:f>
        <x:v>0.05</x:v>
      </x:c>
      <x:c r="K9364" s="13" t="str">
        <x:f>IF(I9364&lt;=J9364,"是","否")</x:f>
        <x:v>是</x:v>
      </x:c>
      <x:c r="L9364" s="36" t="n">
        <x:v>0.7961823594652968</x:v>
      </x:c>
      <x:c r="M9364" s="36" t="n">
        <x:f>1-L9364</x:f>
        <x:v>0.2038176405347032</x:v>
      </x:c>
      <x:c r="N9364" s="13" t="str">
        <x:v>否</x:v>
      </x:c>
      <x:c r="O9364" s="15"/>
      <x:c r="P9364" s="13" t="str"/>
    </x:row>
    <x:row r="9365">
      <x:c r="A9365" s="15" t="n">
        <x:v>9364</x:v>
      </x:c>
      <x:c r="B9365" s="13" t="str">
        <x:v>Charaxinae-2</x:v>
      </x:c>
      <x:c r="C9365" s="13" t="str">
        <x:v>Charaxinae</x:v>
      </x:c>
      <x:c r="D9365" s="33" t="n">
        <x:f>'AR_values'!I23</x:f>
        <x:v>2.5149952754018976</x:v>
      </x:c>
      <x:c r="E9365" s="33" t="str">
        <x:v>Lycaenidae-5</x:v>
      </x:c>
      <x:c r="F9365" s="33" t="str">
        <x:v>Lycaenidae</x:v>
      </x:c>
      <x:c r="G9365" s="33" t="n">
        <x:f>'AR_values'!I158</x:f>
        <x:v>2.4473190485114493</x:v>
      </x:c>
      <x:c r="H9365" s="33" t="n">
        <x:f>ABS(D9365-G9365)</x:f>
        <x:v>0.06767622689044828</x:v>
      </x:c>
      <x:c r="I9365" s="14" t="n">
        <x:f>IFERROR(H9365/AVERAGE(D9365,G9365),"")</x:f>
        <x:v>0.027276074215741297</x:v>
      </x:c>
      <x:c r="J9365" s="14" t="n">
        <x:f>'Method'!$B$2</x:f>
        <x:v>0.05</x:v>
      </x:c>
      <x:c r="K9365" s="13" t="str">
        <x:f>IF(I9365&lt;=J9365,"是","否")</x:f>
        <x:v>是</x:v>
      </x:c>
      <x:c r="L9365" s="36" t="n">
        <x:v>0.7989500442086649</x:v>
      </x:c>
      <x:c r="M9365" s="36" t="n">
        <x:f>1-L9365</x:f>
        <x:v>0.2010499557913351</x:v>
      </x:c>
      <x:c r="N9365" s="13" t="str">
        <x:v>是</x:v>
      </x:c>
      <x:c r="O9365" s="15"/>
      <x:c r="P9365" s="13" t="str"/>
    </x:row>
    <x:row r="9366">
      <x:c r="A9366" s="15" t="n">
        <x:v>9365</x:v>
      </x:c>
      <x:c r="B9366" s="13" t="str">
        <x:v>Lycaenidae_Hypochrysops_ignita</x:v>
      </x:c>
      <x:c r="C9366" s="13" t="str">
        <x:v>Lycaenidae</x:v>
      </x:c>
      <x:c r="D9366" s="33" t="n">
        <x:f>'AR_values'!I168</x:f>
        <x:v>2.4344865968193847</x:v>
      </x:c>
      <x:c r="E9366" s="33" t="str">
        <x:v>Lycaenidae_Lucia_limbaria</x:v>
      </x:c>
      <x:c r="F9366" s="33" t="str">
        <x:v>Lycaenidae</x:v>
      </x:c>
      <x:c r="G9366" s="33" t="n">
        <x:f>'AR_values'!I172</x:f>
        <x:v>2.501816901535715</x:v>
      </x:c>
      <x:c r="H9366" s="33" t="n">
        <x:f>ABS(D9366-G9366)</x:f>
        <x:v>0.06733030471633006</x:v>
      </x:c>
      <x:c r="I9366" s="14" t="n">
        <x:f>IFERROR(H9366/AVERAGE(D9366,G9366),"")</x:f>
        <x:v>0.027279645483210747</x:v>
      </x:c>
      <x:c r="J9366" s="14" t="n">
        <x:f>'Method'!$B$2</x:f>
        <x:v>0.05</x:v>
      </x:c>
      <x:c r="K9366" s="13" t="str">
        <x:f>IF(I9366&lt;=J9366,"是","否")</x:f>
        <x:v>是</x:v>
      </x:c>
      <x:c r="L9366" s="36" t="n">
        <x:v>0.9433154699800815</x:v>
      </x:c>
      <x:c r="M9366" s="36" t="n">
        <x:f>1-L9366</x:f>
        <x:v>0.056684530019918467</x:v>
      </x:c>
      <x:c r="N9366" s="13" t="str">
        <x:v>否</x:v>
      </x:c>
      <x:c r="O9366" s="15"/>
      <x:c r="P9366" s="13" t="str"/>
    </x:row>
    <x:row r="9367">
      <x:c r="A9367" s="15" t="n">
        <x:v>9366</x:v>
      </x:c>
      <x:c r="B9367" s="13" t="str">
        <x:v>Heliconiinae-7</x:v>
      </x:c>
      <x:c r="C9367" s="13" t="str">
        <x:v>Heliconiinae</x:v>
      </x:c>
      <x:c r="D9367" s="33" t="n">
        <x:f>'AR_values'!I72</x:f>
        <x:v>2.849349145954934</x:v>
      </x:c>
      <x:c r="E9367" s="33" t="str">
        <x:v>Parnassiinae-5</x:v>
      </x:c>
      <x:c r="F9367" s="33" t="str">
        <x:v>Parnassiinae</x:v>
      </x:c>
      <x:c r="G9367" s="33" t="n">
        <x:f>'AR_values'!I272</x:f>
        <x:v>2.7726642791414156</x:v>
      </x:c>
      <x:c r="H9367" s="33" t="n">
        <x:f>ABS(D9367-G9367)</x:f>
        <x:v>0.07668486681351849</x:v>
      </x:c>
      <x:c r="I9367" s="14" t="n">
        <x:f>IFERROR(H9367/AVERAGE(D9367,G9367),"")</x:f>
        <x:v>0.027280214761210488</x:v>
      </x:c>
      <x:c r="J9367" s="14" t="n">
        <x:f>'Method'!$B$2</x:f>
        <x:v>0.05</x:v>
      </x:c>
      <x:c r="K9367" s="13" t="str">
        <x:f>IF(I9367&lt;=J9367,"是","否")</x:f>
        <x:v>是</x:v>
      </x:c>
      <x:c r="L9367" s="36" t="n">
        <x:v>0.8949102506655421</x:v>
      </x:c>
      <x:c r="M9367" s="36" t="n">
        <x:f>1-L9367</x:f>
        <x:v>0.10508974933445792</x:v>
      </x:c>
      <x:c r="N9367" s="13" t="str">
        <x:v>是</x:v>
      </x:c>
      <x:c r="O9367" s="15"/>
      <x:c r="P9367" s="13" t="str"/>
    </x:row>
    <x:row r="9368">
      <x:c r="A9368" s="15" t="n">
        <x:v>9367</x:v>
      </x:c>
      <x:c r="B9368" s="13" t="str">
        <x:v>Hesperiidae_Ocybadistes_walkeri</x:v>
      </x:c>
      <x:c r="C9368" s="13" t="str">
        <x:v>Hesperiidae</x:v>
      </x:c>
      <x:c r="D9368" s="33" t="n">
        <x:f>'AR_values'!I122</x:f>
        <x:v>2.7588504071275164</x:v>
      </x:c>
      <x:c r="E9368" s="33" t="str">
        <x:v>Nymphalinae-19</x:v>
      </x:c>
      <x:c r="F9368" s="33" t="str">
        <x:v>Nymphalinae</x:v>
      </x:c>
      <x:c r="G9368" s="33" t="n">
        <x:f>'AR_values'!I199</x:f>
        <x:v>2.6845789712372956</x:v>
      </x:c>
      <x:c r="H9368" s="33" t="n">
        <x:f>ABS(D9368-G9368)</x:f>
        <x:v>0.07427143589022078</x:v>
      </x:c>
      <x:c r="I9368" s="14" t="n">
        <x:f>IFERROR(H9368/AVERAGE(D9368,G9368),"")</x:f>
        <x:v>0.027288472294842808</x:v>
      </x:c>
      <x:c r="J9368" s="14" t="n">
        <x:f>'Method'!$B$2</x:f>
        <x:v>0.05</x:v>
      </x:c>
      <x:c r="K9368" s="13" t="str">
        <x:f>IF(I9368&lt;=J9368,"是","否")</x:f>
        <x:v>是</x:v>
      </x:c>
      <x:c r="L9368" s="36" t="n">
        <x:v>0.7105771886219276</x:v>
      </x:c>
      <x:c r="M9368" s="36" t="n">
        <x:f>1-L9368</x:f>
        <x:v>0.28942281137807235</x:v>
      </x:c>
      <x:c r="N9368" s="13" t="str">
        <x:v>是</x:v>
      </x:c>
      <x:c r="O9368" s="15"/>
      <x:c r="P9368" s="13" t="str"/>
    </x:row>
    <x:row r="9369">
      <x:c r="A9369" s="15" t="n">
        <x:v>9368</x:v>
      </x:c>
      <x:c r="B9369" s="13" t="str">
        <x:v>Danainae-20</x:v>
      </x:c>
      <x:c r="C9369" s="13" t="str">
        <x:v>Danainae</x:v>
      </x:c>
      <x:c r="D9369" s="33" t="n">
        <x:f>'AR_values'!I41</x:f>
        <x:v>2.8927773496353484</x:v>
      </x:c>
      <x:c r="E9369" s="33" t="str">
        <x:v>Hesperiidae-28</x:v>
      </x:c>
      <x:c r="F9369" s="33" t="str">
        <x:v>Hesperiidae</x:v>
      </x:c>
      <x:c r="G9369" s="33" t="n">
        <x:f>'AR_values'!I95</x:f>
        <x:v>2.9728124719229405</x:v>
      </x:c>
      <x:c r="H9369" s="33" t="n">
        <x:f>ABS(D9369-G9369)</x:f>
        <x:v>0.08003512228759213</x:v>
      </x:c>
      <x:c r="I9369" s="14" t="n">
        <x:f>IFERROR(H9369/AVERAGE(D9369,G9369),"")</x:f>
        <x:v>0.02728970989189609</x:v>
      </x:c>
      <x:c r="J9369" s="14" t="n">
        <x:f>'Method'!$B$2</x:f>
        <x:v>0.05</x:v>
      </x:c>
      <x:c r="K9369" s="13" t="str">
        <x:f>IF(I9369&lt;=J9369,"是","否")</x:f>
        <x:v>是</x:v>
      </x:c>
      <x:c r="L9369" s="36" t="n">
        <x:v>0.7245461029292158</x:v>
      </x:c>
      <x:c r="M9369" s="36" t="n">
        <x:f>1-L9369</x:f>
        <x:v>0.27545389707078416</x:v>
      </x:c>
      <x:c r="N9369" s="13" t="str">
        <x:v>是</x:v>
      </x:c>
      <x:c r="O9369" s="15"/>
      <x:c r="P9369" s="13" t="str"/>
    </x:row>
    <x:row r="9370">
      <x:c r="A9370" s="15" t="n">
        <x:v>9369</x:v>
      </x:c>
      <x:c r="B9370" s="13" t="str">
        <x:v>Lycaenidae_Ogyris_amaryllis</x:v>
      </x:c>
      <x:c r="C9370" s="13" t="str">
        <x:v>Lycaenidae</x:v>
      </x:c>
      <x:c r="D9370" s="33" t="n">
        <x:f>'AR_values'!I176</x:f>
        <x:v>2.5353520766284507</x:v>
      </x:c>
      <x:c r="E9370" s="33" t="str">
        <x:v>Satyrinae-8</x:v>
      </x:c>
      <x:c r="F9370" s="33" t="str">
        <x:v>Satyrinae</x:v>
      </x:c>
      <x:c r="G9370" s="33" t="n">
        <x:f>'AR_values'!I383</x:f>
        <x:v>2.6054994443958197</x:v>
      </x:c>
      <x:c r="H9370" s="33" t="n">
        <x:f>ABS(D9370-G9370)</x:f>
        <x:v>0.07014736776736896</x:v>
      </x:c>
      <x:c r="I9370" s="14" t="n">
        <x:f>IFERROR(H9370/AVERAGE(D9370,G9370),"")</x:f>
        <x:v>0.027290174587027444</x:v>
      </x:c>
      <x:c r="J9370" s="14" t="n">
        <x:f>'Method'!$B$2</x:f>
        <x:v>0.05</x:v>
      </x:c>
      <x:c r="K9370" s="13" t="str">
        <x:f>IF(I9370&lt;=J9370,"是","否")</x:f>
        <x:v>是</x:v>
      </x:c>
      <x:c r="L9370" s="36" t="n">
        <x:v>0.8951404186679186</x:v>
      </x:c>
      <x:c r="M9370" s="36" t="n">
        <x:f>1-L9370</x:f>
        <x:v>0.1048595813320814</x:v>
      </x:c>
      <x:c r="N9370" s="13" t="str">
        <x:v>是</x:v>
      </x:c>
      <x:c r="O9370" s="15"/>
      <x:c r="P9370" s="13" t="str"/>
    </x:row>
    <x:row r="9371">
      <x:c r="A9371" s="15" t="n">
        <x:v>9370</x:v>
      </x:c>
      <x:c r="B9371" s="13" t="str">
        <x:v>Danainae-1</x:v>
      </x:c>
      <x:c r="C9371" s="13" t="str">
        <x:v>Danainae</x:v>
      </x:c>
      <x:c r="D9371" s="33" t="n">
        <x:f>'AR_values'!I31</x:f>
        <x:v>2.699463467206748</x:v>
      </x:c>
      <x:c r="E9371" s="33" t="str">
        <x:v>Hesperiidae-1</x:v>
      </x:c>
      <x:c r="F9371" s="33" t="str">
        <x:v>Hesperiidae</x:v>
      </x:c>
      <x:c r="G9371" s="33" t="n">
        <x:f>'AR_values'!I75</x:f>
        <x:v>2.626775993873075</x:v>
      </x:c>
      <x:c r="H9371" s="33" t="n">
        <x:f>ABS(D9371-G9371)</x:f>
        <x:v>0.07268747333367331</x:v>
      </x:c>
      <x:c r="I9371" s="14" t="n">
        <x:f>IFERROR(H9371/AVERAGE(D9371,G9371),"")</x:f>
        <x:v>0.027294106419667778</x:v>
      </x:c>
      <x:c r="J9371" s="14" t="n">
        <x:f>'Method'!$B$2</x:f>
        <x:v>0.05</x:v>
      </x:c>
      <x:c r="K9371" s="13" t="str">
        <x:f>IF(I9371&lt;=J9371,"是","否")</x:f>
        <x:v>是</x:v>
      </x:c>
      <x:c r="L9371" s="36" t="n">
        <x:v>0.8433521236271746</x:v>
      </x:c>
      <x:c r="M9371" s="36" t="n">
        <x:f>1-L9371</x:f>
        <x:v>0.1566478763728254</x:v>
      </x:c>
      <x:c r="N9371" s="13" t="str">
        <x:v>是</x:v>
      </x:c>
      <x:c r="O9371" s="15"/>
      <x:c r="P9371" s="13" t="str"/>
    </x:row>
    <x:row r="9372">
      <x:c r="A9372" s="15" t="n">
        <x:v>9371</x:v>
      </x:c>
      <x:c r="B9372" s="13" t="str">
        <x:v>Papilionidae_Papilio_aegeus</x:v>
      </x:c>
      <x:c r="C9372" s="13" t="str">
        <x:v>Papilionidae</x:v>
      </x:c>
      <x:c r="D9372" s="33" t="n">
        <x:f>'AR_values'!I263</x:f>
        <x:v>2.6776011899305736</x:v>
      </x:c>
      <x:c r="E9372" s="33" t="str">
        <x:v>Satyrinae-8</x:v>
      </x:c>
      <x:c r="F9372" s="33" t="str">
        <x:v>Satyrinae</x:v>
      </x:c>
      <x:c r="G9372" s="33" t="n">
        <x:f>'AR_values'!I383</x:f>
        <x:v>2.6054994443958197</x:v>
      </x:c>
      <x:c r="H9372" s="33" t="n">
        <x:f>ABS(D9372-G9372)</x:f>
        <x:v>0.0721017455347539</x:v>
      </x:c>
      <x:c r="I9372" s="14" t="n">
        <x:f>IFERROR(H9372/AVERAGE(D9372,G9372),"")</x:f>
        <x:v>0.02729523835540075</x:v>
      </x:c>
      <x:c r="J9372" s="14" t="n">
        <x:f>'Method'!$B$2</x:f>
        <x:v>0.05</x:v>
      </x:c>
      <x:c r="K9372" s="13" t="str">
        <x:f>IF(I9372&lt;=J9372,"是","否")</x:f>
        <x:v>是</x:v>
      </x:c>
      <x:c r="L9372" s="36" t="n">
        <x:v>0.7748242352641393</x:v>
      </x:c>
      <x:c r="M9372" s="36" t="n">
        <x:f>1-L9372</x:f>
        <x:v>0.22517576473586065</x:v>
      </x:c>
      <x:c r="N9372" s="13" t="str">
        <x:v>是</x:v>
      </x:c>
      <x:c r="O9372" s="15"/>
      <x:c r="P9372" s="13" t="str"/>
    </x:row>
    <x:row r="9373">
      <x:c r="A9373" s="15" t="n">
        <x:v>9372</x:v>
      </x:c>
      <x:c r="B9373" s="13" t="str">
        <x:v>Biblidinae-3</x:v>
      </x:c>
      <x:c r="C9373" s="13" t="str">
        <x:v>Biblidinae</x:v>
      </x:c>
      <x:c r="D9373" s="33" t="n">
        <x:f>'AR_values'!I9</x:f>
        <x:v>2.27944184586493</x:v>
      </x:c>
      <x:c r="E9373" s="33" t="str">
        <x:v>Pieridae-Coliadinae-20</x:v>
      </x:c>
      <x:c r="F9373" s="33" t="str">
        <x:v>Pieridae-Coliadinae</x:v>
      </x:c>
      <x:c r="G9373" s="33" t="n">
        <x:f>'AR_values'!I312</x:f>
        <x:v>2.342539814584149</x:v>
      </x:c>
      <x:c r="H9373" s="33" t="n">
        <x:f>ABS(D9373-G9373)</x:f>
        <x:v>0.06309796871921902</x:v>
      </x:c>
      <x:c r="I9373" s="14" t="n">
        <x:f>IFERROR(H9373/AVERAGE(D9373,G9373),"")</x:f>
        <x:v>0.027303426692129425</x:v>
      </x:c>
      <x:c r="J9373" s="14" t="n">
        <x:f>'Method'!$B$2</x:f>
        <x:v>0.05</x:v>
      </x:c>
      <x:c r="K9373" s="13" t="str">
        <x:f>IF(I9373&lt;=J9373,"是","否")</x:f>
        <x:v>是</x:v>
      </x:c>
      <x:c r="L9373" s="36" t="n">
        <x:v>0.8769217546385328</x:v>
      </x:c>
      <x:c r="M9373" s="36" t="n">
        <x:f>1-L9373</x:f>
        <x:v>0.12307824536146716</x:v>
      </x:c>
      <x:c r="N9373" s="13" t="str">
        <x:v>是</x:v>
      </x:c>
      <x:c r="O9373" s="15"/>
      <x:c r="P9373" s="13" t="str"/>
    </x:row>
    <x:row r="9374">
      <x:c r="A9374" s="15" t="n">
        <x:v>9373</x:v>
      </x:c>
      <x:c r="B9374" s="13" t="str">
        <x:v>Papilionidae-41</x:v>
      </x:c>
      <x:c r="C9374" s="13" t="str">
        <x:v>Papilionidae</x:v>
      </x:c>
      <x:c r="D9374" s="33" t="n">
        <x:f>'AR_values'!I253</x:f>
        <x:v>2.842794863146978</x:v>
      </x:c>
      <x:c r="E9374" s="33" t="str">
        <x:v>Pieridae_Delias_aganippe</x:v>
      </x:c>
      <x:c r="F9374" s="33" t="str">
        <x:v>Pieridae</x:v>
      </x:c>
      <x:c r="G9374" s="33" t="n">
        <x:f>'AR_values'!I326</x:f>
        <x:v>2.9214998490230997</x:v>
      </x:c>
      <x:c r="H9374" s="33" t="n">
        <x:f>ABS(D9374-G9374)</x:f>
        <x:v>0.07870498587612174</x:v>
      </x:c>
      <x:c r="I9374" s="14" t="n">
        <x:f>IFERROR(H9374/AVERAGE(D9374,G9374),"")</x:f>
        <x:v>0.02730775916434424</x:v>
      </x:c>
      <x:c r="J9374" s="14" t="n">
        <x:f>'Method'!$B$2</x:f>
        <x:v>0.05</x:v>
      </x:c>
      <x:c r="K9374" s="13" t="str">
        <x:f>IF(I9374&lt;=J9374,"是","否")</x:f>
        <x:v>是</x:v>
      </x:c>
      <x:c r="L9374" s="36" t="n">
        <x:v>0.7659287970501995</x:v>
      </x:c>
      <x:c r="M9374" s="36" t="n">
        <x:f>1-L9374</x:f>
        <x:v>0.23407120294980055</x:v>
      </x:c>
      <x:c r="N9374" s="13" t="str">
        <x:v>是</x:v>
      </x:c>
      <x:c r="O9374" s="15"/>
      <x:c r="P9374" s="13" t="str"/>
    </x:row>
    <x:row r="9375">
      <x:c r="A9375" s="15" t="n">
        <x:v>9374</x:v>
      </x:c>
      <x:c r="B9375" s="13" t="str">
        <x:v>Lycaenidae_Ogyris_barnardi</x:v>
      </x:c>
      <x:c r="C9375" s="13" t="str">
        <x:v>Lycaenidae</x:v>
      </x:c>
      <x:c r="D9375" s="33" t="n">
        <x:f>'AR_values'!I177</x:f>
        <x:v>2.431952209627365</x:v>
      </x:c>
      <x:c r="E9375" s="33" t="str">
        <x:v>Pieridae-Coliadinae-5</x:v>
      </x:c>
      <x:c r="F9375" s="33" t="str">
        <x:v>Pieridae-Coliadinae</x:v>
      </x:c>
      <x:c r="G9375" s="33" t="n">
        <x:f>'AR_values'!I317</x:f>
        <x:v>2.3664233363976117</x:v>
      </x:c>
      <x:c r="H9375" s="33" t="n">
        <x:f>ABS(D9375-G9375)</x:f>
        <x:v>0.06552887322975343</x:v>
      </x:c>
      <x:c r="I9375" s="14" t="n">
        <x:f>IFERROR(H9375/AVERAGE(D9375,G9375),"")</x:f>
        <x:v>0.027312940640520818</x:v>
      </x:c>
      <x:c r="J9375" s="14" t="n">
        <x:f>'Method'!$B$2</x:f>
        <x:v>0.05</x:v>
      </x:c>
      <x:c r="K9375" s="13" t="str">
        <x:f>IF(I9375&lt;=J9375,"是","否")</x:f>
        <x:v>是</x:v>
      </x:c>
      <x:c r="L9375" s="36" t="n">
        <x:v>0.8019729943720443</x:v>
      </x:c>
      <x:c r="M9375" s="36" t="n">
        <x:f>1-L9375</x:f>
        <x:v>0.19802700562795572</x:v>
      </x:c>
      <x:c r="N9375" s="13" t="str">
        <x:v>是</x:v>
      </x:c>
      <x:c r="O9375" s="15"/>
      <x:c r="P9375" s="13" t="str"/>
    </x:row>
    <x:row r="9376">
      <x:c r="A9376" s="15" t="n">
        <x:v>9375</x:v>
      </x:c>
      <x:c r="B9376" s="13" t="str">
        <x:v>Hesperiidae_Anisynta_cynone</x:v>
      </x:c>
      <x:c r="C9376" s="13" t="str">
        <x:v>Hesperiidae</x:v>
      </x:c>
      <x:c r="D9376" s="33" t="n">
        <x:f>'AR_values'!I111</x:f>
        <x:v>2.7231750866675806</x:v>
      </x:c>
      <x:c r="E9376" s="33" t="str">
        <x:v>Papilionidae-13</x:v>
      </x:c>
      <x:c r="F9376" s="33" t="str">
        <x:v>Papilionidae</x:v>
      </x:c>
      <x:c r="G9376" s="33" t="n">
        <x:f>'AR_values'!I223</x:f>
        <x:v>2.7985862916203055</x:v>
      </x:c>
      <x:c r="H9376" s="33" t="n">
        <x:f>ABS(D9376-G9376)</x:f>
        <x:v>0.07541120495272491</x:v>
      </x:c>
      <x:c r="I9376" s="14" t="n">
        <x:f>IFERROR(H9376/AVERAGE(D9376,G9376),"")</x:f>
        <x:v>0.027314184654646342</x:v>
      </x:c>
      <x:c r="J9376" s="14" t="n">
        <x:f>'Method'!$B$2</x:f>
        <x:v>0.05</x:v>
      </x:c>
      <x:c r="K9376" s="13" t="str">
        <x:f>IF(I9376&lt;=J9376,"是","否")</x:f>
        <x:v>是</x:v>
      </x:c>
      <x:c r="L9376" s="36" t="n">
        <x:v>0.6601209485628865</x:v>
      </x:c>
      <x:c r="M9376" s="36" t="n">
        <x:f>1-L9376</x:f>
        <x:v>0.3398790514371135</x:v>
      </x:c>
      <x:c r="N9376" s="13" t="str">
        <x:v>是</x:v>
      </x:c>
      <x:c r="O9376" s="15"/>
      <x:c r="P9376" s="13" t="str"/>
    </x:row>
    <x:row r="9377">
      <x:c r="A9377" s="15" t="n">
        <x:v>9376</x:v>
      </x:c>
      <x:c r="B9377" s="13" t="str">
        <x:v>Nymphalinae-3</x:v>
      </x:c>
      <x:c r="C9377" s="13" t="str">
        <x:v>Nymphalinae</x:v>
      </x:c>
      <x:c r="D9377" s="33" t="n">
        <x:f>'AR_values'!I211</x:f>
        <x:v>2.5385687278475513</x:v>
      </x:c>
      <x:c r="E9377" s="33" t="str">
        <x:v>Riodinidae-6</x:v>
      </x:c>
      <x:c r="F9377" s="33" t="str">
        <x:v>Riodinidae</x:v>
      </x:c>
      <x:c r="G9377" s="33" t="n">
        <x:f>'AR_values'!I354</x:f>
        <x:v>2.4701372196015763</x:v>
      </x:c>
      <x:c r="H9377" s="33" t="n">
        <x:f>ABS(D9377-G9377)</x:f>
        <x:v>0.06843150824597499</x:v>
      </x:c>
      <x:c r="I9377" s="14" t="n">
        <x:f>IFERROR(H9377/AVERAGE(D9377,G9377),"")</x:f>
        <x:v>0.02732502525161267</x:v>
      </x:c>
      <x:c r="J9377" s="14" t="n">
        <x:f>'Method'!$B$2</x:f>
        <x:v>0.05</x:v>
      </x:c>
      <x:c r="K9377" s="13" t="str">
        <x:f>IF(I9377&lt;=J9377,"是","否")</x:f>
        <x:v>是</x:v>
      </x:c>
      <x:c r="L9377" s="36" t="n">
        <x:v>0.7107092153497341</x:v>
      </x:c>
      <x:c r="M9377" s="36" t="n">
        <x:f>1-L9377</x:f>
        <x:v>0.2892907846502659</x:v>
      </x:c>
      <x:c r="N9377" s="13" t="str">
        <x:v>是</x:v>
      </x:c>
      <x:c r="O9377" s="15"/>
      <x:c r="P9377" s="13" t="str"/>
    </x:row>
    <x:row r="9378">
      <x:c r="A9378" s="15" t="n">
        <x:v>9377</x:v>
      </x:c>
      <x:c r="B9378" s="13" t="str">
        <x:v>Nymphalinae-23</x:v>
      </x:c>
      <x:c r="C9378" s="13" t="str">
        <x:v>Nymphalinae</x:v>
      </x:c>
      <x:c r="D9378" s="33" t="n">
        <x:f>'AR_values'!I204</x:f>
        <x:v>2.538573367865507</x:v>
      </x:c>
      <x:c r="E9378" s="33" t="str">
        <x:v>Riodinidae-6</x:v>
      </x:c>
      <x:c r="F9378" s="33" t="str">
        <x:v>Riodinidae</x:v>
      </x:c>
      <x:c r="G9378" s="33" t="n">
        <x:f>'AR_values'!I354</x:f>
        <x:v>2.4701372196015763</x:v>
      </x:c>
      <x:c r="H9378" s="33" t="n">
        <x:f>ABS(D9378-G9378)</x:f>
        <x:v>0.06843614826393063</x:v>
      </x:c>
      <x:c r="I9378" s="14" t="n">
        <x:f>IFERROR(H9378/AVERAGE(D9378,G9378),"")</x:f>
        <x:v>0.027326852717413225</x:v>
      </x:c>
      <x:c r="J9378" s="14" t="n">
        <x:f>'Method'!$B$2</x:f>
        <x:v>0.05</x:v>
      </x:c>
      <x:c r="K9378" s="13" t="str">
        <x:f>IF(I9378&lt;=J9378,"是","否")</x:f>
        <x:v>是</x:v>
      </x:c>
      <x:c r="L9378" s="36" t="n">
        <x:v>0.7096415170337708</x:v>
      </x:c>
      <x:c r="M9378" s="36" t="n">
        <x:f>1-L9378</x:f>
        <x:v>0.29035848296622924</x:v>
      </x:c>
      <x:c r="N9378" s="13" t="str">
        <x:v>是</x:v>
      </x:c>
      <x:c r="O9378" s="15"/>
      <x:c r="P9378" s="13" t="str"/>
    </x:row>
    <x:row r="9379">
      <x:c r="A9379" s="15" t="n">
        <x:v>9378</x:v>
      </x:c>
      <x:c r="B9379" s="13" t="str">
        <x:v>Hesperiidae-33</x:v>
      </x:c>
      <x:c r="C9379" s="13" t="str">
        <x:v>Hesperiidae</x:v>
      </x:c>
      <x:c r="D9379" s="33" t="n">
        <x:f>'AR_values'!I101</x:f>
        <x:v>2.3794769606989794</x:v>
      </x:c>
      <x:c r="E9379" s="33" t="str">
        <x:v>Lycaenidae-18</x:v>
      </x:c>
      <x:c r="F9379" s="33" t="str">
        <x:v>Lycaenidae</x:v>
      </x:c>
      <x:c r="G9379" s="33" t="n">
        <x:f>'AR_values'!I149</x:f>
        <x:v>2.3153095940800945</x:v>
      </x:c>
      <x:c r="H9379" s="33" t="n">
        <x:f>ABS(D9379-G9379)</x:f>
        <x:v>0.06416736661888489</x:v>
      </x:c>
      <x:c r="I9379" s="14" t="n">
        <x:f>IFERROR(H9379/AVERAGE(D9379,G9379),"")</x:f>
        <x:v>0.027335584214607373</x:v>
      </x:c>
      <x:c r="J9379" s="14" t="n">
        <x:f>'Method'!$B$2</x:f>
        <x:v>0.05</x:v>
      </x:c>
      <x:c r="K9379" s="13" t="str">
        <x:f>IF(I9379&lt;=J9379,"是","否")</x:f>
        <x:v>是</x:v>
      </x:c>
      <x:c r="L9379" s="36" t="n">
        <x:v>0.9607099324470569</x:v>
      </x:c>
      <x:c r="M9379" s="36" t="n">
        <x:f>1-L9379</x:f>
        <x:v>0.039290067552943064</x:v>
      </x:c>
      <x:c r="N9379" s="13" t="str">
        <x:v>是</x:v>
      </x:c>
      <x:c r="O9379" s="15"/>
      <x:c r="P9379" s="13" t="str"/>
    </x:row>
    <x:row r="9380">
      <x:c r="A9380" s="15" t="n">
        <x:v>9379</x:v>
      </x:c>
      <x:c r="B9380" s="13" t="str">
        <x:v>Hesperiidae-33</x:v>
      </x:c>
      <x:c r="C9380" s="13" t="str">
        <x:v>Hesperiidae</x:v>
      </x:c>
      <x:c r="D9380" s="33" t="n">
        <x:f>'AR_values'!I101</x:f>
        <x:v>2.3794769606989794</x:v>
      </x:c>
      <x:c r="E9380" s="33" t="str">
        <x:v>Hesperiidae_Taractrocera_papyria</x:v>
      </x:c>
      <x:c r="F9380" s="33" t="str">
        <x:v>Hesperiidae</x:v>
      </x:c>
      <x:c r="G9380" s="33" t="n">
        <x:f>'AR_values'!I124</x:f>
        <x:v>2.4454271732718333</x:v>
      </x:c>
      <x:c r="H9380" s="33" t="n">
        <x:f>ABS(D9380-G9380)</x:f>
        <x:v>0.06595021257285394</x:v>
      </x:c>
      <x:c r="I9380" s="14" t="n">
        <x:f>IFERROR(H9380/AVERAGE(D9380,G9380),"")</x:f>
        <x:v>0.027337418834300464</x:v>
      </x:c>
      <x:c r="J9380" s="14" t="n">
        <x:f>'Method'!$B$2</x:f>
        <x:v>0.05</x:v>
      </x:c>
      <x:c r="K9380" s="13" t="str">
        <x:f>IF(I9380&lt;=J9380,"是","否")</x:f>
        <x:v>是</x:v>
      </x:c>
      <x:c r="L9380" s="36" t="n">
        <x:v>0.8948218967543622</x:v>
      </x:c>
      <x:c r="M9380" s="36" t="n">
        <x:f>1-L9380</x:f>
        <x:v>0.10517810324563781</x:v>
      </x:c>
      <x:c r="N9380" s="13" t="str">
        <x:v>否</x:v>
      </x:c>
      <x:c r="O9380" s="15"/>
      <x:c r="P9380" s="13" t="str"/>
    </x:row>
    <x:row r="9381">
      <x:c r="A9381" s="15" t="n">
        <x:v>9380</x:v>
      </x:c>
      <x:c r="B9381" s="13" t="str">
        <x:v>Danainae-5</x:v>
      </x:c>
      <x:c r="C9381" s="13" t="str">
        <x:v>Danainae</x:v>
      </x:c>
      <x:c r="D9381" s="33" t="n">
        <x:f>'AR_values'!I47</x:f>
        <x:v>2.499372504343995</x:v>
      </x:c>
      <x:c r="E9381" s="33" t="str">
        <x:v>Papilionidae-10</x:v>
      </x:c>
      <x:c r="F9381" s="33" t="str">
        <x:v>Papilionidae</x:v>
      </x:c>
      <x:c r="G9381" s="33" t="n">
        <x:f>'AR_values'!I220</x:f>
        <x:v>2.568647104070697</x:v>
      </x:c>
      <x:c r="H9381" s="33" t="n">
        <x:f>ABS(D9381-G9381)</x:f>
        <x:v>0.06927459972670169</x:v>
      </x:c>
      <x:c r="I9381" s="14" t="n">
        <x:f>IFERROR(H9381/AVERAGE(D9381,G9381),"")</x:f>
        <x:v>0.02733793674029261</x:v>
      </x:c>
      <x:c r="J9381" s="14" t="n">
        <x:f>'Method'!$B$2</x:f>
        <x:v>0.05</x:v>
      </x:c>
      <x:c r="K9381" s="13" t="str">
        <x:f>IF(I9381&lt;=J9381,"是","否")</x:f>
        <x:v>是</x:v>
      </x:c>
      <x:c r="L9381" s="36" t="n">
        <x:v>0.8760494814327039</x:v>
      </x:c>
      <x:c r="M9381" s="36" t="n">
        <x:f>1-L9381</x:f>
        <x:v>0.12395051856729611</x:v>
      </x:c>
      <x:c r="N9381" s="13" t="str">
        <x:v>是</x:v>
      </x:c>
      <x:c r="O9381" s="15"/>
      <x:c r="P9381" s="13" t="str"/>
    </x:row>
    <x:row r="9382">
      <x:c r="A9382" s="15" t="n">
        <x:v>9381</x:v>
      </x:c>
      <x:c r="B9382" s="13" t="str">
        <x:v>Danainae-5</x:v>
      </x:c>
      <x:c r="C9382" s="13" t="str">
        <x:v>Danainae</x:v>
      </x:c>
      <x:c r="D9382" s="33" t="n">
        <x:f>'AR_values'!I47</x:f>
        <x:v>2.499372504343995</x:v>
      </x:c>
      <x:c r="E9382" s="33" t="str">
        <x:v>Lycaenidae_Ogyris_barnardi</x:v>
      </x:c>
      <x:c r="F9382" s="33" t="str">
        <x:v>Lycaenidae</x:v>
      </x:c>
      <x:c r="G9382" s="33" t="n">
        <x:f>'AR_values'!I177</x:f>
        <x:v>2.431952209627365</x:v>
      </x:c>
      <x:c r="H9382" s="33" t="n">
        <x:f>ABS(D9382-G9382)</x:f>
        <x:v>0.06742029471663002</x:v>
      </x:c>
      <x:c r="I9382" s="14" t="n">
        <x:f>IFERROR(H9382/AVERAGE(D9382,G9382),"")</x:f>
        <x:v>0.027343684963845837</x:v>
      </x:c>
      <x:c r="J9382" s="14" t="n">
        <x:f>'Method'!$B$2</x:f>
        <x:v>0.05</x:v>
      </x:c>
      <x:c r="K9382" s="13" t="str">
        <x:f>IF(I9382&lt;=J9382,"是","否")</x:f>
        <x:v>是</x:v>
      </x:c>
      <x:c r="L9382" s="36" t="n">
        <x:v>0.7736556988852005</x:v>
      </x:c>
      <x:c r="M9382" s="36" t="n">
        <x:f>1-L9382</x:f>
        <x:v>0.22634430111479953</x:v>
      </x:c>
      <x:c r="N9382" s="13" t="str">
        <x:v>是</x:v>
      </x:c>
      <x:c r="O9382" s="15"/>
      <x:c r="P9382" s="13" t="str"/>
    </x:row>
    <x:row r="9383">
      <x:c r="A9383" s="15" t="n">
        <x:v>9382</x:v>
      </x:c>
      <x:c r="B9383" s="13" t="str">
        <x:v>Limenitidinae-6</x:v>
      </x:c>
      <x:c r="C9383" s="13" t="str">
        <x:v>Limenitidinae</x:v>
      </x:c>
      <x:c r="D9383" s="33" t="n">
        <x:f>'AR_values'!I138</x:f>
        <x:v>2.400197823531223</x:v>
      </x:c>
      <x:c r="E9383" s="33" t="str">
        <x:v>Pieridae-Coliadinae-8</x:v>
      </x:c>
      <x:c r="F9383" s="33" t="str">
        <x:v>Pieridae-Coliadinae</x:v>
      </x:c>
      <x:c r="G9383" s="33" t="n">
        <x:f>'AR_values'!I320</x:f>
        <x:v>2.3354395933001033</x:v>
      </x:c>
      <x:c r="H9383" s="33" t="n">
        <x:f>ABS(D9383-G9383)</x:f>
        <x:v>0.06475823023111982</x:v>
      </x:c>
      <x:c r="I9383" s="14" t="n">
        <x:f>IFERROR(H9383/AVERAGE(D9383,G9383),"")</x:f>
        <x:v>0.02734931943943054</x:v>
      </x:c>
      <x:c r="J9383" s="14" t="n">
        <x:f>'Method'!$B$2</x:f>
        <x:v>0.05</x:v>
      </x:c>
      <x:c r="K9383" s="13" t="str">
        <x:f>IF(I9383&lt;=J9383,"是","否")</x:f>
        <x:v>是</x:v>
      </x:c>
      <x:c r="L9383" s="36" t="n">
        <x:v>0.6844263104858628</x:v>
      </x:c>
      <x:c r="M9383" s="36" t="n">
        <x:f>1-L9383</x:f>
        <x:v>0.3155736895141372</x:v>
      </x:c>
      <x:c r="N9383" s="13" t="str">
        <x:v>是</x:v>
      </x:c>
      <x:c r="O9383" s="15"/>
      <x:c r="P9383" s="13" t="str"/>
    </x:row>
    <x:row r="9384">
      <x:c r="A9384" s="15" t="n">
        <x:v>9383</x:v>
      </x:c>
      <x:c r="B9384" s="13" t="str">
        <x:v>Heliconiinae-8</x:v>
      </x:c>
      <x:c r="C9384" s="13" t="str">
        <x:v>Heliconiinae</x:v>
      </x:c>
      <x:c r="D9384" s="33" t="n">
        <x:f>'AR_values'!I73</x:f>
        <x:v>3.0060250090214837</x:v>
      </x:c>
      <x:c r="E9384" s="33" t="str">
        <x:v>Hesperiidae-8</x:v>
      </x:c>
      <x:c r="F9384" s="33" t="str">
        <x:v>Hesperiidae</x:v>
      </x:c>
      <x:c r="G9384" s="33" t="n">
        <x:f>'AR_values'!I109</x:f>
        <x:v>2.9249115734569755</x:v>
      </x:c>
      <x:c r="H9384" s="33" t="n">
        <x:f>ABS(D9384-G9384)</x:f>
        <x:v>0.08111343556450823</x:v>
      </x:c>
      <x:c r="I9384" s="14" t="n">
        <x:f>IFERROR(H9384/AVERAGE(D9384,G9384),"")</x:f>
        <x:v>0.027352656510993077</x:v>
      </x:c>
      <x:c r="J9384" s="14" t="n">
        <x:f>'Method'!$B$2</x:f>
        <x:v>0.05</x:v>
      </x:c>
      <x:c r="K9384" s="13" t="str">
        <x:f>IF(I9384&lt;=J9384,"是","否")</x:f>
        <x:v>是</x:v>
      </x:c>
      <x:c r="L9384" s="36" t="n">
        <x:v>0.772547031215466</x:v>
      </x:c>
      <x:c r="M9384" s="36" t="n">
        <x:f>1-L9384</x:f>
        <x:v>0.22745296878453403</x:v>
      </x:c>
      <x:c r="N9384" s="13" t="str">
        <x:v>是</x:v>
      </x:c>
      <x:c r="O9384" s="15"/>
      <x:c r="P9384" s="13" t="str"/>
    </x:row>
    <x:row r="9385">
      <x:c r="A9385" s="15" t="n">
        <x:v>9384</x:v>
      </x:c>
      <x:c r="B9385" s="13" t="str">
        <x:v>Biblidinae-7</x:v>
      </x:c>
      <x:c r="C9385" s="13" t="str">
        <x:v>Biblidinae</x:v>
      </x:c>
      <x:c r="D9385" s="33" t="n">
        <x:f>'AR_values'!I13</x:f>
        <x:v>2.4577608258924344</x:v>
      </x:c>
      <x:c r="E9385" s="33" t="str">
        <x:v>Satyrinae-9</x:v>
      </x:c>
      <x:c r="F9385" s="33" t="str">
        <x:v>Satyrinae</x:v>
      </x:c>
      <x:c r="G9385" s="33" t="n">
        <x:f>'AR_values'!I384</x:f>
        <x:v>2.3914334188497204</x:v>
      </x:c>
      <x:c r="H9385" s="33" t="n">
        <x:f>ABS(D9385-G9385)</x:f>
        <x:v>0.066327407042714</x:v>
      </x:c>
      <x:c r="I9385" s="14" t="n">
        <x:f>IFERROR(H9385/AVERAGE(D9385,G9385),"")</x:f>
        <x:v>0.027356052859557424</x:v>
      </x:c>
      <x:c r="J9385" s="14" t="n">
        <x:f>'Method'!$B$2</x:f>
        <x:v>0.05</x:v>
      </x:c>
      <x:c r="K9385" s="13" t="str">
        <x:f>IF(I9385&lt;=J9385,"是","否")</x:f>
        <x:v>是</x:v>
      </x:c>
      <x:c r="L9385" s="36" t="n">
        <x:v>0.8966097838452787</x:v>
      </x:c>
      <x:c r="M9385" s="36" t="n">
        <x:f>1-L9385</x:f>
        <x:v>0.10339021615472133</x:v>
      </x:c>
      <x:c r="N9385" s="13" t="str">
        <x:v>是</x:v>
      </x:c>
      <x:c r="O9385" s="15"/>
      <x:c r="P9385" s="13" t="str"/>
    </x:row>
    <x:row r="9386">
      <x:c r="A9386" s="15" t="n">
        <x:v>9385</x:v>
      </x:c>
      <x:c r="B9386" s="13" t="str">
        <x:v>Danainae-7</x:v>
      </x:c>
      <x:c r="C9386" s="13" t="str">
        <x:v>Danainae</x:v>
      </x:c>
      <x:c r="D9386" s="33" t="n">
        <x:f>'AR_values'!I49</x:f>
        <x:v>2.5562486467181142</x:v>
      </x:c>
      <x:c r="E9386" s="33" t="str">
        <x:v>Hesperiidae-26</x:v>
      </x:c>
      <x:c r="F9386" s="33" t="str">
        <x:v>Hesperiidae</x:v>
      </x:c>
      <x:c r="G9386" s="33" t="n">
        <x:f>'AR_values'!I93</x:f>
        <x:v>2.62715353874939</x:v>
      </x:c>
      <x:c r="H9386" s="33" t="n">
        <x:f>ABS(D9386-G9386)</x:f>
        <x:v>0.07090489203127559</x:v>
      </x:c>
      <x:c r="I9386" s="14" t="n">
        <x:f>IFERROR(H9386/AVERAGE(D9386,G9386),"")</x:f>
        <x:v>0.027358437371527444</x:v>
      </x:c>
      <x:c r="J9386" s="14" t="n">
        <x:f>'Method'!$B$2</x:f>
        <x:v>0.05</x:v>
      </x:c>
      <x:c r="K9386" s="13" t="str">
        <x:f>IF(I9386&lt;=J9386,"是","否")</x:f>
        <x:v>是</x:v>
      </x:c>
      <x:c r="L9386" s="36" t="n">
        <x:v>0.8379315223542728</x:v>
      </x:c>
      <x:c r="M9386" s="36" t="n">
        <x:f>1-L9386</x:f>
        <x:v>0.16206847764572718</x:v>
      </x:c>
      <x:c r="N9386" s="13" t="str">
        <x:v>是</x:v>
      </x:c>
      <x:c r="O9386" s="15"/>
      <x:c r="P9386" s="13" t="str"/>
    </x:row>
    <x:row r="9387">
      <x:c r="A9387" s="15" t="n">
        <x:v>9386</x:v>
      </x:c>
      <x:c r="B9387" s="13" t="str">
        <x:v>Charaxinae-1</x:v>
      </x:c>
      <x:c r="C9387" s="13" t="str">
        <x:v>Charaxinae</x:v>
      </x:c>
      <x:c r="D9387" s="33" t="n">
        <x:f>'AR_values'!I16</x:f>
        <x:v>2.523144015314187</x:v>
      </x:c>
      <x:c r="E9387" s="33" t="str">
        <x:v>Pieridae_Gonepteryx_rhamni</x:v>
      </x:c>
      <x:c r="F9387" s="33" t="str">
        <x:v>Pieridae</x:v>
      </x:c>
      <x:c r="G9387" s="33" t="n">
        <x:f>'AR_values'!I329</x:f>
        <x:v>2.4550451233703305</x:v>
      </x:c>
      <x:c r="H9387" s="33" t="n">
        <x:f>ABS(D9387-G9387)</x:f>
        <x:v>0.06809889194385654</x:v>
      </x:c>
      <x:c r="I9387" s="14" t="n">
        <x:f>IFERROR(H9387/AVERAGE(D9387,G9387),"")</x:f>
        <x:v>0.027358901016706495</x:v>
      </x:c>
      <x:c r="J9387" s="14" t="n">
        <x:f>'Method'!$B$2</x:f>
        <x:v>0.05</x:v>
      </x:c>
      <x:c r="K9387" s="13" t="str">
        <x:f>IF(I9387&lt;=J9387,"是","否")</x:f>
        <x:v>是</x:v>
      </x:c>
      <x:c r="L9387" s="36" t="n">
        <x:v>0.7021477015825169</x:v>
      </x:c>
      <x:c r="M9387" s="36" t="n">
        <x:f>1-L9387</x:f>
        <x:v>0.29785229841748306</x:v>
      </x:c>
      <x:c r="N9387" s="13" t="str">
        <x:v>是</x:v>
      </x:c>
      <x:c r="O9387" s="15"/>
      <x:c r="P9387" s="13" t="str"/>
    </x:row>
    <x:row r="9388">
      <x:c r="A9388" s="15" t="n">
        <x:v>9387</x:v>
      </x:c>
      <x:c r="B9388" s="13" t="str">
        <x:v>Pieridae-Coliadinae-18</x:v>
      </x:c>
      <x:c r="C9388" s="13" t="str">
        <x:v>Pieridae-Coliadinae</x:v>
      </x:c>
      <x:c r="D9388" s="33" t="n">
        <x:f>'AR_values'!I309</x:f>
        <x:v>2.3824535414301917</x:v>
      </x:c>
      <x:c r="E9388" s="33" t="str">
        <x:v>Pieridae-Coliadinae-4</x:v>
      </x:c>
      <x:c r="F9388" s="33" t="str">
        <x:v>Pieridae-Coliadinae</x:v>
      </x:c>
      <x:c r="G9388" s="33" t="n">
        <x:f>'AR_values'!I316</x:f>
        <x:v>2.448553495466375</x:v>
      </x:c>
      <x:c r="H9388" s="33" t="n">
        <x:f>ABS(D9388-G9388)</x:f>
        <x:v>0.0660999540361833</x:v>
      </x:c>
      <x:c r="I9388" s="14" t="n">
        <x:f>IFERROR(H9388/AVERAGE(D9388,G9388),"")</x:f>
        <x:v>0.027364875907382583</x:v>
      </x:c>
      <x:c r="J9388" s="14" t="n">
        <x:f>'Method'!$B$2</x:f>
        <x:v>0.05</x:v>
      </x:c>
      <x:c r="K9388" s="13" t="str">
        <x:f>IF(I9388&lt;=J9388,"是","否")</x:f>
        <x:v>是</x:v>
      </x:c>
      <x:c r="L9388" s="36" t="n">
        <x:v>0.9025087076285656</x:v>
      </x:c>
      <x:c r="M9388" s="36" t="n">
        <x:f>1-L9388</x:f>
        <x:v>0.09749129237143439</x:v>
      </x:c>
      <x:c r="N9388" s="13" t="str">
        <x:v>否</x:v>
      </x:c>
      <x:c r="O9388" s="15"/>
      <x:c r="P9388" s="13" t="str"/>
    </x:row>
    <x:row r="9389">
      <x:c r="A9389" s="15" t="n">
        <x:v>9388</x:v>
      </x:c>
      <x:c r="B9389" s="13" t="str">
        <x:v>Parnassiinae-5</x:v>
      </x:c>
      <x:c r="C9389" s="13" t="str">
        <x:v>Parnassiinae</x:v>
      </x:c>
      <x:c r="D9389" s="33" t="n">
        <x:f>'AR_values'!I272</x:f>
        <x:v>2.7726642791414156</x:v>
      </x:c>
      <x:c r="E9389" s="33" t="str">
        <x:v>Pieridae-14</x:v>
      </x:c>
      <x:c r="F9389" s="33" t="str">
        <x:v>Pieridae</x:v>
      </x:c>
      <x:c r="G9389" s="33" t="n">
        <x:f>'AR_values'!I279</x:f>
        <x:v>2.8495974203659724</x:v>
      </x:c>
      <x:c r="H9389" s="33" t="n">
        <x:f>ABS(D9389-G9389)</x:f>
        <x:v>0.07693314122455686</x:v>
      </x:c>
      <x:c r="I9389" s="14" t="n">
        <x:f>IFERROR(H9389/AVERAGE(D9389,G9389),"")</x:f>
        <x:v>0.02736732842987284</x:v>
      </x:c>
      <x:c r="J9389" s="14" t="n">
        <x:f>'Method'!$B$2</x:f>
        <x:v>0.05</x:v>
      </x:c>
      <x:c r="K9389" s="13" t="str">
        <x:f>IF(I9389&lt;=J9389,"是","否")</x:f>
        <x:v>是</x:v>
      </x:c>
      <x:c r="L9389" s="36" t="n">
        <x:v>0.8096418906161496</x:v>
      </x:c>
      <x:c r="M9389" s="36" t="n">
        <x:f>1-L9389</x:f>
        <x:v>0.19035810938385045</x:v>
      </x:c>
      <x:c r="N9389" s="13" t="str">
        <x:v>是</x:v>
      </x:c>
      <x:c r="O9389" s="15"/>
      <x:c r="P9389" s="13" t="str"/>
    </x:row>
    <x:row r="9390">
      <x:c r="A9390" s="15" t="n">
        <x:v>9389</x:v>
      </x:c>
      <x:c r="B9390" s="13" t="str">
        <x:v>Heliconiinae-10</x:v>
      </x:c>
      <x:c r="C9390" s="13" t="str">
        <x:v>Heliconiinae</x:v>
      </x:c>
      <x:c r="D9390" s="33" t="n">
        <x:f>'AR_values'!I53</x:f>
        <x:v>2.5832322601964766</x:v>
      </x:c>
      <x:c r="E9390" s="33" t="str">
        <x:v>Satyrinae-7</x:v>
      </x:c>
      <x:c r="F9390" s="33" t="str">
        <x:v>Satyrinae</x:v>
      </x:c>
      <x:c r="G9390" s="33" t="n">
        <x:f>'AR_values'!I382</x:f>
        <x:v>2.5134817259008053</x:v>
      </x:c>
      <x:c r="H9390" s="33" t="n">
        <x:f>ABS(D9390-G9390)</x:f>
        <x:v>0.06975053429567124</x:v>
      </x:c>
      <x:c r="I9390" s="14" t="n">
        <x:f>IFERROR(H9390/AVERAGE(D9390,G9390),"")</x:f>
        <x:v>0.027370786151993384</x:v>
      </x:c>
      <x:c r="J9390" s="14" t="n">
        <x:f>'Method'!$B$2</x:f>
        <x:v>0.05</x:v>
      </x:c>
      <x:c r="K9390" s="13" t="str">
        <x:f>IF(I9390&lt;=J9390,"是","否")</x:f>
        <x:v>是</x:v>
      </x:c>
      <x:c r="L9390" s="36" t="n">
        <x:v>0.8240358641301224</x:v>
      </x:c>
      <x:c r="M9390" s="36" t="n">
        <x:f>1-L9390</x:f>
        <x:v>0.17596413586987758</x:v>
      </x:c>
      <x:c r="N9390" s="13" t="str">
        <x:v>是</x:v>
      </x:c>
      <x:c r="O9390" s="15"/>
      <x:c r="P9390" s="13" t="str"/>
    </x:row>
    <x:row r="9391">
      <x:c r="A9391" s="15" t="n">
        <x:v>9390</x:v>
      </x:c>
      <x:c r="B9391" s="13" t="str">
        <x:v>Limenitidinae-4</x:v>
      </x:c>
      <x:c r="C9391" s="13" t="str">
        <x:v>Limenitidinae</x:v>
      </x:c>
      <x:c r="D9391" s="33" t="n">
        <x:f>'AR_values'!I136</x:f>
        <x:v>2.4478863236029302</x:v>
      </x:c>
      <x:c r="E9391" s="33" t="str">
        <x:v>Pieridae-Coliadinae-21</x:v>
      </x:c>
      <x:c r="F9391" s="33" t="str">
        <x:v>Pieridae-Coliadinae</x:v>
      </x:c>
      <x:c r="G9391" s="33" t="n">
        <x:f>'AR_values'!I313</x:f>
        <x:v>2.515818512601095</x:v>
      </x:c>
      <x:c r="H9391" s="33" t="n">
        <x:f>ABS(D9391-G9391)</x:f>
        <x:v>0.06793218899816456</x:v>
      </x:c>
      <x:c r="I9391" s="14" t="n">
        <x:f>IFERROR(H9391/AVERAGE(D9391,G9391),"")</x:f>
        <x:v>0.02737156669860146</x:v>
      </x:c>
      <x:c r="J9391" s="14" t="n">
        <x:f>'Method'!$B$2</x:f>
        <x:v>0.05</x:v>
      </x:c>
      <x:c r="K9391" s="13" t="str">
        <x:f>IF(I9391&lt;=J9391,"是","否")</x:f>
        <x:v>是</x:v>
      </x:c>
      <x:c r="L9391" s="36" t="n">
        <x:v>0.7893590815114591</x:v>
      </x:c>
      <x:c r="M9391" s="36" t="n">
        <x:f>1-L9391</x:f>
        <x:v>0.21064091848854094</x:v>
      </x:c>
      <x:c r="N9391" s="13" t="str">
        <x:v>是</x:v>
      </x:c>
      <x:c r="O9391" s="15"/>
      <x:c r="P9391" s="13" t="str"/>
    </x:row>
    <x:row r="9392">
      <x:c r="A9392" s="15" t="n">
        <x:v>9391</x:v>
      </x:c>
      <x:c r="B9392" s="13" t="str">
        <x:v>Riodinidae-9</x:v>
      </x:c>
      <x:c r="C9392" s="13" t="str">
        <x:v>Riodinidae</x:v>
      </x:c>
      <x:c r="D9392" s="33" t="n">
        <x:f>'AR_values'!I357</x:f>
        <x:v>2.42930522516359</x:v>
      </x:c>
      <x:c r="E9392" s="33" t="str">
        <x:v>Satyrinae-26</x:v>
      </x:c>
      <x:c r="F9392" s="33" t="str">
        <x:v>Satyrinae</x:v>
      </x:c>
      <x:c r="G9392" s="33" t="n">
        <x:f>'AR_values'!I376</x:f>
        <x:v>2.4967235067878812</x:v>
      </x:c>
      <x:c r="H9392" s="33" t="n">
        <x:f>ABS(D9392-G9392)</x:f>
        <x:v>0.06741828162429142</x:v>
      </x:c>
      <x:c r="I9392" s="14" t="n">
        <x:f>IFERROR(H9392/AVERAGE(D9392,G9392),"")</x:f>
        <x:v>0.027372264878196655</x:v>
      </x:c>
      <x:c r="J9392" s="14" t="n">
        <x:f>'Method'!$B$2</x:f>
        <x:v>0.05</x:v>
      </x:c>
      <x:c r="K9392" s="13" t="str">
        <x:f>IF(I9392&lt;=J9392,"是","否")</x:f>
        <x:v>是</x:v>
      </x:c>
      <x:c r="L9392" s="36" t="n">
        <x:v>0.929274032239087</x:v>
      </x:c>
      <x:c r="M9392" s="36" t="n">
        <x:f>1-L9392</x:f>
        <x:v>0.070725967760913</x:v>
      </x:c>
      <x:c r="N9392" s="13" t="str">
        <x:v>是</x:v>
      </x:c>
      <x:c r="O9392" s="15"/>
      <x:c r="P9392" s="13" t="str"/>
    </x:row>
    <x:row r="9393">
      <x:c r="A9393" s="15" t="n">
        <x:v>9392</x:v>
      </x:c>
      <x:c r="B9393" s="13" t="str">
        <x:v>Hesperiidae_Croitana_arenaria</x:v>
      </x:c>
      <x:c r="C9393" s="13" t="str">
        <x:v>Hesperiidae</x:v>
      </x:c>
      <x:c r="D9393" s="33" t="n">
        <x:f>'AR_values'!I114</x:f>
        <x:v>2.5620752867382506</x:v>
      </x:c>
      <x:c r="E9393" s="33" t="str">
        <x:v>Parnassiinae-3</x:v>
      </x:c>
      <x:c r="F9393" s="33" t="str">
        <x:v>Parnassiinae</x:v>
      </x:c>
      <x:c r="G9393" s="33" t="n">
        <x:f>'AR_values'!I270</x:f>
        <x:v>2.6331902913765703</x:v>
      </x:c>
      <x:c r="H9393" s="33" t="n">
        <x:f>ABS(D9393-G9393)</x:f>
        <x:v>0.07111500463831977</x:v>
      </x:c>
      <x:c r="I9393" s="14" t="n">
        <x:f>IFERROR(H9393/AVERAGE(D9393,G9393),"")</x:f>
        <x:v>0.02737685054557881</x:v>
      </x:c>
      <x:c r="J9393" s="14" t="n">
        <x:f>'Method'!$B$2</x:f>
        <x:v>0.05</x:v>
      </x:c>
      <x:c r="K9393" s="13" t="str">
        <x:f>IF(I9393&lt;=J9393,"是","否")</x:f>
        <x:v>是</x:v>
      </x:c>
      <x:c r="L9393" s="36" t="n">
        <x:v>0.7594018108447218</x:v>
      </x:c>
      <x:c r="M9393" s="36" t="n">
        <x:f>1-L9393</x:f>
        <x:v>0.2405981891552782</x:v>
      </x:c>
      <x:c r="N9393" s="13" t="str">
        <x:v>是</x:v>
      </x:c>
      <x:c r="O9393" s="15"/>
      <x:c r="P9393" s="13" t="str"/>
    </x:row>
    <x:row r="9394">
      <x:c r="A9394" s="15" t="n">
        <x:v>9393</x:v>
      </x:c>
      <x:c r="B9394" s="13" t="str">
        <x:v>Charaxinae-8</x:v>
      </x:c>
      <x:c r="C9394" s="13" t="str">
        <x:v>Charaxinae</x:v>
      </x:c>
      <x:c r="D9394" s="33" t="n">
        <x:f>'AR_values'!I29</x:f>
        <x:v>2.3353649720977887</x:v>
      </x:c>
      <x:c r="E9394" s="33" t="str">
        <x:v>Limenitidinae-6</x:v>
      </x:c>
      <x:c r="F9394" s="33" t="str">
        <x:v>Limenitidinae</x:v>
      </x:c>
      <x:c r="G9394" s="33" t="n">
        <x:f>'AR_values'!I138</x:f>
        <x:v>2.400197823531223</x:v>
      </x:c>
      <x:c r="H9394" s="33" t="n">
        <x:f>ABS(D9394-G9394)</x:f>
        <x:v>0.06483285143343442</x:v>
      </x:c>
      <x:c r="I9394" s="14" t="n">
        <x:f>IFERROR(H9394/AVERAGE(D9394,G9394),"")</x:f>
        <x:v>0.027381265641024135</x:v>
      </x:c>
      <x:c r="J9394" s="14" t="n">
        <x:f>'Method'!$B$2</x:f>
        <x:v>0.05</x:v>
      </x:c>
      <x:c r="K9394" s="13" t="str">
        <x:f>IF(I9394&lt;=J9394,"是","否")</x:f>
        <x:v>是</x:v>
      </x:c>
      <x:c r="L9394" s="36" t="n">
        <x:v>0.7841395402371012</x:v>
      </x:c>
      <x:c r="M9394" s="36" t="n">
        <x:f>1-L9394</x:f>
        <x:v>0.2158604597628988</x:v>
      </x:c>
      <x:c r="N9394" s="13" t="str">
        <x:v>是</x:v>
      </x:c>
      <x:c r="O9394" s="15"/>
      <x:c r="P9394" s="13" t="str"/>
    </x:row>
    <x:row r="9395">
      <x:c r="A9395" s="15" t="n">
        <x:v>9394</x:v>
      </x:c>
      <x:c r="B9395" s="13" t="str">
        <x:v>Hesperiidae_Anisynta_cynone</x:v>
      </x:c>
      <x:c r="C9395" s="13" t="str">
        <x:v>Hesperiidae</x:v>
      </x:c>
      <x:c r="D9395" s="33" t="n">
        <x:f>'AR_values'!I111</x:f>
        <x:v>2.7231750866675806</x:v>
      </x:c>
      <x:c r="E9395" s="33" t="str">
        <x:v>Limenitidinae-11</x:v>
      </x:c>
      <x:c r="F9395" s="33" t="str">
        <x:v>Limenitidinae</x:v>
      </x:c>
      <x:c r="G9395" s="33" t="n">
        <x:f>'AR_values'!I132</x:f>
        <x:v>2.7987815350159404</x:v>
      </x:c>
      <x:c r="H9395" s="33" t="n">
        <x:f>ABS(D9395-G9395)</x:f>
        <x:v>0.07560644834835983</x:v>
      </x:c>
      <x:c r="I9395" s="14" t="n">
        <x:f>IFERROR(H9395/AVERAGE(D9395,G9395),"")</x:f>
        <x:v>0.027383934184296115</x:v>
      </x:c>
      <x:c r="J9395" s="14" t="n">
        <x:f>'Method'!$B$2</x:f>
        <x:v>0.05</x:v>
      </x:c>
      <x:c r="K9395" s="13" t="str">
        <x:f>IF(I9395&lt;=J9395,"是","否")</x:f>
        <x:v>是</x:v>
      </x:c>
      <x:c r="L9395" s="36" t="n">
        <x:v>0.8376985669328854</x:v>
      </x:c>
      <x:c r="M9395" s="36" t="n">
        <x:f>1-L9395</x:f>
        <x:v>0.16230143306711464</x:v>
      </x:c>
      <x:c r="N9395" s="13" t="str">
        <x:v>是</x:v>
      </x:c>
      <x:c r="O9395" s="15"/>
      <x:c r="P9395" s="13" t="str"/>
    </x:row>
    <x:row r="9396">
      <x:c r="A9396" s="15" t="n">
        <x:v>9395</x:v>
      </x:c>
      <x:c r="B9396" s="13" t="str">
        <x:v>Lycaenidae_Jalmenus_icilus</x:v>
      </x:c>
      <x:c r="C9396" s="13" t="str">
        <x:v>Lycaenidae</x:v>
      </x:c>
      <x:c r="D9396" s="33" t="n">
        <x:f>'AR_values'!I169</x:f>
        <x:v>2.4699878264847173</x:v>
      </x:c>
      <x:c r="E9396" s="33" t="str">
        <x:v>Nymphalinae-3</x:v>
      </x:c>
      <x:c r="F9396" s="33" t="str">
        <x:v>Nymphalinae</x:v>
      </x:c>
      <x:c r="G9396" s="33" t="n">
        <x:f>'AR_values'!I211</x:f>
        <x:v>2.5385687278475513</x:v>
      </x:c>
      <x:c r="H9396" s="33" t="n">
        <x:f>ABS(D9396-G9396)</x:f>
        <x:v>0.06858090136283401</x:v>
      </x:c>
      <x:c r="I9396" s="14" t="n">
        <x:f>IFERROR(H9396/AVERAGE(D9396,G9396),"")</x:f>
        <x:v>0.02738549544918819</x:v>
      </x:c>
      <x:c r="J9396" s="14" t="n">
        <x:f>'Method'!$B$2</x:f>
        <x:v>0.05</x:v>
      </x:c>
      <x:c r="K9396" s="13" t="str">
        <x:f>IF(I9396&lt;=J9396,"是","否")</x:f>
        <x:v>是</x:v>
      </x:c>
      <x:c r="L9396" s="36" t="n">
        <x:v>0.8245631856968711</x:v>
      </x:c>
      <x:c r="M9396" s="36" t="n">
        <x:f>1-L9396</x:f>
        <x:v>0.17543681430312885</x:v>
      </x:c>
      <x:c r="N9396" s="13" t="str">
        <x:v>是</x:v>
      </x:c>
      <x:c r="O9396" s="15"/>
      <x:c r="P9396" s="13" t="str"/>
    </x:row>
    <x:row r="9397">
      <x:c r="A9397" s="15" t="n">
        <x:v>9396</x:v>
      </x:c>
      <x:c r="B9397" s="13" t="str">
        <x:v>Lycaenidae_Jalmenus_icilus</x:v>
      </x:c>
      <x:c r="C9397" s="13" t="str">
        <x:v>Lycaenidae</x:v>
      </x:c>
      <x:c r="D9397" s="33" t="n">
        <x:f>'AR_values'!I169</x:f>
        <x:v>2.4699878264847173</x:v>
      </x:c>
      <x:c r="E9397" s="33" t="str">
        <x:v>Nymphalinae-23</x:v>
      </x:c>
      <x:c r="F9397" s="33" t="str">
        <x:v>Nymphalinae</x:v>
      </x:c>
      <x:c r="G9397" s="33" t="n">
        <x:f>'AR_values'!I204</x:f>
        <x:v>2.538573367865507</x:v>
      </x:c>
      <x:c r="H9397" s="33" t="n">
        <x:f>ABS(D9397-G9397)</x:f>
        <x:v>0.06858554138078965</x:v>
      </x:c>
      <x:c r="I9397" s="14" t="n">
        <x:f>IFERROR(H9397/AVERAGE(D9397,G9397),"")</x:f>
        <x:v>0.027387322913476935</x:v>
      </x:c>
      <x:c r="J9397" s="14" t="n">
        <x:f>'Method'!$B$2</x:f>
        <x:v>0.05</x:v>
      </x:c>
      <x:c r="K9397" s="13" t="str">
        <x:f>IF(I9397&lt;=J9397,"是","否")</x:f>
        <x:v>是</x:v>
      </x:c>
      <x:c r="L9397" s="36" t="n">
        <x:v>0.8471367452927314</x:v>
      </x:c>
      <x:c r="M9397" s="36" t="n">
        <x:f>1-L9397</x:f>
        <x:v>0.15286325470726858</x:v>
      </x:c>
      <x:c r="N9397" s="13" t="str">
        <x:v>是</x:v>
      </x:c>
      <x:c r="O9397" s="15"/>
      <x:c r="P9397" s="13" t="str"/>
    </x:row>
    <x:row r="9398">
      <x:c r="A9398" s="15" t="n">
        <x:v>9397</x:v>
      </x:c>
      <x:c r="B9398" s="13" t="str">
        <x:v>Charaxinae-4</x:v>
      </x:c>
      <x:c r="C9398" s="13" t="str">
        <x:v>Charaxinae</x:v>
      </x:c>
      <x:c r="D9398" s="33" t="n">
        <x:f>'AR_values'!I25</x:f>
        <x:v>2.4469912103918943</x:v>
      </x:c>
      <x:c r="E9398" s="33" t="str">
        <x:v>Lycaenidae_Nacaduba_biocellata</x:v>
      </x:c>
      <x:c r="F9398" s="33" t="str">
        <x:v>Lycaenidae</x:v>
      </x:c>
      <x:c r="G9398" s="33" t="n">
        <x:f>'AR_values'!I173</x:f>
        <x:v>2.3808780871784516</x:v>
      </x:c>
      <x:c r="H9398" s="33" t="n">
        <x:f>ABS(D9398-G9398)</x:f>
        <x:v>0.06611312321344265</x:v>
      </x:c>
      <x:c r="I9398" s="14" t="n">
        <x:f>IFERROR(H9398/AVERAGE(D9398,G9398),"")</x:f>
        <x:v>0.027388116429214217</x:v>
      </x:c>
      <x:c r="J9398" s="14" t="n">
        <x:f>'Method'!$B$2</x:f>
        <x:v>0.05</x:v>
      </x:c>
      <x:c r="K9398" s="13" t="str">
        <x:f>IF(I9398&lt;=J9398,"是","否")</x:f>
        <x:v>是</x:v>
      </x:c>
      <x:c r="L9398" s="36" t="n">
        <x:v>0.7994199785177228</x:v>
      </x:c>
      <x:c r="M9398" s="36" t="n">
        <x:f>1-L9398</x:f>
        <x:v>0.20058002148227716</x:v>
      </x:c>
      <x:c r="N9398" s="13" t="str">
        <x:v>是</x:v>
      </x:c>
      <x:c r="O9398" s="15"/>
      <x:c r="P9398" s="13" t="str"/>
    </x:row>
    <x:row r="9399">
      <x:c r="A9399" s="15" t="n">
        <x:v>9398</x:v>
      </x:c>
      <x:c r="B9399" s="13" t="str">
        <x:v>Hesperiidae_Trapezites_phigalia</x:v>
      </x:c>
      <x:c r="C9399" s="13" t="str">
        <x:v>Hesperiidae</x:v>
      </x:c>
      <x:c r="D9399" s="33" t="n">
        <x:f>'AR_values'!I127</x:f>
        <x:v>2.72511738918434</x:v>
      </x:c>
      <x:c r="E9399" s="33" t="str">
        <x:v>Parnassiinae-2</x:v>
      </x:c>
      <x:c r="F9399" s="33" t="str">
        <x:v>Parnassiinae</x:v>
      </x:c>
      <x:c r="G9399" s="33" t="n">
        <x:f>'AR_values'!I269</x:f>
        <x:v>2.6514822493832084</x:v>
      </x:c>
      <x:c r="H9399" s="33" t="n">
        <x:f>ABS(D9399-G9399)</x:f>
        <x:v>0.07363513980113146</x:v>
      </x:c>
      <x:c r="I9399" s="14" t="n">
        <x:f>IFERROR(H9399/AVERAGE(D9399,G9399),"")</x:f>
        <x:v>0.027390970037244427</x:v>
      </x:c>
      <x:c r="J9399" s="14" t="n">
        <x:f>'Method'!$B$2</x:f>
        <x:v>0.05</x:v>
      </x:c>
      <x:c r="K9399" s="13" t="str">
        <x:f>IF(I9399&lt;=J9399,"是","否")</x:f>
        <x:v>是</x:v>
      </x:c>
      <x:c r="L9399" s="36" t="n">
        <x:v>0.8435202431134202</x:v>
      </x:c>
      <x:c r="M9399" s="36" t="n">
        <x:f>1-L9399</x:f>
        <x:v>0.15647975688657978</x:v>
      </x:c>
      <x:c r="N9399" s="13" t="str">
        <x:v>是</x:v>
      </x:c>
      <x:c r="O9399" s="15"/>
      <x:c r="P9399" s="13" t="str"/>
    </x:row>
    <x:row r="9400">
      <x:c r="A9400" s="15" t="n">
        <x:v>9399</x:v>
      </x:c>
      <x:c r="B9400" s="13" t="str">
        <x:v>Pieridae-Coliadinae-20</x:v>
      </x:c>
      <x:c r="C9400" s="13" t="str">
        <x:v>Pieridae-Coliadinae</x:v>
      </x:c>
      <x:c r="D9400" s="33" t="n">
        <x:f>'AR_values'!I312</x:f>
        <x:v>2.342539814584149</x:v>
      </x:c>
      <x:c r="E9400" s="33" t="str">
        <x:v>Satyrinae-1</x:v>
      </x:c>
      <x:c r="F9400" s="33" t="str">
        <x:v>Satyrinae</x:v>
      </x:c>
      <x:c r="G9400" s="33" t="n">
        <x:f>'AR_values'!I358</x:f>
        <x:v>2.4076047196767663</x:v>
      </x:c>
      <x:c r="H9400" s="33" t="n">
        <x:f>ABS(D9400-G9400)</x:f>
        <x:v>0.06506490509261731</x:v>
      </x:c>
      <x:c r="I9400" s="14" t="n">
        <x:f>IFERROR(H9400/AVERAGE(D9400,G9400),"")</x:f>
        <x:v>0.027394915932906827</x:v>
      </x:c>
      <x:c r="J9400" s="14" t="n">
        <x:f>'Method'!$B$2</x:f>
        <x:v>0.05</x:v>
      </x:c>
      <x:c r="K9400" s="13" t="str">
        <x:f>IF(I9400&lt;=J9400,"是","否")</x:f>
        <x:v>是</x:v>
      </x:c>
      <x:c r="L9400" s="36" t="n">
        <x:v>0.9054052541443267</x:v>
      </x:c>
      <x:c r="M9400" s="36" t="n">
        <x:f>1-L9400</x:f>
        <x:v>0.09459474585567329</x:v>
      </x:c>
      <x:c r="N9400" s="13" t="str">
        <x:v>是</x:v>
      </x:c>
      <x:c r="O9400" s="15"/>
      <x:c r="P9400" s="13" t="str"/>
    </x:row>
    <x:row r="9401">
      <x:c r="A9401" s="15" t="n">
        <x:v>9400</x:v>
      </x:c>
      <x:c r="B9401" s="13" t="str">
        <x:v>Hesperiidae-28</x:v>
      </x:c>
      <x:c r="C9401" s="13" t="str">
        <x:v>Hesperiidae</x:v>
      </x:c>
      <x:c r="D9401" s="33" t="n">
        <x:f>'AR_values'!I95</x:f>
        <x:v>2.9728124719229405</x:v>
      </x:c>
      <x:c r="E9401" s="33" t="str">
        <x:v>Papilionidae-22</x:v>
      </x:c>
      <x:c r="F9401" s="33" t="str">
        <x:v>Papilionidae</x:v>
      </x:c>
      <x:c r="G9401" s="33" t="n">
        <x:f>'AR_values'!I233</x:f>
        <x:v>3.055390072060904</x:v>
      </x:c>
      <x:c r="H9401" s="33" t="n">
        <x:f>ABS(D9401-G9401)</x:f>
        <x:v>0.08257760013796345</x:v>
      </x:c>
      <x:c r="I9401" s="14" t="n">
        <x:f>IFERROR(H9401/AVERAGE(D9401,G9401),"")</x:f>
        <x:v>0.027397088779100832</x:v>
      </x:c>
      <x:c r="J9401" s="14" t="n">
        <x:f>'Method'!$B$2</x:f>
        <x:v>0.05</x:v>
      </x:c>
      <x:c r="K9401" s="13" t="str">
        <x:f>IF(I9401&lt;=J9401,"是","否")</x:f>
        <x:v>是</x:v>
      </x:c>
      <x:c r="L9401" s="36" t="n">
        <x:v>0.7989592553847804</x:v>
      </x:c>
      <x:c r="M9401" s="36" t="n">
        <x:f>1-L9401</x:f>
        <x:v>0.2010407446152196</x:v>
      </x:c>
      <x:c r="N9401" s="13" t="str">
        <x:v>是</x:v>
      </x:c>
      <x:c r="O9401" s="15"/>
      <x:c r="P9401" s="13" t="str"/>
    </x:row>
    <x:row r="9402">
      <x:c r="A9402" s="15" t="n">
        <x:v>9401</x:v>
      </x:c>
      <x:c r="B9402" s="13" t="str">
        <x:v>Hesperiidae-29</x:v>
      </x:c>
      <x:c r="C9402" s="13" t="str">
        <x:v>Hesperiidae</x:v>
      </x:c>
      <x:c r="D9402" s="33" t="n">
        <x:f>'AR_values'!I96</x:f>
        <x:v>2.3699007362993836</x:v>
      </x:c>
      <x:c r="E9402" s="33" t="str">
        <x:v>Lycaenidae-8</x:v>
      </x:c>
      <x:c r="F9402" s="33" t="str">
        <x:v>Lycaenidae</x:v>
      </x:c>
      <x:c r="G9402" s="33" t="n">
        <x:f>'AR_values'!I161</x:f>
        <x:v>2.3058482641024196</x:v>
      </x:c>
      <x:c r="H9402" s="33" t="n">
        <x:f>ABS(D9402-G9402)</x:f>
        <x:v>0.06405247219696397</x:v>
      </x:c>
      <x:c r="I9402" s="14" t="n">
        <x:f>IFERROR(H9402/AVERAGE(D9402,G9402),"")</x:f>
        <x:v>0.02739773764223004</x:v>
      </x:c>
      <x:c r="J9402" s="14" t="n">
        <x:f>'Method'!$B$2</x:f>
        <x:v>0.05</x:v>
      </x:c>
      <x:c r="K9402" s="13" t="str">
        <x:f>IF(I9402&lt;=J9402,"是","否")</x:f>
        <x:v>是</x:v>
      </x:c>
      <x:c r="L9402" s="36" t="n">
        <x:v>0.8642951962614805</x:v>
      </x:c>
      <x:c r="M9402" s="36" t="n">
        <x:f>1-L9402</x:f>
        <x:v>0.13570480373851945</x:v>
      </x:c>
      <x:c r="N9402" s="13" t="str">
        <x:v>是</x:v>
      </x:c>
      <x:c r="O9402" s="15"/>
      <x:c r="P9402" s="13" t="str"/>
    </x:row>
    <x:row r="9403">
      <x:c r="A9403" s="15" t="n">
        <x:v>9402</x:v>
      </x:c>
      <x:c r="B9403" s="13" t="str">
        <x:v>Hesperiidae-30</x:v>
      </x:c>
      <x:c r="C9403" s="13" t="str">
        <x:v>Hesperiidae</x:v>
      </x:c>
      <x:c r="D9403" s="33" t="n">
        <x:f>'AR_values'!I98</x:f>
        <x:v>2.3699007362993836</x:v>
      </x:c>
      <x:c r="E9403" s="33" t="str">
        <x:v>Lycaenidae-8</x:v>
      </x:c>
      <x:c r="F9403" s="33" t="str">
        <x:v>Lycaenidae</x:v>
      </x:c>
      <x:c r="G9403" s="33" t="n">
        <x:f>'AR_values'!I161</x:f>
        <x:v>2.3058482641024196</x:v>
      </x:c>
      <x:c r="H9403" s="33" t="n">
        <x:f>ABS(D9403-G9403)</x:f>
        <x:v>0.06405247219696397</x:v>
      </x:c>
      <x:c r="I9403" s="14" t="n">
        <x:f>IFERROR(H9403/AVERAGE(D9403,G9403),"")</x:f>
        <x:v>0.02739773764223004</x:v>
      </x:c>
      <x:c r="J9403" s="14" t="n">
        <x:f>'Method'!$B$2</x:f>
        <x:v>0.05</x:v>
      </x:c>
      <x:c r="K9403" s="13" t="str">
        <x:f>IF(I9403&lt;=J9403,"是","否")</x:f>
        <x:v>是</x:v>
      </x:c>
      <x:c r="L9403" s="36" t="n">
        <x:v>0.8642951962614805</x:v>
      </x:c>
      <x:c r="M9403" s="36" t="n">
        <x:f>1-L9403</x:f>
        <x:v>0.13570480373851945</x:v>
      </x:c>
      <x:c r="N9403" s="13" t="str">
        <x:v>是</x:v>
      </x:c>
      <x:c r="O9403" s="15"/>
      <x:c r="P9403" s="13" t="str"/>
    </x:row>
    <x:row r="9404">
      <x:c r="A9404" s="15" t="n">
        <x:v>9403</x:v>
      </x:c>
      <x:c r="B9404" s="13" t="str">
        <x:v>Lycaenidae_Jalmenus_lithochroa</x:v>
      </x:c>
      <x:c r="C9404" s="13" t="str">
        <x:v>Lycaenidae</x:v>
      </x:c>
      <x:c r="D9404" s="33" t="n">
        <x:f>'AR_values'!I170</x:f>
        <x:v>2.3894186386556413</x:v>
      </x:c>
      <x:c r="E9404" s="33" t="str">
        <x:v>Nymphalinae-21</x:v>
      </x:c>
      <x:c r="F9404" s="33" t="str">
        <x:v>Nymphalinae</x:v>
      </x:c>
      <x:c r="G9404" s="33" t="n">
        <x:f>'AR_values'!I202</x:f>
        <x:v>2.4558221796639303</x:v>
      </x:c>
      <x:c r="H9404" s="33" t="n">
        <x:f>ABS(D9404-G9404)</x:f>
        <x:v>0.06640354100828905</x:v>
      </x:c>
      <x:c r="I9404" s="14" t="n">
        <x:f>IFERROR(H9404/AVERAGE(D9404,G9404),"")</x:f>
        <x:v>0.02740980004841912</x:v>
      </x:c>
      <x:c r="J9404" s="14" t="n">
        <x:f>'Method'!$B$2</x:f>
        <x:v>0.05</x:v>
      </x:c>
      <x:c r="K9404" s="13" t="str">
        <x:f>IF(I9404&lt;=J9404,"是","否")</x:f>
        <x:v>是</x:v>
      </x:c>
      <x:c r="L9404" s="36" t="n">
        <x:v>0.8816503310361941</x:v>
      </x:c>
      <x:c r="M9404" s="36" t="n">
        <x:f>1-L9404</x:f>
        <x:v>0.11834966896380594</x:v>
      </x:c>
      <x:c r="N9404" s="13" t="str">
        <x:v>是</x:v>
      </x:c>
      <x:c r="O9404" s="15"/>
      <x:c r="P9404" s="13" t="str"/>
    </x:row>
    <x:row r="9405">
      <x:c r="A9405" s="15" t="n">
        <x:v>9404</x:v>
      </x:c>
      <x:c r="B9405" s="13" t="str">
        <x:v>Charaxinae-2</x:v>
      </x:c>
      <x:c r="C9405" s="13" t="str">
        <x:v>Charaxinae</x:v>
      </x:c>
      <x:c r="D9405" s="33" t="n">
        <x:f>'AR_values'!I23</x:f>
        <x:v>2.5149952754018976</x:v>
      </x:c>
      <x:c r="E9405" s="33" t="str">
        <x:v>Charaxinae-4</x:v>
      </x:c>
      <x:c r="F9405" s="33" t="str">
        <x:v>Charaxinae</x:v>
      </x:c>
      <x:c r="G9405" s="33" t="n">
        <x:f>'AR_values'!I25</x:f>
        <x:v>2.4469912103918943</x:v>
      </x:c>
      <x:c r="H9405" s="33" t="n">
        <x:f>ABS(D9405-G9405)</x:f>
        <x:v>0.06800406501000333</x:v>
      </x:c>
      <x:c r="I9405" s="14" t="n">
        <x:f>IFERROR(H9405/AVERAGE(D9405,G9405),"")</x:f>
        <x:v>0.027410016212135815</x:v>
      </x:c>
      <x:c r="J9405" s="14" t="n">
        <x:f>'Method'!$B$2</x:f>
        <x:v>0.05</x:v>
      </x:c>
      <x:c r="K9405" s="13" t="str">
        <x:f>IF(I9405&lt;=J9405,"是","否")</x:f>
        <x:v>是</x:v>
      </x:c>
      <x:c r="L9405" s="36" t="n">
        <x:v>0.9175572339197134</x:v>
      </x:c>
      <x:c r="M9405" s="36" t="n">
        <x:f>1-L9405</x:f>
        <x:v>0.08244276608028656</x:v>
      </x:c>
      <x:c r="N9405" s="13" t="str">
        <x:v>否</x:v>
      </x:c>
      <x:c r="O9405" s="15"/>
      <x:c r="P9405" s="13" t="str"/>
    </x:row>
    <x:row r="9406">
      <x:c r="A9406" s="15" t="n">
        <x:v>9405</x:v>
      </x:c>
      <x:c r="B9406" s="13" t="str">
        <x:v>Nymphalinae-12</x:v>
      </x:c>
      <x:c r="C9406" s="13" t="str">
        <x:v>Nymphalinae</x:v>
      </x:c>
      <x:c r="D9406" s="33" t="n">
        <x:f>'AR_values'!I192</x:f>
        <x:v>2.5009098099084275</x:v>
      </x:c>
      <x:c r="E9406" s="33" t="str">
        <x:v>Satyrinae-22</x:v>
      </x:c>
      <x:c r="F9406" s="33" t="str">
        <x:v>Satyrinae</x:v>
      </x:c>
      <x:c r="G9406" s="33" t="n">
        <x:f>'AR_values'!I372</x:f>
        <x:v>2.4332476163410854</x:v>
      </x:c>
      <x:c r="H9406" s="33" t="n">
        <x:f>ABS(D9406-G9406)</x:f>
        <x:v>0.06766219356734204</x:v>
      </x:c>
      <x:c r="I9406" s="14" t="n">
        <x:f>IFERROR(H9406/AVERAGE(D9406,G9406),"")</x:f>
        <x:v>0.02742603760771068</x:v>
      </x:c>
      <x:c r="J9406" s="14" t="n">
        <x:f>'Method'!$B$2</x:f>
        <x:v>0.05</x:v>
      </x:c>
      <x:c r="K9406" s="13" t="str">
        <x:f>IF(I9406&lt;=J9406,"是","否")</x:f>
        <x:v>是</x:v>
      </x:c>
      <x:c r="L9406" s="36" t="n">
        <x:v>0.8024615249124816</x:v>
      </x:c>
      <x:c r="M9406" s="36" t="n">
        <x:f>1-L9406</x:f>
        <x:v>0.19753847508751843</x:v>
      </x:c>
      <x:c r="N9406" s="13" t="str">
        <x:v>是</x:v>
      </x:c>
      <x:c r="O9406" s="15"/>
      <x:c r="P9406" s="13" t="str"/>
    </x:row>
    <x:row r="9407">
      <x:c r="A9407" s="15" t="n">
        <x:v>9406</x:v>
      </x:c>
      <x:c r="B9407" s="13" t="str">
        <x:v>Pieridae-9</x:v>
      </x:c>
      <x:c r="C9407" s="13" t="str">
        <x:v>Pieridae</x:v>
      </x:c>
      <x:c r="D9407" s="33" t="n">
        <x:f>'AR_values'!I299</x:f>
        <x:v>2.7567727221374767</x:v>
      </x:c>
      <x:c r="E9407" s="33" t="str">
        <x:v>Pieridae-Coliadinae-7</x:v>
      </x:c>
      <x:c r="F9407" s="33" t="str">
        <x:v>Pieridae-Coliadinae</x:v>
      </x:c>
      <x:c r="G9407" s="33" t="n">
        <x:f>'AR_values'!I319</x:f>
        <x:v>2.6821855446790392</x:v>
      </x:c>
      <x:c r="H9407" s="33" t="n">
        <x:f>ABS(D9407-G9407)</x:f>
        <x:v>0.07458717745843746</x:v>
      </x:c>
      <x:c r="I9407" s="14" t="n">
        <x:f>IFERROR(H9407/AVERAGE(D9407,G9407),"")</x:f>
        <x:v>0.02742700855547994</x:v>
      </x:c>
      <x:c r="J9407" s="14" t="n">
        <x:f>'Method'!$B$2</x:f>
        <x:v>0.05</x:v>
      </x:c>
      <x:c r="K9407" s="13" t="str">
        <x:f>IF(I9407&lt;=J9407,"是","否")</x:f>
        <x:v>是</x:v>
      </x:c>
      <x:c r="L9407" s="36" t="n">
        <x:v>0.7858361159824152</x:v>
      </x:c>
      <x:c r="M9407" s="36" t="n">
        <x:f>1-L9407</x:f>
        <x:v>0.2141638840175848</x:v>
      </x:c>
      <x:c r="N9407" s="13" t="str">
        <x:v>是</x:v>
      </x:c>
      <x:c r="O9407" s="15"/>
      <x:c r="P9407" s="13" t="str"/>
    </x:row>
    <x:row r="9408">
      <x:c r="A9408" s="15" t="n">
        <x:v>9407</x:v>
      </x:c>
      <x:c r="B9408" s="13" t="str">
        <x:v>Papilionidae_Deoris_agetes</x:v>
      </x:c>
      <x:c r="C9408" s="13" t="str">
        <x:v>Papilionidae</x:v>
      </x:c>
      <x:c r="D9408" s="33" t="n">
        <x:f>'AR_values'!I261</x:f>
        <x:v>2.5860158681597234</x:v>
      </x:c>
      <x:c r="E9408" s="33" t="str">
        <x:v>Pieridae-19</x:v>
      </x:c>
      <x:c r="F9408" s="33" t="str">
        <x:v>Pieridae</x:v>
      </x:c>
      <x:c r="G9408" s="33" t="n">
        <x:f>'AR_values'!I283</x:f>
        <x:v>2.657949024153296</x:v>
      </x:c>
      <x:c r="H9408" s="33" t="n">
        <x:f>ABS(D9408-G9408)</x:f>
        <x:v>0.07193315599357275</x:v>
      </x:c>
      <x:c r="I9408" s="14" t="n">
        <x:f>IFERROR(H9408/AVERAGE(D9408,G9408),"")</x:f>
        <x:v>0.02743464438483085</x:v>
      </x:c>
      <x:c r="J9408" s="14" t="n">
        <x:f>'Method'!$B$2</x:f>
        <x:v>0.05</x:v>
      </x:c>
      <x:c r="K9408" s="13" t="str">
        <x:f>IF(I9408&lt;=J9408,"是","否")</x:f>
        <x:v>是</x:v>
      </x:c>
      <x:c r="L9408" s="36" t="n">
        <x:v>0.8274205600825535</x:v>
      </x:c>
      <x:c r="M9408" s="36" t="n">
        <x:f>1-L9408</x:f>
        <x:v>0.1725794399174465</x:v>
      </x:c>
      <x:c r="N9408" s="13" t="str">
        <x:v>是</x:v>
      </x:c>
      <x:c r="O9408" s="15"/>
      <x:c r="P9408" s="13" t="str"/>
    </x:row>
    <x:row r="9409">
      <x:c r="A9409" s="15" t="n">
        <x:v>9408</x:v>
      </x:c>
      <x:c r="B9409" s="13" t="str">
        <x:v>Heliconiinae-2</x:v>
      </x:c>
      <x:c r="C9409" s="13" t="str">
        <x:v>Heliconiinae</x:v>
      </x:c>
      <x:c r="D9409" s="33" t="n">
        <x:f>'AR_values'!I63</x:f>
        <x:v>2.7018446860659315</x:v>
      </x:c>
      <x:c r="E9409" s="33" t="str">
        <x:v>Limenitidinae-2</x:v>
      </x:c>
      <x:c r="F9409" s="33" t="str">
        <x:v>Limenitidinae</x:v>
      </x:c>
      <x:c r="G9409" s="33" t="n">
        <x:f>'AR_values'!I134</x:f>
        <x:v>2.628721263472674</x:v>
      </x:c>
      <x:c r="H9409" s="33" t="n">
        <x:f>ABS(D9409-G9409)</x:f>
        <x:v>0.07312342259325755</x:v>
      </x:c>
      <x:c r="I9409" s="14" t="n">
        <x:f>IFERROR(H9409/AVERAGE(D9409,G9409),"")</x:f>
        <x:v>0.027435519337149123</x:v>
      </x:c>
      <x:c r="J9409" s="14" t="n">
        <x:f>'Method'!$B$2</x:f>
        <x:v>0.05</x:v>
      </x:c>
      <x:c r="K9409" s="13" t="str">
        <x:f>IF(I9409&lt;=J9409,"是","否")</x:f>
        <x:v>是</x:v>
      </x:c>
      <x:c r="L9409" s="36" t="n">
        <x:v>0.8521817649355721</x:v>
      </x:c>
      <x:c r="M9409" s="36" t="n">
        <x:f>1-L9409</x:f>
        <x:v>0.14781823506442793</x:v>
      </x:c>
      <x:c r="N9409" s="13" t="str">
        <x:v>是</x:v>
      </x:c>
      <x:c r="O9409" s="15"/>
      <x:c r="P9409" s="13" t="str"/>
    </x:row>
    <x:row r="9410">
      <x:c r="A9410" s="15" t="n">
        <x:v>9409</x:v>
      </x:c>
      <x:c r="B9410" s="13" t="str">
        <x:v>Hesperiidae-3</x:v>
      </x:c>
      <x:c r="C9410" s="13" t="str">
        <x:v>Hesperiidae</x:v>
      </x:c>
      <x:c r="D9410" s="33" t="n">
        <x:f>'AR_values'!I97</x:f>
        <x:v>2.591973325677966</x:v>
      </x:c>
      <x:c r="E9410" s="33" t="str">
        <x:v>Lycaenidae-10</x:v>
      </x:c>
      <x:c r="F9410" s="33" t="str">
        <x:v>Lycaenidae</x:v>
      </x:c>
      <x:c r="G9410" s="33" t="n">
        <x:f>'AR_values'!I143</x:f>
        <x:v>2.6640880253063326</x:v>
      </x:c>
      <x:c r="H9410" s="33" t="n">
        <x:f>ABS(D9410-G9410)</x:f>
        <x:v>0.07211469962836681</x:v>
      </x:c>
      <x:c r="I9410" s="14" t="n">
        <x:f>IFERROR(H9410/AVERAGE(D9410,G9410),"")</x:f>
        <x:v>0.02744058518832241</x:v>
      </x:c>
      <x:c r="J9410" s="14" t="n">
        <x:f>'Method'!$B$2</x:f>
        <x:v>0.05</x:v>
      </x:c>
      <x:c r="K9410" s="13" t="str">
        <x:f>IF(I9410&lt;=J9410,"是","否")</x:f>
        <x:v>是</x:v>
      </x:c>
      <x:c r="L9410" s="36" t="n">
        <x:v>0.7514782787025327</x:v>
      </x:c>
      <x:c r="M9410" s="36" t="n">
        <x:f>1-L9410</x:f>
        <x:v>0.2485217212974673</x:v>
      </x:c>
      <x:c r="N9410" s="13" t="str">
        <x:v>是</x:v>
      </x:c>
      <x:c r="O9410" s="15"/>
      <x:c r="P9410" s="13" t="str"/>
    </x:row>
    <x:row r="9411">
      <x:c r="A9411" s="15" t="n">
        <x:v>9410</x:v>
      </x:c>
      <x:c r="B9411" s="13" t="str">
        <x:v>Papilionidae-16</x:v>
      </x:c>
      <x:c r="C9411" s="13" t="str">
        <x:v>Papilionidae</x:v>
      </x:c>
      <x:c r="D9411" s="33" t="n">
        <x:f>'AR_values'!I226</x:f>
        <x:v>3.218567596137974</x:v>
      </x:c>
      <x:c r="E9411" s="33" t="str">
        <x:v>Papilionidae-35</x:v>
      </x:c>
      <x:c r="F9411" s="33" t="str">
        <x:v>Papilionidae</x:v>
      </x:c>
      <x:c r="G9411" s="33" t="n">
        <x:f>'AR_values'!I246</x:f>
        <x:v>3.131426748620215</x:v>
      </x:c>
      <x:c r="H9411" s="33" t="n">
        <x:f>ABS(D9411-G9411)</x:f>
        <x:v>0.08714084751775886</x:v>
      </x:c>
      <x:c r="I9411" s="14" t="n">
        <x:f>IFERROR(H9411/AVERAGE(D9411,G9411),"")</x:f>
        <x:v>0.027445960669143628</x:v>
      </x:c>
      <x:c r="J9411" s="14" t="n">
        <x:f>'Method'!$B$2</x:f>
        <x:v>0.05</x:v>
      </x:c>
      <x:c r="K9411" s="13" t="str">
        <x:f>IF(I9411&lt;=J9411,"是","否")</x:f>
        <x:v>是</x:v>
      </x:c>
      <x:c r="L9411" s="36" t="n">
        <x:v>0.8315433829343685</x:v>
      </x:c>
      <x:c r="M9411" s="36" t="n">
        <x:f>1-L9411</x:f>
        <x:v>0.16845661706563153</x:v>
      </x:c>
      <x:c r="N9411" s="13" t="str">
        <x:v>否</x:v>
      </x:c>
      <x:c r="O9411" s="15"/>
      <x:c r="P9411" s="13" t="str"/>
    </x:row>
    <x:row r="9412">
      <x:c r="A9412" s="15" t="n">
        <x:v>9411</x:v>
      </x:c>
      <x:c r="B9412" s="13" t="str">
        <x:v>Danainae-6</x:v>
      </x:c>
      <x:c r="C9412" s="13" t="str">
        <x:v>Danainae</x:v>
      </x:c>
      <x:c r="D9412" s="33" t="n">
        <x:f>'AR_values'!I48</x:f>
        <x:v>2.8766669259385655</x:v>
      </x:c>
      <x:c r="E9412" s="33" t="str">
        <x:v>Limenitidinae-11</x:v>
      </x:c>
      <x:c r="F9412" s="33" t="str">
        <x:v>Limenitidinae</x:v>
      </x:c>
      <x:c r="G9412" s="33" t="n">
        <x:f>'AR_values'!I132</x:f>
        <x:v>2.7987815350159404</x:v>
      </x:c>
      <x:c r="H9412" s="33" t="n">
        <x:f>ABS(D9412-G9412)</x:f>
        <x:v>0.07788539092262514</x:v>
      </x:c>
      <x:c r="I9412" s="14" t="n">
        <x:f>IFERROR(H9412/AVERAGE(D9412,G9412),"")</x:f>
        <x:v>0.02744642699460837</x:v>
      </x:c>
      <x:c r="J9412" s="14" t="n">
        <x:f>'Method'!$B$2</x:f>
        <x:v>0.05</x:v>
      </x:c>
      <x:c r="K9412" s="13" t="str">
        <x:f>IF(I9412&lt;=J9412,"是","否")</x:f>
        <x:v>是</x:v>
      </x:c>
      <x:c r="L9412" s="36" t="n">
        <x:v>0.7902576995600251</x:v>
      </x:c>
      <x:c r="M9412" s="36" t="n">
        <x:f>1-L9412</x:f>
        <x:v>0.20974230043997488</x:v>
      </x:c>
      <x:c r="N9412" s="13" t="str">
        <x:v>是</x:v>
      </x:c>
      <x:c r="O9412" s="15"/>
      <x:c r="P9412" s="13" t="str"/>
    </x:row>
    <x:row r="9413">
      <x:c r="A9413" s="15" t="n">
        <x:v>9412</x:v>
      </x:c>
      <x:c r="B9413" s="13" t="str">
        <x:v>Hesperiidae_Trapezites_symmomus</x:v>
      </x:c>
      <x:c r="C9413" s="13" t="str">
        <x:v>Hesperiidae</x:v>
      </x:c>
      <x:c r="D9413" s="33" t="n">
        <x:f>'AR_values'!I129</x:f>
        <x:v>2.8528532917136653</x:v>
      </x:c>
      <x:c r="E9413" s="33" t="str">
        <x:v>Pieridae-8</x:v>
      </x:c>
      <x:c r="F9413" s="33" t="str">
        <x:v>Pieridae</x:v>
      </x:c>
      <x:c r="G9413" s="33" t="n">
        <x:f>'AR_values'!I298</x:f>
        <x:v>2.9322436562309098</x:v>
      </x:c>
      <x:c r="H9413" s="33" t="n">
        <x:f>ABS(D9413-G9413)</x:f>
        <x:v>0.07939036451724446</x:v>
      </x:c>
      <x:c r="I9413" s="14" t="n">
        <x:f>IFERROR(H9413/AVERAGE(D9413,G9413),"")</x:f>
        <x:v>0.02744651134859601</x:v>
      </x:c>
      <x:c r="J9413" s="14" t="n">
        <x:f>'Method'!$B$2</x:f>
        <x:v>0.05</x:v>
      </x:c>
      <x:c r="K9413" s="13" t="str">
        <x:f>IF(I9413&lt;=J9413,"是","否")</x:f>
        <x:v>是</x:v>
      </x:c>
      <x:c r="L9413" s="36" t="n">
        <x:v>0.7003439015202149</x:v>
      </x:c>
      <x:c r="M9413" s="36" t="n">
        <x:f>1-L9413</x:f>
        <x:v>0.29965609847978514</x:v>
      </x:c>
      <x:c r="N9413" s="13" t="str">
        <x:v>是</x:v>
      </x:c>
      <x:c r="O9413" s="15"/>
      <x:c r="P9413" s="13" t="str"/>
    </x:row>
    <x:row r="9414">
      <x:c r="A9414" s="15" t="n">
        <x:v>9413</x:v>
      </x:c>
      <x:c r="B9414" s="13" t="str">
        <x:v>Hesperiidae_Taractrocera_papyria</x:v>
      </x:c>
      <x:c r="C9414" s="13" t="str">
        <x:v>Hesperiidae</x:v>
      </x:c>
      <x:c r="D9414" s="33" t="n">
        <x:f>'AR_values'!I124</x:f>
        <x:v>2.4454271732718333</x:v>
      </x:c>
      <x:c r="E9414" s="33" t="str">
        <x:v>Satyrinae-7</x:v>
      </x:c>
      <x:c r="F9414" s="33" t="str">
        <x:v>Satyrinae</x:v>
      </x:c>
      <x:c r="G9414" s="33" t="n">
        <x:f>'AR_values'!I382</x:f>
        <x:v>2.5134817259008053</x:v>
      </x:c>
      <x:c r="H9414" s="33" t="n">
        <x:f>ABS(D9414-G9414)</x:f>
        <x:v>0.06805455262897198</x:v>
      </x:c>
      <x:c r="I9414" s="14" t="n">
        <x:f>IFERROR(H9414/AVERAGE(D9414,G9414),"")</x:f>
        <x:v>0.027447389743468137</x:v>
      </x:c>
      <x:c r="J9414" s="14" t="n">
        <x:f>'Method'!$B$2</x:f>
        <x:v>0.05</x:v>
      </x:c>
      <x:c r="K9414" s="13" t="str">
        <x:f>IF(I9414&lt;=J9414,"是","否")</x:f>
        <x:v>是</x:v>
      </x:c>
      <x:c r="L9414" s="36" t="n">
        <x:v>0.716063134444421</x:v>
      </x:c>
      <x:c r="M9414" s="36" t="n">
        <x:f>1-L9414</x:f>
        <x:v>0.28393686555557895</x:v>
      </x:c>
      <x:c r="N9414" s="13" t="str">
        <x:v>是</x:v>
      </x:c>
      <x:c r="O9414" s="15"/>
      <x:c r="P9414" s="13" t="str"/>
    </x:row>
    <x:row r="9415">
      <x:c r="A9415" s="15" t="n">
        <x:v>9414</x:v>
      </x:c>
      <x:c r="B9415" s="13" t="str">
        <x:v>Limenitidinae-10</x:v>
      </x:c>
      <x:c r="C9415" s="13" t="str">
        <x:v>Limenitidinae</x:v>
      </x:c>
      <x:c r="D9415" s="33" t="n">
        <x:f>'AR_values'!I131</x:f>
        <x:v>3.002805353816275</x:v>
      </x:c>
      <x:c r="E9415" s="33" t="str">
        <x:v>Pieridae_Delias_aganippe</x:v>
      </x:c>
      <x:c r="F9415" s="33" t="str">
        <x:v>Pieridae</x:v>
      </x:c>
      <x:c r="G9415" s="33" t="n">
        <x:f>'AR_values'!I326</x:f>
        <x:v>2.9214998490230997</x:v>
      </x:c>
      <x:c r="H9415" s="33" t="n">
        <x:f>ABS(D9415-G9415)</x:f>
        <x:v>0.08130550479317522</x:v>
      </x:c>
      <x:c r="I9415" s="14" t="n">
        <x:f>IFERROR(H9415/AVERAGE(D9415,G9415),"")</x:f>
        <x:v>0.02744811484533494</x:v>
      </x:c>
      <x:c r="J9415" s="14" t="n">
        <x:f>'Method'!$B$2</x:f>
        <x:v>0.05</x:v>
      </x:c>
      <x:c r="K9415" s="13" t="str">
        <x:f>IF(I9415&lt;=J9415,"是","否")</x:f>
        <x:v>是</x:v>
      </x:c>
      <x:c r="L9415" s="36" t="n">
        <x:v>0.8545518720642936</x:v>
      </x:c>
      <x:c r="M9415" s="36" t="n">
        <x:f>1-L9415</x:f>
        <x:v>0.14544812793570638</x:v>
      </x:c>
      <x:c r="N9415" s="13" t="str">
        <x:v>是</x:v>
      </x:c>
      <x:c r="O9415" s="15"/>
      <x:c r="P9415" s="13" t="str"/>
    </x:row>
    <x:row r="9416">
      <x:c r="A9416" s="15" t="n">
        <x:v>9415</x:v>
      </x:c>
      <x:c r="B9416" s="13" t="str">
        <x:v>Danainae-14</x:v>
      </x:c>
      <x:c r="C9416" s="13" t="str">
        <x:v>Danainae</x:v>
      </x:c>
      <x:c r="D9416" s="33" t="n">
        <x:f>'AR_values'!I35</x:f>
        <x:v>3.058665750752658</x:v>
      </x:c>
      <x:c r="E9416" s="33" t="str">
        <x:v>Papilionidae-38</x:v>
      </x:c>
      <x:c r="F9416" s="33" t="str">
        <x:v>Papilionidae</x:v>
      </x:c>
      <x:c r="G9416" s="33" t="n">
        <x:f>'AR_values'!I249</x:f>
        <x:v>2.975840308372445</x:v>
      </x:c>
      <x:c r="H9416" s="33" t="n">
        <x:f>ABS(D9416-G9416)</x:f>
        <x:v>0.08282544238021261</x:v>
      </x:c>
      <x:c r="I9416" s="14" t="n">
        <x:f>IFERROR(H9416/AVERAGE(D9416,G9416),"")</x:f>
        <x:v>0.027450612052984113</x:v>
      </x:c>
      <x:c r="J9416" s="14" t="n">
        <x:f>'Method'!$B$2</x:f>
        <x:v>0.05</x:v>
      </x:c>
      <x:c r="K9416" s="13" t="str">
        <x:f>IF(I9416&lt;=J9416,"是","否")</x:f>
        <x:v>是</x:v>
      </x:c>
      <x:c r="L9416" s="36" t="n">
        <x:v>0.776855449325713</x:v>
      </x:c>
      <x:c r="M9416" s="36" t="n">
        <x:f>1-L9416</x:f>
        <x:v>0.22314455067428696</x:v>
      </x:c>
      <x:c r="N9416" s="13" t="str">
        <x:v>是</x:v>
      </x:c>
      <x:c r="O9416" s="15"/>
      <x:c r="P9416" s="13" t="str"/>
    </x:row>
    <x:row r="9417">
      <x:c r="A9417" s="15" t="n">
        <x:v>9416</x:v>
      </x:c>
      <x:c r="B9417" s="13" t="str">
        <x:v>Papilionidae_Deoris_agetes</x:v>
      </x:c>
      <x:c r="C9417" s="13" t="str">
        <x:v>Papilionidae</x:v>
      </x:c>
      <x:c r="D9417" s="33" t="n">
        <x:f>'AR_values'!I261</x:f>
        <x:v>2.5860158681597234</x:v>
      </x:c>
      <x:c r="E9417" s="33" t="str">
        <x:v>Papilionidae_Papilio_polytes</x:v>
      </x:c>
      <x:c r="F9417" s="33" t="str">
        <x:v>Papilionidae</x:v>
      </x:c>
      <x:c r="G9417" s="33" t="n">
        <x:f>'AR_values'!I265</x:f>
        <x:v>2.6579933279056216</x:v>
      </x:c>
      <x:c r="H9417" s="33" t="n">
        <x:f>ABS(D9417-G9417)</x:f>
        <x:v>0.0719774597458982</x:v>
      </x:c>
      <x:c r="I9417" s="14" t="n">
        <x:f>IFERROR(H9417/AVERAGE(D9417,G9417),"")</x:f>
        <x:v>0.027451309505675127</x:v>
      </x:c>
      <x:c r="J9417" s="14" t="n">
        <x:f>'Method'!$B$2</x:f>
        <x:v>0.05</x:v>
      </x:c>
      <x:c r="K9417" s="13" t="str">
        <x:f>IF(I9417&lt;=J9417,"是","否")</x:f>
        <x:v>是</x:v>
      </x:c>
      <x:c r="L9417" s="36" t="n">
        <x:v>0.75943094629156</x:v>
      </x:c>
      <x:c r="M9417" s="36" t="n">
        <x:f>1-L9417</x:f>
        <x:v>0.24056905370843995</x:v>
      </x:c>
      <x:c r="N9417" s="13" t="str">
        <x:v>否</x:v>
      </x:c>
      <x:c r="O9417" s="15"/>
      <x:c r="P9417" s="13" t="str"/>
    </x:row>
    <x:row r="9418">
      <x:c r="A9418" s="15" t="n">
        <x:v>9417</x:v>
      </x:c>
      <x:c r="B9418" s="13" t="str">
        <x:v>Danainae-4</x:v>
      </x:c>
      <x:c r="C9418" s="13" t="str">
        <x:v>Danainae</x:v>
      </x:c>
      <x:c r="D9418" s="33" t="n">
        <x:f>'AR_values'!I46</x:f>
        <x:v>2.826712330216953</x:v>
      </x:c>
      <x:c r="E9418" s="33" t="str">
        <x:v>Hesperiidae-35</x:v>
      </x:c>
      <x:c r="F9418" s="33" t="str">
        <x:v>Hesperiidae</x:v>
      </x:c>
      <x:c r="G9418" s="33" t="n">
        <x:f>'AR_values'!I103</x:f>
        <x:v>2.9054018143662637</x:v>
      </x:c>
      <x:c r="H9418" s="33" t="n">
        <x:f>ABS(D9418-G9418)</x:f>
        <x:v>0.07868948414931065</x:v>
      </x:c>
      <x:c r="I9418" s="14" t="n">
        <x:f>IFERROR(H9418/AVERAGE(D9418,G9418),"")</x:f>
        <x:v>0.02745565847591201</x:v>
      </x:c>
      <x:c r="J9418" s="14" t="n">
        <x:f>'Method'!$B$2</x:f>
        <x:v>0.05</x:v>
      </x:c>
      <x:c r="K9418" s="13" t="str">
        <x:f>IF(I9418&lt;=J9418,"是","否")</x:f>
        <x:v>是</x:v>
      </x:c>
      <x:c r="L9418" s="36" t="n">
        <x:v>0.7827668982943777</x:v>
      </x:c>
      <x:c r="M9418" s="36" t="n">
        <x:f>1-L9418</x:f>
        <x:v>0.21723310170562227</x:v>
      </x:c>
      <x:c r="N9418" s="13" t="str">
        <x:v>是</x:v>
      </x:c>
      <x:c r="O9418" s="15"/>
      <x:c r="P9418" s="13" t="str"/>
    </x:row>
    <x:row r="9419">
      <x:c r="A9419" s="15" t="n">
        <x:v>9418</x:v>
      </x:c>
      <x:c r="B9419" s="13" t="str">
        <x:v>Pieridae_Zerene_eurydice</x:v>
      </x:c>
      <x:c r="C9419" s="13" t="str">
        <x:v>Pieridae</x:v>
      </x:c>
      <x:c r="D9419" s="33" t="n">
        <x:f>'AR_values'!I332</x:f>
        <x:v>2.674576645957752</x:v>
      </x:c>
      <x:c r="E9419" s="33" t="str">
        <x:v>Riodinidae-19</x:v>
      </x:c>
      <x:c r="F9419" s="33" t="str">
        <x:v>Riodinidae</x:v>
      </x:c>
      <x:c r="G9419" s="33" t="n">
        <x:f>'AR_values'!I342</x:f>
        <x:v>2.602113971974256</x:v>
      </x:c>
      <x:c r="H9419" s="33" t="n">
        <x:f>ABS(D9419-G9419)</x:f>
        <x:v>0.07246267398349593</x:v>
      </x:c>
      <x:c r="I9419" s="14" t="n">
        <x:f>IFERROR(H9419/AVERAGE(D9419,G9419),"")</x:f>
        <x:v>0.02746519712080252</x:v>
      </x:c>
      <x:c r="J9419" s="14" t="n">
        <x:f>'Method'!$B$2</x:f>
        <x:v>0.05</x:v>
      </x:c>
      <x:c r="K9419" s="13" t="str">
        <x:f>IF(I9419&lt;=J9419,"是","否")</x:f>
        <x:v>是</x:v>
      </x:c>
      <x:c r="L9419" s="36" t="n">
        <x:v>0.678155754772812</x:v>
      </x:c>
      <x:c r="M9419" s="36" t="n">
        <x:f>1-L9419</x:f>
        <x:v>0.321844245227188</x:v>
      </x:c>
      <x:c r="N9419" s="13" t="str">
        <x:v>是</x:v>
      </x:c>
      <x:c r="O9419" s="15"/>
      <x:c r="P9419" s="13" t="str"/>
    </x:row>
    <x:row r="9420">
      <x:c r="A9420" s="15" t="n">
        <x:v>9419</x:v>
      </x:c>
      <x:c r="B9420" s="13" t="str">
        <x:v>Lycaenidae-5</x:v>
      </x:c>
      <x:c r="C9420" s="13" t="str">
        <x:v>Lycaenidae</x:v>
      </x:c>
      <x:c r="D9420" s="33" t="n">
        <x:f>'AR_values'!I158</x:f>
        <x:v>2.4473190485114493</x:v>
      </x:c>
      <x:c r="E9420" s="33" t="str">
        <x:v>Lycaenidae_Theclinesthes_miskini</x:v>
      </x:c>
      <x:c r="F9420" s="33" t="str">
        <x:v>Lycaenidae</x:v>
      </x:c>
      <x:c r="G9420" s="33" t="n">
        <x:f>'AR_values'!I185</x:f>
        <x:v>2.5154764900306708</x:v>
      </x:c>
      <x:c r="H9420" s="33" t="n">
        <x:f>ABS(D9420-G9420)</x:f>
        <x:v>0.06815744151922143</x:v>
      </x:c>
      <x:c r="I9420" s="14" t="n">
        <x:f>IFERROR(H9420/AVERAGE(D9420,G9420),"")</x:f>
        <x:v>0.02746735826205062</x:v>
      </x:c>
      <x:c r="J9420" s="14" t="n">
        <x:f>'Method'!$B$2</x:f>
        <x:v>0.05</x:v>
      </x:c>
      <x:c r="K9420" s="13" t="str">
        <x:f>IF(I9420&lt;=J9420,"是","否")</x:f>
        <x:v>是</x:v>
      </x:c>
      <x:c r="L9420" s="36" t="n">
        <x:v>0.8654522138383502</x:v>
      </x:c>
      <x:c r="M9420" s="36" t="n">
        <x:f>1-L9420</x:f>
        <x:v>0.13454778616164975</x:v>
      </x:c>
      <x:c r="N9420" s="13" t="str">
        <x:v>否</x:v>
      </x:c>
      <x:c r="O9420" s="15"/>
      <x:c r="P9420" s="13" t="str"/>
    </x:row>
    <x:row r="9421">
      <x:c r="A9421" s="15" t="n">
        <x:v>9420</x:v>
      </x:c>
      <x:c r="B9421" s="13" t="str">
        <x:v>Lycaenidae_Theclinesthes_albocincta</x:v>
      </x:c>
      <x:c r="C9421" s="13" t="str">
        <x:v>Lycaenidae</x:v>
      </x:c>
      <x:c r="D9421" s="33" t="n">
        <x:f>'AR_values'!I184</x:f>
        <x:v>2.367311960675574</x:v>
      </x:c>
      <x:c r="E9421" s="33" t="str">
        <x:v>Satyrinae-22</x:v>
      </x:c>
      <x:c r="F9421" s="33" t="str">
        <x:v>Satyrinae</x:v>
      </x:c>
      <x:c r="G9421" s="33" t="n">
        <x:f>'AR_values'!I372</x:f>
        <x:v>2.4332476163410854</x:v>
      </x:c>
      <x:c r="H9421" s="33" t="n">
        <x:f>ABS(D9421-G9421)</x:f>
        <x:v>0.0659356556655113</x:v>
      </x:c>
      <x:c r="I9421" s="14" t="n">
        <x:f>IFERROR(H9421/AVERAGE(D9421,G9421),"")</x:f>
        <x:v>0.027469987449457903</x:v>
      </x:c>
      <x:c r="J9421" s="14" t="n">
        <x:f>'Method'!$B$2</x:f>
        <x:v>0.05</x:v>
      </x:c>
      <x:c r="K9421" s="13" t="str">
        <x:f>IF(I9421&lt;=J9421,"是","否")</x:f>
        <x:v>是</x:v>
      </x:c>
      <x:c r="L9421" s="36" t="n">
        <x:v>0.8356200211414186</x:v>
      </x:c>
      <x:c r="M9421" s="36" t="n">
        <x:f>1-L9421</x:f>
        <x:v>0.16437997885858135</x:v>
      </x:c>
      <x:c r="N9421" s="13" t="str">
        <x:v>是</x:v>
      </x:c>
      <x:c r="O9421" s="15"/>
      <x:c r="P9421" s="13" t="str"/>
    </x:row>
    <x:row r="9422">
      <x:c r="A9422" s="15" t="n">
        <x:v>9421</x:v>
      </x:c>
      <x:c r="B9422" s="13" t="str">
        <x:v>Pieridae-11</x:v>
      </x:c>
      <x:c r="C9422" s="13" t="str">
        <x:v>Pieridae</x:v>
      </x:c>
      <x:c r="D9422" s="33" t="n">
        <x:f>'AR_values'!I276</x:f>
        <x:v>2.871034869040152</x:v>
      </x:c>
      <x:c r="E9422" s="33" t="str">
        <x:v>Pieridae_Colias_croceus</x:v>
      </x:c>
      <x:c r="F9422" s="33" t="str">
        <x:v>Pieridae</x:v>
      </x:c>
      <x:c r="G9422" s="33" t="n">
        <x:f>'AR_values'!I325</x:f>
        <x:v>2.793224968240243</x:v>
      </x:c>
      <x:c r="H9422" s="33" t="n">
        <x:f>ABS(D9422-G9422)</x:f>
        <x:v>0.07780990079990913</x:v>
      </x:c>
      <x:c r="I9422" s="14" t="n">
        <x:f>IFERROR(H9422/AVERAGE(D9422,G9422),"")</x:f>
        <x:v>0.027473987082226904</x:v>
      </x:c>
      <x:c r="J9422" s="14" t="n">
        <x:f>'Method'!$B$2</x:f>
        <x:v>0.05</x:v>
      </x:c>
      <x:c r="K9422" s="13" t="str">
        <x:f>IF(I9422&lt;=J9422,"是","否")</x:f>
        <x:v>是</x:v>
      </x:c>
      <x:c r="L9422" s="36" t="n">
        <x:v>0.7837043889145843</x:v>
      </x:c>
      <x:c r="M9422" s="36" t="n">
        <x:f>1-L9422</x:f>
        <x:v>0.21629561108541573</x:v>
      </x:c>
      <x:c r="N9422" s="13" t="str">
        <x:v>否</x:v>
      </x:c>
      <x:c r="O9422" s="15"/>
      <x:c r="P9422" s="13" t="str"/>
    </x:row>
    <x:row r="9423">
      <x:c r="A9423" s="15" t="n">
        <x:v>9422</x:v>
      </x:c>
      <x:c r="B9423" s="13" t="str">
        <x:v>Lycaenidae_Ogyris_oroetus</x:v>
      </x:c>
      <x:c r="C9423" s="13" t="str">
        <x:v>Lycaenidae</x:v>
      </x:c>
      <x:c r="D9423" s="33" t="n">
        <x:f>'AR_values'!I181</x:f>
        <x:v>2.3885084100755156</x:v>
      </x:c>
      <x:c r="E9423" s="33" t="str">
        <x:v>Pieridae_Gonepteryx_rhamni</x:v>
      </x:c>
      <x:c r="F9423" s="33" t="str">
        <x:v>Pieridae</x:v>
      </x:c>
      <x:c r="G9423" s="33" t="n">
        <x:f>'AR_values'!I329</x:f>
        <x:v>2.4550451233703305</x:v>
      </x:c>
      <x:c r="H9423" s="33" t="n">
        <x:f>ABS(D9423-G9423)</x:f>
        <x:v>0.06653671329481492</x:v>
      </x:c>
      <x:c r="I9423" s="14" t="n">
        <x:f>IFERROR(H9423/AVERAGE(D9423,G9423),"")</x:f>
        <x:v>0.027474337936130442</x:v>
      </x:c>
      <x:c r="J9423" s="14" t="n">
        <x:f>'Method'!$B$2</x:f>
        <x:v>0.05</x:v>
      </x:c>
      <x:c r="K9423" s="13" t="str">
        <x:f>IF(I9423&lt;=J9423,"是","否")</x:f>
        <x:v>是</x:v>
      </x:c>
      <x:c r="L9423" s="36" t="n">
        <x:v>0.6394922204563738</x:v>
      </x:c>
      <x:c r="M9423" s="36" t="n">
        <x:f>1-L9423</x:f>
        <x:v>0.36050777954362623</x:v>
      </x:c>
      <x:c r="N9423" s="13" t="str">
        <x:v>是</x:v>
      </x:c>
      <x:c r="O9423" s="15"/>
      <x:c r="P9423" s="13" t="str"/>
    </x:row>
    <x:row r="9424">
      <x:c r="A9424" s="15" t="n">
        <x:v>9423</x:v>
      </x:c>
      <x:c r="B9424" s="13" t="str">
        <x:v>Limenitidinae-11</x:v>
      </x:c>
      <x:c r="C9424" s="13" t="str">
        <x:v>Limenitidinae</x:v>
      </x:c>
      <x:c r="D9424" s="33" t="n">
        <x:f>'AR_values'!I132</x:f>
        <x:v>2.7987815350159404</x:v>
      </x:c>
      <x:c r="E9424" s="33" t="str">
        <x:v>Pieridae-6</x:v>
      </x:c>
      <x:c r="F9424" s="33" t="str">
        <x:v>Pieridae</x:v>
      </x:c>
      <x:c r="G9424" s="33" t="n">
        <x:f>'AR_values'!I296</x:f>
        <x:v>2.876777120642851</x:v>
      </x:c>
      <x:c r="H9424" s="33" t="n">
        <x:f>ABS(D9424-G9424)</x:f>
        <x:v>0.07799558562691056</x:v>
      </x:c>
      <x:c r="I9424" s="14" t="n">
        <x:f>IFERROR(H9424/AVERAGE(D9424,G9424),"")</x:f>
        <x:v>0.02748472541963614</x:v>
      </x:c>
      <x:c r="J9424" s="14" t="n">
        <x:f>'Method'!$B$2</x:f>
        <x:v>0.05</x:v>
      </x:c>
      <x:c r="K9424" s="13" t="str">
        <x:f>IF(I9424&lt;=J9424,"是","否")</x:f>
        <x:v>是</x:v>
      </x:c>
      <x:c r="L9424" s="36" t="n">
        <x:v>0.8753917876050255</x:v>
      </x:c>
      <x:c r="M9424" s="36" t="n">
        <x:f>1-L9424</x:f>
        <x:v>0.12460821239497455</x:v>
      </x:c>
      <x:c r="N9424" s="13" t="str">
        <x:v>是</x:v>
      </x:c>
      <x:c r="O9424" s="15"/>
      <x:c r="P9424" s="13" t="str"/>
    </x:row>
    <x:row r="9425">
      <x:c r="A9425" s="15" t="n">
        <x:v>9424</x:v>
      </x:c>
      <x:c r="B9425" s="13" t="str">
        <x:v>Pieridae-14</x:v>
      </x:c>
      <x:c r="C9425" s="13" t="str">
        <x:v>Pieridae</x:v>
      </x:c>
      <x:c r="D9425" s="33" t="n">
        <x:f>'AR_values'!I279</x:f>
        <x:v>2.8495974203659724</x:v>
      </x:c>
      <x:c r="E9425" s="33" t="str">
        <x:v>Satyrinae-3</x:v>
      </x:c>
      <x:c r="F9425" s="33" t="str">
        <x:v>Satyrinae</x:v>
      </x:c>
      <x:c r="G9425" s="33" t="n">
        <x:f>'AR_values'!I378</x:f>
        <x:v>2.929011336174991</x:v>
      </x:c>
      <x:c r="H9425" s="33" t="n">
        <x:f>ABS(D9425-G9425)</x:f>
        <x:v>0.07941391580901858</x:v>
      </x:c>
      <x:c r="I9425" s="14" t="n">
        <x:f>IFERROR(H9425/AVERAGE(D9425,G9425),"")</x:f>
        <x:v>0.027485479344531785</x:v>
      </x:c>
      <x:c r="J9425" s="14" t="n">
        <x:f>'Method'!$B$2</x:f>
        <x:v>0.05</x:v>
      </x:c>
      <x:c r="K9425" s="13" t="str">
        <x:f>IF(I9425&lt;=J9425,"是","否")</x:f>
        <x:v>是</x:v>
      </x:c>
      <x:c r="L9425" s="36" t="n">
        <x:v>0.8552012199164623</x:v>
      </x:c>
      <x:c r="M9425" s="36" t="n">
        <x:f>1-L9425</x:f>
        <x:v>0.14479878008353775</x:v>
      </x:c>
      <x:c r="N9425" s="13" t="str">
        <x:v>是</x:v>
      </x:c>
      <x:c r="O9425" s="15"/>
      <x:c r="P9425" s="13" t="str"/>
    </x:row>
    <x:row r="9426">
      <x:c r="A9426" s="15" t="n">
        <x:v>9425</x:v>
      </x:c>
      <x:c r="B9426" s="13" t="str">
        <x:v>Hesperiidae_Herimosa_albovenata</x:v>
      </x:c>
      <x:c r="C9426" s="13" t="str">
        <x:v>Hesperiidae</x:v>
      </x:c>
      <x:c r="D9426" s="33" t="n">
        <x:f>'AR_values'!I116</x:f>
        <x:v>2.739139809980161</x:v>
      </x:c>
      <x:c r="E9426" s="33" t="str">
        <x:v>Satyrinae-27</x:v>
      </x:c>
      <x:c r="F9426" s="33" t="str">
        <x:v>Satyrinae</x:v>
      </x:c>
      <x:c r="G9426" s="33" t="n">
        <x:f>'AR_values'!I377</x:f>
        <x:v>2.664861838108956</x:v>
      </x:c>
      <x:c r="H9426" s="33" t="n">
        <x:f>ABS(D9426-G9426)</x:f>
        <x:v>0.07427797187120477</x:v>
      </x:c>
      <x:c r="I9426" s="14" t="n">
        <x:f>IFERROR(H9426/AVERAGE(D9426,G9426),"")</x:f>
        <x:v>0.02748998860778284</x:v>
      </x:c>
      <x:c r="J9426" s="14" t="n">
        <x:f>'Method'!$B$2</x:f>
        <x:v>0.05</x:v>
      </x:c>
      <x:c r="K9426" s="13" t="str">
        <x:f>IF(I9426&lt;=J9426,"是","否")</x:f>
        <x:v>是</x:v>
      </x:c>
      <x:c r="L9426" s="36" t="n">
        <x:v>0.7185924454193607</x:v>
      </x:c>
      <x:c r="M9426" s="36" t="n">
        <x:f>1-L9426</x:f>
        <x:v>0.28140755458063926</x:v>
      </x:c>
      <x:c r="N9426" s="13" t="str">
        <x:v>是</x:v>
      </x:c>
      <x:c r="O9426" s="15"/>
      <x:c r="P9426" s="13" t="str"/>
    </x:row>
    <x:row r="9427">
      <x:c r="A9427" s="15" t="n">
        <x:v>9426</x:v>
      </x:c>
      <x:c r="B9427" s="13" t="str">
        <x:v>Hesperiidae_Hesperilla_idothea</x:v>
      </x:c>
      <x:c r="C9427" s="13" t="str">
        <x:v>Hesperiidae</x:v>
      </x:c>
      <x:c r="D9427" s="33" t="n">
        <x:f>'AR_values'!I120</x:f>
        <x:v>2.9365928469374087</x:v>
      </x:c>
      <x:c r="E9427" s="33" t="str">
        <x:v>Satyrinae-23</x:v>
      </x:c>
      <x:c r="F9427" s="33" t="str">
        <x:v>Satyrinae</x:v>
      </x:c>
      <x:c r="G9427" s="33" t="n">
        <x:f>'AR_values'!I373</x:f>
        <x:v>3.0184462325469528</x:v>
      </x:c>
      <x:c r="H9427" s="33" t="n">
        <x:f>ABS(D9427-G9427)</x:f>
        <x:v>0.08185338560954403</x:v>
      </x:c>
      <x:c r="I9427" s="14" t="n">
        <x:f>IFERROR(H9427/AVERAGE(D9427,G9427),"")</x:f>
        <x:v>0.02749046127725214</x:v>
      </x:c>
      <x:c r="J9427" s="14" t="n">
        <x:f>'Method'!$B$2</x:f>
        <x:v>0.05</x:v>
      </x:c>
      <x:c r="K9427" s="13" t="str">
        <x:f>IF(I9427&lt;=J9427,"是","否")</x:f>
        <x:v>是</x:v>
      </x:c>
      <x:c r="L9427" s="36" t="n">
        <x:v>0.6140115595960075</x:v>
      </x:c>
      <x:c r="M9427" s="36" t="n">
        <x:f>1-L9427</x:f>
        <x:v>0.3859884404039925</x:v>
      </x:c>
      <x:c r="N9427" s="13" t="str">
        <x:v>是</x:v>
      </x:c>
      <x:c r="O9427" s="15"/>
      <x:c r="P9427" s="13" t="str"/>
    </x:row>
    <x:row r="9428">
      <x:c r="A9428" s="15" t="n">
        <x:v>9427</x:v>
      </x:c>
      <x:c r="B9428" s="13" t="str">
        <x:v>Danainae-5</x:v>
      </x:c>
      <x:c r="C9428" s="13" t="str">
        <x:v>Danainae</x:v>
      </x:c>
      <x:c r="D9428" s="33" t="n">
        <x:f>'AR_values'!I47</x:f>
        <x:v>2.499372504343995</x:v>
      </x:c>
      <x:c r="E9428" s="33" t="str">
        <x:v>Nymphalinae-5</x:v>
      </x:c>
      <x:c r="F9428" s="33" t="str">
        <x:v>Nymphalinae</x:v>
      </x:c>
      <x:c r="G9428" s="33" t="n">
        <x:f>'AR_values'!I214</x:f>
        <x:v>2.5690479950298584</x:v>
      </x:c>
      <x:c r="H9428" s="33" t="n">
        <x:f>ABS(D9428-G9428)</x:f>
        <x:v>0.0696754906858632</x:v>
      </x:c>
      <x:c r="I9428" s="14" t="n">
        <x:f>IFERROR(H9428/AVERAGE(D9428,G9428),"")</x:f>
        <x:v>0.027493966096329547</x:v>
      </x:c>
      <x:c r="J9428" s="14" t="n">
        <x:f>'Method'!$B$2</x:f>
        <x:v>0.05</x:v>
      </x:c>
      <x:c r="K9428" s="13" t="str">
        <x:f>IF(I9428&lt;=J9428,"是","否")</x:f>
        <x:v>是</x:v>
      </x:c>
      <x:c r="L9428" s="36" t="n">
        <x:v>0.8213132891540155</x:v>
      </x:c>
      <x:c r="M9428" s="36" t="n">
        <x:f>1-L9428</x:f>
        <x:v>0.17868671084598453</x:v>
      </x:c>
      <x:c r="N9428" s="13" t="str">
        <x:v>是</x:v>
      </x:c>
      <x:c r="O9428" s="15"/>
      <x:c r="P9428" s="13" t="str"/>
    </x:row>
    <x:row r="9429">
      <x:c r="A9429" s="15" t="n">
        <x:v>9428</x:v>
      </x:c>
      <x:c r="B9429" s="13" t="str">
        <x:v>Lycaenidae-5</x:v>
      </x:c>
      <x:c r="C9429" s="13" t="str">
        <x:v>Lycaenidae</x:v>
      </x:c>
      <x:c r="D9429" s="33" t="n">
        <x:f>'AR_values'!I158</x:f>
        <x:v>2.4473190485114493</x:v>
      </x:c>
      <x:c r="E9429" s="33" t="str">
        <x:v>Lycaenidae_Candalides_cyprotus</x:v>
      </x:c>
      <x:c r="F9429" s="33" t="str">
        <x:v>Lycaenidae</x:v>
      </x:c>
      <x:c r="G9429" s="33" t="n">
        <x:f>'AR_values'!I165</x:f>
        <x:v>2.515543548597947</x:v>
      </x:c>
      <x:c r="H9429" s="33" t="n">
        <x:f>ABS(D9429-G9429)</x:f>
        <x:v>0.06822450008649783</x:v>
      </x:c>
      <x:c r="I9429" s="14" t="n">
        <x:f>IFERROR(H9429/AVERAGE(D9429,G9429),"")</x:f>
        <x:v>0.027494011269316616</x:v>
      </x:c>
      <x:c r="J9429" s="14" t="n">
        <x:f>'Method'!$B$2</x:f>
        <x:v>0.05</x:v>
      </x:c>
      <x:c r="K9429" s="13" t="str">
        <x:f>IF(I9429&lt;=J9429,"是","否")</x:f>
        <x:v>是</x:v>
      </x:c>
      <x:c r="L9429" s="36" t="n">
        <x:v>0.847698118343598</x:v>
      </x:c>
      <x:c r="M9429" s="36" t="n">
        <x:f>1-L9429</x:f>
        <x:v>0.15230188165640202</x:v>
      </x:c>
      <x:c r="N9429" s="13" t="str">
        <x:v>否</x:v>
      </x:c>
      <x:c r="O9429" s="15"/>
      <x:c r="P9429" s="13" t="str"/>
    </x:row>
    <x:row r="9430">
      <x:c r="A9430" s="15" t="n">
        <x:v>9429</x:v>
      </x:c>
      <x:c r="B9430" s="13" t="str">
        <x:v>Nymphalinae-19</x:v>
      </x:c>
      <x:c r="C9430" s="13" t="str">
        <x:v>Nymphalinae</x:v>
      </x:c>
      <x:c r="D9430" s="33" t="n">
        <x:f>'AR_values'!I199</x:f>
        <x:v>2.6845789712372956</x:v>
      </x:c>
      <x:c r="E9430" s="33" t="str">
        <x:v>Pieridae-1</x:v>
      </x:c>
      <x:c r="F9430" s="33" t="str">
        <x:v>Pieridae</x:v>
      </x:c>
      <x:c r="G9430" s="33" t="n">
        <x:f>'AR_values'!I274</x:f>
        <x:v>2.759443545264334</x:v>
      </x:c>
      <x:c r="H9430" s="33" t="n">
        <x:f>ABS(D9430-G9430)</x:f>
        <x:v>0.07486457402703861</x:v>
      </x:c>
      <x:c r="I9430" s="14" t="n">
        <x:f>IFERROR(H9430/AVERAGE(D9430,G9430),"")</x:f>
        <x:v>0.027503403521977776</x:v>
      </x:c>
      <x:c r="J9430" s="14" t="n">
        <x:f>'Method'!$B$2</x:f>
        <x:v>0.05</x:v>
      </x:c>
      <x:c r="K9430" s="13" t="str">
        <x:f>IF(I9430&lt;=J9430,"是","否")</x:f>
        <x:v>是</x:v>
      </x:c>
      <x:c r="L9430" s="36" t="n">
        <x:v>0.7965560221208418</x:v>
      </x:c>
      <x:c r="M9430" s="36" t="n">
        <x:f>1-L9430</x:f>
        <x:v>0.20344397787915824</x:v>
      </x:c>
      <x:c r="N9430" s="13" t="str">
        <x:v>是</x:v>
      </x:c>
      <x:c r="O9430" s="15"/>
      <x:c r="P9430" s="13" t="str"/>
    </x:row>
    <x:row r="9431">
      <x:c r="A9431" s="15" t="n">
        <x:v>9430</x:v>
      </x:c>
      <x:c r="B9431" s="13" t="str">
        <x:v>Hesperiidae_Antipodia_atralba</x:v>
      </x:c>
      <x:c r="C9431" s="13" t="str">
        <x:v>Hesperiidae</x:v>
      </x:c>
      <x:c r="D9431" s="33" t="n">
        <x:f>'AR_values'!I112</x:f>
        <x:v>2.980336396525423</x:v>
      </x:c>
      <x:c r="E9431" s="33" t="str">
        <x:v>Papilionidae-11</x:v>
      </x:c>
      <x:c r="F9431" s="33" t="str">
        <x:v>Papilionidae</x:v>
      </x:c>
      <x:c r="G9431" s="33" t="n">
        <x:f>'AR_values'!I221</x:f>
        <x:v>2.89947550369946</x:v>
      </x:c>
      <x:c r="H9431" s="33" t="n">
        <x:f>ABS(D9431-G9431)</x:f>
        <x:v>0.08086089282596287</x:v>
      </x:c>
      <x:c r="I9431" s="14" t="n">
        <x:f>IFERROR(H9431/AVERAGE(D9431,G9431),"")</x:f>
        <x:v>0.02750458490785061</x:v>
      </x:c>
      <x:c r="J9431" s="14" t="n">
        <x:f>'Method'!$B$2</x:f>
        <x:v>0.05</x:v>
      </x:c>
      <x:c r="K9431" s="13" t="str">
        <x:f>IF(I9431&lt;=J9431,"是","否")</x:f>
        <x:v>是</x:v>
      </x:c>
      <x:c r="L9431" s="36" t="n">
        <x:v>0.6634398075970173</x:v>
      </x:c>
      <x:c r="M9431" s="36" t="n">
        <x:f>1-L9431</x:f>
        <x:v>0.33656019240298274</x:v>
      </x:c>
      <x:c r="N9431" s="13" t="str">
        <x:v>是</x:v>
      </x:c>
      <x:c r="O9431" s="15"/>
      <x:c r="P9431" s="13" t="str"/>
    </x:row>
    <x:row r="9432">
      <x:c r="A9432" s="15" t="n">
        <x:v>9431</x:v>
      </x:c>
      <x:c r="B9432" s="13" t="str">
        <x:v>Lycaenidae_Candalides_heathi</x:v>
      </x:c>
      <x:c r="C9432" s="13" t="str">
        <x:v>Lycaenidae</x:v>
      </x:c>
      <x:c r="D9432" s="33" t="n">
        <x:f>'AR_values'!I166</x:f>
        <x:v>2.5235179269616976</x:v>
      </x:c>
      <x:c r="E9432" s="33" t="str">
        <x:v>Pieridae_Gonepteryx_rhamni</x:v>
      </x:c>
      <x:c r="F9432" s="33" t="str">
        <x:v>Pieridae</x:v>
      </x:c>
      <x:c r="G9432" s="33" t="n">
        <x:f>'AR_values'!I329</x:f>
        <x:v>2.4550451233703305</x:v>
      </x:c>
      <x:c r="H9432" s="33" t="n">
        <x:f>ABS(D9432-G9432)</x:f>
        <x:v>0.06847280359136709</x:v>
      </x:c>
      <x:c r="I9432" s="14" t="n">
        <x:f>IFERROR(H9432/AVERAGE(D9432,G9432),"")</x:f>
        <x:v>0.02750705490685733</x:v>
      </x:c>
      <x:c r="J9432" s="14" t="n">
        <x:f>'Method'!$B$2</x:f>
        <x:v>0.05</x:v>
      </x:c>
      <x:c r="K9432" s="13" t="str">
        <x:f>IF(I9432&lt;=J9432,"是","否")</x:f>
        <x:v>是</x:v>
      </x:c>
      <x:c r="L9432" s="36" t="n">
        <x:v>0.718849738961341</x:v>
      </x:c>
      <x:c r="M9432" s="36" t="n">
        <x:f>1-L9432</x:f>
        <x:v>0.28115026103865903</x:v>
      </x:c>
      <x:c r="N9432" s="13" t="str">
        <x:v>是</x:v>
      </x:c>
      <x:c r="O9432" s="15"/>
      <x:c r="P9432" s="13" t="str"/>
    </x:row>
    <x:row r="9433">
      <x:c r="A9433" s="15" t="n">
        <x:v>9432</x:v>
      </x:c>
      <x:c r="B9433" s="13" t="str">
        <x:v>Danainae-6</x:v>
      </x:c>
      <x:c r="C9433" s="13" t="str">
        <x:v>Danainae</x:v>
      </x:c>
      <x:c r="D9433" s="33" t="n">
        <x:f>'AR_values'!I48</x:f>
        <x:v>2.8766669259385655</x:v>
      </x:c>
      <x:c r="E9433" s="33" t="str">
        <x:v>Papilionidae-13</x:v>
      </x:c>
      <x:c r="F9433" s="33" t="str">
        <x:v>Papilionidae</x:v>
      </x:c>
      <x:c r="G9433" s="33" t="n">
        <x:f>'AR_values'!I223</x:f>
        <x:v>2.7985862916203055</x:v>
      </x:c>
      <x:c r="H9433" s="33" t="n">
        <x:f>ABS(D9433-G9433)</x:f>
        <x:v>0.07808063431826007</x:v>
      </x:c>
      <x:c r="I9433" s="14" t="n">
        <x:f>IFERROR(H9433/AVERAGE(D9433,G9433),"")</x:f>
        <x:v>0.027516176397797923</x:v>
      </x:c>
      <x:c r="J9433" s="14" t="n">
        <x:f>'Method'!$B$2</x:f>
        <x:v>0.05</x:v>
      </x:c>
      <x:c r="K9433" s="13" t="str">
        <x:f>IF(I9433&lt;=J9433,"是","否")</x:f>
        <x:v>是</x:v>
      </x:c>
      <x:c r="L9433" s="36" t="n">
        <x:v>0.6557857292320569</x:v>
      </x:c>
      <x:c r="M9433" s="36" t="n">
        <x:f>1-L9433</x:f>
        <x:v>0.3442142707679431</x:v>
      </x:c>
      <x:c r="N9433" s="13" t="str">
        <x:v>是</x:v>
      </x:c>
      <x:c r="O9433" s="15"/>
      <x:c r="P9433" s="13" t="str"/>
    </x:row>
    <x:row r="9434">
      <x:c r="A9434" s="15" t="n">
        <x:v>9433</x:v>
      </x:c>
      <x:c r="B9434" s="13" t="str">
        <x:v>Hesperiidae_Trapezites_phigalia</x:v>
      </x:c>
      <x:c r="C9434" s="13" t="str">
        <x:v>Hesperiidae</x:v>
      </x:c>
      <x:c r="D9434" s="33" t="n">
        <x:f>'AR_values'!I127</x:f>
        <x:v>2.72511738918434</x:v>
      </x:c>
      <x:c r="E9434" s="33" t="str">
        <x:v>Nymphalinae-16</x:v>
      </x:c>
      <x:c r="F9434" s="33" t="str">
        <x:v>Nymphalinae</x:v>
      </x:c>
      <x:c r="G9434" s="33" t="n">
        <x:f>'AR_values'!I196</x:f>
        <x:v>2.801149955723224</x:v>
      </x:c>
      <x:c r="H9434" s="33" t="n">
        <x:f>ABS(D9434-G9434)</x:f>
        <x:v>0.0760325665388839</x:v>
      </x:c>
      <x:c r="I9434" s="14" t="n">
        <x:f>IFERROR(H9434/AVERAGE(D9434,G9434),"")</x:f>
        <x:v>0.02751678910682729</x:v>
      </x:c>
      <x:c r="J9434" s="14" t="n">
        <x:f>'Method'!$B$2</x:f>
        <x:v>0.05</x:v>
      </x:c>
      <x:c r="K9434" s="13" t="str">
        <x:f>IF(I9434&lt;=J9434,"是","否")</x:f>
        <x:v>是</x:v>
      </x:c>
      <x:c r="L9434" s="36" t="n">
        <x:v>0.8069867917541045</x:v>
      </x:c>
      <x:c r="M9434" s="36" t="n">
        <x:f>1-L9434</x:f>
        <x:v>0.19301320824589552</x:v>
      </x:c>
      <x:c r="N9434" s="13" t="str">
        <x:v>是</x:v>
      </x:c>
      <x:c r="O9434" s="15"/>
      <x:c r="P9434" s="13" t="str"/>
    </x:row>
    <x:row r="9435">
      <x:c r="A9435" s="15" t="n">
        <x:v>9434</x:v>
      </x:c>
      <x:c r="B9435" s="13" t="str">
        <x:v>Papilionidae_Deoris_agetes</x:v>
      </x:c>
      <x:c r="C9435" s="13" t="str">
        <x:v>Papilionidae</x:v>
      </x:c>
      <x:c r="D9435" s="33" t="n">
        <x:f>'AR_values'!I261</x:f>
        <x:v>2.5860158681597234</x:v>
      </x:c>
      <x:c r="E9435" s="33" t="str">
        <x:v>Pieridae-Coliadinae-21</x:v>
      </x:c>
      <x:c r="F9435" s="33" t="str">
        <x:v>Pieridae-Coliadinae</x:v>
      </x:c>
      <x:c r="G9435" s="33" t="n">
        <x:f>'AR_values'!I313</x:f>
        <x:v>2.515818512601095</x:v>
      </x:c>
      <x:c r="H9435" s="33" t="n">
        <x:f>ABS(D9435-G9435)</x:f>
        <x:v>0.0701973555586286</x:v>
      </x:c>
      <x:c r="I9435" s="14" t="n">
        <x:f>IFERROR(H9435/AVERAGE(D9435,G9435),"")</x:f>
        <x:v>0.027518476814278835</x:v>
      </x:c>
      <x:c r="J9435" s="14" t="n">
        <x:f>'Method'!$B$2</x:f>
        <x:v>0.05</x:v>
      </x:c>
      <x:c r="K9435" s="13" t="str">
        <x:f>IF(I9435&lt;=J9435,"是","否")</x:f>
        <x:v>是</x:v>
      </x:c>
      <x:c r="L9435" s="36" t="n">
        <x:v>0.8104424191833141</x:v>
      </x:c>
      <x:c r="M9435" s="36" t="n">
        <x:f>1-L9435</x:f>
        <x:v>0.18955758081668594</x:v>
      </x:c>
      <x:c r="N9435" s="13" t="str">
        <x:v>是</x:v>
      </x:c>
      <x:c r="O9435" s="15"/>
      <x:c r="P9435" s="13" t="str"/>
    </x:row>
    <x:row r="9436">
      <x:c r="A9436" s="15" t="n">
        <x:v>9435</x:v>
      </x:c>
      <x:c r="B9436" s="13" t="str">
        <x:v>Hesperiidae_Antipodia_atralba</x:v>
      </x:c>
      <x:c r="C9436" s="13" t="str">
        <x:v>Hesperiidae</x:v>
      </x:c>
      <x:c r="D9436" s="33" t="n">
        <x:f>'AR_values'!I112</x:f>
        <x:v>2.980336396525423</x:v>
      </x:c>
      <x:c r="E9436" s="33" t="str">
        <x:v>Papilionidae-9</x:v>
      </x:c>
      <x:c r="F9436" s="33" t="str">
        <x:v>Papilionidae</x:v>
      </x:c>
      <x:c r="G9436" s="33" t="n">
        <x:f>'AR_values'!I260</x:f>
        <x:v>2.8994270303687606</x:v>
      </x:c>
      <x:c r="H9436" s="33" t="n">
        <x:f>ABS(D9436-G9436)</x:f>
        <x:v>0.08090936615666244</x:v>
      </x:c>
      <x:c r="I9436" s="14" t="n">
        <x:f>IFERROR(H9436/AVERAGE(D9436,G9436),"")</x:f>
        <x:v>0.02752129984909971</x:v>
      </x:c>
      <x:c r="J9436" s="14" t="n">
        <x:f>'Method'!$B$2</x:f>
        <x:v>0.05</x:v>
      </x:c>
      <x:c r="K9436" s="13" t="str">
        <x:f>IF(I9436&lt;=J9436,"是","否")</x:f>
        <x:v>是</x:v>
      </x:c>
      <x:c r="L9436" s="36" t="n">
        <x:v>0.7253051607890317</x:v>
      </x:c>
      <x:c r="M9436" s="36" t="n">
        <x:f>1-L9436</x:f>
        <x:v>0.27469483921096827</x:v>
      </x:c>
      <x:c r="N9436" s="13" t="str">
        <x:v>是</x:v>
      </x:c>
      <x:c r="O9436" s="15"/>
      <x:c r="P9436" s="13" t="str"/>
    </x:row>
    <x:row r="9437">
      <x:c r="A9437" s="15" t="n">
        <x:v>9436</x:v>
      </x:c>
      <x:c r="B9437" s="13" t="str">
        <x:v>Lycaenidae-5</x:v>
      </x:c>
      <x:c r="C9437" s="13" t="str">
        <x:v>Lycaenidae</x:v>
      </x:c>
      <x:c r="D9437" s="33" t="n">
        <x:f>'AR_values'!I158</x:f>
        <x:v>2.4473190485114493</x:v>
      </x:c>
      <x:c r="E9437" s="33" t="str">
        <x:v>Lycaenidae_Nacaduba_biocellata</x:v>
      </x:c>
      <x:c r="F9437" s="33" t="str">
        <x:v>Lycaenidae</x:v>
      </x:c>
      <x:c r="G9437" s="33" t="n">
        <x:f>'AR_values'!I173</x:f>
        <x:v>2.3808780871784516</x:v>
      </x:c>
      <x:c r="H9437" s="33" t="n">
        <x:f>ABS(D9437-G9437)</x:f>
        <x:v>0.0664409613329977</x:v>
      </x:c>
      <x:c r="I9437" s="14" t="n">
        <x:f>IFERROR(H9437/AVERAGE(D9437,G9437),"")</x:f>
        <x:v>0.027522058219979436</x:v>
      </x:c>
      <x:c r="J9437" s="14" t="n">
        <x:f>'Method'!$B$2</x:f>
        <x:v>0.05</x:v>
      </x:c>
      <x:c r="K9437" s="13" t="str">
        <x:f>IF(I9437&lt;=J9437,"是","否")</x:f>
        <x:v>是</x:v>
      </x:c>
      <x:c r="L9437" s="36" t="n">
        <x:v>0.8613977980958306</x:v>
      </x:c>
      <x:c r="M9437" s="36" t="n">
        <x:f>1-L9437</x:f>
        <x:v>0.1386022019041694</x:v>
      </x:c>
      <x:c r="N9437" s="13" t="str">
        <x:v>否</x:v>
      </x:c>
      <x:c r="O9437" s="15"/>
      <x:c r="P9437" s="13" t="str"/>
    </x:row>
    <x:row r="9438">
      <x:c r="A9438" s="15" t="n">
        <x:v>9437</x:v>
      </x:c>
      <x:c r="B9438" s="13" t="str">
        <x:v>Hesperiidae_Hesperilla_donnysa</x:v>
      </x:c>
      <x:c r="C9438" s="13" t="str">
        <x:v>Hesperiidae</x:v>
      </x:c>
      <x:c r="D9438" s="33" t="n">
        <x:f>'AR_values'!I118</x:f>
        <x:v>2.8711882989630286</x:v>
      </x:c>
      <x:c r="E9438" s="33" t="str">
        <x:v>Pieridae_Colias_croceus</x:v>
      </x:c>
      <x:c r="F9438" s="33" t="str">
        <x:v>Pieridae</x:v>
      </x:c>
      <x:c r="G9438" s="33" t="n">
        <x:f>'AR_values'!I325</x:f>
        <x:v>2.793224968240243</x:v>
      </x:c>
      <x:c r="H9438" s="33" t="n">
        <x:f>ABS(D9438-G9438)</x:f>
        <x:v>0.0779633307227856</x:v>
      </x:c>
      <x:c r="I9438" s="14" t="n">
        <x:f>IFERROR(H9438/AVERAGE(D9438,G9438),"")</x:f>
        <x:v>0.02752741618419341</x:v>
      </x:c>
      <x:c r="J9438" s="14" t="n">
        <x:f>'Method'!$B$2</x:f>
        <x:v>0.05</x:v>
      </x:c>
      <x:c r="K9438" s="13" t="str">
        <x:f>IF(I9438&lt;=J9438,"是","否")</x:f>
        <x:v>是</x:v>
      </x:c>
      <x:c r="L9438" s="36" t="n">
        <x:v>0.7947162131604734</x:v>
      </x:c>
      <x:c r="M9438" s="36" t="n">
        <x:f>1-L9438</x:f>
        <x:v>0.20528378683952664</x:v>
      </x:c>
      <x:c r="N9438" s="13" t="str">
        <x:v>是</x:v>
      </x:c>
      <x:c r="O9438" s="15"/>
      <x:c r="P9438" s="13" t="str"/>
    </x:row>
    <x:row r="9439">
      <x:c r="A9439" s="15" t="n">
        <x:v>9438</x:v>
      </x:c>
      <x:c r="B9439" s="13" t="str">
        <x:v>Nymphalinae-12</x:v>
      </x:c>
      <x:c r="C9439" s="13" t="str">
        <x:v>Nymphalinae</x:v>
      </x:c>
      <x:c r="D9439" s="33" t="n">
        <x:f>'AR_values'!I192</x:f>
        <x:v>2.5009098099084275</x:v>
      </x:c>
      <x:c r="E9439" s="33" t="str">
        <x:v>Pieridae-Coliadinae-19</x:v>
      </x:c>
      <x:c r="F9439" s="33" t="str">
        <x:v>Pieridae-Coliadinae</x:v>
      </x:c>
      <x:c r="G9439" s="33" t="n">
        <x:f>'AR_values'!I310</x:f>
        <x:v>2.5707158566022947</x:v>
      </x:c>
      <x:c r="H9439" s="33" t="n">
        <x:f>ABS(D9439-G9439)</x:f>
        <x:v>0.06980604669386725</x:v>
      </x:c>
      <x:c r="I9439" s="14" t="n">
        <x:f>IFERROR(H9439/AVERAGE(D9439,G9439),"")</x:f>
        <x:v>0.02752807532890881</x:v>
      </x:c>
      <x:c r="J9439" s="14" t="n">
        <x:f>'Method'!$B$2</x:f>
        <x:v>0.05</x:v>
      </x:c>
      <x:c r="K9439" s="13" t="str">
        <x:f>IF(I9439&lt;=J9439,"是","否")</x:f>
        <x:v>是</x:v>
      </x:c>
      <x:c r="L9439" s="36" t="n">
        <x:v>0.6844738233738763</x:v>
      </x:c>
      <x:c r="M9439" s="36" t="n">
        <x:f>1-L9439</x:f>
        <x:v>0.3155261766261237</x:v>
      </x:c>
      <x:c r="N9439" s="13" t="str">
        <x:v>是</x:v>
      </x:c>
      <x:c r="O9439" s="15"/>
      <x:c r="P9439" s="13" t="str"/>
    </x:row>
    <x:row r="9440">
      <x:c r="A9440" s="15" t="n">
        <x:v>9439</x:v>
      </x:c>
      <x:c r="B9440" s="13" t="str">
        <x:v>Pieridae-21</x:v>
      </x:c>
      <x:c r="C9440" s="13" t="str">
        <x:v>Pieridae</x:v>
      </x:c>
      <x:c r="D9440" s="33" t="n">
        <x:f>'AR_values'!I286</x:f>
        <x:v>2.7219412558374705</x:v>
      </x:c>
      <x:c r="E9440" s="33" t="str">
        <x:v>Satyrinae-5</x:v>
      </x:c>
      <x:c r="F9440" s="33" t="str">
        <x:v>Satyrinae</x:v>
      </x:c>
      <x:c r="G9440" s="33" t="n">
        <x:f>'AR_values'!I380</x:f>
        <x:v>2.6480282902286</x:v>
      </x:c>
      <x:c r="H9440" s="33" t="n">
        <x:f>ABS(D9440-G9440)</x:f>
        <x:v>0.07391296560887062</x:v>
      </x:c>
      <x:c r="I9440" s="14" t="n">
        <x:f>IFERROR(H9440/AVERAGE(D9440,G9440),"")</x:f>
        <x:v>0.02752826248819893</x:v>
      </x:c>
      <x:c r="J9440" s="14" t="n">
        <x:f>'Method'!$B$2</x:f>
        <x:v>0.05</x:v>
      </x:c>
      <x:c r="K9440" s="13" t="str">
        <x:f>IF(I9440&lt;=J9440,"是","否")</x:f>
        <x:v>是</x:v>
      </x:c>
      <x:c r="L9440" s="36" t="n">
        <x:v>0.9054696789536266</x:v>
      </x:c>
      <x:c r="M9440" s="36" t="n">
        <x:f>1-L9440</x:f>
        <x:v>0.09453032104637338</x:v>
      </x:c>
      <x:c r="N9440" s="13" t="str">
        <x:v>是</x:v>
      </x:c>
      <x:c r="O9440" s="15"/>
      <x:c r="P9440" s="13" t="str"/>
    </x:row>
    <x:row r="9441">
      <x:c r="A9441" s="15" t="n">
        <x:v>9440</x:v>
      </x:c>
      <x:c r="B9441" s="13" t="str">
        <x:v>Danainae-23</x:v>
      </x:c>
      <x:c r="C9441" s="13" t="str">
        <x:v>Danainae</x:v>
      </x:c>
      <x:c r="D9441" s="33" t="n">
        <x:f>'AR_values'!I44</x:f>
        <x:v>2.9357448554777665</x:v>
      </x:c>
      <x:c r="E9441" s="33" t="str">
        <x:v>Hesperiidae_Cephrenes_augiades</x:v>
      </x:c>
      <x:c r="F9441" s="33" t="str">
        <x:v>Hesperiidae</x:v>
      </x:c>
      <x:c r="G9441" s="33" t="n">
        <x:f>'AR_values'!I113</x:f>
        <x:v>3.0176911567888243</x:v>
      </x:c>
      <x:c r="H9441" s="33" t="n">
        <x:f>ABS(D9441-G9441)</x:f>
        <x:v>0.08194630131105773</x:v>
      </x:c>
      <x:c r="I9441" s="14" t="n">
        <x:f>IFERROR(H9441/AVERAGE(D9441,G9441),"")</x:f>
        <x:v>0.027529077709817915</x:v>
      </x:c>
      <x:c r="J9441" s="14" t="n">
        <x:f>'Method'!$B$2</x:f>
        <x:v>0.05</x:v>
      </x:c>
      <x:c r="K9441" s="13" t="str">
        <x:f>IF(I9441&lt;=J9441,"是","否")</x:f>
        <x:v>是</x:v>
      </x:c>
      <x:c r="L9441" s="36" t="n">
        <x:v>0.8348765015521663</x:v>
      </x:c>
      <x:c r="M9441" s="36" t="n">
        <x:f>1-L9441</x:f>
        <x:v>0.1651234984478337</x:v>
      </x:c>
      <x:c r="N9441" s="13" t="str">
        <x:v>是</x:v>
      </x:c>
      <x:c r="O9441" s="15"/>
      <x:c r="P9441" s="13" t="str"/>
    </x:row>
    <x:row r="9442">
      <x:c r="A9442" s="15" t="n">
        <x:v>9441</x:v>
      </x:c>
      <x:c r="B9442" s="13" t="str">
        <x:v>Charaxinae-9</x:v>
      </x:c>
      <x:c r="C9442" s="13" t="str">
        <x:v>Charaxinae</x:v>
      </x:c>
      <x:c r="D9442" s="33" t="n">
        <x:f>'AR_values'!I30</x:f>
        <x:v>2.258306077290684</x:v>
      </x:c>
      <x:c r="E9442" s="33" t="str">
        <x:v>Riodinidae-2</x:v>
      </x:c>
      <x:c r="F9442" s="33" t="str">
        <x:v>Riodinidae</x:v>
      </x:c>
      <x:c r="G9442" s="33" t="n">
        <x:f>'AR_values'!I343</x:f>
        <x:v>2.321349549491152</x:v>
      </x:c>
      <x:c r="H9442" s="33" t="n">
        <x:f>ABS(D9442-G9442)</x:f>
        <x:v>0.06304347220046758</x:v>
      </x:c>
      <x:c r="I9442" s="14" t="n">
        <x:f>IFERROR(H9442/AVERAGE(D9442,G9442),"")</x:f>
        <x:v>0.02753197067123965</x:v>
      </x:c>
      <x:c r="J9442" s="14" t="n">
        <x:f>'Method'!$B$2</x:f>
        <x:v>0.05</x:v>
      </x:c>
      <x:c r="K9442" s="13" t="str">
        <x:f>IF(I9442&lt;=J9442,"是","否")</x:f>
        <x:v>是</x:v>
      </x:c>
      <x:c r="L9442" s="36" t="n">
        <x:v>0.7432644869145665</x:v>
      </x:c>
      <x:c r="M9442" s="36" t="n">
        <x:f>1-L9442</x:f>
        <x:v>0.2567355130854335</x:v>
      </x:c>
      <x:c r="N9442" s="13" t="str">
        <x:v>是</x:v>
      </x:c>
      <x:c r="O9442" s="15"/>
      <x:c r="P9442" s="13" t="str"/>
    </x:row>
    <x:row r="9443">
      <x:c r="A9443" s="15" t="n">
        <x:v>9442</x:v>
      </x:c>
      <x:c r="B9443" s="13" t="str">
        <x:v>Biblidinae-6</x:v>
      </x:c>
      <x:c r="C9443" s="13" t="str">
        <x:v>Biblidinae</x:v>
      </x:c>
      <x:c r="D9443" s="33" t="n">
        <x:f>'AR_values'!I12</x:f>
        <x:v>2.4326452914105925</x:v>
      </x:c>
      <x:c r="E9443" s="33" t="str">
        <x:v>Nymphalinae-15</x:v>
      </x:c>
      <x:c r="F9443" s="33" t="str">
        <x:v>Nymphalinae</x:v>
      </x:c>
      <x:c r="G9443" s="33" t="n">
        <x:f>'AR_values'!I195</x:f>
        <x:v>2.3665787569001857</x:v>
      </x:c>
      <x:c r="H9443" s="33" t="n">
        <x:f>ABS(D9443-G9443)</x:f>
        <x:v>0.06606653451040678</x:v>
      </x:c>
      <x:c r="I9443" s="14" t="n">
        <x:f>IFERROR(H9443/AVERAGE(D9443,G9443),"")</x:f>
        <x:v>0.027532173470276203</x:v>
      </x:c>
      <x:c r="J9443" s="14" t="n">
        <x:f>'Method'!$B$2</x:f>
        <x:v>0.05</x:v>
      </x:c>
      <x:c r="K9443" s="13" t="str">
        <x:f>IF(I9443&lt;=J9443,"是","否")</x:f>
        <x:v>是</x:v>
      </x:c>
      <x:c r="L9443" s="36" t="n">
        <x:v>0.8568527918781725</x:v>
      </x:c>
      <x:c r="M9443" s="36" t="n">
        <x:f>1-L9443</x:f>
        <x:v>0.14314720812182746</x:v>
      </x:c>
      <x:c r="N9443" s="13" t="str">
        <x:v>是</x:v>
      </x:c>
      <x:c r="O9443" s="15"/>
      <x:c r="P9443" s="13" t="str"/>
    </x:row>
    <x:row r="9444">
      <x:c r="A9444" s="15" t="n">
        <x:v>9443</x:v>
      </x:c>
      <x:c r="B9444" s="13" t="str">
        <x:v>Hesperiidae-9</x:v>
      </x:c>
      <x:c r="C9444" s="13" t="str">
        <x:v>Hesperiidae</x:v>
      </x:c>
      <x:c r="D9444" s="33" t="n">
        <x:f>'AR_values'!I110</x:f>
        <x:v>2.5616609727912754</x:v>
      </x:c>
      <x:c r="E9444" s="33" t="str">
        <x:v>Parnassiinae-3</x:v>
      </x:c>
      <x:c r="F9444" s="33" t="str">
        <x:v>Parnassiinae</x:v>
      </x:c>
      <x:c r="G9444" s="33" t="n">
        <x:f>'AR_values'!I270</x:f>
        <x:v>2.6331902913765703</x:v>
      </x:c>
      <x:c r="H9444" s="33" t="n">
        <x:f>ABS(D9444-G9444)</x:f>
        <x:v>0.07152931858529499</x:v>
      </x:c>
      <x:c r="I9444" s="14" t="n">
        <x:f>IFERROR(H9444/AVERAGE(D9444,G9444),"")</x:f>
        <x:v>0.027538543433833287</x:v>
      </x:c>
      <x:c r="J9444" s="14" t="n">
        <x:f>'Method'!$B$2</x:f>
        <x:v>0.05</x:v>
      </x:c>
      <x:c r="K9444" s="13" t="str">
        <x:f>IF(I9444&lt;=J9444,"是","否")</x:f>
        <x:v>是</x:v>
      </x:c>
      <x:c r="L9444" s="36" t="n">
        <x:v>0.8024870202113852</x:v>
      </x:c>
      <x:c r="M9444" s="36" t="n">
        <x:f>1-L9444</x:f>
        <x:v>0.19751297978861482</x:v>
      </x:c>
      <x:c r="N9444" s="13" t="str">
        <x:v>是</x:v>
      </x:c>
      <x:c r="O9444" s="15"/>
      <x:c r="P9444" s="13" t="str"/>
    </x:row>
    <x:row r="9445">
      <x:c r="A9445" s="15" t="n">
        <x:v>9444</x:v>
      </x:c>
      <x:c r="B9445" s="13" t="str">
        <x:v>Lycaenidae-16</x:v>
      </x:c>
      <x:c r="C9445" s="13" t="str">
        <x:v>Lycaenidae</x:v>
      </x:c>
      <x:c r="D9445" s="33" t="n">
        <x:f>'AR_values'!I148</x:f>
        <x:v>2.498859339538604</x:v>
      </x:c>
      <x:c r="E9445" s="33" t="str">
        <x:v>Papilionidae-10</x:v>
      </x:c>
      <x:c r="F9445" s="33" t="str">
        <x:v>Papilionidae</x:v>
      </x:c>
      <x:c r="G9445" s="33" t="n">
        <x:f>'AR_values'!I220</x:f>
        <x:v>2.568647104070697</x:v>
      </x:c>
      <x:c r="H9445" s="33" t="n">
        <x:f>ABS(D9445-G9445)</x:f>
        <x:v>0.06978776453209301</x:v>
      </x:c>
      <x:c r="I9445" s="14" t="n">
        <x:f>IFERROR(H9445/AVERAGE(D9445,G9445),"")</x:f>
        <x:v>0.027543236622857497</x:v>
      </x:c>
      <x:c r="J9445" s="14" t="n">
        <x:f>'Method'!$B$2</x:f>
        <x:v>0.05</x:v>
      </x:c>
      <x:c r="K9445" s="13" t="str">
        <x:f>IF(I9445&lt;=J9445,"是","否")</x:f>
        <x:v>是</x:v>
      </x:c>
      <x:c r="L9445" s="36" t="n">
        <x:v>0.6891860391192862</x:v>
      </x:c>
      <x:c r="M9445" s="36" t="n">
        <x:f>1-L9445</x:f>
        <x:v>0.3108139608807138</x:v>
      </x:c>
      <x:c r="N9445" s="13" t="str">
        <x:v>是</x:v>
      </x:c>
      <x:c r="O9445" s="15"/>
      <x:c r="P9445" s="13" t="str"/>
    </x:row>
    <x:row r="9446">
      <x:c r="A9446" s="15" t="n">
        <x:v>9445</x:v>
      </x:c>
      <x:c r="B9446" s="13" t="str">
        <x:v>Limenitidinae-8</x:v>
      </x:c>
      <x:c r="C9446" s="13" t="str">
        <x:v>Limenitidinae</x:v>
      </x:c>
      <x:c r="D9446" s="33" t="n">
        <x:f>'AR_values'!I140</x:f>
        <x:v>2.3890954186981337</x:v>
      </x:c>
      <x:c r="E9446" s="33" t="str">
        <x:v>Nymphalinae-21</x:v>
      </x:c>
      <x:c r="F9446" s="33" t="str">
        <x:v>Nymphalinae</x:v>
      </x:c>
      <x:c r="G9446" s="33" t="n">
        <x:f>'AR_values'!I202</x:f>
        <x:v>2.4558221796639303</x:v>
      </x:c>
      <x:c r="H9446" s="33" t="n">
        <x:f>ABS(D9446-G9446)</x:f>
        <x:v>0.06672676096579666</x:v>
      </x:c>
      <x:c r="I9446" s="14" t="n">
        <x:f>IFERROR(H9446/AVERAGE(D9446,G9446),"")</x:f>
        <x:v>0.02754505504422002</x:v>
      </x:c>
      <x:c r="J9446" s="14" t="n">
        <x:f>'Method'!$B$2</x:f>
        <x:v>0.05</x:v>
      </x:c>
      <x:c r="K9446" s="13" t="str">
        <x:f>IF(I9446&lt;=J9446,"是","否")</x:f>
        <x:v>是</x:v>
      </x:c>
      <x:c r="L9446" s="36" t="n">
        <x:v>0.920133168984068</x:v>
      </x:c>
      <x:c r="M9446" s="36" t="n">
        <x:f>1-L9446</x:f>
        <x:v>0.07986683101593195</x:v>
      </x:c>
      <x:c r="N9446" s="13" t="str">
        <x:v>是</x:v>
      </x:c>
      <x:c r="O9446" s="15"/>
      <x:c r="P9446" s="13" t="str"/>
    </x:row>
    <x:row r="9447">
      <x:c r="A9447" s="15" t="n">
        <x:v>9446</x:v>
      </x:c>
      <x:c r="B9447" s="13" t="str">
        <x:v>Danainae-20</x:v>
      </x:c>
      <x:c r="C9447" s="13" t="str">
        <x:v>Danainae</x:v>
      </x:c>
      <x:c r="D9447" s="33" t="n">
        <x:f>'AR_values'!I41</x:f>
        <x:v>2.8927773496353484</x:v>
      </x:c>
      <x:c r="E9447" s="33" t="str">
        <x:v>Pieridae_Belenois_java</x:v>
      </x:c>
      <x:c r="F9447" s="33" t="str">
        <x:v>Pieridae</x:v>
      </x:c>
      <x:c r="G9447" s="33" t="n">
        <x:f>'AR_values'!I323</x:f>
        <x:v>2.814177773844935</x:v>
      </x:c>
      <x:c r="H9447" s="33" t="n">
        <x:f>ABS(D9447-G9447)</x:f>
        <x:v>0.07859957579041321</x:v>
      </x:c>
      <x:c r="I9447" s="14" t="n">
        <x:f>IFERROR(H9447/AVERAGE(D9447,G9447),"")</x:f>
        <x:v>0.027545187964429157</x:v>
      </x:c>
      <x:c r="J9447" s="14" t="n">
        <x:f>'Method'!$B$2</x:f>
        <x:v>0.05</x:v>
      </x:c>
      <x:c r="K9447" s="13" t="str">
        <x:f>IF(I9447&lt;=J9447,"是","否")</x:f>
        <x:v>是</x:v>
      </x:c>
      <x:c r="L9447" s="36" t="n">
        <x:v>0.8009576792155667</x:v>
      </x:c>
      <x:c r="M9447" s="36" t="n">
        <x:f>1-L9447</x:f>
        <x:v>0.1990423207844333</x:v>
      </x:c>
      <x:c r="N9447" s="13" t="str">
        <x:v>是</x:v>
      </x:c>
      <x:c r="O9447" s="15"/>
      <x:c r="P9447" s="13" t="str"/>
    </x:row>
    <x:row r="9448">
      <x:c r="A9448" s="15" t="n">
        <x:v>9447</x:v>
      </x:c>
      <x:c r="B9448" s="13" t="str">
        <x:v>Lycaenidae_Lucia_limbaria</x:v>
      </x:c>
      <x:c r="C9448" s="13" t="str">
        <x:v>Lycaenidae</x:v>
      </x:c>
      <x:c r="D9448" s="33" t="n">
        <x:f>'AR_values'!I172</x:f>
        <x:v>2.501816901535715</x:v>
      </x:c>
      <x:c r="E9448" s="33" t="str">
        <x:v>Nymphalinae-28</x:v>
      </x:c>
      <x:c r="F9448" s="33" t="str">
        <x:v>Nymphalinae</x:v>
      </x:c>
      <x:c r="G9448" s="33" t="n">
        <x:f>'AR_values'!I209</x:f>
        <x:v>2.5716980421170317</x:v>
      </x:c>
      <x:c r="H9448" s="33" t="n">
        <x:f>ABS(D9448-G9448)</x:f>
        <x:v>0.06988114058131689</x:v>
      </x:c>
      <x:c r="I9448" s="14" t="n">
        <x:f>IFERROR(H9448/AVERAGE(D9448,G9448),"")</x:f>
        <x:v>0.027547426727792392</x:v>
      </x:c>
      <x:c r="J9448" s="14" t="n">
        <x:f>'Method'!$B$2</x:f>
        <x:v>0.05</x:v>
      </x:c>
      <x:c r="K9448" s="13" t="str">
        <x:f>IF(I9448&lt;=J9448,"是","否")</x:f>
        <x:v>是</x:v>
      </x:c>
      <x:c r="L9448" s="36" t="n">
        <x:v>0.8161670028145261</x:v>
      </x:c>
      <x:c r="M9448" s="36" t="n">
        <x:f>1-L9448</x:f>
        <x:v>0.18383299718547386</x:v>
      </x:c>
      <x:c r="N9448" s="13" t="str">
        <x:v>是</x:v>
      </x:c>
      <x:c r="O9448" s="15"/>
      <x:c r="P9448" s="13" t="str"/>
    </x:row>
    <x:row r="9449">
      <x:c r="A9449" s="15" t="n">
        <x:v>9448</x:v>
      </x:c>
      <x:c r="B9449" s="13" t="str">
        <x:v>Papilionidae-23</x:v>
      </x:c>
      <x:c r="C9449" s="13" t="str">
        <x:v>Papilionidae</x:v>
      </x:c>
      <x:c r="D9449" s="33" t="n">
        <x:f>'AR_values'!I234</x:f>
        <x:v>3.1217008472418724</x:v>
      </x:c>
      <x:c r="E9449" s="33" t="str">
        <x:v>Papilionidae_Trogonoptera_trojana</x:v>
      </x:c>
      <x:c r="F9449" s="33" t="str">
        <x:v>Papilionidae</x:v>
      </x:c>
      <x:c r="G9449" s="33" t="n">
        <x:f>'AR_values'!I266</x:f>
        <x:v>3.2089030082191807</x:v>
      </x:c>
      <x:c r="H9449" s="33" t="n">
        <x:f>ABS(D9449-G9449)</x:f>
        <x:v>0.08720216097730837</x:v>
      </x:c>
      <x:c r="I9449" s="14" t="n">
        <x:f>IFERROR(H9449/AVERAGE(D9449,G9449),"")</x:f>
        <x:v>0.02754939748822982</x:v>
      </x:c>
      <x:c r="J9449" s="14" t="n">
        <x:f>'Method'!$B$2</x:f>
        <x:v>0.05</x:v>
      </x:c>
      <x:c r="K9449" s="13" t="str">
        <x:f>IF(I9449&lt;=J9449,"是","否")</x:f>
        <x:v>是</x:v>
      </x:c>
      <x:c r="L9449" s="36" t="n">
        <x:v>0.8215481976653031</x:v>
      </x:c>
      <x:c r="M9449" s="36" t="n">
        <x:f>1-L9449</x:f>
        <x:v>0.17845180233469693</x:v>
      </x:c>
      <x:c r="N9449" s="13" t="str">
        <x:v>否</x:v>
      </x:c>
      <x:c r="O9449" s="15"/>
      <x:c r="P9449" s="13" t="str"/>
    </x:row>
    <x:row r="9450">
      <x:c r="A9450" s="15" t="n">
        <x:v>9449</x:v>
      </x:c>
      <x:c r="B9450" s="13" t="str">
        <x:v>Danainae-23</x:v>
      </x:c>
      <x:c r="C9450" s="13" t="str">
        <x:v>Danainae</x:v>
      </x:c>
      <x:c r="D9450" s="33" t="n">
        <x:f>'AR_values'!I44</x:f>
        <x:v>2.9357448554777665</x:v>
      </x:c>
      <x:c r="E9450" s="33" t="str">
        <x:v>Hesperiidae-36</x:v>
      </x:c>
      <x:c r="F9450" s="33" t="str">
        <x:v>Hesperiidae</x:v>
      </x:c>
      <x:c r="G9450" s="33" t="n">
        <x:f>'AR_values'!I104</x:f>
        <x:v>2.8559515557861443</x:v>
      </x:c>
      <x:c r="H9450" s="33" t="n">
        <x:f>ABS(D9450-G9450)</x:f>
        <x:v>0.07979329969162219</x:v>
      </x:c>
      <x:c r="I9450" s="14" t="n">
        <x:f>IFERROR(H9450/AVERAGE(D9450,G9450),"")</x:f>
        <x:v>0.02755437924420111</x:v>
      </x:c>
      <x:c r="J9450" s="14" t="n">
        <x:f>'Method'!$B$2</x:f>
        <x:v>0.05</x:v>
      </x:c>
      <x:c r="K9450" s="13" t="str">
        <x:f>IF(I9450&lt;=J9450,"是","否")</x:f>
        <x:v>是</x:v>
      </x:c>
      <x:c r="L9450" s="36" t="n">
        <x:v>0.779446448832851</x:v>
      </x:c>
      <x:c r="M9450" s="36" t="n">
        <x:f>1-L9450</x:f>
        <x:v>0.22055355116714903</x:v>
      </x:c>
      <x:c r="N9450" s="13" t="str">
        <x:v>是</x:v>
      </x:c>
      <x:c r="O9450" s="15"/>
      <x:c r="P9450" s="13" t="str"/>
    </x:row>
    <x:row r="9451">
      <x:c r="A9451" s="15" t="n">
        <x:v>9450</x:v>
      </x:c>
      <x:c r="B9451" s="13" t="str">
        <x:v>Papilionidae-13</x:v>
      </x:c>
      <x:c r="C9451" s="13" t="str">
        <x:v>Papilionidae</x:v>
      </x:c>
      <x:c r="D9451" s="33" t="n">
        <x:f>'AR_values'!I223</x:f>
        <x:v>2.7985862916203055</x:v>
      </x:c>
      <x:c r="E9451" s="33" t="str">
        <x:v>Pieridae-6</x:v>
      </x:c>
      <x:c r="F9451" s="33" t="str">
        <x:v>Pieridae</x:v>
      </x:c>
      <x:c r="G9451" s="33" t="n">
        <x:f>'AR_values'!I296</x:f>
        <x:v>2.876777120642851</x:v>
      </x:c>
      <x:c r="H9451" s="33" t="n">
        <x:f>ABS(D9451-G9451)</x:f>
        <x:v>0.07819082902254548</x:v>
      </x:c>
      <x:c r="I9451" s="14" t="n">
        <x:f>IFERROR(H9451/AVERAGE(D9451,G9451),"")</x:f>
        <x:v>0.02755447478608791</x:v>
      </x:c>
      <x:c r="J9451" s="14" t="n">
        <x:f>'Method'!$B$2</x:f>
        <x:v>0.05</x:v>
      </x:c>
      <x:c r="K9451" s="13" t="str">
        <x:f>IF(I9451&lt;=J9451,"是","否")</x:f>
        <x:v>是</x:v>
      </x:c>
      <x:c r="L9451" s="36" t="n">
        <x:v>0.7616391252721155</x:v>
      </x:c>
      <x:c r="M9451" s="36" t="n">
        <x:f>1-L9451</x:f>
        <x:v>0.23836087472788448</x:v>
      </x:c>
      <x:c r="N9451" s="13" t="str">
        <x:v>是</x:v>
      </x:c>
      <x:c r="O9451" s="15"/>
      <x:c r="P9451" s="13" t="str"/>
    </x:row>
    <x:row r="9452">
      <x:c r="A9452" s="15" t="n">
        <x:v>9451</x:v>
      </x:c>
      <x:c r="B9452" s="13" t="str">
        <x:v>Pieridae-Coliadinae-11</x:v>
      </x:c>
      <x:c r="C9452" s="13" t="str">
        <x:v>Pieridae-Coliadinae</x:v>
      </x:c>
      <x:c r="D9452" s="33" t="n">
        <x:f>'AR_values'!I302</x:f>
        <x:v>2.4619563161016096</x:v>
      </x:c>
      <x:c r="E9452" s="33" t="str">
        <x:v>Riodinidae-10</x:v>
      </x:c>
      <x:c r="F9452" s="33" t="str">
        <x:v>Riodinidae</x:v>
      </x:c>
      <x:c r="G9452" s="33" t="n">
        <x:f>'AR_values'!I334</x:f>
        <x:v>2.395036970558121</x:v>
      </x:c>
      <x:c r="H9452" s="33" t="n">
        <x:f>ABS(D9452-G9452)</x:f>
        <x:v>0.06691934554348844</x:v>
      </x:c>
      <x:c r="I9452" s="14" t="n">
        <x:f>IFERROR(H9452/AVERAGE(D9452,G9452),"")</x:f>
        <x:v>0.02755587318899115</x:v>
      </x:c>
      <x:c r="J9452" s="14" t="n">
        <x:f>'Method'!$B$2</x:f>
        <x:v>0.05</x:v>
      </x:c>
      <x:c r="K9452" s="13" t="str">
        <x:f>IF(I9452&lt;=J9452,"是","否")</x:f>
        <x:v>是</x:v>
      </x:c>
      <x:c r="L9452" s="36" t="n">
        <x:v>0.766676583717619</x:v>
      </x:c>
      <x:c r="M9452" s="36" t="n">
        <x:f>1-L9452</x:f>
        <x:v>0.23332341628238096</x:v>
      </x:c>
      <x:c r="N9452" s="13" t="str">
        <x:v>是</x:v>
      </x:c>
      <x:c r="O9452" s="15"/>
      <x:c r="P9452" s="13" t="str"/>
    </x:row>
    <x:row r="9453">
      <x:c r="A9453" s="15" t="n">
        <x:v>9452</x:v>
      </x:c>
      <x:c r="B9453" s="13" t="str">
        <x:v>Hesperiidae_Signata_flammeata</x:v>
      </x:c>
      <x:c r="C9453" s="13" t="str">
        <x:v>Hesperiidae</x:v>
      </x:c>
      <x:c r="D9453" s="33" t="n">
        <x:f>'AR_values'!I123</x:f>
        <x:v>2.6818346519856244</x:v>
      </x:c>
      <x:c r="E9453" s="33" t="str">
        <x:v>Pieridae-9</x:v>
      </x:c>
      <x:c r="F9453" s="33" t="str">
        <x:v>Pieridae</x:v>
      </x:c>
      <x:c r="G9453" s="33" t="n">
        <x:f>'AR_values'!I299</x:f>
        <x:v>2.7567727221374767</x:v>
      </x:c>
      <x:c r="H9453" s="33" t="n">
        <x:f>ABS(D9453-G9453)</x:f>
        <x:v>0.07493807015185228</x:v>
      </x:c>
      <x:c r="I9453" s="14" t="n">
        <x:f>IFERROR(H9453/AVERAGE(D9453,G9453),"")</x:f>
        <x:v>0.027557815814543876</x:v>
      </x:c>
      <x:c r="J9453" s="14" t="n">
        <x:f>'Method'!$B$2</x:f>
        <x:v>0.05</x:v>
      </x:c>
      <x:c r="K9453" s="13" t="str">
        <x:f>IF(I9453&lt;=J9453,"是","否")</x:f>
        <x:v>是</x:v>
      </x:c>
      <x:c r="L9453" s="36" t="n">
        <x:v>0.6647827741343421</x:v>
      </x:c>
      <x:c r="M9453" s="36" t="n">
        <x:f>1-L9453</x:f>
        <x:v>0.33521722586565794</x:v>
      </x:c>
      <x:c r="N9453" s="13" t="str">
        <x:v>是</x:v>
      </x:c>
      <x:c r="O9453" s="15"/>
      <x:c r="P9453" s="13" t="str"/>
    </x:row>
    <x:row r="9454">
      <x:c r="A9454" s="15" t="n">
        <x:v>9453</x:v>
      </x:c>
      <x:c r="B9454" s="13" t="str">
        <x:v>Papilionidae-41</x:v>
      </x:c>
      <x:c r="C9454" s="13" t="str">
        <x:v>Papilionidae</x:v>
      </x:c>
      <x:c r="D9454" s="33" t="n">
        <x:f>'AR_values'!I253</x:f>
        <x:v>2.842794863146978</x:v>
      </x:c>
      <x:c r="E9454" s="33" t="str">
        <x:v>Satyrinae-20</x:v>
      </x:c>
      <x:c r="F9454" s="33" t="str">
        <x:v>Satyrinae</x:v>
      </x:c>
      <x:c r="G9454" s="33" t="n">
        <x:f>'AR_values'!I370</x:f>
        <x:v>2.9222428193226513</x:v>
      </x:c>
      <x:c r="H9454" s="33" t="n">
        <x:f>ABS(D9454-G9454)</x:f>
        <x:v>0.07944795617567335</x:v>
      </x:c>
      <x:c r="I9454" s="14" t="n">
        <x:f>IFERROR(H9454/AVERAGE(D9454,G9454),"")</x:f>
        <x:v>0.027561990242408758</x:v>
      </x:c>
      <x:c r="J9454" s="14" t="n">
        <x:f>'Method'!$B$2</x:f>
        <x:v>0.05</x:v>
      </x:c>
      <x:c r="K9454" s="13" t="str">
        <x:f>IF(I9454&lt;=J9454,"是","否")</x:f>
        <x:v>是</x:v>
      </x:c>
      <x:c r="L9454" s="36" t="n">
        <x:v>0.8047511749179167</x:v>
      </x:c>
      <x:c r="M9454" s="36" t="n">
        <x:f>1-L9454</x:f>
        <x:v>0.1952488250820833</x:v>
      </x:c>
      <x:c r="N9454" s="13" t="str">
        <x:v>是</x:v>
      </x:c>
      <x:c r="O9454" s="15"/>
      <x:c r="P9454" s="13" t="str"/>
    </x:row>
    <x:row r="9455">
      <x:c r="A9455" s="15" t="n">
        <x:v>9454</x:v>
      </x:c>
      <x:c r="B9455" s="13" t="str">
        <x:v>Lycaenidae_Ogyris_otanes</x:v>
      </x:c>
      <x:c r="C9455" s="13" t="str">
        <x:v>Lycaenidae</x:v>
      </x:c>
      <x:c r="D9455" s="33" t="n">
        <x:f>'AR_values'!I182</x:f>
        <x:v>2.592402289032767</x:v>
      </x:c>
      <x:c r="E9455" s="33" t="str">
        <x:v>Satyrinae-27</x:v>
      </x:c>
      <x:c r="F9455" s="33" t="str">
        <x:v>Satyrinae</x:v>
      </x:c>
      <x:c r="G9455" s="33" t="n">
        <x:f>'AR_values'!I377</x:f>
        <x:v>2.664861838108956</x:v>
      </x:c>
      <x:c r="H9455" s="33" t="n">
        <x:f>ABS(D9455-G9455)</x:f>
        <x:v>0.07245954907618923</x:v>
      </x:c>
      <x:c r="I9455" s="14" t="n">
        <x:f>IFERROR(H9455/AVERAGE(D9455,G9455),"")</x:f>
        <x:v>0.027565496929135323</x:v>
      </x:c>
      <x:c r="J9455" s="14" t="n">
        <x:f>'Method'!$B$2</x:f>
        <x:v>0.05</x:v>
      </x:c>
      <x:c r="K9455" s="13" t="str">
        <x:f>IF(I9455&lt;=J9455,"是","否")</x:f>
        <x:v>是</x:v>
      </x:c>
      <x:c r="L9455" s="36" t="n">
        <x:v>0.8358579528498955</x:v>
      </x:c>
      <x:c r="M9455" s="36" t="n">
        <x:f>1-L9455</x:f>
        <x:v>0.1641420471501045</x:v>
      </x:c>
      <x:c r="N9455" s="13" t="str">
        <x:v>是</x:v>
      </x:c>
      <x:c r="O9455" s="15"/>
      <x:c r="P9455" s="13" t="str"/>
    </x:row>
    <x:row r="9456">
      <x:c r="A9456" s="15" t="n">
        <x:v>9455</x:v>
      </x:c>
      <x:c r="B9456" s="13" t="str">
        <x:v>Pieridae_Gonepteryx_rhamni</x:v>
      </x:c>
      <x:c r="C9456" s="13" t="str">
        <x:v>Pieridae</x:v>
      </x:c>
      <x:c r="D9456" s="33" t="n">
        <x:f>'AR_values'!I329</x:f>
        <x:v>2.4550451233703305</x:v>
      </x:c>
      <x:c r="E9456" s="33" t="str">
        <x:v>Satyrinae-17</x:v>
      </x:c>
      <x:c r="F9456" s="33" t="str">
        <x:v>Satyrinae</x:v>
      </x:c>
      <x:c r="G9456" s="33" t="n">
        <x:f>'AR_values'!I366</x:f>
        <x:v>2.388286699296129</x:v>
      </x:c>
      <x:c r="H9456" s="33" t="n">
        <x:f>ABS(D9456-G9456)</x:f>
        <x:v>0.06675842407420163</x:v>
      </x:c>
      <x:c r="I9456" s="14" t="n">
        <x:f>IFERROR(H9456/AVERAGE(D9456,G9456),"")</x:f>
        <x:v>0.02756714861524738</x:v>
      </x:c>
      <x:c r="J9456" s="14" t="n">
        <x:f>'Method'!$B$2</x:f>
        <x:v>0.05</x:v>
      </x:c>
      <x:c r="K9456" s="13" t="str">
        <x:f>IF(I9456&lt;=J9456,"是","否")</x:f>
        <x:v>是</x:v>
      </x:c>
      <x:c r="L9456" s="36" t="n">
        <x:v>0.7768222986132545</x:v>
      </x:c>
      <x:c r="M9456" s="36" t="n">
        <x:f>1-L9456</x:f>
        <x:v>0.22317770138674553</x:v>
      </x:c>
      <x:c r="N9456" s="13" t="str">
        <x:v>是</x:v>
      </x:c>
      <x:c r="O9456" s="15"/>
      <x:c r="P9456" s="13" t="str"/>
    </x:row>
    <x:row r="9457">
      <x:c r="A9457" s="15" t="n">
        <x:v>9456</x:v>
      </x:c>
      <x:c r="B9457" s="13" t="str">
        <x:v>Heliconiinae-7</x:v>
      </x:c>
      <x:c r="C9457" s="13" t="str">
        <x:v>Heliconiinae</x:v>
      </x:c>
      <x:c r="D9457" s="33" t="n">
        <x:f>'AR_values'!I72</x:f>
        <x:v>2.849349145954934</x:v>
      </x:c>
      <x:c r="E9457" s="33" t="str">
        <x:v>Satyrinae-3</x:v>
      </x:c>
      <x:c r="F9457" s="33" t="str">
        <x:v>Satyrinae</x:v>
      </x:c>
      <x:c r="G9457" s="33" t="n">
        <x:f>'AR_values'!I378</x:f>
        <x:v>2.929011336174991</x:v>
      </x:c>
      <x:c r="H9457" s="33" t="n">
        <x:f>ABS(D9457-G9457)</x:f>
        <x:v>0.07966219022005694</x:v>
      </x:c>
      <x:c r="I9457" s="14" t="n">
        <x:f>IFERROR(H9457/AVERAGE(D9457,G9457),"")</x:f>
        <x:v>0.02757259276793793</x:v>
      </x:c>
      <x:c r="J9457" s="14" t="n">
        <x:f>'Method'!$B$2</x:f>
        <x:v>0.05</x:v>
      </x:c>
      <x:c r="K9457" s="13" t="str">
        <x:f>IF(I9457&lt;=J9457,"是","否")</x:f>
        <x:v>是</x:v>
      </x:c>
      <x:c r="L9457" s="36" t="n">
        <x:v>0.7550956412668548</x:v>
      </x:c>
      <x:c r="M9457" s="36" t="n">
        <x:f>1-L9457</x:f>
        <x:v>0.2449043587331452</x:v>
      </x:c>
      <x:c r="N9457" s="13" t="str">
        <x:v>是</x:v>
      </x:c>
      <x:c r="O9457" s="15"/>
      <x:c r="P9457" s="13" t="str"/>
    </x:row>
    <x:row r="9458">
      <x:c r="A9458" s="15" t="n">
        <x:v>9457</x:v>
      </x:c>
      <x:c r="B9458" s="13" t="str">
        <x:v>Nymphalinae-30</x:v>
      </x:c>
      <x:c r="C9458" s="13" t="str">
        <x:v>Nymphalinae</x:v>
      </x:c>
      <x:c r="D9458" s="33" t="n">
        <x:f>'AR_values'!I212</x:f>
        <x:v>2.926580929690944</x:v>
      </x:c>
      <x:c r="E9458" s="33" t="str">
        <x:v>Pieridae-24</x:v>
      </x:c>
      <x:c r="F9458" s="33" t="str">
        <x:v>Pieridae</x:v>
      </x:c>
      <x:c r="G9458" s="33" t="n">
        <x:f>'AR_values'!I289</x:f>
        <x:v>3.0084045916057796</x:v>
      </x:c>
      <x:c r="H9458" s="33" t="n">
        <x:f>ABS(D9458-G9458)</x:f>
        <x:v>0.08182366191483537</x:v>
      </x:c>
      <x:c r="I9458" s="14" t="n">
        <x:f>IFERROR(H9458/AVERAGE(D9458,G9458),"")</x:f>
        <x:v>0.02757333160164403</x:v>
      </x:c>
      <x:c r="J9458" s="14" t="n">
        <x:f>'Method'!$B$2</x:f>
        <x:v>0.05</x:v>
      </x:c>
      <x:c r="K9458" s="13" t="str">
        <x:f>IF(I9458&lt;=J9458,"是","否")</x:f>
        <x:v>是</x:v>
      </x:c>
      <x:c r="L9458" s="36" t="n">
        <x:v>0.821064870499559</x:v>
      </x:c>
      <x:c r="M9458" s="36" t="n">
        <x:f>1-L9458</x:f>
        <x:v>0.178935129500441</x:v>
      </x:c>
      <x:c r="N9458" s="13" t="str">
        <x:v>是</x:v>
      </x:c>
      <x:c r="O9458" s="15"/>
      <x:c r="P9458" s="13" t="str"/>
    </x:row>
    <x:row r="9459">
      <x:c r="A9459" s="15" t="n">
        <x:v>9458</x:v>
      </x:c>
      <x:c r="B9459" s="13" t="str">
        <x:v>Nymphalinae-26</x:v>
      </x:c>
      <x:c r="C9459" s="13" t="str">
        <x:v>Nymphalinae</x:v>
      </x:c>
      <x:c r="D9459" s="33" t="n">
        <x:f>'AR_values'!I207</x:f>
        <x:v>2.625888705350113</x:v>
      </x:c>
      <x:c r="E9459" s="33" t="str">
        <x:v>Satyrinae-16</x:v>
      </x:c>
      <x:c r="F9459" s="33" t="str">
        <x:v>Satyrinae</x:v>
      </x:c>
      <x:c r="G9459" s="33" t="n">
        <x:f>'AR_values'!I365</x:f>
        <x:v>2.699315938443061</x:v>
      </x:c>
      <x:c r="H9459" s="33" t="n">
        <x:f>ABS(D9459-G9459)</x:f>
        <x:v>0.07342723309294774</x:v>
      </x:c>
      <x:c r="I9459" s="14" t="n">
        <x:f>IFERROR(H9459/AVERAGE(D9459,G9459),"")</x:f>
        <x:v>0.027577243694674274</x:v>
      </x:c>
      <x:c r="J9459" s="14" t="n">
        <x:f>'Method'!$B$2</x:f>
        <x:v>0.05</x:v>
      </x:c>
      <x:c r="K9459" s="13" t="str">
        <x:f>IF(I9459&lt;=J9459,"是","否")</x:f>
        <x:v>是</x:v>
      </x:c>
      <x:c r="L9459" s="36" t="n">
        <x:v>0.8230765535298216</x:v>
      </x:c>
      <x:c r="M9459" s="36" t="n">
        <x:f>1-L9459</x:f>
        <x:v>0.17692344647017844</x:v>
      </x:c>
      <x:c r="N9459" s="13" t="str">
        <x:v>是</x:v>
      </x:c>
      <x:c r="O9459" s="15"/>
      <x:c r="P9459" s="13" t="str"/>
    </x:row>
    <x:row r="9460">
      <x:c r="A9460" s="15" t="n">
        <x:v>9459</x:v>
      </x:c>
      <x:c r="B9460" s="13" t="str">
        <x:v>Hesperiidae-11</x:v>
      </x:c>
      <x:c r="C9460" s="13" t="str">
        <x:v>Hesperiidae</x:v>
      </x:c>
      <x:c r="D9460" s="33" t="n">
        <x:f>'AR_values'!I77</x:f>
        <x:v>2.8504680537087768</x:v>
      </x:c>
      <x:c r="E9460" s="33" t="str">
        <x:v>Hesperiidae-7</x:v>
      </x:c>
      <x:c r="F9460" s="33" t="str">
        <x:v>Hesperiidae</x:v>
      </x:c>
      <x:c r="G9460" s="33" t="n">
        <x:f>'AR_values'!I108</x:f>
        <x:v>2.7729252618635143</x:v>
      </x:c>
      <x:c r="H9460" s="33" t="n">
        <x:f>ABS(D9460-G9460)</x:f>
        <x:v>0.07754279184526247</x:v>
      </x:c>
      <x:c r="I9460" s="14" t="n">
        <x:f>IFERROR(H9460/AVERAGE(D9460,G9460),"")</x:f>
        <x:v>0.027578647799907968</x:v>
      </x:c>
      <x:c r="J9460" s="14" t="n">
        <x:f>'Method'!$B$2</x:f>
        <x:v>0.05</x:v>
      </x:c>
      <x:c r="K9460" s="13" t="str">
        <x:f>IF(I9460&lt;=J9460,"是","否")</x:f>
        <x:v>是</x:v>
      </x:c>
      <x:c r="L9460" s="36" t="n">
        <x:v>0.8531417155377973</x:v>
      </x:c>
      <x:c r="M9460" s="36" t="n">
        <x:f>1-L9460</x:f>
        <x:v>0.14685828446220273</x:v>
      </x:c>
      <x:c r="N9460" s="13" t="str">
        <x:v>否</x:v>
      </x:c>
      <x:c r="O9460" s="15"/>
      <x:c r="P9460" s="13" t="str"/>
    </x:row>
    <x:row r="9461">
      <x:c r="A9461" s="15" t="n">
        <x:v>9460</x:v>
      </x:c>
      <x:c r="B9461" s="13" t="str">
        <x:v>Papilionidae-23</x:v>
      </x:c>
      <x:c r="C9461" s="13" t="str">
        <x:v>Papilionidae</x:v>
      </x:c>
      <x:c r="D9461" s="33" t="n">
        <x:f>'AR_values'!I234</x:f>
        <x:v>3.1217008472418724</x:v>
      </x:c>
      <x:c r="E9461" s="33" t="str">
        <x:v>Papilionidae-31</x:v>
      </x:c>
      <x:c r="F9461" s="33" t="str">
        <x:v>Papilionidae</x:v>
      </x:c>
      <x:c r="G9461" s="33" t="n">
        <x:f>'AR_values'!I242</x:f>
        <x:v>3.2090214484040662</x:v>
      </x:c>
      <x:c r="H9461" s="33" t="n">
        <x:f>ABS(D9461-G9461)</x:f>
        <x:v>0.08732060116219387</x:v>
      </x:c>
      <x:c r="I9461" s="14" t="n">
        <x:f>IFERROR(H9461/AVERAGE(D9461,G9461),"")</x:f>
        <x:v>0.02758629966196751</x:v>
      </x:c>
      <x:c r="J9461" s="14" t="n">
        <x:f>'Method'!$B$2</x:f>
        <x:v>0.05</x:v>
      </x:c>
      <x:c r="K9461" s="13" t="str">
        <x:f>IF(I9461&lt;=J9461,"是","否")</x:f>
        <x:v>是</x:v>
      </x:c>
      <x:c r="L9461" s="36" t="n">
        <x:v>0.9533354739079247</x:v>
      </x:c>
      <x:c r="M9461" s="36" t="n">
        <x:f>1-L9461</x:f>
        <x:v>0.046664526092075276</x:v>
      </x:c>
      <x:c r="N9461" s="13" t="str">
        <x:v>否</x:v>
      </x:c>
      <x:c r="O9461" s="15"/>
      <x:c r="P9461" s="13" t="str"/>
    </x:row>
    <x:row r="9462">
      <x:c r="A9462" s="15" t="n">
        <x:v>9461</x:v>
      </x:c>
      <x:c r="B9462" s="13" t="str">
        <x:v>Hesperiidae-8</x:v>
      </x:c>
      <x:c r="C9462" s="13" t="str">
        <x:v>Hesperiidae</x:v>
      </x:c>
      <x:c r="D9462" s="33" t="n">
        <x:f>'AR_values'!I109</x:f>
        <x:v>2.9249115734569755</x:v>
      </x:c>
      <x:c r="E9462" s="33" t="str">
        <x:v>Papilionidae-8</x:v>
      </x:c>
      <x:c r="F9462" s="33" t="str">
        <x:v>Papilionidae</x:v>
      </x:c>
      <x:c r="G9462" s="33" t="n">
        <x:f>'AR_values'!I259</x:f>
        <x:v>3.006744460718734</x:v>
      </x:c>
      <x:c r="H9462" s="33" t="n">
        <x:f>ABS(D9462-G9462)</x:f>
        <x:v>0.08183288726175864</x:v>
      </x:c>
      <x:c r="I9462" s="14" t="n">
        <x:f>IFERROR(H9462/AVERAGE(D9462,G9462),"")</x:f>
        <x:v>0.02759191928536379</x:v>
      </x:c>
      <x:c r="J9462" s="14" t="n">
        <x:f>'Method'!$B$2</x:f>
        <x:v>0.05</x:v>
      </x:c>
      <x:c r="K9462" s="13" t="str">
        <x:f>IF(I9462&lt;=J9462,"是","否")</x:f>
        <x:v>是</x:v>
      </x:c>
      <x:c r="L9462" s="36" t="n">
        <x:v>0.8726885561203462</x:v>
      </x:c>
      <x:c r="M9462" s="36" t="n">
        <x:f>1-L9462</x:f>
        <x:v>0.12731144387965376</x:v>
      </x:c>
      <x:c r="N9462" s="13" t="str">
        <x:v>是</x:v>
      </x:c>
      <x:c r="O9462" s="15"/>
      <x:c r="P9462" s="13" t="str"/>
    </x:row>
    <x:row r="9463">
      <x:c r="A9463" s="15" t="n">
        <x:v>9462</x:v>
      </x:c>
      <x:c r="B9463" s="13" t="str">
        <x:v>Hesperiidae-17</x:v>
      </x:c>
      <x:c r="C9463" s="13" t="str">
        <x:v>Hesperiidae</x:v>
      </x:c>
      <x:c r="D9463" s="33" t="n">
        <x:f>'AR_values'!I83</x:f>
        <x:v>2.640925848247515</x:v>
      </x:c>
      <x:c r="E9463" s="33" t="str">
        <x:v>Nymphalinae-5</x:v>
      </x:c>
      <x:c r="F9463" s="33" t="str">
        <x:v>Nymphalinae</x:v>
      </x:c>
      <x:c r="G9463" s="33" t="n">
        <x:f>'AR_values'!I214</x:f>
        <x:v>2.5690479950298584</x:v>
      </x:c>
      <x:c r="H9463" s="33" t="n">
        <x:f>ABS(D9463-G9463)</x:f>
        <x:v>0.07187785321765672</x:v>
      </x:c>
      <x:c r="I9463" s="14" t="n">
        <x:f>IFERROR(H9463/AVERAGE(D9463,G9463),"")</x:f>
        <x:v>0.027592404637656075</x:v>
      </x:c>
      <x:c r="J9463" s="14" t="n">
        <x:f>'Method'!$B$2</x:f>
        <x:v>0.05</x:v>
      </x:c>
      <x:c r="K9463" s="13" t="str">
        <x:f>IF(I9463&lt;=J9463,"是","否")</x:f>
        <x:v>是</x:v>
      </x:c>
      <x:c r="L9463" s="36" t="n">
        <x:v>0.8260071752043757</x:v>
      </x:c>
      <x:c r="M9463" s="36" t="n">
        <x:f>1-L9463</x:f>
        <x:v>0.17399282479562428</x:v>
      </x:c>
      <x:c r="N9463" s="13" t="str">
        <x:v>是</x:v>
      </x:c>
      <x:c r="O9463" s="15"/>
      <x:c r="P9463" s="13" t="str"/>
    </x:row>
    <x:row r="9464">
      <x:c r="A9464" s="15" t="n">
        <x:v>9463</x:v>
      </x:c>
      <x:c r="B9464" s="13" t="str">
        <x:v>Biblidinae-6</x:v>
      </x:c>
      <x:c r="C9464" s="13" t="str">
        <x:v>Biblidinae</x:v>
      </x:c>
      <x:c r="D9464" s="33" t="n">
        <x:f>'AR_values'!I12</x:f>
        <x:v>2.4326452914105925</x:v>
      </x:c>
      <x:c r="E9464" s="33" t="str">
        <x:v>Pieridae-Coliadinae-5</x:v>
      </x:c>
      <x:c r="F9464" s="33" t="str">
        <x:v>Pieridae-Coliadinae</x:v>
      </x:c>
      <x:c r="G9464" s="33" t="n">
        <x:f>'AR_values'!I317</x:f>
        <x:v>2.3664233363976117</x:v>
      </x:c>
      <x:c r="H9464" s="33" t="n">
        <x:f>ABS(D9464-G9464)</x:f>
        <x:v>0.06622195501298078</x:v>
      </x:c>
      <x:c r="I9464" s="14" t="n">
        <x:f>IFERROR(H9464/AVERAGE(D9464,G9464),"")</x:f>
        <x:v>0.027597836225661643</x:v>
      </x:c>
      <x:c r="J9464" s="14" t="n">
        <x:f>'Method'!$B$2</x:f>
        <x:v>0.05</x:v>
      </x:c>
      <x:c r="K9464" s="13" t="str">
        <x:f>IF(I9464&lt;=J9464,"是","否")</x:f>
        <x:v>是</x:v>
      </x:c>
      <x:c r="L9464" s="36" t="n">
        <x:v>0.7630806948431574</x:v>
      </x:c>
      <x:c r="M9464" s="36" t="n">
        <x:f>1-L9464</x:f>
        <x:v>0.23691930515684256</x:v>
      </x:c>
      <x:c r="N9464" s="13" t="str">
        <x:v>是</x:v>
      </x:c>
      <x:c r="O9464" s="15"/>
      <x:c r="P9464" s="13" t="str"/>
    </x:row>
    <x:row r="9465">
      <x:c r="A9465" s="15" t="n">
        <x:v>9464</x:v>
      </x:c>
      <x:c r="B9465" s="13" t="str">
        <x:v>Charaxinae-4</x:v>
      </x:c>
      <x:c r="C9465" s="13" t="str">
        <x:v>Charaxinae</x:v>
      </x:c>
      <x:c r="D9465" s="33" t="n">
        <x:f>'AR_values'!I25</x:f>
        <x:v>2.4469912103918943</x:v>
      </x:c>
      <x:c r="E9465" s="33" t="str">
        <x:v>Lycaenidae_Theclinesthes_miskini</x:v>
      </x:c>
      <x:c r="F9465" s="33" t="str">
        <x:v>Lycaenidae</x:v>
      </x:c>
      <x:c r="G9465" s="33" t="n">
        <x:f>'AR_values'!I185</x:f>
        <x:v>2.5154764900306708</x:v>
      </x:c>
      <x:c r="H9465" s="33" t="n">
        <x:f>ABS(D9465-G9465)</x:f>
        <x:v>0.06848527963877649</x:v>
      </x:c>
      <x:c r="I9465" s="14" t="n">
        <x:f>IFERROR(H9465/AVERAGE(D9465,G9465),"")</x:f>
        <x:v>0.027601299906876903</x:v>
      </x:c>
      <x:c r="J9465" s="14" t="n">
        <x:f>'Method'!$B$2</x:f>
        <x:v>0.05</x:v>
      </x:c>
      <x:c r="K9465" s="13" t="str">
        <x:f>IF(I9465&lt;=J9465,"是","否")</x:f>
        <x:v>是</x:v>
      </x:c>
      <x:c r="L9465" s="36" t="n">
        <x:v>0.8401468511719853</x:v>
      </x:c>
      <x:c r="M9465" s="36" t="n">
        <x:f>1-L9465</x:f>
        <x:v>0.1598531488280147</x:v>
      </x:c>
      <x:c r="N9465" s="13" t="str">
        <x:v>是</x:v>
      </x:c>
      <x:c r="O9465" s="15"/>
      <x:c r="P9465" s="13" t="str"/>
    </x:row>
    <x:row r="9466">
      <x:c r="A9466" s="15" t="n">
        <x:v>9465</x:v>
      </x:c>
      <x:c r="B9466" s="13" t="str">
        <x:v>Heliconiinae-10</x:v>
      </x:c>
      <x:c r="C9466" s="13" t="str">
        <x:v>Heliconiinae</x:v>
      </x:c>
      <x:c r="D9466" s="33" t="n">
        <x:f>'AR_values'!I53</x:f>
        <x:v>2.5832322601964766</x:v>
      </x:c>
      <x:c r="E9466" s="33" t="str">
        <x:v>Pieridae-2</x:v>
      </x:c>
      <x:c r="F9466" s="33" t="str">
        <x:v>Pieridae</x:v>
      </x:c>
      <x:c r="G9466" s="33" t="n">
        <x:f>'AR_values'!I284</x:f>
        <x:v>2.655534957236157</x:v>
      </x:c>
      <x:c r="H9466" s="33" t="n">
        <x:f>ABS(D9466-G9466)</x:f>
        <x:v>0.07230269703968029</x:v>
      </x:c>
      <x:c r="I9466" s="14" t="n">
        <x:f>IFERROR(H9466/AVERAGE(D9466,G9466),"")</x:f>
        <x:v>0.027602943226446214</x:v>
      </x:c>
      <x:c r="J9466" s="14" t="n">
        <x:f>'Method'!$B$2</x:f>
        <x:v>0.05</x:v>
      </x:c>
      <x:c r="K9466" s="13" t="str">
        <x:f>IF(I9466&lt;=J9466,"是","否")</x:f>
        <x:v>是</x:v>
      </x:c>
      <x:c r="L9466" s="36" t="n">
        <x:v>0.8857072991808289</x:v>
      </x:c>
      <x:c r="M9466" s="36" t="n">
        <x:f>1-L9466</x:f>
        <x:v>0.11429270081917109</x:v>
      </x:c>
      <x:c r="N9466" s="13" t="str">
        <x:v>是</x:v>
      </x:c>
      <x:c r="O9466" s="15"/>
      <x:c r="P9466" s="13" t="str"/>
    </x:row>
    <x:row r="9467">
      <x:c r="A9467" s="15" t="n">
        <x:v>9466</x:v>
      </x:c>
      <x:c r="B9467" s="13" t="str">
        <x:v>Lycaenidae-5</x:v>
      </x:c>
      <x:c r="C9467" s="13" t="str">
        <x:v>Lycaenidae</x:v>
      </x:c>
      <x:c r="D9467" s="33" t="n">
        <x:f>'AR_values'!I158</x:f>
        <x:v>2.4473190485114493</x:v>
      </x:c>
      <x:c r="E9467" s="33" t="str">
        <x:v>Pieridae-Coliadinae-21</x:v>
      </x:c>
      <x:c r="F9467" s="33" t="str">
        <x:v>Pieridae-Coliadinae</x:v>
      </x:c>
      <x:c r="G9467" s="33" t="n">
        <x:f>'AR_values'!I313</x:f>
        <x:v>2.515818512601095</x:v>
      </x:c>
      <x:c r="H9467" s="33" t="n">
        <x:f>ABS(D9467-G9467)</x:f>
        <x:v>0.06849946408964547</x:v>
      </x:c>
      <x:c r="I9467" s="14" t="n">
        <x:f>IFERROR(H9467/AVERAGE(D9467,G9467),"")</x:f>
        <x:v>0.027603290558116434</x:v>
      </x:c>
      <x:c r="J9467" s="14" t="n">
        <x:f>'Method'!$B$2</x:f>
        <x:v>0.05</x:v>
      </x:c>
      <x:c r="K9467" s="13" t="str">
        <x:f>IF(I9467&lt;=J9467,"是","否")</x:f>
        <x:v>是</x:v>
      </x:c>
      <x:c r="L9467" s="36" t="n">
        <x:v>0.8132828170269668</x:v>
      </x:c>
      <x:c r="M9467" s="36" t="n">
        <x:f>1-L9467</x:f>
        <x:v>0.1867171829730332</x:v>
      </x:c>
      <x:c r="N9467" s="13" t="str">
        <x:v>是</x:v>
      </x:c>
      <x:c r="O9467" s="15"/>
      <x:c r="P9467" s="13" t="str"/>
    </x:row>
    <x:row r="9468">
      <x:c r="A9468" s="15" t="n">
        <x:v>9467</x:v>
      </x:c>
      <x:c r="B9468" s="13" t="str">
        <x:v>Satyrinae-24</x:v>
      </x:c>
      <x:c r="C9468" s="13" t="str">
        <x:v>Satyrinae</x:v>
      </x:c>
      <x:c r="D9468" s="33" t="n">
        <x:f>'AR_values'!I374</x:f>
        <x:v>2.6539500699664473</x:v>
      </x:c>
      <x:c r="E9468" s="33" t="str">
        <x:v>Satyrinae-6</x:v>
      </x:c>
      <x:c r="F9468" s="33" t="str">
        <x:v>Satyrinae</x:v>
      </x:c>
      <x:c r="G9468" s="33" t="n">
        <x:f>'AR_values'!I381</x:f>
        <x:v>2.5816660504701483</x:v>
      </x:c>
      <x:c r="H9468" s="33" t="n">
        <x:f>ABS(D9468-G9468)</x:f>
        <x:v>0.07228401949629903</x:v>
      </x:c>
      <x:c r="I9468" s="14" t="n">
        <x:f>IFERROR(H9468/AVERAGE(D9468,G9468),"")</x:f>
        <x:v>0.027612421473815502</x:v>
      </x:c>
      <x:c r="J9468" s="14" t="n">
        <x:f>'Method'!$B$2</x:f>
        <x:v>0.05</x:v>
      </x:c>
      <x:c r="K9468" s="13" t="str">
        <x:f>IF(I9468&lt;=J9468,"是","否")</x:f>
        <x:v>是</x:v>
      </x:c>
      <x:c r="L9468" s="36" t="n">
        <x:v>0.8709841546736444</x:v>
      </x:c>
      <x:c r="M9468" s="36" t="n">
        <x:f>1-L9468</x:f>
        <x:v>0.12901584532635557</x:v>
      </x:c>
      <x:c r="N9468" s="13" t="str">
        <x:v>否</x:v>
      </x:c>
      <x:c r="O9468" s="15"/>
      <x:c r="P9468" s="13" t="str"/>
    </x:row>
    <x:row r="9469">
      <x:c r="A9469" s="15" t="n">
        <x:v>9468</x:v>
      </x:c>
      <x:c r="B9469" s="13" t="str">
        <x:v>Biblidinae-5</x:v>
      </x:c>
      <x:c r="C9469" s="13" t="str">
        <x:v>Biblidinae</x:v>
      </x:c>
      <x:c r="D9469" s="33" t="n">
        <x:f>'AR_values'!I11</x:f>
        <x:v>2.4750199618333006</x:v>
      </x:c>
      <x:c r="E9469" s="33" t="str">
        <x:v>Satyrinae-1</x:v>
      </x:c>
      <x:c r="F9469" s="33" t="str">
        <x:v>Satyrinae</x:v>
      </x:c>
      <x:c r="G9469" s="33" t="n">
        <x:f>'AR_values'!I358</x:f>
        <x:v>2.4076047196767663</x:v>
      </x:c>
      <x:c r="H9469" s="33" t="n">
        <x:f>ABS(D9469-G9469)</x:f>
        <x:v>0.06741524215653438</x:v>
      </x:c>
      <x:c r="I9469" s="14" t="n">
        <x:f>IFERROR(H9469/AVERAGE(D9469,G9469),"")</x:f>
        <x:v>0.02761434537937273</x:v>
      </x:c>
      <x:c r="J9469" s="14" t="n">
        <x:f>'Method'!$B$2</x:f>
        <x:v>0.05</x:v>
      </x:c>
      <x:c r="K9469" s="13" t="str">
        <x:f>IF(I9469&lt;=J9469,"是","否")</x:f>
        <x:v>是</x:v>
      </x:c>
      <x:c r="L9469" s="36" t="n">
        <x:v>0.8617174328425312</x:v>
      </x:c>
      <x:c r="M9469" s="36" t="n">
        <x:f>1-L9469</x:f>
        <x:v>0.13828256715746878</x:v>
      </x:c>
      <x:c r="N9469" s="13" t="str">
        <x:v>是</x:v>
      </x:c>
      <x:c r="O9469" s="15"/>
      <x:c r="P9469" s="13" t="str"/>
    </x:row>
    <x:row r="9470">
      <x:c r="A9470" s="15" t="n">
        <x:v>9469</x:v>
      </x:c>
      <x:c r="B9470" s="13" t="str">
        <x:v>Heliconiinae-13</x:v>
      </x:c>
      <x:c r="C9470" s="13" t="str">
        <x:v>Heliconiinae</x:v>
      </x:c>
      <x:c r="D9470" s="33" t="n">
        <x:f>'AR_values'!I56</x:f>
        <x:v>2.845230404265028</x:v>
      </x:c>
      <x:c r="E9470" s="33" t="str">
        <x:v>Hesperiidae-8</x:v>
      </x:c>
      <x:c r="F9470" s="33" t="str">
        <x:v>Hesperiidae</x:v>
      </x:c>
      <x:c r="G9470" s="33" t="n">
        <x:f>'AR_values'!I109</x:f>
        <x:v>2.9249115734569755</x:v>
      </x:c>
      <x:c r="H9470" s="33" t="n">
        <x:f>ABS(D9470-G9470)</x:f>
        <x:v>0.07968116919194745</x:v>
      </x:c>
      <x:c r="I9470" s="14" t="n">
        <x:f>IFERROR(H9470/AVERAGE(D9470,G9470),"")</x:f>
        <x:v>0.027618443185484603</x:v>
      </x:c>
      <x:c r="J9470" s="14" t="n">
        <x:f>'Method'!$B$2</x:f>
        <x:v>0.05</x:v>
      </x:c>
      <x:c r="K9470" s="13" t="str">
        <x:f>IF(I9470&lt;=J9470,"是","否")</x:f>
        <x:v>是</x:v>
      </x:c>
      <x:c r="L9470" s="36" t="n">
        <x:v>0.89031892504452</x:v>
      </x:c>
      <x:c r="M9470" s="36" t="n">
        <x:f>1-L9470</x:f>
        <x:v>0.10968107495547996</x:v>
      </x:c>
      <x:c r="N9470" s="13" t="str">
        <x:v>是</x:v>
      </x:c>
      <x:c r="O9470" s="15"/>
      <x:c r="P9470" s="13" t="str"/>
    </x:row>
    <x:row r="9471">
      <x:c r="A9471" s="15" t="n">
        <x:v>9470</x:v>
      </x:c>
      <x:c r="B9471" s="13" t="str">
        <x:v>Lycaenidae_Candalides_cyprotus</x:v>
      </x:c>
      <x:c r="C9471" s="13" t="str">
        <x:v>Lycaenidae</x:v>
      </x:c>
      <x:c r="D9471" s="33" t="n">
        <x:f>'AR_values'!I165</x:f>
        <x:v>2.515543548597947</x:v>
      </x:c>
      <x:c r="E9471" s="33" t="str">
        <x:v>Papilionidae_Deoris_agetes</x:v>
      </x:c>
      <x:c r="F9471" s="33" t="str">
        <x:v>Papilionidae</x:v>
      </x:c>
      <x:c r="G9471" s="33" t="n">
        <x:f>'AR_values'!I261</x:f>
        <x:v>2.5860158681597234</x:v>
      </x:c>
      <x:c r="H9471" s="33" t="n">
        <x:f>ABS(D9471-G9471)</x:f>
        <x:v>0.07047231956177624</x:v>
      </x:c>
      <x:c r="I9471" s="14" t="n">
        <x:f>IFERROR(H9471/AVERAGE(D9471,G9471),"")</x:f>
        <x:v>0.027627756066228623</x:v>
      </x:c>
      <x:c r="J9471" s="14" t="n">
        <x:f>'Method'!$B$2</x:f>
        <x:v>0.05</x:v>
      </x:c>
      <x:c r="K9471" s="13" t="str">
        <x:f>IF(I9471&lt;=J9471,"是","否")</x:f>
        <x:v>是</x:v>
      </x:c>
      <x:c r="L9471" s="36" t="n">
        <x:v>0.8075629197979268</x:v>
      </x:c>
      <x:c r="M9471" s="36" t="n">
        <x:f>1-L9471</x:f>
        <x:v>0.19243708020207317</x:v>
      </x:c>
      <x:c r="N9471" s="13" t="str">
        <x:v>是</x:v>
      </x:c>
      <x:c r="O9471" s="15"/>
      <x:c r="P9471" s="13" t="str"/>
    </x:row>
    <x:row r="9472">
      <x:c r="A9472" s="15" t="n">
        <x:v>9471</x:v>
      </x:c>
      <x:c r="B9472" s="13" t="str">
        <x:v>Charaxinae-4</x:v>
      </x:c>
      <x:c r="C9472" s="13" t="str">
        <x:v>Charaxinae</x:v>
      </x:c>
      <x:c r="D9472" s="33" t="n">
        <x:f>'AR_values'!I25</x:f>
        <x:v>2.4469912103918943</x:v>
      </x:c>
      <x:c r="E9472" s="33" t="str">
        <x:v>Lycaenidae_Candalides_cyprotus</x:v>
      </x:c>
      <x:c r="F9472" s="33" t="str">
        <x:v>Lycaenidae</x:v>
      </x:c>
      <x:c r="G9472" s="33" t="n">
        <x:f>'AR_values'!I165</x:f>
        <x:v>2.515543548597947</x:v>
      </x:c>
      <x:c r="H9472" s="33" t="n">
        <x:f>ABS(D9472-G9472)</x:f>
        <x:v>0.06855233820605289</x:v>
      </x:c>
      <x:c r="I9472" s="14" t="n">
        <x:f>IFERROR(H9472/AVERAGE(D9472,G9472),"")</x:f>
        <x:v>0.027627952864961773</x:v>
      </x:c>
      <x:c r="J9472" s="14" t="n">
        <x:f>'Method'!$B$2</x:f>
        <x:v>0.05</x:v>
      </x:c>
      <x:c r="K9472" s="13" t="str">
        <x:f>IF(I9472&lt;=J9472,"是","否")</x:f>
        <x:v>是</x:v>
      </x:c>
      <x:c r="L9472" s="36" t="n">
        <x:v>0.8395392173471117</x:v>
      </x:c>
      <x:c r="M9472" s="36" t="n">
        <x:f>1-L9472</x:f>
        <x:v>0.16046078265288832</x:v>
      </x:c>
      <x:c r="N9472" s="13" t="str">
        <x:v>是</x:v>
      </x:c>
      <x:c r="O9472" s="15"/>
      <x:c r="P9472" s="13" t="str"/>
    </x:row>
    <x:row r="9473">
      <x:c r="A9473" s="15" t="n">
        <x:v>9472</x:v>
      </x:c>
      <x:c r="B9473" s="13" t="str">
        <x:v>Danainae-1</x:v>
      </x:c>
      <x:c r="C9473" s="13" t="str">
        <x:v>Danainae</x:v>
      </x:c>
      <x:c r="D9473" s="33" t="n">
        <x:f>'AR_values'!I31</x:f>
        <x:v>2.699463467206748</x:v>
      </x:c>
      <x:c r="E9473" s="33" t="str">
        <x:v>Nymphalinae-26</x:v>
      </x:c>
      <x:c r="F9473" s="33" t="str">
        <x:v>Nymphalinae</x:v>
      </x:c>
      <x:c r="G9473" s="33" t="n">
        <x:f>'AR_values'!I207</x:f>
        <x:v>2.625888705350113</x:v>
      </x:c>
      <x:c r="H9473" s="33" t="n">
        <x:f>ABS(D9473-G9473)</x:f>
        <x:v>0.07357476185663492</x:v>
      </x:c>
      <x:c r="I9473" s="14" t="n">
        <x:f>IFERROR(H9473/AVERAGE(D9473,G9473),"")</x:f>
        <x:v>0.027631885919503222</x:v>
      </x:c>
      <x:c r="J9473" s="14" t="n">
        <x:f>'Method'!$B$2</x:f>
        <x:v>0.05</x:v>
      </x:c>
      <x:c r="K9473" s="13" t="str">
        <x:f>IF(I9473&lt;=J9473,"是","否")</x:f>
        <x:v>是</x:v>
      </x:c>
      <x:c r="L9473" s="36" t="n">
        <x:v>0.8545836437128308</x:v>
      </x:c>
      <x:c r="M9473" s="36" t="n">
        <x:f>1-L9473</x:f>
        <x:v>0.1454163562871692</x:v>
      </x:c>
      <x:c r="N9473" s="13" t="str">
        <x:v>是</x:v>
      </x:c>
      <x:c r="O9473" s="15"/>
      <x:c r="P9473" s="13" t="str"/>
    </x:row>
    <x:row r="9474">
      <x:c r="A9474" s="15" t="n">
        <x:v>9473</x:v>
      </x:c>
      <x:c r="B9474" s="13" t="str">
        <x:v>Riodinidae-9</x:v>
      </x:c>
      <x:c r="C9474" s="13" t="str">
        <x:v>Riodinidae</x:v>
      </x:c>
      <x:c r="D9474" s="33" t="n">
        <x:f>'AR_values'!I357</x:f>
        <x:v>2.42930522516359</x:v>
      </x:c>
      <x:c r="E9474" s="33" t="str">
        <x:v>Satyrinae-18</x:v>
      </x:c>
      <x:c r="F9474" s="33" t="str">
        <x:v>Satyrinae</x:v>
      </x:c>
      <x:c r="G9474" s="33" t="n">
        <x:f>'AR_values'!I367</x:f>
        <x:v>2.3630928030665608</x:v>
      </x:c>
      <x:c r="H9474" s="33" t="n">
        <x:f>ABS(D9474-G9474)</x:f>
        <x:v>0.06621242209702904</x:v>
      </x:c>
      <x:c r="I9474" s="14" t="n">
        <x:f>IFERROR(H9474/AVERAGE(D9474,G9474),"")</x:f>
        <x:v>0.027632271654815584</x:v>
      </x:c>
      <x:c r="J9474" s="14" t="n">
        <x:f>'Method'!$B$2</x:f>
        <x:v>0.05</x:v>
      </x:c>
      <x:c r="K9474" s="13" t="str">
        <x:f>IF(I9474&lt;=J9474,"是","否")</x:f>
        <x:v>是</x:v>
      </x:c>
      <x:c r="L9474" s="36" t="n">
        <x:v>0.918989705748383</x:v>
      </x:c>
      <x:c r="M9474" s="36" t="n">
        <x:f>1-L9474</x:f>
        <x:v>0.08101029425161699</x:v>
      </x:c>
      <x:c r="N9474" s="13" t="str">
        <x:v>是</x:v>
      </x:c>
      <x:c r="O9474" s="15"/>
      <x:c r="P9474" s="13" t="str"/>
    </x:row>
    <x:row r="9475">
      <x:c r="A9475" s="15" t="n">
        <x:v>9474</x:v>
      </x:c>
      <x:c r="B9475" s="13" t="str">
        <x:v>Hesperiidae-34</x:v>
      </x:c>
      <x:c r="C9475" s="13" t="str">
        <x:v>Hesperiidae</x:v>
      </x:c>
      <x:c r="D9475" s="33" t="n">
        <x:f>'AR_values'!I102</x:f>
        <x:v>2.501602453160766</x:v>
      </x:c>
      <x:c r="E9475" s="33" t="str">
        <x:v>Nymphalinae-28</x:v>
      </x:c>
      <x:c r="F9475" s="33" t="str">
        <x:v>Nymphalinae</x:v>
      </x:c>
      <x:c r="G9475" s="33" t="n">
        <x:f>'AR_values'!I209</x:f>
        <x:v>2.5716980421170317</x:v>
      </x:c>
      <x:c r="H9475" s="33" t="n">
        <x:f>ABS(D9475-G9475)</x:f>
        <x:v>0.07009558895626578</x:v>
      </x:c>
      <x:c r="I9475" s="14" t="n">
        <x:f>IFERROR(H9475/AVERAGE(D9475,G9475),"")</x:f>
        <x:v>0.0276331311427385</x:v>
      </x:c>
      <x:c r="J9475" s="14" t="n">
        <x:f>'Method'!$B$2</x:f>
        <x:v>0.05</x:v>
      </x:c>
      <x:c r="K9475" s="13" t="str">
        <x:f>IF(I9475&lt;=J9475,"是","否")</x:f>
        <x:v>是</x:v>
      </x:c>
      <x:c r="L9475" s="36" t="n">
        <x:v>0.7700704773338669</x:v>
      </x:c>
      <x:c r="M9475" s="36" t="n">
        <x:f>1-L9475</x:f>
        <x:v>0.2299295226661331</x:v>
      </x:c>
      <x:c r="N9475" s="13" t="str">
        <x:v>是</x:v>
      </x:c>
      <x:c r="O9475" s="15"/>
      <x:c r="P9475" s="13" t="str"/>
    </x:row>
    <x:row r="9476">
      <x:c r="A9476" s="15" t="n">
        <x:v>9475</x:v>
      </x:c>
      <x:c r="B9476" s="13" t="str">
        <x:v>Hesperiidae-13</x:v>
      </x:c>
      <x:c r="C9476" s="13" t="str">
        <x:v>Hesperiidae</x:v>
      </x:c>
      <x:c r="D9476" s="33" t="n">
        <x:f>'AR_values'!I79</x:f>
        <x:v>2.991794981073474</x:v>
      </x:c>
      <x:c r="E9476" s="33" t="str">
        <x:v>Satyrinae-21</x:v>
      </x:c>
      <x:c r="F9476" s="33" t="str">
        <x:v>Satyrinae</x:v>
      </x:c>
      <x:c r="G9476" s="33" t="n">
        <x:f>'AR_values'!I371</x:f>
        <x:v>2.910247328667684</x:v>
      </x:c>
      <x:c r="H9476" s="33" t="n">
        <x:f>ABS(D9476-G9476)</x:f>
        <x:v>0.08154765240578987</x:v>
      </x:c>
      <x:c r="I9476" s="14" t="n">
        <x:f>IFERROR(H9476/AVERAGE(D9476,G9476),"")</x:f>
        <x:v>0.02763370647858546</x:v>
      </x:c>
      <x:c r="J9476" s="14" t="n">
        <x:f>'Method'!$B$2</x:f>
        <x:v>0.05</x:v>
      </x:c>
      <x:c r="K9476" s="13" t="str">
        <x:f>IF(I9476&lt;=J9476,"是","否")</x:f>
        <x:v>是</x:v>
      </x:c>
      <x:c r="L9476" s="36" t="n">
        <x:v>0.7731071779744346</x:v>
      </x:c>
      <x:c r="M9476" s="36" t="n">
        <x:f>1-L9476</x:f>
        <x:v>0.22689282202556538</x:v>
      </x:c>
      <x:c r="N9476" s="13" t="str">
        <x:v>是</x:v>
      </x:c>
      <x:c r="O9476" s="15"/>
      <x:c r="P9476" s="13" t="str"/>
    </x:row>
    <x:row r="9477">
      <x:c r="A9477" s="15" t="n">
        <x:v>9476</x:v>
      </x:c>
      <x:c r="B9477" s="13" t="str">
        <x:v>Pieridae-Coliadinae-12</x:v>
      </x:c>
      <x:c r="C9477" s="13" t="str">
        <x:v>Pieridae-Coliadinae</x:v>
      </x:c>
      <x:c r="D9477" s="33" t="n">
        <x:f>'AR_values'!I303</x:f>
        <x:v>2.2326045027649815</x:v>
      </x:c>
      <x:c r="E9477" s="33" t="str">
        <x:v>Satyrinae-10</x:v>
      </x:c>
      <x:c r="F9477" s="33" t="str">
        <x:v>Satyrinae</x:v>
      </x:c>
      <x:c r="G9477" s="33" t="n">
        <x:f>'AR_values'!I359</x:f>
        <x:v>2.2951789310057693</x:v>
      </x:c>
      <x:c r="H9477" s="33" t="n">
        <x:f>ABS(D9477-G9477)</x:f>
        <x:v>0.06257442824078785</x:v>
      </x:c>
      <x:c r="I9477" s="14" t="n">
        <x:f>IFERROR(H9477/AVERAGE(D9477,G9477),"")</x:f>
        <x:v>0.027640203713840482</x:v>
      </x:c>
      <x:c r="J9477" s="14" t="n">
        <x:f>'Method'!$B$2</x:f>
        <x:v>0.05</x:v>
      </x:c>
      <x:c r="K9477" s="13" t="str">
        <x:f>IF(I9477&lt;=J9477,"是","否")</x:f>
        <x:v>是</x:v>
      </x:c>
      <x:c r="L9477" s="36" t="n">
        <x:v>0.8611108211642642</x:v>
      </x:c>
      <x:c r="M9477" s="36" t="n">
        <x:f>1-L9477</x:f>
        <x:v>0.13888917883573582</x:v>
      </x:c>
      <x:c r="N9477" s="13" t="str">
        <x:v>是</x:v>
      </x:c>
      <x:c r="O9477" s="15"/>
      <x:c r="P9477" s="13" t="str"/>
    </x:row>
    <x:row r="9478">
      <x:c r="A9478" s="15" t="n">
        <x:v>9477</x:v>
      </x:c>
      <x:c r="B9478" s="13" t="str">
        <x:v>Heliconiinae-18</x:v>
      </x:c>
      <x:c r="C9478" s="13" t="str">
        <x:v>Heliconiinae</x:v>
      </x:c>
      <x:c r="D9478" s="33" t="n">
        <x:f>'AR_values'!I61</x:f>
        <x:v>3.0927241045158045</x:v>
      </x:c>
      <x:c r="E9478" s="33" t="str">
        <x:v>Pieridae-24</x:v>
      </x:c>
      <x:c r="F9478" s="33" t="str">
        <x:v>Pieridae</x:v>
      </x:c>
      <x:c r="G9478" s="33" t="n">
        <x:f>'AR_values'!I289</x:f>
        <x:v>3.0084045916057796</x:v>
      </x:c>
      <x:c r="H9478" s="33" t="n">
        <x:f>ABS(D9478-G9478)</x:f>
        <x:v>0.08431951291002493</x:v>
      </x:c>
      <x:c r="I9478" s="14" t="n">
        <x:f>IFERROR(H9478/AVERAGE(D9478,G9478),"")</x:f>
        <x:v>0.027640627532943485</x:v>
      </x:c>
      <x:c r="J9478" s="14" t="n">
        <x:f>'Method'!$B$2</x:f>
        <x:v>0.05</x:v>
      </x:c>
      <x:c r="K9478" s="13" t="str">
        <x:f>IF(I9478&lt;=J9478,"是","否")</x:f>
        <x:v>是</x:v>
      </x:c>
      <x:c r="L9478" s="36" t="n">
        <x:v>0.8497732505407103</x:v>
      </x:c>
      <x:c r="M9478" s="36" t="n">
        <x:f>1-L9478</x:f>
        <x:v>0.1502267494592897</x:v>
      </x:c>
      <x:c r="N9478" s="13" t="str">
        <x:v>是</x:v>
      </x:c>
      <x:c r="O9478" s="15"/>
      <x:c r="P9478" s="13" t="str"/>
    </x:row>
    <x:row r="9479">
      <x:c r="A9479" s="15" t="n">
        <x:v>9478</x:v>
      </x:c>
      <x:c r="B9479" s="13" t="str">
        <x:v>Danainae-12</x:v>
      </x:c>
      <x:c r="C9479" s="13" t="str">
        <x:v>Danainae</x:v>
      </x:c>
      <x:c r="D9479" s="33" t="n">
        <x:f>'AR_values'!I33</x:f>
        <x:v>2.733306333291329</x:v>
      </x:c>
      <x:c r="E9479" s="33" t="str">
        <x:v>Pieridae-12</x:v>
      </x:c>
      <x:c r="F9479" s="33" t="str">
        <x:v>Pieridae</x:v>
      </x:c>
      <x:c r="G9479" s="33" t="n">
        <x:f>'AR_values'!I277</x:f>
        <x:v>2.809922973063713</x:v>
      </x:c>
      <x:c r="H9479" s="33" t="n">
        <x:f>ABS(D9479-G9479)</x:f>
        <x:v>0.07661663977238398</x:v>
      </x:c>
      <x:c r="I9479" s="14" t="n">
        <x:f>IFERROR(H9479/AVERAGE(D9479,G9479),"")</x:f>
        <x:v>0.02764332324645013</x:v>
      </x:c>
      <x:c r="J9479" s="14" t="n">
        <x:f>'Method'!$B$2</x:f>
        <x:v>0.05</x:v>
      </x:c>
      <x:c r="K9479" s="13" t="str">
        <x:f>IF(I9479&lt;=J9479,"是","否")</x:f>
        <x:v>是</x:v>
      </x:c>
      <x:c r="L9479" s="36" t="n">
        <x:v>0.8535915466093613</x:v>
      </x:c>
      <x:c r="M9479" s="36" t="n">
        <x:f>1-L9479</x:f>
        <x:v>0.14640845339063868</x:v>
      </x:c>
      <x:c r="N9479" s="13" t="str">
        <x:v>是</x:v>
      </x:c>
      <x:c r="O9479" s="15"/>
      <x:c r="P9479" s="13" t="str"/>
    </x:row>
    <x:row r="9480">
      <x:c r="A9480" s="15" t="n">
        <x:v>9479</x:v>
      </x:c>
      <x:c r="B9480" s="13" t="str">
        <x:v>Nymphalinae-2</x:v>
      </x:c>
      <x:c r="C9480" s="13" t="str">
        <x:v>Nymphalinae</x:v>
      </x:c>
      <x:c r="D9480" s="33" t="n">
        <x:f>'AR_values'!I200</x:f>
        <x:v>2.4640253392622755</x:v>
      </x:c>
      <x:c r="E9480" s="33" t="str">
        <x:v>Pieridae_Eurema_smilax</x:v>
      </x:c>
      <x:c r="F9480" s="33" t="str">
        <x:v>Pieridae</x:v>
      </x:c>
      <x:c r="G9480" s="33" t="n">
        <x:f>'AR_values'!I328</x:f>
        <x:v>2.396825991590796</x:v>
      </x:c>
      <x:c r="H9480" s="33" t="n">
        <x:f>ABS(D9480-G9480)</x:f>
        <x:v>0.06719934767147961</x:v>
      </x:c>
      <x:c r="I9480" s="14" t="n">
        <x:f>IFERROR(H9480/AVERAGE(D9480,G9480),"")</x:f>
        <x:v>0.027649209201255798</x:v>
      </x:c>
      <x:c r="J9480" s="14" t="n">
        <x:f>'Method'!$B$2</x:f>
        <x:v>0.05</x:v>
      </x:c>
      <x:c r="K9480" s="13" t="str">
        <x:f>IF(I9480&lt;=J9480,"是","否")</x:f>
        <x:v>是</x:v>
      </x:c>
      <x:c r="L9480" s="36" t="n">
        <x:v>0.8427745408626687</x:v>
      </x:c>
      <x:c r="M9480" s="36" t="n">
        <x:f>1-L9480</x:f>
        <x:v>0.15722545913733132</x:v>
      </x:c>
      <x:c r="N9480" s="13" t="str">
        <x:v>是</x:v>
      </x:c>
      <x:c r="O9480" s="15"/>
      <x:c r="P9480" s="13" t="str"/>
    </x:row>
    <x:row r="9481">
      <x:c r="A9481" s="15" t="n">
        <x:v>9480</x:v>
      </x:c>
      <x:c r="B9481" s="13" t="str">
        <x:v>Charaxinae-3</x:v>
      </x:c>
      <x:c r="C9481" s="13" t="str">
        <x:v>Charaxinae</x:v>
      </x:c>
      <x:c r="D9481" s="33" t="n">
        <x:f>'AR_values'!I24</x:f>
        <x:v>2.655663704665578</x:v>
      </x:c>
      <x:c r="E9481" s="33" t="str">
        <x:v>Heliconiinae-10</x:v>
      </x:c>
      <x:c r="F9481" s="33" t="str">
        <x:v>Heliconiinae</x:v>
      </x:c>
      <x:c r="G9481" s="33" t="n">
        <x:f>'AR_values'!I53</x:f>
        <x:v>2.5832322601964766</x:v>
      </x:c>
      <x:c r="H9481" s="33" t="n">
        <x:f>ABS(D9481-G9481)</x:f>
        <x:v>0.07243144446910144</x:v>
      </x:c>
      <x:c r="I9481" s="14" t="n">
        <x:f>IFERROR(H9481/AVERAGE(D9481,G9481),"")</x:f>
        <x:v>0.02765141547185071</x:v>
      </x:c>
      <x:c r="J9481" s="14" t="n">
        <x:f>'Method'!$B$2</x:f>
        <x:v>0.05</x:v>
      </x:c>
      <x:c r="K9481" s="13" t="str">
        <x:f>IF(I9481&lt;=J9481,"是","否")</x:f>
        <x:v>是</x:v>
      </x:c>
      <x:c r="L9481" s="36" t="n">
        <x:v>0.7292923629023214</x:v>
      </x:c>
      <x:c r="M9481" s="36" t="n">
        <x:f>1-L9481</x:f>
        <x:v>0.27070763709767864</x:v>
      </x:c>
      <x:c r="N9481" s="13" t="str">
        <x:v>是</x:v>
      </x:c>
      <x:c r="O9481" s="15"/>
      <x:c r="P9481" s="13" t="str"/>
    </x:row>
    <x:row r="9482">
      <x:c r="A9482" s="15" t="n">
        <x:v>9481</x:v>
      </x:c>
      <x:c r="B9482" s="13" t="str">
        <x:v>Lycaenidae_Theclinesthes_miskini</x:v>
      </x:c>
      <x:c r="C9482" s="13" t="str">
        <x:v>Lycaenidae</x:v>
      </x:c>
      <x:c r="D9482" s="33" t="n">
        <x:f>'AR_values'!I185</x:f>
        <x:v>2.5154764900306708</x:v>
      </x:c>
      <x:c r="E9482" s="33" t="str">
        <x:v>Papilionidae_Deoris_agetes</x:v>
      </x:c>
      <x:c r="F9482" s="33" t="str">
        <x:v>Papilionidae</x:v>
      </x:c>
      <x:c r="G9482" s="33" t="n">
        <x:f>'AR_values'!I261</x:f>
        <x:v>2.5860158681597234</x:v>
      </x:c>
      <x:c r="H9482" s="33" t="n">
        <x:f>ABS(D9482-G9482)</x:f>
        <x:v>0.07053937812905264</x:v>
      </x:c>
      <x:c r="I9482" s="14" t="n">
        <x:f>IFERROR(H9482/AVERAGE(D9482,G9482),"")</x:f>
        <x:v>0.027654409014570957</x:v>
      </x:c>
      <x:c r="J9482" s="14" t="n">
        <x:f>'Method'!$B$2</x:f>
        <x:v>0.05</x:v>
      </x:c>
      <x:c r="K9482" s="13" t="str">
        <x:f>IF(I9482&lt;=J9482,"是","否")</x:f>
        <x:v>是</x:v>
      </x:c>
      <x:c r="L9482" s="36" t="n">
        <x:v>0.8018390752338627</x:v>
      </x:c>
      <x:c r="M9482" s="36" t="n">
        <x:f>1-L9482</x:f>
        <x:v>0.19816092476613734</x:v>
      </x:c>
      <x:c r="N9482" s="13" t="str">
        <x:v>是</x:v>
      </x:c>
      <x:c r="O9482" s="15"/>
      <x:c r="P9482" s="13" t="str"/>
    </x:row>
    <x:row r="9483">
      <x:c r="A9483" s="15" t="n">
        <x:v>9482</x:v>
      </x:c>
      <x:c r="B9483" s="13" t="str">
        <x:v>Pieridae-7</x:v>
      </x:c>
      <x:c r="C9483" s="13" t="str">
        <x:v>Pieridae</x:v>
      </x:c>
      <x:c r="D9483" s="33" t="n">
        <x:f>'AR_values'!I297</x:f>
        <x:v>3.014474756068161</x:v>
      </x:c>
      <x:c r="E9483" s="33" t="str">
        <x:v>Pieridae-8</x:v>
      </x:c>
      <x:c r="F9483" s="33" t="str">
        <x:v>Pieridae</x:v>
      </x:c>
      <x:c r="G9483" s="33" t="n">
        <x:f>'AR_values'!I298</x:f>
        <x:v>2.9322436562309098</x:v>
      </x:c>
      <x:c r="H9483" s="33" t="n">
        <x:f>ABS(D9483-G9483)</x:f>
        <x:v>0.08223109983725108</x:v>
      </x:c>
      <x:c r="I9483" s="14" t="n">
        <x:f>IFERROR(H9483/AVERAGE(D9483,G9483),"")</x:f>
        <x:v>0.02765595884519428</x:v>
      </x:c>
      <x:c r="J9483" s="14" t="n">
        <x:f>'Method'!$B$2</x:f>
        <x:v>0.05</x:v>
      </x:c>
      <x:c r="K9483" s="13" t="str">
        <x:f>IF(I9483&lt;=J9483,"是","否")</x:f>
        <x:v>是</x:v>
      </x:c>
      <x:c r="L9483" s="36" t="n">
        <x:v>0.9338274970889778</x:v>
      </x:c>
      <x:c r="M9483" s="36" t="n">
        <x:f>1-L9483</x:f>
        <x:v>0.06617250291102217</x:v>
      </x:c>
      <x:c r="N9483" s="13" t="str">
        <x:v>否</x:v>
      </x:c>
      <x:c r="O9483" s="15"/>
      <x:c r="P9483" s="13" t="str"/>
    </x:row>
    <x:row r="9484">
      <x:c r="A9484" s="15" t="n">
        <x:v>9483</x:v>
      </x:c>
      <x:c r="B9484" s="13" t="str">
        <x:v>Nymphalinae-9</x:v>
      </x:c>
      <x:c r="C9484" s="13" t="str">
        <x:v>Nymphalinae</x:v>
      </x:c>
      <x:c r="D9484" s="33" t="n">
        <x:f>'AR_values'!I218</x:f>
        <x:v>2.488617213677148</x:v>
      </x:c>
      <x:c r="E9484" s="33" t="str">
        <x:v>Satyrinae-13</x:v>
      </x:c>
      <x:c r="F9484" s="33" t="str">
        <x:v>Satyrinae</x:v>
      </x:c>
      <x:c r="G9484" s="33" t="n">
        <x:f>'AR_values'!I362</x:f>
        <x:v>2.5584248457056336</x:v>
      </x:c>
      <x:c r="H9484" s="33" t="n">
        <x:f>ABS(D9484-G9484)</x:f>
        <x:v>0.0698076320284855</x:v>
      </x:c>
      <x:c r="I9484" s="14" t="n">
        <x:f>IFERROR(H9484/AVERAGE(D9484,G9484),"")</x:f>
        <x:v>0.027662789890450207</x:v>
      </x:c>
      <x:c r="J9484" s="14" t="n">
        <x:f>'Method'!$B$2</x:f>
        <x:v>0.05</x:v>
      </x:c>
      <x:c r="K9484" s="13" t="str">
        <x:f>IF(I9484&lt;=J9484,"是","否")</x:f>
        <x:v>是</x:v>
      </x:c>
      <x:c r="L9484" s="36" t="n">
        <x:v>0.7771830860797726</x:v>
      </x:c>
      <x:c r="M9484" s="36" t="n">
        <x:f>1-L9484</x:f>
        <x:v>0.2228169139202274</x:v>
      </x:c>
      <x:c r="N9484" s="13" t="str">
        <x:v>是</x:v>
      </x:c>
      <x:c r="O9484" s="15"/>
      <x:c r="P9484" s="13" t="str"/>
    </x:row>
    <x:row r="9485">
      <x:c r="A9485" s="15" t="n">
        <x:v>9484</x:v>
      </x:c>
      <x:c r="B9485" s="13" t="str">
        <x:v>Danainae-22</x:v>
      </x:c>
      <x:c r="C9485" s="13" t="str">
        <x:v>Danainae</x:v>
      </x:c>
      <x:c r="D9485" s="33" t="n">
        <x:f>'AR_values'!I43</x:f>
        <x:v>3.059912863434068</x:v>
      </x:c>
      <x:c r="E9485" s="33" t="str">
        <x:v>Heliconiinae-6</x:v>
      </x:c>
      <x:c r="F9485" s="33" t="str">
        <x:v>Heliconiinae</x:v>
      </x:c>
      <x:c r="G9485" s="33" t="n">
        <x:f>'AR_values'!I71</x:f>
        <x:v>2.9764196972939057</x:v>
      </x:c>
      <x:c r="H9485" s="33" t="n">
        <x:f>ABS(D9485-G9485)</x:f>
        <x:v>0.08349316614016233</x:v>
      </x:c>
      <x:c r="I9485" s="14" t="n">
        <x:f>IFERROR(H9485/AVERAGE(D9485,G9485),"")</x:f>
        <x:v>0.027663540833838075</x:v>
      </x:c>
      <x:c r="J9485" s="14" t="n">
        <x:f>'Method'!$B$2</x:f>
        <x:v>0.05</x:v>
      </x:c>
      <x:c r="K9485" s="13" t="str">
        <x:f>IF(I9485&lt;=J9485,"是","否")</x:f>
        <x:v>是</x:v>
      </x:c>
      <x:c r="L9485" s="36" t="n">
        <x:v>0.8848281005924654</x:v>
      </x:c>
      <x:c r="M9485" s="36" t="n">
        <x:f>1-L9485</x:f>
        <x:v>0.11517189940753458</x:v>
      </x:c>
      <x:c r="N9485" s="13" t="str">
        <x:v>是</x:v>
      </x:c>
      <x:c r="O9485" s="15"/>
      <x:c r="P9485" s="13" t="str"/>
    </x:row>
    <x:row r="9486">
      <x:c r="A9486" s="15" t="n">
        <x:v>9485</x:v>
      </x:c>
      <x:c r="B9486" s="13" t="str">
        <x:v>Heliconiinae-3</x:v>
      </x:c>
      <x:c r="C9486" s="13" t="str">
        <x:v>Heliconiinae</x:v>
      </x:c>
      <x:c r="D9486" s="33" t="n">
        <x:f>'AR_values'!I68</x:f>
        <x:v>2.5394332166507505</x:v>
      </x:c>
      <x:c r="E9486" s="33" t="str">
        <x:v>Riodinidae-6</x:v>
      </x:c>
      <x:c r="F9486" s="33" t="str">
        <x:v>Riodinidae</x:v>
      </x:c>
      <x:c r="G9486" s="33" t="n">
        <x:f>'AR_values'!I354</x:f>
        <x:v>2.4701372196015763</x:v>
      </x:c>
      <x:c r="H9486" s="33" t="n">
        <x:f>ABS(D9486-G9486)</x:f>
        <x:v>0.06929599704917422</x:v>
      </x:c>
      <x:c r="I9486" s="14" t="n">
        <x:f>IFERROR(H9486/AVERAGE(D9486,G9486),"")</x:f>
        <x:v>0.027665444744605583</x:v>
      </x:c>
      <x:c r="J9486" s="14" t="n">
        <x:f>'Method'!$B$2</x:f>
        <x:v>0.05</x:v>
      </x:c>
      <x:c r="K9486" s="13" t="str">
        <x:f>IF(I9486&lt;=J9486,"是","否")</x:f>
        <x:v>是</x:v>
      </x:c>
      <x:c r="L9486" s="36" t="n">
        <x:v>0.6191236259599457</x:v>
      </x:c>
      <x:c r="M9486" s="36" t="n">
        <x:f>1-L9486</x:f>
        <x:v>0.38087637404005426</x:v>
      </x:c>
      <x:c r="N9486" s="13" t="str">
        <x:v>是</x:v>
      </x:c>
      <x:c r="O9486" s="15"/>
      <x:c r="P9486" s="13" t="str"/>
    </x:row>
    <x:row r="9487">
      <x:c r="A9487" s="15" t="n">
        <x:v>9486</x:v>
      </x:c>
      <x:c r="B9487" s="13" t="str">
        <x:v>Hesperiidae-13</x:v>
      </x:c>
      <x:c r="C9487" s="13" t="str">
        <x:v>Hesperiidae</x:v>
      </x:c>
      <x:c r="D9487" s="33" t="n">
        <x:f>'AR_values'!I79</x:f>
        <x:v>2.991794981073474</x:v>
      </x:c>
      <x:c r="E9487" s="33" t="str">
        <x:v>Papilionidae-26</x:v>
      </x:c>
      <x:c r="F9487" s="33" t="str">
        <x:v>Papilionidae</x:v>
      </x:c>
      <x:c r="G9487" s="33" t="n">
        <x:f>'AR_values'!I236</x:f>
        <x:v>2.910143414751003</x:v>
      </x:c>
      <x:c r="H9487" s="33" t="n">
        <x:f>ABS(D9487-G9487)</x:f>
        <x:v>0.08165156632247106</x:v>
      </x:c>
      <x:c r="I9487" s="14" t="n">
        <x:f>IFERROR(H9487/AVERAGE(D9487,G9487),"")</x:f>
        <x:v>0.027669406505577282</x:v>
      </x:c>
      <x:c r="J9487" s="14" t="n">
        <x:f>'Method'!$B$2</x:f>
        <x:v>0.05</x:v>
      </x:c>
      <x:c r="K9487" s="13" t="str">
        <x:f>IF(I9487&lt;=J9487,"是","否")</x:f>
        <x:v>是</x:v>
      </x:c>
      <x:c r="L9487" s="36" t="n">
        <x:v>0.7624482128612233</x:v>
      </x:c>
      <x:c r="M9487" s="36" t="n">
        <x:f>1-L9487</x:f>
        <x:v>0.23755178713877667</x:v>
      </x:c>
      <x:c r="N9487" s="13" t="str">
        <x:v>是</x:v>
      </x:c>
      <x:c r="O9487" s="15"/>
      <x:c r="P9487" s="13" t="str"/>
    </x:row>
    <x:row r="9488">
      <x:c r="A9488" s="15" t="n">
        <x:v>9487</x:v>
      </x:c>
      <x:c r="B9488" s="13" t="str">
        <x:v>Hesperiidae-11</x:v>
      </x:c>
      <x:c r="C9488" s="13" t="str">
        <x:v>Hesperiidae</x:v>
      </x:c>
      <x:c r="D9488" s="33" t="n">
        <x:f>'AR_values'!I77</x:f>
        <x:v>2.8504680537087768</x:v>
      </x:c>
      <x:c r="E9488" s="33" t="str">
        <x:v>Parnassiinae-5</x:v>
      </x:c>
      <x:c r="F9488" s="33" t="str">
        <x:v>Parnassiinae</x:v>
      </x:c>
      <x:c r="G9488" s="33" t="n">
        <x:f>'AR_values'!I272</x:f>
        <x:v>2.7726642791414156</x:v>
      </x:c>
      <x:c r="H9488" s="33" t="n">
        <x:f>ABS(D9488-G9488)</x:f>
        <x:v>0.0778037745673612</x:v>
      </x:c>
      <x:c r="I9488" s="14" t="n">
        <x:f>IFERROR(H9488/AVERAGE(D9488,G9488),"")</x:f>
        <x:v>0.027672752466746546</x:v>
      </x:c>
      <x:c r="J9488" s="14" t="n">
        <x:f>'Method'!$B$2</x:f>
        <x:v>0.05</x:v>
      </x:c>
      <x:c r="K9488" s="13" t="str">
        <x:f>IF(I9488&lt;=J9488,"是","否")</x:f>
        <x:v>是</x:v>
      </x:c>
      <x:c r="L9488" s="36" t="n">
        <x:v>0.8305412699220938</x:v>
      </x:c>
      <x:c r="M9488" s="36" t="n">
        <x:f>1-L9488</x:f>
        <x:v>0.16945873007790624</x:v>
      </x:c>
      <x:c r="N9488" s="13" t="str">
        <x:v>是</x:v>
      </x:c>
      <x:c r="O9488" s="15"/>
      <x:c r="P9488" s="13" t="str"/>
    </x:row>
    <x:row r="9489">
      <x:c r="A9489" s="15" t="n">
        <x:v>9488</x:v>
      </x:c>
      <x:c r="B9489" s="13" t="str">
        <x:v>Papilionidae-9</x:v>
      </x:c>
      <x:c r="C9489" s="13" t="str">
        <x:v>Papilionidae</x:v>
      </x:c>
      <x:c r="D9489" s="33" t="n">
        <x:f>'AR_values'!I260</x:f>
        <x:v>2.8994270303687606</x:v>
      </x:c>
      <x:c r="E9489" s="33" t="str">
        <x:v>Pieridae-3</x:v>
      </x:c>
      <x:c r="F9489" s="33" t="str">
        <x:v>Pieridae</x:v>
      </x:c>
      <x:c r="G9489" s="33" t="n">
        <x:f>'AR_values'!I293</x:f>
        <x:v>2.8202857168729976</x:v>
      </x:c>
      <x:c r="H9489" s="33" t="n">
        <x:f>ABS(D9489-G9489)</x:f>
        <x:v>0.07914131349576303</x:v>
      </x:c>
      <x:c r="I9489" s="14" t="n">
        <x:f>IFERROR(H9489/AVERAGE(D9489,G9489),"")</x:f>
        <x:v>0.027673177655268683</x:v>
      </x:c>
      <x:c r="J9489" s="14" t="n">
        <x:f>'Method'!$B$2</x:f>
        <x:v>0.05</x:v>
      </x:c>
      <x:c r="K9489" s="13" t="str">
        <x:f>IF(I9489&lt;=J9489,"是","否")</x:f>
        <x:v>是</x:v>
      </x:c>
      <x:c r="L9489" s="36" t="n">
        <x:v>0.8240585396071548</x:v>
      </x:c>
      <x:c r="M9489" s="36" t="n">
        <x:f>1-L9489</x:f>
        <x:v>0.1759414603928452</x:v>
      </x:c>
      <x:c r="N9489" s="13" t="str">
        <x:v>是</x:v>
      </x:c>
      <x:c r="O9489" s="15"/>
      <x:c r="P9489" s="13" t="str"/>
    </x:row>
    <x:row r="9490">
      <x:c r="A9490" s="15" t="n">
        <x:v>9489</x:v>
      </x:c>
      <x:c r="B9490" s="13" t="str">
        <x:v>Biblidinae-6</x:v>
      </x:c>
      <x:c r="C9490" s="13" t="str">
        <x:v>Biblidinae</x:v>
      </x:c>
      <x:c r="D9490" s="33" t="n">
        <x:f>'AR_values'!I12</x:f>
        <x:v>2.4326452914105925</x:v>
      </x:c>
      <x:c r="E9490" s="33" t="str">
        <x:v>Nymphalinae-12</x:v>
      </x:c>
      <x:c r="F9490" s="33" t="str">
        <x:v>Nymphalinae</x:v>
      </x:c>
      <x:c r="G9490" s="33" t="n">
        <x:f>'AR_values'!I192</x:f>
        <x:v>2.5009098099084275</x:v>
      </x:c>
      <x:c r="H9490" s="33" t="n">
        <x:f>ABS(D9490-G9490)</x:f>
        <x:v>0.06826451849783499</x:v>
      </x:c>
      <x:c r="I9490" s="14" t="n">
        <x:f>IFERROR(H9490/AVERAGE(D9490,G9490),"")</x:f>
        <x:v>0.027673560787669728</x:v>
      </x:c>
      <x:c r="J9490" s="14" t="n">
        <x:f>'Method'!$B$2</x:f>
        <x:v>0.05</x:v>
      </x:c>
      <x:c r="K9490" s="13" t="str">
        <x:f>IF(I9490&lt;=J9490,"是","否")</x:f>
        <x:v>是</x:v>
      </x:c>
      <x:c r="L9490" s="36" t="n">
        <x:v>0.882015496746603</x:v>
      </x:c>
      <x:c r="M9490" s="36" t="n">
        <x:f>1-L9490</x:f>
        <x:v>0.11798450325339704</x:v>
      </x:c>
      <x:c r="N9490" s="13" t="str">
        <x:v>是</x:v>
      </x:c>
      <x:c r="O9490" s="15"/>
      <x:c r="P9490" s="13" t="str"/>
    </x:row>
    <x:row r="9491">
      <x:c r="A9491" s="15" t="n">
        <x:v>9490</x:v>
      </x:c>
      <x:c r="B9491" s="13" t="str">
        <x:v>Lycaenidae-9</x:v>
      </x:c>
      <x:c r="C9491" s="13" t="str">
        <x:v>Lycaenidae</x:v>
      </x:c>
      <x:c r="D9491" s="33" t="n">
        <x:f>'AR_values'!I162</x:f>
        <x:v>2.3871435022846637</x:v>
      </x:c>
      <x:c r="E9491" s="33" t="str">
        <x:v>Riodinidae-12</x:v>
      </x:c>
      <x:c r="F9491" s="33" t="str">
        <x:v>Riodinidae</x:v>
      </x:c>
      <x:c r="G9491" s="33" t="n">
        <x:f>'AR_values'!I336</x:f>
        <x:v>2.3219799649715265</x:v>
      </x:c>
      <x:c r="H9491" s="33" t="n">
        <x:f>ABS(D9491-G9491)</x:f>
        <x:v>0.06516353731313718</x:v>
      </x:c>
      <x:c r="I9491" s="14" t="n">
        <x:f>IFERROR(H9491/AVERAGE(D9491,G9491),"")</x:f>
        <x:v>0.02767544226276371</x:v>
      </x:c>
      <x:c r="J9491" s="14" t="n">
        <x:f>'Method'!$B$2</x:f>
        <x:v>0.05</x:v>
      </x:c>
      <x:c r="K9491" s="13" t="str">
        <x:f>IF(I9491&lt;=J9491,"是","否")</x:f>
        <x:v>是</x:v>
      </x:c>
      <x:c r="L9491" s="36" t="n">
        <x:v>0.7248086574339478</x:v>
      </x:c>
      <x:c r="M9491" s="36" t="n">
        <x:f>1-L9491</x:f>
        <x:v>0.27519134256605216</x:v>
      </x:c>
      <x:c r="N9491" s="13" t="str">
        <x:v>是</x:v>
      </x:c>
      <x:c r="O9491" s="15"/>
      <x:c r="P9491" s="13" t="str"/>
    </x:row>
    <x:row r="9492">
      <x:c r="A9492" s="15" t="n">
        <x:v>9491</x:v>
      </x:c>
      <x:c r="B9492" s="13" t="str">
        <x:v>Charaxinae-5</x:v>
      </x:c>
      <x:c r="C9492" s="13" t="str">
        <x:v>Charaxinae</x:v>
      </x:c>
      <x:c r="D9492" s="33" t="n">
        <x:f>'AR_values'!I26</x:f>
        <x:v>2.6396173843227424</x:v>
      </x:c>
      <x:c r="E9492" s="33" t="str">
        <x:v>Nymphalinae-10</x:v>
      </x:c>
      <x:c r="F9492" s="33" t="str">
        <x:v>Nymphalinae</x:v>
      </x:c>
      <x:c r="G9492" s="33" t="n">
        <x:f>'AR_values'!I190</x:f>
        <x:v>2.713697150892105</x:v>
      </x:c>
      <x:c r="H9492" s="33" t="n">
        <x:f>ABS(D9492-G9492)</x:f>
        <x:v>0.07407976656936244</x:v>
      </x:c>
      <x:c r="I9492" s="14" t="n">
        <x:f>IFERROR(H9492/AVERAGE(D9492,G9492),"")</x:f>
        <x:v>0.02767622417179317</x:v>
      </x:c>
      <x:c r="J9492" s="14" t="n">
        <x:f>'Method'!$B$2</x:f>
        <x:v>0.05</x:v>
      </x:c>
      <x:c r="K9492" s="13" t="str">
        <x:f>IF(I9492&lt;=J9492,"是","否")</x:f>
        <x:v>是</x:v>
      </x:c>
      <x:c r="L9492" s="36" t="n">
        <x:v>0.559536354056902</x:v>
      </x:c>
      <x:c r="M9492" s="36" t="n">
        <x:f>1-L9492</x:f>
        <x:v>0.44046364594309795</x:v>
      </x:c>
      <x:c r="N9492" s="13" t="str">
        <x:v>是</x:v>
      </x:c>
      <x:c r="O9492" s="15"/>
      <x:c r="P9492" s="13" t="str"/>
    </x:row>
    <x:row r="9493">
      <x:c r="A9493" s="15" t="n">
        <x:v>9492</x:v>
      </x:c>
      <x:c r="B9493" s="13" t="str">
        <x:v>Nymphalinae-1</x:v>
      </x:c>
      <x:c r="C9493" s="13" t="str">
        <x:v>Nymphalinae</x:v>
      </x:c>
      <x:c r="D9493" s="33" t="n">
        <x:f>'AR_values'!I189</x:f>
        <x:v>2.5541998356945363</x:v>
      </x:c>
      <x:c r="E9493" s="33" t="str">
        <x:v>Nymphalinae-26</x:v>
      </x:c>
      <x:c r="F9493" s="33" t="str">
        <x:v>Nymphalinae</x:v>
      </x:c>
      <x:c r="G9493" s="33" t="n">
        <x:f>'AR_values'!I207</x:f>
        <x:v>2.625888705350113</x:v>
      </x:c>
      <x:c r="H9493" s="33" t="n">
        <x:f>ABS(D9493-G9493)</x:f>
        <x:v>0.07168886965557686</x:v>
      </x:c>
      <x:c r="I9493" s="14" t="n">
        <x:f>IFERROR(H9493/AVERAGE(D9493,G9493),"")</x:f>
        <x:v>0.027678627146060182</x:v>
      </x:c>
      <x:c r="J9493" s="14" t="n">
        <x:f>'Method'!$B$2</x:f>
        <x:v>0.05</x:v>
      </x:c>
      <x:c r="K9493" s="13" t="str">
        <x:f>IF(I9493&lt;=J9493,"是","否")</x:f>
        <x:v>是</x:v>
      </x:c>
      <x:c r="L9493" s="36" t="n">
        <x:v>0.8300508184820028</x:v>
      </x:c>
      <x:c r="M9493" s="36" t="n">
        <x:f>1-L9493</x:f>
        <x:v>0.1699491815179972</x:v>
      </x:c>
      <x:c r="N9493" s="13" t="str">
        <x:v>否</x:v>
      </x:c>
      <x:c r="O9493" s="15"/>
      <x:c r="P9493" s="13" t="str"/>
    </x:row>
    <x:row r="9494">
      <x:c r="A9494" s="15" t="n">
        <x:v>9493</x:v>
      </x:c>
      <x:c r="B9494" s="13" t="str">
        <x:v>Lycaenidae-9</x:v>
      </x:c>
      <x:c r="C9494" s="13" t="str">
        <x:v>Lycaenidae</x:v>
      </x:c>
      <x:c r="D9494" s="33" t="n">
        <x:f>'AR_values'!I162</x:f>
        <x:v>2.3871435022846637</x:v>
      </x:c>
      <x:c r="E9494" s="33" t="str">
        <x:v>Papilionidae-39</x:v>
      </x:c>
      <x:c r="F9494" s="33" t="str">
        <x:v>Papilionidae</x:v>
      </x:c>
      <x:c r="G9494" s="33" t="n">
        <x:f>'AR_values'!I250</x:f>
        <x:v>2.4541464680106215</x:v>
      </x:c>
      <x:c r="H9494" s="33" t="n">
        <x:f>ABS(D9494-G9494)</x:f>
        <x:v>0.06700296572595787</x:v>
      </x:c>
      <x:c r="I9494" s="14" t="n">
        <x:f>IFERROR(H9494/AVERAGE(D9494,G9494),"")</x:f>
        <x:v>0.02767979862270929</x:v>
      </x:c>
      <x:c r="J9494" s="14" t="n">
        <x:f>'Method'!$B$2</x:f>
        <x:v>0.05</x:v>
      </x:c>
      <x:c r="K9494" s="13" t="str">
        <x:f>IF(I9494&lt;=J9494,"是","否")</x:f>
        <x:v>是</x:v>
      </x:c>
      <x:c r="L9494" s="36" t="n">
        <x:v>0.8299695061755479</x:v>
      </x:c>
      <x:c r="M9494" s="36" t="n">
        <x:f>1-L9494</x:f>
        <x:v>0.17003049382445212</x:v>
      </x:c>
      <x:c r="N9494" s="13" t="str">
        <x:v>是</x:v>
      </x:c>
      <x:c r="O9494" s="15"/>
      <x:c r="P9494" s="13" t="str"/>
    </x:row>
    <x:row r="9495">
      <x:c r="A9495" s="15" t="n">
        <x:v>9494</x:v>
      </x:c>
      <x:c r="B9495" s="13" t="str">
        <x:v>Biblidinae-8</x:v>
      </x:c>
      <x:c r="C9495" s="13" t="str">
        <x:v>Biblidinae</x:v>
      </x:c>
      <x:c r="D9495" s="33" t="n">
        <x:f>'AR_values'!I14</x:f>
        <x:v>2.7056501761728056</x:v>
      </x:c>
      <x:c r="E9495" s="33" t="str">
        <x:v>Hesperiidae-24</x:v>
      </x:c>
      <x:c r="F9495" s="33" t="str">
        <x:v>Hesperiidae</x:v>
      </x:c>
      <x:c r="G9495" s="33" t="n">
        <x:f>'AR_values'!I91</x:f>
        <x:v>2.631779132697969</x:v>
      </x:c>
      <x:c r="H9495" s="33" t="n">
        <x:f>ABS(D9495-G9495)</x:f>
        <x:v>0.07387104347483664</x:v>
      </x:c>
      <x:c r="I9495" s="14" t="n">
        <x:f>IFERROR(H9495/AVERAGE(D9495,G9495),"")</x:f>
        <x:v>0.02768038289596208</x:v>
      </x:c>
      <x:c r="J9495" s="14" t="n">
        <x:f>'Method'!$B$2</x:f>
        <x:v>0.05</x:v>
      </x:c>
      <x:c r="K9495" s="13" t="str">
        <x:f>IF(I9495&lt;=J9495,"是","否")</x:f>
        <x:v>是</x:v>
      </x:c>
      <x:c r="L9495" s="36" t="n">
        <x:v>0.7412706445231633</x:v>
      </x:c>
      <x:c r="M9495" s="36" t="n">
        <x:f>1-L9495</x:f>
        <x:v>0.25872935547683673</x:v>
      </x:c>
      <x:c r="N9495" s="13" t="str">
        <x:v>是</x:v>
      </x:c>
      <x:c r="O9495" s="15"/>
      <x:c r="P9495" s="13" t="str"/>
    </x:row>
    <x:row r="9496">
      <x:c r="A9496" s="15" t="n">
        <x:v>9495</x:v>
      </x:c>
      <x:c r="B9496" s="13" t="str">
        <x:v>Hesperiidae-33</x:v>
      </x:c>
      <x:c r="C9496" s="13" t="str">
        <x:v>Hesperiidae</x:v>
      </x:c>
      <x:c r="D9496" s="33" t="n">
        <x:f>'AR_values'!I101</x:f>
        <x:v>2.3794769606989794</x:v>
      </x:c>
      <x:c r="E9496" s="33" t="str">
        <x:v>Lycaenidae_Lampides_boeticus</x:v>
      </x:c>
      <x:c r="F9496" s="33" t="str">
        <x:v>Lycaenidae</x:v>
      </x:c>
      <x:c r="G9496" s="33" t="n">
        <x:f>'AR_values'!I171</x:f>
        <x:v>2.4462672305614177</x:v>
      </x:c>
      <x:c r="H9496" s="33" t="n">
        <x:f>ABS(D9496-G9496)</x:f>
        <x:v>0.0667902698624383</x:v>
      </x:c>
      <x:c r="I9496" s="14" t="n">
        <x:f>IFERROR(H9496/AVERAGE(D9496,G9496),"")</x:f>
        <x:v>0.02768081656023043</x:v>
      </x:c>
      <x:c r="J9496" s="14" t="n">
        <x:f>'Method'!$B$2</x:f>
        <x:v>0.05</x:v>
      </x:c>
      <x:c r="K9496" s="13" t="str">
        <x:f>IF(I9496&lt;=J9496,"是","否")</x:f>
        <x:v>是</x:v>
      </x:c>
      <x:c r="L9496" s="36" t="n">
        <x:v>0.844732669778913</x:v>
      </x:c>
      <x:c r="M9496" s="36" t="n">
        <x:f>1-L9496</x:f>
        <x:v>0.15526733022108696</x:v>
      </x:c>
      <x:c r="N9496" s="13" t="str">
        <x:v>是</x:v>
      </x:c>
      <x:c r="O9496" s="15"/>
      <x:c r="P9496" s="13" t="str"/>
    </x:row>
    <x:row r="9497">
      <x:c r="A9497" s="15" t="n">
        <x:v>9496</x:v>
      </x:c>
      <x:c r="B9497" s="13" t="str">
        <x:v>Limenitidinae-9</x:v>
      </x:c>
      <x:c r="C9497" s="13" t="str">
        <x:v>Limenitidinae</x:v>
      </x:c>
      <x:c r="D9497" s="33" t="n">
        <x:f>'AR_values'!I141</x:f>
        <x:v>2.69370960508862</x:v>
      </x:c>
      <x:c r="E9497" s="33" t="str">
        <x:v>Satyrinae-12</x:v>
      </x:c>
      <x:c r="F9497" s="33" t="str">
        <x:v>Satyrinae</x:v>
      </x:c>
      <x:c r="G9497" s="33" t="n">
        <x:f>'AR_values'!I361</x:f>
        <x:v>2.620145477816984</x:v>
      </x:c>
      <x:c r="H9497" s="33" t="n">
        <x:f>ABS(D9497-G9497)</x:f>
        <x:v>0.07356412727163564</x:v>
      </x:c>
      <x:c r="I9497" s="14" t="n">
        <x:f>IFERROR(H9497/AVERAGE(D9497,G9497),"")</x:f>
        <x:v>0.027687667850893265</x:v>
      </x:c>
      <x:c r="J9497" s="14" t="n">
        <x:f>'Method'!$B$2</x:f>
        <x:v>0.05</x:v>
      </x:c>
      <x:c r="K9497" s="13" t="str">
        <x:f>IF(I9497&lt;=J9497,"是","否")</x:f>
        <x:v>是</x:v>
      </x:c>
      <x:c r="L9497" s="36" t="n">
        <x:v>0.887488983503184</x:v>
      </x:c>
      <x:c r="M9497" s="36" t="n">
        <x:f>1-L9497</x:f>
        <x:v>0.11251101649681605</x:v>
      </x:c>
      <x:c r="N9497" s="13" t="str">
        <x:v>是</x:v>
      </x:c>
      <x:c r="O9497" s="15"/>
      <x:c r="P9497" s="13" t="str"/>
    </x:row>
    <x:row r="9498">
      <x:c r="A9498" s="15" t="n">
        <x:v>9497</x:v>
      </x:c>
      <x:c r="B9498" s="13" t="str">
        <x:v>Papilionidae-11</x:v>
      </x:c>
      <x:c r="C9498" s="13" t="str">
        <x:v>Papilionidae</x:v>
      </x:c>
      <x:c r="D9498" s="33" t="n">
        <x:f>'AR_values'!I221</x:f>
        <x:v>2.89947550369946</x:v>
      </x:c>
      <x:c r="E9498" s="33" t="str">
        <x:v>Pieridae-3</x:v>
      </x:c>
      <x:c r="F9498" s="33" t="str">
        <x:v>Pieridae</x:v>
      </x:c>
      <x:c r="G9498" s="33" t="n">
        <x:f>'AR_values'!I293</x:f>
        <x:v>2.8202857168729976</x:v>
      </x:c>
      <x:c r="H9498" s="33" t="n">
        <x:f>ABS(D9498-G9498)</x:f>
        <x:v>0.0791897868264626</x:v>
      </x:c>
      <x:c r="I9498" s="14" t="n">
        <x:f>IFERROR(H9498/AVERAGE(D9498,G9498),"")</x:f>
        <x:v>0.02768989255762567</x:v>
      </x:c>
      <x:c r="J9498" s="14" t="n">
        <x:f>'Method'!$B$2</x:f>
        <x:v>0.05</x:v>
      </x:c>
      <x:c r="K9498" s="13" t="str">
        <x:f>IF(I9498&lt;=J9498,"是","否")</x:f>
        <x:v>是</x:v>
      </x:c>
      <x:c r="L9498" s="36" t="n">
        <x:v>0.7740003766241919</x:v>
      </x:c>
      <x:c r="M9498" s="36" t="n">
        <x:f>1-L9498</x:f>
        <x:v>0.22599962337580815</x:v>
      </x:c>
      <x:c r="N9498" s="13" t="str">
        <x:v>是</x:v>
      </x:c>
      <x:c r="O9498" s="15"/>
      <x:c r="P9498" s="13" t="str"/>
    </x:row>
    <x:row r="9499">
      <x:c r="A9499" s="15" t="n">
        <x:v>9498</x:v>
      </x:c>
      <x:c r="B9499" s="13" t="str">
        <x:v>Charaxinae-5</x:v>
      </x:c>
      <x:c r="C9499" s="13" t="str">
        <x:v>Charaxinae</x:v>
      </x:c>
      <x:c r="D9499" s="33" t="n">
        <x:f>'AR_values'!I26</x:f>
        <x:v>2.6396173843227424</x:v>
      </x:c>
      <x:c r="E9499" s="33" t="str">
        <x:v>Papilionidae-4</x:v>
      </x:c>
      <x:c r="F9499" s="33" t="str">
        <x:v>Papilionidae</x:v>
      </x:c>
      <x:c r="G9499" s="33" t="n">
        <x:f>'AR_values'!I251</x:f>
        <x:v>2.713745457806805</x:v>
      </x:c>
      <x:c r="H9499" s="33" t="n">
        <x:f>ABS(D9499-G9499)</x:f>
        <x:v>0.0741280734840628</x:v>
      </x:c>
      <x:c r="I9499" s="14" t="n">
        <x:f>IFERROR(H9499/AVERAGE(D9499,G9499),"")</x:f>
        <x:v>0.027694021746740016</x:v>
      </x:c>
      <x:c r="J9499" s="14" t="n">
        <x:f>'Method'!$B$2</x:f>
        <x:v>0.05</x:v>
      </x:c>
      <x:c r="K9499" s="13" t="str">
        <x:f>IF(I9499&lt;=J9499,"是","否")</x:f>
        <x:v>是</x:v>
      </x:c>
      <x:c r="L9499" s="36" t="n">
        <x:v>0.7298701000905745</x:v>
      </x:c>
      <x:c r="M9499" s="36" t="n">
        <x:f>1-L9499</x:f>
        <x:v>0.2701298999094255</x:v>
      </x:c>
      <x:c r="N9499" s="13" t="str">
        <x:v>是</x:v>
      </x:c>
      <x:c r="O9499" s="15"/>
      <x:c r="P9499" s="13" t="str"/>
    </x:row>
    <x:row r="9500">
      <x:c r="A9500" s="15" t="n">
        <x:v>9499</x:v>
      </x:c>
      <x:c r="B9500" s="13" t="str">
        <x:v>Lycaenidae-16</x:v>
      </x:c>
      <x:c r="C9500" s="13" t="str">
        <x:v>Lycaenidae</x:v>
      </x:c>
      <x:c r="D9500" s="33" t="n">
        <x:f>'AR_values'!I148</x:f>
        <x:v>2.498859339538604</x:v>
      </x:c>
      <x:c r="E9500" s="33" t="str">
        <x:v>Nymphalinae-5</x:v>
      </x:c>
      <x:c r="F9500" s="33" t="str">
        <x:v>Nymphalinae</x:v>
      </x:c>
      <x:c r="G9500" s="33" t="n">
        <x:f>'AR_values'!I214</x:f>
        <x:v>2.5690479950298584</x:v>
      </x:c>
      <x:c r="H9500" s="33" t="n">
        <x:f>ABS(D9500-G9500)</x:f>
        <x:v>0.07018865549125453</x:v>
      </x:c>
      <x:c r="I9500" s="14" t="n">
        <x:f>IFERROR(H9500/AVERAGE(D9500,G9500),"")</x:f>
        <x:v>0.02769926553806303</x:v>
      </x:c>
      <x:c r="J9500" s="14" t="n">
        <x:f>'Method'!$B$2</x:f>
        <x:v>0.05</x:v>
      </x:c>
      <x:c r="K9500" s="13" t="str">
        <x:f>IF(I9500&lt;=J9500,"是","否")</x:f>
        <x:v>是</x:v>
      </x:c>
      <x:c r="L9500" s="36" t="n">
        <x:v>0.8143250250159192</x:v>
      </x:c>
      <x:c r="M9500" s="36" t="n">
        <x:f>1-L9500</x:f>
        <x:v>0.1856749749840808</x:v>
      </x:c>
      <x:c r="N9500" s="13" t="str">
        <x:v>是</x:v>
      </x:c>
      <x:c r="O9500" s="15"/>
      <x:c r="P9500" s="13" t="str"/>
    </x:row>
    <x:row r="9501">
      <x:c r="A9501" s="15" t="n">
        <x:v>9500</x:v>
      </x:c>
      <x:c r="B9501" s="13" t="str">
        <x:v>Parnassiinae-3</x:v>
      </x:c>
      <x:c r="C9501" s="13" t="str">
        <x:v>Parnassiinae</x:v>
      </x:c>
      <x:c r="D9501" s="33" t="n">
        <x:f>'AR_values'!I270</x:f>
        <x:v>2.6331902913765703</x:v>
      </x:c>
      <x:c r="E9501" s="33" t="str">
        <x:v>Riodinidae-26</x:v>
      </x:c>
      <x:c r="F9501" s="33" t="str">
        <x:v>Riodinidae</x:v>
      </x:c>
      <x:c r="G9501" s="33" t="n">
        <x:f>'AR_values'!I350</x:f>
        <x:v>2.5612409898926036</x:v>
      </x:c>
      <x:c r="H9501" s="33" t="n">
        <x:f>ABS(D9501-G9501)</x:f>
        <x:v>0.07194930148396672</x:v>
      </x:c>
      <x:c r="I9501" s="14" t="n">
        <x:f>IFERROR(H9501/AVERAGE(D9501,G9501),"")</x:f>
        <x:v>0.02770247504992966</x:v>
      </x:c>
      <x:c r="J9501" s="14" t="n">
        <x:f>'Method'!$B$2</x:f>
        <x:v>0.05</x:v>
      </x:c>
      <x:c r="K9501" s="13" t="str">
        <x:f>IF(I9501&lt;=J9501,"是","否")</x:f>
        <x:v>是</x:v>
      </x:c>
      <x:c r="L9501" s="36" t="n">
        <x:v>0.9260295683613581</x:v>
      </x:c>
      <x:c r="M9501" s="36" t="n">
        <x:f>1-L9501</x:f>
        <x:v>0.07397043163864192</x:v>
      </x:c>
      <x:c r="N9501" s="13" t="str">
        <x:v>是</x:v>
      </x:c>
      <x:c r="O9501" s="15"/>
      <x:c r="P9501" s="13" t="str"/>
    </x:row>
    <x:row r="9502">
      <x:c r="A9502" s="15" t="n">
        <x:v>9501</x:v>
      </x:c>
      <x:c r="B9502" s="13" t="str">
        <x:v>Hesperiidae-34</x:v>
      </x:c>
      <x:c r="C9502" s="13" t="str">
        <x:v>Hesperiidae</x:v>
      </x:c>
      <x:c r="D9502" s="33" t="n">
        <x:f>'AR_values'!I102</x:f>
        <x:v>2.501602453160766</x:v>
      </x:c>
      <x:c r="E9502" s="33" t="str">
        <x:v>Satyrinae-22</x:v>
      </x:c>
      <x:c r="F9502" s="33" t="str">
        <x:v>Satyrinae</x:v>
      </x:c>
      <x:c r="G9502" s="33" t="n">
        <x:f>'AR_values'!I372</x:f>
        <x:v>2.4332476163410854</x:v>
      </x:c>
      <x:c r="H9502" s="33" t="n">
        <x:f>ABS(D9502-G9502)</x:f>
        <x:v>0.06835483681968046</x:v>
      </x:c>
      <x:c r="I9502" s="14" t="n">
        <x:f>IFERROR(H9502/AVERAGE(D9502,G9502),"")</x:f>
        <x:v>0.027702903171111154</x:v>
      </x:c>
      <x:c r="J9502" s="14" t="n">
        <x:f>'Method'!$B$2</x:f>
        <x:v>0.05</x:v>
      </x:c>
      <x:c r="K9502" s="13" t="str">
        <x:f>IF(I9502&lt;=J9502,"是","否")</x:f>
        <x:v>是</x:v>
      </x:c>
      <x:c r="L9502" s="36" t="n">
        <x:v>0.8693249292043482</x:v>
      </x:c>
      <x:c r="M9502" s="36" t="n">
        <x:f>1-L9502</x:f>
        <x:v>0.13067507079565177</x:v>
      </x:c>
      <x:c r="N9502" s="13" t="str">
        <x:v>是</x:v>
      </x:c>
      <x:c r="O9502" s="15"/>
      <x:c r="P9502" s="13" t="str"/>
    </x:row>
    <x:row r="9503">
      <x:c r="A9503" s="15" t="n">
        <x:v>9502</x:v>
      </x:c>
      <x:c r="B9503" s="13" t="str">
        <x:v>Charaxinae-2</x:v>
      </x:c>
      <x:c r="C9503" s="13" t="str">
        <x:v>Charaxinae</x:v>
      </x:c>
      <x:c r="D9503" s="33" t="n">
        <x:f>'AR_values'!I23</x:f>
        <x:v>2.5149952754018976</x:v>
      </x:c>
      <x:c r="E9503" s="33" t="str">
        <x:v>Lycaenidae_Lampides_boeticus</x:v>
      </x:c>
      <x:c r="F9503" s="33" t="str">
        <x:v>Lycaenidae</x:v>
      </x:c>
      <x:c r="G9503" s="33" t="n">
        <x:f>'AR_values'!I171</x:f>
        <x:v>2.4462672305614177</x:v>
      </x:c>
      <x:c r="H9503" s="33" t="n">
        <x:f>ABS(D9503-G9503)</x:f>
        <x:v>0.0687280448404799</x:v>
      </x:c>
      <x:c r="I9503" s="14" t="n">
        <x:f>IFERROR(H9503/AVERAGE(D9503,G9503),"")</x:f>
        <x:v>0.027705869124187838</x:v>
      </x:c>
      <x:c r="J9503" s="14" t="n">
        <x:f>'Method'!$B$2</x:f>
        <x:v>0.05</x:v>
      </x:c>
      <x:c r="K9503" s="13" t="str">
        <x:f>IF(I9503&lt;=J9503,"是","否")</x:f>
        <x:v>是</x:v>
      </x:c>
      <x:c r="L9503" s="36" t="n">
        <x:v>0.8802210735219458</x:v>
      </x:c>
      <x:c r="M9503" s="36" t="n">
        <x:f>1-L9503</x:f>
        <x:v>0.11977892647805422</x:v>
      </x:c>
      <x:c r="N9503" s="13" t="str">
        <x:v>是</x:v>
      </x:c>
      <x:c r="O9503" s="15"/>
      <x:c r="P9503" s="13" t="str"/>
    </x:row>
    <x:row r="9504">
      <x:c r="A9504" s="15" t="n">
        <x:v>9503</x:v>
      </x:c>
      <x:c r="B9504" s="13" t="str">
        <x:v>Charaxinae-13</x:v>
      </x:c>
      <x:c r="C9504" s="13" t="str">
        <x:v>Charaxinae</x:v>
      </x:c>
      <x:c r="D9504" s="33" t="n">
        <x:f>'AR_values'!I20</x:f>
        <x:v>2.0476552490692606</x:v>
      </x:c>
      <x:c r="E9504" s="33" t="str">
        <x:v>Lycaenidae-11</x:v>
      </x:c>
      <x:c r="F9504" s="33" t="str">
        <x:v>Lycaenidae</x:v>
      </x:c>
      <x:c r="G9504" s="33" t="n">
        <x:f>'AR_values'!I144</x:f>
        <x:v>2.1051967678221857</x:v>
      </x:c>
      <x:c r="H9504" s="33" t="n">
        <x:f>ABS(D9504-G9504)</x:f>
        <x:v>0.057541518752925125</x:v>
      </x:c>
      <x:c r="I9504" s="14" t="n">
        <x:f>IFERROR(H9504/AVERAGE(D9504,G9504),"")</x:f>
        <x:v>0.02771180794253148</x:v>
      </x:c>
      <x:c r="J9504" s="14" t="n">
        <x:f>'Method'!$B$2</x:f>
        <x:v>0.05</x:v>
      </x:c>
      <x:c r="K9504" s="13" t="str">
        <x:f>IF(I9504&lt;=J9504,"是","否")</x:f>
        <x:v>是</x:v>
      </x:c>
      <x:c r="L9504" s="36" t="n">
        <x:v>0.8633909131890161</x:v>
      </x:c>
      <x:c r="M9504" s="36" t="n">
        <x:f>1-L9504</x:f>
        <x:v>0.13660908681098394</x:v>
      </x:c>
      <x:c r="N9504" s="13" t="str">
        <x:v>是</x:v>
      </x:c>
      <x:c r="O9504" s="15"/>
      <x:c r="P9504" s="13" t="str"/>
    </x:row>
    <x:row r="9505">
      <x:c r="A9505" s="15" t="n">
        <x:v>9504</x:v>
      </x:c>
      <x:c r="B9505" s="13" t="str">
        <x:v>Limenitidinae-5</x:v>
      </x:c>
      <x:c r="C9505" s="13" t="str">
        <x:v>Limenitidinae</x:v>
      </x:c>
      <x:c r="D9505" s="33" t="n">
        <x:f>'AR_values'!I137</x:f>
        <x:v>2.6752389127189056</x:v>
      </x:c>
      <x:c r="E9505" s="33" t="str">
        <x:v>Riodinidae-19</x:v>
      </x:c>
      <x:c r="F9505" s="33" t="str">
        <x:v>Riodinidae</x:v>
      </x:c>
      <x:c r="G9505" s="33" t="n">
        <x:f>'AR_values'!I342</x:f>
        <x:v>2.602113971974256</x:v>
      </x:c>
      <x:c r="H9505" s="33" t="n">
        <x:f>ABS(D9505-G9505)</x:f>
        <x:v>0.0731249407446497</x:v>
      </x:c>
      <x:c r="I9505" s="14" t="n">
        <x:f>IFERROR(H9505/AVERAGE(D9505,G9505),"")</x:f>
        <x:v>0.027712734904177767</x:v>
      </x:c>
      <x:c r="J9505" s="14" t="n">
        <x:f>'Method'!$B$2</x:f>
        <x:v>0.05</x:v>
      </x:c>
      <x:c r="K9505" s="13" t="str">
        <x:f>IF(I9505&lt;=J9505,"是","否")</x:f>
        <x:v>是</x:v>
      </x:c>
      <x:c r="L9505" s="36" t="n">
        <x:v>0.8654895939952235</x:v>
      </x:c>
      <x:c r="M9505" s="36" t="n">
        <x:f>1-L9505</x:f>
        <x:v>0.13451040600477648</x:v>
      </x:c>
      <x:c r="N9505" s="13" t="str">
        <x:v>是</x:v>
      </x:c>
      <x:c r="O9505" s="15"/>
      <x:c r="P9505" s="13" t="str"/>
    </x:row>
    <x:row r="9506">
      <x:c r="A9506" s="15" t="n">
        <x:v>9505</x:v>
      </x:c>
      <x:c r="B9506" s="13" t="str">
        <x:v>Papilionidae-21</x:v>
      </x:c>
      <x:c r="C9506" s="13" t="str">
        <x:v>Papilionidae</x:v>
      </x:c>
      <x:c r="D9506" s="33" t="n">
        <x:f>'AR_values'!I232</x:f>
        <x:v>2.6787195291908024</x:v>
      </x:c>
      <x:c r="E9506" s="33" t="str">
        <x:v>Satyrinae-8</x:v>
      </x:c>
      <x:c r="F9506" s="33" t="str">
        <x:v>Satyrinae</x:v>
      </x:c>
      <x:c r="G9506" s="33" t="n">
        <x:f>'AR_values'!I383</x:f>
        <x:v>2.6054994443958197</x:v>
      </x:c>
      <x:c r="H9506" s="33" t="n">
        <x:f>ABS(D9506-G9506)</x:f>
        <x:v>0.07322008479498265</x:v>
      </x:c>
      <x:c r="I9506" s="14" t="n">
        <x:f>IFERROR(H9506/AVERAGE(D9506,G9506),"")</x:f>
        <x:v>0.02771273679647878</x:v>
      </x:c>
      <x:c r="J9506" s="14" t="n">
        <x:f>'Method'!$B$2</x:f>
        <x:v>0.05</x:v>
      </x:c>
      <x:c r="K9506" s="13" t="str">
        <x:f>IF(I9506&lt;=J9506,"是","否")</x:f>
        <x:v>是</x:v>
      </x:c>
      <x:c r="L9506" s="36" t="n">
        <x:v>0.7716977419765517</x:v>
      </x:c>
      <x:c r="M9506" s="36" t="n">
        <x:f>1-L9506</x:f>
        <x:v>0.22830225802344828</x:v>
      </x:c>
      <x:c r="N9506" s="13" t="str">
        <x:v>是</x:v>
      </x:c>
      <x:c r="O9506" s="15"/>
      <x:c r="P9506" s="13" t="str"/>
    </x:row>
    <x:row r="9507">
      <x:c r="A9507" s="15" t="n">
        <x:v>9506</x:v>
      </x:c>
      <x:c r="B9507" s="13" t="str">
        <x:v>Nymphalinae-2</x:v>
      </x:c>
      <x:c r="C9507" s="13" t="str">
        <x:v>Nymphalinae</x:v>
      </x:c>
      <x:c r="D9507" s="33" t="n">
        <x:f>'AR_values'!I200</x:f>
        <x:v>2.4640253392622755</x:v>
      </x:c>
      <x:c r="E9507" s="33" t="str">
        <x:v>Satyrinae-15</x:v>
      </x:c>
      <x:c r="F9507" s="33" t="str">
        <x:v>Satyrinae</x:v>
      </x:c>
      <x:c r="G9507" s="33" t="n">
        <x:f>'AR_values'!I364</x:f>
        <x:v>2.533271446118186</x:v>
      </x:c>
      <x:c r="H9507" s="33" t="n">
        <x:f>ABS(D9507-G9507)</x:f>
        <x:v>0.06924610685591048</x:v>
      </x:c>
      <x:c r="I9507" s="14" t="n">
        <x:f>IFERROR(H9507/AVERAGE(D9507,G9507),"")</x:f>
        <x:v>0.02771342580992557</x:v>
      </x:c>
      <x:c r="J9507" s="14" t="n">
        <x:f>'Method'!$B$2</x:f>
        <x:v>0.05</x:v>
      </x:c>
      <x:c r="K9507" s="13" t="str">
        <x:f>IF(I9507&lt;=J9507,"是","否")</x:f>
        <x:v>是</x:v>
      </x:c>
      <x:c r="L9507" s="36" t="n">
        <x:v>0.8015481427855432</x:v>
      </x:c>
      <x:c r="M9507" s="36" t="n">
        <x:f>1-L9507</x:f>
        <x:v>0.1984518572144568</x:v>
      </x:c>
      <x:c r="N9507" s="13" t="str">
        <x:v>是</x:v>
      </x:c>
      <x:c r="O9507" s="15"/>
      <x:c r="P9507" s="13" t="str"/>
    </x:row>
    <x:row r="9508">
      <x:c r="A9508" s="15" t="n">
        <x:v>9507</x:v>
      </x:c>
      <x:c r="B9508" s="13" t="str">
        <x:v>Nymphalinae-22</x:v>
      </x:c>
      <x:c r="C9508" s="13" t="str">
        <x:v>Nymphalinae</x:v>
      </x:c>
      <x:c r="D9508" s="33" t="n">
        <x:f>'AR_values'!I203</x:f>
        <x:v>2.534278425389025</x:v>
      </x:c>
      <x:c r="E9508" s="33" t="str">
        <x:v>Satyrinae-8</x:v>
      </x:c>
      <x:c r="F9508" s="33" t="str">
        <x:v>Satyrinae</x:v>
      </x:c>
      <x:c r="G9508" s="33" t="n">
        <x:f>'AR_values'!I383</x:f>
        <x:v>2.6054994443958197</x:v>
      </x:c>
      <x:c r="H9508" s="33" t="n">
        <x:f>ABS(D9508-G9508)</x:f>
        <x:v>0.07122101900679478</x:v>
      </x:c>
      <x:c r="I9508" s="14" t="n">
        <x:f>IFERROR(H9508/AVERAGE(D9508,G9508),"")</x:f>
        <x:v>0.027713656430750053</x:v>
      </x:c>
      <x:c r="J9508" s="14" t="n">
        <x:f>'Method'!$B$2</x:f>
        <x:v>0.05</x:v>
      </x:c>
      <x:c r="K9508" s="13" t="str">
        <x:f>IF(I9508&lt;=J9508,"是","否")</x:f>
        <x:v>是</x:v>
      </x:c>
      <x:c r="L9508" s="36" t="n">
        <x:v>0.8731730540347536</x:v>
      </x:c>
      <x:c r="M9508" s="36" t="n">
        <x:f>1-L9508</x:f>
        <x:v>0.12682694596524635</x:v>
      </x:c>
      <x:c r="N9508" s="13" t="str">
        <x:v>是</x:v>
      </x:c>
      <x:c r="O9508" s="15"/>
      <x:c r="P9508" s="13" t="str"/>
    </x:row>
    <x:row r="9509">
      <x:c r="A9509" s="15" t="n">
        <x:v>9508</x:v>
      </x:c>
      <x:c r="B9509" s="13" t="str">
        <x:v>Charaxinae-7</x:v>
      </x:c>
      <x:c r="C9509" s="13" t="str">
        <x:v>Charaxinae</x:v>
      </x:c>
      <x:c r="D9509" s="33" t="n">
        <x:f>'AR_values'!I28</x:f>
        <x:v>2.3144245792096236</x:v>
      </x:c>
      <x:c r="E9509" s="33" t="str">
        <x:v>Hesperiidae-33</x:v>
      </x:c>
      <x:c r="F9509" s="33" t="str">
        <x:v>Hesperiidae</x:v>
      </x:c>
      <x:c r="G9509" s="33" t="n">
        <x:f>'AR_values'!I101</x:f>
        <x:v>2.3794769606989794</x:v>
      </x:c>
      <x:c r="H9509" s="33" t="n">
        <x:f>ABS(D9509-G9509)</x:f>
        <x:v>0.06505238148935577</x:v>
      </x:c>
      <x:c r="I9509" s="14" t="n">
        <x:f>IFERROR(H9509/AVERAGE(D9509,G9509),"")</x:f>
        <x:v>0.02771782958643927</x:v>
      </x:c>
      <x:c r="J9509" s="14" t="n">
        <x:f>'Method'!$B$2</x:f>
        <x:v>0.05</x:v>
      </x:c>
      <x:c r="K9509" s="13" t="str">
        <x:f>IF(I9509&lt;=J9509,"是","否")</x:f>
        <x:v>是</x:v>
      </x:c>
      <x:c r="L9509" s="36" t="n">
        <x:v>0.7500661120039057</x:v>
      </x:c>
      <x:c r="M9509" s="36" t="n">
        <x:f>1-L9509</x:f>
        <x:v>0.24993388799609428</x:v>
      </x:c>
      <x:c r="N9509" s="13" t="str">
        <x:v>是</x:v>
      </x:c>
      <x:c r="O9509" s="15"/>
      <x:c r="P9509" s="13" t="str"/>
    </x:row>
    <x:row r="9510">
      <x:c r="A9510" s="15" t="n">
        <x:v>9509</x:v>
      </x:c>
      <x:c r="B9510" s="13" t="str">
        <x:v>Hesperiidae-25</x:v>
      </x:c>
      <x:c r="C9510" s="13" t="str">
        <x:v>Hesperiidae</x:v>
      </x:c>
      <x:c r="D9510" s="33" t="n">
        <x:f>'AR_values'!I92</x:f>
        <x:v>2.880862791094341</x:v>
      </x:c>
      <x:c r="E9510" s="33" t="str">
        <x:v>Papilionidae-2</x:v>
      </x:c>
      <x:c r="F9510" s="33" t="str">
        <x:v>Papilionidae</x:v>
      </x:c>
      <x:c r="G9510" s="33" t="n">
        <x:f>'AR_values'!I230</x:f>
        <x:v>2.8020899751082338</x:v>
      </x:c>
      <x:c r="H9510" s="33" t="n">
        <x:f>ABS(D9510-G9510)</x:f>
        <x:v>0.07877281598610741</x:v>
      </x:c>
      <x:c r="I9510" s="14" t="n">
        <x:f>IFERROR(H9510/AVERAGE(D9510,G9510),"")</x:f>
        <x:v>0.02772249540928156</x:v>
      </x:c>
      <x:c r="J9510" s="14" t="n">
        <x:f>'Method'!$B$2</x:f>
        <x:v>0.05</x:v>
      </x:c>
      <x:c r="K9510" s="13" t="str">
        <x:f>IF(I9510&lt;=J9510,"是","否")</x:f>
        <x:v>是</x:v>
      </x:c>
      <x:c r="L9510" s="36" t="n">
        <x:v>0.6985383678440926</x:v>
      </x:c>
      <x:c r="M9510" s="36" t="n">
        <x:f>1-L9510</x:f>
        <x:v>0.3014616321559074</x:v>
      </x:c>
      <x:c r="N9510" s="13" t="str">
        <x:v>是</x:v>
      </x:c>
      <x:c r="O9510" s="15"/>
      <x:c r="P9510" s="13" t="str"/>
    </x:row>
    <x:row r="9511">
      <x:c r="A9511" s="15" t="n">
        <x:v>9510</x:v>
      </x:c>
      <x:c r="B9511" s="13" t="str">
        <x:v>Papilionidae-37</x:v>
      </x:c>
      <x:c r="C9511" s="13" t="str">
        <x:v>Papilionidae</x:v>
      </x:c>
      <x:c r="D9511" s="33" t="n">
        <x:f>'AR_values'!I248</x:f>
        <x:v>2.8373410770929315</x:v>
      </x:c>
      <x:c r="E9511" s="33" t="str">
        <x:v>Papilionidae_Graphium_agamemnon</x:v>
      </x:c>
      <x:c r="F9511" s="33" t="str">
        <x:v>Papilionidae</x:v>
      </x:c>
      <x:c r="G9511" s="33" t="n">
        <x:f>'AR_values'!I262</x:f>
        <x:v>2.9171092824470413</x:v>
      </x:c>
      <x:c r="H9511" s="33" t="n">
        <x:f>ABS(D9511-G9511)</x:f>
        <x:v>0.07976820535410978</x:v>
      </x:c>
      <x:c r="I9511" s="14" t="n">
        <x:f>IFERROR(H9511/AVERAGE(D9511,G9511),"")</x:f>
        <x:v>0.027724005029208965</x:v>
      </x:c>
      <x:c r="J9511" s="14" t="n">
        <x:f>'Method'!$B$2</x:f>
        <x:v>0.05</x:v>
      </x:c>
      <x:c r="K9511" s="13" t="str">
        <x:f>IF(I9511&lt;=J9511,"是","否")</x:f>
        <x:v>是</x:v>
      </x:c>
      <x:c r="L9511" s="36" t="n">
        <x:v>0.8363586466460188</x:v>
      </x:c>
      <x:c r="M9511" s="36" t="n">
        <x:f>1-L9511</x:f>
        <x:v>0.16364135335398122</x:v>
      </x:c>
      <x:c r="N9511" s="13" t="str">
        <x:v>否</x:v>
      </x:c>
      <x:c r="O9511" s="15"/>
      <x:c r="P9511" s="13" t="str"/>
    </x:row>
    <x:row r="9512">
      <x:c r="A9512" s="15" t="n">
        <x:v>9511</x:v>
      </x:c>
      <x:c r="B9512" s="13" t="str">
        <x:v>Charaxinae-1</x:v>
      </x:c>
      <x:c r="C9512" s="13" t="str">
        <x:v>Charaxinae</x:v>
      </x:c>
      <x:c r="D9512" s="33" t="n">
        <x:f>'AR_values'!I16</x:f>
        <x:v>2.523144015314187</x:v>
      </x:c>
      <x:c r="E9512" s="33" t="str">
        <x:v>Papilionidae-39</x:v>
      </x:c>
      <x:c r="F9512" s="33" t="str">
        <x:v>Papilionidae</x:v>
      </x:c>
      <x:c r="G9512" s="33" t="n">
        <x:f>'AR_values'!I250</x:f>
        <x:v>2.4541464680106215</x:v>
      </x:c>
      <x:c r="H9512" s="33" t="n">
        <x:f>ABS(D9512-G9512)</x:f>
        <x:v>0.06899754730356555</x:v>
      </x:c>
      <x:c r="I9512" s="14" t="n">
        <x:f>IFERROR(H9512/AVERAGE(D9512,G9512),"")</x:f>
        <x:v>0.0277249429321937</x:v>
      </x:c>
      <x:c r="J9512" s="14" t="n">
        <x:f>'Method'!$B$2</x:f>
        <x:v>0.05</x:v>
      </x:c>
      <x:c r="K9512" s="13" t="str">
        <x:f>IF(I9512&lt;=J9512,"是","否")</x:f>
        <x:v>是</x:v>
      </x:c>
      <x:c r="L9512" s="36" t="n">
        <x:v>0.8959943042554681</x:v>
      </x:c>
      <x:c r="M9512" s="36" t="n">
        <x:f>1-L9512</x:f>
        <x:v>0.10400569574453189</x:v>
      </x:c>
      <x:c r="N9512" s="13" t="str">
        <x:v>是</x:v>
      </x:c>
      <x:c r="O9512" s="15"/>
      <x:c r="P9512" s="13" t="str"/>
    </x:row>
    <x:row r="9513">
      <x:c r="A9513" s="15" t="n">
        <x:v>9512</x:v>
      </x:c>
      <x:c r="B9513" s="13" t="str">
        <x:v>Heliconiinae-3</x:v>
      </x:c>
      <x:c r="C9513" s="13" t="str">
        <x:v>Heliconiinae</x:v>
      </x:c>
      <x:c r="D9513" s="33" t="n">
        <x:f>'AR_values'!I68</x:f>
        <x:v>2.5394332166507505</x:v>
      </x:c>
      <x:c r="E9513" s="33" t="str">
        <x:v>Lycaenidae_Jalmenus_icilus</x:v>
      </x:c>
      <x:c r="F9513" s="33" t="str">
        <x:v>Lycaenidae</x:v>
      </x:c>
      <x:c r="G9513" s="33" t="n">
        <x:f>'AR_values'!I169</x:f>
        <x:v>2.4699878264847173</x:v>
      </x:c>
      <x:c r="H9513" s="33" t="n">
        <x:f>ABS(D9513-G9513)</x:f>
        <x:v>0.06944539016603324</x:v>
      </x:c>
      <x:c r="I9513" s="14" t="n">
        <x:f>IFERROR(H9513/AVERAGE(D9513,G9513),"")</x:f>
        <x:v>0.027725914658819087</x:v>
      </x:c>
      <x:c r="J9513" s="14" t="n">
        <x:f>'Method'!$B$2</x:f>
        <x:v>0.05</x:v>
      </x:c>
      <x:c r="K9513" s="13" t="str">
        <x:f>IF(I9513&lt;=J9513,"是","否")</x:f>
        <x:v>是</x:v>
      </x:c>
      <x:c r="L9513" s="36" t="n">
        <x:v>0.7266670944009581</x:v>
      </x:c>
      <x:c r="M9513" s="36" t="n">
        <x:f>1-L9513</x:f>
        <x:v>0.2733329055990419</x:v>
      </x:c>
      <x:c r="N9513" s="13" t="str">
        <x:v>是</x:v>
      </x:c>
      <x:c r="O9513" s="15"/>
      <x:c r="P9513" s="13" t="str"/>
    </x:row>
    <x:row r="9514">
      <x:c r="A9514" s="15" t="n">
        <x:v>9513</x:v>
      </x:c>
      <x:c r="B9514" s="13" t="str">
        <x:v>Charaxinae-12</x:v>
      </x:c>
      <x:c r="C9514" s="13" t="str">
        <x:v>Charaxinae</x:v>
      </x:c>
      <x:c r="D9514" s="33" t="n">
        <x:f>'AR_values'!I19</x:f>
        <x:v>2.554072397947023</x:v>
      </x:c>
      <x:c r="E9514" s="33" t="str">
        <x:v>Nymphalinae-26</x:v>
      </x:c>
      <x:c r="F9514" s="33" t="str">
        <x:v>Nymphalinae</x:v>
      </x:c>
      <x:c r="G9514" s="33" t="n">
        <x:f>'AR_values'!I207</x:f>
        <x:v>2.625888705350113</x:v>
      </x:c>
      <x:c r="H9514" s="33" t="n">
        <x:f>ABS(D9514-G9514)</x:f>
        <x:v>0.0718163074030902</x:v>
      </x:c>
      <x:c r="I9514" s="14" t="n">
        <x:f>IFERROR(H9514/AVERAGE(D9514,G9514),"")</x:f>
        <x:v>0.027728512230479046</x:v>
      </x:c>
      <x:c r="J9514" s="14" t="n">
        <x:f>'Method'!$B$2</x:f>
        <x:v>0.05</x:v>
      </x:c>
      <x:c r="K9514" s="13" t="str">
        <x:f>IF(I9514&lt;=J9514,"是","否")</x:f>
        <x:v>是</x:v>
      </x:c>
      <x:c r="L9514" s="36" t="n">
        <x:v>0.7980477798393509</x:v>
      </x:c>
      <x:c r="M9514" s="36" t="n">
        <x:f>1-L9514</x:f>
        <x:v>0.20195222016064907</x:v>
      </x:c>
      <x:c r="N9514" s="13" t="str">
        <x:v>是</x:v>
      </x:c>
      <x:c r="O9514" s="15"/>
      <x:c r="P9514" s="13" t="str"/>
    </x:row>
    <x:row r="9515">
      <x:c r="A9515" s="15" t="n">
        <x:v>9514</x:v>
      </x:c>
      <x:c r="B9515" s="13" t="str">
        <x:v>Hesperiidae-3</x:v>
      </x:c>
      <x:c r="C9515" s="13" t="str">
        <x:v>Hesperiidae</x:v>
      </x:c>
      <x:c r="D9515" s="33" t="n">
        <x:f>'AR_values'!I97</x:f>
        <x:v>2.591973325677966</x:v>
      </x:c>
      <x:c r="E9515" s="33" t="str">
        <x:v>Satyrinae-27</x:v>
      </x:c>
      <x:c r="F9515" s="33" t="str">
        <x:v>Satyrinae</x:v>
      </x:c>
      <x:c r="G9515" s="33" t="n">
        <x:f>'AR_values'!I377</x:f>
        <x:v>2.664861838108956</x:v>
      </x:c>
      <x:c r="H9515" s="33" t="n">
        <x:f>ABS(D9515-G9515)</x:f>
        <x:v>0.07288851243099037</x:v>
      </x:c>
      <x:c r="I9515" s="14" t="n">
        <x:f>IFERROR(H9515/AVERAGE(D9515,G9515),"")</x:f>
        <x:v>0.027730948435705904</x:v>
      </x:c>
      <x:c r="J9515" s="14" t="n">
        <x:f>'Method'!$B$2</x:f>
        <x:v>0.05</x:v>
      </x:c>
      <x:c r="K9515" s="13" t="str">
        <x:f>IF(I9515&lt;=J9515,"是","否")</x:f>
        <x:v>是</x:v>
      </x:c>
      <x:c r="L9515" s="36" t="n">
        <x:v>0.7790074435942257</x:v>
      </x:c>
      <x:c r="M9515" s="36" t="n">
        <x:f>1-L9515</x:f>
        <x:v>0.2209925564057743</x:v>
      </x:c>
      <x:c r="N9515" s="13" t="str">
        <x:v>是</x:v>
      </x:c>
      <x:c r="O9515" s="15"/>
      <x:c r="P9515" s="13" t="str"/>
    </x:row>
    <x:row r="9516">
      <x:c r="A9516" s="15" t="n">
        <x:v>9515</x:v>
      </x:c>
      <x:c r="B9516" s="13" t="str">
        <x:v>Biblidinae-8</x:v>
      </x:c>
      <x:c r="C9516" s="13" t="str">
        <x:v>Biblidinae</x:v>
      </x:c>
      <x:c r="D9516" s="33" t="n">
        <x:f>'AR_values'!I14</x:f>
        <x:v>2.7056501761728056</x:v>
      </x:c>
      <x:c r="E9516" s="33" t="str">
        <x:v>Danainae-2</x:v>
      </x:c>
      <x:c r="F9516" s="33" t="str">
        <x:v>Danainae</x:v>
      </x:c>
      <x:c r="G9516" s="33" t="n">
        <x:f>'AR_values'!I40</x:f>
        <x:v>2.7817420272828395</x:v>
      </x:c>
      <x:c r="H9516" s="33" t="n">
        <x:f>ABS(D9516-G9516)</x:f>
        <x:v>0.07609185111003391</x:v>
      </x:c>
      <x:c r="I9516" s="14" t="n">
        <x:f>IFERROR(H9516/AVERAGE(D9516,G9516),"")</x:f>
        <x:v>0.027733337909441075</x:v>
      </x:c>
      <x:c r="J9516" s="14" t="n">
        <x:f>'Method'!$B$2</x:f>
        <x:v>0.05</x:v>
      </x:c>
      <x:c r="K9516" s="13" t="str">
        <x:f>IF(I9516&lt;=J9516,"是","否")</x:f>
        <x:v>是</x:v>
      </x:c>
      <x:c r="L9516" s="36" t="n">
        <x:v>0.9153996101364522</x:v>
      </x:c>
      <x:c r="M9516" s="36" t="n">
        <x:f>1-L9516</x:f>
        <x:v>0.08460038986354779</x:v>
      </x:c>
      <x:c r="N9516" s="13" t="str">
        <x:v>是</x:v>
      </x:c>
      <x:c r="O9516" s="15"/>
      <x:c r="P9516" s="13" t="str"/>
    </x:row>
    <x:row r="9517">
      <x:c r="A9517" s="15" t="n">
        <x:v>9516</x:v>
      </x:c>
      <x:c r="B9517" s="13" t="str">
        <x:v>Charaxinae-4</x:v>
      </x:c>
      <x:c r="C9517" s="13" t="str">
        <x:v>Charaxinae</x:v>
      </x:c>
      <x:c r="D9517" s="33" t="n">
        <x:f>'AR_values'!I25</x:f>
        <x:v>2.4469912103918943</x:v>
      </x:c>
      <x:c r="E9517" s="33" t="str">
        <x:v>Pieridae-Coliadinae-21</x:v>
      </x:c>
      <x:c r="F9517" s="33" t="str">
        <x:v>Pieridae-Coliadinae</x:v>
      </x:c>
      <x:c r="G9517" s="33" t="n">
        <x:f>'AR_values'!I313</x:f>
        <x:v>2.515818512601095</x:v>
      </x:c>
      <x:c r="H9517" s="33" t="n">
        <x:f>ABS(D9517-G9517)</x:f>
        <x:v>0.06882730220920052</x:v>
      </x:c>
      <x:c r="I9517" s="14" t="n">
        <x:f>IFERROR(H9517/AVERAGE(D9517,G9517),"")</x:f>
        <x:v>0.027737231951617886</x:v>
      </x:c>
      <x:c r="J9517" s="14" t="n">
        <x:f>'Method'!$B$2</x:f>
        <x:v>0.05</x:v>
      </x:c>
      <x:c r="K9517" s="13" t="str">
        <x:f>IF(I9517&lt;=J9517,"是","否")</x:f>
        <x:v>是</x:v>
      </x:c>
      <x:c r="L9517" s="36" t="n">
        <x:v>0.8135408074548008</x:v>
      </x:c>
      <x:c r="M9517" s="36" t="n">
        <x:f>1-L9517</x:f>
        <x:v>0.18645919254519916</x:v>
      </x:c>
      <x:c r="N9517" s="13" t="str">
        <x:v>是</x:v>
      </x:c>
      <x:c r="O9517" s="15"/>
      <x:c r="P9517" s="13" t="str"/>
    </x:row>
    <x:row r="9518">
      <x:c r="A9518" s="15" t="n">
        <x:v>9517</x:v>
      </x:c>
      <x:c r="B9518" s="13" t="str">
        <x:v>Nymphalinae-6</x:v>
      </x:c>
      <x:c r="C9518" s="13" t="str">
        <x:v>Nymphalinae</x:v>
      </x:c>
      <x:c r="D9518" s="33" t="n">
        <x:f>'AR_values'!I215</x:f>
        <x:v>2.6598117071739735</x:v>
      </x:c>
      <x:c r="E9518" s="33" t="str">
        <x:v>Pieridae-Coliadinae-14</x:v>
      </x:c>
      <x:c r="F9518" s="33" t="str">
        <x:v>Pieridae-Coliadinae</x:v>
      </x:c>
      <x:c r="G9518" s="33" t="n">
        <x:f>'AR_values'!I305</x:f>
        <x:v>2.587036999278014</x:v>
      </x:c>
      <x:c r="H9518" s="33" t="n">
        <x:f>ABS(D9518-G9518)</x:f>
        <x:v>0.07277470789595952</x:v>
      </x:c>
      <x:c r="I9518" s="14" t="n">
        <x:f>IFERROR(H9518/AVERAGE(D9518,G9518),"")</x:f>
        <x:v>0.027740349290601547</x:v>
      </x:c>
      <x:c r="J9518" s="14" t="n">
        <x:f>'Method'!$B$2</x:f>
        <x:v>0.05</x:v>
      </x:c>
      <x:c r="K9518" s="13" t="str">
        <x:f>IF(I9518&lt;=J9518,"是","否")</x:f>
        <x:v>是</x:v>
      </x:c>
      <x:c r="L9518" s="36" t="n">
        <x:v>0.7533503219494437</x:v>
      </x:c>
      <x:c r="M9518" s="36" t="n">
        <x:f>1-L9518</x:f>
        <x:v>0.24664967805055626</x:v>
      </x:c>
      <x:c r="N9518" s="13" t="str">
        <x:v>是</x:v>
      </x:c>
      <x:c r="O9518" s="15"/>
      <x:c r="P9518" s="13" t="str"/>
    </x:row>
    <x:row r="9519">
      <x:c r="A9519" s="15" t="n">
        <x:v>9518</x:v>
      </x:c>
      <x:c r="B9519" s="13" t="str">
        <x:v>Biblidinae-8</x:v>
      </x:c>
      <x:c r="C9519" s="13" t="str">
        <x:v>Biblidinae</x:v>
      </x:c>
      <x:c r="D9519" s="33" t="n">
        <x:f>'AR_values'!I14</x:f>
        <x:v>2.7056501761728056</x:v>
      </x:c>
      <x:c r="E9519" s="33" t="str">
        <x:v>Nymphalinae-20</x:v>
      </x:c>
      <x:c r="F9519" s="33" t="str">
        <x:v>Nymphalinae</x:v>
      </x:c>
      <x:c r="G9519" s="33" t="n">
        <x:f>'AR_values'!I201</x:f>
        <x:v>2.6316211778781273</x:v>
      </x:c>
      <x:c r="H9519" s="33" t="n">
        <x:f>ABS(D9519-G9519)</x:f>
        <x:v>0.07402899829467824</x:v>
      </x:c>
      <x:c r="I9519" s="14" t="n">
        <x:f>IFERROR(H9519/AVERAGE(D9519,G9519),"")</x:f>
        <x:v>0.027740391441214998</x:v>
      </x:c>
      <x:c r="J9519" s="14" t="n">
        <x:f>'Method'!$B$2</x:f>
        <x:v>0.05</x:v>
      </x:c>
      <x:c r="K9519" s="13" t="str">
        <x:f>IF(I9519&lt;=J9519,"是","否")</x:f>
        <x:v>是</x:v>
      </x:c>
      <x:c r="L9519" s="36" t="n">
        <x:v>0.8235499566432218</x:v>
      </x:c>
      <x:c r="M9519" s="36" t="n">
        <x:f>1-L9519</x:f>
        <x:v>0.17645004335677816</x:v>
      </x:c>
      <x:c r="N9519" s="13" t="str">
        <x:v>是</x:v>
      </x:c>
      <x:c r="O9519" s="15"/>
      <x:c r="P9519" s="13" t="str"/>
    </x:row>
    <x:row r="9520">
      <x:c r="A9520" s="15" t="n">
        <x:v>9519</x:v>
      </x:c>
      <x:c r="B9520" s="13" t="str">
        <x:v>Heliconiinae-12</x:v>
      </x:c>
      <x:c r="C9520" s="13" t="str">
        <x:v>Heliconiinae</x:v>
      </x:c>
      <x:c r="D9520" s="33" t="n">
        <x:f>'AR_values'!I55</x:f>
        <x:v>2.594508588732347</x:v>
      </x:c>
      <x:c r="E9520" s="33" t="str">
        <x:v>Lycaenidae_Candalides_heathi</x:v>
      </x:c>
      <x:c r="F9520" s="33" t="str">
        <x:v>Lycaenidae</x:v>
      </x:c>
      <x:c r="G9520" s="33" t="n">
        <x:f>'AR_values'!I166</x:f>
        <x:v>2.5235179269616976</x:v>
      </x:c>
      <x:c r="H9520" s="33" t="n">
        <x:f>ABS(D9520-G9520)</x:f>
        <x:v>0.0709906617706495</x:v>
      </x:c>
      <x:c r="I9520" s="14" t="n">
        <x:f>IFERROR(H9520/AVERAGE(D9520,G9520),"")</x:f>
        <x:v>0.02774142007782178</x:v>
      </x:c>
      <x:c r="J9520" s="14" t="n">
        <x:f>'Method'!$B$2</x:f>
        <x:v>0.05</x:v>
      </x:c>
      <x:c r="K9520" s="13" t="str">
        <x:f>IF(I9520&lt;=J9520,"是","否")</x:f>
        <x:v>是</x:v>
      </x:c>
      <x:c r="L9520" s="36" t="n">
        <x:v>0.925785534943812</x:v>
      </x:c>
      <x:c r="M9520" s="36" t="n">
        <x:f>1-L9520</x:f>
        <x:v>0.074214465056188</x:v>
      </x:c>
      <x:c r="N9520" s="13" t="str">
        <x:v>是</x:v>
      </x:c>
      <x:c r="O9520" s="15"/>
      <x:c r="P9520" s="13" t="str"/>
    </x:row>
    <x:row r="9521">
      <x:c r="A9521" s="15" t="n">
        <x:v>9520</x:v>
      </x:c>
      <x:c r="B9521" s="13" t="str">
        <x:v>Hesperiidae-17</x:v>
      </x:c>
      <x:c r="C9521" s="13" t="str">
        <x:v>Hesperiidae</x:v>
      </x:c>
      <x:c r="D9521" s="33" t="n">
        <x:f>'AR_values'!I83</x:f>
        <x:v>2.640925848247515</x:v>
      </x:c>
      <x:c r="E9521" s="33" t="str">
        <x:v>Papilionidae-10</x:v>
      </x:c>
      <x:c r="F9521" s="33" t="str">
        <x:v>Papilionidae</x:v>
      </x:c>
      <x:c r="G9521" s="33" t="n">
        <x:f>'AR_values'!I220</x:f>
        <x:v>2.568647104070697</x:v>
      </x:c>
      <x:c r="H9521" s="33" t="n">
        <x:f>ABS(D9521-G9521)</x:f>
        <x:v>0.07227874417681823</x:v>
      </x:c>
      <x:c r="I9521" s="14" t="n">
        <x:f>IFERROR(H9521/AVERAGE(D9521,G9521),"")</x:f>
        <x:v>0.027748433446797154</x:v>
      </x:c>
      <x:c r="J9521" s="14" t="n">
        <x:f>'Method'!$B$2</x:f>
        <x:v>0.05</x:v>
      </x:c>
      <x:c r="K9521" s="13" t="str">
        <x:f>IF(I9521&lt;=J9521,"是","否")</x:f>
        <x:v>是</x:v>
      </x:c>
      <x:c r="L9521" s="36" t="n">
        <x:v>0.7306516402588707</x:v>
      </x:c>
      <x:c r="M9521" s="36" t="n">
        <x:f>1-L9521</x:f>
        <x:v>0.26934835974112925</x:v>
      </x:c>
      <x:c r="N9521" s="13" t="str">
        <x:v>是</x:v>
      </x:c>
      <x:c r="O9521" s="15"/>
      <x:c r="P9521" s="13" t="str"/>
    </x:row>
    <x:row r="9522">
      <x:c r="A9522" s="15" t="n">
        <x:v>9521</x:v>
      </x:c>
      <x:c r="B9522" s="13" t="str">
        <x:v>Hesperiidae-8</x:v>
      </x:c>
      <x:c r="C9522" s="13" t="str">
        <x:v>Hesperiidae</x:v>
      </x:c>
      <x:c r="D9522" s="33" t="n">
        <x:f>'AR_values'!I109</x:f>
        <x:v>2.9249115734569755</x:v>
      </x:c>
      <x:c r="E9522" s="33" t="str">
        <x:v>Papilionidae_Papilio_demoleus</x:v>
      </x:c>
      <x:c r="F9522" s="33" t="str">
        <x:v>Papilionidae</x:v>
      </x:c>
      <x:c r="G9522" s="33" t="n">
        <x:f>'AR_values'!I264</x:f>
        <x:v>3.007230622612166</x:v>
      </x:c>
      <x:c r="H9522" s="33" t="n">
        <x:f>ABS(D9522-G9522)</x:f>
        <x:v>0.08231904915519062</x:v>
      </x:c>
      <x:c r="I9522" s="14" t="n">
        <x:f>IFERROR(H9522/AVERAGE(D9522,G9522),"")</x:f>
        <x:v>0.027753565721920247</x:v>
      </x:c>
      <x:c r="J9522" s="14" t="n">
        <x:f>'Method'!$B$2</x:f>
        <x:v>0.05</x:v>
      </x:c>
      <x:c r="K9522" s="13" t="str">
        <x:f>IF(I9522&lt;=J9522,"是","否")</x:f>
        <x:v>是</x:v>
      </x:c>
      <x:c r="L9522" s="36" t="n">
        <x:v>0.8810693003751932</x:v>
      </x:c>
      <x:c r="M9522" s="36" t="n">
        <x:f>1-L9522</x:f>
        <x:v>0.11893069962480685</x:v>
      </x:c>
      <x:c r="N9522" s="13" t="str">
        <x:v>是</x:v>
      </x:c>
      <x:c r="O9522" s="15"/>
      <x:c r="P9522" s="13" t="str"/>
    </x:row>
    <x:row r="9523">
      <x:c r="A9523" s="15" t="n">
        <x:v>9522</x:v>
      </x:c>
      <x:c r="B9523" s="13" t="str">
        <x:v>Limenitidinae-4</x:v>
      </x:c>
      <x:c r="C9523" s="13" t="str">
        <x:v>Limenitidinae</x:v>
      </x:c>
      <x:c r="D9523" s="33" t="n">
        <x:f>'AR_values'!I136</x:f>
        <x:v>2.4478863236029302</x:v>
      </x:c>
      <x:c r="E9523" s="33" t="str">
        <x:v>Lycaenidae_Nacaduba_biocellata</x:v>
      </x:c>
      <x:c r="F9523" s="33" t="str">
        <x:v>Lycaenidae</x:v>
      </x:c>
      <x:c r="G9523" s="33" t="n">
        <x:f>'AR_values'!I173</x:f>
        <x:v>2.3808780871784516</x:v>
      </x:c>
      <x:c r="H9523" s="33" t="n">
        <x:f>ABS(D9523-G9523)</x:f>
        <x:v>0.06700823642447862</x:v>
      </x:c>
      <x:c r="I9523" s="14" t="n">
        <x:f>IFERROR(H9523/AVERAGE(D9523,G9523),"")</x:f>
        <x:v>0.027753781598815034</x:v>
      </x:c>
      <x:c r="J9523" s="14" t="n">
        <x:f>'Method'!$B$2</x:f>
        <x:v>0.05</x:v>
      </x:c>
      <x:c r="K9523" s="13" t="str">
        <x:f>IF(I9523&lt;=J9523,"是","否")</x:f>
        <x:v>是</x:v>
      </x:c>
      <x:c r="L9523" s="36" t="n">
        <x:v>0.8234615468338449</x:v>
      </x:c>
      <x:c r="M9523" s="36" t="n">
        <x:f>1-L9523</x:f>
        <x:v>0.17653845316615513</x:v>
      </x:c>
      <x:c r="N9523" s="13" t="str">
        <x:v>是</x:v>
      </x:c>
      <x:c r="O9523" s="15"/>
      <x:c r="P9523" s="13" t="str"/>
    </x:row>
    <x:row r="9524">
      <x:c r="A9524" s="15" t="n">
        <x:v>9523</x:v>
      </x:c>
      <x:c r="B9524" s="13" t="str">
        <x:v>Hesperiidae_Trapezites_phigalia</x:v>
      </x:c>
      <x:c r="C9524" s="13" t="str">
        <x:v>Hesperiidae</x:v>
      </x:c>
      <x:c r="D9524" s="33" t="n">
        <x:f>'AR_values'!I127</x:f>
        <x:v>2.72511738918434</x:v>
      </x:c>
      <x:c r="E9524" s="33" t="str">
        <x:v>Pieridae_Pareronia_valeria</x:v>
      </x:c>
      <x:c r="F9524" s="33" t="str">
        <x:v>Pieridae</x:v>
      </x:c>
      <x:c r="G9524" s="33" t="n">
        <x:f>'AR_values'!I330</x:f>
        <x:v>2.6505159684229094</x:v>
      </x:c>
      <x:c r="H9524" s="33" t="n">
        <x:f>ABS(D9524-G9524)</x:f>
        <x:v>0.0746014207614305</x:v>
      </x:c>
      <x:c r="I9524" s="14" t="n">
        <x:f>IFERROR(H9524/AVERAGE(D9524,G9524),"")</x:f>
        <x:v>0.02775539766150881</x:v>
      </x:c>
      <x:c r="J9524" s="14" t="n">
        <x:f>'Method'!$B$2</x:f>
        <x:v>0.05</x:v>
      </x:c>
      <x:c r="K9524" s="13" t="str">
        <x:f>IF(I9524&lt;=J9524,"是","否")</x:f>
        <x:v>是</x:v>
      </x:c>
      <x:c r="L9524" s="36" t="n">
        <x:v>0.7015499056038528</x:v>
      </x:c>
      <x:c r="M9524" s="36" t="n">
        <x:f>1-L9524</x:f>
        <x:v>0.2984500943961472</x:v>
      </x:c>
      <x:c r="N9524" s="13" t="str">
        <x:v>是</x:v>
      </x:c>
      <x:c r="O9524" s="15"/>
      <x:c r="P9524" s="13" t="str"/>
    </x:row>
    <x:row r="9525">
      <x:c r="A9525" s="15" t="n">
        <x:v>9524</x:v>
      </x:c>
      <x:c r="B9525" s="13" t="str">
        <x:v>Papilionidae-13</x:v>
      </x:c>
      <x:c r="C9525" s="13" t="str">
        <x:v>Papilionidae</x:v>
      </x:c>
      <x:c r="D9525" s="33" t="n">
        <x:f>'AR_values'!I223</x:f>
        <x:v>2.7985862916203055</x:v>
      </x:c>
      <x:c r="E9525" s="33" t="str">
        <x:v>Pieridae-21</x:v>
      </x:c>
      <x:c r="F9525" s="33" t="str">
        <x:v>Pieridae</x:v>
      </x:c>
      <x:c r="G9525" s="33" t="n">
        <x:f>'AR_values'!I286</x:f>
        <x:v>2.7219412558374705</x:v>
      </x:c>
      <x:c r="H9525" s="33" t="n">
        <x:f>ABS(D9525-G9525)</x:f>
        <x:v>0.07664503578283499</x:v>
      </x:c>
      <x:c r="I9525" s="14" t="n">
        <x:f>IFERROR(H9525/AVERAGE(D9525,G9525),"")</x:f>
        <x:v>0.02776728677610904</x:v>
      </x:c>
      <x:c r="J9525" s="14" t="n">
        <x:f>'Method'!$B$2</x:f>
        <x:v>0.05</x:v>
      </x:c>
      <x:c r="K9525" s="13" t="str">
        <x:f>IF(I9525&lt;=J9525,"是","否")</x:f>
        <x:v>是</x:v>
      </x:c>
      <x:c r="L9525" s="36" t="n">
        <x:v>0.7812982904422948</x:v>
      </x:c>
      <x:c r="M9525" s="36" t="n">
        <x:f>1-L9525</x:f>
        <x:v>0.21870170955770518</x:v>
      </x:c>
      <x:c r="N9525" s="13" t="str">
        <x:v>是</x:v>
      </x:c>
      <x:c r="O9525" s="15"/>
      <x:c r="P9525" s="13" t="str"/>
    </x:row>
    <x:row r="9526">
      <x:c r="A9526" s="15" t="n">
        <x:v>9525</x:v>
      </x:c>
      <x:c r="B9526" s="13" t="str">
        <x:v>Biblidinae-13</x:v>
      </x:c>
      <x:c r="C9526" s="13" t="str">
        <x:v>Biblidinae</x:v>
      </x:c>
      <x:c r="D9526" s="33" t="n">
        <x:f>'AR_values'!I6</x:f>
        <x:v>2.841483921567788</x:v>
      </x:c>
      <x:c r="E9526" s="33" t="str">
        <x:v>Pieridae_Delias_aganippe</x:v>
      </x:c>
      <x:c r="F9526" s="33" t="str">
        <x:v>Pieridae</x:v>
      </x:c>
      <x:c r="G9526" s="33" t="n">
        <x:f>'AR_values'!I326</x:f>
        <x:v>2.9214998490230997</x:v>
      </x:c>
      <x:c r="H9526" s="33" t="n">
        <x:f>ABS(D9526-G9526)</x:f>
        <x:v>0.08001592745531161</x:v>
      </x:c>
      <x:c r="I9526" s="14" t="n">
        <x:f>IFERROR(H9526/AVERAGE(D9526,G9526),"")</x:f>
        <x:v>0.027768923405143465</x:v>
      </x:c>
      <x:c r="J9526" s="14" t="n">
        <x:f>'Method'!$B$2</x:f>
        <x:v>0.05</x:v>
      </x:c>
      <x:c r="K9526" s="13" t="str">
        <x:f>IF(I9526&lt;=J9526,"是","否")</x:f>
        <x:v>是</x:v>
      </x:c>
      <x:c r="L9526" s="36" t="n">
        <x:v>0.9150198437052494</x:v>
      </x:c>
      <x:c r="M9526" s="36" t="n">
        <x:f>1-L9526</x:f>
        <x:v>0.08498015629475064</x:v>
      </x:c>
      <x:c r="N9526" s="13" t="str">
        <x:v>是</x:v>
      </x:c>
      <x:c r="O9526" s="15"/>
      <x:c r="P9526" s="13" t="str"/>
    </x:row>
    <x:row r="9527">
      <x:c r="A9527" s="15" t="n">
        <x:v>9526</x:v>
      </x:c>
      <x:c r="B9527" s="13" t="str">
        <x:v>Danainae-3</x:v>
      </x:c>
      <x:c r="C9527" s="13" t="str">
        <x:v>Danainae</x:v>
      </x:c>
      <x:c r="D9527" s="33" t="n">
        <x:f>'AR_values'!I45</x:f>
        <x:v>2.7923364844254306</x:v>
      </x:c>
      <x:c r="E9527" s="33" t="str">
        <x:v>Hesperiidae-19</x:v>
      </x:c>
      <x:c r="F9527" s="33" t="str">
        <x:v>Hesperiidae</x:v>
      </x:c>
      <x:c r="G9527" s="33" t="n">
        <x:f>'AR_values'!I85</x:f>
        <x:v>2.7158477525786973</x:v>
      </x:c>
      <x:c r="H9527" s="33" t="n">
        <x:f>ABS(D9527-G9527)</x:f>
        <x:v>0.07648873184673333</x:v>
      </x:c>
      <x:c r="I9527" s="14" t="n">
        <x:f>IFERROR(H9527/AVERAGE(D9527,G9527),"")</x:f>
        <x:v>0.02777275724834329</x:v>
      </x:c>
      <x:c r="J9527" s="14" t="n">
        <x:f>'Method'!$B$2</x:f>
        <x:v>0.05</x:v>
      </x:c>
      <x:c r="K9527" s="13" t="str">
        <x:f>IF(I9527&lt;=J9527,"是","否")</x:f>
        <x:v>是</x:v>
      </x:c>
      <x:c r="L9527" s="36" t="n">
        <x:v>0.6940284731996585</x:v>
      </x:c>
      <x:c r="M9527" s="36" t="n">
        <x:f>1-L9527</x:f>
        <x:v>0.30597152680034145</x:v>
      </x:c>
      <x:c r="N9527" s="13" t="str">
        <x:v>是</x:v>
      </x:c>
      <x:c r="O9527" s="15"/>
      <x:c r="P9527" s="13" t="str"/>
    </x:row>
    <x:row r="9528">
      <x:c r="A9528" s="15" t="n">
        <x:v>9527</x:v>
      </x:c>
      <x:c r="B9528" s="13" t="str">
        <x:v>Pieridae-Coliadinae-10</x:v>
      </x:c>
      <x:c r="C9528" s="13" t="str">
        <x:v>Pieridae-Coliadinae</x:v>
      </x:c>
      <x:c r="D9528" s="33" t="n">
        <x:f>'AR_values'!I301</x:f>
        <x:v>2.3598209621443837</x:v>
      </x:c>
      <x:c r="E9528" s="33" t="str">
        <x:v>Satyrinae-10</x:v>
      </x:c>
      <x:c r="F9528" s="33" t="str">
        <x:v>Satyrinae</x:v>
      </x:c>
      <x:c r="G9528" s="33" t="n">
        <x:f>'AR_values'!I359</x:f>
        <x:v>2.2951789310057693</x:v>
      </x:c>
      <x:c r="H9528" s="33" t="n">
        <x:f>ABS(D9528-G9528)</x:f>
        <x:v>0.06464203113861444</x:v>
      </x:c>
      <x:c r="I9528" s="14" t="n">
        <x:f>IFERROR(H9528/AVERAGE(D9528,G9528),"")</x:f>
        <x:v>0.02777316116966421</x:v>
      </x:c>
      <x:c r="J9528" s="14" t="n">
        <x:f>'Method'!$B$2</x:f>
        <x:v>0.05</x:v>
      </x:c>
      <x:c r="K9528" s="13" t="str">
        <x:f>IF(I9528&lt;=J9528,"是","否")</x:f>
        <x:v>是</x:v>
      </x:c>
      <x:c r="L9528" s="36" t="n">
        <x:v>0.8701690821256038</x:v>
      </x:c>
      <x:c r="M9528" s="36" t="n">
        <x:f>1-L9528</x:f>
        <x:v>0.12983091787439616</x:v>
      </x:c>
      <x:c r="N9528" s="13" t="str">
        <x:v>是</x:v>
      </x:c>
      <x:c r="O9528" s="15"/>
      <x:c r="P9528" s="13" t="str"/>
    </x:row>
    <x:row r="9529">
      <x:c r="A9529" s="15" t="n">
        <x:v>9528</x:v>
      </x:c>
      <x:c r="B9529" s="13" t="str">
        <x:v>Danainae-23</x:v>
      </x:c>
      <x:c r="C9529" s="13" t="str">
        <x:v>Danainae</x:v>
      </x:c>
      <x:c r="D9529" s="33" t="n">
        <x:f>'AR_values'!I44</x:f>
        <x:v>2.9357448554777665</x:v>
      </x:c>
      <x:c r="E9529" s="33" t="str">
        <x:v>Satyrinae-23</x:v>
      </x:c>
      <x:c r="F9529" s="33" t="str">
        <x:v>Satyrinae</x:v>
      </x:c>
      <x:c r="G9529" s="33" t="n">
        <x:f>'AR_values'!I373</x:f>
        <x:v>3.0184462325469528</x:v>
      </x:c>
      <x:c r="H9529" s="33" t="n">
        <x:f>ABS(D9529-G9529)</x:f>
        <x:v>0.08270137706918623</x:v>
      </x:c>
      <x:c r="I9529" s="14" t="n">
        <x:f>IFERROR(H9529/AVERAGE(D9529,G9529),"")</x:f>
        <x:v>0.02777921495852499</x:v>
      </x:c>
      <x:c r="J9529" s="14" t="n">
        <x:f>'Method'!$B$2</x:f>
        <x:v>0.05</x:v>
      </x:c>
      <x:c r="K9529" s="13" t="str">
        <x:f>IF(I9529&lt;=J9529,"是","否")</x:f>
        <x:v>是</x:v>
      </x:c>
      <x:c r="L9529" s="36" t="n">
        <x:v>0.7537740356677041</x:v>
      </x:c>
      <x:c r="M9529" s="36" t="n">
        <x:f>1-L9529</x:f>
        <x:v>0.24622596433229593</x:v>
      </x:c>
      <x:c r="N9529" s="13" t="str">
        <x:v>是</x:v>
      </x:c>
      <x:c r="O9529" s="15"/>
      <x:c r="P9529" s="13" t="str"/>
    </x:row>
    <x:row r="9530">
      <x:c r="A9530" s="15" t="n">
        <x:v>9529</x:v>
      </x:c>
      <x:c r="B9530" s="13" t="str">
        <x:v>Nymphalinae-15</x:v>
      </x:c>
      <x:c r="C9530" s="13" t="str">
        <x:v>Nymphalinae</x:v>
      </x:c>
      <x:c r="D9530" s="33" t="n">
        <x:f>'AR_values'!I195</x:f>
        <x:v>2.3665787569001857</x:v>
      </x:c>
      <x:c r="E9530" s="33" t="str">
        <x:v>Satyrinae-22</x:v>
      </x:c>
      <x:c r="F9530" s="33" t="str">
        <x:v>Satyrinae</x:v>
      </x:c>
      <x:c r="G9530" s="33" t="n">
        <x:f>'AR_values'!I372</x:f>
        <x:v>2.4332476163410854</x:v>
      </x:c>
      <x:c r="H9530" s="33" t="n">
        <x:f>ABS(D9530-G9530)</x:f>
        <x:v>0.06666885944089973</x:v>
      </x:c>
      <x:c r="I9530" s="14" t="n">
        <x:f>IFERROR(H9530/AVERAGE(D9530,G9530),"")</x:f>
        <x:v>0.027779696287588404</x:v>
      </x:c>
      <x:c r="J9530" s="14" t="n">
        <x:f>'Method'!$B$2</x:f>
        <x:v>0.05</x:v>
      </x:c>
      <x:c r="K9530" s="13" t="str">
        <x:f>IF(I9530&lt;=J9530,"是","否")</x:f>
        <x:v>是</x:v>
      </x:c>
      <x:c r="L9530" s="36" t="n">
        <x:v>0.8744403109754739</x:v>
      </x:c>
      <x:c r="M9530" s="36" t="n">
        <x:f>1-L9530</x:f>
        <x:v>0.12555968902452608</x:v>
      </x:c>
      <x:c r="N9530" s="13" t="str">
        <x:v>是</x:v>
      </x:c>
      <x:c r="O9530" s="15"/>
      <x:c r="P9530" s="13" t="str"/>
    </x:row>
    <x:row r="9531">
      <x:c r="A9531" s="15" t="n">
        <x:v>9530</x:v>
      </x:c>
      <x:c r="B9531" s="13" t="str">
        <x:v>Hesperiidae_Herimosa_albovenata</x:v>
      </x:c>
      <x:c r="C9531" s="13" t="str">
        <x:v>Hesperiidae</x:v>
      </x:c>
      <x:c r="D9531" s="33" t="n">
        <x:f>'AR_values'!I116</x:f>
        <x:v>2.739139809980161</x:v>
      </x:c>
      <x:c r="E9531" s="33" t="str">
        <x:v>Lycaenidae-10</x:v>
      </x:c>
      <x:c r="F9531" s="33" t="str">
        <x:v>Lycaenidae</x:v>
      </x:c>
      <x:c r="G9531" s="33" t="n">
        <x:f>'AR_values'!I143</x:f>
        <x:v>2.6640880253063326</x:v>
      </x:c>
      <x:c r="H9531" s="33" t="n">
        <x:f>ABS(D9531-G9531)</x:f>
        <x:v>0.07505178467382834</x:v>
      </x:c>
      <x:c r="I9531" s="14" t="n">
        <x:f>IFERROR(H9531/AVERAGE(D9531,G9531),"")</x:f>
        <x:v>0.027780351657093836</x:v>
      </x:c>
      <x:c r="J9531" s="14" t="n">
        <x:f>'Method'!$B$2</x:f>
        <x:v>0.05</x:v>
      </x:c>
      <x:c r="K9531" s="13" t="str">
        <x:f>IF(I9531&lt;=J9531,"是","否")</x:f>
        <x:v>是</x:v>
      </x:c>
      <x:c r="L9531" s="36" t="n">
        <x:v>0.8620989911806048</x:v>
      </x:c>
      <x:c r="M9531" s="36" t="n">
        <x:f>1-L9531</x:f>
        <x:v>0.13790100881939515</x:v>
      </x:c>
      <x:c r="N9531" s="13" t="str">
        <x:v>是</x:v>
      </x:c>
      <x:c r="O9531" s="15"/>
      <x:c r="P9531" s="13" t="str"/>
    </x:row>
    <x:row r="9532">
      <x:c r="A9532" s="15" t="n">
        <x:v>9531</x:v>
      </x:c>
      <x:c r="B9532" s="13" t="str">
        <x:v>Nymphalinae-11</x:v>
      </x:c>
      <x:c r="C9532" s="13" t="str">
        <x:v>Nymphalinae</x:v>
      </x:c>
      <x:c r="D9532" s="33" t="n">
        <x:f>'AR_values'!I191</x:f>
        <x:v>2.2703122194212044</x:v>
      </x:c>
      <x:c r="E9532" s="33" t="str">
        <x:v>Riodinidae-5</x:v>
      </x:c>
      <x:c r="F9532" s="33" t="str">
        <x:v>Riodinidae</x:v>
      </x:c>
      <x:c r="G9532" s="33" t="n">
        <x:f>'AR_values'!I353</x:f>
        <x:v>2.208105392938412</x:v>
      </x:c>
      <x:c r="H9532" s="33" t="n">
        <x:f>ABS(D9532-G9532)</x:f>
        <x:v>0.06220682648279263</x:v>
      </x:c>
      <x:c r="I9532" s="14" t="n">
        <x:f>IFERROR(H9532/AVERAGE(D9532,G9532),"")</x:f>
        <x:v>0.027780717149340044</x:v>
      </x:c>
      <x:c r="J9532" s="14" t="n">
        <x:f>'Method'!$B$2</x:f>
        <x:v>0.05</x:v>
      </x:c>
      <x:c r="K9532" s="13" t="str">
        <x:f>IF(I9532&lt;=J9532,"是","否")</x:f>
        <x:v>是</x:v>
      </x:c>
      <x:c r="L9532" s="36" t="n">
        <x:v>0.7090636760927886</x:v>
      </x:c>
      <x:c r="M9532" s="36" t="n">
        <x:f>1-L9532</x:f>
        <x:v>0.29093632390721136</x:v>
      </x:c>
      <x:c r="N9532" s="13" t="str">
        <x:v>是</x:v>
      </x:c>
      <x:c r="O9532" s="15"/>
      <x:c r="P9532" s="13" t="str"/>
    </x:row>
    <x:row r="9533">
      <x:c r="A9533" s="15" t="n">
        <x:v>9532</x:v>
      </x:c>
      <x:c r="B9533" s="13" t="str">
        <x:v>Lycaenidae_Lucia_limbaria</x:v>
      </x:c>
      <x:c r="C9533" s="13" t="str">
        <x:v>Lycaenidae</x:v>
      </x:c>
      <x:c r="D9533" s="33" t="n">
        <x:f>'AR_values'!I172</x:f>
        <x:v>2.501816901535715</x:v>
      </x:c>
      <x:c r="E9533" s="33" t="str">
        <x:v>Satyrinae-22</x:v>
      </x:c>
      <x:c r="F9533" s="33" t="str">
        <x:v>Satyrinae</x:v>
      </x:c>
      <x:c r="G9533" s="33" t="n">
        <x:f>'AR_values'!I372</x:f>
        <x:v>2.4332476163410854</x:v>
      </x:c>
      <x:c r="H9533" s="33" t="n">
        <x:f>ABS(D9533-G9533)</x:f>
        <x:v>0.06856928519462935</x:v>
      </x:c>
      <x:c r="I9533" s="14" t="n">
        <x:f>IFERROR(H9533/AVERAGE(D9533,G9533),"")</x:f>
        <x:v>0.027788607401683874</x:v>
      </x:c>
      <x:c r="J9533" s="14" t="n">
        <x:f>'Method'!$B$2</x:f>
        <x:v>0.05</x:v>
      </x:c>
      <x:c r="K9533" s="13" t="str">
        <x:f>IF(I9533&lt;=J9533,"是","否")</x:f>
        <x:v>是</x:v>
      </x:c>
      <x:c r="L9533" s="36" t="n">
        <x:v>0.8873429239469713</x:v>
      </x:c>
      <x:c r="M9533" s="36" t="n">
        <x:f>1-L9533</x:f>
        <x:v>0.11265707605302866</x:v>
      </x:c>
      <x:c r="N9533" s="13" t="str">
        <x:v>是</x:v>
      </x:c>
      <x:c r="O9533" s="15"/>
      <x:c r="P9533" s="13" t="str"/>
    </x:row>
    <x:row r="9534">
      <x:c r="A9534" s="15" t="n">
        <x:v>9533</x:v>
      </x:c>
      <x:c r="B9534" s="13" t="str">
        <x:v>Hesperiidae-10</x:v>
      </x:c>
      <x:c r="C9534" s="13" t="str">
        <x:v>Hesperiidae</x:v>
      </x:c>
      <x:c r="D9534" s="33" t="n">
        <x:f>'AR_values'!I76</x:f>
        <x:v>2.5946325444004152</x:v>
      </x:c>
      <x:c r="E9534" s="33" t="str">
        <x:v>Lycaenidae_Candalides_heathi</x:v>
      </x:c>
      <x:c r="F9534" s="33" t="str">
        <x:v>Lycaenidae</x:v>
      </x:c>
      <x:c r="G9534" s="33" t="n">
        <x:f>'AR_values'!I166</x:f>
        <x:v>2.5235179269616976</x:v>
      </x:c>
      <x:c r="H9534" s="33" t="n">
        <x:f>ABS(D9534-G9534)</x:f>
        <x:v>0.07111461743871761</x:v>
      </x:c>
      <x:c r="I9534" s="14" t="n">
        <x:f>IFERROR(H9534/AVERAGE(D9534,G9534),"")</x:f>
        <x:v>0.027789185893079695</x:v>
      </x:c>
      <x:c r="J9534" s="14" t="n">
        <x:f>'Method'!$B$2</x:f>
        <x:v>0.05</x:v>
      </x:c>
      <x:c r="K9534" s="13" t="str">
        <x:f>IF(I9534&lt;=J9534,"是","否")</x:f>
        <x:v>是</x:v>
      </x:c>
      <x:c r="L9534" s="36" t="n">
        <x:v>0.7226103923000621</x:v>
      </x:c>
      <x:c r="M9534" s="36" t="n">
        <x:f>1-L9534</x:f>
        <x:v>0.2773896076999379</x:v>
      </x:c>
      <x:c r="N9534" s="13" t="str">
        <x:v>是</x:v>
      </x:c>
      <x:c r="O9534" s="15"/>
      <x:c r="P9534" s="13" t="str"/>
    </x:row>
    <x:row r="9535">
      <x:c r="A9535" s="15" t="n">
        <x:v>9534</x:v>
      </x:c>
      <x:c r="B9535" s="13" t="str">
        <x:v>Lycaenidae_Ogyris_oroetus</x:v>
      </x:c>
      <x:c r="C9535" s="13" t="str">
        <x:v>Lycaenidae</x:v>
      </x:c>
      <x:c r="D9535" s="33" t="n">
        <x:f>'AR_values'!I181</x:f>
        <x:v>2.3885084100755156</x:v>
      </x:c>
      <x:c r="E9535" s="33" t="str">
        <x:v>Nymphalinae-21</x:v>
      </x:c>
      <x:c r="F9535" s="33" t="str">
        <x:v>Nymphalinae</x:v>
      </x:c>
      <x:c r="G9535" s="33" t="n">
        <x:f>'AR_values'!I202</x:f>
        <x:v>2.4558221796639303</x:v>
      </x:c>
      <x:c r="H9535" s="33" t="n">
        <x:f>ABS(D9535-G9535)</x:f>
        <x:v>0.06731376958841473</x:v>
      </x:c>
      <x:c r="I9535" s="14" t="n">
        <x:f>IFERROR(H9535/AVERAGE(D9535,G9535),"")</x:f>
        <x:v>0.027790741503475807</x:v>
      </x:c>
      <x:c r="J9535" s="14" t="n">
        <x:f>'Method'!$B$2</x:f>
        <x:v>0.05</x:v>
      </x:c>
      <x:c r="K9535" s="13" t="str">
        <x:f>IF(I9535&lt;=J9535,"是","否")</x:f>
        <x:v>是</x:v>
      </x:c>
      <x:c r="L9535" s="36" t="n">
        <x:v>0.8675015668367804</x:v>
      </x:c>
      <x:c r="M9535" s="36" t="n">
        <x:f>1-L9535</x:f>
        <x:v>0.13249843316321963</x:v>
      </x:c>
      <x:c r="N9535" s="13" t="str">
        <x:v>是</x:v>
      </x:c>
      <x:c r="O9535" s="15"/>
      <x:c r="P9535" s="13" t="str"/>
    </x:row>
    <x:row r="9536">
      <x:c r="A9536" s="15" t="n">
        <x:v>9535</x:v>
      </x:c>
      <x:c r="B9536" s="13" t="str">
        <x:v>Limenitidinae-11</x:v>
      </x:c>
      <x:c r="C9536" s="13" t="str">
        <x:v>Limenitidinae</x:v>
      </x:c>
      <x:c r="D9536" s="33" t="n">
        <x:f>'AR_values'!I132</x:f>
        <x:v>2.7987815350159404</x:v>
      </x:c>
      <x:c r="E9536" s="33" t="str">
        <x:v>Papilionidae-7</x:v>
      </x:c>
      <x:c r="F9536" s="33" t="str">
        <x:v>Papilionidae</x:v>
      </x:c>
      <x:c r="G9536" s="33" t="n">
        <x:f>'AR_values'!I258</x:f>
        <x:v>2.8776607219065564</x:v>
      </x:c>
      <x:c r="H9536" s="33" t="n">
        <x:f>ABS(D9536-G9536)</x:f>
        <x:v>0.07887918689061602</x:v>
      </x:c>
      <x:c r="I9536" s="14" t="n">
        <x:f>IFERROR(H9536/AVERAGE(D9536,G9536),"")</x:f>
        <x:v>0.02779176932326645</x:v>
      </x:c>
      <x:c r="J9536" s="14" t="n">
        <x:f>'Method'!$B$2</x:f>
        <x:v>0.05</x:v>
      </x:c>
      <x:c r="K9536" s="13" t="str">
        <x:f>IF(I9536&lt;=J9536,"是","否")</x:f>
        <x:v>是</x:v>
      </x:c>
      <x:c r="L9536" s="36" t="n">
        <x:v>0.7799737483592725</x:v>
      </x:c>
      <x:c r="M9536" s="36" t="n">
        <x:f>1-L9536</x:f>
        <x:v>0.22002625164072753</x:v>
      </x:c>
      <x:c r="N9536" s="13" t="str">
        <x:v>是</x:v>
      </x:c>
      <x:c r="O9536" s="15"/>
      <x:c r="P9536" s="13" t="str"/>
    </x:row>
    <x:row r="9537">
      <x:c r="A9537" s="15" t="n">
        <x:v>9536</x:v>
      </x:c>
      <x:c r="B9537" s="13" t="str">
        <x:v>Danainae-3</x:v>
      </x:c>
      <x:c r="C9537" s="13" t="str">
        <x:v>Danainae</x:v>
      </x:c>
      <x:c r="D9537" s="33" t="n">
        <x:f>'AR_values'!I45</x:f>
        <x:v>2.7923364844254306</x:v>
      </x:c>
      <x:c r="E9537" s="33" t="str">
        <x:v>Pieridae-11</x:v>
      </x:c>
      <x:c r="F9537" s="33" t="str">
        <x:v>Pieridae</x:v>
      </x:c>
      <x:c r="G9537" s="33" t="n">
        <x:f>'AR_values'!I276</x:f>
        <x:v>2.871034869040152</x:v>
      </x:c>
      <x:c r="H9537" s="33" t="n">
        <x:f>ABS(D9537-G9537)</x:f>
        <x:v>0.07869838461472156</x:v>
      </x:c>
      <x:c r="I9537" s="14" t="n">
        <x:f>IFERROR(H9537/AVERAGE(D9537,G9537),"")</x:f>
        <x:v>0.027792062255131377</x:v>
      </x:c>
      <x:c r="J9537" s="14" t="n">
        <x:f>'Method'!$B$2</x:f>
        <x:v>0.05</x:v>
      </x:c>
      <x:c r="K9537" s="13" t="str">
        <x:f>IF(I9537&lt;=J9537,"是","否")</x:f>
        <x:v>是</x:v>
      </x:c>
      <x:c r="L9537" s="36" t="n">
        <x:v>0.7596652740291591</x:v>
      </x:c>
      <x:c r="M9537" s="36" t="n">
        <x:f>1-L9537</x:f>
        <x:v>0.24033472597084093</x:v>
      </x:c>
      <x:c r="N9537" s="13" t="str">
        <x:v>是</x:v>
      </x:c>
      <x:c r="O9537" s="15"/>
      <x:c r="P9537" s="13" t="str"/>
    </x:row>
    <x:row r="9538">
      <x:c r="A9538" s="15" t="n">
        <x:v>9537</x:v>
      </x:c>
      <x:c r="B9538" s="13" t="str">
        <x:v>Charaxinae-9</x:v>
      </x:c>
      <x:c r="C9538" s="13" t="str">
        <x:v>Charaxinae</x:v>
      </x:c>
      <x:c r="D9538" s="33" t="n">
        <x:f>'AR_values'!I30</x:f>
        <x:v>2.258306077290684</x:v>
      </x:c>
      <x:c r="E9538" s="33" t="str">
        <x:v>Riodinidae-12</x:v>
      </x:c>
      <x:c r="F9538" s="33" t="str">
        <x:v>Riodinidae</x:v>
      </x:c>
      <x:c r="G9538" s="33" t="n">
        <x:f>'AR_values'!I336</x:f>
        <x:v>2.3219799649715265</x:v>
      </x:c>
      <x:c r="H9538" s="33" t="n">
        <x:f>ABS(D9538-G9538)</x:f>
        <x:v>0.06367388768084226</x:v>
      </x:c>
      <x:c r="I9538" s="14" t="n">
        <x:f>IFERROR(H9538/AVERAGE(D9538,G9538),"")</x:f>
        <x:v>0.0278034546721862</x:v>
      </x:c>
      <x:c r="J9538" s="14" t="n">
        <x:f>'Method'!$B$2</x:f>
        <x:v>0.05</x:v>
      </x:c>
      <x:c r="K9538" s="13" t="str">
        <x:f>IF(I9538&lt;=J9538,"是","否")</x:f>
        <x:v>是</x:v>
      </x:c>
      <x:c r="L9538" s="36" t="n">
        <x:v>0.6984122396284949</x:v>
      </x:c>
      <x:c r="M9538" s="36" t="n">
        <x:f>1-L9538</x:f>
        <x:v>0.30158776037150514</x:v>
      </x:c>
      <x:c r="N9538" s="13" t="str">
        <x:v>是</x:v>
      </x:c>
      <x:c r="O9538" s="15"/>
      <x:c r="P9538" s="13" t="str"/>
    </x:row>
    <x:row r="9539">
      <x:c r="A9539" s="15" t="n">
        <x:v>9538</x:v>
      </x:c>
      <x:c r="B9539" s="13" t="str">
        <x:v>Nymphalinae-2</x:v>
      </x:c>
      <x:c r="C9539" s="13" t="str">
        <x:v>Nymphalinae</x:v>
      </x:c>
      <x:c r="D9539" s="33" t="n">
        <x:f>'AR_values'!I200</x:f>
        <x:v>2.4640253392622755</x:v>
      </x:c>
      <x:c r="E9539" s="33" t="str">
        <x:v>Parnassiinae-6</x:v>
      </x:c>
      <x:c r="F9539" s="33" t="str">
        <x:v>Parnassiinae</x:v>
      </x:c>
      <x:c r="G9539" s="33" t="n">
        <x:f>'AR_values'!I273</x:f>
        <x:v>2.533520834171576</x:v>
      </x:c>
      <x:c r="H9539" s="33" t="n">
        <x:f>ABS(D9539-G9539)</x:f>
        <x:v>0.06949549490930051</x:v>
      </x:c>
      <x:c r="I9539" s="14" t="n">
        <x:f>IFERROR(H9539/AVERAGE(D9539,G9539),"")</x:f>
        <x:v>0.027811847053550935</x:v>
      </x:c>
      <x:c r="J9539" s="14" t="n">
        <x:f>'Method'!$B$2</x:f>
        <x:v>0.05</x:v>
      </x:c>
      <x:c r="K9539" s="13" t="str">
        <x:f>IF(I9539&lt;=J9539,"是","否")</x:f>
        <x:v>是</x:v>
      </x:c>
      <x:c r="L9539" s="36" t="n">
        <x:v>0.7856078089285912</x:v>
      </x:c>
      <x:c r="M9539" s="36" t="n">
        <x:f>1-L9539</x:f>
        <x:v>0.21439219107140883</x:v>
      </x:c>
      <x:c r="N9539" s="13" t="str">
        <x:v>是</x:v>
      </x:c>
      <x:c r="O9539" s="15"/>
      <x:c r="P9539" s="13" t="str"/>
    </x:row>
    <x:row r="9540">
      <x:c r="A9540" s="15" t="n">
        <x:v>9539</x:v>
      </x:c>
      <x:c r="B9540" s="13" t="str">
        <x:v>Riodinidae-26</x:v>
      </x:c>
      <x:c r="C9540" s="13" t="str">
        <x:v>Riodinidae</x:v>
      </x:c>
      <x:c r="D9540" s="33" t="n">
        <x:f>'AR_values'!I350</x:f>
        <x:v>2.5612409898926036</x:v>
      </x:c>
      <x:c r="E9540" s="33" t="str">
        <x:v>Satyrinae-2</x:v>
      </x:c>
      <x:c r="F9540" s="33" t="str">
        <x:v>Satyrinae</x:v>
      </x:c>
      <x:c r="G9540" s="33" t="n">
        <x:f>'AR_values'!I369</x:f>
        <x:v>2.490963155212553</x:v>
      </x:c>
      <x:c r="H9540" s="33" t="n">
        <x:f>ABS(D9540-G9540)</x:f>
        <x:v>0.07027783468005078</x:v>
      </x:c>
      <x:c r="I9540" s="14" t="n">
        <x:f>IFERROR(H9540/AVERAGE(D9540,G9540),"")</x:f>
        <x:v>0.027820663085492966</x:v>
      </x:c>
      <x:c r="J9540" s="14" t="n">
        <x:f>'Method'!$B$2</x:f>
        <x:v>0.05</x:v>
      </x:c>
      <x:c r="K9540" s="13" t="str">
        <x:f>IF(I9540&lt;=J9540,"是","否")</x:f>
        <x:v>是</x:v>
      </x:c>
      <x:c r="L9540" s="36" t="n">
        <x:v>0.8957164168501811</x:v>
      </x:c>
      <x:c r="M9540" s="36" t="n">
        <x:f>1-L9540</x:f>
        <x:v>0.10428358314981889</x:v>
      </x:c>
      <x:c r="N9540" s="13" t="str">
        <x:v>是</x:v>
      </x:c>
      <x:c r="O9540" s="15"/>
      <x:c r="P9540" s="13" t="str"/>
    </x:row>
    <x:row r="9541">
      <x:c r="A9541" s="15" t="n">
        <x:v>9540</x:v>
      </x:c>
      <x:c r="B9541" s="13" t="str">
        <x:v>Papilionidae-3</x:v>
      </x:c>
      <x:c r="C9541" s="13" t="str">
        <x:v>Papilionidae</x:v>
      </x:c>
      <x:c r="D9541" s="33" t="n">
        <x:f>'AR_values'!I240</x:f>
        <x:v>2.647228355104499</x:v>
      </x:c>
      <x:c r="E9541" s="33" t="str">
        <x:v>Pieridae-21</x:v>
      </x:c>
      <x:c r="F9541" s="33" t="str">
        <x:v>Pieridae</x:v>
      </x:c>
      <x:c r="G9541" s="33" t="n">
        <x:f>'AR_values'!I286</x:f>
        <x:v>2.7219412558374705</x:v>
      </x:c>
      <x:c r="H9541" s="33" t="n">
        <x:f>ABS(D9541-G9541)</x:f>
        <x:v>0.07471290073297165</x:v>
      </x:c>
      <x:c r="I9541" s="14" t="n">
        <x:f>IFERROR(H9541/AVERAGE(D9541,G9541),"")</x:f>
        <x:v>0.027830337332131326</x:v>
      </x:c>
      <x:c r="J9541" s="14" t="n">
        <x:f>'Method'!$B$2</x:f>
        <x:v>0.05</x:v>
      </x:c>
      <x:c r="K9541" s="13" t="str">
        <x:f>IF(I9541&lt;=J9541,"是","否")</x:f>
        <x:v>是</x:v>
      </x:c>
      <x:c r="L9541" s="36" t="n">
        <x:v>0.7930077096316774</x:v>
      </x:c>
      <x:c r="M9541" s="36" t="n">
        <x:f>1-L9541</x:f>
        <x:v>0.20699229036832256</x:v>
      </x:c>
      <x:c r="N9541" s="13" t="str">
        <x:v>是</x:v>
      </x:c>
      <x:c r="O9541" s="15"/>
      <x:c r="P9541" s="13" t="str"/>
    </x:row>
    <x:row r="9542">
      <x:c r="A9542" s="15" t="n">
        <x:v>9541</x:v>
      </x:c>
      <x:c r="B9542" s="13" t="str">
        <x:v>Papilionidae-37</x:v>
      </x:c>
      <x:c r="C9542" s="13" t="str">
        <x:v>Papilionidae</x:v>
      </x:c>
      <x:c r="D9542" s="33" t="n">
        <x:f>'AR_values'!I248</x:f>
        <x:v>2.8373410770929315</x:v>
      </x:c>
      <x:c r="E9542" s="33" t="str">
        <x:v>Pieridae-1</x:v>
      </x:c>
      <x:c r="F9542" s="33" t="str">
        <x:v>Pieridae</x:v>
      </x:c>
      <x:c r="G9542" s="33" t="n">
        <x:f>'AR_values'!I274</x:f>
        <x:v>2.759443545264334</x:v>
      </x:c>
      <x:c r="H9542" s="33" t="n">
        <x:f>ABS(D9542-G9542)</x:f>
        <x:v>0.07789753182859727</x:v>
      </x:c>
      <x:c r="I9542" s="14" t="n">
        <x:f>IFERROR(H9542/AVERAGE(D9542,G9542),"")</x:f>
        <x:v>0.027836530109600043</x:v>
      </x:c>
      <x:c r="J9542" s="14" t="n">
        <x:f>'Method'!$B$2</x:f>
        <x:v>0.05</x:v>
      </x:c>
      <x:c r="K9542" s="13" t="str">
        <x:f>IF(I9542&lt;=J9542,"是","否")</x:f>
        <x:v>是</x:v>
      </x:c>
      <x:c r="L9542" s="36" t="n">
        <x:v>0.7221745145746863</x:v>
      </x:c>
      <x:c r="M9542" s="36" t="n">
        <x:f>1-L9542</x:f>
        <x:v>0.2778254854253137</x:v>
      </x:c>
      <x:c r="N9542" s="13" t="str">
        <x:v>是</x:v>
      </x:c>
      <x:c r="O9542" s="15"/>
      <x:c r="P9542" s="13" t="str"/>
    </x:row>
    <x:row r="9543">
      <x:c r="A9543" s="15" t="n">
        <x:v>9542</x:v>
      </x:c>
      <x:c r="B9543" s="13" t="str">
        <x:v>Limenitidinae-11</x:v>
      </x:c>
      <x:c r="C9543" s="13" t="str">
        <x:v>Limenitidinae</x:v>
      </x:c>
      <x:c r="D9543" s="33" t="n">
        <x:f>'AR_values'!I132</x:f>
        <x:v>2.7987815350159404</x:v>
      </x:c>
      <x:c r="E9543" s="33" t="str">
        <x:v>Pieridae-21</x:v>
      </x:c>
      <x:c r="F9543" s="33" t="str">
        <x:v>Pieridae</x:v>
      </x:c>
      <x:c r="G9543" s="33" t="n">
        <x:f>'AR_values'!I286</x:f>
        <x:v>2.7219412558374705</x:v>
      </x:c>
      <x:c r="H9543" s="33" t="n">
        <x:f>ABS(D9543-G9543)</x:f>
        <x:v>0.07684027917846992</x:v>
      </x:c>
      <x:c r="I9543" s="14" t="n">
        <x:f>IFERROR(H9543/AVERAGE(D9543,G9543),"")</x:f>
        <x:v>0.027837035869932424</x:v>
      </x:c>
      <x:c r="J9543" s="14" t="n">
        <x:f>'Method'!$B$2</x:f>
        <x:v>0.05</x:v>
      </x:c>
      <x:c r="K9543" s="13" t="str">
        <x:f>IF(I9543&lt;=J9543,"是","否")</x:f>
        <x:v>是</x:v>
      </x:c>
      <x:c r="L9543" s="36" t="n">
        <x:v>0.9429887437612828</x:v>
      </x:c>
      <x:c r="M9543" s="36" t="n">
        <x:f>1-L9543</x:f>
        <x:v>0.05701125623871717</x:v>
      </x:c>
      <x:c r="N9543" s="13" t="str">
        <x:v>是</x:v>
      </x:c>
      <x:c r="O9543" s="15"/>
      <x:c r="P9543" s="13" t="str"/>
    </x:row>
    <x:row r="9544">
      <x:c r="A9544" s="15" t="n">
        <x:v>9543</x:v>
      </x:c>
      <x:c r="B9544" s="13" t="str">
        <x:v>Hesperiidae-36</x:v>
      </x:c>
      <x:c r="C9544" s="13" t="str">
        <x:v>Hesperiidae</x:v>
      </x:c>
      <x:c r="D9544" s="33" t="n">
        <x:f>'AR_values'!I104</x:f>
        <x:v>2.8559515557861443</x:v>
      </x:c>
      <x:c r="E9544" s="33" t="str">
        <x:v>Hesperiidae_Hesperilla_idothea</x:v>
      </x:c>
      <x:c r="F9544" s="33" t="str">
        <x:v>Hesperiidae</x:v>
      </x:c>
      <x:c r="G9544" s="33" t="n">
        <x:f>'AR_values'!I120</x:f>
        <x:v>2.9365928469374087</x:v>
      </x:c>
      <x:c r="H9544" s="33" t="n">
        <x:f>ABS(D9544-G9544)</x:f>
        <x:v>0.0806412911512644</x:v>
      </x:c>
      <x:c r="I9544" s="14" t="n">
        <x:f>IFERROR(H9544/AVERAGE(D9544,G9544),"")</x:f>
        <x:v>0.02784313267010893</x:v>
      </x:c>
      <x:c r="J9544" s="14" t="n">
        <x:f>'Method'!$B$2</x:f>
        <x:v>0.05</x:v>
      </x:c>
      <x:c r="K9544" s="13" t="str">
        <x:f>IF(I9544&lt;=J9544,"是","否")</x:f>
        <x:v>是</x:v>
      </x:c>
      <x:c r="L9544" s="36" t="n">
        <x:v>0.8773892836514567</x:v>
      </x:c>
      <x:c r="M9544" s="36" t="n">
        <x:f>1-L9544</x:f>
        <x:v>0.12261071634854326</x:v>
      </x:c>
      <x:c r="N9544" s="13" t="str">
        <x:v>否</x:v>
      </x:c>
      <x:c r="O9544" s="15"/>
      <x:c r="P9544" s="13" t="str"/>
    </x:row>
    <x:row r="9545">
      <x:c r="A9545" s="15" t="n">
        <x:v>9544</x:v>
      </x:c>
      <x:c r="B9545" s="13" t="str">
        <x:v>Nymphalinae-20</x:v>
      </x:c>
      <x:c r="C9545" s="13" t="str">
        <x:v>Nymphalinae</x:v>
      </x:c>
      <x:c r="D9545" s="33" t="n">
        <x:f>'AR_values'!I201</x:f>
        <x:v>2.6316211778781273</x:v>
      </x:c>
      <x:c r="E9545" s="33" t="str">
        <x:v>Pieridae-Coliadinae-6</x:v>
      </x:c>
      <x:c r="F9545" s="33" t="str">
        <x:v>Pieridae-Coliadinae</x:v>
      </x:c>
      <x:c r="G9545" s="33" t="n">
        <x:f>'AR_values'!I318</x:f>
        <x:v>2.559350440419913</x:v>
      </x:c>
      <x:c r="H9545" s="33" t="n">
        <x:f>ABS(D9545-G9545)</x:f>
        <x:v>0.07227073745821411</x:v>
      </x:c>
      <x:c r="I9545" s="14" t="n">
        <x:f>IFERROR(H9545/AVERAGE(D9545,G9545),"")</x:f>
        <x:v>0.02784478235383204</x:v>
      </x:c>
      <x:c r="J9545" s="14" t="n">
        <x:f>'Method'!$B$2</x:f>
        <x:v>0.05</x:v>
      </x:c>
      <x:c r="K9545" s="13" t="str">
        <x:f>IF(I9545&lt;=J9545,"是","否")</x:f>
        <x:v>是</x:v>
      </x:c>
      <x:c r="L9545" s="36" t="n">
        <x:v>0.6689861474460694</x:v>
      </x:c>
      <x:c r="M9545" s="36" t="n">
        <x:f>1-L9545</x:f>
        <x:v>0.33101385255393057</x:v>
      </x:c>
      <x:c r="N9545" s="13" t="str">
        <x:v>是</x:v>
      </x:c>
      <x:c r="O9545" s="15"/>
      <x:c r="P9545" s="13" t="str"/>
    </x:row>
    <x:row r="9546">
      <x:c r="A9546" s="15" t="n">
        <x:v>9545</x:v>
      </x:c>
      <x:c r="B9546" s="13" t="str">
        <x:v>Pieridae-Coliadinae-5</x:v>
      </x:c>
      <x:c r="C9546" s="13" t="str">
        <x:v>Pieridae-Coliadinae</x:v>
      </x:c>
      <x:c r="D9546" s="33" t="n">
        <x:f>'AR_values'!I317</x:f>
        <x:v>2.3664233363976117</x:v>
      </x:c>
      <x:c r="E9546" s="33" t="str">
        <x:v>Satyrinae-22</x:v>
      </x:c>
      <x:c r="F9546" s="33" t="str">
        <x:v>Satyrinae</x:v>
      </x:c>
      <x:c r="G9546" s="33" t="n">
        <x:f>'AR_values'!I372</x:f>
        <x:v>2.4332476163410854</x:v>
      </x:c>
      <x:c r="H9546" s="33" t="n">
        <x:f>ABS(D9546-G9546)</x:f>
        <x:v>0.06682427994347373</x:v>
      </x:c>
      <x:c r="I9546" s="14" t="n">
        <x:f>IFERROR(H9546/AVERAGE(D9546,G9546),"")</x:f>
        <x:v>0.027845358817918015</x:v>
      </x:c>
      <x:c r="J9546" s="14" t="n">
        <x:f>'Method'!$B$2</x:f>
        <x:v>0.05</x:v>
      </x:c>
      <x:c r="K9546" s="13" t="str">
        <x:f>IF(I9546&lt;=J9546,"是","否")</x:f>
        <x:v>是</x:v>
      </x:c>
      <x:c r="L9546" s="36" t="n">
        <x:v>0.7936907172546094</x:v>
      </x:c>
      <x:c r="M9546" s="36" t="n">
        <x:f>1-L9546</x:f>
        <x:v>0.20630928274539062</x:v>
      </x:c>
      <x:c r="N9546" s="13" t="str">
        <x:v>是</x:v>
      </x:c>
      <x:c r="O9546" s="15"/>
      <x:c r="P9546" s="13" t="str"/>
    </x:row>
    <x:row r="9547">
      <x:c r="A9547" s="15" t="n">
        <x:v>9546</x:v>
      </x:c>
      <x:c r="B9547" s="13" t="str">
        <x:v>Danainae-3</x:v>
      </x:c>
      <x:c r="C9547" s="13" t="str">
        <x:v>Danainae</x:v>
      </x:c>
      <x:c r="D9547" s="33" t="n">
        <x:f>'AR_values'!I45</x:f>
        <x:v>2.7923364844254306</x:v>
      </x:c>
      <x:c r="E9547" s="33" t="str">
        <x:v>Hesperiidae_Hesperilla_donnysa</x:v>
      </x:c>
      <x:c r="F9547" s="33" t="str">
        <x:v>Hesperiidae</x:v>
      </x:c>
      <x:c r="G9547" s="33" t="n">
        <x:f>'AR_values'!I118</x:f>
        <x:v>2.8711882989630286</x:v>
      </x:c>
      <x:c r="H9547" s="33" t="n">
        <x:f>ABS(D9547-G9547)</x:f>
        <x:v>0.07885181453759804</x:v>
      </x:c>
      <x:c r="I9547" s="14" t="n">
        <x:f>IFERROR(H9547/AVERAGE(D9547,G9547),"")</x:f>
        <x:v>0.02784549112202221</x:v>
      </x:c>
      <x:c r="J9547" s="14" t="n">
        <x:f>'Method'!$B$2</x:f>
        <x:v>0.05</x:v>
      </x:c>
      <x:c r="K9547" s="13" t="str">
        <x:f>IF(I9547&lt;=J9547,"是","否")</x:f>
        <x:v>是</x:v>
      </x:c>
      <x:c r="L9547" s="36" t="n">
        <x:v>0.7813679921245125</x:v>
      </x:c>
      <x:c r="M9547" s="36" t="n">
        <x:f>1-L9547</x:f>
        <x:v>0.21863200787548753</x:v>
      </x:c>
      <x:c r="N9547" s="13" t="str">
        <x:v>是</x:v>
      </x:c>
      <x:c r="O9547" s="15"/>
      <x:c r="P9547" s="13" t="str"/>
    </x:row>
    <x:row r="9548">
      <x:c r="A9548" s="15" t="n">
        <x:v>9547</x:v>
      </x:c>
      <x:c r="B9548" s="13" t="str">
        <x:v>Charaxinae-2</x:v>
      </x:c>
      <x:c r="C9548" s="13" t="str">
        <x:v>Charaxinae</x:v>
      </x:c>
      <x:c r="D9548" s="33" t="n">
        <x:f>'AR_values'!I23</x:f>
        <x:v>2.5149952754018976</x:v>
      </x:c>
      <x:c r="E9548" s="33" t="str">
        <x:v>Papilionidae_Deoris_agetes</x:v>
      </x:c>
      <x:c r="F9548" s="33" t="str">
        <x:v>Papilionidae</x:v>
      </x:c>
      <x:c r="G9548" s="33" t="n">
        <x:f>'AR_values'!I261</x:f>
        <x:v>2.5860158681597234</x:v>
      </x:c>
      <x:c r="H9548" s="33" t="n">
        <x:f>ABS(D9548-G9548)</x:f>
        <x:v>0.0710205927578258</x:v>
      </x:c>
      <x:c r="I9548" s="14" t="n">
        <x:f>IFERROR(H9548/AVERAGE(D9548,G9548),"")</x:f>
        <x:v>0.027845692063412312</x:v>
      </x:c>
      <x:c r="J9548" s="14" t="n">
        <x:f>'Method'!$B$2</x:f>
        <x:v>0.05</x:v>
      </x:c>
      <x:c r="K9548" s="13" t="str">
        <x:f>IF(I9548&lt;=J9548,"是","否")</x:f>
        <x:v>是</x:v>
      </x:c>
      <x:c r="L9548" s="36" t="n">
        <x:v>0.8660303994344292</x:v>
      </x:c>
      <x:c r="M9548" s="36" t="n">
        <x:f>1-L9548</x:f>
        <x:v>0.13396960056557083</x:v>
      </x:c>
      <x:c r="N9548" s="13" t="str">
        <x:v>是</x:v>
      </x:c>
      <x:c r="O9548" s="15"/>
      <x:c r="P9548" s="13" t="str"/>
    </x:row>
    <x:row r="9549">
      <x:c r="A9549" s="15" t="n">
        <x:v>9548</x:v>
      </x:c>
      <x:c r="B9549" s="13" t="str">
        <x:v>Hesperiidae_Trapezites_phigalia</x:v>
      </x:c>
      <x:c r="C9549" s="13" t="str">
        <x:v>Hesperiidae</x:v>
      </x:c>
      <x:c r="D9549" s="33" t="n">
        <x:f>'AR_values'!I127</x:f>
        <x:v>2.72511738918434</x:v>
      </x:c>
      <x:c r="E9549" s="33" t="str">
        <x:v>Papilionidae-2</x:v>
      </x:c>
      <x:c r="F9549" s="33" t="str">
        <x:v>Papilionidae</x:v>
      </x:c>
      <x:c r="G9549" s="33" t="n">
        <x:f>'AR_values'!I230</x:f>
        <x:v>2.8020899751082338</x:v>
      </x:c>
      <x:c r="H9549" s="33" t="n">
        <x:f>ABS(D9549-G9549)</x:f>
        <x:v>0.07697258592389389</x:v>
      </x:c>
      <x:c r="I9549" s="14" t="n">
        <x:f>IFERROR(H9549/AVERAGE(D9549,G9549),"")</x:f>
        <x:v>0.027852251906147037</x:v>
      </x:c>
      <x:c r="J9549" s="14" t="n">
        <x:f>'Method'!$B$2</x:f>
        <x:v>0.05</x:v>
      </x:c>
      <x:c r="K9549" s="13" t="str">
        <x:f>IF(I9549&lt;=J9549,"是","否")</x:f>
        <x:v>是</x:v>
      </x:c>
      <x:c r="L9549" s="36" t="n">
        <x:v>0.6678139174435301</x:v>
      </x:c>
      <x:c r="M9549" s="36" t="n">
        <x:f>1-L9549</x:f>
        <x:v>0.33218608255646986</x:v>
      </x:c>
      <x:c r="N9549" s="13" t="str">
        <x:v>是</x:v>
      </x:c>
      <x:c r="O9549" s="15"/>
      <x:c r="P9549" s="13" t="str"/>
    </x:row>
    <x:row r="9550">
      <x:c r="A9550" s="15" t="n">
        <x:v>9549</x:v>
      </x:c>
      <x:c r="B9550" s="13" t="str">
        <x:v>Lycaenidae_Acrodipsis_brisbanensis</x:v>
      </x:c>
      <x:c r="C9550" s="13" t="str">
        <x:v>Lycaenidae</x:v>
      </x:c>
      <x:c r="D9550" s="33" t="n">
        <x:f>'AR_values'!I163</x:f>
        <x:v>2.4786079471256066</x:v>
      </x:c>
      <x:c r="E9550" s="33" t="str">
        <x:v>Satyrinae-4</x:v>
      </x:c>
      <x:c r="F9550" s="33" t="str">
        <x:v>Satyrinae</x:v>
      </x:c>
      <x:c r="G9550" s="33" t="n">
        <x:f>'AR_values'!I379</x:f>
        <x:v>2.410510901432053</x:v>
      </x:c>
      <x:c r="H9550" s="33" t="n">
        <x:f>ABS(D9550-G9550)</x:f>
        <x:v>0.06809704569355368</x:v>
      </x:c>
      <x:c r="I9550" s="14" t="n">
        <x:f>IFERROR(H9550/AVERAGE(D9550,G9550),"")</x:f>
        <x:v>0.02785657203389237</x:v>
      </x:c>
      <x:c r="J9550" s="14" t="n">
        <x:f>'Method'!$B$2</x:f>
        <x:v>0.05</x:v>
      </x:c>
      <x:c r="K9550" s="13" t="str">
        <x:f>IF(I9550&lt;=J9550,"是","否")</x:f>
        <x:v>是</x:v>
      </x:c>
      <x:c r="L9550" s="36" t="n">
        <x:v>0.9125299060343731</x:v>
      </x:c>
      <x:c r="M9550" s="36" t="n">
        <x:f>1-L9550</x:f>
        <x:v>0.08747009396562688</x:v>
      </x:c>
      <x:c r="N9550" s="13" t="str">
        <x:v>是</x:v>
      </x:c>
      <x:c r="O9550" s="15"/>
      <x:c r="P9550" s="13" t="str"/>
    </x:row>
    <x:row r="9551">
      <x:c r="A9551" s="15" t="n">
        <x:v>9550</x:v>
      </x:c>
      <x:c r="B9551" s="13" t="str">
        <x:v>Danainae-22</x:v>
      </x:c>
      <x:c r="C9551" s="13" t="str">
        <x:v>Danainae</x:v>
      </x:c>
      <x:c r="D9551" s="33" t="n">
        <x:f>'AR_values'!I43</x:f>
        <x:v>3.059912863434068</x:v>
      </x:c>
      <x:c r="E9551" s="33" t="str">
        <x:v>Papilionidae-38</x:v>
      </x:c>
      <x:c r="F9551" s="33" t="str">
        <x:v>Papilionidae</x:v>
      </x:c>
      <x:c r="G9551" s="33" t="n">
        <x:f>'AR_values'!I249</x:f>
        <x:v>2.975840308372445</x:v>
      </x:c>
      <x:c r="H9551" s="33" t="n">
        <x:f>ABS(D9551-G9551)</x:f>
        <x:v>0.08407255506162281</x:v>
      </x:c>
      <x:c r="I9551" s="14" t="n">
        <x:f>IFERROR(H9551/AVERAGE(D9551,G9551),"")</x:f>
        <x:v>0.027858181959571324</x:v>
      </x:c>
      <x:c r="J9551" s="14" t="n">
        <x:f>'Method'!$B$2</x:f>
        <x:v>0.05</x:v>
      </x:c>
      <x:c r="K9551" s="13" t="str">
        <x:f>IF(I9551&lt;=J9551,"是","否")</x:f>
        <x:v>是</x:v>
      </x:c>
      <x:c r="L9551" s="36" t="n">
        <x:v>0.8619443440549331</x:v>
      </x:c>
      <x:c r="M9551" s="36" t="n">
        <x:f>1-L9551</x:f>
        <x:v>0.13805565594506686</x:v>
      </x:c>
      <x:c r="N9551" s="13" t="str">
        <x:v>是</x:v>
      </x:c>
      <x:c r="O9551" s="15"/>
      <x:c r="P9551" s="13" t="str"/>
    </x:row>
    <x:row r="9552">
      <x:c r="A9552" s="15" t="n">
        <x:v>9551</x:v>
      </x:c>
      <x:c r="B9552" s="13" t="str">
        <x:v>Papilionidae-13</x:v>
      </x:c>
      <x:c r="C9552" s="13" t="str">
        <x:v>Papilionidae</x:v>
      </x:c>
      <x:c r="D9552" s="33" t="n">
        <x:f>'AR_values'!I223</x:f>
        <x:v>2.7985862916203055</x:v>
      </x:c>
      <x:c r="E9552" s="33" t="str">
        <x:v>Papilionidae-7</x:v>
      </x:c>
      <x:c r="F9552" s="33" t="str">
        <x:v>Papilionidae</x:v>
      </x:c>
      <x:c r="G9552" s="33" t="n">
        <x:f>'AR_values'!I258</x:f>
        <x:v>2.8776607219065564</x:v>
      </x:c>
      <x:c r="H9552" s="33" t="n">
        <x:f>ABS(D9552-G9552)</x:f>
        <x:v>0.07907443028625094</x:v>
      </x:c>
      <x:c r="I9552" s="14" t="n">
        <x:f>IFERROR(H9552/AVERAGE(D9552,G9552),"")</x:f>
        <x:v>0.027861518393336827</x:v>
      </x:c>
      <x:c r="J9552" s="14" t="n">
        <x:f>'Method'!$B$2</x:f>
        <x:v>0.05</x:v>
      </x:c>
      <x:c r="K9552" s="13" t="str">
        <x:f>IF(I9552&lt;=J9552,"是","否")</x:f>
        <x:v>是</x:v>
      </x:c>
      <x:c r="L9552" s="36" t="n">
        <x:v>0.9049963213162999</x:v>
      </x:c>
      <x:c r="M9552" s="36" t="n">
        <x:f>1-L9552</x:f>
        <x:v>0.09500367868370008</x:v>
      </x:c>
      <x:c r="N9552" s="13" t="str">
        <x:v>否</x:v>
      </x:c>
      <x:c r="O9552" s="15"/>
      <x:c r="P9552" s="13" t="str"/>
    </x:row>
    <x:row r="9553">
      <x:c r="A9553" s="15" t="n">
        <x:v>9552</x:v>
      </x:c>
      <x:c r="B9553" s="13" t="str">
        <x:v>Riodinidae-9</x:v>
      </x:c>
      <x:c r="C9553" s="13" t="str">
        <x:v>Riodinidae</x:v>
      </x:c>
      <x:c r="D9553" s="33" t="n">
        <x:f>'AR_values'!I357</x:f>
        <x:v>2.42930522516359</x:v>
      </x:c>
      <x:c r="E9553" s="33" t="str">
        <x:v>Satyrinae-11</x:v>
      </x:c>
      <x:c r="F9553" s="33" t="str">
        <x:v>Satyrinae</x:v>
      </x:c>
      <x:c r="G9553" s="33" t="n">
        <x:f>'AR_values'!I360</x:f>
        <x:v>2.3625440484525146</x:v>
      </x:c>
      <x:c r="H9553" s="33" t="n">
        <x:f>ABS(D9553-G9553)</x:f>
        <x:v>0.06676117671107518</x:v>
      </x:c>
      <x:c r="I9553" s="14" t="n">
        <x:f>IFERROR(H9553/AVERAGE(D9553,G9553),"")</x:f>
        <x:v>0.027864472732338157</x:v>
      </x:c>
      <x:c r="J9553" s="14" t="n">
        <x:f>'Method'!$B$2</x:f>
        <x:v>0.05</x:v>
      </x:c>
      <x:c r="K9553" s="13" t="str">
        <x:f>IF(I9553&lt;=J9553,"是","否")</x:f>
        <x:v>是</x:v>
      </x:c>
      <x:c r="L9553" s="36" t="n">
        <x:v>0.8789602221404436</x:v>
      </x:c>
      <x:c r="M9553" s="36" t="n">
        <x:f>1-L9553</x:f>
        <x:v>0.12103977785955644</x:v>
      </x:c>
      <x:c r="N9553" s="13" t="str">
        <x:v>是</x:v>
      </x:c>
      <x:c r="O9553" s="15"/>
      <x:c r="P9553" s="13" t="str"/>
    </x:row>
    <x:row r="9554">
      <x:c r="A9554" s="15" t="n">
        <x:v>9553</x:v>
      </x:c>
      <x:c r="B9554" s="13" t="str">
        <x:v>Lycaenidae_Ogyris_olane</x:v>
      </x:c>
      <x:c r="C9554" s="13" t="str">
        <x:v>Lycaenidae</x:v>
      </x:c>
      <x:c r="D9554" s="33" t="n">
        <x:f>'AR_values'!I180</x:f>
        <x:v>2.5399402467253505</x:v>
      </x:c>
      <x:c r="E9554" s="33" t="str">
        <x:v>Riodinidae-6</x:v>
      </x:c>
      <x:c r="F9554" s="33" t="str">
        <x:v>Riodinidae</x:v>
      </x:c>
      <x:c r="G9554" s="33" t="n">
        <x:f>'AR_values'!I354</x:f>
        <x:v>2.4701372196015763</x:v>
      </x:c>
      <x:c r="H9554" s="33" t="n">
        <x:f>ABS(D9554-G9554)</x:f>
        <x:v>0.06980302712377418</x:v>
      </x:c>
      <x:c r="I9554" s="14" t="n">
        <x:f>IFERROR(H9554/AVERAGE(D9554,G9554),"")</x:f>
        <x:v>0.027865049030848365</x:v>
      </x:c>
      <x:c r="J9554" s="14" t="n">
        <x:f>'Method'!$B$2</x:f>
        <x:v>0.05</x:v>
      </x:c>
      <x:c r="K9554" s="13" t="str">
        <x:f>IF(I9554&lt;=J9554,"是","否")</x:f>
        <x:v>是</x:v>
      </x:c>
      <x:c r="L9554" s="36" t="n">
        <x:v>0.7691582535872056</x:v>
      </x:c>
      <x:c r="M9554" s="36" t="n">
        <x:f>1-L9554</x:f>
        <x:v>0.23084174641279442</x:v>
      </x:c>
      <x:c r="N9554" s="13" t="str">
        <x:v>是</x:v>
      </x:c>
      <x:c r="O9554" s="15"/>
      <x:c r="P9554" s="13" t="str"/>
    </x:row>
    <x:row r="9555">
      <x:c r="A9555" s="15" t="n">
        <x:v>9554</x:v>
      </x:c>
      <x:c r="B9555" s="13" t="str">
        <x:v>Charaxinae-8</x:v>
      </x:c>
      <x:c r="C9555" s="13" t="str">
        <x:v>Charaxinae</x:v>
      </x:c>
      <x:c r="D9555" s="33" t="n">
        <x:f>'AR_values'!I29</x:f>
        <x:v>2.3353649720977887</x:v>
      </x:c>
      <x:c r="E9555" s="33" t="str">
        <x:v>Pieridae-Coliadinae-13</x:v>
      </x:c>
      <x:c r="F9555" s="33" t="str">
        <x:v>Pieridae-Coliadinae</x:v>
      </x:c>
      <x:c r="G9555" s="33" t="n">
        <x:f>'AR_values'!I304</x:f>
        <x:v>2.271179639813829</x:v>
      </x:c>
      <x:c r="H9555" s="33" t="n">
        <x:f>ABS(D9555-G9555)</x:f>
        <x:v>0.06418533228395962</x:v>
      </x:c>
      <x:c r="I9555" s="14" t="n">
        <x:f>IFERROR(H9555/AVERAGE(D9555,G9555),"")</x:f>
        <x:v>0.027867018640387844</x:v>
      </x:c>
      <x:c r="J9555" s="14" t="n">
        <x:f>'Method'!$B$2</x:f>
        <x:v>0.05</x:v>
      </x:c>
      <x:c r="K9555" s="13" t="str">
        <x:f>IF(I9555&lt;=J9555,"是","否")</x:f>
        <x:v>是</x:v>
      </x:c>
      <x:c r="L9555" s="36" t="n">
        <x:v>0.7152321769339922</x:v>
      </x:c>
      <x:c r="M9555" s="36" t="n">
        <x:f>1-L9555</x:f>
        <x:v>0.2847678230660078</x:v>
      </x:c>
      <x:c r="N9555" s="13" t="str">
        <x:v>是</x:v>
      </x:c>
      <x:c r="O9555" s="15"/>
      <x:c r="P9555" s="13" t="str"/>
    </x:row>
    <x:row r="9556">
      <x:c r="A9556" s="15" t="n">
        <x:v>9555</x:v>
      </x:c>
      <x:c r="B9556" s="13" t="str">
        <x:v>Biblidinae-1</x:v>
      </x:c>
      <x:c r="C9556" s="13" t="str">
        <x:v>Biblidinae</x:v>
      </x:c>
      <x:c r="D9556" s="33" t="n">
        <x:f>'AR_values'!I2</x:f>
        <x:v>2.810556822545614</x:v>
      </x:c>
      <x:c r="E9556" s="33" t="str">
        <x:v>Danainae-12</x:v>
      </x:c>
      <x:c r="F9556" s="33" t="str">
        <x:v>Danainae</x:v>
      </x:c>
      <x:c r="G9556" s="33" t="n">
        <x:f>'AR_values'!I33</x:f>
        <x:v>2.733306333291329</x:v>
      </x:c>
      <x:c r="H9556" s="33" t="n">
        <x:f>ABS(D9556-G9556)</x:f>
        <x:v>0.0772504892542849</x:v>
      </x:c>
      <x:c r="I9556" s="14" t="n">
        <x:f>IFERROR(H9556/AVERAGE(D9556,G9556),"")</x:f>
        <x:v>0.02786882976104867</x:v>
      </x:c>
      <x:c r="J9556" s="14" t="n">
        <x:f>'Method'!$B$2</x:f>
        <x:v>0.05</x:v>
      </x:c>
      <x:c r="K9556" s="13" t="str">
        <x:f>IF(I9556&lt;=J9556,"是","否")</x:f>
        <x:v>是</x:v>
      </x:c>
      <x:c r="L9556" s="36" t="n">
        <x:v>0.8726700494572548</x:v>
      </x:c>
      <x:c r="M9556" s="36" t="n">
        <x:f>1-L9556</x:f>
        <x:v>0.1273299505427452</x:v>
      </x:c>
      <x:c r="N9556" s="13" t="str">
        <x:v>是</x:v>
      </x:c>
      <x:c r="O9556" s="15"/>
      <x:c r="P9556" s="13" t="str"/>
    </x:row>
    <x:row r="9557">
      <x:c r="A9557" s="15" t="n">
        <x:v>9556</x:v>
      </x:c>
      <x:c r="B9557" s="13" t="str">
        <x:v>Heliconiinae-21</x:v>
      </x:c>
      <x:c r="C9557" s="13" t="str">
        <x:v>Heliconiinae</x:v>
      </x:c>
      <x:c r="D9557" s="33" t="n">
        <x:f>'AR_values'!I65</x:f>
        <x:v>2.475657871833206</x:v>
      </x:c>
      <x:c r="E9557" s="33" t="str">
        <x:v>Satyrinae-1</x:v>
      </x:c>
      <x:c r="F9557" s="33" t="str">
        <x:v>Satyrinae</x:v>
      </x:c>
      <x:c r="G9557" s="33" t="n">
        <x:f>'AR_values'!I358</x:f>
        <x:v>2.4076047196767663</x:v>
      </x:c>
      <x:c r="H9557" s="33" t="n">
        <x:f>ABS(D9557-G9557)</x:f>
        <x:v>0.06805315215643981</x:v>
      </x:c>
      <x:c r="I9557" s="14" t="n">
        <x:f>IFERROR(H9557/AVERAGE(D9557,G9557),"")</x:f>
        <x:v>0.027872001917225116</x:v>
      </x:c>
      <x:c r="J9557" s="14" t="n">
        <x:f>'Method'!$B$2</x:f>
        <x:v>0.05</x:v>
      </x:c>
      <x:c r="K9557" s="13" t="str">
        <x:f>IF(I9557&lt;=J9557,"是","否")</x:f>
        <x:v>是</x:v>
      </x:c>
      <x:c r="L9557" s="36" t="n">
        <x:v>0.8738262778016608</x:v>
      </x:c>
      <x:c r="M9557" s="36" t="n">
        <x:f>1-L9557</x:f>
        <x:v>0.12617372219833922</x:v>
      </x:c>
      <x:c r="N9557" s="13" t="str">
        <x:v>是</x:v>
      </x:c>
      <x:c r="O9557" s="15"/>
      <x:c r="P9557" s="13" t="str"/>
    </x:row>
    <x:row r="9558">
      <x:c r="A9558" s="15" t="n">
        <x:v>9557</x:v>
      </x:c>
      <x:c r="B9558" s="13" t="str">
        <x:v>Lycaenidae_Candalides_heathi</x:v>
      </x:c>
      <x:c r="C9558" s="13" t="str">
        <x:v>Lycaenidae</x:v>
      </x:c>
      <x:c r="D9558" s="33" t="n">
        <x:f>'AR_values'!I166</x:f>
        <x:v>2.5235179269616976</x:v>
      </x:c>
      <x:c r="E9558" s="33" t="str">
        <x:v>Papilionidae-39</x:v>
      </x:c>
      <x:c r="F9558" s="33" t="str">
        <x:v>Papilionidae</x:v>
      </x:c>
      <x:c r="G9558" s="33" t="n">
        <x:f>'AR_values'!I250</x:f>
        <x:v>2.4541464680106215</x:v>
      </x:c>
      <x:c r="H9558" s="33" t="n">
        <x:f>ABS(D9558-G9558)</x:f>
        <x:v>0.0693714589510761</x:v>
      </x:c>
      <x:c r="I9558" s="14" t="n">
        <x:f>IFERROR(H9558/AVERAGE(D9558,G9558),"")</x:f>
        <x:v>0.027873096073389208</x:v>
      </x:c>
      <x:c r="J9558" s="14" t="n">
        <x:f>'Method'!$B$2</x:f>
        <x:v>0.05</x:v>
      </x:c>
      <x:c r="K9558" s="13" t="str">
        <x:f>IF(I9558&lt;=J9558,"是","否")</x:f>
        <x:v>是</x:v>
      </x:c>
      <x:c r="L9558" s="36" t="n">
        <x:v>0.764215281699318</x:v>
      </x:c>
      <x:c r="M9558" s="36" t="n">
        <x:f>1-L9558</x:f>
        <x:v>0.23578471830068204</x:v>
      </x:c>
      <x:c r="N9558" s="13" t="str">
        <x:v>是</x:v>
      </x:c>
      <x:c r="O9558" s="15"/>
      <x:c r="P9558" s="13" t="str"/>
    </x:row>
    <x:row r="9559">
      <x:c r="A9559" s="15" t="n">
        <x:v>9558</x:v>
      </x:c>
      <x:c r="B9559" s="13" t="str">
        <x:v>Danainae-5</x:v>
      </x:c>
      <x:c r="C9559" s="13" t="str">
        <x:v>Danainae</x:v>
      </x:c>
      <x:c r="D9559" s="33" t="n">
        <x:f>'AR_values'!I47</x:f>
        <x:v>2.499372504343995</x:v>
      </x:c>
      <x:c r="E9559" s="33" t="str">
        <x:v>Heliconiinae-22</x:v>
      </x:c>
      <x:c r="F9559" s="33" t="str">
        <x:v>Heliconiinae</x:v>
      </x:c>
      <x:c r="G9559" s="33" t="n">
        <x:f>'AR_values'!I66</x:f>
        <x:v>2.5700482441884245</x:v>
      </x:c>
      <x:c r="H9559" s="33" t="n">
        <x:f>ABS(D9559-G9559)</x:f>
        <x:v>0.07067573984442932</x:v>
      </x:c>
      <x:c r="I9559" s="14" t="n">
        <x:f>IFERROR(H9559/AVERAGE(D9559,G9559),"")</x:f>
        <x:v>0.027883161943064092</x:v>
      </x:c>
      <x:c r="J9559" s="14" t="n">
        <x:f>'Method'!$B$2</x:f>
        <x:v>0.05</x:v>
      </x:c>
      <x:c r="K9559" s="13" t="str">
        <x:f>IF(I9559&lt;=J9559,"是","否")</x:f>
        <x:v>是</x:v>
      </x:c>
      <x:c r="L9559" s="36" t="n">
        <x:v>0.8691794709515606</x:v>
      </x:c>
      <x:c r="M9559" s="36" t="n">
        <x:f>1-L9559</x:f>
        <x:v>0.13082052904843944</x:v>
      </x:c>
      <x:c r="N9559" s="13" t="str">
        <x:v>是</x:v>
      </x:c>
      <x:c r="O9559" s="15"/>
      <x:c r="P9559" s="13" t="str"/>
    </x:row>
    <x:row r="9560">
      <x:c r="A9560" s="15" t="n">
        <x:v>9559</x:v>
      </x:c>
      <x:c r="B9560" s="13" t="str">
        <x:v>Nymphalinae-21</x:v>
      </x:c>
      <x:c r="C9560" s="13" t="str">
        <x:v>Nymphalinae</x:v>
      </x:c>
      <x:c r="D9560" s="33" t="n">
        <x:f>'AR_values'!I202</x:f>
        <x:v>2.4558221796639303</x:v>
      </x:c>
      <x:c r="E9560" s="33" t="str">
        <x:v>Satyrinae-17</x:v>
      </x:c>
      <x:c r="F9560" s="33" t="str">
        <x:v>Satyrinae</x:v>
      </x:c>
      <x:c r="G9560" s="33" t="n">
        <x:f>'AR_values'!I366</x:f>
        <x:v>2.388286699296129</x:v>
      </x:c>
      <x:c r="H9560" s="33" t="n">
        <x:f>ABS(D9560-G9560)</x:f>
        <x:v>0.06753548036780144</x:v>
      </x:c>
      <x:c r="I9560" s="14" t="n">
        <x:f>IFERROR(H9560/AVERAGE(D9560,G9560),"")</x:f>
        <x:v>0.02788355177611122</x:v>
      </x:c>
      <x:c r="J9560" s="14" t="n">
        <x:f>'Method'!$B$2</x:f>
        <x:v>0.05</x:v>
      </x:c>
      <x:c r="K9560" s="13" t="str">
        <x:f>IF(I9560&lt;=J9560,"是","否")</x:f>
        <x:v>是</x:v>
      </x:c>
      <x:c r="L9560" s="36" t="n">
        <x:v>0.8594614492236302</x:v>
      </x:c>
      <x:c r="M9560" s="36" t="n">
        <x:f>1-L9560</x:f>
        <x:v>0.14053855077636979</x:v>
      </x:c>
      <x:c r="N9560" s="13" t="str">
        <x:v>是</x:v>
      </x:c>
      <x:c r="O9560" s="15"/>
      <x:c r="P9560" s="13" t="str"/>
    </x:row>
    <x:row r="9561">
      <x:c r="A9561" s="15" t="n">
        <x:v>9560</x:v>
      </x:c>
      <x:c r="B9561" s="13" t="str">
        <x:v>Hesperiidae-27</x:v>
      </x:c>
      <x:c r="C9561" s="13" t="str">
        <x:v>Hesperiidae</x:v>
      </x:c>
      <x:c r="D9561" s="33" t="n">
        <x:f>'AR_values'!I94</x:f>
        <x:v>2.6390698606105385</x:v>
      </x:c>
      <x:c r="E9561" s="33" t="str">
        <x:v>Nymphalinae-10</x:v>
      </x:c>
      <x:c r="F9561" s="33" t="str">
        <x:v>Nymphalinae</x:v>
      </x:c>
      <x:c r="G9561" s="33" t="n">
        <x:f>'AR_values'!I190</x:f>
        <x:v>2.713697150892105</x:v>
      </x:c>
      <x:c r="H9561" s="33" t="n">
        <x:f>ABS(D9561-G9561)</x:f>
        <x:v>0.07462729028156634</x:v>
      </x:c>
      <x:c r="I9561" s="14" t="n">
        <x:f>IFERROR(H9561/AVERAGE(D9561,G9561),"")</x:f>
        <x:v>0.027883631072003923</x:v>
      </x:c>
      <x:c r="J9561" s="14" t="n">
        <x:f>'Method'!$B$2</x:f>
        <x:v>0.05</x:v>
      </x:c>
      <x:c r="K9561" s="13" t="str">
        <x:f>IF(I9561&lt;=J9561,"是","否")</x:f>
        <x:v>是</x:v>
      </x:c>
      <x:c r="L9561" s="36" t="n">
        <x:v>0.7272165656103421</x:v>
      </x:c>
      <x:c r="M9561" s="36" t="n">
        <x:f>1-L9561</x:f>
        <x:v>0.2727834343896579</x:v>
      </x:c>
      <x:c r="N9561" s="13" t="str">
        <x:v>是</x:v>
      </x:c>
      <x:c r="O9561" s="15"/>
      <x:c r="P9561" s="13" t="str"/>
    </x:row>
    <x:row r="9562">
      <x:c r="A9562" s="15" t="n">
        <x:v>9561</x:v>
      </x:c>
      <x:c r="B9562" s="13" t="str">
        <x:v>Nymphalinae-20</x:v>
      </x:c>
      <x:c r="C9562" s="13" t="str">
        <x:v>Nymphalinae</x:v>
      </x:c>
      <x:c r="D9562" s="33" t="n">
        <x:f>'AR_values'!I201</x:f>
        <x:v>2.6316211778781273</x:v>
      </x:c>
      <x:c r="E9562" s="33" t="str">
        <x:v>Papilionidae_Zerynthia_rumina</x:v>
      </x:c>
      <x:c r="F9562" s="33" t="str">
        <x:v>Papilionidae</x:v>
      </x:c>
      <x:c r="G9562" s="33" t="n">
        <x:f>'AR_values'!I267</x:f>
        <x:v>2.5592492830957054</x:v>
      </x:c>
      <x:c r="H9562" s="33" t="n">
        <x:f>ABS(D9562-G9562)</x:f>
        <x:v>0.0723718947824219</x:v>
      </x:c>
      <x:c r="I9562" s="14" t="n">
        <x:f>IFERROR(H9562/AVERAGE(D9562,G9562),"")</x:f>
        <x:v>0.027884300071261872</x:v>
      </x:c>
      <x:c r="J9562" s="14" t="n">
        <x:f>'Method'!$B$2</x:f>
        <x:v>0.05</x:v>
      </x:c>
      <x:c r="K9562" s="13" t="str">
        <x:f>IF(I9562&lt;=J9562,"是","否")</x:f>
        <x:v>是</x:v>
      </x:c>
      <x:c r="L9562" s="36" t="n">
        <x:v>0.7729821966896081</x:v>
      </x:c>
      <x:c r="M9562" s="36" t="n">
        <x:f>1-L9562</x:f>
        <x:v>0.2270178033103919</x:v>
      </x:c>
      <x:c r="N9562" s="13" t="str">
        <x:v>是</x:v>
      </x:c>
      <x:c r="O9562" s="15"/>
      <x:c r="P9562" s="13" t="str"/>
    </x:row>
    <x:row r="9563">
      <x:c r="A9563" s="15" t="n">
        <x:v>9562</x:v>
      </x:c>
      <x:c r="B9563" s="13" t="str">
        <x:v>Papilionidae-34</x:v>
      </x:c>
      <x:c r="C9563" s="13" t="str">
        <x:v>Papilionidae</x:v>
      </x:c>
      <x:c r="D9563" s="33" t="n">
        <x:f>'AR_values'!I245</x:f>
        <x:v>2.851589469684181</x:v>
      </x:c>
      <x:c r="E9563" s="33" t="str">
        <x:v>Pieridae-8</x:v>
      </x:c>
      <x:c r="F9563" s="33" t="str">
        <x:v>Pieridae</x:v>
      </x:c>
      <x:c r="G9563" s="33" t="n">
        <x:f>'AR_values'!I298</x:f>
        <x:v>2.9322436562309098</x:v>
      </x:c>
      <x:c r="H9563" s="33" t="n">
        <x:f>ABS(D9563-G9563)</x:f>
        <x:v>0.08065418654672873</x:v>
      </x:c>
      <x:c r="I9563" s="14" t="n">
        <x:f>IFERROR(H9563/AVERAGE(D9563,G9563),"")</x:f>
        <x:v>0.027889527512593305</x:v>
      </x:c>
      <x:c r="J9563" s="14" t="n">
        <x:f>'Method'!$B$2</x:f>
        <x:v>0.05</x:v>
      </x:c>
      <x:c r="K9563" s="13" t="str">
        <x:f>IF(I9563&lt;=J9563,"是","否")</x:f>
        <x:v>是</x:v>
      </x:c>
      <x:c r="L9563" s="36" t="n">
        <x:v>0.7226944588168626</x:v>
      </x:c>
      <x:c r="M9563" s="36" t="n">
        <x:f>1-L9563</x:f>
        <x:v>0.27730554118313744</x:v>
      </x:c>
      <x:c r="N9563" s="13" t="str">
        <x:v>是</x:v>
      </x:c>
      <x:c r="O9563" s="15"/>
      <x:c r="P9563" s="13" t="str"/>
    </x:row>
    <x:row r="9564">
      <x:c r="A9564" s="15" t="n">
        <x:v>9563</x:v>
      </x:c>
      <x:c r="B9564" s="13" t="str">
        <x:v>Charaxinae-1</x:v>
      </x:c>
      <x:c r="C9564" s="13" t="str">
        <x:v>Charaxinae</x:v>
      </x:c>
      <x:c r="D9564" s="33" t="n">
        <x:f>'AR_values'!I16</x:f>
        <x:v>2.523144015314187</x:v>
      </x:c>
      <x:c r="E9564" s="33" t="str">
        <x:v>Heliconiinae-12</x:v>
      </x:c>
      <x:c r="F9564" s="33" t="str">
        <x:v>Heliconiinae</x:v>
      </x:c>
      <x:c r="G9564" s="33" t="n">
        <x:f>'AR_values'!I55</x:f>
        <x:v>2.594508588732347</x:v>
      </x:c>
      <x:c r="H9564" s="33" t="n">
        <x:f>ABS(D9564-G9564)</x:f>
        <x:v>0.07136457341816005</x:v>
      </x:c>
      <x:c r="I9564" s="14" t="n">
        <x:f>IFERROR(H9564/AVERAGE(D9564,G9564),"")</x:f>
        <x:v>0.027889573185070043</x:v>
      </x:c>
      <x:c r="J9564" s="14" t="n">
        <x:f>'Method'!$B$2</x:f>
        <x:v>0.05</x:v>
      </x:c>
      <x:c r="K9564" s="13" t="str">
        <x:f>IF(I9564&lt;=J9564,"是","否")</x:f>
        <x:v>是</x:v>
      </x:c>
      <x:c r="L9564" s="36" t="n">
        <x:v>0.739482752925892</x:v>
      </x:c>
      <x:c r="M9564" s="36" t="n">
        <x:f>1-L9564</x:f>
        <x:v>0.26051724707410795</x:v>
      </x:c>
      <x:c r="N9564" s="13" t="str">
        <x:v>是</x:v>
      </x:c>
      <x:c r="O9564" s="15"/>
      <x:c r="P9564" s="13" t="str"/>
    </x:row>
    <x:row r="9565">
      <x:c r="A9565" s="15" t="n">
        <x:v>9564</x:v>
      </x:c>
      <x:c r="B9565" s="13" t="str">
        <x:v>Hesperiidae-3</x:v>
      </x:c>
      <x:c r="C9565" s="13" t="str">
        <x:v>Hesperiidae</x:v>
      </x:c>
      <x:c r="D9565" s="33" t="n">
        <x:f>'AR_values'!I97</x:f>
        <x:v>2.591973325677966</x:v>
      </x:c>
      <x:c r="E9565" s="33" t="str">
        <x:v>Satyrinae-19</x:v>
      </x:c>
      <x:c r="F9565" s="33" t="str">
        <x:v>Satyrinae</x:v>
      </x:c>
      <x:c r="G9565" s="33" t="n">
        <x:f>'AR_values'!I368</x:f>
        <x:v>2.5206761315513897</x:v>
      </x:c>
      <x:c r="H9565" s="33" t="n">
        <x:f>ABS(D9565-G9565)</x:f>
        <x:v>0.07129719412657609</x:v>
      </x:c>
      <x:c r="I9565" s="14" t="n">
        <x:f>IFERROR(H9565/AVERAGE(D9565,G9565),"")</x:f>
        <x:v>0.027890507543309424</x:v>
      </x:c>
      <x:c r="J9565" s="14" t="n">
        <x:f>'Method'!$B$2</x:f>
        <x:v>0.05</x:v>
      </x:c>
      <x:c r="K9565" s="13" t="str">
        <x:f>IF(I9565&lt;=J9565,"是","否")</x:f>
        <x:v>是</x:v>
      </x:c>
      <x:c r="L9565" s="36" t="n">
        <x:v>0.8047660391153354</x:v>
      </x:c>
      <x:c r="M9565" s="36" t="n">
        <x:f>1-L9565</x:f>
        <x:v>0.1952339608846646</x:v>
      </x:c>
      <x:c r="N9565" s="13" t="str">
        <x:v>是</x:v>
      </x:c>
      <x:c r="O9565" s="15"/>
      <x:c r="P9565" s="13" t="str"/>
    </x:row>
    <x:row r="9566">
      <x:c r="A9566" s="15" t="n">
        <x:v>9565</x:v>
      </x:c>
      <x:c r="B9566" s="13" t="str">
        <x:v>Heliconiinae-11</x:v>
      </x:c>
      <x:c r="C9566" s="13" t="str">
        <x:v>Heliconiinae</x:v>
      </x:c>
      <x:c r="D9566" s="33" t="n">
        <x:f>'AR_values'!I54</x:f>
        <x:v>2.984449963632146</x:v>
      </x:c>
      <x:c r="E9566" s="33" t="str">
        <x:v>Hesperiidae_Motasingha_trimaculata</x:v>
      </x:c>
      <x:c r="F9566" s="33" t="str">
        <x:v>Hesperiidae</x:v>
      </x:c>
      <x:c r="G9566" s="33" t="n">
        <x:f>'AR_values'!I121</x:f>
        <x:v>3.0688836425381005</x:v>
      </x:c>
      <x:c r="H9566" s="33" t="n">
        <x:f>ABS(D9566-G9566)</x:f>
        <x:v>0.08443367890595432</x:v>
      </x:c>
      <x:c r="I9566" s="14" t="n">
        <x:f>IFERROR(H9566/AVERAGE(D9566,G9566),"")</x:f>
        <x:v>0.027896588689541216</x:v>
      </x:c>
      <x:c r="J9566" s="14" t="n">
        <x:f>'Method'!$B$2</x:f>
        <x:v>0.05</x:v>
      </x:c>
      <x:c r="K9566" s="13" t="str">
        <x:f>IF(I9566&lt;=J9566,"是","否")</x:f>
        <x:v>是</x:v>
      </x:c>
      <x:c r="L9566" s="36" t="n">
        <x:v>0.7889047931186708</x:v>
      </x:c>
      <x:c r="M9566" s="36" t="n">
        <x:f>1-L9566</x:f>
        <x:v>0.2110952068813292</x:v>
      </x:c>
      <x:c r="N9566" s="13" t="str">
        <x:v>是</x:v>
      </x:c>
      <x:c r="O9566" s="15"/>
      <x:c r="P9566" s="13" t="str"/>
    </x:row>
    <x:row r="9567">
      <x:c r="A9567" s="15" t="n">
        <x:v>9566</x:v>
      </x:c>
      <x:c r="B9567" s="13" t="str">
        <x:v>Lycaenidae_Lampides_boeticus</x:v>
      </x:c>
      <x:c r="C9567" s="13" t="str">
        <x:v>Lycaenidae</x:v>
      </x:c>
      <x:c r="D9567" s="33" t="n">
        <x:f>'AR_values'!I171</x:f>
        <x:v>2.4462672305614177</x:v>
      </x:c>
      <x:c r="E9567" s="33" t="str">
        <x:v>Lycaenidae_Theclinesthes_miskini</x:v>
      </x:c>
      <x:c r="F9567" s="33" t="str">
        <x:v>Lycaenidae</x:v>
      </x:c>
      <x:c r="G9567" s="33" t="n">
        <x:f>'AR_values'!I185</x:f>
        <x:v>2.5154764900306708</x:v>
      </x:c>
      <x:c r="H9567" s="33" t="n">
        <x:f>ABS(D9567-G9567)</x:f>
        <x:v>0.06920925946925305</x:v>
      </x:c>
      <x:c r="I9567" s="14" t="n">
        <x:f>IFERROR(H9567/AVERAGE(D9567,G9567),"")</x:f>
        <x:v>0.027897152036298344</x:v>
      </x:c>
      <x:c r="J9567" s="14" t="n">
        <x:f>'Method'!$B$2</x:f>
        <x:v>0.05</x:v>
      </x:c>
      <x:c r="K9567" s="13" t="str">
        <x:f>IF(I9567&lt;=J9567,"是","否")</x:f>
        <x:v>是</x:v>
      </x:c>
      <x:c r="L9567" s="36" t="n">
        <x:v>0.9305124866848148</x:v>
      </x:c>
      <x:c r="M9567" s="36" t="n">
        <x:f>1-L9567</x:f>
        <x:v>0.06948751331518521</x:v>
      </x:c>
      <x:c r="N9567" s="13" t="str">
        <x:v>否</x:v>
      </x:c>
      <x:c r="O9567" s="15"/>
      <x:c r="P9567" s="13" t="str"/>
    </x:row>
    <x:row r="9568">
      <x:c r="A9568" s="15" t="n">
        <x:v>9567</x:v>
      </x:c>
      <x:c r="B9568" s="13" t="str">
        <x:v>Pieridae-Coliadinae-13</x:v>
      </x:c>
      <x:c r="C9568" s="13" t="str">
        <x:v>Pieridae-Coliadinae</x:v>
      </x:c>
      <x:c r="D9568" s="33" t="n">
        <x:f>'AR_values'!I304</x:f>
        <x:v>2.271179639813829</x:v>
      </x:c>
      <x:c r="E9568" s="33" t="str">
        <x:v>Pieridae-Coliadinae-8</x:v>
      </x:c>
      <x:c r="F9568" s="33" t="str">
        <x:v>Pieridae-Coliadinae</x:v>
      </x:c>
      <x:c r="G9568" s="33" t="n">
        <x:f>'AR_values'!I320</x:f>
        <x:v>2.3354395933001033</x:v>
      </x:c>
      <x:c r="H9568" s="33" t="n">
        <x:f>ABS(D9568-G9568)</x:f>
        <x:v>0.06425995348627422</x:v>
      </x:c>
      <x:c r="I9568" s="14" t="n">
        <x:f>IFERROR(H9568/AVERAGE(D9568,G9568),"")</x:f>
        <x:v>0.02789896461350746</x:v>
      </x:c>
      <x:c r="J9568" s="14" t="n">
        <x:f>'Method'!$B$2</x:f>
        <x:v>0.05</x:v>
      </x:c>
      <x:c r="K9568" s="13" t="str">
        <x:f>IF(I9568&lt;=J9568,"是","否")</x:f>
        <x:v>是</x:v>
      </x:c>
      <x:c r="L9568" s="36" t="n">
        <x:v>0.8737972030962665</x:v>
      </x:c>
      <x:c r="M9568" s="36" t="n">
        <x:f>1-L9568</x:f>
        <x:v>0.12620279690373348</x:v>
      </x:c>
      <x:c r="N9568" s="13" t="str">
        <x:v>否</x:v>
      </x:c>
      <x:c r="O9568" s="15"/>
      <x:c r="P9568" s="13" t="str"/>
    </x:row>
    <x:row r="9569">
      <x:c r="A9569" s="15" t="n">
        <x:v>9568</x:v>
      </x:c>
      <x:c r="B9569" s="13" t="str">
        <x:v>Hesperiidae-27</x:v>
      </x:c>
      <x:c r="C9569" s="13" t="str">
        <x:v>Hesperiidae</x:v>
      </x:c>
      <x:c r="D9569" s="33" t="n">
        <x:f>'AR_values'!I94</x:f>
        <x:v>2.6390698606105385</x:v>
      </x:c>
      <x:c r="E9569" s="33" t="str">
        <x:v>Papilionidae-4</x:v>
      </x:c>
      <x:c r="F9569" s="33" t="str">
        <x:v>Papilionidae</x:v>
      </x:c>
      <x:c r="G9569" s="33" t="n">
        <x:f>'AR_values'!I251</x:f>
        <x:v>2.713745457806805</x:v>
      </x:c>
      <x:c r="H9569" s="33" t="n">
        <x:f>ABS(D9569-G9569)</x:f>
        <x:v>0.07467559719626671</x:v>
      </x:c>
      <x:c r="I9569" s="14" t="n">
        <x:f>IFERROR(H9569/AVERAGE(D9569,G9569),"")</x:f>
        <x:v>0.02790142859565194</x:v>
      </x:c>
      <x:c r="J9569" s="14" t="n">
        <x:f>'Method'!$B$2</x:f>
        <x:v>0.05</x:v>
      </x:c>
      <x:c r="K9569" s="13" t="str">
        <x:f>IF(I9569&lt;=J9569,"是","否")</x:f>
        <x:v>是</x:v>
      </x:c>
      <x:c r="L9569" s="36" t="n">
        <x:v>0.6915945473297161</x:v>
      </x:c>
      <x:c r="M9569" s="36" t="n">
        <x:f>1-L9569</x:f>
        <x:v>0.30840545267028385</x:v>
      </x:c>
      <x:c r="N9569" s="13" t="str">
        <x:v>是</x:v>
      </x:c>
      <x:c r="O9569" s="15"/>
      <x:c r="P9569" s="13" t="str"/>
    </x:row>
    <x:row r="9570">
      <x:c r="A9570" s="15" t="n">
        <x:v>9569</x:v>
      </x:c>
      <x:c r="B9570" s="13" t="str">
        <x:v>Hesperiidae-24</x:v>
      </x:c>
      <x:c r="C9570" s="13" t="str">
        <x:v>Hesperiidae</x:v>
      </x:c>
      <x:c r="D9570" s="33" t="n">
        <x:f>'AR_values'!I91</x:f>
        <x:v>2.631779132697969</x:v>
      </x:c>
      <x:c r="E9570" s="33" t="str">
        <x:v>Pieridae-Coliadinae-6</x:v>
      </x:c>
      <x:c r="F9570" s="33" t="str">
        <x:v>Pieridae-Coliadinae</x:v>
      </x:c>
      <x:c r="G9570" s="33" t="n">
        <x:f>'AR_values'!I318</x:f>
        <x:v>2.559350440419913</x:v>
      </x:c>
      <x:c r="H9570" s="33" t="n">
        <x:f>ABS(D9570-G9570)</x:f>
        <x:v>0.0724286922780557</x:v>
      </x:c>
      <x:c r="I9570" s="14" t="n">
        <x:f>IFERROR(H9570/AVERAGE(D9570,G9570),"")</x:f>
        <x:v>0.027904790761966582</x:v>
      </x:c>
      <x:c r="J9570" s="14" t="n">
        <x:f>'Method'!$B$2</x:f>
        <x:v>0.05</x:v>
      </x:c>
      <x:c r="K9570" s="13" t="str">
        <x:f>IF(I9570&lt;=J9570,"是","否")</x:f>
        <x:v>是</x:v>
      </x:c>
      <x:c r="L9570" s="36" t="n">
        <x:v>0.6582855681745541</x:v>
      </x:c>
      <x:c r="M9570" s="36" t="n">
        <x:f>1-L9570</x:f>
        <x:v>0.3417144318254459</x:v>
      </x:c>
      <x:c r="N9570" s="13" t="str">
        <x:v>是</x:v>
      </x:c>
      <x:c r="O9570" s="15"/>
      <x:c r="P9570" s="13" t="str"/>
    </x:row>
    <x:row r="9571">
      <x:c r="A9571" s="15" t="n">
        <x:v>9570</x:v>
      </x:c>
      <x:c r="B9571" s="13" t="str">
        <x:v>Hesperiidae-31</x:v>
      </x:c>
      <x:c r="C9571" s="13" t="str">
        <x:v>Hesperiidae</x:v>
      </x:c>
      <x:c r="D9571" s="33" t="n">
        <x:f>'AR_values'!I99</x:f>
        <x:v>2.553611851684268</x:v>
      </x:c>
      <x:c r="E9571" s="33" t="str">
        <x:v>Nymphalinae-26</x:v>
      </x:c>
      <x:c r="F9571" s="33" t="str">
        <x:v>Nymphalinae</x:v>
      </x:c>
      <x:c r="G9571" s="33" t="n">
        <x:f>'AR_values'!I207</x:f>
        <x:v>2.625888705350113</x:v>
      </x:c>
      <x:c r="H9571" s="33" t="n">
        <x:f>ABS(D9571-G9571)</x:f>
        <x:v>0.07227685366584513</x:v>
      </x:c>
      <x:c r="I9571" s="14" t="n">
        <x:f>IFERROR(H9571/AVERAGE(D9571,G9571),"")</x:f>
        <x:v>0.027908812006085998</x:v>
      </x:c>
      <x:c r="J9571" s="14" t="n">
        <x:f>'Method'!$B$2</x:f>
        <x:v>0.05</x:v>
      </x:c>
      <x:c r="K9571" s="13" t="str">
        <x:f>IF(I9571&lt;=J9571,"是","否")</x:f>
        <x:v>是</x:v>
      </x:c>
      <x:c r="L9571" s="36" t="n">
        <x:v>0.8037652116631419</x:v>
      </x:c>
      <x:c r="M9571" s="36" t="n">
        <x:f>1-L9571</x:f>
        <x:v>0.19623478833685815</x:v>
      </x:c>
      <x:c r="N9571" s="13" t="str">
        <x:v>是</x:v>
      </x:c>
      <x:c r="O9571" s="15"/>
      <x:c r="P9571" s="13" t="str"/>
    </x:row>
    <x:row r="9572">
      <x:c r="A9572" s="15" t="n">
        <x:v>9571</x:v>
      </x:c>
      <x:c r="B9572" s="13" t="str">
        <x:v>Nymphalinae-12</x:v>
      </x:c>
      <x:c r="C9572" s="13" t="str">
        <x:v>Nymphalinae</x:v>
      </x:c>
      <x:c r="D9572" s="33" t="n">
        <x:f>'AR_values'!I192</x:f>
        <x:v>2.5009098099084275</x:v>
      </x:c>
      <x:c r="E9572" s="33" t="str">
        <x:v>Nymphalinae-28</x:v>
      </x:c>
      <x:c r="F9572" s="33" t="str">
        <x:v>Nymphalinae</x:v>
      </x:c>
      <x:c r="G9572" s="33" t="n">
        <x:f>'AR_values'!I209</x:f>
        <x:v>2.5716980421170317</x:v>
      </x:c>
      <x:c r="H9572" s="33" t="n">
        <x:f>ABS(D9572-G9572)</x:f>
        <x:v>0.0707882322086042</x:v>
      </x:c>
      <x:c r="I9572" s="14" t="n">
        <x:f>IFERROR(H9572/AVERAGE(D9572,G9572),"")</x:f>
        <x:v>0.027909995912788296</x:v>
      </x:c>
      <x:c r="J9572" s="14" t="n">
        <x:f>'Method'!$B$2</x:f>
        <x:v>0.05</x:v>
      </x:c>
      <x:c r="K9572" s="13" t="str">
        <x:f>IF(I9572&lt;=J9572,"是","否")</x:f>
        <x:v>是</x:v>
      </x:c>
      <x:c r="L9572" s="36" t="n">
        <x:v>0.7207563479200432</x:v>
      </x:c>
      <x:c r="M9572" s="36" t="n">
        <x:f>1-L9572</x:f>
        <x:v>0.27924365207995683</x:v>
      </x:c>
      <x:c r="N9572" s="13" t="str">
        <x:v>否</x:v>
      </x:c>
      <x:c r="O9572" s="15"/>
      <x:c r="P9572" s="13" t="str"/>
    </x:row>
    <x:row r="9573">
      <x:c r="A9573" s="15" t="n">
        <x:v>9572</x:v>
      </x:c>
      <x:c r="B9573" s="13" t="str">
        <x:v>Pieridae-Coliadinae-14</x:v>
      </x:c>
      <x:c r="C9573" s="13" t="str">
        <x:v>Pieridae-Coliadinae</x:v>
      </x:c>
      <x:c r="D9573" s="33" t="n">
        <x:f>'AR_values'!I305</x:f>
        <x:v>2.587036999278014</x:v>
      </x:c>
      <x:c r="E9573" s="33" t="str">
        <x:v>Pieridae-Coliadinae-21</x:v>
      </x:c>
      <x:c r="F9573" s="33" t="str">
        <x:v>Pieridae-Coliadinae</x:v>
      </x:c>
      <x:c r="G9573" s="33" t="n">
        <x:f>'AR_values'!I313</x:f>
        <x:v>2.515818512601095</x:v>
      </x:c>
      <x:c r="H9573" s="33" t="n">
        <x:f>ABS(D9573-G9573)</x:f>
        <x:v>0.07121848667691921</x:v>
      </x:c>
      <x:c r="I9573" s="14" t="n">
        <x:f>IFERROR(H9573/AVERAGE(D9573,G9573),"")</x:f>
        <x:v>0.02791318959007454</x:v>
      </x:c>
      <x:c r="J9573" s="14" t="n">
        <x:f>'Method'!$B$2</x:f>
        <x:v>0.05</x:v>
      </x:c>
      <x:c r="K9573" s="13" t="str">
        <x:f>IF(I9573&lt;=J9573,"是","否")</x:f>
        <x:v>是</x:v>
      </x:c>
      <x:c r="L9573" s="36" t="n">
        <x:v>0.8552407965213722</x:v>
      </x:c>
      <x:c r="M9573" s="36" t="n">
        <x:f>1-L9573</x:f>
        <x:v>0.1447592034786278</x:v>
      </x:c>
      <x:c r="N9573" s="13" t="str">
        <x:v>否</x:v>
      </x:c>
      <x:c r="O9573" s="15"/>
      <x:c r="P9573" s="13" t="str"/>
    </x:row>
    <x:row r="9574">
      <x:c r="A9574" s="15" t="n">
        <x:v>9573</x:v>
      </x:c>
      <x:c r="B9574" s="13" t="str">
        <x:v>Heliconiinae-4</x:v>
      </x:c>
      <x:c r="C9574" s="13" t="str">
        <x:v>Heliconiinae</x:v>
      </x:c>
      <x:c r="D9574" s="33" t="n">
        <x:f>'AR_values'!I69</x:f>
        <x:v>2.9448795791455837</x:v>
      </x:c>
      <x:c r="E9574" s="33" t="str">
        <x:v>Papilionidae-19</x:v>
      </x:c>
      <x:c r="F9574" s="33" t="str">
        <x:v>Papilionidae</x:v>
      </x:c>
      <x:c r="G9574" s="33" t="n">
        <x:f>'AR_values'!I229</x:f>
        <x:v>3.028256461981107</x:v>
      </x:c>
      <x:c r="H9574" s="33" t="n">
        <x:f>ABS(D9574-G9574)</x:f>
        <x:v>0.08337688283552325</x:v>
      </x:c>
      <x:c r="I9574" s="14" t="n">
        <x:f>IFERROR(H9574/AVERAGE(D9574,G9574),"")</x:f>
        <x:v>0.027917289096196837</x:v>
      </x:c>
      <x:c r="J9574" s="14" t="n">
        <x:f>'Method'!$B$2</x:f>
        <x:v>0.05</x:v>
      </x:c>
      <x:c r="K9574" s="13" t="str">
        <x:f>IF(I9574&lt;=J9574,"是","否")</x:f>
        <x:v>是</x:v>
      </x:c>
      <x:c r="L9574" s="36" t="n">
        <x:v>0.6569725455635932</x:v>
      </x:c>
      <x:c r="M9574" s="36" t="n">
        <x:f>1-L9574</x:f>
        <x:v>0.3430274544364068</x:v>
      </x:c>
      <x:c r="N9574" s="13" t="str">
        <x:v>是</x:v>
      </x:c>
      <x:c r="O9574" s="15"/>
      <x:c r="P9574" s="13" t="str"/>
    </x:row>
    <x:row r="9575">
      <x:c r="A9575" s="15" t="n">
        <x:v>9574</x:v>
      </x:c>
      <x:c r="B9575" s="13" t="str">
        <x:v>Hesperiidae-5</x:v>
      </x:c>
      <x:c r="C9575" s="13" t="str">
        <x:v>Hesperiidae</x:v>
      </x:c>
      <x:c r="D9575" s="33" t="n">
        <x:f>'AR_values'!I106</x:f>
        <x:v>2.8392093365484024</x:v>
      </x:c>
      <x:c r="E9575" s="33" t="str">
        <x:v>Pieridae_Elodina_padusa</x:v>
      </x:c>
      <x:c r="F9575" s="33" t="str">
        <x:v>Pieridae</x:v>
      </x:c>
      <x:c r="G9575" s="33" t="n">
        <x:f>'AR_values'!I327</x:f>
        <x:v>2.919606733186484</x:v>
      </x:c>
      <x:c r="H9575" s="33" t="n">
        <x:f>ABS(D9575-G9575)</x:f>
        <x:v>0.08039739663808154</x:v>
      </x:c>
      <x:c r="I9575" s="14" t="n">
        <x:f>IFERROR(H9575/AVERAGE(D9575,G9575),"")</x:f>
        <x:v>0.02792150180333255</x:v>
      </x:c>
      <x:c r="J9575" s="14" t="n">
        <x:f>'Method'!$B$2</x:f>
        <x:v>0.05</x:v>
      </x:c>
      <x:c r="K9575" s="13" t="str">
        <x:f>IF(I9575&lt;=J9575,"是","否")</x:f>
        <x:v>是</x:v>
      </x:c>
      <x:c r="L9575" s="36" t="n">
        <x:v>0.8066328892546679</x:v>
      </x:c>
      <x:c r="M9575" s="36" t="n">
        <x:f>1-L9575</x:f>
        <x:v>0.19336711074533208</x:v>
      </x:c>
      <x:c r="N9575" s="13" t="str">
        <x:v>是</x:v>
      </x:c>
      <x:c r="O9575" s="15"/>
      <x:c r="P9575" s="13" t="str"/>
    </x:row>
    <x:row r="9576">
      <x:c r="A9576" s="15" t="n">
        <x:v>9575</x:v>
      </x:c>
      <x:c r="B9576" s="13" t="str">
        <x:v>Lycaenidae_Candalides_cyprotus</x:v>
      </x:c>
      <x:c r="C9576" s="13" t="str">
        <x:v>Lycaenidae</x:v>
      </x:c>
      <x:c r="D9576" s="33" t="n">
        <x:f>'AR_values'!I165</x:f>
        <x:v>2.515543548597947</x:v>
      </x:c>
      <x:c r="E9576" s="33" t="str">
        <x:v>Lycaenidae_Lampides_boeticus</x:v>
      </x:c>
      <x:c r="F9576" s="33" t="str">
        <x:v>Lycaenidae</x:v>
      </x:c>
      <x:c r="G9576" s="33" t="n">
        <x:f>'AR_values'!I171</x:f>
        <x:v>2.4462672305614177</x:v>
      </x:c>
      <x:c r="H9576" s="33" t="n">
        <x:f>ABS(D9576-G9576)</x:f>
        <x:v>0.06927631803652945</x:v>
      </x:c>
      <x:c r="I9576" s="14" t="n">
        <x:f>IFERROR(H9576/AVERAGE(D9576,G9576),"")</x:f>
        <x:v>0.027923804884903862</x:v>
      </x:c>
      <x:c r="J9576" s="14" t="n">
        <x:f>'Method'!$B$2</x:f>
        <x:v>0.05</x:v>
      </x:c>
      <x:c r="K9576" s="13" t="str">
        <x:f>IF(I9576&lt;=J9576,"是","否")</x:f>
        <x:v>是</x:v>
      </x:c>
      <x:c r="L9576" s="36" t="n">
        <x:v>0.940739682993003</x:v>
      </x:c>
      <x:c r="M9576" s="36" t="n">
        <x:f>1-L9576</x:f>
        <x:v>0.059260317006996965</x:v>
      </x:c>
      <x:c r="N9576" s="13" t="str">
        <x:v>否</x:v>
      </x:c>
      <x:c r="O9576" s="15"/>
      <x:c r="P9576" s="13" t="str"/>
    </x:row>
    <x:row r="9577">
      <x:c r="A9577" s="15" t="n">
        <x:v>9576</x:v>
      </x:c>
      <x:c r="B9577" s="13" t="str">
        <x:v>Lycaenidae-18</x:v>
      </x:c>
      <x:c r="C9577" s="13" t="str">
        <x:v>Lycaenidae</x:v>
      </x:c>
      <x:c r="D9577" s="33" t="n">
        <x:f>'AR_values'!I149</x:f>
        <x:v>2.3153095940800945</x:v>
      </x:c>
      <x:c r="E9577" s="33" t="str">
        <x:v>Lycaenidae_Nacaduba_biocellata</x:v>
      </x:c>
      <x:c r="F9577" s="33" t="str">
        <x:v>Lycaenidae</x:v>
      </x:c>
      <x:c r="G9577" s="33" t="n">
        <x:f>'AR_values'!I173</x:f>
        <x:v>2.3808780871784516</x:v>
      </x:c>
      <x:c r="H9577" s="33" t="n">
        <x:f>ABS(D9577-G9577)</x:f>
        <x:v>0.0655684930983571</x:v>
      </x:c>
      <x:c r="I9577" s="14" t="n">
        <x:f>IFERROR(H9577/AVERAGE(D9577,G9577),"")</x:f>
        <x:v>0.027924136575727822</x:v>
      </x:c>
      <x:c r="J9577" s="14" t="n">
        <x:f>'Method'!$B$2</x:f>
        <x:v>0.05</x:v>
      </x:c>
      <x:c r="K9577" s="13" t="str">
        <x:f>IF(I9577&lt;=J9577,"是","否")</x:f>
        <x:v>是</x:v>
      </x:c>
      <x:c r="L9577" s="36" t="n">
        <x:v>0.9338391263846646</x:v>
      </x:c>
      <x:c r="M9577" s="36" t="n">
        <x:f>1-L9577</x:f>
        <x:v>0.0661608736153354</x:v>
      </x:c>
      <x:c r="N9577" s="13" t="str">
        <x:v>否</x:v>
      </x:c>
      <x:c r="O9577" s="15"/>
      <x:c r="P9577" s="13" t="str"/>
    </x:row>
    <x:row r="9578">
      <x:c r="A9578" s="15" t="n">
        <x:v>9577</x:v>
      </x:c>
      <x:c r="B9578" s="13" t="str">
        <x:v>Lycaenidae_Jalmenus_icilus</x:v>
      </x:c>
      <x:c r="C9578" s="13" t="str">
        <x:v>Lycaenidae</x:v>
      </x:c>
      <x:c r="D9578" s="33" t="n">
        <x:f>'AR_values'!I169</x:f>
        <x:v>2.4699878264847173</x:v>
      </x:c>
      <x:c r="E9578" s="33" t="str">
        <x:v>Lycaenidae_Ogyris_olane</x:v>
      </x:c>
      <x:c r="F9578" s="33" t="str">
        <x:v>Lycaenidae</x:v>
      </x:c>
      <x:c r="G9578" s="33" t="n">
        <x:f>'AR_values'!I180</x:f>
        <x:v>2.5399402467253505</x:v>
      </x:c>
      <x:c r="H9578" s="33" t="n">
        <x:f>ABS(D9578-G9578)</x:f>
        <x:v>0.0699524202406332</x:v>
      </x:c>
      <x:c r="I9578" s="14" t="n">
        <x:f>IFERROR(H9578/AVERAGE(D9578,G9578),"")</x:f>
        <x:v>0.02792551877728328</x:v>
      </x:c>
      <x:c r="J9578" s="14" t="n">
        <x:f>'Method'!$B$2</x:f>
        <x:v>0.05</x:v>
      </x:c>
      <x:c r="K9578" s="13" t="str">
        <x:f>IF(I9578&lt;=J9578,"是","否")</x:f>
        <x:v>是</x:v>
      </x:c>
      <x:c r="L9578" s="36" t="n">
        <x:v>0.8830281911732143</x:v>
      </x:c>
      <x:c r="M9578" s="36" t="n">
        <x:f>1-L9578</x:f>
        <x:v>0.1169718088267857</x:v>
      </x:c>
      <x:c r="N9578" s="13" t="str">
        <x:v>否</x:v>
      </x:c>
      <x:c r="O9578" s="15"/>
      <x:c r="P9578" s="13" t="str"/>
    </x:row>
    <x:row r="9579">
      <x:c r="A9579" s="15" t="n">
        <x:v>9578</x:v>
      </x:c>
      <x:c r="B9579" s="13" t="str">
        <x:v>Lycaenidae-15</x:v>
      </x:c>
      <x:c r="C9579" s="13" t="str">
        <x:v>Lycaenidae</x:v>
      </x:c>
      <x:c r="D9579" s="33" t="n">
        <x:f>'AR_values'!I147</x:f>
        <x:v>2.660305679700807</x:v>
      </x:c>
      <x:c r="E9579" s="33" t="str">
        <x:v>Pieridae-Coliadinae-14</x:v>
      </x:c>
      <x:c r="F9579" s="33" t="str">
        <x:v>Pieridae-Coliadinae</x:v>
      </x:c>
      <x:c r="G9579" s="33" t="n">
        <x:f>'AR_values'!I305</x:f>
        <x:v>2.587036999278014</x:v>
      </x:c>
      <x:c r="H9579" s="33" t="n">
        <x:f>ABS(D9579-G9579)</x:f>
        <x:v>0.07326868042279289</x:v>
      </x:c>
      <x:c r="I9579" s="14" t="n">
        <x:f>IFERROR(H9579/AVERAGE(D9579,G9579),"")</x:f>
        <x:v>0.027926013186183454</x:v>
      </x:c>
      <x:c r="J9579" s="14" t="n">
        <x:f>'Method'!$B$2</x:f>
        <x:v>0.05</x:v>
      </x:c>
      <x:c r="K9579" s="13" t="str">
        <x:f>IF(I9579&lt;=J9579,"是","否")</x:f>
        <x:v>是</x:v>
      </x:c>
      <x:c r="L9579" s="36" t="n">
        <x:v>0.8390263711064398</x:v>
      </x:c>
      <x:c r="M9579" s="36" t="n">
        <x:f>1-L9579</x:f>
        <x:v>0.16097362889356015</x:v>
      </x:c>
      <x:c r="N9579" s="13" t="str">
        <x:v>是</x:v>
      </x:c>
      <x:c r="O9579" s="15"/>
      <x:c r="P9579" s="13" t="str"/>
    </x:row>
    <x:row r="9580">
      <x:c r="A9580" s="15" t="n">
        <x:v>9579</x:v>
      </x:c>
      <x:c r="B9580" s="13" t="str">
        <x:v>Limenitidinae-7</x:v>
      </x:c>
      <x:c r="C9580" s="13" t="str">
        <x:v>Limenitidinae</x:v>
      </x:c>
      <x:c r="D9580" s="33" t="n">
        <x:f>'AR_values'!I139</x:f>
        <x:v>2.7426043688635655</x:v>
      </x:c>
      <x:c r="E9580" s="33" t="str">
        <x:v>Pieridae-3</x:v>
      </x:c>
      <x:c r="F9580" s="33" t="str">
        <x:v>Pieridae</x:v>
      </x:c>
      <x:c r="G9580" s="33" t="n">
        <x:f>'AR_values'!I293</x:f>
        <x:v>2.8202857168729976</x:v>
      </x:c>
      <x:c r="H9580" s="33" t="n">
        <x:f>ABS(D9580-G9580)</x:f>
        <x:v>0.07768134800943205</x:v>
      </x:c>
      <x:c r="I9580" s="14" t="n">
        <x:f>IFERROR(H9580/AVERAGE(D9580,G9580),"")</x:f>
        <x:v>0.027928413760541355</x:v>
      </x:c>
      <x:c r="J9580" s="14" t="n">
        <x:f>'Method'!$B$2</x:f>
        <x:v>0.05</x:v>
      </x:c>
      <x:c r="K9580" s="13" t="str">
        <x:f>IF(I9580&lt;=J9580,"是","否")</x:f>
        <x:v>是</x:v>
      </x:c>
      <x:c r="L9580" s="36" t="n">
        <x:v>0.8915548149401794</x:v>
      </x:c>
      <x:c r="M9580" s="36" t="n">
        <x:f>1-L9580</x:f>
        <x:v>0.10844518505982059</x:v>
      </x:c>
      <x:c r="N9580" s="13" t="str">
        <x:v>是</x:v>
      </x:c>
      <x:c r="O9580" s="15"/>
      <x:c r="P9580" s="13" t="str"/>
    </x:row>
    <x:row r="9581">
      <x:c r="A9581" s="15" t="n">
        <x:v>9580</x:v>
      </x:c>
      <x:c r="B9581" s="13" t="str">
        <x:v>Heliconiinae-19</x:v>
      </x:c>
      <x:c r="C9581" s="13" t="str">
        <x:v>Heliconiinae</x:v>
      </x:c>
      <x:c r="D9581" s="33" t="n">
        <x:f>'AR_values'!I62</x:f>
        <x:v>3.011983852824718</x:v>
      </x:c>
      <x:c r="E9581" s="33" t="str">
        <x:v>Satyrinae-3</x:v>
      </x:c>
      <x:c r="F9581" s="33" t="str">
        <x:v>Satyrinae</x:v>
      </x:c>
      <x:c r="G9581" s="33" t="n">
        <x:f>'AR_values'!I378</x:f>
        <x:v>2.929011336174991</x:v>
      </x:c>
      <x:c r="H9581" s="33" t="n">
        <x:f>ABS(D9581-G9581)</x:f>
        <x:v>0.08297251664972682</x:v>
      </x:c>
      <x:c r="I9581" s="14" t="n">
        <x:f>IFERROR(H9581/AVERAGE(D9581,G9581),"")</x:f>
        <x:v>0.027932194526384384</x:v>
      </x:c>
      <x:c r="J9581" s="14" t="n">
        <x:f>'Method'!$B$2</x:f>
        <x:v>0.05</x:v>
      </x:c>
      <x:c r="K9581" s="13" t="str">
        <x:f>IF(I9581&lt;=J9581,"是","否")</x:f>
        <x:v>是</x:v>
      </x:c>
      <x:c r="L9581" s="36" t="n">
        <x:v>0.8518987169544335</x:v>
      </x:c>
      <x:c r="M9581" s="36" t="n">
        <x:f>1-L9581</x:f>
        <x:v>0.14810128304556647</x:v>
      </x:c>
      <x:c r="N9581" s="13" t="str">
        <x:v>是</x:v>
      </x:c>
      <x:c r="O9581" s="15"/>
      <x:c r="P9581" s="13" t="str"/>
    </x:row>
    <x:row r="9582">
      <x:c r="A9582" s="15" t="n">
        <x:v>9581</x:v>
      </x:c>
      <x:c r="B9582" s="13" t="str">
        <x:v>Danainae-12</x:v>
      </x:c>
      <x:c r="C9582" s="13" t="str">
        <x:v>Danainae</x:v>
      </x:c>
      <x:c r="D9582" s="33" t="n">
        <x:f>'AR_values'!I33</x:f>
        <x:v>2.733306333291329</x:v>
      </x:c>
      <x:c r="E9582" s="33" t="str">
        <x:v>Pieridae-4</x:v>
      </x:c>
      <x:c r="F9582" s="33" t="str">
        <x:v>Pieridae</x:v>
      </x:c>
      <x:c r="G9582" s="33" t="n">
        <x:f>'AR_values'!I294</x:f>
        <x:v>2.810742783341058</x:v>
      </x:c>
      <x:c r="H9582" s="33" t="n">
        <x:f>ABS(D9582-G9582)</x:f>
        <x:v>0.0774364500497291</x:v>
      </x:c>
      <x:c r="I9582" s="14" t="n">
        <x:f>IFERROR(H9582/AVERAGE(D9582,G9582),"")</x:f>
        <x:v>0.027934979802908457</x:v>
      </x:c>
      <x:c r="J9582" s="14" t="n">
        <x:f>'Method'!$B$2</x:f>
        <x:v>0.05</x:v>
      </x:c>
      <x:c r="K9582" s="13" t="str">
        <x:f>IF(I9582&lt;=J9582,"是","否")</x:f>
        <x:v>是</x:v>
      </x:c>
      <x:c r="L9582" s="36" t="n">
        <x:v>0.9382345120978464</x:v>
      </x:c>
      <x:c r="M9582" s="36" t="n">
        <x:f>1-L9582</x:f>
        <x:v>0.06176548790215364</x:v>
      </x:c>
      <x:c r="N9582" s="13" t="str">
        <x:v>是</x:v>
      </x:c>
      <x:c r="O9582" s="15"/>
      <x:c r="P9582" s="13" t="str"/>
    </x:row>
    <x:row r="9583">
      <x:c r="A9583" s="15" t="n">
        <x:v>9582</x:v>
      </x:c>
      <x:c r="B9583" s="13" t="str">
        <x:v>Charaxinae-1</x:v>
      </x:c>
      <x:c r="C9583" s="13" t="str">
        <x:v>Charaxinae</x:v>
      </x:c>
      <x:c r="D9583" s="33" t="n">
        <x:f>'AR_values'!I16</x:f>
        <x:v>2.523144015314187</x:v>
      </x:c>
      <x:c r="E9583" s="33" t="str">
        <x:v>Hesperiidae-10</x:v>
      </x:c>
      <x:c r="F9583" s="33" t="str">
        <x:v>Hesperiidae</x:v>
      </x:c>
      <x:c r="G9583" s="33" t="n">
        <x:f>'AR_values'!I76</x:f>
        <x:v>2.5946325444004152</x:v>
      </x:c>
      <x:c r="H9583" s="33" t="n">
        <x:f>ABS(D9583-G9583)</x:f>
        <x:v>0.07148852908622816</x:v>
      </x:c>
      <x:c r="I9583" s="14" t="n">
        <x:f>IFERROR(H9583/AVERAGE(D9583,G9583),"")</x:f>
        <x:v>0.027937338901804176</x:v>
      </x:c>
      <x:c r="J9583" s="14" t="n">
        <x:f>'Method'!$B$2</x:f>
        <x:v>0.05</x:v>
      </x:c>
      <x:c r="K9583" s="13" t="str">
        <x:f>IF(I9583&lt;=J9583,"是","否")</x:f>
        <x:v>是</x:v>
      </x:c>
      <x:c r="L9583" s="36" t="n">
        <x:v>0.7776965306214283</x:v>
      </x:c>
      <x:c r="M9583" s="36" t="n">
        <x:f>1-L9583</x:f>
        <x:v>0.2223034693785717</x:v>
      </x:c>
      <x:c r="N9583" s="13" t="str">
        <x:v>是</x:v>
      </x:c>
      <x:c r="O9583" s="15"/>
      <x:c r="P9583" s="13" t="str"/>
    </x:row>
    <x:row r="9584">
      <x:c r="A9584" s="15" t="n">
        <x:v>9583</x:v>
      </x:c>
      <x:c r="B9584" s="13" t="str">
        <x:v>Danainae-12</x:v>
      </x:c>
      <x:c r="C9584" s="13" t="str">
        <x:v>Danainae</x:v>
      </x:c>
      <x:c r="D9584" s="33" t="n">
        <x:f>'AR_values'!I33</x:f>
        <x:v>2.733306333291329</x:v>
      </x:c>
      <x:c r="E9584" s="33" t="str">
        <x:v>Papilionidae_Papilio_polytes</x:v>
      </x:c>
      <x:c r="F9584" s="33" t="str">
        <x:v>Papilionidae</x:v>
      </x:c>
      <x:c r="G9584" s="33" t="n">
        <x:f>'AR_values'!I265</x:f>
        <x:v>2.6579933279056216</x:v>
      </x:c>
      <x:c r="H9584" s="33" t="n">
        <x:f>ABS(D9584-G9584)</x:f>
        <x:v>0.0753130053857074</x:v>
      </x:c>
      <x:c r="I9584" s="14" t="n">
        <x:f>IFERROR(H9584/AVERAGE(D9584,G9584),"")</x:f>
        <x:v>0.027938719833275512</x:v>
      </x:c>
      <x:c r="J9584" s="14" t="n">
        <x:f>'Method'!$B$2</x:f>
        <x:v>0.05</x:v>
      </x:c>
      <x:c r="K9584" s="13" t="str">
        <x:f>IF(I9584&lt;=J9584,"是","否")</x:f>
        <x:v>是</x:v>
      </x:c>
      <x:c r="L9584" s="36" t="n">
        <x:v>0.7786544850498339</x:v>
      </x:c>
      <x:c r="M9584" s="36" t="n">
        <x:f>1-L9584</x:f>
        <x:v>0.22134551495016608</x:v>
      </x:c>
      <x:c r="N9584" s="13" t="str">
        <x:v>是</x:v>
      </x:c>
      <x:c r="O9584" s="15"/>
      <x:c r="P9584" s="13" t="str"/>
    </x:row>
    <x:row r="9585">
      <x:c r="A9585" s="15" t="n">
        <x:v>9584</x:v>
      </x:c>
      <x:c r="B9585" s="13" t="str">
        <x:v>Hesperiidae-24</x:v>
      </x:c>
      <x:c r="C9585" s="13" t="str">
        <x:v>Hesperiidae</x:v>
      </x:c>
      <x:c r="D9585" s="33" t="n">
        <x:f>'AR_values'!I91</x:f>
        <x:v>2.631779132697969</x:v>
      </x:c>
      <x:c r="E9585" s="33" t="str">
        <x:v>Papilionidae_Zerynthia_rumina</x:v>
      </x:c>
      <x:c r="F9585" s="33" t="str">
        <x:v>Papilionidae</x:v>
      </x:c>
      <x:c r="G9585" s="33" t="n">
        <x:f>'AR_values'!I267</x:f>
        <x:v>2.5592492830957054</x:v>
      </x:c>
      <x:c r="H9585" s="33" t="n">
        <x:f>ABS(D9585-G9585)</x:f>
        <x:v>0.0725298496022635</x:v>
      </x:c>
      <x:c r="I9585" s="14" t="n">
        <x:f>IFERROR(H9585/AVERAGE(D9585,G9585),"")</x:f>
        <x:v>0.02794430844631551</x:v>
      </x:c>
      <x:c r="J9585" s="14" t="n">
        <x:f>'Method'!$B$2</x:f>
        <x:v>0.05</x:v>
      </x:c>
      <x:c r="K9585" s="13" t="str">
        <x:f>IF(I9585&lt;=J9585,"是","否")</x:f>
        <x:v>是</x:v>
      </x:c>
      <x:c r="L9585" s="36" t="n">
        <x:v>0.7586101832626162</x:v>
      </x:c>
      <x:c r="M9585" s="36" t="n">
        <x:f>1-L9585</x:f>
        <x:v>0.2413898167373838</x:v>
      </x:c>
      <x:c r="N9585" s="13" t="str">
        <x:v>是</x:v>
      </x:c>
      <x:c r="O9585" s="15"/>
      <x:c r="P9585" s="13" t="str"/>
    </x:row>
    <x:row r="9586">
      <x:c r="A9586" s="15" t="n">
        <x:v>9585</x:v>
      </x:c>
      <x:c r="B9586" s="13" t="str">
        <x:v>Biblidinae-15</x:v>
      </x:c>
      <x:c r="C9586" s="13" t="str">
        <x:v>Biblidinae</x:v>
      </x:c>
      <x:c r="D9586" s="33" t="n">
        <x:f>'AR_values'!I7</x:f>
        <x:v>2.490648862471045</x:v>
      </x:c>
      <x:c r="E9586" s="33" t="str">
        <x:v>Riodinidae-26</x:v>
      </x:c>
      <x:c r="F9586" s="33" t="str">
        <x:v>Riodinidae</x:v>
      </x:c>
      <x:c r="G9586" s="33" t="n">
        <x:f>'AR_values'!I350</x:f>
        <x:v>2.5612409898926036</x:v>
      </x:c>
      <x:c r="H9586" s="33" t="n">
        <x:f>ABS(D9586-G9586)</x:f>
        <x:v>0.07059212742155863</x:v>
      </x:c>
      <x:c r="I9586" s="14" t="n">
        <x:f>IFERROR(H9586/AVERAGE(D9586,G9586),"")</x:f>
        <x:v>0.027946819698980725</x:v>
      </x:c>
      <x:c r="J9586" s="14" t="n">
        <x:f>'Method'!$B$2</x:f>
        <x:v>0.05</x:v>
      </x:c>
      <x:c r="K9586" s="13" t="str">
        <x:f>IF(I9586&lt;=J9586,"是","否")</x:f>
        <x:v>是</x:v>
      </x:c>
      <x:c r="L9586" s="36" t="n">
        <x:v>0.86985956994025</x:v>
      </x:c>
      <x:c r="M9586" s="36" t="n">
        <x:f>1-L9586</x:f>
        <x:v>0.13014043005974996</x:v>
      </x:c>
      <x:c r="N9586" s="13" t="str">
        <x:v>是</x:v>
      </x:c>
      <x:c r="O9586" s="15"/>
      <x:c r="P9586" s="13" t="str"/>
    </x:row>
    <x:row r="9587">
      <x:c r="A9587" s="15" t="n">
        <x:v>9586</x:v>
      </x:c>
      <x:c r="B9587" s="13" t="str">
        <x:v>Lycaenidae-9</x:v>
      </x:c>
      <x:c r="C9587" s="13" t="str">
        <x:v>Lycaenidae</x:v>
      </x:c>
      <x:c r="D9587" s="33" t="n">
        <x:f>'AR_values'!I162</x:f>
        <x:v>2.3871435022846637</x:v>
      </x:c>
      <x:c r="E9587" s="33" t="str">
        <x:v>Riodinidae-2</x:v>
      </x:c>
      <x:c r="F9587" s="33" t="str">
        <x:v>Riodinidae</x:v>
      </x:c>
      <x:c r="G9587" s="33" t="n">
        <x:f>'AR_values'!I343</x:f>
        <x:v>2.321349549491152</x:v>
      </x:c>
      <x:c r="H9587" s="33" t="n">
        <x:f>ABS(D9587-G9587)</x:f>
        <x:v>0.06579395279351186</x:v>
      </x:c>
      <x:c r="I9587" s="14" t="n">
        <x:f>IFERROR(H9587/AVERAGE(D9587,G9587),"")</x:f>
        <x:v>0.027946925723378764</x:v>
      </x:c>
      <x:c r="J9587" s="14" t="n">
        <x:f>'Method'!$B$2</x:f>
        <x:v>0.05</x:v>
      </x:c>
      <x:c r="K9587" s="13" t="str">
        <x:f>IF(I9587&lt;=J9587,"是","否")</x:f>
        <x:v>是</x:v>
      </x:c>
      <x:c r="L9587" s="36" t="n">
        <x:v>0.771729587357331</x:v>
      </x:c>
      <x:c r="M9587" s="36" t="n">
        <x:f>1-L9587</x:f>
        <x:v>0.228270412642669</x:v>
      </x:c>
      <x:c r="N9587" s="13" t="str">
        <x:v>是</x:v>
      </x:c>
      <x:c r="O9587" s="15"/>
      <x:c r="P9587" s="13" t="str"/>
    </x:row>
    <x:row r="9588">
      <x:c r="A9588" s="15" t="n">
        <x:v>9587</x:v>
      </x:c>
      <x:c r="B9588" s="13" t="str">
        <x:v>Biblidinae-6</x:v>
      </x:c>
      <x:c r="C9588" s="13" t="str">
        <x:v>Biblidinae</x:v>
      </x:c>
      <x:c r="D9588" s="33" t="n">
        <x:f>'AR_values'!I12</x:f>
        <x:v>2.4326452914105925</x:v>
      </x:c>
      <x:c r="E9588" s="33" t="str">
        <x:v>Hesperiidae-34</x:v>
      </x:c>
      <x:c r="F9588" s="33" t="str">
        <x:v>Hesperiidae</x:v>
      </x:c>
      <x:c r="G9588" s="33" t="n">
        <x:f>'AR_values'!I102</x:f>
        <x:v>2.501602453160766</x:v>
      </x:c>
      <x:c r="H9588" s="33" t="n">
        <x:f>ABS(D9588-G9588)</x:f>
        <x:v>0.06895716175017341</x:v>
      </x:c>
      <x:c r="I9588" s="14" t="n">
        <x:f>IFERROR(H9588/AVERAGE(D9588,G9588),"")</x:f>
        <x:v>0.027950425402145578</x:v>
      </x:c>
      <x:c r="J9588" s="14" t="n">
        <x:f>'Method'!$B$2</x:f>
        <x:v>0.05</x:v>
      </x:c>
      <x:c r="K9588" s="13" t="str">
        <x:f>IF(I9588&lt;=J9588,"是","否")</x:f>
        <x:v>是</x:v>
      </x:c>
      <x:c r="L9588" s="36" t="n">
        <x:v>0.9034688870024304</x:v>
      </x:c>
      <x:c r="M9588" s="36" t="n">
        <x:f>1-L9588</x:f>
        <x:v>0.09653111299756956</x:v>
      </x:c>
      <x:c r="N9588" s="13" t="str">
        <x:v>是</x:v>
      </x:c>
      <x:c r="O9588" s="15"/>
      <x:c r="P9588" s="13" t="str"/>
    </x:row>
    <x:row r="9589">
      <x:c r="A9589" s="15" t="n">
        <x:v>9588</x:v>
      </x:c>
      <x:c r="B9589" s="13" t="str">
        <x:v>Hesperiidae-25</x:v>
      </x:c>
      <x:c r="C9589" s="13" t="str">
        <x:v>Hesperiidae</x:v>
      </x:c>
      <x:c r="D9589" s="33" t="n">
        <x:f>'AR_values'!I92</x:f>
        <x:v>2.880862791094341</x:v>
      </x:c>
      <x:c r="E9589" s="33" t="str">
        <x:v>Papilionidae-42</x:v>
      </x:c>
      <x:c r="F9589" s="33" t="str">
        <x:v>Papilionidae</x:v>
      </x:c>
      <x:c r="G9589" s="33" t="n">
        <x:f>'AR_values'!I254</x:f>
        <x:v>2.9625258159915284</x:v>
      </x:c>
      <x:c r="H9589" s="33" t="n">
        <x:f>ABS(D9589-G9589)</x:f>
        <x:v>0.08166302489718724</x:v>
      </x:c>
      <x:c r="I9589" s="14" t="n">
        <x:f>IFERROR(H9589/AVERAGE(D9589,G9589),"")</x:f>
        <x:v>0.027950571282615088</x:v>
      </x:c>
      <x:c r="J9589" s="14" t="n">
        <x:f>'Method'!$B$2</x:f>
        <x:v>0.05</x:v>
      </x:c>
      <x:c r="K9589" s="13" t="str">
        <x:f>IF(I9589&lt;=J9589,"是","否")</x:f>
        <x:v>是</x:v>
      </x:c>
      <x:c r="L9589" s="36" t="n">
        <x:v>0.7848316780601058</x:v>
      </x:c>
      <x:c r="M9589" s="36" t="n">
        <x:f>1-L9589</x:f>
        <x:v>0.2151683219398942</x:v>
      </x:c>
      <x:c r="N9589" s="13" t="str">
        <x:v>是</x:v>
      </x:c>
      <x:c r="O9589" s="15"/>
      <x:c r="P9589" s="13" t="str"/>
    </x:row>
    <x:row r="9590">
      <x:c r="A9590" s="15" t="n">
        <x:v>9589</x:v>
      </x:c>
      <x:c r="B9590" s="13" t="str">
        <x:v>Danainae-7</x:v>
      </x:c>
      <x:c r="C9590" s="13" t="str">
        <x:v>Danainae</x:v>
      </x:c>
      <x:c r="D9590" s="33" t="n">
        <x:f>'AR_values'!I49</x:f>
        <x:v>2.5562486467181142</x:v>
      </x:c>
      <x:c r="E9590" s="33" t="str">
        <x:v>Limenitidinae-2</x:v>
      </x:c>
      <x:c r="F9590" s="33" t="str">
        <x:v>Limenitidinae</x:v>
      </x:c>
      <x:c r="G9590" s="33" t="n">
        <x:f>'AR_values'!I134</x:f>
        <x:v>2.628721263472674</x:v>
      </x:c>
      <x:c r="H9590" s="33" t="n">
        <x:f>ABS(D9590-G9590)</x:f>
        <x:v>0.07247261675455974</x:v>
      </x:c>
      <x:c r="I9590" s="14" t="n">
        <x:f>IFERROR(H9590/AVERAGE(D9590,G9590),"")</x:f>
        <x:v>0.02795488421721352</x:v>
      </x:c>
      <x:c r="J9590" s="14" t="n">
        <x:f>'Method'!$B$2</x:f>
        <x:v>0.05</x:v>
      </x:c>
      <x:c r="K9590" s="13" t="str">
        <x:f>IF(I9590&lt;=J9590,"是","否")</x:f>
        <x:v>是</x:v>
      </x:c>
      <x:c r="L9590" s="36" t="n">
        <x:v>0.9392415775783749</x:v>
      </x:c>
      <x:c r="M9590" s="36" t="n">
        <x:f>1-L9590</x:f>
        <x:v>0.0607584224216251</x:v>
      </x:c>
      <x:c r="N9590" s="13" t="str">
        <x:v>是</x:v>
      </x:c>
      <x:c r="O9590" s="15"/>
      <x:c r="P9590" s="13" t="str"/>
    </x:row>
    <x:row r="9591">
      <x:c r="A9591" s="15" t="n">
        <x:v>9590</x:v>
      </x:c>
      <x:c r="B9591" s="13" t="str">
        <x:v>Danainae-12</x:v>
      </x:c>
      <x:c r="C9591" s="13" t="str">
        <x:v>Danainae</x:v>
      </x:c>
      <x:c r="D9591" s="33" t="n">
        <x:f>'AR_values'!I33</x:f>
        <x:v>2.733306333291329</x:v>
      </x:c>
      <x:c r="E9591" s="33" t="str">
        <x:v>Pieridae-19</x:v>
      </x:c>
      <x:c r="F9591" s="33" t="str">
        <x:v>Pieridae</x:v>
      </x:c>
      <x:c r="G9591" s="33" t="n">
        <x:f>'AR_values'!I283</x:f>
        <x:v>2.657949024153296</x:v>
      </x:c>
      <x:c r="H9591" s="33" t="n">
        <x:f>ABS(D9591-G9591)</x:f>
        <x:v>0.07535730913803285</x:v>
      </x:c>
      <x:c r="I9591" s="14" t="n">
        <x:f>IFERROR(H9591/AVERAGE(D9591,G9591),"")</x:f>
        <x:v>0.027955384837772213</x:v>
      </x:c>
      <x:c r="J9591" s="14" t="n">
        <x:f>'Method'!$B$2</x:f>
        <x:v>0.05</x:v>
      </x:c>
      <x:c r="K9591" s="13" t="str">
        <x:f>IF(I9591&lt;=J9591,"是","否")</x:f>
        <x:v>是</x:v>
      </x:c>
      <x:c r="L9591" s="36" t="n">
        <x:v>0.8832776255937272</x:v>
      </x:c>
      <x:c r="M9591" s="36" t="n">
        <x:f>1-L9591</x:f>
        <x:v>0.11672237440627276</x:v>
      </x:c>
      <x:c r="N9591" s="13" t="str">
        <x:v>是</x:v>
      </x:c>
      <x:c r="O9591" s="15"/>
      <x:c r="P9591" s="13" t="str"/>
    </x:row>
    <x:row r="9592">
      <x:c r="A9592" s="15" t="n">
        <x:v>9591</x:v>
      </x:c>
      <x:c r="B9592" s="13" t="str">
        <x:v>Charaxinae-3</x:v>
      </x:c>
      <x:c r="C9592" s="13" t="str">
        <x:v>Charaxinae</x:v>
      </x:c>
      <x:c r="D9592" s="33" t="n">
        <x:f>'AR_values'!I24</x:f>
        <x:v>2.655663704665578</x:v>
      </x:c>
      <x:c r="E9592" s="33" t="str">
        <x:v>Pieridae-5</x:v>
      </x:c>
      <x:c r="F9592" s="33" t="str">
        <x:v>Pieridae</x:v>
      </x:c>
      <x:c r="G9592" s="33" t="n">
        <x:f>'AR_values'!I295</x:f>
        <x:v>2.730957512273332</x:v>
      </x:c>
      <x:c r="H9592" s="33" t="n">
        <x:f>ABS(D9592-G9592)</x:f>
        <x:v>0.07529380760775384</x:v>
      </x:c>
      <x:c r="I9592" s="14" t="n">
        <x:f>IFERROR(H9592/AVERAGE(D9592,G9592),"")</x:f>
        <x:v>0.027955857512677137</x:v>
      </x:c>
      <x:c r="J9592" s="14" t="n">
        <x:f>'Method'!$B$2</x:f>
        <x:v>0.05</x:v>
      </x:c>
      <x:c r="K9592" s="13" t="str">
        <x:f>IF(I9592&lt;=J9592,"是","否")</x:f>
        <x:v>是</x:v>
      </x:c>
      <x:c r="L9592" s="36" t="n">
        <x:v>0.7812689252253215</x:v>
      </x:c>
      <x:c r="M9592" s="36" t="n">
        <x:f>1-L9592</x:f>
        <x:v>0.21873107477467846</x:v>
      </x:c>
      <x:c r="N9592" s="13" t="str">
        <x:v>是</x:v>
      </x:c>
      <x:c r="O9592" s="15"/>
      <x:c r="P9592" s="13" t="str"/>
    </x:row>
    <x:row r="9593">
      <x:c r="A9593" s="15" t="n">
        <x:v>9592</x:v>
      </x:c>
      <x:c r="B9593" s="13" t="str">
        <x:v>Lycaenidae_Ogyris_barnardi</x:v>
      </x:c>
      <x:c r="C9593" s="13" t="str">
        <x:v>Lycaenidae</x:v>
      </x:c>
      <x:c r="D9593" s="33" t="n">
        <x:f>'AR_values'!I177</x:f>
        <x:v>2.431952209627365</x:v>
      </x:c>
      <x:c r="E9593" s="33" t="str">
        <x:v>Nymphalinae-12</x:v>
      </x:c>
      <x:c r="F9593" s="33" t="str">
        <x:v>Nymphalinae</x:v>
      </x:c>
      <x:c r="G9593" s="33" t="n">
        <x:f>'AR_values'!I192</x:f>
        <x:v>2.5009098099084275</x:v>
      </x:c>
      <x:c r="H9593" s="33" t="n">
        <x:f>ABS(D9593-G9593)</x:f>
        <x:v>0.06895760028106235</x:v>
      </x:c>
      <x:c r="I9593" s="14" t="n">
        <x:f>IFERROR(H9593/AVERAGE(D9593,G9593),"")</x:f>
        <x:v>0.02795845495291255</x:v>
      </x:c>
      <x:c r="J9593" s="14" t="n">
        <x:f>'Method'!$B$2</x:f>
        <x:v>0.05</x:v>
      </x:c>
      <x:c r="K9593" s="13" t="str">
        <x:f>IF(I9593&lt;=J9593,"是","否")</x:f>
        <x:v>是</x:v>
      </x:c>
      <x:c r="L9593" s="36" t="n">
        <x:v>0.8865400115141048</x:v>
      </x:c>
      <x:c r="M9593" s="36" t="n">
        <x:f>1-L9593</x:f>
        <x:v>0.11345998848589522</x:v>
      </x:c>
      <x:c r="N9593" s="13" t="str">
        <x:v>是</x:v>
      </x:c>
      <x:c r="O9593" s="15"/>
      <x:c r="P9593" s="13" t="str"/>
    </x:row>
    <x:row r="9594">
      <x:c r="A9594" s="15" t="n">
        <x:v>9593</x:v>
      </x:c>
      <x:c r="B9594" s="13" t="str">
        <x:v>Biblidinae-13</x:v>
      </x:c>
      <x:c r="C9594" s="13" t="str">
        <x:v>Biblidinae</x:v>
      </x:c>
      <x:c r="D9594" s="33" t="n">
        <x:f>'AR_values'!I6</x:f>
        <x:v>2.841483921567788</x:v>
      </x:c>
      <x:c r="E9594" s="33" t="str">
        <x:v>Hesperiidae-23</x:v>
      </x:c>
      <x:c r="F9594" s="33" t="str">
        <x:v>Hesperiidae</x:v>
      </x:c>
      <x:c r="G9594" s="33" t="n">
        <x:f>'AR_values'!I90</x:f>
        <x:v>2.763128559821207</x:v>
      </x:c>
      <x:c r="H9594" s="33" t="n">
        <x:f>ABS(D9594-G9594)</x:f>
        <x:v>0.07835536174658086</x:v>
      </x:c>
      <x:c r="I9594" s="14" t="n">
        <x:f>IFERROR(H9594/AVERAGE(D9594,G9594),"")</x:f>
        <x:v>0.027961027459711896</x:v>
      </x:c>
      <x:c r="J9594" s="14" t="n">
        <x:f>'Method'!$B$2</x:f>
        <x:v>0.05</x:v>
      </x:c>
      <x:c r="K9594" s="13" t="str">
        <x:f>IF(I9594&lt;=J9594,"是","否")</x:f>
        <x:v>是</x:v>
      </x:c>
      <x:c r="L9594" s="36" t="n">
        <x:v>0.8670213454493677</x:v>
      </x:c>
      <x:c r="M9594" s="36" t="n">
        <x:f>1-L9594</x:f>
        <x:v>0.1329786545506323</x:v>
      </x:c>
      <x:c r="N9594" s="13" t="str">
        <x:v>是</x:v>
      </x:c>
      <x:c r="O9594" s="15"/>
      <x:c r="P9594" s="13" t="str"/>
    </x:row>
    <x:row r="9595">
      <x:c r="A9595" s="15" t="n">
        <x:v>9594</x:v>
      </x:c>
      <x:c r="B9595" s="13" t="str">
        <x:v>Lycaenidae_Theclinesthes_serpentata</x:v>
      </x:c>
      <x:c r="C9595" s="13" t="str">
        <x:v>Lycaenidae</x:v>
      </x:c>
      <x:c r="D9595" s="33" t="n">
        <x:f>'AR_values'!I186</x:f>
        <x:v>2.4267462861233002</x:v>
      </x:c>
      <x:c r="E9595" s="33" t="str">
        <x:v>Pieridae-Coliadinae-10</x:v>
      </x:c>
      <x:c r="F9595" s="33" t="str">
        <x:v>Pieridae-Coliadinae</x:v>
      </x:c>
      <x:c r="G9595" s="33" t="n">
        <x:f>'AR_values'!I301</x:f>
        <x:v>2.3598209621443837</x:v>
      </x:c>
      <x:c r="H9595" s="33" t="n">
        <x:f>ABS(D9595-G9595)</x:f>
        <x:v>0.06692532397891648</x:v>
      </x:c>
      <x:c r="I9595" s="14" t="n">
        <x:f>IFERROR(H9595/AVERAGE(D9595,G9595),"")</x:f>
        <x:v>0.027963808093634353</x:v>
      </x:c>
      <x:c r="J9595" s="14" t="n">
        <x:f>'Method'!$B$2</x:f>
        <x:v>0.05</x:v>
      </x:c>
      <x:c r="K9595" s="13" t="str">
        <x:f>IF(I9595&lt;=J9595,"是","否")</x:f>
        <x:v>是</x:v>
      </x:c>
      <x:c r="L9595" s="36" t="n">
        <x:v>0.7455759530306789</x:v>
      </x:c>
      <x:c r="M9595" s="36" t="n">
        <x:f>1-L9595</x:f>
        <x:v>0.2544240469693211</x:v>
      </x:c>
      <x:c r="N9595" s="13" t="str">
        <x:v>是</x:v>
      </x:c>
      <x:c r="O9595" s="15"/>
      <x:c r="P9595" s="13" t="str"/>
    </x:row>
    <x:row r="9596">
      <x:c r="A9596" s="15" t="n">
        <x:v>9595</x:v>
      </x:c>
      <x:c r="B9596" s="13" t="str">
        <x:v>Nymphalinae-25</x:v>
      </x:c>
      <x:c r="C9596" s="13" t="str">
        <x:v>Nymphalinae</x:v>
      </x:c>
      <x:c r="D9596" s="33" t="n">
        <x:f>'AR_values'!I206</x:f>
        <x:v>2.754690181841045</x:v>
      </x:c>
      <x:c r="E9596" s="33" t="str">
        <x:v>Papilionidae-21</x:v>
      </x:c>
      <x:c r="F9596" s="33" t="str">
        <x:v>Papilionidae</x:v>
      </x:c>
      <x:c r="G9596" s="33" t="n">
        <x:f>'AR_values'!I232</x:f>
        <x:v>2.6787195291908024</x:v>
      </x:c>
      <x:c r="H9596" s="33" t="n">
        <x:f>ABS(D9596-G9596)</x:f>
        <x:v>0.07597065265024261</x:v>
      </x:c>
      <x:c r="I9596" s="14" t="n">
        <x:f>IFERROR(H9596/AVERAGE(D9596,G9596),"")</x:f>
        <x:v>0.027964264316748966</x:v>
      </x:c>
      <x:c r="J9596" s="14" t="n">
        <x:f>'Method'!$B$2</x:f>
        <x:v>0.05</x:v>
      </x:c>
      <x:c r="K9596" s="13" t="str">
        <x:f>IF(I9596&lt;=J9596,"是","否")</x:f>
        <x:v>是</x:v>
      </x:c>
      <x:c r="L9596" s="36" t="n">
        <x:v>0.837055969181761</x:v>
      </x:c>
      <x:c r="M9596" s="36" t="n">
        <x:f>1-L9596</x:f>
        <x:v>0.16294403081823905</x:v>
      </x:c>
      <x:c r="N9596" s="13" t="str">
        <x:v>是</x:v>
      </x:c>
      <x:c r="O9596" s="15"/>
      <x:c r="P9596" s="13" t="str"/>
    </x:row>
    <x:row r="9597">
      <x:c r="A9597" s="15" t="n">
        <x:v>9596</x:v>
      </x:c>
      <x:c r="B9597" s="13" t="str">
        <x:v>Nymphalinae-30</x:v>
      </x:c>
      <x:c r="C9597" s="13" t="str">
        <x:v>Nymphalinae</x:v>
      </x:c>
      <x:c r="D9597" s="33" t="n">
        <x:f>'AR_values'!I212</x:f>
        <x:v>2.926580929690944</x:v>
      </x:c>
      <x:c r="E9597" s="33" t="str">
        <x:v>Pieridae-26</x:v>
      </x:c>
      <x:c r="F9597" s="33" t="str">
        <x:v>Pieridae</x:v>
      </x:c>
      <x:c r="G9597" s="33" t="n">
        <x:f>'AR_values'!I291</x:f>
        <x:v>3.0095979405459286</x:v>
      </x:c>
      <x:c r="H9597" s="33" t="n">
        <x:f>ABS(D9597-G9597)</x:f>
        <x:v>0.08301701085498436</x:v>
      </x:c>
      <x:c r="I9597" s="14" t="n">
        <x:f>IFERROR(H9597/AVERAGE(D9597,G9597),"")</x:f>
        <x:v>0.027969848169912614</x:v>
      </x:c>
      <x:c r="J9597" s="14" t="n">
        <x:f>'Method'!$B$2</x:f>
        <x:v>0.05</x:v>
      </x:c>
      <x:c r="K9597" s="13" t="str">
        <x:f>IF(I9597&lt;=J9597,"是","否")</x:f>
        <x:v>是</x:v>
      </x:c>
      <x:c r="L9597" s="36" t="n">
        <x:v>0.8710341985990935</x:v>
      </x:c>
      <x:c r="M9597" s="36" t="n">
        <x:f>1-L9597</x:f>
        <x:v>0.12896580140090652</x:v>
      </x:c>
      <x:c r="N9597" s="13" t="str">
        <x:v>是</x:v>
      </x:c>
      <x:c r="O9597" s="15"/>
      <x:c r="P9597" s="13" t="str"/>
    </x:row>
    <x:row r="9598">
      <x:c r="A9598" s="15" t="n">
        <x:v>9597</x:v>
      </x:c>
      <x:c r="B9598" s="13" t="str">
        <x:v>Hesperiidae-7</x:v>
      </x:c>
      <x:c r="C9598" s="13" t="str">
        <x:v>Hesperiidae</x:v>
      </x:c>
      <x:c r="D9598" s="33" t="n">
        <x:f>'AR_values'!I108</x:f>
        <x:v>2.7729252618635143</x:v>
      </x:c>
      <x:c r="E9598" s="33" t="str">
        <x:v>Papilionidae-34</x:v>
      </x:c>
      <x:c r="F9598" s="33" t="str">
        <x:v>Papilionidae</x:v>
      </x:c>
      <x:c r="G9598" s="33" t="n">
        <x:f>'AR_values'!I245</x:f>
        <x:v>2.851589469684181</x:v>
      </x:c>
      <x:c r="H9598" s="33" t="n">
        <x:f>ABS(D9598-G9598)</x:f>
        <x:v>0.07866420782066674</x:v>
      </x:c>
      <x:c r="I9598" s="14" t="n">
        <x:f>IFERROR(H9598/AVERAGE(D9598,G9598),"")</x:f>
        <x:v>0.027971909249145395</x:v>
      </x:c>
      <x:c r="J9598" s="14" t="n">
        <x:f>'Method'!$B$2</x:f>
        <x:v>0.05</x:v>
      </x:c>
      <x:c r="K9598" s="13" t="str">
        <x:f>IF(I9598&lt;=J9598,"是","否")</x:f>
        <x:v>是</x:v>
      </x:c>
      <x:c r="L9598" s="36" t="n">
        <x:v>0.7753616921385241</x:v>
      </x:c>
      <x:c r="M9598" s="36" t="n">
        <x:f>1-L9598</x:f>
        <x:v>0.22463830786147587</x:v>
      </x:c>
      <x:c r="N9598" s="13" t="str">
        <x:v>是</x:v>
      </x:c>
      <x:c r="O9598" s="15"/>
      <x:c r="P9598" s="13" t="str"/>
    </x:row>
    <x:row r="9599">
      <x:c r="A9599" s="15" t="n">
        <x:v>9598</x:v>
      </x:c>
      <x:c r="B9599" s="13" t="str">
        <x:v>Hesperiidae-17</x:v>
      </x:c>
      <x:c r="C9599" s="13" t="str">
        <x:v>Hesperiidae</x:v>
      </x:c>
      <x:c r="D9599" s="33" t="n">
        <x:f>'AR_values'!I83</x:f>
        <x:v>2.640925848247515</x:v>
      </x:c>
      <x:c r="E9599" s="33" t="str">
        <x:v>Hesperiidae-19</x:v>
      </x:c>
      <x:c r="F9599" s="33" t="str">
        <x:v>Hesperiidae</x:v>
      </x:c>
      <x:c r="G9599" s="33" t="n">
        <x:f>'AR_values'!I85</x:f>
        <x:v>2.7158477525786973</x:v>
      </x:c>
      <x:c r="H9599" s="33" t="n">
        <x:f>ABS(D9599-G9599)</x:f>
        <x:v>0.07492190433118218</x:v>
      </x:c>
      <x:c r="I9599" s="14" t="n">
        <x:f>IFERROR(H9599/AVERAGE(D9599,G9599),"")</x:f>
        <x:v>0.02797277238658227</x:v>
      </x:c>
      <x:c r="J9599" s="14" t="n">
        <x:f>'Method'!$B$2</x:f>
        <x:v>0.05</x:v>
      </x:c>
      <x:c r="K9599" s="13" t="str">
        <x:f>IF(I9599&lt;=J9599,"是","否")</x:f>
        <x:v>是</x:v>
      </x:c>
      <x:c r="L9599" s="36" t="n">
        <x:v>0.8273255813953488</x:v>
      </x:c>
      <x:c r="M9599" s="36" t="n">
        <x:f>1-L9599</x:f>
        <x:v>0.17267441860465116</x:v>
      </x:c>
      <x:c r="N9599" s="13" t="str">
        <x:v>否</x:v>
      </x:c>
      <x:c r="O9599" s="15"/>
      <x:c r="P9599" s="13" t="str"/>
    </x:row>
    <x:row r="9600">
      <x:c r="A9600" s="15" t="n">
        <x:v>9599</x:v>
      </x:c>
      <x:c r="B9600" s="13" t="str">
        <x:v>Charaxinae-4</x:v>
      </x:c>
      <x:c r="C9600" s="13" t="str">
        <x:v>Charaxinae</x:v>
      </x:c>
      <x:c r="D9600" s="33" t="n">
        <x:f>'AR_values'!I25</x:f>
        <x:v>2.4469912103918943</x:v>
      </x:c>
      <x:c r="E9600" s="33" t="str">
        <x:v>Hesperiidae-33</x:v>
      </x:c>
      <x:c r="F9600" s="33" t="str">
        <x:v>Hesperiidae</x:v>
      </x:c>
      <x:c r="G9600" s="33" t="n">
        <x:f>'AR_values'!I101</x:f>
        <x:v>2.3794769606989794</x:v>
      </x:c>
      <x:c r="H9600" s="33" t="n">
        <x:f>ABS(D9600-G9600)</x:f>
        <x:v>0.06751424969291486</x:v>
      </x:c>
      <x:c r="I9600" s="14" t="n">
        <x:f>IFERROR(H9600/AVERAGE(D9600,G9600),"")</x:f>
        <x:v>0.027976668362719302</x:v>
      </x:c>
      <x:c r="J9600" s="14" t="n">
        <x:f>'Method'!$B$2</x:f>
        <x:v>0.05</x:v>
      </x:c>
      <x:c r="K9600" s="13" t="str">
        <x:f>IF(I9600&lt;=J9600,"是","否")</x:f>
        <x:v>是</x:v>
      </x:c>
      <x:c r="L9600" s="36" t="n">
        <x:v>0.8074160483026042</x:v>
      </x:c>
      <x:c r="M9600" s="36" t="n">
        <x:f>1-L9600</x:f>
        <x:v>0.19258395169739584</x:v>
      </x:c>
      <x:c r="N9600" s="13" t="str">
        <x:v>是</x:v>
      </x:c>
      <x:c r="O9600" s="15"/>
      <x:c r="P9600" s="13" t="str"/>
    </x:row>
    <x:row r="9601">
      <x:c r="A9601" s="15" t="n">
        <x:v>9600</x:v>
      </x:c>
      <x:c r="B9601" s="13" t="str">
        <x:v>Lycaenidae_Hypochrysops_ignita</x:v>
      </x:c>
      <x:c r="C9601" s="13" t="str">
        <x:v>Lycaenidae</x:v>
      </x:c>
      <x:c r="D9601" s="33" t="n">
        <x:f>'AR_values'!I168</x:f>
        <x:v>2.4344865968193847</x:v>
      </x:c>
      <x:c r="E9601" s="33" t="str">
        <x:v>Lycaenidae_Theclinesthes_albocincta</x:v>
      </x:c>
      <x:c r="F9601" s="33" t="str">
        <x:v>Lycaenidae</x:v>
      </x:c>
      <x:c r="G9601" s="33" t="n">
        <x:f>'AR_values'!I184</x:f>
        <x:v>2.367311960675574</x:v>
      </x:c>
      <x:c r="H9601" s="33" t="n">
        <x:f>ABS(D9601-G9601)</x:f>
        <x:v>0.06717463614381058</x:v>
      </x:c>
      <x:c r="I9601" s="14" t="n">
        <x:f>IFERROR(H9601/AVERAGE(D9601,G9601),"")</x:f>
        <x:v>0.027978948029362898</x:v>
      </x:c>
      <x:c r="J9601" s="14" t="n">
        <x:f>'Method'!$B$2</x:f>
        <x:v>0.05</x:v>
      </x:c>
      <x:c r="K9601" s="13" t="str">
        <x:f>IF(I9601&lt;=J9601,"是","否")</x:f>
        <x:v>是</x:v>
      </x:c>
      <x:c r="L9601" s="36" t="n">
        <x:v>0.9229180219353808</x:v>
      </x:c>
      <x:c r="M9601" s="36" t="n">
        <x:f>1-L9601</x:f>
        <x:v>0.07708197806461925</x:v>
      </x:c>
      <x:c r="N9601" s="13" t="str">
        <x:v>否</x:v>
      </x:c>
      <x:c r="O9601" s="15"/>
      <x:c r="P9601" s="13" t="str"/>
    </x:row>
    <x:row r="9602">
      <x:c r="A9602" s="15" t="n">
        <x:v>9601</x:v>
      </x:c>
      <x:c r="B9602" s="13" t="str">
        <x:v>Biblidinae-5</x:v>
      </x:c>
      <x:c r="C9602" s="13" t="str">
        <x:v>Biblidinae</x:v>
      </x:c>
      <x:c r="D9602" s="33" t="n">
        <x:f>'AR_values'!I11</x:f>
        <x:v>2.4750199618333006</x:v>
      </x:c>
      <x:c r="E9602" s="33" t="str">
        <x:v>Lycaenidae-4</x:v>
      </x:c>
      <x:c r="F9602" s="33" t="str">
        <x:v>Lycaenidae</x:v>
      </x:c>
      <x:c r="G9602" s="33" t="n">
        <x:f>'AR_values'!I157</x:f>
        <x:v>2.406721252991965</x:v>
      </x:c>
      <x:c r="H9602" s="33" t="n">
        <x:f>ABS(D9602-G9602)</x:f>
        <x:v>0.06829870884133582</x:v>
      </x:c>
      <x:c r="I9602" s="14" t="n">
        <x:f>IFERROR(H9602/AVERAGE(D9602,G9602),"")</x:f>
        <x:v>0.027981290214205045</x:v>
      </x:c>
      <x:c r="J9602" s="14" t="n">
        <x:f>'Method'!$B$2</x:f>
        <x:v>0.05</x:v>
      </x:c>
      <x:c r="K9602" s="13" t="str">
        <x:f>IF(I9602&lt;=J9602,"是","否")</x:f>
        <x:v>是</x:v>
      </x:c>
      <x:c r="L9602" s="36" t="n">
        <x:v>0.7960683426685772</x:v>
      </x:c>
      <x:c r="M9602" s="36" t="n">
        <x:f>1-L9602</x:f>
        <x:v>0.20393165733142282</x:v>
      </x:c>
      <x:c r="N9602" s="13" t="str">
        <x:v>是</x:v>
      </x:c>
      <x:c r="O9602" s="15"/>
      <x:c r="P9602" s="13" t="str"/>
    </x:row>
    <x:row r="9603">
      <x:c r="A9603" s="15" t="n">
        <x:v>9602</x:v>
      </x:c>
      <x:c r="B9603" s="13" t="str">
        <x:v>Hesperiidae_Anisynta_cynone</x:v>
      </x:c>
      <x:c r="C9603" s="13" t="str">
        <x:v>Hesperiidae</x:v>
      </x:c>
      <x:c r="D9603" s="33" t="n">
        <x:f>'AR_values'!I111</x:f>
        <x:v>2.7231750866675806</x:v>
      </x:c>
      <x:c r="E9603" s="33" t="str">
        <x:v>Satyrinae-5</x:v>
      </x:c>
      <x:c r="F9603" s="33" t="str">
        <x:v>Satyrinae</x:v>
      </x:c>
      <x:c r="G9603" s="33" t="n">
        <x:f>'AR_values'!I380</x:f>
        <x:v>2.6480282902286</x:v>
      </x:c>
      <x:c r="H9603" s="33" t="n">
        <x:f>ABS(D9603-G9603)</x:f>
        <x:v>0.0751467964389807</x:v>
      </x:c>
      <x:c r="I9603" s="14" t="n">
        <x:f>IFERROR(H9603/AVERAGE(D9603,G9603),"")</x:f>
        <x:v>0.0279813632685066</x:v>
      </x:c>
      <x:c r="J9603" s="14" t="n">
        <x:f>'Method'!$B$2</x:f>
        <x:v>0.05</x:v>
      </x:c>
      <x:c r="K9603" s="13" t="str">
        <x:f>IF(I9603&lt;=J9603,"是","否")</x:f>
        <x:v>是</x:v>
      </x:c>
      <x:c r="L9603" s="36" t="n">
        <x:v>0.7759239853528158</x:v>
      </x:c>
      <x:c r="M9603" s="36" t="n">
        <x:f>1-L9603</x:f>
        <x:v>0.22407601464718419</x:v>
      </x:c>
      <x:c r="N9603" s="13" t="str">
        <x:v>是</x:v>
      </x:c>
      <x:c r="O9603" s="15"/>
      <x:c r="P9603" s="13" t="str"/>
    </x:row>
    <x:row r="9604">
      <x:c r="A9604" s="15" t="n">
        <x:v>9603</x:v>
      </x:c>
      <x:c r="B9604" s="13" t="str">
        <x:v>Danainae-12</x:v>
      </x:c>
      <x:c r="C9604" s="13" t="str">
        <x:v>Danainae</x:v>
      </x:c>
      <x:c r="D9604" s="33" t="n">
        <x:f>'AR_values'!I33</x:f>
        <x:v>2.733306333291329</x:v>
      </x:c>
      <x:c r="E9604" s="33" t="str">
        <x:v>Papilionidae-40</x:v>
      </x:c>
      <x:c r="F9604" s="33" t="str">
        <x:v>Papilionidae</x:v>
      </x:c>
      <x:c r="G9604" s="33" t="n">
        <x:f>'AR_values'!I252</x:f>
        <x:v>2.8108801691423007</x:v>
      </x:c>
      <x:c r="H9604" s="33" t="n">
        <x:f>ABS(D9604-G9604)</x:f>
        <x:v>0.07757383585097166</x:v>
      </x:c>
      <x:c r="I9604" s="14" t="n">
        <x:f>IFERROR(H9604/AVERAGE(D9604,G9604),"")</x:f>
        <x:v>0.02798384787990826</x:v>
      </x:c>
      <x:c r="J9604" s="14" t="n">
        <x:f>'Method'!$B$2</x:f>
        <x:v>0.05</x:v>
      </x:c>
      <x:c r="K9604" s="13" t="str">
        <x:f>IF(I9604&lt;=J9604,"是","否")</x:f>
        <x:v>是</x:v>
      </x:c>
      <x:c r="L9604" s="36" t="n">
        <x:v>0.8305538113776215</x:v>
      </x:c>
      <x:c r="M9604" s="36" t="n">
        <x:f>1-L9604</x:f>
        <x:v>0.16944618862237848</x:v>
      </x:c>
      <x:c r="N9604" s="13" t="str">
        <x:v>是</x:v>
      </x:c>
      <x:c r="O9604" s="15"/>
      <x:c r="P9604" s="13" t="str"/>
    </x:row>
    <x:row r="9605">
      <x:c r="A9605" s="15" t="n">
        <x:v>9604</x:v>
      </x:c>
      <x:c r="B9605" s="13" t="str">
        <x:v>Hesperiidae-9</x:v>
      </x:c>
      <x:c r="C9605" s="13" t="str">
        <x:v>Hesperiidae</x:v>
      </x:c>
      <x:c r="D9605" s="33" t="n">
        <x:f>'AR_values'!I110</x:f>
        <x:v>2.5616609727912754</x:v>
      </x:c>
      <x:c r="E9605" s="33" t="str">
        <x:v>Satyrinae-2</x:v>
      </x:c>
      <x:c r="F9605" s="33" t="str">
        <x:v>Satyrinae</x:v>
      </x:c>
      <x:c r="G9605" s="33" t="n">
        <x:f>'AR_values'!I369</x:f>
        <x:v>2.490963155212553</x:v>
      </x:c>
      <x:c r="H9605" s="33" t="n">
        <x:f>ABS(D9605-G9605)</x:f>
        <x:v>0.07069781757872251</x:v>
      </x:c>
      <x:c r="I9605" s="14" t="n">
        <x:f>IFERROR(H9605/AVERAGE(D9605,G9605),"")</x:f>
        <x:v>0.0279845940595045</x:v>
      </x:c>
      <x:c r="J9605" s="14" t="n">
        <x:f>'Method'!$B$2</x:f>
        <x:v>0.05</x:v>
      </x:c>
      <x:c r="K9605" s="13" t="str">
        <x:f>IF(I9605&lt;=J9605,"是","否")</x:f>
        <x:v>是</x:v>
      </x:c>
      <x:c r="L9605" s="36" t="n">
        <x:v>0.7870984305583462</x:v>
      </x:c>
      <x:c r="M9605" s="36" t="n">
        <x:f>1-L9605</x:f>
        <x:v>0.21290156944165384</x:v>
      </x:c>
      <x:c r="N9605" s="13" t="str">
        <x:v>是</x:v>
      </x:c>
      <x:c r="O9605" s="15"/>
      <x:c r="P9605" s="13" t="str"/>
    </x:row>
    <x:row r="9606">
      <x:c r="A9606" s="15" t="n">
        <x:v>9605</x:v>
      </x:c>
      <x:c r="B9606" s="13" t="str">
        <x:v>Nymphalinae-9</x:v>
      </x:c>
      <x:c r="C9606" s="13" t="str">
        <x:v>Nymphalinae</x:v>
      </x:c>
      <x:c r="D9606" s="33" t="n">
        <x:f>'AR_values'!I218</x:f>
        <x:v>2.488617213677148</x:v>
      </x:c>
      <x:c r="E9606" s="33" t="str">
        <x:v>Papilionidae_Zerynthia_rumina</x:v>
      </x:c>
      <x:c r="F9606" s="33" t="str">
        <x:v>Papilionidae</x:v>
      </x:c>
      <x:c r="G9606" s="33" t="n">
        <x:f>'AR_values'!I267</x:f>
        <x:v>2.5592492830957054</x:v>
      </x:c>
      <x:c r="H9606" s="33" t="n">
        <x:f>ABS(D9606-G9606)</x:f>
        <x:v>0.07063206941855737</x:v>
      </x:c>
      <x:c r="I9606" s="14" t="n">
        <x:f>IFERROR(H9606/AVERAGE(D9606,G9606),"")</x:f>
        <x:v>0.027984919753211816</x:v>
      </x:c>
      <x:c r="J9606" s="14" t="n">
        <x:f>'Method'!$B$2</x:f>
        <x:v>0.05</x:v>
      </x:c>
      <x:c r="K9606" s="13" t="str">
        <x:f>IF(I9606&lt;=J9606,"是","否")</x:f>
        <x:v>是</x:v>
      </x:c>
      <x:c r="L9606" s="36" t="n">
        <x:v>0.8140972654701919</x:v>
      </x:c>
      <x:c r="M9606" s="36" t="n">
        <x:f>1-L9606</x:f>
        <x:v>0.1859027345298081</x:v>
      </x:c>
      <x:c r="N9606" s="13" t="str">
        <x:v>是</x:v>
      </x:c>
      <x:c r="O9606" s="15"/>
      <x:c r="P9606" s="13" t="str"/>
    </x:row>
    <x:row r="9607">
      <x:c r="A9607" s="15" t="n">
        <x:v>9606</x:v>
      </x:c>
      <x:c r="B9607" s="13" t="str">
        <x:v>Hesperiidae-5</x:v>
      </x:c>
      <x:c r="C9607" s="13" t="str">
        <x:v>Hesperiidae</x:v>
      </x:c>
      <x:c r="D9607" s="33" t="n">
        <x:f>'AR_values'!I106</x:f>
        <x:v>2.8392093365484024</x:v>
      </x:c>
      <x:c r="E9607" s="33" t="str">
        <x:v>Nymphalinae-27</x:v>
      </x:c>
      <x:c r="F9607" s="33" t="str">
        <x:v>Nymphalinae</x:v>
      </x:c>
      <x:c r="G9607" s="33" t="n">
        <x:f>'AR_values'!I208</x:f>
        <x:v>2.9197999033738387</x:v>
      </x:c>
      <x:c r="H9607" s="33" t="n">
        <x:f>ABS(D9607-G9607)</x:f>
        <x:v>0.0805905668254363</x:v>
      </x:c>
      <x:c r="I9607" s="14" t="n">
        <x:f>IFERROR(H9607/AVERAGE(D9607,G9607),"")</x:f>
        <x:v>0.02798764977377409</x:v>
      </x:c>
      <x:c r="J9607" s="14" t="n">
        <x:f>'Method'!$B$2</x:f>
        <x:v>0.05</x:v>
      </x:c>
      <x:c r="K9607" s="13" t="str">
        <x:f>IF(I9607&lt;=J9607,"是","否")</x:f>
        <x:v>是</x:v>
      </x:c>
      <x:c r="L9607" s="36" t="n">
        <x:v>0.818810906075057</x:v>
      </x:c>
      <x:c r="M9607" s="36" t="n">
        <x:f>1-L9607</x:f>
        <x:v>0.18118909392494298</x:v>
      </x:c>
      <x:c r="N9607" s="13" t="str">
        <x:v>是</x:v>
      </x:c>
      <x:c r="O9607" s="15"/>
      <x:c r="P9607" s="13" t="str"/>
    </x:row>
    <x:row r="9608">
      <x:c r="A9608" s="15" t="n">
        <x:v>9607</x:v>
      </x:c>
      <x:c r="B9608" s="13" t="str">
        <x:v>Pieridae-13</x:v>
      </x:c>
      <x:c r="C9608" s="13" t="str">
        <x:v>Pieridae</x:v>
      </x:c>
      <x:c r="D9608" s="33" t="n">
        <x:f>'AR_values'!I278</x:f>
        <x:v>3.012171087458704</x:v>
      </x:c>
      <x:c r="E9608" s="33" t="str">
        <x:v>Satyrinae-3</x:v>
      </x:c>
      <x:c r="F9608" s="33" t="str">
        <x:v>Satyrinae</x:v>
      </x:c>
      <x:c r="G9608" s="33" t="n">
        <x:f>'AR_values'!I378</x:f>
        <x:v>2.929011336174991</x:v>
      </x:c>
      <x:c r="H9608" s="33" t="n">
        <x:f>ABS(D9608-G9608)</x:f>
        <x:v>0.08315975128371322</x:v>
      </x:c>
      <x:c r="I9608" s="14" t="n">
        <x:f>IFERROR(H9608/AVERAGE(D9608,G9608),"")</x:f>
        <x:v>0.027994343669000412</x:v>
      </x:c>
      <x:c r="J9608" s="14" t="n">
        <x:f>'Method'!$B$2</x:f>
        <x:v>0.05</x:v>
      </x:c>
      <x:c r="K9608" s="13" t="str">
        <x:f>IF(I9608&lt;=J9608,"是","否")</x:f>
        <x:v>是</x:v>
      </x:c>
      <x:c r="L9608" s="36" t="n">
        <x:v>0.8546705730053825</x:v>
      </x:c>
      <x:c r="M9608" s="36" t="n">
        <x:f>1-L9608</x:f>
        <x:v>0.14532942699461748</x:v>
      </x:c>
      <x:c r="N9608" s="13" t="str">
        <x:v>是</x:v>
      </x:c>
      <x:c r="O9608" s="15"/>
      <x:c r="P9608" s="13" t="str"/>
    </x:row>
    <x:row r="9609">
      <x:c r="A9609" s="15" t="n">
        <x:v>9608</x:v>
      </x:c>
      <x:c r="B9609" s="13" t="str">
        <x:v>Biblidinae-7</x:v>
      </x:c>
      <x:c r="C9609" s="13" t="str">
        <x:v>Biblidinae</x:v>
      </x:c>
      <x:c r="D9609" s="33" t="n">
        <x:f>'AR_values'!I13</x:f>
        <x:v>2.4577608258924344</x:v>
      </x:c>
      <x:c r="E9609" s="33" t="str">
        <x:v>Lycaenidae-14</x:v>
      </x:c>
      <x:c r="F9609" s="33" t="str">
        <x:v>Lycaenidae</x:v>
      </x:c>
      <x:c r="G9609" s="33" t="n">
        <x:f>'AR_values'!I146</x:f>
        <x:v>2.5275412824939623</x:v>
      </x:c>
      <x:c r="H9609" s="33" t="n">
        <x:f>ABS(D9609-G9609)</x:f>
        <x:v>0.06978045660152787</x:v>
      </x:c>
      <x:c r="I9609" s="14" t="n">
        <x:f>IFERROR(H9609/AVERAGE(D9609,G9609),"")</x:f>
        <x:v>0.027994474591275617</x:v>
      </x:c>
      <x:c r="J9609" s="14" t="n">
        <x:f>'Method'!$B$2</x:f>
        <x:v>0.05</x:v>
      </x:c>
      <x:c r="K9609" s="13" t="str">
        <x:f>IF(I9609&lt;=J9609,"是","否")</x:f>
        <x:v>是</x:v>
      </x:c>
      <x:c r="L9609" s="36" t="n">
        <x:v>0.8905754153444092</x:v>
      </x:c>
      <x:c r="M9609" s="36" t="n">
        <x:f>1-L9609</x:f>
        <x:v>0.1094245846555908</x:v>
      </x:c>
      <x:c r="N9609" s="13" t="str">
        <x:v>是</x:v>
      </x:c>
      <x:c r="O9609" s="15"/>
      <x:c r="P9609" s="13" t="str"/>
    </x:row>
    <x:row r="9610">
      <x:c r="A9610" s="15" t="n">
        <x:v>9609</x:v>
      </x:c>
      <x:c r="B9610" s="13" t="str">
        <x:v>Biblidinae-12</x:v>
      </x:c>
      <x:c r="C9610" s="13" t="str">
        <x:v>Biblidinae</x:v>
      </x:c>
      <x:c r="D9610" s="33" t="n">
        <x:f>'AR_values'!I5</x:f>
        <x:v>2.7033611025331243</x:v>
      </x:c>
      <x:c r="E9610" s="33" t="str">
        <x:v>Limenitidinae-2</x:v>
      </x:c>
      <x:c r="F9610" s="33" t="str">
        <x:v>Limenitidinae</x:v>
      </x:c>
      <x:c r="G9610" s="33" t="n">
        <x:f>'AR_values'!I134</x:f>
        <x:v>2.628721263472674</x:v>
      </x:c>
      <x:c r="H9610" s="33" t="n">
        <x:f>ABS(D9610-G9610)</x:f>
        <x:v>0.07463983906045035</x:v>
      </x:c>
      <x:c r="I9610" s="14" t="n">
        <x:f>IFERROR(H9610/AVERAGE(D9610,G9610),"")</x:f>
        <x:v>0.027996506406693867</x:v>
      </x:c>
      <x:c r="J9610" s="14" t="n">
        <x:f>'Method'!$B$2</x:f>
        <x:v>0.05</x:v>
      </x:c>
      <x:c r="K9610" s="13" t="str">
        <x:f>IF(I9610&lt;=J9610,"是","否")</x:f>
        <x:v>是</x:v>
      </x:c>
      <x:c r="L9610" s="36" t="n">
        <x:v>0.8923737701643111</x:v>
      </x:c>
      <x:c r="M9610" s="36" t="n">
        <x:f>1-L9610</x:f>
        <x:v>0.10762622983568892</x:v>
      </x:c>
      <x:c r="N9610" s="13" t="str">
        <x:v>是</x:v>
      </x:c>
      <x:c r="O9610" s="15"/>
      <x:c r="P9610" s="13" t="str"/>
    </x:row>
    <x:row r="9611">
      <x:c r="A9611" s="15" t="n">
        <x:v>9610</x:v>
      </x:c>
      <x:c r="B9611" s="13" t="str">
        <x:v>Heliconiinae-4</x:v>
      </x:c>
      <x:c r="C9611" s="13" t="str">
        <x:v>Heliconiinae</x:v>
      </x:c>
      <x:c r="D9611" s="33" t="n">
        <x:f>'AR_values'!I69</x:f>
        <x:v>2.9448795791455837</x:v>
      </x:c>
      <x:c r="E9611" s="33" t="str">
        <x:v>Pieridae-18</x:v>
      </x:c>
      <x:c r="F9611" s="33" t="str">
        <x:v>Pieridae</x:v>
      </x:c>
      <x:c r="G9611" s="33" t="n">
        <x:f>'AR_values'!I282</x:f>
        <x:v>3.028518340377398</x:v>
      </x:c>
      <x:c r="H9611" s="33" t="n">
        <x:f>ABS(D9611-G9611)</x:f>
        <x:v>0.08363876123181413</x:v>
      </x:c>
      <x:c r="I9611" s="14" t="n">
        <x:f>IFERROR(H9611/AVERAGE(D9611,G9611),"")</x:f>
        <x:v>0.028003746731305415</x:v>
      </x:c>
      <x:c r="J9611" s="14" t="n">
        <x:f>'Method'!$B$2</x:f>
        <x:v>0.05</x:v>
      </x:c>
      <x:c r="K9611" s="13" t="str">
        <x:f>IF(I9611&lt;=J9611,"是","否")</x:f>
        <x:v>是</x:v>
      </x:c>
      <x:c r="L9611" s="36" t="n">
        <x:v>0.6821508904050007</x:v>
      </x:c>
      <x:c r="M9611" s="36" t="n">
        <x:f>1-L9611</x:f>
        <x:v>0.31784910959499935</x:v>
      </x:c>
      <x:c r="N9611" s="13" t="str">
        <x:v>是</x:v>
      </x:c>
      <x:c r="O9611" s="15"/>
      <x:c r="P9611" s="13" t="str"/>
    </x:row>
    <x:row r="9612">
      <x:c r="A9612" s="15" t="n">
        <x:v>9611</x:v>
      </x:c>
      <x:c r="B9612" s="13" t="str">
        <x:v>Pieridae-2</x:v>
      </x:c>
      <x:c r="C9612" s="13" t="str">
        <x:v>Pieridae</x:v>
      </x:c>
      <x:c r="D9612" s="33" t="n">
        <x:f>'AR_values'!I284</x:f>
        <x:v>2.655534957236157</x:v>
      </x:c>
      <x:c r="E9612" s="33" t="str">
        <x:v>Pieridae-5</x:v>
      </x:c>
      <x:c r="F9612" s="33" t="str">
        <x:v>Pieridae</x:v>
      </x:c>
      <x:c r="G9612" s="33" t="n">
        <x:f>'AR_values'!I295</x:f>
        <x:v>2.730957512273332</x:v>
      </x:c>
      <x:c r="H9612" s="33" t="n">
        <x:f>ABS(D9612-G9612)</x:f>
        <x:v>0.07542255503717499</x:v>
      </x:c>
      <x:c r="I9612" s="14" t="n">
        <x:f>IFERROR(H9612/AVERAGE(D9612,G9612),"")</x:f>
        <x:v>0.02800432952022421</x:v>
      </x:c>
      <x:c r="J9612" s="14" t="n">
        <x:f>'Method'!$B$2</x:f>
        <x:v>0.05</x:v>
      </x:c>
      <x:c r="K9612" s="13" t="str">
        <x:f>IF(I9612&lt;=J9612,"是","否")</x:f>
        <x:v>是</x:v>
      </x:c>
      <x:c r="L9612" s="36" t="n">
        <x:v>0.7961619499114112</x:v>
      </x:c>
      <x:c r="M9612" s="36" t="n">
        <x:f>1-L9612</x:f>
        <x:v>0.2038380500885888</x:v>
      </x:c>
      <x:c r="N9612" s="13" t="str">
        <x:v>否</x:v>
      </x:c>
      <x:c r="O9612" s="15"/>
      <x:c r="P9612" s="13" t="str"/>
    </x:row>
    <x:row r="9613">
      <x:c r="A9613" s="15" t="n">
        <x:v>9612</x:v>
      </x:c>
      <x:c r="B9613" s="13" t="str">
        <x:v>Pieridae-16</x:v>
      </x:c>
      <x:c r="C9613" s="13" t="str">
        <x:v>Pieridae</x:v>
      </x:c>
      <x:c r="D9613" s="33" t="n">
        <x:f>'AR_values'!I280</x:f>
        <x:v>3.0155433438763337</x:v>
      </x:c>
      <x:c r="E9613" s="33" t="str">
        <x:v>Pieridae-8</x:v>
      </x:c>
      <x:c r="F9613" s="33" t="str">
        <x:v>Pieridae</x:v>
      </x:c>
      <x:c r="G9613" s="33" t="n">
        <x:f>'AR_values'!I298</x:f>
        <x:v>2.9322436562309098</x:v>
      </x:c>
      <x:c r="H9613" s="33" t="n">
        <x:f>ABS(D9613-G9613)</x:f>
        <x:v>0.08329968764542395</x:v>
      </x:c>
      <x:c r="I9613" s="14" t="n">
        <x:f>IFERROR(H9613/AVERAGE(D9613,G9613),"")</x:f>
        <x:v>0.028010312959735103</x:v>
      </x:c>
      <x:c r="J9613" s="14" t="n">
        <x:f>'Method'!$B$2</x:f>
        <x:v>0.05</x:v>
      </x:c>
      <x:c r="K9613" s="13" t="str">
        <x:f>IF(I9613&lt;=J9613,"是","否")</x:f>
        <x:v>是</x:v>
      </x:c>
      <x:c r="L9613" s="36" t="n">
        <x:v>0.9044065138552445</x:v>
      </x:c>
      <x:c r="M9613" s="36" t="n">
        <x:f>1-L9613</x:f>
        <x:v>0.09559348614475549</x:v>
      </x:c>
      <x:c r="N9613" s="13" t="str">
        <x:v>否</x:v>
      </x:c>
      <x:c r="O9613" s="15"/>
      <x:c r="P9613" s="13" t="str"/>
    </x:row>
    <x:row r="9614">
      <x:c r="A9614" s="15" t="n">
        <x:v>9613</x:v>
      </x:c>
      <x:c r="B9614" s="13" t="str">
        <x:v>Parnassiinae-6</x:v>
      </x:c>
      <x:c r="C9614" s="13" t="str">
        <x:v>Parnassiinae</x:v>
      </x:c>
      <x:c r="D9614" s="33" t="n">
        <x:f>'AR_values'!I273</x:f>
        <x:v>2.533520834171576</x:v>
      </x:c>
      <x:c r="E9614" s="33" t="str">
        <x:v>Satyrinae-8</x:v>
      </x:c>
      <x:c r="F9614" s="33" t="str">
        <x:v>Satyrinae</x:v>
      </x:c>
      <x:c r="G9614" s="33" t="n">
        <x:f>'AR_values'!I383</x:f>
        <x:v>2.6054994443958197</x:v>
      </x:c>
      <x:c r="H9614" s="33" t="n">
        <x:f>ABS(D9614-G9614)</x:f>
        <x:v>0.07197861022424368</x:v>
      </x:c>
      <x:c r="I9614" s="14" t="n">
        <x:f>IFERROR(H9614/AVERAGE(D9614,G9614),"")</x:f>
        <x:v>0.028012580734283133</x:v>
      </x:c>
      <x:c r="J9614" s="14" t="n">
        <x:f>'Method'!$B$2</x:f>
        <x:v>0.05</x:v>
      </x:c>
      <x:c r="K9614" s="13" t="str">
        <x:f>IF(I9614&lt;=J9614,"是","否")</x:f>
        <x:v>是</x:v>
      </x:c>
      <x:c r="L9614" s="36" t="n">
        <x:v>0.8708841499655279</x:v>
      </x:c>
      <x:c r="M9614" s="36" t="n">
        <x:f>1-L9614</x:f>
        <x:v>0.12911585003447212</x:v>
      </x:c>
      <x:c r="N9614" s="13" t="str">
        <x:v>是</x:v>
      </x:c>
      <x:c r="O9614" s="15"/>
      <x:c r="P9614" s="13" t="str"/>
    </x:row>
    <x:row r="9615">
      <x:c r="A9615" s="15" t="n">
        <x:v>9614</x:v>
      </x:c>
      <x:c r="B9615" s="13" t="str">
        <x:v>Hesperiidae-1</x:v>
      </x:c>
      <x:c r="C9615" s="13" t="str">
        <x:v>Hesperiidae</x:v>
      </x:c>
      <x:c r="D9615" s="33" t="n">
        <x:f>'AR_values'!I75</x:f>
        <x:v>2.626775993873075</x:v>
      </x:c>
      <x:c r="E9615" s="33" t="str">
        <x:v>Nymphalinae-1</x:v>
      </x:c>
      <x:c r="F9615" s="33" t="str">
        <x:v>Nymphalinae</x:v>
      </x:c>
      <x:c r="G9615" s="33" t="n">
        <x:f>'AR_values'!I189</x:f>
        <x:v>2.5541998356945363</x:v>
      </x:c>
      <x:c r="H9615" s="33" t="n">
        <x:f>ABS(D9615-G9615)</x:f>
        <x:v>0.07257615817853846</x:v>
      </x:c>
      <x:c r="I9615" s="14" t="n">
        <x:f>IFERROR(H9615/AVERAGE(D9615,G9615),"")</x:f>
        <x:v>0.028016404849584273</x:v>
      </x:c>
      <x:c r="J9615" s="14" t="n">
        <x:f>'Method'!$B$2</x:f>
        <x:v>0.05</x:v>
      </x:c>
      <x:c r="K9615" s="13" t="str">
        <x:f>IF(I9615&lt;=J9615,"是","否")</x:f>
        <x:v>是</x:v>
      </x:c>
      <x:c r="L9615" s="36" t="n">
        <x:v>0.8436308251768068</x:v>
      </x:c>
      <x:c r="M9615" s="36" t="n">
        <x:f>1-L9615</x:f>
        <x:v>0.15636917482319324</x:v>
      </x:c>
      <x:c r="N9615" s="13" t="str">
        <x:v>是</x:v>
      </x:c>
      <x:c r="O9615" s="15"/>
      <x:c r="P9615" s="13" t="str"/>
    </x:row>
    <x:row r="9616">
      <x:c r="A9616" s="15" t="n">
        <x:v>9615</x:v>
      </x:c>
      <x:c r="B9616" s="13" t="str">
        <x:v>Lycaenidae_Candalides_cyprotus</x:v>
      </x:c>
      <x:c r="C9616" s="13" t="str">
        <x:v>Lycaenidae</x:v>
      </x:c>
      <x:c r="D9616" s="33" t="n">
        <x:f>'AR_values'!I165</x:f>
        <x:v>2.515543548597947</x:v>
      </x:c>
      <x:c r="E9616" s="33" t="str">
        <x:v>Pieridae-Coliadinae-14</x:v>
      </x:c>
      <x:c r="F9616" s="33" t="str">
        <x:v>Pieridae-Coliadinae</x:v>
      </x:c>
      <x:c r="G9616" s="33" t="n">
        <x:f>'AR_values'!I305</x:f>
        <x:v>2.587036999278014</x:v>
      </x:c>
      <x:c r="H9616" s="33" t="n">
        <x:f>ABS(D9616-G9616)</x:f>
        <x:v>0.07149345068006685</x:v>
      </x:c>
      <x:c r="I9616" s="14" t="n">
        <x:f>IFERROR(H9616/AVERAGE(D9616,G9616),"")</x:f>
        <x:v>0.02802246824298629</x:v>
      </x:c>
      <x:c r="J9616" s="14" t="n">
        <x:f>'Method'!$B$2</x:f>
        <x:v>0.05</x:v>
      </x:c>
      <x:c r="K9616" s="13" t="str">
        <x:f>IF(I9616&lt;=J9616,"是","否")</x:f>
        <x:v>是</x:v>
      </x:c>
      <x:c r="L9616" s="36" t="n">
        <x:v>0.7568094894961477</x:v>
      </x:c>
      <x:c r="M9616" s="36" t="n">
        <x:f>1-L9616</x:f>
        <x:v>0.24319051050385232</x:v>
      </x:c>
      <x:c r="N9616" s="13" t="str">
        <x:v>是</x:v>
      </x:c>
      <x:c r="O9616" s="15"/>
      <x:c r="P9616" s="13" t="str"/>
    </x:row>
    <x:row r="9617">
      <x:c r="A9617" s="15" t="n">
        <x:v>9616</x:v>
      </x:c>
      <x:c r="B9617" s="13" t="str">
        <x:v>Biblidinae-13</x:v>
      </x:c>
      <x:c r="C9617" s="13" t="str">
        <x:v>Biblidinae</x:v>
      </x:c>
      <x:c r="D9617" s="33" t="n">
        <x:f>'AR_values'!I6</x:f>
        <x:v>2.841483921567788</x:v>
      </x:c>
      <x:c r="E9617" s="33" t="str">
        <x:v>Satyrinae-20</x:v>
      </x:c>
      <x:c r="F9617" s="33" t="str">
        <x:v>Satyrinae</x:v>
      </x:c>
      <x:c r="G9617" s="33" t="n">
        <x:f>'AR_values'!I370</x:f>
        <x:v>2.9222428193226513</x:v>
      </x:c>
      <x:c r="H9617" s="33" t="n">
        <x:f>ABS(D9617-G9617)</x:f>
        <x:v>0.08075889775486322</x:v>
      </x:c>
      <x:c r="I9617" s="14" t="n">
        <x:f>IFERROR(H9617/AVERAGE(D9617,G9617),"")</x:f>
        <x:v>0.02802315286112498</x:v>
      </x:c>
      <x:c r="J9617" s="14" t="n">
        <x:f>'Method'!$B$2</x:f>
        <x:v>0.05</x:v>
      </x:c>
      <x:c r="K9617" s="13" t="str">
        <x:f>IF(I9617&lt;=J9617,"是","否")</x:f>
        <x:v>是</x:v>
      </x:c>
      <x:c r="L9617" s="36" t="n">
        <x:v>0.6737672442598692</x:v>
      </x:c>
      <x:c r="M9617" s="36" t="n">
        <x:f>1-L9617</x:f>
        <x:v>0.3262327557401308</x:v>
      </x:c>
      <x:c r="N9617" s="13" t="str">
        <x:v>是</x:v>
      </x:c>
      <x:c r="O9617" s="15"/>
      <x:c r="P9617" s="13" t="str"/>
    </x:row>
    <x:row r="9618">
      <x:c r="A9618" s="15" t="n">
        <x:v>9617</x:v>
      </x:c>
      <x:c r="B9618" s="13" t="str">
        <x:v>Nymphalinae-9</x:v>
      </x:c>
      <x:c r="C9618" s="13" t="str">
        <x:v>Nymphalinae</x:v>
      </x:c>
      <x:c r="D9618" s="33" t="n">
        <x:f>'AR_values'!I218</x:f>
        <x:v>2.488617213677148</x:v>
      </x:c>
      <x:c r="E9618" s="33" t="str">
        <x:v>Pieridae-Coliadinae-6</x:v>
      </x:c>
      <x:c r="F9618" s="33" t="str">
        <x:v>Pieridae-Coliadinae</x:v>
      </x:c>
      <x:c r="G9618" s="33" t="n">
        <x:f>'AR_values'!I318</x:f>
        <x:v>2.559350440419913</x:v>
      </x:c>
      <x:c r="H9618" s="33" t="n">
        <x:f>ABS(D9618-G9618)</x:f>
        <x:v>0.07073322674276517</x:v>
      </x:c>
      <x:c r="I9618" s="14" t="n">
        <x:f>IFERROR(H9618/AVERAGE(D9618,G9618),"")</x:f>
        <x:v>0.028024437393276976</x:v>
      </x:c>
      <x:c r="J9618" s="14" t="n">
        <x:f>'Method'!$B$2</x:f>
        <x:v>0.05</x:v>
      </x:c>
      <x:c r="K9618" s="13" t="str">
        <x:f>IF(I9618&lt;=J9618,"是","否")</x:f>
        <x:v>是</x:v>
      </x:c>
      <x:c r="L9618" s="36" t="n">
        <x:v>0.7230830524717613</x:v>
      </x:c>
      <x:c r="M9618" s="36" t="n">
        <x:f>1-L9618</x:f>
        <x:v>0.2769169475282387</x:v>
      </x:c>
      <x:c r="N9618" s="13" t="str">
        <x:v>是</x:v>
      </x:c>
      <x:c r="O9618" s="15"/>
      <x:c r="P9618" s="13" t="str"/>
    </x:row>
    <x:row r="9619">
      <x:c r="A9619" s="15" t="n">
        <x:v>9618</x:v>
      </x:c>
      <x:c r="B9619" s="13" t="str">
        <x:v>Lycaenidae_Nacaduba_biocellata</x:v>
      </x:c>
      <x:c r="C9619" s="13" t="str">
        <x:v>Lycaenidae</x:v>
      </x:c>
      <x:c r="D9619" s="33" t="n">
        <x:f>'AR_values'!I173</x:f>
        <x:v>2.3808780871784516</x:v>
      </x:c>
      <x:c r="E9619" s="33" t="str">
        <x:v>Pieridae-Coliadinae-4</x:v>
      </x:c>
      <x:c r="F9619" s="33" t="str">
        <x:v>Pieridae-Coliadinae</x:v>
      </x:c>
      <x:c r="G9619" s="33" t="n">
        <x:f>'AR_values'!I316</x:f>
        <x:v>2.448553495466375</x:v>
      </x:c>
      <x:c r="H9619" s="33" t="n">
        <x:f>ABS(D9619-G9619)</x:f>
        <x:v>0.0676754082879234</x:v>
      </x:c>
      <x:c r="I9619" s="14" t="n">
        <x:f>IFERROR(H9619/AVERAGE(D9619,G9619),"")</x:f>
        <x:v>0.02802624165176024</x:v>
      </x:c>
      <x:c r="J9619" s="14" t="n">
        <x:f>'Method'!$B$2</x:f>
        <x:v>0.05</x:v>
      </x:c>
      <x:c r="K9619" s="13" t="str">
        <x:f>IF(I9619&lt;=J9619,"是","否")</x:f>
        <x:v>是</x:v>
      </x:c>
      <x:c r="L9619" s="36" t="n">
        <x:v>0.7881886989847662</x:v>
      </x:c>
      <x:c r="M9619" s="36" t="n">
        <x:f>1-L9619</x:f>
        <x:v>0.21181130101523382</x:v>
      </x:c>
      <x:c r="N9619" s="13" t="str">
        <x:v>是</x:v>
      </x:c>
      <x:c r="O9619" s="15"/>
      <x:c r="P9619" s="13" t="str"/>
    </x:row>
    <x:row r="9620">
      <x:c r="A9620" s="15" t="n">
        <x:v>9619</x:v>
      </x:c>
      <x:c r="B9620" s="13" t="str">
        <x:v>Hesperiidae-16</x:v>
      </x:c>
      <x:c r="C9620" s="13" t="str">
        <x:v>Hesperiidae</x:v>
      </x:c>
      <x:c r="D9620" s="33" t="n">
        <x:f>'AR_values'!I82</x:f>
        <x:v>2.8480556399666805</x:v>
      </x:c>
      <x:c r="E9620" s="33" t="str">
        <x:v>Satyrinae-3</x:v>
      </x:c>
      <x:c r="F9620" s="33" t="str">
        <x:v>Satyrinae</x:v>
      </x:c>
      <x:c r="G9620" s="33" t="n">
        <x:f>'AR_values'!I378</x:f>
        <x:v>2.929011336174991</x:v>
      </x:c>
      <x:c r="H9620" s="33" t="n">
        <x:f>ABS(D9620-G9620)</x:f>
        <x:v>0.08095569620831045</x:v>
      </x:c>
      <x:c r="I9620" s="14" t="n">
        <x:f>IFERROR(H9620/AVERAGE(D9620,G9620),"")</x:f>
        <x:v>0.028026573533817087</x:v>
      </x:c>
      <x:c r="J9620" s="14" t="n">
        <x:f>'Method'!$B$2</x:f>
        <x:v>0.05</x:v>
      </x:c>
      <x:c r="K9620" s="13" t="str">
        <x:f>IF(I9620&lt;=J9620,"是","否")</x:f>
        <x:v>是</x:v>
      </x:c>
      <x:c r="L9620" s="36" t="n">
        <x:v>0.7154798382154676</x:v>
      </x:c>
      <x:c r="M9620" s="36" t="n">
        <x:f>1-L9620</x:f>
        <x:v>0.28452016178453243</x:v>
      </x:c>
      <x:c r="N9620" s="13" t="str">
        <x:v>是</x:v>
      </x:c>
      <x:c r="O9620" s="15"/>
      <x:c r="P9620" s="13" t="str"/>
    </x:row>
    <x:row r="9621">
      <x:c r="A9621" s="15" t="n">
        <x:v>9620</x:v>
      </x:c>
      <x:c r="B9621" s="13" t="str">
        <x:v>Pieridae_Catopsilia_pyranthe</x:v>
      </x:c>
      <x:c r="C9621" s="13" t="str">
        <x:v>Pieridae</x:v>
      </x:c>
      <x:c r="D9621" s="33" t="n">
        <x:f>'AR_values'!I324</x:f>
        <x:v>2.31303258091561</x:v>
      </x:c>
      <x:c r="E9621" s="33" t="str">
        <x:v>Riodinidae-7</x:v>
      </x:c>
      <x:c r="F9621" s="33" t="str">
        <x:v>Riodinidae</x:v>
      </x:c>
      <x:c r="G9621" s="33" t="n">
        <x:f>'AR_values'!I355</x:f>
        <x:v>2.249095183425663</x:v>
      </x:c>
      <x:c r="H9621" s="33" t="n">
        <x:f>ABS(D9621-G9621)</x:f>
        <x:v>0.06393739748994687</x:v>
      </x:c>
      <x:c r="I9621" s="14" t="n">
        <x:f>IFERROR(H9621/AVERAGE(D9621,G9621),"")</x:f>
        <x:v>0.02802963914763523</x:v>
      </x:c>
      <x:c r="J9621" s="14" t="n">
        <x:f>'Method'!$B$2</x:f>
        <x:v>0.05</x:v>
      </x:c>
      <x:c r="K9621" s="13" t="str">
        <x:f>IF(I9621&lt;=J9621,"是","否")</x:f>
        <x:v>是</x:v>
      </x:c>
      <x:c r="L9621" s="36" t="n">
        <x:v>0.7517584559223608</x:v>
      </x:c>
      <x:c r="M9621" s="36" t="n">
        <x:f>1-L9621</x:f>
        <x:v>0.2482415440776392</x:v>
      </x:c>
      <x:c r="N9621" s="13" t="str">
        <x:v>是</x:v>
      </x:c>
      <x:c r="O9621" s="15"/>
      <x:c r="P9621" s="13" t="str"/>
    </x:row>
    <x:row r="9622">
      <x:c r="A9622" s="15" t="n">
        <x:v>9621</x:v>
      </x:c>
      <x:c r="B9622" s="13" t="str">
        <x:v>Limenitidinae-10</x:v>
      </x:c>
      <x:c r="C9622" s="13" t="str">
        <x:v>Limenitidinae</x:v>
      </x:c>
      <x:c r="D9622" s="33" t="n">
        <x:f>'AR_values'!I131</x:f>
        <x:v>3.002805353816275</x:v>
      </x:c>
      <x:c r="E9622" s="33" t="str">
        <x:v>Nymphalinae-27</x:v>
      </x:c>
      <x:c r="F9622" s="33" t="str">
        <x:v>Nymphalinae</x:v>
      </x:c>
      <x:c r="G9622" s="33" t="n">
        <x:f>'AR_values'!I208</x:f>
        <x:v>2.9197999033738387</x:v>
      </x:c>
      <x:c r="H9622" s="33" t="n">
        <x:f>ABS(D9622-G9622)</x:f>
        <x:v>0.08300545044243623</x:v>
      </x:c>
      <x:c r="I9622" s="14" t="n">
        <x:f>IFERROR(H9622/AVERAGE(D9622,G9622),"")</x:f>
        <x:v>0.02803004652105309</x:v>
      </x:c>
      <x:c r="J9622" s="14" t="n">
        <x:f>'Method'!$B$2</x:f>
        <x:v>0.05</x:v>
      </x:c>
      <x:c r="K9622" s="13" t="str">
        <x:f>IF(I9622&lt;=J9622,"是","否")</x:f>
        <x:v>是</x:v>
      </x:c>
      <x:c r="L9622" s="36" t="n">
        <x:v>0.9187339245808093</x:v>
      </x:c>
      <x:c r="M9622" s="36" t="n">
        <x:f>1-L9622</x:f>
        <x:v>0.08126607541919073</x:v>
      </x:c>
      <x:c r="N9622" s="13" t="str">
        <x:v>是</x:v>
      </x:c>
      <x:c r="O9622" s="15"/>
      <x:c r="P9622" s="13" t="str"/>
    </x:row>
    <x:row r="9623">
      <x:c r="A9623" s="15" t="n">
        <x:v>9622</x:v>
      </x:c>
      <x:c r="B9623" s="13" t="str">
        <x:v>Heliconiinae-18</x:v>
      </x:c>
      <x:c r="C9623" s="13" t="str">
        <x:v>Heliconiinae</x:v>
      </x:c>
      <x:c r="D9623" s="33" t="n">
        <x:f>'AR_values'!I61</x:f>
        <x:v>3.0927241045158045</x:v>
      </x:c>
      <x:c r="E9623" s="33" t="str">
        <x:v>Papilionidae_Papilio_demoleus</x:v>
      </x:c>
      <x:c r="F9623" s="33" t="str">
        <x:v>Papilionidae</x:v>
      </x:c>
      <x:c r="G9623" s="33" t="n">
        <x:f>'AR_values'!I264</x:f>
        <x:v>3.007230622612166</x:v>
      </x:c>
      <x:c r="H9623" s="33" t="n">
        <x:f>ABS(D9623-G9623)</x:f>
        <x:v>0.08549348190363837</x:v>
      </x:c>
      <x:c r="I9623" s="14" t="n">
        <x:f>IFERROR(H9623/AVERAGE(D9623,G9623),"")</x:f>
        <x:v>0.02803085784339619</x:v>
      </x:c>
      <x:c r="J9623" s="14" t="n">
        <x:f>'Method'!$B$2</x:f>
        <x:v>0.05</x:v>
      </x:c>
      <x:c r="K9623" s="13" t="str">
        <x:f>IF(I9623&lt;=J9623,"是","否")</x:f>
        <x:v>是</x:v>
      </x:c>
      <x:c r="L9623" s="36" t="n">
        <x:v>0.7734090909090909</x:v>
      </x:c>
      <x:c r="M9623" s="36" t="n">
        <x:f>1-L9623</x:f>
        <x:v>0.22659090909090907</x:v>
      </x:c>
      <x:c r="N9623" s="13" t="str">
        <x:v>是</x:v>
      </x:c>
      <x:c r="O9623" s="15"/>
      <x:c r="P9623" s="13" t="str"/>
    </x:row>
    <x:row r="9624">
      <x:c r="A9624" s="15" t="n">
        <x:v>9623</x:v>
      </x:c>
      <x:c r="B9624" s="13" t="str">
        <x:v>Heliconiinae-2</x:v>
      </x:c>
      <x:c r="C9624" s="13" t="str">
        <x:v>Heliconiinae</x:v>
      </x:c>
      <x:c r="D9624" s="33" t="n">
        <x:f>'AR_values'!I63</x:f>
        <x:v>2.7018446860659315</x:v>
      </x:c>
      <x:c r="E9624" s="33" t="str">
        <x:v>Hesperiidae-26</x:v>
      </x:c>
      <x:c r="F9624" s="33" t="str">
        <x:v>Hesperiidae</x:v>
      </x:c>
      <x:c r="G9624" s="33" t="n">
        <x:f>'AR_values'!I93</x:f>
        <x:v>2.62715353874939</x:v>
      </x:c>
      <x:c r="H9624" s="33" t="n">
        <x:f>ABS(D9624-G9624)</x:f>
        <x:v>0.0746911473165417</x:v>
      </x:c>
      <x:c r="I9624" s="14" t="n">
        <x:f>IFERROR(H9624/AVERAGE(D9624,G9624),"")</x:f>
        <x:v>0.02803196554606852</x:v>
      </x:c>
      <x:c r="J9624" s="14" t="n">
        <x:f>'Method'!$B$2</x:f>
        <x:v>0.05</x:v>
      </x:c>
      <x:c r="K9624" s="13" t="str">
        <x:f>IF(I9624&lt;=J9624,"是","否")</x:f>
        <x:v>是</x:v>
      </x:c>
      <x:c r="L9624" s="36" t="n">
        <x:v>0.7764883424386706</x:v>
      </x:c>
      <x:c r="M9624" s="36" t="n">
        <x:f>1-L9624</x:f>
        <x:v>0.2235116575613294</x:v>
      </x:c>
      <x:c r="N9624" s="13" t="str">
        <x:v>是</x:v>
      </x:c>
      <x:c r="O9624" s="15"/>
      <x:c r="P9624" s="13" t="str"/>
    </x:row>
    <x:row r="9625">
      <x:c r="A9625" s="15" t="n">
        <x:v>9624</x:v>
      </x:c>
      <x:c r="B9625" s="13" t="str">
        <x:v>Lycaenidae_Lampides_boeticus</x:v>
      </x:c>
      <x:c r="C9625" s="13" t="str">
        <x:v>Lycaenidae</x:v>
      </x:c>
      <x:c r="D9625" s="33" t="n">
        <x:f>'AR_values'!I171</x:f>
        <x:v>2.4462672305614177</x:v>
      </x:c>
      <x:c r="E9625" s="33" t="str">
        <x:v>Pieridae-Coliadinae-21</x:v>
      </x:c>
      <x:c r="F9625" s="33" t="str">
        <x:v>Pieridae-Coliadinae</x:v>
      </x:c>
      <x:c r="G9625" s="33" t="n">
        <x:f>'AR_values'!I313</x:f>
        <x:v>2.515818512601095</x:v>
      </x:c>
      <x:c r="H9625" s="33" t="n">
        <x:f>ABS(D9625-G9625)</x:f>
        <x:v>0.06955128203967709</x:v>
      </x:c>
      <x:c r="I9625" s="14" t="n">
        <x:f>IFERROR(H9625/AVERAGE(D9625,G9625),"")</x:f>
        <x:v>0.028033083521587676</x:v>
      </x:c>
      <x:c r="J9625" s="14" t="n">
        <x:f>'Method'!$B$2</x:f>
        <x:v>0.05</x:v>
      </x:c>
      <x:c r="K9625" s="13" t="str">
        <x:f>IF(I9625&lt;=J9625,"是","否")</x:f>
        <x:v>是</x:v>
      </x:c>
      <x:c r="L9625" s="36" t="n">
        <x:v>0.8491696841053814</x:v>
      </x:c>
      <x:c r="M9625" s="36" t="n">
        <x:f>1-L9625</x:f>
        <x:v>0.1508303158946186</x:v>
      </x:c>
      <x:c r="N9625" s="13" t="str">
        <x:v>是</x:v>
      </x:c>
      <x:c r="O9625" s="15"/>
      <x:c r="P9625" s="13" t="str"/>
    </x:row>
    <x:row r="9626">
      <x:c r="A9626" s="15" t="n">
        <x:v>9625</x:v>
      </x:c>
      <x:c r="B9626" s="13" t="str">
        <x:v>Pieridae-23</x:v>
      </x:c>
      <x:c r="C9626" s="13" t="str">
        <x:v>Pieridae</x:v>
      </x:c>
      <x:c r="D9626" s="33" t="n">
        <x:f>'AR_values'!I288</x:f>
        <x:v>3.1169433762745036</x:v>
      </x:c>
      <x:c r="E9626" s="33" t="str">
        <x:v>Pieridae_Aporia_crataegi</x:v>
      </x:c>
      <x:c r="F9626" s="33" t="str">
        <x:v>Pieridae</x:v>
      </x:c>
      <x:c r="G9626" s="33" t="n">
        <x:f>'AR_values'!I322</x:f>
        <x:v>3.0307703988857</x:v>
      </x:c>
      <x:c r="H9626" s="33" t="n">
        <x:f>ABS(D9626-G9626)</x:f>
        <x:v>0.08617297738880358</x:v>
      </x:c>
      <x:c r="I9626" s="14" t="n">
        <x:f>IFERROR(H9626/AVERAGE(D9626,G9626),"")</x:f>
        <x:v>0.028034154009246467</x:v>
      </x:c>
      <x:c r="J9626" s="14" t="n">
        <x:f>'Method'!$B$2</x:f>
        <x:v>0.05</x:v>
      </x:c>
      <x:c r="K9626" s="13" t="str">
        <x:f>IF(I9626&lt;=J9626,"是","否")</x:f>
        <x:v>是</x:v>
      </x:c>
      <x:c r="L9626" s="36" t="n">
        <x:v>0.7317310729704117</x:v>
      </x:c>
      <x:c r="M9626" s="36" t="n">
        <x:f>1-L9626</x:f>
        <x:v>0.26826892702958827</x:v>
      </x:c>
      <x:c r="N9626" s="13" t="str">
        <x:v>否</x:v>
      </x:c>
      <x:c r="O9626" s="15"/>
      <x:c r="P9626" s="13" t="str"/>
    </x:row>
    <x:row r="9627">
      <x:c r="A9627" s="15" t="n">
        <x:v>9626</x:v>
      </x:c>
      <x:c r="B9627" s="13" t="str">
        <x:v>Biblidinae-6</x:v>
      </x:c>
      <x:c r="C9627" s="13" t="str">
        <x:v>Biblidinae</x:v>
      </x:c>
      <x:c r="D9627" s="33" t="n">
        <x:f>'AR_values'!I12</x:f>
        <x:v>2.4326452914105925</x:v>
      </x:c>
      <x:c r="E9627" s="33" t="str">
        <x:v>Lycaenidae_Lucia_limbaria</x:v>
      </x:c>
      <x:c r="F9627" s="33" t="str">
        <x:v>Lycaenidae</x:v>
      </x:c>
      <x:c r="G9627" s="33" t="n">
        <x:f>'AR_values'!I172</x:f>
        <x:v>2.501816901535715</x:v>
      </x:c>
      <x:c r="H9627" s="33" t="n">
        <x:f>ABS(D9627-G9627)</x:f>
        <x:v>0.0691716101251223</x:v>
      </x:c>
      <x:c r="I9627" s="14" t="n">
        <x:f>IFERROR(H9627/AVERAGE(D9627,G9627),"")</x:f>
        <x:v>0.028036129337053756</x:v>
      </x:c>
      <x:c r="J9627" s="14" t="n">
        <x:f>'Method'!$B$2</x:f>
        <x:v>0.05</x:v>
      </x:c>
      <x:c r="K9627" s="13" t="str">
        <x:f>IF(I9627&lt;=J9627,"是","否")</x:f>
        <x:v>是</x:v>
      </x:c>
      <x:c r="L9627" s="36" t="n">
        <x:v>0.8744694239459985</x:v>
      </x:c>
      <x:c r="M9627" s="36" t="n">
        <x:f>1-L9627</x:f>
        <x:v>0.12553057605400153</x:v>
      </x:c>
      <x:c r="N9627" s="13" t="str">
        <x:v>是</x:v>
      </x:c>
      <x:c r="O9627" s="15"/>
      <x:c r="P9627" s="13" t="str"/>
    </x:row>
    <x:row r="9628">
      <x:c r="A9628" s="15" t="n">
        <x:v>9627</x:v>
      </x:c>
      <x:c r="B9628" s="13" t="str">
        <x:v>Biblidinae-5</x:v>
      </x:c>
      <x:c r="C9628" s="13" t="str">
        <x:v>Biblidinae</x:v>
      </x:c>
      <x:c r="D9628" s="33" t="n">
        <x:f>'AR_values'!I11</x:f>
        <x:v>2.4750199618333006</x:v>
      </x:c>
      <x:c r="E9628" s="33" t="str">
        <x:v>Charaxinae-10</x:v>
      </x:c>
      <x:c r="F9628" s="33" t="str">
        <x:v>Charaxinae</x:v>
      </x:c>
      <x:c r="G9628" s="33" t="n">
        <x:f>'AR_values'!I17</x:f>
        <x:v>2.4065875590223897</x:v>
      </x:c>
      <x:c r="H9628" s="33" t="n">
        <x:f>ABS(D9628-G9628)</x:f>
        <x:v>0.0684324028109109</x:v>
      </x:c>
      <x:c r="I9628" s="14" t="n">
        <x:f>IFERROR(H9628/AVERAGE(D9628,G9628),"")</x:f>
        <x:v>0.02803683111292629</x:v>
      </x:c>
      <x:c r="J9628" s="14" t="n">
        <x:f>'Method'!$B$2</x:f>
        <x:v>0.05</x:v>
      </x:c>
      <x:c r="K9628" s="13" t="str">
        <x:f>IF(I9628&lt;=J9628,"是","否")</x:f>
        <x:v>是</x:v>
      </x:c>
      <x:c r="L9628" s="36" t="n">
        <x:v>0.7435103244837759</x:v>
      </x:c>
      <x:c r="M9628" s="36" t="n">
        <x:f>1-L9628</x:f>
        <x:v>0.25648967551622415</x:v>
      </x:c>
      <x:c r="N9628" s="13" t="str">
        <x:v>是</x:v>
      </x:c>
      <x:c r="O9628" s="15"/>
      <x:c r="P9628" s="13" t="str"/>
    </x:row>
    <x:row r="9629">
      <x:c r="A9629" s="15" t="n">
        <x:v>9628</x:v>
      </x:c>
      <x:c r="B9629" s="13" t="str">
        <x:v>Pieridae-Coliadinae-17</x:v>
      </x:c>
      <x:c r="C9629" s="13" t="str">
        <x:v>Pieridae-Coliadinae</x:v>
      </x:c>
      <x:c r="D9629" s="33" t="n">
        <x:f>'AR_values'!I308</x:f>
        <x:v>2.36212050316884</x:v>
      </x:c>
      <x:c r="E9629" s="33" t="str">
        <x:v>Riodinidae-9</x:v>
      </x:c>
      <x:c r="F9629" s="33" t="str">
        <x:v>Riodinidae</x:v>
      </x:c>
      <x:c r="G9629" s="33" t="n">
        <x:f>'AR_values'!I357</x:f>
        <x:v>2.42930522516359</x:v>
      </x:c>
      <x:c r="H9629" s="33" t="n">
        <x:f>ABS(D9629-G9629)</x:f>
        <x:v>0.0671847219947499</x:v>
      </x:c>
      <x:c r="I9629" s="14" t="n">
        <x:f>IFERROR(H9629/AVERAGE(D9629,G9629),"")</x:f>
        <x:v>0.028043728862361953</x:v>
      </x:c>
      <x:c r="J9629" s="14" t="n">
        <x:f>'Method'!$B$2</x:f>
        <x:v>0.05</x:v>
      </x:c>
      <x:c r="K9629" s="13" t="str">
        <x:f>IF(I9629&lt;=J9629,"是","否")</x:f>
        <x:v>是</x:v>
      </x:c>
      <x:c r="L9629" s="36" t="n">
        <x:v>0.9068320170178099</x:v>
      </x:c>
      <x:c r="M9629" s="36" t="n">
        <x:f>1-L9629</x:f>
        <x:v>0.09316798298219009</x:v>
      </x:c>
      <x:c r="N9629" s="13" t="str">
        <x:v>是</x:v>
      </x:c>
      <x:c r="O9629" s="15"/>
      <x:c r="P9629" s="13" t="str"/>
    </x:row>
    <x:row r="9630">
      <x:c r="A9630" s="15" t="n">
        <x:v>9629</x:v>
      </x:c>
      <x:c r="B9630" s="13" t="str">
        <x:v>Lycaenidae-9</x:v>
      </x:c>
      <x:c r="C9630" s="13" t="str">
        <x:v>Lycaenidae</x:v>
      </x:c>
      <x:c r="D9630" s="33" t="n">
        <x:f>'AR_values'!I162</x:f>
        <x:v>2.3871435022846637</x:v>
      </x:c>
      <x:c r="E9630" s="33" t="str">
        <x:v>Pieridae_Gonepteryx_rhamni</x:v>
      </x:c>
      <x:c r="F9630" s="33" t="str">
        <x:v>Pieridae</x:v>
      </x:c>
      <x:c r="G9630" s="33" t="n">
        <x:f>'AR_values'!I329</x:f>
        <x:v>2.4550451233703305</x:v>
      </x:c>
      <x:c r="H9630" s="33" t="n">
        <x:f>ABS(D9630-G9630)</x:f>
        <x:v>0.06790162108566689</x:v>
      </x:c>
      <x:c r="I9630" s="14" t="n">
        <x:f>IFERROR(H9630/AVERAGE(D9630,G9630),"")</x:f>
        <x:v>0.028045838910904446</x:v>
      </x:c>
      <x:c r="J9630" s="14" t="n">
        <x:f>'Method'!$B$2</x:f>
        <x:v>0.05</x:v>
      </x:c>
      <x:c r="K9630" s="13" t="str">
        <x:f>IF(I9630&lt;=J9630,"是","否")</x:f>
        <x:v>是</x:v>
      </x:c>
      <x:c r="L9630" s="36" t="n">
        <x:v>0.7153068770027113</x:v>
      </x:c>
      <x:c r="M9630" s="36" t="n">
        <x:f>1-L9630</x:f>
        <x:v>0.28469312299728866</x:v>
      </x:c>
      <x:c r="N9630" s="13" t="str">
        <x:v>是</x:v>
      </x:c>
      <x:c r="O9630" s="15"/>
      <x:c r="P9630" s="13" t="str"/>
    </x:row>
    <x:row r="9631">
      <x:c r="A9631" s="15" t="n">
        <x:v>9630</x:v>
      </x:c>
      <x:c r="B9631" s="13" t="str">
        <x:v>Lycaenidae_Theclinesthes_miskini</x:v>
      </x:c>
      <x:c r="C9631" s="13" t="str">
        <x:v>Lycaenidae</x:v>
      </x:c>
      <x:c r="D9631" s="33" t="n">
        <x:f>'AR_values'!I185</x:f>
        <x:v>2.5154764900306708</x:v>
      </x:c>
      <x:c r="E9631" s="33" t="str">
        <x:v>Pieridae-Coliadinae-14</x:v>
      </x:c>
      <x:c r="F9631" s="33" t="str">
        <x:v>Pieridae-Coliadinae</x:v>
      </x:c>
      <x:c r="G9631" s="33" t="n">
        <x:f>'AR_values'!I305</x:f>
        <x:v>2.587036999278014</x:v>
      </x:c>
      <x:c r="H9631" s="33" t="n">
        <x:f>ABS(D9631-G9631)</x:f>
        <x:v>0.07156050924734325</x:v>
      </x:c>
      <x:c r="I9631" s="14" t="n">
        <x:f>IFERROR(H9631/AVERAGE(D9631,G9631),"")</x:f>
        <x:v>0.028049121044867106</x:v>
      </x:c>
      <x:c r="J9631" s="14" t="n">
        <x:f>'Method'!$B$2</x:f>
        <x:v>0.05</x:v>
      </x:c>
      <x:c r="K9631" s="13" t="str">
        <x:f>IF(I9631&lt;=J9631,"是","否")</x:f>
        <x:v>是</x:v>
      </x:c>
      <x:c r="L9631" s="36" t="n">
        <x:v>0.7686444744506813</x:v>
      </x:c>
      <x:c r="M9631" s="36" t="n">
        <x:f>1-L9631</x:f>
        <x:v>0.2313555255493187</x:v>
      </x:c>
      <x:c r="N9631" s="13" t="str">
        <x:v>是</x:v>
      </x:c>
      <x:c r="O9631" s="15"/>
      <x:c r="P9631" s="13" t="str"/>
    </x:row>
    <x:row r="9632">
      <x:c r="A9632" s="15" t="n">
        <x:v>9631</x:v>
      </x:c>
      <x:c r="B9632" s="13" t="str">
        <x:v>Charaxinae-2</x:v>
      </x:c>
      <x:c r="C9632" s="13" t="str">
        <x:v>Charaxinae</x:v>
      </x:c>
      <x:c r="D9632" s="33" t="n">
        <x:f>'AR_values'!I23</x:f>
        <x:v>2.5149952754018976</x:v>
      </x:c>
      <x:c r="E9632" s="33" t="str">
        <x:v>Hesperiidae_Taractrocera_papyria</x:v>
      </x:c>
      <x:c r="F9632" s="33" t="str">
        <x:v>Hesperiidae</x:v>
      </x:c>
      <x:c r="G9632" s="33" t="n">
        <x:f>'AR_values'!I124</x:f>
        <x:v>2.4454271732718333</x:v>
      </x:c>
      <x:c r="H9632" s="33" t="n">
        <x:f>ABS(D9632-G9632)</x:f>
        <x:v>0.06956810213006426</x:v>
      </x:c>
      <x:c r="I9632" s="14" t="n">
        <x:f>IFERROR(H9632/AVERAGE(D9632,G9632),"")</x:f>
        <x:v>0.028049265097840486</x:v>
      </x:c>
      <x:c r="J9632" s="14" t="n">
        <x:f>'Method'!$B$2</x:f>
        <x:v>0.05</x:v>
      </x:c>
      <x:c r="K9632" s="13" t="str">
        <x:f>IF(I9632&lt;=J9632,"是","否")</x:f>
        <x:v>是</x:v>
      </x:c>
      <x:c r="L9632" s="36" t="n">
        <x:v>0.7578743128166433</x:v>
      </x:c>
      <x:c r="M9632" s="36" t="n">
        <x:f>1-L9632</x:f>
        <x:v>0.2421256871833567</x:v>
      </x:c>
      <x:c r="N9632" s="13" t="str">
        <x:v>是</x:v>
      </x:c>
      <x:c r="O9632" s="15"/>
      <x:c r="P9632" s="13" t="str"/>
    </x:row>
    <x:row r="9633">
      <x:c r="A9633" s="15" t="n">
        <x:v>9632</x:v>
      </x:c>
      <x:c r="B9633" s="13" t="str">
        <x:v>Lycaenidae_Ogyris_subteristris</x:v>
      </x:c>
      <x:c r="C9633" s="13" t="str">
        <x:v>Lycaenidae</x:v>
      </x:c>
      <x:c r="D9633" s="33" t="n">
        <x:f>'AR_values'!I183</x:f>
        <x:v>2.419773943913982</x:v>
      </x:c>
      <x:c r="E9633" s="33" t="str">
        <x:v>Nymphalinae-9</x:v>
      </x:c>
      <x:c r="F9633" s="33" t="str">
        <x:v>Nymphalinae</x:v>
      </x:c>
      <x:c r="G9633" s="33" t="n">
        <x:f>'AR_values'!I218</x:f>
        <x:v>2.488617213677148</x:v>
      </x:c>
      <x:c r="H9633" s="33" t="n">
        <x:f>ABS(D9633-G9633)</x:f>
        <x:v>0.06884326976316624</x:v>
      </x:c>
      <x:c r="I9633" s="14" t="n">
        <x:f>IFERROR(H9633/AVERAGE(D9633,G9633),"")</x:f>
        <x:v>0.028051256533088598</x:v>
      </x:c>
      <x:c r="J9633" s="14" t="n">
        <x:f>'Method'!$B$2</x:f>
        <x:v>0.05</x:v>
      </x:c>
      <x:c r="K9633" s="13" t="str">
        <x:f>IF(I9633&lt;=J9633,"是","否")</x:f>
        <x:v>是</x:v>
      </x:c>
      <x:c r="L9633" s="36" t="n">
        <x:v>0.783684256130318</x:v>
      </x:c>
      <x:c r="M9633" s="36" t="n">
        <x:f>1-L9633</x:f>
        <x:v>0.216315743869682</x:v>
      </x:c>
      <x:c r="N9633" s="13" t="str">
        <x:v>是</x:v>
      </x:c>
      <x:c r="O9633" s="15"/>
      <x:c r="P9633" s="13" t="str"/>
    </x:row>
    <x:row r="9634">
      <x:c r="A9634" s="15" t="n">
        <x:v>9633</x:v>
      </x:c>
      <x:c r="B9634" s="13" t="str">
        <x:v>Hesperiidae_Ocybadistes_walkeri</x:v>
      </x:c>
      <x:c r="C9634" s="13" t="str">
        <x:v>Hesperiidae</x:v>
      </x:c>
      <x:c r="D9634" s="33" t="n">
        <x:f>'AR_values'!I122</x:f>
        <x:v>2.7588504071275164</x:v>
      </x:c>
      <x:c r="E9634" s="33" t="str">
        <x:v>Papilionidae-37</x:v>
      </x:c>
      <x:c r="F9634" s="33" t="str">
        <x:v>Papilionidae</x:v>
      </x:c>
      <x:c r="G9634" s="33" t="n">
        <x:f>'AR_values'!I248</x:f>
        <x:v>2.8373410770929315</x:v>
      </x:c>
      <x:c r="H9634" s="33" t="n">
        <x:f>ABS(D9634-G9634)</x:f>
        <x:v>0.0784906699654151</x:v>
      </x:c>
      <x:c r="I9634" s="14" t="n">
        <x:f>IFERROR(H9634/AVERAGE(D9634,G9634),"")</x:f>
        <x:v>0.028051459706743356</x:v>
      </x:c>
      <x:c r="J9634" s="14" t="n">
        <x:f>'Method'!$B$2</x:f>
        <x:v>0.05</x:v>
      </x:c>
      <x:c r="K9634" s="13" t="str">
        <x:f>IF(I9634&lt;=J9634,"是","否")</x:f>
        <x:v>是</x:v>
      </x:c>
      <x:c r="L9634" s="36" t="n">
        <x:v>0.5820813865697936</x:v>
      </x:c>
      <x:c r="M9634" s="36" t="n">
        <x:f>1-L9634</x:f>
        <x:v>0.4179186134302064</x:v>
      </x:c>
      <x:c r="N9634" s="13" t="str">
        <x:v>是</x:v>
      </x:c>
      <x:c r="O9634" s="15"/>
      <x:c r="P9634" s="13" t="str"/>
    </x:row>
    <x:row r="9635">
      <x:c r="A9635" s="15" t="n">
        <x:v>9634</x:v>
      </x:c>
      <x:c r="B9635" s="13" t="str">
        <x:v>Charaxinae-6</x:v>
      </x:c>
      <x:c r="C9635" s="13" t="str">
        <x:v>Charaxinae</x:v>
      </x:c>
      <x:c r="D9635" s="33" t="n">
        <x:f>'AR_values'!I27</x:f>
        <x:v>2.518220654144657</x:v>
      </x:c>
      <x:c r="E9635" s="33" t="str">
        <x:v>Pieridae-Coliadinae-4</x:v>
      </x:c>
      <x:c r="F9635" s="33" t="str">
        <x:v>Pieridae-Coliadinae</x:v>
      </x:c>
      <x:c r="G9635" s="33" t="n">
        <x:f>'AR_values'!I316</x:f>
        <x:v>2.448553495466375</x:v>
      </x:c>
      <x:c r="H9635" s="33" t="n">
        <x:f>ABS(D9635-G9635)</x:f>
        <x:v>0.06966715867828199</x:v>
      </x:c>
      <x:c r="I9635" s="14" t="n">
        <x:f>IFERROR(H9635/AVERAGE(D9635,G9635),"")</x:f>
        <x:v>0.028053282303459645</x:v>
      </x:c>
      <x:c r="J9635" s="14" t="n">
        <x:f>'Method'!$B$2</x:f>
        <x:v>0.05</x:v>
      </x:c>
      <x:c r="K9635" s="13" t="str">
        <x:f>IF(I9635&lt;=J9635,"是","否")</x:f>
        <x:v>是</x:v>
      </x:c>
      <x:c r="L9635" s="36" t="n">
        <x:v>0.784662320844582</x:v>
      </x:c>
      <x:c r="M9635" s="36" t="n">
        <x:f>1-L9635</x:f>
        <x:v>0.21533767915541802</x:v>
      </x:c>
      <x:c r="N9635" s="13" t="str">
        <x:v>是</x:v>
      </x:c>
      <x:c r="O9635" s="15"/>
      <x:c r="P9635" s="13" t="str"/>
    </x:row>
    <x:row r="9636">
      <x:c r="A9636" s="15" t="n">
        <x:v>9635</x:v>
      </x:c>
      <x:c r="B9636" s="13" t="str">
        <x:v>Lycaenidae_Ogyris_otanes</x:v>
      </x:c>
      <x:c r="C9636" s="13" t="str">
        <x:v>Lycaenidae</x:v>
      </x:c>
      <x:c r="D9636" s="33" t="n">
        <x:f>'AR_values'!I182</x:f>
        <x:v>2.592402289032767</x:v>
      </x:c>
      <x:c r="E9636" s="33" t="str">
        <x:v>Satyrinae-19</x:v>
      </x:c>
      <x:c r="F9636" s="33" t="str">
        <x:v>Satyrinae</x:v>
      </x:c>
      <x:c r="G9636" s="33" t="n">
        <x:f>'AR_values'!I368</x:f>
        <x:v>2.5206761315513897</x:v>
      </x:c>
      <x:c r="H9636" s="33" t="n">
        <x:f>ABS(D9636-G9636)</x:f>
        <x:v>0.07172615748137723</x:v>
      </x:c>
      <x:c r="I9636" s="14" t="n">
        <x:f>IFERROR(H9636/AVERAGE(D9636,G9636),"")</x:f>
        <x:v>0.028055958301997915</x:v>
      </x:c>
      <x:c r="J9636" s="14" t="n">
        <x:f>'Method'!$B$2</x:f>
        <x:v>0.05</x:v>
      </x:c>
      <x:c r="K9636" s="13" t="str">
        <x:f>IF(I9636&lt;=J9636,"是","否")</x:f>
        <x:v>是</x:v>
      </x:c>
      <x:c r="L9636" s="36" t="n">
        <x:v>0.8755931479548259</x:v>
      </x:c>
      <x:c r="M9636" s="36" t="n">
        <x:f>1-L9636</x:f>
        <x:v>0.1244068520451741</x:v>
      </x:c>
      <x:c r="N9636" s="13" t="str">
        <x:v>是</x:v>
      </x:c>
      <x:c r="O9636" s="15"/>
      <x:c r="P9636" s="13" t="str"/>
    </x:row>
    <x:row r="9637">
      <x:c r="A9637" s="15" t="n">
        <x:v>9636</x:v>
      </x:c>
      <x:c r="B9637" s="13" t="str">
        <x:v>Hesperiidae-20</x:v>
      </x:c>
      <x:c r="C9637" s="13" t="str">
        <x:v>Hesperiidae</x:v>
      </x:c>
      <x:c r="D9637" s="33" t="n">
        <x:f>'AR_values'!I87</x:f>
        <x:v>3.009857822934138</x:v>
      </x:c>
      <x:c r="E9637" s="33" t="str">
        <x:v>Nymphalinae-30</x:v>
      </x:c>
      <x:c r="F9637" s="33" t="str">
        <x:v>Nymphalinae</x:v>
      </x:c>
      <x:c r="G9637" s="33" t="n">
        <x:f>'AR_values'!I212</x:f>
        <x:v>2.926580929690944</x:v>
      </x:c>
      <x:c r="H9637" s="33" t="n">
        <x:f>ABS(D9637-G9637)</x:f>
        <x:v>0.08327689324319376</x:v>
      </x:c>
      <x:c r="I9637" s="14" t="n">
        <x:f>IFERROR(H9637/AVERAGE(D9637,G9637),"")</x:f>
        <x:v>0.028056178700190875</x:v>
      </x:c>
      <x:c r="J9637" s="14" t="n">
        <x:f>'Method'!$B$2</x:f>
        <x:v>0.05</x:v>
      </x:c>
      <x:c r="K9637" s="13" t="str">
        <x:f>IF(I9637&lt;=J9637,"是","否")</x:f>
        <x:v>是</x:v>
      </x:c>
      <x:c r="L9637" s="36" t="n">
        <x:v>0.7856908778690996</x:v>
      </x:c>
      <x:c r="M9637" s="36" t="n">
        <x:f>1-L9637</x:f>
        <x:v>0.21430912213090036</x:v>
      </x:c>
      <x:c r="N9637" s="13" t="str">
        <x:v>是</x:v>
      </x:c>
      <x:c r="O9637" s="15"/>
      <x:c r="P9637" s="13" t="str"/>
    </x:row>
    <x:row r="9638">
      <x:c r="A9638" s="15" t="n">
        <x:v>9637</x:v>
      </x:c>
      <x:c r="B9638" s="13" t="str">
        <x:v>Hesperiidae-25</x:v>
      </x:c>
      <x:c r="C9638" s="13" t="str">
        <x:v>Hesperiidae</x:v>
      </x:c>
      <x:c r="D9638" s="33" t="n">
        <x:f>'AR_values'!I92</x:f>
        <x:v>2.880862791094341</x:v>
      </x:c>
      <x:c r="E9638" s="33" t="str">
        <x:v>Nymphalinae-16</x:v>
      </x:c>
      <x:c r="F9638" s="33" t="str">
        <x:v>Nymphalinae</x:v>
      </x:c>
      <x:c r="G9638" s="33" t="n">
        <x:f>'AR_values'!I196</x:f>
        <x:v>2.801149955723224</x:v>
      </x:c>
      <x:c r="H9638" s="33" t="n">
        <x:f>ABS(D9638-G9638)</x:f>
        <x:v>0.0797128353711174</x:v>
      </x:c>
      <x:c r="I9638" s="14" t="n">
        <x:f>IFERROR(H9638/AVERAGE(D9638,G9638),"")</x:f>
        <x:v>0.02805795724966077</x:v>
      </x:c>
      <x:c r="J9638" s="14" t="n">
        <x:f>'Method'!$B$2</x:f>
        <x:v>0.05</x:v>
      </x:c>
      <x:c r="K9638" s="13" t="str">
        <x:f>IF(I9638&lt;=J9638,"是","否")</x:f>
        <x:v>是</x:v>
      </x:c>
      <x:c r="L9638" s="36" t="n">
        <x:v>0.8563376606432253</x:v>
      </x:c>
      <x:c r="M9638" s="36" t="n">
        <x:f>1-L9638</x:f>
        <x:v>0.14366233935677475</x:v>
      </x:c>
      <x:c r="N9638" s="13" t="str">
        <x:v>是</x:v>
      </x:c>
      <x:c r="O9638" s="15"/>
      <x:c r="P9638" s="13" t="str"/>
    </x:row>
    <x:row r="9639">
      <x:c r="A9639" s="15" t="n">
        <x:v>9638</x:v>
      </x:c>
      <x:c r="B9639" s="13" t="str">
        <x:v>Lycaenidae_Candalides_acasta</x:v>
      </x:c>
      <x:c r="C9639" s="13" t="str">
        <x:v>Lycaenidae</x:v>
      </x:c>
      <x:c r="D9639" s="33" t="n">
        <x:f>'AR_values'!I164</x:f>
        <x:v>2.4245150825976376</x:v>
      </x:c>
      <x:c r="E9639" s="33" t="str">
        <x:v>Riodinidae-13</x:v>
      </x:c>
      <x:c r="F9639" s="33" t="str">
        <x:v>Riodinidae</x:v>
      </x:c>
      <x:c r="G9639" s="33" t="n">
        <x:f>'AR_values'!I337</x:f>
        <x:v>2.4935190252012593</x:v>
      </x:c>
      <x:c r="H9639" s="33" t="n">
        <x:f>ABS(D9639-G9639)</x:f>
        <x:v>0.06900394260362175</x:v>
      </x:c>
      <x:c r="I9639" s="14" t="n">
        <x:f>IFERROR(H9639/AVERAGE(D9639,G9639),"")</x:f>
        <x:v>0.02806159578852737</x:v>
      </x:c>
      <x:c r="J9639" s="14" t="n">
        <x:f>'Method'!$B$2</x:f>
        <x:v>0.05</x:v>
      </x:c>
      <x:c r="K9639" s="13" t="str">
        <x:f>IF(I9639&lt;=J9639,"是","否")</x:f>
        <x:v>是</x:v>
      </x:c>
      <x:c r="L9639" s="36" t="n">
        <x:v>0.8010756810638507</x:v>
      </x:c>
      <x:c r="M9639" s="36" t="n">
        <x:f>1-L9639</x:f>
        <x:v>0.19892431893614926</x:v>
      </x:c>
      <x:c r="N9639" s="13" t="str">
        <x:v>是</x:v>
      </x:c>
      <x:c r="O9639" s="15"/>
      <x:c r="P9639" s="13" t="str"/>
    </x:row>
    <x:row r="9640">
      <x:c r="A9640" s="15" t="n">
        <x:v>9639</x:v>
      </x:c>
      <x:c r="B9640" s="13" t="str">
        <x:v>Hesperiidae-12</x:v>
      </x:c>
      <x:c r="C9640" s="13" t="str">
        <x:v>Hesperiidae</x:v>
      </x:c>
      <x:c r="D9640" s="33" t="n">
        <x:f>'AR_values'!I78</x:f>
        <x:v>2.646605889330352</x:v>
      </x:c>
      <x:c r="E9640" s="33" t="str">
        <x:v>Pieridae-21</x:v>
      </x:c>
      <x:c r="F9640" s="33" t="str">
        <x:v>Pieridae</x:v>
      </x:c>
      <x:c r="G9640" s="33" t="n">
        <x:f>'AR_values'!I286</x:f>
        <x:v>2.7219412558374705</x:v>
      </x:c>
      <x:c r="H9640" s="33" t="n">
        <x:f>ABS(D9640-G9640)</x:f>
        <x:v>0.07533536650711836</x:v>
      </x:c>
      <x:c r="I9640" s="14" t="n">
        <x:f>IFERROR(H9640/AVERAGE(D9640,G9640),"")</x:f>
        <x:v>0.02806545773745398</x:v>
      </x:c>
      <x:c r="J9640" s="14" t="n">
        <x:f>'Method'!$B$2</x:f>
        <x:v>0.05</x:v>
      </x:c>
      <x:c r="K9640" s="13" t="str">
        <x:f>IF(I9640&lt;=J9640,"是","否")</x:f>
        <x:v>是</x:v>
      </x:c>
      <x:c r="L9640" s="36" t="n">
        <x:v>0.8105399910983869</x:v>
      </x:c>
      <x:c r="M9640" s="36" t="n">
        <x:f>1-L9640</x:f>
        <x:v>0.18946000890161308</x:v>
      </x:c>
      <x:c r="N9640" s="13" t="str">
        <x:v>是</x:v>
      </x:c>
      <x:c r="O9640" s="15"/>
      <x:c r="P9640" s="13" t="str"/>
    </x:row>
    <x:row r="9641">
      <x:c r="A9641" s="15" t="n">
        <x:v>9640</x:v>
      </x:c>
      <x:c r="B9641" s="13" t="str">
        <x:v>Papilionidae-34</x:v>
      </x:c>
      <x:c r="C9641" s="13" t="str">
        <x:v>Papilionidae</x:v>
      </x:c>
      <x:c r="D9641" s="33" t="n">
        <x:f>'AR_values'!I245</x:f>
        <x:v>2.851589469684181</x:v>
      </x:c>
      <x:c r="E9641" s="33" t="str">
        <x:v>Parnassiinae-5</x:v>
      </x:c>
      <x:c r="F9641" s="33" t="str">
        <x:v>Parnassiinae</x:v>
      </x:c>
      <x:c r="G9641" s="33" t="n">
        <x:f>'AR_values'!I272</x:f>
        <x:v>2.7726642791414156</x:v>
      </x:c>
      <x:c r="H9641" s="33" t="n">
        <x:f>ABS(D9641-G9641)</x:f>
        <x:v>0.07892519054276548</x:v>
      </x:c>
      <x:c r="I9641" s="14" t="n">
        <x:f>IFERROR(H9641/AVERAGE(D9641,G9641),"")</x:f>
        <x:v>0.028066013401065303</x:v>
      </x:c>
      <x:c r="J9641" s="14" t="n">
        <x:f>'Method'!$B$2</x:f>
        <x:v>0.05</x:v>
      </x:c>
      <x:c r="K9641" s="13" t="str">
        <x:f>IF(I9641&lt;=J9641,"是","否")</x:f>
        <x:v>是</x:v>
      </x:c>
      <x:c r="L9641" s="36" t="n">
        <x:v>0.8090047453018994</x:v>
      </x:c>
      <x:c r="M9641" s="36" t="n">
        <x:f>1-L9641</x:f>
        <x:v>0.19099525469810064</x:v>
      </x:c>
      <x:c r="N9641" s="13" t="str">
        <x:v>是</x:v>
      </x:c>
      <x:c r="O9641" s="15"/>
      <x:c r="P9641" s="13" t="str"/>
    </x:row>
    <x:row r="9642">
      <x:c r="A9642" s="15" t="n">
        <x:v>9641</x:v>
      </x:c>
      <x:c r="B9642" s="13" t="str">
        <x:v>Charaxinae-12</x:v>
      </x:c>
      <x:c r="C9642" s="13" t="str">
        <x:v>Charaxinae</x:v>
      </x:c>
      <x:c r="D9642" s="33" t="n">
        <x:f>'AR_values'!I19</x:f>
        <x:v>2.554072397947023</x:v>
      </x:c>
      <x:c r="E9642" s="33" t="str">
        <x:v>Hesperiidae-1</x:v>
      </x:c>
      <x:c r="F9642" s="33" t="str">
        <x:v>Hesperiidae</x:v>
      </x:c>
      <x:c r="G9642" s="33" t="n">
        <x:f>'AR_values'!I75</x:f>
        <x:v>2.626775993873075</x:v>
      </x:c>
      <x:c r="H9642" s="33" t="n">
        <x:f>ABS(D9642-G9642)</x:f>
        <x:v>0.0727035959260518</x:v>
      </x:c>
      <x:c r="I9642" s="14" t="n">
        <x:f>IFERROR(H9642/AVERAGE(D9642,G9642),"")</x:f>
        <x:v>0.028066289699131733</x:v>
      </x:c>
      <x:c r="J9642" s="14" t="n">
        <x:f>'Method'!$B$2</x:f>
        <x:v>0.05</x:v>
      </x:c>
      <x:c r="K9642" s="13" t="str">
        <x:f>IF(I9642&lt;=J9642,"是","否")</x:f>
        <x:v>是</x:v>
      </x:c>
      <x:c r="L9642" s="36" t="n">
        <x:v>0.7973043087246775</x:v>
      </x:c>
      <x:c r="M9642" s="36" t="n">
        <x:f>1-L9642</x:f>
        <x:v>0.2026956912753225</x:v>
      </x:c>
      <x:c r="N9642" s="13" t="str">
        <x:v>是</x:v>
      </x:c>
      <x:c r="O9642" s="15"/>
      <x:c r="P9642" s="13" t="str"/>
    </x:row>
    <x:row r="9643">
      <x:c r="A9643" s="15" t="n">
        <x:v>9642</x:v>
      </x:c>
      <x:c r="B9643" s="13" t="str">
        <x:v>Papilionidae-37</x:v>
      </x:c>
      <x:c r="C9643" s="13" t="str">
        <x:v>Papilionidae</x:v>
      </x:c>
      <x:c r="D9643" s="33" t="n">
        <x:f>'AR_values'!I248</x:f>
        <x:v>2.8373410770929315</x:v>
      </x:c>
      <x:c r="E9643" s="33" t="str">
        <x:v>Papilionidae-6</x:v>
      </x:c>
      <x:c r="F9643" s="33" t="str">
        <x:v>Papilionidae</x:v>
      </x:c>
      <x:c r="G9643" s="33" t="n">
        <x:f>'AR_values'!I257</x:f>
        <x:v>2.7588067146384154</x:v>
      </x:c>
      <x:c r="H9643" s="33" t="n">
        <x:f>ABS(D9643-G9643)</x:f>
        <x:v>0.07853436245451606</x:v>
      </x:c>
      <x:c r="I9643" s="14" t="n">
        <x:f>IFERROR(H9643/AVERAGE(D9643,G9643),"")</x:f>
        <x:v>0.02806729392335042</x:v>
      </x:c>
      <x:c r="J9643" s="14" t="n">
        <x:f>'Method'!$B$2</x:f>
        <x:v>0.05</x:v>
      </x:c>
      <x:c r="K9643" s="13" t="str">
        <x:f>IF(I9643&lt;=J9643,"是","否")</x:f>
        <x:v>是</x:v>
      </x:c>
      <x:c r="L9643" s="36" t="n">
        <x:v>0.8045716999525083</x:v>
      </x:c>
      <x:c r="M9643" s="36" t="n">
        <x:f>1-L9643</x:f>
        <x:v>0.19542830004749168</x:v>
      </x:c>
      <x:c r="N9643" s="13" t="str">
        <x:v>否</x:v>
      </x:c>
      <x:c r="O9643" s="15"/>
      <x:c r="P9643" s="13" t="str"/>
    </x:row>
    <x:row r="9644">
      <x:c r="A9644" s="15" t="n">
        <x:v>9643</x:v>
      </x:c>
      <x:c r="B9644" s="13" t="str">
        <x:v>Danainae-15</x:v>
      </x:c>
      <x:c r="C9644" s="13" t="str">
        <x:v>Danainae</x:v>
      </x:c>
      <x:c r="D9644" s="33" t="n">
        <x:f>'AR_values'!I36</x:f>
        <x:v>3.009911063670343</x:v>
      </x:c>
      <x:c r="E9644" s="33" t="str">
        <x:v>Nymphalinae-30</x:v>
      </x:c>
      <x:c r="F9644" s="33" t="str">
        <x:v>Nymphalinae</x:v>
      </x:c>
      <x:c r="G9644" s="33" t="n">
        <x:f>'AR_values'!I212</x:f>
        <x:v>2.926580929690944</x:v>
      </x:c>
      <x:c r="H9644" s="33" t="n">
        <x:f>ABS(D9644-G9644)</x:f>
        <x:v>0.08333013397939881</x:v>
      </x:c>
      <x:c r="I9644" s="14" t="n">
        <x:f>IFERROR(H9644/AVERAGE(D9644,G9644),"")</x:f>
        <x:v>0.028073863848409458</x:v>
      </x:c>
      <x:c r="J9644" s="14" t="n">
        <x:f>'Method'!$B$2</x:f>
        <x:v>0.05</x:v>
      </x:c>
      <x:c r="K9644" s="13" t="str">
        <x:f>IF(I9644&lt;=J9644,"是","否")</x:f>
        <x:v>是</x:v>
      </x:c>
      <x:c r="L9644" s="36" t="n">
        <x:v>0.831706595681751</x:v>
      </x:c>
      <x:c r="M9644" s="36" t="n">
        <x:f>1-L9644</x:f>
        <x:v>0.16829340431824902</x:v>
      </x:c>
      <x:c r="N9644" s="13" t="str">
        <x:v>是</x:v>
      </x:c>
      <x:c r="O9644" s="15"/>
      <x:c r="P9644" s="13" t="str"/>
    </x:row>
    <x:row r="9645">
      <x:c r="A9645" s="15" t="n">
        <x:v>9644</x:v>
      </x:c>
      <x:c r="B9645" s="13" t="str">
        <x:v>Hesperiidae-4</x:v>
      </x:c>
      <x:c r="C9645" s="13" t="str">
        <x:v>Hesperiidae</x:v>
      </x:c>
      <x:c r="D9645" s="33" t="n">
        <x:f>'AR_values'!I105</x:f>
        <x:v>3.0124203289284166</x:v>
      </x:c>
      <x:c r="E9645" s="33" t="str">
        <x:v>Satyrinae-3</x:v>
      </x:c>
      <x:c r="F9645" s="33" t="str">
        <x:v>Satyrinae</x:v>
      </x:c>
      <x:c r="G9645" s="33" t="n">
        <x:f>'AR_values'!I378</x:f>
        <x:v>2.929011336174991</x:v>
      </x:c>
      <x:c r="H9645" s="33" t="n">
        <x:f>ABS(D9645-G9645)</x:f>
        <x:v>0.08340899275342561</x:v>
      </x:c>
      <x:c r="I9645" s="14" t="n">
        <x:f>IFERROR(H9645/AVERAGE(D9645,G9645),"")</x:f>
        <x:v>0.02807706877900242</x:v>
      </x:c>
      <x:c r="J9645" s="14" t="n">
        <x:f>'Method'!$B$2</x:f>
        <x:v>0.05</x:v>
      </x:c>
      <x:c r="K9645" s="13" t="str">
        <x:f>IF(I9645&lt;=J9645,"是","否")</x:f>
        <x:v>是</x:v>
      </x:c>
      <x:c r="L9645" s="36" t="n">
        <x:v>0.7176678445229682</x:v>
      </x:c>
      <x:c r="M9645" s="36" t="n">
        <x:f>1-L9645</x:f>
        <x:v>0.28233215547703183</x:v>
      </x:c>
      <x:c r="N9645" s="13" t="str">
        <x:v>是</x:v>
      </x:c>
      <x:c r="O9645" s="15"/>
      <x:c r="P9645" s="13" t="str"/>
    </x:row>
    <x:row r="9646">
      <x:c r="A9646" s="15" t="n">
        <x:v>9645</x:v>
      </x:c>
      <x:c r="B9646" s="13" t="str">
        <x:v>Limenitidinae-3</x:v>
      </x:c>
      <x:c r="C9646" s="13" t="str">
        <x:v>Limenitidinae</x:v>
      </x:c>
      <x:c r="D9646" s="33" t="n">
        <x:f>'AR_values'!I135</x:f>
        <x:v>2.6762314373060816</x:v>
      </x:c>
      <x:c r="E9646" s="33" t="str">
        <x:v>Riodinidae-19</x:v>
      </x:c>
      <x:c r="F9646" s="33" t="str">
        <x:v>Riodinidae</x:v>
      </x:c>
      <x:c r="G9646" s="33" t="n">
        <x:f>'AR_values'!I342</x:f>
        <x:v>2.602113971974256</x:v>
      </x:c>
      <x:c r="H9646" s="33" t="n">
        <x:f>ABS(D9646-G9646)</x:f>
        <x:v>0.07411746533182573</x:v>
      </x:c>
      <x:c r="I9646" s="14" t="n">
        <x:f>IFERROR(H9646/AVERAGE(D9646,G9646),"")</x:f>
        <x:v>0.028083598015966556</x:v>
      </x:c>
      <x:c r="J9646" s="14" t="n">
        <x:f>'Method'!$B$2</x:f>
        <x:v>0.05</x:v>
      </x:c>
      <x:c r="K9646" s="13" t="str">
        <x:f>IF(I9646&lt;=J9646,"是","否")</x:f>
        <x:v>是</x:v>
      </x:c>
      <x:c r="L9646" s="36" t="n">
        <x:v>0.8247098357920828</x:v>
      </x:c>
      <x:c r="M9646" s="36" t="n">
        <x:f>1-L9646</x:f>
        <x:v>0.1752901642079172</x:v>
      </x:c>
      <x:c r="N9646" s="13" t="str">
        <x:v>是</x:v>
      </x:c>
      <x:c r="O9646" s="15"/>
      <x:c r="P9646" s="13" t="str"/>
    </x:row>
    <x:row r="9647">
      <x:c r="A9647" s="15" t="n">
        <x:v>9646</x:v>
      </x:c>
      <x:c r="B9647" s="13" t="str">
        <x:v>Heliconiinae-22</x:v>
      </x:c>
      <x:c r="C9647" s="13" t="str">
        <x:v>Heliconiinae</x:v>
      </x:c>
      <x:c r="D9647" s="33" t="n">
        <x:f>'AR_values'!I66</x:f>
        <x:v>2.5700482441884245</x:v>
      </x:c>
      <x:c r="E9647" s="33" t="str">
        <x:v>Lycaenidae-16</x:v>
      </x:c>
      <x:c r="F9647" s="33" t="str">
        <x:v>Lycaenidae</x:v>
      </x:c>
      <x:c r="G9647" s="33" t="n">
        <x:f>'AR_values'!I148</x:f>
        <x:v>2.498859339538604</x:v>
      </x:c>
      <x:c r="H9647" s="33" t="n">
        <x:f>ABS(D9647-G9647)</x:f>
        <x:v>0.07118890464982064</x:v>
      </x:c>
      <x:c r="I9647" s="14" t="n">
        <x:f>IFERROR(H9647/AVERAGE(D9647,G9647),"")</x:f>
        <x:v>0.028088460274305255</x:v>
      </x:c>
      <x:c r="J9647" s="14" t="n">
        <x:f>'Method'!$B$2</x:f>
        <x:v>0.05</x:v>
      </x:c>
      <x:c r="K9647" s="13" t="str">
        <x:f>IF(I9647&lt;=J9647,"是","否")</x:f>
        <x:v>是</x:v>
      </x:c>
      <x:c r="L9647" s="36" t="n">
        <x:v>0.7700116621313934</x:v>
      </x:c>
      <x:c r="M9647" s="36" t="n">
        <x:f>1-L9647</x:f>
        <x:v>0.22998833786860662</x:v>
      </x:c>
      <x:c r="N9647" s="13" t="str">
        <x:v>是</x:v>
      </x:c>
      <x:c r="O9647" s="15"/>
      <x:c r="P9647" s="13" t="str"/>
    </x:row>
    <x:row r="9648">
      <x:c r="A9648" s="15" t="n">
        <x:v>9647</x:v>
      </x:c>
      <x:c r="B9648" s="13" t="str">
        <x:v>Hesperiidae-19</x:v>
      </x:c>
      <x:c r="C9648" s="13" t="str">
        <x:v>Hesperiidae</x:v>
      </x:c>
      <x:c r="D9648" s="33" t="n">
        <x:f>'AR_values'!I85</x:f>
        <x:v>2.7158477525786973</x:v>
      </x:c>
      <x:c r="E9648" s="33" t="str">
        <x:v>Pieridae_Colias_croceus</x:v>
      </x:c>
      <x:c r="F9648" s="33" t="str">
        <x:v>Pieridae</x:v>
      </x:c>
      <x:c r="G9648" s="33" t="n">
        <x:f>'AR_values'!I325</x:f>
        <x:v>2.793224968240243</x:v>
      </x:c>
      <x:c r="H9648" s="33" t="n">
        <x:f>ABS(D9648-G9648)</x:f>
        <x:v>0.07737721566154576</x:v>
      </x:c>
      <x:c r="I9648" s="14" t="n">
        <x:f>IFERROR(H9648/AVERAGE(D9648,G9648),"")</x:f>
        <x:v>0.028090831100898377</x:v>
      </x:c>
      <x:c r="J9648" s="14" t="n">
        <x:f>'Method'!$B$2</x:f>
        <x:v>0.05</x:v>
      </x:c>
      <x:c r="K9648" s="13" t="str">
        <x:f>IF(I9648&lt;=J9648,"是","否")</x:f>
        <x:v>是</x:v>
      </x:c>
      <x:c r="L9648" s="36" t="n">
        <x:v>0.7002282496611014</x:v>
      </x:c>
      <x:c r="M9648" s="36" t="n">
        <x:f>1-L9648</x:f>
        <x:v>0.2997717503388986</x:v>
      </x:c>
      <x:c r="N9648" s="13" t="str">
        <x:v>是</x:v>
      </x:c>
      <x:c r="O9648" s="15"/>
      <x:c r="P9648" s="13" t="str"/>
    </x:row>
    <x:row r="9649">
      <x:c r="A9649" s="15" t="n">
        <x:v>9648</x:v>
      </x:c>
      <x:c r="B9649" s="13" t="str">
        <x:v>Hesperiidae_Hesperilla_idothea</x:v>
      </x:c>
      <x:c r="C9649" s="13" t="str">
        <x:v>Hesperiidae</x:v>
      </x:c>
      <x:c r="D9649" s="33" t="n">
        <x:f>'AR_values'!I120</x:f>
        <x:v>2.9365928469374087</x:v>
      </x:c>
      <x:c r="E9649" s="33" t="str">
        <x:v>Pieridae-22</x:v>
      </x:c>
      <x:c r="F9649" s="33" t="str">
        <x:v>Pieridae</x:v>
      </x:c>
      <x:c r="G9649" s="33" t="n">
        <x:f>'AR_values'!I287</x:f>
        <x:v>3.020261747560466</x:v>
      </x:c>
      <x:c r="H9649" s="33" t="n">
        <x:f>ABS(D9649-G9649)</x:f>
        <x:v>0.08366890062305732</x:v>
      </x:c>
      <x:c r="I9649" s="14" t="n">
        <x:f>IFERROR(H9649/AVERAGE(D9649,G9649),"")</x:f>
        <x:v>0.02809163772449278</x:v>
      </x:c>
      <x:c r="J9649" s="14" t="n">
        <x:f>'Method'!$B$2</x:f>
        <x:v>0.05</x:v>
      </x:c>
      <x:c r="K9649" s="13" t="str">
        <x:f>IF(I9649&lt;=J9649,"是","否")</x:f>
        <x:v>是</x:v>
      </x:c>
      <x:c r="L9649" s="36" t="n">
        <x:v>0.7741329121359667</x:v>
      </x:c>
      <x:c r="M9649" s="36" t="n">
        <x:f>1-L9649</x:f>
        <x:v>0.2258670878640333</x:v>
      </x:c>
      <x:c r="N9649" s="13" t="str">
        <x:v>是</x:v>
      </x:c>
      <x:c r="O9649" s="15"/>
      <x:c r="P9649" s="13" t="str"/>
    </x:row>
    <x:row r="9650">
      <x:c r="A9650" s="15" t="n">
        <x:v>9649</x:v>
      </x:c>
      <x:c r="B9650" s="13" t="str">
        <x:v>Limenitidinae-10</x:v>
      </x:c>
      <x:c r="C9650" s="13" t="str">
        <x:v>Limenitidinae</x:v>
      </x:c>
      <x:c r="D9650" s="33" t="n">
        <x:f>'AR_values'!I131</x:f>
        <x:v>3.002805353816275</x:v>
      </x:c>
      <x:c r="E9650" s="33" t="str">
        <x:v>Pieridae_Elodina_padusa</x:v>
      </x:c>
      <x:c r="F9650" s="33" t="str">
        <x:v>Pieridae</x:v>
      </x:c>
      <x:c r="G9650" s="33" t="n">
        <x:f>'AR_values'!I327</x:f>
        <x:v>2.919606733186484</x:v>
      </x:c>
      <x:c r="H9650" s="33" t="n">
        <x:f>ABS(D9650-G9650)</x:f>
        <x:v>0.083198620629791</x:v>
      </x:c>
      <x:c r="I9650" s="14" t="n">
        <x:f>IFERROR(H9650/AVERAGE(D9650,G9650),"")</x:f>
        <x:v>0.028096194390923087</x:v>
      </x:c>
      <x:c r="J9650" s="14" t="n">
        <x:f>'Method'!$B$2</x:f>
        <x:v>0.05</x:v>
      </x:c>
      <x:c r="K9650" s="13" t="str">
        <x:f>IF(I9650&lt;=J9650,"是","否")</x:f>
        <x:v>是</x:v>
      </x:c>
      <x:c r="L9650" s="36" t="n">
        <x:v>0.8625441262658616</x:v>
      </x:c>
      <x:c r="M9650" s="36" t="n">
        <x:f>1-L9650</x:f>
        <x:v>0.13745587373413837</x:v>
      </x:c>
      <x:c r="N9650" s="13" t="str">
        <x:v>是</x:v>
      </x:c>
      <x:c r="O9650" s="15"/>
      <x:c r="P9650" s="13" t="str"/>
    </x:row>
    <x:row r="9651">
      <x:c r="A9651" s="15" t="n">
        <x:v>9650</x:v>
      </x:c>
      <x:c r="B9651" s="13" t="str">
        <x:v>Riodinidae-9</x:v>
      </x:c>
      <x:c r="C9651" s="13" t="str">
        <x:v>Riodinidae</x:v>
      </x:c>
      <x:c r="D9651" s="33" t="n">
        <x:f>'AR_values'!I357</x:f>
        <x:v>2.42930522516359</x:v>
      </x:c>
      <x:c r="E9651" s="33" t="str">
        <x:v>Satyrinae-25</x:v>
      </x:c>
      <x:c r="F9651" s="33" t="str">
        <x:v>Satyrinae</x:v>
      </x:c>
      <x:c r="G9651" s="33" t="n">
        <x:f>'AR_values'!I375</x:f>
        <x:v>2.3619837618973727</x:v>
      </x:c>
      <x:c r="H9651" s="33" t="n">
        <x:f>ABS(D9651-G9651)</x:f>
        <x:v>0.06732146326621713</x:v>
      </x:c>
      <x:c r="I9651" s="14" t="n">
        <x:f>IFERROR(H9651/AVERAGE(D9651,G9651),"")</x:f>
        <x:v>0.02810160833463438</x:v>
      </x:c>
      <x:c r="J9651" s="14" t="n">
        <x:f>'Method'!$B$2</x:f>
        <x:v>0.05</x:v>
      </x:c>
      <x:c r="K9651" s="13" t="str">
        <x:f>IF(I9651&lt;=J9651,"是","否")</x:f>
        <x:v>是</x:v>
      </x:c>
      <x:c r="L9651" s="36" t="n">
        <x:v>0.8676219606800097</x:v>
      </x:c>
      <x:c r="M9651" s="36" t="n">
        <x:f>1-L9651</x:f>
        <x:v>0.13237803931999026</x:v>
      </x:c>
      <x:c r="N9651" s="13" t="str">
        <x:v>是</x:v>
      </x:c>
      <x:c r="O9651" s="15"/>
      <x:c r="P9651" s="13" t="str"/>
    </x:row>
    <x:row r="9652">
      <x:c r="A9652" s="15" t="n">
        <x:v>9651</x:v>
      </x:c>
      <x:c r="B9652" s="13" t="str">
        <x:v>Hesperiidae-22</x:v>
      </x:c>
      <x:c r="C9652" s="13" t="str">
        <x:v>Hesperiidae</x:v>
      </x:c>
      <x:c r="D9652" s="33" t="n">
        <x:f>'AR_values'!I89</x:f>
        <x:v>3.1199593447336196</x:v>
      </x:c>
      <x:c r="E9652" s="33" t="str">
        <x:v>Papilionidae_Trogonoptera_trojana</x:v>
      </x:c>
      <x:c r="F9652" s="33" t="str">
        <x:v>Papilionidae</x:v>
      </x:c>
      <x:c r="G9652" s="33" t="n">
        <x:f>'AR_values'!I266</x:f>
        <x:v>3.2089030082191807</x:v>
      </x:c>
      <x:c r="H9652" s="33" t="n">
        <x:f>ABS(D9652-G9652)</x:f>
        <x:v>0.08894366348556115</x:v>
      </x:c>
      <x:c r="I9652" s="14" t="n">
        <x:f>IFERROR(H9652/AVERAGE(D9652,G9652),"")</x:f>
        <x:v>0.028107314877550943</x:v>
      </x:c>
      <x:c r="J9652" s="14" t="n">
        <x:f>'Method'!$B$2</x:f>
        <x:v>0.05</x:v>
      </x:c>
      <x:c r="K9652" s="13" t="str">
        <x:f>IF(I9652&lt;=J9652,"是","否")</x:f>
        <x:v>是</x:v>
      </x:c>
      <x:c r="L9652" s="36" t="n">
        <x:v>0.8124176057835424</x:v>
      </x:c>
      <x:c r="M9652" s="36" t="n">
        <x:f>1-L9652</x:f>
        <x:v>0.18758239421645762</x:v>
      </x:c>
      <x:c r="N9652" s="13" t="str">
        <x:v>是</x:v>
      </x:c>
      <x:c r="O9652" s="15"/>
      <x:c r="P9652" s="13" t="str"/>
    </x:row>
    <x:row r="9653">
      <x:c r="A9653" s="15" t="n">
        <x:v>9652</x:v>
      </x:c>
      <x:c r="B9653" s="13" t="str">
        <x:v>Hesperiidae-33</x:v>
      </x:c>
      <x:c r="C9653" s="13" t="str">
        <x:v>Hesperiidae</x:v>
      </x:c>
      <x:c r="D9653" s="33" t="n">
        <x:f>'AR_values'!I101</x:f>
        <x:v>2.3794769606989794</x:v>
      </x:c>
      <x:c r="E9653" s="33" t="str">
        <x:v>Lycaenidae-5</x:v>
      </x:c>
      <x:c r="F9653" s="33" t="str">
        <x:v>Lycaenidae</x:v>
      </x:c>
      <x:c r="G9653" s="33" t="n">
        <x:f>'AR_values'!I158</x:f>
        <x:v>2.4473190485114493</x:v>
      </x:c>
      <x:c r="H9653" s="33" t="n">
        <x:f>ABS(D9653-G9653)</x:f>
        <x:v>0.06784208781246992</x:v>
      </x:c>
      <x:c r="I9653" s="14" t="n">
        <x:f>IFERROR(H9653/AVERAGE(D9653,G9653),"")</x:f>
        <x:v>0.028110609059514652</x:v>
      </x:c>
      <x:c r="J9653" s="14" t="n">
        <x:f>'Method'!$B$2</x:f>
        <x:v>0.05</x:v>
      </x:c>
      <x:c r="K9653" s="13" t="str">
        <x:f>IF(I9653&lt;=J9653,"是","否")</x:f>
        <x:v>是</x:v>
      </x:c>
      <x:c r="L9653" s="36" t="n">
        <x:v>0.8467921696718236</x:v>
      </x:c>
      <x:c r="M9653" s="36" t="n">
        <x:f>1-L9653</x:f>
        <x:v>0.15320783032817642</x:v>
      </x:c>
      <x:c r="N9653" s="13" t="str">
        <x:v>是</x:v>
      </x:c>
      <x:c r="O9653" s="15"/>
      <x:c r="P9653" s="13" t="str"/>
    </x:row>
    <x:row r="9654">
      <x:c r="A9654" s="15" t="n">
        <x:v>9653</x:v>
      </x:c>
      <x:c r="B9654" s="13" t="str">
        <x:v>Biblidinae-15</x:v>
      </x:c>
      <x:c r="C9654" s="13" t="str">
        <x:v>Biblidinae</x:v>
      </x:c>
      <x:c r="D9654" s="33" t="n">
        <x:f>'AR_values'!I7</x:f>
        <x:v>2.490648862471045</x:v>
      </x:c>
      <x:c r="E9654" s="33" t="str">
        <x:v>Hesperiidae-9</x:v>
      </x:c>
      <x:c r="F9654" s="33" t="str">
        <x:v>Hesperiidae</x:v>
      </x:c>
      <x:c r="G9654" s="33" t="n">
        <x:f>'AR_values'!I110</x:f>
        <x:v>2.5616609727912754</x:v>
      </x:c>
      <x:c r="H9654" s="33" t="n">
        <x:f>ABS(D9654-G9654)</x:f>
        <x:v>0.07101211032023036</x:v>
      </x:c>
      <x:c r="I9654" s="14" t="n">
        <x:f>IFERROR(H9654/AVERAGE(D9654,G9654),"")</x:f>
        <x:v>0.02811075038375723</x:v>
      </x:c>
      <x:c r="J9654" s="14" t="n">
        <x:f>'Method'!$B$2</x:f>
        <x:v>0.05</x:v>
      </x:c>
      <x:c r="K9654" s="13" t="str">
        <x:f>IF(I9654&lt;=J9654,"是","否")</x:f>
        <x:v>是</x:v>
      </x:c>
      <x:c r="L9654" s="36" t="n">
        <x:v>0.7836315366767803</x:v>
      </x:c>
      <x:c r="M9654" s="36" t="n">
        <x:f>1-L9654</x:f>
        <x:v>0.21636846332321968</x:v>
      </x:c>
      <x:c r="N9654" s="13" t="str">
        <x:v>是</x:v>
      </x:c>
      <x:c r="O9654" s="15"/>
      <x:c r="P9654" s="13" t="str"/>
    </x:row>
    <x:row r="9655">
      <x:c r="A9655" s="15" t="n">
        <x:v>9654</x:v>
      </x:c>
      <x:c r="B9655" s="13" t="str">
        <x:v>Nymphalinae-2</x:v>
      </x:c>
      <x:c r="C9655" s="13" t="str">
        <x:v>Nymphalinae</x:v>
      </x:c>
      <x:c r="D9655" s="33" t="n">
        <x:f>'AR_values'!I200</x:f>
        <x:v>2.4640253392622755</x:v>
      </x:c>
      <x:c r="E9655" s="33" t="str">
        <x:v>Nymphalinae-22</x:v>
      </x:c>
      <x:c r="F9655" s="33" t="str">
        <x:v>Nymphalinae</x:v>
      </x:c>
      <x:c r="G9655" s="33" t="n">
        <x:f>'AR_values'!I203</x:f>
        <x:v>2.534278425389025</x:v>
      </x:c>
      <x:c r="H9655" s="33" t="n">
        <x:f>ABS(D9655-G9655)</x:f>
        <x:v>0.07025308612674941</x:v>
      </x:c>
      <x:c r="I9655" s="14" t="n">
        <x:f>IFERROR(H9655/AVERAGE(D9655,G9655),"")</x:f>
        <x:v>0.02811077094737179</x:v>
      </x:c>
      <x:c r="J9655" s="14" t="n">
        <x:f>'Method'!$B$2</x:f>
        <x:v>0.05</x:v>
      </x:c>
      <x:c r="K9655" s="13" t="str">
        <x:f>IF(I9655&lt;=J9655,"是","否")</x:f>
        <x:v>是</x:v>
      </x:c>
      <x:c r="L9655" s="36" t="n">
        <x:v>0.8559147930080685</x:v>
      </x:c>
      <x:c r="M9655" s="36" t="n">
        <x:f>1-L9655</x:f>
        <x:v>0.1440852069919315</x:v>
      </x:c>
      <x:c r="N9655" s="13" t="str">
        <x:v>否</x:v>
      </x:c>
      <x:c r="O9655" s="15"/>
      <x:c r="P9655" s="13" t="str"/>
    </x:row>
    <x:row r="9656">
      <x:c r="A9656" s="15" t="n">
        <x:v>9655</x:v>
      </x:c>
      <x:c r="B9656" s="13" t="str">
        <x:v>Satyrinae-15</x:v>
      </x:c>
      <x:c r="C9656" s="13" t="str">
        <x:v>Satyrinae</x:v>
      </x:c>
      <x:c r="D9656" s="33" t="n">
        <x:f>'AR_values'!I364</x:f>
        <x:v>2.533271446118186</x:v>
      </x:c>
      <x:c r="E9656" s="33" t="str">
        <x:v>Satyrinae-8</x:v>
      </x:c>
      <x:c r="F9656" s="33" t="str">
        <x:v>Satyrinae</x:v>
      </x:c>
      <x:c r="G9656" s="33" t="n">
        <x:f>'AR_values'!I383</x:f>
        <x:v>2.6054994443958197</x:v>
      </x:c>
      <x:c r="H9656" s="33" t="n">
        <x:f>ABS(D9656-G9656)</x:f>
        <x:v>0.07222799827763371</x:v>
      </x:c>
      <x:c r="I9656" s="14" t="n">
        <x:f>IFERROR(H9656/AVERAGE(D9656,G9656),"")</x:f>
        <x:v>0.028111001566917142</x:v>
      </x:c>
      <x:c r="J9656" s="14" t="n">
        <x:f>'Method'!$B$2</x:f>
        <x:v>0.05</x:v>
      </x:c>
      <x:c r="K9656" s="13" t="str">
        <x:f>IF(I9656&lt;=J9656,"是","否")</x:f>
        <x:v>是</x:v>
      </x:c>
      <x:c r="L9656" s="36" t="n">
        <x:v>0.8907571099154497</x:v>
      </x:c>
      <x:c r="M9656" s="36" t="n">
        <x:f>1-L9656</x:f>
        <x:v>0.10924289008455035</x:v>
      </x:c>
      <x:c r="N9656" s="13" t="str">
        <x:v>否</x:v>
      </x:c>
      <x:c r="O9656" s="15"/>
      <x:c r="P9656" s="13" t="str"/>
    </x:row>
    <x:row r="9657">
      <x:c r="A9657" s="15" t="n">
        <x:v>9656</x:v>
      </x:c>
      <x:c r="B9657" s="13" t="str">
        <x:v>Hesperiidae-21</x:v>
      </x:c>
      <x:c r="C9657" s="13" t="str">
        <x:v>Hesperiidae</x:v>
      </x:c>
      <x:c r="D9657" s="33" t="n">
        <x:f>'AR_values'!I88</x:f>
        <x:v>2.9630083533993448</x:v>
      </x:c>
      <x:c r="E9657" s="33" t="str">
        <x:v>Hesperiidae-25</x:v>
      </x:c>
      <x:c r="F9657" s="33" t="str">
        <x:v>Hesperiidae</x:v>
      </x:c>
      <x:c r="G9657" s="33" t="n">
        <x:f>'AR_values'!I92</x:f>
        <x:v>2.880862791094341</x:v>
      </x:c>
      <x:c r="H9657" s="33" t="n">
        <x:f>ABS(D9657-G9657)</x:f>
        <x:v>0.08214556230500358</x:v>
      </x:c>
      <x:c r="I9657" s="14" t="n">
        <x:f>IFERROR(H9657/AVERAGE(D9657,G9657),"")</x:f>
        <x:v>0.02811340643005252</x:v>
      </x:c>
      <x:c r="J9657" s="14" t="n">
        <x:f>'Method'!$B$2</x:f>
        <x:v>0.05</x:v>
      </x:c>
      <x:c r="K9657" s="13" t="str">
        <x:f>IF(I9657&lt;=J9657,"是","否")</x:f>
        <x:v>是</x:v>
      </x:c>
      <x:c r="L9657" s="36" t="n">
        <x:v>0.8878002183406114</x:v>
      </x:c>
      <x:c r="M9657" s="36" t="n">
        <x:f>1-L9657</x:f>
        <x:v>0.1121997816593886</x:v>
      </x:c>
      <x:c r="N9657" s="13" t="str">
        <x:v>否</x:v>
      </x:c>
      <x:c r="O9657" s="15"/>
      <x:c r="P9657" s="13" t="str"/>
    </x:row>
    <x:row r="9658">
      <x:c r="A9658" s="15" t="n">
        <x:v>9657</x:v>
      </x:c>
      <x:c r="B9658" s="13" t="str">
        <x:v>Pieridae-Coliadinae-20</x:v>
      </x:c>
      <x:c r="C9658" s="13" t="str">
        <x:v>Pieridae-Coliadinae</x:v>
      </x:c>
      <x:c r="D9658" s="33" t="n">
        <x:f>'AR_values'!I312</x:f>
        <x:v>2.342539814584149</x:v>
      </x:c>
      <x:c r="E9658" s="33" t="str">
        <x:v>Riodinidae-21</x:v>
      </x:c>
      <x:c r="F9658" s="33" t="str">
        <x:v>Riodinidae</x:v>
      </x:c>
      <x:c r="G9658" s="33" t="n">
        <x:f>'AR_values'!I345</x:f>
        <x:v>2.2775865960635353</x:v>
      </x:c>
      <x:c r="H9658" s="33" t="n">
        <x:f>ABS(D9658-G9658)</x:f>
        <x:v>0.06495321852061364</x:v>
      </x:c>
      <x:c r="I9658" s="14" t="n">
        <x:f>IFERROR(H9658/AVERAGE(D9658,G9658),"")</x:f>
        <x:v>0.02811750707552957</x:v>
      </x:c>
      <x:c r="J9658" s="14" t="n">
        <x:f>'Method'!$B$2</x:f>
        <x:v>0.05</x:v>
      </x:c>
      <x:c r="K9658" s="13" t="str">
        <x:f>IF(I9658&lt;=J9658,"是","否")</x:f>
        <x:v>是</x:v>
      </x:c>
      <x:c r="L9658" s="36" t="n">
        <x:v>0.9159001458125486</x:v>
      </x:c>
      <x:c r="M9658" s="36" t="n">
        <x:f>1-L9658</x:f>
        <x:v>0.08409985418745136</x:v>
      </x:c>
      <x:c r="N9658" s="13" t="str">
        <x:v>是</x:v>
      </x:c>
      <x:c r="O9658" s="15"/>
      <x:c r="P9658" s="13" t="str"/>
    </x:row>
    <x:row r="9659">
      <x:c r="A9659" s="15" t="n">
        <x:v>9658</x:v>
      </x:c>
      <x:c r="B9659" s="13" t="str">
        <x:v>Nymphalinae-6</x:v>
      </x:c>
      <x:c r="C9659" s="13" t="str">
        <x:v>Nymphalinae</x:v>
      </x:c>
      <x:c r="D9659" s="33" t="n">
        <x:f>'AR_values'!I215</x:f>
        <x:v>2.6598117071739735</x:v>
      </x:c>
      <x:c r="E9659" s="33" t="str">
        <x:v>Papilionidae_Deoris_agetes</x:v>
      </x:c>
      <x:c r="F9659" s="33" t="str">
        <x:v>Papilionidae</x:v>
      </x:c>
      <x:c r="G9659" s="33" t="n">
        <x:f>'AR_values'!I261</x:f>
        <x:v>2.5860158681597234</x:v>
      </x:c>
      <x:c r="H9659" s="33" t="n">
        <x:f>ABS(D9659-G9659)</x:f>
        <x:v>0.07379583901425013</x:v>
      </x:c>
      <x:c r="I9659" s="14" t="n">
        <x:f>IFERROR(H9659/AVERAGE(D9659,G9659),"")</x:f>
        <x:v>0.02813506084768935</x:v>
      </x:c>
      <x:c r="J9659" s="14" t="n">
        <x:f>'Method'!$B$2</x:f>
        <x:v>0.05</x:v>
      </x:c>
      <x:c r="K9659" s="13" t="str">
        <x:f>IF(I9659&lt;=J9659,"是","否")</x:f>
        <x:v>是</x:v>
      </x:c>
      <x:c r="L9659" s="36" t="n">
        <x:v>0.8215838729498511</x:v>
      </x:c>
      <x:c r="M9659" s="36" t="n">
        <x:f>1-L9659</x:f>
        <x:v>0.17841612705014886</x:v>
      </x:c>
      <x:c r="N9659" s="13" t="str">
        <x:v>是</x:v>
      </x:c>
      <x:c r="O9659" s="15"/>
      <x:c r="P9659" s="13" t="str"/>
    </x:row>
    <x:row r="9660">
      <x:c r="A9660" s="15" t="n">
        <x:v>9659</x:v>
      </x:c>
      <x:c r="B9660" s="13" t="str">
        <x:v>Danainae-5</x:v>
      </x:c>
      <x:c r="C9660" s="13" t="str">
        <x:v>Danainae</x:v>
      </x:c>
      <x:c r="D9660" s="33" t="n">
        <x:f>'AR_values'!I47</x:f>
        <x:v>2.499372504343995</x:v>
      </x:c>
      <x:c r="E9660" s="33" t="str">
        <x:v>Pieridae-Coliadinae-19</x:v>
      </x:c>
      <x:c r="F9660" s="33" t="str">
        <x:v>Pieridae-Coliadinae</x:v>
      </x:c>
      <x:c r="G9660" s="33" t="n">
        <x:f>'AR_values'!I310</x:f>
        <x:v>2.5707158566022947</x:v>
      </x:c>
      <x:c r="H9660" s="33" t="n">
        <x:f>ABS(D9660-G9660)</x:f>
        <x:v>0.07134335225829957</x:v>
      </x:c>
      <x:c r="I9660" s="14" t="n">
        <x:f>IFERROR(H9660/AVERAGE(D9660,G9660),"")</x:f>
        <x:v>0.028142843745225746</x:v>
      </x:c>
      <x:c r="J9660" s="14" t="n">
        <x:f>'Method'!$B$2</x:f>
        <x:v>0.05</x:v>
      </x:c>
      <x:c r="K9660" s="13" t="str">
        <x:f>IF(I9660&lt;=J9660,"是","否")</x:f>
        <x:v>是</x:v>
      </x:c>
      <x:c r="L9660" s="36" t="n">
        <x:v>0.8645011166847909</x:v>
      </x:c>
      <x:c r="M9660" s="36" t="n">
        <x:f>1-L9660</x:f>
        <x:v>0.1354988833152091</x:v>
      </x:c>
      <x:c r="N9660" s="13" t="str">
        <x:v>是</x:v>
      </x:c>
      <x:c r="O9660" s="15"/>
      <x:c r="P9660" s="13" t="str"/>
    </x:row>
    <x:row r="9661">
      <x:c r="A9661" s="15" t="n">
        <x:v>9660</x:v>
      </x:c>
      <x:c r="B9661" s="13" t="str">
        <x:v>Hesperiidae-8</x:v>
      </x:c>
      <x:c r="C9661" s="13" t="str">
        <x:v>Hesperiidae</x:v>
      </x:c>
      <x:c r="D9661" s="33" t="n">
        <x:f>'AR_values'!I109</x:f>
        <x:v>2.9249115734569755</x:v>
      </x:c>
      <x:c r="E9661" s="33" t="str">
        <x:v>Pieridae-24</x:v>
      </x:c>
      <x:c r="F9661" s="33" t="str">
        <x:v>Pieridae</x:v>
      </x:c>
      <x:c r="G9661" s="33" t="n">
        <x:f>'AR_values'!I289</x:f>
        <x:v>3.0084045916057796</x:v>
      </x:c>
      <x:c r="H9661" s="33" t="n">
        <x:f>ABS(D9661-G9661)</x:f>
        <x:v>0.08349301814880405</x:v>
      </x:c>
      <x:c r="I9661" s="14" t="n">
        <x:f>IFERROR(H9661/AVERAGE(D9661,G9661),"")</x:f>
        <x:v>0.02814379541762409</x:v>
      </x:c>
      <x:c r="J9661" s="14" t="n">
        <x:f>'Method'!$B$2</x:f>
        <x:v>0.05</x:v>
      </x:c>
      <x:c r="K9661" s="13" t="str">
        <x:f>IF(I9661&lt;=J9661,"是","否")</x:f>
        <x:v>是</x:v>
      </x:c>
      <x:c r="L9661" s="36" t="n">
        <x:v>0.8766593225006886</x:v>
      </x:c>
      <x:c r="M9661" s="36" t="n">
        <x:f>1-L9661</x:f>
        <x:v>0.12334067749931144</x:v>
      </x:c>
      <x:c r="N9661" s="13" t="str">
        <x:v>是</x:v>
      </x:c>
      <x:c r="O9661" s="15"/>
      <x:c r="P9661" s="13" t="str"/>
    </x:row>
    <x:row r="9662">
      <x:c r="A9662" s="15" t="n">
        <x:v>9661</x:v>
      </x:c>
      <x:c r="B9662" s="13" t="str">
        <x:v>Hesperiidae-22</x:v>
      </x:c>
      <x:c r="C9662" s="13" t="str">
        <x:v>Hesperiidae</x:v>
      </x:c>
      <x:c r="D9662" s="33" t="n">
        <x:f>'AR_values'!I89</x:f>
        <x:v>3.1199593447336196</x:v>
      </x:c>
      <x:c r="E9662" s="33" t="str">
        <x:v>Papilionidae-31</x:v>
      </x:c>
      <x:c r="F9662" s="33" t="str">
        <x:v>Papilionidae</x:v>
      </x:c>
      <x:c r="G9662" s="33" t="n">
        <x:f>'AR_values'!I242</x:f>
        <x:v>3.2090214484040662</x:v>
      </x:c>
      <x:c r="H9662" s="33" t="n">
        <x:f>ABS(D9662-G9662)</x:f>
        <x:v>0.08906210367044665</x:v>
      </x:c>
      <x:c r="I9662" s="14" t="n">
        <x:f>IFERROR(H9662/AVERAGE(D9662,G9662),"")</x:f>
        <x:v>0.028144216764574122</x:v>
      </x:c>
      <x:c r="J9662" s="14" t="n">
        <x:f>'Method'!$B$2</x:f>
        <x:v>0.05</x:v>
      </x:c>
      <x:c r="K9662" s="13" t="str">
        <x:f>IF(I9662&lt;=J9662,"是","否")</x:f>
        <x:v>是</x:v>
      </x:c>
      <x:c r="L9662" s="36" t="n">
        <x:v>0.6837439072585957</x:v>
      </x:c>
      <x:c r="M9662" s="36" t="n">
        <x:f>1-L9662</x:f>
        <x:v>0.3162560927414043</x:v>
      </x:c>
      <x:c r="N9662" s="13" t="str">
        <x:v>是</x:v>
      </x:c>
      <x:c r="O9662" s="15"/>
      <x:c r="P9662" s="13" t="str"/>
    </x:row>
    <x:row r="9663">
      <x:c r="A9663" s="15" t="n">
        <x:v>9662</x:v>
      </x:c>
      <x:c r="B9663" s="13" t="str">
        <x:v>Hesperiidae_Croitana_arenaria</x:v>
      </x:c>
      <x:c r="C9663" s="13" t="str">
        <x:v>Hesperiidae</x:v>
      </x:c>
      <x:c r="D9663" s="33" t="n">
        <x:f>'AR_values'!I114</x:f>
        <x:v>2.5620752867382506</x:v>
      </x:c>
      <x:c r="E9663" s="33" t="str">
        <x:v>Satyrinae-2</x:v>
      </x:c>
      <x:c r="F9663" s="33" t="str">
        <x:v>Satyrinae</x:v>
      </x:c>
      <x:c r="G9663" s="33" t="n">
        <x:f>'AR_values'!I369</x:f>
        <x:v>2.490963155212553</x:v>
      </x:c>
      <x:c r="H9663" s="33" t="n">
        <x:f>ABS(D9663-G9663)</x:f>
        <x:v>0.07111213152569773</x:v>
      </x:c>
      <x:c r="I9663" s="14" t="n">
        <x:f>IFERROR(H9663/AVERAGE(D9663,G9663),"")</x:f>
        <x:v>0.028146285583469176</x:v>
      </x:c>
      <x:c r="J9663" s="14" t="n">
        <x:f>'Method'!$B$2</x:f>
        <x:v>0.05</x:v>
      </x:c>
      <x:c r="K9663" s="13" t="str">
        <x:f>IF(I9663&lt;=J9663,"是","否")</x:f>
        <x:v>是</x:v>
      </x:c>
      <x:c r="L9663" s="36" t="n">
        <x:v>0.7443683517153528</x:v>
      </x:c>
      <x:c r="M9663" s="36" t="n">
        <x:f>1-L9663</x:f>
        <x:v>0.25563164828464724</x:v>
      </x:c>
      <x:c r="N9663" s="13" t="str">
        <x:v>是</x:v>
      </x:c>
      <x:c r="O9663" s="15"/>
      <x:c r="P9663" s="13" t="str"/>
    </x:row>
    <x:row r="9664">
      <x:c r="A9664" s="15" t="n">
        <x:v>9663</x:v>
      </x:c>
      <x:c r="B9664" s="13" t="str">
        <x:v>Lycaenidae_Ogyris_abrota</x:v>
      </x:c>
      <x:c r="C9664" s="13" t="str">
        <x:v>Lycaenidae</x:v>
      </x:c>
      <x:c r="D9664" s="33" t="n">
        <x:f>'AR_values'!I175</x:f>
        <x:v>2.4094203798236333</x:v>
      </x:c>
      <x:c r="E9664" s="33" t="str">
        <x:v>Pieridae-Coliadinae-20</x:v>
      </x:c>
      <x:c r="F9664" s="33" t="str">
        <x:v>Pieridae-Coliadinae</x:v>
      </x:c>
      <x:c r="G9664" s="33" t="n">
        <x:f>'AR_values'!I312</x:f>
        <x:v>2.342539814584149</x:v>
      </x:c>
      <x:c r="H9664" s="33" t="n">
        <x:f>ABS(D9664-G9664)</x:f>
        <x:v>0.06688056523948438</x:v>
      </x:c>
      <x:c r="I9664" s="14" t="n">
        <x:f>IFERROR(H9664/AVERAGE(D9664,G9664),"")</x:f>
        <x:v>0.028148621833234622</x:v>
      </x:c>
      <x:c r="J9664" s="14" t="n">
        <x:f>'Method'!$B$2</x:f>
        <x:v>0.05</x:v>
      </x:c>
      <x:c r="K9664" s="13" t="str">
        <x:f>IF(I9664&lt;=J9664,"是","否")</x:f>
        <x:v>是</x:v>
      </x:c>
      <x:c r="L9664" s="36" t="n">
        <x:v>0.8989314784006789</x:v>
      </x:c>
      <x:c r="M9664" s="36" t="n">
        <x:f>1-L9664</x:f>
        <x:v>0.10106852159932112</x:v>
      </x:c>
      <x:c r="N9664" s="13" t="str">
        <x:v>是</x:v>
      </x:c>
      <x:c r="O9664" s="15"/>
      <x:c r="P9664" s="13" t="str"/>
    </x:row>
    <x:row r="9665">
      <x:c r="A9665" s="15" t="n">
        <x:v>9664</x:v>
      </x:c>
      <x:c r="B9665" s="13" t="str">
        <x:v>Riodinidae-12</x:v>
      </x:c>
      <x:c r="C9665" s="13" t="str">
        <x:v>Riodinidae</x:v>
      </x:c>
      <x:c r="D9665" s="33" t="n">
        <x:f>'AR_values'!I336</x:f>
        <x:v>2.3219799649715265</x:v>
      </x:c>
      <x:c r="E9665" s="33" t="str">
        <x:v>Satyrinae-17</x:v>
      </x:c>
      <x:c r="F9665" s="33" t="str">
        <x:v>Satyrinae</x:v>
      </x:c>
      <x:c r="G9665" s="33" t="n">
        <x:f>'AR_values'!I366</x:f>
        <x:v>2.388286699296129</x:v>
      </x:c>
      <x:c r="H9665" s="33" t="n">
        <x:f>ABS(D9665-G9665)</x:f>
        <x:v>0.06630673432460243</x:v>
      </x:c>
      <x:c r="I9665" s="14" t="n">
        <x:f>IFERROR(H9665/AVERAGE(D9665,G9665),"")</x:f>
        <x:v>0.028154131836148052</x:v>
      </x:c>
      <x:c r="J9665" s="14" t="n">
        <x:f>'Method'!$B$2</x:f>
        <x:v>0.05</x:v>
      </x:c>
      <x:c r="K9665" s="13" t="str">
        <x:f>IF(I9665&lt;=J9665,"是","否")</x:f>
        <x:v>是</x:v>
      </x:c>
      <x:c r="L9665" s="36" t="n">
        <x:v>0.6674480357160226</x:v>
      </x:c>
      <x:c r="M9665" s="36" t="n">
        <x:f>1-L9665</x:f>
        <x:v>0.3325519642839774</x:v>
      </x:c>
      <x:c r="N9665" s="13" t="str">
        <x:v>是</x:v>
      </x:c>
      <x:c r="O9665" s="15"/>
      <x:c r="P9665" s="13" t="str"/>
    </x:row>
    <x:row r="9666">
      <x:c r="A9666" s="15" t="n">
        <x:v>9665</x:v>
      </x:c>
      <x:c r="B9666" s="13" t="str">
        <x:v>Heliconiinae-1</x:v>
      </x:c>
      <x:c r="C9666" s="13" t="str">
        <x:v>Heliconiinae</x:v>
      </x:c>
      <x:c r="D9666" s="33" t="n">
        <x:f>'AR_values'!I52</x:f>
        <x:v>3.1198123300411793</x:v>
      </x:c>
      <x:c r="E9666" s="33" t="str">
        <x:v>Papilionidae_Trogonoptera_trojana</x:v>
      </x:c>
      <x:c r="F9666" s="33" t="str">
        <x:v>Papilionidae</x:v>
      </x:c>
      <x:c r="G9666" s="33" t="n">
        <x:f>'AR_values'!I266</x:f>
        <x:v>3.2089030082191807</x:v>
      </x:c>
      <x:c r="H9666" s="33" t="n">
        <x:f>ABS(D9666-G9666)</x:f>
        <x:v>0.08909067817800143</x:v>
      </x:c>
      <x:c r="I9666" s="14" t="n">
        <x:f>IFERROR(H9666/AVERAGE(D9666,G9666),"")</x:f>
        <x:v>0.028154427373088552</x:v>
      </x:c>
      <x:c r="J9666" s="14" t="n">
        <x:f>'Method'!$B$2</x:f>
        <x:v>0.05</x:v>
      </x:c>
      <x:c r="K9666" s="13" t="str">
        <x:f>IF(I9666&lt;=J9666,"是","否")</x:f>
        <x:v>是</x:v>
      </x:c>
      <x:c r="L9666" s="36" t="n">
        <x:v>0.8449503979697773</x:v>
      </x:c>
      <x:c r="M9666" s="36" t="n">
        <x:f>1-L9666</x:f>
        <x:v>0.15504960203022267</x:v>
      </x:c>
      <x:c r="N9666" s="13" t="str">
        <x:v>是</x:v>
      </x:c>
      <x:c r="O9666" s="15"/>
      <x:c r="P9666" s="13" t="str"/>
    </x:row>
    <x:row r="9667">
      <x:c r="A9667" s="15" t="n">
        <x:v>9666</x:v>
      </x:c>
      <x:c r="B9667" s="13" t="str">
        <x:v>Hesperiidae-26</x:v>
      </x:c>
      <x:c r="C9667" s="13" t="str">
        <x:v>Hesperiidae</x:v>
      </x:c>
      <x:c r="D9667" s="33" t="n">
        <x:f>'AR_values'!I93</x:f>
        <x:v>2.62715353874939</x:v>
      </x:c>
      <x:c r="E9667" s="33" t="str">
        <x:v>Nymphalinae-1</x:v>
      </x:c>
      <x:c r="F9667" s="33" t="str">
        <x:v>Nymphalinae</x:v>
      </x:c>
      <x:c r="G9667" s="33" t="n">
        <x:f>'AR_values'!I189</x:f>
        <x:v>2.5541998356945363</x:v>
      </x:c>
      <x:c r="H9667" s="33" t="n">
        <x:f>ABS(D9667-G9667)</x:f>
        <x:v>0.07295370305485349</x:v>
      </x:c>
      <x:c r="I9667" s="14" t="n">
        <x:f>IFERROR(H9667/AVERAGE(D9667,G9667),"")</x:f>
        <x:v>0.02816009555136086</x:v>
      </x:c>
      <x:c r="J9667" s="14" t="n">
        <x:f>'Method'!$B$2</x:f>
        <x:v>0.05</x:v>
      </x:c>
      <x:c r="K9667" s="13" t="str">
        <x:f>IF(I9667&lt;=J9667,"是","否")</x:f>
        <x:v>是</x:v>
      </x:c>
      <x:c r="L9667" s="36" t="n">
        <x:v>0.8379383384325724</x:v>
      </x:c>
      <x:c r="M9667" s="36" t="n">
        <x:f>1-L9667</x:f>
        <x:v>0.16206166156742763</x:v>
      </x:c>
      <x:c r="N9667" s="13" t="str">
        <x:v>是</x:v>
      </x:c>
      <x:c r="O9667" s="15"/>
      <x:c r="P9667" s="13" t="str"/>
    </x:row>
    <x:row r="9668">
      <x:c r="A9668" s="15" t="n">
        <x:v>9667</x:v>
      </x:c>
      <x:c r="B9668" s="13" t="str">
        <x:v>Hesperiidae_Herimosa_albovenata</x:v>
      </x:c>
      <x:c r="C9668" s="13" t="str">
        <x:v>Hesperiidae</x:v>
      </x:c>
      <x:c r="D9668" s="33" t="n">
        <x:f>'AR_values'!I116</x:f>
        <x:v>2.739139809980161</x:v>
      </x:c>
      <x:c r="E9668" s="33" t="str">
        <x:v>Hesperiidae_Hesperilla_chrysotricha</x:v>
      </x:c>
      <x:c r="F9668" s="33" t="str">
        <x:v>Hesperiidae</x:v>
      </x:c>
      <x:c r="G9668" s="33" t="n">
        <x:f>'AR_values'!I117</x:f>
        <x:v>2.6630704750756298</x:v>
      </x:c>
      <x:c r="H9668" s="33" t="n">
        <x:f>ABS(D9668-G9668)</x:f>
        <x:v>0.07606933490453116</x:v>
      </x:c>
      <x:c r="I9668" s="14" t="n">
        <x:f>IFERROR(H9668/AVERAGE(D9668,G9668),"")</x:f>
        <x:v>0.028162300573512593</x:v>
      </x:c>
      <x:c r="J9668" s="14" t="n">
        <x:f>'Method'!$B$2</x:f>
        <x:v>0.05</x:v>
      </x:c>
      <x:c r="K9668" s="13" t="str">
        <x:f>IF(I9668&lt;=J9668,"是","否")</x:f>
        <x:v>是</x:v>
      </x:c>
      <x:c r="L9668" s="36" t="n">
        <x:v>0.9116540154366269</x:v>
      </x:c>
      <x:c r="M9668" s="36" t="n">
        <x:f>1-L9668</x:f>
        <x:v>0.08834598456337306</x:v>
      </x:c>
      <x:c r="N9668" s="13" t="str">
        <x:v>否</x:v>
      </x:c>
      <x:c r="O9668" s="15"/>
      <x:c r="P9668" s="13" t="str"/>
    </x:row>
    <x:row r="9669">
      <x:c r="A9669" s="15" t="n">
        <x:v>9668</x:v>
      </x:c>
      <x:c r="B9669" s="13" t="str">
        <x:v>Pieridae-Coliadinae-13</x:v>
      </x:c>
      <x:c r="C9669" s="13" t="str">
        <x:v>Pieridae-Coliadinae</x:v>
      </x:c>
      <x:c r="D9669" s="33" t="n">
        <x:f>'AR_values'!I304</x:f>
        <x:v>2.271179639813829</x:v>
      </x:c>
      <x:c r="E9669" s="33" t="str">
        <x:v>Riodinidae-5</x:v>
      </x:c>
      <x:c r="F9669" s="33" t="str">
        <x:v>Riodinidae</x:v>
      </x:c>
      <x:c r="G9669" s="33" t="n">
        <x:f>'AR_values'!I353</x:f>
        <x:v>2.208105392938412</x:v>
      </x:c>
      <x:c r="H9669" s="33" t="n">
        <x:f>ABS(D9669-G9669)</x:f>
        <x:v>0.0630742468754173</x:v>
      </x:c>
      <x:c r="I9669" s="14" t="n">
        <x:f>IFERROR(H9669/AVERAGE(D9669,G9669),"")</x:f>
        <x:v>0.028162640427756888</x:v>
      </x:c>
      <x:c r="J9669" s="14" t="n">
        <x:f>'Method'!$B$2</x:f>
        <x:v>0.05</x:v>
      </x:c>
      <x:c r="K9669" s="13" t="str">
        <x:f>IF(I9669&lt;=J9669,"是","否")</x:f>
        <x:v>是</x:v>
      </x:c>
      <x:c r="L9669" s="36" t="n">
        <x:v>0.7510783818443244</x:v>
      </x:c>
      <x:c r="M9669" s="36" t="n">
        <x:f>1-L9669</x:f>
        <x:v>0.2489216181556756</x:v>
      </x:c>
      <x:c r="N9669" s="13" t="str">
        <x:v>是</x:v>
      </x:c>
      <x:c r="O9669" s="15"/>
      <x:c r="P9669" s="13" t="str"/>
    </x:row>
    <x:row r="9670">
      <x:c r="A9670" s="15" t="n">
        <x:v>9669</x:v>
      </x:c>
      <x:c r="B9670" s="13" t="str">
        <x:v>Papilionidae-6</x:v>
      </x:c>
      <x:c r="C9670" s="13" t="str">
        <x:v>Papilionidae</x:v>
      </x:c>
      <x:c r="D9670" s="33" t="n">
        <x:f>'AR_values'!I257</x:f>
        <x:v>2.7588067146384154</x:v>
      </x:c>
      <x:c r="E9670" s="33" t="str">
        <x:v>Pieridae-Coliadinae-7</x:v>
      </x:c>
      <x:c r="F9670" s="33" t="str">
        <x:v>Pieridae-Coliadinae</x:v>
      </x:c>
      <x:c r="G9670" s="33" t="n">
        <x:f>'AR_values'!I319</x:f>
        <x:v>2.6821855446790392</x:v>
      </x:c>
      <x:c r="H9670" s="33" t="n">
        <x:f>ABS(D9670-G9670)</x:f>
        <x:v>0.07662116995937618</x:v>
      </x:c>
      <x:c r="I9670" s="14" t="n">
        <x:f>IFERROR(H9670/AVERAGE(D9670,G9670),"")</x:f>
        <x:v>0.028164410573518414</x:v>
      </x:c>
      <x:c r="J9670" s="14" t="n">
        <x:f>'Method'!$B$2</x:f>
        <x:v>0.05</x:v>
      </x:c>
      <x:c r="K9670" s="13" t="str">
        <x:f>IF(I9670&lt;=J9670,"是","否")</x:f>
        <x:v>是</x:v>
      </x:c>
      <x:c r="L9670" s="36" t="n">
        <x:v>0.7126648833133474</x:v>
      </x:c>
      <x:c r="M9670" s="36" t="n">
        <x:f>1-L9670</x:f>
        <x:v>0.28733511668665257</x:v>
      </x:c>
      <x:c r="N9670" s="13" t="str">
        <x:v>是</x:v>
      </x:c>
      <x:c r="O9670" s="15"/>
      <x:c r="P9670" s="13" t="str"/>
    </x:row>
    <x:row r="9671">
      <x:c r="A9671" s="15" t="n">
        <x:v>9670</x:v>
      </x:c>
      <x:c r="B9671" s="13" t="str">
        <x:v>Lycaenidae_Acrodipsis_brisbanensis</x:v>
      </x:c>
      <x:c r="C9671" s="13" t="str">
        <x:v>Lycaenidae</x:v>
      </x:c>
      <x:c r="D9671" s="33" t="n">
        <x:f>'AR_values'!I163</x:f>
        <x:v>2.4786079471256066</x:v>
      </x:c>
      <x:c r="E9671" s="33" t="str">
        <x:v>Pieridae-27</x:v>
      </x:c>
      <x:c r="F9671" s="33" t="str">
        <x:v>Pieridae</x:v>
      </x:c>
      <x:c r="G9671" s="33" t="n">
        <x:f>'AR_values'!I292</x:f>
        <x:v>2.4097641192868773</x:v>
      </x:c>
      <x:c r="H9671" s="33" t="n">
        <x:f>ABS(D9671-G9671)</x:f>
        <x:v>0.06884382783872933</x:v>
      </x:c>
      <x:c r="I9671" s="14" t="n">
        <x:f>IFERROR(H9671/AVERAGE(D9671,G9671),"")</x:f>
        <x:v>0.028166361685825182</x:v>
      </x:c>
      <x:c r="J9671" s="14" t="n">
        <x:f>'Method'!$B$2</x:f>
        <x:v>0.05</x:v>
      </x:c>
      <x:c r="K9671" s="13" t="str">
        <x:f>IF(I9671&lt;=J9671,"是","否")</x:f>
        <x:v>是</x:v>
      </x:c>
      <x:c r="L9671" s="36" t="n">
        <x:v>0.8261128841672832</x:v>
      </x:c>
      <x:c r="M9671" s="36" t="n">
        <x:f>1-L9671</x:f>
        <x:v>0.17388711583271677</x:v>
      </x:c>
      <x:c r="N9671" s="13" t="str">
        <x:v>是</x:v>
      </x:c>
      <x:c r="O9671" s="15"/>
      <x:c r="P9671" s="13" t="str"/>
    </x:row>
    <x:row r="9672">
      <x:c r="A9672" s="15" t="n">
        <x:v>9671</x:v>
      </x:c>
      <x:c r="B9672" s="13" t="str">
        <x:v>Heliconiinae-2</x:v>
      </x:c>
      <x:c r="C9672" s="13" t="str">
        <x:v>Heliconiinae</x:v>
      </x:c>
      <x:c r="D9672" s="33" t="n">
        <x:f>'AR_values'!I63</x:f>
        <x:v>2.7018446860659315</x:v>
      </x:c>
      <x:c r="E9672" s="33" t="str">
        <x:v>Hesperiidae-1</x:v>
      </x:c>
      <x:c r="F9672" s="33" t="str">
        <x:v>Hesperiidae</x:v>
      </x:c>
      <x:c r="G9672" s="33" t="n">
        <x:f>'AR_values'!I75</x:f>
        <x:v>2.626775993873075</x:v>
      </x:c>
      <x:c r="H9672" s="33" t="n">
        <x:f>ABS(D9672-G9672)</x:f>
        <x:v>0.07506869219285672</x:v>
      </x:c>
      <x:c r="I9672" s="14" t="n">
        <x:f>IFERROR(H9672/AVERAGE(D9672,G9672),"")</x:f>
        <x:v>0.028175656216428598</x:v>
      </x:c>
      <x:c r="J9672" s="14" t="n">
        <x:f>'Method'!$B$2</x:f>
        <x:v>0.05</x:v>
      </x:c>
      <x:c r="K9672" s="13" t="str">
        <x:f>IF(I9672&lt;=J9672,"是","否")</x:f>
        <x:v>是</x:v>
      </x:c>
      <x:c r="L9672" s="36" t="n">
        <x:v>0.7900321884616746</x:v>
      </x:c>
      <x:c r="M9672" s="36" t="n">
        <x:f>1-L9672</x:f>
        <x:v>0.20996781153832544</x:v>
      </x:c>
      <x:c r="N9672" s="13" t="str">
        <x:v>是</x:v>
      </x:c>
      <x:c r="O9672" s="15"/>
      <x:c r="P9672" s="13" t="str"/>
    </x:row>
    <x:row r="9673">
      <x:c r="A9673" s="15" t="n">
        <x:v>9672</x:v>
      </x:c>
      <x:c r="B9673" s="13" t="str">
        <x:v>Hesperiidae_Ocybadistes_walkeri</x:v>
      </x:c>
      <x:c r="C9673" s="13" t="str">
        <x:v>Hesperiidae</x:v>
      </x:c>
      <x:c r="D9673" s="33" t="n">
        <x:f>'AR_values'!I122</x:f>
        <x:v>2.7588504071275164</x:v>
      </x:c>
      <x:c r="E9673" s="33" t="str">
        <x:v>Pieridae-Coliadinae-7</x:v>
      </x:c>
      <x:c r="F9673" s="33" t="str">
        <x:v>Pieridae-Coliadinae</x:v>
      </x:c>
      <x:c r="G9673" s="33" t="n">
        <x:f>'AR_values'!I319</x:f>
        <x:v>2.6821855446790392</x:v>
      </x:c>
      <x:c r="H9673" s="33" t="n">
        <x:f>ABS(D9673-G9673)</x:f>
        <x:v>0.07666486244847714</x:v>
      </x:c>
      <x:c r="I9673" s="14" t="n">
        <x:f>IFERROR(H9673/AVERAGE(D9673,G9673),"")</x:f>
        <x:v>0.028180244764978095</x:v>
      </x:c>
      <x:c r="J9673" s="14" t="n">
        <x:f>'Method'!$B$2</x:f>
        <x:v>0.05</x:v>
      </x:c>
      <x:c r="K9673" s="13" t="str">
        <x:f>IF(I9673&lt;=J9673,"是","否")</x:f>
        <x:v>是</x:v>
      </x:c>
      <x:c r="L9673" s="36" t="n">
        <x:v>0.6558453848123532</x:v>
      </x:c>
      <x:c r="M9673" s="36" t="n">
        <x:f>1-L9673</x:f>
        <x:v>0.3441546151876468</x:v>
      </x:c>
      <x:c r="N9673" s="13" t="str">
        <x:v>是</x:v>
      </x:c>
      <x:c r="O9673" s="15"/>
      <x:c r="P9673" s="13" t="str"/>
    </x:row>
    <x:row r="9674">
      <x:c r="A9674" s="15" t="n">
        <x:v>9673</x:v>
      </x:c>
      <x:c r="B9674" s="13" t="str">
        <x:v>Danainae-2</x:v>
      </x:c>
      <x:c r="C9674" s="13" t="str">
        <x:v>Danainae</x:v>
      </x:c>
      <x:c r="D9674" s="33" t="n">
        <x:f>'AR_values'!I40</x:f>
        <x:v>2.7817420272828395</x:v>
      </x:c>
      <x:c r="E9674" s="33" t="str">
        <x:v>Hesperiidae-18</x:v>
      </x:c>
      <x:c r="F9674" s="33" t="str">
        <x:v>Hesperiidae</x:v>
      </x:c>
      <x:c r="G9674" s="33" t="n">
        <x:f>'AR_values'!I84</x:f>
        <x:v>2.861276114601334</x:v>
      </x:c>
      <x:c r="H9674" s="33" t="n">
        <x:f>ABS(D9674-G9674)</x:f>
        <x:v>0.07953408731849443</x:v>
      </x:c>
      <x:c r="I9674" s="14" t="n">
        <x:f>IFERROR(H9674/AVERAGE(D9674,G9674),"")</x:f>
        <x:v>0.02818849251189486</x:v>
      </x:c>
      <x:c r="J9674" s="14" t="n">
        <x:f>'Method'!$B$2</x:f>
        <x:v>0.05</x:v>
      </x:c>
      <x:c r="K9674" s="13" t="str">
        <x:f>IF(I9674&lt;=J9674,"是","否")</x:f>
        <x:v>是</x:v>
      </x:c>
      <x:c r="L9674" s="36" t="n">
        <x:v>0.8230035605289929</x:v>
      </x:c>
      <x:c r="M9674" s="36" t="n">
        <x:f>1-L9674</x:f>
        <x:v>0.17699643947100707</x:v>
      </x:c>
      <x:c r="N9674" s="13" t="str">
        <x:v>是</x:v>
      </x:c>
      <x:c r="O9674" s="15"/>
      <x:c r="P9674" s="13" t="str"/>
    </x:row>
    <x:row r="9675">
      <x:c r="A9675" s="15" t="n">
        <x:v>9674</x:v>
      </x:c>
      <x:c r="B9675" s="13" t="str">
        <x:v>Heliconiinae-13</x:v>
      </x:c>
      <x:c r="C9675" s="13" t="str">
        <x:v>Heliconiinae</x:v>
      </x:c>
      <x:c r="D9675" s="33" t="n">
        <x:f>'AR_values'!I56</x:f>
        <x:v>2.845230404265028</x:v>
      </x:c>
      <x:c r="E9675" s="33" t="str">
        <x:v>Nymphalinae-30</x:v>
      </x:c>
      <x:c r="F9675" s="33" t="str">
        <x:v>Nymphalinae</x:v>
      </x:c>
      <x:c r="G9675" s="33" t="n">
        <x:f>'AR_values'!I212</x:f>
        <x:v>2.926580929690944</x:v>
      </x:c>
      <x:c r="H9675" s="33" t="n">
        <x:f>ABS(D9675-G9675)</x:f>
        <x:v>0.08135052542591614</x:v>
      </x:c>
      <x:c r="I9675" s="14" t="n">
        <x:f>IFERROR(H9675/AVERAGE(D9675,G9675),"")</x:f>
        <x:v>0.028188906642642765</x:v>
      </x:c>
      <x:c r="J9675" s="14" t="n">
        <x:f>'Method'!$B$2</x:f>
        <x:v>0.05</x:v>
      </x:c>
      <x:c r="K9675" s="13" t="str">
        <x:f>IF(I9675&lt;=J9675,"是","否")</x:f>
        <x:v>是</x:v>
      </x:c>
      <x:c r="L9675" s="36" t="n">
        <x:v>0.774965159001647</x:v>
      </x:c>
      <x:c r="M9675" s="36" t="n">
        <x:f>1-L9675</x:f>
        <x:v>0.22503484099835303</x:v>
      </x:c>
      <x:c r="N9675" s="13" t="str">
        <x:v>是</x:v>
      </x:c>
      <x:c r="O9675" s="15"/>
      <x:c r="P9675" s="13" t="str"/>
    </x:row>
    <x:row r="9676">
      <x:c r="A9676" s="15" t="n">
        <x:v>9675</x:v>
      </x:c>
      <x:c r="B9676" s="13" t="str">
        <x:v>Heliconiinae-1</x:v>
      </x:c>
      <x:c r="C9676" s="13" t="str">
        <x:v>Heliconiinae</x:v>
      </x:c>
      <x:c r="D9676" s="33" t="n">
        <x:f>'AR_values'!I52</x:f>
        <x:v>3.1198123300411793</x:v>
      </x:c>
      <x:c r="E9676" s="33" t="str">
        <x:v>Papilionidae-31</x:v>
      </x:c>
      <x:c r="F9676" s="33" t="str">
        <x:v>Papilionidae</x:v>
      </x:c>
      <x:c r="G9676" s="33" t="n">
        <x:f>'AR_values'!I242</x:f>
        <x:v>3.2090214484040662</x:v>
      </x:c>
      <x:c r="H9676" s="33" t="n">
        <x:f>ABS(D9676-G9676)</x:f>
        <x:v>0.08920911836288692</x:v>
      </x:c>
      <x:c r="I9676" s="14" t="n">
        <x:f>IFERROR(H9676/AVERAGE(D9676,G9676),"")</x:f>
        <x:v>0.02819132923563754</x:v>
      </x:c>
      <x:c r="J9676" s="14" t="n">
        <x:f>'Method'!$B$2</x:f>
        <x:v>0.05</x:v>
      </x:c>
      <x:c r="K9676" s="13" t="str">
        <x:f>IF(I9676&lt;=J9676,"是","否")</x:f>
        <x:v>是</x:v>
      </x:c>
      <x:c r="L9676" s="36" t="n">
        <x:v>0.7964213985758627</x:v>
      </x:c>
      <x:c r="M9676" s="36" t="n">
        <x:f>1-L9676</x:f>
        <x:v>0.2035786014241373</x:v>
      </x:c>
      <x:c r="N9676" s="13" t="str">
        <x:v>是</x:v>
      </x:c>
      <x:c r="O9676" s="15"/>
      <x:c r="P9676" s="13" t="str"/>
    </x:row>
    <x:row r="9677">
      <x:c r="A9677" s="15" t="n">
        <x:v>9676</x:v>
      </x:c>
      <x:c r="B9677" s="13" t="str">
        <x:v>Heliconiinae-18</x:v>
      </x:c>
      <x:c r="C9677" s="13" t="str">
        <x:v>Heliconiinae</x:v>
      </x:c>
      <x:c r="D9677" s="33" t="n">
        <x:f>'AR_values'!I61</x:f>
        <x:v>3.0927241045158045</x:v>
      </x:c>
      <x:c r="E9677" s="33" t="str">
        <x:v>Papilionidae-8</x:v>
      </x:c>
      <x:c r="F9677" s="33" t="str">
        <x:v>Papilionidae</x:v>
      </x:c>
      <x:c r="G9677" s="33" t="n">
        <x:f>'AR_values'!I259</x:f>
        <x:v>3.006744460718734</x:v>
      </x:c>
      <x:c r="H9677" s="33" t="n">
        <x:f>ABS(D9677-G9677)</x:f>
        <x:v>0.08597964379707035</x:v>
      </x:c>
      <x:c r="I9677" s="14" t="n">
        <x:f>IFERROR(H9677/AVERAGE(D9677,G9677),"")</x:f>
        <x:v>0.028192503290248284</x:v>
      </x:c>
      <x:c r="J9677" s="14" t="n">
        <x:f>'Method'!$B$2</x:f>
        <x:v>0.05</x:v>
      </x:c>
      <x:c r="K9677" s="13" t="str">
        <x:f>IF(I9677&lt;=J9677,"是","否")</x:f>
        <x:v>是</x:v>
      </x:c>
      <x:c r="L9677" s="36" t="n">
        <x:v>0.7684859154929577</x:v>
      </x:c>
      <x:c r="M9677" s="36" t="n">
        <x:f>1-L9677</x:f>
        <x:v>0.23151408450704225</x:v>
      </x:c>
      <x:c r="N9677" s="13" t="str">
        <x:v>是</x:v>
      </x:c>
      <x:c r="O9677" s="15"/>
      <x:c r="P9677" s="13" t="str"/>
    </x:row>
    <x:row r="9678">
      <x:c r="A9678" s="15" t="n">
        <x:v>9677</x:v>
      </x:c>
      <x:c r="B9678" s="13" t="str">
        <x:v>Biblidinae-7</x:v>
      </x:c>
      <x:c r="C9678" s="13" t="str">
        <x:v>Biblidinae</x:v>
      </x:c>
      <x:c r="D9678" s="33" t="n">
        <x:f>'AR_values'!I13</x:f>
        <x:v>2.4577608258924344</x:v>
      </x:c>
      <x:c r="E9678" s="33" t="str">
        <x:v>Lycaenidae_Jalmenus_lithochroa</x:v>
      </x:c>
      <x:c r="F9678" s="33" t="str">
        <x:v>Lycaenidae</x:v>
      </x:c>
      <x:c r="G9678" s="33" t="n">
        <x:f>'AR_values'!I170</x:f>
        <x:v>2.3894186386556413</x:v>
      </x:c>
      <x:c r="H9678" s="33" t="n">
        <x:f>ABS(D9678-G9678)</x:f>
        <x:v>0.06834218723679308</x:v>
      </x:c>
      <x:c r="I9678" s="14" t="n">
        <x:f>IFERROR(H9678/AVERAGE(D9678,G9678),"")</x:f>
        <x:v>0.028198744336430274</x:v>
      </x:c>
      <x:c r="J9678" s="14" t="n">
        <x:f>'Method'!$B$2</x:f>
        <x:v>0.05</x:v>
      </x:c>
      <x:c r="K9678" s="13" t="str">
        <x:f>IF(I9678&lt;=J9678,"是","否")</x:f>
        <x:v>是</x:v>
      </x:c>
      <x:c r="L9678" s="36" t="n">
        <x:v>0.8642495501436187</x:v>
      </x:c>
      <x:c r="M9678" s="36" t="n">
        <x:f>1-L9678</x:f>
        <x:v>0.1357504498563813</x:v>
      </x:c>
      <x:c r="N9678" s="13" t="str">
        <x:v>是</x:v>
      </x:c>
      <x:c r="O9678" s="15"/>
      <x:c r="P9678" s="13" t="str"/>
    </x:row>
    <x:row r="9679">
      <x:c r="A9679" s="15" t="n">
        <x:v>9678</x:v>
      </x:c>
      <x:c r="B9679" s="13" t="str">
        <x:v>Nymphalinae-20</x:v>
      </x:c>
      <x:c r="C9679" s="13" t="str">
        <x:v>Nymphalinae</x:v>
      </x:c>
      <x:c r="D9679" s="33" t="n">
        <x:f>'AR_values'!I201</x:f>
        <x:v>2.6316211778781273</x:v>
      </x:c>
      <x:c r="E9679" s="33" t="str">
        <x:v>Satyrinae-13</x:v>
      </x:c>
      <x:c r="F9679" s="33" t="str">
        <x:v>Satyrinae</x:v>
      </x:c>
      <x:c r="G9679" s="33" t="n">
        <x:f>'AR_values'!I362</x:f>
        <x:v>2.5584248457056336</x:v>
      </x:c>
      <x:c r="H9679" s="33" t="n">
        <x:f>ABS(D9679-G9679)</x:f>
        <x:v>0.07319633217249377</x:v>
      </x:c>
      <x:c r="I9679" s="14" t="n">
        <x:f>IFERROR(H9679/AVERAGE(D9679,G9679),"")</x:f>
        <x:v>0.028206428937195133</x:v>
      </x:c>
      <x:c r="J9679" s="14" t="n">
        <x:f>'Method'!$B$2</x:f>
        <x:v>0.05</x:v>
      </x:c>
      <x:c r="K9679" s="13" t="str">
        <x:f>IF(I9679&lt;=J9679,"是","否")</x:f>
        <x:v>是</x:v>
      </x:c>
      <x:c r="L9679" s="36" t="n">
        <x:v>0.7319835354321949</x:v>
      </x:c>
      <x:c r="M9679" s="36" t="n">
        <x:f>1-L9679</x:f>
        <x:v>0.26801646456780515</x:v>
      </x:c>
      <x:c r="N9679" s="13" t="str">
        <x:v>是</x:v>
      </x:c>
      <x:c r="O9679" s="15"/>
      <x:c r="P9679" s="13" t="str"/>
    </x:row>
    <x:row r="9680">
      <x:c r="A9680" s="15" t="n">
        <x:v>9679</x:v>
      </x:c>
      <x:c r="B9680" s="13" t="str">
        <x:v>Pieridae-2</x:v>
      </x:c>
      <x:c r="C9680" s="13" t="str">
        <x:v>Pieridae</x:v>
      </x:c>
      <x:c r="D9680" s="33" t="n">
        <x:f>'AR_values'!I284</x:f>
        <x:v>2.655534957236157</x:v>
      </x:c>
      <x:c r="E9680" s="33" t="str">
        <x:v>Satyrinae-6</x:v>
      </x:c>
      <x:c r="F9680" s="33" t="str">
        <x:v>Satyrinae</x:v>
      </x:c>
      <x:c r="G9680" s="33" t="n">
        <x:f>'AR_values'!I381</x:f>
        <x:v>2.5816660504701483</x:v>
      </x:c>
      <x:c r="H9680" s="33" t="n">
        <x:f>ABS(D9680-G9680)</x:f>
        <x:v>0.07386890676600855</x:v>
      </x:c>
      <x:c r="I9680" s="14" t="n">
        <x:f>IFERROR(H9680/AVERAGE(D9680,G9680),"")</x:f>
        <x:v>0.028209307474474924</x:v>
      </x:c>
      <x:c r="J9680" s="14" t="n">
        <x:f>'Method'!$B$2</x:f>
        <x:v>0.05</x:v>
      </x:c>
      <x:c r="K9680" s="13" t="str">
        <x:f>IF(I9680&lt;=J9680,"是","否")</x:f>
        <x:v>是</x:v>
      </x:c>
      <x:c r="L9680" s="36" t="n">
        <x:v>0.8470317995836624</x:v>
      </x:c>
      <x:c r="M9680" s="36" t="n">
        <x:f>1-L9680</x:f>
        <x:v>0.15296820041633763</x:v>
      </x:c>
      <x:c r="N9680" s="13" t="str">
        <x:v>是</x:v>
      </x:c>
      <x:c r="O9680" s="15"/>
      <x:c r="P9680" s="13" t="str"/>
    </x:row>
    <x:row r="9681">
      <x:c r="A9681" s="15" t="n">
        <x:v>9680</x:v>
      </x:c>
      <x:c r="B9681" s="13" t="str">
        <x:v>Charaxinae-12</x:v>
      </x:c>
      <x:c r="C9681" s="13" t="str">
        <x:v>Charaxinae</x:v>
      </x:c>
      <x:c r="D9681" s="33" t="n">
        <x:f>'AR_values'!I19</x:f>
        <x:v>2.554072397947023</x:v>
      </x:c>
      <x:c r="E9681" s="33" t="str">
        <x:v>Hesperiidae-26</x:v>
      </x:c>
      <x:c r="F9681" s="33" t="str">
        <x:v>Hesperiidae</x:v>
      </x:c>
      <x:c r="G9681" s="33" t="n">
        <x:f>'AR_values'!I93</x:f>
        <x:v>2.62715353874939</x:v>
      </x:c>
      <x:c r="H9681" s="33" t="n">
        <x:f>ABS(D9681-G9681)</x:f>
        <x:v>0.07308114080236683</x:v>
      </x:c>
      <x:c r="I9681" s="14" t="n">
        <x:f>IFERROR(H9681/AVERAGE(D9681,G9681),"")</x:f>
        <x:v>0.028209980300131013</x:v>
      </x:c>
      <x:c r="J9681" s="14" t="n">
        <x:f>'Method'!$B$2</x:f>
        <x:v>0.05</x:v>
      </x:c>
      <x:c r="K9681" s="13" t="str">
        <x:f>IF(I9681&lt;=J9681,"是","否")</x:f>
        <x:v>是</x:v>
      </x:c>
      <x:c r="L9681" s="36" t="n">
        <x:v>0.745946430171101</x:v>
      </x:c>
      <x:c r="M9681" s="36" t="n">
        <x:f>1-L9681</x:f>
        <x:v>0.25405356982889904</x:v>
      </x:c>
      <x:c r="N9681" s="13" t="str">
        <x:v>是</x:v>
      </x:c>
      <x:c r="O9681" s="15"/>
      <x:c r="P9681" s="13" t="str"/>
    </x:row>
    <x:row r="9682">
      <x:c r="A9682" s="15" t="n">
        <x:v>9681</x:v>
      </x:c>
      <x:c r="B9682" s="13" t="str">
        <x:v>Lycaenidae_Ogyris_genoveva</x:v>
      </x:c>
      <x:c r="C9682" s="13" t="str">
        <x:v>Lycaenidae</x:v>
      </x:c>
      <x:c r="D9682" s="33" t="n">
        <x:f>'AR_values'!I178</x:f>
        <x:v>2.47951699545104</x:v>
      </x:c>
      <x:c r="E9682" s="33" t="str">
        <x:v>Satyrinae-4</x:v>
      </x:c>
      <x:c r="F9682" s="33" t="str">
        <x:v>Satyrinae</x:v>
      </x:c>
      <x:c r="G9682" s="33" t="n">
        <x:f>'AR_values'!I379</x:f>
        <x:v>2.410510901432053</x:v>
      </x:c>
      <x:c r="H9682" s="33" t="n">
        <x:f>ABS(D9682-G9682)</x:f>
        <x:v>0.06900609401898716</x:v>
      </x:c>
      <x:c r="I9682" s="14" t="n">
        <x:f>IFERROR(H9682/AVERAGE(D9682,G9682),"")</x:f>
        <x:v>0.028223190326980216</x:v>
      </x:c>
      <x:c r="J9682" s="14" t="n">
        <x:f>'Method'!$B$2</x:f>
        <x:v>0.05</x:v>
      </x:c>
      <x:c r="K9682" s="13" t="str">
        <x:f>IF(I9682&lt;=J9682,"是","否")</x:f>
        <x:v>是</x:v>
      </x:c>
      <x:c r="L9682" s="36" t="n">
        <x:v>0.8921500223043225</x:v>
      </x:c>
      <x:c r="M9682" s="36" t="n">
        <x:f>1-L9682</x:f>
        <x:v>0.1078499776956775</x:v>
      </x:c>
      <x:c r="N9682" s="13" t="str">
        <x:v>是</x:v>
      </x:c>
      <x:c r="O9682" s="15"/>
      <x:c r="P9682" s="13" t="str"/>
    </x:row>
    <x:row r="9683">
      <x:c r="A9683" s="15" t="n">
        <x:v>9682</x:v>
      </x:c>
      <x:c r="B9683" s="13" t="str">
        <x:v>Lycaenidae-16</x:v>
      </x:c>
      <x:c r="C9683" s="13" t="str">
        <x:v>Lycaenidae</x:v>
      </x:c>
      <x:c r="D9683" s="33" t="n">
        <x:f>'AR_values'!I148</x:f>
        <x:v>2.498859339538604</x:v>
      </x:c>
      <x:c r="E9683" s="33" t="str">
        <x:v>Riodinidae-9</x:v>
      </x:c>
      <x:c r="F9683" s="33" t="str">
        <x:v>Riodinidae</x:v>
      </x:c>
      <x:c r="G9683" s="33" t="n">
        <x:f>'AR_values'!I357</x:f>
        <x:v>2.42930522516359</x:v>
      </x:c>
      <x:c r="H9683" s="33" t="n">
        <x:f>ABS(D9683-G9683)</x:f>
        <x:v>0.06955411437501402</x:v>
      </x:c>
      <x:c r="I9683" s="14" t="n">
        <x:f>IFERROR(H9683/AVERAGE(D9683,G9683),"")</x:f>
        <x:v>0.02822718822061785</x:v>
      </x:c>
      <x:c r="J9683" s="14" t="n">
        <x:f>'Method'!$B$2</x:f>
        <x:v>0.05</x:v>
      </x:c>
      <x:c r="K9683" s="13" t="str">
        <x:f>IF(I9683&lt;=J9683,"是","否")</x:f>
        <x:v>是</x:v>
      </x:c>
      <x:c r="L9683" s="36" t="n">
        <x:v>0.8340402672545969</x:v>
      </x:c>
      <x:c r="M9683" s="36" t="n">
        <x:f>1-L9683</x:f>
        <x:v>0.1659597327454031</x:v>
      </x:c>
      <x:c r="N9683" s="13" t="str">
        <x:v>是</x:v>
      </x:c>
      <x:c r="O9683" s="15"/>
      <x:c r="P9683" s="13" t="str"/>
    </x:row>
    <x:row r="9684">
      <x:c r="A9684" s="15" t="n">
        <x:v>9683</x:v>
      </x:c>
      <x:c r="B9684" s="13" t="str">
        <x:v>Hesperiidae_Anisynta_cynone</x:v>
      </x:c>
      <x:c r="C9684" s="13" t="str">
        <x:v>Hesperiidae</x:v>
      </x:c>
      <x:c r="D9684" s="33" t="n">
        <x:f>'AR_values'!I111</x:f>
        <x:v>2.7231750866675806</x:v>
      </x:c>
      <x:c r="E9684" s="33" t="str">
        <x:v>Nymphalinae-16</x:v>
      </x:c>
      <x:c r="F9684" s="33" t="str">
        <x:v>Nymphalinae</x:v>
      </x:c>
      <x:c r="G9684" s="33" t="n">
        <x:f>'AR_values'!I196</x:f>
        <x:v>2.801149955723224</x:v>
      </x:c>
      <x:c r="H9684" s="33" t="n">
        <x:f>ABS(D9684-G9684)</x:f>
        <x:v>0.07797486905564321</x:v>
      </x:c>
      <x:c r="I9684" s="14" t="n">
        <x:f>IFERROR(H9684/AVERAGE(D9684,G9684),"")</x:f>
        <x:v>0.02822964559735516</x:v>
      </x:c>
      <x:c r="J9684" s="14" t="n">
        <x:f>'Method'!$B$2</x:f>
        <x:v>0.05</x:v>
      </x:c>
      <x:c r="K9684" s="13" t="str">
        <x:f>IF(I9684&lt;=J9684,"是","否")</x:f>
        <x:v>是</x:v>
      </x:c>
      <x:c r="L9684" s="36" t="n">
        <x:v>0.8846510072294116</x:v>
      </x:c>
      <x:c r="M9684" s="36" t="n">
        <x:f>1-L9684</x:f>
        <x:v>0.11534899277058841</x:v>
      </x:c>
      <x:c r="N9684" s="13" t="str">
        <x:v>是</x:v>
      </x:c>
      <x:c r="O9684" s="15"/>
      <x:c r="P9684" s="13" t="str"/>
    </x:row>
    <x:row r="9685">
      <x:c r="A9685" s="15" t="n">
        <x:v>9684</x:v>
      </x:c>
      <x:c r="B9685" s="13" t="str">
        <x:v>Lycaenidae_Neolucia_agricola</x:v>
      </x:c>
      <x:c r="C9685" s="13" t="str">
        <x:v>Lycaenidae</x:v>
      </x:c>
      <x:c r="D9685" s="33" t="n">
        <x:f>'AR_values'!I174</x:f>
        <x:v>2.5296664595641514</x:v>
      </x:c>
      <x:c r="E9685" s="33" t="str">
        <x:v>Riodinidae-19</x:v>
      </x:c>
      <x:c r="F9685" s="33" t="str">
        <x:v>Riodinidae</x:v>
      </x:c>
      <x:c r="G9685" s="33" t="n">
        <x:f>'AR_values'!I342</x:f>
        <x:v>2.602113971974256</x:v>
      </x:c>
      <x:c r="H9685" s="33" t="n">
        <x:f>ABS(D9685-G9685)</x:f>
        <x:v>0.0724475124101045</x:v>
      </x:c>
      <x:c r="I9685" s="14" t="n">
        <x:f>IFERROR(H9685/AVERAGE(D9685,G9685),"")</x:f>
        <x:v>0.02823484495356172</x:v>
      </x:c>
      <x:c r="J9685" s="14" t="n">
        <x:f>'Method'!$B$2</x:f>
        <x:v>0.05</x:v>
      </x:c>
      <x:c r="K9685" s="13" t="str">
        <x:f>IF(I9685&lt;=J9685,"是","否")</x:f>
        <x:v>是</x:v>
      </x:c>
      <x:c r="L9685" s="36" t="n">
        <x:v>0.8741439984782196</x:v>
      </x:c>
      <x:c r="M9685" s="36" t="n">
        <x:f>1-L9685</x:f>
        <x:v>0.12585600152178045</x:v>
      </x:c>
      <x:c r="N9685" s="13" t="str">
        <x:v>是</x:v>
      </x:c>
      <x:c r="O9685" s="15"/>
      <x:c r="P9685" s="13" t="str"/>
    </x:row>
    <x:row r="9686">
      <x:c r="A9686" s="15" t="n">
        <x:v>9685</x:v>
      </x:c>
      <x:c r="B9686" s="13" t="str">
        <x:v>Hesperiidae-34</x:v>
      </x:c>
      <x:c r="C9686" s="13" t="str">
        <x:v>Hesperiidae</x:v>
      </x:c>
      <x:c r="D9686" s="33" t="n">
        <x:f>'AR_values'!I102</x:f>
        <x:v>2.501602453160766</x:v>
      </x:c>
      <x:c r="E9686" s="33" t="str">
        <x:v>Lycaenidae_Ogyris_barnardi</x:v>
      </x:c>
      <x:c r="F9686" s="33" t="str">
        <x:v>Lycaenidae</x:v>
      </x:c>
      <x:c r="G9686" s="33" t="n">
        <x:f>'AR_values'!I177</x:f>
        <x:v>2.431952209627365</x:v>
      </x:c>
      <x:c r="H9686" s="33" t="n">
        <x:f>ABS(D9686-G9686)</x:f>
        <x:v>0.06965024353340077</x:v>
      </x:c>
      <x:c r="I9686" s="14" t="n">
        <x:f>IFERROR(H9686/AVERAGE(D9686,G9686),"")</x:f>
        <x:v>0.028235318464694535</x:v>
      </x:c>
      <x:c r="J9686" s="14" t="n">
        <x:f>'Method'!$B$2</x:f>
        <x:v>0.05</x:v>
      </x:c>
      <x:c r="K9686" s="13" t="str">
        <x:f>IF(I9686&lt;=J9686,"是","否")</x:f>
        <x:v>是</x:v>
      </x:c>
      <x:c r="L9686" s="36" t="n">
        <x:v>0.9242614670816938</x:v>
      </x:c>
      <x:c r="M9686" s="36" t="n">
        <x:f>1-L9686</x:f>
        <x:v>0.07573853291830623</x:v>
      </x:c>
      <x:c r="N9686" s="13" t="str">
        <x:v>是</x:v>
      </x:c>
      <x:c r="O9686" s="15"/>
      <x:c r="P9686" s="13" t="str"/>
    </x:row>
    <x:row r="9687">
      <x:c r="A9687" s="15" t="n">
        <x:v>9686</x:v>
      </x:c>
      <x:c r="B9687" s="13" t="str">
        <x:v>Heliconiinae-21</x:v>
      </x:c>
      <x:c r="C9687" s="13" t="str">
        <x:v>Heliconiinae</x:v>
      </x:c>
      <x:c r="D9687" s="33" t="n">
        <x:f>'AR_values'!I65</x:f>
        <x:v>2.475657871833206</x:v>
      </x:c>
      <x:c r="E9687" s="33" t="str">
        <x:v>Lycaenidae-4</x:v>
      </x:c>
      <x:c r="F9687" s="33" t="str">
        <x:v>Lycaenidae</x:v>
      </x:c>
      <x:c r="G9687" s="33" t="n">
        <x:f>'AR_values'!I157</x:f>
        <x:v>2.406721252991965</x:v>
      </x:c>
      <x:c r="H9687" s="33" t="n">
        <x:f>ABS(D9687-G9687)</x:f>
        <x:v>0.06893661884124125</x:v>
      </x:c>
      <x:c r="I9687" s="14" t="n">
        <x:f>IFERROR(H9687/AVERAGE(D9687,G9687),"")</x:f>
        <x:v>0.028238945431633085</x:v>
      </x:c>
      <x:c r="J9687" s="14" t="n">
        <x:f>'Method'!$B$2</x:f>
        <x:v>0.05</x:v>
      </x:c>
      <x:c r="K9687" s="13" t="str">
        <x:f>IF(I9687&lt;=J9687,"是","否")</x:f>
        <x:v>是</x:v>
      </x:c>
      <x:c r="L9687" s="36" t="n">
        <x:v>0.8116213375377743</x:v>
      </x:c>
      <x:c r="M9687" s="36" t="n">
        <x:f>1-L9687</x:f>
        <x:v>0.18837866246222568</x:v>
      </x:c>
      <x:c r="N9687" s="13" t="str">
        <x:v>是</x:v>
      </x:c>
      <x:c r="O9687" s="15"/>
      <x:c r="P9687" s="13" t="str"/>
    </x:row>
    <x:row r="9688">
      <x:c r="A9688" s="15" t="n">
        <x:v>9687</x:v>
      </x:c>
      <x:c r="B9688" s="13" t="str">
        <x:v>Charaxinae-2</x:v>
      </x:c>
      <x:c r="C9688" s="13" t="str">
        <x:v>Charaxinae</x:v>
      </x:c>
      <x:c r="D9688" s="33" t="n">
        <x:f>'AR_values'!I23</x:f>
        <x:v>2.5149952754018976</x:v>
      </x:c>
      <x:c r="E9688" s="33" t="str">
        <x:v>Pieridae-Coliadinae-14</x:v>
      </x:c>
      <x:c r="F9688" s="33" t="str">
        <x:v>Pieridae-Coliadinae</x:v>
      </x:c>
      <x:c r="G9688" s="33" t="n">
        <x:f>'AR_values'!I305</x:f>
        <x:v>2.587036999278014</x:v>
      </x:c>
      <x:c r="H9688" s="33" t="n">
        <x:f>ABS(D9688-G9688)</x:f>
        <x:v>0.0720417238761164</x:v>
      </x:c>
      <x:c r="I9688" s="14" t="n">
        <x:f>IFERROR(H9688/AVERAGE(D9688,G9688),"")</x:f>
        <x:v>0.02824040303846808</x:v>
      </x:c>
      <x:c r="J9688" s="14" t="n">
        <x:f>'Method'!$B$2</x:f>
        <x:v>0.05</x:v>
      </x:c>
      <x:c r="K9688" s="13" t="str">
        <x:f>IF(I9688&lt;=J9688,"是","否")</x:f>
        <x:v>是</x:v>
      </x:c>
      <x:c r="L9688" s="36" t="n">
        <x:v>0.7331757082183984</x:v>
      </x:c>
      <x:c r="M9688" s="36" t="n">
        <x:f>1-L9688</x:f>
        <x:v>0.2668242917816016</x:v>
      </x:c>
      <x:c r="N9688" s="13" t="str">
        <x:v>是</x:v>
      </x:c>
      <x:c r="O9688" s="15"/>
      <x:c r="P9688" s="13" t="str"/>
    </x:row>
    <x:row r="9689">
      <x:c r="A9689" s="15" t="n">
        <x:v>9688</x:v>
      </x:c>
      <x:c r="B9689" s="13" t="str">
        <x:v>Hesperiidae_Taractrocera_papyria</x:v>
      </x:c>
      <x:c r="C9689" s="13" t="str">
        <x:v>Hesperiidae</x:v>
      </x:c>
      <x:c r="D9689" s="33" t="n">
        <x:f>'AR_values'!I124</x:f>
        <x:v>2.4454271732718333</x:v>
      </x:c>
      <x:c r="E9689" s="33" t="str">
        <x:v>Lycaenidae_Theclinesthes_miskini</x:v>
      </x:c>
      <x:c r="F9689" s="33" t="str">
        <x:v>Lycaenidae</x:v>
      </x:c>
      <x:c r="G9689" s="33" t="n">
        <x:f>'AR_values'!I185</x:f>
        <x:v>2.5154764900306708</x:v>
      </x:c>
      <x:c r="H9689" s="33" t="n">
        <x:f>ABS(D9689-G9689)</x:f>
        <x:v>0.07004931675883741</x:v>
      </x:c>
      <x:c r="I9689" s="14" t="n">
        <x:f>IFERROR(H9689/AVERAGE(D9689,G9689),"")</x:f>
        <x:v>0.028240547091053624</x:v>
      </x:c>
      <x:c r="J9689" s="14" t="n">
        <x:f>'Method'!$B$2</x:f>
        <x:v>0.05</x:v>
      </x:c>
      <x:c r="K9689" s="13" t="str">
        <x:f>IF(I9689&lt;=J9689,"是","否")</x:f>
        <x:v>是</x:v>
      </x:c>
      <x:c r="L9689" s="36" t="n">
        <x:v>0.7921826965305226</x:v>
      </x:c>
      <x:c r="M9689" s="36" t="n">
        <x:f>1-L9689</x:f>
        <x:v>0.20781730346947735</x:v>
      </x:c>
      <x:c r="N9689" s="13" t="str">
        <x:v>是</x:v>
      </x:c>
      <x:c r="O9689" s="15"/>
      <x:c r="P9689" s="13" t="str"/>
    </x:row>
    <x:row r="9690">
      <x:c r="A9690" s="15" t="n">
        <x:v>9689</x:v>
      </x:c>
      <x:c r="B9690" s="13" t="str">
        <x:v>Danainae-18</x:v>
      </x:c>
      <x:c r="C9690" s="13" t="str">
        <x:v>Danainae</x:v>
      </x:c>
      <x:c r="D9690" s="33" t="n">
        <x:f>'AR_values'!I39</x:f>
        <x:v>2.963387542446161</x:v>
      </x:c>
      <x:c r="E9690" s="33" t="str">
        <x:v>Hesperiidae-25</x:v>
      </x:c>
      <x:c r="F9690" s="33" t="str">
        <x:v>Hesperiidae</x:v>
      </x:c>
      <x:c r="G9690" s="33" t="n">
        <x:f>'AR_values'!I92</x:f>
        <x:v>2.880862791094341</x:v>
      </x:c>
      <x:c r="H9690" s="33" t="n">
        <x:f>ABS(D9690-G9690)</x:f>
        <x:v>0.08252475135181969</x:v>
      </x:c>
      <x:c r="I9690" s="14" t="n">
        <x:f>IFERROR(H9690/AVERAGE(D9690,G9690),"")</x:f>
        <x:v>0.028241347184669762</x:v>
      </x:c>
      <x:c r="J9690" s="14" t="n">
        <x:f>'Method'!$B$2</x:f>
        <x:v>0.05</x:v>
      </x:c>
      <x:c r="K9690" s="13" t="str">
        <x:f>IF(I9690&lt;=J9690,"是","否")</x:f>
        <x:v>是</x:v>
      </x:c>
      <x:c r="L9690" s="36" t="n">
        <x:v>0.8152477663636006</x:v>
      </x:c>
      <x:c r="M9690" s="36" t="n">
        <x:f>1-L9690</x:f>
        <x:v>0.18475223363639937</x:v>
      </x:c>
      <x:c r="N9690" s="13" t="str">
        <x:v>是</x:v>
      </x:c>
      <x:c r="O9690" s="15"/>
      <x:c r="P9690" s="13" t="str"/>
    </x:row>
    <x:row r="9691">
      <x:c r="A9691" s="15" t="n">
        <x:v>9690</x:v>
      </x:c>
      <x:c r="B9691" s="13" t="str">
        <x:v>Hesperiidae_Trapezites_eliena</x:v>
      </x:c>
      <x:c r="C9691" s="13" t="str">
        <x:v>Hesperiidae</x:v>
      </x:c>
      <x:c r="D9691" s="33" t="n">
        <x:f>'AR_values'!I125</x:f>
        <x:v>2.35532724735423</x:v>
      </x:c>
      <x:c r="E9691" s="33" t="str">
        <x:v>Pieridae-Coliadinae-22</x:v>
      </x:c>
      <x:c r="F9691" s="33" t="str">
        <x:v>Pieridae-Coliadinae</x:v>
      </x:c>
      <x:c r="G9691" s="33" t="n">
        <x:f>'AR_values'!I314</x:f>
        <x:v>2.2897272049624258</x:v>
      </x:c>
      <x:c r="H9691" s="33" t="n">
        <x:f>ABS(D9691-G9691)</x:f>
        <x:v>0.06560004239180417</x:v>
      </x:c>
      <x:c r="I9691" s="14" t="n">
        <x:f>IFERROR(H9691/AVERAGE(D9691,G9691),"")</x:f>
        <x:v>0.02824511232977563</x:v>
      </x:c>
      <x:c r="J9691" s="14" t="n">
        <x:f>'Method'!$B$2</x:f>
        <x:v>0.05</x:v>
      </x:c>
      <x:c r="K9691" s="13" t="str">
        <x:f>IF(I9691&lt;=J9691,"是","否")</x:f>
        <x:v>是</x:v>
      </x:c>
      <x:c r="L9691" s="36" t="n">
        <x:v>0.781936475409836</x:v>
      </x:c>
      <x:c r="M9691" s="36" t="n">
        <x:f>1-L9691</x:f>
        <x:v>0.21806352459016398</x:v>
      </x:c>
      <x:c r="N9691" s="13" t="str">
        <x:v>是</x:v>
      </x:c>
      <x:c r="O9691" s="15"/>
      <x:c r="P9691" s="13" t="str"/>
    </x:row>
    <x:row r="9692">
      <x:c r="A9692" s="15" t="n">
        <x:v>9691</x:v>
      </x:c>
      <x:c r="B9692" s="13" t="str">
        <x:v>Nymphalinae-28</x:v>
      </x:c>
      <x:c r="C9692" s="13" t="str">
        <x:v>Nymphalinae</x:v>
      </x:c>
      <x:c r="D9692" s="33" t="n">
        <x:f>'AR_values'!I209</x:f>
        <x:v>2.5716980421170317</x:v>
      </x:c>
      <x:c r="E9692" s="33" t="str">
        <x:v>Nymphalinae-4</x:v>
      </x:c>
      <x:c r="F9692" s="33" t="str">
        <x:v>Nymphalinae</x:v>
      </x:c>
      <x:c r="G9692" s="33" t="n">
        <x:f>'AR_values'!I213</x:f>
        <x:v>2.6453777429352816</x:v>
      </x:c>
      <x:c r="H9692" s="33" t="n">
        <x:f>ABS(D9692-G9692)</x:f>
        <x:v>0.07367970081824993</x:v>
      </x:c>
      <x:c r="I9692" s="14" t="n">
        <x:f>IFERROR(H9692/AVERAGE(D9692,G9692),"")</x:f>
        <x:v>0.028245593452697417</x:v>
      </x:c>
      <x:c r="J9692" s="14" t="n">
        <x:f>'Method'!$B$2</x:f>
        <x:v>0.05</x:v>
      </x:c>
      <x:c r="K9692" s="13" t="str">
        <x:f>IF(I9692&lt;=J9692,"是","否")</x:f>
        <x:v>是</x:v>
      </x:c>
      <x:c r="L9692" s="36" t="n">
        <x:v>0.9079164308388906</x:v>
      </x:c>
      <x:c r="M9692" s="36" t="n">
        <x:f>1-L9692</x:f>
        <x:v>0.09208356916110938</x:v>
      </x:c>
      <x:c r="N9692" s="13" t="str">
        <x:v>否</x:v>
      </x:c>
      <x:c r="O9692" s="15"/>
      <x:c r="P9692" s="13" t="str"/>
    </x:row>
    <x:row r="9693">
      <x:c r="A9693" s="15" t="n">
        <x:v>9692</x:v>
      </x:c>
      <x:c r="B9693" s="13" t="str">
        <x:v>Hesperiidae-1</x:v>
      </x:c>
      <x:c r="C9693" s="13" t="str">
        <x:v>Hesperiidae</x:v>
      </x:c>
      <x:c r="D9693" s="33" t="n">
        <x:f>'AR_values'!I75</x:f>
        <x:v>2.626775993873075</x:v>
      </x:c>
      <x:c r="E9693" s="33" t="str">
        <x:v>Hesperiidae-31</x:v>
      </x:c>
      <x:c r="F9693" s="33" t="str">
        <x:v>Hesperiidae</x:v>
      </x:c>
      <x:c r="G9693" s="33" t="n">
        <x:f>'AR_values'!I99</x:f>
        <x:v>2.553611851684268</x:v>
      </x:c>
      <x:c r="H9693" s="33" t="n">
        <x:f>ABS(D9693-G9693)</x:f>
        <x:v>0.07316414218880674</x:v>
      </x:c>
      <x:c r="I9693" s="14" t="n">
        <x:f>IFERROR(H9693/AVERAGE(D9693,G9693),"")</x:f>
        <x:v>0.028246588622337105</x:v>
      </x:c>
      <x:c r="J9693" s="14" t="n">
        <x:f>'Method'!$B$2</x:f>
        <x:v>0.05</x:v>
      </x:c>
      <x:c r="K9693" s="13" t="str">
        <x:f>IF(I9693&lt;=J9693,"是","否")</x:f>
        <x:v>是</x:v>
      </x:c>
      <x:c r="L9693" s="36" t="n">
        <x:v>0.8334215136444335</x:v>
      </x:c>
      <x:c r="M9693" s="36" t="n">
        <x:f>1-L9693</x:f>
        <x:v>0.1665784863555665</x:v>
      </x:c>
      <x:c r="N9693" s="13" t="str">
        <x:v>否</x:v>
      </x:c>
      <x:c r="O9693" s="15"/>
      <x:c r="P9693" s="13" t="str"/>
    </x:row>
    <x:row r="9694">
      <x:c r="A9694" s="15" t="n">
        <x:v>9693</x:v>
      </x:c>
      <x:c r="B9694" s="13" t="str">
        <x:v>Lycaenidae_Ogyris_oroetus</x:v>
      </x:c>
      <x:c r="C9694" s="13" t="str">
        <x:v>Lycaenidae</x:v>
      </x:c>
      <x:c r="D9694" s="33" t="n">
        <x:f>'AR_values'!I181</x:f>
        <x:v>2.3885084100755156</x:v>
      </x:c>
      <x:c r="E9694" s="33" t="str">
        <x:v>Riodinidae-12</x:v>
      </x:c>
      <x:c r="F9694" s="33" t="str">
        <x:v>Riodinidae</x:v>
      </x:c>
      <x:c r="G9694" s="33" t="n">
        <x:f>'AR_values'!I336</x:f>
        <x:v>2.3219799649715265</x:v>
      </x:c>
      <x:c r="H9694" s="33" t="n">
        <x:f>ABS(D9694-G9694)</x:f>
        <x:v>0.06652844510398914</x:v>
      </x:c>
      <x:c r="I9694" s="14" t="n">
        <x:f>IFERROR(H9694/AVERAGE(D9694,G9694),"")</x:f>
        <x:v>0.0282469416362055</x:v>
      </x:c>
      <x:c r="J9694" s="14" t="n">
        <x:f>'Method'!$B$2</x:f>
        <x:v>0.05</x:v>
      </x:c>
      <x:c r="K9694" s="13" t="str">
        <x:f>IF(I9694&lt;=J9694,"是","否")</x:f>
        <x:v>是</x:v>
      </x:c>
      <x:c r="L9694" s="36" t="n">
        <x:v>0.7888043364953612</x:v>
      </x:c>
      <x:c r="M9694" s="36" t="n">
        <x:f>1-L9694</x:f>
        <x:v>0.2111956635046388</x:v>
      </x:c>
      <x:c r="N9694" s="13" t="str">
        <x:v>是</x:v>
      </x:c>
      <x:c r="O9694" s="15"/>
      <x:c r="P9694" s="13" t="str"/>
    </x:row>
    <x:row r="9695">
      <x:c r="A9695" s="15" t="n">
        <x:v>9694</x:v>
      </x:c>
      <x:c r="B9695" s="13" t="str">
        <x:v>Charaxinae-8</x:v>
      </x:c>
      <x:c r="C9695" s="13" t="str">
        <x:v>Charaxinae</x:v>
      </x:c>
      <x:c r="D9695" s="33" t="n">
        <x:f>'AR_values'!I29</x:f>
        <x:v>2.3353649720977887</x:v>
      </x:c>
      <x:c r="E9695" s="33" t="str">
        <x:v>Nymphalinae-11</x:v>
      </x:c>
      <x:c r="F9695" s="33" t="str">
        <x:v>Nymphalinae</x:v>
      </x:c>
      <x:c r="G9695" s="33" t="n">
        <x:f>'AR_values'!I191</x:f>
        <x:v>2.2703122194212044</x:v>
      </x:c>
      <x:c r="H9695" s="33" t="n">
        <x:f>ABS(D9695-G9695)</x:f>
        <x:v>0.06505275267658428</x:v>
      </x:c>
      <x:c r="I9695" s="14" t="n">
        <x:f>IFERROR(H9695/AVERAGE(D9695,G9695),"")</x:f>
        <x:v>0.028248941457023526</x:v>
      </x:c>
      <x:c r="J9695" s="14" t="n">
        <x:f>'Method'!$B$2</x:f>
        <x:v>0.05</x:v>
      </x:c>
      <x:c r="K9695" s="13" t="str">
        <x:f>IF(I9695&lt;=J9695,"是","否")</x:f>
        <x:v>是</x:v>
      </x:c>
      <x:c r="L9695" s="36" t="n">
        <x:v>0.7656662302346662</x:v>
      </x:c>
      <x:c r="M9695" s="36" t="n">
        <x:f>1-L9695</x:f>
        <x:v>0.23433376976533382</x:v>
      </x:c>
      <x:c r="N9695" s="13" t="str">
        <x:v>是</x:v>
      </x:c>
      <x:c r="O9695" s="15"/>
      <x:c r="P9695" s="13" t="str"/>
    </x:row>
    <x:row r="9696">
      <x:c r="A9696" s="15" t="n">
        <x:v>9695</x:v>
      </x:c>
      <x:c r="B9696" s="13" t="str">
        <x:v>Hesperiidae-13</x:v>
      </x:c>
      <x:c r="C9696" s="13" t="str">
        <x:v>Hesperiidae</x:v>
      </x:c>
      <x:c r="D9696" s="33" t="n">
        <x:f>'AR_values'!I79</x:f>
        <x:v>2.991794981073474</x:v>
      </x:c>
      <x:c r="E9696" s="33" t="str">
        <x:v>Papilionidae-33</x:v>
      </x:c>
      <x:c r="F9696" s="33" t="str">
        <x:v>Papilionidae</x:v>
      </x:c>
      <x:c r="G9696" s="33" t="n">
        <x:f>'AR_values'!I244</x:f>
        <x:v>2.9084419828943826</x:v>
      </x:c>
      <x:c r="H9696" s="33" t="n">
        <x:f>ABS(D9696-G9696)</x:f>
        <x:v>0.08335299817909148</x:v>
      </x:c>
      <x:c r="I9696" s="14" t="n">
        <x:f>IFERROR(H9696/AVERAGE(D9696,G9696),"")</x:f>
        <x:v>0.02825411883899569</x:v>
      </x:c>
      <x:c r="J9696" s="14" t="n">
        <x:f>'Method'!$B$2</x:f>
        <x:v>0.05</x:v>
      </x:c>
      <x:c r="K9696" s="13" t="str">
        <x:f>IF(I9696&lt;=J9696,"是","否")</x:f>
        <x:v>是</x:v>
      </x:c>
      <x:c r="L9696" s="36" t="n">
        <x:v>0.7760565206118745</x:v>
      </x:c>
      <x:c r="M9696" s="36" t="n">
        <x:f>1-L9696</x:f>
        <x:v>0.22394347938812553</x:v>
      </x:c>
      <x:c r="N9696" s="13" t="str">
        <x:v>是</x:v>
      </x:c>
      <x:c r="O9696" s="15"/>
      <x:c r="P9696" s="13" t="str"/>
    </x:row>
    <x:row r="9697">
      <x:c r="A9697" s="15" t="n">
        <x:v>9696</x:v>
      </x:c>
      <x:c r="B9697" s="13" t="str">
        <x:v>Charaxinae-3</x:v>
      </x:c>
      <x:c r="C9697" s="13" t="str">
        <x:v>Charaxinae</x:v>
      </x:c>
      <x:c r="D9697" s="33" t="n">
        <x:f>'AR_values'!I24</x:f>
        <x:v>2.655663704665578</x:v>
      </x:c>
      <x:c r="E9697" s="33" t="str">
        <x:v>Satyrinae-6</x:v>
      </x:c>
      <x:c r="F9697" s="33" t="str">
        <x:v>Satyrinae</x:v>
      </x:c>
      <x:c r="G9697" s="33" t="n">
        <x:f>'AR_values'!I381</x:f>
        <x:v>2.5816660504701483</x:v>
      </x:c>
      <x:c r="H9697" s="33" t="n">
        <x:f>ABS(D9697-G9697)</x:f>
        <x:v>0.0739976541954297</x:v>
      </x:c>
      <x:c r="I9697" s="14" t="n">
        <x:f>IFERROR(H9697/AVERAGE(D9697,G9697),"")</x:f>
        <x:v>0.02825777930933892</x:v>
      </x:c>
      <x:c r="J9697" s="14" t="n">
        <x:f>'Method'!$B$2</x:f>
        <x:v>0.05</x:v>
      </x:c>
      <x:c r="K9697" s="13" t="str">
        <x:f>IF(I9697&lt;=J9697,"是","否")</x:f>
        <x:v>是</x:v>
      </x:c>
      <x:c r="L9697" s="36" t="n">
        <x:v>0.7986319886270945</x:v>
      </x:c>
      <x:c r="M9697" s="36" t="n">
        <x:f>1-L9697</x:f>
        <x:v>0.2013680113729055</x:v>
      </x:c>
      <x:c r="N9697" s="13" t="str">
        <x:v>是</x:v>
      </x:c>
      <x:c r="O9697" s="15"/>
      <x:c r="P9697" s="13" t="str"/>
    </x:row>
    <x:row r="9698">
      <x:c r="A9698" s="15" t="n">
        <x:v>9697</x:v>
      </x:c>
      <x:c r="B9698" s="13" t="str">
        <x:v>Nymphalinae-28</x:v>
      </x:c>
      <x:c r="C9698" s="13" t="str">
        <x:v>Nymphalinae</x:v>
      </x:c>
      <x:c r="D9698" s="33" t="n">
        <x:f>'AR_values'!I209</x:f>
        <x:v>2.5716980421170317</x:v>
      </x:c>
      <x:c r="E9698" s="33" t="str">
        <x:v>Nymphalinae-7</x:v>
      </x:c>
      <x:c r="F9698" s="33" t="str">
        <x:v>Nymphalinae</x:v>
      </x:c>
      <x:c r="G9698" s="33" t="n">
        <x:f>'AR_values'!I216</x:f>
        <x:v>2.645417426578678</x:v>
      </x:c>
      <x:c r="H9698" s="33" t="n">
        <x:f>ABS(D9698-G9698)</x:f>
        <x:v>0.07371938446164616</x:v>
      </x:c>
      <x:c r="I9698" s="14" t="n">
        <x:f>IFERROR(H9698/AVERAGE(D9698,G9698),"")</x:f>
        <x:v>0.02826059147204429</x:v>
      </x:c>
      <x:c r="J9698" s="14" t="n">
        <x:f>'Method'!$B$2</x:f>
        <x:v>0.05</x:v>
      </x:c>
      <x:c r="K9698" s="13" t="str">
        <x:f>IF(I9698&lt;=J9698,"是","否")</x:f>
        <x:v>是</x:v>
      </x:c>
      <x:c r="L9698" s="36" t="n">
        <x:v>0.8270993311865247</x:v>
      </x:c>
      <x:c r="M9698" s="36" t="n">
        <x:f>1-L9698</x:f>
        <x:v>0.17290066881347532</x:v>
      </x:c>
      <x:c r="N9698" s="13" t="str">
        <x:v>否</x:v>
      </x:c>
      <x:c r="O9698" s="15"/>
      <x:c r="P9698" s="13" t="str"/>
    </x:row>
    <x:row r="9699">
      <x:c r="A9699" s="15" t="n">
        <x:v>9698</x:v>
      </x:c>
      <x:c r="B9699" s="13" t="str">
        <x:v>Heliconiinae-8</x:v>
      </x:c>
      <x:c r="C9699" s="13" t="str">
        <x:v>Heliconiinae</x:v>
      </x:c>
      <x:c r="D9699" s="33" t="n">
        <x:f>'AR_values'!I73</x:f>
        <x:v>3.0060250090214837</x:v>
      </x:c>
      <x:c r="E9699" s="33" t="str">
        <x:v>Satyrinae-20</x:v>
      </x:c>
      <x:c r="F9699" s="33" t="str">
        <x:v>Satyrinae</x:v>
      </x:c>
      <x:c r="G9699" s="33" t="n">
        <x:f>'AR_values'!I370</x:f>
        <x:v>2.9222428193226513</x:v>
      </x:c>
      <x:c r="H9699" s="33" t="n">
        <x:f>ABS(D9699-G9699)</x:f>
        <x:v>0.08378218969883244</x:v>
      </x:c>
      <x:c r="I9699" s="14" t="n">
        <x:f>IFERROR(H9699/AVERAGE(D9699,G9699),"")</x:f>
        <x:v>0.02826531868153947</x:v>
      </x:c>
      <x:c r="J9699" s="14" t="n">
        <x:f>'Method'!$B$2</x:f>
        <x:v>0.05</x:v>
      </x:c>
      <x:c r="K9699" s="13" t="str">
        <x:f>IF(I9699&lt;=J9699,"是","否")</x:f>
        <x:v>是</x:v>
      </x:c>
      <x:c r="L9699" s="36" t="n">
        <x:v>0.7906906512605042</x:v>
      </x:c>
      <x:c r="M9699" s="36" t="n">
        <x:f>1-L9699</x:f>
        <x:v>0.2093093487394958</x:v>
      </x:c>
      <x:c r="N9699" s="13" t="str">
        <x:v>是</x:v>
      </x:c>
      <x:c r="O9699" s="15"/>
      <x:c r="P9699" s="13" t="str"/>
    </x:row>
    <x:row r="9700">
      <x:c r="A9700" s="15" t="n">
        <x:v>9699</x:v>
      </x:c>
      <x:c r="B9700" s="13" t="str">
        <x:v>Hesperiidae-24</x:v>
      </x:c>
      <x:c r="C9700" s="13" t="str">
        <x:v>Hesperiidae</x:v>
      </x:c>
      <x:c r="D9700" s="33" t="n">
        <x:f>'AR_values'!I91</x:f>
        <x:v>2.631779132697969</x:v>
      </x:c>
      <x:c r="E9700" s="33" t="str">
        <x:v>Satyrinae-13</x:v>
      </x:c>
      <x:c r="F9700" s="33" t="str">
        <x:v>Satyrinae</x:v>
      </x:c>
      <x:c r="G9700" s="33" t="n">
        <x:f>'AR_values'!I362</x:f>
        <x:v>2.5584248457056336</x:v>
      </x:c>
      <x:c r="H9700" s="33" t="n">
        <x:f>ABS(D9700-G9700)</x:f>
        <x:v>0.07335428699233537</x:v>
      </x:c>
      <x:c r="I9700" s="14" t="n">
        <x:f>IFERROR(H9700/AVERAGE(D9700,G9700),"")</x:f>
        <x:v>0.028266437040841547</x:v>
      </x:c>
      <x:c r="J9700" s="14" t="n">
        <x:f>'Method'!$B$2</x:f>
        <x:v>0.05</x:v>
      </x:c>
      <x:c r="K9700" s="13" t="str">
        <x:f>IF(I9700&lt;=J9700,"是","否")</x:f>
        <x:v>是</x:v>
      </x:c>
      <x:c r="L9700" s="36" t="n">
        <x:v>0.6203486859224564</x:v>
      </x:c>
      <x:c r="M9700" s="36" t="n">
        <x:f>1-L9700</x:f>
        <x:v>0.3796513140775436</x:v>
      </x:c>
      <x:c r="N9700" s="13" t="str">
        <x:v>是</x:v>
      </x:c>
      <x:c r="O9700" s="15"/>
      <x:c r="P9700" s="13" t="str"/>
    </x:row>
    <x:row r="9701">
      <x:c r="A9701" s="15" t="n">
        <x:v>9700</x:v>
      </x:c>
      <x:c r="B9701" s="13" t="str">
        <x:v>Hesperiidae_Taractrocera_papyria</x:v>
      </x:c>
      <x:c r="C9701" s="13" t="str">
        <x:v>Hesperiidae</x:v>
      </x:c>
      <x:c r="D9701" s="33" t="n">
        <x:f>'AR_values'!I124</x:f>
        <x:v>2.4454271732718333</x:v>
      </x:c>
      <x:c r="E9701" s="33" t="str">
        <x:v>Lycaenidae_Candalides_cyprotus</x:v>
      </x:c>
      <x:c r="F9701" s="33" t="str">
        <x:v>Lycaenidae</x:v>
      </x:c>
      <x:c r="G9701" s="33" t="n">
        <x:f>'AR_values'!I165</x:f>
        <x:v>2.515543548597947</x:v>
      </x:c>
      <x:c r="H9701" s="33" t="n">
        <x:f>ABS(D9701-G9701)</x:f>
        <x:v>0.07011637532611381</x:v>
      </x:c>
      <x:c r="I9701" s="14" t="n">
        <x:f>IFERROR(H9701/AVERAGE(D9701,G9701),"")</x:f>
        <x:v>0.028267199811123692</x:v>
      </x:c>
      <x:c r="J9701" s="14" t="n">
        <x:f>'Method'!$B$2</x:f>
        <x:v>0.05</x:v>
      </x:c>
      <x:c r="K9701" s="13" t="str">
        <x:f>IF(I9701&lt;=J9701,"是","否")</x:f>
        <x:v>是</x:v>
      </x:c>
      <x:c r="L9701" s="36" t="n">
        <x:v>0.7873843289711439</x:v>
      </x:c>
      <x:c r="M9701" s="36" t="n">
        <x:f>1-L9701</x:f>
        <x:v>0.21261567102885615</x:v>
      </x:c>
      <x:c r="N9701" s="13" t="str">
        <x:v>是</x:v>
      </x:c>
      <x:c r="O9701" s="15"/>
      <x:c r="P9701" s="13" t="str"/>
    </x:row>
    <x:row r="9702">
      <x:c r="A9702" s="15" t="n">
        <x:v>9701</x:v>
      </x:c>
      <x:c r="B9702" s="13" t="str">
        <x:v>Biblidinae-15</x:v>
      </x:c>
      <x:c r="C9702" s="13" t="str">
        <x:v>Biblidinae</x:v>
      </x:c>
      <x:c r="D9702" s="33" t="n">
        <x:f>'AR_values'!I7</x:f>
        <x:v>2.490648862471045</x:v>
      </x:c>
      <x:c r="E9702" s="33" t="str">
        <x:v>Hesperiidae_Croitana_arenaria</x:v>
      </x:c>
      <x:c r="F9702" s="33" t="str">
        <x:v>Hesperiidae</x:v>
      </x:c>
      <x:c r="G9702" s="33" t="n">
        <x:f>'AR_values'!I114</x:f>
        <x:v>2.5620752867382506</x:v>
      </x:c>
      <x:c r="H9702" s="33" t="n">
        <x:f>ABS(D9702-G9702)</x:f>
        <x:v>0.07142642426720558</x:v>
      </x:c>
      <x:c r="I9702" s="14" t="n">
        <x:f>IFERROR(H9702/AVERAGE(D9702,G9702),"")</x:f>
        <x:v>0.02827244162077724</x:v>
      </x:c>
      <x:c r="J9702" s="14" t="n">
        <x:f>'Method'!$B$2</x:f>
        <x:v>0.05</x:v>
      </x:c>
      <x:c r="K9702" s="13" t="str">
        <x:f>IF(I9702&lt;=J9702,"是","否")</x:f>
        <x:v>是</x:v>
      </x:c>
      <x:c r="L9702" s="36" t="n">
        <x:v>0.7386320421578747</x:v>
      </x:c>
      <x:c r="M9702" s="36" t="n">
        <x:f>1-L9702</x:f>
        <x:v>0.2613679578421253</x:v>
      </x:c>
      <x:c r="N9702" s="13" t="str">
        <x:v>是</x:v>
      </x:c>
      <x:c r="O9702" s="15"/>
      <x:c r="P9702" s="13" t="str"/>
    </x:row>
    <x:row r="9703">
      <x:c r="A9703" s="15" t="n">
        <x:v>9702</x:v>
      </x:c>
      <x:c r="B9703" s="13" t="str">
        <x:v>Nymphalinae-11</x:v>
      </x:c>
      <x:c r="C9703" s="13" t="str">
        <x:v>Nymphalinae</x:v>
      </x:c>
      <x:c r="D9703" s="33" t="n">
        <x:f>'AR_values'!I191</x:f>
        <x:v>2.2703122194212044</x:v>
      </x:c>
      <x:c r="E9703" s="33" t="str">
        <x:v>Pieridae-Coliadinae-8</x:v>
      </x:c>
      <x:c r="F9703" s="33" t="str">
        <x:v>Pieridae-Coliadinae</x:v>
      </x:c>
      <x:c r="G9703" s="33" t="n">
        <x:f>'AR_values'!I320</x:f>
        <x:v>2.3354395933001033</x:v>
      </x:c>
      <x:c r="H9703" s="33" t="n">
        <x:f>ABS(D9703-G9703)</x:f>
        <x:v>0.06512737387889889</x:v>
      </x:c>
      <x:c r="I9703" s="14" t="n">
        <x:f>IFERROR(H9703/AVERAGE(D9703,G9703),"")</x:f>
        <x:v>0.02828088725884619</x:v>
      </x:c>
      <x:c r="J9703" s="14" t="n">
        <x:f>'Method'!$B$2</x:f>
        <x:v>0.05</x:v>
      </x:c>
      <x:c r="K9703" s="13" t="str">
        <x:f>IF(I9703&lt;=J9703,"是","否")</x:f>
        <x:v>是</x:v>
      </x:c>
      <x:c r="L9703" s="36" t="n">
        <x:v>0.6526075643877974</x:v>
      </x:c>
      <x:c r="M9703" s="36" t="n">
        <x:f>1-L9703</x:f>
        <x:v>0.34739243561220257</x:v>
      </x:c>
      <x:c r="N9703" s="13" t="str">
        <x:v>是</x:v>
      </x:c>
      <x:c r="O9703" s="15"/>
      <x:c r="P9703" s="13" t="str"/>
    </x:row>
    <x:row r="9704">
      <x:c r="A9704" s="15" t="n">
        <x:v>9703</x:v>
      </x:c>
      <x:c r="B9704" s="13" t="str">
        <x:v>Hesperiidae-11</x:v>
      </x:c>
      <x:c r="C9704" s="13" t="str">
        <x:v>Hesperiidae</x:v>
      </x:c>
      <x:c r="D9704" s="33" t="n">
        <x:f>'AR_values'!I77</x:f>
        <x:v>2.8504680537087768</x:v>
      </x:c>
      <x:c r="E9704" s="33" t="str">
        <x:v>Pieridae-8</x:v>
      </x:c>
      <x:c r="F9704" s="33" t="str">
        <x:v>Pieridae</x:v>
      </x:c>
      <x:c r="G9704" s="33" t="n">
        <x:f>'AR_values'!I298</x:f>
        <x:v>2.9322436562309098</x:v>
      </x:c>
      <x:c r="H9704" s="33" t="n">
        <x:f>ABS(D9704-G9704)</x:f>
        <x:v>0.081775602522133</x:v>
      </x:c>
      <x:c r="I9704" s="14" t="n">
        <x:f>IFERROR(H9704/AVERAGE(D9704,G9704),"")</x:f>
        <x:v>0.028282787254143064</x:v>
      </x:c>
      <x:c r="J9704" s="14" t="n">
        <x:f>'Method'!$B$2</x:f>
        <x:v>0.05</x:v>
      </x:c>
      <x:c r="K9704" s="13" t="str">
        <x:f>IF(I9704&lt;=J9704,"是","否")</x:f>
        <x:v>是</x:v>
      </x:c>
      <x:c r="L9704" s="36" t="n">
        <x:v>0.6886888095008207</x:v>
      </x:c>
      <x:c r="M9704" s="36" t="n">
        <x:f>1-L9704</x:f>
        <x:v>0.3113111904991793</x:v>
      </x:c>
      <x:c r="N9704" s="13" t="str">
        <x:v>是</x:v>
      </x:c>
      <x:c r="O9704" s="15"/>
      <x:c r="P9704" s="13" t="str"/>
    </x:row>
    <x:row r="9705">
      <x:c r="A9705" s="15" t="n">
        <x:v>9704</x:v>
      </x:c>
      <x:c r="B9705" s="13" t="str">
        <x:v>Hesperiidae_Anisynta_cynone</x:v>
      </x:c>
      <x:c r="C9705" s="13" t="str">
        <x:v>Hesperiidae</x:v>
      </x:c>
      <x:c r="D9705" s="33" t="n">
        <x:f>'AR_values'!I111</x:f>
        <x:v>2.7231750866675806</x:v>
      </x:c>
      <x:c r="E9705" s="33" t="str">
        <x:v>Papilionidae-3</x:v>
      </x:c>
      <x:c r="F9705" s="33" t="str">
        <x:v>Papilionidae</x:v>
      </x:c>
      <x:c r="G9705" s="33" t="n">
        <x:f>'AR_values'!I240</x:f>
        <x:v>2.647228355104499</x:v>
      </x:c>
      <x:c r="H9705" s="33" t="n">
        <x:f>ABS(D9705-G9705)</x:f>
        <x:v>0.07594673156308174</x:v>
      </x:c>
      <x:c r="I9705" s="14" t="n">
        <x:f>IFERROR(H9705/AVERAGE(D9705,G9705),"")</x:f>
        <x:v>0.028283436202335473</x:v>
      </x:c>
      <x:c r="J9705" s="14" t="n">
        <x:f>'Method'!$B$2</x:f>
        <x:v>0.05</x:v>
      </x:c>
      <x:c r="K9705" s="13" t="str">
        <x:f>IF(I9705&lt;=J9705,"是","否")</x:f>
        <x:v>是</x:v>
      </x:c>
      <x:c r="L9705" s="36" t="n">
        <x:v>0.6776194187729652</x:v>
      </x:c>
      <x:c r="M9705" s="36" t="n">
        <x:f>1-L9705</x:f>
        <x:v>0.32238058122703483</x:v>
      </x:c>
      <x:c r="N9705" s="13" t="str">
        <x:v>是</x:v>
      </x:c>
      <x:c r="O9705" s="15"/>
      <x:c r="P9705" s="13" t="str"/>
    </x:row>
    <x:row r="9706">
      <x:c r="A9706" s="15" t="n">
        <x:v>9705</x:v>
      </x:c>
      <x:c r="B9706" s="13" t="str">
        <x:v>Pieridae-17</x:v>
      </x:c>
      <x:c r="C9706" s="13" t="str">
        <x:v>Pieridae</x:v>
      </x:c>
      <x:c r="D9706" s="33" t="n">
        <x:f>'AR_values'!I281</x:f>
        <x:v>2.7416290816269444</x:v>
      </x:c>
      <x:c r="E9706" s="33" t="str">
        <x:v>Pieridae-3</x:v>
      </x:c>
      <x:c r="F9706" s="33" t="str">
        <x:v>Pieridae</x:v>
      </x:c>
      <x:c r="G9706" s="33" t="n">
        <x:f>'AR_values'!I293</x:f>
        <x:v>2.8202857168729976</x:v>
      </x:c>
      <x:c r="H9706" s="33" t="n">
        <x:f>ABS(D9706-G9706)</x:f>
        <x:v>0.07865663524605315</x:v>
      </x:c>
      <x:c r="I9706" s="14" t="n">
        <x:f>IFERROR(H9706/AVERAGE(D9706,G9706),"")</x:f>
        <x:v>0.02828401300475404</x:v>
      </x:c>
      <x:c r="J9706" s="14" t="n">
        <x:f>'Method'!$B$2</x:f>
        <x:v>0.05</x:v>
      </x:c>
      <x:c r="K9706" s="13" t="str">
        <x:f>IF(I9706&lt;=J9706,"是","否")</x:f>
        <x:v>是</x:v>
      </x:c>
      <x:c r="L9706" s="36" t="n">
        <x:v>0.856222929203879</x:v>
      </x:c>
      <x:c r="M9706" s="36" t="n">
        <x:f>1-L9706</x:f>
        <x:v>0.143777070796121</x:v>
      </x:c>
      <x:c r="N9706" s="13" t="str">
        <x:v>否</x:v>
      </x:c>
      <x:c r="O9706" s="15"/>
      <x:c r="P9706" s="13" t="str"/>
    </x:row>
    <x:row r="9707">
      <x:c r="A9707" s="15" t="n">
        <x:v>9706</x:v>
      </x:c>
      <x:c r="B9707" s="13" t="str">
        <x:v>Lycaenidae_Hypochrysops_ignita</x:v>
      </x:c>
      <x:c r="C9707" s="13" t="str">
        <x:v>Lycaenidae</x:v>
      </x:c>
      <x:c r="D9707" s="33" t="n">
        <x:f>'AR_values'!I168</x:f>
        <x:v>2.4344865968193847</x:v>
      </x:c>
      <x:c r="E9707" s="33" t="str">
        <x:v>Nymphalinae-15</x:v>
      </x:c>
      <x:c r="F9707" s="33" t="str">
        <x:v>Nymphalinae</x:v>
      </x:c>
      <x:c r="G9707" s="33" t="n">
        <x:f>'AR_values'!I195</x:f>
        <x:v>2.3665787569001857</x:v>
      </x:c>
      <x:c r="H9707" s="33" t="n">
        <x:f>ABS(D9707-G9707)</x:f>
        <x:v>0.06790783991919902</x:v>
      </x:c>
      <x:c r="I9707" s="14" t="n">
        <x:f>IFERROR(H9707/AVERAGE(D9707,G9707),"")</x:f>
        <x:v>0.02828865466977582</x:v>
      </x:c>
      <x:c r="J9707" s="14" t="n">
        <x:f>'Method'!$B$2</x:f>
        <x:v>0.05</x:v>
      </x:c>
      <x:c r="K9707" s="13" t="str">
        <x:f>IF(I9707&lt;=J9707,"是","否")</x:f>
        <x:v>是</x:v>
      </x:c>
      <x:c r="L9707" s="36" t="n">
        <x:v>0.8950040525936599</x:v>
      </x:c>
      <x:c r="M9707" s="36" t="n">
        <x:f>1-L9707</x:f>
        <x:v>0.1049959474063401</x:v>
      </x:c>
      <x:c r="N9707" s="13" t="str">
        <x:v>是</x:v>
      </x:c>
      <x:c r="O9707" s="15"/>
      <x:c r="P9707" s="13" t="str"/>
    </x:row>
    <x:row r="9708">
      <x:c r="A9708" s="15" t="n">
        <x:v>9707</x:v>
      </x:c>
      <x:c r="B9708" s="13" t="str">
        <x:v>Pieridae-27</x:v>
      </x:c>
      <x:c r="C9708" s="13" t="str">
        <x:v>Pieridae</x:v>
      </x:c>
      <x:c r="D9708" s="33" t="n">
        <x:f>'AR_values'!I292</x:f>
        <x:v>2.4097641192868773</x:v>
      </x:c>
      <x:c r="E9708" s="33" t="str">
        <x:v>Pieridae-Coliadinae-20</x:v>
      </x:c>
      <x:c r="F9708" s="33" t="str">
        <x:v>Pieridae-Coliadinae</x:v>
      </x:c>
      <x:c r="G9708" s="33" t="n">
        <x:f>'AR_values'!I312</x:f>
        <x:v>2.342539814584149</x:v>
      </x:c>
      <x:c r="H9708" s="33" t="n">
        <x:f>ABS(D9708-G9708)</x:f>
        <x:v>0.06722430470272833</x:v>
      </x:c>
      <x:c r="I9708" s="14" t="n">
        <x:f>IFERROR(H9708/AVERAGE(D9708,G9708),"")</x:f>
        <x:v>0.02829124805069875</x:v>
      </x:c>
      <x:c r="J9708" s="14" t="n">
        <x:f>'Method'!$B$2</x:f>
        <x:v>0.05</x:v>
      </x:c>
      <x:c r="K9708" s="13" t="str">
        <x:f>IF(I9708&lt;=J9708,"是","否")</x:f>
        <x:v>是</x:v>
      </x:c>
      <x:c r="L9708" s="36" t="n">
        <x:v>0.8588120740019474</x:v>
      </x:c>
      <x:c r="M9708" s="36" t="n">
        <x:f>1-L9708</x:f>
        <x:v>0.14118792599805263</x:v>
      </x:c>
      <x:c r="N9708" s="13" t="str">
        <x:v>是</x:v>
      </x:c>
      <x:c r="O9708" s="15"/>
      <x:c r="P9708" s="13" t="str"/>
    </x:row>
    <x:row r="9709">
      <x:c r="A9709" s="15" t="n">
        <x:v>9708</x:v>
      </x:c>
      <x:c r="B9709" s="13" t="str">
        <x:v>Charaxinae-10</x:v>
      </x:c>
      <x:c r="C9709" s="13" t="str">
        <x:v>Charaxinae</x:v>
      </x:c>
      <x:c r="D9709" s="33" t="n">
        <x:f>'AR_values'!I17</x:f>
        <x:v>2.4065875590223897</x:v>
      </x:c>
      <x:c r="E9709" s="33" t="str">
        <x:v>Heliconiinae-21</x:v>
      </x:c>
      <x:c r="F9709" s="33" t="str">
        <x:v>Heliconiinae</x:v>
      </x:c>
      <x:c r="G9709" s="33" t="n">
        <x:f>'AR_values'!I65</x:f>
        <x:v>2.475657871833206</x:v>
      </x:c>
      <x:c r="H9709" s="33" t="n">
        <x:f>ABS(D9709-G9709)</x:f>
        <x:v>0.06907031281081633</x:v>
      </x:c>
      <x:c r="I9709" s="14" t="n">
        <x:f>IFERROR(H9709/AVERAGE(D9709,G9709),"")</x:f>
        <x:v>0.028294486128982665</x:v>
      </x:c>
      <x:c r="J9709" s="14" t="n">
        <x:f>'Method'!$B$2</x:f>
        <x:v>0.05</x:v>
      </x:c>
      <x:c r="K9709" s="13" t="str">
        <x:f>IF(I9709&lt;=J9709,"是","否")</x:f>
        <x:v>是</x:v>
      </x:c>
      <x:c r="L9709" s="36" t="n">
        <x:v>0.7826274290146064</x:v>
      </x:c>
      <x:c r="M9709" s="36" t="n">
        <x:f>1-L9709</x:f>
        <x:v>0.21737257098539364</x:v>
      </x:c>
      <x:c r="N9709" s="13" t="str">
        <x:v>是</x:v>
      </x:c>
      <x:c r="O9709" s="15"/>
      <x:c r="P9709" s="13" t="str"/>
    </x:row>
    <x:row r="9710">
      <x:c r="A9710" s="15" t="n">
        <x:v>9709</x:v>
      </x:c>
      <x:c r="B9710" s="13" t="str">
        <x:v>Hesperiidae_Signata_flammeata</x:v>
      </x:c>
      <x:c r="C9710" s="13" t="str">
        <x:v>Hesperiidae</x:v>
      </x:c>
      <x:c r="D9710" s="33" t="n">
        <x:f>'AR_values'!I123</x:f>
        <x:v>2.6818346519856244</x:v>
      </x:c>
      <x:c r="E9710" s="33" t="str">
        <x:v>Papilionidae-6</x:v>
      </x:c>
      <x:c r="F9710" s="33" t="str">
        <x:v>Papilionidae</x:v>
      </x:c>
      <x:c r="G9710" s="33" t="n">
        <x:f>'AR_values'!I257</x:f>
        <x:v>2.7588067146384154</x:v>
      </x:c>
      <x:c r="H9710" s="33" t="n">
        <x:f>ABS(D9710-G9710)</x:f>
        <x:v>0.076972062652791</x:v>
      </x:c>
      <x:c r="I9710" s="14" t="n">
        <x:f>IFERROR(H9710/AVERAGE(D9710,G9710),"")</x:f>
        <x:v>0.028295216488622463</x:v>
      </x:c>
      <x:c r="J9710" s="14" t="n">
        <x:f>'Method'!$B$2</x:f>
        <x:v>0.05</x:v>
      </x:c>
      <x:c r="K9710" s="13" t="str">
        <x:f>IF(I9710&lt;=J9710,"是","否")</x:f>
        <x:v>是</x:v>
      </x:c>
      <x:c r="L9710" s="36" t="n">
        <x:v>0.7494790869601046</x:v>
      </x:c>
      <x:c r="M9710" s="36" t="n">
        <x:f>1-L9710</x:f>
        <x:v>0.25052091303989543</x:v>
      </x:c>
      <x:c r="N9710" s="13" t="str">
        <x:v>是</x:v>
      </x:c>
      <x:c r="O9710" s="15"/>
      <x:c r="P9710" s="13" t="str"/>
    </x:row>
    <x:row r="9711">
      <x:c r="A9711" s="15" t="n">
        <x:v>9710</x:v>
      </x:c>
      <x:c r="B9711" s="13" t="str">
        <x:v>Heliconiinae-21</x:v>
      </x:c>
      <x:c r="C9711" s="13" t="str">
        <x:v>Heliconiinae</x:v>
      </x:c>
      <x:c r="D9711" s="33" t="n">
        <x:f>'AR_values'!I65</x:f>
        <x:v>2.475657871833206</x:v>
      </x:c>
      <x:c r="E9711" s="33" t="str">
        <x:v>Lycaenidae_Candalides_hyacinthina</x:v>
      </x:c>
      <x:c r="F9711" s="33" t="str">
        <x:v>Lycaenidae</x:v>
      </x:c>
      <x:c r="G9711" s="33" t="n">
        <x:f>'AR_values'!I167</x:f>
        <x:v>2.546730965495565</x:v>
      </x:c>
      <x:c r="H9711" s="33" t="n">
        <x:f>ABS(D9711-G9711)</x:f>
        <x:v>0.07107309366235892</x:v>
      </x:c>
      <x:c r="I9711" s="14" t="n">
        <x:f>IFERROR(H9711/AVERAGE(D9711,G9711),"")</x:f>
        <x:v>0.02830250542694347</x:v>
      </x:c>
      <x:c r="J9711" s="14" t="n">
        <x:f>'Method'!$B$2</x:f>
        <x:v>0.05</x:v>
      </x:c>
      <x:c r="K9711" s="13" t="str">
        <x:f>IF(I9711&lt;=J9711,"是","否")</x:f>
        <x:v>是</x:v>
      </x:c>
      <x:c r="L9711" s="36" t="n">
        <x:v>0.8719907003777971</x:v>
      </x:c>
      <x:c r="M9711" s="36" t="n">
        <x:f>1-L9711</x:f>
        <x:v>0.12800929962220287</x:v>
      </x:c>
      <x:c r="N9711" s="13" t="str">
        <x:v>是</x:v>
      </x:c>
      <x:c r="O9711" s="15"/>
      <x:c r="P9711" s="13" t="str"/>
    </x:row>
    <x:row r="9712">
      <x:c r="A9712" s="15" t="n">
        <x:v>9711</x:v>
      </x:c>
      <x:c r="B9712" s="13" t="str">
        <x:v>Charaxinae-7</x:v>
      </x:c>
      <x:c r="C9712" s="13" t="str">
        <x:v>Charaxinae</x:v>
      </x:c>
      <x:c r="D9712" s="33" t="n">
        <x:f>'AR_values'!I28</x:f>
        <x:v>2.3144245792096236</x:v>
      </x:c>
      <x:c r="E9712" s="33" t="str">
        <x:v>Lycaenidae_Nacaduba_biocellata</x:v>
      </x:c>
      <x:c r="F9712" s="33" t="str">
        <x:v>Lycaenidae</x:v>
      </x:c>
      <x:c r="G9712" s="33" t="n">
        <x:f>'AR_values'!I173</x:f>
        <x:v>2.3808780871784516</x:v>
      </x:c>
      <x:c r="H9712" s="33" t="n">
        <x:f>ABS(D9712-G9712)</x:f>
        <x:v>0.06645350796882799</x:v>
      </x:c>
      <x:c r="I9712" s="14" t="n">
        <x:f>IFERROR(H9712/AVERAGE(D9712,G9712),"")</x:f>
        <x:v>0.0283063788175122</x:v>
      </x:c>
      <x:c r="J9712" s="14" t="n">
        <x:f>'Method'!$B$2</x:f>
        <x:v>0.05</x:v>
      </x:c>
      <x:c r="K9712" s="13" t="str">
        <x:f>IF(I9712&lt;=J9712,"是","否")</x:f>
        <x:v>是</x:v>
      </x:c>
      <x:c r="L9712" s="36" t="n">
        <x:v>0.7404391185296703</x:v>
      </x:c>
      <x:c r="M9712" s="36" t="n">
        <x:f>1-L9712</x:f>
        <x:v>0.25956088147032974</x:v>
      </x:c>
      <x:c r="N9712" s="13" t="str">
        <x:v>是</x:v>
      </x:c>
      <x:c r="O9712" s="15"/>
      <x:c r="P9712" s="13" t="str"/>
    </x:row>
    <x:row r="9713">
      <x:c r="A9713" s="15" t="n">
        <x:v>9712</x:v>
      </x:c>
      <x:c r="B9713" s="13" t="str">
        <x:v>Danainae-20</x:v>
      </x:c>
      <x:c r="C9713" s="13" t="str">
        <x:v>Danainae</x:v>
      </x:c>
      <x:c r="D9713" s="33" t="n">
        <x:f>'AR_values'!I41</x:f>
        <x:v>2.8927773496353484</x:v>
      </x:c>
      <x:c r="E9713" s="33" t="str">
        <x:v>Papilionidae-38</x:v>
      </x:c>
      <x:c r="F9713" s="33" t="str">
        <x:v>Papilionidae</x:v>
      </x:c>
      <x:c r="G9713" s="33" t="n">
        <x:f>'AR_values'!I249</x:f>
        <x:v>2.975840308372445</x:v>
      </x:c>
      <x:c r="H9713" s="33" t="n">
        <x:f>ABS(D9713-G9713)</x:f>
        <x:v>0.08306295873709679</x:v>
      </x:c>
      <x:c r="I9713" s="14" t="n">
        <x:f>IFERROR(H9713/AVERAGE(D9713,G9713),"")</x:f>
        <x:v>0.028307503939622464</x:v>
      </x:c>
      <x:c r="J9713" s="14" t="n">
        <x:f>'Method'!$B$2</x:f>
        <x:v>0.05</x:v>
      </x:c>
      <x:c r="K9713" s="13" t="str">
        <x:f>IF(I9713&lt;=J9713,"是","否")</x:f>
        <x:v>是</x:v>
      </x:c>
      <x:c r="L9713" s="36" t="n">
        <x:v>0.7587421961775633</x:v>
      </x:c>
      <x:c r="M9713" s="36" t="n">
        <x:f>1-L9713</x:f>
        <x:v>0.24125780382243667</x:v>
      </x:c>
      <x:c r="N9713" s="13" t="str">
        <x:v>是</x:v>
      </x:c>
      <x:c r="O9713" s="15"/>
      <x:c r="P9713" s="13" t="str"/>
    </x:row>
    <x:row r="9714">
      <x:c r="A9714" s="15" t="n">
        <x:v>9713</x:v>
      </x:c>
      <x:c r="B9714" s="13" t="str">
        <x:v>Lycaenidae_Acrodipsis_brisbanensis</x:v>
      </x:c>
      <x:c r="C9714" s="13" t="str">
        <x:v>Lycaenidae</x:v>
      </x:c>
      <x:c r="D9714" s="33" t="n">
        <x:f>'AR_values'!I163</x:f>
        <x:v>2.4786079471256066</x:v>
      </x:c>
      <x:c r="E9714" s="33" t="str">
        <x:v>Lycaenidae_Ogyris_abrota</x:v>
      </x:c>
      <x:c r="F9714" s="33" t="str">
        <x:v>Lycaenidae</x:v>
      </x:c>
      <x:c r="G9714" s="33" t="n">
        <x:f>'AR_values'!I175</x:f>
        <x:v>2.4094203798236333</x:v>
      </x:c>
      <x:c r="H9714" s="33" t="n">
        <x:f>ABS(D9714-G9714)</x:f>
        <x:v>0.06918756730197329</x:v>
      </x:c>
      <x:c r="I9714" s="14" t="n">
        <x:f>IFERROR(H9714/AVERAGE(D9714,G9714),"")</x:f>
        <x:v>0.028308987867570422</x:v>
      </x:c>
      <x:c r="J9714" s="14" t="n">
        <x:f>'Method'!$B$2</x:f>
        <x:v>0.05</x:v>
      </x:c>
      <x:c r="K9714" s="13" t="str">
        <x:f>IF(I9714&lt;=J9714,"是","否")</x:f>
        <x:v>是</x:v>
      </x:c>
      <x:c r="L9714" s="36" t="n">
        <x:v>0.935424656252923</x:v>
      </x:c>
      <x:c r="M9714" s="36" t="n">
        <x:f>1-L9714</x:f>
        <x:v>0.06457534374707696</x:v>
      </x:c>
      <x:c r="N9714" s="13" t="str">
        <x:v>否</x:v>
      </x:c>
      <x:c r="O9714" s="15"/>
      <x:c r="P9714" s="13" t="str"/>
    </x:row>
    <x:row r="9715">
      <x:c r="A9715" s="15" t="n">
        <x:v>9714</x:v>
      </x:c>
      <x:c r="B9715" s="13" t="str">
        <x:v>Biblidinae-7</x:v>
      </x:c>
      <x:c r="C9715" s="13" t="str">
        <x:v>Biblidinae</x:v>
      </x:c>
      <x:c r="D9715" s="33" t="n">
        <x:f>'AR_values'!I13</x:f>
        <x:v>2.4577608258924344</x:v>
      </x:c>
      <x:c r="E9715" s="33" t="str">
        <x:v>Riodinidae-22</x:v>
      </x:c>
      <x:c r="F9715" s="33" t="str">
        <x:v>Riodinidae</x:v>
      </x:c>
      <x:c r="G9715" s="33" t="n">
        <x:f>'AR_values'!I346</x:f>
        <x:v>2.528339086305197</x:v>
      </x:c>
      <x:c r="H9715" s="33" t="n">
        <x:f>ABS(D9715-G9715)</x:f>
        <x:v>0.07057826041276272</x:v>
      </x:c>
      <x:c r="I9715" s="14" t="n">
        <x:f>IFERROR(H9715/AVERAGE(D9715,G9715),"")</x:f>
        <x:v>0.028310006480257326</x:v>
      </x:c>
      <x:c r="J9715" s="14" t="n">
        <x:f>'Method'!$B$2</x:f>
        <x:v>0.05</x:v>
      </x:c>
      <x:c r="K9715" s="13" t="str">
        <x:f>IF(I9715&lt;=J9715,"是","否")</x:f>
        <x:v>是</x:v>
      </x:c>
      <x:c r="L9715" s="36" t="n">
        <x:v>0.8776629036370801</x:v>
      </x:c>
      <x:c r="M9715" s="36" t="n">
        <x:f>1-L9715</x:f>
        <x:v>0.1223370963629199</x:v>
      </x:c>
      <x:c r="N9715" s="13" t="str">
        <x:v>是</x:v>
      </x:c>
      <x:c r="O9715" s="15"/>
      <x:c r="P9715" s="13" t="str"/>
    </x:row>
    <x:row r="9716">
      <x:c r="A9716" s="15" t="n">
        <x:v>9715</x:v>
      </x:c>
      <x:c r="B9716" s="13" t="str">
        <x:v>Hesperiidae_Ocybadistes_walkeri</x:v>
      </x:c>
      <x:c r="C9716" s="13" t="str">
        <x:v>Hesperiidae</x:v>
      </x:c>
      <x:c r="D9716" s="33" t="n">
        <x:f>'AR_values'!I122</x:f>
        <x:v>2.7588504071275164</x:v>
      </x:c>
      <x:c r="E9716" s="33" t="str">
        <x:v>Hesperiidae_Signata_flammeata</x:v>
      </x:c>
      <x:c r="F9716" s="33" t="str">
        <x:v>Hesperiidae</x:v>
      </x:c>
      <x:c r="G9716" s="33" t="n">
        <x:f>'AR_values'!I123</x:f>
        <x:v>2.6818346519856244</x:v>
      </x:c>
      <x:c r="H9716" s="33" t="n">
        <x:f>ABS(D9716-G9716)</x:f>
        <x:v>0.07701575514189196</x:v>
      </x:c>
      <x:c r="I9716" s="14" t="n">
        <x:f>IFERROR(H9716/AVERAGE(D9716,G9716),"")</x:f>
        <x:v>0.028311050650833267</x:v>
      </x:c>
      <x:c r="J9716" s="14" t="n">
        <x:f>'Method'!$B$2</x:f>
        <x:v>0.05</x:v>
      </x:c>
      <x:c r="K9716" s="13" t="str">
        <x:f>IF(I9716&lt;=J9716,"是","否")</x:f>
        <x:v>是</x:v>
      </x:c>
      <x:c r="L9716" s="36" t="n">
        <x:v>0.8751732654552786</x:v>
      </x:c>
      <x:c r="M9716" s="36" t="n">
        <x:f>1-L9716</x:f>
        <x:v>0.12482673454472137</x:v>
      </x:c>
      <x:c r="N9716" s="13" t="str">
        <x:v>否</x:v>
      </x:c>
      <x:c r="O9716" s="15"/>
      <x:c r="P9716" s="13" t="str"/>
    </x:row>
    <x:row r="9717">
      <x:c r="A9717" s="15" t="n">
        <x:v>9716</x:v>
      </x:c>
      <x:c r="B9717" s="13" t="str">
        <x:v>Hesperiidae-33</x:v>
      </x:c>
      <x:c r="C9717" s="13" t="str">
        <x:v>Hesperiidae</x:v>
      </x:c>
      <x:c r="D9717" s="33" t="n">
        <x:f>'AR_values'!I101</x:f>
        <x:v>2.3794769606989794</x:v>
      </x:c>
      <x:c r="E9717" s="33" t="str">
        <x:v>Pieridae_Catopsilia_pyranthe</x:v>
      </x:c>
      <x:c r="F9717" s="33" t="str">
        <x:v>Pieridae</x:v>
      </x:c>
      <x:c r="G9717" s="33" t="n">
        <x:f>'AR_values'!I324</x:f>
        <x:v>2.31303258091561</x:v>
      </x:c>
      <x:c r="H9717" s="33" t="n">
        <x:f>ABS(D9717-G9717)</x:f>
        <x:v>0.06644437978336937</x:v>
      </x:c>
      <x:c r="I9717" s="14" t="n">
        <x:f>IFERROR(H9717/AVERAGE(D9717,G9717),"")</x:f>
        <x:v>0.028319337102725346</x:v>
      </x:c>
      <x:c r="J9717" s="14" t="n">
        <x:f>'Method'!$B$2</x:f>
        <x:v>0.05</x:v>
      </x:c>
      <x:c r="K9717" s="13" t="str">
        <x:f>IF(I9717&lt;=J9717,"是","否")</x:f>
        <x:v>是</x:v>
      </x:c>
      <x:c r="L9717" s="36" t="n">
        <x:v>0.7714805975062755</x:v>
      </x:c>
      <x:c r="M9717" s="36" t="n">
        <x:f>1-L9717</x:f>
        <x:v>0.2285194024937245</x:v>
      </x:c>
      <x:c r="N9717" s="13" t="str">
        <x:v>是</x:v>
      </x:c>
      <x:c r="O9717" s="15"/>
      <x:c r="P9717" s="13" t="str"/>
    </x:row>
    <x:row r="9718">
      <x:c r="A9718" s="15" t="n">
        <x:v>9717</x:v>
      </x:c>
      <x:c r="B9718" s="13" t="str">
        <x:v>Lycaenidae-15</x:v>
      </x:c>
      <x:c r="C9718" s="13" t="str">
        <x:v>Lycaenidae</x:v>
      </x:c>
      <x:c r="D9718" s="33" t="n">
        <x:f>'AR_values'!I147</x:f>
        <x:v>2.660305679700807</x:v>
      </x:c>
      <x:c r="E9718" s="33" t="str">
        <x:v>Papilionidae_Deoris_agetes</x:v>
      </x:c>
      <x:c r="F9718" s="33" t="str">
        <x:v>Papilionidae</x:v>
      </x:c>
      <x:c r="G9718" s="33" t="n">
        <x:f>'AR_values'!I261</x:f>
        <x:v>2.5860158681597234</x:v>
      </x:c>
      <x:c r="H9718" s="33" t="n">
        <x:f>ABS(D9718-G9718)</x:f>
        <x:v>0.0742898115410835</x:v>
      </x:c>
      <x:c r="I9718" s="14" t="n">
        <x:f>IFERROR(H9718/AVERAGE(D9718,G9718),"")</x:f>
        <x:v>0.02832072371598312</x:v>
      </x:c>
      <x:c r="J9718" s="14" t="n">
        <x:f>'Method'!$B$2</x:f>
        <x:v>0.05</x:v>
      </x:c>
      <x:c r="K9718" s="13" t="str">
        <x:f>IF(I9718&lt;=J9718,"是","否")</x:f>
        <x:v>是</x:v>
      </x:c>
      <x:c r="L9718" s="36" t="n">
        <x:v>0.7779984068528417</x:v>
      </x:c>
      <x:c r="M9718" s="36" t="n">
        <x:f>1-L9718</x:f>
        <x:v>0.22200159314715828</x:v>
      </x:c>
      <x:c r="N9718" s="13" t="str">
        <x:v>是</x:v>
      </x:c>
      <x:c r="O9718" s="15"/>
      <x:c r="P9718" s="13" t="str"/>
    </x:row>
    <x:row r="9719">
      <x:c r="A9719" s="15" t="n">
        <x:v>9718</x:v>
      </x:c>
      <x:c r="B9719" s="13" t="str">
        <x:v>Lycaenidae_Lucia_limbaria</x:v>
      </x:c>
      <x:c r="C9719" s="13" t="str">
        <x:v>Lycaenidae</x:v>
      </x:c>
      <x:c r="D9719" s="33" t="n">
        <x:f>'AR_values'!I172</x:f>
        <x:v>2.501816901535715</x:v>
      </x:c>
      <x:c r="E9719" s="33" t="str">
        <x:v>Lycaenidae_Ogyris_barnardi</x:v>
      </x:c>
      <x:c r="F9719" s="33" t="str">
        <x:v>Lycaenidae</x:v>
      </x:c>
      <x:c r="G9719" s="33" t="n">
        <x:f>'AR_values'!I177</x:f>
        <x:v>2.431952209627365</x:v>
      </x:c>
      <x:c r="H9719" s="33" t="n">
        <x:f>ABS(D9719-G9719)</x:f>
        <x:v>0.06986469190834965</x:v>
      </x:c>
      <x:c r="I9719" s="14" t="n">
        <x:f>IFERROR(H9719/AVERAGE(D9719,G9719),"")</x:f>
        <x:v>0.02832102205604828</x:v>
      </x:c>
      <x:c r="J9719" s="14" t="n">
        <x:f>'Method'!$B$2</x:f>
        <x:v>0.05</x:v>
      </x:c>
      <x:c r="K9719" s="13" t="str">
        <x:f>IF(I9719&lt;=J9719,"是","否")</x:f>
        <x:v>是</x:v>
      </x:c>
      <x:c r="L9719" s="36" t="n">
        <x:v>0.920824206074947</x:v>
      </x:c>
      <x:c r="M9719" s="36" t="n">
        <x:f>1-L9719</x:f>
        <x:v>0.07917579392505303</x:v>
      </x:c>
      <x:c r="N9719" s="13" t="str">
        <x:v>否</x:v>
      </x:c>
      <x:c r="O9719" s="15"/>
      <x:c r="P9719" s="13" t="str"/>
    </x:row>
    <x:row r="9720">
      <x:c r="A9720" s="15" t="n">
        <x:v>9719</x:v>
      </x:c>
      <x:c r="B9720" s="13" t="str">
        <x:v>Biblidinae-5</x:v>
      </x:c>
      <x:c r="C9720" s="13" t="str">
        <x:v>Biblidinae</x:v>
      </x:c>
      <x:c r="D9720" s="33" t="n">
        <x:f>'AR_values'!I11</x:f>
        <x:v>2.4750199618333006</x:v>
      </x:c>
      <x:c r="E9720" s="33" t="str">
        <x:v>Lycaenidae_Zizeeria_karsandra</x:v>
      </x:c>
      <x:c r="F9720" s="33" t="str">
        <x:v>Lycaenidae</x:v>
      </x:c>
      <x:c r="G9720" s="33" t="n">
        <x:f>'AR_values'!I187</x:f>
        <x:v>2.4058990246007177</x:v>
      </x:c>
      <x:c r="H9720" s="33" t="n">
        <x:f>ABS(D9720-G9720)</x:f>
        <x:v>0.06912093723258295</x:v>
      </x:c>
      <x:c r="I9720" s="14" t="n">
        <x:f>IFERROR(H9720/AVERAGE(D9720,G9720),"")</x:f>
        <x:v>0.028322919280036014</x:v>
      </x:c>
      <x:c r="J9720" s="14" t="n">
        <x:f>'Method'!$B$2</x:f>
        <x:v>0.05</x:v>
      </x:c>
      <x:c r="K9720" s="13" t="str">
        <x:f>IF(I9720&lt;=J9720,"是","否")</x:f>
        <x:v>是</x:v>
      </x:c>
      <x:c r="L9720" s="36" t="n">
        <x:v>0.8752349464435336</x:v>
      </x:c>
      <x:c r="M9720" s="36" t="n">
        <x:f>1-L9720</x:f>
        <x:v>0.12476505355646639</x:v>
      </x:c>
      <x:c r="N9720" s="13" t="str">
        <x:v>是</x:v>
      </x:c>
      <x:c r="O9720" s="15"/>
      <x:c r="P9720" s="13" t="str"/>
    </x:row>
    <x:row r="9721">
      <x:c r="A9721" s="15" t="n">
        <x:v>9720</x:v>
      </x:c>
      <x:c r="B9721" s="13" t="str">
        <x:v>Charaxinae-6</x:v>
      </x:c>
      <x:c r="C9721" s="13" t="str">
        <x:v>Charaxinae</x:v>
      </x:c>
      <x:c r="D9721" s="33" t="n">
        <x:f>'AR_values'!I27</x:f>
        <x:v>2.518220654144657</x:v>
      </x:c>
      <x:c r="E9721" s="33" t="str">
        <x:v>Limenitidinae-4</x:v>
      </x:c>
      <x:c r="F9721" s="33" t="str">
        <x:v>Limenitidinae</x:v>
      </x:c>
      <x:c r="G9721" s="33" t="n">
        <x:f>'AR_values'!I136</x:f>
        <x:v>2.4478863236029302</x:v>
      </x:c>
      <x:c r="H9721" s="33" t="n">
        <x:f>ABS(D9721-G9721)</x:f>
        <x:v>0.07033433054172678</x:v>
      </x:c>
      <x:c r="I9721" s="14" t="n">
        <x:f>IFERROR(H9721/AVERAGE(D9721,G9721),"")</x:f>
        <x:v>0.0283257412121345</x:v>
      </x:c>
      <x:c r="J9721" s="14" t="n">
        <x:f>'Method'!$B$2</x:f>
        <x:v>0.05</x:v>
      </x:c>
      <x:c r="K9721" s="13" t="str">
        <x:f>IF(I9721&lt;=J9721,"是","否")</x:f>
        <x:v>是</x:v>
      </x:c>
      <x:c r="L9721" s="36" t="n">
        <x:v>0.6894449291619926</x:v>
      </x:c>
      <x:c r="M9721" s="36" t="n">
        <x:f>1-L9721</x:f>
        <x:v>0.3105550708380074</x:v>
      </x:c>
      <x:c r="N9721" s="13" t="str">
        <x:v>是</x:v>
      </x:c>
      <x:c r="O9721" s="15"/>
      <x:c r="P9721" s="13" t="str"/>
    </x:row>
    <x:row r="9722">
      <x:c r="A9722" s="15" t="n">
        <x:v>9721</x:v>
      </x:c>
      <x:c r="B9722" s="13" t="str">
        <x:v>Nymphalinae-9</x:v>
      </x:c>
      <x:c r="C9722" s="13" t="str">
        <x:v>Nymphalinae</x:v>
      </x:c>
      <x:c r="D9722" s="33" t="n">
        <x:f>'AR_values'!I218</x:f>
        <x:v>2.488617213677148</x:v>
      </x:c>
      <x:c r="E9722" s="33" t="str">
        <x:v>Riodinidae-24</x:v>
      </x:c>
      <x:c r="F9722" s="33" t="str">
        <x:v>Riodinidae</x:v>
      </x:c>
      <x:c r="G9722" s="33" t="n">
        <x:f>'AR_values'!I348</x:f>
        <x:v>2.419105896071809</x:v>
      </x:c>
      <x:c r="H9722" s="33" t="n">
        <x:f>ABS(D9722-G9722)</x:f>
        <x:v>0.06951131760533924</x:v>
      </x:c>
      <x:c r="I9722" s="14" t="n">
        <x:f>IFERROR(H9722/AVERAGE(D9722,G9722),"")</x:f>
        <x:v>0.02832731841258865</x:v>
      </x:c>
      <x:c r="J9722" s="14" t="n">
        <x:f>'Method'!$B$2</x:f>
        <x:v>0.05</x:v>
      </x:c>
      <x:c r="K9722" s="13" t="str">
        <x:f>IF(I9722&lt;=J9722,"是","否")</x:f>
        <x:v>是</x:v>
      </x:c>
      <x:c r="L9722" s="36" t="n">
        <x:v>0.8165481919731555</x:v>
      </x:c>
      <x:c r="M9722" s="36" t="n">
        <x:f>1-L9722</x:f>
        <x:v>0.18345180802684447</x:v>
      </x:c>
      <x:c r="N9722" s="13" t="str">
        <x:v>是</x:v>
      </x:c>
      <x:c r="O9722" s="15"/>
      <x:c r="P9722" s="13" t="str"/>
    </x:row>
    <x:row r="9723">
      <x:c r="A9723" s="15" t="n">
        <x:v>9722</x:v>
      </x:c>
      <x:c r="B9723" s="13" t="str">
        <x:v>Biblidinae-7</x:v>
      </x:c>
      <x:c r="C9723" s="13" t="str">
        <x:v>Biblidinae</x:v>
      </x:c>
      <x:c r="D9723" s="33" t="n">
        <x:f>'AR_values'!I13</x:f>
        <x:v>2.4577608258924344</x:v>
      </x:c>
      <x:c r="E9723" s="33" t="str">
        <x:v>Limenitidinae-8</x:v>
      </x:c>
      <x:c r="F9723" s="33" t="str">
        <x:v>Limenitidinae</x:v>
      </x:c>
      <x:c r="G9723" s="33" t="n">
        <x:f>'AR_values'!I140</x:f>
        <x:v>2.3890954186981337</x:v>
      </x:c>
      <x:c r="H9723" s="33" t="n">
        <x:f>ABS(D9723-G9723)</x:f>
        <x:v>0.0686654071943007</x:v>
      </x:c>
      <x:c r="I9723" s="14" t="n">
        <x:f>IFERROR(H9723/AVERAGE(D9723,G9723),"")</x:f>
        <x:v>0.028333997844865365</x:v>
      </x:c>
      <x:c r="J9723" s="14" t="n">
        <x:f>'Method'!$B$2</x:f>
        <x:v>0.05</x:v>
      </x:c>
      <x:c r="K9723" s="13" t="str">
        <x:f>IF(I9723&lt;=J9723,"是","否")</x:f>
        <x:v>是</x:v>
      </x:c>
      <x:c r="L9723" s="36" t="n">
        <x:v>0.8351319208915121</x:v>
      </x:c>
      <x:c r="M9723" s="36" t="n">
        <x:f>1-L9723</x:f>
        <x:v>0.16486807910848789</x:v>
      </x:c>
      <x:c r="N9723" s="13" t="str">
        <x:v>是</x:v>
      </x:c>
      <x:c r="O9723" s="15"/>
      <x:c r="P9723" s="13" t="str"/>
    </x:row>
    <x:row r="9724">
      <x:c r="A9724" s="15" t="n">
        <x:v>9723</x:v>
      </x:c>
      <x:c r="B9724" s="13" t="str">
        <x:v>Hesperiidae-33</x:v>
      </x:c>
      <x:c r="C9724" s="13" t="str">
        <x:v>Hesperiidae</x:v>
      </x:c>
      <x:c r="D9724" s="33" t="n">
        <x:f>'AR_values'!I101</x:f>
        <x:v>2.3794769606989794</x:v>
      </x:c>
      <x:c r="E9724" s="33" t="str">
        <x:v>Limenitidinae-4</x:v>
      </x:c>
      <x:c r="F9724" s="33" t="str">
        <x:v>Limenitidinae</x:v>
      </x:c>
      <x:c r="G9724" s="33" t="n">
        <x:f>'AR_values'!I136</x:f>
        <x:v>2.4478863236029302</x:v>
      </x:c>
      <x:c r="H9724" s="33" t="n">
        <x:f>ABS(D9724-G9724)</x:f>
        <x:v>0.06840936290395083</x:v>
      </x:c>
      <x:c r="I9724" s="14" t="n">
        <x:f>IFERROR(H9724/AVERAGE(D9724,G9724),"")</x:f>
        <x:v>0.02834233053327934</x:v>
      </x:c>
      <x:c r="J9724" s="14" t="n">
        <x:f>'Method'!$B$2</x:f>
        <x:v>0.05</x:v>
      </x:c>
      <x:c r="K9724" s="13" t="str">
        <x:f>IF(I9724&lt;=J9724,"是","否")</x:f>
        <x:v>是</x:v>
      </x:c>
      <x:c r="L9724" s="36" t="n">
        <x:v>0.8443988890358418</x:v>
      </x:c>
      <x:c r="M9724" s="36" t="n">
        <x:f>1-L9724</x:f>
        <x:v>0.15560111096415818</x:v>
      </x:c>
      <x:c r="N9724" s="13" t="str">
        <x:v>是</x:v>
      </x:c>
      <x:c r="O9724" s="15"/>
      <x:c r="P9724" s="13" t="str"/>
    </x:row>
    <x:row r="9725">
      <x:c r="A9725" s="15" t="n">
        <x:v>9724</x:v>
      </x:c>
      <x:c r="B9725" s="13" t="str">
        <x:v>Limenitidinae-12</x:v>
      </x:c>
      <x:c r="C9725" s="13" t="str">
        <x:v>Limenitidinae</x:v>
      </x:c>
      <x:c r="D9725" s="33" t="n">
        <x:f>'AR_values'!I133</x:f>
        <x:v>2.9642151446947445</x:v>
      </x:c>
      <x:c r="E9725" s="33" t="str">
        <x:v>Papilionidae-1</x:v>
      </x:c>
      <x:c r="F9725" s="33" t="str">
        <x:v>Papilionidae</x:v>
      </x:c>
      <x:c r="G9725" s="33" t="n">
        <x:f>'AR_values'!I219</x:f>
        <x:v>3.049440530966379</x:v>
      </x:c>
      <x:c r="H9725" s="33" t="n">
        <x:f>ABS(D9725-G9725)</x:f>
        <x:v>0.08522538627163456</x:v>
      </x:c>
      <x:c r="I9725" s="14" t="n">
        <x:f>IFERROR(H9725/AVERAGE(D9725,G9725),"")</x:f>
        <x:v>0.028343952786177812</x:v>
      </x:c>
      <x:c r="J9725" s="14" t="n">
        <x:f>'Method'!$B$2</x:f>
        <x:v>0.05</x:v>
      </x:c>
      <x:c r="K9725" s="13" t="str">
        <x:f>IF(I9725&lt;=J9725,"是","否")</x:f>
        <x:v>是</x:v>
      </x:c>
      <x:c r="L9725" s="36" t="n">
        <x:v>0.7278146801485231</x:v>
      </x:c>
      <x:c r="M9725" s="36" t="n">
        <x:f>1-L9725</x:f>
        <x:v>0.27218531985147687</x:v>
      </x:c>
      <x:c r="N9725" s="13" t="str">
        <x:v>是</x:v>
      </x:c>
      <x:c r="O9725" s="15"/>
      <x:c r="P9725" s="13" t="str"/>
    </x:row>
    <x:row r="9726">
      <x:c r="A9726" s="15" t="n">
        <x:v>9725</x:v>
      </x:c>
      <x:c r="B9726" s="13" t="str">
        <x:v>Lycaenidae-16</x:v>
      </x:c>
      <x:c r="C9726" s="13" t="str">
        <x:v>Lycaenidae</x:v>
      </x:c>
      <x:c r="D9726" s="33" t="n">
        <x:f>'AR_values'!I148</x:f>
        <x:v>2.498859339538604</x:v>
      </x:c>
      <x:c r="E9726" s="33" t="str">
        <x:v>Pieridae-Coliadinae-19</x:v>
      </x:c>
      <x:c r="F9726" s="33" t="str">
        <x:v>Pieridae-Coliadinae</x:v>
      </x:c>
      <x:c r="G9726" s="33" t="n">
        <x:f>'AR_values'!I310</x:f>
        <x:v>2.5707158566022947</x:v>
      </x:c>
      <x:c r="H9726" s="33" t="n">
        <x:f>ABS(D9726-G9726)</x:f>
        <x:v>0.0718565170636909</x:v>
      </x:c>
      <x:c r="I9726" s="14" t="n">
        <x:f>IFERROR(H9726/AVERAGE(D9726,G9726),"")</x:f>
        <x:v>0.02834814132686702</x:v>
      </x:c>
      <x:c r="J9726" s="14" t="n">
        <x:f>'Method'!$B$2</x:f>
        <x:v>0.05</x:v>
      </x:c>
      <x:c r="K9726" s="13" t="str">
        <x:f>IF(I9726&lt;=J9726,"是","否")</x:f>
        <x:v>是</x:v>
      </x:c>
      <x:c r="L9726" s="36" t="n">
        <x:v>0.6934285623186558</x:v>
      </x:c>
      <x:c r="M9726" s="36" t="n">
        <x:f>1-L9726</x:f>
        <x:v>0.3065714376813442</x:v>
      </x:c>
      <x:c r="N9726" s="13" t="str">
        <x:v>是</x:v>
      </x:c>
      <x:c r="O9726" s="15"/>
      <x:c r="P9726" s="13" t="str"/>
    </x:row>
    <x:row r="9727">
      <x:c r="A9727" s="15" t="n">
        <x:v>9726</x:v>
      </x:c>
      <x:c r="B9727" s="13" t="str">
        <x:v>Lycaenidae_Hypochrysops_ignita</x:v>
      </x:c>
      <x:c r="C9727" s="13" t="str">
        <x:v>Lycaenidae</x:v>
      </x:c>
      <x:c r="D9727" s="33" t="n">
        <x:f>'AR_values'!I168</x:f>
        <x:v>2.4344865968193847</x:v>
      </x:c>
      <x:c r="E9727" s="33" t="str">
        <x:v>Pieridae-Coliadinae-5</x:v>
      </x:c>
      <x:c r="F9727" s="33" t="str">
        <x:v>Pieridae-Coliadinae</x:v>
      </x:c>
      <x:c r="G9727" s="33" t="n">
        <x:f>'AR_values'!I317</x:f>
        <x:v>2.3664233363976117</x:v>
      </x:c>
      <x:c r="H9727" s="33" t="n">
        <x:f>ABS(D9727-G9727)</x:f>
        <x:v>0.06806326042177302</x:v>
      </x:c>
      <x:c r="I9727" s="14" t="n">
        <x:f>IFERROR(H9727/AVERAGE(D9727,G9727),"")</x:f>
        <x:v>0.028354316731022344</x:v>
      </x:c>
      <x:c r="J9727" s="14" t="n">
        <x:f>'Method'!$B$2</x:f>
        <x:v>0.05</x:v>
      </x:c>
      <x:c r="K9727" s="13" t="str">
        <x:f>IF(I9727&lt;=J9727,"是","否")</x:f>
        <x:v>是</x:v>
      </x:c>
      <x:c r="L9727" s="36" t="n">
        <x:v>0.8023639244571967</x:v>
      </x:c>
      <x:c r="M9727" s="36" t="n">
        <x:f>1-L9727</x:f>
        <x:v>0.19763607554280327</x:v>
      </x:c>
      <x:c r="N9727" s="13" t="str">
        <x:v>是</x:v>
      </x:c>
      <x:c r="O9727" s="15"/>
      <x:c r="P9727" s="13" t="str"/>
    </x:row>
    <x:row r="9728">
      <x:c r="A9728" s="15" t="n">
        <x:v>9727</x:v>
      </x:c>
      <x:c r="B9728" s="13" t="str">
        <x:v>Lycaenidae-9</x:v>
      </x:c>
      <x:c r="C9728" s="13" t="str">
        <x:v>Lycaenidae</x:v>
      </x:c>
      <x:c r="D9728" s="33" t="n">
        <x:f>'AR_values'!I162</x:f>
        <x:v>2.3871435022846637</x:v>
      </x:c>
      <x:c r="E9728" s="33" t="str">
        <x:v>Nymphalinae-21</x:v>
      </x:c>
      <x:c r="F9728" s="33" t="str">
        <x:v>Nymphalinae</x:v>
      </x:c>
      <x:c r="G9728" s="33" t="n">
        <x:f>'AR_values'!I202</x:f>
        <x:v>2.4558221796639303</x:v>
      </x:c>
      <x:c r="H9728" s="33" t="n">
        <x:f>ABS(D9728-G9728)</x:f>
        <x:v>0.0686786773792667</x:v>
      </x:c>
      <x:c r="I9728" s="14" t="n">
        <x:f>IFERROR(H9728/AVERAGE(D9728,G9728),"")</x:f>
        <x:v>0.028362239953611833</x:v>
      </x:c>
      <x:c r="J9728" s="14" t="n">
        <x:f>'Method'!$B$2</x:f>
        <x:v>0.05</x:v>
      </x:c>
      <x:c r="K9728" s="13" t="str">
        <x:f>IF(I9728&lt;=J9728,"是","否")</x:f>
        <x:v>是</x:v>
      </x:c>
      <x:c r="L9728" s="36" t="n">
        <x:v>0.9157801622130828</x:v>
      </x:c>
      <x:c r="M9728" s="36" t="n">
        <x:f>1-L9728</x:f>
        <x:v>0.08421983778691722</x:v>
      </x:c>
      <x:c r="N9728" s="13" t="str">
        <x:v>是</x:v>
      </x:c>
      <x:c r="O9728" s="15"/>
      <x:c r="P9728" s="13" t="str"/>
    </x:row>
    <x:row r="9729">
      <x:c r="A9729" s="15" t="n">
        <x:v>9728</x:v>
      </x:c>
      <x:c r="B9729" s="13" t="str">
        <x:v>Hesperiidae_Taractrocera_papyria</x:v>
      </x:c>
      <x:c r="C9729" s="13" t="str">
        <x:v>Hesperiidae</x:v>
      </x:c>
      <x:c r="D9729" s="33" t="n">
        <x:f>'AR_values'!I124</x:f>
        <x:v>2.4454271732718333</x:v>
      </x:c>
      <x:c r="E9729" s="33" t="str">
        <x:v>Pieridae-Coliadinae-21</x:v>
      </x:c>
      <x:c r="F9729" s="33" t="str">
        <x:v>Pieridae-Coliadinae</x:v>
      </x:c>
      <x:c r="G9729" s="33" t="n">
        <x:f>'AR_values'!I313</x:f>
        <x:v>2.515818512601095</x:v>
      </x:c>
      <x:c r="H9729" s="33" t="n">
        <x:f>ABS(D9729-G9729)</x:f>
        <x:v>0.07039133932926145</x:v>
      </x:c>
      <x:c r="I9729" s="14" t="n">
        <x:f>IFERROR(H9729/AVERAGE(D9729,G9729),"")</x:f>
        <x:v>0.028376477919527236</x:v>
      </x:c>
      <x:c r="J9729" s="14" t="n">
        <x:f>'Method'!$B$2</x:f>
        <x:v>0.05</x:v>
      </x:c>
      <x:c r="K9729" s="13" t="str">
        <x:f>IF(I9729&lt;=J9729,"是","否")</x:f>
        <x:v>是</x:v>
      </x:c>
      <x:c r="L9729" s="36" t="n">
        <x:v>0.6411781878215002</x:v>
      </x:c>
      <x:c r="M9729" s="36" t="n">
        <x:f>1-L9729</x:f>
        <x:v>0.35882181217849984</x:v>
      </x:c>
      <x:c r="N9729" s="13" t="str">
        <x:v>是</x:v>
      </x:c>
      <x:c r="O9729" s="15"/>
      <x:c r="P9729" s="13" t="str"/>
    </x:row>
    <x:row r="9730">
      <x:c r="A9730" s="15" t="n">
        <x:v>9729</x:v>
      </x:c>
      <x:c r="B9730" s="13" t="str">
        <x:v>Danainae-23</x:v>
      </x:c>
      <x:c r="C9730" s="13" t="str">
        <x:v>Danainae</x:v>
      </x:c>
      <x:c r="D9730" s="33" t="n">
        <x:f>'AR_values'!I44</x:f>
        <x:v>2.9357448554777665</x:v>
      </x:c>
      <x:c r="E9730" s="33" t="str">
        <x:v>Pieridae-22</x:v>
      </x:c>
      <x:c r="F9730" s="33" t="str">
        <x:v>Pieridae</x:v>
      </x:c>
      <x:c r="G9730" s="33" t="n">
        <x:f>'AR_values'!I287</x:f>
        <x:v>3.020261747560466</x:v>
      </x:c>
      <x:c r="H9730" s="33" t="n">
        <x:f>ABS(D9730-G9730)</x:f>
        <x:v>0.08451689208269952</x:v>
      </x:c>
      <x:c r="I9730" s="14" t="n">
        <x:f>IFERROR(H9730/AVERAGE(D9730,G9730),"")</x:f>
        <x:v>0.02838038898062551</x:v>
      </x:c>
      <x:c r="J9730" s="14" t="n">
        <x:f>'Method'!$B$2</x:f>
        <x:v>0.05</x:v>
      </x:c>
      <x:c r="K9730" s="13" t="str">
        <x:f>IF(I9730&lt;=J9730,"是","否")</x:f>
        <x:v>是</x:v>
      </x:c>
      <x:c r="L9730" s="36" t="n">
        <x:v>0.9154494263093272</x:v>
      </x:c>
      <x:c r="M9730" s="36" t="n">
        <x:f>1-L9730</x:f>
        <x:v>0.08455057369067276</x:v>
      </x:c>
      <x:c r="N9730" s="13" t="str">
        <x:v>是</x:v>
      </x:c>
      <x:c r="O9730" s="15"/>
      <x:c r="P9730" s="13" t="str"/>
    </x:row>
    <x:row r="9731">
      <x:c r="A9731" s="15" t="n">
        <x:v>9730</x:v>
      </x:c>
      <x:c r="B9731" s="13" t="str">
        <x:v>Nymphalinae-25</x:v>
      </x:c>
      <x:c r="C9731" s="13" t="str">
        <x:v>Nymphalinae</x:v>
      </x:c>
      <x:c r="D9731" s="33" t="n">
        <x:f>'AR_values'!I206</x:f>
        <x:v>2.754690181841045</x:v>
      </x:c>
      <x:c r="E9731" s="33" t="str">
        <x:v>Papilionidae_Papilio_aegeus</x:v>
      </x:c>
      <x:c r="F9731" s="33" t="str">
        <x:v>Papilionidae</x:v>
      </x:c>
      <x:c r="G9731" s="33" t="n">
        <x:f>'AR_values'!I263</x:f>
        <x:v>2.6776011899305736</x:v>
      </x:c>
      <x:c r="H9731" s="33" t="n">
        <x:f>ABS(D9731-G9731)</x:f>
        <x:v>0.07708899191047136</x:v>
      </x:c>
      <x:c r="I9731" s="14" t="n">
        <x:f>IFERROR(H9731/AVERAGE(D9731,G9731),"")</x:f>
        <x:v>0.028381758869215637</x:v>
      </x:c>
      <x:c r="J9731" s="14" t="n">
        <x:f>'Method'!$B$2</x:f>
        <x:v>0.05</x:v>
      </x:c>
      <x:c r="K9731" s="13" t="str">
        <x:f>IF(I9731&lt;=J9731,"是","否")</x:f>
        <x:v>是</x:v>
      </x:c>
      <x:c r="L9731" s="36" t="n">
        <x:v>0.827482545798108</x:v>
      </x:c>
      <x:c r="M9731" s="36" t="n">
        <x:f>1-L9731</x:f>
        <x:v>0.17251745420189202</x:v>
      </x:c>
      <x:c r="N9731" s="13" t="str">
        <x:v>是</x:v>
      </x:c>
      <x:c r="O9731" s="15"/>
      <x:c r="P9731" s="13" t="str"/>
    </x:row>
    <x:row r="9732">
      <x:c r="A9732" s="15" t="n">
        <x:v>9731</x:v>
      </x:c>
      <x:c r="B9732" s="13" t="str">
        <x:v>Hesperiidae-26</x:v>
      </x:c>
      <x:c r="C9732" s="13" t="str">
        <x:v>Hesperiidae</x:v>
      </x:c>
      <x:c r="D9732" s="33" t="n">
        <x:f>'AR_values'!I93</x:f>
        <x:v>2.62715353874939</x:v>
      </x:c>
      <x:c r="E9732" s="33" t="str">
        <x:v>Hesperiidae-31</x:v>
      </x:c>
      <x:c r="F9732" s="33" t="str">
        <x:v>Hesperiidae</x:v>
      </x:c>
      <x:c r="G9732" s="33" t="n">
        <x:f>'AR_values'!I99</x:f>
        <x:v>2.553611851684268</x:v>
      </x:c>
      <x:c r="H9732" s="33" t="n">
        <x:f>ABS(D9732-G9732)</x:f>
        <x:v>0.07354168706512176</x:v>
      </x:c>
      <x:c r="I9732" s="14" t="n">
        <x:f>IFERROR(H9732/AVERAGE(D9732,G9732),"")</x:f>
        <x:v>0.028390278857605606</x:v>
      </x:c>
      <x:c r="J9732" s="14" t="n">
        <x:f>'Method'!$B$2</x:f>
        <x:v>0.05</x:v>
      </x:c>
      <x:c r="K9732" s="13" t="str">
        <x:f>IF(I9732&lt;=J9732,"是","否")</x:f>
        <x:v>是</x:v>
      </x:c>
      <x:c r="L9732" s="36" t="n">
        <x:v>0.8365241963970329</x:v>
      </x:c>
      <x:c r="M9732" s="36" t="n">
        <x:f>1-L9732</x:f>
        <x:v>0.1634758036029671</x:v>
      </x:c>
      <x:c r="N9732" s="13" t="str">
        <x:v>否</x:v>
      </x:c>
      <x:c r="O9732" s="15"/>
      <x:c r="P9732" s="13" t="str"/>
    </x:row>
    <x:row r="9733">
      <x:c r="A9733" s="15" t="n">
        <x:v>9732</x:v>
      </x:c>
      <x:c r="B9733" s="13" t="str">
        <x:v>Pieridae-Coliadinae-13</x:v>
      </x:c>
      <x:c r="C9733" s="13" t="str">
        <x:v>Pieridae-Coliadinae</x:v>
      </x:c>
      <x:c r="D9733" s="33" t="n">
        <x:f>'AR_values'!I304</x:f>
        <x:v>2.271179639813829</x:v>
      </x:c>
      <x:c r="E9733" s="33" t="str">
        <x:v>Riodinidae-11</x:v>
      </x:c>
      <x:c r="F9733" s="33" t="str">
        <x:v>Riodinidae</x:v>
      </x:c>
      <x:c r="G9733" s="33" t="n">
        <x:f>'AR_values'!I335</x:f>
        <x:v>2.336592745750193</x:v>
      </x:c>
      <x:c r="H9733" s="33" t="n">
        <x:f>ABS(D9733-G9733)</x:f>
        <x:v>0.06541310593636407</x:v>
      </x:c>
      <x:c r="I9733" s="14" t="n">
        <x:f>IFERROR(H9733/AVERAGE(D9733,G9733),"")</x:f>
        <x:v>0.028392507469032487</x:v>
      </x:c>
      <x:c r="J9733" s="14" t="n">
        <x:f>'Method'!$B$2</x:f>
        <x:v>0.05</x:v>
      </x:c>
      <x:c r="K9733" s="13" t="str">
        <x:f>IF(I9733&lt;=J9733,"是","否")</x:f>
        <x:v>是</x:v>
      </x:c>
      <x:c r="L9733" s="36" t="n">
        <x:v>0.7497129392030194</x:v>
      </x:c>
      <x:c r="M9733" s="36" t="n">
        <x:f>1-L9733</x:f>
        <x:v>0.2502870607969806</x:v>
      </x:c>
      <x:c r="N9733" s="13" t="str">
        <x:v>是</x:v>
      </x:c>
      <x:c r="O9733" s="15"/>
      <x:c r="P9733" s="13" t="str"/>
    </x:row>
    <x:row r="9734">
      <x:c r="A9734" s="15" t="n">
        <x:v>9733</x:v>
      </x:c>
      <x:c r="B9734" s="13" t="str">
        <x:v>Pieridae-1</x:v>
      </x:c>
      <x:c r="C9734" s="13" t="str">
        <x:v>Pieridae</x:v>
      </x:c>
      <x:c r="D9734" s="33" t="n">
        <x:f>'AR_values'!I274</x:f>
        <x:v>2.759443545264334</x:v>
      </x:c>
      <x:c r="E9734" s="33" t="str">
        <x:v>Pieridae-Coliadinae-7</x:v>
      </x:c>
      <x:c r="F9734" s="33" t="str">
        <x:v>Pieridae-Coliadinae</x:v>
      </x:c>
      <x:c r="G9734" s="33" t="n">
        <x:f>'AR_values'!I319</x:f>
        <x:v>2.6821855446790392</x:v>
      </x:c>
      <x:c r="H9734" s="33" t="n">
        <x:f>ABS(D9734-G9734)</x:f>
        <x:v>0.07725800058529497</x:v>
      </x:c>
      <x:c r="I9734" s="14" t="n">
        <x:f>IFERROR(H9734/AVERAGE(D9734,G9734),"")</x:f>
        <x:v>0.028395173323398613</x:v>
      </x:c>
      <x:c r="J9734" s="14" t="n">
        <x:f>'Method'!$B$2</x:f>
        <x:v>0.05</x:v>
      </x:c>
      <x:c r="K9734" s="13" t="str">
        <x:f>IF(I9734&lt;=J9734,"是","否")</x:f>
        <x:v>是</x:v>
      </x:c>
      <x:c r="L9734" s="36" t="n">
        <x:v>0.8145492303933545</x:v>
      </x:c>
      <x:c r="M9734" s="36" t="n">
        <x:f>1-L9734</x:f>
        <x:v>0.18545076960664553</x:v>
      </x:c>
      <x:c r="N9734" s="13" t="str">
        <x:v>是</x:v>
      </x:c>
      <x:c r="O9734" s="15"/>
      <x:c r="P9734" s="13" t="str"/>
    </x:row>
    <x:row r="9735">
      <x:c r="A9735" s="15" t="n">
        <x:v>9734</x:v>
      </x:c>
      <x:c r="B9735" s="13" t="str">
        <x:v>Nymphalinae-2</x:v>
      </x:c>
      <x:c r="C9735" s="13" t="str">
        <x:v>Nymphalinae</x:v>
      </x:c>
      <x:c r="D9735" s="33" t="n">
        <x:f>'AR_values'!I200</x:f>
        <x:v>2.4640253392622755</x:v>
      </x:c>
      <x:c r="E9735" s="33" t="str">
        <x:v>Riodinidae-10</x:v>
      </x:c>
      <x:c r="F9735" s="33" t="str">
        <x:v>Riodinidae</x:v>
      </x:c>
      <x:c r="G9735" s="33" t="n">
        <x:f>'AR_values'!I334</x:f>
        <x:v>2.395036970558121</x:v>
      </x:c>
      <x:c r="H9735" s="33" t="n">
        <x:f>ABS(D9735-G9735)</x:f>
        <x:v>0.06898836870415437</x:v>
      </x:c>
      <x:c r="I9735" s="14" t="n">
        <x:f>IFERROR(H9735/AVERAGE(D9735,G9735),"")</x:f>
        <x:v>0.028395753874045034</x:v>
      </x:c>
      <x:c r="J9735" s="14" t="n">
        <x:f>'Method'!$B$2</x:f>
        <x:v>0.05</x:v>
      </x:c>
      <x:c r="K9735" s="13" t="str">
        <x:f>IF(I9735&lt;=J9735,"是","否")</x:f>
        <x:v>是</x:v>
      </x:c>
      <x:c r="L9735" s="36" t="n">
        <x:v>0.8487412711826714</x:v>
      </x:c>
      <x:c r="M9735" s="36" t="n">
        <x:f>1-L9735</x:f>
        <x:v>0.1512587288173286</x:v>
      </x:c>
      <x:c r="N9735" s="13" t="str">
        <x:v>是</x:v>
      </x:c>
      <x:c r="O9735" s="15"/>
      <x:c r="P9735" s="13" t="str"/>
    </x:row>
    <x:row r="9736">
      <x:c r="A9736" s="15" t="n">
        <x:v>9735</x:v>
      </x:c>
      <x:c r="B9736" s="13" t="str">
        <x:v>Papilionidae-10</x:v>
      </x:c>
      <x:c r="C9736" s="13" t="str">
        <x:v>Papilionidae</x:v>
      </x:c>
      <x:c r="D9736" s="33" t="n">
        <x:f>'AR_values'!I220</x:f>
        <x:v>2.568647104070697</x:v>
      </x:c>
      <x:c r="E9736" s="33" t="str">
        <x:v>Satyrinae-26</x:v>
      </x:c>
      <x:c r="F9736" s="33" t="str">
        <x:v>Satyrinae</x:v>
      </x:c>
      <x:c r="G9736" s="33" t="n">
        <x:f>'AR_values'!I376</x:f>
        <x:v>2.4967235067878812</x:v>
      </x:c>
      <x:c r="H9736" s="33" t="n">
        <x:f>ABS(D9736-G9736)</x:f>
        <x:v>0.07192359728281561</x:v>
      </x:c>
      <x:c r="I9736" s="14" t="n">
        <x:f>IFERROR(H9736/AVERAGE(D9736,G9736),"")</x:f>
        <x:v>0.028398157926937787</x:v>
      </x:c>
      <x:c r="J9736" s="14" t="n">
        <x:f>'Method'!$B$2</x:f>
        <x:v>0.05</x:v>
      </x:c>
      <x:c r="K9736" s="13" t="str">
        <x:f>IF(I9736&lt;=J9736,"是","否")</x:f>
        <x:v>是</x:v>
      </x:c>
      <x:c r="L9736" s="36" t="n">
        <x:v>0.7642231463457795</x:v>
      </x:c>
      <x:c r="M9736" s="36" t="n">
        <x:f>1-L9736</x:f>
        <x:v>0.23577685365422052</x:v>
      </x:c>
      <x:c r="N9736" s="13" t="str">
        <x:v>是</x:v>
      </x:c>
      <x:c r="O9736" s="15"/>
      <x:c r="P9736" s="13" t="str"/>
    </x:row>
    <x:row r="9737">
      <x:c r="A9737" s="15" t="n">
        <x:v>9736</x:v>
      </x:c>
      <x:c r="B9737" s="13" t="str">
        <x:v>Pieridae-17</x:v>
      </x:c>
      <x:c r="C9737" s="13" t="str">
        <x:v>Pieridae</x:v>
      </x:c>
      <x:c r="D9737" s="33" t="n">
        <x:f>'AR_values'!I281</x:f>
        <x:v>2.7416290816269444</x:v>
      </x:c>
      <x:c r="E9737" s="33" t="str">
        <x:v>Satyrinae-27</x:v>
      </x:c>
      <x:c r="F9737" s="33" t="str">
        <x:v>Satyrinae</x:v>
      </x:c>
      <x:c r="G9737" s="33" t="n">
        <x:f>'AR_values'!I377</x:f>
        <x:v>2.664861838108956</x:v>
      </x:c>
      <x:c r="H9737" s="33" t="n">
        <x:f>ABS(D9737-G9737)</x:f>
        <x:v>0.07676724351798825</x:v>
      </x:c>
      <x:c r="I9737" s="14" t="n">
        <x:f>IFERROR(H9737/AVERAGE(D9737,G9737),"")</x:f>
        <x:v>0.028398177175423138</x:v>
      </x:c>
      <x:c r="J9737" s="14" t="n">
        <x:f>'Method'!$B$2</x:f>
        <x:v>0.05</x:v>
      </x:c>
      <x:c r="K9737" s="13" t="str">
        <x:f>IF(I9737&lt;=J9737,"是","否")</x:f>
        <x:v>是</x:v>
      </x:c>
      <x:c r="L9737" s="36" t="n">
        <x:v>0.7494468702808377</x:v>
      </x:c>
      <x:c r="M9737" s="36" t="n">
        <x:f>1-L9737</x:f>
        <x:v>0.2505531297191623</x:v>
      </x:c>
      <x:c r="N9737" s="13" t="str">
        <x:v>是</x:v>
      </x:c>
      <x:c r="O9737" s="15"/>
      <x:c r="P9737" s="13" t="str"/>
    </x:row>
    <x:row r="9738">
      <x:c r="A9738" s="15" t="n">
        <x:v>9737</x:v>
      </x:c>
      <x:c r="B9738" s="13" t="str">
        <x:v>Hesperiidae-7</x:v>
      </x:c>
      <x:c r="C9738" s="13" t="str">
        <x:v>Hesperiidae</x:v>
      </x:c>
      <x:c r="D9738" s="33" t="n">
        <x:f>'AR_values'!I108</x:f>
        <x:v>2.7729252618635143</x:v>
      </x:c>
      <x:c r="E9738" s="33" t="str">
        <x:v>Hesperiidae_Trapezites_symmomus</x:v>
      </x:c>
      <x:c r="F9738" s="33" t="str">
        <x:v>Hesperiidae</x:v>
      </x:c>
      <x:c r="G9738" s="33" t="n">
        <x:f>'AR_values'!I129</x:f>
        <x:v>2.8528532917136653</x:v>
      </x:c>
      <x:c r="H9738" s="33" t="n">
        <x:f>ABS(D9738-G9738)</x:f>
        <x:v>0.07992802985015102</x:v>
      </x:c>
      <x:c r="I9738" s="14" t="n">
        <x:f>IFERROR(H9738/AVERAGE(D9738,G9738),"")</x:f>
        <x:v>0.0284149221619569</x:v>
      </x:c>
      <x:c r="J9738" s="14" t="n">
        <x:f>'Method'!$B$2</x:f>
        <x:v>0.05</x:v>
      </x:c>
      <x:c r="K9738" s="13" t="str">
        <x:f>IF(I9738&lt;=J9738,"是","否")</x:f>
        <x:v>是</x:v>
      </x:c>
      <x:c r="L9738" s="36" t="n">
        <x:v>0.9284708343951608</x:v>
      </x:c>
      <x:c r="M9738" s="36" t="n">
        <x:f>1-L9738</x:f>
        <x:v>0.07152916560483924</x:v>
      </x:c>
      <x:c r="N9738" s="13" t="str">
        <x:v>否</x:v>
      </x:c>
      <x:c r="O9738" s="15"/>
      <x:c r="P9738" s="13" t="str"/>
    </x:row>
    <x:row r="9739">
      <x:c r="A9739" s="15" t="n">
        <x:v>9738</x:v>
      </x:c>
      <x:c r="B9739" s="13" t="str">
        <x:v>Lycaenidae_Candalides_hyacinthina</x:v>
      </x:c>
      <x:c r="C9739" s="13" t="str">
        <x:v>Lycaenidae</x:v>
      </x:c>
      <x:c r="D9739" s="33" t="n">
        <x:f>'AR_values'!I167</x:f>
        <x:v>2.546730965495565</x:v>
      </x:c>
      <x:c r="E9739" s="33" t="str">
        <x:v>Satyrinae-12</x:v>
      </x:c>
      <x:c r="F9739" s="33" t="str">
        <x:v>Satyrinae</x:v>
      </x:c>
      <x:c r="G9739" s="33" t="n">
        <x:f>'AR_values'!I361</x:f>
        <x:v>2.620145477816984</x:v>
      </x:c>
      <x:c r="H9739" s="33" t="n">
        <x:f>ABS(D9739-G9739)</x:f>
        <x:v>0.07341451232141916</x:v>
      </x:c>
      <x:c r="I9739" s="14" t="n">
        <x:f>IFERROR(H9739/AVERAGE(D9739,G9739),"")</x:f>
        <x:v>0.02841736709862262</x:v>
      </x:c>
      <x:c r="J9739" s="14" t="n">
        <x:f>'Method'!$B$2</x:f>
        <x:v>0.05</x:v>
      </x:c>
      <x:c r="K9739" s="13" t="str">
        <x:f>IF(I9739&lt;=J9739,"是","否")</x:f>
        <x:v>是</x:v>
      </x:c>
      <x:c r="L9739" s="36" t="n">
        <x:v>0.8561655205122125</x:v>
      </x:c>
      <x:c r="M9739" s="36" t="n">
        <x:f>1-L9739</x:f>
        <x:v>0.1438344794877875</x:v>
      </x:c>
      <x:c r="N9739" s="13" t="str">
        <x:v>是</x:v>
      </x:c>
      <x:c r="O9739" s="15"/>
      <x:c r="P9739" s="13" t="str"/>
    </x:row>
    <x:row r="9740">
      <x:c r="A9740" s="15" t="n">
        <x:v>9739</x:v>
      </x:c>
      <x:c r="B9740" s="13" t="str">
        <x:v>Hesperiidae-23</x:v>
      </x:c>
      <x:c r="C9740" s="13" t="str">
        <x:v>Hesperiidae</x:v>
      </x:c>
      <x:c r="D9740" s="33" t="n">
        <x:f>'AR_values'!I90</x:f>
        <x:v>2.763128559821207</x:v>
      </x:c>
      <x:c r="E9740" s="33" t="str">
        <x:v>Papilionidae-41</x:v>
      </x:c>
      <x:c r="F9740" s="33" t="str">
        <x:v>Papilionidae</x:v>
      </x:c>
      <x:c r="G9740" s="33" t="n">
        <x:f>'AR_values'!I253</x:f>
        <x:v>2.842794863146978</x:v>
      </x:c>
      <x:c r="H9740" s="33" t="n">
        <x:f>ABS(D9740-G9740)</x:f>
        <x:v>0.07966630332577074</x:v>
      </x:c>
      <x:c r="I9740" s="14" t="n">
        <x:f>IFERROR(H9740/AVERAGE(D9740,G9740),"")</x:f>
        <x:v>0.028422187502372114</x:v>
      </x:c>
      <x:c r="J9740" s="14" t="n">
        <x:f>'Method'!$B$2</x:f>
        <x:v>0.05</x:v>
      </x:c>
      <x:c r="K9740" s="13" t="str">
        <x:f>IF(I9740&lt;=J9740,"是","否")</x:f>
        <x:v>是</x:v>
      </x:c>
      <x:c r="L9740" s="36" t="n">
        <x:v>0.6807443856253352</x:v>
      </x:c>
      <x:c r="M9740" s="36" t="n">
        <x:f>1-L9740</x:f>
        <x:v>0.31925561437466476</x:v>
      </x:c>
      <x:c r="N9740" s="13" t="str">
        <x:v>是</x:v>
      </x:c>
      <x:c r="O9740" s="15"/>
      <x:c r="P9740" s="13" t="str"/>
    </x:row>
    <x:row r="9741">
      <x:c r="A9741" s="15" t="n">
        <x:v>9740</x:v>
      </x:c>
      <x:c r="B9741" s="13" t="str">
        <x:v>Riodinidae-2</x:v>
      </x:c>
      <x:c r="C9741" s="13" t="str">
        <x:v>Riodinidae</x:v>
      </x:c>
      <x:c r="D9741" s="33" t="n">
        <x:f>'AR_values'!I343</x:f>
        <x:v>2.321349549491152</x:v>
      </x:c>
      <x:c r="E9741" s="33" t="str">
        <x:v>Satyrinae-17</x:v>
      </x:c>
      <x:c r="F9741" s="33" t="str">
        <x:v>Satyrinae</x:v>
      </x:c>
      <x:c r="G9741" s="33" t="n">
        <x:f>'AR_values'!I366</x:f>
        <x:v>2.388286699296129</x:v>
      </x:c>
      <x:c r="H9741" s="33" t="n">
        <x:f>ABS(D9741-G9741)</x:f>
        <x:v>0.06693714980497711</x:v>
      </x:c>
      <x:c r="I9741" s="14" t="n">
        <x:f>IFERROR(H9741/AVERAGE(D9741,G9741),"")</x:f>
        <x:v>0.028425613473742593</x:v>
      </x:c>
      <x:c r="J9741" s="14" t="n">
        <x:f>'Method'!$B$2</x:f>
        <x:v>0.05</x:v>
      </x:c>
      <x:c r="K9741" s="13" t="str">
        <x:f>IF(I9741&lt;=J9741,"是","否")</x:f>
        <x:v>是</x:v>
      </x:c>
      <x:c r="L9741" s="36" t="n">
        <x:v>0.7274430787829942</x:v>
      </x:c>
      <x:c r="M9741" s="36" t="n">
        <x:f>1-L9741</x:f>
        <x:v>0.2725569212170058</x:v>
      </x:c>
      <x:c r="N9741" s="13" t="str">
        <x:v>是</x:v>
      </x:c>
      <x:c r="O9741" s="15"/>
      <x:c r="P9741" s="13" t="str"/>
    </x:row>
    <x:row r="9742">
      <x:c r="A9742" s="15" t="n">
        <x:v>9741</x:v>
      </x:c>
      <x:c r="B9742" s="13" t="str">
        <x:v>Lycaenidae_Theclinesthes_serpentata</x:v>
      </x:c>
      <x:c r="C9742" s="13" t="str">
        <x:v>Lycaenidae</x:v>
      </x:c>
      <x:c r="D9742" s="33" t="n">
        <x:f>'AR_values'!I186</x:f>
        <x:v>2.4267462861233002</x:v>
      </x:c>
      <x:c r="E9742" s="33" t="str">
        <x:v>Satyrinae-26</x:v>
      </x:c>
      <x:c r="F9742" s="33" t="str">
        <x:v>Satyrinae</x:v>
      </x:c>
      <x:c r="G9742" s="33" t="n">
        <x:f>'AR_values'!I376</x:f>
        <x:v>2.4967235067878812</x:v>
      </x:c>
      <x:c r="H9742" s="33" t="n">
        <x:f>ABS(D9742-G9742)</x:f>
        <x:v>0.06997722066458101</x:v>
      </x:c>
      <x:c r="I9742" s="14" t="n">
        <x:f>IFERROR(H9742/AVERAGE(D9742,G9742),"")</x:f>
        <x:v>0.02842597745408505</x:v>
      </x:c>
      <x:c r="J9742" s="14" t="n">
        <x:f>'Method'!$B$2</x:f>
        <x:v>0.05</x:v>
      </x:c>
      <x:c r="K9742" s="13" t="str">
        <x:f>IF(I9742&lt;=J9742,"是","否")</x:f>
        <x:v>是</x:v>
      </x:c>
      <x:c r="L9742" s="36" t="n">
        <x:v>0.8709004955288489</x:v>
      </x:c>
      <x:c r="M9742" s="36" t="n">
        <x:f>1-L9742</x:f>
        <x:v>0.12909950447115115</x:v>
      </x:c>
      <x:c r="N9742" s="13" t="str">
        <x:v>是</x:v>
      </x:c>
      <x:c r="O9742" s="15"/>
      <x:c r="P9742" s="13" t="str"/>
    </x:row>
    <x:row r="9743">
      <x:c r="A9743" s="15" t="n">
        <x:v>9742</x:v>
      </x:c>
      <x:c r="B9743" s="13" t="str">
        <x:v>Heliconiinae-18</x:v>
      </x:c>
      <x:c r="C9743" s="13" t="str">
        <x:v>Heliconiinae</x:v>
      </x:c>
      <x:c r="D9743" s="33" t="n">
        <x:f>'AR_values'!I61</x:f>
        <x:v>3.0927241045158045</x:v>
      </x:c>
      <x:c r="E9743" s="33" t="str">
        <x:v>Heliconiinae-8</x:v>
      </x:c>
      <x:c r="F9743" s="33" t="str">
        <x:v>Heliconiinae</x:v>
      </x:c>
      <x:c r="G9743" s="33" t="n">
        <x:f>'AR_values'!I73</x:f>
        <x:v>3.0060250090214837</x:v>
      </x:c>
      <x:c r="H9743" s="33" t="n">
        <x:f>ABS(D9743-G9743)</x:f>
        <x:v>0.08669909549432075</x:v>
      </x:c>
      <x:c r="I9743" s="14" t="n">
        <x:f>IFERROR(H9743/AVERAGE(D9743,G9743),"")</x:f>
        <x:v>0.028431763261707644</x:v>
      </x:c>
      <x:c r="J9743" s="14" t="n">
        <x:f>'Method'!$B$2</x:f>
        <x:v>0.05</x:v>
      </x:c>
      <x:c r="K9743" s="13" t="str">
        <x:f>IF(I9743&lt;=J9743,"是","否")</x:f>
        <x:v>是</x:v>
      </x:c>
      <x:c r="L9743" s="36" t="n">
        <x:v>0.902589484255075</x:v>
      </x:c>
      <x:c r="M9743" s="36" t="n">
        <x:f>1-L9743</x:f>
        <x:v>0.09741051574492499</x:v>
      </x:c>
      <x:c r="N9743" s="13" t="str">
        <x:v>否</x:v>
      </x:c>
      <x:c r="O9743" s="15"/>
      <x:c r="P9743" s="13" t="str"/>
    </x:row>
    <x:row r="9744">
      <x:c r="A9744" s="15" t="n">
        <x:v>9743</x:v>
      </x:c>
      <x:c r="B9744" s="13" t="str">
        <x:v>Danainae-5</x:v>
      </x:c>
      <x:c r="C9744" s="13" t="str">
        <x:v>Danainae</x:v>
      </x:c>
      <x:c r="D9744" s="33" t="n">
        <x:f>'AR_values'!I47</x:f>
        <x:v>2.499372504343995</x:v>
      </x:c>
      <x:c r="E9744" s="33" t="str">
        <x:v>Riodinidae-9</x:v>
      </x:c>
      <x:c r="F9744" s="33" t="str">
        <x:v>Riodinidae</x:v>
      </x:c>
      <x:c r="G9744" s="33" t="n">
        <x:f>'AR_values'!I357</x:f>
        <x:v>2.42930522516359</x:v>
      </x:c>
      <x:c r="H9744" s="33" t="n">
        <x:f>ABS(D9744-G9744)</x:f>
        <x:v>0.07006727918040534</x:v>
      </x:c>
      <x:c r="I9744" s="14" t="n">
        <x:f>IFERROR(H9744/AVERAGE(D9744,G9744),"")</x:f>
        <x:v>0.02843248555730002</x:v>
      </x:c>
      <x:c r="J9744" s="14" t="n">
        <x:f>'Method'!$B$2</x:f>
        <x:v>0.05</x:v>
      </x:c>
      <x:c r="K9744" s="13" t="str">
        <x:f>IF(I9744&lt;=J9744,"是","否")</x:f>
        <x:v>是</x:v>
      </x:c>
      <x:c r="L9744" s="36" t="n">
        <x:v>0.8304573967006719</x:v>
      </x:c>
      <x:c r="M9744" s="36" t="n">
        <x:f>1-L9744</x:f>
        <x:v>0.16954260329932813</x:v>
      </x:c>
      <x:c r="N9744" s="13" t="str">
        <x:v>是</x:v>
      </x:c>
      <x:c r="O9744" s="15"/>
      <x:c r="P9744" s="13" t="str"/>
    </x:row>
    <x:row r="9745">
      <x:c r="A9745" s="15" t="n">
        <x:v>9744</x:v>
      </x:c>
      <x:c r="B9745" s="13" t="str">
        <x:v>Lycaenidae-24</x:v>
      </x:c>
      <x:c r="C9745" s="13" t="str">
        <x:v>Lycaenidae</x:v>
      </x:c>
      <x:c r="D9745" s="33" t="n">
        <x:f>'AR_values'!I155</x:f>
        <x:v>2.327876673720378</x:v>
      </x:c>
      <x:c r="E9745" s="33" t="str">
        <x:v>Riodinidae-10</x:v>
      </x:c>
      <x:c r="F9745" s="33" t="str">
        <x:v>Riodinidae</x:v>
      </x:c>
      <x:c r="G9745" s="33" t="n">
        <x:f>'AR_values'!I334</x:f>
        <x:v>2.395036970558121</x:v>
      </x:c>
      <x:c r="H9745" s="33" t="n">
        <x:f>ABS(D9745-G9745)</x:f>
        <x:v>0.06716029683774316</x:v>
      </x:c>
      <x:c r="I9745" s="14" t="n">
        <x:f>IFERROR(H9745/AVERAGE(D9745,G9745),"")</x:f>
        <x:v>0.028440196834470376</x:v>
      </x:c>
      <x:c r="J9745" s="14" t="n">
        <x:f>'Method'!$B$2</x:f>
        <x:v>0.05</x:v>
      </x:c>
      <x:c r="K9745" s="13" t="str">
        <x:f>IF(I9745&lt;=J9745,"是","否")</x:f>
        <x:v>是</x:v>
      </x:c>
      <x:c r="L9745" s="36" t="n">
        <x:v>0.8093000613795585</x:v>
      </x:c>
      <x:c r="M9745" s="36" t="n">
        <x:f>1-L9745</x:f>
        <x:v>0.19069993862044154</x:v>
      </x:c>
      <x:c r="N9745" s="13" t="str">
        <x:v>是</x:v>
      </x:c>
      <x:c r="O9745" s="15"/>
      <x:c r="P9745" s="13" t="str"/>
    </x:row>
    <x:row r="9746">
      <x:c r="A9746" s="15" t="n">
        <x:v>9745</x:v>
      </x:c>
      <x:c r="B9746" s="13" t="str">
        <x:v>Parnassiinae-3</x:v>
      </x:c>
      <x:c r="C9746" s="13" t="str">
        <x:v>Parnassiinae</x:v>
      </x:c>
      <x:c r="D9746" s="33" t="n">
        <x:f>'AR_values'!I270</x:f>
        <x:v>2.6331902913765703</x:v>
      </x:c>
      <x:c r="E9746" s="33" t="str">
        <x:v>Pieridae-Coliadinae-6</x:v>
      </x:c>
      <x:c r="F9746" s="33" t="str">
        <x:v>Pieridae-Coliadinae</x:v>
      </x:c>
      <x:c r="G9746" s="33" t="n">
        <x:f>'AR_values'!I318</x:f>
        <x:v>2.559350440419913</x:v>
      </x:c>
      <x:c r="H9746" s="33" t="n">
        <x:f>ABS(D9746-G9746)</x:f>
        <x:v>0.07383985095665713</x:v>
      </x:c>
      <x:c r="I9746" s="14" t="n">
        <x:f>IFERROR(H9746/AVERAGE(D9746,G9746),"")</x:f>
        <x:v>0.02844074019660524</x:v>
      </x:c>
      <x:c r="J9746" s="14" t="n">
        <x:f>'Method'!$B$2</x:f>
        <x:v>0.05</x:v>
      </x:c>
      <x:c r="K9746" s="13" t="str">
        <x:f>IF(I9746&lt;=J9746,"是","否")</x:f>
        <x:v>是</x:v>
      </x:c>
      <x:c r="L9746" s="36" t="n">
        <x:v>0.8205113204235652</x:v>
      </x:c>
      <x:c r="M9746" s="36" t="n">
        <x:f>1-L9746</x:f>
        <x:v>0.17948867957643477</x:v>
      </x:c>
      <x:c r="N9746" s="13" t="str">
        <x:v>是</x:v>
      </x:c>
      <x:c r="O9746" s="15"/>
      <x:c r="P9746" s="13" t="str"/>
    </x:row>
    <x:row r="9747">
      <x:c r="A9747" s="15" t="n">
        <x:v>9746</x:v>
      </x:c>
      <x:c r="B9747" s="13" t="str">
        <x:v>Papilionidae_Deoris_agetes</x:v>
      </x:c>
      <x:c r="C9747" s="13" t="str">
        <x:v>Papilionidae</x:v>
      </x:c>
      <x:c r="D9747" s="33" t="n">
        <x:f>'AR_values'!I261</x:f>
        <x:v>2.5860158681597234</x:v>
      </x:c>
      <x:c r="E9747" s="33" t="str">
        <x:v>Satyrinae-7</x:v>
      </x:c>
      <x:c r="F9747" s="33" t="str">
        <x:v>Satyrinae</x:v>
      </x:c>
      <x:c r="G9747" s="33" t="n">
        <x:f>'AR_values'!I382</x:f>
        <x:v>2.5134817259008053</x:v>
      </x:c>
      <x:c r="H9747" s="33" t="n">
        <x:f>ABS(D9747-G9747)</x:f>
        <x:v>0.07253414225891808</x:v>
      </x:c>
      <x:c r="I9747" s="14" t="n">
        <x:f>IFERROR(H9747/AVERAGE(D9747,G9747),"")</x:f>
        <x:v>0.02844756406725236</x:v>
      </x:c>
      <x:c r="J9747" s="14" t="n">
        <x:f>'Method'!$B$2</x:f>
        <x:v>0.05</x:v>
      </x:c>
      <x:c r="K9747" s="13" t="str">
        <x:f>IF(I9747&lt;=J9747,"是","否")</x:f>
        <x:v>是</x:v>
      </x:c>
      <x:c r="L9747" s="36" t="n">
        <x:v>0.817906718171502</x:v>
      </x:c>
      <x:c r="M9747" s="36" t="n">
        <x:f>1-L9747</x:f>
        <x:v>0.18209328182849804</x:v>
      </x:c>
      <x:c r="N9747" s="13" t="str">
        <x:v>是</x:v>
      </x:c>
      <x:c r="O9747" s="15"/>
      <x:c r="P9747" s="13" t="str"/>
    </x:row>
    <x:row r="9748">
      <x:c r="A9748" s="15" t="n">
        <x:v>9747</x:v>
      </x:c>
      <x:c r="B9748" s="13" t="str">
        <x:v>Lycaenidae_Zizeeria_karsandra</x:v>
      </x:c>
      <x:c r="C9748" s="13" t="str">
        <x:v>Lycaenidae</x:v>
      </x:c>
      <x:c r="D9748" s="33" t="n">
        <x:f>'AR_values'!I187</x:f>
        <x:v>2.4058990246007177</x:v>
      </x:c>
      <x:c r="E9748" s="33" t="str">
        <x:v>Pieridae-Coliadinae-2</x:v>
      </x:c>
      <x:c r="F9748" s="33" t="str">
        <x:v>Pieridae-Coliadinae</x:v>
      </x:c>
      <x:c r="G9748" s="33" t="n">
        <x:f>'AR_values'!I311</x:f>
        <x:v>2.338384022597896</x:v>
      </x:c>
      <x:c r="H9748" s="33" t="n">
        <x:f>ABS(D9748-G9748)</x:f>
        <x:v>0.06751500200282168</x:v>
      </x:c>
      <x:c r="I9748" s="14" t="n">
        <x:f>IFERROR(H9748/AVERAGE(D9748,G9748),"")</x:f>
        <x:v>0.028461624793945494</x:v>
      </x:c>
      <x:c r="J9748" s="14" t="n">
        <x:f>'Method'!$B$2</x:f>
        <x:v>0.05</x:v>
      </x:c>
      <x:c r="K9748" s="13" t="str">
        <x:f>IF(I9748&lt;=J9748,"是","否")</x:f>
        <x:v>是</x:v>
      </x:c>
      <x:c r="L9748" s="36" t="n">
        <x:v>0.8403838049855749</x:v>
      </x:c>
      <x:c r="M9748" s="36" t="n">
        <x:f>1-L9748</x:f>
        <x:v>0.15961619501442514</x:v>
      </x:c>
      <x:c r="N9748" s="13" t="str">
        <x:v>是</x:v>
      </x:c>
      <x:c r="O9748" s="15"/>
      <x:c r="P9748" s="13" t="str"/>
    </x:row>
    <x:row r="9749">
      <x:c r="A9749" s="15" t="n">
        <x:v>9748</x:v>
      </x:c>
      <x:c r="B9749" s="13" t="str">
        <x:v>Charaxinae-5</x:v>
      </x:c>
      <x:c r="C9749" s="13" t="str">
        <x:v>Charaxinae</x:v>
      </x:c>
      <x:c r="D9749" s="33" t="n">
        <x:f>'AR_values'!I26</x:f>
        <x:v>2.6396173843227424</x:v>
      </x:c>
      <x:c r="E9749" s="33" t="str">
        <x:v>Hesperiidae-19</x:v>
      </x:c>
      <x:c r="F9749" s="33" t="str">
        <x:v>Hesperiidae</x:v>
      </x:c>
      <x:c r="G9749" s="33" t="n">
        <x:f>'AR_values'!I85</x:f>
        <x:v>2.7158477525786973</x:v>
      </x:c>
      <x:c r="H9749" s="33" t="n">
        <x:f>ABS(D9749-G9749)</x:f>
        <x:v>0.07623036825595486</x:v>
      </x:c>
      <x:c r="I9749" s="14" t="n">
        <x:f>IFERROR(H9749/AVERAGE(D9749,G9749),"")</x:f>
        <x:v>0.028468253011562</x:v>
      </x:c>
      <x:c r="J9749" s="14" t="n">
        <x:f>'Method'!$B$2</x:f>
        <x:v>0.05</x:v>
      </x:c>
      <x:c r="K9749" s="13" t="str">
        <x:f>IF(I9749&lt;=J9749,"是","否")</x:f>
        <x:v>是</x:v>
      </x:c>
      <x:c r="L9749" s="36" t="n">
        <x:v>0.5292770425018748</x:v>
      </x:c>
      <x:c r="M9749" s="36" t="n">
        <x:f>1-L9749</x:f>
        <x:v>0.4707229574981252</x:v>
      </x:c>
      <x:c r="N9749" s="13" t="str">
        <x:v>是</x:v>
      </x:c>
      <x:c r="O9749" s="15"/>
      <x:c r="P9749" s="13" t="str"/>
    </x:row>
    <x:row r="9750">
      <x:c r="A9750" s="15" t="n">
        <x:v>9749</x:v>
      </x:c>
      <x:c r="B9750" s="13" t="str">
        <x:v>Danainae-14</x:v>
      </x:c>
      <x:c r="C9750" s="13" t="str">
        <x:v>Danainae</x:v>
      </x:c>
      <x:c r="D9750" s="33" t="n">
        <x:f>'AR_values'!I35</x:f>
        <x:v>3.058665750752658</x:v>
      </x:c>
      <x:c r="E9750" s="33" t="str">
        <x:v>Hesperiidae-28</x:v>
      </x:c>
      <x:c r="F9750" s="33" t="str">
        <x:v>Hesperiidae</x:v>
      </x:c>
      <x:c r="G9750" s="33" t="n">
        <x:f>'AR_values'!I95</x:f>
        <x:v>2.9728124719229405</x:v>
      </x:c>
      <x:c r="H9750" s="33" t="n">
        <x:f>ABS(D9750-G9750)</x:f>
        <x:v>0.08585327882971727</x:v>
      </x:c>
      <x:c r="I9750" s="14" t="n">
        <x:f>IFERROR(H9750/AVERAGE(D9750,G9750),"")</x:f>
        <x:v>0.02846840381747487</x:v>
      </x:c>
      <x:c r="J9750" s="14" t="n">
        <x:f>'Method'!$B$2</x:f>
        <x:v>0.05</x:v>
      </x:c>
      <x:c r="K9750" s="13" t="str">
        <x:f>IF(I9750&lt;=J9750,"是","否")</x:f>
        <x:v>是</x:v>
      </x:c>
      <x:c r="L9750" s="36" t="n">
        <x:v>0.7372008344887461</x:v>
      </x:c>
      <x:c r="M9750" s="36" t="n">
        <x:f>1-L9750</x:f>
        <x:v>0.26279916551125393</x:v>
      </x:c>
      <x:c r="N9750" s="13" t="str">
        <x:v>是</x:v>
      </x:c>
      <x:c r="O9750" s="15"/>
      <x:c r="P9750" s="13" t="str"/>
    </x:row>
    <x:row r="9751">
      <x:c r="A9751" s="15" t="n">
        <x:v>9750</x:v>
      </x:c>
      <x:c r="B9751" s="13" t="str">
        <x:v>Danainae-16</x:v>
      </x:c>
      <x:c r="C9751" s="13" t="str">
        <x:v>Danainae</x:v>
      </x:c>
      <x:c r="D9751" s="33" t="n">
        <x:f>'AR_values'!I37</x:f>
        <x:v>3.137513221004576</x:v>
      </x:c>
      <x:c r="E9751" s="33" t="str">
        <x:v>Papilionidae-1</x:v>
      </x:c>
      <x:c r="F9751" s="33" t="str">
        <x:v>Papilionidae</x:v>
      </x:c>
      <x:c r="G9751" s="33" t="n">
        <x:f>'AR_values'!I219</x:f>
        <x:v>3.049440530966379</x:v>
      </x:c>
      <x:c r="H9751" s="33" t="n">
        <x:f>ABS(D9751-G9751)</x:f>
        <x:v>0.08807269003819718</x:v>
      </x:c>
      <x:c r="I9751" s="14" t="n">
        <x:f>IFERROR(H9751/AVERAGE(D9751,G9751),"")</x:f>
        <x:v>0.02847045365746921</x:v>
      </x:c>
      <x:c r="J9751" s="14" t="n">
        <x:f>'Method'!$B$2</x:f>
        <x:v>0.05</x:v>
      </x:c>
      <x:c r="K9751" s="13" t="str">
        <x:f>IF(I9751&lt;=J9751,"是","否")</x:f>
        <x:v>是</x:v>
      </x:c>
      <x:c r="L9751" s="36" t="n">
        <x:v>0.693226575456053</x:v>
      </x:c>
      <x:c r="M9751" s="36" t="n">
        <x:f>1-L9751</x:f>
        <x:v>0.30677342454394696</x:v>
      </x:c>
      <x:c r="N9751" s="13" t="str">
        <x:v>是</x:v>
      </x:c>
      <x:c r="O9751" s="15"/>
      <x:c r="P9751" s="13" t="str"/>
    </x:row>
    <x:row r="9752">
      <x:c r="A9752" s="15" t="n">
        <x:v>9751</x:v>
      </x:c>
      <x:c r="B9752" s="13" t="str">
        <x:v>Nymphalinae-18</x:v>
      </x:c>
      <x:c r="C9752" s="13" t="str">
        <x:v>Nymphalinae</x:v>
      </x:c>
      <x:c r="D9752" s="33" t="n">
        <x:f>'AR_values'!I198</x:f>
        <x:v>2.677274072434985</x:v>
      </x:c>
      <x:c r="E9752" s="33" t="str">
        <x:v>Riodinidae-19</x:v>
      </x:c>
      <x:c r="F9752" s="33" t="str">
        <x:v>Riodinidae</x:v>
      </x:c>
      <x:c r="G9752" s="33" t="n">
        <x:f>'AR_values'!I342</x:f>
        <x:v>2.602113971974256</x:v>
      </x:c>
      <x:c r="H9752" s="33" t="n">
        <x:f>ABS(D9752-G9752)</x:f>
        <x:v>0.07516010046072896</x:v>
      </x:c>
      <x:c r="I9752" s="14" t="n">
        <x:f>IFERROR(H9752/AVERAGE(D9752,G9752),"")</x:f>
        <x:v>0.028473035067131277</x:v>
      </x:c>
      <x:c r="J9752" s="14" t="n">
        <x:f>'Method'!$B$2</x:f>
        <x:v>0.05</x:v>
      </x:c>
      <x:c r="K9752" s="13" t="str">
        <x:f>IF(I9752&lt;=J9752,"是","否")</x:f>
        <x:v>是</x:v>
      </x:c>
      <x:c r="L9752" s="36" t="n">
        <x:v>0.931167602346559</x:v>
      </x:c>
      <x:c r="M9752" s="36" t="n">
        <x:f>1-L9752</x:f>
        <x:v>0.06883239765344096</x:v>
      </x:c>
      <x:c r="N9752" s="13" t="str">
        <x:v>是</x:v>
      </x:c>
      <x:c r="O9752" s="15"/>
      <x:c r="P9752" s="13" t="str"/>
    </x:row>
    <x:row r="9753">
      <x:c r="A9753" s="15" t="n">
        <x:v>9752</x:v>
      </x:c>
      <x:c r="B9753" s="13" t="str">
        <x:v>Hesperiidae-8</x:v>
      </x:c>
      <x:c r="C9753" s="13" t="str">
        <x:v>Hesperiidae</x:v>
      </x:c>
      <x:c r="D9753" s="33" t="n">
        <x:f>'AR_values'!I109</x:f>
        <x:v>2.9249115734569755</x:v>
      </x:c>
      <x:c r="E9753" s="33" t="str">
        <x:v>Papilionidae-41</x:v>
      </x:c>
      <x:c r="F9753" s="33" t="str">
        <x:v>Papilionidae</x:v>
      </x:c>
      <x:c r="G9753" s="33" t="n">
        <x:f>'AR_values'!I253</x:f>
        <x:v>2.842794863146978</x:v>
      </x:c>
      <x:c r="H9753" s="33" t="n">
        <x:f>ABS(D9753-G9753)</x:f>
        <x:v>0.08211671030999756</x:v>
      </x:c>
      <x:c r="I9753" s="14" t="n">
        <x:f>IFERROR(H9753/AVERAGE(D9753,G9753),"")</x:f>
        <x:v>0.02847464974599095</x:v>
      </x:c>
      <x:c r="J9753" s="14" t="n">
        <x:f>'Method'!$B$2</x:f>
        <x:v>0.05</x:v>
      </x:c>
      <x:c r="K9753" s="13" t="str">
        <x:f>IF(I9753&lt;=J9753,"是","否")</x:f>
        <x:v>是</x:v>
      </x:c>
      <x:c r="L9753" s="36" t="n">
        <x:v>0.8328624496416052</x:v>
      </x:c>
      <x:c r="M9753" s="36" t="n">
        <x:f>1-L9753</x:f>
        <x:v>0.16713755035839484</x:v>
      </x:c>
      <x:c r="N9753" s="13" t="str">
        <x:v>是</x:v>
      </x:c>
      <x:c r="O9753" s="15"/>
      <x:c r="P9753" s="13" t="str"/>
    </x:row>
    <x:row r="9754">
      <x:c r="A9754" s="15" t="n">
        <x:v>9753</x:v>
      </x:c>
      <x:c r="B9754" s="13" t="str">
        <x:v>Papilionidae_Zerynthia_rumina</x:v>
      </x:c>
      <x:c r="C9754" s="13" t="str">
        <x:v>Papilionidae</x:v>
      </x:c>
      <x:c r="D9754" s="33" t="n">
        <x:f>'AR_values'!I267</x:f>
        <x:v>2.5592492830957054</x:v>
      </x:c>
      <x:c r="E9754" s="33" t="str">
        <x:v>Parnassiinae-3</x:v>
      </x:c>
      <x:c r="F9754" s="33" t="str">
        <x:v>Parnassiinae</x:v>
      </x:c>
      <x:c r="G9754" s="33" t="n">
        <x:f>'AR_values'!I270</x:f>
        <x:v>2.6331902913765703</x:v>
      </x:c>
      <x:c r="H9754" s="33" t="n">
        <x:f>ABS(D9754-G9754)</x:f>
        <x:v>0.07394100828086492</x:v>
      </x:c>
      <x:c r="I9754" s="14" t="n">
        <x:f>IFERROR(H9754/AVERAGE(D9754,G9754),"")</x:f>
        <x:v>0.02848025758234453</x:v>
      </x:c>
      <x:c r="J9754" s="14" t="n">
        <x:f>'Method'!$B$2</x:f>
        <x:v>0.05</x:v>
      </x:c>
      <x:c r="K9754" s="13" t="str">
        <x:f>IF(I9754&lt;=J9754,"是","否")</x:f>
        <x:v>是</x:v>
      </x:c>
      <x:c r="L9754" s="36" t="n">
        <x:v>0.9186742536210464</x:v>
      </x:c>
      <x:c r="M9754" s="36" t="n">
        <x:f>1-L9754</x:f>
        <x:v>0.08132574637895362</x:v>
      </x:c>
      <x:c r="N9754" s="13" t="str">
        <x:v>是</x:v>
      </x:c>
      <x:c r="O9754" s="15"/>
      <x:c r="P9754" s="13" t="str"/>
    </x:row>
    <x:row r="9755">
      <x:c r="A9755" s="15" t="n">
        <x:v>9754</x:v>
      </x:c>
      <x:c r="B9755" s="13" t="str">
        <x:v>Limenitidinae-8</x:v>
      </x:c>
      <x:c r="C9755" s="13" t="str">
        <x:v>Limenitidinae</x:v>
      </x:c>
      <x:c r="D9755" s="33" t="n">
        <x:f>'AR_values'!I140</x:f>
        <x:v>2.3890954186981337</x:v>
      </x:c>
      <x:c r="E9755" s="33" t="str">
        <x:v>Riodinidae-12</x:v>
      </x:c>
      <x:c r="F9755" s="33" t="str">
        <x:v>Riodinidae</x:v>
      </x:c>
      <x:c r="G9755" s="33" t="n">
        <x:f>'AR_values'!I336</x:f>
        <x:v>2.3219799649715265</x:v>
      </x:c>
      <x:c r="H9755" s="33" t="n">
        <x:f>ABS(D9755-G9755)</x:f>
        <x:v>0.06711545372660721</x:v>
      </x:c>
      <x:c r="I9755" s="14" t="n">
        <x:f>IFERROR(H9755/AVERAGE(D9755,G9755),"")</x:f>
        <x:v>0.02849262567916206</x:v>
      </x:c>
      <x:c r="J9755" s="14" t="n">
        <x:f>'Method'!$B$2</x:f>
        <x:v>0.05</x:v>
      </x:c>
      <x:c r="K9755" s="13" t="str">
        <x:f>IF(I9755&lt;=J9755,"是","否")</x:f>
        <x:v>是</x:v>
      </x:c>
      <x:c r="L9755" s="36" t="n">
        <x:v>0.775301379510336</x:v>
      </x:c>
      <x:c r="M9755" s="36" t="n">
        <x:f>1-L9755</x:f>
        <x:v>0.22469862048966405</x:v>
      </x:c>
      <x:c r="N9755" s="13" t="str">
        <x:v>是</x:v>
      </x:c>
      <x:c r="O9755" s="15"/>
      <x:c r="P9755" s="13" t="str"/>
    </x:row>
    <x:row r="9756">
      <x:c r="A9756" s="15" t="n">
        <x:v>9755</x:v>
      </x:c>
      <x:c r="B9756" s="13" t="str">
        <x:v>Hesperiidae-5</x:v>
      </x:c>
      <x:c r="C9756" s="13" t="str">
        <x:v>Hesperiidae</x:v>
      </x:c>
      <x:c r="D9756" s="33" t="n">
        <x:f>'AR_values'!I106</x:f>
        <x:v>2.8392093365484024</x:v>
      </x:c>
      <x:c r="E9756" s="33" t="str">
        <x:v>Pieridae-1</x:v>
      </x:c>
      <x:c r="F9756" s="33" t="str">
        <x:v>Pieridae</x:v>
      </x:c>
      <x:c r="G9756" s="33" t="n">
        <x:f>'AR_values'!I274</x:f>
        <x:v>2.759443545264334</x:v>
      </x:c>
      <x:c r="H9756" s="33" t="n">
        <x:f>ABS(D9756-G9756)</x:f>
        <x:v>0.07976579128406813</x:v>
      </x:c>
      <x:c r="I9756" s="14" t="n">
        <x:f>IFERROR(H9756/AVERAGE(D9756,G9756),"")</x:f>
        <x:v>0.028494637180736058</x:v>
      </x:c>
      <x:c r="J9756" s="14" t="n">
        <x:f>'Method'!$B$2</x:f>
        <x:v>0.05</x:v>
      </x:c>
      <x:c r="K9756" s="13" t="str">
        <x:f>IF(I9756&lt;=J9756,"是","否")</x:f>
        <x:v>是</x:v>
      </x:c>
      <x:c r="L9756" s="36" t="n">
        <x:v>0.8186227575085668</x:v>
      </x:c>
      <x:c r="M9756" s="36" t="n">
        <x:f>1-L9756</x:f>
        <x:v>0.18137724249143317</x:v>
      </x:c>
      <x:c r="N9756" s="13" t="str">
        <x:v>是</x:v>
      </x:c>
      <x:c r="O9756" s="15"/>
      <x:c r="P9756" s="13" t="str"/>
    </x:row>
    <x:row r="9757">
      <x:c r="A9757" s="15" t="n">
        <x:v>9756</x:v>
      </x:c>
      <x:c r="B9757" s="13" t="str">
        <x:v>Danainae-4</x:v>
      </x:c>
      <x:c r="C9757" s="13" t="str">
        <x:v>Danainae</x:v>
      </x:c>
      <x:c r="D9757" s="33" t="n">
        <x:f>'AR_values'!I46</x:f>
        <x:v>2.826712330216953</x:v>
      </x:c>
      <x:c r="E9757" s="33" t="str">
        <x:v>Papilionidae-33</x:v>
      </x:c>
      <x:c r="F9757" s="33" t="str">
        <x:v>Papilionidae</x:v>
      </x:c>
      <x:c r="G9757" s="33" t="n">
        <x:f>'AR_values'!I244</x:f>
        <x:v>2.9084419828943826</x:v>
      </x:c>
      <x:c r="H9757" s="33" t="n">
        <x:f>ABS(D9757-G9757)</x:f>
        <x:v>0.0817296526774296</x:v>
      </x:c>
      <x:c r="I9757" s="14" t="n">
        <x:f>IFERROR(H9757/AVERAGE(D9757,G9757),"")</x:f>
        <x:v>0.028501291583588117</x:v>
      </x:c>
      <x:c r="J9757" s="14" t="n">
        <x:f>'Method'!$B$2</x:f>
        <x:v>0.05</x:v>
      </x:c>
      <x:c r="K9757" s="13" t="str">
        <x:f>IF(I9757&lt;=J9757,"是","否")</x:f>
        <x:v>是</x:v>
      </x:c>
      <x:c r="L9757" s="36" t="n">
        <x:v>0.7973587936111359</x:v>
      </x:c>
      <x:c r="M9757" s="36" t="n">
        <x:f>1-L9757</x:f>
        <x:v>0.20264120638886407</x:v>
      </x:c>
      <x:c r="N9757" s="13" t="str">
        <x:v>是</x:v>
      </x:c>
      <x:c r="O9757" s="15"/>
      <x:c r="P9757" s="13" t="str"/>
    </x:row>
    <x:row r="9758">
      <x:c r="A9758" s="15" t="n">
        <x:v>9757</x:v>
      </x:c>
      <x:c r="B9758" s="13" t="str">
        <x:v>Danainae-20</x:v>
      </x:c>
      <x:c r="C9758" s="13" t="str">
        <x:v>Danainae</x:v>
      </x:c>
      <x:c r="D9758" s="33" t="n">
        <x:f>'AR_values'!I41</x:f>
        <x:v>2.8927773496353484</x:v>
      </x:c>
      <x:c r="E9758" s="33" t="str">
        <x:v>Heliconiinae-6</x:v>
      </x:c>
      <x:c r="F9758" s="33" t="str">
        <x:v>Heliconiinae</x:v>
      </x:c>
      <x:c r="G9758" s="33" t="n">
        <x:f>'AR_values'!I71</x:f>
        <x:v>2.9764196972939057</x:v>
      </x:c>
      <x:c r="H9758" s="33" t="n">
        <x:f>ABS(D9758-G9758)</x:f>
        <x:v>0.08364234765855727</x:v>
      </x:c>
      <x:c r="I9758" s="14" t="n">
        <x:f>IFERROR(H9758/AVERAGE(D9758,G9758),"")</x:f>
        <x:v>0.0285021433050433</x:v>
      </x:c>
      <x:c r="J9758" s="14" t="n">
        <x:f>'Method'!$B$2</x:f>
        <x:v>0.05</x:v>
      </x:c>
      <x:c r="K9758" s="13" t="str">
        <x:f>IF(I9758&lt;=J9758,"是","否")</x:f>
        <x:v>是</x:v>
      </x:c>
      <x:c r="L9758" s="36" t="n">
        <x:v>0.8498885277606167</x:v>
      </x:c>
      <x:c r="M9758" s="36" t="n">
        <x:f>1-L9758</x:f>
        <x:v>0.15011147223938326</x:v>
      </x:c>
      <x:c r="N9758" s="13" t="str">
        <x:v>是</x:v>
      </x:c>
      <x:c r="O9758" s="15"/>
      <x:c r="P9758" s="13" t="str"/>
    </x:row>
    <x:row r="9759">
      <x:c r="A9759" s="15" t="n">
        <x:v>9758</x:v>
      </x:c>
      <x:c r="B9759" s="13" t="str">
        <x:v>Pieridae-12</x:v>
      </x:c>
      <x:c r="C9759" s="13" t="str">
        <x:v>Pieridae</x:v>
      </x:c>
      <x:c r="D9759" s="33" t="n">
        <x:f>'AR_values'!I277</x:f>
        <x:v>2.809922973063713</x:v>
      </x:c>
      <x:c r="E9759" s="33" t="str">
        <x:v>Pieridae-5</x:v>
      </x:c>
      <x:c r="F9759" s="33" t="str">
        <x:v>Pieridae</x:v>
      </x:c>
      <x:c r="G9759" s="33" t="n">
        <x:f>'AR_values'!I295</x:f>
        <x:v>2.730957512273332</x:v>
      </x:c>
      <x:c r="H9759" s="33" t="n">
        <x:f>ABS(D9759-G9759)</x:f>
        <x:v>0.07896546079038114</x:v>
      </x:c>
      <x:c r="I9759" s="14" t="n">
        <x:f>IFERROR(H9759/AVERAGE(D9759,G9759),"")</x:f>
        <x:v>0.028502856540345598</x:v>
      </x:c>
      <x:c r="J9759" s="14" t="n">
        <x:f>'Method'!$B$2</x:f>
        <x:v>0.05</x:v>
      </x:c>
      <x:c r="K9759" s="13" t="str">
        <x:f>IF(I9759&lt;=J9759,"是","否")</x:f>
        <x:v>是</x:v>
      </x:c>
      <x:c r="L9759" s="36" t="n">
        <x:v>0.8816729881053745</x:v>
      </x:c>
      <x:c r="M9759" s="36" t="n">
        <x:f>1-L9759</x:f>
        <x:v>0.11832701189462547</x:v>
      </x:c>
      <x:c r="N9759" s="13" t="str">
        <x:v>否</x:v>
      </x:c>
      <x:c r="O9759" s="15"/>
      <x:c r="P9759" s="13" t="str"/>
    </x:row>
    <x:row r="9760">
      <x:c r="A9760" s="15" t="n">
        <x:v>9759</x:v>
      </x:c>
      <x:c r="B9760" s="13" t="str">
        <x:v>Nymphalinae-18</x:v>
      </x:c>
      <x:c r="C9760" s="13" t="str">
        <x:v>Nymphalinae</x:v>
      </x:c>
      <x:c r="D9760" s="33" t="n">
        <x:f>'AR_values'!I198</x:f>
        <x:v>2.677274072434985</x:v>
      </x:c>
      <x:c r="E9760" s="33" t="str">
        <x:v>Nymphalinae-25</x:v>
      </x:c>
      <x:c r="F9760" s="33" t="str">
        <x:v>Nymphalinae</x:v>
      </x:c>
      <x:c r="G9760" s="33" t="n">
        <x:f>'AR_values'!I206</x:f>
        <x:v>2.754690181841045</x:v>
      </x:c>
      <x:c r="H9760" s="33" t="n">
        <x:f>ABS(D9760-G9760)</x:f>
        <x:v>0.07741610940606014</x:v>
      </x:c>
      <x:c r="I9760" s="14" t="n">
        <x:f>IFERROR(H9760/AVERAGE(D9760,G9760),"")</x:f>
        <x:v>0.02850390973950845</x:v>
      </x:c>
      <x:c r="J9760" s="14" t="n">
        <x:f>'Method'!$B$2</x:f>
        <x:v>0.05</x:v>
      </x:c>
      <x:c r="K9760" s="13" t="str">
        <x:f>IF(I9760&lt;=J9760,"是","否")</x:f>
        <x:v>是</x:v>
      </x:c>
      <x:c r="L9760" s="36" t="n">
        <x:v>0.785531761741947</x:v>
      </x:c>
      <x:c r="M9760" s="36" t="n">
        <x:f>1-L9760</x:f>
        <x:v>0.21446823825805295</x:v>
      </x:c>
      <x:c r="N9760" s="13" t="str">
        <x:v>否</x:v>
      </x:c>
      <x:c r="O9760" s="15"/>
      <x:c r="P9760" s="13" t="str"/>
    </x:row>
    <x:row r="9761">
      <x:c r="A9761" s="15" t="n">
        <x:v>9760</x:v>
      </x:c>
      <x:c r="B9761" s="13" t="str">
        <x:v>Papilionidae-8</x:v>
      </x:c>
      <x:c r="C9761" s="13" t="str">
        <x:v>Papilionidae</x:v>
      </x:c>
      <x:c r="D9761" s="33" t="n">
        <x:f>'AR_values'!I259</x:f>
        <x:v>3.006744460718734</x:v>
      </x:c>
      <x:c r="E9761" s="33" t="str">
        <x:v>Satyrinae-20</x:v>
      </x:c>
      <x:c r="F9761" s="33" t="str">
        <x:v>Satyrinae</x:v>
      </x:c>
      <x:c r="G9761" s="33" t="n">
        <x:f>'AR_values'!I370</x:f>
        <x:v>2.9222428193226513</x:v>
      </x:c>
      <x:c r="H9761" s="33" t="n">
        <x:f>ABS(D9761-G9761)</x:f>
        <x:v>0.08450164139608285</x:v>
      </x:c>
      <x:c r="I9761" s="14" t="n">
        <x:f>IFERROR(H9761/AVERAGE(D9761,G9761),"")</x:f>
        <x:v>0.028504578406008327</x:v>
      </x:c>
      <x:c r="J9761" s="14" t="n">
        <x:f>'Method'!$B$2</x:f>
        <x:v>0.05</x:v>
      </x:c>
      <x:c r="K9761" s="13" t="str">
        <x:f>IF(I9761&lt;=J9761,"是","否")</x:f>
        <x:v>是</x:v>
      </x:c>
      <x:c r="L9761" s="36" t="n">
        <x:v>0.8117592346532022</x:v>
      </x:c>
      <x:c r="M9761" s="36" t="n">
        <x:f>1-L9761</x:f>
        <x:v>0.1882407653467978</x:v>
      </x:c>
      <x:c r="N9761" s="13" t="str">
        <x:v>是</x:v>
      </x:c>
      <x:c r="O9761" s="15"/>
      <x:c r="P9761" s="13" t="str"/>
    </x:row>
    <x:row r="9762">
      <x:c r="A9762" s="15" t="n">
        <x:v>9761</x:v>
      </x:c>
      <x:c r="B9762" s="13" t="str">
        <x:v>Hesperiidae_Trapezites_symmomus</x:v>
      </x:c>
      <x:c r="C9762" s="13" t="str">
        <x:v>Hesperiidae</x:v>
      </x:c>
      <x:c r="D9762" s="33" t="n">
        <x:f>'AR_values'!I129</x:f>
        <x:v>2.8528532917136653</x:v>
      </x:c>
      <x:c r="E9762" s="33" t="str">
        <x:v>Parnassiinae-5</x:v>
      </x:c>
      <x:c r="F9762" s="33" t="str">
        <x:v>Parnassiinae</x:v>
      </x:c>
      <x:c r="G9762" s="33" t="n">
        <x:f>'AR_values'!I272</x:f>
        <x:v>2.7726642791414156</x:v>
      </x:c>
      <x:c r="H9762" s="33" t="n">
        <x:f>ABS(D9762-G9762)</x:f>
        <x:v>0.08018901257224975</x:v>
      </x:c>
      <x:c r="I9762" s="14" t="n">
        <x:f>IFERROR(H9762/AVERAGE(D9762,G9762),"")</x:f>
        <x:v>0.02850902572509821</x:v>
      </x:c>
      <x:c r="J9762" s="14" t="n">
        <x:f>'Method'!$B$2</x:f>
        <x:v>0.05</x:v>
      </x:c>
      <x:c r="K9762" s="13" t="str">
        <x:f>IF(I9762&lt;=J9762,"是","否")</x:f>
        <x:v>是</x:v>
      </x:c>
      <x:c r="L9762" s="36" t="n">
        <x:v>0.9153824638047923</x:v>
      </x:c>
      <x:c r="M9762" s="36" t="n">
        <x:f>1-L9762</x:f>
        <x:v>0.08461753619520773</x:v>
      </x:c>
      <x:c r="N9762" s="13" t="str">
        <x:v>是</x:v>
      </x:c>
      <x:c r="O9762" s="15"/>
      <x:c r="P9762" s="13" t="str"/>
    </x:row>
    <x:row r="9763">
      <x:c r="A9763" s="15" t="n">
        <x:v>9762</x:v>
      </x:c>
      <x:c r="B9763" s="13" t="str">
        <x:v>Heliconiinae-10</x:v>
      </x:c>
      <x:c r="C9763" s="13" t="str">
        <x:v>Heliconiinae</x:v>
      </x:c>
      <x:c r="D9763" s="33" t="n">
        <x:f>'AR_values'!I53</x:f>
        <x:v>2.5832322601964766</x:v>
      </x:c>
      <x:c r="E9763" s="33" t="str">
        <x:v>Pieridae-19</x:v>
      </x:c>
      <x:c r="F9763" s="33" t="str">
        <x:v>Pieridae</x:v>
      </x:c>
      <x:c r="G9763" s="33" t="n">
        <x:f>'AR_values'!I283</x:f>
        <x:v>2.657949024153296</x:v>
      </x:c>
      <x:c r="H9763" s="33" t="n">
        <x:f>ABS(D9763-G9763)</x:f>
        <x:v>0.07471676395681959</x:v>
      </x:c>
      <x:c r="I9763" s="14" t="n">
        <x:f>IFERROR(H9763/AVERAGE(D9763,G9763),"")</x:f>
        <x:v>0.028511421339278874</x:v>
      </x:c>
      <x:c r="J9763" s="14" t="n">
        <x:f>'Method'!$B$2</x:f>
        <x:v>0.05</x:v>
      </x:c>
      <x:c r="K9763" s="13" t="str">
        <x:f>IF(I9763&lt;=J9763,"是","否")</x:f>
        <x:v>是</x:v>
      </x:c>
      <x:c r="L9763" s="36" t="n">
        <x:v>0.7984903106879937</x:v>
      </x:c>
      <x:c r="M9763" s="36" t="n">
        <x:f>1-L9763</x:f>
        <x:v>0.2015096893120063</x:v>
      </x:c>
      <x:c r="N9763" s="13" t="str">
        <x:v>是</x:v>
      </x:c>
      <x:c r="O9763" s="15"/>
      <x:c r="P9763" s="13" t="str"/>
    </x:row>
    <x:row r="9764">
      <x:c r="A9764" s="15" t="n">
        <x:v>9763</x:v>
      </x:c>
      <x:c r="B9764" s="13" t="str">
        <x:v>Heliconiinae-2</x:v>
      </x:c>
      <x:c r="C9764" s="13" t="str">
        <x:v>Heliconiinae</x:v>
      </x:c>
      <x:c r="D9764" s="33" t="n">
        <x:f>'AR_values'!I63</x:f>
        <x:v>2.7018446860659315</x:v>
      </x:c>
      <x:c r="E9764" s="33" t="str">
        <x:v>Nymphalinae-26</x:v>
      </x:c>
      <x:c r="F9764" s="33" t="str">
        <x:v>Nymphalinae</x:v>
      </x:c>
      <x:c r="G9764" s="33" t="n">
        <x:f>'AR_values'!I207</x:f>
        <x:v>2.625888705350113</x:v>
      </x:c>
      <x:c r="H9764" s="33" t="n">
        <x:f>ABS(D9764-G9764)</x:f>
        <x:v>0.07595598071581833</x:v>
      </x:c>
      <x:c r="I9764" s="14" t="n">
        <x:f>IFERROR(H9764/AVERAGE(D9764,G9764),"")</x:f>
        <x:v>0.028513431561045206</x:v>
      </x:c>
      <x:c r="J9764" s="14" t="n">
        <x:f>'Method'!$B$2</x:f>
        <x:v>0.05</x:v>
      </x:c>
      <x:c r="K9764" s="13" t="str">
        <x:f>IF(I9764&lt;=J9764,"是","否")</x:f>
        <x:v>是</x:v>
      </x:c>
      <x:c r="L9764" s="36" t="n">
        <x:v>0.8268574176484732</x:v>
      </x:c>
      <x:c r="M9764" s="36" t="n">
        <x:f>1-L9764</x:f>
        <x:v>0.1731425823515268</x:v>
      </x:c>
      <x:c r="N9764" s="13" t="str">
        <x:v>是</x:v>
      </x:c>
      <x:c r="O9764" s="15"/>
      <x:c r="P9764" s="13" t="str"/>
    </x:row>
    <x:row r="9765">
      <x:c r="A9765" s="15" t="n">
        <x:v>9764</x:v>
      </x:c>
      <x:c r="B9765" s="13" t="str">
        <x:v>Nymphalinae-17</x:v>
      </x:c>
      <x:c r="C9765" s="13" t="str">
        <x:v>Nymphalinae</x:v>
      </x:c>
      <x:c r="D9765" s="33" t="n">
        <x:f>'AR_values'!I197</x:f>
        <x:v>2.7100143832736188</x:v>
      </x:c>
      <x:c r="E9765" s="33" t="str">
        <x:v>Pieridae-10</x:v>
      </x:c>
      <x:c r="F9765" s="33" t="str">
        <x:v>Pieridae</x:v>
      </x:c>
      <x:c r="G9765" s="33" t="n">
        <x:f>'AR_values'!I275</x:f>
        <x:v>2.7884042166385443</x:v>
      </x:c>
      <x:c r="H9765" s="33" t="n">
        <x:f>ABS(D9765-G9765)</x:f>
        <x:v>0.07838983336492555</x:v>
      </x:c>
      <x:c r="I9765" s="14" t="n">
        <x:f>IFERROR(H9765/AVERAGE(D9765,G9765),"")</x:f>
        <x:v>0.02851359238679202</x:v>
      </x:c>
      <x:c r="J9765" s="14" t="n">
        <x:f>'Method'!$B$2</x:f>
        <x:v>0.05</x:v>
      </x:c>
      <x:c r="K9765" s="13" t="str">
        <x:f>IF(I9765&lt;=J9765,"是","否")</x:f>
        <x:v>是</x:v>
      </x:c>
      <x:c r="L9765" s="36" t="n">
        <x:v>0.7118797937592384</x:v>
      </x:c>
      <x:c r="M9765" s="36" t="n">
        <x:f>1-L9765</x:f>
        <x:v>0.2881202062407616</x:v>
      </x:c>
      <x:c r="N9765" s="13" t="str">
        <x:v>是</x:v>
      </x:c>
      <x:c r="O9765" s="15"/>
      <x:c r="P9765" s="13" t="str"/>
    </x:row>
    <x:row r="9766">
      <x:c r="A9766" s="15" t="n">
        <x:v>9765</x:v>
      </x:c>
      <x:c r="B9766" s="13" t="str">
        <x:v>Nymphalinae-7</x:v>
      </x:c>
      <x:c r="C9766" s="13" t="str">
        <x:v>Nymphalinae</x:v>
      </x:c>
      <x:c r="D9766" s="33" t="n">
        <x:f>'AR_values'!I216</x:f>
        <x:v>2.645417426578678</x:v>
      </x:c>
      <x:c r="E9766" s="33" t="str">
        <x:v>Pieridae-21</x:v>
      </x:c>
      <x:c r="F9766" s="33" t="str">
        <x:v>Pieridae</x:v>
      </x:c>
      <x:c r="G9766" s="33" t="n">
        <x:f>'AR_values'!I286</x:f>
        <x:v>2.7219412558374705</x:v>
      </x:c>
      <x:c r="H9766" s="33" t="n">
        <x:f>ABS(D9766-G9766)</x:f>
        <x:v>0.07652382925879264</x:v>
      </x:c>
      <x:c r="I9766" s="14" t="n">
        <x:f>IFERROR(H9766/AVERAGE(D9766,G9766),"")</x:f>
        <x:v>0.02851452037647128</x:v>
      </x:c>
      <x:c r="J9766" s="14" t="n">
        <x:f>'Method'!$B$2</x:f>
        <x:v>0.05</x:v>
      </x:c>
      <x:c r="K9766" s="13" t="str">
        <x:f>IF(I9766&lt;=J9766,"是","否")</x:f>
        <x:v>是</x:v>
      </x:c>
      <x:c r="L9766" s="36" t="n">
        <x:v>0.8611073340173306</x:v>
      </x:c>
      <x:c r="M9766" s="36" t="n">
        <x:f>1-L9766</x:f>
        <x:v>0.13889266598266936</x:v>
      </x:c>
      <x:c r="N9766" s="13" t="str">
        <x:v>是</x:v>
      </x:c>
      <x:c r="O9766" s="15"/>
      <x:c r="P9766" s="13" t="str"/>
    </x:row>
    <x:row r="9767">
      <x:c r="A9767" s="15" t="n">
        <x:v>9766</x:v>
      </x:c>
      <x:c r="B9767" s="13" t="str">
        <x:v>Lycaenidae_Ogyris_oroetus</x:v>
      </x:c>
      <x:c r="C9767" s="13" t="str">
        <x:v>Lycaenidae</x:v>
      </x:c>
      <x:c r="D9767" s="33" t="n">
        <x:f>'AR_values'!I181</x:f>
        <x:v>2.3885084100755156</x:v>
      </x:c>
      <x:c r="E9767" s="33" t="str">
        <x:v>Riodinidae-2</x:v>
      </x:c>
      <x:c r="F9767" s="33" t="str">
        <x:v>Riodinidae</x:v>
      </x:c>
      <x:c r="G9767" s="33" t="n">
        <x:f>'AR_values'!I343</x:f>
        <x:v>2.321349549491152</x:v>
      </x:c>
      <x:c r="H9767" s="33" t="n">
        <x:f>ABS(D9767-G9767)</x:f>
        <x:v>0.06715886058436382</x:v>
      </x:c>
      <x:c r="I9767" s="14" t="n">
        <x:f>IFERROR(H9767/AVERAGE(D9767,G9767),"")</x:f>
        <x:v>0.028518422916746645</x:v>
      </x:c>
      <x:c r="J9767" s="14" t="n">
        <x:f>'Method'!$B$2</x:f>
        <x:v>0.05</x:v>
      </x:c>
      <x:c r="K9767" s="13" t="str">
        <x:f>IF(I9767&lt;=J9767,"是","否")</x:f>
        <x:v>是</x:v>
      </x:c>
      <x:c r="L9767" s="36" t="n">
        <x:v>0.8121674127882422</x:v>
      </x:c>
      <x:c r="M9767" s="36" t="n">
        <x:f>1-L9767</x:f>
        <x:v>0.18783258721175777</x:v>
      </x:c>
      <x:c r="N9767" s="13" t="str">
        <x:v>是</x:v>
      </x:c>
      <x:c r="O9767" s="15"/>
      <x:c r="P9767" s="13" t="str"/>
    </x:row>
    <x:row r="9768">
      <x:c r="A9768" s="15" t="n">
        <x:v>9767</x:v>
      </x:c>
      <x:c r="B9768" s="13" t="str">
        <x:v>Hesperiidae-12</x:v>
      </x:c>
      <x:c r="C9768" s="13" t="str">
        <x:v>Hesperiidae</x:v>
      </x:c>
      <x:c r="D9768" s="33" t="n">
        <x:f>'AR_values'!I78</x:f>
        <x:v>2.646605889330352</x:v>
      </x:c>
      <x:c r="E9768" s="33" t="str">
        <x:v>Hesperiidae_Anisynta_cynone</x:v>
      </x:c>
      <x:c r="F9768" s="33" t="str">
        <x:v>Hesperiidae</x:v>
      </x:c>
      <x:c r="G9768" s="33" t="n">
        <x:f>'AR_values'!I111</x:f>
        <x:v>2.7231750866675806</x:v>
      </x:c>
      <x:c r="H9768" s="33" t="n">
        <x:f>ABS(D9768-G9768)</x:f>
        <x:v>0.07656919733722845</x:v>
      </x:c>
      <x:c r="I9768" s="14" t="n">
        <x:f>IFERROR(H9768/AVERAGE(D9768,G9768),"")</x:f>
        <x:v>0.028518555106616297</x:v>
      </x:c>
      <x:c r="J9768" s="14" t="n">
        <x:f>'Method'!$B$2</x:f>
        <x:v>0.05</x:v>
      </x:c>
      <x:c r="K9768" s="13" t="str">
        <x:f>IF(I9768&lt;=J9768,"是","否")</x:f>
        <x:v>是</x:v>
      </x:c>
      <x:c r="L9768" s="36" t="n">
        <x:v>0.7994340501235777</x:v>
      </x:c>
      <x:c r="M9768" s="36" t="n">
        <x:f>1-L9768</x:f>
        <x:v>0.2005659498764223</x:v>
      </x:c>
      <x:c r="N9768" s="13" t="str">
        <x:v>否</x:v>
      </x:c>
      <x:c r="O9768" s="15"/>
      <x:c r="P9768" s="13" t="str"/>
    </x:row>
    <x:row r="9769">
      <x:c r="A9769" s="15" t="n">
        <x:v>9768</x:v>
      </x:c>
      <x:c r="B9769" s="13" t="str">
        <x:v>Heliconiinae-8</x:v>
      </x:c>
      <x:c r="C9769" s="13" t="str">
        <x:v>Heliconiinae</x:v>
      </x:c>
      <x:c r="D9769" s="33" t="n">
        <x:f>'AR_values'!I73</x:f>
        <x:v>3.0060250090214837</x:v>
      </x:c>
      <x:c r="E9769" s="33" t="str">
        <x:v>Pieridae_Delias_aganippe</x:v>
      </x:c>
      <x:c r="F9769" s="33" t="str">
        <x:v>Pieridae</x:v>
      </x:c>
      <x:c r="G9769" s="33" t="n">
        <x:f>'AR_values'!I326</x:f>
        <x:v>2.9214998490230997</x:v>
      </x:c>
      <x:c r="H9769" s="33" t="n">
        <x:f>ABS(D9769-G9769)</x:f>
        <x:v>0.08452515999838406</x:v>
      </x:c>
      <x:c r="I9769" s="14" t="n">
        <x:f>IFERROR(H9769/AVERAGE(D9769,G9769),"")</x:f>
        <x:v>0.028519546361301253</x:v>
      </x:c>
      <x:c r="J9769" s="14" t="n">
        <x:f>'Method'!$B$2</x:f>
        <x:v>0.05</x:v>
      </x:c>
      <x:c r="K9769" s="13" t="str">
        <x:f>IF(I9769&lt;=J9769,"是","否")</x:f>
        <x:v>是</x:v>
      </x:c>
      <x:c r="L9769" s="36" t="n">
        <x:v>0.8308950720750922</x:v>
      </x:c>
      <x:c r="M9769" s="36" t="n">
        <x:f>1-L9769</x:f>
        <x:v>0.16910492792490783</x:v>
      </x:c>
      <x:c r="N9769" s="13" t="str">
        <x:v>是</x:v>
      </x:c>
      <x:c r="O9769" s="15"/>
      <x:c r="P9769" s="13" t="str"/>
    </x:row>
    <x:row r="9770">
      <x:c r="A9770" s="15" t="n">
        <x:v>9769</x:v>
      </x:c>
      <x:c r="B9770" s="13" t="str">
        <x:v>Hesperiidae-25</x:v>
      </x:c>
      <x:c r="C9770" s="13" t="str">
        <x:v>Hesperiidae</x:v>
      </x:c>
      <x:c r="D9770" s="33" t="n">
        <x:f>'AR_values'!I92</x:f>
        <x:v>2.880862791094341</x:v>
      </x:c>
      <x:c r="E9770" s="33" t="str">
        <x:v>Limenitidinae-12</x:v>
      </x:c>
      <x:c r="F9770" s="33" t="str">
        <x:v>Limenitidinae</x:v>
      </x:c>
      <x:c r="G9770" s="33" t="n">
        <x:f>'AR_values'!I133</x:f>
        <x:v>2.9642151446947445</x:v>
      </x:c>
      <x:c r="H9770" s="33" t="n">
        <x:f>ABS(D9770-G9770)</x:f>
        <x:v>0.08335235360040327</x:v>
      </x:c>
      <x:c r="I9770" s="14" t="n">
        <x:f>IFERROR(H9770/AVERAGE(D9770,G9770),"")</x:f>
        <x:v>0.028520527704187303</x:v>
      </x:c>
      <x:c r="J9770" s="14" t="n">
        <x:f>'Method'!$B$2</x:f>
        <x:v>0.05</x:v>
      </x:c>
      <x:c r="K9770" s="13" t="str">
        <x:f>IF(I9770&lt;=J9770,"是","否")</x:f>
        <x:v>是</x:v>
      </x:c>
      <x:c r="L9770" s="36" t="n">
        <x:v>0.8762510510184708</x:v>
      </x:c>
      <x:c r="M9770" s="36" t="n">
        <x:f>1-L9770</x:f>
        <x:v>0.12374894898152922</x:v>
      </x:c>
      <x:c r="N9770" s="13" t="str">
        <x:v>是</x:v>
      </x:c>
      <x:c r="O9770" s="15"/>
      <x:c r="P9770" s="13" t="str"/>
    </x:row>
    <x:row r="9771">
      <x:c r="A9771" s="15" t="n">
        <x:v>9770</x:v>
      </x:c>
      <x:c r="B9771" s="13" t="str">
        <x:v>Biblidinae-10</x:v>
      </x:c>
      <x:c r="C9771" s="13" t="str">
        <x:v>Biblidinae</x:v>
      </x:c>
      <x:c r="D9771" s="33" t="n">
        <x:f>'AR_values'!I3</x:f>
        <x:v>2.6618982407867247</x:v>
      </x:c>
      <x:c r="E9771" s="33" t="str">
        <x:v>Pieridae-Coliadinae-14</x:v>
      </x:c>
      <x:c r="F9771" s="33" t="str">
        <x:v>Pieridae-Coliadinae</x:v>
      </x:c>
      <x:c r="G9771" s="33" t="n">
        <x:f>'AR_values'!I305</x:f>
        <x:v>2.587036999278014</x:v>
      </x:c>
      <x:c r="H9771" s="33" t="n">
        <x:f>ABS(D9771-G9771)</x:f>
        <x:v>0.07486124150871065</x:v>
      </x:c>
      <x:c r="I9771" s="14" t="n">
        <x:f>IFERROR(H9771/AVERAGE(D9771,G9771),"")</x:f>
        <x:v>0.02852435325827618</x:v>
      </x:c>
      <x:c r="J9771" s="14" t="n">
        <x:f>'Method'!$B$2</x:f>
        <x:v>0.05</x:v>
      </x:c>
      <x:c r="K9771" s="13" t="str">
        <x:f>IF(I9771&lt;=J9771,"是","否")</x:f>
        <x:v>是</x:v>
      </x:c>
      <x:c r="L9771" s="36" t="n">
        <x:v>0.7687012285520555</x:v>
      </x:c>
      <x:c r="M9771" s="36" t="n">
        <x:f>1-L9771</x:f>
        <x:v>0.23129877144794453</x:v>
      </x:c>
      <x:c r="N9771" s="13" t="str">
        <x:v>是</x:v>
      </x:c>
      <x:c r="O9771" s="15"/>
      <x:c r="P9771" s="13" t="str"/>
    </x:row>
    <x:row r="9772">
      <x:c r="A9772" s="15" t="n">
        <x:v>9771</x:v>
      </x:c>
      <x:c r="B9772" s="13" t="str">
        <x:v>Danainae-5</x:v>
      </x:c>
      <x:c r="C9772" s="13" t="str">
        <x:v>Danainae</x:v>
      </x:c>
      <x:c r="D9772" s="33" t="n">
        <x:f>'AR_values'!I47</x:f>
        <x:v>2.499372504343995</x:v>
      </x:c>
      <x:c r="E9772" s="33" t="str">
        <x:v>Nymphalinae-28</x:v>
      </x:c>
      <x:c r="F9772" s="33" t="str">
        <x:v>Nymphalinae</x:v>
      </x:c>
      <x:c r="G9772" s="33" t="n">
        <x:f>'AR_values'!I209</x:f>
        <x:v>2.5716980421170317</x:v>
      </x:c>
      <x:c r="H9772" s="33" t="n">
        <x:f>ABS(D9772-G9772)</x:f>
        <x:v>0.07232553777303652</x:v>
      </x:c>
      <x:c r="I9772" s="14" t="n">
        <x:f>IFERROR(H9772/AVERAGE(D9772,G9772),"")</x:f>
        <x:v>0.02852476103828242</x:v>
      </x:c>
      <x:c r="J9772" s="14" t="n">
        <x:f>'Method'!$B$2</x:f>
        <x:v>0.05</x:v>
      </x:c>
      <x:c r="K9772" s="13" t="str">
        <x:f>IF(I9772&lt;=J9772,"是","否")</x:f>
        <x:v>是</x:v>
      </x:c>
      <x:c r="L9772" s="36" t="n">
        <x:v>0.930887072358462</x:v>
      </x:c>
      <x:c r="M9772" s="36" t="n">
        <x:f>1-L9772</x:f>
        <x:v>0.06911292764153798</x:v>
      </x:c>
      <x:c r="N9772" s="13" t="str">
        <x:v>是</x:v>
      </x:c>
      <x:c r="O9772" s="15"/>
      <x:c r="P9772" s="13" t="str"/>
    </x:row>
    <x:row r="9773">
      <x:c r="A9773" s="15" t="n">
        <x:v>9772</x:v>
      </x:c>
      <x:c r="B9773" s="13" t="str">
        <x:v>Hesperiidae_Signata_flammeata</x:v>
      </x:c>
      <x:c r="C9773" s="13" t="str">
        <x:v>Hesperiidae</x:v>
      </x:c>
      <x:c r="D9773" s="33" t="n">
        <x:f>'AR_values'!I123</x:f>
        <x:v>2.6818346519856244</x:v>
      </x:c>
      <x:c r="E9773" s="33" t="str">
        <x:v>Pieridae-1</x:v>
      </x:c>
      <x:c r="F9773" s="33" t="str">
        <x:v>Pieridae</x:v>
      </x:c>
      <x:c r="G9773" s="33" t="n">
        <x:f>'AR_values'!I274</x:f>
        <x:v>2.759443545264334</x:v>
      </x:c>
      <x:c r="H9773" s="33" t="n">
        <x:f>ABS(D9773-G9773)</x:f>
        <x:v>0.07760889327870979</x:v>
      </x:c>
      <x:c r="I9773" s="14" t="n">
        <x:f>IFERROR(H9773/AVERAGE(D9773,G9773),"")</x:f>
        <x:v>0.028525978810616078</x:v>
      </x:c>
      <x:c r="J9773" s="14" t="n">
        <x:f>'Method'!$B$2</x:f>
        <x:v>0.05</x:v>
      </x:c>
      <x:c r="K9773" s="13" t="str">
        <x:f>IF(I9773&lt;=J9773,"是","否")</x:f>
        <x:v>是</x:v>
      </x:c>
      <x:c r="L9773" s="36" t="n">
        <x:v>0.7885501787154152</x:v>
      </x:c>
      <x:c r="M9773" s="36" t="n">
        <x:f>1-L9773</x:f>
        <x:v>0.21144982128458478</x:v>
      </x:c>
      <x:c r="N9773" s="13" t="str">
        <x:v>是</x:v>
      </x:c>
      <x:c r="O9773" s="15"/>
      <x:c r="P9773" s="13" t="str"/>
    </x:row>
    <x:row r="9774">
      <x:c r="A9774" s="15" t="n">
        <x:v>9773</x:v>
      </x:c>
      <x:c r="B9774" s="13" t="str">
        <x:v>Heliconiinae-10</x:v>
      </x:c>
      <x:c r="C9774" s="13" t="str">
        <x:v>Heliconiinae</x:v>
      </x:c>
      <x:c r="D9774" s="33" t="n">
        <x:f>'AR_values'!I53</x:f>
        <x:v>2.5832322601964766</x:v>
      </x:c>
      <x:c r="E9774" s="33" t="str">
        <x:v>Papilionidae_Papilio_polytes</x:v>
      </x:c>
      <x:c r="F9774" s="33" t="str">
        <x:v>Papilionidae</x:v>
      </x:c>
      <x:c r="G9774" s="33" t="n">
        <x:f>'AR_values'!I265</x:f>
        <x:v>2.6579933279056216</x:v>
      </x:c>
      <x:c r="H9774" s="33" t="n">
        <x:f>ABS(D9774-G9774)</x:f>
        <x:v>0.07476106770914503</x:v>
      </x:c>
      <x:c r="I9774" s="14" t="n">
        <x:f>IFERROR(H9774/AVERAGE(D9774,G9774),"")</x:f>
        <x:v>0.028528086209018446</x:v>
      </x:c>
      <x:c r="J9774" s="14" t="n">
        <x:f>'Method'!$B$2</x:f>
        <x:v>0.05</x:v>
      </x:c>
      <x:c r="K9774" s="13" t="str">
        <x:f>IF(I9774&lt;=J9774,"是","否")</x:f>
        <x:v>是</x:v>
      </x:c>
      <x:c r="L9774" s="36" t="n">
        <x:v>0.6418272814396763</x:v>
      </x:c>
      <x:c r="M9774" s="36" t="n">
        <x:f>1-L9774</x:f>
        <x:v>0.35817271856032373</x:v>
      </x:c>
      <x:c r="N9774" s="13" t="str">
        <x:v>是</x:v>
      </x:c>
      <x:c r="O9774" s="15"/>
      <x:c r="P9774" s="13" t="str"/>
    </x:row>
    <x:row r="9775">
      <x:c r="A9775" s="15" t="n">
        <x:v>9774</x:v>
      </x:c>
      <x:c r="B9775" s="13" t="str">
        <x:v>Nymphalinae-4</x:v>
      </x:c>
      <x:c r="C9775" s="13" t="str">
        <x:v>Nymphalinae</x:v>
      </x:c>
      <x:c r="D9775" s="33" t="n">
        <x:f>'AR_values'!I213</x:f>
        <x:v>2.6453777429352816</x:v>
      </x:c>
      <x:c r="E9775" s="33" t="str">
        <x:v>Pieridae-21</x:v>
      </x:c>
      <x:c r="F9775" s="33" t="str">
        <x:v>Pieridae</x:v>
      </x:c>
      <x:c r="G9775" s="33" t="n">
        <x:f>'AR_values'!I286</x:f>
        <x:v>2.7219412558374705</x:v>
      </x:c>
      <x:c r="H9775" s="33" t="n">
        <x:f>ABS(D9775-G9775)</x:f>
        <x:v>0.07656351290218888</x:v>
      </x:c>
      <x:c r="I9775" s="14" t="n">
        <x:f>IFERROR(H9775/AVERAGE(D9775,G9775),"")</x:f>
        <x:v>0.028529518338557953</x:v>
      </x:c>
      <x:c r="J9775" s="14" t="n">
        <x:f>'Method'!$B$2</x:f>
        <x:v>0.05</x:v>
      </x:c>
      <x:c r="K9775" s="13" t="str">
        <x:f>IF(I9775&lt;=J9775,"是","否")</x:f>
        <x:v>是</x:v>
      </x:c>
      <x:c r="L9775" s="36" t="n">
        <x:v>0.8916415662650602</x:v>
      </x:c>
      <x:c r="M9775" s="36" t="n">
        <x:f>1-L9775</x:f>
        <x:v>0.10835843373493981</x:v>
      </x:c>
      <x:c r="N9775" s="13" t="str">
        <x:v>是</x:v>
      </x:c>
      <x:c r="O9775" s="15"/>
      <x:c r="P9775" s="13" t="str"/>
    </x:row>
    <x:row r="9776">
      <x:c r="A9776" s="15" t="n">
        <x:v>9775</x:v>
      </x:c>
      <x:c r="B9776" s="13" t="str">
        <x:v>Lycaenidae_Ogyris_genoveva</x:v>
      </x:c>
      <x:c r="C9776" s="13" t="str">
        <x:v>Lycaenidae</x:v>
      </x:c>
      <x:c r="D9776" s="33" t="n">
        <x:f>'AR_values'!I178</x:f>
        <x:v>2.47951699545104</x:v>
      </x:c>
      <x:c r="E9776" s="33" t="str">
        <x:v>Pieridae-27</x:v>
      </x:c>
      <x:c r="F9776" s="33" t="str">
        <x:v>Pieridae</x:v>
      </x:c>
      <x:c r="G9776" s="33" t="n">
        <x:f>'AR_values'!I292</x:f>
        <x:v>2.4097641192868773</x:v>
      </x:c>
      <x:c r="H9776" s="33" t="n">
        <x:f>ABS(D9776-G9776)</x:f>
        <x:v>0.06975287616416281</x:v>
      </x:c>
      <x:c r="I9776" s="14" t="n">
        <x:f>IFERROR(H9776/AVERAGE(D9776,G9776),"")</x:f>
        <x:v>0.02853297837749786</x:v>
      </x:c>
      <x:c r="J9776" s="14" t="n">
        <x:f>'Method'!$B$2</x:f>
        <x:v>0.05</x:v>
      </x:c>
      <x:c r="K9776" s="13" t="str">
        <x:f>IF(I9776&lt;=J9776,"是","否")</x:f>
        <x:v>是</x:v>
      </x:c>
      <x:c r="L9776" s="36" t="n">
        <x:v>0.8461426784597517</x:v>
      </x:c>
      <x:c r="M9776" s="36" t="n">
        <x:f>1-L9776</x:f>
        <x:v>0.15385732154024834</x:v>
      </x:c>
      <x:c r="N9776" s="13" t="str">
        <x:v>是</x:v>
      </x:c>
      <x:c r="O9776" s="15"/>
      <x:c r="P9776" s="13" t="str"/>
    </x:row>
    <x:row r="9777">
      <x:c r="A9777" s="15" t="n">
        <x:v>9776</x:v>
      </x:c>
      <x:c r="B9777" s="13" t="str">
        <x:v>Lycaenidae_Ogyris_amaryllis</x:v>
      </x:c>
      <x:c r="C9777" s="13" t="str">
        <x:v>Lycaenidae</x:v>
      </x:c>
      <x:c r="D9777" s="33" t="n">
        <x:f>'AR_values'!I176</x:f>
        <x:v>2.5353520766284507</x:v>
      </x:c>
      <x:c r="E9777" s="33" t="str">
        <x:v>Nymphalinae-2</x:v>
      </x:c>
      <x:c r="F9777" s="33" t="str">
        <x:v>Nymphalinae</x:v>
      </x:c>
      <x:c r="G9777" s="33" t="n">
        <x:f>'AR_values'!I200</x:f>
        <x:v>2.4640253392622755</x:v>
      </x:c>
      <x:c r="H9777" s="33" t="n">
        <x:f>ABS(D9777-G9777)</x:f>
        <x:v>0.07132673736617523</x:v>
      </x:c>
      <x:c r="I9777" s="14" t="n">
        <x:f>IFERROR(H9777/AVERAGE(D9777,G9777),"")</x:f>
        <x:v>0.02853424794033764</x:v>
      </x:c>
      <x:c r="J9777" s="14" t="n">
        <x:f>'Method'!$B$2</x:f>
        <x:v>0.05</x:v>
      </x:c>
      <x:c r="K9777" s="13" t="str">
        <x:f>IF(I9777&lt;=J9777,"是","否")</x:f>
        <x:v>是</x:v>
      </x:c>
      <x:c r="L9777" s="36" t="n">
        <x:v>0.8305531664478747</x:v>
      </x:c>
      <x:c r="M9777" s="36" t="n">
        <x:f>1-L9777</x:f>
        <x:v>0.1694468335521253</x:v>
      </x:c>
      <x:c r="N9777" s="13" t="str">
        <x:v>是</x:v>
      </x:c>
      <x:c r="O9777" s="15"/>
      <x:c r="P9777" s="13" t="str"/>
    </x:row>
    <x:row r="9778">
      <x:c r="A9778" s="15" t="n">
        <x:v>9777</x:v>
      </x:c>
      <x:c r="B9778" s="13" t="str">
        <x:v>Pieridae-Coliadinae-14</x:v>
      </x:c>
      <x:c r="C9778" s="13" t="str">
        <x:v>Pieridae-Coliadinae</x:v>
      </x:c>
      <x:c r="D9778" s="33" t="n">
        <x:f>'AR_values'!I305</x:f>
        <x:v>2.587036999278014</x:v>
      </x:c>
      <x:c r="E9778" s="33" t="str">
        <x:v>Pieridae_Pieris_rapae</x:v>
      </x:c>
      <x:c r="F9778" s="33" t="str">
        <x:v>Pieridae</x:v>
      </x:c>
      <x:c r="G9778" s="33" t="n">
        <x:f>'AR_values'!I331</x:f>
        <x:v>2.6619340338993793</x:v>
      </x:c>
      <x:c r="H9778" s="33" t="n">
        <x:f>ABS(D9778-G9778)</x:f>
        <x:v>0.07489703462136532</x:v>
      </x:c>
      <x:c r="I9778" s="14" t="n">
        <x:f>IFERROR(H9778/AVERAGE(D9778,G9778),"")</x:f>
        <x:v>0.028537796893128374</x:v>
      </x:c>
      <x:c r="J9778" s="14" t="n">
        <x:f>'Method'!$B$2</x:f>
        <x:v>0.05</x:v>
      </x:c>
      <x:c r="K9778" s="13" t="str">
        <x:f>IF(I9778&lt;=J9778,"是","否")</x:f>
        <x:v>是</x:v>
      </x:c>
      <x:c r="L9778" s="36" t="n">
        <x:v>0.8936837059524834</x:v>
      </x:c>
      <x:c r="M9778" s="36" t="n">
        <x:f>1-L9778</x:f>
        <x:v>0.10631629404751664</x:v>
      </x:c>
      <x:c r="N9778" s="13" t="str">
        <x:v>是</x:v>
      </x:c>
      <x:c r="O9778" s="15"/>
      <x:c r="P9778" s="13" t="str"/>
    </x:row>
    <x:row r="9779">
      <x:c r="A9779" s="15" t="n">
        <x:v>9778</x:v>
      </x:c>
      <x:c r="B9779" s="13" t="str">
        <x:v>Hesperiidae-8</x:v>
      </x:c>
      <x:c r="C9779" s="13" t="str">
        <x:v>Hesperiidae</x:v>
      </x:c>
      <x:c r="D9779" s="33" t="n">
        <x:f>'AR_values'!I109</x:f>
        <x:v>2.9249115734569755</x:v>
      </x:c>
      <x:c r="E9779" s="33" t="str">
        <x:v>Pieridae-26</x:v>
      </x:c>
      <x:c r="F9779" s="33" t="str">
        <x:v>Pieridae</x:v>
      </x:c>
      <x:c r="G9779" s="33" t="n">
        <x:f>'AR_values'!I291</x:f>
        <x:v>3.0095979405459286</x:v>
      </x:c>
      <x:c r="H9779" s="33" t="n">
        <x:f>ABS(D9779-G9779)</x:f>
        <x:v>0.08468636708895305</x:v>
      </x:c>
      <x:c r="I9779" s="14" t="n">
        <x:f>IFERROR(H9779/AVERAGE(D9779,G9779),"")</x:f>
        <x:v>0.028540308812086135</x:v>
      </x:c>
      <x:c r="J9779" s="14" t="n">
        <x:f>'Method'!$B$2</x:f>
        <x:v>0.05</x:v>
      </x:c>
      <x:c r="K9779" s="13" t="str">
        <x:f>IF(I9779&lt;=J9779,"是","否")</x:f>
        <x:v>是</x:v>
      </x:c>
      <x:c r="L9779" s="36" t="n">
        <x:v>0.8133060062018392</x:v>
      </x:c>
      <x:c r="M9779" s="36" t="n">
        <x:f>1-L9779</x:f>
        <x:v>0.18669399379816076</x:v>
      </x:c>
      <x:c r="N9779" s="13" t="str">
        <x:v>是</x:v>
      </x:c>
      <x:c r="O9779" s="15"/>
      <x:c r="P9779" s="13" t="str"/>
    </x:row>
    <x:row r="9780">
      <x:c r="A9780" s="15" t="n">
        <x:v>9779</x:v>
      </x:c>
      <x:c r="B9780" s="13" t="str">
        <x:v>Danainae-3</x:v>
      </x:c>
      <x:c r="C9780" s="13" t="str">
        <x:v>Danainae</x:v>
      </x:c>
      <x:c r="D9780" s="33" t="n">
        <x:f>'AR_values'!I45</x:f>
        <x:v>2.7923364844254306</x:v>
      </x:c>
      <x:c r="E9780" s="33" t="str">
        <x:v>Papilionidae-4</x:v>
      </x:c>
      <x:c r="F9780" s="33" t="str">
        <x:v>Papilionidae</x:v>
      </x:c>
      <x:c r="G9780" s="33" t="n">
        <x:f>'AR_values'!I251</x:f>
        <x:v>2.713745457806805</x:v>
      </x:c>
      <x:c r="H9780" s="33" t="n">
        <x:f>ABS(D9780-G9780)</x:f>
        <x:v>0.07859102661862538</x:v>
      </x:c>
      <x:c r="I9780" s="14" t="n">
        <x:f>IFERROR(H9780/AVERAGE(D9780,G9780),"")</x:f>
        <x:v>0.02854698765589514</x:v>
      </x:c>
      <x:c r="J9780" s="14" t="n">
        <x:f>'Method'!$B$2</x:f>
        <x:v>0.05</x:v>
      </x:c>
      <x:c r="K9780" s="13" t="str">
        <x:f>IF(I9780&lt;=J9780,"是","否")</x:f>
        <x:v>是</x:v>
      </x:c>
      <x:c r="L9780" s="36" t="n">
        <x:v>0.8712160801458123</x:v>
      </x:c>
      <x:c r="M9780" s="36" t="n">
        <x:f>1-L9780</x:f>
        <x:v>0.1287839198541877</x:v>
      </x:c>
      <x:c r="N9780" s="13" t="str">
        <x:v>是</x:v>
      </x:c>
      <x:c r="O9780" s="15"/>
      <x:c r="P9780" s="13" t="str"/>
    </x:row>
    <x:row r="9781">
      <x:c r="A9781" s="15" t="n">
        <x:v>9780</x:v>
      </x:c>
      <x:c r="B9781" s="13" t="str">
        <x:v>Pieridae-Coliadinae-11</x:v>
      </x:c>
      <x:c r="C9781" s="13" t="str">
        <x:v>Pieridae-Coliadinae</x:v>
      </x:c>
      <x:c r="D9781" s="33" t="n">
        <x:f>'AR_values'!I302</x:f>
        <x:v>2.4619563161016096</x:v>
      </x:c>
      <x:c r="E9781" s="33" t="str">
        <x:v>Satyrinae-15</x:v>
      </x:c>
      <x:c r="F9781" s="33" t="str">
        <x:v>Satyrinae</x:v>
      </x:c>
      <x:c r="G9781" s="33" t="n">
        <x:f>'AR_values'!I364</x:f>
        <x:v>2.533271446118186</x:v>
      </x:c>
      <x:c r="H9781" s="33" t="n">
        <x:f>ABS(D9781-G9781)</x:f>
        <x:v>0.07131513001657641</x:v>
      </x:c>
      <x:c r="I9781" s="14" t="n">
        <x:f>IFERROR(H9781/AVERAGE(D9781,G9781),"")</x:f>
        <x:v>0.028553304638459634</x:v>
      </x:c>
      <x:c r="J9781" s="14" t="n">
        <x:f>'Method'!$B$2</x:f>
        <x:v>0.05</x:v>
      </x:c>
      <x:c r="K9781" s="13" t="str">
        <x:f>IF(I9781&lt;=J9781,"是","否")</x:f>
        <x:v>是</x:v>
      </x:c>
      <x:c r="L9781" s="36" t="n">
        <x:v>0.7826757769451179</x:v>
      </x:c>
      <x:c r="M9781" s="36" t="n">
        <x:f>1-L9781</x:f>
        <x:v>0.21732422305488208</x:v>
      </x:c>
      <x:c r="N9781" s="13" t="str">
        <x:v>是</x:v>
      </x:c>
      <x:c r="O9781" s="15"/>
      <x:c r="P9781" s="13" t="str"/>
    </x:row>
    <x:row r="9782">
      <x:c r="A9782" s="15" t="n">
        <x:v>9781</x:v>
      </x:c>
      <x:c r="B9782" s="13" t="str">
        <x:v>Nymphalinae-5</x:v>
      </x:c>
      <x:c r="C9782" s="13" t="str">
        <x:v>Nymphalinae</x:v>
      </x:c>
      <x:c r="D9782" s="33" t="n">
        <x:f>'AR_values'!I214</x:f>
        <x:v>2.5690479950298584</x:v>
      </x:c>
      <x:c r="E9782" s="33" t="str">
        <x:v>Satyrinae-26</x:v>
      </x:c>
      <x:c r="F9782" s="33" t="str">
        <x:v>Satyrinae</x:v>
      </x:c>
      <x:c r="G9782" s="33" t="n">
        <x:f>'AR_values'!I376</x:f>
        <x:v>2.4967235067878812</x:v>
      </x:c>
      <x:c r="H9782" s="33" t="n">
        <x:f>ABS(D9782-G9782)</x:f>
        <x:v>0.07232448824197713</x:v>
      </x:c>
      <x:c r="I9782" s="14" t="n">
        <x:f>IFERROR(H9782/AVERAGE(D9782,G9782),"")</x:f>
        <x:v>0.028554184971045414</x:v>
      </x:c>
      <x:c r="J9782" s="14" t="n">
        <x:f>'Method'!$B$2</x:f>
        <x:v>0.05</x:v>
      </x:c>
      <x:c r="K9782" s="13" t="str">
        <x:f>IF(I9782&lt;=J9782,"是","否")</x:f>
        <x:v>是</x:v>
      </x:c>
      <x:c r="L9782" s="36" t="n">
        <x:v>0.9027137187600558</x:v>
      </x:c>
      <x:c r="M9782" s="36" t="n">
        <x:f>1-L9782</x:f>
        <x:v>0.0972862812399442</x:v>
      </x:c>
      <x:c r="N9782" s="13" t="str">
        <x:v>是</x:v>
      </x:c>
      <x:c r="O9782" s="15"/>
      <x:c r="P9782" s="13" t="str"/>
    </x:row>
    <x:row r="9783">
      <x:c r="A9783" s="15" t="n">
        <x:v>9782</x:v>
      </x:c>
      <x:c r="B9783" s="13" t="str">
        <x:v>Charaxinae-6</x:v>
      </x:c>
      <x:c r="C9783" s="13" t="str">
        <x:v>Charaxinae</x:v>
      </x:c>
      <x:c r="D9783" s="33" t="n">
        <x:f>'AR_values'!I27</x:f>
        <x:v>2.518220654144657</x:v>
      </x:c>
      <x:c r="E9783" s="33" t="str">
        <x:v>Lycaenidae-5</x:v>
      </x:c>
      <x:c r="F9783" s="33" t="str">
        <x:v>Lycaenidae</x:v>
      </x:c>
      <x:c r="G9783" s="33" t="n">
        <x:f>'AR_values'!I158</x:f>
        <x:v>2.4473190485114493</x:v>
      </x:c>
      <x:c r="H9783" s="33" t="n">
        <x:f>ABS(D9783-G9783)</x:f>
        <x:v>0.07090160563320769</x:v>
      </x:c>
      <x:c r="I9783" s="14" t="n">
        <x:f>IFERROR(H9783/AVERAGE(D9783,G9783),"")</x:f>
        <x:v>0.028557461979523337</x:v>
      </x:c>
      <x:c r="J9783" s="14" t="n">
        <x:f>'Method'!$B$2</x:f>
        <x:v>0.05</x:v>
      </x:c>
      <x:c r="K9783" s="13" t="str">
        <x:f>IF(I9783&lt;=J9783,"是","否")</x:f>
        <x:v>是</x:v>
      </x:c>
      <x:c r="L9783" s="36" t="n">
        <x:v>0.710142032611781</x:v>
      </x:c>
      <x:c r="M9783" s="36" t="n">
        <x:f>1-L9783</x:f>
        <x:v>0.289857967388219</x:v>
      </x:c>
      <x:c r="N9783" s="13" t="str">
        <x:v>是</x:v>
      </x:c>
      <x:c r="O9783" s="15"/>
      <x:c r="P9783" s="13" t="str"/>
    </x:row>
    <x:row r="9784">
      <x:c r="A9784" s="15" t="n">
        <x:v>9783</x:v>
      </x:c>
      <x:c r="B9784" s="13" t="str">
        <x:v>Hesperiidae-15</x:v>
      </x:c>
      <x:c r="C9784" s="13" t="str">
        <x:v>Hesperiidae</x:v>
      </x:c>
      <x:c r="D9784" s="33" t="n">
        <x:f>'AR_values'!I81</x:f>
        <x:v>2.997700546720106</x:v>
      </x:c>
      <x:c r="E9784" s="33" t="str">
        <x:v>Pieridae-25</x:v>
      </x:c>
      <x:c r="F9784" s="33" t="str">
        <x:v>Pieridae</x:v>
      </x:c>
      <x:c r="G9784" s="33" t="n">
        <x:f>'AR_values'!I290</x:f>
        <x:v>3.0845485032547195</x:v>
      </x:c>
      <x:c r="H9784" s="33" t="n">
        <x:f>ABS(D9784-G9784)</x:f>
        <x:v>0.08684795653461341</x:v>
      </x:c>
      <x:c r="I9784" s="14" t="n">
        <x:f>IFERROR(H9784/AVERAGE(D9784,G9784),"")</x:f>
        <x:v>0.028557842936396325</x:v>
      </x:c>
      <x:c r="J9784" s="14" t="n">
        <x:f>'Method'!$B$2</x:f>
        <x:v>0.05</x:v>
      </x:c>
      <x:c r="K9784" s="13" t="str">
        <x:f>IF(I9784&lt;=J9784,"是","否")</x:f>
        <x:v>是</x:v>
      </x:c>
      <x:c r="L9784" s="36" t="n">
        <x:v>0.8348949205867336</x:v>
      </x:c>
      <x:c r="M9784" s="36" t="n">
        <x:f>1-L9784</x:f>
        <x:v>0.16510507941326635</x:v>
      </x:c>
      <x:c r="N9784" s="13" t="str">
        <x:v>是</x:v>
      </x:c>
      <x:c r="O9784" s="15"/>
      <x:c r="P9784" s="13" t="str"/>
    </x:row>
    <x:row r="9785">
      <x:c r="A9785" s="15" t="n">
        <x:v>9784</x:v>
      </x:c>
      <x:c r="B9785" s="13" t="str">
        <x:v>Biblidinae-5</x:v>
      </x:c>
      <x:c r="C9785" s="13" t="str">
        <x:v>Biblidinae</x:v>
      </x:c>
      <x:c r="D9785" s="33" t="n">
        <x:f>'AR_values'!I11</x:f>
        <x:v>2.4750199618333006</x:v>
      </x:c>
      <x:c r="E9785" s="33" t="str">
        <x:v>Lycaenidae_Candalides_hyacinthina</x:v>
      </x:c>
      <x:c r="F9785" s="33" t="str">
        <x:v>Lycaenidae</x:v>
      </x:c>
      <x:c r="G9785" s="33" t="n">
        <x:f>'AR_values'!I167</x:f>
        <x:v>2.546730965495565</x:v>
      </x:c>
      <x:c r="H9785" s="33" t="n">
        <x:f>ABS(D9785-G9785)</x:f>
        <x:v>0.07171100366226435</x:v>
      </x:c>
      <x:c r="I9785" s="14" t="n">
        <x:f>IFERROR(H9785/AVERAGE(D9785,G9785),"")</x:f>
        <x:v>0.02856015947426065</x:v>
      </x:c>
      <x:c r="J9785" s="14" t="n">
        <x:f>'Method'!$B$2</x:f>
        <x:v>0.05</x:v>
      </x:c>
      <x:c r="K9785" s="13" t="str">
        <x:f>IF(I9785&lt;=J9785,"是","否")</x:f>
        <x:v>是</x:v>
      </x:c>
      <x:c r="L9785" s="36" t="n">
        <x:v>0.779565496054987</x:v>
      </x:c>
      <x:c r="M9785" s="36" t="n">
        <x:f>1-L9785</x:f>
        <x:v>0.22043450394501296</x:v>
      </x:c>
      <x:c r="N9785" s="13" t="str">
        <x:v>是</x:v>
      </x:c>
      <x:c r="O9785" s="15"/>
      <x:c r="P9785" s="13" t="str"/>
    </x:row>
    <x:row r="9786">
      <x:c r="A9786" s="15" t="n">
        <x:v>9785</x:v>
      </x:c>
      <x:c r="B9786" s="13" t="str">
        <x:v>Danainae-3</x:v>
      </x:c>
      <x:c r="C9786" s="13" t="str">
        <x:v>Danainae</x:v>
      </x:c>
      <x:c r="D9786" s="33" t="n">
        <x:f>'AR_values'!I45</x:f>
        <x:v>2.7923364844254306</x:v>
      </x:c>
      <x:c r="E9786" s="33" t="str">
        <x:v>Nymphalinae-10</x:v>
      </x:c>
      <x:c r="F9786" s="33" t="str">
        <x:v>Nymphalinae</x:v>
      </x:c>
      <x:c r="G9786" s="33" t="n">
        <x:f>'AR_values'!I190</x:f>
        <x:v>2.713697150892105</x:v>
      </x:c>
      <x:c r="H9786" s="33" t="n">
        <x:f>ABS(D9786-G9786)</x:f>
        <x:v>0.07863933353332575</x:v>
      </x:c>
      <x:c r="I9786" s="14" t="n">
        <x:f>IFERROR(H9786/AVERAGE(D9786,G9786),"")</x:f>
        <x:v>0.02856478501290179</x:v>
      </x:c>
      <x:c r="J9786" s="14" t="n">
        <x:f>'Method'!$B$2</x:f>
        <x:v>0.05</x:v>
      </x:c>
      <x:c r="K9786" s="13" t="str">
        <x:f>IF(I9786&lt;=J9786,"是","否")</x:f>
        <x:v>是</x:v>
      </x:c>
      <x:c r="L9786" s="36" t="n">
        <x:v>0.7982151164214186</x:v>
      </x:c>
      <x:c r="M9786" s="36" t="n">
        <x:f>1-L9786</x:f>
        <x:v>0.20178488357858138</x:v>
      </x:c>
      <x:c r="N9786" s="13" t="str">
        <x:v>是</x:v>
      </x:c>
      <x:c r="O9786" s="15"/>
      <x:c r="P9786" s="13" t="str"/>
    </x:row>
    <x:row r="9787">
      <x:c r="A9787" s="15" t="n">
        <x:v>9786</x:v>
      </x:c>
      <x:c r="B9787" s="13" t="str">
        <x:v>Hesperiidae_Anisynta_cynone</x:v>
      </x:c>
      <x:c r="C9787" s="13" t="str">
        <x:v>Hesperiidae</x:v>
      </x:c>
      <x:c r="D9787" s="33" t="n">
        <x:f>'AR_values'!I111</x:f>
        <x:v>2.7231750866675806</x:v>
      </x:c>
      <x:c r="E9787" s="33" t="str">
        <x:v>Papilionidae-2</x:v>
      </x:c>
      <x:c r="F9787" s="33" t="str">
        <x:v>Papilionidae</x:v>
      </x:c>
      <x:c r="G9787" s="33" t="n">
        <x:f>'AR_values'!I230</x:f>
        <x:v>2.8020899751082338</x:v>
      </x:c>
      <x:c r="H9787" s="33" t="n">
        <x:f>ABS(D9787-G9787)</x:f>
        <x:v>0.0789148884406532</x:v>
      </x:c>
      <x:c r="I9787" s="14" t="n">
        <x:f>IFERROR(H9787/AVERAGE(D9787,G9787),"")</x:f>
        <x:v>0.028565105043228477</x:v>
      </x:c>
      <x:c r="J9787" s="14" t="n">
        <x:f>'Method'!$B$2</x:f>
        <x:v>0.05</x:v>
      </x:c>
      <x:c r="K9787" s="13" t="str">
        <x:f>IF(I9787&lt;=J9787,"是","否")</x:f>
        <x:v>是</x:v>
      </x:c>
      <x:c r="L9787" s="36" t="n">
        <x:v>0.6256270810210877</x:v>
      </x:c>
      <x:c r="M9787" s="36" t="n">
        <x:f>1-L9787</x:f>
        <x:v>0.37437291897891234</x:v>
      </x:c>
      <x:c r="N9787" s="13" t="str">
        <x:v>是</x:v>
      </x:c>
      <x:c r="O9787" s="15"/>
      <x:c r="P9787" s="13" t="str"/>
    </x:row>
    <x:row r="9788">
      <x:c r="A9788" s="15" t="n">
        <x:v>9787</x:v>
      </x:c>
      <x:c r="B9788" s="13" t="str">
        <x:v>Hesperiidae-5</x:v>
      </x:c>
      <x:c r="C9788" s="13" t="str">
        <x:v>Hesperiidae</x:v>
      </x:c>
      <x:c r="D9788" s="33" t="n">
        <x:f>'AR_values'!I106</x:f>
        <x:v>2.8392093365484024</x:v>
      </x:c>
      <x:c r="E9788" s="33" t="str">
        <x:v>Pieridae_Delias_aganippe</x:v>
      </x:c>
      <x:c r="F9788" s="33" t="str">
        <x:v>Pieridae</x:v>
      </x:c>
      <x:c r="G9788" s="33" t="n">
        <x:f>'AR_values'!I326</x:f>
        <x:v>2.9214998490230997</x:v>
      </x:c>
      <x:c r="H9788" s="33" t="n">
        <x:f>ABS(D9788-G9788)</x:f>
        <x:v>0.08229051247469732</x:v>
      </x:c>
      <x:c r="I9788" s="14" t="n">
        <x:f>IFERROR(H9788/AVERAGE(D9788,G9788),"")</x:f>
        <x:v>0.028569577051660713</x:v>
      </x:c>
      <x:c r="J9788" s="14" t="n">
        <x:f>'Method'!$B$2</x:f>
        <x:v>0.05</x:v>
      </x:c>
      <x:c r="K9788" s="13" t="str">
        <x:f>IF(I9788&lt;=J9788,"是","否")</x:f>
        <x:v>是</x:v>
      </x:c>
      <x:c r="L9788" s="36" t="n">
        <x:v>0.8877673087003858</x:v>
      </x:c>
      <x:c r="M9788" s="36" t="n">
        <x:f>1-L9788</x:f>
        <x:v>0.11223269129961422</x:v>
      </x:c>
      <x:c r="N9788" s="13" t="str">
        <x:v>是</x:v>
      </x:c>
      <x:c r="O9788" s="15"/>
      <x:c r="P9788" s="13" t="str"/>
    </x:row>
    <x:row r="9789">
      <x:c r="A9789" s="15" t="n">
        <x:v>9788</x:v>
      </x:c>
      <x:c r="B9789" s="13" t="str">
        <x:v>Riodinidae-1</x:v>
      </x:c>
      <x:c r="C9789" s="13" t="str">
        <x:v>Riodinidae</x:v>
      </x:c>
      <x:c r="D9789" s="33" t="n">
        <x:f>'AR_values'!I333</x:f>
        <x:v>2.2559511128799166</x:v>
      </x:c>
      <x:c r="E9789" s="33" t="str">
        <x:v>Riodinidae-2</x:v>
      </x:c>
      <x:c r="F9789" s="33" t="str">
        <x:v>Riodinidae</x:v>
      </x:c>
      <x:c r="G9789" s="33" t="n">
        <x:f>'AR_values'!I343</x:f>
        <x:v>2.321349549491152</x:v>
      </x:c>
      <x:c r="H9789" s="33" t="n">
        <x:f>ABS(D9789-G9789)</x:f>
        <x:v>0.06539843661123523</x:v>
      </x:c>
      <x:c r="I9789" s="14" t="n">
        <x:f>IFERROR(H9789/AVERAGE(D9789,G9789),"")</x:f>
        <x:v>0.028575110719232702</x:v>
      </x:c>
      <x:c r="J9789" s="14" t="n">
        <x:f>'Method'!$B$2</x:f>
        <x:v>0.05</x:v>
      </x:c>
      <x:c r="K9789" s="13" t="str">
        <x:f>IF(I9789&lt;=J9789,"是","否")</x:f>
        <x:v>是</x:v>
      </x:c>
      <x:c r="L9789" s="36" t="n">
        <x:v>0.8312315117546318</x:v>
      </x:c>
      <x:c r="M9789" s="36" t="n">
        <x:f>1-L9789</x:f>
        <x:v>0.16876848824536816</x:v>
      </x:c>
      <x:c r="N9789" s="13" t="str">
        <x:v>否</x:v>
      </x:c>
      <x:c r="O9789" s="15"/>
      <x:c r="P9789" s="13" t="str"/>
    </x:row>
    <x:row r="9790">
      <x:c r="A9790" s="15" t="n">
        <x:v>9789</x:v>
      </x:c>
      <x:c r="B9790" s="13" t="str">
        <x:v>Biblidinae-12</x:v>
      </x:c>
      <x:c r="C9790" s="13" t="str">
        <x:v>Biblidinae</x:v>
      </x:c>
      <x:c r="D9790" s="33" t="n">
        <x:f>'AR_values'!I5</x:f>
        <x:v>2.7033611025331243</x:v>
      </x:c>
      <x:c r="E9790" s="33" t="str">
        <x:v>Danainae-2</x:v>
      </x:c>
      <x:c r="F9790" s="33" t="str">
        <x:v>Danainae</x:v>
      </x:c>
      <x:c r="G9790" s="33" t="n">
        <x:f>'AR_values'!I40</x:f>
        <x:v>2.7817420272828395</x:v>
      </x:c>
      <x:c r="H9790" s="33" t="n">
        <x:f>ABS(D9790-G9790)</x:f>
        <x:v>0.07838092474971514</x:v>
      </x:c>
      <x:c r="I9790" s="14" t="n">
        <x:f>IFERROR(H9790/AVERAGE(D9790,G9790),"")</x:f>
        <x:v>0.028579562824863413</x:v>
      </x:c>
      <x:c r="J9790" s="14" t="n">
        <x:f>'Method'!$B$2</x:f>
        <x:v>0.05</x:v>
      </x:c>
      <x:c r="K9790" s="13" t="str">
        <x:f>IF(I9790&lt;=J9790,"是","否")</x:f>
        <x:v>是</x:v>
      </x:c>
      <x:c r="L9790" s="36" t="n">
        <x:v>0.9399686953319215</x:v>
      </x:c>
      <x:c r="M9790" s="36" t="n">
        <x:f>1-L9790</x:f>
        <x:v>0.06003130466807849</x:v>
      </x:c>
      <x:c r="N9790" s="13" t="str">
        <x:v>是</x:v>
      </x:c>
      <x:c r="O9790" s="15"/>
      <x:c r="P9790" s="13" t="str"/>
    </x:row>
    <x:row r="9791">
      <x:c r="A9791" s="15" t="n">
        <x:v>9790</x:v>
      </x:c>
      <x:c r="B9791" s="13" t="str">
        <x:v>Papilionidae-37</x:v>
      </x:c>
      <x:c r="C9791" s="13" t="str">
        <x:v>Papilionidae</x:v>
      </x:c>
      <x:c r="D9791" s="33" t="n">
        <x:f>'AR_values'!I248</x:f>
        <x:v>2.8373410770929315</x:v>
      </x:c>
      <x:c r="E9791" s="33" t="str">
        <x:v>Pieridae_Elodina_padusa</x:v>
      </x:c>
      <x:c r="F9791" s="33" t="str">
        <x:v>Pieridae</x:v>
      </x:c>
      <x:c r="G9791" s="33" t="n">
        <x:f>'AR_values'!I327</x:f>
        <x:v>2.919606733186484</x:v>
      </x:c>
      <x:c r="H9791" s="33" t="n">
        <x:f>ABS(D9791-G9791)</x:f>
        <x:v>0.08226565609355241</x:v>
      </x:c>
      <x:c r="I9791" s="14" t="n">
        <x:f>IFERROR(H9791/AVERAGE(D9791,G9791),"")</x:f>
        <x:v>0.02857960808561147</x:v>
      </x:c>
      <x:c r="J9791" s="14" t="n">
        <x:f>'Method'!$B$2</x:f>
        <x:v>0.05</x:v>
      </x:c>
      <x:c r="K9791" s="13" t="str">
        <x:f>IF(I9791&lt;=J9791,"是","否")</x:f>
        <x:v>是</x:v>
      </x:c>
      <x:c r="L9791" s="36" t="n">
        <x:v>0.6825909961685823</x:v>
      </x:c>
      <x:c r="M9791" s="36" t="n">
        <x:f>1-L9791</x:f>
        <x:v>0.3174090038314177</x:v>
      </x:c>
      <x:c r="N9791" s="13" t="str">
        <x:v>是</x:v>
      </x:c>
      <x:c r="O9791" s="15"/>
      <x:c r="P9791" s="13" t="str"/>
    </x:row>
    <x:row r="9792">
      <x:c r="A9792" s="15" t="n">
        <x:v>9791</x:v>
      </x:c>
      <x:c r="B9792" s="13" t="str">
        <x:v>Biblidinae-7</x:v>
      </x:c>
      <x:c r="C9792" s="13" t="str">
        <x:v>Biblidinae</x:v>
      </x:c>
      <x:c r="D9792" s="33" t="n">
        <x:f>'AR_values'!I13</x:f>
        <x:v>2.4577608258924344</x:v>
      </x:c>
      <x:c r="E9792" s="33" t="str">
        <x:v>Lycaenidae_Ogyris_oroetus</x:v>
      </x:c>
      <x:c r="F9792" s="33" t="str">
        <x:v>Lycaenidae</x:v>
      </x:c>
      <x:c r="G9792" s="33" t="n">
        <x:f>'AR_values'!I181</x:f>
        <x:v>2.3885084100755156</x:v>
      </x:c>
      <x:c r="H9792" s="33" t="n">
        <x:f>ABS(D9792-G9792)</x:f>
        <x:v>0.06925241581691877</x:v>
      </x:c>
      <x:c r="I9792" s="14" t="n">
        <x:f>IFERROR(H9792/AVERAGE(D9792,G9792),"")</x:f>
        <x:v>0.02857968158390478</x:v>
      </x:c>
      <x:c r="J9792" s="14" t="n">
        <x:f>'Method'!$B$2</x:f>
        <x:v>0.05</x:v>
      </x:c>
      <x:c r="K9792" s="13" t="str">
        <x:f>IF(I9792&lt;=J9792,"是","否")</x:f>
        <x:v>是</x:v>
      </x:c>
      <x:c r="L9792" s="36" t="n">
        <x:v>0.8431862122300171</x:v>
      </x:c>
      <x:c r="M9792" s="36" t="n">
        <x:f>1-L9792</x:f>
        <x:v>0.1568137877699829</x:v>
      </x:c>
      <x:c r="N9792" s="13" t="str">
        <x:v>是</x:v>
      </x:c>
      <x:c r="O9792" s="15"/>
      <x:c r="P9792" s="13" t="str"/>
    </x:row>
    <x:row r="9793">
      <x:c r="A9793" s="15" t="n">
        <x:v>9792</x:v>
      </x:c>
      <x:c r="B9793" s="13" t="str">
        <x:v>Heliconiinae-21</x:v>
      </x:c>
      <x:c r="C9793" s="13" t="str">
        <x:v>Heliconiinae</x:v>
      </x:c>
      <x:c r="D9793" s="33" t="n">
        <x:f>'AR_values'!I65</x:f>
        <x:v>2.475657871833206</x:v>
      </x:c>
      <x:c r="E9793" s="33" t="str">
        <x:v>Lycaenidae_Zizeeria_karsandra</x:v>
      </x:c>
      <x:c r="F9793" s="33" t="str">
        <x:v>Lycaenidae</x:v>
      </x:c>
      <x:c r="G9793" s="33" t="n">
        <x:f>'AR_values'!I187</x:f>
        <x:v>2.4058990246007177</x:v>
      </x:c>
      <x:c r="H9793" s="33" t="n">
        <x:f>ABS(D9793-G9793)</x:f>
        <x:v>0.06975884723248837</x:v>
      </x:c>
      <x:c r="I9793" s="14" t="n">
        <x:f>IFERROR(H9793/AVERAGE(D9793,G9793),"")</x:f>
        <x:v>0.028580573252541056</x:v>
      </x:c>
      <x:c r="J9793" s="14" t="n">
        <x:f>'Method'!$B$2</x:f>
        <x:v>0.05</x:v>
      </x:c>
      <x:c r="K9793" s="13" t="str">
        <x:f>IF(I9793&lt;=J9793,"是","否")</x:f>
        <x:v>是</x:v>
      </x:c>
      <x:c r="L9793" s="36" t="n">
        <x:v>0.8422340626703301</x:v>
      </x:c>
      <x:c r="M9793" s="36" t="n">
        <x:f>1-L9793</x:f>
        <x:v>0.15776593732966993</x:v>
      </x:c>
      <x:c r="N9793" s="13" t="str">
        <x:v>是</x:v>
      </x:c>
      <x:c r="O9793" s="15"/>
      <x:c r="P9793" s="13" t="str"/>
    </x:row>
    <x:row r="9794">
      <x:c r="A9794" s="15" t="n">
        <x:v>9793</x:v>
      </x:c>
      <x:c r="B9794" s="13" t="str">
        <x:v>Lycaenidae-18</x:v>
      </x:c>
      <x:c r="C9794" s="13" t="str">
        <x:v>Lycaenidae</x:v>
      </x:c>
      <x:c r="D9794" s="33" t="n">
        <x:f>'AR_values'!I149</x:f>
        <x:v>2.3153095940800945</x:v>
      </x:c>
      <x:c r="E9794" s="33" t="str">
        <x:v>Pieridae-Coliadinae-18</x:v>
      </x:c>
      <x:c r="F9794" s="33" t="str">
        <x:v>Pieridae-Coliadinae</x:v>
      </x:c>
      <x:c r="G9794" s="33" t="n">
        <x:f>'AR_values'!I309</x:f>
        <x:v>2.3824535414301917</x:v>
      </x:c>
      <x:c r="H9794" s="33" t="n">
        <x:f>ABS(D9794-G9794)</x:f>
        <x:v>0.06714394735009721</x:v>
      </x:c>
      <x:c r="I9794" s="14" t="n">
        <x:f>IFERROR(H9794/AVERAGE(D9794,G9794),"")</x:f>
        <x:v>0.028585497145463816</x:v>
      </x:c>
      <x:c r="J9794" s="14" t="n">
        <x:f>'Method'!$B$2</x:f>
        <x:v>0.05</x:v>
      </x:c>
      <x:c r="K9794" s="13" t="str">
        <x:f>IF(I9794&lt;=J9794,"是","否")</x:f>
        <x:v>是</x:v>
      </x:c>
      <x:c r="L9794" s="36" t="n">
        <x:v>0.7745680847111276</x:v>
      </x:c>
      <x:c r="M9794" s="36" t="n">
        <x:f>1-L9794</x:f>
        <x:v>0.2254319152888724</x:v>
      </x:c>
      <x:c r="N9794" s="13" t="str">
        <x:v>是</x:v>
      </x:c>
      <x:c r="O9794" s="15"/>
      <x:c r="P9794" s="13" t="str"/>
    </x:row>
    <x:row r="9795">
      <x:c r="A9795" s="15" t="n">
        <x:v>9794</x:v>
      </x:c>
      <x:c r="B9795" s="13" t="str">
        <x:v>Pieridae-14</x:v>
      </x:c>
      <x:c r="C9795" s="13" t="str">
        <x:v>Pieridae</x:v>
      </x:c>
      <x:c r="D9795" s="33" t="n">
        <x:f>'AR_values'!I279</x:f>
        <x:v>2.8495974203659724</x:v>
      </x:c>
      <x:c r="E9795" s="33" t="str">
        <x:v>Pieridae-8</x:v>
      </x:c>
      <x:c r="F9795" s="33" t="str">
        <x:v>Pieridae</x:v>
      </x:c>
      <x:c r="G9795" s="33" t="n">
        <x:f>'AR_values'!I298</x:f>
        <x:v>2.9322436562309098</x:v>
      </x:c>
      <x:c r="H9795" s="33" t="n">
        <x:f>ABS(D9795-G9795)</x:f>
        <x:v>0.08264623586493736</x:v>
      </x:c>
      <x:c r="I9795" s="14" t="n">
        <x:f>IFERROR(H9795/AVERAGE(D9795,G9795),"")</x:f>
        <x:v>0.028588207378948533</x:v>
      </x:c>
      <x:c r="J9795" s="14" t="n">
        <x:f>'Method'!$B$2</x:f>
        <x:v>0.05</x:v>
      </x:c>
      <x:c r="K9795" s="13" t="str">
        <x:f>IF(I9795&lt;=J9795,"是","否")</x:f>
        <x:v>是</x:v>
      </x:c>
      <x:c r="L9795" s="36" t="n">
        <x:v>0.9231879674439067</x:v>
      </x:c>
      <x:c r="M9795" s="36" t="n">
        <x:f>1-L9795</x:f>
        <x:v>0.07681203255609326</x:v>
      </x:c>
      <x:c r="N9795" s="13" t="str">
        <x:v>否</x:v>
      </x:c>
      <x:c r="O9795" s="15"/>
      <x:c r="P9795" s="13" t="str"/>
    </x:row>
    <x:row r="9796">
      <x:c r="A9796" s="15" t="n">
        <x:v>9795</x:v>
      </x:c>
      <x:c r="B9796" s="13" t="str">
        <x:v>Hesperiidae_Herimosa_albovenata</x:v>
      </x:c>
      <x:c r="C9796" s="13" t="str">
        <x:v>Hesperiidae</x:v>
      </x:c>
      <x:c r="D9796" s="33" t="n">
        <x:f>'AR_values'!I116</x:f>
        <x:v>2.739139809980161</x:v>
      </x:c>
      <x:c r="E9796" s="33" t="str">
        <x:v>Pieridae_Pieris_rapae</x:v>
      </x:c>
      <x:c r="F9796" s="33" t="str">
        <x:v>Pieridae</x:v>
      </x:c>
      <x:c r="G9796" s="33" t="n">
        <x:f>'AR_values'!I331</x:f>
        <x:v>2.6619340338993793</x:v>
      </x:c>
      <x:c r="H9796" s="33" t="n">
        <x:f>ABS(D9796-G9796)</x:f>
        <x:v>0.07720577608078161</x:v>
      </x:c>
      <x:c r="I9796" s="14" t="n">
        <x:f>IFERROR(H9796/AVERAGE(D9796,G9796),"")</x:f>
        <x:v>0.028589046664588988</x:v>
      </x:c>
      <x:c r="J9796" s="14" t="n">
        <x:f>'Method'!$B$2</x:f>
        <x:v>0.05</x:v>
      </x:c>
      <x:c r="K9796" s="13" t="str">
        <x:f>IF(I9796&lt;=J9796,"是","否")</x:f>
        <x:v>是</x:v>
      </x:c>
      <x:c r="L9796" s="36" t="n">
        <x:v>0.8016852784556022</x:v>
      </x:c>
      <x:c r="M9796" s="36" t="n">
        <x:f>1-L9796</x:f>
        <x:v>0.19831472154439778</x:v>
      </x:c>
      <x:c r="N9796" s="13" t="str">
        <x:v>是</x:v>
      </x:c>
      <x:c r="O9796" s="15"/>
      <x:c r="P9796" s="13" t="str"/>
    </x:row>
    <x:row r="9797">
      <x:c r="A9797" s="15" t="n">
        <x:v>9796</x:v>
      </x:c>
      <x:c r="B9797" s="13" t="str">
        <x:v>Biblidinae-12</x:v>
      </x:c>
      <x:c r="C9797" s="13" t="str">
        <x:v>Biblidinae</x:v>
      </x:c>
      <x:c r="D9797" s="33" t="n">
        <x:f>'AR_values'!I5</x:f>
        <x:v>2.7033611025331243</x:v>
      </x:c>
      <x:c r="E9797" s="33" t="str">
        <x:v>Hesperiidae-26</x:v>
      </x:c>
      <x:c r="F9797" s="33" t="str">
        <x:v>Hesperiidae</x:v>
      </x:c>
      <x:c r="G9797" s="33" t="n">
        <x:f>'AR_values'!I93</x:f>
        <x:v>2.62715353874939</x:v>
      </x:c>
      <x:c r="H9797" s="33" t="n">
        <x:f>ABS(D9797-G9797)</x:f>
        <x:v>0.0762075637837345</x:v>
      </x:c>
      <x:c r="I9797" s="14" t="n">
        <x:f>IFERROR(H9797/AVERAGE(D9797,G9797),"")</x:f>
        <x:v>0.028592947927969323</x:v>
      </x:c>
      <x:c r="J9797" s="14" t="n">
        <x:f>'Method'!$B$2</x:f>
        <x:v>0.05</x:v>
      </x:c>
      <x:c r="K9797" s="13" t="str">
        <x:f>IF(I9797&lt;=J9797,"是","否")</x:f>
        <x:v>是</x:v>
      </x:c>
      <x:c r="L9797" s="36" t="n">
        <x:v>0.8257236430188316</x:v>
      </x:c>
      <x:c r="M9797" s="36" t="n">
        <x:f>1-L9797</x:f>
        <x:v>0.1742763569811684</x:v>
      </x:c>
      <x:c r="N9797" s="13" t="str">
        <x:v>是</x:v>
      </x:c>
      <x:c r="O9797" s="15"/>
      <x:c r="P9797" s="13" t="str"/>
    </x:row>
    <x:row r="9798">
      <x:c r="A9798" s="15" t="n">
        <x:v>9797</x:v>
      </x:c>
      <x:c r="B9798" s="13" t="str">
        <x:v>Papilionidae_Papilio_aegeus</x:v>
      </x:c>
      <x:c r="C9798" s="13" t="str">
        <x:v>Papilionidae</x:v>
      </x:c>
      <x:c r="D9798" s="33" t="n">
        <x:f>'AR_values'!I263</x:f>
        <x:v>2.6776011899305736</x:v>
      </x:c>
      <x:c r="E9798" s="33" t="str">
        <x:v>Riodinidae-19</x:v>
      </x:c>
      <x:c r="F9798" s="33" t="str">
        <x:v>Riodinidae</x:v>
      </x:c>
      <x:c r="G9798" s="33" t="n">
        <x:f>'AR_values'!I342</x:f>
        <x:v>2.602113971974256</x:v>
      </x:c>
      <x:c r="H9798" s="33" t="n">
        <x:f>ABS(D9798-G9798)</x:f>
        <x:v>0.07548721795631774</x:v>
      </x:c>
      <x:c r="I9798" s="14" t="n">
        <x:f>IFERROR(H9798/AVERAGE(D9798,G9798),"")</x:f>
        <x:v>0.02859518577857646</x:v>
      </x:c>
      <x:c r="J9798" s="14" t="n">
        <x:f>'Method'!$B$2</x:f>
        <x:v>0.05</x:v>
      </x:c>
      <x:c r="K9798" s="13" t="str">
        <x:f>IF(I9798&lt;=J9798,"是","否")</x:f>
        <x:v>是</x:v>
      </x:c>
      <x:c r="L9798" s="36" t="n">
        <x:v>0.6863805004789009</x:v>
      </x:c>
      <x:c r="M9798" s="36" t="n">
        <x:f>1-L9798</x:f>
        <x:v>0.31361949952109913</x:v>
      </x:c>
      <x:c r="N9798" s="13" t="str">
        <x:v>是</x:v>
      </x:c>
      <x:c r="O9798" s="15"/>
      <x:c r="P9798" s="13" t="str"/>
    </x:row>
    <x:row r="9799">
      <x:c r="A9799" s="15" t="n">
        <x:v>9798</x:v>
      </x:c>
      <x:c r="B9799" s="13" t="str">
        <x:v>Pieridae-Coliadinae-20</x:v>
      </x:c>
      <x:c r="C9799" s="13" t="str">
        <x:v>Pieridae-Coliadinae</x:v>
      </x:c>
      <x:c r="D9799" s="33" t="n">
        <x:f>'AR_values'!I312</x:f>
        <x:v>2.342539814584149</x:v>
      </x:c>
      <x:c r="E9799" s="33" t="str">
        <x:v>Satyrinae-4</x:v>
      </x:c>
      <x:c r="F9799" s="33" t="str">
        <x:v>Satyrinae</x:v>
      </x:c>
      <x:c r="G9799" s="33" t="n">
        <x:f>'AR_values'!I379</x:f>
        <x:v>2.410510901432053</x:v>
      </x:c>
      <x:c r="H9799" s="33" t="n">
        <x:f>ABS(D9799-G9799)</x:f>
        <x:v>0.06797108684790398</x:v>
      </x:c>
      <x:c r="I9799" s="14" t="n">
        <x:f>IFERROR(H9799/AVERAGE(D9799,G9799),"")</x:f>
        <x:v>0.028601035801643776</x:v>
      </x:c>
      <x:c r="J9799" s="14" t="n">
        <x:f>'Method'!$B$2</x:f>
        <x:v>0.05</x:v>
      </x:c>
      <x:c r="K9799" s="13" t="str">
        <x:f>IF(I9799&lt;=J9799,"是","否")</x:f>
        <x:v>是</x:v>
      </x:c>
      <x:c r="L9799" s="36" t="n">
        <x:v>0.903501013244959</x:v>
      </x:c>
      <x:c r="M9799" s="36" t="n">
        <x:f>1-L9799</x:f>
        <x:v>0.09649898675504098</x:v>
      </x:c>
      <x:c r="N9799" s="13" t="str">
        <x:v>是</x:v>
      </x:c>
      <x:c r="O9799" s="15"/>
      <x:c r="P9799" s="13" t="str"/>
    </x:row>
    <x:row r="9800">
      <x:c r="A9800" s="15" t="n">
        <x:v>9799</x:v>
      </x:c>
      <x:c r="B9800" s="13" t="str">
        <x:v>Hesperiidae_Hesperilla_donnysa</x:v>
      </x:c>
      <x:c r="C9800" s="13" t="str">
        <x:v>Hesperiidae</x:v>
      </x:c>
      <x:c r="D9800" s="33" t="n">
        <x:f>'AR_values'!I118</x:f>
        <x:v>2.8711882989630286</x:v>
      </x:c>
      <x:c r="E9800" s="33" t="str">
        <x:v>Hesperiidae_Trapezites_sciron</x:v>
      </x:c>
      <x:c r="F9800" s="33" t="str">
        <x:v>Hesperiidae</x:v>
      </x:c>
      <x:c r="G9800" s="33" t="n">
        <x:f>'AR_values'!I128</x:f>
        <x:v>2.954498744525112</x:v>
      </x:c>
      <x:c r="H9800" s="33" t="n">
        <x:f>ABS(D9800-G9800)</x:f>
        <x:v>0.08331044556208322</x:v>
      </x:c>
      <x:c r="I9800" s="14" t="n">
        <x:f>IFERROR(H9800/AVERAGE(D9800,G9800),"")</x:f>
        <x:v>0.02860107140674723</x:v>
      </x:c>
      <x:c r="J9800" s="14" t="n">
        <x:f>'Method'!$B$2</x:f>
        <x:v>0.05</x:v>
      </x:c>
      <x:c r="K9800" s="13" t="str">
        <x:f>IF(I9800&lt;=J9800,"是","否")</x:f>
        <x:v>是</x:v>
      </x:c>
      <x:c r="L9800" s="36" t="n">
        <x:v>0.8989850697337687</x:v>
      </x:c>
      <x:c r="M9800" s="36" t="n">
        <x:f>1-L9800</x:f>
        <x:v>0.10101493026623132</x:v>
      </x:c>
      <x:c r="N9800" s="13" t="str">
        <x:v>否</x:v>
      </x:c>
      <x:c r="O9800" s="15"/>
      <x:c r="P9800" s="13" t="str"/>
    </x:row>
    <x:row r="9801">
      <x:c r="A9801" s="15" t="n">
        <x:v>9800</x:v>
      </x:c>
      <x:c r="B9801" s="13" t="str">
        <x:v>Pieridae-5</x:v>
      </x:c>
      <x:c r="C9801" s="13" t="str">
        <x:v>Pieridae</x:v>
      </x:c>
      <x:c r="D9801" s="33" t="n">
        <x:f>'AR_values'!I295</x:f>
        <x:v>2.730957512273332</x:v>
      </x:c>
      <x:c r="E9801" s="33" t="str">
        <x:v>Satyrinae-24</x:v>
      </x:c>
      <x:c r="F9801" s="33" t="str">
        <x:v>Satyrinae</x:v>
      </x:c>
      <x:c r="G9801" s="33" t="n">
        <x:f>'AR_values'!I374</x:f>
        <x:v>2.6539500699664473</x:v>
      </x:c>
      <x:c r="H9801" s="33" t="n">
        <x:f>ABS(D9801-G9801)</x:f>
        <x:v>0.0770074423068845</x:v>
      </x:c>
      <x:c r="I9801" s="14" t="n">
        <x:f>IFERROR(H9801/AVERAGE(D9801,G9801),"")</x:f>
        <x:v>0.028601212232821385</x:v>
      </x:c>
      <x:c r="J9801" s="14" t="n">
        <x:f>'Method'!$B$2</x:f>
        <x:v>0.05</x:v>
      </x:c>
      <x:c r="K9801" s="13" t="str">
        <x:f>IF(I9801&lt;=J9801,"是","否")</x:f>
        <x:v>是</x:v>
      </x:c>
      <x:c r="L9801" s="36" t="n">
        <x:v>0.836633057608536</x:v>
      </x:c>
      <x:c r="M9801" s="36" t="n">
        <x:f>1-L9801</x:f>
        <x:v>0.163366942391464</x:v>
      </x:c>
      <x:c r="N9801" s="13" t="str">
        <x:v>是</x:v>
      </x:c>
      <x:c r="O9801" s="15"/>
      <x:c r="P9801" s="13" t="str"/>
    </x:row>
    <x:row r="9802">
      <x:c r="A9802" s="15" t="n">
        <x:v>9801</x:v>
      </x:c>
      <x:c r="B9802" s="13" t="str">
        <x:v>Biblidinae-10</x:v>
      </x:c>
      <x:c r="C9802" s="13" t="str">
        <x:v>Biblidinae</x:v>
      </x:c>
      <x:c r="D9802" s="33" t="n">
        <x:f>'AR_values'!I3</x:f>
        <x:v>2.6618982407867247</x:v>
      </x:c>
      <x:c r="E9802" s="33" t="str">
        <x:v>Hesperiidae_Herimosa_albovenata</x:v>
      </x:c>
      <x:c r="F9802" s="33" t="str">
        <x:v>Hesperiidae</x:v>
      </x:c>
      <x:c r="G9802" s="33" t="n">
        <x:f>'AR_values'!I116</x:f>
        <x:v>2.739139809980161</x:v>
      </x:c>
      <x:c r="H9802" s="33" t="n">
        <x:f>ABS(D9802-G9802)</x:f>
        <x:v>0.07724156919343628</x:v>
      </x:c>
      <x:c r="I9802" s="14" t="n">
        <x:f>IFERROR(H9802/AVERAGE(D9802,G9802),"")</x:f>
        <x:v>0.028602490287017644</x:v>
      </x:c>
      <x:c r="J9802" s="14" t="n">
        <x:f>'Method'!$B$2</x:f>
        <x:v>0.05</x:v>
      </x:c>
      <x:c r="K9802" s="13" t="str">
        <x:f>IF(I9802&lt;=J9802,"是","否")</x:f>
        <x:v>是</x:v>
      </x:c>
      <x:c r="L9802" s="36" t="n">
        <x:v>0.8322135330616441</x:v>
      </x:c>
      <x:c r="M9802" s="36" t="n">
        <x:f>1-L9802</x:f>
        <x:v>0.16778646693835586</x:v>
      </x:c>
      <x:c r="N9802" s="13" t="str">
        <x:v>是</x:v>
      </x:c>
      <x:c r="O9802" s="15"/>
      <x:c r="P9802" s="13" t="str"/>
    </x:row>
    <x:row r="9803">
      <x:c r="A9803" s="15" t="n">
        <x:v>9802</x:v>
      </x:c>
      <x:c r="B9803" s="13" t="str">
        <x:v>Hesperiidae-33</x:v>
      </x:c>
      <x:c r="C9803" s="13" t="str">
        <x:v>Hesperiidae</x:v>
      </x:c>
      <x:c r="D9803" s="33" t="n">
        <x:f>'AR_values'!I101</x:f>
        <x:v>2.3794769606989794</x:v>
      </x:c>
      <x:c r="E9803" s="33" t="str">
        <x:v>Pieridae-Coliadinae-4</x:v>
      </x:c>
      <x:c r="F9803" s="33" t="str">
        <x:v>Pieridae-Coliadinae</x:v>
      </x:c>
      <x:c r="G9803" s="33" t="n">
        <x:f>'AR_values'!I316</x:f>
        <x:v>2.448553495466375</x:v>
      </x:c>
      <x:c r="H9803" s="33" t="n">
        <x:f>ABS(D9803-G9803)</x:f>
        <x:v>0.06907653476739561</x:v>
      </x:c>
      <x:c r="I9803" s="14" t="n">
        <x:f>IFERROR(H9803/AVERAGE(D9803,G9803),"")</x:f>
        <x:v>0.028614788326028665</x:v>
      </x:c>
      <x:c r="J9803" s="14" t="n">
        <x:f>'Method'!$B$2</x:f>
        <x:v>0.05</x:v>
      </x:c>
      <x:c r="K9803" s="13" t="str">
        <x:f>IF(I9803&lt;=J9803,"是","否")</x:f>
        <x:v>是</x:v>
      </x:c>
      <x:c r="L9803" s="36" t="n">
        <x:v>0.771072604291264</x:v>
      </x:c>
      <x:c r="M9803" s="36" t="n">
        <x:f>1-L9803</x:f>
        <x:v>0.228927395708736</x:v>
      </x:c>
      <x:c r="N9803" s="13" t="str">
        <x:v>是</x:v>
      </x:c>
      <x:c r="O9803" s="15"/>
      <x:c r="P9803" s="13" t="str"/>
    </x:row>
    <x:row r="9804">
      <x:c r="A9804" s="15" t="n">
        <x:v>9803</x:v>
      </x:c>
      <x:c r="B9804" s="13" t="str">
        <x:v>Danainae-18</x:v>
      </x:c>
      <x:c r="C9804" s="13" t="str">
        <x:v>Danainae</x:v>
      </x:c>
      <x:c r="D9804" s="33" t="n">
        <x:f>'AR_values'!I39</x:f>
        <x:v>2.963387542446161</x:v>
      </x:c>
      <x:c r="E9804" s="33" t="str">
        <x:v>Papilionidae-1</x:v>
      </x:c>
      <x:c r="F9804" s="33" t="str">
        <x:v>Papilionidae</x:v>
      </x:c>
      <x:c r="G9804" s="33" t="n">
        <x:f>'AR_values'!I219</x:f>
        <x:v>3.049440530966379</x:v>
      </x:c>
      <x:c r="H9804" s="33" t="n">
        <x:f>ABS(D9804-G9804)</x:f>
        <x:v>0.08605298852021814</x:v>
      </x:c>
      <x:c r="I9804" s="14" t="n">
        <x:f>IFERROR(H9804/AVERAGE(D9804,G9804),"")</x:f>
        <x:v>0.028623132898386482</x:v>
      </x:c>
      <x:c r="J9804" s="14" t="n">
        <x:f>'Method'!$B$2</x:f>
        <x:v>0.05</x:v>
      </x:c>
      <x:c r="K9804" s="13" t="str">
        <x:f>IF(I9804&lt;=J9804,"是","否")</x:f>
        <x:v>是</x:v>
      </x:c>
      <x:c r="L9804" s="36" t="n">
        <x:v>0.7323818479254957</x:v>
      </x:c>
      <x:c r="M9804" s="36" t="n">
        <x:f>1-L9804</x:f>
        <x:v>0.26761815207450435</x:v>
      </x:c>
      <x:c r="N9804" s="13" t="str">
        <x:v>是</x:v>
      </x:c>
      <x:c r="O9804" s="15"/>
      <x:c r="P9804" s="13" t="str"/>
    </x:row>
    <x:row r="9805">
      <x:c r="A9805" s="15" t="n">
        <x:v>9804</x:v>
      </x:c>
      <x:c r="B9805" s="13" t="str">
        <x:v>Hesperiidae-20</x:v>
      </x:c>
      <x:c r="C9805" s="13" t="str">
        <x:v>Hesperiidae</x:v>
      </x:c>
      <x:c r="D9805" s="33" t="n">
        <x:f>'AR_values'!I87</x:f>
        <x:v>3.009857822934138</x:v>
      </x:c>
      <x:c r="E9805" s="33" t="str">
        <x:v>Hesperiidae-8</x:v>
      </x:c>
      <x:c r="F9805" s="33" t="str">
        <x:v>Hesperiidae</x:v>
      </x:c>
      <x:c r="G9805" s="33" t="n">
        <x:f>'AR_values'!I109</x:f>
        <x:v>2.9249115734569755</x:v>
      </x:c>
      <x:c r="H9805" s="33" t="n">
        <x:f>ABS(D9805-G9805)</x:f>
        <x:v>0.08494624947716245</x:v>
      </x:c>
      <x:c r="I9805" s="14" t="n">
        <x:f>IFERROR(H9805/AVERAGE(D9805,G9805),"")</x:f>
        <x:v>0.028626638645409746</x:v>
      </x:c>
      <x:c r="J9805" s="14" t="n">
        <x:f>'Method'!$B$2</x:f>
        <x:v>0.05</x:v>
      </x:c>
      <x:c r="K9805" s="13" t="str">
        <x:f>IF(I9805&lt;=J9805,"是","否")</x:f>
        <x:v>是</x:v>
      </x:c>
      <x:c r="L9805" s="36" t="n">
        <x:v>0.825630786959493</x:v>
      </x:c>
      <x:c r="M9805" s="36" t="n">
        <x:f>1-L9805</x:f>
        <x:v>0.174369213040507</x:v>
      </x:c>
      <x:c r="N9805" s="13" t="str">
        <x:v>否</x:v>
      </x:c>
      <x:c r="O9805" s="15"/>
      <x:c r="P9805" s="13" t="str"/>
    </x:row>
    <x:row r="9806">
      <x:c r="A9806" s="15" t="n">
        <x:v>9805</x:v>
      </x:c>
      <x:c r="B9806" s="13" t="str">
        <x:v>Nymphalinae-4</x:v>
      </x:c>
      <x:c r="C9806" s="13" t="str">
        <x:v>Nymphalinae</x:v>
      </x:c>
      <x:c r="D9806" s="33" t="n">
        <x:f>'AR_values'!I213</x:f>
        <x:v>2.6453777429352816</x:v>
      </x:c>
      <x:c r="E9806" s="33" t="str">
        <x:v>Pieridae-Coliadinae-19</x:v>
      </x:c>
      <x:c r="F9806" s="33" t="str">
        <x:v>Pieridae-Coliadinae</x:v>
      </x:c>
      <x:c r="G9806" s="33" t="n">
        <x:f>'AR_values'!I310</x:f>
        <x:v>2.5707158566022947</x:v>
      </x:c>
      <x:c r="H9806" s="33" t="n">
        <x:f>ABS(D9806-G9806)</x:f>
        <x:v>0.07466188633298687</x:v>
      </x:c>
      <x:c r="I9806" s="14" t="n">
        <x:f>IFERROR(H9806/AVERAGE(D9806,G9806),"")</x:f>
        <x:v>0.028627510188699794</x:v>
      </x:c>
      <x:c r="J9806" s="14" t="n">
        <x:f>'Method'!$B$2</x:f>
        <x:v>0.05</x:v>
      </x:c>
      <x:c r="K9806" s="13" t="str">
        <x:f>IF(I9806&lt;=J9806,"是","否")</x:f>
        <x:v>是</x:v>
      </x:c>
      <x:c r="L9806" s="36" t="n">
        <x:v>0.7998282285488795</x:v>
      </x:c>
      <x:c r="M9806" s="36" t="n">
        <x:f>1-L9806</x:f>
        <x:v>0.20017177145112053</x:v>
      </x:c>
      <x:c r="N9806" s="13" t="str">
        <x:v>是</x:v>
      </x:c>
      <x:c r="O9806" s="15"/>
      <x:c r="P9806" s="13" t="str"/>
    </x:row>
    <x:row r="9807">
      <x:c r="A9807" s="15" t="n">
        <x:v>9806</x:v>
      </x:c>
      <x:c r="B9807" s="13" t="str">
        <x:v>Lycaenidae_Jalmenus_lithochroa</x:v>
      </x:c>
      <x:c r="C9807" s="13" t="str">
        <x:v>Lycaenidae</x:v>
      </x:c>
      <x:c r="D9807" s="33" t="n">
        <x:f>'AR_values'!I170</x:f>
        <x:v>2.3894186386556413</x:v>
      </x:c>
      <x:c r="E9807" s="33" t="str">
        <x:v>Riodinidae-12</x:v>
      </x:c>
      <x:c r="F9807" s="33" t="str">
        <x:v>Riodinidae</x:v>
      </x:c>
      <x:c r="G9807" s="33" t="n">
        <x:f>'AR_values'!I336</x:f>
        <x:v>2.3219799649715265</x:v>
      </x:c>
      <x:c r="H9807" s="33" t="n">
        <x:f>ABS(D9807-G9807)</x:f>
        <x:v>0.06743867368411482</x:v>
      </x:c>
      <x:c r="I9807" s="14" t="n">
        <x:f>IFERROR(H9807/AVERAGE(D9807,G9807),"")</x:f>
        <x:v>0.028627878622791866</x:v>
      </x:c>
      <x:c r="J9807" s="14" t="n">
        <x:f>'Method'!$B$2</x:f>
        <x:v>0.05</x:v>
      </x:c>
      <x:c r="K9807" s="13" t="str">
        <x:f>IF(I9807&lt;=J9807,"是","否")</x:f>
        <x:v>是</x:v>
      </x:c>
      <x:c r="L9807" s="36" t="n">
        <x:v>0.7762638864443455</x:v>
      </x:c>
      <x:c r="M9807" s="36" t="n">
        <x:f>1-L9807</x:f>
        <x:v>0.22373611355565448</x:v>
      </x:c>
      <x:c r="N9807" s="13" t="str">
        <x:v>是</x:v>
      </x:c>
      <x:c r="O9807" s="15"/>
      <x:c r="P9807" s="13" t="str"/>
    </x:row>
    <x:row r="9808">
      <x:c r="A9808" s="15" t="n">
        <x:v>9807</x:v>
      </x:c>
      <x:c r="B9808" s="13" t="str">
        <x:v>Charaxinae-7</x:v>
      </x:c>
      <x:c r="C9808" s="13" t="str">
        <x:v>Charaxinae</x:v>
      </x:c>
      <x:c r="D9808" s="33" t="n">
        <x:f>'AR_values'!I28</x:f>
        <x:v>2.3144245792096236</x:v>
      </x:c>
      <x:c r="E9808" s="33" t="str">
        <x:v>Riodinidae-7</x:v>
      </x:c>
      <x:c r="F9808" s="33" t="str">
        <x:v>Riodinidae</x:v>
      </x:c>
      <x:c r="G9808" s="33" t="n">
        <x:f>'AR_values'!I355</x:f>
        <x:v>2.249095183425663</x:v>
      </x:c>
      <x:c r="H9808" s="33" t="n">
        <x:f>ABS(D9808-G9808)</x:f>
        <x:v>0.06532939578396046</x:v>
      </x:c>
      <x:c r="I9808" s="14" t="n">
        <x:f>IFERROR(H9808/AVERAGE(D9808,G9808),"")</x:f>
        <x:v>0.028631144021269594</x:v>
      </x:c>
      <x:c r="J9808" s="14" t="n">
        <x:f>'Method'!$B$2</x:f>
        <x:v>0.05</x:v>
      </x:c>
      <x:c r="K9808" s="13" t="str">
        <x:f>IF(I9808&lt;=J9808,"是","否")</x:f>
        <x:v>是</x:v>
      </x:c>
      <x:c r="L9808" s="36" t="n">
        <x:v>0.7676953355245412</x:v>
      </x:c>
      <x:c r="M9808" s="36" t="n">
        <x:f>1-L9808</x:f>
        <x:v>0.23230466447545883</x:v>
      </x:c>
      <x:c r="N9808" s="13" t="str">
        <x:v>是</x:v>
      </x:c>
      <x:c r="O9808" s="15"/>
      <x:c r="P9808" s="13" t="str"/>
    </x:row>
    <x:row r="9809">
      <x:c r="A9809" s="15" t="n">
        <x:v>9808</x:v>
      </x:c>
      <x:c r="B9809" s="13" t="str">
        <x:v>Danainae-23</x:v>
      </x:c>
      <x:c r="C9809" s="13" t="str">
        <x:v>Danainae</x:v>
      </x:c>
      <x:c r="D9809" s="33" t="n">
        <x:f>'AR_values'!I44</x:f>
        <x:v>2.9357448554777665</x:v>
      </x:c>
      <x:c r="E9809" s="33" t="str">
        <x:v>Hesperiidae_Trapezites_symmomus</x:v>
      </x:c>
      <x:c r="F9809" s="33" t="str">
        <x:v>Hesperiidae</x:v>
      </x:c>
      <x:c r="G9809" s="33" t="n">
        <x:f>'AR_values'!I129</x:f>
        <x:v>2.8528532917136653</x:v>
      </x:c>
      <x:c r="H9809" s="33" t="n">
        <x:f>ABS(D9809-G9809)</x:f>
        <x:v>0.08289156376410123</x:v>
      </x:c>
      <x:c r="I9809" s="14" t="n">
        <x:f>IFERROR(H9809/AVERAGE(D9809,G9809),"")</x:f>
        <x:v>0.028639598623483427</x:v>
      </x:c>
      <x:c r="J9809" s="14" t="n">
        <x:f>'Method'!$B$2</x:f>
        <x:v>0.05</x:v>
      </x:c>
      <x:c r="K9809" s="13" t="str">
        <x:f>IF(I9809&lt;=J9809,"是","否")</x:f>
        <x:v>是</x:v>
      </x:c>
      <x:c r="L9809" s="36" t="n">
        <x:v>0.8170814156070416</x:v>
      </x:c>
      <x:c r="M9809" s="36" t="n">
        <x:f>1-L9809</x:f>
        <x:v>0.18291858439295838</x:v>
      </x:c>
      <x:c r="N9809" s="13" t="str">
        <x:v>是</x:v>
      </x:c>
      <x:c r="O9809" s="15"/>
      <x:c r="P9809" s="13" t="str"/>
    </x:row>
    <x:row r="9810">
      <x:c r="A9810" s="15" t="n">
        <x:v>9809</x:v>
      </x:c>
      <x:c r="B9810" s="13" t="str">
        <x:v>Nymphalinae-7</x:v>
      </x:c>
      <x:c r="C9810" s="13" t="str">
        <x:v>Nymphalinae</x:v>
      </x:c>
      <x:c r="D9810" s="33" t="n">
        <x:f>'AR_values'!I216</x:f>
        <x:v>2.645417426578678</x:v>
      </x:c>
      <x:c r="E9810" s="33" t="str">
        <x:v>Pieridae-Coliadinae-19</x:v>
      </x:c>
      <x:c r="F9810" s="33" t="str">
        <x:v>Pieridae-Coliadinae</x:v>
      </x:c>
      <x:c r="G9810" s="33" t="n">
        <x:f>'AR_values'!I310</x:f>
        <x:v>2.5707158566022947</x:v>
      </x:c>
      <x:c r="H9810" s="33" t="n">
        <x:f>ABS(D9810-G9810)</x:f>
        <x:v>0.07470156997638311</x:v>
      </x:c>
      <x:c r="I9810" s="14" t="n">
        <x:f>IFERROR(H9810/AVERAGE(D9810,G9810),"")</x:f>
        <x:v>0.02864250812656673</x:v>
      </x:c>
      <x:c r="J9810" s="14" t="n">
        <x:f>'Method'!$B$2</x:f>
        <x:v>0.05</x:v>
      </x:c>
      <x:c r="K9810" s="13" t="str">
        <x:f>IF(I9810&lt;=J9810,"是","否")</x:f>
        <x:v>是</x:v>
      </x:c>
      <x:c r="L9810" s="36" t="n">
        <x:v>0.7235443995682989</x:v>
      </x:c>
      <x:c r="M9810" s="36" t="n">
        <x:f>1-L9810</x:f>
        <x:v>0.27645560043170114</x:v>
      </x:c>
      <x:c r="N9810" s="13" t="str">
        <x:v>是</x:v>
      </x:c>
      <x:c r="O9810" s="15"/>
      <x:c r="P9810" s="13" t="str"/>
    </x:row>
    <x:row r="9811">
      <x:c r="A9811" s="15" t="n">
        <x:v>9810</x:v>
      </x:c>
      <x:c r="B9811" s="13" t="str">
        <x:v>Danainae-15</x:v>
      </x:c>
      <x:c r="C9811" s="13" t="str">
        <x:v>Danainae</x:v>
      </x:c>
      <x:c r="D9811" s="33" t="n">
        <x:f>'AR_values'!I36</x:f>
        <x:v>3.009911063670343</x:v>
      </x:c>
      <x:c r="E9811" s="33" t="str">
        <x:v>Hesperiidae-8</x:v>
      </x:c>
      <x:c r="F9811" s="33" t="str">
        <x:v>Hesperiidae</x:v>
      </x:c>
      <x:c r="G9811" s="33" t="n">
        <x:f>'AR_values'!I109</x:f>
        <x:v>2.9249115734569755</x:v>
      </x:c>
      <x:c r="H9811" s="33" t="n">
        <x:f>ABS(D9811-G9811)</x:f>
        <x:v>0.0849994902133675</x:v>
      </x:c>
      <x:c r="I9811" s="14" t="n">
        <x:f>IFERROR(H9811/AVERAGE(D9811,G9811),"")</x:f>
        <x:v>0.028644323650592027</x:v>
      </x:c>
      <x:c r="J9811" s="14" t="n">
        <x:f>'Method'!$B$2</x:f>
        <x:v>0.05</x:v>
      </x:c>
      <x:c r="K9811" s="13" t="str">
        <x:f>IF(I9811&lt;=J9811,"是","否")</x:f>
        <x:v>是</x:v>
      </x:c>
      <x:c r="L9811" s="36" t="n">
        <x:v>0.7368904071175466</x:v>
      </x:c>
      <x:c r="M9811" s="36" t="n">
        <x:f>1-L9811</x:f>
        <x:v>0.2631095928824534</x:v>
      </x:c>
      <x:c r="N9811" s="13" t="str">
        <x:v>是</x:v>
      </x:c>
      <x:c r="O9811" s="15"/>
      <x:c r="P9811" s="13" t="str"/>
    </x:row>
    <x:row r="9812">
      <x:c r="A9812" s="15" t="n">
        <x:v>9811</x:v>
      </x:c>
      <x:c r="B9812" s="13" t="str">
        <x:v>Nymphalinae-27</x:v>
      </x:c>
      <x:c r="C9812" s="13" t="str">
        <x:v>Nymphalinae</x:v>
      </x:c>
      <x:c r="D9812" s="33" t="n">
        <x:f>'AR_values'!I208</x:f>
        <x:v>2.9197999033738387</x:v>
      </x:c>
      <x:c r="E9812" s="33" t="str">
        <x:v>Papilionidae-37</x:v>
      </x:c>
      <x:c r="F9812" s="33" t="str">
        <x:v>Papilionidae</x:v>
      </x:c>
      <x:c r="G9812" s="33" t="n">
        <x:f>'AR_values'!I248</x:f>
        <x:v>2.8373410770929315</x:v>
      </x:c>
      <x:c r="H9812" s="33" t="n">
        <x:f>ABS(D9812-G9812)</x:f>
        <x:v>0.08245882628090717</x:v>
      </x:c>
      <x:c r="I9812" s="14" t="n">
        <x:f>IFERROR(H9812/AVERAGE(D9812,G9812),"")</x:f>
        <x:v>0.028645755440305953</x:v>
      </x:c>
      <x:c r="J9812" s="14" t="n">
        <x:f>'Method'!$B$2</x:f>
        <x:v>0.05</x:v>
      </x:c>
      <x:c r="K9812" s="13" t="str">
        <x:f>IF(I9812&lt;=J9812,"是","否")</x:f>
        <x:v>是</x:v>
      </x:c>
      <x:c r="L9812" s="36" t="n">
        <x:v>0.7301070896028196</x:v>
      </x:c>
      <x:c r="M9812" s="36" t="n">
        <x:f>1-L9812</x:f>
        <x:v>0.26989291039718044</x:v>
      </x:c>
      <x:c r="N9812" s="13" t="str">
        <x:v>是</x:v>
      </x:c>
      <x:c r="O9812" s="15"/>
      <x:c r="P9812" s="13" t="str"/>
    </x:row>
    <x:row r="9813">
      <x:c r="A9813" s="15" t="n">
        <x:v>9812</x:v>
      </x:c>
      <x:c r="B9813" s="13" t="str">
        <x:v>Parnassiinae-1</x:v>
      </x:c>
      <x:c r="C9813" s="13" t="str">
        <x:v>Parnassiinae</x:v>
      </x:c>
      <x:c r="D9813" s="33" t="n">
        <x:f>'AR_values'!I268</x:f>
        <x:v>2.6230742042748765</x:v>
      </x:c>
      <x:c r="E9813" s="33" t="str">
        <x:v>Satyrinae-16</x:v>
      </x:c>
      <x:c r="F9813" s="33" t="str">
        <x:v>Satyrinae</x:v>
      </x:c>
      <x:c r="G9813" s="33" t="n">
        <x:f>'AR_values'!I365</x:f>
        <x:v>2.699315938443061</x:v>
      </x:c>
      <x:c r="H9813" s="33" t="n">
        <x:f>ABS(D9813-G9813)</x:f>
        <x:v>0.07624173416818447</x:v>
      </x:c>
      <x:c r="I9813" s="14" t="n">
        <x:f>IFERROR(H9813/AVERAGE(D9813,G9813),"")</x:f>
        <x:v>0.028649434605051628</x:v>
      </x:c>
      <x:c r="J9813" s="14" t="n">
        <x:f>'Method'!$B$2</x:f>
        <x:v>0.05</x:v>
      </x:c>
      <x:c r="K9813" s="13" t="str">
        <x:f>IF(I9813&lt;=J9813,"是","否")</x:f>
        <x:v>是</x:v>
      </x:c>
      <x:c r="L9813" s="36" t="n">
        <x:v>0.8825270615045453</x:v>
      </x:c>
      <x:c r="M9813" s="36" t="n">
        <x:f>1-L9813</x:f>
        <x:v>0.1174729384954547</x:v>
      </x:c>
      <x:c r="N9813" s="13" t="str">
        <x:v>是</x:v>
      </x:c>
      <x:c r="O9813" s="15"/>
      <x:c r="P9813" s="13" t="str"/>
    </x:row>
    <x:row r="9814">
      <x:c r="A9814" s="15" t="n">
        <x:v>9813</x:v>
      </x:c>
      <x:c r="B9814" s="13" t="str">
        <x:v>Parnassiinae-6</x:v>
      </x:c>
      <x:c r="C9814" s="13" t="str">
        <x:v>Parnassiinae</x:v>
      </x:c>
      <x:c r="D9814" s="33" t="n">
        <x:f>'AR_values'!I273</x:f>
        <x:v>2.533520834171576</x:v>
      </x:c>
      <x:c r="E9814" s="33" t="str">
        <x:v>Pieridae-Coliadinae-11</x:v>
      </x:c>
      <x:c r="F9814" s="33" t="str">
        <x:v>Pieridae-Coliadinae</x:v>
      </x:c>
      <x:c r="G9814" s="33" t="n">
        <x:f>'AR_values'!I302</x:f>
        <x:v>2.4619563161016096</x:v>
      </x:c>
      <x:c r="H9814" s="33" t="n">
        <x:f>ABS(D9814-G9814)</x:f>
        <x:v>0.07156451806996644</x:v>
      </x:c>
      <x:c r="I9814" s="14" t="n">
        <x:f>IFERROR(H9814/AVERAGE(D9814,G9814),"")</x:f>
        <x:v>0.02865172471704843</x:v>
      </x:c>
      <x:c r="J9814" s="14" t="n">
        <x:f>'Method'!$B$2</x:f>
        <x:v>0.05</x:v>
      </x:c>
      <x:c r="K9814" s="13" t="str">
        <x:f>IF(I9814&lt;=J9814,"是","否")</x:f>
        <x:v>是</x:v>
      </x:c>
      <x:c r="L9814" s="36" t="n">
        <x:v>0.7527556494878882</x:v>
      </x:c>
      <x:c r="M9814" s="36" t="n">
        <x:f>1-L9814</x:f>
        <x:v>0.2472443505121118</x:v>
      </x:c>
      <x:c r="N9814" s="13" t="str">
        <x:v>是</x:v>
      </x:c>
      <x:c r="O9814" s="15"/>
      <x:c r="P9814" s="13" t="str"/>
    </x:row>
    <x:row r="9815">
      <x:c r="A9815" s="15" t="n">
        <x:v>9814</x:v>
      </x:c>
      <x:c r="B9815" s="13" t="str">
        <x:v>Hesperiidae_Trapezites_sciron</x:v>
      </x:c>
      <x:c r="C9815" s="13" t="str">
        <x:v>Hesperiidae</x:v>
      </x:c>
      <x:c r="D9815" s="33" t="n">
        <x:f>'AR_values'!I128</x:f>
        <x:v>2.954498744525112</x:v>
      </x:c>
      <x:c r="E9815" s="33" t="str">
        <x:v>Pieridae-11</x:v>
      </x:c>
      <x:c r="F9815" s="33" t="str">
        <x:v>Pieridae</x:v>
      </x:c>
      <x:c r="G9815" s="33" t="n">
        <x:f>'AR_values'!I276</x:f>
        <x:v>2.871034869040152</x:v>
      </x:c>
      <x:c r="H9815" s="33" t="n">
        <x:f>ABS(D9815-G9815)</x:f>
        <x:v>0.0834638754849597</x:v>
      </x:c>
      <x:c r="I9815" s="14" t="n">
        <x:f>IFERROR(H9815/AVERAGE(D9815,G9815),"")</x:f>
        <x:v>0.02865449966355246</x:v>
      </x:c>
      <x:c r="J9815" s="14" t="n">
        <x:f>'Method'!$B$2</x:f>
        <x:v>0.05</x:v>
      </x:c>
      <x:c r="K9815" s="13" t="str">
        <x:f>IF(I9815&lt;=J9815,"是","否")</x:f>
        <x:v>是</x:v>
      </x:c>
      <x:c r="L9815" s="36" t="n">
        <x:v>0.6191692322044967</x:v>
      </x:c>
      <x:c r="M9815" s="36" t="n">
        <x:f>1-L9815</x:f>
        <x:v>0.3808307677955033</x:v>
      </x:c>
      <x:c r="N9815" s="13" t="str">
        <x:v>是</x:v>
      </x:c>
      <x:c r="O9815" s="15"/>
      <x:c r="P9815" s="13" t="str"/>
    </x:row>
    <x:row r="9816">
      <x:c r="A9816" s="15" t="n">
        <x:v>9815</x:v>
      </x:c>
      <x:c r="B9816" s="13" t="str">
        <x:v>Limenitidinae-6</x:v>
      </x:c>
      <x:c r="C9816" s="13" t="str">
        <x:v>Limenitidinae</x:v>
      </x:c>
      <x:c r="D9816" s="33" t="n">
        <x:f>'AR_values'!I138</x:f>
        <x:v>2.400197823531223</x:v>
      </x:c>
      <x:c r="E9816" s="33" t="str">
        <x:v>Lycaenidae_Jalmenus_icilus</x:v>
      </x:c>
      <x:c r="F9816" s="33" t="str">
        <x:v>Lycaenidae</x:v>
      </x:c>
      <x:c r="G9816" s="33" t="n">
        <x:f>'AR_values'!I169</x:f>
        <x:v>2.4699878264847173</x:v>
      </x:c>
      <x:c r="H9816" s="33" t="n">
        <x:f>ABS(D9816-G9816)</x:f>
        <x:v>0.06979000295349413</x:v>
      </x:c>
      <x:c r="I9816" s="14" t="n">
        <x:f>IFERROR(H9816/AVERAGE(D9816,G9816),"")</x:f>
        <x:v>0.028660099621978765</x:v>
      </x:c>
      <x:c r="J9816" s="14" t="n">
        <x:f>'Method'!$B$2</x:f>
        <x:v>0.05</x:v>
      </x:c>
      <x:c r="K9816" s="13" t="str">
        <x:f>IF(I9816&lt;=J9816,"是","否")</x:f>
        <x:v>是</x:v>
      </x:c>
      <x:c r="L9816" s="36" t="n">
        <x:v>0.8301306432941955</x:v>
      </x:c>
      <x:c r="M9816" s="36" t="n">
        <x:f>1-L9816</x:f>
        <x:v>0.1698693567058045</x:v>
      </x:c>
      <x:c r="N9816" s="13" t="str">
        <x:v>是</x:v>
      </x:c>
      <x:c r="O9816" s="15"/>
      <x:c r="P9816" s="13" t="str"/>
    </x:row>
    <x:row r="9817">
      <x:c r="A9817" s="15" t="n">
        <x:v>9816</x:v>
      </x:c>
      <x:c r="B9817" s="13" t="str">
        <x:v>Pieridae-Coliadinae-3</x:v>
      </x:c>
      <x:c r="C9817" s="13" t="str">
        <x:v>Pieridae-Coliadinae</x:v>
      </x:c>
      <x:c r="D9817" s="33" t="n">
        <x:f>'AR_values'!I315</x:f>
        <x:v>2.5419694970505615</x:v>
      </x:c>
      <x:c r="E9817" s="33" t="str">
        <x:v>Riodinidae-6</x:v>
      </x:c>
      <x:c r="F9817" s="33" t="str">
        <x:v>Riodinidae</x:v>
      </x:c>
      <x:c r="G9817" s="33" t="n">
        <x:f>'AR_values'!I354</x:f>
        <x:v>2.4701372196015763</x:v>
      </x:c>
      <x:c r="H9817" s="33" t="n">
        <x:f>ABS(D9817-G9817)</x:f>
        <x:v>0.07183227744898524</x:v>
      </x:c>
      <x:c r="I9817" s="14" t="n">
        <x:f>IFERROR(H9817/AVERAGE(D9817,G9817),"")</x:f>
        <x:v>0.028663506788604843</x:v>
      </x:c>
      <x:c r="J9817" s="14" t="n">
        <x:f>'Method'!$B$2</x:f>
        <x:v>0.05</x:v>
      </x:c>
      <x:c r="K9817" s="13" t="str">
        <x:f>IF(I9817&lt;=J9817,"是","否")</x:f>
        <x:v>是</x:v>
      </x:c>
      <x:c r="L9817" s="36" t="n">
        <x:v>0.5446598870922911</x:v>
      </x:c>
      <x:c r="M9817" s="36" t="n">
        <x:f>1-L9817</x:f>
        <x:v>0.4553401129077089</x:v>
      </x:c>
      <x:c r="N9817" s="13" t="str">
        <x:v>是</x:v>
      </x:c>
      <x:c r="O9817" s="15"/>
      <x:c r="P9817" s="13" t="str"/>
    </x:row>
    <x:row r="9818">
      <x:c r="A9818" s="15" t="n">
        <x:v>9817</x:v>
      </x:c>
      <x:c r="B9818" s="13" t="str">
        <x:v>Papilionidae_Papilio_demoleus</x:v>
      </x:c>
      <x:c r="C9818" s="13" t="str">
        <x:v>Papilionidae</x:v>
      </x:c>
      <x:c r="D9818" s="33" t="n">
        <x:f>'AR_values'!I264</x:f>
        <x:v>3.007230622612166</x:v>
      </x:c>
      <x:c r="E9818" s="33" t="str">
        <x:v>Satyrinae-20</x:v>
      </x:c>
      <x:c r="F9818" s="33" t="str">
        <x:v>Satyrinae</x:v>
      </x:c>
      <x:c r="G9818" s="33" t="n">
        <x:f>'AR_values'!I370</x:f>
        <x:v>2.9222428193226513</x:v>
      </x:c>
      <x:c r="H9818" s="33" t="n">
        <x:f>ABS(D9818-G9818)</x:f>
        <x:v>0.08498780328951483</x:v>
      </x:c>
      <x:c r="I9818" s="14" t="n">
        <x:f>IFERROR(H9818/AVERAGE(D9818,G9818),"")</x:f>
        <x:v>0.028666222767255663</x:v>
      </x:c>
      <x:c r="J9818" s="14" t="n">
        <x:f>'Method'!$B$2</x:f>
        <x:v>0.05</x:v>
      </x:c>
      <x:c r="K9818" s="13" t="str">
        <x:f>IF(I9818&lt;=J9818,"是","否")</x:f>
        <x:v>是</x:v>
      </x:c>
      <x:c r="L9818" s="36" t="n">
        <x:v>0.776056246338129</x:v>
      </x:c>
      <x:c r="M9818" s="36" t="n">
        <x:f>1-L9818</x:f>
        <x:v>0.22394375366187103</x:v>
      </x:c>
      <x:c r="N9818" s="13" t="str">
        <x:v>是</x:v>
      </x:c>
      <x:c r="O9818" s="15"/>
      <x:c r="P9818" s="13" t="str"/>
    </x:row>
    <x:row r="9819">
      <x:c r="A9819" s="15" t="n">
        <x:v>9818</x:v>
      </x:c>
      <x:c r="B9819" s="13" t="str">
        <x:v>Biblidinae-7</x:v>
      </x:c>
      <x:c r="C9819" s="13" t="str">
        <x:v>Biblidinae</x:v>
      </x:c>
      <x:c r="D9819" s="33" t="n">
        <x:f>'AR_values'!I13</x:f>
        <x:v>2.4577608258924344</x:v>
      </x:c>
      <x:c r="E9819" s="33" t="str">
        <x:v>Satyrinae-17</x:v>
      </x:c>
      <x:c r="F9819" s="33" t="str">
        <x:v>Satyrinae</x:v>
      </x:c>
      <x:c r="G9819" s="33" t="n">
        <x:f>'AR_values'!I366</x:f>
        <x:v>2.388286699296129</x:v>
      </x:c>
      <x:c r="H9819" s="33" t="n">
        <x:f>ABS(D9819-G9819)</x:f>
        <x:v>0.06947412659630547</x:v>
      </x:c>
      <x:c r="I9819" s="14" t="n">
        <x:f>IFERROR(H9819/AVERAGE(D9819,G9819),"")</x:f>
        <x:v>0.028672490822756504</x:v>
      </x:c>
      <x:c r="J9819" s="14" t="n">
        <x:f>'Method'!$B$2</x:f>
        <x:v>0.05</x:v>
      </x:c>
      <x:c r="K9819" s="13" t="str">
        <x:f>IF(I9819&lt;=J9819,"是","否")</x:f>
        <x:v>是</x:v>
      </x:c>
      <x:c r="L9819" s="36" t="n">
        <x:v>0.9277559943093099</x:v>
      </x:c>
      <x:c r="M9819" s="36" t="n">
        <x:f>1-L9819</x:f>
        <x:v>0.07224400569069012</x:v>
      </x:c>
      <x:c r="N9819" s="13" t="str">
        <x:v>是</x:v>
      </x:c>
      <x:c r="O9819" s="15"/>
      <x:c r="P9819" s="13" t="str"/>
    </x:row>
    <x:row r="9820">
      <x:c r="A9820" s="15" t="n">
        <x:v>9819</x:v>
      </x:c>
      <x:c r="B9820" s="13" t="str">
        <x:v>Heliconiinae-7</x:v>
      </x:c>
      <x:c r="C9820" s="13" t="str">
        <x:v>Heliconiinae</x:v>
      </x:c>
      <x:c r="D9820" s="33" t="n">
        <x:f>'AR_values'!I72</x:f>
        <x:v>2.849349145954934</x:v>
      </x:c>
      <x:c r="E9820" s="33" t="str">
        <x:v>Pieridae-8</x:v>
      </x:c>
      <x:c r="F9820" s="33" t="str">
        <x:v>Pieridae</x:v>
      </x:c>
      <x:c r="G9820" s="33" t="n">
        <x:f>'AR_values'!I298</x:f>
        <x:v>2.9322436562309098</x:v>
      </x:c>
      <x:c r="H9820" s="33" t="n">
        <x:f>ABS(D9820-G9820)</x:f>
        <x:v>0.08289451027597572</x:v>
      </x:c>
      <x:c r="I9820" s="14" t="n">
        <x:f>IFERROR(H9820/AVERAGE(D9820,G9820),"")</x:f>
        <x:v>0.02867531945336442</x:v>
      </x:c>
      <x:c r="J9820" s="14" t="n">
        <x:f>'Method'!$B$2</x:f>
        <x:v>0.05</x:v>
      </x:c>
      <x:c r="K9820" s="13" t="str">
        <x:f>IF(I9820&lt;=J9820,"是","否")</x:f>
        <x:v>是</x:v>
      </x:c>
      <x:c r="L9820" s="36" t="n">
        <x:v>0.8100425664048855</x:v>
      </x:c>
      <x:c r="M9820" s="36" t="n">
        <x:f>1-L9820</x:f>
        <x:v>0.18995743359511452</x:v>
      </x:c>
      <x:c r="N9820" s="13" t="str">
        <x:v>是</x:v>
      </x:c>
      <x:c r="O9820" s="15"/>
      <x:c r="P9820" s="13" t="str"/>
    </x:row>
    <x:row r="9821">
      <x:c r="A9821" s="15" t="n">
        <x:v>9820</x:v>
      </x:c>
      <x:c r="B9821" s="13" t="str">
        <x:v>Biblidinae-4</x:v>
      </x:c>
      <x:c r="C9821" s="13" t="str">
        <x:v>Biblidinae</x:v>
      </x:c>
      <x:c r="D9821" s="33" t="n">
        <x:f>'AR_values'!I10</x:f>
        <x:v>2.5419996384242083</x:v>
      </x:c>
      <x:c r="E9821" s="33" t="str">
        <x:v>Riodinidae-6</x:v>
      </x:c>
      <x:c r="F9821" s="33" t="str">
        <x:v>Riodinidae</x:v>
      </x:c>
      <x:c r="G9821" s="33" t="n">
        <x:f>'AR_values'!I354</x:f>
        <x:v>2.4701372196015763</x:v>
      </x:c>
      <x:c r="H9821" s="33" t="n">
        <x:f>ABS(D9821-G9821)</x:f>
        <x:v>0.071862418822632</x:v>
      </x:c>
      <x:c r="I9821" s="14" t="n">
        <x:f>IFERROR(H9821/AVERAGE(D9821,G9821),"")</x:f>
        <x:v>0.028675361770124398</x:v>
      </x:c>
      <x:c r="J9821" s="14" t="n">
        <x:f>'Method'!$B$2</x:f>
        <x:v>0.05</x:v>
      </x:c>
      <x:c r="K9821" s="13" t="str">
        <x:f>IF(I9821&lt;=J9821,"是","否")</x:f>
        <x:v>是</x:v>
      </x:c>
      <x:c r="L9821" s="36" t="n">
        <x:v>0.6880040217004252</x:v>
      </x:c>
      <x:c r="M9821" s="36" t="n">
        <x:f>1-L9821</x:f>
        <x:v>0.3119959782995748</x:v>
      </x:c>
      <x:c r="N9821" s="13" t="str">
        <x:v>是</x:v>
      </x:c>
      <x:c r="O9821" s="15"/>
      <x:c r="P9821" s="13" t="str"/>
    </x:row>
    <x:row r="9822">
      <x:c r="A9822" s="15" t="n">
        <x:v>9821</x:v>
      </x:c>
      <x:c r="B9822" s="13" t="str">
        <x:v>Lycaenidae_Ogyris_abrota</x:v>
      </x:c>
      <x:c r="C9822" s="13" t="str">
        <x:v>Lycaenidae</x:v>
      </x:c>
      <x:c r="D9822" s="33" t="n">
        <x:f>'AR_values'!I175</x:f>
        <x:v>2.4094203798236333</x:v>
      </x:c>
      <x:c r="E9822" s="33" t="str">
        <x:v>Lycaenidae_Ogyris_genoveva</x:v>
      </x:c>
      <x:c r="F9822" s="33" t="str">
        <x:v>Lycaenidae</x:v>
      </x:c>
      <x:c r="G9822" s="33" t="n">
        <x:f>'AR_values'!I178</x:f>
        <x:v>2.47951699545104</x:v>
      </x:c>
      <x:c r="H9822" s="33" t="n">
        <x:f>ABS(D9822-G9822)</x:f>
        <x:v>0.07009661562740677</x:v>
      </x:c>
      <x:c r="I9822" s="14" t="n">
        <x:f>IFERROR(H9822/AVERAGE(D9822,G9822),"")</x:f>
        <x:v>0.028675603816041333</x:v>
      </x:c>
      <x:c r="J9822" s="14" t="n">
        <x:f>'Method'!$B$2</x:f>
        <x:v>0.05</x:v>
      </x:c>
      <x:c r="K9822" s="13" t="str">
        <x:f>IF(I9822&lt;=J9822,"是","否")</x:f>
        <x:v>是</x:v>
      </x:c>
      <x:c r="L9822" s="36" t="n">
        <x:v>0.9020712167536379</x:v>
      </x:c>
      <x:c r="M9822" s="36" t="n">
        <x:f>1-L9822</x:f>
        <x:v>0.09792878324636212</x:v>
      </x:c>
      <x:c r="N9822" s="13" t="str">
        <x:v>否</x:v>
      </x:c>
      <x:c r="O9822" s="15"/>
      <x:c r="P9822" s="13" t="str"/>
    </x:row>
    <x:row r="9823">
      <x:c r="A9823" s="15" t="n">
        <x:v>9822</x:v>
      </x:c>
      <x:c r="B9823" s="13" t="str">
        <x:v>Hesperiidae-19</x:v>
      </x:c>
      <x:c r="C9823" s="13" t="str">
        <x:v>Hesperiidae</x:v>
      </x:c>
      <x:c r="D9823" s="33" t="n">
        <x:f>'AR_values'!I85</x:f>
        <x:v>2.7158477525786973</x:v>
      </x:c>
      <x:c r="E9823" s="33" t="str">
        <x:v>Hesperiidae-27</x:v>
      </x:c>
      <x:c r="F9823" s="33" t="str">
        <x:v>Hesperiidae</x:v>
      </x:c>
      <x:c r="G9823" s="33" t="n">
        <x:f>'AR_values'!I94</x:f>
        <x:v>2.6390698606105385</x:v>
      </x:c>
      <x:c r="H9823" s="33" t="n">
        <x:f>ABS(D9823-G9823)</x:f>
        <x:v>0.07677789196815876</x:v>
      </x:c>
      <x:c r="I9823" s="14" t="n">
        <x:f>IFERROR(H9823/AVERAGE(D9823,G9823),"")</x:f>
        <x:v>0.028675657597066948</x:v>
      </x:c>
      <x:c r="J9823" s="14" t="n">
        <x:f>'Method'!$B$2</x:f>
        <x:v>0.05</x:v>
      </x:c>
      <x:c r="K9823" s="13" t="str">
        <x:f>IF(I9823&lt;=J9823,"是","否")</x:f>
        <x:v>是</x:v>
      </x:c>
      <x:c r="L9823" s="36" t="n">
        <x:v>0.8161492178098676</x:v>
      </x:c>
      <x:c r="M9823" s="36" t="n">
        <x:f>1-L9823</x:f>
        <x:v>0.1838507821901324</x:v>
      </x:c>
      <x:c r="N9823" s="13" t="str">
        <x:v>否</x:v>
      </x:c>
      <x:c r="O9823" s="15"/>
      <x:c r="P9823" s="13" t="str"/>
    </x:row>
    <x:row r="9824">
      <x:c r="A9824" s="15" t="n">
        <x:v>9823</x:v>
      </x:c>
      <x:c r="B9824" s="13" t="str">
        <x:v>Nymphalinae-16</x:v>
      </x:c>
      <x:c r="C9824" s="13" t="str">
        <x:v>Nymphalinae</x:v>
      </x:c>
      <x:c r="D9824" s="33" t="n">
        <x:f>'AR_values'!I196</x:f>
        <x:v>2.801149955723224</x:v>
      </x:c>
      <x:c r="E9824" s="33" t="str">
        <x:v>Pieridae-21</x:v>
      </x:c>
      <x:c r="F9824" s="33" t="str">
        <x:v>Pieridae</x:v>
      </x:c>
      <x:c r="G9824" s="33" t="n">
        <x:f>'AR_values'!I286</x:f>
        <x:v>2.7219412558374705</x:v>
      </x:c>
      <x:c r="H9824" s="33" t="n">
        <x:f>ABS(D9824-G9824)</x:f>
        <x:v>0.0792086998857533</x:v>
      </x:c>
      <x:c r="I9824" s="14" t="n">
        <x:f>IFERROR(H9824/AVERAGE(D9824,G9824),"")</x:f>
        <x:v>0.028682741910891166</x:v>
      </x:c>
      <x:c r="J9824" s="14" t="n">
        <x:f>'Method'!$B$2</x:f>
        <x:v>0.05</x:v>
      </x:c>
      <x:c r="K9824" s="13" t="str">
        <x:f>IF(I9824&lt;=J9824,"是","否")</x:f>
        <x:v>是</x:v>
      </x:c>
      <x:c r="L9824" s="36" t="n">
        <x:v>0.8801706524113648</x:v>
      </x:c>
      <x:c r="M9824" s="36" t="n">
        <x:f>1-L9824</x:f>
        <x:v>0.11982934758863517</x:v>
      </x:c>
      <x:c r="N9824" s="13" t="str">
        <x:v>是</x:v>
      </x:c>
      <x:c r="O9824" s="15"/>
      <x:c r="P9824" s="13" t="str"/>
    </x:row>
    <x:row r="9825">
      <x:c r="A9825" s="15" t="n">
        <x:v>9824</x:v>
      </x:c>
      <x:c r="B9825" s="13" t="str">
        <x:v>Lycaenidae-10</x:v>
      </x:c>
      <x:c r="C9825" s="13" t="str">
        <x:v>Lycaenidae</x:v>
      </x:c>
      <x:c r="D9825" s="33" t="n">
        <x:f>'AR_values'!I143</x:f>
        <x:v>2.6640880253063326</x:v>
      </x:c>
      <x:c r="E9825" s="33" t="str">
        <x:v>Pieridae-17</x:v>
      </x:c>
      <x:c r="F9825" s="33" t="str">
        <x:v>Pieridae</x:v>
      </x:c>
      <x:c r="G9825" s="33" t="n">
        <x:f>'AR_values'!I281</x:f>
        <x:v>2.7416290816269444</x:v>
      </x:c>
      <x:c r="H9825" s="33" t="n">
        <x:f>ABS(D9825-G9825)</x:f>
        <x:v>0.07754105632061181</x:v>
      </x:c>
      <x:c r="I9825" s="14" t="n">
        <x:f>IFERROR(H9825/AVERAGE(D9825,G9825),"")</x:f>
        <x:v>0.028688536520403193</x:v>
      </x:c>
      <x:c r="J9825" s="14" t="n">
        <x:f>'Method'!$B$2</x:f>
        <x:v>0.05</x:v>
      </x:c>
      <x:c r="K9825" s="13" t="str">
        <x:f>IF(I9825&lt;=J9825,"是","否")</x:f>
        <x:v>是</x:v>
      </x:c>
      <x:c r="L9825" s="36" t="n">
        <x:v>0.7832595755847935</x:v>
      </x:c>
      <x:c r="M9825" s="36" t="n">
        <x:f>1-L9825</x:f>
        <x:v>0.21674042441520647</x:v>
      </x:c>
      <x:c r="N9825" s="13" t="str">
        <x:v>是</x:v>
      </x:c>
      <x:c r="O9825" s="15"/>
      <x:c r="P9825" s="13" t="str"/>
    </x:row>
    <x:row r="9826">
      <x:c r="A9826" s="15" t="n">
        <x:v>9825</x:v>
      </x:c>
      <x:c r="B9826" s="13" t="str">
        <x:v>Satyrinae-10</x:v>
      </x:c>
      <x:c r="C9826" s="13" t="str">
        <x:v>Satyrinae</x:v>
      </x:c>
      <x:c r="D9826" s="33" t="n">
        <x:f>'AR_values'!I359</x:f>
        <x:v>2.2951789310057693</x:v>
      </x:c>
      <x:c r="E9826" s="33" t="str">
        <x:v>Satyrinae-25</x:v>
      </x:c>
      <x:c r="F9826" s="33" t="str">
        <x:v>Satyrinae</x:v>
      </x:c>
      <x:c r="G9826" s="33" t="n">
        <x:f>'AR_values'!I375</x:f>
        <x:v>2.3619837618973727</x:v>
      </x:c>
      <x:c r="H9826" s="33" t="n">
        <x:f>ABS(D9826-G9826)</x:f>
        <x:v>0.06680483089160338</x:v>
      </x:c>
      <x:c r="I9826" s="14" t="n">
        <x:f>IFERROR(H9826/AVERAGE(D9826,G9826),"")</x:f>
        <x:v>0.02868906898760677</x:v>
      </x:c>
      <x:c r="J9826" s="14" t="n">
        <x:f>'Method'!$B$2</x:f>
        <x:v>0.05</x:v>
      </x:c>
      <x:c r="K9826" s="13" t="str">
        <x:f>IF(I9826&lt;=J9826,"是","否")</x:f>
        <x:v>是</x:v>
      </x:c>
      <x:c r="L9826" s="36" t="n">
        <x:v>0.8830411262464968</x:v>
      </x:c>
      <x:c r="M9826" s="36" t="n">
        <x:f>1-L9826</x:f>
        <x:v>0.11695887375350322</x:v>
      </x:c>
      <x:c r="N9826" s="13" t="str">
        <x:v>否</x:v>
      </x:c>
      <x:c r="O9826" s="15"/>
      <x:c r="P9826" s="13" t="str"/>
    </x:row>
    <x:row r="9827">
      <x:c r="A9827" s="15" t="n">
        <x:v>9826</x:v>
      </x:c>
      <x:c r="B9827" s="13" t="str">
        <x:v>Charaxinae-4</x:v>
      </x:c>
      <x:c r="C9827" s="13" t="str">
        <x:v>Charaxinae</x:v>
      </x:c>
      <x:c r="D9827" s="33" t="n">
        <x:f>'AR_values'!I25</x:f>
        <x:v>2.4469912103918943</x:v>
      </x:c>
      <x:c r="E9827" s="33" t="str">
        <x:v>Charaxinae-6</x:v>
      </x:c>
      <x:c r="F9827" s="33" t="str">
        <x:v>Charaxinae</x:v>
      </x:c>
      <x:c r="G9827" s="33" t="n">
        <x:f>'AR_values'!I27</x:f>
        <x:v>2.518220654144657</x:v>
      </x:c>
      <x:c r="H9827" s="33" t="n">
        <x:f>ABS(D9827-G9827)</x:f>
        <x:v>0.07122944375276274</x:v>
      </x:c>
      <x:c r="I9827" s="14" t="n">
        <x:f>IFERROR(H9827/AVERAGE(D9827,G9827),"")</x:f>
        <x:v>0.028691401574023768</x:v>
      </x:c>
      <x:c r="J9827" s="14" t="n">
        <x:f>'Method'!$B$2</x:f>
        <x:v>0.05</x:v>
      </x:c>
      <x:c r="K9827" s="13" t="str">
        <x:f>IF(I9827&lt;=J9827,"是","否")</x:f>
        <x:v>是</x:v>
      </x:c>
      <x:c r="L9827" s="36" t="n">
        <x:v>0.7059977343291097</x:v>
      </x:c>
      <x:c r="M9827" s="36" t="n">
        <x:f>1-L9827</x:f>
        <x:v>0.2940022656708903</x:v>
      </x:c>
      <x:c r="N9827" s="13" t="str">
        <x:v>否</x:v>
      </x:c>
      <x:c r="O9827" s="15"/>
      <x:c r="P9827" s="13" t="str"/>
    </x:row>
    <x:row r="9828">
      <x:c r="A9828" s="15" t="n">
        <x:v>9827</x:v>
      </x:c>
      <x:c r="B9828" s="13" t="str">
        <x:v>Hesperiidae_Trapezites_phigalia</x:v>
      </x:c>
      <x:c r="C9828" s="13" t="str">
        <x:v>Hesperiidae</x:v>
      </x:c>
      <x:c r="D9828" s="33" t="n">
        <x:f>'AR_values'!I127</x:f>
        <x:v>2.72511738918434</x:v>
      </x:c>
      <x:c r="E9828" s="33" t="str">
        <x:v>Satyrinae-5</x:v>
      </x:c>
      <x:c r="F9828" s="33" t="str">
        <x:v>Satyrinae</x:v>
      </x:c>
      <x:c r="G9828" s="33" t="n">
        <x:f>'AR_values'!I380</x:f>
        <x:v>2.6480282902286</x:v>
      </x:c>
      <x:c r="H9828" s="33" t="n">
        <x:f>ABS(D9828-G9828)</x:f>
        <x:v>0.07708909895574001</x:v>
      </x:c>
      <x:c r="I9828" s="14" t="n">
        <x:f>IFERROR(H9828/AVERAGE(D9828,G9828),"")</x:f>
        <x:v>0.02869421510423765</x:v>
      </x:c>
      <x:c r="J9828" s="14" t="n">
        <x:f>'Method'!$B$2</x:f>
        <x:v>0.05</x:v>
      </x:c>
      <x:c r="K9828" s="13" t="str">
        <x:f>IF(I9828&lt;=J9828,"是","否")</x:f>
        <x:v>是</x:v>
      </x:c>
      <x:c r="L9828" s="36" t="n">
        <x:v>0.7625814298913488</x:v>
      </x:c>
      <x:c r="M9828" s="36" t="n">
        <x:f>1-L9828</x:f>
        <x:v>0.2374185701086512</x:v>
      </x:c>
      <x:c r="N9828" s="13" t="str">
        <x:v>是</x:v>
      </x:c>
      <x:c r="O9828" s="15"/>
      <x:c r="P9828" s="13" t="str"/>
    </x:row>
    <x:row r="9829">
      <x:c r="A9829" s="15" t="n">
        <x:v>9828</x:v>
      </x:c>
      <x:c r="B9829" s="13" t="str">
        <x:v>Pieridae-Coliadinae-9</x:v>
      </x:c>
      <x:c r="C9829" s="13" t="str">
        <x:v>Pieridae-Coliadinae</x:v>
      </x:c>
      <x:c r="D9829" s="33" t="n">
        <x:f>'AR_values'!I321</x:f>
        <x:v>2.1766749999855097</x:v>
      </x:c>
      <x:c r="E9829" s="33" t="str">
        <x:v>Riodinidae-8</x:v>
      </x:c>
      <x:c r="F9829" s="33" t="str">
        <x:v>Riodinidae</x:v>
      </x:c>
      <x:c r="G9829" s="33" t="n">
        <x:f>'AR_values'!I356</x:f>
        <x:v>2.240045411639108</x:v>
      </x:c>
      <x:c r="H9829" s="33" t="n">
        <x:f>ABS(D9829-G9829)</x:f>
        <x:v>0.06337041165359825</x:v>
      </x:c>
      <x:c r="I9829" s="14" t="n">
        <x:f>IFERROR(H9829/AVERAGE(D9829,G9829),"")</x:f>
        <x:v>0.0286956862774515</x:v>
      </x:c>
      <x:c r="J9829" s="14" t="n">
        <x:f>'Method'!$B$2</x:f>
        <x:v>0.05</x:v>
      </x:c>
      <x:c r="K9829" s="13" t="str">
        <x:f>IF(I9829&lt;=J9829,"是","否")</x:f>
        <x:v>是</x:v>
      </x:c>
      <x:c r="L9829" s="36" t="n">
        <x:v>0.7930527079920344</x:v>
      </x:c>
      <x:c r="M9829" s="36" t="n">
        <x:f>1-L9829</x:f>
        <x:v>0.20694729200796558</x:v>
      </x:c>
      <x:c r="N9829" s="13" t="str">
        <x:v>是</x:v>
      </x:c>
      <x:c r="O9829" s="15"/>
      <x:c r="P9829" s="13" t="str"/>
    </x:row>
    <x:row r="9830">
      <x:c r="A9830" s="15" t="n">
        <x:v>9829</x:v>
      </x:c>
      <x:c r="B9830" s="13" t="str">
        <x:v>Danainae-1</x:v>
      </x:c>
      <x:c r="C9830" s="13" t="str">
        <x:v>Danainae</x:v>
      </x:c>
      <x:c r="D9830" s="33" t="n">
        <x:f>'AR_values'!I31</x:f>
        <x:v>2.699463467206748</x:v>
      </x:c>
      <x:c r="E9830" s="33" t="str">
        <x:v>Parnassiinae-1</x:v>
      </x:c>
      <x:c r="F9830" s="33" t="str">
        <x:v>Parnassiinae</x:v>
      </x:c>
      <x:c r="G9830" s="33" t="n">
        <x:f>'AR_values'!I268</x:f>
        <x:v>2.6230742042748765</x:v>
      </x:c>
      <x:c r="H9830" s="33" t="n">
        <x:f>ABS(D9830-G9830)</x:f>
        <x:v>0.07638926293187165</x:v>
      </x:c>
      <x:c r="I9830" s="14" t="n">
        <x:f>IFERROR(H9830/AVERAGE(D9830,G9830),"")</x:f>
        <x:v>0.02870407600538685</x:v>
      </x:c>
      <x:c r="J9830" s="14" t="n">
        <x:f>'Method'!$B$2</x:f>
        <x:v>0.05</x:v>
      </x:c>
      <x:c r="K9830" s="13" t="str">
        <x:f>IF(I9830&lt;=J9830,"是","否")</x:f>
        <x:v>是</x:v>
      </x:c>
      <x:c r="L9830" s="36" t="n">
        <x:v>0.8677048536058165</x:v>
      </x:c>
      <x:c r="M9830" s="36" t="n">
        <x:f>1-L9830</x:f>
        <x:v>0.1322951463941835</x:v>
      </x:c>
      <x:c r="N9830" s="13" t="str">
        <x:v>是</x:v>
      </x:c>
      <x:c r="O9830" s="15"/>
      <x:c r="P9830" s="13" t="str"/>
    </x:row>
    <x:row r="9831">
      <x:c r="A9831" s="15" t="n">
        <x:v>9830</x:v>
      </x:c>
      <x:c r="B9831" s="13" t="str">
        <x:v>Hesperiidae-5</x:v>
      </x:c>
      <x:c r="C9831" s="13" t="str">
        <x:v>Hesperiidae</x:v>
      </x:c>
      <x:c r="D9831" s="33" t="n">
        <x:f>'AR_values'!I106</x:f>
        <x:v>2.8392093365484024</x:v>
      </x:c>
      <x:c r="E9831" s="33" t="str">
        <x:v>Hesperiidae_Ocybadistes_walkeri</x:v>
      </x:c>
      <x:c r="F9831" s="33" t="str">
        <x:v>Hesperiidae</x:v>
      </x:c>
      <x:c r="G9831" s="33" t="n">
        <x:f>'AR_values'!I122</x:f>
        <x:v>2.7588504071275164</x:v>
      </x:c>
      <x:c r="H9831" s="33" t="n">
        <x:f>ABS(D9831-G9831)</x:f>
        <x:v>0.08035892942088596</x:v>
      </x:c>
      <x:c r="I9831" s="14" t="n">
        <x:f>IFERROR(H9831/AVERAGE(D9831,G9831),"")</x:f>
        <x:v>0.028709564777927486</x:v>
      </x:c>
      <x:c r="J9831" s="14" t="n">
        <x:f>'Method'!$B$2</x:f>
        <x:v>0.05</x:v>
      </x:c>
      <x:c r="K9831" s="13" t="str">
        <x:f>IF(I9831&lt;=J9831,"是","否")</x:f>
        <x:v>是</x:v>
      </x:c>
      <x:c r="L9831" s="36" t="n">
        <x:v>0.8964956244505963</x:v>
      </x:c>
      <x:c r="M9831" s="36" t="n">
        <x:f>1-L9831</x:f>
        <x:v>0.10350437554940373</x:v>
      </x:c>
      <x:c r="N9831" s="13" t="str">
        <x:v>否</x:v>
      </x:c>
      <x:c r="O9831" s="15"/>
      <x:c r="P9831" s="13" t="str"/>
    </x:row>
    <x:row r="9832">
      <x:c r="A9832" s="15" t="n">
        <x:v>9831</x:v>
      </x:c>
      <x:c r="B9832" s="13" t="str">
        <x:v>Hesperiidae-12</x:v>
      </x:c>
      <x:c r="C9832" s="13" t="str">
        <x:v>Hesperiidae</x:v>
      </x:c>
      <x:c r="D9832" s="33" t="n">
        <x:f>'AR_values'!I78</x:f>
        <x:v>2.646605889330352</x:v>
      </x:c>
      <x:c r="E9832" s="33" t="str">
        <x:v>Nymphalinae-28</x:v>
      </x:c>
      <x:c r="F9832" s="33" t="str">
        <x:v>Nymphalinae</x:v>
      </x:c>
      <x:c r="G9832" s="33" t="n">
        <x:f>'AR_values'!I209</x:f>
        <x:v>2.5716980421170317</x:v>
      </x:c>
      <x:c r="H9832" s="33" t="n">
        <x:f>ABS(D9832-G9832)</x:f>
        <x:v>0.07490784721332044</x:v>
      </x:c>
      <x:c r="I9832" s="14" t="n">
        <x:f>IFERROR(H9832/AVERAGE(D9832,G9832),"")</x:f>
        <x:v>0.028709652867054642</x:v>
      </x:c>
      <x:c r="J9832" s="14" t="n">
        <x:f>'Method'!$B$2</x:f>
        <x:v>0.05</x:v>
      </x:c>
      <x:c r="K9832" s="13" t="str">
        <x:f>IF(I9832&lt;=J9832,"是","否")</x:f>
        <x:v>是</x:v>
      </x:c>
      <x:c r="L9832" s="36" t="n">
        <x:v>0.7550122969863883</x:v>
      </x:c>
      <x:c r="M9832" s="36" t="n">
        <x:f>1-L9832</x:f>
        <x:v>0.24498770301361172</x:v>
      </x:c>
      <x:c r="N9832" s="13" t="str">
        <x:v>是</x:v>
      </x:c>
      <x:c r="O9832" s="15"/>
      <x:c r="P9832" s="13" t="str"/>
    </x:row>
    <x:row r="9833">
      <x:c r="A9833" s="15" t="n">
        <x:v>9832</x:v>
      </x:c>
      <x:c r="B9833" s="13" t="str">
        <x:v>Riodinidae-25</x:v>
      </x:c>
      <x:c r="C9833" s="13" t="str">
        <x:v>Riodinidae</x:v>
      </x:c>
      <x:c r="D9833" s="33" t="n">
        <x:f>'AR_values'!I349</x:f>
        <x:v>2.230201393342243</x:v>
      </x:c>
      <x:c r="E9833" s="33" t="str">
        <x:v>Satyrinae-10</x:v>
      </x:c>
      <x:c r="F9833" s="33" t="str">
        <x:v>Satyrinae</x:v>
      </x:c>
      <x:c r="G9833" s="33" t="n">
        <x:f>'AR_values'!I359</x:f>
        <x:v>2.2951789310057693</x:v>
      </x:c>
      <x:c r="H9833" s="33" t="n">
        <x:f>ABS(D9833-G9833)</x:f>
        <x:v>0.06497753766352643</x:v>
      </x:c>
      <x:c r="I9833" s="14" t="n">
        <x:f>IFERROR(H9833/AVERAGE(D9833,G9833),"")</x:f>
        <x:v>0.028716940016699253</x:v>
      </x:c>
      <x:c r="J9833" s="14" t="n">
        <x:f>'Method'!$B$2</x:f>
        <x:v>0.05</x:v>
      </x:c>
      <x:c r="K9833" s="13" t="str">
        <x:f>IF(I9833&lt;=J9833,"是","否")</x:f>
        <x:v>是</x:v>
      </x:c>
      <x:c r="L9833" s="36" t="n">
        <x:v>0.7917972516875603</x:v>
      </x:c>
      <x:c r="M9833" s="36" t="n">
        <x:f>1-L9833</x:f>
        <x:v>0.20820274831243968</x:v>
      </x:c>
      <x:c r="N9833" s="13" t="str">
        <x:v>是</x:v>
      </x:c>
      <x:c r="O9833" s="15"/>
      <x:c r="P9833" s="13" t="str"/>
    </x:row>
    <x:row r="9834">
      <x:c r="A9834" s="15" t="n">
        <x:v>9833</x:v>
      </x:c>
      <x:c r="B9834" s="13" t="str">
        <x:v>Danainae-20</x:v>
      </x:c>
      <x:c r="C9834" s="13" t="str">
        <x:v>Danainae</x:v>
      </x:c>
      <x:c r="D9834" s="33" t="n">
        <x:f>'AR_values'!I41</x:f>
        <x:v>2.8927773496353484</x:v>
      </x:c>
      <x:c r="E9834" s="33" t="str">
        <x:v>Papilionidae-40</x:v>
      </x:c>
      <x:c r="F9834" s="33" t="str">
        <x:v>Papilionidae</x:v>
      </x:c>
      <x:c r="G9834" s="33" t="n">
        <x:f>'AR_values'!I252</x:f>
        <x:v>2.8108801691423007</x:v>
      </x:c>
      <x:c r="H9834" s="33" t="n">
        <x:f>ABS(D9834-G9834)</x:f>
        <x:v>0.08189718049304773</x:v>
      </x:c>
      <x:c r="I9834" s="14" t="n">
        <x:f>IFERROR(H9834/AVERAGE(D9834,G9834),"")</x:f>
        <x:v>0.02871742569515258</x:v>
      </x:c>
      <x:c r="J9834" s="14" t="n">
        <x:f>'Method'!$B$2</x:f>
        <x:v>0.05</x:v>
      </x:c>
      <x:c r="K9834" s="13" t="str">
        <x:f>IF(I9834&lt;=J9834,"是","否")</x:f>
        <x:v>是</x:v>
      </x:c>
      <x:c r="L9834" s="36" t="n">
        <x:v>0.7524761045095396</x:v>
      </x:c>
      <x:c r="M9834" s="36" t="n">
        <x:f>1-L9834</x:f>
        <x:v>0.2475238954904604</x:v>
      </x:c>
      <x:c r="N9834" s="13" t="str">
        <x:v>是</x:v>
      </x:c>
      <x:c r="O9834" s="15"/>
      <x:c r="P9834" s="13" t="str"/>
    </x:row>
    <x:row r="9835">
      <x:c r="A9835" s="15" t="n">
        <x:v>9834</x:v>
      </x:c>
      <x:c r="B9835" s="13" t="str">
        <x:v>Papilionidae-21</x:v>
      </x:c>
      <x:c r="C9835" s="13" t="str">
        <x:v>Papilionidae</x:v>
      </x:c>
      <x:c r="D9835" s="33" t="n">
        <x:f>'AR_values'!I232</x:f>
        <x:v>2.6787195291908024</x:v>
      </x:c>
      <x:c r="E9835" s="33" t="str">
        <x:v>Pieridae-9</x:v>
      </x:c>
      <x:c r="F9835" s="33" t="str">
        <x:v>Pieridae</x:v>
      </x:c>
      <x:c r="G9835" s="33" t="n">
        <x:f>'AR_values'!I299</x:f>
        <x:v>2.7567727221374767</x:v>
      </x:c>
      <x:c r="H9835" s="33" t="n">
        <x:f>ABS(D9835-G9835)</x:f>
        <x:v>0.07805319294667434</x:v>
      </x:c>
      <x:c r="I9835" s="14" t="n">
        <x:f>IFERROR(H9835/AVERAGE(D9835,G9835),"")</x:f>
        <x:v>0.028719824934935884</x:v>
      </x:c>
      <x:c r="J9835" s="14" t="n">
        <x:f>'Method'!$B$2</x:f>
        <x:v>0.05</x:v>
      </x:c>
      <x:c r="K9835" s="13" t="str">
        <x:f>IF(I9835&lt;=J9835,"是","否")</x:f>
        <x:v>是</x:v>
      </x:c>
      <x:c r="L9835" s="36" t="n">
        <x:v>0.7484072689658415</x:v>
      </x:c>
      <x:c r="M9835" s="36" t="n">
        <x:f>1-L9835</x:f>
        <x:v>0.25159273103415847</x:v>
      </x:c>
      <x:c r="N9835" s="13" t="str">
        <x:v>是</x:v>
      </x:c>
      <x:c r="O9835" s="15"/>
      <x:c r="P9835" s="13" t="str"/>
    </x:row>
    <x:row r="9836">
      <x:c r="A9836" s="15" t="n">
        <x:v>9835</x:v>
      </x:c>
      <x:c r="B9836" s="13" t="str">
        <x:v>Limenitidinae-6</x:v>
      </x:c>
      <x:c r="C9836" s="13" t="str">
        <x:v>Limenitidinae</x:v>
      </x:c>
      <x:c r="D9836" s="33" t="n">
        <x:f>'AR_values'!I138</x:f>
        <x:v>2.400197823531223</x:v>
      </x:c>
      <x:c r="E9836" s="33" t="str">
        <x:v>Riodinidae-6</x:v>
      </x:c>
      <x:c r="F9836" s="33" t="str">
        <x:v>Riodinidae</x:v>
      </x:c>
      <x:c r="G9836" s="33" t="n">
        <x:f>'AR_values'!I354</x:f>
        <x:v>2.4701372196015763</x:v>
      </x:c>
      <x:c r="H9836" s="33" t="n">
        <x:f>ABS(D9836-G9836)</x:f>
        <x:v>0.06993939607035315</x:v>
      </x:c>
      <x:c r="I9836" s="14" t="n">
        <x:f>IFERROR(H9836/AVERAGE(D9836,G9836),"")</x:f>
        <x:v>0.028720568688171917</x:v>
      </x:c>
      <x:c r="J9836" s="14" t="n">
        <x:f>'Method'!$B$2</x:f>
        <x:v>0.05</x:v>
      </x:c>
      <x:c r="K9836" s="13" t="str">
        <x:f>IF(I9836&lt;=J9836,"是","否")</x:f>
        <x:v>是</x:v>
      </x:c>
      <x:c r="L9836" s="36" t="n">
        <x:v>0.7897656747509417</x:v>
      </x:c>
      <x:c r="M9836" s="36" t="n">
        <x:f>1-L9836</x:f>
        <x:v>0.21023432524905827</x:v>
      </x:c>
      <x:c r="N9836" s="13" t="str">
        <x:v>是</x:v>
      </x:c>
      <x:c r="O9836" s="15"/>
      <x:c r="P9836" s="13" t="str"/>
    </x:row>
    <x:row r="9837">
      <x:c r="A9837" s="15" t="n">
        <x:v>9836</x:v>
      </x:c>
      <x:c r="B9837" s="13" t="str">
        <x:v>Charaxinae-11</x:v>
      </x:c>
      <x:c r="C9837" s="13" t="str">
        <x:v>Charaxinae</x:v>
      </x:c>
      <x:c r="D9837" s="33" t="n">
        <x:f>'AR_values'!I18</x:f>
        <x:v>2.337777838635058</x:v>
      </x:c>
      <x:c r="E9837" s="33" t="str">
        <x:v>Lycaenidae_Zizeeria_karsandra</x:v>
      </x:c>
      <x:c r="F9837" s="33" t="str">
        <x:v>Lycaenidae</x:v>
      </x:c>
      <x:c r="G9837" s="33" t="n">
        <x:f>'AR_values'!I187</x:f>
        <x:v>2.4058990246007177</x:v>
      </x:c>
      <x:c r="H9837" s="33" t="n">
        <x:f>ABS(D9837-G9837)</x:f>
        <x:v>0.06812118596565986</x:v>
      </x:c>
      <x:c r="I9837" s="14" t="n">
        <x:f>IFERROR(H9837/AVERAGE(D9837,G9837),"")</x:f>
        <x:v>0.02872083741353022</x:v>
      </x:c>
      <x:c r="J9837" s="14" t="n">
        <x:f>'Method'!$B$2</x:f>
        <x:v>0.05</x:v>
      </x:c>
      <x:c r="K9837" s="13" t="str">
        <x:f>IF(I9837&lt;=J9837,"是","否")</x:f>
        <x:v>是</x:v>
      </x:c>
      <x:c r="L9837" s="36" t="n">
        <x:v>0.729036644645376</x:v>
      </x:c>
      <x:c r="M9837" s="36" t="n">
        <x:f>1-L9837</x:f>
        <x:v>0.270963355354624</x:v>
      </x:c>
      <x:c r="N9837" s="13" t="str">
        <x:v>是</x:v>
      </x:c>
      <x:c r="O9837" s="15"/>
      <x:c r="P9837" s="13" t="str"/>
    </x:row>
    <x:row r="9838">
      <x:c r="A9838" s="15" t="n">
        <x:v>9837</x:v>
      </x:c>
      <x:c r="B9838" s="13" t="str">
        <x:v>Lycaenidae_Ogyris_barnardi</x:v>
      </x:c>
      <x:c r="C9838" s="13" t="str">
        <x:v>Lycaenidae</x:v>
      </x:c>
      <x:c r="D9838" s="33" t="n">
        <x:f>'AR_values'!I177</x:f>
        <x:v>2.431952209627365</x:v>
      </x:c>
      <x:c r="E9838" s="33" t="str">
        <x:v>Satyrinae-18</x:v>
      </x:c>
      <x:c r="F9838" s="33" t="str">
        <x:v>Satyrinae</x:v>
      </x:c>
      <x:c r="G9838" s="33" t="n">
        <x:f>'AR_values'!I367</x:f>
        <x:v>2.3630928030665608</x:v>
      </x:c>
      <x:c r="H9838" s="33" t="n">
        <x:f>ABS(D9838-G9838)</x:f>
        <x:v>0.06885940656080436</x:v>
      </x:c>
      <x:c r="I9838" s="14" t="n">
        <x:f>IFERROR(H9838/AVERAGE(D9838,G9838),"")</x:f>
        <x:v>0.02872106784337282</x:v>
      </x:c>
      <x:c r="J9838" s="14" t="n">
        <x:f>'Method'!$B$2</x:f>
        <x:v>0.05</x:v>
      </x:c>
      <x:c r="K9838" s="13" t="str">
        <x:f>IF(I9838&lt;=J9838,"是","否")</x:f>
        <x:v>是</x:v>
      </x:c>
      <x:c r="L9838" s="36" t="n">
        <x:v>0.9203066967439105</x:v>
      </x:c>
      <x:c r="M9838" s="36" t="n">
        <x:f>1-L9838</x:f>
        <x:v>0.07969330325608948</x:v>
      </x:c>
      <x:c r="N9838" s="13" t="str">
        <x:v>是</x:v>
      </x:c>
      <x:c r="O9838" s="15"/>
      <x:c r="P9838" s="13" t="str"/>
    </x:row>
    <x:row r="9839">
      <x:c r="A9839" s="15" t="n">
        <x:v>9838</x:v>
      </x:c>
      <x:c r="B9839" s="13" t="str">
        <x:v>Hesperiidae_Cephrenes_augiades</x:v>
      </x:c>
      <x:c r="C9839" s="13" t="str">
        <x:v>Hesperiidae</x:v>
      </x:c>
      <x:c r="D9839" s="33" t="n">
        <x:f>'AR_values'!I113</x:f>
        <x:v>3.0176911567888243</x:v>
      </x:c>
      <x:c r="E9839" s="33" t="str">
        <x:v>Pieridae-8</x:v>
      </x:c>
      <x:c r="F9839" s="33" t="str">
        <x:v>Pieridae</x:v>
      </x:c>
      <x:c r="G9839" s="33" t="n">
        <x:f>'AR_values'!I298</x:f>
        <x:v>2.9322436562309098</x:v>
      </x:c>
      <x:c r="H9839" s="33" t="n">
        <x:f>ABS(D9839-G9839)</x:f>
        <x:v>0.0854475005579145</x:v>
      </x:c>
      <x:c r="I9839" s="14" t="n">
        <x:f>IFERROR(H9839/AVERAGE(D9839,G9839),"")</x:f>
        <x:v>0.02872216360116653</x:v>
      </x:c>
      <x:c r="J9839" s="14" t="n">
        <x:f>'Method'!$B$2</x:f>
        <x:v>0.05</x:v>
      </x:c>
      <x:c r="K9839" s="13" t="str">
        <x:f>IF(I9839&lt;=J9839,"是","否")</x:f>
        <x:v>是</x:v>
      </x:c>
      <x:c r="L9839" s="36" t="n">
        <x:v>0.7005884778290041</x:v>
      </x:c>
      <x:c r="M9839" s="36" t="n">
        <x:f>1-L9839</x:f>
        <x:v>0.29941152217099587</x:v>
      </x:c>
      <x:c r="N9839" s="13" t="str">
        <x:v>是</x:v>
      </x:c>
      <x:c r="O9839" s="15"/>
      <x:c r="P9839" s="13" t="str"/>
    </x:row>
    <x:row r="9840">
      <x:c r="A9840" s="15" t="n">
        <x:v>9839</x:v>
      </x:c>
      <x:c r="B9840" s="13" t="str">
        <x:v>Lycaenidae_Jalmenus_icilus</x:v>
      </x:c>
      <x:c r="C9840" s="13" t="str">
        <x:v>Lycaenidae</x:v>
      </x:c>
      <x:c r="D9840" s="33" t="n">
        <x:f>'AR_values'!I169</x:f>
        <x:v>2.4699878264847173</x:v>
      </x:c>
      <x:c r="E9840" s="33" t="str">
        <x:v>Pieridae-Coliadinae-3</x:v>
      </x:c>
      <x:c r="F9840" s="33" t="str">
        <x:v>Pieridae-Coliadinae</x:v>
      </x:c>
      <x:c r="G9840" s="33" t="n">
        <x:f>'AR_values'!I315</x:f>
        <x:v>2.5419694970505615</x:v>
      </x:c>
      <x:c r="H9840" s="33" t="n">
        <x:f>ABS(D9840-G9840)</x:f>
        <x:v>0.07198167056584426</x:v>
      </x:c>
      <x:c r="I9840" s="14" t="n">
        <x:f>IFERROR(H9840/AVERAGE(D9840,G9840),"")</x:f>
        <x:v>0.0287239758518417</x:v>
      </x:c>
      <x:c r="J9840" s="14" t="n">
        <x:f>'Method'!$B$2</x:f>
        <x:v>0.05</x:v>
      </x:c>
      <x:c r="K9840" s="13" t="str">
        <x:f>IF(I9840&lt;=J9840,"是","否")</x:f>
        <x:v>是</x:v>
      </x:c>
      <x:c r="L9840" s="36" t="n">
        <x:v>0.6440049317804338</x:v>
      </x:c>
      <x:c r="M9840" s="36" t="n">
        <x:f>1-L9840</x:f>
        <x:v>0.35599506821956617</x:v>
      </x:c>
      <x:c r="N9840" s="13" t="str">
        <x:v>是</x:v>
      </x:c>
      <x:c r="O9840" s="15"/>
      <x:c r="P9840" s="13" t="str"/>
    </x:row>
    <x:row r="9841">
      <x:c r="A9841" s="15" t="n">
        <x:v>9840</x:v>
      </x:c>
      <x:c r="B9841" s="13" t="str">
        <x:v>Hesperiidae-5</x:v>
      </x:c>
      <x:c r="C9841" s="13" t="str">
        <x:v>Hesperiidae</x:v>
      </x:c>
      <x:c r="D9841" s="33" t="n">
        <x:f>'AR_values'!I106</x:f>
        <x:v>2.8392093365484024</x:v>
      </x:c>
      <x:c r="E9841" s="33" t="str">
        <x:v>Papilionidae-6</x:v>
      </x:c>
      <x:c r="F9841" s="33" t="str">
        <x:v>Papilionidae</x:v>
      </x:c>
      <x:c r="G9841" s="33" t="n">
        <x:f>'AR_values'!I257</x:f>
        <x:v>2.7588067146384154</x:v>
      </x:c>
      <x:c r="H9841" s="33" t="n">
        <x:f>ABS(D9841-G9841)</x:f>
        <x:v>0.08040262190998693</x:v>
      </x:c>
      <x:c r="I9841" s="14" t="n">
        <x:f>IFERROR(H9841/AVERAGE(D9841,G9841),"")</x:f>
        <x:v>0.028725398846593524</x:v>
      </x:c>
      <x:c r="J9841" s="14" t="n">
        <x:f>'Method'!$B$2</x:f>
        <x:v>0.05</x:v>
      </x:c>
      <x:c r="K9841" s="13" t="str">
        <x:f>IF(I9841&lt;=J9841,"是","否")</x:f>
        <x:v>是</x:v>
      </x:c>
      <x:c r="L9841" s="36" t="n">
        <x:v>0.7631640019054367</x:v>
      </x:c>
      <x:c r="M9841" s="36" t="n">
        <x:f>1-L9841</x:f>
        <x:v>0.23683599809456335</x:v>
      </x:c>
      <x:c r="N9841" s="13" t="str">
        <x:v>是</x:v>
      </x:c>
      <x:c r="O9841" s="15"/>
      <x:c r="P9841" s="13" t="str"/>
    </x:row>
    <x:row r="9842">
      <x:c r="A9842" s="15" t="n">
        <x:v>9841</x:v>
      </x:c>
      <x:c r="B9842" s="13" t="str">
        <x:v>Biblidinae-1</x:v>
      </x:c>
      <x:c r="C9842" s="13" t="str">
        <x:v>Biblidinae</x:v>
      </x:c>
      <x:c r="D9842" s="33" t="n">
        <x:f>'AR_values'!I2</x:f>
        <x:v>2.810556822545614</x:v>
      </x:c>
      <x:c r="E9842" s="33" t="str">
        <x:v>Pieridae-5</x:v>
      </x:c>
      <x:c r="F9842" s="33" t="str">
        <x:v>Pieridae</x:v>
      </x:c>
      <x:c r="G9842" s="33" t="n">
        <x:f>'AR_values'!I295</x:f>
        <x:v>2.730957512273332</x:v>
      </x:c>
      <x:c r="H9842" s="33" t="n">
        <x:f>ABS(D9842-G9842)</x:f>
        <x:v>0.07959931027228206</x:v>
      </x:c>
      <x:c r="I9842" s="14" t="n">
        <x:f>IFERROR(H9842/AVERAGE(D9842,G9842),"")</x:f>
        <x:v>0.028728360322786306</x:v>
      </x:c>
      <x:c r="J9842" s="14" t="n">
        <x:f>'Method'!$B$2</x:f>
        <x:v>0.05</x:v>
      </x:c>
      <x:c r="K9842" s="13" t="str">
        <x:f>IF(I9842&lt;=J9842,"是","否")</x:f>
        <x:v>是</x:v>
      </x:c>
      <x:c r="L9842" s="36" t="n">
        <x:v>0.8643131941870422</x:v>
      </x:c>
      <x:c r="M9842" s="36" t="n">
        <x:f>1-L9842</x:f>
        <x:v>0.13568680581295778</x:v>
      </x:c>
      <x:c r="N9842" s="13" t="str">
        <x:v>是</x:v>
      </x:c>
      <x:c r="O9842" s="15"/>
      <x:c r="P9842" s="13" t="str"/>
    </x:row>
    <x:row r="9843">
      <x:c r="A9843" s="15" t="n">
        <x:v>9842</x:v>
      </x:c>
      <x:c r="B9843" s="13" t="str">
        <x:v>Lycaenidae-16</x:v>
      </x:c>
      <x:c r="C9843" s="13" t="str">
        <x:v>Lycaenidae</x:v>
      </x:c>
      <x:c r="D9843" s="33" t="n">
        <x:f>'AR_values'!I148</x:f>
        <x:v>2.498859339538604</x:v>
      </x:c>
      <x:c r="E9843" s="33" t="str">
        <x:v>Nymphalinae-28</x:v>
      </x:c>
      <x:c r="F9843" s="33" t="str">
        <x:v>Nymphalinae</x:v>
      </x:c>
      <x:c r="G9843" s="33" t="n">
        <x:f>'AR_values'!I209</x:f>
        <x:v>2.5716980421170317</x:v>
      </x:c>
      <x:c r="H9843" s="33" t="n">
        <x:f>ABS(D9843-G9843)</x:f>
        <x:v>0.07283870257842784</x:v>
      </x:c>
      <x:c r="I9843" s="14" t="n">
        <x:f>IFERROR(H9843/AVERAGE(D9843,G9843),"")</x:f>
        <x:v>0.02873005750489883</x:v>
      </x:c>
      <x:c r="J9843" s="14" t="n">
        <x:f>'Method'!$B$2</x:f>
        <x:v>0.05</x:v>
      </x:c>
      <x:c r="K9843" s="13" t="str">
        <x:f>IF(I9843&lt;=J9843,"是","否")</x:f>
        <x:v>是</x:v>
      </x:c>
      <x:c r="L9843" s="36" t="n">
        <x:v>0.7291295854135011</x:v>
      </x:c>
      <x:c r="M9843" s="36" t="n">
        <x:f>1-L9843</x:f>
        <x:v>0.27087041458649885</x:v>
      </x:c>
      <x:c r="N9843" s="13" t="str">
        <x:v>是</x:v>
      </x:c>
      <x:c r="O9843" s="15"/>
      <x:c r="P9843" s="13" t="str"/>
    </x:row>
    <x:row r="9844">
      <x:c r="A9844" s="15" t="n">
        <x:v>9843</x:v>
      </x:c>
      <x:c r="B9844" s="13" t="str">
        <x:v>Biblidinae-4</x:v>
      </x:c>
      <x:c r="C9844" s="13" t="str">
        <x:v>Biblidinae</x:v>
      </x:c>
      <x:c r="D9844" s="33" t="n">
        <x:f>'AR_values'!I10</x:f>
        <x:v>2.5419996384242083</x:v>
      </x:c>
      <x:c r="E9844" s="33" t="str">
        <x:v>Lycaenidae_Jalmenus_icilus</x:v>
      </x:c>
      <x:c r="F9844" s="33" t="str">
        <x:v>Lycaenidae</x:v>
      </x:c>
      <x:c r="G9844" s="33" t="n">
        <x:f>'AR_values'!I169</x:f>
        <x:v>2.4699878264847173</x:v>
      </x:c>
      <x:c r="H9844" s="33" t="n">
        <x:f>ABS(D9844-G9844)</x:f>
        <x:v>0.07201181193949102</x:v>
      </x:c>
      <x:c r="I9844" s="14" t="n">
        <x:f>IFERROR(H9844/AVERAGE(D9844,G9844),"")</x:f>
        <x:v>0.02873583082307233</x:v>
      </x:c>
      <x:c r="J9844" s="14" t="n">
        <x:f>'Method'!$B$2</x:f>
        <x:v>0.05</x:v>
      </x:c>
      <x:c r="K9844" s="13" t="str">
        <x:f>IF(I9844&lt;=J9844,"是","否")</x:f>
        <x:v>是</x:v>
      </x:c>
      <x:c r="L9844" s="36" t="n">
        <x:v>0.7973978523370316</x:v>
      </x:c>
      <x:c r="M9844" s="36" t="n">
        <x:f>1-L9844</x:f>
        <x:v>0.20260214766296836</x:v>
      </x:c>
      <x:c r="N9844" s="13" t="str">
        <x:v>是</x:v>
      </x:c>
      <x:c r="O9844" s="15"/>
      <x:c r="P9844" s="13" t="str"/>
    </x:row>
    <x:row r="9845">
      <x:c r="A9845" s="15" t="n">
        <x:v>9844</x:v>
      </x:c>
      <x:c r="B9845" s="13" t="str">
        <x:v>Biblidinae-12</x:v>
      </x:c>
      <x:c r="C9845" s="13" t="str">
        <x:v>Biblidinae</x:v>
      </x:c>
      <x:c r="D9845" s="33" t="n">
        <x:f>'AR_values'!I5</x:f>
        <x:v>2.7033611025331243</x:v>
      </x:c>
      <x:c r="E9845" s="33" t="str">
        <x:v>Hesperiidae-1</x:v>
      </x:c>
      <x:c r="F9845" s="33" t="str">
        <x:v>Hesperiidae</x:v>
      </x:c>
      <x:c r="G9845" s="33" t="n">
        <x:f>'AR_values'!I75</x:f>
        <x:v>2.626775993873075</x:v>
      </x:c>
      <x:c r="H9845" s="33" t="n">
        <x:f>ABS(D9845-G9845)</x:f>
        <x:v>0.07658510866004953</x:v>
      </x:c>
      <x:c r="I9845" s="14" t="n">
        <x:f>IFERROR(H9845/AVERAGE(D9845,G9845),"")</x:f>
        <x:v>0.028736637454104662</x:v>
      </x:c>
      <x:c r="J9845" s="14" t="n">
        <x:f>'Method'!$B$2</x:f>
        <x:v>0.05</x:v>
      </x:c>
      <x:c r="K9845" s="13" t="str">
        <x:f>IF(I9845&lt;=J9845,"是","否")</x:f>
        <x:v>是</x:v>
      </x:c>
      <x:c r="L9845" s="36" t="n">
        <x:v>0.8545405610403591</x:v>
      </x:c>
      <x:c r="M9845" s="36" t="n">
        <x:f>1-L9845</x:f>
        <x:v>0.14545943895964086</x:v>
      </x:c>
      <x:c r="N9845" s="13" t="str">
        <x:v>是</x:v>
      </x:c>
      <x:c r="O9845" s="15"/>
      <x:c r="P9845" s="13" t="str"/>
    </x:row>
    <x:row r="9846">
      <x:c r="A9846" s="15" t="n">
        <x:v>9845</x:v>
      </x:c>
      <x:c r="B9846" s="13" t="str">
        <x:v>Heliconiinae-4</x:v>
      </x:c>
      <x:c r="C9846" s="13" t="str">
        <x:v>Heliconiinae</x:v>
      </x:c>
      <x:c r="D9846" s="33" t="n">
        <x:f>'AR_values'!I69</x:f>
        <x:v>2.9448795791455837</x:v>
      </x:c>
      <x:c r="E9846" s="33" t="str">
        <x:v>Pieridae_Aporia_crataegi</x:v>
      </x:c>
      <x:c r="F9846" s="33" t="str">
        <x:v>Pieridae</x:v>
      </x:c>
      <x:c r="G9846" s="33" t="n">
        <x:f>'AR_values'!I322</x:f>
        <x:v>3.0307703988857</x:v>
      </x:c>
      <x:c r="H9846" s="33" t="n">
        <x:f>ABS(D9846-G9846)</x:f>
        <x:v>0.08589081974011625</x:v>
      </x:c>
      <x:c r="I9846" s="14" t="n">
        <x:f>IFERROR(H9846/AVERAGE(D9846,G9846),"")</x:f>
        <x:v>0.028746938008713002</x:v>
      </x:c>
      <x:c r="J9846" s="14" t="n">
        <x:f>'Method'!$B$2</x:f>
        <x:v>0.05</x:v>
      </x:c>
      <x:c r="K9846" s="13" t="str">
        <x:f>IF(I9846&lt;=J9846,"是","否")</x:f>
        <x:v>是</x:v>
      </x:c>
      <x:c r="L9846" s="36" t="n">
        <x:v>0.6744531327328517</x:v>
      </x:c>
      <x:c r="M9846" s="36" t="n">
        <x:f>1-L9846</x:f>
        <x:v>0.3255468672671483</x:v>
      </x:c>
      <x:c r="N9846" s="13" t="str">
        <x:v>是</x:v>
      </x:c>
      <x:c r="O9846" s="15"/>
      <x:c r="P9846" s="13" t="str"/>
    </x:row>
    <x:row r="9847">
      <x:c r="A9847" s="15" t="n">
        <x:v>9846</x:v>
      </x:c>
      <x:c r="B9847" s="13" t="str">
        <x:v>Pieridae-Coliadinae-17</x:v>
      </x:c>
      <x:c r="C9847" s="13" t="str">
        <x:v>Pieridae-Coliadinae</x:v>
      </x:c>
      <x:c r="D9847" s="33" t="n">
        <x:f>'AR_values'!I308</x:f>
        <x:v>2.36212050316884</x:v>
      </x:c>
      <x:c r="E9847" s="33" t="str">
        <x:v>Satyrinae-10</x:v>
      </x:c>
      <x:c r="F9847" s="33" t="str">
        <x:v>Satyrinae</x:v>
      </x:c>
      <x:c r="G9847" s="33" t="n">
        <x:f>'AR_values'!I359</x:f>
        <x:v>2.2951789310057693</x:v>
      </x:c>
      <x:c r="H9847" s="33" t="n">
        <x:f>ABS(D9847-G9847)</x:f>
        <x:v>0.06694157216307062</x:v>
      </x:c>
      <x:c r="I9847" s="14" t="n">
        <x:f>IFERROR(H9847/AVERAGE(D9847,G9847),"")</x:f>
        <x:v>0.02874694792946434</x:v>
      </x:c>
      <x:c r="J9847" s="14" t="n">
        <x:f>'Method'!$B$2</x:f>
        <x:v>0.05</x:v>
      </x:c>
      <x:c r="K9847" s="13" t="str">
        <x:f>IF(I9847&lt;=J9847,"是","否")</x:f>
        <x:v>是</x:v>
      </x:c>
      <x:c r="L9847" s="36" t="n">
        <x:v>0.9268596327419857</x:v>
      </x:c>
      <x:c r="M9847" s="36" t="n">
        <x:f>1-L9847</x:f>
        <x:v>0.07314036725801432</x:v>
      </x:c>
      <x:c r="N9847" s="13" t="str">
        <x:v>是</x:v>
      </x:c>
      <x:c r="O9847" s="15"/>
      <x:c r="P9847" s="13" t="str"/>
    </x:row>
    <x:row r="9848">
      <x:c r="A9848" s="15" t="n">
        <x:v>9847</x:v>
      </x:c>
      <x:c r="B9848" s="13" t="str">
        <x:v>Charaxinae-10</x:v>
      </x:c>
      <x:c r="C9848" s="13" t="str">
        <x:v>Charaxinae</x:v>
      </x:c>
      <x:c r="D9848" s="33" t="n">
        <x:f>'AR_values'!I17</x:f>
        <x:v>2.4065875590223897</x:v>
      </x:c>
      <x:c r="E9848" s="33" t="str">
        <x:v>Pieridae-Coliadinae-2</x:v>
      </x:c>
      <x:c r="F9848" s="33" t="str">
        <x:v>Pieridae-Coliadinae</x:v>
      </x:c>
      <x:c r="G9848" s="33" t="n">
        <x:f>'AR_values'!I311</x:f>
        <x:v>2.338384022597896</x:v>
      </x:c>
      <x:c r="H9848" s="33" t="n">
        <x:f>ABS(D9848-G9848)</x:f>
        <x:v>0.06820353642449373</x:v>
      </x:c>
      <x:c r="I9848" s="14" t="n">
        <x:f>IFERROR(H9848/AVERAGE(D9848,G9848),"")</x:f>
        <x:v>0.028747711235481824</x:v>
      </x:c>
      <x:c r="J9848" s="14" t="n">
        <x:f>'Method'!$B$2</x:f>
        <x:v>0.05</x:v>
      </x:c>
      <x:c r="K9848" s="13" t="str">
        <x:f>IF(I9848&lt;=J9848,"是","否")</x:f>
        <x:v>是</x:v>
      </x:c>
      <x:c r="L9848" s="36" t="n">
        <x:v>0.8365345188510261</x:v>
      </x:c>
      <x:c r="M9848" s="36" t="n">
        <x:f>1-L9848</x:f>
        <x:v>0.16346548114897386</x:v>
      </x:c>
      <x:c r="N9848" s="13" t="str">
        <x:v>是</x:v>
      </x:c>
      <x:c r="O9848" s="15"/>
      <x:c r="P9848" s="13" t="str"/>
    </x:row>
    <x:row r="9849">
      <x:c r="A9849" s="15" t="n">
        <x:v>9848</x:v>
      </x:c>
      <x:c r="B9849" s="13" t="str">
        <x:v>Hesperiidae-21</x:v>
      </x:c>
      <x:c r="C9849" s="13" t="str">
        <x:v>Hesperiidae</x:v>
      </x:c>
      <x:c r="D9849" s="33" t="n">
        <x:f>'AR_values'!I88</x:f>
        <x:v>2.9630083533993448</x:v>
      </x:c>
      <x:c r="E9849" s="33" t="str">
        <x:v>Papilionidae-1</x:v>
      </x:c>
      <x:c r="F9849" s="33" t="str">
        <x:v>Papilionidae</x:v>
      </x:c>
      <x:c r="G9849" s="33" t="n">
        <x:f>'AR_values'!I219</x:f>
        <x:v>3.049440530966379</x:v>
      </x:c>
      <x:c r="H9849" s="33" t="n">
        <x:f>ABS(D9849-G9849)</x:f>
        <x:v>0.08643217756703425</x:v>
      </x:c>
      <x:c r="I9849" s="14" t="n">
        <x:f>IFERROR(H9849/AVERAGE(D9849,G9849),"")</x:f>
        <x:v>0.02875107272571925</x:v>
      </x:c>
      <x:c r="J9849" s="14" t="n">
        <x:f>'Method'!$B$2</x:f>
        <x:v>0.05</x:v>
      </x:c>
      <x:c r="K9849" s="13" t="str">
        <x:f>IF(I9849&lt;=J9849,"是","否")</x:f>
        <x:v>是</x:v>
      </x:c>
      <x:c r="L9849" s="36" t="n">
        <x:v>0.6589109033038072</x:v>
      </x:c>
      <x:c r="M9849" s="36" t="n">
        <x:f>1-L9849</x:f>
        <x:v>0.3410890966961928</x:v>
      </x:c>
      <x:c r="N9849" s="13" t="str">
        <x:v>是</x:v>
      </x:c>
      <x:c r="O9849" s="15"/>
      <x:c r="P9849" s="13" t="str"/>
    </x:row>
    <x:row r="9850">
      <x:c r="A9850" s="15" t="n">
        <x:v>9849</x:v>
      </x:c>
      <x:c r="B9850" s="13" t="str">
        <x:v>Limenitidinae-7</x:v>
      </x:c>
      <x:c r="C9850" s="13" t="str">
        <x:v>Limenitidinae</x:v>
      </x:c>
      <x:c r="D9850" s="33" t="n">
        <x:f>'AR_values'!I139</x:f>
        <x:v>2.7426043688635655</x:v>
      </x:c>
      <x:c r="E9850" s="33" t="str">
        <x:v>Satyrinae-27</x:v>
      </x:c>
      <x:c r="F9850" s="33" t="str">
        <x:v>Satyrinae</x:v>
      </x:c>
      <x:c r="G9850" s="33" t="n">
        <x:f>'AR_values'!I377</x:f>
        <x:v>2.664861838108956</x:v>
      </x:c>
      <x:c r="H9850" s="33" t="n">
        <x:f>ABS(D9850-G9850)</x:f>
        <x:v>0.07774253075460935</x:v>
      </x:c>
      <x:c r="I9850" s="14" t="n">
        <x:f>IFERROR(H9850/AVERAGE(D9850,G9850),"")</x:f>
        <x:v>0.02875377405201948</x:v>
      </x:c>
      <x:c r="J9850" s="14" t="n">
        <x:f>'Method'!$B$2</x:f>
        <x:v>0.05</x:v>
      </x:c>
      <x:c r="K9850" s="13" t="str">
        <x:f>IF(I9850&lt;=J9850,"是","否")</x:f>
        <x:v>是</x:v>
      </x:c>
      <x:c r="L9850" s="36" t="n">
        <x:v>0.8299112335475972</x:v>
      </x:c>
      <x:c r="M9850" s="36" t="n">
        <x:f>1-L9850</x:f>
        <x:v>0.17008876645240278</x:v>
      </x:c>
      <x:c r="N9850" s="13" t="str">
        <x:v>是</x:v>
      </x:c>
      <x:c r="O9850" s="15"/>
      <x:c r="P9850" s="13" t="str"/>
    </x:row>
    <x:row r="9851">
      <x:c r="A9851" s="15" t="n">
        <x:v>9850</x:v>
      </x:c>
      <x:c r="B9851" s="13" t="str">
        <x:v>Nymphalinae-17</x:v>
      </x:c>
      <x:c r="C9851" s="13" t="str">
        <x:v>Nymphalinae</x:v>
      </x:c>
      <x:c r="D9851" s="33" t="n">
        <x:f>'AR_values'!I197</x:f>
        <x:v>2.7100143832736188</x:v>
      </x:c>
      <x:c r="E9851" s="33" t="str">
        <x:v>Parnassiinae-3</x:v>
      </x:c>
      <x:c r="F9851" s="33" t="str">
        <x:v>Parnassiinae</x:v>
      </x:c>
      <x:c r="G9851" s="33" t="n">
        <x:f>'AR_values'!I270</x:f>
        <x:v>2.6331902913765703</x:v>
      </x:c>
      <x:c r="H9851" s="33" t="n">
        <x:f>ABS(D9851-G9851)</x:f>
        <x:v>0.07682409189704842</x:v>
      </x:c>
      <x:c r="I9851" s="14" t="n">
        <x:f>IFERROR(H9851/AVERAGE(D9851,G9851),"")</x:f>
        <x:v>0.028755811006651345</x:v>
      </x:c>
      <x:c r="J9851" s="14" t="n">
        <x:f>'Method'!$B$2</x:f>
        <x:v>0.05</x:v>
      </x:c>
      <x:c r="K9851" s="13" t="str">
        <x:f>IF(I9851&lt;=J9851,"是","否")</x:f>
        <x:v>是</x:v>
      </x:c>
      <x:c r="L9851" s="36" t="n">
        <x:v>0.9053715207338432</x:v>
      </x:c>
      <x:c r="M9851" s="36" t="n">
        <x:f>1-L9851</x:f>
        <x:v>0.0946284792661568</x:v>
      </x:c>
      <x:c r="N9851" s="13" t="str">
        <x:v>是</x:v>
      </x:c>
      <x:c r="O9851" s="15"/>
      <x:c r="P9851" s="13" t="str"/>
    </x:row>
    <x:row r="9852">
      <x:c r="A9852" s="15" t="n">
        <x:v>9851</x:v>
      </x:c>
      <x:c r="B9852" s="13" t="str">
        <x:v>Limenitidinae-2</x:v>
      </x:c>
      <x:c r="C9852" s="13" t="str">
        <x:v>Limenitidinae</x:v>
      </x:c>
      <x:c r="D9852" s="33" t="n">
        <x:f>'AR_values'!I134</x:f>
        <x:v>2.628721263472674</x:v>
      </x:c>
      <x:c r="E9852" s="33" t="str">
        <x:v>Nymphalinae-1</x:v>
      </x:c>
      <x:c r="F9852" s="33" t="str">
        <x:v>Nymphalinae</x:v>
      </x:c>
      <x:c r="G9852" s="33" t="n">
        <x:f>'AR_values'!I189</x:f>
        <x:v>2.5541998356945363</x:v>
      </x:c>
      <x:c r="H9852" s="33" t="n">
        <x:f>ABS(D9852-G9852)</x:f>
        <x:v>0.07452142777813764</x:v>
      </x:c>
      <x:c r="I9852" s="14" t="n">
        <x:f>IFERROR(H9852/AVERAGE(D9852,G9852),"")</x:f>
        <x:v>0.02875653568799715</x:v>
      </x:c>
      <x:c r="J9852" s="14" t="n">
        <x:f>'Method'!$B$2</x:f>
        <x:v>0.05</x:v>
      </x:c>
      <x:c r="K9852" s="13" t="str">
        <x:f>IF(I9852&lt;=J9852,"是","否")</x:f>
        <x:v>是</x:v>
      </x:c>
      <x:c r="L9852" s="36" t="n">
        <x:v>0.8495675867788177</x:v>
      </x:c>
      <x:c r="M9852" s="36" t="n">
        <x:f>1-L9852</x:f>
        <x:v>0.15043241322118228</x:v>
      </x:c>
      <x:c r="N9852" s="13" t="str">
        <x:v>是</x:v>
      </x:c>
      <x:c r="O9852" s="15"/>
      <x:c r="P9852" s="13" t="str"/>
    </x:row>
    <x:row r="9853">
      <x:c r="A9853" s="15" t="n">
        <x:v>9852</x:v>
      </x:c>
      <x:c r="B9853" s="13" t="str">
        <x:v>Pieridae-7</x:v>
      </x:c>
      <x:c r="C9853" s="13" t="str">
        <x:v>Pieridae</x:v>
      </x:c>
      <x:c r="D9853" s="33" t="n">
        <x:f>'AR_values'!I297</x:f>
        <x:v>3.014474756068161</x:v>
      </x:c>
      <x:c r="E9853" s="33" t="str">
        <x:v>Satyrinae-3</x:v>
      </x:c>
      <x:c r="F9853" s="33" t="str">
        <x:v>Satyrinae</x:v>
      </x:c>
      <x:c r="G9853" s="33" t="n">
        <x:f>'AR_values'!I378</x:f>
        <x:v>2.929011336174991</x:v>
      </x:c>
      <x:c r="H9853" s="33" t="n">
        <x:f>ABS(D9853-G9853)</x:f>
        <x:v>0.08546341989316986</x:v>
      </x:c>
      <x:c r="I9853" s="14" t="n">
        <x:f>IFERROR(H9853/AVERAGE(D9853,G9853),"")</x:f>
        <x:v>0.028758684235741117</x:v>
      </x:c>
      <x:c r="J9853" s="14" t="n">
        <x:f>'Method'!$B$2</x:f>
        <x:v>0.05</x:v>
      </x:c>
      <x:c r="K9853" s="13" t="str">
        <x:f>IF(I9853&lt;=J9853,"是","否")</x:f>
        <x:v>是</x:v>
      </x:c>
      <x:c r="L9853" s="36" t="n">
        <x:v>0.8522764360313316</x:v>
      </x:c>
      <x:c r="M9853" s="36" t="n">
        <x:f>1-L9853</x:f>
        <x:v>0.14772356396866837</x:v>
      </x:c>
      <x:c r="N9853" s="13" t="str">
        <x:v>是</x:v>
      </x:c>
      <x:c r="O9853" s="15"/>
      <x:c r="P9853" s="13" t="str"/>
    </x:row>
    <x:row r="9854">
      <x:c r="A9854" s="15" t="n">
        <x:v>9853</x:v>
      </x:c>
      <x:c r="B9854" s="13" t="str">
        <x:v>Papilionidae-8</x:v>
      </x:c>
      <x:c r="C9854" s="13" t="str">
        <x:v>Papilionidae</x:v>
      </x:c>
      <x:c r="D9854" s="33" t="n">
        <x:f>'AR_values'!I259</x:f>
        <x:v>3.006744460718734</x:v>
      </x:c>
      <x:c r="E9854" s="33" t="str">
        <x:v>Pieridae_Delias_aganippe</x:v>
      </x:c>
      <x:c r="F9854" s="33" t="str">
        <x:v>Pieridae</x:v>
      </x:c>
      <x:c r="G9854" s="33" t="n">
        <x:f>'AR_values'!I326</x:f>
        <x:v>2.9214998490230997</x:v>
      </x:c>
      <x:c r="H9854" s="33" t="n">
        <x:f>ABS(D9854-G9854)</x:f>
        <x:v>0.08524461169563446</x:v>
      </x:c>
      <x:c r="I9854" s="14" t="n">
        <x:f>IFERROR(H9854/AVERAGE(D9854,G9854),"")</x:f>
        <x:v>0.028758805218453202</x:v>
      </x:c>
      <x:c r="J9854" s="14" t="n">
        <x:f>'Method'!$B$2</x:f>
        <x:v>0.05</x:v>
      </x:c>
      <x:c r="K9854" s="13" t="str">
        <x:f>IF(I9854&lt;=J9854,"是","否")</x:f>
        <x:v>是</x:v>
      </x:c>
      <x:c r="L9854" s="36" t="n">
        <x:v>0.849769647696477</x:v>
      </x:c>
      <x:c r="M9854" s="36" t="n">
        <x:f>1-L9854</x:f>
        <x:v>0.150230352303523</x:v>
      </x:c>
      <x:c r="N9854" s="13" t="str">
        <x:v>是</x:v>
      </x:c>
      <x:c r="O9854" s="15"/>
      <x:c r="P9854" s="13" t="str"/>
    </x:row>
    <x:row r="9855">
      <x:c r="A9855" s="15" t="n">
        <x:v>9854</x:v>
      </x:c>
      <x:c r="B9855" s="13" t="str">
        <x:v>Riodinidae-19</x:v>
      </x:c>
      <x:c r="C9855" s="13" t="str">
        <x:v>Riodinidae</x:v>
      </x:c>
      <x:c r="D9855" s="33" t="n">
        <x:f>'AR_values'!I342</x:f>
        <x:v>2.602113971974256</x:v>
      </x:c>
      <x:c r="E9855" s="33" t="str">
        <x:v>Riodinidae-22</x:v>
      </x:c>
      <x:c r="F9855" s="33" t="str">
        <x:v>Riodinidae</x:v>
      </x:c>
      <x:c r="G9855" s="33" t="n">
        <x:f>'AR_values'!I346</x:f>
        <x:v>2.528339086305197</x:v>
      </x:c>
      <x:c r="H9855" s="33" t="n">
        <x:f>ABS(D9855-G9855)</x:f>
        <x:v>0.07377488566905877</x:v>
      </x:c>
      <x:c r="I9855" s="14" t="n">
        <x:f>IFERROR(H9855/AVERAGE(D9855,G9855),"")</x:f>
        <x:v>0.028759598745378593</x:v>
      </x:c>
      <x:c r="J9855" s="14" t="n">
        <x:f>'Method'!$B$2</x:f>
        <x:v>0.05</x:v>
      </x:c>
      <x:c r="K9855" s="13" t="str">
        <x:f>IF(I9855&lt;=J9855,"是","否")</x:f>
        <x:v>是</x:v>
      </x:c>
      <x:c r="L9855" s="36" t="n">
        <x:v>0.7823380268936478</x:v>
      </x:c>
      <x:c r="M9855" s="36" t="n">
        <x:f>1-L9855</x:f>
        <x:v>0.21766197310635216</x:v>
      </x:c>
      <x:c r="N9855" s="13" t="str">
        <x:v>否</x:v>
      </x:c>
      <x:c r="O9855" s="15"/>
      <x:c r="P9855" s="13" t="str"/>
    </x:row>
    <x:row r="9856">
      <x:c r="A9856" s="15" t="n">
        <x:v>9855</x:v>
      </x:c>
      <x:c r="B9856" s="13" t="str">
        <x:v>Heliconiinae-19</x:v>
      </x:c>
      <x:c r="C9856" s="13" t="str">
        <x:v>Heliconiinae</x:v>
      </x:c>
      <x:c r="D9856" s="33" t="n">
        <x:f>'AR_values'!I62</x:f>
        <x:v>3.011983852824718</x:v>
      </x:c>
      <x:c r="E9856" s="33" t="str">
        <x:v>Nymphalinae-30</x:v>
      </x:c>
      <x:c r="F9856" s="33" t="str">
        <x:v>Nymphalinae</x:v>
      </x:c>
      <x:c r="G9856" s="33" t="n">
        <x:f>'AR_values'!I212</x:f>
        <x:v>2.926580929690944</x:v>
      </x:c>
      <x:c r="H9856" s="33" t="n">
        <x:f>ABS(D9856-G9856)</x:f>
        <x:v>0.08540292313377362</x:v>
      </x:c>
      <x:c r="I9856" s="14" t="n">
        <x:f>IFERROR(H9856/AVERAGE(D9856,G9856),"")</x:f>
        <x:v>0.028762142457456095</x:v>
      </x:c>
      <x:c r="J9856" s="14" t="n">
        <x:f>'Method'!$B$2</x:f>
        <x:v>0.05</x:v>
      </x:c>
      <x:c r="K9856" s="13" t="str">
        <x:f>IF(I9856&lt;=J9856,"是","否")</x:f>
        <x:v>是</x:v>
      </x:c>
      <x:c r="L9856" s="36" t="n">
        <x:v>0.8569305243062658</x:v>
      </x:c>
      <x:c r="M9856" s="36" t="n">
        <x:f>1-L9856</x:f>
        <x:v>0.14306947569373418</x:v>
      </x:c>
      <x:c r="N9856" s="13" t="str">
        <x:v>是</x:v>
      </x:c>
      <x:c r="O9856" s="15"/>
      <x:c r="P9856" s="13" t="str"/>
    </x:row>
    <x:row r="9857">
      <x:c r="A9857" s="15" t="n">
        <x:v>9856</x:v>
      </x:c>
      <x:c r="B9857" s="13" t="str">
        <x:v>Nymphalinae-9</x:v>
      </x:c>
      <x:c r="C9857" s="13" t="str">
        <x:v>Nymphalinae</x:v>
      </x:c>
      <x:c r="D9857" s="33" t="n">
        <x:f>'AR_values'!I218</x:f>
        <x:v>2.488617213677148</x:v>
      </x:c>
      <x:c r="E9857" s="33" t="str">
        <x:v>Riodinidae-26</x:v>
      </x:c>
      <x:c r="F9857" s="33" t="str">
        <x:v>Riodinidae</x:v>
      </x:c>
      <x:c r="G9857" s="33" t="n">
        <x:f>'AR_values'!I350</x:f>
        <x:v>2.5612409898926036</x:v>
      </x:c>
      <x:c r="H9857" s="33" t="n">
        <x:f>ABS(D9857-G9857)</x:f>
        <x:v>0.07262377621545557</x:v>
      </x:c>
      <x:c r="I9857" s="14" t="n">
        <x:f>IFERROR(H9857/AVERAGE(D9857,G9857),"")</x:f>
        <x:v>0.028762699183956384</x:v>
      </x:c>
      <x:c r="J9857" s="14" t="n">
        <x:f>'Method'!$B$2</x:f>
        <x:v>0.05</x:v>
      </x:c>
      <x:c r="K9857" s="13" t="str">
        <x:f>IF(I9857&lt;=J9857,"是","否")</x:f>
        <x:v>是</x:v>
      </x:c>
      <x:c r="L9857" s="36" t="n">
        <x:v>0.8137407176463919</x:v>
      </x:c>
      <x:c r="M9857" s="36" t="n">
        <x:f>1-L9857</x:f>
        <x:v>0.1862592823536081</x:v>
      </x:c>
      <x:c r="N9857" s="13" t="str">
        <x:v>是</x:v>
      </x:c>
      <x:c r="O9857" s="15"/>
      <x:c r="P9857" s="13" t="str"/>
    </x:row>
    <x:row r="9858">
      <x:c r="A9858" s="15" t="n">
        <x:v>9857</x:v>
      </x:c>
      <x:c r="B9858" s="13" t="str">
        <x:v>Limenitidinae-8</x:v>
      </x:c>
      <x:c r="C9858" s="13" t="str">
        <x:v>Limenitidinae</x:v>
      </x:c>
      <x:c r="D9858" s="33" t="n">
        <x:f>'AR_values'!I140</x:f>
        <x:v>2.3890954186981337</x:v>
      </x:c>
      <x:c r="E9858" s="33" t="str">
        <x:v>Riodinidae-2</x:v>
      </x:c>
      <x:c r="F9858" s="33" t="str">
        <x:v>Riodinidae</x:v>
      </x:c>
      <x:c r="G9858" s="33" t="n">
        <x:f>'AR_values'!I343</x:f>
        <x:v>2.321349549491152</x:v>
      </x:c>
      <x:c r="H9858" s="33" t="n">
        <x:f>ABS(D9858-G9858)</x:f>
        <x:v>0.06774586920698189</x:v>
      </x:c>
      <x:c r="I9858" s="14" t="n">
        <x:f>IFERROR(H9858/AVERAGE(D9858,G9858),"")</x:f>
        <x:v>0.02876410600887401</x:v>
      </x:c>
      <x:c r="J9858" s="14" t="n">
        <x:f>'Method'!$B$2</x:f>
        <x:v>0.05</x:v>
      </x:c>
      <x:c r="K9858" s="13" t="str">
        <x:f>IF(I9858&lt;=J9858,"是","否")</x:f>
        <x:v>是</x:v>
      </x:c>
      <x:c r="L9858" s="36" t="n">
        <x:v>0.8603919355888799</x:v>
      </x:c>
      <x:c r="M9858" s="36" t="n">
        <x:f>1-L9858</x:f>
        <x:v>0.13960806441112006</x:v>
      </x:c>
      <x:c r="N9858" s="13" t="str">
        <x:v>是</x:v>
      </x:c>
      <x:c r="O9858" s="15"/>
      <x:c r="P9858" s="13" t="str"/>
    </x:row>
    <x:row r="9859">
      <x:c r="A9859" s="15" t="n">
        <x:v>9858</x:v>
      </x:c>
      <x:c r="B9859" s="13" t="str">
        <x:v>Danainae-20</x:v>
      </x:c>
      <x:c r="C9859" s="13" t="str">
        <x:v>Danainae</x:v>
      </x:c>
      <x:c r="D9859" s="33" t="n">
        <x:f>'AR_values'!I41</x:f>
        <x:v>2.8927773496353484</x:v>
      </x:c>
      <x:c r="E9859" s="33" t="str">
        <x:v>Pieridae-4</x:v>
      </x:c>
      <x:c r="F9859" s="33" t="str">
        <x:v>Pieridae</x:v>
      </x:c>
      <x:c r="G9859" s="33" t="n">
        <x:f>'AR_values'!I294</x:f>
        <x:v>2.810742783341058</x:v>
      </x:c>
      <x:c r="H9859" s="33" t="n">
        <x:f>ABS(D9859-G9859)</x:f>
        <x:v>0.08203456629429029</x:v>
      </x:c>
      <x:c r="I9859" s="14" t="n">
        <x:f>IFERROR(H9859/AVERAGE(D9859,G9859),"")</x:f>
        <x:v>0.028766293230030278</x:v>
      </x:c>
      <x:c r="J9859" s="14" t="n">
        <x:f>'Method'!$B$2</x:f>
        <x:v>0.05</x:v>
      </x:c>
      <x:c r="K9859" s="13" t="str">
        <x:f>IF(I9859&lt;=J9859,"是","否")</x:f>
        <x:v>是</x:v>
      </x:c>
      <x:c r="L9859" s="36" t="n">
        <x:v>0.8428168428168428</x:v>
      </x:c>
      <x:c r="M9859" s="36" t="n">
        <x:f>1-L9859</x:f>
        <x:v>0.15718315718315723</x:v>
      </x:c>
      <x:c r="N9859" s="13" t="str">
        <x:v>是</x:v>
      </x:c>
      <x:c r="O9859" s="15"/>
      <x:c r="P9859" s="13" t="str"/>
    </x:row>
    <x:row r="9860">
      <x:c r="A9860" s="15" t="n">
        <x:v>9859</x:v>
      </x:c>
      <x:c r="B9860" s="13" t="str">
        <x:v>Hesperiidae_Taractrocera_papyria</x:v>
      </x:c>
      <x:c r="C9860" s="13" t="str">
        <x:v>Hesperiidae</x:v>
      </x:c>
      <x:c r="D9860" s="33" t="n">
        <x:f>'AR_values'!I124</x:f>
        <x:v>2.4454271732718333</x:v>
      </x:c>
      <x:c r="E9860" s="33" t="str">
        <x:v>Pieridae-Coliadinae-15</x:v>
      </x:c>
      <x:c r="F9860" s="33" t="str">
        <x:v>Pieridae-Coliadinae</x:v>
      </x:c>
      <x:c r="G9860" s="33" t="n">
        <x:f>'AR_values'!I306</x:f>
        <x:v>2.37607098349663</x:v>
      </x:c>
      <x:c r="H9860" s="33" t="n">
        <x:f>ABS(D9860-G9860)</x:f>
        <x:v>0.06935618977520353</x:v>
      </x:c>
      <x:c r="I9860" s="14" t="n">
        <x:f>IFERROR(H9860/AVERAGE(D9860,G9860),"")</x:f>
        <x:v>0.028769559800760548</x:v>
      </x:c>
      <x:c r="J9860" s="14" t="n">
        <x:f>'Method'!$B$2</x:f>
        <x:v>0.05</x:v>
      </x:c>
      <x:c r="K9860" s="13" t="str">
        <x:f>IF(I9860&lt;=J9860,"是","否")</x:f>
        <x:v>是</x:v>
      </x:c>
      <x:c r="L9860" s="36" t="n">
        <x:v>0.6031809753206783</x:v>
      </x:c>
      <x:c r="M9860" s="36" t="n">
        <x:f>1-L9860</x:f>
        <x:v>0.39681902467932173</x:v>
      </x:c>
      <x:c r="N9860" s="13" t="str">
        <x:v>是</x:v>
      </x:c>
      <x:c r="O9860" s="15"/>
      <x:c r="P9860" s="13" t="str"/>
    </x:row>
    <x:row r="9861">
      <x:c r="A9861" s="15" t="n">
        <x:v>9860</x:v>
      </x:c>
      <x:c r="B9861" s="13" t="str">
        <x:v>Nymphalinae-11</x:v>
      </x:c>
      <x:c r="C9861" s="13" t="str">
        <x:v>Nymphalinae</x:v>
      </x:c>
      <x:c r="D9861" s="33" t="n">
        <x:f>'AR_values'!I191</x:f>
        <x:v>2.2703122194212044</x:v>
      </x:c>
      <x:c r="E9861" s="33" t="str">
        <x:v>Riodinidae-11</x:v>
      </x:c>
      <x:c r="F9861" s="33" t="str">
        <x:v>Riodinidae</x:v>
      </x:c>
      <x:c r="G9861" s="33" t="n">
        <x:f>'AR_values'!I335</x:f>
        <x:v>2.336592745750193</x:v>
      </x:c>
      <x:c r="H9861" s="33" t="n">
        <x:f>ABS(D9861-G9861)</x:f>
        <x:v>0.06628052632898873</x:v>
      </x:c>
      <x:c r="I9861" s="14" t="n">
        <x:f>IFERROR(H9861/AVERAGE(D9861,G9861),"")</x:f>
        <x:v>0.02877442744318595</x:v>
      </x:c>
      <x:c r="J9861" s="14" t="n">
        <x:f>'Method'!$B$2</x:f>
        <x:v>0.05</x:v>
      </x:c>
      <x:c r="K9861" s="13" t="str">
        <x:f>IF(I9861&lt;=J9861,"是","否")</x:f>
        <x:v>是</x:v>
      </x:c>
      <x:c r="L9861" s="36" t="n">
        <x:v>0.8386568902036063</x:v>
      </x:c>
      <x:c r="M9861" s="36" t="n">
        <x:f>1-L9861</x:f>
        <x:v>0.16134310979639366</x:v>
      </x:c>
      <x:c r="N9861" s="13" t="str">
        <x:v>是</x:v>
      </x:c>
      <x:c r="O9861" s="15"/>
      <x:c r="P9861" s="13" t="str"/>
    </x:row>
    <x:row r="9862">
      <x:c r="A9862" s="15" t="n">
        <x:v>9861</x:v>
      </x:c>
      <x:c r="B9862" s="13" t="str">
        <x:v>Pieridae-18</x:v>
      </x:c>
      <x:c r="C9862" s="13" t="str">
        <x:v>Pieridae</x:v>
      </x:c>
      <x:c r="D9862" s="33" t="n">
        <x:f>'AR_values'!I282</x:f>
        <x:v>3.028518340377398</x:v>
      </x:c>
      <x:c r="E9862" s="33" t="str">
        <x:v>Pieridae-23</x:v>
      </x:c>
      <x:c r="F9862" s="33" t="str">
        <x:v>Pieridae</x:v>
      </x:c>
      <x:c r="G9862" s="33" t="n">
        <x:f>'AR_values'!I288</x:f>
        <x:v>3.1169433762745036</x:v>
      </x:c>
      <x:c r="H9862" s="33" t="n">
        <x:f>ABS(D9862-G9862)</x:f>
        <x:v>0.08842503589710571</x:v>
      </x:c>
      <x:c r="I9862" s="14" t="n">
        <x:f>IFERROR(H9862/AVERAGE(D9862,G9862),"")</x:f>
        <x:v>0.028777344965800356</x:v>
      </x:c>
      <x:c r="J9862" s="14" t="n">
        <x:f>'Method'!$B$2</x:f>
        <x:v>0.05</x:v>
      </x:c>
      <x:c r="K9862" s="13" t="str">
        <x:f>IF(I9862&lt;=J9862,"是","否")</x:f>
        <x:v>是</x:v>
      </x:c>
      <x:c r="L9862" s="36" t="n">
        <x:v>0.7184888215628917</x:v>
      </x:c>
      <x:c r="M9862" s="36" t="n">
        <x:f>1-L9862</x:f>
        <x:v>0.28151117843710827</x:v>
      </x:c>
      <x:c r="N9862" s="13" t="str">
        <x:v>否</x:v>
      </x:c>
      <x:c r="O9862" s="15"/>
      <x:c r="P9862" s="13" t="str"/>
    </x:row>
    <x:row r="9863">
      <x:c r="A9863" s="15" t="n">
        <x:v>9862</x:v>
      </x:c>
      <x:c r="B9863" s="13" t="str">
        <x:v>Lycaenidae-14</x:v>
      </x:c>
      <x:c r="C9863" s="13" t="str">
        <x:v>Lycaenidae</x:v>
      </x:c>
      <x:c r="D9863" s="33" t="n">
        <x:f>'AR_values'!I146</x:f>
        <x:v>2.5275412824939623</x:v>
      </x:c>
      <x:c r="E9863" s="33" t="str">
        <x:v>Nymphalinae-21</x:v>
      </x:c>
      <x:c r="F9863" s="33" t="str">
        <x:v>Nymphalinae</x:v>
      </x:c>
      <x:c r="G9863" s="33" t="n">
        <x:f>'AR_values'!I202</x:f>
        <x:v>2.4558221796639303</x:v>
      </x:c>
      <x:c r="H9863" s="33" t="n">
        <x:f>ABS(D9863-G9863)</x:f>
        <x:v>0.07171910283003191</x:v>
      </x:c>
      <x:c r="I9863" s="14" t="n">
        <x:f>IFERROR(H9863/AVERAGE(D9863,G9863),"")</x:f>
        <x:v>0.02878341239792939</x:v>
      </x:c>
      <x:c r="J9863" s="14" t="n">
        <x:f>'Method'!$B$2</x:f>
        <x:v>0.05</x:v>
      </x:c>
      <x:c r="K9863" s="13" t="str">
        <x:f>IF(I9863&lt;=J9863,"是","否")</x:f>
        <x:v>是</x:v>
      </x:c>
      <x:c r="L9863" s="36" t="n">
        <x:v>0.9235443518716324</x:v>
      </x:c>
      <x:c r="M9863" s="36" t="n">
        <x:f>1-L9863</x:f>
        <x:v>0.07645564812836758</x:v>
      </x:c>
      <x:c r="N9863" s="13" t="str">
        <x:v>是</x:v>
      </x:c>
      <x:c r="O9863" s="15"/>
      <x:c r="P9863" s="13" t="str"/>
    </x:row>
    <x:row r="9864">
      <x:c r="A9864" s="15" t="n">
        <x:v>9863</x:v>
      </x:c>
      <x:c r="B9864" s="13" t="str">
        <x:v>Pieridae-4</x:v>
      </x:c>
      <x:c r="C9864" s="13" t="str">
        <x:v>Pieridae</x:v>
      </x:c>
      <x:c r="D9864" s="33" t="n">
        <x:f>'AR_values'!I294</x:f>
        <x:v>2.810742783341058</x:v>
      </x:c>
      <x:c r="E9864" s="33" t="str">
        <x:v>Pieridae-5</x:v>
      </x:c>
      <x:c r="F9864" s="33" t="str">
        <x:v>Pieridae</x:v>
      </x:c>
      <x:c r="G9864" s="33" t="n">
        <x:f>'AR_values'!I295</x:f>
        <x:v>2.730957512273332</x:v>
      </x:c>
      <x:c r="H9864" s="33" t="n">
        <x:f>ABS(D9864-G9864)</x:f>
        <x:v>0.07978527106772626</x:v>
      </x:c>
      <x:c r="I9864" s="14" t="n">
        <x:f>IFERROR(H9864/AVERAGE(D9864,G9864),"")</x:f>
        <x:v>0.028794509559048873</x:v>
      </x:c>
      <x:c r="J9864" s="14" t="n">
        <x:f>'Method'!$B$2</x:f>
        <x:v>0.05</x:v>
      </x:c>
      <x:c r="K9864" s="13" t="str">
        <x:f>IF(I9864&lt;=J9864,"是","否")</x:f>
        <x:v>是</x:v>
      </x:c>
      <x:c r="L9864" s="36" t="n">
        <x:v>0.9223308647181299</x:v>
      </x:c>
      <x:c r="M9864" s="36" t="n">
        <x:f>1-L9864</x:f>
        <x:v>0.07766913528187014</x:v>
      </x:c>
      <x:c r="N9864" s="13" t="str">
        <x:v>否</x:v>
      </x:c>
      <x:c r="O9864" s="15"/>
      <x:c r="P9864" s="13" t="str"/>
    </x:row>
    <x:row r="9865">
      <x:c r="A9865" s="15" t="n">
        <x:v>9864</x:v>
      </x:c>
      <x:c r="B9865" s="13" t="str">
        <x:v>Heliconiinae-4</x:v>
      </x:c>
      <x:c r="C9865" s="13" t="str">
        <x:v>Heliconiinae</x:v>
      </x:c>
      <x:c r="D9865" s="33" t="n">
        <x:f>'AR_values'!I69</x:f>
        <x:v>2.9448795791455837</x:v>
      </x:c>
      <x:c r="E9865" s="33" t="str">
        <x:v>Hesperiidae-18</x:v>
      </x:c>
      <x:c r="F9865" s="33" t="str">
        <x:v>Hesperiidae</x:v>
      </x:c>
      <x:c r="G9865" s="33" t="n">
        <x:f>'AR_values'!I84</x:f>
        <x:v>2.861276114601334</x:v>
      </x:c>
      <x:c r="H9865" s="33" t="n">
        <x:f>ABS(D9865-G9865)</x:f>
        <x:v>0.08360346454424983</x:v>
      </x:c>
      <x:c r="I9865" s="14" t="n">
        <x:f>IFERROR(H9865/AVERAGE(D9865,G9865),"")</x:f>
        <x:v>0.02879821656669959</x:v>
      </x:c>
      <x:c r="J9865" s="14" t="n">
        <x:f>'Method'!$B$2</x:f>
        <x:v>0.05</x:v>
      </x:c>
      <x:c r="K9865" s="13" t="str">
        <x:f>IF(I9865&lt;=J9865,"是","否")</x:f>
        <x:v>是</x:v>
      </x:c>
      <x:c r="L9865" s="36" t="n">
        <x:v>0.7660899566199041</x:v>
      </x:c>
      <x:c r="M9865" s="36" t="n">
        <x:f>1-L9865</x:f>
        <x:v>0.2339100433800959</x:v>
      </x:c>
      <x:c r="N9865" s="13" t="str">
        <x:v>是</x:v>
      </x:c>
      <x:c r="O9865" s="15"/>
      <x:c r="P9865" s="13" t="str"/>
    </x:row>
    <x:row r="9866">
      <x:c r="A9866" s="15" t="n">
        <x:v>9865</x:v>
      </x:c>
      <x:c r="B9866" s="13" t="str">
        <x:v>Parnassiinae-3</x:v>
      </x:c>
      <x:c r="C9866" s="13" t="str">
        <x:v>Parnassiinae</x:v>
      </x:c>
      <x:c r="D9866" s="33" t="n">
        <x:f>'AR_values'!I270</x:f>
        <x:v>2.6331902913765703</x:v>
      </x:c>
      <x:c r="E9866" s="33" t="str">
        <x:v>Satyrinae-13</x:v>
      </x:c>
      <x:c r="F9866" s="33" t="str">
        <x:v>Satyrinae</x:v>
      </x:c>
      <x:c r="G9866" s="33" t="n">
        <x:f>'AR_values'!I362</x:f>
        <x:v>2.5584248457056336</x:v>
      </x:c>
      <x:c r="H9866" s="33" t="n">
        <x:f>ABS(D9866-G9866)</x:f>
        <x:v>0.07476544567093679</x:v>
      </x:c>
      <x:c r="I9866" s="14" t="n">
        <x:f>IFERROR(H9866/AVERAGE(D9866,G9866),"")</x:f>
        <x:v>0.028802383727140658</x:v>
      </x:c>
      <x:c r="J9866" s="14" t="n">
        <x:f>'Method'!$B$2</x:f>
        <x:v>0.05</x:v>
      </x:c>
      <x:c r="K9866" s="13" t="str">
        <x:f>IF(I9866&lt;=J9866,"是","否")</x:f>
        <x:v>是</x:v>
      </x:c>
      <x:c r="L9866" s="36" t="n">
        <x:v>0.7547331506602167</x:v>
      </x:c>
      <x:c r="M9866" s="36" t="n">
        <x:f>1-L9866</x:f>
        <x:v>0.24526684933978327</x:v>
      </x:c>
      <x:c r="N9866" s="13" t="str">
        <x:v>是</x:v>
      </x:c>
      <x:c r="O9866" s="15"/>
      <x:c r="P9866" s="13" t="str"/>
    </x:row>
    <x:row r="9867">
      <x:c r="A9867" s="15" t="n">
        <x:v>9866</x:v>
      </x:c>
      <x:c r="B9867" s="13" t="str">
        <x:v>Lycaenidae-4</x:v>
      </x:c>
      <x:c r="C9867" s="13" t="str">
        <x:v>Lycaenidae</x:v>
      </x:c>
      <x:c r="D9867" s="33" t="n">
        <x:f>'AR_values'!I157</x:f>
        <x:v>2.406721252991965</x:v>
      </x:c>
      <x:c r="E9867" s="33" t="str">
        <x:v>Pieridae-Coliadinae-2</x:v>
      </x:c>
      <x:c r="F9867" s="33" t="str">
        <x:v>Pieridae-Coliadinae</x:v>
      </x:c>
      <x:c r="G9867" s="33" t="n">
        <x:f>'AR_values'!I311</x:f>
        <x:v>2.338384022597896</x:v>
      </x:c>
      <x:c r="H9867" s="33" t="n">
        <x:f>ABS(D9867-G9867)</x:f>
        <x:v>0.0683372303940688</x:v>
      </x:c>
      <x:c r="I9867" s="14" t="n">
        <x:f>IFERROR(H9867/AVERAGE(D9867,G9867),"")</x:f>
        <x:v>0.028803251529787754</x:v>
      </x:c>
      <x:c r="J9867" s="14" t="n">
        <x:f>'Method'!$B$2</x:f>
        <x:v>0.05</x:v>
      </x:c>
      <x:c r="K9867" s="13" t="str">
        <x:f>IF(I9867&lt;=J9867,"是","否")</x:f>
        <x:v>是</x:v>
      </x:c>
      <x:c r="L9867" s="36" t="n">
        <x:v>0.7891494059510041</x:v>
      </x:c>
      <x:c r="M9867" s="36" t="n">
        <x:f>1-L9867</x:f>
        <x:v>0.21085059404899587</x:v>
      </x:c>
      <x:c r="N9867" s="13" t="str">
        <x:v>是</x:v>
      </x:c>
      <x:c r="O9867" s="15"/>
      <x:c r="P9867" s="13" t="str"/>
    </x:row>
    <x:row r="9868">
      <x:c r="A9868" s="15" t="n">
        <x:v>9867</x:v>
      </x:c>
      <x:c r="B9868" s="13" t="str">
        <x:v>Papilionidae-37</x:v>
      </x:c>
      <x:c r="C9868" s="13" t="str">
        <x:v>Papilionidae</x:v>
      </x:c>
      <x:c r="D9868" s="33" t="n">
        <x:f>'AR_values'!I248</x:f>
        <x:v>2.8373410770929315</x:v>
      </x:c>
      <x:c r="E9868" s="33" t="str">
        <x:v>Pieridae-9</x:v>
      </x:c>
      <x:c r="F9868" s="33" t="str">
        <x:v>Pieridae</x:v>
      </x:c>
      <x:c r="G9868" s="33" t="n">
        <x:f>'AR_values'!I299</x:f>
        <x:v>2.7567727221374767</x:v>
      </x:c>
      <x:c r="H9868" s="33" t="n">
        <x:f>ABS(D9868-G9868)</x:f>
        <x:v>0.08056835495545478</x:v>
      </x:c>
      <x:c r="I9868" s="14" t="n">
        <x:f>IFERROR(H9868/AVERAGE(D9868,G9868),"")</x:f>
        <x:v>0.02880468930272341</x:v>
      </x:c>
      <x:c r="J9868" s="14" t="n">
        <x:f>'Method'!$B$2</x:f>
        <x:v>0.05</x:v>
      </x:c>
      <x:c r="K9868" s="13" t="str">
        <x:f>IF(I9868&lt;=J9868,"是","否")</x:f>
        <x:v>是</x:v>
      </x:c>
      <x:c r="L9868" s="36" t="n">
        <x:v>0.8257414986610075</x:v>
      </x:c>
      <x:c r="M9868" s="36" t="n">
        <x:f>1-L9868</x:f>
        <x:v>0.17425850133899246</x:v>
      </x:c>
      <x:c r="N9868" s="13" t="str">
        <x:v>是</x:v>
      </x:c>
      <x:c r="O9868" s="15"/>
      <x:c r="P9868" s="13" t="str"/>
    </x:row>
    <x:row r="9869">
      <x:c r="A9869" s="15" t="n">
        <x:v>9868</x:v>
      </x:c>
      <x:c r="B9869" s="13" t="str">
        <x:v>Charaxinae-12</x:v>
      </x:c>
      <x:c r="C9869" s="13" t="str">
        <x:v>Charaxinae</x:v>
      </x:c>
      <x:c r="D9869" s="33" t="n">
        <x:f>'AR_values'!I19</x:f>
        <x:v>2.554072397947023</x:v>
      </x:c>
      <x:c r="E9869" s="33" t="str">
        <x:v>Limenitidinae-2</x:v>
      </x:c>
      <x:c r="F9869" s="33" t="str">
        <x:v>Limenitidinae</x:v>
      </x:c>
      <x:c r="G9869" s="33" t="n">
        <x:f>'AR_values'!I134</x:f>
        <x:v>2.628721263472674</x:v>
      </x:c>
      <x:c r="H9869" s="33" t="n">
        <x:f>ABS(D9869-G9869)</x:f>
        <x:v>0.07464886552565098</x:v>
      </x:c>
      <x:c r="I9869" s="14" t="n">
        <x:f>IFERROR(H9869/AVERAGE(D9869,G9869),"")</x:f>
        <x:v>0.028806420012948298</x:v>
      </x:c>
      <x:c r="J9869" s="14" t="n">
        <x:f>'Method'!$B$2</x:f>
        <x:v>0.05</x:v>
      </x:c>
      <x:c r="K9869" s="13" t="str">
        <x:f>IF(I9869&lt;=J9869,"是","否")</x:f>
        <x:v>是</x:v>
      </x:c>
      <x:c r="L9869" s="36" t="n">
        <x:v>0.8445351795964259</x:v>
      </x:c>
      <x:c r="M9869" s="36" t="n">
        <x:f>1-L9869</x:f>
        <x:v>0.15546482040357412</x:v>
      </x:c>
      <x:c r="N9869" s="13" t="str">
        <x:v>是</x:v>
      </x:c>
      <x:c r="O9869" s="15"/>
      <x:c r="P9869" s="13" t="str"/>
    </x:row>
    <x:row r="9870">
      <x:c r="A9870" s="15" t="n">
        <x:v>9869</x:v>
      </x:c>
      <x:c r="B9870" s="13" t="str">
        <x:v>Charaxinae-3</x:v>
      </x:c>
      <x:c r="C9870" s="13" t="str">
        <x:v>Charaxinae</x:v>
      </x:c>
      <x:c r="D9870" s="33" t="n">
        <x:f>'AR_values'!I24</x:f>
        <x:v>2.655663704665578</x:v>
      </x:c>
      <x:c r="E9870" s="33" t="str">
        <x:v>Danainae-12</x:v>
      </x:c>
      <x:c r="F9870" s="33" t="str">
        <x:v>Danainae</x:v>
      </x:c>
      <x:c r="G9870" s="33" t="n">
        <x:f>'AR_values'!I33</x:f>
        <x:v>2.733306333291329</x:v>
      </x:c>
      <x:c r="H9870" s="33" t="n">
        <x:f>ABS(D9870-G9870)</x:f>
        <x:v>0.077642628625751</x:v>
      </x:c>
      <x:c r="I9870" s="14" t="n">
        <x:f>IFERROR(H9870/AVERAGE(D9870,G9870),"")</x:f>
        <x:v>0.028815387014171356</x:v>
      </x:c>
      <x:c r="J9870" s="14" t="n">
        <x:f>'Method'!$B$2</x:f>
        <x:v>0.05</x:v>
      </x:c>
      <x:c r="K9870" s="13" t="str">
        <x:f>IF(I9870&lt;=J9870,"是","否")</x:f>
        <x:v>是</x:v>
      </x:c>
      <x:c r="L9870" s="36" t="n">
        <x:v>0.7811597818726165</x:v>
      </x:c>
      <x:c r="M9870" s="36" t="n">
        <x:f>1-L9870</x:f>
        <x:v>0.21884021812738352</x:v>
      </x:c>
      <x:c r="N9870" s="13" t="str">
        <x:v>是</x:v>
      </x:c>
      <x:c r="O9870" s="15"/>
      <x:c r="P9870" s="13" t="str"/>
    </x:row>
    <x:row r="9871">
      <x:c r="A9871" s="15" t="n">
        <x:v>9870</x:v>
      </x:c>
      <x:c r="B9871" s="13" t="str">
        <x:v>Papilionidae-20</x:v>
      </x:c>
      <x:c r="C9871" s="13" t="str">
        <x:v>Papilionidae</x:v>
      </x:c>
      <x:c r="D9871" s="33" t="n">
        <x:f>'AR_values'!I231</x:f>
        <x:v>2.9969120778729335</x:v>
      </x:c>
      <x:c r="E9871" s="33" t="str">
        <x:v>Pieridae-25</x:v>
      </x:c>
      <x:c r="F9871" s="33" t="str">
        <x:v>Pieridae</x:v>
      </x:c>
      <x:c r="G9871" s="33" t="n">
        <x:f>'AR_values'!I290</x:f>
        <x:v>3.0845485032547195</x:v>
      </x:c>
      <x:c r="H9871" s="33" t="n">
        <x:f>ABS(D9871-G9871)</x:f>
        <x:v>0.08763642538178607</x:v>
      </x:c>
      <x:c r="I9871" s="14" t="n">
        <x:f>IFERROR(H9871/AVERAGE(D9871,G9871),"")</x:f>
        <x:v>0.02882084795673743</x:v>
      </x:c>
      <x:c r="J9871" s="14" t="n">
        <x:f>'Method'!$B$2</x:f>
        <x:v>0.05</x:v>
      </x:c>
      <x:c r="K9871" s="13" t="str">
        <x:f>IF(I9871&lt;=J9871,"是","否")</x:f>
        <x:v>是</x:v>
      </x:c>
      <x:c r="L9871" s="36" t="n">
        <x:v>0.7769983163633448</x:v>
      </x:c>
      <x:c r="M9871" s="36" t="n">
        <x:f>1-L9871</x:f>
        <x:v>0.22300168363665518</x:v>
      </x:c>
      <x:c r="N9871" s="13" t="str">
        <x:v>是</x:v>
      </x:c>
      <x:c r="O9871" s="15"/>
      <x:c r="P9871" s="13" t="str"/>
    </x:row>
    <x:row r="9872">
      <x:c r="A9872" s="15" t="n">
        <x:v>9871</x:v>
      </x:c>
      <x:c r="B9872" s="13" t="str">
        <x:v>Hesperiidae-5</x:v>
      </x:c>
      <x:c r="C9872" s="13" t="str">
        <x:v>Hesperiidae</x:v>
      </x:c>
      <x:c r="D9872" s="33" t="n">
        <x:f>'AR_values'!I106</x:f>
        <x:v>2.8392093365484024</x:v>
      </x:c>
      <x:c r="E9872" s="33" t="str">
        <x:v>Satyrinae-20</x:v>
      </x:c>
      <x:c r="F9872" s="33" t="str">
        <x:v>Satyrinae</x:v>
      </x:c>
      <x:c r="G9872" s="33" t="n">
        <x:f>'AR_values'!I370</x:f>
        <x:v>2.9222428193226513</x:v>
      </x:c>
      <x:c r="H9872" s="33" t="n">
        <x:f>ABS(D9872-G9872)</x:f>
        <x:v>0.08303348277424893</x:v>
      </x:c>
      <x:c r="I9872" s="14" t="n">
        <x:f>IFERROR(H9872/AVERAGE(D9872,G9872),"")</x:f>
        <x:v>0.028823803627228212</x:v>
      </x:c>
      <x:c r="J9872" s="14" t="n">
        <x:f>'Method'!$B$2</x:f>
        <x:v>0.05</x:v>
      </x:c>
      <x:c r="K9872" s="13" t="str">
        <x:f>IF(I9872&lt;=J9872,"是","否")</x:f>
        <x:v>是</x:v>
      </x:c>
      <x:c r="L9872" s="36" t="n">
        <x:v>0.6445267624786064</x:v>
      </x:c>
      <x:c r="M9872" s="36" t="n">
        <x:f>1-L9872</x:f>
        <x:v>0.3554732375213936</x:v>
      </x:c>
      <x:c r="N9872" s="13" t="str">
        <x:v>是</x:v>
      </x:c>
      <x:c r="O9872" s="15"/>
      <x:c r="P9872" s="13" t="str"/>
    </x:row>
    <x:row r="9873">
      <x:c r="A9873" s="15" t="n">
        <x:v>9872</x:v>
      </x:c>
      <x:c r="B9873" s="13" t="str">
        <x:v>Nymphalinae-30</x:v>
      </x:c>
      <x:c r="C9873" s="13" t="str">
        <x:v>Nymphalinae</x:v>
      </x:c>
      <x:c r="D9873" s="33" t="n">
        <x:f>'AR_values'!I212</x:f>
        <x:v>2.926580929690944</x:v>
      </x:c>
      <x:c r="E9873" s="33" t="str">
        <x:v>Pieridae-13</x:v>
      </x:c>
      <x:c r="F9873" s="33" t="str">
        <x:v>Pieridae</x:v>
      </x:c>
      <x:c r="G9873" s="33" t="n">
        <x:f>'AR_values'!I278</x:f>
        <x:v>3.012171087458704</x:v>
      </x:c>
      <x:c r="H9873" s="33" t="n">
        <x:f>ABS(D9873-G9873)</x:f>
        <x:v>0.08559015776776002</x:v>
      </x:c>
      <x:c r="I9873" s="14" t="n">
        <x:f>IFERROR(H9873/AVERAGE(D9873,G9873),"")</x:f>
        <x:v>0.02882429086804662</x:v>
      </x:c>
      <x:c r="J9873" s="14" t="n">
        <x:f>'Method'!$B$2</x:f>
        <x:v>0.05</x:v>
      </x:c>
      <x:c r="K9873" s="13" t="str">
        <x:f>IF(I9873&lt;=J9873,"是","否")</x:f>
        <x:v>是</x:v>
      </x:c>
      <x:c r="L9873" s="36" t="n">
        <x:v>0.6978666633417703</x:v>
      </x:c>
      <x:c r="M9873" s="36" t="n">
        <x:f>1-L9873</x:f>
        <x:v>0.3021333366582297</x:v>
      </x:c>
      <x:c r="N9873" s="13" t="str">
        <x:v>是</x:v>
      </x:c>
      <x:c r="O9873" s="15"/>
      <x:c r="P9873" s="13" t="str"/>
    </x:row>
    <x:row r="9874">
      <x:c r="A9874" s="15" t="n">
        <x:v>9873</x:v>
      </x:c>
      <x:c r="B9874" s="13" t="str">
        <x:v>Biblidinae-1</x:v>
      </x:c>
      <x:c r="C9874" s="13" t="str">
        <x:v>Biblidinae</x:v>
      </x:c>
      <x:c r="D9874" s="33" t="n">
        <x:f>'AR_values'!I2</x:f>
        <x:v>2.810556822545614</x:v>
      </x:c>
      <x:c r="E9874" s="33" t="str">
        <x:v>Danainae-20</x:v>
      </x:c>
      <x:c r="F9874" s="33" t="str">
        <x:v>Danainae</x:v>
      </x:c>
      <x:c r="G9874" s="33" t="n">
        <x:f>'AR_values'!I41</x:f>
        <x:v>2.8927773496353484</x:v>
      </x:c>
      <x:c r="H9874" s="33" t="n">
        <x:f>ABS(D9874-G9874)</x:f>
        <x:v>0.08222052708973449</x:v>
      </x:c>
      <x:c r="I9874" s="14" t="n">
        <x:f>IFERROR(H9874/AVERAGE(D9874,G9874),"")</x:f>
        <x:v>0.02883244243017703</x:v>
      </x:c>
      <x:c r="J9874" s="14" t="n">
        <x:f>'Method'!$B$2</x:f>
        <x:v>0.05</x:v>
      </x:c>
      <x:c r="K9874" s="13" t="str">
        <x:f>IF(I9874&lt;=J9874,"是","否")</x:f>
        <x:v>是</x:v>
      </x:c>
      <x:c r="L9874" s="36" t="n">
        <x:v>0.8417947685070883</x:v>
      </x:c>
      <x:c r="M9874" s="36" t="n">
        <x:f>1-L9874</x:f>
        <x:v>0.15820523149291166</x:v>
      </x:c>
      <x:c r="N9874" s="13" t="str">
        <x:v>是</x:v>
      </x:c>
      <x:c r="O9874" s="15"/>
      <x:c r="P9874" s="13" t="str"/>
    </x:row>
    <x:row r="9875">
      <x:c r="A9875" s="15" t="n">
        <x:v>9874</x:v>
      </x:c>
      <x:c r="B9875" s="13" t="str">
        <x:v>Biblidinae-7</x:v>
      </x:c>
      <x:c r="C9875" s="13" t="str">
        <x:v>Biblidinae</x:v>
      </x:c>
      <x:c r="D9875" s="33" t="n">
        <x:f>'AR_values'!I13</x:f>
        <x:v>2.4577608258924344</x:v>
      </x:c>
      <x:c r="E9875" s="33" t="str">
        <x:v>Lycaenidae_Neolucia_agricola</x:v>
      </x:c>
      <x:c r="F9875" s="33" t="str">
        <x:v>Lycaenidae</x:v>
      </x:c>
      <x:c r="G9875" s="33" t="n">
        <x:f>'AR_values'!I174</x:f>
        <x:v>2.5296664595641514</x:v>
      </x:c>
      <x:c r="H9875" s="33" t="n">
        <x:f>ABS(D9875-G9875)</x:f>
        <x:v>0.07190563367171698</x:v>
      </x:c>
      <x:c r="I9875" s="14" t="n">
        <x:f>IFERROR(H9875/AVERAGE(D9875,G9875),"")</x:f>
        <x:v>0.02883475970923723</x:v>
      </x:c>
      <x:c r="J9875" s="14" t="n">
        <x:f>'Method'!$B$2</x:f>
        <x:v>0.05</x:v>
      </x:c>
      <x:c r="K9875" s="13" t="str">
        <x:f>IF(I9875&lt;=J9875,"是","否")</x:f>
        <x:v>是</x:v>
      </x:c>
      <x:c r="L9875" s="36" t="n">
        <x:v>0.8951643060814285</x:v>
      </x:c>
      <x:c r="M9875" s="36" t="n">
        <x:f>1-L9875</x:f>
        <x:v>0.1048356939185715</x:v>
      </x:c>
      <x:c r="N9875" s="13" t="str">
        <x:v>是</x:v>
      </x:c>
      <x:c r="O9875" s="15"/>
      <x:c r="P9875" s="13" t="str"/>
    </x:row>
    <x:row r="9876">
      <x:c r="A9876" s="15" t="n">
        <x:v>9875</x:v>
      </x:c>
      <x:c r="B9876" s="13" t="str">
        <x:v>Hesperiidae-23</x:v>
      </x:c>
      <x:c r="C9876" s="13" t="str">
        <x:v>Hesperiidae</x:v>
      </x:c>
      <x:c r="D9876" s="33" t="n">
        <x:f>'AR_values'!I90</x:f>
        <x:v>2.763128559821207</x:v>
      </x:c>
      <x:c r="E9876" s="33" t="str">
        <x:v>Nymphalinae-19</x:v>
      </x:c>
      <x:c r="F9876" s="33" t="str">
        <x:v>Nymphalinae</x:v>
      </x:c>
      <x:c r="G9876" s="33" t="n">
        <x:f>'AR_values'!I199</x:f>
        <x:v>2.6845789712372956</x:v>
      </x:c>
      <x:c r="H9876" s="33" t="n">
        <x:f>ABS(D9876-G9876)</x:f>
        <x:v>0.07854958858391159</x:v>
      </x:c>
      <x:c r="I9876" s="14" t="n">
        <x:f>IFERROR(H9876/AVERAGE(D9876,G9876),"")</x:f>
        <x:v>0.028837667270529558</x:v>
      </x:c>
      <x:c r="J9876" s="14" t="n">
        <x:f>'Method'!$B$2</x:f>
        <x:v>0.05</x:v>
      </x:c>
      <x:c r="K9876" s="13" t="str">
        <x:f>IF(I9876&lt;=J9876,"是","否")</x:f>
        <x:v>是</x:v>
      </x:c>
      <x:c r="L9876" s="36" t="n">
        <x:v>0.7483826873902643</x:v>
      </x:c>
      <x:c r="M9876" s="36" t="n">
        <x:f>1-L9876</x:f>
        <x:v>0.25161731260973574</x:v>
      </x:c>
      <x:c r="N9876" s="13" t="str">
        <x:v>是</x:v>
      </x:c>
      <x:c r="O9876" s="15"/>
      <x:c r="P9876" s="13" t="str"/>
    </x:row>
    <x:row r="9877">
      <x:c r="A9877" s="15" t="n">
        <x:v>9876</x:v>
      </x:c>
      <x:c r="B9877" s="13" t="str">
        <x:v>Pieridae-Coliadinae-14</x:v>
      </x:c>
      <x:c r="C9877" s="13" t="str">
        <x:v>Pieridae-Coliadinae</x:v>
      </x:c>
      <x:c r="D9877" s="33" t="n">
        <x:f>'AR_values'!I305</x:f>
        <x:v>2.587036999278014</x:v>
      </x:c>
      <x:c r="E9877" s="33" t="str">
        <x:v>Satyrinae-7</x:v>
      </x:c>
      <x:c r="F9877" s="33" t="str">
        <x:v>Satyrinae</x:v>
      </x:c>
      <x:c r="G9877" s="33" t="n">
        <x:f>'AR_values'!I382</x:f>
        <x:v>2.5134817259008053</x:v>
      </x:c>
      <x:c r="H9877" s="33" t="n">
        <x:f>ABS(D9877-G9877)</x:f>
        <x:v>0.07355527337720869</x:v>
      </x:c>
      <x:c r="I9877" s="14" t="n">
        <x:f>IFERROR(H9877/AVERAGE(D9877,G9877),"")</x:f>
        <x:v>0.028842271674879464</x:v>
      </x:c>
      <x:c r="J9877" s="14" t="n">
        <x:f>'Method'!$B$2</x:f>
        <x:v>0.05</x:v>
      </x:c>
      <x:c r="K9877" s="13" t="str">
        <x:f>IF(I9877&lt;=J9877,"是","否")</x:f>
        <x:v>是</x:v>
      </x:c>
      <x:c r="L9877" s="36" t="n">
        <x:v>0.8202293625374523</x:v>
      </x:c>
      <x:c r="M9877" s="36" t="n">
        <x:f>1-L9877</x:f>
        <x:v>0.17977063746254773</x:v>
      </x:c>
      <x:c r="N9877" s="13" t="str">
        <x:v>是</x:v>
      </x:c>
      <x:c r="O9877" s="15"/>
      <x:c r="P9877" s="13" t="str"/>
    </x:row>
    <x:row r="9878">
      <x:c r="A9878" s="15" t="n">
        <x:v>9877</x:v>
      </x:c>
      <x:c r="B9878" s="13" t="str">
        <x:v>Biblidinae-8</x:v>
      </x:c>
      <x:c r="C9878" s="13" t="str">
        <x:v>Biblidinae</x:v>
      </x:c>
      <x:c r="D9878" s="33" t="n">
        <x:f>'AR_values'!I14</x:f>
        <x:v>2.7056501761728056</x:v>
      </x:c>
      <x:c r="E9878" s="33" t="str">
        <x:v>Limenitidinae-2</x:v>
      </x:c>
      <x:c r="F9878" s="33" t="str">
        <x:v>Limenitidinae</x:v>
      </x:c>
      <x:c r="G9878" s="33" t="n">
        <x:f>'AR_values'!I134</x:f>
        <x:v>2.628721263472674</x:v>
      </x:c>
      <x:c r="H9878" s="33" t="n">
        <x:f>ABS(D9878-G9878)</x:f>
        <x:v>0.07692891270013158</x:v>
      </x:c>
      <x:c r="I9878" s="14" t="n">
        <x:f>IFERROR(H9878/AVERAGE(D9878,G9878),"")</x:f>
        <x:v>0.028842728171641623</x:v>
      </x:c>
      <x:c r="J9878" s="14" t="n">
        <x:f>'Method'!$B$2</x:f>
        <x:v>0.05</x:v>
      </x:c>
      <x:c r="K9878" s="13" t="str">
        <x:f>IF(I9878&lt;=J9878,"是","否")</x:f>
        <x:v>是</x:v>
      </x:c>
      <x:c r="L9878" s="36" t="n">
        <x:v>0.8809328664033976</x:v>
      </x:c>
      <x:c r="M9878" s="36" t="n">
        <x:f>1-L9878</x:f>
        <x:v>0.11906713359660237</x:v>
      </x:c>
      <x:c r="N9878" s="13" t="str">
        <x:v>是</x:v>
      </x:c>
      <x:c r="O9878" s="15"/>
      <x:c r="P9878" s="13" t="str"/>
    </x:row>
    <x:row r="9879">
      <x:c r="A9879" s="15" t="n">
        <x:v>9878</x:v>
      </x:c>
      <x:c r="B9879" s="13" t="str">
        <x:v>Papilionidae-40</x:v>
      </x:c>
      <x:c r="C9879" s="13" t="str">
        <x:v>Papilionidae</x:v>
      </x:c>
      <x:c r="D9879" s="33" t="n">
        <x:f>'AR_values'!I252</x:f>
        <x:v>2.8108801691423007</x:v>
      </x:c>
      <x:c r="E9879" s="33" t="str">
        <x:v>Pieridae-5</x:v>
      </x:c>
      <x:c r="F9879" s="33" t="str">
        <x:v>Pieridae</x:v>
      </x:c>
      <x:c r="G9879" s="33" t="n">
        <x:f>'AR_values'!I295</x:f>
        <x:v>2.730957512273332</x:v>
      </x:c>
      <x:c r="H9879" s="33" t="n">
        <x:f>ABS(D9879-G9879)</x:f>
        <x:v>0.07992265686896882</x:v>
      </x:c>
      <x:c r="I9879" s="14" t="n">
        <x:f>IFERROR(H9879/AVERAGE(D9879,G9879),"")</x:f>
        <x:v>0.02884337703970897</x:v>
      </x:c>
      <x:c r="J9879" s="14" t="n">
        <x:f>'Method'!$B$2</x:f>
        <x:v>0.05</x:v>
      </x:c>
      <x:c r="K9879" s="13" t="str">
        <x:f>IF(I9879&lt;=J9879,"是","否")</x:f>
        <x:v>是</x:v>
      </x:c>
      <x:c r="L9879" s="36" t="n">
        <x:v>0.8565791316080907</x:v>
      </x:c>
      <x:c r="M9879" s="36" t="n">
        <x:f>1-L9879</x:f>
        <x:v>0.14342086839190926</x:v>
      </x:c>
      <x:c r="N9879" s="13" t="str">
        <x:v>是</x:v>
      </x:c>
      <x:c r="O9879" s="15"/>
      <x:c r="P9879" s="13" t="str"/>
    </x:row>
    <x:row r="9880">
      <x:c r="A9880" s="15" t="n">
        <x:v>9879</x:v>
      </x:c>
      <x:c r="B9880" s="13" t="str">
        <x:v>Riodinidae-1</x:v>
      </x:c>
      <x:c r="C9880" s="13" t="str">
        <x:v>Riodinidae</x:v>
      </x:c>
      <x:c r="D9880" s="33" t="n">
        <x:f>'AR_values'!I333</x:f>
        <x:v>2.2559511128799166</x:v>
      </x:c>
      <x:c r="E9880" s="33" t="str">
        <x:v>Riodinidae-12</x:v>
      </x:c>
      <x:c r="F9880" s="33" t="str">
        <x:v>Riodinidae</x:v>
      </x:c>
      <x:c r="G9880" s="33" t="n">
        <x:f>'AR_values'!I336</x:f>
        <x:v>2.3219799649715265</x:v>
      </x:c>
      <x:c r="H9880" s="33" t="n">
        <x:f>ABS(D9880-G9880)</x:f>
        <x:v>0.06602885209160991</x:v>
      </x:c>
      <x:c r="I9880" s="14" t="n">
        <x:f>IFERROR(H9880/AVERAGE(D9880,G9880),"")</x:f>
        <x:v>0.02884659072787928</x:v>
      </x:c>
      <x:c r="J9880" s="14" t="n">
        <x:f>'Method'!$B$2</x:f>
        <x:v>0.05</x:v>
      </x:c>
      <x:c r="K9880" s="13" t="str">
        <x:f>IF(I9880&lt;=J9880,"是","否")</x:f>
        <x:v>是</x:v>
      </x:c>
      <x:c r="L9880" s="36" t="n">
        <x:v>0.805338355098866</x:v>
      </x:c>
      <x:c r="M9880" s="36" t="n">
        <x:f>1-L9880</x:f>
        <x:v>0.19466164490113402</x:v>
      </x:c>
      <x:c r="N9880" s="13" t="str">
        <x:v>否</x:v>
      </x:c>
      <x:c r="O9880" s="15"/>
      <x:c r="P9880" s="13" t="str"/>
    </x:row>
    <x:row r="9881">
      <x:c r="A9881" s="15" t="n">
        <x:v>9880</x:v>
      </x:c>
      <x:c r="B9881" s="13" t="str">
        <x:v>Papilionidae-19</x:v>
      </x:c>
      <x:c r="C9881" s="13" t="str">
        <x:v>Papilionidae</x:v>
      </x:c>
      <x:c r="D9881" s="33" t="n">
        <x:f>'AR_values'!I229</x:f>
        <x:v>3.028256461981107</x:v>
      </x:c>
      <x:c r="E9881" s="33" t="str">
        <x:v>Pieridae-23</x:v>
      </x:c>
      <x:c r="F9881" s="33" t="str">
        <x:v>Pieridae</x:v>
      </x:c>
      <x:c r="G9881" s="33" t="n">
        <x:f>'AR_values'!I288</x:f>
        <x:v>3.1169433762745036</x:v>
      </x:c>
      <x:c r="H9881" s="33" t="n">
        <x:f>ABS(D9881-G9881)</x:f>
        <x:v>0.08868691429339659</x:v>
      </x:c>
      <x:c r="I9881" s="14" t="n">
        <x:f>IFERROR(H9881/AVERAGE(D9881,G9881),"")</x:f>
        <x:v>0.02886380154516552</x:v>
      </x:c>
      <x:c r="J9881" s="14" t="n">
        <x:f>'Method'!$B$2</x:f>
        <x:v>0.05</x:v>
      </x:c>
      <x:c r="K9881" s="13" t="str">
        <x:f>IF(I9881&lt;=J9881,"是","否")</x:f>
        <x:v>是</x:v>
      </x:c>
      <x:c r="L9881" s="36" t="n">
        <x:v>0.7320356917245736</x:v>
      </x:c>
      <x:c r="M9881" s="36" t="n">
        <x:f>1-L9881</x:f>
        <x:v>0.2679643082754264</x:v>
      </x:c>
      <x:c r="N9881" s="13" t="str">
        <x:v>是</x:v>
      </x:c>
      <x:c r="O9881" s="15"/>
      <x:c r="P9881" s="13" t="str"/>
    </x:row>
    <x:row r="9882">
      <x:c r="A9882" s="15" t="n">
        <x:v>9881</x:v>
      </x:c>
      <x:c r="B9882" s="13" t="str">
        <x:v>Danainae-12</x:v>
      </x:c>
      <x:c r="C9882" s="13" t="str">
        <x:v>Danainae</x:v>
      </x:c>
      <x:c r="D9882" s="33" t="n">
        <x:f>'AR_values'!I33</x:f>
        <x:v>2.733306333291329</x:v>
      </x:c>
      <x:c r="E9882" s="33" t="str">
        <x:v>Pieridae-2</x:v>
      </x:c>
      <x:c r="F9882" s="33" t="str">
        <x:v>Pieridae</x:v>
      </x:c>
      <x:c r="G9882" s="33" t="n">
        <x:f>'AR_values'!I284</x:f>
        <x:v>2.655534957236157</x:v>
      </x:c>
      <x:c r="H9882" s="33" t="n">
        <x:f>ABS(D9882-G9882)</x:f>
        <x:v>0.07777137605517215</x:v>
      </x:c>
      <x:c r="I9882" s="14" t="n">
        <x:f>IFERROR(H9882/AVERAGE(D9882,G9882),"")</x:f>
        <x:v>0.028863858429781113</x:v>
      </x:c>
      <x:c r="J9882" s="14" t="n">
        <x:f>'Method'!$B$2</x:f>
        <x:v>0.05</x:v>
      </x:c>
      <x:c r="K9882" s="13" t="str">
        <x:f>IF(I9882&lt;=J9882,"是","否")</x:f>
        <x:v>是</x:v>
      </x:c>
      <x:c r="L9882" s="36" t="n">
        <x:v>0.8126246570043637</x:v>
      </x:c>
      <x:c r="M9882" s="36" t="n">
        <x:f>1-L9882</x:f>
        <x:v>0.1873753429956363</x:v>
      </x:c>
      <x:c r="N9882" s="13" t="str">
        <x:v>是</x:v>
      </x:c>
      <x:c r="O9882" s="15"/>
      <x:c r="P9882" s="13" t="str"/>
    </x:row>
    <x:row r="9883">
      <x:c r="A9883" s="15" t="n">
        <x:v>9882</x:v>
      </x:c>
      <x:c r="B9883" s="13" t="str">
        <x:v>Charaxinae-6</x:v>
      </x:c>
      <x:c r="C9883" s="13" t="str">
        <x:v>Charaxinae</x:v>
      </x:c>
      <x:c r="D9883" s="33" t="n">
        <x:f>'AR_values'!I27</x:f>
        <x:v>2.518220654144657</x:v>
      </x:c>
      <x:c r="E9883" s="33" t="str">
        <x:v>Hesperiidae-3</x:v>
      </x:c>
      <x:c r="F9883" s="33" t="str">
        <x:v>Hesperiidae</x:v>
      </x:c>
      <x:c r="G9883" s="33" t="n">
        <x:f>'AR_values'!I97</x:f>
        <x:v>2.591973325677966</x:v>
      </x:c>
      <x:c r="H9883" s="33" t="n">
        <x:f>ABS(D9883-G9883)</x:f>
        <x:v>0.07375267153330878</x:v>
      </x:c>
      <x:c r="I9883" s="14" t="n">
        <x:f>IFERROR(H9883/AVERAGE(D9883,G9883),"")</x:f>
        <x:v>0.02886492051946285</x:v>
      </x:c>
      <x:c r="J9883" s="14" t="n">
        <x:f>'Method'!$B$2</x:f>
        <x:v>0.05</x:v>
      </x:c>
      <x:c r="K9883" s="13" t="str">
        <x:f>IF(I9883&lt;=J9883,"是","否")</x:f>
        <x:v>是</x:v>
      </x:c>
      <x:c r="L9883" s="36" t="n">
        <x:v>0.6105530198060152</x:v>
      </x:c>
      <x:c r="M9883" s="36" t="n">
        <x:f>1-L9883</x:f>
        <x:v>0.3894469801939848</x:v>
      </x:c>
      <x:c r="N9883" s="13" t="str">
        <x:v>是</x:v>
      </x:c>
      <x:c r="O9883" s="15"/>
      <x:c r="P9883" s="13" t="str"/>
    </x:row>
    <x:row r="9884">
      <x:c r="A9884" s="15" t="n">
        <x:v>9883</x:v>
      </x:c>
      <x:c r="B9884" s="13" t="str">
        <x:v>Papilionidae-4</x:v>
      </x:c>
      <x:c r="C9884" s="13" t="str">
        <x:v>Papilionidae</x:v>
      </x:c>
      <x:c r="D9884" s="33" t="n">
        <x:f>'AR_values'!I251</x:f>
        <x:v>2.713745457806805</x:v>
      </x:c>
      <x:c r="E9884" s="33" t="str">
        <x:v>Pieridae_Colias_croceus</x:v>
      </x:c>
      <x:c r="F9884" s="33" t="str">
        <x:v>Pieridae</x:v>
      </x:c>
      <x:c r="G9884" s="33" t="n">
        <x:f>'AR_values'!I325</x:f>
        <x:v>2.793224968240243</x:v>
      </x:c>
      <x:c r="H9884" s="33" t="n">
        <x:f>ABS(D9884-G9884)</x:f>
        <x:v>0.07947951043343782</x:v>
      </x:c>
      <x:c r="I9884" s="14" t="n">
        <x:f>IFERROR(H9884/AVERAGE(D9884,G9884),"")</x:f>
        <x:v>0.028865058020835936</x:v>
      </x:c>
      <x:c r="J9884" s="14" t="n">
        <x:f>'Method'!$B$2</x:f>
        <x:v>0.05</x:v>
      </x:c>
      <x:c r="K9884" s="13" t="str">
        <x:f>IF(I9884&lt;=J9884,"是","否")</x:f>
        <x:v>是</x:v>
      </x:c>
      <x:c r="L9884" s="36" t="n">
        <x:v>0.8524550837720793</x:v>
      </x:c>
      <x:c r="M9884" s="36" t="n">
        <x:f>1-L9884</x:f>
        <x:v>0.14754491622792065</x:v>
      </x:c>
      <x:c r="N9884" s="13" t="str">
        <x:v>是</x:v>
      </x:c>
      <x:c r="O9884" s="15"/>
      <x:c r="P9884" s="13" t="str"/>
    </x:row>
    <x:row r="9885">
      <x:c r="A9885" s="15" t="n">
        <x:v>9884</x:v>
      </x:c>
      <x:c r="B9885" s="13" t="str">
        <x:v>Biblidinae-15</x:v>
      </x:c>
      <x:c r="C9885" s="13" t="str">
        <x:v>Biblidinae</x:v>
      </x:c>
      <x:c r="D9885" s="33" t="n">
        <x:f>'AR_values'!I7</x:f>
        <x:v>2.490648862471045</x:v>
      </x:c>
      <x:c r="E9885" s="33" t="str">
        <x:v>Lycaenidae_Ogyris_subteristris</x:v>
      </x:c>
      <x:c r="F9885" s="33" t="str">
        <x:v>Lycaenidae</x:v>
      </x:c>
      <x:c r="G9885" s="33" t="n">
        <x:f>'AR_values'!I183</x:f>
        <x:v>2.419773943913982</x:v>
      </x:c>
      <x:c r="H9885" s="33" t="n">
        <x:f>ABS(D9885-G9885)</x:f>
        <x:v>0.07087491855706318</x:v>
      </x:c>
      <x:c r="I9885" s="14" t="n">
        <x:f>IFERROR(H9885/AVERAGE(D9885,G9885),"")</x:f>
        <x:v>0.028867134807578878</x:v>
      </x:c>
      <x:c r="J9885" s="14" t="n">
        <x:f>'Method'!$B$2</x:f>
        <x:v>0.05</x:v>
      </x:c>
      <x:c r="K9885" s="13" t="str">
        <x:f>IF(I9885&lt;=J9885,"是","否")</x:f>
        <x:v>是</x:v>
      </x:c>
      <x:c r="L9885" s="36" t="n">
        <x:v>0.8136836886465048</x:v>
      </x:c>
      <x:c r="M9885" s="36" t="n">
        <x:f>1-L9885</x:f>
        <x:v>0.18631631135349525</x:v>
      </x:c>
      <x:c r="N9885" s="13" t="str">
        <x:v>是</x:v>
      </x:c>
      <x:c r="O9885" s="15"/>
      <x:c r="P9885" s="13" t="str"/>
    </x:row>
    <x:row r="9886">
      <x:c r="A9886" s="15" t="n">
        <x:v>9885</x:v>
      </x:c>
      <x:c r="B9886" s="13" t="str">
        <x:v>Heliconiinae-12</x:v>
      </x:c>
      <x:c r="C9886" s="13" t="str">
        <x:v>Heliconiinae</x:v>
      </x:c>
      <x:c r="D9886" s="33" t="n">
        <x:f>'AR_values'!I55</x:f>
        <x:v>2.594508588732347</x:v>
      </x:c>
      <x:c r="E9886" s="33" t="str">
        <x:v>Satyrinae-19</x:v>
      </x:c>
      <x:c r="F9886" s="33" t="str">
        <x:v>Satyrinae</x:v>
      </x:c>
      <x:c r="G9886" s="33" t="n">
        <x:f>'AR_values'!I368</x:f>
        <x:v>2.5206761315513897</x:v>
      </x:c>
      <x:c r="H9886" s="33" t="n">
        <x:f>ABS(D9886-G9886)</x:f>
        <x:v>0.07383245718095743</x:v>
      </x:c>
      <x:c r="I9886" s="14" t="n">
        <x:f>IFERROR(H9886/AVERAGE(D9886,G9886),"")</x:f>
        <x:v>0.028867953443863892</x:v>
      </x:c>
      <x:c r="J9886" s="14" t="n">
        <x:f>'Method'!$B$2</x:f>
        <x:v>0.05</x:v>
      </x:c>
      <x:c r="K9886" s="13" t="str">
        <x:f>IF(I9886&lt;=J9886,"是","否")</x:f>
        <x:v>是</x:v>
      </x:c>
      <x:c r="L9886" s="36" t="n">
        <x:v>0.9442063785248123</x:v>
      </x:c>
      <x:c r="M9886" s="36" t="n">
        <x:f>1-L9886</x:f>
        <x:v>0.05579362147518774</x:v>
      </x:c>
      <x:c r="N9886" s="13" t="str">
        <x:v>是</x:v>
      </x:c>
      <x:c r="O9886" s="15"/>
      <x:c r="P9886" s="13" t="str"/>
    </x:row>
    <x:row r="9887">
      <x:c r="A9887" s="15" t="n">
        <x:v>9886</x:v>
      </x:c>
      <x:c r="B9887" s="13" t="str">
        <x:v>Hesperiidae-29</x:v>
      </x:c>
      <x:c r="C9887" s="13" t="str">
        <x:v>Hesperiidae</x:v>
      </x:c>
      <x:c r="D9887" s="33" t="n">
        <x:f>'AR_values'!I96</x:f>
        <x:v>2.3699007362993836</x:v>
      </x:c>
      <x:c r="E9887" s="33" t="str">
        <x:v>Limenitidinae-1</x:v>
      </x:c>
      <x:c r="F9887" s="33" t="str">
        <x:v>Limenitidinae</x:v>
      </x:c>
      <x:c r="G9887" s="33" t="n">
        <x:f>'AR_values'!I130</x:f>
        <x:v>2.439323333755049</x:v>
      </x:c>
      <x:c r="H9887" s="33" t="n">
        <x:f>ABS(D9887-G9887)</x:f>
        <x:v>0.06942259745566526</x:v>
      </x:c>
      <x:c r="I9887" s="14" t="n">
        <x:f>IFERROR(H9887/AVERAGE(D9887,G9887),"")</x:f>
        <x:v>0.028870602177984823</x:v>
      </x:c>
      <x:c r="J9887" s="14" t="n">
        <x:f>'Method'!$B$2</x:f>
        <x:v>0.05</x:v>
      </x:c>
      <x:c r="K9887" s="13" t="str">
        <x:f>IF(I9887&lt;=J9887,"是","否")</x:f>
        <x:v>是</x:v>
      </x:c>
      <x:c r="L9887" s="36" t="n">
        <x:v>0.7354592942828238</x:v>
      </x:c>
      <x:c r="M9887" s="36" t="n">
        <x:f>1-L9887</x:f>
        <x:v>0.26454070571717625</x:v>
      </x:c>
      <x:c r="N9887" s="13" t="str">
        <x:v>是</x:v>
      </x:c>
      <x:c r="O9887" s="15"/>
      <x:c r="P9887" s="13" t="str"/>
    </x:row>
    <x:row r="9888">
      <x:c r="A9888" s="15" t="n">
        <x:v>9887</x:v>
      </x:c>
      <x:c r="B9888" s="13" t="str">
        <x:v>Hesperiidae-30</x:v>
      </x:c>
      <x:c r="C9888" s="13" t="str">
        <x:v>Hesperiidae</x:v>
      </x:c>
      <x:c r="D9888" s="33" t="n">
        <x:f>'AR_values'!I98</x:f>
        <x:v>2.3699007362993836</x:v>
      </x:c>
      <x:c r="E9888" s="33" t="str">
        <x:v>Limenitidinae-1</x:v>
      </x:c>
      <x:c r="F9888" s="33" t="str">
        <x:v>Limenitidinae</x:v>
      </x:c>
      <x:c r="G9888" s="33" t="n">
        <x:f>'AR_values'!I130</x:f>
        <x:v>2.439323333755049</x:v>
      </x:c>
      <x:c r="H9888" s="33" t="n">
        <x:f>ABS(D9888-G9888)</x:f>
        <x:v>0.06942259745566526</x:v>
      </x:c>
      <x:c r="I9888" s="14" t="n">
        <x:f>IFERROR(H9888/AVERAGE(D9888,G9888),"")</x:f>
        <x:v>0.028870602177984823</x:v>
      </x:c>
      <x:c r="J9888" s="14" t="n">
        <x:f>'Method'!$B$2</x:f>
        <x:v>0.05</x:v>
      </x:c>
      <x:c r="K9888" s="13" t="str">
        <x:f>IF(I9888&lt;=J9888,"是","否")</x:f>
        <x:v>是</x:v>
      </x:c>
      <x:c r="L9888" s="36" t="n">
        <x:v>0.7354592942828238</x:v>
      </x:c>
      <x:c r="M9888" s="36" t="n">
        <x:f>1-L9888</x:f>
        <x:v>0.26454070571717625</x:v>
      </x:c>
      <x:c r="N9888" s="13" t="str">
        <x:v>是</x:v>
      </x:c>
      <x:c r="O9888" s="15"/>
      <x:c r="P9888" s="13" t="str"/>
    </x:row>
    <x:row r="9889">
      <x:c r="A9889" s="15" t="n">
        <x:v>9888</x:v>
      </x:c>
      <x:c r="B9889" s="13" t="str">
        <x:v>Hesperiidae_Signata_flammeata</x:v>
      </x:c>
      <x:c r="C9889" s="13" t="str">
        <x:v>Hesperiidae</x:v>
      </x:c>
      <x:c r="D9889" s="33" t="n">
        <x:f>'AR_values'!I123</x:f>
        <x:v>2.6818346519856244</x:v>
      </x:c>
      <x:c r="E9889" s="33" t="str">
        <x:v>Satyrinae-8</x:v>
      </x:c>
      <x:c r="F9889" s="33" t="str">
        <x:v>Satyrinae</x:v>
      </x:c>
      <x:c r="G9889" s="33" t="n">
        <x:f>'AR_values'!I383</x:f>
        <x:v>2.6054994443958197</x:v>
      </x:c>
      <x:c r="H9889" s="33" t="n">
        <x:f>ABS(D9889-G9889)</x:f>
        <x:v>0.07633520758980472</x:v>
      </x:c>
      <x:c r="I9889" s="14" t="n">
        <x:f>IFERROR(H9889/AVERAGE(D9889,G9889),"")</x:f>
        <x:v>0.0288747433766469</x:v>
      </x:c>
      <x:c r="J9889" s="14" t="n">
        <x:f>'Method'!$B$2</x:f>
        <x:v>0.05</x:v>
      </x:c>
      <x:c r="K9889" s="13" t="str">
        <x:f>IF(I9889&lt;=J9889,"是","否")</x:f>
        <x:v>是</x:v>
      </x:c>
      <x:c r="L9889" s="36" t="n">
        <x:v>0.8351614101964733</x:v>
      </x:c>
      <x:c r="M9889" s="36" t="n">
        <x:f>1-L9889</x:f>
        <x:v>0.16483858980352672</x:v>
      </x:c>
      <x:c r="N9889" s="13" t="str">
        <x:v>是</x:v>
      </x:c>
      <x:c r="O9889" s="15"/>
      <x:c r="P9889" s="13" t="str"/>
    </x:row>
    <x:row r="9890">
      <x:c r="A9890" s="15" t="n">
        <x:v>9889</x:v>
      </x:c>
      <x:c r="B9890" s="13" t="str">
        <x:v>Danainae-22</x:v>
      </x:c>
      <x:c r="C9890" s="13" t="str">
        <x:v>Danainae</x:v>
      </x:c>
      <x:c r="D9890" s="33" t="n">
        <x:f>'AR_values'!I43</x:f>
        <x:v>3.059912863434068</x:v>
      </x:c>
      <x:c r="E9890" s="33" t="str">
        <x:v>Hesperiidae-28</x:v>
      </x:c>
      <x:c r="F9890" s="33" t="str">
        <x:v>Hesperiidae</x:v>
      </x:c>
      <x:c r="G9890" s="33" t="n">
        <x:f>'AR_values'!I95</x:f>
        <x:v>2.9728124719229405</x:v>
      </x:c>
      <x:c r="H9890" s="33" t="n">
        <x:f>ABS(D9890-G9890)</x:f>
        <x:v>0.08710039151112747</x:v>
      </x:c>
      <x:c r="I9890" s="14" t="n">
        <x:f>IFERROR(H9890/AVERAGE(D9890,G9890),"")</x:f>
        <x:v>0.028875967881595254</x:v>
      </x:c>
      <x:c r="J9890" s="14" t="n">
        <x:f>'Method'!$B$2</x:f>
        <x:v>0.05</x:v>
      </x:c>
      <x:c r="K9890" s="13" t="str">
        <x:f>IF(I9890&lt;=J9890,"是","否")</x:f>
        <x:v>是</x:v>
      </x:c>
      <x:c r="L9890" s="36" t="n">
        <x:v>0.778879464819018</x:v>
      </x:c>
      <x:c r="M9890" s="36" t="n">
        <x:f>1-L9890</x:f>
        <x:v>0.22112053518098196</x:v>
      </x:c>
      <x:c r="N9890" s="13" t="str">
        <x:v>是</x:v>
      </x:c>
      <x:c r="O9890" s="15"/>
      <x:c r="P9890" s="13" t="str"/>
    </x:row>
    <x:row r="9891">
      <x:c r="A9891" s="15" t="n">
        <x:v>9890</x:v>
      </x:c>
      <x:c r="B9891" s="13" t="str">
        <x:v>Nymphalinae-10</x:v>
      </x:c>
      <x:c r="C9891" s="13" t="str">
        <x:v>Nymphalinae</x:v>
      </x:c>
      <x:c r="D9891" s="33" t="n">
        <x:f>'AR_values'!I190</x:f>
        <x:v>2.713697150892105</x:v>
      </x:c>
      <x:c r="E9891" s="33" t="str">
        <x:v>Pieridae_Colias_croceus</x:v>
      </x:c>
      <x:c r="F9891" s="33" t="str">
        <x:v>Pieridae</x:v>
      </x:c>
      <x:c r="G9891" s="33" t="n">
        <x:f>'AR_values'!I325</x:f>
        <x:v>2.793224968240243</x:v>
      </x:c>
      <x:c r="H9891" s="33" t="n">
        <x:f>ABS(D9891-G9891)</x:f>
        <x:v>0.07952781734813819</x:v>
      </x:c>
      <x:c r="I9891" s="14" t="n">
        <x:f>IFERROR(H9891/AVERAGE(D9891,G9891),"")</x:f>
        <x:v>0.02888285529655114</x:v>
      </x:c>
      <x:c r="J9891" s="14" t="n">
        <x:f>'Method'!$B$2</x:f>
        <x:v>0.05</x:v>
      </x:c>
      <x:c r="K9891" s="13" t="str">
        <x:f>IF(I9891&lt;=J9891,"是","否")</x:f>
        <x:v>是</x:v>
      </x:c>
      <x:c r="L9891" s="36" t="n">
        <x:v>0.8543890453873653</x:v>
      </x:c>
      <x:c r="M9891" s="36" t="n">
        <x:f>1-L9891</x:f>
        <x:v>0.14561095461263474</x:v>
      </x:c>
      <x:c r="N9891" s="13" t="str">
        <x:v>是</x:v>
      </x:c>
      <x:c r="O9891" s="15"/>
      <x:c r="P9891" s="13" t="str"/>
    </x:row>
    <x:row r="9892">
      <x:c r="A9892" s="15" t="n">
        <x:v>9891</x:v>
      </x:c>
      <x:c r="B9892" s="13" t="str">
        <x:v>Heliconiinae-11</x:v>
      </x:c>
      <x:c r="C9892" s="13" t="str">
        <x:v>Heliconiinae</x:v>
      </x:c>
      <x:c r="D9892" s="33" t="n">
        <x:f>'AR_values'!I54</x:f>
        <x:v>2.984449963632146</x:v>
      </x:c>
      <x:c r="E9892" s="33" t="str">
        <x:v>Papilionidae-11</x:v>
      </x:c>
      <x:c r="F9892" s="33" t="str">
        <x:v>Papilionidae</x:v>
      </x:c>
      <x:c r="G9892" s="33" t="n">
        <x:f>'AR_values'!I221</x:f>
        <x:v>2.89947550369946</x:v>
      </x:c>
      <x:c r="H9892" s="33" t="n">
        <x:f>ABS(D9892-G9892)</x:f>
        <x:v>0.08497445993268604</x:v>
      </x:c>
      <x:c r="I9892" s="14" t="n">
        <x:f>IFERROR(H9892/AVERAGE(D9892,G9892),"")</x:f>
        <x:v>0.028883594941668235</x:v>
      </x:c>
      <x:c r="J9892" s="14" t="n">
        <x:f>'Method'!$B$2</x:f>
        <x:v>0.05</x:v>
      </x:c>
      <x:c r="K9892" s="13" t="str">
        <x:f>IF(I9892&lt;=J9892,"是","否")</x:f>
        <x:v>是</x:v>
      </x:c>
      <x:c r="L9892" s="36" t="n">
        <x:v>0.6780803516912932</x:v>
      </x:c>
      <x:c r="M9892" s="36" t="n">
        <x:f>1-L9892</x:f>
        <x:v>0.3219196483087068</x:v>
      </x:c>
      <x:c r="N9892" s="13" t="str">
        <x:v>是</x:v>
      </x:c>
      <x:c r="O9892" s="15"/>
      <x:c r="P9892" s="13" t="str"/>
    </x:row>
    <x:row r="9893">
      <x:c r="A9893" s="15" t="n">
        <x:v>9892</x:v>
      </x:c>
      <x:c r="B9893" s="13" t="str">
        <x:v>Heliconiinae-22</x:v>
      </x:c>
      <x:c r="C9893" s="13" t="str">
        <x:v>Heliconiinae</x:v>
      </x:c>
      <x:c r="D9893" s="33" t="n">
        <x:f>'AR_values'!I66</x:f>
        <x:v>2.5700482441884245</x:v>
      </x:c>
      <x:c r="E9893" s="33" t="str">
        <x:v>Nymphalinae-4</x:v>
      </x:c>
      <x:c r="F9893" s="33" t="str">
        <x:v>Nymphalinae</x:v>
      </x:c>
      <x:c r="G9893" s="33" t="n">
        <x:f>'AR_values'!I213</x:f>
        <x:v>2.6453777429352816</x:v>
      </x:c>
      <x:c r="H9893" s="33" t="n">
        <x:f>ABS(D9893-G9893)</x:f>
        <x:v>0.07532949874685713</x:v>
      </x:c>
      <x:c r="I9893" s="14" t="n">
        <x:f>IFERROR(H9893/AVERAGE(D9893,G9893),"")</x:f>
        <x:v>0.028887189246990408</x:v>
      </x:c>
      <x:c r="J9893" s="14" t="n">
        <x:f>'Method'!$B$2</x:f>
        <x:v>0.05</x:v>
      </x:c>
      <x:c r="K9893" s="13" t="str">
        <x:f>IF(I9893&lt;=J9893,"是","否")</x:f>
        <x:v>是</x:v>
      </x:c>
      <x:c r="L9893" s="36" t="n">
        <x:v>0.908397416179637</x:v>
      </x:c>
      <x:c r="M9893" s="36" t="n">
        <x:f>1-L9893</x:f>
        <x:v>0.09160258382036301</x:v>
      </x:c>
      <x:c r="N9893" s="13" t="str">
        <x:v>是</x:v>
      </x:c>
      <x:c r="O9893" s="15"/>
      <x:c r="P9893" s="13" t="str"/>
    </x:row>
    <x:row r="9894">
      <x:c r="A9894" s="15" t="n">
        <x:v>9893</x:v>
      </x:c>
      <x:c r="B9894" s="13" t="str">
        <x:v>Limenitidinae-9</x:v>
      </x:c>
      <x:c r="C9894" s="13" t="str">
        <x:v>Limenitidinae</x:v>
      </x:c>
      <x:c r="D9894" s="33" t="n">
        <x:f>'AR_values'!I141</x:f>
        <x:v>2.69370960508862</x:v>
      </x:c>
      <x:c r="E9894" s="33" t="str">
        <x:v>Parnassiinae-5</x:v>
      </x:c>
      <x:c r="F9894" s="33" t="str">
        <x:v>Parnassiinae</x:v>
      </x:c>
      <x:c r="G9894" s="33" t="n">
        <x:f>'AR_values'!I272</x:f>
        <x:v>2.7726642791414156</x:v>
      </x:c>
      <x:c r="H9894" s="33" t="n">
        <x:f>ABS(D9894-G9894)</x:f>
        <x:v>0.07895467405279577</x:v>
      </x:c>
      <x:c r="I9894" s="14" t="n">
        <x:f>IFERROR(H9894/AVERAGE(D9894,G9894),"")</x:f>
        <x:v>0.028887403505483748</x:v>
      </x:c>
      <x:c r="J9894" s="14" t="n">
        <x:f>'Method'!$B$2</x:f>
        <x:v>0.05</x:v>
      </x:c>
      <x:c r="K9894" s="13" t="str">
        <x:f>IF(I9894&lt;=J9894,"是","否")</x:f>
        <x:v>是</x:v>
      </x:c>
      <x:c r="L9894" s="36" t="n">
        <x:v>0.880075278798591</x:v>
      </x:c>
      <x:c r="M9894" s="36" t="n">
        <x:f>1-L9894</x:f>
        <x:v>0.11992472120140896</x:v>
      </x:c>
      <x:c r="N9894" s="13" t="str">
        <x:v>是</x:v>
      </x:c>
      <x:c r="O9894" s="15"/>
      <x:c r="P9894" s="13" t="str"/>
    </x:row>
    <x:row r="9895">
      <x:c r="A9895" s="15" t="n">
        <x:v>9894</x:v>
      </x:c>
      <x:c r="B9895" s="13" t="str">
        <x:v>Papilionidae-39</x:v>
      </x:c>
      <x:c r="C9895" s="13" t="str">
        <x:v>Papilionidae</x:v>
      </x:c>
      <x:c r="D9895" s="33" t="n">
        <x:f>'AR_values'!I250</x:f>
        <x:v>2.4541464680106215</x:v>
      </x:c>
      <x:c r="E9895" s="33" t="str">
        <x:v>Riodinidae-20</x:v>
      </x:c>
      <x:c r="F9895" s="33" t="str">
        <x:v>Riodinidae</x:v>
      </x:c>
      <x:c r="G9895" s="33" t="n">
        <x:f>'AR_values'!I344</x:f>
        <x:v>2.384261887097787</x:v>
      </x:c>
      <x:c r="H9895" s="33" t="n">
        <x:f>ABS(D9895-G9895)</x:f>
        <x:v>0.06988458091283434</x:v>
      </x:c>
      <x:c r="I9895" s="14" t="n">
        <x:f>IFERROR(H9895/AVERAGE(D9895,G9895),"")</x:f>
        <x:v>0.028887425691983996</x:v>
      </x:c>
      <x:c r="J9895" s="14" t="n">
        <x:f>'Method'!$B$2</x:f>
        <x:v>0.05</x:v>
      </x:c>
      <x:c r="K9895" s="13" t="str">
        <x:f>IF(I9895&lt;=J9895,"是","否")</x:f>
        <x:v>是</x:v>
      </x:c>
      <x:c r="L9895" s="36" t="n">
        <x:v>0.8760044504883174</x:v>
      </x:c>
      <x:c r="M9895" s="36" t="n">
        <x:f>1-L9895</x:f>
        <x:v>0.12399554951168257</x:v>
      </x:c>
      <x:c r="N9895" s="13" t="str">
        <x:v>是</x:v>
      </x:c>
      <x:c r="O9895" s="15"/>
      <x:c r="P9895" s="13" t="str"/>
    </x:row>
    <x:row r="9896">
      <x:c r="A9896" s="15" t="n">
        <x:v>9895</x:v>
      </x:c>
      <x:c r="B9896" s="13" t="str">
        <x:v>Limenitidinae-3</x:v>
      </x:c>
      <x:c r="C9896" s="13" t="str">
        <x:v>Limenitidinae</x:v>
      </x:c>
      <x:c r="D9896" s="33" t="n">
        <x:f>'AR_values'!I135</x:f>
        <x:v>2.6762314373060816</x:v>
      </x:c>
      <x:c r="E9896" s="33" t="str">
        <x:v>Nymphalinae-25</x:v>
      </x:c>
      <x:c r="F9896" s="33" t="str">
        <x:v>Nymphalinae</x:v>
      </x:c>
      <x:c r="G9896" s="33" t="n">
        <x:f>'AR_values'!I206</x:f>
        <x:v>2.754690181841045</x:v>
      </x:c>
      <x:c r="H9896" s="33" t="n">
        <x:f>ABS(D9896-G9896)</x:f>
        <x:v>0.07845874453496338</x:v>
      </x:c>
      <x:c r="I9896" s="14" t="n">
        <x:f>IFERROR(H9896/AVERAGE(D9896,G9896),"")</x:f>
        <x:v>0.028893344458646254</x:v>
      </x:c>
      <x:c r="J9896" s="14" t="n">
        <x:f>'Method'!$B$2</x:f>
        <x:v>0.05</x:v>
      </x:c>
      <x:c r="K9896" s="13" t="str">
        <x:f>IF(I9896&lt;=J9896,"是","否")</x:f>
        <x:v>是</x:v>
      </x:c>
      <x:c r="L9896" s="36" t="n">
        <x:v>0.7624532411572518</x:v>
      </x:c>
      <x:c r="M9896" s="36" t="n">
        <x:f>1-L9896</x:f>
        <x:v>0.23754675884274823</x:v>
      </x:c>
      <x:c r="N9896" s="13" t="str">
        <x:v>是</x:v>
      </x:c>
      <x:c r="O9896" s="15"/>
      <x:c r="P9896" s="13" t="str"/>
    </x:row>
    <x:row r="9897">
      <x:c r="A9897" s="15" t="n">
        <x:v>9896</x:v>
      </x:c>
      <x:c r="B9897" s="13" t="str">
        <x:v>Lycaenidae_Jalmenus_lithochroa</x:v>
      </x:c>
      <x:c r="C9897" s="13" t="str">
        <x:v>Lycaenidae</x:v>
      </x:c>
      <x:c r="D9897" s="33" t="n">
        <x:f>'AR_values'!I170</x:f>
        <x:v>2.3894186386556413</x:v>
      </x:c>
      <x:c r="E9897" s="33" t="str">
        <x:v>Riodinidae-2</x:v>
      </x:c>
      <x:c r="F9897" s="33" t="str">
        <x:v>Riodinidae</x:v>
      </x:c>
      <x:c r="G9897" s="33" t="n">
        <x:f>'AR_values'!I343</x:f>
        <x:v>2.321349549491152</x:v>
      </x:c>
      <x:c r="H9897" s="33" t="n">
        <x:f>ABS(D9897-G9897)</x:f>
        <x:v>0.0680690891644895</x:v>
      </x:c>
      <x:c r="I9897" s="14" t="n">
        <x:f>IFERROR(H9897/AVERAGE(D9897,G9897),"")</x:f>
        <x:v>0.028899358425559782</x:v>
      </x:c>
      <x:c r="J9897" s="14" t="n">
        <x:f>'Method'!$B$2</x:f>
        <x:v>0.05</x:v>
      </x:c>
      <x:c r="K9897" s="13" t="str">
        <x:f>IF(I9897&lt;=J9897,"是","否")</x:f>
        <x:v>是</x:v>
      </x:c>
      <x:c r="L9897" s="36" t="n">
        <x:v>0.801667296627609</x:v>
      </x:c>
      <x:c r="M9897" s="36" t="n">
        <x:f>1-L9897</x:f>
        <x:v>0.19833270337239095</x:v>
      </x:c>
      <x:c r="N9897" s="13" t="str">
        <x:v>是</x:v>
      </x:c>
      <x:c r="O9897" s="15"/>
      <x:c r="P9897" s="13" t="str"/>
    </x:row>
    <x:row r="9898">
      <x:c r="A9898" s="15" t="n">
        <x:v>9897</x:v>
      </x:c>
      <x:c r="B9898" s="13" t="str">
        <x:v>Charaxinae-11</x:v>
      </x:c>
      <x:c r="C9898" s="13" t="str">
        <x:v>Charaxinae</x:v>
      </x:c>
      <x:c r="D9898" s="33" t="n">
        <x:f>'AR_values'!I18</x:f>
        <x:v>2.337777838635058</x:v>
      </x:c>
      <x:c r="E9898" s="33" t="str">
        <x:v>Pieridae-Coliadinae-13</x:v>
      </x:c>
      <x:c r="F9898" s="33" t="str">
        <x:v>Pieridae-Coliadinae</x:v>
      </x:c>
      <x:c r="G9898" s="33" t="n">
        <x:f>'AR_values'!I304</x:f>
        <x:v>2.271179639813829</x:v>
      </x:c>
      <x:c r="H9898" s="33" t="n">
        <x:f>ABS(D9898-G9898)</x:f>
        <x:v>0.06659819882122875</x:v>
      </x:c>
      <x:c r="I9898" s="14" t="n">
        <x:f>IFERROR(H9898/AVERAGE(D9898,G9898),"")</x:f>
        <x:v>0.028899463330975192</x:v>
      </x:c>
      <x:c r="J9898" s="14" t="n">
        <x:f>'Method'!$B$2</x:f>
        <x:v>0.05</x:v>
      </x:c>
      <x:c r="K9898" s="13" t="str">
        <x:f>IF(I9898&lt;=J9898,"是","否")</x:f>
        <x:v>是</x:v>
      </x:c>
      <x:c r="L9898" s="36" t="n">
        <x:v>0.7201720447001984</x:v>
      </x:c>
      <x:c r="M9898" s="36" t="n">
        <x:f>1-L9898</x:f>
        <x:v>0.27982795529980165</x:v>
      </x:c>
      <x:c r="N9898" s="13" t="str">
        <x:v>是</x:v>
      </x:c>
      <x:c r="O9898" s="15"/>
      <x:c r="P9898" s="13" t="str"/>
    </x:row>
    <x:row r="9899">
      <x:c r="A9899" s="15" t="n">
        <x:v>9898</x:v>
      </x:c>
      <x:c r="B9899" s="13" t="str">
        <x:v>Heliconiinae-11</x:v>
      </x:c>
      <x:c r="C9899" s="13" t="str">
        <x:v>Heliconiinae</x:v>
      </x:c>
      <x:c r="D9899" s="33" t="n">
        <x:f>'AR_values'!I54</x:f>
        <x:v>2.984449963632146</x:v>
      </x:c>
      <x:c r="E9899" s="33" t="str">
        <x:v>Papilionidae-9</x:v>
      </x:c>
      <x:c r="F9899" s="33" t="str">
        <x:v>Papilionidae</x:v>
      </x:c>
      <x:c r="G9899" s="33" t="n">
        <x:f>'AR_values'!I260</x:f>
        <x:v>2.8994270303687606</x:v>
      </x:c>
      <x:c r="H9899" s="33" t="n">
        <x:f>ABS(D9899-G9899)</x:f>
        <x:v>0.08502293326338561</x:v>
      </x:c>
      <x:c r="I9899" s="14" t="n">
        <x:f>IFERROR(H9899/AVERAGE(D9899,G9899),"")</x:f>
        <x:v>0.02890030955782163</x:v>
      </x:c>
      <x:c r="J9899" s="14" t="n">
        <x:f>'Method'!$B$2</x:f>
        <x:v>0.05</x:v>
      </x:c>
      <x:c r="K9899" s="13" t="str">
        <x:f>IF(I9899&lt;=J9899,"是","否")</x:f>
        <x:v>是</x:v>
      </x:c>
      <x:c r="L9899" s="36" t="n">
        <x:v>0.7443209218508084</x:v>
      </x:c>
      <x:c r="M9899" s="36" t="n">
        <x:f>1-L9899</x:f>
        <x:v>0.25567907814919155</x:v>
      </x:c>
      <x:c r="N9899" s="13" t="str">
        <x:v>是</x:v>
      </x:c>
      <x:c r="O9899" s="15"/>
      <x:c r="P9899" s="13" t="str"/>
    </x:row>
    <x:row r="9900">
      <x:c r="A9900" s="15" t="n">
        <x:v>9899</x:v>
      </x:c>
      <x:c r="B9900" s="13" t="str">
        <x:v>Heliconiinae-22</x:v>
      </x:c>
      <x:c r="C9900" s="13" t="str">
        <x:v>Heliconiinae</x:v>
      </x:c>
      <x:c r="D9900" s="33" t="n">
        <x:f>'AR_values'!I66</x:f>
        <x:v>2.5700482441884245</x:v>
      </x:c>
      <x:c r="E9900" s="33" t="str">
        <x:v>Nymphalinae-7</x:v>
      </x:c>
      <x:c r="F9900" s="33" t="str">
        <x:v>Nymphalinae</x:v>
      </x:c>
      <x:c r="G9900" s="33" t="n">
        <x:f>'AR_values'!I216</x:f>
        <x:v>2.645417426578678</x:v>
      </x:c>
      <x:c r="H9900" s="33" t="n">
        <x:f>ABS(D9900-G9900)</x:f>
        <x:v>0.07536918239025336</x:v>
      </x:c>
      <x:c r="I9900" s="14" t="n">
        <x:f>IFERROR(H9900/AVERAGE(D9900,G9900),"")</x:f>
        <x:v>0.028902187128831355</x:v>
      </x:c>
      <x:c r="J9900" s="14" t="n">
        <x:f>'Method'!$B$2</x:f>
        <x:v>0.05</x:v>
      </x:c>
      <x:c r="K9900" s="13" t="str">
        <x:f>IF(I9900&lt;=J9900,"是","否")</x:f>
        <x:v>是</x:v>
      </x:c>
      <x:c r="L9900" s="36" t="n">
        <x:v>0.8379240806642941</x:v>
      </x:c>
      <x:c r="M9900" s="36" t="n">
        <x:f>1-L9900</x:f>
        <x:v>0.16207591933570586</x:v>
      </x:c>
      <x:c r="N9900" s="13" t="str">
        <x:v>是</x:v>
      </x:c>
      <x:c r="O9900" s="15"/>
      <x:c r="P9900" s="13" t="str"/>
    </x:row>
    <x:row r="9901">
      <x:c r="A9901" s="15" t="n">
        <x:v>9900</x:v>
      </x:c>
      <x:c r="B9901" s="13" t="str">
        <x:v>Hesperiidae-25</x:v>
      </x:c>
      <x:c r="C9901" s="13" t="str">
        <x:v>Hesperiidae</x:v>
      </x:c>
      <x:c r="D9901" s="33" t="n">
        <x:f>'AR_values'!I92</x:f>
        <x:v>2.880862791094341</x:v>
      </x:c>
      <x:c r="E9901" s="33" t="str">
        <x:v>Limenitidinae-11</x:v>
      </x:c>
      <x:c r="F9901" s="33" t="str">
        <x:v>Limenitidinae</x:v>
      </x:c>
      <x:c r="G9901" s="33" t="n">
        <x:f>'AR_values'!I132</x:f>
        <x:v>2.7987815350159404</x:v>
      </x:c>
      <x:c r="H9901" s="33" t="n">
        <x:f>ABS(D9901-G9901)</x:f>
        <x:v>0.08208125607840078</x:v>
      </x:c>
      <x:c r="I9901" s="14" t="n">
        <x:f>IFERROR(H9901/AVERAGE(D9901,G9901),"")</x:f>
        <x:v>0.028903660639825426</x:v>
      </x:c>
      <x:c r="J9901" s="14" t="n">
        <x:f>'Method'!$B$2</x:f>
        <x:v>0.05</x:v>
      </x:c>
      <x:c r="K9901" s="13" t="str">
        <x:f>IF(I9901&lt;=J9901,"是","否")</x:f>
        <x:v>是</x:v>
      </x:c>
      <x:c r="L9901" s="36" t="n">
        <x:v>0.8890407686590933</x:v>
      </x:c>
      <x:c r="M9901" s="36" t="n">
        <x:f>1-L9901</x:f>
        <x:v>0.11095923134090668</x:v>
      </x:c>
      <x:c r="N9901" s="13" t="str">
        <x:v>是</x:v>
      </x:c>
      <x:c r="O9901" s="15"/>
      <x:c r="P9901" s="13" t="str"/>
    </x:row>
    <x:row r="9902">
      <x:c r="A9902" s="15" t="n">
        <x:v>9901</x:v>
      </x:c>
      <x:c r="B9902" s="13" t="str">
        <x:v>Hesperiidae-4</x:v>
      </x:c>
      <x:c r="C9902" s="13" t="str">
        <x:v>Hesperiidae</x:v>
      </x:c>
      <x:c r="D9902" s="33" t="n">
        <x:f>'AR_values'!I105</x:f>
        <x:v>3.0124203289284166</x:v>
      </x:c>
      <x:c r="E9902" s="33" t="str">
        <x:v>Nymphalinae-30</x:v>
      </x:c>
      <x:c r="F9902" s="33" t="str">
        <x:v>Nymphalinae</x:v>
      </x:c>
      <x:c r="G9902" s="33" t="n">
        <x:f>'AR_values'!I212</x:f>
        <x:v>2.926580929690944</x:v>
      </x:c>
      <x:c r="H9902" s="33" t="n">
        <x:f>ABS(D9902-G9902)</x:f>
        <x:v>0.08583939923747241</x:v>
      </x:c>
      <x:c r="I9902" s="14" t="n">
        <x:f>IFERROR(H9902/AVERAGE(D9902,G9902),"")</x:f>
        <x:v>0.02890701500118136</x:v>
      </x:c>
      <x:c r="J9902" s="14" t="n">
        <x:f>'Method'!$B$2</x:f>
        <x:v>0.05</x:v>
      </x:c>
      <x:c r="K9902" s="13" t="str">
        <x:f>IF(I9902&lt;=J9902,"是","否")</x:f>
        <x:v>是</x:v>
      </x:c>
      <x:c r="L9902" s="36" t="n">
        <x:v>0.7273891975543547</x:v>
      </x:c>
      <x:c r="M9902" s="36" t="n">
        <x:f>1-L9902</x:f>
        <x:v>0.2726108024456453</x:v>
      </x:c>
      <x:c r="N9902" s="13" t="str">
        <x:v>是</x:v>
      </x:c>
      <x:c r="O9902" s="15"/>
      <x:c r="P9902" s="13" t="str"/>
    </x:row>
    <x:row r="9903">
      <x:c r="A9903" s="15" t="n">
        <x:v>9902</x:v>
      </x:c>
      <x:c r="B9903" s="13" t="str">
        <x:v>Lycaenidae_Nacaduba_biocellata</x:v>
      </x:c>
      <x:c r="C9903" s="13" t="str">
        <x:v>Lycaenidae</x:v>
      </x:c>
      <x:c r="D9903" s="33" t="n">
        <x:f>'AR_values'!I173</x:f>
        <x:v>2.3808780871784516</x:v>
      </x:c>
      <x:c r="E9903" s="33" t="str">
        <x:v>Pieridae_Catopsilia_pyranthe</x:v>
      </x:c>
      <x:c r="F9903" s="33" t="str">
        <x:v>Pieridae</x:v>
      </x:c>
      <x:c r="G9903" s="33" t="n">
        <x:f>'AR_values'!I324</x:f>
        <x:v>2.31303258091561</x:v>
      </x:c>
      <x:c r="H9903" s="33" t="n">
        <x:f>ABS(D9903-G9903)</x:f>
        <x:v>0.06784550626284158</x:v>
      </x:c>
      <x:c r="I9903" s="14" t="n">
        <x:f>IFERROR(H9903/AVERAGE(D9903,G9903),"")</x:f>
        <x:v>0.02890788132122246</x:v>
      </x:c>
      <x:c r="J9903" s="14" t="n">
        <x:f>'Method'!$B$2</x:f>
        <x:v>0.05</x:v>
      </x:c>
      <x:c r="K9903" s="13" t="str">
        <x:f>IF(I9903&lt;=J9903,"是","否")</x:f>
        <x:v>是</x:v>
      </x:c>
      <x:c r="L9903" s="36" t="n">
        <x:v>0.7851336377851647</x:v>
      </x:c>
      <x:c r="M9903" s="36" t="n">
        <x:f>1-L9903</x:f>
        <x:v>0.21486636221483535</x:v>
      </x:c>
      <x:c r="N9903" s="13" t="str">
        <x:v>是</x:v>
      </x:c>
      <x:c r="O9903" s="15"/>
      <x:c r="P9903" s="13" t="str"/>
    </x:row>
    <x:row r="9904">
      <x:c r="A9904" s="15" t="n">
        <x:v>9903</x:v>
      </x:c>
      <x:c r="B9904" s="13" t="str">
        <x:v>Papilionidae-1</x:v>
      </x:c>
      <x:c r="C9904" s="13" t="str">
        <x:v>Papilionidae</x:v>
      </x:c>
      <x:c r="D9904" s="33" t="n">
        <x:f>'AR_values'!I219</x:f>
        <x:v>3.049440530966379</x:v>
      </x:c>
      <x:c r="E9904" s="33" t="str">
        <x:v>Papilionidae-42</x:v>
      </x:c>
      <x:c r="F9904" s="33" t="str">
        <x:v>Papilionidae</x:v>
      </x:c>
      <x:c r="G9904" s="33" t="n">
        <x:f>'AR_values'!I254</x:f>
        <x:v>2.9625258159915284</x:v>
      </x:c>
      <x:c r="H9904" s="33" t="n">
        <x:f>ABS(D9904-G9904)</x:f>
        <x:v>0.0869147149748506</x:v>
      </x:c>
      <x:c r="I9904" s="14" t="n">
        <x:f>IFERROR(H9904/AVERAGE(D9904,G9904),"")</x:f>
        <x:v>0.028913906019726803</x:v>
      </x:c>
      <x:c r="J9904" s="14" t="n">
        <x:f>'Method'!$B$2</x:f>
        <x:v>0.05</x:v>
      </x:c>
      <x:c r="K9904" s="13" t="str">
        <x:f>IF(I9904&lt;=J9904,"是","否")</x:f>
        <x:v>是</x:v>
      </x:c>
      <x:c r="L9904" s="36" t="n">
        <x:v>0.8422725031501671</x:v>
      </x:c>
      <x:c r="M9904" s="36" t="n">
        <x:f>1-L9904</x:f>
        <x:v>0.1577274968498329</x:v>
      </x:c>
      <x:c r="N9904" s="13" t="str">
        <x:v>否</x:v>
      </x:c>
      <x:c r="O9904" s="15"/>
      <x:c r="P9904" s="13" t="str"/>
    </x:row>
    <x:row r="9905">
      <x:c r="A9905" s="15" t="n">
        <x:v>9904</x:v>
      </x:c>
      <x:c r="B9905" s="13" t="str">
        <x:v>Hesperiidae-6</x:v>
      </x:c>
      <x:c r="C9905" s="13" t="str">
        <x:v>Hesperiidae</x:v>
      </x:c>
      <x:c r="D9905" s="33" t="n">
        <x:f>'AR_values'!I107</x:f>
        <x:v>2.805069004432799</x:v>
      </x:c>
      <x:c r="E9905" s="33" t="str">
        <x:v>Hesperiidae_Trapezites_phigalia</x:v>
      </x:c>
      <x:c r="F9905" s="33" t="str">
        <x:v>Hesperiidae</x:v>
      </x:c>
      <x:c r="G9905" s="33" t="n">
        <x:f>'AR_values'!I127</x:f>
        <x:v>2.72511738918434</x:v>
      </x:c>
      <x:c r="H9905" s="33" t="n">
        <x:f>ABS(D9905-G9905)</x:f>
        <x:v>0.07995161524845917</x:v>
      </x:c>
      <x:c r="I9905" s="14" t="n">
        <x:f>IFERROR(H9905/AVERAGE(D9905,G9905),"")</x:f>
        <x:v>0.02891461862505689</x:v>
      </x:c>
      <x:c r="J9905" s="14" t="n">
        <x:f>'Method'!$B$2</x:f>
        <x:v>0.05</x:v>
      </x:c>
      <x:c r="K9905" s="13" t="str">
        <x:f>IF(I9905&lt;=J9905,"是","否")</x:f>
        <x:v>是</x:v>
      </x:c>
      <x:c r="L9905" s="36" t="n">
        <x:v>0.9114368965021624</x:v>
      </x:c>
      <x:c r="M9905" s="36" t="n">
        <x:f>1-L9905</x:f>
        <x:v>0.08856310349783758</x:v>
      </x:c>
      <x:c r="N9905" s="13" t="str">
        <x:v>否</x:v>
      </x:c>
      <x:c r="O9905" s="15"/>
      <x:c r="P9905" s="13" t="str"/>
    </x:row>
    <x:row r="9906">
      <x:c r="A9906" s="15" t="n">
        <x:v>9905</x:v>
      </x:c>
      <x:c r="B9906" s="13" t="str">
        <x:v>Hesperiidae-10</x:v>
      </x:c>
      <x:c r="C9906" s="13" t="str">
        <x:v>Hesperiidae</x:v>
      </x:c>
      <x:c r="D9906" s="33" t="n">
        <x:f>'AR_values'!I76</x:f>
        <x:v>2.5946325444004152</x:v>
      </x:c>
      <x:c r="E9906" s="33" t="str">
        <x:v>Satyrinae-19</x:v>
      </x:c>
      <x:c r="F9906" s="33" t="str">
        <x:v>Satyrinae</x:v>
      </x:c>
      <x:c r="G9906" s="33" t="n">
        <x:f>'AR_values'!I368</x:f>
        <x:v>2.5206761315513897</x:v>
      </x:c>
      <x:c r="H9906" s="33" t="n">
        <x:f>ABS(D9906-G9906)</x:f>
        <x:v>0.07395641284902554</x:v>
      </x:c>
      <x:c r="I9906" s="14" t="n">
        <x:f>IFERROR(H9906/AVERAGE(D9906,G9906),"")</x:f>
        <x:v>0.028915718496798037</x:v>
      </x:c>
      <x:c r="J9906" s="14" t="n">
        <x:f>'Method'!$B$2</x:f>
        <x:v>0.05</x:v>
      </x:c>
      <x:c r="K9906" s="13" t="str">
        <x:f>IF(I9906&lt;=J9906,"是","否")</x:f>
        <x:v>是</x:v>
      </x:c>
      <x:c r="L9906" s="36" t="n">
        <x:v>0.7815683487325278</x:v>
      </x:c>
      <x:c r="M9906" s="36" t="n">
        <x:f>1-L9906</x:f>
        <x:v>0.21843165126747222</x:v>
      </x:c>
      <x:c r="N9906" s="13" t="str">
        <x:v>是</x:v>
      </x:c>
      <x:c r="O9906" s="15"/>
      <x:c r="P9906" s="13" t="str"/>
    </x:row>
    <x:row r="9907">
      <x:c r="A9907" s="15" t="n">
        <x:v>9906</x:v>
      </x:c>
      <x:c r="B9907" s="13" t="str">
        <x:v>Biblidinae-10</x:v>
      </x:c>
      <x:c r="C9907" s="13" t="str">
        <x:v>Biblidinae</x:v>
      </x:c>
      <x:c r="D9907" s="33" t="n">
        <x:f>'AR_values'!I3</x:f>
        <x:v>2.6618982407867247</x:v>
      </x:c>
      <x:c r="E9907" s="33" t="str">
        <x:v>Papilionidae_Deoris_agetes</x:v>
      </x:c>
      <x:c r="F9907" s="33" t="str">
        <x:v>Papilionidae</x:v>
      </x:c>
      <x:c r="G9907" s="33" t="n">
        <x:f>'AR_values'!I261</x:f>
        <x:v>2.5860158681597234</x:v>
      </x:c>
      <x:c r="H9907" s="33" t="n">
        <x:f>ABS(D9907-G9907)</x:f>
        <x:v>0.07588237262700126</x:v>
      </x:c>
      <x:c r="I9907" s="14" t="n">
        <x:f>IFERROR(H9907/AVERAGE(D9907,G9907),"")</x:f>
        <x:v>0.028919060431130083</x:v>
      </x:c>
      <x:c r="J9907" s="14" t="n">
        <x:f>'Method'!$B$2</x:f>
        <x:v>0.05</x:v>
      </x:c>
      <x:c r="K9907" s="13" t="str">
        <x:f>IF(I9907&lt;=J9907,"是","否")</x:f>
        <x:v>是</x:v>
      </x:c>
      <x:c r="L9907" s="36" t="n">
        <x:v>0.8353224518021294</x:v>
      </x:c>
      <x:c r="M9907" s="36" t="n">
        <x:f>1-L9907</x:f>
        <x:v>0.16467754819787062</x:v>
      </x:c>
      <x:c r="N9907" s="13" t="str">
        <x:v>是</x:v>
      </x:c>
      <x:c r="O9907" s="15"/>
      <x:c r="P9907" s="13" t="str"/>
    </x:row>
    <x:row r="9908">
      <x:c r="A9908" s="15" t="n">
        <x:v>9907</x:v>
      </x:c>
      <x:c r="B9908" s="13" t="str">
        <x:v>Papilionidae_Papilio_demoleus</x:v>
      </x:c>
      <x:c r="C9908" s="13" t="str">
        <x:v>Papilionidae</x:v>
      </x:c>
      <x:c r="D9908" s="33" t="n">
        <x:f>'AR_values'!I264</x:f>
        <x:v>3.007230622612166</x:v>
      </x:c>
      <x:c r="E9908" s="33" t="str">
        <x:v>Pieridae_Delias_aganippe</x:v>
      </x:c>
      <x:c r="F9908" s="33" t="str">
        <x:v>Pieridae</x:v>
      </x:c>
      <x:c r="G9908" s="33" t="n">
        <x:f>'AR_values'!I326</x:f>
        <x:v>2.9214998490230997</x:v>
      </x:c>
      <x:c r="H9908" s="33" t="n">
        <x:f>ABS(D9908-G9908)</x:f>
        <x:v>0.08573077358906644</x:v>
      </x:c>
      <x:c r="I9908" s="14" t="n">
        <x:f>IFERROR(H9908/AVERAGE(D9908,G9908),"")</x:f>
        <x:v>0.028920448989619908</x:v>
      </x:c>
      <x:c r="J9908" s="14" t="n">
        <x:f>'Method'!$B$2</x:f>
        <x:v>0.05</x:v>
      </x:c>
      <x:c r="K9908" s="13" t="str">
        <x:f>IF(I9908&lt;=J9908,"是","否")</x:f>
        <x:v>是</x:v>
      </x:c>
      <x:c r="L9908" s="36" t="n">
        <x:v>0.8438461953880219</x:v>
      </x:c>
      <x:c r="M9908" s="36" t="n">
        <x:f>1-L9908</x:f>
        <x:v>0.15615380461197814</x:v>
      </x:c>
      <x:c r="N9908" s="13" t="str">
        <x:v>是</x:v>
      </x:c>
      <x:c r="O9908" s="15"/>
      <x:c r="P9908" s="13" t="str"/>
    </x:row>
    <x:row r="9909">
      <x:c r="A9909" s="15" t="n">
        <x:v>9908</x:v>
      </x:c>
      <x:c r="B9909" s="13" t="str">
        <x:v>Hesperiidae_Hesperilla_idothea</x:v>
      </x:c>
      <x:c r="C9909" s="13" t="str">
        <x:v>Hesperiidae</x:v>
      </x:c>
      <x:c r="D9909" s="33" t="n">
        <x:f>'AR_values'!I120</x:f>
        <x:v>2.9365928469374087</x:v>
      </x:c>
      <x:c r="E9909" s="33" t="str">
        <x:v>Papilionidae-43</x:v>
      </x:c>
      <x:c r="F9909" s="33" t="str">
        <x:v>Papilionidae</x:v>
      </x:c>
      <x:c r="G9909" s="33" t="n">
        <x:f>'AR_values'!I255</x:f>
        <x:v>3.0227807473621002</x:v>
      </x:c>
      <x:c r="H9909" s="33" t="n">
        <x:f>ABS(D9909-G9909)</x:f>
        <x:v>0.08618790042469149</x:v>
      </x:c>
      <x:c r="I9909" s="14" t="n">
        <x:f>IFERROR(H9909/AVERAGE(D9909,G9909),"")</x:f>
        <x:v>0.028925154317270958</x:v>
      </x:c>
      <x:c r="J9909" s="14" t="n">
        <x:f>'Method'!$B$2</x:f>
        <x:v>0.05</x:v>
      </x:c>
      <x:c r="K9909" s="13" t="str">
        <x:f>IF(I9909&lt;=J9909,"是","否")</x:f>
        <x:v>是</x:v>
      </x:c>
      <x:c r="L9909" s="36" t="n">
        <x:v>0.6660781284484661</x:v>
      </x:c>
      <x:c r="M9909" s="36" t="n">
        <x:f>1-L9909</x:f>
        <x:v>0.33392187155153386</x:v>
      </x:c>
      <x:c r="N9909" s="13" t="str">
        <x:v>是</x:v>
      </x:c>
      <x:c r="O9909" s="15"/>
      <x:c r="P9909" s="13" t="str"/>
    </x:row>
    <x:row r="9910">
      <x:c r="A9910" s="15" t="n">
        <x:v>9909</x:v>
      </x:c>
      <x:c r="B9910" s="13" t="str">
        <x:v>Satyrinae-10</x:v>
      </x:c>
      <x:c r="C9910" s="13" t="str">
        <x:v>Satyrinae</x:v>
      </x:c>
      <x:c r="D9910" s="33" t="n">
        <x:f>'AR_values'!I359</x:f>
        <x:v>2.2951789310057693</x:v>
      </x:c>
      <x:c r="E9910" s="33" t="str">
        <x:v>Satyrinae-11</x:v>
      </x:c>
      <x:c r="F9910" s="33" t="str">
        <x:v>Satyrinae</x:v>
      </x:c>
      <x:c r="G9910" s="33" t="n">
        <x:f>'AR_values'!I360</x:f>
        <x:v>2.3625440484525146</x:v>
      </x:c>
      <x:c r="H9910" s="33" t="n">
        <x:f>ABS(D9910-G9910)</x:f>
        <x:v>0.06736511744674534</x:v>
      </x:c>
      <x:c r="I9910" s="14" t="n">
        <x:f>IFERROR(H9910/AVERAGE(D9910,G9910),"")</x:f>
        <x:v>0.02892620181313584</x:v>
      </x:c>
      <x:c r="J9910" s="14" t="n">
        <x:f>'Method'!$B$2</x:f>
        <x:v>0.05</x:v>
      </x:c>
      <x:c r="K9910" s="13" t="str">
        <x:f>IF(I9910&lt;=J9910,"是","否")</x:f>
        <x:v>是</x:v>
      </x:c>
      <x:c r="L9910" s="36" t="n">
        <x:v>0.8713815256707876</x:v>
      </x:c>
      <x:c r="M9910" s="36" t="n">
        <x:f>1-L9910</x:f>
        <x:v>0.12861847432921236</x:v>
      </x:c>
      <x:c r="N9910" s="13" t="str">
        <x:v>否</x:v>
      </x:c>
      <x:c r="O9910" s="15"/>
      <x:c r="P9910" s="13" t="str"/>
    </x:row>
    <x:row r="9911">
      <x:c r="A9911" s="15" t="n">
        <x:v>9910</x:v>
      </x:c>
      <x:c r="B9911" s="13" t="str">
        <x:v>Hesperiidae-9</x:v>
      </x:c>
      <x:c r="C9911" s="13" t="str">
        <x:v>Hesperiidae</x:v>
      </x:c>
      <x:c r="D9911" s="33" t="n">
        <x:f>'AR_values'!I110</x:f>
        <x:v>2.5616609727912754</x:v>
      </x:c>
      <x:c r="E9911" s="33" t="str">
        <x:v>Nymphalinae-9</x:v>
      </x:c>
      <x:c r="F9911" s="33" t="str">
        <x:v>Nymphalinae</x:v>
      </x:c>
      <x:c r="G9911" s="33" t="n">
        <x:f>'AR_values'!I218</x:f>
        <x:v>2.488617213677148</x:v>
      </x:c>
      <x:c r="H9911" s="33" t="n">
        <x:f>ABS(D9911-G9911)</x:f>
        <x:v>0.0730437591141273</x:v>
      </x:c>
      <x:c r="I9911" s="14" t="n">
        <x:f>IFERROR(H9911/AVERAGE(D9911,G9911),"")</x:f>
        <x:v>0.028926627966688545</x:v>
      </x:c>
      <x:c r="J9911" s="14" t="n">
        <x:f>'Method'!$B$2</x:f>
        <x:v>0.05</x:v>
      </x:c>
      <x:c r="K9911" s="13" t="str">
        <x:f>IF(I9911&lt;=J9911,"是","否")</x:f>
        <x:v>是</x:v>
      </x:c>
      <x:c r="L9911" s="36" t="n">
        <x:v>0.8015789888614837</x:v>
      </x:c>
      <x:c r="M9911" s="36" t="n">
        <x:f>1-L9911</x:f>
        <x:v>0.1984210111385163</x:v>
      </x:c>
      <x:c r="N9911" s="13" t="str">
        <x:v>是</x:v>
      </x:c>
      <x:c r="O9911" s="15"/>
      <x:c r="P9911" s="13" t="str"/>
    </x:row>
    <x:row r="9912">
      <x:c r="A9912" s="15" t="n">
        <x:v>9911</x:v>
      </x:c>
      <x:c r="B9912" s="13" t="str">
        <x:v>Hesperiidae_Hesperilla_idothea</x:v>
      </x:c>
      <x:c r="C9912" s="13" t="str">
        <x:v>Hesperiidae</x:v>
      </x:c>
      <x:c r="D9912" s="33" t="n">
        <x:f>'AR_values'!I120</x:f>
        <x:v>2.9365928469374087</x:v>
      </x:c>
      <x:c r="E9912" s="33" t="str">
        <x:v>Hesperiidae_Trapezites_symmomus</x:v>
      </x:c>
      <x:c r="F9912" s="33" t="str">
        <x:v>Hesperiidae</x:v>
      </x:c>
      <x:c r="G9912" s="33" t="n">
        <x:f>'AR_values'!I129</x:f>
        <x:v>2.8528532917136653</x:v>
      </x:c>
      <x:c r="H9912" s="33" t="n">
        <x:f>ABS(D9912-G9912)</x:f>
        <x:v>0.08373955522374343</x:v>
      </x:c>
      <x:c r="I9912" s="14" t="n">
        <x:f>IFERROR(H9912/AVERAGE(D9912,G9912),"")</x:f>
        <x:v>0.028928347623682887</x:v>
      </x:c>
      <x:c r="J9912" s="14" t="n">
        <x:f>'Method'!$B$2</x:f>
        <x:v>0.05</x:v>
      </x:c>
      <x:c r="K9912" s="13" t="str">
        <x:f>IF(I9912&lt;=J9912,"是","否")</x:f>
        <x:v>是</x:v>
      </x:c>
      <x:c r="L9912" s="36" t="n">
        <x:v>0.9188433219530254</x:v>
      </x:c>
      <x:c r="M9912" s="36" t="n">
        <x:f>1-L9912</x:f>
        <x:v>0.08115667804697457</x:v>
      </x:c>
      <x:c r="N9912" s="13" t="str">
        <x:v>否</x:v>
      </x:c>
      <x:c r="O9912" s="15"/>
      <x:c r="P9912" s="13" t="str"/>
    </x:row>
    <x:row r="9913">
      <x:c r="A9913" s="15" t="n">
        <x:v>9912</x:v>
      </x:c>
      <x:c r="B9913" s="13" t="str">
        <x:v>Papilionidae_Deoris_agetes</x:v>
      </x:c>
      <x:c r="C9913" s="13" t="str">
        <x:v>Papilionidae</x:v>
      </x:c>
      <x:c r="D9913" s="33" t="n">
        <x:f>'AR_values'!I261</x:f>
        <x:v>2.5860158681597234</x:v>
      </x:c>
      <x:c r="E9913" s="33" t="str">
        <x:v>Pieridae_Pieris_rapae</x:v>
      </x:c>
      <x:c r="F9913" s="33" t="str">
        <x:v>Pieridae</x:v>
      </x:c>
      <x:c r="G9913" s="33" t="n">
        <x:f>'AR_values'!I331</x:f>
        <x:v>2.6619340338993793</x:v>
      </x:c>
      <x:c r="H9913" s="33" t="n">
        <x:f>ABS(D9913-G9913)</x:f>
        <x:v>0.07591816573965593</x:v>
      </x:c>
      <x:c r="I9913" s="14" t="n">
        <x:f>IFERROR(H9913/AVERAGE(D9913,G9913),"")</x:f>
        <x:v>0.028932503989745947</x:v>
      </x:c>
      <x:c r="J9913" s="14" t="n">
        <x:f>'Method'!$B$2</x:f>
        <x:v>0.05</x:v>
      </x:c>
      <x:c r="K9913" s="13" t="str">
        <x:f>IF(I9913&lt;=J9913,"是","否")</x:f>
        <x:v>是</x:v>
      </x:c>
      <x:c r="L9913" s="36" t="n">
        <x:v>0.7919927439329278</x:v>
      </x:c>
      <x:c r="M9913" s="36" t="n">
        <x:f>1-L9913</x:f>
        <x:v>0.20800725606707215</x:v>
      </x:c>
      <x:c r="N9913" s="13" t="str">
        <x:v>是</x:v>
      </x:c>
      <x:c r="O9913" s="15"/>
      <x:c r="P9913" s="13" t="str"/>
    </x:row>
    <x:row r="9914">
      <x:c r="A9914" s="15" t="n">
        <x:v>9913</x:v>
      </x:c>
      <x:c r="B9914" s="13" t="str">
        <x:v>Biblidinae-13</x:v>
      </x:c>
      <x:c r="C9914" s="13" t="str">
        <x:v>Biblidinae</x:v>
      </x:c>
      <x:c r="D9914" s="33" t="n">
        <x:f>'AR_values'!I6</x:f>
        <x:v>2.841483921567788</x:v>
      </x:c>
      <x:c r="E9914" s="33" t="str">
        <x:v>Hesperiidae-8</x:v>
      </x:c>
      <x:c r="F9914" s="33" t="str">
        <x:v>Hesperiidae</x:v>
      </x:c>
      <x:c r="G9914" s="33" t="n">
        <x:f>'AR_values'!I109</x:f>
        <x:v>2.9249115734569755</x:v>
      </x:c>
      <x:c r="H9914" s="33" t="n">
        <x:f>ABS(D9914-G9914)</x:f>
        <x:v>0.08342765188918744</x:v>
      </x:c>
      <x:c r="I9914" s="14" t="n">
        <x:f>IFERROR(H9914/AVERAGE(D9914,G9914),"")</x:f>
        <x:v>0.028935806418816983</x:v>
      </x:c>
      <x:c r="J9914" s="14" t="n">
        <x:f>'Method'!$B$2</x:f>
        <x:v>0.05</x:v>
      </x:c>
      <x:c r="K9914" s="13" t="str">
        <x:f>IF(I9914&lt;=J9914,"是","否")</x:f>
        <x:v>是</x:v>
      </x:c>
      <x:c r="L9914" s="36" t="n">
        <x:v>0.8204538962893718</x:v>
      </x:c>
      <x:c r="M9914" s="36" t="n">
        <x:f>1-L9914</x:f>
        <x:v>0.17954610371062818</x:v>
      </x:c>
      <x:c r="N9914" s="13" t="str">
        <x:v>是</x:v>
      </x:c>
      <x:c r="O9914" s="15"/>
      <x:c r="P9914" s="13" t="str"/>
    </x:row>
    <x:row r="9915">
      <x:c r="A9915" s="15" t="n">
        <x:v>9914</x:v>
      </x:c>
      <x:c r="B9915" s="13" t="str">
        <x:v>Hesperiidae_Trapezites_phigalia</x:v>
      </x:c>
      <x:c r="C9915" s="13" t="str">
        <x:v>Hesperiidae</x:v>
      </x:c>
      <x:c r="D9915" s="33" t="n">
        <x:f>'AR_values'!I127</x:f>
        <x:v>2.72511738918434</x:v>
      </x:c>
      <x:c r="E9915" s="33" t="str">
        <x:v>Nymphalinae-24</x:v>
      </x:c>
      <x:c r="F9915" s="33" t="str">
        <x:v>Nymphalinae</x:v>
      </x:c>
      <x:c r="G9915" s="33" t="n">
        <x:f>'AR_values'!I205</x:f>
        <x:v>2.805130683228981</x:v>
      </x:c>
      <x:c r="H9915" s="33" t="n">
        <x:f>ABS(D9915-G9915)</x:f>
        <x:v>0.08001329404464119</x:v>
      </x:c>
      <x:c r="I9915" s="14" t="n">
        <x:f>IFERROR(H9915/AVERAGE(D9915,G9915),"")</x:f>
        <x:v>0.02893660211872721</x:v>
      </x:c>
      <x:c r="J9915" s="14" t="n">
        <x:f>'Method'!$B$2</x:f>
        <x:v>0.05</x:v>
      </x:c>
      <x:c r="K9915" s="13" t="str">
        <x:f>IF(I9915&lt;=J9915,"是","否")</x:f>
        <x:v>是</x:v>
      </x:c>
      <x:c r="L9915" s="36" t="n">
        <x:v>0.8346602806023296</x:v>
      </x:c>
      <x:c r="M9915" s="36" t="n">
        <x:f>1-L9915</x:f>
        <x:v>0.16533971939767045</x:v>
      </x:c>
      <x:c r="N9915" s="13" t="str">
        <x:v>是</x:v>
      </x:c>
      <x:c r="O9915" s="15"/>
      <x:c r="P9915" s="13" t="str"/>
    </x:row>
    <x:row r="9916">
      <x:c r="A9916" s="15" t="n">
        <x:v>9915</x:v>
      </x:c>
      <x:c r="B9916" s="13" t="str">
        <x:v>Heliconiinae-22</x:v>
      </x:c>
      <x:c r="C9916" s="13" t="str">
        <x:v>Heliconiinae</x:v>
      </x:c>
      <x:c r="D9916" s="33" t="n">
        <x:f>'AR_values'!I66</x:f>
        <x:v>2.5700482441884245</x:v>
      </x:c>
      <x:c r="E9916" s="33" t="str">
        <x:v>Satyrinae-26</x:v>
      </x:c>
      <x:c r="F9916" s="33" t="str">
        <x:v>Satyrinae</x:v>
      </x:c>
      <x:c r="G9916" s="33" t="n">
        <x:f>'AR_values'!I376</x:f>
        <x:v>2.4967235067878812</x:v>
      </x:c>
      <x:c r="H9916" s="33" t="n">
        <x:f>ABS(D9916-G9916)</x:f>
        <x:v>0.07332473740054324</x:v>
      </x:c>
      <x:c r="I9916" s="14" t="n">
        <x:f>IFERROR(H9916/AVERAGE(D9916,G9916),"")</x:f>
        <x:v>0.028943374994705236</x:v>
      </x:c>
      <x:c r="J9916" s="14" t="n">
        <x:f>'Method'!$B$2</x:f>
        <x:v>0.05</x:v>
      </x:c>
      <x:c r="K9916" s="13" t="str">
        <x:f>IF(I9916&lt;=J9916,"是","否")</x:f>
        <x:v>是</x:v>
      </x:c>
      <x:c r="L9916" s="36" t="n">
        <x:v>0.8698695998874244</x:v>
      </x:c>
      <x:c r="M9916" s="36" t="n">
        <x:f>1-L9916</x:f>
        <x:v>0.1301304001125756</x:v>
      </x:c>
      <x:c r="N9916" s="13" t="str">
        <x:v>是</x:v>
      </x:c>
      <x:c r="O9916" s="15"/>
      <x:c r="P9916" s="13" t="str"/>
    </x:row>
    <x:row r="9917">
      <x:c r="A9917" s="15" t="n">
        <x:v>9916</x:v>
      </x:c>
      <x:c r="B9917" s="13" t="str">
        <x:v>Nymphalinae-28</x:v>
      </x:c>
      <x:c r="C9917" s="13" t="str">
        <x:v>Nymphalinae</x:v>
      </x:c>
      <x:c r="D9917" s="33" t="n">
        <x:f>'AR_values'!I209</x:f>
        <x:v>2.5716980421170317</x:v>
      </x:c>
      <x:c r="E9917" s="33" t="str">
        <x:v>Papilionidae-3</x:v>
      </x:c>
      <x:c r="F9917" s="33" t="str">
        <x:v>Papilionidae</x:v>
      </x:c>
      <x:c r="G9917" s="33" t="n">
        <x:f>'AR_values'!I240</x:f>
        <x:v>2.647228355104499</x:v>
      </x:c>
      <x:c r="H9917" s="33" t="n">
        <x:f>ABS(D9917-G9917)</x:f>
        <x:v>0.07553031298746715</x:v>
      </x:c>
      <x:c r="I9917" s="14" t="n">
        <x:f>IFERROR(H9917/AVERAGE(D9917,G9917),"")</x:f>
        <x:v>0.02894477033731621</x:v>
      </x:c>
      <x:c r="J9917" s="14" t="n">
        <x:f>'Method'!$B$2</x:f>
        <x:v>0.05</x:v>
      </x:c>
      <x:c r="K9917" s="13" t="str">
        <x:f>IF(I9917&lt;=J9917,"是","否")</x:f>
        <x:v>是</x:v>
      </x:c>
      <x:c r="L9917" s="36" t="n">
        <x:v>0.9003363448885398</x:v>
      </x:c>
      <x:c r="M9917" s="36" t="n">
        <x:f>1-L9917</x:f>
        <x:v>0.09966365511146025</x:v>
      </x:c>
      <x:c r="N9917" s="13" t="str">
        <x:v>是</x:v>
      </x:c>
      <x:c r="O9917" s="15"/>
      <x:c r="P9917" s="13" t="str"/>
    </x:row>
    <x:row r="9918">
      <x:c r="A9918" s="15" t="n">
        <x:v>9917</x:v>
      </x:c>
      <x:c r="B9918" s="13" t="str">
        <x:v>Hesperiidae_Trapezites_eliena</x:v>
      </x:c>
      <x:c r="C9918" s="13" t="str">
        <x:v>Hesperiidae</x:v>
      </x:c>
      <x:c r="D9918" s="33" t="n">
        <x:f>'AR_values'!I125</x:f>
        <x:v>2.35532724735423</x:v>
      </x:c>
      <x:c r="E9918" s="33" t="str">
        <x:v>Lycaenidae_Candalides_acasta</x:v>
      </x:c>
      <x:c r="F9918" s="33" t="str">
        <x:v>Lycaenidae</x:v>
      </x:c>
      <x:c r="G9918" s="33" t="n">
        <x:f>'AR_values'!I164</x:f>
        <x:v>2.4245150825976376</x:v>
      </x:c>
      <x:c r="H9918" s="33" t="n">
        <x:f>ABS(D9918-G9918)</x:f>
        <x:v>0.06918783524340766</x:v>
      </x:c>
      <x:c r="I9918" s="14" t="n">
        <x:f>IFERROR(H9918/AVERAGE(D9918,G9918),"")</x:f>
        <x:v>0.02894983996014127</x:v>
      </x:c>
      <x:c r="J9918" s="14" t="n">
        <x:f>'Method'!$B$2</x:f>
        <x:v>0.05</x:v>
      </x:c>
      <x:c r="K9918" s="13" t="str">
        <x:f>IF(I9918&lt;=J9918,"是","否")</x:f>
        <x:v>是</x:v>
      </x:c>
      <x:c r="L9918" s="36" t="n">
        <x:v>0.8219083706510506</x:v>
      </x:c>
      <x:c r="M9918" s="36" t="n">
        <x:f>1-L9918</x:f>
        <x:v>0.1780916293489494</x:v>
      </x:c>
      <x:c r="N9918" s="13" t="str">
        <x:v>是</x:v>
      </x:c>
      <x:c r="O9918" s="15"/>
      <x:c r="P9918" s="13" t="str"/>
    </x:row>
    <x:row r="9919">
      <x:c r="A9919" s="15" t="n">
        <x:v>9918</x:v>
      </x:c>
      <x:c r="B9919" s="13" t="str">
        <x:v>Nymphalinae-29</x:v>
      </x:c>
      <x:c r="C9919" s="13" t="str">
        <x:v>Nymphalinae</x:v>
      </x:c>
      <x:c r="D9919" s="33" t="n">
        <x:f>'AR_values'!I210</x:f>
        <x:v>2.4175997911895375</x:v>
      </x:c>
      <x:c r="E9919" s="33" t="str">
        <x:v>Nymphalinae-9</x:v>
      </x:c>
      <x:c r="F9919" s="33" t="str">
        <x:v>Nymphalinae</x:v>
      </x:c>
      <x:c r="G9919" s="33" t="n">
        <x:f>'AR_values'!I218</x:f>
        <x:v>2.488617213677148</x:v>
      </x:c>
      <x:c r="H9919" s="33" t="n">
        <x:f>ABS(D9919-G9919)</x:f>
        <x:v>0.07101742248761056</x:v>
      </x:c>
      <x:c r="I9919" s="14" t="n">
        <x:f>IFERROR(H9919/AVERAGE(D9919,G9919),"")</x:f>
        <x:v>0.02894997201190463</x:v>
      </x:c>
      <x:c r="J9919" s="14" t="n">
        <x:f>'Method'!$B$2</x:f>
        <x:v>0.05</x:v>
      </x:c>
      <x:c r="K9919" s="13" t="str">
        <x:f>IF(I9919&lt;=J9919,"是","否")</x:f>
        <x:v>是</x:v>
      </x:c>
      <x:c r="L9919" s="36" t="n">
        <x:v>0.8548390732059141</x:v>
      </x:c>
      <x:c r="M9919" s="36" t="n">
        <x:f>1-L9919</x:f>
        <x:v>0.14516092679408588</x:v>
      </x:c>
      <x:c r="N9919" s="13" t="str">
        <x:v>否</x:v>
      </x:c>
      <x:c r="O9919" s="15"/>
      <x:c r="P9919" s="13" t="str"/>
    </x:row>
    <x:row r="9920">
      <x:c r="A9920" s="15" t="n">
        <x:v>9919</x:v>
      </x:c>
      <x:c r="B9920" s="13" t="str">
        <x:v>Lycaenidae-8</x:v>
      </x:c>
      <x:c r="C9920" s="13" t="str">
        <x:v>Lycaenidae</x:v>
      </x:c>
      <x:c r="D9920" s="33" t="n">
        <x:f>'AR_values'!I161</x:f>
        <x:v>2.3058482641024196</x:v>
      </x:c>
      <x:c r="E9920" s="33" t="str">
        <x:v>Riodinidae-8</x:v>
      </x:c>
      <x:c r="F9920" s="33" t="str">
        <x:v>Riodinidae</x:v>
      </x:c>
      <x:c r="G9920" s="33" t="n">
        <x:f>'AR_values'!I356</x:f>
        <x:v>2.240045411639108</x:v>
      </x:c>
      <x:c r="H9920" s="33" t="n">
        <x:f>ABS(D9920-G9920)</x:f>
        <x:v>0.06580285246331163</x:v>
      </x:c>
      <x:c r="I9920" s="14" t="n">
        <x:f>IFERROR(H9920/AVERAGE(D9920,G9920),"")</x:f>
        <x:v>0.02895045821879142</x:v>
      </x:c>
      <x:c r="J9920" s="14" t="n">
        <x:f>'Method'!$B$2</x:f>
        <x:v>0.05</x:v>
      </x:c>
      <x:c r="K9920" s="13" t="str">
        <x:f>IF(I9920&lt;=J9920,"是","否")</x:f>
        <x:v>是</x:v>
      </x:c>
      <x:c r="L9920" s="36" t="n">
        <x:v>0.8246266357156063</x:v>
      </x:c>
      <x:c r="M9920" s="36" t="n">
        <x:f>1-L9920</x:f>
        <x:v>0.17537336428439365</x:v>
      </x:c>
      <x:c r="N9920" s="13" t="str">
        <x:v>是</x:v>
      </x:c>
      <x:c r="O9920" s="15"/>
      <x:c r="P9920" s="13" t="str"/>
    </x:row>
    <x:row r="9921">
      <x:c r="A9921" s="15" t="n">
        <x:v>9920</x:v>
      </x:c>
      <x:c r="B9921" s="13" t="str">
        <x:v>Nymphalinae-22</x:v>
      </x:c>
      <x:c r="C9921" s="13" t="str">
        <x:v>Nymphalinae</x:v>
      </x:c>
      <x:c r="D9921" s="33" t="n">
        <x:f>'AR_values'!I203</x:f>
        <x:v>2.534278425389025</x:v>
      </x:c>
      <x:c r="E9921" s="33" t="str">
        <x:v>Pieridae-Coliadinae-11</x:v>
      </x:c>
      <x:c r="F9921" s="33" t="str">
        <x:v>Pieridae-Coliadinae</x:v>
      </x:c>
      <x:c r="G9921" s="33" t="n">
        <x:f>'AR_values'!I302</x:f>
        <x:v>2.4619563161016096</x:v>
      </x:c>
      <x:c r="H9921" s="33" t="n">
        <x:f>ABS(D9921-G9921)</x:f>
        <x:v>0.07232210928741534</x:v>
      </x:c>
      <x:c r="I9921" s="14" t="n">
        <x:f>IFERROR(H9921/AVERAGE(D9921,G9921),"")</x:f>
        <x:v>0.02895064504748947</x:v>
      </x:c>
      <x:c r="J9921" s="14" t="n">
        <x:f>'Method'!$B$2</x:f>
        <x:v>0.05</x:v>
      </x:c>
      <x:c r="K9921" s="13" t="str">
        <x:f>IF(I9921&lt;=J9921,"是","否")</x:f>
        <x:v>是</x:v>
      </x:c>
      <x:c r="L9921" s="36" t="n">
        <x:v>0.7576818147234329</x:v>
      </x:c>
      <x:c r="M9921" s="36" t="n">
        <x:f>1-L9921</x:f>
        <x:v>0.24231818527656712</x:v>
      </x:c>
      <x:c r="N9921" s="13" t="str">
        <x:v>是</x:v>
      </x:c>
      <x:c r="O9921" s="15"/>
      <x:c r="P9921" s="13" t="str"/>
    </x:row>
    <x:row r="9922">
      <x:c r="A9922" s="15" t="n">
        <x:v>9921</x:v>
      </x:c>
      <x:c r="B9922" s="13" t="str">
        <x:v>Limenitidinae-10</x:v>
      </x:c>
      <x:c r="C9922" s="13" t="str">
        <x:v>Limenitidinae</x:v>
      </x:c>
      <x:c r="D9922" s="33" t="n">
        <x:f>'AR_values'!I131</x:f>
        <x:v>3.002805353816275</x:v>
      </x:c>
      <x:c r="E9922" s="33" t="str">
        <x:v>Papilionidae_Graphium_agamemnon</x:v>
      </x:c>
      <x:c r="F9922" s="33" t="str">
        <x:v>Papilionidae</x:v>
      </x:c>
      <x:c r="G9922" s="33" t="n">
        <x:f>'AR_values'!I262</x:f>
        <x:v>2.9171092824470413</x:v>
      </x:c>
      <x:c r="H9922" s="33" t="n">
        <x:f>ABS(D9922-G9922)</x:f>
        <x:v>0.08569607136923363</x:v>
      </x:c>
      <x:c r="I9922" s="14" t="n">
        <x:f>IFERROR(H9922/AVERAGE(D9922,G9922),"")</x:f>
        <x:v>0.02895179293440808</x:v>
      </x:c>
      <x:c r="J9922" s="14" t="n">
        <x:f>'Method'!$B$2</x:f>
        <x:v>0.05</x:v>
      </x:c>
      <x:c r="K9922" s="13" t="str">
        <x:f>IF(I9922&lt;=J9922,"是","否")</x:f>
        <x:v>是</x:v>
      </x:c>
      <x:c r="L9922" s="36" t="n">
        <x:v>0.7662577718030583</x:v>
      </x:c>
      <x:c r="M9922" s="36" t="n">
        <x:f>1-L9922</x:f>
        <x:v>0.23374222819694168</x:v>
      </x:c>
      <x:c r="N9922" s="13" t="str">
        <x:v>是</x:v>
      </x:c>
      <x:c r="O9922" s="15"/>
      <x:c r="P9922" s="13" t="str"/>
    </x:row>
    <x:row r="9923">
      <x:c r="A9923" s="15" t="n">
        <x:v>9922</x:v>
      </x:c>
      <x:c r="B9923" s="13" t="str">
        <x:v>Lycaenidae_Ogyris_barnardi</x:v>
      </x:c>
      <x:c r="C9923" s="13" t="str">
        <x:v>Lycaenidae</x:v>
      </x:c>
      <x:c r="D9923" s="33" t="n">
        <x:f>'AR_values'!I177</x:f>
        <x:v>2.431952209627365</x:v>
      </x:c>
      <x:c r="E9923" s="33" t="str">
        <x:v>Satyrinae-11</x:v>
      </x:c>
      <x:c r="F9923" s="33" t="str">
        <x:v>Satyrinae</x:v>
      </x:c>
      <x:c r="G9923" s="33" t="n">
        <x:f>'AR_values'!I360</x:f>
        <x:v>2.3625440484525146</x:v>
      </x:c>
      <x:c r="H9923" s="33" t="n">
        <x:f>ABS(D9923-G9923)</x:f>
        <x:v>0.06940816117485049</x:v>
      </x:c>
      <x:c r="I9923" s="14" t="n">
        <x:f>IFERROR(H9923/AVERAGE(D9923,G9923),"")</x:f>
        <x:v>0.028953265343728673</x:v>
      </x:c>
      <x:c r="J9923" s="14" t="n">
        <x:f>'Method'!$B$2</x:f>
        <x:v>0.05</x:v>
      </x:c>
      <x:c r="K9923" s="13" t="str">
        <x:f>IF(I9923&lt;=J9923,"是","否")</x:f>
        <x:v>是</x:v>
      </x:c>
      <x:c r="L9923" s="36" t="n">
        <x:v>0.8468105158186581</x:v>
      </x:c>
      <x:c r="M9923" s="36" t="n">
        <x:f>1-L9923</x:f>
        <x:v>0.15318948418134193</x:v>
      </x:c>
      <x:c r="N9923" s="13" t="str">
        <x:v>是</x:v>
      </x:c>
      <x:c r="O9923" s="15"/>
      <x:c r="P9923" s="13" t="str"/>
    </x:row>
    <x:row r="9924">
      <x:c r="A9924" s="15" t="n">
        <x:v>9923</x:v>
      </x:c>
      <x:c r="B9924" s="13" t="str">
        <x:v>Heliconiinae-1</x:v>
      </x:c>
      <x:c r="C9924" s="13" t="str">
        <x:v>Heliconiinae</x:v>
      </x:c>
      <x:c r="D9924" s="33" t="n">
        <x:f>'AR_values'!I52</x:f>
        <x:v>3.1198123300411793</x:v>
      </x:c>
      <x:c r="E9924" s="33" t="str">
        <x:v>Pieridae_Aporia_crataegi</x:v>
      </x:c>
      <x:c r="F9924" s="33" t="str">
        <x:v>Pieridae</x:v>
      </x:c>
      <x:c r="G9924" s="33" t="n">
        <x:f>'AR_values'!I322</x:f>
        <x:v>3.0307703988857</x:v>
      </x:c>
      <x:c r="H9924" s="33" t="n">
        <x:f>ABS(D9924-G9924)</x:f>
        <x:v>0.08904193115547931</x:v>
      </x:c>
      <x:c r="I9924" s="14" t="n">
        <x:f>IFERROR(H9924/AVERAGE(D9924,G9924),"")</x:f>
        <x:v>0.028953982111875394</x:v>
      </x:c>
      <x:c r="J9924" s="14" t="n">
        <x:f>'Method'!$B$2</x:f>
        <x:v>0.05</x:v>
      </x:c>
      <x:c r="K9924" s="13" t="str">
        <x:f>IF(I9924&lt;=J9924,"是","否")</x:f>
        <x:v>是</x:v>
      </x:c>
      <x:c r="L9924" s="36" t="n">
        <x:v>0.8192839369643351</x:v>
      </x:c>
      <x:c r="M9924" s="36" t="n">
        <x:f>1-L9924</x:f>
        <x:v>0.1807160630356649</x:v>
      </x:c>
      <x:c r="N9924" s="13" t="str">
        <x:v>是</x:v>
      </x:c>
      <x:c r="O9924" s="15"/>
      <x:c r="P9924" s="13" t="str"/>
    </x:row>
    <x:row r="9925">
      <x:c r="A9925" s="15" t="n">
        <x:v>9924</x:v>
      </x:c>
      <x:c r="B9925" s="13" t="str">
        <x:v>Hesperiidae_Hesperilla_chrysotricha</x:v>
      </x:c>
      <x:c r="C9925" s="13" t="str">
        <x:v>Hesperiidae</x:v>
      </x:c>
      <x:c r="D9925" s="33" t="n">
        <x:f>'AR_values'!I117</x:f>
        <x:v>2.6630704750756298</x:v>
      </x:c>
      <x:c r="E9925" s="33" t="str">
        <x:v>Pieridae-Coliadinae-14</x:v>
      </x:c>
      <x:c r="F9925" s="33" t="str">
        <x:v>Pieridae-Coliadinae</x:v>
      </x:c>
      <x:c r="G9925" s="33" t="n">
        <x:f>'AR_values'!I305</x:f>
        <x:v>2.587036999278014</x:v>
      </x:c>
      <x:c r="H9925" s="33" t="n">
        <x:f>ABS(D9925-G9925)</x:f>
        <x:v>0.07603347579761577</x:v>
      </x:c>
      <x:c r="I9925" s="14" t="n">
        <x:f>IFERROR(H9925/AVERAGE(D9925,G9925),"")</x:f>
        <x:v>0.028964540695226994</x:v>
      </x:c>
      <x:c r="J9925" s="14" t="n">
        <x:f>'Method'!$B$2</x:f>
        <x:v>0.05</x:v>
      </x:c>
      <x:c r="K9925" s="13" t="str">
        <x:f>IF(I9925&lt;=J9925,"是","否")</x:f>
        <x:v>是</x:v>
      </x:c>
      <x:c r="L9925" s="36" t="n">
        <x:v>0.7478921985815603</x:v>
      </x:c>
      <x:c r="M9925" s="36" t="n">
        <x:f>1-L9925</x:f>
        <x:v>0.2521078014184397</x:v>
      </x:c>
      <x:c r="N9925" s="13" t="str">
        <x:v>是</x:v>
      </x:c>
      <x:c r="O9925" s="15"/>
      <x:c r="P9925" s="13" t="str"/>
    </x:row>
    <x:row r="9926">
      <x:c r="A9926" s="15" t="n">
        <x:v>9925</x:v>
      </x:c>
      <x:c r="B9926" s="13" t="str">
        <x:v>Hesperiidae_Anisynta_cynone</x:v>
      </x:c>
      <x:c r="C9926" s="13" t="str">
        <x:v>Hesperiidae</x:v>
      </x:c>
      <x:c r="D9926" s="33" t="n">
        <x:f>'AR_values'!I111</x:f>
        <x:v>2.7231750866675806</x:v>
      </x:c>
      <x:c r="E9926" s="33" t="str">
        <x:v>Nymphalinae-7</x:v>
      </x:c>
      <x:c r="F9926" s="33" t="str">
        <x:v>Nymphalinae</x:v>
      </x:c>
      <x:c r="G9926" s="33" t="n">
        <x:f>'AR_values'!I216</x:f>
        <x:v>2.645417426578678</x:v>
      </x:c>
      <x:c r="H9926" s="33" t="n">
        <x:f>ABS(D9926-G9926)</x:f>
        <x:v>0.07775766008890272</x:v>
      </x:c>
      <x:c r="I9926" s="14" t="n">
        <x:f>IFERROR(H9926/AVERAGE(D9926,G9926),"")</x:f>
        <x:v>0.02896761484394521</x:v>
      </x:c>
      <x:c r="J9926" s="14" t="n">
        <x:f>'Method'!$B$2</x:f>
        <x:v>0.05</x:v>
      </x:c>
      <x:c r="K9926" s="13" t="str">
        <x:f>IF(I9926&lt;=J9926,"是","否")</x:f>
        <x:v>是</x:v>
      </x:c>
      <x:c r="L9926" s="36" t="n">
        <x:v>0.794946897175787</x:v>
      </x:c>
      <x:c r="M9926" s="36" t="n">
        <x:f>1-L9926</x:f>
        <x:v>0.20505310282421296</x:v>
      </x:c>
      <x:c r="N9926" s="13" t="str">
        <x:v>是</x:v>
      </x:c>
      <x:c r="O9926" s="15"/>
      <x:c r="P9926" s="13" t="str"/>
    </x:row>
    <x:row r="9927">
      <x:c r="A9927" s="15" t="n">
        <x:v>9926</x:v>
      </x:c>
      <x:c r="B9927" s="13" t="str">
        <x:v>Charaxinae-7</x:v>
      </x:c>
      <x:c r="C9927" s="13" t="str">
        <x:v>Charaxinae</x:v>
      </x:c>
      <x:c r="D9927" s="33" t="n">
        <x:f>'AR_values'!I28</x:f>
        <x:v>2.3144245792096236</x:v>
      </x:c>
      <x:c r="E9927" s="33" t="str">
        <x:v>Pieridae-Coliadinae-18</x:v>
      </x:c>
      <x:c r="F9927" s="33" t="str">
        <x:v>Pieridae-Coliadinae</x:v>
      </x:c>
      <x:c r="G9927" s="33" t="n">
        <x:f>'AR_values'!I309</x:f>
        <x:v>2.3824535414301917</x:v>
      </x:c>
      <x:c r="H9927" s="33" t="n">
        <x:f>ABS(D9927-G9927)</x:f>
        <x:v>0.06802896222056809</x:v>
      </x:c>
      <x:c r="I9927" s="14" t="n">
        <x:f>IFERROR(H9927/AVERAGE(D9927,G9927),"")</x:f>
        <x:v>0.02896773579098156</x:v>
      </x:c>
      <x:c r="J9927" s="14" t="n">
        <x:f>'Method'!$B$2</x:f>
        <x:v>0.05</x:v>
      </x:c>
      <x:c r="K9927" s="13" t="str">
        <x:f>IF(I9927&lt;=J9927,"是","否")</x:f>
        <x:v>是</x:v>
      </x:c>
      <x:c r="L9927" s="36" t="n">
        <x:v>0.7256399959843389</x:v>
      </x:c>
      <x:c r="M9927" s="36" t="n">
        <x:f>1-L9927</x:f>
        <x:v>0.2743600040156611</x:v>
      </x:c>
      <x:c r="N9927" s="13" t="str">
        <x:v>是</x:v>
      </x:c>
      <x:c r="O9927" s="15"/>
      <x:c r="P9927" s="13" t="str"/>
    </x:row>
    <x:row r="9928">
      <x:c r="A9928" s="15" t="n">
        <x:v>9927</x:v>
      </x:c>
      <x:c r="B9928" s="13" t="str">
        <x:v>Pieridae-8</x:v>
      </x:c>
      <x:c r="C9928" s="13" t="str">
        <x:v>Pieridae</x:v>
      </x:c>
      <x:c r="D9928" s="33" t="n">
        <x:f>'AR_values'!I298</x:f>
        <x:v>2.9322436562309098</x:v>
      </x:c>
      <x:c r="E9928" s="33" t="str">
        <x:v>Satyrinae-23</x:v>
      </x:c>
      <x:c r="F9928" s="33" t="str">
        <x:v>Satyrinae</x:v>
      </x:c>
      <x:c r="G9928" s="33" t="n">
        <x:f>'AR_values'!I373</x:f>
        <x:v>3.0184462325469528</x:v>
      </x:c>
      <x:c r="H9928" s="33" t="n">
        <x:f>ABS(D9928-G9928)</x:f>
        <x:v>0.086202576316043</x:v>
      </x:c>
      <x:c r="I9928" s="14" t="n">
        <x:f>IFERROR(H9928/AVERAGE(D9928,G9928),"")</x:f>
        <x:v>0.028972296633574722</x:v>
      </x:c>
      <x:c r="J9928" s="14" t="n">
        <x:f>'Method'!$B$2</x:f>
        <x:v>0.05</x:v>
      </x:c>
      <x:c r="K9928" s="13" t="str">
        <x:f>IF(I9928&lt;=J9928,"是","否")</x:f>
        <x:v>是</x:v>
      </x:c>
      <x:c r="L9928" s="36" t="n">
        <x:v>0.8081490445351667</x:v>
      </x:c>
      <x:c r="M9928" s="36" t="n">
        <x:f>1-L9928</x:f>
        <x:v>0.19185095546483333</x:v>
      </x:c>
      <x:c r="N9928" s="13" t="str">
        <x:v>是</x:v>
      </x:c>
      <x:c r="O9928" s="15"/>
      <x:c r="P9928" s="13" t="str"/>
    </x:row>
    <x:row r="9929">
      <x:c r="A9929" s="15" t="n">
        <x:v>9928</x:v>
      </x:c>
      <x:c r="B9929" s="13" t="str">
        <x:v>Hesperiidae-25</x:v>
      </x:c>
      <x:c r="C9929" s="13" t="str">
        <x:v>Hesperiidae</x:v>
      </x:c>
      <x:c r="D9929" s="33" t="n">
        <x:f>'AR_values'!I92</x:f>
        <x:v>2.880862791094341</x:v>
      </x:c>
      <x:c r="E9929" s="33" t="str">
        <x:v>Papilionidae-13</x:v>
      </x:c>
      <x:c r="F9929" s="33" t="str">
        <x:v>Papilionidae</x:v>
      </x:c>
      <x:c r="G9929" s="33" t="n">
        <x:f>'AR_values'!I223</x:f>
        <x:v>2.7985862916203055</x:v>
      </x:c>
      <x:c r="H9929" s="33" t="n">
        <x:f>ABS(D9929-G9929)</x:f>
        <x:v>0.0822764994740357</x:v>
      </x:c>
      <x:c r="I9929" s="14" t="n">
        <x:f>IFERROR(H9929/AVERAGE(D9929,G9929),"")</x:f>
        <x:v>0.02897340860910031</x:v>
      </x:c>
      <x:c r="J9929" s="14" t="n">
        <x:f>'Method'!$B$2</x:f>
        <x:v>0.05</x:v>
      </x:c>
      <x:c r="K9929" s="13" t="str">
        <x:f>IF(I9929&lt;=J9929,"是","否")</x:f>
        <x:v>是</x:v>
      </x:c>
      <x:c r="L9929" s="36" t="n">
        <x:v>0.7300667177075358</x:v>
      </x:c>
      <x:c r="M9929" s="36" t="n">
        <x:f>1-L9929</x:f>
        <x:v>0.26993328229246416</x:v>
      </x:c>
      <x:c r="N9929" s="13" t="str">
        <x:v>是</x:v>
      </x:c>
      <x:c r="O9929" s="15"/>
      <x:c r="P9929" s="13" t="str"/>
    </x:row>
    <x:row r="9930">
      <x:c r="A9930" s="15" t="n">
        <x:v>9929</x:v>
      </x:c>
      <x:c r="B9930" s="13" t="str">
        <x:v>Hesperiidae-7</x:v>
      </x:c>
      <x:c r="C9930" s="13" t="str">
        <x:v>Hesperiidae</x:v>
      </x:c>
      <x:c r="D9930" s="33" t="n">
        <x:f>'AR_values'!I108</x:f>
        <x:v>2.7729252618635143</x:v>
      </x:c>
      <x:c r="E9930" s="33" t="str">
        <x:v>Limenitidinae-9</x:v>
      </x:c>
      <x:c r="F9930" s="33" t="str">
        <x:v>Limenitidinae</x:v>
      </x:c>
      <x:c r="G9930" s="33" t="n">
        <x:f>'AR_values'!I141</x:f>
        <x:v>2.69370960508862</x:v>
      </x:c>
      <x:c r="H9930" s="33" t="n">
        <x:f>ABS(D9930-G9930)</x:f>
        <x:v>0.0792156567748945</x:v>
      </x:c>
      <x:c r="I9930" s="14" t="n">
        <x:f>IFERROR(H9930/AVERAGE(D9930,G9930),"")</x:f>
        <x:v>0.0289815064305037</x:v>
      </x:c>
      <x:c r="J9930" s="14" t="n">
        <x:f>'Method'!$B$2</x:f>
        <x:v>0.05</x:v>
      </x:c>
      <x:c r="K9930" s="13" t="str">
        <x:f>IF(I9930&lt;=J9930,"是","否")</x:f>
        <x:v>是</x:v>
      </x:c>
      <x:c r="L9930" s="36" t="n">
        <x:v>0.8439651731364135</x:v>
      </x:c>
      <x:c r="M9930" s="36" t="n">
        <x:f>1-L9930</x:f>
        <x:v>0.1560348268635865</x:v>
      </x:c>
      <x:c r="N9930" s="13" t="str">
        <x:v>是</x:v>
      </x:c>
      <x:c r="O9930" s="15"/>
      <x:c r="P9930" s="13" t="str"/>
    </x:row>
    <x:row r="9931">
      <x:c r="A9931" s="15" t="n">
        <x:v>9930</x:v>
      </x:c>
      <x:c r="B9931" s="13" t="str">
        <x:v>Hesperiidae_Anisynta_cynone</x:v>
      </x:c>
      <x:c r="C9931" s="13" t="str">
        <x:v>Hesperiidae</x:v>
      </x:c>
      <x:c r="D9931" s="33" t="n">
        <x:f>'AR_values'!I111</x:f>
        <x:v>2.7231750866675806</x:v>
      </x:c>
      <x:c r="E9931" s="33" t="str">
        <x:v>Nymphalinae-4</x:v>
      </x:c>
      <x:c r="F9931" s="33" t="str">
        <x:v>Nymphalinae</x:v>
      </x:c>
      <x:c r="G9931" s="33" t="n">
        <x:f>'AR_values'!I213</x:f>
        <x:v>2.6453777429352816</x:v>
      </x:c>
      <x:c r="H9931" s="33" t="n">
        <x:f>ABS(D9931-G9931)</x:f>
        <x:v>0.07779734373229896</x:v>
      </x:c>
      <x:c r="I9931" s="14" t="n">
        <x:f>IFERROR(H9931/AVERAGE(D9931,G9931),"")</x:f>
        <x:v>0.028982612708331683</x:v>
      </x:c>
      <x:c r="J9931" s="14" t="n">
        <x:f>'Method'!$B$2</x:f>
        <x:v>0.05</x:v>
      </x:c>
      <x:c r="K9931" s="13" t="str">
        <x:f>IF(I9931&lt;=J9931,"是","否")</x:f>
        <x:v>是</x:v>
      </x:c>
      <x:c r="L9931" s="36" t="n">
        <x:v>0.7903390353270541</x:v>
      </x:c>
      <x:c r="M9931" s="36" t="n">
        <x:f>1-L9931</x:f>
        <x:v>0.20966096467294593</x:v>
      </x:c>
      <x:c r="N9931" s="13" t="str">
        <x:v>是</x:v>
      </x:c>
      <x:c r="O9931" s="15"/>
      <x:c r="P9931" s="13" t="str"/>
    </x:row>
    <x:row r="9932">
      <x:c r="A9932" s="15" t="n">
        <x:v>9931</x:v>
      </x:c>
      <x:c r="B9932" s="13" t="str">
        <x:v>Hesperiidae-31</x:v>
      </x:c>
      <x:c r="C9932" s="13" t="str">
        <x:v>Hesperiidae</x:v>
      </x:c>
      <x:c r="D9932" s="33" t="n">
        <x:f>'AR_values'!I99</x:f>
        <x:v>2.553611851684268</x:v>
      </x:c>
      <x:c r="E9932" s="33" t="str">
        <x:v>Limenitidinae-2</x:v>
      </x:c>
      <x:c r="F9932" s="33" t="str">
        <x:v>Limenitidinae</x:v>
      </x:c>
      <x:c r="G9932" s="33" t="n">
        <x:f>'AR_values'!I134</x:f>
        <x:v>2.628721263472674</x:v>
      </x:c>
      <x:c r="H9932" s="33" t="n">
        <x:f>ABS(D9932-G9932)</x:f>
        <x:v>0.07510941178840591</x:v>
      </x:c>
      <x:c r="I9932" s="14" t="n">
        <x:f>IFERROR(H9932/AVERAGE(D9932,G9932),"")</x:f>
        <x:v>0.028986717032423455</x:v>
      </x:c>
      <x:c r="J9932" s="14" t="n">
        <x:f>'Method'!$B$2</x:f>
        <x:v>0.05</x:v>
      </x:c>
      <x:c r="K9932" s="13" t="str">
        <x:f>IF(I9932&lt;=J9932,"是","否")</x:f>
        <x:v>是</x:v>
      </x:c>
      <x:c r="L9932" s="36" t="n">
        <x:v>0.7896210929877524</x:v>
      </x:c>
      <x:c r="M9932" s="36" t="n">
        <x:f>1-L9932</x:f>
        <x:v>0.2103789070122476</x:v>
      </x:c>
      <x:c r="N9932" s="13" t="str">
        <x:v>是</x:v>
      </x:c>
      <x:c r="O9932" s="15"/>
      <x:c r="P9932" s="13" t="str"/>
    </x:row>
    <x:row r="9933">
      <x:c r="A9933" s="15" t="n">
        <x:v>9932</x:v>
      </x:c>
      <x:c r="B9933" s="13" t="str">
        <x:v>Charaxinae-6</x:v>
      </x:c>
      <x:c r="C9933" s="13" t="str">
        <x:v>Charaxinae</x:v>
      </x:c>
      <x:c r="D9933" s="33" t="n">
        <x:f>'AR_values'!I27</x:f>
        <x:v>2.518220654144657</x:v>
      </x:c>
      <x:c r="E9933" s="33" t="str">
        <x:v>Lycaenidae_Lampides_boeticus</x:v>
      </x:c>
      <x:c r="F9933" s="33" t="str">
        <x:v>Lycaenidae</x:v>
      </x:c>
      <x:c r="G9933" s="33" t="n">
        <x:f>'AR_values'!I171</x:f>
        <x:v>2.4462672305614177</x:v>
      </x:c>
      <x:c r="H9933" s="33" t="n">
        <x:f>ABS(D9933-G9933)</x:f>
        <x:v>0.0719534235832393</x:v>
      </x:c>
      <x:c r="I9933" s="14" t="n">
        <x:f>IFERROR(H9933/AVERAGE(D9933,G9933),"")</x:f>
        <x:v>0.028987249139998394</x:v>
      </x:c>
      <x:c r="J9933" s="14" t="n">
        <x:f>'Method'!$B$2</x:f>
        <x:v>0.05</x:v>
      </x:c>
      <x:c r="K9933" s="13" t="str">
        <x:f>IF(I9933&lt;=J9933,"是","否")</x:f>
        <x:v>是</x:v>
      </x:c>
      <x:c r="L9933" s="36" t="n">
        <x:v>0.7234215929053697</x:v>
      </x:c>
      <x:c r="M9933" s="36" t="n">
        <x:f>1-L9933</x:f>
        <x:v>0.27657840709463033</x:v>
      </x:c>
      <x:c r="N9933" s="13" t="str">
        <x:v>是</x:v>
      </x:c>
      <x:c r="O9933" s="15"/>
      <x:c r="P9933" s="13" t="str"/>
    </x:row>
    <x:row r="9934">
      <x:c r="A9934" s="15" t="n">
        <x:v>9933</x:v>
      </x:c>
      <x:c r="B9934" s="13" t="str">
        <x:v>Lycaenidae_Ogyris_subteristris</x:v>
      </x:c>
      <x:c r="C9934" s="13" t="str">
        <x:v>Lycaenidae</x:v>
      </x:c>
      <x:c r="D9934" s="33" t="n">
        <x:f>'AR_values'!I183</x:f>
        <x:v>2.419773943913982</x:v>
      </x:c>
      <x:c r="E9934" s="33" t="str">
        <x:v>Satyrinae-2</x:v>
      </x:c>
      <x:c r="F9934" s="33" t="str">
        <x:v>Satyrinae</x:v>
      </x:c>
      <x:c r="G9934" s="33" t="n">
        <x:f>'AR_values'!I369</x:f>
        <x:v>2.490963155212553</x:v>
      </x:c>
      <x:c r="H9934" s="33" t="n">
        <x:f>ABS(D9934-G9934)</x:f>
        <x:v>0.07118921129857103</x:v>
      </x:c>
      <x:c r="I9934" s="14" t="n">
        <x:f>IFERROR(H9934/AVERAGE(D9934,G9934),"")</x:f>
        <x:v>0.02899328954556877</x:v>
      </x:c>
      <x:c r="J9934" s="14" t="n">
        <x:f>'Method'!$B$2</x:f>
        <x:v>0.05</x:v>
      </x:c>
      <x:c r="K9934" s="13" t="str">
        <x:f>IF(I9934&lt;=J9934,"是","否")</x:f>
        <x:v>是</x:v>
      </x:c>
      <x:c r="L9934" s="36" t="n">
        <x:v>0.8359529034342175</x:v>
      </x:c>
      <x:c r="M9934" s="36" t="n">
        <x:f>1-L9934</x:f>
        <x:v>0.16404709656578254</x:v>
      </x:c>
      <x:c r="N9934" s="13" t="str">
        <x:v>是</x:v>
      </x:c>
      <x:c r="O9934" s="15"/>
      <x:c r="P9934" s="13" t="str"/>
    </x:row>
    <x:row r="9935">
      <x:c r="A9935" s="15" t="n">
        <x:v>9934</x:v>
      </x:c>
      <x:c r="B9935" s="13" t="str">
        <x:v>Hesperiidae_Trapezites_phigalia</x:v>
      </x:c>
      <x:c r="C9935" s="13" t="str">
        <x:v>Hesperiidae</x:v>
      </x:c>
      <x:c r="D9935" s="33" t="n">
        <x:f>'AR_values'!I127</x:f>
        <x:v>2.72511738918434</x:v>
      </x:c>
      <x:c r="E9935" s="33" t="str">
        <x:v>Papilionidae-3</x:v>
      </x:c>
      <x:c r="F9935" s="33" t="str">
        <x:v>Papilionidae</x:v>
      </x:c>
      <x:c r="G9935" s="33" t="n">
        <x:f>'AR_values'!I240</x:f>
        <x:v>2.647228355104499</x:v>
      </x:c>
      <x:c r="H9935" s="33" t="n">
        <x:f>ABS(D9935-G9935)</x:f>
        <x:v>0.07788903407984105</x:v>
      </x:c>
      <x:c r="I9935" s="14" t="n">
        <x:f>IFERROR(H9935/AVERAGE(D9935,G9935),"")</x:f>
        <x:v>0.028996284970170535</x:v>
      </x:c>
      <x:c r="J9935" s="14" t="n">
        <x:f>'Method'!$B$2</x:f>
        <x:v>0.05</x:v>
      </x:c>
      <x:c r="K9935" s="13" t="str">
        <x:f>IF(I9935&lt;=J9935,"是","否")</x:f>
        <x:v>是</x:v>
      </x:c>
      <x:c r="L9935" s="36" t="n">
        <x:v>0.6591392516669422</x:v>
      </x:c>
      <x:c r="M9935" s="36" t="n">
        <x:f>1-L9935</x:f>
        <x:v>0.3408607483330578</x:v>
      </x:c>
      <x:c r="N9935" s="13" t="str">
        <x:v>是</x:v>
      </x:c>
      <x:c r="O9935" s="15"/>
      <x:c r="P9935" s="13" t="str"/>
    </x:row>
    <x:row r="9936">
      <x:c r="A9936" s="15" t="n">
        <x:v>9935</x:v>
      </x:c>
      <x:c r="B9936" s="13" t="str">
        <x:v>Nymphalinae-8</x:v>
      </x:c>
      <x:c r="C9936" s="13" t="str">
        <x:v>Nymphalinae</x:v>
      </x:c>
      <x:c r="D9936" s="33" t="n">
        <x:f>'AR_values'!I217</x:f>
        <x:v>2.1848108874466634</x:v>
      </x:c>
      <x:c r="E9936" s="33" t="str">
        <x:v>Riodinidae-7</x:v>
      </x:c>
      <x:c r="F9936" s="33" t="str">
        <x:v>Riodinidae</x:v>
      </x:c>
      <x:c r="G9936" s="33" t="n">
        <x:f>'AR_values'!I355</x:f>
        <x:v>2.249095183425663</x:v>
      </x:c>
      <x:c r="H9936" s="33" t="n">
        <x:f>ABS(D9936-G9936)</x:f>
        <x:v>0.06428429597899976</x:v>
      </x:c>
      <x:c r="I9936" s="14" t="n">
        <x:f>IFERROR(H9936/AVERAGE(D9936,G9936),"")</x:f>
        <x:v>0.028996688225446536</x:v>
      </x:c>
      <x:c r="J9936" s="14" t="n">
        <x:f>'Method'!$B$2</x:f>
        <x:v>0.05</x:v>
      </x:c>
      <x:c r="K9936" s="13" t="str">
        <x:f>IF(I9936&lt;=J9936,"是","否")</x:f>
        <x:v>是</x:v>
      </x:c>
      <x:c r="L9936" s="36" t="n">
        <x:v>0.6866964318796547</x:v>
      </x:c>
      <x:c r="M9936" s="36" t="n">
        <x:f>1-L9936</x:f>
        <x:v>0.3133035681203453</x:v>
      </x:c>
      <x:c r="N9936" s="13" t="str">
        <x:v>是</x:v>
      </x:c>
      <x:c r="O9936" s="15"/>
      <x:c r="P9936" s="13" t="str"/>
    </x:row>
    <x:row r="9937">
      <x:c r="A9937" s="15" t="n">
        <x:v>9936</x:v>
      </x:c>
      <x:c r="B9937" s="13" t="str">
        <x:v>Hesperiidae-22</x:v>
      </x:c>
      <x:c r="C9937" s="13" t="str">
        <x:v>Hesperiidae</x:v>
      </x:c>
      <x:c r="D9937" s="33" t="n">
        <x:f>'AR_values'!I89</x:f>
        <x:v>3.1199593447336196</x:v>
      </x:c>
      <x:c r="E9937" s="33" t="str">
        <x:v>Pieridae_Aporia_crataegi</x:v>
      </x:c>
      <x:c r="F9937" s="33" t="str">
        <x:v>Pieridae</x:v>
      </x:c>
      <x:c r="G9937" s="33" t="n">
        <x:f>'AR_values'!I322</x:f>
        <x:v>3.0307703988857</x:v>
      </x:c>
      <x:c r="H9937" s="33" t="n">
        <x:f>ABS(D9937-G9937)</x:f>
        <x:v>0.08918894584791959</x:v>
      </x:c>
      <x:c r="I9937" s="14" t="n">
        <x:f>IFERROR(H9937/AVERAGE(D9937,G9937),"")</x:f>
        <x:v>0.029001094037806797</x:v>
      </x:c>
      <x:c r="J9937" s="14" t="n">
        <x:f>'Method'!$B$2</x:f>
        <x:v>0.05</x:v>
      </x:c>
      <x:c r="K9937" s="13" t="str">
        <x:f>IF(I9937&lt;=J9937,"是","否")</x:f>
        <x:v>是</x:v>
      </x:c>
      <x:c r="L9937" s="36" t="n">
        <x:v>0.6887921514240953</x:v>
      </x:c>
      <x:c r="M9937" s="36" t="n">
        <x:f>1-L9937</x:f>
        <x:v>0.31120784857590467</x:v>
      </x:c>
      <x:c r="N9937" s="13" t="str">
        <x:v>是</x:v>
      </x:c>
      <x:c r="O9937" s="15"/>
      <x:c r="P9937" s="13" t="str"/>
    </x:row>
    <x:row r="9938">
      <x:c r="A9938" s="15" t="n">
        <x:v>9937</x:v>
      </x:c>
      <x:c r="B9938" s="13" t="str">
        <x:v>Pieridae-Coliadinae-7</x:v>
      </x:c>
      <x:c r="C9938" s="13" t="str">
        <x:v>Pieridae-Coliadinae</x:v>
      </x:c>
      <x:c r="D9938" s="33" t="n">
        <x:f>'AR_values'!I319</x:f>
        <x:v>2.6821855446790392</x:v>
      </x:c>
      <x:c r="E9938" s="33" t="str">
        <x:v>Satyrinae-8</x:v>
      </x:c>
      <x:c r="F9938" s="33" t="str">
        <x:v>Satyrinae</x:v>
      </x:c>
      <x:c r="G9938" s="33" t="n">
        <x:f>'AR_values'!I383</x:f>
        <x:v>2.6054994443958197</x:v>
      </x:c>
      <x:c r="H9938" s="33" t="n">
        <x:f>ABS(D9938-G9938)</x:f>
        <x:v>0.07668610028321954</x:v>
      </x:c>
      <x:c r="I9938" s="14" t="n">
        <x:f>IFERROR(H9938/AVERAGE(D9938,G9938),"")</x:f>
        <x:v>0.02900554796349041</x:v>
      </x:c>
      <x:c r="J9938" s="14" t="n">
        <x:f>'Method'!$B$2</x:f>
        <x:v>0.05</x:v>
      </x:c>
      <x:c r="K9938" s="13" t="str">
        <x:f>IF(I9938&lt;=J9938,"是","否")</x:f>
        <x:v>是</x:v>
      </x:c>
      <x:c r="L9938" s="36" t="n">
        <x:v>0.7908732341615852</x:v>
      </x:c>
      <x:c r="M9938" s="36" t="n">
        <x:f>1-L9938</x:f>
        <x:v>0.20912676583841483</x:v>
      </x:c>
      <x:c r="N9938" s="13" t="str">
        <x:v>是</x:v>
      </x:c>
      <x:c r="O9938" s="15"/>
      <x:c r="P9938" s="13" t="str"/>
    </x:row>
    <x:row r="9939">
      <x:c r="A9939" s="15" t="n">
        <x:v>9938</x:v>
      </x:c>
      <x:c r="B9939" s="13" t="str">
        <x:v>Biblidinae-6</x:v>
      </x:c>
      <x:c r="C9939" s="13" t="str">
        <x:v>Biblidinae</x:v>
      </x:c>
      <x:c r="D9939" s="33" t="n">
        <x:f>'AR_values'!I12</x:f>
        <x:v>2.4326452914105925</x:v>
      </x:c>
      <x:c r="E9939" s="33" t="str">
        <x:v>Satyrinae-18</x:v>
      </x:c>
      <x:c r="F9939" s="33" t="str">
        <x:v>Satyrinae</x:v>
      </x:c>
      <x:c r="G9939" s="33" t="n">
        <x:f>'AR_values'!I367</x:f>
        <x:v>2.3630928030665608</x:v>
      </x:c>
      <x:c r="H9939" s="33" t="n">
        <x:f>ABS(D9939-G9939)</x:f>
        <x:v>0.06955248834403172</x:v>
      </x:c>
      <x:c r="I9939" s="14" t="n">
        <x:f>IFERROR(H9939/AVERAGE(D9939,G9939),"")</x:f>
        <x:v>0.029005957779107847</x:v>
      </x:c>
      <x:c r="J9939" s="14" t="n">
        <x:f>'Method'!$B$2</x:f>
        <x:v>0.05</x:v>
      </x:c>
      <x:c r="K9939" s="13" t="str">
        <x:f>IF(I9939&lt;=J9939,"是","否")</x:f>
        <x:v>是</x:v>
      </x:c>
      <x:c r="L9939" s="36" t="n">
        <x:v>0.9087210290700969</x:v>
      </x:c>
      <x:c r="M9939" s="36" t="n">
        <x:f>1-L9939</x:f>
        <x:v>0.09127897092990311</x:v>
      </x:c>
      <x:c r="N9939" s="13" t="str">
        <x:v>是</x:v>
      </x:c>
      <x:c r="O9939" s="15"/>
      <x:c r="P9939" s="13" t="str"/>
    </x:row>
    <x:row r="9940">
      <x:c r="A9940" s="15" t="n">
        <x:v>9939</x:v>
      </x:c>
      <x:c r="B9940" s="13" t="str">
        <x:v>Charaxinae-10</x:v>
      </x:c>
      <x:c r="C9940" s="13" t="str">
        <x:v>Charaxinae</x:v>
      </x:c>
      <x:c r="D9940" s="33" t="n">
        <x:f>'AR_values'!I17</x:f>
        <x:v>2.4065875590223897</x:v>
      </x:c>
      <x:c r="E9940" s="33" t="str">
        <x:v>Charaxinae-11</x:v>
      </x:c>
      <x:c r="F9940" s="33" t="str">
        <x:v>Charaxinae</x:v>
      </x:c>
      <x:c r="G9940" s="33" t="n">
        <x:f>'AR_values'!I18</x:f>
        <x:v>2.337777838635058</x:v>
      </x:c>
      <x:c r="H9940" s="33" t="n">
        <x:f>ABS(D9940-G9940)</x:f>
        <x:v>0.06880972038733191</x:v>
      </x:c>
      <x:c r="I9940" s="14" t="n">
        <x:f>IFERROR(H9940/AVERAGE(D9940,G9940),"")</x:f>
        <x:v>0.02900692278942386</x:v>
      </x:c>
      <x:c r="J9940" s="14" t="n">
        <x:f>'Method'!$B$2</x:f>
        <x:v>0.05</x:v>
      </x:c>
      <x:c r="K9940" s="13" t="str">
        <x:f>IF(I9940&lt;=J9940,"是","否")</x:f>
        <x:v>是</x:v>
      </x:c>
      <x:c r="L9940" s="36" t="n">
        <x:v>0.7891949263863639</x:v>
      </x:c>
      <x:c r="M9940" s="36" t="n">
        <x:f>1-L9940</x:f>
        <x:v>0.2108050736136361</x:v>
      </x:c>
      <x:c r="N9940" s="13" t="str">
        <x:v>否</x:v>
      </x:c>
      <x:c r="O9940" s="15"/>
      <x:c r="P9940" s="13" t="str"/>
    </x:row>
    <x:row r="9941">
      <x:c r="A9941" s="15" t="n">
        <x:v>9940</x:v>
      </x:c>
      <x:c r="B9941" s="13" t="str">
        <x:v>Papilionidae-21</x:v>
      </x:c>
      <x:c r="C9941" s="13" t="str">
        <x:v>Papilionidae</x:v>
      </x:c>
      <x:c r="D9941" s="33" t="n">
        <x:f>'AR_values'!I232</x:f>
        <x:v>2.6787195291908024</x:v>
      </x:c>
      <x:c r="E9941" s="33" t="str">
        <x:v>Riodinidae-19</x:v>
      </x:c>
      <x:c r="F9941" s="33" t="str">
        <x:v>Riodinidae</x:v>
      </x:c>
      <x:c r="G9941" s="33" t="n">
        <x:f>'AR_values'!I342</x:f>
        <x:v>2.602113971974256</x:v>
      </x:c>
      <x:c r="H9941" s="33" t="n">
        <x:f>ABS(D9941-G9941)</x:f>
        <x:v>0.0766055572165465</x:v>
      </x:c>
      <x:c r="I9941" s="14" t="n">
        <x:f>IFERROR(H9941/AVERAGE(D9941,G9941),"")</x:f>
        <x:v>0.029012676578288547</x:v>
      </x:c>
      <x:c r="J9941" s="14" t="n">
        <x:f>'Method'!$B$2</x:f>
        <x:v>0.05</x:v>
      </x:c>
      <x:c r="K9941" s="13" t="str">
        <x:f>IF(I9941&lt;=J9941,"是","否")</x:f>
        <x:v>是</x:v>
      </x:c>
      <x:c r="L9941" s="36" t="n">
        <x:v>0.7628708023731352</x:v>
      </x:c>
      <x:c r="M9941" s="36" t="n">
        <x:f>1-L9941</x:f>
        <x:v>0.2371291976268648</x:v>
      </x:c>
      <x:c r="N9941" s="13" t="str">
        <x:v>是</x:v>
      </x:c>
      <x:c r="O9941" s="15"/>
      <x:c r="P9941" s="13" t="str"/>
    </x:row>
    <x:row r="9942">
      <x:c r="A9942" s="15" t="n">
        <x:v>9941</x:v>
      </x:c>
      <x:c r="B9942" s="13" t="str">
        <x:v>Lycaenidae-18</x:v>
      </x:c>
      <x:c r="C9942" s="13" t="str">
        <x:v>Lycaenidae</x:v>
      </x:c>
      <x:c r="D9942" s="33" t="n">
        <x:f>'AR_values'!I149</x:f>
        <x:v>2.3153095940800945</x:v>
      </x:c>
      <x:c r="E9942" s="33" t="str">
        <x:v>Riodinidae-7</x:v>
      </x:c>
      <x:c r="F9942" s="33" t="str">
        <x:v>Riodinidae</x:v>
      </x:c>
      <x:c r="G9942" s="33" t="n">
        <x:f>'AR_values'!I355</x:f>
        <x:v>2.249095183425663</x:v>
      </x:c>
      <x:c r="H9942" s="33" t="n">
        <x:f>ABS(D9942-G9942)</x:f>
        <x:v>0.06621441065443134</x:v>
      </x:c>
      <x:c r="I9942" s="14" t="n">
        <x:f>IFERROR(H9942/AVERAGE(D9942,G9942),"")</x:f>
        <x:v>0.029013382415489695</x:v>
      </x:c>
      <x:c r="J9942" s="14" t="n">
        <x:f>'Method'!$B$2</x:f>
        <x:v>0.05</x:v>
      </x:c>
      <x:c r="K9942" s="13" t="str">
        <x:f>IF(I9942&lt;=J9942,"是","否")</x:f>
        <x:v>是</x:v>
      </x:c>
      <x:c r="L9942" s="36" t="n">
        <x:v>0.9526388950178721</x:v>
      </x:c>
      <x:c r="M9942" s="36" t="n">
        <x:f>1-L9942</x:f>
        <x:v>0.047361104982127866</x:v>
      </x:c>
      <x:c r="N9942" s="13" t="str">
        <x:v>是</x:v>
      </x:c>
      <x:c r="O9942" s="15"/>
      <x:c r="P9942" s="13" t="str"/>
    </x:row>
    <x:row r="9943">
      <x:c r="A9943" s="15" t="n">
        <x:v>9942</x:v>
      </x:c>
      <x:c r="B9943" s="13" t="str">
        <x:v>Pieridae-Coliadinae-10</x:v>
      </x:c>
      <x:c r="C9943" s="13" t="str">
        <x:v>Pieridae-Coliadinae</x:v>
      </x:c>
      <x:c r="D9943" s="33" t="n">
        <x:f>'AR_values'!I301</x:f>
        <x:v>2.3598209621443837</x:v>
      </x:c>
      <x:c r="E9943" s="33" t="str">
        <x:v>Riodinidae-9</x:v>
      </x:c>
      <x:c r="F9943" s="33" t="str">
        <x:v>Riodinidae</x:v>
      </x:c>
      <x:c r="G9943" s="33" t="n">
        <x:f>'AR_values'!I357</x:f>
        <x:v>2.42930522516359</x:v>
      </x:c>
      <x:c r="H9943" s="33" t="n">
        <x:f>ABS(D9943-G9943)</x:f>
        <x:v>0.06948426301920607</x:v>
      </x:c>
      <x:c r="I9943" s="14" t="n">
        <x:f>IFERROR(H9943/AVERAGE(D9943,G9943),"")</x:f>
        <x:v>0.029017511880706587</x:v>
      </x:c>
      <x:c r="J9943" s="14" t="n">
        <x:f>'Method'!$B$2</x:f>
        <x:v>0.05</x:v>
      </x:c>
      <x:c r="K9943" s="13" t="str">
        <x:f>IF(I9943&lt;=J9943,"是","否")</x:f>
        <x:v>是</x:v>
      </x:c>
      <x:c r="L9943" s="36" t="n">
        <x:v>0.8482636148382005</x:v>
      </x:c>
      <x:c r="M9943" s="36" t="n">
        <x:f>1-L9943</x:f>
        <x:v>0.15173638516179955</x:v>
      </x:c>
      <x:c r="N9943" s="13" t="str">
        <x:v>是</x:v>
      </x:c>
      <x:c r="O9943" s="15"/>
      <x:c r="P9943" s="13" t="str"/>
    </x:row>
    <x:row r="9944">
      <x:c r="A9944" s="15" t="n">
        <x:v>9943</x:v>
      </x:c>
      <x:c r="B9944" s="13" t="str">
        <x:v>Papilionidae-2</x:v>
      </x:c>
      <x:c r="C9944" s="13" t="str">
        <x:v>Papilionidae</x:v>
      </x:c>
      <x:c r="D9944" s="33" t="n">
        <x:f>'AR_values'!I230</x:f>
        <x:v>2.8020899751082338</x:v>
      </x:c>
      <x:c r="E9944" s="33" t="str">
        <x:v>Pieridae-21</x:v>
      </x:c>
      <x:c r="F9944" s="33" t="str">
        <x:v>Pieridae</x:v>
      </x:c>
      <x:c r="G9944" s="33" t="n">
        <x:f>'AR_values'!I286</x:f>
        <x:v>2.7219412558374705</x:v>
      </x:c>
      <x:c r="H9944" s="33" t="n">
        <x:f>ABS(D9944-G9944)</x:f>
        <x:v>0.08014871927076328</x:v>
      </x:c>
      <x:c r="I9944" s="14" t="n">
        <x:f>IFERROR(H9944/AVERAGE(D9944,G9944),"")</x:f>
        <x:v>0.029018199180978185</x:v>
      </x:c>
      <x:c r="J9944" s="14" t="n">
        <x:f>'Method'!$B$2</x:f>
        <x:v>0.05</x:v>
      </x:c>
      <x:c r="K9944" s="13" t="str">
        <x:f>IF(I9944&lt;=J9944,"是","否")</x:f>
        <x:v>是</x:v>
      </x:c>
      <x:c r="L9944" s="36" t="n">
        <x:v>0.7360131975598756</x:v>
      </x:c>
      <x:c r="M9944" s="36" t="n">
        <x:f>1-L9944</x:f>
        <x:v>0.2639868024401244</x:v>
      </x:c>
      <x:c r="N9944" s="13" t="str">
        <x:v>是</x:v>
      </x:c>
      <x:c r="O9944" s="15"/>
      <x:c r="P9944" s="13" t="str"/>
    </x:row>
    <x:row r="9945">
      <x:c r="A9945" s="15" t="n">
        <x:v>9944</x:v>
      </x:c>
      <x:c r="B9945" s="13" t="str">
        <x:v>Heliconiinae-13</x:v>
      </x:c>
      <x:c r="C9945" s="13" t="str">
        <x:v>Heliconiinae</x:v>
      </x:c>
      <x:c r="D9945" s="33" t="n">
        <x:f>'AR_values'!I56</x:f>
        <x:v>2.845230404265028</x:v>
      </x:c>
      <x:c r="E9945" s="33" t="str">
        <x:v>Satyrinae-3</x:v>
      </x:c>
      <x:c r="F9945" s="33" t="str">
        <x:v>Satyrinae</x:v>
      </x:c>
      <x:c r="G9945" s="33" t="n">
        <x:f>'AR_values'!I378</x:f>
        <x:v>2.929011336174991</x:v>
      </x:c>
      <x:c r="H9945" s="33" t="n">
        <x:f>ABS(D9945-G9945)</x:f>
        <x:v>0.08378093190996294</x:v>
      </x:c>
      <x:c r="I9945" s="14" t="n">
        <x:f>IFERROR(H9945/AVERAGE(D9945,G9945),"")</x:f>
        <x:v>0.029018851539658098</x:v>
      </x:c>
      <x:c r="J9945" s="14" t="n">
        <x:f>'Method'!$B$2</x:f>
        <x:v>0.05</x:v>
      </x:c>
      <x:c r="K9945" s="13" t="str">
        <x:f>IF(I9945&lt;=J9945,"是","否")</x:f>
        <x:v>是</x:v>
      </x:c>
      <x:c r="L9945" s="36" t="n">
        <x:v>0.7770628696159801</x:v>
      </x:c>
      <x:c r="M9945" s="36" t="n">
        <x:f>1-L9945</x:f>
        <x:v>0.22293713038401985</x:v>
      </x:c>
      <x:c r="N9945" s="13" t="str">
        <x:v>是</x:v>
      </x:c>
      <x:c r="O9945" s="15"/>
      <x:c r="P9945" s="13" t="str"/>
    </x:row>
    <x:row r="9946">
      <x:c r="A9946" s="15" t="n">
        <x:v>9945</x:v>
      </x:c>
      <x:c r="B9946" s="13" t="str">
        <x:v>Pieridae-Coliadinae-4</x:v>
      </x:c>
      <x:c r="C9946" s="13" t="str">
        <x:v>Pieridae-Coliadinae</x:v>
      </x:c>
      <x:c r="D9946" s="33" t="n">
        <x:f>'AR_values'!I316</x:f>
        <x:v>2.448553495466375</x:v>
      </x:c>
      <x:c r="E9946" s="33" t="str">
        <x:v>Satyrinae-19</x:v>
      </x:c>
      <x:c r="F9946" s="33" t="str">
        <x:v>Satyrinae</x:v>
      </x:c>
      <x:c r="G9946" s="33" t="n">
        <x:f>'AR_values'!I368</x:f>
        <x:v>2.5206761315513897</x:v>
      </x:c>
      <x:c r="H9946" s="33" t="n">
        <x:f>ABS(D9946-G9946)</x:f>
        <x:v>0.07212263608501468</x:v>
      </x:c>
      <x:c r="I9946" s="14" t="n">
        <x:f>IFERROR(H9946/AVERAGE(D9946,G9946),"")</x:f>
        <x:v>0.02902769302222743</x:v>
      </x:c>
      <x:c r="J9946" s="14" t="n">
        <x:f>'Method'!$B$2</x:f>
        <x:v>0.05</x:v>
      </x:c>
      <x:c r="K9946" s="13" t="str">
        <x:f>IF(I9946&lt;=J9946,"是","否")</x:f>
        <x:v>是</x:v>
      </x:c>
      <x:c r="L9946" s="36" t="n">
        <x:v>0.8749567384232021</x:v>
      </x:c>
      <x:c r="M9946" s="36" t="n">
        <x:f>1-L9946</x:f>
        <x:v>0.1250432615767979</x:v>
      </x:c>
      <x:c r="N9946" s="13" t="str">
        <x:v>是</x:v>
      </x:c>
      <x:c r="O9946" s="15"/>
      <x:c r="P9946" s="13" t="str"/>
    </x:row>
    <x:row r="9947">
      <x:c r="A9947" s="15" t="n">
        <x:v>9946</x:v>
      </x:c>
      <x:c r="B9947" s="13" t="str">
        <x:v>Charaxinae-6</x:v>
      </x:c>
      <x:c r="C9947" s="13" t="str">
        <x:v>Charaxinae</x:v>
      </x:c>
      <x:c r="D9947" s="33" t="n">
        <x:f>'AR_values'!I27</x:f>
        <x:v>2.518220654144657</x:v>
      </x:c>
      <x:c r="E9947" s="33" t="str">
        <x:v>Lycaenidae_Ogyris_otanes</x:v>
      </x:c>
      <x:c r="F9947" s="33" t="str">
        <x:v>Lycaenidae</x:v>
      </x:c>
      <x:c r="G9947" s="33" t="n">
        <x:f>'AR_values'!I182</x:f>
        <x:v>2.592402289032767</x:v>
      </x:c>
      <x:c r="H9947" s="33" t="n">
        <x:f>ABS(D9947-G9947)</x:f>
        <x:v>0.07418163488810992</x:v>
      </x:c>
      <x:c r="I9947" s="14" t="n">
        <x:f>IFERROR(H9947/AVERAGE(D9947,G9947),"")</x:f>
        <x:v>0.02903036898354666</x:v>
      </x:c>
      <x:c r="J9947" s="14" t="n">
        <x:f>'Method'!$B$2</x:f>
        <x:v>0.05</x:v>
      </x:c>
      <x:c r="K9947" s="13" t="str">
        <x:f>IF(I9947&lt;=J9947,"是","否")</x:f>
        <x:v>是</x:v>
      </x:c>
      <x:c r="L9947" s="36" t="n">
        <x:v>0.7156335401032403</x:v>
      </x:c>
      <x:c r="M9947" s="36" t="n">
        <x:f>1-L9947</x:f>
        <x:v>0.2843664598967597</x:v>
      </x:c>
      <x:c r="N9947" s="13" t="str">
        <x:v>是</x:v>
      </x:c>
      <x:c r="O9947" s="15"/>
      <x:c r="P9947" s="13" t="str"/>
    </x:row>
    <x:row r="9948">
      <x:c r="A9948" s="15" t="n">
        <x:v>9947</x:v>
      </x:c>
      <x:c r="B9948" s="13" t="str">
        <x:v>Limenitidinae-7</x:v>
      </x:c>
      <x:c r="C9948" s="13" t="str">
        <x:v>Limenitidinae</x:v>
      </x:c>
      <x:c r="D9948" s="33" t="n">
        <x:f>'AR_values'!I139</x:f>
        <x:v>2.7426043688635655</x:v>
      </x:c>
      <x:c r="E9948" s="33" t="str">
        <x:v>Lycaenidae-10</x:v>
      </x:c>
      <x:c r="F9948" s="33" t="str">
        <x:v>Lycaenidae</x:v>
      </x:c>
      <x:c r="G9948" s="33" t="n">
        <x:f>'AR_values'!I143</x:f>
        <x:v>2.6640880253063326</x:v>
      </x:c>
      <x:c r="H9948" s="33" t="n">
        <x:f>ABS(D9948-G9948)</x:f>
        <x:v>0.07851634355723291</x:v>
      </x:c>
      <x:c r="I9948" s="14" t="n">
        <x:f>IFERROR(H9948/AVERAGE(D9948,G9948),"")</x:f>
        <x:v>0.02904413191395835</x:v>
      </x:c>
      <x:c r="J9948" s="14" t="n">
        <x:f>'Method'!$B$2</x:f>
        <x:v>0.05</x:v>
      </x:c>
      <x:c r="K9948" s="13" t="str">
        <x:f>IF(I9948&lt;=J9948,"是","否")</x:f>
        <x:v>是</x:v>
      </x:c>
      <x:c r="L9948" s="36" t="n">
        <x:v>0.8399089342850111</x:v>
      </x:c>
      <x:c r="M9948" s="36" t="n">
        <x:f>1-L9948</x:f>
        <x:v>0.16009106571498888</x:v>
      </x:c>
      <x:c r="N9948" s="13" t="str">
        <x:v>是</x:v>
      </x:c>
      <x:c r="O9948" s="15"/>
      <x:c r="P9948" s="13" t="str"/>
    </x:row>
    <x:row r="9949">
      <x:c r="A9949" s="15" t="n">
        <x:v>9948</x:v>
      </x:c>
      <x:c r="B9949" s="13" t="str">
        <x:v>Nymphalinae-30</x:v>
      </x:c>
      <x:c r="C9949" s="13" t="str">
        <x:v>Nymphalinae</x:v>
      </x:c>
      <x:c r="D9949" s="33" t="n">
        <x:f>'AR_values'!I212</x:f>
        <x:v>2.926580929690944</x:v>
      </x:c>
      <x:c r="E9949" s="33" t="str">
        <x:v>Papilionidae-41</x:v>
      </x:c>
      <x:c r="F9949" s="33" t="str">
        <x:v>Papilionidae</x:v>
      </x:c>
      <x:c r="G9949" s="33" t="n">
        <x:f>'AR_values'!I253</x:f>
        <x:v>2.842794863146978</x:v>
      </x:c>
      <x:c r="H9949" s="33" t="n">
        <x:f>ABS(D9949-G9949)</x:f>
        <x:v>0.08378606654396625</x:v>
      </x:c>
      <x:c r="I9949" s="14" t="n">
        <x:f>IFERROR(H9949/AVERAGE(D9949,G9949),"")</x:f>
        <x:v>0.02904510628272054</x:v>
      </x:c>
      <x:c r="J9949" s="14" t="n">
        <x:f>'Method'!$B$2</x:f>
        <x:v>0.05</x:v>
      </x:c>
      <x:c r="K9949" s="13" t="str">
        <x:f>IF(I9949&lt;=J9949,"是","否")</x:f>
        <x:v>是</x:v>
      </x:c>
      <x:c r="L9949" s="36" t="n">
        <x:v>0.6995111537015247</x:v>
      </x:c>
      <x:c r="M9949" s="36" t="n">
        <x:f>1-L9949</x:f>
        <x:v>0.3004888462984753</x:v>
      </x:c>
      <x:c r="N9949" s="13" t="str">
        <x:v>是</x:v>
      </x:c>
      <x:c r="O9949" s="15"/>
      <x:c r="P9949" s="13" t="str"/>
    </x:row>
    <x:row r="9950">
      <x:c r="A9950" s="15" t="n">
        <x:v>9949</x:v>
      </x:c>
      <x:c r="B9950" s="13" t="str">
        <x:v>Nymphalinae-12</x:v>
      </x:c>
      <x:c r="C9950" s="13" t="str">
        <x:v>Nymphalinae</x:v>
      </x:c>
      <x:c r="D9950" s="33" t="n">
        <x:f>'AR_values'!I192</x:f>
        <x:v>2.5009098099084275</x:v>
      </x:c>
      <x:c r="E9950" s="33" t="str">
        <x:v>Riodinidae-9</x:v>
      </x:c>
      <x:c r="F9950" s="33" t="str">
        <x:v>Riodinidae</x:v>
      </x:c>
      <x:c r="G9950" s="33" t="n">
        <x:f>'AR_values'!I357</x:f>
        <x:v>2.42930522516359</x:v>
      </x:c>
      <x:c r="H9950" s="33" t="n">
        <x:f>ABS(D9950-G9950)</x:f>
        <x:v>0.07160458474483766</x:v>
      </x:c>
      <x:c r="I9950" s="14" t="n">
        <x:f>IFERROR(H9950/AVERAGE(D9950,G9950),"")</x:f>
        <x:v>0.02904724610811695</x:v>
      </x:c>
      <x:c r="J9950" s="14" t="n">
        <x:f>'Method'!$B$2</x:f>
        <x:v>0.05</x:v>
      </x:c>
      <x:c r="K9950" s="13" t="str">
        <x:f>IF(I9950&lt;=J9950,"是","否")</x:f>
        <x:v>是</x:v>
      </x:c>
      <x:c r="L9950" s="36" t="n">
        <x:v>0.8251922005571031</x:v>
      </x:c>
      <x:c r="M9950" s="36" t="n">
        <x:f>1-L9950</x:f>
        <x:v>0.17480779944289693</x:v>
      </x:c>
      <x:c r="N9950" s="13" t="str">
        <x:v>是</x:v>
      </x:c>
      <x:c r="O9950" s="15"/>
      <x:c r="P9950" s="13" t="str"/>
    </x:row>
    <x:row r="9951">
      <x:c r="A9951" s="15" t="n">
        <x:v>9950</x:v>
      </x:c>
      <x:c r="B9951" s="13" t="str">
        <x:v>Pieridae-24</x:v>
      </x:c>
      <x:c r="C9951" s="13" t="str">
        <x:v>Pieridae</x:v>
      </x:c>
      <x:c r="D9951" s="33" t="n">
        <x:f>'AR_values'!I289</x:f>
        <x:v>3.0084045916057796</x:v>
      </x:c>
      <x:c r="E9951" s="33" t="str">
        <x:v>Satyrinae-20</x:v>
      </x:c>
      <x:c r="F9951" s="33" t="str">
        <x:v>Satyrinae</x:v>
      </x:c>
      <x:c r="G9951" s="33" t="n">
        <x:f>'AR_values'!I370</x:f>
        <x:v>2.9222428193226513</x:v>
      </x:c>
      <x:c r="H9951" s="33" t="n">
        <x:f>ABS(D9951-G9951)</x:f>
        <x:v>0.08616177228312827</x:v>
      </x:c>
      <x:c r="I9951" s="14" t="n">
        <x:f>IFERROR(H9951/AVERAGE(D9951,G9951),"")</x:f>
        <x:v>0.029056447403822246</x:v>
      </x:c>
      <x:c r="J9951" s="14" t="n">
        <x:f>'Method'!$B$2</x:f>
        <x:v>0.05</x:v>
      </x:c>
      <x:c r="K9951" s="13" t="str">
        <x:f>IF(I9951&lt;=J9951,"是","否")</x:f>
        <x:v>是</x:v>
      </x:c>
      <x:c r="L9951" s="36" t="n">
        <x:v>0.7811850787221533</x:v>
      </x:c>
      <x:c r="M9951" s="36" t="n">
        <x:f>1-L9951</x:f>
        <x:v>0.21881492127784674</x:v>
      </x:c>
      <x:c r="N9951" s="13" t="str">
        <x:v>是</x:v>
      </x:c>
      <x:c r="O9951" s="15"/>
      <x:c r="P9951" s="13" t="str"/>
    </x:row>
    <x:row r="9952">
      <x:c r="A9952" s="15" t="n">
        <x:v>9951</x:v>
      </x:c>
      <x:c r="B9952" s="13" t="str">
        <x:v>Danainae-7</x:v>
      </x:c>
      <x:c r="C9952" s="13" t="str">
        <x:v>Danainae</x:v>
      </x:c>
      <x:c r="D9952" s="33" t="n">
        <x:f>'AR_values'!I49</x:f>
        <x:v>2.5562486467181142</x:v>
      </x:c>
      <x:c r="E9952" s="33" t="str">
        <x:v>Nymphalinae-20</x:v>
      </x:c>
      <x:c r="F9952" s="33" t="str">
        <x:v>Nymphalinae</x:v>
      </x:c>
      <x:c r="G9952" s="33" t="n">
        <x:f>'AR_values'!I201</x:f>
        <x:v>2.6316211778781273</x:v>
      </x:c>
      <x:c r="H9952" s="33" t="n">
        <x:f>ABS(D9952-G9952)</x:f>
        <x:v>0.07537253116001308</x:v>
      </x:c>
      <x:c r="I9952" s="14" t="n">
        <x:f>IFERROR(H9952/AVERAGE(D9952,G9952),"")</x:f>
        <x:v>0.029057217589641096</x:v>
      </x:c>
      <x:c r="J9952" s="14" t="n">
        <x:f>'Method'!$B$2</x:f>
        <x:v>0.05</x:v>
      </x:c>
      <x:c r="K9952" s="13" t="str">
        <x:f>IF(I9952&lt;=J9952,"是","否")</x:f>
        <x:v>是</x:v>
      </x:c>
      <x:c r="L9952" s="36" t="n">
        <x:v>0.8525403168260312</x:v>
      </x:c>
      <x:c r="M9952" s="36" t="n">
        <x:f>1-L9952</x:f>
        <x:v>0.14745968317396885</x:v>
      </x:c>
      <x:c r="N9952" s="13" t="str">
        <x:v>是</x:v>
      </x:c>
      <x:c r="O9952" s="15"/>
      <x:c r="P9952" s="13" t="str"/>
    </x:row>
    <x:row r="9953">
      <x:c r="A9953" s="15" t="n">
        <x:v>9952</x:v>
      </x:c>
      <x:c r="B9953" s="13" t="str">
        <x:v>Danainae-20</x:v>
      </x:c>
      <x:c r="C9953" s="13" t="str">
        <x:v>Danainae</x:v>
      </x:c>
      <x:c r="D9953" s="33" t="n">
        <x:f>'AR_values'!I41</x:f>
        <x:v>2.8927773496353484</x:v>
      </x:c>
      <x:c r="E9953" s="33" t="str">
        <x:v>Pieridae-12</x:v>
      </x:c>
      <x:c r="F9953" s="33" t="str">
        <x:v>Pieridae</x:v>
      </x:c>
      <x:c r="G9953" s="33" t="n">
        <x:f>'AR_values'!I277</x:f>
        <x:v>2.809922973063713</x:v>
      </x:c>
      <x:c r="H9953" s="33" t="n">
        <x:f>ABS(D9953-G9953)</x:f>
        <x:v>0.08285437657163541</x:v>
      </x:c>
      <x:c r="I9953" s="14" t="n">
        <x:f>IFERROR(H9953/AVERAGE(D9953,G9953),"")</x:f>
        <x:v>0.02905794514287955</x:v>
      </x:c>
      <x:c r="J9953" s="14" t="n">
        <x:f>'Method'!$B$2</x:f>
        <x:v>0.05</x:v>
      </x:c>
      <x:c r="K9953" s="13" t="str">
        <x:f>IF(I9953&lt;=J9953,"是","否")</x:f>
        <x:v>是</x:v>
      </x:c>
      <x:c r="L9953" s="36" t="n">
        <x:v>0.7552074303405573</x:v>
      </x:c>
      <x:c r="M9953" s="36" t="n">
        <x:f>1-L9953</x:f>
        <x:v>0.24479256965944274</x:v>
      </x:c>
      <x:c r="N9953" s="13" t="str">
        <x:v>是</x:v>
      </x:c>
      <x:c r="O9953" s="15"/>
      <x:c r="P9953" s="13" t="str"/>
    </x:row>
    <x:row r="9954">
      <x:c r="A9954" s="15" t="n">
        <x:v>9953</x:v>
      </x:c>
      <x:c r="B9954" s="13" t="str">
        <x:v>Pieridae-Coliadinae-11</x:v>
      </x:c>
      <x:c r="C9954" s="13" t="str">
        <x:v>Pieridae-Coliadinae</x:v>
      </x:c>
      <x:c r="D9954" s="33" t="n">
        <x:f>'AR_values'!I302</x:f>
        <x:v>2.4619563161016096</x:v>
      </x:c>
      <x:c r="E9954" s="33" t="str">
        <x:v>Satyrinae-9</x:v>
      </x:c>
      <x:c r="F9954" s="33" t="str">
        <x:v>Satyrinae</x:v>
      </x:c>
      <x:c r="G9954" s="33" t="n">
        <x:f>'AR_values'!I384</x:f>
        <x:v>2.3914334188497204</x:v>
      </x:c>
      <x:c r="H9954" s="33" t="n">
        <x:f>ABS(D9954-G9954)</x:f>
        <x:v>0.0705228972518892</x:v>
      </x:c>
      <x:c r="I9954" s="14" t="n">
        <x:f>IFERROR(H9954/AVERAGE(D9954,G9954),"")</x:f>
        <x:v>0.029061295755427898</x:v>
      </x:c>
      <x:c r="J9954" s="14" t="n">
        <x:f>'Method'!$B$2</x:f>
        <x:v>0.05</x:v>
      </x:c>
      <x:c r="K9954" s="13" t="str">
        <x:f>IF(I9954&lt;=J9954,"是","否")</x:f>
        <x:v>是</x:v>
      </x:c>
      <x:c r="L9954" s="36" t="n">
        <x:v>0.8498539521762791</x:v>
      </x:c>
      <x:c r="M9954" s="36" t="n">
        <x:f>1-L9954</x:f>
        <x:v>0.15014604782372087</x:v>
      </x:c>
      <x:c r="N9954" s="13" t="str">
        <x:v>是</x:v>
      </x:c>
      <x:c r="O9954" s="15"/>
      <x:c r="P9954" s="13" t="str"/>
    </x:row>
    <x:row r="9955">
      <x:c r="A9955" s="15" t="n">
        <x:v>9954</x:v>
      </x:c>
      <x:c r="B9955" s="13" t="str">
        <x:v>Papilionidae-42</x:v>
      </x:c>
      <x:c r="C9955" s="13" t="str">
        <x:v>Papilionidae</x:v>
      </x:c>
      <x:c r="D9955" s="33" t="n">
        <x:f>'AR_values'!I254</x:f>
        <x:v>2.9625258159915284</x:v>
      </x:c>
      <x:c r="E9955" s="33" t="str">
        <x:v>Papilionidae-7</x:v>
      </x:c>
      <x:c r="F9955" s="33" t="str">
        <x:v>Papilionidae</x:v>
      </x:c>
      <x:c r="G9955" s="33" t="n">
        <x:f>'AR_values'!I258</x:f>
        <x:v>2.8776607219065564</x:v>
      </x:c>
      <x:c r="H9955" s="33" t="n">
        <x:f>ABS(D9955-G9955)</x:f>
        <x:v>0.084865094084972</x:v>
      </x:c>
      <x:c r="I9955" s="14" t="n">
        <x:f>IFERROR(H9955/AVERAGE(D9955,G9955),"")</x:f>
        <x:v>0.02906246008899415</x:v>
      </x:c>
      <x:c r="J9955" s="14" t="n">
        <x:f>'Method'!$B$2</x:f>
        <x:v>0.05</x:v>
      </x:c>
      <x:c r="K9955" s="13" t="str">
        <x:f>IF(I9955&lt;=J9955,"是","否")</x:f>
        <x:v>是</x:v>
      </x:c>
      <x:c r="L9955" s="36" t="n">
        <x:v>0.8944544807576504</x:v>
      </x:c>
      <x:c r="M9955" s="36" t="n">
        <x:f>1-L9955</x:f>
        <x:v>0.10554551924234956</x:v>
      </x:c>
      <x:c r="N9955" s="13" t="str">
        <x:v>否</x:v>
      </x:c>
      <x:c r="O9955" s="15"/>
      <x:c r="P9955" s="13" t="str"/>
    </x:row>
    <x:row r="9956">
      <x:c r="A9956" s="15" t="n">
        <x:v>9955</x:v>
      </x:c>
      <x:c r="B9956" s="13" t="str">
        <x:v>Charaxinae-11</x:v>
      </x:c>
      <x:c r="C9956" s="13" t="str">
        <x:v>Charaxinae</x:v>
      </x:c>
      <x:c r="D9956" s="33" t="n">
        <x:f>'AR_values'!I18</x:f>
        <x:v>2.337777838635058</x:v>
      </x:c>
      <x:c r="E9956" s="33" t="str">
        <x:v>Lycaenidae-4</x:v>
      </x:c>
      <x:c r="F9956" s="33" t="str">
        <x:v>Lycaenidae</x:v>
      </x:c>
      <x:c r="G9956" s="33" t="n">
        <x:f>'AR_values'!I157</x:f>
        <x:v>2.406721252991965</x:v>
      </x:c>
      <x:c r="H9956" s="33" t="n">
        <x:f>ABS(D9956-G9956)</x:f>
        <x:v>0.06894341435690698</x:v>
      </x:c>
      <x:c r="I9956" s="14" t="n">
        <x:f>IFERROR(H9956/AVERAGE(D9956,G9956),"")</x:f>
        <x:v>0.02906246287561806</x:v>
      </x:c>
      <x:c r="J9956" s="14" t="n">
        <x:f>'Method'!$B$2</x:f>
        <x:v>0.05</x:v>
      </x:c>
      <x:c r="K9956" s="13" t="str">
        <x:f>IF(I9956&lt;=J9956,"是","否")</x:f>
        <x:v>是</x:v>
      </x:c>
      <x:c r="L9956" s="36" t="n">
        <x:v>0.7595588311299009</x:v>
      </x:c>
      <x:c r="M9956" s="36" t="n">
        <x:f>1-L9956</x:f>
        <x:v>0.24044116887009914</x:v>
      </x:c>
      <x:c r="N9956" s="13" t="str">
        <x:v>是</x:v>
      </x:c>
      <x:c r="O9956" s="15"/>
      <x:c r="P9956" s="13" t="str"/>
    </x:row>
    <x:row r="9957">
      <x:c r="A9957" s="15" t="n">
        <x:v>9956</x:v>
      </x:c>
      <x:c r="B9957" s="13" t="str">
        <x:v>Lycaenidae_Acrodipsis_brisbanensis</x:v>
      </x:c>
      <x:c r="C9957" s="13" t="str">
        <x:v>Lycaenidae</x:v>
      </x:c>
      <x:c r="D9957" s="33" t="n">
        <x:f>'AR_values'!I163</x:f>
        <x:v>2.4786079471256066</x:v>
      </x:c>
      <x:c r="E9957" s="33" t="str">
        <x:v>Satyrinae-1</x:v>
      </x:c>
      <x:c r="F9957" s="33" t="str">
        <x:v>Satyrinae</x:v>
      </x:c>
      <x:c r="G9957" s="33" t="n">
        <x:f>'AR_values'!I358</x:f>
        <x:v>2.4076047196767663</x:v>
      </x:c>
      <x:c r="H9957" s="33" t="n">
        <x:f>ABS(D9957-G9957)</x:f>
        <x:v>0.07100322744884036</x:v>
      </x:c>
      <x:c r="I9957" s="14" t="n">
        <x:f>IFERROR(H9957/AVERAGE(D9957,G9957),"")</x:f>
        <x:v>0.029062684042078818</x:v>
      </x:c>
      <x:c r="J9957" s="14" t="n">
        <x:f>'Method'!$B$2</x:f>
        <x:v>0.05</x:v>
      </x:c>
      <x:c r="K9957" s="13" t="str">
        <x:f>IF(I9957&lt;=J9957,"是","否")</x:f>
        <x:v>是</x:v>
      </x:c>
      <x:c r="L9957" s="36" t="n">
        <x:v>0.9003521167146479</x:v>
      </x:c>
      <x:c r="M9957" s="36" t="n">
        <x:f>1-L9957</x:f>
        <x:v>0.09964788328535212</x:v>
      </x:c>
      <x:c r="N9957" s="13" t="str">
        <x:v>是</x:v>
      </x:c>
      <x:c r="O9957" s="15"/>
      <x:c r="P9957" s="13" t="str"/>
    </x:row>
    <x:row r="9958">
      <x:c r="A9958" s="15" t="n">
        <x:v>9957</x:v>
      </x:c>
      <x:c r="B9958" s="13" t="str">
        <x:v>Hesperiidae_Hesperilla_chrysotricha</x:v>
      </x:c>
      <x:c r="C9958" s="13" t="str">
        <x:v>Hesperiidae</x:v>
      </x:c>
      <x:c r="D9958" s="33" t="n">
        <x:f>'AR_values'!I117</x:f>
        <x:v>2.6630704750756298</x:v>
      </x:c>
      <x:c r="E9958" s="33" t="str">
        <x:v>Pieridae-17</x:v>
      </x:c>
      <x:c r="F9958" s="33" t="str">
        <x:v>Pieridae</x:v>
      </x:c>
      <x:c r="G9958" s="33" t="n">
        <x:f>'AR_values'!I281</x:f>
        <x:v>2.7416290816269444</x:v>
      </x:c>
      <x:c r="H9958" s="33" t="n">
        <x:f>ABS(D9958-G9958)</x:f>
        <x:v>0.07855860655131464</x:v>
      </x:c>
      <x:c r="I9958" s="14" t="n">
        <x:f>IFERROR(H9958/AVERAGE(D9958,G9958),"")</x:f>
        <x:v>0.029070480505763212</x:v>
      </x:c>
      <x:c r="J9958" s="14" t="n">
        <x:f>'Method'!$B$2</x:f>
        <x:v>0.05</x:v>
      </x:c>
      <x:c r="K9958" s="13" t="str">
        <x:f>IF(I9958&lt;=J9958,"是","否")</x:f>
        <x:v>是</x:v>
      </x:c>
      <x:c r="L9958" s="36" t="n">
        <x:v>0.7125968482129573</x:v>
      </x:c>
      <x:c r="M9958" s="36" t="n">
        <x:f>1-L9958</x:f>
        <x:v>0.2874031517870427</x:v>
      </x:c>
      <x:c r="N9958" s="13" t="str">
        <x:v>是</x:v>
      </x:c>
      <x:c r="O9958" s="15"/>
      <x:c r="P9958" s="13" t="str"/>
    </x:row>
    <x:row r="9959">
      <x:c r="A9959" s="15" t="n">
        <x:v>9958</x:v>
      </x:c>
      <x:c r="B9959" s="13" t="str">
        <x:v>Papilionidae_Trogonoptera_trojana</x:v>
      </x:c>
      <x:c r="C9959" s="13" t="str">
        <x:v>Papilionidae</x:v>
      </x:c>
      <x:c r="D9959" s="33" t="n">
        <x:f>'AR_values'!I266</x:f>
        <x:v>3.2089030082191807</x:v>
      </x:c>
      <x:c r="E9959" s="33" t="str">
        <x:v>Pieridae-23</x:v>
      </x:c>
      <x:c r="F9959" s="33" t="str">
        <x:v>Pieridae</x:v>
      </x:c>
      <x:c r="G9959" s="33" t="n">
        <x:f>'AR_values'!I288</x:f>
        <x:v>3.1169433762745036</x:v>
      </x:c>
      <x:c r="H9959" s="33" t="n">
        <x:f>ABS(D9959-G9959)</x:f>
        <x:v>0.09195963194467716</x:v>
      </x:c>
      <x:c r="I9959" s="14" t="n">
        <x:f>IFERROR(H9959/AVERAGE(D9959,G9959),"")</x:f>
        <x:v>0.029074253895919583</x:v>
      </x:c>
      <x:c r="J9959" s="14" t="n">
        <x:f>'Method'!$B$2</x:f>
        <x:v>0.05</x:v>
      </x:c>
      <x:c r="K9959" s="13" t="str">
        <x:f>IF(I9959&lt;=J9959,"是","否")</x:f>
        <x:v>是</x:v>
      </x:c>
      <x:c r="L9959" s="36" t="n">
        <x:v>0.7822767172913474</x:v>
      </x:c>
      <x:c r="M9959" s="36" t="n">
        <x:f>1-L9959</x:f>
        <x:v>0.2177232827086526</x:v>
      </x:c>
      <x:c r="N9959" s="13" t="str">
        <x:v>是</x:v>
      </x:c>
      <x:c r="O9959" s="15"/>
      <x:c r="P9959" s="13" t="str"/>
    </x:row>
    <x:row r="9960">
      <x:c r="A9960" s="15" t="n">
        <x:v>9959</x:v>
      </x:c>
      <x:c r="B9960" s="13" t="str">
        <x:v>Biblidinae-12</x:v>
      </x:c>
      <x:c r="C9960" s="13" t="str">
        <x:v>Biblidinae</x:v>
      </x:c>
      <x:c r="D9960" s="33" t="n">
        <x:f>'AR_values'!I5</x:f>
        <x:v>2.7033611025331243</x:v>
      </x:c>
      <x:c r="E9960" s="33" t="str">
        <x:v>Nymphalinae-26</x:v>
      </x:c>
      <x:c r="F9960" s="33" t="str">
        <x:v>Nymphalinae</x:v>
      </x:c>
      <x:c r="G9960" s="33" t="n">
        <x:f>'AR_values'!I207</x:f>
        <x:v>2.625888705350113</x:v>
      </x:c>
      <x:c r="H9960" s="33" t="n">
        <x:f>ABS(D9960-G9960)</x:f>
        <x:v>0.07747239718301113</x:v>
      </x:c>
      <x:c r="I9960" s="14" t="n">
        <x:f>IFERROR(H9960/AVERAGE(D9960,G9960),"")</x:f>
        <x:v>0.029074410086166683</x:v>
      </x:c>
      <x:c r="J9960" s="14" t="n">
        <x:f>'Method'!$B$2</x:f>
        <x:v>0.05</x:v>
      </x:c>
      <x:c r="K9960" s="13" t="str">
        <x:f>IF(I9960&lt;=J9960,"是","否")</x:f>
        <x:v>是</x:v>
      </x:c>
      <x:c r="L9960" s="36" t="n">
        <x:v>0.8531247328374797</x:v>
      </x:c>
      <x:c r="M9960" s="36" t="n">
        <x:f>1-L9960</x:f>
        <x:v>0.1468752671625203</x:v>
      </x:c>
      <x:c r="N9960" s="13" t="str">
        <x:v>是</x:v>
      </x:c>
      <x:c r="O9960" s="15"/>
      <x:c r="P9960" s="13" t="str"/>
    </x:row>
    <x:row r="9961">
      <x:c r="A9961" s="15" t="n">
        <x:v>9960</x:v>
      </x:c>
      <x:c r="B9961" s="13" t="str">
        <x:v>Lycaenidae-14</x:v>
      </x:c>
      <x:c r="C9961" s="13" t="str">
        <x:v>Lycaenidae</x:v>
      </x:c>
      <x:c r="D9961" s="33" t="n">
        <x:f>'AR_values'!I146</x:f>
        <x:v>2.5275412824939623</x:v>
      </x:c>
      <x:c r="E9961" s="33" t="str">
        <x:v>Riodinidae-19</x:v>
      </x:c>
      <x:c r="F9961" s="33" t="str">
        <x:v>Riodinidae</x:v>
      </x:c>
      <x:c r="G9961" s="33" t="n">
        <x:f>'AR_values'!I342</x:f>
        <x:v>2.602113971974256</x:v>
      </x:c>
      <x:c r="H9961" s="33" t="n">
        <x:f>ABS(D9961-G9961)</x:f>
        <x:v>0.07457268948029361</x:v>
      </x:c>
      <x:c r="I9961" s="14" t="n">
        <x:f>IFERROR(H9961/AVERAGE(D9961,G9961),"")</x:f>
        <x:v>0.029075127189234246</x:v>
      </x:c>
      <x:c r="J9961" s="14" t="n">
        <x:f>'Method'!$B$2</x:f>
        <x:v>0.05</x:v>
      </x:c>
      <x:c r="K9961" s="13" t="str">
        <x:f>IF(I9961&lt;=J9961,"是","否")</x:f>
        <x:v>是</x:v>
      </x:c>
      <x:c r="L9961" s="36" t="n">
        <x:v>0.8489693384044701</x:v>
      </x:c>
      <x:c r="M9961" s="36" t="n">
        <x:f>1-L9961</x:f>
        <x:v>0.1510306615955299</x:v>
      </x:c>
      <x:c r="N9961" s="13" t="str">
        <x:v>是</x:v>
      </x:c>
      <x:c r="O9961" s="15"/>
      <x:c r="P9961" s="13" t="str"/>
    </x:row>
    <x:row r="9962">
      <x:c r="A9962" s="15" t="n">
        <x:v>9961</x:v>
      </x:c>
      <x:c r="B9962" s="13" t="str">
        <x:v>Danainae-23</x:v>
      </x:c>
      <x:c r="C9962" s="13" t="str">
        <x:v>Danainae</x:v>
      </x:c>
      <x:c r="D9962" s="33" t="n">
        <x:f>'AR_values'!I44</x:f>
        <x:v>2.9357448554777665</x:v>
      </x:c>
      <x:c r="E9962" s="33" t="str">
        <x:v>Papilionidae-34</x:v>
      </x:c>
      <x:c r="F9962" s="33" t="str">
        <x:v>Papilionidae</x:v>
      </x:c>
      <x:c r="G9962" s="33" t="n">
        <x:f>'AR_values'!I245</x:f>
        <x:v>2.851589469684181</x:v>
      </x:c>
      <x:c r="H9962" s="33" t="n">
        <x:f>ABS(D9962-G9962)</x:f>
        <x:v>0.0841553857935855</x:v>
      </x:c>
      <x:c r="I9962" s="14" t="n">
        <x:f>IFERROR(H9962/AVERAGE(D9962,G9962),"")</x:f>
        <x:v>0.0290826073163591</x:v>
      </x:c>
      <x:c r="J9962" s="14" t="n">
        <x:f>'Method'!$B$2</x:f>
        <x:v>0.05</x:v>
      </x:c>
      <x:c r="K9962" s="13" t="str">
        <x:f>IF(I9962&lt;=J9962,"是","否")</x:f>
        <x:v>是</x:v>
      </x:c>
      <x:c r="L9962" s="36" t="n">
        <x:v>0.8160471193977454</x:v>
      </x:c>
      <x:c r="M9962" s="36" t="n">
        <x:f>1-L9962</x:f>
        <x:v>0.18395288060225456</x:v>
      </x:c>
      <x:c r="N9962" s="13" t="str">
        <x:v>是</x:v>
      </x:c>
      <x:c r="O9962" s="15"/>
      <x:c r="P9962" s="13" t="str"/>
    </x:row>
    <x:row r="9963">
      <x:c r="A9963" s="15" t="n">
        <x:v>9962</x:v>
      </x:c>
      <x:c r="B9963" s="13" t="str">
        <x:v>Danainae-4</x:v>
      </x:c>
      <x:c r="C9963" s="13" t="str">
        <x:v>Danainae</x:v>
      </x:c>
      <x:c r="D9963" s="33" t="n">
        <x:f>'AR_values'!I46</x:f>
        <x:v>2.826712330216953</x:v>
      </x:c>
      <x:c r="E9963" s="33" t="str">
        <x:v>Papilionidae-26</x:v>
      </x:c>
      <x:c r="F9963" s="33" t="str">
        <x:v>Papilionidae</x:v>
      </x:c>
      <x:c r="G9963" s="33" t="n">
        <x:f>'AR_values'!I236</x:f>
        <x:v>2.910143414751003</x:v>
      </x:c>
      <x:c r="H9963" s="33" t="n">
        <x:f>ABS(D9963-G9963)</x:f>
        <x:v>0.08343108453405002</x:v>
      </x:c>
      <x:c r="I9963" s="14" t="n">
        <x:f>IFERROR(H9963/AVERAGE(D9963,G9963),"")</x:f>
        <x:v>0.029085997014037183</x:v>
      </x:c>
      <x:c r="J9963" s="14" t="n">
        <x:f>'Method'!$B$2</x:f>
        <x:v>0.05</x:v>
      </x:c>
      <x:c r="K9963" s="13" t="str">
        <x:f>IF(I9963&lt;=J9963,"是","否")</x:f>
        <x:v>是</x:v>
      </x:c>
      <x:c r="L9963" s="36" t="n">
        <x:v>0.783006817003301</x:v>
      </x:c>
      <x:c r="M9963" s="36" t="n">
        <x:f>1-L9963</x:f>
        <x:v>0.216993182996699</x:v>
      </x:c>
      <x:c r="N9963" s="13" t="str">
        <x:v>是</x:v>
      </x:c>
      <x:c r="O9963" s="15"/>
      <x:c r="P9963" s="13" t="str"/>
    </x:row>
    <x:row r="9964">
      <x:c r="A9964" s="15" t="n">
        <x:v>9963</x:v>
      </x:c>
      <x:c r="B9964" s="13" t="str">
        <x:v>Hesperiidae_Croitana_arenaria</x:v>
      </x:c>
      <x:c r="C9964" s="13" t="str">
        <x:v>Hesperiidae</x:v>
      </x:c>
      <x:c r="D9964" s="33" t="n">
        <x:f>'AR_values'!I114</x:f>
        <x:v>2.5620752867382506</x:v>
      </x:c>
      <x:c r="E9964" s="33" t="str">
        <x:v>Nymphalinae-9</x:v>
      </x:c>
      <x:c r="F9964" s="33" t="str">
        <x:v>Nymphalinae</x:v>
      </x:c>
      <x:c r="G9964" s="33" t="n">
        <x:f>'AR_values'!I218</x:f>
        <x:v>2.488617213677148</x:v>
      </x:c>
      <x:c r="H9964" s="33" t="n">
        <x:f>ABS(D9964-G9964)</x:f>
        <x:v>0.07345807306110252</x:v>
      </x:c>
      <x:c r="I9964" s="14" t="n">
        <x:f>IFERROR(H9964/AVERAGE(D9964,G9964),"")</x:f>
        <x:v>0.0290883173169069</x:v>
      </x:c>
      <x:c r="J9964" s="14" t="n">
        <x:f>'Method'!$B$2</x:f>
        <x:v>0.05</x:v>
      </x:c>
      <x:c r="K9964" s="13" t="str">
        <x:f>IF(I9964&lt;=J9964,"是","否")</x:f>
        <x:v>是</x:v>
      </x:c>
      <x:c r="L9964" s="36" t="n">
        <x:v>0.7670044373799589</x:v>
      </x:c>
      <x:c r="M9964" s="36" t="n">
        <x:f>1-L9964</x:f>
        <x:v>0.23299556262004106</x:v>
      </x:c>
      <x:c r="N9964" s="13" t="str">
        <x:v>是</x:v>
      </x:c>
      <x:c r="O9964" s="15"/>
      <x:c r="P9964" s="13" t="str"/>
    </x:row>
    <x:row r="9965">
      <x:c r="A9965" s="15" t="n">
        <x:v>9964</x:v>
      </x:c>
      <x:c r="B9965" s="13" t="str">
        <x:v>Hesperiidae-12</x:v>
      </x:c>
      <x:c r="C9965" s="13" t="str">
        <x:v>Hesperiidae</x:v>
      </x:c>
      <x:c r="D9965" s="33" t="n">
        <x:f>'AR_values'!I78</x:f>
        <x:v>2.646605889330352</x:v>
      </x:c>
      <x:c r="E9965" s="33" t="str">
        <x:v>Pieridae-Coliadinae-19</x:v>
      </x:c>
      <x:c r="F9965" s="33" t="str">
        <x:v>Pieridae-Coliadinae</x:v>
      </x:c>
      <x:c r="G9965" s="33" t="n">
        <x:f>'AR_values'!I310</x:f>
        <x:v>2.5707158566022947</x:v>
      </x:c>
      <x:c r="H9965" s="33" t="n">
        <x:f>ABS(D9965-G9965)</x:f>
        <x:v>0.07589003272805739</x:v>
      </x:c>
      <x:c r="I9965" s="14" t="n">
        <x:f>IFERROR(H9965/AVERAGE(D9965,G9965),"")</x:f>
        <x:v>0.029091567062054482</x:v>
      </x:c>
      <x:c r="J9965" s="14" t="n">
        <x:f>'Method'!$B$2</x:f>
        <x:v>0.05</x:v>
      </x:c>
      <x:c r="K9965" s="13" t="str">
        <x:f>IF(I9965&lt;=J9965,"是","否")</x:f>
        <x:v>是</x:v>
      </x:c>
      <x:c r="L9965" s="36" t="n">
        <x:v>0.6774190054267176</x:v>
      </x:c>
      <x:c r="M9965" s="36" t="n">
        <x:f>1-L9965</x:f>
        <x:v>0.3225809945732824</x:v>
      </x:c>
      <x:c r="N9965" s="13" t="str">
        <x:v>是</x:v>
      </x:c>
      <x:c r="O9965" s="15"/>
      <x:c r="P9965" s="13" t="str"/>
    </x:row>
    <x:row r="9966">
      <x:c r="A9966" s="15" t="n">
        <x:v>9965</x:v>
      </x:c>
      <x:c r="B9966" s="13" t="str">
        <x:v>Nymphalinae-21</x:v>
      </x:c>
      <x:c r="C9966" s="13" t="str">
        <x:v>Nymphalinae</x:v>
      </x:c>
      <x:c r="D9966" s="33" t="n">
        <x:f>'AR_values'!I202</x:f>
        <x:v>2.4558221796639303</x:v>
      </x:c>
      <x:c r="E9966" s="33" t="str">
        <x:v>Riodinidae-22</x:v>
      </x:c>
      <x:c r="F9966" s="33" t="str">
        <x:v>Riodinidae</x:v>
      </x:c>
      <x:c r="G9966" s="33" t="n">
        <x:f>'AR_values'!I346</x:f>
        <x:v>2.528339086305197</x:v>
      </x:c>
      <x:c r="H9966" s="33" t="n">
        <x:f>ABS(D9966-G9966)</x:f>
        <x:v>0.07251690664126675</x:v>
      </x:c>
      <x:c r="I9966" s="14" t="n">
        <x:f>IFERROR(H9966/AVERAGE(D9966,G9966),"")</x:f>
        <x:v>0.029098940733076964</x:v>
      </x:c>
      <x:c r="J9966" s="14" t="n">
        <x:f>'Method'!$B$2</x:f>
        <x:v>0.05</x:v>
      </x:c>
      <x:c r="K9966" s="13" t="str">
        <x:f>IF(I9966&lt;=J9966,"是","否")</x:f>
        <x:v>是</x:v>
      </x:c>
      <x:c r="L9966" s="36" t="n">
        <x:v>0.8254638861662217</x:v>
      </x:c>
      <x:c r="M9966" s="36" t="n">
        <x:f>1-L9966</x:f>
        <x:v>0.17453611383377832</x:v>
      </x:c>
      <x:c r="N9966" s="13" t="str">
        <x:v>是</x:v>
      </x:c>
      <x:c r="O9966" s="15"/>
      <x:c r="P9966" s="13" t="str"/>
    </x:row>
    <x:row r="9967">
      <x:c r="A9967" s="15" t="n">
        <x:v>9966</x:v>
      </x:c>
      <x:c r="B9967" s="13" t="str">
        <x:v>Lycaenidae-14</x:v>
      </x:c>
      <x:c r="C9967" s="13" t="str">
        <x:v>Lycaenidae</x:v>
      </x:c>
      <x:c r="D9967" s="33" t="n">
        <x:f>'AR_values'!I146</x:f>
        <x:v>2.5275412824939623</x:v>
      </x:c>
      <x:c r="E9967" s="33" t="str">
        <x:v>Pieridae_Gonepteryx_rhamni</x:v>
      </x:c>
      <x:c r="F9967" s="33" t="str">
        <x:v>Pieridae</x:v>
      </x:c>
      <x:c r="G9967" s="33" t="n">
        <x:f>'AR_values'!I329</x:f>
        <x:v>2.4550451233703305</x:v>
      </x:c>
      <x:c r="H9967" s="33" t="n">
        <x:f>ABS(D9967-G9967)</x:f>
        <x:v>0.07249615912363172</x:v>
      </x:c>
      <x:c r="I9967" s="14" t="n">
        <x:f>IFERROR(H9967/AVERAGE(D9967,G9967),"")</x:f>
        <x:v>0.029099810105975007</x:v>
      </x:c>
      <x:c r="J9967" s="14" t="n">
        <x:f>'Method'!$B$2</x:f>
        <x:v>0.05</x:v>
      </x:c>
      <x:c r="K9967" s="13" t="str">
        <x:f>IF(I9967&lt;=J9967,"是","否")</x:f>
        <x:v>是</x:v>
      </x:c>
      <x:c r="L9967" s="36" t="n">
        <x:v>0.7315647434051223</x:v>
      </x:c>
      <x:c r="M9967" s="36" t="n">
        <x:f>1-L9967</x:f>
        <x:v>0.26843525659487766</x:v>
      </x:c>
      <x:c r="N9967" s="13" t="str">
        <x:v>是</x:v>
      </x:c>
      <x:c r="O9967" s="15"/>
      <x:c r="P9967" s="13" t="str"/>
    </x:row>
    <x:row r="9968">
      <x:c r="A9968" s="15" t="n">
        <x:v>9967</x:v>
      </x:c>
      <x:c r="B9968" s="13" t="str">
        <x:v>Heliconiinae-8</x:v>
      </x:c>
      <x:c r="C9968" s="13" t="str">
        <x:v>Heliconiinae</x:v>
      </x:c>
      <x:c r="D9968" s="33" t="n">
        <x:f>'AR_values'!I73</x:f>
        <x:v>3.0060250090214837</x:v>
      </x:c>
      <x:c r="E9968" s="33" t="str">
        <x:v>Nymphalinae-27</x:v>
      </x:c>
      <x:c r="F9968" s="33" t="str">
        <x:v>Nymphalinae</x:v>
      </x:c>
      <x:c r="G9968" s="33" t="n">
        <x:f>'AR_values'!I208</x:f>
        <x:v>2.9197999033738387</x:v>
      </x:c>
      <x:c r="H9968" s="33" t="n">
        <x:f>ABS(D9968-G9968)</x:f>
        <x:v>0.08622510564764507</x:v>
      </x:c>
      <x:c r="I9968" s="14" t="n">
        <x:f>IFERROR(H9968/AVERAGE(D9968,G9968),"")</x:f>
        <x:v>0.029101469220693316</x:v>
      </x:c>
      <x:c r="J9968" s="14" t="n">
        <x:f>'Method'!$B$2</x:f>
        <x:v>0.05</x:v>
      </x:c>
      <x:c r="K9968" s="13" t="str">
        <x:f>IF(I9968&lt;=J9968,"是","否")</x:f>
        <x:v>是</x:v>
      </x:c>
      <x:c r="L9968" s="36" t="n">
        <x:v>0.8634426811613996</x:v>
      </x:c>
      <x:c r="M9968" s="36" t="n">
        <x:f>1-L9968</x:f>
        <x:v>0.13655731883860045</x:v>
      </x:c>
      <x:c r="N9968" s="13" t="str">
        <x:v>是</x:v>
      </x:c>
      <x:c r="O9968" s="15"/>
      <x:c r="P9968" s="13" t="str"/>
    </x:row>
    <x:row r="9969">
      <x:c r="A9969" s="15" t="n">
        <x:v>9968</x:v>
      </x:c>
      <x:c r="B9969" s="13" t="str">
        <x:v>Papilionidae-31</x:v>
      </x:c>
      <x:c r="C9969" s="13" t="str">
        <x:v>Papilionidae</x:v>
      </x:c>
      <x:c r="D9969" s="33" t="n">
        <x:f>'AR_values'!I242</x:f>
        <x:v>3.2090214484040662</x:v>
      </x:c>
      <x:c r="E9969" s="33" t="str">
        <x:v>Pieridae-23</x:v>
      </x:c>
      <x:c r="F9969" s="33" t="str">
        <x:v>Pieridae</x:v>
      </x:c>
      <x:c r="G9969" s="33" t="n">
        <x:f>'AR_values'!I288</x:f>
        <x:v>3.1169433762745036</x:v>
      </x:c>
      <x:c r="H9969" s="33" t="n">
        <x:f>ABS(D9969-G9969)</x:f>
        <x:v>0.09207807212956265</x:v>
      </x:c>
      <x:c r="I9969" s="14" t="n">
        <x:f>IFERROR(H9969/AVERAGE(D9969,G9969),"")</x:f>
        <x:v>0.02911115527242637</x:v>
      </x:c>
      <x:c r="J9969" s="14" t="n">
        <x:f>'Method'!$B$2</x:f>
        <x:v>0.05</x:v>
      </x:c>
      <x:c r="K9969" s="13" t="str">
        <x:f>IF(I9969&lt;=J9969,"是","否")</x:f>
        <x:v>是</x:v>
      </x:c>
      <x:c r="L9969" s="36" t="n">
        <x:v>0.7044560856293571</x:v>
      </x:c>
      <x:c r="M9969" s="36" t="n">
        <x:f>1-L9969</x:f>
        <x:v>0.29554391437064287</x:v>
      </x:c>
      <x:c r="N9969" s="13" t="str">
        <x:v>是</x:v>
      </x:c>
      <x:c r="O9969" s="15"/>
      <x:c r="P9969" s="13" t="str"/>
    </x:row>
    <x:row r="9970">
      <x:c r="A9970" s="15" t="n">
        <x:v>9969</x:v>
      </x:c>
      <x:c r="B9970" s="13" t="str">
        <x:v>Lycaenidae_Lampides_boeticus</x:v>
      </x:c>
      <x:c r="C9970" s="13" t="str">
        <x:v>Lycaenidae</x:v>
      </x:c>
      <x:c r="D9970" s="33" t="n">
        <x:f>'AR_values'!I171</x:f>
        <x:v>2.4462672305614177</x:v>
      </x:c>
      <x:c r="E9970" s="33" t="str">
        <x:v>Pieridae-Coliadinae-15</x:v>
      </x:c>
      <x:c r="F9970" s="33" t="str">
        <x:v>Pieridae-Coliadinae</x:v>
      </x:c>
      <x:c r="G9970" s="33" t="n">
        <x:f>'AR_values'!I306</x:f>
        <x:v>2.37607098349663</x:v>
      </x:c>
      <x:c r="H9970" s="33" t="n">
        <x:f>ABS(D9970-G9970)</x:f>
        <x:v>0.07019624706478789</x:v>
      </x:c>
      <x:c r="I9970" s="14" t="n">
        <x:f>IFERROR(H9970/AVERAGE(D9970,G9970),"")</x:f>
        <x:v>0.029112950584905994</x:v>
      </x:c>
      <x:c r="J9970" s="14" t="n">
        <x:f>'Method'!$B$2</x:f>
        <x:v>0.05</x:v>
      </x:c>
      <x:c r="K9970" s="13" t="str">
        <x:f>IF(I9970&lt;=J9970,"是","否")</x:f>
        <x:v>是</x:v>
      </x:c>
      <x:c r="L9970" s="36" t="n">
        <x:v>0.7599466571461573</x:v>
      </x:c>
      <x:c r="M9970" s="36" t="n">
        <x:f>1-L9970</x:f>
        <x:v>0.24005334285384272</x:v>
      </x:c>
      <x:c r="N9970" s="13" t="str">
        <x:v>是</x:v>
      </x:c>
      <x:c r="O9970" s="15"/>
      <x:c r="P9970" s="13" t="str"/>
    </x:row>
    <x:row r="9971">
      <x:c r="A9971" s="15" t="n">
        <x:v>9970</x:v>
      </x:c>
      <x:c r="B9971" s="13" t="str">
        <x:v>Pieridae-16</x:v>
      </x:c>
      <x:c r="C9971" s="13" t="str">
        <x:v>Pieridae</x:v>
      </x:c>
      <x:c r="D9971" s="33" t="n">
        <x:f>'AR_values'!I280</x:f>
        <x:v>3.0155433438763337</x:v>
      </x:c>
      <x:c r="E9971" s="33" t="str">
        <x:v>Satyrinae-3</x:v>
      </x:c>
      <x:c r="F9971" s="33" t="str">
        <x:v>Satyrinae</x:v>
      </x:c>
      <x:c r="G9971" s="33" t="n">
        <x:f>'AR_values'!I378</x:f>
        <x:v>2.929011336174991</x:v>
      </x:c>
      <x:c r="H9971" s="33" t="n">
        <x:f>ABS(D9971-G9971)</x:f>
        <x:v>0.08653200770134273</x:v>
      </x:c>
      <x:c r="I9971" s="14" t="n">
        <x:f>IFERROR(H9971/AVERAGE(D9971,G9971),"")</x:f>
        <x:v>0.029113032803525535</x:v>
      </x:c>
      <x:c r="J9971" s="14" t="n">
        <x:f>'Method'!$B$2</x:f>
        <x:v>0.05</x:v>
      </x:c>
      <x:c r="K9971" s="13" t="str">
        <x:f>IF(I9971&lt;=J9971,"是","否")</x:f>
        <x:v>是</x:v>
      </x:c>
      <x:c r="L9971" s="36" t="n">
        <x:v>0.8467302914703846</x:v>
      </x:c>
      <x:c r="M9971" s="36" t="n">
        <x:f>1-L9971</x:f>
        <x:v>0.1532697085296154</x:v>
      </x:c>
      <x:c r="N9971" s="13" t="str">
        <x:v>是</x:v>
      </x:c>
      <x:c r="O9971" s="15"/>
      <x:c r="P9971" s="13" t="str"/>
    </x:row>
    <x:row r="9972">
      <x:c r="A9972" s="15" t="n">
        <x:v>9971</x:v>
      </x:c>
      <x:c r="B9972" s="13" t="str">
        <x:v>Danainae-7</x:v>
      </x:c>
      <x:c r="C9972" s="13" t="str">
        <x:v>Danainae</x:v>
      </x:c>
      <x:c r="D9972" s="33" t="n">
        <x:f>'AR_values'!I49</x:f>
        <x:v>2.5562486467181142</x:v>
      </x:c>
      <x:c r="E9972" s="33" t="str">
        <x:v>Hesperiidae-24</x:v>
      </x:c>
      <x:c r="F9972" s="33" t="str">
        <x:v>Hesperiidae</x:v>
      </x:c>
      <x:c r="G9972" s="33" t="n">
        <x:f>'AR_values'!I91</x:f>
        <x:v>2.631779132697969</x:v>
      </x:c>
      <x:c r="H9972" s="33" t="n">
        <x:f>ABS(D9972-G9972)</x:f>
        <x:v>0.07553048597985468</x:v>
      </x:c>
      <x:c r="I9972" s="14" t="n">
        <x:f>IFERROR(H9972/AVERAGE(D9972,G9972),"")</x:f>
        <x:v>0.029117224961488424</x:v>
      </x:c>
      <x:c r="J9972" s="14" t="n">
        <x:f>'Method'!$B$2</x:f>
        <x:v>0.05</x:v>
      </x:c>
      <x:c r="K9972" s="13" t="str">
        <x:f>IF(I9972&lt;=J9972,"是","否")</x:f>
        <x:v>是</x:v>
      </x:c>
      <x:c r="L9972" s="36" t="n">
        <x:v>0.7780974234277429</x:v>
      </x:c>
      <x:c r="M9972" s="36" t="n">
        <x:f>1-L9972</x:f>
        <x:v>0.2219025765722571</x:v>
      </x:c>
      <x:c r="N9972" s="13" t="str">
        <x:v>是</x:v>
      </x:c>
      <x:c r="O9972" s="15"/>
      <x:c r="P9972" s="13" t="str"/>
    </x:row>
    <x:row r="9973">
      <x:c r="A9973" s="15" t="n">
        <x:v>9972</x:v>
      </x:c>
      <x:c r="B9973" s="13" t="str">
        <x:v>Pieridae-19</x:v>
      </x:c>
      <x:c r="C9973" s="13" t="str">
        <x:v>Pieridae</x:v>
      </x:c>
      <x:c r="D9973" s="33" t="n">
        <x:f>'AR_values'!I283</x:f>
        <x:v>2.657949024153296</x:v>
      </x:c>
      <x:c r="E9973" s="33" t="str">
        <x:v>Satyrinae-6</x:v>
      </x:c>
      <x:c r="F9973" s="33" t="str">
        <x:v>Satyrinae</x:v>
      </x:c>
      <x:c r="G9973" s="33" t="n">
        <x:f>'AR_values'!I381</x:f>
        <x:v>2.5816660504701483</x:v>
      </x:c>
      <x:c r="H9973" s="33" t="n">
        <x:f>ABS(D9973-G9973)</x:f>
        <x:v>0.07628297368314785</x:v>
      </x:c>
      <x:c r="I9973" s="14" t="n">
        <x:f>IFERROR(H9973/AVERAGE(D9973,G9973),"")</x:f>
        <x:v>0.029117777774402668</x:v>
      </x:c>
      <x:c r="J9973" s="14" t="n">
        <x:f>'Method'!$B$2</x:f>
        <x:v>0.05</x:v>
      </x:c>
      <x:c r="K9973" s="13" t="str">
        <x:f>IF(I9973&lt;=J9973,"是","否")</x:f>
        <x:v>是</x:v>
      </x:c>
      <x:c r="L9973" s="36" t="n">
        <x:v>0.860230738628829</x:v>
      </x:c>
      <x:c r="M9973" s="36" t="n">
        <x:f>1-L9973</x:f>
        <x:v>0.13976926137117096</x:v>
      </x:c>
      <x:c r="N9973" s="13" t="str">
        <x:v>是</x:v>
      </x:c>
      <x:c r="O9973" s="15"/>
      <x:c r="P9973" s="13" t="str"/>
    </x:row>
    <x:row r="9974">
      <x:c r="A9974" s="15" t="n">
        <x:v>9973</x:v>
      </x:c>
      <x:c r="B9974" s="13" t="str">
        <x:v>Danainae-4</x:v>
      </x:c>
      <x:c r="C9974" s="13" t="str">
        <x:v>Danainae</x:v>
      </x:c>
      <x:c r="D9974" s="33" t="n">
        <x:f>'AR_values'!I46</x:f>
        <x:v>2.826712330216953</x:v>
      </x:c>
      <x:c r="E9974" s="33" t="str">
        <x:v>Satyrinae-21</x:v>
      </x:c>
      <x:c r="F9974" s="33" t="str">
        <x:v>Satyrinae</x:v>
      </x:c>
      <x:c r="G9974" s="33" t="n">
        <x:f>'AR_values'!I371</x:f>
        <x:v>2.910247328667684</x:v>
      </x:c>
      <x:c r="H9974" s="33" t="n">
        <x:f>ABS(D9974-G9974)</x:f>
        <x:v>0.0835349984507312</x:v>
      </x:c>
      <x:c r="I9974" s="14" t="n">
        <x:f>IFERROR(H9974/AVERAGE(D9974,G9974),"")</x:f>
        <x:v>0.029121696305241872</x:v>
      </x:c>
      <x:c r="J9974" s="14" t="n">
        <x:f>'Method'!$B$2</x:f>
        <x:v>0.05</x:v>
      </x:c>
      <x:c r="K9974" s="13" t="str">
        <x:f>IF(I9974&lt;=J9974,"是","否")</x:f>
        <x:v>是</x:v>
      </x:c>
      <x:c r="L9974" s="36" t="n">
        <x:v>0.786258865248227</x:v>
      </x:c>
      <x:c r="M9974" s="36" t="n">
        <x:f>1-L9974</x:f>
        <x:v>0.21374113475177303</x:v>
      </x:c>
      <x:c r="N9974" s="13" t="str">
        <x:v>是</x:v>
      </x:c>
      <x:c r="O9974" s="15"/>
      <x:c r="P9974" s="13" t="str"/>
    </x:row>
    <x:row r="9975">
      <x:c r="A9975" s="15" t="n">
        <x:v>9974</x:v>
      </x:c>
      <x:c r="B9975" s="13" t="str">
        <x:v>Hesperiidae-16</x:v>
      </x:c>
      <x:c r="C9975" s="13" t="str">
        <x:v>Hesperiidae</x:v>
      </x:c>
      <x:c r="D9975" s="33" t="n">
        <x:f>'AR_values'!I82</x:f>
        <x:v>2.8480556399666805</x:v>
      </x:c>
      <x:c r="E9975" s="33" t="str">
        <x:v>Pieridae-8</x:v>
      </x:c>
      <x:c r="F9975" s="33" t="str">
        <x:v>Pieridae</x:v>
      </x:c>
      <x:c r="G9975" s="33" t="n">
        <x:f>'AR_values'!I298</x:f>
        <x:v>2.9322436562309098</x:v>
      </x:c>
      <x:c r="H9975" s="33" t="n">
        <x:f>ABS(D9975-G9975)</x:f>
        <x:v>0.08418801626422923</x:v>
      </x:c>
      <x:c r="I9975" s="14" t="n">
        <x:f>IFERROR(H9975/AVERAGE(D9975,G9975),"")</x:f>
        <x:v>0.029129293121416735</x:v>
      </x:c>
      <x:c r="J9975" s="14" t="n">
        <x:f>'Method'!$B$2</x:f>
        <x:v>0.05</x:v>
      </x:c>
      <x:c r="K9975" s="13" t="str">
        <x:f>IF(I9975&lt;=J9975,"是","否")</x:f>
        <x:v>是</x:v>
      </x:c>
      <x:c r="L9975" s="36" t="n">
        <x:v>0.7608178672538534</x:v>
      </x:c>
      <x:c r="M9975" s="36" t="n">
        <x:f>1-L9975</x:f>
        <x:v>0.23918213274614664</x:v>
      </x:c>
      <x:c r="N9975" s="13" t="str">
        <x:v>是</x:v>
      </x:c>
      <x:c r="O9975" s="15"/>
      <x:c r="P9975" s="13" t="str"/>
    </x:row>
    <x:row r="9976">
      <x:c r="A9976" s="15" t="n">
        <x:v>9975</x:v>
      </x:c>
      <x:c r="B9976" s="13" t="str">
        <x:v>Hesperiidae_Trapezites_phigalia</x:v>
      </x:c>
      <x:c r="C9976" s="13" t="str">
        <x:v>Hesperiidae</x:v>
      </x:c>
      <x:c r="D9976" s="33" t="n">
        <x:f>'AR_values'!I127</x:f>
        <x:v>2.72511738918434</x:v>
      </x:c>
      <x:c r="E9976" s="33" t="str">
        <x:v>Nymphalinae-14</x:v>
      </x:c>
      <x:c r="F9976" s="33" t="str">
        <x:v>Nymphalinae</x:v>
      </x:c>
      <x:c r="G9976" s="33" t="n">
        <x:f>'AR_values'!I194</x:f>
        <x:v>2.805672308307285</x:v>
      </x:c>
      <x:c r="H9976" s="33" t="n">
        <x:f>ABS(D9976-G9976)</x:f>
        <x:v>0.0805549191229451</x:v>
      </x:c>
      <x:c r="I9976" s="14" t="n">
        <x:f>IFERROR(H9976/AVERAGE(D9976,G9976),"")</x:f>
        <x:v>0.02912962651951099</x:v>
      </x:c>
      <x:c r="J9976" s="14" t="n">
        <x:f>'Method'!$B$2</x:f>
        <x:v>0.05</x:v>
      </x:c>
      <x:c r="K9976" s="13" t="str">
        <x:f>IF(I9976&lt;=J9976,"是","否")</x:f>
        <x:v>是</x:v>
      </x:c>
      <x:c r="L9976" s="36" t="n">
        <x:v>0.7282824463559883</x:v>
      </x:c>
      <x:c r="M9976" s="36" t="n">
        <x:f>1-L9976</x:f>
        <x:v>0.27171755364401173</x:v>
      </x:c>
      <x:c r="N9976" s="13" t="str">
        <x:v>是</x:v>
      </x:c>
      <x:c r="O9976" s="15"/>
      <x:c r="P9976" s="13" t="str"/>
    </x:row>
    <x:row r="9977">
      <x:c r="A9977" s="15" t="n">
        <x:v>9976</x:v>
      </x:c>
      <x:c r="B9977" s="13" t="str">
        <x:v>Lycaenidae_Ogyris_barnardi</x:v>
      </x:c>
      <x:c r="C9977" s="13" t="str">
        <x:v>Lycaenidae</x:v>
      </x:c>
      <x:c r="D9977" s="33" t="n">
        <x:f>'AR_values'!I177</x:f>
        <x:v>2.431952209627365</x:v>
      </x:c>
      <x:c r="E9977" s="33" t="str">
        <x:v>Pieridae-Coliadinae-17</x:v>
      </x:c>
      <x:c r="F9977" s="33" t="str">
        <x:v>Pieridae-Coliadinae</x:v>
      </x:c>
      <x:c r="G9977" s="33" t="n">
        <x:f>'AR_values'!I308</x:f>
        <x:v>2.36212050316884</x:v>
      </x:c>
      <x:c r="H9977" s="33" t="n">
        <x:f>ABS(D9977-G9977)</x:f>
        <x:v>0.06983170645852521</x:v>
      </x:c>
      <x:c r="I9977" s="14" t="n">
        <x:f>IFERROR(H9977/AVERAGE(D9977,G9977),"")</x:f>
        <x:v>0.029132518692147648</x:v>
      </x:c>
      <x:c r="J9977" s="14" t="n">
        <x:f>'Method'!$B$2</x:f>
        <x:v>0.05</x:v>
      </x:c>
      <x:c r="K9977" s="13" t="str">
        <x:f>IF(I9977&lt;=J9977,"是","否")</x:f>
        <x:v>是</x:v>
      </x:c>
      <x:c r="L9977" s="36" t="n">
        <x:v>0.8616648811035884</x:v>
      </x:c>
      <x:c r="M9977" s="36" t="n">
        <x:f>1-L9977</x:f>
        <x:v>0.1383351188964116</x:v>
      </x:c>
      <x:c r="N9977" s="13" t="str">
        <x:v>是</x:v>
      </x:c>
      <x:c r="O9977" s="15"/>
      <x:c r="P9977" s="13" t="str"/>
    </x:row>
    <x:row r="9978">
      <x:c r="A9978" s="15" t="n">
        <x:v>9977</x:v>
      </x:c>
      <x:c r="B9978" s="13" t="str">
        <x:v>Papilionidae_Papilio_polytes</x:v>
      </x:c>
      <x:c r="C9978" s="13" t="str">
        <x:v>Papilionidae</x:v>
      </x:c>
      <x:c r="D9978" s="33" t="n">
        <x:f>'AR_values'!I265</x:f>
        <x:v>2.6579933279056216</x:v>
      </x:c>
      <x:c r="E9978" s="33" t="str">
        <x:v>Satyrinae-6</x:v>
      </x:c>
      <x:c r="F9978" s="33" t="str">
        <x:v>Satyrinae</x:v>
      </x:c>
      <x:c r="G9978" s="33" t="n">
        <x:f>'AR_values'!I381</x:f>
        <x:v>2.5816660504701483</x:v>
      </x:c>
      <x:c r="H9978" s="33" t="n">
        <x:f>ABS(D9978-G9978)</x:f>
        <x:v>0.0763272774354733</x:v>
      </x:c>
      <x:c r="I9978" s="14" t="n">
        <x:f>IFERROR(H9978/AVERAGE(D9978,G9978),"")</x:f>
        <x:v>0.029134442498486922</x:v>
      </x:c>
      <x:c r="J9978" s="14" t="n">
        <x:f>'Method'!$B$2</x:f>
        <x:v>0.05</x:v>
      </x:c>
      <x:c r="K9978" s="13" t="str">
        <x:f>IF(I9978&lt;=J9978,"是","否")</x:f>
        <x:v>是</x:v>
      </x:c>
      <x:c r="L9978" s="36" t="n">
        <x:v>0.7012378611346877</x:v>
      </x:c>
      <x:c r="M9978" s="36" t="n">
        <x:f>1-L9978</x:f>
        <x:v>0.29876213886531233</x:v>
      </x:c>
      <x:c r="N9978" s="13" t="str">
        <x:v>是</x:v>
      </x:c>
      <x:c r="O9978" s="15"/>
      <x:c r="P9978" s="13" t="str"/>
    </x:row>
    <x:row r="9979">
      <x:c r="A9979" s="15" t="n">
        <x:v>9978</x:v>
      </x:c>
      <x:c r="B9979" s="13" t="str">
        <x:v>Papilionidae_Papilio_aegeus</x:v>
      </x:c>
      <x:c r="C9979" s="13" t="str">
        <x:v>Papilionidae</x:v>
      </x:c>
      <x:c r="D9979" s="33" t="n">
        <x:f>'AR_values'!I263</x:f>
        <x:v>2.6776011899305736</x:v>
      </x:c>
      <x:c r="E9979" s="33" t="str">
        <x:v>Pieridae-9</x:v>
      </x:c>
      <x:c r="F9979" s="33" t="str">
        <x:v>Pieridae</x:v>
      </x:c>
      <x:c r="G9979" s="33" t="n">
        <x:f>'AR_values'!I299</x:f>
        <x:v>2.7567727221374767</x:v>
      </x:c>
      <x:c r="H9979" s="33" t="n">
        <x:f>ABS(D9979-G9979)</x:f>
        <x:v>0.0791715322069031</x:v>
      </x:c>
      <x:c r="I9979" s="14" t="n">
        <x:f>IFERROR(H9979/AVERAGE(D9979,G9979),"")</x:f>
        <x:v>0.029137314983456623</x:v>
      </x:c>
      <x:c r="J9979" s="14" t="n">
        <x:f>'Method'!$B$2</x:f>
        <x:v>0.05</x:v>
      </x:c>
      <x:c r="K9979" s="13" t="str">
        <x:f>IF(I9979&lt;=J9979,"是","否")</x:f>
        <x:v>是</x:v>
      </x:c>
      <x:c r="L9979" s="36" t="n">
        <x:v>0.8340682893180922</x:v>
      </x:c>
      <x:c r="M9979" s="36" t="n">
        <x:f>1-L9979</x:f>
        <x:v>0.16593171068190782</x:v>
      </x:c>
      <x:c r="N9979" s="13" t="str">
        <x:v>是</x:v>
      </x:c>
      <x:c r="O9979" s="15"/>
      <x:c r="P9979" s="13" t="str"/>
    </x:row>
    <x:row r="9980">
      <x:c r="A9980" s="15" t="n">
        <x:v>9979</x:v>
      </x:c>
      <x:c r="B9980" s="13" t="str">
        <x:v>Danainae-2</x:v>
      </x:c>
      <x:c r="C9980" s="13" t="str">
        <x:v>Danainae</x:v>
      </x:c>
      <x:c r="D9980" s="33" t="n">
        <x:f>'AR_values'!I40</x:f>
        <x:v>2.7817420272828395</x:v>
      </x:c>
      <x:c r="E9980" s="33" t="str">
        <x:v>Heliconiinae-2</x:v>
      </x:c>
      <x:c r="F9980" s="33" t="str">
        <x:v>Heliconiinae</x:v>
      </x:c>
      <x:c r="G9980" s="33" t="n">
        <x:f>'AR_values'!I63</x:f>
        <x:v>2.7018446860659315</x:v>
      </x:c>
      <x:c r="H9980" s="33" t="n">
        <x:f>ABS(D9980-G9980)</x:f>
        <x:v>0.07989734121690795</x:v>
      </x:c>
      <x:c r="I9980" s="14" t="n">
        <x:f>IFERROR(H9980/AVERAGE(D9980,G9980),"")</x:f>
        <x:v>0.029140540815161268</x:v>
      </x:c>
      <x:c r="J9980" s="14" t="n">
        <x:f>'Method'!$B$2</x:f>
        <x:v>0.05</x:v>
      </x:c>
      <x:c r="K9980" s="13" t="str">
        <x:f>IF(I9980&lt;=J9980,"是","否")</x:f>
        <x:v>是</x:v>
      </x:c>
      <x:c r="L9980" s="36" t="n">
        <x:v>0.9027965632286071</x:v>
      </x:c>
      <x:c r="M9980" s="36" t="n">
        <x:f>1-L9980</x:f>
        <x:v>0.09720343677139287</x:v>
      </x:c>
      <x:c r="N9980" s="13" t="str">
        <x:v>是</x:v>
      </x:c>
      <x:c r="O9980" s="15"/>
      <x:c r="P9980" s="13" t="str"/>
    </x:row>
    <x:row r="9981">
      <x:c r="A9981" s="15" t="n">
        <x:v>9980</x:v>
      </x:c>
      <x:c r="B9981" s="13" t="str">
        <x:v>Biblidinae-15</x:v>
      </x:c>
      <x:c r="C9981" s="13" t="str">
        <x:v>Biblidinae</x:v>
      </x:c>
      <x:c r="D9981" s="33" t="n">
        <x:f>'AR_values'!I7</x:f>
        <x:v>2.490648862471045</x:v>
      </x:c>
      <x:c r="E9981" s="33" t="str">
        <x:v>Riodinidae-24</x:v>
      </x:c>
      <x:c r="F9981" s="33" t="str">
        <x:v>Riodinidae</x:v>
      </x:c>
      <x:c r="G9981" s="33" t="n">
        <x:f>'AR_values'!I348</x:f>
        <x:v>2.419105896071809</x:v>
      </x:c>
      <x:c r="H9981" s="33" t="n">
        <x:f>ABS(D9981-G9981)</x:f>
        <x:v>0.07154296639923619</x:v>
      </x:c>
      <x:c r="I9981" s="14" t="n">
        <x:f>IFERROR(H9981/AVERAGE(D9981,G9981),"")</x:f>
        <x:v>0.029143193465927465</x:v>
      </x:c>
      <x:c r="J9981" s="14" t="n">
        <x:f>'Method'!$B$2</x:f>
        <x:v>0.05</x:v>
      </x:c>
      <x:c r="K9981" s="13" t="str">
        <x:f>IF(I9981&lt;=J9981,"是","否")</x:f>
        <x:v>是</x:v>
      </x:c>
      <x:c r="L9981" s="36" t="n">
        <x:v>0.8715670436187399</x:v>
      </x:c>
      <x:c r="M9981" s="36" t="n">
        <x:f>1-L9981</x:f>
        <x:v>0.12843295638126007</x:v>
      </x:c>
      <x:c r="N9981" s="13" t="str">
        <x:v>是</x:v>
      </x:c>
      <x:c r="O9981" s="15"/>
      <x:c r="P9981" s="13" t="str"/>
    </x:row>
    <x:row r="9982">
      <x:c r="A9982" s="15" t="n">
        <x:v>9981</x:v>
      </x:c>
      <x:c r="B9982" s="13" t="str">
        <x:v>Biblidinae-7</x:v>
      </x:c>
      <x:c r="C9982" s="13" t="str">
        <x:v>Biblidinae</x:v>
      </x:c>
      <x:c r="D9982" s="33" t="n">
        <x:f>'AR_values'!I13</x:f>
        <x:v>2.4577608258924344</x:v>
      </x:c>
      <x:c r="E9982" s="33" t="str">
        <x:v>Lycaenidae-9</x:v>
      </x:c>
      <x:c r="F9982" s="33" t="str">
        <x:v>Lycaenidae</x:v>
      </x:c>
      <x:c r="G9982" s="33" t="n">
        <x:f>'AR_values'!I162</x:f>
        <x:v>2.3871435022846637</x:v>
      </x:c>
      <x:c r="H9982" s="33" t="n">
        <x:f>ABS(D9982-G9982)</x:f>
        <x:v>0.07061732360777073</x:v>
      </x:c>
      <x:c r="I9982" s="14" t="n">
        <x:f>IFERROR(H9982/AVERAGE(D9982,G9982),"")</x:f>
        <x:v>0.029151173614336612</x:v>
      </x:c>
      <x:c r="J9982" s="14" t="n">
        <x:f>'Method'!$B$2</x:f>
        <x:v>0.05</x:v>
      </x:c>
      <x:c r="K9982" s="13" t="str">
        <x:f>IF(I9982&lt;=J9982,"是","否")</x:f>
        <x:v>是</x:v>
      </x:c>
      <x:c r="L9982" s="36" t="n">
        <x:v>0.9331246376811594</x:v>
      </x:c>
      <x:c r="M9982" s="36" t="n">
        <x:f>1-L9982</x:f>
        <x:v>0.06687536231884061</x:v>
      </x:c>
      <x:c r="N9982" s="13" t="str">
        <x:v>是</x:v>
      </x:c>
      <x:c r="O9982" s="15"/>
      <x:c r="P9982" s="13" t="str"/>
    </x:row>
    <x:row r="9983">
      <x:c r="A9983" s="15" t="n">
        <x:v>9982</x:v>
      </x:c>
      <x:c r="B9983" s="13" t="str">
        <x:v>Hesperiidae_Dispar_compacta</x:v>
      </x:c>
      <x:c r="C9983" s="13" t="str">
        <x:v>Hesperiidae</x:v>
      </x:c>
      <x:c r="D9983" s="33" t="n">
        <x:f>'AR_values'!I115</x:f>
        <x:v>2.652479796362951</x:v>
      </x:c>
      <x:c r="E9983" s="33" t="str">
        <x:v>Pieridae-5</x:v>
      </x:c>
      <x:c r="F9983" s="33" t="str">
        <x:v>Pieridae</x:v>
      </x:c>
      <x:c r="G9983" s="33" t="n">
        <x:f>'AR_values'!I295</x:f>
        <x:v>2.730957512273332</x:v>
      </x:c>
      <x:c r="H9983" s="33" t="n">
        <x:f>ABS(D9983-G9983)</x:f>
        <x:v>0.07847771591038066</x:v>
      </x:c>
      <x:c r="I9983" s="14" t="n">
        <x:f>IFERROR(H9983/AVERAGE(D9983,G9983),"")</x:f>
        <x:v>0.029155244655485885</x:v>
      </x:c>
      <x:c r="J9983" s="14" t="n">
        <x:f>'Method'!$B$2</x:f>
        <x:v>0.05</x:v>
      </x:c>
      <x:c r="K9983" s="13" t="str">
        <x:f>IF(I9983&lt;=J9983,"是","否")</x:f>
        <x:v>是</x:v>
      </x:c>
      <x:c r="L9983" s="36" t="n">
        <x:v>0.7183093759648701</x:v>
      </x:c>
      <x:c r="M9983" s="36" t="n">
        <x:f>1-L9983</x:f>
        <x:v>0.2816906240351299</x:v>
      </x:c>
      <x:c r="N9983" s="13" t="str">
        <x:v>是</x:v>
      </x:c>
      <x:c r="O9983" s="15"/>
      <x:c r="P9983" s="13" t="str"/>
    </x:row>
    <x:row r="9984">
      <x:c r="A9984" s="15" t="n">
        <x:v>9983</x:v>
      </x:c>
      <x:c r="B9984" s="13" t="str">
        <x:v>Danainae-12</x:v>
      </x:c>
      <x:c r="C9984" s="13" t="str">
        <x:v>Danainae</x:v>
      </x:c>
      <x:c r="D9984" s="33" t="n">
        <x:f>'AR_values'!I33</x:f>
        <x:v>2.733306333291329</x:v>
      </x:c>
      <x:c r="E9984" s="33" t="str">
        <x:v>Pieridae_Belenois_java</x:v>
      </x:c>
      <x:c r="F9984" s="33" t="str">
        <x:v>Pieridae</x:v>
      </x:c>
      <x:c r="G9984" s="33" t="n">
        <x:f>'AR_values'!I323</x:f>
        <x:v>2.814177773844935</x:v>
      </x:c>
      <x:c r="H9984" s="33" t="n">
        <x:f>ABS(D9984-G9984)</x:f>
        <x:v>0.08087144055360618</x:v>
      </x:c>
      <x:c r="I9984" s="14" t="n">
        <x:f>IFERROR(H9984/AVERAGE(D9984,G9984),"")</x:f>
        <x:v>0.029156078320106745</x:v>
      </x:c>
      <x:c r="J9984" s="14" t="n">
        <x:f>'Method'!$B$2</x:f>
        <x:v>0.05</x:v>
      </x:c>
      <x:c r="K9984" s="13" t="str">
        <x:f>IF(I9984&lt;=J9984,"是","否")</x:f>
        <x:v>是</x:v>
      </x:c>
      <x:c r="L9984" s="36" t="n">
        <x:v>0.8832097936413648</x:v>
      </x:c>
      <x:c r="M9984" s="36" t="n">
        <x:f>1-L9984</x:f>
        <x:v>0.11679020635863524</x:v>
      </x:c>
      <x:c r="N9984" s="13" t="str">
        <x:v>是</x:v>
      </x:c>
      <x:c r="O9984" s="15"/>
      <x:c r="P9984" s="13" t="str"/>
    </x:row>
    <x:row r="9985">
      <x:c r="A9985" s="15" t="n">
        <x:v>9984</x:v>
      </x:c>
      <x:c r="B9985" s="13" t="str">
        <x:v>Satyrinae-10</x:v>
      </x:c>
      <x:c r="C9985" s="13" t="str">
        <x:v>Satyrinae</x:v>
      </x:c>
      <x:c r="D9985" s="33" t="n">
        <x:f>'AR_values'!I359</x:f>
        <x:v>2.2951789310057693</x:v>
      </x:c>
      <x:c r="E9985" s="33" t="str">
        <x:v>Satyrinae-18</x:v>
      </x:c>
      <x:c r="F9985" s="33" t="str">
        <x:v>Satyrinae</x:v>
      </x:c>
      <x:c r="G9985" s="33" t="n">
        <x:f>'AR_values'!I367</x:f>
        <x:v>2.3630928030665608</x:v>
      </x:c>
      <x:c r="H9985" s="33" t="n">
        <x:f>ABS(D9985-G9985)</x:f>
        <x:v>0.06791387206079147</x:v>
      </x:c>
      <x:c r="I9985" s="14" t="n">
        <x:f>IFERROR(H9985/AVERAGE(D9985,G9985),"")</x:f>
        <x:v>0.029158398624126704</x:v>
      </x:c>
      <x:c r="J9985" s="14" t="n">
        <x:f>'Method'!$B$2</x:f>
        <x:v>0.05</x:v>
      </x:c>
      <x:c r="K9985" s="13" t="str">
        <x:f>IF(I9985&lt;=J9985,"是","否")</x:f>
        <x:v>是</x:v>
      </x:c>
      <x:c r="L9985" s="36" t="n">
        <x:v>0.8990775433291702</x:v>
      </x:c>
      <x:c r="M9985" s="36" t="n">
        <x:f>1-L9985</x:f>
        <x:v>0.10092245667082977</x:v>
      </x:c>
      <x:c r="N9985" s="13" t="str">
        <x:v>否</x:v>
      </x:c>
      <x:c r="O9985" s="15"/>
      <x:c r="P9985" s="13" t="str"/>
    </x:row>
    <x:row r="9986">
      <x:c r="A9986" s="15" t="n">
        <x:v>9985</x:v>
      </x:c>
      <x:c r="B9986" s="13" t="str">
        <x:v>Pieridae-Coliadinae-13</x:v>
      </x:c>
      <x:c r="C9986" s="13" t="str">
        <x:v>Pieridae-Coliadinae</x:v>
      </x:c>
      <x:c r="D9986" s="33" t="n">
        <x:f>'AR_values'!I304</x:f>
        <x:v>2.271179639813829</x:v>
      </x:c>
      <x:c r="E9986" s="33" t="str">
        <x:v>Pieridae-Coliadinae-2</x:v>
      </x:c>
      <x:c r="F9986" s="33" t="str">
        <x:v>Pieridae-Coliadinae</x:v>
      </x:c>
      <x:c r="G9986" s="33" t="n">
        <x:f>'AR_values'!I311</x:f>
        <x:v>2.338384022597896</x:v>
      </x:c>
      <x:c r="H9986" s="33" t="n">
        <x:f>ABS(D9986-G9986)</x:f>
        <x:v>0.06720438278406693</x:v>
      </x:c>
      <x:c r="I9986" s="14" t="n">
        <x:f>IFERROR(H9986/AVERAGE(D9986,G9986),"")</x:f>
        <x:v>0.029158674315349655</x:v>
      </x:c>
      <x:c r="J9986" s="14" t="n">
        <x:f>'Method'!$B$2</x:f>
        <x:v>0.05</x:v>
      </x:c>
      <x:c r="K9986" s="13" t="str">
        <x:f>IF(I9986&lt;=J9986,"是","否")</x:f>
        <x:v>是</x:v>
      </x:c>
      <x:c r="L9986" s="36" t="n">
        <x:v>0.8583177689107734</x:v>
      </x:c>
      <x:c r="M9986" s="36" t="n">
        <x:f>1-L9986</x:f>
        <x:v>0.14168223108922662</x:v>
      </x:c>
      <x:c r="N9986" s="13" t="str">
        <x:v>否</x:v>
      </x:c>
      <x:c r="O9986" s="15"/>
      <x:c r="P9986" s="13" t="str"/>
    </x:row>
    <x:row r="9987">
      <x:c r="A9987" s="15" t="n">
        <x:v>9986</x:v>
      </x:c>
      <x:c r="B9987" s="13" t="str">
        <x:v>Heliconiinae-8</x:v>
      </x:c>
      <x:c r="C9987" s="13" t="str">
        <x:v>Heliconiinae</x:v>
      </x:c>
      <x:c r="D9987" s="33" t="n">
        <x:f>'AR_values'!I73</x:f>
        <x:v>3.0060250090214837</x:v>
      </x:c>
      <x:c r="E9987" s="33" t="str">
        <x:v>Pieridae_Elodina_padusa</x:v>
      </x:c>
      <x:c r="F9987" s="33" t="str">
        <x:v>Pieridae</x:v>
      </x:c>
      <x:c r="G9987" s="33" t="n">
        <x:f>'AR_values'!I327</x:f>
        <x:v>2.919606733186484</x:v>
      </x:c>
      <x:c r="H9987" s="33" t="n">
        <x:f>ABS(D9987-G9987)</x:f>
        <x:v>0.08641827583499984</x:v>
      </x:c>
      <x:c r="I9987" s="14" t="n">
        <x:f>IFERROR(H9987/AVERAGE(D9987,G9987),"")</x:f>
        <x:v>0.029167616076931323</x:v>
      </x:c>
      <x:c r="J9987" s="14" t="n">
        <x:f>'Method'!$B$2</x:f>
        <x:v>0.05</x:v>
      </x:c>
      <x:c r="K9987" s="13" t="str">
        <x:f>IF(I9987&lt;=J9987,"是","否")</x:f>
        <x:v>是</x:v>
      </x:c>
      <x:c r="L9987" s="36" t="n">
        <x:v>0.8688614315230628</x:v>
      </x:c>
      <x:c r="M9987" s="36" t="n">
        <x:f>1-L9987</x:f>
        <x:v>0.13113856847693717</x:v>
      </x:c>
      <x:c r="N9987" s="13" t="str">
        <x:v>是</x:v>
      </x:c>
      <x:c r="O9987" s="15"/>
      <x:c r="P9987" s="13" t="str"/>
    </x:row>
    <x:row r="9988">
      <x:c r="A9988" s="15" t="n">
        <x:v>9987</x:v>
      </x:c>
      <x:c r="B9988" s="13" t="str">
        <x:v>Pieridae-Coliadinae-2</x:v>
      </x:c>
      <x:c r="C9988" s="13" t="str">
        <x:v>Pieridae-Coliadinae</x:v>
      </x:c>
      <x:c r="D9988" s="33" t="n">
        <x:f>'AR_values'!I311</x:f>
        <x:v>2.338384022597896</x:v>
      </x:c>
      <x:c r="E9988" s="33" t="str">
        <x:v>Satyrinae-1</x:v>
      </x:c>
      <x:c r="F9988" s="33" t="str">
        <x:v>Satyrinae</x:v>
      </x:c>
      <x:c r="G9988" s="33" t="n">
        <x:f>'AR_values'!I358</x:f>
        <x:v>2.4076047196767663</x:v>
      </x:c>
      <x:c r="H9988" s="33" t="n">
        <x:f>ABS(D9988-G9988)</x:f>
        <x:v>0.06922069707887024</x:v>
      </x:c>
      <x:c r="I9988" s="14" t="n">
        <x:f>IFERROR(H9988/AVERAGE(D9988,G9988),"")</x:f>
        <x:v>0.02917019017019163</x:v>
      </x:c>
      <x:c r="J9988" s="14" t="n">
        <x:f>'Method'!$B$2</x:f>
        <x:v>0.05</x:v>
      </x:c>
      <x:c r="K9988" s="13" t="str">
        <x:f>IF(I9988&lt;=J9988,"是","否")</x:f>
        <x:v>是</x:v>
      </x:c>
      <x:c r="L9988" s="36" t="n">
        <x:v>0.8569528626869577</x:v>
      </x:c>
      <x:c r="M9988" s="36" t="n">
        <x:f>1-L9988</x:f>
        <x:v>0.1430471373130423</x:v>
      </x:c>
      <x:c r="N9988" s="13" t="str">
        <x:v>是</x:v>
      </x:c>
      <x:c r="O9988" s="15"/>
      <x:c r="P9988" s="13" t="str"/>
    </x:row>
    <x:row r="9989">
      <x:c r="A9989" s="15" t="n">
        <x:v>9988</x:v>
      </x:c>
      <x:c r="B9989" s="13" t="str">
        <x:v>Biblidinae-11</x:v>
      </x:c>
      <x:c r="C9989" s="13" t="str">
        <x:v>Biblidinae</x:v>
      </x:c>
      <x:c r="D9989" s="33" t="n">
        <x:f>'AR_values'!I4</x:f>
        <x:v>2.212088663581009</x:v>
      </x:c>
      <x:c r="E9989" s="33" t="str">
        <x:v>Riodinidae-21</x:v>
      </x:c>
      <x:c r="F9989" s="33" t="str">
        <x:v>Riodinidae</x:v>
      </x:c>
      <x:c r="G9989" s="33" t="n">
        <x:f>'AR_values'!I345</x:f>
        <x:v>2.2775865960635353</x:v>
      </x:c>
      <x:c r="H9989" s="33" t="n">
        <x:f>ABS(D9989-G9989)</x:f>
        <x:v>0.06549793248252644</x:v>
      </x:c>
      <x:c r="I9989" s="14" t="n">
        <x:f>IFERROR(H9989/AVERAGE(D9989,G9989),"")</x:f>
        <x:v>0.02917713584822259</x:v>
      </x:c>
      <x:c r="J9989" s="14" t="n">
        <x:f>'Method'!$B$2</x:f>
        <x:v>0.05</x:v>
      </x:c>
      <x:c r="K9989" s="13" t="str">
        <x:f>IF(I9989&lt;=J9989,"是","否")</x:f>
        <x:v>是</x:v>
      </x:c>
      <x:c r="L9989" s="36" t="n">
        <x:v>0.9003307514292055</x:v>
      </x:c>
      <x:c r="M9989" s="36" t="n">
        <x:f>1-L9989</x:f>
        <x:v>0.09966924857079451</x:v>
      </x:c>
      <x:c r="N9989" s="13" t="str">
        <x:v>是</x:v>
      </x:c>
      <x:c r="O9989" s="15"/>
      <x:c r="P9989" s="13" t="str"/>
    </x:row>
    <x:row r="9990">
      <x:c r="A9990" s="15" t="n">
        <x:v>9989</x:v>
      </x:c>
      <x:c r="B9990" s="13" t="str">
        <x:v>Lycaenidae-24</x:v>
      </x:c>
      <x:c r="C9990" s="13" t="str">
        <x:v>Lycaenidae</x:v>
      </x:c>
      <x:c r="D9990" s="33" t="n">
        <x:f>'AR_values'!I155</x:f>
        <x:v>2.327876673720378</x:v>
      </x:c>
      <x:c r="E9990" s="33" t="str">
        <x:v>Pieridae_Eurema_smilax</x:v>
      </x:c>
      <x:c r="F9990" s="33" t="str">
        <x:v>Pieridae</x:v>
      </x:c>
      <x:c r="G9990" s="33" t="n">
        <x:f>'AR_values'!I328</x:f>
        <x:v>2.396825991590796</x:v>
      </x:c>
      <x:c r="H9990" s="33" t="n">
        <x:f>ABS(D9990-G9990)</x:f>
        <x:v>0.06894931787041791</x:v>
      </x:c>
      <x:c r="I9990" s="14" t="n">
        <x:f>IFERROR(H9990/AVERAGE(D9990,G9990),"")</x:f>
        <x:v>0.029186733115141687</x:v>
      </x:c>
      <x:c r="J9990" s="14" t="n">
        <x:f>'Method'!$B$2</x:f>
        <x:v>0.05</x:v>
      </x:c>
      <x:c r="K9990" s="13" t="str">
        <x:f>IF(I9990&lt;=J9990,"是","否")</x:f>
        <x:v>是</x:v>
      </x:c>
      <x:c r="L9990" s="36" t="n">
        <x:v>0.7320110561005984</x:v>
      </x:c>
      <x:c r="M9990" s="36" t="n">
        <x:f>1-L9990</x:f>
        <x:v>0.26798894389940164</x:v>
      </x:c>
      <x:c r="N9990" s="13" t="str">
        <x:v>是</x:v>
      </x:c>
      <x:c r="O9990" s="15"/>
      <x:c r="P9990" s="13" t="str"/>
    </x:row>
    <x:row r="9991">
      <x:c r="A9991" s="15" t="n">
        <x:v>9990</x:v>
      </x:c>
      <x:c r="B9991" s="13" t="str">
        <x:v>Lycaenidae_Ogyris_barnardi</x:v>
      </x:c>
      <x:c r="C9991" s="13" t="str">
        <x:v>Lycaenidae</x:v>
      </x:c>
      <x:c r="D9991" s="33" t="n">
        <x:f>'AR_values'!I177</x:f>
        <x:v>2.431952209627365</x:v>
      </x:c>
      <x:c r="E9991" s="33" t="str">
        <x:v>Satyrinae-25</x:v>
      </x:c>
      <x:c r="F9991" s="33" t="str">
        <x:v>Satyrinae</x:v>
      </x:c>
      <x:c r="G9991" s="33" t="n">
        <x:f>'AR_values'!I375</x:f>
        <x:v>2.3619837618973727</x:v>
      </x:c>
      <x:c r="H9991" s="33" t="n">
        <x:f>ABS(D9991-G9991)</x:f>
        <x:v>0.06996844772999244</x:v>
      </x:c>
      <x:c r="I9991" s="14" t="n">
        <x:f>IFERROR(H9991/AVERAGE(D9991,G9991),"")</x:f>
        <x:v>0.029190397262539407</x:v>
      </x:c>
      <x:c r="J9991" s="14" t="n">
        <x:f>'Method'!$B$2</x:f>
        <x:v>0.05</x:v>
      </x:c>
      <x:c r="K9991" s="13" t="str">
        <x:f>IF(I9991&lt;=J9991,"是","否")</x:f>
        <x:v>是</x:v>
      </x:c>
      <x:c r="L9991" s="36" t="n">
        <x:v>0.8043417756749235</x:v>
      </x:c>
      <x:c r="M9991" s="36" t="n">
        <x:f>1-L9991</x:f>
        <x:v>0.1956582243250765</x:v>
      </x:c>
      <x:c r="N9991" s="13" t="str">
        <x:v>是</x:v>
      </x:c>
      <x:c r="O9991" s="15"/>
      <x:c r="P9991" s="13" t="str"/>
    </x:row>
    <x:row r="9992">
      <x:c r="A9992" s="15" t="n">
        <x:v>9991</x:v>
      </x:c>
      <x:c r="B9992" s="13" t="str">
        <x:v>Hesperiidae_Herimosa_albovenata</x:v>
      </x:c>
      <x:c r="C9992" s="13" t="str">
        <x:v>Hesperiidae</x:v>
      </x:c>
      <x:c r="D9992" s="33" t="n">
        <x:f>'AR_values'!I116</x:f>
        <x:v>2.739139809980161</x:v>
      </x:c>
      <x:c r="E9992" s="33" t="str">
        <x:v>Pieridae-3</x:v>
      </x:c>
      <x:c r="F9992" s="33" t="str">
        <x:v>Pieridae</x:v>
      </x:c>
      <x:c r="G9992" s="33" t="n">
        <x:f>'AR_values'!I293</x:f>
        <x:v>2.8202857168729976</x:v>
      </x:c>
      <x:c r="H9992" s="33" t="n">
        <x:f>ABS(D9992-G9992)</x:f>
        <x:v>0.08114590689283663</x:v>
      </x:c>
      <x:c r="I9992" s="14" t="n">
        <x:f>IFERROR(H9992/AVERAGE(D9992,G9992),"")</x:f>
        <x:v>0.029192191351745018</x:v>
      </x:c>
      <x:c r="J9992" s="14" t="n">
        <x:f>'Method'!$B$2</x:f>
        <x:v>0.05</x:v>
      </x:c>
      <x:c r="K9992" s="13" t="str">
        <x:f>IF(I9992&lt;=J9992,"是","否")</x:f>
        <x:v>是</x:v>
      </x:c>
      <x:c r="L9992" s="36" t="n">
        <x:v>0.7930732729401615</x:v>
      </x:c>
      <x:c r="M9992" s="36" t="n">
        <x:f>1-L9992</x:f>
        <x:v>0.2069267270598385</x:v>
      </x:c>
      <x:c r="N9992" s="13" t="str">
        <x:v>是</x:v>
      </x:c>
      <x:c r="O9992" s="15"/>
      <x:c r="P9992" s="13" t="str"/>
    </x:row>
    <x:row r="9993">
      <x:c r="A9993" s="15" t="n">
        <x:v>9992</x:v>
      </x:c>
      <x:c r="B9993" s="13" t="str">
        <x:v>Hesperiidae_Herimosa_albovenata</x:v>
      </x:c>
      <x:c r="C9993" s="13" t="str">
        <x:v>Hesperiidae</x:v>
      </x:c>
      <x:c r="D9993" s="33" t="n">
        <x:f>'AR_values'!I116</x:f>
        <x:v>2.739139809980161</x:v>
      </x:c>
      <x:c r="E9993" s="33" t="str">
        <x:v>Lycaenidae-15</x:v>
      </x:c>
      <x:c r="F9993" s="33" t="str">
        <x:v>Lycaenidae</x:v>
      </x:c>
      <x:c r="G9993" s="33" t="n">
        <x:f>'AR_values'!I147</x:f>
        <x:v>2.660305679700807</x:v>
      </x:c>
      <x:c r="H9993" s="33" t="n">
        <x:f>ABS(D9993-G9993)</x:f>
        <x:v>0.07883413027935404</x:v>
      </x:c>
      <x:c r="I9993" s="14" t="n">
        <x:f>IFERROR(H9993/AVERAGE(D9993,G9993),"")</x:f>
        <x:v>0.02920082457727045</x:v>
      </x:c>
      <x:c r="J9993" s="14" t="n">
        <x:f>'Method'!$B$2</x:f>
        <x:v>0.05</x:v>
      </x:c>
      <x:c r="K9993" s="13" t="str">
        <x:f>IF(I9993&lt;=J9993,"是","否")</x:f>
        <x:v>是</x:v>
      </x:c>
      <x:c r="L9993" s="36" t="n">
        <x:v>0.8475485661424607</x:v>
      </x:c>
      <x:c r="M9993" s="36" t="n">
        <x:f>1-L9993</x:f>
        <x:v>0.15245143385753934</x:v>
      </x:c>
      <x:c r="N9993" s="13" t="str">
        <x:v>是</x:v>
      </x:c>
      <x:c r="O9993" s="15"/>
      <x:c r="P9993" s="13" t="str"/>
    </x:row>
    <x:row r="9994">
      <x:c r="A9994" s="15" t="n">
        <x:v>9993</x:v>
      </x:c>
      <x:c r="B9994" s="13" t="str">
        <x:v>Pieridae-10</x:v>
      </x:c>
      <x:c r="C9994" s="13" t="str">
        <x:v>Pieridae</x:v>
      </x:c>
      <x:c r="D9994" s="33" t="n">
        <x:f>'AR_values'!I275</x:f>
        <x:v>2.7884042166385443</x:v>
      </x:c>
      <x:c r="E9994" s="33" t="str">
        <x:v>Pieridae-11</x:v>
      </x:c>
      <x:c r="F9994" s="33" t="str">
        <x:v>Pieridae</x:v>
      </x:c>
      <x:c r="G9994" s="33" t="n">
        <x:f>'AR_values'!I276</x:f>
        <x:v>2.871034869040152</x:v>
      </x:c>
      <x:c r="H9994" s="33" t="n">
        <x:f>ABS(D9994-G9994)</x:f>
        <x:v>0.08263065240160783</x:v>
      </x:c>
      <x:c r="I9994" s="14" t="n">
        <x:f>IFERROR(H9994/AVERAGE(D9994,G9994),"")</x:f>
        <x:v>0.02920100425171323</x:v>
      </x:c>
      <x:c r="J9994" s="14" t="n">
        <x:f>'Method'!$B$2</x:f>
        <x:v>0.05</x:v>
      </x:c>
      <x:c r="K9994" s="13" t="str">
        <x:f>IF(I9994&lt;=J9994,"是","否")</x:f>
        <x:v>是</x:v>
      </x:c>
      <x:c r="L9994" s="36" t="n">
        <x:v>0.9000026591501357</x:v>
      </x:c>
      <x:c r="M9994" s="36" t="n">
        <x:f>1-L9994</x:f>
        <x:v>0.09999734084986434</x:v>
      </x:c>
      <x:c r="N9994" s="13" t="str">
        <x:v>否</x:v>
      </x:c>
      <x:c r="O9994" s="15"/>
      <x:c r="P9994" s="13" t="str"/>
    </x:row>
    <x:row r="9995">
      <x:c r="A9995" s="15" t="n">
        <x:v>9994</x:v>
      </x:c>
      <x:c r="B9995" s="13" t="str">
        <x:v>Pieridae-Coliadinae-19</x:v>
      </x:c>
      <x:c r="C9995" s="13" t="str">
        <x:v>Pieridae-Coliadinae</x:v>
      </x:c>
      <x:c r="D9995" s="33" t="n">
        <x:f>'AR_values'!I310</x:f>
        <x:v>2.5707158566022947</x:v>
      </x:c>
      <x:c r="E9995" s="33" t="str">
        <x:v>Satyrinae-26</x:v>
      </x:c>
      <x:c r="F9995" s="33" t="str">
        <x:v>Satyrinae</x:v>
      </x:c>
      <x:c r="G9995" s="33" t="n">
        <x:f>'AR_values'!I376</x:f>
        <x:v>2.4967235067878812</x:v>
      </x:c>
      <x:c r="H9995" s="33" t="n">
        <x:f>ABS(D9995-G9995)</x:f>
        <x:v>0.0739923498144135</x:v>
      </x:c>
      <x:c r="I9995" s="14" t="n">
        <x:f>IFERROR(H9995/AVERAGE(D9995,G9995),"")</x:f>
        <x:v>0.029203052866886896</x:v>
      </x:c>
      <x:c r="J9995" s="14" t="n">
        <x:f>'Method'!$B$2</x:f>
        <x:v>0.05</x:v>
      </x:c>
      <x:c r="K9995" s="13" t="str">
        <x:f>IF(I9995&lt;=J9995,"是","否")</x:f>
        <x:v>是</x:v>
      </x:c>
      <x:c r="L9995" s="36" t="n">
        <x:v>0.7965809461561</x:v>
      </x:c>
      <x:c r="M9995" s="36" t="n">
        <x:f>1-L9995</x:f>
        <x:v>0.20341905384390002</x:v>
      </x:c>
      <x:c r="N9995" s="13" t="str">
        <x:v>是</x:v>
      </x:c>
      <x:c r="O9995" s="15"/>
      <x:c r="P9995" s="13" t="str"/>
    </x:row>
    <x:row r="9996">
      <x:c r="A9996" s="15" t="n">
        <x:v>9995</x:v>
      </x:c>
      <x:c r="B9996" s="13" t="str">
        <x:v>Heliconiinae-10</x:v>
      </x:c>
      <x:c r="C9996" s="13" t="str">
        <x:v>Heliconiinae</x:v>
      </x:c>
      <x:c r="D9996" s="33" t="n">
        <x:f>'AR_values'!I53</x:f>
        <x:v>2.5832322601964766</x:v>
      </x:c>
      <x:c r="E9996" s="33" t="str">
        <x:v>Nymphalinae-6</x:v>
      </x:c>
      <x:c r="F9996" s="33" t="str">
        <x:v>Nymphalinae</x:v>
      </x:c>
      <x:c r="G9996" s="33" t="n">
        <x:f>'AR_values'!I215</x:f>
        <x:v>2.6598117071739735</x:v>
      </x:c>
      <x:c r="H9996" s="33" t="n">
        <x:f>ABS(D9996-G9996)</x:f>
        <x:v>0.07657944697749697</x:v>
      </x:c>
      <x:c r="I9996" s="14" t="n">
        <x:f>IFERROR(H9996/AVERAGE(D9996,G9996),"")</x:f>
        <x:v>0.029211827119544048</x:v>
      </x:c>
      <x:c r="J9996" s="14" t="n">
        <x:f>'Method'!$B$2</x:f>
        <x:v>0.05</x:v>
      </x:c>
      <x:c r="K9996" s="13" t="str">
        <x:f>IF(I9996&lt;=J9996,"是","否")</x:f>
        <x:v>是</x:v>
      </x:c>
      <x:c r="L9996" s="36" t="n">
        <x:v>0.8761388101638427</x:v>
      </x:c>
      <x:c r="M9996" s="36" t="n">
        <x:f>1-L9996</x:f>
        <x:v>0.12386118983615735</x:v>
      </x:c>
      <x:c r="N9996" s="13" t="str">
        <x:v>是</x:v>
      </x:c>
      <x:c r="O9996" s="15"/>
      <x:c r="P9996" s="13" t="str"/>
    </x:row>
    <x:row r="9997">
      <x:c r="A9997" s="15" t="n">
        <x:v>9996</x:v>
      </x:c>
      <x:c r="B9997" s="13" t="str">
        <x:v>Danainae-23</x:v>
      </x:c>
      <x:c r="C9997" s="13" t="str">
        <x:v>Danainae</x:v>
      </x:c>
      <x:c r="D9997" s="33" t="n">
        <x:f>'AR_values'!I44</x:f>
        <x:v>2.9357448554777665</x:v>
      </x:c>
      <x:c r="E9997" s="33" t="str">
        <x:v>Papilionidae-43</x:v>
      </x:c>
      <x:c r="F9997" s="33" t="str">
        <x:v>Papilionidae</x:v>
      </x:c>
      <x:c r="G9997" s="33" t="n">
        <x:f>'AR_values'!I255</x:f>
        <x:v>3.0227807473621002</x:v>
      </x:c>
      <x:c r="H9997" s="33" t="n">
        <x:f>ABS(D9997-G9997)</x:f>
        <x:v>0.0870358918843337</x:v>
      </x:c>
      <x:c r="I9997" s="14" t="n">
        <x:f>IFERROR(H9997/AVERAGE(D9997,G9997),"")</x:f>
        <x:v>0.029213902124663824</x:v>
      </x:c>
      <x:c r="J9997" s="14" t="n">
        <x:f>'Method'!$B$2</x:f>
        <x:v>0.05</x:v>
      </x:c>
      <x:c r="K9997" s="13" t="str">
        <x:f>IF(I9997&lt;=J9997,"是","否")</x:f>
        <x:v>是</x:v>
      </x:c>
      <x:c r="L9997" s="36" t="n">
        <x:v>0.7872346030240767</x:v>
      </x:c>
      <x:c r="M9997" s="36" t="n">
        <x:f>1-L9997</x:f>
        <x:v>0.21276539697592334</x:v>
      </x:c>
      <x:c r="N9997" s="13" t="str">
        <x:v>是</x:v>
      </x:c>
      <x:c r="O9997" s="15"/>
      <x:c r="P9997" s="13" t="str"/>
    </x:row>
    <x:row r="9998">
      <x:c r="A9998" s="15" t="n">
        <x:v>9997</x:v>
      </x:c>
      <x:c r="B9998" s="13" t="str">
        <x:v>Hesperiidae-21</x:v>
      </x:c>
      <x:c r="C9998" s="13" t="str">
        <x:v>Hesperiidae</x:v>
      </x:c>
      <x:c r="D9998" s="33" t="n">
        <x:f>'AR_values'!I88</x:f>
        <x:v>2.9630083533993448</x:v>
      </x:c>
      <x:c r="E9998" s="33" t="str">
        <x:v>Papilionidae-7</x:v>
      </x:c>
      <x:c r="F9998" s="33" t="str">
        <x:v>Papilionidae</x:v>
      </x:c>
      <x:c r="G9998" s="33" t="n">
        <x:f>'AR_values'!I258</x:f>
        <x:v>2.8776607219065564</x:v>
      </x:c>
      <x:c r="H9998" s="33" t="n">
        <x:f>ABS(D9998-G9998)</x:f>
        <x:v>0.08534763149278835</x:v>
      </x:c>
      <x:c r="I9998" s="14" t="n">
        <x:f>IFERROR(H9998/AVERAGE(D9998,G9998),"")</x:f>
        <x:v>0.02922529264793805</x:v>
      </x:c>
      <x:c r="J9998" s="14" t="n">
        <x:f>'Method'!$B$2</x:f>
        <x:v>0.05</x:v>
      </x:c>
      <x:c r="K9998" s="13" t="str">
        <x:f>IF(I9998&lt;=J9998,"是","否")</x:f>
        <x:v>是</x:v>
      </x:c>
      <x:c r="L9998" s="36" t="n">
        <x:v>0.7077908454788908</x:v>
      </x:c>
      <x:c r="M9998" s="36" t="n">
        <x:f>1-L9998</x:f>
        <x:v>0.2922091545211092</x:v>
      </x:c>
      <x:c r="N9998" s="13" t="str">
        <x:v>是</x:v>
      </x:c>
      <x:c r="O9998" s="15"/>
      <x:c r="P9998" s="13" t="str"/>
    </x:row>
    <x:row r="9999">
      <x:c r="A9999" s="15" t="n">
        <x:v>9998</x:v>
      </x:c>
      <x:c r="B9999" s="13" t="str">
        <x:v>Papilionidae-37</x:v>
      </x:c>
      <x:c r="C9999" s="13" t="str">
        <x:v>Papilionidae</x:v>
      </x:c>
      <x:c r="D9999" s="33" t="n">
        <x:f>'AR_values'!I248</x:f>
        <x:v>2.8373410770929315</x:v>
      </x:c>
      <x:c r="E9999" s="33" t="str">
        <x:v>Pieridae_Delias_aganippe</x:v>
      </x:c>
      <x:c r="F9999" s="33" t="str">
        <x:v>Pieridae</x:v>
      </x:c>
      <x:c r="G9999" s="33" t="n">
        <x:f>'AR_values'!I326</x:f>
        <x:v>2.9214998490230997</x:v>
      </x:c>
      <x:c r="H9999" s="33" t="n">
        <x:f>ABS(D9999-G9999)</x:f>
        <x:v>0.08415877193016819</x:v>
      </x:c>
      <x:c r="I9999" s="14" t="n">
        <x:f>IFERROR(H9999/AVERAGE(D9999,G9999),"")</x:f>
        <x:v>0.029227677239186352</x:v>
      </x:c>
      <x:c r="J9999" s="14" t="n">
        <x:f>'Method'!$B$2</x:f>
        <x:v>0.05</x:v>
      </x:c>
      <x:c r="K9999" s="13" t="str">
        <x:f>IF(I9999&lt;=J9999,"是","否")</x:f>
        <x:v>是</x:v>
      </x:c>
      <x:c r="L9999" s="36" t="n">
        <x:v>0.7129636403540859</x:v>
      </x:c>
      <x:c r="M9999" s="36" t="n">
        <x:f>1-L9999</x:f>
        <x:v>0.2870363596459141</x:v>
      </x:c>
      <x:c r="N9999" s="13" t="str">
        <x:v>是</x:v>
      </x:c>
      <x:c r="O9999" s="15"/>
      <x:c r="P9999" s="13" t="str"/>
    </x:row>
    <x:row r="10000">
      <x:c r="A10000" s="15" t="n">
        <x:v>9999</x:v>
      </x:c>
      <x:c r="B10000" s="13" t="str">
        <x:v>Lycaenidae_Zizeeria_karsandra</x:v>
      </x:c>
      <x:c r="C10000" s="13" t="str">
        <x:v>Lycaenidae</x:v>
      </x:c>
      <x:c r="D10000" s="33" t="n">
        <x:f>'AR_values'!I187</x:f>
        <x:v>2.4058990246007177</x:v>
      </x:c>
      <x:c r="E10000" s="33" t="str">
        <x:v>Riodinidae-11</x:v>
      </x:c>
      <x:c r="F10000" s="33" t="str">
        <x:v>Riodinidae</x:v>
      </x:c>
      <x:c r="G10000" s="33" t="n">
        <x:f>'AR_values'!I335</x:f>
        <x:v>2.336592745750193</x:v>
      </x:c>
      <x:c r="H10000" s="33" t="n">
        <x:f>ABS(D10000-G10000)</x:f>
        <x:v>0.06930627885052454</x:v>
      </x:c>
      <x:c r="I10000" s="14" t="n">
        <x:f>IFERROR(H10000/AVERAGE(D10000,G10000),"")</x:f>
        <x:v>0.02922779087728237</x:v>
      </x:c>
      <x:c r="J10000" s="14" t="n">
        <x:f>'Method'!$B$2</x:f>
        <x:v>0.05</x:v>
      </x:c>
      <x:c r="K10000" s="13" t="str">
        <x:f>IF(I10000&lt;=J10000,"是","否")</x:f>
        <x:v>是</x:v>
      </x:c>
      <x:c r="L10000" s="36" t="n">
        <x:v>0.8097149227584011</x:v>
      </x:c>
      <x:c r="M10000" s="36" t="n">
        <x:f>1-L10000</x:f>
        <x:v>0.19028507724159893</x:v>
      </x:c>
      <x:c r="N10000" s="13" t="str">
        <x:v>是</x:v>
      </x:c>
      <x:c r="O10000" s="15"/>
      <x:c r="P10000" s="13" t="str"/>
    </x:row>
    <x:row r="10001">
      <x:c r="A10001" s="15" t="n">
        <x:v>10000</x:v>
      </x:c>
      <x:c r="B10001" s="13" t="str">
        <x:v>Hesperiidae-12</x:v>
      </x:c>
      <x:c r="C10001" s="13" t="str">
        <x:v>Hesperiidae</x:v>
      </x:c>
      <x:c r="D10001" s="33" t="n">
        <x:f>'AR_values'!I78</x:f>
        <x:v>2.646605889330352</x:v>
      </x:c>
      <x:c r="E10001" s="33" t="str">
        <x:v>Hesperiidae_Trapezites_phigalia</x:v>
      </x:c>
      <x:c r="F10001" s="33" t="str">
        <x:v>Hesperiidae</x:v>
      </x:c>
      <x:c r="G10001" s="33" t="n">
        <x:f>'AR_values'!I127</x:f>
        <x:v>2.72511738918434</x:v>
      </x:c>
      <x:c r="H10001" s="33" t="n">
        <x:f>ABS(D10001-G10001)</x:f>
        <x:v>0.07851149985398775</x:v>
      </x:c>
      <x:c r="I10001" s="14" t="n">
        <x:f>IFERROR(H10001/AVERAGE(D10001,G10001),"")</x:f>
        <x:v>0.02923140146403691</x:v>
      </x:c>
      <x:c r="J10001" s="14" t="n">
        <x:f>'Method'!$B$2</x:f>
        <x:v>0.05</x:v>
      </x:c>
      <x:c r="K10001" s="13" t="str">
        <x:f>IF(I10001&lt;=J10001,"是","否")</x:f>
        <x:v>是</x:v>
      </x:c>
      <x:c r="L10001" s="36" t="n">
        <x:v>0.8844310403083507</x:v>
      </x:c>
      <x:c r="M10001" s="36" t="n">
        <x:f>1-L10001</x:f>
        <x:v>0.11556895969164926</x:v>
      </x:c>
      <x:c r="N10001" s="13" t="str">
        <x:v>否</x:v>
      </x:c>
      <x:c r="O10001" s="15"/>
      <x:c r="P10001" s="13" t="str"/>
    </x:row>
    <x:row r="10002">
      <x:c r="A10002" s="15" t="n">
        <x:v>10001</x:v>
      </x:c>
      <x:c r="B10002" s="13" t="str">
        <x:v>Danainae-8</x:v>
      </x:c>
      <x:c r="C10002" s="13" t="str">
        <x:v>Danainae</x:v>
      </x:c>
      <x:c r="D10002" s="33" t="n">
        <x:f>'AR_values'!I50</x:f>
        <x:v>3.395293995174103</x:v>
      </x:c>
      <x:c r="E10002" s="33" t="str">
        <x:v>Heliconiinae-23</x:v>
      </x:c>
      <x:c r="F10002" s="33" t="str">
        <x:v>Heliconiinae</x:v>
      </x:c>
      <x:c r="G10002" s="33" t="n">
        <x:f>'AR_values'!I67</x:f>
        <x:v>3.297473552930905</x:v>
      </x:c>
      <x:c r="H10002" s="33" t="n">
        <x:f>ABS(D10002-G10002)</x:f>
        <x:v>0.09782044224319764</x:v>
      </x:c>
      <x:c r="I10002" s="14" t="n">
        <x:f>IFERROR(H10002/AVERAGE(D10002,G10002),"")</x:f>
        <x:v>0.02923168675442629</x:v>
      </x:c>
      <x:c r="J10002" s="14" t="n">
        <x:f>'Method'!$B$2</x:f>
        <x:v>0.05</x:v>
      </x:c>
      <x:c r="K10002" s="13" t="str">
        <x:f>IF(I10002&lt;=J10002,"是","否")</x:f>
        <x:v>是</x:v>
      </x:c>
      <x:c r="L10002" s="36" t="n">
        <x:v>0.8651947170277109</x:v>
      </x:c>
      <x:c r="M10002" s="36" t="n">
        <x:f>1-L10002</x:f>
        <x:v>0.1348052829722891</x:v>
      </x:c>
      <x:c r="N10002" s="13" t="str">
        <x:v>是</x:v>
      </x:c>
      <x:c r="O10002" s="15"/>
      <x:c r="P10002" s="13" t="str"/>
    </x:row>
    <x:row r="10003">
      <x:c r="A10003" s="15" t="n">
        <x:v>10002</x:v>
      </x:c>
      <x:c r="B10003" s="13" t="str">
        <x:v>Biblidinae-6</x:v>
      </x:c>
      <x:c r="C10003" s="13" t="str">
        <x:v>Biblidinae</x:v>
      </x:c>
      <x:c r="D10003" s="33" t="n">
        <x:f>'AR_values'!I12</x:f>
        <x:v>2.4326452914105925</x:v>
      </x:c>
      <x:c r="E10003" s="33" t="str">
        <x:v>Satyrinae-11</x:v>
      </x:c>
      <x:c r="F10003" s="33" t="str">
        <x:v>Satyrinae</x:v>
      </x:c>
      <x:c r="G10003" s="33" t="n">
        <x:f>'AR_values'!I360</x:f>
        <x:v>2.3625440484525146</x:v>
      </x:c>
      <x:c r="H10003" s="33" t="n">
        <x:f>ABS(D10003-G10003)</x:f>
        <x:v>0.07010124295807785</x:v>
      </x:c>
      <x:c r="I10003" s="14" t="n">
        <x:f>IFERROR(H10003/AVERAGE(D10003,G10003),"")</x:f>
        <x:v>0.029238154320754765</x:v>
      </x:c>
      <x:c r="J10003" s="14" t="n">
        <x:f>'Method'!$B$2</x:f>
        <x:v>0.05</x:v>
      </x:c>
      <x:c r="K10003" s="13" t="str">
        <x:f>IF(I10003&lt;=J10003,"是","否")</x:f>
        <x:v>是</x:v>
      </x:c>
      <x:c r="L10003" s="36" t="n">
        <x:v>0.8420592031855076</x:v>
      </x:c>
      <x:c r="M10003" s="36" t="n">
        <x:f>1-L10003</x:f>
        <x:v>0.15794079681449236</x:v>
      </x:c>
      <x:c r="N10003" s="13" t="str">
        <x:v>是</x:v>
      </x:c>
      <x:c r="O10003" s="15"/>
      <x:c r="P10003" s="13" t="str"/>
    </x:row>
    <x:row r="10004">
      <x:c r="A10004" s="15" t="n">
        <x:v>10003</x:v>
      </x:c>
      <x:c r="B10004" s="13" t="str">
        <x:v>Nymphalinae-28</x:v>
      </x:c>
      <x:c r="C10004" s="13" t="str">
        <x:v>Nymphalinae</x:v>
      </x:c>
      <x:c r="D10004" s="33" t="n">
        <x:f>'AR_values'!I209</x:f>
        <x:v>2.5716980421170317</x:v>
      </x:c>
      <x:c r="E10004" s="33" t="str">
        <x:v>Satyrinae-5</x:v>
      </x:c>
      <x:c r="F10004" s="33" t="str">
        <x:v>Satyrinae</x:v>
      </x:c>
      <x:c r="G10004" s="33" t="n">
        <x:f>'AR_values'!I380</x:f>
        <x:v>2.6480282902286</x:v>
      </x:c>
      <x:c r="H10004" s="33" t="n">
        <x:f>ABS(D10004-G10004)</x:f>
        <x:v>0.07633024811156819</x:v>
      </x:c>
      <x:c r="I10004" s="14" t="n">
        <x:f>IFERROR(H10004/AVERAGE(D10004,G10004),"")</x:f>
        <x:v>0.029246839106703525</x:v>
      </x:c>
      <x:c r="J10004" s="14" t="n">
        <x:f>'Method'!$B$2</x:f>
        <x:v>0.05</x:v>
      </x:c>
      <x:c r="K10004" s="13" t="str">
        <x:f>IF(I10004&lt;=J10004,"是","否")</x:f>
        <x:v>是</x:v>
      </x:c>
      <x:c r="L10004" s="36" t="n">
        <x:v>0.9097339461977351</x:v>
      </x:c>
      <x:c r="M10004" s="36" t="n">
        <x:f>1-L10004</x:f>
        <x:v>0.09026605380226493</x:v>
      </x:c>
      <x:c r="N10004" s="13" t="str">
        <x:v>是</x:v>
      </x:c>
      <x:c r="O10004" s="15"/>
      <x:c r="P10004" s="13" t="str"/>
    </x:row>
    <x:row r="10005">
      <x:c r="A10005" s="15" t="n">
        <x:v>10004</x:v>
      </x:c>
      <x:c r="B10005" s="13" t="str">
        <x:v>Lycaenidae_Jalmenus_icilus</x:v>
      </x:c>
      <x:c r="C10005" s="13" t="str">
        <x:v>Lycaenidae</x:v>
      </x:c>
      <x:c r="D10005" s="33" t="n">
        <x:f>'AR_values'!I169</x:f>
        <x:v>2.4699878264847173</x:v>
      </x:c>
      <x:c r="E10005" s="33" t="str">
        <x:v>Lycaenidae_Ogyris_halmaturia</x:v>
      </x:c>
      <x:c r="F10005" s="33" t="str">
        <x:v>Lycaenidae</x:v>
      </x:c>
      <x:c r="G10005" s="33" t="n">
        <x:f>'AR_values'!I179</x:f>
        <x:v>2.3987880990215236</x:v>
      </x:c>
      <x:c r="H10005" s="33" t="n">
        <x:f>ABS(D10005-G10005)</x:f>
        <x:v>0.0711997274631937</x:v>
      </x:c>
      <x:c r="I10005" s="14" t="n">
        <x:f>IFERROR(H10005/AVERAGE(D10005,G10005),"")</x:f>
        <x:v>0.029247485837332127</x:v>
      </x:c>
      <x:c r="J10005" s="14" t="n">
        <x:f>'Method'!$B$2</x:f>
        <x:v>0.05</x:v>
      </x:c>
      <x:c r="K10005" s="13" t="str">
        <x:f>IF(I10005&lt;=J10005,"是","否")</x:f>
        <x:v>是</x:v>
      </x:c>
      <x:c r="L10005" s="36" t="n">
        <x:v>0.9423566804552572</x:v>
      </x:c>
      <x:c r="M10005" s="36" t="n">
        <x:f>1-L10005</x:f>
        <x:v>0.05764331954474278</x:v>
      </x:c>
      <x:c r="N10005" s="13" t="str">
        <x:v>否</x:v>
      </x:c>
      <x:c r="O10005" s="15"/>
      <x:c r="P10005" s="13" t="str"/>
    </x:row>
    <x:row r="10006">
      <x:c r="A10006" s="15" t="n">
        <x:v>10005</x:v>
      </x:c>
      <x:c r="B10006" s="13" t="str">
        <x:v>Heliconiinae-5</x:v>
      </x:c>
      <x:c r="C10006" s="13" t="str">
        <x:v>Heliconiinae</x:v>
      </x:c>
      <x:c r="D10006" s="33" t="n">
        <x:f>'AR_values'!I70</x:f>
        <x:v>3.2165725173492303</x:v>
      </x:c>
      <x:c r="E10006" s="33" t="str">
        <x:v>Papilionidae-17</x:v>
      </x:c>
      <x:c r="F10006" s="33" t="str">
        <x:v>Papilionidae</x:v>
      </x:c>
      <x:c r="G10006" s="33" t="n">
        <x:f>'AR_values'!I227</x:f>
        <x:v>3.1238412015161123</x:v>
      </x:c>
      <x:c r="H10006" s="33" t="n">
        <x:f>ABS(D10006-G10006)</x:f>
        <x:v>0.092731315833118</x:v>
      </x:c>
      <x:c r="I10006" s="14" t="n">
        <x:f>IFERROR(H10006/AVERAGE(D10006,G10006),"")</x:f>
        <x:v>0.029250872244252497</x:v>
      </x:c>
      <x:c r="J10006" s="14" t="n">
        <x:f>'Method'!$B$2</x:f>
        <x:v>0.05</x:v>
      </x:c>
      <x:c r="K10006" s="13" t="str">
        <x:f>IF(I10006&lt;=J10006,"是","否")</x:f>
        <x:v>是</x:v>
      </x:c>
      <x:c r="L10006" s="36" t="n">
        <x:v>0.8921356314337417</x:v>
      </x:c>
      <x:c r="M10006" s="36" t="n">
        <x:f>1-L10006</x:f>
        <x:v>0.10786436856625825</x:v>
      </x:c>
      <x:c r="N10006" s="13" t="str">
        <x:v>是</x:v>
      </x:c>
      <x:c r="O10006" s="15"/>
      <x:c r="P10006" s="13" t="str"/>
    </x:row>
    <x:row r="10007">
      <x:c r="A10007" s="15" t="n">
        <x:v>10006</x:v>
      </x:c>
      <x:c r="B10007" s="13" t="str">
        <x:v>Pieridae_Gonepteryx_rhamni</x:v>
      </x:c>
      <x:c r="C10007" s="13" t="str">
        <x:v>Pieridae</x:v>
      </x:c>
      <x:c r="D10007" s="33" t="n">
        <x:f>'AR_values'!I329</x:f>
        <x:v>2.4550451233703305</x:v>
      </x:c>
      <x:c r="E10007" s="33" t="str">
        <x:v>Riodinidae-20</x:v>
      </x:c>
      <x:c r="F10007" s="33" t="str">
        <x:v>Riodinidae</x:v>
      </x:c>
      <x:c r="G10007" s="33" t="n">
        <x:f>'AR_values'!I344</x:f>
        <x:v>2.384261887097787</x:v>
      </x:c>
      <x:c r="H10007" s="33" t="n">
        <x:f>ABS(D10007-G10007)</x:f>
        <x:v>0.07078323627254335</x:v>
      </x:c>
      <x:c r="I10007" s="14" t="n">
        <x:f>IFERROR(H10007/AVERAGE(D10007,G10007),"")</x:f>
        <x:v>0.029253459687277134</x:v>
      </x:c>
      <x:c r="J10007" s="14" t="n">
        <x:f>'Method'!$B$2</x:f>
        <x:v>0.05</x:v>
      </x:c>
      <x:c r="K10007" s="13" t="str">
        <x:f>IF(I10007&lt;=J10007,"是","否")</x:f>
        <x:v>是</x:v>
      </x:c>
      <x:c r="L10007" s="36" t="n">
        <x:v>0.7100375551303173</x:v>
      </x:c>
      <x:c r="M10007" s="36" t="n">
        <x:f>1-L10007</x:f>
        <x:v>0.2899624448696827</x:v>
      </x:c>
      <x:c r="N10007" s="13" t="str">
        <x:v>是</x:v>
      </x:c>
      <x:c r="O10007" s="15"/>
      <x:c r="P10007" s="13" t="str"/>
    </x:row>
    <x:row r="10008">
      <x:c r="A10008" s="15" t="n">
        <x:v>10007</x:v>
      </x:c>
      <x:c r="B10008" s="13" t="str">
        <x:v>Satyrinae-18</x:v>
      </x:c>
      <x:c r="C10008" s="13" t="str">
        <x:v>Satyrinae</x:v>
      </x:c>
      <x:c r="D10008" s="33" t="n">
        <x:f>'AR_values'!I367</x:f>
        <x:v>2.3630928030665608</x:v>
      </x:c>
      <x:c r="E10008" s="33" t="str">
        <x:v>Satyrinae-22</x:v>
      </x:c>
      <x:c r="F10008" s="33" t="str">
        <x:v>Satyrinae</x:v>
      </x:c>
      <x:c r="G10008" s="33" t="n">
        <x:f>'AR_values'!I372</x:f>
        <x:v>2.4332476163410854</x:v>
      </x:c>
      <x:c r="H10008" s="33" t="n">
        <x:f>ABS(D10008-G10008)</x:f>
        <x:v>0.07015481327452466</x:v>
      </x:c>
      <x:c r="I10008" s="14" t="n">
        <x:f>IFERROR(H10008/AVERAGE(D10008,G10008),"")</x:f>
        <x:v>0.029253475416654795</x:v>
      </x:c>
      <x:c r="J10008" s="14" t="n">
        <x:f>'Method'!$B$2</x:f>
        <x:v>0.05</x:v>
      </x:c>
      <x:c r="K10008" s="13" t="str">
        <x:f>IF(I10008&lt;=J10008,"是","否")</x:f>
        <x:v>是</x:v>
      </x:c>
      <x:c r="L10008" s="36" t="n">
        <x:v>0.9266685730626251</x:v>
      </x:c>
      <x:c r="M10008" s="36" t="n">
        <x:f>1-L10008</x:f>
        <x:v>0.07333142693737493</x:v>
      </x:c>
      <x:c r="N10008" s="13" t="str">
        <x:v>否</x:v>
      </x:c>
      <x:c r="O10008" s="15"/>
      <x:c r="P10008" s="13" t="str"/>
    </x:row>
    <x:row r="10009">
      <x:c r="A10009" s="15" t="n">
        <x:v>10008</x:v>
      </x:c>
      <x:c r="B10009" s="13" t="str">
        <x:v>Hesperiidae_Hesperilla_donnysa</x:v>
      </x:c>
      <x:c r="C10009" s="13" t="str">
        <x:v>Hesperiidae</x:v>
      </x:c>
      <x:c r="D10009" s="33" t="n">
        <x:f>'AR_values'!I118</x:f>
        <x:v>2.8711882989630286</x:v>
      </x:c>
      <x:c r="E10009" s="33" t="str">
        <x:v>Pieridae-10</x:v>
      </x:c>
      <x:c r="F10009" s="33" t="str">
        <x:v>Pieridae</x:v>
      </x:c>
      <x:c r="G10009" s="33" t="n">
        <x:f>'AR_values'!I275</x:f>
        <x:v>2.7884042166385443</x:v>
      </x:c>
      <x:c r="H10009" s="33" t="n">
        <x:f>ABS(D10009-G10009)</x:f>
        <x:v>0.08278408232448431</x:v>
      </x:c>
      <x:c r="I10009" s="14" t="n">
        <x:f>IFERROR(H10009/AVERAGE(D10009,G10009),"")</x:f>
        <x:v>0.029254432044807724</x:v>
      </x:c>
      <x:c r="J10009" s="14" t="n">
        <x:f>'Method'!$B$2</x:f>
        <x:v>0.05</x:v>
      </x:c>
      <x:c r="K10009" s="13" t="str">
        <x:f>IF(I10009&lt;=J10009,"是","否")</x:f>
        <x:v>是</x:v>
      </x:c>
      <x:c r="L10009" s="36" t="n">
        <x:v>0.6849599001330774</x:v>
      </x:c>
      <x:c r="M10009" s="36" t="n">
        <x:f>1-L10009</x:f>
        <x:v>0.3150400998669226</x:v>
      </x:c>
      <x:c r="N10009" s="13" t="str">
        <x:v>是</x:v>
      </x:c>
      <x:c r="O10009" s="15"/>
      <x:c r="P10009" s="13" t="str"/>
    </x:row>
    <x:row r="10010">
      <x:c r="A10010" s="15" t="n">
        <x:v>10009</x:v>
      </x:c>
      <x:c r="B10010" s="13" t="str">
        <x:v>Nymphalinae-18</x:v>
      </x:c>
      <x:c r="C10010" s="13" t="str">
        <x:v>Nymphalinae</x:v>
      </x:c>
      <x:c r="D10010" s="33" t="n">
        <x:f>'AR_values'!I198</x:f>
        <x:v>2.677274072434985</x:v>
      </x:c>
      <x:c r="E10010" s="33" t="str">
        <x:v>Pieridae-9</x:v>
      </x:c>
      <x:c r="F10010" s="33" t="str">
        <x:v>Pieridae</x:v>
      </x:c>
      <x:c r="G10010" s="33" t="n">
        <x:f>'AR_values'!I299</x:f>
        <x:v>2.7567727221374767</x:v>
      </x:c>
      <x:c r="H10010" s="33" t="n">
        <x:f>ABS(D10010-G10010)</x:f>
        <x:v>0.07949864970249187</x:v>
      </x:c>
      <x:c r="I10010" s="14" t="n">
        <x:f>IFERROR(H10010/AVERAGE(D10010,G10010),"")</x:f>
        <x:v>0.029259464523527956</x:v>
      </x:c>
      <x:c r="J10010" s="14" t="n">
        <x:f>'Method'!$B$2</x:f>
        <x:v>0.05</x:v>
      </x:c>
      <x:c r="K10010" s="13" t="str">
        <x:f>IF(I10010&lt;=J10010,"是","否")</x:f>
        <x:v>是</x:v>
      </x:c>
      <x:c r="L10010" s="36" t="n">
        <x:v>0.7094276326371177</x:v>
      </x:c>
      <x:c r="M10010" s="36" t="n">
        <x:f>1-L10010</x:f>
        <x:v>0.2905723673628823</x:v>
      </x:c>
      <x:c r="N10010" s="13" t="str">
        <x:v>是</x:v>
      </x:c>
      <x:c r="O10010" s="15"/>
      <x:c r="P10010" s="13" t="str"/>
    </x:row>
    <x:row r="10011">
      <x:c r="A10011" s="15" t="n">
        <x:v>10010</x:v>
      </x:c>
      <x:c r="B10011" s="13" t="str">
        <x:v>Limenitidinae-5</x:v>
      </x:c>
      <x:c r="C10011" s="13" t="str">
        <x:v>Limenitidinae</x:v>
      </x:c>
      <x:c r="D10011" s="33" t="n">
        <x:f>'AR_values'!I137</x:f>
        <x:v>2.6752389127189056</x:v>
      </x:c>
      <x:c r="E10011" s="33" t="str">
        <x:v>Nymphalinae-25</x:v>
      </x:c>
      <x:c r="F10011" s="33" t="str">
        <x:v>Nymphalinae</x:v>
      </x:c>
      <x:c r="G10011" s="33" t="n">
        <x:f>'AR_values'!I206</x:f>
        <x:v>2.754690181841045</x:v>
      </x:c>
      <x:c r="H10011" s="33" t="n">
        <x:f>ABS(D10011-G10011)</x:f>
        <x:v>0.0794512691221394</x:v>
      </x:c>
      <x:c r="I10011" s="14" t="n">
        <x:f>IFERROR(H10011/AVERAGE(D10011,G10011),"")</x:f>
        <x:v>0.029264201332477344</x:v>
      </x:c>
      <x:c r="J10011" s="14" t="n">
        <x:f>'Method'!$B$2</x:f>
        <x:v>0.05</x:v>
      </x:c>
      <x:c r="K10011" s="13" t="str">
        <x:f>IF(I10011&lt;=J10011,"是","否")</x:f>
        <x:v>是</x:v>
      </x:c>
      <x:c r="L10011" s="36" t="n">
        <x:v>0.8634952428642965</x:v>
      </x:c>
      <x:c r="M10011" s="36" t="n">
        <x:f>1-L10011</x:f>
        <x:v>0.13650475713570354</x:v>
      </x:c>
      <x:c r="N10011" s="13" t="str">
        <x:v>是</x:v>
      </x:c>
      <x:c r="O10011" s="15"/>
      <x:c r="P10011" s="13" t="str"/>
    </x:row>
    <x:row r="10012">
      <x:c r="A10012" s="15" t="n">
        <x:v>10011</x:v>
      </x:c>
      <x:c r="B10012" s="13" t="str">
        <x:v>Riodinidae-24</x:v>
      </x:c>
      <x:c r="C10012" s="13" t="str">
        <x:v>Riodinidae</x:v>
      </x:c>
      <x:c r="D10012" s="33" t="n">
        <x:f>'AR_values'!I348</x:f>
        <x:v>2.419105896071809</x:v>
      </x:c>
      <x:c r="E10012" s="33" t="str">
        <x:v>Satyrinae-2</x:v>
      </x:c>
      <x:c r="F10012" s="33" t="str">
        <x:v>Satyrinae</x:v>
      </x:c>
      <x:c r="G10012" s="33" t="n">
        <x:f>'AR_values'!I369</x:f>
        <x:v>2.490963155212553</x:v>
      </x:c>
      <x:c r="H10012" s="33" t="n">
        <x:f>ABS(D10012-G10012)</x:f>
        <x:v>0.07185725914074403</x:v>
      </x:c>
      <x:c r="I10012" s="14" t="n">
        <x:f>IFERROR(H10012/AVERAGE(D10012,G10012),"")</x:f>
        <x:v>0.029269347697645033</x:v>
      </x:c>
      <x:c r="J10012" s="14" t="n">
        <x:f>'Method'!$B$2</x:f>
        <x:v>0.05</x:v>
      </x:c>
      <x:c r="K10012" s="13" t="str">
        <x:f>IF(I10012&lt;=J10012,"是","否")</x:f>
        <x:v>是</x:v>
      </x:c>
      <x:c r="L10012" s="36" t="n">
        <x:v>0.8810328681391472</x:v>
      </x:c>
      <x:c r="M10012" s="36" t="n">
        <x:f>1-L10012</x:f>
        <x:v>0.11896713186085284</x:v>
      </x:c>
      <x:c r="N10012" s="13" t="str">
        <x:v>是</x:v>
      </x:c>
      <x:c r="O10012" s="15"/>
      <x:c r="P10012" s="13" t="str"/>
    </x:row>
    <x:row r="10013">
      <x:c r="A10013" s="15" t="n">
        <x:v>10012</x:v>
      </x:c>
      <x:c r="B10013" s="13" t="str">
        <x:v>Biblidinae-2</x:v>
      </x:c>
      <x:c r="C10013" s="13" t="str">
        <x:v>Biblidinae</x:v>
      </x:c>
      <x:c r="D10013" s="33" t="n">
        <x:f>'AR_values'!I8</x:f>
        <x:v>2.2188373389825946</x:v>
      </x:c>
      <x:c r="E10013" s="33" t="str">
        <x:v>Hesperiidae-14</x:v>
      </x:c>
      <x:c r="F10013" s="33" t="str">
        <x:v>Hesperiidae</x:v>
      </x:c>
      <x:c r="G10013" s="33" t="n">
        <x:f>'AR_values'!I80</x:f>
        <x:v>2.2847478028215544</x:v>
      </x:c>
      <x:c r="H10013" s="33" t="n">
        <x:f>ABS(D10013-G10013)</x:f>
        <x:v>0.06591046383895982</x:v>
      </x:c>
      <x:c r="I10013" s="14" t="n">
        <x:f>IFERROR(H10013/AVERAGE(D10013,G10013),"")</x:f>
        <x:v>0.029270219953055402</x:v>
      </x:c>
      <x:c r="J10013" s="14" t="n">
        <x:f>'Method'!$B$2</x:f>
        <x:v>0.05</x:v>
      </x:c>
      <x:c r="K10013" s="13" t="str">
        <x:f>IF(I10013&lt;=J10013,"是","否")</x:f>
        <x:v>是</x:v>
      </x:c>
      <x:c r="L10013" s="36" t="n">
        <x:v>0.8994734779062007</x:v>
      </x:c>
      <x:c r="M10013" s="36" t="n">
        <x:f>1-L10013</x:f>
        <x:v>0.10052652209379931</x:v>
      </x:c>
      <x:c r="N10013" s="13" t="str">
        <x:v>是</x:v>
      </x:c>
      <x:c r="O10013" s="15"/>
      <x:c r="P10013" s="13" t="str"/>
    </x:row>
    <x:row r="10014">
      <x:c r="A10014" s="15" t="n">
        <x:v>10013</x:v>
      </x:c>
      <x:c r="B10014" s="13" t="str">
        <x:v>Hesperiidae_Antipodia_atralba</x:v>
      </x:c>
      <x:c r="C10014" s="13" t="str">
        <x:v>Hesperiidae</x:v>
      </x:c>
      <x:c r="D10014" s="33" t="n">
        <x:f>'AR_values'!I112</x:f>
        <x:v>2.980336396525423</x:v>
      </x:c>
      <x:c r="E10014" s="33" t="str">
        <x:v>Hesperiidae_Motasingha_trimaculata</x:v>
      </x:c>
      <x:c r="F10014" s="33" t="str">
        <x:v>Hesperiidae</x:v>
      </x:c>
      <x:c r="G10014" s="33" t="n">
        <x:f>'AR_values'!I121</x:f>
        <x:v>3.0688836425381005</x:v>
      </x:c>
      <x:c r="H10014" s="33" t="n">
        <x:f>ABS(D10014-G10014)</x:f>
        <x:v>0.0885472460126775</x:v>
      </x:c>
      <x:c r="I10014" s="14" t="n">
        <x:f>IFERROR(H10014/AVERAGE(D10014,G10014),"")</x:f>
        <x:v>0.029275591048390906</x:v>
      </x:c>
      <x:c r="J10014" s="14" t="n">
        <x:f>'Method'!$B$2</x:f>
        <x:v>0.05</x:v>
      </x:c>
      <x:c r="K10014" s="13" t="str">
        <x:f>IF(I10014&lt;=J10014,"是","否")</x:f>
        <x:v>是</x:v>
      </x:c>
      <x:c r="L10014" s="36" t="n">
        <x:v>0.8698140599698475</x:v>
      </x:c>
      <x:c r="M10014" s="36" t="n">
        <x:f>1-L10014</x:f>
        <x:v>0.1301859400301525</x:v>
      </x:c>
      <x:c r="N10014" s="13" t="str">
        <x:v>否</x:v>
      </x:c>
      <x:c r="O10014" s="15"/>
      <x:c r="P10014" s="13" t="str"/>
    </x:row>
    <x:row r="10015">
      <x:c r="A10015" s="15" t="n">
        <x:v>10014</x:v>
      </x:c>
      <x:c r="B10015" s="13" t="str">
        <x:v>Heliconiinae-20</x:v>
      </x:c>
      <x:c r="C10015" s="13" t="str">
        <x:v>Heliconiinae</x:v>
      </x:c>
      <x:c r="D10015" s="33" t="n">
        <x:f>'AR_values'!I64</x:f>
        <x:v>3.522735837334041</x:v>
      </x:c>
      <x:c r="E10015" s="33" t="str">
        <x:v>Papilionidae-5</x:v>
      </x:c>
      <x:c r="F10015" s="33" t="str">
        <x:v>Papilionidae</x:v>
      </x:c>
      <x:c r="G10015" s="33" t="n">
        <x:f>'AR_values'!I256</x:f>
        <x:v>3.4210913875462468</x:v>
      </x:c>
      <x:c r="H10015" s="33" t="n">
        <x:f>ABS(D10015-G10015)</x:f>
        <x:v>0.10164444978779441</x:v>
      </x:c>
      <x:c r="I10015" s="14" t="n">
        <x:f>IFERROR(H10015/AVERAGE(D10015,G10015),"")</x:f>
        <x:v>0.02927620359665466</x:v>
      </x:c>
      <x:c r="J10015" s="14" t="n">
        <x:f>'Method'!$B$2</x:f>
        <x:v>0.05</x:v>
      </x:c>
      <x:c r="K10015" s="13" t="str">
        <x:f>IF(I10015&lt;=J10015,"是","否")</x:f>
        <x:v>是</x:v>
      </x:c>
      <x:c r="L10015" s="36" t="n">
        <x:v>0.8128936931332141</x:v>
      </x:c>
      <x:c r="M10015" s="36" t="n">
        <x:f>1-L10015</x:f>
        <x:v>0.18710630686678587</x:v>
      </x:c>
      <x:c r="N10015" s="13" t="str">
        <x:v>是</x:v>
      </x:c>
      <x:c r="O10015" s="15"/>
      <x:c r="P10015" s="13" t="str"/>
    </x:row>
    <x:row r="10016">
      <x:c r="A10016" s="15" t="n">
        <x:v>10015</x:v>
      </x:c>
      <x:c r="B10016" s="13" t="str">
        <x:v>Nymphalinae-4</x:v>
      </x:c>
      <x:c r="C10016" s="13" t="str">
        <x:v>Nymphalinae</x:v>
      </x:c>
      <x:c r="D10016" s="33" t="n">
        <x:f>'AR_values'!I213</x:f>
        <x:v>2.6453777429352816</x:v>
      </x:c>
      <x:c r="E10016" s="33" t="str">
        <x:v>Nymphalinae-5</x:v>
      </x:c>
      <x:c r="F10016" s="33" t="str">
        <x:v>Nymphalinae</x:v>
      </x:c>
      <x:c r="G10016" s="33" t="n">
        <x:f>'AR_values'!I214</x:f>
        <x:v>2.5690479950298584</x:v>
      </x:c>
      <x:c r="H10016" s="33" t="n">
        <x:f>ABS(D10016-G10016)</x:f>
        <x:v>0.07632974790542324</x:v>
      </x:c>
      <x:c r="I10016" s="14" t="n">
        <x:f>IFERROR(H10016/AVERAGE(D10016,G10016),"")</x:f>
        <x:v>0.029276377396529923</x:v>
      </x:c>
      <x:c r="J10016" s="14" t="n">
        <x:f>'Method'!$B$2</x:f>
        <x:v>0.05</x:v>
      </x:c>
      <x:c r="K10016" s="13" t="str">
        <x:f>IF(I10016&lt;=J10016,"是","否")</x:f>
        <x:v>是</x:v>
      </x:c>
      <x:c r="L10016" s="36" t="n">
        <x:v>0.9212336393101913</x:v>
      </x:c>
      <x:c r="M10016" s="36" t="n">
        <x:f>1-L10016</x:f>
        <x:v>0.07876636068980869</x:v>
      </x:c>
      <x:c r="N10016" s="13" t="str">
        <x:v>否</x:v>
      </x:c>
      <x:c r="O10016" s="15"/>
      <x:c r="P10016" s="13" t="str"/>
    </x:row>
    <x:row r="10017">
      <x:c r="A10017" s="15" t="n">
        <x:v>10016</x:v>
      </x:c>
      <x:c r="B10017" s="13" t="str">
        <x:v>Pieridae-20</x:v>
      </x:c>
      <x:c r="C10017" s="13" t="str">
        <x:v>Pieridae</x:v>
      </x:c>
      <x:c r="D10017" s="33" t="n">
        <x:f>'AR_values'!I285</x:f>
        <x:v>3.176196463789619</x:v>
      </x:c>
      <x:c r="E10017" s="33" t="str">
        <x:v>Pieridae-25</x:v>
      </x:c>
      <x:c r="F10017" s="33" t="str">
        <x:v>Pieridae</x:v>
      </x:c>
      <x:c r="G10017" s="33" t="n">
        <x:f>'AR_values'!I290</x:f>
        <x:v>3.0845485032547195</x:v>
      </x:c>
      <x:c r="H10017" s="33" t="n">
        <x:f>ABS(D10017-G10017)</x:f>
        <x:v>0.09164796053489965</x:v>
      </x:c>
      <x:c r="I10017" s="14" t="n">
        <x:f>IFERROR(H10017/AVERAGE(D10017,G10017),"")</x:f>
        <x:v>0.029277014482244953</x:v>
      </x:c>
      <x:c r="J10017" s="14" t="n">
        <x:f>'Method'!$B$2</x:f>
        <x:v>0.05</x:v>
      </x:c>
      <x:c r="K10017" s="13" t="str">
        <x:f>IF(I10017&lt;=J10017,"是","否")</x:f>
        <x:v>是</x:v>
      </x:c>
      <x:c r="L10017" s="36" t="n">
        <x:v>0.889977480770918</x:v>
      </x:c>
      <x:c r="M10017" s="36" t="n">
        <x:f>1-L10017</x:f>
        <x:v>0.11002251922908202</x:v>
      </x:c>
      <x:c r="N10017" s="13" t="str">
        <x:v>否</x:v>
      </x:c>
      <x:c r="O10017" s="15"/>
      <x:c r="P10017" s="13" t="str"/>
    </x:row>
    <x:row r="10018">
      <x:c r="A10018" s="15" t="n">
        <x:v>10017</x:v>
      </x:c>
      <x:c r="B10018" s="13" t="str">
        <x:v>Satyrinae-10</x:v>
      </x:c>
      <x:c r="C10018" s="13" t="str">
        <x:v>Satyrinae</x:v>
      </x:c>
      <x:c r="D10018" s="33" t="n">
        <x:f>'AR_values'!I359</x:f>
        <x:v>2.2951789310057693</x:v>
      </x:c>
      <x:c r="E10018" s="33" t="str">
        <x:v>Satyrinae-14</x:v>
      </x:c>
      <x:c r="F10018" s="33" t="str">
        <x:v>Satyrinae</x:v>
      </x:c>
      <x:c r="G10018" s="33" t="n">
        <x:f>'AR_values'!I363</x:f>
        <x:v>2.2289509748420087</x:v>
      </x:c>
      <x:c r="H10018" s="33" t="n">
        <x:f>ABS(D10018-G10018)</x:f>
        <x:v>0.06622795616376065</x:v>
      </x:c>
      <x:c r="I10018" s="14" t="n">
        <x:f>IFERROR(H10018/AVERAGE(D10018,G10018),"")</x:f>
        <x:v>0.029277654506850496</x:v>
      </x:c>
      <x:c r="J10018" s="14" t="n">
        <x:f>'Method'!$B$2</x:f>
        <x:v>0.05</x:v>
      </x:c>
      <x:c r="K10018" s="13" t="str">
        <x:f>IF(I10018&lt;=J10018,"是","否")</x:f>
        <x:v>是</x:v>
      </x:c>
      <x:c r="L10018" s="36" t="n">
        <x:v>0.9316538195045904</x:v>
      </x:c>
      <x:c r="M10018" s="36" t="n">
        <x:f>1-L10018</x:f>
        <x:v>0.06834618049540964</x:v>
      </x:c>
      <x:c r="N10018" s="13" t="str">
        <x:v>否</x:v>
      </x:c>
      <x:c r="O10018" s="15"/>
      <x:c r="P10018" s="13" t="str"/>
    </x:row>
    <x:row r="10019">
      <x:c r="A10019" s="15" t="n">
        <x:v>10018</x:v>
      </x:c>
      <x:c r="B10019" s="13" t="str">
        <x:v>Heliconiinae-13</x:v>
      </x:c>
      <x:c r="C10019" s="13" t="str">
        <x:v>Heliconiinae</x:v>
      </x:c>
      <x:c r="D10019" s="33" t="n">
        <x:f>'AR_values'!I56</x:f>
        <x:v>2.845230404265028</x:v>
      </x:c>
      <x:c r="E10019" s="33" t="str">
        <x:v>Hesperiidae-23</x:v>
      </x:c>
      <x:c r="F10019" s="33" t="str">
        <x:v>Hesperiidae</x:v>
      </x:c>
      <x:c r="G10019" s="33" t="n">
        <x:f>'AR_values'!I90</x:f>
        <x:v>2.763128559821207</x:v>
      </x:c>
      <x:c r="H10019" s="33" t="n">
        <x:f>ABS(D10019-G10019)</x:f>
        <x:v>0.08210184444382085</x:v>
      </x:c>
      <x:c r="I10019" s="14" t="n">
        <x:f>IFERROR(H10019/AVERAGE(D10019,G10019),"")</x:f>
        <x:v>0.02927838427232256</x:v>
      </x:c>
      <x:c r="J10019" s="14" t="n">
        <x:f>'Method'!$B$2</x:f>
        <x:v>0.05</x:v>
      </x:c>
      <x:c r="K10019" s="13" t="str">
        <x:f>IF(I10019&lt;=J10019,"是","否")</x:f>
        <x:v>是</x:v>
      </x:c>
      <x:c r="L10019" s="36" t="n">
        <x:v>0.7519660633759162</x:v>
      </x:c>
      <x:c r="M10019" s="36" t="n">
        <x:f>1-L10019</x:f>
        <x:v>0.2480339366240838</x:v>
      </x:c>
      <x:c r="N10019" s="13" t="str">
        <x:v>是</x:v>
      </x:c>
      <x:c r="O10019" s="15"/>
      <x:c r="P10019" s="13" t="str"/>
    </x:row>
    <x:row r="10020">
      <x:c r="A10020" s="15" t="n">
        <x:v>10019</x:v>
      </x:c>
      <x:c r="B10020" s="13" t="str">
        <x:v>Lycaenidae-16</x:v>
      </x:c>
      <x:c r="C10020" s="13" t="str">
        <x:v>Lycaenidae</x:v>
      </x:c>
      <x:c r="D10020" s="33" t="n">
        <x:f>'AR_values'!I148</x:f>
        <x:v>2.498859339538604</x:v>
      </x:c>
      <x:c r="E10020" s="33" t="str">
        <x:v>Lycaenidae_Theclinesthes_serpentata</x:v>
      </x:c>
      <x:c r="F10020" s="33" t="str">
        <x:v>Lycaenidae</x:v>
      </x:c>
      <x:c r="G10020" s="33" t="n">
        <x:f>'AR_values'!I186</x:f>
        <x:v>2.4267462861233002</x:v>
      </x:c>
      <x:c r="H10020" s="33" t="n">
        <x:f>ABS(D10020-G10020)</x:f>
        <x:v>0.07211305341530361</x:v>
      </x:c>
      <x:c r="I10020" s="14" t="n">
        <x:f>IFERROR(H10020/AVERAGE(D10020,G10020),"")</x:f>
        <x:v>0.029280888035210104</x:v>
      </x:c>
      <x:c r="J10020" s="14" t="n">
        <x:f>'Method'!$B$2</x:f>
        <x:v>0.05</x:v>
      </x:c>
      <x:c r="K10020" s="13" t="str">
        <x:f>IF(I10020&lt;=J10020,"是","否")</x:f>
        <x:v>是</x:v>
      </x:c>
      <x:c r="L10020" s="36" t="n">
        <x:v>0.9419009085746735</x:v>
      </x:c>
      <x:c r="M10020" s="36" t="n">
        <x:f>1-L10020</x:f>
        <x:v>0.05809909142532654</x:v>
      </x:c>
      <x:c r="N10020" s="13" t="str">
        <x:v>否</x:v>
      </x:c>
      <x:c r="O10020" s="15"/>
      <x:c r="P10020" s="13" t="str"/>
    </x:row>
    <x:row r="10021">
      <x:c r="A10021" s="15" t="n">
        <x:v>10020</x:v>
      </x:c>
      <x:c r="B10021" s="13" t="str">
        <x:v>Charaxinae-11</x:v>
      </x:c>
      <x:c r="C10021" s="13" t="str">
        <x:v>Charaxinae</x:v>
      </x:c>
      <x:c r="D10021" s="33" t="n">
        <x:f>'AR_values'!I18</x:f>
        <x:v>2.337777838635058</x:v>
      </x:c>
      <x:c r="E10021" s="33" t="str">
        <x:v>Nymphalinae-11</x:v>
      </x:c>
      <x:c r="F10021" s="33" t="str">
        <x:v>Nymphalinae</x:v>
      </x:c>
      <x:c r="G10021" s="33" t="n">
        <x:f>'AR_values'!I191</x:f>
        <x:v>2.2703122194212044</x:v>
      </x:c>
      <x:c r="H10021" s="33" t="n">
        <x:f>ABS(D10021-G10021)</x:f>
        <x:v>0.06746561921385341</x:v>
      </x:c>
      <x:c r="I10021" s="14" t="n">
        <x:f>IFERROR(H10021/AVERAGE(D10021,G10021),"")</x:f>
        <x:v>0.029281380512910838</x:v>
      </x:c>
      <x:c r="J10021" s="14" t="n">
        <x:f>'Method'!$B$2</x:f>
        <x:v>0.05</x:v>
      </x:c>
      <x:c r="K10021" s="13" t="str">
        <x:f>IF(I10021&lt;=J10021,"是","否")</x:f>
        <x:v>是</x:v>
      </x:c>
      <x:c r="L10021" s="36" t="n">
        <x:v>0.881169409819521</x:v>
      </x:c>
      <x:c r="M10021" s="36" t="n">
        <x:f>1-L10021</x:f>
        <x:v>0.11883059018047903</x:v>
      </x:c>
      <x:c r="N10021" s="13" t="str">
        <x:v>是</x:v>
      </x:c>
      <x:c r="O10021" s="15"/>
      <x:c r="P10021" s="13" t="str"/>
    </x:row>
    <x:row r="10022">
      <x:c r="A10022" s="15" t="n">
        <x:v>10021</x:v>
      </x:c>
      <x:c r="B10022" s="13" t="str">
        <x:v>Nymphalinae-5</x:v>
      </x:c>
      <x:c r="C10022" s="13" t="str">
        <x:v>Nymphalinae</x:v>
      </x:c>
      <x:c r="D10022" s="33" t="n">
        <x:f>'AR_values'!I214</x:f>
        <x:v>2.5690479950298584</x:v>
      </x:c>
      <x:c r="E10022" s="33" t="str">
        <x:v>Nymphalinae-7</x:v>
      </x:c>
      <x:c r="F10022" s="33" t="str">
        <x:v>Nymphalinae</x:v>
      </x:c>
      <x:c r="G10022" s="33" t="n">
        <x:f>'AR_values'!I216</x:f>
        <x:v>2.645417426578678</x:v>
      </x:c>
      <x:c r="H10022" s="33" t="n">
        <x:f>ABS(D10022-G10022)</x:f>
        <x:v>0.07636943154881948</x:v>
      </x:c>
      <x:c r="I10022" s="14" t="n">
        <x:f>IFERROR(H10022/AVERAGE(D10022,G10022),"")</x:f>
        <x:v>0.029291375193456114</x:v>
      </x:c>
      <x:c r="J10022" s="14" t="n">
        <x:f>'Method'!$B$2</x:f>
        <x:v>0.05</x:v>
      </x:c>
      <x:c r="K10022" s="13" t="str">
        <x:f>IF(I10022&lt;=J10022,"是","否")</x:f>
        <x:v>是</x:v>
      </x:c>
      <x:c r="L10022" s="36" t="n">
        <x:v>0.9011630044485839</x:v>
      </x:c>
      <x:c r="M10022" s="36" t="n">
        <x:f>1-L10022</x:f>
        <x:v>0.09883699555141612</x:v>
      </x:c>
      <x:c r="N10022" s="13" t="str">
        <x:v>否</x:v>
      </x:c>
      <x:c r="O10022" s="15"/>
      <x:c r="P10022" s="13" t="str"/>
    </x:row>
    <x:row r="10023">
      <x:c r="A10023" s="15" t="n">
        <x:v>10022</x:v>
      </x:c>
      <x:c r="B10023" s="13" t="str">
        <x:v>Hesperiidae-24</x:v>
      </x:c>
      <x:c r="C10023" s="13" t="str">
        <x:v>Hesperiidae</x:v>
      </x:c>
      <x:c r="D10023" s="33" t="n">
        <x:f>'AR_values'!I91</x:f>
        <x:v>2.631779132697969</x:v>
      </x:c>
      <x:c r="E10023" s="33" t="str">
        <x:v>Nymphalinae-17</x:v>
      </x:c>
      <x:c r="F10023" s="33" t="str">
        <x:v>Nymphalinae</x:v>
      </x:c>
      <x:c r="G10023" s="33" t="n">
        <x:f>'AR_values'!I197</x:f>
        <x:v>2.7100143832736188</x:v>
      </x:c>
      <x:c r="H10023" s="33" t="n">
        <x:f>ABS(D10023-G10023)</x:f>
        <x:v>0.07823525057564984</x:v>
      </x:c>
      <x:c r="I10023" s="14" t="n">
        <x:f>IFERROR(H10023/AVERAGE(D10023,G10023),"")</x:f>
        <x:v>0.029291753918129528</x:v>
      </x:c>
      <x:c r="J10023" s="14" t="n">
        <x:f>'Method'!$B$2</x:f>
        <x:v>0.05</x:v>
      </x:c>
      <x:c r="K10023" s="13" t="str">
        <x:f>IF(I10023&lt;=J10023,"是","否")</x:f>
        <x:v>是</x:v>
      </x:c>
      <x:c r="L10023" s="36" t="n">
        <x:v>0.8061080732586738</x:v>
      </x:c>
      <x:c r="M10023" s="36" t="n">
        <x:f>1-L10023</x:f>
        <x:v>0.19389192674132616</x:v>
      </x:c>
      <x:c r="N10023" s="13" t="str">
        <x:v>是</x:v>
      </x:c>
      <x:c r="O10023" s="15"/>
      <x:c r="P10023" s="13" t="str"/>
    </x:row>
    <x:row r="10024">
      <x:c r="A10024" s="15" t="n">
        <x:v>10023</x:v>
      </x:c>
      <x:c r="B10024" s="13" t="str">
        <x:v>Biblidinae-13</x:v>
      </x:c>
      <x:c r="C10024" s="13" t="str">
        <x:v>Biblidinae</x:v>
      </x:c>
      <x:c r="D10024" s="33" t="n">
        <x:f>'AR_values'!I6</x:f>
        <x:v>2.841483921567788</x:v>
      </x:c>
      <x:c r="E10024" s="33" t="str">
        <x:v>Pieridae-1</x:v>
      </x:c>
      <x:c r="F10024" s="33" t="str">
        <x:v>Pieridae</x:v>
      </x:c>
      <x:c r="G10024" s="33" t="n">
        <x:f>'AR_values'!I274</x:f>
        <x:v>2.759443545264334</x:v>
      </x:c>
      <x:c r="H10024" s="33" t="n">
        <x:f>ABS(D10024-G10024)</x:f>
        <x:v>0.08204037630345384</x:v>
      </x:c>
      <x:c r="I10024" s="14" t="n">
        <x:f>IFERROR(H10024/AVERAGE(D10024,G10024),"")</x:f>
        <x:v>0.029295282536431697</x:v>
      </x:c>
      <x:c r="J10024" s="14" t="n">
        <x:f>'Method'!$B$2</x:f>
        <x:v>0.05</x:v>
      </x:c>
      <x:c r="K10024" s="13" t="str">
        <x:f>IF(I10024&lt;=J10024,"是","否")</x:f>
        <x:v>是</x:v>
      </x:c>
      <x:c r="L10024" s="36" t="n">
        <x:v>0.8562553859213623</x:v>
      </x:c>
      <x:c r="M10024" s="36" t="n">
        <x:f>1-L10024</x:f>
        <x:v>0.1437446140786377</x:v>
      </x:c>
      <x:c r="N10024" s="13" t="str">
        <x:v>是</x:v>
      </x:c>
      <x:c r="O10024" s="15"/>
      <x:c r="P10024" s="13" t="str"/>
    </x:row>
    <x:row r="10025">
      <x:c r="A10025" s="15" t="n">
        <x:v>10024</x:v>
      </x:c>
      <x:c r="B10025" s="13" t="str">
        <x:v>Hesperiidae-13</x:v>
      </x:c>
      <x:c r="C10025" s="13" t="str">
        <x:v>Hesperiidae</x:v>
      </x:c>
      <x:c r="D10025" s="33" t="n">
        <x:f>'AR_values'!I79</x:f>
        <x:v>2.991794981073474</x:v>
      </x:c>
      <x:c r="E10025" s="33" t="str">
        <x:v>Hesperiidae-35</x:v>
      </x:c>
      <x:c r="F10025" s="33" t="str">
        <x:v>Hesperiidae</x:v>
      </x:c>
      <x:c r="G10025" s="33" t="n">
        <x:f>'AR_values'!I103</x:f>
        <x:v>2.9054018143662637</x:v>
      </x:c>
      <x:c r="H10025" s="33" t="n">
        <x:f>ABS(D10025-G10025)</x:f>
        <x:v>0.08639316670721042</x:v>
      </x:c>
      <x:c r="I10025" s="14" t="n">
        <x:f>IFERROR(H10025/AVERAGE(D10025,G10025),"")</x:f>
        <x:v>0.02929974009821672</x:v>
      </x:c>
      <x:c r="J10025" s="14" t="n">
        <x:f>'Method'!$B$2</x:f>
        <x:v>0.05</x:v>
      </x:c>
      <x:c r="K10025" s="13" t="str">
        <x:f>IF(I10025&lt;=J10025,"是","否")</x:f>
        <x:v>是</x:v>
      </x:c>
      <x:c r="L10025" s="36" t="n">
        <x:v>0.8003125041032576</x:v>
      </x:c>
      <x:c r="M10025" s="36" t="n">
        <x:f>1-L10025</x:f>
        <x:v>0.1996874958967424</x:v>
      </x:c>
      <x:c r="N10025" s="13" t="str">
        <x:v>否</x:v>
      </x:c>
      <x:c r="O10025" s="15"/>
      <x:c r="P10025" s="13" t="str"/>
    </x:row>
    <x:row r="10026">
      <x:c r="A10026" s="15" t="n">
        <x:v>10025</x:v>
      </x:c>
      <x:c r="B10026" s="13" t="str">
        <x:v>Limenitidinae-4</x:v>
      </x:c>
      <x:c r="C10026" s="13" t="str">
        <x:v>Limenitidinae</x:v>
      </x:c>
      <x:c r="D10026" s="33" t="n">
        <x:f>'AR_values'!I136</x:f>
        <x:v>2.4478863236029302</x:v>
      </x:c>
      <x:c r="E10026" s="33" t="str">
        <x:v>Satyrinae-19</x:v>
      </x:c>
      <x:c r="F10026" s="33" t="str">
        <x:v>Satyrinae</x:v>
      </x:c>
      <x:c r="G10026" s="33" t="n">
        <x:f>'AR_values'!I368</x:f>
        <x:v>2.5206761315513897</x:v>
      </x:c>
      <x:c r="H10026" s="33" t="n">
        <x:f>ABS(D10026-G10026)</x:f>
        <x:v>0.07278980794845946</x:v>
      </x:c>
      <x:c r="I10026" s="14" t="n">
        <x:f>IFERROR(H10026/AVERAGE(D10026,G10026),"")</x:f>
        <x:v>0.02930014812350735</x:v>
      </x:c>
      <x:c r="J10026" s="14" t="n">
        <x:f>'Method'!$B$2</x:f>
        <x:v>0.05</x:v>
      </x:c>
      <x:c r="K10026" s="13" t="str">
        <x:f>IF(I10026&lt;=J10026,"是","否")</x:f>
        <x:v>是</x:v>
      </x:c>
      <x:c r="L10026" s="36" t="n">
        <x:v>0.836936254845016</x:v>
      </x:c>
      <x:c r="M10026" s="36" t="n">
        <x:f>1-L10026</x:f>
        <x:v>0.163063745154984</x:v>
      </x:c>
      <x:c r="N10026" s="13" t="str">
        <x:v>是</x:v>
      </x:c>
      <x:c r="O10026" s="15"/>
      <x:c r="P10026" s="13" t="str"/>
    </x:row>
    <x:row r="10027">
      <x:c r="A10027" s="15" t="n">
        <x:v>10026</x:v>
      </x:c>
      <x:c r="B10027" s="13" t="str">
        <x:v>Heliconiinae-16</x:v>
      </x:c>
      <x:c r="C10027" s="13" t="str">
        <x:v>Heliconiinae</x:v>
      </x:c>
      <x:c r="D10027" s="33" t="n">
        <x:f>'AR_values'!I59</x:f>
        <x:v>3.187520537089849</x:v>
      </x:c>
      <x:c r="E10027" s="33" t="str">
        <x:v>Papilionidae-27</x:v>
      </x:c>
      <x:c r="F10027" s="33" t="str">
        <x:v>Papilionidae</x:v>
      </x:c>
      <x:c r="G10027" s="33" t="n">
        <x:f>'AR_values'!I237</x:f>
        <x:v>3.282316637059949</x:v>
      </x:c>
      <x:c r="H10027" s="33" t="n">
        <x:f>ABS(D10027-G10027)</x:f>
        <x:v>0.09479609997009986</x:v>
      </x:c>
      <x:c r="I10027" s="14" t="n">
        <x:f>IFERROR(H10027/AVERAGE(D10027,G10027),"")</x:f>
        <x:v>0.029304014125380834</x:v>
      </x:c>
      <x:c r="J10027" s="14" t="n">
        <x:f>'Method'!$B$2</x:f>
        <x:v>0.05</x:v>
      </x:c>
      <x:c r="K10027" s="13" t="str">
        <x:f>IF(I10027&lt;=J10027,"是","否")</x:f>
        <x:v>是</x:v>
      </x:c>
      <x:c r="L10027" s="36" t="n">
        <x:v>0.6815608654143528</x:v>
      </x:c>
      <x:c r="M10027" s="36" t="n">
        <x:f>1-L10027</x:f>
        <x:v>0.3184391345856472</x:v>
      </x:c>
      <x:c r="N10027" s="13" t="str">
        <x:v>是</x:v>
      </x:c>
      <x:c r="O10027" s="15"/>
      <x:c r="P10027" s="13" t="str"/>
    </x:row>
    <x:row r="10028">
      <x:c r="A10028" s="15" t="n">
        <x:v>10027</x:v>
      </x:c>
      <x:c r="B10028" s="13" t="str">
        <x:v>Lycaenidae_Ogyris_halmaturia</x:v>
      </x:c>
      <x:c r="C10028" s="13" t="str">
        <x:v>Lycaenidae</x:v>
      </x:c>
      <x:c r="D10028" s="33" t="n">
        <x:f>'AR_values'!I179</x:f>
        <x:v>2.3987880990215236</x:v>
      </x:c>
      <x:c r="E10028" s="33" t="str">
        <x:v>Riodinidae-6</x:v>
      </x:c>
      <x:c r="F10028" s="33" t="str">
        <x:v>Riodinidae</x:v>
      </x:c>
      <x:c r="G10028" s="33" t="n">
        <x:f>'AR_values'!I354</x:f>
        <x:v>2.4701372196015763</x:v>
      </x:c>
      <x:c r="H10028" s="33" t="n">
        <x:f>ABS(D10028-G10028)</x:f>
        <x:v>0.07134912058005272</x:v>
      </x:c>
      <x:c r="I10028" s="14" t="n">
        <x:f>IFERROR(H10028/AVERAGE(D10028,G10028),"")</x:f>
        <x:v>0.02930795438868213</x:v>
      </x:c>
      <x:c r="J10028" s="14" t="n">
        <x:f>'Method'!$B$2</x:f>
        <x:v>0.05</x:v>
      </x:c>
      <x:c r="K10028" s="13" t="str">
        <x:f>IF(I10028&lt;=J10028,"是","否")</x:f>
        <x:v>是</x:v>
      </x:c>
      <x:c r="L10028" s="36" t="n">
        <x:v>0.8031471265366404</x:v>
      </x:c>
      <x:c r="M10028" s="36" t="n">
        <x:f>1-L10028</x:f>
        <x:v>0.19685287346335956</x:v>
      </x:c>
      <x:c r="N10028" s="13" t="str">
        <x:v>是</x:v>
      </x:c>
      <x:c r="O10028" s="15"/>
      <x:c r="P10028" s="13" t="str"/>
    </x:row>
    <x:row r="10029">
      <x:c r="A10029" s="15" t="n">
        <x:v>10028</x:v>
      </x:c>
      <x:c r="B10029" s="13" t="str">
        <x:v>Pieridae-24</x:v>
      </x:c>
      <x:c r="C10029" s="13" t="str">
        <x:v>Pieridae</x:v>
      </x:c>
      <x:c r="D10029" s="33" t="n">
        <x:f>'AR_values'!I289</x:f>
        <x:v>3.0084045916057796</x:v>
      </x:c>
      <x:c r="E10029" s="33" t="str">
        <x:v>Pieridae_Delias_aganippe</x:v>
      </x:c>
      <x:c r="F10029" s="33" t="str">
        <x:v>Pieridae</x:v>
      </x:c>
      <x:c r="G10029" s="33" t="n">
        <x:f>'AR_values'!I326</x:f>
        <x:v>2.9214998490230997</x:v>
      </x:c>
      <x:c r="H10029" s="33" t="n">
        <x:f>ABS(D10029-G10029)</x:f>
        <x:v>0.08690474258267988</x:v>
      </x:c>
      <x:c r="I10029" s="14" t="n">
        <x:f>IFERROR(H10029/AVERAGE(D10029,G10029),"")</x:f>
        <x:v>0.029310672187986705</x:v>
      </x:c>
      <x:c r="J10029" s="14" t="n">
        <x:f>'Method'!$B$2</x:f>
        <x:v>0.05</x:v>
      </x:c>
      <x:c r="K10029" s="13" t="str">
        <x:f>IF(I10029&lt;=J10029,"是","否")</x:f>
        <x:v>是</x:v>
      </x:c>
      <x:c r="L10029" s="36" t="n">
        <x:v>0.9079192003914168</x:v>
      </x:c>
      <x:c r="M10029" s="36" t="n">
        <x:f>1-L10029</x:f>
        <x:v>0.09208079960858317</x:v>
      </x:c>
      <x:c r="N10029" s="13" t="str">
        <x:v>否</x:v>
      </x:c>
      <x:c r="O10029" s="15"/>
      <x:c r="P10029" s="13" t="str"/>
    </x:row>
    <x:row r="10030">
      <x:c r="A10030" s="15" t="n">
        <x:v>10029</x:v>
      </x:c>
      <x:c r="B10030" s="13" t="str">
        <x:v>Hesperiidae-34</x:v>
      </x:c>
      <x:c r="C10030" s="13" t="str">
        <x:v>Hesperiidae</x:v>
      </x:c>
      <x:c r="D10030" s="33" t="n">
        <x:f>'AR_values'!I102</x:f>
        <x:v>2.501602453160766</x:v>
      </x:c>
      <x:c r="E10030" s="33" t="str">
        <x:v>Riodinidae-9</x:v>
      </x:c>
      <x:c r="F10030" s="33" t="str">
        <x:v>Riodinidae</x:v>
      </x:c>
      <x:c r="G10030" s="33" t="n">
        <x:f>'AR_values'!I357</x:f>
        <x:v>2.42930522516359</x:v>
      </x:c>
      <x:c r="H10030" s="33" t="n">
        <x:f>ABS(D10030-G10030)</x:f>
        <x:v>0.07229722799717608</x:v>
      </x:c>
      <x:c r="I10030" s="14" t="n">
        <x:f>IFERROR(H10030/AVERAGE(D10030,G10030),"")</x:f>
        <x:v>0.029324105302147723</x:v>
      </x:c>
      <x:c r="J10030" s="14" t="n">
        <x:f>'Method'!$B$2</x:f>
        <x:v>0.05</x:v>
      </x:c>
      <x:c r="K10030" s="13" t="str">
        <x:f>IF(I10030&lt;=J10030,"是","否")</x:f>
        <x:v>是</x:v>
      </x:c>
      <x:c r="L10030" s="36" t="n">
        <x:v>0.8566376095310427</x:v>
      </x:c>
      <x:c r="M10030" s="36" t="n">
        <x:f>1-L10030</x:f>
        <x:v>0.14336239046895727</x:v>
      </x:c>
      <x:c r="N10030" s="13" t="str">
        <x:v>是</x:v>
      </x:c>
      <x:c r="O10030" s="15"/>
      <x:c r="P10030" s="13" t="str"/>
    </x:row>
    <x:row r="10031">
      <x:c r="A10031" s="15" t="n">
        <x:v>10030</x:v>
      </x:c>
      <x:c r="B10031" s="13" t="str">
        <x:v>Lycaenidae-12</x:v>
      </x:c>
      <x:c r="C10031" s="13" t="str">
        <x:v>Lycaenidae</x:v>
      </x:c>
      <x:c r="D10031" s="33" t="n">
        <x:f>'AR_values'!I145</x:f>
        <x:v>2.12166459900768</x:v>
      </x:c>
      <x:c r="E10031" s="33" t="str">
        <x:v>Nymphalinae-8</x:v>
      </x:c>
      <x:c r="F10031" s="33" t="str">
        <x:v>Nymphalinae</x:v>
      </x:c>
      <x:c r="G10031" s="33" t="n">
        <x:f>'AR_values'!I217</x:f>
        <x:v>2.1848108874466634</x:v>
      </x:c>
      <x:c r="H10031" s="33" t="n">
        <x:f>ABS(D10031-G10031)</x:f>
        <x:v>0.06314628843898351</x:v>
      </x:c>
      <x:c r="I10031" s="14" t="n">
        <x:f>IFERROR(H10031/AVERAGE(D10031,G10031),"")</x:f>
        <x:v>0.029326203591593568</x:v>
      </x:c>
      <x:c r="J10031" s="14" t="n">
        <x:f>'Method'!$B$2</x:f>
        <x:v>0.05</x:v>
      </x:c>
      <x:c r="K10031" s="13" t="str">
        <x:f>IF(I10031&lt;=J10031,"是","否")</x:f>
        <x:v>是</x:v>
      </x:c>
      <x:c r="L10031" s="36" t="n">
        <x:v>0.7504249397612865</x:v>
      </x:c>
      <x:c r="M10031" s="36" t="n">
        <x:f>1-L10031</x:f>
        <x:v>0.24957506023871345</x:v>
      </x:c>
      <x:c r="N10031" s="13" t="str">
        <x:v>是</x:v>
      </x:c>
      <x:c r="O10031" s="15"/>
      <x:c r="P10031" s="13" t="str"/>
    </x:row>
    <x:row r="10032">
      <x:c r="A10032" s="15" t="n">
        <x:v>10031</x:v>
      </x:c>
      <x:c r="B10032" s="13" t="str">
        <x:v>Papilionidae-3</x:v>
      </x:c>
      <x:c r="C10032" s="13" t="str">
        <x:v>Papilionidae</x:v>
      </x:c>
      <x:c r="D10032" s="33" t="n">
        <x:f>'AR_values'!I240</x:f>
        <x:v>2.647228355104499</x:v>
      </x:c>
      <x:c r="E10032" s="33" t="str">
        <x:v>Pieridae-Coliadinae-19</x:v>
      </x:c>
      <x:c r="F10032" s="33" t="str">
        <x:v>Pieridae-Coliadinae</x:v>
      </x:c>
      <x:c r="G10032" s="33" t="n">
        <x:f>'AR_values'!I310</x:f>
        <x:v>2.5707158566022947</x:v>
      </x:c>
      <x:c r="H10032" s="33" t="n">
        <x:f>ABS(D10032-G10032)</x:f>
        <x:v>0.0765124985022041</x:v>
      </x:c>
      <x:c r="I10032" s="14" t="n">
        <x:f>IFERROR(H10032/AVERAGE(D10032,G10032),"")</x:f>
        <x:v>0.029326683229208693</x:v>
      </x:c>
      <x:c r="J10032" s="14" t="n">
        <x:f>'Method'!$B$2</x:f>
        <x:v>0.05</x:v>
      </x:c>
      <x:c r="K10032" s="13" t="str">
        <x:f>IF(I10032&lt;=J10032,"是","否")</x:f>
        <x:v>是</x:v>
      </x:c>
      <x:c r="L10032" s="36" t="n">
        <x:v>0.8724526202484186</x:v>
      </x:c>
      <x:c r="M10032" s="36" t="n">
        <x:f>1-L10032</x:f>
        <x:v>0.12754737975158137</x:v>
      </x:c>
      <x:c r="N10032" s="13" t="str">
        <x:v>是</x:v>
      </x:c>
      <x:c r="O10032" s="15"/>
      <x:c r="P10032" s="13" t="str"/>
    </x:row>
    <x:row r="10033">
      <x:c r="A10033" s="15" t="n">
        <x:v>10032</x:v>
      </x:c>
      <x:c r="B10033" s="13" t="str">
        <x:v>Charaxinae-6</x:v>
      </x:c>
      <x:c r="C10033" s="13" t="str">
        <x:v>Charaxinae</x:v>
      </x:c>
      <x:c r="D10033" s="33" t="n">
        <x:f>'AR_values'!I27</x:f>
        <x:v>2.518220654144657</x:v>
      </x:c>
      <x:c r="E10033" s="33" t="str">
        <x:v>Hesperiidae_Taractrocera_papyria</x:v>
      </x:c>
      <x:c r="F10033" s="33" t="str">
        <x:v>Hesperiidae</x:v>
      </x:c>
      <x:c r="G10033" s="33" t="n">
        <x:f>'AR_values'!I124</x:f>
        <x:v>2.4454271732718333</x:v>
      </x:c>
      <x:c r="H10033" s="33" t="n">
        <x:f>ABS(D10033-G10033)</x:f>
        <x:v>0.07279348087282367</x:v>
      </x:c>
      <x:c r="I10033" s="14" t="n">
        <x:f>IFERROR(H10033/AVERAGE(D10033,G10033),"")</x:f>
        <x:v>0.02933063883813516</x:v>
      </x:c>
      <x:c r="J10033" s="14" t="n">
        <x:f>'Method'!$B$2</x:f>
        <x:v>0.05</x:v>
      </x:c>
      <x:c r="K10033" s="13" t="str">
        <x:f>IF(I10033&lt;=J10033,"是","否")</x:f>
        <x:v>是</x:v>
      </x:c>
      <x:c r="L10033" s="36" t="n">
        <x:v>0.5598924185721532</x:v>
      </x:c>
      <x:c r="M10033" s="36" t="n">
        <x:f>1-L10033</x:f>
        <x:v>0.4401075814278468</x:v>
      </x:c>
      <x:c r="N10033" s="13" t="str">
        <x:v>是</x:v>
      </x:c>
      <x:c r="O10033" s="15"/>
      <x:c r="P10033" s="13" t="str"/>
    </x:row>
    <x:row r="10034">
      <x:c r="A10034" s="15" t="n">
        <x:v>10033</x:v>
      </x:c>
      <x:c r="B10034" s="13" t="str">
        <x:v>Heliconiinae-19</x:v>
      </x:c>
      <x:c r="C10034" s="13" t="str">
        <x:v>Heliconiinae</x:v>
      </x:c>
      <x:c r="D10034" s="33" t="n">
        <x:f>'AR_values'!I62</x:f>
        <x:v>3.011983852824718</x:v>
      </x:c>
      <x:c r="E10034" s="33" t="str">
        <x:v>Hesperiidae-8</x:v>
      </x:c>
      <x:c r="F10034" s="33" t="str">
        <x:v>Hesperiidae</x:v>
      </x:c>
      <x:c r="G10034" s="33" t="n">
        <x:f>'AR_values'!I109</x:f>
        <x:v>2.9249115734569755</x:v>
      </x:c>
      <x:c r="H10034" s="33" t="n">
        <x:f>ABS(D10034-G10034)</x:f>
        <x:v>0.08707227936774231</x:v>
      </x:c>
      <x:c r="I10034" s="14" t="n">
        <x:f>IFERROR(H10034/AVERAGE(D10034,G10034),"")</x:f>
        <x:v>0.029332596623577758</x:v>
      </x:c>
      <x:c r="J10034" s="14" t="n">
        <x:f>'Method'!$B$2</x:f>
        <x:v>0.05</x:v>
      </x:c>
      <x:c r="K10034" s="13" t="str">
        <x:f>IF(I10034&lt;=J10034,"是","否")</x:f>
        <x:v>是</x:v>
      </x:c>
      <x:c r="L10034" s="36" t="n">
        <x:v>0.7275679240975165</x:v>
      </x:c>
      <x:c r="M10034" s="36" t="n">
        <x:f>1-L10034</x:f>
        <x:v>0.27243207590248353</x:v>
      </x:c>
      <x:c r="N10034" s="13" t="str">
        <x:v>是</x:v>
      </x:c>
      <x:c r="O10034" s="15"/>
      <x:c r="P10034" s="13" t="str"/>
    </x:row>
    <x:row r="10035">
      <x:c r="A10035" s="15" t="n">
        <x:v>10034</x:v>
      </x:c>
      <x:c r="B10035" s="13" t="str">
        <x:v>Nymphalinae-27</x:v>
      </x:c>
      <x:c r="C10035" s="13" t="str">
        <x:v>Nymphalinae</x:v>
      </x:c>
      <x:c r="D10035" s="33" t="n">
        <x:f>'AR_values'!I208</x:f>
        <x:v>2.9197999033738387</x:v>
      </x:c>
      <x:c r="E10035" s="33" t="str">
        <x:v>Papilionidae-8</x:v>
      </x:c>
      <x:c r="F10035" s="33" t="str">
        <x:v>Papilionidae</x:v>
      </x:c>
      <x:c r="G10035" s="33" t="n">
        <x:f>'AR_values'!I259</x:f>
        <x:v>3.006744460718734</x:v>
      </x:c>
      <x:c r="H10035" s="33" t="n">
        <x:f>ABS(D10035-G10035)</x:f>
        <x:v>0.08694455734489548</x:v>
      </x:c>
      <x:c r="I10035" s="14" t="n">
        <x:f>IFERROR(H10035/AVERAGE(D10035,G10035),"")</x:f>
        <x:v>0.029340726063461355</x:v>
      </x:c>
      <x:c r="J10035" s="14" t="n">
        <x:f>'Method'!$B$2</x:f>
        <x:v>0.05</x:v>
      </x:c>
      <x:c r="K10035" s="13" t="str">
        <x:f>IF(I10035&lt;=J10035,"是","否")</x:f>
        <x:v>是</x:v>
      </x:c>
      <x:c r="L10035" s="36" t="n">
        <x:v>0.8343776893287436</x:v>
      </x:c>
      <x:c r="M10035" s="36" t="n">
        <x:f>1-L10035</x:f>
        <x:v>0.16562231067125643</x:v>
      </x:c>
      <x:c r="N10035" s="13" t="str">
        <x:v>是</x:v>
      </x:c>
      <x:c r="O10035" s="15"/>
      <x:c r="P10035" s="13" t="str"/>
    </x:row>
    <x:row r="10036">
      <x:c r="A10036" s="15" t="n">
        <x:v>10035</x:v>
      </x:c>
      <x:c r="B10036" s="13" t="str">
        <x:v>Papilionidae-20</x:v>
      </x:c>
      <x:c r="C10036" s="13" t="str">
        <x:v>Papilionidae</x:v>
      </x:c>
      <x:c r="D10036" s="33" t="n">
        <x:f>'AR_values'!I231</x:f>
        <x:v>2.9969120778729335</x:v>
      </x:c>
      <x:c r="E10036" s="33" t="str">
        <x:v>Satyrinae-21</x:v>
      </x:c>
      <x:c r="F10036" s="33" t="str">
        <x:v>Satyrinae</x:v>
      </x:c>
      <x:c r="G10036" s="33" t="n">
        <x:f>'AR_values'!I371</x:f>
        <x:v>2.910247328667684</x:v>
      </x:c>
      <x:c r="H10036" s="33" t="n">
        <x:f>ABS(D10036-G10036)</x:f>
        <x:v>0.08666474920524925</x:v>
      </x:c>
      <x:c r="I10036" s="14" t="n">
        <x:f>IFERROR(H10036/AVERAGE(D10036,G10036),"")</x:f>
        <x:v>0.02934227544605989</x:v>
      </x:c>
      <x:c r="J10036" s="14" t="n">
        <x:f>'Method'!$B$2</x:f>
        <x:v>0.05</x:v>
      </x:c>
      <x:c r="K10036" s="13" t="str">
        <x:f>IF(I10036&lt;=J10036,"是","否")</x:f>
        <x:v>是</x:v>
      </x:c>
      <x:c r="L10036" s="36" t="n">
        <x:v>0.8530940393048563</x:v>
      </x:c>
      <x:c r="M10036" s="36" t="n">
        <x:f>1-L10036</x:f>
        <x:v>0.14690596069514372</x:v>
      </x:c>
      <x:c r="N10036" s="13" t="str">
        <x:v>是</x:v>
      </x:c>
      <x:c r="O10036" s="15"/>
      <x:c r="P10036" s="13" t="str"/>
    </x:row>
    <x:row r="10037">
      <x:c r="A10037" s="15" t="n">
        <x:v>10036</x:v>
      </x:c>
      <x:c r="B10037" s="13" t="str">
        <x:v>Lycaenidae-18</x:v>
      </x:c>
      <x:c r="C10037" s="13" t="str">
        <x:v>Lycaenidae</x:v>
      </x:c>
      <x:c r="D10037" s="33" t="n">
        <x:f>'AR_values'!I149</x:f>
        <x:v>2.3153095940800945</x:v>
      </x:c>
      <x:c r="E10037" s="33" t="str">
        <x:v>Riodinidae-20</x:v>
      </x:c>
      <x:c r="F10037" s="33" t="str">
        <x:v>Riodinidae</x:v>
      </x:c>
      <x:c r="G10037" s="33" t="n">
        <x:f>'AR_values'!I344</x:f>
        <x:v>2.384261887097787</x:v>
      </x:c>
      <x:c r="H10037" s="33" t="n">
        <x:f>ABS(D10037-G10037)</x:f>
        <x:v>0.06895229301769268</x:v>
      </x:c>
      <x:c r="I10037" s="14" t="n">
        <x:f>IFERROR(H10037/AVERAGE(D10037,G10037),"")</x:f>
        <x:v>0.02934407670735577</x:v>
      </x:c>
      <x:c r="J10037" s="14" t="n">
        <x:f>'Method'!$B$2</x:f>
        <x:v>0.05</x:v>
      </x:c>
      <x:c r="K10037" s="13" t="str">
        <x:f>IF(I10037&lt;=J10037,"是","否")</x:f>
        <x:v>是</x:v>
      </x:c>
      <x:c r="L10037" s="36" t="n">
        <x:v>0.8350768573868489</x:v>
      </x:c>
      <x:c r="M10037" s="36" t="n">
        <x:f>1-L10037</x:f>
        <x:v>0.1649231426131511</x:v>
      </x:c>
      <x:c r="N10037" s="13" t="str">
        <x:v>是</x:v>
      </x:c>
      <x:c r="O10037" s="15"/>
      <x:c r="P10037" s="13" t="str"/>
    </x:row>
    <x:row r="10038">
      <x:c r="A10038" s="15" t="n">
        <x:v>10037</x:v>
      </x:c>
      <x:c r="B10038" s="13" t="str">
        <x:v>Lycaenidae_Candalides_acasta</x:v>
      </x:c>
      <x:c r="C10038" s="13" t="str">
        <x:v>Lycaenidae</x:v>
      </x:c>
      <x:c r="D10038" s="33" t="n">
        <x:f>'AR_values'!I164</x:f>
        <x:v>2.4245150825976376</x:v>
      </x:c>
      <x:c r="E10038" s="33" t="str">
        <x:v>Satyrinae-26</x:v>
      </x:c>
      <x:c r="F10038" s="33" t="str">
        <x:v>Satyrinae</x:v>
      </x:c>
      <x:c r="G10038" s="33" t="n">
        <x:f>'AR_values'!I376</x:f>
        <x:v>2.4967235067878812</x:v>
      </x:c>
      <x:c r="H10038" s="33" t="n">
        <x:f>ABS(D10038-G10038)</x:f>
        <x:v>0.07220842419024365</x:v>
      </x:c>
      <x:c r="I10038" s="14" t="n">
        <x:f>IFERROR(H10038/AVERAGE(D10038,G10038),"")</x:f>
        <x:v>0.02934563032403589</x:v>
      </x:c>
      <x:c r="J10038" s="14" t="n">
        <x:f>'Method'!$B$2</x:f>
        <x:v>0.05</x:v>
      </x:c>
      <x:c r="K10038" s="13" t="str">
        <x:f>IF(I10038&lt;=J10038,"是","否")</x:f>
        <x:v>是</x:v>
      </x:c>
      <x:c r="L10038" s="36" t="n">
        <x:v>0.9296844725748306</x:v>
      </x:c>
      <x:c r="M10038" s="36" t="n">
        <x:f>1-L10038</x:f>
        <x:v>0.07031552742516944</x:v>
      </x:c>
      <x:c r="N10038" s="13" t="str">
        <x:v>是</x:v>
      </x:c>
      <x:c r="O10038" s="15"/>
      <x:c r="P10038" s="13" t="str"/>
    </x:row>
    <x:row r="10039">
      <x:c r="A10039" s="15" t="n">
        <x:v>10038</x:v>
      </x:c>
      <x:c r="B10039" s="13" t="str">
        <x:v>Lycaenidae-10</x:v>
      </x:c>
      <x:c r="C10039" s="13" t="str">
        <x:v>Lycaenidae</x:v>
      </x:c>
      <x:c r="D10039" s="33" t="n">
        <x:f>'AR_values'!I143</x:f>
        <x:v>2.6640880253063326</x:v>
      </x:c>
      <x:c r="E10039" s="33" t="str">
        <x:v>Pieridae-Coliadinae-14</x:v>
      </x:c>
      <x:c r="F10039" s="33" t="str">
        <x:v>Pieridae-Coliadinae</x:v>
      </x:c>
      <x:c r="G10039" s="33" t="n">
        <x:f>'AR_values'!I305</x:f>
        <x:v>2.587036999278014</x:v>
      </x:c>
      <x:c r="H10039" s="33" t="n">
        <x:f>ABS(D10039-G10039)</x:f>
        <x:v>0.07705102602831859</x:v>
      </x:c>
      <x:c r="I10039" s="14" t="n">
        <x:f>IFERROR(H10039/AVERAGE(D10039,G10039),"")</x:f>
        <x:v>0.029346483150786366</x:v>
      </x:c>
      <x:c r="J10039" s="14" t="n">
        <x:f>'Method'!$B$2</x:f>
        <x:v>0.05</x:v>
      </x:c>
      <x:c r="K10039" s="13" t="str">
        <x:f>IF(I10039&lt;=J10039,"是","否")</x:f>
        <x:v>是</x:v>
      </x:c>
      <x:c r="L10039" s="36" t="n">
        <x:v>0.8612223176380943</x:v>
      </x:c>
      <x:c r="M10039" s="36" t="n">
        <x:f>1-L10039</x:f>
        <x:v>0.13877768236190569</x:v>
      </x:c>
      <x:c r="N10039" s="13" t="str">
        <x:v>是</x:v>
      </x:c>
      <x:c r="O10039" s="15"/>
      <x:c r="P10039" s="13" t="str"/>
    </x:row>
    <x:row r="10040">
      <x:c r="A10040" s="15" t="n">
        <x:v>10039</x:v>
      </x:c>
      <x:c r="B10040" s="13" t="str">
        <x:v>Hesperiidae_Trapezites_lutea</x:v>
      </x:c>
      <x:c r="C10040" s="13" t="str">
        <x:v>Hesperiidae</x:v>
      </x:c>
      <x:c r="D10040" s="33" t="n">
        <x:f>'AR_values'!I126</x:f>
        <x:v>2.806294124049109</x:v>
      </x:c>
      <x:c r="E10040" s="33" t="str">
        <x:v>Hesperiidae_Trapezites_phigalia</x:v>
      </x:c>
      <x:c r="F10040" s="33" t="str">
        <x:v>Hesperiidae</x:v>
      </x:c>
      <x:c r="G10040" s="33" t="n">
        <x:f>'AR_values'!I127</x:f>
        <x:v>2.72511738918434</x:v>
      </x:c>
      <x:c r="H10040" s="33" t="n">
        <x:f>ABS(D10040-G10040)</x:f>
        <x:v>0.08117673486476917</x:v>
      </x:c>
      <x:c r="I10040" s="14" t="n">
        <x:f>IFERROR(H10040/AVERAGE(D10040,G10040),"")</x:f>
        <x:v>0.029351182666688416</x:v>
      </x:c>
      <x:c r="J10040" s="14" t="n">
        <x:f>'Method'!$B$2</x:f>
        <x:v>0.05</x:v>
      </x:c>
      <x:c r="K10040" s="13" t="str">
        <x:f>IF(I10040&lt;=J10040,"是","否")</x:f>
        <x:v>是</x:v>
      </x:c>
      <x:c r="L10040" s="36" t="n">
        <x:v>0.9464615711873645</x:v>
      </x:c>
      <x:c r="M10040" s="36" t="n">
        <x:f>1-L10040</x:f>
        <x:v>0.053538428812635486</x:v>
      </x:c>
      <x:c r="N10040" s="13" t="str">
        <x:v>否</x:v>
      </x:c>
      <x:c r="O10040" s="15"/>
      <x:c r="P10040" s="13" t="str"/>
    </x:row>
    <x:row r="10041">
      <x:c r="A10041" s="15" t="n">
        <x:v>10040</x:v>
      </x:c>
      <x:c r="B10041" s="13" t="str">
        <x:v>Heliconiinae-22</x:v>
      </x:c>
      <x:c r="C10041" s="13" t="str">
        <x:v>Heliconiinae</x:v>
      </x:c>
      <x:c r="D10041" s="33" t="n">
        <x:f>'AR_values'!I66</x:f>
        <x:v>2.5700482441884245</x:v>
      </x:c>
      <x:c r="E10041" s="33" t="str">
        <x:v>Hesperiidae-12</x:v>
      </x:c>
      <x:c r="F10041" s="33" t="str">
        <x:v>Hesperiidae</x:v>
      </x:c>
      <x:c r="G10041" s="33" t="n">
        <x:f>'AR_values'!I78</x:f>
        <x:v>2.646605889330352</x:v>
      </x:c>
      <x:c r="H10041" s="33" t="n">
        <x:f>ABS(D10041-G10041)</x:f>
        <x:v>0.07655764514192764</x:v>
      </x:c>
      <x:c r="I10041" s="14" t="n">
        <x:f>IFERROR(H10041/AVERAGE(D10041,G10041),"")</x:f>
        <x:v>0.029351244373292354</x:v>
      </x:c>
      <x:c r="J10041" s="14" t="n">
        <x:f>'Method'!$B$2</x:f>
        <x:v>0.05</x:v>
      </x:c>
      <x:c r="K10041" s="13" t="str">
        <x:f>IF(I10041&lt;=J10041,"是","否")</x:f>
        <x:v>是</x:v>
      </x:c>
      <x:c r="L10041" s="36" t="n">
        <x:v>0.7864961188452267</x:v>
      </x:c>
      <x:c r="M10041" s="36" t="n">
        <x:f>1-L10041</x:f>
        <x:v>0.21350388115477326</x:v>
      </x:c>
      <x:c r="N10041" s="13" t="str">
        <x:v>是</x:v>
      </x:c>
      <x:c r="O10041" s="15"/>
      <x:c r="P10041" s="13" t="str"/>
    </x:row>
    <x:row r="10042">
      <x:c r="A10042" s="15" t="n">
        <x:v>10041</x:v>
      </x:c>
      <x:c r="B10042" s="13" t="str">
        <x:v>Nymphalinae-17</x:v>
      </x:c>
      <x:c r="C10042" s="13" t="str">
        <x:v>Nymphalinae</x:v>
      </x:c>
      <x:c r="D10042" s="33" t="n">
        <x:f>'AR_values'!I197</x:f>
        <x:v>2.7100143832736188</x:v>
      </x:c>
      <x:c r="E10042" s="33" t="str">
        <x:v>Nymphalinae-20</x:v>
      </x:c>
      <x:c r="F10042" s="33" t="str">
        <x:v>Nymphalinae</x:v>
      </x:c>
      <x:c r="G10042" s="33" t="n">
        <x:f>'AR_values'!I201</x:f>
        <x:v>2.6316211778781273</x:v>
      </x:c>
      <x:c r="H10042" s="33" t="n">
        <x:f>ABS(D10042-G10042)</x:f>
        <x:v>0.07839320539549144</x:v>
      </x:c>
      <x:c r="I10042" s="14" t="n">
        <x:f>IFERROR(H10042/AVERAGE(D10042,G10042),"")</x:f>
        <x:v>0.029351761084422823</x:v>
      </x:c>
      <x:c r="J10042" s="14" t="n">
        <x:f>'Method'!$B$2</x:f>
        <x:v>0.05</x:v>
      </x:c>
      <x:c r="K10042" s="13" t="str">
        <x:f>IF(I10042&lt;=J10042,"是","否")</x:f>
        <x:v>是</x:v>
      </x:c>
      <x:c r="L10042" s="36" t="n">
        <x:v>0.8022610311636329</x:v>
      </x:c>
      <x:c r="M10042" s="36" t="n">
        <x:f>1-L10042</x:f>
        <x:v>0.1977389688363671</x:v>
      </x:c>
      <x:c r="N10042" s="13" t="str">
        <x:v>否</x:v>
      </x:c>
      <x:c r="O10042" s="15"/>
      <x:c r="P10042" s="13" t="str"/>
    </x:row>
    <x:row r="10043">
      <x:c r="A10043" s="15" t="n">
        <x:v>10042</x:v>
      </x:c>
      <x:c r="B10043" s="13" t="str">
        <x:v>Danainae-18</x:v>
      </x:c>
      <x:c r="C10043" s="13" t="str">
        <x:v>Danainae</x:v>
      </x:c>
      <x:c r="D10043" s="33" t="n">
        <x:f>'AR_values'!I39</x:f>
        <x:v>2.963387542446161</x:v>
      </x:c>
      <x:c r="E10043" s="33" t="str">
        <x:v>Papilionidae-7</x:v>
      </x:c>
      <x:c r="F10043" s="33" t="str">
        <x:v>Papilionidae</x:v>
      </x:c>
      <x:c r="G10043" s="33" t="n">
        <x:f>'AR_values'!I258</x:f>
        <x:v>2.8776607219065564</x:v>
      </x:c>
      <x:c r="H10043" s="33" t="n">
        <x:f>ABS(D10043-G10043)</x:f>
        <x:v>0.08572682053960445</x:v>
      </x:c>
      <x:c r="I10043" s="14" t="n">
        <x:f>IFERROR(H10043/AVERAGE(D10043,G10043),"")</x:f>
        <x:v>0.02935323135841418</x:v>
      </x:c>
      <x:c r="J10043" s="14" t="n">
        <x:f>'Method'!$B$2</x:f>
        <x:v>0.05</x:v>
      </x:c>
      <x:c r="K10043" s="13" t="str">
        <x:f>IF(I10043&lt;=J10043,"是","否")</x:f>
        <x:v>是</x:v>
      </x:c>
      <x:c r="L10043" s="36" t="n">
        <x:v>0.7584967029616171</x:v>
      </x:c>
      <x:c r="M10043" s="36" t="n">
        <x:f>1-L10043</x:f>
        <x:v>0.2415032970383829</x:v>
      </x:c>
      <x:c r="N10043" s="13" t="str">
        <x:v>是</x:v>
      </x:c>
      <x:c r="O10043" s="15"/>
      <x:c r="P10043" s="13" t="str"/>
    </x:row>
    <x:row r="10044">
      <x:c r="A10044" s="15" t="n">
        <x:v>10043</x:v>
      </x:c>
      <x:c r="B10044" s="13" t="str">
        <x:v>Hesperiidae_Hesperilla_chrysotricha</x:v>
      </x:c>
      <x:c r="C10044" s="13" t="str">
        <x:v>Hesperiidae</x:v>
      </x:c>
      <x:c r="D10044" s="33" t="n">
        <x:f>'AR_values'!I117</x:f>
        <x:v>2.6630704750756298</x:v>
      </x:c>
      <x:c r="E10044" s="33" t="str">
        <x:v>Papilionidae_Deoris_agetes</x:v>
      </x:c>
      <x:c r="F10044" s="33" t="str">
        <x:v>Papilionidae</x:v>
      </x:c>
      <x:c r="G10044" s="33" t="n">
        <x:f>'AR_values'!I261</x:f>
        <x:v>2.5860158681597234</x:v>
      </x:c>
      <x:c r="H10044" s="33" t="n">
        <x:f>ABS(D10044-G10044)</x:f>
        <x:v>0.07705460691590638</x:v>
      </x:c>
      <x:c r="I10044" s="14" t="n">
        <x:f>IFERROR(H10044/AVERAGE(D10044,G10044),"")</x:f>
        <x:v>0.029359245353320903</x:v>
      </x:c>
      <x:c r="J10044" s="14" t="n">
        <x:f>'Method'!$B$2</x:f>
        <x:v>0.05</x:v>
      </x:c>
      <x:c r="K10044" s="13" t="str">
        <x:f>IF(I10044&lt;=J10044,"是","否")</x:f>
        <x:v>是</x:v>
      </x:c>
      <x:c r="L10044" s="36" t="n">
        <x:v>0.7536708630227423</x:v>
      </x:c>
      <x:c r="M10044" s="36" t="n">
        <x:f>1-L10044</x:f>
        <x:v>0.24632913697725767</x:v>
      </x:c>
      <x:c r="N10044" s="13" t="str">
        <x:v>是</x:v>
      </x:c>
      <x:c r="O10044" s="15"/>
      <x:c r="P10044" s="13" t="str"/>
    </x:row>
    <x:row r="10045">
      <x:c r="A10045" s="15" t="n">
        <x:v>10044</x:v>
      </x:c>
      <x:c r="B10045" s="13" t="str">
        <x:v>Pieridae-Coliadinae-1</x:v>
      </x:c>
      <x:c r="C10045" s="13" t="str">
        <x:v>Pieridae-Coliadinae</x:v>
      </x:c>
      <x:c r="D10045" s="33" t="n">
        <x:f>'AR_values'!I300</x:f>
        <x:v>2.307309467901508</x:v>
      </x:c>
      <x:c r="E10045" s="33" t="str">
        <x:v>Pieridae-Coliadinae-15</x:v>
      </x:c>
      <x:c r="F10045" s="33" t="str">
        <x:v>Pieridae-Coliadinae</x:v>
      </x:c>
      <x:c r="G10045" s="33" t="n">
        <x:f>'AR_values'!I306</x:f>
        <x:v>2.37607098349663</x:v>
      </x:c>
      <x:c r="H10045" s="33" t="n">
        <x:f>ABS(D10045-G10045)</x:f>
        <x:v>0.068761515595122</x:v>
      </x:c>
      <x:c r="I10045" s="14" t="n">
        <x:f>IFERROR(H10045/AVERAGE(D10045,G10045),"")</x:f>
        <x:v>0.0293640528710814</x:v>
      </x:c>
      <x:c r="J10045" s="14" t="n">
        <x:f>'Method'!$B$2</x:f>
        <x:v>0.05</x:v>
      </x:c>
      <x:c r="K10045" s="13" t="str">
        <x:f>IF(I10045&lt;=J10045,"是","否")</x:f>
        <x:v>是</x:v>
      </x:c>
      <x:c r="L10045" s="36" t="n">
        <x:v>0.8687659205463119</x:v>
      </x:c>
      <x:c r="M10045" s="36" t="n">
        <x:f>1-L10045</x:f>
        <x:v>0.13123407945368815</x:v>
      </x:c>
      <x:c r="N10045" s="13" t="str">
        <x:v>否</x:v>
      </x:c>
      <x:c r="O10045" s="15"/>
      <x:c r="P10045" s="13" t="str"/>
    </x:row>
    <x:row r="10046">
      <x:c r="A10046" s="15" t="n">
        <x:v>10045</x:v>
      </x:c>
      <x:c r="B10046" s="13" t="str">
        <x:v>Papilionidae-42</x:v>
      </x:c>
      <x:c r="C10046" s="13" t="str">
        <x:v>Papilionidae</x:v>
      </x:c>
      <x:c r="D10046" s="33" t="n">
        <x:f>'AR_values'!I254</x:f>
        <x:v>2.9625258159915284</x:v>
      </x:c>
      <x:c r="E10046" s="33" t="str">
        <x:v>Pieridae-6</x:v>
      </x:c>
      <x:c r="F10046" s="33" t="str">
        <x:v>Pieridae</x:v>
      </x:c>
      <x:c r="G10046" s="33" t="n">
        <x:f>'AR_values'!I296</x:f>
        <x:v>2.876777120642851</x:v>
      </x:c>
      <x:c r="H10046" s="33" t="n">
        <x:f>ABS(D10046-G10046)</x:f>
        <x:v>0.08574869534867746</x:v>
      </x:c>
      <x:c r="I10046" s="14" t="n">
        <x:f>IFERROR(H10046/AVERAGE(D10046,G10046),"")</x:f>
        <x:v>0.02936949710579693</x:v>
      </x:c>
      <x:c r="J10046" s="14" t="n">
        <x:f>'Method'!$B$2</x:f>
        <x:v>0.05</x:v>
      </x:c>
      <x:c r="K10046" s="13" t="str">
        <x:f>IF(I10046&lt;=J10046,"是","否")</x:f>
        <x:v>是</x:v>
      </x:c>
      <x:c r="L10046" s="36" t="n">
        <x:v>0.8283039051253945</x:v>
      </x:c>
      <x:c r="M10046" s="36" t="n">
        <x:f>1-L10046</x:f>
        <x:v>0.17169609487460546</x:v>
      </x:c>
      <x:c r="N10046" s="13" t="str">
        <x:v>是</x:v>
      </x:c>
      <x:c r="O10046" s="15"/>
      <x:c r="P10046" s="13" t="str"/>
    </x:row>
    <x:row r="10047">
      <x:c r="A10047" s="15" t="n">
        <x:v>10046</x:v>
      </x:c>
      <x:c r="B10047" s="13" t="str">
        <x:v>Hesperiidae_Hesperilla_idothea</x:v>
      </x:c>
      <x:c r="C10047" s="13" t="str">
        <x:v>Hesperiidae</x:v>
      </x:c>
      <x:c r="D10047" s="33" t="n">
        <x:f>'AR_values'!I120</x:f>
        <x:v>2.9365928469374087</x:v>
      </x:c>
      <x:c r="E10047" s="33" t="str">
        <x:v>Papilionidae-34</x:v>
      </x:c>
      <x:c r="F10047" s="33" t="str">
        <x:v>Papilionidae</x:v>
      </x:c>
      <x:c r="G10047" s="33" t="n">
        <x:f>'AR_values'!I245</x:f>
        <x:v>2.851589469684181</x:v>
      </x:c>
      <x:c r="H10047" s="33" t="n">
        <x:f>ABS(D10047-G10047)</x:f>
        <x:v>0.08500337725322771</x:v>
      </x:c>
      <x:c r="I10047" s="14" t="n">
        <x:f>IFERROR(H10047/AVERAGE(D10047,G10047),"")</x:f>
        <x:v>0.02937135446101219</x:v>
      </x:c>
      <x:c r="J10047" s="14" t="n">
        <x:f>'Method'!$B$2</x:f>
        <x:v>0.05</x:v>
      </x:c>
      <x:c r="K10047" s="13" t="str">
        <x:f>IF(I10047&lt;=J10047,"是","否")</x:f>
        <x:v>是</x:v>
      </x:c>
      <x:c r="L10047" s="36" t="n">
        <x:v>0.7419603935732968</x:v>
      </x:c>
      <x:c r="M10047" s="36" t="n">
        <x:f>1-L10047</x:f>
        <x:v>0.2580396064267032</x:v>
      </x:c>
      <x:c r="N10047" s="13" t="str">
        <x:v>是</x:v>
      </x:c>
      <x:c r="O10047" s="15"/>
      <x:c r="P10047" s="13" t="str"/>
    </x:row>
    <x:row r="10048">
      <x:c r="A10048" s="15" t="n">
        <x:v>10047</x:v>
      </x:c>
      <x:c r="B10048" s="13" t="str">
        <x:v>Lycaenidae_Ogyris_amaryllis</x:v>
      </x:c>
      <x:c r="C10048" s="13" t="str">
        <x:v>Lycaenidae</x:v>
      </x:c>
      <x:c r="D10048" s="33" t="n">
        <x:f>'AR_values'!I176</x:f>
        <x:v>2.5353520766284507</x:v>
      </x:c>
      <x:c r="E10048" s="33" t="str">
        <x:v>Pieridae-Coliadinae-11</x:v>
      </x:c>
      <x:c r="F10048" s="33" t="str">
        <x:v>Pieridae-Coliadinae</x:v>
      </x:c>
      <x:c r="G10048" s="33" t="n">
        <x:f>'AR_values'!I302</x:f>
        <x:v>2.4619563161016096</x:v>
      </x:c>
      <x:c r="H10048" s="33" t="n">
        <x:f>ABS(D10048-G10048)</x:f>
        <x:v>0.07339576052684116</x:v>
      </x:c>
      <x:c r="I10048" s="14" t="n">
        <x:f>IFERROR(H10048/AVERAGE(D10048,G10048),"")</x:f>
        <x:v>0.029374116928070793</x:v>
      </x:c>
      <x:c r="J10048" s="14" t="n">
        <x:f>'Method'!$B$2</x:f>
        <x:v>0.05</x:v>
      </x:c>
      <x:c r="K10048" s="13" t="str">
        <x:f>IF(I10048&lt;=J10048,"是","否")</x:f>
        <x:v>是</x:v>
      </x:c>
      <x:c r="L10048" s="36" t="n">
        <x:v>0.7587140403139881</x:v>
      </x:c>
      <x:c r="M10048" s="36" t="n">
        <x:f>1-L10048</x:f>
        <x:v>0.24128595968601185</x:v>
      </x:c>
      <x:c r="N10048" s="13" t="str">
        <x:v>是</x:v>
      </x:c>
      <x:c r="O10048" s="15"/>
      <x:c r="P10048" s="13" t="str"/>
    </x:row>
    <x:row r="10049">
      <x:c r="A10049" s="15" t="n">
        <x:v>10048</x:v>
      </x:c>
      <x:c r="B10049" s="13" t="str">
        <x:v>Papilionidae-20</x:v>
      </x:c>
      <x:c r="C10049" s="13" t="str">
        <x:v>Papilionidae</x:v>
      </x:c>
      <x:c r="D10049" s="33" t="n">
        <x:f>'AR_values'!I231</x:f>
        <x:v>2.9969120778729335</x:v>
      </x:c>
      <x:c r="E10049" s="33" t="str">
        <x:v>Papilionidae-26</x:v>
      </x:c>
      <x:c r="F10049" s="33" t="str">
        <x:v>Papilionidae</x:v>
      </x:c>
      <x:c r="G10049" s="33" t="n">
        <x:f>'AR_values'!I236</x:f>
        <x:v>2.910143414751003</x:v>
      </x:c>
      <x:c r="H10049" s="33" t="n">
        <x:f>ABS(D10049-G10049)</x:f>
        <x:v>0.08676866312193043</x:v>
      </x:c>
      <x:c r="I10049" s="14" t="n">
        <x:f>IFERROR(H10049/AVERAGE(D10049,G10049),"")</x:f>
        <x:v>0.029377974603515183</x:v>
      </x:c>
      <x:c r="J10049" s="14" t="n">
        <x:f>'Method'!$B$2</x:f>
        <x:v>0.05</x:v>
      </x:c>
      <x:c r="K10049" s="13" t="str">
        <x:f>IF(I10049&lt;=J10049,"是","否")</x:f>
        <x:v>是</x:v>
      </x:c>
      <x:c r="L10049" s="36" t="n">
        <x:v>0.7911807437075431</x:v>
      </x:c>
      <x:c r="M10049" s="36" t="n">
        <x:f>1-L10049</x:f>
        <x:v>0.2088192562924569</x:v>
      </x:c>
      <x:c r="N10049" s="13" t="str">
        <x:v>否</x:v>
      </x:c>
      <x:c r="O10049" s="15"/>
      <x:c r="P10049" s="13" t="str"/>
    </x:row>
    <x:row r="10050">
      <x:c r="A10050" s="15" t="n">
        <x:v>10049</x:v>
      </x:c>
      <x:c r="B10050" s="13" t="str">
        <x:v>Hesperiidae_Herimosa_albovenata</x:v>
      </x:c>
      <x:c r="C10050" s="13" t="str">
        <x:v>Hesperiidae</x:v>
      </x:c>
      <x:c r="D10050" s="33" t="n">
        <x:f>'AR_values'!I116</x:f>
        <x:v>2.739139809980161</x:v>
      </x:c>
      <x:c r="E10050" s="33" t="str">
        <x:v>Nymphalinae-6</x:v>
      </x:c>
      <x:c r="F10050" s="33" t="str">
        <x:v>Nymphalinae</x:v>
      </x:c>
      <x:c r="G10050" s="33" t="n">
        <x:f>'AR_values'!I215</x:f>
        <x:v>2.6598117071739735</x:v>
      </x:c>
      <x:c r="H10050" s="33" t="n">
        <x:f>ABS(D10050-G10050)</x:f>
        <x:v>0.0793281028061874</x:v>
      </x:c>
      <x:c r="I10050" s="14" t="n">
        <x:f>IFERROR(H10050/AVERAGE(D10050,G10050),"")</x:f>
        <x:v>0.029386484599514387</x:v>
      </x:c>
      <x:c r="J10050" s="14" t="n">
        <x:f>'Method'!$B$2</x:f>
        <x:v>0.05</x:v>
      </x:c>
      <x:c r="K10050" s="13" t="str">
        <x:f>IF(I10050&lt;=J10050,"是","否")</x:f>
        <x:v>是</x:v>
      </x:c>
      <x:c r="L10050" s="36" t="n">
        <x:v>0.8407999901781439</x:v>
      </x:c>
      <x:c r="M10050" s="36" t="n">
        <x:f>1-L10050</x:f>
        <x:v>0.15920000982185611</x:v>
      </x:c>
      <x:c r="N10050" s="13" t="str">
        <x:v>是</x:v>
      </x:c>
      <x:c r="O10050" s="15"/>
      <x:c r="P10050" s="13" t="str"/>
    </x:row>
    <x:row r="10051">
      <x:c r="A10051" s="15" t="n">
        <x:v>10050</x:v>
      </x:c>
      <x:c r="B10051" s="13" t="str">
        <x:v>Hesperiidae-8</x:v>
      </x:c>
      <x:c r="C10051" s="13" t="str">
        <x:v>Hesperiidae</x:v>
      </x:c>
      <x:c r="D10051" s="33" t="n">
        <x:f>'AR_values'!I109</x:f>
        <x:v>2.9249115734569755</x:v>
      </x:c>
      <x:c r="E10051" s="33" t="str">
        <x:v>Pieridae-13</x:v>
      </x:c>
      <x:c r="F10051" s="33" t="str">
        <x:v>Pieridae</x:v>
      </x:c>
      <x:c r="G10051" s="33" t="n">
        <x:f>'AR_values'!I278</x:f>
        <x:v>3.012171087458704</x:v>
      </x:c>
      <x:c r="H10051" s="33" t="n">
        <x:f>ABS(D10051-G10051)</x:f>
        <x:v>0.08725951400172871</x:v>
      </x:c>
      <x:c r="I10051" s="14" t="n">
        <x:f>IFERROR(H10051/AVERAGE(D10051,G10051),"")</x:f>
        <x:v>0.029394744518605246</x:v>
      </x:c>
      <x:c r="J10051" s="14" t="n">
        <x:f>'Method'!$B$2</x:f>
        <x:v>0.05</x:v>
      </x:c>
      <x:c r="K10051" s="13" t="str">
        <x:f>IF(I10051&lt;=J10051,"是","否")</x:f>
        <x:v>是</x:v>
      </x:c>
      <x:c r="L10051" s="36" t="n">
        <x:v>0.6427916626459519</x:v>
      </x:c>
      <x:c r="M10051" s="36" t="n">
        <x:f>1-L10051</x:f>
        <x:v>0.3572083373540481</x:v>
      </x:c>
      <x:c r="N10051" s="13" t="str">
        <x:v>是</x:v>
      </x:c>
      <x:c r="O10051" s="15"/>
      <x:c r="P10051" s="13" t="str"/>
    </x:row>
    <x:row r="10052">
      <x:c r="A10052" s="15" t="n">
        <x:v>10051</x:v>
      </x:c>
      <x:c r="B10052" s="13" t="str">
        <x:v>Heliconiinae-10</x:v>
      </x:c>
      <x:c r="C10052" s="13" t="str">
        <x:v>Heliconiinae</x:v>
      </x:c>
      <x:c r="D10052" s="33" t="n">
        <x:f>'AR_values'!I53</x:f>
        <x:v>2.5832322601964766</x:v>
      </x:c>
      <x:c r="E10052" s="33" t="str">
        <x:v>Lycaenidae-15</x:v>
      </x:c>
      <x:c r="F10052" s="33" t="str">
        <x:v>Lycaenidae</x:v>
      </x:c>
      <x:c r="G10052" s="33" t="n">
        <x:f>'AR_values'!I147</x:f>
        <x:v>2.660305679700807</x:v>
      </x:c>
      <x:c r="H10052" s="33" t="n">
        <x:f>ABS(D10052-G10052)</x:f>
        <x:v>0.07707341950433033</x:v>
      </x:c>
      <x:c r="I10052" s="14" t="n">
        <x:f>IFERROR(H10052/AVERAGE(D10052,G10052),"")</x:f>
        <x:v>0.02939748711185644</x:v>
      </x:c>
      <x:c r="J10052" s="14" t="n">
        <x:f>'Method'!$B$2</x:f>
        <x:v>0.05</x:v>
      </x:c>
      <x:c r="K10052" s="13" t="str">
        <x:f>IF(I10052&lt;=J10052,"是","否")</x:f>
        <x:v>是</x:v>
      </x:c>
      <x:c r="L10052" s="36" t="n">
        <x:v>0.8675376299779431</x:v>
      </x:c>
      <x:c r="M10052" s="36" t="n">
        <x:f>1-L10052</x:f>
        <x:v>0.13246237002205685</x:v>
      </x:c>
      <x:c r="N10052" s="13" t="str">
        <x:v>是</x:v>
      </x:c>
      <x:c r="O10052" s="15"/>
      <x:c r="P10052" s="13" t="str"/>
    </x:row>
    <x:row r="10053">
      <x:c r="A10053" s="15" t="n">
        <x:v>10052</x:v>
      </x:c>
      <x:c r="B10053" s="13" t="str">
        <x:v>Charaxinae-15</x:v>
      </x:c>
      <x:c r="C10053" s="13" t="str">
        <x:v>Charaxinae</x:v>
      </x:c>
      <x:c r="D10053" s="33" t="n">
        <x:f>'AR_values'!I22</x:f>
        <x:v>2.4406235760127264</x:v>
      </x:c>
      <x:c r="E10053" s="33" t="str">
        <x:v>Hesperiidae-29</x:v>
      </x:c>
      <x:c r="F10053" s="33" t="str">
        <x:v>Hesperiidae</x:v>
      </x:c>
      <x:c r="G10053" s="33" t="n">
        <x:f>'AR_values'!I96</x:f>
        <x:v>2.3699007362993836</x:v>
      </x:c>
      <x:c r="H10053" s="33" t="n">
        <x:f>ABS(D10053-G10053)</x:f>
        <x:v>0.07072283971334281</x:v>
      </x:c>
      <x:c r="I10053" s="14" t="n">
        <x:f>IFERROR(H10053/AVERAGE(D10053,G10053),"")</x:f>
        <x:v>0.029403381054465928</x:v>
      </x:c>
      <x:c r="J10053" s="14" t="n">
        <x:f>'Method'!$B$2</x:f>
        <x:v>0.05</x:v>
      </x:c>
      <x:c r="K10053" s="13" t="str">
        <x:f>IF(I10053&lt;=J10053,"是","否")</x:f>
        <x:v>是</x:v>
      </x:c>
      <x:c r="L10053" s="36" t="n">
        <x:v>0.6903218011196585</x:v>
      </x:c>
      <x:c r="M10053" s="36" t="n">
        <x:f>1-L10053</x:f>
        <x:v>0.30967819888034154</x:v>
      </x:c>
      <x:c r="N10053" s="13" t="str">
        <x:v>是</x:v>
      </x:c>
      <x:c r="O10053" s="15"/>
      <x:c r="P10053" s="13" t="str"/>
    </x:row>
    <x:row r="10054">
      <x:c r="A10054" s="15" t="n">
        <x:v>10053</x:v>
      </x:c>
      <x:c r="B10054" s="13" t="str">
        <x:v>Charaxinae-15</x:v>
      </x:c>
      <x:c r="C10054" s="13" t="str">
        <x:v>Charaxinae</x:v>
      </x:c>
      <x:c r="D10054" s="33" t="n">
        <x:f>'AR_values'!I22</x:f>
        <x:v>2.4406235760127264</x:v>
      </x:c>
      <x:c r="E10054" s="33" t="str">
        <x:v>Hesperiidae-30</x:v>
      </x:c>
      <x:c r="F10054" s="33" t="str">
        <x:v>Hesperiidae</x:v>
      </x:c>
      <x:c r="G10054" s="33" t="n">
        <x:f>'AR_values'!I98</x:f>
        <x:v>2.3699007362993836</x:v>
      </x:c>
      <x:c r="H10054" s="33" t="n">
        <x:f>ABS(D10054-G10054)</x:f>
        <x:v>0.07072283971334281</x:v>
      </x:c>
      <x:c r="I10054" s="14" t="n">
        <x:f>IFERROR(H10054/AVERAGE(D10054,G10054),"")</x:f>
        <x:v>0.029403381054465928</x:v>
      </x:c>
      <x:c r="J10054" s="14" t="n">
        <x:f>'Method'!$B$2</x:f>
        <x:v>0.05</x:v>
      </x:c>
      <x:c r="K10054" s="13" t="str">
        <x:f>IF(I10054&lt;=J10054,"是","否")</x:f>
        <x:v>是</x:v>
      </x:c>
      <x:c r="L10054" s="36" t="n">
        <x:v>0.6903218011196585</x:v>
      </x:c>
      <x:c r="M10054" s="36" t="n">
        <x:f>1-L10054</x:f>
        <x:v>0.30967819888034154</x:v>
      </x:c>
      <x:c r="N10054" s="13" t="str">
        <x:v>是</x:v>
      </x:c>
      <x:c r="O10054" s="15"/>
      <x:c r="P10054" s="13" t="str"/>
    </x:row>
    <x:row r="10055">
      <x:c r="A10055" s="15" t="n">
        <x:v>10054</x:v>
      </x:c>
      <x:c r="B10055" s="13" t="str">
        <x:v>Papilionidae-8</x:v>
      </x:c>
      <x:c r="C10055" s="13" t="str">
        <x:v>Papilionidae</x:v>
      </x:c>
      <x:c r="D10055" s="33" t="n">
        <x:f>'AR_values'!I259</x:f>
        <x:v>3.006744460718734</x:v>
      </x:c>
      <x:c r="E10055" s="33" t="str">
        <x:v>Pieridae_Elodina_padusa</x:v>
      </x:c>
      <x:c r="F10055" s="33" t="str">
        <x:v>Pieridae</x:v>
      </x:c>
      <x:c r="G10055" s="33" t="n">
        <x:f>'AR_values'!I327</x:f>
        <x:v>2.919606733186484</x:v>
      </x:c>
      <x:c r="H10055" s="33" t="n">
        <x:f>ABS(D10055-G10055)</x:f>
        <x:v>0.08713772753225024</x:v>
      </x:c>
      <x:c r="I10055" s="14" t="n">
        <x:f>IFERROR(H10055/AVERAGE(D10055,G10055),"")</x:f>
        <x:v>0.0294068726881608</x:v>
      </x:c>
      <x:c r="J10055" s="14" t="n">
        <x:f>'Method'!$B$2</x:f>
        <x:v>0.05</x:v>
      </x:c>
      <x:c r="K10055" s="13" t="str">
        <x:f>IF(I10055&lt;=J10055,"是","否")</x:f>
        <x:v>是</x:v>
      </x:c>
      <x:c r="L10055" s="36" t="n">
        <x:v>0.7903348454257021</x:v>
      </x:c>
      <x:c r="M10055" s="36" t="n">
        <x:f>1-L10055</x:f>
        <x:v>0.2096651545742979</x:v>
      </x:c>
      <x:c r="N10055" s="13" t="str">
        <x:v>是</x:v>
      </x:c>
      <x:c r="O10055" s="15"/>
      <x:c r="P10055" s="13" t="str"/>
    </x:row>
    <x:row r="10056">
      <x:c r="A10056" s="15" t="n">
        <x:v>10055</x:v>
      </x:c>
      <x:c r="B10056" s="13" t="str">
        <x:v>Danainae-6</x:v>
      </x:c>
      <x:c r="C10056" s="13" t="str">
        <x:v>Danainae</x:v>
      </x:c>
      <x:c r="D10056" s="33" t="n">
        <x:f>'AR_values'!I48</x:f>
        <x:v>2.8766669259385655</x:v>
      </x:c>
      <x:c r="E10056" s="33" t="str">
        <x:v>Papilionidae-42</x:v>
      </x:c>
      <x:c r="F10056" s="33" t="str">
        <x:v>Papilionidae</x:v>
      </x:c>
      <x:c r="G10056" s="33" t="n">
        <x:f>'AR_values'!I254</x:f>
        <x:v>2.9625258159915284</x:v>
      </x:c>
      <x:c r="H10056" s="33" t="n">
        <x:f>ABS(D10056-G10056)</x:f>
        <x:v>0.08585889005296288</x:v>
      </x:c>
      <x:c r="I10056" s="14" t="n">
        <x:f>IFERROR(H10056/AVERAGE(D10056,G10056),"")</x:f>
        <x:v>0.029407794483791255</x:v>
      </x:c>
      <x:c r="J10056" s="14" t="n">
        <x:f>'Method'!$B$2</x:f>
        <x:v>0.05</x:v>
      </x:c>
      <x:c r="K10056" s="13" t="str">
        <x:f>IF(I10056&lt;=J10056,"是","否")</x:f>
        <x:v>是</x:v>
      </x:c>
      <x:c r="L10056" s="36" t="n">
        <x:v>0.7216080776930824</x:v>
      </x:c>
      <x:c r="M10056" s="36" t="n">
        <x:f>1-L10056</x:f>
        <x:v>0.27839192230691756</x:v>
      </x:c>
      <x:c r="N10056" s="13" t="str">
        <x:v>是</x:v>
      </x:c>
      <x:c r="O10056" s="15"/>
      <x:c r="P10056" s="13" t="str"/>
    </x:row>
    <x:row r="10057">
      <x:c r="A10057" s="15" t="n">
        <x:v>10056</x:v>
      </x:c>
      <x:c r="B10057" s="13" t="str">
        <x:v>Charaxinae-4</x:v>
      </x:c>
      <x:c r="C10057" s="13" t="str">
        <x:v>Charaxinae</x:v>
      </x:c>
      <x:c r="D10057" s="33" t="n">
        <x:f>'AR_values'!I25</x:f>
        <x:v>2.4469912103918943</x:v>
      </x:c>
      <x:c r="E10057" s="33" t="str">
        <x:v>Pieridae-Coliadinae-15</x:v>
      </x:c>
      <x:c r="F10057" s="33" t="str">
        <x:v>Pieridae-Coliadinae</x:v>
      </x:c>
      <x:c r="G10057" s="33" t="n">
        <x:f>'AR_values'!I306</x:f>
        <x:v>2.37607098349663</x:v>
      </x:c>
      <x:c r="H10057" s="33" t="n">
        <x:f>ABS(D10057-G10057)</x:f>
        <x:v>0.07092022689526445</x:v>
      </x:c>
      <x:c r="I10057" s="14" t="n">
        <x:f>IFERROR(H10057/AVERAGE(D10057,G10057),"")</x:f>
        <x:v>0.029408796339027113</x:v>
      </x:c>
      <x:c r="J10057" s="14" t="n">
        <x:f>'Method'!$B$2</x:f>
        <x:v>0.05</x:v>
      </x:c>
      <x:c r="K10057" s="13" t="str">
        <x:f>IF(I10057&lt;=J10057,"是","否")</x:f>
        <x:v>是</x:v>
      </x:c>
      <x:c r="L10057" s="36" t="n">
        <x:v>0.6959636076269985</x:v>
      </x:c>
      <x:c r="M10057" s="36" t="n">
        <x:f>1-L10057</x:f>
        <x:v>0.3040363923730015</x:v>
      </x:c>
      <x:c r="N10057" s="13" t="str">
        <x:v>是</x:v>
      </x:c>
      <x:c r="O10057" s="15"/>
      <x:c r="P10057" s="13" t="str"/>
    </x:row>
    <x:row r="10058">
      <x:c r="A10058" s="15" t="n">
        <x:v>10057</x:v>
      </x:c>
      <x:c r="B10058" s="13" t="str">
        <x:v>Lycaenidae_Lucia_limbaria</x:v>
      </x:c>
      <x:c r="C10058" s="13" t="str">
        <x:v>Lycaenidae</x:v>
      </x:c>
      <x:c r="D10058" s="33" t="n">
        <x:f>'AR_values'!I172</x:f>
        <x:v>2.501816901535715</x:v>
      </x:c>
      <x:c r="E10058" s="33" t="str">
        <x:v>Riodinidae-9</x:v>
      </x:c>
      <x:c r="F10058" s="33" t="str">
        <x:v>Riodinidae</x:v>
      </x:c>
      <x:c r="G10058" s="33" t="n">
        <x:f>'AR_values'!I357</x:f>
        <x:v>2.42930522516359</x:v>
      </x:c>
      <x:c r="H10058" s="33" t="n">
        <x:f>ABS(D10058-G10058)</x:f>
        <x:v>0.07251167637212497</x:v>
      </x:c>
      <x:c r="I10058" s="14" t="n">
        <x:f>IFERROR(H10058/AVERAGE(D10058,G10058),"")</x:f>
        <x:v>0.029409807548474318</x:v>
      </x:c>
      <x:c r="J10058" s="14" t="n">
        <x:f>'Method'!$B$2</x:f>
        <x:v>0.05</x:v>
      </x:c>
      <x:c r="K10058" s="13" t="str">
        <x:f>IF(I10058&lt;=J10058,"是","否")</x:f>
        <x:v>是</x:v>
      </x:c>
      <x:c r="L10058" s="36" t="n">
        <x:v>0.8762589269364586</x:v>
      </x:c>
      <x:c r="M10058" s="36" t="n">
        <x:f>1-L10058</x:f>
        <x:v>0.12374107306354143</x:v>
      </x:c>
      <x:c r="N10058" s="13" t="str">
        <x:v>是</x:v>
      </x:c>
      <x:c r="O10058" s="15"/>
      <x:c r="P10058" s="13" t="str"/>
    </x:row>
    <x:row r="10059">
      <x:c r="A10059" s="15" t="n">
        <x:v>10058</x:v>
      </x:c>
      <x:c r="B10059" s="13" t="str">
        <x:v>Charaxinae-15</x:v>
      </x:c>
      <x:c r="C10059" s="13" t="str">
        <x:v>Charaxinae</x:v>
      </x:c>
      <x:c r="D10059" s="33" t="n">
        <x:f>'AR_values'!I22</x:f>
        <x:v>2.4406235760127264</x:v>
      </x:c>
      <x:c r="E10059" s="33" t="str">
        <x:v>Satyrinae-7</x:v>
      </x:c>
      <x:c r="F10059" s="33" t="str">
        <x:v>Satyrinae</x:v>
      </x:c>
      <x:c r="G10059" s="33" t="n">
        <x:f>'AR_values'!I382</x:f>
        <x:v>2.5134817259008053</x:v>
      </x:c>
      <x:c r="H10059" s="33" t="n">
        <x:f>ABS(D10059-G10059)</x:f>
        <x:v>0.07285814988807893</x:v>
      </x:c>
      <x:c r="I10059" s="14" t="n">
        <x:f>IFERROR(H10059/AVERAGE(D10059,G10059),"")</x:f>
        <x:v>0.029413242330532354</x:v>
      </x:c>
      <x:c r="J10059" s="14" t="n">
        <x:f>'Method'!$B$2</x:f>
        <x:v>0.05</x:v>
      </x:c>
      <x:c r="K10059" s="13" t="str">
        <x:f>IF(I10059&lt;=J10059,"是","否")</x:f>
        <x:v>是</x:v>
      </x:c>
      <x:c r="L10059" s="36" t="n">
        <x:v>0.7612156139044474</x:v>
      </x:c>
      <x:c r="M10059" s="36" t="n">
        <x:f>1-L10059</x:f>
        <x:v>0.23878438609555264</x:v>
      </x:c>
      <x:c r="N10059" s="13" t="str">
        <x:v>是</x:v>
      </x:c>
      <x:c r="O10059" s="15"/>
      <x:c r="P10059" s="13" t="str"/>
    </x:row>
    <x:row r="10060">
      <x:c r="A10060" s="15" t="n">
        <x:v>10059</x:v>
      </x:c>
      <x:c r="B10060" s="13" t="str">
        <x:v>Pieridae_Gonepteryx_rhamni</x:v>
      </x:c>
      <x:c r="C10060" s="13" t="str">
        <x:v>Pieridae</x:v>
      </x:c>
      <x:c r="D10060" s="33" t="n">
        <x:f>'AR_values'!I329</x:f>
        <x:v>2.4550451233703305</x:v>
      </x:c>
      <x:c r="E10060" s="33" t="str">
        <x:v>Riodinidae-22</x:v>
      </x:c>
      <x:c r="F10060" s="33" t="str">
        <x:v>Riodinidae</x:v>
      </x:c>
      <x:c r="G10060" s="33" t="n">
        <x:f>'AR_values'!I346</x:f>
        <x:v>2.528339086305197</x:v>
      </x:c>
      <x:c r="H10060" s="33" t="n">
        <x:f>ABS(D10060-G10060)</x:f>
        <x:v>0.07329396293486656</x:v>
      </x:c>
      <x:c r="I10060" s="14" t="n">
        <x:f>IFERROR(H10060/AVERAGE(D10060,G10060),"")</x:f>
        <x:v>0.029415336988290852</x:v>
      </x:c>
      <x:c r="J10060" s="14" t="n">
        <x:f>'Method'!$B$2</x:f>
        <x:v>0.05</x:v>
      </x:c>
      <x:c r="K10060" s="13" t="str">
        <x:f>IF(I10060&lt;=J10060,"是","否")</x:f>
        <x:v>是</x:v>
      </x:c>
      <x:c r="L10060" s="36" t="n">
        <x:v>0.8049917138439978</x:v>
      </x:c>
      <x:c r="M10060" s="36" t="n">
        <x:f>1-L10060</x:f>
        <x:v>0.1950082861560022</x:v>
      </x:c>
      <x:c r="N10060" s="13" t="str">
        <x:v>是</x:v>
      </x:c>
      <x:c r="O10060" s="15"/>
      <x:c r="P10060" s="13" t="str"/>
    </x:row>
    <x:row r="10061">
      <x:c r="A10061" s="15" t="n">
        <x:v>10060</x:v>
      </x:c>
      <x:c r="B10061" s="13" t="str">
        <x:v>Biblidinae-6</x:v>
      </x:c>
      <x:c r="C10061" s="13" t="str">
        <x:v>Biblidinae</x:v>
      </x:c>
      <x:c r="D10061" s="33" t="n">
        <x:f>'AR_values'!I12</x:f>
        <x:v>2.4326452914105925</x:v>
      </x:c>
      <x:c r="E10061" s="33" t="str">
        <x:v>Pieridae-Coliadinae-17</x:v>
      </x:c>
      <x:c r="F10061" s="33" t="str">
        <x:v>Pieridae-Coliadinae</x:v>
      </x:c>
      <x:c r="G10061" s="33" t="n">
        <x:f>'AR_values'!I308</x:f>
        <x:v>2.36212050316884</x:v>
      </x:c>
      <x:c r="H10061" s="33" t="n">
        <x:f>ABS(D10061-G10061)</x:f>
        <x:v>0.07052478824175257</x:v>
      </x:c>
      <x:c r="I10061" s="14" t="n">
        <x:f>IFERROR(H10061/AVERAGE(D10061,G10061),"")</x:f>
        <x:v>0.029417406923809328</x:v>
      </x:c>
      <x:c r="J10061" s="14" t="n">
        <x:f>'Method'!$B$2</x:f>
        <x:v>0.05</x:v>
      </x:c>
      <x:c r="K10061" s="13" t="str">
        <x:f>IF(I10061&lt;=J10061,"是","否")</x:f>
        <x:v>是</x:v>
      </x:c>
      <x:c r="L10061" s="36" t="n">
        <x:v>0.8270774571490562</x:v>
      </x:c>
      <x:c r="M10061" s="36" t="n">
        <x:f>1-L10061</x:f>
        <x:v>0.17292254285094377</x:v>
      </x:c>
      <x:c r="N10061" s="13" t="str">
        <x:v>是</x:v>
      </x:c>
      <x:c r="O10061" s="15"/>
      <x:c r="P10061" s="13" t="str"/>
    </x:row>
    <x:row r="10062">
      <x:c r="A10062" s="15" t="n">
        <x:v>10061</x:v>
      </x:c>
      <x:c r="B10062" s="13" t="str">
        <x:v>Hesperiidae_Hesperilla_chrysotricha</x:v>
      </x:c>
      <x:c r="C10062" s="13" t="str">
        <x:v>Hesperiidae</x:v>
      </x:c>
      <x:c r="D10062" s="33" t="n">
        <x:f>'AR_values'!I117</x:f>
        <x:v>2.6630704750756298</x:v>
      </x:c>
      <x:c r="E10062" s="33" t="str">
        <x:v>Limenitidinae-7</x:v>
      </x:c>
      <x:c r="F10062" s="33" t="str">
        <x:v>Limenitidinae</x:v>
      </x:c>
      <x:c r="G10062" s="33" t="n">
        <x:f>'AR_values'!I139</x:f>
        <x:v>2.7426043688635655</x:v>
      </x:c>
      <x:c r="H10062" s="33" t="n">
        <x:f>ABS(D10062-G10062)</x:f>
        <x:v>0.07953389378793574</x:v>
      </x:c>
      <x:c r="I10062" s="14" t="n">
        <x:f>IFERROR(H10062/AVERAGE(D10062,G10062),"")</x:f>
        <x:v>0.029426073925666683</x:v>
      </x:c>
      <x:c r="J10062" s="14" t="n">
        <x:f>'Method'!$B$2</x:f>
        <x:v>0.05</x:v>
      </x:c>
      <x:c r="K10062" s="13" t="str">
        <x:f>IF(I10062&lt;=J10062,"是","否")</x:f>
        <x:v>是</x:v>
      </x:c>
      <x:c r="L10062" s="36" t="n">
        <x:v>0.824298792008484</x:v>
      </x:c>
      <x:c r="M10062" s="36" t="n">
        <x:f>1-L10062</x:f>
        <x:v>0.175701207991516</x:v>
      </x:c>
      <x:c r="N10062" s="13" t="str">
        <x:v>是</x:v>
      </x:c>
      <x:c r="O10062" s="15"/>
      <x:c r="P10062" s="13" t="str"/>
    </x:row>
    <x:row r="10063">
      <x:c r="A10063" s="15" t="n">
        <x:v>10062</x:v>
      </x:c>
      <x:c r="B10063" s="13" t="str">
        <x:v>Lycaenidae_Ogyris_genoveva</x:v>
      </x:c>
      <x:c r="C10063" s="13" t="str">
        <x:v>Lycaenidae</x:v>
      </x:c>
      <x:c r="D10063" s="33" t="n">
        <x:f>'AR_values'!I178</x:f>
        <x:v>2.47951699545104</x:v>
      </x:c>
      <x:c r="E10063" s="33" t="str">
        <x:v>Satyrinae-1</x:v>
      </x:c>
      <x:c r="F10063" s="33" t="str">
        <x:v>Satyrinae</x:v>
      </x:c>
      <x:c r="G10063" s="33" t="n">
        <x:f>'AR_values'!I358</x:f>
        <x:v>2.4076047196767663</x:v>
      </x:c>
      <x:c r="H10063" s="33" t="n">
        <x:f>ABS(D10063-G10063)</x:f>
        <x:v>0.07191227577427384</x:v>
      </x:c>
      <x:c r="I10063" s="14" t="n">
        <x:f>IFERROR(H10063/AVERAGE(D10063,G10063),"")</x:f>
        <x:v>0.029429296001232584</x:v>
      </x:c>
      <x:c r="J10063" s="14" t="n">
        <x:f>'Method'!$B$2</x:f>
        <x:v>0.05</x:v>
      </x:c>
      <x:c r="K10063" s="13" t="str">
        <x:f>IF(I10063&lt;=J10063,"是","否")</x:f>
        <x:v>是</x:v>
      </x:c>
      <x:c r="L10063" s="36" t="n">
        <x:v>0.8805077144900716</x:v>
      </x:c>
      <x:c r="M10063" s="36" t="n">
        <x:f>1-L10063</x:f>
        <x:v>0.11949228550992841</x:v>
      </x:c>
      <x:c r="N10063" s="13" t="str">
        <x:v>是</x:v>
      </x:c>
      <x:c r="O10063" s="15"/>
      <x:c r="P10063" s="13" t="str"/>
    </x:row>
    <x:row r="10064">
      <x:c r="A10064" s="15" t="n">
        <x:v>10063</x:v>
      </x:c>
      <x:c r="B10064" s="13" t="str">
        <x:v>Charaxinae-11</x:v>
      </x:c>
      <x:c r="C10064" s="13" t="str">
        <x:v>Charaxinae</x:v>
      </x:c>
      <x:c r="D10064" s="33" t="n">
        <x:f>'AR_values'!I18</x:f>
        <x:v>2.337777838635058</x:v>
      </x:c>
      <x:c r="E10064" s="33" t="str">
        <x:v>Satyrinae-1</x:v>
      </x:c>
      <x:c r="F10064" s="33" t="str">
        <x:v>Satyrinae</x:v>
      </x:c>
      <x:c r="G10064" s="33" t="n">
        <x:f>'AR_values'!I358</x:f>
        <x:v>2.4076047196767663</x:v>
      </x:c>
      <x:c r="H10064" s="33" t="n">
        <x:f>ABS(D10064-G10064)</x:f>
        <x:v>0.06982688104170842</x:v>
      </x:c>
      <x:c r="I10064" s="14" t="n">
        <x:f>IFERROR(H10064/AVERAGE(D10064,G10064),"")</x:f>
        <x:v>0.02942940013103998</x:v>
      </x:c>
      <x:c r="J10064" s="14" t="n">
        <x:f>'Method'!$B$2</x:f>
        <x:v>0.05</x:v>
      </x:c>
      <x:c r="K10064" s="13" t="str">
        <x:f>IF(I10064&lt;=J10064,"是","否")</x:f>
        <x:v>是</x:v>
      </x:c>
      <x:c r="L10064" s="36" t="n">
        <x:v>0.784939140636457</x:v>
      </x:c>
      <x:c r="M10064" s="36" t="n">
        <x:f>1-L10064</x:f>
        <x:v>0.21506085936354302</x:v>
      </x:c>
      <x:c r="N10064" s="13" t="str">
        <x:v>是</x:v>
      </x:c>
      <x:c r="O10064" s="15"/>
      <x:c r="P10064" s="13" t="str"/>
    </x:row>
    <x:row r="10065">
      <x:c r="A10065" s="15" t="n">
        <x:v>10064</x:v>
      </x:c>
      <x:c r="B10065" s="13" t="str">
        <x:v>Lycaenidae-4</x:v>
      </x:c>
      <x:c r="C10065" s="13" t="str">
        <x:v>Lycaenidae</x:v>
      </x:c>
      <x:c r="D10065" s="33" t="n">
        <x:f>'AR_values'!I157</x:f>
        <x:v>2.406721252991965</x:v>
      </x:c>
      <x:c r="E10065" s="33" t="str">
        <x:v>Lycaenidae_Acrodipsis_brisbanensis</x:v>
      </x:c>
      <x:c r="F10065" s="33" t="str">
        <x:v>Lycaenidae</x:v>
      </x:c>
      <x:c r="G10065" s="33" t="n">
        <x:f>'AR_values'!I163</x:f>
        <x:v>2.4786079471256066</x:v>
      </x:c>
      <x:c r="H10065" s="33" t="n">
        <x:f>ABS(D10065-G10065)</x:f>
        <x:v>0.07188669413364179</x:v>
      </x:c>
      <x:c r="I10065" s="14" t="n">
        <x:f>IFERROR(H10065/AVERAGE(D10065,G10065),"")</x:f>
        <x:v>0.02942962129631377</x:v>
      </x:c>
      <x:c r="J10065" s="14" t="n">
        <x:f>'Method'!$B$2</x:f>
        <x:v>0.05</x:v>
      </x:c>
      <x:c r="K10065" s="13" t="str">
        <x:f>IF(I10065&lt;=J10065,"是","否")</x:f>
        <x:v>是</x:v>
      </x:c>
      <x:c r="L10065" s="36" t="n">
        <x:v>0.9457343380788357</x:v>
      </x:c>
      <x:c r="M10065" s="36" t="n">
        <x:f>1-L10065</x:f>
        <x:v>0.05426566192116433</x:v>
      </x:c>
      <x:c r="N10065" s="13" t="str">
        <x:v>否</x:v>
      </x:c>
      <x:c r="O10065" s="15"/>
      <x:c r="P10065" s="13" t="str"/>
    </x:row>
    <x:row r="10066">
      <x:c r="A10066" s="15" t="n">
        <x:v>10065</x:v>
      </x:c>
      <x:c r="B10066" s="13" t="str">
        <x:v>Nymphalinae-4</x:v>
      </x:c>
      <x:c r="C10066" s="13" t="str">
        <x:v>Nymphalinae</x:v>
      </x:c>
      <x:c r="D10066" s="33" t="n">
        <x:f>'AR_values'!I213</x:f>
        <x:v>2.6453777429352816</x:v>
      </x:c>
      <x:c r="E10066" s="33" t="str">
        <x:v>Papilionidae-10</x:v>
      </x:c>
      <x:c r="F10066" s="33" t="str">
        <x:v>Papilionidae</x:v>
      </x:c>
      <x:c r="G10066" s="33" t="n">
        <x:f>'AR_values'!I220</x:f>
        <x:v>2.568647104070697</x:v>
      </x:c>
      <x:c r="H10066" s="33" t="n">
        <x:f>ABS(D10066-G10066)</x:f>
        <x:v>0.07673063886458475</x:v>
      </x:c>
      <x:c r="I10066" s="14" t="n">
        <x:f>IFERROR(H10066/AVERAGE(D10066,G10066),"")</x:f>
        <x:v>0.02943240245916564</x:v>
      </x:c>
      <x:c r="J10066" s="14" t="n">
        <x:f>'Method'!$B$2</x:f>
        <x:v>0.05</x:v>
      </x:c>
      <x:c r="K10066" s="13" t="str">
        <x:f>IF(I10066&lt;=J10066,"是","否")</x:f>
        <x:v>是</x:v>
      </x:c>
      <x:c r="L10066" s="36" t="n">
        <x:v>0.8394821699544764</x:v>
      </x:c>
      <x:c r="M10066" s="36" t="n">
        <x:f>1-L10066</x:f>
        <x:v>0.16051783004552356</x:v>
      </x:c>
      <x:c r="N10066" s="13" t="str">
        <x:v>是</x:v>
      </x:c>
      <x:c r="O10066" s="15"/>
      <x:c r="P10066" s="13" t="str"/>
    </x:row>
    <x:row r="10067">
      <x:c r="A10067" s="15" t="n">
        <x:v>10066</x:v>
      </x:c>
      <x:c r="B10067" s="13" t="str">
        <x:v>Danainae-6</x:v>
      </x:c>
      <x:c r="C10067" s="13" t="str">
        <x:v>Danainae</x:v>
      </x:c>
      <x:c r="D10067" s="33" t="n">
        <x:f>'AR_values'!I48</x:f>
        <x:v>2.8766669259385655</x:v>
      </x:c>
      <x:c r="E10067" s="33" t="str">
        <x:v>Pieridae_Colias_croceus</x:v>
      </x:c>
      <x:c r="F10067" s="33" t="str">
        <x:v>Pieridae</x:v>
      </x:c>
      <x:c r="G10067" s="33" t="n">
        <x:f>'AR_values'!I325</x:f>
        <x:v>2.793224968240243</x:v>
      </x:c>
      <x:c r="H10067" s="33" t="n">
        <x:f>ABS(D10067-G10067)</x:f>
        <x:v>0.08344195769832252</x:v>
      </x:c>
      <x:c r="I10067" s="14" t="n">
        <x:f>IFERROR(H10067/AVERAGE(D10067,G10067),"")</x:f>
        <x:v>0.02943335049615006</x:v>
      </x:c>
      <x:c r="J10067" s="14" t="n">
        <x:f>'Method'!$B$2</x:f>
        <x:v>0.05</x:v>
      </x:c>
      <x:c r="K10067" s="13" t="str">
        <x:f>IF(I10067&lt;=J10067,"是","否")</x:f>
        <x:v>是</x:v>
      </x:c>
      <x:c r="L10067" s="36" t="n">
        <x:v>0.7753732365429393</x:v>
      </x:c>
      <x:c r="M10067" s="36" t="n">
        <x:f>1-L10067</x:f>
        <x:v>0.22462676345706067</x:v>
      </x:c>
      <x:c r="N10067" s="13" t="str">
        <x:v>是</x:v>
      </x:c>
      <x:c r="O10067" s="15"/>
      <x:c r="P10067" s="13" t="str"/>
    </x:row>
    <x:row r="10068">
      <x:c r="A10068" s="15" t="n">
        <x:v>10067</x:v>
      </x:c>
      <x:c r="B10068" s="13" t="str">
        <x:v>Biblidinae-8</x:v>
      </x:c>
      <x:c r="C10068" s="13" t="str">
        <x:v>Biblidinae</x:v>
      </x:c>
      <x:c r="D10068" s="33" t="n">
        <x:f>'AR_values'!I14</x:f>
        <x:v>2.7056501761728056</x:v>
      </x:c>
      <x:c r="E10068" s="33" t="str">
        <x:v>Hesperiidae-26</x:v>
      </x:c>
      <x:c r="F10068" s="33" t="str">
        <x:v>Hesperiidae</x:v>
      </x:c>
      <x:c r="G10068" s="33" t="n">
        <x:f>'AR_values'!I93</x:f>
        <x:v>2.62715353874939</x:v>
      </x:c>
      <x:c r="H10068" s="33" t="n">
        <x:f>ABS(D10068-G10068)</x:f>
        <x:v>0.07849663742341573</x:v>
      </x:c>
      <x:c r="I10068" s="14" t="n">
        <x:f>IFERROR(H10068/AVERAGE(D10068,G10068),"")</x:f>
        <x:v>0.0294391624442382</x:v>
      </x:c>
      <x:c r="J10068" s="14" t="n">
        <x:f>'Method'!$B$2</x:f>
        <x:v>0.05</x:v>
      </x:c>
      <x:c r="K10068" s="13" t="str">
        <x:f>IF(I10068&lt;=J10068,"是","否")</x:f>
        <x:v>是</x:v>
      </x:c>
      <x:c r="L10068" s="36" t="n">
        <x:v>0.8055836898108981</x:v>
      </x:c>
      <x:c r="M10068" s="36" t="n">
        <x:f>1-L10068</x:f>
        <x:v>0.19441631018910188</x:v>
      </x:c>
      <x:c r="N10068" s="13" t="str">
        <x:v>是</x:v>
      </x:c>
      <x:c r="O10068" s="15"/>
      <x:c r="P10068" s="13" t="str"/>
    </x:row>
    <x:row r="10069">
      <x:c r="A10069" s="15" t="n">
        <x:v>10068</x:v>
      </x:c>
      <x:c r="B10069" s="13" t="str">
        <x:v>Hesperiidae-31</x:v>
      </x:c>
      <x:c r="C10069" s="13" t="str">
        <x:v>Hesperiidae</x:v>
      </x:c>
      <x:c r="D10069" s="33" t="n">
        <x:f>'AR_values'!I99</x:f>
        <x:v>2.553611851684268</x:v>
      </x:c>
      <x:c r="E10069" s="33" t="str">
        <x:v>Lycaenidae_Ogyris_genoveva</x:v>
      </x:c>
      <x:c r="F10069" s="33" t="str">
        <x:v>Lycaenidae</x:v>
      </x:c>
      <x:c r="G10069" s="33" t="n">
        <x:f>'AR_values'!I178</x:f>
        <x:v>2.47951699545104</x:v>
      </x:c>
      <x:c r="H10069" s="33" t="n">
        <x:f>ABS(D10069-G10069)</x:f>
        <x:v>0.07409485623322798</x:v>
      </x:c>
      <x:c r="I10069" s="14" t="n">
        <x:f>IFERROR(H10069/AVERAGE(D10069,G10069),"")</x:f>
        <x:v>0.029442860885788902</x:v>
      </x:c>
      <x:c r="J10069" s="14" t="n">
        <x:f>'Method'!$B$2</x:f>
        <x:v>0.05</x:v>
      </x:c>
      <x:c r="K10069" s="13" t="str">
        <x:f>IF(I10069&lt;=J10069,"是","否")</x:f>
        <x:v>是</x:v>
      </x:c>
      <x:c r="L10069" s="36" t="n">
        <x:v>0.828219951293898</x:v>
      </x:c>
      <x:c r="M10069" s="36" t="n">
        <x:f>1-L10069</x:f>
        <x:v>0.17178004870610197</x:v>
      </x:c>
      <x:c r="N10069" s="13" t="str">
        <x:v>是</x:v>
      </x:c>
      <x:c r="O10069" s="15"/>
      <x:c r="P10069" s="13" t="str"/>
    </x:row>
    <x:row r="10070">
      <x:c r="A10070" s="15" t="n">
        <x:v>10069</x:v>
      </x:c>
      <x:c r="B10070" s="13" t="str">
        <x:v>Nymphalinae-7</x:v>
      </x:c>
      <x:c r="C10070" s="13" t="str">
        <x:v>Nymphalinae</x:v>
      </x:c>
      <x:c r="D10070" s="33" t="n">
        <x:f>'AR_values'!I216</x:f>
        <x:v>2.645417426578678</x:v>
      </x:c>
      <x:c r="E10070" s="33" t="str">
        <x:v>Papilionidae-10</x:v>
      </x:c>
      <x:c r="F10070" s="33" t="str">
        <x:v>Papilionidae</x:v>
      </x:c>
      <x:c r="G10070" s="33" t="n">
        <x:f>'AR_values'!I220</x:f>
        <x:v>2.568647104070697</x:v>
      </x:c>
      <x:c r="H10070" s="33" t="n">
        <x:f>ABS(D10070-G10070)</x:f>
        <x:v>0.07677032250798099</x:v>
      </x:c>
      <x:c r="I10070" s="14" t="n">
        <x:f>IFERROR(H10070/AVERAGE(D10070,G10070),"")</x:f>
        <x:v>0.029447400221730587</x:v>
      </x:c>
      <x:c r="J10070" s="14" t="n">
        <x:f>'Method'!$B$2</x:f>
        <x:v>0.05</x:v>
      </x:c>
      <x:c r="K10070" s="13" t="str">
        <x:f>IF(I10070&lt;=J10070,"是","否")</x:f>
        <x:v>是</x:v>
      </x:c>
      <x:c r="L10070" s="36" t="n">
        <x:v>0.8099608804811117</x:v>
      </x:c>
      <x:c r="M10070" s="36" t="n">
        <x:f>1-L10070</x:f>
        <x:v>0.1900391195188883</x:v>
      </x:c>
      <x:c r="N10070" s="13" t="str">
        <x:v>是</x:v>
      </x:c>
      <x:c r="O10070" s="15"/>
      <x:c r="P10070" s="13" t="str"/>
    </x:row>
    <x:row r="10071">
      <x:c r="A10071" s="15" t="n">
        <x:v>10070</x:v>
      </x:c>
      <x:c r="B10071" s="13" t="str">
        <x:v>Pieridae-26</x:v>
      </x:c>
      <x:c r="C10071" s="13" t="str">
        <x:v>Pieridae</x:v>
      </x:c>
      <x:c r="D10071" s="33" t="n">
        <x:f>'AR_values'!I291</x:f>
        <x:v>3.0095979405459286</x:v>
      </x:c>
      <x:c r="E10071" s="33" t="str">
        <x:v>Satyrinae-20</x:v>
      </x:c>
      <x:c r="F10071" s="33" t="str">
        <x:v>Satyrinae</x:v>
      </x:c>
      <x:c r="G10071" s="33" t="n">
        <x:f>'AR_values'!I370</x:f>
        <x:v>2.9222428193226513</x:v>
      </x:c>
      <x:c r="H10071" s="33" t="n">
        <x:f>ABS(D10071-G10071)</x:f>
        <x:v>0.08735512122327727</x:v>
      </x:c>
      <x:c r="I10071" s="14" t="n">
        <x:f>IFERROR(H10071/AVERAGE(D10071,G10071),"")</x:f>
        <x:v>0.029452955586492385</x:v>
      </x:c>
      <x:c r="J10071" s="14" t="n">
        <x:f>'Method'!$B$2</x:f>
        <x:v>0.05</x:v>
      </x:c>
      <x:c r="K10071" s="13" t="str">
        <x:f>IF(I10071&lt;=J10071,"是","否")</x:f>
        <x:v>是</x:v>
      </x:c>
      <x:c r="L10071" s="36" t="n">
        <x:v>0.7857704402515723</x:v>
      </x:c>
      <x:c r="M10071" s="36" t="n">
        <x:f>1-L10071</x:f>
        <x:v>0.21422955974842772</x:v>
      </x:c>
      <x:c r="N10071" s="13" t="str">
        <x:v>是</x:v>
      </x:c>
      <x:c r="O10071" s="15"/>
      <x:c r="P10071" s="13" t="str"/>
    </x:row>
    <x:row r="10072">
      <x:c r="A10072" s="15" t="n">
        <x:v>10071</x:v>
      </x:c>
      <x:c r="B10072" s="13" t="str">
        <x:v>Papilionidae-21</x:v>
      </x:c>
      <x:c r="C10072" s="13" t="str">
        <x:v>Papilionidae</x:v>
      </x:c>
      <x:c r="D10072" s="33" t="n">
        <x:f>'AR_values'!I232</x:f>
        <x:v>2.6787195291908024</x:v>
      </x:c>
      <x:c r="E10072" s="33" t="str">
        <x:v>Papilionidae-6</x:v>
      </x:c>
      <x:c r="F10072" s="33" t="str">
        <x:v>Papilionidae</x:v>
      </x:c>
      <x:c r="G10072" s="33" t="n">
        <x:f>'AR_values'!I257</x:f>
        <x:v>2.7588067146384154</x:v>
      </x:c>
      <x:c r="H10072" s="33" t="n">
        <x:f>ABS(D10072-G10072)</x:f>
        <x:v>0.08008718544761306</x:v>
      </x:c>
      <x:c r="I10072" s="14" t="n">
        <x:f>IFERROR(H10072/AVERAGE(D10072,G10072),"")</x:f>
        <x:v>0.029457213393130774</x:v>
      </x:c>
      <x:c r="J10072" s="14" t="n">
        <x:f>'Method'!$B$2</x:f>
        <x:v>0.05</x:v>
      </x:c>
      <x:c r="K10072" s="13" t="str">
        <x:f>IF(I10072&lt;=J10072,"是","否")</x:f>
        <x:v>是</x:v>
      </x:c>
      <x:c r="L10072" s="36" t="n">
        <x:v>0.9058379931257374</x:v>
      </x:c>
      <x:c r="M10072" s="36" t="n">
        <x:f>1-L10072</x:f>
        <x:v>0.09416200687426257</x:v>
      </x:c>
      <x:c r="N10072" s="13" t="str">
        <x:v>否</x:v>
      </x:c>
      <x:c r="O10072" s="15"/>
      <x:c r="P10072" s="13" t="str"/>
    </x:row>
    <x:row r="10073">
      <x:c r="A10073" s="15" t="n">
        <x:v>10072</x:v>
      </x:c>
      <x:c r="B10073" s="13" t="str">
        <x:v>Lycaenidae-22</x:v>
      </x:c>
      <x:c r="C10073" s="13" t="str">
        <x:v>Lycaenidae</x:v>
      </x:c>
      <x:c r="D10073" s="33" t="n">
        <x:f>'AR_values'!I153</x:f>
        <x:v>2.0710738453897597</x:v>
      </x:c>
      <x:c r="E10073" s="33" t="str">
        <x:v>Riodinidae-14</x:v>
      </x:c>
      <x:c r="F10073" s="33" t="str">
        <x:v>Riodinidae</x:v>
      </x:c>
      <x:c r="G10073" s="33" t="n">
        <x:f>'AR_values'!I338</x:f>
        <x:v>2.010945578735684</x:v>
      </x:c>
      <x:c r="H10073" s="33" t="n">
        <x:f>ABS(D10073-G10073)</x:f>
        <x:v>0.06012826665407589</x:v>
      </x:c>
      <x:c r="I10073" s="14" t="n">
        <x:f>IFERROR(H10073/AVERAGE(D10073,G10073),"")</x:f>
        <x:v>0.029460059057390763</x:v>
      </x:c>
      <x:c r="J10073" s="14" t="n">
        <x:f>'Method'!$B$2</x:f>
        <x:v>0.05</x:v>
      </x:c>
      <x:c r="K10073" s="13" t="str">
        <x:f>IF(I10073&lt;=J10073,"是","否")</x:f>
        <x:v>是</x:v>
      </x:c>
      <x:c r="L10073" s="36" t="n">
        <x:v>0.8640610122835299</x:v>
      </x:c>
      <x:c r="M10073" s="36" t="n">
        <x:f>1-L10073</x:f>
        <x:v>0.13593898771647006</x:v>
      </x:c>
      <x:c r="N10073" s="13" t="str">
        <x:v>是</x:v>
      </x:c>
      <x:c r="O10073" s="15"/>
      <x:c r="P10073" s="13" t="str"/>
    </x:row>
    <x:row r="10074">
      <x:c r="A10074" s="15" t="n">
        <x:v>10073</x:v>
      </x:c>
      <x:c r="B10074" s="13" t="str">
        <x:v>Danainae-12</x:v>
      </x:c>
      <x:c r="C10074" s="13" t="str">
        <x:v>Danainae</x:v>
      </x:c>
      <x:c r="D10074" s="33" t="n">
        <x:f>'AR_values'!I33</x:f>
        <x:v>2.733306333291329</x:v>
      </x:c>
      <x:c r="E10074" s="33" t="str">
        <x:v>Satyrinae-24</x:v>
      </x:c>
      <x:c r="F10074" s="33" t="str">
        <x:v>Satyrinae</x:v>
      </x:c>
      <x:c r="G10074" s="33" t="n">
        <x:f>'AR_values'!I374</x:f>
        <x:v>2.6539500699664473</x:v>
      </x:c>
      <x:c r="H10074" s="33" t="n">
        <x:f>ABS(D10074-G10074)</x:f>
        <x:v>0.07935626332488166</x:v>
      </x:c>
      <x:c r="I10074" s="14" t="n">
        <x:f>IFERROR(H10074/AVERAGE(D10074,G10074),"")</x:f>
        <x:v>0.029460733770493425</x:v>
      </x:c>
      <x:c r="J10074" s="14" t="n">
        <x:f>'Method'!$B$2</x:f>
        <x:v>0.05</x:v>
      </x:c>
      <x:c r="K10074" s="13" t="str">
        <x:f>IF(I10074&lt;=J10074,"是","否")</x:f>
        <x:v>是</x:v>
      </x:c>
      <x:c r="L10074" s="36" t="n">
        <x:v>0.8333394439352276</x:v>
      </x:c>
      <x:c r="M10074" s="36" t="n">
        <x:f>1-L10074</x:f>
        <x:v>0.16666055606477237</x:v>
      </x:c>
      <x:c r="N10074" s="13" t="str">
        <x:v>是</x:v>
      </x:c>
      <x:c r="O10074" s="15"/>
      <x:c r="P10074" s="13" t="str"/>
    </x:row>
    <x:row r="10075">
      <x:c r="A10075" s="15" t="n">
        <x:v>10074</x:v>
      </x:c>
      <x:c r="B10075" s="13" t="str">
        <x:v>Hesperiidae-5</x:v>
      </x:c>
      <x:c r="C10075" s="13" t="str">
        <x:v>Hesperiidae</x:v>
      </x:c>
      <x:c r="D10075" s="33" t="n">
        <x:f>'AR_values'!I106</x:f>
        <x:v>2.8392093365484024</x:v>
      </x:c>
      <x:c r="E10075" s="33" t="str">
        <x:v>Pieridae-9</x:v>
      </x:c>
      <x:c r="F10075" s="33" t="str">
        <x:v>Pieridae</x:v>
      </x:c>
      <x:c r="G10075" s="33" t="n">
        <x:f>'AR_values'!I299</x:f>
        <x:v>2.7567727221374767</x:v>
      </x:c>
      <x:c r="H10075" s="33" t="n">
        <x:f>ABS(D10075-G10075)</x:f>
        <x:v>0.08243661441092565</x:v>
      </x:c>
      <x:c r="I10075" s="14" t="n">
        <x:f>IFERROR(H10075/AVERAGE(D10075,G10075),"")</x:f>
        <x:v>0.029462787244991448</x:v>
      </x:c>
      <x:c r="J10075" s="14" t="n">
        <x:f>'Method'!$B$2</x:f>
        <x:v>0.05</x:v>
      </x:c>
      <x:c r="K10075" s="13" t="str">
        <x:f>IF(I10075&lt;=J10075,"是","否")</x:f>
        <x:v>是</x:v>
      </x:c>
      <x:c r="L10075" s="36" t="n">
        <x:v>0.6978121401546307</x:v>
      </x:c>
      <x:c r="M10075" s="36" t="n">
        <x:f>1-L10075</x:f>
        <x:v>0.30218785984536933</x:v>
      </x:c>
      <x:c r="N10075" s="13" t="str">
        <x:v>是</x:v>
      </x:c>
      <x:c r="O10075" s="15"/>
      <x:c r="P10075" s="13" t="str"/>
    </x:row>
    <x:row r="10076">
      <x:c r="A10076" s="15" t="n">
        <x:v>10075</x:v>
      </x:c>
      <x:c r="B10076" s="13" t="str">
        <x:v>Lycaenidae_Jalmenus_icilus</x:v>
      </x:c>
      <x:c r="C10076" s="13" t="str">
        <x:v>Lycaenidae</x:v>
      </x:c>
      <x:c r="D10076" s="33" t="n">
        <x:f>'AR_values'!I169</x:f>
        <x:v>2.4699878264847173</x:v>
      </x:c>
      <x:c r="E10076" s="33" t="str">
        <x:v>Lycaenidae_Zizina_labradus</x:v>
      </x:c>
      <x:c r="F10076" s="33" t="str">
        <x:v>Lycaenidae</x:v>
      </x:c>
      <x:c r="G10076" s="33" t="n">
        <x:f>'AR_values'!I188</x:f>
        <x:v>2.3982706581875353</x:v>
      </x:c>
      <x:c r="H10076" s="33" t="n">
        <x:f>ABS(D10076-G10076)</x:f>
        <x:v>0.071717168297182</x:v>
      </x:c>
      <x:c r="I10076" s="14" t="n">
        <x:f>IFERROR(H10076/AVERAGE(D10076,G10076),"")</x:f>
        <x:v>0.029463171901403358</x:v>
      </x:c>
      <x:c r="J10076" s="14" t="n">
        <x:f>'Method'!$B$2</x:f>
        <x:v>0.05</x:v>
      </x:c>
      <x:c r="K10076" s="13" t="str">
        <x:f>IF(I10076&lt;=J10076,"是","否")</x:f>
        <x:v>是</x:v>
      </x:c>
      <x:c r="L10076" s="36" t="n">
        <x:v>0.8647136015433102</x:v>
      </x:c>
      <x:c r="M10076" s="36" t="n">
        <x:f>1-L10076</x:f>
        <x:v>0.13528639845668977</x:v>
      </x:c>
      <x:c r="N10076" s="13" t="str">
        <x:v>否</x:v>
      </x:c>
      <x:c r="O10076" s="15"/>
      <x:c r="P10076" s="13" t="str"/>
    </x:row>
    <x:row r="10077">
      <x:c r="A10077" s="15" t="n">
        <x:v>10076</x:v>
      </x:c>
      <x:c r="B10077" s="13" t="str">
        <x:v>Lycaenidae-14</x:v>
      </x:c>
      <x:c r="C10077" s="13" t="str">
        <x:v>Lycaenidae</x:v>
      </x:c>
      <x:c r="D10077" s="33" t="n">
        <x:f>'AR_values'!I146</x:f>
        <x:v>2.5275412824939623</x:v>
      </x:c>
      <x:c r="E10077" s="33" t="str">
        <x:v>Papilionidae-39</x:v>
      </x:c>
      <x:c r="F10077" s="33" t="str">
        <x:v>Papilionidae</x:v>
      </x:c>
      <x:c r="G10077" s="33" t="n">
        <x:f>'AR_values'!I250</x:f>
        <x:v>2.4541464680106215</x:v>
      </x:c>
      <x:c r="H10077" s="33" t="n">
        <x:f>ABS(D10077-G10077)</x:f>
        <x:v>0.07339481448334073</x:v>
      </x:c>
      <x:c r="I10077" s="14" t="n">
        <x:f>IFERROR(H10077/AVERAGE(D10077,G10077),"")</x:f>
        <x:v>0.029465842966936953</x:v>
      </x:c>
      <x:c r="J10077" s="14" t="n">
        <x:f>'Method'!$B$2</x:f>
        <x:v>0.05</x:v>
      </x:c>
      <x:c r="K10077" s="13" t="str">
        <x:f>IF(I10077&lt;=J10077,"是","否")</x:f>
        <x:v>是</x:v>
      </x:c>
      <x:c r="L10077" s="36" t="n">
        <x:v>0.8390345703656655</x:v>
      </x:c>
      <x:c r="M10077" s="36" t="n">
        <x:f>1-L10077</x:f>
        <x:v>0.16096542963433447</x:v>
      </x:c>
      <x:c r="N10077" s="13" t="str">
        <x:v>是</x:v>
      </x:c>
      <x:c r="O10077" s="15"/>
      <x:c r="P10077" s="13" t="str"/>
    </x:row>
    <x:row r="10078">
      <x:c r="A10078" s="15" t="n">
        <x:v>10077</x:v>
      </x:c>
      <x:c r="B10078" s="13" t="str">
        <x:v>Riodinidae-12</x:v>
      </x:c>
      <x:c r="C10078" s="13" t="str">
        <x:v>Riodinidae</x:v>
      </x:c>
      <x:c r="D10078" s="33" t="n">
        <x:f>'AR_values'!I336</x:f>
        <x:v>2.3219799649715265</x:v>
      </x:c>
      <x:c r="E10078" s="33" t="str">
        <x:v>Satyrinae-9</x:v>
      </x:c>
      <x:c r="F10078" s="33" t="str">
        <x:v>Satyrinae</x:v>
      </x:c>
      <x:c r="G10078" s="33" t="n">
        <x:f>'AR_values'!I384</x:f>
        <x:v>2.3914334188497204</x:v>
      </x:c>
      <x:c r="H10078" s="33" t="n">
        <x:f>ABS(D10078-G10078)</x:f>
        <x:v>0.0694534538781939</x:v>
      </x:c>
      <x:c r="I10078" s="14" t="n">
        <x:f>IFERROR(H10078/AVERAGE(D10078,G10078),"")</x:f>
        <x:v>0.029470554870740732</x:v>
      </x:c>
      <x:c r="J10078" s="14" t="n">
        <x:f>'Method'!$B$2</x:f>
        <x:v>0.05</x:v>
      </x:c>
      <x:c r="K10078" s="13" t="str">
        <x:f>IF(I10078&lt;=J10078,"是","否")</x:f>
        <x:v>是</x:v>
      </x:c>
      <x:c r="L10078" s="36" t="n">
        <x:v>0.6970428724120186</x:v>
      </x:c>
      <x:c r="M10078" s="36" t="n">
        <x:f>1-L10078</x:f>
        <x:v>0.30295712758798143</x:v>
      </x:c>
      <x:c r="N10078" s="13" t="str">
        <x:v>是</x:v>
      </x:c>
      <x:c r="O10078" s="15"/>
      <x:c r="P10078" s="13" t="str"/>
    </x:row>
    <x:row r="10079">
      <x:c r="A10079" s="15" t="n">
        <x:v>10078</x:v>
      </x:c>
      <x:c r="B10079" s="13" t="str">
        <x:v>Pieridae-6</x:v>
      </x:c>
      <x:c r="C10079" s="13" t="str">
        <x:v>Pieridae</x:v>
      </x:c>
      <x:c r="D10079" s="33" t="n">
        <x:f>'AR_values'!I296</x:f>
        <x:v>2.876777120642851</x:v>
      </x:c>
      <x:c r="E10079" s="33" t="str">
        <x:v>Pieridae_Colias_croceus</x:v>
      </x:c>
      <x:c r="F10079" s="33" t="str">
        <x:v>Pieridae</x:v>
      </x:c>
      <x:c r="G10079" s="33" t="n">
        <x:f>'AR_values'!I325</x:f>
        <x:v>2.793224968240243</x:v>
      </x:c>
      <x:c r="H10079" s="33" t="n">
        <x:f>ABS(D10079-G10079)</x:f>
        <x:v>0.08355215240260794</x:v>
      </x:c>
      <x:c r="I10079" s="14" t="n">
        <x:f>IFERROR(H10079/AVERAGE(D10079,G10079),"")</x:f>
        <x:v>0.029471647838163837</x:v>
      </x:c>
      <x:c r="J10079" s="14" t="n">
        <x:f>'Method'!$B$2</x:f>
        <x:v>0.05</x:v>
      </x:c>
      <x:c r="K10079" s="13" t="str">
        <x:f>IF(I10079&lt;=J10079,"是","否")</x:f>
        <x:v>是</x:v>
      </x:c>
      <x:c r="L10079" s="36" t="n">
        <x:v>0.9027492326171093</x:v>
      </x:c>
      <x:c r="M10079" s="36" t="n">
        <x:f>1-L10079</x:f>
        <x:v>0.09725076738289073</x:v>
      </x:c>
      <x:c r="N10079" s="13" t="str">
        <x:v>否</x:v>
      </x:c>
      <x:c r="O10079" s="15"/>
      <x:c r="P10079" s="13" t="str"/>
    </x:row>
    <x:row r="10080">
      <x:c r="A10080" s="15" t="n">
        <x:v>10079</x:v>
      </x:c>
      <x:c r="B10080" s="13" t="str">
        <x:v>Hesperiidae_Ocybadistes_walkeri</x:v>
      </x:c>
      <x:c r="C10080" s="13" t="str">
        <x:v>Hesperiidae</x:v>
      </x:c>
      <x:c r="D10080" s="33" t="n">
        <x:f>'AR_values'!I122</x:f>
        <x:v>2.7588504071275164</x:v>
      </x:c>
      <x:c r="E10080" s="33" t="str">
        <x:v>Papilionidae-21</x:v>
      </x:c>
      <x:c r="F10080" s="33" t="str">
        <x:v>Papilionidae</x:v>
      </x:c>
      <x:c r="G10080" s="33" t="n">
        <x:f>'AR_values'!I232</x:f>
        <x:v>2.6787195291908024</x:v>
      </x:c>
      <x:c r="H10080" s="33" t="n">
        <x:f>ABS(D10080-G10080)</x:f>
        <x:v>0.08013087793671403</x:v>
      </x:c>
      <x:c r="I10080" s="14" t="n">
        <x:f>IFERROR(H10080/AVERAGE(D10080,G10080),"")</x:f>
        <x:v>0.02947304728956524</x:v>
      </x:c>
      <x:c r="J10080" s="14" t="n">
        <x:f>'Method'!$B$2</x:f>
        <x:v>0.05</x:v>
      </x:c>
      <x:c r="K10080" s="13" t="str">
        <x:f>IF(I10080&lt;=J10080,"是","否")</x:f>
        <x:v>是</x:v>
      </x:c>
      <x:c r="L10080" s="36" t="n">
        <x:v>0.6723874390271315</x:v>
      </x:c>
      <x:c r="M10080" s="36" t="n">
        <x:f>1-L10080</x:f>
        <x:v>0.3276125609728685</x:v>
      </x:c>
      <x:c r="N10080" s="13" t="str">
        <x:v>是</x:v>
      </x:c>
      <x:c r="O10080" s="15"/>
      <x:c r="P10080" s="13" t="str"/>
    </x:row>
    <x:row r="10081">
      <x:c r="A10081" s="15" t="n">
        <x:v>10080</x:v>
      </x:c>
      <x:c r="B10081" s="13" t="str">
        <x:v>Biblidinae-6</x:v>
      </x:c>
      <x:c r="C10081" s="13" t="str">
        <x:v>Biblidinae</x:v>
      </x:c>
      <x:c r="D10081" s="33" t="n">
        <x:f>'AR_values'!I12</x:f>
        <x:v>2.4326452914105925</x:v>
      </x:c>
      <x:c r="E10081" s="33" t="str">
        <x:v>Satyrinae-25</x:v>
      </x:c>
      <x:c r="F10081" s="33" t="str">
        <x:v>Satyrinae</x:v>
      </x:c>
      <x:c r="G10081" s="33" t="n">
        <x:f>'AR_values'!I375</x:f>
        <x:v>2.3619837618973727</x:v>
      </x:c>
      <x:c r="H10081" s="33" t="n">
        <x:f>ABS(D10081-G10081)</x:f>
        <x:v>0.0706615295132198</x:v>
      </x:c>
      <x:c r="I10081" s="14" t="n">
        <x:f>IFERROR(H10081/AVERAGE(D10081,G10081),"")</x:f>
        <x:v>0.02947528525255492</x:v>
      </x:c>
      <x:c r="J10081" s="14" t="n">
        <x:f>'Method'!$B$2</x:f>
        <x:v>0.05</x:v>
      </x:c>
      <x:c r="K10081" s="13" t="str">
        <x:f>IF(I10081&lt;=J10081,"是","否")</x:f>
        <x:v>是</x:v>
      </x:c>
      <x:c r="L10081" s="36" t="n">
        <x:v>0.7762555632896707</x:v>
      </x:c>
      <x:c r="M10081" s="36" t="n">
        <x:f>1-L10081</x:f>
        <x:v>0.2237444367103293</x:v>
      </x:c>
      <x:c r="N10081" s="13" t="str">
        <x:v>是</x:v>
      </x:c>
      <x:c r="O10081" s="15"/>
      <x:c r="P10081" s="13" t="str"/>
    </x:row>
    <x:row r="10082">
      <x:c r="A10082" s="15" t="n">
        <x:v>10081</x:v>
      </x:c>
      <x:c r="B10082" s="13" t="str">
        <x:v>Danainae-4</x:v>
      </x:c>
      <x:c r="C10082" s="13" t="str">
        <x:v>Danainae</x:v>
      </x:c>
      <x:c r="D10082" s="33" t="n">
        <x:f>'AR_values'!I46</x:f>
        <x:v>2.826712330216953</x:v>
      </x:c>
      <x:c r="E10082" s="33" t="str">
        <x:v>Papilionidae-12</x:v>
      </x:c>
      <x:c r="F10082" s="33" t="str">
        <x:v>Papilionidae</x:v>
      </x:c>
      <x:c r="G10082" s="33" t="n">
        <x:f>'AR_values'!I222</x:f>
        <x:v>2.7446040689002573</x:v>
      </x:c>
      <x:c r="H10082" s="33" t="n">
        <x:f>ABS(D10082-G10082)</x:f>
        <x:v>0.08210826131669569</x:v>
      </x:c>
      <x:c r="I10082" s="14" t="n">
        <x:f>IFERROR(H10082/AVERAGE(D10082,G10082),"")</x:f>
        <x:v>0.029475353914455823</x:v>
      </x:c>
      <x:c r="J10082" s="14" t="n">
        <x:f>'Method'!$B$2</x:f>
        <x:v>0.05</x:v>
      </x:c>
      <x:c r="K10082" s="13" t="str">
        <x:f>IF(I10082&lt;=J10082,"是","否")</x:f>
        <x:v>是</x:v>
      </x:c>
      <x:c r="L10082" s="36" t="n">
        <x:v>0.7099482975891838</x:v>
      </x:c>
      <x:c r="M10082" s="36" t="n">
        <x:f>1-L10082</x:f>
        <x:v>0.29005170241081624</x:v>
      </x:c>
      <x:c r="N10082" s="13" t="str">
        <x:v>是</x:v>
      </x:c>
      <x:c r="O10082" s="15"/>
      <x:c r="P10082" s="13" t="str"/>
    </x:row>
    <x:row r="10083">
      <x:c r="A10083" s="15" t="n">
        <x:v>10082</x:v>
      </x:c>
      <x:c r="B10083" s="13" t="str">
        <x:v>Danainae-23</x:v>
      </x:c>
      <x:c r="C10083" s="13" t="str">
        <x:v>Danainae</x:v>
      </x:c>
      <x:c r="D10083" s="33" t="n">
        <x:f>'AR_values'!I44</x:f>
        <x:v>2.9357448554777665</x:v>
      </x:c>
      <x:c r="E10083" s="33" t="str">
        <x:v>Hesperiidae-11</x:v>
      </x:c>
      <x:c r="F10083" s="33" t="str">
        <x:v>Hesperiidae</x:v>
      </x:c>
      <x:c r="G10083" s="33" t="n">
        <x:f>'AR_values'!I77</x:f>
        <x:v>2.8504680537087768</x:v>
      </x:c>
      <x:c r="H10083" s="33" t="n">
        <x:f>ABS(D10083-G10083)</x:f>
        <x:v>0.08527680176898977</x:v>
      </x:c>
      <x:c r="I10083" s="14" t="n">
        <x:f>IFERROR(H10083/AVERAGE(D10083,G10083),"")</x:f>
        <x:v>0.029475860327779897</x:v>
      </x:c>
      <x:c r="J10083" s="14" t="n">
        <x:f>'Method'!$B$2</x:f>
        <x:v>0.05</x:v>
      </x:c>
      <x:c r="K10083" s="13" t="str">
        <x:f>IF(I10083&lt;=J10083,"是","否")</x:f>
        <x:v>是</x:v>
      </x:c>
      <x:c r="L10083" s="36" t="n">
        <x:v>0.8263005893652888</x:v>
      </x:c>
      <x:c r="M10083" s="36" t="n">
        <x:f>1-L10083</x:f>
        <x:v>0.17369941063471117</x:v>
      </x:c>
      <x:c r="N10083" s="13" t="str">
        <x:v>是</x:v>
      </x:c>
      <x:c r="O10083" s="15"/>
      <x:c r="P10083" s="13" t="str"/>
    </x:row>
    <x:row r="10084">
      <x:c r="A10084" s="15" t="n">
        <x:v>10083</x:v>
      </x:c>
      <x:c r="B10084" s="13" t="str">
        <x:v>Hesperiidae-4</x:v>
      </x:c>
      <x:c r="C10084" s="13" t="str">
        <x:v>Hesperiidae</x:v>
      </x:c>
      <x:c r="D10084" s="33" t="n">
        <x:f>'AR_values'!I105</x:f>
        <x:v>3.0124203289284166</x:v>
      </x:c>
      <x:c r="E10084" s="33" t="str">
        <x:v>Hesperiidae-8</x:v>
      </x:c>
      <x:c r="F10084" s="33" t="str">
        <x:v>Hesperiidae</x:v>
      </x:c>
      <x:c r="G10084" s="33" t="n">
        <x:f>'AR_values'!I109</x:f>
        <x:v>2.9249115734569755</x:v>
      </x:c>
      <x:c r="H10084" s="33" t="n">
        <x:f>ABS(D10084-G10084)</x:f>
        <x:v>0.0875087554714411</x:v>
      </x:c>
      <x:c r="I10084" s="14" t="n">
        <x:f>IFERROR(H10084/AVERAGE(D10084,G10084),"")</x:f>
        <x:v>0.029477467963777954</x:v>
      </x:c>
      <x:c r="J10084" s="14" t="n">
        <x:f>'Method'!$B$2</x:f>
        <x:v>0.05</x:v>
      </x:c>
      <x:c r="K10084" s="13" t="str">
        <x:f>IF(I10084&lt;=J10084,"是","否")</x:f>
        <x:v>是</x:v>
      </x:c>
      <x:c r="L10084" s="36" t="n">
        <x:v>0.9575847299278466</x:v>
      </x:c>
      <x:c r="M10084" s="36" t="n">
        <x:f>1-L10084</x:f>
        <x:v>0.0424152700721534</x:v>
      </x:c>
      <x:c r="N10084" s="13" t="str">
        <x:v>否</x:v>
      </x:c>
      <x:c r="O10084" s="15"/>
      <x:c r="P10084" s="13" t="str"/>
    </x:row>
    <x:row r="10085">
      <x:c r="A10085" s="15" t="n">
        <x:v>10084</x:v>
      </x:c>
      <x:c r="B10085" s="13" t="str">
        <x:v>Papilionidae-37</x:v>
      </x:c>
      <x:c r="C10085" s="13" t="str">
        <x:v>Papilionidae</x:v>
      </x:c>
      <x:c r="D10085" s="33" t="n">
        <x:f>'AR_values'!I248</x:f>
        <x:v>2.8373410770929315</x:v>
      </x:c>
      <x:c r="E10085" s="33" t="str">
        <x:v>Satyrinae-20</x:v>
      </x:c>
      <x:c r="F10085" s="33" t="str">
        <x:v>Satyrinae</x:v>
      </x:c>
      <x:c r="G10085" s="33" t="n">
        <x:f>'AR_values'!I370</x:f>
        <x:v>2.9222428193226513</x:v>
      </x:c>
      <x:c r="H10085" s="33" t="n">
        <x:f>ABS(D10085-G10085)</x:f>
        <x:v>0.0849017422297198</x:v>
      </x:c>
      <x:c r="I10085" s="14" t="n">
        <x:f>IFERROR(H10085/AVERAGE(D10085,G10085),"")</x:f>
        <x:v>0.02948190138616004</x:v>
      </x:c>
      <x:c r="J10085" s="14" t="n">
        <x:f>'Method'!$B$2</x:f>
        <x:v>0.05</x:v>
      </x:c>
      <x:c r="K10085" s="13" t="str">
        <x:f>IF(I10085&lt;=J10085,"是","否")</x:f>
        <x:v>是</x:v>
      </x:c>
      <x:c r="L10085" s="36" t="n">
        <x:v>0.8683860144329348</x:v>
      </x:c>
      <x:c r="M10085" s="36" t="n">
        <x:f>1-L10085</x:f>
        <x:v>0.13161398556706516</x:v>
      </x:c>
      <x:c r="N10085" s="13" t="str">
        <x:v>是</x:v>
      </x:c>
      <x:c r="O10085" s="15"/>
      <x:c r="P10085" s="13" t="str"/>
    </x:row>
    <x:row r="10086">
      <x:c r="A10086" s="15" t="n">
        <x:v>10085</x:v>
      </x:c>
      <x:c r="B10086" s="13" t="str">
        <x:v>Papilionidae-12</x:v>
      </x:c>
      <x:c r="C10086" s="13" t="str">
        <x:v>Papilionidae</x:v>
      </x:c>
      <x:c r="D10086" s="33" t="n">
        <x:f>'AR_values'!I222</x:f>
        <x:v>2.7446040689002573</x:v>
      </x:c>
      <x:c r="E10086" s="33" t="str">
        <x:v>Satyrinae-27</x:v>
      </x:c>
      <x:c r="F10086" s="33" t="str">
        <x:v>Satyrinae</x:v>
      </x:c>
      <x:c r="G10086" s="33" t="n">
        <x:f>'AR_values'!I377</x:f>
        <x:v>2.664861838108956</x:v>
      </x:c>
      <x:c r="H10086" s="33" t="n">
        <x:f>ABS(D10086-G10086)</x:f>
        <x:v>0.07974223079130116</x:v>
      </x:c>
      <x:c r="I10086" s="14" t="n">
        <x:f>IFERROR(H10086/AVERAGE(D10086,G10086),"")</x:f>
        <x:v>0.02948247836740284</x:v>
      </x:c>
      <x:c r="J10086" s="14" t="n">
        <x:f>'Method'!$B$2</x:f>
        <x:v>0.05</x:v>
      </x:c>
      <x:c r="K10086" s="13" t="str">
        <x:f>IF(I10086&lt;=J10086,"是","否")</x:f>
        <x:v>是</x:v>
      </x:c>
      <x:c r="L10086" s="36" t="n">
        <x:v>0.8895437070012141</x:v>
      </x:c>
      <x:c r="M10086" s="36" t="n">
        <x:f>1-L10086</x:f>
        <x:v>0.1104562929987859</x:v>
      </x:c>
      <x:c r="N10086" s="13" t="str">
        <x:v>是</x:v>
      </x:c>
      <x:c r="O10086" s="15"/>
      <x:c r="P10086" s="13" t="str"/>
    </x:row>
    <x:row r="10087">
      <x:c r="A10087" s="15" t="n">
        <x:v>10086</x:v>
      </x:c>
      <x:c r="B10087" s="13" t="str">
        <x:v>Charaxinae-10</x:v>
      </x:c>
      <x:c r="C10087" s="13" t="str">
        <x:v>Charaxinae</x:v>
      </x:c>
      <x:c r="D10087" s="33" t="n">
        <x:f>'AR_values'!I17</x:f>
        <x:v>2.4065875590223897</x:v>
      </x:c>
      <x:c r="E10087" s="33" t="str">
        <x:v>Lycaenidae_Acrodipsis_brisbanensis</x:v>
      </x:c>
      <x:c r="F10087" s="33" t="str">
        <x:v>Lycaenidae</x:v>
      </x:c>
      <x:c r="G10087" s="33" t="n">
        <x:f>'AR_values'!I163</x:f>
        <x:v>2.4786079471256066</x:v>
      </x:c>
      <x:c r="H10087" s="33" t="n">
        <x:f>ABS(D10087-G10087)</x:f>
        <x:v>0.07202038810321687</x:v>
      </x:c>
      <x:c r="I10087" s="14" t="n">
        <x:f>IFERROR(H10087/AVERAGE(D10087,G10087),"")</x:f>
        <x:v>0.0294851610391353</x:v>
      </x:c>
      <x:c r="J10087" s="14" t="n">
        <x:f>'Method'!$B$2</x:f>
        <x:v>0.05</x:v>
      </x:c>
      <x:c r="K10087" s="13" t="str">
        <x:f>IF(I10087&lt;=J10087,"是","否")</x:f>
        <x:v>是</x:v>
      </x:c>
      <x:c r="L10087" s="36" t="n">
        <x:v>0.7054508741384816</x:v>
      </x:c>
      <x:c r="M10087" s="36" t="n">
        <x:f>1-L10087</x:f>
        <x:v>0.2945491258615184</x:v>
      </x:c>
      <x:c r="N10087" s="13" t="str">
        <x:v>是</x:v>
      </x:c>
      <x:c r="O10087" s="15"/>
      <x:c r="P10087" s="13" t="str"/>
    </x:row>
    <x:row r="10088">
      <x:c r="A10088" s="15" t="n">
        <x:v>10087</x:v>
      </x:c>
      <x:c r="B10088" s="13" t="str">
        <x:v>Satyrinae-11</x:v>
      </x:c>
      <x:c r="C10088" s="13" t="str">
        <x:v>Satyrinae</x:v>
      </x:c>
      <x:c r="D10088" s="33" t="n">
        <x:f>'AR_values'!I360</x:f>
        <x:v>2.3625440484525146</x:v>
      </x:c>
      <x:c r="E10088" s="33" t="str">
        <x:v>Satyrinae-22</x:v>
      </x:c>
      <x:c r="F10088" s="33" t="str">
        <x:v>Satyrinae</x:v>
      </x:c>
      <x:c r="G10088" s="33" t="n">
        <x:f>'AR_values'!I372</x:f>
        <x:v>2.4332476163410854</x:v>
      </x:c>
      <x:c r="H10088" s="33" t="n">
        <x:f>ABS(D10088-G10088)</x:f>
        <x:v>0.0707035678885708</x:v>
      </x:c>
      <x:c r="I10088" s="14" t="n">
        <x:f>IFERROR(H10088/AVERAGE(D10088,G10088),"")</x:f>
        <x:v>0.029485671117706367</x:v>
      </x:c>
      <x:c r="J10088" s="14" t="n">
        <x:f>'Method'!$B$2</x:f>
        <x:v>0.05</x:v>
      </x:c>
      <x:c r="K10088" s="13" t="str">
        <x:f>IF(I10088&lt;=J10088,"是","否")</x:f>
        <x:v>是</x:v>
      </x:c>
      <x:c r="L10088" s="36" t="n">
        <x:v>0.9203525695846019</x:v>
      </x:c>
      <x:c r="M10088" s="36" t="n">
        <x:f>1-L10088</x:f>
        <x:v>0.07964743041539812</x:v>
      </x:c>
      <x:c r="N10088" s="13" t="str">
        <x:v>否</x:v>
      </x:c>
      <x:c r="O10088" s="15"/>
      <x:c r="P10088" s="13" t="str"/>
    </x:row>
    <x:row r="10089">
      <x:c r="A10089" s="15" t="n">
        <x:v>10088</x:v>
      </x:c>
      <x:c r="B10089" s="13" t="str">
        <x:v>Danainae-5</x:v>
      </x:c>
      <x:c r="C10089" s="13" t="str">
        <x:v>Danainae</x:v>
      </x:c>
      <x:c r="D10089" s="33" t="n">
        <x:f>'AR_values'!I47</x:f>
        <x:v>2.499372504343995</x:v>
      </x:c>
      <x:c r="E10089" s="33" t="str">
        <x:v>Lycaenidae_Theclinesthes_serpentata</x:v>
      </x:c>
      <x:c r="F10089" s="33" t="str">
        <x:v>Lycaenidae</x:v>
      </x:c>
      <x:c r="G10089" s="33" t="n">
        <x:f>'AR_values'!I186</x:f>
        <x:v>2.4267462861233002</x:v>
      </x:c>
      <x:c r="H10089" s="33" t="n">
        <x:f>ABS(D10089-G10089)</x:f>
        <x:v>0.07262621822069493</x:v>
      </x:c>
      <x:c r="I10089" s="14" t="n">
        <x:f>IFERROR(H10089/AVERAGE(D10089,G10089),"")</x:f>
        <x:v>0.029486182250105887</x:v>
      </x:c>
      <x:c r="J10089" s="14" t="n">
        <x:f>'Method'!$B$2</x:f>
        <x:v>0.05</x:v>
      </x:c>
      <x:c r="K10089" s="13" t="str">
        <x:f>IF(I10089&lt;=J10089,"是","否")</x:f>
        <x:v>是</x:v>
      </x:c>
      <x:c r="L10089" s="36" t="n">
        <x:v>0.7026265055245755</x:v>
      </x:c>
      <x:c r="M10089" s="36" t="n">
        <x:f>1-L10089</x:f>
        <x:v>0.2973734944754245</x:v>
      </x:c>
      <x:c r="N10089" s="13" t="str">
        <x:v>是</x:v>
      </x:c>
      <x:c r="O10089" s="15"/>
      <x:c r="P10089" s="13" t="str"/>
    </x:row>
    <x:row r="10090">
      <x:c r="A10090" s="15" t="n">
        <x:v>10089</x:v>
      </x:c>
      <x:c r="B10090" s="13" t="str">
        <x:v>Heliconiinae-9</x:v>
      </x:c>
      <x:c r="C10090" s="13" t="str">
        <x:v>Heliconiinae</x:v>
      </x:c>
      <x:c r="D10090" s="33" t="n">
        <x:f>'AR_values'!I74</x:f>
        <x:v>3.024482561628602</x:v>
      </x:c>
      <x:c r="E10090" s="33" t="str">
        <x:v>Hesperiidae_Hesperilla_idothea</x:v>
      </x:c>
      <x:c r="F10090" s="33" t="str">
        <x:v>Hesperiidae</x:v>
      </x:c>
      <x:c r="G10090" s="33" t="n">
        <x:f>'AR_values'!I120</x:f>
        <x:v>2.9365928469374087</x:v>
      </x:c>
      <x:c r="H10090" s="33" t="n">
        <x:f>ABS(D10090-G10090)</x:f>
        <x:v>0.08788971469119344</x:v>
      </x:c>
      <x:c r="I10090" s="14" t="n">
        <x:f>IFERROR(H10090/AVERAGE(D10090,G10090),"")</x:f>
        <x:v>0.029487872126192777</x:v>
      </x:c>
      <x:c r="J10090" s="14" t="n">
        <x:f>'Method'!$B$2</x:f>
        <x:v>0.05</x:v>
      </x:c>
      <x:c r="K10090" s="13" t="str">
        <x:f>IF(I10090&lt;=J10090,"是","否")</x:f>
        <x:v>是</x:v>
      </x:c>
      <x:c r="L10090" s="36" t="n">
        <x:v>0.8060745488636817</x:v>
      </x:c>
      <x:c r="M10090" s="36" t="n">
        <x:f>1-L10090</x:f>
        <x:v>0.19392545113631832</x:v>
      </x:c>
      <x:c r="N10090" s="13" t="str">
        <x:v>是</x:v>
      </x:c>
      <x:c r="O10090" s="15"/>
      <x:c r="P10090" s="13" t="str"/>
    </x:row>
    <x:row r="10091">
      <x:c r="A10091" s="15" t="n">
        <x:v>10090</x:v>
      </x:c>
      <x:c r="B10091" s="13" t="str">
        <x:v>Pieridae-17</x:v>
      </x:c>
      <x:c r="C10091" s="13" t="str">
        <x:v>Pieridae</x:v>
      </x:c>
      <x:c r="D10091" s="33" t="n">
        <x:f>'AR_values'!I281</x:f>
        <x:v>2.7416290816269444</x:v>
      </x:c>
      <x:c r="E10091" s="33" t="str">
        <x:v>Pieridae_Pieris_rapae</x:v>
      </x:c>
      <x:c r="F10091" s="33" t="str">
        <x:v>Pieridae</x:v>
      </x:c>
      <x:c r="G10091" s="33" t="n">
        <x:f>'AR_values'!I331</x:f>
        <x:v>2.6619340338993793</x:v>
      </x:c>
      <x:c r="H10091" s="33" t="n">
        <x:f>ABS(D10091-G10091)</x:f>
        <x:v>0.07969504772756508</x:v>
      </x:c>
      <x:c r="I10091" s="14" t="n">
        <x:f>IFERROR(H10091/AVERAGE(D10091,G10091),"")</x:f>
        <x:v>0.0294972210090684</x:v>
      </x:c>
      <x:c r="J10091" s="14" t="n">
        <x:f>'Method'!$B$2</x:f>
        <x:v>0.05</x:v>
      </x:c>
      <x:c r="K10091" s="13" t="str">
        <x:f>IF(I10091&lt;=J10091,"是","否")</x:f>
        <x:v>是</x:v>
      </x:c>
      <x:c r="L10091" s="36" t="n">
        <x:v>0.8438758792298501</x:v>
      </x:c>
      <x:c r="M10091" s="36" t="n">
        <x:f>1-L10091</x:f>
        <x:v>0.15612412077014992</x:v>
      </x:c>
      <x:c r="N10091" s="13" t="str">
        <x:v>否</x:v>
      </x:c>
      <x:c r="O10091" s="15"/>
      <x:c r="P10091" s="13" t="str"/>
    </x:row>
    <x:row r="10092">
      <x:c r="A10092" s="15" t="n">
        <x:v>10091</x:v>
      </x:c>
      <x:c r="B10092" s="13" t="str">
        <x:v>Hesperiidae-36</x:v>
      </x:c>
      <x:c r="C10092" s="13" t="str">
        <x:v>Hesperiidae</x:v>
      </x:c>
      <x:c r="D10092" s="33" t="n">
        <x:f>'AR_values'!I104</x:f>
        <x:v>2.8559515557861443</x:v>
      </x:c>
      <x:c r="E10092" s="33" t="str">
        <x:v>Hesperiidae-7</x:v>
      </x:c>
      <x:c r="F10092" s="33" t="str">
        <x:v>Hesperiidae</x:v>
      </x:c>
      <x:c r="G10092" s="33" t="n">
        <x:f>'AR_values'!I108</x:f>
        <x:v>2.7729252618635143</x:v>
      </x:c>
      <x:c r="H10092" s="33" t="n">
        <x:f>ABS(D10092-G10092)</x:f>
        <x:v>0.08302629392263006</x:v>
      </x:c>
      <x:c r="I10092" s="14" t="n">
        <x:f>IFERROR(H10092/AVERAGE(D10092,G10092),"")</x:f>
        <x:v>0.029500128218225157</x:v>
      </x:c>
      <x:c r="J10092" s="14" t="n">
        <x:f>'Method'!$B$2</x:f>
        <x:v>0.05</x:v>
      </x:c>
      <x:c r="K10092" s="13" t="str">
        <x:f>IF(I10092&lt;=J10092,"是","否")</x:f>
        <x:v>是</x:v>
      </x:c>
      <x:c r="L10092" s="36" t="n">
        <x:v>0.8776641648578676</x:v>
      </x:c>
      <x:c r="M10092" s="36" t="n">
        <x:f>1-L10092</x:f>
        <x:v>0.12233583514213242</x:v>
      </x:c>
      <x:c r="N10092" s="13" t="str">
        <x:v>否</x:v>
      </x:c>
      <x:c r="O10092" s="15"/>
      <x:c r="P10092" s="13" t="str"/>
    </x:row>
    <x:row r="10093">
      <x:c r="A10093" s="15" t="n">
        <x:v>10092</x:v>
      </x:c>
      <x:c r="B10093" s="13" t="str">
        <x:v>Nymphalinae-27</x:v>
      </x:c>
      <x:c r="C10093" s="13" t="str">
        <x:v>Nymphalinae</x:v>
      </x:c>
      <x:c r="D10093" s="33" t="n">
        <x:f>'AR_values'!I208</x:f>
        <x:v>2.9197999033738387</x:v>
      </x:c>
      <x:c r="E10093" s="33" t="str">
        <x:v>Papilionidae_Papilio_demoleus</x:v>
      </x:c>
      <x:c r="F10093" s="33" t="str">
        <x:v>Papilionidae</x:v>
      </x:c>
      <x:c r="G10093" s="33" t="n">
        <x:f>'AR_values'!I264</x:f>
        <x:v>3.007230622612166</x:v>
      </x:c>
      <x:c r="H10093" s="33" t="n">
        <x:f>ABS(D10093-G10093)</x:f>
        <x:v>0.08743071923832746</x:v>
      </x:c>
      <x:c r="I10093" s="14" t="n">
        <x:f>IFERROR(H10093/AVERAGE(D10093,G10093),"")</x:f>
        <x:v>0.02950236846427671</x:v>
      </x:c>
      <x:c r="J10093" s="14" t="n">
        <x:f>'Method'!$B$2</x:f>
        <x:v>0.05</x:v>
      </x:c>
      <x:c r="K10093" s="13" t="str">
        <x:f>IF(I10093&lt;=J10093,"是","否")</x:f>
        <x:v>是</x:v>
      </x:c>
      <x:c r="L10093" s="36" t="n">
        <x:v>0.8141167087598032</x:v>
      </x:c>
      <x:c r="M10093" s="36" t="n">
        <x:f>1-L10093</x:f>
        <x:v>0.18588329124019676</x:v>
      </x:c>
      <x:c r="N10093" s="13" t="str">
        <x:v>是</x:v>
      </x:c>
      <x:c r="O10093" s="15"/>
      <x:c r="P10093" s="13" t="str"/>
    </x:row>
    <x:row r="10094">
      <x:c r="A10094" s="15" t="n">
        <x:v>10093</x:v>
      </x:c>
      <x:c r="B10094" s="13" t="str">
        <x:v>Heliconiinae-18</x:v>
      </x:c>
      <x:c r="C10094" s="13" t="str">
        <x:v>Heliconiinae</x:v>
      </x:c>
      <x:c r="D10094" s="33" t="n">
        <x:f>'AR_values'!I61</x:f>
        <x:v>3.0927241045158045</x:v>
      </x:c>
      <x:c r="E10094" s="33" t="str">
        <x:v>Limenitidinae-10</x:v>
      </x:c>
      <x:c r="F10094" s="33" t="str">
        <x:v>Limenitidinae</x:v>
      </x:c>
      <x:c r="G10094" s="33" t="n">
        <x:f>'AR_values'!I131</x:f>
        <x:v>3.002805353816275</x:v>
      </x:c>
      <x:c r="H10094" s="33" t="n">
        <x:f>ABS(D10094-G10094)</x:f>
        <x:v>0.08991875069952959</x:v>
      </x:c>
      <x:c r="I10094" s="14" t="n">
        <x:f>IFERROR(H10094/AVERAGE(D10094,G10094),"")</x:f>
        <x:v>0.029503179769435183</x:v>
      </x:c>
      <x:c r="J10094" s="14" t="n">
        <x:f>'Method'!$B$2</x:f>
        <x:v>0.05</x:v>
      </x:c>
      <x:c r="K10094" s="13" t="str">
        <x:f>IF(I10094&lt;=J10094,"是","否")</x:f>
        <x:v>是</x:v>
      </x:c>
      <x:c r="L10094" s="36" t="n">
        <x:v>0.8225033307236942</x:v>
      </x:c>
      <x:c r="M10094" s="36" t="n">
        <x:f>1-L10094</x:f>
        <x:v>0.1774966692763058</x:v>
      </x:c>
      <x:c r="N10094" s="13" t="str">
        <x:v>是</x:v>
      </x:c>
      <x:c r="O10094" s="15"/>
      <x:c r="P10094" s="13" t="str"/>
    </x:row>
    <x:row r="10095">
      <x:c r="A10095" s="15" t="n">
        <x:v>10094</x:v>
      </x:c>
      <x:c r="B10095" s="13" t="str">
        <x:v>Biblidinae-13</x:v>
      </x:c>
      <x:c r="C10095" s="13" t="str">
        <x:v>Biblidinae</x:v>
      </x:c>
      <x:c r="D10095" s="33" t="n">
        <x:f>'AR_values'!I6</x:f>
        <x:v>2.841483921567788</x:v>
      </x:c>
      <x:c r="E10095" s="33" t="str">
        <x:v>Nymphalinae-30</x:v>
      </x:c>
      <x:c r="F10095" s="33" t="str">
        <x:v>Nymphalinae</x:v>
      </x:c>
      <x:c r="G10095" s="33" t="n">
        <x:f>'AR_values'!I212</x:f>
        <x:v>2.926580929690944</x:v>
      </x:c>
      <x:c r="H10095" s="33" t="n">
        <x:f>ABS(D10095-G10095)</x:f>
        <x:v>0.08509700812315613</x:v>
      </x:c>
      <x:c r="I10095" s="14" t="n">
        <x:f>IFERROR(H10095/AVERAGE(D10095,G10095),"")</x:f>
        <x:v>0.029506259141516375</x:v>
      </x:c>
      <x:c r="J10095" s="14" t="n">
        <x:f>'Method'!$B$2</x:f>
        <x:v>0.05</x:v>
      </x:c>
      <x:c r="K10095" s="13" t="str">
        <x:f>IF(I10095&lt;=J10095,"是","否")</x:f>
        <x:v>是</x:v>
      </x:c>
      <x:c r="L10095" s="36" t="n">
        <x:v>0.8277880628927538</x:v>
      </x:c>
      <x:c r="M10095" s="36" t="n">
        <x:f>1-L10095</x:f>
        <x:v>0.17221193710724625</x:v>
      </x:c>
      <x:c r="N10095" s="13" t="str">
        <x:v>是</x:v>
      </x:c>
      <x:c r="O10095" s="15"/>
      <x:c r="P10095" s="13" t="str"/>
    </x:row>
    <x:row r="10096">
      <x:c r="A10096" s="15" t="n">
        <x:v>10095</x:v>
      </x:c>
      <x:c r="B10096" s="13" t="str">
        <x:v>Biblidinae-13</x:v>
      </x:c>
      <x:c r="C10096" s="13" t="str">
        <x:v>Biblidinae</x:v>
      </x:c>
      <x:c r="D10096" s="33" t="n">
        <x:f>'AR_values'!I6</x:f>
        <x:v>2.841483921567788</x:v>
      </x:c>
      <x:c r="E10096" s="33" t="str">
        <x:v>Hesperiidae_Ocybadistes_walkeri</x:v>
      </x:c>
      <x:c r="F10096" s="33" t="str">
        <x:v>Hesperiidae</x:v>
      </x:c>
      <x:c r="G10096" s="33" t="n">
        <x:f>'AR_values'!I122</x:f>
        <x:v>2.7588504071275164</x:v>
      </x:c>
      <x:c r="H10096" s="33" t="n">
        <x:f>ABS(D10096-G10096)</x:f>
        <x:v>0.08263351444027167</x:v>
      </x:c>
      <x:c r="I10096" s="14" t="n">
        <x:f>IFERROR(H10096/AVERAGE(D10096,G10096),"")</x:f>
        <x:v>0.029510207637736728</x:v>
      </x:c>
      <x:c r="J10096" s="14" t="n">
        <x:f>'Method'!$B$2</x:f>
        <x:v>0.05</x:v>
      </x:c>
      <x:c r="K10096" s="13" t="str">
        <x:f>IF(I10096&lt;=J10096,"是","否")</x:f>
        <x:v>是</x:v>
      </x:c>
      <x:c r="L10096" s="36" t="n">
        <x:v>0.8525079796438964</x:v>
      </x:c>
      <x:c r="M10096" s="36" t="n">
        <x:f>1-L10096</x:f>
        <x:v>0.14749202035610365</x:v>
      </x:c>
      <x:c r="N10096" s="13" t="str">
        <x:v>是</x:v>
      </x:c>
      <x:c r="O10096" s="15"/>
      <x:c r="P10096" s="13" t="str"/>
    </x:row>
    <x:row r="10097">
      <x:c r="A10097" s="15" t="n">
        <x:v>10096</x:v>
      </x:c>
      <x:c r="B10097" s="13" t="str">
        <x:v>Biblidinae-10</x:v>
      </x:c>
      <x:c r="C10097" s="13" t="str">
        <x:v>Biblidinae</x:v>
      </x:c>
      <x:c r="D10097" s="33" t="n">
        <x:f>'AR_values'!I3</x:f>
        <x:v>2.6618982407867247</x:v>
      </x:c>
      <x:c r="E10097" s="33" t="str">
        <x:v>Pieridae-17</x:v>
      </x:c>
      <x:c r="F10097" s="33" t="str">
        <x:v>Pieridae</x:v>
      </x:c>
      <x:c r="G10097" s="33" t="n">
        <x:f>'AR_values'!I281</x:f>
        <x:v>2.7416290816269444</x:v>
      </x:c>
      <x:c r="H10097" s="33" t="n">
        <x:f>ABS(D10097-G10097)</x:f>
        <x:v>0.07973084084021975</x:v>
      </x:c>
      <x:c r="I10097" s="14" t="n">
        <x:f>IFERROR(H10097/AVERAGE(D10097,G10097),"")</x:f>
        <x:v>0.02951066445412374</x:v>
      </x:c>
      <x:c r="J10097" s="14" t="n">
        <x:f>'Method'!$B$2</x:f>
        <x:v>0.05</x:v>
      </x:c>
      <x:c r="K10097" s="13" t="str">
        <x:f>IF(I10097&lt;=J10097,"是","否")</x:f>
        <x:v>是</x:v>
      </x:c>
      <x:c r="L10097" s="36" t="n">
        <x:v>0.7739704085143745</x:v>
      </x:c>
      <x:c r="M10097" s="36" t="n">
        <x:f>1-L10097</x:f>
        <x:v>0.22602959148562551</x:v>
      </x:c>
      <x:c r="N10097" s="13" t="str">
        <x:v>是</x:v>
      </x:c>
      <x:c r="O10097" s="15"/>
      <x:c r="P10097" s="13" t="str"/>
    </x:row>
    <x:row r="10098">
      <x:c r="A10098" s="15" t="n">
        <x:v>10097</x:v>
      </x:c>
      <x:c r="B10098" s="13" t="str">
        <x:v>Nymphalinae-25</x:v>
      </x:c>
      <x:c r="C10098" s="13" t="str">
        <x:v>Nymphalinae</x:v>
      </x:c>
      <x:c r="D10098" s="33" t="n">
        <x:f>'AR_values'!I206</x:f>
        <x:v>2.754690181841045</x:v>
      </x:c>
      <x:c r="E10098" s="33" t="str">
        <x:v>Pieridae_Zerene_eurydice</x:v>
      </x:c>
      <x:c r="F10098" s="33" t="str">
        <x:v>Pieridae</x:v>
      </x:c>
      <x:c r="G10098" s="33" t="n">
        <x:f>'AR_values'!I332</x:f>
        <x:v>2.674576645957752</x:v>
      </x:c>
      <x:c r="H10098" s="33" t="n">
        <x:f>ABS(D10098-G10098)</x:f>
        <x:v>0.08011353588329317</x:v>
      </x:c>
      <x:c r="I10098" s="14" t="n">
        <x:f>IFERROR(H10098/AVERAGE(D10098,G10098),"")</x:f>
        <x:v>0.02951173277139294</x:v>
      </x:c>
      <x:c r="J10098" s="14" t="n">
        <x:f>'Method'!$B$2</x:f>
        <x:v>0.05</x:v>
      </x:c>
      <x:c r="K10098" s="13" t="str">
        <x:f>IF(I10098&lt;=J10098,"是","否")</x:f>
        <x:v>是</x:v>
      </x:c>
      <x:c r="L10098" s="36" t="n">
        <x:v>0.7967922182932864</x:v>
      </x:c>
      <x:c r="M10098" s="36" t="n">
        <x:f>1-L10098</x:f>
        <x:v>0.2032077817067136</x:v>
      </x:c>
      <x:c r="N10098" s="13" t="str">
        <x:v>是</x:v>
      </x:c>
      <x:c r="O10098" s="15"/>
      <x:c r="P10098" s="13" t="str"/>
    </x:row>
    <x:row r="10099">
      <x:c r="A10099" s="15" t="n">
        <x:v>10098</x:v>
      </x:c>
      <x:c r="B10099" s="13" t="str">
        <x:v>Charaxinae-10</x:v>
      </x:c>
      <x:c r="C10099" s="13" t="str">
        <x:v>Charaxinae</x:v>
      </x:c>
      <x:c r="D10099" s="33" t="n">
        <x:f>'AR_values'!I17</x:f>
        <x:v>2.4065875590223897</x:v>
      </x:c>
      <x:c r="E10099" s="33" t="str">
        <x:v>Riodinidae-11</x:v>
      </x:c>
      <x:c r="F10099" s="33" t="str">
        <x:v>Riodinidae</x:v>
      </x:c>
      <x:c r="G10099" s="33" t="n">
        <x:f>'AR_values'!I335</x:f>
        <x:v>2.336592745750193</x:v>
      </x:c>
      <x:c r="H10099" s="33" t="n">
        <x:f>ABS(D10099-G10099)</x:f>
        <x:v>0.06999481327219659</x:v>
      </x:c>
      <x:c r="I10099" s="14" t="n">
        <x:f>IFERROR(H10099/AVERAGE(D10099,G10099),"")</x:f>
        <x:v>0.02951387414126673</x:v>
      </x:c>
      <x:c r="J10099" s="14" t="n">
        <x:f>'Method'!$B$2</x:f>
        <x:v>0.05</x:v>
      </x:c>
      <x:c r="K10099" s="13" t="str">
        <x:f>IF(I10099&lt;=J10099,"是","否")</x:f>
        <x:v>是</x:v>
      </x:c>
      <x:c r="L10099" s="36" t="n">
        <x:v>0.6841683723413723</x:v>
      </x:c>
      <x:c r="M10099" s="36" t="n">
        <x:f>1-L10099</x:f>
        <x:v>0.3158316276586277</x:v>
      </x:c>
      <x:c r="N10099" s="13" t="str">
        <x:v>是</x:v>
      </x:c>
      <x:c r="O10099" s="15"/>
      <x:c r="P10099" s="13" t="str"/>
    </x:row>
    <x:row r="10100">
      <x:c r="A10100" s="15" t="n">
        <x:v>10099</x:v>
      </x:c>
      <x:c r="B10100" s="13" t="str">
        <x:v>Lycaenidae_Zizina_labradus</x:v>
      </x:c>
      <x:c r="C10100" s="13" t="str">
        <x:v>Lycaenidae</x:v>
      </x:c>
      <x:c r="D10100" s="33" t="n">
        <x:f>'AR_values'!I188</x:f>
        <x:v>2.3982706581875353</x:v>
      </x:c>
      <x:c r="E10100" s="33" t="str">
        <x:v>Riodinidae-6</x:v>
      </x:c>
      <x:c r="F10100" s="33" t="str">
        <x:v>Riodinidae</x:v>
      </x:c>
      <x:c r="G10100" s="33" t="n">
        <x:f>'AR_values'!I354</x:f>
        <x:v>2.4701372196015763</x:v>
      </x:c>
      <x:c r="H10100" s="33" t="n">
        <x:f>ABS(D10100-G10100)</x:f>
        <x:v>0.07186656141404102</x:v>
      </x:c>
      <x:c r="I10100" s="14" t="n">
        <x:f>IFERROR(H10100/AVERAGE(D10100,G10100),"")</x:f>
        <x:v>0.029523640261085827</x:v>
      </x:c>
      <x:c r="J10100" s="14" t="n">
        <x:f>'Method'!$B$2</x:f>
        <x:v>0.05</x:v>
      </x:c>
      <x:c r="K10100" s="13" t="str">
        <x:f>IF(I10100&lt;=J10100,"是","否")</x:f>
        <x:v>是</x:v>
      </x:c>
      <x:c r="L10100" s="36" t="n">
        <x:v>0.739650548898014</x:v>
      </x:c>
      <x:c r="M10100" s="36" t="n">
        <x:f>1-L10100</x:f>
        <x:v>0.26034945110198604</x:v>
      </x:c>
      <x:c r="N10100" s="13" t="str">
        <x:v>是</x:v>
      </x:c>
      <x:c r="O10100" s="15"/>
      <x:c r="P10100" s="13" t="str"/>
    </x:row>
    <x:row r="10101">
      <x:c r="A10101" s="15" t="n">
        <x:v>10100</x:v>
      </x:c>
      <x:c r="B10101" s="13" t="str">
        <x:v>Biblidinae-13</x:v>
      </x:c>
      <x:c r="C10101" s="13" t="str">
        <x:v>Biblidinae</x:v>
      </x:c>
      <x:c r="D10101" s="33" t="n">
        <x:f>'AR_values'!I6</x:f>
        <x:v>2.841483921567788</x:v>
      </x:c>
      <x:c r="E10101" s="33" t="str">
        <x:v>Papilionidae-6</x:v>
      </x:c>
      <x:c r="F10101" s="33" t="str">
        <x:v>Papilionidae</x:v>
      </x:c>
      <x:c r="G10101" s="33" t="n">
        <x:f>'AR_values'!I257</x:f>
        <x:v>2.7588067146384154</x:v>
      </x:c>
      <x:c r="H10101" s="33" t="n">
        <x:f>ABS(D10101-G10101)</x:f>
        <x:v>0.08267720692937264</x:v>
      </x:c>
      <x:c r="I10101" s="14" t="n">
        <x:f>IFERROR(H10101/AVERAGE(D10101,G10101),"")</x:f>
        <x:v>0.02952604152179521</x:v>
      </x:c>
      <x:c r="J10101" s="14" t="n">
        <x:f>'Method'!$B$2</x:f>
        <x:v>0.05</x:v>
      </x:c>
      <x:c r="K10101" s="13" t="str">
        <x:f>IF(I10101&lt;=J10101,"是","否")</x:f>
        <x:v>是</x:v>
      </x:c>
      <x:c r="L10101" s="36" t="n">
        <x:v>0.7687886067261496</x:v>
      </x:c>
      <x:c r="M10101" s="36" t="n">
        <x:f>1-L10101</x:f>
        <x:v>0.23121139327385043</x:v>
      </x:c>
      <x:c r="N10101" s="13" t="str">
        <x:v>是</x:v>
      </x:c>
      <x:c r="O10101" s="15"/>
      <x:c r="P10101" s="13" t="str"/>
    </x:row>
    <x:row r="10102">
      <x:c r="A10102" s="15" t="n">
        <x:v>10101</x:v>
      </x:c>
      <x:c r="B10102" s="13" t="str">
        <x:v>Parnassiinae-2</x:v>
      </x:c>
      <x:c r="C10102" s="13" t="str">
        <x:v>Parnassiinae</x:v>
      </x:c>
      <x:c r="D10102" s="33" t="n">
        <x:f>'AR_values'!I269</x:f>
        <x:v>2.6514822493832084</x:v>
      </x:c>
      <x:c r="E10102" s="33" t="str">
        <x:v>Pieridae-5</x:v>
      </x:c>
      <x:c r="F10102" s="33" t="str">
        <x:v>Pieridae</x:v>
      </x:c>
      <x:c r="G10102" s="33" t="n">
        <x:f>'AR_values'!I295</x:f>
        <x:v>2.730957512273332</x:v>
      </x:c>
      <x:c r="H10102" s="33" t="n">
        <x:f>ABS(D10102-G10102)</x:f>
        <x:v>0.07947526289012341</x:v>
      </x:c>
      <x:c r="I10102" s="14" t="n">
        <x:f>IFERROR(H10102/AVERAGE(D10102,G10102),"")</x:f>
        <x:v>0.029531315317744868</x:v>
      </x:c>
      <x:c r="J10102" s="14" t="n">
        <x:f>'Method'!$B$2</x:f>
        <x:v>0.05</x:v>
      </x:c>
      <x:c r="K10102" s="13" t="str">
        <x:f>IF(I10102&lt;=J10102,"是","否")</x:f>
        <x:v>是</x:v>
      </x:c>
      <x:c r="L10102" s="36" t="n">
        <x:v>0.728352574210702</x:v>
      </x:c>
      <x:c r="M10102" s="36" t="n">
        <x:f>1-L10102</x:f>
        <x:v>0.271647425789298</x:v>
      </x:c>
      <x:c r="N10102" s="13" t="str">
        <x:v>是</x:v>
      </x:c>
      <x:c r="O10102" s="15"/>
      <x:c r="P10102" s="13" t="str"/>
    </x:row>
    <x:row r="10103">
      <x:c r="A10103" s="15" t="n">
        <x:v>10102</x:v>
      </x:c>
      <x:c r="B10103" s="13" t="str">
        <x:v>Lycaenidae-5</x:v>
      </x:c>
      <x:c r="C10103" s="13" t="str">
        <x:v>Lycaenidae</x:v>
      </x:c>
      <x:c r="D10103" s="33" t="n">
        <x:f>'AR_values'!I158</x:f>
        <x:v>2.4473190485114493</x:v>
      </x:c>
      <x:c r="E10103" s="33" t="str">
        <x:v>Satyrinae-19</x:v>
      </x:c>
      <x:c r="F10103" s="33" t="str">
        <x:v>Satyrinae</x:v>
      </x:c>
      <x:c r="G10103" s="33" t="n">
        <x:f>'AR_values'!I368</x:f>
        <x:v>2.5206761315513897</x:v>
      </x:c>
      <x:c r="H10103" s="33" t="n">
        <x:f>ABS(D10103-G10103)</x:f>
        <x:v>0.07335708303994037</x:v>
      </x:c>
      <x:c r="I10103" s="14" t="n">
        <x:f>IFERROR(H10103/AVERAGE(D10103,G10103),"")</x:f>
        <x:v>0.0295318656243191</x:v>
      </x:c>
      <x:c r="J10103" s="14" t="n">
        <x:f>'Method'!$B$2</x:f>
        <x:v>0.05</x:v>
      </x:c>
      <x:c r="K10103" s="13" t="str">
        <x:f>IF(I10103&lt;=J10103,"是","否")</x:f>
        <x:v>是</x:v>
      </x:c>
      <x:c r="L10103" s="36" t="n">
        <x:v>0.9181169252551472</x:v>
      </x:c>
      <x:c r="M10103" s="36" t="n">
        <x:f>1-L10103</x:f>
        <x:v>0.08188307474485279</x:v>
      </x:c>
      <x:c r="N10103" s="13" t="str">
        <x:v>是</x:v>
      </x:c>
      <x:c r="O10103" s="15"/>
      <x:c r="P10103" s="13" t="str"/>
    </x:row>
    <x:row r="10104">
      <x:c r="A10104" s="15" t="n">
        <x:v>10103</x:v>
      </x:c>
      <x:c r="B10104" s="13" t="str">
        <x:v>Hesperiidae-21</x:v>
      </x:c>
      <x:c r="C10104" s="13" t="str">
        <x:v>Hesperiidae</x:v>
      </x:c>
      <x:c r="D10104" s="33" t="n">
        <x:f>'AR_values'!I88</x:f>
        <x:v>2.9630083533993448</x:v>
      </x:c>
      <x:c r="E10104" s="33" t="str">
        <x:v>Pieridae-6</x:v>
      </x:c>
      <x:c r="F10104" s="33" t="str">
        <x:v>Pieridae</x:v>
      </x:c>
      <x:c r="G10104" s="33" t="n">
        <x:f>'AR_values'!I296</x:f>
        <x:v>2.876777120642851</x:v>
      </x:c>
      <x:c r="H10104" s="33" t="n">
        <x:f>ABS(D10104-G10104)</x:f>
        <x:v>0.0862312327564938</x:v>
      </x:c>
      <x:c r="I10104" s="14" t="n">
        <x:f>IFERROR(H10104/AVERAGE(D10104,G10104),"")</x:f>
        <x:v>0.02953232893221541</x:v>
      </x:c>
      <x:c r="J10104" s="14" t="n">
        <x:f>'Method'!$B$2</x:f>
        <x:v>0.05</x:v>
      </x:c>
      <x:c r="K10104" s="13" t="str">
        <x:f>IF(I10104&lt;=J10104,"是","否")</x:f>
        <x:v>是</x:v>
      </x:c>
      <x:c r="L10104" s="36" t="n">
        <x:v>0.7955267835134469</x:v>
      </x:c>
      <x:c r="M10104" s="36" t="n">
        <x:f>1-L10104</x:f>
        <x:v>0.20447321648655314</x:v>
      </x:c>
      <x:c r="N10104" s="13" t="str">
        <x:v>是</x:v>
      </x:c>
      <x:c r="O10104" s="15"/>
      <x:c r="P10104" s="13" t="str"/>
    </x:row>
    <x:row r="10105">
      <x:c r="A10105" s="15" t="n">
        <x:v>10104</x:v>
      </x:c>
      <x:c r="B10105" s="13" t="str">
        <x:v>Nymphalinae-9</x:v>
      </x:c>
      <x:c r="C10105" s="13" t="str">
        <x:v>Nymphalinae</x:v>
      </x:c>
      <x:c r="D10105" s="33" t="n">
        <x:f>'AR_values'!I218</x:f>
        <x:v>2.488617213677148</x:v>
      </x:c>
      <x:c r="E10105" s="33" t="str">
        <x:v>Riodinidae-4</x:v>
      </x:c>
      <x:c r="F10105" s="33" t="str">
        <x:v>Riodinidae</x:v>
      </x:c>
      <x:c r="G10105" s="33" t="n">
        <x:f>'AR_values'!I352</x:f>
        <x:v>2.4161876385807908</x:v>
      </x:c>
      <x:c r="H10105" s="33" t="n">
        <x:f>ABS(D10105-G10105)</x:f>
        <x:v>0.07242957509635728</x:v>
      </x:c>
      <x:c r="I10105" s="14" t="n">
        <x:f>IFERROR(H10105/AVERAGE(D10105,G10105),"")</x:f>
        <x:v>0.029534131235828532</x:v>
      </x:c>
      <x:c r="J10105" s="14" t="n">
        <x:f>'Method'!$B$2</x:f>
        <x:v>0.05</x:v>
      </x:c>
      <x:c r="K10105" s="13" t="str">
        <x:f>IF(I10105&lt;=J10105,"是","否")</x:f>
        <x:v>是</x:v>
      </x:c>
      <x:c r="L10105" s="36" t="n">
        <x:v>0.7837041530362443</x:v>
      </x:c>
      <x:c r="M10105" s="36" t="n">
        <x:f>1-L10105</x:f>
        <x:v>0.2162958469637557</x:v>
      </x:c>
      <x:c r="N10105" s="13" t="str">
        <x:v>是</x:v>
      </x:c>
      <x:c r="O10105" s="15"/>
      <x:c r="P10105" s="13" t="str"/>
    </x:row>
    <x:row r="10106">
      <x:c r="A10106" s="15" t="n">
        <x:v>10105</x:v>
      </x:c>
      <x:c r="B10106" s="13" t="str">
        <x:v>Lycaenidae_Candalides_hyacinthina</x:v>
      </x:c>
      <x:c r="C10106" s="13" t="str">
        <x:v>Lycaenidae</x:v>
      </x:c>
      <x:c r="D10106" s="33" t="n">
        <x:f>'AR_values'!I167</x:f>
        <x:v>2.546730965495565</x:v>
      </x:c>
      <x:c r="E10106" s="33" t="str">
        <x:v>Parnassiinae-1</x:v>
      </x:c>
      <x:c r="F10106" s="33" t="str">
        <x:v>Parnassiinae</x:v>
      </x:c>
      <x:c r="G10106" s="33" t="n">
        <x:f>'AR_values'!I268</x:f>
        <x:v>2.6230742042748765</x:v>
      </x:c>
      <x:c r="H10106" s="33" t="n">
        <x:f>ABS(D10106-G10106)</x:f>
        <x:v>0.07634323877931148</x:v>
      </x:c>
      <x:c r="I10106" s="14" t="n">
        <x:f>IFERROR(H10106/AVERAGE(D10106,G10106),"")</x:f>
        <x:v>0.029534280798710025</x:v>
      </x:c>
      <x:c r="J10106" s="14" t="n">
        <x:f>'Method'!$B$2</x:f>
        <x:v>0.05</x:v>
      </x:c>
      <x:c r="K10106" s="13" t="str">
        <x:f>IF(I10106&lt;=J10106,"是","否")</x:f>
        <x:v>是</x:v>
      </x:c>
      <x:c r="L10106" s="36" t="n">
        <x:v>0.8469690896659043</x:v>
      </x:c>
      <x:c r="M10106" s="36" t="n">
        <x:f>1-L10106</x:f>
        <x:v>0.15303091033409566</x:v>
      </x:c>
      <x:c r="N10106" s="13" t="str">
        <x:v>是</x:v>
      </x:c>
      <x:c r="O10106" s="15"/>
      <x:c r="P10106" s="13" t="str"/>
    </x:row>
    <x:row r="10107">
      <x:c r="A10107" s="15" t="n">
        <x:v>10106</x:v>
      </x:c>
      <x:c r="B10107" s="13" t="str">
        <x:v>Lycaenidae_Neolucia_agricola</x:v>
      </x:c>
      <x:c r="C10107" s="13" t="str">
        <x:v>Lycaenidae</x:v>
      </x:c>
      <x:c r="D10107" s="33" t="n">
        <x:f>'AR_values'!I174</x:f>
        <x:v>2.5296664595641514</x:v>
      </x:c>
      <x:c r="E10107" s="33" t="str">
        <x:v>Satyrinae-8</x:v>
      </x:c>
      <x:c r="F10107" s="33" t="str">
        <x:v>Satyrinae</x:v>
      </x:c>
      <x:c r="G10107" s="33" t="n">
        <x:f>'AR_values'!I383</x:f>
        <x:v>2.6054994443958197</x:v>
      </x:c>
      <x:c r="H10107" s="33" t="n">
        <x:f>ABS(D10107-G10107)</x:f>
        <x:v>0.07583298483166834</x:v>
      </x:c>
      <x:c r="I10107" s="14" t="n">
        <x:f>IFERROR(H10107/AVERAGE(D10107,G10107),"")</x:f>
        <x:v>0.029534775019903415</x:v>
      </x:c>
      <x:c r="J10107" s="14" t="n">
        <x:f>'Method'!$B$2</x:f>
        <x:v>0.05</x:v>
      </x:c>
      <x:c r="K10107" s="13" t="str">
        <x:f>IF(I10107&lt;=J10107,"是","否")</x:f>
        <x:v>是</x:v>
      </x:c>
      <x:c r="L10107" s="36" t="n">
        <x:v>0.9274216219519648</x:v>
      </x:c>
      <x:c r="M10107" s="36" t="n">
        <x:f>1-L10107</x:f>
        <x:v>0.07257837804803524</x:v>
      </x:c>
      <x:c r="N10107" s="13" t="str">
        <x:v>是</x:v>
      </x:c>
      <x:c r="O10107" s="15"/>
      <x:c r="P10107" s="13" t="str"/>
    </x:row>
    <x:row r="10108">
      <x:c r="A10108" s="15" t="n">
        <x:v>10107</x:v>
      </x:c>
      <x:c r="B10108" s="13" t="str">
        <x:v>Hesperiidae-20</x:v>
      </x:c>
      <x:c r="C10108" s="13" t="str">
        <x:v>Hesperiidae</x:v>
      </x:c>
      <x:c r="D10108" s="33" t="n">
        <x:f>'AR_values'!I87</x:f>
        <x:v>3.009857822934138</x:v>
      </x:c>
      <x:c r="E10108" s="33" t="str">
        <x:v>Satyrinae-20</x:v>
      </x:c>
      <x:c r="F10108" s="33" t="str">
        <x:v>Satyrinae</x:v>
      </x:c>
      <x:c r="G10108" s="33" t="n">
        <x:f>'AR_values'!I370</x:f>
        <x:v>2.9222428193226513</x:v>
      </x:c>
      <x:c r="H10108" s="33" t="n">
        <x:f>ABS(D10108-G10108)</x:f>
        <x:v>0.08761500361148666</x:v>
      </x:c>
      <x:c r="I10108" s="14" t="n">
        <x:f>IFERROR(H10108/AVERAGE(D10108,G10108),"")</x:f>
        <x:v>0.029539284275579888</x:v>
      </x:c>
      <x:c r="J10108" s="14" t="n">
        <x:f>'Method'!$B$2</x:f>
        <x:v>0.05</x:v>
      </x:c>
      <x:c r="K10108" s="13" t="str">
        <x:f>IF(I10108&lt;=J10108,"是","否")</x:f>
        <x:v>是</x:v>
      </x:c>
      <x:c r="L10108" s="36" t="n">
        <x:v>0.6766522316815118</x:v>
      </x:c>
      <x:c r="M10108" s="36" t="n">
        <x:f>1-L10108</x:f>
        <x:v>0.3233477683184882</x:v>
      </x:c>
      <x:c r="N10108" s="13" t="str">
        <x:v>是</x:v>
      </x:c>
      <x:c r="O10108" s="15"/>
      <x:c r="P10108" s="13" t="str"/>
    </x:row>
    <x:row r="10109">
      <x:c r="A10109" s="15" t="n">
        <x:v>10108</x:v>
      </x:c>
      <x:c r="B10109" s="13" t="str">
        <x:v>Nymphalinae-11</x:v>
      </x:c>
      <x:c r="C10109" s="13" t="str">
        <x:v>Nymphalinae</x:v>
      </x:c>
      <x:c r="D10109" s="33" t="n">
        <x:f>'AR_values'!I191</x:f>
        <x:v>2.2703122194212044</x:v>
      </x:c>
      <x:c r="E10109" s="33" t="str">
        <x:v>Pieridae-Coliadinae-2</x:v>
      </x:c>
      <x:c r="F10109" s="33" t="str">
        <x:v>Pieridae-Coliadinae</x:v>
      </x:c>
      <x:c r="G10109" s="33" t="n">
        <x:f>'AR_values'!I311</x:f>
        <x:v>2.338384022597896</x:v>
      </x:c>
      <x:c r="H10109" s="33" t="n">
        <x:f>ABS(D10109-G10109)</x:f>
        <x:v>0.06807180317669159</x:v>
      </x:c>
      <x:c r="I10109" s="14" t="n">
        <x:f>IFERROR(H10109/AVERAGE(D10109,G10109),"")</x:f>
        <x:v>0.02954059005063388</x:v>
      </x:c>
      <x:c r="J10109" s="14" t="n">
        <x:f>'Method'!$B$2</x:f>
        <x:v>0.05</x:v>
      </x:c>
      <x:c r="K10109" s="13" t="str">
        <x:f>IF(I10109&lt;=J10109,"是","否")</x:f>
        <x:v>是</x:v>
      </x:c>
      <x:c r="L10109" s="36" t="n">
        <x:v>0.764536992263056</x:v>
      </x:c>
      <x:c r="M10109" s="36" t="n">
        <x:f>1-L10109</x:f>
        <x:v>0.23546300773694395</x:v>
      </x:c>
      <x:c r="N10109" s="13" t="str">
        <x:v>是</x:v>
      </x:c>
      <x:c r="O10109" s="15"/>
      <x:c r="P10109" s="13" t="str"/>
    </x:row>
    <x:row r="10110">
      <x:c r="A10110" s="15" t="n">
        <x:v>10109</x:v>
      </x:c>
      <x:c r="B10110" s="13" t="str">
        <x:v>Lycaenidae-5</x:v>
      </x:c>
      <x:c r="C10110" s="13" t="str">
        <x:v>Lycaenidae</x:v>
      </x:c>
      <x:c r="D10110" s="33" t="n">
        <x:f>'AR_values'!I158</x:f>
        <x:v>2.4473190485114493</x:v>
      </x:c>
      <x:c r="E10110" s="33" t="str">
        <x:v>Pieridae-Coliadinae-15</x:v>
      </x:c>
      <x:c r="F10110" s="33" t="str">
        <x:v>Pieridae-Coliadinae</x:v>
      </x:c>
      <x:c r="G10110" s="33" t="n">
        <x:f>'AR_values'!I306</x:f>
        <x:v>2.37607098349663</x:v>
      </x:c>
      <x:c r="H10110" s="33" t="n">
        <x:f>ABS(D10110-G10110)</x:f>
        <x:v>0.0712480650148195</x:v>
      </x:c>
      <x:c r="I10110" s="14" t="n">
        <x:f>IFERROR(H10110/AVERAGE(D10110,G10110),"")</x:f>
        <x:v>0.029542734276936516</x:v>
      </x:c>
      <x:c r="J10110" s="14" t="n">
        <x:f>'Method'!$B$2</x:f>
        <x:v>0.05</x:v>
      </x:c>
      <x:c r="K10110" s="13" t="str">
        <x:f>IF(I10110&lt;=J10110,"是","否")</x:f>
        <x:v>是</x:v>
      </x:c>
      <x:c r="L10110" s="36" t="n">
        <x:v>0.7705054991539763</x:v>
      </x:c>
      <x:c r="M10110" s="36" t="n">
        <x:f>1-L10110</x:f>
        <x:v>0.22949450084602374</x:v>
      </x:c>
      <x:c r="N10110" s="13" t="str">
        <x:v>是</x:v>
      </x:c>
      <x:c r="O10110" s="15"/>
      <x:c r="P10110" s="13" t="str"/>
    </x:row>
    <x:row r="10111">
      <x:c r="A10111" s="15" t="n">
        <x:v>10110</x:v>
      </x:c>
      <x:c r="B10111" s="13" t="str">
        <x:v>Danainae-11</x:v>
      </x:c>
      <x:c r="C10111" s="13" t="str">
        <x:v>Danainae</x:v>
      </x:c>
      <x:c r="D10111" s="33" t="n">
        <x:f>'AR_values'!I32</x:f>
        <x:v>3.27146284988515</x:v>
      </x:c>
      <x:c r="E10111" s="33" t="str">
        <x:v>Pieridae-20</x:v>
      </x:c>
      <x:c r="F10111" s="33" t="str">
        <x:v>Pieridae</x:v>
      </x:c>
      <x:c r="G10111" s="33" t="n">
        <x:f>'AR_values'!I285</x:f>
        <x:v>3.176196463789619</x:v>
      </x:c>
      <x:c r="H10111" s="33" t="n">
        <x:f>ABS(D10111-G10111)</x:f>
        <x:v>0.09526638609553073</x:v>
      </x:c>
      <x:c r="I10111" s="14" t="n">
        <x:f>IFERROR(H10111/AVERAGE(D10111,G10111),"")</x:f>
        <x:v>0.029550688540097427</x:v>
      </x:c>
      <x:c r="J10111" s="14" t="n">
        <x:f>'Method'!$B$2</x:f>
        <x:v>0.05</x:v>
      </x:c>
      <x:c r="K10111" s="13" t="str">
        <x:f>IF(I10111&lt;=J10111,"是","否")</x:f>
        <x:v>是</x:v>
      </x:c>
      <x:c r="L10111" s="36" t="n">
        <x:v>0.8245027335116901</x:v>
      </x:c>
      <x:c r="M10111" s="36" t="n">
        <x:f>1-L10111</x:f>
        <x:v>0.17549726648830988</x:v>
      </x:c>
      <x:c r="N10111" s="13" t="str">
        <x:v>是</x:v>
      </x:c>
      <x:c r="O10111" s="15"/>
      <x:c r="P10111" s="13" t="str"/>
    </x:row>
    <x:row r="10112">
      <x:c r="A10112" s="15" t="n">
        <x:v>10111</x:v>
      </x:c>
      <x:c r="B10112" s="13" t="str">
        <x:v>Danainae-15</x:v>
      </x:c>
      <x:c r="C10112" s="13" t="str">
        <x:v>Danainae</x:v>
      </x:c>
      <x:c r="D10112" s="33" t="n">
        <x:f>'AR_values'!I36</x:f>
        <x:v>3.009911063670343</x:v>
      </x:c>
      <x:c r="E10112" s="33" t="str">
        <x:v>Satyrinae-20</x:v>
      </x:c>
      <x:c r="F10112" s="33" t="str">
        <x:v>Satyrinae</x:v>
      </x:c>
      <x:c r="G10112" s="33" t="n">
        <x:f>'AR_values'!I370</x:f>
        <x:v>2.9222428193226513</x:v>
      </x:c>
      <x:c r="H10112" s="33" t="n">
        <x:f>ABS(D10112-G10112)</x:f>
        <x:v>0.08766824434769172</x:v>
      </x:c>
      <x:c r="I10112" s="14" t="n">
        <x:f>IFERROR(H10112/AVERAGE(D10112,G10112),"")</x:f>
        <x:v>0.029556969045941135</x:v>
      </x:c>
      <x:c r="J10112" s="14" t="n">
        <x:f>'Method'!$B$2</x:f>
        <x:v>0.05</x:v>
      </x:c>
      <x:c r="K10112" s="13" t="str">
        <x:f>IF(I10112&lt;=J10112,"是","否")</x:f>
        <x:v>是</x:v>
      </x:c>
      <x:c r="L10112" s="36" t="n">
        <x:v>0.8516063302316104</x:v>
      </x:c>
      <x:c r="M10112" s="36" t="n">
        <x:f>1-L10112</x:f>
        <x:v>0.14839366976838964</x:v>
      </x:c>
      <x:c r="N10112" s="13" t="str">
        <x:v>是</x:v>
      </x:c>
      <x:c r="O10112" s="15"/>
      <x:c r="P10112" s="13" t="str"/>
    </x:row>
    <x:row r="10113">
      <x:c r="A10113" s="15" t="n">
        <x:v>10112</x:v>
      </x:c>
      <x:c r="B10113" s="13" t="str">
        <x:v>Papilionidae-23</x:v>
      </x:c>
      <x:c r="C10113" s="13" t="str">
        <x:v>Papilionidae</x:v>
      </x:c>
      <x:c r="D10113" s="33" t="n">
        <x:f>'AR_values'!I234</x:f>
        <x:v>3.1217008472418724</x:v>
      </x:c>
      <x:c r="E10113" s="33" t="str">
        <x:v>Pieridae_Aporia_crataegi</x:v>
      </x:c>
      <x:c r="F10113" s="33" t="str">
        <x:v>Pieridae</x:v>
      </x:c>
      <x:c r="G10113" s="33" t="n">
        <x:f>'AR_values'!I322</x:f>
        <x:v>3.0307703988857</x:v>
      </x:c>
      <x:c r="H10113" s="33" t="n">
        <x:f>ABS(D10113-G10113)</x:f>
        <x:v>0.09093044835617237</x:v>
      </x:c>
      <x:c r="I10113" s="14" t="n">
        <x:f>IFERROR(H10113/AVERAGE(D10113,G10113),"")</x:f>
        <x:v>0.029558999861528785</x:v>
      </x:c>
      <x:c r="J10113" s="14" t="n">
        <x:f>'Method'!$B$2</x:f>
        <x:v>0.05</x:v>
      </x:c>
      <x:c r="K10113" s="13" t="str">
        <x:f>IF(I10113&lt;=J10113,"是","否")</x:f>
        <x:v>是</x:v>
      </x:c>
      <x:c r="L10113" s="36" t="n">
        <x:v>0.8099381789643255</x:v>
      </x:c>
      <x:c r="M10113" s="36" t="n">
        <x:f>1-L10113</x:f>
        <x:v>0.19006182103567448</x:v>
      </x:c>
      <x:c r="N10113" s="13" t="str">
        <x:v>是</x:v>
      </x:c>
      <x:c r="O10113" s="15"/>
      <x:c r="P10113" s="13" t="str"/>
    </x:row>
    <x:row r="10114">
      <x:c r="A10114" s="15" t="n">
        <x:v>10113</x:v>
      </x:c>
      <x:c r="B10114" s="13" t="str">
        <x:v>Nymphalinae-25</x:v>
      </x:c>
      <x:c r="C10114" s="13" t="str">
        <x:v>Nymphalinae</x:v>
      </x:c>
      <x:c r="D10114" s="33" t="n">
        <x:f>'AR_values'!I206</x:f>
        <x:v>2.754690181841045</x:v>
      </x:c>
      <x:c r="E10114" s="33" t="str">
        <x:v>Papilionidae-37</x:v>
      </x:c>
      <x:c r="F10114" s="33" t="str">
        <x:v>Papilionidae</x:v>
      </x:c>
      <x:c r="G10114" s="33" t="n">
        <x:f>'AR_values'!I248</x:f>
        <x:v>2.8373410770929315</x:v>
      </x:c>
      <x:c r="H10114" s="33" t="n">
        <x:f>ABS(D10114-G10114)</x:f>
        <x:v>0.08265089525188651</x:v>
      </x:c>
      <x:c r="I10114" s="14" t="n">
        <x:f>IFERROR(H10114/AVERAGE(D10114,G10114),"")</x:f>
        <x:v>0.029560240787224235</x:v>
      </x:c>
      <x:c r="J10114" s="14" t="n">
        <x:f>'Method'!$B$2</x:f>
        <x:v>0.05</x:v>
      </x:c>
      <x:c r="K10114" s="13" t="str">
        <x:f>IF(I10114&lt;=J10114,"是","否")</x:f>
        <x:v>是</x:v>
      </x:c>
      <x:c r="L10114" s="36" t="n">
        <x:v>0.7807530762314163</x:v>
      </x:c>
      <x:c r="M10114" s="36" t="n">
        <x:f>1-L10114</x:f>
        <x:v>0.21924692376858368</x:v>
      </x:c>
      <x:c r="N10114" s="13" t="str">
        <x:v>是</x:v>
      </x:c>
      <x:c r="O10114" s="15"/>
      <x:c r="P10114" s="13" t="str"/>
    </x:row>
    <x:row r="10115">
      <x:c r="A10115" s="15" t="n">
        <x:v>10114</x:v>
      </x:c>
      <x:c r="B10115" s="13" t="str">
        <x:v>Papilionidae_Papilio_demoleus</x:v>
      </x:c>
      <x:c r="C10115" s="13" t="str">
        <x:v>Papilionidae</x:v>
      </x:c>
      <x:c r="D10115" s="33" t="n">
        <x:f>'AR_values'!I264</x:f>
        <x:v>3.007230622612166</x:v>
      </x:c>
      <x:c r="E10115" s="33" t="str">
        <x:v>Pieridae_Elodina_padusa</x:v>
      </x:c>
      <x:c r="F10115" s="33" t="str">
        <x:v>Pieridae</x:v>
      </x:c>
      <x:c r="G10115" s="33" t="n">
        <x:f>'AR_values'!I327</x:f>
        <x:v>2.919606733186484</x:v>
      </x:c>
      <x:c r="H10115" s="33" t="n">
        <x:f>ABS(D10115-G10115)</x:f>
        <x:v>0.08762388942568222</x:v>
      </x:c>
      <x:c r="I10115" s="14" t="n">
        <x:f>IFERROR(H10115/AVERAGE(D10115,G10115),"")</x:f>
        <x:v>0.029568514931476393</x:v>
      </x:c>
      <x:c r="J10115" s="14" t="n">
        <x:f>'Method'!$B$2</x:f>
        <x:v>0.05</x:v>
      </x:c>
      <x:c r="K10115" s="13" t="str">
        <x:f>IF(I10115&lt;=J10115,"是","否")</x:f>
        <x:v>是</x:v>
      </x:c>
      <x:c r="L10115" s="36" t="n">
        <x:v>0.7788382661232568</x:v>
      </x:c>
      <x:c r="M10115" s="36" t="n">
        <x:f>1-L10115</x:f>
        <x:v>0.2211617338767432</x:v>
      </x:c>
      <x:c r="N10115" s="13" t="str">
        <x:v>是</x:v>
      </x:c>
      <x:c r="O10115" s="15"/>
      <x:c r="P10115" s="13" t="str"/>
    </x:row>
    <x:row r="10116">
      <x:c r="A10116" s="15" t="n">
        <x:v>10115</x:v>
      </x:c>
      <x:c r="B10116" s="13" t="str">
        <x:v>Pieridae-Coliadinae-18</x:v>
      </x:c>
      <x:c r="C10116" s="13" t="str">
        <x:v>Pieridae-Coliadinae</x:v>
      </x:c>
      <x:c r="D10116" s="33" t="n">
        <x:f>'AR_values'!I309</x:f>
        <x:v>2.3824535414301917</x:v>
      </x:c>
      <x:c r="E10116" s="33" t="str">
        <x:v>Pieridae_Catopsilia_pyranthe</x:v>
      </x:c>
      <x:c r="F10116" s="33" t="str">
        <x:v>Pieridae</x:v>
      </x:c>
      <x:c r="G10116" s="33" t="n">
        <x:f>'AR_values'!I324</x:f>
        <x:v>2.31303258091561</x:v>
      </x:c>
      <x:c r="H10116" s="33" t="n">
        <x:f>ABS(D10116-G10116)</x:f>
        <x:v>0.06942096051458169</x:v>
      </x:c>
      <x:c r="I10116" s="14" t="n">
        <x:f>IFERROR(H10116/AVERAGE(D10116,G10116),"")</x:f>
        <x:v>0.029569232537695122</x:v>
      </x:c>
      <x:c r="J10116" s="14" t="n">
        <x:f>'Method'!$B$2</x:f>
        <x:v>0.05</x:v>
      </x:c>
      <x:c r="K10116" s="13" t="str">
        <x:f>IF(I10116&lt;=J10116,"是","否")</x:f>
        <x:v>是</x:v>
      </x:c>
      <x:c r="L10116" s="36" t="n">
        <x:v>0.8678255771026515</x:v>
      </x:c>
      <x:c r="M10116" s="36" t="n">
        <x:f>1-L10116</x:f>
        <x:v>0.1321744228973485</x:v>
      </x:c>
      <x:c r="N10116" s="13" t="str">
        <x:v>是</x:v>
      </x:c>
      <x:c r="O10116" s="15"/>
      <x:c r="P10116" s="13" t="str"/>
    </x:row>
    <x:row r="10117">
      <x:c r="A10117" s="15" t="n">
        <x:v>10116</x:v>
      </x:c>
      <x:c r="B10117" s="13" t="str">
        <x:v>Lycaenidae-4</x:v>
      </x:c>
      <x:c r="C10117" s="13" t="str">
        <x:v>Lycaenidae</x:v>
      </x:c>
      <x:c r="D10117" s="33" t="n">
        <x:f>'AR_values'!I157</x:f>
        <x:v>2.406721252991965</x:v>
      </x:c>
      <x:c r="E10117" s="33" t="str">
        <x:v>Riodinidae-11</x:v>
      </x:c>
      <x:c r="F10117" s="33" t="str">
        <x:v>Riodinidae</x:v>
      </x:c>
      <x:c r="G10117" s="33" t="n">
        <x:f>'AR_values'!I335</x:f>
        <x:v>2.336592745750193</x:v>
      </x:c>
      <x:c r="H10117" s="33" t="n">
        <x:f>ABS(D10117-G10117)</x:f>
        <x:v>0.07012850724177166</x:v>
      </x:c>
      <x:c r="I10117" s="14" t="n">
        <x:f>IFERROR(H10117/AVERAGE(D10117,G10117),"")</x:f>
        <x:v>0.029569413815053566</x:v>
      </x:c>
      <x:c r="J10117" s="14" t="n">
        <x:f>'Method'!$B$2</x:f>
        <x:v>0.05</x:v>
      </x:c>
      <x:c r="K10117" s="13" t="str">
        <x:f>IF(I10117&lt;=J10117,"是","否")</x:f>
        <x:v>是</x:v>
      </x:c>
      <x:c r="L10117" s="36" t="n">
        <x:v>0.9082046570000673</x:v>
      </x:c>
      <x:c r="M10117" s="36" t="n">
        <x:f>1-L10117</x:f>
        <x:v>0.09179534299993275</x:v>
      </x:c>
      <x:c r="N10117" s="13" t="str">
        <x:v>是</x:v>
      </x:c>
      <x:c r="O10117" s="15"/>
      <x:c r="P10117" s="13" t="str"/>
    </x:row>
    <x:row r="10118">
      <x:c r="A10118" s="15" t="n">
        <x:v>10117</x:v>
      </x:c>
      <x:c r="B10118" s="13" t="str">
        <x:v>Nymphalinae-21</x:v>
      </x:c>
      <x:c r="C10118" s="13" t="str">
        <x:v>Nymphalinae</x:v>
      </x:c>
      <x:c r="D10118" s="33" t="n">
        <x:f>'AR_values'!I202</x:f>
        <x:v>2.4558221796639303</x:v>
      </x:c>
      <x:c r="E10118" s="33" t="str">
        <x:v>Riodinidae-20</x:v>
      </x:c>
      <x:c r="F10118" s="33" t="str">
        <x:v>Riodinidae</x:v>
      </x:c>
      <x:c r="G10118" s="33" t="n">
        <x:f>'AR_values'!I344</x:f>
        <x:v>2.384261887097787</x:v>
      </x:c>
      <x:c r="H10118" s="33" t="n">
        <x:f>ABS(D10118-G10118)</x:f>
        <x:v>0.07156029256614316</x:v>
      </x:c>
      <x:c r="I10118" s="14" t="n">
        <x:f>IFERROR(H10118/AVERAGE(D10118,G10118),"")</x:f>
        <x:v>0.029569855225271297</x:v>
      </x:c>
      <x:c r="J10118" s="14" t="n">
        <x:f>'Method'!$B$2</x:f>
        <x:v>0.05</x:v>
      </x:c>
      <x:c r="K10118" s="13" t="str">
        <x:f>IF(I10118&lt;=J10118,"是","否")</x:f>
        <x:v>是</x:v>
      </x:c>
      <x:c r="L10118" s="36" t="n">
        <x:v>0.9190205640152735</x:v>
      </x:c>
      <x:c r="M10118" s="36" t="n">
        <x:f>1-L10118</x:f>
        <x:v>0.08097943598472646</x:v>
      </x:c>
      <x:c r="N10118" s="13" t="str">
        <x:v>是</x:v>
      </x:c>
      <x:c r="O10118" s="15"/>
      <x:c r="P10118" s="13" t="str"/>
    </x:row>
    <x:row r="10119">
      <x:c r="A10119" s="15" t="n">
        <x:v>10118</x:v>
      </x:c>
      <x:c r="B10119" s="13" t="str">
        <x:v>Danainae-6</x:v>
      </x:c>
      <x:c r="C10119" s="13" t="str">
        <x:v>Danainae</x:v>
      </x:c>
      <x:c r="D10119" s="33" t="n">
        <x:f>'AR_values'!I48</x:f>
        <x:v>2.8766669259385655</x:v>
      </x:c>
      <x:c r="E10119" s="33" t="str">
        <x:v>Hesperiidae-21</x:v>
      </x:c>
      <x:c r="F10119" s="33" t="str">
        <x:v>Hesperiidae</x:v>
      </x:c>
      <x:c r="G10119" s="33" t="n">
        <x:f>'AR_values'!I88</x:f>
        <x:v>2.9630083533993448</x:v>
      </x:c>
      <x:c r="H10119" s="33" t="n">
        <x:f>ABS(D10119-G10119)</x:f>
        <x:v>0.08634142746077922</x:v>
      </x:c>
      <x:c r="I10119" s="14" t="n">
        <x:f>IFERROR(H10119/AVERAGE(D10119,G10119),"")</x:f>
        <x:v>0.02957062621830179</x:v>
      </x:c>
      <x:c r="J10119" s="14" t="n">
        <x:f>'Method'!$B$2</x:f>
        <x:v>0.05</x:v>
      </x:c>
      <x:c r="K10119" s="13" t="str">
        <x:f>IF(I10119&lt;=J10119,"是","否")</x:f>
        <x:v>是</x:v>
      </x:c>
      <x:c r="L10119" s="36" t="n">
        <x:v>0.721110682798841</x:v>
      </x:c>
      <x:c r="M10119" s="36" t="n">
        <x:f>1-L10119</x:f>
        <x:v>0.27888931720115895</x:v>
      </x:c>
      <x:c r="N10119" s="13" t="str">
        <x:v>是</x:v>
      </x:c>
      <x:c r="O10119" s="15"/>
      <x:c r="P10119" s="13" t="str"/>
    </x:row>
    <x:row r="10120">
      <x:c r="A10120" s="15" t="n">
        <x:v>10119</x:v>
      </x:c>
      <x:c r="B10120" s="13" t="str">
        <x:v>Pieridae-22</x:v>
      </x:c>
      <x:c r="C10120" s="13" t="str">
        <x:v>Pieridae</x:v>
      </x:c>
      <x:c r="D10120" s="33" t="n">
        <x:f>'AR_values'!I287</x:f>
        <x:v>3.020261747560466</x:v>
      </x:c>
      <x:c r="E10120" s="33" t="str">
        <x:v>Pieridae-8</x:v>
      </x:c>
      <x:c r="F10120" s="33" t="str">
        <x:v>Pieridae</x:v>
      </x:c>
      <x:c r="G10120" s="33" t="n">
        <x:f>'AR_values'!I298</x:f>
        <x:v>2.9322436562309098</x:v>
      </x:c>
      <x:c r="H10120" s="33" t="n">
        <x:f>ABS(D10120-G10120)</x:f>
        <x:v>0.08801809132955629</x:v>
      </x:c>
      <x:c r="I10120" s="14" t="n">
        <x:f>IFERROR(H10120/AVERAGE(D10120,G10120),"")</x:f>
        <x:v>0.029573460369643423</x:v>
      </x:c>
      <x:c r="J10120" s="14" t="n">
        <x:f>'Method'!$B$2</x:f>
        <x:v>0.05</x:v>
      </x:c>
      <x:c r="K10120" s="13" t="str">
        <x:f>IF(I10120&lt;=J10120,"是","否")</x:f>
        <x:v>是</x:v>
      </x:c>
      <x:c r="L10120" s="36" t="n">
        <x:v>0.8124791591639657</x:v>
      </x:c>
      <x:c r="M10120" s="36" t="n">
        <x:f>1-L10120</x:f>
        <x:v>0.18752084083603426</x:v>
      </x:c>
      <x:c r="N10120" s="13" t="str">
        <x:v>否</x:v>
      </x:c>
      <x:c r="O10120" s="15"/>
      <x:c r="P10120" s="13" t="str"/>
    </x:row>
    <x:row r="10121">
      <x:c r="A10121" s="15" t="n">
        <x:v>10120</x:v>
      </x:c>
      <x:c r="B10121" s="13" t="str">
        <x:v>Biblidinae-8</x:v>
      </x:c>
      <x:c r="C10121" s="13" t="str">
        <x:v>Biblidinae</x:v>
      </x:c>
      <x:c r="D10121" s="33" t="n">
        <x:f>'AR_values'!I14</x:f>
        <x:v>2.7056501761728056</x:v>
      </x:c>
      <x:c r="E10121" s="33" t="str">
        <x:v>Hesperiidae-1</x:v>
      </x:c>
      <x:c r="F10121" s="33" t="str">
        <x:v>Hesperiidae</x:v>
      </x:c>
      <x:c r="G10121" s="33" t="n">
        <x:f>'AR_values'!I75</x:f>
        <x:v>2.626775993873075</x:v>
      </x:c>
      <x:c r="H10121" s="33" t="n">
        <x:f>ABS(D10121-G10121)</x:f>
        <x:v>0.07887418229973076</x:v>
      </x:c>
      <x:c r="I10121" s="14" t="n">
        <x:f>IFERROR(H10121/AVERAGE(D10121,G10121),"")</x:f>
        <x:v>0.029582850201581738</x:v>
      </x:c>
      <x:c r="J10121" s="14" t="n">
        <x:f>'Method'!$B$2</x:f>
        <x:v>0.05</x:v>
      </x:c>
      <x:c r="K10121" s="13" t="str">
        <x:f>IF(I10121&lt;=J10121,"是","否")</x:f>
        <x:v>是</x:v>
      </x:c>
      <x:c r="L10121" s="36" t="n">
        <x:v>0.8404830460084315</x:v>
      </x:c>
      <x:c r="M10121" s="36" t="n">
        <x:f>1-L10121</x:f>
        <x:v>0.1595169539915685</x:v>
      </x:c>
      <x:c r="N10121" s="13" t="str">
        <x:v>是</x:v>
      </x:c>
      <x:c r="O10121" s="15"/>
      <x:c r="P10121" s="13" t="str"/>
    </x:row>
    <x:row r="10122">
      <x:c r="A10122" s="15" t="n">
        <x:v>10121</x:v>
      </x:c>
      <x:c r="B10122" s="13" t="str">
        <x:v>Pieridae-Coliadinae-1</x:v>
      </x:c>
      <x:c r="C10122" s="13" t="str">
        <x:v>Pieridae-Coliadinae</x:v>
      </x:c>
      <x:c r="D10122" s="33" t="n">
        <x:f>'AR_values'!I300</x:f>
        <x:v>2.307309467901508</x:v>
      </x:c>
      <x:c r="E10122" s="33" t="str">
        <x:v>Riodinidae-8</x:v>
      </x:c>
      <x:c r="F10122" s="33" t="str">
        <x:v>Riodinidae</x:v>
      </x:c>
      <x:c r="G10122" s="33" t="n">
        <x:f>'AR_values'!I356</x:f>
        <x:v>2.240045411639108</x:v>
      </x:c>
      <x:c r="H10122" s="33" t="n">
        <x:f>ABS(D10122-G10122)</x:f>
        <x:v>0.06726405626239984</x:v>
      </x:c>
      <x:c r="I10122" s="14" t="n">
        <x:f>IFERROR(H10122/AVERAGE(D10122,G10122),"")</x:f>
        <x:v>0.02958381654576078</x:v>
      </x:c>
      <x:c r="J10122" s="14" t="n">
        <x:f>'Method'!$B$2</x:f>
        <x:v>0.05</x:v>
      </x:c>
      <x:c r="K10122" s="13" t="str">
        <x:f>IF(I10122&lt;=J10122,"是","否")</x:f>
        <x:v>是</x:v>
      </x:c>
      <x:c r="L10122" s="36" t="n">
        <x:v>0.739157263751763</x:v>
      </x:c>
      <x:c r="M10122" s="36" t="n">
        <x:f>1-L10122</x:f>
        <x:v>0.26084273624823695</x:v>
      </x:c>
      <x:c r="N10122" s="13" t="str">
        <x:v>是</x:v>
      </x:c>
      <x:c r="O10122" s="15"/>
      <x:c r="P10122" s="13" t="str"/>
    </x:row>
    <x:row r="10123">
      <x:c r="A10123" s="15" t="n">
        <x:v>10122</x:v>
      </x:c>
      <x:c r="B10123" s="13" t="str">
        <x:v>Nymphalinae-28</x:v>
      </x:c>
      <x:c r="C10123" s="13" t="str">
        <x:v>Nymphalinae</x:v>
      </x:c>
      <x:c r="D10123" s="33" t="n">
        <x:f>'AR_values'!I209</x:f>
        <x:v>2.5716980421170317</x:v>
      </x:c>
      <x:c r="E10123" s="33" t="str">
        <x:v>Satyrinae-26</x:v>
      </x:c>
      <x:c r="F10123" s="33" t="str">
        <x:v>Satyrinae</x:v>
      </x:c>
      <x:c r="G10123" s="33" t="n">
        <x:f>'AR_values'!I376</x:f>
        <x:v>2.4967235067878812</x:v>
      </x:c>
      <x:c r="H10123" s="33" t="n">
        <x:f>ABS(D10123-G10123)</x:f>
        <x:v>0.07497453532915044</x:v>
      </x:c>
      <x:c r="I10123" s="14" t="n">
        <x:f>IFERROR(H10123/AVERAGE(D10123,G10123),"")</x:f>
        <x:v>0.029584964315112854</x:v>
      </x:c>
      <x:c r="J10123" s="14" t="n">
        <x:f>'Method'!$B$2</x:f>
        <x:v>0.05</x:v>
      </x:c>
      <x:c r="K10123" s="13" t="str">
        <x:f>IF(I10123&lt;=J10123,"是","否")</x:f>
        <x:v>是</x:v>
      </x:c>
      <x:c r="L10123" s="36" t="n">
        <x:v>0.8289811840293713</x:v>
      </x:c>
      <x:c r="M10123" s="36" t="n">
        <x:f>1-L10123</x:f>
        <x:v>0.17101881597062873</x:v>
      </x:c>
      <x:c r="N10123" s="13" t="str">
        <x:v>是</x:v>
      </x:c>
      <x:c r="O10123" s="15"/>
      <x:c r="P10123" s="13" t="str"/>
    </x:row>
    <x:row r="10124">
      <x:c r="A10124" s="15" t="n">
        <x:v>10123</x:v>
      </x:c>
      <x:c r="B10124" s="13" t="str">
        <x:v>Heliconiinae-2</x:v>
      </x:c>
      <x:c r="C10124" s="13" t="str">
        <x:v>Heliconiinae</x:v>
      </x:c>
      <x:c r="D10124" s="33" t="n">
        <x:f>'AR_values'!I63</x:f>
        <x:v>2.7018446860659315</x:v>
      </x:c>
      <x:c r="E10124" s="33" t="str">
        <x:v>Parnassiinae-1</x:v>
      </x:c>
      <x:c r="F10124" s="33" t="str">
        <x:v>Parnassiinae</x:v>
      </x:c>
      <x:c r="G10124" s="33" t="n">
        <x:f>'AR_values'!I268</x:f>
        <x:v>2.6230742042748765</x:v>
      </x:c>
      <x:c r="H10124" s="33" t="n">
        <x:f>ABS(D10124-G10124)</x:f>
        <x:v>0.07877048179105506</x:v>
      </x:c>
      <x:c r="I10124" s="14" t="n">
        <x:f>IFERROR(H10124/AVERAGE(D10124,G10124),"")</x:f>
        <x:v>0.029585608124075503</x:v>
      </x:c>
      <x:c r="J10124" s="14" t="n">
        <x:f>'Method'!$B$2</x:f>
        <x:v>0.05</x:v>
      </x:c>
      <x:c r="K10124" s="13" t="str">
        <x:f>IF(I10124&lt;=J10124,"是","否")</x:f>
        <x:v>是</x:v>
      </x:c>
      <x:c r="L10124" s="36" t="n">
        <x:v>0.917920794575109</x:v>
      </x:c>
      <x:c r="M10124" s="36" t="n">
        <x:f>1-L10124</x:f>
        <x:v>0.082079205424891</x:v>
      </x:c>
      <x:c r="N10124" s="13" t="str">
        <x:v>是</x:v>
      </x:c>
      <x:c r="O10124" s="15"/>
      <x:c r="P10124" s="13" t="str"/>
    </x:row>
    <x:row r="10125">
      <x:c r="A10125" s="15" t="n">
        <x:v>10124</x:v>
      </x:c>
      <x:c r="B10125" s="13" t="str">
        <x:v>Heliconiinae-22</x:v>
      </x:c>
      <x:c r="C10125" s="13" t="str">
        <x:v>Heliconiinae</x:v>
      </x:c>
      <x:c r="D10125" s="33" t="n">
        <x:f>'AR_values'!I66</x:f>
        <x:v>2.5700482441884245</x:v>
      </x:c>
      <x:c r="E10125" s="33" t="str">
        <x:v>Papilionidae-3</x:v>
      </x:c>
      <x:c r="F10125" s="33" t="str">
        <x:v>Papilionidae</x:v>
      </x:c>
      <x:c r="G10125" s="33" t="n">
        <x:f>'AR_values'!I240</x:f>
        <x:v>2.647228355104499</x:v>
      </x:c>
      <x:c r="H10125" s="33" t="n">
        <x:f>ABS(D10125-G10125)</x:f>
        <x:v>0.07718011091607435</x:v>
      </x:c>
      <x:c r="I10125" s="14" t="n">
        <x:f>IFERROR(H10125/AVERAGE(D10125,G10125),"")</x:f>
        <x:v>0.029586359644621592</x:v>
      </x:c>
      <x:c r="J10125" s="14" t="n">
        <x:f>'Method'!$B$2</x:f>
        <x:v>0.05</x:v>
      </x:c>
      <x:c r="K10125" s="13" t="str">
        <x:f>IF(I10125&lt;=J10125,"是","否")</x:f>
        <x:v>是</x:v>
      </x:c>
      <x:c r="L10125" s="36" t="n">
        <x:v>0.8538915560238007</x:v>
      </x:c>
      <x:c r="M10125" s="36" t="n">
        <x:f>1-L10125</x:f>
        <x:v>0.14610844397619926</x:v>
      </x:c>
      <x:c r="N10125" s="13" t="str">
        <x:v>是</x:v>
      </x:c>
      <x:c r="O10125" s="15"/>
      <x:c r="P10125" s="13" t="str"/>
    </x:row>
    <x:row r="10126">
      <x:c r="A10126" s="15" t="n">
        <x:v>10125</x:v>
      </x:c>
      <x:c r="B10126" s="13" t="str">
        <x:v>Nymphalinae-30</x:v>
      </x:c>
      <x:c r="C10126" s="13" t="str">
        <x:v>Nymphalinae</x:v>
      </x:c>
      <x:c r="D10126" s="33" t="n">
        <x:f>'AR_values'!I212</x:f>
        <x:v>2.926580929690944</x:v>
      </x:c>
      <x:c r="E10126" s="33" t="str">
        <x:v>Pieridae-7</x:v>
      </x:c>
      <x:c r="F10126" s="33" t="str">
        <x:v>Pieridae</x:v>
      </x:c>
      <x:c r="G10126" s="33" t="n">
        <x:f>'AR_values'!I297</x:f>
        <x:v>3.014474756068161</x:v>
      </x:c>
      <x:c r="H10126" s="33" t="n">
        <x:f>ABS(D10126-G10126)</x:f>
        <x:v>0.08789382637721666</x:v>
      </x:c>
      <x:c r="I10126" s="14" t="n">
        <x:f>IFERROR(H10126/AVERAGE(D10126,G10126),"")</x:f>
        <x:v>0.029588622300881943</x:v>
      </x:c>
      <x:c r="J10126" s="14" t="n">
        <x:f>'Method'!$B$2</x:f>
        <x:v>0.05</x:v>
      </x:c>
      <x:c r="K10126" s="13" t="str">
        <x:f>IF(I10126&lt;=J10126,"是","否")</x:f>
        <x:v>是</x:v>
      </x:c>
      <x:c r="L10126" s="36" t="n">
        <x:v>0.8018563570975249</x:v>
      </x:c>
      <x:c r="M10126" s="36" t="n">
        <x:f>1-L10126</x:f>
        <x:v>0.1981436429024751</x:v>
      </x:c>
      <x:c r="N10126" s="13" t="str">
        <x:v>是</x:v>
      </x:c>
      <x:c r="O10126" s="15"/>
      <x:c r="P10126" s="13" t="str"/>
    </x:row>
    <x:row r="10127">
      <x:c r="A10127" s="15" t="n">
        <x:v>10126</x:v>
      </x:c>
      <x:c r="B10127" s="13" t="str">
        <x:v>Hesperiidae-36</x:v>
      </x:c>
      <x:c r="C10127" s="13" t="str">
        <x:v>Hesperiidae</x:v>
      </x:c>
      <x:c r="D10127" s="33" t="n">
        <x:f>'AR_values'!I104</x:f>
        <x:v>2.8559515557861443</x:v>
      </x:c>
      <x:c r="E10127" s="33" t="str">
        <x:v>Parnassiinae-5</x:v>
      </x:c>
      <x:c r="F10127" s="33" t="str">
        <x:v>Parnassiinae</x:v>
      </x:c>
      <x:c r="G10127" s="33" t="n">
        <x:f>'AR_values'!I272</x:f>
        <x:v>2.7726642791414156</x:v>
      </x:c>
      <x:c r="H10127" s="33" t="n">
        <x:f>ABS(D10127-G10127)</x:f>
        <x:v>0.08328727664472879</x:v>
      </x:c>
      <x:c r="I10127" s="14" t="n">
        <x:f>IFERROR(H10127/AVERAGE(D10127,G10127),"")</x:f>
        <x:v>0.029594230300068327</x:v>
      </x:c>
      <x:c r="J10127" s="14" t="n">
        <x:f>'Method'!$B$2</x:f>
        <x:v>0.05</x:v>
      </x:c>
      <x:c r="K10127" s="13" t="str">
        <x:f>IF(I10127&lt;=J10127,"是","否")</x:f>
        <x:v>是</x:v>
      </x:c>
      <x:c r="L10127" s="36" t="n">
        <x:v>0.8393760485637078</x:v>
      </x:c>
      <x:c r="M10127" s="36" t="n">
        <x:f>1-L10127</x:f>
        <x:v>0.16062395143629216</x:v>
      </x:c>
      <x:c r="N10127" s="13" t="str">
        <x:v>是</x:v>
      </x:c>
      <x:c r="O10127" s="15"/>
      <x:c r="P10127" s="13" t="str"/>
    </x:row>
    <x:row r="10128">
      <x:c r="A10128" s="15" t="n">
        <x:v>10127</x:v>
      </x:c>
      <x:c r="B10128" s="13" t="str">
        <x:v>Limenitidinae-12</x:v>
      </x:c>
      <x:c r="C10128" s="13" t="str">
        <x:v>Limenitidinae</x:v>
      </x:c>
      <x:c r="D10128" s="33" t="n">
        <x:f>'AR_values'!I133</x:f>
        <x:v>2.9642151446947445</x:v>
      </x:c>
      <x:c r="E10128" s="33" t="str">
        <x:v>Papilionidae-15</x:v>
      </x:c>
      <x:c r="F10128" s="33" t="str">
        <x:v>Papilionidae</x:v>
      </x:c>
      <x:c r="G10128" s="33" t="n">
        <x:f>'AR_values'!I225</x:f>
        <x:v>3.0532801223694213</x:v>
      </x:c>
      <x:c r="H10128" s="33" t="n">
        <x:f>ABS(D10128-G10128)</x:f>
        <x:v>0.0890649776746768</x:v>
      </x:c>
      <x:c r="I10128" s="14" t="n">
        <x:f>IFERROR(H10128/AVERAGE(D10128,G10128),"")</x:f>
        <x:v>0.02960201004632617</x:v>
      </x:c>
      <x:c r="J10128" s="14" t="n">
        <x:f>'Method'!$B$2</x:f>
        <x:v>0.05</x:v>
      </x:c>
      <x:c r="K10128" s="13" t="str">
        <x:f>IF(I10128&lt;=J10128,"是","否")</x:f>
        <x:v>是</x:v>
      </x:c>
      <x:c r="L10128" s="36" t="n">
        <x:v>0.795008412787437</x:v>
      </x:c>
      <x:c r="M10128" s="36" t="n">
        <x:f>1-L10128</x:f>
        <x:v>0.20499158721256305</x:v>
      </x:c>
      <x:c r="N10128" s="13" t="str">
        <x:v>是</x:v>
      </x:c>
      <x:c r="O10128" s="15"/>
      <x:c r="P10128" s="13" t="str"/>
    </x:row>
    <x:row r="10129">
      <x:c r="A10129" s="15" t="n">
        <x:v>10128</x:v>
      </x:c>
      <x:c r="B10129" s="13" t="str">
        <x:v>Hesperiidae-15</x:v>
      </x:c>
      <x:c r="C10129" s="13" t="str">
        <x:v>Hesperiidae</x:v>
      </x:c>
      <x:c r="D10129" s="33" t="n">
        <x:f>'AR_values'!I81</x:f>
        <x:v>2.997700546720106</x:v>
      </x:c>
      <x:c r="E10129" s="33" t="str">
        <x:v>Satyrinae-21</x:v>
      </x:c>
      <x:c r="F10129" s="33" t="str">
        <x:v>Satyrinae</x:v>
      </x:c>
      <x:c r="G10129" s="33" t="n">
        <x:f>'AR_values'!I371</x:f>
        <x:v>2.910247328667684</x:v>
      </x:c>
      <x:c r="H10129" s="33" t="n">
        <x:f>ABS(D10129-G10129)</x:f>
        <x:v>0.0874532180524219</x:v>
      </x:c>
      <x:c r="I10129" s="14" t="n">
        <x:f>IFERROR(H10129/AVERAGE(D10129,G10129),"")</x:f>
        <x:v>0.02960527746588542</x:v>
      </x:c>
      <x:c r="J10129" s="14" t="n">
        <x:f>'Method'!$B$2</x:f>
        <x:v>0.05</x:v>
      </x:c>
      <x:c r="K10129" s="13" t="str">
        <x:f>IF(I10129&lt;=J10129,"是","否")</x:f>
        <x:v>是</x:v>
      </x:c>
      <x:c r="L10129" s="36" t="n">
        <x:v>0.7822039966152444</x:v>
      </x:c>
      <x:c r="M10129" s="36" t="n">
        <x:f>1-L10129</x:f>
        <x:v>0.21779600338475558</x:v>
      </x:c>
      <x:c r="N10129" s="13" t="str">
        <x:v>是</x:v>
      </x:c>
      <x:c r="O10129" s="15"/>
      <x:c r="P10129" s="13" t="str"/>
    </x:row>
    <x:row r="10130">
      <x:c r="A10130" s="15" t="n">
        <x:v>10129</x:v>
      </x:c>
      <x:c r="B10130" s="13" t="str">
        <x:v>Hesperiidae-27</x:v>
      </x:c>
      <x:c r="C10130" s="13" t="str">
        <x:v>Hesperiidae</x:v>
      </x:c>
      <x:c r="D10130" s="33" t="n">
        <x:f>'AR_values'!I94</x:f>
        <x:v>2.6390698606105385</x:v>
      </x:c>
      <x:c r="E10130" s="33" t="str">
        <x:v>Hesperiidae_Croitana_arenaria</x:v>
      </x:c>
      <x:c r="F10130" s="33" t="str">
        <x:v>Hesperiidae</x:v>
      </x:c>
      <x:c r="G10130" s="33" t="n">
        <x:f>'AR_values'!I114</x:f>
        <x:v>2.5620752867382506</x:v>
      </x:c>
      <x:c r="H10130" s="33" t="n">
        <x:f>ABS(D10130-G10130)</x:f>
        <x:v>0.07699457387228792</x:v>
      </x:c>
      <x:c r="I10130" s="14" t="n">
        <x:f>IFERROR(H10130/AVERAGE(D10130,G10130),"")</x:f>
        <x:v>0.02960677761955358</x:v>
      </x:c>
      <x:c r="J10130" s="14" t="n">
        <x:f>'Method'!$B$2</x:f>
        <x:v>0.05</x:v>
      </x:c>
      <x:c r="K10130" s="13" t="str">
        <x:f>IF(I10130&lt;=J10130,"是","否")</x:f>
        <x:v>是</x:v>
      </x:c>
      <x:c r="L10130" s="36" t="n">
        <x:v>0.8305880967798905</x:v>
      </x:c>
      <x:c r="M10130" s="36" t="n">
        <x:f>1-L10130</x:f>
        <x:v>0.16941190322010946</x:v>
      </x:c>
      <x:c r="N10130" s="13" t="str">
        <x:v>否</x:v>
      </x:c>
      <x:c r="O10130" s="15"/>
      <x:c r="P10130" s="13" t="str"/>
    </x:row>
    <x:row r="10131">
      <x:c r="A10131" s="15" t="n">
        <x:v>10130</x:v>
      </x:c>
      <x:c r="B10131" s="13" t="str">
        <x:v>Danainae-17</x:v>
      </x:c>
      <x:c r="C10131" s="13" t="str">
        <x:v>Danainae</x:v>
      </x:c>
      <x:c r="D10131" s="33" t="n">
        <x:f>'AR_values'!I38</x:f>
        <x:v>3.380970612723722</x:v>
      </x:c>
      <x:c r="E10131" s="33" t="str">
        <x:v>Papilionidae-27</x:v>
      </x:c>
      <x:c r="F10131" s="33" t="str">
        <x:v>Papilionidae</x:v>
      </x:c>
      <x:c r="G10131" s="33" t="n">
        <x:f>'AR_values'!I237</x:f>
        <x:v>3.282316637059949</x:v>
      </x:c>
      <x:c r="H10131" s="33" t="n">
        <x:f>ABS(D10131-G10131)</x:f>
        <x:v>0.09865397566377299</x:v>
      </x:c>
      <x:c r="I10131" s="14" t="n">
        <x:f>IFERROR(H10131/AVERAGE(D10131,G10131),"")</x:f>
        <x:v>0.029611202989027932</x:v>
      </x:c>
      <x:c r="J10131" s="14" t="n">
        <x:f>'Method'!$B$2</x:f>
        <x:v>0.05</x:v>
      </x:c>
      <x:c r="K10131" s="13" t="str">
        <x:f>IF(I10131&lt;=J10131,"是","否")</x:f>
        <x:v>是</x:v>
      </x:c>
      <x:c r="L10131" s="36" t="n">
        <x:v>0.7434064119682416</x:v>
      </x:c>
      <x:c r="M10131" s="36" t="n">
        <x:f>1-L10131</x:f>
        <x:v>0.25659358803175836</x:v>
      </x:c>
      <x:c r="N10131" s="13" t="str">
        <x:v>是</x:v>
      </x:c>
      <x:c r="O10131" s="15"/>
      <x:c r="P10131" s="13" t="str"/>
    </x:row>
    <x:row r="10132">
      <x:c r="A10132" s="15" t="n">
        <x:v>10131</x:v>
      </x:c>
      <x:c r="B10132" s="13" t="str">
        <x:v>Charaxinae-12</x:v>
      </x:c>
      <x:c r="C10132" s="13" t="str">
        <x:v>Charaxinae</x:v>
      </x:c>
      <x:c r="D10132" s="33" t="n">
        <x:f>'AR_values'!I19</x:f>
        <x:v>2.554072397947023</x:v>
      </x:c>
      <x:c r="E10132" s="33" t="str">
        <x:v>Lycaenidae_Ogyris_genoveva</x:v>
      </x:c>
      <x:c r="F10132" s="33" t="str">
        <x:v>Lycaenidae</x:v>
      </x:c>
      <x:c r="G10132" s="33" t="n">
        <x:f>'AR_values'!I178</x:f>
        <x:v>2.47951699545104</x:v>
      </x:c>
      <x:c r="H10132" s="33" t="n">
        <x:f>ABS(D10132-G10132)</x:f>
        <x:v>0.07455540249598291</x:v>
      </x:c>
      <x:c r="I10132" s="14" t="n">
        <x:f>IFERROR(H10132/AVERAGE(D10132,G10132),"")</x:f>
        <x:v>0.029623156228741267</x:v>
      </x:c>
      <x:c r="J10132" s="14" t="n">
        <x:f>'Method'!$B$2</x:f>
        <x:v>0.05</x:v>
      </x:c>
      <x:c r="K10132" s="13" t="str">
        <x:f>IF(I10132&lt;=J10132,"是","否")</x:f>
        <x:v>是</x:v>
      </x:c>
      <x:c r="L10132" s="36" t="n">
        <x:v>0.81399945782316</x:v>
      </x:c>
      <x:c r="M10132" s="36" t="n">
        <x:f>1-L10132</x:f>
        <x:v>0.18600054217684003</x:v>
      </x:c>
      <x:c r="N10132" s="13" t="str">
        <x:v>是</x:v>
      </x:c>
      <x:c r="O10132" s="15"/>
      <x:c r="P10132" s="13" t="str"/>
    </x:row>
    <x:row r="10133">
      <x:c r="A10133" s="15" t="n">
        <x:v>10132</x:v>
      </x:c>
      <x:c r="B10133" s="13" t="str">
        <x:v>Lycaenidae_Neolucia_agricola</x:v>
      </x:c>
      <x:c r="C10133" s="13" t="str">
        <x:v>Lycaenidae</x:v>
      </x:c>
      <x:c r="D10133" s="33" t="n">
        <x:f>'AR_values'!I174</x:f>
        <x:v>2.5296664595641514</x:v>
      </x:c>
      <x:c r="E10133" s="33" t="str">
        <x:v>Nymphalinae-21</x:v>
      </x:c>
      <x:c r="F10133" s="33" t="str">
        <x:v>Nymphalinae</x:v>
      </x:c>
      <x:c r="G10133" s="33" t="n">
        <x:f>'AR_values'!I202</x:f>
        <x:v>2.4558221796639303</x:v>
      </x:c>
      <x:c r="H10133" s="33" t="n">
        <x:f>ABS(D10133-G10133)</x:f>
        <x:v>0.07384427990022102</x:v>
      </x:c>
      <x:c r="I10133" s="14" t="n">
        <x:f>IFERROR(H10133/AVERAGE(D10133,G10133),"")</x:f>
        <x:v>0.029623687964778732</x:v>
      </x:c>
      <x:c r="J10133" s="14" t="n">
        <x:f>'Method'!$B$2</x:f>
        <x:v>0.05</x:v>
      </x:c>
      <x:c r="K10133" s="13" t="str">
        <x:f>IF(I10133&lt;=J10133,"是","否")</x:f>
        <x:v>是</x:v>
      </x:c>
      <x:c r="L10133" s="36" t="n">
        <x:v>0.8573882374496152</x:v>
      </x:c>
      <x:c r="M10133" s="36" t="n">
        <x:f>1-L10133</x:f>
        <x:v>0.14261176255038477</x:v>
      </x:c>
      <x:c r="N10133" s="13" t="str">
        <x:v>是</x:v>
      </x:c>
      <x:c r="O10133" s="15"/>
      <x:c r="P10133" s="13" t="str"/>
    </x:row>
    <x:row r="10134">
      <x:c r="A10134" s="15" t="n">
        <x:v>10133</x:v>
      </x:c>
      <x:c r="B10134" s="13" t="str">
        <x:v>Hesperiidae-6</x:v>
      </x:c>
      <x:c r="C10134" s="13" t="str">
        <x:v>Hesperiidae</x:v>
      </x:c>
      <x:c r="D10134" s="33" t="n">
        <x:f>'AR_values'!I107</x:f>
        <x:v>2.805069004432799</x:v>
      </x:c>
      <x:c r="E10134" s="33" t="str">
        <x:v>Hesperiidae_Anisynta_cynone</x:v>
      </x:c>
      <x:c r="F10134" s="33" t="str">
        <x:v>Hesperiidae</x:v>
      </x:c>
      <x:c r="G10134" s="33" t="n">
        <x:f>'AR_values'!I111</x:f>
        <x:v>2.7231750866675806</x:v>
      </x:c>
      <x:c r="H10134" s="33" t="n">
        <x:f>ABS(D10134-G10134)</x:f>
        <x:v>0.08189391776521848</x:v>
      </x:c>
      <x:c r="I10134" s="14" t="n">
        <x:f>IFERROR(H10134/AVERAGE(D10134,G10134),"")</x:f>
        <x:v>0.029627460877516266</x:v>
      </x:c>
      <x:c r="J10134" s="14" t="n">
        <x:f>'Method'!$B$2</x:f>
        <x:v>0.05</x:v>
      </x:c>
      <x:c r="K10134" s="13" t="str">
        <x:f>IF(I10134&lt;=J10134,"是","否")</x:f>
        <x:v>是</x:v>
      </x:c>
      <x:c r="L10134" s="36" t="n">
        <x:v>0.8160202423626013</x:v>
      </x:c>
      <x:c r="M10134" s="36" t="n">
        <x:f>1-L10134</x:f>
        <x:v>0.1839797576373987</x:v>
      </x:c>
      <x:c r="N10134" s="13" t="str">
        <x:v>否</x:v>
      </x:c>
      <x:c r="O10134" s="15"/>
      <x:c r="P10134" s="13" t="str"/>
    </x:row>
    <x:row r="10135">
      <x:c r="A10135" s="15" t="n">
        <x:v>10134</x:v>
      </x:c>
      <x:c r="B10135" s="13" t="str">
        <x:v>Pieridae-Coliadinae-19</x:v>
      </x:c>
      <x:c r="C10135" s="13" t="str">
        <x:v>Pieridae-Coliadinae</x:v>
      </x:c>
      <x:c r="D10135" s="33" t="n">
        <x:f>'AR_values'!I310</x:f>
        <x:v>2.5707158566022947</x:v>
      </x:c>
      <x:c r="E10135" s="33" t="str">
        <x:v>Satyrinae-5</x:v>
      </x:c>
      <x:c r="F10135" s="33" t="str">
        <x:v>Satyrinae</x:v>
      </x:c>
      <x:c r="G10135" s="33" t="n">
        <x:f>'AR_values'!I380</x:f>
        <x:v>2.6480282902286</x:v>
      </x:c>
      <x:c r="H10135" s="33" t="n">
        <x:f>ABS(D10135-G10135)</x:f>
        <x:v>0.07731243362630513</x:v>
      </x:c>
      <x:c r="I10135" s="14" t="n">
        <x:f>IFERROR(H10135/AVERAGE(D10135,G10135),"")</x:f>
        <x:v>0.029628750308923823</x:v>
      </x:c>
      <x:c r="J10135" s="14" t="n">
        <x:f>'Method'!$B$2</x:f>
        <x:v>0.05</x:v>
      </x:c>
      <x:c r="K10135" s="13" t="str">
        <x:f>IF(I10135&lt;=J10135,"是","否")</x:f>
        <x:v>是</x:v>
      </x:c>
      <x:c r="L10135" s="36" t="n">
        <x:v>0.8611554765650331</x:v>
      </x:c>
      <x:c r="M10135" s="36" t="n">
        <x:f>1-L10135</x:f>
        <x:v>0.1388445234349669</x:v>
      </x:c>
      <x:c r="N10135" s="13" t="str">
        <x:v>是</x:v>
      </x:c>
      <x:c r="O10135" s="15"/>
      <x:c r="P10135" s="13" t="str"/>
    </x:row>
    <x:row r="10136">
      <x:c r="A10136" s="15" t="n">
        <x:v>10135</x:v>
      </x:c>
      <x:c r="B10136" s="13" t="str">
        <x:v>Limenitidinae-12</x:v>
      </x:c>
      <x:c r="C10136" s="13" t="str">
        <x:v>Limenitidinae</x:v>
      </x:c>
      <x:c r="D10136" s="33" t="n">
        <x:f>'AR_values'!I133</x:f>
        <x:v>2.9642151446947445</x:v>
      </x:c>
      <x:c r="E10136" s="33" t="str">
        <x:v>Papilionidae-7</x:v>
      </x:c>
      <x:c r="F10136" s="33" t="str">
        <x:v>Papilionidae</x:v>
      </x:c>
      <x:c r="G10136" s="33" t="n">
        <x:f>'AR_values'!I258</x:f>
        <x:v>2.8776607219065564</x:v>
      </x:c>
      <x:c r="H10136" s="33" t="n">
        <x:f>ABS(D10136-G10136)</x:f>
        <x:v>0.08655442278818803</x:v>
      </x:c>
      <x:c r="I10136" s="14" t="n">
        <x:f>IFERROR(H10136/AVERAGE(D10136,G10136),"")</x:f>
        <x:v>0.02963240738579536</x:v>
      </x:c>
      <x:c r="J10136" s="14" t="n">
        <x:f>'Method'!$B$2</x:f>
        <x:v>0.05</x:v>
      </x:c>
      <x:c r="K10136" s="13" t="str">
        <x:f>IF(I10136&lt;=J10136,"是","否")</x:f>
        <x:v>是</x:v>
      </x:c>
      <x:c r="L10136" s="36" t="n">
        <x:v>0.7715496275056962</x:v>
      </x:c>
      <x:c r="M10136" s="36" t="n">
        <x:f>1-L10136</x:f>
        <x:v>0.22845037249430378</x:v>
      </x:c>
      <x:c r="N10136" s="13" t="str">
        <x:v>是</x:v>
      </x:c>
      <x:c r="O10136" s="15"/>
      <x:c r="P10136" s="13" t="str"/>
    </x:row>
    <x:row r="10137">
      <x:c r="A10137" s="15" t="n">
        <x:v>10136</x:v>
      </x:c>
      <x:c r="B10137" s="13" t="str">
        <x:v>Hesperiidae-2</x:v>
      </x:c>
      <x:c r="C10137" s="13" t="str">
        <x:v>Hesperiidae</x:v>
      </x:c>
      <x:c r="D10137" s="33" t="n">
        <x:f>'AR_values'!I86</x:f>
        <x:v>3.4021620775563877</x:v>
      </x:c>
      <x:c r="E10137" s="33" t="str">
        <x:v>Papilionidae-14</x:v>
      </x:c>
      <x:c r="F10137" s="33" t="str">
        <x:v>Papilionidae</x:v>
      </x:c>
      <x:c r="G10137" s="33" t="n">
        <x:f>'AR_values'!I224</x:f>
        <x:v>3.5045041184806514</x:v>
      </x:c>
      <x:c r="H10137" s="33" t="n">
        <x:f>ABS(D10137-G10137)</x:f>
        <x:v>0.10234204092426369</x:v>
      </x:c>
      <x:c r="I10137" s="14" t="n">
        <x:f>IFERROR(H10137/AVERAGE(D10137,G10137),"")</x:f>
        <x:v>0.02963572815578848</x:v>
      </x:c>
      <x:c r="J10137" s="14" t="n">
        <x:f>'Method'!$B$2</x:f>
        <x:v>0.05</x:v>
      </x:c>
      <x:c r="K10137" s="13" t="str">
        <x:f>IF(I10137&lt;=J10137,"是","否")</x:f>
        <x:v>是</x:v>
      </x:c>
      <x:c r="L10137" s="36" t="n">
        <x:v>0.7111004030138427</x:v>
      </x:c>
      <x:c r="M10137" s="36" t="n">
        <x:f>1-L10137</x:f>
        <x:v>0.2888995969861573</x:v>
      </x:c>
      <x:c r="N10137" s="13" t="str">
        <x:v>是</x:v>
      </x:c>
      <x:c r="O10137" s="15"/>
      <x:c r="P10137" s="13" t="str"/>
    </x:row>
    <x:row r="10138">
      <x:c r="A10138" s="15" t="n">
        <x:v>10137</x:v>
      </x:c>
      <x:c r="B10138" s="13" t="str">
        <x:v>Pieridae-Coliadinae-14</x:v>
      </x:c>
      <x:c r="C10138" s="13" t="str">
        <x:v>Pieridae-Coliadinae</x:v>
      </x:c>
      <x:c r="D10138" s="33" t="n">
        <x:f>'AR_values'!I305</x:f>
        <x:v>2.587036999278014</x:v>
      </x:c>
      <x:c r="E10138" s="33" t="str">
        <x:v>Satyrinae-27</x:v>
      </x:c>
      <x:c r="F10138" s="33" t="str">
        <x:v>Satyrinae</x:v>
      </x:c>
      <x:c r="G10138" s="33" t="n">
        <x:f>'AR_values'!I377</x:f>
        <x:v>2.664861838108956</x:v>
      </x:c>
      <x:c r="H10138" s="33" t="n">
        <x:f>ABS(D10138-G10138)</x:f>
        <x:v>0.07782483883094216</x:v>
      </x:c>
      <x:c r="I10138" s="14" t="n">
        <x:f>IFERROR(H10138/AVERAGE(D10138,G10138),"")</x:f>
        <x:v>0.029636838499982658</x:v>
      </x:c>
      <x:c r="J10138" s="14" t="n">
        <x:f>'Method'!$B$2</x:f>
        <x:v>0.05</x:v>
      </x:c>
      <x:c r="K10138" s="13" t="str">
        <x:f>IF(I10138&lt;=J10138,"是","否")</x:f>
        <x:v>是</x:v>
      </x:c>
      <x:c r="L10138" s="36" t="n">
        <x:v>0.7493120152834952</x:v>
      </x:c>
      <x:c r="M10138" s="36" t="n">
        <x:f>1-L10138</x:f>
        <x:v>0.2506879847165048</x:v>
      </x:c>
      <x:c r="N10138" s="13" t="str">
        <x:v>是</x:v>
      </x:c>
      <x:c r="O10138" s="15"/>
      <x:c r="P10138" s="13" t="str"/>
    </x:row>
    <x:row r="10139">
      <x:c r="A10139" s="15" t="n">
        <x:v>10138</x:v>
      </x:c>
      <x:c r="B10139" s="13" t="str">
        <x:v>Hesperiidae-15</x:v>
      </x:c>
      <x:c r="C10139" s="13" t="str">
        <x:v>Hesperiidae</x:v>
      </x:c>
      <x:c r="D10139" s="33" t="n">
        <x:f>'AR_values'!I81</x:f>
        <x:v>2.997700546720106</x:v>
      </x:c>
      <x:c r="E10139" s="33" t="str">
        <x:v>Papilionidae-26</x:v>
      </x:c>
      <x:c r="F10139" s="33" t="str">
        <x:v>Papilionidae</x:v>
      </x:c>
      <x:c r="G10139" s="33" t="n">
        <x:f>'AR_values'!I236</x:f>
        <x:v>2.910143414751003</x:v>
      </x:c>
      <x:c r="H10139" s="33" t="n">
        <x:f>ABS(D10139-G10139)</x:f>
        <x:v>0.08755713196910309</x:v>
      </x:c>
      <x:c r="I10139" s="14" t="n">
        <x:f>IFERROR(H10139/AVERAGE(D10139,G10139),"")</x:f>
        <x:v>0.029640976484863198</x:v>
      </x:c>
      <x:c r="J10139" s="14" t="n">
        <x:f>'Method'!$B$2</x:f>
        <x:v>0.05</x:v>
      </x:c>
      <x:c r="K10139" s="13" t="str">
        <x:f>IF(I10139&lt;=J10139,"是","否")</x:f>
        <x:v>是</x:v>
      </x:c>
      <x:c r="L10139" s="36" t="n">
        <x:v>0.726089260034816</x:v>
      </x:c>
      <x:c r="M10139" s="36" t="n">
        <x:f>1-L10139</x:f>
        <x:v>0.273910739965184</x:v>
      </x:c>
      <x:c r="N10139" s="13" t="str">
        <x:v>是</x:v>
      </x:c>
      <x:c r="O10139" s="15"/>
      <x:c r="P10139" s="13" t="str"/>
    </x:row>
    <x:row r="10140">
      <x:c r="A10140" s="15" t="n">
        <x:v>10139</x:v>
      </x:c>
      <x:c r="B10140" s="13" t="str">
        <x:v>Papilionidae-39</x:v>
      </x:c>
      <x:c r="C10140" s="13" t="str">
        <x:v>Papilionidae</x:v>
      </x:c>
      <x:c r="D10140" s="33" t="n">
        <x:f>'AR_values'!I250</x:f>
        <x:v>2.4541464680106215</x:v>
      </x:c>
      <x:c r="E10140" s="33" t="str">
        <x:v>Pieridae-Coliadinae-18</x:v>
      </x:c>
      <x:c r="F10140" s="33" t="str">
        <x:v>Pieridae-Coliadinae</x:v>
      </x:c>
      <x:c r="G10140" s="33" t="n">
        <x:f>'AR_values'!I309</x:f>
        <x:v>2.3824535414301917</x:v>
      </x:c>
      <x:c r="H10140" s="33" t="n">
        <x:f>ABS(D10140-G10140)</x:f>
        <x:v>0.0716929265804298</x:v>
      </x:c>
      <x:c r="I10140" s="14" t="n">
        <x:f>IFERROR(H10140/AVERAGE(D10140,G10140),"")</x:f>
        <x:v>0.029646001918905273</x:v>
      </x:c>
      <x:c r="J10140" s="14" t="n">
        <x:f>'Method'!$B$2</x:f>
        <x:v>0.05</x:v>
      </x:c>
      <x:c r="K10140" s="13" t="str">
        <x:f>IF(I10140&lt;=J10140,"是","否")</x:f>
        <x:v>是</x:v>
      </x:c>
      <x:c r="L10140" s="36" t="n">
        <x:v>0.7992736521073788</x:v>
      </x:c>
      <x:c r="M10140" s="36" t="n">
        <x:f>1-L10140</x:f>
        <x:v>0.20072634789262123</x:v>
      </x:c>
      <x:c r="N10140" s="13" t="str">
        <x:v>是</x:v>
      </x:c>
      <x:c r="O10140" s="15"/>
      <x:c r="P10140" s="13" t="str"/>
    </x:row>
    <x:row r="10141">
      <x:c r="A10141" s="15" t="n">
        <x:v>10140</x:v>
      </x:c>
      <x:c r="B10141" s="13" t="str">
        <x:v>Limenitidinae-3</x:v>
      </x:c>
      <x:c r="C10141" s="13" t="str">
        <x:v>Limenitidinae</x:v>
      </x:c>
      <x:c r="D10141" s="33" t="n">
        <x:f>'AR_values'!I135</x:f>
        <x:v>2.6762314373060816</x:v>
      </x:c>
      <x:c r="E10141" s="33" t="str">
        <x:v>Pieridae-9</x:v>
      </x:c>
      <x:c r="F10141" s="33" t="str">
        <x:v>Pieridae</x:v>
      </x:c>
      <x:c r="G10141" s="33" t="n">
        <x:f>'AR_values'!I299</x:f>
        <x:v>2.7567727221374767</x:v>
      </x:c>
      <x:c r="H10141" s="33" t="n">
        <x:f>ABS(D10141-G10141)</x:f>
        <x:v>0.08054128483139511</x:v>
      </x:c>
      <x:c r="I10141" s="14" t="n">
        <x:f>IFERROR(H10141/AVERAGE(D10141,G10141),"")</x:f>
        <x:v>0.02964889496408707</x:v>
      </x:c>
      <x:c r="J10141" s="14" t="n">
        <x:f>'Method'!$B$2</x:f>
        <x:v>0.05</x:v>
      </x:c>
      <x:c r="K10141" s="13" t="str">
        <x:f>IF(I10141&lt;=J10141,"是","否")</x:f>
        <x:v>是</x:v>
      </x:c>
      <x:c r="L10141" s="36" t="n">
        <x:v>0.6733822008364437</x:v>
      </x:c>
      <x:c r="M10141" s="36" t="n">
        <x:f>1-L10141</x:f>
        <x:v>0.32661779916355627</x:v>
      </x:c>
      <x:c r="N10141" s="13" t="str">
        <x:v>是</x:v>
      </x:c>
      <x:c r="O10141" s="15"/>
      <x:c r="P10141" s="13" t="str"/>
    </x:row>
    <x:row r="10142">
      <x:c r="A10142" s="15" t="n">
        <x:v>10141</x:v>
      </x:c>
      <x:c r="B10142" s="13" t="str">
        <x:v>Hesperiidae_Anisynta_cynone</x:v>
      </x:c>
      <x:c r="C10142" s="13" t="str">
        <x:v>Hesperiidae</x:v>
      </x:c>
      <x:c r="D10142" s="33" t="n">
        <x:f>'AR_values'!I111</x:f>
        <x:v>2.7231750866675806</x:v>
      </x:c>
      <x:c r="E10142" s="33" t="str">
        <x:v>Nymphalinae-24</x:v>
      </x:c>
      <x:c r="F10142" s="33" t="str">
        <x:v>Nymphalinae</x:v>
      </x:c>
      <x:c r="G10142" s="33" t="n">
        <x:f>'AR_values'!I205</x:f>
        <x:v>2.805130683228981</x:v>
      </x:c>
      <x:c r="H10142" s="33" t="n">
        <x:f>ABS(D10142-G10142)</x:f>
        <x:v>0.0819555965614005</x:v>
      </x:c>
      <x:c r="I10142" s="14" t="n">
        <x:f>IFERROR(H10142/AVERAGE(D10142,G10142),"")</x:f>
        <x:v>0.029649444141702726</x:v>
      </x:c>
      <x:c r="J10142" s="14" t="n">
        <x:f>'Method'!$B$2</x:f>
        <x:v>0.05</x:v>
      </x:c>
      <x:c r="K10142" s="13" t="str">
        <x:f>IF(I10142&lt;=J10142,"是","否")</x:f>
        <x:v>是</x:v>
      </x:c>
      <x:c r="L10142" s="36" t="n">
        <x:v>0.8302381964058086</x:v>
      </x:c>
      <x:c r="M10142" s="36" t="n">
        <x:f>1-L10142</x:f>
        <x:v>0.16976180359419135</x:v>
      </x:c>
      <x:c r="N10142" s="13" t="str">
        <x:v>是</x:v>
      </x:c>
      <x:c r="O10142" s="15"/>
      <x:c r="P10142" s="13" t="str"/>
    </x:row>
    <x:row r="10143">
      <x:c r="A10143" s="15" t="n">
        <x:v>10142</x:v>
      </x:c>
      <x:c r="B10143" s="13" t="str">
        <x:v>Danainae-7</x:v>
      </x:c>
      <x:c r="C10143" s="13" t="str">
        <x:v>Danainae</x:v>
      </x:c>
      <x:c r="D10143" s="33" t="n">
        <x:f>'AR_values'!I49</x:f>
        <x:v>2.5562486467181142</x:v>
      </x:c>
      <x:c r="E10143" s="33" t="str">
        <x:v>Parnassiinae-3</x:v>
      </x:c>
      <x:c r="F10143" s="33" t="str">
        <x:v>Parnassiinae</x:v>
      </x:c>
      <x:c r="G10143" s="33" t="n">
        <x:f>'AR_values'!I270</x:f>
        <x:v>2.6331902913765703</x:v>
      </x:c>
      <x:c r="H10143" s="33" t="n">
        <x:f>ABS(D10143-G10143)</x:f>
        <x:v>0.0769416446584561</x:v>
      </x:c>
      <x:c r="I10143" s="14" t="n">
        <x:f>IFERROR(H10143/AVERAGE(D10143,G10143),"")</x:f>
        <x:v>0.02965316504396732</x:v>
      </x:c>
      <x:c r="J10143" s="14" t="n">
        <x:f>'Method'!$B$2</x:f>
        <x:v>0.05</x:v>
      </x:c>
      <x:c r="K10143" s="13" t="str">
        <x:f>IF(I10143&lt;=J10143,"是","否")</x:f>
        <x:v>是</x:v>
      </x:c>
      <x:c r="L10143" s="36" t="n">
        <x:v>0.8995424876471665</x:v>
      </x:c>
      <x:c r="M10143" s="36" t="n">
        <x:f>1-L10143</x:f>
        <x:v>0.10045751235283351</x:v>
      </x:c>
      <x:c r="N10143" s="13" t="str">
        <x:v>是</x:v>
      </x:c>
      <x:c r="O10143" s="15"/>
      <x:c r="P10143" s="13" t="str"/>
    </x:row>
    <x:row r="10144">
      <x:c r="A10144" s="15" t="n">
        <x:v>10143</x:v>
      </x:c>
      <x:c r="B10144" s="13" t="str">
        <x:v>Danainae-18</x:v>
      </x:c>
      <x:c r="C10144" s="13" t="str">
        <x:v>Danainae</x:v>
      </x:c>
      <x:c r="D10144" s="33" t="n">
        <x:f>'AR_values'!I39</x:f>
        <x:v>2.963387542446161</x:v>
      </x:c>
      <x:c r="E10144" s="33" t="str">
        <x:v>Pieridae-6</x:v>
      </x:c>
      <x:c r="F10144" s="33" t="str">
        <x:v>Pieridae</x:v>
      </x:c>
      <x:c r="G10144" s="33" t="n">
        <x:f>'AR_values'!I296</x:f>
        <x:v>2.876777120642851</x:v>
      </x:c>
      <x:c r="H10144" s="33" t="n">
        <x:f>ABS(D10144-G10144)</x:f>
        <x:v>0.08661042180330991</x:v>
      </x:c>
      <x:c r="I10144" s="14" t="n">
        <x:f>IFERROR(H10144/AVERAGE(D10144,G10144),"")</x:f>
        <x:v>0.02966026706428495</x:v>
      </x:c>
      <x:c r="J10144" s="14" t="n">
        <x:f>'Method'!$B$2</x:f>
        <x:v>0.05</x:v>
      </x:c>
      <x:c r="K10144" s="13" t="str">
        <x:f>IF(I10144&lt;=J10144,"是","否")</x:f>
        <x:v>是</x:v>
      </x:c>
      <x:c r="L10144" s="36" t="n">
        <x:v>0.9113918806959403</x:v>
      </x:c>
      <x:c r="M10144" s="36" t="n">
        <x:f>1-L10144</x:f>
        <x:v>0.08860811930405965</x:v>
      </x:c>
      <x:c r="N10144" s="13" t="str">
        <x:v>是</x:v>
      </x:c>
      <x:c r="O10144" s="15"/>
      <x:c r="P10144" s="13" t="str"/>
    </x:row>
    <x:row r="10145">
      <x:c r="A10145" s="15" t="n">
        <x:v>10144</x:v>
      </x:c>
      <x:c r="B10145" s="13" t="str">
        <x:v>Pieridae-Coliadinae-17</x:v>
      </x:c>
      <x:c r="C10145" s="13" t="str">
        <x:v>Pieridae-Coliadinae</x:v>
      </x:c>
      <x:c r="D10145" s="33" t="n">
        <x:f>'AR_values'!I308</x:f>
        <x:v>2.36212050316884</x:v>
      </x:c>
      <x:c r="E10145" s="33" t="str">
        <x:v>Satyrinae-22</x:v>
      </x:c>
      <x:c r="F10145" s="33" t="str">
        <x:v>Satyrinae</x:v>
      </x:c>
      <x:c r="G10145" s="33" t="n">
        <x:f>'AR_values'!I372</x:f>
        <x:v>2.4332476163410854</x:v>
      </x:c>
      <x:c r="H10145" s="33" t="n">
        <x:f>ABS(D10145-G10145)</x:f>
        <x:v>0.07112711317224552</x:v>
      </x:c>
      <x:c r="I10145" s="14" t="n">
        <x:f>IFERROR(H10145/AVERAGE(D10145,G10145),"")</x:f>
        <x:v>0.029664923067267892</x:v>
      </x:c>
      <x:c r="J10145" s="14" t="n">
        <x:f>'Method'!$B$2</x:f>
        <x:v>0.05</x:v>
      </x:c>
      <x:c r="K10145" s="13" t="str">
        <x:f>IF(I10145&lt;=J10145,"是","否")</x:f>
        <x:v>是</x:v>
      </x:c>
      <x:c r="L10145" s="36" t="n">
        <x:v>0.8495788999791372</x:v>
      </x:c>
      <x:c r="M10145" s="36" t="n">
        <x:f>1-L10145</x:f>
        <x:v>0.15042110002086284</x:v>
      </x:c>
      <x:c r="N10145" s="13" t="str">
        <x:v>是</x:v>
      </x:c>
      <x:c r="O10145" s="15"/>
      <x:c r="P10145" s="13" t="str"/>
    </x:row>
    <x:row r="10146">
      <x:c r="A10146" s="15" t="n">
        <x:v>10145</x:v>
      </x:c>
      <x:c r="B10146" s="13" t="str">
        <x:v>Charaxinae-4</x:v>
      </x:c>
      <x:c r="C10146" s="13" t="str">
        <x:v>Charaxinae</x:v>
      </x:c>
      <x:c r="D10146" s="33" t="n">
        <x:f>'AR_values'!I25</x:f>
        <x:v>2.4469912103918943</x:v>
      </x:c>
      <x:c r="E10146" s="33" t="str">
        <x:v>Satyrinae-19</x:v>
      </x:c>
      <x:c r="F10146" s="33" t="str">
        <x:v>Satyrinae</x:v>
      </x:c>
      <x:c r="G10146" s="33" t="n">
        <x:f>'AR_values'!I368</x:f>
        <x:v>2.5206761315513897</x:v>
      </x:c>
      <x:c r="H10146" s="33" t="n">
        <x:f>ABS(D10146-G10146)</x:f>
        <x:v>0.07368492115949543</x:v>
      </x:c>
      <x:c r="I10146" s="14" t="n">
        <x:f>IFERROR(H10146/AVERAGE(D10146,G10146),"")</x:f>
        <x:v>0.02966580331873466</x:v>
      </x:c>
      <x:c r="J10146" s="14" t="n">
        <x:f>'Method'!$B$2</x:f>
        <x:v>0.05</x:v>
      </x:c>
      <x:c r="K10146" s="13" t="str">
        <x:f>IF(I10146&lt;=J10146,"是","否")</x:f>
        <x:v>是</x:v>
      </x:c>
      <x:c r="L10146" s="36" t="n">
        <x:v>0.7996080732482314</x:v>
      </x:c>
      <x:c r="M10146" s="36" t="n">
        <x:f>1-L10146</x:f>
        <x:v>0.20039192675176865</x:v>
      </x:c>
      <x:c r="N10146" s="13" t="str">
        <x:v>是</x:v>
      </x:c>
      <x:c r="O10146" s="15"/>
      <x:c r="P10146" s="13" t="str"/>
    </x:row>
    <x:row r="10147">
      <x:c r="A10147" s="15" t="n">
        <x:v>10146</x:v>
      </x:c>
      <x:c r="B10147" s="13" t="str">
        <x:v>Lycaenidae_Ogyris_genoveva</x:v>
      </x:c>
      <x:c r="C10147" s="13" t="str">
        <x:v>Lycaenidae</x:v>
      </x:c>
      <x:c r="D10147" s="33" t="n">
        <x:f>'AR_values'!I178</x:f>
        <x:v>2.47951699545104</x:v>
      </x:c>
      <x:c r="E10147" s="33" t="str">
        <x:v>Nymphalinae-1</x:v>
      </x:c>
      <x:c r="F10147" s="33" t="str">
        <x:v>Nymphalinae</x:v>
      </x:c>
      <x:c r="G10147" s="33" t="n">
        <x:f>'AR_values'!I189</x:f>
        <x:v>2.5541998356945363</x:v>
      </x:c>
      <x:c r="H10147" s="33" t="n">
        <x:f>ABS(D10147-G10147)</x:f>
        <x:v>0.07468284024349625</x:v>
      </x:c>
      <x:c r="I10147" s="14" t="n">
        <x:f>IFERROR(H10147/AVERAGE(D10147,G10147),"")</x:f>
        <x:v>0.029673039922072805</x:v>
      </x:c>
      <x:c r="J10147" s="14" t="n">
        <x:f>'Method'!$B$2</x:f>
        <x:v>0.05</x:v>
      </x:c>
      <x:c r="K10147" s="13" t="str">
        <x:f>IF(I10147&lt;=J10147,"是","否")</x:f>
        <x:v>是</x:v>
      </x:c>
      <x:c r="L10147" s="36" t="n">
        <x:v>0.8884636605895543</x:v>
      </x:c>
      <x:c r="M10147" s="36" t="n">
        <x:f>1-L10147</x:f>
        <x:v>0.11153633941044572</x:v>
      </x:c>
      <x:c r="N10147" s="13" t="str">
        <x:v>是</x:v>
      </x:c>
      <x:c r="O10147" s="15"/>
      <x:c r="P10147" s="13" t="str"/>
    </x:row>
    <x:row r="10148">
      <x:c r="A10148" s="15" t="n">
        <x:v>10147</x:v>
      </x:c>
      <x:c r="B10148" s="13" t="str">
        <x:v>Hesperiidae_Trapezites_phigalia</x:v>
      </x:c>
      <x:c r="C10148" s="13" t="str">
        <x:v>Hesperiidae</x:v>
      </x:c>
      <x:c r="D10148" s="33" t="n">
        <x:f>'AR_values'!I127</x:f>
        <x:v>2.72511738918434</x:v>
      </x:c>
      <x:c r="E10148" s="33" t="str">
        <x:v>Nymphalinae-7</x:v>
      </x:c>
      <x:c r="F10148" s="33" t="str">
        <x:v>Nymphalinae</x:v>
      </x:c>
      <x:c r="G10148" s="33" t="n">
        <x:f>'AR_values'!I216</x:f>
        <x:v>2.645417426578678</x:v>
      </x:c>
      <x:c r="H10148" s="33" t="n">
        <x:f>ABS(D10148-G10148)</x:f>
        <x:v>0.07969996260566203</x:v>
      </x:c>
      <x:c r="I10148" s="14" t="n">
        <x:f>IFERROR(H10148/AVERAGE(D10148,G10148),"")</x:f>
        <x:v>0.029680456542888527</x:v>
      </x:c>
      <x:c r="J10148" s="14" t="n">
        <x:f>'Method'!$B$2</x:f>
        <x:v>0.05</x:v>
      </x:c>
      <x:c r="K10148" s="13" t="str">
        <x:f>IF(I10148&lt;=J10148,"是","否")</x:f>
        <x:v>是</x:v>
      </x:c>
      <x:c r="L10148" s="36" t="n">
        <x:v>0.851047619047619</x:v>
      </x:c>
      <x:c r="M10148" s="36" t="n">
        <x:f>1-L10148</x:f>
        <x:v>0.14895238095238095</x:v>
      </x:c>
      <x:c r="N10148" s="13" t="str">
        <x:v>是</x:v>
      </x:c>
      <x:c r="O10148" s="15"/>
      <x:c r="P10148" s="13" t="str"/>
    </x:row>
    <x:row r="10149">
      <x:c r="A10149" s="15" t="n">
        <x:v>10148</x:v>
      </x:c>
      <x:c r="B10149" s="13" t="str">
        <x:v>Papilionidae-10</x:v>
      </x:c>
      <x:c r="C10149" s="13" t="str">
        <x:v>Papilionidae</x:v>
      </x:c>
      <x:c r="D10149" s="33" t="n">
        <x:f>'AR_values'!I220</x:f>
        <x:v>2.568647104070697</x:v>
      </x:c>
      <x:c r="E10149" s="33" t="str">
        <x:v>Riodinidae-13</x:v>
      </x:c>
      <x:c r="F10149" s="33" t="str">
        <x:v>Riodinidae</x:v>
      </x:c>
      <x:c r="G10149" s="33" t="n">
        <x:f>'AR_values'!I337</x:f>
        <x:v>2.4935190252012593</x:v>
      </x:c>
      <x:c r="H10149" s="33" t="n">
        <x:f>ABS(D10149-G10149)</x:f>
        <x:v>0.07512807886943751</x:v>
      </x:c>
      <x:c r="I10149" s="14" t="n">
        <x:f>IFERROR(H10149/AVERAGE(D10149,G10149),"")</x:f>
        <x:v>0.029682186222617105</x:v>
      </x:c>
      <x:c r="J10149" s="14" t="n">
        <x:f>'Method'!$B$2</x:f>
        <x:v>0.05</x:v>
      </x:c>
      <x:c r="K10149" s="13" t="str">
        <x:f>IF(I10149&lt;=J10149,"是","否")</x:f>
        <x:v>是</x:v>
      </x:c>
      <x:c r="L10149" s="36" t="n">
        <x:v>0.7303901904875484</x:v>
      </x:c>
      <x:c r="M10149" s="36" t="n">
        <x:f>1-L10149</x:f>
        <x:v>0.2696098095124516</x:v>
      </x:c>
      <x:c r="N10149" s="13" t="str">
        <x:v>是</x:v>
      </x:c>
      <x:c r="O10149" s="15"/>
      <x:c r="P10149" s="13" t="str"/>
    </x:row>
    <x:row r="10150">
      <x:c r="A10150" s="15" t="n">
        <x:v>10149</x:v>
      </x:c>
      <x:c r="B10150" s="13" t="str">
        <x:v>Papilionidae-21</x:v>
      </x:c>
      <x:c r="C10150" s="13" t="str">
        <x:v>Papilionidae</x:v>
      </x:c>
      <x:c r="D10150" s="33" t="n">
        <x:f>'AR_values'!I232</x:f>
        <x:v>2.6787195291908024</x:v>
      </x:c>
      <x:c r="E10150" s="33" t="str">
        <x:v>Pieridae-1</x:v>
      </x:c>
      <x:c r="F10150" s="33" t="str">
        <x:v>Pieridae</x:v>
      </x:c>
      <x:c r="G10150" s="33" t="n">
        <x:f>'AR_values'!I274</x:f>
        <x:v>2.759443545264334</x:v>
      </x:c>
      <x:c r="H10150" s="33" t="n">
        <x:f>ABS(D10150-G10150)</x:f>
        <x:v>0.08072401607353186</x:v>
      </x:c>
      <x:c r="I10150" s="14" t="n">
        <x:f>IFERROR(H10150/AVERAGE(D10150,G10150),"")</x:f>
        <x:v>0.029687971827369226</x:v>
      </x:c>
      <x:c r="J10150" s="14" t="n">
        <x:f>'Method'!$B$2</x:f>
        <x:v>0.05</x:v>
      </x:c>
      <x:c r="K10150" s="13" t="str">
        <x:f>IF(I10150&lt;=J10150,"是","否")</x:f>
        <x:v>是</x:v>
      </x:c>
      <x:c r="L10150" s="36" t="n">
        <x:v>0.7614949681732514</x:v>
      </x:c>
      <x:c r="M10150" s="36" t="n">
        <x:f>1-L10150</x:f>
        <x:v>0.23850503182674865</x:v>
      </x:c>
      <x:c r="N10150" s="13" t="str">
        <x:v>是</x:v>
      </x:c>
      <x:c r="O10150" s="15"/>
      <x:c r="P10150" s="13" t="str"/>
    </x:row>
    <x:row r="10151">
      <x:c r="A10151" s="15" t="n">
        <x:v>10150</x:v>
      </x:c>
      <x:c r="B10151" s="13" t="str">
        <x:v>Parnassiinae-5</x:v>
      </x:c>
      <x:c r="C10151" s="13" t="str">
        <x:v>Parnassiinae</x:v>
      </x:c>
      <x:c r="D10151" s="33" t="n">
        <x:f>'AR_values'!I272</x:f>
        <x:v>2.7726642791414156</x:v>
      </x:c>
      <x:c r="E10151" s="33" t="str">
        <x:v>Riodinidae-17</x:v>
      </x:c>
      <x:c r="F10151" s="33" t="str">
        <x:v>Riodinidae</x:v>
      </x:c>
      <x:c r="G10151" s="33" t="n">
        <x:f>'AR_values'!I340</x:f>
        <x:v>2.6915468915015612</x:v>
      </x:c>
      <x:c r="H10151" s="33" t="n">
        <x:f>ABS(D10151-G10151)</x:f>
        <x:v>0.08111738763985432</x:v>
      </x:c>
      <x:c r="I10151" s="14" t="n">
        <x:f>IFERROR(H10151/AVERAGE(D10151,G10151),"")</x:f>
        <x:v>0.02969042927025428</x:v>
      </x:c>
      <x:c r="J10151" s="14" t="n">
        <x:f>'Method'!$B$2</x:f>
        <x:v>0.05</x:v>
      </x:c>
      <x:c r="K10151" s="13" t="str">
        <x:f>IF(I10151&lt;=J10151,"是","否")</x:f>
        <x:v>是</x:v>
      </x:c>
      <x:c r="L10151" s="36" t="n">
        <x:v>0.9264956819632413</x:v>
      </x:c>
      <x:c r="M10151" s="36" t="n">
        <x:f>1-L10151</x:f>
        <x:v>0.07350431803675872</x:v>
      </x:c>
      <x:c r="N10151" s="13" t="str">
        <x:v>是</x:v>
      </x:c>
      <x:c r="O10151" s="15"/>
      <x:c r="P10151" s="13" t="str"/>
    </x:row>
    <x:row r="10152">
      <x:c r="A10152" s="15" t="n">
        <x:v>10151</x:v>
      </x:c>
      <x:c r="B10152" s="13" t="str">
        <x:v>Hesperiidae_Trapezites_phigalia</x:v>
      </x:c>
      <x:c r="C10152" s="13" t="str">
        <x:v>Hesperiidae</x:v>
      </x:c>
      <x:c r="D10152" s="33" t="n">
        <x:f>'AR_values'!I127</x:f>
        <x:v>2.72511738918434</x:v>
      </x:c>
      <x:c r="E10152" s="33" t="str">
        <x:v>Nymphalinae-4</x:v>
      </x:c>
      <x:c r="F10152" s="33" t="str">
        <x:v>Nymphalinae</x:v>
      </x:c>
      <x:c r="G10152" s="33" t="n">
        <x:f>'AR_values'!I213</x:f>
        <x:v>2.6453777429352816</x:v>
      </x:c>
      <x:c r="H10152" s="33" t="n">
        <x:f>ABS(D10152-G10152)</x:f>
        <x:v>0.07973964624905827</x:v>
      </x:c>
      <x:c r="I10152" s="14" t="n">
        <x:f>IFERROR(H10152/AVERAGE(D10152,G10152),"")</x:f>
        <x:v>0.02969545425044886</x:v>
      </x:c>
      <x:c r="J10152" s="14" t="n">
        <x:f>'Method'!$B$2</x:f>
        <x:v>0.05</x:v>
      </x:c>
      <x:c r="K10152" s="13" t="str">
        <x:f>IF(I10152&lt;=J10152,"是","否")</x:f>
        <x:v>是</x:v>
      </x:c>
      <x:c r="L10152" s="36" t="n">
        <x:v>0.7901940998397341</x:v>
      </x:c>
      <x:c r="M10152" s="36" t="n">
        <x:f>1-L10152</x:f>
        <x:v>0.2098059001602659</x:v>
      </x:c>
      <x:c r="N10152" s="13" t="str">
        <x:v>是</x:v>
      </x:c>
      <x:c r="O10152" s="15"/>
      <x:c r="P10152" s="13" t="str"/>
    </x:row>
    <x:row r="10153">
      <x:c r="A10153" s="15" t="n">
        <x:v>10152</x:v>
      </x:c>
      <x:c r="B10153" s="13" t="str">
        <x:v>Heliconiinae-1</x:v>
      </x:c>
      <x:c r="C10153" s="13" t="str">
        <x:v>Heliconiinae</x:v>
      </x:c>
      <x:c r="D10153" s="33" t="n">
        <x:f>'AR_values'!I52</x:f>
        <x:v>3.1198123300411793</x:v>
      </x:c>
      <x:c r="E10153" s="33" t="str">
        <x:v>Pieridae-18</x:v>
      </x:c>
      <x:c r="F10153" s="33" t="str">
        <x:v>Pieridae</x:v>
      </x:c>
      <x:c r="G10153" s="33" t="n">
        <x:f>'AR_values'!I282</x:f>
        <x:v>3.028518340377398</x:v>
      </x:c>
      <x:c r="H10153" s="33" t="n">
        <x:f>ABS(D10153-G10153)</x:f>
        <x:v>0.09129398966378144</x:v>
      </x:c>
      <x:c r="I10153" s="14" t="n">
        <x:f>IFERROR(H10153/AVERAGE(D10153,G10153),"")</x:f>
        <x:v>0.029697163200093843</x:v>
      </x:c>
      <x:c r="J10153" s="14" t="n">
        <x:f>'Method'!$B$2</x:f>
        <x:v>0.05</x:v>
      </x:c>
      <x:c r="K10153" s="13" t="str">
        <x:f>IF(I10153&lt;=J10153,"是","否")</x:f>
        <x:v>是</x:v>
      </x:c>
      <x:c r="L10153" s="36" t="n">
        <x:v>0.8008591676471393</x:v>
      </x:c>
      <x:c r="M10153" s="36" t="n">
        <x:f>1-L10153</x:f>
        <x:v>0.19914083235286073</x:v>
      </x:c>
      <x:c r="N10153" s="13" t="str">
        <x:v>是</x:v>
      </x:c>
      <x:c r="O10153" s="15"/>
      <x:c r="P10153" s="13" t="str"/>
    </x:row>
    <x:row r="10154">
      <x:c r="A10154" s="15" t="n">
        <x:v>10153</x:v>
      </x:c>
      <x:c r="B10154" s="13" t="str">
        <x:v>Danainae-18</x:v>
      </x:c>
      <x:c r="C10154" s="13" t="str">
        <x:v>Danainae</x:v>
      </x:c>
      <x:c r="D10154" s="33" t="n">
        <x:f>'AR_values'!I39</x:f>
        <x:v>2.963387542446161</x:v>
      </x:c>
      <x:c r="E10154" s="33" t="str">
        <x:v>Danainae-6</x:v>
      </x:c>
      <x:c r="F10154" s="33" t="str">
        <x:v>Danainae</x:v>
      </x:c>
      <x:c r="G10154" s="33" t="n">
        <x:f>'AR_values'!I48</x:f>
        <x:v>2.8766669259385655</x:v>
      </x:c>
      <x:c r="H10154" s="33" t="n">
        <x:f>ABS(D10154-G10154)</x:f>
        <x:v>0.08672061650759533</x:v>
      </x:c>
      <x:c r="I10154" s="14" t="n">
        <x:f>IFERROR(H10154/AVERAGE(D10154,G10154),"")</x:f>
        <x:v>0.02969856427780235</x:v>
      </x:c>
      <x:c r="J10154" s="14" t="n">
        <x:f>'Method'!$B$2</x:f>
        <x:v>0.05</x:v>
      </x:c>
      <x:c r="K10154" s="13" t="str">
        <x:f>IF(I10154&lt;=J10154,"是","否")</x:f>
        <x:v>是</x:v>
      </x:c>
      <x:c r="L10154" s="36" t="n">
        <x:v>0.8686572805442692</x:v>
      </x:c>
      <x:c r="M10154" s="36" t="n">
        <x:f>1-L10154</x:f>
        <x:v>0.13134271945573084</x:v>
      </x:c>
      <x:c r="N10154" s="13" t="str">
        <x:v>否</x:v>
      </x:c>
      <x:c r="O10154" s="15"/>
      <x:c r="P10154" s="13" t="str"/>
    </x:row>
    <x:row r="10155">
      <x:c r="A10155" s="15" t="n">
        <x:v>10154</x:v>
      </x:c>
      <x:c r="B10155" s="13" t="str">
        <x:v>Pieridae-26</x:v>
      </x:c>
      <x:c r="C10155" s="13" t="str">
        <x:v>Pieridae</x:v>
      </x:c>
      <x:c r="D10155" s="33" t="n">
        <x:f>'AR_values'!I291</x:f>
        <x:v>3.0095979405459286</x:v>
      </x:c>
      <x:c r="E10155" s="33" t="str">
        <x:v>Pieridae_Delias_aganippe</x:v>
      </x:c>
      <x:c r="F10155" s="33" t="str">
        <x:v>Pieridae</x:v>
      </x:c>
      <x:c r="G10155" s="33" t="n">
        <x:f>'AR_values'!I326</x:f>
        <x:v>2.9214998490230997</x:v>
      </x:c>
      <x:c r="H10155" s="33" t="n">
        <x:f>ABS(D10155-G10155)</x:f>
        <x:v>0.08809809152282888</x:v>
      </x:c>
      <x:c r="I10155" s="14" t="n">
        <x:f>IFERROR(H10155/AVERAGE(D10155,G10155),"")</x:f>
        <x:v>0.029707178889468406</x:v>
      </x:c>
      <x:c r="J10155" s="14" t="n">
        <x:f>'Method'!$B$2</x:f>
        <x:v>0.05</x:v>
      </x:c>
      <x:c r="K10155" s="13" t="str">
        <x:f>IF(I10155&lt;=J10155,"是","否")</x:f>
        <x:v>是</x:v>
      </x:c>
      <x:c r="L10155" s="36" t="n">
        <x:v>0.8797096058740064</x:v>
      </x:c>
      <x:c r="M10155" s="36" t="n">
        <x:f>1-L10155</x:f>
        <x:v>0.12029039412599363</x:v>
      </x:c>
      <x:c r="N10155" s="13" t="str">
        <x:v>否</x:v>
      </x:c>
      <x:c r="O10155" s="15"/>
      <x:c r="P10155" s="13" t="str"/>
    </x:row>
    <x:row r="10156">
      <x:c r="A10156" s="15" t="n">
        <x:v>10155</x:v>
      </x:c>
      <x:c r="B10156" s="13" t="str">
        <x:v>Lycaenidae_Zizeeria_karsandra</x:v>
      </x:c>
      <x:c r="C10156" s="13" t="str">
        <x:v>Lycaenidae</x:v>
      </x:c>
      <x:c r="D10156" s="33" t="n">
        <x:f>'AR_values'!I187</x:f>
        <x:v>2.4058990246007177</x:v>
      </x:c>
      <x:c r="E10156" s="33" t="str">
        <x:v>Pieridae-Coliadinae-8</x:v>
      </x:c>
      <x:c r="F10156" s="33" t="str">
        <x:v>Pieridae-Coliadinae</x:v>
      </x:c>
      <x:c r="G10156" s="33" t="n">
        <x:f>'AR_values'!I320</x:f>
        <x:v>2.3354395933001033</x:v>
      </x:c>
      <x:c r="H10156" s="33" t="n">
        <x:f>ABS(D10156-G10156)</x:f>
        <x:v>0.07045943130061438</x:v>
      </x:c>
      <x:c r="I10156" s="14" t="n">
        <x:f>IFERROR(H10156/AVERAGE(D10156,G10156),"")</x:f>
        <x:v>0.029721324283651176</x:v>
      </x:c>
      <x:c r="J10156" s="14" t="n">
        <x:f>'Method'!$B$2</x:f>
        <x:v>0.05</x:v>
      </x:c>
      <x:c r="K10156" s="13" t="str">
        <x:f>IF(I10156&lt;=J10156,"是","否")</x:f>
        <x:v>是</x:v>
      </x:c>
      <x:c r="L10156" s="36" t="n">
        <x:v>0.8306575457210665</x:v>
      </x:c>
      <x:c r="M10156" s="36" t="n">
        <x:f>1-L10156</x:f>
        <x:v>0.16934245427893346</x:v>
      </x:c>
      <x:c r="N10156" s="13" t="str">
        <x:v>是</x:v>
      </x:c>
      <x:c r="O10156" s="15"/>
      <x:c r="P10156" s="13" t="str"/>
    </x:row>
    <x:row r="10157">
      <x:c r="A10157" s="15" t="n">
        <x:v>10156</x:v>
      </x:c>
      <x:c r="B10157" s="13" t="str">
        <x:v>Satyrinae-22</x:v>
      </x:c>
      <x:c r="C10157" s="13" t="str">
        <x:v>Satyrinae</x:v>
      </x:c>
      <x:c r="D10157" s="33" t="n">
        <x:f>'AR_values'!I372</x:f>
        <x:v>2.4332476163410854</x:v>
      </x:c>
      <x:c r="E10157" s="33" t="str">
        <x:v>Satyrinae-25</x:v>
      </x:c>
      <x:c r="F10157" s="33" t="str">
        <x:v>Satyrinae</x:v>
      </x:c>
      <x:c r="G10157" s="33" t="n">
        <x:f>'AR_values'!I375</x:f>
        <x:v>2.3619837618973727</x:v>
      </x:c>
      <x:c r="H10157" s="33" t="n">
        <x:f>ABS(D10157-G10157)</x:f>
        <x:v>0.07126385444371275</x:v>
      </x:c>
      <x:c r="I10157" s="14" t="n">
        <x:f>IFERROR(H10157/AVERAGE(D10157,G10157),"")</x:f>
        <x:v>0.029722801184159636</x:v>
      </x:c>
      <x:c r="J10157" s="14" t="n">
        <x:f>'Method'!$B$2</x:f>
        <x:v>0.05</x:v>
      </x:c>
      <x:c r="K10157" s="13" t="str">
        <x:f>IF(I10157&lt;=J10157,"是","否")</x:f>
        <x:v>是</x:v>
      </x:c>
      <x:c r="L10157" s="36" t="n">
        <x:v>0.8177344685810483</x:v>
      </x:c>
      <x:c r="M10157" s="36" t="n">
        <x:f>1-L10157</x:f>
        <x:v>0.18226553141895174</x:v>
      </x:c>
      <x:c r="N10157" s="13" t="str">
        <x:v>否</x:v>
      </x:c>
      <x:c r="O10157" s="15"/>
      <x:c r="P10157" s="13" t="str"/>
    </x:row>
    <x:row r="10158">
      <x:c r="A10158" s="15" t="n">
        <x:v>10157</x:v>
      </x:c>
      <x:c r="B10158" s="13" t="str">
        <x:v>Charaxinae-7</x:v>
      </x:c>
      <x:c r="C10158" s="13" t="str">
        <x:v>Charaxinae</x:v>
      </x:c>
      <x:c r="D10158" s="33" t="n">
        <x:f>'AR_values'!I28</x:f>
        <x:v>2.3144245792096236</x:v>
      </x:c>
      <x:c r="E10158" s="33" t="str">
        <x:v>Riodinidae-20</x:v>
      </x:c>
      <x:c r="F10158" s="33" t="str">
        <x:v>Riodinidae</x:v>
      </x:c>
      <x:c r="G10158" s="33" t="n">
        <x:f>'AR_values'!I344</x:f>
        <x:v>2.384261887097787</x:v>
      </x:c>
      <x:c r="H10158" s="33" t="n">
        <x:f>ABS(D10158-G10158)</x:f>
        <x:v>0.06983730788816356</x:v>
      </x:c>
      <x:c r="I10158" s="14" t="n">
        <x:f>IFERROR(H10158/AVERAGE(D10158,G10158),"")</x:f>
        <x:v>0.02972631112500983</x:v>
      </x:c>
      <x:c r="J10158" s="14" t="n">
        <x:f>'Method'!$B$2</x:f>
        <x:v>0.05</x:v>
      </x:c>
      <x:c r="K10158" s="13" t="str">
        <x:f>IF(I10158&lt;=J10158,"是","否")</x:f>
        <x:v>是</x:v>
      </x:c>
      <x:c r="L10158" s="36" t="n">
        <x:v>0.7971869281045751</x:v>
      </x:c>
      <x:c r="M10158" s="36" t="n">
        <x:f>1-L10158</x:f>
        <x:v>0.20281307189542486</x:v>
      </x:c>
      <x:c r="N10158" s="13" t="str">
        <x:v>是</x:v>
      </x:c>
      <x:c r="O10158" s="15"/>
      <x:c r="P10158" s="13" t="str"/>
    </x:row>
    <x:row r="10159">
      <x:c r="A10159" s="15" t="n">
        <x:v>10158</x:v>
      </x:c>
      <x:c r="B10159" s="13" t="str">
        <x:v>Hesperiidae-23</x:v>
      </x:c>
      <x:c r="C10159" s="13" t="str">
        <x:v>Hesperiidae</x:v>
      </x:c>
      <x:c r="D10159" s="33" t="n">
        <x:f>'AR_values'!I90</x:f>
        <x:v>2.763128559821207</x:v>
      </x:c>
      <x:c r="E10159" s="33" t="str">
        <x:v>Pieridae-Coliadinae-7</x:v>
      </x:c>
      <x:c r="F10159" s="33" t="str">
        <x:v>Pieridae-Coliadinae</x:v>
      </x:c>
      <x:c r="G10159" s="33" t="n">
        <x:f>'AR_values'!I319</x:f>
        <x:v>2.6821855446790392</x:v>
      </x:c>
      <x:c r="H10159" s="33" t="n">
        <x:f>ABS(D10159-G10159)</x:f>
        <x:v>0.08094301514216795</x:v>
      </x:c>
      <x:c r="I10159" s="14" t="n">
        <x:f>IFERROR(H10159/AVERAGE(D10159,G10159),"")</x:f>
        <x:v>0.02972942004402394</x:v>
      </x:c>
      <x:c r="J10159" s="14" t="n">
        <x:f>'Method'!$B$2</x:f>
        <x:v>0.05</x:v>
      </x:c>
      <x:c r="K10159" s="13" t="str">
        <x:f>IF(I10159&lt;=J10159,"是","否")</x:f>
        <x:v>是</x:v>
      </x:c>
      <x:c r="L10159" s="36" t="n">
        <x:v>0.653762602350582</x:v>
      </x:c>
      <x:c r="M10159" s="36" t="n">
        <x:f>1-L10159</x:f>
        <x:v>0.34623739764941797</x:v>
      </x:c>
      <x:c r="N10159" s="13" t="str">
        <x:v>是</x:v>
      </x:c>
      <x:c r="O10159" s="15"/>
      <x:c r="P10159" s="13" t="str"/>
    </x:row>
    <x:row r="10160">
      <x:c r="A10160" s="15" t="n">
        <x:v>10159</x:v>
      </x:c>
      <x:c r="B10160" s="13" t="str">
        <x:v>Hesperiidae-35</x:v>
      </x:c>
      <x:c r="C10160" s="13" t="str">
        <x:v>Hesperiidae</x:v>
      </x:c>
      <x:c r="D10160" s="33" t="n">
        <x:f>'AR_values'!I103</x:f>
        <x:v>2.9054018143662637</x:v>
      </x:c>
      <x:c r="E10160" s="33" t="str">
        <x:v>Pieridae-3</x:v>
      </x:c>
      <x:c r="F10160" s="33" t="str">
        <x:v>Pieridae</x:v>
      </x:c>
      <x:c r="G10160" s="33" t="n">
        <x:f>'AR_values'!I293</x:f>
        <x:v>2.8202857168729976</x:v>
      </x:c>
      <x:c r="H10160" s="33" t="n">
        <x:f>ABS(D10160-G10160)</x:f>
        <x:v>0.0851160974932661</x:v>
      </x:c>
      <x:c r="I10160" s="14" t="n">
        <x:f>IFERROR(H10160/AVERAGE(D10160,G10160),"")</x:f>
        <x:v>0.029731310704216394</x:v>
      </x:c>
      <x:c r="J10160" s="14" t="n">
        <x:f>'Method'!$B$2</x:f>
        <x:v>0.05</x:v>
      </x:c>
      <x:c r="K10160" s="13" t="str">
        <x:f>IF(I10160&lt;=J10160,"是","否")</x:f>
        <x:v>是</x:v>
      </x:c>
      <x:c r="L10160" s="36" t="n">
        <x:v>0.7854396438328443</x:v>
      </x:c>
      <x:c r="M10160" s="36" t="n">
        <x:f>1-L10160</x:f>
        <x:v>0.21456035616715574</x:v>
      </x:c>
      <x:c r="N10160" s="13" t="str">
        <x:v>是</x:v>
      </x:c>
      <x:c r="O10160" s="15"/>
      <x:c r="P10160" s="13" t="str"/>
    </x:row>
    <x:row r="10161">
      <x:c r="A10161" s="15" t="n">
        <x:v>10160</x:v>
      </x:c>
      <x:c r="B10161" s="13" t="str">
        <x:v>Hesperiidae-5</x:v>
      </x:c>
      <x:c r="C10161" s="13" t="str">
        <x:v>Hesperiidae</x:v>
      </x:c>
      <x:c r="D10161" s="33" t="n">
        <x:f>'AR_values'!I106</x:f>
        <x:v>2.8392093365484024</x:v>
      </x:c>
      <x:c r="E10161" s="33" t="str">
        <x:v>Hesperiidae-8</x:v>
      </x:c>
      <x:c r="F10161" s="33" t="str">
        <x:v>Hesperiidae</x:v>
      </x:c>
      <x:c r="G10161" s="33" t="n">
        <x:f>'AR_values'!I109</x:f>
        <x:v>2.9249115734569755</x:v>
      </x:c>
      <x:c r="H10161" s="33" t="n">
        <x:f>ABS(D10161-G10161)</x:f>
        <x:v>0.08570223690857315</x:v>
      </x:c>
      <x:c r="I10161" s="14" t="n">
        <x:f>IFERROR(H10161/AVERAGE(D10161,G10161),"")</x:f>
        <x:v>0.029736446631371302</x:v>
      </x:c>
      <x:c r="J10161" s="14" t="n">
        <x:f>'Method'!$B$2</x:f>
        <x:v>0.05</x:v>
      </x:c>
      <x:c r="K10161" s="13" t="str">
        <x:f>IF(I10161&lt;=J10161,"是","否")</x:f>
        <x:v>是</x:v>
      </x:c>
      <x:c r="L10161" s="36" t="n">
        <x:v>0.8191109900514936</x:v>
      </x:c>
      <x:c r="M10161" s="36" t="n">
        <x:f>1-L10161</x:f>
        <x:v>0.18088900994850643</x:v>
      </x:c>
      <x:c r="N10161" s="13" t="str">
        <x:v>否</x:v>
      </x:c>
      <x:c r="O10161" s="15"/>
      <x:c r="P10161" s="13" t="str"/>
    </x:row>
    <x:row r="10162">
      <x:c r="A10162" s="15" t="n">
        <x:v>10161</x:v>
      </x:c>
      <x:c r="B10162" s="13" t="str">
        <x:v>Hesperiidae-12</x:v>
      </x:c>
      <x:c r="C10162" s="13" t="str">
        <x:v>Hesperiidae</x:v>
      </x:c>
      <x:c r="D10162" s="33" t="n">
        <x:f>'AR_values'!I78</x:f>
        <x:v>2.646605889330352</x:v>
      </x:c>
      <x:c r="E10162" s="33" t="str">
        <x:v>Nymphalinae-5</x:v>
      </x:c>
      <x:c r="F10162" s="33" t="str">
        <x:v>Nymphalinae</x:v>
      </x:c>
      <x:c r="G10162" s="33" t="n">
        <x:f>'AR_values'!I214</x:f>
        <x:v>2.5690479950298584</x:v>
      </x:c>
      <x:c r="H10162" s="33" t="n">
        <x:f>ABS(D10162-G10162)</x:f>
        <x:v>0.07755789430049376</x:v>
      </x:c>
      <x:c r="I10162" s="14" t="n">
        <x:f>IFERROR(H10162/AVERAGE(D10162,G10162),"")</x:f>
        <x:v>0.029740429875172808</x:v>
      </x:c>
      <x:c r="J10162" s="14" t="n">
        <x:f>'Method'!$B$2</x:f>
        <x:v>0.05</x:v>
      </x:c>
      <x:c r="K10162" s="13" t="str">
        <x:f>IF(I10162&lt;=J10162,"是","否")</x:f>
        <x:v>是</x:v>
      </x:c>
      <x:c r="L10162" s="36" t="n">
        <x:v>0.836283552577051</x:v>
      </x:c>
      <x:c r="M10162" s="36" t="n">
        <x:f>1-L10162</x:f>
        <x:v>0.163716447422949</x:v>
      </x:c>
      <x:c r="N10162" s="13" t="str">
        <x:v>是</x:v>
      </x:c>
      <x:c r="O10162" s="15"/>
      <x:c r="P10162" s="13" t="str"/>
    </x:row>
    <x:row r="10163">
      <x:c r="A10163" s="15" t="n">
        <x:v>10162</x:v>
      </x:c>
      <x:c r="B10163" s="13" t="str">
        <x:v>Lycaenidae-10</x:v>
      </x:c>
      <x:c r="C10163" s="13" t="str">
        <x:v>Lycaenidae</x:v>
      </x:c>
      <x:c r="D10163" s="33" t="n">
        <x:f>'AR_values'!I143</x:f>
        <x:v>2.6640880253063326</x:v>
      </x:c>
      <x:c r="E10163" s="33" t="str">
        <x:v>Papilionidae_Deoris_agetes</x:v>
      </x:c>
      <x:c r="F10163" s="33" t="str">
        <x:v>Papilionidae</x:v>
      </x:c>
      <x:c r="G10163" s="33" t="n">
        <x:f>'AR_values'!I261</x:f>
        <x:v>2.5860158681597234</x:v>
      </x:c>
      <x:c r="H10163" s="33" t="n">
        <x:f>ABS(D10163-G10163)</x:f>
        <x:v>0.0780721571466092</x:v>
      </x:c>
      <x:c r="I10163" s="14" t="n">
        <x:f>IFERROR(H10163/AVERAGE(D10163,G10163),"")</x:f>
        <x:v>0.02974118559587852</x:v>
      </x:c>
      <x:c r="J10163" s="14" t="n">
        <x:f>'Method'!$B$2</x:f>
        <x:v>0.05</x:v>
      </x:c>
      <x:c r="K10163" s="13" t="str">
        <x:f>IF(I10163&lt;=J10163,"是","否")</x:f>
        <x:v>是</x:v>
      </x:c>
      <x:c r="L10163" s="36" t="n">
        <x:v>0.7108082873910724</x:v>
      </x:c>
      <x:c r="M10163" s="36" t="n">
        <x:f>1-L10163</x:f>
        <x:v>0.2891917126089276</x:v>
      </x:c>
      <x:c r="N10163" s="13" t="str">
        <x:v>是</x:v>
      </x:c>
      <x:c r="O10163" s="15"/>
      <x:c r="P10163" s="13" t="str"/>
    </x:row>
    <x:row r="10164">
      <x:c r="A10164" s="15" t="n">
        <x:v>10163</x:v>
      </x:c>
      <x:c r="B10164" s="13" t="str">
        <x:v>Riodinidae-2</x:v>
      </x:c>
      <x:c r="C10164" s="13" t="str">
        <x:v>Riodinidae</x:v>
      </x:c>
      <x:c r="D10164" s="33" t="n">
        <x:f>'AR_values'!I343</x:f>
        <x:v>2.321349549491152</x:v>
      </x:c>
      <x:c r="E10164" s="33" t="str">
        <x:v>Satyrinae-9</x:v>
      </x:c>
      <x:c r="F10164" s="33" t="str">
        <x:v>Satyrinae</x:v>
      </x:c>
      <x:c r="G10164" s="33" t="n">
        <x:f>'AR_values'!I384</x:f>
        <x:v>2.3914334188497204</x:v>
      </x:c>
      <x:c r="H10164" s="33" t="n">
        <x:f>ABS(D10164-G10164)</x:f>
        <x:v>0.07008386935856858</x:v>
      </x:c>
      <x:c r="I10164" s="14" t="n">
        <x:f>IFERROR(H10164/AVERAGE(D10164,G10164),"")</x:f>
        <x:v>0.029742031334509554</x:v>
      </x:c>
      <x:c r="J10164" s="14" t="n">
        <x:f>'Method'!$B$2</x:f>
        <x:v>0.05</x:v>
      </x:c>
      <x:c r="K10164" s="13" t="str">
        <x:f>IF(I10164&lt;=J10164,"是","否")</x:f>
        <x:v>是</x:v>
      </x:c>
      <x:c r="L10164" s="36" t="n">
        <x:v>0.7542908577624123</x:v>
      </x:c>
      <x:c r="M10164" s="36" t="n">
        <x:f>1-L10164</x:f>
        <x:v>0.24570914223758766</x:v>
      </x:c>
      <x:c r="N10164" s="13" t="str">
        <x:v>是</x:v>
      </x:c>
      <x:c r="O10164" s="15"/>
      <x:c r="P10164" s="13" t="str"/>
    </x:row>
    <x:row r="10165">
      <x:c r="A10165" s="15" t="n">
        <x:v>10164</x:v>
      </x:c>
      <x:c r="B10165" s="13" t="str">
        <x:v>Hesperiidae-22</x:v>
      </x:c>
      <x:c r="C10165" s="13" t="str">
        <x:v>Hesperiidae</x:v>
      </x:c>
      <x:c r="D10165" s="33" t="n">
        <x:f>'AR_values'!I89</x:f>
        <x:v>3.1199593447336196</x:v>
      </x:c>
      <x:c r="E10165" s="33" t="str">
        <x:v>Pieridae-18</x:v>
      </x:c>
      <x:c r="F10165" s="33" t="str">
        <x:v>Pieridae</x:v>
      </x:c>
      <x:c r="G10165" s="33" t="n">
        <x:f>'AR_values'!I282</x:f>
        <x:v>3.028518340377398</x:v>
      </x:c>
      <x:c r="H10165" s="33" t="n">
        <x:f>ABS(D10165-G10165)</x:f>
        <x:v>0.09144100435622171</x:v>
      </x:c>
      <x:c r="I10165" s="14" t="n">
        <x:f>IFERROR(H10165/AVERAGE(D10165,G10165),"")</x:f>
        <x:v>0.029744274612121535</x:v>
      </x:c>
      <x:c r="J10165" s="14" t="n">
        <x:f>'Method'!$B$2</x:f>
        <x:v>0.05</x:v>
      </x:c>
      <x:c r="K10165" s="13" t="str">
        <x:f>IF(I10165&lt;=J10165,"是","否")</x:f>
        <x:v>是</x:v>
      </x:c>
      <x:c r="L10165" s="36" t="n">
        <x:v>0.6761984861227922</x:v>
      </x:c>
      <x:c r="M10165" s="36" t="n">
        <x:f>1-L10165</x:f>
        <x:v>0.3238015138772078</x:v>
      </x:c>
      <x:c r="N10165" s="13" t="str">
        <x:v>是</x:v>
      </x:c>
      <x:c r="O10165" s="15"/>
      <x:c r="P10165" s="13" t="str"/>
    </x:row>
    <x:row r="10166">
      <x:c r="A10166" s="15" t="n">
        <x:v>10165</x:v>
      </x:c>
      <x:c r="B10166" s="13" t="str">
        <x:v>Danainae-3</x:v>
      </x:c>
      <x:c r="C10166" s="13" t="str">
        <x:v>Danainae</x:v>
      </x:c>
      <x:c r="D10166" s="33" t="n">
        <x:f>'AR_values'!I45</x:f>
        <x:v>2.7923364844254306</x:v>
      </x:c>
      <x:c r="E10166" s="33" t="str">
        <x:v>Danainae-6</x:v>
      </x:c>
      <x:c r="F10166" s="33" t="str">
        <x:v>Danainae</x:v>
      </x:c>
      <x:c r="G10166" s="33" t="n">
        <x:f>'AR_values'!I48</x:f>
        <x:v>2.8766669259385655</x:v>
      </x:c>
      <x:c r="H10166" s="33" t="n">
        <x:f>ABS(D10166-G10166)</x:f>
        <x:v>0.08433044151313496</x:v>
      </x:c>
      <x:c r="I10166" s="14" t="n">
        <x:f>IFERROR(H10166/AVERAGE(D10166,G10166),"")</x:f>
        <x:v>0.029751416751298183</x:v>
      </x:c>
      <x:c r="J10166" s="14" t="n">
        <x:f>'Method'!$B$2</x:f>
        <x:v>0.05</x:v>
      </x:c>
      <x:c r="K10166" s="13" t="str">
        <x:f>IF(I10166&lt;=J10166,"是","否")</x:f>
        <x:v>是</x:v>
      </x:c>
      <x:c r="L10166" s="36" t="n">
        <x:v>0.7147046451535365</x:v>
      </x:c>
      <x:c r="M10166" s="36" t="n">
        <x:f>1-L10166</x:f>
        <x:v>0.2852953548464635</x:v>
      </x:c>
      <x:c r="N10166" s="13" t="str">
        <x:v>否</x:v>
      </x:c>
      <x:c r="O10166" s="15"/>
      <x:c r="P10166" s="13" t="str"/>
    </x:row>
    <x:row r="10167">
      <x:c r="A10167" s="15" t="n">
        <x:v>10166</x:v>
      </x:c>
      <x:c r="B10167" s="13" t="str">
        <x:v>Charaxinae-8</x:v>
      </x:c>
      <x:c r="C10167" s="13" t="str">
        <x:v>Charaxinae</x:v>
      </x:c>
      <x:c r="D10167" s="33" t="n">
        <x:f>'AR_values'!I29</x:f>
        <x:v>2.3353649720977887</x:v>
      </x:c>
      <x:c r="E10167" s="33" t="str">
        <x:v>Lycaenidae_Zizeeria_karsandra</x:v>
      </x:c>
      <x:c r="F10167" s="33" t="str">
        <x:v>Lycaenidae</x:v>
      </x:c>
      <x:c r="G10167" s="33" t="n">
        <x:f>'AR_values'!I187</x:f>
        <x:v>2.4058990246007177</x:v>
      </x:c>
      <x:c r="H10167" s="33" t="n">
        <x:f>ABS(D10167-G10167)</x:f>
        <x:v>0.07053405250292899</x:v>
      </x:c>
      <x:c r="I10167" s="14" t="n">
        <x:f>IFERROR(H10167/AVERAGE(D10167,G10167),"")</x:f>
        <x:v>0.029753269403283215</x:v>
      </x:c>
      <x:c r="J10167" s="14" t="n">
        <x:f>'Method'!$B$2</x:f>
        <x:v>0.05</x:v>
      </x:c>
      <x:c r="K10167" s="13" t="str">
        <x:f>IF(I10167&lt;=J10167,"是","否")</x:f>
        <x:v>是</x:v>
      </x:c>
      <x:c r="L10167" s="36" t="n">
        <x:v>0.7104959515185568</x:v>
      </x:c>
      <x:c r="M10167" s="36" t="n">
        <x:f>1-L10167</x:f>
        <x:v>0.2895040484814432</x:v>
      </x:c>
      <x:c r="N10167" s="13" t="str">
        <x:v>是</x:v>
      </x:c>
      <x:c r="O10167" s="15"/>
      <x:c r="P10167" s="13" t="str"/>
    </x:row>
    <x:row r="10168">
      <x:c r="A10168" s="15" t="n">
        <x:v>10167</x:v>
      </x:c>
      <x:c r="B10168" s="13" t="str">
        <x:v>Papilionidae-41</x:v>
      </x:c>
      <x:c r="C10168" s="13" t="str">
        <x:v>Papilionidae</x:v>
      </x:c>
      <x:c r="D10168" s="33" t="n">
        <x:f>'AR_values'!I253</x:f>
        <x:v>2.842794863146978</x:v>
      </x:c>
      <x:c r="E10168" s="33" t="str">
        <x:v>Pieridae-1</x:v>
      </x:c>
      <x:c r="F10168" s="33" t="str">
        <x:v>Pieridae</x:v>
      </x:c>
      <x:c r="G10168" s="33" t="n">
        <x:f>'AR_values'!I274</x:f>
        <x:v>2.759443545264334</x:v>
      </x:c>
      <x:c r="H10168" s="33" t="n">
        <x:f>ABS(D10168-G10168)</x:f>
        <x:v>0.08335131788264372</x:v>
      </x:c>
      <x:c r="I10168" s="14" t="n">
        <x:f>IFERROR(H10168/AVERAGE(D10168,G10168),"")</x:f>
        <x:v>0.029756433698893785</x:v>
      </x:c>
      <x:c r="J10168" s="14" t="n">
        <x:f>'Method'!$B$2</x:f>
        <x:v>0.05</x:v>
      </x:c>
      <x:c r="K10168" s="13" t="str">
        <x:f>IF(I10168&lt;=J10168,"是","否")</x:f>
        <x:v>是</x:v>
      </x:c>
      <x:c r="L10168" s="36" t="n">
        <x:v>0.76358456421794</x:v>
      </x:c>
      <x:c r="M10168" s="36" t="n">
        <x:f>1-L10168</x:f>
        <x:v>0.23641543578206003</x:v>
      </x:c>
      <x:c r="N10168" s="13" t="str">
        <x:v>是</x:v>
      </x:c>
      <x:c r="O10168" s="15"/>
      <x:c r="P10168" s="13" t="str"/>
    </x:row>
    <x:row r="10169">
      <x:c r="A10169" s="15" t="n">
        <x:v>10168</x:v>
      </x:c>
      <x:c r="B10169" s="13" t="str">
        <x:v>Lycaenidae_Hypochrysops_ignita</x:v>
      </x:c>
      <x:c r="C10169" s="13" t="str">
        <x:v>Lycaenidae</x:v>
      </x:c>
      <x:c r="D10169" s="33" t="n">
        <x:f>'AR_values'!I168</x:f>
        <x:v>2.4344865968193847</x:v>
      </x:c>
      <x:c r="E10169" s="33" t="str">
        <x:v>Satyrinae-18</x:v>
      </x:c>
      <x:c r="F10169" s="33" t="str">
        <x:v>Satyrinae</x:v>
      </x:c>
      <x:c r="G10169" s="33" t="n">
        <x:f>'AR_values'!I367</x:f>
        <x:v>2.3630928030665608</x:v>
      </x:c>
      <x:c r="H10169" s="33" t="n">
        <x:f>ABS(D10169-G10169)</x:f>
        <x:v>0.07139379375282395</x:v>
      </x:c>
      <x:c r="I10169" s="14" t="n">
        <x:f>IFERROR(H10169/AVERAGE(D10169,G10169),"")</x:f>
        <x:v>0.02976242300628572</x:v>
      </x:c>
      <x:c r="J10169" s="14" t="n">
        <x:f>'Method'!$B$2</x:f>
        <x:v>0.05</x:v>
      </x:c>
      <x:c r="K10169" s="13" t="str">
        <x:f>IF(I10169&lt;=J10169,"是","否")</x:f>
        <x:v>是</x:v>
      </x:c>
      <x:c r="L10169" s="36" t="n">
        <x:v>0.9052276864971222</x:v>
      </x:c>
      <x:c r="M10169" s="36" t="n">
        <x:f>1-L10169</x:f>
        <x:v>0.09477231350287785</x:v>
      </x:c>
      <x:c r="N10169" s="13" t="str">
        <x:v>是</x:v>
      </x:c>
      <x:c r="O10169" s="15"/>
      <x:c r="P10169" s="13" t="str"/>
    </x:row>
    <x:row r="10170">
      <x:c r="A10170" s="15" t="n">
        <x:v>10169</x:v>
      </x:c>
      <x:c r="B10170" s="13" t="str">
        <x:v>Hesperiidae-11</x:v>
      </x:c>
      <x:c r="C10170" s="13" t="str">
        <x:v>Hesperiidae</x:v>
      </x:c>
      <x:c r="D10170" s="33" t="n">
        <x:f>'AR_values'!I77</x:f>
        <x:v>2.8504680537087768</x:v>
      </x:c>
      <x:c r="E10170" s="33" t="str">
        <x:v>Hesperiidae_Hesperilla_idothea</x:v>
      </x:c>
      <x:c r="F10170" s="33" t="str">
        <x:v>Hesperiidae</x:v>
      </x:c>
      <x:c r="G10170" s="33" t="n">
        <x:f>'AR_values'!I120</x:f>
        <x:v>2.9365928469374087</x:v>
      </x:c>
      <x:c r="H10170" s="33" t="n">
        <x:f>ABS(D10170-G10170)</x:f>
        <x:v>0.08612479322863198</x:v>
      </x:c>
      <x:c r="I10170" s="14" t="n">
        <x:f>IFERROR(H10170/AVERAGE(D10170,G10170),"")</x:f>
        <x:v>0.029764605801544355</x:v>
      </x:c>
      <x:c r="J10170" s="14" t="n">
        <x:f>'Method'!$B$2</x:f>
        <x:v>0.05</x:v>
      </x:c>
      <x:c r="K10170" s="13" t="str">
        <x:f>IF(I10170&lt;=J10170,"是","否")</x:f>
        <x:v>是</x:v>
      </x:c>
      <x:c r="L10170" s="36" t="n">
        <x:v>0.856142398599358</x:v>
      </x:c>
      <x:c r="M10170" s="36" t="n">
        <x:f>1-L10170</x:f>
        <x:v>0.14385760140064197</x:v>
      </x:c>
      <x:c r="N10170" s="13" t="str">
        <x:v>否</x:v>
      </x:c>
      <x:c r="O10170" s="15"/>
      <x:c r="P10170" s="13" t="str"/>
    </x:row>
    <x:row r="10171">
      <x:c r="A10171" s="15" t="n">
        <x:v>10170</x:v>
      </x:c>
      <x:c r="B10171" s="13" t="str">
        <x:v>Biblidinae-15</x:v>
      </x:c>
      <x:c r="C10171" s="13" t="str">
        <x:v>Biblidinae</x:v>
      </x:c>
      <x:c r="D10171" s="33" t="n">
        <x:f>'AR_values'!I7</x:f>
        <x:v>2.490648862471045</x:v>
      </x:c>
      <x:c r="E10171" s="33" t="str">
        <x:v>Nymphalinae-29</x:v>
      </x:c>
      <x:c r="F10171" s="33" t="str">
        <x:v>Nymphalinae</x:v>
      </x:c>
      <x:c r="G10171" s="33" t="n">
        <x:f>'AR_values'!I210</x:f>
        <x:v>2.4175997911895375</x:v>
      </x:c>
      <x:c r="H10171" s="33" t="n">
        <x:f>ABS(D10171-G10171)</x:f>
        <x:v>0.0730490712815075</x:v>
      </x:c>
      <x:c r="I10171" s="14" t="n">
        <x:f>IFERROR(H10171/AVERAGE(D10171,G10171),"")</x:f>
        <x:v>0.029765839685822502</x:v>
      </x:c>
      <x:c r="J10171" s="14" t="n">
        <x:f>'Method'!$B$2</x:f>
        <x:v>0.05</x:v>
      </x:c>
      <x:c r="K10171" s="13" t="str">
        <x:f>IF(I10171&lt;=J10171,"是","否")</x:f>
        <x:v>是</x:v>
      </x:c>
      <x:c r="L10171" s="36" t="n">
        <x:v>0.9402108540295762</x:v>
      </x:c>
      <x:c r="M10171" s="36" t="n">
        <x:f>1-L10171</x:f>
        <x:v>0.05978914597042384</x:v>
      </x:c>
      <x:c r="N10171" s="13" t="str">
        <x:v>是</x:v>
      </x:c>
      <x:c r="O10171" s="15"/>
      <x:c r="P10171" s="13" t="str"/>
    </x:row>
    <x:row r="10172">
      <x:c r="A10172" s="15" t="n">
        <x:v>10171</x:v>
      </x:c>
      <x:c r="B10172" s="13" t="str">
        <x:v>Satyrinae-12</x:v>
      </x:c>
      <x:c r="C10172" s="13" t="str">
        <x:v>Satyrinae</x:v>
      </x:c>
      <x:c r="D10172" s="33" t="n">
        <x:f>'AR_values'!I361</x:f>
        <x:v>2.620145477816984</x:v>
      </x:c>
      <x:c r="E10172" s="33" t="str">
        <x:v>Satyrinae-16</x:v>
      </x:c>
      <x:c r="F10172" s="33" t="str">
        <x:v>Satyrinae</x:v>
      </x:c>
      <x:c r="G10172" s="33" t="n">
        <x:f>'AR_values'!I365</x:f>
        <x:v>2.699315938443061</x:v>
      </x:c>
      <x:c r="H10172" s="33" t="n">
        <x:f>ABS(D10172-G10172)</x:f>
        <x:v>0.0791704606260768</x:v>
      </x:c>
      <x:c r="I10172" s="14" t="n">
        <x:f>IFERROR(H10172/AVERAGE(D10172,G10172),"")</x:f>
        <x:v>0.029766344534082244</x:v>
      </x:c>
      <x:c r="J10172" s="14" t="n">
        <x:f>'Method'!$B$2</x:f>
        <x:v>0.05</x:v>
      </x:c>
      <x:c r="K10172" s="13" t="str">
        <x:f>IF(I10172&lt;=J10172,"是","否")</x:f>
        <x:v>是</x:v>
      </x:c>
      <x:c r="L10172" s="36" t="n">
        <x:v>0.9170337645945094</x:v>
      </x:c>
      <x:c r="M10172" s="36" t="n">
        <x:f>1-L10172</x:f>
        <x:v>0.08296623540549064</x:v>
      </x:c>
      <x:c r="N10172" s="13" t="str">
        <x:v>否</x:v>
      </x:c>
      <x:c r="O10172" s="15"/>
      <x:c r="P10172" s="13" t="str"/>
    </x:row>
    <x:row r="10173">
      <x:c r="A10173" s="15" t="n">
        <x:v>10172</x:v>
      </x:c>
      <x:c r="B10173" s="13" t="str">
        <x:v>Hesperiidae-27</x:v>
      </x:c>
      <x:c r="C10173" s="13" t="str">
        <x:v>Hesperiidae</x:v>
      </x:c>
      <x:c r="D10173" s="33" t="n">
        <x:f>'AR_values'!I94</x:f>
        <x:v>2.6390698606105385</x:v>
      </x:c>
      <x:c r="E10173" s="33" t="str">
        <x:v>Hesperiidae-9</x:v>
      </x:c>
      <x:c r="F10173" s="33" t="str">
        <x:v>Hesperiidae</x:v>
      </x:c>
      <x:c r="G10173" s="33" t="n">
        <x:f>'AR_values'!I110</x:f>
        <x:v>2.5616609727912754</x:v>
      </x:c>
      <x:c r="H10173" s="33" t="n">
        <x:f>ABS(D10173-G10173)</x:f>
        <x:v>0.07740888781926314</x:v>
      </x:c>
      <x:c r="I10173" s="14" t="n">
        <x:f>IFERROR(H10173/AVERAGE(D10173,G10173),"")</x:f>
        <x:v>0.029768465355716076</x:v>
      </x:c>
      <x:c r="J10173" s="14" t="n">
        <x:f>'Method'!$B$2</x:f>
        <x:v>0.05</x:v>
      </x:c>
      <x:c r="K10173" s="13" t="str">
        <x:f>IF(I10173&lt;=J10173,"是","否")</x:f>
        <x:v>是</x:v>
      </x:c>
      <x:c r="L10173" s="36" t="n">
        <x:v>0.8661341661161491</x:v>
      </x:c>
      <x:c r="M10173" s="36" t="n">
        <x:f>1-L10173</x:f>
        <x:v>0.13386583388385087</x:v>
      </x:c>
      <x:c r="N10173" s="13" t="str">
        <x:v>否</x:v>
      </x:c>
      <x:c r="O10173" s="15"/>
      <x:c r="P10173" s="13" t="str"/>
    </x:row>
    <x:row r="10174">
      <x:c r="A10174" s="15" t="n">
        <x:v>10173</x:v>
      </x:c>
      <x:c r="B10174" s="13" t="str">
        <x:v>Lycaenidae_Acrodipsis_brisbanensis</x:v>
      </x:c>
      <x:c r="C10174" s="13" t="str">
        <x:v>Lycaenidae</x:v>
      </x:c>
      <x:c r="D10174" s="33" t="n">
        <x:f>'AR_values'!I163</x:f>
        <x:v>2.4786079471256066</x:v>
      </x:c>
      <x:c r="E10174" s="33" t="str">
        <x:v>Lycaenidae_Zizeeria_karsandra</x:v>
      </x:c>
      <x:c r="F10174" s="33" t="str">
        <x:v>Lycaenidae</x:v>
      </x:c>
      <x:c r="G10174" s="33" t="n">
        <x:f>'AR_values'!I187</x:f>
        <x:v>2.4058990246007177</x:v>
      </x:c>
      <x:c r="H10174" s="33" t="n">
        <x:f>ABS(D10174-G10174)</x:f>
        <x:v>0.07270892252488892</x:v>
      </x:c>
      <x:c r="I10174" s="14" t="n">
        <x:f>IFERROR(H10174/AVERAGE(D10174,G10174),"")</x:f>
        <x:v>0.029771243216873335</x:v>
      </x:c>
      <x:c r="J10174" s="14" t="n">
        <x:f>'Method'!$B$2</x:f>
        <x:v>0.05</x:v>
      </x:c>
      <x:c r="K10174" s="13" t="str">
        <x:f>IF(I10174&lt;=J10174,"是","否")</x:f>
        <x:v>是</x:v>
      </x:c>
      <x:c r="L10174" s="36" t="n">
        <x:v>0.8408765126176481</x:v>
      </x:c>
      <x:c r="M10174" s="36" t="n">
        <x:f>1-L10174</x:f>
        <x:v>0.15912348738235194</x:v>
      </x:c>
      <x:c r="N10174" s="13" t="str">
        <x:v>否</x:v>
      </x:c>
      <x:c r="O10174" s="15"/>
      <x:c r="P10174" s="13" t="str"/>
    </x:row>
    <x:row r="10175">
      <x:c r="A10175" s="15" t="n">
        <x:v>10174</x:v>
      </x:c>
      <x:c r="B10175" s="13" t="str">
        <x:v>Lycaenidae-10</x:v>
      </x:c>
      <x:c r="C10175" s="13" t="str">
        <x:v>Lycaenidae</x:v>
      </x:c>
      <x:c r="D10175" s="33" t="n">
        <x:f>'AR_values'!I143</x:f>
        <x:v>2.6640880253063326</x:v>
      </x:c>
      <x:c r="E10175" s="33" t="str">
        <x:v>Papilionidae-12</x:v>
      </x:c>
      <x:c r="F10175" s="33" t="str">
        <x:v>Papilionidae</x:v>
      </x:c>
      <x:c r="G10175" s="33" t="n">
        <x:f>'AR_values'!I222</x:f>
        <x:v>2.7446040689002573</x:v>
      </x:c>
      <x:c r="H10175" s="33" t="n">
        <x:f>ABS(D10175-G10175)</x:f>
        <x:v>0.08051604359392472</x:v>
      </x:c>
      <x:c r="I10175" s="14" t="n">
        <x:f>IFERROR(H10175/AVERAGE(D10175,G10175),"")</x:f>
        <x:v>0.029772833132863247</x:v>
      </x:c>
      <x:c r="J10175" s="14" t="n">
        <x:f>'Method'!$B$2</x:f>
        <x:v>0.05</x:v>
      </x:c>
      <x:c r="K10175" s="13" t="str">
        <x:f>IF(I10175&lt;=J10175,"是","否")</x:f>
        <x:v>是</x:v>
      </x:c>
      <x:c r="L10175" s="36" t="n">
        <x:v>0.6843368606105683</x:v>
      </x:c>
      <x:c r="M10175" s="36" t="n">
        <x:f>1-L10175</x:f>
        <x:v>0.3156631393894317</x:v>
      </x:c>
      <x:c r="N10175" s="13" t="str">
        <x:v>是</x:v>
      </x:c>
      <x:c r="O10175" s="15"/>
      <x:c r="P10175" s="13" t="str"/>
    </x:row>
    <x:row r="10176">
      <x:c r="A10176" s="15" t="n">
        <x:v>10175</x:v>
      </x:c>
      <x:c r="B10176" s="13" t="str">
        <x:v>Limenitidinae-4</x:v>
      </x:c>
      <x:c r="C10176" s="13" t="str">
        <x:v>Limenitidinae</x:v>
      </x:c>
      <x:c r="D10176" s="33" t="n">
        <x:f>'AR_values'!I136</x:f>
        <x:v>2.4478863236029302</x:v>
      </x:c>
      <x:c r="E10176" s="33" t="str">
        <x:v>Pieridae-Coliadinae-15</x:v>
      </x:c>
      <x:c r="F10176" s="33" t="str">
        <x:v>Pieridae-Coliadinae</x:v>
      </x:c>
      <x:c r="G10176" s="33" t="n">
        <x:f>'AR_values'!I306</x:f>
        <x:v>2.37607098349663</x:v>
      </x:c>
      <x:c r="H10176" s="33" t="n">
        <x:f>ABS(D10176-G10176)</x:f>
        <x:v>0.07181534010630042</x:v>
      </x:c>
      <x:c r="I10176" s="14" t="n">
        <x:f>IFERROR(H10176/AVERAGE(D10176,G10176),"")</x:f>
        <x:v>0.029774450947402734</x:v>
      </x:c>
      <x:c r="J10176" s="14" t="n">
        <x:f>'Method'!$B$2</x:f>
        <x:v>0.05</x:v>
      </x:c>
      <x:c r="K10176" s="13" t="str">
        <x:f>IF(I10176&lt;=J10176,"是","否")</x:f>
        <x:v>是</x:v>
      </x:c>
      <x:c r="L10176" s="36" t="n">
        <x:v>0.684815974074335</x:v>
      </x:c>
      <x:c r="M10176" s="36" t="n">
        <x:f>1-L10176</x:f>
        <x:v>0.31518402592566497</x:v>
      </x:c>
      <x:c r="N10176" s="13" t="str">
        <x:v>是</x:v>
      </x:c>
      <x:c r="O10176" s="15"/>
      <x:c r="P10176" s="13" t="str"/>
    </x:row>
    <x:row r="10177">
      <x:c r="A10177" s="15" t="n">
        <x:v>10176</x:v>
      </x:c>
      <x:c r="B10177" s="13" t="str">
        <x:v>Danainae-23</x:v>
      </x:c>
      <x:c r="C10177" s="13" t="str">
        <x:v>Danainae</x:v>
      </x:c>
      <x:c r="D10177" s="33" t="n">
        <x:f>'AR_values'!I44</x:f>
        <x:v>2.9357448554777665</x:v>
      </x:c>
      <x:c r="E10177" s="33" t="str">
        <x:v>Heliconiinae-9</x:v>
      </x:c>
      <x:c r="F10177" s="33" t="str">
        <x:v>Heliconiinae</x:v>
      </x:c>
      <x:c r="G10177" s="33" t="n">
        <x:f>'AR_values'!I74</x:f>
        <x:v>3.024482561628602</x:v>
      </x:c>
      <x:c r="H10177" s="33" t="n">
        <x:f>ABS(D10177-G10177)</x:f>
        <x:v>0.08873770615083565</x:v>
      </x:c>
      <x:c r="I10177" s="14" t="n">
        <x:f>IFERROR(H10177/AVERAGE(D10177,G10177),"")</x:f>
        <x:v>0.029776617548568952</x:v>
      </x:c>
      <x:c r="J10177" s="14" t="n">
        <x:f>'Method'!$B$2</x:f>
        <x:v>0.05</x:v>
      </x:c>
      <x:c r="K10177" s="13" t="str">
        <x:f>IF(I10177&lt;=J10177,"是","否")</x:f>
        <x:v>是</x:v>
      </x:c>
      <x:c r="L10177" s="36" t="n">
        <x:v>0.8442114709961654</x:v>
      </x:c>
      <x:c r="M10177" s="36" t="n">
        <x:f>1-L10177</x:f>
        <x:v>0.15578852900383455</x:v>
      </x:c>
      <x:c r="N10177" s="13" t="str">
        <x:v>是</x:v>
      </x:c>
      <x:c r="O10177" s="15"/>
      <x:c r="P10177" s="13" t="str"/>
    </x:row>
    <x:row r="10178">
      <x:c r="A10178" s="15" t="n">
        <x:v>10177</x:v>
      </x:c>
      <x:c r="B10178" s="13" t="str">
        <x:v>Papilionidae-7</x:v>
      </x:c>
      <x:c r="C10178" s="13" t="str">
        <x:v>Papilionidae</x:v>
      </x:c>
      <x:c r="D10178" s="33" t="n">
        <x:f>'AR_values'!I258</x:f>
        <x:v>2.8776607219065564</x:v>
      </x:c>
      <x:c r="E10178" s="33" t="str">
        <x:v>Pieridae_Colias_croceus</x:v>
      </x:c>
      <x:c r="F10178" s="33" t="str">
        <x:v>Pieridae</x:v>
      </x:c>
      <x:c r="G10178" s="33" t="n">
        <x:f>'AR_values'!I325</x:f>
        <x:v>2.793224968240243</x:v>
      </x:c>
      <x:c r="H10178" s="33" t="n">
        <x:f>ABS(D10178-G10178)</x:f>
        <x:v>0.0844357536663134</x:v>
      </x:c>
      <x:c r="I10178" s="14" t="n">
        <x:f>IFERROR(H10178/AVERAGE(D10178,G10178),"")</x:f>
        <x:v>0.029778683006437975</x:v>
      </x:c>
      <x:c r="J10178" s="14" t="n">
        <x:f>'Method'!$B$2</x:f>
        <x:v>0.05</x:v>
      </x:c>
      <x:c r="K10178" s="13" t="str">
        <x:f>IF(I10178&lt;=J10178,"是","否")</x:f>
        <x:v>是</x:v>
      </x:c>
      <x:c r="L10178" s="36" t="n">
        <x:v>0.8328576204067989</x:v>
      </x:c>
      <x:c r="M10178" s="36" t="n">
        <x:f>1-L10178</x:f>
        <x:v>0.1671423795932011</x:v>
      </x:c>
      <x:c r="N10178" s="13" t="str">
        <x:v>是</x:v>
      </x:c>
      <x:c r="O10178" s="15"/>
      <x:c r="P10178" s="13" t="str"/>
    </x:row>
    <x:row r="10179">
      <x:c r="A10179" s="15" t="n">
        <x:v>10178</x:v>
      </x:c>
      <x:c r="B10179" s="13" t="str">
        <x:v>Danainae-23</x:v>
      </x:c>
      <x:c r="C10179" s="13" t="str">
        <x:v>Danainae</x:v>
      </x:c>
      <x:c r="D10179" s="33" t="n">
        <x:f>'AR_values'!I44</x:f>
        <x:v>2.9357448554777665</x:v>
      </x:c>
      <x:c r="E10179" s="33" t="str">
        <x:v>Pieridae-14</x:v>
      </x:c>
      <x:c r="F10179" s="33" t="str">
        <x:v>Pieridae</x:v>
      </x:c>
      <x:c r="G10179" s="33" t="n">
        <x:f>'AR_values'!I279</x:f>
        <x:v>2.8495974203659724</x:v>
      </x:c>
      <x:c r="H10179" s="33" t="n">
        <x:f>ABS(D10179-G10179)</x:f>
        <x:v>0.08614743511179412</x:v>
      </x:c>
      <x:c r="I10179" s="14" t="n">
        <x:f>IFERROR(H10179/AVERAGE(D10179,G10179),"")</x:f>
        <x:v>0.02978127516205783</x:v>
      </x:c>
      <x:c r="J10179" s="14" t="n">
        <x:f>'Method'!$B$2</x:f>
        <x:v>0.05</x:v>
      </x:c>
      <x:c r="K10179" s="13" t="str">
        <x:f>IF(I10179&lt;=J10179,"是","否")</x:f>
        <x:v>是</x:v>
      </x:c>
      <x:c r="L10179" s="36" t="n">
        <x:v>0.8587829927628778</x:v>
      </x:c>
      <x:c r="M10179" s="36" t="n">
        <x:f>1-L10179</x:f>
        <x:v>0.14121700723712216</x:v>
      </x:c>
      <x:c r="N10179" s="13" t="str">
        <x:v>是</x:v>
      </x:c>
      <x:c r="O10179" s="15"/>
      <x:c r="P10179" s="13" t="str"/>
    </x:row>
    <x:row r="10180">
      <x:c r="A10180" s="15" t="n">
        <x:v>10179</x:v>
      </x:c>
      <x:c r="B10180" s="13" t="str">
        <x:v>Papilionidae-39</x:v>
      </x:c>
      <x:c r="C10180" s="13" t="str">
        <x:v>Papilionidae</x:v>
      </x:c>
      <x:c r="D10180" s="33" t="n">
        <x:f>'AR_values'!I250</x:f>
        <x:v>2.4541464680106215</x:v>
      </x:c>
      <x:c r="E10180" s="33" t="str">
        <x:v>Riodinidae-22</x:v>
      </x:c>
      <x:c r="F10180" s="33" t="str">
        <x:v>Riodinidae</x:v>
      </x:c>
      <x:c r="G10180" s="33" t="n">
        <x:f>'AR_values'!I346</x:f>
        <x:v>2.528339086305197</x:v>
      </x:c>
      <x:c r="H10180" s="33" t="n">
        <x:f>ABS(D10180-G10180)</x:f>
        <x:v>0.07419261829457557</x:v>
      </x:c>
      <x:c r="I10180" s="14" t="n">
        <x:f>IFERROR(H10180/AVERAGE(D10180,G10180),"")</x:f>
        <x:v>0.029781368148798778</x:v>
      </x:c>
      <x:c r="J10180" s="14" t="n">
        <x:f>'Method'!$B$2</x:f>
        <x:v>0.05</x:v>
      </x:c>
      <x:c r="K10180" s="13" t="str">
        <x:f>IF(I10180&lt;=J10180,"是","否")</x:f>
        <x:v>是</x:v>
      </x:c>
      <x:c r="L10180" s="36" t="n">
        <x:v>0.8344989927797016</x:v>
      </x:c>
      <x:c r="M10180" s="36" t="n">
        <x:f>1-L10180</x:f>
        <x:v>0.16550100722029837</x:v>
      </x:c>
      <x:c r="N10180" s="13" t="str">
        <x:v>是</x:v>
      </x:c>
      <x:c r="O10180" s="15"/>
      <x:c r="P10180" s="13" t="str"/>
    </x:row>
    <x:row r="10181">
      <x:c r="A10181" s="15" t="n">
        <x:v>10180</x:v>
      </x:c>
      <x:c r="B10181" s="13" t="str">
        <x:v>Heliconiinae-1</x:v>
      </x:c>
      <x:c r="C10181" s="13" t="str">
        <x:v>Heliconiinae</x:v>
      </x:c>
      <x:c r="D10181" s="33" t="n">
        <x:f>'AR_values'!I52</x:f>
        <x:v>3.1198123300411793</x:v>
      </x:c>
      <x:c r="E10181" s="33" t="str">
        <x:v>Papilionidae-19</x:v>
      </x:c>
      <x:c r="F10181" s="33" t="str">
        <x:v>Papilionidae</x:v>
      </x:c>
      <x:c r="G10181" s="33" t="n">
        <x:f>'AR_values'!I229</x:f>
        <x:v>3.028256461981107</x:v>
      </x:c>
      <x:c r="H10181" s="33" t="n">
        <x:f>ABS(D10181-G10181)</x:f>
        <x:v>0.09155586806007232</x:v>
      </x:c>
      <x:c r="I10181" s="14" t="n">
        <x:f>IFERROR(H10181/AVERAGE(D10181,G10181),"")</x:f>
        <x:v>0.029783618614962447</x:v>
      </x:c>
      <x:c r="J10181" s="14" t="n">
        <x:f>'Method'!$B$2</x:f>
        <x:v>0.05</x:v>
      </x:c>
      <x:c r="K10181" s="13" t="str">
        <x:f>IF(I10181&lt;=J10181,"是","否")</x:f>
        <x:v>是</x:v>
      </x:c>
      <x:c r="L10181" s="36" t="n">
        <x:v>0.7843985089800067</x:v>
      </x:c>
      <x:c r="M10181" s="36" t="n">
        <x:f>1-L10181</x:f>
        <x:v>0.21560149101999326</x:v>
      </x:c>
      <x:c r="N10181" s="13" t="str">
        <x:v>是</x:v>
      </x:c>
      <x:c r="O10181" s="15"/>
      <x:c r="P10181" s="13" t="str"/>
    </x:row>
    <x:row r="10182">
      <x:c r="A10182" s="15" t="n">
        <x:v>10181</x:v>
      </x:c>
      <x:c r="B10182" s="13" t="str">
        <x:v>Hesperiidae-7</x:v>
      </x:c>
      <x:c r="C10182" s="13" t="str">
        <x:v>Hesperiidae</x:v>
      </x:c>
      <x:c r="D10182" s="33" t="n">
        <x:f>'AR_values'!I108</x:f>
        <x:v>2.7729252618635143</x:v>
      </x:c>
      <x:c r="E10182" s="33" t="str">
        <x:v>Riodinidae-17</x:v>
      </x:c>
      <x:c r="F10182" s="33" t="str">
        <x:v>Riodinidae</x:v>
      </x:c>
      <x:c r="G10182" s="33" t="n">
        <x:f>'AR_values'!I340</x:f>
        <x:v>2.6915468915015612</x:v>
      </x:c>
      <x:c r="H10182" s="33" t="n">
        <x:f>ABS(D10182-G10182)</x:f>
        <x:v>0.08137837036195306</x:v>
      </x:c>
      <x:c r="I10182" s="14" t="n">
        <x:f>IFERROR(H10182/AVERAGE(D10182,G10182),"")</x:f>
        <x:v>0.029784531086626344</x:v>
      </x:c>
      <x:c r="J10182" s="14" t="n">
        <x:f>'Method'!$B$2</x:f>
        <x:v>0.05</x:v>
      </x:c>
      <x:c r="K10182" s="13" t="str">
        <x:f>IF(I10182&lt;=J10182,"是","否")</x:f>
        <x:v>是</x:v>
      </x:c>
      <x:c r="L10182" s="36" t="n">
        <x:v>0.9405658644130075</x:v>
      </x:c>
      <x:c r="M10182" s="36" t="n">
        <x:f>1-L10182</x:f>
        <x:v>0.05943413558699251</x:v>
      </x:c>
      <x:c r="N10182" s="13" t="str">
        <x:v>是</x:v>
      </x:c>
      <x:c r="O10182" s="15"/>
      <x:c r="P10182" s="13" t="str"/>
    </x:row>
    <x:row r="10183">
      <x:c r="A10183" s="15" t="n">
        <x:v>10182</x:v>
      </x:c>
      <x:c r="B10183" s="13" t="str">
        <x:v>Lycaenidae-24</x:v>
      </x:c>
      <x:c r="C10183" s="13" t="str">
        <x:v>Lycaenidae</x:v>
      </x:c>
      <x:c r="D10183" s="33" t="n">
        <x:f>'AR_values'!I155</x:f>
        <x:v>2.327876673720378</x:v>
      </x:c>
      <x:c r="E10183" s="33" t="str">
        <x:v>Lycaenidae_Zizina_labradus</x:v>
      </x:c>
      <x:c r="F10183" s="33" t="str">
        <x:v>Lycaenidae</x:v>
      </x:c>
      <x:c r="G10183" s="33" t="n">
        <x:f>'AR_values'!I188</x:f>
        <x:v>2.3982706581875353</x:v>
      </x:c>
      <x:c r="H10183" s="33" t="n">
        <x:f>ABS(D10183-G10183)</x:f>
        <x:v>0.07039398446715728</x:v>
      </x:c>
      <x:c r="I10183" s="14" t="n">
        <x:f>IFERROR(H10183/AVERAGE(D10183,G10183),"")</x:f>
        <x:v>0.029789162090611214</x:v>
      </x:c>
      <x:c r="J10183" s="14" t="n">
        <x:f>'Method'!$B$2</x:f>
        <x:v>0.05</x:v>
      </x:c>
      <x:c r="K10183" s="13" t="str">
        <x:f>IF(I10183&lt;=J10183,"是","否")</x:f>
        <x:v>是</x:v>
      </x:c>
      <x:c r="L10183" s="36" t="n">
        <x:v>0.8022485169692436</x:v>
      </x:c>
      <x:c r="M10183" s="36" t="n">
        <x:f>1-L10183</x:f>
        <x:v>0.1977514830307564</x:v>
      </x:c>
      <x:c r="N10183" s="13" t="str">
        <x:v>否</x:v>
      </x:c>
      <x:c r="O10183" s="15"/>
      <x:c r="P10183" s="13" t="str"/>
    </x:row>
    <x:row r="10184">
      <x:c r="A10184" s="15" t="n">
        <x:v>10183</x:v>
      </x:c>
      <x:c r="B10184" s="13" t="str">
        <x:v>Danainae-3</x:v>
      </x:c>
      <x:c r="C10184" s="13" t="str">
        <x:v>Danainae</x:v>
      </x:c>
      <x:c r="D10184" s="33" t="n">
        <x:f>'AR_values'!I45</x:f>
        <x:v>2.7923364844254306</x:v>
      </x:c>
      <x:c r="E10184" s="33" t="str">
        <x:v>Pieridae-6</x:v>
      </x:c>
      <x:c r="F10184" s="33" t="str">
        <x:v>Pieridae</x:v>
      </x:c>
      <x:c r="G10184" s="33" t="n">
        <x:f>'AR_values'!I296</x:f>
        <x:v>2.876777120642851</x:v>
      </x:c>
      <x:c r="H10184" s="33" t="n">
        <x:f>ABS(D10184-G10184)</x:f>
        <x:v>0.08444063621742037</x:v>
      </x:c>
      <x:c r="I10184" s="14" t="n">
        <x:f>IFERROR(H10184/AVERAGE(D10184,G10184),"")</x:f>
        <x:v>0.02978971391292249</x:v>
      </x:c>
      <x:c r="J10184" s="14" t="n">
        <x:f>'Method'!$B$2</x:f>
        <x:v>0.05</x:v>
      </x:c>
      <x:c r="K10184" s="13" t="str">
        <x:f>IF(I10184&lt;=J10184,"是","否")</x:f>
        <x:v>是</x:v>
      </x:c>
      <x:c r="L10184" s="36" t="n">
        <x:v>0.8386302711619754</x:v>
      </x:c>
      <x:c r="M10184" s="36" t="n">
        <x:f>1-L10184</x:f>
        <x:v>0.16136972883802458</x:v>
      </x:c>
      <x:c r="N10184" s="13" t="str">
        <x:v>是</x:v>
      </x:c>
      <x:c r="O10184" s="15"/>
      <x:c r="P10184" s="13" t="str"/>
    </x:row>
    <x:row r="10185">
      <x:c r="A10185" s="15" t="n">
        <x:v>10184</x:v>
      </x:c>
      <x:c r="B10185" s="13" t="str">
        <x:v>Hesperiidae-20</x:v>
      </x:c>
      <x:c r="C10185" s="13" t="str">
        <x:v>Hesperiidae</x:v>
      </x:c>
      <x:c r="D10185" s="33" t="n">
        <x:f>'AR_values'!I87</x:f>
        <x:v>3.009857822934138</x:v>
      </x:c>
      <x:c r="E10185" s="33" t="str">
        <x:v>Pieridae_Delias_aganippe</x:v>
      </x:c>
      <x:c r="F10185" s="33" t="str">
        <x:v>Pieridae</x:v>
      </x:c>
      <x:c r="G10185" s="33" t="n">
        <x:f>'AR_values'!I326</x:f>
        <x:v>2.9214998490230997</x:v>
      </x:c>
      <x:c r="H10185" s="33" t="n">
        <x:f>ABS(D10185-G10185)</x:f>
        <x:v>0.08835797391103828</x:v>
      </x:c>
      <x:c r="I10185" s="14" t="n">
        <x:f>IFERROR(H10185/AVERAGE(D10185,G10185),"")</x:f>
        <x:v>0.029793507253418353</x:v>
      </x:c>
      <x:c r="J10185" s="14" t="n">
        <x:f>'Method'!$B$2</x:f>
        <x:v>0.05</x:v>
      </x:c>
      <x:c r="K10185" s="13" t="str">
        <x:f>IF(I10185&lt;=J10185,"是","否")</x:f>
        <x:v>是</x:v>
      </x:c>
      <x:c r="L10185" s="36" t="n">
        <x:v>0.9175473607285402</x:v>
      </x:c>
      <x:c r="M10185" s="36" t="n">
        <x:f>1-L10185</x:f>
        <x:v>0.08245263927145985</x:v>
      </x:c>
      <x:c r="N10185" s="13" t="str">
        <x:v>是</x:v>
      </x:c>
      <x:c r="O10185" s="15"/>
      <x:c r="P10185" s="13" t="str"/>
    </x:row>
    <x:row r="10186">
      <x:c r="A10186" s="15" t="n">
        <x:v>10185</x:v>
      </x:c>
      <x:c r="B10186" s="13" t="str">
        <x:v>Lycaenidae-4</x:v>
      </x:c>
      <x:c r="C10186" s="13" t="str">
        <x:v>Lycaenidae</x:v>
      </x:c>
      <x:c r="D10186" s="33" t="n">
        <x:f>'AR_values'!I157</x:f>
        <x:v>2.406721252991965</x:v>
      </x:c>
      <x:c r="E10186" s="33" t="str">
        <x:v>Lycaenidae_Ogyris_genoveva</x:v>
      </x:c>
      <x:c r="F10186" s="33" t="str">
        <x:v>Lycaenidae</x:v>
      </x:c>
      <x:c r="G10186" s="33" t="n">
        <x:f>'AR_values'!I178</x:f>
        <x:v>2.47951699545104</x:v>
      </x:c>
      <x:c r="H10186" s="33" t="n">
        <x:f>ABS(D10186-G10186)</x:f>
        <x:v>0.07279574245907527</x:v>
      </x:c>
      <x:c r="I10186" s="14" t="n">
        <x:f>IFERROR(H10186/AVERAGE(D10186,G10186),"")</x:f>
        <x:v>0.02979623127557137</x:v>
      </x:c>
      <x:c r="J10186" s="14" t="n">
        <x:f>'Method'!$B$2</x:f>
        <x:v>0.05</x:v>
      </x:c>
      <x:c r="K10186" s="13" t="str">
        <x:f>IF(I10186&lt;=J10186,"是","否")</x:f>
        <x:v>是</x:v>
      </x:c>
      <x:c r="L10186" s="36" t="n">
        <x:v>0.8996888598032124</x:v>
      </x:c>
      <x:c r="M10186" s="36" t="n">
        <x:f>1-L10186</x:f>
        <x:v>0.10031114019678755</x:v>
      </x:c>
      <x:c r="N10186" s="13" t="str">
        <x:v>否</x:v>
      </x:c>
      <x:c r="O10186" s="15"/>
      <x:c r="P10186" s="13" t="str"/>
    </x:row>
    <x:row r="10187">
      <x:c r="A10187" s="15" t="n">
        <x:v>10186</x:v>
      </x:c>
      <x:c r="B10187" s="13" t="str">
        <x:v>Nymphalinae-2</x:v>
      </x:c>
      <x:c r="C10187" s="13" t="str">
        <x:v>Nymphalinae</x:v>
      </x:c>
      <x:c r="D10187" s="33" t="n">
        <x:f>'AR_values'!I200</x:f>
        <x:v>2.4640253392622755</x:v>
      </x:c>
      <x:c r="E10187" s="33" t="str">
        <x:v>Nymphalinae-3</x:v>
      </x:c>
      <x:c r="F10187" s="33" t="str">
        <x:v>Nymphalinae</x:v>
      </x:c>
      <x:c r="G10187" s="33" t="n">
        <x:f>'AR_values'!I211</x:f>
        <x:v>2.5385687278475513</x:v>
      </x:c>
      <x:c r="H10187" s="33" t="n">
        <x:f>ABS(D10187-G10187)</x:f>
        <x:v>0.07454338858527576</x:v>
      </x:c>
      <x:c r="I10187" s="14" t="n">
        <x:f>IFERROR(H10187/AVERAGE(D10187,G10187),"")</x:f>
        <x:v>0.029801893811600855</x:v>
      </x:c>
      <x:c r="J10187" s="14" t="n">
        <x:f>'Method'!$B$2</x:f>
        <x:v>0.05</x:v>
      </x:c>
      <x:c r="K10187" s="13" t="str">
        <x:f>IF(I10187&lt;=J10187,"是","否")</x:f>
        <x:v>是</x:v>
      </x:c>
      <x:c r="L10187" s="36" t="n">
        <x:v>0.8868796229320765</x:v>
      </x:c>
      <x:c r="M10187" s="36" t="n">
        <x:f>1-L10187</x:f>
        <x:v>0.11312037706792355</x:v>
      </x:c>
      <x:c r="N10187" s="13" t="str">
        <x:v>否</x:v>
      </x:c>
      <x:c r="O10187" s="15"/>
      <x:c r="P10187" s="13" t="str"/>
    </x:row>
    <x:row r="10188">
      <x:c r="A10188" s="15" t="n">
        <x:v>10187</x:v>
      </x:c>
      <x:c r="B10188" s="13" t="str">
        <x:v>Nymphalinae-2</x:v>
      </x:c>
      <x:c r="C10188" s="13" t="str">
        <x:v>Nymphalinae</x:v>
      </x:c>
      <x:c r="D10188" s="33" t="n">
        <x:f>'AR_values'!I200</x:f>
        <x:v>2.4640253392622755</x:v>
      </x:c>
      <x:c r="E10188" s="33" t="str">
        <x:v>Nymphalinae-23</x:v>
      </x:c>
      <x:c r="F10188" s="33" t="str">
        <x:v>Nymphalinae</x:v>
      </x:c>
      <x:c r="G10188" s="33" t="n">
        <x:f>'AR_values'!I204</x:f>
        <x:v>2.538573367865507</x:v>
      </x:c>
      <x:c r="H10188" s="33" t="n">
        <x:f>ABS(D10188-G10188)</x:f>
        <x:v>0.0745480286032314</x:v>
      </x:c>
      <x:c r="I10188" s="14" t="n">
        <x:f>IFERROR(H10188/AVERAGE(D10188,G10188),"")</x:f>
        <x:v>0.029803721212742558</x:v>
      </x:c>
      <x:c r="J10188" s="14" t="n">
        <x:f>'Method'!$B$2</x:f>
        <x:v>0.05</x:v>
      </x:c>
      <x:c r="K10188" s="13" t="str">
        <x:f>IF(I10188&lt;=J10188,"是","否")</x:f>
        <x:v>是</x:v>
      </x:c>
      <x:c r="L10188" s="36" t="n">
        <x:v>0.8034426558906923</x:v>
      </x:c>
      <x:c r="M10188" s="36" t="n">
        <x:f>1-L10188</x:f>
        <x:v>0.1965573441093077</x:v>
      </x:c>
      <x:c r="N10188" s="13" t="str">
        <x:v>否</x:v>
      </x:c>
      <x:c r="O10188" s="15"/>
      <x:c r="P10188" s="13" t="str"/>
    </x:row>
    <x:row r="10189">
      <x:c r="A10189" s="15" t="n">
        <x:v>10188</x:v>
      </x:c>
      <x:c r="B10189" s="13" t="str">
        <x:v>Charaxinae-13</x:v>
      </x:c>
      <x:c r="C10189" s="13" t="str">
        <x:v>Charaxinae</x:v>
      </x:c>
      <x:c r="D10189" s="33" t="n">
        <x:f>'AR_values'!I20</x:f>
        <x:v>2.0476552490692606</x:v>
      </x:c>
      <x:c r="E10189" s="33" t="str">
        <x:v>Lycaenidae-20</x:v>
      </x:c>
      <x:c r="F10189" s="33" t="str">
        <x:v>Lycaenidae</x:v>
      </x:c>
      <x:c r="G10189" s="33" t="n">
        <x:f>'AR_values'!I151</x:f>
        <x:v>1.9875181982136674</x:v>
      </x:c>
      <x:c r="H10189" s="33" t="n">
        <x:f>ABS(D10189-G10189)</x:f>
        <x:v>0.06013705085559318</x:v>
      </x:c>
      <x:c r="I10189" s="14" t="n">
        <x:f>IFERROR(H10189/AVERAGE(D10189,G10189),"")</x:f>
        <x:v>0.029806426732950617</x:v>
      </x:c>
      <x:c r="J10189" s="14" t="n">
        <x:f>'Method'!$B$2</x:f>
        <x:v>0.05</x:v>
      </x:c>
      <x:c r="K10189" s="13" t="str">
        <x:f>IF(I10189&lt;=J10189,"是","否")</x:f>
        <x:v>是</x:v>
      </x:c>
      <x:c r="L10189" s="36" t="n">
        <x:v>0.8839185611592127</x:v>
      </x:c>
      <x:c r="M10189" s="36" t="n">
        <x:f>1-L10189</x:f>
        <x:v>0.11608143884078725</x:v>
      </x:c>
      <x:c r="N10189" s="13" t="str">
        <x:v>是</x:v>
      </x:c>
      <x:c r="O10189" s="15"/>
      <x:c r="P10189" s="13" t="str"/>
    </x:row>
    <x:row r="10190">
      <x:c r="A10190" s="15" t="n">
        <x:v>10189</x:v>
      </x:c>
      <x:c r="B10190" s="13" t="str">
        <x:v>Hesperiidae-31</x:v>
      </x:c>
      <x:c r="C10190" s="13" t="str">
        <x:v>Hesperiidae</x:v>
      </x:c>
      <x:c r="D10190" s="33" t="n">
        <x:f>'AR_values'!I99</x:f>
        <x:v>2.553611851684268</x:v>
      </x:c>
      <x:c r="E10190" s="33" t="str">
        <x:v>Lycaenidae_Acrodipsis_brisbanensis</x:v>
      </x:c>
      <x:c r="F10190" s="33" t="str">
        <x:v>Lycaenidae</x:v>
      </x:c>
      <x:c r="G10190" s="33" t="n">
        <x:f>'AR_values'!I163</x:f>
        <x:v>2.4786079471256066</x:v>
      </x:c>
      <x:c r="H10190" s="33" t="n">
        <x:f>ABS(D10190-G10190)</x:f>
        <x:v>0.07500390455866146</x:v>
      </x:c>
      <x:c r="I10190" s="14" t="n">
        <x:f>IFERROR(H10190/AVERAGE(D10190,G10190),"")</x:f>
        <x:v>0.029809470793147774</x:v>
      </x:c>
      <x:c r="J10190" s="14" t="n">
        <x:f>'Method'!$B$2</x:f>
        <x:v>0.05</x:v>
      </x:c>
      <x:c r="K10190" s="13" t="str">
        <x:f>IF(I10190&lt;=J10190,"是","否")</x:f>
        <x:v>是</x:v>
      </x:c>
      <x:c r="L10190" s="36" t="n">
        <x:v>0.8799073510832437</x:v>
      </x:c>
      <x:c r="M10190" s="36" t="n">
        <x:f>1-L10190</x:f>
        <x:v>0.1200926489167563</x:v>
      </x:c>
      <x:c r="N10190" s="13" t="str">
        <x:v>是</x:v>
      </x:c>
      <x:c r="O10190" s="15"/>
      <x:c r="P10190" s="13" t="str"/>
    </x:row>
    <x:row r="10191">
      <x:c r="A10191" s="15" t="n">
        <x:v>10190</x:v>
      </x:c>
      <x:c r="B10191" s="13" t="str">
        <x:v>Danainae-15</x:v>
      </x:c>
      <x:c r="C10191" s="13" t="str">
        <x:v>Danainae</x:v>
      </x:c>
      <x:c r="D10191" s="33" t="n">
        <x:f>'AR_values'!I36</x:f>
        <x:v>3.009911063670343</x:v>
      </x:c>
      <x:c r="E10191" s="33" t="str">
        <x:v>Pieridae_Delias_aganippe</x:v>
      </x:c>
      <x:c r="F10191" s="33" t="str">
        <x:v>Pieridae</x:v>
      </x:c>
      <x:c r="G10191" s="33" t="n">
        <x:f>'AR_values'!I326</x:f>
        <x:v>2.9214998490230997</x:v>
      </x:c>
      <x:c r="H10191" s="33" t="n">
        <x:f>ABS(D10191-G10191)</x:f>
        <x:v>0.08841121464724333</x:v>
      </x:c>
      <x:c r="I10191" s="14" t="n">
        <x:f>IFERROR(H10191/AVERAGE(D10191,G10191),"")</x:f>
        <x:v>0.029811191957056966</x:v>
      </x:c>
      <x:c r="J10191" s="14" t="n">
        <x:f>'Method'!$B$2</x:f>
        <x:v>0.05</x:v>
      </x:c>
      <x:c r="K10191" s="13" t="str">
        <x:f>IF(I10191&lt;=J10191,"是","否")</x:f>
        <x:v>是</x:v>
      </x:c>
      <x:c r="L10191" s="36" t="n">
        <x:v>0.7631493946950219</x:v>
      </x:c>
      <x:c r="M10191" s="36" t="n">
        <x:f>1-L10191</x:f>
        <x:v>0.23685060530497815</x:v>
      </x:c>
      <x:c r="N10191" s="13" t="str">
        <x:v>是</x:v>
      </x:c>
      <x:c r="O10191" s="15"/>
      <x:c r="P10191" s="13" t="str"/>
    </x:row>
    <x:row r="10192">
      <x:c r="A10192" s="15" t="n">
        <x:v>10191</x:v>
      </x:c>
      <x:c r="B10192" s="13" t="str">
        <x:v>Charaxinae-5</x:v>
      </x:c>
      <x:c r="C10192" s="13" t="str">
        <x:v>Charaxinae</x:v>
      </x:c>
      <x:c r="D10192" s="33" t="n">
        <x:f>'AR_values'!I26</x:f>
        <x:v>2.6396173843227424</x:v>
      </x:c>
      <x:c r="E10192" s="33" t="str">
        <x:v>Hesperiidae_Croitana_arenaria</x:v>
      </x:c>
      <x:c r="F10192" s="33" t="str">
        <x:v>Hesperiidae</x:v>
      </x:c>
      <x:c r="G10192" s="33" t="n">
        <x:f>'AR_values'!I114</x:f>
        <x:v>2.5620752867382506</x:v>
      </x:c>
      <x:c r="H10192" s="33" t="n">
        <x:f>ABS(D10192-G10192)</x:f>
        <x:v>0.07754209758449182</x:v>
      </x:c>
      <x:c r="I10192" s="14" t="n">
        <x:f>IFERROR(H10192/AVERAGE(D10192,G10192),"")</x:f>
        <x:v>0.0298141787637275</x:v>
      </x:c>
      <x:c r="J10192" s="14" t="n">
        <x:f>'Method'!$B$2</x:f>
        <x:v>0.05</x:v>
      </x:c>
      <x:c r="K10192" s="13" t="str">
        <x:f>IF(I10192&lt;=J10192,"是","否")</x:f>
        <x:v>是</x:v>
      </x:c>
      <x:c r="L10192" s="36" t="n">
        <x:v>0.5113351350300391</x:v>
      </x:c>
      <x:c r="M10192" s="36" t="n">
        <x:f>1-L10192</x:f>
        <x:v>0.48866486496996087</x:v>
      </x:c>
      <x:c r="N10192" s="13" t="str">
        <x:v>是</x:v>
      </x:c>
      <x:c r="O10192" s="15"/>
      <x:c r="P10192" s="13" t="str"/>
    </x:row>
    <x:row r="10193">
      <x:c r="A10193" s="15" t="n">
        <x:v>10192</x:v>
      </x:c>
      <x:c r="B10193" s="13" t="str">
        <x:v>Danainae-20</x:v>
      </x:c>
      <x:c r="C10193" s="13" t="str">
        <x:v>Danainae</x:v>
      </x:c>
      <x:c r="D10193" s="33" t="n">
        <x:f>'AR_values'!I41</x:f>
        <x:v>2.8927773496353484</x:v>
      </x:c>
      <x:c r="E10193" s="33" t="str">
        <x:v>Hesperiidae_Antipodia_atralba</x:v>
      </x:c>
      <x:c r="F10193" s="33" t="str">
        <x:v>Hesperiidae</x:v>
      </x:c>
      <x:c r="G10193" s="33" t="n">
        <x:f>'AR_values'!I112</x:f>
        <x:v>2.980336396525423</x:v>
      </x:c>
      <x:c r="H10193" s="33" t="n">
        <x:f>ABS(D10193-G10193)</x:f>
        <x:v>0.08755904689007465</x:v>
      </x:c>
      <x:c r="I10193" s="14" t="n">
        <x:f>IFERROR(H10193/AVERAGE(D10193,G10193),"")</x:f>
        <x:v>0.029816908261758635</x:v>
      </x:c>
      <x:c r="J10193" s="14" t="n">
        <x:f>'Method'!$B$2</x:f>
        <x:v>0.05</x:v>
      </x:c>
      <x:c r="K10193" s="13" t="str">
        <x:f>IF(I10193&lt;=J10193,"是","否")</x:f>
        <x:v>是</x:v>
      </x:c>
      <x:c r="L10193" s="36" t="n">
        <x:v>0.7961548488008342</x:v>
      </x:c>
      <x:c r="M10193" s="36" t="n">
        <x:f>1-L10193</x:f>
        <x:v>0.2038451511991658</x:v>
      </x:c>
      <x:c r="N10193" s="13" t="str">
        <x:v>是</x:v>
      </x:c>
      <x:c r="O10193" s="15"/>
      <x:c r="P10193" s="13" t="str"/>
    </x:row>
    <x:row r="10194">
      <x:c r="A10194" s="15" t="n">
        <x:v>10193</x:v>
      </x:c>
      <x:c r="B10194" s="13" t="str">
        <x:v>Nymphalinae-6</x:v>
      </x:c>
      <x:c r="C10194" s="13" t="str">
        <x:v>Nymphalinae</x:v>
      </x:c>
      <x:c r="D10194" s="33" t="n">
        <x:f>'AR_values'!I215</x:f>
        <x:v>2.6598117071739735</x:v>
      </x:c>
      <x:c r="E10194" s="33" t="str">
        <x:v>Satyrinae-6</x:v>
      </x:c>
      <x:c r="F10194" s="33" t="str">
        <x:v>Satyrinae</x:v>
      </x:c>
      <x:c r="G10194" s="33" t="n">
        <x:f>'AR_values'!I381</x:f>
        <x:v>2.5816660504701483</x:v>
      </x:c>
      <x:c r="H10194" s="33" t="n">
        <x:f>ABS(D10194-G10194)</x:f>
        <x:v>0.07814565670382523</x:v>
      </x:c>
      <x:c r="I10194" s="14" t="n">
        <x:f>IFERROR(H10194/AVERAGE(D10194,G10194),"")</x:f>
        <x:v>0.029818177360328716</x:v>
      </x:c>
      <x:c r="J10194" s="14" t="n">
        <x:f>'Method'!$B$2</x:f>
        <x:v>0.05</x:v>
      </x:c>
      <x:c r="K10194" s="13" t="str">
        <x:f>IF(I10194&lt;=J10194,"是","否")</x:f>
        <x:v>是</x:v>
      </x:c>
      <x:c r="L10194" s="36" t="n">
        <x:v>0.930734793917567</x:v>
      </x:c>
      <x:c r="M10194" s="36" t="n">
        <x:f>1-L10194</x:f>
        <x:v>0.06926520608243303</x:v>
      </x:c>
      <x:c r="N10194" s="13" t="str">
        <x:v>是</x:v>
      </x:c>
      <x:c r="O10194" s="15"/>
      <x:c r="P10194" s="13" t="str"/>
    </x:row>
    <x:row r="10195">
      <x:c r="A10195" s="15" t="n">
        <x:v>10194</x:v>
      </x:c>
      <x:c r="B10195" s="13" t="str">
        <x:v>Hesperiidae-3</x:v>
      </x:c>
      <x:c r="C10195" s="13" t="str">
        <x:v>Hesperiidae</x:v>
      </x:c>
      <x:c r="D10195" s="33" t="n">
        <x:f>'AR_values'!I97</x:f>
        <x:v>2.591973325677966</x:v>
      </x:c>
      <x:c r="E10195" s="33" t="str">
        <x:v>Pieridae-Coliadinae-21</x:v>
      </x:c>
      <x:c r="F10195" s="33" t="str">
        <x:v>Pieridae-Coliadinae</x:v>
      </x:c>
      <x:c r="G10195" s="33" t="n">
        <x:f>'AR_values'!I313</x:f>
        <x:v>2.515818512601095</x:v>
      </x:c>
      <x:c r="H10195" s="33" t="n">
        <x:f>ABS(D10195-G10195)</x:f>
        <x:v>0.076154813076871</x:v>
      </x:c>
      <x:c r="I10195" s="14" t="n">
        <x:f>IFERROR(H10195/AVERAGE(D10195,G10195),"")</x:f>
        <x:v>0.0298190746561549</x:v>
      </x:c>
      <x:c r="J10195" s="14" t="n">
        <x:f>'Method'!$B$2</x:f>
        <x:v>0.05</x:v>
      </x:c>
      <x:c r="K10195" s="13" t="str">
        <x:f>IF(I10195&lt;=J10195,"是","否")</x:f>
        <x:v>是</x:v>
      </x:c>
      <x:c r="L10195" s="36" t="n">
        <x:v>0.7049335863377609</x:v>
      </x:c>
      <x:c r="M10195" s="36" t="n">
        <x:f>1-L10195</x:f>
        <x:v>0.29506641366223907</x:v>
      </x:c>
      <x:c r="N10195" s="13" t="str">
        <x:v>是</x:v>
      </x:c>
      <x:c r="O10195" s="15"/>
      <x:c r="P10195" s="13" t="str"/>
    </x:row>
    <x:row r="10196">
      <x:c r="A10196" s="15" t="n">
        <x:v>10195</x:v>
      </x:c>
      <x:c r="B10196" s="13" t="str">
        <x:v>Danainae-1</x:v>
      </x:c>
      <x:c r="C10196" s="13" t="str">
        <x:v>Danainae</x:v>
      </x:c>
      <x:c r="D10196" s="33" t="n">
        <x:f>'AR_values'!I31</x:f>
        <x:v>2.699463467206748</x:v>
      </x:c>
      <x:c r="E10196" s="33" t="str">
        <x:v>Satyrinae-12</x:v>
      </x:c>
      <x:c r="F10196" s="33" t="str">
        <x:v>Satyrinae</x:v>
      </x:c>
      <x:c r="G10196" s="33" t="n">
        <x:f>'AR_values'!I361</x:f>
        <x:v>2.620145477816984</x:v>
      </x:c>
      <x:c r="H10196" s="33" t="n">
        <x:f>ABS(D10196-G10196)</x:f>
        <x:v>0.07931798938976398</x:v>
      </x:c>
      <x:c r="I10196" s="14" t="n">
        <x:f>IFERROR(H10196/AVERAGE(D10196,G10196),"")</x:f>
        <x:v>0.029820985042128923</x:v>
      </x:c>
      <x:c r="J10196" s="14" t="n">
        <x:f>'Method'!$B$2</x:f>
        <x:v>0.05</x:v>
      </x:c>
      <x:c r="K10196" s="13" t="str">
        <x:f>IF(I10196&lt;=J10196,"是","否")</x:f>
        <x:v>是</x:v>
      </x:c>
      <x:c r="L10196" s="36" t="n">
        <x:v>0.8839763935727039</x:v>
      </x:c>
      <x:c r="M10196" s="36" t="n">
        <x:f>1-L10196</x:f>
        <x:v>0.11602360642729614</x:v>
      </x:c>
      <x:c r="N10196" s="13" t="str">
        <x:v>是</x:v>
      </x:c>
      <x:c r="O10196" s="15"/>
      <x:c r="P10196" s="13" t="str"/>
    </x:row>
    <x:row r="10197">
      <x:c r="A10197" s="15" t="n">
        <x:v>10196</x:v>
      </x:c>
      <x:c r="B10197" s="13" t="str">
        <x:v>Hesperiidae_Cephrenes_augiades</x:v>
      </x:c>
      <x:c r="C10197" s="13" t="str">
        <x:v>Hesperiidae</x:v>
      </x:c>
      <x:c r="D10197" s="33" t="n">
        <x:f>'AR_values'!I113</x:f>
        <x:v>3.0176911567888243</x:v>
      </x:c>
      <x:c r="E10197" s="33" t="str">
        <x:v>Satyrinae-3</x:v>
      </x:c>
      <x:c r="F10197" s="33" t="str">
        <x:v>Satyrinae</x:v>
      </x:c>
      <x:c r="G10197" s="33" t="n">
        <x:f>'AR_values'!I378</x:f>
        <x:v>2.929011336174991</x:v>
      </x:c>
      <x:c r="H10197" s="33" t="n">
        <x:f>ABS(D10197-G10197)</x:f>
        <x:v>0.08867982061383328</x:v>
      </x:c>
      <x:c r="I10197" s="14" t="n">
        <x:f>IFERROR(H10197/AVERAGE(D10197,G10197),"")</x:f>
        <x:v>0.0298248720929826</x:v>
      </x:c>
      <x:c r="J10197" s="14" t="n">
        <x:f>'Method'!$B$2</x:f>
        <x:v>0.05</x:v>
      </x:c>
      <x:c r="K10197" s="13" t="str">
        <x:f>IF(I10197&lt;=J10197,"是","否")</x:f>
        <x:v>是</x:v>
      </x:c>
      <x:c r="L10197" s="36" t="n">
        <x:v>0.6603449116987024</x:v>
      </x:c>
      <x:c r="M10197" s="36" t="n">
        <x:f>1-L10197</x:f>
        <x:v>0.33965508830129765</x:v>
      </x:c>
      <x:c r="N10197" s="13" t="str">
        <x:v>是</x:v>
      </x:c>
      <x:c r="O10197" s="15"/>
      <x:c r="P10197" s="13" t="str"/>
    </x:row>
    <x:row r="10198">
      <x:c r="A10198" s="15" t="n">
        <x:v>10197</x:v>
      </x:c>
      <x:c r="B10198" s="13" t="str">
        <x:v>Danainae-22</x:v>
      </x:c>
      <x:c r="C10198" s="13" t="str">
        <x:v>Danainae</x:v>
      </x:c>
      <x:c r="D10198" s="33" t="n">
        <x:f>'AR_values'!I43</x:f>
        <x:v>3.059912863434068</x:v>
      </x:c>
      <x:c r="E10198" s="33" t="str">
        <x:v>Papilionidae-30</x:v>
      </x:c>
      <x:c r="F10198" s="33" t="str">
        <x:v>Papilionidae</x:v>
      </x:c>
      <x:c r="G10198" s="33" t="n">
        <x:f>'AR_values'!I241</x:f>
        <x:v>3.152567550345204</x:v>
      </x:c>
      <x:c r="H10198" s="33" t="n">
        <x:f>ABS(D10198-G10198)</x:f>
        <x:v>0.09265468691113599</x:v>
      </x:c>
      <x:c r="I10198" s="14" t="n">
        <x:f>IFERROR(H10198/AVERAGE(D10198,G10198),"")</x:f>
        <x:v>0.02982856467623722</x:v>
      </x:c>
      <x:c r="J10198" s="14" t="n">
        <x:f>'Method'!$B$2</x:f>
        <x:v>0.05</x:v>
      </x:c>
      <x:c r="K10198" s="13" t="str">
        <x:f>IF(I10198&lt;=J10198,"是","否")</x:f>
        <x:v>是</x:v>
      </x:c>
      <x:c r="L10198" s="36" t="n">
        <x:v>0.7612430999025869</x:v>
      </x:c>
      <x:c r="M10198" s="36" t="n">
        <x:f>1-L10198</x:f>
        <x:v>0.23875690009741313</x:v>
      </x:c>
      <x:c r="N10198" s="13" t="str">
        <x:v>是</x:v>
      </x:c>
      <x:c r="O10198" s="15"/>
      <x:c r="P10198" s="13" t="str"/>
    </x:row>
    <x:row r="10199">
      <x:c r="A10199" s="15" t="n">
        <x:v>10198</x:v>
      </x:c>
      <x:c r="B10199" s="13" t="str">
        <x:v>Hesperiidae-10</x:v>
      </x:c>
      <x:c r="C10199" s="13" t="str">
        <x:v>Hesperiidae</x:v>
      </x:c>
      <x:c r="D10199" s="33" t="n">
        <x:f>'AR_values'!I76</x:f>
        <x:v>2.5946325444004152</x:v>
      </x:c>
      <x:c r="E10199" s="33" t="str">
        <x:v>Nymphalinae-13</x:v>
      </x:c>
      <x:c r="F10199" s="33" t="str">
        <x:v>Nymphalinae</x:v>
      </x:c>
      <x:c r="G10199" s="33" t="n">
        <x:f>'AR_values'!I193</x:f>
        <x:v>2.6731985771884026</x:v>
      </x:c>
      <x:c r="H10199" s="33" t="n">
        <x:f>ABS(D10199-G10199)</x:f>
        <x:v>0.07856603278798735</x:v>
      </x:c>
      <x:c r="I10199" s="14" t="n">
        <x:f>IFERROR(H10199/AVERAGE(D10199,G10199),"")</x:f>
        <x:v>0.029828607248248776</x:v>
      </x:c>
      <x:c r="J10199" s="14" t="n">
        <x:f>'Method'!$B$2</x:f>
        <x:v>0.05</x:v>
      </x:c>
      <x:c r="K10199" s="13" t="str">
        <x:f>IF(I10199&lt;=J10199,"是","否")</x:f>
        <x:v>是</x:v>
      </x:c>
      <x:c r="L10199" s="36" t="n">
        <x:v>0.7323192971758302</x:v>
      </x:c>
      <x:c r="M10199" s="36" t="n">
        <x:f>1-L10199</x:f>
        <x:v>0.2676807028241698</x:v>
      </x:c>
      <x:c r="N10199" s="13" t="str">
        <x:v>是</x:v>
      </x:c>
      <x:c r="O10199" s="15"/>
      <x:c r="P10199" s="13" t="str"/>
    </x:row>
    <x:row r="10200">
      <x:c r="A10200" s="15" t="n">
        <x:v>10199</x:v>
      </x:c>
      <x:c r="B10200" s="13" t="str">
        <x:v>Hesperiidae-22</x:v>
      </x:c>
      <x:c r="C10200" s="13" t="str">
        <x:v>Hesperiidae</x:v>
      </x:c>
      <x:c r="D10200" s="33" t="n">
        <x:f>'AR_values'!I89</x:f>
        <x:v>3.1199593447336196</x:v>
      </x:c>
      <x:c r="E10200" s="33" t="str">
        <x:v>Papilionidae-19</x:v>
      </x:c>
      <x:c r="F10200" s="33" t="str">
        <x:v>Papilionidae</x:v>
      </x:c>
      <x:c r="G10200" s="33" t="n">
        <x:f>'AR_values'!I229</x:f>
        <x:v>3.028256461981107</x:v>
      </x:c>
      <x:c r="H10200" s="33" t="n">
        <x:f>ABS(D10200-G10200)</x:f>
        <x:v>0.0917028827525126</x:v>
      </x:c>
      <x:c r="I10200" s="14" t="n">
        <x:f>IFERROR(H10200/AVERAGE(D10200,G10200),"")</x:f>
        <x:v>0.029830729966361946</x:v>
      </x:c>
      <x:c r="J10200" s="14" t="n">
        <x:f>'Method'!$B$2</x:f>
        <x:v>0.05</x:v>
      </x:c>
      <x:c r="K10200" s="13" t="str">
        <x:f>IF(I10200&lt;=J10200,"是","否")</x:f>
        <x:v>是</x:v>
      </x:c>
      <x:c r="L10200" s="36" t="n">
        <x:v>0.7643981866466375</x:v>
      </x:c>
      <x:c r="M10200" s="36" t="n">
        <x:f>1-L10200</x:f>
        <x:v>0.2356018133533625</x:v>
      </x:c>
      <x:c r="N10200" s="13" t="str">
        <x:v>是</x:v>
      </x:c>
      <x:c r="O10200" s="15"/>
      <x:c r="P10200" s="13" t="str"/>
    </x:row>
    <x:row r="10201">
      <x:c r="A10201" s="15" t="n">
        <x:v>10200</x:v>
      </x:c>
      <x:c r="B10201" s="13" t="str">
        <x:v>Nymphalinae-5</x:v>
      </x:c>
      <x:c r="C10201" s="13" t="str">
        <x:v>Nymphalinae</x:v>
      </x:c>
      <x:c r="D10201" s="33" t="n">
        <x:f>'AR_values'!I214</x:f>
        <x:v>2.5690479950298584</x:v>
      </x:c>
      <x:c r="E10201" s="33" t="str">
        <x:v>Riodinidae-13</x:v>
      </x:c>
      <x:c r="F10201" s="33" t="str">
        <x:v>Riodinidae</x:v>
      </x:c>
      <x:c r="G10201" s="33" t="n">
        <x:f>'AR_values'!I337</x:f>
        <x:v>2.4935190252012593</x:v>
      </x:c>
      <x:c r="H10201" s="33" t="n">
        <x:f>ABS(D10201-G10201)</x:f>
        <x:v>0.07552896982859902</x:v>
      </x:c>
      <x:c r="I10201" s="14" t="n">
        <x:f>IFERROR(H10201/AVERAGE(D10201,G10201),"")</x:f>
        <x:v>0.029838210349322332</x:v>
      </x:c>
      <x:c r="J10201" s="14" t="n">
        <x:f>'Method'!$B$2</x:f>
        <x:v>0.05</x:v>
      </x:c>
      <x:c r="K10201" s="13" t="str">
        <x:f>IF(I10201&lt;=J10201,"是","否")</x:f>
        <x:v>是</x:v>
      </x:c>
      <x:c r="L10201" s="36" t="n">
        <x:v>0.8511913039447457</x:v>
      </x:c>
      <x:c r="M10201" s="36" t="n">
        <x:f>1-L10201</x:f>
        <x:v>0.14880869605525426</x:v>
      </x:c>
      <x:c r="N10201" s="13" t="str">
        <x:v>是</x:v>
      </x:c>
      <x:c r="O10201" s="15"/>
      <x:c r="P10201" s="13" t="str"/>
    </x:row>
    <x:row r="10202">
      <x:c r="A10202" s="15" t="n">
        <x:v>10201</x:v>
      </x:c>
      <x:c r="B10202" s="13" t="str">
        <x:v>Papilionidae-9</x:v>
      </x:c>
      <x:c r="C10202" s="13" t="str">
        <x:v>Papilionidae</x:v>
      </x:c>
      <x:c r="D10202" s="33" t="n">
        <x:f>'AR_values'!I260</x:f>
        <x:v>2.8994270303687606</x:v>
      </x:c>
      <x:c r="E10202" s="33" t="str">
        <x:v>Pieridae_Belenois_java</x:v>
      </x:c>
      <x:c r="F10202" s="33" t="str">
        <x:v>Pieridae</x:v>
      </x:c>
      <x:c r="G10202" s="33" t="n">
        <x:f>'AR_values'!I323</x:f>
        <x:v>2.814177773844935</x:v>
      </x:c>
      <x:c r="H10202" s="33" t="n">
        <x:f>ABS(D10202-G10202)</x:f>
        <x:v>0.08524925652382542</x:v>
      </x:c>
      <x:c r="I10202" s="14" t="n">
        <x:f>IFERROR(H10202/AVERAGE(D10202,G10202),"")</x:f>
        <x:v>0.02984079559053696</x:v>
      </x:c>
      <x:c r="J10202" s="14" t="n">
        <x:f>'Method'!$B$2</x:f>
        <x:v>0.05</x:v>
      </x:c>
      <x:c r="K10202" s="13" t="str">
        <x:f>IF(I10202&lt;=J10202,"是","否")</x:f>
        <x:v>是</x:v>
      </x:c>
      <x:c r="L10202" s="36" t="n">
        <x:v>0.8693225304161938</x:v>
      </x:c>
      <x:c r="M10202" s="36" t="n">
        <x:f>1-L10202</x:f>
        <x:v>0.13067746958380622</x:v>
      </x:c>
      <x:c r="N10202" s="13" t="str">
        <x:v>是</x:v>
      </x:c>
      <x:c r="O10202" s="15"/>
      <x:c r="P10202" s="13" t="str"/>
    </x:row>
    <x:row r="10203">
      <x:c r="A10203" s="15" t="n">
        <x:v>10202</x:v>
      </x:c>
      <x:c r="B10203" s="13" t="str">
        <x:v>Charaxinae-6</x:v>
      </x:c>
      <x:c r="C10203" s="13" t="str">
        <x:v>Charaxinae</x:v>
      </x:c>
      <x:c r="D10203" s="33" t="n">
        <x:f>'AR_values'!I27</x:f>
        <x:v>2.518220654144657</x:v>
      </x:c>
      <x:c r="E10203" s="33" t="str">
        <x:v>Heliconiinae-12</x:v>
      </x:c>
      <x:c r="F10203" s="33" t="str">
        <x:v>Heliconiinae</x:v>
      </x:c>
      <x:c r="G10203" s="33" t="n">
        <x:f>'AR_values'!I55</x:f>
        <x:v>2.594508588732347</x:v>
      </x:c>
      <x:c r="H10203" s="33" t="n">
        <x:f>ABS(D10203-G10203)</x:f>
        <x:v>0.07628793458769012</x:v>
      </x:c>
      <x:c r="I10203" s="14" t="n">
        <x:f>IFERROR(H10203/AVERAGE(D10203,G10203),"")</x:f>
        <x:v>0.02984235267063031</x:v>
      </x:c>
      <x:c r="J10203" s="14" t="n">
        <x:f>'Method'!$B$2</x:f>
        <x:v>0.05</x:v>
      </x:c>
      <x:c r="K10203" s="13" t="str">
        <x:f>IF(I10203&lt;=J10203,"是","否")</x:f>
        <x:v>是</x:v>
      </x:c>
      <x:c r="L10203" s="36" t="n">
        <x:v>0.716082639960027</x:v>
      </x:c>
      <x:c r="M10203" s="36" t="n">
        <x:f>1-L10203</x:f>
        <x:v>0.28391736003997303</x:v>
      </x:c>
      <x:c r="N10203" s="13" t="str">
        <x:v>是</x:v>
      </x:c>
      <x:c r="O10203" s="15"/>
      <x:c r="P10203" s="13" t="str"/>
    </x:row>
    <x:row r="10204">
      <x:c r="A10204" s="15" t="n">
        <x:v>10203</x:v>
      </x:c>
      <x:c r="B10204" s="13" t="str">
        <x:v>Hesperiidae_Anisynta_cynone</x:v>
      </x:c>
      <x:c r="C10204" s="13" t="str">
        <x:v>Hesperiidae</x:v>
      </x:c>
      <x:c r="D10204" s="33" t="n">
        <x:f>'AR_values'!I111</x:f>
        <x:v>2.7231750866675806</x:v>
      </x:c>
      <x:c r="E10204" s="33" t="str">
        <x:v>Nymphalinae-14</x:v>
      </x:c>
      <x:c r="F10204" s="33" t="str">
        <x:v>Nymphalinae</x:v>
      </x:c>
      <x:c r="G10204" s="33" t="n">
        <x:f>'AR_values'!I194</x:f>
        <x:v>2.805672308307285</x:v>
      </x:c>
      <x:c r="H10204" s="33" t="n">
        <x:f>ABS(D10204-G10204)</x:f>
        <x:v>0.08249722163970441</x:v>
      </x:c>
      <x:c r="I10204" s="14" t="n">
        <x:f>IFERROR(H10204/AVERAGE(D10204,G10204),"")</x:f>
        <x:v>0.029842466520123383</x:v>
      </x:c>
      <x:c r="J10204" s="14" t="n">
        <x:f>'Method'!$B$2</x:f>
        <x:v>0.05</x:v>
      </x:c>
      <x:c r="K10204" s="13" t="str">
        <x:f>IF(I10204&lt;=J10204,"是","否")</x:f>
        <x:v>是</x:v>
      </x:c>
      <x:c r="L10204" s="36" t="n">
        <x:v>0.7476422414822242</x:v>
      </x:c>
      <x:c r="M10204" s="36" t="n">
        <x:f>1-L10204</x:f>
        <x:v>0.25235775851777575</x:v>
      </x:c>
      <x:c r="N10204" s="13" t="str">
        <x:v>是</x:v>
      </x:c>
      <x:c r="O10204" s="15"/>
      <x:c r="P10204" s="13" t="str"/>
    </x:row>
    <x:row r="10205">
      <x:c r="A10205" s="15" t="n">
        <x:v>10204</x:v>
      </x:c>
      <x:c r="B10205" s="13" t="str">
        <x:v>Heliconiinae-23</x:v>
      </x:c>
      <x:c r="C10205" s="13" t="str">
        <x:v>Heliconiinae</x:v>
      </x:c>
      <x:c r="D10205" s="33" t="n">
        <x:f>'AR_values'!I67</x:f>
        <x:v>3.297473552930905</x:v>
      </x:c>
      <x:c r="E10205" s="33" t="str">
        <x:v>Papilionidae-29</x:v>
      </x:c>
      <x:c r="F10205" s="33" t="str">
        <x:v>Papilionidae</x:v>
      </x:c>
      <x:c r="G10205" s="33" t="n">
        <x:f>'AR_values'!I239</x:f>
        <x:v>3.2005056764654425</x:v>
      </x:c>
      <x:c r="H10205" s="33" t="n">
        <x:f>ABS(D10205-G10205)</x:f>
        <x:v>0.09696787646546268</x:v>
      </x:c>
      <x:c r="I10205" s="14" t="n">
        <x:f>IFERROR(H10205/AVERAGE(D10205,G10205),"")</x:f>
        <x:v>0.029845548298088616</x:v>
      </x:c>
      <x:c r="J10205" s="14" t="n">
        <x:f>'Method'!$B$2</x:f>
        <x:v>0.05</x:v>
      </x:c>
      <x:c r="K10205" s="13" t="str">
        <x:f>IF(I10205&lt;=J10205,"是","否")</x:f>
        <x:v>是</x:v>
      </x:c>
      <x:c r="L10205" s="36" t="n">
        <x:v>0.8362756810170642</x:v>
      </x:c>
      <x:c r="M10205" s="36" t="n">
        <x:f>1-L10205</x:f>
        <x:v>0.16372431898293582</x:v>
      </x:c>
      <x:c r="N10205" s="13" t="str">
        <x:v>是</x:v>
      </x:c>
      <x:c r="O10205" s="15"/>
      <x:c r="P10205" s="13" t="str"/>
    </x:row>
    <x:row r="10206">
      <x:c r="A10206" s="15" t="n">
        <x:v>10205</x:v>
      </x:c>
      <x:c r="B10206" s="13" t="str">
        <x:v>Charaxinae-10</x:v>
      </x:c>
      <x:c r="C10206" s="13" t="str">
        <x:v>Charaxinae</x:v>
      </x:c>
      <x:c r="D10206" s="33" t="n">
        <x:f>'AR_values'!I17</x:f>
        <x:v>2.4065875590223897</x:v>
      </x:c>
      <x:c r="E10206" s="33" t="str">
        <x:v>Lycaenidae_Ogyris_genoveva</x:v>
      </x:c>
      <x:c r="F10206" s="33" t="str">
        <x:v>Lycaenidae</x:v>
      </x:c>
      <x:c r="G10206" s="33" t="n">
        <x:f>'AR_values'!I178</x:f>
        <x:v>2.47951699545104</x:v>
      </x:c>
      <x:c r="H10206" s="33" t="n">
        <x:f>ABS(D10206-G10206)</x:f>
        <x:v>0.07292943642865035</x:v>
      </x:c>
      <x:c r="I10206" s="14" t="n">
        <x:f>IFERROR(H10206/AVERAGE(D10206,G10206),"")</x:f>
        <x:v>0.02985177071656416</x:v>
      </x:c>
      <x:c r="J10206" s="14" t="n">
        <x:f>'Method'!$B$2</x:f>
        <x:v>0.05</x:v>
      </x:c>
      <x:c r="K10206" s="13" t="str">
        <x:f>IF(I10206&lt;=J10206,"是","否")</x:f>
        <x:v>是</x:v>
      </x:c>
      <x:c r="L10206" s="36" t="n">
        <x:v>0.7324679403297566</x:v>
      </x:c>
      <x:c r="M10206" s="36" t="n">
        <x:f>1-L10206</x:f>
        <x:v>0.2675320596702434</x:v>
      </x:c>
      <x:c r="N10206" s="13" t="str">
        <x:v>是</x:v>
      </x:c>
      <x:c r="O10206" s="15"/>
      <x:c r="P10206" s="13" t="str"/>
    </x:row>
    <x:row r="10207">
      <x:c r="A10207" s="15" t="n">
        <x:v>10206</x:v>
      </x:c>
      <x:c r="B10207" s="13" t="str">
        <x:v>Limenitidinae-7</x:v>
      </x:c>
      <x:c r="C10207" s="13" t="str">
        <x:v>Limenitidinae</x:v>
      </x:c>
      <x:c r="D10207" s="33" t="n">
        <x:f>'AR_values'!I139</x:f>
        <x:v>2.7426043688635655</x:v>
      </x:c>
      <x:c r="E10207" s="33" t="str">
        <x:v>Pieridae_Pieris_rapae</x:v>
      </x:c>
      <x:c r="F10207" s="33" t="str">
        <x:v>Pieridae</x:v>
      </x:c>
      <x:c r="G10207" s="33" t="n">
        <x:f>'AR_values'!I331</x:f>
        <x:v>2.6619340338993793</x:v>
      </x:c>
      <x:c r="H10207" s="33" t="n">
        <x:f>ABS(D10207-G10207)</x:f>
        <x:v>0.08067033496418619</x:v>
      </x:c>
      <x:c r="I10207" s="14" t="n">
        <x:f>IFERROR(H10207/AVERAGE(D10207,G10207),"")</x:f>
        <x:v>0.02985281219315431</x:v>
      </x:c>
      <x:c r="J10207" s="14" t="n">
        <x:f>'Method'!$B$2</x:f>
        <x:v>0.05</x:v>
      </x:c>
      <x:c r="K10207" s="13" t="str">
        <x:f>IF(I10207&lt;=J10207,"是","否")</x:f>
        <x:v>是</x:v>
      </x:c>
      <x:c r="L10207" s="36" t="n">
        <x:v>0.8693681318681319</x:v>
      </x:c>
      <x:c r="M10207" s="36" t="n">
        <x:f>1-L10207</x:f>
        <x:v>0.1306318681318681</x:v>
      </x:c>
      <x:c r="N10207" s="13" t="str">
        <x:v>是</x:v>
      </x:c>
      <x:c r="O10207" s="15"/>
      <x:c r="P10207" s="13" t="str"/>
    </x:row>
    <x:row r="10208">
      <x:c r="A10208" s="15" t="n">
        <x:v>10207</x:v>
      </x:c>
      <x:c r="B10208" s="13" t="str">
        <x:v>Papilionidae-11</x:v>
      </x:c>
      <x:c r="C10208" s="13" t="str">
        <x:v>Papilionidae</x:v>
      </x:c>
      <x:c r="D10208" s="33" t="n">
        <x:f>'AR_values'!I221</x:f>
        <x:v>2.89947550369946</x:v>
      </x:c>
      <x:c r="E10208" s="33" t="str">
        <x:v>Pieridae_Belenois_java</x:v>
      </x:c>
      <x:c r="F10208" s="33" t="str">
        <x:v>Pieridae</x:v>
      </x:c>
      <x:c r="G10208" s="33" t="n">
        <x:f>'AR_values'!I323</x:f>
        <x:v>2.814177773844935</x:v>
      </x:c>
      <x:c r="H10208" s="33" t="n">
        <x:f>ABS(D10208-G10208)</x:f>
        <x:v>0.085297729854525</x:v>
      </x:c>
      <x:c r="I10208" s="14" t="n">
        <x:f>IFERROR(H10208/AVERAGE(D10208,G10208),"")</x:f>
        <x:v>0.029857509971688068</x:v>
      </x:c>
      <x:c r="J10208" s="14" t="n">
        <x:f>'Method'!$B$2</x:f>
        <x:v>0.05</x:v>
      </x:c>
      <x:c r="K10208" s="13" t="str">
        <x:f>IF(I10208&lt;=J10208,"是","否")</x:f>
        <x:v>是</x:v>
      </x:c>
      <x:c r="L10208" s="36" t="n">
        <x:v>0.7861151396683271</x:v>
      </x:c>
      <x:c r="M10208" s="36" t="n">
        <x:f>1-L10208</x:f>
        <x:v>0.21388486033167287</x:v>
      </x:c>
      <x:c r="N10208" s="13" t="str">
        <x:v>是</x:v>
      </x:c>
      <x:c r="O10208" s="15"/>
      <x:c r="P10208" s="13" t="str"/>
    </x:row>
    <x:row r="10209">
      <x:c r="A10209" s="15" t="n">
        <x:v>10208</x:v>
      </x:c>
      <x:c r="B10209" s="13" t="str">
        <x:v>Nymphalinae-1</x:v>
      </x:c>
      <x:c r="C10209" s="13" t="str">
        <x:v>Nymphalinae</x:v>
      </x:c>
      <x:c r="D10209" s="33" t="n">
        <x:f>'AR_values'!I189</x:f>
        <x:v>2.5541998356945363</x:v>
      </x:c>
      <x:c r="E10209" s="33" t="str">
        <x:v>Nymphalinae-20</x:v>
      </x:c>
      <x:c r="F10209" s="33" t="str">
        <x:v>Nymphalinae</x:v>
      </x:c>
      <x:c r="G10209" s="33" t="n">
        <x:f>'AR_values'!I201</x:f>
        <x:v>2.6316211778781273</x:v>
      </x:c>
      <x:c r="H10209" s="33" t="n">
        <x:f>ABS(D10209-G10209)</x:f>
        <x:v>0.07742134218359098</x:v>
      </x:c>
      <x:c r="I10209" s="14" t="n">
        <x:f>IFERROR(H10209/AVERAGE(D10209,G10209),"")</x:f>
        <x:v>0.029858856285613744</x:v>
      </x:c>
      <x:c r="J10209" s="14" t="n">
        <x:f>'Method'!$B$2</x:f>
        <x:v>0.05</x:v>
      </x:c>
      <x:c r="K10209" s="13" t="str">
        <x:f>IF(I10209&lt;=J10209,"是","否")</x:f>
        <x:v>是</x:v>
      </x:c>
      <x:c r="L10209" s="36" t="n">
        <x:v>0.8242183390801239</x:v>
      </x:c>
      <x:c r="M10209" s="36" t="n">
        <x:f>1-L10209</x:f>
        <x:v>0.17578166091987613</x:v>
      </x:c>
      <x:c r="N10209" s="13" t="str">
        <x:v>否</x:v>
      </x:c>
      <x:c r="O10209" s="15"/>
      <x:c r="P10209" s="13" t="str"/>
    </x:row>
    <x:row r="10210">
      <x:c r="A10210" s="15" t="n">
        <x:v>10209</x:v>
      </x:c>
      <x:c r="B10210" s="13" t="str">
        <x:v>Hesperiidae-23</x:v>
      </x:c>
      <x:c r="C10210" s="13" t="str">
        <x:v>Hesperiidae</x:v>
      </x:c>
      <x:c r="D10210" s="33" t="n">
        <x:f>'AR_values'!I90</x:f>
        <x:v>2.763128559821207</x:v>
      </x:c>
      <x:c r="E10210" s="33" t="str">
        <x:v>Hesperiidae_Signata_flammeata</x:v>
      </x:c>
      <x:c r="F10210" s="33" t="str">
        <x:v>Hesperiidae</x:v>
      </x:c>
      <x:c r="G10210" s="33" t="n">
        <x:f>'AR_values'!I123</x:f>
        <x:v>2.6818346519856244</x:v>
      </x:c>
      <x:c r="H10210" s="33" t="n">
        <x:f>ABS(D10210-G10210)</x:f>
        <x:v>0.08129390783558277</x:v>
      </x:c>
      <x:c r="I10210" s="14" t="n">
        <x:f>IFERROR(H10210/AVERAGE(D10210,G10210),"")</x:f>
        <x:v>0.029860222988947093</x:v>
      </x:c>
      <x:c r="J10210" s="14" t="n">
        <x:f>'Method'!$B$2</x:f>
        <x:v>0.05</x:v>
      </x:c>
      <x:c r="K10210" s="13" t="str">
        <x:f>IF(I10210&lt;=J10210,"是","否")</x:f>
        <x:v>是</x:v>
      </x:c>
      <x:c r="L10210" s="36" t="n">
        <x:v>0.9249471869775399</x:v>
      </x:c>
      <x:c r="M10210" s="36" t="n">
        <x:f>1-L10210</x:f>
        <x:v>0.07505281302246014</x:v>
      </x:c>
      <x:c r="N10210" s="13" t="str">
        <x:v>否</x:v>
      </x:c>
      <x:c r="O10210" s="15"/>
      <x:c r="P10210" s="13" t="str"/>
    </x:row>
    <x:row r="10211">
      <x:c r="A10211" s="15" t="n">
        <x:v>10210</x:v>
      </x:c>
      <x:c r="B10211" s="13" t="str">
        <x:v>Biblidinae-10</x:v>
      </x:c>
      <x:c r="C10211" s="13" t="str">
        <x:v>Biblidinae</x:v>
      </x:c>
      <x:c r="D10211" s="33" t="n">
        <x:f>'AR_values'!I3</x:f>
        <x:v>2.6618982407867247</x:v>
      </x:c>
      <x:c r="E10211" s="33" t="str">
        <x:v>Limenitidinae-7</x:v>
      </x:c>
      <x:c r="F10211" s="33" t="str">
        <x:v>Limenitidinae</x:v>
      </x:c>
      <x:c r="G10211" s="33" t="n">
        <x:f>'AR_values'!I139</x:f>
        <x:v>2.7426043688635655</x:v>
      </x:c>
      <x:c r="H10211" s="33" t="n">
        <x:f>ABS(D10211-G10211)</x:f>
        <x:v>0.08070612807684086</x:v>
      </x:c>
      <x:c r="I10211" s="14" t="n">
        <x:f>IFERROR(H10211/AVERAGE(D10211,G10211),"")</x:f>
        <x:v>0.029866255567249367</x:v>
      </x:c>
      <x:c r="J10211" s="14" t="n">
        <x:f>'Method'!$B$2</x:f>
        <x:v>0.05</x:v>
      </x:c>
      <x:c r="K10211" s="13" t="str">
        <x:f>IF(I10211&lt;=J10211,"是","否")</x:f>
        <x:v>是</x:v>
      </x:c>
      <x:c r="L10211" s="36" t="n">
        <x:v>0.8867522176376323</x:v>
      </x:c>
      <x:c r="M10211" s="36" t="n">
        <x:f>1-L10211</x:f>
        <x:v>0.11324778236236765</x:v>
      </x:c>
      <x:c r="N10211" s="13" t="str">
        <x:v>是</x:v>
      </x:c>
      <x:c r="O10211" s="15"/>
      <x:c r="P10211" s="13" t="str"/>
    </x:row>
    <x:row r="10212">
      <x:c r="A10212" s="15" t="n">
        <x:v>10211</x:v>
      </x:c>
      <x:c r="B10212" s="13" t="str">
        <x:v>Danainae-23</x:v>
      </x:c>
      <x:c r="C10212" s="13" t="str">
        <x:v>Danainae</x:v>
      </x:c>
      <x:c r="D10212" s="33" t="n">
        <x:f>'AR_values'!I44</x:f>
        <x:v>2.9357448554777665</x:v>
      </x:c>
      <x:c r="E10212" s="33" t="str">
        <x:v>Heliconiinae-7</x:v>
      </x:c>
      <x:c r="F10212" s="33" t="str">
        <x:v>Heliconiinae</x:v>
      </x:c>
      <x:c r="G10212" s="33" t="n">
        <x:f>'AR_values'!I72</x:f>
        <x:v>2.849349145954934</x:v>
      </x:c>
      <x:c r="H10212" s="33" t="n">
        <x:f>ABS(D10212-G10212)</x:f>
        <x:v>0.08639570952283249</x:v>
      </x:c>
      <x:c r="I10212" s="14" t="n">
        <x:f>IFERROR(H10212/AVERAGE(D10212,G10212),"")</x:f>
        <x:v>0.029868385717305983</x:v>
      </x:c>
      <x:c r="J10212" s="14" t="n">
        <x:f>'Method'!$B$2</x:f>
        <x:v>0.05</x:v>
      </x:c>
      <x:c r="K10212" s="13" t="str">
        <x:f>IF(I10212&lt;=J10212,"是","否")</x:f>
        <x:v>是</x:v>
      </x:c>
      <x:c r="L10212" s="36" t="n">
        <x:v>0.8445535667141877</x:v>
      </x:c>
      <x:c r="M10212" s="36" t="n">
        <x:f>1-L10212</x:f>
        <x:v>0.1554464332858123</x:v>
      </x:c>
      <x:c r="N10212" s="13" t="str">
        <x:v>是</x:v>
      </x:c>
      <x:c r="O10212" s="15"/>
      <x:c r="P10212" s="13" t="str"/>
    </x:row>
    <x:row r="10213">
      <x:c r="A10213" s="15" t="n">
        <x:v>10212</x:v>
      </x:c>
      <x:c r="B10213" s="13" t="str">
        <x:v>Hesperiidae_Trapezites_eliena</x:v>
      </x:c>
      <x:c r="C10213" s="13" t="str">
        <x:v>Hesperiidae</x:v>
      </x:c>
      <x:c r="D10213" s="33" t="n">
        <x:f>'AR_values'!I125</x:f>
        <x:v>2.35532724735423</x:v>
      </x:c>
      <x:c r="E10213" s="33" t="str">
        <x:v>Lycaenidae_Theclinesthes_serpentata</x:v>
      </x:c>
      <x:c r="F10213" s="33" t="str">
        <x:v>Lycaenidae</x:v>
      </x:c>
      <x:c r="G10213" s="33" t="n">
        <x:f>'AR_values'!I186</x:f>
        <x:v>2.4267462861233002</x:v>
      </x:c>
      <x:c r="H10213" s="33" t="n">
        <x:f>ABS(D10213-G10213)</x:f>
        <x:v>0.0714190387690703</x:v>
      </x:c>
      <x:c r="I10213" s="14" t="n">
        <x:f>IFERROR(H10213/AVERAGE(D10213,G10213),"")</x:f>
        <x:v>0.02986948580739798</x:v>
      </x:c>
      <x:c r="J10213" s="14" t="n">
        <x:f>'Method'!$B$2</x:f>
        <x:v>0.05</x:v>
      </x:c>
      <x:c r="K10213" s="13" t="str">
        <x:f>IF(I10213&lt;=J10213,"是","否")</x:f>
        <x:v>是</x:v>
      </x:c>
      <x:c r="L10213" s="36" t="n">
        <x:v>0.8838118359801324</x:v>
      </x:c>
      <x:c r="M10213" s="36" t="n">
        <x:f>1-L10213</x:f>
        <x:v>0.11618816401986765</x:v>
      </x:c>
      <x:c r="N10213" s="13" t="str">
        <x:v>是</x:v>
      </x:c>
      <x:c r="O10213" s="15"/>
      <x:c r="P10213" s="13" t="str"/>
    </x:row>
    <x:row r="10214">
      <x:c r="A10214" s="15" t="n">
        <x:v>10213</x:v>
      </x:c>
      <x:c r="B10214" s="13" t="str">
        <x:v>Papilionidae-16</x:v>
      </x:c>
      <x:c r="C10214" s="13" t="str">
        <x:v>Papilionidae</x:v>
      </x:c>
      <x:c r="D10214" s="33" t="n">
        <x:f>'AR_values'!I226</x:f>
        <x:v>3.218567596137974</x:v>
      </x:c>
      <x:c r="E10214" s="33" t="str">
        <x:v>Papilionidae-17</x:v>
      </x:c>
      <x:c r="F10214" s="33" t="str">
        <x:v>Papilionidae</x:v>
      </x:c>
      <x:c r="G10214" s="33" t="n">
        <x:f>'AR_values'!I227</x:f>
        <x:v>3.1238412015161123</x:v>
      </x:c>
      <x:c r="H10214" s="33" t="n">
        <x:f>ABS(D10214-G10214)</x:f>
        <x:v>0.0947263946218615</x:v>
      </x:c>
      <x:c r="I10214" s="14" t="n">
        <x:f>IFERROR(H10214/AVERAGE(D10214,G10214),"")</x:f>
        <x:v>0.029870794407606982</x:v>
      </x:c>
      <x:c r="J10214" s="14" t="n">
        <x:f>'Method'!$B$2</x:f>
        <x:v>0.05</x:v>
      </x:c>
      <x:c r="K10214" s="13" t="str">
        <x:f>IF(I10214&lt;=J10214,"是","否")</x:f>
        <x:v>是</x:v>
      </x:c>
      <x:c r="L10214" s="36" t="n">
        <x:v>0.8288266330217354</x:v>
      </x:c>
      <x:c r="M10214" s="36" t="n">
        <x:f>1-L10214</x:f>
        <x:v>0.17117336697826457</x:v>
      </x:c>
      <x:c r="N10214" s="13" t="str">
        <x:v>否</x:v>
      </x:c>
      <x:c r="O10214" s="15"/>
      <x:c r="P10214" s="13" t="str"/>
    </x:row>
    <x:row r="10215">
      <x:c r="A10215" s="15" t="n">
        <x:v>10214</x:v>
      </x:c>
      <x:c r="B10215" s="13" t="str">
        <x:v>Papilionidae-6</x:v>
      </x:c>
      <x:c r="C10215" s="13" t="str">
        <x:v>Papilionidae</x:v>
      </x:c>
      <x:c r="D10215" s="33" t="n">
        <x:f>'AR_values'!I257</x:f>
        <x:v>2.7588067146384154</x:v>
      </x:c>
      <x:c r="E10215" s="33" t="str">
        <x:v>Papilionidae_Papilio_aegeus</x:v>
      </x:c>
      <x:c r="F10215" s="33" t="str">
        <x:v>Papilionidae</x:v>
      </x:c>
      <x:c r="G10215" s="33" t="n">
        <x:f>'AR_values'!I263</x:f>
        <x:v>2.6776011899305736</x:v>
      </x:c>
      <x:c r="H10215" s="33" t="n">
        <x:f>ABS(D10215-G10215)</x:f>
        <x:v>0.08120552470784181</x:v>
      </x:c>
      <x:c r="I10215" s="14" t="n">
        <x:f>IFERROR(H10215/AVERAGE(D10215,G10215),"")</x:f>
        <x:v>0.02987469893110604</x:v>
      </x:c>
      <x:c r="J10215" s="14" t="n">
        <x:f>'Method'!$B$2</x:f>
        <x:v>0.05</x:v>
      </x:c>
      <x:c r="K10215" s="13" t="str">
        <x:f>IF(I10215&lt;=J10215,"是","否")</x:f>
        <x:v>是</x:v>
      </x:c>
      <x:c r="L10215" s="36" t="n">
        <x:v>0.8367535931249074</x:v>
      </x:c>
      <x:c r="M10215" s="36" t="n">
        <x:f>1-L10215</x:f>
        <x:v>0.16324640687509262</x:v>
      </x:c>
      <x:c r="N10215" s="13" t="str">
        <x:v>否</x:v>
      </x:c>
      <x:c r="O10215" s="15"/>
      <x:c r="P10215" s="13" t="str"/>
    </x:row>
    <x:row r="10216">
      <x:c r="A10216" s="15" t="n">
        <x:v>10215</x:v>
      </x:c>
      <x:c r="B10216" s="13" t="str">
        <x:v>Papilionidae-41</x:v>
      </x:c>
      <x:c r="C10216" s="13" t="str">
        <x:v>Papilionidae</x:v>
      </x:c>
      <x:c r="D10216" s="33" t="n">
        <x:f>'AR_values'!I253</x:f>
        <x:v>2.842794863146978</x:v>
      </x:c>
      <x:c r="E10216" s="33" t="str">
        <x:v>Satyrinae-3</x:v>
      </x:c>
      <x:c r="F10216" s="33" t="str">
        <x:v>Satyrinae</x:v>
      </x:c>
      <x:c r="G10216" s="33" t="n">
        <x:f>'AR_values'!I378</x:f>
        <x:v>2.929011336174991</x:v>
      </x:c>
      <x:c r="H10216" s="33" t="n">
        <x:f>ABS(D10216-G10216)</x:f>
        <x:v>0.08621647302801305</x:v>
      </x:c>
      <x:c r="I10216" s="14" t="n">
        <x:f>IFERROR(H10216/AVERAGE(D10216,G10216),"")</x:f>
        <x:v>0.029875040862647525</x:v>
      </x:c>
      <x:c r="J10216" s="14" t="n">
        <x:f>'Method'!$B$2</x:f>
        <x:v>0.05</x:v>
      </x:c>
      <x:c r="K10216" s="13" t="str">
        <x:f>IF(I10216&lt;=J10216,"是","否")</x:f>
        <x:v>是</x:v>
      </x:c>
      <x:c r="L10216" s="36" t="n">
        <x:v>0.7906857793179289</x:v>
      </x:c>
      <x:c r="M10216" s="36" t="n">
        <x:f>1-L10216</x:f>
        <x:v>0.20931422068207106</x:v>
      </x:c>
      <x:c r="N10216" s="13" t="str">
        <x:v>是</x:v>
      </x:c>
      <x:c r="O10216" s="15"/>
      <x:c r="P10216" s="13" t="str"/>
    </x:row>
    <x:row r="10217">
      <x:c r="A10217" s="15" t="n">
        <x:v>10216</x:v>
      </x:c>
      <x:c r="B10217" s="13" t="str">
        <x:v>Heliconiinae-12</x:v>
      </x:c>
      <x:c r="C10217" s="13" t="str">
        <x:v>Heliconiinae</x:v>
      </x:c>
      <x:c r="D10217" s="33" t="n">
        <x:f>'AR_values'!I55</x:f>
        <x:v>2.594508588732347</x:v>
      </x:c>
      <x:c r="E10217" s="33" t="str">
        <x:v>Nymphalinae-13</x:v>
      </x:c>
      <x:c r="F10217" s="33" t="str">
        <x:v>Nymphalinae</x:v>
      </x:c>
      <x:c r="G10217" s="33" t="n">
        <x:f>'AR_values'!I193</x:f>
        <x:v>2.6731985771884026</x:v>
      </x:c>
      <x:c r="H10217" s="33" t="n">
        <x:f>ABS(D10217-G10217)</x:f>
        <x:v>0.07868998845605546</x:v>
      </x:c>
      <x:c r="I10217" s="14" t="n">
        <x:f>IFERROR(H10217/AVERAGE(D10217,G10217),"")</x:f>
        <x:v>0.029876371627161676</x:v>
      </x:c>
      <x:c r="J10217" s="14" t="n">
        <x:f>'Method'!$B$2</x:f>
        <x:v>0.05</x:v>
      </x:c>
      <x:c r="K10217" s="13" t="str">
        <x:f>IF(I10217&lt;=J10217,"是","否")</x:f>
        <x:v>是</x:v>
      </x:c>
      <x:c r="L10217" s="36" t="n">
        <x:v>0.9278522857250594</x:v>
      </x:c>
      <x:c r="M10217" s="36" t="n">
        <x:f>1-L10217</x:f>
        <x:v>0.0721477142749406</x:v>
      </x:c>
      <x:c r="N10217" s="13" t="str">
        <x:v>是</x:v>
      </x:c>
      <x:c r="O10217" s="15"/>
      <x:c r="P10217" s="13" t="str"/>
    </x:row>
    <x:row r="10218">
      <x:c r="A10218" s="15" t="n">
        <x:v>10217</x:v>
      </x:c>
      <x:c r="B10218" s="13" t="str">
        <x:v>Danainae-18</x:v>
      </x:c>
      <x:c r="C10218" s="13" t="str">
        <x:v>Danainae</x:v>
      </x:c>
      <x:c r="D10218" s="33" t="n">
        <x:f>'AR_values'!I39</x:f>
        <x:v>2.963387542446161</x:v>
      </x:c>
      <x:c r="E10218" s="33" t="str">
        <x:v>Papilionidae-15</x:v>
      </x:c>
      <x:c r="F10218" s="33" t="str">
        <x:v>Papilionidae</x:v>
      </x:c>
      <x:c r="G10218" s="33" t="n">
        <x:f>'AR_values'!I225</x:f>
        <x:v>3.0532801223694213</x:v>
      </x:c>
      <x:c r="H10218" s="33" t="n">
        <x:f>ABS(D10218-G10218)</x:f>
        <x:v>0.08989257992326039</x:v>
      </x:c>
      <x:c r="I10218" s="14" t="n">
        <x:f>IFERROR(H10218/AVERAGE(D10218,G10218),"")</x:f>
        <x:v>0.0298811850449831</x:v>
      </x:c>
      <x:c r="J10218" s="14" t="n">
        <x:f>'Method'!$B$2</x:f>
        <x:v>0.05</x:v>
      </x:c>
      <x:c r="K10218" s="13" t="str">
        <x:f>IF(I10218&lt;=J10218,"是","否")</x:f>
        <x:v>是</x:v>
      </x:c>
      <x:c r="L10218" s="36" t="n">
        <x:v>0.7825602673243695</x:v>
      </x:c>
      <x:c r="M10218" s="36" t="n">
        <x:f>1-L10218</x:f>
        <x:v>0.21743973267563055</x:v>
      </x:c>
      <x:c r="N10218" s="13" t="str">
        <x:v>是</x:v>
      </x:c>
      <x:c r="O10218" s="15"/>
      <x:c r="P10218" s="13" t="str"/>
    </x:row>
    <x:row r="10219">
      <x:c r="A10219" s="15" t="n">
        <x:v>10218</x:v>
      </x:c>
      <x:c r="B10219" s="13" t="str">
        <x:v>Heliconiinae-22</x:v>
      </x:c>
      <x:c r="C10219" s="13" t="str">
        <x:v>Heliconiinae</x:v>
      </x:c>
      <x:c r="D10219" s="33" t="n">
        <x:f>'AR_values'!I66</x:f>
        <x:v>2.5700482441884245</x:v>
      </x:c>
      <x:c r="E10219" s="33" t="str">
        <x:v>Satyrinae-5</x:v>
      </x:c>
      <x:c r="F10219" s="33" t="str">
        <x:v>Satyrinae</x:v>
      </x:c>
      <x:c r="G10219" s="33" t="n">
        <x:f>'AR_values'!I380</x:f>
        <x:v>2.6480282902286</x:v>
      </x:c>
      <x:c r="H10219" s="33" t="n">
        <x:f>ABS(D10219-G10219)</x:f>
        <x:v>0.07798004604017539</x:v>
      </x:c>
      <x:c r="I10219" s="14" t="n">
        <x:f>IFERROR(H10219/AVERAGE(D10219,G10219),"")</x:f>
        <x:v>0.0298884255628832</x:v>
      </x:c>
      <x:c r="J10219" s="14" t="n">
        <x:f>'Method'!$B$2</x:f>
        <x:v>0.05</x:v>
      </x:c>
      <x:c r="K10219" s="13" t="str">
        <x:f>IF(I10219&lt;=J10219,"是","否")</x:f>
        <x:v>是</x:v>
      </x:c>
      <x:c r="L10219" s="36" t="n">
        <x:v>0.9605149997470531</x:v>
      </x:c>
      <x:c r="M10219" s="36" t="n">
        <x:f>1-L10219</x:f>
        <x:v>0.03948500025294688</x:v>
      </x:c>
      <x:c r="N10219" s="13" t="str">
        <x:v>是</x:v>
      </x:c>
      <x:c r="O10219" s="15"/>
      <x:c r="P10219" s="13" t="str"/>
    </x:row>
    <x:row r="10220">
      <x:c r="A10220" s="15" t="n">
        <x:v>10219</x:v>
      </x:c>
      <x:c r="B10220" s="13" t="str">
        <x:v>Charaxinae-6</x:v>
      </x:c>
      <x:c r="C10220" s="13" t="str">
        <x:v>Charaxinae</x:v>
      </x:c>
      <x:c r="D10220" s="33" t="n">
        <x:f>'AR_values'!I27</x:f>
        <x:v>2.518220654144657</x:v>
      </x:c>
      <x:c r="E10220" s="33" t="str">
        <x:v>Hesperiidae-10</x:v>
      </x:c>
      <x:c r="F10220" s="33" t="str">
        <x:v>Hesperiidae</x:v>
      </x:c>
      <x:c r="G10220" s="33" t="n">
        <x:f>'AR_values'!I76</x:f>
        <x:v>2.5946325444004152</x:v>
      </x:c>
      <x:c r="H10220" s="33" t="n">
        <x:f>ABS(D10220-G10220)</x:f>
        <x:v>0.07641189025575823</x:v>
      </x:c>
      <x:c r="I10220" s="14" t="n">
        <x:f>IFERROR(H10220/AVERAGE(D10220,G10220),"")</x:f>
        <x:v>0.029890117039739067</x:v>
      </x:c>
      <x:c r="J10220" s="14" t="n">
        <x:f>'Method'!$B$2</x:f>
        <x:v>0.05</x:v>
      </x:c>
      <x:c r="K10220" s="13" t="str">
        <x:f>IF(I10220&lt;=J10220,"是","否")</x:f>
        <x:v>是</x:v>
      </x:c>
      <x:c r="L10220" s="36" t="n">
        <x:v>0.6250539912379933</x:v>
      </x:c>
      <x:c r="M10220" s="36" t="n">
        <x:f>1-L10220</x:f>
        <x:v>0.3749460087620067</x:v>
      </x:c>
      <x:c r="N10220" s="13" t="str">
        <x:v>是</x:v>
      </x:c>
      <x:c r="O10220" s="15"/>
      <x:c r="P10220" s="13" t="str"/>
    </x:row>
    <x:row r="10221">
      <x:c r="A10221" s="15" t="n">
        <x:v>10220</x:v>
      </x:c>
      <x:c r="B10221" s="13" t="str">
        <x:v>Hesperiidae_Ocybadistes_walkeri</x:v>
      </x:c>
      <x:c r="C10221" s="13" t="str">
        <x:v>Hesperiidae</x:v>
      </x:c>
      <x:c r="D10221" s="33" t="n">
        <x:f>'AR_values'!I122</x:f>
        <x:v>2.7588504071275164</x:v>
      </x:c>
      <x:c r="E10221" s="33" t="str">
        <x:v>Papilionidae_Papilio_aegeus</x:v>
      </x:c>
      <x:c r="F10221" s="33" t="str">
        <x:v>Papilionidae</x:v>
      </x:c>
      <x:c r="G10221" s="33" t="n">
        <x:f>'AR_values'!I263</x:f>
        <x:v>2.6776011899305736</x:v>
      </x:c>
      <x:c r="H10221" s="33" t="n">
        <x:f>ABS(D10221-G10221)</x:f>
        <x:v>0.08124921719694278</x:v>
      </x:c>
      <x:c r="I10221" s="14" t="n">
        <x:f>IFERROR(H10221/AVERAGE(D10221,G10221),"")</x:f>
        <x:v>0.029890532729440804</x:v>
      </x:c>
      <x:c r="J10221" s="14" t="n">
        <x:f>'Method'!$B$2</x:f>
        <x:v>0.05</x:v>
      </x:c>
      <x:c r="K10221" s="13" t="str">
        <x:f>IF(I10221&lt;=J10221,"是","否")</x:f>
        <x:v>是</x:v>
      </x:c>
      <x:c r="L10221" s="36" t="n">
        <x:v>0.6259005370475483</x:v>
      </x:c>
      <x:c r="M10221" s="36" t="n">
        <x:f>1-L10221</x:f>
        <x:v>0.37409946295245167</x:v>
      </x:c>
      <x:c r="N10221" s="13" t="str">
        <x:v>是</x:v>
      </x:c>
      <x:c r="O10221" s="15"/>
      <x:c r="P10221" s="13" t="str"/>
    </x:row>
    <x:row r="10222">
      <x:c r="A10222" s="15" t="n">
        <x:v>10221</x:v>
      </x:c>
      <x:c r="B10222" s="13" t="str">
        <x:v>Nymphalinae-29</x:v>
      </x:c>
      <x:c r="C10222" s="13" t="str">
        <x:v>Nymphalinae</x:v>
      </x:c>
      <x:c r="D10222" s="33" t="n">
        <x:f>'AR_values'!I210</x:f>
        <x:v>2.4175997911895375</x:v>
      </x:c>
      <x:c r="E10222" s="33" t="str">
        <x:v>Satyrinae-2</x:v>
      </x:c>
      <x:c r="F10222" s="33" t="str">
        <x:v>Satyrinae</x:v>
      </x:c>
      <x:c r="G10222" s="33" t="n">
        <x:f>'AR_values'!I369</x:f>
        <x:v>2.490963155212553</x:v>
      </x:c>
      <x:c r="H10222" s="33" t="n">
        <x:f>ABS(D10222-G10222)</x:f>
        <x:v>0.07336336402301535</x:v>
      </x:c>
      <x:c r="I10222" s="14" t="n">
        <x:f>IFERROR(H10222/AVERAGE(D10222,G10222),"")</x:f>
        <x:v>0.029891992757998424</x:v>
      </x:c>
      <x:c r="J10222" s="14" t="n">
        <x:f>'Method'!$B$2</x:f>
        <x:v>0.05</x:v>
      </x:c>
      <x:c r="K10222" s="13" t="str">
        <x:f>IF(I10222&lt;=J10222,"是","否")</x:f>
        <x:v>是</x:v>
      </x:c>
      <x:c r="L10222" s="36" t="n">
        <x:v>0.9023674789236632</x:v>
      </x:c>
      <x:c r="M10222" s="36" t="n">
        <x:f>1-L10222</x:f>
        <x:v>0.0976325210763368</x:v>
      </x:c>
      <x:c r="N10222" s="13" t="str">
        <x:v>是</x:v>
      </x:c>
      <x:c r="O10222" s="15"/>
      <x:c r="P10222" s="13" t="str"/>
    </x:row>
    <x:row r="10223">
      <x:c r="A10223" s="15" t="n">
        <x:v>10222</x:v>
      </x:c>
      <x:c r="B10223" s="13" t="str">
        <x:v>Nymphalinae-27</x:v>
      </x:c>
      <x:c r="C10223" s="13" t="str">
        <x:v>Nymphalinae</x:v>
      </x:c>
      <x:c r="D10223" s="33" t="n">
        <x:f>'AR_values'!I208</x:f>
        <x:v>2.9197999033738387</x:v>
      </x:c>
      <x:c r="E10223" s="33" t="str">
        <x:v>Pieridae-24</x:v>
      </x:c>
      <x:c r="F10223" s="33" t="str">
        <x:v>Pieridae</x:v>
      </x:c>
      <x:c r="G10223" s="33" t="n">
        <x:f>'AR_values'!I289</x:f>
        <x:v>3.0084045916057796</x:v>
      </x:c>
      <x:c r="H10223" s="33" t="n">
        <x:f>ABS(D10223-G10223)</x:f>
        <x:v>0.0886046882319409</x:v>
      </x:c>
      <x:c r="I10223" s="14" t="n">
        <x:f>IFERROR(H10223/AVERAGE(D10223,G10223),"")</x:f>
        <x:v>0.029892588323151472</x:v>
      </x:c>
      <x:c r="J10223" s="14" t="n">
        <x:f>'Method'!$B$2</x:f>
        <x:v>0.05</x:v>
      </x:c>
      <x:c r="K10223" s="13" t="str">
        <x:f>IF(I10223&lt;=J10223,"是","否")</x:f>
        <x:v>是</x:v>
      </x:c>
      <x:c r="L10223" s="36" t="n">
        <x:v>0.9059124383393189</x:v>
      </x:c>
      <x:c r="M10223" s="36" t="n">
        <x:f>1-L10223</x:f>
        <x:v>0.09408756166068111</x:v>
      </x:c>
      <x:c r="N10223" s="13" t="str">
        <x:v>是</x:v>
      </x:c>
      <x:c r="O10223" s="15"/>
      <x:c r="P10223" s="13" t="str"/>
    </x:row>
    <x:row r="10224">
      <x:c r="A10224" s="15" t="n">
        <x:v>10223</x:v>
      </x:c>
      <x:c r="B10224" s="13" t="str">
        <x:v>Pieridae-5</x:v>
      </x:c>
      <x:c r="C10224" s="13" t="str">
        <x:v>Pieridae</x:v>
      </x:c>
      <x:c r="D10224" s="33" t="n">
        <x:f>'AR_values'!I295</x:f>
        <x:v>2.730957512273332</x:v>
      </x:c>
      <x:c r="E10224" s="33" t="str">
        <x:v>Pieridae_Pareronia_valeria</x:v>
      </x:c>
      <x:c r="F10224" s="33" t="str">
        <x:v>Pieridae</x:v>
      </x:c>
      <x:c r="G10224" s="33" t="n">
        <x:f>'AR_values'!I330</x:f>
        <x:v>2.6505159684229094</x:v>
      </x:c>
      <x:c r="H10224" s="33" t="n">
        <x:f>ABS(D10224-G10224)</x:f>
        <x:v>0.08044154385042246</x:v>
      </x:c>
      <x:c r="I10224" s="14" t="n">
        <x:f>IFERROR(H10224/AVERAGE(D10224,G10224),"")</x:f>
        <x:v>0.029895731768993176</x:v>
      </x:c>
      <x:c r="J10224" s="14" t="n">
        <x:f>'Method'!$B$2</x:f>
        <x:v>0.05</x:v>
      </x:c>
      <x:c r="K10224" s="13" t="str">
        <x:f>IF(I10224&lt;=J10224,"是","否")</x:f>
        <x:v>是</x:v>
      </x:c>
      <x:c r="L10224" s="36" t="n">
        <x:v>0.9005503194382947</x:v>
      </x:c>
      <x:c r="M10224" s="36" t="n">
        <x:f>1-L10224</x:f>
        <x:v>0.09944968056170533</x:v>
      </x:c>
      <x:c r="N10224" s="13" t="str">
        <x:v>否</x:v>
      </x:c>
      <x:c r="O10224" s="15"/>
      <x:c r="P10224" s="13" t="str"/>
    </x:row>
    <x:row r="10225">
      <x:c r="A10225" s="15" t="n">
        <x:v>10224</x:v>
      </x:c>
      <x:c r="B10225" s="13" t="str">
        <x:v>Hesperiidae-12</x:v>
      </x:c>
      <x:c r="C10225" s="13" t="str">
        <x:v>Hesperiidae</x:v>
      </x:c>
      <x:c r="D10225" s="33" t="n">
        <x:f>'AR_values'!I78</x:f>
        <x:v>2.646605889330352</x:v>
      </x:c>
      <x:c r="E10225" s="33" t="str">
        <x:v>Papilionidae-10</x:v>
      </x:c>
      <x:c r="F10225" s="33" t="str">
        <x:v>Papilionidae</x:v>
      </x:c>
      <x:c r="G10225" s="33" t="n">
        <x:f>'AR_values'!I220</x:f>
        <x:v>2.568647104070697</x:v>
      </x:c>
      <x:c r="H10225" s="33" t="n">
        <x:f>ABS(D10225-G10225)</x:f>
        <x:v>0.07795878525965527</x:v>
      </x:c>
      <x:c r="I10225" s="14" t="n">
        <x:f>IFERROR(H10225/AVERAGE(D10225,G10225),"")</x:f>
        <x:v>0.029896453866494258</x:v>
      </x:c>
      <x:c r="J10225" s="14" t="n">
        <x:f>'Method'!$B$2</x:f>
        <x:v>0.05</x:v>
      </x:c>
      <x:c r="K10225" s="13" t="str">
        <x:f>IF(I10225&lt;=J10225,"是","否")</x:f>
        <x:v>是</x:v>
      </x:c>
      <x:c r="L10225" s="36" t="n">
        <x:v>0.7463090273864533</x:v>
      </x:c>
      <x:c r="M10225" s="36" t="n">
        <x:f>1-L10225</x:f>
        <x:v>0.2536909726135467</x:v>
      </x:c>
      <x:c r="N10225" s="13" t="str">
        <x:v>是</x:v>
      </x:c>
      <x:c r="O10225" s="15"/>
      <x:c r="P10225" s="13" t="str"/>
    </x:row>
    <x:row r="10226">
      <x:c r="A10226" s="15" t="n">
        <x:v>10225</x:v>
      </x:c>
      <x:c r="B10226" s="13" t="str">
        <x:v>Nymphalinae-19</x:v>
      </x:c>
      <x:c r="C10226" s="13" t="str">
        <x:v>Nymphalinae</x:v>
      </x:c>
      <x:c r="D10226" s="33" t="n">
        <x:f>'AR_values'!I199</x:f>
        <x:v>2.6845789712372956</x:v>
      </x:c>
      <x:c r="E10226" s="33" t="str">
        <x:v>Satyrinae-8</x:v>
      </x:c>
      <x:c r="F10226" s="33" t="str">
        <x:v>Satyrinae</x:v>
      </x:c>
      <x:c r="G10226" s="33" t="n">
        <x:f>'AR_values'!I383</x:f>
        <x:v>2.6054994443958197</x:v>
      </x:c>
      <x:c r="H10226" s="33" t="n">
        <x:f>ABS(D10226-G10226)</x:f>
        <x:v>0.0790795268414759</x:v>
      </x:c>
      <x:c r="I10226" s="14" t="n">
        <x:f>IFERROR(H10226/AVERAGE(D10226,G10226),"")</x:f>
        <x:v>0.029897298538253025</x:v>
      </x:c>
      <x:c r="J10226" s="14" t="n">
        <x:f>'Method'!$B$2</x:f>
        <x:v>0.05</x:v>
      </x:c>
      <x:c r="K10226" s="13" t="str">
        <x:f>IF(I10226&lt;=J10226,"是","否")</x:f>
        <x:v>是</x:v>
      </x:c>
      <x:c r="L10226" s="36" t="n">
        <x:v>0.8171308397889834</x:v>
      </x:c>
      <x:c r="M10226" s="36" t="n">
        <x:f>1-L10226</x:f>
        <x:v>0.18286916021101662</x:v>
      </x:c>
      <x:c r="N10226" s="13" t="str">
        <x:v>是</x:v>
      </x:c>
      <x:c r="O10226" s="15"/>
      <x:c r="P10226" s="13" t="str"/>
    </x:row>
    <x:row r="10227">
      <x:c r="A10227" s="15" t="n">
        <x:v>10226</x:v>
      </x:c>
      <x:c r="B10227" s="13" t="str">
        <x:v>Nymphalinae-2</x:v>
      </x:c>
      <x:c r="C10227" s="13" t="str">
        <x:v>Nymphalinae</x:v>
      </x:c>
      <x:c r="D10227" s="33" t="n">
        <x:f>'AR_values'!I200</x:f>
        <x:v>2.4640253392622755</x:v>
      </x:c>
      <x:c r="E10227" s="33" t="str">
        <x:v>Satyrinae-9</x:v>
      </x:c>
      <x:c r="F10227" s="33" t="str">
        <x:v>Satyrinae</x:v>
      </x:c>
      <x:c r="G10227" s="33" t="n">
        <x:f>'AR_values'!I384</x:f>
        <x:v>2.3914334188497204</x:v>
      </x:c>
      <x:c r="H10227" s="33" t="n">
        <x:f>ABS(D10227-G10227)</x:f>
        <x:v>0.07259192041255513</x:v>
      </x:c>
      <x:c r="I10227" s="14" t="n">
        <x:f>IFERROR(H10227/AVERAGE(D10227,G10227),"")</x:f>
        <x:v>0.02990115827522007</x:v>
      </x:c>
      <x:c r="J10227" s="14" t="n">
        <x:f>'Method'!$B$2</x:f>
        <x:v>0.05</x:v>
      </x:c>
      <x:c r="K10227" s="13" t="str">
        <x:f>IF(I10227&lt;=J10227,"是","否")</x:f>
        <x:v>是</x:v>
      </x:c>
      <x:c r="L10227" s="36" t="n">
        <x:v>0.8703298184145808</x:v>
      </x:c>
      <x:c r="M10227" s="36" t="n">
        <x:f>1-L10227</x:f>
        <x:v>0.1296701815854192</x:v>
      </x:c>
      <x:c r="N10227" s="13" t="str">
        <x:v>是</x:v>
      </x:c>
      <x:c r="O10227" s="15"/>
      <x:c r="P10227" s="13" t="str"/>
    </x:row>
    <x:row r="10228">
      <x:c r="A10228" s="15" t="n">
        <x:v>10227</x:v>
      </x:c>
      <x:c r="B10228" s="13" t="str">
        <x:v>Lycaenidae_Jalmenus_lithochroa</x:v>
      </x:c>
      <x:c r="C10228" s="13" t="str">
        <x:v>Lycaenidae</x:v>
      </x:c>
      <x:c r="D10228" s="33" t="n">
        <x:f>'AR_values'!I170</x:f>
        <x:v>2.3894186386556413</x:v>
      </x:c>
      <x:c r="E10228" s="33" t="str">
        <x:v>Pieridae-Coliadinae-11</x:v>
      </x:c>
      <x:c r="F10228" s="33" t="str">
        <x:v>Pieridae-Coliadinae</x:v>
      </x:c>
      <x:c r="G10228" s="33" t="n">
        <x:f>'AR_values'!I302</x:f>
        <x:v>2.4619563161016096</x:v>
      </x:c>
      <x:c r="H10228" s="33" t="n">
        <x:f>ABS(D10228-G10228)</x:f>
        <x:v>0.07253767744596828</x:v>
      </x:c>
      <x:c r="I10228" s="14" t="n">
        <x:f>IFERROR(H10228/AVERAGE(D10228,G10228),"")</x:f>
        <x:v>0.029903966657880338</x:v>
      </x:c>
      <x:c r="J10228" s="14" t="n">
        <x:f>'Method'!$B$2</x:f>
        <x:v>0.05</x:v>
      </x:c>
      <x:c r="K10228" s="13" t="str">
        <x:f>IF(I10228&lt;=J10228,"是","否")</x:f>
        <x:v>是</x:v>
      </x:c>
      <x:c r="L10228" s="36" t="n">
        <x:v>0.7670130420952179</x:v>
      </x:c>
      <x:c r="M10228" s="36" t="n">
        <x:f>1-L10228</x:f>
        <x:v>0.23298695790478208</x:v>
      </x:c>
      <x:c r="N10228" s="13" t="str">
        <x:v>是</x:v>
      </x:c>
      <x:c r="O10228" s="15"/>
      <x:c r="P10228" s="13" t="str"/>
    </x:row>
    <x:row r="10229">
      <x:c r="A10229" s="15" t="n">
        <x:v>10228</x:v>
      </x:c>
      <x:c r="B10229" s="13" t="str">
        <x:v>Hesperiidae_Motasingha_trimaculata</x:v>
      </x:c>
      <x:c r="C10229" s="13" t="str">
        <x:v>Hesperiidae</x:v>
      </x:c>
      <x:c r="D10229" s="33" t="n">
        <x:f>'AR_values'!I121</x:f>
        <x:v>3.0688836425381005</x:v>
      </x:c>
      <x:c r="E10229" s="33" t="str">
        <x:v>Papilionidae-28</x:v>
      </x:c>
      <x:c r="F10229" s="33" t="str">
        <x:v>Papilionidae</x:v>
      </x:c>
      <x:c r="G10229" s="33" t="n">
        <x:f>'AR_values'!I238</x:f>
        <x:v>3.1620501718975826</x:v>
      </x:c>
      <x:c r="H10229" s="33" t="n">
        <x:f>ABS(D10229-G10229)</x:f>
        <x:v>0.09316652935948211</x:v>
      </x:c>
      <x:c r="I10229" s="14" t="n">
        <x:f>IFERROR(H10229/AVERAGE(D10229,G10229),"")</x:f>
        <x:v>0.029904515802634927</x:v>
      </x:c>
      <x:c r="J10229" s="14" t="n">
        <x:f>'Method'!$B$2</x:f>
        <x:v>0.05</x:v>
      </x:c>
      <x:c r="K10229" s="13" t="str">
        <x:f>IF(I10229&lt;=J10229,"是","否")</x:f>
        <x:v>是</x:v>
      </x:c>
      <x:c r="L10229" s="36" t="n">
        <x:v>0.6787043258049512</x:v>
      </x:c>
      <x:c r="M10229" s="36" t="n">
        <x:f>1-L10229</x:f>
        <x:v>0.3212956741950488</x:v>
      </x:c>
      <x:c r="N10229" s="13" t="str">
        <x:v>是</x:v>
      </x:c>
      <x:c r="O10229" s="15"/>
      <x:c r="P10229" s="13" t="str"/>
    </x:row>
    <x:row r="10230">
      <x:c r="A10230" s="15" t="n">
        <x:v>10229</x:v>
      </x:c>
      <x:c r="B10230" s="13" t="str">
        <x:v>Charaxinae-12</x:v>
      </x:c>
      <x:c r="C10230" s="13" t="str">
        <x:v>Charaxinae</x:v>
      </x:c>
      <x:c r="D10230" s="33" t="n">
        <x:f>'AR_values'!I19</x:f>
        <x:v>2.554072397947023</x:v>
      </x:c>
      <x:c r="E10230" s="33" t="str">
        <x:v>Nymphalinae-20</x:v>
      </x:c>
      <x:c r="F10230" s="33" t="str">
        <x:v>Nymphalinae</x:v>
      </x:c>
      <x:c r="G10230" s="33" t="n">
        <x:f>'AR_values'!I201</x:f>
        <x:v>2.6316211778781273</x:v>
      </x:c>
      <x:c r="H10230" s="33" t="n">
        <x:f>ABS(D10230-G10230)</x:f>
        <x:v>0.07754877993110432</x:v>
      </x:c>
      <x:c r="I10230" s="14" t="n">
        <x:f>IFERROR(H10230/AVERAGE(D10230,G10230),"")</x:f>
        <x:v>0.029908739803918984</x:v>
      </x:c>
      <x:c r="J10230" s="14" t="n">
        <x:f>'Method'!$B$2</x:f>
        <x:v>0.05</x:v>
      </x:c>
      <x:c r="K10230" s="13" t="str">
        <x:f>IF(I10230&lt;=J10230,"是","否")</x:f>
        <x:v>是</x:v>
      </x:c>
      <x:c r="L10230" s="36" t="n">
        <x:v>0.8244765562789826</x:v>
      </x:c>
      <x:c r="M10230" s="36" t="n">
        <x:f>1-L10230</x:f>
        <x:v>0.17552344372101736</x:v>
      </x:c>
      <x:c r="N10230" s="13" t="str">
        <x:v>是</x:v>
      </x:c>
      <x:c r="O10230" s="15"/>
      <x:c r="P10230" s="13" t="str"/>
    </x:row>
    <x:row r="10231">
      <x:c r="A10231" s="15" t="n">
        <x:v>10230</x:v>
      </x:c>
      <x:c r="B10231" s="13" t="str">
        <x:v>Hesperiidae-24</x:v>
      </x:c>
      <x:c r="C10231" s="13" t="str">
        <x:v>Hesperiidae</x:v>
      </x:c>
      <x:c r="D10231" s="33" t="n">
        <x:f>'AR_values'!I91</x:f>
        <x:v>2.631779132697969</x:v>
      </x:c>
      <x:c r="E10231" s="33" t="str">
        <x:v>Nymphalinae-1</x:v>
      </x:c>
      <x:c r="F10231" s="33" t="str">
        <x:v>Nymphalinae</x:v>
      </x:c>
      <x:c r="G10231" s="33" t="n">
        <x:f>'AR_values'!I189</x:f>
        <x:v>2.5541998356945363</x:v>
      </x:c>
      <x:c r="H10231" s="33" t="n">
        <x:f>ABS(D10231-G10231)</x:f>
        <x:v>0.07757929700343258</x:v>
      </x:c>
      <x:c r="I10231" s="14" t="n">
        <x:f>IFERROR(H10231/AVERAGE(D10231,G10231),"")</x:f>
        <x:v>0.02991886294806158</x:v>
      </x:c>
      <x:c r="J10231" s="14" t="n">
        <x:f>'Method'!$B$2</x:f>
        <x:v>0.05</x:v>
      </x:c>
      <x:c r="K10231" s="13" t="str">
        <x:f>IF(I10231&lt;=J10231,"是","否")</x:f>
        <x:v>是</x:v>
      </x:c>
      <x:c r="L10231" s="36" t="n">
        <x:v>0.8242156450180016</x:v>
      </x:c>
      <x:c r="M10231" s="36" t="n">
        <x:f>1-L10231</x:f>
        <x:v>0.1757843549819984</x:v>
      </x:c>
      <x:c r="N10231" s="13" t="str">
        <x:v>是</x:v>
      </x:c>
      <x:c r="O10231" s="15"/>
      <x:c r="P10231" s="13" t="str"/>
    </x:row>
    <x:row r="10232">
      <x:c r="A10232" s="15" t="n">
        <x:v>10231</x:v>
      </x:c>
      <x:c r="B10232" s="13" t="str">
        <x:v>Biblidinae-8</x:v>
      </x:c>
      <x:c r="C10232" s="13" t="str">
        <x:v>Biblidinae</x:v>
      </x:c>
      <x:c r="D10232" s="33" t="n">
        <x:f>'AR_values'!I14</x:f>
        <x:v>2.7056501761728056</x:v>
      </x:c>
      <x:c r="E10232" s="33" t="str">
        <x:v>Nymphalinae-26</x:v>
      </x:c>
      <x:c r="F10232" s="33" t="str">
        <x:v>Nymphalinae</x:v>
      </x:c>
      <x:c r="G10232" s="33" t="n">
        <x:f>'AR_values'!I207</x:f>
        <x:v>2.625888705350113</x:v>
      </x:c>
      <x:c r="H10232" s="33" t="n">
        <x:f>ABS(D10232-G10232)</x:f>
        <x:v>0.07976147082269236</x:v>
      </x:c>
      <x:c r="I10232" s="14" t="n">
        <x:f>IFERROR(H10232/AVERAGE(D10232,G10232),"")</x:f>
        <x:v>0.02992061864131394</x:v>
      </x:c>
      <x:c r="J10232" s="14" t="n">
        <x:f>'Method'!$B$2</x:f>
        <x:v>0.05</x:v>
      </x:c>
      <x:c r="K10232" s="13" t="str">
        <x:f>IF(I10232&lt;=J10232,"是","否")</x:f>
        <x:v>是</x:v>
      </x:c>
      <x:c r="L10232" s="36" t="n">
        <x:v>0.8253521126760563</x:v>
      </x:c>
      <x:c r="M10232" s="36" t="n">
        <x:f>1-L10232</x:f>
        <x:v>0.17464788732394365</x:v>
      </x:c>
      <x:c r="N10232" s="13" t="str">
        <x:v>是</x:v>
      </x:c>
      <x:c r="O10232" s="15"/>
      <x:c r="P10232" s="13" t="str"/>
    </x:row>
    <x:row r="10233">
      <x:c r="A10233" s="15" t="n">
        <x:v>10232</x:v>
      </x:c>
      <x:c r="B10233" s="13" t="str">
        <x:v>Danainae-3</x:v>
      </x:c>
      <x:c r="C10233" s="13" t="str">
        <x:v>Danainae</x:v>
      </x:c>
      <x:c r="D10233" s="33" t="n">
        <x:f>'AR_values'!I45</x:f>
        <x:v>2.7923364844254306</x:v>
      </x:c>
      <x:c r="E10233" s="33" t="str">
        <x:v>Nymphalinae-17</x:v>
      </x:c>
      <x:c r="F10233" s="33" t="str">
        <x:v>Nymphalinae</x:v>
      </x:c>
      <x:c r="G10233" s="33" t="n">
        <x:f>'AR_values'!I197</x:f>
        <x:v>2.7100143832736188</x:v>
      </x:c>
      <x:c r="H10233" s="33" t="n">
        <x:f>ABS(D10233-G10233)</x:f>
        <x:v>0.08232210115181182</x:v>
      </x:c>
      <x:c r="I10233" s="14" t="n">
        <x:f>IFERROR(H10233/AVERAGE(D10233,G10233),"")</x:f>
        <x:v>0.029922519712464988</x:v>
      </x:c>
      <x:c r="J10233" s="14" t="n">
        <x:f>'Method'!$B$2</x:f>
        <x:v>0.05</x:v>
      </x:c>
      <x:c r="K10233" s="13" t="str">
        <x:f>IF(I10233&lt;=J10233,"是","否")</x:f>
        <x:v>是</x:v>
      </x:c>
      <x:c r="L10233" s="36" t="n">
        <x:v>0.7928851151044907</x:v>
      </x:c>
      <x:c r="M10233" s="36" t="n">
        <x:f>1-L10233</x:f>
        <x:v>0.20711488489550933</x:v>
      </x:c>
      <x:c r="N10233" s="13" t="str">
        <x:v>是</x:v>
      </x:c>
      <x:c r="O10233" s="15"/>
      <x:c r="P10233" s="13" t="str"/>
    </x:row>
    <x:row r="10234">
      <x:c r="A10234" s="15" t="n">
        <x:v>10233</x:v>
      </x:c>
      <x:c r="B10234" s="13" t="str">
        <x:v>Lycaenidae_Ogyris_abrota</x:v>
      </x:c>
      <x:c r="C10234" s="13" t="str">
        <x:v>Lycaenidae</x:v>
      </x:c>
      <x:c r="D10234" s="33" t="n">
        <x:f>'AR_values'!I175</x:f>
        <x:v>2.4094203798236333</x:v>
      </x:c>
      <x:c r="E10234" s="33" t="str">
        <x:v>Pieridae-Coliadinae-2</x:v>
      </x:c>
      <x:c r="F10234" s="33" t="str">
        <x:v>Pieridae-Coliadinae</x:v>
      </x:c>
      <x:c r="G10234" s="33" t="n">
        <x:f>'AR_values'!I311</x:f>
        <x:v>2.338384022597896</x:v>
      </x:c>
      <x:c r="H10234" s="33" t="n">
        <x:f>ABS(D10234-G10234)</x:f>
        <x:v>0.07103635722573731</x:v>
      </x:c>
      <x:c r="I10234" s="14" t="n">
        <x:f>IFERROR(H10234/AVERAGE(D10234,G10234),"")</x:f>
        <x:v>0.029923876893288417</x:v>
      </x:c>
      <x:c r="J10234" s="14" t="n">
        <x:f>'Method'!$B$2</x:f>
        <x:v>0.05</x:v>
      </x:c>
      <x:c r="K10234" s="13" t="str">
        <x:f>IF(I10234&lt;=J10234,"是","否")</x:f>
        <x:v>是</x:v>
      </x:c>
      <x:c r="L10234" s="36" t="n">
        <x:v>0.8244179066077784</x:v>
      </x:c>
      <x:c r="M10234" s="36" t="n">
        <x:f>1-L10234</x:f>
        <x:v>0.17558209339222164</x:v>
      </x:c>
      <x:c r="N10234" s="13" t="str">
        <x:v>是</x:v>
      </x:c>
      <x:c r="O10234" s="15"/>
      <x:c r="P10234" s="13" t="str"/>
    </x:row>
    <x:row r="10235">
      <x:c r="A10235" s="15" t="n">
        <x:v>10234</x:v>
      </x:c>
      <x:c r="B10235" s="13" t="str">
        <x:v>Hesperiidae-3</x:v>
      </x:c>
      <x:c r="C10235" s="13" t="str">
        <x:v>Hesperiidae</x:v>
      </x:c>
      <x:c r="D10235" s="33" t="n">
        <x:f>'AR_values'!I97</x:f>
        <x:v>2.591973325677966</x:v>
      </x:c>
      <x:c r="E10235" s="33" t="str">
        <x:v>Lycaenidae_Candalides_cyprotus</x:v>
      </x:c>
      <x:c r="F10235" s="33" t="str">
        <x:v>Lycaenidae</x:v>
      </x:c>
      <x:c r="G10235" s="33" t="n">
        <x:f>'AR_values'!I165</x:f>
        <x:v>2.515543548597947</x:v>
      </x:c>
      <x:c r="H10235" s="33" t="n">
        <x:f>ABS(D10235-G10235)</x:f>
        <x:v>0.07642977708001863</x:v>
      </x:c>
      <x:c r="I10235" s="14" t="n">
        <x:f>IFERROR(H10235/AVERAGE(D10235,G10235),"")</x:f>
        <x:v>0.02992835029677861</x:v>
      </x:c>
      <x:c r="J10235" s="14" t="n">
        <x:f>'Method'!$B$2</x:f>
        <x:v>0.05</x:v>
      </x:c>
      <x:c r="K10235" s="13" t="str">
        <x:f>IF(I10235&lt;=J10235,"是","否")</x:f>
        <x:v>是</x:v>
      </x:c>
      <x:c r="L10235" s="36" t="n">
        <x:v>0.8394952710710385</x:v>
      </x:c>
      <x:c r="M10235" s="36" t="n">
        <x:f>1-L10235</x:f>
        <x:v>0.1605047289289615</x:v>
      </x:c>
      <x:c r="N10235" s="13" t="str">
        <x:v>是</x:v>
      </x:c>
      <x:c r="O10235" s="15"/>
      <x:c r="P10235" s="13" t="str"/>
    </x:row>
    <x:row r="10236">
      <x:c r="A10236" s="15" t="n">
        <x:v>10235</x:v>
      </x:c>
      <x:c r="B10236" s="13" t="str">
        <x:v>Hesperiidae-27</x:v>
      </x:c>
      <x:c r="C10236" s="13" t="str">
        <x:v>Hesperiidae</x:v>
      </x:c>
      <x:c r="D10236" s="33" t="n">
        <x:f>'AR_values'!I94</x:f>
        <x:v>2.6390698606105385</x:v>
      </x:c>
      <x:c r="E10236" s="33" t="str">
        <x:v>Riodinidae-26</x:v>
      </x:c>
      <x:c r="F10236" s="33" t="str">
        <x:v>Riodinidae</x:v>
      </x:c>
      <x:c r="G10236" s="33" t="n">
        <x:f>'AR_values'!I350</x:f>
        <x:v>2.5612409898926036</x:v>
      </x:c>
      <x:c r="H10236" s="33" t="n">
        <x:f>ABS(D10236-G10236)</x:f>
        <x:v>0.07782887071793487</x:v>
      </x:c>
      <x:c r="I10236" s="14" t="n">
        <x:f>IFERROR(H10236/AVERAGE(D10236,G10236),"")</x:f>
        <x:v>0.029932391718623802</x:v>
      </x:c>
      <x:c r="J10236" s="14" t="n">
        <x:f>'Method'!$B$2</x:f>
        <x:v>0.05</x:v>
      </x:c>
      <x:c r="K10236" s="13" t="str">
        <x:f>IF(I10236&lt;=J10236,"是","否")</x:f>
        <x:v>是</x:v>
      </x:c>
      <x:c r="L10236" s="36" t="n">
        <x:v>0.8126691553896407</x:v>
      </x:c>
      <x:c r="M10236" s="36" t="n">
        <x:f>1-L10236</x:f>
        <x:v>0.18733084461035932</x:v>
      </x:c>
      <x:c r="N10236" s="13" t="str">
        <x:v>是</x:v>
      </x:c>
      <x:c r="O10236" s="15"/>
      <x:c r="P10236" s="13" t="str"/>
    </x:row>
    <x:row r="10237">
      <x:c r="A10237" s="15" t="n">
        <x:v>10236</x:v>
      </x:c>
      <x:c r="B10237" s="13" t="str">
        <x:v>Heliconiinae-5</x:v>
      </x:c>
      <x:c r="C10237" s="13" t="str">
        <x:v>Heliconiinae</x:v>
      </x:c>
      <x:c r="D10237" s="33" t="n">
        <x:f>'AR_values'!I70</x:f>
        <x:v>3.2165725173492303</x:v>
      </x:c>
      <x:c r="E10237" s="33" t="str">
        <x:v>Papilionidae-23</x:v>
      </x:c>
      <x:c r="F10237" s="33" t="str">
        <x:v>Papilionidae</x:v>
      </x:c>
      <x:c r="G10237" s="33" t="n">
        <x:f>'AR_values'!I234</x:f>
        <x:v>3.1217008472418724</x:v>
      </x:c>
      <x:c r="H10237" s="33" t="n">
        <x:f>ABS(D10237-G10237)</x:f>
        <x:v>0.09487167010735797</x:v>
      </x:c>
      <x:c r="I10237" s="14" t="n">
        <x:f>IFERROR(H10237/AVERAGE(D10237,G10237),"")</x:f>
        <x:v>0.029936124445928934</x:v>
      </x:c>
      <x:c r="J10237" s="14" t="n">
        <x:f>'Method'!$B$2</x:f>
        <x:v>0.05</x:v>
      </x:c>
      <x:c r="K10237" s="13" t="str">
        <x:f>IF(I10237&lt;=J10237,"是","否")</x:f>
        <x:v>是</x:v>
      </x:c>
      <x:c r="L10237" s="36" t="n">
        <x:v>0.8529706493166999</x:v>
      </x:c>
      <x:c r="M10237" s="36" t="n">
        <x:f>1-L10237</x:f>
        <x:v>0.14702935068330014</x:v>
      </x:c>
      <x:c r="N10237" s="13" t="str">
        <x:v>是</x:v>
      </x:c>
      <x:c r="O10237" s="15"/>
      <x:c r="P10237" s="13" t="str"/>
    </x:row>
    <x:row r="10238">
      <x:c r="A10238" s="15" t="n">
        <x:v>10237</x:v>
      </x:c>
      <x:c r="B10238" s="13" t="str">
        <x:v>Riodinidae-11</x:v>
      </x:c>
      <x:c r="C10238" s="13" t="str">
        <x:v>Riodinidae</x:v>
      </x:c>
      <x:c r="D10238" s="33" t="n">
        <x:f>'AR_values'!I335</x:f>
        <x:v>2.336592745750193</x:v>
      </x:c>
      <x:c r="E10238" s="33" t="str">
        <x:v>Satyrinae-1</x:v>
      </x:c>
      <x:c r="F10238" s="33" t="str">
        <x:v>Satyrinae</x:v>
      </x:c>
      <x:c r="G10238" s="33" t="n">
        <x:f>'AR_values'!I358</x:f>
        <x:v>2.4076047196767663</x:v>
      </x:c>
      <x:c r="H10238" s="33" t="n">
        <x:f>ABS(D10238-G10238)</x:f>
        <x:v>0.0710119739265731</x:v>
      </x:c>
      <x:c r="I10238" s="14" t="n">
        <x:f>IFERROR(H10238/AVERAGE(D10238,G10238),"")</x:f>
        <x:v>0.029936348326168295</x:v>
      </x:c>
      <x:c r="J10238" s="14" t="n">
        <x:f>'Method'!$B$2</x:f>
        <x:v>0.05</x:v>
      </x:c>
      <x:c r="K10238" s="13" t="str">
        <x:f>IF(I10238&lt;=J10238,"是","否")</x:f>
        <x:v>是</x:v>
      </x:c>
      <x:c r="L10238" s="36" t="n">
        <x:v>0.8599687946667248</x:v>
      </x:c>
      <x:c r="M10238" s="36" t="n">
        <x:f>1-L10238</x:f>
        <x:v>0.14003120533327518</x:v>
      </x:c>
      <x:c r="N10238" s="13" t="str">
        <x:v>是</x:v>
      </x:c>
      <x:c r="O10238" s="15"/>
      <x:c r="P10238" s="13" t="str"/>
    </x:row>
    <x:row r="10239">
      <x:c r="A10239" s="15" t="n">
        <x:v>10238</x:v>
      </x:c>
      <x:c r="B10239" s="13" t="str">
        <x:v>Limenitidinae-12</x:v>
      </x:c>
      <x:c r="C10239" s="13" t="str">
        <x:v>Limenitidinae</x:v>
      </x:c>
      <x:c r="D10239" s="33" t="n">
        <x:f>'AR_values'!I133</x:f>
        <x:v>2.9642151446947445</x:v>
      </x:c>
      <x:c r="E10239" s="33" t="str">
        <x:v>Pieridae-6</x:v>
      </x:c>
      <x:c r="F10239" s="33" t="str">
        <x:v>Pieridae</x:v>
      </x:c>
      <x:c r="G10239" s="33" t="n">
        <x:f>'AR_values'!I296</x:f>
        <x:v>2.876777120642851</x:v>
      </x:c>
      <x:c r="H10239" s="33" t="n">
        <x:f>ABS(D10239-G10239)</x:f>
        <x:v>0.08743802405189349</x:v>
      </x:c>
      <x:c r="I10239" s="14" t="n">
        <x:f>IFERROR(H10239/AVERAGE(D10239,G10239),"")</x:f>
        <x:v>0.029939441820794735</x:v>
      </x:c>
      <x:c r="J10239" s="14" t="n">
        <x:f>'Method'!$B$2</x:f>
        <x:v>0.05</x:v>
      </x:c>
      <x:c r="K10239" s="13" t="str">
        <x:f>IF(I10239&lt;=J10239,"是","否")</x:f>
        <x:v>是</x:v>
      </x:c>
      <x:c r="L10239" s="36" t="n">
        <x:v>0.8442658991885518</x:v>
      </x:c>
      <x:c r="M10239" s="36" t="n">
        <x:f>1-L10239</x:f>
        <x:v>0.15573410081144823</x:v>
      </x:c>
      <x:c r="N10239" s="13" t="str">
        <x:v>是</x:v>
      </x:c>
      <x:c r="O10239" s="15"/>
      <x:c r="P10239" s="13" t="str"/>
    </x:row>
    <x:row r="10240">
      <x:c r="A10240" s="15" t="n">
        <x:v>10239</x:v>
      </x:c>
      <x:c r="B10240" s="13" t="str">
        <x:v>Lycaenidae_Neolucia_agricola</x:v>
      </x:c>
      <x:c r="C10240" s="13" t="str">
        <x:v>Lycaenidae</x:v>
      </x:c>
      <x:c r="D10240" s="33" t="n">
        <x:f>'AR_values'!I174</x:f>
        <x:v>2.5296664595641514</x:v>
      </x:c>
      <x:c r="E10240" s="33" t="str">
        <x:v>Pieridae_Gonepteryx_rhamni</x:v>
      </x:c>
      <x:c r="F10240" s="33" t="str">
        <x:v>Pieridae</x:v>
      </x:c>
      <x:c r="G10240" s="33" t="n">
        <x:f>'AR_values'!I329</x:f>
        <x:v>2.4550451233703305</x:v>
      </x:c>
      <x:c r="H10240" s="33" t="n">
        <x:f>ABS(D10240-G10240)</x:f>
        <x:v>0.07462133619382083</x:v>
      </x:c>
      <x:c r="I10240" s="14" t="n">
        <x:f>IFERROR(H10240/AVERAGE(D10240,G10240),"")</x:f>
        <x:v>0.029940081768940186</x:v>
      </x:c>
      <x:c r="J10240" s="14" t="n">
        <x:f>'Method'!$B$2</x:f>
        <x:v>0.05</x:v>
      </x:c>
      <x:c r="K10240" s="13" t="str">
        <x:f>IF(I10240&lt;=J10240,"是","否")</x:f>
        <x:v>是</x:v>
      </x:c>
      <x:c r="L10240" s="36" t="n">
        <x:v>0.7052809472325149</x:v>
      </x:c>
      <x:c r="M10240" s="36" t="n">
        <x:f>1-L10240</x:f>
        <x:v>0.2947190527674851</x:v>
      </x:c>
      <x:c r="N10240" s="13" t="str">
        <x:v>是</x:v>
      </x:c>
      <x:c r="O10240" s="15"/>
      <x:c r="P10240" s="13" t="str"/>
    </x:row>
    <x:row r="10241">
      <x:c r="A10241" s="15" t="n">
        <x:v>10240</x:v>
      </x:c>
      <x:c r="B10241" s="13" t="str">
        <x:v>Nymphalinae-30</x:v>
      </x:c>
      <x:c r="C10241" s="13" t="str">
        <x:v>Nymphalinae</x:v>
      </x:c>
      <x:c r="D10241" s="33" t="n">
        <x:f>'AR_values'!I212</x:f>
        <x:v>2.926580929690944</x:v>
      </x:c>
      <x:c r="E10241" s="33" t="str">
        <x:v>Pieridae-16</x:v>
      </x:c>
      <x:c r="F10241" s="33" t="str">
        <x:v>Pieridae</x:v>
      </x:c>
      <x:c r="G10241" s="33" t="n">
        <x:f>'AR_values'!I280</x:f>
        <x:v>3.0155433438763337</x:v>
      </x:c>
      <x:c r="H10241" s="33" t="n">
        <x:f>ABS(D10241-G10241)</x:f>
        <x:v>0.08896241418538953</x:v>
      </x:c>
      <x:c r="I10241" s="14" t="n">
        <x:f>IFERROR(H10241/AVERAGE(D10241,G10241),"")</x:f>
        <x:v>0.029942966551920358</x:v>
      </x:c>
      <x:c r="J10241" s="14" t="n">
        <x:f>'Method'!$B$2</x:f>
        <x:v>0.05</x:v>
      </x:c>
      <x:c r="K10241" s="13" t="str">
        <x:f>IF(I10241&lt;=J10241,"是","否")</x:f>
        <x:v>是</x:v>
      </x:c>
      <x:c r="L10241" s="36" t="n">
        <x:v>0.8627386573598851</x:v>
      </x:c>
      <x:c r="M10241" s="36" t="n">
        <x:f>1-L10241</x:f>
        <x:v>0.13726134264011491</x:v>
      </x:c>
      <x:c r="N10241" s="13" t="str">
        <x:v>是</x:v>
      </x:c>
      <x:c r="O10241" s="15"/>
      <x:c r="P10241" s="13" t="str"/>
    </x:row>
    <x:row r="10242">
      <x:c r="A10242" s="15" t="n">
        <x:v>10241</x:v>
      </x:c>
      <x:c r="B10242" s="13" t="str">
        <x:v>Limenitidinae-1</x:v>
      </x:c>
      <x:c r="C10242" s="13" t="str">
        <x:v>Limenitidinae</x:v>
      </x:c>
      <x:c r="D10242" s="33" t="n">
        <x:f>'AR_values'!I130</x:f>
        <x:v>2.439323333755049</x:v>
      </x:c>
      <x:c r="E10242" s="33" t="str">
        <x:v>Satyrinae-7</x:v>
      </x:c>
      <x:c r="F10242" s="33" t="str">
        <x:v>Satyrinae</x:v>
      </x:c>
      <x:c r="G10242" s="33" t="n">
        <x:f>'AR_values'!I382</x:f>
        <x:v>2.5134817259008053</x:v>
      </x:c>
      <x:c r="H10242" s="33" t="n">
        <x:f>ABS(D10242-G10242)</x:f>
        <x:v>0.07415839214575648</x:v>
      </x:c>
      <x:c r="I10242" s="14" t="n">
        <x:f>IFERROR(H10242/AVERAGE(D10242,G10242),"")</x:f>
        <x:v>0.029946016955050267</x:v>
      </x:c>
      <x:c r="J10242" s="14" t="n">
        <x:f>'Method'!$B$2</x:f>
        <x:v>0.05</x:v>
      </x:c>
      <x:c r="K10242" s="13" t="str">
        <x:f>IF(I10242&lt;=J10242,"是","否")</x:f>
        <x:v>是</x:v>
      </x:c>
      <x:c r="L10242" s="36" t="n">
        <x:v>0.8701951135778452</x:v>
      </x:c>
      <x:c r="M10242" s="36" t="n">
        <x:f>1-L10242</x:f>
        <x:v>0.12980488642215482</x:v>
      </x:c>
      <x:c r="N10242" s="13" t="str">
        <x:v>是</x:v>
      </x:c>
      <x:c r="O10242" s="15"/>
      <x:c r="P10242" s="13" t="str"/>
    </x:row>
    <x:row r="10243">
      <x:c r="A10243" s="15" t="n">
        <x:v>10242</x:v>
      </x:c>
      <x:c r="B10243" s="13" t="str">
        <x:v>Hesperiidae-3</x:v>
      </x:c>
      <x:c r="C10243" s="13" t="str">
        <x:v>Hesperiidae</x:v>
      </x:c>
      <x:c r="D10243" s="33" t="n">
        <x:f>'AR_values'!I97</x:f>
        <x:v>2.591973325677966</x:v>
      </x:c>
      <x:c r="E10243" s="33" t="str">
        <x:v>Lycaenidae_Theclinesthes_miskini</x:v>
      </x:c>
      <x:c r="F10243" s="33" t="str">
        <x:v>Lycaenidae</x:v>
      </x:c>
      <x:c r="G10243" s="33" t="n">
        <x:f>'AR_values'!I185</x:f>
        <x:v>2.5154764900306708</x:v>
      </x:c>
      <x:c r="H10243" s="33" t="n">
        <x:f>ABS(D10243-G10243)</x:f>
        <x:v>0.07649683564729504</x:v>
      </x:c>
      <x:c r="I10243" s="14" t="n">
        <x:f>IFERROR(H10243/AVERAGE(D10243,G10243),"")</x:f>
        <x:v>0.029955002362243056</x:v>
      </x:c>
      <x:c r="J10243" s="14" t="n">
        <x:f>'Method'!$B$2</x:f>
        <x:v>0.05</x:v>
      </x:c>
      <x:c r="K10243" s="13" t="str">
        <x:f>IF(I10243&lt;=J10243,"是","否")</x:f>
        <x:v>是</x:v>
      </x:c>
      <x:c r="L10243" s="36" t="n">
        <x:v>0.8309069253807283</x:v>
      </x:c>
      <x:c r="M10243" s="36" t="n">
        <x:f>1-L10243</x:f>
        <x:v>0.1690930746192717</x:v>
      </x:c>
      <x:c r="N10243" s="13" t="str">
        <x:v>是</x:v>
      </x:c>
      <x:c r="O10243" s="15"/>
      <x:c r="P10243" s="13" t="str"/>
    </x:row>
    <x:row r="10244">
      <x:c r="A10244" s="15" t="n">
        <x:v>10243</x:v>
      </x:c>
      <x:c r="B10244" s="13" t="str">
        <x:v>Pieridae-24</x:v>
      </x:c>
      <x:c r="C10244" s="13" t="str">
        <x:v>Pieridae</x:v>
      </x:c>
      <x:c r="D10244" s="33" t="n">
        <x:f>'AR_values'!I289</x:f>
        <x:v>3.0084045916057796</x:v>
      </x:c>
      <x:c r="E10244" s="33" t="str">
        <x:v>Pieridae_Elodina_padusa</x:v>
      </x:c>
      <x:c r="F10244" s="33" t="str">
        <x:v>Pieridae</x:v>
      </x:c>
      <x:c r="G10244" s="33" t="n">
        <x:f>'AR_values'!I327</x:f>
        <x:v>2.919606733186484</x:v>
      </x:c>
      <x:c r="H10244" s="33" t="n">
        <x:f>ABS(D10244-G10244)</x:f>
        <x:v>0.08879785841929566</x:v>
      </x:c>
      <x:c r="I10244" s="14" t="n">
        <x:f>IFERROR(H10244/AVERAGE(D10244,G10244),"")</x:f>
        <x:v>0.029958734406570122</x:v>
      </x:c>
      <x:c r="J10244" s="14" t="n">
        <x:f>'Method'!$B$2</x:f>
        <x:v>0.05</x:v>
      </x:c>
      <x:c r="K10244" s="13" t="str">
        <x:f>IF(I10244&lt;=J10244,"是","否")</x:f>
        <x:v>是</x:v>
      </x:c>
      <x:c r="L10244" s="36" t="n">
        <x:v>0.8721426122728831</x:v>
      </x:c>
      <x:c r="M10244" s="36" t="n">
        <x:f>1-L10244</x:f>
        <x:v>0.12785738772711686</x:v>
      </x:c>
      <x:c r="N10244" s="13" t="str">
        <x:v>否</x:v>
      </x:c>
      <x:c r="O10244" s="15"/>
      <x:c r="P10244" s="13" t="str"/>
    </x:row>
    <x:row r="10245">
      <x:c r="A10245" s="15" t="n">
        <x:v>10244</x:v>
      </x:c>
      <x:c r="B10245" s="13" t="str">
        <x:v>Lycaenidae_Lampides_boeticus</x:v>
      </x:c>
      <x:c r="C10245" s="13" t="str">
        <x:v>Lycaenidae</x:v>
      </x:c>
      <x:c r="D10245" s="33" t="n">
        <x:f>'AR_values'!I171</x:f>
        <x:v>2.4462672305614177</x:v>
      </x:c>
      <x:c r="E10245" s="33" t="str">
        <x:v>Satyrinae-19</x:v>
      </x:c>
      <x:c r="F10245" s="33" t="str">
        <x:v>Satyrinae</x:v>
      </x:c>
      <x:c r="G10245" s="33" t="n">
        <x:f>'AR_values'!I368</x:f>
        <x:v>2.5206761315513897</x:v>
      </x:c>
      <x:c r="H10245" s="33" t="n">
        <x:f>ABS(D10245-G10245)</x:f>
        <x:v>0.074408900989972</x:v>
      </x:c>
      <x:c r="I10245" s="14" t="n">
        <x:f>IFERROR(H10245/AVERAGE(D10245,G10245),"")</x:f>
        <x:v>0.02996164665679634</x:v>
      </x:c>
      <x:c r="J10245" s="14" t="n">
        <x:f>'Method'!$B$2</x:f>
        <x:v>0.05</x:v>
      </x:c>
      <x:c r="K10245" s="13" t="str">
        <x:f>IF(I10245&lt;=J10245,"是","否")</x:f>
        <x:v>是</x:v>
      </x:c>
      <x:c r="L10245" s="36" t="n">
        <x:v>0.9056740744210009</x:v>
      </x:c>
      <x:c r="M10245" s="36" t="n">
        <x:f>1-L10245</x:f>
        <x:v>0.0943259255789991</x:v>
      </x:c>
      <x:c r="N10245" s="13" t="str">
        <x:v>是</x:v>
      </x:c>
      <x:c r="O10245" s="15"/>
      <x:c r="P10245" s="13" t="str"/>
    </x:row>
    <x:row r="10246">
      <x:c r="A10246" s="15" t="n">
        <x:v>10245</x:v>
      </x:c>
      <x:c r="B10246" s="13" t="str">
        <x:v>Papilionidae-20</x:v>
      </x:c>
      <x:c r="C10246" s="13" t="str">
        <x:v>Papilionidae</x:v>
      </x:c>
      <x:c r="D10246" s="33" t="n">
        <x:f>'AR_values'!I231</x:f>
        <x:v>2.9969120778729335</x:v>
      </x:c>
      <x:c r="E10246" s="33" t="str">
        <x:v>Papilionidae-33</x:v>
      </x:c>
      <x:c r="F10246" s="33" t="str">
        <x:v>Papilionidae</x:v>
      </x:c>
      <x:c r="G10246" s="33" t="n">
        <x:f>'AR_values'!I244</x:f>
        <x:v>2.9084419828943826</x:v>
      </x:c>
      <x:c r="H10246" s="33" t="n">
        <x:f>ABS(D10246-G10246)</x:f>
        <x:v>0.08847009497855085</x:v>
      </x:c>
      <x:c r="I10246" s="14" t="n">
        <x:f>IFERROR(H10246/AVERAGE(D10246,G10246),"")</x:f>
        <x:v>0.02996267254026609</x:v>
      </x:c>
      <x:c r="J10246" s="14" t="n">
        <x:f>'Method'!$B$2</x:f>
        <x:v>0.05</x:v>
      </x:c>
      <x:c r="K10246" s="13" t="str">
        <x:f>IF(I10246&lt;=J10246,"是","否")</x:f>
        <x:v>是</x:v>
      </x:c>
      <x:c r="L10246" s="36" t="n">
        <x:v>0.8532279029462738</x:v>
      </x:c>
      <x:c r="M10246" s="36" t="n">
        <x:f>1-L10246</x:f>
        <x:v>0.14677209705372618</x:v>
      </x:c>
      <x:c r="N10246" s="13" t="str">
        <x:v>否</x:v>
      </x:c>
      <x:c r="O10246" s="15"/>
      <x:c r="P10246" s="13" t="str"/>
    </x:row>
    <x:row r="10247">
      <x:c r="A10247" s="15" t="n">
        <x:v>10246</x:v>
      </x:c>
      <x:c r="B10247" s="13" t="str">
        <x:v>Limenitidinae-1</x:v>
      </x:c>
      <x:c r="C10247" s="13" t="str">
        <x:v>Limenitidinae</x:v>
      </x:c>
      <x:c r="D10247" s="33" t="n">
        <x:f>'AR_values'!I130</x:f>
        <x:v>2.439323333755049</x:v>
      </x:c>
      <x:c r="E10247" s="33" t="str">
        <x:v>Lycaenidae_Theclinesthes_albocincta</x:v>
      </x:c>
      <x:c r="F10247" s="33" t="str">
        <x:v>Lycaenidae</x:v>
      </x:c>
      <x:c r="G10247" s="33" t="n">
        <x:f>'AR_values'!I184</x:f>
        <x:v>2.367311960675574</x:v>
      </x:c>
      <x:c r="H10247" s="33" t="n">
        <x:f>ABS(D10247-G10247)</x:f>
        <x:v>0.0720113730794747</x:v>
      </x:c>
      <x:c r="I10247" s="14" t="n">
        <x:f>IFERROR(H10247/AVERAGE(D10247,G10247),"")</x:f>
        <x:v>0.029963318899153095</x:v>
      </x:c>
      <x:c r="J10247" s="14" t="n">
        <x:f>'Method'!$B$2</x:f>
        <x:v>0.05</x:v>
      </x:c>
      <x:c r="K10247" s="13" t="str">
        <x:f>IF(I10247&lt;=J10247,"是","否")</x:f>
        <x:v>是</x:v>
      </x:c>
      <x:c r="L10247" s="36" t="n">
        <x:v>0.7588908855363784</x:v>
      </x:c>
      <x:c r="M10247" s="36" t="n">
        <x:f>1-L10247</x:f>
        <x:v>0.2411091144636216</x:v>
      </x:c>
      <x:c r="N10247" s="13" t="str">
        <x:v>是</x:v>
      </x:c>
      <x:c r="O10247" s="15"/>
      <x:c r="P10247" s="13" t="str"/>
    </x:row>
    <x:row r="10248">
      <x:c r="A10248" s="15" t="n">
        <x:v>10247</x:v>
      </x:c>
      <x:c r="B10248" s="13" t="str">
        <x:v>Charaxinae-12</x:v>
      </x:c>
      <x:c r="C10248" s="13" t="str">
        <x:v>Charaxinae</x:v>
      </x:c>
      <x:c r="D10248" s="33" t="n">
        <x:f>'AR_values'!I19</x:f>
        <x:v>2.554072397947023</x:v>
      </x:c>
      <x:c r="E10248" s="33" t="str">
        <x:v>Hesperiidae-24</x:v>
      </x:c>
      <x:c r="F10248" s="33" t="str">
        <x:v>Hesperiidae</x:v>
      </x:c>
      <x:c r="G10248" s="33" t="n">
        <x:f>'AR_values'!I91</x:f>
        <x:v>2.631779132697969</x:v>
      </x:c>
      <x:c r="H10248" s="33" t="n">
        <x:f>ABS(D10248-G10248)</x:f>
        <x:v>0.07770673475094592</x:v>
      </x:c>
      <x:c r="I10248" s="14" t="n">
        <x:f>IFERROR(H10248/AVERAGE(D10248,G10248),"")</x:f>
        <x:v>0.029968746421585698</x:v>
      </x:c>
      <x:c r="J10248" s="14" t="n">
        <x:f>'Method'!$B$2</x:f>
        <x:v>0.05</x:v>
      </x:c>
      <x:c r="K10248" s="13" t="str">
        <x:f>IF(I10248&lt;=J10248,"是","否")</x:f>
        <x:v>是</x:v>
      </x:c>
      <x:c r="L10248" s="36" t="n">
        <x:v>0.6935536471355582</x:v>
      </x:c>
      <x:c r="M10248" s="36" t="n">
        <x:f>1-L10248</x:f>
        <x:v>0.3064463528644418</x:v>
      </x:c>
      <x:c r="N10248" s="13" t="str">
        <x:v>是</x:v>
      </x:c>
      <x:c r="O10248" s="15"/>
      <x:c r="P10248" s="13" t="str"/>
    </x:row>
    <x:row r="10249">
      <x:c r="A10249" s="15" t="n">
        <x:v>10248</x:v>
      </x:c>
      <x:c r="B10249" s="13" t="str">
        <x:v>Hesperiidae_Ocybadistes_walkeri</x:v>
      </x:c>
      <x:c r="C10249" s="13" t="str">
        <x:v>Hesperiidae</x:v>
      </x:c>
      <x:c r="D10249" s="33" t="n">
        <x:f>'AR_values'!I122</x:f>
        <x:v>2.7588504071275164</x:v>
      </x:c>
      <x:c r="E10249" s="33" t="str">
        <x:v>Papilionidae-41</x:v>
      </x:c>
      <x:c r="F10249" s="33" t="str">
        <x:v>Papilionidae</x:v>
      </x:c>
      <x:c r="G10249" s="33" t="n">
        <x:f>'AR_values'!I253</x:f>
        <x:v>2.842794863146978</x:v>
      </x:c>
      <x:c r="H10249" s="33" t="n">
        <x:f>ABS(D10249-G10249)</x:f>
        <x:v>0.08394445601946154</x:v>
      </x:c>
      <x:c r="I10249" s="14" t="n">
        <x:f>IFERROR(H10249/AVERAGE(D10249,G10249),"")</x:f>
        <x:v>0.029971357331360637</x:v>
      </x:c>
      <x:c r="J10249" s="14" t="n">
        <x:f>'Method'!$B$2</x:f>
        <x:v>0.05</x:v>
      </x:c>
      <x:c r="K10249" s="13" t="str">
        <x:f>IF(I10249&lt;=J10249,"是","否")</x:f>
        <x:v>是</x:v>
      </x:c>
      <x:c r="L10249" s="36" t="n">
        <x:v>0.6488418024271346</x:v>
      </x:c>
      <x:c r="M10249" s="36" t="n">
        <x:f>1-L10249</x:f>
        <x:v>0.35115819757286537</x:v>
      </x:c>
      <x:c r="N10249" s="13" t="str">
        <x:v>是</x:v>
      </x:c>
      <x:c r="O10249" s="15"/>
      <x:c r="P10249" s="13" t="str"/>
    </x:row>
    <x:row r="10250">
      <x:c r="A10250" s="15" t="n">
        <x:v>10249</x:v>
      </x:c>
      <x:c r="B10250" s="13" t="str">
        <x:v>Nymphalinae-5</x:v>
      </x:c>
      <x:c r="C10250" s="13" t="str">
        <x:v>Nymphalinae</x:v>
      </x:c>
      <x:c r="D10250" s="33" t="n">
        <x:f>'AR_values'!I214</x:f>
        <x:v>2.5690479950298584</x:v>
      </x:c>
      <x:c r="E10250" s="33" t="str">
        <x:v>Papilionidae-3</x:v>
      </x:c>
      <x:c r="F10250" s="33" t="str">
        <x:v>Papilionidae</x:v>
      </x:c>
      <x:c r="G10250" s="33" t="n">
        <x:f>'AR_values'!I240</x:f>
        <x:v>2.647228355104499</x:v>
      </x:c>
      <x:c r="H10250" s="33" t="n">
        <x:f>ABS(D10250-G10250)</x:f>
        <x:v>0.07818036007464046</x:v>
      </x:c>
      <x:c r="I10250" s="14" t="n">
        <x:f>IFERROR(H10250/AVERAGE(D10250,G10250),"")</x:f>
        <x:v>0.029975543789058163</x:v>
      </x:c>
      <x:c r="J10250" s="14" t="n">
        <x:f>'Method'!$B$2</x:f>
        <x:v>0.05</x:v>
      </x:c>
      <x:c r="K10250" s="13" t="str">
        <x:f>IF(I10250&lt;=J10250,"是","否")</x:f>
        <x:v>是</x:v>
      </x:c>
      <x:c r="L10250" s="36" t="n">
        <x:v>0.77564763279049</x:v>
      </x:c>
      <x:c r="M10250" s="36" t="n">
        <x:f>1-L10250</x:f>
        <x:v>0.22435236720951002</x:v>
      </x:c>
      <x:c r="N10250" s="13" t="str">
        <x:v>是</x:v>
      </x:c>
      <x:c r="O10250" s="15"/>
      <x:c r="P10250" s="13" t="str"/>
    </x:row>
    <x:row r="10251">
      <x:c r="A10251" s="15" t="n">
        <x:v>10250</x:v>
      </x:c>
      <x:c r="B10251" s="13" t="str">
        <x:v>Charaxinae-5</x:v>
      </x:c>
      <x:c r="C10251" s="13" t="str">
        <x:v>Charaxinae</x:v>
      </x:c>
      <x:c r="D10251" s="33" t="n">
        <x:f>'AR_values'!I26</x:f>
        <x:v>2.6396173843227424</x:v>
      </x:c>
      <x:c r="E10251" s="33" t="str">
        <x:v>Hesperiidae-9</x:v>
      </x:c>
      <x:c r="F10251" s="33" t="str">
        <x:v>Hesperiidae</x:v>
      </x:c>
      <x:c r="G10251" s="33" t="n">
        <x:f>'AR_values'!I110</x:f>
        <x:v>2.5616609727912754</x:v>
      </x:c>
      <x:c r="H10251" s="33" t="n">
        <x:f>ABS(D10251-G10251)</x:f>
        <x:v>0.07795641153146704</x:v>
      </x:c>
      <x:c r="I10251" s="14" t="n">
        <x:f>IFERROR(H10251/AVERAGE(D10251,G10251),"")</x:f>
        <x:v>0.029975866000266114</x:v>
      </x:c>
      <x:c r="J10251" s="14" t="n">
        <x:f>'Method'!$B$2</x:f>
        <x:v>0.05</x:v>
      </x:c>
      <x:c r="K10251" s="13" t="str">
        <x:f>IF(I10251&lt;=J10251,"是","否")</x:f>
        <x:v>是</x:v>
      </x:c>
      <x:c r="L10251" s="36" t="n">
        <x:v>0.5478866503258205</x:v>
      </x:c>
      <x:c r="M10251" s="36" t="n">
        <x:f>1-L10251</x:f>
        <x:v>0.4521133496741795</x:v>
      </x:c>
      <x:c r="N10251" s="13" t="str">
        <x:v>是</x:v>
      </x:c>
      <x:c r="O10251" s="15"/>
      <x:c r="P10251" s="13" t="str"/>
    </x:row>
    <x:row r="10252">
      <x:c r="A10252" s="15" t="n">
        <x:v>10251</x:v>
      </x:c>
      <x:c r="B10252" s="13" t="str">
        <x:v>Danainae-6</x:v>
      </x:c>
      <x:c r="C10252" s="13" t="str">
        <x:v>Danainae</x:v>
      </x:c>
      <x:c r="D10252" s="33" t="n">
        <x:f>'AR_values'!I48</x:f>
        <x:v>2.8766669259385655</x:v>
      </x:c>
      <x:c r="E10252" s="33" t="str">
        <x:v>Limenitidinae-12</x:v>
      </x:c>
      <x:c r="F10252" s="33" t="str">
        <x:v>Limenitidinae</x:v>
      </x:c>
      <x:c r="G10252" s="33" t="n">
        <x:f>'AR_values'!I133</x:f>
        <x:v>2.9642151446947445</x:v>
      </x:c>
      <x:c r="H10252" s="33" t="n">
        <x:f>ABS(D10252-G10252)</x:f>
        <x:v>0.08754821875617891</x:v>
      </x:c>
      <x:c r="I10252" s="14" t="n">
        <x:f>IFERROR(H10252/AVERAGE(D10252,G10252),"")</x:f>
        <x:v>0.029977738874870423</x:v>
      </x:c>
      <x:c r="J10252" s="14" t="n">
        <x:f>'Method'!$B$2</x:f>
        <x:v>0.05</x:v>
      </x:c>
      <x:c r="K10252" s="13" t="str">
        <x:f>IF(I10252&lt;=J10252,"是","否")</x:f>
        <x:v>是</x:v>
      </x:c>
      <x:c r="L10252" s="36" t="n">
        <x:v>0.7584445940624246</x:v>
      </x:c>
      <x:c r="M10252" s="36" t="n">
        <x:f>1-L10252</x:f>
        <x:v>0.2415554059375754</x:v>
      </x:c>
      <x:c r="N10252" s="13" t="str">
        <x:v>是</x:v>
      </x:c>
      <x:c r="O10252" s="15"/>
      <x:c r="P10252" s="13" t="str"/>
    </x:row>
    <x:row r="10253">
      <x:c r="A10253" s="15" t="n">
        <x:v>10252</x:v>
      </x:c>
      <x:c r="B10253" s="13" t="str">
        <x:v>Lycaenidae_Ogyris_otanes</x:v>
      </x:c>
      <x:c r="C10253" s="13" t="str">
        <x:v>Lycaenidae</x:v>
      </x:c>
      <x:c r="D10253" s="33" t="n">
        <x:f>'AR_values'!I182</x:f>
        <x:v>2.592402289032767</x:v>
      </x:c>
      <x:c r="E10253" s="33" t="str">
        <x:v>Pieridae-Coliadinae-21</x:v>
      </x:c>
      <x:c r="F10253" s="33" t="str">
        <x:v>Pieridae-Coliadinae</x:v>
      </x:c>
      <x:c r="G10253" s="33" t="n">
        <x:f>'AR_values'!I313</x:f>
        <x:v>2.515818512601095</x:v>
      </x:c>
      <x:c r="H10253" s="33" t="n">
        <x:f>ABS(D10253-G10253)</x:f>
        <x:v>0.07658377643167213</x:v>
      </x:c>
      <x:c r="I10253" s="14" t="n">
        <x:f>IFERROR(H10253/AVERAGE(D10253,G10253),"")</x:f>
        <x:v>0.029984520797212547</x:v>
      </x:c>
      <x:c r="J10253" s="14" t="n">
        <x:f>'Method'!$B$2</x:f>
        <x:v>0.05</x:v>
      </x:c>
      <x:c r="K10253" s="13" t="str">
        <x:f>IF(I10253&lt;=J10253,"是","否")</x:f>
        <x:v>是</x:v>
      </x:c>
      <x:c r="L10253" s="36" t="n">
        <x:v>0.8389379502672554</x:v>
      </x:c>
      <x:c r="M10253" s="36" t="n">
        <x:f>1-L10253</x:f>
        <x:v>0.16106204973274463</x:v>
      </x:c>
      <x:c r="N10253" s="13" t="str">
        <x:v>是</x:v>
      </x:c>
      <x:c r="O10253" s="15"/>
      <x:c r="P10253" s="13" t="str"/>
    </x:row>
    <x:row r="10254">
      <x:c r="A10254" s="15" t="n">
        <x:v>10253</x:v>
      </x:c>
      <x:c r="B10254" s="13" t="str">
        <x:v>Papilionidae-41</x:v>
      </x:c>
      <x:c r="C10254" s="13" t="str">
        <x:v>Papilionidae</x:v>
      </x:c>
      <x:c r="D10254" s="33" t="n">
        <x:f>'AR_values'!I253</x:f>
        <x:v>2.842794863146978</x:v>
      </x:c>
      <x:c r="E10254" s="33" t="str">
        <x:v>Papilionidae-6</x:v>
      </x:c>
      <x:c r="F10254" s="33" t="str">
        <x:v>Papilionidae</x:v>
      </x:c>
      <x:c r="G10254" s="33" t="n">
        <x:f>'AR_values'!I257</x:f>
        <x:v>2.7588067146384154</x:v>
      </x:c>
      <x:c r="H10254" s="33" t="n">
        <x:f>ABS(D10254-G10254)</x:f>
        <x:v>0.08398814850856251</x:v>
      </x:c>
      <x:c r="I10254" s="14" t="n">
        <x:f>IFERROR(H10254/AVERAGE(D10254,G10254),"")</x:f>
        <x:v>0.02998719110678608</x:v>
      </x:c>
      <x:c r="J10254" s="14" t="n">
        <x:f>'Method'!$B$2</x:f>
        <x:v>0.05</x:v>
      </x:c>
      <x:c r="K10254" s="13" t="str">
        <x:f>IF(I10254&lt;=J10254,"是","否")</x:f>
        <x:v>是</x:v>
      </x:c>
      <x:c r="L10254" s="36" t="n">
        <x:v>0.9112424467295664</x:v>
      </x:c>
      <x:c r="M10254" s="36" t="n">
        <x:f>1-L10254</x:f>
        <x:v>0.08875755327043355</x:v>
      </x:c>
      <x:c r="N10254" s="13" t="str">
        <x:v>否</x:v>
      </x:c>
      <x:c r="O10254" s="15"/>
      <x:c r="P10254" s="13" t="str"/>
    </x:row>
    <x:row r="10255">
      <x:c r="A10255" s="15" t="n">
        <x:v>10254</x:v>
      </x:c>
      <x:c r="B10255" s="13" t="str">
        <x:v>Charaxinae-12</x:v>
      </x:c>
      <x:c r="C10255" s="13" t="str">
        <x:v>Charaxinae</x:v>
      </x:c>
      <x:c r="D10255" s="33" t="n">
        <x:f>'AR_values'!I19</x:f>
        <x:v>2.554072397947023</x:v>
      </x:c>
      <x:c r="E10255" s="33" t="str">
        <x:v>Lycaenidae_Acrodipsis_brisbanensis</x:v>
      </x:c>
      <x:c r="F10255" s="33" t="str">
        <x:v>Lycaenidae</x:v>
      </x:c>
      <x:c r="G10255" s="33" t="n">
        <x:f>'AR_values'!I163</x:f>
        <x:v>2.4786079471256066</x:v>
      </x:c>
      <x:c r="H10255" s="33" t="n">
        <x:f>ABS(D10255-G10255)</x:f>
        <x:v>0.0754644508214164</x:v>
      </x:c>
      <x:c r="I10255" s="14" t="n">
        <x:f>IFERROR(H10255/AVERAGE(D10255,G10255),"")</x:f>
        <x:v>0.029989765153791953</x:v>
      </x:c>
      <x:c r="J10255" s="14" t="n">
        <x:f>'Method'!$B$2</x:f>
        <x:v>0.05</x:v>
      </x:c>
      <x:c r="K10255" s="13" t="str">
        <x:f>IF(I10255&lt;=J10255,"是","否")</x:f>
        <x:v>是</x:v>
      </x:c>
      <x:c r="L10255" s="36" t="n">
        <x:v>0.7859080398434721</x:v>
      </x:c>
      <x:c r="M10255" s="36" t="n">
        <x:f>1-L10255</x:f>
        <x:v>0.21409196015652787</x:v>
      </x:c>
      <x:c r="N10255" s="13" t="str">
        <x:v>是</x:v>
      </x:c>
      <x:c r="O10255" s="15"/>
      <x:c r="P10255" s="13" t="str"/>
    </x:row>
    <x:row r="10256">
      <x:c r="A10256" s="15" t="n">
        <x:v>10255</x:v>
      </x:c>
      <x:c r="B10256" s="13" t="str">
        <x:v>Biblidinae-11</x:v>
      </x:c>
      <x:c r="C10256" s="13" t="str">
        <x:v>Biblidinae</x:v>
      </x:c>
      <x:c r="D10256" s="33" t="n">
        <x:f>'AR_values'!I4</x:f>
        <x:v>2.212088663581009</x:v>
      </x:c>
      <x:c r="E10256" s="33" t="str">
        <x:v>Biblidinae-3</x:v>
      </x:c>
      <x:c r="F10256" s="33" t="str">
        <x:v>Biblidinae</x:v>
      </x:c>
      <x:c r="G10256" s="33" t="n">
        <x:f>'AR_values'!I9</x:f>
        <x:v>2.27944184586493</x:v>
      </x:c>
      <x:c r="H10256" s="33" t="n">
        <x:f>ABS(D10256-G10256)</x:f>
        <x:v>0.06735318228392106</x:v>
      </x:c>
      <x:c r="I10256" s="14" t="n">
        <x:f>IFERROR(H10256/AVERAGE(D10256,G10256),"")</x:f>
        <x:v>0.029991194378964397</x:v>
      </x:c>
      <x:c r="J10256" s="14" t="n">
        <x:f>'Method'!$B$2</x:f>
        <x:v>0.05</x:v>
      </x:c>
      <x:c r="K10256" s="13" t="str">
        <x:f>IF(I10256&lt;=J10256,"是","否")</x:f>
        <x:v>是</x:v>
      </x:c>
      <x:c r="L10256" s="36" t="n">
        <x:v>0.8776867963152508</x:v>
      </x:c>
      <x:c r="M10256" s="36" t="n">
        <x:f>1-L10256</x:f>
        <x:v>0.12231320368474918</x:v>
      </x:c>
      <x:c r="N10256" s="13" t="str">
        <x:v>否</x:v>
      </x:c>
      <x:c r="O10256" s="15"/>
      <x:c r="P10256" s="13" t="str"/>
    </x:row>
    <x:row r="10257">
      <x:c r="A10257" s="15" t="n">
        <x:v>10256</x:v>
      </x:c>
      <x:c r="B10257" s="13" t="str">
        <x:v>Lycaenidae_Hypochrysops_ignita</x:v>
      </x:c>
      <x:c r="C10257" s="13" t="str">
        <x:v>Lycaenidae</x:v>
      </x:c>
      <x:c r="D10257" s="33" t="n">
        <x:f>'AR_values'!I168</x:f>
        <x:v>2.4344865968193847</x:v>
      </x:c>
      <x:c r="E10257" s="33" t="str">
        <x:v>Satyrinae-11</x:v>
      </x:c>
      <x:c r="F10257" s="33" t="str">
        <x:v>Satyrinae</x:v>
      </x:c>
      <x:c r="G10257" s="33" t="n">
        <x:f>'AR_values'!I360</x:f>
        <x:v>2.3625440484525146</x:v>
      </x:c>
      <x:c r="H10257" s="33" t="n">
        <x:f>ABS(D10257-G10257)</x:f>
        <x:v>0.07194254836687008</x:v>
      </x:c>
      <x:c r="I10257" s="14" t="n">
        <x:f>IFERROR(H10257/AVERAGE(D10257,G10257),"")</x:f>
        <x:v>0.029994616956545345</x:v>
      </x:c>
      <x:c r="J10257" s="14" t="n">
        <x:f>'Method'!$B$2</x:f>
        <x:v>0.05</x:v>
      </x:c>
      <x:c r="K10257" s="13" t="str">
        <x:f>IF(I10257&lt;=J10257,"是","否")</x:f>
        <x:v>是</x:v>
      </x:c>
      <x:c r="L10257" s="36" t="n">
        <x:v>0.8353652557607453</x:v>
      </x:c>
      <x:c r="M10257" s="36" t="n">
        <x:f>1-L10257</x:f>
        <x:v>0.16463474423925473</x:v>
      </x:c>
      <x:c r="N10257" s="13" t="str">
        <x:v>是</x:v>
      </x:c>
      <x:c r="O10257" s="15"/>
      <x:c r="P10257" s="13" t="str"/>
    </x:row>
    <x:row r="10258">
      <x:c r="A10258" s="15" t="n">
        <x:v>10257</x:v>
      </x:c>
      <x:c r="B10258" s="13" t="str">
        <x:v>Biblidinae-10</x:v>
      </x:c>
      <x:c r="C10258" s="13" t="str">
        <x:v>Biblidinae</x:v>
      </x:c>
      <x:c r="D10258" s="33" t="n">
        <x:f>'AR_values'!I3</x:f>
        <x:v>2.6618982407867247</x:v>
      </x:c>
      <x:c r="E10258" s="33" t="str">
        <x:v>Heliconiinae-10</x:v>
      </x:c>
      <x:c r="F10258" s="33" t="str">
        <x:v>Heliconiinae</x:v>
      </x:c>
      <x:c r="G10258" s="33" t="n">
        <x:f>'AR_values'!I53</x:f>
        <x:v>2.5832322601964766</x:v>
      </x:c>
      <x:c r="H10258" s="33" t="n">
        <x:f>ABS(D10258-G10258)</x:f>
        <x:v>0.0786659805902481</x:v>
      </x:c>
      <x:c r="I10258" s="14" t="n">
        <x:f>IFERROR(H10258/AVERAGE(D10258,G10258),"")</x:f>
        <x:v>0.029995814432263273</x:v>
      </x:c>
      <x:c r="J10258" s="14" t="n">
        <x:f>'Method'!$B$2</x:f>
        <x:v>0.05</x:v>
      </x:c>
      <x:c r="K10258" s="13" t="str">
        <x:f>IF(I10258&lt;=J10258,"是","否")</x:f>
        <x:v>是</x:v>
      </x:c>
      <x:c r="L10258" s="36" t="n">
        <x:v>0.8831383193338957</x:v>
      </x:c>
      <x:c r="M10258" s="36" t="n">
        <x:f>1-L10258</x:f>
        <x:v>0.11686168066610425</x:v>
      </x:c>
      <x:c r="N10258" s="13" t="str">
        <x:v>是</x:v>
      </x:c>
      <x:c r="O10258" s="15"/>
      <x:c r="P10258" s="13" t="str"/>
    </x:row>
    <x:row r="10259">
      <x:c r="A10259" s="15" t="n">
        <x:v>10258</x:v>
      </x:c>
      <x:c r="B10259" s="13" t="str">
        <x:v>Nymphalinae-18</x:v>
      </x:c>
      <x:c r="C10259" s="13" t="str">
        <x:v>Nymphalinae</x:v>
      </x:c>
      <x:c r="D10259" s="33" t="n">
        <x:f>'AR_values'!I198</x:f>
        <x:v>2.677274072434985</x:v>
      </x:c>
      <x:c r="E10259" s="33" t="str">
        <x:v>Papilionidae-6</x:v>
      </x:c>
      <x:c r="F10259" s="33" t="str">
        <x:v>Papilionidae</x:v>
      </x:c>
      <x:c r="G10259" s="33" t="n">
        <x:f>'AR_values'!I257</x:f>
        <x:v>2.7588067146384154</x:v>
      </x:c>
      <x:c r="H10259" s="33" t="n">
        <x:f>ABS(D10259-G10259)</x:f>
        <x:v>0.0815326422034306</x:v>
      </x:c>
      <x:c r="I10259" s="14" t="n">
        <x:f>IFERROR(H10259/AVERAGE(D10259,G10259),"")</x:f>
        <x:v>0.029996847139324788</x:v>
      </x:c>
      <x:c r="J10259" s="14" t="n">
        <x:f>'Method'!$B$2</x:f>
        <x:v>0.05</x:v>
      </x:c>
      <x:c r="K10259" s="13" t="str">
        <x:f>IF(I10259&lt;=J10259,"是","否")</x:f>
        <x:v>是</x:v>
      </x:c>
      <x:c r="L10259" s="36" t="n">
        <x:v>0.8049905895209762</x:v>
      </x:c>
      <x:c r="M10259" s="36" t="n">
        <x:f>1-L10259</x:f>
        <x:v>0.19500941047902376</x:v>
      </x:c>
      <x:c r="N10259" s="13" t="str">
        <x:v>是</x:v>
      </x:c>
      <x:c r="O10259" s="15"/>
      <x:c r="P10259" s="13" t="str"/>
    </x:row>
    <x:row r="10260">
      <x:c r="A10260" s="15" t="n">
        <x:v>10259</x:v>
      </x:c>
      <x:c r="B10260" s="13" t="str">
        <x:v>Lycaenidae-8</x:v>
      </x:c>
      <x:c r="C10260" s="13" t="str">
        <x:v>Lycaenidae</x:v>
      </x:c>
      <x:c r="D10260" s="33" t="n">
        <x:f>'AR_values'!I161</x:f>
        <x:v>2.3058482641024196</x:v>
      </x:c>
      <x:c r="E10260" s="33" t="str">
        <x:v>Pieridae-Coliadinae-15</x:v>
      </x:c>
      <x:c r="F10260" s="33" t="str">
        <x:v>Pieridae-Coliadinae</x:v>
      </x:c>
      <x:c r="G10260" s="33" t="n">
        <x:f>'AR_values'!I306</x:f>
        <x:v>2.37607098349663</x:v>
      </x:c>
      <x:c r="H10260" s="33" t="n">
        <x:f>ABS(D10260-G10260)</x:f>
        <x:v>0.07022271939421021</x:v>
      </x:c>
      <x:c r="I10260" s="14" t="n">
        <x:f>IFERROR(H10260/AVERAGE(D10260,G10260),"")</x:f>
        <x:v>0.02999740733684006</x:v>
      </x:c>
      <x:c r="J10260" s="14" t="n">
        <x:f>'Method'!$B$2</x:f>
        <x:v>0.05</x:v>
      </x:c>
      <x:c r="K10260" s="13" t="str">
        <x:f>IF(I10260&lt;=J10260,"是","否")</x:f>
        <x:v>是</x:v>
      </x:c>
      <x:c r="L10260" s="36" t="n">
        <x:v>0.6594573792572638</x:v>
      </x:c>
      <x:c r="M10260" s="36" t="n">
        <x:f>1-L10260</x:f>
        <x:v>0.3405426207427362</x:v>
      </x:c>
      <x:c r="N10260" s="13" t="str">
        <x:v>是</x:v>
      </x:c>
      <x:c r="O10260" s="15"/>
      <x:c r="P10260" s="13" t="str"/>
    </x:row>
    <x:row r="10261">
      <x:c r="A10261" s="15" t="n">
        <x:v>10260</x:v>
      </x:c>
      <x:c r="B10261" s="13" t="str">
        <x:v>Biblidinae-9</x:v>
      </x:c>
      <x:c r="C10261" s="13" t="str">
        <x:v>Biblidinae</x:v>
      </x:c>
      <x:c r="D10261" s="33" t="n">
        <x:f>'AR_values'!I15</x:f>
        <x:v>2.41506495449899</x:v>
      </x:c>
      <x:c r="E10261" s="33" t="str">
        <x:v>Nymphalinae-9</x:v>
      </x:c>
      <x:c r="F10261" s="33" t="str">
        <x:v>Nymphalinae</x:v>
      </x:c>
      <x:c r="G10261" s="33" t="n">
        <x:f>'AR_values'!I218</x:f>
        <x:v>2.488617213677148</x:v>
      </x:c>
      <x:c r="H10261" s="33" t="n">
        <x:f>ABS(D10261-G10261)</x:f>
        <x:v>0.07355225917815789</x:v>
      </x:c>
      <x:c r="I10261" s="14" t="n">
        <x:f>IFERROR(H10261/AVERAGE(D10261,G10261),"")</x:f>
        <x:v>0.029998787301304525</x:v>
      </x:c>
      <x:c r="J10261" s="14" t="n">
        <x:f>'Method'!$B$2</x:f>
        <x:v>0.05</x:v>
      </x:c>
      <x:c r="K10261" s="13" t="str">
        <x:f>IF(I10261&lt;=J10261,"是","否")</x:f>
        <x:v>是</x:v>
      </x:c>
      <x:c r="L10261" s="36" t="n">
        <x:v>0.8771785840486043</x:v>
      </x:c>
      <x:c r="M10261" s="36" t="n">
        <x:f>1-L10261</x:f>
        <x:v>0.12282141595139573</x:v>
      </x:c>
      <x:c r="N10261" s="13" t="str">
        <x:v>是</x:v>
      </x:c>
      <x:c r="O10261" s="15"/>
      <x:c r="P10261" s="13" t="str"/>
    </x:row>
    <x:row r="10262">
      <x:c r="A10262" s="15" t="n">
        <x:v>10261</x:v>
      </x:c>
      <x:c r="B10262" s="13" t="str">
        <x:v>Lycaenidae-15</x:v>
      </x:c>
      <x:c r="C10262" s="13" t="str">
        <x:v>Lycaenidae</x:v>
      </x:c>
      <x:c r="D10262" s="33" t="n">
        <x:f>'AR_values'!I147</x:f>
        <x:v>2.660305679700807</x:v>
      </x:c>
      <x:c r="E10262" s="33" t="str">
        <x:v>Satyrinae-6</x:v>
      </x:c>
      <x:c r="F10262" s="33" t="str">
        <x:v>Satyrinae</x:v>
      </x:c>
      <x:c r="G10262" s="33" t="n">
        <x:f>'AR_values'!I381</x:f>
        <x:v>2.5816660504701483</x:v>
      </x:c>
      <x:c r="H10262" s="33" t="n">
        <x:f>ABS(D10262-G10262)</x:f>
        <x:v>0.07863962923065859</x:v>
      </x:c>
      <x:c r="I10262" s="14" t="n">
        <x:f>IFERROR(H10262/AVERAGE(D10262,G10262),"")</x:f>
        <x:v>0.03000383568573497</x:v>
      </x:c>
      <x:c r="J10262" s="14" t="n">
        <x:f>'Method'!$B$2</x:f>
        <x:v>0.05</x:v>
      </x:c>
      <x:c r="K10262" s="13" t="str">
        <x:f>IF(I10262&lt;=J10262,"是","否")</x:f>
        <x:v>是</x:v>
      </x:c>
      <x:c r="L10262" s="36" t="n">
        <x:v>0.8973652488376098</x:v>
      </x:c>
      <x:c r="M10262" s="36" t="n">
        <x:f>1-L10262</x:f>
        <x:v>0.10263475116239018</x:v>
      </x:c>
      <x:c r="N10262" s="13" t="str">
        <x:v>是</x:v>
      </x:c>
      <x:c r="O10262" s="15"/>
      <x:c r="P10262" s="13" t="str"/>
    </x:row>
    <x:row r="10263">
      <x:c r="A10263" s="15" t="n">
        <x:v>10262</x:v>
      </x:c>
      <x:c r="B10263" s="13" t="str">
        <x:v>Heliconiinae-17</x:v>
      </x:c>
      <x:c r="C10263" s="13" t="str">
        <x:v>Heliconiinae</x:v>
      </x:c>
      <x:c r="D10263" s="33" t="n">
        <x:f>'AR_values'!I60</x:f>
        <x:v>3.1623650441043356</x:v>
      </x:c>
      <x:c r="E10263" s="33" t="str">
        <x:v>Hesperiidae_Motasingha_trimaculata</x:v>
      </x:c>
      <x:c r="F10263" s="33" t="str">
        <x:v>Hesperiidae</x:v>
      </x:c>
      <x:c r="G10263" s="33" t="n">
        <x:f>'AR_values'!I121</x:f>
        <x:v>3.0688836425381005</x:v>
      </x:c>
      <x:c r="H10263" s="33" t="n">
        <x:f>ABS(D10263-G10263)</x:f>
        <x:v>0.09348140156623508</x:v>
      </x:c>
      <x:c r="I10263" s="14" t="n">
        <x:f>IFERROR(H10263/AVERAGE(D10263,G10263),"")</x:f>
        <x:v>0.030004067007187725</x:v>
      </x:c>
      <x:c r="J10263" s="14" t="n">
        <x:f>'Method'!$B$2</x:f>
        <x:v>0.05</x:v>
      </x:c>
      <x:c r="K10263" s="13" t="str">
        <x:f>IF(I10263&lt;=J10263,"是","否")</x:f>
        <x:v>是</x:v>
      </x:c>
      <x:c r="L10263" s="36" t="n">
        <x:v>0.6496457862529518</x:v>
      </x:c>
      <x:c r="M10263" s="36" t="n">
        <x:f>1-L10263</x:f>
        <x:v>0.3503542137470482</x:v>
      </x:c>
      <x:c r="N10263" s="13" t="str">
        <x:v>是</x:v>
      </x:c>
      <x:c r="O10263" s="15"/>
      <x:c r="P10263" s="13" t="str"/>
    </x:row>
    <x:row r="10264">
      <x:c r="A10264" s="15" t="n">
        <x:v>10263</x:v>
      </x:c>
      <x:c r="B10264" s="13" t="str">
        <x:v>Lycaenidae-24</x:v>
      </x:c>
      <x:c r="C10264" s="13" t="str">
        <x:v>Lycaenidae</x:v>
      </x:c>
      <x:c r="D10264" s="33" t="n">
        <x:f>'AR_values'!I155</x:f>
        <x:v>2.327876673720378</x:v>
      </x:c>
      <x:c r="E10264" s="33" t="str">
        <x:v>Lycaenidae_Ogyris_halmaturia</x:v>
      </x:c>
      <x:c r="F10264" s="33" t="str">
        <x:v>Lycaenidae</x:v>
      </x:c>
      <x:c r="G10264" s="33" t="n">
        <x:f>'AR_values'!I179</x:f>
        <x:v>2.3987880990215236</x:v>
      </x:c>
      <x:c r="H10264" s="33" t="n">
        <x:f>ABS(D10264-G10264)</x:f>
        <x:v>0.07091142530114558</x:v>
      </x:c>
      <x:c r="I10264" s="14" t="n">
        <x:f>IFERROR(H10264/AVERAGE(D10264,G10264),"")</x:f>
        <x:v>0.030004846423669858</x:v>
      </x:c>
      <x:c r="J10264" s="14" t="n">
        <x:f>'Method'!$B$2</x:f>
        <x:v>0.05</x:v>
      </x:c>
      <x:c r="K10264" s="13" t="str">
        <x:f>IF(I10264&lt;=J10264,"是","否")</x:f>
        <x:v>是</x:v>
      </x:c>
      <x:c r="L10264" s="36" t="n">
        <x:v>0.8904192874434852</x:v>
      </x:c>
      <x:c r="M10264" s="36" t="n">
        <x:f>1-L10264</x:f>
        <x:v>0.1095807125565148</x:v>
      </x:c>
      <x:c r="N10264" s="13" t="str">
        <x:v>否</x:v>
      </x:c>
      <x:c r="O10264" s="15"/>
      <x:c r="P10264" s="13" t="str"/>
    </x:row>
    <x:row r="10265">
      <x:c r="A10265" s="15" t="n">
        <x:v>10264</x:v>
      </x:c>
      <x:c r="B10265" s="13" t="str">
        <x:v>Charaxinae-1</x:v>
      </x:c>
      <x:c r="C10265" s="13" t="str">
        <x:v>Charaxinae</x:v>
      </x:c>
      <x:c r="D10265" s="33" t="n">
        <x:f>'AR_values'!I16</x:f>
        <x:v>2.523144015314187</x:v>
      </x:c>
      <x:c r="E10265" s="33" t="str">
        <x:v>Pieridae-Coliadinae-4</x:v>
      </x:c>
      <x:c r="F10265" s="33" t="str">
        <x:v>Pieridae-Coliadinae</x:v>
      </x:c>
      <x:c r="G10265" s="33" t="n">
        <x:f>'AR_values'!I316</x:f>
        <x:v>2.448553495466375</x:v>
      </x:c>
      <x:c r="H10265" s="33" t="n">
        <x:f>ABS(D10265-G10265)</x:f>
        <x:v>0.07459051984781206</x:v>
      </x:c>
      <x:c r="I10265" s="14" t="n">
        <x:f>IFERROR(H10265/AVERAGE(D10265,G10265),"")</x:f>
        <x:v>0.03000605716098817</x:v>
      </x:c>
      <x:c r="J10265" s="14" t="n">
        <x:f>'Method'!$B$2</x:f>
        <x:v>0.05</x:v>
      </x:c>
      <x:c r="K10265" s="13" t="str">
        <x:f>IF(I10265&lt;=J10265,"是","否")</x:f>
        <x:v>是</x:v>
      </x:c>
      <x:c r="L10265" s="36" t="n">
        <x:v>0.7880050574459898</x:v>
      </x:c>
      <x:c r="M10265" s="36" t="n">
        <x:f>1-L10265</x:f>
        <x:v>0.2119949425540102</x:v>
      </x:c>
      <x:c r="N10265" s="13" t="str">
        <x:v>是</x:v>
      </x:c>
      <x:c r="O10265" s="15"/>
      <x:c r="P10265" s="13" t="str"/>
    </x:row>
    <x:row r="10266">
      <x:c r="A10266" s="15" t="n">
        <x:v>10265</x:v>
      </x:c>
      <x:c r="B10266" s="13" t="str">
        <x:v>Charaxinae-10</x:v>
      </x:c>
      <x:c r="C10266" s="13" t="str">
        <x:v>Charaxinae</x:v>
      </x:c>
      <x:c r="D10266" s="33" t="n">
        <x:f>'AR_values'!I17</x:f>
        <x:v>2.4065875590223897</x:v>
      </x:c>
      <x:c r="E10266" s="33" t="str">
        <x:v>Pieridae-Coliadinae-8</x:v>
      </x:c>
      <x:c r="F10266" s="33" t="str">
        <x:v>Pieridae-Coliadinae</x:v>
      </x:c>
      <x:c r="G10266" s="33" t="n">
        <x:f>'AR_values'!I320</x:f>
        <x:v>2.3354395933001033</x:v>
      </x:c>
      <x:c r="H10266" s="33" t="n">
        <x:f>ABS(D10266-G10266)</x:f>
        <x:v>0.07114796572228643</x:v>
      </x:c>
      <x:c r="I10266" s="14" t="n">
        <x:f>IFERROR(H10266/AVERAGE(D10266,G10266),"")</x:f>
        <x:v>0.030007405456310154</x:v>
      </x:c>
      <x:c r="J10266" s="14" t="n">
        <x:f>'Method'!$B$2</x:f>
        <x:v>0.05</x:v>
      </x:c>
      <x:c r="K10266" s="13" t="str">
        <x:f>IF(I10266&lt;=J10266,"是","否")</x:f>
        <x:v>是</x:v>
      </x:c>
      <x:c r="L10266" s="36" t="n">
        <x:v>0.7426700767263427</x:v>
      </x:c>
      <x:c r="M10266" s="36" t="n">
        <x:f>1-L10266</x:f>
        <x:v>0.25732992327365733</x:v>
      </x:c>
      <x:c r="N10266" s="13" t="str">
        <x:v>是</x:v>
      </x:c>
      <x:c r="O10266" s="15"/>
      <x:c r="P10266" s="13" t="str"/>
    </x:row>
    <x:row r="10267">
      <x:c r="A10267" s="15" t="n">
        <x:v>10266</x:v>
      </x:c>
      <x:c r="B10267" s="13" t="str">
        <x:v>Hesperiidae-19</x:v>
      </x:c>
      <x:c r="C10267" s="13" t="str">
        <x:v>Hesperiidae</x:v>
      </x:c>
      <x:c r="D10267" s="33" t="n">
        <x:f>'AR_values'!I85</x:f>
        <x:v>2.7158477525786973</x:v>
      </x:c>
      <x:c r="E10267" s="33" t="str">
        <x:v>Papilionidae-13</x:v>
      </x:c>
      <x:c r="F10267" s="33" t="str">
        <x:v>Papilionidae</x:v>
      </x:c>
      <x:c r="G10267" s="33" t="n">
        <x:f>'AR_values'!I223</x:f>
        <x:v>2.7985862916203055</x:v>
      </x:c>
      <x:c r="H10267" s="33" t="n">
        <x:f>ABS(D10267-G10267)</x:f>
        <x:v>0.08273853904160822</x:v>
      </x:c>
      <x:c r="I10267" s="14" t="n">
        <x:f>IFERROR(H10267/AVERAGE(D10267,G10267),"")</x:f>
        <x:v>0.030007989352469032</x:v>
      </x:c>
      <x:c r="J10267" s="14" t="n">
        <x:f>'Method'!$B$2</x:f>
        <x:v>0.05</x:v>
      </x:c>
      <x:c r="K10267" s="13" t="str">
        <x:f>IF(I10267&lt;=J10267,"是","否")</x:f>
        <x:v>是</x:v>
      </x:c>
      <x:c r="L10267" s="36" t="n">
        <x:v>0.6647399500340677</x:v>
      </x:c>
      <x:c r="M10267" s="36" t="n">
        <x:f>1-L10267</x:f>
        <x:v>0.3352600499659323</x:v>
      </x:c>
      <x:c r="N10267" s="13" t="str">
        <x:v>是</x:v>
      </x:c>
      <x:c r="O10267" s="15"/>
      <x:c r="P10267" s="13" t="str"/>
    </x:row>
    <x:row r="10268">
      <x:c r="A10268" s="15" t="n">
        <x:v>10267</x:v>
      </x:c>
      <x:c r="B10268" s="13" t="str">
        <x:v>Hesperiidae-32</x:v>
      </x:c>
      <x:c r="C10268" s="13" t="str">
        <x:v>Hesperiidae</x:v>
      </x:c>
      <x:c r="D10268" s="33" t="n">
        <x:f>'AR_values'!I100</x:f>
        <x:v>2.4139073396261694</x:v>
      </x:c>
      <x:c r="E10268" s="33" t="str">
        <x:v>Pieridae-Coliadinae-20</x:v>
      </x:c>
      <x:c r="F10268" s="33" t="str">
        <x:v>Pieridae-Coliadinae</x:v>
      </x:c>
      <x:c r="G10268" s="33" t="n">
        <x:f>'AR_values'!I312</x:f>
        <x:v>2.342539814584149</x:v>
      </x:c>
      <x:c r="H10268" s="33" t="n">
        <x:f>ABS(D10268-G10268)</x:f>
        <x:v>0.07136752504202049</x:v>
      </x:c>
      <x:c r="I10268" s="14" t="n">
        <x:f>IFERROR(H10268/AVERAGE(D10268,G10268),"")</x:f>
        <x:v>0.030008753478464392</x:v>
      </x:c>
      <x:c r="J10268" s="14" t="n">
        <x:f>'Method'!$B$2</x:f>
        <x:v>0.05</x:v>
      </x:c>
      <x:c r="K10268" s="13" t="str">
        <x:f>IF(I10268&lt;=J10268,"是","否")</x:f>
        <x:v>是</x:v>
      </x:c>
      <x:c r="L10268" s="36" t="n">
        <x:v>0.8743004117497709</x:v>
      </x:c>
      <x:c r="M10268" s="36" t="n">
        <x:f>1-L10268</x:f>
        <x:v>0.1256995882502291</x:v>
      </x:c>
      <x:c r="N10268" s="13" t="str">
        <x:v>是</x:v>
      </x:c>
      <x:c r="O10268" s="15"/>
      <x:c r="P10268" s="13" t="str"/>
    </x:row>
    <x:row r="10269">
      <x:c r="A10269" s="15" t="n">
        <x:v>10268</x:v>
      </x:c>
      <x:c r="B10269" s="13" t="str">
        <x:v>Hesperiidae-21</x:v>
      </x:c>
      <x:c r="C10269" s="13" t="str">
        <x:v>Hesperiidae</x:v>
      </x:c>
      <x:c r="D10269" s="33" t="n">
        <x:f>'AR_values'!I88</x:f>
        <x:v>2.9630083533993448</x:v>
      </x:c>
      <x:c r="E10269" s="33" t="str">
        <x:v>Papilionidae-15</x:v>
      </x:c>
      <x:c r="F10269" s="33" t="str">
        <x:v>Papilionidae</x:v>
      </x:c>
      <x:c r="G10269" s="33" t="n">
        <x:f>'AR_values'!I225</x:f>
        <x:v>3.0532801223694213</x:v>
      </x:c>
      <x:c r="H10269" s="33" t="n">
        <x:f>ABS(D10269-G10269)</x:f>
        <x:v>0.0902717689700765</x:v>
      </x:c>
      <x:c r="I10269" s="14" t="n">
        <x:f>IFERROR(H10269/AVERAGE(D10269,G10269),"")</x:f>
        <x:v>0.030009122512544246</x:v>
      </x:c>
      <x:c r="J10269" s="14" t="n">
        <x:f>'Method'!$B$2</x:f>
        <x:v>0.05</x:v>
      </x:c>
      <x:c r="K10269" s="13" t="str">
        <x:f>IF(I10269&lt;=J10269,"是","否")</x:f>
        <x:v>是</x:v>
      </x:c>
      <x:c r="L10269" s="36" t="n">
        <x:v>0.7100254452926209</x:v>
      </x:c>
      <x:c r="M10269" s="36" t="n">
        <x:f>1-L10269</x:f>
        <x:v>0.2899745547073791</x:v>
      </x:c>
      <x:c r="N10269" s="13" t="str">
        <x:v>是</x:v>
      </x:c>
      <x:c r="O10269" s="15"/>
      <x:c r="P10269" s="13" t="str"/>
    </x:row>
    <x:row r="10270">
      <x:c r="A10270" s="15" t="n">
        <x:v>10269</x:v>
      </x:c>
      <x:c r="B10270" s="13" t="str">
        <x:v>Heliconiinae-10</x:v>
      </x:c>
      <x:c r="C10270" s="13" t="str">
        <x:v>Heliconiinae</x:v>
      </x:c>
      <x:c r="D10270" s="33" t="n">
        <x:f>'AR_values'!I53</x:f>
        <x:v>2.5832322601964766</x:v>
      </x:c>
      <x:c r="E10270" s="33" t="str">
        <x:v>Pieridae_Pieris_rapae</x:v>
      </x:c>
      <x:c r="F10270" s="33" t="str">
        <x:v>Pieridae</x:v>
      </x:c>
      <x:c r="G10270" s="33" t="n">
        <x:f>'AR_values'!I331</x:f>
        <x:v>2.6619340338993793</x:v>
      </x:c>
      <x:c r="H10270" s="33" t="n">
        <x:f>ABS(D10270-G10270)</x:f>
        <x:v>0.07870177370290277</x:v>
      </x:c>
      <x:c r="I10270" s="14" t="n">
        <x:f>IFERROR(H10270/AVERAGE(D10270,G10270),"")</x:f>
        <x:v>0.030009257777581715</x:v>
      </x:c>
      <x:c r="J10270" s="14" t="n">
        <x:f>'Method'!$B$2</x:f>
        <x:v>0.05</x:v>
      </x:c>
      <x:c r="K10270" s="13" t="str">
        <x:f>IF(I10270&lt;=J10270,"是","否")</x:f>
        <x:v>是</x:v>
      </x:c>
      <x:c r="L10270" s="36" t="n">
        <x:v>0.8131063109250615</x:v>
      </x:c>
      <x:c r="M10270" s="36" t="n">
        <x:f>1-L10270</x:f>
        <x:v>0.18689368907493853</x:v>
      </x:c>
      <x:c r="N10270" s="13" t="str">
        <x:v>是</x:v>
      </x:c>
      <x:c r="O10270" s="15"/>
      <x:c r="P10270" s="13" t="str"/>
    </x:row>
    <x:row r="10271">
      <x:c r="A10271" s="15" t="n">
        <x:v>10270</x:v>
      </x:c>
      <x:c r="B10271" s="13" t="str">
        <x:v>Pieridae-Coliadinae-18</x:v>
      </x:c>
      <x:c r="C10271" s="13" t="str">
        <x:v>Pieridae-Coliadinae</x:v>
      </x:c>
      <x:c r="D10271" s="33" t="n">
        <x:f>'AR_values'!I309</x:f>
        <x:v>2.3824535414301917</x:v>
      </x:c>
      <x:c r="E10271" s="33" t="str">
        <x:v>Pieridae_Gonepteryx_rhamni</x:v>
      </x:c>
      <x:c r="F10271" s="33" t="str">
        <x:v>Pieridae</x:v>
      </x:c>
      <x:c r="G10271" s="33" t="n">
        <x:f>'AR_values'!I329</x:f>
        <x:v>2.4550451233703305</x:v>
      </x:c>
      <x:c r="H10271" s="33" t="n">
        <x:f>ABS(D10271-G10271)</x:f>
        <x:v>0.07259158194013882</x:v>
      </x:c>
      <x:c r="I10271" s="14" t="n">
        <x:f>IFERROR(H10271/AVERAGE(D10271,G10271),"")</x:f>
        <x:v>0.03001203182477041</x:v>
      </x:c>
      <x:c r="J10271" s="14" t="n">
        <x:f>'Method'!$B$2</x:f>
        <x:v>0.05</x:v>
      </x:c>
      <x:c r="K10271" s="13" t="str">
        <x:f>IF(I10271&lt;=J10271,"是","否")</x:f>
        <x:v>是</x:v>
      </x:c>
      <x:c r="L10271" s="36" t="n">
        <x:v>0.7537168577993684</x:v>
      </x:c>
      <x:c r="M10271" s="36" t="n">
        <x:f>1-L10271</x:f>
        <x:v>0.24628314220063163</x:v>
      </x:c>
      <x:c r="N10271" s="13" t="str">
        <x:v>是</x:v>
      </x:c>
      <x:c r="O10271" s="15"/>
      <x:c r="P10271" s="13" t="str"/>
    </x:row>
    <x:row r="10272">
      <x:c r="A10272" s="15" t="n">
        <x:v>10271</x:v>
      </x:c>
      <x:c r="B10272" s="13" t="str">
        <x:v>Hesperiidae_Ocybadistes_walkeri</x:v>
      </x:c>
      <x:c r="C10272" s="13" t="str">
        <x:v>Hesperiidae</x:v>
      </x:c>
      <x:c r="D10272" s="33" t="n">
        <x:f>'AR_values'!I122</x:f>
        <x:v>2.7588504071275164</x:v>
      </x:c>
      <x:c r="E10272" s="33" t="str">
        <x:v>Nymphalinae-18</x:v>
      </x:c>
      <x:c r="F10272" s="33" t="str">
        <x:v>Nymphalinae</x:v>
      </x:c>
      <x:c r="G10272" s="33" t="n">
        <x:f>'AR_values'!I198</x:f>
        <x:v>2.677274072434985</x:v>
      </x:c>
      <x:c r="H10272" s="33" t="n">
        <x:f>ABS(D10272-G10272)</x:f>
        <x:v>0.08157633469253156</x:v>
      </x:c>
      <x:c r="I10272" s="14" t="n">
        <x:f>IFERROR(H10272/AVERAGE(D10272,G10272),"")</x:f>
        <x:v>0.03001268090869649</x:v>
      </x:c>
      <x:c r="J10272" s="14" t="n">
        <x:f>'Method'!$B$2</x:f>
        <x:v>0.05</x:v>
      </x:c>
      <x:c r="K10272" s="13" t="str">
        <x:f>IF(I10272&lt;=J10272,"是","否")</x:f>
        <x:v>是</x:v>
      </x:c>
      <x:c r="L10272" s="36" t="n">
        <x:v>0.8401844548567755</x:v>
      </x:c>
      <x:c r="M10272" s="36" t="n">
        <x:f>1-L10272</x:f>
        <x:v>0.1598155451432245</x:v>
      </x:c>
      <x:c r="N10272" s="13" t="str">
        <x:v>是</x:v>
      </x:c>
      <x:c r="O10272" s="15"/>
      <x:c r="P10272" s="13" t="str"/>
    </x:row>
    <x:row r="10273">
      <x:c r="A10273" s="15" t="n">
        <x:v>10272</x:v>
      </x:c>
      <x:c r="B10273" s="13" t="str">
        <x:v>Danainae-12</x:v>
      </x:c>
      <x:c r="C10273" s="13" t="str">
        <x:v>Danainae</x:v>
      </x:c>
      <x:c r="D10273" s="33" t="n">
        <x:f>'AR_values'!I33</x:f>
        <x:v>2.733306333291329</x:v>
      </x:c>
      <x:c r="E10273" s="33" t="str">
        <x:v>Hesperiidae_Dispar_compacta</x:v>
      </x:c>
      <x:c r="F10273" s="33" t="str">
        <x:v>Hesperiidae</x:v>
      </x:c>
      <x:c r="G10273" s="33" t="n">
        <x:f>'AR_values'!I115</x:f>
        <x:v>2.652479796362951</x:v>
      </x:c>
      <x:c r="H10273" s="33" t="n">
        <x:f>ABS(D10273-G10273)</x:f>
        <x:v>0.08082653692837782</x:v>
      </x:c>
      <x:c r="I10273" s="14" t="n">
        <x:f>IFERROR(H10273/AVERAGE(D10273,G10273),"")</x:f>
        <x:v>0.030014759213458104</x:v>
      </x:c>
      <x:c r="J10273" s="14" t="n">
        <x:f>'Method'!$B$2</x:f>
        <x:v>0.05</x:v>
      </x:c>
      <x:c r="K10273" s="13" t="str">
        <x:f>IF(I10273&lt;=J10273,"是","否")</x:f>
        <x:v>是</x:v>
      </x:c>
      <x:c r="L10273" s="36" t="n">
        <x:v>0.733244849673957</x:v>
      </x:c>
      <x:c r="M10273" s="36" t="n">
        <x:f>1-L10273</x:f>
        <x:v>0.266755150326043</x:v>
      </x:c>
      <x:c r="N10273" s="13" t="str">
        <x:v>是</x:v>
      </x:c>
      <x:c r="O10273" s="15"/>
      <x:c r="P10273" s="13" t="str"/>
    </x:row>
    <x:row r="10274">
      <x:c r="A10274" s="15" t="n">
        <x:v>10273</x:v>
      </x:c>
      <x:c r="B10274" s="13" t="str">
        <x:v>Charaxinae-15</x:v>
      </x:c>
      <x:c r="C10274" s="13" t="str">
        <x:v>Charaxinae</x:v>
      </x:c>
      <x:c r="D10274" s="33" t="n">
        <x:f>'AR_values'!I22</x:f>
        <x:v>2.4406235760127264</x:v>
      </x:c>
      <x:c r="E10274" s="33" t="str">
        <x:v>Charaxinae-2</x:v>
      </x:c>
      <x:c r="F10274" s="33" t="str">
        <x:v>Charaxinae</x:v>
      </x:c>
      <x:c r="G10274" s="33" t="n">
        <x:f>'AR_values'!I23</x:f>
        <x:v>2.5149952754018976</x:v>
      </x:c>
      <x:c r="H10274" s="33" t="n">
        <x:f>ABS(D10274-G10274)</x:f>
        <x:v>0.07437169938917121</x:v>
      </x:c>
      <x:c r="I10274" s="14" t="n">
        <x:f>IFERROR(H10274/AVERAGE(D10274,G10274),"")</x:f>
        <x:v>0.030015100684323684</x:v>
      </x:c>
      <x:c r="J10274" s="14" t="n">
        <x:f>'Method'!$B$2</x:f>
        <x:v>0.05</x:v>
      </x:c>
      <x:c r="K10274" s="13" t="str">
        <x:f>IF(I10274&lt;=J10274,"是","否")</x:f>
        <x:v>是</x:v>
      </x:c>
      <x:c r="L10274" s="36" t="n">
        <x:v>0.8022471413089156</x:v>
      </x:c>
      <x:c r="M10274" s="36" t="n">
        <x:f>1-L10274</x:f>
        <x:v>0.1977528586910844</x:v>
      </x:c>
      <x:c r="N10274" s="13" t="str">
        <x:v>否</x:v>
      </x:c>
      <x:c r="O10274" s="15"/>
      <x:c r="P10274" s="13" t="str"/>
    </x:row>
    <x:row r="10275">
      <x:c r="A10275" s="15" t="n">
        <x:v>10274</x:v>
      </x:c>
      <x:c r="B10275" s="13" t="str">
        <x:v>Pieridae-5</x:v>
      </x:c>
      <x:c r="C10275" s="13" t="str">
        <x:v>Pieridae</x:v>
      </x:c>
      <x:c r="D10275" s="33" t="n">
        <x:f>'AR_values'!I295</x:f>
        <x:v>2.730957512273332</x:v>
      </x:c>
      <x:c r="E10275" s="33" t="str">
        <x:v>Pieridae_Belenois_java</x:v>
      </x:c>
      <x:c r="F10275" s="33" t="str">
        <x:v>Pieridae</x:v>
      </x:c>
      <x:c r="G10275" s="33" t="n">
        <x:f>'AR_values'!I323</x:f>
        <x:v>2.814177773844935</x:v>
      </x:c>
      <x:c r="H10275" s="33" t="n">
        <x:f>ABS(D10275-G10275)</x:f>
        <x:v>0.08322026157160334</x:v>
      </x:c>
      <x:c r="I10275" s="14" t="n">
        <x:f>IFERROR(H10275/AVERAGE(D10275,G10275),"")</x:f>
        <x:v>0.030015592867477035</x:v>
      </x:c>
      <x:c r="J10275" s="14" t="n">
        <x:f>'Method'!$B$2</x:f>
        <x:v>0.05</x:v>
      </x:c>
      <x:c r="K10275" s="13" t="str">
        <x:f>IF(I10275&lt;=J10275,"是","否")</x:f>
        <x:v>是</x:v>
      </x:c>
      <x:c r="L10275" s="36" t="n">
        <x:v>0.874779971990595</x:v>
      </x:c>
      <x:c r="M10275" s="36" t="n">
        <x:f>1-L10275</x:f>
        <x:v>0.12522002800940502</x:v>
      </x:c>
      <x:c r="N10275" s="13" t="str">
        <x:v>否</x:v>
      </x:c>
      <x:c r="O10275" s="15"/>
      <x:c r="P10275" s="13" t="str"/>
    </x:row>
    <x:row r="10276">
      <x:c r="A10276" s="15" t="n">
        <x:v>10275</x:v>
      </x:c>
      <x:c r="B10276" s="13" t="str">
        <x:v>Lycaenidae_Ogyris_subteristris</x:v>
      </x:c>
      <x:c r="C10276" s="13" t="str">
        <x:v>Lycaenidae</x:v>
      </x:c>
      <x:c r="D10276" s="33" t="n">
        <x:f>'AR_values'!I183</x:f>
        <x:v>2.419773943913982</x:v>
      </x:c>
      <x:c r="E10276" s="33" t="str">
        <x:v>Riodinidae-13</x:v>
      </x:c>
      <x:c r="F10276" s="33" t="str">
        <x:v>Riodinidae</x:v>
      </x:c>
      <x:c r="G10276" s="33" t="n">
        <x:f>'AR_values'!I337</x:f>
        <x:v>2.4935190252012593</x:v>
      </x:c>
      <x:c r="H10276" s="33" t="n">
        <x:f>ABS(D10276-G10276)</x:f>
        <x:v>0.07374508128727753</x:v>
      </x:c>
      <x:c r="I10276" s="14" t="n">
        <x:f>IFERROR(H10276/AVERAGE(D10276,G10276),"")</x:f>
        <x:v>0.030018597201850607</x:v>
      </x:c>
      <x:c r="J10276" s="14" t="n">
        <x:f>'Method'!$B$2</x:f>
        <x:v>0.05</x:v>
      </x:c>
      <x:c r="K10276" s="13" t="str">
        <x:f>IF(I10276&lt;=J10276,"是","否")</x:f>
        <x:v>是</x:v>
      </x:c>
      <x:c r="L10276" s="36" t="n">
        <x:v>0.8139642569705522</x:v>
      </x:c>
      <x:c r="M10276" s="36" t="n">
        <x:f>1-L10276</x:f>
        <x:v>0.1860357430294478</x:v>
      </x:c>
      <x:c r="N10276" s="13" t="str">
        <x:v>是</x:v>
      </x:c>
      <x:c r="O10276" s="15"/>
      <x:c r="P10276" s="13" t="str"/>
    </x:row>
    <x:row r="10277">
      <x:c r="A10277" s="15" t="n">
        <x:v>10276</x:v>
      </x:c>
      <x:c r="B10277" s="13" t="str">
        <x:v>Limenitidinae-5</x:v>
      </x:c>
      <x:c r="C10277" s="13" t="str">
        <x:v>Limenitidinae</x:v>
      </x:c>
      <x:c r="D10277" s="33" t="n">
        <x:f>'AR_values'!I137</x:f>
        <x:v>2.6752389127189056</x:v>
      </x:c>
      <x:c r="E10277" s="33" t="str">
        <x:v>Pieridae-9</x:v>
      </x:c>
      <x:c r="F10277" s="33" t="str">
        <x:v>Pieridae</x:v>
      </x:c>
      <x:c r="G10277" s="33" t="n">
        <x:f>'AR_values'!I299</x:f>
        <x:v>2.7567727221374767</x:v>
      </x:c>
      <x:c r="H10277" s="33" t="n">
        <x:f>ABS(D10277-G10277)</x:f>
        <x:v>0.08153380941857113</x:v>
      </x:c>
      <x:c r="I10277" s="14" t="n">
        <x:f>IFERROR(H10277/AVERAGE(D10277,G10277),"")</x:f>
        <x:v>0.030019747710178395</x:v>
      </x:c>
      <x:c r="J10277" s="14" t="n">
        <x:f>'Method'!$B$2</x:f>
        <x:v>0.05</x:v>
      </x:c>
      <x:c r="K10277" s="13" t="str">
        <x:f>IF(I10277&lt;=J10277,"是","否")</x:f>
        <x:v>是</x:v>
      </x:c>
      <x:c r="L10277" s="36" t="n">
        <x:v>0.7747975527436225</x:v>
      </x:c>
      <x:c r="M10277" s="36" t="n">
        <x:f>1-L10277</x:f>
        <x:v>0.2252024472563775</x:v>
      </x:c>
      <x:c r="N10277" s="13" t="str">
        <x:v>是</x:v>
      </x:c>
      <x:c r="O10277" s="15"/>
      <x:c r="P10277" s="13" t="str"/>
    </x:row>
    <x:row r="10278">
      <x:c r="A10278" s="15" t="n">
        <x:v>10277</x:v>
      </x:c>
      <x:c r="B10278" s="13" t="str">
        <x:v>Danainae-1</x:v>
      </x:c>
      <x:c r="C10278" s="13" t="str">
        <x:v>Danainae</x:v>
      </x:c>
      <x:c r="D10278" s="33" t="n">
        <x:f>'AR_values'!I31</x:f>
        <x:v>2.699463467206748</x:v>
      </x:c>
      <x:c r="E10278" s="33" t="str">
        <x:v>Danainae-2</x:v>
      </x:c>
      <x:c r="F10278" s="33" t="str">
        <x:v>Danainae</x:v>
      </x:c>
      <x:c r="G10278" s="33" t="n">
        <x:f>'AR_values'!I40</x:f>
        <x:v>2.7817420272828395</x:v>
      </x:c>
      <x:c r="H10278" s="33" t="n">
        <x:f>ABS(D10278-G10278)</x:f>
        <x:v>0.08227856007609136</x:v>
      </x:c>
      <x:c r="I10278" s="14" t="n">
        <x:f>IFERROR(H10278/AVERAGE(D10278,G10278),"")</x:f>
        <x:v>0.03002206728385146</x:v>
      </x:c>
      <x:c r="J10278" s="14" t="n">
        <x:f>'Method'!$B$2</x:f>
        <x:v>0.05</x:v>
      </x:c>
      <x:c r="K10278" s="13" t="str">
        <x:f>IF(I10278&lt;=J10278,"是","否")</x:f>
        <x:v>是</x:v>
      </x:c>
      <x:c r="L10278" s="36" t="n">
        <x:v>0.9240182981662735</x:v>
      </x:c>
      <x:c r="M10278" s="36" t="n">
        <x:f>1-L10278</x:f>
        <x:v>0.07598170183372654</x:v>
      </x:c>
      <x:c r="N10278" s="13" t="str">
        <x:v>否</x:v>
      </x:c>
      <x:c r="O10278" s="15"/>
      <x:c r="P10278" s="13" t="str"/>
    </x:row>
    <x:row r="10279">
      <x:c r="A10279" s="15" t="n">
        <x:v>10278</x:v>
      </x:c>
      <x:c r="B10279" s="13" t="str">
        <x:v>Heliconiinae-8</x:v>
      </x:c>
      <x:c r="C10279" s="13" t="str">
        <x:v>Heliconiinae</x:v>
      </x:c>
      <x:c r="D10279" s="33" t="n">
        <x:f>'AR_values'!I73</x:f>
        <x:v>3.0060250090214837</x:v>
      </x:c>
      <x:c r="E10279" s="33" t="str">
        <x:v>Papilionidae_Graphium_agamemnon</x:v>
      </x:c>
      <x:c r="F10279" s="33" t="str">
        <x:v>Papilionidae</x:v>
      </x:c>
      <x:c r="G10279" s="33" t="n">
        <x:f>'AR_values'!I262</x:f>
        <x:v>2.9171092824470413</x:v>
      </x:c>
      <x:c r="H10279" s="33" t="n">
        <x:f>ABS(D10279-G10279)</x:f>
        <x:v>0.08891572657444247</x:v>
      </x:c>
      <x:c r="I10279" s="14" t="n">
        <x:f>IFERROR(H10279/AVERAGE(D10279,G10279),"")</x:f>
        <x:v>0.03002320129817538</x:v>
      </x:c>
      <x:c r="J10279" s="14" t="n">
        <x:f>'Method'!$B$2</x:f>
        <x:v>0.05</x:v>
      </x:c>
      <x:c r="K10279" s="13" t="str">
        <x:f>IF(I10279&lt;=J10279,"是","否")</x:f>
        <x:v>是</x:v>
      </x:c>
      <x:c r="L10279" s="36" t="n">
        <x:v>0.6944837340876945</x:v>
      </x:c>
      <x:c r="M10279" s="36" t="n">
        <x:f>1-L10279</x:f>
        <x:v>0.3055162659123055</x:v>
      </x:c>
      <x:c r="N10279" s="13" t="str">
        <x:v>是</x:v>
      </x:c>
      <x:c r="O10279" s="15"/>
      <x:c r="P10279" s="13" t="str"/>
    </x:row>
    <x:row r="10280">
      <x:c r="A10280" s="15" t="n">
        <x:v>10279</x:v>
      </x:c>
      <x:c r="B10280" s="13" t="str">
        <x:v>Nymphalinae-13</x:v>
      </x:c>
      <x:c r="C10280" s="13" t="str">
        <x:v>Nymphalinae</x:v>
      </x:c>
      <x:c r="D10280" s="33" t="n">
        <x:f>'AR_values'!I193</x:f>
        <x:v>2.6731985771884026</x:v>
      </x:c>
      <x:c r="E10280" s="33" t="str">
        <x:v>Nymphalinae-25</x:v>
      </x:c>
      <x:c r="F10280" s="33" t="str">
        <x:v>Nymphalinae</x:v>
      </x:c>
      <x:c r="G10280" s="33" t="n">
        <x:f>'AR_values'!I206</x:f>
        <x:v>2.754690181841045</x:v>
      </x:c>
      <x:c r="H10280" s="33" t="n">
        <x:f>ABS(D10280-G10280)</x:f>
        <x:v>0.08149160465264238</x:v>
      </x:c>
      <x:c r="I10280" s="14" t="n">
        <x:f>IFERROR(H10280/AVERAGE(D10280,G10280),"")</x:f>
        <x:v>0.03002699880946483</x:v>
      </x:c>
      <x:c r="J10280" s="14" t="n">
        <x:f>'Method'!$B$2</x:f>
        <x:v>0.05</x:v>
      </x:c>
      <x:c r="K10280" s="13" t="str">
        <x:f>IF(I10280&lt;=J10280,"是","否")</x:f>
        <x:v>是</x:v>
      </x:c>
      <x:c r="L10280" s="36" t="n">
        <x:v>0.8400533649570116</x:v>
      </x:c>
      <x:c r="M10280" s="36" t="n">
        <x:f>1-L10280</x:f>
        <x:v>0.15994663504298845</x:v>
      </x:c>
      <x:c r="N10280" s="13" t="str">
        <x:v>否</x:v>
      </x:c>
      <x:c r="O10280" s="15"/>
      <x:c r="P10280" s="13" t="str"/>
    </x:row>
    <x:row r="10281">
      <x:c r="A10281" s="15" t="n">
        <x:v>10280</x:v>
      </x:c>
      <x:c r="B10281" s="13" t="str">
        <x:v>Papilionidae_Deoris_agetes</x:v>
      </x:c>
      <x:c r="C10281" s="13" t="str">
        <x:v>Papilionidae</x:v>
      </x:c>
      <x:c r="D10281" s="33" t="n">
        <x:f>'AR_values'!I261</x:f>
        <x:v>2.5860158681597234</x:v>
      </x:c>
      <x:c r="E10281" s="33" t="str">
        <x:v>Satyrinae-27</x:v>
      </x:c>
      <x:c r="F10281" s="33" t="str">
        <x:v>Satyrinae</x:v>
      </x:c>
      <x:c r="G10281" s="33" t="n">
        <x:f>'AR_values'!I377</x:f>
        <x:v>2.664861838108956</x:v>
      </x:c>
      <x:c r="H10281" s="33" t="n">
        <x:f>ABS(D10281-G10281)</x:f>
        <x:v>0.07884596994923276</x:v>
      </x:c>
      <x:c r="I10281" s="14" t="n">
        <x:f>IFERROR(H10281/AVERAGE(D10281,G10281),"")</x:f>
        <x:v>0.030031539243469223</x:v>
      </x:c>
      <x:c r="J10281" s="14" t="n">
        <x:f>'Method'!$B$2</x:f>
        <x:v>0.05</x:v>
      </x:c>
      <x:c r="K10281" s="13" t="str">
        <x:f>IF(I10281&lt;=J10281,"是","否")</x:f>
        <x:v>是</x:v>
      </x:c>
      <x:c r="L10281" s="36" t="n">
        <x:v>0.8645105001030016</x:v>
      </x:c>
      <x:c r="M10281" s="36" t="n">
        <x:f>1-L10281</x:f>
        <x:v>0.13548949989699843</x:v>
      </x:c>
      <x:c r="N10281" s="13" t="str">
        <x:v>是</x:v>
      </x:c>
      <x:c r="O10281" s="15"/>
      <x:c r="P10281" s="13" t="str"/>
    </x:row>
    <x:row r="10282">
      <x:c r="A10282" s="15" t="n">
        <x:v>10281</x:v>
      </x:c>
      <x:c r="B10282" s="13" t="str">
        <x:v>Limenitidinae-8</x:v>
      </x:c>
      <x:c r="C10282" s="13" t="str">
        <x:v>Limenitidinae</x:v>
      </x:c>
      <x:c r="D10282" s="33" t="n">
        <x:f>'AR_values'!I140</x:f>
        <x:v>2.3890954186981337</x:v>
      </x:c>
      <x:c r="E10282" s="33" t="str">
        <x:v>Pieridae-Coliadinae-11</x:v>
      </x:c>
      <x:c r="F10282" s="33" t="str">
        <x:v>Pieridae-Coliadinae</x:v>
      </x:c>
      <x:c r="G10282" s="33" t="n">
        <x:f>'AR_values'!I302</x:f>
        <x:v>2.4619563161016096</x:v>
      </x:c>
      <x:c r="H10282" s="33" t="n">
        <x:f>ABS(D10282-G10282)</x:f>
        <x:v>0.0728608974034759</x:v>
      </x:c>
      <x:c r="I10282" s="14" t="n">
        <x:f>IFERROR(H10282/AVERAGE(D10282,G10282),"")</x:f>
        <x:v>0.030039216807686214</x:v>
      </x:c>
      <x:c r="J10282" s="14" t="n">
        <x:f>'Method'!$B$2</x:f>
        <x:v>0.05</x:v>
      </x:c>
      <x:c r="K10282" s="13" t="str">
        <x:f>IF(I10282&lt;=J10282,"是","否")</x:f>
        <x:v>是</x:v>
      </x:c>
      <x:c r="L10282" s="36" t="n">
        <x:v>0.7333534604813858</x:v>
      </x:c>
      <x:c r="M10282" s="36" t="n">
        <x:f>1-L10282</x:f>
        <x:v>0.26664653951861417</x:v>
      </x:c>
      <x:c r="N10282" s="13" t="str">
        <x:v>是</x:v>
      </x:c>
      <x:c r="O10282" s="15"/>
      <x:c r="P10282" s="13" t="str"/>
    </x:row>
    <x:row r="10283">
      <x:c r="A10283" s="15" t="n">
        <x:v>10282</x:v>
      </x:c>
      <x:c r="B10283" s="13" t="str">
        <x:v>Charaxinae-10</x:v>
      </x:c>
      <x:c r="C10283" s="13" t="str">
        <x:v>Charaxinae</x:v>
      </x:c>
      <x:c r="D10283" s="33" t="n">
        <x:f>'AR_values'!I17</x:f>
        <x:v>2.4065875590223897</x:v>
      </x:c>
      <x:c r="E10283" s="33" t="str">
        <x:v>Charaxinae-8</x:v>
      </x:c>
      <x:c r="F10283" s="33" t="str">
        <x:v>Charaxinae</x:v>
      </x:c>
      <x:c r="G10283" s="33" t="n">
        <x:f>'AR_values'!I29</x:f>
        <x:v>2.3353649720977887</x:v>
      </x:c>
      <x:c r="H10283" s="33" t="n">
        <x:f>ABS(D10283-G10283)</x:f>
        <x:v>0.07122258692460104</x:v>
      </x:c>
      <x:c r="I10283" s="14" t="n">
        <x:f>IFERROR(H10283/AVERAGE(D10283,G10283),"")</x:f>
        <x:v>0.03003935043937537</x:v>
      </x:c>
      <x:c r="J10283" s="14" t="n">
        <x:f>'Method'!$B$2</x:f>
        <x:v>0.05</x:v>
      </x:c>
      <x:c r="K10283" s="13" t="str">
        <x:f>IF(I10283&lt;=J10283,"是","否")</x:f>
        <x:v>是</x:v>
      </x:c>
      <x:c r="L10283" s="36" t="n">
        <x:v>0.8916995169618567</x:v>
      </x:c>
      <x:c r="M10283" s="36" t="n">
        <x:f>1-L10283</x:f>
        <x:v>0.10830048303814332</x:v>
      </x:c>
      <x:c r="N10283" s="13" t="str">
        <x:v>否</x:v>
      </x:c>
      <x:c r="O10283" s="15"/>
      <x:c r="P10283" s="13" t="str"/>
    </x:row>
    <x:row r="10284">
      <x:c r="A10284" s="15" t="n">
        <x:v>10283</x:v>
      </x:c>
      <x:c r="B10284" s="13" t="str">
        <x:v>Lycaenidae_Acrodipsis_brisbanensis</x:v>
      </x:c>
      <x:c r="C10284" s="13" t="str">
        <x:v>Lycaenidae</x:v>
      </x:c>
      <x:c r="D10284" s="33" t="n">
        <x:f>'AR_values'!I163</x:f>
        <x:v>2.4786079471256066</x:v>
      </x:c>
      <x:c r="E10284" s="33" t="str">
        <x:v>Nymphalinae-1</x:v>
      </x:c>
      <x:c r="F10284" s="33" t="str">
        <x:v>Nymphalinae</x:v>
      </x:c>
      <x:c r="G10284" s="33" t="n">
        <x:f>'AR_values'!I189</x:f>
        <x:v>2.5541998356945363</x:v>
      </x:c>
      <x:c r="H10284" s="33" t="n">
        <x:f>ABS(D10284-G10284)</x:f>
        <x:v>0.07559188856892973</x:v>
      </x:c>
      <x:c r="I10284" s="14" t="n">
        <x:f>IFERROR(H10284/AVERAGE(D10284,G10284),"")</x:f>
        <x:v>0.03003964857428816</x:v>
      </x:c>
      <x:c r="J10284" s="14" t="n">
        <x:f>'Method'!$B$2</x:f>
        <x:v>0.05</x:v>
      </x:c>
      <x:c r="K10284" s="13" t="str">
        <x:f>IF(I10284&lt;=J10284,"是","否")</x:f>
        <x:v>是</x:v>
      </x:c>
      <x:c r="L10284" s="36" t="n">
        <x:v>0.916213158678178</x:v>
      </x:c>
      <x:c r="M10284" s="36" t="n">
        <x:f>1-L10284</x:f>
        <x:v>0.08378684132182201</x:v>
      </x:c>
      <x:c r="N10284" s="13" t="str">
        <x:v>是</x:v>
      </x:c>
      <x:c r="O10284" s="15"/>
      <x:c r="P10284" s="13" t="str"/>
    </x:row>
    <x:row r="10285">
      <x:c r="A10285" s="15" t="n">
        <x:v>10284</x:v>
      </x:c>
      <x:c r="B10285" s="13" t="str">
        <x:v>Pieridae-Coliadinae-15</x:v>
      </x:c>
      <x:c r="C10285" s="13" t="str">
        <x:v>Pieridae-Coliadinae</x:v>
      </x:c>
      <x:c r="D10285" s="33" t="n">
        <x:f>'AR_values'!I306</x:f>
        <x:v>2.37607098349663</x:v>
      </x:c>
      <x:c r="E10285" s="33" t="str">
        <x:v>Pieridae-Coliadinae-4</x:v>
      </x:c>
      <x:c r="F10285" s="33" t="str">
        <x:v>Pieridae-Coliadinae</x:v>
      </x:c>
      <x:c r="G10285" s="33" t="n">
        <x:f>'AR_values'!I316</x:f>
        <x:v>2.448553495466375</x:v>
      </x:c>
      <x:c r="H10285" s="33" t="n">
        <x:f>ABS(D10285-G10285)</x:f>
        <x:v>0.0724825119697452</x:v>
      </x:c>
      <x:c r="I10285" s="14" t="n">
        <x:f>IFERROR(H10285/AVERAGE(D10285,G10285),"")</x:f>
        <x:v>0.03004690304324968</x:v>
      </x:c>
      <x:c r="J10285" s="14" t="n">
        <x:f>'Method'!$B$2</x:f>
        <x:v>0.05</x:v>
      </x:c>
      <x:c r="K10285" s="13" t="str">
        <x:f>IF(I10285&lt;=J10285,"是","否")</x:f>
        <x:v>是</x:v>
      </x:c>
      <x:c r="L10285" s="36" t="n">
        <x:v>0.8290641255409363</x:v>
      </x:c>
      <x:c r="M10285" s="36" t="n">
        <x:f>1-L10285</x:f>
        <x:v>0.17093587445906366</x:v>
      </x:c>
      <x:c r="N10285" s="13" t="str">
        <x:v>否</x:v>
      </x:c>
      <x:c r="O10285" s="15"/>
      <x:c r="P10285" s="13" t="str"/>
    </x:row>
    <x:row r="10286">
      <x:c r="A10286" s="15" t="n">
        <x:v>10285</x:v>
      </x:c>
      <x:c r="B10286" s="13" t="str">
        <x:v>Riodinidae-22</x:v>
      </x:c>
      <x:c r="C10286" s="13" t="str">
        <x:v>Riodinidae</x:v>
      </x:c>
      <x:c r="D10286" s="33" t="n">
        <x:f>'AR_values'!I346</x:f>
        <x:v>2.528339086305197</x:v>
      </x:c>
      <x:c r="E10286" s="33" t="str">
        <x:v>Satyrinae-8</x:v>
      </x:c>
      <x:c r="F10286" s="33" t="str">
        <x:v>Satyrinae</x:v>
      </x:c>
      <x:c r="G10286" s="33" t="n">
        <x:f>'AR_values'!I383</x:f>
        <x:v>2.6054994443958197</x:v>
      </x:c>
      <x:c r="H10286" s="33" t="n">
        <x:f>ABS(D10286-G10286)</x:f>
        <x:v>0.0771603580906226</x:v>
      </x:c>
      <x:c r="I10286" s="14" t="n">
        <x:f>IFERROR(H10286/AVERAGE(D10286,G10286),"")</x:f>
        <x:v>0.030059518868462153</x:v>
      </x:c>
      <x:c r="J10286" s="14" t="n">
        <x:f>'Method'!$B$2</x:f>
        <x:v>0.05</x:v>
      </x:c>
      <x:c r="K10286" s="13" t="str">
        <x:f>IF(I10286&lt;=J10286,"是","否")</x:f>
        <x:v>是</x:v>
      </x:c>
      <x:c r="L10286" s="36" t="n">
        <x:v>0.8654003292161576</x:v>
      </x:c>
      <x:c r="M10286" s="36" t="n">
        <x:f>1-L10286</x:f>
        <x:v>0.13459967078384238</x:v>
      </x:c>
      <x:c r="N10286" s="13" t="str">
        <x:v>是</x:v>
      </x:c>
      <x:c r="O10286" s="15"/>
      <x:c r="P10286" s="13" t="str"/>
    </x:row>
    <x:row r="10287">
      <x:c r="A10287" s="15" t="n">
        <x:v>10286</x:v>
      </x:c>
      <x:c r="B10287" s="13" t="str">
        <x:v>Lycaenidae-4</x:v>
      </x:c>
      <x:c r="C10287" s="13" t="str">
        <x:v>Lycaenidae</x:v>
      </x:c>
      <x:c r="D10287" s="33" t="n">
        <x:f>'AR_values'!I157</x:f>
        <x:v>2.406721252991965</x:v>
      </x:c>
      <x:c r="E10287" s="33" t="str">
        <x:v>Pieridae-Coliadinae-8</x:v>
      </x:c>
      <x:c r="F10287" s="33" t="str">
        <x:v>Pieridae-Coliadinae</x:v>
      </x:c>
      <x:c r="G10287" s="33" t="n">
        <x:f>'AR_values'!I320</x:f>
        <x:v>2.3354395933001033</x:v>
      </x:c>
      <x:c r="H10287" s="33" t="n">
        <x:f>ABS(D10287-G10287)</x:f>
        <x:v>0.07128165969186151</x:v>
      </x:c>
      <x:c r="I10287" s="14" t="n">
        <x:f>IFERROR(H10287/AVERAGE(D10287,G10287),"")</x:f>
        <x:v>0.03006294472174945</x:v>
      </x:c>
      <x:c r="J10287" s="14" t="n">
        <x:f>'Method'!$B$2</x:f>
        <x:v>0.05</x:v>
      </x:c>
      <x:c r="K10287" s="13" t="str">
        <x:f>IF(I10287&lt;=J10287,"是","否")</x:f>
        <x:v>是</x:v>
      </x:c>
      <x:c r="L10287" s="36" t="n">
        <x:v>0.7256147603270616</x:v>
      </x:c>
      <x:c r="M10287" s="36" t="n">
        <x:f>1-L10287</x:f>
        <x:v>0.2743852396729384</x:v>
      </x:c>
      <x:c r="N10287" s="13" t="str">
        <x:v>是</x:v>
      </x:c>
      <x:c r="O10287" s="15"/>
      <x:c r="P10287" s="13" t="str"/>
    </x:row>
    <x:row r="10288">
      <x:c r="A10288" s="15" t="n">
        <x:v>10287</x:v>
      </x:c>
      <x:c r="B10288" s="13" t="str">
        <x:v>Hesperiidae_Anisynta_cynone</x:v>
      </x:c>
      <x:c r="C10288" s="13" t="str">
        <x:v>Hesperiidae</x:v>
      </x:c>
      <x:c r="D10288" s="33" t="n">
        <x:f>'AR_values'!I111</x:f>
        <x:v>2.7231750866675806</x:v>
      </x:c>
      <x:c r="E10288" s="33" t="str">
        <x:v>Hesperiidae_Trapezites_lutea</x:v>
      </x:c>
      <x:c r="F10288" s="33" t="str">
        <x:v>Hesperiidae</x:v>
      </x:c>
      <x:c r="G10288" s="33" t="n">
        <x:f>'AR_values'!I126</x:f>
        <x:v>2.806294124049109</x:v>
      </x:c>
      <x:c r="H10288" s="33" t="n">
        <x:f>ABS(D10288-G10288)</x:f>
        <x:v>0.08311903738152848</x:v>
      </x:c>
      <x:c r="I10288" s="14" t="n">
        <x:f>IFERROR(H10288/AVERAGE(D10288,G10288),"")</x:f>
        <x:v>0.030064020329631316</x:v>
      </x:c>
      <x:c r="J10288" s="14" t="n">
        <x:f>'Method'!$B$2</x:f>
        <x:v>0.05</x:v>
      </x:c>
      <x:c r="K10288" s="13" t="str">
        <x:f>IF(I10288&lt;=J10288,"是","否")</x:f>
        <x:v>是</x:v>
      </x:c>
      <x:c r="L10288" s="36" t="n">
        <x:v>0.8589062123384119</x:v>
      </x:c>
      <x:c r="M10288" s="36" t="n">
        <x:f>1-L10288</x:f>
        <x:v>0.1410937876615881</x:v>
      </x:c>
      <x:c r="N10288" s="13" t="str">
        <x:v>否</x:v>
      </x:c>
      <x:c r="O10288" s="15"/>
      <x:c r="P10288" s="13" t="str"/>
    </x:row>
    <x:row r="10289">
      <x:c r="A10289" s="15" t="n">
        <x:v>10288</x:v>
      </x:c>
      <x:c r="B10289" s="13" t="str">
        <x:v>Lycaenidae_Jalmenus_icilus</x:v>
      </x:c>
      <x:c r="C10289" s="13" t="str">
        <x:v>Lycaenidae</x:v>
      </x:c>
      <x:c r="D10289" s="33" t="n">
        <x:f>'AR_values'!I169</x:f>
        <x:v>2.4699878264847173</x:v>
      </x:c>
      <x:c r="E10289" s="33" t="str">
        <x:v>Pieridae_Eurema_smilax</x:v>
      </x:c>
      <x:c r="F10289" s="33" t="str">
        <x:v>Pieridae</x:v>
      </x:c>
      <x:c r="G10289" s="33" t="n">
        <x:f>'AR_values'!I328</x:f>
        <x:v>2.396825991590796</x:v>
      </x:c>
      <x:c r="H10289" s="33" t="n">
        <x:f>ABS(D10289-G10289)</x:f>
        <x:v>0.07316183489392136</x:v>
      </x:c>
      <x:c r="I10289" s="14" t="n">
        <x:f>IFERROR(H10289/AVERAGE(D10289,G10289),"")</x:f>
        <x:v>0.030065598409454577</x:v>
      </x:c>
      <x:c r="J10289" s="14" t="n">
        <x:f>'Method'!$B$2</x:f>
        <x:v>0.05</x:v>
      </x:c>
      <x:c r="K10289" s="13" t="str">
        <x:f>IF(I10289&lt;=J10289,"是","否")</x:f>
        <x:v>是</x:v>
      </x:c>
      <x:c r="L10289" s="36" t="n">
        <x:v>0.7838606202997436</x:v>
      </x:c>
      <x:c r="M10289" s="36" t="n">
        <x:f>1-L10289</x:f>
        <x:v>0.21613937970025643</x:v>
      </x:c>
      <x:c r="N10289" s="13" t="str">
        <x:v>是</x:v>
      </x:c>
      <x:c r="O10289" s="15"/>
      <x:c r="P10289" s="13" t="str"/>
    </x:row>
    <x:row r="10290">
      <x:c r="A10290" s="15" t="n">
        <x:v>10289</x:v>
      </x:c>
      <x:c r="B10290" s="13" t="str">
        <x:v>Pieridae-27</x:v>
      </x:c>
      <x:c r="C10290" s="13" t="str">
        <x:v>Pieridae</x:v>
      </x:c>
      <x:c r="D10290" s="33" t="n">
        <x:f>'AR_values'!I292</x:f>
        <x:v>2.4097641192868773</x:v>
      </x:c>
      <x:c r="E10290" s="33" t="str">
        <x:v>Pieridae-Coliadinae-2</x:v>
      </x:c>
      <x:c r="F10290" s="33" t="str">
        <x:v>Pieridae-Coliadinae</x:v>
      </x:c>
      <x:c r="G10290" s="33" t="n">
        <x:f>'AR_values'!I311</x:f>
        <x:v>2.338384022597896</x:v>
      </x:c>
      <x:c r="H10290" s="33" t="n">
        <x:f>ABS(D10290-G10290)</x:f>
        <x:v>0.07138009668898126</x:v>
      </x:c>
      <x:c r="I10290" s="14" t="n">
        <x:f>IFERROR(H10290/AVERAGE(D10290,G10290),"")</x:f>
        <x:v>0.03006649942503563</x:v>
      </x:c>
      <x:c r="J10290" s="14" t="n">
        <x:f>'Method'!$B$2</x:f>
        <x:v>0.05</x:v>
      </x:c>
      <x:c r="K10290" s="13" t="str">
        <x:f>IF(I10290&lt;=J10290,"是","否")</x:f>
        <x:v>是</x:v>
      </x:c>
      <x:c r="L10290" s="36" t="n">
        <x:v>0.9412651290248916</x:v>
      </x:c>
      <x:c r="M10290" s="36" t="n">
        <x:f>1-L10290</x:f>
        <x:v>0.05873487097510843</x:v>
      </x:c>
      <x:c r="N10290" s="13" t="str">
        <x:v>是</x:v>
      </x:c>
      <x:c r="O10290" s="15"/>
      <x:c r="P10290" s="13" t="str"/>
    </x:row>
    <x:row r="10291">
      <x:c r="A10291" s="15" t="n">
        <x:v>10290</x:v>
      </x:c>
      <x:c r="B10291" s="13" t="str">
        <x:v>Charaxinae-14</x:v>
      </x:c>
      <x:c r="C10291" s="13" t="str">
        <x:v>Charaxinae</x:v>
      </x:c>
      <x:c r="D10291" s="33" t="n">
        <x:f>'AR_values'!I21</x:f>
        <x:v>2.189126700014738</x:v>
      </x:c>
      <x:c r="E10291" s="33" t="str">
        <x:v>Riodinidae-1</x:v>
      </x:c>
      <x:c r="F10291" s="33" t="str">
        <x:v>Riodinidae</x:v>
      </x:c>
      <x:c r="G10291" s="33" t="n">
        <x:f>'AR_values'!I333</x:f>
        <x:v>2.2559511128799166</x:v>
      </x:c>
      <x:c r="H10291" s="33" t="n">
        <x:f>ABS(D10291-G10291)</x:f>
        <x:v>0.06682441286517848</x:v>
      </x:c>
      <x:c r="I10291" s="14" t="n">
        <x:f>IFERROR(H10291/AVERAGE(D10291,G10291),"")</x:f>
        <x:v>0.0300667010468652</x:v>
      </x:c>
      <x:c r="J10291" s="14" t="n">
        <x:f>'Method'!$B$2</x:f>
        <x:v>0.05</x:v>
      </x:c>
      <x:c r="K10291" s="13" t="str">
        <x:f>IF(I10291&lt;=J10291,"是","否")</x:f>
        <x:v>是</x:v>
      </x:c>
      <x:c r="L10291" s="36" t="n">
        <x:v>0.6846360686138154</x:v>
      </x:c>
      <x:c r="M10291" s="36" t="n">
        <x:f>1-L10291</x:f>
        <x:v>0.31536393138618457</x:v>
      </x:c>
      <x:c r="N10291" s="13" t="str">
        <x:v>是</x:v>
      </x:c>
      <x:c r="O10291" s="15"/>
      <x:c r="P10291" s="13" t="str"/>
    </x:row>
    <x:row r="10292">
      <x:c r="A10292" s="15" t="n">
        <x:v>10291</x:v>
      </x:c>
      <x:c r="B10292" s="13" t="str">
        <x:v>Hesperiidae_Hesperilla_idothea</x:v>
      </x:c>
      <x:c r="C10292" s="13" t="str">
        <x:v>Hesperiidae</x:v>
      </x:c>
      <x:c r="D10292" s="33" t="n">
        <x:f>'AR_values'!I120</x:f>
        <x:v>2.9365928469374087</x:v>
      </x:c>
      <x:c r="E10292" s="33" t="str">
        <x:v>Pieridae-14</x:v>
      </x:c>
      <x:c r="F10292" s="33" t="str">
        <x:v>Pieridae</x:v>
      </x:c>
      <x:c r="G10292" s="33" t="n">
        <x:f>'AR_values'!I279</x:f>
        <x:v>2.8495974203659724</x:v>
      </x:c>
      <x:c r="H10292" s="33" t="n">
        <x:f>ABS(D10292-G10292)</x:f>
        <x:v>0.08699542657143633</x:v>
      </x:c>
      <x:c r="I10292" s="14" t="n">
        <x:f>IFERROR(H10292/AVERAGE(D10292,G10292),"")</x:f>
        <x:v>0.03007001932274171</x:v>
      </x:c>
      <x:c r="J10292" s="14" t="n">
        <x:f>'Method'!$B$2</x:f>
        <x:v>0.05</x:v>
      </x:c>
      <x:c r="K10292" s="13" t="str">
        <x:f>IF(I10292&lt;=J10292,"是","否")</x:f>
        <x:v>是</x:v>
      </x:c>
      <x:c r="L10292" s="36" t="n">
        <x:v>0.7461995456928184</x:v>
      </x:c>
      <x:c r="M10292" s="36" t="n">
        <x:f>1-L10292</x:f>
        <x:v>0.25380045430718157</x:v>
      </x:c>
      <x:c r="N10292" s="13" t="str">
        <x:v>是</x:v>
      </x:c>
      <x:c r="O10292" s="15"/>
      <x:c r="P10292" s="13" t="str"/>
    </x:row>
    <x:row r="10293">
      <x:c r="A10293" s="15" t="n">
        <x:v>10292</x:v>
      </x:c>
      <x:c r="B10293" s="13" t="str">
        <x:v>Hesperiidae_Herimosa_albovenata</x:v>
      </x:c>
      <x:c r="C10293" s="13" t="str">
        <x:v>Hesperiidae</x:v>
      </x:c>
      <x:c r="D10293" s="33" t="n">
        <x:f>'AR_values'!I116</x:f>
        <x:v>2.739139809980161</x:v>
      </x:c>
      <x:c r="E10293" s="33" t="str">
        <x:v>Papilionidae_Papilio_polytes</x:v>
      </x:c>
      <x:c r="F10293" s="33" t="str">
        <x:v>Papilionidae</x:v>
      </x:c>
      <x:c r="G10293" s="33" t="n">
        <x:f>'AR_values'!I265</x:f>
        <x:v>2.6579933279056216</x:v>
      </x:c>
      <x:c r="H10293" s="33" t="n">
        <x:f>ABS(D10293-G10293)</x:f>
        <x:v>0.08114648207453934</x:v>
      </x:c>
      <x:c r="I10293" s="14" t="n">
        <x:f>IFERROR(H10293/AVERAGE(D10293,G10293),"")</x:f>
        <x:v>0.030070216910130485</x:v>
      </x:c>
      <x:c r="J10293" s="14" t="n">
        <x:f>'Method'!$B$2</x:f>
        <x:v>0.05</x:v>
      </x:c>
      <x:c r="K10293" s="13" t="str">
        <x:f>IF(I10293&lt;=J10293,"是","否")</x:f>
        <x:v>是</x:v>
      </x:c>
      <x:c r="L10293" s="36" t="n">
        <x:v>0.6238799501598137</x:v>
      </x:c>
      <x:c r="M10293" s="36" t="n">
        <x:f>1-L10293</x:f>
        <x:v>0.3761200498401863</x:v>
      </x:c>
      <x:c r="N10293" s="13" t="str">
        <x:v>是</x:v>
      </x:c>
      <x:c r="O10293" s="15"/>
      <x:c r="P10293" s="13" t="str"/>
    </x:row>
    <x:row r="10294">
      <x:c r="A10294" s="15" t="n">
        <x:v>10293</x:v>
      </x:c>
      <x:c r="B10294" s="13" t="str">
        <x:v>Satyrinae-23</x:v>
      </x:c>
      <x:c r="C10294" s="13" t="str">
        <x:v>Satyrinae</x:v>
      </x:c>
      <x:c r="D10294" s="33" t="n">
        <x:f>'AR_values'!I373</x:f>
        <x:v>3.0184462325469528</x:v>
      </x:c>
      <x:c r="E10294" s="33" t="str">
        <x:v>Satyrinae-3</x:v>
      </x:c>
      <x:c r="F10294" s="33" t="str">
        <x:v>Satyrinae</x:v>
      </x:c>
      <x:c r="G10294" s="33" t="n">
        <x:f>'AR_values'!I378</x:f>
        <x:v>2.929011336174991</x:v>
      </x:c>
      <x:c r="H10294" s="33" t="n">
        <x:f>ABS(D10294-G10294)</x:f>
        <x:v>0.08943489637196178</x:v>
      </x:c>
      <x:c r="I10294" s="14" t="n">
        <x:f>IFERROR(H10294/AVERAGE(D10294,G10294),"")</x:f>
        <x:v>0.030075001070139808</x:v>
      </x:c>
      <x:c r="J10294" s="14" t="n">
        <x:f>'Method'!$B$2</x:f>
        <x:v>0.05</x:v>
      </x:c>
      <x:c r="K10294" s="13" t="str">
        <x:f>IF(I10294&lt;=J10294,"是","否")</x:f>
        <x:v>是</x:v>
      </x:c>
      <x:c r="L10294" s="36" t="n">
        <x:v>0.8626016928260334</x:v>
      </x:c>
      <x:c r="M10294" s="36" t="n">
        <x:f>1-L10294</x:f>
        <x:v>0.13739830717396662</x:v>
      </x:c>
      <x:c r="N10294" s="13" t="str">
        <x:v>否</x:v>
      </x:c>
      <x:c r="O10294" s="15"/>
      <x:c r="P10294" s="13" t="str"/>
    </x:row>
    <x:row r="10295">
      <x:c r="A10295" s="15" t="n">
        <x:v>10294</x:v>
      </x:c>
      <x:c r="B10295" s="13" t="str">
        <x:v>Danainae-2</x:v>
      </x:c>
      <x:c r="C10295" s="13" t="str">
        <x:v>Danainae</x:v>
      </x:c>
      <x:c r="D10295" s="33" t="n">
        <x:f>'AR_values'!I40</x:f>
        <x:v>2.7817420272828395</x:v>
      </x:c>
      <x:c r="E10295" s="33" t="str">
        <x:v>Satyrinae-16</x:v>
      </x:c>
      <x:c r="F10295" s="33" t="str">
        <x:v>Satyrinae</x:v>
      </x:c>
      <x:c r="G10295" s="33" t="n">
        <x:f>'AR_values'!I365</x:f>
        <x:v>2.699315938443061</x:v>
      </x:c>
      <x:c r="H10295" s="33" t="n">
        <x:f>ABS(D10295-G10295)</x:f>
        <x:v>0.08242608883977853</x:v>
      </x:c>
      <x:c r="I10295" s="14" t="n">
        <x:f>IFERROR(H10295/AVERAGE(D10295,G10295),"")</x:f>
        <x:v>0.030076707582807758</x:v>
      </x:c>
      <x:c r="J10295" s="14" t="n">
        <x:f>'Method'!$B$2</x:f>
        <x:v>0.05</x:v>
      </x:c>
      <x:c r="K10295" s="13" t="str">
        <x:f>IF(I10295&lt;=J10295,"是","否")</x:f>
        <x:v>是</x:v>
      </x:c>
      <x:c r="L10295" s="36" t="n">
        <x:v>0.9075512921617045</x:v>
      </x:c>
      <x:c r="M10295" s="36" t="n">
        <x:f>1-L10295</x:f>
        <x:v>0.09244870783829551</x:v>
      </x:c>
      <x:c r="N10295" s="13" t="str">
        <x:v>是</x:v>
      </x:c>
      <x:c r="O10295" s="15"/>
      <x:c r="P10295" s="13" t="str"/>
    </x:row>
    <x:row r="10296">
      <x:c r="A10296" s="15" t="n">
        <x:v>10295</x:v>
      </x:c>
      <x:c r="B10296" s="13" t="str">
        <x:v>Hesperiidae-19</x:v>
      </x:c>
      <x:c r="C10296" s="13" t="str">
        <x:v>Hesperiidae</x:v>
      </x:c>
      <x:c r="D10296" s="33" t="n">
        <x:f>'AR_values'!I85</x:f>
        <x:v>2.7158477525786973</x:v>
      </x:c>
      <x:c r="E10296" s="33" t="str">
        <x:v>Limenitidinae-11</x:v>
      </x:c>
      <x:c r="F10296" s="33" t="str">
        <x:v>Limenitidinae</x:v>
      </x:c>
      <x:c r="G10296" s="33" t="n">
        <x:f>'AR_values'!I132</x:f>
        <x:v>2.7987815350159404</x:v>
      </x:c>
      <x:c r="H10296" s="33" t="n">
        <x:f>ABS(D10296-G10296)</x:f>
        <x:v>0.08293378243724314</x:v>
      </x:c>
      <x:c r="I10296" s="14" t="n">
        <x:f>IFERROR(H10296/AVERAGE(D10296,G10296),"")</x:f>
        <x:v>0.030077736185750784</x:v>
      </x:c>
      <x:c r="J10296" s="14" t="n">
        <x:f>'Method'!$B$2</x:f>
        <x:v>0.05</x:v>
      </x:c>
      <x:c r="K10296" s="13" t="str">
        <x:f>IF(I10296&lt;=J10296,"是","否")</x:f>
        <x:v>是</x:v>
      </x:c>
      <x:c r="L10296" s="36" t="n">
        <x:v>0.8008010221632512</x:v>
      </x:c>
      <x:c r="M10296" s="36" t="n">
        <x:f>1-L10296</x:f>
        <x:v>0.19919897783674878</x:v>
      </x:c>
      <x:c r="N10296" s="13" t="str">
        <x:v>是</x:v>
      </x:c>
      <x:c r="O10296" s="15"/>
      <x:c r="P10296" s="13" t="str"/>
    </x:row>
    <x:row r="10297">
      <x:c r="A10297" s="15" t="n">
        <x:v>10296</x:v>
      </x:c>
      <x:c r="B10297" s="13" t="str">
        <x:v>Hesperiidae-6</x:v>
      </x:c>
      <x:c r="C10297" s="13" t="str">
        <x:v>Hesperiidae</x:v>
      </x:c>
      <x:c r="D10297" s="33" t="n">
        <x:f>'AR_values'!I107</x:f>
        <x:v>2.805069004432799</x:v>
      </x:c>
      <x:c r="E10297" s="33" t="str">
        <x:v>Pieridae-21</x:v>
      </x:c>
      <x:c r="F10297" s="33" t="str">
        <x:v>Pieridae</x:v>
      </x:c>
      <x:c r="G10297" s="33" t="n">
        <x:f>'AR_values'!I286</x:f>
        <x:v>2.7219412558374705</x:v>
      </x:c>
      <x:c r="H10297" s="33" t="n">
        <x:f>ABS(D10297-G10297)</x:f>
        <x:v>0.08312774859532857</x:v>
      </x:c>
      <x:c r="I10297" s="14" t="n">
        <x:f>IFERROR(H10297/AVERAGE(D10297,G10297),"")</x:f>
        <x:v>0.030080547956595843</x:v>
      </x:c>
      <x:c r="J10297" s="14" t="n">
        <x:f>'Method'!$B$2</x:f>
        <x:v>0.05</x:v>
      </x:c>
      <x:c r="K10297" s="13" t="str">
        <x:f>IF(I10297&lt;=J10297,"是","否")</x:f>
        <x:v>是</x:v>
      </x:c>
      <x:c r="L10297" s="36" t="n">
        <x:v>0.783242880663455</x:v>
      </x:c>
      <x:c r="M10297" s="36" t="n">
        <x:f>1-L10297</x:f>
        <x:v>0.21675711933654496</x:v>
      </x:c>
      <x:c r="N10297" s="13" t="str">
        <x:v>是</x:v>
      </x:c>
      <x:c r="O10297" s="15"/>
      <x:c r="P10297" s="13" t="str"/>
    </x:row>
    <x:row r="10298">
      <x:c r="A10298" s="15" t="n">
        <x:v>10297</x:v>
      </x:c>
      <x:c r="B10298" s="13" t="str">
        <x:v>Hesperiidae_Herimosa_albovenata</x:v>
      </x:c>
      <x:c r="C10298" s="13" t="str">
        <x:v>Hesperiidae</x:v>
      </x:c>
      <x:c r="D10298" s="33" t="n">
        <x:f>'AR_values'!I116</x:f>
        <x:v>2.739139809980161</x:v>
      </x:c>
      <x:c r="E10298" s="33" t="str">
        <x:v>Pieridae-19</x:v>
      </x:c>
      <x:c r="F10298" s="33" t="str">
        <x:v>Pieridae</x:v>
      </x:c>
      <x:c r="G10298" s="33" t="n">
        <x:f>'AR_values'!I283</x:f>
        <x:v>2.657949024153296</x:v>
      </x:c>
      <x:c r="H10298" s="33" t="n">
        <x:f>ABS(D10298-G10298)</x:f>
        <x:v>0.08119078582686479</x:v>
      </x:c>
      <x:c r="I10298" s="14" t="n">
        <x:f>IFERROR(H10298/AVERAGE(D10298,G10298),"")</x:f>
        <x:v>0.030086881399238843</x:v>
      </x:c>
      <x:c r="J10298" s="14" t="n">
        <x:f>'Method'!$B$2</x:f>
        <x:v>0.05</x:v>
      </x:c>
      <x:c r="K10298" s="13" t="str">
        <x:f>IF(I10298&lt;=J10298,"是","否")</x:f>
        <x:v>是</x:v>
      </x:c>
      <x:c r="L10298" s="36" t="n">
        <x:v>0.7786086481738655</x:v>
      </x:c>
      <x:c r="M10298" s="36" t="n">
        <x:f>1-L10298</x:f>
        <x:v>0.22139135182613445</x:v>
      </x:c>
      <x:c r="N10298" s="13" t="str">
        <x:v>是</x:v>
      </x:c>
      <x:c r="O10298" s="15"/>
      <x:c r="P10298" s="13" t="str"/>
    </x:row>
    <x:row r="10299">
      <x:c r="A10299" s="15" t="n">
        <x:v>10298</x:v>
      </x:c>
      <x:c r="B10299" s="13" t="str">
        <x:v>Hesperiidae-31</x:v>
      </x:c>
      <x:c r="C10299" s="13" t="str">
        <x:v>Hesperiidae</x:v>
      </x:c>
      <x:c r="D10299" s="33" t="n">
        <x:f>'AR_values'!I99</x:f>
        <x:v>2.553611851684268</x:v>
      </x:c>
      <x:c r="E10299" s="33" t="str">
        <x:v>Nymphalinae-20</x:v>
      </x:c>
      <x:c r="F10299" s="33" t="str">
        <x:v>Nymphalinae</x:v>
      </x:c>
      <x:c r="G10299" s="33" t="n">
        <x:f>'AR_values'!I201</x:f>
        <x:v>2.6316211778781273</x:v>
      </x:c>
      <x:c r="H10299" s="33" t="n">
        <x:f>ABS(D10299-G10299)</x:f>
        <x:v>0.07800932619385925</x:v>
      </x:c>
      <x:c r="I10299" s="14" t="n">
        <x:f>IFERROR(H10299/AVERAGE(D10299,G10299),"")</x:f>
        <x:v>0.030089033896493096</x:v>
      </x:c>
      <x:c r="J10299" s="14" t="n">
        <x:f>'Method'!$B$2</x:f>
        <x:v>0.05</x:v>
      </x:c>
      <x:c r="K10299" s="13" t="str">
        <x:f>IF(I10299&lt;=J10299,"是","否")</x:f>
        <x:v>是</x:v>
      </x:c>
      <x:c r="L10299" s="36" t="n">
        <x:v>0.7962935217306119</x:v>
      </x:c>
      <x:c r="M10299" s="36" t="n">
        <x:f>1-L10299</x:f>
        <x:v>0.20370647826938815</x:v>
      </x:c>
      <x:c r="N10299" s="13" t="str">
        <x:v>是</x:v>
      </x:c>
      <x:c r="O10299" s="15"/>
      <x:c r="P10299" s="13" t="str"/>
    </x:row>
    <x:row r="10300">
      <x:c r="A10300" s="15" t="n">
        <x:v>10299</x:v>
      </x:c>
      <x:c r="B10300" s="13" t="str">
        <x:v>Lycaenidae-2</x:v>
      </x:c>
      <x:c r="C10300" s="13" t="str">
        <x:v>Lycaenidae</x:v>
      </x:c>
      <x:c r="D10300" s="33" t="n">
        <x:f>'AR_values'!I150</x:f>
        <x:v>1.944261189773631</x:v>
      </x:c>
      <x:c r="E10300" s="33" t="str">
        <x:v>Lycaenidae-3</x:v>
      </x:c>
      <x:c r="F10300" s="33" t="str">
        <x:v>Lycaenidae</x:v>
      </x:c>
      <x:c r="G10300" s="33" t="n">
        <x:f>'AR_values'!I156</x:f>
        <x:v>2.003655773159196</x:v>
      </x:c>
      <x:c r="H10300" s="33" t="n">
        <x:f>ABS(D10300-G10300)</x:f>
        <x:v>0.059394583385564914</x:v>
      </x:c>
      <x:c r="I10300" s="14" t="n">
        <x:f>IFERROR(H10300/AVERAGE(D10300,G10300),"")</x:f>
        <x:v>0.030089074285616125</x:v>
      </x:c>
      <x:c r="J10300" s="14" t="n">
        <x:f>'Method'!$B$2</x:f>
        <x:v>0.05</x:v>
      </x:c>
      <x:c r="K10300" s="13" t="str">
        <x:f>IF(I10300&lt;=J10300,"是","否")</x:f>
        <x:v>是</x:v>
      </x:c>
      <x:c r="L10300" s="36" t="n">
        <x:v>0.8525414970673291</x:v>
      </x:c>
      <x:c r="M10300" s="36" t="n">
        <x:f>1-L10300</x:f>
        <x:v>0.14745850293267093</x:v>
      </x:c>
      <x:c r="N10300" s="13" t="str">
        <x:v>否</x:v>
      </x:c>
      <x:c r="O10300" s="15"/>
      <x:c r="P10300" s="13" t="str"/>
    </x:row>
    <x:row r="10301">
      <x:c r="A10301" s="15" t="n">
        <x:v>10300</x:v>
      </x:c>
      <x:c r="B10301" s="13" t="str">
        <x:v>Lycaenidae_Candalides_cyprotus</x:v>
      </x:c>
      <x:c r="C10301" s="13" t="str">
        <x:v>Lycaenidae</x:v>
      </x:c>
      <x:c r="D10301" s="33" t="n">
        <x:f>'AR_values'!I165</x:f>
        <x:v>2.515543548597947</x:v>
      </x:c>
      <x:c r="E10301" s="33" t="str">
        <x:v>Lycaenidae_Ogyris_otanes</x:v>
      </x:c>
      <x:c r="F10301" s="33" t="str">
        <x:v>Lycaenidae</x:v>
      </x:c>
      <x:c r="G10301" s="33" t="n">
        <x:f>'AR_values'!I182</x:f>
        <x:v>2.592402289032767</x:v>
      </x:c>
      <x:c r="H10301" s="33" t="n">
        <x:f>ABS(D10301-G10301)</x:f>
        <x:v>0.07685874043481977</x:v>
      </x:c>
      <x:c r="I10301" s="14" t="n">
        <x:f>IFERROR(H10301/AVERAGE(D10301,G10301),"")</x:f>
        <x:v>0.030093796166981355</x:v>
      </x:c>
      <x:c r="J10301" s="14" t="n">
        <x:f>'Method'!$B$2</x:f>
        <x:v>0.05</x:v>
      </x:c>
      <x:c r="K10301" s="13" t="str">
        <x:f>IF(I10301&lt;=J10301,"是","否")</x:f>
        <x:v>是</x:v>
      </x:c>
      <x:c r="L10301" s="36" t="n">
        <x:v>0.9355354939591248</x:v>
      </x:c>
      <x:c r="M10301" s="36" t="n">
        <x:f>1-L10301</x:f>
        <x:v>0.06446450604087517</x:v>
      </x:c>
      <x:c r="N10301" s="13" t="str">
        <x:v>否</x:v>
      </x:c>
      <x:c r="O10301" s="15"/>
      <x:c r="P10301" s="13" t="str"/>
    </x:row>
    <x:row r="10302">
      <x:c r="A10302" s="15" t="n">
        <x:v>10301</x:v>
      </x:c>
      <x:c r="B10302" s="13" t="str">
        <x:v>Charaxinae-8</x:v>
      </x:c>
      <x:c r="C10302" s="13" t="str">
        <x:v>Charaxinae</x:v>
      </x:c>
      <x:c r="D10302" s="33" t="n">
        <x:f>'AR_values'!I29</x:f>
        <x:v>2.3353649720977887</x:v>
      </x:c>
      <x:c r="E10302" s="33" t="str">
        <x:v>Lycaenidae-4</x:v>
      </x:c>
      <x:c r="F10302" s="33" t="str">
        <x:v>Lycaenidae</x:v>
      </x:c>
      <x:c r="G10302" s="33" t="n">
        <x:f>'AR_values'!I157</x:f>
        <x:v>2.406721252991965</x:v>
      </x:c>
      <x:c r="H10302" s="33" t="n">
        <x:f>ABS(D10302-G10302)</x:f>
        <x:v>0.07135628089417612</x:v>
      </x:c>
      <x:c r="I10302" s="14" t="n">
        <x:f>IFERROR(H10302/AVERAGE(D10302,G10302),"")</x:f>
        <x:v>0.030094889678150275</x:v>
      </x:c>
      <x:c r="J10302" s="14" t="n">
        <x:f>'Method'!$B$2</x:f>
        <x:v>0.05</x:v>
      </x:c>
      <x:c r="K10302" s="13" t="str">
        <x:f>IF(I10302&lt;=J10302,"是","否")</x:f>
        <x:v>是</x:v>
      </x:c>
      <x:c r="L10302" s="36" t="n">
        <x:v>0.7284406648941568</x:v>
      </x:c>
      <x:c r="M10302" s="36" t="n">
        <x:f>1-L10302</x:f>
        <x:v>0.2715593351058432</x:v>
      </x:c>
      <x:c r="N10302" s="13" t="str">
        <x:v>是</x:v>
      </x:c>
      <x:c r="O10302" s="15"/>
      <x:c r="P10302" s="13" t="str"/>
    </x:row>
    <x:row r="10303">
      <x:c r="A10303" s="15" t="n">
        <x:v>10302</x:v>
      </x:c>
      <x:c r="B10303" s="13" t="str">
        <x:v>Danainae-3</x:v>
      </x:c>
      <x:c r="C10303" s="13" t="str">
        <x:v>Danainae</x:v>
      </x:c>
      <x:c r="D10303" s="33" t="n">
        <x:f>'AR_values'!I45</x:f>
        <x:v>2.7923364844254306</x:v>
      </x:c>
      <x:c r="E10303" s="33" t="str">
        <x:v>Papilionidae-7</x:v>
      </x:c>
      <x:c r="F10303" s="33" t="str">
        <x:v>Papilionidae</x:v>
      </x:c>
      <x:c r="G10303" s="33" t="n">
        <x:f>'AR_values'!I258</x:f>
        <x:v>2.8776607219065564</x:v>
      </x:c>
      <x:c r="H10303" s="33" t="n">
        <x:f>ABS(D10303-G10303)</x:f>
        <x:v>0.08532423748112583</x:v>
      </x:c>
      <x:c r="I10303" s="14" t="n">
        <x:f>IFERROR(H10303/AVERAGE(D10303,G10303),"")</x:f>
        <x:v>0.030096747626556054</x:v>
      </x:c>
      <x:c r="J10303" s="14" t="n">
        <x:f>'Method'!$B$2</x:f>
        <x:v>0.05</x:v>
      </x:c>
      <x:c r="K10303" s="13" t="str">
        <x:f>IF(I10303&lt;=J10303,"是","否")</x:f>
        <x:v>是</x:v>
      </x:c>
      <x:c r="L10303" s="36" t="n">
        <x:v>0.8930116516707806</x:v>
      </x:c>
      <x:c r="M10303" s="36" t="n">
        <x:f>1-L10303</x:f>
        <x:v>0.10698834832921944</x:v>
      </x:c>
      <x:c r="N10303" s="13" t="str">
        <x:v>是</x:v>
      </x:c>
      <x:c r="O10303" s="15"/>
      <x:c r="P10303" s="13" t="str"/>
    </x:row>
    <x:row r="10304">
      <x:c r="A10304" s="15" t="n">
        <x:v>10303</x:v>
      </x:c>
      <x:c r="B10304" s="13" t="str">
        <x:v>Lycaenidae_Theclinesthes_serpentata</x:v>
      </x:c>
      <x:c r="C10304" s="13" t="str">
        <x:v>Lycaenidae</x:v>
      </x:c>
      <x:c r="D10304" s="33" t="n">
        <x:f>'AR_values'!I186</x:f>
        <x:v>2.4267462861233002</x:v>
      </x:c>
      <x:c r="E10304" s="33" t="str">
        <x:v>Nymphalinae-12</x:v>
      </x:c>
      <x:c r="F10304" s="33" t="str">
        <x:v>Nymphalinae</x:v>
      </x:c>
      <x:c r="G10304" s="33" t="n">
        <x:f>'AR_values'!I192</x:f>
        <x:v>2.5009098099084275</x:v>
      </x:c>
      <x:c r="H10304" s="33" t="n">
        <x:f>ABS(D10304-G10304)</x:f>
        <x:v>0.07416352378512725</x:v>
      </x:c>
      <x:c r="I10304" s="14" t="n">
        <x:f>IFERROR(H10304/AVERAGE(D10304,G10304),"")</x:f>
        <x:v>0.030100933319941545</x:v>
      </x:c>
      <x:c r="J10304" s="14" t="n">
        <x:f>'Method'!$B$2</x:f>
        <x:v>0.05</x:v>
      </x:c>
      <x:c r="K10304" s="13" t="str">
        <x:f>IF(I10304&lt;=J10304,"是","否")</x:f>
        <x:v>是</x:v>
      </x:c>
      <x:c r="L10304" s="36" t="n">
        <x:v>0.9267370448220388</x:v>
      </x:c>
      <x:c r="M10304" s="36" t="n">
        <x:f>1-L10304</x:f>
        <x:v>0.07326295517796122</x:v>
      </x:c>
      <x:c r="N10304" s="13" t="str">
        <x:v>是</x:v>
      </x:c>
      <x:c r="O10304" s="15"/>
      <x:c r="P10304" s="13" t="str"/>
    </x:row>
    <x:row r="10305">
      <x:c r="A10305" s="15" t="n">
        <x:v>10304</x:v>
      </x:c>
      <x:c r="B10305" s="13" t="str">
        <x:v>Nymphalinae-24</x:v>
      </x:c>
      <x:c r="C10305" s="13" t="str">
        <x:v>Nymphalinae</x:v>
      </x:c>
      <x:c r="D10305" s="33" t="n">
        <x:f>'AR_values'!I205</x:f>
        <x:v>2.805130683228981</x:v>
      </x:c>
      <x:c r="E10305" s="33" t="str">
        <x:v>Pieridae-21</x:v>
      </x:c>
      <x:c r="F10305" s="33" t="str">
        <x:v>Pieridae</x:v>
      </x:c>
      <x:c r="G10305" s="33" t="n">
        <x:f>'AR_values'!I286</x:f>
        <x:v>2.7219412558374705</x:v>
      </x:c>
      <x:c r="H10305" s="33" t="n">
        <x:f>ABS(D10305-G10305)</x:f>
        <x:v>0.08318942739151058</x:v>
      </x:c>
      <x:c r="I10305" s="14" t="n">
        <x:f>IFERROR(H10305/AVERAGE(D10305,G10305),"")</x:f>
        <x:v>0.030102531072017012</x:v>
      </x:c>
      <x:c r="J10305" s="14" t="n">
        <x:f>'Method'!$B$2</x:f>
        <x:v>0.05</x:v>
      </x:c>
      <x:c r="K10305" s="13" t="str">
        <x:f>IF(I10305&lt;=J10305,"是","否")</x:f>
        <x:v>是</x:v>
      </x:c>
      <x:c r="L10305" s="36" t="n">
        <x:v>0.8484871464320922</x:v>
      </x:c>
      <x:c r="M10305" s="36" t="n">
        <x:f>1-L10305</x:f>
        <x:v>0.15151285356790778</x:v>
      </x:c>
      <x:c r="N10305" s="13" t="str">
        <x:v>是</x:v>
      </x:c>
      <x:c r="O10305" s="15"/>
      <x:c r="P10305" s="13" t="str"/>
    </x:row>
    <x:row r="10306">
      <x:c r="A10306" s="15" t="n">
        <x:v>10305</x:v>
      </x:c>
      <x:c r="B10306" s="13" t="str">
        <x:v>Papilionidae_Papilio_aegeus</x:v>
      </x:c>
      <x:c r="C10306" s="13" t="str">
        <x:v>Papilionidae</x:v>
      </x:c>
      <x:c r="D10306" s="33" t="n">
        <x:f>'AR_values'!I263</x:f>
        <x:v>2.6776011899305736</x:v>
      </x:c>
      <x:c r="E10306" s="33" t="str">
        <x:v>Pieridae-1</x:v>
      </x:c>
      <x:c r="F10306" s="33" t="str">
        <x:v>Pieridae</x:v>
      </x:c>
      <x:c r="G10306" s="33" t="n">
        <x:f>'AR_values'!I274</x:f>
        <x:v>2.759443545264334</x:v>
      </x:c>
      <x:c r="H10306" s="33" t="n">
        <x:f>ABS(D10306-G10306)</x:f>
        <x:v>0.08184235533376061</x:v>
      </x:c>
      <x:c r="I10306" s="14" t="n">
        <x:f>IFERROR(H10306/AVERAGE(D10306,G10306),"")</x:f>
        <x:v>0.030105455930491517</x:v>
      </x:c>
      <x:c r="J10306" s="14" t="n">
        <x:f>'Method'!$B$2</x:f>
        <x:v>0.05</x:v>
      </x:c>
      <x:c r="K10306" s="13" t="str">
        <x:f>IF(I10306&lt;=J10306,"是","否")</x:f>
        <x:v>是</x:v>
      </x:c>
      <x:c r="L10306" s="36" t="n">
        <x:v>0.781021023897323</x:v>
      </x:c>
      <x:c r="M10306" s="36" t="n">
        <x:f>1-L10306</x:f>
        <x:v>0.21897897610267703</x:v>
      </x:c>
      <x:c r="N10306" s="13" t="str">
        <x:v>是</x:v>
      </x:c>
      <x:c r="O10306" s="15"/>
      <x:c r="P10306" s="13" t="str"/>
    </x:row>
    <x:row r="10307">
      <x:c r="A10307" s="15" t="n">
        <x:v>10306</x:v>
      </x:c>
      <x:c r="B10307" s="13" t="str">
        <x:v>Lycaenidae_Ogyris_barnardi</x:v>
      </x:c>
      <x:c r="C10307" s="13" t="str">
        <x:v>Lycaenidae</x:v>
      </x:c>
      <x:c r="D10307" s="33" t="n">
        <x:f>'AR_values'!I177</x:f>
        <x:v>2.431952209627365</x:v>
      </x:c>
      <x:c r="E10307" s="33" t="str">
        <x:v>Pieridae-Coliadinae-10</x:v>
      </x:c>
      <x:c r="F10307" s="33" t="str">
        <x:v>Pieridae-Coliadinae</x:v>
      </x:c>
      <x:c r="G10307" s="33" t="n">
        <x:f>'AR_values'!I301</x:f>
        <x:v>2.3598209621443837</x:v>
      </x:c>
      <x:c r="H10307" s="33" t="n">
        <x:f>ABS(D10307-G10307)</x:f>
        <x:v>0.07213124748298139</x:v>
      </x:c>
      <x:c r="I10307" s="14" t="n">
        <x:f>IFERROR(H10307/AVERAGE(D10307,G10307),"")</x:f>
        <x:v>0.030106286294144843</x:v>
      </x:c>
      <x:c r="J10307" s="14" t="n">
        <x:f>'Method'!$B$2</x:f>
        <x:v>0.05</x:v>
      </x:c>
      <x:c r="K10307" s="13" t="str">
        <x:f>IF(I10307&lt;=J10307,"是","否")</x:f>
        <x:v>是</x:v>
      </x:c>
      <x:c r="L10307" s="36" t="n">
        <x:v>0.7884026002948132</x:v>
      </x:c>
      <x:c r="M10307" s="36" t="n">
        <x:f>1-L10307</x:f>
        <x:v>0.21159739970518676</x:v>
      </x:c>
      <x:c r="N10307" s="13" t="str">
        <x:v>是</x:v>
      </x:c>
      <x:c r="O10307" s="15"/>
      <x:c r="P10307" s="13" t="str"/>
    </x:row>
    <x:row r="10308">
      <x:c r="A10308" s="15" t="n">
        <x:v>10307</x:v>
      </x:c>
      <x:c r="B10308" s="13" t="str">
        <x:v>Lycaenidae-15</x:v>
      </x:c>
      <x:c r="C10308" s="13" t="str">
        <x:v>Lycaenidae</x:v>
      </x:c>
      <x:c r="D10308" s="33" t="n">
        <x:f>'AR_values'!I147</x:f>
        <x:v>2.660305679700807</x:v>
      </x:c>
      <x:c r="E10308" s="33" t="str">
        <x:v>Pieridae-17</x:v>
      </x:c>
      <x:c r="F10308" s="33" t="str">
        <x:v>Pieridae</x:v>
      </x:c>
      <x:c r="G10308" s="33" t="n">
        <x:f>'AR_values'!I281</x:f>
        <x:v>2.7416290816269444</x:v>
      </x:c>
      <x:c r="H10308" s="33" t="n">
        <x:f>ABS(D10308-G10308)</x:f>
        <x:v>0.08132340192613752</x:v>
      </x:c>
      <x:c r="I10308" s="14" t="n">
        <x:f>IFERROR(H10308/AVERAGE(D10308,G10308),"")</x:f>
        <x:v>0.030108990766911405</x:v>
      </x:c>
      <x:c r="J10308" s="14" t="n">
        <x:f>'Method'!$B$2</x:f>
        <x:v>0.05</x:v>
      </x:c>
      <x:c r="K10308" s="13" t="str">
        <x:f>IF(I10308&lt;=J10308,"是","否")</x:f>
        <x:v>是</x:v>
      </x:c>
      <x:c r="L10308" s="36" t="n">
        <x:v>0.7899749913247418</x:v>
      </x:c>
      <x:c r="M10308" s="36" t="n">
        <x:f>1-L10308</x:f>
        <x:v>0.2100250086752582</x:v>
      </x:c>
      <x:c r="N10308" s="13" t="str">
        <x:v>是</x:v>
      </x:c>
      <x:c r="O10308" s="15"/>
      <x:c r="P10308" s="13" t="str"/>
    </x:row>
    <x:row r="10309">
      <x:c r="A10309" s="15" t="n">
        <x:v>10308</x:v>
      </x:c>
      <x:c r="B10309" s="13" t="str">
        <x:v>Heliconiinae-9</x:v>
      </x:c>
      <x:c r="C10309" s="13" t="str">
        <x:v>Heliconiinae</x:v>
      </x:c>
      <x:c r="D10309" s="33" t="n">
        <x:f>'AR_values'!I74</x:f>
        <x:v>3.024482561628602</x:v>
      </x:c>
      <x:c r="E10309" s="33" t="str">
        <x:v>Pieridae-23</x:v>
      </x:c>
      <x:c r="F10309" s="33" t="str">
        <x:v>Pieridae</x:v>
      </x:c>
      <x:c r="G10309" s="33" t="n">
        <x:f>'AR_values'!I288</x:f>
        <x:v>3.1169433762745036</x:v>
      </x:c>
      <x:c r="H10309" s="33" t="n">
        <x:f>ABS(D10309-G10309)</x:f>
        <x:v>0.09246081464590139</x:v>
      </x:c>
      <x:c r="I10309" s="14" t="n">
        <x:f>IFERROR(H10309/AVERAGE(D10309,G10309),"")</x:f>
        <x:v>0.030110536406621778</x:v>
      </x:c>
      <x:c r="J10309" s="14" t="n">
        <x:f>'Method'!$B$2</x:f>
        <x:v>0.05</x:v>
      </x:c>
      <x:c r="K10309" s="13" t="str">
        <x:f>IF(I10309&lt;=J10309,"是","否")</x:f>
        <x:v>是</x:v>
      </x:c>
      <x:c r="L10309" s="36" t="n">
        <x:v>0.8315388253623793</x:v>
      </x:c>
      <x:c r="M10309" s="36" t="n">
        <x:f>1-L10309</x:f>
        <x:v>0.16846117463762067</x:v>
      </x:c>
      <x:c r="N10309" s="13" t="str">
        <x:v>是</x:v>
      </x:c>
      <x:c r="O10309" s="15"/>
      <x:c r="P10309" s="13" t="str"/>
    </x:row>
    <x:row r="10310">
      <x:c r="A10310" s="15" t="n">
        <x:v>10309</x:v>
      </x:c>
      <x:c r="B10310" s="13" t="str">
        <x:v>Nymphalinae-10</x:v>
      </x:c>
      <x:c r="C10310" s="13" t="str">
        <x:v>Nymphalinae</x:v>
      </x:c>
      <x:c r="D10310" s="33" t="n">
        <x:f>'AR_values'!I190</x:f>
        <x:v>2.713697150892105</x:v>
      </x:c>
      <x:c r="E10310" s="33" t="str">
        <x:v>Parnassiinae-3</x:v>
      </x:c>
      <x:c r="F10310" s="33" t="str">
        <x:v>Parnassiinae</x:v>
      </x:c>
      <x:c r="G10310" s="33" t="n">
        <x:f>'AR_values'!I270</x:f>
        <x:v>2.6331902913765703</x:v>
      </x:c>
      <x:c r="H10310" s="33" t="n">
        <x:f>ABS(D10310-G10310)</x:f>
        <x:v>0.08050685951553449</x:v>
      </x:c>
      <x:c r="I10310" s="14" t="n">
        <x:f>IFERROR(H10310/AVERAGE(D10310,G10310),"")</x:f>
        <x:v>0.030113541900697115</x:v>
      </x:c>
      <x:c r="J10310" s="14" t="n">
        <x:f>'Method'!$B$2</x:f>
        <x:v>0.05</x:v>
      </x:c>
      <x:c r="K10310" s="13" t="str">
        <x:f>IF(I10310&lt;=J10310,"是","否")</x:f>
        <x:v>是</x:v>
      </x:c>
      <x:c r="L10310" s="36" t="n">
        <x:v>0.8691135734072022</x:v>
      </x:c>
      <x:c r="M10310" s="36" t="n">
        <x:f>1-L10310</x:f>
        <x:v>0.1308864265927978</x:v>
      </x:c>
      <x:c r="N10310" s="13" t="str">
        <x:v>是</x:v>
      </x:c>
      <x:c r="O10310" s="15"/>
      <x:c r="P10310" s="13" t="str"/>
    </x:row>
    <x:row r="10311">
      <x:c r="A10311" s="15" t="n">
        <x:v>10310</x:v>
      </x:c>
      <x:c r="B10311" s="13" t="str">
        <x:v>Lycaenidae_Ogyris_otanes</x:v>
      </x:c>
      <x:c r="C10311" s="13" t="str">
        <x:v>Lycaenidae</x:v>
      </x:c>
      <x:c r="D10311" s="33" t="n">
        <x:f>'AR_values'!I182</x:f>
        <x:v>2.592402289032767</x:v>
      </x:c>
      <x:c r="E10311" s="33" t="str">
        <x:v>Lycaenidae_Theclinesthes_miskini</x:v>
      </x:c>
      <x:c r="F10311" s="33" t="str">
        <x:v>Lycaenidae</x:v>
      </x:c>
      <x:c r="G10311" s="33" t="n">
        <x:f>'AR_values'!I185</x:f>
        <x:v>2.5154764900306708</x:v>
      </x:c>
      <x:c r="H10311" s="33" t="n">
        <x:f>ABS(D10311-G10311)</x:f>
        <x:v>0.07692579900209617</x:v>
      </x:c>
      <x:c r="I10311" s="14" t="n">
        <x:f>IFERROR(H10311/AVERAGE(D10311,G10311),"")</x:f>
        <x:v>0.030120448166235072</x:v>
      </x:c>
      <x:c r="J10311" s="14" t="n">
        <x:f>'Method'!$B$2</x:f>
        <x:v>0.05</x:v>
      </x:c>
      <x:c r="K10311" s="13" t="str">
        <x:f>IF(I10311&lt;=J10311,"是","否")</x:f>
        <x:v>是</x:v>
      </x:c>
      <x:c r="L10311" s="36" t="n">
        <x:v>0.9029422360994356</x:v>
      </x:c>
      <x:c r="M10311" s="36" t="n">
        <x:f>1-L10311</x:f>
        <x:v>0.09705776390056442</x:v>
      </x:c>
      <x:c r="N10311" s="13" t="str">
        <x:v>否</x:v>
      </x:c>
      <x:c r="O10311" s="15"/>
      <x:c r="P10311" s="13" t="str"/>
    </x:row>
    <x:row r="10312">
      <x:c r="A10312" s="15" t="n">
        <x:v>10311</x:v>
      </x:c>
      <x:c r="B10312" s="13" t="str">
        <x:v>Heliconiinae-13</x:v>
      </x:c>
      <x:c r="C10312" s="13" t="str">
        <x:v>Heliconiinae</x:v>
      </x:c>
      <x:c r="D10312" s="33" t="n">
        <x:f>'AR_values'!I56</x:f>
        <x:v>2.845230404265028</x:v>
      </x:c>
      <x:c r="E10312" s="33" t="str">
        <x:v>Pieridae-8</x:v>
      </x:c>
      <x:c r="F10312" s="33" t="str">
        <x:v>Pieridae</x:v>
      </x:c>
      <x:c r="G10312" s="33" t="n">
        <x:f>'AR_values'!I298</x:f>
        <x:v>2.9322436562309098</x:v>
      </x:c>
      <x:c r="H10312" s="33" t="n">
        <x:f>ABS(D10312-G10312)</x:f>
        <x:v>0.08701325196588172</x:v>
      </x:c>
      <x:c r="I10312" s="14" t="n">
        <x:f>IFERROR(H10312/AVERAGE(D10312,G10312),"")</x:f>
        <x:v>0.030121555217649046</x:v>
      </x:c>
      <x:c r="J10312" s="14" t="n">
        <x:f>'Method'!$B$2</x:f>
        <x:v>0.05</x:v>
      </x:c>
      <x:c r="K10312" s="13" t="str">
        <x:f>IF(I10312&lt;=J10312,"是","否")</x:f>
        <x:v>是</x:v>
      </x:c>
      <x:c r="L10312" s="36" t="n">
        <x:v>0.7673032984511291</x:v>
      </x:c>
      <x:c r="M10312" s="36" t="n">
        <x:f>1-L10312</x:f>
        <x:v>0.2326967015488709</x:v>
      </x:c>
      <x:c r="N10312" s="13" t="str">
        <x:v>是</x:v>
      </x:c>
      <x:c r="O10312" s="15"/>
      <x:c r="P10312" s="13" t="str"/>
    </x:row>
    <x:row r="10313">
      <x:c r="A10313" s="15" t="n">
        <x:v>10312</x:v>
      </x:c>
      <x:c r="B10313" s="13" t="str">
        <x:v>Biblidinae-8</x:v>
      </x:c>
      <x:c r="C10313" s="13" t="str">
        <x:v>Biblidinae</x:v>
      </x:c>
      <x:c r="D10313" s="33" t="n">
        <x:f>'AR_values'!I14</x:f>
        <x:v>2.7056501761728056</x:v>
      </x:c>
      <x:c r="E10313" s="33" t="str">
        <x:v>Pieridae-10</x:v>
      </x:c>
      <x:c r="F10313" s="33" t="str">
        <x:v>Pieridae</x:v>
      </x:c>
      <x:c r="G10313" s="33" t="n">
        <x:f>'AR_values'!I275</x:f>
        <x:v>2.7884042166385443</x:v>
      </x:c>
      <x:c r="H10313" s="33" t="n">
        <x:f>ABS(D10313-G10313)</x:f>
        <x:v>0.08275404046573875</x:v>
      </x:c>
      <x:c r="I10313" s="14" t="n">
        <x:f>IFERROR(H10313/AVERAGE(D10313,G10313),"")</x:f>
        <x:v>0.030124944002745076</x:v>
      </x:c>
      <x:c r="J10313" s="14" t="n">
        <x:f>'Method'!$B$2</x:f>
        <x:v>0.05</x:v>
      </x:c>
      <x:c r="K10313" s="13" t="str">
        <x:f>IF(I10313&lt;=J10313,"是","否")</x:f>
        <x:v>是</x:v>
      </x:c>
      <x:c r="L10313" s="36" t="n">
        <x:v>0.7770038628681796</x:v>
      </x:c>
      <x:c r="M10313" s="36" t="n">
        <x:f>1-L10313</x:f>
        <x:v>0.22299613713182043</x:v>
      </x:c>
      <x:c r="N10313" s="13" t="str">
        <x:v>是</x:v>
      </x:c>
      <x:c r="O10313" s="15"/>
      <x:c r="P10313" s="13" t="str"/>
    </x:row>
    <x:row r="10314">
      <x:c r="A10314" s="15" t="n">
        <x:v>10313</x:v>
      </x:c>
      <x:c r="B10314" s="13" t="str">
        <x:v>Parnassiinae-4</x:v>
      </x:c>
      <x:c r="C10314" s="13" t="str">
        <x:v>Parnassiinae</x:v>
      </x:c>
      <x:c r="D10314" s="33" t="n">
        <x:f>'AR_values'!I271</x:f>
        <x:v>2.69037593535623</x:v>
      </x:c>
      <x:c r="E10314" s="33" t="str">
        <x:v>Parnassiinae-5</x:v>
      </x:c>
      <x:c r="F10314" s="33" t="str">
        <x:v>Parnassiinae</x:v>
      </x:c>
      <x:c r="G10314" s="33" t="n">
        <x:f>'AR_values'!I272</x:f>
        <x:v>2.7726642791414156</x:v>
      </x:c>
      <x:c r="H10314" s="33" t="n">
        <x:f>ABS(D10314-G10314)</x:f>
        <x:v>0.08228834378518535</x:v>
      </x:c>
      <x:c r="I10314" s="14" t="n">
        <x:f>IFERROR(H10314/AVERAGE(D10314,G10314),"")</x:f>
        <x:v>0.030125476128405975</x:v>
      </x:c>
      <x:c r="J10314" s="14" t="n">
        <x:f>'Method'!$B$2</x:f>
        <x:v>0.05</x:v>
      </x:c>
      <x:c r="K10314" s="13" t="str">
        <x:f>IF(I10314&lt;=J10314,"是","否")</x:f>
        <x:v>是</x:v>
      </x:c>
      <x:c r="L10314" s="36" t="n">
        <x:v>0.8958039627816369</x:v>
      </x:c>
      <x:c r="M10314" s="36" t="n">
        <x:f>1-L10314</x:f>
        <x:v>0.10419603721836312</x:v>
      </x:c>
      <x:c r="N10314" s="13" t="str">
        <x:v>否</x:v>
      </x:c>
      <x:c r="O10314" s="15"/>
      <x:c r="P10314" s="13" t="str"/>
    </x:row>
    <x:row r="10315">
      <x:c r="A10315" s="15" t="n">
        <x:v>10314</x:v>
      </x:c>
      <x:c r="B10315" s="13" t="str">
        <x:v>Pieridae_Eurema_smilax</x:v>
      </x:c>
      <x:c r="C10315" s="13" t="str">
        <x:v>Pieridae</x:v>
      </x:c>
      <x:c r="D10315" s="33" t="n">
        <x:f>'AR_values'!I328</x:f>
        <x:v>2.396825991590796</x:v>
      </x:c>
      <x:c r="E10315" s="33" t="str">
        <x:v>Riodinidae-6</x:v>
      </x:c>
      <x:c r="F10315" s="33" t="str">
        <x:v>Riodinidae</x:v>
      </x:c>
      <x:c r="G10315" s="33" t="n">
        <x:f>'AR_values'!I354</x:f>
        <x:v>2.4701372196015763</x:v>
      </x:c>
      <x:c r="H10315" s="33" t="n">
        <x:f>ABS(D10315-G10315)</x:f>
        <x:v>0.07331122801078038</x:v>
      </x:c>
      <x:c r="I10315" s="14" t="n">
        <x:f>IFERROR(H10315/AVERAGE(D10315,G10315),"")</x:f>
        <x:v>0.0301260662263439</x:v>
      </x:c>
      <x:c r="J10315" s="14" t="n">
        <x:f>'Method'!$B$2</x:f>
        <x:v>0.05</x:v>
      </x:c>
      <x:c r="K10315" s="13" t="str">
        <x:f>IF(I10315&lt;=J10315,"是","否")</x:f>
        <x:v>是</x:v>
      </x:c>
      <x:c r="L10315" s="36" t="n">
        <x:v>0.6575719774462352</x:v>
      </x:c>
      <x:c r="M10315" s="36" t="n">
        <x:f>1-L10315</x:f>
        <x:v>0.3424280225537648</x:v>
      </x:c>
      <x:c r="N10315" s="13" t="str">
        <x:v>是</x:v>
      </x:c>
      <x:c r="O10315" s="15"/>
      <x:c r="P10315" s="13" t="str"/>
    </x:row>
    <x:row r="10316">
      <x:c r="A10316" s="15" t="n">
        <x:v>10315</x:v>
      </x:c>
      <x:c r="B10316" s="13" t="str">
        <x:v>Papilionidae-4</x:v>
      </x:c>
      <x:c r="C10316" s="13" t="str">
        <x:v>Papilionidae</x:v>
      </x:c>
      <x:c r="D10316" s="33" t="n">
        <x:f>'AR_values'!I251</x:f>
        <x:v>2.713745457806805</x:v>
      </x:c>
      <x:c r="E10316" s="33" t="str">
        <x:v>Parnassiinae-3</x:v>
      </x:c>
      <x:c r="F10316" s="33" t="str">
        <x:v>Parnassiinae</x:v>
      </x:c>
      <x:c r="G10316" s="33" t="n">
        <x:f>'AR_values'!I270</x:f>
        <x:v>2.6331902913765703</x:v>
      </x:c>
      <x:c r="H10316" s="33" t="n">
        <x:f>ABS(D10316-G10316)</x:f>
        <x:v>0.08055516643023486</x:v>
      </x:c>
      <x:c r="I10316" s="14" t="n">
        <x:f>IFERROR(H10316/AVERAGE(D10316,G10316),"")</x:f>
        <x:v>0.03013133884862479</x:v>
      </x:c>
      <x:c r="J10316" s="14" t="n">
        <x:f>'Method'!$B$2</x:f>
        <x:v>0.05</x:v>
      </x:c>
      <x:c r="K10316" s="13" t="str">
        <x:f>IF(I10316&lt;=J10316,"是","否")</x:f>
        <x:v>是</x:v>
      </x:c>
      <x:c r="L10316" s="36" t="n">
        <x:v>0.7695118951400358</x:v>
      </x:c>
      <x:c r="M10316" s="36" t="n">
        <x:f>1-L10316</x:f>
        <x:v>0.23048810485996418</x:v>
      </x:c>
      <x:c r="N10316" s="13" t="str">
        <x:v>是</x:v>
      </x:c>
      <x:c r="O10316" s="15"/>
      <x:c r="P10316" s="13" t="str"/>
    </x:row>
    <x:row r="10317">
      <x:c r="A10317" s="15" t="n">
        <x:v>10316</x:v>
      </x:c>
      <x:c r="B10317" s="13" t="str">
        <x:v>Papilionidae-10</x:v>
      </x:c>
      <x:c r="C10317" s="13" t="str">
        <x:v>Papilionidae</x:v>
      </x:c>
      <x:c r="D10317" s="33" t="n">
        <x:f>'AR_values'!I220</x:f>
        <x:v>2.568647104070697</x:v>
      </x:c>
      <x:c r="E10317" s="33" t="str">
        <x:v>Papilionidae-3</x:v>
      </x:c>
      <x:c r="F10317" s="33" t="str">
        <x:v>Papilionidae</x:v>
      </x:c>
      <x:c r="G10317" s="33" t="n">
        <x:f>'AR_values'!I240</x:f>
        <x:v>2.647228355104499</x:v>
      </x:c>
      <x:c r="H10317" s="33" t="n">
        <x:f>ABS(D10317-G10317)</x:f>
        <x:v>0.07858125103380198</x:v>
      </x:c>
      <x:c r="I10317" s="14" t="n">
        <x:f>IFERROR(H10317/AVERAGE(D10317,G10317),"")</x:f>
        <x:v>0.0301315672311809</x:v>
      </x:c>
      <x:c r="J10317" s="14" t="n">
        <x:f>'Method'!$B$2</x:f>
        <x:v>0.05</x:v>
      </x:c>
      <x:c r="K10317" s="13" t="str">
        <x:f>IF(I10317&lt;=J10317,"是","否")</x:f>
        <x:v>是</x:v>
      </x:c>
      <x:c r="L10317" s="36" t="n">
        <x:v>0.8659463496308074</x:v>
      </x:c>
      <x:c r="M10317" s="36" t="n">
        <x:f>1-L10317</x:f>
        <x:v>0.1340536503691926</x:v>
      </x:c>
      <x:c r="N10317" s="13" t="str">
        <x:v>否</x:v>
      </x:c>
      <x:c r="O10317" s="15"/>
      <x:c r="P10317" s="13" t="str"/>
    </x:row>
    <x:row r="10318">
      <x:c r="A10318" s="15" t="n">
        <x:v>10317</x:v>
      </x:c>
      <x:c r="B10318" s="13" t="str">
        <x:v>Lycaenidae_Ogyris_genoveva</x:v>
      </x:c>
      <x:c r="C10318" s="13" t="str">
        <x:v>Lycaenidae</x:v>
      </x:c>
      <x:c r="D10318" s="33" t="n">
        <x:f>'AR_values'!I178</x:f>
        <x:v>2.47951699545104</x:v>
      </x:c>
      <x:c r="E10318" s="33" t="str">
        <x:v>Lycaenidae_Zizeeria_karsandra</x:v>
      </x:c>
      <x:c r="F10318" s="33" t="str">
        <x:v>Lycaenidae</x:v>
      </x:c>
      <x:c r="G10318" s="33" t="n">
        <x:f>'AR_values'!I187</x:f>
        <x:v>2.4058990246007177</x:v>
      </x:c>
      <x:c r="H10318" s="33" t="n">
        <x:f>ABS(D10318-G10318)</x:f>
        <x:v>0.0736179708503224</x:v>
      </x:c>
      <x:c r="I10318" s="14" t="n">
        <x:f>IFERROR(H10318/AVERAGE(D10318,G10318),"")</x:f>
        <x:v>0.030137851330639582</x:v>
      </x:c>
      <x:c r="J10318" s="14" t="n">
        <x:f>'Method'!$B$2</x:f>
        <x:v>0.05</x:v>
      </x:c>
      <x:c r="K10318" s="13" t="str">
        <x:f>IF(I10318&lt;=J10318,"是","否")</x:f>
        <x:v>是</x:v>
      </x:c>
      <x:c r="L10318" s="36" t="n">
        <x:v>0.8333241086155174</x:v>
      </x:c>
      <x:c r="M10318" s="36" t="n">
        <x:f>1-L10318</x:f>
        <x:v>0.16667589138448258</x:v>
      </x:c>
      <x:c r="N10318" s="13" t="str">
        <x:v>否</x:v>
      </x:c>
      <x:c r="O10318" s="15"/>
      <x:c r="P10318" s="13" t="str"/>
    </x:row>
    <x:row r="10319">
      <x:c r="A10319" s="15" t="n">
        <x:v>10318</x:v>
      </x:c>
      <x:c r="B10319" s="13" t="str">
        <x:v>Charaxinae-5</x:v>
      </x:c>
      <x:c r="C10319" s="13" t="str">
        <x:v>Charaxinae</x:v>
      </x:c>
      <x:c r="D10319" s="33" t="n">
        <x:f>'AR_values'!I26</x:f>
        <x:v>2.6396173843227424</x:v>
      </x:c>
      <x:c r="E10319" s="33" t="str">
        <x:v>Riodinidae-26</x:v>
      </x:c>
      <x:c r="F10319" s="33" t="str">
        <x:v>Riodinidae</x:v>
      </x:c>
      <x:c r="G10319" s="33" t="n">
        <x:f>'AR_values'!I350</x:f>
        <x:v>2.5612409898926036</x:v>
      </x:c>
      <x:c r="H10319" s="33" t="n">
        <x:f>ABS(D10319-G10319)</x:f>
        <x:v>0.07837639443013877</x:v>
      </x:c>
      <x:c r="I10319" s="14" t="n">
        <x:f>IFERROR(H10319/AVERAGE(D10319,G10319),"")</x:f>
        <x:v>0.030139791853864287</x:v>
      </x:c>
      <x:c r="J10319" s="14" t="n">
        <x:f>'Method'!$B$2</x:f>
        <x:v>0.05</x:v>
      </x:c>
      <x:c r="K10319" s="13" t="str">
        <x:f>IF(I10319&lt;=J10319,"是","否")</x:f>
        <x:v>是</x:v>
      </x:c>
      <x:c r="L10319" s="36" t="n">
        <x:v>0.5895032994015039</x:v>
      </x:c>
      <x:c r="M10319" s="36" t="n">
        <x:f>1-L10319</x:f>
        <x:v>0.4104967005984961</x:v>
      </x:c>
      <x:c r="N10319" s="13" t="str">
        <x:v>是</x:v>
      </x:c>
      <x:c r="O10319" s="15"/>
      <x:c r="P10319" s="13" t="str"/>
    </x:row>
    <x:row r="10320">
      <x:c r="A10320" s="15" t="n">
        <x:v>10319</x:v>
      </x:c>
      <x:c r="B10320" s="13" t="str">
        <x:v>Heliconiinae-3</x:v>
      </x:c>
      <x:c r="C10320" s="13" t="str">
        <x:v>Heliconiinae</x:v>
      </x:c>
      <x:c r="D10320" s="33" t="n">
        <x:f>'AR_values'!I68</x:f>
        <x:v>2.5394332166507505</x:v>
      </x:c>
      <x:c r="E10320" s="33" t="str">
        <x:v>Nymphalinae-2</x:v>
      </x:c>
      <x:c r="F10320" s="33" t="str">
        <x:v>Nymphalinae</x:v>
      </x:c>
      <x:c r="G10320" s="33" t="n">
        <x:f>'AR_values'!I200</x:f>
        <x:v>2.4640253392622755</x:v>
      </x:c>
      <x:c r="H10320" s="33" t="n">
        <x:f>ABS(D10320-G10320)</x:f>
        <x:v>0.07540787738847499</x:v>
      </x:c>
      <x:c r="I10320" s="14" t="n">
        <x:f>IFERROR(H10320/AVERAGE(D10320,G10320),"")</x:f>
        <x:v>0.030142301188588395</x:v>
      </x:c>
      <x:c r="J10320" s="14" t="n">
        <x:f>'Method'!$B$2</x:f>
        <x:v>0.05</x:v>
      </x:c>
      <x:c r="K10320" s="13" t="str">
        <x:f>IF(I10320&lt;=J10320,"是","否")</x:f>
        <x:v>是</x:v>
      </x:c>
      <x:c r="L10320" s="36" t="n">
        <x:v>0.8577966881324747</x:v>
      </x:c>
      <x:c r="M10320" s="36" t="n">
        <x:f>1-L10320</x:f>
        <x:v>0.14220331186752533</x:v>
      </x:c>
      <x:c r="N10320" s="13" t="str">
        <x:v>是</x:v>
      </x:c>
      <x:c r="O10320" s="15"/>
      <x:c r="P10320" s="13" t="str"/>
    </x:row>
    <x:row r="10321">
      <x:c r="A10321" s="15" t="n">
        <x:v>10320</x:v>
      </x:c>
      <x:c r="B10321" s="13" t="str">
        <x:v>Charaxinae-2</x:v>
      </x:c>
      <x:c r="C10321" s="13" t="str">
        <x:v>Charaxinae</x:v>
      </x:c>
      <x:c r="D10321" s="33" t="n">
        <x:f>'AR_values'!I23</x:f>
        <x:v>2.5149952754018976</x:v>
      </x:c>
      <x:c r="E10321" s="33" t="str">
        <x:v>Hesperiidae-3</x:v>
      </x:c>
      <x:c r="F10321" s="33" t="str">
        <x:v>Hesperiidae</x:v>
      </x:c>
      <x:c r="G10321" s="33" t="n">
        <x:f>'AR_values'!I97</x:f>
        <x:v>2.591973325677966</x:v>
      </x:c>
      <x:c r="H10321" s="33" t="n">
        <x:f>ABS(D10321-G10321)</x:f>
        <x:v>0.07697805027606819</x:v>
      </x:c>
      <x:c r="I10321" s="14" t="n">
        <x:f>IFERROR(H10321/AVERAGE(D10321,G10321),"")</x:f>
        <x:v>0.030146279050860526</x:v>
      </x:c>
      <x:c r="J10321" s="14" t="n">
        <x:f>'Method'!$B$2</x:f>
        <x:v>0.05</x:v>
      </x:c>
      <x:c r="K10321" s="13" t="str">
        <x:f>IF(I10321&lt;=J10321,"是","否")</x:f>
        <x:v>是</x:v>
      </x:c>
      <x:c r="L10321" s="36" t="n">
        <x:v>0.7993106743106743</x:v>
      </x:c>
      <x:c r="M10321" s="36" t="n">
        <x:f>1-L10321</x:f>
        <x:v>0.20068932568932574</x:v>
      </x:c>
      <x:c r="N10321" s="13" t="str">
        <x:v>是</x:v>
      </x:c>
      <x:c r="O10321" s="15"/>
      <x:c r="P10321" s="13" t="str"/>
    </x:row>
    <x:row r="10322">
      <x:c r="A10322" s="15" t="n">
        <x:v>10321</x:v>
      </x:c>
      <x:c r="B10322" s="13" t="str">
        <x:v>Biblidinae-12</x:v>
      </x:c>
      <x:c r="C10322" s="13" t="str">
        <x:v>Biblidinae</x:v>
      </x:c>
      <x:c r="D10322" s="33" t="n">
        <x:f>'AR_values'!I5</x:f>
        <x:v>2.7033611025331243</x:v>
      </x:c>
      <x:c r="E10322" s="33" t="str">
        <x:v>Parnassiinae-1</x:v>
      </x:c>
      <x:c r="F10322" s="33" t="str">
        <x:v>Parnassiinae</x:v>
      </x:c>
      <x:c r="G10322" s="33" t="n">
        <x:f>'AR_values'!I268</x:f>
        <x:v>2.6230742042748765</x:v>
      </x:c>
      <x:c r="H10322" s="33" t="n">
        <x:f>ABS(D10322-G10322)</x:f>
        <x:v>0.08028689825824786</x:v>
      </x:c>
      <x:c r="I10322" s="14" t="n">
        <x:f>IFERROR(H10322/AVERAGE(D10322,G10322),"")</x:f>
        <x:v>0.03014657782687378</x:v>
      </x:c>
      <x:c r="J10322" s="14" t="n">
        <x:f>'Method'!$B$2</x:f>
        <x:v>0.05</x:v>
      </x:c>
      <x:c r="K10322" s="13" t="str">
        <x:f>IF(I10322&lt;=J10322,"是","否")</x:f>
        <x:v>是</x:v>
      </x:c>
      <x:c r="L10322" s="36" t="n">
        <x:v>0.9116266780740051</x:v>
      </x:c>
      <x:c r="M10322" s="36" t="n">
        <x:f>1-L10322</x:f>
        <x:v>0.0883733219259949</x:v>
      </x:c>
      <x:c r="N10322" s="13" t="str">
        <x:v>是</x:v>
      </x:c>
      <x:c r="O10322" s="15"/>
      <x:c r="P10322" s="13" t="str"/>
    </x:row>
    <x:row r="10323">
      <x:c r="A10323" s="15" t="n">
        <x:v>10322</x:v>
      </x:c>
      <x:c r="B10323" s="13" t="str">
        <x:v>Hesperiidae-24</x:v>
      </x:c>
      <x:c r="C10323" s="13" t="str">
        <x:v>Hesperiidae</x:v>
      </x:c>
      <x:c r="D10323" s="33" t="n">
        <x:f>'AR_values'!I91</x:f>
        <x:v>2.631779132697969</x:v>
      </x:c>
      <x:c r="E10323" s="33" t="str">
        <x:v>Hesperiidae-31</x:v>
      </x:c>
      <x:c r="F10323" s="33" t="str">
        <x:v>Hesperiidae</x:v>
      </x:c>
      <x:c r="G10323" s="33" t="n">
        <x:f>'AR_values'!I99</x:f>
        <x:v>2.553611851684268</x:v>
      </x:c>
      <x:c r="H10323" s="33" t="n">
        <x:f>ABS(D10323-G10323)</x:f>
        <x:v>0.07816728101370085</x:v>
      </x:c>
      <x:c r="I10323" s="14" t="n">
        <x:f>IFERROR(H10323/AVERAGE(D10323,G10323),"")</x:f>
        <x:v>0.03014904035168462</x:v>
      </x:c>
      <x:c r="J10323" s="14" t="n">
        <x:f>'Method'!$B$2</x:f>
        <x:v>0.05</x:v>
      </x:c>
      <x:c r="K10323" s="13" t="str">
        <x:f>IF(I10323&lt;=J10323,"是","否")</x:f>
        <x:v>是</x:v>
      </x:c>
      <x:c r="L10323" s="36" t="n">
        <x:v>0.8606255969436485</x:v>
      </x:c>
      <x:c r="M10323" s="36" t="n">
        <x:f>1-L10323</x:f>
        <x:v>0.13937440305635151</x:v>
      </x:c>
      <x:c r="N10323" s="13" t="str">
        <x:v>否</x:v>
      </x:c>
      <x:c r="O10323" s="15"/>
      <x:c r="P10323" s="13" t="str"/>
    </x:row>
    <x:row r="10324">
      <x:c r="A10324" s="15" t="n">
        <x:v>10323</x:v>
      </x:c>
      <x:c r="B10324" s="13" t="str">
        <x:v>Pieridae-Coliadinae-10</x:v>
      </x:c>
      <x:c r="C10324" s="13" t="str">
        <x:v>Pieridae-Coliadinae</x:v>
      </x:c>
      <x:c r="D10324" s="33" t="n">
        <x:f>'AR_values'!I301</x:f>
        <x:v>2.3598209621443837</x:v>
      </x:c>
      <x:c r="E10324" s="33" t="str">
        <x:v>Pieridae-Coliadinae-22</x:v>
      </x:c>
      <x:c r="F10324" s="33" t="str">
        <x:v>Pieridae-Coliadinae</x:v>
      </x:c>
      <x:c r="G10324" s="33" t="n">
        <x:f>'AR_values'!I314</x:f>
        <x:v>2.2897272049624258</x:v>
      </x:c>
      <x:c r="H10324" s="33" t="n">
        <x:f>ABS(D10324-G10324)</x:f>
        <x:v>0.07009375718195798</x:v>
      </x:c>
      <x:c r="I10324" s="14" t="n">
        <x:f>IFERROR(H10324/AVERAGE(D10324,G10324),"")</x:f>
        <x:v>0.030150782253568507</x:v>
      </x:c>
      <x:c r="J10324" s="14" t="n">
        <x:f>'Method'!$B$2</x:f>
        <x:v>0.05</x:v>
      </x:c>
      <x:c r="K10324" s="13" t="str">
        <x:f>IF(I10324&lt;=J10324,"是","否")</x:f>
        <x:v>是</x:v>
      </x:c>
      <x:c r="L10324" s="36" t="n">
        <x:v>0.8382933672118998</x:v>
      </x:c>
      <x:c r="M10324" s="36" t="n">
        <x:f>1-L10324</x:f>
        <x:v>0.16170663278810016</x:v>
      </x:c>
      <x:c r="N10324" s="13" t="str">
        <x:v>否</x:v>
      </x:c>
      <x:c r="O10324" s="15"/>
      <x:c r="P10324" s="13" t="str"/>
    </x:row>
    <x:row r="10325">
      <x:c r="A10325" s="15" t="n">
        <x:v>10324</x:v>
      </x:c>
      <x:c r="B10325" s="13" t="str">
        <x:v>Lycaenidae_Candalides_heathi</x:v>
      </x:c>
      <x:c r="C10325" s="13" t="str">
        <x:v>Lycaenidae</x:v>
      </x:c>
      <x:c r="D10325" s="33" t="n">
        <x:f>'AR_values'!I166</x:f>
        <x:v>2.5235179269616976</x:v>
      </x:c>
      <x:c r="E10325" s="33" t="str">
        <x:v>Pieridae-Coliadinae-4</x:v>
      </x:c>
      <x:c r="F10325" s="33" t="str">
        <x:v>Pieridae-Coliadinae</x:v>
      </x:c>
      <x:c r="G10325" s="33" t="n">
        <x:f>'AR_values'!I316</x:f>
        <x:v>2.448553495466375</x:v>
      </x:c>
      <x:c r="H10325" s="33" t="n">
        <x:f>ABS(D10325-G10325)</x:f>
        <x:v>0.07496443149532261</x:v>
      </x:c>
      <x:c r="I10325" s="14" t="n">
        <x:f>IFERROR(H10325/AVERAGE(D10325,G10325),"")</x:f>
        <x:v>0.030154205411117893</x:v>
      </x:c>
      <x:c r="J10325" s="14" t="n">
        <x:f>'Method'!$B$2</x:f>
        <x:v>0.05</x:v>
      </x:c>
      <x:c r="K10325" s="13" t="str">
        <x:f>IF(I10325&lt;=J10325,"是","否")</x:f>
        <x:v>是</x:v>
      </x:c>
      <x:c r="L10325" s="36" t="n">
        <x:v>0.8799805805042133</x:v>
      </x:c>
      <x:c r="M10325" s="36" t="n">
        <x:f>1-L10325</x:f>
        <x:v>0.12001941949578665</x:v>
      </x:c>
      <x:c r="N10325" s="13" t="str">
        <x:v>是</x:v>
      </x:c>
      <x:c r="O10325" s="15"/>
      <x:c r="P10325" s="13" t="str"/>
    </x:row>
    <x:row r="10326">
      <x:c r="A10326" s="15" t="n">
        <x:v>10325</x:v>
      </x:c>
      <x:c r="B10326" s="13" t="str">
        <x:v>Hesperiidae_Hesperilla_chrysotricha</x:v>
      </x:c>
      <x:c r="C10326" s="13" t="str">
        <x:v>Hesperiidae</x:v>
      </x:c>
      <x:c r="D10326" s="33" t="n">
        <x:f>'AR_values'!I117</x:f>
        <x:v>2.6630704750756298</x:v>
      </x:c>
      <x:c r="E10326" s="33" t="str">
        <x:v>Papilionidae-12</x:v>
      </x:c>
      <x:c r="F10326" s="33" t="str">
        <x:v>Papilionidae</x:v>
      </x:c>
      <x:c r="G10326" s="33" t="n">
        <x:f>'AR_values'!I222</x:f>
        <x:v>2.7446040689002573</x:v>
      </x:c>
      <x:c r="H10326" s="33" t="n">
        <x:f>ABS(D10326-G10326)</x:f>
        <x:v>0.08153359382462755</x:v>
      </x:c>
      <x:c r="I10326" s="14" t="n">
        <x:f>IFERROR(H10326/AVERAGE(D10326,G10326),"")</x:f>
        <x:v>0.030154771024619234</x:v>
      </x:c>
      <x:c r="J10326" s="14" t="n">
        <x:f>'Method'!$B$2</x:f>
        <x:v>0.05</x:v>
      </x:c>
      <x:c r="K10326" s="13" t="str">
        <x:f>IF(I10326&lt;=J10326,"是","否")</x:f>
        <x:v>是</x:v>
      </x:c>
      <x:c r="L10326" s="36" t="n">
        <x:v>0.7192038977753263</x:v>
      </x:c>
      <x:c r="M10326" s="36" t="n">
        <x:f>1-L10326</x:f>
        <x:v>0.28079610222467366</x:v>
      </x:c>
      <x:c r="N10326" s="13" t="str">
        <x:v>是</x:v>
      </x:c>
      <x:c r="O10326" s="15"/>
      <x:c r="P10326" s="13" t="str"/>
    </x:row>
    <x:row r="10327">
      <x:c r="A10327" s="15" t="n">
        <x:v>10326</x:v>
      </x:c>
      <x:c r="B10327" s="13" t="str">
        <x:v>Heliconiinae-7</x:v>
      </x:c>
      <x:c r="C10327" s="13" t="str">
        <x:v>Heliconiinae</x:v>
      </x:c>
      <x:c r="D10327" s="33" t="n">
        <x:f>'AR_values'!I72</x:f>
        <x:v>2.849349145954934</x:v>
      </x:c>
      <x:c r="E10327" s="33" t="str">
        <x:v>Hesperiidae_Hesperilla_idothea</x:v>
      </x:c>
      <x:c r="F10327" s="33" t="str">
        <x:v>Hesperiidae</x:v>
      </x:c>
      <x:c r="G10327" s="33" t="n">
        <x:f>'AR_values'!I120</x:f>
        <x:v>2.9365928469374087</x:v>
      </x:c>
      <x:c r="H10327" s="33" t="n">
        <x:f>ABS(D10327-G10327)</x:f>
        <x:v>0.08724370098247469</x:v>
      </x:c>
      <x:c r="I10327" s="14" t="n">
        <x:f>IFERROR(H10327/AVERAGE(D10327,G10327),"")</x:f>
        <x:v>0.030157129501003625</x:v>
      </x:c>
      <x:c r="J10327" s="14" t="n">
        <x:f>'Method'!$B$2</x:f>
        <x:v>0.05</x:v>
      </x:c>
      <x:c r="K10327" s="13" t="str">
        <x:f>IF(I10327&lt;=J10327,"是","否")</x:f>
        <x:v>是</x:v>
      </x:c>
      <x:c r="L10327" s="36" t="n">
        <x:v>0.8181865433093376</x:v>
      </x:c>
      <x:c r="M10327" s="36" t="n">
        <x:f>1-L10327</x:f>
        <x:v>0.1818134566906624</x:v>
      </x:c>
      <x:c r="N10327" s="13" t="str">
        <x:v>是</x:v>
      </x:c>
      <x:c r="O10327" s="15"/>
      <x:c r="P10327" s="13" t="str"/>
    </x:row>
    <x:row r="10328">
      <x:c r="A10328" s="15" t="n">
        <x:v>10327</x:v>
      </x:c>
      <x:c r="B10328" s="13" t="str">
        <x:v>Hesperiidae-8</x:v>
      </x:c>
      <x:c r="C10328" s="13" t="str">
        <x:v>Hesperiidae</x:v>
      </x:c>
      <x:c r="D10328" s="33" t="n">
        <x:f>'AR_values'!I109</x:f>
        <x:v>2.9249115734569755</x:v>
      </x:c>
      <x:c r="E10328" s="33" t="str">
        <x:v>Pieridae-7</x:v>
      </x:c>
      <x:c r="F10328" s="33" t="str">
        <x:v>Pieridae</x:v>
      </x:c>
      <x:c r="G10328" s="33" t="n">
        <x:f>'AR_values'!I297</x:f>
        <x:v>3.014474756068161</x:v>
      </x:c>
      <x:c r="H10328" s="33" t="n">
        <x:f>ABS(D10328-G10328)</x:f>
        <x:v>0.08956318261118534</x:v>
      </x:c>
      <x:c r="I10328" s="14" t="n">
        <x:f>IFERROR(H10328/AVERAGE(D10328,G10328),"")</x:f>
        <x:v>0.03015906952068769</x:v>
      </x:c>
      <x:c r="J10328" s="14" t="n">
        <x:f>'Method'!$B$2</x:f>
        <x:v>0.05</x:v>
      </x:c>
      <x:c r="K10328" s="13" t="str">
        <x:f>IF(I10328&lt;=J10328,"是","否")</x:f>
        <x:v>是</x:v>
      </x:c>
      <x:c r="L10328" s="36" t="n">
        <x:v>0.686355537959022</x:v>
      </x:c>
      <x:c r="M10328" s="36" t="n">
        <x:f>1-L10328</x:f>
        <x:v>0.31364446204097796</x:v>
      </x:c>
      <x:c r="N10328" s="13" t="str">
        <x:v>是</x:v>
      </x:c>
      <x:c r="O10328" s="15"/>
      <x:c r="P10328" s="13" t="str"/>
    </x:row>
    <x:row r="10329">
      <x:c r="A10329" s="15" t="n">
        <x:v>10328</x:v>
      </x:c>
      <x:c r="B10329" s="13" t="str">
        <x:v>Papilionidae-15</x:v>
      </x:c>
      <x:c r="C10329" s="13" t="str">
        <x:v>Papilionidae</x:v>
      </x:c>
      <x:c r="D10329" s="33" t="n">
        <x:f>'AR_values'!I225</x:f>
        <x:v>3.0532801223694213</x:v>
      </x:c>
      <x:c r="E10329" s="33" t="str">
        <x:v>Papilionidae-42</x:v>
      </x:c>
      <x:c r="F10329" s="33" t="str">
        <x:v>Papilionidae</x:v>
      </x:c>
      <x:c r="G10329" s="33" t="n">
        <x:f>'AR_values'!I254</x:f>
        <x:v>2.9625258159915284</x:v>
      </x:c>
      <x:c r="H10329" s="33" t="n">
        <x:f>ABS(D10329-G10329)</x:f>
        <x:v>0.09075430637789283</x:v>
      </x:c>
      <x:c r="I10329" s="14" t="n">
        <x:f>IFERROR(H10329/AVERAGE(D10329,G10329),"")</x:f>
        <x:v>0.03017195278829739</x:v>
      </x:c>
      <x:c r="J10329" s="14" t="n">
        <x:f>'Method'!$B$2</x:f>
        <x:v>0.05</x:v>
      </x:c>
      <x:c r="K10329" s="13" t="str">
        <x:f>IF(I10329&lt;=J10329,"是","否")</x:f>
        <x:v>是</x:v>
      </x:c>
      <x:c r="L10329" s="36" t="n">
        <x:v>0.9116191776147415</x:v>
      </x:c>
      <x:c r="M10329" s="36" t="n">
        <x:f>1-L10329</x:f>
        <x:v>0.08838082238525846</x:v>
      </x:c>
      <x:c r="N10329" s="13" t="str">
        <x:v>否</x:v>
      </x:c>
      <x:c r="O10329" s="15"/>
      <x:c r="P10329" s="13" t="str"/>
    </x:row>
    <x:row r="10330">
      <x:c r="A10330" s="15" t="n">
        <x:v>10329</x:v>
      </x:c>
      <x:c r="B10330" s="13" t="str">
        <x:v>Lycaenidae_Hypochrysops_ignita</x:v>
      </x:c>
      <x:c r="C10330" s="13" t="str">
        <x:v>Lycaenidae</x:v>
      </x:c>
      <x:c r="D10330" s="33" t="n">
        <x:f>'AR_values'!I168</x:f>
        <x:v>2.4344865968193847</x:v>
      </x:c>
      <x:c r="E10330" s="33" t="str">
        <x:v>Pieridae-Coliadinae-17</x:v>
      </x:c>
      <x:c r="F10330" s="33" t="str">
        <x:v>Pieridae-Coliadinae</x:v>
      </x:c>
      <x:c r="G10330" s="33" t="n">
        <x:f>'AR_values'!I308</x:f>
        <x:v>2.36212050316884</x:v>
      </x:c>
      <x:c r="H10330" s="33" t="n">
        <x:f>ABS(D10330-G10330)</x:f>
        <x:v>0.0723660936505448</x:v>
      </x:c>
      <x:c r="I10330" s="14" t="n">
        <x:f>IFERROR(H10330/AVERAGE(D10330,G10330),"")</x:f>
        <x:v>0.030173867545133085</x:v>
      </x:c>
      <x:c r="J10330" s="14" t="n">
        <x:f>'Method'!$B$2</x:f>
        <x:v>0.05</x:v>
      </x:c>
      <x:c r="K10330" s="13" t="str">
        <x:f>IF(I10330&lt;=J10330,"是","否")</x:f>
        <x:v>是</x:v>
      </x:c>
      <x:c r="L10330" s="36" t="n">
        <x:v>0.8651161760961732</x:v>
      </x:c>
      <x:c r="M10330" s="36" t="n">
        <x:f>1-L10330</x:f>
        <x:v>0.1348838239038268</x:v>
      </x:c>
      <x:c r="N10330" s="13" t="str">
        <x:v>是</x:v>
      </x:c>
      <x:c r="O10330" s="15"/>
      <x:c r="P10330" s="13" t="str"/>
    </x:row>
    <x:row r="10331">
      <x:c r="A10331" s="15" t="n">
        <x:v>10330</x:v>
      </x:c>
      <x:c r="B10331" s="13" t="str">
        <x:v>Hesperiidae_Signata_flammeata</x:v>
      </x:c>
      <x:c r="C10331" s="13" t="str">
        <x:v>Hesperiidae</x:v>
      </x:c>
      <x:c r="D10331" s="33" t="n">
        <x:f>'AR_values'!I123</x:f>
        <x:v>2.6818346519856244</x:v>
      </x:c>
      <x:c r="E10331" s="33" t="str">
        <x:v>Riodinidae-19</x:v>
      </x:c>
      <x:c r="F10331" s="33" t="str">
        <x:v>Riodinidae</x:v>
      </x:c>
      <x:c r="G10331" s="33" t="n">
        <x:f>'AR_values'!I342</x:f>
        <x:v>2.602113971974256</x:v>
      </x:c>
      <x:c r="H10331" s="33" t="n">
        <x:f>ABS(D10331-G10331)</x:f>
        <x:v>0.07972068001136856</x:v>
      </x:c>
      <x:c r="I10331" s="14" t="n">
        <x:f>IFERROR(H10331/AVERAGE(D10331,G10331),"")</x:f>
        <x:v>0.030174661293971682</x:v>
      </x:c>
      <x:c r="J10331" s="14" t="n">
        <x:f>'Method'!$B$2</x:f>
        <x:v>0.05</x:v>
      </x:c>
      <x:c r="K10331" s="13" t="str">
        <x:f>IF(I10331&lt;=J10331,"是","否")</x:f>
        <x:v>是</x:v>
      </x:c>
      <x:c r="L10331" s="36" t="n">
        <x:v>0.8997355909480244</x:v>
      </x:c>
      <x:c r="M10331" s="36" t="n">
        <x:f>1-L10331</x:f>
        <x:v>0.10026440905197564</x:v>
      </x:c>
      <x:c r="N10331" s="13" t="str">
        <x:v>是</x:v>
      </x:c>
      <x:c r="O10331" s="15"/>
      <x:c r="P10331" s="13" t="str"/>
    </x:row>
    <x:row r="10332">
      <x:c r="A10332" s="15" t="n">
        <x:v>10331</x:v>
      </x:c>
      <x:c r="B10332" s="13" t="str">
        <x:v>Charaxinae-11</x:v>
      </x:c>
      <x:c r="C10332" s="13" t="str">
        <x:v>Charaxinae</x:v>
      </x:c>
      <x:c r="D10332" s="33" t="n">
        <x:f>'AR_values'!I18</x:f>
        <x:v>2.337777838635058</x:v>
      </x:c>
      <x:c r="E10332" s="33" t="str">
        <x:v>Lycaenidae_Ogyris_abrota</x:v>
      </x:c>
      <x:c r="F10332" s="33" t="str">
        <x:v>Lycaenidae</x:v>
      </x:c>
      <x:c r="G10332" s="33" t="n">
        <x:f>'AR_values'!I175</x:f>
        <x:v>2.4094203798236333</x:v>
      </x:c>
      <x:c r="H10332" s="33" t="n">
        <x:f>ABS(D10332-G10332)</x:f>
        <x:v>0.07164254118857549</x:v>
      </x:c>
      <x:c r="I10332" s="14" t="n">
        <x:f>IFERROR(H10332/AVERAGE(D10332,G10332),"")</x:f>
        <x:v>0.030183083954659986</x:v>
      </x:c>
      <x:c r="J10332" s="14" t="n">
        <x:f>'Method'!$B$2</x:f>
        <x:v>0.05</x:v>
      </x:c>
      <x:c r="K10332" s="13" t="str">
        <x:f>IF(I10332&lt;=J10332,"是","否")</x:f>
        <x:v>是</x:v>
      </x:c>
      <x:c r="L10332" s="36" t="n">
        <x:v>0.7861429350791053</x:v>
      </x:c>
      <x:c r="M10332" s="36" t="n">
        <x:f>1-L10332</x:f>
        <x:v>0.21385706492089473</x:v>
      </x:c>
      <x:c r="N10332" s="13" t="str">
        <x:v>是</x:v>
      </x:c>
      <x:c r="O10332" s="15"/>
      <x:c r="P10332" s="13" t="str"/>
    </x:row>
    <x:row r="10333">
      <x:c r="A10333" s="15" t="n">
        <x:v>10332</x:v>
      </x:c>
      <x:c r="B10333" s="13" t="str">
        <x:v>Nymphalinae-28</x:v>
      </x:c>
      <x:c r="C10333" s="13" t="str">
        <x:v>Nymphalinae</x:v>
      </x:c>
      <x:c r="D10333" s="33" t="n">
        <x:f>'AR_values'!I209</x:f>
        <x:v>2.5716980421170317</x:v>
      </x:c>
      <x:c r="E10333" s="33" t="str">
        <x:v>Pieridae_Pareronia_valeria</x:v>
      </x:c>
      <x:c r="F10333" s="33" t="str">
        <x:v>Pieridae</x:v>
      </x:c>
      <x:c r="G10333" s="33" t="n">
        <x:f>'AR_values'!I330</x:f>
        <x:v>2.6505159684229094</x:v>
      </x:c>
      <x:c r="H10333" s="33" t="n">
        <x:f>ABS(D10333-G10333)</x:f>
        <x:v>0.0788179263058777</x:v>
      </x:c>
      <x:c r="I10333" s="14" t="n">
        <x:f>IFERROR(H10333/AVERAGE(D10333,G10333),"")</x:f>
        <x:v>0.03018563626339337</x:v>
      </x:c>
      <x:c r="J10333" s="14" t="n">
        <x:f>'Method'!$B$2</x:f>
        <x:v>0.05</x:v>
      </x:c>
      <x:c r="K10333" s="13" t="str">
        <x:f>IF(I10333&lt;=J10333,"是","否")</x:f>
        <x:v>是</x:v>
      </x:c>
      <x:c r="L10333" s="36" t="n">
        <x:v>0.9211463750667147</x:v>
      </x:c>
      <x:c r="M10333" s="36" t="n">
        <x:f>1-L10333</x:f>
        <x:v>0.0788536249332853</x:v>
      </x:c>
      <x:c r="N10333" s="13" t="str">
        <x:v>是</x:v>
      </x:c>
      <x:c r="O10333" s="15"/>
      <x:c r="P10333" s="13" t="str"/>
    </x:row>
    <x:row r="10334">
      <x:c r="A10334" s="15" t="n">
        <x:v>10333</x:v>
      </x:c>
      <x:c r="B10334" s="13" t="str">
        <x:v>Heliconiinae-16</x:v>
      </x:c>
      <x:c r="C10334" s="13" t="str">
        <x:v>Heliconiinae</x:v>
      </x:c>
      <x:c r="D10334" s="33" t="n">
        <x:f>'AR_values'!I59</x:f>
        <x:v>3.187520537089849</x:v>
      </x:c>
      <x:c r="E10334" s="33" t="str">
        <x:v>Heliconiinae-18</x:v>
      </x:c>
      <x:c r="F10334" s="33" t="str">
        <x:v>Heliconiinae</x:v>
      </x:c>
      <x:c r="G10334" s="33" t="n">
        <x:f>'AR_values'!I61</x:f>
        <x:v>3.0927241045158045</x:v>
      </x:c>
      <x:c r="H10334" s="33" t="n">
        <x:f>ABS(D10334-G10334)</x:f>
        <x:v>0.09479643257404469</x:v>
      </x:c>
      <x:c r="I10334" s="14" t="n">
        <x:f>IFERROR(H10334/AVERAGE(D10334,G10334),"")</x:f>
        <x:v>0.03018877065585405</x:v>
      </x:c>
      <x:c r="J10334" s="14" t="n">
        <x:f>'Method'!$B$2</x:f>
        <x:v>0.05</x:v>
      </x:c>
      <x:c r="K10334" s="13" t="str">
        <x:f>IF(I10334&lt;=J10334,"是","否")</x:f>
        <x:v>是</x:v>
      </x:c>
      <x:c r="L10334" s="36" t="n">
        <x:v>0.8688317716341273</x:v>
      </x:c>
      <x:c r="M10334" s="36" t="n">
        <x:f>1-L10334</x:f>
        <x:v>0.13116822836587272</x:v>
      </x:c>
      <x:c r="N10334" s="13" t="str">
        <x:v>否</x:v>
      </x:c>
      <x:c r="O10334" s="15"/>
      <x:c r="P10334" s="13" t="str"/>
    </x:row>
    <x:row r="10335">
      <x:c r="A10335" s="15" t="n">
        <x:v>10334</x:v>
      </x:c>
      <x:c r="B10335" s="13" t="str">
        <x:v>Lycaenidae-16</x:v>
      </x:c>
      <x:c r="C10335" s="13" t="str">
        <x:v>Lycaenidae</x:v>
      </x:c>
      <x:c r="D10335" s="33" t="n">
        <x:f>'AR_values'!I148</x:f>
        <x:v>2.498859339538604</x:v>
      </x:c>
      <x:c r="E10335" s="33" t="str">
        <x:v>Lycaenidae_Candalides_acasta</x:v>
      </x:c>
      <x:c r="F10335" s="33" t="str">
        <x:v>Lycaenidae</x:v>
      </x:c>
      <x:c r="G10335" s="33" t="n">
        <x:f>'AR_values'!I164</x:f>
        <x:v>2.4245150825976376</x:v>
      </x:c>
      <x:c r="H10335" s="33" t="n">
        <x:f>ABS(D10335-G10335)</x:f>
        <x:v>0.07434425694096625</x:v>
      </x:c>
      <x:c r="I10335" s="14" t="n">
        <x:f>IFERROR(H10335/AVERAGE(D10335,G10335),"")</x:f>
        <x:v>0.030200529379485395</x:v>
      </x:c>
      <x:c r="J10335" s="14" t="n">
        <x:f>'Method'!$B$2</x:f>
        <x:v>0.05</x:v>
      </x:c>
      <x:c r="K10335" s="13" t="str">
        <x:f>IF(I10335&lt;=J10335,"是","否")</x:f>
        <x:v>是</x:v>
      </x:c>
      <x:c r="L10335" s="36" t="n">
        <x:v>0.8756552425111063</x:v>
      </x:c>
      <x:c r="M10335" s="36" t="n">
        <x:f>1-L10335</x:f>
        <x:v>0.12434475748889373</x:v>
      </x:c>
      <x:c r="N10335" s="13" t="str">
        <x:v>否</x:v>
      </x:c>
      <x:c r="O10335" s="15"/>
      <x:c r="P10335" s="13" t="str"/>
    </x:row>
    <x:row r="10336">
      <x:c r="A10336" s="15" t="n">
        <x:v>10335</x:v>
      </x:c>
      <x:c r="B10336" s="13" t="str">
        <x:v>Danainae-4</x:v>
      </x:c>
      <x:c r="C10336" s="13" t="str">
        <x:v>Danainae</x:v>
      </x:c>
      <x:c r="D10336" s="33" t="n">
        <x:f>'AR_values'!I46</x:f>
        <x:v>2.826712330216953</x:v>
      </x:c>
      <x:c r="E10336" s="33" t="str">
        <x:v>Limenitidinae-7</x:v>
      </x:c>
      <x:c r="F10336" s="33" t="str">
        <x:v>Limenitidinae</x:v>
      </x:c>
      <x:c r="G10336" s="33" t="n">
        <x:f>'AR_values'!I139</x:f>
        <x:v>2.7426043688635655</x:v>
      </x:c>
      <x:c r="H10336" s="33" t="n">
        <x:f>ABS(D10336-G10336)</x:f>
        <x:v>0.0841079613533875</x:v>
      </x:c>
      <x:c r="I10336" s="14" t="n">
        <x:f>IFERROR(H10336/AVERAGE(D10336,G10336),"")</x:f>
        <x:v>0.030204050477960258</x:v>
      </x:c>
      <x:c r="J10336" s="14" t="n">
        <x:f>'Method'!$B$2</x:f>
        <x:v>0.05</x:v>
      </x:c>
      <x:c r="K10336" s="13" t="str">
        <x:f>IF(I10336&lt;=J10336,"是","否")</x:f>
        <x:v>是</x:v>
      </x:c>
      <x:c r="L10336" s="36" t="n">
        <x:v>0.8676525429177651</x:v>
      </x:c>
      <x:c r="M10336" s="36" t="n">
        <x:f>1-L10336</x:f>
        <x:v>0.13234745708223494</x:v>
      </x:c>
      <x:c r="N10336" s="13" t="str">
        <x:v>是</x:v>
      </x:c>
      <x:c r="O10336" s="15"/>
      <x:c r="P10336" s="13" t="str"/>
    </x:row>
    <x:row r="10337">
      <x:c r="A10337" s="15" t="n">
        <x:v>10336</x:v>
      </x:c>
      <x:c r="B10337" s="13" t="str">
        <x:v>Charaxinae-15</x:v>
      </x:c>
      <x:c r="C10337" s="13" t="str">
        <x:v>Charaxinae</x:v>
      </x:c>
      <x:c r="D10337" s="33" t="n">
        <x:f>'AR_values'!I22</x:f>
        <x:v>2.4406235760127264</x:v>
      </x:c>
      <x:c r="E10337" s="33" t="str">
        <x:v>Lycaenidae_Theclinesthes_miskini</x:v>
      </x:c>
      <x:c r="F10337" s="33" t="str">
        <x:v>Lycaenidae</x:v>
      </x:c>
      <x:c r="G10337" s="33" t="n">
        <x:f>'AR_values'!I185</x:f>
        <x:v>2.5154764900306708</x:v>
      </x:c>
      <x:c r="H10337" s="33" t="n">
        <x:f>ABS(D10337-G10337)</x:f>
        <x:v>0.07485291401794436</x:v>
      </x:c>
      <x:c r="I10337" s="14" t="n">
        <x:f>IFERROR(H10337/AVERAGE(D10337,G10337),"")</x:f>
        <x:v>0.030206377200007455</x:v>
      </x:c>
      <x:c r="J10337" s="14" t="n">
        <x:f>'Method'!$B$2</x:f>
        <x:v>0.05</x:v>
      </x:c>
      <x:c r="K10337" s="13" t="str">
        <x:f>IF(I10337&lt;=J10337,"是","否")</x:f>
        <x:v>是</x:v>
      </x:c>
      <x:c r="L10337" s="36" t="n">
        <x:v>0.7374688451952368</x:v>
      </x:c>
      <x:c r="M10337" s="36" t="n">
        <x:f>1-L10337</x:f>
        <x:v>0.2625311548047632</x:v>
      </x:c>
      <x:c r="N10337" s="13" t="str">
        <x:v>是</x:v>
      </x:c>
      <x:c r="O10337" s="15"/>
      <x:c r="P10337" s="13" t="str"/>
    </x:row>
    <x:row r="10338">
      <x:c r="A10338" s="15" t="n">
        <x:v>10337</x:v>
      </x:c>
      <x:c r="B10338" s="13" t="str">
        <x:v>Hesperiidae-17</x:v>
      </x:c>
      <x:c r="C10338" s="13" t="str">
        <x:v>Hesperiidae</x:v>
      </x:c>
      <x:c r="D10338" s="33" t="n">
        <x:f>'AR_values'!I83</x:f>
        <x:v>2.640925848247515</x:v>
      </x:c>
      <x:c r="E10338" s="33" t="str">
        <x:v>Pieridae-21</x:v>
      </x:c>
      <x:c r="F10338" s="33" t="str">
        <x:v>Pieridae</x:v>
      </x:c>
      <x:c r="G10338" s="33" t="n">
        <x:f>'AR_values'!I286</x:f>
        <x:v>2.7219412558374705</x:v>
      </x:c>
      <x:c r="H10338" s="33" t="n">
        <x:f>ABS(D10338-G10338)</x:f>
        <x:v>0.0810154075899554</x:v>
      </x:c>
      <x:c r="I10338" s="14" t="n">
        <x:f>IFERROR(H10338/AVERAGE(D10338,G10338),"")</x:f>
        <x:v>0.03021346828760482</x:v>
      </x:c>
      <x:c r="J10338" s="14" t="n">
        <x:f>'Method'!$B$2</x:f>
        <x:v>0.05</x:v>
      </x:c>
      <x:c r="K10338" s="13" t="str">
        <x:f>IF(I10338&lt;=J10338,"是","否")</x:f>
        <x:v>是</x:v>
      </x:c>
      <x:c r="L10338" s="36" t="n">
        <x:v>0.8364130567270422</x:v>
      </x:c>
      <x:c r="M10338" s="36" t="n">
        <x:f>1-L10338</x:f>
        <x:v>0.16358694327295775</x:v>
      </x:c>
      <x:c r="N10338" s="13" t="str">
        <x:v>是</x:v>
      </x:c>
      <x:c r="O10338" s="15"/>
      <x:c r="P10338" s="13" t="str"/>
    </x:row>
    <x:row r="10339">
      <x:c r="A10339" s="15" t="n">
        <x:v>10338</x:v>
      </x:c>
      <x:c r="B10339" s="13" t="str">
        <x:v>Hesperiidae-5</x:v>
      </x:c>
      <x:c r="C10339" s="13" t="str">
        <x:v>Hesperiidae</x:v>
      </x:c>
      <x:c r="D10339" s="33" t="n">
        <x:f>'AR_values'!I106</x:f>
        <x:v>2.8392093365484024</x:v>
      </x:c>
      <x:c r="E10339" s="33" t="str">
        <x:v>Nymphalinae-25</x:v>
      </x:c>
      <x:c r="F10339" s="33" t="str">
        <x:v>Nymphalinae</x:v>
      </x:c>
      <x:c r="G10339" s="33" t="n">
        <x:f>'AR_values'!I206</x:f>
        <x:v>2.754690181841045</x:v>
      </x:c>
      <x:c r="H10339" s="33" t="n">
        <x:f>ABS(D10339-G10339)</x:f>
        <x:v>0.08451915470735738</x:v>
      </x:c>
      <x:c r="I10339" s="14" t="n">
        <x:f>IFERROR(H10339/AVERAGE(D10339,G10339),"")</x:f>
        <x:v>0.030218331391012</x:v>
      </x:c>
      <x:c r="J10339" s="14" t="n">
        <x:f>'Method'!$B$2</x:f>
        <x:v>0.05</x:v>
      </x:c>
      <x:c r="K10339" s="13" t="str">
        <x:f>IF(I10339&lt;=J10339,"是","否")</x:f>
        <x:v>是</x:v>
      </x:c>
      <x:c r="L10339" s="36" t="n">
        <x:v>0.766003201251176</x:v>
      </x:c>
      <x:c r="M10339" s="36" t="n">
        <x:f>1-L10339</x:f>
        <x:v>0.23399679874882395</x:v>
      </x:c>
      <x:c r="N10339" s="13" t="str">
        <x:v>是</x:v>
      </x:c>
      <x:c r="O10339" s="15"/>
      <x:c r="P10339" s="13" t="str"/>
    </x:row>
    <x:row r="10340">
      <x:c r="A10340" s="15" t="n">
        <x:v>10339</x:v>
      </x:c>
      <x:c r="B10340" s="13" t="str">
        <x:v>Hesperiidae-7</x:v>
      </x:c>
      <x:c r="C10340" s="13" t="str">
        <x:v>Hesperiidae</x:v>
      </x:c>
      <x:c r="D10340" s="33" t="n">
        <x:f>'AR_values'!I108</x:f>
        <x:v>2.7729252618635143</x:v>
      </x:c>
      <x:c r="E10340" s="33" t="str">
        <x:v>Parnassiinae-4</x:v>
      </x:c>
      <x:c r="F10340" s="33" t="str">
        <x:v>Parnassiinae</x:v>
      </x:c>
      <x:c r="G10340" s="33" t="n">
        <x:f>'AR_values'!I271</x:f>
        <x:v>2.69037593535623</x:v>
      </x:c>
      <x:c r="H10340" s="33" t="n">
        <x:f>ABS(D10340-G10340)</x:f>
        <x:v>0.08254932650728408</x:v>
      </x:c>
      <x:c r="I10340" s="14" t="n">
        <x:f>IFERROR(H10340/AVERAGE(D10340,G10340),"")</x:f>
        <x:v>0.03021957733148345</x:v>
      </x:c>
      <x:c r="J10340" s="14" t="n">
        <x:f>'Method'!$B$2</x:f>
        <x:v>0.05</x:v>
      </x:c>
      <x:c r="K10340" s="13" t="str">
        <x:f>IF(I10340&lt;=J10340,"是","否")</x:f>
        <x:v>是</x:v>
      </x:c>
      <x:c r="L10340" s="36" t="n">
        <x:v>0.8876338527906472</x:v>
      </x:c>
      <x:c r="M10340" s="36" t="n">
        <x:f>1-L10340</x:f>
        <x:v>0.11236614720935278</x:v>
      </x:c>
      <x:c r="N10340" s="13" t="str">
        <x:v>是</x:v>
      </x:c>
      <x:c r="O10340" s="15"/>
      <x:c r="P10340" s="13" t="str"/>
    </x:row>
    <x:row r="10341">
      <x:c r="A10341" s="15" t="n">
        <x:v>10340</x:v>
      </x:c>
      <x:c r="B10341" s="13" t="str">
        <x:v>Hesperiidae-15</x:v>
      </x:c>
      <x:c r="C10341" s="13" t="str">
        <x:v>Hesperiidae</x:v>
      </x:c>
      <x:c r="D10341" s="33" t="n">
        <x:f>'AR_values'!I81</x:f>
        <x:v>2.997700546720106</x:v>
      </x:c>
      <x:c r="E10341" s="33" t="str">
        <x:v>Papilionidae-33</x:v>
      </x:c>
      <x:c r="F10341" s="33" t="str">
        <x:v>Papilionidae</x:v>
      </x:c>
      <x:c r="G10341" s="33" t="n">
        <x:f>'AR_values'!I244</x:f>
        <x:v>2.9084419828943826</x:v>
      </x:c>
      <x:c r="H10341" s="33" t="n">
        <x:f>ABS(D10341-G10341)</x:f>
        <x:v>0.0892585638257235</x:v>
      </x:c>
      <x:c r="I10341" s="14" t="n">
        <x:f>IFERROR(H10341/AVERAGE(D10341,G10341),"")</x:f>
        <x:v>0.0302256721297072</x:v>
      </x:c>
      <x:c r="J10341" s="14" t="n">
        <x:f>'Method'!$B$2</x:f>
        <x:v>0.05</x:v>
      </x:c>
      <x:c r="K10341" s="13" t="str">
        <x:f>IF(I10341&lt;=J10341,"是","否")</x:f>
        <x:v>是</x:v>
      </x:c>
      <x:c r="L10341" s="36" t="n">
        <x:v>0.7598014633080019</x:v>
      </x:c>
      <x:c r="M10341" s="36" t="n">
        <x:f>1-L10341</x:f>
        <x:v>0.2401985366919981</x:v>
      </x:c>
      <x:c r="N10341" s="13" t="str">
        <x:v>是</x:v>
      </x:c>
      <x:c r="O10341" s="15"/>
      <x:c r="P10341" s="13" t="str"/>
    </x:row>
    <x:row r="10342">
      <x:c r="A10342" s="15" t="n">
        <x:v>10341</x:v>
      </x:c>
      <x:c r="B10342" s="13" t="str">
        <x:v>Heliconiinae-22</x:v>
      </x:c>
      <x:c r="C10342" s="13" t="str">
        <x:v>Heliconiinae</x:v>
      </x:c>
      <x:c r="D10342" s="33" t="n">
        <x:f>'AR_values'!I66</x:f>
        <x:v>2.5700482441884245</x:v>
      </x:c>
      <x:c r="E10342" s="33" t="str">
        <x:v>Riodinidae-13</x:v>
      </x:c>
      <x:c r="F10342" s="33" t="str">
        <x:v>Riodinidae</x:v>
      </x:c>
      <x:c r="G10342" s="33" t="n">
        <x:f>'AR_values'!I337</x:f>
        <x:v>2.4935190252012593</x:v>
      </x:c>
      <x:c r="H10342" s="33" t="n">
        <x:f>ABS(D10342-G10342)</x:f>
        <x:v>0.07652921898716514</x:v>
      </x:c>
      <x:c r="I10342" s="14" t="n">
        <x:f>IFERROR(H10342/AVERAGE(D10342,G10342),"")</x:f>
        <x:v>0.030227393027757395</x:v>
      </x:c>
      <x:c r="J10342" s="14" t="n">
        <x:f>'Method'!$B$2</x:f>
        <x:v>0.05</x:v>
      </x:c>
      <x:c r="K10342" s="13" t="str">
        <x:f>IF(I10342&lt;=J10342,"是","否")</x:f>
        <x:v>是</x:v>
      </x:c>
      <x:c r="L10342" s="36" t="n">
        <x:v>0.7722718386208123</x:v>
      </x:c>
      <x:c r="M10342" s="36" t="n">
        <x:f>1-L10342</x:f>
        <x:v>0.22772816137918772</x:v>
      </x:c>
      <x:c r="N10342" s="13" t="str">
        <x:v>是</x:v>
      </x:c>
      <x:c r="O10342" s="15"/>
      <x:c r="P10342" s="13" t="str"/>
    </x:row>
    <x:row r="10343">
      <x:c r="A10343" s="15" t="n">
        <x:v>10342</x:v>
      </x:c>
      <x:c r="B10343" s="13" t="str">
        <x:v>Nymphalinae-18</x:v>
      </x:c>
      <x:c r="C10343" s="13" t="str">
        <x:v>Nymphalinae</x:v>
      </x:c>
      <x:c r="D10343" s="33" t="n">
        <x:f>'AR_values'!I198</x:f>
        <x:v>2.677274072434985</x:v>
      </x:c>
      <x:c r="E10343" s="33" t="str">
        <x:v>Pieridae-1</x:v>
      </x:c>
      <x:c r="F10343" s="33" t="str">
        <x:v>Pieridae</x:v>
      </x:c>
      <x:c r="G10343" s="33" t="n">
        <x:f>'AR_values'!I274</x:f>
        <x:v>2.759443545264334</x:v>
      </x:c>
      <x:c r="H10343" s="33" t="n">
        <x:f>ABS(D10343-G10343)</x:f>
        <x:v>0.08216947282934939</x:v>
      </x:c>
      <x:c r="I10343" s="14" t="n">
        <x:f>IFERROR(H10343/AVERAGE(D10343,G10343),"")</x:f>
        <x:v>0.030227603715096547</x:v>
      </x:c>
      <x:c r="J10343" s="14" t="n">
        <x:f>'Method'!$B$2</x:f>
        <x:v>0.05</x:v>
      </x:c>
      <x:c r="K10343" s="13" t="str">
        <x:f>IF(I10343&lt;=J10343,"是","否")</x:f>
        <x:v>是</x:v>
      </x:c>
      <x:c r="L10343" s="36" t="n">
        <x:v>0.8135049408320117</x:v>
      </x:c>
      <x:c r="M10343" s="36" t="n">
        <x:f>1-L10343</x:f>
        <x:v>0.18649505916798825</x:v>
      </x:c>
      <x:c r="N10343" s="13" t="str">
        <x:v>是</x:v>
      </x:c>
      <x:c r="O10343" s="15"/>
      <x:c r="P10343" s="13" t="str"/>
    </x:row>
    <x:row r="10344">
      <x:c r="A10344" s="15" t="n">
        <x:v>10343</x:v>
      </x:c>
      <x:c r="B10344" s="13" t="str">
        <x:v>Lycaenidae_Hypochrysops_ignita</x:v>
      </x:c>
      <x:c r="C10344" s="13" t="str">
        <x:v>Lycaenidae</x:v>
      </x:c>
      <x:c r="D10344" s="33" t="n">
        <x:f>'AR_values'!I168</x:f>
        <x:v>2.4344865968193847</x:v>
      </x:c>
      <x:c r="E10344" s="33" t="str">
        <x:v>Satyrinae-25</x:v>
      </x:c>
      <x:c r="F10344" s="33" t="str">
        <x:v>Satyrinae</x:v>
      </x:c>
      <x:c r="G10344" s="33" t="n">
        <x:f>'AR_values'!I375</x:f>
        <x:v>2.3619837618973727</x:v>
      </x:c>
      <x:c r="H10344" s="33" t="n">
        <x:f>ABS(D10344-G10344)</x:f>
        <x:v>0.07250283492201204</x:v>
      </x:c>
      <x:c r="I10344" s="14" t="n">
        <x:f>IFERROR(H10344/AVERAGE(D10344,G10344),"")</x:f>
        <x:v>0.030231745220837505</x:v>
      </x:c>
      <x:c r="J10344" s="14" t="n">
        <x:f>'Method'!$B$2</x:f>
        <x:v>0.05</x:v>
      </x:c>
      <x:c r="K10344" s="13" t="str">
        <x:f>IF(I10344&lt;=J10344,"是","否")</x:f>
        <x:v>是</x:v>
      </x:c>
      <x:c r="L10344" s="36" t="n">
        <x:v>0.8002799414473614</x:v>
      </x:c>
      <x:c r="M10344" s="36" t="n">
        <x:f>1-L10344</x:f>
        <x:v>0.19972005855263864</x:v>
      </x:c>
      <x:c r="N10344" s="13" t="str">
        <x:v>是</x:v>
      </x:c>
      <x:c r="O10344" s="15"/>
      <x:c r="P10344" s="13" t="str"/>
    </x:row>
    <x:row r="10345">
      <x:c r="A10345" s="15" t="n">
        <x:v>10344</x:v>
      </x:c>
      <x:c r="B10345" s="13" t="str">
        <x:v>Charaxinae-15</x:v>
      </x:c>
      <x:c r="C10345" s="13" t="str">
        <x:v>Charaxinae</x:v>
      </x:c>
      <x:c r="D10345" s="33" t="n">
        <x:f>'AR_values'!I22</x:f>
        <x:v>2.4406235760127264</x:v>
      </x:c>
      <x:c r="E10345" s="33" t="str">
        <x:v>Lycaenidae_Candalides_cyprotus</x:v>
      </x:c>
      <x:c r="F10345" s="33" t="str">
        <x:v>Lycaenidae</x:v>
      </x:c>
      <x:c r="G10345" s="33" t="n">
        <x:f>'AR_values'!I165</x:f>
        <x:v>2.515543548597947</x:v>
      </x:c>
      <x:c r="H10345" s="33" t="n">
        <x:f>ABS(D10345-G10345)</x:f>
        <x:v>0.07491997258522076</x:v>
      </x:c>
      <x:c r="I10345" s="14" t="n">
        <x:f>IFERROR(H10345/AVERAGE(D10345,G10345),"")</x:f>
        <x:v>0.030233029153998118</x:v>
      </x:c>
      <x:c r="J10345" s="14" t="n">
        <x:f>'Method'!$B$2</x:f>
        <x:v>0.05</x:v>
      </x:c>
      <x:c r="K10345" s="13" t="str">
        <x:f>IF(I10345&lt;=J10345,"是","否")</x:f>
        <x:v>是</x:v>
      </x:c>
      <x:c r="L10345" s="36" t="n">
        <x:v>0.7522748514766391</x:v>
      </x:c>
      <x:c r="M10345" s="36" t="n">
        <x:f>1-L10345</x:f>
        <x:v>0.24772514852336092</x:v>
      </x:c>
      <x:c r="N10345" s="13" t="str">
        <x:v>是</x:v>
      </x:c>
      <x:c r="O10345" s="15"/>
      <x:c r="P10345" s="13" t="str"/>
    </x:row>
    <x:row r="10346">
      <x:c r="A10346" s="15" t="n">
        <x:v>10345</x:v>
      </x:c>
      <x:c r="B10346" s="13" t="str">
        <x:v>Danainae-14</x:v>
      </x:c>
      <x:c r="C10346" s="13" t="str">
        <x:v>Danainae</x:v>
      </x:c>
      <x:c r="D10346" s="33" t="n">
        <x:f>'AR_values'!I35</x:f>
        <x:v>3.058665750752658</x:v>
      </x:c>
      <x:c r="E10346" s="33" t="str">
        <x:v>Papilionidae-30</x:v>
      </x:c>
      <x:c r="F10346" s="33" t="str">
        <x:v>Papilionidae</x:v>
      </x:c>
      <x:c r="G10346" s="33" t="n">
        <x:f>'AR_values'!I241</x:f>
        <x:v>3.152567550345204</x:v>
      </x:c>
      <x:c r="H10346" s="33" t="n">
        <x:f>ABS(D10346-G10346)</x:f>
        <x:v>0.09390179959254619</x:v>
      </x:c>
      <x:c r="I10346" s="14" t="n">
        <x:f>IFERROR(H10346/AVERAGE(D10346,G10346),"")</x:f>
        <x:v>0.03023612060295615</x:v>
      </x:c>
      <x:c r="J10346" s="14" t="n">
        <x:f>'Method'!$B$2</x:f>
        <x:v>0.05</x:v>
      </x:c>
      <x:c r="K10346" s="13" t="str">
        <x:f>IF(I10346&lt;=J10346,"是","否")</x:f>
        <x:v>是</x:v>
      </x:c>
      <x:c r="L10346" s="36" t="n">
        <x:v>0.7038204893366479</x:v>
      </x:c>
      <x:c r="M10346" s="36" t="n">
        <x:f>1-L10346</x:f>
        <x:v>0.29617951066335213</x:v>
      </x:c>
      <x:c r="N10346" s="13" t="str">
        <x:v>是</x:v>
      </x:c>
      <x:c r="O10346" s="15"/>
      <x:c r="P10346" s="13" t="str"/>
    </x:row>
    <x:row r="10347">
      <x:c r="A10347" s="15" t="n">
        <x:v>10346</x:v>
      </x:c>
      <x:c r="B10347" s="13" t="str">
        <x:v>Nymphalinae-17</x:v>
      </x:c>
      <x:c r="C10347" s="13" t="str">
        <x:v>Nymphalinae</x:v>
      </x:c>
      <x:c r="D10347" s="33" t="n">
        <x:f>'AR_values'!I197</x:f>
        <x:v>2.7100143832736188</x:v>
      </x:c>
      <x:c r="E10347" s="33" t="str">
        <x:v>Pieridae_Colias_croceus</x:v>
      </x:c>
      <x:c r="F10347" s="33" t="str">
        <x:v>Pieridae</x:v>
      </x:c>
      <x:c r="G10347" s="33" t="n">
        <x:f>'AR_values'!I325</x:f>
        <x:v>2.793224968240243</x:v>
      </x:c>
      <x:c r="H10347" s="33" t="n">
        <x:f>ABS(D10347-G10347)</x:f>
        <x:v>0.08321058496662426</x:v>
      </x:c>
      <x:c r="I10347" s="14" t="n">
        <x:f>IFERROR(H10347/AVERAGE(D10347,G10347),"")</x:f>
        <x:v>0.030240583645969977</x:v>
      </x:c>
      <x:c r="J10347" s="14" t="n">
        <x:f>'Method'!$B$2</x:f>
        <x:v>0.05</x:v>
      </x:c>
      <x:c r="K10347" s="13" t="str">
        <x:f>IF(I10347&lt;=J10347,"是","否")</x:f>
        <x:v>是</x:v>
      </x:c>
      <x:c r="L10347" s="36" t="n">
        <x:v>0.8144990919535969</x:v>
      </x:c>
      <x:c r="M10347" s="36" t="n">
        <x:f>1-L10347</x:f>
        <x:v>0.18550090804640307</x:v>
      </x:c>
      <x:c r="N10347" s="13" t="str">
        <x:v>是</x:v>
      </x:c>
      <x:c r="O10347" s="15"/>
      <x:c r="P10347" s="13" t="str"/>
    </x:row>
    <x:row r="10348">
      <x:c r="A10348" s="15" t="n">
        <x:v>10347</x:v>
      </x:c>
      <x:c r="B10348" s="13" t="str">
        <x:v>Papilionidae-17</x:v>
      </x:c>
      <x:c r="C10348" s="13" t="str">
        <x:v>Papilionidae</x:v>
      </x:c>
      <x:c r="D10348" s="33" t="n">
        <x:f>'AR_values'!I227</x:f>
        <x:v>3.1238412015161123</x:v>
      </x:c>
      <x:c r="E10348" s="33" t="str">
        <x:v>Pieridae_Aporia_crataegi</x:v>
      </x:c>
      <x:c r="F10348" s="33" t="str">
        <x:v>Pieridae</x:v>
      </x:c>
      <x:c r="G10348" s="33" t="n">
        <x:f>'AR_values'!I322</x:f>
        <x:v>3.0307703988857</x:v>
      </x:c>
      <x:c r="H10348" s="33" t="n">
        <x:f>ABS(D10348-G10348)</x:f>
        <x:v>0.09307080263041234</x:v>
      </x:c>
      <x:c r="I10348" s="14" t="n">
        <x:f>IFERROR(H10348/AVERAGE(D10348,G10348),"")</x:f>
        <x:v>0.030244248922007062</x:v>
      </x:c>
      <x:c r="J10348" s="14" t="n">
        <x:f>'Method'!$B$2</x:f>
        <x:v>0.05</x:v>
      </x:c>
      <x:c r="K10348" s="13" t="str">
        <x:f>IF(I10348&lt;=J10348,"是","否")</x:f>
        <x:v>是</x:v>
      </x:c>
      <x:c r="L10348" s="36" t="n">
        <x:v>0.8453286905731375</x:v>
      </x:c>
      <x:c r="M10348" s="36" t="n">
        <x:f>1-L10348</x:f>
        <x:v>0.15467130942686247</x:v>
      </x:c>
      <x:c r="N10348" s="13" t="str">
        <x:v>是</x:v>
      </x:c>
      <x:c r="O10348" s="15"/>
      <x:c r="P10348" s="13" t="str"/>
    </x:row>
    <x:row r="10349">
      <x:c r="A10349" s="15" t="n">
        <x:v>10348</x:v>
      </x:c>
      <x:c r="B10349" s="13" t="str">
        <x:v>Heliconiinae-19</x:v>
      </x:c>
      <x:c r="C10349" s="13" t="str">
        <x:v>Heliconiinae</x:v>
      </x:c>
      <x:c r="D10349" s="33" t="n">
        <x:f>'AR_values'!I62</x:f>
        <x:v>3.011983852824718</x:v>
      </x:c>
      <x:c r="E10349" s="33" t="str">
        <x:v>Satyrinae-20</x:v>
      </x:c>
      <x:c r="F10349" s="33" t="str">
        <x:v>Satyrinae</x:v>
      </x:c>
      <x:c r="G10349" s="33" t="n">
        <x:f>'AR_values'!I370</x:f>
        <x:v>2.9222428193226513</x:v>
      </x:c>
      <x:c r="H10349" s="33" t="n">
        <x:f>ABS(D10349-G10349)</x:f>
        <x:v>0.08974103350206653</x:v>
      </x:c>
      <x:c r="I10349" s="14" t="n">
        <x:f>IFERROR(H10349/AVERAGE(D10349,G10349),"")</x:f>
        <x:v>0.030245232769173166</x:v>
      </x:c>
      <x:c r="J10349" s="14" t="n">
        <x:f>'Method'!$B$2</x:f>
        <x:v>0.05</x:v>
      </x:c>
      <x:c r="K10349" s="13" t="str">
        <x:f>IF(I10349&lt;=J10349,"是","否")</x:f>
        <x:v>是</x:v>
      </x:c>
      <x:c r="L10349" s="36" t="n">
        <x:v>0.815199722866203</x:v>
      </x:c>
      <x:c r="M10349" s="36" t="n">
        <x:f>1-L10349</x:f>
        <x:v>0.184800277133797</x:v>
      </x:c>
      <x:c r="N10349" s="13" t="str">
        <x:v>是</x:v>
      </x:c>
      <x:c r="O10349" s="15"/>
      <x:c r="P10349" s="13" t="str"/>
    </x:row>
    <x:row r="10350">
      <x:c r="A10350" s="15" t="n">
        <x:v>10349</x:v>
      </x:c>
      <x:c r="B10350" s="13" t="str">
        <x:v>Biblidinae-7</x:v>
      </x:c>
      <x:c r="C10350" s="13" t="str">
        <x:v>Biblidinae</x:v>
      </x:c>
      <x:c r="D10350" s="33" t="n">
        <x:f>'AR_values'!I13</x:f>
        <x:v>2.4577608258924344</x:v>
      </x:c>
      <x:c r="E10350" s="33" t="str">
        <x:v>Satyrinae-15</x:v>
      </x:c>
      <x:c r="F10350" s="33" t="str">
        <x:v>Satyrinae</x:v>
      </x:c>
      <x:c r="G10350" s="33" t="n">
        <x:f>'AR_values'!I364</x:f>
        <x:v>2.533271446118186</x:v>
      </x:c>
      <x:c r="H10350" s="33" t="n">
        <x:f>ABS(D10350-G10350)</x:f>
        <x:v>0.07551062022575161</x:v>
      </x:c>
      <x:c r="I10350" s="14" t="n">
        <x:f>IFERROR(H10350/AVERAGE(D10350,G10350),"")</x:f>
        <x:v>0.0302585181222771</x:v>
      </x:c>
      <x:c r="J10350" s="14" t="n">
        <x:f>'Method'!$B$2</x:f>
        <x:v>0.05</x:v>
      </x:c>
      <x:c r="K10350" s="13" t="str">
        <x:f>IF(I10350&lt;=J10350,"是","否")</x:f>
        <x:v>是</x:v>
      </x:c>
      <x:c r="L10350" s="36" t="n">
        <x:v>0.8439226047443884</x:v>
      </x:c>
      <x:c r="M10350" s="36" t="n">
        <x:f>1-L10350</x:f>
        <x:v>0.1560773952556116</x:v>
      </x:c>
      <x:c r="N10350" s="13" t="str">
        <x:v>是</x:v>
      </x:c>
      <x:c r="O10350" s="15"/>
      <x:c r="P10350" s="13" t="str"/>
    </x:row>
    <x:row r="10351">
      <x:c r="A10351" s="15" t="n">
        <x:v>10350</x:v>
      </x:c>
      <x:c r="B10351" s="13" t="str">
        <x:v>Papilionidae-8</x:v>
      </x:c>
      <x:c r="C10351" s="13" t="str">
        <x:v>Papilionidae</x:v>
      </x:c>
      <x:c r="D10351" s="33" t="n">
        <x:f>'AR_values'!I259</x:f>
        <x:v>3.006744460718734</x:v>
      </x:c>
      <x:c r="E10351" s="33" t="str">
        <x:v>Papilionidae_Graphium_agamemnon</x:v>
      </x:c>
      <x:c r="F10351" s="33" t="str">
        <x:v>Papilionidae</x:v>
      </x:c>
      <x:c r="G10351" s="33" t="n">
        <x:f>'AR_values'!I262</x:f>
        <x:v>2.9171092824470413</x:v>
      </x:c>
      <x:c r="H10351" s="33" t="n">
        <x:f>ABS(D10351-G10351)</x:f>
        <x:v>0.08963517827169287</x:v>
      </x:c>
      <x:c r="I10351" s="14" t="n">
        <x:f>IFERROR(H10351/AVERAGE(D10351,G10351),"")</x:f>
        <x:v>0.03026245486735829</x:v>
      </x:c>
      <x:c r="J10351" s="14" t="n">
        <x:f>'Method'!$B$2</x:f>
        <x:v>0.05</x:v>
      </x:c>
      <x:c r="K10351" s="13" t="str">
        <x:f>IF(I10351&lt;=J10351,"是","否")</x:f>
        <x:v>是</x:v>
      </x:c>
      <x:c r="L10351" s="36" t="n">
        <x:v>0.8198611240687182</x:v>
      </x:c>
      <x:c r="M10351" s="36" t="n">
        <x:f>1-L10351</x:f>
        <x:v>0.18013887593128175</x:v>
      </x:c>
      <x:c r="N10351" s="13" t="str">
        <x:v>否</x:v>
      </x:c>
      <x:c r="O10351" s="15"/>
      <x:c r="P10351" s="13" t="str"/>
    </x:row>
    <x:row r="10352">
      <x:c r="A10352" s="15" t="n">
        <x:v>10351</x:v>
      </x:c>
      <x:c r="B10352" s="13" t="str">
        <x:v>Biblidinae-13</x:v>
      </x:c>
      <x:c r="C10352" s="13" t="str">
        <x:v>Biblidinae</x:v>
      </x:c>
      <x:c r="D10352" s="33" t="n">
        <x:f>'AR_values'!I6</x:f>
        <x:v>2.841483921567788</x:v>
      </x:c>
      <x:c r="E10352" s="33" t="str">
        <x:v>Pieridae-9</x:v>
      </x:c>
      <x:c r="F10352" s="33" t="str">
        <x:v>Pieridae</x:v>
      </x:c>
      <x:c r="G10352" s="33" t="n">
        <x:f>'AR_values'!I299</x:f>
        <x:v>2.7567727221374767</x:v>
      </x:c>
      <x:c r="H10352" s="33" t="n">
        <x:f>ABS(D10352-G10352)</x:f>
        <x:v>0.08471119943031136</x:v>
      </x:c>
      <x:c r="I10352" s="14" t="n">
        <x:f>IFERROR(H10352/AVERAGE(D10352,G10352),"")</x:f>
        <x:v>0.03026342121187369</x:v>
      </x:c>
      <x:c r="J10352" s="14" t="n">
        <x:f>'Method'!$B$2</x:f>
        <x:v>0.05</x:v>
      </x:c>
      <x:c r="K10352" s="13" t="str">
        <x:f>IF(I10352&lt;=J10352,"是","否")</x:f>
        <x:v>是</x:v>
      </x:c>
      <x:c r="L10352" s="36" t="n">
        <x:v>0.7268869390585029</x:v>
      </x:c>
      <x:c r="M10352" s="36" t="n">
        <x:f>1-L10352</x:f>
        <x:v>0.2731130609414971</x:v>
      </x:c>
      <x:c r="N10352" s="13" t="str">
        <x:v>是</x:v>
      </x:c>
      <x:c r="O10352" s="15"/>
      <x:c r="P10352" s="13" t="str"/>
    </x:row>
    <x:row r="10353">
      <x:c r="A10353" s="15" t="n">
        <x:v>10352</x:v>
      </x:c>
      <x:c r="B10353" s="13" t="str">
        <x:v>Pieridae-9</x:v>
      </x:c>
      <x:c r="C10353" s="13" t="str">
        <x:v>Pieridae</x:v>
      </x:c>
      <x:c r="D10353" s="33" t="n">
        <x:f>'AR_values'!I299</x:f>
        <x:v>2.7567727221374767</x:v>
      </x:c>
      <x:c r="E10353" s="33" t="str">
        <x:v>Pieridae_Zerene_eurydice</x:v>
      </x:c>
      <x:c r="F10353" s="33" t="str">
        <x:v>Pieridae</x:v>
      </x:c>
      <x:c r="G10353" s="33" t="n">
        <x:f>'AR_values'!I332</x:f>
        <x:v>2.674576645957752</x:v>
      </x:c>
      <x:c r="H10353" s="33" t="n">
        <x:f>ABS(D10353-G10353)</x:f>
        <x:v>0.08219607617972491</x:v>
      </x:c>
      <x:c r="I10353" s="14" t="n">
        <x:f>IFERROR(H10353/AVERAGE(D10353,G10353),"")</x:f>
        <x:v>0.030267276365081645</x:v>
      </x:c>
      <x:c r="J10353" s="14" t="n">
        <x:f>'Method'!$B$2</x:f>
        <x:v>0.05</x:v>
      </x:c>
      <x:c r="K10353" s="13" t="str">
        <x:f>IF(I10353&lt;=J10353,"是","否")</x:f>
        <x:v>是</x:v>
      </x:c>
      <x:c r="L10353" s="36" t="n">
        <x:v>0.8339452932479053</x:v>
      </x:c>
      <x:c r="M10353" s="36" t="n">
        <x:f>1-L10353</x:f>
        <x:v>0.16605470675209466</x:v>
      </x:c>
      <x:c r="N10353" s="13" t="str">
        <x:v>否</x:v>
      </x:c>
      <x:c r="O10353" s="15"/>
      <x:c r="P10353" s="13" t="str"/>
    </x:row>
    <x:row r="10354">
      <x:c r="A10354" s="15" t="n">
        <x:v>10353</x:v>
      </x:c>
      <x:c r="B10354" s="13" t="str">
        <x:v>Hesperiidae-16</x:v>
      </x:c>
      <x:c r="C10354" s="13" t="str">
        <x:v>Hesperiidae</x:v>
      </x:c>
      <x:c r="D10354" s="33" t="n">
        <x:f>'AR_values'!I82</x:f>
        <x:v>2.8480556399666805</x:v>
      </x:c>
      <x:c r="E10354" s="33" t="str">
        <x:v>Hesperiidae-23</x:v>
      </x:c>
      <x:c r="F10354" s="33" t="str">
        <x:v>Hesperiidae</x:v>
      </x:c>
      <x:c r="G10354" s="33" t="n">
        <x:f>'AR_values'!I90</x:f>
        <x:v>2.763128559821207</x:v>
      </x:c>
      <x:c r="H10354" s="33" t="n">
        <x:f>ABS(D10354-G10354)</x:f>
        <x:v>0.08492708014547334</x:v>
      </x:c>
      <x:c r="I10354" s="14" t="n">
        <x:f>IFERROR(H10354/AVERAGE(D10354,G10354),"")</x:f>
        <x:v>0.030270644171219236</x:v>
      </x:c>
      <x:c r="J10354" s="14" t="n">
        <x:f>'Method'!$B$2</x:f>
        <x:v>0.05</x:v>
      </x:c>
      <x:c r="K10354" s="13" t="str">
        <x:f>IF(I10354&lt;=J10354,"是","否")</x:f>
        <x:v>是</x:v>
      </x:c>
      <x:c r="L10354" s="36" t="n">
        <x:v>0.8336196912425388</x:v>
      </x:c>
      <x:c r="M10354" s="36" t="n">
        <x:f>1-L10354</x:f>
        <x:v>0.16638030875746124</x:v>
      </x:c>
      <x:c r="N10354" s="13" t="str">
        <x:v>否</x:v>
      </x:c>
      <x:c r="O10354" s="15"/>
      <x:c r="P10354" s="13" t="str"/>
    </x:row>
    <x:row r="10355">
      <x:c r="A10355" s="15" t="n">
        <x:v>10354</x:v>
      </x:c>
      <x:c r="B10355" s="13" t="str">
        <x:v>Limenitidinae-1</x:v>
      </x:c>
      <x:c r="C10355" s="13" t="str">
        <x:v>Limenitidinae</x:v>
      </x:c>
      <x:c r="D10355" s="33" t="n">
        <x:f>'AR_values'!I130</x:f>
        <x:v>2.439323333755049</x:v>
      </x:c>
      <x:c r="E10355" s="33" t="str">
        <x:v>Nymphalinae-15</x:v>
      </x:c>
      <x:c r="F10355" s="33" t="str">
        <x:v>Nymphalinae</x:v>
      </x:c>
      <x:c r="G10355" s="33" t="n">
        <x:f>'AR_values'!I195</x:f>
        <x:v>2.3665787569001857</x:v>
      </x:c>
      <x:c r="H10355" s="33" t="n">
        <x:f>ABS(D10355-G10355)</x:f>
        <x:v>0.07274457685486313</x:v>
      </x:c>
      <x:c r="I10355" s="14" t="n">
        <x:f>IFERROR(H10355/AVERAGE(D10355,G10355),"")</x:f>
        <x:v>0.03027301658779535</x:v>
      </x:c>
      <x:c r="J10355" s="14" t="n">
        <x:f>'Method'!$B$2</x:f>
        <x:v>0.05</x:v>
      </x:c>
      <x:c r="K10355" s="13" t="str">
        <x:f>IF(I10355&lt;=J10355,"是","否")</x:f>
        <x:v>是</x:v>
      </x:c>
      <x:c r="L10355" s="36" t="n">
        <x:v>0.830143514639799</x:v>
      </x:c>
      <x:c r="M10355" s="36" t="n">
        <x:f>1-L10355</x:f>
        <x:v>0.16985648536020104</x:v>
      </x:c>
      <x:c r="N10355" s="13" t="str">
        <x:v>是</x:v>
      </x:c>
      <x:c r="O10355" s="15"/>
      <x:c r="P10355" s="13" t="str"/>
    </x:row>
    <x:row r="10356">
      <x:c r="A10356" s="15" t="n">
        <x:v>10355</x:v>
      </x:c>
      <x:c r="B10356" s="13" t="str">
        <x:v>Biblidinae-4</x:v>
      </x:c>
      <x:c r="C10356" s="13" t="str">
        <x:v>Biblidinae</x:v>
      </x:c>
      <x:c r="D10356" s="33" t="n">
        <x:f>'AR_values'!I10</x:f>
        <x:v>2.5419996384242083</x:v>
      </x:c>
      <x:c r="E10356" s="33" t="str">
        <x:v>Satyrinae-12</x:v>
      </x:c>
      <x:c r="F10356" s="33" t="str">
        <x:v>Satyrinae</x:v>
      </x:c>
      <x:c r="G10356" s="33" t="n">
        <x:f>'AR_values'!I361</x:f>
        <x:v>2.620145477816984</x:v>
      </x:c>
      <x:c r="H10356" s="33" t="n">
        <x:f>ABS(D10356-G10356)</x:f>
        <x:v>0.07814583939277586</x:v>
      </x:c>
      <x:c r="I10356" s="14" t="n">
        <x:f>IFERROR(H10356/AVERAGE(D10356,G10356),"")</x:f>
        <x:v>0.030276498483900672</x:v>
      </x:c>
      <x:c r="J10356" s="14" t="n">
        <x:f>'Method'!$B$2</x:f>
        <x:v>0.05</x:v>
      </x:c>
      <x:c r="K10356" s="13" t="str">
        <x:f>IF(I10356&lt;=J10356,"是","否")</x:f>
        <x:v>是</x:v>
      </x:c>
      <x:c r="L10356" s="36" t="n">
        <x:v>0.9106634926448147</x:v>
      </x:c>
      <x:c r="M10356" s="36" t="n">
        <x:f>1-L10356</x:f>
        <x:v>0.08933650735518528</x:v>
      </x:c>
      <x:c r="N10356" s="13" t="str">
        <x:v>是</x:v>
      </x:c>
      <x:c r="O10356" s="15"/>
      <x:c r="P10356" s="13" t="str"/>
    </x:row>
    <x:row r="10357">
      <x:c r="A10357" s="15" t="n">
        <x:v>10356</x:v>
      </x:c>
      <x:c r="B10357" s="13" t="str">
        <x:v>Nymphalinae-5</x:v>
      </x:c>
      <x:c r="C10357" s="13" t="str">
        <x:v>Nymphalinae</x:v>
      </x:c>
      <x:c r="D10357" s="33" t="n">
        <x:f>'AR_values'!I214</x:f>
        <x:v>2.5690479950298584</x:v>
      </x:c>
      <x:c r="E10357" s="33" t="str">
        <x:v>Satyrinae-5</x:v>
      </x:c>
      <x:c r="F10357" s="33" t="str">
        <x:v>Satyrinae</x:v>
      </x:c>
      <x:c r="G10357" s="33" t="n">
        <x:f>'AR_values'!I380</x:f>
        <x:v>2.6480282902286</x:v>
      </x:c>
      <x:c r="H10357" s="33" t="n">
        <x:f>ABS(D10357-G10357)</x:f>
        <x:v>0.0789802951987415</x:v>
      </x:c>
      <x:c r="I10357" s="14" t="n">
        <x:f>IFERROR(H10357/AVERAGE(D10357,G10357),"")</x:f>
        <x:v>0.030277607947543653</x:v>
      </x:c>
      <x:c r="J10357" s="14" t="n">
        <x:f>'Method'!$B$2</x:f>
        <x:v>0.05</x:v>
      </x:c>
      <x:c r="K10357" s="13" t="str">
        <x:f>IF(I10357&lt;=J10357,"是","否")</x:f>
        <x:v>是</x:v>
      </x:c>
      <x:c r="L10357" s="36" t="n">
        <x:v>0.8746753952628845</x:v>
      </x:c>
      <x:c r="M10357" s="36" t="n">
        <x:f>1-L10357</x:f>
        <x:v>0.12532460473711549</x:v>
      </x:c>
      <x:c r="N10357" s="13" t="str">
        <x:v>是</x:v>
      </x:c>
      <x:c r="O10357" s="15"/>
      <x:c r="P10357" s="13" t="str"/>
    </x:row>
    <x:row r="10358">
      <x:c r="A10358" s="15" t="n">
        <x:v>10357</x:v>
      </x:c>
      <x:c r="B10358" s="13" t="str">
        <x:v>Charaxinae-1</x:v>
      </x:c>
      <x:c r="C10358" s="13" t="str">
        <x:v>Charaxinae</x:v>
      </x:c>
      <x:c r="D10358" s="33" t="n">
        <x:f>'AR_values'!I16</x:f>
        <x:v>2.523144015314187</x:v>
      </x:c>
      <x:c r="E10358" s="33" t="str">
        <x:v>Limenitidinae-4</x:v>
      </x:c>
      <x:c r="F10358" s="33" t="str">
        <x:v>Limenitidinae</x:v>
      </x:c>
      <x:c r="G10358" s="33" t="n">
        <x:f>'AR_values'!I136</x:f>
        <x:v>2.4478863236029302</x:v>
      </x:c>
      <x:c r="H10358" s="33" t="n">
        <x:f>ABS(D10358-G10358)</x:f>
        <x:v>0.07525769171125685</x:v>
      </x:c>
      <x:c r="I10358" s="14" t="n">
        <x:f>IFERROR(H10358/AVERAGE(D10358,G10358),"")</x:f>
        <x:v>0.030278508309265675</x:v>
      </x:c>
      <x:c r="J10358" s="14" t="n">
        <x:f>'Method'!$B$2</x:f>
        <x:v>0.05</x:v>
      </x:c>
      <x:c r="K10358" s="13" t="str">
        <x:f>IF(I10358&lt;=J10358,"是","否")</x:f>
        <x:v>是</x:v>
      </x:c>
      <x:c r="L10358" s="36" t="n">
        <x:v>0.8763727390180879</x:v>
      </x:c>
      <x:c r="M10358" s="36" t="n">
        <x:f>1-L10358</x:f>
        <x:v>0.12362726098191212</x:v>
      </x:c>
      <x:c r="N10358" s="13" t="str">
        <x:v>是</x:v>
      </x:c>
      <x:c r="O10358" s="15"/>
      <x:c r="P10358" s="13" t="str"/>
    </x:row>
    <x:row r="10359">
      <x:c r="A10359" s="15" t="n">
        <x:v>10358</x:v>
      </x:c>
      <x:c r="B10359" s="13" t="str">
        <x:v>Lycaenidae_Ogyris_oroetus</x:v>
      </x:c>
      <x:c r="C10359" s="13" t="str">
        <x:v>Lycaenidae</x:v>
      </x:c>
      <x:c r="D10359" s="33" t="n">
        <x:f>'AR_values'!I181</x:f>
        <x:v>2.3885084100755156</x:v>
      </x:c>
      <x:c r="E10359" s="33" t="str">
        <x:v>Pieridae-Coliadinae-11</x:v>
      </x:c>
      <x:c r="F10359" s="33" t="str">
        <x:v>Pieridae-Coliadinae</x:v>
      </x:c>
      <x:c r="G10359" s="33" t="n">
        <x:f>'AR_values'!I302</x:f>
        <x:v>2.4619563161016096</x:v>
      </x:c>
      <x:c r="H10359" s="33" t="n">
        <x:f>ABS(D10359-G10359)</x:f>
        <x:v>0.07344790602609397</x:v>
      </x:c>
      <x:c r="I10359" s="14" t="n">
        <x:f>IFERROR(H10359/AVERAGE(D10359,G10359),"")</x:f>
        <x:v>0.030284894405976495</x:v>
      </x:c>
      <x:c r="J10359" s="14" t="n">
        <x:f>'Method'!$B$2</x:f>
        <x:v>0.05</x:v>
      </x:c>
      <x:c r="K10359" s="13" t="str">
        <x:f>IF(I10359&lt;=J10359,"是","否")</x:f>
        <x:v>是</x:v>
      </x:c>
      <x:c r="L10359" s="36" t="n">
        <x:v>0.750320277223564</x:v>
      </x:c>
      <x:c r="M10359" s="36" t="n">
        <x:f>1-L10359</x:f>
        <x:v>0.24967972277643602</x:v>
      </x:c>
      <x:c r="N10359" s="13" t="str">
        <x:v>是</x:v>
      </x:c>
      <x:c r="O10359" s="15"/>
      <x:c r="P10359" s="13" t="str"/>
    </x:row>
    <x:row r="10360">
      <x:c r="A10360" s="15" t="n">
        <x:v>10359</x:v>
      </x:c>
      <x:c r="B10360" s="13" t="str">
        <x:v>Pieridae-Coliadinae-3</x:v>
      </x:c>
      <x:c r="C10360" s="13" t="str">
        <x:v>Pieridae-Coliadinae</x:v>
      </x:c>
      <x:c r="D10360" s="33" t="n">
        <x:f>'AR_values'!I315</x:f>
        <x:v>2.5419694970505615</x:v>
      </x:c>
      <x:c r="E10360" s="33" t="str">
        <x:v>Satyrinae-12</x:v>
      </x:c>
      <x:c r="F10360" s="33" t="str">
        <x:v>Satyrinae</x:v>
      </x:c>
      <x:c r="G10360" s="33" t="n">
        <x:f>'AR_values'!I361</x:f>
        <x:v>2.620145477816984</x:v>
      </x:c>
      <x:c r="H10360" s="33" t="n">
        <x:f>ABS(D10360-G10360)</x:f>
        <x:v>0.07817598076642263</x:v>
      </x:c>
      <x:c r="I10360" s="14" t="n">
        <x:f>IFERROR(H10360/AVERAGE(D10360,G10360),"")</x:f>
        <x:v>0.03028835318354316</x:v>
      </x:c>
      <x:c r="J10360" s="14" t="n">
        <x:f>'Method'!$B$2</x:f>
        <x:v>0.05</x:v>
      </x:c>
      <x:c r="K10360" s="13" t="str">
        <x:f>IF(I10360&lt;=J10360,"是","否")</x:f>
        <x:v>是</x:v>
      </x:c>
      <x:c r="L10360" s="36" t="n">
        <x:v>0.726177739049867</x:v>
      </x:c>
      <x:c r="M10360" s="36" t="n">
        <x:f>1-L10360</x:f>
        <x:v>0.27382226095013296</x:v>
      </x:c>
      <x:c r="N10360" s="13" t="str">
        <x:v>是</x:v>
      </x:c>
      <x:c r="O10360" s="15"/>
      <x:c r="P10360" s="13" t="str"/>
    </x:row>
    <x:row r="10361">
      <x:c r="A10361" s="15" t="n">
        <x:v>10360</x:v>
      </x:c>
      <x:c r="B10361" s="13" t="str">
        <x:v>Nymphalinae-27</x:v>
      </x:c>
      <x:c r="C10361" s="13" t="str">
        <x:v>Nymphalinae</x:v>
      </x:c>
      <x:c r="D10361" s="33" t="n">
        <x:f>'AR_values'!I208</x:f>
        <x:v>2.9197999033738387</x:v>
      </x:c>
      <x:c r="E10361" s="33" t="str">
        <x:v>Pieridae-26</x:v>
      </x:c>
      <x:c r="F10361" s="33" t="str">
        <x:v>Pieridae</x:v>
      </x:c>
      <x:c r="G10361" s="33" t="n">
        <x:f>'AR_values'!I291</x:f>
        <x:v>3.0095979405459286</x:v>
      </x:c>
      <x:c r="H10361" s="33" t="n">
        <x:f>ABS(D10361-G10361)</x:f>
        <x:v>0.0897980371720899</x:v>
      </x:c>
      <x:c r="I10361" s="14" t="n">
        <x:f>IFERROR(H10361/AVERAGE(D10361,G10361),"")</x:f>
        <x:v>0.030289091585976896</x:v>
      </x:c>
      <x:c r="J10361" s="14" t="n">
        <x:f>'Method'!$B$2</x:f>
        <x:v>0.05</x:v>
      </x:c>
      <x:c r="K10361" s="13" t="str">
        <x:f>IF(I10361&lt;=J10361,"是","否")</x:f>
        <x:v>是</x:v>
      </x:c>
      <x:c r="L10361" s="36" t="n">
        <x:v>0.9246817039776416</x:v>
      </x:c>
      <x:c r="M10361" s="36" t="n">
        <x:f>1-L10361</x:f>
        <x:v>0.0753182960223584</x:v>
      </x:c>
      <x:c r="N10361" s="13" t="str">
        <x:v>是</x:v>
      </x:c>
      <x:c r="O10361" s="15"/>
      <x:c r="P10361" s="13" t="str"/>
    </x:row>
    <x:row r="10362">
      <x:c r="A10362" s="15" t="n">
        <x:v>10361</x:v>
      </x:c>
      <x:c r="B10362" s="13" t="str">
        <x:v>Limenitidinae-12</x:v>
      </x:c>
      <x:c r="C10362" s="13" t="str">
        <x:v>Limenitidinae</x:v>
      </x:c>
      <x:c r="D10362" s="33" t="n">
        <x:f>'AR_values'!I133</x:f>
        <x:v>2.9642151446947445</x:v>
      </x:c>
      <x:c r="E10362" s="33" t="str">
        <x:v>Papilionidae-22</x:v>
      </x:c>
      <x:c r="F10362" s="33" t="str">
        <x:v>Papilionidae</x:v>
      </x:c>
      <x:c r="G10362" s="33" t="n">
        <x:f>'AR_values'!I233</x:f>
        <x:v>3.055390072060904</x:v>
      </x:c>
      <x:c r="H10362" s="33" t="n">
        <x:f>ABS(D10362-G10362)</x:f>
        <x:v>0.09117492736615951</x:v>
      </x:c>
      <x:c r="I10362" s="14" t="n">
        <x:f>IFERROR(H10362/AVERAGE(D10362,G10362),"")</x:f>
        <x:v>0.030292660094177914</x:v>
      </x:c>
      <x:c r="J10362" s="14" t="n">
        <x:f>'Method'!$B$2</x:f>
        <x:v>0.05</x:v>
      </x:c>
      <x:c r="K10362" s="13" t="str">
        <x:f>IF(I10362&lt;=J10362,"是","否")</x:f>
        <x:v>是</x:v>
      </x:c>
      <x:c r="L10362" s="36" t="n">
        <x:v>0.7974314381270903</x:v>
      </x:c>
      <x:c r="M10362" s="36" t="n">
        <x:f>1-L10362</x:f>
        <x:v>0.20256856187290972</x:v>
      </x:c>
      <x:c r="N10362" s="13" t="str">
        <x:v>是</x:v>
      </x:c>
      <x:c r="O10362" s="15"/>
      <x:c r="P10362" s="13" t="str"/>
    </x:row>
    <x:row r="10363">
      <x:c r="A10363" s="15" t="n">
        <x:v>10362</x:v>
      </x:c>
      <x:c r="B10363" s="13" t="str">
        <x:v>Nymphalinae-6</x:v>
      </x:c>
      <x:c r="C10363" s="13" t="str">
        <x:v>Nymphalinae</x:v>
      </x:c>
      <x:c r="D10363" s="33" t="n">
        <x:f>'AR_values'!I215</x:f>
        <x:v>2.6598117071739735</x:v>
      </x:c>
      <x:c r="E10363" s="33" t="str">
        <x:v>Pieridae-17</x:v>
      </x:c>
      <x:c r="F10363" s="33" t="str">
        <x:v>Pieridae</x:v>
      </x:c>
      <x:c r="G10363" s="33" t="n">
        <x:f>'AR_values'!I281</x:f>
        <x:v>2.7416290816269444</x:v>
      </x:c>
      <x:c r="H10363" s="33" t="n">
        <x:f>ABS(D10363-G10363)</x:f>
        <x:v>0.08181737445297088</x:v>
      </x:c>
      <x:c r="I10363" s="14" t="n">
        <x:f>IFERROR(H10363/AVERAGE(D10363,G10363),"")</x:f>
        <x:v>0.030294648280735394</x:v>
      </x:c>
      <x:c r="J10363" s="14" t="n">
        <x:f>'Method'!$B$2</x:f>
        <x:v>0.05</x:v>
      </x:c>
      <x:c r="K10363" s="13" t="str">
        <x:f>IF(I10363&lt;=J10363,"是","否")</x:f>
        <x:v>是</x:v>
      </x:c>
      <x:c r="L10363" s="36" t="n">
        <x:v>0.7500175311470045</x:v>
      </x:c>
      <x:c r="M10363" s="36" t="n">
        <x:f>1-L10363</x:f>
        <x:v>0.24998246885299547</x:v>
      </x:c>
      <x:c r="N10363" s="13" t="str">
        <x:v>是</x:v>
      </x:c>
      <x:c r="O10363" s="15"/>
      <x:c r="P10363" s="13" t="str"/>
    </x:row>
    <x:row r="10364">
      <x:c r="A10364" s="15" t="n">
        <x:v>10363</x:v>
      </x:c>
      <x:c r="B10364" s="13" t="str">
        <x:v>Riodinidae-13</x:v>
      </x:c>
      <x:c r="C10364" s="13" t="str">
        <x:v>Riodinidae</x:v>
      </x:c>
      <x:c r="D10364" s="33" t="n">
        <x:f>'AR_values'!I337</x:f>
        <x:v>2.4935190252012593</x:v>
      </x:c>
      <x:c r="E10364" s="33" t="str">
        <x:v>Riodinidae-24</x:v>
      </x:c>
      <x:c r="F10364" s="33" t="str">
        <x:v>Riodinidae</x:v>
      </x:c>
      <x:c r="G10364" s="33" t="n">
        <x:f>'AR_values'!I348</x:f>
        <x:v>2.419105896071809</x:v>
      </x:c>
      <x:c r="H10364" s="33" t="n">
        <x:f>ABS(D10364-G10364)</x:f>
        <x:v>0.07441312912945053</x:v>
      </x:c>
      <x:c r="I10364" s="14" t="n">
        <x:f>IFERROR(H10364/AVERAGE(D10364,G10364),"")</x:f>
        <x:v>0.03029465115776311</x:v>
      </x:c>
      <x:c r="J10364" s="14" t="n">
        <x:f>'Method'!$B$2</x:f>
        <x:v>0.05</x:v>
      </x:c>
      <x:c r="K10364" s="13" t="str">
        <x:f>IF(I10364&lt;=J10364,"是","否")</x:f>
        <x:v>是</x:v>
      </x:c>
      <x:c r="L10364" s="36" t="n">
        <x:v>0.8384095889798292</x:v>
      </x:c>
      <x:c r="M10364" s="36" t="n">
        <x:f>1-L10364</x:f>
        <x:v>0.1615904110201708</x:v>
      </x:c>
      <x:c r="N10364" s="13" t="str">
        <x:v>否</x:v>
      </x:c>
      <x:c r="O10364" s="15"/>
      <x:c r="P10364" s="13" t="str"/>
    </x:row>
    <x:row r="10365">
      <x:c r="A10365" s="15" t="n">
        <x:v>10364</x:v>
      </x:c>
      <x:c r="B10365" s="13" t="str">
        <x:v>Nymphalinae-14</x:v>
      </x:c>
      <x:c r="C10365" s="13" t="str">
        <x:v>Nymphalinae</x:v>
      </x:c>
      <x:c r="D10365" s="33" t="n">
        <x:f>'AR_values'!I194</x:f>
        <x:v>2.805672308307285</x:v>
      </x:c>
      <x:c r="E10365" s="33" t="str">
        <x:v>Pieridae-21</x:v>
      </x:c>
      <x:c r="F10365" s="33" t="str">
        <x:v>Pieridae</x:v>
      </x:c>
      <x:c r="G10365" s="33" t="n">
        <x:f>'AR_values'!I286</x:f>
        <x:v>2.7219412558374705</x:v>
      </x:c>
      <x:c r="H10365" s="33" t="n">
        <x:f>ABS(D10365-G10365)</x:f>
        <x:v>0.0837310524698145</x:v>
      </x:c>
      <x:c r="I10365" s="14" t="n">
        <x:f>IFERROR(H10365/AVERAGE(D10365,G10365),"")</x:f>
        <x:v>0.030295552139513408</x:v>
      </x:c>
      <x:c r="J10365" s="14" t="n">
        <x:f>'Method'!$B$2</x:f>
        <x:v>0.05</x:v>
      </x:c>
      <x:c r="K10365" s="13" t="str">
        <x:f>IF(I10365&lt;=J10365,"是","否")</x:f>
        <x:v>是</x:v>
      </x:c>
      <x:c r="L10365" s="36" t="n">
        <x:v>0.8754746510673235</x:v>
      </x:c>
      <x:c r="M10365" s="36" t="n">
        <x:f>1-L10365</x:f>
        <x:v>0.12452534893267653</x:v>
      </x:c>
      <x:c r="N10365" s="13" t="str">
        <x:v>是</x:v>
      </x:c>
      <x:c r="O10365" s="15"/>
      <x:c r="P10365" s="13" t="str"/>
    </x:row>
    <x:row r="10366">
      <x:c r="A10366" s="15" t="n">
        <x:v>10365</x:v>
      </x:c>
      <x:c r="B10366" s="13" t="str">
        <x:v>Papilionidae-23</x:v>
      </x:c>
      <x:c r="C10366" s="13" t="str">
        <x:v>Papilionidae</x:v>
      </x:c>
      <x:c r="D10366" s="33" t="n">
        <x:f>'AR_values'!I234</x:f>
        <x:v>3.1217008472418724</x:v>
      </x:c>
      <x:c r="E10366" s="33" t="str">
        <x:v>Pieridae-18</x:v>
      </x:c>
      <x:c r="F10366" s="33" t="str">
        <x:v>Pieridae</x:v>
      </x:c>
      <x:c r="G10366" s="33" t="n">
        <x:f>'AR_values'!I282</x:f>
        <x:v>3.028518340377398</x:v>
      </x:c>
      <x:c r="H10366" s="33" t="n">
        <x:f>ABS(D10366-G10366)</x:f>
        <x:v>0.09318250686447449</x:v>
      </x:c>
      <x:c r="I10366" s="14" t="n">
        <x:f>IFERROR(H10366/AVERAGE(D10366,G10366),"")</x:f>
        <x:v>0.03030217428739971</x:v>
      </x:c>
      <x:c r="J10366" s="14" t="n">
        <x:f>'Method'!$B$2</x:f>
        <x:v>0.05</x:v>
      </x:c>
      <x:c r="K10366" s="13" t="str">
        <x:f>IF(I10366&lt;=J10366,"是","否")</x:f>
        <x:v>是</x:v>
      </x:c>
      <x:c r="L10366" s="36" t="n">
        <x:v>0.8013536286289715</x:v>
      </x:c>
      <x:c r="M10366" s="36" t="n">
        <x:f>1-L10366</x:f>
        <x:v>0.19864637137102847</x:v>
      </x:c>
      <x:c r="N10366" s="13" t="str">
        <x:v>是</x:v>
      </x:c>
      <x:c r="O10366" s="15"/>
      <x:c r="P10366" s="13" t="str"/>
    </x:row>
    <x:row r="10367">
      <x:c r="A10367" s="15" t="n">
        <x:v>10366</x:v>
      </x:c>
      <x:c r="B10367" s="13" t="str">
        <x:v>Hesperiidae_Taractrocera_papyria</x:v>
      </x:c>
      <x:c r="C10367" s="13" t="str">
        <x:v>Hesperiidae</x:v>
      </x:c>
      <x:c r="D10367" s="33" t="n">
        <x:f>'AR_values'!I124</x:f>
        <x:v>2.4454271732718333</x:v>
      </x:c>
      <x:c r="E10367" s="33" t="str">
        <x:v>Satyrinae-19</x:v>
      </x:c>
      <x:c r="F10367" s="33" t="str">
        <x:v>Satyrinae</x:v>
      </x:c>
      <x:c r="G10367" s="33" t="n">
        <x:f>'AR_values'!I368</x:f>
        <x:v>2.5206761315513897</x:v>
      </x:c>
      <x:c r="H10367" s="33" t="n">
        <x:f>ABS(D10367-G10367)</x:f>
        <x:v>0.07524895827955635</x:v>
      </x:c>
      <x:c r="I10367" s="14" t="n">
        <x:f>IFERROR(H10367/AVERAGE(D10367,G10367),"")</x:f>
        <x:v>0.03030503139412037</x:v>
      </x:c>
      <x:c r="J10367" s="14" t="n">
        <x:f>'Method'!$B$2</x:f>
        <x:v>0.05</x:v>
      </x:c>
      <x:c r="K10367" s="13" t="str">
        <x:f>IF(I10367&lt;=J10367,"是","否")</x:f>
        <x:v>是</x:v>
      </x:c>
      <x:c r="L10367" s="36" t="n">
        <x:v>0.7786987288690866</x:v>
      </x:c>
      <x:c r="M10367" s="36" t="n">
        <x:f>1-L10367</x:f>
        <x:v>0.22130127113091336</x:v>
      </x:c>
      <x:c r="N10367" s="13" t="str">
        <x:v>是</x:v>
      </x:c>
      <x:c r="O10367" s="15"/>
      <x:c r="P10367" s="13" t="str"/>
    </x:row>
    <x:row r="10368">
      <x:c r="A10368" s="15" t="n">
        <x:v>10367</x:v>
      </x:c>
      <x:c r="B10368" s="13" t="str">
        <x:v>Pieridae-Coliadinae-7</x:v>
      </x:c>
      <x:c r="C10368" s="13" t="str">
        <x:v>Pieridae-Coliadinae</x:v>
      </x:c>
      <x:c r="D10368" s="33" t="n">
        <x:f>'AR_values'!I319</x:f>
        <x:v>2.6821855446790392</x:v>
      </x:c>
      <x:c r="E10368" s="33" t="str">
        <x:v>Riodinidae-19</x:v>
      </x:c>
      <x:c r="F10368" s="33" t="str">
        <x:v>Riodinidae</x:v>
      </x:c>
      <x:c r="G10368" s="33" t="n">
        <x:f>'AR_values'!I342</x:f>
        <x:v>2.602113971974256</x:v>
      </x:c>
      <x:c r="H10368" s="33" t="n">
        <x:f>ABS(D10368-G10368)</x:f>
        <x:v>0.08007157270478338</x:v>
      </x:c>
      <x:c r="I10368" s="14" t="n">
        <x:f>IFERROR(H10368/AVERAGE(D10368,G10368),"")</x:f>
        <x:v>0.030305463364610756</x:v>
      </x:c>
      <x:c r="J10368" s="14" t="n">
        <x:f>'Method'!$B$2</x:f>
        <x:v>0.05</x:v>
      </x:c>
      <x:c r="K10368" s="13" t="str">
        <x:f>IF(I10368&lt;=J10368,"是","否")</x:f>
        <x:v>是</x:v>
      </x:c>
      <x:c r="L10368" s="36" t="n">
        <x:v>0.6980084811616083</x:v>
      </x:c>
      <x:c r="M10368" s="36" t="n">
        <x:f>1-L10368</x:f>
        <x:v>0.3019915188383917</x:v>
      </x:c>
      <x:c r="N10368" s="13" t="str">
        <x:v>是</x:v>
      </x:c>
      <x:c r="O10368" s="15"/>
      <x:c r="P10368" s="13" t="str"/>
    </x:row>
    <x:row r="10369">
      <x:c r="A10369" s="15" t="n">
        <x:v>10368</x:v>
      </x:c>
      <x:c r="B10369" s="13" t="str">
        <x:v>Lycaenidae_Neolucia_agricola</x:v>
      </x:c>
      <x:c r="C10369" s="13" t="str">
        <x:v>Lycaenidae</x:v>
      </x:c>
      <x:c r="D10369" s="33" t="n">
        <x:f>'AR_values'!I174</x:f>
        <x:v>2.5296664595641514</x:v>
      </x:c>
      <x:c r="E10369" s="33" t="str">
        <x:v>Papilionidae-39</x:v>
      </x:c>
      <x:c r="F10369" s="33" t="str">
        <x:v>Papilionidae</x:v>
      </x:c>
      <x:c r="G10369" s="33" t="n">
        <x:f>'AR_values'!I250</x:f>
        <x:v>2.4541464680106215</x:v>
      </x:c>
      <x:c r="H10369" s="33" t="n">
        <x:f>ABS(D10369-G10369)</x:f>
        <x:v>0.07551999155352984</x:v>
      </x:c>
      <x:c r="I10369" s="14" t="n">
        <x:f>IFERROR(H10369/AVERAGE(D10369,G10369),"")</x:f>
        <x:v>0.030306110061109153</x:v>
      </x:c>
      <x:c r="J10369" s="14" t="n">
        <x:f>'Method'!$B$2</x:f>
        <x:v>0.05</x:v>
      </x:c>
      <x:c r="K10369" s="13" t="str">
        <x:f>IF(I10369&lt;=J10369,"是","否")</x:f>
        <x:v>是</x:v>
      </x:c>
      <x:c r="L10369" s="36" t="n">
        <x:v>0.7577123050259965</x:v>
      </x:c>
      <x:c r="M10369" s="36" t="n">
        <x:f>1-L10369</x:f>
        <x:v>0.2422876949740035</x:v>
      </x:c>
      <x:c r="N10369" s="13" t="str">
        <x:v>是</x:v>
      </x:c>
      <x:c r="O10369" s="15"/>
      <x:c r="P10369" s="13" t="str"/>
    </x:row>
    <x:row r="10370">
      <x:c r="A10370" s="15" t="n">
        <x:v>10369</x:v>
      </x:c>
      <x:c r="B10370" s="13" t="str">
        <x:v>Hesperiidae-5</x:v>
      </x:c>
      <x:c r="C10370" s="13" t="str">
        <x:v>Hesperiidae</x:v>
      </x:c>
      <x:c r="D10370" s="33" t="n">
        <x:f>'AR_values'!I106</x:f>
        <x:v>2.8392093365484024</x:v>
      </x:c>
      <x:c r="E10370" s="33" t="str">
        <x:v>Nymphalinae-30</x:v>
      </x:c>
      <x:c r="F10370" s="33" t="str">
        <x:v>Nymphalinae</x:v>
      </x:c>
      <x:c r="G10370" s="33" t="n">
        <x:f>'AR_values'!I212</x:f>
        <x:v>2.926580929690944</x:v>
      </x:c>
      <x:c r="H10370" s="33" t="n">
        <x:f>ABS(D10370-G10370)</x:f>
        <x:v>0.08737159314254184</x:v>
      </x:c>
      <x:c r="I10370" s="14" t="n">
        <x:f>IFERROR(H10370/AVERAGE(D10370,G10370),"")</x:f>
        <x:v>0.030306892588213653</x:v>
      </x:c>
      <x:c r="J10370" s="14" t="n">
        <x:f>'Method'!$B$2</x:f>
        <x:v>0.05</x:v>
      </x:c>
      <x:c r="K10370" s="13" t="str">
        <x:f>IF(I10370&lt;=J10370,"是","否")</x:f>
        <x:v>是</x:v>
      </x:c>
      <x:c r="L10370" s="36" t="n">
        <x:v>0.7864349775784754</x:v>
      </x:c>
      <x:c r="M10370" s="36" t="n">
        <x:f>1-L10370</x:f>
        <x:v>0.21356502242152464</x:v>
      </x:c>
      <x:c r="N10370" s="13" t="str">
        <x:v>是</x:v>
      </x:c>
      <x:c r="O10370" s="15"/>
      <x:c r="P10370" s="13" t="str"/>
    </x:row>
    <x:row r="10371">
      <x:c r="A10371" s="15" t="n">
        <x:v>10370</x:v>
      </x:c>
      <x:c r="B10371" s="13" t="str">
        <x:v>Lycaenidae_Nacaduba_biocellata</x:v>
      </x:c>
      <x:c r="C10371" s="13" t="str">
        <x:v>Lycaenidae</x:v>
      </x:c>
      <x:c r="D10371" s="33" t="n">
        <x:f>'AR_values'!I173</x:f>
        <x:v>2.3808780871784516</x:v>
      </x:c>
      <x:c r="E10371" s="33" t="str">
        <x:v>Papilionidae-39</x:v>
      </x:c>
      <x:c r="F10371" s="33" t="str">
        <x:v>Papilionidae</x:v>
      </x:c>
      <x:c r="G10371" s="33" t="n">
        <x:f>'AR_values'!I250</x:f>
        <x:v>2.4541464680106215</x:v>
      </x:c>
      <x:c r="H10371" s="33" t="n">
        <x:f>ABS(D10371-G10371)</x:f>
        <x:v>0.07326838083216991</x:v>
      </x:c>
      <x:c r="I10371" s="14" t="n">
        <x:f>IFERROR(H10371/AVERAGE(D10371,G10371),"")</x:f>
        <x:v>0.03030734590728661</x:v>
      </x:c>
      <x:c r="J10371" s="14" t="n">
        <x:f>'Method'!$B$2</x:f>
        <x:v>0.05</x:v>
      </x:c>
      <x:c r="K10371" s="13" t="str">
        <x:f>IF(I10371&lt;=J10371,"是","否")</x:f>
        <x:v>是</x:v>
      </x:c>
      <x:c r="L10371" s="36" t="n">
        <x:v>0.7623044920743588</x:v>
      </x:c>
      <x:c r="M10371" s="36" t="n">
        <x:f>1-L10371</x:f>
        <x:v>0.2376955079256412</x:v>
      </x:c>
      <x:c r="N10371" s="13" t="str">
        <x:v>是</x:v>
      </x:c>
      <x:c r="O10371" s="15"/>
      <x:c r="P10371" s="13" t="str"/>
    </x:row>
    <x:row r="10372">
      <x:c r="A10372" s="15" t="n">
        <x:v>10371</x:v>
      </x:c>
      <x:c r="B10372" s="13" t="str">
        <x:v>Pieridae-13</x:v>
      </x:c>
      <x:c r="C10372" s="13" t="str">
        <x:v>Pieridae</x:v>
      </x:c>
      <x:c r="D10372" s="33" t="n">
        <x:f>'AR_values'!I278</x:f>
        <x:v>3.012171087458704</x:v>
      </x:c>
      <x:c r="E10372" s="33" t="str">
        <x:v>Satyrinae-20</x:v>
      </x:c>
      <x:c r="F10372" s="33" t="str">
        <x:v>Satyrinae</x:v>
      </x:c>
      <x:c r="G10372" s="33" t="n">
        <x:f>'AR_values'!I370</x:f>
        <x:v>2.9222428193226513</x:v>
      </x:c>
      <x:c r="H10372" s="33" t="n">
        <x:f>ABS(D10372-G10372)</x:f>
        <x:v>0.08992826813605292</x:v>
      </x:c>
      <x:c r="I10372" s="14" t="n">
        <x:f>IFERROR(H10372/AVERAGE(D10372,G10372),"")</x:f>
        <x:v>0.03030737981834748</x:v>
      </x:c>
      <x:c r="J10372" s="14" t="n">
        <x:f>'Method'!$B$2</x:f>
        <x:v>0.05</x:v>
      </x:c>
      <x:c r="K10372" s="13" t="str">
        <x:f>IF(I10372&lt;=J10372,"是","否")</x:f>
        <x:v>是</x:v>
      </x:c>
      <x:c r="L10372" s="36" t="n">
        <x:v>0.8455390284212523</x:v>
      </x:c>
      <x:c r="M10372" s="36" t="n">
        <x:f>1-L10372</x:f>
        <x:v>0.15446097157874772</x:v>
      </x:c>
      <x:c r="N10372" s="13" t="str">
        <x:v>是</x:v>
      </x:c>
      <x:c r="O10372" s="15"/>
      <x:c r="P10372" s="13" t="str"/>
    </x:row>
    <x:row r="10373">
      <x:c r="A10373" s="15" t="n">
        <x:v>10372</x:v>
      </x:c>
      <x:c r="B10373" s="13" t="str">
        <x:v>Papilionidae-25</x:v>
      </x:c>
      <x:c r="C10373" s="13" t="str">
        <x:v>Papilionidae</x:v>
      </x:c>
      <x:c r="D10373" s="33" t="n">
        <x:f>'AR_values'!I235</x:f>
        <x:v>3.2739454937343897</x:v>
      </x:c>
      <x:c r="E10373" s="33" t="str">
        <x:v>Pieridae-20</x:v>
      </x:c>
      <x:c r="F10373" s="33" t="str">
        <x:v>Pieridae</x:v>
      </x:c>
      <x:c r="G10373" s="33" t="n">
        <x:f>'AR_values'!I285</x:f>
        <x:v>3.176196463789619</x:v>
      </x:c>
      <x:c r="H10373" s="33" t="n">
        <x:f>ABS(D10373-G10373)</x:f>
        <x:v>0.09774902994477053</x:v>
      </x:c>
      <x:c r="I10373" s="14" t="n">
        <x:f>IFERROR(H10373/AVERAGE(D10373,G10373),"")</x:f>
        <x:v>0.03030910965633788</x:v>
      </x:c>
      <x:c r="J10373" s="14" t="n">
        <x:f>'Method'!$B$2</x:f>
        <x:v>0.05</x:v>
      </x:c>
      <x:c r="K10373" s="13" t="str">
        <x:f>IF(I10373&lt;=J10373,"是","否")</x:f>
        <x:v>是</x:v>
      </x:c>
      <x:c r="L10373" s="36" t="n">
        <x:v>0.798884763693181</x:v>
      </x:c>
      <x:c r="M10373" s="36" t="n">
        <x:f>1-L10373</x:f>
        <x:v>0.20111523630681905</x:v>
      </x:c>
      <x:c r="N10373" s="13" t="str">
        <x:v>是</x:v>
      </x:c>
      <x:c r="O10373" s="15"/>
      <x:c r="P10373" s="13" t="str"/>
    </x:row>
    <x:row r="10374">
      <x:c r="A10374" s="15" t="n">
        <x:v>10373</x:v>
      </x:c>
      <x:c r="B10374" s="13" t="str">
        <x:v>Hesperiidae-17</x:v>
      </x:c>
      <x:c r="C10374" s="13" t="str">
        <x:v>Hesperiidae</x:v>
      </x:c>
      <x:c r="D10374" s="33" t="n">
        <x:f>'AR_values'!I83</x:f>
        <x:v>2.640925848247515</x:v>
      </x:c>
      <x:c r="E10374" s="33" t="str">
        <x:v>Hesperiidae_Croitana_arenaria</x:v>
      </x:c>
      <x:c r="F10374" s="33" t="str">
        <x:v>Hesperiidae</x:v>
      </x:c>
      <x:c r="G10374" s="33" t="n">
        <x:f>'AR_values'!I114</x:f>
        <x:v>2.5620752867382506</x:v>
      </x:c>
      <x:c r="H10374" s="33" t="n">
        <x:f>ABS(D10374-G10374)</x:f>
        <x:v>0.0788505615092645</x:v>
      </x:c>
      <x:c r="I10374" s="14" t="n">
        <x:f>IFERROR(H10374/AVERAGE(D10374,G10374),"")</x:f>
        <x:v>0.030309646092160705</x:v>
      </x:c>
      <x:c r="J10374" s="14" t="n">
        <x:f>'Method'!$B$2</x:f>
        <x:v>0.05</x:v>
      </x:c>
      <x:c r="K10374" s="13" t="str">
        <x:f>IF(I10374&lt;=J10374,"是","否")</x:f>
        <x:v>是</x:v>
      </x:c>
      <x:c r="L10374" s="36" t="n">
        <x:v>0.7746200659960494</x:v>
      </x:c>
      <x:c r="M10374" s="36" t="n">
        <x:f>1-L10374</x:f>
        <x:v>0.22537993400395062</x:v>
      </x:c>
      <x:c r="N10374" s="13" t="str">
        <x:v>否</x:v>
      </x:c>
      <x:c r="O10374" s="15"/>
      <x:c r="P10374" s="13" t="str"/>
    </x:row>
    <x:row r="10375">
      <x:c r="A10375" s="15" t="n">
        <x:v>10374</x:v>
      </x:c>
      <x:c r="B10375" s="13" t="str">
        <x:v>Charaxinae-2</x:v>
      </x:c>
      <x:c r="C10375" s="13" t="str">
        <x:v>Charaxinae</x:v>
      </x:c>
      <x:c r="D10375" s="33" t="n">
        <x:f>'AR_values'!I23</x:f>
        <x:v>2.5149952754018976</x:v>
      </x:c>
      <x:c r="E10375" s="33" t="str">
        <x:v>Lycaenidae_Ogyris_otanes</x:v>
      </x:c>
      <x:c r="F10375" s="33" t="str">
        <x:v>Lycaenidae</x:v>
      </x:c>
      <x:c r="G10375" s="33" t="n">
        <x:f>'AR_values'!I182</x:f>
        <x:v>2.592402289032767</x:v>
      </x:c>
      <x:c r="H10375" s="33" t="n">
        <x:f>ABS(D10375-G10375)</x:f>
        <x:v>0.07740701363086933</x:v>
      </x:c>
      <x:c r="I10375" s="14" t="n">
        <x:f>IFERROR(H10375/AVERAGE(D10375,G10375),"")</x:f>
        <x:v>0.030311724377946467</x:v>
      </x:c>
      <x:c r="J10375" s="14" t="n">
        <x:f>'Method'!$B$2</x:f>
        <x:v>0.05</x:v>
      </x:c>
      <x:c r="K10375" s="13" t="str">
        <x:f>IF(I10375&lt;=J10375,"是","否")</x:f>
        <x:v>是</x:v>
      </x:c>
      <x:c r="L10375" s="36" t="n">
        <x:v>0.8923887965763332</x:v>
      </x:c>
      <x:c r="M10375" s="36" t="n">
        <x:f>1-L10375</x:f>
        <x:v>0.10761120342366681</x:v>
      </x:c>
      <x:c r="N10375" s="13" t="str">
        <x:v>是</x:v>
      </x:c>
      <x:c r="O10375" s="15"/>
      <x:c r="P10375" s="13" t="str"/>
    </x:row>
    <x:row r="10376">
      <x:c r="A10376" s="15" t="n">
        <x:v>10375</x:v>
      </x:c>
      <x:c r="B10376" s="13" t="str">
        <x:v>Danainae-23</x:v>
      </x:c>
      <x:c r="C10376" s="13" t="str">
        <x:v>Danainae</x:v>
      </x:c>
      <x:c r="D10376" s="33" t="n">
        <x:f>'AR_values'!I44</x:f>
        <x:v>2.9357448554777665</x:v>
      </x:c>
      <x:c r="E10376" s="33" t="str">
        <x:v>Hesperiidae-16</x:v>
      </x:c>
      <x:c r="F10376" s="33" t="str">
        <x:v>Hesperiidae</x:v>
      </x:c>
      <x:c r="G10376" s="33" t="n">
        <x:f>'AR_values'!I82</x:f>
        <x:v>2.8480556399666805</x:v>
      </x:c>
      <x:c r="H10376" s="33" t="n">
        <x:f>ABS(D10376-G10376)</x:f>
        <x:v>0.087689215511086</x:v>
      </x:c>
      <x:c r="I10376" s="14" t="n">
        <x:f>IFERROR(H10376/AVERAGE(D10376,G10376),"")</x:f>
        <x:v>0.030322351395126276</x:v>
      </x:c>
      <x:c r="J10376" s="14" t="n">
        <x:f>'Method'!$B$2</x:f>
        <x:v>0.05</x:v>
      </x:c>
      <x:c r="K10376" s="13" t="str">
        <x:f>IF(I10376&lt;=J10376,"是","否")</x:f>
        <x:v>是</x:v>
      </x:c>
      <x:c r="L10376" s="36" t="n">
        <x:v>0.8931251185090879</x:v>
      </x:c>
      <x:c r="M10376" s="36" t="n">
        <x:f>1-L10376</x:f>
        <x:v>0.10687488149091207</x:v>
      </x:c>
      <x:c r="N10376" s="13" t="str">
        <x:v>是</x:v>
      </x:c>
      <x:c r="O10376" s="15"/>
      <x:c r="P10376" s="13" t="str"/>
    </x:row>
    <x:row r="10377">
      <x:c r="A10377" s="15" t="n">
        <x:v>10376</x:v>
      </x:c>
      <x:c r="B10377" s="13" t="str">
        <x:v>Charaxinae-11</x:v>
      </x:c>
      <x:c r="C10377" s="13" t="str">
        <x:v>Charaxinae</x:v>
      </x:c>
      <x:c r="D10377" s="33" t="n">
        <x:f>'AR_values'!I18</x:f>
        <x:v>2.337777838635058</x:v>
      </x:c>
      <x:c r="E10377" s="33" t="str">
        <x:v>Pieridae-27</x:v>
      </x:c>
      <x:c r="F10377" s="33" t="str">
        <x:v>Pieridae</x:v>
      </x:c>
      <x:c r="G10377" s="33" t="n">
        <x:f>'AR_values'!I292</x:f>
        <x:v>2.4097641192868773</x:v>
      </x:c>
      <x:c r="H10377" s="33" t="n">
        <x:f>ABS(D10377-G10377)</x:f>
        <x:v>0.07198628065181945</x:v>
      </x:c>
      <x:c r="I10377" s="14" t="n">
        <x:f>IFERROR(H10377/AVERAGE(D10377,G10377),"")</x:f>
        <x:v>0.03032570592944431</x:v>
      </x:c>
      <x:c r="J10377" s="14" t="n">
        <x:f>'Method'!$B$2</x:f>
        <x:v>0.05</x:v>
      </x:c>
      <x:c r="K10377" s="13" t="str">
        <x:f>IF(I10377&lt;=J10377,"是","否")</x:f>
        <x:v>是</x:v>
      </x:c>
      <x:c r="L10377" s="36" t="n">
        <x:v>0.8132629671091209</x:v>
      </x:c>
      <x:c r="M10377" s="36" t="n">
        <x:f>1-L10377</x:f>
        <x:v>0.18673703289087906</x:v>
      </x:c>
      <x:c r="N10377" s="13" t="str">
        <x:v>是</x:v>
      </x:c>
      <x:c r="O10377" s="15"/>
      <x:c r="P10377" s="13" t="str"/>
    </x:row>
    <x:row r="10378">
      <x:c r="A10378" s="15" t="n">
        <x:v>10377</x:v>
      </x:c>
      <x:c r="B10378" s="13" t="str">
        <x:v>Pieridae_Catopsilia_pyranthe</x:v>
      </x:c>
      <x:c r="C10378" s="13" t="str">
        <x:v>Pieridae</x:v>
      </x:c>
      <x:c r="D10378" s="33" t="n">
        <x:f>'AR_values'!I324</x:f>
        <x:v>2.31303258091561</x:v>
      </x:c>
      <x:c r="E10378" s="33" t="str">
        <x:v>Riodinidae-20</x:v>
      </x:c>
      <x:c r="F10378" s="33" t="str">
        <x:v>Riodinidae</x:v>
      </x:c>
      <x:c r="G10378" s="33" t="n">
        <x:f>'AR_values'!I344</x:f>
        <x:v>2.384261887097787</x:v>
      </x:c>
      <x:c r="H10378" s="33" t="n">
        <x:f>ABS(D10378-G10378)</x:f>
        <x:v>0.07122930618217715</x:v>
      </x:c>
      <x:c r="I10378" s="14" t="n">
        <x:f>IFERROR(H10378/AVERAGE(D10378,G10378),"")</x:f>
        <x:v>0.030327801106453434</x:v>
      </x:c>
      <x:c r="J10378" s="14" t="n">
        <x:f>'Method'!$B$2</x:f>
        <x:v>0.05</x:v>
      </x:c>
      <x:c r="K10378" s="13" t="str">
        <x:f>IF(I10378&lt;=J10378,"是","否")</x:f>
        <x:v>是</x:v>
      </x:c>
      <x:c r="L10378" s="36" t="n">
        <x:v>0.8656426611127382</x:v>
      </x:c>
      <x:c r="M10378" s="36" t="n">
        <x:f>1-L10378</x:f>
        <x:v>0.13435733888726176</x:v>
      </x:c>
      <x:c r="N10378" s="13" t="str">
        <x:v>是</x:v>
      </x:c>
      <x:c r="O10378" s="15"/>
      <x:c r="P10378" s="13" t="str"/>
    </x:row>
    <x:row r="10379">
      <x:c r="A10379" s="15" t="n">
        <x:v>10378</x:v>
      </x:c>
      <x:c r="B10379" s="13" t="str">
        <x:v>Nymphalinae-21</x:v>
      </x:c>
      <x:c r="C10379" s="13" t="str">
        <x:v>Nymphalinae</x:v>
      </x:c>
      <x:c r="D10379" s="33" t="n">
        <x:f>'AR_values'!I202</x:f>
        <x:v>2.4558221796639303</x:v>
      </x:c>
      <x:c r="E10379" s="33" t="str">
        <x:v>Pieridae-Coliadinae-18</x:v>
      </x:c>
      <x:c r="F10379" s="33" t="str">
        <x:v>Pieridae-Coliadinae</x:v>
      </x:c>
      <x:c r="G10379" s="33" t="n">
        <x:f>'AR_values'!I309</x:f>
        <x:v>2.3824535414301917</x:v>
      </x:c>
      <x:c r="H10379" s="33" t="n">
        <x:f>ABS(D10379-G10379)</x:f>
        <x:v>0.07336863823373863</x:v>
      </x:c>
      <x:c r="I10379" s="14" t="n">
        <x:f>IFERROR(H10379/AVERAGE(D10379,G10379),"")</x:f>
        <x:v>0.030328423786954876</x:v>
      </x:c>
      <x:c r="J10379" s="14" t="n">
        <x:f>'Method'!$B$2</x:f>
        <x:v>0.05</x:v>
      </x:c>
      <x:c r="K10379" s="13" t="str">
        <x:f>IF(I10379&lt;=J10379,"是","否")</x:f>
        <x:v>是</x:v>
      </x:c>
      <x:c r="L10379" s="36" t="n">
        <x:v>0.833855282676776</x:v>
      </x:c>
      <x:c r="M10379" s="36" t="n">
        <x:f>1-L10379</x:f>
        <x:v>0.166144717323224</x:v>
      </x:c>
      <x:c r="N10379" s="13" t="str">
        <x:v>是</x:v>
      </x:c>
      <x:c r="O10379" s="15"/>
      <x:c r="P10379" s="13" t="str"/>
    </x:row>
    <x:row r="10380">
      <x:c r="A10380" s="15" t="n">
        <x:v>10379</x:v>
      </x:c>
      <x:c r="B10380" s="13" t="str">
        <x:v>Biblidinae-13</x:v>
      </x:c>
      <x:c r="C10380" s="13" t="str">
        <x:v>Biblidinae</x:v>
      </x:c>
      <x:c r="D10380" s="33" t="n">
        <x:f>'AR_values'!I6</x:f>
        <x:v>2.841483921567788</x:v>
      </x:c>
      <x:c r="E10380" s="33" t="str">
        <x:v>Satyrinae-3</x:v>
      </x:c>
      <x:c r="F10380" s="33" t="str">
        <x:v>Satyrinae</x:v>
      </x:c>
      <x:c r="G10380" s="33" t="n">
        <x:f>'AR_values'!I378</x:f>
        <x:v>2.929011336174991</x:v>
      </x:c>
      <x:c r="H10380" s="33" t="n">
        <x:f>ABS(D10380-G10380)</x:f>
        <x:v>0.08752741460720292</x:v>
      </x:c>
      <x:c r="I10380" s="14" t="n">
        <x:f>IFERROR(H10380/AVERAGE(D10380,G10380),"")</x:f>
        <x:v>0.030336188038543047</x:v>
      </x:c>
      <x:c r="J10380" s="14" t="n">
        <x:f>'Method'!$B$2</x:f>
        <x:v>0.05</x:v>
      </x:c>
      <x:c r="K10380" s="13" t="str">
        <x:f>IF(I10380&lt;=J10380,"是","否")</x:f>
        <x:v>是</x:v>
      </x:c>
      <x:c r="L10380" s="36" t="n">
        <x:v>0.671390061785825</x:v>
      </x:c>
      <x:c r="M10380" s="36" t="n">
        <x:f>1-L10380</x:f>
        <x:v>0.32860993821417495</x:v>
      </x:c>
      <x:c r="N10380" s="13" t="str">
        <x:v>是</x:v>
      </x:c>
      <x:c r="O10380" s="15"/>
      <x:c r="P10380" s="13" t="str"/>
    </x:row>
    <x:row r="10381">
      <x:c r="A10381" s="15" t="n">
        <x:v>10380</x:v>
      </x:c>
      <x:c r="B10381" s="13" t="str">
        <x:v>Limenitidinae-1</x:v>
      </x:c>
      <x:c r="C10381" s="13" t="str">
        <x:v>Limenitidinae</x:v>
      </x:c>
      <x:c r="D10381" s="33" t="n">
        <x:f>'AR_values'!I130</x:f>
        <x:v>2.439323333755049</x:v>
      </x:c>
      <x:c r="E10381" s="33" t="str">
        <x:v>Pieridae-Coliadinae-5</x:v>
      </x:c>
      <x:c r="F10381" s="33" t="str">
        <x:v>Pieridae-Coliadinae</x:v>
      </x:c>
      <x:c r="G10381" s="33" t="n">
        <x:f>'AR_values'!I317</x:f>
        <x:v>2.3664233363976117</x:v>
      </x:c>
      <x:c r="H10381" s="33" t="n">
        <x:f>ABS(D10381-G10381)</x:f>
        <x:v>0.07289999735743713</x:v>
      </x:c>
      <x:c r="I10381" s="14" t="n">
        <x:f>IFERROR(H10381/AVERAGE(D10381,G10381),"")</x:f>
        <x:v>0.030338676738914067</x:v>
      </x:c>
      <x:c r="J10381" s="14" t="n">
        <x:f>'Method'!$B$2</x:f>
        <x:v>0.05</x:v>
      </x:c>
      <x:c r="K10381" s="13" t="str">
        <x:f>IF(I10381&lt;=J10381,"是","否")</x:f>
        <x:v>是</x:v>
      </x:c>
      <x:c r="L10381" s="36" t="n">
        <x:v>0.8113626084896518</x:v>
      </x:c>
      <x:c r="M10381" s="36" t="n">
        <x:f>1-L10381</x:f>
        <x:v>0.1886373915103482</x:v>
      </x:c>
      <x:c r="N10381" s="13" t="str">
        <x:v>是</x:v>
      </x:c>
      <x:c r="O10381" s="15"/>
      <x:c r="P10381" s="13" t="str"/>
    </x:row>
    <x:row r="10382">
      <x:c r="A10382" s="15" t="n">
        <x:v>10381</x:v>
      </x:c>
      <x:c r="B10382" s="13" t="str">
        <x:v>Charaxinae-9</x:v>
      </x:c>
      <x:c r="C10382" s="13" t="str">
        <x:v>Charaxinae</x:v>
      </x:c>
      <x:c r="D10382" s="33" t="n">
        <x:f>'AR_values'!I30</x:f>
        <x:v>2.258306077290684</x:v>
      </x:c>
      <x:c r="E10382" s="33" t="str">
        <x:v>Lycaenidae-24</x:v>
      </x:c>
      <x:c r="F10382" s="33" t="str">
        <x:v>Lycaenidae</x:v>
      </x:c>
      <x:c r="G10382" s="33" t="n">
        <x:f>'AR_values'!I155</x:f>
        <x:v>2.327876673720378</x:v>
      </x:c>
      <x:c r="H10382" s="33" t="n">
        <x:f>ABS(D10382-G10382)</x:f>
        <x:v>0.06957059642969377</x:v>
      </x:c>
      <x:c r="I10382" s="14" t="n">
        <x:f>IFERROR(H10382/AVERAGE(D10382,G10382),"")</x:f>
        <x:v>0.03033921682006952</x:v>
      </x:c>
      <x:c r="J10382" s="14" t="n">
        <x:f>'Method'!$B$2</x:f>
        <x:v>0.05</x:v>
      </x:c>
      <x:c r="K10382" s="13" t="str">
        <x:f>IF(I10382&lt;=J10382,"是","否")</x:f>
        <x:v>是</x:v>
      </x:c>
      <x:c r="L10382" s="36" t="n">
        <x:v>0.754878899631217</x:v>
      </x:c>
      <x:c r="M10382" s="36" t="n">
        <x:f>1-L10382</x:f>
        <x:v>0.24512110036878298</x:v>
      </x:c>
      <x:c r="N10382" s="13" t="str">
        <x:v>是</x:v>
      </x:c>
      <x:c r="O10382" s="15"/>
      <x:c r="P10382" s="13" t="str"/>
    </x:row>
    <x:row r="10383">
      <x:c r="A10383" s="15" t="n">
        <x:v>10382</x:v>
      </x:c>
      <x:c r="B10383" s="13" t="str">
        <x:v>Lycaenidae_Ogyris_olane</x:v>
      </x:c>
      <x:c r="C10383" s="13" t="str">
        <x:v>Lycaenidae</x:v>
      </x:c>
      <x:c r="D10383" s="33" t="n">
        <x:f>'AR_values'!I180</x:f>
        <x:v>2.5399402467253505</x:v>
      </x:c>
      <x:c r="E10383" s="33" t="str">
        <x:v>Nymphalinae-2</x:v>
      </x:c>
      <x:c r="F10383" s="33" t="str">
        <x:v>Nymphalinae</x:v>
      </x:c>
      <x:c r="G10383" s="33" t="n">
        <x:f>'AR_values'!I200</x:f>
        <x:v>2.4640253392622755</x:v>
      </x:c>
      <x:c r="H10383" s="33" t="n">
        <x:f>ABS(D10383-G10383)</x:f>
        <x:v>0.07591490746307494</x:v>
      </x:c>
      <x:c r="I10383" s="14" t="n">
        <x:f>IFERROR(H10383/AVERAGE(D10383,G10383),"")</x:f>
        <x:v>0.03034189830387961</x:v>
      </x:c>
      <x:c r="J10383" s="14" t="n">
        <x:f>'Method'!$B$2</x:f>
        <x:v>0.05</x:v>
      </x:c>
      <x:c r="K10383" s="13" t="str">
        <x:f>IF(I10383&lt;=J10383,"是","否")</x:f>
        <x:v>是</x:v>
      </x:c>
      <x:c r="L10383" s="36" t="n">
        <x:v>0.8509062181564214</x:v>
      </x:c>
      <x:c r="M10383" s="36" t="n">
        <x:f>1-L10383</x:f>
        <x:v>0.14909378184357858</x:v>
      </x:c>
      <x:c r="N10383" s="13" t="str">
        <x:v>是</x:v>
      </x:c>
      <x:c r="O10383" s="15"/>
      <x:c r="P10383" s="13" t="str"/>
    </x:row>
    <x:row r="10384">
      <x:c r="A10384" s="15" t="n">
        <x:v>10383</x:v>
      </x:c>
      <x:c r="B10384" s="13" t="str">
        <x:v>Charaxinae-15</x:v>
      </x:c>
      <x:c r="C10384" s="13" t="str">
        <x:v>Charaxinae</x:v>
      </x:c>
      <x:c r="D10384" s="33" t="n">
        <x:f>'AR_values'!I22</x:f>
        <x:v>2.4406235760127264</x:v>
      </x:c>
      <x:c r="E10384" s="33" t="str">
        <x:v>Pieridae-Coliadinae-21</x:v>
      </x:c>
      <x:c r="F10384" s="33" t="str">
        <x:v>Pieridae-Coliadinae</x:v>
      </x:c>
      <x:c r="G10384" s="33" t="n">
        <x:f>'AR_values'!I313</x:f>
        <x:v>2.515818512601095</x:v>
      </x:c>
      <x:c r="H10384" s="33" t="n">
        <x:f>ABS(D10384-G10384)</x:f>
        <x:v>0.0751949365883684</x:v>
      </x:c>
      <x:c r="I10384" s="14" t="n">
        <x:f>IFERROR(H10384/AVERAGE(D10384,G10384),"")</x:f>
        <x:v>0.030342304114118413</x:v>
      </x:c>
      <x:c r="J10384" s="14" t="n">
        <x:f>'Method'!$B$2</x:f>
        <x:v>0.05</x:v>
      </x:c>
      <x:c r="K10384" s="13" t="str">
        <x:f>IF(I10384&lt;=J10384,"是","否")</x:f>
        <x:v>是</x:v>
      </x:c>
      <x:c r="L10384" s="36" t="n">
        <x:v>0.7919008391716067</x:v>
      </x:c>
      <x:c r="M10384" s="36" t="n">
        <x:f>1-L10384</x:f>
        <x:v>0.2080991608283933</x:v>
      </x:c>
      <x:c r="N10384" s="13" t="str">
        <x:v>是</x:v>
      </x:c>
      <x:c r="O10384" s="15"/>
      <x:c r="P10384" s="13" t="str"/>
    </x:row>
    <x:row r="10385">
      <x:c r="A10385" s="15" t="n">
        <x:v>10384</x:v>
      </x:c>
      <x:c r="B10385" s="13" t="str">
        <x:v>Hesperiidae-10</x:v>
      </x:c>
      <x:c r="C10385" s="13" t="str">
        <x:v>Hesperiidae</x:v>
      </x:c>
      <x:c r="D10385" s="33" t="n">
        <x:f>'AR_values'!I76</x:f>
        <x:v>2.5946325444004152</x:v>
      </x:c>
      <x:c r="E10385" s="33" t="str">
        <x:v>Pieridae_Zerene_eurydice</x:v>
      </x:c>
      <x:c r="F10385" s="33" t="str">
        <x:v>Pieridae</x:v>
      </x:c>
      <x:c r="G10385" s="33" t="n">
        <x:f>'AR_values'!I332</x:f>
        <x:v>2.674576645957752</x:v>
      </x:c>
      <x:c r="H10385" s="33" t="n">
        <x:f>ABS(D10385-G10385)</x:f>
        <x:v>0.07994410155733656</x:v>
      </x:c>
      <x:c r="I10385" s="14" t="n">
        <x:f>IFERROR(H10385/AVERAGE(D10385,G10385),"")</x:f>
        <x:v>0.0303438708425628</x:v>
      </x:c>
      <x:c r="J10385" s="14" t="n">
        <x:f>'Method'!$B$2</x:f>
        <x:v>0.05</x:v>
      </x:c>
      <x:c r="K10385" s="13" t="str">
        <x:f>IF(I10385&lt;=J10385,"是","否")</x:f>
        <x:v>是</x:v>
      </x:c>
      <x:c r="L10385" s="36" t="n">
        <x:v>0.6350888791733758</x:v>
      </x:c>
      <x:c r="M10385" s="36" t="n">
        <x:f>1-L10385</x:f>
        <x:v>0.36491112082662425</x:v>
      </x:c>
      <x:c r="N10385" s="13" t="str">
        <x:v>是</x:v>
      </x:c>
      <x:c r="O10385" s="15"/>
      <x:c r="P10385" s="13" t="str"/>
    </x:row>
    <x:row r="10386">
      <x:c r="A10386" s="15" t="n">
        <x:v>10385</x:v>
      </x:c>
      <x:c r="B10386" s="13" t="str">
        <x:v>Danainae-20</x:v>
      </x:c>
      <x:c r="C10386" s="13" t="str">
        <x:v>Danainae</x:v>
      </x:c>
      <x:c r="D10386" s="33" t="n">
        <x:f>'AR_values'!I41</x:f>
        <x:v>2.8927773496353484</x:v>
      </x:c>
      <x:c r="E10386" s="33" t="str">
        <x:v>Hesperiidae_Trapezites_lutea</x:v>
      </x:c>
      <x:c r="F10386" s="33" t="str">
        <x:v>Hesperiidae</x:v>
      </x:c>
      <x:c r="G10386" s="33" t="n">
        <x:f>'AR_values'!I126</x:f>
        <x:v>2.806294124049109</x:v>
      </x:c>
      <x:c r="H10386" s="33" t="n">
        <x:f>ABS(D10386-G10386)</x:f>
        <x:v>0.08648322558623933</x:v>
      </x:c>
      <x:c r="I10386" s="14" t="n">
        <x:f>IFERROR(H10386/AVERAGE(D10386,G10386),"")</x:f>
        <x:v>0.030349935418629806</x:v>
      </x:c>
      <x:c r="J10386" s="14" t="n">
        <x:f>'Method'!$B$2</x:f>
        <x:v>0.05</x:v>
      </x:c>
      <x:c r="K10386" s="13" t="str">
        <x:f>IF(I10386&lt;=J10386,"是","否")</x:f>
        <x:v>是</x:v>
      </x:c>
      <x:c r="L10386" s="36" t="n">
        <x:v>0.6434498802124926</x:v>
      </x:c>
      <x:c r="M10386" s="36" t="n">
        <x:f>1-L10386</x:f>
        <x:v>0.3565501197875074</x:v>
      </x:c>
      <x:c r="N10386" s="13" t="str">
        <x:v>是</x:v>
      </x:c>
      <x:c r="O10386" s="15"/>
      <x:c r="P10386" s="13" t="str"/>
    </x:row>
    <x:row r="10387">
      <x:c r="A10387" s="15" t="n">
        <x:v>10386</x:v>
      </x:c>
      <x:c r="B10387" s="13" t="str">
        <x:v>Biblidinae-15</x:v>
      </x:c>
      <x:c r="C10387" s="13" t="str">
        <x:v>Biblidinae</x:v>
      </x:c>
      <x:c r="D10387" s="33" t="n">
        <x:f>'AR_values'!I7</x:f>
        <x:v>2.490648862471045</x:v>
      </x:c>
      <x:c r="E10387" s="33" t="str">
        <x:v>Riodinidae-4</x:v>
      </x:c>
      <x:c r="F10387" s="33" t="str">
        <x:v>Riodinidae</x:v>
      </x:c>
      <x:c r="G10387" s="33" t="n">
        <x:f>'AR_values'!I352</x:f>
        <x:v>2.4161876385807908</x:v>
      </x:c>
      <x:c r="H10387" s="33" t="n">
        <x:f>ABS(D10387-G10387)</x:f>
        <x:v>0.07446122389025422</x:v>
      </x:c>
      <x:c r="I10387" s="14" t="n">
        <x:f>IFERROR(H10387/AVERAGE(D10387,G10387),"")</x:f>
        <x:v>0.03034999184272499</x:v>
      </x:c>
      <x:c r="J10387" s="14" t="n">
        <x:f>'Method'!$B$2</x:f>
        <x:v>0.05</x:v>
      </x:c>
      <x:c r="K10387" s="13" t="str">
        <x:f>IF(I10387&lt;=J10387,"是","否")</x:f>
        <x:v>是</x:v>
      </x:c>
      <x:c r="L10387" s="36" t="n">
        <x:v>0.8185564504546309</x:v>
      </x:c>
      <x:c r="M10387" s="36" t="n">
        <x:f>1-L10387</x:f>
        <x:v>0.18144354954536912</x:v>
      </x:c>
      <x:c r="N10387" s="13" t="str">
        <x:v>是</x:v>
      </x:c>
      <x:c r="O10387" s="15"/>
      <x:c r="P10387" s="13" t="str"/>
    </x:row>
    <x:row r="10388">
      <x:c r="A10388" s="15" t="n">
        <x:v>10387</x:v>
      </x:c>
      <x:c r="B10388" s="13" t="str">
        <x:v>Pieridae-26</x:v>
      </x:c>
      <x:c r="C10388" s="13" t="str">
        <x:v>Pieridae</x:v>
      </x:c>
      <x:c r="D10388" s="33" t="n">
        <x:f>'AR_values'!I291</x:f>
        <x:v>3.0095979405459286</x:v>
      </x:c>
      <x:c r="E10388" s="33" t="str">
        <x:v>Pieridae_Elodina_padusa</x:v>
      </x:c>
      <x:c r="F10388" s="33" t="str">
        <x:v>Pieridae</x:v>
      </x:c>
      <x:c r="G10388" s="33" t="n">
        <x:f>'AR_values'!I327</x:f>
        <x:v>2.919606733186484</x:v>
      </x:c>
      <x:c r="H10388" s="33" t="n">
        <x:f>ABS(D10388-G10388)</x:f>
        <x:v>0.08999120735944466</x:v>
      </x:c>
      <x:c r="I10388" s="14" t="n">
        <x:f>IFERROR(H10388/AVERAGE(D10388,G10388),"")</x:f>
        <x:v>0.03035523727427528</x:v>
      </x:c>
      <x:c r="J10388" s="14" t="n">
        <x:f>'Method'!$B$2</x:f>
        <x:v>0.05</x:v>
      </x:c>
      <x:c r="K10388" s="13" t="str">
        <x:f>IF(I10388&lt;=J10388,"是","否")</x:f>
        <x:v>是</x:v>
      </x:c>
      <x:c r="L10388" s="36" t="n">
        <x:v>0.9146700706991359</x:v>
      </x:c>
      <x:c r="M10388" s="36" t="n">
        <x:f>1-L10388</x:f>
        <x:v>0.08532992930086414</x:v>
      </x:c>
      <x:c r="N10388" s="13" t="str">
        <x:v>否</x:v>
      </x:c>
      <x:c r="O10388" s="15"/>
      <x:c r="P10388" s="13" t="str"/>
    </x:row>
    <x:row r="10389">
      <x:c r="A10389" s="15" t="n">
        <x:v>10388</x:v>
      </x:c>
      <x:c r="B10389" s="13" t="str">
        <x:v>Biblidinae-7</x:v>
      </x:c>
      <x:c r="C10389" s="13" t="str">
        <x:v>Biblidinae</x:v>
      </x:c>
      <x:c r="D10389" s="33" t="n">
        <x:f>'AR_values'!I13</x:f>
        <x:v>2.4577608258924344</x:v>
      </x:c>
      <x:c r="E10389" s="33" t="str">
        <x:v>Parnassiinae-6</x:v>
      </x:c>
      <x:c r="F10389" s="33" t="str">
        <x:v>Parnassiinae</x:v>
      </x:c>
      <x:c r="G10389" s="33" t="n">
        <x:f>'AR_values'!I273</x:f>
        <x:v>2.533520834171576</x:v>
      </x:c>
      <x:c r="H10389" s="33" t="n">
        <x:f>ABS(D10389-G10389)</x:f>
        <x:v>0.07576000827914164</x:v>
      </x:c>
      <x:c r="I10389" s="14" t="n">
        <x:f>IFERROR(H10389/AVERAGE(D10389,G10389),"")</x:f>
        <x:v>0.030356935728676177</x:v>
      </x:c>
      <x:c r="J10389" s="14" t="n">
        <x:f>'Method'!$B$2</x:f>
        <x:v>0.05</x:v>
      </x:c>
      <x:c r="K10389" s="13" t="str">
        <x:f>IF(I10389&lt;=J10389,"是","否")</x:f>
        <x:v>是</x:v>
      </x:c>
      <x:c r="L10389" s="36" t="n">
        <x:v>0.8368548862965821</x:v>
      </x:c>
      <x:c r="M10389" s="36" t="n">
        <x:f>1-L10389</x:f>
        <x:v>0.1631451137034179</x:v>
      </x:c>
      <x:c r="N10389" s="13" t="str">
        <x:v>是</x:v>
      </x:c>
      <x:c r="O10389" s="15"/>
      <x:c r="P10389" s="13" t="str"/>
    </x:row>
    <x:row r="10390">
      <x:c r="A10390" s="15" t="n">
        <x:v>10389</x:v>
      </x:c>
      <x:c r="B10390" s="13" t="str">
        <x:v>Biblidinae-7</x:v>
      </x:c>
      <x:c r="C10390" s="13" t="str">
        <x:v>Biblidinae</x:v>
      </x:c>
      <x:c r="D10390" s="33" t="n">
        <x:f>'AR_values'!I13</x:f>
        <x:v>2.4577608258924344</x:v>
      </x:c>
      <x:c r="E10390" s="33" t="str">
        <x:v>Riodinidae-20</x:v>
      </x:c>
      <x:c r="F10390" s="33" t="str">
        <x:v>Riodinidae</x:v>
      </x:c>
      <x:c r="G10390" s="33" t="n">
        <x:f>'AR_values'!I344</x:f>
        <x:v>2.384261887097787</x:v>
      </x:c>
      <x:c r="H10390" s="33" t="n">
        <x:f>ABS(D10390-G10390)</x:f>
        <x:v>0.0734989387946472</x:v>
      </x:c>
      <x:c r="I10390" s="14" t="n">
        <x:f>IFERROR(H10390/AVERAGE(D10390,G10390),"")</x:f>
        <x:v>0.0303587748968891</x:v>
      </x:c>
      <x:c r="J10390" s="14" t="n">
        <x:f>'Method'!$B$2</x:f>
        <x:v>0.05</x:v>
      </x:c>
      <x:c r="K10390" s="13" t="str">
        <x:f>IF(I10390&lt;=J10390,"是","否")</x:f>
        <x:v>是</x:v>
      </x:c>
      <x:c r="L10390" s="36" t="n">
        <x:v>0.8873427459498597</x:v>
      </x:c>
      <x:c r="M10390" s="36" t="n">
        <x:f>1-L10390</x:f>
        <x:v>0.11265725405014027</x:v>
      </x:c>
      <x:c r="N10390" s="13" t="str">
        <x:v>是</x:v>
      </x:c>
      <x:c r="O10390" s="15"/>
      <x:c r="P10390" s="13" t="str"/>
    </x:row>
    <x:row r="10391">
      <x:c r="A10391" s="15" t="n">
        <x:v>10390</x:v>
      </x:c>
      <x:c r="B10391" s="13" t="str">
        <x:v>Lycaenidae-14</x:v>
      </x:c>
      <x:c r="C10391" s="13" t="str">
        <x:v>Lycaenidae</x:v>
      </x:c>
      <x:c r="D10391" s="33" t="n">
        <x:f>'AR_values'!I146</x:f>
        <x:v>2.5275412824939623</x:v>
      </x:c>
      <x:c r="E10391" s="33" t="str">
        <x:v>Satyrinae-8</x:v>
      </x:c>
      <x:c r="F10391" s="33" t="str">
        <x:v>Satyrinae</x:v>
      </x:c>
      <x:c r="G10391" s="33" t="n">
        <x:f>'AR_values'!I383</x:f>
        <x:v>2.6054994443958197</x:v>
      </x:c>
      <x:c r="H10391" s="33" t="n">
        <x:f>ABS(D10391-G10391)</x:f>
        <x:v>0.07795816190185745</x:v>
      </x:c>
      <x:c r="I10391" s="14" t="n">
        <x:f>IFERROR(H10391/AVERAGE(D10391,G10391),"")</x:f>
        <x:v>0.0303750412473715</x:v>
      </x:c>
      <x:c r="J10391" s="14" t="n">
        <x:f>'Method'!$B$2</x:f>
        <x:v>0.05</x:v>
      </x:c>
      <x:c r="K10391" s="13" t="str">
        <x:f>IF(I10391&lt;=J10391,"是","否")</x:f>
        <x:v>是</x:v>
      </x:c>
      <x:c r="L10391" s="36" t="n">
        <x:v>0.8727076078300866</x:v>
      </x:c>
      <x:c r="M10391" s="36" t="n">
        <x:f>1-L10391</x:f>
        <x:v>0.1272923921699134</x:v>
      </x:c>
      <x:c r="N10391" s="13" t="str">
        <x:v>是</x:v>
      </x:c>
      <x:c r="O10391" s="15"/>
      <x:c r="P10391" s="13" t="str"/>
    </x:row>
    <x:row r="10392">
      <x:c r="A10392" s="15" t="n">
        <x:v>10391</x:v>
      </x:c>
      <x:c r="B10392" s="13" t="str">
        <x:v>Hesperiidae-20</x:v>
      </x:c>
      <x:c r="C10392" s="13" t="str">
        <x:v>Hesperiidae</x:v>
      </x:c>
      <x:c r="D10392" s="33" t="n">
        <x:f>'AR_values'!I87</x:f>
        <x:v>3.009857822934138</x:v>
      </x:c>
      <x:c r="E10392" s="33" t="str">
        <x:v>Nymphalinae-27</x:v>
      </x:c>
      <x:c r="F10392" s="33" t="str">
        <x:v>Nymphalinae</x:v>
      </x:c>
      <x:c r="G10392" s="33" t="n">
        <x:f>'AR_values'!I208</x:f>
        <x:v>2.9197999033738387</x:v>
      </x:c>
      <x:c r="H10392" s="33" t="n">
        <x:f>ABS(D10392-G10392)</x:f>
        <x:v>0.0900579195602993</x:v>
      </x:c>
      <x:c r="I10392" s="14" t="n">
        <x:f>IFERROR(H10392/AVERAGE(D10392,G10392),"")</x:f>
        <x:v>0.030375419195189424</x:v>
      </x:c>
      <x:c r="J10392" s="14" t="n">
        <x:f>'Method'!$B$2</x:f>
        <x:v>0.05</x:v>
      </x:c>
      <x:c r="K10392" s="13" t="str">
        <x:f>IF(I10392&lt;=J10392,"是","否")</x:f>
        <x:v>是</x:v>
      </x:c>
      <x:c r="L10392" s="36" t="n">
        <x:v>0.8527209728921802</x:v>
      </x:c>
      <x:c r="M10392" s="36" t="n">
        <x:f>1-L10392</x:f>
        <x:v>0.14727902710781982</x:v>
      </x:c>
      <x:c r="N10392" s="13" t="str">
        <x:v>是</x:v>
      </x:c>
      <x:c r="O10392" s="15"/>
      <x:c r="P10392" s="13" t="str"/>
    </x:row>
    <x:row r="10393">
      <x:c r="A10393" s="15" t="n">
        <x:v>10392</x:v>
      </x:c>
      <x:c r="B10393" s="13" t="str">
        <x:v>Pieridae-Coliadinae-2</x:v>
      </x:c>
      <x:c r="C10393" s="13" t="str">
        <x:v>Pieridae-Coliadinae</x:v>
      </x:c>
      <x:c r="D10393" s="33" t="n">
        <x:f>'AR_values'!I311</x:f>
        <x:v>2.338384022597896</x:v>
      </x:c>
      <x:c r="E10393" s="33" t="str">
        <x:v>Satyrinae-4</x:v>
      </x:c>
      <x:c r="F10393" s="33" t="str">
        <x:v>Satyrinae</x:v>
      </x:c>
      <x:c r="G10393" s="33" t="n">
        <x:f>'AR_values'!I379</x:f>
        <x:v>2.410510901432053</x:v>
      </x:c>
      <x:c r="H10393" s="33" t="n">
        <x:f>ABS(D10393-G10393)</x:f>
        <x:v>0.07212687883415692</x:v>
      </x:c>
      <x:c r="I10393" s="14" t="n">
        <x:f>IFERROR(H10393/AVERAGE(D10393,G10393),"")</x:f>
        <x:v>0.0303762791082981</x:v>
      </x:c>
      <x:c r="J10393" s="14" t="n">
        <x:f>'Method'!$B$2</x:f>
        <x:v>0.05</x:v>
      </x:c>
      <x:c r="K10393" s="13" t="str">
        <x:f>IF(I10393&lt;=J10393,"是","否")</x:f>
        <x:v>是</x:v>
      </x:c>
      <x:c r="L10393" s="36" t="n">
        <x:v>0.8443875891676242</x:v>
      </x:c>
      <x:c r="M10393" s="36" t="n">
        <x:f>1-L10393</x:f>
        <x:v>0.15561241083237576</x:v>
      </x:c>
      <x:c r="N10393" s="13" t="str">
        <x:v>是</x:v>
      </x:c>
      <x:c r="O10393" s="15"/>
      <x:c r="P10393" s="13" t="str"/>
    </x:row>
    <x:row r="10394">
      <x:c r="A10394" s="15" t="n">
        <x:v>10393</x:v>
      </x:c>
      <x:c r="B10394" s="13" t="str">
        <x:v>Pieridae-Coliadinae-11</x:v>
      </x:c>
      <x:c r="C10394" s="13" t="str">
        <x:v>Pieridae-Coliadinae</x:v>
      </x:c>
      <x:c r="D10394" s="33" t="n">
        <x:f>'AR_values'!I302</x:f>
        <x:v>2.4619563161016096</x:v>
      </x:c>
      <x:c r="E10394" s="33" t="str">
        <x:v>Satyrinae-17</x:v>
      </x:c>
      <x:c r="F10394" s="33" t="str">
        <x:v>Satyrinae</x:v>
      </x:c>
      <x:c r="G10394" s="33" t="n">
        <x:f>'AR_values'!I366</x:f>
        <x:v>2.388286699296129</x:v>
      </x:c>
      <x:c r="H10394" s="33" t="n">
        <x:f>ABS(D10394-G10394)</x:f>
        <x:v>0.07366961680548068</x:v>
      </x:c>
      <x:c r="I10394" s="14" t="n">
        <x:f>IFERROR(H10394/AVERAGE(D10394,G10394),"")</x:f>
        <x:v>0.030377701311710244</x:v>
      </x:c>
      <x:c r="J10394" s="14" t="n">
        <x:f>'Method'!$B$2</x:f>
        <x:v>0.05</x:v>
      </x:c>
      <x:c r="K10394" s="13" t="str">
        <x:f>IF(I10394&lt;=J10394,"是","否")</x:f>
        <x:v>是</x:v>
      </x:c>
      <x:c r="L10394" s="36" t="n">
        <x:v>0.8924739737236896</x:v>
      </x:c>
      <x:c r="M10394" s="36" t="n">
        <x:f>1-L10394</x:f>
        <x:v>0.10752602627631036</x:v>
      </x:c>
      <x:c r="N10394" s="13" t="str">
        <x:v>是</x:v>
      </x:c>
      <x:c r="O10394" s="15"/>
      <x:c r="P10394" s="13" t="str"/>
    </x:row>
    <x:row r="10395">
      <x:c r="A10395" s="15" t="n">
        <x:v>10394</x:v>
      </x:c>
      <x:c r="B10395" s="13" t="str">
        <x:v>Hesperiidae-34</x:v>
      </x:c>
      <x:c r="C10395" s="13" t="str">
        <x:v>Hesperiidae</x:v>
      </x:c>
      <x:c r="D10395" s="33" t="n">
        <x:f>'AR_values'!I102</x:f>
        <x:v>2.501602453160766</x:v>
      </x:c>
      <x:c r="E10395" s="33" t="str">
        <x:v>Lycaenidae_Theclinesthes_serpentata</x:v>
      </x:c>
      <x:c r="F10395" s="33" t="str">
        <x:v>Lycaenidae</x:v>
      </x:c>
      <x:c r="G10395" s="33" t="n">
        <x:f>'AR_values'!I186</x:f>
        <x:v>2.4267462861233002</x:v>
      </x:c>
      <x:c r="H10395" s="33" t="n">
        <x:f>ABS(D10395-G10395)</x:f>
        <x:v>0.07485616703746567</x:v>
      </x:c>
      <x:c r="I10395" s="14" t="n">
        <x:f>IFERROR(H10395/AVERAGE(D10395,G10395),"")</x:f>
        <x:v>0.030377788179145743</x:v>
      </x:c>
      <x:c r="J10395" s="14" t="n">
        <x:f>'Method'!$B$2</x:f>
        <x:v>0.05</x:v>
      </x:c>
      <x:c r="K10395" s="13" t="str">
        <x:f>IF(I10395&lt;=J10395,"是","否")</x:f>
        <x:v>是</x:v>
      </x:c>
      <x:c r="L10395" s="36" t="n">
        <x:v>0.9067959133861013</x:v>
      </x:c>
      <x:c r="M10395" s="36" t="n">
        <x:f>1-L10395</x:f>
        <x:v>0.09320408661389867</x:v>
      </x:c>
      <x:c r="N10395" s="13" t="str">
        <x:v>是</x:v>
      </x:c>
      <x:c r="O10395" s="15"/>
      <x:c r="P10395" s="13" t="str"/>
    </x:row>
    <x:row r="10396">
      <x:c r="A10396" s="15" t="n">
        <x:v>10395</x:v>
      </x:c>
      <x:c r="B10396" s="13" t="str">
        <x:v>Heliconiinae-23</x:v>
      </x:c>
      <x:c r="C10396" s="13" t="str">
        <x:v>Heliconiinae</x:v>
      </x:c>
      <x:c r="D10396" s="33" t="n">
        <x:f>'AR_values'!I67</x:f>
        <x:v>3.297473552930905</x:v>
      </x:c>
      <x:c r="E10396" s="33" t="str">
        <x:v>Papilionidae-18</x:v>
      </x:c>
      <x:c r="F10396" s="33" t="str">
        <x:v>Papilionidae</x:v>
      </x:c>
      <x:c r="G10396" s="33" t="n">
        <x:f>'AR_values'!I228</x:f>
        <x:v>3.198788478384626</x:v>
      </x:c>
      <x:c r="H10396" s="33" t="n">
        <x:f>ABS(D10396-G10396)</x:f>
        <x:v>0.09868507454627906</x:v>
      </x:c>
      <x:c r="I10396" s="14" t="n">
        <x:f>IFERROR(H10396/AVERAGE(D10396,G10396),"")</x:f>
        <x:v>0.030382110226023242</x:v>
      </x:c>
      <x:c r="J10396" s="14" t="n">
        <x:f>'Method'!$B$2</x:f>
        <x:v>0.05</x:v>
      </x:c>
      <x:c r="K10396" s="13" t="str">
        <x:f>IF(I10396&lt;=J10396,"是","否")</x:f>
        <x:v>是</x:v>
      </x:c>
      <x:c r="L10396" s="36" t="n">
        <x:v>0.7841516354102495</x:v>
      </x:c>
      <x:c r="M10396" s="36" t="n">
        <x:f>1-L10396</x:f>
        <x:v>0.21584836458975054</x:v>
      </x:c>
      <x:c r="N10396" s="13" t="str">
        <x:v>是</x:v>
      </x:c>
      <x:c r="O10396" s="15"/>
      <x:c r="P10396" s="13" t="str"/>
    </x:row>
    <x:row r="10397">
      <x:c r="A10397" s="15" t="n">
        <x:v>10396</x:v>
      </x:c>
      <x:c r="B10397" s="13" t="str">
        <x:v>Limenitidinae-3</x:v>
      </x:c>
      <x:c r="C10397" s="13" t="str">
        <x:v>Limenitidinae</x:v>
      </x:c>
      <x:c r="D10397" s="33" t="n">
        <x:f>'AR_values'!I135</x:f>
        <x:v>2.6762314373060816</x:v>
      </x:c>
      <x:c r="E10397" s="33" t="str">
        <x:v>Papilionidae-6</x:v>
      </x:c>
      <x:c r="F10397" s="33" t="str">
        <x:v>Papilionidae</x:v>
      </x:c>
      <x:c r="G10397" s="33" t="n">
        <x:f>'AR_values'!I257</x:f>
        <x:v>2.7588067146384154</x:v>
      </x:c>
      <x:c r="H10397" s="33" t="n">
        <x:f>ABS(D10397-G10397)</x:f>
        <x:v>0.08257527733233383</x:v>
      </x:c>
      <x:c r="I10397" s="14" t="n">
        <x:f>IFERROR(H10397/AVERAGE(D10397,G10397),"")</x:f>
        <x:v>0.03038627329701111</x:v>
      </x:c>
      <x:c r="J10397" s="14" t="n">
        <x:f>'Method'!$B$2</x:f>
        <x:v>0.05</x:v>
      </x:c>
      <x:c r="K10397" s="13" t="str">
        <x:f>IF(I10397&lt;=J10397,"是","否")</x:f>
        <x:v>是</x:v>
      </x:c>
      <x:c r="L10397" s="36" t="n">
        <x:v>0.8002009612241686</x:v>
      </x:c>
      <x:c r="M10397" s="36" t="n">
        <x:f>1-L10397</x:f>
        <x:v>0.19979903877583138</x:v>
      </x:c>
      <x:c r="N10397" s="13" t="str">
        <x:v>是</x:v>
      </x:c>
      <x:c r="O10397" s="15"/>
      <x:c r="P10397" s="13" t="str"/>
    </x:row>
    <x:row r="10398">
      <x:c r="A10398" s="15" t="n">
        <x:v>10397</x:v>
      </x:c>
      <x:c r="B10398" s="13" t="str">
        <x:v>Papilionidae-19</x:v>
      </x:c>
      <x:c r="C10398" s="13" t="str">
        <x:v>Papilionidae</x:v>
      </x:c>
      <x:c r="D10398" s="33" t="n">
        <x:f>'AR_values'!I229</x:f>
        <x:v>3.028256461981107</x:v>
      </x:c>
      <x:c r="E10398" s="33" t="str">
        <x:v>Papilionidae-23</x:v>
      </x:c>
      <x:c r="F10398" s="33" t="str">
        <x:v>Papilionidae</x:v>
      </x:c>
      <x:c r="G10398" s="33" t="n">
        <x:f>'AR_values'!I234</x:f>
        <x:v>3.1217008472418724</x:v>
      </x:c>
      <x:c r="H10398" s="33" t="n">
        <x:f>ABS(D10398-G10398)</x:f>
        <x:v>0.09344438526076537</x:v>
      </x:c>
      <x:c r="I10398" s="14" t="n">
        <x:f>IFERROR(H10398/AVERAGE(D10398,G10398),"")</x:f>
        <x:v>0.0303886289163759</x:v>
      </x:c>
      <x:c r="J10398" s="14" t="n">
        <x:f>'Method'!$B$2</x:f>
        <x:v>0.05</x:v>
      </x:c>
      <x:c r="K10398" s="13" t="str">
        <x:f>IF(I10398&lt;=J10398,"是","否")</x:f>
        <x:v>是</x:v>
      </x:c>
      <x:c r="L10398" s="36" t="n">
        <x:v>0.8762181984218712</x:v>
      </x:c>
      <x:c r="M10398" s="36" t="n">
        <x:f>1-L10398</x:f>
        <x:v>0.12378180157812879</x:v>
      </x:c>
      <x:c r="N10398" s="13" t="str">
        <x:v>否</x:v>
      </x:c>
      <x:c r="O10398" s="15"/>
      <x:c r="P10398" s="13" t="str"/>
    </x:row>
    <x:row r="10399">
      <x:c r="A10399" s="15" t="n">
        <x:v>10398</x:v>
      </x:c>
      <x:c r="B10399" s="13" t="str">
        <x:v>Hesperiidae-4</x:v>
      </x:c>
      <x:c r="C10399" s="13" t="str">
        <x:v>Hesperiidae</x:v>
      </x:c>
      <x:c r="D10399" s="33" t="n">
        <x:f>'AR_values'!I105</x:f>
        <x:v>3.0124203289284166</x:v>
      </x:c>
      <x:c r="E10399" s="33" t="str">
        <x:v>Satyrinae-20</x:v>
      </x:c>
      <x:c r="F10399" s="33" t="str">
        <x:v>Satyrinae</x:v>
      </x:c>
      <x:c r="G10399" s="33" t="n">
        <x:f>'AR_values'!I370</x:f>
        <x:v>2.9222428193226513</x:v>
      </x:c>
      <x:c r="H10399" s="33" t="n">
        <x:f>ABS(D10399-G10399)</x:f>
        <x:v>0.09017750960576532</x:v>
      </x:c>
      <x:c r="I10399" s="14" t="n">
        <x:f>IFERROR(H10399/AVERAGE(D10399,G10399),"")</x:f>
        <x:v>0.030390102134892166</x:v>
      </x:c>
      <x:c r="J10399" s="14" t="n">
        <x:f>'Method'!$B$2</x:f>
        <x:v>0.05</x:v>
      </x:c>
      <x:c r="K10399" s="13" t="str">
        <x:f>IF(I10399&lt;=J10399,"是","否")</x:f>
        <x:v>是</x:v>
      </x:c>
      <x:c r="L10399" s="36" t="n">
        <x:v>0.7119932644700797</x:v>
      </x:c>
      <x:c r="M10399" s="36" t="n">
        <x:f>1-L10399</x:f>
        <x:v>0.2880067355299203</x:v>
      </x:c>
      <x:c r="N10399" s="13" t="str">
        <x:v>是</x:v>
      </x:c>
      <x:c r="O10399" s="15"/>
      <x:c r="P10399" s="13" t="str"/>
    </x:row>
    <x:row r="10400">
      <x:c r="A10400" s="15" t="n">
        <x:v>10399</x:v>
      </x:c>
      <x:c r="B10400" s="13" t="str">
        <x:v>Danainae-12</x:v>
      </x:c>
      <x:c r="C10400" s="13" t="str">
        <x:v>Danainae</x:v>
      </x:c>
      <x:c r="D10400" s="33" t="n">
        <x:f>'AR_values'!I33</x:f>
        <x:v>2.733306333291329</x:v>
      </x:c>
      <x:c r="E10400" s="33" t="str">
        <x:v>Parnassiinae-2</x:v>
      </x:c>
      <x:c r="F10400" s="33" t="str">
        <x:v>Parnassiinae</x:v>
      </x:c>
      <x:c r="G10400" s="33" t="n">
        <x:f>'AR_values'!I269</x:f>
        <x:v>2.6514822493832084</x:v>
      </x:c>
      <x:c r="H10400" s="33" t="n">
        <x:f>ABS(D10400-G10400)</x:f>
        <x:v>0.08182408390812057</x:v>
      </x:c>
      <x:c r="I10400" s="14" t="n">
        <x:f>IFERROR(H10400/AVERAGE(D10400,G10400),"")</x:f>
        <x:v>0.030390825062803068</x:v>
      </x:c>
      <x:c r="J10400" s="14" t="n">
        <x:f>'Method'!$B$2</x:f>
        <x:v>0.05</x:v>
      </x:c>
      <x:c r="K10400" s="13" t="str">
        <x:f>IF(I10400&lt;=J10400,"是","否")</x:f>
        <x:v>是</x:v>
      </x:c>
      <x:c r="L10400" s="36" t="n">
        <x:v>0.7389747630414127</x:v>
      </x:c>
      <x:c r="M10400" s="36" t="n">
        <x:f>1-L10400</x:f>
        <x:v>0.26102523695858726</x:v>
      </x:c>
      <x:c r="N10400" s="13" t="str">
        <x:v>是</x:v>
      </x:c>
      <x:c r="O10400" s="15"/>
      <x:c r="P10400" s="13" t="str"/>
    </x:row>
    <x:row r="10401">
      <x:c r="A10401" s="15" t="n">
        <x:v>10400</x:v>
      </x:c>
      <x:c r="B10401" s="13" t="str">
        <x:v>Biblidinae-6</x:v>
      </x:c>
      <x:c r="C10401" s="13" t="str">
        <x:v>Biblidinae</x:v>
      </x:c>
      <x:c r="D10401" s="33" t="n">
        <x:f>'AR_values'!I12</x:f>
        <x:v>2.4326452914105925</x:v>
      </x:c>
      <x:c r="E10401" s="33" t="str">
        <x:v>Pieridae-Coliadinae-10</x:v>
      </x:c>
      <x:c r="F10401" s="33" t="str">
        <x:v>Pieridae-Coliadinae</x:v>
      </x:c>
      <x:c r="G10401" s="33" t="n">
        <x:f>'AR_values'!I301</x:f>
        <x:v>2.3598209621443837</x:v>
      </x:c>
      <x:c r="H10401" s="33" t="n">
        <x:f>ABS(D10401-G10401)</x:f>
        <x:v>0.07282432926620874</x:v>
      </x:c>
      <x:c r="I10401" s="14" t="n">
        <x:f>IFERROR(H10401/AVERAGE(D10401,G10401),"")</x:f>
        <x:v>0.030391170396740424</x:v>
      </x:c>
      <x:c r="J10401" s="14" t="n">
        <x:f>'Method'!$B$2</x:f>
        <x:v>0.05</x:v>
      </x:c>
      <x:c r="K10401" s="13" t="str">
        <x:f>IF(I10401&lt;=J10401,"是","否")</x:f>
        <x:v>是</x:v>
      </x:c>
      <x:c r="L10401" s="36" t="n">
        <x:v>0.7604580216473735</x:v>
      </x:c>
      <x:c r="M10401" s="36" t="n">
        <x:f>1-L10401</x:f>
        <x:v>0.23954197835262647</x:v>
      </x:c>
      <x:c r="N10401" s="13" t="str">
        <x:v>是</x:v>
      </x:c>
      <x:c r="O10401" s="15"/>
      <x:c r="P10401" s="13" t="str"/>
    </x:row>
    <x:row r="10402">
      <x:c r="A10402" s="15" t="n">
        <x:v>10401</x:v>
      </x:c>
      <x:c r="B10402" s="13" t="str">
        <x:v>Heliconiinae-12</x:v>
      </x:c>
      <x:c r="C10402" s="13" t="str">
        <x:v>Heliconiinae</x:v>
      </x:c>
      <x:c r="D10402" s="33" t="n">
        <x:f>'AR_values'!I55</x:f>
        <x:v>2.594508588732347</x:v>
      </x:c>
      <x:c r="E10402" s="33" t="str">
        <x:v>Pieridae_Zerene_eurydice</x:v>
      </x:c>
      <x:c r="F10402" s="33" t="str">
        <x:v>Pieridae</x:v>
      </x:c>
      <x:c r="G10402" s="33" t="n">
        <x:f>'AR_values'!I332</x:f>
        <x:v>2.674576645957752</x:v>
      </x:c>
      <x:c r="H10402" s="33" t="n">
        <x:f>ABS(D10402-G10402)</x:f>
        <x:v>0.08006805722540467</x:v>
      </x:c>
      <x:c r="I10402" s="14" t="n">
        <x:f>IFERROR(H10402/AVERAGE(D10402,G10402),"")</x:f>
        <x:v>0.030391634850869466</x:v>
      </x:c>
      <x:c r="J10402" s="14" t="n">
        <x:f>'Method'!$B$2</x:f>
        <x:v>0.05</x:v>
      </x:c>
      <x:c r="K10402" s="13" t="str">
        <x:f>IF(I10402&lt;=J10402,"是","否")</x:f>
        <x:v>是</x:v>
      </x:c>
      <x:c r="L10402" s="36" t="n">
        <x:v>0.7337012450948239</x:v>
      </x:c>
      <x:c r="M10402" s="36" t="n">
        <x:f>1-L10402</x:f>
        <x:v>0.26629875490517607</x:v>
      </x:c>
      <x:c r="N10402" s="13" t="str">
        <x:v>是</x:v>
      </x:c>
      <x:c r="O10402" s="15"/>
      <x:c r="P10402" s="13" t="str"/>
    </x:row>
    <x:row r="10403">
      <x:c r="A10403" s="15" t="n">
        <x:v>10402</x:v>
      </x:c>
      <x:c r="B10403" s="13" t="str">
        <x:v>Danainae-15</x:v>
      </x:c>
      <x:c r="C10403" s="13" t="str">
        <x:v>Danainae</x:v>
      </x:c>
      <x:c r="D10403" s="33" t="n">
        <x:f>'AR_values'!I36</x:f>
        <x:v>3.009911063670343</x:v>
      </x:c>
      <x:c r="E10403" s="33" t="str">
        <x:v>Nymphalinae-27</x:v>
      </x:c>
      <x:c r="F10403" s="33" t="str">
        <x:v>Nymphalinae</x:v>
      </x:c>
      <x:c r="G10403" s="33" t="n">
        <x:f>'AR_values'!I208</x:f>
        <x:v>2.9197999033738387</x:v>
      </x:c>
      <x:c r="H10403" s="33" t="n">
        <x:f>ABS(D10403-G10403)</x:f>
        <x:v>0.09011116029650434</x:v>
      </x:c>
      <x:c r="I10403" s="14" t="n">
        <x:f>IFERROR(H10403/AVERAGE(D10403,G10403),"")</x:f>
        <x:v>0.03039310374394946</x:v>
      </x:c>
      <x:c r="J10403" s="14" t="n">
        <x:f>'Method'!$B$2</x:f>
        <x:v>0.05</x:v>
      </x:c>
      <x:c r="K10403" s="13" t="str">
        <x:f>IF(I10403&lt;=J10403,"是","否")</x:f>
        <x:v>是</x:v>
      </x:c>
      <x:c r="L10403" s="36" t="n">
        <x:v>0.8323905244346506</x:v>
      </x:c>
      <x:c r="M10403" s="36" t="n">
        <x:f>1-L10403</x:f>
        <x:v>0.16760947556534944</x:v>
      </x:c>
      <x:c r="N10403" s="13" t="str">
        <x:v>是</x:v>
      </x:c>
      <x:c r="O10403" s="15"/>
      <x:c r="P10403" s="13" t="str"/>
    </x:row>
    <x:row r="10404">
      <x:c r="A10404" s="15" t="n">
        <x:v>10403</x:v>
      </x:c>
      <x:c r="B10404" s="13" t="str">
        <x:v>Hesperiidae-8</x:v>
      </x:c>
      <x:c r="C10404" s="13" t="str">
        <x:v>Hesperiidae</x:v>
      </x:c>
      <x:c r="D10404" s="33" t="n">
        <x:f>'AR_values'!I109</x:f>
        <x:v>2.9249115734569755</x:v>
      </x:c>
      <x:c r="E10404" s="33" t="str">
        <x:v>Papilionidae-37</x:v>
      </x:c>
      <x:c r="F10404" s="33" t="str">
        <x:v>Papilionidae</x:v>
      </x:c>
      <x:c r="G10404" s="33" t="n">
        <x:f>'AR_values'!I248</x:f>
        <x:v>2.8373410770929315</x:v>
      </x:c>
      <x:c r="H10404" s="33" t="n">
        <x:f>ABS(D10404-G10404)</x:f>
        <x:v>0.08757049636404401</x:v>
      </x:c>
      <x:c r="I10404" s="14" t="n">
        <x:f>IFERROR(H10404/AVERAGE(D10404,G10404),"")</x:f>
        <x:v>0.030394535496699168</x:v>
      </x:c>
      <x:c r="J10404" s="14" t="n">
        <x:f>'Method'!$B$2</x:f>
        <x:v>0.05</x:v>
      </x:c>
      <x:c r="K10404" s="13" t="str">
        <x:f>IF(I10404&lt;=J10404,"是","否")</x:f>
        <x:v>是</x:v>
      </x:c>
      <x:c r="L10404" s="36" t="n">
        <x:v>0.7197092282043739</x:v>
      </x:c>
      <x:c r="M10404" s="36" t="n">
        <x:f>1-L10404</x:f>
        <x:v>0.2802907717956261</x:v>
      </x:c>
      <x:c r="N10404" s="13" t="str">
        <x:v>是</x:v>
      </x:c>
      <x:c r="O10404" s="15"/>
      <x:c r="P10404" s="13" t="str"/>
    </x:row>
    <x:row r="10405">
      <x:c r="A10405" s="15" t="n">
        <x:v>10404</x:v>
      </x:c>
      <x:c r="B10405" s="13" t="str">
        <x:v>Hesperiidae_Ocybadistes_walkeri</x:v>
      </x:c>
      <x:c r="C10405" s="13" t="str">
        <x:v>Hesperiidae</x:v>
      </x:c>
      <x:c r="D10405" s="33" t="n">
        <x:f>'AR_values'!I122</x:f>
        <x:v>2.7588504071275164</x:v>
      </x:c>
      <x:c r="E10405" s="33" t="str">
        <x:v>Limenitidinae-3</x:v>
      </x:c>
      <x:c r="F10405" s="33" t="str">
        <x:v>Limenitidinae</x:v>
      </x:c>
      <x:c r="G10405" s="33" t="n">
        <x:f>'AR_values'!I135</x:f>
        <x:v>2.6762314373060816</x:v>
      </x:c>
      <x:c r="H10405" s="33" t="n">
        <x:f>ABS(D10405-G10405)</x:f>
        <x:v>0.0826189698214348</x:v>
      </x:c>
      <x:c r="I10405" s="14" t="n">
        <x:f>IFERROR(H10405/AVERAGE(D10405,G10405),"")</x:f>
        <x:v>0.0304021069732556</x:v>
      </x:c>
      <x:c r="J10405" s="14" t="n">
        <x:f>'Method'!$B$2</x:f>
        <x:v>0.05</x:v>
      </x:c>
      <x:c r="K10405" s="13" t="str">
        <x:f>IF(I10405&lt;=J10405,"是","否")</x:f>
        <x:v>是</x:v>
      </x:c>
      <x:c r="L10405" s="36" t="n">
        <x:v>0.7404502524780251</x:v>
      </x:c>
      <x:c r="M10405" s="36" t="n">
        <x:f>1-L10405</x:f>
        <x:v>0.2595497475219749</x:v>
      </x:c>
      <x:c r="N10405" s="13" t="str">
        <x:v>是</x:v>
      </x:c>
      <x:c r="O10405" s="15"/>
      <x:c r="P10405" s="13" t="str"/>
    </x:row>
    <x:row r="10406">
      <x:c r="A10406" s="15" t="n">
        <x:v>10405</x:v>
      </x:c>
      <x:c r="B10406" s="13" t="str">
        <x:v>Danainae-5</x:v>
      </x:c>
      <x:c r="C10406" s="13" t="str">
        <x:v>Danainae</x:v>
      </x:c>
      <x:c r="D10406" s="33" t="n">
        <x:f>'AR_values'!I47</x:f>
        <x:v>2.499372504343995</x:v>
      </x:c>
      <x:c r="E10406" s="33" t="str">
        <x:v>Lycaenidae_Candalides_acasta</x:v>
      </x:c>
      <x:c r="F10406" s="33" t="str">
        <x:v>Lycaenidae</x:v>
      </x:c>
      <x:c r="G10406" s="33" t="n">
        <x:f>'AR_values'!I164</x:f>
        <x:v>2.4245150825976376</x:v>
      </x:c>
      <x:c r="H10406" s="33" t="n">
        <x:f>ABS(D10406-G10406)</x:f>
        <x:v>0.07485742174635757</x:v>
      </x:c>
      <x:c r="I10406" s="14" t="n">
        <x:f>IFERROR(H10406/AVERAGE(D10406,G10406),"")</x:f>
        <x:v>0.03040582077660861</x:v>
      </x:c>
      <x:c r="J10406" s="14" t="n">
        <x:f>'Method'!$B$2</x:f>
        <x:v>0.05</x:v>
      </x:c>
      <x:c r="K10406" s="13" t="str">
        <x:f>IF(I10406&lt;=J10406,"是","否")</x:f>
        <x:v>是</x:v>
      </x:c>
      <x:c r="L10406" s="36" t="n">
        <x:v>0.790988340416258</x:v>
      </x:c>
      <x:c r="M10406" s="36" t="n">
        <x:f>1-L10406</x:f>
        <x:v>0.20901165958374202</x:v>
      </x:c>
      <x:c r="N10406" s="13" t="str">
        <x:v>是</x:v>
      </x:c>
      <x:c r="O10406" s="15"/>
      <x:c r="P10406" s="13" t="str"/>
    </x:row>
    <x:row r="10407">
      <x:c r="A10407" s="15" t="n">
        <x:v>10406</x:v>
      </x:c>
      <x:c r="B10407" s="13" t="str">
        <x:v>Papilionidae-43</x:v>
      </x:c>
      <x:c r="C10407" s="13" t="str">
        <x:v>Papilionidae</x:v>
      </x:c>
      <x:c r="D10407" s="33" t="n">
        <x:f>'AR_values'!I255</x:f>
        <x:v>3.0227807473621002</x:v>
      </x:c>
      <x:c r="E10407" s="33" t="str">
        <x:v>Pieridae-8</x:v>
      </x:c>
      <x:c r="F10407" s="33" t="str">
        <x:v>Pieridae</x:v>
      </x:c>
      <x:c r="G10407" s="33" t="n">
        <x:f>'AR_values'!I298</x:f>
        <x:v>2.9322436562309098</x:v>
      </x:c>
      <x:c r="H10407" s="33" t="n">
        <x:f>ABS(D10407-G10407)</x:f>
        <x:v>0.09053709113119046</x:v>
      </x:c>
      <x:c r="I10407" s="14" t="n">
        <x:f>IFERROR(H10407/AVERAGE(D10407,G10407),"")</x:f>
        <x:v>0.030406958895605605</x:v>
      </x:c>
      <x:c r="J10407" s="14" t="n">
        <x:f>'Method'!$B$2</x:f>
        <x:v>0.05</x:v>
      </x:c>
      <x:c r="K10407" s="13" t="str">
        <x:f>IF(I10407&lt;=J10407,"是","否")</x:f>
        <x:v>是</x:v>
      </x:c>
      <x:c r="L10407" s="36" t="n">
        <x:v>0.756951090189587</x:v>
      </x:c>
      <x:c r="M10407" s="36" t="n">
        <x:f>1-L10407</x:f>
        <x:v>0.24304890981041305</x:v>
      </x:c>
      <x:c r="N10407" s="13" t="str">
        <x:v>是</x:v>
      </x:c>
      <x:c r="O10407" s="15"/>
      <x:c r="P10407" s="13" t="str"/>
    </x:row>
    <x:row r="10408">
      <x:c r="A10408" s="15" t="n">
        <x:v>10407</x:v>
      </x:c>
      <x:c r="B10408" s="13" t="str">
        <x:v>Hesperiidae-14</x:v>
      </x:c>
      <x:c r="C10408" s="13" t="str">
        <x:v>Hesperiidae</x:v>
      </x:c>
      <x:c r="D10408" s="33" t="n">
        <x:f>'AR_values'!I80</x:f>
        <x:v>2.2847478028215544</x:v>
      </x:c>
      <x:c r="E10408" s="33" t="str">
        <x:v>Hesperiidae_Trapezites_eliena</x:v>
      </x:c>
      <x:c r="F10408" s="33" t="str">
        <x:v>Hesperiidae</x:v>
      </x:c>
      <x:c r="G10408" s="33" t="n">
        <x:f>'AR_values'!I125</x:f>
        <x:v>2.35532724735423</x:v>
      </x:c>
      <x:c r="H10408" s="33" t="n">
        <x:f>ABS(D10408-G10408)</x:f>
        <x:v>0.0705794445326755</x:v>
      </x:c>
      <x:c r="I10408" s="14" t="n">
        <x:f>IFERROR(H10408/AVERAGE(D10408,G10408),"")</x:f>
        <x:v>0.03042168230878148</x:v>
      </x:c>
      <x:c r="J10408" s="14" t="n">
        <x:f>'Method'!$B$2</x:f>
        <x:v>0.05</x:v>
      </x:c>
      <x:c r="K10408" s="13" t="str">
        <x:f>IF(I10408&lt;=J10408,"是","否")</x:f>
        <x:v>是</x:v>
      </x:c>
      <x:c r="L10408" s="36" t="n">
        <x:v>0.923422726871079</x:v>
      </x:c>
      <x:c r="M10408" s="36" t="n">
        <x:f>1-L10408</x:f>
        <x:v>0.07657727312892104</x:v>
      </x:c>
      <x:c r="N10408" s="13" t="str">
        <x:v>否</x:v>
      </x:c>
      <x:c r="O10408" s="15"/>
      <x:c r="P10408" s="13" t="str"/>
    </x:row>
    <x:row r="10409">
      <x:c r="A10409" s="15" t="n">
        <x:v>10408</x:v>
      </x:c>
      <x:c r="B10409" s="13" t="str">
        <x:v>Papilionidae_Graphium_agamemnon</x:v>
      </x:c>
      <x:c r="C10409" s="13" t="str">
        <x:v>Papilionidae</x:v>
      </x:c>
      <x:c r="D10409" s="33" t="n">
        <x:f>'AR_values'!I262</x:f>
        <x:v>2.9171092824470413</x:v>
      </x:c>
      <x:c r="E10409" s="33" t="str">
        <x:v>Papilionidae_Papilio_demoleus</x:v>
      </x:c>
      <x:c r="F10409" s="33" t="str">
        <x:v>Papilionidae</x:v>
      </x:c>
      <x:c r="G10409" s="33" t="n">
        <x:f>'AR_values'!I264</x:f>
        <x:v>3.007230622612166</x:v>
      </x:c>
      <x:c r="H10409" s="33" t="n">
        <x:f>ABS(D10409-G10409)</x:f>
        <x:v>0.09012134016512485</x:v>
      </x:c>
      <x:c r="I10409" s="14" t="n">
        <x:f>IFERROR(H10409/AVERAGE(D10409,G10409),"")</x:f>
        <x:v>0.030424095041597442</x:v>
      </x:c>
      <x:c r="J10409" s="14" t="n">
        <x:f>'Method'!$B$2</x:f>
        <x:v>0.05</x:v>
      </x:c>
      <x:c r="K10409" s="13" t="str">
        <x:f>IF(I10409&lt;=J10409,"是","否")</x:f>
        <x:v>是</x:v>
      </x:c>
      <x:c r="L10409" s="36" t="n">
        <x:v>0.7951875312113964</x:v>
      </x:c>
      <x:c r="M10409" s="36" t="n">
        <x:f>1-L10409</x:f>
        <x:v>0.2048124687886036</x:v>
      </x:c>
      <x:c r="N10409" s="13" t="str">
        <x:v>否</x:v>
      </x:c>
      <x:c r="O10409" s="15"/>
      <x:c r="P10409" s="13" t="str"/>
    </x:row>
    <x:row r="10410">
      <x:c r="A10410" s="15" t="n">
        <x:v>10409</x:v>
      </x:c>
      <x:c r="B10410" s="13" t="str">
        <x:v>Limenitidinae-4</x:v>
      </x:c>
      <x:c r="C10410" s="13" t="str">
        <x:v>Limenitidinae</x:v>
      </x:c>
      <x:c r="D10410" s="33" t="n">
        <x:f>'AR_values'!I136</x:f>
        <x:v>2.4478863236029302</x:v>
      </x:c>
      <x:c r="E10410" s="33" t="str">
        <x:v>Lycaenidae_Candalides_heathi</x:v>
      </x:c>
      <x:c r="F10410" s="33" t="str">
        <x:v>Lycaenidae</x:v>
      </x:c>
      <x:c r="G10410" s="33" t="n">
        <x:f>'AR_values'!I166</x:f>
        <x:v>2.5235179269616976</x:v>
      </x:c>
      <x:c r="H10410" s="33" t="n">
        <x:f>ABS(D10410-G10410)</x:f>
        <x:v>0.0756316033587674</x:v>
      </x:c>
      <x:c r="I10410" s="14" t="n">
        <x:f>IFERROR(H10410/AVERAGE(D10410,G10410),"")</x:f>
        <x:v>0.030426655949444274</x:v>
      </x:c>
      <x:c r="J10410" s="14" t="n">
        <x:f>'Method'!$B$2</x:f>
        <x:v>0.05</x:v>
      </x:c>
      <x:c r="K10410" s="13" t="str">
        <x:f>IF(I10410&lt;=J10410,"是","否")</x:f>
        <x:v>是</x:v>
      </x:c>
      <x:c r="L10410" s="36" t="n">
        <x:v>0.773627284225217</x:v>
      </x:c>
      <x:c r="M10410" s="36" t="n">
        <x:f>1-L10410</x:f>
        <x:v>0.22637271577478302</x:v>
      </x:c>
      <x:c r="N10410" s="13" t="str">
        <x:v>是</x:v>
      </x:c>
      <x:c r="O10410" s="15"/>
      <x:c r="P10410" s="13" t="str"/>
    </x:row>
    <x:row r="10411">
      <x:c r="A10411" s="15" t="n">
        <x:v>10410</x:v>
      </x:c>
      <x:c r="B10411" s="13" t="str">
        <x:v>Pieridae-Coliadinae-8</x:v>
      </x:c>
      <x:c r="C10411" s="13" t="str">
        <x:v>Pieridae-Coliadinae</x:v>
      </x:c>
      <x:c r="D10411" s="33" t="n">
        <x:f>'AR_values'!I320</x:f>
        <x:v>2.3354395933001033</x:v>
      </x:c>
      <x:c r="E10411" s="33" t="str">
        <x:v>Satyrinae-1</x:v>
      </x:c>
      <x:c r="F10411" s="33" t="str">
        <x:v>Satyrinae</x:v>
      </x:c>
      <x:c r="G10411" s="33" t="n">
        <x:f>'AR_values'!I358</x:f>
        <x:v>2.4076047196767663</x:v>
      </x:c>
      <x:c r="H10411" s="33" t="n">
        <x:f>ABS(D10411-G10411)</x:f>
        <x:v>0.07216512637666295</x:v>
      </x:c>
      <x:c r="I10411" s="14" t="n">
        <x:f>IFERROR(H10411/AVERAGE(D10411,G10411),"")</x:f>
        <x:v>0.030429876515899578</x:v>
      </x:c>
      <x:c r="J10411" s="14" t="n">
        <x:f>'Method'!$B$2</x:f>
        <x:v>0.05</x:v>
      </x:c>
      <x:c r="K10411" s="13" t="str">
        <x:f>IF(I10411&lt;=J10411,"是","否")</x:f>
        <x:v>是</x:v>
      </x:c>
      <x:c r="L10411" s="36" t="n">
        <x:v>0.7822019192573854</x:v>
      </x:c>
      <x:c r="M10411" s="36" t="n">
        <x:f>1-L10411</x:f>
        <x:v>0.21779808074261464</x:v>
      </x:c>
      <x:c r="N10411" s="13" t="str">
        <x:v>是</x:v>
      </x:c>
      <x:c r="O10411" s="15"/>
      <x:c r="P10411" s="13" t="str"/>
    </x:row>
    <x:row r="10412">
      <x:c r="A10412" s="15" t="n">
        <x:v>10411</x:v>
      </x:c>
      <x:c r="B10412" s="13" t="str">
        <x:v>Papilionidae-10</x:v>
      </x:c>
      <x:c r="C10412" s="13" t="str">
        <x:v>Papilionidae</x:v>
      </x:c>
      <x:c r="D10412" s="33" t="n">
        <x:f>'AR_values'!I220</x:f>
        <x:v>2.568647104070697</x:v>
      </x:c>
      <x:c r="E10412" s="33" t="str">
        <x:v>Satyrinae-5</x:v>
      </x:c>
      <x:c r="F10412" s="33" t="str">
        <x:v>Satyrinae</x:v>
      </x:c>
      <x:c r="G10412" s="33" t="n">
        <x:f>'AR_values'!I380</x:f>
        <x:v>2.6480282902286</x:v>
      </x:c>
      <x:c r="H10412" s="33" t="n">
        <x:f>ABS(D10412-G10412)</x:f>
        <x:v>0.07938118615790302</x:v>
      </x:c>
      <x:c r="I10412" s="14" t="n">
        <x:f>IFERROR(H10412/AVERAGE(D10412,G10412),"")</x:f>
        <x:v>0.030433630677749113</x:v>
      </x:c>
      <x:c r="J10412" s="14" t="n">
        <x:f>'Method'!$B$2</x:f>
        <x:v>0.05</x:v>
      </x:c>
      <x:c r="K10412" s="13" t="str">
        <x:f>IF(I10412&lt;=J10412,"是","否")</x:f>
        <x:v>是</x:v>
      </x:c>
      <x:c r="L10412" s="36" t="n">
        <x:v>0.8407601728312996</x:v>
      </x:c>
      <x:c r="M10412" s="36" t="n">
        <x:f>1-L10412</x:f>
        <x:v>0.15923982716870044</x:v>
      </x:c>
      <x:c r="N10412" s="13" t="str">
        <x:v>是</x:v>
      </x:c>
      <x:c r="O10412" s="15"/>
      <x:c r="P10412" s="13" t="str"/>
    </x:row>
    <x:row r="10413">
      <x:c r="A10413" s="15" t="n">
        <x:v>10412</x:v>
      </x:c>
      <x:c r="B10413" s="13" t="str">
        <x:v>Heliconiinae-10</x:v>
      </x:c>
      <x:c r="C10413" s="13" t="str">
        <x:v>Heliconiinae</x:v>
      </x:c>
      <x:c r="D10413" s="33" t="n">
        <x:f>'AR_values'!I53</x:f>
        <x:v>2.5832322601964766</x:v>
      </x:c>
      <x:c r="E10413" s="33" t="str">
        <x:v>Hesperiidae_Hesperilla_chrysotricha</x:v>
      </x:c>
      <x:c r="F10413" s="33" t="str">
        <x:v>Hesperiidae</x:v>
      </x:c>
      <x:c r="G10413" s="33" t="n">
        <x:f>'AR_values'!I117</x:f>
        <x:v>2.6630704750756298</x:v>
      </x:c>
      <x:c r="H10413" s="33" t="n">
        <x:f>ABS(D10413-G10413)</x:f>
        <x:v>0.07983821487915321</x:v>
      </x:c>
      <x:c r="I10413" s="14" t="n">
        <x:f>IFERROR(H10413/AVERAGE(D10413,G10413),"")</x:f>
        <x:v>0.030435992319841718</x:v>
      </x:c>
      <x:c r="J10413" s="14" t="n">
        <x:f>'Method'!$B$2</x:f>
        <x:v>0.05</x:v>
      </x:c>
      <x:c r="K10413" s="13" t="str">
        <x:f>IF(I10413&lt;=J10413,"是","否")</x:f>
        <x:v>是</x:v>
      </x:c>
      <x:c r="L10413" s="36" t="n">
        <x:v>0.896940834810002</x:v>
      </x:c>
      <x:c r="M10413" s="36" t="n">
        <x:f>1-L10413</x:f>
        <x:v>0.10305916518999803</x:v>
      </x:c>
      <x:c r="N10413" s="13" t="str">
        <x:v>是</x:v>
      </x:c>
      <x:c r="O10413" s="15"/>
      <x:c r="P10413" s="13" t="str"/>
    </x:row>
    <x:row r="10414">
      <x:c r="A10414" s="15" t="n">
        <x:v>10413</x:v>
      </x:c>
      <x:c r="B10414" s="13" t="str">
        <x:v>Hesperiidae-20</x:v>
      </x:c>
      <x:c r="C10414" s="13" t="str">
        <x:v>Hesperiidae</x:v>
      </x:c>
      <x:c r="D10414" s="33" t="n">
        <x:f>'AR_values'!I87</x:f>
        <x:v>3.009857822934138</x:v>
      </x:c>
      <x:c r="E10414" s="33" t="str">
        <x:v>Pieridae_Elodina_padusa</x:v>
      </x:c>
      <x:c r="F10414" s="33" t="str">
        <x:v>Pieridae</x:v>
      </x:c>
      <x:c r="G10414" s="33" t="n">
        <x:f>'AR_values'!I327</x:f>
        <x:v>2.919606733186484</x:v>
      </x:c>
      <x:c r="H10414" s="33" t="n">
        <x:f>ABS(D10414-G10414)</x:f>
        <x:v>0.09025108974765406</x:v>
      </x:c>
      <x:c r="I10414" s="14" t="n">
        <x:f>IFERROR(H10414/AVERAGE(D10414,G10414),"")</x:f>
        <x:v>0.03044156479677188</x:v>
      </x:c>
      <x:c r="J10414" s="14" t="n">
        <x:f>'Method'!$B$2</x:f>
        <x:v>0.05</x:v>
      </x:c>
      <x:c r="K10414" s="13" t="str">
        <x:f>IF(I10414&lt;=J10414,"是","否")</x:f>
        <x:v>是</x:v>
      </x:c>
      <x:c r="L10414" s="36" t="n">
        <x:v>0.8222696929238985</x:v>
      </x:c>
      <x:c r="M10414" s="36" t="n">
        <x:f>1-L10414</x:f>
        <x:v>0.1777303070761015</x:v>
      </x:c>
      <x:c r="N10414" s="13" t="str">
        <x:v>是</x:v>
      </x:c>
      <x:c r="O10414" s="15"/>
      <x:c r="P10414" s="13" t="str"/>
    </x:row>
    <x:row r="10415">
      <x:c r="A10415" s="15" t="n">
        <x:v>10414</x:v>
      </x:c>
      <x:c r="B10415" s="13" t="str">
        <x:v>Limenitidinae-2</x:v>
      </x:c>
      <x:c r="C10415" s="13" t="str">
        <x:v>Limenitidinae</x:v>
      </x:c>
      <x:c r="D10415" s="33" t="n">
        <x:f>'AR_values'!I134</x:f>
        <x:v>2.628721263472674</x:v>
      </x:c>
      <x:c r="E10415" s="33" t="str">
        <x:v>Nymphalinae-17</x:v>
      </x:c>
      <x:c r="F10415" s="33" t="str">
        <x:v>Nymphalinae</x:v>
      </x:c>
      <x:c r="G10415" s="33" t="n">
        <x:f>'AR_values'!I197</x:f>
        <x:v>2.7100143832736188</x:v>
      </x:c>
      <x:c r="H10415" s="33" t="n">
        <x:f>ABS(D10415-G10415)</x:f>
        <x:v>0.08129311980094478</x:v>
      </x:c>
      <x:c r="I10415" s="14" t="n">
        <x:f>IFERROR(H10415/AVERAGE(D10415,G10415),"")</x:f>
        <x:v>0.030454071967578728</x:v>
      </x:c>
      <x:c r="J10415" s="14" t="n">
        <x:f>'Method'!$B$2</x:f>
        <x:v>0.05</x:v>
      </x:c>
      <x:c r="K10415" s="13" t="str">
        <x:f>IF(I10415&lt;=J10415,"是","否")</x:f>
        <x:v>是</x:v>
      </x:c>
      <x:c r="L10415" s="36" t="n">
        <x:v>0.8347355914943142</x:v>
      </x:c>
      <x:c r="M10415" s="36" t="n">
        <x:f>1-L10415</x:f>
        <x:v>0.1652644085056858</x:v>
      </x:c>
      <x:c r="N10415" s="13" t="str">
        <x:v>是</x:v>
      </x:c>
      <x:c r="O10415" s="15"/>
      <x:c r="P10415" s="13" t="str"/>
    </x:row>
    <x:row r="10416">
      <x:c r="A10416" s="15" t="n">
        <x:v>10415</x:v>
      </x:c>
      <x:c r="B10416" s="13" t="str">
        <x:v>Nymphalinae-1</x:v>
      </x:c>
      <x:c r="C10416" s="13" t="str">
        <x:v>Nymphalinae</x:v>
      </x:c>
      <x:c r="D10416" s="33" t="n">
        <x:f>'AR_values'!I189</x:f>
        <x:v>2.5541998356945363</x:v>
      </x:c>
      <x:c r="E10416" s="33" t="str">
        <x:v>Parnassiinae-3</x:v>
      </x:c>
      <x:c r="F10416" s="33" t="str">
        <x:v>Parnassiinae</x:v>
      </x:c>
      <x:c r="G10416" s="33" t="n">
        <x:f>'AR_values'!I270</x:f>
        <x:v>2.6331902913765703</x:v>
      </x:c>
      <x:c r="H10416" s="33" t="n">
        <x:f>ABS(D10416-G10416)</x:f>
        <x:v>0.078990455682034</x:v>
      </x:c>
      <x:c r="I10416" s="14" t="n">
        <x:f>IFERROR(H10416/AVERAGE(D10416,G10416),"")</x:f>
        <x:v>0.030454796630703166</x:v>
      </x:c>
      <x:c r="J10416" s="14" t="n">
        <x:f>'Method'!$B$2</x:f>
        <x:v>0.05</x:v>
      </x:c>
      <x:c r="K10416" s="13" t="str">
        <x:f>IF(I10416&lt;=J10416,"是","否")</x:f>
        <x:v>是</x:v>
      </x:c>
      <x:c r="L10416" s="36" t="n">
        <x:v>0.8924446816770186</x:v>
      </x:c>
      <x:c r="M10416" s="36" t="n">
        <x:f>1-L10416</x:f>
        <x:v>0.10755531832298137</x:v>
      </x:c>
      <x:c r="N10416" s="13" t="str">
        <x:v>是</x:v>
      </x:c>
      <x:c r="O10416" s="15"/>
      <x:c r="P10416" s="13" t="str"/>
    </x:row>
    <x:row r="10417">
      <x:c r="A10417" s="15" t="n">
        <x:v>10416</x:v>
      </x:c>
      <x:c r="B10417" s="13" t="str">
        <x:v>Danainae-15</x:v>
      </x:c>
      <x:c r="C10417" s="13" t="str">
        <x:v>Danainae</x:v>
      </x:c>
      <x:c r="D10417" s="33" t="n">
        <x:f>'AR_values'!I36</x:f>
        <x:v>3.009911063670343</x:v>
      </x:c>
      <x:c r="E10417" s="33" t="str">
        <x:v>Pieridae_Elodina_padusa</x:v>
      </x:c>
      <x:c r="F10417" s="33" t="str">
        <x:v>Pieridae</x:v>
      </x:c>
      <x:c r="G10417" s="33" t="n">
        <x:f>'AR_values'!I327</x:f>
        <x:v>2.919606733186484</x:v>
      </x:c>
      <x:c r="H10417" s="33" t="n">
        <x:f>ABS(D10417-G10417)</x:f>
        <x:v>0.09030433048385911</x:v>
      </x:c>
      <x:c r="I10417" s="14" t="n">
        <x:f>IFERROR(H10417/AVERAGE(D10417,G10417),"")</x:f>
        <x:v>0.030459249327737397</x:v>
      </x:c>
      <x:c r="J10417" s="14" t="n">
        <x:f>'Method'!$B$2</x:f>
        <x:v>0.05</x:v>
      </x:c>
      <x:c r="K10417" s="13" t="str">
        <x:f>IF(I10417&lt;=J10417,"是","否")</x:f>
        <x:v>是</x:v>
      </x:c>
      <x:c r="L10417" s="36" t="n">
        <x:v>0.8098641034139874</x:v>
      </x:c>
      <x:c r="M10417" s="36" t="n">
        <x:f>1-L10417</x:f>
        <x:v>0.1901358965860126</x:v>
      </x:c>
      <x:c r="N10417" s="13" t="str">
        <x:v>是</x:v>
      </x:c>
      <x:c r="O10417" s="15"/>
      <x:c r="P10417" s="13" t="str"/>
    </x:row>
    <x:row r="10418">
      <x:c r="A10418" s="15" t="n">
        <x:v>10417</x:v>
      </x:c>
      <x:c r="B10418" s="13" t="str">
        <x:v>Charaxinae-8</x:v>
      </x:c>
      <x:c r="C10418" s="13" t="str">
        <x:v>Charaxinae</x:v>
      </x:c>
      <x:c r="D10418" s="33" t="n">
        <x:f>'AR_values'!I29</x:f>
        <x:v>2.3353649720977887</x:v>
      </x:c>
      <x:c r="E10418" s="33" t="str">
        <x:v>Satyrinae-1</x:v>
      </x:c>
      <x:c r="F10418" s="33" t="str">
        <x:v>Satyrinae</x:v>
      </x:c>
      <x:c r="G10418" s="33" t="n">
        <x:f>'AR_values'!I358</x:f>
        <x:v>2.4076047196767663</x:v>
      </x:c>
      <x:c r="H10418" s="33" t="n">
        <x:f>ABS(D10418-G10418)</x:f>
        <x:v>0.07223974757897755</x:v>
      </x:c>
      <x:c r="I10418" s="14" t="n">
        <x:f>IFERROR(H10418/AVERAGE(D10418,G10418),"")</x:f>
        <x:v>0.030461821294898248</x:v>
      </x:c>
      <x:c r="J10418" s="14" t="n">
        <x:f>'Method'!$B$2</x:f>
        <x:v>0.05</x:v>
      </x:c>
      <x:c r="K10418" s="13" t="str">
        <x:f>IF(I10418&lt;=J10418,"是","否")</x:f>
        <x:v>是</x:v>
      </x:c>
      <x:c r="L10418" s="36" t="n">
        <x:v>0.765631795870182</x:v>
      </x:c>
      <x:c r="M10418" s="36" t="n">
        <x:f>1-L10418</x:f>
        <x:v>0.23436820412981796</x:v>
      </x:c>
      <x:c r="N10418" s="13" t="str">
        <x:v>是</x:v>
      </x:c>
      <x:c r="O10418" s="15"/>
      <x:c r="P10418" s="13" t="str"/>
    </x:row>
    <x:row r="10419">
      <x:c r="A10419" s="15" t="n">
        <x:v>10418</x:v>
      </x:c>
      <x:c r="B10419" s="13" t="str">
        <x:v>Lycaenidae_Lucia_limbaria</x:v>
      </x:c>
      <x:c r="C10419" s="13" t="str">
        <x:v>Lycaenidae</x:v>
      </x:c>
      <x:c r="D10419" s="33" t="n">
        <x:f>'AR_values'!I172</x:f>
        <x:v>2.501816901535715</x:v>
      </x:c>
      <x:c r="E10419" s="33" t="str">
        <x:v>Lycaenidae_Theclinesthes_serpentata</x:v>
      </x:c>
      <x:c r="F10419" s="33" t="str">
        <x:v>Lycaenidae</x:v>
      </x:c>
      <x:c r="G10419" s="33" t="n">
        <x:f>'AR_values'!I186</x:f>
        <x:v>2.4267462861233002</x:v>
      </x:c>
      <x:c r="H10419" s="33" t="n">
        <x:f>ABS(D10419-G10419)</x:f>
        <x:v>0.07507061541241455</x:v>
      </x:c>
      <x:c r="I10419" s="14" t="n">
        <x:f>IFERROR(H10419/AVERAGE(D10419,G10419),"")</x:f>
        <x:v>0.030463489075432486</x:v>
      </x:c>
      <x:c r="J10419" s="14" t="n">
        <x:f>'Method'!$B$2</x:f>
        <x:v>0.05</x:v>
      </x:c>
      <x:c r="K10419" s="13" t="str">
        <x:f>IF(I10419&lt;=J10419,"是","否")</x:f>
        <x:v>是</x:v>
      </x:c>
      <x:c r="L10419" s="36" t="n">
        <x:v>0.8567164179104477</x:v>
      </x:c>
      <x:c r="M10419" s="36" t="n">
        <x:f>1-L10419</x:f>
        <x:v>0.14328358208955227</x:v>
      </x:c>
      <x:c r="N10419" s="13" t="str">
        <x:v>否</x:v>
      </x:c>
      <x:c r="O10419" s="15"/>
      <x:c r="P10419" s="13" t="str"/>
    </x:row>
    <x:row r="10420">
      <x:c r="A10420" s="15" t="n">
        <x:v>10419</x:v>
      </x:c>
      <x:c r="B10420" s="13" t="str">
        <x:v>Limenitidinae-7</x:v>
      </x:c>
      <x:c r="C10420" s="13" t="str">
        <x:v>Limenitidinae</x:v>
      </x:c>
      <x:c r="D10420" s="33" t="n">
        <x:f>'AR_values'!I139</x:f>
        <x:v>2.7426043688635655</x:v>
      </x:c>
      <x:c r="E10420" s="33" t="str">
        <x:v>Lycaenidae-15</x:v>
      </x:c>
      <x:c r="F10420" s="33" t="str">
        <x:v>Lycaenidae</x:v>
      </x:c>
      <x:c r="G10420" s="33" t="n">
        <x:f>'AR_values'!I147</x:f>
        <x:v>2.660305679700807</x:v>
      </x:c>
      <x:c r="H10420" s="33" t="n">
        <x:f>ABS(D10420-G10420)</x:f>
        <x:v>0.08229868916275862</x:v>
      </x:c>
      <x:c r="I10420" s="14" t="n">
        <x:f>IFERROR(H10420/AVERAGE(D10420,G10420),"")</x:f>
        <x:v>0.03046457868926636</x:v>
      </x:c>
      <x:c r="J10420" s="14" t="n">
        <x:f>'Method'!$B$2</x:f>
        <x:v>0.05</x:v>
      </x:c>
      <x:c r="K10420" s="13" t="str">
        <x:f>IF(I10420&lt;=J10420,"是","否")</x:f>
        <x:v>是</x:v>
      </x:c>
      <x:c r="L10420" s="36" t="n">
        <x:v>0.9028873060290002</x:v>
      </x:c>
      <x:c r="M10420" s="36" t="n">
        <x:f>1-L10420</x:f>
        <x:v>0.09711269397099975</x:v>
      </x:c>
      <x:c r="N10420" s="13" t="str">
        <x:v>是</x:v>
      </x:c>
      <x:c r="O10420" s="15"/>
      <x:c r="P10420" s="13" t="str"/>
    </x:row>
    <x:row r="10421">
      <x:c r="A10421" s="15" t="n">
        <x:v>10420</x:v>
      </x:c>
      <x:c r="B10421" s="13" t="str">
        <x:v>Hesperiidae-17</x:v>
      </x:c>
      <x:c r="C10421" s="13" t="str">
        <x:v>Hesperiidae</x:v>
      </x:c>
      <x:c r="D10421" s="33" t="n">
        <x:f>'AR_values'!I83</x:f>
        <x:v>2.640925848247515</x:v>
      </x:c>
      <x:c r="E10421" s="33" t="str">
        <x:v>Hesperiidae-9</x:v>
      </x:c>
      <x:c r="F10421" s="33" t="str">
        <x:v>Hesperiidae</x:v>
      </x:c>
      <x:c r="G10421" s="33" t="n">
        <x:f>'AR_values'!I110</x:f>
        <x:v>2.5616609727912754</x:v>
      </x:c>
      <x:c r="H10421" s="33" t="n">
        <x:f>ABS(D10421-G10421)</x:f>
        <x:v>0.07926487545623973</x:v>
      </x:c>
      <x:c r="I10421" s="14" t="n">
        <x:f>IFERROR(H10421/AVERAGE(D10421,G10421),"")</x:f>
        <x:v>0.03047133212105168</x:v>
      </x:c>
      <x:c r="J10421" s="14" t="n">
        <x:f>'Method'!$B$2</x:f>
        <x:v>0.05</x:v>
      </x:c>
      <x:c r="K10421" s="13" t="str">
        <x:f>IF(I10421&lt;=J10421,"是","否")</x:f>
        <x:v>是</x:v>
      </x:c>
      <x:c r="L10421" s="36" t="n">
        <x:v>0.8434284086457999</x:v>
      </x:c>
      <x:c r="M10421" s="36" t="n">
        <x:f>1-L10421</x:f>
        <x:v>0.15657159135420007</x:v>
      </x:c>
      <x:c r="N10421" s="13" t="str">
        <x:v>否</x:v>
      </x:c>
      <x:c r="O10421" s="15"/>
      <x:c r="P10421" s="13" t="str"/>
    </x:row>
    <x:row r="10422">
      <x:c r="A10422" s="15" t="n">
        <x:v>10421</x:v>
      </x:c>
      <x:c r="B10422" s="13" t="str">
        <x:v>Danainae-7</x:v>
      </x:c>
      <x:c r="C10422" s="13" t="str">
        <x:v>Danainae</x:v>
      </x:c>
      <x:c r="D10422" s="33" t="n">
        <x:f>'AR_values'!I49</x:f>
        <x:v>2.5562486467181142</x:v>
      </x:c>
      <x:c r="E10422" s="33" t="str">
        <x:v>Lycaenidae_Ogyris_genoveva</x:v>
      </x:c>
      <x:c r="F10422" s="33" t="str">
        <x:v>Lycaenidae</x:v>
      </x:c>
      <x:c r="G10422" s="33" t="n">
        <x:f>'AR_values'!I178</x:f>
        <x:v>2.47951699545104</x:v>
      </x:c>
      <x:c r="H10422" s="33" t="n">
        <x:f>ABS(D10422-G10422)</x:f>
        <x:v>0.07673165126707415</x:v>
      </x:c>
      <x:c r="I10422" s="14" t="n">
        <x:f>IFERROR(H10422/AVERAGE(D10422,G10422),"")</x:f>
        <x:v>0.030474671269261854</x:v>
      </x:c>
      <x:c r="J10422" s="14" t="n">
        <x:f>'Method'!$B$2</x:f>
        <x:v>0.05</x:v>
      </x:c>
      <x:c r="K10422" s="13" t="str">
        <x:f>IF(I10422&lt;=J10422,"是","否")</x:f>
        <x:v>是</x:v>
      </x:c>
      <x:c r="L10422" s="36" t="n">
        <x:v>0.8975713525970572</x:v>
      </x:c>
      <x:c r="M10422" s="36" t="n">
        <x:f>1-L10422</x:f>
        <x:v>0.10242864740294277</x:v>
      </x:c>
      <x:c r="N10422" s="13" t="str">
        <x:v>是</x:v>
      </x:c>
      <x:c r="O10422" s="15"/>
      <x:c r="P10422" s="13" t="str"/>
    </x:row>
    <x:row r="10423">
      <x:c r="A10423" s="15" t="n">
        <x:v>10422</x:v>
      </x:c>
      <x:c r="B10423" s="13" t="str">
        <x:v>Riodinidae-4</x:v>
      </x:c>
      <x:c r="C10423" s="13" t="str">
        <x:v>Riodinidae</x:v>
      </x:c>
      <x:c r="D10423" s="33" t="n">
        <x:f>'AR_values'!I352</x:f>
        <x:v>2.4161876385807908</x:v>
      </x:c>
      <x:c r="E10423" s="33" t="str">
        <x:v>Satyrinae-2</x:v>
      </x:c>
      <x:c r="F10423" s="33" t="str">
        <x:v>Satyrinae</x:v>
      </x:c>
      <x:c r="G10423" s="33" t="n">
        <x:f>'AR_values'!I369</x:f>
        <x:v>2.490963155212553</x:v>
      </x:c>
      <x:c r="H10423" s="33" t="n">
        <x:f>ABS(D10423-G10423)</x:f>
        <x:v>0.07477551663176207</x:v>
      </x:c>
      <x:c r="I10423" s="14" t="n">
        <x:f>IFERROR(H10423/AVERAGE(D10423,G10423),"")</x:f>
        <x:v>0.030476143804808096</x:v>
      </x:c>
      <x:c r="J10423" s="14" t="n">
        <x:f>'Method'!$B$2</x:f>
        <x:v>0.05</x:v>
      </x:c>
      <x:c r="K10423" s="13" t="str">
        <x:f>IF(I10423&lt;=J10423,"是","否")</x:f>
        <x:v>是</x:v>
      </x:c>
      <x:c r="L10423" s="36" t="n">
        <x:v>0.840490043889528</x:v>
      </x:c>
      <x:c r="M10423" s="36" t="n">
        <x:f>1-L10423</x:f>
        <x:v>0.15950995611047203</x:v>
      </x:c>
      <x:c r="N10423" s="13" t="str">
        <x:v>是</x:v>
      </x:c>
      <x:c r="O10423" s="15"/>
      <x:c r="P10423" s="13" t="str"/>
    </x:row>
    <x:row r="10424">
      <x:c r="A10424" s="15" t="n">
        <x:v>10423</x:v>
      </x:c>
      <x:c r="B10424" s="13" t="str">
        <x:v>Hesperiidae-32</x:v>
      </x:c>
      <x:c r="C10424" s="13" t="str">
        <x:v>Hesperiidae</x:v>
      </x:c>
      <x:c r="D10424" s="33" t="n">
        <x:f>'AR_values'!I100</x:f>
        <x:v>2.4139073396261694</x:v>
      </x:c>
      <x:c r="E10424" s="33" t="str">
        <x:v>Nymphalinae-9</x:v>
      </x:c>
      <x:c r="F10424" s="33" t="str">
        <x:v>Nymphalinae</x:v>
      </x:c>
      <x:c r="G10424" s="33" t="n">
        <x:f>'AR_values'!I218</x:f>
        <x:v>2.488617213677148</x:v>
      </x:c>
      <x:c r="H10424" s="33" t="n">
        <x:f>ABS(D10424-G10424)</x:f>
        <x:v>0.07470987405097862</x:v>
      </x:c>
      <x:c r="I10424" s="14" t="n">
        <x:f>IFERROR(H10424/AVERAGE(D10424,G10424),"")</x:f>
        <x:v>0.030478123358153978</x:v>
      </x:c>
      <x:c r="J10424" s="14" t="n">
        <x:f>'Method'!$B$2</x:f>
        <x:v>0.05</x:v>
      </x:c>
      <x:c r="K10424" s="13" t="str">
        <x:f>IF(I10424&lt;=J10424,"是","否")</x:f>
        <x:v>是</x:v>
      </x:c>
      <x:c r="L10424" s="36" t="n">
        <x:v>0.8390387641891666</x:v>
      </x:c>
      <x:c r="M10424" s="36" t="n">
        <x:f>1-L10424</x:f>
        <x:v>0.16096123581083344</x:v>
      </x:c>
      <x:c r="N10424" s="13" t="str">
        <x:v>是</x:v>
      </x:c>
      <x:c r="O10424" s="15"/>
      <x:c r="P10424" s="13" t="str"/>
    </x:row>
    <x:row r="10425">
      <x:c r="A10425" s="15" t="n">
        <x:v>10424</x:v>
      </x:c>
      <x:c r="B10425" s="13" t="str">
        <x:v>Pieridae-Coliadinae-19</x:v>
      </x:c>
      <x:c r="C10425" s="13" t="str">
        <x:v>Pieridae-Coliadinae</x:v>
      </x:c>
      <x:c r="D10425" s="33" t="n">
        <x:f>'AR_values'!I310</x:f>
        <x:v>2.5707158566022947</x:v>
      </x:c>
      <x:c r="E10425" s="33" t="str">
        <x:v>Riodinidae-13</x:v>
      </x:c>
      <x:c r="F10425" s="33" t="str">
        <x:v>Riodinidae</x:v>
      </x:c>
      <x:c r="G10425" s="33" t="n">
        <x:f>'AR_values'!I337</x:f>
        <x:v>2.4935190252012593</x:v>
      </x:c>
      <x:c r="H10425" s="33" t="n">
        <x:f>ABS(D10425-G10425)</x:f>
        <x:v>0.07719683140103539</x:v>
      </x:c>
      <x:c r="I10425" s="14" t="n">
        <x:f>IFERROR(H10425/AVERAGE(D10425,G10425),"")</x:f>
        <x:v>0.030487065944912437</x:v>
      </x:c>
      <x:c r="J10425" s="14" t="n">
        <x:f>'Method'!$B$2</x:f>
        <x:v>0.05</x:v>
      </x:c>
      <x:c r="K10425" s="13" t="str">
        <x:f>IF(I10425&lt;=J10425,"是","否")</x:f>
        <x:v>是</x:v>
      </x:c>
      <x:c r="L10425" s="36" t="n">
        <x:v>0.6945916947297972</x:v>
      </x:c>
      <x:c r="M10425" s="36" t="n">
        <x:f>1-L10425</x:f>
        <x:v>0.3054083052702028</x:v>
      </x:c>
      <x:c r="N10425" s="13" t="str">
        <x:v>是</x:v>
      </x:c>
      <x:c r="O10425" s="15"/>
      <x:c r="P10425" s="13" t="str"/>
    </x:row>
    <x:row r="10426">
      <x:c r="A10426" s="15" t="n">
        <x:v>10425</x:v>
      </x:c>
      <x:c r="B10426" s="13" t="str">
        <x:v>Biblidinae-9</x:v>
      </x:c>
      <x:c r="C10426" s="13" t="str">
        <x:v>Biblidinae</x:v>
      </x:c>
      <x:c r="D10426" s="33" t="n">
        <x:f>'AR_values'!I15</x:f>
        <x:v>2.41506495449899</x:v>
      </x:c>
      <x:c r="E10426" s="33" t="str">
        <x:v>Pieridae-Coliadinae-20</x:v>
      </x:c>
      <x:c r="F10426" s="33" t="str">
        <x:v>Pieridae-Coliadinae</x:v>
      </x:c>
      <x:c r="G10426" s="33" t="n">
        <x:f>'AR_values'!I312</x:f>
        <x:v>2.342539814584149</x:v>
      </x:c>
      <x:c r="H10426" s="33" t="n">
        <x:f>ABS(D10426-G10426)</x:f>
        <x:v>0.07252513991484122</x:v>
      </x:c>
      <x:c r="I10426" s="14" t="n">
        <x:f>IFERROR(H10426/AVERAGE(D10426,G10426),"")</x:f>
        <x:v>0.030488089463058903</x:v>
      </x:c>
      <x:c r="J10426" s="14" t="n">
        <x:f>'Method'!$B$2</x:f>
        <x:v>0.05</x:v>
      </x:c>
      <x:c r="K10426" s="13" t="str">
        <x:f>IF(I10426&lt;=J10426,"是","否")</x:f>
        <x:v>是</x:v>
      </x:c>
      <x:c r="L10426" s="36" t="n">
        <x:v>0.9502746558183365</x:v>
      </x:c>
      <x:c r="M10426" s="36" t="n">
        <x:f>1-L10426</x:f>
        <x:v>0.04972534418166352</x:v>
      </x:c>
      <x:c r="N10426" s="13" t="str">
        <x:v>是</x:v>
      </x:c>
      <x:c r="O10426" s="15"/>
      <x:c r="P10426" s="13" t="str"/>
    </x:row>
    <x:row r="10427">
      <x:c r="A10427" s="15" t="n">
        <x:v>10426</x:v>
      </x:c>
      <x:c r="B10427" s="13" t="str">
        <x:v>Heliconiinae-5</x:v>
      </x:c>
      <x:c r="C10427" s="13" t="str">
        <x:v>Heliconiinae</x:v>
      </x:c>
      <x:c r="D10427" s="33" t="n">
        <x:f>'AR_values'!I70</x:f>
        <x:v>3.2165725173492303</x:v>
      </x:c>
      <x:c r="E10427" s="33" t="str">
        <x:v>Hesperiidae-22</x:v>
      </x:c>
      <x:c r="F10427" s="33" t="str">
        <x:v>Hesperiidae</x:v>
      </x:c>
      <x:c r="G10427" s="33" t="n">
        <x:f>'AR_values'!I89</x:f>
        <x:v>3.1199593447336196</x:v>
      </x:c>
      <x:c r="H10427" s="33" t="n">
        <x:f>ABS(D10427-G10427)</x:f>
        <x:v>0.09661317261561075</x:v>
      </x:c>
      <x:c r="I10427" s="14" t="n">
        <x:f>IFERROR(H10427/AVERAGE(D10427,G10427),"")</x:f>
        <x:v>0.0304940225089797</x:v>
      </x:c>
      <x:c r="J10427" s="14" t="n">
        <x:f>'Method'!$B$2</x:f>
        <x:v>0.05</x:v>
      </x:c>
      <x:c r="K10427" s="13" t="str">
        <x:f>IF(I10427&lt;=J10427,"是","否")</x:f>
        <x:v>是</x:v>
      </x:c>
      <x:c r="L10427" s="36" t="n">
        <x:v>0.73563484077992</x:v>
      </x:c>
      <x:c r="M10427" s="36" t="n">
        <x:f>1-L10427</x:f>
        <x:v>0.26436515922007997</x:v>
      </x:c>
      <x:c r="N10427" s="13" t="str">
        <x:v>是</x:v>
      </x:c>
      <x:c r="O10427" s="15"/>
      <x:c r="P10427" s="13" t="str"/>
    </x:row>
    <x:row r="10428">
      <x:c r="A10428" s="15" t="n">
        <x:v>10427</x:v>
      </x:c>
      <x:c r="B10428" s="13" t="str">
        <x:v>Charaxinae-15</x:v>
      </x:c>
      <x:c r="C10428" s="13" t="str">
        <x:v>Charaxinae</x:v>
      </x:c>
      <x:c r="D10428" s="33" t="n">
        <x:f>'AR_values'!I22</x:f>
        <x:v>2.4406235760127264</x:v>
      </x:c>
      <x:c r="E10428" s="33" t="str">
        <x:v>Lycaenidae_Theclinesthes_albocincta</x:v>
      </x:c>
      <x:c r="F10428" s="33" t="str">
        <x:v>Lycaenidae</x:v>
      </x:c>
      <x:c r="G10428" s="33" t="n">
        <x:f>'AR_values'!I184</x:f>
        <x:v>2.367311960675574</x:v>
      </x:c>
      <x:c r="H10428" s="33" t="n">
        <x:f>ABS(D10428-G10428)</x:f>
        <x:v>0.07331161533715225</x:v>
      </x:c>
      <x:c r="I10428" s="14" t="n">
        <x:f>IFERROR(H10428/AVERAGE(D10428,G10428),"")</x:f>
        <x:v>0.030496089133361878</x:v>
      </x:c>
      <x:c r="J10428" s="14" t="n">
        <x:f>'Method'!$B$2</x:f>
        <x:v>0.05</x:v>
      </x:c>
      <x:c r="K10428" s="13" t="str">
        <x:f>IF(I10428&lt;=J10428,"是","否")</x:f>
        <x:v>是</x:v>
      </x:c>
      <x:c r="L10428" s="36" t="n">
        <x:v>0.6851901969628628</x:v>
      </x:c>
      <x:c r="M10428" s="36" t="n">
        <x:f>1-L10428</x:f>
        <x:v>0.31480980303713724</x:v>
      </x:c>
      <x:c r="N10428" s="13" t="str">
        <x:v>是</x:v>
      </x:c>
      <x:c r="O10428" s="15"/>
      <x:c r="P10428" s="13" t="str"/>
    </x:row>
    <x:row r="10429">
      <x:c r="A10429" s="15" t="n">
        <x:v>10428</x:v>
      </x:c>
      <x:c r="B10429" s="13" t="str">
        <x:v>Heliconiinae-19</x:v>
      </x:c>
      <x:c r="C10429" s="13" t="str">
        <x:v>Heliconiinae</x:v>
      </x:c>
      <x:c r="D10429" s="33" t="n">
        <x:f>'AR_values'!I62</x:f>
        <x:v>3.011983852824718</x:v>
      </x:c>
      <x:c r="E10429" s="33" t="str">
        <x:v>Pieridae_Delias_aganippe</x:v>
      </x:c>
      <x:c r="F10429" s="33" t="str">
        <x:v>Pieridae</x:v>
      </x:c>
      <x:c r="G10429" s="33" t="n">
        <x:f>'AR_values'!I326</x:f>
        <x:v>2.9214998490230997</x:v>
      </x:c>
      <x:c r="H10429" s="33" t="n">
        <x:f>ABS(D10429-G10429)</x:f>
        <x:v>0.09048400380161814</x:v>
      </x:c>
      <x:c r="I10429" s="14" t="n">
        <x:f>IFERROR(H10429/AVERAGE(D10429,G10429),"")</x:f>
        <x:v>0.030499453052660927</x:v>
      </x:c>
      <x:c r="J10429" s="14" t="n">
        <x:f>'Method'!$B$2</x:f>
        <x:v>0.05</x:v>
      </x:c>
      <x:c r="K10429" s="13" t="str">
        <x:f>IF(I10429&lt;=J10429,"是","否")</x:f>
        <x:v>是</x:v>
      </x:c>
      <x:c r="L10429" s="36" t="n">
        <x:v>0.7705977802297657</x:v>
      </x:c>
      <x:c r="M10429" s="36" t="n">
        <x:f>1-L10429</x:f>
        <x:v>0.22940221977023434</x:v>
      </x:c>
      <x:c r="N10429" s="13" t="str">
        <x:v>是</x:v>
      </x:c>
      <x:c r="O10429" s="15"/>
      <x:c r="P10429" s="13" t="str"/>
    </x:row>
    <x:row r="10430">
      <x:c r="A10430" s="15" t="n">
        <x:v>10429</x:v>
      </x:c>
      <x:c r="B10430" s="13" t="str">
        <x:v>Charaxinae-12</x:v>
      </x:c>
      <x:c r="C10430" s="13" t="str">
        <x:v>Charaxinae</x:v>
      </x:c>
      <x:c r="D10430" s="33" t="n">
        <x:f>'AR_values'!I19</x:f>
        <x:v>2.554072397947023</x:v>
      </x:c>
      <x:c r="E10430" s="33" t="str">
        <x:v>Parnassiinae-3</x:v>
      </x:c>
      <x:c r="F10430" s="33" t="str">
        <x:v>Parnassiinae</x:v>
      </x:c>
      <x:c r="G10430" s="33" t="n">
        <x:f>'AR_values'!I270</x:f>
        <x:v>2.6331902913765703</x:v>
      </x:c>
      <x:c r="H10430" s="33" t="n">
        <x:f>ABS(D10430-G10430)</x:f>
        <x:v>0.07911789342954734</x:v>
      </x:c>
      <x:c r="I10430" s="14" t="n">
        <x:f>IFERROR(H10430/AVERAGE(D10430,G10430),"")</x:f>
        <x:v>0.030504679700292612</x:v>
      </x:c>
      <x:c r="J10430" s="14" t="n">
        <x:f>'Method'!$B$2</x:f>
        <x:v>0.05</x:v>
      </x:c>
      <x:c r="K10430" s="13" t="str">
        <x:f>IF(I10430&lt;=J10430,"是","否")</x:f>
        <x:v>是</x:v>
      </x:c>
      <x:c r="L10430" s="36" t="n">
        <x:v>0.7664072956602618</x:v>
      </x:c>
      <x:c r="M10430" s="36" t="n">
        <x:f>1-L10430</x:f>
        <x:v>0.23359270433973822</x:v>
      </x:c>
      <x:c r="N10430" s="13" t="str">
        <x:v>是</x:v>
      </x:c>
      <x:c r="O10430" s="15"/>
      <x:c r="P10430" s="13" t="str"/>
    </x:row>
    <x:row r="10431">
      <x:c r="A10431" s="15" t="n">
        <x:v>10430</x:v>
      </x:c>
      <x:c r="B10431" s="13" t="str">
        <x:v>Charaxinae-1</x:v>
      </x:c>
      <x:c r="C10431" s="13" t="str">
        <x:v>Charaxinae</x:v>
      </x:c>
      <x:c r="D10431" s="33" t="n">
        <x:f>'AR_values'!I16</x:f>
        <x:v>2.523144015314187</x:v>
      </x:c>
      <x:c r="E10431" s="33" t="str">
        <x:v>Lycaenidae-5</x:v>
      </x:c>
      <x:c r="F10431" s="33" t="str">
        <x:v>Lycaenidae</x:v>
      </x:c>
      <x:c r="G10431" s="33" t="n">
        <x:f>'AR_values'!I158</x:f>
        <x:v>2.4473190485114493</x:v>
      </x:c>
      <x:c r="H10431" s="33" t="n">
        <x:f>ABS(D10431-G10431)</x:f>
        <x:v>0.07582496680273776</x:v>
      </x:c>
      <x:c r="I10431" s="14" t="n">
        <x:f>IFERROR(H10431/AVERAGE(D10431,G10431),"")</x:f>
        <x:v>0.030510222419549475</x:v>
      </x:c>
      <x:c r="J10431" s="14" t="n">
        <x:f>'Method'!$B$2</x:f>
        <x:v>0.05</x:v>
      </x:c>
      <x:c r="K10431" s="13" t="str">
        <x:f>IF(I10431&lt;=J10431,"是","否")</x:f>
        <x:v>是</x:v>
      </x:c>
      <x:c r="L10431" s="36" t="n">
        <x:v>0.730416560292741</x:v>
      </x:c>
      <x:c r="M10431" s="36" t="n">
        <x:f>1-L10431</x:f>
        <x:v>0.26958343970725895</x:v>
      </x:c>
      <x:c r="N10431" s="13" t="str">
        <x:v>是</x:v>
      </x:c>
      <x:c r="O10431" s="15"/>
      <x:c r="P10431" s="13" t="str"/>
    </x:row>
    <x:row r="10432">
      <x:c r="A10432" s="15" t="n">
        <x:v>10431</x:v>
      </x:c>
      <x:c r="B10432" s="13" t="str">
        <x:v>Hesperiidae-8</x:v>
      </x:c>
      <x:c r="C10432" s="13" t="str">
        <x:v>Hesperiidae</x:v>
      </x:c>
      <x:c r="D10432" s="33" t="n">
        <x:f>'AR_values'!I109</x:f>
        <x:v>2.9249115734569755</x:v>
      </x:c>
      <x:c r="E10432" s="33" t="str">
        <x:v>Pieridae-16</x:v>
      </x:c>
      <x:c r="F10432" s="33" t="str">
        <x:v>Pieridae</x:v>
      </x:c>
      <x:c r="G10432" s="33" t="n">
        <x:f>'AR_values'!I280</x:f>
        <x:v>3.0155433438763337</x:v>
      </x:c>
      <x:c r="H10432" s="33" t="n">
        <x:f>ABS(D10432-G10432)</x:f>
        <x:v>0.09063177041935822</x:v>
      </x:c>
      <x:c r="I10432" s="14" t="n">
        <x:f>IFERROR(H10432/AVERAGE(D10432,G10432),"")</x:f>
        <x:v>0.030513410733884718</x:v>
      </x:c>
      <x:c r="J10432" s="14" t="n">
        <x:f>'Method'!$B$2</x:f>
        <x:v>0.05</x:v>
      </x:c>
      <x:c r="K10432" s="13" t="str">
        <x:f>IF(I10432&lt;=J10432,"是","否")</x:f>
        <x:v>是</x:v>
      </x:c>
      <x:c r="L10432" s="36" t="n">
        <x:v>0.7810823541726638</x:v>
      </x:c>
      <x:c r="M10432" s="36" t="n">
        <x:f>1-L10432</x:f>
        <x:v>0.2189176458273362</x:v>
      </x:c>
      <x:c r="N10432" s="13" t="str">
        <x:v>是</x:v>
      </x:c>
      <x:c r="O10432" s="15"/>
      <x:c r="P10432" s="13" t="str"/>
    </x:row>
    <x:row r="10433">
      <x:c r="A10433" s="15" t="n">
        <x:v>10432</x:v>
      </x:c>
      <x:c r="B10433" s="13" t="str">
        <x:v>Hesperiidae_Trapezites_lutea</x:v>
      </x:c>
      <x:c r="C10433" s="13" t="str">
        <x:v>Hesperiidae</x:v>
      </x:c>
      <x:c r="D10433" s="33" t="n">
        <x:f>'AR_values'!I126</x:f>
        <x:v>2.806294124049109</x:v>
      </x:c>
      <x:c r="E10433" s="33" t="str">
        <x:v>Pieridae-21</x:v>
      </x:c>
      <x:c r="F10433" s="33" t="str">
        <x:v>Pieridae</x:v>
      </x:c>
      <x:c r="G10433" s="33" t="n">
        <x:f>'AR_values'!I286</x:f>
        <x:v>2.7219412558374705</x:v>
      </x:c>
      <x:c r="H10433" s="33" t="n">
        <x:f>ABS(D10433-G10433)</x:f>
        <x:v>0.08435286821163857</x:v>
      </x:c>
      <x:c r="I10433" s="14" t="n">
        <x:f>IFERROR(H10433/AVERAGE(D10433,G10433),"")</x:f>
        <x:v>0.030517104433917645</x:v>
      </x:c>
      <x:c r="J10433" s="14" t="n">
        <x:f>'Method'!$B$2</x:f>
        <x:v>0.05</x:v>
      </x:c>
      <x:c r="K10433" s="13" t="str">
        <x:f>IF(I10433&lt;=J10433,"是","否")</x:f>
        <x:v>是</x:v>
      </x:c>
      <x:c r="L10433" s="36" t="n">
        <x:v>0.8230017939007375</x:v>
      </x:c>
      <x:c r="M10433" s="36" t="n">
        <x:f>1-L10433</x:f>
        <x:v>0.17699820609926253</x:v>
      </x:c>
      <x:c r="N10433" s="13" t="str">
        <x:v>是</x:v>
      </x:c>
      <x:c r="O10433" s="15"/>
      <x:c r="P10433" s="13" t="str"/>
    </x:row>
    <x:row r="10434">
      <x:c r="A10434" s="15" t="n">
        <x:v>10433</x:v>
      </x:c>
      <x:c r="B10434" s="13" t="str">
        <x:v>Hesperiidae-13</x:v>
      </x:c>
      <x:c r="C10434" s="13" t="str">
        <x:v>Hesperiidae</x:v>
      </x:c>
      <x:c r="D10434" s="33" t="n">
        <x:f>'AR_values'!I79</x:f>
        <x:v>2.991794981073474</x:v>
      </x:c>
      <x:c r="E10434" s="33" t="str">
        <x:v>Pieridae-25</x:v>
      </x:c>
      <x:c r="F10434" s="33" t="str">
        <x:v>Pieridae</x:v>
      </x:c>
      <x:c r="G10434" s="33" t="n">
        <x:f>'AR_values'!I290</x:f>
        <x:v>3.0845485032547195</x:v>
      </x:c>
      <x:c r="H10434" s="33" t="n">
        <x:f>ABS(D10434-G10434)</x:f>
        <x:v>0.09275352218124544</x:v>
      </x:c>
      <x:c r="I10434" s="14" t="n">
        <x:f>IFERROR(H10434/AVERAGE(D10434,G10434),"")</x:f>
        <x:v>0.030529387425339193</x:v>
      </x:c>
      <x:c r="J10434" s="14" t="n">
        <x:f>'Method'!$B$2</x:f>
        <x:v>0.05</x:v>
      </x:c>
      <x:c r="K10434" s="13" t="str">
        <x:f>IF(I10434&lt;=J10434,"是","否")</x:f>
        <x:v>是</x:v>
      </x:c>
      <x:c r="L10434" s="36" t="n">
        <x:v>0.8844580342860379</x:v>
      </x:c>
      <x:c r="M10434" s="36" t="n">
        <x:f>1-L10434</x:f>
        <x:v>0.11554196571396214</x:v>
      </x:c>
      <x:c r="N10434" s="13" t="str">
        <x:v>是</x:v>
      </x:c>
      <x:c r="O10434" s="15"/>
      <x:c r="P10434" s="13" t="str"/>
    </x:row>
    <x:row r="10435">
      <x:c r="A10435" s="15" t="n">
        <x:v>10434</x:v>
      </x:c>
      <x:c r="B10435" s="13" t="str">
        <x:v>Lycaenidae_Candalides_hyacinthina</x:v>
      </x:c>
      <x:c r="C10435" s="13" t="str">
        <x:v>Lycaenidae</x:v>
      </x:c>
      <x:c r="D10435" s="33" t="n">
        <x:f>'AR_values'!I167</x:f>
        <x:v>2.546730965495565</x:v>
      </x:c>
      <x:c r="E10435" s="33" t="str">
        <x:v>Riodinidae-6</x:v>
      </x:c>
      <x:c r="F10435" s="33" t="str">
        <x:v>Riodinidae</x:v>
      </x:c>
      <x:c r="G10435" s="33" t="n">
        <x:f>'AR_values'!I354</x:f>
        <x:v>2.4701372196015763</x:v>
      </x:c>
      <x:c r="H10435" s="33" t="n">
        <x:f>ABS(D10435-G10435)</x:f>
        <x:v>0.07659374589398871</x:v>
      </x:c>
      <x:c r="I10435" s="14" t="n">
        <x:f>IFERROR(H10435/AVERAGE(D10435,G10435),"")</x:f>
        <x:v>0.03053448608497001</x:v>
      </x:c>
      <x:c r="J10435" s="14" t="n">
        <x:f>'Method'!$B$2</x:f>
        <x:v>0.05</x:v>
      </x:c>
      <x:c r="K10435" s="13" t="str">
        <x:f>IF(I10435&lt;=J10435,"是","否")</x:f>
        <x:v>是</x:v>
      </x:c>
      <x:c r="L10435" s="36" t="n">
        <x:v>0.7893445807203507</x:v>
      </x:c>
      <x:c r="M10435" s="36" t="n">
        <x:f>1-L10435</x:f>
        <x:v>0.21065541927964926</x:v>
      </x:c>
      <x:c r="N10435" s="13" t="str">
        <x:v>是</x:v>
      </x:c>
      <x:c r="O10435" s="15"/>
      <x:c r="P10435" s="13" t="str"/>
    </x:row>
    <x:row r="10436">
      <x:c r="A10436" s="15" t="n">
        <x:v>10435</x:v>
      </x:c>
      <x:c r="B10436" s="13" t="str">
        <x:v>Heliconiinae-1</x:v>
      </x:c>
      <x:c r="C10436" s="13" t="str">
        <x:v>Heliconiinae</x:v>
      </x:c>
      <x:c r="D10436" s="33" t="n">
        <x:f>'AR_values'!I52</x:f>
        <x:v>3.1198123300411793</x:v>
      </x:c>
      <x:c r="E10436" s="33" t="str">
        <x:v>Heliconiinae-5</x:v>
      </x:c>
      <x:c r="F10436" s="33" t="str">
        <x:v>Heliconiinae</x:v>
      </x:c>
      <x:c r="G10436" s="33" t="n">
        <x:f>'AR_values'!I70</x:f>
        <x:v>3.2165725173492303</x:v>
      </x:c>
      <x:c r="H10436" s="33" t="n">
        <x:f>ABS(D10436-G10436)</x:f>
        <x:v>0.09676018730805103</x:v>
      </x:c>
      <x:c r="I10436" s="14" t="n">
        <x:f>IFERROR(H10436/AVERAGE(D10436,G10436),"")</x:f>
        <x:v>0.03054113335552873</x:v>
      </x:c>
      <x:c r="J10436" s="14" t="n">
        <x:f>'Method'!$B$2</x:f>
        <x:v>0.05</x:v>
      </x:c>
      <x:c r="K10436" s="13" t="str">
        <x:f>IF(I10436&lt;=J10436,"是","否")</x:f>
        <x:v>是</x:v>
      </x:c>
      <x:c r="L10436" s="36" t="n">
        <x:v>0.8541693881994339</x:v>
      </x:c>
      <x:c r="M10436" s="36" t="n">
        <x:f>1-L10436</x:f>
        <x:v>0.1458306118005661</x:v>
      </x:c>
      <x:c r="N10436" s="13" t="str">
        <x:v>否</x:v>
      </x:c>
      <x:c r="O10436" s="15"/>
      <x:c r="P10436" s="13" t="str"/>
    </x:row>
    <x:row r="10437">
      <x:c r="A10437" s="15" t="n">
        <x:v>10436</x:v>
      </x:c>
      <x:c r="B10437" s="13" t="str">
        <x:v>Charaxinae-2</x:v>
      </x:c>
      <x:c r="C10437" s="13" t="str">
        <x:v>Charaxinae</x:v>
      </x:c>
      <x:c r="D10437" s="33" t="n">
        <x:f>'AR_values'!I23</x:f>
        <x:v>2.5149952754018976</x:v>
      </x:c>
      <x:c r="E10437" s="33" t="str">
        <x:v>Limenitidinae-1</x:v>
      </x:c>
      <x:c r="F10437" s="33" t="str">
        <x:v>Limenitidinae</x:v>
      </x:c>
      <x:c r="G10437" s="33" t="n">
        <x:f>'AR_values'!I130</x:f>
        <x:v>2.439323333755049</x:v>
      </x:c>
      <x:c r="H10437" s="33" t="n">
        <x:f>ABS(D10437-G10437)</x:f>
        <x:v>0.07567194164684876</x:v>
      </x:c>
      <x:c r="I10437" s="14" t="n">
        <x:f>IFERROR(H10437/AVERAGE(D10437,G10437),"")</x:f>
        <x:v>0.03054787050109622</x:v>
      </x:c>
      <x:c r="J10437" s="14" t="n">
        <x:f>'Method'!$B$2</x:f>
        <x:v>0.05</x:v>
      </x:c>
      <x:c r="K10437" s="13" t="str">
        <x:f>IF(I10437&lt;=J10437,"是","否")</x:f>
        <x:v>是</x:v>
      </x:c>
      <x:c r="L10437" s="36" t="n">
        <x:v>0.8228027654607798</x:v>
      </x:c>
      <x:c r="M10437" s="36" t="n">
        <x:f>1-L10437</x:f>
        <x:v>0.1771972345392202</x:v>
      </x:c>
      <x:c r="N10437" s="13" t="str">
        <x:v>是</x:v>
      </x:c>
      <x:c r="O10437" s="15"/>
      <x:c r="P10437" s="13" t="str"/>
    </x:row>
    <x:row r="10438">
      <x:c r="A10438" s="15" t="n">
        <x:v>10437</x:v>
      </x:c>
      <x:c r="B10438" s="13" t="str">
        <x:v>Papilionidae-32</x:v>
      </x:c>
      <x:c r="C10438" s="13" t="str">
        <x:v>Papilionidae</x:v>
      </x:c>
      <x:c r="D10438" s="33" t="n">
        <x:f>'AR_values'!I243</x:f>
        <x:v>2.689233784549927</x:v>
      </x:c>
      <x:c r="E10438" s="33" t="str">
        <x:v>Parnassiinae-5</x:v>
      </x:c>
      <x:c r="F10438" s="33" t="str">
        <x:v>Parnassiinae</x:v>
      </x:c>
      <x:c r="G10438" s="33" t="n">
        <x:f>'AR_values'!I272</x:f>
        <x:v>2.7726642791414156</x:v>
      </x:c>
      <x:c r="H10438" s="33" t="n">
        <x:f>ABS(D10438-G10438)</x:f>
        <x:v>0.08343049459148855</x:v>
      </x:c>
      <x:c r="I10438" s="14" t="n">
        <x:f>IFERROR(H10438/AVERAGE(D10438,G10438),"")</x:f>
        <x:v>0.030550000610997594</x:v>
      </x:c>
      <x:c r="J10438" s="14" t="n">
        <x:f>'Method'!$B$2</x:f>
        <x:v>0.05</x:v>
      </x:c>
      <x:c r="K10438" s="13" t="str">
        <x:f>IF(I10438&lt;=J10438,"是","否")</x:f>
        <x:v>是</x:v>
      </x:c>
      <x:c r="L10438" s="36" t="n">
        <x:v>0.8152960808854205</x:v>
      </x:c>
      <x:c r="M10438" s="36" t="n">
        <x:f>1-L10438</x:f>
        <x:v>0.1847039191145795</x:v>
      </x:c>
      <x:c r="N10438" s="13" t="str">
        <x:v>是</x:v>
      </x:c>
      <x:c r="O10438" s="15"/>
      <x:c r="P10438" s="13" t="str"/>
    </x:row>
    <x:row r="10439">
      <x:c r="A10439" s="15" t="n">
        <x:v>10438</x:v>
      </x:c>
      <x:c r="B10439" s="13" t="str">
        <x:v>Nymphalinae-28</x:v>
      </x:c>
      <x:c r="C10439" s="13" t="str">
        <x:v>Nymphalinae</x:v>
      </x:c>
      <x:c r="D10439" s="33" t="n">
        <x:f>'AR_values'!I209</x:f>
        <x:v>2.5716980421170317</x:v>
      </x:c>
      <x:c r="E10439" s="33" t="str">
        <x:v>Parnassiinae-2</x:v>
      </x:c>
      <x:c r="F10439" s="33" t="str">
        <x:v>Parnassiinae</x:v>
      </x:c>
      <x:c r="G10439" s="33" t="n">
        <x:f>'AR_values'!I269</x:f>
        <x:v>2.6514822493832084</x:v>
      </x:c>
      <x:c r="H10439" s="33" t="n">
        <x:f>ABS(D10439-G10439)</x:f>
        <x:v>0.07978420726617674</x:v>
      </x:c>
      <x:c r="I10439" s="14" t="n">
        <x:f>IFERROR(H10439/AVERAGE(D10439,G10439),"")</x:f>
        <x:v>0.030550049132330656</x:v>
      </x:c>
      <x:c r="J10439" s="14" t="n">
        <x:f>'Method'!$B$2</x:f>
        <x:v>0.05</x:v>
      </x:c>
      <x:c r="K10439" s="13" t="str">
        <x:f>IF(I10439&lt;=J10439,"是","否")</x:f>
        <x:v>是</x:v>
      </x:c>
      <x:c r="L10439" s="36" t="n">
        <x:v>0.7825721264632685</x:v>
      </x:c>
      <x:c r="M10439" s="36" t="n">
        <x:f>1-L10439</x:f>
        <x:v>0.21742787353673154</x:v>
      </x:c>
      <x:c r="N10439" s="13" t="str">
        <x:v>是</x:v>
      </x:c>
      <x:c r="O10439" s="15"/>
      <x:c r="P10439" s="13" t="str"/>
    </x:row>
    <x:row r="10440">
      <x:c r="A10440" s="15" t="n">
        <x:v>10439</x:v>
      </x:c>
      <x:c r="B10440" s="13" t="str">
        <x:v>Lycaenidae-18</x:v>
      </x:c>
      <x:c r="C10440" s="13" t="str">
        <x:v>Lycaenidae</x:v>
      </x:c>
      <x:c r="D10440" s="33" t="n">
        <x:f>'AR_values'!I149</x:f>
        <x:v>2.3153095940800945</x:v>
      </x:c>
      <x:c r="E10440" s="33" t="str">
        <x:v>Lycaenidae-9</x:v>
      </x:c>
      <x:c r="F10440" s="33" t="str">
        <x:v>Lycaenidae</x:v>
      </x:c>
      <x:c r="G10440" s="33" t="n">
        <x:f>'AR_values'!I162</x:f>
        <x:v>2.3871435022846637</x:v>
      </x:c>
      <x:c r="H10440" s="33" t="n">
        <x:f>ABS(D10440-G10440)</x:f>
        <x:v>0.07183390820456914</x:v>
      </x:c>
      <x:c r="I10440" s="14" t="n">
        <x:f>IFERROR(H10440/AVERAGE(D10440,G10440),"")</x:f>
        <x:v>0.030551674512224482</x:v>
      </x:c>
      <x:c r="J10440" s="14" t="n">
        <x:f>'Method'!$B$2</x:f>
        <x:v>0.05</x:v>
      </x:c>
      <x:c r="K10440" s="13" t="str">
        <x:f>IF(I10440&lt;=J10440,"是","否")</x:f>
        <x:v>是</x:v>
      </x:c>
      <x:c r="L10440" s="36" t="n">
        <x:v>0.8358567780401543</x:v>
      </x:c>
      <x:c r="M10440" s="36" t="n">
        <x:f>1-L10440</x:f>
        <x:v>0.16414322195984565</x:v>
      </x:c>
      <x:c r="N10440" s="13" t="str">
        <x:v>否</x:v>
      </x:c>
      <x:c r="O10440" s="15"/>
      <x:c r="P10440" s="13" t="str"/>
    </x:row>
    <x:row r="10441">
      <x:c r="A10441" s="15" t="n">
        <x:v>10440</x:v>
      </x:c>
      <x:c r="B10441" s="13" t="str">
        <x:v>Papilionidae-16</x:v>
      </x:c>
      <x:c r="C10441" s="13" t="str">
        <x:v>Papilionidae</x:v>
      </x:c>
      <x:c r="D10441" s="33" t="n">
        <x:f>'AR_values'!I226</x:f>
        <x:v>3.218567596137974</x:v>
      </x:c>
      <x:c r="E10441" s="33" t="str">
        <x:v>Papilionidae-23</x:v>
      </x:c>
      <x:c r="F10441" s="33" t="str">
        <x:v>Papilionidae</x:v>
      </x:c>
      <x:c r="G10441" s="33" t="n">
        <x:f>'AR_values'!I234</x:f>
        <x:v>3.1217008472418724</x:v>
      </x:c>
      <x:c r="H10441" s="33" t="n">
        <x:f>ABS(D10441-G10441)</x:f>
        <x:v>0.09686674889610147</x:v>
      </x:c>
      <x:c r="I10441" s="14" t="n">
        <x:f>IFERROR(H10441/AVERAGE(D10441,G10441),"")</x:f>
        <x:v>0.030556040256385142</x:v>
      </x:c>
      <x:c r="J10441" s="14" t="n">
        <x:f>'Method'!$B$2</x:f>
        <x:v>0.05</x:v>
      </x:c>
      <x:c r="K10441" s="13" t="str">
        <x:f>IF(I10441&lt;=J10441,"是","否")</x:f>
        <x:v>是</x:v>
      </x:c>
      <x:c r="L10441" s="36" t="n">
        <x:v>0.8384247384650855</x:v>
      </x:c>
      <x:c r="M10441" s="36" t="n">
        <x:f>1-L10441</x:f>
        <x:v>0.16157526153491453</x:v>
      </x:c>
      <x:c r="N10441" s="13" t="str">
        <x:v>否</x:v>
      </x:c>
      <x:c r="O10441" s="15"/>
      <x:c r="P10441" s="13" t="str"/>
    </x:row>
    <x:row r="10442">
      <x:c r="A10442" s="15" t="n">
        <x:v>10441</x:v>
      </x:c>
      <x:c r="B10442" s="13" t="str">
        <x:v>Danainae-4</x:v>
      </x:c>
      <x:c r="C10442" s="13" t="str">
        <x:v>Danainae</x:v>
      </x:c>
      <x:c r="D10442" s="33" t="n">
        <x:f>'AR_values'!I46</x:f>
        <x:v>2.826712330216953</x:v>
      </x:c>
      <x:c r="E10442" s="33" t="str">
        <x:v>Pieridae-17</x:v>
      </x:c>
      <x:c r="F10442" s="33" t="str">
        <x:v>Pieridae</x:v>
      </x:c>
      <x:c r="G10442" s="33" t="n">
        <x:f>'AR_values'!I281</x:f>
        <x:v>2.7416290816269444</x:v>
      </x:c>
      <x:c r="H10442" s="33" t="n">
        <x:f>ABS(D10442-G10442)</x:f>
        <x:v>0.0850832485900086</x:v>
      </x:c>
      <x:c r="I10442" s="14" t="n">
        <x:f>IFERROR(H10442/AVERAGE(D10442,G10442),"")</x:f>
        <x:v>0.030559637887517452</x:v>
      </x:c>
      <x:c r="J10442" s="14" t="n">
        <x:f>'Method'!$B$2</x:f>
        <x:v>0.05</x:v>
      </x:c>
      <x:c r="K10442" s="13" t="str">
        <x:f>IF(I10442&lt;=J10442,"是","否")</x:f>
        <x:v>是</x:v>
      </x:c>
      <x:c r="L10442" s="36" t="n">
        <x:v>0.8048868395868806</x:v>
      </x:c>
      <x:c r="M10442" s="36" t="n">
        <x:f>1-L10442</x:f>
        <x:v>0.19511316041311944</x:v>
      </x:c>
      <x:c r="N10442" s="13" t="str">
        <x:v>是</x:v>
      </x:c>
      <x:c r="O10442" s="15"/>
      <x:c r="P10442" s="13" t="str"/>
    </x:row>
    <x:row r="10443">
      <x:c r="A10443" s="15" t="n">
        <x:v>10442</x:v>
      </x:c>
      <x:c r="B10443" s="13" t="str">
        <x:v>Pieridae-13</x:v>
      </x:c>
      <x:c r="C10443" s="13" t="str">
        <x:v>Pieridae</x:v>
      </x:c>
      <x:c r="D10443" s="33" t="n">
        <x:f>'AR_values'!I278</x:f>
        <x:v>3.012171087458704</x:v>
      </x:c>
      <x:c r="E10443" s="33" t="str">
        <x:v>Pieridae_Delias_aganippe</x:v>
      </x:c>
      <x:c r="F10443" s="33" t="str">
        <x:v>Pieridae</x:v>
      </x:c>
      <x:c r="G10443" s="33" t="n">
        <x:f>'AR_values'!I326</x:f>
        <x:v>2.9214998490230997</x:v>
      </x:c>
      <x:c r="H10443" s="33" t="n">
        <x:f>ABS(D10443-G10443)</x:f>
        <x:v>0.09067123843560454</x:v>
      </x:c>
      <x:c r="I10443" s="14" t="n">
        <x:f>IFERROR(H10443/AVERAGE(D10443,G10443),"")</x:f>
        <x:v>0.030561599861607894</x:v>
      </x:c>
      <x:c r="J10443" s="14" t="n">
        <x:f>'Method'!$B$2</x:f>
        <x:v>0.05</x:v>
      </x:c>
      <x:c r="K10443" s="13" t="str">
        <x:f>IF(I10443&lt;=J10443,"是","否")</x:f>
        <x:v>是</x:v>
      </x:c>
      <x:c r="L10443" s="36" t="n">
        <x:v>0.6415409982067422</x:v>
      </x:c>
      <x:c r="M10443" s="36" t="n">
        <x:f>1-L10443</x:f>
        <x:v>0.35845900179325785</x:v>
      </x:c>
      <x:c r="N10443" s="13" t="str">
        <x:v>否</x:v>
      </x:c>
      <x:c r="O10443" s="15"/>
      <x:c r="P10443" s="13" t="str"/>
    </x:row>
    <x:row r="10444">
      <x:c r="A10444" s="15" t="n">
        <x:v>10443</x:v>
      </x:c>
      <x:c r="B10444" s="13" t="str">
        <x:v>Pieridae-Coliadinae-5</x:v>
      </x:c>
      <x:c r="C10444" s="13" t="str">
        <x:v>Pieridae-Coliadinae</x:v>
      </x:c>
      <x:c r="D10444" s="33" t="n">
        <x:f>'AR_values'!I317</x:f>
        <x:v>2.3664233363976117</x:v>
      </x:c>
      <x:c r="E10444" s="33" t="str">
        <x:v>Satyrinae-10</x:v>
      </x:c>
      <x:c r="F10444" s="33" t="str">
        <x:v>Satyrinae</x:v>
      </x:c>
      <x:c r="G10444" s="33" t="n">
        <x:f>'AR_values'!I359</x:f>
        <x:v>2.2951789310057693</x:v>
      </x:c>
      <x:c r="H10444" s="33" t="n">
        <x:f>ABS(D10444-G10444)</x:f>
        <x:v>0.0712444053918424</x:v>
      </x:c>
      <x:c r="I10444" s="14" t="n">
        <x:f>IFERROR(H10444/AVERAGE(D10444,G10444),"")</x:f>
        <x:v>0.030566488218020865</x:v>
      </x:c>
      <x:c r="J10444" s="14" t="n">
        <x:f>'Method'!$B$2</x:f>
        <x:v>0.05</x:v>
      </x:c>
      <x:c r="K10444" s="13" t="str">
        <x:f>IF(I10444&lt;=J10444,"是","否")</x:f>
        <x:v>是</x:v>
      </x:c>
      <x:c r="L10444" s="36" t="n">
        <x:v>0.863021802497553</x:v>
      </x:c>
      <x:c r="M10444" s="36" t="n">
        <x:f>1-L10444</x:f>
        <x:v>0.136978197502447</x:v>
      </x:c>
      <x:c r="N10444" s="13" t="str">
        <x:v>是</x:v>
      </x:c>
      <x:c r="O10444" s="15"/>
      <x:c r="P10444" s="13" t="str"/>
    </x:row>
    <x:row r="10445">
      <x:c r="A10445" s="15" t="n">
        <x:v>10444</x:v>
      </x:c>
      <x:c r="B10445" s="13" t="str">
        <x:v>Pieridae-Coliadinae-19</x:v>
      </x:c>
      <x:c r="C10445" s="13" t="str">
        <x:v>Pieridae-Coliadinae</x:v>
      </x:c>
      <x:c r="D10445" s="33" t="n">
        <x:f>'AR_values'!I310</x:f>
        <x:v>2.5707158566022947</x:v>
      </x:c>
      <x:c r="E10445" s="33" t="str">
        <x:v>Pieridae_Pareronia_valeria</x:v>
      </x:c>
      <x:c r="F10445" s="33" t="str">
        <x:v>Pieridae</x:v>
      </x:c>
      <x:c r="G10445" s="33" t="n">
        <x:f>'AR_values'!I330</x:f>
        <x:v>2.6505159684229094</x:v>
      </x:c>
      <x:c r="H10445" s="33" t="n">
        <x:f>ABS(D10445-G10445)</x:f>
        <x:v>0.07980011182061464</x:v>
      </x:c>
      <x:c r="I10445" s="14" t="n">
        <x:f>IFERROR(H10445/AVERAGE(D10445,G10445),"")</x:f>
        <x:v>0.030567542103047463</x:v>
      </x:c>
      <x:c r="J10445" s="14" t="n">
        <x:f>'Method'!$B$2</x:f>
        <x:v>0.05</x:v>
      </x:c>
      <x:c r="K10445" s="13" t="str">
        <x:f>IF(I10445&lt;=J10445,"是","否")</x:f>
        <x:v>是</x:v>
      </x:c>
      <x:c r="L10445" s="36" t="n">
        <x:v>0.8967515837713977</x:v>
      </x:c>
      <x:c r="M10445" s="36" t="n">
        <x:f>1-L10445</x:f>
        <x:v>0.10324841622860226</x:v>
      </x:c>
      <x:c r="N10445" s="13" t="str">
        <x:v>是</x:v>
      </x:c>
      <x:c r="O10445" s="15"/>
      <x:c r="P10445" s="13" t="str"/>
    </x:row>
    <x:row r="10446">
      <x:c r="A10446" s="15" t="n">
        <x:v>10445</x:v>
      </x:c>
      <x:c r="B10446" s="13" t="str">
        <x:v>Danainae-20</x:v>
      </x:c>
      <x:c r="C10446" s="13" t="str">
        <x:v>Danainae</x:v>
      </x:c>
      <x:c r="D10446" s="33" t="n">
        <x:f>'AR_values'!I41</x:f>
        <x:v>2.8927773496353484</x:v>
      </x:c>
      <x:c r="E10446" s="33" t="str">
        <x:v>Nymphalinae-14</x:v>
      </x:c>
      <x:c r="F10446" s="33" t="str">
        <x:v>Nymphalinae</x:v>
      </x:c>
      <x:c r="G10446" s="33" t="n">
        <x:f>'AR_values'!I194</x:f>
        <x:v>2.805672308307285</x:v>
      </x:c>
      <x:c r="H10446" s="33" t="n">
        <x:f>ABS(D10446-G10446)</x:f>
        <x:v>0.0871050413280634</x:v>
      </x:c>
      <x:c r="I10446" s="14" t="n">
        <x:f>IFERROR(H10446/AVERAGE(D10446,G10446),"")</x:f>
        <x:v>0.03057148752964917</x:v>
      </x:c>
      <x:c r="J10446" s="14" t="n">
        <x:f>'Method'!$B$2</x:f>
        <x:v>0.05</x:v>
      </x:c>
      <x:c r="K10446" s="13" t="str">
        <x:f>IF(I10446&lt;=J10446,"是","否")</x:f>
        <x:v>是</x:v>
      </x:c>
      <x:c r="L10446" s="36" t="n">
        <x:v>0.7841107743387874</x:v>
      </x:c>
      <x:c r="M10446" s="36" t="n">
        <x:f>1-L10446</x:f>
        <x:v>0.2158892256612126</x:v>
      </x:c>
      <x:c r="N10446" s="13" t="str">
        <x:v>是</x:v>
      </x:c>
      <x:c r="O10446" s="15"/>
      <x:c r="P10446" s="13" t="str"/>
    </x:row>
    <x:row r="10447">
      <x:c r="A10447" s="15" t="n">
        <x:v>10446</x:v>
      </x:c>
      <x:c r="B10447" s="13" t="str">
        <x:v>Danainae-18</x:v>
      </x:c>
      <x:c r="C10447" s="13" t="str">
        <x:v>Danainae</x:v>
      </x:c>
      <x:c r="D10447" s="33" t="n">
        <x:f>'AR_values'!I39</x:f>
        <x:v>2.963387542446161</x:v>
      </x:c>
      <x:c r="E10447" s="33" t="str">
        <x:v>Papilionidae-22</x:v>
      </x:c>
      <x:c r="F10447" s="33" t="str">
        <x:v>Papilionidae</x:v>
      </x:c>
      <x:c r="G10447" s="33" t="n">
        <x:f>'AR_values'!I233</x:f>
        <x:v>3.055390072060904</x:v>
      </x:c>
      <x:c r="H10447" s="33" t="n">
        <x:f>ABS(D10447-G10447)</x:f>
        <x:v>0.09200252961474309</x:v>
      </x:c>
      <x:c r="I10447" s="14" t="n">
        <x:f>IFERROR(H10447/AVERAGE(D10447,G10447),"")</x:f>
        <x:v>0.03057183219163616</x:v>
      </x:c>
      <x:c r="J10447" s="14" t="n">
        <x:f>'Method'!$B$2</x:f>
        <x:v>0.05</x:v>
      </x:c>
      <x:c r="K10447" s="13" t="str">
        <x:f>IF(I10447&lt;=J10447,"是","否")</x:f>
        <x:v>是</x:v>
      </x:c>
      <x:c r="L10447" s="36" t="n">
        <x:v>0.7786352505129394</x:v>
      </x:c>
      <x:c r="M10447" s="36" t="n">
        <x:f>1-L10447</x:f>
        <x:v>0.22136474948706064</x:v>
      </x:c>
      <x:c r="N10447" s="13" t="str">
        <x:v>是</x:v>
      </x:c>
      <x:c r="O10447" s="15"/>
      <x:c r="P10447" s="13" t="str"/>
    </x:row>
    <x:row r="10448">
      <x:c r="A10448" s="15" t="n">
        <x:v>10447</x:v>
      </x:c>
      <x:c r="B10448" s="13" t="str">
        <x:v>Papilionidae-12</x:v>
      </x:c>
      <x:c r="C10448" s="13" t="str">
        <x:v>Papilionidae</x:v>
      </x:c>
      <x:c r="D10448" s="33" t="n">
        <x:f>'AR_values'!I222</x:f>
        <x:v>2.7446040689002573</x:v>
      </x:c>
      <x:c r="E10448" s="33" t="str">
        <x:v>Pieridae_Pieris_rapae</x:v>
      </x:c>
      <x:c r="F10448" s="33" t="str">
        <x:v>Pieridae</x:v>
      </x:c>
      <x:c r="G10448" s="33" t="n">
        <x:f>'AR_values'!I331</x:f>
        <x:v>2.6619340338993793</x:v>
      </x:c>
      <x:c r="H10448" s="33" t="n">
        <x:f>ABS(D10448-G10448)</x:f>
        <x:v>0.082670035000878</x:v>
      </x:c>
      <x:c r="I10448" s="14" t="n">
        <x:f>IFERROR(H10448/AVERAGE(D10448,G10448),"")</x:f>
        <x:v>0.03058150462606356</x:v>
      </x:c>
      <x:c r="J10448" s="14" t="n">
        <x:f>'Method'!$B$2</x:f>
        <x:v>0.05</x:v>
      </x:c>
      <x:c r="K10448" s="13" t="str">
        <x:f>IF(I10448&lt;=J10448,"是","否")</x:f>
        <x:v>是</x:v>
      </x:c>
      <x:c r="L10448" s="36" t="n">
        <x:v>0.7256803505535055</x:v>
      </x:c>
      <x:c r="M10448" s="36" t="n">
        <x:f>1-L10448</x:f>
        <x:v>0.27431964944649445</x:v>
      </x:c>
      <x:c r="N10448" s="13" t="str">
        <x:v>是</x:v>
      </x:c>
      <x:c r="O10448" s="15"/>
      <x:c r="P10448" s="13" t="str"/>
    </x:row>
    <x:row r="10449">
      <x:c r="A10449" s="15" t="n">
        <x:v>10448</x:v>
      </x:c>
      <x:c r="B10449" s="13" t="str">
        <x:v>Heliconiinae-6</x:v>
      </x:c>
      <x:c r="C10449" s="13" t="str">
        <x:v>Heliconiinae</x:v>
      </x:c>
      <x:c r="D10449" s="33" t="n">
        <x:f>'AR_values'!I71</x:f>
        <x:v>2.9764196972939057</x:v>
      </x:c>
      <x:c r="E10449" s="33" t="str">
        <x:v>Hesperiidae_Motasingha_trimaculata</x:v>
      </x:c>
      <x:c r="F10449" s="33" t="str">
        <x:v>Hesperiidae</x:v>
      </x:c>
      <x:c r="G10449" s="33" t="n">
        <x:f>'AR_values'!I121</x:f>
        <x:v>3.0688836425381005</x:v>
      </x:c>
      <x:c r="H10449" s="33" t="n">
        <x:f>ABS(D10449-G10449)</x:f>
        <x:v>0.09246394524419488</x:v>
      </x:c>
      <x:c r="I10449" s="14" t="n">
        <x:f>IFERROR(H10449/AVERAGE(D10449,G10449),"")</x:f>
        <x:v>0.030590340979238392</x:v>
      </x:c>
      <x:c r="J10449" s="14" t="n">
        <x:f>'Method'!$B$2</x:f>
        <x:v>0.05</x:v>
      </x:c>
      <x:c r="K10449" s="13" t="str">
        <x:f>IF(I10449&lt;=J10449,"是","否")</x:f>
        <x:v>是</x:v>
      </x:c>
      <x:c r="L10449" s="36" t="n">
        <x:v>0.7211616336920051</x:v>
      </x:c>
      <x:c r="M10449" s="36" t="n">
        <x:f>1-L10449</x:f>
        <x:v>0.27883836630799486</x:v>
      </x:c>
      <x:c r="N10449" s="13" t="str">
        <x:v>是</x:v>
      </x:c>
      <x:c r="O10449" s="15"/>
      <x:c r="P10449" s="13" t="str"/>
    </x:row>
    <x:row r="10450">
      <x:c r="A10450" s="15" t="n">
        <x:v>10449</x:v>
      </x:c>
      <x:c r="B10450" s="13" t="str">
        <x:v>Hesperiidae-10</x:v>
      </x:c>
      <x:c r="C10450" s="13" t="str">
        <x:v>Hesperiidae</x:v>
      </x:c>
      <x:c r="D10450" s="33" t="n">
        <x:f>'AR_values'!I76</x:f>
        <x:v>2.5946325444004152</x:v>
      </x:c>
      <x:c r="E10450" s="33" t="str">
        <x:v>Limenitidinae-5</x:v>
      </x:c>
      <x:c r="F10450" s="33" t="str">
        <x:v>Limenitidinae</x:v>
      </x:c>
      <x:c r="G10450" s="33" t="n">
        <x:f>'AR_values'!I137</x:f>
        <x:v>2.6752389127189056</x:v>
      </x:c>
      <x:c r="H10450" s="33" t="n">
        <x:f>ABS(D10450-G10450)</x:f>
        <x:v>0.08060636831849033</x:v>
      </x:c>
      <x:c r="I10450" s="14" t="n">
        <x:f>IFERROR(H10450/AVERAGE(D10450,G10450),"")</x:f>
        <x:v>0.030591398281487624</x:v>
      </x:c>
      <x:c r="J10450" s="14" t="n">
        <x:f>'Method'!$B$2</x:f>
        <x:v>0.05</x:v>
      </x:c>
      <x:c r="K10450" s="13" t="str">
        <x:f>IF(I10450&lt;=J10450,"是","否")</x:f>
        <x:v>是</x:v>
      </x:c>
      <x:c r="L10450" s="36" t="n">
        <x:v>0.7892371971429906</x:v>
      </x:c>
      <x:c r="M10450" s="36" t="n">
        <x:f>1-L10450</x:f>
        <x:v>0.21076280285700943</x:v>
      </x:c>
      <x:c r="N10450" s="13" t="str">
        <x:v>是</x:v>
      </x:c>
      <x:c r="O10450" s="15"/>
      <x:c r="P10450" s="13" t="str"/>
    </x:row>
    <x:row r="10451">
      <x:c r="A10451" s="15" t="n">
        <x:v>10450</x:v>
      </x:c>
      <x:c r="B10451" s="13" t="str">
        <x:v>Limenitidinae-6</x:v>
      </x:c>
      <x:c r="C10451" s="13" t="str">
        <x:v>Limenitidinae</x:v>
      </x:c>
      <x:c r="D10451" s="33" t="n">
        <x:f>'AR_values'!I138</x:f>
        <x:v>2.400197823531223</x:v>
      </x:c>
      <x:c r="E10451" s="33" t="str">
        <x:v>Lycaenidae-24</x:v>
      </x:c>
      <x:c r="F10451" s="33" t="str">
        <x:v>Lycaenidae</x:v>
      </x:c>
      <x:c r="G10451" s="33" t="n">
        <x:f>'AR_values'!I155</x:f>
        <x:v>2.327876673720378</x:v>
      </x:c>
      <x:c r="H10451" s="33" t="n">
        <x:f>ABS(D10451-G10451)</x:f>
        <x:v>0.07232114981084514</x:v>
      </x:c>
      <x:c r="I10451" s="14" t="n">
        <x:f>IFERROR(H10451/AVERAGE(D10451,G10451),"")</x:f>
        <x:v>0.03059222093597931</x:v>
      </x:c>
      <x:c r="J10451" s="14" t="n">
        <x:f>'Method'!$B$2</x:f>
        <x:v>0.05</x:v>
      </x:c>
      <x:c r="K10451" s="13" t="str">
        <x:f>IF(I10451&lt;=J10451,"是","否")</x:f>
        <x:v>是</x:v>
      </x:c>
      <x:c r="L10451" s="36" t="n">
        <x:v>0.8155648393234897</x:v>
      </x:c>
      <x:c r="M10451" s="36" t="n">
        <x:f>1-L10451</x:f>
        <x:v>0.18443516067651033</x:v>
      </x:c>
      <x:c r="N10451" s="13" t="str">
        <x:v>是</x:v>
      </x:c>
      <x:c r="O10451" s="15"/>
      <x:c r="P10451" s="13" t="str"/>
    </x:row>
    <x:row r="10452">
      <x:c r="A10452" s="15" t="n">
        <x:v>10451</x:v>
      </x:c>
      <x:c r="B10452" s="13" t="str">
        <x:v>Biblidinae-10</x:v>
      </x:c>
      <x:c r="C10452" s="13" t="str">
        <x:v>Biblidinae</x:v>
      </x:c>
      <x:c r="D10452" s="33" t="n">
        <x:f>'AR_values'!I3</x:f>
        <x:v>2.6618982407867247</x:v>
      </x:c>
      <x:c r="E10452" s="33" t="str">
        <x:v>Papilionidae-12</x:v>
      </x:c>
      <x:c r="F10452" s="33" t="str">
        <x:v>Papilionidae</x:v>
      </x:c>
      <x:c r="G10452" s="33" t="n">
        <x:f>'AR_values'!I222</x:f>
        <x:v>2.7446040689002573</x:v>
      </x:c>
      <x:c r="H10452" s="33" t="n">
        <x:f>ABS(D10452-G10452)</x:f>
        <x:v>0.08270582811353266</x:v>
      </x:c>
      <x:c r="I10452" s="14" t="n">
        <x:f>IFERROR(H10452/AVERAGE(D10452,G10452),"")</x:f>
        <x:v>0.03059494785208778</x:v>
      </x:c>
      <x:c r="J10452" s="14" t="n">
        <x:f>'Method'!$B$2</x:f>
        <x:v>0.05</x:v>
      </x:c>
      <x:c r="K10452" s="13" t="str">
        <x:f>IF(I10452&lt;=J10452,"是","否")</x:f>
        <x:v>是</x:v>
      </x:c>
      <x:c r="L10452" s="36" t="n">
        <x:v>0.809563585739362</x:v>
      </x:c>
      <x:c r="M10452" s="36" t="n">
        <x:f>1-L10452</x:f>
        <x:v>0.19043641426063795</x:v>
      </x:c>
      <x:c r="N10452" s="13" t="str">
        <x:v>是</x:v>
      </x:c>
      <x:c r="O10452" s="15"/>
      <x:c r="P10452" s="13" t="str"/>
    </x:row>
    <x:row r="10453">
      <x:c r="A10453" s="15" t="n">
        <x:v>10452</x:v>
      </x:c>
      <x:c r="B10453" s="13" t="str">
        <x:v>Lycaenidae_Candalides_hyacinthina</x:v>
      </x:c>
      <x:c r="C10453" s="13" t="str">
        <x:v>Lycaenidae</x:v>
      </x:c>
      <x:c r="D10453" s="33" t="n">
        <x:f>'AR_values'!I167</x:f>
        <x:v>2.546730965495565</x:v>
      </x:c>
      <x:c r="E10453" s="33" t="str">
        <x:v>Lycaenidae_Jalmenus_icilus</x:v>
      </x:c>
      <x:c r="F10453" s="33" t="str">
        <x:v>Lycaenidae</x:v>
      </x:c>
      <x:c r="G10453" s="33" t="n">
        <x:f>'AR_values'!I169</x:f>
        <x:v>2.4699878264847173</x:v>
      </x:c>
      <x:c r="H10453" s="33" t="n">
        <x:f>ABS(D10453-G10453)</x:f>
        <x:v>0.07674313901084773</x:v>
      </x:c>
      <x:c r="I10453" s="14" t="n">
        <x:f>IFERROR(H10453/AVERAGE(D10453,G10453),"")</x:f>
        <x:v>0.030594953471790833</x:v>
      </x:c>
      <x:c r="J10453" s="14" t="n">
        <x:f>'Method'!$B$2</x:f>
        <x:v>0.05</x:v>
      </x:c>
      <x:c r="K10453" s="13" t="str">
        <x:f>IF(I10453&lt;=J10453,"是","否")</x:f>
        <x:v>是</x:v>
      </x:c>
      <x:c r="L10453" s="36" t="n">
        <x:v>0.8966214231153417</x:v>
      </x:c>
      <x:c r="M10453" s="36" t="n">
        <x:f>1-L10453</x:f>
        <x:v>0.10337857688465835</x:v>
      </x:c>
      <x:c r="N10453" s="13" t="str">
        <x:v>否</x:v>
      </x:c>
      <x:c r="O10453" s="15"/>
      <x:c r="P10453" s="13" t="str"/>
    </x:row>
    <x:row r="10454">
      <x:c r="A10454" s="15" t="n">
        <x:v>10453</x:v>
      </x:c>
      <x:c r="B10454" s="13" t="str">
        <x:v>Biblidinae-10</x:v>
      </x:c>
      <x:c r="C10454" s="13" t="str">
        <x:v>Biblidinae</x:v>
      </x:c>
      <x:c r="D10454" s="33" t="n">
        <x:f>'AR_values'!I3</x:f>
        <x:v>2.6618982407867247</x:v>
      </x:c>
      <x:c r="E10454" s="33" t="str">
        <x:v>Satyrinae-6</x:v>
      </x:c>
      <x:c r="F10454" s="33" t="str">
        <x:v>Satyrinae</x:v>
      </x:c>
      <x:c r="G10454" s="33" t="n">
        <x:f>'AR_values'!I381</x:f>
        <x:v>2.5816660504701483</x:v>
      </x:c>
      <x:c r="H10454" s="33" t="n">
        <x:f>ABS(D10454-G10454)</x:f>
        <x:v>0.08023219031657636</x:v>
      </x:c>
      <x:c r="I10454" s="14" t="n">
        <x:f>IFERROR(H10454/AVERAGE(D10454,G10454),"")</x:f>
        <x:v>0.030602157563074276</x:v>
      </x:c>
      <x:c r="J10454" s="14" t="n">
        <x:f>'Method'!$B$2</x:f>
        <x:v>0.05</x:v>
      </x:c>
      <x:c r="K10454" s="13" t="str">
        <x:f>IF(I10454&lt;=J10454,"是","否")</x:f>
        <x:v>是</x:v>
      </x:c>
      <x:c r="L10454" s="36" t="n">
        <x:v>0.9178971724283778</x:v>
      </x:c>
      <x:c r="M10454" s="36" t="n">
        <x:f>1-L10454</x:f>
        <x:v>0.08210282757162224</x:v>
      </x:c>
      <x:c r="N10454" s="13" t="str">
        <x:v>是</x:v>
      </x:c>
      <x:c r="O10454" s="15"/>
      <x:c r="P10454" s="13" t="str"/>
    </x:row>
    <x:row r="10455">
      <x:c r="A10455" s="15" t="n">
        <x:v>10454</x:v>
      </x:c>
      <x:c r="B10455" s="13" t="str">
        <x:v>Lycaenidae_Candalides_hyacinthina</x:v>
      </x:c>
      <x:c r="C10455" s="13" t="str">
        <x:v>Lycaenidae</x:v>
      </x:c>
      <x:c r="D10455" s="33" t="n">
        <x:f>'AR_values'!I167</x:f>
        <x:v>2.546730965495565</x:v>
      </x:c>
      <x:c r="E10455" s="33" t="str">
        <x:v>Nymphalinae-26</x:v>
      </x:c>
      <x:c r="F10455" s="33" t="str">
        <x:v>Nymphalinae</x:v>
      </x:c>
      <x:c r="G10455" s="33" t="n">
        <x:f>'AR_values'!I207</x:f>
        <x:v>2.625888705350113</x:v>
      </x:c>
      <x:c r="H10455" s="33" t="n">
        <x:f>ABS(D10455-G10455)</x:f>
        <x:v>0.07915773985454821</x:v>
      </x:c>
      <x:c r="I10455" s="14" t="n">
        <x:f>IFERROR(H10455/AVERAGE(D10455,G10455),"")</x:f>
        <x:v>0.03060644118132374</x:v>
      </x:c>
      <x:c r="J10455" s="14" t="n">
        <x:f>'Method'!$B$2</x:f>
        <x:v>0.05</x:v>
      </x:c>
      <x:c r="K10455" s="13" t="str">
        <x:f>IF(I10455&lt;=J10455,"是","否")</x:f>
        <x:v>是</x:v>
      </x:c>
      <x:c r="L10455" s="36" t="n">
        <x:v>0.8724196115505667</x:v>
      </x:c>
      <x:c r="M10455" s="36" t="n">
        <x:f>1-L10455</x:f>
        <x:v>0.1275803884494333</x:v>
      </x:c>
      <x:c r="N10455" s="13" t="str">
        <x:v>是</x:v>
      </x:c>
      <x:c r="O10455" s="15"/>
      <x:c r="P10455" s="13" t="str"/>
    </x:row>
    <x:row r="10456">
      <x:c r="A10456" s="15" t="n">
        <x:v>10455</x:v>
      </x:c>
      <x:c r="B10456" s="13" t="str">
        <x:v>Hesperiidae-16</x:v>
      </x:c>
      <x:c r="C10456" s="13" t="str">
        <x:v>Hesperiidae</x:v>
      </x:c>
      <x:c r="D10456" s="33" t="n">
        <x:f>'AR_values'!I82</x:f>
        <x:v>2.8480556399666805</x:v>
      </x:c>
      <x:c r="E10456" s="33" t="str">
        <x:v>Hesperiidae_Hesperilla_idothea</x:v>
      </x:c>
      <x:c r="F10456" s="33" t="str">
        <x:v>Hesperiidae</x:v>
      </x:c>
      <x:c r="G10456" s="33" t="n">
        <x:f>'AR_values'!I120</x:f>
        <x:v>2.9365928469374087</x:v>
      </x:c>
      <x:c r="H10456" s="33" t="n">
        <x:f>ABS(D10456-G10456)</x:f>
        <x:v>0.0885372069707282</x:v>
      </x:c>
      <x:c r="I10456" s="14" t="n">
        <x:f>IFERROR(H10456/AVERAGE(D10456,G10456),"")</x:f>
        <x:v>0.030611093196472792</x:v>
      </x:c>
      <x:c r="J10456" s="14" t="n">
        <x:f>'Method'!$B$2</x:f>
        <x:v>0.05</x:v>
      </x:c>
      <x:c r="K10456" s="13" t="str">
        <x:f>IF(I10456&lt;=J10456,"是","否")</x:f>
        <x:v>是</x:v>
      </x:c>
      <x:c r="L10456" s="36" t="n">
        <x:v>0.8927489587277546</x:v>
      </x:c>
      <x:c r="M10456" s="36" t="n">
        <x:f>1-L10456</x:f>
        <x:v>0.10725104127224538</x:v>
      </x:c>
      <x:c r="N10456" s="13" t="str">
        <x:v>否</x:v>
      </x:c>
      <x:c r="O10456" s="15"/>
      <x:c r="P10456" s="13" t="str"/>
    </x:row>
    <x:row r="10457">
      <x:c r="A10457" s="15" t="n">
        <x:v>10456</x:v>
      </x:c>
      <x:c r="B10457" s="13" t="str">
        <x:v>Heliconiinae-13</x:v>
      </x:c>
      <x:c r="C10457" s="13" t="str">
        <x:v>Heliconiinae</x:v>
      </x:c>
      <x:c r="D10457" s="33" t="n">
        <x:f>'AR_values'!I56</x:f>
        <x:v>2.845230404265028</x:v>
      </x:c>
      <x:c r="E10457" s="33" t="str">
        <x:v>Pieridae-1</x:v>
      </x:c>
      <x:c r="F10457" s="33" t="str">
        <x:v>Pieridae</x:v>
      </x:c>
      <x:c r="G10457" s="33" t="n">
        <x:f>'AR_values'!I274</x:f>
        <x:v>2.759443545264334</x:v>
      </x:c>
      <x:c r="H10457" s="33" t="n">
        <x:f>ABS(D10457-G10457)</x:f>
        <x:v>0.08578685900069383</x:v>
      </x:c>
      <x:c r="I10457" s="14" t="n">
        <x:f>IFERROR(H10457/AVERAGE(D10457,G10457),"")</x:f>
        <x:v>0.030612613605434644</x:v>
      </x:c>
      <x:c r="J10457" s="14" t="n">
        <x:f>'Method'!$B$2</x:f>
        <x:v>0.05</x:v>
      </x:c>
      <x:c r="K10457" s="13" t="str">
        <x:f>IF(I10457&lt;=J10457,"是","否")</x:f>
        <x:v>是</x:v>
      </x:c>
      <x:c r="L10457" s="36" t="n">
        <x:v>0.8326154080738002</x:v>
      </x:c>
      <x:c r="M10457" s="36" t="n">
        <x:f>1-L10457</x:f>
        <x:v>0.1673845919261998</x:v>
      </x:c>
      <x:c r="N10457" s="13" t="str">
        <x:v>是</x:v>
      </x:c>
      <x:c r="O10457" s="15"/>
      <x:c r="P10457" s="13" t="str"/>
    </x:row>
    <x:row r="10458">
      <x:c r="A10458" s="15" t="n">
        <x:v>10457</x:v>
      </x:c>
      <x:c r="B10458" s="13" t="str">
        <x:v>Pieridae_Pieris_rapae</x:v>
      </x:c>
      <x:c r="C10458" s="13" t="str">
        <x:v>Pieridae</x:v>
      </x:c>
      <x:c r="D10458" s="33" t="n">
        <x:f>'AR_values'!I331</x:f>
        <x:v>2.6619340338993793</x:v>
      </x:c>
      <x:c r="E10458" s="33" t="str">
        <x:v>Satyrinae-6</x:v>
      </x:c>
      <x:c r="F10458" s="33" t="str">
        <x:v>Satyrinae</x:v>
      </x:c>
      <x:c r="G10458" s="33" t="n">
        <x:f>'AR_values'!I381</x:f>
        <x:v>2.5816660504701483</x:v>
      </x:c>
      <x:c r="H10458" s="33" t="n">
        <x:f>ABS(D10458-G10458)</x:f>
        <x:v>0.08026798342923103</x:v>
      </x:c>
      <x:c r="I10458" s="14" t="n">
        <x:f>IFERROR(H10458/AVERAGE(D10458,G10458),"")</x:f>
        <x:v>0.03061560078484978</x:v>
      </x:c>
      <x:c r="J10458" s="14" t="n">
        <x:f>'Method'!$B$2</x:f>
        <x:v>0.05</x:v>
      </x:c>
      <x:c r="K10458" s="13" t="str">
        <x:f>IF(I10458&lt;=J10458,"是","否")</x:f>
        <x:v>是</x:v>
      </x:c>
      <x:c r="L10458" s="36" t="n">
        <x:v>0.8529376455617181</x:v>
      </x:c>
      <x:c r="M10458" s="36" t="n">
        <x:f>1-L10458</x:f>
        <x:v>0.14706235443828186</x:v>
      </x:c>
      <x:c r="N10458" s="13" t="str">
        <x:v>是</x:v>
      </x:c>
      <x:c r="O10458" s="15"/>
      <x:c r="P10458" s="13" t="str"/>
    </x:row>
    <x:row r="10459">
      <x:c r="A10459" s="15" t="n">
        <x:v>10458</x:v>
      </x:c>
      <x:c r="B10459" s="13" t="str">
        <x:v>Limenitidinae-3</x:v>
      </x:c>
      <x:c r="C10459" s="13" t="str">
        <x:v>Limenitidinae</x:v>
      </x:c>
      <x:c r="D10459" s="33" t="n">
        <x:f>'AR_values'!I135</x:f>
        <x:v>2.6762314373060816</x:v>
      </x:c>
      <x:c r="E10459" s="33" t="str">
        <x:v>Pieridae-1</x:v>
      </x:c>
      <x:c r="F10459" s="33" t="str">
        <x:v>Pieridae</x:v>
      </x:c>
      <x:c r="G10459" s="33" t="n">
        <x:f>'AR_values'!I274</x:f>
        <x:v>2.759443545264334</x:v>
      </x:c>
      <x:c r="H10459" s="33" t="n">
        <x:f>ABS(D10459-G10459)</x:f>
        <x:v>0.08321210795825262</x:v>
      </x:c>
      <x:c r="I10459" s="14" t="n">
        <x:f>IFERROR(H10459/AVERAGE(D10459,G10459),"")</x:f>
        <x:v>0.030617028510745645</x:v>
      </x:c>
      <x:c r="J10459" s="14" t="n">
        <x:f>'Method'!$B$2</x:f>
        <x:v>0.05</x:v>
      </x:c>
      <x:c r="K10459" s="13" t="str">
        <x:f>IF(I10459&lt;=J10459,"是","否")</x:f>
        <x:v>是</x:v>
      </x:c>
      <x:c r="L10459" s="36" t="n">
        <x:v>0.7448109167282668</x:v>
      </x:c>
      <x:c r="M10459" s="36" t="n">
        <x:f>1-L10459</x:f>
        <x:v>0.2551890832717332</x:v>
      </x:c>
      <x:c r="N10459" s="13" t="str">
        <x:v>是</x:v>
      </x:c>
      <x:c r="O10459" s="15"/>
      <x:c r="P10459" s="13" t="str"/>
    </x:row>
    <x:row r="10460">
      <x:c r="A10460" s="15" t="n">
        <x:v>10459</x:v>
      </x:c>
      <x:c r="B10460" s="13" t="str">
        <x:v>Nymphalinae-15</x:v>
      </x:c>
      <x:c r="C10460" s="13" t="str">
        <x:v>Nymphalinae</x:v>
      </x:c>
      <x:c r="D10460" s="33" t="n">
        <x:f>'AR_values'!I195</x:f>
        <x:v>2.3665787569001857</x:v>
      </x:c>
      <x:c r="E10460" s="33" t="str">
        <x:v>Satyrinae-10</x:v>
      </x:c>
      <x:c r="F10460" s="33" t="str">
        <x:v>Satyrinae</x:v>
      </x:c>
      <x:c r="G10460" s="33" t="n">
        <x:f>'AR_values'!I359</x:f>
        <x:v>2.2951789310057693</x:v>
      </x:c>
      <x:c r="H10460" s="33" t="n">
        <x:f>ABS(D10460-G10460)</x:f>
        <x:v>0.0713998258944164</x:v>
      </x:c>
      <x:c r="I10460" s="14" t="n">
        <x:f>IFERROR(H10460/AVERAGE(D10460,G10460),"")</x:f>
        <x:v>0.03063214807567098</x:v>
      </x:c>
      <x:c r="J10460" s="14" t="n">
        <x:f>'Method'!$B$2</x:f>
        <x:v>0.05</x:v>
      </x:c>
      <x:c r="K10460" s="13" t="str">
        <x:f>IF(I10460&lt;=J10460,"是","否")</x:f>
        <x:v>是</x:v>
      </x:c>
      <x:c r="L10460" s="36" t="n">
        <x:v>0.9288792863427292</x:v>
      </x:c>
      <x:c r="M10460" s="36" t="n">
        <x:f>1-L10460</x:f>
        <x:v>0.0711207136572708</x:v>
      </x:c>
      <x:c r="N10460" s="13" t="str">
        <x:v>是</x:v>
      </x:c>
      <x:c r="O10460" s="15"/>
      <x:c r="P10460" s="13" t="str"/>
    </x:row>
    <x:row r="10461">
      <x:c r="A10461" s="15" t="n">
        <x:v>10460</x:v>
      </x:c>
      <x:c r="B10461" s="13" t="str">
        <x:v>Hesperiidae-17</x:v>
      </x:c>
      <x:c r="C10461" s="13" t="str">
        <x:v>Hesperiidae</x:v>
      </x:c>
      <x:c r="D10461" s="33" t="n">
        <x:f>'AR_values'!I83</x:f>
        <x:v>2.640925848247515</x:v>
      </x:c>
      <x:c r="E10461" s="33" t="str">
        <x:v>Riodinidae-26</x:v>
      </x:c>
      <x:c r="F10461" s="33" t="str">
        <x:v>Riodinidae</x:v>
      </x:c>
      <x:c r="G10461" s="33" t="n">
        <x:f>'AR_values'!I350</x:f>
        <x:v>2.5612409898926036</x:v>
      </x:c>
      <x:c r="H10461" s="33" t="n">
        <x:f>ABS(D10461-G10461)</x:f>
        <x:v>0.07968485835491146</x:v>
      </x:c>
      <x:c r="I10461" s="14" t="n">
        <x:f>IFERROR(H10461/AVERAGE(D10461,G10461),"")</x:f>
        <x:v>0.03063525674366892</x:v>
      </x:c>
      <x:c r="J10461" s="14" t="n">
        <x:f>'Method'!$B$2</x:f>
        <x:v>0.05</x:v>
      </x:c>
      <x:c r="K10461" s="13" t="str">
        <x:f>IF(I10461&lt;=J10461,"是","否")</x:f>
        <x:v>是</x:v>
      </x:c>
      <x:c r="L10461" s="36" t="n">
        <x:v>0.825386938689168</x:v>
      </x:c>
      <x:c r="M10461" s="36" t="n">
        <x:f>1-L10461</x:f>
        <x:v>0.17461306131083199</x:v>
      </x:c>
      <x:c r="N10461" s="13" t="str">
        <x:v>是</x:v>
      </x:c>
      <x:c r="O10461" s="15"/>
      <x:c r="P10461" s="13" t="str"/>
    </x:row>
    <x:row r="10462">
      <x:c r="A10462" s="15" t="n">
        <x:v>10461</x:v>
      </x:c>
      <x:c r="B10462" s="13" t="str">
        <x:v>Charaxinae-11</x:v>
      </x:c>
      <x:c r="C10462" s="13" t="str">
        <x:v>Charaxinae</x:v>
      </x:c>
      <x:c r="D10462" s="33" t="n">
        <x:f>'AR_values'!I18</x:f>
        <x:v>2.337777838635058</x:v>
      </x:c>
      <x:c r="E10462" s="33" t="str">
        <x:v>Satyrinae-4</x:v>
      </x:c>
      <x:c r="F10462" s="33" t="str">
        <x:v>Satyrinae</x:v>
      </x:c>
      <x:c r="G10462" s="33" t="n">
        <x:f>'AR_values'!I379</x:f>
        <x:v>2.410510901432053</x:v>
      </x:c>
      <x:c r="H10462" s="33" t="n">
        <x:f>ABS(D10462-G10462)</x:f>
        <x:v>0.0727330627969951</x:v>
      </x:c>
      <x:c r="I10462" s="14" t="n">
        <x:f>IFERROR(H10462/AVERAGE(D10462,G10462),"")</x:f>
        <x:v>0.030635484393885918</x:v>
      </x:c>
      <x:c r="J10462" s="14" t="n">
        <x:f>'Method'!$B$2</x:f>
        <x:v>0.05</x:v>
      </x:c>
      <x:c r="K10462" s="13" t="str">
        <x:f>IF(I10462&lt;=J10462,"是","否")</x:f>
        <x:v>是</x:v>
      </x:c>
      <x:c r="L10462" s="36" t="n">
        <x:v>0.7820277897029413</x:v>
      </x:c>
      <x:c r="M10462" s="36" t="n">
        <x:f>1-L10462</x:f>
        <x:v>0.2179722102970587</x:v>
      </x:c>
      <x:c r="N10462" s="13" t="str">
        <x:v>是</x:v>
      </x:c>
      <x:c r="O10462" s="15"/>
      <x:c r="P10462" s="13" t="str"/>
    </x:row>
    <x:row r="10463">
      <x:c r="A10463" s="15" t="n">
        <x:v>10462</x:v>
      </x:c>
      <x:c r="B10463" s="13" t="str">
        <x:v>Pieridae-Coliadinae-10</x:v>
      </x:c>
      <x:c r="C10463" s="13" t="str">
        <x:v>Pieridae-Coliadinae</x:v>
      </x:c>
      <x:c r="D10463" s="33" t="n">
        <x:f>'AR_values'!I301</x:f>
        <x:v>2.3598209621443837</x:v>
      </x:c>
      <x:c r="E10463" s="33" t="str">
        <x:v>Satyrinae-22</x:v>
      </x:c>
      <x:c r="F10463" s="33" t="str">
        <x:v>Satyrinae</x:v>
      </x:c>
      <x:c r="G10463" s="33" t="n">
        <x:f>'AR_values'!I372</x:f>
        <x:v>2.4332476163410854</x:v>
      </x:c>
      <x:c r="H10463" s="33" t="n">
        <x:f>ABS(D10463-G10463)</x:f>
        <x:v>0.07342665419670169</x:v>
      </x:c>
      <x:c r="I10463" s="14" t="n">
        <x:f>IFERROR(H10463/AVERAGE(D10463,G10463),"")</x:f>
        <x:v>0.030638682920703507</x:v>
      </x:c>
      <x:c r="J10463" s="14" t="n">
        <x:f>'Method'!$B$2</x:f>
        <x:v>0.05</x:v>
      </x:c>
      <x:c r="K10463" s="13" t="str">
        <x:f>IF(I10463&lt;=J10463,"是","否")</x:f>
        <x:v>是</x:v>
      </x:c>
      <x:c r="L10463" s="36" t="n">
        <x:v>0.7994639844534136</x:v>
      </x:c>
      <x:c r="M10463" s="36" t="n">
        <x:f>1-L10463</x:f>
        <x:v>0.2005360155465864</x:v>
      </x:c>
      <x:c r="N10463" s="13" t="str">
        <x:v>是</x:v>
      </x:c>
      <x:c r="O10463" s="15"/>
      <x:c r="P10463" s="13" t="str"/>
    </x:row>
    <x:row r="10464">
      <x:c r="A10464" s="15" t="n">
        <x:v>10463</x:v>
      </x:c>
      <x:c r="B10464" s="13" t="str">
        <x:v>Heliconiinae-12</x:v>
      </x:c>
      <x:c r="C10464" s="13" t="str">
        <x:v>Heliconiinae</x:v>
      </x:c>
      <x:c r="D10464" s="33" t="n">
        <x:f>'AR_values'!I55</x:f>
        <x:v>2.594508588732347</x:v>
      </x:c>
      <x:c r="E10464" s="33" t="str">
        <x:v>Limenitidinae-5</x:v>
      </x:c>
      <x:c r="F10464" s="33" t="str">
        <x:v>Limenitidinae</x:v>
      </x:c>
      <x:c r="G10464" s="33" t="n">
        <x:f>'AR_values'!I137</x:f>
        <x:v>2.6752389127189056</x:v>
      </x:c>
      <x:c r="H10464" s="33" t="n">
        <x:f>ABS(D10464-G10464)</x:f>
        <x:v>0.08073032398655844</x:v>
      </x:c>
      <x:c r="I10464" s="14" t="n">
        <x:f>IFERROR(H10464/AVERAGE(D10464,G10464),"")</x:f>
        <x:v>0.030639162109503675</x:v>
      </x:c>
      <x:c r="J10464" s="14" t="n">
        <x:f>'Method'!$B$2</x:f>
        <x:v>0.05</x:v>
      </x:c>
      <x:c r="K10464" s="13" t="str">
        <x:f>IF(I10464&lt;=J10464,"是","否")</x:f>
        <x:v>是</x:v>
      </x:c>
      <x:c r="L10464" s="36" t="n">
        <x:v>0.8520335419637032</x:v>
      </x:c>
      <x:c r="M10464" s="36" t="n">
        <x:f>1-L10464</x:f>
        <x:v>0.14796645803629682</x:v>
      </x:c>
      <x:c r="N10464" s="13" t="str">
        <x:v>是</x:v>
      </x:c>
      <x:c r="O10464" s="15"/>
      <x:c r="P10464" s="13" t="str"/>
    </x:row>
    <x:row r="10465">
      <x:c r="A10465" s="15" t="n">
        <x:v>10464</x:v>
      </x:c>
      <x:c r="B10465" s="13" t="str">
        <x:v>Nymphalinae-3</x:v>
      </x:c>
      <x:c r="C10465" s="13" t="str">
        <x:v>Nymphalinae</x:v>
      </x:c>
      <x:c r="D10465" s="33" t="n">
        <x:f>'AR_values'!I211</x:f>
        <x:v>2.5385687278475513</x:v>
      </x:c>
      <x:c r="E10465" s="33" t="str">
        <x:v>Pieridae-Coliadinae-11</x:v>
      </x:c>
      <x:c r="F10465" s="33" t="str">
        <x:v>Pieridae-Coliadinae</x:v>
      </x:c>
      <x:c r="G10465" s="33" t="n">
        <x:f>'AR_values'!I302</x:f>
        <x:v>2.4619563161016096</x:v>
      </x:c>
      <x:c r="H10465" s="33" t="n">
        <x:f>ABS(D10465-G10465)</x:f>
        <x:v>0.07661241174594169</x:v>
      </x:c>
      <x:c r="I10465" s="14" t="n">
        <x:f>IFERROR(H10465/AVERAGE(D10465,G10465),"")</x:f>
        <x:v>0.030641747045601075</x:v>
      </x:c>
      <x:c r="J10465" s="14" t="n">
        <x:f>'Method'!$B$2</x:f>
        <x:v>0.05</x:v>
      </x:c>
      <x:c r="K10465" s="13" t="str">
        <x:f>IF(I10465&lt;=J10465,"是","否")</x:f>
        <x:v>是</x:v>
      </x:c>
      <x:c r="L10465" s="36" t="n">
        <x:v>0.7872020685311439</x:v>
      </x:c>
      <x:c r="M10465" s="36" t="n">
        <x:f>1-L10465</x:f>
        <x:v>0.21279793146885606</x:v>
      </x:c>
      <x:c r="N10465" s="13" t="str">
        <x:v>是</x:v>
      </x:c>
      <x:c r="O10465" s="15"/>
      <x:c r="P10465" s="13" t="str"/>
    </x:row>
    <x:row r="10466">
      <x:c r="A10466" s="15" t="n">
        <x:v>10465</x:v>
      </x:c>
      <x:c r="B10466" s="13" t="str">
        <x:v>Hesperiidae_Trapezites_phigalia</x:v>
      </x:c>
      <x:c r="C10466" s="13" t="str">
        <x:v>Hesperiidae</x:v>
      </x:c>
      <x:c r="D10466" s="33" t="n">
        <x:f>'AR_values'!I127</x:f>
        <x:v>2.72511738918434</x:v>
      </x:c>
      <x:c r="E10466" s="33" t="str">
        <x:v>Pieridae-12</x:v>
      </x:c>
      <x:c r="F10466" s="33" t="str">
        <x:v>Pieridae</x:v>
      </x:c>
      <x:c r="G10466" s="33" t="n">
        <x:f>'AR_values'!I277</x:f>
        <x:v>2.809922973063713</x:v>
      </x:c>
      <x:c r="H10466" s="33" t="n">
        <x:f>ABS(D10466-G10466)</x:f>
        <x:v>0.08480558387937309</x:v>
      </x:c>
      <x:c r="I10466" s="14" t="n">
        <x:f>IFERROR(H10466/AVERAGE(D10466,G10466),"")</x:f>
        <x:v>0.030643167286653488</x:v>
      </x:c>
      <x:c r="J10466" s="14" t="n">
        <x:f>'Method'!$B$2</x:f>
        <x:v>0.05</x:v>
      </x:c>
      <x:c r="K10466" s="13" t="str">
        <x:f>IF(I10466&lt;=J10466,"是","否")</x:f>
        <x:v>是</x:v>
      </x:c>
      <x:c r="L10466" s="36" t="n">
        <x:v>0.5982523677245783</x:v>
      </x:c>
      <x:c r="M10466" s="36" t="n">
        <x:f>1-L10466</x:f>
        <x:v>0.40174763227542165</x:v>
      </x:c>
      <x:c r="N10466" s="13" t="str">
        <x:v>是</x:v>
      </x:c>
      <x:c r="O10466" s="15"/>
      <x:c r="P10466" s="13" t="str"/>
    </x:row>
    <x:row r="10467">
      <x:c r="A10467" s="15" t="n">
        <x:v>10466</x:v>
      </x:c>
      <x:c r="B10467" s="13" t="str">
        <x:v>Nymphalinae-23</x:v>
      </x:c>
      <x:c r="C10467" s="13" t="str">
        <x:v>Nymphalinae</x:v>
      </x:c>
      <x:c r="D10467" s="33" t="n">
        <x:f>'AR_values'!I204</x:f>
        <x:v>2.538573367865507</x:v>
      </x:c>
      <x:c r="E10467" s="33" t="str">
        <x:v>Pieridae-Coliadinae-11</x:v>
      </x:c>
      <x:c r="F10467" s="33" t="str">
        <x:v>Pieridae-Coliadinae</x:v>
      </x:c>
      <x:c r="G10467" s="33" t="n">
        <x:f>'AR_values'!I302</x:f>
        <x:v>2.4619563161016096</x:v>
      </x:c>
      <x:c r="H10467" s="33" t="n">
        <x:f>ABS(D10467-G10467)</x:f>
        <x:v>0.07661705176389733</x:v>
      </x:c>
      <x:c r="I10467" s="14" t="n">
        <x:f>IFERROR(H10467/AVERAGE(D10467,G10467),"")</x:f>
        <x:v>0.030643574423545473</x:v>
      </x:c>
      <x:c r="J10467" s="14" t="n">
        <x:f>'Method'!$B$2</x:f>
        <x:v>0.05</x:v>
      </x:c>
      <x:c r="K10467" s="13" t="str">
        <x:f>IF(I10467&lt;=J10467,"是","否")</x:f>
        <x:v>是</x:v>
      </x:c>
      <x:c r="L10467" s="36" t="n">
        <x:v>0.8281640735502122</x:v>
      </x:c>
      <x:c r="M10467" s="36" t="n">
        <x:f>1-L10467</x:f>
        <x:v>0.17183592644978785</x:v>
      </x:c>
      <x:c r="N10467" s="13" t="str">
        <x:v>是</x:v>
      </x:c>
      <x:c r="O10467" s="15"/>
      <x:c r="P10467" s="13" t="str"/>
    </x:row>
    <x:row r="10468">
      <x:c r="A10468" s="15" t="n">
        <x:v>10467</x:v>
      </x:c>
      <x:c r="B10468" s="13" t="str">
        <x:v>Hesperiidae-7</x:v>
      </x:c>
      <x:c r="C10468" s="13" t="str">
        <x:v>Hesperiidae</x:v>
      </x:c>
      <x:c r="D10468" s="33" t="n">
        <x:f>'AR_values'!I108</x:f>
        <x:v>2.7729252618635143</x:v>
      </x:c>
      <x:c r="E10468" s="33" t="str">
        <x:v>Papilionidae-32</x:v>
      </x:c>
      <x:c r="F10468" s="33" t="str">
        <x:v>Papilionidae</x:v>
      </x:c>
      <x:c r="G10468" s="33" t="n">
        <x:f>'AR_values'!I243</x:f>
        <x:v>2.689233784549927</x:v>
      </x:c>
      <x:c r="H10468" s="33" t="n">
        <x:f>ABS(D10468-G10468)</x:f>
        <x:v>0.08369147731358728</x:v>
      </x:c>
      <x:c r="I10468" s="14" t="n">
        <x:f>IFERROR(H10468/AVERAGE(D10468,G10468),"")</x:f>
        <x:v>0.030644101207027544</x:v>
      </x:c>
      <x:c r="J10468" s="14" t="n">
        <x:f>'Method'!$B$2</x:f>
        <x:v>0.05</x:v>
      </x:c>
      <x:c r="K10468" s="13" t="str">
        <x:f>IF(I10468&lt;=J10468,"是","否")</x:f>
        <x:v>是</x:v>
      </x:c>
      <x:c r="L10468" s="36" t="n">
        <x:v>0.7864182024588778</x:v>
      </x:c>
      <x:c r="M10468" s="36" t="n">
        <x:f>1-L10468</x:f>
        <x:v>0.21358179754112216</x:v>
      </x:c>
      <x:c r="N10468" s="13" t="str">
        <x:v>是</x:v>
      </x:c>
      <x:c r="O10468" s="15"/>
      <x:c r="P10468" s="13" t="str"/>
    </x:row>
    <x:row r="10469">
      <x:c r="A10469" s="15" t="n">
        <x:v>10468</x:v>
      </x:c>
      <x:c r="B10469" s="13" t="str">
        <x:v>Charaxinae-1</x:v>
      </x:c>
      <x:c r="C10469" s="13" t="str">
        <x:v>Charaxinae</x:v>
      </x:c>
      <x:c r="D10469" s="33" t="n">
        <x:f>'AR_values'!I16</x:f>
        <x:v>2.523144015314187</x:v>
      </x:c>
      <x:c r="E10469" s="33" t="str">
        <x:v>Charaxinae-4</x:v>
      </x:c>
      <x:c r="F10469" s="33" t="str">
        <x:v>Charaxinae</x:v>
      </x:c>
      <x:c r="G10469" s="33" t="n">
        <x:f>'AR_values'!I25</x:f>
        <x:v>2.4469912103918943</x:v>
      </x:c>
      <x:c r="H10469" s="33" t="n">
        <x:f>ABS(D10469-G10469)</x:f>
        <x:v>0.07615280492229282</x:v>
      </x:c>
      <x:c r="I10469" s="14" t="n">
        <x:f>IFERROR(H10469/AVERAGE(D10469,G10469),"")</x:f>
        <x:v>0.030644158142185834</x:v>
      </x:c>
      <x:c r="J10469" s="14" t="n">
        <x:f>'Method'!$B$2</x:f>
        <x:v>0.05</x:v>
      </x:c>
      <x:c r="K10469" s="13" t="str">
        <x:f>IF(I10469&lt;=J10469,"是","否")</x:f>
        <x:v>是</x:v>
      </x:c>
      <x:c r="L10469" s="36" t="n">
        <x:v>0.9150271390390072</x:v>
      </x:c>
      <x:c r="M10469" s="36" t="n">
        <x:f>1-L10469</x:f>
        <x:v>0.08497286096099277</x:v>
      </x:c>
      <x:c r="N10469" s="13" t="str">
        <x:v>否</x:v>
      </x:c>
      <x:c r="O10469" s="15"/>
      <x:c r="P10469" s="13" t="str"/>
    </x:row>
    <x:row r="10470">
      <x:c r="A10470" s="15" t="n">
        <x:v>10469</x:v>
      </x:c>
      <x:c r="B10470" s="13" t="str">
        <x:v>Hesperiidae-4</x:v>
      </x:c>
      <x:c r="C10470" s="13" t="str">
        <x:v>Hesperiidae</x:v>
      </x:c>
      <x:c r="D10470" s="33" t="n">
        <x:f>'AR_values'!I105</x:f>
        <x:v>3.0124203289284166</x:v>
      </x:c>
      <x:c r="E10470" s="33" t="str">
        <x:v>Pieridae_Delias_aganippe</x:v>
      </x:c>
      <x:c r="F10470" s="33" t="str">
        <x:v>Pieridae</x:v>
      </x:c>
      <x:c r="G10470" s="33" t="n">
        <x:f>'AR_values'!I326</x:f>
        <x:v>2.9214998490230997</x:v>
      </x:c>
      <x:c r="H10470" s="33" t="n">
        <x:f>ABS(D10470-G10470)</x:f>
        <x:v>0.09092047990531693</x:v>
      </x:c>
      <x:c r="I10470" s="14" t="n">
        <x:f>IFERROR(H10470/AVERAGE(D10470,G10470),"")</x:f>
        <x:v>0.030644321857630424</x:v>
      </x:c>
      <x:c r="J10470" s="14" t="n">
        <x:f>'Method'!$B$2</x:f>
        <x:v>0.05</x:v>
      </x:c>
      <x:c r="K10470" s="13" t="str">
        <x:f>IF(I10470&lt;=J10470,"是","否")</x:f>
        <x:v>是</x:v>
      </x:c>
      <x:c r="L10470" s="36" t="n">
        <x:v>0.8700659473244032</x:v>
      </x:c>
      <x:c r="M10470" s="36" t="n">
        <x:f>1-L10470</x:f>
        <x:v>0.12993405267559677</x:v>
      </x:c>
      <x:c r="N10470" s="13" t="str">
        <x:v>是</x:v>
      </x:c>
      <x:c r="O10470" s="15"/>
      <x:c r="P10470" s="13" t="str"/>
    </x:row>
    <x:row r="10471">
      <x:c r="A10471" s="15" t="n">
        <x:v>10470</x:v>
      </x:c>
      <x:c r="B10471" s="13" t="str">
        <x:v>Hesperiidae-24</x:v>
      </x:c>
      <x:c r="C10471" s="13" t="str">
        <x:v>Hesperiidae</x:v>
      </x:c>
      <x:c r="D10471" s="33" t="n">
        <x:f>'AR_values'!I91</x:f>
        <x:v>2.631779132697969</x:v>
      </x:c>
      <x:c r="E10471" s="33" t="str">
        <x:v>Nymphalinae-10</x:v>
      </x:c>
      <x:c r="F10471" s="33" t="str">
        <x:v>Nymphalinae</x:v>
      </x:c>
      <x:c r="G10471" s="33" t="n">
        <x:f>'AR_values'!I190</x:f>
        <x:v>2.713697150892105</x:v>
      </x:c>
      <x:c r="H10471" s="33" t="n">
        <x:f>ABS(D10471-G10471)</x:f>
        <x:v>0.08191801819413591</x:v>
      </x:c>
      <x:c r="I10471" s="14" t="n">
        <x:f>IFERROR(H10471/AVERAGE(D10471,G10471),"")</x:f>
        <x:v>0.030649474003135592</x:v>
      </x:c>
      <x:c r="J10471" s="14" t="n">
        <x:f>'Method'!$B$2</x:f>
        <x:v>0.05</x:v>
      </x:c>
      <x:c r="K10471" s="13" t="str">
        <x:f>IF(I10471&lt;=J10471,"是","否")</x:f>
        <x:v>是</x:v>
      </x:c>
      <x:c r="L10471" s="36" t="n">
        <x:v>0.6952451425560302</x:v>
      </x:c>
      <x:c r="M10471" s="36" t="n">
        <x:f>1-L10471</x:f>
        <x:v>0.3047548574439698</x:v>
      </x:c>
      <x:c r="N10471" s="13" t="str">
        <x:v>是</x:v>
      </x:c>
      <x:c r="O10471" s="15"/>
      <x:c r="P10471" s="13" t="str"/>
    </x:row>
    <x:row r="10472">
      <x:c r="A10472" s="15" t="n">
        <x:v>10471</x:v>
      </x:c>
      <x:c r="B10472" s="13" t="str">
        <x:v>Limenitidinae-7</x:v>
      </x:c>
      <x:c r="C10472" s="13" t="str">
        <x:v>Limenitidinae</x:v>
      </x:c>
      <x:c r="D10472" s="33" t="n">
        <x:f>'AR_values'!I139</x:f>
        <x:v>2.7426043688635655</x:v>
      </x:c>
      <x:c r="E10472" s="33" t="str">
        <x:v>Nymphalinae-6</x:v>
      </x:c>
      <x:c r="F10472" s="33" t="str">
        <x:v>Nymphalinae</x:v>
      </x:c>
      <x:c r="G10472" s="33" t="n">
        <x:f>'AR_values'!I215</x:f>
        <x:v>2.6598117071739735</x:v>
      </x:c>
      <x:c r="H10472" s="33" t="n">
        <x:f>ABS(D10472-G10472)</x:f>
        <x:v>0.08279266168959198</x:v>
      </x:c>
      <x:c r="I10472" s="14" t="n">
        <x:f>IFERROR(H10472/AVERAGE(D10472,G10472),"")</x:f>
        <x:v>0.030650235200068914</x:v>
      </x:c>
      <x:c r="J10472" s="14" t="n">
        <x:f>'Method'!$B$2</x:f>
        <x:v>0.05</x:v>
      </x:c>
      <x:c r="K10472" s="13" t="str">
        <x:f>IF(I10472&lt;=J10472,"是","否")</x:f>
        <x:v>是</x:v>
      </x:c>
      <x:c r="L10472" s="36" t="n">
        <x:v>0.8672069825436409</x:v>
      </x:c>
      <x:c r="M10472" s="36" t="n">
        <x:f>1-L10472</x:f>
        <x:v>0.13279301745635907</x:v>
      </x:c>
      <x:c r="N10472" s="13" t="str">
        <x:v>是</x:v>
      </x:c>
      <x:c r="O10472" s="15"/>
      <x:c r="P10472" s="13" t="str"/>
    </x:row>
    <x:row r="10473">
      <x:c r="A10473" s="15" t="n">
        <x:v>10472</x:v>
      </x:c>
      <x:c r="B10473" s="13" t="str">
        <x:v>Hesperiidae_Cephrenes_augiades</x:v>
      </x:c>
      <x:c r="C10473" s="13" t="str">
        <x:v>Hesperiidae</x:v>
      </x:c>
      <x:c r="D10473" s="33" t="n">
        <x:f>'AR_values'!I113</x:f>
        <x:v>3.0176911567888243</x:v>
      </x:c>
      <x:c r="E10473" s="33" t="str">
        <x:v>Nymphalinae-30</x:v>
      </x:c>
      <x:c r="F10473" s="33" t="str">
        <x:v>Nymphalinae</x:v>
      </x:c>
      <x:c r="G10473" s="33" t="n">
        <x:f>'AR_values'!I212</x:f>
        <x:v>2.926580929690944</x:v>
      </x:c>
      <x:c r="H10473" s="33" t="n">
        <x:f>ABS(D10473-G10473)</x:f>
        <x:v>0.09111022709788008</x:v>
      </x:c>
      <x:c r="I10473" s="14" t="n">
        <x:f>IFERROR(H10473/AVERAGE(D10473,G10473),"")</x:f>
        <x:v>0.030654797012105165</x:v>
      </x:c>
      <x:c r="J10473" s="14" t="n">
        <x:f>'Method'!$B$2</x:f>
        <x:v>0.05</x:v>
      </x:c>
      <x:c r="K10473" s="13" t="str">
        <x:f>IF(I10473&lt;=J10473,"是","否")</x:f>
        <x:v>是</x:v>
      </x:c>
      <x:c r="L10473" s="36" t="n">
        <x:v>0.7261989252762852</x:v>
      </x:c>
      <x:c r="M10473" s="36" t="n">
        <x:f>1-L10473</x:f>
        <x:v>0.27380107472371484</x:v>
      </x:c>
      <x:c r="N10473" s="13" t="str">
        <x:v>是</x:v>
      </x:c>
      <x:c r="O10473" s="15"/>
      <x:c r="P10473" s="13" t="str"/>
    </x:row>
    <x:row r="10474">
      <x:c r="A10474" s="15" t="n">
        <x:v>10473</x:v>
      </x:c>
      <x:c r="B10474" s="13" t="str">
        <x:v>Biblidinae-7</x:v>
      </x:c>
      <x:c r="C10474" s="13" t="str">
        <x:v>Biblidinae</x:v>
      </x:c>
      <x:c r="D10474" s="33" t="n">
        <x:f>'AR_values'!I13</x:f>
        <x:v>2.4577608258924344</x:v>
      </x:c>
      <x:c r="E10474" s="33" t="str">
        <x:v>Nymphalinae-22</x:v>
      </x:c>
      <x:c r="F10474" s="33" t="str">
        <x:v>Nymphalinae</x:v>
      </x:c>
      <x:c r="G10474" s="33" t="n">
        <x:f>'AR_values'!I203</x:f>
        <x:v>2.534278425389025</x:v>
      </x:c>
      <x:c r="H10474" s="33" t="n">
        <x:f>ABS(D10474-G10474)</x:f>
        <x:v>0.07651759949659054</x:v>
      </x:c>
      <x:c r="I10474" s="14" t="n">
        <x:f>IFERROR(H10474/AVERAGE(D10474,G10474),"")</x:f>
        <x:v>0.030655848499968594</x:v>
      </x:c>
      <x:c r="J10474" s="14" t="n">
        <x:f>'Method'!$B$2</x:f>
        <x:v>0.05</x:v>
      </x:c>
      <x:c r="K10474" s="13" t="str">
        <x:f>IF(I10474&lt;=J10474,"是","否")</x:f>
        <x:v>是</x:v>
      </x:c>
      <x:c r="L10474" s="36" t="n">
        <x:v>0.859320437419592</x:v>
      </x:c>
      <x:c r="M10474" s="36" t="n">
        <x:f>1-L10474</x:f>
        <x:v>0.14067956258040804</x:v>
      </x:c>
      <x:c r="N10474" s="13" t="str">
        <x:v>是</x:v>
      </x:c>
      <x:c r="O10474" s="15"/>
      <x:c r="P10474" s="13" t="str"/>
    </x:row>
    <x:row r="10475">
      <x:c r="A10475" s="15" t="n">
        <x:v>10474</x:v>
      </x:c>
      <x:c r="B10475" s="13" t="str">
        <x:v>Lycaenidae-5</x:v>
      </x:c>
      <x:c r="C10475" s="13" t="str">
        <x:v>Lycaenidae</x:v>
      </x:c>
      <x:c r="D10475" s="33" t="n">
        <x:f>'AR_values'!I158</x:f>
        <x:v>2.4473190485114493</x:v>
      </x:c>
      <x:c r="E10475" s="33" t="str">
        <x:v>Lycaenidae_Candalides_heathi</x:v>
      </x:c>
      <x:c r="F10475" s="33" t="str">
        <x:v>Lycaenidae</x:v>
      </x:c>
      <x:c r="G10475" s="33" t="n">
        <x:f>'AR_values'!I166</x:f>
        <x:v>2.5235179269616976</x:v>
      </x:c>
      <x:c r="H10475" s="33" t="n">
        <x:f>ABS(D10475-G10475)</x:f>
        <x:v>0.07619887845024831</x:v>
      </x:c>
      <x:c r="I10475" s="14" t="n">
        <x:f>IFERROR(H10475/AVERAGE(D10475,G10475),"")</x:f>
        <x:v>0.03065836953664945</x:v>
      </x:c>
      <x:c r="J10475" s="14" t="n">
        <x:f>'Method'!$B$2</x:f>
        <x:v>0.05</x:v>
      </x:c>
      <x:c r="K10475" s="13" t="str">
        <x:f>IF(I10475&lt;=J10475,"是","否")</x:f>
        <x:v>是</x:v>
      </x:c>
      <x:c r="L10475" s="36" t="n">
        <x:v>0.9465396764621422</x:v>
      </x:c>
      <x:c r="M10475" s="36" t="n">
        <x:f>1-L10475</x:f>
        <x:v>0.05346032353785779</x:v>
      </x:c>
      <x:c r="N10475" s="13" t="str">
        <x:v>否</x:v>
      </x:c>
      <x:c r="O10475" s="15"/>
      <x:c r="P10475" s="13" t="str"/>
    </x:row>
    <x:row r="10476">
      <x:c r="A10476" s="15" t="n">
        <x:v>10475</x:v>
      </x:c>
      <x:c r="B10476" s="13" t="str">
        <x:v>Heliconiinae-4</x:v>
      </x:c>
      <x:c r="C10476" s="13" t="str">
        <x:v>Heliconiinae</x:v>
      </x:c>
      <x:c r="D10476" s="33" t="n">
        <x:f>'AR_values'!I69</x:f>
        <x:v>2.9448795791455837</x:v>
      </x:c>
      <x:c r="E10476" s="33" t="str">
        <x:v>Hesperiidae-36</x:v>
      </x:c>
      <x:c r="F10476" s="33" t="str">
        <x:v>Hesperiidae</x:v>
      </x:c>
      <x:c r="G10476" s="33" t="n">
        <x:f>'AR_values'!I104</x:f>
        <x:v>2.8559515557861443</x:v>
      </x:c>
      <x:c r="H10476" s="33" t="n">
        <x:f>ABS(D10476-G10476)</x:f>
        <x:v>0.08892802335943939</x:v>
      </x:c>
      <x:c r="I10476" s="14" t="n">
        <x:f>IFERROR(H10476/AVERAGE(D10476,G10476),"")</x:f>
        <x:v>0.030660442026635898</x:v>
      </x:c>
      <x:c r="J10476" s="14" t="n">
        <x:f>'Method'!$B$2</x:f>
        <x:v>0.05</x:v>
      </x:c>
      <x:c r="K10476" s="13" t="str">
        <x:f>IF(I10476&lt;=J10476,"是","否")</x:f>
        <x:v>是</x:v>
      </x:c>
      <x:c r="L10476" s="36" t="n">
        <x:v>0.8706832915028118</x:v>
      </x:c>
      <x:c r="M10476" s="36" t="n">
        <x:f>1-L10476</x:f>
        <x:v>0.12931670849718824</x:v>
      </x:c>
      <x:c r="N10476" s="13" t="str">
        <x:v>是</x:v>
      </x:c>
      <x:c r="O10476" s="15"/>
      <x:c r="P10476" s="13" t="str"/>
    </x:row>
    <x:row r="10477">
      <x:c r="A10477" s="15" t="n">
        <x:v>10476</x:v>
      </x:c>
      <x:c r="B10477" s="13" t="str">
        <x:v>Hesperiidae-17</x:v>
      </x:c>
      <x:c r="C10477" s="13" t="str">
        <x:v>Hesperiidae</x:v>
      </x:c>
      <x:c r="D10477" s="33" t="n">
        <x:f>'AR_values'!I83</x:f>
        <x:v>2.640925848247515</x:v>
      </x:c>
      <x:c r="E10477" s="33" t="str">
        <x:v>Hesperiidae_Anisynta_cynone</x:v>
      </x:c>
      <x:c r="F10477" s="33" t="str">
        <x:v>Hesperiidae</x:v>
      </x:c>
      <x:c r="G10477" s="33" t="n">
        <x:f>'AR_values'!I111</x:f>
        <x:v>2.7231750866675806</x:v>
      </x:c>
      <x:c r="H10477" s="33" t="n">
        <x:f>ABS(D10477-G10477)</x:f>
        <x:v>0.08224923842006548</x:v>
      </x:c>
      <x:c r="I10477" s="14" t="n">
        <x:f>IFERROR(H10477/AVERAGE(D10477,G10477),"")</x:f>
        <x:v>0.030666551363604178</x:v>
      </x:c>
      <x:c r="J10477" s="14" t="n">
        <x:f>'Method'!$B$2</x:f>
        <x:v>0.05</x:v>
      </x:c>
      <x:c r="K10477" s="13" t="str">
        <x:f>IF(I10477&lt;=J10477,"是","否")</x:f>
        <x:v>是</x:v>
      </x:c>
      <x:c r="L10477" s="36" t="n">
        <x:v>0.8086006809571764</x:v>
      </x:c>
      <x:c r="M10477" s="36" t="n">
        <x:f>1-L10477</x:f>
        <x:v>0.1913993190428236</x:v>
      </x:c>
      <x:c r="N10477" s="13" t="str">
        <x:v>否</x:v>
      </x:c>
      <x:c r="O10477" s="15"/>
      <x:c r="P10477" s="13" t="str"/>
    </x:row>
    <x:row r="10478">
      <x:c r="A10478" s="15" t="n">
        <x:v>10477</x:v>
      </x:c>
      <x:c r="B10478" s="13" t="str">
        <x:v>Hesperiidae-24</x:v>
      </x:c>
      <x:c r="C10478" s="13" t="str">
        <x:v>Hesperiidae</x:v>
      </x:c>
      <x:c r="D10478" s="33" t="n">
        <x:f>'AR_values'!I91</x:f>
        <x:v>2.631779132697969</x:v>
      </x:c>
      <x:c r="E10478" s="33" t="str">
        <x:v>Papilionidae-4</x:v>
      </x:c>
      <x:c r="F10478" s="33" t="str">
        <x:v>Papilionidae</x:v>
      </x:c>
      <x:c r="G10478" s="33" t="n">
        <x:f>'AR_values'!I251</x:f>
        <x:v>2.713745457806805</x:v>
      </x:c>
      <x:c r="H10478" s="33" t="n">
        <x:f>ABS(D10478-G10478)</x:f>
        <x:v>0.08196632510883628</x:v>
      </x:c>
      <x:c r="I10478" s="14" t="n">
        <x:f>IFERROR(H10478/AVERAGE(D10478,G10478),"")</x:f>
        <x:v>0.030667270806099222</x:v>
      </x:c>
      <x:c r="J10478" s="14" t="n">
        <x:f>'Method'!$B$2</x:f>
        <x:v>0.05</x:v>
      </x:c>
      <x:c r="K10478" s="13" t="str">
        <x:f>IF(I10478&lt;=J10478,"是","否")</x:f>
        <x:v>是</x:v>
      </x:c>
      <x:c r="L10478" s="36" t="n">
        <x:v>0.584567959485389</x:v>
      </x:c>
      <x:c r="M10478" s="36" t="n">
        <x:f>1-L10478</x:f>
        <x:v>0.415432040514611</x:v>
      </x:c>
      <x:c r="N10478" s="13" t="str">
        <x:v>是</x:v>
      </x:c>
      <x:c r="O10478" s="15"/>
      <x:c r="P10478" s="13" t="str"/>
    </x:row>
    <x:row r="10479">
      <x:c r="A10479" s="15" t="n">
        <x:v>10478</x:v>
      </x:c>
      <x:c r="B10479" s="13" t="str">
        <x:v>Lycaenidae_Candalides_heathi</x:v>
      </x:c>
      <x:c r="C10479" s="13" t="str">
        <x:v>Lycaenidae</x:v>
      </x:c>
      <x:c r="D10479" s="33" t="n">
        <x:f>'AR_values'!I166</x:f>
        <x:v>2.5235179269616976</x:v>
      </x:c>
      <x:c r="E10479" s="33" t="str">
        <x:v>Riodinidae-19</x:v>
      </x:c>
      <x:c r="F10479" s="33" t="str">
        <x:v>Riodinidae</x:v>
      </x:c>
      <x:c r="G10479" s="33" t="n">
        <x:f>'AR_values'!I342</x:f>
        <x:v>2.602113971974256</x:v>
      </x:c>
      <x:c r="H10479" s="33" t="n">
        <x:f>ABS(D10479-G10479)</x:f>
        <x:v>0.07859604501255824</x:v>
      </x:c>
      <x:c r="I10479" s="14" t="n">
        <x:f>IFERROR(H10479/AVERAGE(D10479,G10479),"")</x:f>
        <x:v>0.030667846057721874</x:v>
      </x:c>
      <x:c r="J10479" s="14" t="n">
        <x:f>'Method'!$B$2</x:f>
        <x:v>0.05</x:v>
      </x:c>
      <x:c r="K10479" s="13" t="str">
        <x:f>IF(I10479&lt;=J10479,"是","否")</x:f>
        <x:v>是</x:v>
      </x:c>
      <x:c r="L10479" s="36" t="n">
        <x:v>0.8545257987567714</x:v>
      </x:c>
      <x:c r="M10479" s="36" t="n">
        <x:f>1-L10479</x:f>
        <x:v>0.14547420124322863</x:v>
      </x:c>
      <x:c r="N10479" s="13" t="str">
        <x:v>是</x:v>
      </x:c>
      <x:c r="O10479" s="15"/>
      <x:c r="P10479" s="13" t="str"/>
    </x:row>
    <x:row r="10480">
      <x:c r="A10480" s="15" t="n">
        <x:v>10479</x:v>
      </x:c>
      <x:c r="B10480" s="13" t="str">
        <x:v>Hesperiidae-27</x:v>
      </x:c>
      <x:c r="C10480" s="13" t="str">
        <x:v>Hesperiidae</x:v>
      </x:c>
      <x:c r="D10480" s="33" t="n">
        <x:f>'AR_values'!I94</x:f>
        <x:v>2.6390698606105385</x:v>
      </x:c>
      <x:c r="E10480" s="33" t="str">
        <x:v>Pieridae-Coliadinae-6</x:v>
      </x:c>
      <x:c r="F10480" s="33" t="str">
        <x:v>Pieridae-Coliadinae</x:v>
      </x:c>
      <x:c r="G10480" s="33" t="n">
        <x:f>'AR_values'!I318</x:f>
        <x:v>2.559350440419913</x:v>
      </x:c>
      <x:c r="H10480" s="33" t="n">
        <x:f>ABS(D10480-G10480)</x:f>
        <x:v>0.07971942019062528</x:v>
      </x:c>
      <x:c r="I10480" s="14" t="n">
        <x:f>IFERROR(H10480/AVERAGE(D10480,G10480),"")</x:f>
        <x:v>0.030670632836218716</x:v>
      </x:c>
      <x:c r="J10480" s="14" t="n">
        <x:f>'Method'!$B$2</x:f>
        <x:v>0.05</x:v>
      </x:c>
      <x:c r="K10480" s="13" t="str">
        <x:f>IF(I10480&lt;=J10480,"是","否")</x:f>
        <x:v>是</x:v>
      </x:c>
      <x:c r="L10480" s="36" t="n">
        <x:v>0.6934743999041154</x:v>
      </x:c>
      <x:c r="M10480" s="36" t="n">
        <x:f>1-L10480</x:f>
        <x:v>0.3065256000958846</x:v>
      </x:c>
      <x:c r="N10480" s="13" t="str">
        <x:v>是</x:v>
      </x:c>
      <x:c r="O10480" s="15"/>
      <x:c r="P10480" s="13" t="str"/>
    </x:row>
    <x:row r="10481">
      <x:c r="A10481" s="15" t="n">
        <x:v>10480</x:v>
      </x:c>
      <x:c r="B10481" s="13" t="str">
        <x:v>Papilionidae-43</x:v>
      </x:c>
      <x:c r="C10481" s="13" t="str">
        <x:v>Papilionidae</x:v>
      </x:c>
      <x:c r="D10481" s="33" t="n">
        <x:f>'AR_values'!I255</x:f>
        <x:v>3.0227807473621002</x:v>
      </x:c>
      <x:c r="E10481" s="33" t="str">
        <x:v>Pieridae-23</x:v>
      </x:c>
      <x:c r="F10481" s="33" t="str">
        <x:v>Pieridae</x:v>
      </x:c>
      <x:c r="G10481" s="33" t="n">
        <x:f>'AR_values'!I288</x:f>
        <x:v>3.1169433762745036</x:v>
      </x:c>
      <x:c r="H10481" s="33" t="n">
        <x:f>ABS(D10481-G10481)</x:f>
        <x:v>0.09416262891240335</x:v>
      </x:c>
      <x:c r="I10481" s="14" t="n">
        <x:f>IFERROR(H10481/AVERAGE(D10481,G10481),"")</x:f>
        <x:v>0.03067324427490078</x:v>
      </x:c>
      <x:c r="J10481" s="14" t="n">
        <x:f>'Method'!$B$2</x:f>
        <x:v>0.05</x:v>
      </x:c>
      <x:c r="K10481" s="13" t="str">
        <x:f>IF(I10481&lt;=J10481,"是","否")</x:f>
        <x:v>是</x:v>
      </x:c>
      <x:c r="L10481" s="36" t="n">
        <x:v>0.7351941619684915</x:v>
      </x:c>
      <x:c r="M10481" s="36" t="n">
        <x:f>1-L10481</x:f>
        <x:v>0.2648058380315085</x:v>
      </x:c>
      <x:c r="N10481" s="13" t="str">
        <x:v>是</x:v>
      </x:c>
      <x:c r="O10481" s="15"/>
      <x:c r="P10481" s="13" t="str"/>
    </x:row>
    <x:row r="10482">
      <x:c r="A10482" s="15" t="n">
        <x:v>10481</x:v>
      </x:c>
      <x:c r="B10482" s="13" t="str">
        <x:v>Lycaenidae_Nacaduba_biocellata</x:v>
      </x:c>
      <x:c r="C10482" s="13" t="str">
        <x:v>Lycaenidae</x:v>
      </x:c>
      <x:c r="D10482" s="33" t="n">
        <x:f>'AR_values'!I173</x:f>
        <x:v>2.3808780871784516</x:v>
      </x:c>
      <x:c r="E10482" s="33" t="str">
        <x:v>Pieridae_Gonepteryx_rhamni</x:v>
      </x:c>
      <x:c r="F10482" s="33" t="str">
        <x:v>Pieridae</x:v>
      </x:c>
      <x:c r="G10482" s="33" t="n">
        <x:f>'AR_values'!I329</x:f>
        <x:v>2.4550451233703305</x:v>
      </x:c>
      <x:c r="H10482" s="33" t="n">
        <x:f>ABS(D10482-G10482)</x:f>
        <x:v>0.07416703619187892</x:v>
      </x:c>
      <x:c r="I10482" s="14" t="n">
        <x:f>IFERROR(H10482/AVERAGE(D10482,G10482),"")</x:f>
        <x:v>0.030673372161946478</x:v>
      </x:c>
      <x:c r="J10482" s="14" t="n">
        <x:f>'Method'!$B$2</x:f>
        <x:v>0.05</x:v>
      </x:c>
      <x:c r="K10482" s="13" t="str">
        <x:f>IF(I10482&lt;=J10482,"是","否")</x:f>
        <x:v>是</x:v>
      </x:c>
      <x:c r="L10482" s="36" t="n">
        <x:v>0.616675674632282</x:v>
      </x:c>
      <x:c r="M10482" s="36" t="n">
        <x:f>1-L10482</x:f>
        <x:v>0.383324325367718</x:v>
      </x:c>
      <x:c r="N10482" s="13" t="str">
        <x:v>是</x:v>
      </x:c>
      <x:c r="O10482" s="15"/>
      <x:c r="P10482" s="13" t="str"/>
    </x:row>
    <x:row r="10483">
      <x:c r="A10483" s="15" t="n">
        <x:v>10482</x:v>
      </x:c>
      <x:c r="B10483" s="13" t="str">
        <x:v>Pieridae-22</x:v>
      </x:c>
      <x:c r="C10483" s="13" t="str">
        <x:v>Pieridae</x:v>
      </x:c>
      <x:c r="D10483" s="33" t="n">
        <x:f>'AR_values'!I287</x:f>
        <x:v>3.020261747560466</x:v>
      </x:c>
      <x:c r="E10483" s="33" t="str">
        <x:v>Satyrinae-3</x:v>
      </x:c>
      <x:c r="F10483" s="33" t="str">
        <x:v>Satyrinae</x:v>
      </x:c>
      <x:c r="G10483" s="33" t="n">
        <x:f>'AR_values'!I378</x:f>
        <x:v>2.929011336174991</x:v>
      </x:c>
      <x:c r="H10483" s="33" t="n">
        <x:f>ABS(D10483-G10483)</x:f>
        <x:v>0.09125041138547507</x:v>
      </x:c>
      <x:c r="I10483" s="14" t="n">
        <x:f>IFERROR(H10483/AVERAGE(D10483,G10483),"")</x:f>
        <x:v>0.030676154918805758</x:v>
      </x:c>
      <x:c r="J10483" s="14" t="n">
        <x:f>'Method'!$B$2</x:f>
        <x:v>0.05</x:v>
      </x:c>
      <x:c r="K10483" s="13" t="str">
        <x:f>IF(I10483&lt;=J10483,"是","否")</x:f>
        <x:v>是</x:v>
      </x:c>
      <x:c r="L10483" s="36" t="n">
        <x:v>0.8080617267526939</x:v>
      </x:c>
      <x:c r="M10483" s="36" t="n">
        <x:f>1-L10483</x:f>
        <x:v>0.19193827324730606</x:v>
      </x:c>
      <x:c r="N10483" s="13" t="str">
        <x:v>是</x:v>
      </x:c>
      <x:c r="O10483" s="15"/>
      <x:c r="P10483" s="13" t="str"/>
    </x:row>
    <x:row r="10484">
      <x:c r="A10484" s="15" t="n">
        <x:v>10483</x:v>
      </x:c>
      <x:c r="B10484" s="13" t="str">
        <x:v>Hesperiidae-31</x:v>
      </x:c>
      <x:c r="C10484" s="13" t="str">
        <x:v>Hesperiidae</x:v>
      </x:c>
      <x:c r="D10484" s="33" t="n">
        <x:f>'AR_values'!I99</x:f>
        <x:v>2.553611851684268</x:v>
      </x:c>
      <x:c r="E10484" s="33" t="str">
        <x:v>Parnassiinae-3</x:v>
      </x:c>
      <x:c r="F10484" s="33" t="str">
        <x:v>Parnassiinae</x:v>
      </x:c>
      <x:c r="G10484" s="33" t="n">
        <x:f>'AR_values'!I270</x:f>
        <x:v>2.6331902913765703</x:v>
      </x:c>
      <x:c r="H10484" s="33" t="n">
        <x:f>ABS(D10484-G10484)</x:f>
        <x:v>0.07957843969230227</x:v>
      </x:c>
      <x:c r="I10484" s="14" t="n">
        <x:f>IFERROR(H10484/AVERAGE(D10484,G10484),"")</x:f>
        <x:v>0.03068497216488825</x:v>
      </x:c>
      <x:c r="J10484" s="14" t="n">
        <x:f>'Method'!$B$2</x:f>
        <x:v>0.05</x:v>
      </x:c>
      <x:c r="K10484" s="13" t="str">
        <x:f>IF(I10484&lt;=J10484,"是","否")</x:f>
        <x:v>是</x:v>
      </x:c>
      <x:c r="L10484" s="36" t="n">
        <x:v>0.8204615834063687</x:v>
      </x:c>
      <x:c r="M10484" s="36" t="n">
        <x:f>1-L10484</x:f>
        <x:v>0.17953841659363134</x:v>
      </x:c>
      <x:c r="N10484" s="13" t="str">
        <x:v>是</x:v>
      </x:c>
      <x:c r="O10484" s="15"/>
      <x:c r="P10484" s="13" t="str"/>
    </x:row>
    <x:row r="10485">
      <x:c r="A10485" s="15" t="n">
        <x:v>10484</x:v>
      </x:c>
      <x:c r="B10485" s="13" t="str">
        <x:v>Lycaenidae_Ogyris_otanes</x:v>
      </x:c>
      <x:c r="C10485" s="13" t="str">
        <x:v>Lycaenidae</x:v>
      </x:c>
      <x:c r="D10485" s="33" t="n">
        <x:f>'AR_values'!I182</x:f>
        <x:v>2.592402289032767</x:v>
      </x:c>
      <x:c r="E10485" s="33" t="str">
        <x:v>Nymphalinae-13</x:v>
      </x:c>
      <x:c r="F10485" s="33" t="str">
        <x:v>Nymphalinae</x:v>
      </x:c>
      <x:c r="G10485" s="33" t="n">
        <x:f>'AR_values'!I193</x:f>
        <x:v>2.6731985771884026</x:v>
      </x:c>
      <x:c r="H10485" s="33" t="n">
        <x:f>ABS(D10485-G10485)</x:f>
        <x:v>0.08079628815563566</x:v>
      </x:c>
      <x:c r="I10485" s="14" t="n">
        <x:f>IFERROR(H10485/AVERAGE(D10485,G10485),"")</x:f>
        <x:v>0.030688345056285548</x:v>
      </x:c>
      <x:c r="J10485" s="14" t="n">
        <x:f>'Method'!$B$2</x:f>
        <x:v>0.05</x:v>
      </x:c>
      <x:c r="K10485" s="13" t="str">
        <x:f>IF(I10485&lt;=J10485,"是","否")</x:f>
        <x:v>是</x:v>
      </x:c>
      <x:c r="L10485" s="36" t="n">
        <x:v>0.8284346987607586</x:v>
      </x:c>
      <x:c r="M10485" s="36" t="n">
        <x:f>1-L10485</x:f>
        <x:v>0.1715653012392414</x:v>
      </x:c>
      <x:c r="N10485" s="13" t="str">
        <x:v>是</x:v>
      </x:c>
      <x:c r="O10485" s="15"/>
      <x:c r="P10485" s="13" t="str"/>
    </x:row>
    <x:row r="10486">
      <x:c r="A10486" s="15" t="n">
        <x:v>10485</x:v>
      </x:c>
      <x:c r="B10486" s="13" t="str">
        <x:v>Lycaenidae_Ogyris_abrota</x:v>
      </x:c>
      <x:c r="C10486" s="13" t="str">
        <x:v>Lycaenidae</x:v>
      </x:c>
      <x:c r="D10486" s="33" t="n">
        <x:f>'AR_values'!I175</x:f>
        <x:v>2.4094203798236333</x:v>
      </x:c>
      <x:c r="E10486" s="33" t="str">
        <x:v>Riodinidae-11</x:v>
      </x:c>
      <x:c r="F10486" s="33" t="str">
        <x:v>Riodinidae</x:v>
      </x:c>
      <x:c r="G10486" s="33" t="n">
        <x:f>'AR_values'!I335</x:f>
        <x:v>2.336592745750193</x:v>
      </x:c>
      <x:c r="H10486" s="33" t="n">
        <x:f>ABS(D10486-G10486)</x:f>
        <x:v>0.07282763407344017</x:v>
      </x:c>
      <x:c r="I10486" s="14" t="n">
        <x:f>IFERROR(H10486/AVERAGE(D10486,G10486),"")</x:f>
        <x:v>0.030690026405957232</x:v>
      </x:c>
      <x:c r="J10486" s="14" t="n">
        <x:f>'Method'!$B$2</x:f>
        <x:v>0.05</x:v>
      </x:c>
      <x:c r="K10486" s="13" t="str">
        <x:f>IF(I10486&lt;=J10486,"是","否")</x:f>
        <x:v>是</x:v>
      </x:c>
      <x:c r="L10486" s="36" t="n">
        <x:v>0.9093395813948274</x:v>
      </x:c>
      <x:c r="M10486" s="36" t="n">
        <x:f>1-L10486</x:f>
        <x:v>0.0906604186051726</x:v>
      </x:c>
      <x:c r="N10486" s="13" t="str">
        <x:v>是</x:v>
      </x:c>
      <x:c r="O10486" s="15"/>
      <x:c r="P10486" s="13" t="str"/>
    </x:row>
    <x:row r="10487">
      <x:c r="A10487" s="15" t="n">
        <x:v>10486</x:v>
      </x:c>
      <x:c r="B10487" s="13" t="str">
        <x:v>Biblidinae-5</x:v>
      </x:c>
      <x:c r="C10487" s="13" t="str">
        <x:v>Biblidinae</x:v>
      </x:c>
      <x:c r="D10487" s="33" t="n">
        <x:f>'AR_values'!I11</x:f>
        <x:v>2.4750199618333006</x:v>
      </x:c>
      <x:c r="E10487" s="33" t="str">
        <x:v>Limenitidinae-6</x:v>
      </x:c>
      <x:c r="F10487" s="33" t="str">
        <x:v>Limenitidinae</x:v>
      </x:c>
      <x:c r="G10487" s="33" t="n">
        <x:f>'AR_values'!I138</x:f>
        <x:v>2.400197823531223</x:v>
      </x:c>
      <x:c r="H10487" s="33" t="n">
        <x:f>ABS(D10487-G10487)</x:f>
        <x:v>0.07482213830207751</x:v>
      </x:c>
      <x:c r="I10487" s="14" t="n">
        <x:f>IFERROR(H10487/AVERAGE(D10487,G10487),"")</x:f>
        <x:v>0.030694890606403135</x:v>
      </x:c>
      <x:c r="J10487" s="14" t="n">
        <x:f>'Method'!$B$2</x:f>
        <x:v>0.05</x:v>
      </x:c>
      <x:c r="K10487" s="13" t="str">
        <x:f>IF(I10487&lt;=J10487,"是","否")</x:f>
        <x:v>是</x:v>
      </x:c>
      <x:c r="L10487" s="36" t="n">
        <x:v>0.7574931301921424</x:v>
      </x:c>
      <x:c r="M10487" s="36" t="n">
        <x:f>1-L10487</x:f>
        <x:v>0.24250686980785763</x:v>
      </x:c>
      <x:c r="N10487" s="13" t="str">
        <x:v>是</x:v>
      </x:c>
      <x:c r="O10487" s="15"/>
      <x:c r="P10487" s="13" t="str"/>
    </x:row>
    <x:row r="10488">
      <x:c r="A10488" s="15" t="n">
        <x:v>10487</x:v>
      </x:c>
      <x:c r="B10488" s="13" t="str">
        <x:v>Hesperiidae-21</x:v>
      </x:c>
      <x:c r="C10488" s="13" t="str">
        <x:v>Hesperiidae</x:v>
      </x:c>
      <x:c r="D10488" s="33" t="n">
        <x:f>'AR_values'!I88</x:f>
        <x:v>2.9630083533993448</x:v>
      </x:c>
      <x:c r="E10488" s="33" t="str">
        <x:v>Papilionidae-22</x:v>
      </x:c>
      <x:c r="F10488" s="33" t="str">
        <x:v>Papilionidae</x:v>
      </x:c>
      <x:c r="G10488" s="33" t="n">
        <x:f>'AR_values'!I233</x:f>
        <x:v>3.055390072060904</x:v>
      </x:c>
      <x:c r="H10488" s="33" t="n">
        <x:f>ABS(D10488-G10488)</x:f>
        <x:v>0.0923817186615592</x:v>
      </x:c>
      <x:c r="I10488" s="14" t="n">
        <x:f>IFERROR(H10488/AVERAGE(D10488,G10488),"")</x:f>
        <x:v>0.030699768320670607</x:v>
      </x:c>
      <x:c r="J10488" s="14" t="n">
        <x:f>'Method'!$B$2</x:f>
        <x:v>0.05</x:v>
      </x:c>
      <x:c r="K10488" s="13" t="str">
        <x:f>IF(I10488&lt;=J10488,"是","否")</x:f>
        <x:v>是</x:v>
      </x:c>
      <x:c r="L10488" s="36" t="n">
        <x:v>0.737834062039169</x:v>
      </x:c>
      <x:c r="M10488" s="36" t="n">
        <x:f>1-L10488</x:f>
        <x:v>0.262165937960831</x:v>
      </x:c>
      <x:c r="N10488" s="13" t="str">
        <x:v>是</x:v>
      </x:c>
      <x:c r="O10488" s="15"/>
      <x:c r="P10488" s="13" t="str"/>
    </x:row>
    <x:row r="10489">
      <x:c r="A10489" s="15" t="n">
        <x:v>10488</x:v>
      </x:c>
      <x:c r="B10489" s="13" t="str">
        <x:v>Heliconiinae-2</x:v>
      </x:c>
      <x:c r="C10489" s="13" t="str">
        <x:v>Heliconiinae</x:v>
      </x:c>
      <x:c r="D10489" s="33" t="n">
        <x:f>'AR_values'!I63</x:f>
        <x:v>2.7018446860659315</x:v>
      </x:c>
      <x:c r="E10489" s="33" t="str">
        <x:v>Satyrinae-12</x:v>
      </x:c>
      <x:c r="F10489" s="33" t="str">
        <x:v>Satyrinae</x:v>
      </x:c>
      <x:c r="G10489" s="33" t="n">
        <x:f>'AR_values'!I361</x:f>
        <x:v>2.620145477816984</x:v>
      </x:c>
      <x:c r="H10489" s="33" t="n">
        <x:f>ABS(D10489-G10489)</x:f>
        <x:v>0.08169920824894739</x:v>
      </x:c>
      <x:c r="I10489" s="14" t="n">
        <x:f>IFERROR(H10489/AVERAGE(D10489,G10489),"")</x:f>
        <x:v>0.03070250253500648</x:v>
      </x:c>
      <x:c r="J10489" s="14" t="n">
        <x:f>'Method'!$B$2</x:f>
        <x:v>0.05</x:v>
      </x:c>
      <x:c r="K10489" s="13" t="str">
        <x:f>IF(I10489&lt;=J10489,"是","否")</x:f>
        <x:v>是</x:v>
      </x:c>
      <x:c r="L10489" s="36" t="n">
        <x:v>0.9155621629793882</x:v>
      </x:c>
      <x:c r="M10489" s="36" t="n">
        <x:f>1-L10489</x:f>
        <x:v>0.0844378370206118</x:v>
      </x:c>
      <x:c r="N10489" s="13" t="str">
        <x:v>是</x:v>
      </x:c>
      <x:c r="O10489" s="15"/>
      <x:c r="P10489" s="13" t="str"/>
    </x:row>
    <x:row r="10490">
      <x:c r="A10490" s="15" t="n">
        <x:v>10489</x:v>
      </x:c>
      <x:c r="B10490" s="13" t="str">
        <x:v>Papilionidae-10</x:v>
      </x:c>
      <x:c r="C10490" s="13" t="str">
        <x:v>Papilionidae</x:v>
      </x:c>
      <x:c r="D10490" s="33" t="n">
        <x:f>'AR_values'!I220</x:f>
        <x:v>2.568647104070697</x:v>
      </x:c>
      <x:c r="E10490" s="33" t="str">
        <x:v>Satyrinae-2</x:v>
      </x:c>
      <x:c r="F10490" s="33" t="str">
        <x:v>Satyrinae</x:v>
      </x:c>
      <x:c r="G10490" s="33" t="n">
        <x:f>'AR_values'!I369</x:f>
        <x:v>2.490963155212553</x:v>
      </x:c>
      <x:c r="H10490" s="33" t="n">
        <x:f>ABS(D10490-G10490)</x:f>
        <x:v>0.077683948858144</x:v>
      </x:c>
      <x:c r="I10490" s="14" t="n">
        <x:f>IFERROR(H10490/AVERAGE(D10490,G10490),"")</x:f>
        <x:v>0.03070748333455581</x:v>
      </x:c>
      <x:c r="J10490" s="14" t="n">
        <x:f>'Method'!$B$2</x:f>
        <x:v>0.05</x:v>
      </x:c>
      <x:c r="K10490" s="13" t="str">
        <x:f>IF(I10490&lt;=J10490,"是","否")</x:f>
        <x:v>是</x:v>
      </x:c>
      <x:c r="L10490" s="36" t="n">
        <x:v>0.8338666574911973</x:v>
      </x:c>
      <x:c r="M10490" s="36" t="n">
        <x:f>1-L10490</x:f>
        <x:v>0.16613334250880274</x:v>
      </x:c>
      <x:c r="N10490" s="13" t="str">
        <x:v>是</x:v>
      </x:c>
      <x:c r="O10490" s="15"/>
      <x:c r="P10490" s="13" t="str"/>
    </x:row>
    <x:row r="10491">
      <x:c r="A10491" s="15" t="n">
        <x:v>10490</x:v>
      </x:c>
      <x:c r="B10491" s="13" t="str">
        <x:v>Charaxinae-5</x:v>
      </x:c>
      <x:c r="C10491" s="13" t="str">
        <x:v>Charaxinae</x:v>
      </x:c>
      <x:c r="D10491" s="33" t="n">
        <x:f>'AR_values'!I26</x:f>
        <x:v>2.6396173843227424</x:v>
      </x:c>
      <x:c r="E10491" s="33" t="str">
        <x:v>Pieridae-21</x:v>
      </x:c>
      <x:c r="F10491" s="33" t="str">
        <x:v>Pieridae</x:v>
      </x:c>
      <x:c r="G10491" s="33" t="n">
        <x:f>'AR_values'!I286</x:f>
        <x:v>2.7219412558374705</x:v>
      </x:c>
      <x:c r="H10491" s="33" t="n">
        <x:f>ABS(D10491-G10491)</x:f>
        <x:v>0.08232387151472809</x:v>
      </x:c>
      <x:c r="I10491" s="14" t="n">
        <x:f>IFERROR(H10491/AVERAGE(D10491,G10491),"")</x:f>
        <x:v>0.030708932621976544</x:v>
      </x:c>
      <x:c r="J10491" s="14" t="n">
        <x:f>'Method'!$B$2</x:f>
        <x:v>0.05</x:v>
      </x:c>
      <x:c r="K10491" s="13" t="str">
        <x:f>IF(I10491&lt;=J10491,"是","否")</x:f>
        <x:v>是</x:v>
      </x:c>
      <x:c r="L10491" s="36" t="n">
        <x:v>0.6125080248234539</x:v>
      </x:c>
      <x:c r="M10491" s="36" t="n">
        <x:f>1-L10491</x:f>
        <x:v>0.3874919751765461</x:v>
      </x:c>
      <x:c r="N10491" s="13" t="str">
        <x:v>是</x:v>
      </x:c>
      <x:c r="O10491" s="15"/>
      <x:c r="P10491" s="13" t="str"/>
    </x:row>
    <x:row r="10492">
      <x:c r="A10492" s="15" t="n">
        <x:v>10491</x:v>
      </x:c>
      <x:c r="B10492" s="13" t="str">
        <x:v>Nymphalinae-10</x:v>
      </x:c>
      <x:c r="C10492" s="13" t="str">
        <x:v>Nymphalinae</x:v>
      </x:c>
      <x:c r="D10492" s="33" t="n">
        <x:f>'AR_values'!I190</x:f>
        <x:v>2.713697150892105</x:v>
      </x:c>
      <x:c r="E10492" s="33" t="str">
        <x:v>Nymphalinae-20</x:v>
      </x:c>
      <x:c r="F10492" s="33" t="str">
        <x:v>Nymphalinae</x:v>
      </x:c>
      <x:c r="G10492" s="33" t="n">
        <x:f>'AR_values'!I201</x:f>
        <x:v>2.6316211778781273</x:v>
      </x:c>
      <x:c r="H10492" s="33" t="n">
        <x:f>ABS(D10492-G10492)</x:f>
        <x:v>0.08207597301397751</x:v>
      </x:c>
      <x:c r="I10492" s="14" t="n">
        <x:f>IFERROR(H10492/AVERAGE(D10492,G10492),"")</x:f>
        <x:v>0.03070947994704752</x:v>
      </x:c>
      <x:c r="J10492" s="14" t="n">
        <x:f>'Method'!$B$2</x:f>
        <x:v>0.05</x:v>
      </x:c>
      <x:c r="K10492" s="13" t="str">
        <x:f>IF(I10492&lt;=J10492,"是","否")</x:f>
        <x:v>是</x:v>
      </x:c>
      <x:c r="L10492" s="36" t="n">
        <x:v>0.7130218068535825</x:v>
      </x:c>
      <x:c r="M10492" s="36" t="n">
        <x:f>1-L10492</x:f>
        <x:v>0.2869781931464175</x:v>
      </x:c>
      <x:c r="N10492" s="13" t="str">
        <x:v>否</x:v>
      </x:c>
      <x:c r="O10492" s="15"/>
      <x:c r="P10492" s="13" t="str"/>
    </x:row>
    <x:row r="10493">
      <x:c r="A10493" s="15" t="n">
        <x:v>10492</x:v>
      </x:c>
      <x:c r="B10493" s="13" t="str">
        <x:v>Hesperiidae-27</x:v>
      </x:c>
      <x:c r="C10493" s="13" t="str">
        <x:v>Hesperiidae</x:v>
      </x:c>
      <x:c r="D10493" s="33" t="n">
        <x:f>'AR_values'!I94</x:f>
        <x:v>2.6390698606105385</x:v>
      </x:c>
      <x:c r="E10493" s="33" t="str">
        <x:v>Papilionidae_Zerynthia_rumina</x:v>
      </x:c>
      <x:c r="F10493" s="33" t="str">
        <x:v>Papilionidae</x:v>
      </x:c>
      <x:c r="G10493" s="33" t="n">
        <x:f>'AR_values'!I267</x:f>
        <x:v>2.5592492830957054</x:v>
      </x:c>
      <x:c r="H10493" s="33" t="n">
        <x:f>ABS(D10493-G10493)</x:f>
        <x:v>0.07982057751483307</x:v>
      </x:c>
      <x:c r="I10493" s="14" t="n">
        <x:f>IFERROR(H10493/AVERAGE(D10493,G10493),"")</x:f>
        <x:v>0.03071014891860734</x:v>
      </x:c>
      <x:c r="J10493" s="14" t="n">
        <x:f>'Method'!$B$2</x:f>
        <x:v>0.05</x:v>
      </x:c>
      <x:c r="K10493" s="13" t="str">
        <x:f>IF(I10493&lt;=J10493,"是","否")</x:f>
        <x:v>是</x:v>
      </x:c>
      <x:c r="L10493" s="36" t="n">
        <x:v>0.7816310408389912</x:v>
      </x:c>
      <x:c r="M10493" s="36" t="n">
        <x:f>1-L10493</x:f>
        <x:v>0.21836895916100885</x:v>
      </x:c>
      <x:c r="N10493" s="13" t="str">
        <x:v>是</x:v>
      </x:c>
      <x:c r="O10493" s="15"/>
      <x:c r="P10493" s="13" t="str"/>
    </x:row>
    <x:row r="10494">
      <x:c r="A10494" s="15" t="n">
        <x:v>10493</x:v>
      </x:c>
      <x:c r="B10494" s="13" t="str">
        <x:v>Papilionidae-41</x:v>
      </x:c>
      <x:c r="C10494" s="13" t="str">
        <x:v>Papilionidae</x:v>
      </x:c>
      <x:c r="D10494" s="33" t="n">
        <x:f>'AR_values'!I253</x:f>
        <x:v>2.842794863146978</x:v>
      </x:c>
      <x:c r="E10494" s="33" t="str">
        <x:v>Pieridae-9</x:v>
      </x:c>
      <x:c r="F10494" s="33" t="str">
        <x:v>Pieridae</x:v>
      </x:c>
      <x:c r="G10494" s="33" t="n">
        <x:f>'AR_values'!I299</x:f>
        <x:v>2.7567727221374767</x:v>
      </x:c>
      <x:c r="H10494" s="33" t="n">
        <x:f>ABS(D10494-G10494)</x:f>
        <x:v>0.08602214100950123</x:v>
      </x:c>
      <x:c r="I10494" s="14" t="n">
        <x:f>IFERROR(H10494/AVERAGE(D10494,G10494),"")</x:f>
        <x:v>0.030724565673808674</x:v>
      </x:c>
      <x:c r="J10494" s="14" t="n">
        <x:f>'Method'!$B$2</x:f>
        <x:v>0.05</x:v>
      </x:c>
      <x:c r="K10494" s="13" t="str">
        <x:f>IF(I10494&lt;=J10494,"是","否")</x:f>
        <x:v>是</x:v>
      </x:c>
      <x:c r="L10494" s="36" t="n">
        <x:v>0.7862074085071635</x:v>
      </x:c>
      <x:c r="M10494" s="36" t="n">
        <x:f>1-L10494</x:f>
        <x:v>0.21379259149283647</x:v>
      </x:c>
      <x:c r="N10494" s="13" t="str">
        <x:v>是</x:v>
      </x:c>
      <x:c r="O10494" s="15"/>
      <x:c r="P10494" s="13" t="str"/>
    </x:row>
    <x:row r="10495">
      <x:c r="A10495" s="15" t="n">
        <x:v>10494</x:v>
      </x:c>
      <x:c r="B10495" s="13" t="str">
        <x:v>Heliconiinae-7</x:v>
      </x:c>
      <x:c r="C10495" s="13" t="str">
        <x:v>Heliconiinae</x:v>
      </x:c>
      <x:c r="D10495" s="33" t="n">
        <x:f>'AR_values'!I72</x:f>
        <x:v>2.849349145954934</x:v>
      </x:c>
      <x:c r="E10495" s="33" t="str">
        <x:v>Hesperiidae-23</x:v>
      </x:c>
      <x:c r="F10495" s="33" t="str">
        <x:v>Hesperiidae</x:v>
      </x:c>
      <x:c r="G10495" s="33" t="n">
        <x:f>'AR_values'!I90</x:f>
        <x:v>2.763128559821207</x:v>
      </x:c>
      <x:c r="H10495" s="33" t="n">
        <x:f>ABS(D10495-G10495)</x:f>
        <x:v>0.08622058613372685</x:v>
      </x:c>
      <x:c r="I10495" s="14" t="n">
        <x:f>IFERROR(H10495/AVERAGE(D10495,G10495),"")</x:f>
        <x:v>0.03072460708217763</x:v>
      </x:c>
      <x:c r="J10495" s="14" t="n">
        <x:f>'Method'!$B$2</x:f>
        <x:v>0.05</x:v>
      </x:c>
      <x:c r="K10495" s="13" t="str">
        <x:f>IF(I10495&lt;=J10495,"是","否")</x:f>
        <x:v>是</x:v>
      </x:c>
      <x:c r="L10495" s="36" t="n">
        <x:v>0.7902626378133817</x:v>
      </x:c>
      <x:c r="M10495" s="36" t="n">
        <x:f>1-L10495</x:f>
        <x:v>0.20973736218661831</x:v>
      </x:c>
      <x:c r="N10495" s="13" t="str">
        <x:v>是</x:v>
      </x:c>
      <x:c r="O10495" s="15"/>
      <x:c r="P10495" s="13" t="str"/>
    </x:row>
    <x:row r="10496">
      <x:c r="A10496" s="15" t="n">
        <x:v>10495</x:v>
      </x:c>
      <x:c r="B10496" s="13" t="str">
        <x:v>Nymphalinae-20</x:v>
      </x:c>
      <x:c r="C10496" s="13" t="str">
        <x:v>Nymphalinae</x:v>
      </x:c>
      <x:c r="D10496" s="33" t="n">
        <x:f>'AR_values'!I201</x:f>
        <x:v>2.6316211778781273</x:v>
      </x:c>
      <x:c r="E10496" s="33" t="str">
        <x:v>Papilionidae-4</x:v>
      </x:c>
      <x:c r="F10496" s="33" t="str">
        <x:v>Papilionidae</x:v>
      </x:c>
      <x:c r="G10496" s="33" t="n">
        <x:f>'AR_values'!I251</x:f>
        <x:v>2.713745457806805</x:v>
      </x:c>
      <x:c r="H10496" s="33" t="n">
        <x:f>ABS(D10496-G10496)</x:f>
        <x:v>0.08212427992867788</x:v>
      </x:c>
      <x:c r="I10496" s="14" t="n">
        <x:f>IFERROR(H10496/AVERAGE(D10496,G10496),"")</x:f>
        <x:v>0.030727276733621033</x:v>
      </x:c>
      <x:c r="J10496" s="14" t="n">
        <x:f>'Method'!$B$2</x:f>
        <x:v>0.05</x:v>
      </x:c>
      <x:c r="K10496" s="13" t="str">
        <x:f>IF(I10496&lt;=J10496,"是","否")</x:f>
        <x:v>是</x:v>
      </x:c>
      <x:c r="L10496" s="36" t="n">
        <x:v>0.6941252956407699</x:v>
      </x:c>
      <x:c r="M10496" s="36" t="n">
        <x:f>1-L10496</x:f>
        <x:v>0.30587470435923014</x:v>
      </x:c>
      <x:c r="N10496" s="13" t="str">
        <x:v>是</x:v>
      </x:c>
      <x:c r="O10496" s="15"/>
      <x:c r="P10496" s="13" t="str"/>
    </x:row>
    <x:row r="10497">
      <x:c r="A10497" s="15" t="n">
        <x:v>10496</x:v>
      </x:c>
      <x:c r="B10497" s="13" t="str">
        <x:v>Hesperiidae_Hesperilla_idothea</x:v>
      </x:c>
      <x:c r="C10497" s="13" t="str">
        <x:v>Hesperiidae</x:v>
      </x:c>
      <x:c r="D10497" s="33" t="n">
        <x:f>'AR_values'!I120</x:f>
        <x:v>2.9365928469374087</x:v>
      </x:c>
      <x:c r="E10497" s="33" t="str">
        <x:v>Papilionidae-19</x:v>
      </x:c>
      <x:c r="F10497" s="33" t="str">
        <x:v>Papilionidae</x:v>
      </x:c>
      <x:c r="G10497" s="33" t="n">
        <x:f>'AR_values'!I229</x:f>
        <x:v>3.028256461981107</x:v>
      </x:c>
      <x:c r="H10497" s="33" t="n">
        <x:f>ABS(D10497-G10497)</x:f>
        <x:v>0.09166361504369824</x:v>
      </x:c>
      <x:c r="I10497" s="14" t="n">
        <x:f>IFERROR(H10497/AVERAGE(D10497,G10497),"")</x:f>
        <x:v>0.030734595392592653</x:v>
      </x:c>
      <x:c r="J10497" s="14" t="n">
        <x:f>'Method'!$B$2</x:f>
        <x:v>0.05</x:v>
      </x:c>
      <x:c r="K10497" s="13" t="str">
        <x:f>IF(I10497&lt;=J10497,"是","否")</x:f>
        <x:v>是</x:v>
      </x:c>
      <x:c r="L10497" s="36" t="n">
        <x:v>0.6707278052622511</x:v>
      </x:c>
      <x:c r="M10497" s="36" t="n">
        <x:f>1-L10497</x:f>
        <x:v>0.32927219473774894</x:v>
      </x:c>
      <x:c r="N10497" s="13" t="str">
        <x:v>是</x:v>
      </x:c>
      <x:c r="O10497" s="15"/>
      <x:c r="P10497" s="13" t="str"/>
    </x:row>
    <x:row r="10498">
      <x:c r="A10498" s="15" t="n">
        <x:v>10497</x:v>
      </x:c>
      <x:c r="B10498" s="13" t="str">
        <x:v>Limenitidinae-1</x:v>
      </x:c>
      <x:c r="C10498" s="13" t="str">
        <x:v>Limenitidinae</x:v>
      </x:c>
      <x:c r="D10498" s="33" t="n">
        <x:f>'AR_values'!I130</x:f>
        <x:v>2.439323333755049</x:v>
      </x:c>
      <x:c r="E10498" s="33" t="str">
        <x:v>Lycaenidae_Theclinesthes_miskini</x:v>
      </x:c>
      <x:c r="F10498" s="33" t="str">
        <x:v>Lycaenidae</x:v>
      </x:c>
      <x:c r="G10498" s="33" t="n">
        <x:f>'AR_values'!I185</x:f>
        <x:v>2.5154764900306708</x:v>
      </x:c>
      <x:c r="H10498" s="33" t="n">
        <x:f>ABS(D10498-G10498)</x:f>
        <x:v>0.07615315627562191</x:v>
      </x:c>
      <x:c r="I10498" s="14" t="n">
        <x:f>IFERROR(H10498/AVERAGE(D10498,G10498),"")</x:f>
        <x:v>0.03073914546862037</x:v>
      </x:c>
      <x:c r="J10498" s="14" t="n">
        <x:f>'Method'!$B$2</x:f>
        <x:v>0.05</x:v>
      </x:c>
      <x:c r="K10498" s="13" t="str">
        <x:f>IF(I10498&lt;=J10498,"是","否")</x:f>
        <x:v>是</x:v>
      </x:c>
      <x:c r="L10498" s="36" t="n">
        <x:v>0.8264607884791699</x:v>
      </x:c>
      <x:c r="M10498" s="36" t="n">
        <x:f>1-L10498</x:f>
        <x:v>0.17353921152083007</x:v>
      </x:c>
      <x:c r="N10498" s="13" t="str">
        <x:v>是</x:v>
      </x:c>
      <x:c r="O10498" s="15"/>
      <x:c r="P10498" s="13" t="str"/>
    </x:row>
    <x:row r="10499">
      <x:c r="A10499" s="15" t="n">
        <x:v>10498</x:v>
      </x:c>
      <x:c r="B10499" s="13" t="str">
        <x:v>Lycaenidae_Jalmenus_lithochroa</x:v>
      </x:c>
      <x:c r="C10499" s="13" t="str">
        <x:v>Lycaenidae</x:v>
      </x:c>
      <x:c r="D10499" s="33" t="n">
        <x:f>'AR_values'!I170</x:f>
        <x:v>2.3894186386556413</x:v>
      </x:c>
      <x:c r="E10499" s="33" t="str">
        <x:v>Nymphalinae-2</x:v>
      </x:c>
      <x:c r="F10499" s="33" t="str">
        <x:v>Nymphalinae</x:v>
      </x:c>
      <x:c r="G10499" s="33" t="n">
        <x:f>'AR_values'!I200</x:f>
        <x:v>2.4640253392622755</x:v>
      </x:c>
      <x:c r="H10499" s="33" t="n">
        <x:f>ABS(D10499-G10499)</x:f>
        <x:v>0.07460670060663421</x:v>
      </x:c>
      <x:c r="I10499" s="14" t="n">
        <x:f>IFERROR(H10499/AVERAGE(D10499,G10499),"")</x:f>
        <x:v>0.03074381859400376</x:v>
      </x:c>
      <x:c r="J10499" s="14" t="n">
        <x:f>'Method'!$B$2</x:f>
        <x:v>0.05</x:v>
      </x:c>
      <x:c r="K10499" s="13" t="str">
        <x:f>IF(I10499&lt;=J10499,"是","否")</x:f>
        <x:v>是</x:v>
      </x:c>
      <x:c r="L10499" s="36" t="n">
        <x:v>0.8258206600341851</x:v>
      </x:c>
      <x:c r="M10499" s="36" t="n">
        <x:f>1-L10499</x:f>
        <x:v>0.17417933996581492</x:v>
      </x:c>
      <x:c r="N10499" s="13" t="str">
        <x:v>是</x:v>
      </x:c>
      <x:c r="O10499" s="15"/>
      <x:c r="P10499" s="13" t="str"/>
    </x:row>
    <x:row r="10500">
      <x:c r="A10500" s="15" t="n">
        <x:v>10499</x:v>
      </x:c>
      <x:c r="B10500" s="13" t="str">
        <x:v>Hesperiidae-3</x:v>
      </x:c>
      <x:c r="C10500" s="13" t="str">
        <x:v>Hesperiidae</x:v>
      </x:c>
      <x:c r="D10500" s="33" t="n">
        <x:f>'AR_values'!I97</x:f>
        <x:v>2.591973325677966</x:v>
      </x:c>
      <x:c r="E10500" s="33" t="str">
        <x:v>Satyrinae-7</x:v>
      </x:c>
      <x:c r="F10500" s="33" t="str">
        <x:v>Satyrinae</x:v>
      </x:c>
      <x:c r="G10500" s="33" t="n">
        <x:f>'AR_values'!I382</x:f>
        <x:v>2.5134817259008053</x:v>
      </x:c>
      <x:c r="H10500" s="33" t="n">
        <x:f>ABS(D10500-G10500)</x:f>
        <x:v>0.07849159977716047</x:v>
      </x:c>
      <x:c r="I10500" s="14" t="n">
        <x:f>IFERROR(H10500/AVERAGE(D10500,G10500),"")</x:f>
        <x:v>0.030748130767653453</x:v>
      </x:c>
      <x:c r="J10500" s="14" t="n">
        <x:f>'Method'!$B$2</x:f>
        <x:v>0.05</x:v>
      </x:c>
      <x:c r="K10500" s="13" t="str">
        <x:f>IF(I10500&lt;=J10500,"是","否")</x:f>
        <x:v>是</x:v>
      </x:c>
      <x:c r="L10500" s="36" t="n">
        <x:v>0.7664960467476275</x:v>
      </x:c>
      <x:c r="M10500" s="36" t="n">
        <x:f>1-L10500</x:f>
        <x:v>0.2335039532523725</x:v>
      </x:c>
      <x:c r="N10500" s="13" t="str">
        <x:v>是</x:v>
      </x:c>
      <x:c r="O10500" s="15"/>
      <x:c r="P10500" s="13" t="str"/>
    </x:row>
    <x:row r="10501">
      <x:c r="A10501" s="15" t="n">
        <x:v>10500</x:v>
      </x:c>
      <x:c r="B10501" s="13" t="str">
        <x:v>Danainae-12</x:v>
      </x:c>
      <x:c r="C10501" s="13" t="str">
        <x:v>Danainae</x:v>
      </x:c>
      <x:c r="D10501" s="33" t="n">
        <x:f>'AR_values'!I33</x:f>
        <x:v>2.733306333291329</x:v>
      </x:c>
      <x:c r="E10501" s="33" t="str">
        <x:v>Pieridae_Pareronia_valeria</x:v>
      </x:c>
      <x:c r="F10501" s="33" t="str">
        <x:v>Pieridae</x:v>
      </x:c>
      <x:c r="G10501" s="33" t="n">
        <x:f>'AR_values'!I330</x:f>
        <x:v>2.6505159684229094</x:v>
      </x:c>
      <x:c r="H10501" s="33" t="n">
        <x:f>ABS(D10501-G10501)</x:f>
        <x:v>0.08279036486841962</x:v>
      </x:c>
      <x:c r="I10501" s="14" t="n">
        <x:f>IFERROR(H10501/AVERAGE(D10501,G10501),"")</x:f>
        <x:v>0.030755236792291127</x:v>
      </x:c>
      <x:c r="J10501" s="14" t="n">
        <x:f>'Method'!$B$2</x:f>
        <x:v>0.05</x:v>
      </x:c>
      <x:c r="K10501" s="13" t="str">
        <x:f>IF(I10501&lt;=J10501,"是","否")</x:f>
        <x:v>是</x:v>
      </x:c>
      <x:c r="L10501" s="36" t="n">
        <x:v>0.8951959002322528</x:v>
      </x:c>
      <x:c r="M10501" s="36" t="n">
        <x:f>1-L10501</x:f>
        <x:v>0.10480409976774718</x:v>
      </x:c>
      <x:c r="N10501" s="13" t="str">
        <x:v>是</x:v>
      </x:c>
      <x:c r="O10501" s="15"/>
      <x:c r="P10501" s="13" t="str"/>
    </x:row>
    <x:row r="10502">
      <x:c r="A10502" s="15" t="n">
        <x:v>10501</x:v>
      </x:c>
      <x:c r="B10502" s="13" t="str">
        <x:v>Limenitidinae-5</x:v>
      </x:c>
      <x:c r="C10502" s="13" t="str">
        <x:v>Limenitidinae</x:v>
      </x:c>
      <x:c r="D10502" s="33" t="n">
        <x:f>'AR_values'!I137</x:f>
        <x:v>2.6752389127189056</x:v>
      </x:c>
      <x:c r="E10502" s="33" t="str">
        <x:v>Papilionidae-6</x:v>
      </x:c>
      <x:c r="F10502" s="33" t="str">
        <x:v>Papilionidae</x:v>
      </x:c>
      <x:c r="G10502" s="33" t="n">
        <x:f>'AR_values'!I257</x:f>
        <x:v>2.7588067146384154</x:v>
      </x:c>
      <x:c r="H10502" s="33" t="n">
        <x:f>ABS(D10502-G10502)</x:f>
        <x:v>0.08356780191950985</x:v>
      </x:c>
      <x:c r="I10502" s="14" t="n">
        <x:f>IFERROR(H10502/AVERAGE(D10502,G10502),"")</x:f>
        <x:v>0.03075712191255577</x:v>
      </x:c>
      <x:c r="J10502" s="14" t="n">
        <x:f>'Method'!$B$2</x:f>
        <x:v>0.05</x:v>
      </x:c>
      <x:c r="K10502" s="13" t="str">
        <x:f>IF(I10502&lt;=J10502,"是","否")</x:f>
        <x:v>是</x:v>
      </x:c>
      <x:c r="L10502" s="36" t="n">
        <x:v>0.9025760464788912</x:v>
      </x:c>
      <x:c r="M10502" s="36" t="n">
        <x:f>1-L10502</x:f>
        <x:v>0.09742395352110877</x:v>
      </x:c>
      <x:c r="N10502" s="13" t="str">
        <x:v>是</x:v>
      </x:c>
      <x:c r="O10502" s="15"/>
      <x:c r="P10502" s="13" t="str"/>
    </x:row>
    <x:row r="10503">
      <x:c r="A10503" s="15" t="n">
        <x:v>10502</x:v>
      </x:c>
      <x:c r="B10503" s="13" t="str">
        <x:v>Danainae-20</x:v>
      </x:c>
      <x:c r="C10503" s="13" t="str">
        <x:v>Danainae</x:v>
      </x:c>
      <x:c r="D10503" s="33" t="n">
        <x:f>'AR_values'!I41</x:f>
        <x:v>2.8927773496353484</x:v>
      </x:c>
      <x:c r="E10503" s="33" t="str">
        <x:v>Nymphalinae-24</x:v>
      </x:c>
      <x:c r="F10503" s="33" t="str">
        <x:v>Nymphalinae</x:v>
      </x:c>
      <x:c r="G10503" s="33" t="n">
        <x:f>'AR_values'!I205</x:f>
        <x:v>2.805130683228981</x:v>
      </x:c>
      <x:c r="H10503" s="33" t="n">
        <x:f>ABS(D10503-G10503)</x:f>
        <x:v>0.08764666640636731</x:v>
      </x:c>
      <x:c r="I10503" s="14" t="n">
        <x:f>IFERROR(H10503/AVERAGE(D10503,G10503),"")</x:f>
        <x:v>0.030764507219435574</x:v>
      </x:c>
      <x:c r="J10503" s="14" t="n">
        <x:f>'Method'!$B$2</x:f>
        <x:v>0.05</x:v>
      </x:c>
      <x:c r="K10503" s="13" t="str">
        <x:f>IF(I10503&lt;=J10503,"是","否")</x:f>
        <x:v>是</x:v>
      </x:c>
      <x:c r="L10503" s="36" t="n">
        <x:v>0.6928573132619223</x:v>
      </x:c>
      <x:c r="M10503" s="36" t="n">
        <x:f>1-L10503</x:f>
        <x:v>0.30714268673807765</x:v>
      </x:c>
      <x:c r="N10503" s="13" t="str">
        <x:v>是</x:v>
      </x:c>
      <x:c r="O10503" s="15"/>
      <x:c r="P10503" s="13" t="str"/>
    </x:row>
    <x:row r="10504">
      <x:c r="A10504" s="15" t="n">
        <x:v>10503</x:v>
      </x:c>
      <x:c r="B10504" s="13" t="str">
        <x:v>Limenitidinae-1</x:v>
      </x:c>
      <x:c r="C10504" s="13" t="str">
        <x:v>Limenitidinae</x:v>
      </x:c>
      <x:c r="D10504" s="33" t="n">
        <x:f>'AR_values'!I130</x:f>
        <x:v>2.439323333755049</x:v>
      </x:c>
      <x:c r="E10504" s="33" t="str">
        <x:v>Lycaenidae_Candalides_cyprotus</x:v>
      </x:c>
      <x:c r="F10504" s="33" t="str">
        <x:v>Lycaenidae</x:v>
      </x:c>
      <x:c r="G10504" s="33" t="n">
        <x:f>'AR_values'!I165</x:f>
        <x:v>2.515543548597947</x:v>
      </x:c>
      <x:c r="H10504" s="33" t="n">
        <x:f>ABS(D10504-G10504)</x:f>
        <x:v>0.07622021484289832</x:v>
      </x:c>
      <x:c r="I10504" s="14" t="n">
        <x:f>IFERROR(H10504/AVERAGE(D10504,G10504),"")</x:f>
        <x:v>0.03076579720612087</x:v>
      </x:c>
      <x:c r="J10504" s="14" t="n">
        <x:f>'Method'!$B$2</x:f>
        <x:v>0.05</x:v>
      </x:c>
      <x:c r="K10504" s="13" t="str">
        <x:f>IF(I10504&lt;=J10504,"是","否")</x:f>
        <x:v>是</x:v>
      </x:c>
      <x:c r="L10504" s="36" t="n">
        <x:v>0.8235386058143169</x:v>
      </x:c>
      <x:c r="M10504" s="36" t="n">
        <x:f>1-L10504</x:f>
        <x:v>0.17646139418568307</x:v>
      </x:c>
      <x:c r="N10504" s="13" t="str">
        <x:v>是</x:v>
      </x:c>
      <x:c r="O10504" s="15"/>
      <x:c r="P10504" s="13" t="str"/>
    </x:row>
    <x:row r="10505">
      <x:c r="A10505" s="15" t="n">
        <x:v>10504</x:v>
      </x:c>
      <x:c r="B10505" s="13" t="str">
        <x:v>Hesperiidae_Ocybadistes_walkeri</x:v>
      </x:c>
      <x:c r="C10505" s="13" t="str">
        <x:v>Hesperiidae</x:v>
      </x:c>
      <x:c r="D10505" s="33" t="n">
        <x:f>'AR_values'!I122</x:f>
        <x:v>2.7588504071275164</x:v>
      </x:c>
      <x:c r="E10505" s="33" t="str">
        <x:v>Limenitidinae-5</x:v>
      </x:c>
      <x:c r="F10505" s="33" t="str">
        <x:v>Limenitidinae</x:v>
      </x:c>
      <x:c r="G10505" s="33" t="n">
        <x:f>'AR_values'!I137</x:f>
        <x:v>2.6752389127189056</x:v>
      </x:c>
      <x:c r="H10505" s="33" t="n">
        <x:f>ABS(D10505-G10505)</x:f>
        <x:v>0.08361149440861082</x:v>
      </x:c>
      <x:c r="I10505" s="14" t="n">
        <x:f>IFERROR(H10505/AVERAGE(D10505,G10505),"")</x:f>
        <x:v>0.030772955498999364</x:v>
      </x:c>
      <x:c r="J10505" s="14" t="n">
        <x:f>'Method'!$B$2</x:f>
        <x:v>0.05</x:v>
      </x:c>
      <x:c r="K10505" s="13" t="str">
        <x:f>IF(I10505&lt;=J10505,"是","否")</x:f>
        <x:v>是</x:v>
      </x:c>
      <x:c r="L10505" s="36" t="n">
        <x:v>0.7627556155494772</x:v>
      </x:c>
      <x:c r="M10505" s="36" t="n">
        <x:f>1-L10505</x:f>
        <x:v>0.23724438445052276</x:v>
      </x:c>
      <x:c r="N10505" s="13" t="str">
        <x:v>是</x:v>
      </x:c>
      <x:c r="O10505" s="15"/>
      <x:c r="P10505" s="13" t="str"/>
    </x:row>
    <x:row r="10506">
      <x:c r="A10506" s="15" t="n">
        <x:v>10505</x:v>
      </x:c>
      <x:c r="B10506" s="13" t="str">
        <x:v>Papilionidae-33</x:v>
      </x:c>
      <x:c r="C10506" s="13" t="str">
        <x:v>Papilionidae</x:v>
      </x:c>
      <x:c r="D10506" s="33" t="n">
        <x:f>'AR_values'!I244</x:f>
        <x:v>2.9084419828943826</x:v>
      </x:c>
      <x:c r="E10506" s="33" t="str">
        <x:v>Pieridae-3</x:v>
      </x:c>
      <x:c r="F10506" s="33" t="str">
        <x:v>Pieridae</x:v>
      </x:c>
      <x:c r="G10506" s="33" t="n">
        <x:f>'AR_values'!I293</x:f>
        <x:v>2.8202857168729976</x:v>
      </x:c>
      <x:c r="H10506" s="33" t="n">
        <x:f>ABS(D10506-G10506)</x:f>
        <x:v>0.08815626602138504</x:v>
      </x:c>
      <x:c r="I10506" s="14" t="n">
        <x:f>IFERROR(H10506/AVERAGE(D10506,G10506),"")</x:f>
        <x:v>0.030776909164303517</x:v>
      </x:c>
      <x:c r="J10506" s="14" t="n">
        <x:f>'Method'!$B$2</x:f>
        <x:v>0.05</x:v>
      </x:c>
      <x:c r="K10506" s="13" t="str">
        <x:f>IF(I10506&lt;=J10506,"是","否")</x:f>
        <x:v>是</x:v>
      </x:c>
      <x:c r="L10506" s="36" t="n">
        <x:v>0.8349376902463772</x:v>
      </x:c>
      <x:c r="M10506" s="36" t="n">
        <x:f>1-L10506</x:f>
        <x:v>0.1650623097536228</x:v>
      </x:c>
      <x:c r="N10506" s="13" t="str">
        <x:v>是</x:v>
      </x:c>
      <x:c r="O10506" s="15"/>
      <x:c r="P10506" s="13" t="str"/>
    </x:row>
    <x:row r="10507">
      <x:c r="A10507" s="15" t="n">
        <x:v>10506</x:v>
      </x:c>
      <x:c r="B10507" s="13" t="str">
        <x:v>Papilionidae-13</x:v>
      </x:c>
      <x:c r="C10507" s="13" t="str">
        <x:v>Papilionidae</x:v>
      </x:c>
      <x:c r="D10507" s="33" t="n">
        <x:f>'AR_values'!I223</x:f>
        <x:v>2.7985862916203055</x:v>
      </x:c>
      <x:c r="E10507" s="33" t="str">
        <x:v>Papilionidae-4</x:v>
      </x:c>
      <x:c r="F10507" s="33" t="str">
        <x:v>Papilionidae</x:v>
      </x:c>
      <x:c r="G10507" s="33" t="n">
        <x:f>'AR_values'!I251</x:f>
        <x:v>2.713745457806805</x:v>
      </x:c>
      <x:c r="H10507" s="33" t="n">
        <x:f>ABS(D10507-G10507)</x:f>
        <x:v>0.08484083381350027</x:v>
      </x:c>
      <x:c r="I10507" s="14" t="n">
        <x:f>IFERROR(H10507/AVERAGE(D10507,G10507),"")</x:f>
        <x:v>0.030782194421559505</x:v>
      </x:c>
      <x:c r="J10507" s="14" t="n">
        <x:f>'Method'!$B$2</x:f>
        <x:v>0.05</x:v>
      </x:c>
      <x:c r="K10507" s="13" t="str">
        <x:f>IF(I10507&lt;=J10507,"是","否")</x:f>
        <x:v>是</x:v>
      </x:c>
      <x:c r="L10507" s="36" t="n">
        <x:v>0.8005945799857498</x:v>
      </x:c>
      <x:c r="M10507" s="36" t="n">
        <x:f>1-L10507</x:f>
        <x:v>0.1994054200142502</x:v>
      </x:c>
      <x:c r="N10507" s="13" t="str">
        <x:v>否</x:v>
      </x:c>
      <x:c r="O10507" s="15"/>
      <x:c r="P10507" s="13" t="str"/>
    </x:row>
    <x:row r="10508">
      <x:c r="A10508" s="15" t="n">
        <x:v>10507</x:v>
      </x:c>
      <x:c r="B10508" s="13" t="str">
        <x:v>Nymphalinae-13</x:v>
      </x:c>
      <x:c r="C10508" s="13" t="str">
        <x:v>Nymphalinae</x:v>
      </x:c>
      <x:c r="D10508" s="33" t="n">
        <x:f>'AR_values'!I193</x:f>
        <x:v>2.6731985771884026</x:v>
      </x:c>
      <x:c r="E10508" s="33" t="str">
        <x:v>Pieridae-9</x:v>
      </x:c>
      <x:c r="F10508" s="33" t="str">
        <x:v>Pieridae</x:v>
      </x:c>
      <x:c r="G10508" s="33" t="n">
        <x:f>'AR_values'!I299</x:f>
        <x:v>2.7567727221374767</x:v>
      </x:c>
      <x:c r="H10508" s="33" t="n">
        <x:f>ABS(D10508-G10508)</x:f>
        <x:v>0.08357414494907411</x:v>
      </x:c>
      <x:c r="I10508" s="14" t="n">
        <x:f>IFERROR(H10508/AVERAGE(D10508,G10508),"")</x:f>
        <x:v>0.03078253653364602</x:v>
      </x:c>
      <x:c r="J10508" s="14" t="n">
        <x:f>'Method'!$B$2</x:f>
        <x:v>0.05</x:v>
      </x:c>
      <x:c r="K10508" s="13" t="str">
        <x:f>IF(I10508&lt;=J10508,"是","否")</x:f>
        <x:v>是</x:v>
      </x:c>
      <x:c r="L10508" s="36" t="n">
        <x:v>0.8061249241964827</x:v>
      </x:c>
      <x:c r="M10508" s="36" t="n">
        <x:f>1-L10508</x:f>
        <x:v>0.19387507580351726</x:v>
      </x:c>
      <x:c r="N10508" s="13" t="str">
        <x:v>是</x:v>
      </x:c>
      <x:c r="O10508" s="15"/>
      <x:c r="P10508" s="13" t="str"/>
    </x:row>
    <x:row r="10509">
      <x:c r="A10509" s="15" t="n">
        <x:v>10508</x:v>
      </x:c>
      <x:c r="B10509" s="13" t="str">
        <x:v>Hesperiidae_Motasingha_trimaculata</x:v>
      </x:c>
      <x:c r="C10509" s="13" t="str">
        <x:v>Hesperiidae</x:v>
      </x:c>
      <x:c r="D10509" s="33" t="n">
        <x:f>'AR_values'!I121</x:f>
        <x:v>3.0688836425381005</x:v>
      </x:c>
      <x:c r="E10509" s="33" t="str">
        <x:v>Papilionidae-38</x:v>
      </x:c>
      <x:c r="F10509" s="33" t="str">
        <x:v>Papilionidae</x:v>
      </x:c>
      <x:c r="G10509" s="33" t="n">
        <x:f>'AR_values'!I249</x:f>
        <x:v>2.975840308372445</x:v>
      </x:c>
      <x:c r="H10509" s="33" t="n">
        <x:f>ABS(D10509-G10509)</x:f>
        <x:v>0.09304333416565536</x:v>
      </x:c>
      <x:c r="I10509" s="14" t="n">
        <x:f>IFERROR(H10509/AVERAGE(D10509,G10509),"")</x:f>
        <x:v>0.03078497377920452</x:v>
      </x:c>
      <x:c r="J10509" s="14" t="n">
        <x:f>'Method'!$B$2</x:f>
        <x:v>0.05</x:v>
      </x:c>
      <x:c r="K10509" s="13" t="str">
        <x:f>IF(I10509&lt;=J10509,"是","否")</x:f>
        <x:v>是</x:v>
      </x:c>
      <x:c r="L10509" s="36" t="n">
        <x:v>0.7426306953500176</x:v>
      </x:c>
      <x:c r="M10509" s="36" t="n">
        <x:f>1-L10509</x:f>
        <x:v>0.2573693046499824</x:v>
      </x:c>
      <x:c r="N10509" s="13" t="str">
        <x:v>是</x:v>
      </x:c>
      <x:c r="O10509" s="15"/>
      <x:c r="P10509" s="13" t="str"/>
    </x:row>
    <x:row r="10510">
      <x:c r="A10510" s="15" t="n">
        <x:v>10509</x:v>
      </x:c>
      <x:c r="B10510" s="13" t="str">
        <x:v>Danainae-20</x:v>
      </x:c>
      <x:c r="C10510" s="13" t="str">
        <x:v>Danainae</x:v>
      </x:c>
      <x:c r="D10510" s="33" t="n">
        <x:f>'AR_values'!I41</x:f>
        <x:v>2.8927773496353484</x:v>
      </x:c>
      <x:c r="E10510" s="33" t="str">
        <x:v>Hesperiidae-6</x:v>
      </x:c>
      <x:c r="F10510" s="33" t="str">
        <x:v>Hesperiidae</x:v>
      </x:c>
      <x:c r="G10510" s="33" t="n">
        <x:f>'AR_values'!I107</x:f>
        <x:v>2.805069004432799</x:v>
      </x:c>
      <x:c r="H10510" s="33" t="n">
        <x:f>ABS(D10510-G10510)</x:f>
        <x:v>0.08770834520254933</x:v>
      </x:c>
      <x:c r="I10510" s="14" t="n">
        <x:f>IFERROR(H10510/AVERAGE(D10510,G10510),"")</x:f>
        <x:v>0.030786490106012542</x:v>
      </x:c>
      <x:c r="J10510" s="14" t="n">
        <x:f>'Method'!$B$2</x:f>
        <x:v>0.05</x:v>
      </x:c>
      <x:c r="K10510" s="13" t="str">
        <x:f>IF(I10510&lt;=J10510,"是","否")</x:f>
        <x:v>是</x:v>
      </x:c>
      <x:c r="L10510" s="36" t="n">
        <x:v>0.6465318153860437</x:v>
      </x:c>
      <x:c r="M10510" s="36" t="n">
        <x:f>1-L10510</x:f>
        <x:v>0.35346818461395635</x:v>
      </x:c>
      <x:c r="N10510" s="13" t="str">
        <x:v>是</x:v>
      </x:c>
      <x:c r="O10510" s="15"/>
      <x:c r="P10510" s="13" t="str"/>
    </x:row>
    <x:row r="10511">
      <x:c r="A10511" s="15" t="n">
        <x:v>10510</x:v>
      </x:c>
      <x:c r="B10511" s="13" t="str">
        <x:v>Charaxinae-4</x:v>
      </x:c>
      <x:c r="C10511" s="13" t="str">
        <x:v>Charaxinae</x:v>
      </x:c>
      <x:c r="D10511" s="33" t="n">
        <x:f>'AR_values'!I25</x:f>
        <x:v>2.4469912103918943</x:v>
      </x:c>
      <x:c r="E10511" s="33" t="str">
        <x:v>Lycaenidae_Candalides_heathi</x:v>
      </x:c>
      <x:c r="F10511" s="33" t="str">
        <x:v>Lycaenidae</x:v>
      </x:c>
      <x:c r="G10511" s="33" t="n">
        <x:f>'AR_values'!I166</x:f>
        <x:v>2.5235179269616976</x:v>
      </x:c>
      <x:c r="H10511" s="33" t="n">
        <x:f>ABS(D10511-G10511)</x:f>
        <x:v>0.07652671656980337</x:v>
      </x:c>
      <x:c r="I10511" s="14" t="n">
        <x:f>IFERROR(H10511/AVERAGE(D10511,G10511),"")</x:f>
        <x:v>0.030792304955120905</x:v>
      </x:c>
      <x:c r="J10511" s="14" t="n">
        <x:f>'Method'!$B$2</x:f>
        <x:v>0.05</x:v>
      </x:c>
      <x:c r="K10511" s="13" t="str">
        <x:f>IF(I10511&lt;=J10511,"是","否")</x:f>
        <x:v>是</x:v>
      </x:c>
      <x:c r="L10511" s="36" t="n">
        <x:v>0.7720498518389403</x:v>
      </x:c>
      <x:c r="M10511" s="36" t="n">
        <x:f>1-L10511</x:f>
        <x:v>0.22795014816105974</x:v>
      </x:c>
      <x:c r="N10511" s="13" t="str">
        <x:v>是</x:v>
      </x:c>
      <x:c r="O10511" s="15"/>
      <x:c r="P10511" s="13" t="str"/>
    </x:row>
    <x:row r="10512">
      <x:c r="A10512" s="15" t="n">
        <x:v>10511</x:v>
      </x:c>
      <x:c r="B10512" s="13" t="str">
        <x:v>Hesperiidae-33</x:v>
      </x:c>
      <x:c r="C10512" s="13" t="str">
        <x:v>Hesperiidae</x:v>
      </x:c>
      <x:c r="D10512" s="33" t="n">
        <x:f>'AR_values'!I101</x:f>
        <x:v>2.3794769606989794</x:v>
      </x:c>
      <x:c r="E10512" s="33" t="str">
        <x:v>Pieridae-Coliadinae-1</x:v>
      </x:c>
      <x:c r="F10512" s="33" t="str">
        <x:v>Pieridae-Coliadinae</x:v>
      </x:c>
      <x:c r="G10512" s="33" t="n">
        <x:f>'AR_values'!I300</x:f>
        <x:v>2.307309467901508</x:v>
      </x:c>
      <x:c r="H10512" s="33" t="n">
        <x:f>ABS(D10512-G10512)</x:f>
        <x:v>0.07216749279747159</x:v>
      </x:c>
      <x:c r="I10512" s="14" t="n">
        <x:f>IFERROR(H10512/AVERAGE(D10512,G10512),"")</x:f>
        <x:v>0.030796151647567774</x:v>
      </x:c>
      <x:c r="J10512" s="14" t="n">
        <x:f>'Method'!$B$2</x:f>
        <x:v>0.05</x:v>
      </x:c>
      <x:c r="K10512" s="13" t="str">
        <x:f>IF(I10512&lt;=J10512,"是","否")</x:f>
        <x:v>是</x:v>
      </x:c>
      <x:c r="L10512" s="36" t="n">
        <x:v>0.7148827351515935</x:v>
      </x:c>
      <x:c r="M10512" s="36" t="n">
        <x:f>1-L10512</x:f>
        <x:v>0.2851172648484065</x:v>
      </x:c>
      <x:c r="N10512" s="13" t="str">
        <x:v>是</x:v>
      </x:c>
      <x:c r="O10512" s="15"/>
      <x:c r="P10512" s="13" t="str"/>
    </x:row>
    <x:row r="10513">
      <x:c r="A10513" s="15" t="n">
        <x:v>10512</x:v>
      </x:c>
      <x:c r="B10513" s="13" t="str">
        <x:v>Heliconiinae-12</x:v>
      </x:c>
      <x:c r="C10513" s="13" t="str">
        <x:v>Heliconiinae</x:v>
      </x:c>
      <x:c r="D10513" s="33" t="n">
        <x:f>'AR_values'!I55</x:f>
        <x:v>2.594508588732347</x:v>
      </x:c>
      <x:c r="E10513" s="33" t="str">
        <x:v>Pieridae-Coliadinae-21</x:v>
      </x:c>
      <x:c r="F10513" s="33" t="str">
        <x:v>Pieridae-Coliadinae</x:v>
      </x:c>
      <x:c r="G10513" s="33" t="n">
        <x:f>'AR_values'!I313</x:f>
        <x:v>2.515818512601095</x:v>
      </x:c>
      <x:c r="H10513" s="33" t="n">
        <x:f>ABS(D10513-G10513)</x:f>
        <x:v>0.07869007613125234</x:v>
      </x:c>
      <x:c r="I10513" s="14" t="n">
        <x:f>IFERROR(H10513/AVERAGE(D10513,G10513),"")</x:f>
        <x:v>0.030796492894053562</x:v>
      </x:c>
      <x:c r="J10513" s="14" t="n">
        <x:f>'Method'!$B$2</x:f>
        <x:v>0.05</x:v>
      </x:c>
      <x:c r="K10513" s="13" t="str">
        <x:f>IF(I10513&lt;=J10513,"是","否")</x:f>
        <x:v>是</x:v>
      </x:c>
      <x:c r="L10513" s="36" t="n">
        <x:v>0.8289050385354225</x:v>
      </x:c>
      <x:c r="M10513" s="36" t="n">
        <x:f>1-L10513</x:f>
        <x:v>0.17109496146457748</x:v>
      </x:c>
      <x:c r="N10513" s="13" t="str">
        <x:v>是</x:v>
      </x:c>
      <x:c r="O10513" s="15"/>
      <x:c r="P10513" s="13" t="str"/>
    </x:row>
    <x:row r="10514">
      <x:c r="A10514" s="15" t="n">
        <x:v>10513</x:v>
      </x:c>
      <x:c r="B10514" s="13" t="str">
        <x:v>Nymphalinae-10</x:v>
      </x:c>
      <x:c r="C10514" s="13" t="str">
        <x:v>Nymphalinae</x:v>
      </x:c>
      <x:c r="D10514" s="33" t="n">
        <x:f>'AR_values'!I190</x:f>
        <x:v>2.713697150892105</x:v>
      </x:c>
      <x:c r="E10514" s="33" t="str">
        <x:v>Papilionidae-13</x:v>
      </x:c>
      <x:c r="F10514" s="33" t="str">
        <x:v>Papilionidae</x:v>
      </x:c>
      <x:c r="G10514" s="33" t="n">
        <x:f>'AR_values'!I223</x:f>
        <x:v>2.7985862916203055</x:v>
      </x:c>
      <x:c r="H10514" s="33" t="n">
        <x:f>ABS(D10514-G10514)</x:f>
        <x:v>0.08488914072820064</x:v>
      </x:c>
      <x:c r="I10514" s="14" t="n">
        <x:f>IFERROR(H10514/AVERAGE(D10514,G10514),"")</x:f>
        <x:v>0.030799991188228713</x:v>
      </x:c>
      <x:c r="J10514" s="14" t="n">
        <x:f>'Method'!$B$2</x:f>
        <x:v>0.05</x:v>
      </x:c>
      <x:c r="K10514" s="13" t="str">
        <x:f>IF(I10514&lt;=J10514,"是","否")</x:f>
        <x:v>是</x:v>
      </x:c>
      <x:c r="L10514" s="36" t="n">
        <x:v>0.7185328411554461</x:v>
      </x:c>
      <x:c r="M10514" s="36" t="n">
        <x:f>1-L10514</x:f>
        <x:v>0.28146715884455387</x:v>
      </x:c>
      <x:c r="N10514" s="13" t="str">
        <x:v>是</x:v>
      </x:c>
      <x:c r="O10514" s="15"/>
      <x:c r="P10514" s="13" t="str"/>
    </x:row>
    <x:row r="10515">
      <x:c r="A10515" s="15" t="n">
        <x:v>10514</x:v>
      </x:c>
      <x:c r="B10515" s="13" t="str">
        <x:v>Charaxinae-15</x:v>
      </x:c>
      <x:c r="C10515" s="13" t="str">
        <x:v>Charaxinae</x:v>
      </x:c>
      <x:c r="D10515" s="33" t="n">
        <x:f>'AR_values'!I22</x:f>
        <x:v>2.4406235760127264</x:v>
      </x:c>
      <x:c r="E10515" s="33" t="str">
        <x:v>Nymphalinae-15</x:v>
      </x:c>
      <x:c r="F10515" s="33" t="str">
        <x:v>Nymphalinae</x:v>
      </x:c>
      <x:c r="G10515" s="33" t="n">
        <x:f>'AR_values'!I195</x:f>
        <x:v>2.3665787569001857</x:v>
      </x:c>
      <x:c r="H10515" s="33" t="n">
        <x:f>ABS(D10515-G10515)</x:f>
        <x:v>0.07404481911254068</x:v>
      </x:c>
      <x:c r="I10515" s="14" t="n">
        <x:f>IFERROR(H10515/AVERAGE(D10515,G10515),"")</x:f>
        <x:v>0.030805784314750662</x:v>
      </x:c>
      <x:c r="J10515" s="14" t="n">
        <x:f>'Method'!$B$2</x:f>
        <x:v>0.05</x:v>
      </x:c>
      <x:c r="K10515" s="13" t="str">
        <x:f>IF(I10515&lt;=J10515,"是","否")</x:f>
        <x:v>是</x:v>
      </x:c>
      <x:c r="L10515" s="36" t="n">
        <x:v>0.727911450350269</x:v>
      </x:c>
      <x:c r="M10515" s="36" t="n">
        <x:f>1-L10515</x:f>
        <x:v>0.27208854964973095</x:v>
      </x:c>
      <x:c r="N10515" s="13" t="str">
        <x:v>是</x:v>
      </x:c>
      <x:c r="O10515" s="15"/>
      <x:c r="P10515" s="13" t="str"/>
    </x:row>
    <x:row r="10516">
      <x:c r="A10516" s="15" t="n">
        <x:v>10515</x:v>
      </x:c>
      <x:c r="B10516" s="13" t="str">
        <x:v>Hesperiidae-23</x:v>
      </x:c>
      <x:c r="C10516" s="13" t="str">
        <x:v>Hesperiidae</x:v>
      </x:c>
      <x:c r="D10516" s="33" t="n">
        <x:f>'AR_values'!I90</x:f>
        <x:v>2.763128559821207</x:v>
      </x:c>
      <x:c r="E10516" s="33" t="str">
        <x:v>Pieridae-14</x:v>
      </x:c>
      <x:c r="F10516" s="33" t="str">
        <x:v>Pieridae</x:v>
      </x:c>
      <x:c r="G10516" s="33" t="n">
        <x:f>'AR_values'!I279</x:f>
        <x:v>2.8495974203659724</x:v>
      </x:c>
      <x:c r="H10516" s="33" t="n">
        <x:f>ABS(D10516-G10516)</x:f>
        <x:v>0.08646886054476521</x:v>
      </x:c>
      <x:c r="I10516" s="14" t="n">
        <x:f>IFERROR(H10516/AVERAGE(D10516,G10516),"")</x:f>
        <x:v>0.030811716392355058</x:v>
      </x:c>
      <x:c r="J10516" s="14" t="n">
        <x:f>'Method'!$B$2</x:f>
        <x:v>0.05</x:v>
      </x:c>
      <x:c r="K10516" s="13" t="str">
        <x:f>IF(I10516&lt;=J10516,"是","否")</x:f>
        <x:v>是</x:v>
      </x:c>
      <x:c r="L10516" s="36" t="n">
        <x:v>0.6965131346448344</x:v>
      </x:c>
      <x:c r="M10516" s="36" t="n">
        <x:f>1-L10516</x:f>
        <x:v>0.30348686535516556</x:v>
      </x:c>
      <x:c r="N10516" s="13" t="str">
        <x:v>是</x:v>
      </x:c>
      <x:c r="O10516" s="15"/>
      <x:c r="P10516" s="13" t="str"/>
    </x:row>
    <x:row r="10517">
      <x:c r="A10517" s="15" t="n">
        <x:v>10516</x:v>
      </x:c>
      <x:c r="B10517" s="13" t="str">
        <x:v>Lycaenidae_Jalmenus_icilus</x:v>
      </x:c>
      <x:c r="C10517" s="13" t="str">
        <x:v>Lycaenidae</x:v>
      </x:c>
      <x:c r="D10517" s="33" t="n">
        <x:f>'AR_values'!I169</x:f>
        <x:v>2.4699878264847173</x:v>
      </x:c>
      <x:c r="E10517" s="33" t="str">
        <x:v>Riodinidae-10</x:v>
      </x:c>
      <x:c r="F10517" s="33" t="str">
        <x:v>Riodinidae</x:v>
      </x:c>
      <x:c r="G10517" s="33" t="n">
        <x:f>'AR_values'!I334</x:f>
        <x:v>2.395036970558121</x:v>
      </x:c>
      <x:c r="H10517" s="33" t="n">
        <x:f>ABS(D10517-G10517)</x:f>
        <x:v>0.07495085592659612</x:v>
      </x:c>
      <x:c r="I10517" s="14" t="n">
        <x:f>IFERROR(H10517/AVERAGE(D10517,G10517),"")</x:f>
        <x:v>0.030812116711986467</x:v>
      </x:c>
      <x:c r="J10517" s="14" t="n">
        <x:f>'Method'!$B$2</x:f>
        <x:v>0.05</x:v>
      </x:c>
      <x:c r="K10517" s="13" t="str">
        <x:f>IF(I10517&lt;=J10517,"是","否")</x:f>
        <x:v>是</x:v>
      </x:c>
      <x:c r="L10517" s="36" t="n">
        <x:v>0.8528867381754119</x:v>
      </x:c>
      <x:c r="M10517" s="36" t="n">
        <x:f>1-L10517</x:f>
        <x:v>0.14711326182458806</x:v>
      </x:c>
      <x:c r="N10517" s="13" t="str">
        <x:v>是</x:v>
      </x:c>
      <x:c r="O10517" s="15"/>
      <x:c r="P10517" s="13" t="str"/>
    </x:row>
    <x:row r="10518">
      <x:c r="A10518" s="15" t="n">
        <x:v>10517</x:v>
      </x:c>
      <x:c r="B10518" s="13" t="str">
        <x:v>Papilionidae_Graphium_agamemnon</x:v>
      </x:c>
      <x:c r="C10518" s="13" t="str">
        <x:v>Papilionidae</x:v>
      </x:c>
      <x:c r="D10518" s="33" t="n">
        <x:f>'AR_values'!I262</x:f>
        <x:v>2.9171092824470413</x:v>
      </x:c>
      <x:c r="E10518" s="33" t="str">
        <x:v>Pieridae-24</x:v>
      </x:c>
      <x:c r="F10518" s="33" t="str">
        <x:v>Pieridae</x:v>
      </x:c>
      <x:c r="G10518" s="33" t="n">
        <x:f>'AR_values'!I289</x:f>
        <x:v>3.0084045916057796</x:v>
      </x:c>
      <x:c r="H10518" s="33" t="n">
        <x:f>ABS(D10518-G10518)</x:f>
        <x:v>0.09129530915873829</x:v>
      </x:c>
      <x:c r="I10518" s="14" t="n">
        <x:f>IFERROR(H10518/AVERAGE(D10518,G10518),"")</x:f>
        <x:v>0.030814309475676194</x:v>
      </x:c>
      <x:c r="J10518" s="14" t="n">
        <x:f>'Method'!$B$2</x:f>
        <x:v>0.05</x:v>
      </x:c>
      <x:c r="K10518" s="13" t="str">
        <x:f>IF(I10518&lt;=J10518,"是","否")</x:f>
        <x:v>是</x:v>
      </x:c>
      <x:c r="L10518" s="36" t="n">
        <x:v>0.7533071331329788</x:v>
      </x:c>
      <x:c r="M10518" s="36" t="n">
        <x:f>1-L10518</x:f>
        <x:v>0.2466928668670212</x:v>
      </x:c>
      <x:c r="N10518" s="13" t="str">
        <x:v>是</x:v>
      </x:c>
      <x:c r="O10518" s="15"/>
      <x:c r="P10518" s="13" t="str"/>
    </x:row>
    <x:row r="10519">
      <x:c r="A10519" s="15" t="n">
        <x:v>10518</x:v>
      </x:c>
      <x:c r="B10519" s="13" t="str">
        <x:v>Biblidinae-15</x:v>
      </x:c>
      <x:c r="C10519" s="13" t="str">
        <x:v>Biblidinae</x:v>
      </x:c>
      <x:c r="D10519" s="33" t="n">
        <x:f>'AR_values'!I7</x:f>
        <x:v>2.490648862471045</x:v>
      </x:c>
      <x:c r="E10519" s="33" t="str">
        <x:v>Biblidinae-9</x:v>
      </x:c>
      <x:c r="F10519" s="33" t="str">
        <x:v>Biblidinae</x:v>
      </x:c>
      <x:c r="G10519" s="33" t="n">
        <x:f>'AR_values'!I15</x:f>
        <x:v>2.41506495449899</x:v>
      </x:c>
      <x:c r="H10519" s="33" t="n">
        <x:f>ABS(D10519-G10519)</x:f>
        <x:v>0.07558390797205483</x:v>
      </x:c>
      <x:c r="I10519" s="14" t="n">
        <x:f>IFERROR(H10519/AVERAGE(D10519,G10519),"")</x:f>
        <x:v>0.03081464218748026</x:v>
      </x:c>
      <x:c r="J10519" s="14" t="n">
        <x:f>'Method'!$B$2</x:f>
        <x:v>0.05</x:v>
      </x:c>
      <x:c r="K10519" s="13" t="str">
        <x:f>IF(I10519&lt;=J10519,"是","否")</x:f>
        <x:v>是</x:v>
      </x:c>
      <x:c r="L10519" s="36" t="n">
        <x:v>0.9108299477655253</x:v>
      </x:c>
      <x:c r="M10519" s="36" t="n">
        <x:f>1-L10519</x:f>
        <x:v>0.08917005223447472</x:v>
      </x:c>
      <x:c r="N10519" s="13" t="str">
        <x:v>否</x:v>
      </x:c>
      <x:c r="O10519" s="15"/>
      <x:c r="P10519" s="13" t="str"/>
    </x:row>
    <x:row r="10520">
      <x:c r="A10520" s="15" t="n">
        <x:v>10519</x:v>
      </x:c>
      <x:c r="B10520" s="13" t="str">
        <x:v>Charaxinae-1</x:v>
      </x:c>
      <x:c r="C10520" s="13" t="str">
        <x:v>Charaxinae</x:v>
      </x:c>
      <x:c r="D10520" s="33" t="n">
        <x:f>'AR_values'!I16</x:f>
        <x:v>2.523144015314187</x:v>
      </x:c>
      <x:c r="E10520" s="33" t="str">
        <x:v>Riodinidae-19</x:v>
      </x:c>
      <x:c r="F10520" s="33" t="str">
        <x:v>Riodinidae</x:v>
      </x:c>
      <x:c r="G10520" s="33" t="n">
        <x:f>'AR_values'!I342</x:f>
        <x:v>2.602113971974256</x:v>
      </x:c>
      <x:c r="H10520" s="33" t="n">
        <x:f>ABS(D10520-G10520)</x:f>
        <x:v>0.07896995666006879</x:v>
      </x:c>
      <x:c r="I10520" s="14" t="n">
        <x:f>IFERROR(H10520/AVERAGE(D10520,G10520),"")</x:f>
        <x:v>0.030815992816723925</x:v>
      </x:c>
      <x:c r="J10520" s="14" t="n">
        <x:f>'Method'!$B$2</x:f>
        <x:v>0.05</x:v>
      </x:c>
      <x:c r="K10520" s="13" t="str">
        <x:f>IF(I10520&lt;=J10520,"是","否")</x:f>
        <x:v>是</x:v>
      </x:c>
      <x:c r="L10520" s="36" t="n">
        <x:v>0.7413051154168689</x:v>
      </x:c>
      <x:c r="M10520" s="36" t="n">
        <x:f>1-L10520</x:f>
        <x:v>0.25869488458313106</x:v>
      </x:c>
      <x:c r="N10520" s="13" t="str">
        <x:v>是</x:v>
      </x:c>
      <x:c r="O10520" s="15"/>
      <x:c r="P10520" s="13" t="str"/>
    </x:row>
    <x:row r="10521">
      <x:c r="A10521" s="15" t="n">
        <x:v>10520</x:v>
      </x:c>
      <x:c r="B10521" s="13" t="str">
        <x:v>Heliconiinae-10</x:v>
      </x:c>
      <x:c r="C10521" s="13" t="str">
        <x:v>Heliconiinae</x:v>
      </x:c>
      <x:c r="D10521" s="33" t="n">
        <x:f>'AR_values'!I53</x:f>
        <x:v>2.5832322601964766</x:v>
      </x:c>
      <x:c r="E10521" s="33" t="str">
        <x:v>Lycaenidae-10</x:v>
      </x:c>
      <x:c r="F10521" s="33" t="str">
        <x:v>Lycaenidae</x:v>
      </x:c>
      <x:c r="G10521" s="33" t="n">
        <x:f>'AR_values'!I143</x:f>
        <x:v>2.6640880253063326</x:v>
      </x:c>
      <x:c r="H10521" s="33" t="n">
        <x:f>ABS(D10521-G10521)</x:f>
        <x:v>0.08085576510985604</x:v>
      </x:c>
      <x:c r="I10521" s="14" t="n">
        <x:f>IFERROR(H10521/AVERAGE(D10521,G10521),"")</x:f>
        <x:v>0.030817926374055237</x:v>
      </x:c>
      <x:c r="J10521" s="14" t="n">
        <x:f>'Method'!$B$2</x:f>
        <x:v>0.05</x:v>
      </x:c>
      <x:c r="K10521" s="13" t="str">
        <x:f>IF(I10521&lt;=J10521,"是","否")</x:f>
        <x:v>是</x:v>
      </x:c>
      <x:c r="L10521" s="36" t="n">
        <x:v>0.8691847410518139</x:v>
      </x:c>
      <x:c r="M10521" s="36" t="n">
        <x:f>1-L10521</x:f>
        <x:v>0.13081525894818613</x:v>
      </x:c>
      <x:c r="N10521" s="13" t="str">
        <x:v>是</x:v>
      </x:c>
      <x:c r="O10521" s="15"/>
      <x:c r="P10521" s="13" t="str"/>
    </x:row>
    <x:row r="10522">
      <x:c r="A10522" s="15" t="n">
        <x:v>10521</x:v>
      </x:c>
      <x:c r="B10522" s="13" t="str">
        <x:v>Hesperiidae_Hesperilla_idothea</x:v>
      </x:c>
      <x:c r="C10522" s="13" t="str">
        <x:v>Hesperiidae</x:v>
      </x:c>
      <x:c r="D10522" s="33" t="n">
        <x:f>'AR_values'!I120</x:f>
        <x:v>2.9365928469374087</x:v>
      </x:c>
      <x:c r="E10522" s="33" t="str">
        <x:v>Pieridae-18</x:v>
      </x:c>
      <x:c r="F10522" s="33" t="str">
        <x:v>Pieridae</x:v>
      </x:c>
      <x:c r="G10522" s="33" t="n">
        <x:f>'AR_values'!I282</x:f>
        <x:v>3.028518340377398</x:v>
      </x:c>
      <x:c r="H10522" s="33" t="n">
        <x:f>ABS(D10522-G10522)</x:f>
        <x:v>0.09192549343998913</x:v>
      </x:c>
      <x:c r="I10522" s="14" t="n">
        <x:f>IFERROR(H10522/AVERAGE(D10522,G10522),"")</x:f>
        <x:v>0.030821049450167705</x:v>
      </x:c>
      <x:c r="J10522" s="14" t="n">
        <x:f>'Method'!$B$2</x:f>
        <x:v>0.05</x:v>
      </x:c>
      <x:c r="K10522" s="13" t="str">
        <x:f>IF(I10522&lt;=J10522,"是","否")</x:f>
        <x:v>是</x:v>
      </x:c>
      <x:c r="L10522" s="36" t="n">
        <x:v>0.6771642842140377</x:v>
      </x:c>
      <x:c r="M10522" s="36" t="n">
        <x:f>1-L10522</x:f>
        <x:v>0.32283571578596226</x:v>
      </x:c>
      <x:c r="N10522" s="13" t="str">
        <x:v>是</x:v>
      </x:c>
      <x:c r="O10522" s="15"/>
      <x:c r="P10522" s="13" t="str"/>
    </x:row>
    <x:row r="10523">
      <x:c r="A10523" s="15" t="n">
        <x:v>10522</x:v>
      </x:c>
      <x:c r="B10523" s="13" t="str">
        <x:v>Heliconiinae-22</x:v>
      </x:c>
      <x:c r="C10523" s="13" t="str">
        <x:v>Heliconiinae</x:v>
      </x:c>
      <x:c r="D10523" s="33" t="n">
        <x:f>'AR_values'!I66</x:f>
        <x:v>2.5700482441884245</x:v>
      </x:c>
      <x:c r="E10523" s="33" t="str">
        <x:v>Pieridae_Pareronia_valeria</x:v>
      </x:c>
      <x:c r="F10523" s="33" t="str">
        <x:v>Pieridae</x:v>
      </x:c>
      <x:c r="G10523" s="33" t="n">
        <x:f>'AR_values'!I330</x:f>
        <x:v>2.6505159684229094</x:v>
      </x:c>
      <x:c r="H10523" s="33" t="n">
        <x:f>ABS(D10523-G10523)</x:f>
        <x:v>0.0804677242344849</x:v>
      </x:c>
      <x:c r="I10523" s="14" t="n">
        <x:f>IFERROR(H10523/AVERAGE(D10523,G10523),"")</x:f>
        <x:v>0.030827213671694238</x:v>
      </x:c>
      <x:c r="J10523" s="14" t="n">
        <x:f>'Method'!$B$2</x:f>
        <x:v>0.05</x:v>
      </x:c>
      <x:c r="K10523" s="13" t="str">
        <x:f>IF(I10523&lt;=J10523,"是","否")</x:f>
        <x:v>是</x:v>
      </x:c>
      <x:c r="L10523" s="36" t="n">
        <x:v>0.9048919730301688</x:v>
      </x:c>
      <x:c r="M10523" s="36" t="n">
        <x:f>1-L10523</x:f>
        <x:v>0.09510802696983123</x:v>
      </x:c>
      <x:c r="N10523" s="13" t="str">
        <x:v>是</x:v>
      </x:c>
      <x:c r="O10523" s="15"/>
      <x:c r="P10523" s="13" t="str"/>
    </x:row>
    <x:row r="10524">
      <x:c r="A10524" s="15" t="n">
        <x:v>10523</x:v>
      </x:c>
      <x:c r="B10524" s="13" t="str">
        <x:v>Heliconiinae-13</x:v>
      </x:c>
      <x:c r="C10524" s="13" t="str">
        <x:v>Heliconiinae</x:v>
      </x:c>
      <x:c r="D10524" s="33" t="n">
        <x:f>'AR_values'!I56</x:f>
        <x:v>2.845230404265028</x:v>
      </x:c>
      <x:c r="E10524" s="33" t="str">
        <x:v>Hesperiidae_Ocybadistes_walkeri</x:v>
      </x:c>
      <x:c r="F10524" s="33" t="str">
        <x:v>Hesperiidae</x:v>
      </x:c>
      <x:c r="G10524" s="33" t="n">
        <x:f>'AR_values'!I122</x:f>
        <x:v>2.7588504071275164</x:v>
      </x:c>
      <x:c r="H10524" s="33" t="n">
        <x:f>ABS(D10524-G10524)</x:f>
        <x:v>0.08637999713751165</x:v>
      </x:c>
      <x:c r="I10524" s="14" t="n">
        <x:f>IFERROR(H10524/AVERAGE(D10524,G10524),"")</x:f>
        <x:v>0.0308275344502205</x:v>
      </x:c>
      <x:c r="J10524" s="14" t="n">
        <x:f>'Method'!$B$2</x:f>
        <x:v>0.05</x:v>
      </x:c>
      <x:c r="K10524" s="13" t="str">
        <x:f>IF(I10524&lt;=J10524,"是","否")</x:f>
        <x:v>是</x:v>
      </x:c>
      <x:c r="L10524" s="36" t="n">
        <x:v>0.728140817767354</x:v>
      </x:c>
      <x:c r="M10524" s="36" t="n">
        <x:f>1-L10524</x:f>
        <x:v>0.27185918223264605</x:v>
      </x:c>
      <x:c r="N10524" s="13" t="str">
        <x:v>是</x:v>
      </x:c>
      <x:c r="O10524" s="15"/>
      <x:c r="P10524" s="13" t="str"/>
    </x:row>
    <x:row r="10525">
      <x:c r="A10525" s="15" t="n">
        <x:v>10524</x:v>
      </x:c>
      <x:c r="B10525" s="13" t="str">
        <x:v>Pieridae-27</x:v>
      </x:c>
      <x:c r="C10525" s="13" t="str">
        <x:v>Pieridae</x:v>
      </x:c>
      <x:c r="D10525" s="33" t="n">
        <x:f>'AR_values'!I292</x:f>
        <x:v>2.4097641192868773</x:v>
      </x:c>
      <x:c r="E10525" s="33" t="str">
        <x:v>Riodinidae-11</x:v>
      </x:c>
      <x:c r="F10525" s="33" t="str">
        <x:v>Riodinidae</x:v>
      </x:c>
      <x:c r="G10525" s="33" t="n">
        <x:f>'AR_values'!I335</x:f>
        <x:v>2.336592745750193</x:v>
      </x:c>
      <x:c r="H10525" s="33" t="n">
        <x:f>ABS(D10525-G10525)</x:f>
        <x:v>0.07317137353668413</x:v>
      </x:c>
      <x:c r="I10525" s="14" t="n">
        <x:f>IFERROR(H10525/AVERAGE(D10525,G10525),"")</x:f>
        <x:v>0.030832647277613687</x:v>
      </x:c>
      <x:c r="J10525" s="14" t="n">
        <x:f>'Method'!$B$2</x:f>
        <x:v>0.05</x:v>
      </x:c>
      <x:c r="K10525" s="13" t="str">
        <x:f>IF(I10525&lt;=J10525,"是","否")</x:f>
        <x:v>是</x:v>
      </x:c>
      <x:c r="L10525" s="36" t="n">
        <x:v>0.7924212256249803</x:v>
      </x:c>
      <x:c r="M10525" s="36" t="n">
        <x:f>1-L10525</x:f>
        <x:v>0.2075787743750197</x:v>
      </x:c>
      <x:c r="N10525" s="13" t="str">
        <x:v>是</x:v>
      </x:c>
      <x:c r="O10525" s="15"/>
      <x:c r="P10525" s="13" t="str"/>
    </x:row>
    <x:row r="10526">
      <x:c r="A10526" s="15" t="n">
        <x:v>10525</x:v>
      </x:c>
      <x:c r="B10526" s="13" t="str">
        <x:v>Biblidinae-15</x:v>
      </x:c>
      <x:c r="C10526" s="13" t="str">
        <x:v>Biblidinae</x:v>
      </x:c>
      <x:c r="D10526" s="33" t="n">
        <x:f>'AR_values'!I7</x:f>
        <x:v>2.490648862471045</x:v>
      </x:c>
      <x:c r="E10526" s="33" t="str">
        <x:v>Papilionidae-10</x:v>
      </x:c>
      <x:c r="F10526" s="33" t="str">
        <x:v>Papilionidae</x:v>
      </x:c>
      <x:c r="G10526" s="33" t="n">
        <x:f>'AR_values'!I220</x:f>
        <x:v>2.568647104070697</x:v>
      </x:c>
      <x:c r="H10526" s="33" t="n">
        <x:f>ABS(D10526-G10526)</x:f>
        <x:v>0.07799824159965185</x:v>
      </x:c>
      <x:c r="I10526" s="14" t="n">
        <x:f>IFERROR(H10526/AVERAGE(D10526,G10526),"")</x:f>
        <x:v>0.030833634606661366</x:v>
      </x:c>
      <x:c r="J10526" s="14" t="n">
        <x:f>'Method'!$B$2</x:f>
        <x:v>0.05</x:v>
      </x:c>
      <x:c r="K10526" s="13" t="str">
        <x:f>IF(I10526&lt;=J10526,"是","否")</x:f>
        <x:v>是</x:v>
      </x:c>
      <x:c r="L10526" s="36" t="n">
        <x:v>0.857781035144662</x:v>
      </x:c>
      <x:c r="M10526" s="36" t="n">
        <x:f>1-L10526</x:f>
        <x:v>0.14221896485533803</x:v>
      </x:c>
      <x:c r="N10526" s="13" t="str">
        <x:v>是</x:v>
      </x:c>
      <x:c r="O10526" s="15"/>
      <x:c r="P10526" s="13" t="str"/>
    </x:row>
    <x:row r="10527">
      <x:c r="A10527" s="15" t="n">
        <x:v>10526</x:v>
      </x:c>
      <x:c r="B10527" s="13" t="str">
        <x:v>Pieridae-5</x:v>
      </x:c>
      <x:c r="C10527" s="13" t="str">
        <x:v>Pieridae</x:v>
      </x:c>
      <x:c r="D10527" s="33" t="n">
        <x:f>'AR_values'!I295</x:f>
        <x:v>2.730957512273332</x:v>
      </x:c>
      <x:c r="E10527" s="33" t="str">
        <x:v>Satyrinae-5</x:v>
      </x:c>
      <x:c r="F10527" s="33" t="str">
        <x:v>Satyrinae</x:v>
      </x:c>
      <x:c r="G10527" s="33" t="n">
        <x:f>'AR_values'!I380</x:f>
        <x:v>2.6480282902286</x:v>
      </x:c>
      <x:c r="H10527" s="33" t="n">
        <x:f>ABS(D10527-G10527)</x:f>
        <x:v>0.08292922204473197</x:v>
      </x:c>
      <x:c r="I10527" s="14" t="n">
        <x:f>IFERROR(H10527/AVERAGE(D10527,G10527),"")</x:f>
        <x:v>0.030834519773656602</x:v>
      </x:c>
      <x:c r="J10527" s="14" t="n">
        <x:f>'Method'!$B$2</x:f>
        <x:v>0.05</x:v>
      </x:c>
      <x:c r="K10527" s="13" t="str">
        <x:f>IF(I10527&lt;=J10527,"是","否")</x:f>
        <x:v>是</x:v>
      </x:c>
      <x:c r="L10527" s="36" t="n">
        <x:v>0.8784544875557276</x:v>
      </x:c>
      <x:c r="M10527" s="36" t="n">
        <x:f>1-L10527</x:f>
        <x:v>0.12154551244427236</x:v>
      </x:c>
      <x:c r="N10527" s="13" t="str">
        <x:v>是</x:v>
      </x:c>
      <x:c r="O10527" s="15"/>
      <x:c r="P10527" s="13" t="str"/>
    </x:row>
    <x:row r="10528">
      <x:c r="A10528" s="15" t="n">
        <x:v>10527</x:v>
      </x:c>
      <x:c r="B10528" s="13" t="str">
        <x:v>Danainae-7</x:v>
      </x:c>
      <x:c r="C10528" s="13" t="str">
        <x:v>Danainae</x:v>
      </x:c>
      <x:c r="D10528" s="33" t="n">
        <x:f>'AR_values'!I49</x:f>
        <x:v>2.5562486467181142</x:v>
      </x:c>
      <x:c r="E10528" s="33" t="str">
        <x:v>Lycaenidae_Acrodipsis_brisbanensis</x:v>
      </x:c>
      <x:c r="F10528" s="33" t="str">
        <x:v>Lycaenidae</x:v>
      </x:c>
      <x:c r="G10528" s="33" t="n">
        <x:f>'AR_values'!I163</x:f>
        <x:v>2.4786079471256066</x:v>
      </x:c>
      <x:c r="H10528" s="33" t="n">
        <x:f>ABS(D10528-G10528)</x:f>
        <x:v>0.07764069959250763</x:v>
      </x:c>
      <x:c r="I10528" s="14" t="n">
        <x:f>IFERROR(H10528/AVERAGE(D10528,G10528),"")</x:f>
        <x:v>0.03084127547443611</x:v>
      </x:c>
      <x:c r="J10528" s="14" t="n">
        <x:f>'Method'!$B$2</x:f>
        <x:v>0.05</x:v>
      </x:c>
      <x:c r="K10528" s="13" t="str">
        <x:f>IF(I10528&lt;=J10528,"是","否")</x:f>
        <x:v>是</x:v>
      </x:c>
      <x:c r="L10528" s="36" t="n">
        <x:v>0.8839454330052902</x:v>
      </x:c>
      <x:c r="M10528" s="36" t="n">
        <x:f>1-L10528</x:f>
        <x:v>0.11605456699470984</x:v>
      </x:c>
      <x:c r="N10528" s="13" t="str">
        <x:v>是</x:v>
      </x:c>
      <x:c r="O10528" s="15"/>
      <x:c r="P10528" s="13" t="str"/>
    </x:row>
    <x:row r="10529">
      <x:c r="A10529" s="15" t="n">
        <x:v>10528</x:v>
      </x:c>
      <x:c r="B10529" s="13" t="str">
        <x:v>Lycaenidae-1</x:v>
      </x:c>
      <x:c r="C10529" s="13" t="str">
        <x:v>Lycaenidae</x:v>
      </x:c>
      <x:c r="D10529" s="33" t="n">
        <x:f>'AR_values'!I142</x:f>
        <x:v>1.9818662474591013</x:v>
      </x:c>
      <x:c r="E10529" s="33" t="str">
        <x:v>Lycaenidae-23</x:v>
      </x:c>
      <x:c r="F10529" s="33" t="str">
        <x:v>Lycaenidae</x:v>
      </x:c>
      <x:c r="G10529" s="33" t="n">
        <x:f>'AR_values'!I154</x:f>
        <x:v>1.9216697907310736</x:v>
      </x:c>
      <x:c r="H10529" s="33" t="n">
        <x:f>ABS(D10529-G10529)</x:f>
        <x:v>0.06019645672802776</x:v>
      </x:c>
      <x:c r="I10529" s="14" t="n">
        <x:f>IFERROR(H10529/AVERAGE(D10529,G10529),"")</x:f>
        <x:v>0.030842014081128907</x:v>
      </x:c>
      <x:c r="J10529" s="14" t="n">
        <x:f>'Method'!$B$2</x:f>
        <x:v>0.05</x:v>
      </x:c>
      <x:c r="K10529" s="13" t="str">
        <x:f>IF(I10529&lt;=J10529,"是","否")</x:f>
        <x:v>是</x:v>
      </x:c>
      <x:c r="L10529" s="36" t="n">
        <x:v>0.8808431629532547</x:v>
      </x:c>
      <x:c r="M10529" s="36" t="n">
        <x:f>1-L10529</x:f>
        <x:v>0.11915683704674529</x:v>
      </x:c>
      <x:c r="N10529" s="13" t="str">
        <x:v>否</x:v>
      </x:c>
      <x:c r="O10529" s="15"/>
      <x:c r="P10529" s="13" t="str"/>
    </x:row>
    <x:row r="10530">
      <x:c r="A10530" s="15" t="n">
        <x:v>10529</x:v>
      </x:c>
      <x:c r="B10530" s="13" t="str">
        <x:v>Heliconiinae-13</x:v>
      </x:c>
      <x:c r="C10530" s="13" t="str">
        <x:v>Heliconiinae</x:v>
      </x:c>
      <x:c r="D10530" s="33" t="n">
        <x:f>'AR_values'!I56</x:f>
        <x:v>2.845230404265028</x:v>
      </x:c>
      <x:c r="E10530" s="33" t="str">
        <x:v>Papilionidae-6</x:v>
      </x:c>
      <x:c r="F10530" s="33" t="str">
        <x:v>Papilionidae</x:v>
      </x:c>
      <x:c r="G10530" s="33" t="n">
        <x:f>'AR_values'!I257</x:f>
        <x:v>2.7588067146384154</x:v>
      </x:c>
      <x:c r="H10530" s="33" t="n">
        <x:f>ABS(D10530-G10530)</x:f>
        <x:v>0.08642368962661262</x:v>
      </x:c>
      <x:c r="I10530" s="14" t="n">
        <x:f>IFERROR(H10530/AVERAGE(D10530,G10530),"")</x:f>
        <x:v>0.030843368019490697</x:v>
      </x:c>
      <x:c r="J10530" s="14" t="n">
        <x:f>'Method'!$B$2</x:f>
        <x:v>0.05</x:v>
      </x:c>
      <x:c r="K10530" s="13" t="str">
        <x:f>IF(I10530&lt;=J10530,"是","否")</x:f>
        <x:v>是</x:v>
      </x:c>
      <x:c r="L10530" s="36" t="n">
        <x:v>0.8816883032161263</x:v>
      </x:c>
      <x:c r="M10530" s="36" t="n">
        <x:f>1-L10530</x:f>
        <x:v>0.11831169678387365</x:v>
      </x:c>
      <x:c r="N10530" s="13" t="str">
        <x:v>是</x:v>
      </x:c>
      <x:c r="O10530" s="15"/>
      <x:c r="P10530" s="13" t="str"/>
    </x:row>
    <x:row r="10531">
      <x:c r="A10531" s="15" t="n">
        <x:v>10530</x:v>
      </x:c>
      <x:c r="B10531" s="13" t="str">
        <x:v>Hesperiidae-10</x:v>
      </x:c>
      <x:c r="C10531" s="13" t="str">
        <x:v>Hesperiidae</x:v>
      </x:c>
      <x:c r="D10531" s="33" t="n">
        <x:f>'AR_values'!I76</x:f>
        <x:v>2.5946325444004152</x:v>
      </x:c>
      <x:c r="E10531" s="33" t="str">
        <x:v>Pieridae-Coliadinae-21</x:v>
      </x:c>
      <x:c r="F10531" s="33" t="str">
        <x:v>Pieridae-Coliadinae</x:v>
      </x:c>
      <x:c r="G10531" s="33" t="n">
        <x:f>'AR_values'!I313</x:f>
        <x:v>2.515818512601095</x:v>
      </x:c>
      <x:c r="H10531" s="33" t="n">
        <x:f>ABS(D10531-G10531)</x:f>
        <x:v>0.07881403179932045</x:v>
      </x:c>
      <x:c r="I10531" s="14" t="n">
        <x:f>IFERROR(H10531/AVERAGE(D10531,G10531),"")</x:f>
        <x:v>0.03084425657157689</x:v>
      </x:c>
      <x:c r="J10531" s="14" t="n">
        <x:f>'Method'!$B$2</x:f>
        <x:v>0.05</x:v>
      </x:c>
      <x:c r="K10531" s="13" t="str">
        <x:f>IF(I10531&lt;=J10531,"是","否")</x:f>
        <x:v>是</x:v>
      </x:c>
      <x:c r="L10531" s="36" t="n">
        <x:v>0.7004700997213825</x:v>
      </x:c>
      <x:c r="M10531" s="36" t="n">
        <x:f>1-L10531</x:f>
        <x:v>0.2995299002786175</x:v>
      </x:c>
      <x:c r="N10531" s="13" t="str">
        <x:v>是</x:v>
      </x:c>
      <x:c r="O10531" s="15"/>
      <x:c r="P10531" s="13" t="str"/>
    </x:row>
    <x:row r="10532">
      <x:c r="A10532" s="15" t="n">
        <x:v>10531</x:v>
      </x:c>
      <x:c r="B10532" s="13" t="str">
        <x:v>Limenitidinae-11</x:v>
      </x:c>
      <x:c r="C10532" s="13" t="str">
        <x:v>Limenitidinae</x:v>
      </x:c>
      <x:c r="D10532" s="33" t="n">
        <x:f>'AR_values'!I132</x:f>
        <x:v>2.7987815350159404</x:v>
      </x:c>
      <x:c r="E10532" s="33" t="str">
        <x:v>Papilionidae-4</x:v>
      </x:c>
      <x:c r="F10532" s="33" t="str">
        <x:v>Papilionidae</x:v>
      </x:c>
      <x:c r="G10532" s="33" t="n">
        <x:f>'AR_values'!I251</x:f>
        <x:v>2.713745457806805</x:v>
      </x:c>
      <x:c r="H10532" s="33" t="n">
        <x:f>ABS(D10532-G10532)</x:f>
        <x:v>0.0850360772091352</x:v>
      </x:c>
      <x:c r="I10532" s="14" t="n">
        <x:f>IFERROR(H10532/AVERAGE(D10532,G10532),"")</x:f>
        <x:v>0.030851940433072274</x:v>
      </x:c>
      <x:c r="J10532" s="14" t="n">
        <x:f>'Method'!$B$2</x:f>
        <x:v>0.05</x:v>
      </x:c>
      <x:c r="K10532" s="13" t="str">
        <x:f>IF(I10532&lt;=J10532,"是","否")</x:f>
        <x:v>是</x:v>
      </x:c>
      <x:c r="L10532" s="36" t="n">
        <x:v>0.7551047292846792</x:v>
      </x:c>
      <x:c r="M10532" s="36" t="n">
        <x:f>1-L10532</x:f>
        <x:v>0.2448952707153208</x:v>
      </x:c>
      <x:c r="N10532" s="13" t="str">
        <x:v>是</x:v>
      </x:c>
      <x:c r="O10532" s="15"/>
      <x:c r="P10532" s="13" t="str"/>
    </x:row>
    <x:row r="10533">
      <x:c r="A10533" s="15" t="n">
        <x:v>10532</x:v>
      </x:c>
      <x:c r="B10533" s="13" t="str">
        <x:v>Hesperiidae-3</x:v>
      </x:c>
      <x:c r="C10533" s="13" t="str">
        <x:v>Hesperiidae</x:v>
      </x:c>
      <x:c r="D10533" s="33" t="n">
        <x:f>'AR_values'!I97</x:f>
        <x:v>2.591973325677966</x:v>
      </x:c>
      <x:c r="E10533" s="33" t="str">
        <x:v>Nymphalinae-13</x:v>
      </x:c>
      <x:c r="F10533" s="33" t="str">
        <x:v>Nymphalinae</x:v>
      </x:c>
      <x:c r="G10533" s="33" t="n">
        <x:f>'AR_values'!I193</x:f>
        <x:v>2.6731985771884026</x:v>
      </x:c>
      <x:c r="H10533" s="33" t="n">
        <x:f>ABS(D10533-G10533)</x:f>
        <x:v>0.0812252515104368</x:v>
      </x:c>
      <x:c r="I10533" s="14" t="n">
        <x:f>IFERROR(H10533/AVERAGE(D10533,G10533),"")</x:f>
        <x:v>0.030853789015404278</x:v>
      </x:c>
      <x:c r="J10533" s="14" t="n">
        <x:f>'Method'!$B$2</x:f>
        <x:v>0.05</x:v>
      </x:c>
      <x:c r="K10533" s="13" t="str">
        <x:f>IF(I10533&lt;=J10533,"是","否")</x:f>
        <x:v>是</x:v>
      </x:c>
      <x:c r="L10533" s="36" t="n">
        <x:v>0.7520920621510852</x:v>
      </x:c>
      <x:c r="M10533" s="36" t="n">
        <x:f>1-L10533</x:f>
        <x:v>0.24790793784891485</x:v>
      </x:c>
      <x:c r="N10533" s="13" t="str">
        <x:v>是</x:v>
      </x:c>
      <x:c r="O10533" s="15"/>
      <x:c r="P10533" s="13" t="str"/>
    </x:row>
    <x:row r="10534">
      <x:c r="A10534" s="15" t="n">
        <x:v>10533</x:v>
      </x:c>
      <x:c r="B10534" s="13" t="str">
        <x:v>Lycaenidae-9</x:v>
      </x:c>
      <x:c r="C10534" s="13" t="str">
        <x:v>Lycaenidae</x:v>
      </x:c>
      <x:c r="D10534" s="33" t="n">
        <x:f>'AR_values'!I162</x:f>
        <x:v>2.3871435022846637</x:v>
      </x:c>
      <x:c r="E10534" s="33" t="str">
        <x:v>Pieridae-Coliadinae-11</x:v>
      </x:c>
      <x:c r="F10534" s="33" t="str">
        <x:v>Pieridae-Coliadinae</x:v>
      </x:c>
      <x:c r="G10534" s="33" t="n">
        <x:f>'AR_values'!I302</x:f>
        <x:v>2.4619563161016096</x:v>
      </x:c>
      <x:c r="H10534" s="33" t="n">
        <x:f>ABS(D10534-G10534)</x:f>
        <x:v>0.07481281381694593</x:v>
      </x:c>
      <x:c r="I10534" s="14" t="n">
        <x:f>IFERROR(H10534/AVERAGE(D10534,G10534),"")</x:f>
        <x:v>0.030856371953111417</x:v>
      </x:c>
      <x:c r="J10534" s="14" t="n">
        <x:f>'Method'!$B$2</x:f>
        <x:v>0.05</x:v>
      </x:c>
      <x:c r="K10534" s="13" t="str">
        <x:f>IF(I10534&lt;=J10534,"是","否")</x:f>
        <x:v>是</x:v>
      </x:c>
      <x:c r="L10534" s="36" t="n">
        <x:v>0.8362692358569602</x:v>
      </x:c>
      <x:c r="M10534" s="36" t="n">
        <x:f>1-L10534</x:f>
        <x:v>0.16373076414303978</x:v>
      </x:c>
      <x:c r="N10534" s="13" t="str">
        <x:v>是</x:v>
      </x:c>
      <x:c r="O10534" s="15"/>
      <x:c r="P10534" s="13" t="str"/>
    </x:row>
    <x:row r="10535">
      <x:c r="A10535" s="15" t="n">
        <x:v>10534</x:v>
      </x:c>
      <x:c r="B10535" s="13" t="str">
        <x:v>Papilionidae-22</x:v>
      </x:c>
      <x:c r="C10535" s="13" t="str">
        <x:v>Papilionidae</x:v>
      </x:c>
      <x:c r="D10535" s="33" t="n">
        <x:f>'AR_values'!I233</x:f>
        <x:v>3.055390072060904</x:v>
      </x:c>
      <x:c r="E10535" s="33" t="str">
        <x:v>Papilionidae-42</x:v>
      </x:c>
      <x:c r="F10535" s="33" t="str">
        <x:v>Papilionidae</x:v>
      </x:c>
      <x:c r="G10535" s="33" t="n">
        <x:f>'AR_values'!I254</x:f>
        <x:v>2.9625258159915284</x:v>
      </x:c>
      <x:c r="H10535" s="33" t="n">
        <x:f>ABS(D10535-G10535)</x:f>
        <x:v>0.09286425606937554</x:v>
      </x:c>
      <x:c r="I10535" s="14" t="n">
        <x:f>IFERROR(H10535/AVERAGE(D10535,G10535),"")</x:f>
        <x:v>0.030862596884659695</x:v>
      </x:c>
      <x:c r="J10535" s="14" t="n">
        <x:f>'Method'!$B$2</x:f>
        <x:v>0.05</x:v>
      </x:c>
      <x:c r="K10535" s="13" t="str">
        <x:f>IF(I10535&lt;=J10535,"是","否")</x:f>
        <x:v>是</x:v>
      </x:c>
      <x:c r="L10535" s="36" t="n">
        <x:v>0.9286852189388177</x:v>
      </x:c>
      <x:c r="M10535" s="36" t="n">
        <x:f>1-L10535</x:f>
        <x:v>0.07131478106118228</x:v>
      </x:c>
      <x:c r="N10535" s="13" t="str">
        <x:v>否</x:v>
      </x:c>
      <x:c r="O10535" s="15"/>
      <x:c r="P10535" s="13" t="str"/>
    </x:row>
    <x:row r="10536">
      <x:c r="A10536" s="15" t="n">
        <x:v>10535</x:v>
      </x:c>
      <x:c r="B10536" s="13" t="str">
        <x:v>Nymphalinae-5</x:v>
      </x:c>
      <x:c r="C10536" s="13" t="str">
        <x:v>Nymphalinae</x:v>
      </x:c>
      <x:c r="D10536" s="33" t="n">
        <x:f>'AR_values'!I214</x:f>
        <x:v>2.5690479950298584</x:v>
      </x:c>
      <x:c r="E10536" s="33" t="str">
        <x:v>Satyrinae-2</x:v>
      </x:c>
      <x:c r="F10536" s="33" t="str">
        <x:v>Satyrinae</x:v>
      </x:c>
      <x:c r="G10536" s="33" t="n">
        <x:f>'AR_values'!I369</x:f>
        <x:v>2.490963155212553</x:v>
      </x:c>
      <x:c r="H10536" s="33" t="n">
        <x:f>ABS(D10536-G10536)</x:f>
        <x:v>0.07808483981730552</x:v>
      </x:c>
      <x:c r="I10536" s="14" t="n">
        <x:f>IFERROR(H10536/AVERAGE(D10536,G10536),"")</x:f>
        <x:v>0.030863505039337585</x:v>
      </x:c>
      <x:c r="J10536" s="14" t="n">
        <x:f>'Method'!$B$2</x:f>
        <x:v>0.05</x:v>
      </x:c>
      <x:c r="K10536" s="13" t="str">
        <x:f>IF(I10536&lt;=J10536,"是","否")</x:f>
        <x:v>是</x:v>
      </x:c>
      <x:c r="L10536" s="36" t="n">
        <x:v>0.8871239725946628</x:v>
      </x:c>
      <x:c r="M10536" s="36" t="n">
        <x:f>1-L10536</x:f>
        <x:v>0.1128760274053372</x:v>
      </x:c>
      <x:c r="N10536" s="13" t="str">
        <x:v>是</x:v>
      </x:c>
      <x:c r="O10536" s="15"/>
      <x:c r="P10536" s="13" t="str"/>
    </x:row>
    <x:row r="10537">
      <x:c r="A10537" s="15" t="n">
        <x:v>10536</x:v>
      </x:c>
      <x:c r="B10537" s="13" t="str">
        <x:v>Biblidinae-1</x:v>
      </x:c>
      <x:c r="C10537" s="13" t="str">
        <x:v>Biblidinae</x:v>
      </x:c>
      <x:c r="D10537" s="33" t="n">
        <x:f>'AR_values'!I2</x:f>
        <x:v>2.810556822545614</x:v>
      </x:c>
      <x:c r="E10537" s="33" t="str">
        <x:v>Hesperiidae_Trapezites_phigalia</x:v>
      </x:c>
      <x:c r="F10537" s="33" t="str">
        <x:v>Hesperiidae</x:v>
      </x:c>
      <x:c r="G10537" s="33" t="n">
        <x:f>'AR_values'!I127</x:f>
        <x:v>2.72511738918434</x:v>
      </x:c>
      <x:c r="H10537" s="33" t="n">
        <x:f>ABS(D10537-G10537)</x:f>
        <x:v>0.08543943336127402</x:v>
      </x:c>
      <x:c r="I10537" s="14" t="n">
        <x:f>IFERROR(H10537/AVERAGE(D10537,G10537),"")</x:f>
        <x:v>0.03086866390374998</x:v>
      </x:c>
      <x:c r="J10537" s="14" t="n">
        <x:f>'Method'!$B$2</x:f>
        <x:v>0.05</x:v>
      </x:c>
      <x:c r="K10537" s="13" t="str">
        <x:f>IF(I10537&lt;=J10537,"是","否")</x:f>
        <x:v>是</x:v>
      </x:c>
      <x:c r="L10537" s="36" t="n">
        <x:v>0.7303284317207739</x:v>
      </x:c>
      <x:c r="M10537" s="36" t="n">
        <x:f>1-L10537</x:f>
        <x:v>0.2696715682792261</x:v>
      </x:c>
      <x:c r="N10537" s="13" t="str">
        <x:v>是</x:v>
      </x:c>
      <x:c r="O10537" s="15"/>
      <x:c r="P10537" s="13" t="str"/>
    </x:row>
    <x:row r="10538">
      <x:c r="A10538" s="15" t="n">
        <x:v>10537</x:v>
      </x:c>
      <x:c r="B10538" s="13" t="str">
        <x:v>Nymphalinae-28</x:v>
      </x:c>
      <x:c r="C10538" s="13" t="str">
        <x:v>Nymphalinae</x:v>
      </x:c>
      <x:c r="D10538" s="33" t="n">
        <x:f>'AR_values'!I209</x:f>
        <x:v>2.5716980421170317</x:v>
      </x:c>
      <x:c r="E10538" s="33" t="str">
        <x:v>Riodinidae-13</x:v>
      </x:c>
      <x:c r="F10538" s="33" t="str">
        <x:v>Riodinidae</x:v>
      </x:c>
      <x:c r="G10538" s="33" t="n">
        <x:f>'AR_values'!I337</x:f>
        <x:v>2.4935190252012593</x:v>
      </x:c>
      <x:c r="H10538" s="33" t="n">
        <x:f>ABS(D10538-G10538)</x:f>
        <x:v>0.07817901691577234</x:v>
      </x:c>
      <x:c r="I10538" s="14" t="n">
        <x:f>IFERROR(H10538/AVERAGE(D10538,G10538),"")</x:f>
        <x:v>0.030868970027048866</x:v>
      </x:c>
      <x:c r="J10538" s="14" t="n">
        <x:f>'Method'!$B$2</x:f>
        <x:v>0.05</x:v>
      </x:c>
      <x:c r="K10538" s="13" t="str">
        <x:f>IF(I10538&lt;=J10538,"是","否")</x:f>
        <x:v>是</x:v>
      </x:c>
      <x:c r="L10538" s="36" t="n">
        <x:v>0.7368002700377835</x:v>
      </x:c>
      <x:c r="M10538" s="36" t="n">
        <x:f>1-L10538</x:f>
        <x:v>0.2631997299622165</x:v>
      </x:c>
      <x:c r="N10538" s="13" t="str">
        <x:v>是</x:v>
      </x:c>
      <x:c r="O10538" s="15"/>
      <x:c r="P10538" s="13" t="str"/>
    </x:row>
    <x:row r="10539">
      <x:c r="A10539" s="15" t="n">
        <x:v>10538</x:v>
      </x:c>
      <x:c r="B10539" s="13" t="str">
        <x:v>Limenitidinae-11</x:v>
      </x:c>
      <x:c r="C10539" s="13" t="str">
        <x:v>Limenitidinae</x:v>
      </x:c>
      <x:c r="D10539" s="33" t="n">
        <x:f>'AR_values'!I132</x:f>
        <x:v>2.7987815350159404</x:v>
      </x:c>
      <x:c r="E10539" s="33" t="str">
        <x:v>Nymphalinae-10</x:v>
      </x:c>
      <x:c r="F10539" s="33" t="str">
        <x:v>Nymphalinae</x:v>
      </x:c>
      <x:c r="G10539" s="33" t="n">
        <x:f>'AR_values'!I190</x:f>
        <x:v>2.713697150892105</x:v>
      </x:c>
      <x:c r="H10539" s="33" t="n">
        <x:f>ABS(D10539-G10539)</x:f>
        <x:v>0.08508438412383557</x:v>
      </x:c>
      <x:c r="I10539" s="14" t="n">
        <x:f>IFERROR(H10539/AVERAGE(D10539,G10539),"")</x:f>
        <x:v>0.03086973718060554</x:v>
      </x:c>
      <x:c r="J10539" s="14" t="n">
        <x:f>'Method'!$B$2</x:f>
        <x:v>0.05</x:v>
      </x:c>
      <x:c r="K10539" s="13" t="str">
        <x:f>IF(I10539&lt;=J10539,"是","否")</x:f>
        <x:v>是</x:v>
      </x:c>
      <x:c r="L10539" s="36" t="n">
        <x:v>0.8053459080779601</x:v>
      </x:c>
      <x:c r="M10539" s="36" t="n">
        <x:f>1-L10539</x:f>
        <x:v>0.19465409192203986</x:v>
      </x:c>
      <x:c r="N10539" s="13" t="str">
        <x:v>是</x:v>
      </x:c>
      <x:c r="O10539" s="15"/>
      <x:c r="P10539" s="13" t="str"/>
    </x:row>
    <x:row r="10540">
      <x:c r="A10540" s="15" t="n">
        <x:v>10539</x:v>
      </x:c>
      <x:c r="B10540" s="13" t="str">
        <x:v>Charaxinae-15</x:v>
      </x:c>
      <x:c r="C10540" s="13" t="str">
        <x:v>Charaxinae</x:v>
      </x:c>
      <x:c r="D10540" s="33" t="n">
        <x:f>'AR_values'!I22</x:f>
        <x:v>2.4406235760127264</x:v>
      </x:c>
      <x:c r="E10540" s="33" t="str">
        <x:v>Pieridae-Coliadinae-5</x:v>
      </x:c>
      <x:c r="F10540" s="33" t="str">
        <x:v>Pieridae-Coliadinae</x:v>
      </x:c>
      <x:c r="G10540" s="33" t="n">
        <x:f>'AR_values'!I317</x:f>
        <x:v>2.3664233363976117</x:v>
      </x:c>
      <x:c r="H10540" s="33" t="n">
        <x:f>ABS(D10540-G10540)</x:f>
        <x:v>0.07420023961511468</x:v>
      </x:c>
      <x:c r="I10540" s="14" t="n">
        <x:f>IFERROR(H10540/AVERAGE(D10540,G10540),"")</x:f>
        <x:v>0.030871443931013928</x:v>
      </x:c>
      <x:c r="J10540" s="14" t="n">
        <x:f>'Method'!$B$2</x:f>
        <x:v>0.05</x:v>
      </x:c>
      <x:c r="K10540" s="13" t="str">
        <x:f>IF(I10540&lt;=J10540,"是","否")</x:f>
        <x:v>是</x:v>
      </x:c>
      <x:c r="L10540" s="36" t="n">
        <x:v>0.6723712243394461</x:v>
      </x:c>
      <x:c r="M10540" s="36" t="n">
        <x:f>1-L10540</x:f>
        <x:v>0.32762877566055393</x:v>
      </x:c>
      <x:c r="N10540" s="13" t="str">
        <x:v>是</x:v>
      </x:c>
      <x:c r="O10540" s="15"/>
      <x:c r="P10540" s="13" t="str"/>
    </x:row>
    <x:row r="10541">
      <x:c r="A10541" s="15" t="n">
        <x:v>10540</x:v>
      </x:c>
      <x:c r="B10541" s="13" t="str">
        <x:v>Riodinidae-10</x:v>
      </x:c>
      <x:c r="C10541" s="13" t="str">
        <x:v>Riodinidae</x:v>
      </x:c>
      <x:c r="D10541" s="33" t="n">
        <x:f>'AR_values'!I334</x:f>
        <x:v>2.395036970558121</x:v>
      </x:c>
      <x:c r="E10541" s="33" t="str">
        <x:v>Riodinidae-6</x:v>
      </x:c>
      <x:c r="F10541" s="33" t="str">
        <x:v>Riodinidae</x:v>
      </x:c>
      <x:c r="G10541" s="33" t="n">
        <x:f>'AR_values'!I354</x:f>
        <x:v>2.4701372196015763</x:v>
      </x:c>
      <x:c r="H10541" s="33" t="n">
        <x:f>ABS(D10541-G10541)</x:f>
        <x:v>0.07510024904345514</x:v>
      </x:c>
      <x:c r="I10541" s="14" t="n">
        <x:f>IFERROR(H10541/AVERAGE(D10541,G10541),"")</x:f>
        <x:v>0.0308725838410279</x:v>
      </x:c>
      <x:c r="J10541" s="14" t="n">
        <x:f>'Method'!$B$2</x:f>
        <x:v>0.05</x:v>
      </x:c>
      <x:c r="K10541" s="13" t="str">
        <x:f>IF(I10541&lt;=J10541,"是","否")</x:f>
        <x:v>是</x:v>
      </x:c>
      <x:c r="L10541" s="36" t="n">
        <x:v>0.7858633674018289</x:v>
      </x:c>
      <x:c r="M10541" s="36" t="n">
        <x:f>1-L10541</x:f>
        <x:v>0.21413663259817106</x:v>
      </x:c>
      <x:c r="N10541" s="13" t="str">
        <x:v>否</x:v>
      </x:c>
      <x:c r="O10541" s="15"/>
      <x:c r="P10541" s="13" t="str"/>
    </x:row>
    <x:row r="10542">
      <x:c r="A10542" s="15" t="n">
        <x:v>10541</x:v>
      </x:c>
      <x:c r="B10542" s="13" t="str">
        <x:v>Limenitidinae-1</x:v>
      </x:c>
      <x:c r="C10542" s="13" t="str">
        <x:v>Limenitidinae</x:v>
      </x:c>
      <x:c r="D10542" s="33" t="n">
        <x:f>'AR_values'!I130</x:f>
        <x:v>2.439323333755049</x:v>
      </x:c>
      <x:c r="E10542" s="33" t="str">
        <x:v>Pieridae-Coliadinae-21</x:v>
      </x:c>
      <x:c r="F10542" s="33" t="str">
        <x:v>Pieridae-Coliadinae</x:v>
      </x:c>
      <x:c r="G10542" s="33" t="n">
        <x:f>'AR_values'!I313</x:f>
        <x:v>2.515818512601095</x:v>
      </x:c>
      <x:c r="H10542" s="33" t="n">
        <x:f>ABS(D10542-G10542)</x:f>
        <x:v>0.07649517884604595</x:v>
      </x:c>
      <x:c r="I10542" s="14" t="n">
        <x:f>IFERROR(H10542/AVERAGE(D10542,G10542),"")</x:f>
        <x:v>0.03087507127663686</x:v>
      </x:c>
      <x:c r="J10542" s="14" t="n">
        <x:f>'Method'!$B$2</x:f>
        <x:v>0.05</x:v>
      </x:c>
      <x:c r="K10542" s="13" t="str">
        <x:f>IF(I10542&lt;=J10542,"是","否")</x:f>
        <x:v>是</x:v>
      </x:c>
      <x:c r="L10542" s="36" t="n">
        <x:v>0.8925634214525165</x:v>
      </x:c>
      <x:c r="M10542" s="36" t="n">
        <x:f>1-L10542</x:f>
        <x:v>0.10743657854748345</x:v>
      </x:c>
      <x:c r="N10542" s="13" t="str">
        <x:v>是</x:v>
      </x:c>
      <x:c r="O10542" s="15"/>
      <x:c r="P10542" s="13" t="str"/>
    </x:row>
    <x:row r="10543">
      <x:c r="A10543" s="15" t="n">
        <x:v>10542</x:v>
      </x:c>
      <x:c r="B10543" s="13" t="str">
        <x:v>Charaxinae-5</x:v>
      </x:c>
      <x:c r="C10543" s="13" t="str">
        <x:v>Charaxinae</x:v>
      </x:c>
      <x:c r="D10543" s="33" t="n">
        <x:f>'AR_values'!I26</x:f>
        <x:v>2.6396173843227424</x:v>
      </x:c>
      <x:c r="E10543" s="33" t="str">
        <x:v>Pieridae-Coliadinae-6</x:v>
      </x:c>
      <x:c r="F10543" s="33" t="str">
        <x:v>Pieridae-Coliadinae</x:v>
      </x:c>
      <x:c r="G10543" s="33" t="n">
        <x:f>'AR_values'!I318</x:f>
        <x:v>2.559350440419913</x:v>
      </x:c>
      <x:c r="H10543" s="33" t="n">
        <x:f>ABS(D10543-G10543)</x:f>
        <x:v>0.08026694390282918</x:v>
      </x:c>
      <x:c r="I10543" s="14" t="n">
        <x:f>IFERROR(H10543/AVERAGE(D10543,G10543),"")</x:f>
        <x:v>0.03087803064324689</x:v>
      </x:c>
      <x:c r="J10543" s="14" t="n">
        <x:f>'Method'!$B$2</x:f>
        <x:v>0.05</x:v>
      </x:c>
      <x:c r="K10543" s="13" t="str">
        <x:f>IF(I10543&lt;=J10543,"是","否")</x:f>
        <x:v>是</x:v>
      </x:c>
      <x:c r="L10543" s="36" t="n">
        <x:v>0.6134511363282427</x:v>
      </x:c>
      <x:c r="M10543" s="36" t="n">
        <x:f>1-L10543</x:f>
        <x:v>0.38654886367175734</x:v>
      </x:c>
      <x:c r="N10543" s="13" t="str">
        <x:v>是</x:v>
      </x:c>
      <x:c r="O10543" s="15"/>
      <x:c r="P10543" s="13" t="str"/>
    </x:row>
    <x:row r="10544">
      <x:c r="A10544" s="15" t="n">
        <x:v>10543</x:v>
      </x:c>
      <x:c r="B10544" s="13" t="str">
        <x:v>Limenitidinae-8</x:v>
      </x:c>
      <x:c r="C10544" s="13" t="str">
        <x:v>Limenitidinae</x:v>
      </x:c>
      <x:c r="D10544" s="33" t="n">
        <x:f>'AR_values'!I140</x:f>
        <x:v>2.3890954186981337</x:v>
      </x:c>
      <x:c r="E10544" s="33" t="str">
        <x:v>Nymphalinae-2</x:v>
      </x:c>
      <x:c r="F10544" s="33" t="str">
        <x:v>Nymphalinae</x:v>
      </x:c>
      <x:c r="G10544" s="33" t="n">
        <x:f>'AR_values'!I200</x:f>
        <x:v>2.4640253392622755</x:v>
      </x:c>
      <x:c r="H10544" s="33" t="n">
        <x:f>ABS(D10544-G10544)</x:f>
        <x:v>0.07492992056414183</x:v>
      </x:c>
      <x:c r="I10544" s="14" t="n">
        <x:f>IFERROR(H10544/AVERAGE(D10544,G10544),"")</x:f>
        <x:v>0.030879067017335934</x:v>
      </x:c>
      <x:c r="J10544" s="14" t="n">
        <x:f>'Method'!$B$2</x:f>
        <x:v>0.05</x:v>
      </x:c>
      <x:c r="K10544" s="13" t="str">
        <x:f>IF(I10544&lt;=J10544,"是","否")</x:f>
        <x:v>是</x:v>
      </x:c>
      <x:c r="L10544" s="36" t="n">
        <x:v>0.8044284042138119</x:v>
      </x:c>
      <x:c r="M10544" s="36" t="n">
        <x:f>1-L10544</x:f>
        <x:v>0.1955715957861881</x:v>
      </x:c>
      <x:c r="N10544" s="13" t="str">
        <x:v>是</x:v>
      </x:c>
      <x:c r="O10544" s="15"/>
      <x:c r="P10544" s="13" t="str"/>
    </x:row>
    <x:row r="10545">
      <x:c r="A10545" s="15" t="n">
        <x:v>10544</x:v>
      </x:c>
      <x:c r="B10545" s="13" t="str">
        <x:v>Hesperiidae-25</x:v>
      </x:c>
      <x:c r="C10545" s="13" t="str">
        <x:v>Hesperiidae</x:v>
      </x:c>
      <x:c r="D10545" s="33" t="n">
        <x:f>'AR_values'!I92</x:f>
        <x:v>2.880862791094341</x:v>
      </x:c>
      <x:c r="E10545" s="33" t="str">
        <x:v>Pieridae_Colias_croceus</x:v>
      </x:c>
      <x:c r="F10545" s="33" t="str">
        <x:v>Pieridae</x:v>
      </x:c>
      <x:c r="G10545" s="33" t="n">
        <x:f>'AR_values'!I325</x:f>
        <x:v>2.793224968240243</x:v>
      </x:c>
      <x:c r="H10545" s="33" t="n">
        <x:f>ABS(D10545-G10545)</x:f>
        <x:v>0.08763782285409816</x:v>
      </x:c>
      <x:c r="I10545" s="14" t="n">
        <x:f>IFERROR(H10545/AVERAGE(D10545,G10545),"")</x:f>
        <x:v>0.03089054190602638</x:v>
      </x:c>
      <x:c r="J10545" s="14" t="n">
        <x:f>'Method'!$B$2</x:f>
        <x:v>0.05</x:v>
      </x:c>
      <x:c r="K10545" s="13" t="str">
        <x:f>IF(I10545&lt;=J10545,"是","否")</x:f>
        <x:v>是</x:v>
      </x:c>
      <x:c r="L10545" s="36" t="n">
        <x:v>0.8408101579756384</x:v>
      </x:c>
      <x:c r="M10545" s="36" t="n">
        <x:f>1-L10545</x:f>
        <x:v>0.1591898420243616</x:v>
      </x:c>
      <x:c r="N10545" s="13" t="str">
        <x:v>是</x:v>
      </x:c>
      <x:c r="O10545" s="15"/>
      <x:c r="P10545" s="13" t="str"/>
    </x:row>
    <x:row r="10546">
      <x:c r="A10546" s="15" t="n">
        <x:v>10545</x:v>
      </x:c>
      <x:c r="B10546" s="13" t="str">
        <x:v>Hesperiidae-33</x:v>
      </x:c>
      <x:c r="C10546" s="13" t="str">
        <x:v>Hesperiidae</x:v>
      </x:c>
      <x:c r="D10546" s="33" t="n">
        <x:f>'AR_values'!I101</x:f>
        <x:v>2.3794769606989794</x:v>
      </x:c>
      <x:c r="E10546" s="33" t="str">
        <x:v>Papilionidae-39</x:v>
      </x:c>
      <x:c r="F10546" s="33" t="str">
        <x:v>Papilionidae</x:v>
      </x:c>
      <x:c r="G10546" s="33" t="n">
        <x:f>'AR_values'!I250</x:f>
        <x:v>2.4541464680106215</x:v>
      </x:c>
      <x:c r="H10546" s="33" t="n">
        <x:f>ABS(D10546-G10546)</x:f>
        <x:v>0.07466950731164212</x:v>
      </x:c>
      <x:c r="I10546" s="14" t="n">
        <x:f>IFERROR(H10546/AVERAGE(D10546,G10546),"")</x:f>
        <x:v>0.030895872801401138</x:v>
      </x:c>
      <x:c r="J10546" s="14" t="n">
        <x:f>'Method'!$B$2</x:f>
        <x:v>0.05</x:v>
      </x:c>
      <x:c r="K10546" s="13" t="str">
        <x:f>IF(I10546&lt;=J10546,"是","否")</x:f>
        <x:v>是</x:v>
      </x:c>
      <x:c r="L10546" s="36" t="n">
        <x:v>0.7710852310659446</x:v>
      </x:c>
      <x:c r="M10546" s="36" t="n">
        <x:f>1-L10546</x:f>
        <x:v>0.22891476893405538</x:v>
      </x:c>
      <x:c r="N10546" s="13" t="str">
        <x:v>是</x:v>
      </x:c>
      <x:c r="O10546" s="15"/>
      <x:c r="P10546" s="13" t="str"/>
    </x:row>
    <x:row r="10547">
      <x:c r="A10547" s="15" t="n">
        <x:v>10546</x:v>
      </x:c>
      <x:c r="B10547" s="13" t="str">
        <x:v>Nymphalinae-30</x:v>
      </x:c>
      <x:c r="C10547" s="13" t="str">
        <x:v>Nymphalinae</x:v>
      </x:c>
      <x:c r="D10547" s="33" t="n">
        <x:f>'AR_values'!I212</x:f>
        <x:v>2.926580929690944</x:v>
      </x:c>
      <x:c r="E10547" s="33" t="str">
        <x:v>Satyrinae-23</x:v>
      </x:c>
      <x:c r="F10547" s="33" t="str">
        <x:v>Satyrinae</x:v>
      </x:c>
      <x:c r="G10547" s="33" t="n">
        <x:f>'AR_values'!I373</x:f>
        <x:v>3.0184462325469528</x:v>
      </x:c>
      <x:c r="H10547" s="33" t="n">
        <x:f>ABS(D10547-G10547)</x:f>
        <x:v>0.09186530285600858</x:v>
      </x:c>
      <x:c r="I10547" s="14" t="n">
        <x:f>IFERROR(H10547/AVERAGE(D10547,G10547),"")</x:f>
        <x:v>0.030904922836863056</x:v>
      </x:c>
      <x:c r="J10547" s="14" t="n">
        <x:f>'Method'!$B$2</x:f>
        <x:v>0.05</x:v>
      </x:c>
      <x:c r="K10547" s="13" t="str">
        <x:f>IF(I10547&lt;=J10547,"是","否")</x:f>
        <x:v>是</x:v>
      </x:c>
      <x:c r="L10547" s="36" t="n">
        <x:v>0.6832644679219141</x:v>
      </x:c>
      <x:c r="M10547" s="36" t="n">
        <x:f>1-L10547</x:f>
        <x:v>0.3167355320780859</x:v>
      </x:c>
      <x:c r="N10547" s="13" t="str">
        <x:v>是</x:v>
      </x:c>
      <x:c r="O10547" s="15"/>
      <x:c r="P10547" s="13" t="str"/>
    </x:row>
    <x:row r="10548">
      <x:c r="A10548" s="15" t="n">
        <x:v>10547</x:v>
      </x:c>
      <x:c r="B10548" s="13" t="str">
        <x:v>Hesperiidae-19</x:v>
      </x:c>
      <x:c r="C10548" s="13" t="str">
        <x:v>Hesperiidae</x:v>
      </x:c>
      <x:c r="D10548" s="33" t="n">
        <x:f>'AR_values'!I85</x:f>
        <x:v>2.7158477525786973</x:v>
      </x:c>
      <x:c r="E10548" s="33" t="str">
        <x:v>Parnassiinae-3</x:v>
      </x:c>
      <x:c r="F10548" s="33" t="str">
        <x:v>Parnassiinae</x:v>
      </x:c>
      <x:c r="G10548" s="33" t="n">
        <x:f>'AR_values'!I270</x:f>
        <x:v>2.6331902913765703</x:v>
      </x:c>
      <x:c r="H10548" s="33" t="n">
        <x:f>ABS(D10548-G10548)</x:f>
        <x:v>0.08265746120212691</x:v>
      </x:c>
      <x:c r="I10548" s="14" t="n">
        <x:f>IFERROR(H10548/AVERAGE(D10548,G10548),"")</x:f>
        <x:v>0.03090554246311064</x:v>
      </x:c>
      <x:c r="J10548" s="14" t="n">
        <x:f>'Method'!$B$2</x:f>
        <x:v>0.05</x:v>
      </x:c>
      <x:c r="K10548" s="13" t="str">
        <x:f>IF(I10548&lt;=J10548,"是","否")</x:f>
        <x:v>是</x:v>
      </x:c>
      <x:c r="L10548" s="36" t="n">
        <x:v>0.7943754305123394</x:v>
      </x:c>
      <x:c r="M10548" s="36" t="n">
        <x:f>1-L10548</x:f>
        <x:v>0.2056245694876606</x:v>
      </x:c>
      <x:c r="N10548" s="13" t="str">
        <x:v>是</x:v>
      </x:c>
      <x:c r="O10548" s="15"/>
      <x:c r="P10548" s="13" t="str"/>
    </x:row>
    <x:row r="10549">
      <x:c r="A10549" s="15" t="n">
        <x:v>10548</x:v>
      </x:c>
      <x:c r="B10549" s="13" t="str">
        <x:v>Heliconiinae-12</x:v>
      </x:c>
      <x:c r="C10549" s="13" t="str">
        <x:v>Heliconiinae</x:v>
      </x:c>
      <x:c r="D10549" s="33" t="n">
        <x:f>'AR_values'!I55</x:f>
        <x:v>2.594508588732347</x:v>
      </x:c>
      <x:c r="E10549" s="33" t="str">
        <x:v>Lycaenidae_Candalides_cyprotus</x:v>
      </x:c>
      <x:c r="F10549" s="33" t="str">
        <x:v>Lycaenidae</x:v>
      </x:c>
      <x:c r="G10549" s="33" t="n">
        <x:f>'AR_values'!I165</x:f>
        <x:v>2.515543548597947</x:v>
      </x:c>
      <x:c r="H10549" s="33" t="n">
        <x:f>ABS(D10549-G10549)</x:f>
        <x:v>0.07896504013439998</x:v>
      </x:c>
      <x:c r="I10549" s="14" t="n">
        <x:f>IFERROR(H10549/AVERAGE(D10549,G10549),"")</x:f>
        <x:v>0.030905766912841963</x:v>
      </x:c>
      <x:c r="J10549" s="14" t="n">
        <x:f>'Method'!$B$2</x:f>
        <x:v>0.05</x:v>
      </x:c>
      <x:c r="K10549" s="13" t="str">
        <x:f>IF(I10549&lt;=J10549,"是","否")</x:f>
        <x:v>是</x:v>
      </x:c>
      <x:c r="L10549" s="36" t="n">
        <x:v>0.8762376824655228</x:v>
      </x:c>
      <x:c r="M10549" s="36" t="n">
        <x:f>1-L10549</x:f>
        <x:v>0.1237623175344772</x:v>
      </x:c>
      <x:c r="N10549" s="13" t="str">
        <x:v>是</x:v>
      </x:c>
      <x:c r="O10549" s="15"/>
      <x:c r="P10549" s="13" t="str"/>
    </x:row>
    <x:row r="10550">
      <x:c r="A10550" s="15" t="n">
        <x:v>10549</x:v>
      </x:c>
      <x:c r="B10550" s="13" t="str">
        <x:v>Lycaenidae_Ogyris_otanes</x:v>
      </x:c>
      <x:c r="C10550" s="13" t="str">
        <x:v>Lycaenidae</x:v>
      </x:c>
      <x:c r="D10550" s="33" t="n">
        <x:f>'AR_values'!I182</x:f>
        <x:v>2.592402289032767</x:v>
      </x:c>
      <x:c r="E10550" s="33" t="str">
        <x:v>Satyrinae-7</x:v>
      </x:c>
      <x:c r="F10550" s="33" t="str">
        <x:v>Satyrinae</x:v>
      </x:c>
      <x:c r="G10550" s="33" t="n">
        <x:f>'AR_values'!I382</x:f>
        <x:v>2.5134817259008053</x:v>
      </x:c>
      <x:c r="H10550" s="33" t="n">
        <x:f>ABS(D10550-G10550)</x:f>
        <x:v>0.07892056313196161</x:v>
      </x:c>
      <x:c r="I10550" s="14" t="n">
        <x:f>IFERROR(H10550/AVERAGE(D10550,G10550),"")</x:f>
        <x:v>0.030913574574407313</x:v>
      </x:c>
      <x:c r="J10550" s="14" t="n">
        <x:f>'Method'!$B$2</x:f>
        <x:v>0.05</x:v>
      </x:c>
      <x:c r="K10550" s="13" t="str">
        <x:f>IF(I10550&lt;=J10550,"是","否")</x:f>
        <x:v>是</x:v>
      </x:c>
      <x:c r="L10550" s="36" t="n">
        <x:v>0.8798989671406041</x:v>
      </x:c>
      <x:c r="M10550" s="36" t="n">
        <x:f>1-L10550</x:f>
        <x:v>0.12010103285939588</x:v>
      </x:c>
      <x:c r="N10550" s="13" t="str">
        <x:v>是</x:v>
      </x:c>
      <x:c r="O10550" s="15"/>
      <x:c r="P10550" s="13" t="str"/>
    </x:row>
    <x:row r="10551">
      <x:c r="A10551" s="15" t="n">
        <x:v>10550</x:v>
      </x:c>
      <x:c r="B10551" s="13" t="str">
        <x:v>Hesperiidae-27</x:v>
      </x:c>
      <x:c r="C10551" s="13" t="str">
        <x:v>Hesperiidae</x:v>
      </x:c>
      <x:c r="D10551" s="33" t="n">
        <x:f>'AR_values'!I94</x:f>
        <x:v>2.6390698606105385</x:v>
      </x:c>
      <x:c r="E10551" s="33" t="str">
        <x:v>Pieridae-21</x:v>
      </x:c>
      <x:c r="F10551" s="33" t="str">
        <x:v>Pieridae</x:v>
      </x:c>
      <x:c r="G10551" s="33" t="n">
        <x:f>'AR_values'!I286</x:f>
        <x:v>2.7219412558374705</x:v>
      </x:c>
      <x:c r="H10551" s="33" t="n">
        <x:f>ABS(D10551-G10551)</x:f>
        <x:v>0.08287139522693199</x:v>
      </x:c>
      <x:c r="I10551" s="14" t="n">
        <x:f>IFERROR(H10551/AVERAGE(D10551,G10551),"")</x:f>
        <x:v>0.030916330306675153</x:v>
      </x:c>
      <x:c r="J10551" s="14" t="n">
        <x:f>'Method'!$B$2</x:f>
        <x:v>0.05</x:v>
      </x:c>
      <x:c r="K10551" s="13" t="str">
        <x:f>IF(I10551&lt;=J10551,"是","否")</x:f>
        <x:v>是</x:v>
      </x:c>
      <x:c r="L10551" s="36" t="n">
        <x:v>0.8401929064159698</x:v>
      </x:c>
      <x:c r="M10551" s="36" t="n">
        <x:f>1-L10551</x:f>
        <x:v>0.15980709358403022</x:v>
      </x:c>
      <x:c r="N10551" s="13" t="str">
        <x:v>是</x:v>
      </x:c>
      <x:c r="O10551" s="15"/>
      <x:c r="P10551" s="13" t="str"/>
    </x:row>
    <x:row r="10552">
      <x:c r="A10552" s="15" t="n">
        <x:v>10551</x:v>
      </x:c>
      <x:c r="B10552" s="13" t="str">
        <x:v>Nymphalinae-29</x:v>
      </x:c>
      <x:c r="C10552" s="13" t="str">
        <x:v>Nymphalinae</x:v>
      </x:c>
      <x:c r="D10552" s="33" t="n">
        <x:f>'AR_values'!I210</x:f>
        <x:v>2.4175997911895375</x:v>
      </x:c>
      <x:c r="E10552" s="33" t="str">
        <x:v>Riodinidae-13</x:v>
      </x:c>
      <x:c r="F10552" s="33" t="str">
        <x:v>Riodinidae</x:v>
      </x:c>
      <x:c r="G10552" s="33" t="n">
        <x:f>'AR_values'!I337</x:f>
        <x:v>2.4935190252012593</x:v>
      </x:c>
      <x:c r="H10552" s="33" t="n">
        <x:f>ABS(D10552-G10552)</x:f>
        <x:v>0.07591923401172185</x:v>
      </x:c>
      <x:c r="I10552" s="14" t="n">
        <x:f>IFERROR(H10552/AVERAGE(D10552,G10552),"")</x:f>
        <x:v>0.03091728661026989</x:v>
      </x:c>
      <x:c r="J10552" s="14" t="n">
        <x:f>'Method'!$B$2</x:f>
        <x:v>0.05</x:v>
      </x:c>
      <x:c r="K10552" s="13" t="str">
        <x:f>IF(I10552&lt;=J10552,"是","否")</x:f>
        <x:v>是</x:v>
      </x:c>
      <x:c r="L10552" s="36" t="n">
        <x:v>0.8170456805675264</x:v>
      </x:c>
      <x:c r="M10552" s="36" t="n">
        <x:f>1-L10552</x:f>
        <x:v>0.18295431943247364</x:v>
      </x:c>
      <x:c r="N10552" s="13" t="str">
        <x:v>是</x:v>
      </x:c>
      <x:c r="O10552" s="15"/>
      <x:c r="P10552" s="13" t="str"/>
    </x:row>
    <x:row r="10553">
      <x:c r="A10553" s="15" t="n">
        <x:v>10552</x:v>
      </x:c>
      <x:c r="B10553" s="13" t="str">
        <x:v>Charaxinae-5</x:v>
      </x:c>
      <x:c r="C10553" s="13" t="str">
        <x:v>Charaxinae</x:v>
      </x:c>
      <x:c r="D10553" s="33" t="n">
        <x:f>'AR_values'!I26</x:f>
        <x:v>2.6396173843227424</x:v>
      </x:c>
      <x:c r="E10553" s="33" t="str">
        <x:v>Papilionidae_Zerynthia_rumina</x:v>
      </x:c>
      <x:c r="F10553" s="33" t="str">
        <x:v>Papilionidae</x:v>
      </x:c>
      <x:c r="G10553" s="33" t="n">
        <x:f>'AR_values'!I267</x:f>
        <x:v>2.5592492830957054</x:v>
      </x:c>
      <x:c r="H10553" s="33" t="n">
        <x:f>ABS(D10553-G10553)</x:f>
        <x:v>0.08036810122703697</x:v>
      </x:c>
      <x:c r="I10553" s="14" t="n">
        <x:f>IFERROR(H10553/AVERAGE(D10553,G10553),"")</x:f>
        <x:v>0.0309175465994186</x:v>
      </x:c>
      <x:c r="J10553" s="14" t="n">
        <x:f>'Method'!$B$2</x:f>
        <x:v>0.05</x:v>
      </x:c>
      <x:c r="K10553" s="13" t="str">
        <x:f>IF(I10553&lt;=J10553,"是","否")</x:f>
        <x:v>是</x:v>
      </x:c>
      <x:c r="L10553" s="36" t="n">
        <x:v>0.6092024159185868</x:v>
      </x:c>
      <x:c r="M10553" s="36" t="n">
        <x:f>1-L10553</x:f>
        <x:v>0.3907975840814132</x:v>
      </x:c>
      <x:c r="N10553" s="13" t="str">
        <x:v>是</x:v>
      </x:c>
      <x:c r="O10553" s="15"/>
      <x:c r="P10553" s="13" t="str"/>
    </x:row>
    <x:row r="10554">
      <x:c r="A10554" s="15" t="n">
        <x:v>10553</x:v>
      </x:c>
      <x:c r="B10554" s="13" t="str">
        <x:v>Hesperiidae_Trapezites_eliena</x:v>
      </x:c>
      <x:c r="C10554" s="13" t="str">
        <x:v>Hesperiidae</x:v>
      </x:c>
      <x:c r="D10554" s="33" t="n">
        <x:f>'AR_values'!I125</x:f>
        <x:v>2.35532724735423</x:v>
      </x:c>
      <x:c r="E10554" s="33" t="str">
        <x:v>Riodinidae-9</x:v>
      </x:c>
      <x:c r="F10554" s="33" t="str">
        <x:v>Riodinidae</x:v>
      </x:c>
      <x:c r="G10554" s="33" t="n">
        <x:f>'AR_values'!I357</x:f>
        <x:v>2.42930522516359</x:v>
      </x:c>
      <x:c r="H10554" s="33" t="n">
        <x:f>ABS(D10554-G10554)</x:f>
        <x:v>0.07397797780935988</x:v>
      </x:c>
      <x:c r="I10554" s="14" t="n">
        <x:f>IFERROR(H10554/AVERAGE(D10554,G10554),"")</x:f>
        <x:v>0.030923160027140146</x:v>
      </x:c>
      <x:c r="J10554" s="14" t="n">
        <x:f>'Method'!$B$2</x:f>
        <x:v>0.05</x:v>
      </x:c>
      <x:c r="K10554" s="13" t="str">
        <x:f>IF(I10554&lt;=J10554,"是","否")</x:f>
        <x:v>是</x:v>
      </x:c>
      <x:c r="L10554" s="36" t="n">
        <x:v>0.7785816588735835</x:v>
      </x:c>
      <x:c r="M10554" s="36" t="n">
        <x:f>1-L10554</x:f>
        <x:v>0.22141834112641645</x:v>
      </x:c>
      <x:c r="N10554" s="13" t="str">
        <x:v>是</x:v>
      </x:c>
      <x:c r="O10554" s="15"/>
      <x:c r="P10554" s="13" t="str"/>
    </x:row>
    <x:row r="10555">
      <x:c r="A10555" s="15" t="n">
        <x:v>10554</x:v>
      </x:c>
      <x:c r="B10555" s="13" t="str">
        <x:v>Hesperiidae-19</x:v>
      </x:c>
      <x:c r="C10555" s="13" t="str">
        <x:v>Hesperiidae</x:v>
      </x:c>
      <x:c r="D10555" s="33" t="n">
        <x:f>'AR_values'!I85</x:f>
        <x:v>2.7158477525786973</x:v>
      </x:c>
      <x:c r="E10555" s="33" t="str">
        <x:v>Nymphalinae-16</x:v>
      </x:c>
      <x:c r="F10555" s="33" t="str">
        <x:v>Nymphalinae</x:v>
      </x:c>
      <x:c r="G10555" s="33" t="n">
        <x:f>'AR_values'!I196</x:f>
        <x:v>2.801149955723224</x:v>
      </x:c>
      <x:c r="H10555" s="33" t="n">
        <x:f>ABS(D10555-G10555)</x:f>
        <x:v>0.08530220314452652</x:v>
      </x:c>
      <x:c r="I10555" s="14" t="n">
        <x:f>IFERROR(H10555/AVERAGE(D10555,G10555),"")</x:f>
        <x:v>0.030923414383937354</x:v>
      </x:c>
      <x:c r="J10555" s="14" t="n">
        <x:f>'Method'!$B$2</x:f>
        <x:v>0.05</x:v>
      </x:c>
      <x:c r="K10555" s="13" t="str">
        <x:f>IF(I10555&lt;=J10555,"是","否")</x:f>
        <x:v>是</x:v>
      </x:c>
      <x:c r="L10555" s="36" t="n">
        <x:v>0.8287732787458185</x:v>
      </x:c>
      <x:c r="M10555" s="36" t="n">
        <x:f>1-L10555</x:f>
        <x:v>0.17122672125418148</x:v>
      </x:c>
      <x:c r="N10555" s="13" t="str">
        <x:v>是</x:v>
      </x:c>
      <x:c r="O10555" s="15"/>
      <x:c r="P10555" s="13" t="str"/>
    </x:row>
    <x:row r="10556">
      <x:c r="A10556" s="15" t="n">
        <x:v>10555</x:v>
      </x:c>
      <x:c r="B10556" s="13" t="str">
        <x:v>Hesperiidae_Dispar_compacta</x:v>
      </x:c>
      <x:c r="C10556" s="13" t="str">
        <x:v>Hesperiidae</x:v>
      </x:c>
      <x:c r="D10556" s="33" t="n">
        <x:f>'AR_values'!I115</x:f>
        <x:v>2.652479796362951</x:v>
      </x:c>
      <x:c r="E10556" s="33" t="str">
        <x:v>Nymphalinae-28</x:v>
      </x:c>
      <x:c r="F10556" s="33" t="str">
        <x:v>Nymphalinae</x:v>
      </x:c>
      <x:c r="G10556" s="33" t="n">
        <x:f>'AR_values'!I209</x:f>
        <x:v>2.5716980421170317</x:v>
      </x:c>
      <x:c r="H10556" s="33" t="n">
        <x:f>ABS(D10556-G10556)</x:f>
        <x:v>0.08078175424591949</x:v>
      </x:c>
      <x:c r="I10556" s="14" t="n">
        <x:f>IFERROR(H10556/AVERAGE(D10556,G10556),"")</x:f>
        <x:v>0.03092611191407052</x:v>
      </x:c>
      <x:c r="J10556" s="14" t="n">
        <x:f>'Method'!$B$2</x:f>
        <x:v>0.05</x:v>
      </x:c>
      <x:c r="K10556" s="13" t="str">
        <x:f>IF(I10556&lt;=J10556,"是","否")</x:f>
        <x:v>是</x:v>
      </x:c>
      <x:c r="L10556" s="36" t="n">
        <x:v>0.7691701140493223</x:v>
      </x:c>
      <x:c r="M10556" s="36" t="n">
        <x:f>1-L10556</x:f>
        <x:v>0.23082988595067766</x:v>
      </x:c>
      <x:c r="N10556" s="13" t="str">
        <x:v>是</x:v>
      </x:c>
      <x:c r="O10556" s="15"/>
      <x:c r="P10556" s="13" t="str"/>
    </x:row>
    <x:row r="10557">
      <x:c r="A10557" s="15" t="n">
        <x:v>10556</x:v>
      </x:c>
      <x:c r="B10557" s="13" t="str">
        <x:v>Parnassiinae-2</x:v>
      </x:c>
      <x:c r="C10557" s="13" t="str">
        <x:v>Parnassiinae</x:v>
      </x:c>
      <x:c r="D10557" s="33" t="n">
        <x:f>'AR_values'!I269</x:f>
        <x:v>2.6514822493832084</x:v>
      </x:c>
      <x:c r="E10557" s="33" t="str">
        <x:v>Pieridae-Coliadinae-19</x:v>
      </x:c>
      <x:c r="F10557" s="33" t="str">
        <x:v>Pieridae-Coliadinae</x:v>
      </x:c>
      <x:c r="G10557" s="33" t="n">
        <x:f>'AR_values'!I310</x:f>
        <x:v>2.5707158566022947</x:v>
      </x:c>
      <x:c r="H10557" s="33" t="n">
        <x:f>ABS(D10557-G10557)</x:f>
        <x:v>0.08076639278091369</x:v>
      </x:c>
      <x:c r="I10557" s="14" t="n">
        <x:f>IFERROR(H10557/AVERAGE(D10557,G10557),"")</x:f>
        <x:v>0.030931952845045088</x:v>
      </x:c>
      <x:c r="J10557" s="14" t="n">
        <x:f>'Method'!$B$2</x:f>
        <x:v>0.05</x:v>
      </x:c>
      <x:c r="K10557" s="13" t="str">
        <x:f>IF(I10557&lt;=J10557,"是","否")</x:f>
        <x:v>是</x:v>
      </x:c>
      <x:c r="L10557" s="36" t="n">
        <x:v>0.7441747736982719</x:v>
      </x:c>
      <x:c r="M10557" s="36" t="n">
        <x:f>1-L10557</x:f>
        <x:v>0.2558252263017281</x:v>
      </x:c>
      <x:c r="N10557" s="13" t="str">
        <x:v>是</x:v>
      </x:c>
      <x:c r="O10557" s="15"/>
      <x:c r="P10557" s="13" t="str"/>
    </x:row>
    <x:row r="10558">
      <x:c r="A10558" s="15" t="n">
        <x:v>10557</x:v>
      </x:c>
      <x:c r="B10558" s="13" t="str">
        <x:v>Heliconiinae-12</x:v>
      </x:c>
      <x:c r="C10558" s="13" t="str">
        <x:v>Heliconiinae</x:v>
      </x:c>
      <x:c r="D10558" s="33" t="n">
        <x:f>'AR_values'!I55</x:f>
        <x:v>2.594508588732347</x:v>
      </x:c>
      <x:c r="E10558" s="33" t="str">
        <x:v>Lycaenidae_Theclinesthes_miskini</x:v>
      </x:c>
      <x:c r="F10558" s="33" t="str">
        <x:v>Lycaenidae</x:v>
      </x:c>
      <x:c r="G10558" s="33" t="n">
        <x:f>'AR_values'!I185</x:f>
        <x:v>2.5154764900306708</x:v>
      </x:c>
      <x:c r="H10558" s="33" t="n">
        <x:f>ABS(D10558-G10558)</x:f>
        <x:v>0.07903209870167638</x:v>
      </x:c>
      <x:c r="I10558" s="14" t="n">
        <x:f>IFERROR(H10558/AVERAGE(D10558,G10558),"")</x:f>
        <x:v>0.03093241858185927</x:v>
      </x:c>
      <x:c r="J10558" s="14" t="n">
        <x:f>'Method'!$B$2</x:f>
        <x:v>0.05</x:v>
      </x:c>
      <x:c r="K10558" s="13" t="str">
        <x:f>IF(I10558&lt;=J10558,"是","否")</x:f>
        <x:v>是</x:v>
      </x:c>
      <x:c r="L10558" s="36" t="n">
        <x:v>0.8949322220625568</x:v>
      </x:c>
      <x:c r="M10558" s="36" t="n">
        <x:f>1-L10558</x:f>
        <x:v>0.10506777793744315</x:v>
      </x:c>
      <x:c r="N10558" s="13" t="str">
        <x:v>是</x:v>
      </x:c>
      <x:c r="O10558" s="15"/>
      <x:c r="P10558" s="13" t="str"/>
    </x:row>
    <x:row r="10559">
      <x:c r="A10559" s="15" t="n">
        <x:v>10558</x:v>
      </x:c>
      <x:c r="B10559" s="13" t="str">
        <x:v>Charaxinae-7</x:v>
      </x:c>
      <x:c r="C10559" s="13" t="str">
        <x:v>Charaxinae</x:v>
      </x:c>
      <x:c r="D10559" s="33" t="n">
        <x:f>'AR_values'!I28</x:f>
        <x:v>2.3144245792096236</x:v>
      </x:c>
      <x:c r="E10559" s="33" t="str">
        <x:v>Lycaenidae-9</x:v>
      </x:c>
      <x:c r="F10559" s="33" t="str">
        <x:v>Lycaenidae</x:v>
      </x:c>
      <x:c r="G10559" s="33" t="n">
        <x:f>'AR_values'!I162</x:f>
        <x:v>2.3871435022846637</x:v>
      </x:c>
      <x:c r="H10559" s="33" t="n">
        <x:f>ABS(D10559-G10559)</x:f>
        <x:v>0.07271892307504002</x:v>
      </x:c>
      <x:c r="I10559" s="14" t="n">
        <x:f>IFERROR(H10559/AVERAGE(D10559,G10559),"")</x:f>
        <x:v>0.030933901972521455</x:v>
      </x:c>
      <x:c r="J10559" s="14" t="n">
        <x:f>'Method'!$B$2</x:f>
        <x:v>0.05</x:v>
      </x:c>
      <x:c r="K10559" s="13" t="str">
        <x:f>IF(I10559&lt;=J10559,"是","否")</x:f>
        <x:v>是</x:v>
      </x:c>
      <x:c r="L10559" s="36" t="n">
        <x:v>0.7676625261142958</x:v>
      </x:c>
      <x:c r="M10559" s="36" t="n">
        <x:f>1-L10559</x:f>
        <x:v>0.23233747388570425</x:v>
      </x:c>
      <x:c r="N10559" s="13" t="str">
        <x:v>是</x:v>
      </x:c>
      <x:c r="O10559" s="15"/>
      <x:c r="P10559" s="13" t="str"/>
    </x:row>
    <x:row r="10560">
      <x:c r="A10560" s="15" t="n">
        <x:v>10559</x:v>
      </x:c>
      <x:c r="B10560" s="13" t="str">
        <x:v>Pieridae-Coliadinae-13</x:v>
      </x:c>
      <x:c r="C10560" s="13" t="str">
        <x:v>Pieridae-Coliadinae</x:v>
      </x:c>
      <x:c r="D10560" s="33" t="n">
        <x:f>'AR_values'!I304</x:f>
        <x:v>2.271179639813829</x:v>
      </x:c>
      <x:c r="E10560" s="33" t="str">
        <x:v>Pieridae-Coliadinae-20</x:v>
      </x:c>
      <x:c r="F10560" s="33" t="str">
        <x:v>Pieridae-Coliadinae</x:v>
      </x:c>
      <x:c r="G10560" s="33" t="n">
        <x:f>'AR_values'!I312</x:f>
        <x:v>2.342539814584149</x:v>
      </x:c>
      <x:c r="H10560" s="33" t="n">
        <x:f>ABS(D10560-G10560)</x:f>
        <x:v>0.07136017477031986</x:v>
      </x:c>
      <x:c r="I10560" s="14" t="n">
        <x:f>IFERROR(H10560/AVERAGE(D10560,G10560),"")</x:f>
        <x:v>0.03093390288492576</x:v>
      </x:c>
      <x:c r="J10560" s="14" t="n">
        <x:f>'Method'!$B$2</x:f>
        <x:v>0.05</x:v>
      </x:c>
      <x:c r="K10560" s="13" t="str">
        <x:f>IF(I10560&lt;=J10560,"是","否")</x:f>
        <x:v>是</x:v>
      </x:c>
      <x:c r="L10560" s="36" t="n">
        <x:v>0.785329524586819</x:v>
      </x:c>
      <x:c r="M10560" s="36" t="n">
        <x:f>1-L10560</x:f>
        <x:v>0.21467047541318096</x:v>
      </x:c>
      <x:c r="N10560" s="13" t="str">
        <x:v>否</x:v>
      </x:c>
      <x:c r="O10560" s="15"/>
      <x:c r="P10560" s="13" t="str"/>
    </x:row>
    <x:row r="10561">
      <x:c r="A10561" s="15" t="n">
        <x:v>10560</x:v>
      </x:c>
      <x:c r="B10561" s="13" t="str">
        <x:v>Hesperiidae_Trapezites_phigalia</x:v>
      </x:c>
      <x:c r="C10561" s="13" t="str">
        <x:v>Hesperiidae</x:v>
      </x:c>
      <x:c r="D10561" s="33" t="n">
        <x:f>'AR_values'!I127</x:f>
        <x:v>2.72511738918434</x:v>
      </x:c>
      <x:c r="E10561" s="33" t="str">
        <x:v>Pieridae-4</x:v>
      </x:c>
      <x:c r="F10561" s="33" t="str">
        <x:v>Pieridae</x:v>
      </x:c>
      <x:c r="G10561" s="33" t="n">
        <x:f>'AR_values'!I294</x:f>
        <x:v>2.810742783341058</x:v>
      </x:c>
      <x:c r="H10561" s="33" t="n">
        <x:f>ABS(D10561-G10561)</x:f>
        <x:v>0.08562539415671822</x:v>
      </x:c>
      <x:c r="I10561" s="14" t="n">
        <x:f>IFERROR(H10561/AVERAGE(D10561,G10561),"")</x:f>
        <x:v>0.030934811027807034</x:v>
      </x:c>
      <x:c r="J10561" s="14" t="n">
        <x:f>'Method'!$B$2</x:f>
        <x:v>0.05</x:v>
      </x:c>
      <x:c r="K10561" s="13" t="str">
        <x:f>IF(I10561&lt;=J10561,"是","否")</x:f>
        <x:v>是</x:v>
      </x:c>
      <x:c r="L10561" s="36" t="n">
        <x:v>0.7169186312859005</x:v>
      </x:c>
      <x:c r="M10561" s="36" t="n">
        <x:f>1-L10561</x:f>
        <x:v>0.2830813687140995</x:v>
      </x:c>
      <x:c r="N10561" s="13" t="str">
        <x:v>是</x:v>
      </x:c>
      <x:c r="O10561" s="15"/>
      <x:c r="P10561" s="13" t="str"/>
    </x:row>
    <x:row r="10562">
      <x:c r="A10562" s="15" t="n">
        <x:v>10561</x:v>
      </x:c>
      <x:c r="B10562" s="13" t="str">
        <x:v>Charaxinae-1</x:v>
      </x:c>
      <x:c r="C10562" s="13" t="str">
        <x:v>Charaxinae</x:v>
      </x:c>
      <x:c r="D10562" s="33" t="n">
        <x:f>'AR_values'!I16</x:f>
        <x:v>2.523144015314187</x:v>
      </x:c>
      <x:c r="E10562" s="33" t="str">
        <x:v>Lycaenidae_Lampides_boeticus</x:v>
      </x:c>
      <x:c r="F10562" s="33" t="str">
        <x:v>Lycaenidae</x:v>
      </x:c>
      <x:c r="G10562" s="33" t="n">
        <x:f>'AR_values'!I171</x:f>
        <x:v>2.4462672305614177</x:v>
      </x:c>
      <x:c r="H10562" s="33" t="n">
        <x:f>ABS(D10562-G10562)</x:f>
        <x:v>0.07687678475276938</x:v>
      </x:c>
      <x:c r="I10562" s="14" t="n">
        <x:f>IFERROR(H10562/AVERAGE(D10562,G10562),"")</x:f>
        <x:v>0.030939997093850407</x:v>
      </x:c>
      <x:c r="J10562" s="14" t="n">
        <x:f>'Method'!$B$2</x:f>
        <x:v>0.05</x:v>
      </x:c>
      <x:c r="K10562" s="13" t="str">
        <x:f>IF(I10562&lt;=J10562,"是","否")</x:f>
        <x:v>是</x:v>
      </x:c>
      <x:c r="L10562" s="36" t="n">
        <x:v>0.8143625850870645</x:v>
      </x:c>
      <x:c r="M10562" s="36" t="n">
        <x:f>1-L10562</x:f>
        <x:v>0.1856374149129355</x:v>
      </x:c>
      <x:c r="N10562" s="13" t="str">
        <x:v>是</x:v>
      </x:c>
      <x:c r="O10562" s="15"/>
      <x:c r="P10562" s="13" t="str"/>
    </x:row>
    <x:row r="10563">
      <x:c r="A10563" s="15" t="n">
        <x:v>10562</x:v>
      </x:c>
      <x:c r="B10563" s="13" t="str">
        <x:v>Biblidinae-9</x:v>
      </x:c>
      <x:c r="C10563" s="13" t="str">
        <x:v>Biblidinae</x:v>
      </x:c>
      <x:c r="D10563" s="33" t="n">
        <x:f>'AR_values'!I15</x:f>
        <x:v>2.41506495449899</x:v>
      </x:c>
      <x:c r="E10563" s="33" t="str">
        <x:v>Satyrinae-2</x:v>
      </x:c>
      <x:c r="F10563" s="33" t="str">
        <x:v>Satyrinae</x:v>
      </x:c>
      <x:c r="G10563" s="33" t="n">
        <x:f>'AR_values'!I369</x:f>
        <x:v>2.490963155212553</x:v>
      </x:c>
      <x:c r="H10563" s="33" t="n">
        <x:f>ABS(D10563-G10563)</x:f>
        <x:v>0.07589820071356268</x:v>
      </x:c>
      <x:c r="I10563" s="14" t="n">
        <x:f>IFERROR(H10563/AVERAGE(D10563,G10563),"")</x:f>
        <x:v>0.030940793251192856</x:v>
      </x:c>
      <x:c r="J10563" s="14" t="n">
        <x:f>'Method'!$B$2</x:f>
        <x:v>0.05</x:v>
      </x:c>
      <x:c r="K10563" s="13" t="str">
        <x:f>IF(I10563&lt;=J10563,"是","否")</x:f>
        <x:v>是</x:v>
      </x:c>
      <x:c r="L10563" s="36" t="n">
        <x:v>0.9073508309031153</x:v>
      </x:c>
      <x:c r="M10563" s="36" t="n">
        <x:f>1-L10563</x:f>
        <x:v>0.0926491690968847</x:v>
      </x:c>
      <x:c r="N10563" s="13" t="str">
        <x:v>是</x:v>
      </x:c>
      <x:c r="O10563" s="15"/>
      <x:c r="P10563" s="13" t="str"/>
    </x:row>
    <x:row r="10564">
      <x:c r="A10564" s="15" t="n">
        <x:v>10563</x:v>
      </x:c>
      <x:c r="B10564" s="13" t="str">
        <x:v>Lycaenidae_Theclinesthes_albocincta</x:v>
      </x:c>
      <x:c r="C10564" s="13" t="str">
        <x:v>Lycaenidae</x:v>
      </x:c>
      <x:c r="D10564" s="33" t="n">
        <x:f>'AR_values'!I184</x:f>
        <x:v>2.367311960675574</x:v>
      </x:c>
      <x:c r="E10564" s="33" t="str">
        <x:v>Satyrinae-10</x:v>
      </x:c>
      <x:c r="F10564" s="33" t="str">
        <x:v>Satyrinae</x:v>
      </x:c>
      <x:c r="G10564" s="33" t="n">
        <x:f>'AR_values'!I359</x:f>
        <x:v>2.2951789310057693</x:v>
      </x:c>
      <x:c r="H10564" s="33" t="n">
        <x:f>ABS(D10564-G10564)</x:f>
        <x:v>0.07213302966980484</x:v>
      </x:c>
      <x:c r="I10564" s="14" t="n">
        <x:f>IFERROR(H10564/AVERAGE(D10564,G10564),"")</x:f>
        <x:v>0.030941842609709808</x:v>
      </x:c>
      <x:c r="J10564" s="14" t="n">
        <x:f>'Method'!$B$2</x:f>
        <x:v>0.05</x:v>
      </x:c>
      <x:c r="K10564" s="13" t="str">
        <x:f>IF(I10564&lt;=J10564,"是","否")</x:f>
        <x:v>是</x:v>
      </x:c>
      <x:c r="L10564" s="36" t="n">
        <x:v>0.8515033377837116</x:v>
      </x:c>
      <x:c r="M10564" s="36" t="n">
        <x:f>1-L10564</x:f>
        <x:v>0.14849666221628843</x:v>
      </x:c>
      <x:c r="N10564" s="13" t="str">
        <x:v>是</x:v>
      </x:c>
      <x:c r="O10564" s="15"/>
      <x:c r="P10564" s="13" t="str"/>
    </x:row>
    <x:row r="10565">
      <x:c r="A10565" s="15" t="n">
        <x:v>10564</x:v>
      </x:c>
      <x:c r="B10565" s="13" t="str">
        <x:v>Hesperiidae-1</x:v>
      </x:c>
      <x:c r="C10565" s="13" t="str">
        <x:v>Hesperiidae</x:v>
      </x:c>
      <x:c r="D10565" s="33" t="n">
        <x:f>'AR_values'!I75</x:f>
        <x:v>2.626775993873075</x:v>
      </x:c>
      <x:c r="E10565" s="33" t="str">
        <x:v>Lycaenidae_Candalides_hyacinthina</x:v>
      </x:c>
      <x:c r="F10565" s="33" t="str">
        <x:v>Lycaenidae</x:v>
      </x:c>
      <x:c r="G10565" s="33" t="n">
        <x:f>'AR_values'!I167</x:f>
        <x:v>2.546730965495565</x:v>
      </x:c>
      <x:c r="H10565" s="33" t="n">
        <x:f>ABS(D10565-G10565)</x:f>
        <x:v>0.08004502837750982</x:v>
      </x:c>
      <x:c r="I10565" s="14" t="n">
        <x:f>IFERROR(H10565/AVERAGE(D10565,G10565),"")</x:f>
        <x:v>0.030944204388304638</x:v>
      </x:c>
      <x:c r="J10565" s="14" t="n">
        <x:f>'Method'!$B$2</x:f>
        <x:v>0.05</x:v>
      </x:c>
      <x:c r="K10565" s="13" t="str">
        <x:f>IF(I10565&lt;=J10565,"是","否")</x:f>
        <x:v>是</x:v>
      </x:c>
      <x:c r="L10565" s="36" t="n">
        <x:v>0.9037557541953869</x:v>
      </x:c>
      <x:c r="M10565" s="36" t="n">
        <x:f>1-L10565</x:f>
        <x:v>0.0962442458046131</x:v>
      </x:c>
      <x:c r="N10565" s="13" t="str">
        <x:v>是</x:v>
      </x:c>
      <x:c r="O10565" s="15"/>
      <x:c r="P10565" s="13" t="str"/>
    </x:row>
    <x:row r="10566">
      <x:c r="A10566" s="15" t="n">
        <x:v>10565</x:v>
      </x:c>
      <x:c r="B10566" s="13" t="str">
        <x:v>Charaxinae-3</x:v>
      </x:c>
      <x:c r="C10566" s="13" t="str">
        <x:v>Charaxinae</x:v>
      </x:c>
      <x:c r="D10566" s="33" t="n">
        <x:f>'AR_values'!I24</x:f>
        <x:v>2.655663704665578</x:v>
      </x:c>
      <x:c r="E10566" s="33" t="str">
        <x:v>Hesperiidae_Herimosa_albovenata</x:v>
      </x:c>
      <x:c r="F10566" s="33" t="str">
        <x:v>Hesperiidae</x:v>
      </x:c>
      <x:c r="G10566" s="33" t="n">
        <x:f>'AR_values'!I116</x:f>
        <x:v>2.739139809980161</x:v>
      </x:c>
      <x:c r="H10566" s="33" t="n">
        <x:f>ABS(D10566-G10566)</x:f>
        <x:v>0.08347610531458294</x:v>
      </x:c>
      <x:c r="I10566" s="14" t="n">
        <x:f>IFERROR(H10566/AVERAGE(D10566,G10566),"")</x:f>
        <x:v>0.030946856577060925</x:v>
      </x:c>
      <x:c r="J10566" s="14" t="n">
        <x:f>'Method'!$B$2</x:f>
        <x:v>0.05</x:v>
      </x:c>
      <x:c r="K10566" s="13" t="str">
        <x:f>IF(I10566&lt;=J10566,"是","否")</x:f>
        <x:v>是</x:v>
      </x:c>
      <x:c r="L10566" s="36" t="n">
        <x:v>0.7014347658289632</x:v>
      </x:c>
      <x:c r="M10566" s="36" t="n">
        <x:f>1-L10566</x:f>
        <x:v>0.29856523417103675</x:v>
      </x:c>
      <x:c r="N10566" s="13" t="str">
        <x:v>是</x:v>
      </x:c>
      <x:c r="O10566" s="15"/>
      <x:c r="P10566" s="13" t="str"/>
    </x:row>
    <x:row r="10567">
      <x:c r="A10567" s="15" t="n">
        <x:v>10566</x:v>
      </x:c>
      <x:c r="B10567" s="13" t="str">
        <x:v>Heliconiinae-21</x:v>
      </x:c>
      <x:c r="C10567" s="13" t="str">
        <x:v>Heliconiinae</x:v>
      </x:c>
      <x:c r="D10567" s="33" t="n">
        <x:f>'AR_values'!I65</x:f>
        <x:v>2.475657871833206</x:v>
      </x:c>
      <x:c r="E10567" s="33" t="str">
        <x:v>Limenitidinae-6</x:v>
      </x:c>
      <x:c r="F10567" s="33" t="str">
        <x:v>Limenitidinae</x:v>
      </x:c>
      <x:c r="G10567" s="33" t="n">
        <x:f>'AR_values'!I138</x:f>
        <x:v>2.400197823531223</x:v>
      </x:c>
      <x:c r="H10567" s="33" t="n">
        <x:f>ABS(D10567-G10567)</x:f>
        <x:v>0.07546004830198294</x:v>
      </x:c>
      <x:c r="I10567" s="14" t="n">
        <x:f>IFERROR(H10567/AVERAGE(D10567,G10567),"")</x:f>
        <x:v>0.0309525355205751</x:v>
      </x:c>
      <x:c r="J10567" s="14" t="n">
        <x:f>'Method'!$B$2</x:f>
        <x:v>0.05</x:v>
      </x:c>
      <x:c r="K10567" s="13" t="str">
        <x:f>IF(I10567&lt;=J10567,"是","否")</x:f>
        <x:v>是</x:v>
      </x:c>
      <x:c r="L10567" s="36" t="n">
        <x:v>0.863694152856066</x:v>
      </x:c>
      <x:c r="M10567" s="36" t="n">
        <x:f>1-L10567</x:f>
        <x:v>0.136305847143934</x:v>
      </x:c>
      <x:c r="N10567" s="13" t="str">
        <x:v>是</x:v>
      </x:c>
      <x:c r="O10567" s="15"/>
      <x:c r="P10567" s="13" t="str"/>
    </x:row>
    <x:row r="10568">
      <x:c r="A10568" s="15" t="n">
        <x:v>10567</x:v>
      </x:c>
      <x:c r="B10568" s="13" t="str">
        <x:v>Pieridae-Coliadinae-20</x:v>
      </x:c>
      <x:c r="C10568" s="13" t="str">
        <x:v>Pieridae-Coliadinae</x:v>
      </x:c>
      <x:c r="D10568" s="33" t="n">
        <x:f>'AR_values'!I312</x:f>
        <x:v>2.342539814584149</x:v>
      </x:c>
      <x:c r="E10568" s="33" t="str">
        <x:v>Riodinidae-4</x:v>
      </x:c>
      <x:c r="F10568" s="33" t="str">
        <x:v>Riodinidae</x:v>
      </x:c>
      <x:c r="G10568" s="33" t="n">
        <x:f>'AR_values'!I352</x:f>
        <x:v>2.4161876385807908</x:v>
      </x:c>
      <x:c r="H10568" s="33" t="n">
        <x:f>ABS(D10568-G10568)</x:f>
        <x:v>0.07364782399664183</x:v>
      </x:c>
      <x:c r="I10568" s="14" t="n">
        <x:f>IFERROR(H10568/AVERAGE(D10568,G10568),"")</x:f>
        <x:v>0.030952738824182945</x:v>
      </x:c>
      <x:c r="J10568" s="14" t="n">
        <x:f>'Method'!$B$2</x:f>
        <x:v>0.05</x:v>
      </x:c>
      <x:c r="K10568" s="13" t="str">
        <x:f>IF(I10568&lt;=J10568,"是","否")</x:f>
        <x:v>是</x:v>
      </x:c>
      <x:c r="L10568" s="36" t="n">
        <x:v>0.8401396690450889</x:v>
      </x:c>
      <x:c r="M10568" s="36" t="n">
        <x:f>1-L10568</x:f>
        <x:v>0.15986033095491115</x:v>
      </x:c>
      <x:c r="N10568" s="13" t="str">
        <x:v>是</x:v>
      </x:c>
      <x:c r="O10568" s="15"/>
      <x:c r="P10568" s="13" t="str"/>
    </x:row>
    <x:row r="10569">
      <x:c r="A10569" s="15" t="n">
        <x:v>10568</x:v>
      </x:c>
      <x:c r="B10569" s="13" t="str">
        <x:v>Hesperiidae-10</x:v>
      </x:c>
      <x:c r="C10569" s="13" t="str">
        <x:v>Hesperiidae</x:v>
      </x:c>
      <x:c r="D10569" s="33" t="n">
        <x:f>'AR_values'!I76</x:f>
        <x:v>2.5946325444004152</x:v>
      </x:c>
      <x:c r="E10569" s="33" t="str">
        <x:v>Lycaenidae_Candalides_cyprotus</x:v>
      </x:c>
      <x:c r="F10569" s="33" t="str">
        <x:v>Lycaenidae</x:v>
      </x:c>
      <x:c r="G10569" s="33" t="n">
        <x:f>'AR_values'!I165</x:f>
        <x:v>2.515543548597947</x:v>
      </x:c>
      <x:c r="H10569" s="33" t="n">
        <x:f>ABS(D10569-G10569)</x:f>
        <x:v>0.07908899580246809</x:v>
      </x:c>
      <x:c r="I10569" s="14" t="n">
        <x:f>IFERROR(H10569/AVERAGE(D10569,G10569),"")</x:f>
        <x:v>0.030953530509772762</x:v>
      </x:c>
      <x:c r="J10569" s="14" t="n">
        <x:f>'Method'!$B$2</x:f>
        <x:v>0.05</x:v>
      </x:c>
      <x:c r="K10569" s="13" t="str">
        <x:f>IF(I10569&lt;=J10569,"是","否")</x:f>
        <x:v>是</x:v>
      </x:c>
      <x:c r="L10569" s="36" t="n">
        <x:v>0.8275842158142113</x:v>
      </x:c>
      <x:c r="M10569" s="36" t="n">
        <x:f>1-L10569</x:f>
        <x:v>0.17241578418578873</x:v>
      </x:c>
      <x:c r="N10569" s="13" t="str">
        <x:v>是</x:v>
      </x:c>
      <x:c r="O10569" s="15"/>
      <x:c r="P10569" s="13" t="str"/>
    </x:row>
    <x:row r="10570">
      <x:c r="A10570" s="15" t="n">
        <x:v>10569</x:v>
      </x:c>
      <x:c r="B10570" s="13" t="str">
        <x:v>Hesperiidae-10</x:v>
      </x:c>
      <x:c r="C10570" s="13" t="str">
        <x:v>Hesperiidae</x:v>
      </x:c>
      <x:c r="D10570" s="33" t="n">
        <x:f>'AR_values'!I76</x:f>
        <x:v>2.5946325444004152</x:v>
      </x:c>
      <x:c r="E10570" s="33" t="str">
        <x:v>Limenitidinae-3</x:v>
      </x:c>
      <x:c r="F10570" s="33" t="str">
        <x:v>Limenitidinae</x:v>
      </x:c>
      <x:c r="G10570" s="33" t="n">
        <x:f>'AR_values'!I135</x:f>
        <x:v>2.6762314373060816</x:v>
      </x:c>
      <x:c r="H10570" s="33" t="n">
        <x:f>ABS(D10570-G10570)</x:f>
        <x:v>0.08159889290566635</x:v>
      </x:c>
      <x:c r="I10570" s="14" t="n">
        <x:f>IFERROR(H10570/AVERAGE(D10570,G10570),"")</x:f>
        <x:v>0.030962245730062593</x:v>
      </x:c>
      <x:c r="J10570" s="14" t="n">
        <x:f>'Method'!$B$2</x:f>
        <x:v>0.05</x:v>
      </x:c>
      <x:c r="K10570" s="13" t="str">
        <x:f>IF(I10570&lt;=J10570,"是","否")</x:f>
        <x:v>是</x:v>
      </x:c>
      <x:c r="L10570" s="36" t="n">
        <x:v>0.8953783018751313</x:v>
      </x:c>
      <x:c r="M10570" s="36" t="n">
        <x:f>1-L10570</x:f>
        <x:v>0.10462169812486866</x:v>
      </x:c>
      <x:c r="N10570" s="13" t="str">
        <x:v>是</x:v>
      </x:c>
      <x:c r="O10570" s="15"/>
      <x:c r="P10570" s="13" t="str"/>
    </x:row>
    <x:row r="10571">
      <x:c r="A10571" s="15" t="n">
        <x:v>10570</x:v>
      </x:c>
      <x:c r="B10571" s="13" t="str">
        <x:v>Nymphalinae-30</x:v>
      </x:c>
      <x:c r="C10571" s="13" t="str">
        <x:v>Nymphalinae</x:v>
      </x:c>
      <x:c r="D10571" s="33" t="n">
        <x:f>'AR_values'!I212</x:f>
        <x:v>2.926580929690944</x:v>
      </x:c>
      <x:c r="E10571" s="33" t="str">
        <x:v>Papilionidae-37</x:v>
      </x:c>
      <x:c r="F10571" s="33" t="str">
        <x:v>Papilionidae</x:v>
      </x:c>
      <x:c r="G10571" s="33" t="n">
        <x:f>'AR_values'!I248</x:f>
        <x:v>2.8373410770929315</x:v>
      </x:c>
      <x:c r="H10571" s="33" t="n">
        <x:f>ABS(D10571-G10571)</x:f>
        <x:v>0.0892398525980127</x:v>
      </x:c>
      <x:c r="I10571" s="14" t="n">
        <x:f>IFERROR(H10571/AVERAGE(D10571,G10571),"")</x:f>
        <x:v>0.030964975755390662</x:v>
      </x:c>
      <x:c r="J10571" s="14" t="n">
        <x:f>'Method'!$B$2</x:f>
        <x:v>0.05</x:v>
      </x:c>
      <x:c r="K10571" s="13" t="str">
        <x:f>IF(I10571&lt;=J10571,"是","否")</x:f>
        <x:v>是</x:v>
      </x:c>
      <x:c r="L10571" s="36" t="n">
        <x:v>0.6643765722151027</x:v>
      </x:c>
      <x:c r="M10571" s="36" t="n">
        <x:f>1-L10571</x:f>
        <x:v>0.3356234277848973</x:v>
      </x:c>
      <x:c r="N10571" s="13" t="str">
        <x:v>是</x:v>
      </x:c>
      <x:c r="O10571" s="15"/>
      <x:c r="P10571" s="13" t="str"/>
    </x:row>
    <x:row r="10572">
      <x:c r="A10572" s="15" t="n">
        <x:v>10571</x:v>
      </x:c>
      <x:c r="B10572" s="13" t="str">
        <x:v>Heliconiinae-9</x:v>
      </x:c>
      <x:c r="C10572" s="13" t="str">
        <x:v>Heliconiinae</x:v>
      </x:c>
      <x:c r="D10572" s="33" t="n">
        <x:f>'AR_values'!I74</x:f>
        <x:v>3.024482561628602</x:v>
      </x:c>
      <x:c r="E10572" s="33" t="str">
        <x:v>Pieridae-8</x:v>
      </x:c>
      <x:c r="F10572" s="33" t="str">
        <x:v>Pieridae</x:v>
      </x:c>
      <x:c r="G10572" s="33" t="n">
        <x:f>'AR_values'!I298</x:f>
        <x:v>2.9322436562309098</x:v>
      </x:c>
      <x:c r="H10572" s="33" t="n">
        <x:f>ABS(D10572-G10572)</x:f>
        <x:v>0.09223890539769242</x:v>
      </x:c>
      <x:c r="I10572" s="14" t="n">
        <x:f>IFERROR(H10572/AVERAGE(D10572,G10572),"")</x:f>
        <x:v>0.030969664216273993</x:v>
      </x:c>
      <x:c r="J10572" s="14" t="n">
        <x:f>'Method'!$B$2</x:f>
        <x:v>0.05</x:v>
      </x:c>
      <x:c r="K10572" s="13" t="str">
        <x:f>IF(I10572&lt;=J10572,"是","否")</x:f>
        <x:v>是</x:v>
      </x:c>
      <x:c r="L10572" s="36" t="n">
        <x:v>0.8146113961941416</x:v>
      </x:c>
      <x:c r="M10572" s="36" t="n">
        <x:f>1-L10572</x:f>
        <x:v>0.18538860380585842</x:v>
      </x:c>
      <x:c r="N10572" s="13" t="str">
        <x:v>是</x:v>
      </x:c>
      <x:c r="O10572" s="15"/>
      <x:c r="P10572" s="13" t="str"/>
    </x:row>
    <x:row r="10573">
      <x:c r="A10573" s="15" t="n">
        <x:v>10572</x:v>
      </x:c>
      <x:c r="B10573" s="13" t="str">
        <x:v>Biblidinae-12</x:v>
      </x:c>
      <x:c r="C10573" s="13" t="str">
        <x:v>Biblidinae</x:v>
      </x:c>
      <x:c r="D10573" s="33" t="n">
        <x:f>'AR_values'!I5</x:f>
        <x:v>2.7033611025331243</x:v>
      </x:c>
      <x:c r="E10573" s="33" t="str">
        <x:v>Pieridae-10</x:v>
      </x:c>
      <x:c r="F10573" s="33" t="str">
        <x:v>Pieridae</x:v>
      </x:c>
      <x:c r="G10573" s="33" t="n">
        <x:f>'AR_values'!I275</x:f>
        <x:v>2.7884042166385443</x:v>
      </x:c>
      <x:c r="H10573" s="33" t="n">
        <x:f>ABS(D10573-G10573)</x:f>
        <x:v>0.08504311410541998</x:v>
      </x:c>
      <x:c r="I10573" s="14" t="n">
        <x:f>IFERROR(H10573/AVERAGE(D10573,G10573),"")</x:f>
        <x:v>0.030971139210386786</x:v>
      </x:c>
      <x:c r="J10573" s="14" t="n">
        <x:f>'Method'!$B$2</x:f>
        <x:v>0.05</x:v>
      </x:c>
      <x:c r="K10573" s="13" t="str">
        <x:f>IF(I10573&lt;=J10573,"是","否")</x:f>
        <x:v>是</x:v>
      </x:c>
      <x:c r="L10573" s="36" t="n">
        <x:v>0.7503624135554552</x:v>
      </x:c>
      <x:c r="M10573" s="36" t="n">
        <x:f>1-L10573</x:f>
        <x:v>0.2496375864445448</x:v>
      </x:c>
      <x:c r="N10573" s="13" t="str">
        <x:v>是</x:v>
      </x:c>
      <x:c r="O10573" s="15"/>
      <x:c r="P10573" s="13" t="str"/>
    </x:row>
    <x:row r="10574">
      <x:c r="A10574" s="15" t="n">
        <x:v>10573</x:v>
      </x:c>
      <x:c r="B10574" s="13" t="str">
        <x:v>Riodinidae-10</x:v>
      </x:c>
      <x:c r="C10574" s="13" t="str">
        <x:v>Riodinidae</x:v>
      </x:c>
      <x:c r="D10574" s="33" t="n">
        <x:f>'AR_values'!I334</x:f>
        <x:v>2.395036970558121</x:v>
      </x:c>
      <x:c r="E10574" s="33" t="str">
        <x:v>Riodinidae-12</x:v>
      </x:c>
      <x:c r="F10574" s="33" t="str">
        <x:v>Riodinidae</x:v>
      </x:c>
      <x:c r="G10574" s="33" t="n">
        <x:f>'AR_values'!I336</x:f>
        <x:v>2.3219799649715265</x:v>
      </x:c>
      <x:c r="H10574" s="33" t="n">
        <x:f>ABS(D10574-G10574)</x:f>
        <x:v>0.07305700558659467</x:v>
      </x:c>
      <x:c r="I10574" s="14" t="n">
        <x:f>IFERROR(H10574/AVERAGE(D10574,G10574),"")</x:f>
        <x:v>0.030975935251074737</x:v>
      </x:c>
      <x:c r="J10574" s="14" t="n">
        <x:f>'Method'!$B$2</x:f>
        <x:v>0.05</x:v>
      </x:c>
      <x:c r="K10574" s="13" t="str">
        <x:f>IF(I10574&lt;=J10574,"是","否")</x:f>
        <x:v>是</x:v>
      </x:c>
      <x:c r="L10574" s="36" t="n">
        <x:v>0.7615352953282568</x:v>
      </x:c>
      <x:c r="M10574" s="36" t="n">
        <x:f>1-L10574</x:f>
        <x:v>0.2384647046717432</x:v>
      </x:c>
      <x:c r="N10574" s="13" t="str">
        <x:v>否</x:v>
      </x:c>
      <x:c r="O10574" s="15"/>
      <x:c r="P10574" s="13" t="str"/>
    </x:row>
    <x:row r="10575">
      <x:c r="A10575" s="15" t="n">
        <x:v>10574</x:v>
      </x:c>
      <x:c r="B10575" s="13" t="str">
        <x:v>Papilionidae-41</x:v>
      </x:c>
      <x:c r="C10575" s="13" t="str">
        <x:v>Papilionidae</x:v>
      </x:c>
      <x:c r="D10575" s="33" t="n">
        <x:f>'AR_values'!I253</x:f>
        <x:v>2.842794863146978</x:v>
      </x:c>
      <x:c r="E10575" s="33" t="str">
        <x:v>Pieridae-8</x:v>
      </x:c>
      <x:c r="F10575" s="33" t="str">
        <x:v>Pieridae</x:v>
      </x:c>
      <x:c r="G10575" s="33" t="n">
        <x:f>'AR_values'!I298</x:f>
        <x:v>2.9322436562309098</x:v>
      </x:c>
      <x:c r="H10575" s="33" t="n">
        <x:f>ABS(D10575-G10575)</x:f>
        <x:v>0.08944879308393183</x:v>
      </x:c>
      <x:c r="I10575" s="14" t="n">
        <x:f>IFERROR(H10575/AVERAGE(D10575,G10575),"")</x:f>
        <x:v>0.030977730376616656</x:v>
      </x:c>
      <x:c r="J10575" s="14" t="n">
        <x:f>'Method'!$B$2</x:f>
        <x:v>0.05</x:v>
      </x:c>
      <x:c r="K10575" s="13" t="str">
        <x:f>IF(I10575&lt;=J10575,"是","否")</x:f>
        <x:v>是</x:v>
      </x:c>
      <x:c r="L10575" s="36" t="n">
        <x:v>0.7921077220423157</x:v>
      </x:c>
      <x:c r="M10575" s="36" t="n">
        <x:f>1-L10575</x:f>
        <x:v>0.20789227795768428</x:v>
      </x:c>
      <x:c r="N10575" s="13" t="str">
        <x:v>是</x:v>
      </x:c>
      <x:c r="O10575" s="15"/>
      <x:c r="P10575" s="13" t="str"/>
    </x:row>
    <x:row r="10576">
      <x:c r="A10576" s="15" t="n">
        <x:v>10575</x:v>
      </x:c>
      <x:c r="B10576" s="13" t="str">
        <x:v>Papilionidae_Papilio_polytes</x:v>
      </x:c>
      <x:c r="C10576" s="13" t="str">
        <x:v>Papilionidae</x:v>
      </x:c>
      <x:c r="D10576" s="33" t="n">
        <x:f>'AR_values'!I265</x:f>
        <x:v>2.6579933279056216</x:v>
      </x:c>
      <x:c r="E10576" s="33" t="str">
        <x:v>Pieridae-17</x:v>
      </x:c>
      <x:c r="F10576" s="33" t="str">
        <x:v>Pieridae</x:v>
      </x:c>
      <x:c r="G10576" s="33" t="n">
        <x:f>'AR_values'!I281</x:f>
        <x:v>2.7416290816269444</x:v>
      </x:c>
      <x:c r="H10576" s="33" t="n">
        <x:f>ABS(D10576-G10576)</x:f>
        <x:v>0.08363575372132281</x:v>
      </x:c>
      <x:c r="I10576" s="14" t="n">
        <x:f>IFERROR(H10576/AVERAGE(D10576,G10576),"")</x:f>
        <x:v>0.03097837121857674</x:v>
      </x:c>
      <x:c r="J10576" s="14" t="n">
        <x:f>'Method'!$B$2</x:f>
        <x:v>0.05</x:v>
      </x:c>
      <x:c r="K10576" s="13" t="str">
        <x:f>IF(I10576&lt;=J10576,"是","否")</x:f>
        <x:v>是</x:v>
      </x:c>
      <x:c r="L10576" s="36" t="n">
        <x:v>0.7719217246155485</x:v>
      </x:c>
      <x:c r="M10576" s="36" t="n">
        <x:f>1-L10576</x:f>
        <x:v>0.22807827538445147</x:v>
      </x:c>
      <x:c r="N10576" s="13" t="str">
        <x:v>是</x:v>
      </x:c>
      <x:c r="O10576" s="15"/>
      <x:c r="P10576" s="13" t="str"/>
    </x:row>
    <x:row r="10577">
      <x:c r="A10577" s="15" t="n">
        <x:v>10576</x:v>
      </x:c>
      <x:c r="B10577" s="13" t="str">
        <x:v>Riodinidae-21</x:v>
      </x:c>
      <x:c r="C10577" s="13" t="str">
        <x:v>Riodinidae</x:v>
      </x:c>
      <x:c r="D10577" s="33" t="n">
        <x:f>'AR_values'!I345</x:f>
        <x:v>2.2775865960635353</x:v>
      </x:c>
      <x:c r="E10577" s="33" t="str">
        <x:v>Riodinidae-5</x:v>
      </x:c>
      <x:c r="F10577" s="33" t="str">
        <x:v>Riodinidae</x:v>
      </x:c>
      <x:c r="G10577" s="33" t="n">
        <x:f>'AR_values'!I353</x:f>
        <x:v>2.208105392938412</x:v>
      </x:c>
      <x:c r="H10577" s="33" t="n">
        <x:f>ABS(D10577-G10577)</x:f>
        <x:v>0.06948120312512351</x:v>
      </x:c>
      <x:c r="I10577" s="14" t="n">
        <x:f>IFERROR(H10577/AVERAGE(D10577,G10577),"")</x:f>
        <x:v>0.03097903435879148</x:v>
      </x:c>
      <x:c r="J10577" s="14" t="n">
        <x:f>'Method'!$B$2</x:f>
        <x:v>0.05</x:v>
      </x:c>
      <x:c r="K10577" s="13" t="str">
        <x:f>IF(I10577&lt;=J10577,"是","否")</x:f>
        <x:v>是</x:v>
      </x:c>
      <x:c r="L10577" s="36" t="n">
        <x:v>0.7930687546072162</x:v>
      </x:c>
      <x:c r="M10577" s="36" t="n">
        <x:f>1-L10577</x:f>
        <x:v>0.20693124539278385</x:v>
      </x:c>
      <x:c r="N10577" s="13" t="str">
        <x:v>否</x:v>
      </x:c>
      <x:c r="O10577" s="15"/>
      <x:c r="P10577" s="13" t="str"/>
    </x:row>
    <x:row r="10578">
      <x:c r="A10578" s="15" t="n">
        <x:v>10577</x:v>
      </x:c>
      <x:c r="B10578" s="13" t="str">
        <x:v>Hesperiidae-10</x:v>
      </x:c>
      <x:c r="C10578" s="13" t="str">
        <x:v>Hesperiidae</x:v>
      </x:c>
      <x:c r="D10578" s="33" t="n">
        <x:f>'AR_values'!I76</x:f>
        <x:v>2.5946325444004152</x:v>
      </x:c>
      <x:c r="E10578" s="33" t="str">
        <x:v>Lycaenidae_Theclinesthes_miskini</x:v>
      </x:c>
      <x:c r="F10578" s="33" t="str">
        <x:v>Lycaenidae</x:v>
      </x:c>
      <x:c r="G10578" s="33" t="n">
        <x:f>'AR_values'!I185</x:f>
        <x:v>2.5154764900306708</x:v>
      </x:c>
      <x:c r="H10578" s="33" t="n">
        <x:f>ABS(D10578-G10578)</x:f>
        <x:v>0.07915605436974449</x:v>
      </x:c>
      <x:c r="I10578" s="14" t="n">
        <x:f>IFERROR(H10578/AVERAGE(D10578,G10578),"")</x:f>
        <x:v>0.030980182159090472</x:v>
      </x:c>
      <x:c r="J10578" s="14" t="n">
        <x:f>'Method'!$B$2</x:f>
        <x:v>0.05</x:v>
      </x:c>
      <x:c r="K10578" s="13" t="str">
        <x:f>IF(I10578&lt;=J10578,"是","否")</x:f>
        <x:v>是</x:v>
      </x:c>
      <x:c r="L10578" s="36" t="n">
        <x:v>0.8164947033776727</x:v>
      </x:c>
      <x:c r="M10578" s="36" t="n">
        <x:f>1-L10578</x:f>
        <x:v>0.18350529662232729</x:v>
      </x:c>
      <x:c r="N10578" s="13" t="str">
        <x:v>是</x:v>
      </x:c>
      <x:c r="O10578" s="15"/>
      <x:c r="P10578" s="13" t="str"/>
    </x:row>
    <x:row r="10579">
      <x:c r="A10579" s="15" t="n">
        <x:v>10578</x:v>
      </x:c>
      <x:c r="B10579" s="13" t="str">
        <x:v>Heliconiinae-3</x:v>
      </x:c>
      <x:c r="C10579" s="13" t="str">
        <x:v>Heliconiinae</x:v>
      </x:c>
      <x:c r="D10579" s="33" t="n">
        <x:f>'AR_values'!I68</x:f>
        <x:v>2.5394332166507505</x:v>
      </x:c>
      <x:c r="E10579" s="33" t="str">
        <x:v>Pieridae-Coliadinae-11</x:v>
      </x:c>
      <x:c r="F10579" s="33" t="str">
        <x:v>Pieridae-Coliadinae</x:v>
      </x:c>
      <x:c r="G10579" s="33" t="n">
        <x:f>'AR_values'!I302</x:f>
        <x:v>2.4619563161016096</x:v>
      </x:c>
      <x:c r="H10579" s="33" t="n">
        <x:f>ABS(D10579-G10579)</x:f>
        <x:v>0.07747690054914091</x:v>
      </x:c>
      <x:c r="I10579" s="14" t="n">
        <x:f>IFERROR(H10579/AVERAGE(D10579,G10579),"")</x:f>
        <x:v>0.030982150077202203</x:v>
      </x:c>
      <x:c r="J10579" s="14" t="n">
        <x:f>'Method'!$B$2</x:f>
        <x:v>0.05</x:v>
      </x:c>
      <x:c r="K10579" s="13" t="str">
        <x:f>IF(I10579&lt;=J10579,"是","否")</x:f>
        <x:v>是</x:v>
      </x:c>
      <x:c r="L10579" s="36" t="n">
        <x:v>0.8949998240613674</x:v>
      </x:c>
      <x:c r="M10579" s="36" t="n">
        <x:f>1-L10579</x:f>
        <x:v>0.10500017593863264</x:v>
      </x:c>
      <x:c r="N10579" s="13" t="str">
        <x:v>是</x:v>
      </x:c>
      <x:c r="O10579" s="15"/>
      <x:c r="P10579" s="13" t="str"/>
    </x:row>
    <x:row r="10580">
      <x:c r="A10580" s="15" t="n">
        <x:v>10579</x:v>
      </x:c>
      <x:c r="B10580" s="13" t="str">
        <x:v>Hesperiidae_Trapezites_phigalia</x:v>
      </x:c>
      <x:c r="C10580" s="13" t="str">
        <x:v>Hesperiidae</x:v>
      </x:c>
      <x:c r="D10580" s="33" t="n">
        <x:f>'AR_values'!I127</x:f>
        <x:v>2.72511738918434</x:v>
      </x:c>
      <x:c r="E10580" s="33" t="str">
        <x:v>Papilionidae-40</x:v>
      </x:c>
      <x:c r="F10580" s="33" t="str">
        <x:v>Papilionidae</x:v>
      </x:c>
      <x:c r="G10580" s="33" t="n">
        <x:f>'AR_values'!I252</x:f>
        <x:v>2.8108801691423007</x:v>
      </x:c>
      <x:c r="H10580" s="33" t="n">
        <x:f>ABS(D10580-G10580)</x:f>
        <x:v>0.08576277995796078</x:v>
      </x:c>
      <x:c r="I10580" s="14" t="n">
        <x:f>IFERROR(H10580/AVERAGE(D10580,G10580),"")</x:f>
        <x:v>0.030983676945075894</x:v>
      </x:c>
      <x:c r="J10580" s="14" t="n">
        <x:f>'Method'!$B$2</x:f>
        <x:v>0.05</x:v>
      </x:c>
      <x:c r="K10580" s="13" t="str">
        <x:f>IF(I10580&lt;=J10580,"是","否")</x:f>
        <x:v>是</x:v>
      </x:c>
      <x:c r="L10580" s="36" t="n">
        <x:v>0.7139439147109532</x:v>
      </x:c>
      <x:c r="M10580" s="36" t="n">
        <x:f>1-L10580</x:f>
        <x:v>0.2860560852890468</x:v>
      </x:c>
      <x:c r="N10580" s="13" t="str">
        <x:v>是</x:v>
      </x:c>
      <x:c r="O10580" s="15"/>
      <x:c r="P10580" s="13" t="str"/>
    </x:row>
    <x:row r="10581">
      <x:c r="A10581" s="15" t="n">
        <x:v>10580</x:v>
      </x:c>
      <x:c r="B10581" s="13" t="str">
        <x:v>Papilionidae-17</x:v>
      </x:c>
      <x:c r="C10581" s="13" t="str">
        <x:v>Papilionidae</x:v>
      </x:c>
      <x:c r="D10581" s="33" t="n">
        <x:f>'AR_values'!I227</x:f>
        <x:v>3.1238412015161123</x:v>
      </x:c>
      <x:c r="E10581" s="33" t="str">
        <x:v>Pieridae-18</x:v>
      </x:c>
      <x:c r="F10581" s="33" t="str">
        <x:v>Pieridae</x:v>
      </x:c>
      <x:c r="G10581" s="33" t="n">
        <x:f>'AR_values'!I282</x:f>
        <x:v>3.028518340377398</x:v>
      </x:c>
      <x:c r="H10581" s="33" t="n">
        <x:f>ABS(D10581-G10581)</x:f>
        <x:v>0.09532286113871447</x:v>
      </x:c>
      <x:c r="I10581" s="14" t="n">
        <x:f>IFERROR(H10581/AVERAGE(D10581,G10581),"")</x:f>
        <x:v>0.030987415637733346</x:v>
      </x:c>
      <x:c r="J10581" s="14" t="n">
        <x:f>'Method'!$B$2</x:f>
        <x:v>0.05</x:v>
      </x:c>
      <x:c r="K10581" s="13" t="str">
        <x:f>IF(I10581&lt;=J10581,"是","否")</x:f>
        <x:v>是</x:v>
      </x:c>
      <x:c r="L10581" s="36" t="n">
        <x:v>0.8335286076938098</x:v>
      </x:c>
      <x:c r="M10581" s="36" t="n">
        <x:f>1-L10581</x:f>
        <x:v>0.16647139230619024</x:v>
      </x:c>
      <x:c r="N10581" s="13" t="str">
        <x:v>是</x:v>
      </x:c>
      <x:c r="O10581" s="15"/>
      <x:c r="P10581" s="13" t="str"/>
    </x:row>
    <x:row r="10582">
      <x:c r="A10582" s="15" t="n">
        <x:v>10581</x:v>
      </x:c>
      <x:c r="B10582" s="13" t="str">
        <x:v>Limenitidinae-5</x:v>
      </x:c>
      <x:c r="C10582" s="13" t="str">
        <x:v>Limenitidinae</x:v>
      </x:c>
      <x:c r="D10582" s="33" t="n">
        <x:f>'AR_values'!I137</x:f>
        <x:v>2.6752389127189056</x:v>
      </x:c>
      <x:c r="E10582" s="33" t="str">
        <x:v>Pieridae-1</x:v>
      </x:c>
      <x:c r="F10582" s="33" t="str">
        <x:v>Pieridae</x:v>
      </x:c>
      <x:c r="G10582" s="33" t="n">
        <x:f>'AR_values'!I274</x:f>
        <x:v>2.759443545264334</x:v>
      </x:c>
      <x:c r="H10582" s="33" t="n">
        <x:f>ABS(D10582-G10582)</x:f>
        <x:v>0.08420463254542865</x:v>
      </x:c>
      <x:c r="I10582" s="14" t="n">
        <x:f>IFERROR(H10582/AVERAGE(D10582,G10582),"")</x:f>
        <x:v>0.030987875812960086</x:v>
      </x:c>
      <x:c r="J10582" s="14" t="n">
        <x:f>'Method'!$B$2</x:f>
        <x:v>0.05</x:v>
      </x:c>
      <x:c r="K10582" s="13" t="str">
        <x:f>IF(I10582&lt;=J10582,"是","否")</x:f>
        <x:v>是</x:v>
      </x:c>
      <x:c r="L10582" s="36" t="n">
        <x:v>0.8362315976682146</x:v>
      </x:c>
      <x:c r="M10582" s="36" t="n">
        <x:f>1-L10582</x:f>
        <x:v>0.16376840233178536</x:v>
      </x:c>
      <x:c r="N10582" s="13" t="str">
        <x:v>是</x:v>
      </x:c>
      <x:c r="O10582" s="15"/>
      <x:c r="P10582" s="13" t="str"/>
    </x:row>
    <x:row r="10583">
      <x:c r="A10583" s="15" t="n">
        <x:v>10582</x:v>
      </x:c>
      <x:c r="B10583" s="13" t="str">
        <x:v>Biblidinae-15</x:v>
      </x:c>
      <x:c r="C10583" s="13" t="str">
        <x:v>Biblidinae</x:v>
      </x:c>
      <x:c r="D10583" s="33" t="n">
        <x:f>'AR_values'!I7</x:f>
        <x:v>2.490648862471045</x:v>
      </x:c>
      <x:c r="E10583" s="33" t="str">
        <x:v>Nymphalinae-5</x:v>
      </x:c>
      <x:c r="F10583" s="33" t="str">
        <x:v>Nymphalinae</x:v>
      </x:c>
      <x:c r="G10583" s="33" t="n">
        <x:f>'AR_values'!I214</x:f>
        <x:v>2.5690479950298584</x:v>
      </x:c>
      <x:c r="H10583" s="33" t="n">
        <x:f>ABS(D10583-G10583)</x:f>
        <x:v>0.07839913255881337</x:v>
      </x:c>
      <x:c r="I10583" s="14" t="n">
        <x:f>IFERROR(H10583/AVERAGE(D10583,G10583),"")</x:f>
        <x:v>0.030989656007785592</x:v>
      </x:c>
      <x:c r="J10583" s="14" t="n">
        <x:f>'Method'!$B$2</x:f>
        <x:v>0.05</x:v>
      </x:c>
      <x:c r="K10583" s="13" t="str">
        <x:f>IF(I10583&lt;=J10583,"是","否")</x:f>
        <x:v>是</x:v>
      </x:c>
      <x:c r="L10583" s="36" t="n">
        <x:v>0.9044157948669066</x:v>
      </x:c>
      <x:c r="M10583" s="36" t="n">
        <x:f>1-L10583</x:f>
        <x:v>0.0955842051330934</x:v>
      </x:c>
      <x:c r="N10583" s="13" t="str">
        <x:v>是</x:v>
      </x:c>
      <x:c r="O10583" s="15"/>
      <x:c r="P10583" s="13" t="str"/>
    </x:row>
    <x:row r="10584">
      <x:c r="A10584" s="15" t="n">
        <x:v>10583</x:v>
      </x:c>
      <x:c r="B10584" s="13" t="str">
        <x:v>Lycaenidae_Nacaduba_biocellata</x:v>
      </x:c>
      <x:c r="C10584" s="13" t="str">
        <x:v>Lycaenidae</x:v>
      </x:c>
      <x:c r="D10584" s="33" t="n">
        <x:f>'AR_values'!I173</x:f>
        <x:v>2.3808780871784516</x:v>
      </x:c>
      <x:c r="E10584" s="33" t="str">
        <x:v>Nymphalinae-21</x:v>
      </x:c>
      <x:c r="F10584" s="33" t="str">
        <x:v>Nymphalinae</x:v>
      </x:c>
      <x:c r="G10584" s="33" t="n">
        <x:f>'AR_values'!I202</x:f>
        <x:v>2.4558221796639303</x:v>
      </x:c>
      <x:c r="H10584" s="33" t="n">
        <x:f>ABS(D10584-G10584)</x:f>
        <x:v>0.07494409248547873</x:v>
      </x:c>
      <x:c r="I10584" s="14" t="n">
        <x:f>IFERROR(H10584/AVERAGE(D10584,G10584),"")</x:f>
        <x:v>0.030989760932366252</x:v>
      </x:c>
      <x:c r="J10584" s="14" t="n">
        <x:f>'Method'!$B$2</x:f>
        <x:v>0.05</x:v>
      </x:c>
      <x:c r="K10584" s="13" t="str">
        <x:f>IF(I10584&lt;=J10584,"是","否")</x:f>
        <x:v>是</x:v>
      </x:c>
      <x:c r="L10584" s="36" t="n">
        <x:v>0.8388838191153672</x:v>
      </x:c>
      <x:c r="M10584" s="36" t="n">
        <x:f>1-L10584</x:f>
        <x:v>0.16111618088463275</x:v>
      </x:c>
      <x:c r="N10584" s="13" t="str">
        <x:v>是</x:v>
      </x:c>
      <x:c r="O10584" s="15"/>
      <x:c r="P10584" s="13" t="str"/>
    </x:row>
    <x:row r="10585">
      <x:c r="A10585" s="15" t="n">
        <x:v>10584</x:v>
      </x:c>
      <x:c r="B10585" s="13" t="str">
        <x:v>Biblidinae-8</x:v>
      </x:c>
      <x:c r="C10585" s="13" t="str">
        <x:v>Biblidinae</x:v>
      </x:c>
      <x:c r="D10585" s="33" t="n">
        <x:f>'AR_values'!I14</x:f>
        <x:v>2.7056501761728056</x:v>
      </x:c>
      <x:c r="E10585" s="33" t="str">
        <x:v>Parnassiinae-1</x:v>
      </x:c>
      <x:c r="F10585" s="33" t="str">
        <x:v>Parnassiinae</x:v>
      </x:c>
      <x:c r="G10585" s="33" t="n">
        <x:f>'AR_values'!I268</x:f>
        <x:v>2.6230742042748765</x:v>
      </x:c>
      <x:c r="H10585" s="33" t="n">
        <x:f>ABS(D10585-G10585)</x:f>
        <x:v>0.08257597189792909</x:v>
      </x:c>
      <x:c r="I10585" s="14" t="n">
        <x:f>IFERROR(H10585/AVERAGE(D10585,G10585),"")</x:f>
        <x:v>0.03099277275474009</x:v>
      </x:c>
      <x:c r="J10585" s="14" t="n">
        <x:f>'Method'!$B$2</x:f>
        <x:v>0.05</x:v>
      </x:c>
      <x:c r="K10585" s="13" t="str">
        <x:f>IF(I10585&lt;=J10585,"是","否")</x:f>
        <x:v>是</x:v>
      </x:c>
      <x:c r="L10585" s="36" t="n">
        <x:v>0.8759096131750287</x:v>
      </x:c>
      <x:c r="M10585" s="36" t="n">
        <x:f>1-L10585</x:f>
        <x:v>0.12409038682497131</x:v>
      </x:c>
      <x:c r="N10585" s="13" t="str">
        <x:v>是</x:v>
      </x:c>
      <x:c r="O10585" s="15"/>
      <x:c r="P10585" s="13" t="str"/>
    </x:row>
    <x:row r="10586">
      <x:c r="A10586" s="15" t="n">
        <x:v>10585</x:v>
      </x:c>
      <x:c r="B10586" s="13" t="str">
        <x:v>Pieridae-17</x:v>
      </x:c>
      <x:c r="C10586" s="13" t="str">
        <x:v>Pieridae</x:v>
      </x:c>
      <x:c r="D10586" s="33" t="n">
        <x:f>'AR_values'!I281</x:f>
        <x:v>2.7416290816269444</x:v>
      </x:c>
      <x:c r="E10586" s="33" t="str">
        <x:v>Pieridae-19</x:v>
      </x:c>
      <x:c r="F10586" s="33" t="str">
        <x:v>Pieridae</x:v>
      </x:c>
      <x:c r="G10586" s="33" t="n">
        <x:f>'AR_values'!I283</x:f>
        <x:v>2.657949024153296</x:v>
      </x:c>
      <x:c r="H10586" s="33" t="n">
        <x:f>ABS(D10586-G10586)</x:f>
        <x:v>0.08368005747364826</x:v>
      </x:c>
      <x:c r="I10586" s="14" t="n">
        <x:f>IFERROR(H10586/AVERAGE(D10586,G10586),"")</x:f>
        <x:v>0.03099503547659358</x:v>
      </x:c>
      <x:c r="J10586" s="14" t="n">
        <x:f>'Method'!$B$2</x:f>
        <x:v>0.05</x:v>
      </x:c>
      <x:c r="K10586" s="13" t="str">
        <x:f>IF(I10586&lt;=J10586,"是","否")</x:f>
        <x:v>是</x:v>
      </x:c>
      <x:c r="L10586" s="36" t="n">
        <x:v>0.8484171000135872</x:v>
      </x:c>
      <x:c r="M10586" s="36" t="n">
        <x:f>1-L10586</x:f>
        <x:v>0.15158289998641283</x:v>
      </x:c>
      <x:c r="N10586" s="13" t="str">
        <x:v>否</x:v>
      </x:c>
      <x:c r="O10586" s="15"/>
      <x:c r="P10586" s="13" t="str"/>
    </x:row>
    <x:row r="10587">
      <x:c r="A10587" s="15" t="n">
        <x:v>10586</x:v>
      </x:c>
      <x:c r="B10587" s="13" t="str">
        <x:v>Hesperiidae_Herimosa_albovenata</x:v>
      </x:c>
      <x:c r="C10587" s="13" t="str">
        <x:v>Hesperiidae</x:v>
      </x:c>
      <x:c r="D10587" s="33" t="n">
        <x:f>'AR_values'!I116</x:f>
        <x:v>2.739139809980161</x:v>
      </x:c>
      <x:c r="E10587" s="33" t="str">
        <x:v>Pieridae-2</x:v>
      </x:c>
      <x:c r="F10587" s="33" t="str">
        <x:v>Pieridae</x:v>
      </x:c>
      <x:c r="G10587" s="33" t="n">
        <x:f>'AR_values'!I284</x:f>
        <x:v>2.655534957236157</x:v>
      </x:c>
      <x:c r="H10587" s="33" t="n">
        <x:f>ABS(D10587-G10587)</x:f>
        <x:v>0.08360485274400409</x:v>
      </x:c>
      <x:c r="I10587" s="14" t="n">
        <x:f>IFERROR(H10587/AVERAGE(D10587,G10587),"")</x:f>
        <x:v>0.030995326447508777</x:v>
      </x:c>
      <x:c r="J10587" s="14" t="n">
        <x:f>'Method'!$B$2</x:f>
        <x:v>0.05</x:v>
      </x:c>
      <x:c r="K10587" s="13" t="str">
        <x:f>IF(I10587&lt;=J10587,"是","否")</x:f>
        <x:v>是</x:v>
      </x:c>
      <x:c r="L10587" s="36" t="n">
        <x:v>0.874448320268057</x:v>
      </x:c>
      <x:c r="M10587" s="36" t="n">
        <x:f>1-L10587</x:f>
        <x:v>0.12555167973194303</x:v>
      </x:c>
      <x:c r="N10587" s="13" t="str">
        <x:v>是</x:v>
      </x:c>
      <x:c r="O10587" s="15"/>
      <x:c r="P10587" s="13" t="str"/>
    </x:row>
    <x:row r="10588">
      <x:c r="A10588" s="15" t="n">
        <x:v>10587</x:v>
      </x:c>
      <x:c r="B10588" s="13" t="str">
        <x:v>Heliconiinae-21</x:v>
      </x:c>
      <x:c r="C10588" s="13" t="str">
        <x:v>Heliconiinae</x:v>
      </x:c>
      <x:c r="D10588" s="33" t="n">
        <x:f>'AR_values'!I65</x:f>
        <x:v>2.475657871833206</x:v>
      </x:c>
      <x:c r="E10588" s="33" t="str">
        <x:v>Hesperiidae-31</x:v>
      </x:c>
      <x:c r="F10588" s="33" t="str">
        <x:v>Hesperiidae</x:v>
      </x:c>
      <x:c r="G10588" s="33" t="n">
        <x:f>'AR_values'!I99</x:f>
        <x:v>2.553611851684268</x:v>
      </x:c>
      <x:c r="H10588" s="33" t="n">
        <x:f>ABS(D10588-G10588)</x:f>
        <x:v>0.077953979851062</x:v>
      </x:c>
      <x:c r="I10588" s="14" t="n">
        <x:f>IFERROR(H10588/AVERAGE(D10588,G10588),"")</x:f>
        <x:v>0.031000118958241493</x:v>
      </x:c>
      <x:c r="J10588" s="14" t="n">
        <x:f>'Method'!$B$2</x:f>
        <x:v>0.05</x:v>
      </x:c>
      <x:c r="K10588" s="13" t="str">
        <x:f>IF(I10588&lt;=J10588,"是","否")</x:f>
        <x:v>是</x:v>
      </x:c>
      <x:c r="L10588" s="36" t="n">
        <x:v>0.7766411572148987</x:v>
      </x:c>
      <x:c r="M10588" s="36" t="n">
        <x:f>1-L10588</x:f>
        <x:v>0.22335884278510132</x:v>
      </x:c>
      <x:c r="N10588" s="13" t="str">
        <x:v>是</x:v>
      </x:c>
      <x:c r="O10588" s="15"/>
      <x:c r="P10588" s="13" t="str"/>
    </x:row>
    <x:row r="10589">
      <x:c r="A10589" s="15" t="n">
        <x:v>10588</x:v>
      </x:c>
      <x:c r="B10589" s="13" t="str">
        <x:v>Papilionidae-6</x:v>
      </x:c>
      <x:c r="C10589" s="13" t="str">
        <x:v>Papilionidae</x:v>
      </x:c>
      <x:c r="D10589" s="33" t="n">
        <x:f>'AR_values'!I257</x:f>
        <x:v>2.7588067146384154</x:v>
      </x:c>
      <x:c r="E10589" s="33" t="str">
        <x:v>Pieridae_Zerene_eurydice</x:v>
      </x:c>
      <x:c r="F10589" s="33" t="str">
        <x:v>Pieridae</x:v>
      </x:c>
      <x:c r="G10589" s="33" t="n">
        <x:f>'AR_values'!I332</x:f>
        <x:v>2.674576645957752</x:v>
      </x:c>
      <x:c r="H10589" s="33" t="n">
        <x:f>ABS(D10589-G10589)</x:f>
        <x:v>0.08423006868066363</x:v>
      </x:c>
      <x:c r="I10589" s="14" t="n">
        <x:f>IFERROR(H10589/AVERAGE(D10589,G10589),"")</x:f>
        <x:v>0.03100464778226937</x:v>
      </x:c>
      <x:c r="J10589" s="14" t="n">
        <x:f>'Method'!$B$2</x:f>
        <x:v>0.05</x:v>
      </x:c>
      <x:c r="K10589" s="13" t="str">
        <x:f>IF(I10589&lt;=J10589,"是","否")</x:f>
        <x:v>是</x:v>
      </x:c>
      <x:c r="L10589" s="36" t="n">
        <x:v>0.8007556583552321</x:v>
      </x:c>
      <x:c r="M10589" s="36" t="n">
        <x:f>1-L10589</x:f>
        <x:v>0.1992443416447679</x:v>
      </x:c>
      <x:c r="N10589" s="13" t="str">
        <x:v>是</x:v>
      </x:c>
      <x:c r="O10589" s="15"/>
      <x:c r="P10589" s="13" t="str"/>
    </x:row>
    <x:row r="10590">
      <x:c r="A10590" s="15" t="n">
        <x:v>10589</x:v>
      </x:c>
      <x:c r="B10590" s="13" t="str">
        <x:v>Hesperiidae-35</x:v>
      </x:c>
      <x:c r="C10590" s="13" t="str">
        <x:v>Hesperiidae</x:v>
      </x:c>
      <x:c r="D10590" s="33" t="n">
        <x:f>'AR_values'!I103</x:f>
        <x:v>2.9054018143662637</x:v>
      </x:c>
      <x:c r="E10590" s="33" t="str">
        <x:v>Papilionidae-20</x:v>
      </x:c>
      <x:c r="F10590" s="33" t="str">
        <x:v>Papilionidae</x:v>
      </x:c>
      <x:c r="G10590" s="33" t="n">
        <x:f>'AR_values'!I231</x:f>
        <x:v>2.9969120778729335</x:v>
      </x:c>
      <x:c r="H10590" s="33" t="n">
        <x:f>ABS(D10590-G10590)</x:f>
        <x:v>0.0915102635066698</x:v>
      </x:c>
      <x:c r="I10590" s="14" t="n">
        <x:f>IFERROR(H10590/AVERAGE(D10590,G10590),"")</x:f>
        <x:v>0.031008267326139437</x:v>
      </x:c>
      <x:c r="J10590" s="14" t="n">
        <x:f>'Method'!$B$2</x:f>
        <x:v>0.05</x:v>
      </x:c>
      <x:c r="K10590" s="13" t="str">
        <x:f>IF(I10590&lt;=J10590,"是","否")</x:f>
        <x:v>是</x:v>
      </x:c>
      <x:c r="L10590" s="36" t="n">
        <x:v>0.8941189485183291</x:v>
      </x:c>
      <x:c r="M10590" s="36" t="n">
        <x:f>1-L10590</x:f>
        <x:v>0.10588105148167093</x:v>
      </x:c>
      <x:c r="N10590" s="13" t="str">
        <x:v>是</x:v>
      </x:c>
      <x:c r="O10590" s="15"/>
      <x:c r="P10590" s="13" t="str"/>
    </x:row>
    <x:row r="10591">
      <x:c r="A10591" s="15" t="n">
        <x:v>10590</x:v>
      </x:c>
      <x:c r="B10591" s="13" t="str">
        <x:v>Heliconiinae-12</x:v>
      </x:c>
      <x:c r="C10591" s="13" t="str">
        <x:v>Heliconiinae</x:v>
      </x:c>
      <x:c r="D10591" s="33" t="n">
        <x:f>'AR_values'!I55</x:f>
        <x:v>2.594508588732347</x:v>
      </x:c>
      <x:c r="E10591" s="33" t="str">
        <x:v>Limenitidinae-3</x:v>
      </x:c>
      <x:c r="F10591" s="33" t="str">
        <x:v>Limenitidinae</x:v>
      </x:c>
      <x:c r="G10591" s="33" t="n">
        <x:f>'AR_values'!I135</x:f>
        <x:v>2.6762314373060816</x:v>
      </x:c>
      <x:c r="H10591" s="33" t="n">
        <x:f>ABS(D10591-G10591)</x:f>
        <x:v>0.08172284857373446</x:v>
      </x:c>
      <x:c r="I10591" s="14" t="n">
        <x:f>IFERROR(H10591/AVERAGE(D10591,G10591),"")</x:f>
        <x:v>0.031010009285226937</x:v>
      </x:c>
      <x:c r="J10591" s="14" t="n">
        <x:f>'Method'!$B$2</x:f>
        <x:v>0.05</x:v>
      </x:c>
      <x:c r="K10591" s="13" t="str">
        <x:f>IF(I10591&lt;=J10591,"是","否")</x:f>
        <x:v>是</x:v>
      </x:c>
      <x:c r="L10591" s="36" t="n">
        <x:v>0.7854630578589398</x:v>
      </x:c>
      <x:c r="M10591" s="36" t="n">
        <x:f>1-L10591</x:f>
        <x:v>0.21453694214106023</x:v>
      </x:c>
      <x:c r="N10591" s="13" t="str">
        <x:v>是</x:v>
      </x:c>
      <x:c r="O10591" s="15"/>
      <x:c r="P10591" s="13" t="str"/>
    </x:row>
    <x:row r="10592">
      <x:c r="A10592" s="15" t="n">
        <x:v>10591</x:v>
      </x:c>
      <x:c r="B10592" s="13" t="str">
        <x:v>Papilionidae-40</x:v>
      </x:c>
      <x:c r="C10592" s="13" t="str">
        <x:v>Papilionidae</x:v>
      </x:c>
      <x:c r="D10592" s="33" t="n">
        <x:f>'AR_values'!I252</x:f>
        <x:v>2.8108801691423007</x:v>
      </x:c>
      <x:c r="E10592" s="33" t="str">
        <x:v>Papilionidae-9</x:v>
      </x:c>
      <x:c r="F10592" s="33" t="str">
        <x:v>Papilionidae</x:v>
      </x:c>
      <x:c r="G10592" s="33" t="n">
        <x:f>'AR_values'!I260</x:f>
        <x:v>2.8994270303687606</x:v>
      </x:c>
      <x:c r="H10592" s="33" t="n">
        <x:f>ABS(D10592-G10592)</x:f>
        <x:v>0.08854686122645994</x:v>
      </x:c>
      <x:c r="I10592" s="14" t="n">
        <x:f>IFERROR(H10592/AVERAGE(D10592,G10592),"")</x:f>
        <x:v>0.031012993918800608</x:v>
      </x:c>
      <x:c r="J10592" s="14" t="n">
        <x:f>'Method'!$B$2</x:f>
        <x:v>0.05</x:v>
      </x:c>
      <x:c r="K10592" s="13" t="str">
        <x:f>IF(I10592&lt;=J10592,"是","否")</x:f>
        <x:v>是</x:v>
      </x:c>
      <x:c r="L10592" s="36" t="n">
        <x:v>0.8862113522226218</x:v>
      </x:c>
      <x:c r="M10592" s="36" t="n">
        <x:f>1-L10592</x:f>
        <x:v>0.11378864777737818</x:v>
      </x:c>
      <x:c r="N10592" s="13" t="str">
        <x:v>否</x:v>
      </x:c>
      <x:c r="O10592" s="15"/>
      <x:c r="P10592" s="13" t="str"/>
    </x:row>
    <x:row r="10593">
      <x:c r="A10593" s="15" t="n">
        <x:v>10592</x:v>
      </x:c>
      <x:c r="B10593" s="13" t="str">
        <x:v>Biblidinae-13</x:v>
      </x:c>
      <x:c r="C10593" s="13" t="str">
        <x:v>Biblidinae</x:v>
      </x:c>
      <x:c r="D10593" s="33" t="n">
        <x:f>'AR_values'!I6</x:f>
        <x:v>2.841483921567788</x:v>
      </x:c>
      <x:c r="E10593" s="33" t="str">
        <x:v>Nymphalinae-25</x:v>
      </x:c>
      <x:c r="F10593" s="33" t="str">
        <x:v>Nymphalinae</x:v>
      </x:c>
      <x:c r="G10593" s="33" t="n">
        <x:f>'AR_values'!I206</x:f>
        <x:v>2.754690181841045</x:v>
      </x:c>
      <x:c r="H10593" s="33" t="n">
        <x:f>ABS(D10593-G10593)</x:f>
        <x:v>0.08679373972674309</x:v>
      </x:c>
      <x:c r="I10593" s="14" t="n">
        <x:f>IFERROR(H10593/AVERAGE(D10593,G10593),"")</x:f>
        <x:v>0.031018956209340903</x:v>
      </x:c>
      <x:c r="J10593" s="14" t="n">
        <x:f>'Method'!$B$2</x:f>
        <x:v>0.05</x:v>
      </x:c>
      <x:c r="K10593" s="13" t="str">
        <x:f>IF(I10593&lt;=J10593,"是","否")</x:f>
        <x:v>是</x:v>
      </x:c>
      <x:c r="L10593" s="36" t="n">
        <x:v>0.7793402371599907</x:v>
      </x:c>
      <x:c r="M10593" s="36" t="n">
        <x:f>1-L10593</x:f>
        <x:v>0.22065976284000932</x:v>
      </x:c>
      <x:c r="N10593" s="13" t="str">
        <x:v>是</x:v>
      </x:c>
      <x:c r="O10593" s="15"/>
      <x:c r="P10593" s="13" t="str"/>
    </x:row>
    <x:row r="10594">
      <x:c r="A10594" s="15" t="n">
        <x:v>10593</x:v>
      </x:c>
      <x:c r="B10594" s="13" t="str">
        <x:v>Hesperiidae_Ocybadistes_walkeri</x:v>
      </x:c>
      <x:c r="C10594" s="13" t="str">
        <x:v>Hesperiidae</x:v>
      </x:c>
      <x:c r="D10594" s="33" t="n">
        <x:f>'AR_values'!I122</x:f>
        <x:v>2.7588504071275164</x:v>
      </x:c>
      <x:c r="E10594" s="33" t="str">
        <x:v>Pieridae_Zerene_eurydice</x:v>
      </x:c>
      <x:c r="F10594" s="33" t="str">
        <x:v>Pieridae</x:v>
      </x:c>
      <x:c r="G10594" s="33" t="n">
        <x:f>'AR_values'!I332</x:f>
        <x:v>2.674576645957752</x:v>
      </x:c>
      <x:c r="H10594" s="33" t="n">
        <x:f>ABS(D10594-G10594)</x:f>
        <x:v>0.0842737611697646</x:v>
      </x:c>
      <x:c r="I10594" s="14" t="n">
        <x:f>IFERROR(H10594/AVERAGE(D10594,G10594),"")</x:f>
        <x:v>0.031020481308168608</x:v>
      </x:c>
      <x:c r="J10594" s="14" t="n">
        <x:f>'Method'!$B$2</x:f>
        <x:v>0.05</x:v>
      </x:c>
      <x:c r="K10594" s="13" t="str">
        <x:f>IF(I10594&lt;=J10594,"是","否")</x:f>
        <x:v>是</x:v>
      </x:c>
      <x:c r="L10594" s="36" t="n">
        <x:v>0.616242971582398</x:v>
      </x:c>
      <x:c r="M10594" s="36" t="n">
        <x:f>1-L10594</x:f>
        <x:v>0.38375702841760195</x:v>
      </x:c>
      <x:c r="N10594" s="13" t="str">
        <x:v>是</x:v>
      </x:c>
      <x:c r="O10594" s="15"/>
      <x:c r="P10594" s="13" t="str"/>
    </x:row>
    <x:row r="10595">
      <x:c r="A10595" s="15" t="n">
        <x:v>10594</x:v>
      </x:c>
      <x:c r="B10595" s="13" t="str">
        <x:v>Lycaenidae_Candalides_acasta</x:v>
      </x:c>
      <x:c r="C10595" s="13" t="str">
        <x:v>Lycaenidae</x:v>
      </x:c>
      <x:c r="D10595" s="33" t="n">
        <x:f>'AR_values'!I164</x:f>
        <x:v>2.4245150825976376</x:v>
      </x:c>
      <x:c r="E10595" s="33" t="str">
        <x:v>Nymphalinae-12</x:v>
      </x:c>
      <x:c r="F10595" s="33" t="str">
        <x:v>Nymphalinae</x:v>
      </x:c>
      <x:c r="G10595" s="33" t="n">
        <x:f>'AR_values'!I192</x:f>
        <x:v>2.5009098099084275</x:v>
      </x:c>
      <x:c r="H10595" s="33" t="n">
        <x:f>ABS(D10595-G10595)</x:f>
        <x:v>0.07639472731078989</x:v>
      </x:c>
      <x:c r="I10595" s="14" t="n">
        <x:f>IFERROR(H10595/AVERAGE(D10595,G10595),"")</x:f>
        <x:v>0.031020563292731528</x:v>
      </x:c>
      <x:c r="J10595" s="14" t="n">
        <x:f>'Method'!$B$2</x:f>
        <x:v>0.05</x:v>
      </x:c>
      <x:c r="K10595" s="13" t="str">
        <x:f>IF(I10595&lt;=J10595,"是","否")</x:f>
        <x:v>是</x:v>
      </x:c>
      <x:c r="L10595" s="36" t="n">
        <x:v>0.8661422693068407</x:v>
      </x:c>
      <x:c r="M10595" s="36" t="n">
        <x:f>1-L10595</x:f>
        <x:v>0.13385773069315932</x:v>
      </x:c>
      <x:c r="N10595" s="13" t="str">
        <x:v>是</x:v>
      </x:c>
      <x:c r="O10595" s="15"/>
      <x:c r="P10595" s="13" t="str"/>
    </x:row>
    <x:row r="10596">
      <x:c r="A10596" s="15" t="n">
        <x:v>10595</x:v>
      </x:c>
      <x:c r="B10596" s="13" t="str">
        <x:v>Hesperiidae-23</x:v>
      </x:c>
      <x:c r="C10596" s="13" t="str">
        <x:v>Hesperiidae</x:v>
      </x:c>
      <x:c r="D10596" s="33" t="n">
        <x:f>'AR_values'!I90</x:f>
        <x:v>2.763128559821207</x:v>
      </x:c>
      <x:c r="E10596" s="33" t="str">
        <x:v>Papilionidae-21</x:v>
      </x:c>
      <x:c r="F10596" s="33" t="str">
        <x:v>Papilionidae</x:v>
      </x:c>
      <x:c r="G10596" s="33" t="n">
        <x:f>'AR_values'!I232</x:f>
        <x:v>2.6787195291908024</x:v>
      </x:c>
      <x:c r="H10596" s="33" t="n">
        <x:f>ABS(D10596-G10596)</x:f>
        <x:v>0.08440903063040484</x:v>
      </x:c>
      <x:c r="I10596" s="14" t="n">
        <x:f>IFERROR(H10596/AVERAGE(D10596,G10596),"")</x:f>
        <x:v>0.03102219292039431</x:v>
      </x:c>
      <x:c r="J10596" s="14" t="n">
        <x:f>'Method'!$B$2</x:f>
        <x:v>0.05</x:v>
      </x:c>
      <x:c r="K10596" s="13" t="str">
        <x:f>IF(I10596&lt;=J10596,"是","否")</x:f>
        <x:v>是</x:v>
      </x:c>
      <x:c r="L10596" s="36" t="n">
        <x:v>0.7093399320941475</x:v>
      </x:c>
      <x:c r="M10596" s="36" t="n">
        <x:f>1-L10596</x:f>
        <x:v>0.2906600679058525</x:v>
      </x:c>
      <x:c r="N10596" s="13" t="str">
        <x:v>是</x:v>
      </x:c>
      <x:c r="O10596" s="15"/>
      <x:c r="P10596" s="13" t="str"/>
    </x:row>
    <x:row r="10597">
      <x:c r="A10597" s="15" t="n">
        <x:v>10596</x:v>
      </x:c>
      <x:c r="B10597" s="13" t="str">
        <x:v>Danainae-23</x:v>
      </x:c>
      <x:c r="C10597" s="13" t="str">
        <x:v>Danainae</x:v>
      </x:c>
      <x:c r="D10597" s="33" t="n">
        <x:f>'AR_values'!I44</x:f>
        <x:v>2.9357448554777665</x:v>
      </x:c>
      <x:c r="E10597" s="33" t="str">
        <x:v>Papilionidae-19</x:v>
      </x:c>
      <x:c r="F10597" s="33" t="str">
        <x:v>Papilionidae</x:v>
      </x:c>
      <x:c r="G10597" s="33" t="n">
        <x:f>'AR_values'!I229</x:f>
        <x:v>3.028256461981107</x:v>
      </x:c>
      <x:c r="H10597" s="33" t="n">
        <x:f>ABS(D10597-G10597)</x:f>
        <x:v>0.09251160650334045</x:v>
      </x:c>
      <x:c r="I10597" s="14" t="n">
        <x:f>IFERROR(H10597/AVERAGE(D10597,G10597),"")</x:f>
        <x:v>0.031023335367993368</x:v>
      </x:c>
      <x:c r="J10597" s="14" t="n">
        <x:f>'Method'!$B$2</x:f>
        <x:v>0.05</x:v>
      </x:c>
      <x:c r="K10597" s="13" t="str">
        <x:f>IF(I10597&lt;=J10597,"是","否")</x:f>
        <x:v>是</x:v>
      </x:c>
      <x:c r="L10597" s="36" t="n">
        <x:v>0.796083834556583</x:v>
      </x:c>
      <x:c r="M10597" s="36" t="n">
        <x:f>1-L10597</x:f>
        <x:v>0.20391616544341695</x:v>
      </x:c>
      <x:c r="N10597" s="13" t="str">
        <x:v>是</x:v>
      </x:c>
      <x:c r="O10597" s="15"/>
      <x:c r="P10597" s="13" t="str"/>
    </x:row>
    <x:row r="10598">
      <x:c r="A10598" s="15" t="n">
        <x:v>10597</x:v>
      </x:c>
      <x:c r="B10598" s="13" t="str">
        <x:v>Papilionidae-11</x:v>
      </x:c>
      <x:c r="C10598" s="13" t="str">
        <x:v>Papilionidae</x:v>
      </x:c>
      <x:c r="D10598" s="33" t="n">
        <x:f>'AR_values'!I221</x:f>
        <x:v>2.89947550369946</x:v>
      </x:c>
      <x:c r="E10598" s="33" t="str">
        <x:v>Papilionidae-40</x:v>
      </x:c>
      <x:c r="F10598" s="33" t="str">
        <x:v>Papilionidae</x:v>
      </x:c>
      <x:c r="G10598" s="33" t="n">
        <x:f>'AR_values'!I252</x:f>
        <x:v>2.8108801691423007</x:v>
      </x:c>
      <x:c r="H10598" s="33" t="n">
        <x:f>ABS(D10598-G10598)</x:f>
        <x:v>0.08859533455715951</x:v>
      </x:c>
      <x:c r="I10598" s="14" t="n">
        <x:f>IFERROR(H10598/AVERAGE(D10598,G10598),"")</x:f>
        <x:v>0.031029708001732933</x:v>
      </x:c>
      <x:c r="J10598" s="14" t="n">
        <x:f>'Method'!$B$2</x:f>
        <x:v>0.05</x:v>
      </x:c>
      <x:c r="K10598" s="13" t="str">
        <x:f>IF(I10598&lt;=J10598,"是","否")</x:f>
        <x:v>是</x:v>
      </x:c>
      <x:c r="L10598" s="36" t="n">
        <x:v>0.8785164543524416</x:v>
      </x:c>
      <x:c r="M10598" s="36" t="n">
        <x:f>1-L10598</x:f>
        <x:v>0.12148354564755837</x:v>
      </x:c>
      <x:c r="N10598" s="13" t="str">
        <x:v>否</x:v>
      </x:c>
      <x:c r="O10598" s="15"/>
      <x:c r="P10598" s="13" t="str"/>
    </x:row>
    <x:row r="10599">
      <x:c r="A10599" s="15" t="n">
        <x:v>10598</x:v>
      </x:c>
      <x:c r="B10599" s="13" t="str">
        <x:v>Heliconiinae-1</x:v>
      </x:c>
      <x:c r="C10599" s="13" t="str">
        <x:v>Heliconiinae</x:v>
      </x:c>
      <x:c r="D10599" s="33" t="n">
        <x:f>'AR_values'!I52</x:f>
        <x:v>3.1198123300411793</x:v>
      </x:c>
      <x:c r="E10599" s="33" t="str">
        <x:v>Heliconiinae-9</x:v>
      </x:c>
      <x:c r="F10599" s="33" t="str">
        <x:v>Heliconiinae</x:v>
      </x:c>
      <x:c r="G10599" s="33" t="n">
        <x:f>'AR_values'!I74</x:f>
        <x:v>3.024482561628602</x:v>
      </x:c>
      <x:c r="H10599" s="33" t="n">
        <x:f>ABS(D10599-G10599)</x:f>
        <x:v>0.09532976841257712</x:v>
      </x:c>
      <x:c r="I10599" s="14" t="n">
        <x:f>IFERROR(H10599/AVERAGE(D10599,G10599),"")</x:f>
        <x:v>0.03103033630167128</x:v>
      </x:c>
      <x:c r="J10599" s="14" t="n">
        <x:f>'Method'!$B$2</x:f>
        <x:v>0.05</x:v>
      </x:c>
      <x:c r="K10599" s="13" t="str">
        <x:f>IF(I10599&lt;=J10599,"是","否")</x:f>
        <x:v>是</x:v>
      </x:c>
      <x:c r="L10599" s="36" t="n">
        <x:v>0.8829744645563466</x:v>
      </x:c>
      <x:c r="M10599" s="36" t="n">
        <x:f>1-L10599</x:f>
        <x:v>0.11702553544365335</x:v>
      </x:c>
      <x:c r="N10599" s="13" t="str">
        <x:v>否</x:v>
      </x:c>
      <x:c r="O10599" s="15"/>
      <x:c r="P10599" s="13" t="str"/>
    </x:row>
    <x:row r="10600">
      <x:c r="A10600" s="15" t="n">
        <x:v>10599</x:v>
      </x:c>
      <x:c r="B10600" s="13" t="str">
        <x:v>Lycaenidae-18</x:v>
      </x:c>
      <x:c r="C10600" s="13" t="str">
        <x:v>Lycaenidae</x:v>
      </x:c>
      <x:c r="D10600" s="33" t="n">
        <x:f>'AR_values'!I149</x:f>
        <x:v>2.3153095940800945</x:v>
      </x:c>
      <x:c r="E10600" s="33" t="str">
        <x:v>Satyrinae-17</x:v>
      </x:c>
      <x:c r="F10600" s="33" t="str">
        <x:v>Satyrinae</x:v>
      </x:c>
      <x:c r="G10600" s="33" t="n">
        <x:f>'AR_values'!I366</x:f>
        <x:v>2.388286699296129</x:v>
      </x:c>
      <x:c r="H10600" s="33" t="n">
        <x:f>ABS(D10600-G10600)</x:f>
        <x:v>0.0729771052160344</x:v>
      </x:c>
      <x:c r="I10600" s="14" t="n">
        <x:f>IFERROR(H10600/AVERAGE(D10600,G10600),"")</x:f>
        <x:v>0.031030343874878644</x:v>
      </x:c>
      <x:c r="J10600" s="14" t="n">
        <x:f>'Method'!$B$2</x:f>
        <x:v>0.05</x:v>
      </x:c>
      <x:c r="K10600" s="13" t="str">
        <x:f>IF(I10600&lt;=J10600,"是","否")</x:f>
        <x:v>是</x:v>
      </x:c>
      <x:c r="L10600" s="36" t="n">
        <x:v>0.7721189859573458</x:v>
      </x:c>
      <x:c r="M10600" s="36" t="n">
        <x:f>1-L10600</x:f>
        <x:v>0.22788101404265415</x:v>
      </x:c>
      <x:c r="N10600" s="13" t="str">
        <x:v>是</x:v>
      </x:c>
      <x:c r="O10600" s="15"/>
      <x:c r="P10600" s="13" t="str"/>
    </x:row>
    <x:row r="10601">
      <x:c r="A10601" s="15" t="n">
        <x:v>10600</x:v>
      </x:c>
      <x:c r="B10601" s="13" t="str">
        <x:v>Hesperiidae-27</x:v>
      </x:c>
      <x:c r="C10601" s="13" t="str">
        <x:v>Hesperiidae</x:v>
      </x:c>
      <x:c r="D10601" s="33" t="n">
        <x:f>'AR_values'!I94</x:f>
        <x:v>2.6390698606105385</x:v>
      </x:c>
      <x:c r="E10601" s="33" t="str">
        <x:v>Satyrinae-13</x:v>
      </x:c>
      <x:c r="F10601" s="33" t="str">
        <x:v>Satyrinae</x:v>
      </x:c>
      <x:c r="G10601" s="33" t="n">
        <x:f>'AR_values'!I362</x:f>
        <x:v>2.5584248457056336</x:v>
      </x:c>
      <x:c r="H10601" s="33" t="n">
        <x:f>ABS(D10601-G10601)</x:f>
        <x:v>0.08064501490490494</x:v>
      </x:c>
      <x:c r="I10601" s="14" t="n">
        <x:f>IFERROR(H10601/AVERAGE(D10601,G10601),"")</x:f>
        <x:v>0.031032264374181037</x:v>
      </x:c>
      <x:c r="J10601" s="14" t="n">
        <x:f>'Method'!$B$2</x:f>
        <x:v>0.05</x:v>
      </x:c>
      <x:c r="K10601" s="13" t="str">
        <x:f>IF(I10601&lt;=J10601,"是","否")</x:f>
        <x:v>是</x:v>
      </x:c>
      <x:c r="L10601" s="36" t="n">
        <x:v>0.7283795503569125</x:v>
      </x:c>
      <x:c r="M10601" s="36" t="n">
        <x:f>1-L10601</x:f>
        <x:v>0.2716204496430875</x:v>
      </x:c>
      <x:c r="N10601" s="13" t="str">
        <x:v>是</x:v>
      </x:c>
      <x:c r="O10601" s="15"/>
      <x:c r="P10601" s="13" t="str"/>
    </x:row>
    <x:row r="10602">
      <x:c r="A10602" s="15" t="n">
        <x:v>10601</x:v>
      </x:c>
      <x:c r="B10602" s="13" t="str">
        <x:v>Hesperiidae_Hesperilla_chrysotricha</x:v>
      </x:c>
      <x:c r="C10602" s="13" t="str">
        <x:v>Hesperiidae</x:v>
      </x:c>
      <x:c r="D10602" s="33" t="n">
        <x:f>'AR_values'!I117</x:f>
        <x:v>2.6630704750756298</x:v>
      </x:c>
      <x:c r="E10602" s="33" t="str">
        <x:v>Satyrinae-6</x:v>
      </x:c>
      <x:c r="F10602" s="33" t="str">
        <x:v>Satyrinae</x:v>
      </x:c>
      <x:c r="G10602" s="33" t="n">
        <x:f>'AR_values'!I381</x:f>
        <x:v>2.5816660504701483</x:v>
      </x:c>
      <x:c r="H10602" s="33" t="n">
        <x:f>ABS(D10602-G10602)</x:f>
        <x:v>0.08140442460548147</x:v>
      </x:c>
      <x:c r="I10602" s="14" t="n">
        <x:f>IFERROR(H10602/AVERAGE(D10602,G10602),"")</x:f>
        <x:v>0.031042331376983846</x:v>
      </x:c>
      <x:c r="J10602" s="14" t="n">
        <x:f>'Method'!$B$2</x:f>
        <x:v>0.05</x:v>
      </x:c>
      <x:c r="K10602" s="13" t="str">
        <x:f>IF(I10602&lt;=J10602,"是","否")</x:f>
        <x:v>是</x:v>
      </x:c>
      <x:c r="L10602" s="36" t="n">
        <x:v>0.8822747288939851</x:v>
      </x:c>
      <x:c r="M10602" s="36" t="n">
        <x:f>1-L10602</x:f>
        <x:v>0.11772527110601494</x:v>
      </x:c>
      <x:c r="N10602" s="13" t="str">
        <x:v>是</x:v>
      </x:c>
      <x:c r="O10602" s="15"/>
      <x:c r="P10602" s="13" t="str"/>
    </x:row>
    <x:row r="10603">
      <x:c r="A10603" s="15" t="n">
        <x:v>10602</x:v>
      </x:c>
      <x:c r="B10603" s="13" t="str">
        <x:v>Nymphalinae-21</x:v>
      </x:c>
      <x:c r="C10603" s="13" t="str">
        <x:v>Nymphalinae</x:v>
      </x:c>
      <x:c r="D10603" s="33" t="n">
        <x:f>'AR_values'!I202</x:f>
        <x:v>2.4558221796639303</x:v>
      </x:c>
      <x:c r="E10603" s="33" t="str">
        <x:v>Satyrinae-15</x:v>
      </x:c>
      <x:c r="F10603" s="33" t="str">
        <x:v>Satyrinae</x:v>
      </x:c>
      <x:c r="G10603" s="33" t="n">
        <x:f>'AR_values'!I364</x:f>
        <x:v>2.533271446118186</x:v>
      </x:c>
      <x:c r="H10603" s="33" t="n">
        <x:f>ABS(D10603-G10603)</x:f>
        <x:v>0.07744926645425565</x:v>
      </x:c>
      <x:c r="I10603" s="14" t="n">
        <x:f>IFERROR(H10603/AVERAGE(D10603,G10603),"")</x:f>
        <x:v>0.031047429558756497</x:v>
      </x:c>
      <x:c r="J10603" s="14" t="n">
        <x:f>'Method'!$B$2</x:f>
        <x:v>0.05</x:v>
      </x:c>
      <x:c r="K10603" s="13" t="str">
        <x:f>IF(I10603&lt;=J10603,"是","否")</x:f>
        <x:v>是</x:v>
      </x:c>
      <x:c r="L10603" s="36" t="n">
        <x:v>0.8792661274413099</x:v>
      </x:c>
      <x:c r="M10603" s="36" t="n">
        <x:f>1-L10603</x:f>
        <x:v>0.12073387255869006</x:v>
      </x:c>
      <x:c r="N10603" s="13" t="str">
        <x:v>是</x:v>
      </x:c>
      <x:c r="O10603" s="15"/>
      <x:c r="P10603" s="13" t="str"/>
    </x:row>
    <x:row r="10604">
      <x:c r="A10604" s="15" t="n">
        <x:v>10603</x:v>
      </x:c>
      <x:c r="B10604" s="13" t="str">
        <x:v>Hesperiidae-26</x:v>
      </x:c>
      <x:c r="C10604" s="13" t="str">
        <x:v>Hesperiidae</x:v>
      </x:c>
      <x:c r="D10604" s="33" t="n">
        <x:f>'AR_values'!I93</x:f>
        <x:v>2.62715353874939</x:v>
      </x:c>
      <x:c r="E10604" s="33" t="str">
        <x:v>Nymphalinae-17</x:v>
      </x:c>
      <x:c r="F10604" s="33" t="str">
        <x:v>Nymphalinae</x:v>
      </x:c>
      <x:c r="G10604" s="33" t="n">
        <x:f>'AR_values'!I197</x:f>
        <x:v>2.7100143832736188</x:v>
      </x:c>
      <x:c r="H10604" s="33" t="n">
        <x:f>ABS(D10604-G10604)</x:f>
        <x:v>0.08286084452422893</x:v>
      </x:c>
      <x:c r="I10604" s="14" t="n">
        <x:f>IFERROR(H10604/AVERAGE(D10604,G10604),"")</x:f>
        <x:v>0.031050491846927396</x:v>
      </x:c>
      <x:c r="J10604" s="14" t="n">
        <x:f>'Method'!$B$2</x:f>
        <x:v>0.05</x:v>
      </x:c>
      <x:c r="K10604" s="13" t="str">
        <x:f>IF(I10604&lt;=J10604,"是","否")</x:f>
        <x:v>是</x:v>
      </x:c>
      <x:c r="L10604" s="36" t="n">
        <x:v>0.8366490368285701</x:v>
      </x:c>
      <x:c r="M10604" s="36" t="n">
        <x:f>1-L10604</x:f>
        <x:v>0.16335096317142994</x:v>
      </x:c>
      <x:c r="N10604" s="13" t="str">
        <x:v>是</x:v>
      </x:c>
      <x:c r="O10604" s="15"/>
      <x:c r="P10604" s="13" t="str"/>
    </x:row>
    <x:row r="10605">
      <x:c r="A10605" s="15" t="n">
        <x:v>10604</x:v>
      </x:c>
      <x:c r="B10605" s="13" t="str">
        <x:v>Papilionidae-9</x:v>
      </x:c>
      <x:c r="C10605" s="13" t="str">
        <x:v>Papilionidae</x:v>
      </x:c>
      <x:c r="D10605" s="33" t="n">
        <x:f>'AR_values'!I260</x:f>
        <x:v>2.8994270303687606</x:v>
      </x:c>
      <x:c r="E10605" s="33" t="str">
        <x:v>Pieridae-4</x:v>
      </x:c>
      <x:c r="F10605" s="33" t="str">
        <x:v>Pieridae</x:v>
      </x:c>
      <x:c r="G10605" s="33" t="n">
        <x:f>'AR_values'!I294</x:f>
        <x:v>2.810742783341058</x:v>
      </x:c>
      <x:c r="H10605" s="33" t="n">
        <x:f>ABS(D10605-G10605)</x:f>
        <x:v>0.0886842470277025</x:v>
      </x:c>
      <x:c r="I10605" s="14" t="n">
        <x:f>IFERROR(H10605/AVERAGE(D10605,G10605),"")</x:f>
        <x:v>0.031061859776841057</x:v>
      </x:c>
      <x:c r="J10605" s="14" t="n">
        <x:f>'Method'!$B$2</x:f>
        <x:v>0.05</x:v>
      </x:c>
      <x:c r="K10605" s="13" t="str">
        <x:f>IF(I10605&lt;=J10605,"是","否")</x:f>
        <x:v>是</x:v>
      </x:c>
      <x:c r="L10605" s="36" t="n">
        <x:v>0.8460926807012971</x:v>
      </x:c>
      <x:c r="M10605" s="36" t="n">
        <x:f>1-L10605</x:f>
        <x:v>0.15390731929870294</x:v>
      </x:c>
      <x:c r="N10605" s="13" t="str">
        <x:v>是</x:v>
      </x:c>
      <x:c r="O10605" s="15"/>
      <x:c r="P10605" s="13" t="str"/>
    </x:row>
    <x:row r="10606">
      <x:c r="A10606" s="15" t="n">
        <x:v>10605</x:v>
      </x:c>
      <x:c r="B10606" s="13" t="str">
        <x:v>Pieridae-Coliadinae-22</x:v>
      </x:c>
      <x:c r="C10606" s="13" t="str">
        <x:v>Pieridae-Coliadinae</x:v>
      </x:c>
      <x:c r="D10606" s="33" t="n">
        <x:f>'AR_values'!I314</x:f>
        <x:v>2.2897272049624258</x:v>
      </x:c>
      <x:c r="E10606" s="33" t="str">
        <x:v>Satyrinae-25</x:v>
      </x:c>
      <x:c r="F10606" s="33" t="str">
        <x:v>Satyrinae</x:v>
      </x:c>
      <x:c r="G10606" s="33" t="n">
        <x:f>'AR_values'!I375</x:f>
        <x:v>2.3619837618973727</x:v>
      </x:c>
      <x:c r="H10606" s="33" t="n">
        <x:f>ABS(D10606-G10606)</x:f>
        <x:v>0.07225655693494692</x:v>
      </x:c>
      <x:c r="I10606" s="14" t="n">
        <x:f>IFERROR(H10606/AVERAGE(D10606,G10606),"")</x:f>
        <x:v>0.031066658031732655</x:v>
      </x:c>
      <x:c r="J10606" s="14" t="n">
        <x:f>'Method'!$B$2</x:f>
        <x:v>0.05</x:v>
      </x:c>
      <x:c r="K10606" s="13" t="str">
        <x:f>IF(I10606&lt;=J10606,"是","否")</x:f>
        <x:v>是</x:v>
      </x:c>
      <x:c r="L10606" s="36" t="n">
        <x:v>0.8509555906317989</x:v>
      </x:c>
      <x:c r="M10606" s="36" t="n">
        <x:f>1-L10606</x:f>
        <x:v>0.14904440936820107</x:v>
      </x:c>
      <x:c r="N10606" s="13" t="str">
        <x:v>是</x:v>
      </x:c>
      <x:c r="O10606" s="15"/>
      <x:c r="P10606" s="13" t="str"/>
    </x:row>
    <x:row r="10607">
      <x:c r="A10607" s="15" t="n">
        <x:v>10606</x:v>
      </x:c>
      <x:c r="B10607" s="13" t="str">
        <x:v>Pieridae-7</x:v>
      </x:c>
      <x:c r="C10607" s="13" t="str">
        <x:v>Pieridae</x:v>
      </x:c>
      <x:c r="D10607" s="33" t="n">
        <x:f>'AR_values'!I297</x:f>
        <x:v>3.014474756068161</x:v>
      </x:c>
      <x:c r="E10607" s="33" t="str">
        <x:v>Satyrinae-20</x:v>
      </x:c>
      <x:c r="F10607" s="33" t="str">
        <x:v>Satyrinae</x:v>
      </x:c>
      <x:c r="G10607" s="33" t="n">
        <x:f>'AR_values'!I370</x:f>
        <x:v>2.9222428193226513</x:v>
      </x:c>
      <x:c r="H10607" s="33" t="n">
        <x:f>ABS(D10607-G10607)</x:f>
        <x:v>0.09223193674550956</x:v>
      </x:c>
      <x:c r="I10607" s="14" t="n">
        <x:f>IFERROR(H10607/AVERAGE(D10607,G10607),"")</x:f>
        <x:v>0.03107169427356091</x:v>
      </x:c>
      <x:c r="J10607" s="14" t="n">
        <x:f>'Method'!$B$2</x:f>
        <x:v>0.05</x:v>
      </x:c>
      <x:c r="K10607" s="13" t="str">
        <x:f>IF(I10607&lt;=J10607,"是","否")</x:f>
        <x:v>是</x:v>
      </x:c>
      <x:c r="L10607" s="36" t="n">
        <x:v>0.8353368782392139</x:v>
      </x:c>
      <x:c r="M10607" s="36" t="n">
        <x:f>1-L10607</x:f>
        <x:v>0.16466312176078612</x:v>
      </x:c>
      <x:c r="N10607" s="13" t="str">
        <x:v>是</x:v>
      </x:c>
      <x:c r="O10607" s="15"/>
      <x:c r="P10607" s="13" t="str"/>
    </x:row>
    <x:row r="10608">
      <x:c r="A10608" s="15" t="n">
        <x:v>10607</x:v>
      </x:c>
      <x:c r="B10608" s="13" t="str">
        <x:v>Papilionidae-17</x:v>
      </x:c>
      <x:c r="C10608" s="13" t="str">
        <x:v>Papilionidae</x:v>
      </x:c>
      <x:c r="D10608" s="33" t="n">
        <x:f>'AR_values'!I227</x:f>
        <x:v>3.1238412015161123</x:v>
      </x:c>
      <x:c r="E10608" s="33" t="str">
        <x:v>Papilionidae-19</x:v>
      </x:c>
      <x:c r="F10608" s="33" t="str">
        <x:v>Papilionidae</x:v>
      </x:c>
      <x:c r="G10608" s="33" t="n">
        <x:f>'AR_values'!I229</x:f>
        <x:v>3.028256461981107</x:v>
      </x:c>
      <x:c r="H10608" s="33" t="n">
        <x:f>ABS(D10608-G10608)</x:f>
        <x:v>0.09558473953500535</x:v>
      </x:c>
      <x:c r="I10608" s="14" t="n">
        <x:f>IFERROR(H10608/AVERAGE(D10608,G10608),"")</x:f>
        <x:v>0.031073869357486527</x:v>
      </x:c>
      <x:c r="J10608" s="14" t="n">
        <x:f>'Method'!$B$2</x:f>
        <x:v>0.05</x:v>
      </x:c>
      <x:c r="K10608" s="13" t="str">
        <x:f>IF(I10608&lt;=J10608,"是","否")</x:f>
        <x:v>是</x:v>
      </x:c>
      <x:c r="L10608" s="36" t="n">
        <x:v>0.8653867983426983</x:v>
      </x:c>
      <x:c r="M10608" s="36" t="n">
        <x:f>1-L10608</x:f>
        <x:v>0.13461320165730173</x:v>
      </x:c>
      <x:c r="N10608" s="13" t="str">
        <x:v>否</x:v>
      </x:c>
      <x:c r="O10608" s="15"/>
      <x:c r="P10608" s="13" t="str"/>
    </x:row>
    <x:row r="10609">
      <x:c r="A10609" s="15" t="n">
        <x:v>10608</x:v>
      </x:c>
      <x:c r="B10609" s="13" t="str">
        <x:v>Heliconiinae-9</x:v>
      </x:c>
      <x:c r="C10609" s="13" t="str">
        <x:v>Heliconiinae</x:v>
      </x:c>
      <x:c r="D10609" s="33" t="n">
        <x:f>'AR_values'!I74</x:f>
        <x:v>3.024482561628602</x:v>
      </x:c>
      <x:c r="E10609" s="33" t="str">
        <x:v>Hesperiidae-22</x:v>
      </x:c>
      <x:c r="F10609" s="33" t="str">
        <x:v>Hesperiidae</x:v>
      </x:c>
      <x:c r="G10609" s="33" t="n">
        <x:f>'AR_values'!I89</x:f>
        <x:v>3.1199593447336196</x:v>
      </x:c>
      <x:c r="H10609" s="33" t="n">
        <x:f>ABS(D10609-G10609)</x:f>
        <x:v>0.0954767831050174</x:v>
      </x:c>
      <x:c r="I10609" s="14" t="n">
        <x:f>IFERROR(H10609/AVERAGE(D10609,G10609),"")</x:f>
        <x:v>0.03107744675921066</x:v>
      </x:c>
      <x:c r="J10609" s="14" t="n">
        <x:f>'Method'!$B$2</x:f>
        <x:v>0.05</x:v>
      </x:c>
      <x:c r="K10609" s="13" t="str">
        <x:f>IF(I10609&lt;=J10609,"是","否")</x:f>
        <x:v>是</x:v>
      </x:c>
      <x:c r="L10609" s="36" t="n">
        <x:v>0.7498105330337318</x:v>
      </x:c>
      <x:c r="M10609" s="36" t="n">
        <x:f>1-L10609</x:f>
        <x:v>0.2501894669662682</x:v>
      </x:c>
      <x:c r="N10609" s="13" t="str">
        <x:v>是</x:v>
      </x:c>
      <x:c r="O10609" s="15"/>
      <x:c r="P10609" s="13" t="str"/>
    </x:row>
    <x:row r="10610">
      <x:c r="A10610" s="15" t="n">
        <x:v>10609</x:v>
      </x:c>
      <x:c r="B10610" s="13" t="str">
        <x:v>Papilionidae-11</x:v>
      </x:c>
      <x:c r="C10610" s="13" t="str">
        <x:v>Papilionidae</x:v>
      </x:c>
      <x:c r="D10610" s="33" t="n">
        <x:f>'AR_values'!I221</x:f>
        <x:v>2.89947550369946</x:v>
      </x:c>
      <x:c r="E10610" s="33" t="str">
        <x:v>Pieridae-4</x:v>
      </x:c>
      <x:c r="F10610" s="33" t="str">
        <x:v>Pieridae</x:v>
      </x:c>
      <x:c r="G10610" s="33" t="n">
        <x:f>'AR_values'!I294</x:f>
        <x:v>2.810742783341058</x:v>
      </x:c>
      <x:c r="H10610" s="33" t="n">
        <x:f>ABS(D10610-G10610)</x:f>
        <x:v>0.08873272035840207</x:v>
      </x:c>
      <x:c r="I10610" s="14" t="n">
        <x:f>IFERROR(H10610/AVERAGE(D10610,G10610),"")</x:f>
        <x:v>0.031078573847092037</x:v>
      </x:c>
      <x:c r="J10610" s="14" t="n">
        <x:f>'Method'!$B$2</x:f>
        <x:v>0.05</x:v>
      </x:c>
      <x:c r="K10610" s="13" t="str">
        <x:f>IF(I10610&lt;=J10610,"是","否")</x:f>
        <x:v>是</x:v>
      </x:c>
      <x:c r="L10610" s="36" t="n">
        <x:v>0.7745137357128534</x:v>
      </x:c>
      <x:c r="M10610" s="36" t="n">
        <x:f>1-L10610</x:f>
        <x:v>0.22548626428714658</x:v>
      </x:c>
      <x:c r="N10610" s="13" t="str">
        <x:v>是</x:v>
      </x:c>
      <x:c r="O10610" s="15"/>
      <x:c r="P10610" s="13" t="str"/>
    </x:row>
    <x:row r="10611">
      <x:c r="A10611" s="15" t="n">
        <x:v>10610</x:v>
      </x:c>
      <x:c r="B10611" s="13" t="str">
        <x:v>Biblidinae-7</x:v>
      </x:c>
      <x:c r="C10611" s="13" t="str">
        <x:v>Biblidinae</x:v>
      </x:c>
      <x:c r="D10611" s="33" t="n">
        <x:f>'AR_values'!I13</x:f>
        <x:v>2.4577608258924344</x:v>
      </x:c>
      <x:c r="E10611" s="33" t="str">
        <x:v>Lycaenidae_Ogyris_amaryllis</x:v>
      </x:c>
      <x:c r="F10611" s="33" t="str">
        <x:v>Lycaenidae</x:v>
      </x:c>
      <x:c r="G10611" s="33" t="n">
        <x:f>'AR_values'!I176</x:f>
        <x:v>2.5353520766284507</x:v>
      </x:c>
      <x:c r="H10611" s="33" t="n">
        <x:f>ABS(D10611-G10611)</x:f>
        <x:v>0.07759125073601636</x:v>
      </x:c>
      <x:c r="I10611" s="14" t="n">
        <x:f>IFERROR(H10611/AVERAGE(D10611,G10611),"")</x:f>
        <x:v>0.03107930954128543</x:v>
      </x:c>
      <x:c r="J10611" s="14" t="n">
        <x:f>'Method'!$B$2</x:f>
        <x:v>0.05</x:v>
      </x:c>
      <x:c r="K10611" s="13" t="str">
        <x:f>IF(I10611&lt;=J10611,"是","否")</x:f>
        <x:v>是</x:v>
      </x:c>
      <x:c r="L10611" s="36" t="n">
        <x:v>0.8717098038309039</x:v>
      </x:c>
      <x:c r="M10611" s="36" t="n">
        <x:f>1-L10611</x:f>
        <x:v>0.1282901961690961</x:v>
      </x:c>
      <x:c r="N10611" s="13" t="str">
        <x:v>是</x:v>
      </x:c>
      <x:c r="O10611" s="15"/>
      <x:c r="P10611" s="13" t="str"/>
    </x:row>
    <x:row r="10612">
      <x:c r="A10612" s="15" t="n">
        <x:v>10611</x:v>
      </x:c>
      <x:c r="B10612" s="13" t="str">
        <x:v>Heliconiinae-19</x:v>
      </x:c>
      <x:c r="C10612" s="13" t="str">
        <x:v>Heliconiinae</x:v>
      </x:c>
      <x:c r="D10612" s="33" t="n">
        <x:f>'AR_values'!I62</x:f>
        <x:v>3.011983852824718</x:v>
      </x:c>
      <x:c r="E10612" s="33" t="str">
        <x:v>Nymphalinae-27</x:v>
      </x:c>
      <x:c r="F10612" s="33" t="str">
        <x:v>Nymphalinae</x:v>
      </x:c>
      <x:c r="G10612" s="33" t="n">
        <x:f>'AR_values'!I208</x:f>
        <x:v>2.9197999033738387</x:v>
      </x:c>
      <x:c r="H10612" s="33" t="n">
        <x:f>ABS(D10612-G10612)</x:f>
        <x:v>0.09218394945087915</x:v>
      </x:c>
      <x:c r="I10612" s="14" t="n">
        <x:f>IFERROR(H10612/AVERAGE(D10612,G10612),"")</x:f>
        <x:v>0.0310813587412216</x:v>
      </x:c>
      <x:c r="J10612" s="14" t="n">
        <x:f>'Method'!$B$2</x:f>
        <x:v>0.05</x:v>
      </x:c>
      <x:c r="K10612" s="13" t="str">
        <x:f>IF(I10612&lt;=J10612,"是","否")</x:f>
        <x:v>是</x:v>
      </x:c>
      <x:c r="L10612" s="36" t="n">
        <x:v>0.8388894135423552</x:v>
      </x:c>
      <x:c r="M10612" s="36" t="n">
        <x:f>1-L10612</x:f>
        <x:v>0.16111058645764476</x:v>
      </x:c>
      <x:c r="N10612" s="13" t="str">
        <x:v>是</x:v>
      </x:c>
      <x:c r="O10612" s="15"/>
      <x:c r="P10612" s="13" t="str"/>
    </x:row>
    <x:row r="10613">
      <x:c r="A10613" s="15" t="n">
        <x:v>10612</x:v>
      </x:c>
      <x:c r="B10613" s="13" t="str">
        <x:v>Lycaenidae_Ogyris_olane</x:v>
      </x:c>
      <x:c r="C10613" s="13" t="str">
        <x:v>Lycaenidae</x:v>
      </x:c>
      <x:c r="D10613" s="33" t="n">
        <x:f>'AR_values'!I180</x:f>
        <x:v>2.5399402467253505</x:v>
      </x:c>
      <x:c r="E10613" s="33" t="str">
        <x:v>Satyrinae-12</x:v>
      </x:c>
      <x:c r="F10613" s="33" t="str">
        <x:v>Satyrinae</x:v>
      </x:c>
      <x:c r="G10613" s="33" t="n">
        <x:f>'AR_values'!I361</x:f>
        <x:v>2.620145477816984</x:v>
      </x:c>
      <x:c r="H10613" s="33" t="n">
        <x:f>ABS(D10613-G10613)</x:f>
        <x:v>0.08020523109163369</x:v>
      </x:c>
      <x:c r="I10613" s="14" t="n">
        <x:f>IFERROR(H10613/AVERAGE(D10613,G10613),"")</x:f>
        <x:v>0.03108678241919997</x:v>
      </x:c>
      <x:c r="J10613" s="14" t="n">
        <x:f>'Method'!$B$2</x:f>
        <x:v>0.05</x:v>
      </x:c>
      <x:c r="K10613" s="13" t="str">
        <x:f>IF(I10613&lt;=J10613,"是","否")</x:f>
        <x:v>是</x:v>
      </x:c>
      <x:c r="L10613" s="36" t="n">
        <x:v>0.9202533661680204</x:v>
      </x:c>
      <x:c r="M10613" s="36" t="n">
        <x:f>1-L10613</x:f>
        <x:v>0.07974663383197955</x:v>
      </x:c>
      <x:c r="N10613" s="13" t="str">
        <x:v>是</x:v>
      </x:c>
      <x:c r="O10613" s="15"/>
      <x:c r="P10613" s="13" t="str"/>
    </x:row>
    <x:row r="10614">
      <x:c r="A10614" s="15" t="n">
        <x:v>10613</x:v>
      </x:c>
      <x:c r="B10614" s="13" t="str">
        <x:v>Hesperiidae-26</x:v>
      </x:c>
      <x:c r="C10614" s="13" t="str">
        <x:v>Hesperiidae</x:v>
      </x:c>
      <x:c r="D10614" s="33" t="n">
        <x:f>'AR_values'!I93</x:f>
        <x:v>2.62715353874939</x:v>
      </x:c>
      <x:c r="E10614" s="33" t="str">
        <x:v>Lycaenidae_Candalides_hyacinthina</x:v>
      </x:c>
      <x:c r="F10614" s="33" t="str">
        <x:v>Lycaenidae</x:v>
      </x:c>
      <x:c r="G10614" s="33" t="n">
        <x:f>'AR_values'!I167</x:f>
        <x:v>2.546730965495565</x:v>
      </x:c>
      <x:c r="H10614" s="33" t="n">
        <x:f>ABS(D10614-G10614)</x:f>
        <x:v>0.08042257325382485</x:v>
      </x:c>
      <x:c r="I10614" s="14" t="n">
        <x:f>IFERROR(H10614/AVERAGE(D10614,G10614),"")</x:f>
        <x:v>0.031087888872602977</x:v>
      </x:c>
      <x:c r="J10614" s="14" t="n">
        <x:f>'Method'!$B$2</x:f>
        <x:v>0.05</x:v>
      </x:c>
      <x:c r="K10614" s="13" t="str">
        <x:f>IF(I10614&lt;=J10614,"是","否")</x:f>
        <x:v>是</x:v>
      </x:c>
      <x:c r="L10614" s="36" t="n">
        <x:v>0.8434250548206833</x:v>
      </x:c>
      <x:c r="M10614" s="36" t="n">
        <x:f>1-L10614</x:f>
        <x:v>0.1565749451793167</x:v>
      </x:c>
      <x:c r="N10614" s="13" t="str">
        <x:v>是</x:v>
      </x:c>
      <x:c r="O10614" s="15"/>
      <x:c r="P10614" s="13" t="str"/>
    </x:row>
    <x:row r="10615">
      <x:c r="A10615" s="15" t="n">
        <x:v>10614</x:v>
      </x:c>
      <x:c r="B10615" s="13" t="str">
        <x:v>Lycaenidae_Candalides_heathi</x:v>
      </x:c>
      <x:c r="C10615" s="13" t="str">
        <x:v>Lycaenidae</x:v>
      </x:c>
      <x:c r="D10615" s="33" t="n">
        <x:f>'AR_values'!I166</x:f>
        <x:v>2.5235179269616976</x:v>
      </x:c>
      <x:c r="E10615" s="33" t="str">
        <x:v>Lycaenidae_Lampides_boeticus</x:v>
      </x:c>
      <x:c r="F10615" s="33" t="str">
        <x:v>Lycaenidae</x:v>
      </x:c>
      <x:c r="G10615" s="33" t="n">
        <x:f>'AR_values'!I171</x:f>
        <x:v>2.4462672305614177</x:v>
      </x:c>
      <x:c r="H10615" s="33" t="n">
        <x:f>ABS(D10615-G10615)</x:f>
        <x:v>0.07725069640027993</x:v>
      </x:c>
      <x:c r="I10615" s="14" t="n">
        <x:f>IFERROR(H10615/AVERAGE(D10615,G10615),"")</x:f>
        <x:v>0.03108814323023203</x:v>
      </x:c>
      <x:c r="J10615" s="14" t="n">
        <x:f>'Method'!$B$2</x:f>
        <x:v>0.05</x:v>
      </x:c>
      <x:c r="K10615" s="13" t="str">
        <x:f>IF(I10615&lt;=J10615,"是","否")</x:f>
        <x:v>是</x:v>
      </x:c>
      <x:c r="L10615" s="36" t="n">
        <x:v>0.8685466476985911</x:v>
      </x:c>
      <x:c r="M10615" s="36" t="n">
        <x:f>1-L10615</x:f>
        <x:v>0.13145335230140887</x:v>
      </x:c>
      <x:c r="N10615" s="13" t="str">
        <x:v>否</x:v>
      </x:c>
      <x:c r="O10615" s="15"/>
      <x:c r="P10615" s="13" t="str"/>
    </x:row>
    <x:row r="10616">
      <x:c r="A10616" s="15" t="n">
        <x:v>10615</x:v>
      </x:c>
      <x:c r="B10616" s="13" t="str">
        <x:v>Heliconiinae-10</x:v>
      </x:c>
      <x:c r="C10616" s="13" t="str">
        <x:v>Heliconiinae</x:v>
      </x:c>
      <x:c r="D10616" s="33" t="n">
        <x:f>'AR_values'!I53</x:f>
        <x:v>2.5832322601964766</x:v>
      </x:c>
      <x:c r="E10616" s="33" t="str">
        <x:v>Satyrinae-27</x:v>
      </x:c>
      <x:c r="F10616" s="33" t="str">
        <x:v>Satyrinae</x:v>
      </x:c>
      <x:c r="G10616" s="33" t="n">
        <x:f>'AR_values'!I377</x:f>
        <x:v>2.664861838108956</x:v>
      </x:c>
      <x:c r="H10616" s="33" t="n">
        <x:f>ABS(D10616-G10616)</x:f>
        <x:v>0.0816295779124796</x:v>
      </x:c>
      <x:c r="I10616" s="14" t="n">
        <x:f>IFERROR(H10616/AVERAGE(D10616,G10616),"")</x:f>
        <x:v>0.03110827526466689</x:v>
      </x:c>
      <x:c r="J10616" s="14" t="n">
        <x:f>'Method'!$B$2</x:f>
        <x:v>0.05</x:v>
      </x:c>
      <x:c r="K10616" s="13" t="str">
        <x:f>IF(I10616&lt;=J10616,"是","否")</x:f>
        <x:v>是</x:v>
      </x:c>
      <x:c r="L10616" s="36" t="n">
        <x:v>0.7860366370059283</x:v>
      </x:c>
      <x:c r="M10616" s="36" t="n">
        <x:f>1-L10616</x:f>
        <x:v>0.2139633629940717</x:v>
      </x:c>
      <x:c r="N10616" s="13" t="str">
        <x:v>是</x:v>
      </x:c>
      <x:c r="O10616" s="15"/>
      <x:c r="P10616" s="13" t="str"/>
    </x:row>
    <x:row r="10617">
      <x:c r="A10617" s="15" t="n">
        <x:v>10616</x:v>
      </x:c>
      <x:c r="B10617" s="13" t="str">
        <x:v>Danainae-23</x:v>
      </x:c>
      <x:c r="C10617" s="13" t="str">
        <x:v>Danainae</x:v>
      </x:c>
      <x:c r="D10617" s="33" t="n">
        <x:f>'AR_values'!I44</x:f>
        <x:v>2.9357448554777665</x:v>
      </x:c>
      <x:c r="E10617" s="33" t="str">
        <x:v>Pieridae-18</x:v>
      </x:c>
      <x:c r="F10617" s="33" t="str">
        <x:v>Pieridae</x:v>
      </x:c>
      <x:c r="G10617" s="33" t="n">
        <x:f>'AR_values'!I282</x:f>
        <x:v>3.028518340377398</x:v>
      </x:c>
      <x:c r="H10617" s="33" t="n">
        <x:f>ABS(D10617-G10617)</x:f>
        <x:v>0.09277348489963133</x:v>
      </x:c>
      <x:c r="I10617" s="14" t="n">
        <x:f>IFERROR(H10617/AVERAGE(D10617,G10617),"")</x:f>
        <x:v>0.031109789039525895</x:v>
      </x:c>
      <x:c r="J10617" s="14" t="n">
        <x:f>'Method'!$B$2</x:f>
        <x:v>0.05</x:v>
      </x:c>
      <x:c r="K10617" s="13" t="str">
        <x:f>IF(I10617&lt;=J10617,"是","否")</x:f>
        <x:v>是</x:v>
      </x:c>
      <x:c r="L10617" s="36" t="n">
        <x:v>0.7974250520425887</x:v>
      </x:c>
      <x:c r="M10617" s="36" t="n">
        <x:f>1-L10617</x:f>
        <x:v>0.20257494795741127</x:v>
      </x:c>
      <x:c r="N10617" s="13" t="str">
        <x:v>是</x:v>
      </x:c>
      <x:c r="O10617" s="15"/>
      <x:c r="P10617" s="13" t="str"/>
    </x:row>
    <x:row r="10618">
      <x:c r="A10618" s="15" t="n">
        <x:v>10617</x:v>
      </x:c>
      <x:c r="B10618" s="13" t="str">
        <x:v>Charaxinae-14</x:v>
      </x:c>
      <x:c r="C10618" s="13" t="str">
        <x:v>Charaxinae</x:v>
      </x:c>
      <x:c r="D10618" s="33" t="n">
        <x:f>'AR_values'!I21</x:f>
        <x:v>2.189126700014738</x:v>
      </x:c>
      <x:c r="E10618" s="33" t="str">
        <x:v>Charaxinae-9</x:v>
      </x:c>
      <x:c r="F10618" s="33" t="str">
        <x:v>Charaxinae</x:v>
      </x:c>
      <x:c r="G10618" s="33" t="n">
        <x:f>'AR_values'!I30</x:f>
        <x:v>2.258306077290684</x:v>
      </x:c>
      <x:c r="H10618" s="33" t="n">
        <x:f>ABS(D10618-G10618)</x:f>
        <x:v>0.06917937727594614</x:v>
      </x:c>
      <x:c r="I10618" s="14" t="n">
        <x:f>IFERROR(H10618/AVERAGE(D10618,G10618),"")</x:f>
        <x:v>0.03110980232414441</x:v>
      </x:c>
      <x:c r="J10618" s="14" t="n">
        <x:f>'Method'!$B$2</x:f>
        <x:v>0.05</x:v>
      </x:c>
      <x:c r="K10618" s="13" t="str">
        <x:f>IF(I10618&lt;=J10618,"是","否")</x:f>
        <x:v>是</x:v>
      </x:c>
      <x:c r="L10618" s="36" t="n">
        <x:v>0.8040078686961014</x:v>
      </x:c>
      <x:c r="M10618" s="36" t="n">
        <x:f>1-L10618</x:f>
        <x:v>0.1959921313038986</x:v>
      </x:c>
      <x:c r="N10618" s="13" t="str">
        <x:v>否</x:v>
      </x:c>
      <x:c r="O10618" s="15"/>
      <x:c r="P10618" s="13" t="str"/>
    </x:row>
    <x:row r="10619">
      <x:c r="A10619" s="15" t="n">
        <x:v>10618</x:v>
      </x:c>
      <x:c r="B10619" s="13" t="str">
        <x:v>Hesperiidae-22</x:v>
      </x:c>
      <x:c r="C10619" s="13" t="str">
        <x:v>Hesperiidae</x:v>
      </x:c>
      <x:c r="D10619" s="33" t="n">
        <x:f>'AR_values'!I89</x:f>
        <x:v>3.1199593447336196</x:v>
      </x:c>
      <x:c r="E10619" s="33" t="str">
        <x:v>Papilionidae-16</x:v>
      </x:c>
      <x:c r="F10619" s="33" t="str">
        <x:v>Papilionidae</x:v>
      </x:c>
      <x:c r="G10619" s="33" t="n">
        <x:f>'AR_values'!I226</x:f>
        <x:v>3.218567596137974</x:v>
      </x:c>
      <x:c r="H10619" s="33" t="n">
        <x:f>ABS(D10619-G10619)</x:f>
        <x:v>0.09860825140435425</x:v>
      </x:c>
      <x:c r="I10619" s="14" t="n">
        <x:f>IFERROR(H10619/AVERAGE(D10619,G10619),"")</x:f>
        <x:v>0.031113933039715026</x:v>
      </x:c>
      <x:c r="J10619" s="14" t="n">
        <x:f>'Method'!$B$2</x:f>
        <x:v>0.05</x:v>
      </x:c>
      <x:c r="K10619" s="13" t="str">
        <x:f>IF(I10619&lt;=J10619,"是","否")</x:f>
        <x:v>是</x:v>
      </x:c>
      <x:c r="L10619" s="36" t="n">
        <x:v>0.7849531534051182</x:v>
      </x:c>
      <x:c r="M10619" s="36" t="n">
        <x:f>1-L10619</x:f>
        <x:v>0.21504684659488182</x:v>
      </x:c>
      <x:c r="N10619" s="13" t="str">
        <x:v>是</x:v>
      </x:c>
      <x:c r="O10619" s="15"/>
      <x:c r="P10619" s="13" t="str"/>
    </x:row>
    <x:row r="10620">
      <x:c r="A10620" s="15" t="n">
        <x:v>10619</x:v>
      </x:c>
      <x:c r="B10620" s="13" t="str">
        <x:v>Hesperiidae-11</x:v>
      </x:c>
      <x:c r="C10620" s="13" t="str">
        <x:v>Hesperiidae</x:v>
      </x:c>
      <x:c r="D10620" s="33" t="n">
        <x:f>'AR_values'!I77</x:f>
        <x:v>2.8504680537087768</x:v>
      </x:c>
      <x:c r="E10620" s="33" t="str">
        <x:v>Hesperiidae-23</x:v>
      </x:c>
      <x:c r="F10620" s="33" t="str">
        <x:v>Hesperiidae</x:v>
      </x:c>
      <x:c r="G10620" s="33" t="n">
        <x:f>'AR_values'!I90</x:f>
        <x:v>2.763128559821207</x:v>
      </x:c>
      <x:c r="H10620" s="33" t="n">
        <x:f>ABS(D10620-G10620)</x:f>
        <x:v>0.08733949388756956</x:v>
      </x:c>
      <x:c r="I10620" s="14" t="n">
        <x:f>IFERROR(H10620/AVERAGE(D10620,G10620),"")</x:f>
        <x:v>0.031117125044953346</x:v>
      </x:c>
      <x:c r="J10620" s="14" t="n">
        <x:f>'Method'!$B$2</x:f>
        <x:v>0.05</x:v>
      </x:c>
      <x:c r="K10620" s="13" t="str">
        <x:f>IF(I10620&lt;=J10620,"是","否")</x:f>
        <x:v>是</x:v>
      </x:c>
      <x:c r="L10620" s="36" t="n">
        <x:v>0.8251504592968008</x:v>
      </x:c>
      <x:c r="M10620" s="36" t="n">
        <x:f>1-L10620</x:f>
        <x:v>0.17484954070319925</x:v>
      </x:c>
      <x:c r="N10620" s="13" t="str">
        <x:v>否</x:v>
      </x:c>
      <x:c r="O10620" s="15"/>
      <x:c r="P10620" s="13" t="str"/>
    </x:row>
    <x:row r="10621">
      <x:c r="A10621" s="15" t="n">
        <x:v>10620</x:v>
      </x:c>
      <x:c r="B10621" s="13" t="str">
        <x:v>Biblidinae-7</x:v>
      </x:c>
      <x:c r="C10621" s="13" t="str">
        <x:v>Biblidinae</x:v>
      </x:c>
      <x:c r="D10621" s="33" t="n">
        <x:f>'AR_values'!I13</x:f>
        <x:v>2.4577608258924344</x:v>
      </x:c>
      <x:c r="E10621" s="33" t="str">
        <x:v>Pieridae-Coliadinae-18</x:v>
      </x:c>
      <x:c r="F10621" s="33" t="str">
        <x:v>Pieridae-Coliadinae</x:v>
      </x:c>
      <x:c r="G10621" s="33" t="n">
        <x:f>'AR_values'!I309</x:f>
        <x:v>2.3824535414301917</x:v>
      </x:c>
      <x:c r="H10621" s="33" t="n">
        <x:f>ABS(D10621-G10621)</x:f>
        <x:v>0.07530728446224266</x:v>
      </x:c>
      <x:c r="I10621" s="14" t="n">
        <x:f>IFERROR(H10621/AVERAGE(D10621,G10621),"")</x:f>
        <x:v>0.031117334377030507</x:v>
      </x:c>
      <x:c r="J10621" s="14" t="n">
        <x:f>'Method'!$B$2</x:f>
        <x:v>0.05</x:v>
      </x:c>
      <x:c r="K10621" s="13" t="str">
        <x:f>IF(I10621&lt;=J10621,"是","否")</x:f>
        <x:v>是</x:v>
      </x:c>
      <x:c r="L10621" s="36" t="n">
        <x:v>0.889448772533744</x:v>
      </x:c>
      <x:c r="M10621" s="36" t="n">
        <x:f>1-L10621</x:f>
        <x:v>0.11055122746625601</x:v>
      </x:c>
      <x:c r="N10621" s="13" t="str">
        <x:v>是</x:v>
      </x:c>
      <x:c r="O10621" s="15"/>
      <x:c r="P10621" s="13" t="str"/>
    </x:row>
    <x:row r="10622">
      <x:c r="A10622" s="15" t="n">
        <x:v>10621</x:v>
      </x:c>
      <x:c r="B10622" s="13" t="str">
        <x:v>Lycaenidae-18</x:v>
      </x:c>
      <x:c r="C10622" s="13" t="str">
        <x:v>Lycaenidae</x:v>
      </x:c>
      <x:c r="D10622" s="33" t="n">
        <x:f>'AR_values'!I149</x:f>
        <x:v>2.3153095940800945</x:v>
      </x:c>
      <x:c r="E10622" s="33" t="str">
        <x:v>Lycaenidae_Ogyris_oroetus</x:v>
      </x:c>
      <x:c r="F10622" s="33" t="str">
        <x:v>Lycaenidae</x:v>
      </x:c>
      <x:c r="G10622" s="33" t="n">
        <x:f>'AR_values'!I181</x:f>
        <x:v>2.3885084100755156</x:v>
      </x:c>
      <x:c r="H10622" s="33" t="n">
        <x:f>ABS(D10622-G10622)</x:f>
        <x:v>0.07319881599542111</x:v>
      </x:c>
      <x:c r="I10622" s="14" t="n">
        <x:f>IFERROR(H10622/AVERAGE(D10622,G10622),"")</x:f>
        <x:v>0.0311231497182728</x:v>
      </x:c>
      <x:c r="J10622" s="14" t="n">
        <x:f>'Method'!$B$2</x:f>
        <x:v>0.05</x:v>
      </x:c>
      <x:c r="K10622" s="13" t="str">
        <x:f>IF(I10622&lt;=J10622,"是","否")</x:f>
        <x:v>是</x:v>
      </x:c>
      <x:c r="L10622" s="36" t="n">
        <x:v>0.9262313449558554</x:v>
      </x:c>
      <x:c r="M10622" s="36" t="n">
        <x:f>1-L10622</x:f>
        <x:v>0.07376865504414465</x:v>
      </x:c>
      <x:c r="N10622" s="13" t="str">
        <x:v>否</x:v>
      </x:c>
      <x:c r="O10622" s="15"/>
      <x:c r="P10622" s="13" t="str"/>
    </x:row>
    <x:row r="10623">
      <x:c r="A10623" s="15" t="n">
        <x:v>10622</x:v>
      </x:c>
      <x:c r="B10623" s="13" t="str">
        <x:v>Charaxinae-2</x:v>
      </x:c>
      <x:c r="C10623" s="13" t="str">
        <x:v>Charaxinae</x:v>
      </x:c>
      <x:c r="D10623" s="33" t="n">
        <x:f>'AR_values'!I23</x:f>
        <x:v>2.5149952754018976</x:v>
      </x:c>
      <x:c r="E10623" s="33" t="str">
        <x:v>Heliconiinae-12</x:v>
      </x:c>
      <x:c r="F10623" s="33" t="str">
        <x:v>Heliconiinae</x:v>
      </x:c>
      <x:c r="G10623" s="33" t="n">
        <x:f>'AR_values'!I55</x:f>
        <x:v>2.594508588732347</x:v>
      </x:c>
      <x:c r="H10623" s="33" t="n">
        <x:f>ABS(D10623-G10623)</x:f>
        <x:v>0.07951331333044953</x:v>
      </x:c>
      <x:c r="I10623" s="14" t="n">
        <x:f>IFERROR(H10623/AVERAGE(D10623,G10623),"")</x:f>
        <x:v>0.031123692415064755</x:v>
      </x:c>
      <x:c r="J10623" s="14" t="n">
        <x:f>'Method'!$B$2</x:f>
        <x:v>0.05</x:v>
      </x:c>
      <x:c r="K10623" s="13" t="str">
        <x:f>IF(I10623&lt;=J10623,"是","否")</x:f>
        <x:v>是</x:v>
      </x:c>
      <x:c r="L10623" s="36" t="n">
        <x:v>0.8173123347511209</x:v>
      </x:c>
      <x:c r="M10623" s="36" t="n">
        <x:f>1-L10623</x:f>
        <x:v>0.18268766524887914</x:v>
      </x:c>
      <x:c r="N10623" s="13" t="str">
        <x:v>是</x:v>
      </x:c>
      <x:c r="O10623" s="15"/>
      <x:c r="P10623" s="13" t="str"/>
    </x:row>
    <x:row r="10624">
      <x:c r="A10624" s="15" t="n">
        <x:v>10623</x:v>
      </x:c>
      <x:c r="B10624" s="13" t="str">
        <x:v>Pieridae-Coliadinae-17</x:v>
      </x:c>
      <x:c r="C10624" s="13" t="str">
        <x:v>Pieridae-Coliadinae</x:v>
      </x:c>
      <x:c r="D10624" s="33" t="n">
        <x:f>'AR_values'!I308</x:f>
        <x:v>2.36212050316884</x:v>
      </x:c>
      <x:c r="E10624" s="33" t="str">
        <x:v>Pieridae-Coliadinae-22</x:v>
      </x:c>
      <x:c r="F10624" s="33" t="str">
        <x:v>Pieridae-Coliadinae</x:v>
      </x:c>
      <x:c r="G10624" s="33" t="n">
        <x:f>'AR_values'!I314</x:f>
        <x:v>2.2897272049624258</x:v>
      </x:c>
      <x:c r="H10624" s="33" t="n">
        <x:f>ABS(D10624-G10624)</x:f>
        <x:v>0.07239329820641416</x:v>
      </x:c>
      <x:c r="I10624" s="14" t="n">
        <x:f>IFERROR(H10624/AVERAGE(D10624,G10624),"")</x:f>
        <x:v>0.031124534915394252</x:v>
      </x:c>
      <x:c r="J10624" s="14" t="n">
        <x:f>'Method'!$B$2</x:f>
        <x:v>0.05</x:v>
      </x:c>
      <x:c r="K10624" s="13" t="str">
        <x:f>IF(I10624&lt;=J10624,"是","否")</x:f>
        <x:v>是</x:v>
      </x:c>
      <x:c r="L10624" s="36" t="n">
        <x:v>0.8991716183535231</x:v>
      </x:c>
      <x:c r="M10624" s="36" t="n">
        <x:f>1-L10624</x:f>
        <x:v>0.1008283816464769</x:v>
      </x:c>
      <x:c r="N10624" s="13" t="str">
        <x:v>否</x:v>
      </x:c>
      <x:c r="O10624" s="15"/>
      <x:c r="P10624" s="13" t="str"/>
    </x:row>
    <x:row r="10625">
      <x:c r="A10625" s="15" t="n">
        <x:v>10624</x:v>
      </x:c>
      <x:c r="B10625" s="13" t="str">
        <x:v>Lycaenidae_Ogyris_oroetus</x:v>
      </x:c>
      <x:c r="C10625" s="13" t="str">
        <x:v>Lycaenidae</x:v>
      </x:c>
      <x:c r="D10625" s="33" t="n">
        <x:f>'AR_values'!I181</x:f>
        <x:v>2.3885084100755156</x:v>
      </x:c>
      <x:c r="E10625" s="33" t="str">
        <x:v>Nymphalinae-2</x:v>
      </x:c>
      <x:c r="F10625" s="33" t="str">
        <x:v>Nymphalinae</x:v>
      </x:c>
      <x:c r="G10625" s="33" t="n">
        <x:f>'AR_values'!I200</x:f>
        <x:v>2.4640253392622755</x:v>
      </x:c>
      <x:c r="H10625" s="33" t="n">
        <x:f>ABS(D10625-G10625)</x:f>
        <x:v>0.0755169291867599</x:v>
      </x:c>
      <x:c r="I10625" s="14" t="n">
        <x:f>IFERROR(H10625/AVERAGE(D10625,G10625),"")</x:f>
        <x:v>0.031124741459888017</x:v>
      </x:c>
      <x:c r="J10625" s="14" t="n">
        <x:f>'Method'!$B$2</x:f>
        <x:v>0.05</x:v>
      </x:c>
      <x:c r="K10625" s="13" t="str">
        <x:f>IF(I10625&lt;=J10625,"是","否")</x:f>
        <x:v>是</x:v>
      </x:c>
      <x:c r="L10625" s="36" t="n">
        <x:v>0.802963924495646</x:v>
      </x:c>
      <x:c r="M10625" s="36" t="n">
        <x:f>1-L10625</x:f>
        <x:v>0.19703607550435398</x:v>
      </x:c>
      <x:c r="N10625" s="13" t="str">
        <x:v>是</x:v>
      </x:c>
      <x:c r="O10625" s="15"/>
      <x:c r="P10625" s="13" t="str"/>
    </x:row>
    <x:row r="10626">
      <x:c r="A10626" s="15" t="n">
        <x:v>10625</x:v>
      </x:c>
      <x:c r="B10626" s="13" t="str">
        <x:v>Biblidinae-1</x:v>
      </x:c>
      <x:c r="C10626" s="13" t="str">
        <x:v>Biblidinae</x:v>
      </x:c>
      <x:c r="D10626" s="33" t="n">
        <x:f>'AR_values'!I2</x:f>
        <x:v>2.810556822545614</x:v>
      </x:c>
      <x:c r="E10626" s="33" t="str">
        <x:v>Papilionidae-9</x:v>
      </x:c>
      <x:c r="F10626" s="33" t="str">
        <x:v>Papilionidae</x:v>
      </x:c>
      <x:c r="G10626" s="33" t="n">
        <x:f>'AR_values'!I260</x:f>
        <x:v>2.8994270303687606</x:v>
      </x:c>
      <x:c r="H10626" s="33" t="n">
        <x:f>ABS(D10626-G10626)</x:f>
        <x:v>0.0888702078231467</x:v>
      </x:c>
      <x:c r="I10626" s="14" t="n">
        <x:f>IFERROR(H10626/AVERAGE(D10626,G10626),"")</x:f>
        <x:v>0.031128006702781603</x:v>
      </x:c>
      <x:c r="J10626" s="14" t="n">
        <x:f>'Method'!$B$2</x:f>
        <x:v>0.05</x:v>
      </x:c>
      <x:c r="K10626" s="13" t="str">
        <x:f>IF(I10626&lt;=J10626,"是","否")</x:f>
        <x:v>是</x:v>
      </x:c>
      <x:c r="L10626" s="36" t="n">
        <x:v>0.8346440370538317</x:v>
      </x:c>
      <x:c r="M10626" s="36" t="n">
        <x:f>1-L10626</x:f>
        <x:v>0.16535596294616828</x:v>
      </x:c>
      <x:c r="N10626" s="13" t="str">
        <x:v>是</x:v>
      </x:c>
      <x:c r="O10626" s="15"/>
      <x:c r="P10626" s="13" t="str"/>
    </x:row>
    <x:row r="10627">
      <x:c r="A10627" s="15" t="n">
        <x:v>10626</x:v>
      </x:c>
      <x:c r="B10627" s="13" t="str">
        <x:v>Papilionidae-3</x:v>
      </x:c>
      <x:c r="C10627" s="13" t="str">
        <x:v>Papilionidae</x:v>
      </x:c>
      <x:c r="D10627" s="33" t="n">
        <x:f>'AR_values'!I240</x:f>
        <x:v>2.647228355104499</x:v>
      </x:c>
      <x:c r="E10627" s="33" t="str">
        <x:v>Pieridae-5</x:v>
      </x:c>
      <x:c r="F10627" s="33" t="str">
        <x:v>Pieridae</x:v>
      </x:c>
      <x:c r="G10627" s="33" t="n">
        <x:f>'AR_values'!I295</x:f>
        <x:v>2.730957512273332</x:v>
      </x:c>
      <x:c r="H10627" s="33" t="n">
        <x:f>ABS(D10627-G10627)</x:f>
        <x:v>0.083729157168833</x:v>
      </x:c>
      <x:c r="I10627" s="14" t="n">
        <x:f>IFERROR(H10627/AVERAGE(D10627,G10627),"")</x:f>
        <x:v>0.031136579967124007</x:v>
      </x:c>
      <x:c r="J10627" s="14" t="n">
        <x:f>'Method'!$B$2</x:f>
        <x:v>0.05</x:v>
      </x:c>
      <x:c r="K10627" s="13" t="str">
        <x:f>IF(I10627&lt;=J10627,"是","否")</x:f>
        <x:v>是</x:v>
      </x:c>
      <x:c r="L10627" s="36" t="n">
        <x:v>0.8715917442048753</x:v>
      </x:c>
      <x:c r="M10627" s="36" t="n">
        <x:f>1-L10627</x:f>
        <x:v>0.12840825579512471</x:v>
      </x:c>
      <x:c r="N10627" s="13" t="str">
        <x:v>是</x:v>
      </x:c>
      <x:c r="O10627" s="15"/>
      <x:c r="P10627" s="13" t="str"/>
    </x:row>
    <x:row r="10628">
      <x:c r="A10628" s="15" t="n">
        <x:v>10627</x:v>
      </x:c>
      <x:c r="B10628" s="13" t="str">
        <x:v>Hesperiidae-5</x:v>
      </x:c>
      <x:c r="C10628" s="13" t="str">
        <x:v>Hesperiidae</x:v>
      </x:c>
      <x:c r="D10628" s="33" t="n">
        <x:f>'AR_values'!I106</x:f>
        <x:v>2.8392093365484024</x:v>
      </x:c>
      <x:c r="E10628" s="33" t="str">
        <x:v>Satyrinae-3</x:v>
      </x:c>
      <x:c r="F10628" s="33" t="str">
        <x:v>Satyrinae</x:v>
      </x:c>
      <x:c r="G10628" s="33" t="n">
        <x:f>'AR_values'!I378</x:f>
        <x:v>2.929011336174991</x:v>
      </x:c>
      <x:c r="H10628" s="33" t="n">
        <x:f>ABS(D10628-G10628)</x:f>
        <x:v>0.08980199962658864</x:v>
      </x:c>
      <x:c r="I10628" s="14" t="n">
        <x:f>IFERROR(H10628/AVERAGE(D10628,G10628),"")</x:f>
        <x:v>0.031136811409189637</x:v>
      </x:c>
      <x:c r="J10628" s="14" t="n">
        <x:f>'Method'!$B$2</x:f>
        <x:v>0.05</x:v>
      </x:c>
      <x:c r="K10628" s="13" t="str">
        <x:f>IF(I10628&lt;=J10628,"是","否")</x:f>
        <x:v>是</x:v>
      </x:c>
      <x:c r="L10628" s="36" t="n">
        <x:v>0.6416097635249886</x:v>
      </x:c>
      <x:c r="M10628" s="36" t="n">
        <x:f>1-L10628</x:f>
        <x:v>0.35839023647501145</x:v>
      </x:c>
      <x:c r="N10628" s="13" t="str">
        <x:v>是</x:v>
      </x:c>
      <x:c r="O10628" s="15"/>
      <x:c r="P10628" s="13" t="str"/>
    </x:row>
    <x:row r="10629">
      <x:c r="A10629" s="15" t="n">
        <x:v>10628</x:v>
      </x:c>
      <x:c r="B10629" s="13" t="str">
        <x:v>Nymphalinae-2</x:v>
      </x:c>
      <x:c r="C10629" s="13" t="str">
        <x:v>Nymphalinae</x:v>
      </x:c>
      <x:c r="D10629" s="33" t="n">
        <x:f>'AR_values'!I200</x:f>
        <x:v>2.4640253392622755</x:v>
      </x:c>
      <x:c r="E10629" s="33" t="str">
        <x:v>Pieridae-Coliadinae-3</x:v>
      </x:c>
      <x:c r="F10629" s="33" t="str">
        <x:v>Pieridae-Coliadinae</x:v>
      </x:c>
      <x:c r="G10629" s="33" t="n">
        <x:f>'AR_values'!I315</x:f>
        <x:v>2.5419694970505615</x:v>
      </x:c>
      <x:c r="H10629" s="33" t="n">
        <x:f>ABS(D10629-G10629)</x:f>
        <x:v>0.077944157788286</x:v>
      </x:c>
      <x:c r="I10629" s="14" t="n">
        <x:f>IFERROR(H10629/AVERAGE(D10629,G10629),"")</x:f>
        <x:v>0.031140326882836234</x:v>
      </x:c>
      <x:c r="J10629" s="14" t="n">
        <x:f>'Method'!$B$2</x:f>
        <x:v>0.05</x:v>
      </x:c>
      <x:c r="K10629" s="13" t="str">
        <x:f>IF(I10629&lt;=J10629,"是","否")</x:f>
        <x:v>是</x:v>
      </x:c>
      <x:c r="L10629" s="36" t="n">
        <x:v>0.7139762797167157</x:v>
      </x:c>
      <x:c r="M10629" s="36" t="n">
        <x:f>1-L10629</x:f>
        <x:v>0.28602372028328427</x:v>
      </x:c>
      <x:c r="N10629" s="13" t="str">
        <x:v>是</x:v>
      </x:c>
      <x:c r="O10629" s="15"/>
      <x:c r="P10629" s="13" t="str"/>
    </x:row>
    <x:row r="10630">
      <x:c r="A10630" s="15" t="n">
        <x:v>10629</x:v>
      </x:c>
      <x:c r="B10630" s="13" t="str">
        <x:v>Riodinidae-11</x:v>
      </x:c>
      <x:c r="C10630" s="13" t="str">
        <x:v>Riodinidae</x:v>
      </x:c>
      <x:c r="D10630" s="33" t="n">
        <x:f>'AR_values'!I335</x:f>
        <x:v>2.336592745750193</x:v>
      </x:c>
      <x:c r="E10630" s="33" t="str">
        <x:v>Satyrinae-4</x:v>
      </x:c>
      <x:c r="F10630" s="33" t="str">
        <x:v>Satyrinae</x:v>
      </x:c>
      <x:c r="G10630" s="33" t="n">
        <x:f>'AR_values'!I379</x:f>
        <x:v>2.410510901432053</x:v>
      </x:c>
      <x:c r="H10630" s="33" t="n">
        <x:f>ABS(D10630-G10630)</x:f>
        <x:v>0.07391815568185978</x:v>
      </x:c>
      <x:c r="I10630" s="14" t="n">
        <x:f>IFERROR(H10630/AVERAGE(D10630,G10630),"")</x:f>
        <x:v>0.031142423328269064</x:v>
      </x:c>
      <x:c r="J10630" s="14" t="n">
        <x:f>'Method'!$B$2</x:f>
        <x:v>0.05</x:v>
      </x:c>
      <x:c r="K10630" s="13" t="str">
        <x:f>IF(I10630&lt;=J10630,"是","否")</x:f>
        <x:v>是</x:v>
      </x:c>
      <x:c r="L10630" s="36" t="n">
        <x:v>0.8691785784862657</x:v>
      </x:c>
      <x:c r="M10630" s="36" t="n">
        <x:f>1-L10630</x:f>
        <x:v>0.13082142151373433</x:v>
      </x:c>
      <x:c r="N10630" s="13" t="str">
        <x:v>是</x:v>
      </x:c>
      <x:c r="O10630" s="15"/>
      <x:c r="P10630" s="13" t="str"/>
    </x:row>
    <x:row r="10631">
      <x:c r="A10631" s="15" t="n">
        <x:v>10630</x:v>
      </x:c>
      <x:c r="B10631" s="13" t="str">
        <x:v>Nymphalinae-27</x:v>
      </x:c>
      <x:c r="C10631" s="13" t="str">
        <x:v>Nymphalinae</x:v>
      </x:c>
      <x:c r="D10631" s="33" t="n">
        <x:f>'AR_values'!I208</x:f>
        <x:v>2.9197999033738387</x:v>
      </x:c>
      <x:c r="E10631" s="33" t="str">
        <x:v>Pieridae-13</x:v>
      </x:c>
      <x:c r="F10631" s="33" t="str">
        <x:v>Pieridae</x:v>
      </x:c>
      <x:c r="G10631" s="33" t="n">
        <x:f>'AR_values'!I278</x:f>
        <x:v>3.012171087458704</x:v>
      </x:c>
      <x:c r="H10631" s="33" t="n">
        <x:f>ABS(D10631-G10631)</x:f>
        <x:v>0.09237118408486555</x:v>
      </x:c>
      <x:c r="I10631" s="14" t="n">
        <x:f>IFERROR(H10631/AVERAGE(D10631,G10631),"")</x:f>
        <x:v>0.031143504992731396</x:v>
      </x:c>
      <x:c r="J10631" s="14" t="n">
        <x:f>'Method'!$B$2</x:f>
        <x:v>0.05</x:v>
      </x:c>
      <x:c r="K10631" s="13" t="str">
        <x:f>IF(I10631&lt;=J10631,"是","否")</x:f>
        <x:v>是</x:v>
      </x:c>
      <x:c r="L10631" s="36" t="n">
        <x:v>0.6989081118811388</x:v>
      </x:c>
      <x:c r="M10631" s="36" t="n">
        <x:f>1-L10631</x:f>
        <x:v>0.30109188811886123</x:v>
      </x:c>
      <x:c r="N10631" s="13" t="str">
        <x:v>是</x:v>
      </x:c>
      <x:c r="O10631" s="15"/>
      <x:c r="P10631" s="13" t="str"/>
    </x:row>
    <x:row r="10632">
      <x:c r="A10632" s="15" t="n">
        <x:v>10631</x:v>
      </x:c>
      <x:c r="B10632" s="13" t="str">
        <x:v>Biblidinae-1</x:v>
      </x:c>
      <x:c r="C10632" s="13" t="str">
        <x:v>Biblidinae</x:v>
      </x:c>
      <x:c r="D10632" s="33" t="n">
        <x:f>'AR_values'!I2</x:f>
        <x:v>2.810556822545614</x:v>
      </x:c>
      <x:c r="E10632" s="33" t="str">
        <x:v>Papilionidae-11</x:v>
      </x:c>
      <x:c r="F10632" s="33" t="str">
        <x:v>Papilionidae</x:v>
      </x:c>
      <x:c r="G10632" s="33" t="n">
        <x:f>'AR_values'!I221</x:f>
        <x:v>2.89947550369946</x:v>
      </x:c>
      <x:c r="H10632" s="33" t="n">
        <x:f>ABS(D10632-G10632)</x:f>
        <x:v>0.08891868115384627</x:v>
      </x:c>
      <x:c r="I10632" s="14" t="n">
        <x:f>IFERROR(H10632/AVERAGE(D10632,G10632),"")</x:f>
        <x:v>0.031144720755834788</x:v>
      </x:c>
      <x:c r="J10632" s="14" t="n">
        <x:f>'Method'!$B$2</x:f>
        <x:v>0.05</x:v>
      </x:c>
      <x:c r="K10632" s="13" t="str">
        <x:f>IF(I10632&lt;=J10632,"是","否")</x:f>
        <x:v>是</x:v>
      </x:c>
      <x:c r="L10632" s="36" t="n">
        <x:v>0.7678216894549541</x:v>
      </x:c>
      <x:c r="M10632" s="36" t="n">
        <x:f>1-L10632</x:f>
        <x:v>0.2321783105450459</x:v>
      </x:c>
      <x:c r="N10632" s="13" t="str">
        <x:v>是</x:v>
      </x:c>
      <x:c r="O10632" s="15"/>
      <x:c r="P10632" s="13" t="str"/>
    </x:row>
    <x:row r="10633">
      <x:c r="A10633" s="15" t="n">
        <x:v>10632</x:v>
      </x:c>
      <x:c r="B10633" s="13" t="str">
        <x:v>Nymphalinae-21</x:v>
      </x:c>
      <x:c r="C10633" s="13" t="str">
        <x:v>Nymphalinae</x:v>
      </x:c>
      <x:c r="D10633" s="33" t="n">
        <x:f>'AR_values'!I202</x:f>
        <x:v>2.4558221796639303</x:v>
      </x:c>
      <x:c r="E10633" s="33" t="str">
        <x:v>Parnassiinae-6</x:v>
      </x:c>
      <x:c r="F10633" s="33" t="str">
        <x:v>Parnassiinae</x:v>
      </x:c>
      <x:c r="G10633" s="33" t="n">
        <x:f>'AR_values'!I273</x:f>
        <x:v>2.533520834171576</x:v>
      </x:c>
      <x:c r="H10633" s="33" t="n">
        <x:f>ABS(D10633-G10633)</x:f>
        <x:v>0.07769865450764568</x:v>
      </x:c>
      <x:c r="I10633" s="14" t="n">
        <x:f>IFERROR(H10633/AVERAGE(D10633,G10633),"")</x:f>
        <x:v>0.03114584597298137</x:v>
      </x:c>
      <x:c r="J10633" s="14" t="n">
        <x:f>'Method'!$B$2</x:f>
        <x:v>0.05</x:v>
      </x:c>
      <x:c r="K10633" s="13" t="str">
        <x:f>IF(I10633&lt;=J10633,"是","否")</x:f>
        <x:v>是</x:v>
      </x:c>
      <x:c r="L10633" s="36" t="n">
        <x:v>0.8617541196628373</x:v>
      </x:c>
      <x:c r="M10633" s="36" t="n">
        <x:f>1-L10633</x:f>
        <x:v>0.13824588033716267</x:v>
      </x:c>
      <x:c r="N10633" s="13" t="str">
        <x:v>是</x:v>
      </x:c>
      <x:c r="O10633" s="15"/>
      <x:c r="P10633" s="13" t="str"/>
    </x:row>
    <x:row r="10634">
      <x:c r="A10634" s="15" t="n">
        <x:v>10633</x:v>
      </x:c>
      <x:c r="B10634" s="13" t="str">
        <x:v>Heliconiinae-19</x:v>
      </x:c>
      <x:c r="C10634" s="13" t="str">
        <x:v>Heliconiinae</x:v>
      </x:c>
      <x:c r="D10634" s="33" t="n">
        <x:f>'AR_values'!I62</x:f>
        <x:v>3.011983852824718</x:v>
      </x:c>
      <x:c r="E10634" s="33" t="str">
        <x:v>Pieridae_Elodina_padusa</x:v>
      </x:c>
      <x:c r="F10634" s="33" t="str">
        <x:v>Pieridae</x:v>
      </x:c>
      <x:c r="G10634" s="33" t="n">
        <x:f>'AR_values'!I327</x:f>
        <x:v>2.919606733186484</x:v>
      </x:c>
      <x:c r="H10634" s="33" t="n">
        <x:f>ABS(D10634-G10634)</x:f>
        <x:v>0.09237711963823392</x:v>
      </x:c>
      <x:c r="I10634" s="14" t="n">
        <x:f>IFERROR(H10634/AVERAGE(D10634,G10634),"")</x:f>
        <x:v>0.03114750362443827</x:v>
      </x:c>
      <x:c r="J10634" s="14" t="n">
        <x:f>'Method'!$B$2</x:f>
        <x:v>0.05</x:v>
      </x:c>
      <x:c r="K10634" s="13" t="str">
        <x:f>IF(I10634&lt;=J10634,"是","否")</x:f>
        <x:v>是</x:v>
      </x:c>
      <x:c r="L10634" s="36" t="n">
        <x:v>0.8156304891680417</x:v>
      </x:c>
      <x:c r="M10634" s="36" t="n">
        <x:f>1-L10634</x:f>
        <x:v>0.1843695108319583</x:v>
      </x:c>
      <x:c r="N10634" s="13" t="str">
        <x:v>是</x:v>
      </x:c>
      <x:c r="O10634" s="15"/>
      <x:c r="P10634" s="13" t="str"/>
    </x:row>
    <x:row r="10635">
      <x:c r="A10635" s="15" t="n">
        <x:v>10634</x:v>
      </x:c>
      <x:c r="B10635" s="13" t="str">
        <x:v>Lycaenidae_Hypochrysops_ignita</x:v>
      </x:c>
      <x:c r="C10635" s="13" t="str">
        <x:v>Lycaenidae</x:v>
      </x:c>
      <x:c r="D10635" s="33" t="n">
        <x:f>'AR_values'!I168</x:f>
        <x:v>2.4344865968193847</x:v>
      </x:c>
      <x:c r="E10635" s="33" t="str">
        <x:v>Pieridae-Coliadinae-10</x:v>
      </x:c>
      <x:c r="F10635" s="33" t="str">
        <x:v>Pieridae-Coliadinae</x:v>
      </x:c>
      <x:c r="G10635" s="33" t="n">
        <x:f>'AR_values'!I301</x:f>
        <x:v>2.3598209621443837</x:v>
      </x:c>
      <x:c r="H10635" s="33" t="n">
        <x:f>ABS(D10635-G10635)</x:f>
        <x:v>0.07466563467500098</x:v>
      </x:c>
      <x:c r="I10635" s="14" t="n">
        <x:f>IFERROR(H10635/AVERAGE(D10635,G10635),"")</x:f>
        <x:v>0.03114761986239325</x:v>
      </x:c>
      <x:c r="J10635" s="14" t="n">
        <x:f>'Method'!$B$2</x:f>
        <x:v>0.05</x:v>
      </x:c>
      <x:c r="K10635" s="13" t="str">
        <x:f>IF(I10635&lt;=J10635,"是","否")</x:f>
        <x:v>是</x:v>
      </x:c>
      <x:c r="L10635" s="36" t="n">
        <x:v>0.7952396166134186</x:v>
      </x:c>
      <x:c r="M10635" s="36" t="n">
        <x:f>1-L10635</x:f>
        <x:v>0.20476038338658142</x:v>
      </x:c>
      <x:c r="N10635" s="13" t="str">
        <x:v>是</x:v>
      </x:c>
      <x:c r="O10635" s="15"/>
      <x:c r="P10635" s="13" t="str"/>
    </x:row>
    <x:row r="10636">
      <x:c r="A10636" s="15" t="n">
        <x:v>10635</x:v>
      </x:c>
      <x:c r="B10636" s="13" t="str">
        <x:v>Biblidinae-4</x:v>
      </x:c>
      <x:c r="C10636" s="13" t="str">
        <x:v>Biblidinae</x:v>
      </x:c>
      <x:c r="D10636" s="33" t="n">
        <x:f>'AR_values'!I10</x:f>
        <x:v>2.5419996384242083</x:v>
      </x:c>
      <x:c r="E10636" s="33" t="str">
        <x:v>Nymphalinae-2</x:v>
      </x:c>
      <x:c r="F10636" s="33" t="str">
        <x:v>Nymphalinae</x:v>
      </x:c>
      <x:c r="G10636" s="33" t="n">
        <x:f>'AR_values'!I200</x:f>
        <x:v>2.4640253392622755</x:v>
      </x:c>
      <x:c r="H10636" s="33" t="n">
        <x:f>ABS(D10636-G10636)</x:f>
        <x:v>0.07797429916193277</x:v>
      </x:c>
      <x:c r="I10636" s="14" t="n">
        <x:f>IFERROR(H10636/AVERAGE(D10636,G10636),"")</x:f>
        <x:v>0.03115218142517871</x:v>
      </x:c>
      <x:c r="J10636" s="14" t="n">
        <x:f>'Method'!$B$2</x:f>
        <x:v>0.05</x:v>
      </x:c>
      <x:c r="K10636" s="13" t="str">
        <x:f>IF(I10636&lt;=J10636,"是","否")</x:f>
        <x:v>是</x:v>
      </x:c>
      <x:c r="L10636" s="36" t="n">
        <x:v>0.8421749301078336</x:v>
      </x:c>
      <x:c r="M10636" s="36" t="n">
        <x:f>1-L10636</x:f>
        <x:v>0.15782506989216638</x:v>
      </x:c>
      <x:c r="N10636" s="13" t="str">
        <x:v>是</x:v>
      </x:c>
      <x:c r="O10636" s="15"/>
      <x:c r="P10636" s="13" t="str"/>
    </x:row>
    <x:row r="10637">
      <x:c r="A10637" s="15" t="n">
        <x:v>10636</x:v>
      </x:c>
      <x:c r="B10637" s="13" t="str">
        <x:v>Danainae-6</x:v>
      </x:c>
      <x:c r="C10637" s="13" t="str">
        <x:v>Danainae</x:v>
      </x:c>
      <x:c r="D10637" s="33" t="n">
        <x:f>'AR_values'!I48</x:f>
        <x:v>2.8766669259385655</x:v>
      </x:c>
      <x:c r="E10637" s="33" t="str">
        <x:v>Pieridae-10</x:v>
      </x:c>
      <x:c r="F10637" s="33" t="str">
        <x:v>Pieridae</x:v>
      </x:c>
      <x:c r="G10637" s="33" t="n">
        <x:f>'AR_values'!I275</x:f>
        <x:v>2.7884042166385443</x:v>
      </x:c>
      <x:c r="H10637" s="33" t="n">
        <x:f>ABS(D10637-G10637)</x:f>
        <x:v>0.08826270930002122</x:v>
      </x:c>
      <x:c r="I10637" s="14" t="n">
        <x:f>IFERROR(H10637/AVERAGE(D10637,G10637),"")</x:f>
        <x:v>0.03116031805378862</x:v>
      </x:c>
      <x:c r="J10637" s="14" t="n">
        <x:f>'Method'!$B$2</x:f>
        <x:v>0.05</x:v>
      </x:c>
      <x:c r="K10637" s="13" t="str">
        <x:f>IF(I10637&lt;=J10637,"是","否")</x:f>
        <x:v>是</x:v>
      </x:c>
      <x:c r="L10637" s="36" t="n">
        <x:v>0.739777766947707</x:v>
      </x:c>
      <x:c r="M10637" s="36" t="n">
        <x:f>1-L10637</x:f>
        <x:v>0.260222233052293</x:v>
      </x:c>
      <x:c r="N10637" s="13" t="str">
        <x:v>是</x:v>
      </x:c>
      <x:c r="O10637" s="15"/>
      <x:c r="P10637" s="13" t="str"/>
    </x:row>
    <x:row r="10638">
      <x:c r="A10638" s="15" t="n">
        <x:v>10637</x:v>
      </x:c>
      <x:c r="B10638" s="13" t="str">
        <x:v>Heliconiinae-1</x:v>
      </x:c>
      <x:c r="C10638" s="13" t="str">
        <x:v>Heliconiinae</x:v>
      </x:c>
      <x:c r="D10638" s="33" t="n">
        <x:f>'AR_values'!I52</x:f>
        <x:v>3.1198123300411793</x:v>
      </x:c>
      <x:c r="E10638" s="33" t="str">
        <x:v>Papilionidae-16</x:v>
      </x:c>
      <x:c r="F10638" s="33" t="str">
        <x:v>Papilionidae</x:v>
      </x:c>
      <x:c r="G10638" s="33" t="n">
        <x:f>'AR_values'!I226</x:f>
        <x:v>3.218567596137974</x:v>
      </x:c>
      <x:c r="H10638" s="33" t="n">
        <x:f>ABS(D10638-G10638)</x:f>
        <x:v>0.09875526609679453</x:v>
      </x:c>
      <x:c r="I10638" s="14" t="n">
        <x:f>IFERROR(H10638/AVERAGE(D10638,G10638),"")</x:f>
        <x:v>0.03116104343600789</x:v>
      </x:c>
      <x:c r="J10638" s="14" t="n">
        <x:f>'Method'!$B$2</x:f>
        <x:v>0.05</x:v>
      </x:c>
      <x:c r="K10638" s="13" t="str">
        <x:f>IF(I10638&lt;=J10638,"是","否")</x:f>
        <x:v>是</x:v>
      </x:c>
      <x:c r="L10638" s="36" t="n">
        <x:v>0.8117553613979349</x:v>
      </x:c>
      <x:c r="M10638" s="36" t="n">
        <x:f>1-L10638</x:f>
        <x:v>0.18824463860206508</x:v>
      </x:c>
      <x:c r="N10638" s="13" t="str">
        <x:v>是</x:v>
      </x:c>
      <x:c r="O10638" s="15"/>
      <x:c r="P10638" s="13" t="str"/>
    </x:row>
    <x:row r="10639">
      <x:c r="A10639" s="15" t="n">
        <x:v>10638</x:v>
      </x:c>
      <x:c r="B10639" s="13" t="str">
        <x:v>Charaxinae-5</x:v>
      </x:c>
      <x:c r="C10639" s="13" t="str">
        <x:v>Charaxinae</x:v>
      </x:c>
      <x:c r="D10639" s="33" t="n">
        <x:f>'AR_values'!I26</x:f>
        <x:v>2.6396173843227424</x:v>
      </x:c>
      <x:c r="E10639" s="33" t="str">
        <x:v>Hesperiidae_Anisynta_cynone</x:v>
      </x:c>
      <x:c r="F10639" s="33" t="str">
        <x:v>Hesperiidae</x:v>
      </x:c>
      <x:c r="G10639" s="33" t="n">
        <x:f>'AR_values'!I111</x:f>
        <x:v>2.7231750866675806</x:v>
      </x:c>
      <x:c r="H10639" s="33" t="n">
        <x:f>ABS(D10639-G10639)</x:f>
        <x:v>0.08355770234483817</x:v>
      </x:c>
      <x:c r="I10639" s="14" t="n">
        <x:f>IFERROR(H10639/AVERAGE(D10639,G10639),"")</x:f>
        <x:v>0.031162012252697872</x:v>
      </x:c>
      <x:c r="J10639" s="14" t="n">
        <x:f>'Method'!$B$2</x:f>
        <x:v>0.05</x:v>
      </x:c>
      <x:c r="K10639" s="13" t="str">
        <x:f>IF(I10639&lt;=J10639,"是","否")</x:f>
        <x:v>是</x:v>
      </x:c>
      <x:c r="L10639" s="36" t="n">
        <x:v>0.5265037327776316</x:v>
      </x:c>
      <x:c r="M10639" s="36" t="n">
        <x:f>1-L10639</x:f>
        <x:v>0.47349626722236837</x:v>
      </x:c>
      <x:c r="N10639" s="13" t="str">
        <x:v>是</x:v>
      </x:c>
      <x:c r="O10639" s="15"/>
      <x:c r="P10639" s="13" t="str"/>
    </x:row>
    <x:row r="10640">
      <x:c r="A10640" s="15" t="n">
        <x:v>10639</x:v>
      </x:c>
      <x:c r="B10640" s="13" t="str">
        <x:v>Charaxinae-2</x:v>
      </x:c>
      <x:c r="C10640" s="13" t="str">
        <x:v>Charaxinae</x:v>
      </x:c>
      <x:c r="D10640" s="33" t="n">
        <x:f>'AR_values'!I23</x:f>
        <x:v>2.5149952754018976</x:v>
      </x:c>
      <x:c r="E10640" s="33" t="str">
        <x:v>Hesperiidae-10</x:v>
      </x:c>
      <x:c r="F10640" s="33" t="str">
        <x:v>Hesperiidae</x:v>
      </x:c>
      <x:c r="G10640" s="33" t="n">
        <x:f>'AR_values'!I76</x:f>
        <x:v>2.5946325444004152</x:v>
      </x:c>
      <x:c r="H10640" s="33" t="n">
        <x:f>ABS(D10640-G10640)</x:f>
        <x:v>0.07963726899851764</x:v>
      </x:c>
      <x:c r="I10640" s="14" t="n">
        <x:f>IFERROR(H10640/AVERAGE(D10640,G10640),"")</x:f>
        <x:v>0.031171455850417983</x:v>
      </x:c>
      <x:c r="J10640" s="14" t="n">
        <x:f>'Method'!$B$2</x:f>
        <x:v>0.05</x:v>
      </x:c>
      <x:c r="K10640" s="13" t="str">
        <x:f>IF(I10640&lt;=J10640,"是","否")</x:f>
        <x:v>是</x:v>
      </x:c>
      <x:c r="L10640" s="36" t="n">
        <x:v>0.7861306282899939</x:v>
      </x:c>
      <x:c r="M10640" s="36" t="n">
        <x:f>1-L10640</x:f>
        <x:v>0.21386937171000608</x:v>
      </x:c>
      <x:c r="N10640" s="13" t="str">
        <x:v>是</x:v>
      </x:c>
      <x:c r="O10640" s="15"/>
      <x:c r="P10640" s="13" t="str"/>
    </x:row>
    <x:row r="10641">
      <x:c r="A10641" s="15" t="n">
        <x:v>10640</x:v>
      </x:c>
      <x:c r="B10641" s="13" t="str">
        <x:v>Charaxinae-12</x:v>
      </x:c>
      <x:c r="C10641" s="13" t="str">
        <x:v>Charaxinae</x:v>
      </x:c>
      <x:c r="D10641" s="33" t="n">
        <x:f>'AR_values'!I19</x:f>
        <x:v>2.554072397947023</x:v>
      </x:c>
      <x:c r="E10641" s="33" t="str">
        <x:v>Heliconiinae-21</x:v>
      </x:c>
      <x:c r="F10641" s="33" t="str">
        <x:v>Heliconiinae</x:v>
      </x:c>
      <x:c r="G10641" s="33" t="n">
        <x:f>'AR_values'!I65</x:f>
        <x:v>2.475657871833206</x:v>
      </x:c>
      <x:c r="H10641" s="33" t="n">
        <x:f>ABS(D10641-G10641)</x:f>
        <x:v>0.07841452611381694</x:v>
      </x:c>
      <x:c r="I10641" s="14" t="n">
        <x:f>IFERROR(H10641/AVERAGE(D10641,G10641),"")</x:f>
        <x:v>0.03118041004502741</x:v>
      </x:c>
      <x:c r="J10641" s="14" t="n">
        <x:f>'Method'!$B$2</x:f>
        <x:v>0.05</x:v>
      </x:c>
      <x:c r="K10641" s="13" t="str">
        <x:f>IF(I10641&lt;=J10641,"是","否")</x:f>
        <x:v>是</x:v>
      </x:c>
      <x:c r="L10641" s="36" t="n">
        <x:v>0.8568471926741282</x:v>
      </x:c>
      <x:c r="M10641" s="36" t="n">
        <x:f>1-L10641</x:f>
        <x:v>0.14315280732587177</x:v>
      </x:c>
      <x:c r="N10641" s="13" t="str">
        <x:v>是</x:v>
      </x:c>
      <x:c r="O10641" s="15"/>
      <x:c r="P10641" s="13" t="str"/>
    </x:row>
    <x:row r="10642">
      <x:c r="A10642" s="15" t="n">
        <x:v>10641</x:v>
      </x:c>
      <x:c r="B10642" s="13" t="str">
        <x:v>Lycaenidae_Ogyris_olane</x:v>
      </x:c>
      <x:c r="C10642" s="13" t="str">
        <x:v>Lycaenidae</x:v>
      </x:c>
      <x:c r="D10642" s="33" t="n">
        <x:f>'AR_values'!I180</x:f>
        <x:v>2.5399402467253505</x:v>
      </x:c>
      <x:c r="E10642" s="33" t="str">
        <x:v>Pieridae-Coliadinae-11</x:v>
      </x:c>
      <x:c r="F10642" s="33" t="str">
        <x:v>Pieridae-Coliadinae</x:v>
      </x:c>
      <x:c r="G10642" s="33" t="n">
        <x:f>'AR_values'!I302</x:f>
        <x:v>2.4619563161016096</x:v>
      </x:c>
      <x:c r="H10642" s="33" t="n">
        <x:f>ABS(D10642-G10642)</x:f>
        <x:v>0.07798393062374087</x:v>
      </x:c>
      <x:c r="I10642" s="14" t="n">
        <x:f>IFERROR(H10642/AVERAGE(D10642,G10642),"")</x:f>
        <x:v>0.031181744621950395</x:v>
      </x:c>
      <x:c r="J10642" s="14" t="n">
        <x:f>'Method'!$B$2</x:f>
        <x:v>0.05</x:v>
      </x:c>
      <x:c r="K10642" s="13" t="str">
        <x:f>IF(I10642&lt;=J10642,"是","否")</x:f>
        <x:v>是</x:v>
      </x:c>
      <x:c r="L10642" s="36" t="n">
        <x:v>0.7921692089393402</x:v>
      </x:c>
      <x:c r="M10642" s="36" t="n">
        <x:f>1-L10642</x:f>
        <x:v>0.20783079106065983</x:v>
      </x:c>
      <x:c r="N10642" s="13" t="str">
        <x:v>是</x:v>
      </x:c>
      <x:c r="O10642" s="15"/>
      <x:c r="P10642" s="13" t="str"/>
    </x:row>
    <x:row r="10643">
      <x:c r="A10643" s="15" t="n">
        <x:v>10642</x:v>
      </x:c>
      <x:c r="B10643" s="13" t="str">
        <x:v>Lycaenidae_Ogyris_abrota</x:v>
      </x:c>
      <x:c r="C10643" s="13" t="str">
        <x:v>Lycaenidae</x:v>
      </x:c>
      <x:c r="D10643" s="33" t="n">
        <x:f>'AR_values'!I175</x:f>
        <x:v>2.4094203798236333</x:v>
      </x:c>
      <x:c r="E10643" s="33" t="str">
        <x:v>Pieridae-Coliadinae-8</x:v>
      </x:c>
      <x:c r="F10643" s="33" t="str">
        <x:v>Pieridae-Coliadinae</x:v>
      </x:c>
      <x:c r="G10643" s="33" t="n">
        <x:f>'AR_values'!I320</x:f>
        <x:v>2.3354395933001033</x:v>
      </x:c>
      <x:c r="H10643" s="33" t="n">
        <x:f>ABS(D10643-G10643)</x:f>
        <x:v>0.07398078652353002</x:v>
      </x:c>
      <x:c r="I10643" s="14" t="n">
        <x:f>IFERROR(H10643/AVERAGE(D10643,G10643),"")</x:f>
        <x:v>0.03118354891085455</x:v>
      </x:c>
      <x:c r="J10643" s="14" t="n">
        <x:f>'Method'!$B$2</x:f>
        <x:v>0.05</x:v>
      </x:c>
      <x:c r="K10643" s="13" t="str">
        <x:f>IF(I10643&lt;=J10643,"是","否")</x:f>
        <x:v>是</x:v>
      </x:c>
      <x:c r="L10643" s="36" t="n">
        <x:v>0.741676891615542</x:v>
      </x:c>
      <x:c r="M10643" s="36" t="n">
        <x:f>1-L10643</x:f>
        <x:v>0.25832310838445804</x:v>
      </x:c>
      <x:c r="N10643" s="13" t="str">
        <x:v>是</x:v>
      </x:c>
      <x:c r="O10643" s="15"/>
      <x:c r="P10643" s="13" t="str"/>
    </x:row>
    <x:row r="10644">
      <x:c r="A10644" s="15" t="n">
        <x:v>10643</x:v>
      </x:c>
      <x:c r="B10644" s="13" t="str">
        <x:v>Heliconiinae-22</x:v>
      </x:c>
      <x:c r="C10644" s="13" t="str">
        <x:v>Heliconiinae</x:v>
      </x:c>
      <x:c r="D10644" s="33" t="n">
        <x:f>'AR_values'!I66</x:f>
        <x:v>2.5700482441884245</x:v>
      </x:c>
      <x:c r="E10644" s="33" t="str">
        <x:v>Parnassiinae-2</x:v>
      </x:c>
      <x:c r="F10644" s="33" t="str">
        <x:v>Parnassiinae</x:v>
      </x:c>
      <x:c r="G10644" s="33" t="n">
        <x:f>'AR_values'!I269</x:f>
        <x:v>2.6514822493832084</x:v>
      </x:c>
      <x:c r="H10644" s="33" t="n">
        <x:f>ABS(D10644-G10644)</x:f>
        <x:v>0.08143400519478394</x:v>
      </x:c>
      <x:c r="I10644" s="14" t="n">
        <x:f>IFERROR(H10644/AVERAGE(D10644,G10644),"")</x:f>
        <x:v>0.03119162295232769</x:v>
      </x:c>
      <x:c r="J10644" s="14" t="n">
        <x:f>'Method'!$B$2</x:f>
        <x:v>0.05</x:v>
      </x:c>
      <x:c r="K10644" s="13" t="str">
        <x:f>IF(I10644&lt;=J10644,"是","否")</x:f>
        <x:v>是</x:v>
      </x:c>
      <x:c r="L10644" s="36" t="n">
        <x:v>0.8134667666635418</x:v>
      </x:c>
      <x:c r="M10644" s="36" t="n">
        <x:f>1-L10644</x:f>
        <x:v>0.18653323333645822</x:v>
      </x:c>
      <x:c r="N10644" s="13" t="str">
        <x:v>是</x:v>
      </x:c>
      <x:c r="O10644" s="15"/>
      <x:c r="P10644" s="13" t="str"/>
    </x:row>
    <x:row r="10645">
      <x:c r="A10645" s="15" t="n">
        <x:v>10644</x:v>
      </x:c>
      <x:c r="B10645" s="13" t="str">
        <x:v>Lycaenidae-15</x:v>
      </x:c>
      <x:c r="C10645" s="13" t="str">
        <x:v>Lycaenidae</x:v>
      </x:c>
      <x:c r="D10645" s="33" t="n">
        <x:f>'AR_values'!I147</x:f>
        <x:v>2.660305679700807</x:v>
      </x:c>
      <x:c r="E10645" s="33" t="str">
        <x:v>Papilionidae-12</x:v>
      </x:c>
      <x:c r="F10645" s="33" t="str">
        <x:v>Papilionidae</x:v>
      </x:c>
      <x:c r="G10645" s="33" t="n">
        <x:f>'AR_values'!I222</x:f>
        <x:v>2.7446040689002573</x:v>
      </x:c>
      <x:c r="H10645" s="33" t="n">
        <x:f>ABS(D10645-G10645)</x:f>
        <x:v>0.08429838919945043</x:v>
      </x:c>
      <x:c r="I10645" s="14" t="n">
        <x:f>IFERROR(H10645/AVERAGE(D10645,G10645),"")</x:f>
        <x:v>0.031193264317232725</x:v>
      </x:c>
      <x:c r="J10645" s="14" t="n">
        <x:f>'Method'!$B$2</x:f>
        <x:v>0.05</x:v>
      </x:c>
      <x:c r="K10645" s="13" t="str">
        <x:f>IF(I10645&lt;=J10645,"是","否")</x:f>
        <x:v>是</x:v>
      </x:c>
      <x:c r="L10645" s="36" t="n">
        <x:v>0.7381860021849794</x:v>
      </x:c>
      <x:c r="M10645" s="36" t="n">
        <x:f>1-L10645</x:f>
        <x:v>0.26181399781502057</x:v>
      </x:c>
      <x:c r="N10645" s="13" t="str">
        <x:v>是</x:v>
      </x:c>
      <x:c r="O10645" s="15"/>
      <x:c r="P10645" s="13" t="str"/>
    </x:row>
    <x:row r="10646">
      <x:c r="A10646" s="15" t="n">
        <x:v>10645</x:v>
      </x:c>
      <x:c r="B10646" s="13" t="str">
        <x:v>Hesperiidae-1</x:v>
      </x:c>
      <x:c r="C10646" s="13" t="str">
        <x:v>Hesperiidae</x:v>
      </x:c>
      <x:c r="D10646" s="33" t="n">
        <x:f>'AR_values'!I75</x:f>
        <x:v>2.626775993873075</x:v>
      </x:c>
      <x:c r="E10646" s="33" t="str">
        <x:v>Nymphalinae-17</x:v>
      </x:c>
      <x:c r="F10646" s="33" t="str">
        <x:v>Nymphalinae</x:v>
      </x:c>
      <x:c r="G10646" s="33" t="n">
        <x:f>'AR_values'!I197</x:f>
        <x:v>2.7100143832736188</x:v>
      </x:c>
      <x:c r="H10646" s="33" t="n">
        <x:f>ABS(D10646-G10646)</x:f>
        <x:v>0.08323838940054396</x:v>
      </x:c>
      <x:c r="I10646" s="14" t="n">
        <x:f>IFERROR(H10646/AVERAGE(D10646,G10646),"")</x:f>
        <x:v>0.03119417609392679</x:v>
      </x:c>
      <x:c r="J10646" s="14" t="n">
        <x:f>'Method'!$B$2</x:f>
        <x:v>0.05</x:v>
      </x:c>
      <x:c r="K10646" s="13" t="str">
        <x:f>IF(I10646&lt;=J10646,"是","否")</x:f>
        <x:v>是</x:v>
      </x:c>
      <x:c r="L10646" s="36" t="n">
        <x:v>0.8342300421695507</x:v>
      </x:c>
      <x:c r="M10646" s="36" t="n">
        <x:f>1-L10646</x:f>
        <x:v>0.16576995783044934</x:v>
      </x:c>
      <x:c r="N10646" s="13" t="str">
        <x:v>是</x:v>
      </x:c>
      <x:c r="O10646" s="15"/>
      <x:c r="P10646" s="13" t="str"/>
    </x:row>
    <x:row r="10647">
      <x:c r="A10647" s="15" t="n">
        <x:v>10646</x:v>
      </x:c>
      <x:c r="B10647" s="13" t="str">
        <x:v>Danainae-20</x:v>
      </x:c>
      <x:c r="C10647" s="13" t="str">
        <x:v>Danainae</x:v>
      </x:c>
      <x:c r="D10647" s="33" t="n">
        <x:f>'AR_values'!I41</x:f>
        <x:v>2.8927773496353484</x:v>
      </x:c>
      <x:c r="E10647" s="33" t="str">
        <x:v>Heliconiinae-11</x:v>
      </x:c>
      <x:c r="F10647" s="33" t="str">
        <x:v>Heliconiinae</x:v>
      </x:c>
      <x:c r="G10647" s="33" t="n">
        <x:f>'AR_values'!I54</x:f>
        <x:v>2.984449963632146</x:v>
      </x:c>
      <x:c r="H10647" s="33" t="n">
        <x:f>ABS(D10647-G10647)</x:f>
        <x:v>0.09167261399679782</x:v>
      </x:c>
      <x:c r="I10647" s="14" t="n">
        <x:f>IFERROR(H10647/AVERAGE(D10647,G10647),"")</x:f>
        <x:v>0.031195871491937123</x:v>
      </x:c>
      <x:c r="J10647" s="14" t="n">
        <x:f>'Method'!$B$2</x:f>
        <x:v>0.05</x:v>
      </x:c>
      <x:c r="K10647" s="13" t="str">
        <x:f>IF(I10647&lt;=J10647,"是","否")</x:f>
        <x:v>是</x:v>
      </x:c>
      <x:c r="L10647" s="36" t="n">
        <x:v>0.8663655108795919</x:v>
      </x:c>
      <x:c r="M10647" s="36" t="n">
        <x:f>1-L10647</x:f>
        <x:v>0.1336344891204081</x:v>
      </x:c>
      <x:c r="N10647" s="13" t="str">
        <x:v>是</x:v>
      </x:c>
      <x:c r="O10647" s="15"/>
      <x:c r="P10647" s="13" t="str"/>
    </x:row>
    <x:row r="10648">
      <x:c r="A10648" s="15" t="n">
        <x:v>10647</x:v>
      </x:c>
      <x:c r="B10648" s="13" t="str">
        <x:v>Nymphalinae-19</x:v>
      </x:c>
      <x:c r="C10648" s="13" t="str">
        <x:v>Nymphalinae</x:v>
      </x:c>
      <x:c r="D10648" s="33" t="n">
        <x:f>'AR_values'!I199</x:f>
        <x:v>2.6845789712372956</x:v>
      </x:c>
      <x:c r="E10648" s="33" t="str">
        <x:v>Riodinidae-19</x:v>
      </x:c>
      <x:c r="F10648" s="33" t="str">
        <x:v>Riodinidae</x:v>
      </x:c>
      <x:c r="G10648" s="33" t="n">
        <x:f>'AR_values'!I342</x:f>
        <x:v>2.602113971974256</x:v>
      </x:c>
      <x:c r="H10648" s="33" t="n">
        <x:f>ABS(D10648-G10648)</x:f>
        <x:v>0.08246499926303974</x:v>
      </x:c>
      <x:c r="I10648" s="14" t="n">
        <x:f>IFERROR(H10648/AVERAGE(D10648,G10648),"")</x:f>
        <x:v>0.03119719648894306</x:v>
      </x:c>
      <x:c r="J10648" s="14" t="n">
        <x:f>'Method'!$B$2</x:f>
        <x:v>0.05</x:v>
      </x:c>
      <x:c r="K10648" s="13" t="str">
        <x:f>IF(I10648&lt;=J10648,"是","否")</x:f>
        <x:v>是</x:v>
      </x:c>
      <x:c r="L10648" s="36" t="n">
        <x:v>0.8111524427806474</x:v>
      </x:c>
      <x:c r="M10648" s="36" t="n">
        <x:f>1-L10648</x:f>
        <x:v>0.18884755721935265</x:v>
      </x:c>
      <x:c r="N10648" s="13" t="str">
        <x:v>是</x:v>
      </x:c>
      <x:c r="O10648" s="15"/>
      <x:c r="P10648" s="13" t="str"/>
    </x:row>
    <x:row r="10649">
      <x:c r="A10649" s="15" t="n">
        <x:v>10648</x:v>
      </x:c>
      <x:c r="B10649" s="13" t="str">
        <x:v>Pieridae-10</x:v>
      </x:c>
      <x:c r="C10649" s="13" t="str">
        <x:v>Pieridae</x:v>
      </x:c>
      <x:c r="D10649" s="33" t="n">
        <x:f>'AR_values'!I275</x:f>
        <x:v>2.7884042166385443</x:v>
      </x:c>
      <x:c r="E10649" s="33" t="str">
        <x:v>Pieridae-6</x:v>
      </x:c>
      <x:c r="F10649" s="33" t="str">
        <x:v>Pieridae</x:v>
      </x:c>
      <x:c r="G10649" s="33" t="n">
        <x:f>'AR_values'!I296</x:f>
        <x:v>2.876777120642851</x:v>
      </x:c>
      <x:c r="H10649" s="33" t="n">
        <x:f>ABS(D10649-G10649)</x:f>
        <x:v>0.08837290400430664</x:v>
      </x:c>
      <x:c r="I10649" s="14" t="n">
        <x:f>IFERROR(H10649/AVERAGE(D10649,G10649),"")</x:f>
        <x:v>0.03119861439306195</x:v>
      </x:c>
      <x:c r="J10649" s="14" t="n">
        <x:f>'Method'!$B$2</x:f>
        <x:v>0.05</x:v>
      </x:c>
      <x:c r="K10649" s="13" t="str">
        <x:f>IF(I10649&lt;=J10649,"是","否")</x:f>
        <x:v>是</x:v>
      </x:c>
      <x:c r="L10649" s="36" t="n">
        <x:v>0.8251949380033236</x:v>
      </x:c>
      <x:c r="M10649" s="36" t="n">
        <x:f>1-L10649</x:f>
        <x:v>0.17480506199667645</x:v>
      </x:c>
      <x:c r="N10649" s="13" t="str">
        <x:v>否</x:v>
      </x:c>
      <x:c r="O10649" s="15"/>
      <x:c r="P10649" s="13" t="str"/>
    </x:row>
    <x:row r="10650">
      <x:c r="A10650" s="15" t="n">
        <x:v>10649</x:v>
      </x:c>
      <x:c r="B10650" s="13" t="str">
        <x:v>Lycaenidae_Ogyris_otanes</x:v>
      </x:c>
      <x:c r="C10650" s="13" t="str">
        <x:v>Lycaenidae</x:v>
      </x:c>
      <x:c r="D10650" s="33" t="n">
        <x:f>'AR_values'!I182</x:f>
        <x:v>2.592402289032767</x:v>
      </x:c>
      <x:c r="E10650" s="33" t="str">
        <x:v>Pieridae_Zerene_eurydice</x:v>
      </x:c>
      <x:c r="F10650" s="33" t="str">
        <x:v>Pieridae</x:v>
      </x:c>
      <x:c r="G10650" s="33" t="n">
        <x:f>'AR_values'!I332</x:f>
        <x:v>2.674576645957752</x:v>
      </x:c>
      <x:c r="H10650" s="33" t="n">
        <x:f>ABS(D10650-G10650)</x:f>
        <x:v>0.08217435692498487</x:v>
      </x:c>
      <x:c r="I10650" s="14" t="n">
        <x:f>IFERROR(H10650/AVERAGE(D10650,G10650),"")</x:f>
        <x:v>0.031203601889906854</x:v>
      </x:c>
      <x:c r="J10650" s="14" t="n">
        <x:f>'Method'!$B$2</x:f>
        <x:v>0.05</x:v>
      </x:c>
      <x:c r="K10650" s="13" t="str">
        <x:f>IF(I10650&lt;=J10650,"是","否")</x:f>
        <x:v>是</x:v>
      </x:c>
      <x:c r="L10650" s="36" t="n">
        <x:v>0.7602100483845078</x:v>
      </x:c>
      <x:c r="M10650" s="36" t="n">
        <x:f>1-L10650</x:f>
        <x:v>0.23978995161549221</x:v>
      </x:c>
      <x:c r="N10650" s="13" t="str">
        <x:v>是</x:v>
      </x:c>
      <x:c r="O10650" s="15"/>
      <x:c r="P10650" s="13" t="str"/>
    </x:row>
    <x:row r="10651">
      <x:c r="A10651" s="15" t="n">
        <x:v>10650</x:v>
      </x:c>
      <x:c r="B10651" s="13" t="str">
        <x:v>Heliconiinae-18</x:v>
      </x:c>
      <x:c r="C10651" s="13" t="str">
        <x:v>Heliconiinae</x:v>
      </x:c>
      <x:c r="D10651" s="33" t="n">
        <x:f>'AR_values'!I61</x:f>
        <x:v>3.0927241045158045</x:v>
      </x:c>
      <x:c r="E10651" s="33" t="str">
        <x:v>Hesperiidae-15</x:v>
      </x:c>
      <x:c r="F10651" s="33" t="str">
        <x:v>Hesperiidae</x:v>
      </x:c>
      <x:c r="G10651" s="33" t="n">
        <x:f>'AR_values'!I81</x:f>
        <x:v>2.997700546720106</x:v>
      </x:c>
      <x:c r="H10651" s="33" t="n">
        <x:f>ABS(D10651-G10651)</x:f>
        <x:v>0.09502355779569838</x:v>
      </x:c>
      <x:c r="I10651" s="14" t="n">
        <x:f>IFERROR(H10651/AVERAGE(D10651,G10651),"")</x:f>
        <x:v>0.031204247072136607</x:v>
      </x:c>
      <x:c r="J10651" s="14" t="n">
        <x:f>'Method'!$B$2</x:f>
        <x:v>0.05</x:v>
      </x:c>
      <x:c r="K10651" s="13" t="str">
        <x:f>IF(I10651&lt;=J10651,"是","否")</x:f>
        <x:v>是</x:v>
      </x:c>
      <x:c r="L10651" s="36" t="n">
        <x:v>0.8407030578581132</x:v>
      </x:c>
      <x:c r="M10651" s="36" t="n">
        <x:f>1-L10651</x:f>
        <x:v>0.15929694214188683</x:v>
      </x:c>
      <x:c r="N10651" s="13" t="str">
        <x:v>是</x:v>
      </x:c>
      <x:c r="O10651" s="15"/>
      <x:c r="P10651" s="13" t="str"/>
    </x:row>
    <x:row r="10652">
      <x:c r="A10652" s="15" t="n">
        <x:v>10651</x:v>
      </x:c>
      <x:c r="B10652" s="13" t="str">
        <x:v>Danainae-3</x:v>
      </x:c>
      <x:c r="C10652" s="13" t="str">
        <x:v>Danainae</x:v>
      </x:c>
      <x:c r="D10652" s="33" t="n">
        <x:f>'AR_values'!I45</x:f>
        <x:v>2.7923364844254306</x:v>
      </x:c>
      <x:c r="E10652" s="33" t="str">
        <x:v>Hesperiidae-25</x:v>
      </x:c>
      <x:c r="F10652" s="33" t="str">
        <x:v>Hesperiidae</x:v>
      </x:c>
      <x:c r="G10652" s="33" t="n">
        <x:f>'AR_values'!I92</x:f>
        <x:v>2.880862791094341</x:v>
      </x:c>
      <x:c r="H10652" s="33" t="n">
        <x:f>ABS(D10652-G10652)</x:f>
        <x:v>0.08852630666891059</x:v>
      </x:c>
      <x:c r="I10652" s="14" t="n">
        <x:f>IFERROR(H10652/AVERAGE(D10652,G10652),"")</x:f>
        <x:v>0.031208601133017638</x:v>
      </x:c>
      <x:c r="J10652" s="14" t="n">
        <x:f>'Method'!$B$2</x:f>
        <x:v>0.05</x:v>
      </x:c>
      <x:c r="K10652" s="13" t="str">
        <x:f>IF(I10652&lt;=J10652,"是","否")</x:f>
        <x:v>是</x:v>
      </x:c>
      <x:c r="L10652" s="36" t="n">
        <x:v>0.8167456556082149</x:v>
      </x:c>
      <x:c r="M10652" s="36" t="n">
        <x:f>1-L10652</x:f>
        <x:v>0.18325434439178512</x:v>
      </x:c>
      <x:c r="N10652" s="13" t="str">
        <x:v>是</x:v>
      </x:c>
      <x:c r="O10652" s="15"/>
      <x:c r="P10652" s="13" t="str"/>
    </x:row>
    <x:row r="10653">
      <x:c r="A10653" s="15" t="n">
        <x:v>10652</x:v>
      </x:c>
      <x:c r="B10653" s="13" t="str">
        <x:v>Pieridae-13</x:v>
      </x:c>
      <x:c r="C10653" s="13" t="str">
        <x:v>Pieridae</x:v>
      </x:c>
      <x:c r="D10653" s="33" t="n">
        <x:f>'AR_values'!I278</x:f>
        <x:v>3.012171087458704</x:v>
      </x:c>
      <x:c r="E10653" s="33" t="str">
        <x:v>Pieridae_Elodina_padusa</x:v>
      </x:c>
      <x:c r="F10653" s="33" t="str">
        <x:v>Pieridae</x:v>
      </x:c>
      <x:c r="G10653" s="33" t="n">
        <x:f>'AR_values'!I327</x:f>
        <x:v>2.919606733186484</x:v>
      </x:c>
      <x:c r="H10653" s="33" t="n">
        <x:f>ABS(D10653-G10653)</x:f>
        <x:v>0.09256435427222032</x:v>
      </x:c>
      <x:c r="I10653" s="14" t="n">
        <x:f>IFERROR(H10653/AVERAGE(D10653,G10653),"")</x:f>
        <x:v>0.03120964981191837</x:v>
      </x:c>
      <x:c r="J10653" s="14" t="n">
        <x:f>'Method'!$B$2</x:f>
        <x:v>0.05</x:v>
      </x:c>
      <x:c r="K10653" s="13" t="str">
        <x:f>IF(I10653&lt;=J10653,"是","否")</x:f>
        <x:v>是</x:v>
      </x:c>
      <x:c r="L10653" s="36" t="n">
        <x:v>0.683659114467644</x:v>
      </x:c>
      <x:c r="M10653" s="36" t="n">
        <x:f>1-L10653</x:f>
        <x:v>0.31634088553235595</x:v>
      </x:c>
      <x:c r="N10653" s="13" t="str">
        <x:v>否</x:v>
      </x:c>
      <x:c r="O10653" s="15"/>
      <x:c r="P10653" s="13" t="str"/>
    </x:row>
    <x:row r="10654">
      <x:c r="A10654" s="15" t="n">
        <x:v>10653</x:v>
      </x:c>
      <x:c r="B10654" s="13" t="str">
        <x:v>Papilionidae_Graphium_agamemnon</x:v>
      </x:c>
      <x:c r="C10654" s="13" t="str">
        <x:v>Papilionidae</x:v>
      </x:c>
      <x:c r="D10654" s="33" t="n">
        <x:f>'AR_values'!I262</x:f>
        <x:v>2.9171092824470413</x:v>
      </x:c>
      <x:c r="E10654" s="33" t="str">
        <x:v>Pieridae-26</x:v>
      </x:c>
      <x:c r="F10654" s="33" t="str">
        <x:v>Pieridae</x:v>
      </x:c>
      <x:c r="G10654" s="33" t="n">
        <x:f>'AR_values'!I291</x:f>
        <x:v>3.0095979405459286</x:v>
      </x:c>
      <x:c r="H10654" s="33" t="n">
        <x:f>ABS(D10654-G10654)</x:f>
        <x:v>0.09248865809888729</x:v>
      </x:c>
      <x:c r="I10654" s="14" t="n">
        <x:f>IFERROR(H10654/AVERAGE(D10654,G10654),"")</x:f>
        <x:v>0.031210807154459296</x:v>
      </x:c>
      <x:c r="J10654" s="14" t="n">
        <x:f>'Method'!$B$2</x:f>
        <x:v>0.05</x:v>
      </x:c>
      <x:c r="K10654" s="13" t="str">
        <x:f>IF(I10654&lt;=J10654,"是","否")</x:f>
        <x:v>是</x:v>
      </x:c>
      <x:c r="L10654" s="36" t="n">
        <x:v>0.7114070395867033</x:v>
      </x:c>
      <x:c r="M10654" s="36" t="n">
        <x:f>1-L10654</x:f>
        <x:v>0.28859296041329674</x:v>
      </x:c>
      <x:c r="N10654" s="13" t="str">
        <x:v>是</x:v>
      </x:c>
      <x:c r="O10654" s="15"/>
      <x:c r="P10654" s="13" t="str"/>
    </x:row>
    <x:row r="10655">
      <x:c r="A10655" s="15" t="n">
        <x:v>10654</x:v>
      </x:c>
      <x:c r="B10655" s="13" t="str">
        <x:v>Charaxinae-8</x:v>
      </x:c>
      <x:c r="C10655" s="13" t="str">
        <x:v>Charaxinae</x:v>
      </x:c>
      <x:c r="D10655" s="33" t="n">
        <x:f>'AR_values'!I29</x:f>
        <x:v>2.3353649720977887</x:v>
      </x:c>
      <x:c r="E10655" s="33" t="str">
        <x:v>Lycaenidae_Ogyris_abrota</x:v>
      </x:c>
      <x:c r="F10655" s="33" t="str">
        <x:v>Lycaenidae</x:v>
      </x:c>
      <x:c r="G10655" s="33" t="n">
        <x:f>'AR_values'!I175</x:f>
        <x:v>2.4094203798236333</x:v>
      </x:c>
      <x:c r="H10655" s="33" t="n">
        <x:f>ABS(D10655-G10655)</x:f>
        <x:v>0.07405540772584462</x:v>
      </x:c>
      <x:c r="I10655" s="14" t="n">
        <x:f>IFERROR(H10655/AVERAGE(D10655,G10655),"")</x:f>
        <x:v>0.03121549331872539</x:v>
      </x:c>
      <x:c r="J10655" s="14" t="n">
        <x:f>'Method'!$B$2</x:f>
        <x:v>0.05</x:v>
      </x:c>
      <x:c r="K10655" s="13" t="str">
        <x:f>IF(I10655&lt;=J10655,"是","否")</x:f>
        <x:v>是</x:v>
      </x:c>
      <x:c r="L10655" s="36" t="n">
        <x:v>0.7604377661113637</x:v>
      </x:c>
      <x:c r="M10655" s="36" t="n">
        <x:f>1-L10655</x:f>
        <x:v>0.2395622338886363</x:v>
      </x:c>
      <x:c r="N10655" s="13" t="str">
        <x:v>是</x:v>
      </x:c>
      <x:c r="O10655" s="15"/>
      <x:c r="P10655" s="13" t="str"/>
    </x:row>
    <x:row r="10656">
      <x:c r="A10656" s="15" t="n">
        <x:v>10655</x:v>
      </x:c>
      <x:c r="B10656" s="13" t="str">
        <x:v>Nymphalinae-5</x:v>
      </x:c>
      <x:c r="C10656" s="13" t="str">
        <x:v>Nymphalinae</x:v>
      </x:c>
      <x:c r="D10656" s="33" t="n">
        <x:f>'AR_values'!I214</x:f>
        <x:v>2.5690479950298584</x:v>
      </x:c>
      <x:c r="E10656" s="33" t="str">
        <x:v>Pieridae_Pareronia_valeria</x:v>
      </x:c>
      <x:c r="F10656" s="33" t="str">
        <x:v>Pieridae</x:v>
      </x:c>
      <x:c r="G10656" s="33" t="n">
        <x:f>'AR_values'!I330</x:f>
        <x:v>2.6505159684229094</x:v>
      </x:c>
      <x:c r="H10656" s="33" t="n">
        <x:f>ABS(D10656-G10656)</x:f>
        <x:v>0.08146797339305101</x:v>
      </x:c>
      <x:c r="I10656" s="14" t="n">
        <x:f>IFERROR(H10656/AVERAGE(D10656,G10656),"")</x:f>
        <x:v>0.03121639047379718</x:v>
      </x:c>
      <x:c r="J10656" s="14" t="n">
        <x:f>'Method'!$B$2</x:f>
        <x:v>0.05</x:v>
      </x:c>
      <x:c r="K10656" s="13" t="str">
        <x:f>IF(I10656&lt;=J10656,"是","否")</x:f>
        <x:v>是</x:v>
      </x:c>
      <x:c r="L10656" s="36" t="n">
        <x:v>0.8146465947135533</x:v>
      </x:c>
      <x:c r="M10656" s="36" t="n">
        <x:f>1-L10656</x:f>
        <x:v>0.18535340528644673</x:v>
      </x:c>
      <x:c r="N10656" s="13" t="str">
        <x:v>是</x:v>
      </x:c>
      <x:c r="O10656" s="15"/>
      <x:c r="P10656" s="13" t="str"/>
    </x:row>
    <x:row r="10657">
      <x:c r="A10657" s="15" t="n">
        <x:v>10656</x:v>
      </x:c>
      <x:c r="B10657" s="13" t="str">
        <x:v>Nymphalinae-2</x:v>
      </x:c>
      <x:c r="C10657" s="13" t="str">
        <x:v>Nymphalinae</x:v>
      </x:c>
      <x:c r="D10657" s="33" t="n">
        <x:f>'AR_values'!I200</x:f>
        <x:v>2.4640253392622755</x:v>
      </x:c>
      <x:c r="E10657" s="33" t="str">
        <x:v>Satyrinae-17</x:v>
      </x:c>
      <x:c r="F10657" s="33" t="str">
        <x:v>Satyrinae</x:v>
      </x:c>
      <x:c r="G10657" s="33" t="n">
        <x:f>'AR_values'!I366</x:f>
        <x:v>2.388286699296129</x:v>
      </x:c>
      <x:c r="H10657" s="33" t="n">
        <x:f>ABS(D10657-G10657)</x:f>
        <x:v>0.0757386399661466</x:v>
      </x:c>
      <x:c r="I10657" s="14" t="n">
        <x:f>IFERROR(H10657/AVERAGE(D10657,G10657),"")</x:f>
        <x:v>0.031217547166916392</x:v>
      </x:c>
      <x:c r="J10657" s="14" t="n">
        <x:f>'Method'!$B$2</x:f>
        <x:v>0.05</x:v>
      </x:c>
      <x:c r="K10657" s="13" t="str">
        <x:f>IF(I10657&lt;=J10657,"是","否")</x:f>
        <x:v>是</x:v>
      </x:c>
      <x:c r="L10657" s="36" t="n">
        <x:v>0.873665140040735</x:v>
      </x:c>
      <x:c r="M10657" s="36" t="n">
        <x:f>1-L10657</x:f>
        <x:v>0.12633485995926497</x:v>
      </x:c>
      <x:c r="N10657" s="13" t="str">
        <x:v>是</x:v>
      </x:c>
      <x:c r="O10657" s="15"/>
      <x:c r="P10657" s="13" t="str"/>
    </x:row>
    <x:row r="10658">
      <x:c r="A10658" s="15" t="n">
        <x:v>10657</x:v>
      </x:c>
      <x:c r="B10658" s="13" t="str">
        <x:v>Hesperiidae-8</x:v>
      </x:c>
      <x:c r="C10658" s="13" t="str">
        <x:v>Hesperiidae</x:v>
      </x:c>
      <x:c r="D10658" s="33" t="n">
        <x:f>'AR_values'!I109</x:f>
        <x:v>2.9249115734569755</x:v>
      </x:c>
      <x:c r="E10658" s="33" t="str">
        <x:v>Hesperiidae_Cephrenes_augiades</x:v>
      </x:c>
      <x:c r="F10658" s="33" t="str">
        <x:v>Hesperiidae</x:v>
      </x:c>
      <x:c r="G10658" s="33" t="n">
        <x:f>'AR_values'!I113</x:f>
        <x:v>3.0176911567888243</x:v>
      </x:c>
      <x:c r="H10658" s="33" t="n">
        <x:f>ABS(D10658-G10658)</x:f>
        <x:v>0.09277958333184877</x:v>
      </x:c>
      <x:c r="I10658" s="14" t="n">
        <x:f>IFERROR(H10658/AVERAGE(D10658,G10658),"")</x:f>
        <x:v>0.031225234983194374</x:v>
      </x:c>
      <x:c r="J10658" s="14" t="n">
        <x:f>'Method'!$B$2</x:f>
        <x:v>0.05</x:v>
      </x:c>
      <x:c r="K10658" s="13" t="str">
        <x:f>IF(I10658&lt;=J10658,"是","否")</x:f>
        <x:v>是</x:v>
      </x:c>
      <x:c r="L10658" s="36" t="n">
        <x:v>0.8702325709107883</x:v>
      </x:c>
      <x:c r="M10658" s="36" t="n">
        <x:f>1-L10658</x:f>
        <x:v>0.12976742908921168</x:v>
      </x:c>
      <x:c r="N10658" s="13" t="str">
        <x:v>否</x:v>
      </x:c>
      <x:c r="O10658" s="15"/>
      <x:c r="P10658" s="13" t="str"/>
    </x:row>
    <x:row r="10659">
      <x:c r="A10659" s="15" t="n">
        <x:v>10658</x:v>
      </x:c>
      <x:c r="B10659" s="13" t="str">
        <x:v>Hesperiidae-4</x:v>
      </x:c>
      <x:c r="C10659" s="13" t="str">
        <x:v>Hesperiidae</x:v>
      </x:c>
      <x:c r="D10659" s="33" t="n">
        <x:f>'AR_values'!I105</x:f>
        <x:v>3.0124203289284166</x:v>
      </x:c>
      <x:c r="E10659" s="33" t="str">
        <x:v>Nymphalinae-27</x:v>
      </x:c>
      <x:c r="F10659" s="33" t="str">
        <x:v>Nymphalinae</x:v>
      </x:c>
      <x:c r="G10659" s="33" t="n">
        <x:f>'AR_values'!I208</x:f>
        <x:v>2.9197999033738387</x:v>
      </x:c>
      <x:c r="H10659" s="33" t="n">
        <x:f>ABS(D10659-G10659)</x:f>
        <x:v>0.09262042555457795</x:v>
      </x:c>
      <x:c r="I10659" s="14" t="n">
        <x:f>IFERROR(H10659/AVERAGE(D10659,G10659),"")</x:f>
        <x:v>0.031226226245020097</x:v>
      </x:c>
      <x:c r="J10659" s="14" t="n">
        <x:f>'Method'!$B$2</x:f>
        <x:v>0.05</x:v>
      </x:c>
      <x:c r="K10659" s="13" t="str">
        <x:f>IF(I10659&lt;=J10659,"是","否")</x:f>
        <x:v>是</x:v>
      </x:c>
      <x:c r="L10659" s="36" t="n">
        <x:v>0.8105415565267059</x:v>
      </x:c>
      <x:c r="M10659" s="36" t="n">
        <x:f>1-L10659</x:f>
        <x:v>0.1894584434732941</x:v>
      </x:c>
      <x:c r="N10659" s="13" t="str">
        <x:v>是</x:v>
      </x:c>
      <x:c r="O10659" s="15"/>
      <x:c r="P10659" s="13" t="str"/>
    </x:row>
    <x:row r="10660">
      <x:c r="A10660" s="15" t="n">
        <x:v>10659</x:v>
      </x:c>
      <x:c r="B10660" s="13" t="str">
        <x:v>Heliconiinae-21</x:v>
      </x:c>
      <x:c r="C10660" s="13" t="str">
        <x:v>Heliconiinae</x:v>
      </x:c>
      <x:c r="D10660" s="33" t="n">
        <x:f>'AR_values'!I65</x:f>
        <x:v>2.475657871833206</x:v>
      </x:c>
      <x:c r="E10660" s="33" t="str">
        <x:v>Nymphalinae-1</x:v>
      </x:c>
      <x:c r="F10660" s="33" t="str">
        <x:v>Nymphalinae</x:v>
      </x:c>
      <x:c r="G10660" s="33" t="n">
        <x:f>'AR_values'!I189</x:f>
        <x:v>2.5541998356945363</x:v>
      </x:c>
      <x:c r="H10660" s="33" t="n">
        <x:f>ABS(D10660-G10660)</x:f>
        <x:v>0.07854196386133028</x:v>
      </x:c>
      <x:c r="I10660" s="14" t="n">
        <x:f>IFERROR(H10660/AVERAGE(D10660,G10660),"")</x:f>
        <x:v>0.03123029255630173</x:v>
      </x:c>
      <x:c r="J10660" s="14" t="n">
        <x:f>'Method'!$B$2</x:f>
        <x:v>0.05</x:v>
      </x:c>
      <x:c r="K10660" s="13" t="str">
        <x:f>IF(I10660&lt;=J10660,"是","否")</x:f>
        <x:v>是</x:v>
      </x:c>
      <x:c r="L10660" s="36" t="n">
        <x:v>0.829776827354005</x:v>
      </x:c>
      <x:c r="M10660" s="36" t="n">
        <x:f>1-L10660</x:f>
        <x:v>0.17022317264599496</x:v>
      </x:c>
      <x:c r="N10660" s="13" t="str">
        <x:v>是</x:v>
      </x:c>
      <x:c r="O10660" s="15"/>
      <x:c r="P10660" s="13" t="str"/>
    </x:row>
    <x:row r="10661">
      <x:c r="A10661" s="15" t="n">
        <x:v>10660</x:v>
      </x:c>
      <x:c r="B10661" s="13" t="str">
        <x:v>Pieridae-1</x:v>
      </x:c>
      <x:c r="C10661" s="13" t="str">
        <x:v>Pieridae</x:v>
      </x:c>
      <x:c r="D10661" s="33" t="n">
        <x:f>'AR_values'!I274</x:f>
        <x:v>2.759443545264334</x:v>
      </x:c>
      <x:c r="E10661" s="33" t="str">
        <x:v>Pieridae_Zerene_eurydice</x:v>
      </x:c>
      <x:c r="F10661" s="33" t="str">
        <x:v>Pieridae</x:v>
      </x:c>
      <x:c r="G10661" s="33" t="n">
        <x:f>'AR_values'!I332</x:f>
        <x:v>2.674576645957752</x:v>
      </x:c>
      <x:c r="H10661" s="33" t="n">
        <x:f>ABS(D10661-G10661)</x:f>
        <x:v>0.08486689930658242</x:v>
      </x:c>
      <x:c r="I10661" s="14" t="n">
        <x:f>IFERROR(H10661/AVERAGE(D10661,G10661),"")</x:f>
        <x:v>0.03123540079724888</x:v>
      </x:c>
      <x:c r="J10661" s="14" t="n">
        <x:f>'Method'!$B$2</x:f>
        <x:v>0.05</x:v>
      </x:c>
      <x:c r="K10661" s="13" t="str">
        <x:f>IF(I10661&lt;=J10661,"是","否")</x:f>
        <x:v>是</x:v>
      </x:c>
      <x:c r="L10661" s="36" t="n">
        <x:v>0.7853120910520692</x:v>
      </x:c>
      <x:c r="M10661" s="36" t="n">
        <x:f>1-L10661</x:f>
        <x:v>0.21468790894793077</x:v>
      </x:c>
      <x:c r="N10661" s="13" t="str">
        <x:v>否</x:v>
      </x:c>
      <x:c r="O10661" s="15"/>
      <x:c r="P10661" s="13" t="str"/>
    </x:row>
    <x:row r="10662">
      <x:c r="A10662" s="15" t="n">
        <x:v>10661</x:v>
      </x:c>
      <x:c r="B10662" s="13" t="str">
        <x:v>Charaxinae-5</x:v>
      </x:c>
      <x:c r="C10662" s="13" t="str">
        <x:v>Charaxinae</x:v>
      </x:c>
      <x:c r="D10662" s="33" t="n">
        <x:f>'AR_values'!I26</x:f>
        <x:v>2.6396173843227424</x:v>
      </x:c>
      <x:c r="E10662" s="33" t="str">
        <x:v>Satyrinae-13</x:v>
      </x:c>
      <x:c r="F10662" s="33" t="str">
        <x:v>Satyrinae</x:v>
      </x:c>
      <x:c r="G10662" s="33" t="n">
        <x:f>'AR_values'!I362</x:f>
        <x:v>2.5584248457056336</x:v>
      </x:c>
      <x:c r="H10662" s="33" t="n">
        <x:f>ABS(D10662-G10662)</x:f>
        <x:v>0.08119253861710884</x:v>
      </x:c>
      <x:c r="I10662" s="14" t="n">
        <x:f>IFERROR(H10662/AVERAGE(D10662,G10662),"")</x:f>
        <x:v>0.031239661020093568</x:v>
      </x:c>
      <x:c r="J10662" s="14" t="n">
        <x:f>'Method'!$B$2</x:f>
        <x:v>0.05</x:v>
      </x:c>
      <x:c r="K10662" s="13" t="str">
        <x:f>IF(I10662&lt;=J10662,"是","否")</x:f>
        <x:v>是</x:v>
      </x:c>
      <x:c r="L10662" s="36" t="n">
        <x:v>0.8020358712160737</x:v>
      </x:c>
      <x:c r="M10662" s="36" t="n">
        <x:f>1-L10662</x:f>
        <x:v>0.19796412878392633</x:v>
      </x:c>
      <x:c r="N10662" s="13" t="str">
        <x:v>是</x:v>
      </x:c>
      <x:c r="O10662" s="15"/>
      <x:c r="P10662" s="13" t="str"/>
    </x:row>
    <x:row r="10663">
      <x:c r="A10663" s="15" t="n">
        <x:v>10662</x:v>
      </x:c>
      <x:c r="B10663" s="13" t="str">
        <x:v>Riodinidae-10</x:v>
      </x:c>
      <x:c r="C10663" s="13" t="str">
        <x:v>Riodinidae</x:v>
      </x:c>
      <x:c r="D10663" s="33" t="n">
        <x:f>'AR_values'!I334</x:f>
        <x:v>2.395036970558121</x:v>
      </x:c>
      <x:c r="E10663" s="33" t="str">
        <x:v>Riodinidae-2</x:v>
      </x:c>
      <x:c r="F10663" s="33" t="str">
        <x:v>Riodinidae</x:v>
      </x:c>
      <x:c r="G10663" s="33" t="n">
        <x:f>'AR_values'!I343</x:f>
        <x:v>2.321349549491152</x:v>
      </x:c>
      <x:c r="H10663" s="33" t="n">
        <x:f>ABS(D10663-G10663)</x:f>
        <x:v>0.07368742106696935</x:v>
      </x:c>
      <x:c r="I10663" s="14" t="n">
        <x:f>IFERROR(H10663/AVERAGE(D10663,G10663),"")</x:f>
        <x:v>0.031247405510013003</x:v>
      </x:c>
      <x:c r="J10663" s="14" t="n">
        <x:f>'Method'!$B$2</x:f>
        <x:v>0.05</x:v>
      </x:c>
      <x:c r="K10663" s="13" t="str">
        <x:f>IF(I10663&lt;=J10663,"是","否")</x:f>
        <x:v>是</x:v>
      </x:c>
      <x:c r="L10663" s="36" t="n">
        <x:v>0.8287655138529896</x:v>
      </x:c>
      <x:c r="M10663" s="36" t="n">
        <x:f>1-L10663</x:f>
        <x:v>0.17123448614701042</x:v>
      </x:c>
      <x:c r="N10663" s="13" t="str">
        <x:v>否</x:v>
      </x:c>
      <x:c r="O10663" s="15"/>
      <x:c r="P10663" s="13" t="str"/>
    </x:row>
    <x:row r="10664">
      <x:c r="A10664" s="15" t="n">
        <x:v>10663</x:v>
      </x:c>
      <x:c r="B10664" s="13" t="str">
        <x:v>Heliconiinae-23</x:v>
      </x:c>
      <x:c r="C10664" s="13" t="str">
        <x:v>Heliconiinae</x:v>
      </x:c>
      <x:c r="D10664" s="33" t="n">
        <x:f>'AR_values'!I67</x:f>
        <x:v>3.297473552930905</x:v>
      </x:c>
      <x:c r="E10664" s="33" t="str">
        <x:v>Hesperiidae-2</x:v>
      </x:c>
      <x:c r="F10664" s="33" t="str">
        <x:v>Hesperiidae</x:v>
      </x:c>
      <x:c r="G10664" s="33" t="n">
        <x:f>'AR_values'!I86</x:f>
        <x:v>3.4021620775563877</x:v>
      </x:c>
      <x:c r="H10664" s="33" t="n">
        <x:f>ABS(D10664-G10664)</x:f>
        <x:v>0.1046885246254825</x:v>
      </x:c>
      <x:c r="I10664" s="14" t="n">
        <x:f>IFERROR(H10664/AVERAGE(D10664,G10664),"")</x:f>
        <x:v>0.03125200545208398</x:v>
      </x:c>
      <x:c r="J10664" s="14" t="n">
        <x:f>'Method'!$B$2</x:f>
        <x:v>0.05</x:v>
      </x:c>
      <x:c r="K10664" s="13" t="str">
        <x:f>IF(I10664&lt;=J10664,"是","否")</x:f>
        <x:v>是</x:v>
      </x:c>
      <x:c r="L10664" s="36" t="n">
        <x:v>0.7687970475381506</x:v>
      </x:c>
      <x:c r="M10664" s="36" t="n">
        <x:f>1-L10664</x:f>
        <x:v>0.2312029524618494</x:v>
      </x:c>
      <x:c r="N10664" s="13" t="str">
        <x:v>是</x:v>
      </x:c>
      <x:c r="O10664" s="15"/>
      <x:c r="P10664" s="13" t="str"/>
    </x:row>
    <x:row r="10665">
      <x:c r="A10665" s="15" t="n">
        <x:v>10664</x:v>
      </x:c>
      <x:c r="B10665" s="13" t="str">
        <x:v>Heliconiinae-22</x:v>
      </x:c>
      <x:c r="C10665" s="13" t="str">
        <x:v>Heliconiinae</x:v>
      </x:c>
      <x:c r="D10665" s="33" t="n">
        <x:f>'AR_values'!I66</x:f>
        <x:v>2.5700482441884245</x:v>
      </x:c>
      <x:c r="E10665" s="33" t="str">
        <x:v>Satyrinae-2</x:v>
      </x:c>
      <x:c r="F10665" s="33" t="str">
        <x:v>Satyrinae</x:v>
      </x:c>
      <x:c r="G10665" s="33" t="n">
        <x:f>'AR_values'!I369</x:f>
        <x:v>2.490963155212553</x:v>
      </x:c>
      <x:c r="H10665" s="33" t="n">
        <x:f>ABS(D10665-G10665)</x:f>
        <x:v>0.07908508897587163</x:v>
      </x:c>
      <x:c r="I10665" s="14" t="n">
        <x:f>IFERROR(H10665/AVERAGE(D10665,G10665),"")</x:f>
        <x:v>0.031252681622188076</x:v>
      </x:c>
      <x:c r="J10665" s="14" t="n">
        <x:f>'Method'!$B$2</x:f>
        <x:v>0.05</x:v>
      </x:c>
      <x:c r="K10665" s="13" t="str">
        <x:f>IF(I10665&lt;=J10665,"是","否")</x:f>
        <x:v>是</x:v>
      </x:c>
      <x:c r="L10665" s="36" t="n">
        <x:v>0.927359548529465</x:v>
      </x:c>
      <x:c r="M10665" s="36" t="n">
        <x:f>1-L10665</x:f>
        <x:v>0.072640451470535</x:v>
      </x:c>
      <x:c r="N10665" s="13" t="str">
        <x:v>是</x:v>
      </x:c>
      <x:c r="O10665" s="15"/>
      <x:c r="P10665" s="13" t="str"/>
    </x:row>
    <x:row r="10666">
      <x:c r="A10666" s="15" t="n">
        <x:v>10665</x:v>
      </x:c>
      <x:c r="B10666" s="13" t="str">
        <x:v>Lycaenidae-21</x:v>
      </x:c>
      <x:c r="C10666" s="13" t="str">
        <x:v>Lycaenidae</x:v>
      </x:c>
      <x:c r="D10666" s="33" t="n">
        <x:f>'AR_values'!I152</x:f>
        <x:v>2.1368340851370955</x:v>
      </x:c>
      <x:c r="E10666" s="33" t="str">
        <x:v>Lycaenidae-22</x:v>
      </x:c>
      <x:c r="F10666" s="33" t="str">
        <x:v>Lycaenidae</x:v>
      </x:c>
      <x:c r="G10666" s="33" t="n">
        <x:f>'AR_values'!I153</x:f>
        <x:v>2.0710738453897597</x:v>
      </x:c>
      <x:c r="H10666" s="33" t="n">
        <x:f>ABS(D10666-G10666)</x:f>
        <x:v>0.0657602397473358</x:v>
      </x:c>
      <x:c r="I10666" s="14" t="n">
        <x:f>IFERROR(H10666/AVERAGE(D10666,G10666),"")</x:f>
        <x:v>0.03125555065987493</x:v>
      </x:c>
      <x:c r="J10666" s="14" t="n">
        <x:f>'Method'!$B$2</x:f>
        <x:v>0.05</x:v>
      </x:c>
      <x:c r="K10666" s="13" t="str">
        <x:f>IF(I10666&lt;=J10666,"是","否")</x:f>
        <x:v>是</x:v>
      </x:c>
      <x:c r="L10666" s="36" t="n">
        <x:v>0.9530626374521463</x:v>
      </x:c>
      <x:c r="M10666" s="36" t="n">
        <x:f>1-L10666</x:f>
        <x:v>0.046937362547853745</x:v>
      </x:c>
      <x:c r="N10666" s="13" t="str">
        <x:v>否</x:v>
      </x:c>
      <x:c r="O10666" s="15"/>
      <x:c r="P10666" s="13" t="str"/>
    </x:row>
    <x:row r="10667">
      <x:c r="A10667" s="15" t="n">
        <x:v>10666</x:v>
      </x:c>
      <x:c r="B10667" s="13" t="str">
        <x:v>Biblidinae-5</x:v>
      </x:c>
      <x:c r="C10667" s="13" t="str">
        <x:v>Biblidinae</x:v>
      </x:c>
      <x:c r="D10667" s="33" t="n">
        <x:f>'AR_values'!I11</x:f>
        <x:v>2.4750199618333006</x:v>
      </x:c>
      <x:c r="E10667" s="33" t="str">
        <x:v>Hesperiidae-31</x:v>
      </x:c>
      <x:c r="F10667" s="33" t="str">
        <x:v>Hesperiidae</x:v>
      </x:c>
      <x:c r="G10667" s="33" t="n">
        <x:f>'AR_values'!I99</x:f>
        <x:v>2.553611851684268</x:v>
      </x:c>
      <x:c r="H10667" s="33" t="n">
        <x:f>ABS(D10667-G10667)</x:f>
        <x:v>0.07859188985096743</x:v>
      </x:c>
      <x:c r="I10667" s="14" t="n">
        <x:f>IFERROR(H10667/AVERAGE(D10667,G10667),"")</x:f>
        <x:v>0.031257762654129086</x:v>
      </x:c>
      <x:c r="J10667" s="14" t="n">
        <x:f>'Method'!$B$2</x:f>
        <x:v>0.05</x:v>
      </x:c>
      <x:c r="K10667" s="13" t="str">
        <x:f>IF(I10667&lt;=J10667,"是","否")</x:f>
        <x:v>是</x:v>
      </x:c>
      <x:c r="L10667" s="36" t="n">
        <x:v>0.7700469359423547</x:v>
      </x:c>
      <x:c r="M10667" s="36" t="n">
        <x:f>1-L10667</x:f>
        <x:v>0.22995306405764526</x:v>
      </x:c>
      <x:c r="N10667" s="13" t="str">
        <x:v>是</x:v>
      </x:c>
      <x:c r="O10667" s="15"/>
      <x:c r="P10667" s="13" t="str"/>
    </x:row>
    <x:row r="10668">
      <x:c r="A10668" s="15" t="n">
        <x:v>10667</x:v>
      </x:c>
      <x:c r="B10668" s="13" t="str">
        <x:v>Hesperiidae-19</x:v>
      </x:c>
      <x:c r="C10668" s="13" t="str">
        <x:v>Hesperiidae</x:v>
      </x:c>
      <x:c r="D10668" s="33" t="n">
        <x:f>'AR_values'!I85</x:f>
        <x:v>2.7158477525786973</x:v>
      </x:c>
      <x:c r="E10668" s="33" t="str">
        <x:v>Papilionidae-2</x:v>
      </x:c>
      <x:c r="F10668" s="33" t="str">
        <x:v>Papilionidae</x:v>
      </x:c>
      <x:c r="G10668" s="33" t="n">
        <x:f>'AR_values'!I230</x:f>
        <x:v>2.8020899751082338</x:v>
      </x:c>
      <x:c r="H10668" s="33" t="n">
        <x:f>ABS(D10668-G10668)</x:f>
        <x:v>0.0862422225295365</x:v>
      </x:c>
      <x:c r="I10668" s="14" t="n">
        <x:f>IFERROR(H10668/AVERAGE(D10668,G10668),"")</x:f>
        <x:v>0.03125886038793282</x:v>
      </x:c>
      <x:c r="J10668" s="14" t="n">
        <x:f>'Method'!$B$2</x:f>
        <x:v>0.05</x:v>
      </x:c>
      <x:c r="K10668" s="13" t="str">
        <x:f>IF(I10668&lt;=J10668,"是","否")</x:f>
        <x:v>是</x:v>
      </x:c>
      <x:c r="L10668" s="36" t="n">
        <x:v>0.6308774898956722</x:v>
      </x:c>
      <x:c r="M10668" s="36" t="n">
        <x:f>1-L10668</x:f>
        <x:v>0.36912251010432784</x:v>
      </x:c>
      <x:c r="N10668" s="13" t="str">
        <x:v>是</x:v>
      </x:c>
      <x:c r="O10668" s="15"/>
      <x:c r="P10668" s="13" t="str"/>
    </x:row>
    <x:row r="10669">
      <x:c r="A10669" s="15" t="n">
        <x:v>10668</x:v>
      </x:c>
      <x:c r="B10669" s="13" t="str">
        <x:v>Hesperiidae-33</x:v>
      </x:c>
      <x:c r="C10669" s="13" t="str">
        <x:v>Hesperiidae</x:v>
      </x:c>
      <x:c r="D10669" s="33" t="n">
        <x:f>'AR_values'!I101</x:f>
        <x:v>2.3794769606989794</x:v>
      </x:c>
      <x:c r="E10669" s="33" t="str">
        <x:v>Pieridae_Gonepteryx_rhamni</x:v>
      </x:c>
      <x:c r="F10669" s="33" t="str">
        <x:v>Pieridae</x:v>
      </x:c>
      <x:c r="G10669" s="33" t="n">
        <x:f>'AR_values'!I329</x:f>
        <x:v>2.4550451233703305</x:v>
      </x:c>
      <x:c r="H10669" s="33" t="n">
        <x:f>ABS(D10669-G10669)</x:f>
        <x:v>0.07556816267135114</x:v>
      </x:c>
      <x:c r="I10669" s="14" t="n">
        <x:f>IFERROR(H10669/AVERAGE(D10669,G10669),"")</x:f>
        <x:v>0.03126189573954494</x:v>
      </x:c>
      <x:c r="J10669" s="14" t="n">
        <x:f>'Method'!$B$2</x:f>
        <x:v>0.05</x:v>
      </x:c>
      <x:c r="K10669" s="13" t="str">
        <x:f>IF(I10669&lt;=J10669,"是","否")</x:f>
        <x:v>是</x:v>
      </x:c>
      <x:c r="L10669" s="36" t="n">
        <x:v>0.6011042956526732</x:v>
      </x:c>
      <x:c r="M10669" s="36" t="n">
        <x:f>1-L10669</x:f>
        <x:v>0.3988957043473268</x:v>
      </x:c>
      <x:c r="N10669" s="13" t="str">
        <x:v>是</x:v>
      </x:c>
      <x:c r="O10669" s="15"/>
      <x:c r="P10669" s="13" t="str"/>
    </x:row>
    <x:row r="10670">
      <x:c r="A10670" s="15" t="n">
        <x:v>10669</x:v>
      </x:c>
      <x:c r="B10670" s="13" t="str">
        <x:v>Biblidinae-12</x:v>
      </x:c>
      <x:c r="C10670" s="13" t="str">
        <x:v>Biblidinae</x:v>
      </x:c>
      <x:c r="D10670" s="33" t="n">
        <x:f>'AR_values'!I5</x:f>
        <x:v>2.7033611025331243</x:v>
      </x:c>
      <x:c r="E10670" s="33" t="str">
        <x:v>Satyrinae-12</x:v>
      </x:c>
      <x:c r="F10670" s="33" t="str">
        <x:v>Satyrinae</x:v>
      </x:c>
      <x:c r="G10670" s="33" t="n">
        <x:f>'AR_values'!I361</x:f>
        <x:v>2.620145477816984</x:v>
      </x:c>
      <x:c r="H10670" s="33" t="n">
        <x:f>ABS(D10670-G10670)</x:f>
        <x:v>0.08321562471614019</x:v>
      </x:c>
      <x:c r="I10670" s="14" t="n">
        <x:f>IFERROR(H10670/AVERAGE(D10670,G10670),"")</x:f>
        <x:v>0.0312634627045647</x:v>
      </x:c>
      <x:c r="J10670" s="14" t="n">
        <x:f>'Method'!$B$2</x:f>
        <x:v>0.05</x:v>
      </x:c>
      <x:c r="K10670" s="13" t="str">
        <x:f>IF(I10670&lt;=J10670,"是","否")</x:f>
        <x:v>是</x:v>
      </x:c>
      <x:c r="L10670" s="36" t="n">
        <x:v>0.9470828897923587</x:v>
      </x:c>
      <x:c r="M10670" s="36" t="n">
        <x:f>1-L10670</x:f>
        <x:v>0.05291711020764134</x:v>
      </x:c>
      <x:c r="N10670" s="13" t="str">
        <x:v>是</x:v>
      </x:c>
      <x:c r="O10670" s="15"/>
      <x:c r="P10670" s="13" t="str"/>
    </x:row>
    <x:row r="10671">
      <x:c r="A10671" s="15" t="n">
        <x:v>10670</x:v>
      </x:c>
      <x:c r="B10671" s="13" t="str">
        <x:v>Hesperiidae-15</x:v>
      </x:c>
      <x:c r="C10671" s="13" t="str">
        <x:v>Hesperiidae</x:v>
      </x:c>
      <x:c r="D10671" s="33" t="n">
        <x:f>'AR_values'!I81</x:f>
        <x:v>2.997700546720106</x:v>
      </x:c>
      <x:c r="E10671" s="33" t="str">
        <x:v>Hesperiidae-35</x:v>
      </x:c>
      <x:c r="F10671" s="33" t="str">
        <x:v>Hesperiidae</x:v>
      </x:c>
      <x:c r="G10671" s="33" t="n">
        <x:f>'AR_values'!I103</x:f>
        <x:v>2.9054018143662637</x:v>
      </x:c>
      <x:c r="H10671" s="33" t="n">
        <x:f>ABS(D10671-G10671)</x:f>
        <x:v>0.09229873235384245</x:v>
      </x:c>
      <x:c r="I10671" s="14" t="n">
        <x:f>IFERROR(H10671/AVERAGE(D10671,G10671),"")</x:f>
        <x:v>0.031271262704940246</x:v>
      </x:c>
      <x:c r="J10671" s="14" t="n">
        <x:f>'Method'!$B$2</x:f>
        <x:v>0.05</x:v>
      </x:c>
      <x:c r="K10671" s="13" t="str">
        <x:f>IF(I10671&lt;=J10671,"是","否")</x:f>
        <x:v>是</x:v>
      </x:c>
      <x:c r="L10671" s="36" t="n">
        <x:v>0.8246406351997655</x:v>
      </x:c>
      <x:c r="M10671" s="36" t="n">
        <x:f>1-L10671</x:f>
        <x:v>0.1753593648002345</x:v>
      </x:c>
      <x:c r="N10671" s="13" t="str">
        <x:v>否</x:v>
      </x:c>
      <x:c r="O10671" s="15"/>
      <x:c r="P10671" s="13" t="str"/>
    </x:row>
    <x:row r="10672">
      <x:c r="A10672" s="15" t="n">
        <x:v>10671</x:v>
      </x:c>
      <x:c r="B10672" s="13" t="str">
        <x:v>Biblidinae-5</x:v>
      </x:c>
      <x:c r="C10672" s="13" t="str">
        <x:v>Biblidinae</x:v>
      </x:c>
      <x:c r="D10672" s="33" t="n">
        <x:f>'AR_values'!I11</x:f>
        <x:v>2.4750199618333006</x:v>
      </x:c>
      <x:c r="E10672" s="33" t="str">
        <x:v>Lycaenidae_Ogyris_halmaturia</x:v>
      </x:c>
      <x:c r="F10672" s="33" t="str">
        <x:v>Lycaenidae</x:v>
      </x:c>
      <x:c r="G10672" s="33" t="n">
        <x:f>'AR_values'!I179</x:f>
        <x:v>2.3987880990215236</x:v>
      </x:c>
      <x:c r="H10672" s="33" t="n">
        <x:f>ABS(D10672-G10672)</x:f>
        <x:v>0.07623186281177707</x:v>
      </x:c>
      <x:c r="I10672" s="14" t="n">
        <x:f>IFERROR(H10672/AVERAGE(D10672,G10672),"")</x:f>
        <x:v>0.03128225890717849</x:v>
      </x:c>
      <x:c r="J10672" s="14" t="n">
        <x:f>'Method'!$B$2</x:f>
        <x:v>0.05</x:v>
      </x:c>
      <x:c r="K10672" s="13" t="str">
        <x:f>IF(I10672&lt;=J10672,"是","否")</x:f>
        <x:v>是</x:v>
      </x:c>
      <x:c r="L10672" s="36" t="n">
        <x:v>0.8083598621952814</x:v>
      </x:c>
      <x:c r="M10672" s="36" t="n">
        <x:f>1-L10672</x:f>
        <x:v>0.19164013780471856</x:v>
      </x:c>
      <x:c r="N10672" s="13" t="str">
        <x:v>是</x:v>
      </x:c>
      <x:c r="O10672" s="15"/>
      <x:c r="P10672" s="13" t="str"/>
    </x:row>
    <x:row r="10673">
      <x:c r="A10673" s="15" t="n">
        <x:v>10672</x:v>
      </x:c>
      <x:c r="B10673" s="13" t="str">
        <x:v>Charaxinae-1</x:v>
      </x:c>
      <x:c r="C10673" s="13" t="str">
        <x:v>Charaxinae</x:v>
      </x:c>
      <x:c r="D10673" s="33" t="n">
        <x:f>'AR_values'!I16</x:f>
        <x:v>2.523144015314187</x:v>
      </x:c>
      <x:c r="E10673" s="33" t="str">
        <x:v>Hesperiidae_Taractrocera_papyria</x:v>
      </x:c>
      <x:c r="F10673" s="33" t="str">
        <x:v>Hesperiidae</x:v>
      </x:c>
      <x:c r="G10673" s="33" t="n">
        <x:f>'AR_values'!I124</x:f>
        <x:v>2.4454271732718333</x:v>
      </x:c>
      <x:c r="H10673" s="33" t="n">
        <x:f>ABS(D10673-G10673)</x:f>
        <x:v>0.07771684204235374</x:v>
      </x:c>
      <x:c r="I10673" s="14" t="n">
        <x:f>IFERROR(H10673/AVERAGE(D10673,G10673),"")</x:f>
        <x:v>0.03128337668619407</x:v>
      </x:c>
      <x:c r="J10673" s="14" t="n">
        <x:f>'Method'!$B$2</x:f>
        <x:v>0.05</x:v>
      </x:c>
      <x:c r="K10673" s="13" t="str">
        <x:f>IF(I10673&lt;=J10673,"是","否")</x:f>
        <x:v>是</x:v>
      </x:c>
      <x:c r="L10673" s="36" t="n">
        <x:v>0.6861718636843304</x:v>
      </x:c>
      <x:c r="M10673" s="36" t="n">
        <x:f>1-L10673</x:f>
        <x:v>0.31382813631566964</x:v>
      </x:c>
      <x:c r="N10673" s="13" t="str">
        <x:v>是</x:v>
      </x:c>
      <x:c r="O10673" s="15"/>
      <x:c r="P10673" s="13" t="str"/>
    </x:row>
    <x:row r="10674">
      <x:c r="A10674" s="15" t="n">
        <x:v>10673</x:v>
      </x:c>
      <x:c r="B10674" s="13" t="str">
        <x:v>Heliconiinae-3</x:v>
      </x:c>
      <x:c r="C10674" s="13" t="str">
        <x:v>Heliconiinae</x:v>
      </x:c>
      <x:c r="D10674" s="33" t="n">
        <x:f>'AR_values'!I68</x:f>
        <x:v>2.5394332166507505</x:v>
      </x:c>
      <x:c r="E10674" s="33" t="str">
        <x:v>Satyrinae-12</x:v>
      </x:c>
      <x:c r="F10674" s="33" t="str">
        <x:v>Satyrinae</x:v>
      </x:c>
      <x:c r="G10674" s="33" t="n">
        <x:f>'AR_values'!I361</x:f>
        <x:v>2.620145477816984</x:v>
      </x:c>
      <x:c r="H10674" s="33" t="n">
        <x:f>ABS(D10674-G10674)</x:f>
        <x:v>0.08071226116623365</x:v>
      </x:c>
      <x:c r="I10674" s="14" t="n">
        <x:f>IFERROR(H10674/AVERAGE(D10674,G10674),"")</x:f>
        <x:v>0.031286376638765455</x:v>
      </x:c>
      <x:c r="J10674" s="14" t="n">
        <x:f>'Method'!$B$2</x:f>
        <x:v>0.05</x:v>
      </x:c>
      <x:c r="K10674" s="13" t="str">
        <x:f>IF(I10674&lt;=J10674,"是","否")</x:f>
        <x:v>是</x:v>
      </x:c>
      <x:c r="L10674" s="36" t="n">
        <x:v>0.8383234938557059</x:v>
      </x:c>
      <x:c r="M10674" s="36" t="n">
        <x:f>1-L10674</x:f>
        <x:v>0.16167650614429407</x:v>
      </x:c>
      <x:c r="N10674" s="13" t="str">
        <x:v>是</x:v>
      </x:c>
      <x:c r="O10674" s="15"/>
      <x:c r="P10674" s="13" t="str"/>
    </x:row>
    <x:row r="10675">
      <x:c r="A10675" s="15" t="n">
        <x:v>10674</x:v>
      </x:c>
      <x:c r="B10675" s="13" t="str">
        <x:v>Hesperiidae-4</x:v>
      </x:c>
      <x:c r="C10675" s="13" t="str">
        <x:v>Hesperiidae</x:v>
      </x:c>
      <x:c r="D10675" s="33" t="n">
        <x:f>'AR_values'!I105</x:f>
        <x:v>3.0124203289284166</x:v>
      </x:c>
      <x:c r="E10675" s="33" t="str">
        <x:v>Pieridae_Elodina_padusa</x:v>
      </x:c>
      <x:c r="F10675" s="33" t="str">
        <x:v>Pieridae</x:v>
      </x:c>
      <x:c r="G10675" s="33" t="n">
        <x:f>'AR_values'!I327</x:f>
        <x:v>2.919606733186484</x:v>
      </x:c>
      <x:c r="H10675" s="33" t="n">
        <x:f>ABS(D10675-G10675)</x:f>
        <x:v>0.09281359574193271</x:v>
      </x:c>
      <x:c r="I10675" s="14" t="n">
        <x:f>IFERROR(H10675/AVERAGE(D10675,G10675),"")</x:f>
        <x:v>0.03129237097878059</x:v>
      </x:c>
      <x:c r="J10675" s="14" t="n">
        <x:f>'Method'!$B$2</x:f>
        <x:v>0.05</x:v>
      </x:c>
      <x:c r="K10675" s="13" t="str">
        <x:f>IF(I10675&lt;=J10675,"是","否")</x:f>
        <x:v>是</x:v>
      </x:c>
      <x:c r="L10675" s="36" t="n">
        <x:v>0.7653908858007918</x:v>
      </x:c>
      <x:c r="M10675" s="36" t="n">
        <x:f>1-L10675</x:f>
        <x:v>0.23460911419920816</x:v>
      </x:c>
      <x:c r="N10675" s="13" t="str">
        <x:v>是</x:v>
      </x:c>
      <x:c r="O10675" s="15"/>
      <x:c r="P10675" s="13" t="str"/>
    </x:row>
    <x:row r="10676">
      <x:c r="A10676" s="15" t="n">
        <x:v>10675</x:v>
      </x:c>
      <x:c r="B10676" s="13" t="str">
        <x:v>Biblidinae-15</x:v>
      </x:c>
      <x:c r="C10676" s="13" t="str">
        <x:v>Biblidinae</x:v>
      </x:c>
      <x:c r="D10676" s="33" t="n">
        <x:f>'AR_values'!I7</x:f>
        <x:v>2.490648862471045</x:v>
      </x:c>
      <x:c r="E10676" s="33" t="str">
        <x:v>Hesperiidae-32</x:v>
      </x:c>
      <x:c r="F10676" s="33" t="str">
        <x:v>Hesperiidae</x:v>
      </x:c>
      <x:c r="G10676" s="33" t="n">
        <x:f>'AR_values'!I100</x:f>
        <x:v>2.4139073396261694</x:v>
      </x:c>
      <x:c r="H10676" s="33" t="n">
        <x:f>ABS(D10676-G10676)</x:f>
        <x:v>0.07674152284487556</x:v>
      </x:c>
      <x:c r="I10676" s="14" t="n">
        <x:f>IFERROR(H10676/AVERAGE(D10676,G10676),"")</x:f>
        <x:v>0.031293972250561825</x:v>
      </x:c>
      <x:c r="J10676" s="14" t="n">
        <x:f>'Method'!$B$2</x:f>
        <x:v>0.05</x:v>
      </x:c>
      <x:c r="K10676" s="13" t="str">
        <x:f>IF(I10676&lt;=J10676,"是","否")</x:f>
        <x:v>是</x:v>
      </x:c>
      <x:c r="L10676" s="36" t="n">
        <x:v>0.8076256118708431</x:v>
      </x:c>
      <x:c r="M10676" s="36" t="n">
        <x:f>1-L10676</x:f>
        <x:v>0.19237438812915686</x:v>
      </x:c>
      <x:c r="N10676" s="13" t="str">
        <x:v>是</x:v>
      </x:c>
      <x:c r="O10676" s="15"/>
      <x:c r="P10676" s="13" t="str"/>
    </x:row>
    <x:row r="10677">
      <x:c r="A10677" s="15" t="n">
        <x:v>10676</x:v>
      </x:c>
      <x:c r="B10677" s="13" t="str">
        <x:v>Charaxinae-15</x:v>
      </x:c>
      <x:c r="C10677" s="13" t="str">
        <x:v>Charaxinae</x:v>
      </x:c>
      <x:c r="D10677" s="33" t="n">
        <x:f>'AR_values'!I22</x:f>
        <x:v>2.4406235760127264</x:v>
      </x:c>
      <x:c r="E10677" s="33" t="str">
        <x:v>Charaxinae-6</x:v>
      </x:c>
      <x:c r="F10677" s="33" t="str">
        <x:v>Charaxinae</x:v>
      </x:c>
      <x:c r="G10677" s="33" t="n">
        <x:f>'AR_values'!I27</x:f>
        <x:v>2.518220654144657</x:v>
      </x:c>
      <x:c r="H10677" s="33" t="n">
        <x:f>ABS(D10677-G10677)</x:f>
        <x:v>0.07759707813193062</x:v>
      </x:c>
      <x:c r="I10677" s="14" t="n">
        <x:f>IFERROR(H10677/AVERAGE(D10677,G10677),"")</x:f>
        <x:v>0.03129643704475381</x:v>
      </x:c>
      <x:c r="J10677" s="14" t="n">
        <x:f>'Method'!$B$2</x:f>
        <x:v>0.05</x:v>
      </x:c>
      <x:c r="K10677" s="13" t="str">
        <x:f>IF(I10677&lt;=J10677,"是","否")</x:f>
        <x:v>是</x:v>
      </x:c>
      <x:c r="L10677" s="36" t="n">
        <x:v>0.7843268293217349</x:v>
      </x:c>
      <x:c r="M10677" s="36" t="n">
        <x:f>1-L10677</x:f>
        <x:v>0.21567317067826508</x:v>
      </x:c>
      <x:c r="N10677" s="13" t="str">
        <x:v>否</x:v>
      </x:c>
      <x:c r="O10677" s="15"/>
      <x:c r="P10677" s="13" t="str"/>
    </x:row>
    <x:row r="10678">
      <x:c r="A10678" s="15" t="n">
        <x:v>10677</x:v>
      </x:c>
      <x:c r="B10678" s="13" t="str">
        <x:v>Hesperiidae-20</x:v>
      </x:c>
      <x:c r="C10678" s="13" t="str">
        <x:v>Hesperiidae</x:v>
      </x:c>
      <x:c r="D10678" s="33" t="n">
        <x:f>'AR_values'!I87</x:f>
        <x:v>3.009857822934138</x:v>
      </x:c>
      <x:c r="E10678" s="33" t="str">
        <x:v>Papilionidae_Graphium_agamemnon</x:v>
      </x:c>
      <x:c r="F10678" s="33" t="str">
        <x:v>Papilionidae</x:v>
      </x:c>
      <x:c r="G10678" s="33" t="n">
        <x:f>'AR_values'!I262</x:f>
        <x:v>2.9171092824470413</x:v>
      </x:c>
      <x:c r="H10678" s="33" t="n">
        <x:f>ABS(D10678-G10678)</x:f>
        <x:v>0.09274854048709669</x:v>
      </x:c>
      <x:c r="I10678" s="14" t="n">
        <x:f>IFERROR(H10678/AVERAGE(D10678,G10678),"")</x:f>
        <x:v>0.03129713353829447</x:v>
      </x:c>
      <x:c r="J10678" s="14" t="n">
        <x:f>'Method'!$B$2</x:f>
        <x:v>0.05</x:v>
      </x:c>
      <x:c r="K10678" s="13" t="str">
        <x:f>IF(I10678&lt;=J10678,"是","否")</x:f>
        <x:v>是</x:v>
      </x:c>
      <x:c r="L10678" s="36" t="n">
        <x:v>0.6634732582516698</x:v>
      </x:c>
      <x:c r="M10678" s="36" t="n">
        <x:f>1-L10678</x:f>
        <x:v>0.3365267417483302</x:v>
      </x:c>
      <x:c r="N10678" s="13" t="str">
        <x:v>是</x:v>
      </x:c>
      <x:c r="O10678" s="15"/>
      <x:c r="P10678" s="13" t="str"/>
    </x:row>
    <x:row r="10679">
      <x:c r="A10679" s="15" t="n">
        <x:v>10678</x:v>
      </x:c>
      <x:c r="B10679" s="13" t="str">
        <x:v>Hesperiidae-34</x:v>
      </x:c>
      <x:c r="C10679" s="13" t="str">
        <x:v>Hesperiidae</x:v>
      </x:c>
      <x:c r="D10679" s="33" t="n">
        <x:f>'AR_values'!I102</x:f>
        <x:v>2.501602453160766</x:v>
      </x:c>
      <x:c r="E10679" s="33" t="str">
        <x:v>Lycaenidae_Candalides_acasta</x:v>
      </x:c>
      <x:c r="F10679" s="33" t="str">
        <x:v>Lycaenidae</x:v>
      </x:c>
      <x:c r="G10679" s="33" t="n">
        <x:f>'AR_values'!I164</x:f>
        <x:v>2.4245150825976376</x:v>
      </x:c>
      <x:c r="H10679" s="33" t="n">
        <x:f>ABS(D10679-G10679)</x:f>
        <x:v>0.07708737056312831</x:v>
      </x:c>
      <x:c r="I10679" s="14" t="n">
        <x:f>IFERROR(H10679/AVERAGE(D10679,G10679),"")</x:f>
        <x:v>0.03129741424298366</x:v>
      </x:c>
      <x:c r="J10679" s="14" t="n">
        <x:f>'Method'!$B$2</x:f>
        <x:v>0.05</x:v>
      </x:c>
      <x:c r="K10679" s="13" t="str">
        <x:f>IF(I10679&lt;=J10679,"是","否")</x:f>
        <x:v>是</x:v>
      </x:c>
      <x:c r="L10679" s="36" t="n">
        <x:v>0.874477560808496</x:v>
      </x:c>
      <x:c r="M10679" s="36" t="n">
        <x:f>1-L10679</x:f>
        <x:v>0.12552243919150397</x:v>
      </x:c>
      <x:c r="N10679" s="13" t="str">
        <x:v>是</x:v>
      </x:c>
      <x:c r="O10679" s="15"/>
      <x:c r="P10679" s="13" t="str"/>
    </x:row>
    <x:row r="10680">
      <x:c r="A10680" s="15" t="n">
        <x:v>10679</x:v>
      </x:c>
      <x:c r="B10680" s="13" t="str">
        <x:v>Charaxinae-14</x:v>
      </x:c>
      <x:c r="C10680" s="13" t="str">
        <x:v>Charaxinae</x:v>
      </x:c>
      <x:c r="D10680" s="33" t="n">
        <x:f>'AR_values'!I21</x:f>
        <x:v>2.189126700014738</x:v>
      </x:c>
      <x:c r="E10680" s="33" t="str">
        <x:v>Lycaenidae-12</x:v>
      </x:c>
      <x:c r="F10680" s="33" t="str">
        <x:v>Lycaenidae</x:v>
      </x:c>
      <x:c r="G10680" s="33" t="n">
        <x:f>'AR_values'!I145</x:f>
        <x:v>2.12166459900768</x:v>
      </x:c>
      <x:c r="H10680" s="33" t="n">
        <x:f>ABS(D10680-G10680)</x:f>
        <x:v>0.06746210100705818</x:v>
      </x:c>
      <x:c r="I10680" s="14" t="n">
        <x:f>IFERROR(H10680/AVERAGE(D10680,G10680),"")</x:f>
        <x:v>0.031299172855970524</x:v>
      </x:c>
      <x:c r="J10680" s="14" t="n">
        <x:f>'Method'!$B$2</x:f>
        <x:v>0.05</x:v>
      </x:c>
      <x:c r="K10680" s="13" t="str">
        <x:f>IF(I10680&lt;=J10680,"是","否")</x:f>
        <x:v>是</x:v>
      </x:c>
      <x:c r="L10680" s="36" t="n">
        <x:v>0.7810562549922027</x:v>
      </x:c>
      <x:c r="M10680" s="36" t="n">
        <x:f>1-L10680</x:f>
        <x:v>0.21894374500779734</x:v>
      </x:c>
      <x:c r="N10680" s="13" t="str">
        <x:v>是</x:v>
      </x:c>
      <x:c r="O10680" s="15"/>
      <x:c r="P10680" s="13" t="str"/>
    </x:row>
    <x:row r="10681">
      <x:c r="A10681" s="15" t="n">
        <x:v>10680</x:v>
      </x:c>
      <x:c r="B10681" s="13" t="str">
        <x:v>Lycaenidae_Ogyris_subteristris</x:v>
      </x:c>
      <x:c r="C10681" s="13" t="str">
        <x:v>Lycaenidae</x:v>
      </x:c>
      <x:c r="D10681" s="33" t="n">
        <x:f>'AR_values'!I183</x:f>
        <x:v>2.419773943913982</x:v>
      </x:c>
      <x:c r="E10681" s="33" t="str">
        <x:v>Satyrinae-26</x:v>
      </x:c>
      <x:c r="F10681" s="33" t="str">
        <x:v>Satyrinae</x:v>
      </x:c>
      <x:c r="G10681" s="33" t="n">
        <x:f>'AR_values'!I376</x:f>
        <x:v>2.4967235067878812</x:v>
      </x:c>
      <x:c r="H10681" s="33" t="n">
        <x:f>ABS(D10681-G10681)</x:f>
        <x:v>0.07694956287389942</x:v>
      </x:c>
      <x:c r="I10681" s="14" t="n">
        <x:f>IFERROR(H10681/AVERAGE(D10681,G10681),"")</x:f>
        <x:v>0.03130259443657979</x:v>
      </x:c>
      <x:c r="J10681" s="14" t="n">
        <x:f>'Method'!$B$2</x:f>
        <x:v>0.05</x:v>
      </x:c>
      <x:c r="K10681" s="13" t="str">
        <x:f>IF(I10681&lt;=J10681,"是","否")</x:f>
        <x:v>是</x:v>
      </x:c>
      <x:c r="L10681" s="36" t="n">
        <x:v>0.9101828404153985</x:v>
      </x:c>
      <x:c r="M10681" s="36" t="n">
        <x:f>1-L10681</x:f>
        <x:v>0.08981715958460146</x:v>
      </x:c>
      <x:c r="N10681" s="13" t="str">
        <x:v>是</x:v>
      </x:c>
      <x:c r="O10681" s="15"/>
      <x:c r="P10681" s="13" t="str"/>
    </x:row>
    <x:row r="10682">
      <x:c r="A10682" s="15" t="n">
        <x:v>10681</x:v>
      </x:c>
      <x:c r="B10682" s="13" t="str">
        <x:v>Pieridae-Coliadinae-22</x:v>
      </x:c>
      <x:c r="C10682" s="13" t="str">
        <x:v>Pieridae-Coliadinae</x:v>
      </x:c>
      <x:c r="D10682" s="33" t="n">
        <x:f>'AR_values'!I314</x:f>
        <x:v>2.2897272049624258</x:v>
      </x:c>
      <x:c r="E10682" s="33" t="str">
        <x:v>Satyrinae-11</x:v>
      </x:c>
      <x:c r="F10682" s="33" t="str">
        <x:v>Satyrinae</x:v>
      </x:c>
      <x:c r="G10682" s="33" t="n">
        <x:f>'AR_values'!I360</x:f>
        <x:v>2.3625440484525146</x:v>
      </x:c>
      <x:c r="H10682" s="33" t="n">
        <x:f>ABS(D10682-G10682)</x:f>
        <x:v>0.07281684349008888</x:v>
      </x:c>
      <x:c r="I10682" s="14" t="n">
        <x:f>IFERROR(H10682/AVERAGE(D10682,G10682),"")</x:f>
        <x:v>0.03130378239946289</x:v>
      </x:c>
      <x:c r="J10682" s="14" t="n">
        <x:f>'Method'!$B$2</x:f>
        <x:v>0.05</x:v>
      </x:c>
      <x:c r="K10682" s="13" t="str">
        <x:f>IF(I10682&lt;=J10682,"是","否")</x:f>
        <x:v>是</x:v>
      </x:c>
      <x:c r="L10682" s="36" t="n">
        <x:v>0.8855143487378978</x:v>
      </x:c>
      <x:c r="M10682" s="36" t="n">
        <x:f>1-L10682</x:f>
        <x:v>0.1144856512621022</x:v>
      </x:c>
      <x:c r="N10682" s="13" t="str">
        <x:v>是</x:v>
      </x:c>
      <x:c r="O10682" s="15"/>
      <x:c r="P10682" s="13" t="str"/>
    </x:row>
    <x:row r="10683">
      <x:c r="A10683" s="15" t="n">
        <x:v>10682</x:v>
      </x:c>
      <x:c r="B10683" s="13" t="str">
        <x:v>Limenitidinae-10</x:v>
      </x:c>
      <x:c r="C10683" s="13" t="str">
        <x:v>Limenitidinae</x:v>
      </x:c>
      <x:c r="D10683" s="33" t="n">
        <x:f>'AR_values'!I131</x:f>
        <x:v>3.002805353816275</x:v>
      </x:c>
      <x:c r="E10683" s="33" t="str">
        <x:v>Satyrinae-21</x:v>
      </x:c>
      <x:c r="F10683" s="33" t="str">
        <x:v>Satyrinae</x:v>
      </x:c>
      <x:c r="G10683" s="33" t="n">
        <x:f>'AR_values'!I371</x:f>
        <x:v>2.910247328667684</x:v>
      </x:c>
      <x:c r="H10683" s="33" t="n">
        <x:f>ABS(D10683-G10683)</x:f>
        <x:v>0.09255802514859068</x:v>
      </x:c>
      <x:c r="I10683" s="14" t="n">
        <x:f>IFERROR(H10683/AVERAGE(D10683,G10683),"")</x:f>
        <x:v>0.03130634212773793</x:v>
      </x:c>
      <x:c r="J10683" s="14" t="n">
        <x:f>'Method'!$B$2</x:f>
        <x:v>0.05</x:v>
      </x:c>
      <x:c r="K10683" s="13" t="str">
        <x:f>IF(I10683&lt;=J10683,"是","否")</x:f>
        <x:v>是</x:v>
      </x:c>
      <x:c r="L10683" s="36" t="n">
        <x:v>0.8495349088745876</x:v>
      </x:c>
      <x:c r="M10683" s="36" t="n">
        <x:f>1-L10683</x:f>
        <x:v>0.1504650911254124</x:v>
      </x:c>
      <x:c r="N10683" s="13" t="str">
        <x:v>是</x:v>
      </x:c>
      <x:c r="O10683" s="15"/>
      <x:c r="P10683" s="13" t="str"/>
    </x:row>
    <x:row r="10684">
      <x:c r="A10684" s="15" t="n">
        <x:v>10683</x:v>
      </x:c>
      <x:c r="B10684" s="13" t="str">
        <x:v>Papilionidae-22</x:v>
      </x:c>
      <x:c r="C10684" s="13" t="str">
        <x:v>Papilionidae</x:v>
      </x:c>
      <x:c r="D10684" s="33" t="n">
        <x:f>'AR_values'!I233</x:f>
        <x:v>3.055390072060904</x:v>
      </x:c>
      <x:c r="E10684" s="33" t="str">
        <x:v>Papilionidae-30</x:v>
      </x:c>
      <x:c r="F10684" s="33" t="str">
        <x:v>Papilionidae</x:v>
      </x:c>
      <x:c r="G10684" s="33" t="n">
        <x:f>'AR_values'!I241</x:f>
        <x:v>3.152567550345204</x:v>
      </x:c>
      <x:c r="H10684" s="33" t="n">
        <x:f>ABS(D10684-G10684)</x:f>
        <x:v>0.09717747828430001</x:v>
      </x:c>
      <x:c r="I10684" s="14" t="n">
        <x:f>IFERROR(H10684/AVERAGE(D10684,G10684),"")</x:f>
        <x:v>0.03130739099557047</x:v>
      </x:c>
      <x:c r="J10684" s="14" t="n">
        <x:f>'Method'!$B$2</x:f>
        <x:v>0.05</x:v>
      </x:c>
      <x:c r="K10684" s="13" t="str">
        <x:f>IF(I10684&lt;=J10684,"是","否")</x:f>
        <x:v>是</x:v>
      </x:c>
      <x:c r="L10684" s="36" t="n">
        <x:v>0.9375715666592311</x:v>
      </x:c>
      <x:c r="M10684" s="36" t="n">
        <x:f>1-L10684</x:f>
        <x:v>0.06242843334076886</x:v>
      </x:c>
      <x:c r="N10684" s="13" t="str">
        <x:v>否</x:v>
      </x:c>
      <x:c r="O10684" s="15"/>
      <x:c r="P10684" s="13" t="str"/>
    </x:row>
    <x:row r="10685">
      <x:c r="A10685" s="15" t="n">
        <x:v>10684</x:v>
      </x:c>
      <x:c r="B10685" s="13" t="str">
        <x:v>Hesperiidae_Dispar_compacta</x:v>
      </x:c>
      <x:c r="C10685" s="13" t="str">
        <x:v>Hesperiidae</x:v>
      </x:c>
      <x:c r="D10685" s="33" t="n">
        <x:f>'AR_values'!I115</x:f>
        <x:v>2.652479796362951</x:v>
      </x:c>
      <x:c r="E10685" s="33" t="str">
        <x:v>Pieridae-Coliadinae-19</x:v>
      </x:c>
      <x:c r="F10685" s="33" t="str">
        <x:v>Pieridae-Coliadinae</x:v>
      </x:c>
      <x:c r="G10685" s="33" t="n">
        <x:f>'AR_values'!I310</x:f>
        <x:v>2.5707158566022947</x:v>
      </x:c>
      <x:c r="H10685" s="33" t="n">
        <x:f>ABS(D10685-G10685)</x:f>
        <x:v>0.08176393976065643</x:v>
      </x:c>
      <x:c r="I10685" s="14" t="n">
        <x:f>IFERROR(H10685/AVERAGE(D10685,G10685),"")</x:f>
        <x:v>0.0313080134052564</x:v>
      </x:c>
      <x:c r="J10685" s="14" t="n">
        <x:f>'Method'!$B$2</x:f>
        <x:v>0.05</x:v>
      </x:c>
      <x:c r="K10685" s="13" t="str">
        <x:f>IF(I10685&lt;=J10685,"是","否")</x:f>
        <x:v>是</x:v>
      </x:c>
      <x:c r="L10685" s="36" t="n">
        <x:v>0.7331885501908675</x:v>
      </x:c>
      <x:c r="M10685" s="36" t="n">
        <x:f>1-L10685</x:f>
        <x:v>0.2668114498091325</x:v>
      </x:c>
      <x:c r="N10685" s="13" t="str">
        <x:v>是</x:v>
      </x:c>
      <x:c r="O10685" s="15"/>
      <x:c r="P10685" s="13" t="str"/>
    </x:row>
    <x:row r="10686">
      <x:c r="A10686" s="15" t="n">
        <x:v>10685</x:v>
      </x:c>
      <x:c r="B10686" s="13" t="str">
        <x:v>Hesperiidae_Hesperilla_donnysa</x:v>
      </x:c>
      <x:c r="C10686" s="13" t="str">
        <x:v>Hesperiidae</x:v>
      </x:c>
      <x:c r="D10686" s="33" t="n">
        <x:f>'AR_values'!I118</x:f>
        <x:v>2.8711882989630286</x:v>
      </x:c>
      <x:c r="E10686" s="33" t="str">
        <x:v>Papilionidae-42</x:v>
      </x:c>
      <x:c r="F10686" s="33" t="str">
        <x:v>Papilionidae</x:v>
      </x:c>
      <x:c r="G10686" s="33" t="n">
        <x:f>'AR_values'!I254</x:f>
        <x:v>2.9625258159915284</x:v>
      </x:c>
      <x:c r="H10686" s="33" t="n">
        <x:f>ABS(D10686-G10686)</x:f>
        <x:v>0.09133751702849979</x:v>
      </x:c>
      <x:c r="I10686" s="14" t="n">
        <x:f>IFERROR(H10686/AVERAGE(D10686,G10686),"")</x:f>
        <x:v>0.03131367606594184</x:v>
      </x:c>
      <x:c r="J10686" s="14" t="n">
        <x:f>'Method'!$B$2</x:f>
        <x:v>0.05</x:v>
      </x:c>
      <x:c r="K10686" s="13" t="str">
        <x:f>IF(I10686&lt;=J10686,"是","否")</x:f>
        <x:v>是</x:v>
      </x:c>
      <x:c r="L10686" s="36" t="n">
        <x:v>0.7574901503730823</x:v>
      </x:c>
      <x:c r="M10686" s="36" t="n">
        <x:f>1-L10686</x:f>
        <x:v>0.24250984962691768</x:v>
      </x:c>
      <x:c r="N10686" s="13" t="str">
        <x:v>是</x:v>
      </x:c>
      <x:c r="O10686" s="15"/>
      <x:c r="P10686" s="13" t="str"/>
    </x:row>
    <x:row r="10687">
      <x:c r="A10687" s="15" t="n">
        <x:v>10686</x:v>
      </x:c>
      <x:c r="B10687" s="13" t="str">
        <x:v>Danainae-23</x:v>
      </x:c>
      <x:c r="C10687" s="13" t="str">
        <x:v>Danainae</x:v>
      </x:c>
      <x:c r="D10687" s="33" t="n">
        <x:f>'AR_values'!I44</x:f>
        <x:v>2.9357448554777665</x:v>
      </x:c>
      <x:c r="E10687" s="33" t="str">
        <x:v>Heliconiinae-13</x:v>
      </x:c>
      <x:c r="F10687" s="33" t="str">
        <x:v>Heliconiinae</x:v>
      </x:c>
      <x:c r="G10687" s="33" t="n">
        <x:f>'AR_values'!I56</x:f>
        <x:v>2.845230404265028</x:v>
      </x:c>
      <x:c r="H10687" s="33" t="n">
        <x:f>ABS(D10687-G10687)</x:f>
        <x:v>0.09051445121273849</x:v>
      </x:c>
      <x:c r="I10687" s="14" t="n">
        <x:f>IFERROR(H10687/AVERAGE(D10687,G10687),"")</x:f>
        <x:v>0.0313145955987937</x:v>
      </x:c>
      <x:c r="J10687" s="14" t="n">
        <x:f>'Method'!$B$2</x:f>
        <x:v>0.05</x:v>
      </x:c>
      <x:c r="K10687" s="13" t="str">
        <x:f>IF(I10687&lt;=J10687,"是","否")</x:f>
        <x:v>是</x:v>
      </x:c>
      <x:c r="L10687" s="36" t="n">
        <x:v>0.9168243002439893</x:v>
      </x:c>
      <x:c r="M10687" s="36" t="n">
        <x:f>1-L10687</x:f>
        <x:v>0.08317569975601069</x:v>
      </x:c>
      <x:c r="N10687" s="13" t="str">
        <x:v>是</x:v>
      </x:c>
      <x:c r="O10687" s="15"/>
      <x:c r="P10687" s="13" t="str"/>
    </x:row>
    <x:row r="10688">
      <x:c r="A10688" s="15" t="n">
        <x:v>10687</x:v>
      </x:c>
      <x:c r="B10688" s="13" t="str">
        <x:v>Danainae-15</x:v>
      </x:c>
      <x:c r="C10688" s="13" t="str">
        <x:v>Danainae</x:v>
      </x:c>
      <x:c r="D10688" s="33" t="n">
        <x:f>'AR_values'!I36</x:f>
        <x:v>3.009911063670343</x:v>
      </x:c>
      <x:c r="E10688" s="33" t="str">
        <x:v>Papilionidae_Graphium_agamemnon</x:v>
      </x:c>
      <x:c r="F10688" s="33" t="str">
        <x:v>Papilionidae</x:v>
      </x:c>
      <x:c r="G10688" s="33" t="n">
        <x:f>'AR_values'!I262</x:f>
        <x:v>2.9171092824470413</x:v>
      </x:c>
      <x:c r="H10688" s="33" t="n">
        <x:f>ABS(D10688-G10688)</x:f>
        <x:v>0.09280178122330174</x:v>
      </x:c>
      <x:c r="I10688" s="14" t="n">
        <x:f>IFERROR(H10688/AVERAGE(D10688,G10688),"")</x:f>
        <x:v>0.03131481783560721</x:v>
      </x:c>
      <x:c r="J10688" s="14" t="n">
        <x:f>'Method'!$B$2</x:f>
        <x:v>0.05</x:v>
      </x:c>
      <x:c r="K10688" s="13" t="str">
        <x:f>IF(I10688&lt;=J10688,"是","否")</x:f>
        <x:v>是</x:v>
      </x:c>
      <x:c r="L10688" s="36" t="n">
        <x:v>0.7395720493965616</x:v>
      </x:c>
      <x:c r="M10688" s="36" t="n">
        <x:f>1-L10688</x:f>
        <x:v>0.2604279506034384</x:v>
      </x:c>
      <x:c r="N10688" s="13" t="str">
        <x:v>是</x:v>
      </x:c>
      <x:c r="O10688" s="15"/>
      <x:c r="P10688" s="13" t="str"/>
    </x:row>
    <x:row r="10689">
      <x:c r="A10689" s="15" t="n">
        <x:v>10688</x:v>
      </x:c>
      <x:c r="B10689" s="13" t="str">
        <x:v>Nymphalinae-11</x:v>
      </x:c>
      <x:c r="C10689" s="13" t="str">
        <x:v>Nymphalinae</x:v>
      </x:c>
      <x:c r="D10689" s="33" t="n">
        <x:f>'AR_values'!I191</x:f>
        <x:v>2.2703122194212044</x:v>
      </x:c>
      <x:c r="E10689" s="33" t="str">
        <x:v>Pieridae-Coliadinae-20</x:v>
      </x:c>
      <x:c r="F10689" s="33" t="str">
        <x:v>Pieridae-Coliadinae</x:v>
      </x:c>
      <x:c r="G10689" s="33" t="n">
        <x:f>'AR_values'!I312</x:f>
        <x:v>2.342539814584149</x:v>
      </x:c>
      <x:c r="H10689" s="33" t="n">
        <x:f>ABS(D10689-G10689)</x:f>
        <x:v>0.07222759516294452</x:v>
      </x:c>
      <x:c r="I10689" s="14" t="n">
        <x:f>IFERROR(H10689/AVERAGE(D10689,G10689),"")</x:f>
        <x:v>0.031315808367791534</x:v>
      </x:c>
      <x:c r="J10689" s="14" t="n">
        <x:f>'Method'!$B$2</x:f>
        <x:v>0.05</x:v>
      </x:c>
      <x:c r="K10689" s="13" t="str">
        <x:f>IF(I10689&lt;=J10689,"是","否")</x:f>
        <x:v>是</x:v>
      </x:c>
      <x:c r="L10689" s="36" t="n">
        <x:v>0.8809774549205872</x:v>
      </x:c>
      <x:c r="M10689" s="36" t="n">
        <x:f>1-L10689</x:f>
        <x:v>0.11902254507941279</x:v>
      </x:c>
      <x:c r="N10689" s="13" t="str">
        <x:v>是</x:v>
      </x:c>
      <x:c r="O10689" s="15"/>
      <x:c r="P10689" s="13" t="str"/>
    </x:row>
    <x:row r="10690">
      <x:c r="A10690" s="15" t="n">
        <x:v>10689</x:v>
      </x:c>
      <x:c r="B10690" s="13" t="str">
        <x:v>Danainae-12</x:v>
      </x:c>
      <x:c r="C10690" s="13" t="str">
        <x:v>Danainae</x:v>
      </x:c>
      <x:c r="D10690" s="33" t="n">
        <x:f>'AR_values'!I33</x:f>
        <x:v>2.733306333291329</x:v>
      </x:c>
      <x:c r="E10690" s="33" t="str">
        <x:v>Pieridae-3</x:v>
      </x:c>
      <x:c r="F10690" s="33" t="str">
        <x:v>Pieridae</x:v>
      </x:c>
      <x:c r="G10690" s="33" t="n">
        <x:f>'AR_values'!I293</x:f>
        <x:v>2.8202857168729976</x:v>
      </x:c>
      <x:c r="H10690" s="33" t="n">
        <x:f>ABS(D10690-G10690)</x:f>
        <x:v>0.08697938358166857</x:v>
      </x:c>
      <x:c r="I10690" s="14" t="n">
        <x:f>IFERROR(H10690/AVERAGE(D10690,G10690),"")</x:f>
        <x:v>0.031323648837006286</x:v>
      </x:c>
      <x:c r="J10690" s="14" t="n">
        <x:f>'Method'!$B$2</x:f>
        <x:v>0.05</x:v>
      </x:c>
      <x:c r="K10690" s="13" t="str">
        <x:f>IF(I10690&lt;=J10690,"是","否")</x:f>
        <x:v>是</x:v>
      </x:c>
      <x:c r="L10690" s="36" t="n">
        <x:v>0.8521441390985578</x:v>
      </x:c>
      <x:c r="M10690" s="36" t="n">
        <x:f>1-L10690</x:f>
        <x:v>0.1478558609014422</x:v>
      </x:c>
      <x:c r="N10690" s="13" t="str">
        <x:v>是</x:v>
      </x:c>
      <x:c r="O10690" s="15"/>
      <x:c r="P10690" s="13" t="str"/>
    </x:row>
    <x:row r="10691">
      <x:c r="A10691" s="15" t="n">
        <x:v>10690</x:v>
      </x:c>
      <x:c r="B10691" s="13" t="str">
        <x:v>Lycaenidae_Ogyris_genoveva</x:v>
      </x:c>
      <x:c r="C10691" s="13" t="str">
        <x:v>Lycaenidae</x:v>
      </x:c>
      <x:c r="D10691" s="33" t="n">
        <x:f>'AR_values'!I178</x:f>
        <x:v>2.47951699545104</x:v>
      </x:c>
      <x:c r="E10691" s="33" t="str">
        <x:v>Satyrinae-13</x:v>
      </x:c>
      <x:c r="F10691" s="33" t="str">
        <x:v>Satyrinae</x:v>
      </x:c>
      <x:c r="G10691" s="33" t="n">
        <x:f>'AR_values'!I362</x:f>
        <x:v>2.5584248457056336</x:v>
      </x:c>
      <x:c r="H10691" s="33" t="n">
        <x:f>ABS(D10691-G10691)</x:f>
        <x:v>0.07890785025459346</x:v>
      </x:c>
      <x:c r="I10691" s="14" t="n">
        <x:f>IFERROR(H10691/AVERAGE(D10691,G10691),"")</x:f>
        <x:v>0.03132543119492496</x:v>
      </x:c>
      <x:c r="J10691" s="14" t="n">
        <x:f>'Method'!$B$2</x:f>
        <x:v>0.05</x:v>
      </x:c>
      <x:c r="K10691" s="13" t="str">
        <x:f>IF(I10691&lt;=J10691,"是","否")</x:f>
        <x:v>是</x:v>
      </x:c>
      <x:c r="L10691" s="36" t="n">
        <x:v>0.7411333282702802</x:v>
      </x:c>
      <x:c r="M10691" s="36" t="n">
        <x:f>1-L10691</x:f>
        <x:v>0.2588666717297198</x:v>
      </x:c>
      <x:c r="N10691" s="13" t="str">
        <x:v>是</x:v>
      </x:c>
      <x:c r="O10691" s="15"/>
      <x:c r="P10691" s="13" t="str"/>
    </x:row>
    <x:row r="10692">
      <x:c r="A10692" s="15" t="n">
        <x:v>10691</x:v>
      </x:c>
      <x:c r="B10692" s="13" t="str">
        <x:v>Pieridae-7</x:v>
      </x:c>
      <x:c r="C10692" s="13" t="str">
        <x:v>Pieridae</x:v>
      </x:c>
      <x:c r="D10692" s="33" t="n">
        <x:f>'AR_values'!I297</x:f>
        <x:v>3.014474756068161</x:v>
      </x:c>
      <x:c r="E10692" s="33" t="str">
        <x:v>Pieridae_Delias_aganippe</x:v>
      </x:c>
      <x:c r="F10692" s="33" t="str">
        <x:v>Pieridae</x:v>
      </x:c>
      <x:c r="G10692" s="33" t="n">
        <x:f>'AR_values'!I326</x:f>
        <x:v>2.9214998490230997</x:v>
      </x:c>
      <x:c r="H10692" s="33" t="n">
        <x:f>ABS(D10692-G10692)</x:f>
        <x:v>0.09297490704506117</x:v>
      </x:c>
      <x:c r="I10692" s="14" t="n">
        <x:f>IFERROR(H10692/AVERAGE(D10692,G10692),"")</x:f>
        <x:v>0.03132591132223409</x:v>
      </x:c>
      <x:c r="J10692" s="14" t="n">
        <x:f>'Method'!$B$2</x:f>
        <x:v>0.05</x:v>
      </x:c>
      <x:c r="K10692" s="13" t="str">
        <x:f>IF(I10692&lt;=J10692,"是","否")</x:f>
        <x:v>是</x:v>
      </x:c>
      <x:c r="L10692" s="36" t="n">
        <x:v>0.7230679895983236</x:v>
      </x:c>
      <x:c r="M10692" s="36" t="n">
        <x:f>1-L10692</x:f>
        <x:v>0.27693201040167637</x:v>
      </x:c>
      <x:c r="N10692" s="13" t="str">
        <x:v>否</x:v>
      </x:c>
      <x:c r="O10692" s="15"/>
      <x:c r="P10692" s="13" t="str"/>
    </x:row>
    <x:row r="10693">
      <x:c r="A10693" s="15" t="n">
        <x:v>10692</x:v>
      </x:c>
      <x:c r="B10693" s="13" t="str">
        <x:v>Pieridae-27</x:v>
      </x:c>
      <x:c r="C10693" s="13" t="str">
        <x:v>Pieridae</x:v>
      </x:c>
      <x:c r="D10693" s="33" t="n">
        <x:f>'AR_values'!I292</x:f>
        <x:v>2.4097641192868773</x:v>
      </x:c>
      <x:c r="E10693" s="33" t="str">
        <x:v>Pieridae-Coliadinae-8</x:v>
      </x:c>
      <x:c r="F10693" s="33" t="str">
        <x:v>Pieridae-Coliadinae</x:v>
      </x:c>
      <x:c r="G10693" s="33" t="n">
        <x:f>'AR_values'!I320</x:f>
        <x:v>2.3354395933001033</x:v>
      </x:c>
      <x:c r="H10693" s="33" t="n">
        <x:f>ABS(D10693-G10693)</x:f>
        <x:v>0.07432452598677397</x:v>
      </x:c>
      <x:c r="I10693" s="14" t="n">
        <x:f>IFERROR(H10693/AVERAGE(D10693,G10693),"")</x:f>
        <x:v>0.03132616869097655</x:v>
      </x:c>
      <x:c r="J10693" s="14" t="n">
        <x:f>'Method'!$B$2</x:f>
        <x:v>0.05</x:v>
      </x:c>
      <x:c r="K10693" s="13" t="str">
        <x:f>IF(I10693&lt;=J10693,"是","否")</x:f>
        <x:v>是</x:v>
      </x:c>
      <x:c r="L10693" s="36" t="n">
        <x:v>0.8120374412983058</x:v>
      </x:c>
      <x:c r="M10693" s="36" t="n">
        <x:f>1-L10693</x:f>
        <x:v>0.1879625587016942</x:v>
      </x:c>
      <x:c r="N10693" s="13" t="str">
        <x:v>是</x:v>
      </x:c>
      <x:c r="O10693" s="15"/>
      <x:c r="P10693" s="13" t="str"/>
    </x:row>
    <x:row r="10694">
      <x:c r="A10694" s="15" t="n">
        <x:v>10693</x:v>
      </x:c>
      <x:c r="B10694" s="13" t="str">
        <x:v>Limenitidinae-7</x:v>
      </x:c>
      <x:c r="C10694" s="13" t="str">
        <x:v>Limenitidinae</x:v>
      </x:c>
      <x:c r="D10694" s="33" t="n">
        <x:f>'AR_values'!I139</x:f>
        <x:v>2.7426043688635655</x:v>
      </x:c>
      <x:c r="E10694" s="33" t="str">
        <x:v>Papilionidae_Papilio_polytes</x:v>
      </x:c>
      <x:c r="F10694" s="33" t="str">
        <x:v>Papilionidae</x:v>
      </x:c>
      <x:c r="G10694" s="33" t="n">
        <x:f>'AR_values'!I265</x:f>
        <x:v>2.6579933279056216</x:v>
      </x:c>
      <x:c r="H10694" s="33" t="n">
        <x:f>ABS(D10694-G10694)</x:f>
        <x:v>0.08461104095794392</x:v>
      </x:c>
      <x:c r="I10694" s="14" t="n">
        <x:f>IFERROR(H10694/AVERAGE(D10694,G10694),"")</x:f>
        <x:v>0.03133395439121895</x:v>
      </x:c>
      <x:c r="J10694" s="14" t="n">
        <x:f>'Method'!$B$2</x:f>
        <x:v>0.05</x:v>
      </x:c>
      <x:c r="K10694" s="13" t="str">
        <x:f>IF(I10694&lt;=J10694,"是","否")</x:f>
        <x:v>是</x:v>
      </x:c>
      <x:c r="L10694" s="36" t="n">
        <x:v>0.7660987753368413</x:v>
      </x:c>
      <x:c r="M10694" s="36" t="n">
        <x:f>1-L10694</x:f>
        <x:v>0.23390122466315866</x:v>
      </x:c>
      <x:c r="N10694" s="13" t="str">
        <x:v>是</x:v>
      </x:c>
      <x:c r="O10694" s="15"/>
      <x:c r="P10694" s="13" t="str"/>
    </x:row>
    <x:row r="10695">
      <x:c r="A10695" s="15" t="n">
        <x:v>10694</x:v>
      </x:c>
      <x:c r="B10695" s="13" t="str">
        <x:v>Hesperiidae-13</x:v>
      </x:c>
      <x:c r="C10695" s="13" t="str">
        <x:v>Hesperiidae</x:v>
      </x:c>
      <x:c r="D10695" s="33" t="n">
        <x:f>'AR_values'!I79</x:f>
        <x:v>2.991794981073474</x:v>
      </x:c>
      <x:c r="E10695" s="33" t="str">
        <x:v>Papilionidae-11</x:v>
      </x:c>
      <x:c r="F10695" s="33" t="str">
        <x:v>Papilionidae</x:v>
      </x:c>
      <x:c r="G10695" s="33" t="n">
        <x:f>'AR_values'!I221</x:f>
        <x:v>2.89947550369946</x:v>
      </x:c>
      <x:c r="H10695" s="33" t="n">
        <x:f>ABS(D10695-G10695)</x:f>
        <x:v>0.09231947737401391</x:v>
      </x:c>
      <x:c r="I10695" s="14" t="n">
        <x:f>IFERROR(H10695/AVERAGE(D10695,G10695),"")</x:f>
        <x:v>0.031341109736051156</x:v>
      </x:c>
      <x:c r="J10695" s="14" t="n">
        <x:f>'Method'!$B$2</x:f>
        <x:v>0.05</x:v>
      </x:c>
      <x:c r="K10695" s="13" t="str">
        <x:f>IF(I10695&lt;=J10695,"是","否")</x:f>
        <x:v>是</x:v>
      </x:c>
      <x:c r="L10695" s="36" t="n">
        <x:v>0.6949960482118158</x:v>
      </x:c>
      <x:c r="M10695" s="36" t="n">
        <x:f>1-L10695</x:f>
        <x:v>0.3050039517881842</x:v>
      </x:c>
      <x:c r="N10695" s="13" t="str">
        <x:v>是</x:v>
      </x:c>
      <x:c r="O10695" s="15"/>
      <x:c r="P10695" s="13" t="str"/>
    </x:row>
    <x:row r="10696">
      <x:c r="A10696" s="15" t="n">
        <x:v>10695</x:v>
      </x:c>
      <x:c r="B10696" s="13" t="str">
        <x:v>Limenitidinae-10</x:v>
      </x:c>
      <x:c r="C10696" s="13" t="str">
        <x:v>Limenitidinae</x:v>
      </x:c>
      <x:c r="D10696" s="33" t="n">
        <x:f>'AR_values'!I131</x:f>
        <x:v>3.002805353816275</x:v>
      </x:c>
      <x:c r="E10696" s="33" t="str">
        <x:v>Papilionidae-26</x:v>
      </x:c>
      <x:c r="F10696" s="33" t="str">
        <x:v>Papilionidae</x:v>
      </x:c>
      <x:c r="G10696" s="33" t="n">
        <x:f>'AR_values'!I236</x:f>
        <x:v>2.910143414751003</x:v>
      </x:c>
      <x:c r="H10696" s="33" t="n">
        <x:f>ABS(D10696-G10696)</x:f>
        <x:v>0.09266193906527187</x:v>
      </x:c>
      <x:c r="I10696" s="14" t="n">
        <x:f>IFERROR(H10696/AVERAGE(D10696,G10696),"")</x:f>
        <x:v>0.031342040221236045</x:v>
      </x:c>
      <x:c r="J10696" s="14" t="n">
        <x:f>'Method'!$B$2</x:f>
        <x:v>0.05</x:v>
      </x:c>
      <x:c r="K10696" s="13" t="str">
        <x:f>IF(I10696&lt;=J10696,"是","否")</x:f>
        <x:v>是</x:v>
      </x:c>
      <x:c r="L10696" s="36" t="n">
        <x:v>0.8706204254736986</x:v>
      </x:c>
      <x:c r="M10696" s="36" t="n">
        <x:f>1-L10696</x:f>
        <x:v>0.12937957452630144</x:v>
      </x:c>
      <x:c r="N10696" s="13" t="str">
        <x:v>是</x:v>
      </x:c>
      <x:c r="O10696" s="15"/>
      <x:c r="P10696" s="13" t="str"/>
    </x:row>
    <x:row r="10697">
      <x:c r="A10697" s="15" t="n">
        <x:v>10696</x:v>
      </x:c>
      <x:c r="B10697" s="13" t="str">
        <x:v>Limenitidinae-7</x:v>
      </x:c>
      <x:c r="C10697" s="13" t="str">
        <x:v>Limenitidinae</x:v>
      </x:c>
      <x:c r="D10697" s="33" t="n">
        <x:f>'AR_values'!I139</x:f>
        <x:v>2.7426043688635655</x:v>
      </x:c>
      <x:c r="E10697" s="33" t="str">
        <x:v>Pieridae-19</x:v>
      </x:c>
      <x:c r="F10697" s="33" t="str">
        <x:v>Pieridae</x:v>
      </x:c>
      <x:c r="G10697" s="33" t="n">
        <x:f>'AR_values'!I283</x:f>
        <x:v>2.657949024153296</x:v>
      </x:c>
      <x:c r="H10697" s="33" t="n">
        <x:f>ABS(D10697-G10697)</x:f>
        <x:v>0.08465534471026936</x:v>
      </x:c>
      <x:c r="I10697" s="14" t="n">
        <x:f>IFERROR(H10697/AVERAGE(D10697,G10697),"")</x:f>
        <x:v>0.031350618556880566</x:v>
      </x:c>
      <x:c r="J10697" s="14" t="n">
        <x:f>'Method'!$B$2</x:f>
        <x:v>0.05</x:v>
      </x:c>
      <x:c r="K10697" s="13" t="str">
        <x:f>IF(I10697&lt;=J10697,"是","否")</x:f>
        <x:v>是</x:v>
      </x:c>
      <x:c r="L10697" s="36" t="n">
        <x:v>0.9004812759527105</x:v>
      </x:c>
      <x:c r="M10697" s="36" t="n">
        <x:f>1-L10697</x:f>
        <x:v>0.09951872404728945</x:v>
      </x:c>
      <x:c r="N10697" s="13" t="str">
        <x:v>是</x:v>
      </x:c>
      <x:c r="O10697" s="15"/>
      <x:c r="P10697" s="13" t="str"/>
    </x:row>
    <x:row r="10698">
      <x:c r="A10698" s="15" t="n">
        <x:v>10697</x:v>
      </x:c>
      <x:c r="B10698" s="13" t="str">
        <x:v>Hesperiidae-10</x:v>
      </x:c>
      <x:c r="C10698" s="13" t="str">
        <x:v>Hesperiidae</x:v>
      </x:c>
      <x:c r="D10698" s="33" t="n">
        <x:f>'AR_values'!I76</x:f>
        <x:v>2.5946325444004152</x:v>
      </x:c>
      <x:c r="E10698" s="33" t="str">
        <x:v>Nymphalinae-18</x:v>
      </x:c>
      <x:c r="F10698" s="33" t="str">
        <x:v>Nymphalinae</x:v>
      </x:c>
      <x:c r="G10698" s="33" t="n">
        <x:f>'AR_values'!I198</x:f>
        <x:v>2.677274072434985</x:v>
      </x:c>
      <x:c r="H10698" s="33" t="n">
        <x:f>ABS(D10698-G10698)</x:f>
        <x:v>0.08264152803456959</x:v>
      </x:c>
      <x:c r="I10698" s="14" t="n">
        <x:f>IFERROR(H10698/AVERAGE(D10698,G10698),"")</x:f>
        <x:v>0.031351666120435696</x:v>
      </x:c>
      <x:c r="J10698" s="14" t="n">
        <x:f>'Method'!$B$2</x:f>
        <x:v>0.05</x:v>
      </x:c>
      <x:c r="K10698" s="13" t="str">
        <x:f>IF(I10698&lt;=J10698,"是","否")</x:f>
        <x:v>是</x:v>
      </x:c>
      <x:c r="L10698" s="36" t="n">
        <x:v>0.8660190392715409</x:v>
      </x:c>
      <x:c r="M10698" s="36" t="n">
        <x:f>1-L10698</x:f>
        <x:v>0.1339809607284591</x:v>
      </x:c>
      <x:c r="N10698" s="13" t="str">
        <x:v>是</x:v>
      </x:c>
      <x:c r="O10698" s="15"/>
      <x:c r="P10698" s="13" t="str"/>
    </x:row>
    <x:row r="10699">
      <x:c r="A10699" s="15" t="n">
        <x:v>10698</x:v>
      </x:c>
      <x:c r="B10699" s="13" t="str">
        <x:v>Papilionidae-9</x:v>
      </x:c>
      <x:c r="C10699" s="13" t="str">
        <x:v>Papilionidae</x:v>
      </x:c>
      <x:c r="D10699" s="33" t="n">
        <x:f>'AR_values'!I260</x:f>
        <x:v>2.8994270303687606</x:v>
      </x:c>
      <x:c r="E10699" s="33" t="str">
        <x:v>Pieridae-12</x:v>
      </x:c>
      <x:c r="F10699" s="33" t="str">
        <x:v>Pieridae</x:v>
      </x:c>
      <x:c r="G10699" s="33" t="n">
        <x:f>'AR_values'!I277</x:f>
        <x:v>2.809922973063713</x:v>
      </x:c>
      <x:c r="H10699" s="33" t="n">
        <x:f>ABS(D10699-G10699)</x:f>
        <x:v>0.08950405730504762</x:v>
      </x:c>
      <x:c r="I10699" s="14" t="n">
        <x:f>IFERROR(H10699/AVERAGE(D10699,G10699),"")</x:f>
        <x:v>0.03135350162496172</x:v>
      </x:c>
      <x:c r="J10699" s="14" t="n">
        <x:f>'Method'!$B$2</x:f>
        <x:v>0.05</x:v>
      </x:c>
      <x:c r="K10699" s="13" t="str">
        <x:f>IF(I10699&lt;=J10699,"是","否")</x:f>
        <x:v>是</x:v>
      </x:c>
      <x:c r="L10699" s="36" t="n">
        <x:v>0.859549824026895</x:v>
      </x:c>
      <x:c r="M10699" s="36" t="n">
        <x:f>1-L10699</x:f>
        <x:v>0.14045017597310505</x:v>
      </x:c>
      <x:c r="N10699" s="13" t="str">
        <x:v>是</x:v>
      </x:c>
      <x:c r="O10699" s="15"/>
      <x:c r="P10699" s="13" t="str"/>
    </x:row>
    <x:row r="10700">
      <x:c r="A10700" s="15" t="n">
        <x:v>10699</x:v>
      </x:c>
      <x:c r="B10700" s="13" t="str">
        <x:v>Hesperiidae_Anisynta_cynone</x:v>
      </x:c>
      <x:c r="C10700" s="13" t="str">
        <x:v>Hesperiidae</x:v>
      </x:c>
      <x:c r="D10700" s="33" t="n">
        <x:f>'AR_values'!I111</x:f>
        <x:v>2.7231750866675806</x:v>
      </x:c>
      <x:c r="E10700" s="33" t="str">
        <x:v>Pieridae-12</x:v>
      </x:c>
      <x:c r="F10700" s="33" t="str">
        <x:v>Pieridae</x:v>
      </x:c>
      <x:c r="G10700" s="33" t="n">
        <x:f>'AR_values'!I277</x:f>
        <x:v>2.809922973063713</x:v>
      </x:c>
      <x:c r="H10700" s="33" t="n">
        <x:f>ABS(D10700-G10700)</x:f>
        <x:v>0.0867478863961324</x:v>
      </x:c>
      <x:c r="I10700" s="14" t="n">
        <x:f>IFERROR(H10700/AVERAGE(D10700,G10700),"")</x:f>
        <x:v>0.03135599096913355</x:v>
      </x:c>
      <x:c r="J10700" s="14" t="n">
        <x:f>'Method'!$B$2</x:f>
        <x:v>0.05</x:v>
      </x:c>
      <x:c r="K10700" s="13" t="str">
        <x:f>IF(I10700&lt;=J10700,"是","否")</x:f>
        <x:v>是</x:v>
      </x:c>
      <x:c r="L10700" s="36" t="n">
        <x:v>0.616431089548775</x:v>
      </x:c>
      <x:c r="M10700" s="36" t="n">
        <x:f>1-L10700</x:f>
        <x:v>0.383568910451225</x:v>
      </x:c>
      <x:c r="N10700" s="13" t="str">
        <x:v>是</x:v>
      </x:c>
      <x:c r="O10700" s="15"/>
      <x:c r="P10700" s="13" t="str"/>
    </x:row>
    <x:row r="10701">
      <x:c r="A10701" s="15" t="n">
        <x:v>10700</x:v>
      </x:c>
      <x:c r="B10701" s="13" t="str">
        <x:v>Hesperiidae-13</x:v>
      </x:c>
      <x:c r="C10701" s="13" t="str">
        <x:v>Hesperiidae</x:v>
      </x:c>
      <x:c r="D10701" s="33" t="n">
        <x:f>'AR_values'!I79</x:f>
        <x:v>2.991794981073474</x:v>
      </x:c>
      <x:c r="E10701" s="33" t="str">
        <x:v>Papilionidae-9</x:v>
      </x:c>
      <x:c r="F10701" s="33" t="str">
        <x:v>Papilionidae</x:v>
      </x:c>
      <x:c r="G10701" s="33" t="n">
        <x:f>'AR_values'!I260</x:f>
        <x:v>2.8994270303687606</x:v>
      </x:c>
      <x:c r="H10701" s="33" t="n">
        <x:f>ABS(D10701-G10701)</x:f>
        <x:v>0.09236795070471349</x:v>
      </x:c>
      <x:c r="I10701" s="14" t="n">
        <x:f>IFERROR(H10701/AVERAGE(D10701,G10701),"")</x:f>
        <x:v>0.031357823733450106</x:v>
      </x:c>
      <x:c r="J10701" s="14" t="n">
        <x:f>'Method'!$B$2</x:f>
        <x:v>0.05</x:v>
      </x:c>
      <x:c r="K10701" s="13" t="str">
        <x:f>IF(I10701&lt;=J10701,"是","否")</x:f>
        <x:v>是</x:v>
      </x:c>
      <x:c r="L10701" s="36" t="n">
        <x:v>0.760492940588092</x:v>
      </x:c>
      <x:c r="M10701" s="36" t="n">
        <x:f>1-L10701</x:f>
        <x:v>0.23950705941190797</x:v>
      </x:c>
      <x:c r="N10701" s="13" t="str">
        <x:v>是</x:v>
      </x:c>
      <x:c r="O10701" s="15"/>
      <x:c r="P10701" s="13" t="str"/>
    </x:row>
    <x:row r="10702">
      <x:c r="A10702" s="15" t="n">
        <x:v>10701</x:v>
      </x:c>
      <x:c r="B10702" s="13" t="str">
        <x:v>Charaxinae-8</x:v>
      </x:c>
      <x:c r="C10702" s="13" t="str">
        <x:v>Charaxinae</x:v>
      </x:c>
      <x:c r="D10702" s="33" t="n">
        <x:f>'AR_values'!I29</x:f>
        <x:v>2.3353649720977887</x:v>
      </x:c>
      <x:c r="E10702" s="33" t="str">
        <x:v>Pieridae-27</x:v>
      </x:c>
      <x:c r="F10702" s="33" t="str">
        <x:v>Pieridae</x:v>
      </x:c>
      <x:c r="G10702" s="33" t="n">
        <x:f>'AR_values'!I292</x:f>
        <x:v>2.4097641192868773</x:v>
      </x:c>
      <x:c r="H10702" s="33" t="n">
        <x:f>ABS(D10702-G10702)</x:f>
        <x:v>0.07439914718908858</x:v>
      </x:c>
      <x:c r="I10702" s="14" t="n">
        <x:f>IFERROR(H10702/AVERAGE(D10702,G10702),"")</x:f>
        <x:v>0.03135811302759661</x:v>
      </x:c>
      <x:c r="J10702" s="14" t="n">
        <x:f>'Method'!$B$2</x:f>
        <x:v>0.05</x:v>
      </x:c>
      <x:c r="K10702" s="13" t="str">
        <x:f>IF(I10702&lt;=J10702,"是","否")</x:f>
        <x:v>是</x:v>
      </x:c>
      <x:c r="L10702" s="36" t="n">
        <x:v>0.825568297628115</x:v>
      </x:c>
      <x:c r="M10702" s="36" t="n">
        <x:f>1-L10702</x:f>
        <x:v>0.174431702371885</x:v>
      </x:c>
      <x:c r="N10702" s="13" t="str">
        <x:v>是</x:v>
      </x:c>
      <x:c r="O10702" s="15"/>
      <x:c r="P10702" s="13" t="str"/>
    </x:row>
    <x:row r="10703">
      <x:c r="A10703" s="15" t="n">
        <x:v>10702</x:v>
      </x:c>
      <x:c r="B10703" s="13" t="str">
        <x:v>Papilionidae-26</x:v>
      </x:c>
      <x:c r="C10703" s="13" t="str">
        <x:v>Papilionidae</x:v>
      </x:c>
      <x:c r="D10703" s="33" t="n">
        <x:f>'AR_values'!I236</x:f>
        <x:v>2.910143414751003</x:v>
      </x:c>
      <x:c r="E10703" s="33" t="str">
        <x:v>Pieridae-3</x:v>
      </x:c>
      <x:c r="F10703" s="33" t="str">
        <x:v>Pieridae</x:v>
      </x:c>
      <x:c r="G10703" s="33" t="n">
        <x:f>'AR_values'!I293</x:f>
        <x:v>2.8202857168729976</x:v>
      </x:c>
      <x:c r="H10703" s="33" t="n">
        <x:f>ABS(D10703-G10703)</x:f>
        <x:v>0.08985769787800546</x:v>
      </x:c>
      <x:c r="I10703" s="14" t="n">
        <x:f>IFERROR(H10703/AVERAGE(D10703,G10703),"")</x:f>
        <x:v>0.031361594677828196</x:v>
      </x:c>
      <x:c r="J10703" s="14" t="n">
        <x:f>'Method'!$B$2</x:f>
        <x:v>0.05</x:v>
      </x:c>
      <x:c r="K10703" s="13" t="str">
        <x:f>IF(I10703&lt;=J10703,"是","否")</x:f>
        <x:v>是</x:v>
      </x:c>
      <x:c r="L10703" s="36" t="n">
        <x:v>0.8365127938016798</x:v>
      </x:c>
      <x:c r="M10703" s="36" t="n">
        <x:f>1-L10703</x:f>
        <x:v>0.16348720619832025</x:v>
      </x:c>
      <x:c r="N10703" s="13" t="str">
        <x:v>是</x:v>
      </x:c>
      <x:c r="O10703" s="15"/>
      <x:c r="P10703" s="13" t="str"/>
    </x:row>
    <x:row r="10704">
      <x:c r="A10704" s="15" t="n">
        <x:v>10703</x:v>
      </x:c>
      <x:c r="B10704" s="13" t="str">
        <x:v>Hesperiidae-18</x:v>
      </x:c>
      <x:c r="C10704" s="13" t="str">
        <x:v>Hesperiidae</x:v>
      </x:c>
      <x:c r="D10704" s="33" t="n">
        <x:f>'AR_values'!I84</x:f>
        <x:v>2.861276114601334</x:v>
      </x:c>
      <x:c r="E10704" s="33" t="str">
        <x:v>Hesperiidae-7</x:v>
      </x:c>
      <x:c r="F10704" s="33" t="str">
        <x:v>Hesperiidae</x:v>
      </x:c>
      <x:c r="G10704" s="33" t="n">
        <x:f>'AR_values'!I108</x:f>
        <x:v>2.7729252618635143</x:v>
      </x:c>
      <x:c r="H10704" s="33" t="n">
        <x:f>ABS(D10704-G10704)</x:f>
        <x:v>0.08835085273781962</x:v>
      </x:c>
      <x:c r="I10704" s="14" t="n">
        <x:f>IFERROR(H10704/AVERAGE(D10704,G10704),"")</x:f>
        <x:v>0.031362334014853735</x:v>
      </x:c>
      <x:c r="J10704" s="14" t="n">
        <x:f>'Method'!$B$2</x:f>
        <x:v>0.05</x:v>
      </x:c>
      <x:c r="K10704" s="13" t="str">
        <x:f>IF(I10704&lt;=J10704,"是","否")</x:f>
        <x:v>是</x:v>
      </x:c>
      <x:c r="L10704" s="36" t="n">
        <x:v>0.8302161210481999</x:v>
      </x:c>
      <x:c r="M10704" s="36" t="n">
        <x:f>1-L10704</x:f>
        <x:v>0.16978387895180014</x:v>
      </x:c>
      <x:c r="N10704" s="13" t="str">
        <x:v>否</x:v>
      </x:c>
      <x:c r="O10704" s="15"/>
      <x:c r="P10704" s="13" t="str"/>
    </x:row>
    <x:row r="10705">
      <x:c r="A10705" s="15" t="n">
        <x:v>10704</x:v>
      </x:c>
      <x:c r="B10705" s="13" t="str">
        <x:v>Pieridae_Gonepteryx_rhamni</x:v>
      </x:c>
      <x:c r="C10705" s="13" t="str">
        <x:v>Pieridae</x:v>
      </x:c>
      <x:c r="D10705" s="33" t="n">
        <x:f>'AR_values'!I329</x:f>
        <x:v>2.4550451233703305</x:v>
      </x:c>
      <x:c r="E10705" s="33" t="str">
        <x:v>Satyrinae-15</x:v>
      </x:c>
      <x:c r="F10705" s="33" t="str">
        <x:v>Satyrinae</x:v>
      </x:c>
      <x:c r="G10705" s="33" t="n">
        <x:f>'AR_values'!I364</x:f>
        <x:v>2.533271446118186</x:v>
      </x:c>
      <x:c r="H10705" s="33" t="n">
        <x:f>ABS(D10705-G10705)</x:f>
        <x:v>0.07822632274785546</x:v>
      </x:c>
      <x:c r="I10705" s="14" t="n">
        <x:f>IFERROR(H10705/AVERAGE(D10705,G10705),"")</x:f>
        <x:v>0.031363816493256966</x:v>
      </x:c>
      <x:c r="J10705" s="14" t="n">
        <x:f>'Method'!$B$2</x:f>
        <x:v>0.05</x:v>
      </x:c>
      <x:c r="K10705" s="13" t="str">
        <x:f>IF(I10705&lt;=J10705,"是","否")</x:f>
        <x:v>是</x:v>
      </x:c>
      <x:c r="L10705" s="36" t="n">
        <x:v>0.7008200159389287</x:v>
      </x:c>
      <x:c r="M10705" s="36" t="n">
        <x:f>1-L10705</x:f>
        <x:v>0.29917998406107127</x:v>
      </x:c>
      <x:c r="N10705" s="13" t="str">
        <x:v>是</x:v>
      </x:c>
      <x:c r="O10705" s="15"/>
      <x:c r="P10705" s="13" t="str"/>
    </x:row>
    <x:row r="10706">
      <x:c r="A10706" s="15" t="n">
        <x:v>10705</x:v>
      </x:c>
      <x:c r="B10706" s="13" t="str">
        <x:v>Danainae-14</x:v>
      </x:c>
      <x:c r="C10706" s="13" t="str">
        <x:v>Danainae</x:v>
      </x:c>
      <x:c r="D10706" s="33" t="n">
        <x:f>'AR_values'!I35</x:f>
        <x:v>3.058665750752658</x:v>
      </x:c>
      <x:c r="E10706" s="33" t="str">
        <x:v>Limenitidinae-12</x:v>
      </x:c>
      <x:c r="F10706" s="33" t="str">
        <x:v>Limenitidinae</x:v>
      </x:c>
      <x:c r="G10706" s="33" t="n">
        <x:f>'AR_values'!I133</x:f>
        <x:v>2.9642151446947445</x:v>
      </x:c>
      <x:c r="H10706" s="33" t="n">
        <x:f>ABS(D10706-G10706)</x:f>
        <x:v>0.09445060605791333</x:v>
      </x:c>
      <x:c r="I10706" s="14" t="n">
        <x:f>IFERROR(H10706/AVERAGE(D10706,G10706),"")</x:f>
        <x:v>0.03136392955381436</x:v>
      </x:c>
      <x:c r="J10706" s="14" t="n">
        <x:f>'Method'!$B$2</x:f>
        <x:v>0.05</x:v>
      </x:c>
      <x:c r="K10706" s="13" t="str">
        <x:f>IF(I10706&lt;=J10706,"是","否")</x:f>
        <x:v>是</x:v>
      </x:c>
      <x:c r="L10706" s="36" t="n">
        <x:v>0.7470305852966813</x:v>
      </x:c>
      <x:c r="M10706" s="36" t="n">
        <x:f>1-L10706</x:f>
        <x:v>0.2529694147033187</x:v>
      </x:c>
      <x:c r="N10706" s="13" t="str">
        <x:v>是</x:v>
      </x:c>
      <x:c r="O10706" s="15"/>
      <x:c r="P10706" s="13" t="str"/>
    </x:row>
    <x:row r="10707">
      <x:c r="A10707" s="15" t="n">
        <x:v>10706</x:v>
      </x:c>
      <x:c r="B10707" s="13" t="str">
        <x:v>Papilionidae-42</x:v>
      </x:c>
      <x:c r="C10707" s="13" t="str">
        <x:v>Papilionidae</x:v>
      </x:c>
      <x:c r="D10707" s="33" t="n">
        <x:f>'AR_values'!I254</x:f>
        <x:v>2.9625258159915284</x:v>
      </x:c>
      <x:c r="E10707" s="33" t="str">
        <x:v>Pieridae-11</x:v>
      </x:c>
      <x:c r="F10707" s="33" t="str">
        <x:v>Pieridae</x:v>
      </x:c>
      <x:c r="G10707" s="33" t="n">
        <x:f>'AR_values'!I276</x:f>
        <x:v>2.871034869040152</x:v>
      </x:c>
      <x:c r="H10707" s="33" t="n">
        <x:f>ABS(D10707-G10707)</x:f>
        <x:v>0.09149094695137627</x:v>
      </x:c>
      <x:c r="I10707" s="14" t="n">
        <x:f>IFERROR(H10707/AVERAGE(D10707,G10707),"")</x:f>
        <x:v>0.031367102149509704</x:v>
      </x:c>
      <x:c r="J10707" s="14" t="n">
        <x:f>'Method'!$B$2</x:f>
        <x:v>0.05</x:v>
      </x:c>
      <x:c r="K10707" s="13" t="str">
        <x:f>IF(I10707&lt;=J10707,"是","否")</x:f>
        <x:v>是</x:v>
      </x:c>
      <x:c r="L10707" s="36" t="n">
        <x:v>0.7209732710651828</x:v>
      </x:c>
      <x:c r="M10707" s="36" t="n">
        <x:f>1-L10707</x:f>
        <x:v>0.27902672893481717</x:v>
      </x:c>
      <x:c r="N10707" s="13" t="str">
        <x:v>是</x:v>
      </x:c>
      <x:c r="O10707" s="15"/>
      <x:c r="P10707" s="13" t="str"/>
    </x:row>
    <x:row r="10708">
      <x:c r="A10708" s="15" t="n">
        <x:v>10707</x:v>
      </x:c>
      <x:c r="B10708" s="13" t="str">
        <x:v>Limenitidinae-8</x:v>
      </x:c>
      <x:c r="C10708" s="13" t="str">
        <x:v>Limenitidinae</x:v>
      </x:c>
      <x:c r="D10708" s="33" t="n">
        <x:f>'AR_values'!I140</x:f>
        <x:v>2.3890954186981337</x:v>
      </x:c>
      <x:c r="E10708" s="33" t="str">
        <x:v>Lycaenidae-18</x:v>
      </x:c>
      <x:c r="F10708" s="33" t="str">
        <x:v>Lycaenidae</x:v>
      </x:c>
      <x:c r="G10708" s="33" t="n">
        <x:f>'AR_values'!I149</x:f>
        <x:v>2.3153095940800945</x:v>
      </x:c>
      <x:c r="H10708" s="33" t="n">
        <x:f>ABS(D10708-G10708)</x:f>
        <x:v>0.07378582461803918</x:v>
      </x:c>
      <x:c r="I10708" s="14" t="n">
        <x:f>IFERROR(H10708/AVERAGE(D10708,G10708),"")</x:f>
        <x:v>0.031368823227430544</x:v>
      </x:c>
      <x:c r="J10708" s="14" t="n">
        <x:f>'Method'!$B$2</x:f>
        <x:v>0.05</x:v>
      </x:c>
      <x:c r="K10708" s="13" t="str">
        <x:f>IF(I10708&lt;=J10708,"是","否")</x:f>
        <x:v>是</x:v>
      </x:c>
      <x:c r="L10708" s="36" t="n">
        <x:v>0.8859238760404998</x:v>
      </x:c>
      <x:c r="M10708" s="36" t="n">
        <x:f>1-L10708</x:f>
        <x:v>0.11407612395950018</x:v>
      </x:c>
      <x:c r="N10708" s="13" t="str">
        <x:v>是</x:v>
      </x:c>
      <x:c r="O10708" s="15"/>
      <x:c r="P10708" s="13" t="str"/>
    </x:row>
    <x:row r="10709">
      <x:c r="A10709" s="15" t="n">
        <x:v>10708</x:v>
      </x:c>
      <x:c r="B10709" s="13" t="str">
        <x:v>Hesperiidae-3</x:v>
      </x:c>
      <x:c r="C10709" s="13" t="str">
        <x:v>Hesperiidae</x:v>
      </x:c>
      <x:c r="D10709" s="33" t="n">
        <x:f>'AR_values'!I97</x:f>
        <x:v>2.591973325677966</x:v>
      </x:c>
      <x:c r="E10709" s="33" t="str">
        <x:v>Pieridae_Zerene_eurydice</x:v>
      </x:c>
      <x:c r="F10709" s="33" t="str">
        <x:v>Pieridae</x:v>
      </x:c>
      <x:c r="G10709" s="33" t="n">
        <x:f>'AR_values'!I332</x:f>
        <x:v>2.674576645957752</x:v>
      </x:c>
      <x:c r="H10709" s="33" t="n">
        <x:f>ABS(D10709-G10709)</x:f>
        <x:v>0.08260332027978601</x:v>
      </x:c>
      <x:c r="I10709" s="14" t="n">
        <x:f>IFERROR(H10709/AVERAGE(D10709,G10709),"")</x:f>
        <x:v>0.031369044526176046</x:v>
      </x:c>
      <x:c r="J10709" s="14" t="n">
        <x:f>'Method'!$B$2</x:f>
        <x:v>0.05</x:v>
      </x:c>
      <x:c r="K10709" s="13" t="str">
        <x:f>IF(I10709&lt;=J10709,"是","否")</x:f>
        <x:v>是</x:v>
      </x:c>
      <x:c r="L10709" s="36" t="n">
        <x:v>0.6183206912194453</x:v>
      </x:c>
      <x:c r="M10709" s="36" t="n">
        <x:f>1-L10709</x:f>
        <x:v>0.38167930878055467</x:v>
      </x:c>
      <x:c r="N10709" s="13" t="str">
        <x:v>是</x:v>
      </x:c>
      <x:c r="O10709" s="15"/>
      <x:c r="P10709" s="13" t="str"/>
    </x:row>
    <x:row r="10710">
      <x:c r="A10710" s="15" t="n">
        <x:v>10709</x:v>
      </x:c>
      <x:c r="B10710" s="13" t="str">
        <x:v>Hesperiidae-29</x:v>
      </x:c>
      <x:c r="C10710" s="13" t="str">
        <x:v>Hesperiidae</x:v>
      </x:c>
      <x:c r="D10710" s="33" t="n">
        <x:f>'AR_values'!I96</x:f>
        <x:v>2.3699007362993836</x:v>
      </x:c>
      <x:c r="E10710" s="33" t="str">
        <x:v>Hesperiidae_Taractrocera_papyria</x:v>
      </x:c>
      <x:c r="F10710" s="33" t="str">
        <x:v>Hesperiidae</x:v>
      </x:c>
      <x:c r="G10710" s="33" t="n">
        <x:f>'AR_values'!I124</x:f>
        <x:v>2.4454271732718333</x:v>
      </x:c>
      <x:c r="H10710" s="33" t="n">
        <x:f>ABS(D10710-G10710)</x:f>
        <x:v>0.07552643697244976</x:v>
      </x:c>
      <x:c r="I10710" s="14" t="n">
        <x:f>IFERROR(H10710/AVERAGE(D10710,G10710),"")</x:f>
        <x:v>0.03136917709065219</x:v>
      </x:c>
      <x:c r="J10710" s="14" t="n">
        <x:f>'Method'!$B$2</x:f>
        <x:v>0.05</x:v>
      </x:c>
      <x:c r="K10710" s="13" t="str">
        <x:f>IF(I10710&lt;=J10710,"是","否")</x:f>
        <x:v>是</x:v>
      </x:c>
      <x:c r="L10710" s="36" t="n">
        <x:v>0.8814569239729403</x:v>
      </x:c>
      <x:c r="M10710" s="36" t="n">
        <x:f>1-L10710</x:f>
        <x:v>0.11854307602705971</x:v>
      </x:c>
      <x:c r="N10710" s="13" t="str">
        <x:v>否</x:v>
      </x:c>
      <x:c r="O10710" s="15"/>
      <x:c r="P10710" s="13" t="str"/>
    </x:row>
    <x:row r="10711">
      <x:c r="A10711" s="15" t="n">
        <x:v>10710</x:v>
      </x:c>
      <x:c r="B10711" s="13" t="str">
        <x:v>Hesperiidae-30</x:v>
      </x:c>
      <x:c r="C10711" s="13" t="str">
        <x:v>Hesperiidae</x:v>
      </x:c>
      <x:c r="D10711" s="33" t="n">
        <x:f>'AR_values'!I98</x:f>
        <x:v>2.3699007362993836</x:v>
      </x:c>
      <x:c r="E10711" s="33" t="str">
        <x:v>Hesperiidae_Taractrocera_papyria</x:v>
      </x:c>
      <x:c r="F10711" s="33" t="str">
        <x:v>Hesperiidae</x:v>
      </x:c>
      <x:c r="G10711" s="33" t="n">
        <x:f>'AR_values'!I124</x:f>
        <x:v>2.4454271732718333</x:v>
      </x:c>
      <x:c r="H10711" s="33" t="n">
        <x:f>ABS(D10711-G10711)</x:f>
        <x:v>0.07552643697244976</x:v>
      </x:c>
      <x:c r="I10711" s="14" t="n">
        <x:f>IFERROR(H10711/AVERAGE(D10711,G10711),"")</x:f>
        <x:v>0.03136917709065219</x:v>
      </x:c>
      <x:c r="J10711" s="14" t="n">
        <x:f>'Method'!$B$2</x:f>
        <x:v>0.05</x:v>
      </x:c>
      <x:c r="K10711" s="13" t="str">
        <x:f>IF(I10711&lt;=J10711,"是","否")</x:f>
        <x:v>是</x:v>
      </x:c>
      <x:c r="L10711" s="36" t="n">
        <x:v>0.8814569239729403</x:v>
      </x:c>
      <x:c r="M10711" s="36" t="n">
        <x:f>1-L10711</x:f>
        <x:v>0.11854307602705971</x:v>
      </x:c>
      <x:c r="N10711" s="13" t="str">
        <x:v>否</x:v>
      </x:c>
      <x:c r="O10711" s="15"/>
      <x:c r="P10711" s="13" t="str"/>
    </x:row>
    <x:row r="10712">
      <x:c r="A10712" s="15" t="n">
        <x:v>10711</x:v>
      </x:c>
      <x:c r="B10712" s="13" t="str">
        <x:v>Hesperiidae-27</x:v>
      </x:c>
      <x:c r="C10712" s="13" t="str">
        <x:v>Hesperiidae</x:v>
      </x:c>
      <x:c r="D10712" s="33" t="n">
        <x:f>'AR_values'!I94</x:f>
        <x:v>2.6390698606105385</x:v>
      </x:c>
      <x:c r="E10712" s="33" t="str">
        <x:v>Hesperiidae_Anisynta_cynone</x:v>
      </x:c>
      <x:c r="F10712" s="33" t="str">
        <x:v>Hesperiidae</x:v>
      </x:c>
      <x:c r="G10712" s="33" t="n">
        <x:f>'AR_values'!I111</x:f>
        <x:v>2.7231750866675806</x:v>
      </x:c>
      <x:c r="H10712" s="33" t="n">
        <x:f>ABS(D10712-G10712)</x:f>
        <x:v>0.08410522605704207</x:v>
      </x:c>
      <x:c r="I10712" s="14" t="n">
        <x:f>IFERROR(H10712/AVERAGE(D10712,G10712),"")</x:f>
        <x:v>0.03136940847871336</x:v>
      </x:c>
      <x:c r="J10712" s="14" t="n">
        <x:f>'Method'!$B$2</x:f>
        <x:v>0.05</x:v>
      </x:c>
      <x:c r="K10712" s="13" t="str">
        <x:f>IF(I10712&lt;=J10712,"是","否")</x:f>
        <x:v>是</x:v>
      </x:c>
      <x:c r="L10712" s="36" t="n">
        <x:v>0.7917463106531005</x:v>
      </x:c>
      <x:c r="M10712" s="36" t="n">
        <x:f>1-L10712</x:f>
        <x:v>0.20825368934689947</x:v>
      </x:c>
      <x:c r="N10712" s="13" t="str">
        <x:v>否</x:v>
      </x:c>
      <x:c r="O10712" s="15"/>
      <x:c r="P10712" s="13" t="str"/>
    </x:row>
    <x:row r="10713">
      <x:c r="A10713" s="15" t="n">
        <x:v>10712</x:v>
      </x:c>
      <x:c r="B10713" s="13" t="str">
        <x:v>Papilionidae-11</x:v>
      </x:c>
      <x:c r="C10713" s="13" t="str">
        <x:v>Papilionidae</x:v>
      </x:c>
      <x:c r="D10713" s="33" t="n">
        <x:f>'AR_values'!I221</x:f>
        <x:v>2.89947550369946</x:v>
      </x:c>
      <x:c r="E10713" s="33" t="str">
        <x:v>Pieridae-12</x:v>
      </x:c>
      <x:c r="F10713" s="33" t="str">
        <x:v>Pieridae</x:v>
      </x:c>
      <x:c r="G10713" s="33" t="n">
        <x:f>'AR_values'!I277</x:f>
        <x:v>2.809922973063713</x:v>
      </x:c>
      <x:c r="H10713" s="33" t="n">
        <x:f>ABS(D10713-G10713)</x:f>
        <x:v>0.0895525306357472</x:v>
      </x:c>
      <x:c r="I10713" s="14" t="n">
        <x:f>IFERROR(H10713/AVERAGE(D10713,G10713),"")</x:f>
        <x:v>0.031370215619112705</x:v>
      </x:c>
      <x:c r="J10713" s="14" t="n">
        <x:f>'Method'!$B$2</x:f>
        <x:v>0.05</x:v>
      </x:c>
      <x:c r="K10713" s="13" t="str">
        <x:f>IF(I10713&lt;=J10713,"是","否")</x:f>
        <x:v>是</x:v>
      </x:c>
      <x:c r="L10713" s="36" t="n">
        <x:v>0.7572364827962862</x:v>
      </x:c>
      <x:c r="M10713" s="36" t="n">
        <x:f>1-L10713</x:f>
        <x:v>0.2427635172037138</x:v>
      </x:c>
      <x:c r="N10713" s="13" t="str">
        <x:v>是</x:v>
      </x:c>
      <x:c r="O10713" s="15"/>
      <x:c r="P10713" s="13" t="str"/>
    </x:row>
    <x:row r="10714">
      <x:c r="A10714" s="15" t="n">
        <x:v>10713</x:v>
      </x:c>
      <x:c r="B10714" s="13" t="str">
        <x:v>Hesperiidae-12</x:v>
      </x:c>
      <x:c r="C10714" s="13" t="str">
        <x:v>Hesperiidae</x:v>
      </x:c>
      <x:c r="D10714" s="33" t="n">
        <x:f>'AR_values'!I78</x:f>
        <x:v>2.646605889330352</x:v>
      </x:c>
      <x:c r="E10714" s="33" t="str">
        <x:v>Pieridae-5</x:v>
      </x:c>
      <x:c r="F10714" s="33" t="str">
        <x:v>Pieridae</x:v>
      </x:c>
      <x:c r="G10714" s="33" t="n">
        <x:f>'AR_values'!I295</x:f>
        <x:v>2.730957512273332</x:v>
      </x:c>
      <x:c r="H10714" s="33" t="n">
        <x:f>ABS(D10714-G10714)</x:f>
        <x:v>0.08435162294297971</x:v>
      </x:c>
      <x:c r="I10714" s="14" t="n">
        <x:f>IFERROR(H10714/AVERAGE(D10714,G10714),"")</x:f>
        <x:v>0.031371688864821036</x:v>
      </x:c>
      <x:c r="J10714" s="14" t="n">
        <x:f>'Method'!$B$2</x:f>
        <x:v>0.05</x:v>
      </x:c>
      <x:c r="K10714" s="13" t="str">
        <x:f>IF(I10714&lt;=J10714,"是","否")</x:f>
        <x:v>是</x:v>
      </x:c>
      <x:c r="L10714" s="36" t="n">
        <x:v>0.6898048210109732</x:v>
      </x:c>
      <x:c r="M10714" s="36" t="n">
        <x:f>1-L10714</x:f>
        <x:v>0.3101951789890268</x:v>
      </x:c>
      <x:c r="N10714" s="13" t="str">
        <x:v>是</x:v>
      </x:c>
      <x:c r="O10714" s="15"/>
      <x:c r="P10714" s="13" t="str"/>
    </x:row>
    <x:row r="10715">
      <x:c r="A10715" s="15" t="n">
        <x:v>10714</x:v>
      </x:c>
      <x:c r="B10715" s="13" t="str">
        <x:v>Papilionidae-10</x:v>
      </x:c>
      <x:c r="C10715" s="13" t="str">
        <x:v>Papilionidae</x:v>
      </x:c>
      <x:c r="D10715" s="33" t="n">
        <x:f>'AR_values'!I220</x:f>
        <x:v>2.568647104070697</x:v>
      </x:c>
      <x:c r="E10715" s="33" t="str">
        <x:v>Pieridae_Pareronia_valeria</x:v>
      </x:c>
      <x:c r="F10715" s="33" t="str">
        <x:v>Pieridae</x:v>
      </x:c>
      <x:c r="G10715" s="33" t="n">
        <x:f>'AR_values'!I330</x:f>
        <x:v>2.6505159684229094</x:v>
      </x:c>
      <x:c r="H10715" s="33" t="n">
        <x:f>ABS(D10715-G10715)</x:f>
        <x:v>0.08186886435221252</x:v>
      </x:c>
      <x:c r="I10715" s="14" t="n">
        <x:f>IFERROR(H10715/AVERAGE(D10715,G10715),"")</x:f>
        <x:v>0.0313724109459938</x:v>
      </x:c>
      <x:c r="J10715" s="14" t="n">
        <x:f>'Method'!$B$2</x:f>
        <x:v>0.05</x:v>
      </x:c>
      <x:c r="K10715" s="13" t="str">
        <x:f>IF(I10715&lt;=J10715,"是","否")</x:f>
        <x:v>是</x:v>
      </x:c>
      <x:c r="L10715" s="36" t="n">
        <x:v>0.8469876931883228</x:v>
      </x:c>
      <x:c r="M10715" s="36" t="n">
        <x:f>1-L10715</x:f>
        <x:v>0.1530123068116772</x:v>
      </x:c>
      <x:c r="N10715" s="13" t="str">
        <x:v>是</x:v>
      </x:c>
      <x:c r="O10715" s="15"/>
      <x:c r="P10715" s="13" t="str"/>
    </x:row>
    <x:row r="10716">
      <x:c r="A10716" s="15" t="n">
        <x:v>10715</x:v>
      </x:c>
      <x:c r="B10716" s="13" t="str">
        <x:v>Hesperiidae-17</x:v>
      </x:c>
      <x:c r="C10716" s="13" t="str">
        <x:v>Hesperiidae</x:v>
      </x:c>
      <x:c r="D10716" s="33" t="n">
        <x:f>'AR_values'!I83</x:f>
        <x:v>2.640925848247515</x:v>
      </x:c>
      <x:c r="E10716" s="33" t="str">
        <x:v>Pieridae-Coliadinae-6</x:v>
      </x:c>
      <x:c r="F10716" s="33" t="str">
        <x:v>Pieridae-Coliadinae</x:v>
      </x:c>
      <x:c r="G10716" s="33" t="n">
        <x:f>'AR_values'!I318</x:f>
        <x:v>2.559350440419913</x:v>
      </x:c>
      <x:c r="H10716" s="33" t="n">
        <x:f>ABS(D10716-G10716)</x:f>
        <x:v>0.08157540782760186</x:v>
      </x:c>
      <x:c r="I10716" s="14" t="n">
        <x:f>IFERROR(H10716/AVERAGE(D10716,G10716),"")</x:f>
        <x:v>0.031373489906824</x:v>
      </x:c>
      <x:c r="J10716" s="14" t="n">
        <x:f>'Method'!$B$2</x:f>
        <x:v>0.05</x:v>
      </x:c>
      <x:c r="K10716" s="13" t="str">
        <x:f>IF(I10716&lt;=J10716,"是","否")</x:f>
        <x:v>是</x:v>
      </x:c>
      <x:c r="L10716" s="36" t="n">
        <x:v>0.7494369876587694</x:v>
      </x:c>
      <x:c r="M10716" s="36" t="n">
        <x:f>1-L10716</x:f>
        <x:v>0.2505630123412306</x:v>
      </x:c>
      <x:c r="N10716" s="13" t="str">
        <x:v>是</x:v>
      </x:c>
      <x:c r="O10716" s="15"/>
      <x:c r="P10716" s="13" t="str"/>
    </x:row>
    <x:row r="10717">
      <x:c r="A10717" s="15" t="n">
        <x:v>10716</x:v>
      </x:c>
      <x:c r="B10717" s="13" t="str">
        <x:v>Biblidinae-15</x:v>
      </x:c>
      <x:c r="C10717" s="13" t="str">
        <x:v>Biblidinae</x:v>
      </x:c>
      <x:c r="D10717" s="33" t="n">
        <x:f>'AR_values'!I7</x:f>
        <x:v>2.490648862471045</x:v>
      </x:c>
      <x:c r="E10717" s="33" t="str">
        <x:v>Heliconiinae-22</x:v>
      </x:c>
      <x:c r="F10717" s="33" t="str">
        <x:v>Heliconiinae</x:v>
      </x:c>
      <x:c r="G10717" s="33" t="n">
        <x:f>'AR_values'!I66</x:f>
        <x:v>2.5700482441884245</x:v>
      </x:c>
      <x:c r="H10717" s="33" t="n">
        <x:f>ABS(D10717-G10717)</x:f>
        <x:v>0.07939938171737948</x:v>
      </x:c>
      <x:c r="I10717" s="14" t="n">
        <x:f>IFERROR(H10717/AVERAGE(D10717,G10717),"")</x:f>
        <x:v>0.03137883182650718</x:v>
      </x:c>
      <x:c r="J10717" s="14" t="n">
        <x:f>'Method'!$B$2</x:f>
        <x:v>0.05</x:v>
      </x:c>
      <x:c r="K10717" s="13" t="str">
        <x:f>IF(I10717&lt;=J10717,"是","否")</x:f>
        <x:v>是</x:v>
      </x:c>
      <x:c r="L10717" s="36" t="n">
        <x:v>0.934535495285877</x:v>
      </x:c>
      <x:c r="M10717" s="36" t="n">
        <x:f>1-L10717</x:f>
        <x:v>0.06546450471412302</x:v>
      </x:c>
      <x:c r="N10717" s="13" t="str">
        <x:v>是</x:v>
      </x:c>
      <x:c r="O10717" s="15"/>
      <x:c r="P10717" s="13" t="str"/>
    </x:row>
    <x:row r="10718">
      <x:c r="A10718" s="15" t="n">
        <x:v>10717</x:v>
      </x:c>
      <x:c r="B10718" s="13" t="str">
        <x:v>Nymphalinae-6</x:v>
      </x:c>
      <x:c r="C10718" s="13" t="str">
        <x:v>Nymphalinae</x:v>
      </x:c>
      <x:c r="D10718" s="33" t="n">
        <x:f>'AR_values'!I215</x:f>
        <x:v>2.6598117071739735</x:v>
      </x:c>
      <x:c r="E10718" s="33" t="str">
        <x:v>Papilionidae-12</x:v>
      </x:c>
      <x:c r="F10718" s="33" t="str">
        <x:v>Papilionidae</x:v>
      </x:c>
      <x:c r="G10718" s="33" t="n">
        <x:f>'AR_values'!I222</x:f>
        <x:v>2.7446040689002573</x:v>
      </x:c>
      <x:c r="H10718" s="33" t="n">
        <x:f>ABS(D10718-G10718)</x:f>
        <x:v>0.0847923617262838</x:v>
      </x:c>
      <x:c r="I10718" s="14" t="n">
        <x:f>IFERROR(H10718/AVERAGE(D10718,G10718),"")</x:f>
        <x:v>0.0313789187359219</x:v>
      </x:c>
      <x:c r="J10718" s="14" t="n">
        <x:f>'Method'!$B$2</x:f>
        <x:v>0.05</x:v>
      </x:c>
      <x:c r="K10718" s="13" t="str">
        <x:f>IF(I10718&lt;=J10718,"是","否")</x:f>
        <x:v>是</x:v>
      </x:c>
      <x:c r="L10718" s="36" t="n">
        <x:v>0.7829732498034825</x:v>
      </x:c>
      <x:c r="M10718" s="36" t="n">
        <x:f>1-L10718</x:f>
        <x:v>0.21702675019651751</x:v>
      </x:c>
      <x:c r="N10718" s="13" t="str">
        <x:v>是</x:v>
      </x:c>
      <x:c r="O10718" s="15"/>
      <x:c r="P10718" s="13" t="str"/>
    </x:row>
    <x:row r="10719">
      <x:c r="A10719" s="15" t="n">
        <x:v>10718</x:v>
      </x:c>
      <x:c r="B10719" s="13" t="str">
        <x:v>Hesperiidae-17</x:v>
      </x:c>
      <x:c r="C10719" s="13" t="str">
        <x:v>Hesperiidae</x:v>
      </x:c>
      <x:c r="D10719" s="33" t="n">
        <x:f>'AR_values'!I83</x:f>
        <x:v>2.640925848247515</x:v>
      </x:c>
      <x:c r="E10719" s="33" t="str">
        <x:v>Hesperiidae_Trapezites_phigalia</x:v>
      </x:c>
      <x:c r="F10719" s="33" t="str">
        <x:v>Hesperiidae</x:v>
      </x:c>
      <x:c r="G10719" s="33" t="n">
        <x:f>'AR_values'!I127</x:f>
        <x:v>2.72511738918434</x:v>
      </x:c>
      <x:c r="H10719" s="33" t="n">
        <x:f>ABS(D10719-G10719)</x:f>
        <x:v>0.0841915409368248</x:v>
      </x:c>
      <x:c r="I10719" s="14" t="n">
        <x:f>IFERROR(H10719/AVERAGE(D10719,G10719),"")</x:f>
        <x:v>0.0313793747875644</x:v>
      </x:c>
      <x:c r="J10719" s="14" t="n">
        <x:f>'Method'!$B$2</x:f>
        <x:v>0.05</x:v>
      </x:c>
      <x:c r="K10719" s="13" t="str">
        <x:f>IF(I10719&lt;=J10719,"是","否")</x:f>
        <x:v>是</x:v>
      </x:c>
      <x:c r="L10719" s="36" t="n">
        <x:v>0.8365845040390871</x:v>
      </x:c>
      <x:c r="M10719" s="36" t="n">
        <x:f>1-L10719</x:f>
        <x:v>0.16341549596091287</x:v>
      </x:c>
      <x:c r="N10719" s="13" t="str">
        <x:v>否</x:v>
      </x:c>
      <x:c r="O10719" s="15"/>
      <x:c r="P10719" s="13" t="str"/>
    </x:row>
    <x:row r="10720">
      <x:c r="A10720" s="15" t="n">
        <x:v>10719</x:v>
      </x:c>
      <x:c r="B10720" s="13" t="str">
        <x:v>Lycaenidae-24</x:v>
      </x:c>
      <x:c r="C10720" s="13" t="str">
        <x:v>Lycaenidae</x:v>
      </x:c>
      <x:c r="D10720" s="33" t="n">
        <x:f>'AR_values'!I155</x:f>
        <x:v>2.327876673720378</x:v>
      </x:c>
      <x:c r="E10720" s="33" t="str">
        <x:v>Riodinidae-1</x:v>
      </x:c>
      <x:c r="F10720" s="33" t="str">
        <x:v>Riodinidae</x:v>
      </x:c>
      <x:c r="G10720" s="33" t="n">
        <x:f>'AR_values'!I333</x:f>
        <x:v>2.2559511128799166</x:v>
      </x:c>
      <x:c r="H10720" s="33" t="n">
        <x:f>ABS(D10720-G10720)</x:f>
        <x:v>0.07192556084046142</x:v>
      </x:c>
      <x:c r="I10720" s="14" t="n">
        <x:f>IFERROR(H10720/AVERAGE(D10720,G10720),"")</x:f>
        <x:v>0.031382313729463526</x:v>
      </x:c>
      <x:c r="J10720" s="14" t="n">
        <x:f>'Method'!$B$2</x:f>
        <x:v>0.05</x:v>
      </x:c>
      <x:c r="K10720" s="13" t="str">
        <x:f>IF(I10720&lt;=J10720,"是","否")</x:f>
        <x:v>是</x:v>
      </x:c>
      <x:c r="L10720" s="36" t="n">
        <x:v>0.9055952754372492</x:v>
      </x:c>
      <x:c r="M10720" s="36" t="n">
        <x:f>1-L10720</x:f>
        <x:v>0.09440472456275084</x:v>
      </x:c>
      <x:c r="N10720" s="13" t="str">
        <x:v>是</x:v>
      </x:c>
      <x:c r="O10720" s="15"/>
      <x:c r="P10720" s="13" t="str"/>
    </x:row>
    <x:row r="10721">
      <x:c r="A10721" s="15" t="n">
        <x:v>10720</x:v>
      </x:c>
      <x:c r="B10721" s="13" t="str">
        <x:v>Lycaenidae_Candalides_acasta</x:v>
      </x:c>
      <x:c r="C10721" s="13" t="str">
        <x:v>Lycaenidae</x:v>
      </x:c>
      <x:c r="D10721" s="33" t="n">
        <x:f>'AR_values'!I164</x:f>
        <x:v>2.4245150825976376</x:v>
      </x:c>
      <x:c r="E10721" s="33" t="str">
        <x:v>Lycaenidae_Lucia_limbaria</x:v>
      </x:c>
      <x:c r="F10721" s="33" t="str">
        <x:v>Lycaenidae</x:v>
      </x:c>
      <x:c r="G10721" s="33" t="n">
        <x:f>'AR_values'!I172</x:f>
        <x:v>2.501816901535715</x:v>
      </x:c>
      <x:c r="H10721" s="33" t="n">
        <x:f>ABS(D10721-G10721)</x:f>
        <x:v>0.0773018189380772</x:v>
      </x:c>
      <x:c r="I10721" s="14" t="n">
        <x:f>IFERROR(H10721/AVERAGE(D10721,G10721),"")</x:f>
        <x:v>0.03138311392210253</x:v>
      </x:c>
      <x:c r="J10721" s="14" t="n">
        <x:f>'Method'!$B$2</x:f>
        <x:v>0.05</x:v>
      </x:c>
      <x:c r="K10721" s="13" t="str">
        <x:f>IF(I10721&lt;=J10721,"是","否")</x:f>
        <x:v>是</x:v>
      </x:c>
      <x:c r="L10721" s="36" t="n">
        <x:v>0.9034825524815793</x:v>
      </x:c>
      <x:c r="M10721" s="36" t="n">
        <x:f>1-L10721</x:f>
        <x:v>0.09651744751842073</x:v>
      </x:c>
      <x:c r="N10721" s="13" t="str">
        <x:v>否</x:v>
      </x:c>
      <x:c r="O10721" s="15"/>
      <x:c r="P10721" s="13" t="str"/>
    </x:row>
    <x:row r="10722">
      <x:c r="A10722" s="15" t="n">
        <x:v>10721</x:v>
      </x:c>
      <x:c r="B10722" s="13" t="str">
        <x:v>Lycaenidae_Nacaduba_biocellata</x:v>
      </x:c>
      <x:c r="C10722" s="13" t="str">
        <x:v>Lycaenidae</x:v>
      </x:c>
      <x:c r="D10722" s="33" t="n">
        <x:f>'AR_values'!I173</x:f>
        <x:v>2.3808780871784516</x:v>
      </x:c>
      <x:c r="E10722" s="33" t="str">
        <x:v>Pieridae-Coliadinae-1</x:v>
      </x:c>
      <x:c r="F10722" s="33" t="str">
        <x:v>Pieridae-Coliadinae</x:v>
      </x:c>
      <x:c r="G10722" s="33" t="n">
        <x:f>'AR_values'!I300</x:f>
        <x:v>2.307309467901508</x:v>
      </x:c>
      <x:c r="H10722" s="33" t="n">
        <x:f>ABS(D10722-G10722)</x:f>
        <x:v>0.0735686192769438</x:v>
      </x:c>
      <x:c r="I10722" s="14" t="n">
        <x:f>IFERROR(H10722/AVERAGE(D10722,G10722),"")</x:f>
        <x:v>0.03138467410384525</x:v>
      </x:c>
      <x:c r="J10722" s="14" t="n">
        <x:f>'Method'!$B$2</x:f>
        <x:v>0.05</x:v>
      </x:c>
      <x:c r="K10722" s="13" t="str">
        <x:f>IF(I10722&lt;=J10722,"是","否")</x:f>
        <x:v>是</x:v>
      </x:c>
      <x:c r="L10722" s="36" t="n">
        <x:v>0.7344284048413687</x:v>
      </x:c>
      <x:c r="M10722" s="36" t="n">
        <x:f>1-L10722</x:f>
        <x:v>0.26557159515863127</x:v>
      </x:c>
      <x:c r="N10722" s="13" t="str">
        <x:v>是</x:v>
      </x:c>
      <x:c r="O10722" s="15"/>
      <x:c r="P10722" s="13" t="str"/>
    </x:row>
    <x:row r="10723">
      <x:c r="A10723" s="15" t="n">
        <x:v>10722</x:v>
      </x:c>
      <x:c r="B10723" s="13" t="str">
        <x:v>Biblidinae-4</x:v>
      </x:c>
      <x:c r="C10723" s="13" t="str">
        <x:v>Biblidinae</x:v>
      </x:c>
      <x:c r="D10723" s="33" t="n">
        <x:f>'AR_values'!I10</x:f>
        <x:v>2.5419996384242083</x:v>
      </x:c>
      <x:c r="E10723" s="33" t="str">
        <x:v>Parnassiinae-1</x:v>
      </x:c>
      <x:c r="F10723" s="33" t="str">
        <x:v>Parnassiinae</x:v>
      </x:c>
      <x:c r="G10723" s="33" t="n">
        <x:f>'AR_values'!I268</x:f>
        <x:v>2.6230742042748765</x:v>
      </x:c>
      <x:c r="H10723" s="33" t="n">
        <x:f>ABS(D10723-G10723)</x:f>
        <x:v>0.08107456585066819</x:v>
      </x:c>
      <x:c r="I10723" s="14" t="n">
        <x:f>IFERROR(H10723/AVERAGE(D10723,G10723),"")</x:f>
        <x:v>0.03139338112862351</x:v>
      </x:c>
      <x:c r="J10723" s="14" t="n">
        <x:f>'Method'!$B$2</x:f>
        <x:v>0.05</x:v>
      </x:c>
      <x:c r="K10723" s="13" t="str">
        <x:f>IF(I10723&lt;=J10723,"是","否")</x:f>
        <x:v>是</x:v>
      </x:c>
      <x:c r="L10723" s="36" t="n">
        <x:v>0.8950794284538977</x:v>
      </x:c>
      <x:c r="M10723" s="36" t="n">
        <x:f>1-L10723</x:f>
        <x:v>0.10492057154610235</x:v>
      </x:c>
      <x:c r="N10723" s="13" t="str">
        <x:v>是</x:v>
      </x:c>
      <x:c r="O10723" s="15"/>
      <x:c r="P10723" s="13" t="str"/>
    </x:row>
    <x:row r="10724">
      <x:c r="A10724" s="15" t="n">
        <x:v>10723</x:v>
      </x:c>
      <x:c r="B10724" s="13" t="str">
        <x:v>Pieridae-3</x:v>
      </x:c>
      <x:c r="C10724" s="13" t="str">
        <x:v>Pieridae</x:v>
      </x:c>
      <x:c r="D10724" s="33" t="n">
        <x:f>'AR_values'!I293</x:f>
        <x:v>2.8202857168729976</x:v>
      </x:c>
      <x:c r="E10724" s="33" t="str">
        <x:v>Satyrinae-21</x:v>
      </x:c>
      <x:c r="F10724" s="33" t="str">
        <x:v>Satyrinae</x:v>
      </x:c>
      <x:c r="G10724" s="33" t="n">
        <x:f>'AR_values'!I371</x:f>
        <x:v>2.910247328667684</x:v>
      </x:c>
      <x:c r="H10724" s="33" t="n">
        <x:f>ABS(D10724-G10724)</x:f>
        <x:v>0.08996161179468665</x:v>
      </x:c>
      <x:c r="I10724" s="14" t="n">
        <x:f>IFERROR(H10724/AVERAGE(D10724,G10724),"")</x:f>
        <x:v>0.031397292740399395</x:v>
      </x:c>
      <x:c r="J10724" s="14" t="n">
        <x:f>'Method'!$B$2</x:f>
        <x:v>0.05</x:v>
      </x:c>
      <x:c r="K10724" s="13" t="str">
        <x:f>IF(I10724&lt;=J10724,"是","否")</x:f>
        <x:v>是</x:v>
      </x:c>
      <x:c r="L10724" s="36" t="n">
        <x:v>0.8276384643282731</x:v>
      </x:c>
      <x:c r="M10724" s="36" t="n">
        <x:f>1-L10724</x:f>
        <x:v>0.17236153567172685</x:v>
      </x:c>
      <x:c r="N10724" s="13" t="str">
        <x:v>是</x:v>
      </x:c>
      <x:c r="O10724" s="15"/>
      <x:c r="P10724" s="13" t="str"/>
    </x:row>
    <x:row r="10725">
      <x:c r="A10725" s="15" t="n">
        <x:v>10724</x:v>
      </x:c>
      <x:c r="B10725" s="13" t="str">
        <x:v>Heliconiinae-12</x:v>
      </x:c>
      <x:c r="C10725" s="13" t="str">
        <x:v>Heliconiinae</x:v>
      </x:c>
      <x:c r="D10725" s="33" t="n">
        <x:f>'AR_values'!I55</x:f>
        <x:v>2.594508588732347</x:v>
      </x:c>
      <x:c r="E10725" s="33" t="str">
        <x:v>Nymphalinae-18</x:v>
      </x:c>
      <x:c r="F10725" s="33" t="str">
        <x:v>Nymphalinae</x:v>
      </x:c>
      <x:c r="G10725" s="33" t="n">
        <x:f>'AR_values'!I198</x:f>
        <x:v>2.677274072434985</x:v>
      </x:c>
      <x:c r="H10725" s="33" t="n">
        <x:f>ABS(D10725-G10725)</x:f>
        <x:v>0.0827654837026377</x:v>
      </x:c>
      <x:c r="I10725" s="14" t="n">
        <x:f>IFERROR(H10725/AVERAGE(D10725,G10725),"")</x:f>
        <x:v>0.031399429385547135</x:v>
      </x:c>
      <x:c r="J10725" s="14" t="n">
        <x:f>'Method'!$B$2</x:f>
        <x:v>0.05</x:v>
      </x:c>
      <x:c r="K10725" s="13" t="str">
        <x:f>IF(I10725&lt;=J10725,"是","否")</x:f>
        <x:v>是</x:v>
      </x:c>
      <x:c r="L10725" s="36" t="n">
        <x:v>0.870605897861537</x:v>
      </x:c>
      <x:c r="M10725" s="36" t="n">
        <x:f>1-L10725</x:f>
        <x:v>0.12939410213846303</x:v>
      </x:c>
      <x:c r="N10725" s="13" t="str">
        <x:v>是</x:v>
      </x:c>
      <x:c r="O10725" s="15"/>
      <x:c r="P10725" s="13" t="str"/>
    </x:row>
    <x:row r="10726">
      <x:c r="A10726" s="15" t="n">
        <x:v>10725</x:v>
      </x:c>
      <x:c r="B10726" s="13" t="str">
        <x:v>Parnassiinae-1</x:v>
      </x:c>
      <x:c r="C10726" s="13" t="str">
        <x:v>Parnassiinae</x:v>
      </x:c>
      <x:c r="D10726" s="33" t="n">
        <x:f>'AR_values'!I268</x:f>
        <x:v>2.6230742042748765</x:v>
      </x:c>
      <x:c r="E10726" s="33" t="str">
        <x:v>Pieridae-Coliadinae-3</x:v>
      </x:c>
      <x:c r="F10726" s="33" t="str">
        <x:v>Pieridae-Coliadinae</x:v>
      </x:c>
      <x:c r="G10726" s="33" t="n">
        <x:f>'AR_values'!I315</x:f>
        <x:v>2.5419694970505615</x:v>
      </x:c>
      <x:c r="H10726" s="33" t="n">
        <x:f>ABS(D10726-G10726)</x:f>
        <x:v>0.08110470722431495</x:v>
      </x:c>
      <x:c r="I10726" s="14" t="n">
        <x:f>IFERROR(H10726/AVERAGE(D10726,G10726),"")</x:f>
        <x:v>0.03140523562404791</x:v>
      </x:c>
      <x:c r="J10726" s="14" t="n">
        <x:f>'Method'!$B$2</x:f>
        <x:v>0.05</x:v>
      </x:c>
      <x:c r="K10726" s="13" t="str">
        <x:f>IF(I10726&lt;=J10726,"是","否")</x:f>
        <x:v>是</x:v>
      </x:c>
      <x:c r="L10726" s="36" t="n">
        <x:v>0.7467322448251249</x:v>
      </x:c>
      <x:c r="M10726" s="36" t="n">
        <x:f>1-L10726</x:f>
        <x:v>0.2532677551748751</x:v>
      </x:c>
      <x:c r="N10726" s="13" t="str">
        <x:v>是</x:v>
      </x:c>
      <x:c r="O10726" s="15"/>
      <x:c r="P10726" s="13" t="str"/>
    </x:row>
    <x:row r="10727">
      <x:c r="A10727" s="15" t="n">
        <x:v>10726</x:v>
      </x:c>
      <x:c r="B10727" s="13" t="str">
        <x:v>Charaxinae-7</x:v>
      </x:c>
      <x:c r="C10727" s="13" t="str">
        <x:v>Charaxinae</x:v>
      </x:c>
      <x:c r="D10727" s="33" t="n">
        <x:f>'AR_values'!I28</x:f>
        <x:v>2.3144245792096236</x:v>
      </x:c>
      <x:c r="E10727" s="33" t="str">
        <x:v>Satyrinae-17</x:v>
      </x:c>
      <x:c r="F10727" s="33" t="str">
        <x:v>Satyrinae</x:v>
      </x:c>
      <x:c r="G10727" s="33" t="n">
        <x:f>'AR_values'!I366</x:f>
        <x:v>2.388286699296129</x:v>
      </x:c>
      <x:c r="H10727" s="33" t="n">
        <x:f>ABS(D10727-G10727)</x:f>
        <x:v>0.07386212008650528</x:v>
      </x:c>
      <x:c r="I10727" s="14" t="n">
        <x:f>IFERROR(H10727/AVERAGE(D10727,G10727),"")</x:f>
        <x:v>0.03141256850026071</x:v>
      </x:c>
      <x:c r="J10727" s="14" t="n">
        <x:f>'Method'!$B$2</x:f>
        <x:v>0.05</x:v>
      </x:c>
      <x:c r="K10727" s="13" t="str">
        <x:f>IF(I10727&lt;=J10727,"是","否")</x:f>
        <x:v>是</x:v>
      </x:c>
      <x:c r="L10727" s="36" t="n">
        <x:v>0.7428438020220066</x:v>
      </x:c>
      <x:c r="M10727" s="36" t="n">
        <x:f>1-L10727</x:f>
        <x:v>0.2571561979779934</x:v>
      </x:c>
      <x:c r="N10727" s="13" t="str">
        <x:v>是</x:v>
      </x:c>
      <x:c r="O10727" s="15"/>
      <x:c r="P10727" s="13" t="str"/>
    </x:row>
    <x:row r="10728">
      <x:c r="A10728" s="15" t="n">
        <x:v>10727</x:v>
      </x:c>
      <x:c r="B10728" s="13" t="str">
        <x:v>Hesperiidae-17</x:v>
      </x:c>
      <x:c r="C10728" s="13" t="str">
        <x:v>Hesperiidae</x:v>
      </x:c>
      <x:c r="D10728" s="33" t="n">
        <x:f>'AR_values'!I83</x:f>
        <x:v>2.640925848247515</x:v>
      </x:c>
      <x:c r="E10728" s="33" t="str">
        <x:v>Papilionidae_Zerynthia_rumina</x:v>
      </x:c>
      <x:c r="F10728" s="33" t="str">
        <x:v>Papilionidae</x:v>
      </x:c>
      <x:c r="G10728" s="33" t="n">
        <x:f>'AR_values'!I267</x:f>
        <x:v>2.5592492830957054</x:v>
      </x:c>
      <x:c r="H10728" s="33" t="n">
        <x:f>ABS(D10728-G10728)</x:f>
        <x:v>0.08167656515180965</x:v>
      </x:c>
      <x:c r="I10728" s="14" t="n">
        <x:f>IFERROR(H10728/AVERAGE(D10728,G10728),"")</x:f>
        <x:v>0.031413005558031025</x:v>
      </x:c>
      <x:c r="J10728" s="14" t="n">
        <x:f>'Method'!$B$2</x:f>
        <x:v>0.05</x:v>
      </x:c>
      <x:c r="K10728" s="13" t="str">
        <x:f>IF(I10728&lt;=J10728,"是","否")</x:f>
        <x:v>是</x:v>
      </x:c>
      <x:c r="L10728" s="36" t="n">
        <x:v>0.841519574765304</x:v>
      </x:c>
      <x:c r="M10728" s="36" t="n">
        <x:f>1-L10728</x:f>
        <x:v>0.15848042523469597</x:v>
      </x:c>
      <x:c r="N10728" s="13" t="str">
        <x:v>是</x:v>
      </x:c>
      <x:c r="O10728" s="15"/>
      <x:c r="P10728" s="13" t="str"/>
    </x:row>
    <x:row r="10729">
      <x:c r="A10729" s="15" t="n">
        <x:v>10728</x:v>
      </x:c>
      <x:c r="B10729" s="13" t="str">
        <x:v>Lycaenidae_Lucia_limbaria</x:v>
      </x:c>
      <x:c r="C10729" s="13" t="str">
        <x:v>Lycaenidae</x:v>
      </x:c>
      <x:c r="D10729" s="33" t="n">
        <x:f>'AR_values'!I172</x:f>
        <x:v>2.501816901535715</x:v>
      </x:c>
      <x:c r="E10729" s="33" t="str">
        <x:v>Satyrinae-6</x:v>
      </x:c>
      <x:c r="F10729" s="33" t="str">
        <x:v>Satyrinae</x:v>
      </x:c>
      <x:c r="G10729" s="33" t="n">
        <x:f>'AR_values'!I381</x:f>
        <x:v>2.5816660504701483</x:v>
      </x:c>
      <x:c r="H10729" s="33" t="n">
        <x:f>ABS(D10729-G10729)</x:f>
        <x:v>0.07984914893443351</x:v>
      </x:c>
      <x:c r="I10729" s="14" t="n">
        <x:f>IFERROR(H10729/AVERAGE(D10729,G10729),"")</x:f>
        <x:v>0.03141513394981537</x:v>
      </x:c>
      <x:c r="J10729" s="14" t="n">
        <x:f>'Method'!$B$2</x:f>
        <x:v>0.05</x:v>
      </x:c>
      <x:c r="K10729" s="13" t="str">
        <x:f>IF(I10729&lt;=J10729,"是","否")</x:f>
        <x:v>是</x:v>
      </x:c>
      <x:c r="L10729" s="36" t="n">
        <x:v>0.9203773630430324</x:v>
      </x:c>
      <x:c r="M10729" s="36" t="n">
        <x:f>1-L10729</x:f>
        <x:v>0.07962263695696759</x:v>
      </x:c>
      <x:c r="N10729" s="13" t="str">
        <x:v>是</x:v>
      </x:c>
      <x:c r="O10729" s="15"/>
      <x:c r="P10729" s="13" t="str"/>
    </x:row>
    <x:row r="10730">
      <x:c r="A10730" s="15" t="n">
        <x:v>10729</x:v>
      </x:c>
      <x:c r="B10730" s="13" t="str">
        <x:v>Hesperiidae-25</x:v>
      </x:c>
      <x:c r="C10730" s="13" t="str">
        <x:v>Hesperiidae</x:v>
      </x:c>
      <x:c r="D10730" s="33" t="n">
        <x:f>'AR_values'!I92</x:f>
        <x:v>2.880862791094341</x:v>
      </x:c>
      <x:c r="E10730" s="33" t="str">
        <x:v>Hesperiidae-28</x:v>
      </x:c>
      <x:c r="F10730" s="33" t="str">
        <x:v>Hesperiidae</x:v>
      </x:c>
      <x:c r="G10730" s="33" t="n">
        <x:f>'AR_values'!I95</x:f>
        <x:v>2.9728124719229405</x:v>
      </x:c>
      <x:c r="H10730" s="33" t="n">
        <x:f>ABS(D10730-G10730)</x:f>
        <x:v>0.09194968082859933</x:v>
      </x:c>
      <x:c r="I10730" s="14" t="n">
        <x:f>IFERROR(H10730/AVERAGE(D10730,G10730),"")</x:f>
        <x:v>0.031416051180537745</x:v>
      </x:c>
      <x:c r="J10730" s="14" t="n">
        <x:f>'Method'!$B$2</x:f>
        <x:v>0.05</x:v>
      </x:c>
      <x:c r="K10730" s="13" t="str">
        <x:f>IF(I10730&lt;=J10730,"是","否")</x:f>
        <x:v>是</x:v>
      </x:c>
      <x:c r="L10730" s="36" t="n">
        <x:v>0.9130633500457052</x:v>
      </x:c>
      <x:c r="M10730" s="36" t="n">
        <x:f>1-L10730</x:f>
        <x:v>0.08693664995429484</x:v>
      </x:c>
      <x:c r="N10730" s="13" t="str">
        <x:v>否</x:v>
      </x:c>
      <x:c r="O10730" s="15"/>
      <x:c r="P10730" s="13" t="str"/>
    </x:row>
    <x:row r="10731">
      <x:c r="A10731" s="15" t="n">
        <x:v>10730</x:v>
      </x:c>
      <x:c r="B10731" s="13" t="str">
        <x:v>Hesperiidae-32</x:v>
      </x:c>
      <x:c r="C10731" s="13" t="str">
        <x:v>Hesperiidae</x:v>
      </x:c>
      <x:c r="D10731" s="33" t="n">
        <x:f>'AR_values'!I100</x:f>
        <x:v>2.4139073396261694</x:v>
      </x:c>
      <x:c r="E10731" s="33" t="str">
        <x:v>Satyrinae-2</x:v>
      </x:c>
      <x:c r="F10731" s="33" t="str">
        <x:v>Satyrinae</x:v>
      </x:c>
      <x:c r="G10731" s="33" t="n">
        <x:f>'AR_values'!I369</x:f>
        <x:v>2.490963155212553</x:v>
      </x:c>
      <x:c r="H10731" s="33" t="n">
        <x:f>ABS(D10731-G10731)</x:f>
        <x:v>0.07705581558638341</x:v>
      </x:c>
      <x:c r="I10731" s="14" t="n">
        <x:f>IFERROR(H10731/AVERAGE(D10731,G10731),"")</x:f>
        <x:v>0.03142012237324814</x:v>
      </x:c>
      <x:c r="J10731" s="14" t="n">
        <x:f>'Method'!$B$2</x:f>
        <x:v>0.05</x:v>
      </x:c>
      <x:c r="K10731" s="13" t="str">
        <x:f>IF(I10731&lt;=J10731,"是","否")</x:f>
        <x:v>是</x:v>
      </x:c>
      <x:c r="L10731" s="36" t="n">
        <x:v>0.8158193210223206</x:v>
      </x:c>
      <x:c r="M10731" s="36" t="n">
        <x:f>1-L10731</x:f>
        <x:v>0.18418067897767942</x:v>
      </x:c>
      <x:c r="N10731" s="13" t="str">
        <x:v>是</x:v>
      </x:c>
      <x:c r="O10731" s="15"/>
      <x:c r="P10731" s="13" t="str"/>
    </x:row>
    <x:row r="10732">
      <x:c r="A10732" s="15" t="n">
        <x:v>10731</x:v>
      </x:c>
      <x:c r="B10732" s="13" t="str">
        <x:v>Lycaenidae-10</x:v>
      </x:c>
      <x:c r="C10732" s="13" t="str">
        <x:v>Lycaenidae</x:v>
      </x:c>
      <x:c r="D10732" s="33" t="n">
        <x:f>'AR_values'!I143</x:f>
        <x:v>2.6640880253063326</x:v>
      </x:c>
      <x:c r="E10732" s="33" t="str">
        <x:v>Satyrinae-6</x:v>
      </x:c>
      <x:c r="F10732" s="33" t="str">
        <x:v>Satyrinae</x:v>
      </x:c>
      <x:c r="G10732" s="33" t="n">
        <x:f>'AR_values'!I381</x:f>
        <x:v>2.5816660504701483</x:v>
      </x:c>
      <x:c r="H10732" s="33" t="n">
        <x:f>ABS(D10732-G10732)</x:f>
        <x:v>0.0824219748361843</x:v>
      </x:c>
      <x:c r="I10732" s="14" t="n">
        <x:f>IFERROR(H10732/AVERAGE(D10732,G10732),"")</x:f>
        <x:v>0.03142426184894462</x:v>
      </x:c>
      <x:c r="J10732" s="14" t="n">
        <x:f>'Method'!$B$2</x:f>
        <x:v>0.05</x:v>
      </x:c>
      <x:c r="K10732" s="13" t="str">
        <x:f>IF(I10732&lt;=J10732,"是","否")</x:f>
        <x:v>是</x:v>
      </x:c>
      <x:c r="L10732" s="36" t="n">
        <x:v>0.817493721925512</x:v>
      </x:c>
      <x:c r="M10732" s="36" t="n">
        <x:f>1-L10732</x:f>
        <x:v>0.18250627807448805</x:v>
      </x:c>
      <x:c r="N10732" s="13" t="str">
        <x:v>是</x:v>
      </x:c>
      <x:c r="O10732" s="15"/>
      <x:c r="P10732" s="13" t="str"/>
    </x:row>
    <x:row r="10733">
      <x:c r="A10733" s="15" t="n">
        <x:v>10732</x:v>
      </x:c>
      <x:c r="B10733" s="13" t="str">
        <x:v>Pieridae-16</x:v>
      </x:c>
      <x:c r="C10733" s="13" t="str">
        <x:v>Pieridae</x:v>
      </x:c>
      <x:c r="D10733" s="33" t="n">
        <x:f>'AR_values'!I280</x:f>
        <x:v>3.0155433438763337</x:v>
      </x:c>
      <x:c r="E10733" s="33" t="str">
        <x:v>Satyrinae-20</x:v>
      </x:c>
      <x:c r="F10733" s="33" t="str">
        <x:v>Satyrinae</x:v>
      </x:c>
      <x:c r="G10733" s="33" t="n">
        <x:f>'AR_values'!I370</x:f>
        <x:v>2.9222428193226513</x:v>
      </x:c>
      <x:c r="H10733" s="33" t="n">
        <x:f>ABS(D10733-G10733)</x:f>
        <x:v>0.09330052455368243</x:v>
      </x:c>
      <x:c r="I10733" s="14" t="n">
        <x:f>IFERROR(H10733/AVERAGE(D10733,G10733),"")</x:f>
        <x:v>0.03142603050676945</x:v>
      </x:c>
      <x:c r="J10733" s="14" t="n">
        <x:f>'Method'!$B$2</x:f>
        <x:v>0.05</x:v>
      </x:c>
      <x:c r="K10733" s="13" t="str">
        <x:f>IF(I10733&lt;=J10733,"是","否")</x:f>
        <x:v>是</x:v>
      </x:c>
      <x:c r="L10733" s="36" t="n">
        <x:v>0.8219418203227447</x:v>
      </x:c>
      <x:c r="M10733" s="36" t="n">
        <x:f>1-L10733</x:f>
        <x:v>0.17805817967725535</x:v>
      </x:c>
      <x:c r="N10733" s="13" t="str">
        <x:v>是</x:v>
      </x:c>
      <x:c r="O10733" s="15"/>
      <x:c r="P10733" s="13" t="str"/>
    </x:row>
    <x:row r="10734">
      <x:c r="A10734" s="15" t="n">
        <x:v>10733</x:v>
      </x:c>
      <x:c r="B10734" s="13" t="str">
        <x:v>Hesperiidae-33</x:v>
      </x:c>
      <x:c r="C10734" s="13" t="str">
        <x:v>Hesperiidae</x:v>
      </x:c>
      <x:c r="D10734" s="33" t="n">
        <x:f>'AR_values'!I101</x:f>
        <x:v>2.3794769606989794</x:v>
      </x:c>
      <x:c r="E10734" s="33" t="str">
        <x:v>Lycaenidae-8</x:v>
      </x:c>
      <x:c r="F10734" s="33" t="str">
        <x:v>Lycaenidae</x:v>
      </x:c>
      <x:c r="G10734" s="33" t="n">
        <x:f>'AR_values'!I161</x:f>
        <x:v>2.3058482641024196</x:v>
      </x:c>
      <x:c r="H10734" s="33" t="n">
        <x:f>ABS(D10734-G10734)</x:f>
        <x:v>0.0736286965965598</x:v>
      </x:c>
      <x:c r="I10734" s="14" t="n">
        <x:f>IFERROR(H10734/AVERAGE(D10734,G10734),"")</x:f>
        <x:v>0.0314294923250203</x:v>
      </x:c>
      <x:c r="J10734" s="14" t="n">
        <x:f>'Method'!$B$2</x:f>
        <x:v>0.05</x:v>
      </x:c>
      <x:c r="K10734" s="13" t="str">
        <x:f>IF(I10734&lt;=J10734,"是","否")</x:f>
        <x:v>是</x:v>
      </x:c>
      <x:c r="L10734" s="36" t="n">
        <x:v>0.8461909095776005</x:v>
      </x:c>
      <x:c r="M10734" s="36" t="n">
        <x:f>1-L10734</x:f>
        <x:v>0.15380909042239954</x:v>
      </x:c>
      <x:c r="N10734" s="13" t="str">
        <x:v>是</x:v>
      </x:c>
      <x:c r="O10734" s="15"/>
      <x:c r="P10734" s="13" t="str"/>
    </x:row>
    <x:row r="10735">
      <x:c r="A10735" s="15" t="n">
        <x:v>10734</x:v>
      </x:c>
      <x:c r="B10735" s="13" t="str">
        <x:v>Hesperiidae_Taractrocera_papyria</x:v>
      </x:c>
      <x:c r="C10735" s="13" t="str">
        <x:v>Hesperiidae</x:v>
      </x:c>
      <x:c r="D10735" s="33" t="n">
        <x:f>'AR_values'!I124</x:f>
        <x:v>2.4454271732718333</x:v>
      </x:c>
      <x:c r="E10735" s="33" t="str">
        <x:v>Lycaenidae_Candalides_heathi</x:v>
      </x:c>
      <x:c r="F10735" s="33" t="str">
        <x:v>Lycaenidae</x:v>
      </x:c>
      <x:c r="G10735" s="33" t="n">
        <x:f>'AR_values'!I166</x:f>
        <x:v>2.5235179269616976</x:v>
      </x:c>
      <x:c r="H10735" s="33" t="n">
        <x:f>ABS(D10735-G10735)</x:f>
        <x:v>0.07809075368986429</x:v>
      </x:c>
      <x:c r="I10735" s="14" t="n">
        <x:f>IFERROR(H10735/AVERAGE(D10735,G10735),"")</x:f>
        <x:v>0.031431522029170406</x:v>
      </x:c>
      <x:c r="J10735" s="14" t="n">
        <x:f>'Method'!$B$2</x:f>
        <x:v>0.05</x:v>
      </x:c>
      <x:c r="K10735" s="13" t="str">
        <x:f>IF(I10735&lt;=J10735,"是","否")</x:f>
        <x:v>是</x:v>
      </x:c>
      <x:c r="L10735" s="36" t="n">
        <x:v>0.7373318552942932</x:v>
      </x:c>
      <x:c r="M10735" s="36" t="n">
        <x:f>1-L10735</x:f>
        <x:v>0.26266814470570676</x:v>
      </x:c>
      <x:c r="N10735" s="13" t="str">
        <x:v>是</x:v>
      </x:c>
      <x:c r="O10735" s="15"/>
      <x:c r="P10735" s="13" t="str"/>
    </x:row>
    <x:row r="10736">
      <x:c r="A10736" s="15" t="n">
        <x:v>10735</x:v>
      </x:c>
      <x:c r="B10736" s="13" t="str">
        <x:v>Biblidinae-5</x:v>
      </x:c>
      <x:c r="C10736" s="13" t="str">
        <x:v>Biblidinae</x:v>
      </x:c>
      <x:c r="D10736" s="33" t="n">
        <x:f>'AR_values'!I11</x:f>
        <x:v>2.4750199618333006</x:v>
      </x:c>
      <x:c r="E10736" s="33" t="str">
        <x:v>Charaxinae-12</x:v>
      </x:c>
      <x:c r="F10736" s="33" t="str">
        <x:v>Charaxinae</x:v>
      </x:c>
      <x:c r="G10736" s="33" t="n">
        <x:f>'AR_values'!I19</x:f>
        <x:v>2.554072397947023</x:v>
      </x:c>
      <x:c r="H10736" s="33" t="n">
        <x:f>ABS(D10736-G10736)</x:f>
        <x:v>0.07905243611372237</x:v>
      </x:c>
      <x:c r="I10736" s="14" t="n">
        <x:f>IFERROR(H10736/AVERAGE(D10736,G10736),"")</x:f>
        <x:v>0.03143805301566403</x:v>
      </x:c>
      <x:c r="J10736" s="14" t="n">
        <x:f>'Method'!$B$2</x:f>
        <x:v>0.05</x:v>
      </x:c>
      <x:c r="K10736" s="13" t="str">
        <x:f>IF(I10736&lt;=J10736,"是","否")</x:f>
        <x:v>是</x:v>
      </x:c>
      <x:c r="L10736" s="36" t="n">
        <x:v>0.7649379622608332</x:v>
      </x:c>
      <x:c r="M10736" s="36" t="n">
        <x:f>1-L10736</x:f>
        <x:v>0.23506203773916678</x:v>
      </x:c>
      <x:c r="N10736" s="13" t="str">
        <x:v>是</x:v>
      </x:c>
      <x:c r="O10736" s="15"/>
      <x:c r="P10736" s="13" t="str"/>
    </x:row>
    <x:row r="10737">
      <x:c r="A10737" s="15" t="n">
        <x:v>10736</x:v>
      </x:c>
      <x:c r="B10737" s="13" t="str">
        <x:v>Biblidinae-13</x:v>
      </x:c>
      <x:c r="C10737" s="13" t="str">
        <x:v>Biblidinae</x:v>
      </x:c>
      <x:c r="D10737" s="33" t="n">
        <x:f>'AR_values'!I6</x:f>
        <x:v>2.841483921567788</x:v>
      </x:c>
      <x:c r="E10737" s="33" t="str">
        <x:v>Pieridae-8</x:v>
      </x:c>
      <x:c r="F10737" s="33" t="str">
        <x:v>Pieridae</x:v>
      </x:c>
      <x:c r="G10737" s="33" t="n">
        <x:f>'AR_values'!I298</x:f>
        <x:v>2.9322436562309098</x:v>
      </x:c>
      <x:c r="H10737" s="33" t="n">
        <x:f>ABS(D10737-G10737)</x:f>
        <x:v>0.0907597346631217</x:v>
      </x:c>
      <x:c r="I10737" s="14" t="n">
        <x:f>IFERROR(H10737/AVERAGE(D10737,G10737),"")</x:f>
        <x:v>0.031438869756208666</x:v>
      </x:c>
      <x:c r="J10737" s="14" t="n">
        <x:f>'Method'!$B$2</x:f>
        <x:v>0.05</x:v>
      </x:c>
      <x:c r="K10737" s="13" t="str">
        <x:f>IF(I10737&lt;=J10737,"是","否")</x:f>
        <x:v>是</x:v>
      </x:c>
      <x:c r="L10737" s="36" t="n">
        <x:v>0.7213328254966765</x:v>
      </x:c>
      <x:c r="M10737" s="36" t="n">
        <x:f>1-L10737</x:f>
        <x:v>0.27866717450332346</x:v>
      </x:c>
      <x:c r="N10737" s="13" t="str">
        <x:v>是</x:v>
      </x:c>
      <x:c r="O10737" s="15"/>
      <x:c r="P10737" s="13" t="str"/>
    </x:row>
    <x:row r="10738">
      <x:c r="A10738" s="15" t="n">
        <x:v>10737</x:v>
      </x:c>
      <x:c r="B10738" s="13" t="str">
        <x:v>Hesperiidae-23</x:v>
      </x:c>
      <x:c r="C10738" s="13" t="str">
        <x:v>Hesperiidae</x:v>
      </x:c>
      <x:c r="D10738" s="33" t="n">
        <x:f>'AR_values'!I90</x:f>
        <x:v>2.763128559821207</x:v>
      </x:c>
      <x:c r="E10738" s="33" t="str">
        <x:v>Papilionidae_Papilio_aegeus</x:v>
      </x:c>
      <x:c r="F10738" s="33" t="str">
        <x:v>Papilionidae</x:v>
      </x:c>
      <x:c r="G10738" s="33" t="n">
        <x:f>'AR_values'!I263</x:f>
        <x:v>2.6776011899305736</x:v>
      </x:c>
      <x:c r="H10738" s="33" t="n">
        <x:f>ABS(D10738-G10738)</x:f>
        <x:v>0.08552736989063359</x:v>
      </x:c>
      <x:c r="I10738" s="14" t="n">
        <x:f>IFERROR(H10738/AVERAGE(D10738,G10738),"")</x:f>
        <x:v>0.03143966850937066</x:v>
      </x:c>
      <x:c r="J10738" s="14" t="n">
        <x:f>'Method'!$B$2</x:f>
        <x:v>0.05</x:v>
      </x:c>
      <x:c r="K10738" s="13" t="str">
        <x:f>IF(I10738&lt;=J10738,"是","否")</x:f>
        <x:v>是</x:v>
      </x:c>
      <x:c r="L10738" s="36" t="n">
        <x:v>0.6408838559429599</x:v>
      </x:c>
      <x:c r="M10738" s="36" t="n">
        <x:f>1-L10738</x:f>
        <x:v>0.35911614405704007</x:v>
      </x:c>
      <x:c r="N10738" s="13" t="str">
        <x:v>是</x:v>
      </x:c>
      <x:c r="O10738" s="15"/>
      <x:c r="P10738" s="13" t="str"/>
    </x:row>
    <x:row r="10739">
      <x:c r="A10739" s="15" t="n">
        <x:v>10738</x:v>
      </x:c>
      <x:c r="B10739" s="13" t="str">
        <x:v>Hesperiidae-19</x:v>
      </x:c>
      <x:c r="C10739" s="13" t="str">
        <x:v>Hesperiidae</x:v>
      </x:c>
      <x:c r="D10739" s="33" t="n">
        <x:f>'AR_values'!I85</x:f>
        <x:v>2.7158477525786973</x:v>
      </x:c>
      <x:c r="E10739" s="33" t="str">
        <x:v>Hesperiidae-24</x:v>
      </x:c>
      <x:c r="F10739" s="33" t="str">
        <x:v>Hesperiidae</x:v>
      </x:c>
      <x:c r="G10739" s="33" t="n">
        <x:f>'AR_values'!I91</x:f>
        <x:v>2.631779132697969</x:v>
      </x:c>
      <x:c r="H10739" s="33" t="n">
        <x:f>ABS(D10739-G10739)</x:f>
        <x:v>0.08406861988072833</x:v>
      </x:c>
      <x:c r="I10739" s="14" t="n">
        <x:f>IFERROR(H10739/AVERAGE(D10739,G10739),"")</x:f>
        <x:v>0.03144146803218076</x:v>
      </x:c>
      <x:c r="J10739" s="14" t="n">
        <x:f>'Method'!$B$2</x:f>
        <x:v>0.05</x:v>
      </x:c>
      <x:c r="K10739" s="13" t="str">
        <x:f>IF(I10739&lt;=J10739,"是","否")</x:f>
        <x:v>是</x:v>
      </x:c>
      <x:c r="L10739" s="36" t="n">
        <x:v>0.9191701160517027</x:v>
      </x:c>
      <x:c r="M10739" s="36" t="n">
        <x:f>1-L10739</x:f>
        <x:v>0.08082988394829727</x:v>
      </x:c>
      <x:c r="N10739" s="13" t="str">
        <x:v>否</x:v>
      </x:c>
      <x:c r="O10739" s="15"/>
      <x:c r="P10739" s="13" t="str"/>
    </x:row>
    <x:row r="10740">
      <x:c r="A10740" s="15" t="n">
        <x:v>10739</x:v>
      </x:c>
      <x:c r="B10740" s="13" t="str">
        <x:v>Heliconiinae-23</x:v>
      </x:c>
      <x:c r="C10740" s="13" t="str">
        <x:v>Heliconiinae</x:v>
      </x:c>
      <x:c r="D10740" s="33" t="n">
        <x:f>'AR_values'!I67</x:f>
        <x:v>3.297473552930905</x:v>
      </x:c>
      <x:c r="E10740" s="33" t="str">
        <x:v>Hesperiidae_Hesperilla_flavescens</x:v>
      </x:c>
      <x:c r="F10740" s="33" t="str">
        <x:v>Hesperiidae</x:v>
      </x:c>
      <x:c r="G10740" s="33" t="n">
        <x:f>'AR_values'!I119</x:f>
        <x:v>3.195394018724485</x:v>
      </x:c>
      <x:c r="H10740" s="33" t="n">
        <x:f>ABS(D10740-G10740)</x:f>
        <x:v>0.10207953420642024</x:v>
      </x:c>
      <x:c r="I10740" s="14" t="n">
        <x:f>IFERROR(H10740/AVERAGE(D10740,G10740),"")</x:f>
        <x:v>0.03144359039511244</x:v>
      </x:c>
      <x:c r="J10740" s="14" t="n">
        <x:f>'Method'!$B$2</x:f>
        <x:v>0.05</x:v>
      </x:c>
      <x:c r="K10740" s="13" t="str">
        <x:f>IF(I10740&lt;=J10740,"是","否")</x:f>
        <x:v>是</x:v>
      </x:c>
      <x:c r="L10740" s="36" t="n">
        <x:v>0.6927670779211966</x:v>
      </x:c>
      <x:c r="M10740" s="36" t="n">
        <x:f>1-L10740</x:f>
        <x:v>0.30723292207880337</x:v>
      </x:c>
      <x:c r="N10740" s="13" t="str">
        <x:v>是</x:v>
      </x:c>
      <x:c r="O10740" s="15"/>
      <x:c r="P10740" s="13" t="str"/>
    </x:row>
    <x:row r="10741">
      <x:c r="A10741" s="15" t="n">
        <x:v>10740</x:v>
      </x:c>
      <x:c r="B10741" s="13" t="str">
        <x:v>Nymphalinae-21</x:v>
      </x:c>
      <x:c r="C10741" s="13" t="str">
        <x:v>Nymphalinae</x:v>
      </x:c>
      <x:c r="D10741" s="33" t="n">
        <x:f>'AR_values'!I202</x:f>
        <x:v>2.4558221796639303</x:v>
      </x:c>
      <x:c r="E10741" s="33" t="str">
        <x:v>Nymphalinae-22</x:v>
      </x:c>
      <x:c r="F10741" s="33" t="str">
        <x:v>Nymphalinae</x:v>
      </x:c>
      <x:c r="G10741" s="33" t="n">
        <x:f>'AR_values'!I203</x:f>
        <x:v>2.534278425389025</x:v>
      </x:c>
      <x:c r="H10741" s="33" t="n">
        <x:f>ABS(D10741-G10741)</x:f>
        <x:v>0.07845624572509458</x:v>
      </x:c>
      <x:c r="I10741" s="14" t="n">
        <x:f>IFERROR(H10741/AVERAGE(D10741,G10741),"")</x:f>
        <x:v>0.031444755099987405</x:v>
      </x:c>
      <x:c r="J10741" s="14" t="n">
        <x:f>'Method'!$B$2</x:f>
        <x:v>0.05</x:v>
      </x:c>
      <x:c r="K10741" s="13" t="str">
        <x:f>IF(I10741&lt;=J10741,"是","否")</x:f>
        <x:v>是</x:v>
      </x:c>
      <x:c r="L10741" s="36" t="n">
        <x:v>0.9219326883124592</x:v>
      </x:c>
      <x:c r="M10741" s="36" t="n">
        <x:f>1-L10741</x:f>
        <x:v>0.07806731168754077</x:v>
      </x:c>
      <x:c r="N10741" s="13" t="str">
        <x:v>否</x:v>
      </x:c>
      <x:c r="O10741" s="15"/>
      <x:c r="P10741" s="13" t="str"/>
    </x:row>
    <x:row r="10742">
      <x:c r="A10742" s="15" t="n">
        <x:v>10741</x:v>
      </x:c>
      <x:c r="B10742" s="13" t="str">
        <x:v>Biblidinae-2</x:v>
      </x:c>
      <x:c r="C10742" s="13" t="str">
        <x:v>Biblidinae</x:v>
      </x:c>
      <x:c r="D10742" s="33" t="n">
        <x:f>'AR_values'!I8</x:f>
        <x:v>2.2188373389825946</x:v>
      </x:c>
      <x:c r="E10742" s="33" t="str">
        <x:v>Pieridae-Coliadinae-22</x:v>
      </x:c>
      <x:c r="F10742" s="33" t="str">
        <x:v>Pieridae-Coliadinae</x:v>
      </x:c>
      <x:c r="G10742" s="33" t="n">
        <x:f>'AR_values'!I314</x:f>
        <x:v>2.2897272049624258</x:v>
      </x:c>
      <x:c r="H10742" s="33" t="n">
        <x:f>ABS(D10742-G10742)</x:f>
        <x:v>0.07088986597983116</x:v>
      </x:c>
      <x:c r="I10742" s="14" t="n">
        <x:f>IFERROR(H10742/AVERAGE(D10742,G10742),"")</x:f>
        <x:v>0.03144675662901883</x:v>
      </x:c>
      <x:c r="J10742" s="14" t="n">
        <x:f>'Method'!$B$2</x:f>
        <x:v>0.05</x:v>
      </x:c>
      <x:c r="K10742" s="13" t="str">
        <x:f>IF(I10742&lt;=J10742,"是","否")</x:f>
        <x:v>是</x:v>
      </x:c>
      <x:c r="L10742" s="36" t="n">
        <x:v>0.8012512950501424</x:v>
      </x:c>
      <x:c r="M10742" s="36" t="n">
        <x:f>1-L10742</x:f>
        <x:v>0.19874870494985764</x:v>
      </x:c>
      <x:c r="N10742" s="13" t="str">
        <x:v>是</x:v>
      </x:c>
      <x:c r="O10742" s="15"/>
      <x:c r="P10742" s="13" t="str"/>
    </x:row>
    <x:row r="10743">
      <x:c r="A10743" s="15" t="n">
        <x:v>10742</x:v>
      </x:c>
      <x:c r="B10743" s="13" t="str">
        <x:v>Limenitidinae-5</x:v>
      </x:c>
      <x:c r="C10743" s="13" t="str">
        <x:v>Limenitidinae</x:v>
      </x:c>
      <x:c r="D10743" s="33" t="n">
        <x:f>'AR_values'!I137</x:f>
        <x:v>2.6752389127189056</x:v>
      </x:c>
      <x:c r="E10743" s="33" t="str">
        <x:v>Lycaenidae_Ogyris_otanes</x:v>
      </x:c>
      <x:c r="F10743" s="33" t="str">
        <x:v>Lycaenidae</x:v>
      </x:c>
      <x:c r="G10743" s="33" t="n">
        <x:f>'AR_values'!I182</x:f>
        <x:v>2.592402289032767</x:v>
      </x:c>
      <x:c r="H10743" s="33" t="n">
        <x:f>ABS(D10743-G10743)</x:f>
        <x:v>0.08283662368613864</x:v>
      </x:c>
      <x:c r="I10743" s="14" t="n">
        <x:f>IFERROR(H10743/AVERAGE(D10743,G10743),"")</x:f>
        <x:v>0.031451126040472385</x:v>
      </x:c>
      <x:c r="J10743" s="14" t="n">
        <x:f>'Method'!$B$2</x:f>
        <x:v>0.05</x:v>
      </x:c>
      <x:c r="K10743" s="13" t="str">
        <x:f>IF(I10743&lt;=J10743,"是","否")</x:f>
        <x:v>是</x:v>
      </x:c>
      <x:c r="L10743" s="36" t="n">
        <x:v>0.9107929789617827</x:v>
      </x:c>
      <x:c r="M10743" s="36" t="n">
        <x:f>1-L10743</x:f>
        <x:v>0.08920702103821732</x:v>
      </x:c>
      <x:c r="N10743" s="13" t="str">
        <x:v>是</x:v>
      </x:c>
      <x:c r="O10743" s="15"/>
      <x:c r="P10743" s="13" t="str"/>
    </x:row>
    <x:row r="10744">
      <x:c r="A10744" s="15" t="n">
        <x:v>10743</x:v>
      </x:c>
      <x:c r="B10744" s="13" t="str">
        <x:v>Hesperiidae-18</x:v>
      </x:c>
      <x:c r="C10744" s="13" t="str">
        <x:v>Hesperiidae</x:v>
      </x:c>
      <x:c r="D10744" s="33" t="n">
        <x:f>'AR_values'!I84</x:f>
        <x:v>2.861276114601334</x:v>
      </x:c>
      <x:c r="E10744" s="33" t="str">
        <x:v>Parnassiinae-5</x:v>
      </x:c>
      <x:c r="F10744" s="33" t="str">
        <x:v>Parnassiinae</x:v>
      </x:c>
      <x:c r="G10744" s="33" t="n">
        <x:f>'AR_values'!I272</x:f>
        <x:v>2.7726642791414156</x:v>
      </x:c>
      <x:c r="H10744" s="33" t="n">
        <x:f>ABS(D10744-G10744)</x:f>
        <x:v>0.08861183545991835</x:v>
      </x:c>
      <x:c r="I10744" s="14" t="n">
        <x:f>IFERROR(H10744/AVERAGE(D10744,G10744),"")</x:f>
        <x:v>0.031456433425647794</x:v>
      </x:c>
      <x:c r="J10744" s="14" t="n">
        <x:f>'Method'!$B$2</x:f>
        <x:v>0.05</x:v>
      </x:c>
      <x:c r="K10744" s="13" t="str">
        <x:f>IF(I10744&lt;=J10744,"是","否")</x:f>
        <x:v>是</x:v>
      </x:c>
      <x:c r="L10744" s="36" t="n">
        <x:v>0.8462567877087783</x:v>
      </x:c>
      <x:c r="M10744" s="36" t="n">
        <x:f>1-L10744</x:f>
        <x:v>0.15374321229122168</x:v>
      </x:c>
      <x:c r="N10744" s="13" t="str">
        <x:v>是</x:v>
      </x:c>
      <x:c r="O10744" s="15"/>
      <x:c r="P10744" s="13" t="str"/>
    </x:row>
    <x:row r="10745">
      <x:c r="A10745" s="15" t="n">
        <x:v>10744</x:v>
      </x:c>
      <x:c r="B10745" s="13" t="str">
        <x:v>Heliconiinae-5</x:v>
      </x:c>
      <x:c r="C10745" s="13" t="str">
        <x:v>Heliconiinae</x:v>
      </x:c>
      <x:c r="D10745" s="33" t="n">
        <x:f>'AR_values'!I70</x:f>
        <x:v>3.2165725173492303</x:v>
      </x:c>
      <x:c r="E10745" s="33" t="str">
        <x:v>Pieridae-23</x:v>
      </x:c>
      <x:c r="F10745" s="33" t="str">
        <x:v>Pieridae</x:v>
      </x:c>
      <x:c r="G10745" s="33" t="n">
        <x:f>'AR_values'!I288</x:f>
        <x:v>3.1169433762745036</x:v>
      </x:c>
      <x:c r="H10745" s="33" t="n">
        <x:f>ABS(D10745-G10745)</x:f>
        <x:v>0.09962914107472676</x:v>
      </x:c>
      <x:c r="I10745" s="14" t="n">
        <x:f>IFERROR(H10745/AVERAGE(D10745,G10745),"")</x:f>
        <x:v>0.03146092715265099</x:v>
      </x:c>
      <x:c r="J10745" s="14" t="n">
        <x:f>'Method'!$B$2</x:f>
        <x:v>0.05</x:v>
      </x:c>
      <x:c r="K10745" s="13" t="str">
        <x:f>IF(I10745&lt;=J10745,"是","否")</x:f>
        <x:v>是</x:v>
      </x:c>
      <x:c r="L10745" s="36" t="n">
        <x:v>0.7697125911144369</x:v>
      </x:c>
      <x:c r="M10745" s="36" t="n">
        <x:f>1-L10745</x:f>
        <x:v>0.2302874088855631</x:v>
      </x:c>
      <x:c r="N10745" s="13" t="str">
        <x:v>是</x:v>
      </x:c>
      <x:c r="O10745" s="15"/>
      <x:c r="P10745" s="13" t="str"/>
    </x:row>
    <x:row r="10746">
      <x:c r="A10746" s="15" t="n">
        <x:v>10745</x:v>
      </x:c>
      <x:c r="B10746" s="13" t="str">
        <x:v>Parnassiinae-6</x:v>
      </x:c>
      <x:c r="C10746" s="13" t="str">
        <x:v>Parnassiinae</x:v>
      </x:c>
      <x:c r="D10746" s="33" t="n">
        <x:f>'AR_values'!I273</x:f>
        <x:v>2.533520834171576</x:v>
      </x:c>
      <x:c r="E10746" s="33" t="str">
        <x:v>Pieridae_Gonepteryx_rhamni</x:v>
      </x:c>
      <x:c r="F10746" s="33" t="str">
        <x:v>Pieridae</x:v>
      </x:c>
      <x:c r="G10746" s="33" t="n">
        <x:f>'AR_values'!I329</x:f>
        <x:v>2.4550451233703305</x:v>
      </x:c>
      <x:c r="H10746" s="33" t="n">
        <x:f>ABS(D10746-G10746)</x:f>
        <x:v>0.07847571080124549</x:v>
      </x:c>
      <x:c r="I10746" s="14" t="n">
        <x:f>IFERROR(H10746/AVERAGE(D10746,G10746),"")</x:f>
        <x:v>0.03146223242076328</x:v>
      </x:c>
      <x:c r="J10746" s="14" t="n">
        <x:f>'Method'!$B$2</x:f>
        <x:v>0.05</x:v>
      </x:c>
      <x:c r="K10746" s="13" t="str">
        <x:f>IF(I10746&lt;=J10746,"是","否")</x:f>
        <x:v>是</x:v>
      </x:c>
      <x:c r="L10746" s="36" t="n">
        <x:v>0.6376646198594167</x:v>
      </x:c>
      <x:c r="M10746" s="36" t="n">
        <x:f>1-L10746</x:f>
        <x:v>0.3623353801405833</x:v>
      </x:c>
      <x:c r="N10746" s="13" t="str">
        <x:v>是</x:v>
      </x:c>
      <x:c r="O10746" s="15"/>
      <x:c r="P10746" s="13" t="str"/>
    </x:row>
    <x:row r="10747">
      <x:c r="A10747" s="15" t="n">
        <x:v>10746</x:v>
      </x:c>
      <x:c r="B10747" s="13" t="str">
        <x:v>Heliconiinae-18</x:v>
      </x:c>
      <x:c r="C10747" s="13" t="str">
        <x:v>Heliconiinae</x:v>
      </x:c>
      <x:c r="D10747" s="33" t="n">
        <x:f>'AR_values'!I61</x:f>
        <x:v>3.0927241045158045</x:v>
      </x:c>
      <x:c r="E10747" s="33" t="str">
        <x:v>Papilionidae-20</x:v>
      </x:c>
      <x:c r="F10747" s="33" t="str">
        <x:v>Papilionidae</x:v>
      </x:c>
      <x:c r="G10747" s="33" t="n">
        <x:f>'AR_values'!I231</x:f>
        <x:v>2.9969120778729335</x:v>
      </x:c>
      <x:c r="H10747" s="33" t="n">
        <x:f>ABS(D10747-G10747)</x:f>
        <x:v>0.09581202664287103</x:v>
      </x:c>
      <x:c r="I10747" s="14" t="n">
        <x:f>IFERROR(H10747/AVERAGE(D10747,G10747),"")</x:f>
        <x:v>0.03146724164571931</x:v>
      </x:c>
      <x:c r="J10747" s="14" t="n">
        <x:f>'Method'!$B$2</x:f>
        <x:v>0.05</x:v>
      </x:c>
      <x:c r="K10747" s="13" t="str">
        <x:f>IF(I10747&lt;=J10747,"是","否")</x:f>
        <x:v>是</x:v>
      </x:c>
      <x:c r="L10747" s="36" t="n">
        <x:v>0.735867306259558</x:v>
      </x:c>
      <x:c r="M10747" s="36" t="n">
        <x:f>1-L10747</x:f>
        <x:v>0.264132693740442</x:v>
      </x:c>
      <x:c r="N10747" s="13" t="str">
        <x:v>是</x:v>
      </x:c>
      <x:c r="O10747" s="15"/>
      <x:c r="P10747" s="13" t="str"/>
    </x:row>
    <x:row r="10748">
      <x:c r="A10748" s="15" t="n">
        <x:v>10747</x:v>
      </x:c>
      <x:c r="B10748" s="13" t="str">
        <x:v>Danainae-4</x:v>
      </x:c>
      <x:c r="C10748" s="13" t="str">
        <x:v>Danainae</x:v>
      </x:c>
      <x:c r="D10748" s="33" t="n">
        <x:f>'AR_values'!I46</x:f>
        <x:v>2.826712330216953</x:v>
      </x:c>
      <x:c r="E10748" s="33" t="str">
        <x:v>Hesperiidae_Herimosa_albovenata</x:v>
      </x:c>
      <x:c r="F10748" s="33" t="str">
        <x:v>Hesperiidae</x:v>
      </x:c>
      <x:c r="G10748" s="33" t="n">
        <x:f>'AR_values'!I116</x:f>
        <x:v>2.739139809980161</x:v>
      </x:c>
      <x:c r="H10748" s="33" t="n">
        <x:f>ABS(D10748-G10748)</x:f>
        <x:v>0.08757252023679207</x:v>
      </x:c>
      <x:c r="I10748" s="14" t="n">
        <x:f>IFERROR(H10748/AVERAGE(D10748,G10748),"")</x:f>
        <x:v>0.03146778535647219</x:v>
      </x:c>
      <x:c r="J10748" s="14" t="n">
        <x:f>'Method'!$B$2</x:f>
        <x:v>0.05</x:v>
      </x:c>
      <x:c r="K10748" s="13" t="str">
        <x:f>IF(I10748&lt;=J10748,"是","否")</x:f>
        <x:v>是</x:v>
      </x:c>
      <x:c r="L10748" s="36" t="n">
        <x:v>0.8375410664644933</x:v>
      </x:c>
      <x:c r="M10748" s="36" t="n">
        <x:f>1-L10748</x:f>
        <x:v>0.16245893353550667</x:v>
      </x:c>
      <x:c r="N10748" s="13" t="str">
        <x:v>是</x:v>
      </x:c>
      <x:c r="O10748" s="15"/>
      <x:c r="P10748" s="13" t="str"/>
    </x:row>
    <x:row r="10749">
      <x:c r="A10749" s="15" t="n">
        <x:v>10748</x:v>
      </x:c>
      <x:c r="B10749" s="13" t="str">
        <x:v>Hesperiidae-10</x:v>
      </x:c>
      <x:c r="C10749" s="13" t="str">
        <x:v>Hesperiidae</x:v>
      </x:c>
      <x:c r="D10749" s="33" t="n">
        <x:f>'AR_values'!I76</x:f>
        <x:v>2.5946325444004152</x:v>
      </x:c>
      <x:c r="E10749" s="33" t="str">
        <x:v>Papilionidae_Papilio_aegeus</x:v>
      </x:c>
      <x:c r="F10749" s="33" t="str">
        <x:v>Papilionidae</x:v>
      </x:c>
      <x:c r="G10749" s="33" t="n">
        <x:f>'AR_values'!I263</x:f>
        <x:v>2.6776011899305736</x:v>
      </x:c>
      <x:c r="H10749" s="33" t="n">
        <x:f>ABS(D10749-G10749)</x:f>
        <x:v>0.08296864553015837</x:v>
      </x:c>
      <x:c r="I10749" s="14" t="n">
        <x:f>IFERROR(H10749/AVERAGE(D10749,G10749),"")</x:f>
        <x:v>0.03147381156108267</x:v>
      </x:c>
      <x:c r="J10749" s="14" t="n">
        <x:f>'Method'!$B$2</x:f>
        <x:v>0.05</x:v>
      </x:c>
      <x:c r="K10749" s="13" t="str">
        <x:f>IF(I10749&lt;=J10749,"是","否")</x:f>
        <x:v>是</x:v>
      </x:c>
      <x:c r="L10749" s="36" t="n">
        <x:v>0.6471339905074844</x:v>
      </x:c>
      <x:c r="M10749" s="36" t="n">
        <x:f>1-L10749</x:f>
        <x:v>0.35286600949251556</x:v>
      </x:c>
      <x:c r="N10749" s="13" t="str">
        <x:v>是</x:v>
      </x:c>
      <x:c r="O10749" s="15"/>
      <x:c r="P10749" s="13" t="str"/>
    </x:row>
    <x:row r="10750">
      <x:c r="A10750" s="15" t="n">
        <x:v>10749</x:v>
      </x:c>
      <x:c r="B10750" s="13" t="str">
        <x:v>Hesperiidae-8</x:v>
      </x:c>
      <x:c r="C10750" s="13" t="str">
        <x:v>Hesperiidae</x:v>
      </x:c>
      <x:c r="D10750" s="33" t="n">
        <x:f>'AR_values'!I109</x:f>
        <x:v>2.9249115734569755</x:v>
      </x:c>
      <x:c r="E10750" s="33" t="str">
        <x:v>Satyrinae-23</x:v>
      </x:c>
      <x:c r="F10750" s="33" t="str">
        <x:v>Satyrinae</x:v>
      </x:c>
      <x:c r="G10750" s="33" t="n">
        <x:f>'AR_values'!I373</x:f>
        <x:v>3.0184462325469528</x:v>
      </x:c>
      <x:c r="H10750" s="33" t="n">
        <x:f>ABS(D10750-G10750)</x:f>
        <x:v>0.09353465908997727</x:v>
      </x:c>
      <x:c r="I10750" s="14" t="n">
        <x:f>IFERROR(H10750/AVERAGE(D10750,G10750),"")</x:f>
        <x:v>0.031475358591229144</x:v>
      </x:c>
      <x:c r="J10750" s="14" t="n">
        <x:f>'Method'!$B$2</x:f>
        <x:v>0.05</x:v>
      </x:c>
      <x:c r="K10750" s="13" t="str">
        <x:f>IF(I10750&lt;=J10750,"是","否")</x:f>
        <x:v>是</x:v>
      </x:c>
      <x:c r="L10750" s="36" t="n">
        <x:v>0.6900350214848116</x:v>
      </x:c>
      <x:c r="M10750" s="36" t="n">
        <x:f>1-L10750</x:f>
        <x:v>0.30996497851518845</x:v>
      </x:c>
      <x:c r="N10750" s="13" t="str">
        <x:v>是</x:v>
      </x:c>
      <x:c r="O10750" s="15"/>
      <x:c r="P10750" s="13" t="str"/>
    </x:row>
    <x:row r="10751">
      <x:c r="A10751" s="15" t="n">
        <x:v>10750</x:v>
      </x:c>
      <x:c r="B10751" s="13" t="str">
        <x:v>Danainae-4</x:v>
      </x:c>
      <x:c r="C10751" s="13" t="str">
        <x:v>Danainae</x:v>
      </x:c>
      <x:c r="D10751" s="33" t="n">
        <x:f>'AR_values'!I46</x:f>
        <x:v>2.826712330216953</x:v>
      </x:c>
      <x:c r="E10751" s="33" t="str">
        <x:v>Papilionidae_Graphium_agamemnon</x:v>
      </x:c>
      <x:c r="F10751" s="33" t="str">
        <x:v>Papilionidae</x:v>
      </x:c>
      <x:c r="G10751" s="33" t="n">
        <x:f>'AR_values'!I262</x:f>
        <x:v>2.9171092824470413</x:v>
      </x:c>
      <x:c r="H10751" s="33" t="n">
        <x:f>ABS(D10751-G10751)</x:f>
        <x:v>0.09039695223008826</x:v>
      </x:c>
      <x:c r="I10751" s="14" t="n">
        <x:f>IFERROR(H10751/AVERAGE(D10751,G10751),"")</x:f>
        <x:v>0.031476239453809216</x:v>
      </x:c>
      <x:c r="J10751" s="14" t="n">
        <x:f>'Method'!$B$2</x:f>
        <x:v>0.05</x:v>
      </x:c>
      <x:c r="K10751" s="13" t="str">
        <x:f>IF(I10751&lt;=J10751,"是","否")</x:f>
        <x:v>是</x:v>
      </x:c>
      <x:c r="L10751" s="36" t="n">
        <x:v>0.6942289885397501</x:v>
      </x:c>
      <x:c r="M10751" s="36" t="n">
        <x:f>1-L10751</x:f>
        <x:v>0.3057710114602499</x:v>
      </x:c>
      <x:c r="N10751" s="13" t="str">
        <x:v>是</x:v>
      </x:c>
      <x:c r="O10751" s="15"/>
      <x:c r="P10751" s="13" t="str"/>
    </x:row>
    <x:row r="10752">
      <x:c r="A10752" s="15" t="n">
        <x:v>10751</x:v>
      </x:c>
      <x:c r="B10752" s="13" t="str">
        <x:v>Hesperiidae-21</x:v>
      </x:c>
      <x:c r="C10752" s="13" t="str">
        <x:v>Hesperiidae</x:v>
      </x:c>
      <x:c r="D10752" s="33" t="n">
        <x:f>'AR_values'!I88</x:f>
        <x:v>2.9630083533993448</x:v>
      </x:c>
      <x:c r="E10752" s="33" t="str">
        <x:v>Hesperiidae_Hesperilla_donnysa</x:v>
      </x:c>
      <x:c r="F10752" s="33" t="str">
        <x:v>Hesperiidae</x:v>
      </x:c>
      <x:c r="G10752" s="33" t="n">
        <x:f>'AR_values'!I118</x:f>
        <x:v>2.8711882989630286</x:v>
      </x:c>
      <x:c r="H10752" s="33" t="n">
        <x:f>ABS(D10752-G10752)</x:f>
        <x:v>0.09182005443631613</x:v>
      </x:c>
      <x:c r="I10752" s="14" t="n">
        <x:f>IFERROR(H10752/AVERAGE(D10752,G10752),"")</x:f>
        <x:v>0.03147650307575303</x:v>
      </x:c>
      <x:c r="J10752" s="14" t="n">
        <x:f>'Method'!$B$2</x:f>
        <x:v>0.05</x:v>
      </x:c>
      <x:c r="K10752" s="13" t="str">
        <x:f>IF(I10752&lt;=J10752,"是","否")</x:f>
        <x:v>是</x:v>
      </x:c>
      <x:c r="L10752" s="36" t="n">
        <x:v>0.9278168524644853</x:v>
      </x:c>
      <x:c r="M10752" s="36" t="n">
        <x:f>1-L10752</x:f>
        <x:v>0.07218314753551469</x:v>
      </x:c>
      <x:c r="N10752" s="13" t="str">
        <x:v>否</x:v>
      </x:c>
      <x:c r="O10752" s="15"/>
      <x:c r="P10752" s="13" t="str"/>
    </x:row>
    <x:row r="10753">
      <x:c r="A10753" s="15" t="n">
        <x:v>10752</x:v>
      </x:c>
      <x:c r="B10753" s="13" t="str">
        <x:v>Nymphalinae-25</x:v>
      </x:c>
      <x:c r="C10753" s="13" t="str">
        <x:v>Nymphalinae</x:v>
      </x:c>
      <x:c r="D10753" s="33" t="n">
        <x:f>'AR_values'!I206</x:f>
        <x:v>2.754690181841045</x:v>
      </x:c>
      <x:c r="E10753" s="33" t="str">
        <x:v>Papilionidae-41</x:v>
      </x:c>
      <x:c r="F10753" s="33" t="str">
        <x:v>Papilionidae</x:v>
      </x:c>
      <x:c r="G10753" s="33" t="n">
        <x:f>'AR_values'!I253</x:f>
        <x:v>2.842794863146978</x:v>
      </x:c>
      <x:c r="H10753" s="33" t="n">
        <x:f>ABS(D10753-G10753)</x:f>
        <x:v>0.08810468130593296</x:v>
      </x:c>
      <x:c r="I10753" s="14" t="n">
        <x:f>IFERROR(H10753/AVERAGE(D10753,G10753),"")</x:f>
        <x:v>0.03148009529201752</x:v>
      </x:c>
      <x:c r="J10753" s="14" t="n">
        <x:f>'Method'!$B$2</x:f>
        <x:v>0.05</x:v>
      </x:c>
      <x:c r="K10753" s="13" t="str">
        <x:f>IF(I10753&lt;=J10753,"是","否")</x:f>
        <x:v>是</x:v>
      </x:c>
      <x:c r="L10753" s="36" t="n">
        <x:v>0.8318851242499968</x:v>
      </x:c>
      <x:c r="M10753" s="36" t="n">
        <x:f>1-L10753</x:f>
        <x:v>0.16811487575000317</x:v>
      </x:c>
      <x:c r="N10753" s="13" t="str">
        <x:v>是</x:v>
      </x:c>
      <x:c r="O10753" s="15"/>
      <x:c r="P10753" s="13" t="str"/>
    </x:row>
    <x:row r="10754">
      <x:c r="A10754" s="15" t="n">
        <x:v>10753</x:v>
      </x:c>
      <x:c r="B10754" s="13" t="str">
        <x:v>Nymphalinae-28</x:v>
      </x:c>
      <x:c r="C10754" s="13" t="str">
        <x:v>Nymphalinae</x:v>
      </x:c>
      <x:c r="D10754" s="33" t="n">
        <x:f>'AR_values'!I209</x:f>
        <x:v>2.5716980421170317</x:v>
      </x:c>
      <x:c r="E10754" s="33" t="str">
        <x:v>Satyrinae-24</x:v>
      </x:c>
      <x:c r="F10754" s="33" t="str">
        <x:v>Satyrinae</x:v>
      </x:c>
      <x:c r="G10754" s="33" t="n">
        <x:f>'AR_values'!I374</x:f>
        <x:v>2.6539500699664473</x:v>
      </x:c>
      <x:c r="H10754" s="33" t="n">
        <x:f>ABS(D10754-G10754)</x:f>
        <x:v>0.08225202784941565</x:v>
      </x:c>
      <x:c r="I10754" s="14" t="n">
        <x:f>IFERROR(H10754/AVERAGE(D10754,G10754),"")</x:f>
        <x:v>0.03148012498553852</x:v>
      </x:c>
      <x:c r="J10754" s="14" t="n">
        <x:f>'Method'!$B$2</x:f>
        <x:v>0.05</x:v>
      </x:c>
      <x:c r="K10754" s="13" t="str">
        <x:f>IF(I10754&lt;=J10754,"是","否")</x:f>
        <x:v>是</x:v>
      </x:c>
      <x:c r="L10754" s="36" t="n">
        <x:v>0.9417533021947667</x:v>
      </x:c>
      <x:c r="M10754" s="36" t="n">
        <x:f>1-L10754</x:f>
        <x:v>0.05824669780523328</x:v>
      </x:c>
      <x:c r="N10754" s="13" t="str">
        <x:v>是</x:v>
      </x:c>
      <x:c r="O10754" s="15"/>
      <x:c r="P10754" s="13" t="str"/>
    </x:row>
    <x:row r="10755">
      <x:c r="A10755" s="15" t="n">
        <x:v>10754</x:v>
      </x:c>
      <x:c r="B10755" s="13" t="str">
        <x:v>Biblidinae-5</x:v>
      </x:c>
      <x:c r="C10755" s="13" t="str">
        <x:v>Biblidinae</x:v>
      </x:c>
      <x:c r="D10755" s="33" t="n">
        <x:f>'AR_values'!I11</x:f>
        <x:v>2.4750199618333006</x:v>
      </x:c>
      <x:c r="E10755" s="33" t="str">
        <x:v>Nymphalinae-1</x:v>
      </x:c>
      <x:c r="F10755" s="33" t="str">
        <x:v>Nymphalinae</x:v>
      </x:c>
      <x:c r="G10755" s="33" t="n">
        <x:f>'AR_values'!I189</x:f>
        <x:v>2.5541998356945363</x:v>
      </x:c>
      <x:c r="H10755" s="33" t="n">
        <x:f>ABS(D10755-G10755)</x:f>
        <x:v>0.0791798738612357</x:v>
      </x:c>
      <x:c r="I10755" s="14" t="n">
        <x:f>IFERROR(H10755/AVERAGE(D10755,G10755),"")</x:f>
        <x:v>0.03148793532553791</x:v>
      </x:c>
      <x:c r="J10755" s="14" t="n">
        <x:f>'Method'!$B$2</x:f>
        <x:v>0.05</x:v>
      </x:c>
      <x:c r="K10755" s="13" t="str">
        <x:f>IF(I10755&lt;=J10755,"是","否")</x:f>
        <x:v>是</x:v>
      </x:c>
      <x:c r="L10755" s="36" t="n">
        <x:v>0.8317998587988795</x:v>
      </x:c>
      <x:c r="M10755" s="36" t="n">
        <x:f>1-L10755</x:f>
        <x:v>0.16820014120112048</x:v>
      </x:c>
      <x:c r="N10755" s="13" t="str">
        <x:v>是</x:v>
      </x:c>
      <x:c r="O10755" s="15"/>
      <x:c r="P10755" s="13" t="str"/>
    </x:row>
    <x:row r="10756">
      <x:c r="A10756" s="15" t="n">
        <x:v>10755</x:v>
      </x:c>
      <x:c r="B10756" s="13" t="str">
        <x:v>Biblidinae-5</x:v>
      </x:c>
      <x:c r="C10756" s="13" t="str">
        <x:v>Biblidinae</x:v>
      </x:c>
      <x:c r="D10756" s="33" t="n">
        <x:f>'AR_values'!I11</x:f>
        <x:v>2.4750199618333006</x:v>
      </x:c>
      <x:c r="E10756" s="33" t="str">
        <x:v>Lycaenidae_Zizina_labradus</x:v>
      </x:c>
      <x:c r="F10756" s="33" t="str">
        <x:v>Lycaenidae</x:v>
      </x:c>
      <x:c r="G10756" s="33" t="n">
        <x:f>'AR_values'!I188</x:f>
        <x:v>2.3982706581875353</x:v>
      </x:c>
      <x:c r="H10756" s="33" t="n">
        <x:f>ABS(D10756-G10756)</x:f>
        <x:v>0.07674930364576538</x:v>
      </x:c>
      <x:c r="I10756" s="14" t="n">
        <x:f>IFERROR(H10756/AVERAGE(D10756,G10756),"")</x:f>
        <x:v>0.03149793830495471</x:v>
      </x:c>
      <x:c r="J10756" s="14" t="n">
        <x:f>'Method'!$B$2</x:f>
        <x:v>0.05</x:v>
      </x:c>
      <x:c r="K10756" s="13" t="str">
        <x:f>IF(I10756&lt;=J10756,"是","否")</x:f>
        <x:v>是</x:v>
      </x:c>
      <x:c r="L10756" s="36" t="n">
        <x:v>0.8663224325874929</x:v>
      </x:c>
      <x:c r="M10756" s="36" t="n">
        <x:f>1-L10756</x:f>
        <x:v>0.13367756741250714</x:v>
      </x:c>
      <x:c r="N10756" s="13" t="str">
        <x:v>是</x:v>
      </x:c>
      <x:c r="O10756" s="15"/>
      <x:c r="P10756" s="13" t="str"/>
    </x:row>
    <x:row r="10757">
      <x:c r="A10757" s="15" t="n">
        <x:v>10756</x:v>
      </x:c>
      <x:c r="B10757" s="13" t="str">
        <x:v>Hesperiidae-34</x:v>
      </x:c>
      <x:c r="C10757" s="13" t="str">
        <x:v>Hesperiidae</x:v>
      </x:c>
      <x:c r="D10757" s="33" t="n">
        <x:f>'AR_values'!I102</x:f>
        <x:v>2.501602453160766</x:v>
      </x:c>
      <x:c r="E10757" s="33" t="str">
        <x:v>Satyrinae-6</x:v>
      </x:c>
      <x:c r="F10757" s="33" t="str">
        <x:v>Satyrinae</x:v>
      </x:c>
      <x:c r="G10757" s="33" t="n">
        <x:f>'AR_values'!I381</x:f>
        <x:v>2.5816660504701483</x:v>
      </x:c>
      <x:c r="H10757" s="33" t="n">
        <x:f>ABS(D10757-G10757)</x:f>
        <x:v>0.0800635973093824</x:v>
      </x:c>
      <x:c r="I10757" s="14" t="n">
        <x:f>IFERROR(H10757/AVERAGE(D10757,G10757),"")</x:f>
        <x:v>0.03150083347050976</x:v>
      </x:c>
      <x:c r="J10757" s="14" t="n">
        <x:f>'Method'!$B$2</x:f>
        <x:v>0.05</x:v>
      </x:c>
      <x:c r="K10757" s="13" t="str">
        <x:f>IF(I10757&lt;=J10757,"是","否")</x:f>
        <x:v>是</x:v>
      </x:c>
      <x:c r="L10757" s="36" t="n">
        <x:v>0.8875621654342382</x:v>
      </x:c>
      <x:c r="M10757" s="36" t="n">
        <x:f>1-L10757</x:f>
        <x:v>0.11243783456576184</x:v>
      </x:c>
      <x:c r="N10757" s="13" t="str">
        <x:v>是</x:v>
      </x:c>
      <x:c r="O10757" s="15"/>
      <x:c r="P10757" s="13" t="str"/>
    </x:row>
    <x:row r="10758">
      <x:c r="A10758" s="15" t="n">
        <x:v>10757</x:v>
      </x:c>
      <x:c r="B10758" s="13" t="str">
        <x:v>Riodinidae-13</x:v>
      </x:c>
      <x:c r="C10758" s="13" t="str">
        <x:v>Riodinidae</x:v>
      </x:c>
      <x:c r="D10758" s="33" t="n">
        <x:f>'AR_values'!I337</x:f>
        <x:v>2.4935190252012593</x:v>
      </x:c>
      <x:c r="E10758" s="33" t="str">
        <x:v>Riodinidae-4</x:v>
      </x:c>
      <x:c r="F10758" s="33" t="str">
        <x:v>Riodinidae</x:v>
      </x:c>
      <x:c r="G10758" s="33" t="n">
        <x:f>'AR_values'!I352</x:f>
        <x:v>2.4161876385807908</x:v>
      </x:c>
      <x:c r="H10758" s="33" t="n">
        <x:f>ABS(D10758-G10758)</x:f>
        <x:v>0.07733138662046857</x:v>
      </x:c>
      <x:c r="I10758" s="14" t="n">
        <x:f>IFERROR(H10758/AVERAGE(D10758,G10758),"")</x:f>
        <x:v>0.03150142846248928</x:v>
      </x:c>
      <x:c r="J10758" s="14" t="n">
        <x:f>'Method'!$B$2</x:f>
        <x:v>0.05</x:v>
      </x:c>
      <x:c r="K10758" s="13" t="str">
        <x:f>IF(I10758&lt;=J10758,"是","否")</x:f>
        <x:v>是</x:v>
      </x:c>
      <x:c r="L10758" s="36" t="n">
        <x:v>0.8550809616165261</x:v>
      </x:c>
      <x:c r="M10758" s="36" t="n">
        <x:f>1-L10758</x:f>
        <x:v>0.14491903838347386</x:v>
      </x:c>
      <x:c r="N10758" s="13" t="str">
        <x:v>否</x:v>
      </x:c>
      <x:c r="O10758" s="15"/>
      <x:c r="P10758" s="13" t="str"/>
    </x:row>
    <x:row r="10759">
      <x:c r="A10759" s="15" t="n">
        <x:v>10758</x:v>
      </x:c>
      <x:c r="B10759" s="13" t="str">
        <x:v>Hesperiidae-19</x:v>
      </x:c>
      <x:c r="C10759" s="13" t="str">
        <x:v>Hesperiidae</x:v>
      </x:c>
      <x:c r="D10759" s="33" t="n">
        <x:f>'AR_values'!I85</x:f>
        <x:v>2.7158477525786973</x:v>
      </x:c>
      <x:c r="E10759" s="33" t="str">
        <x:v>Nymphalinae-20</x:v>
      </x:c>
      <x:c r="F10759" s="33" t="str">
        <x:v>Nymphalinae</x:v>
      </x:c>
      <x:c r="G10759" s="33" t="n">
        <x:f>'AR_values'!I201</x:f>
        <x:v>2.6316211778781273</x:v>
      </x:c>
      <x:c r="H10759" s="33" t="n">
        <x:f>ABS(D10759-G10759)</x:f>
        <x:v>0.08422657470056993</x:v>
      </x:c>
      <x:c r="I10759" s="14" t="n">
        <x:f>IFERROR(H10759/AVERAGE(D10759,G10759),"")</x:f>
        <x:v>0.031501473237498405</x:v>
      </x:c>
      <x:c r="J10759" s="14" t="n">
        <x:f>'Method'!$B$2</x:f>
        <x:v>0.05</x:v>
      </x:c>
      <x:c r="K10759" s="13" t="str">
        <x:f>IF(I10759&lt;=J10759,"是","否")</x:f>
        <x:v>是</x:v>
      </x:c>
      <x:c r="L10759" s="36" t="n">
        <x:v>0.812180063537733</x:v>
      </x:c>
      <x:c r="M10759" s="36" t="n">
        <x:f>1-L10759</x:f>
        <x:v>0.18781993646226702</x:v>
      </x:c>
      <x:c r="N10759" s="13" t="str">
        <x:v>是</x:v>
      </x:c>
      <x:c r="O10759" s="15"/>
      <x:c r="P10759" s="13" t="str"/>
    </x:row>
    <x:row r="10760">
      <x:c r="A10760" s="15" t="n">
        <x:v>10759</x:v>
      </x:c>
      <x:c r="B10760" s="13" t="str">
        <x:v>Lycaenidae-18</x:v>
      </x:c>
      <x:c r="C10760" s="13" t="str">
        <x:v>Lycaenidae</x:v>
      </x:c>
      <x:c r="D10760" s="33" t="n">
        <x:f>'AR_values'!I149</x:f>
        <x:v>2.3153095940800945</x:v>
      </x:c>
      <x:c r="E10760" s="33" t="str">
        <x:v>Lycaenidae_Jalmenus_lithochroa</x:v>
      </x:c>
      <x:c r="F10760" s="33" t="str">
        <x:v>Lycaenidae</x:v>
      </x:c>
      <x:c r="G10760" s="33" t="n">
        <x:f>'AR_values'!I170</x:f>
        <x:v>2.3894186386556413</x:v>
      </x:c>
      <x:c r="H10760" s="33" t="n">
        <x:f>ABS(D10760-G10760)</x:f>
        <x:v>0.07410904457554679</x:v>
      </x:c>
      <x:c r="I10760" s="14" t="n">
        <x:f>IFERROR(H10760/AVERAGE(D10760,G10760),"")</x:f>
        <x:v>0.031504070334984424</x:v>
      </x:c>
      <x:c r="J10760" s="14" t="n">
        <x:f>'Method'!$B$2</x:f>
        <x:v>0.05</x:v>
      </x:c>
      <x:c r="K10760" s="13" t="str">
        <x:f>IF(I10760&lt;=J10760,"是","否")</x:f>
        <x:v>是</x:v>
      </x:c>
      <x:c r="L10760" s="36" t="n">
        <x:v>0.9028872553361084</x:v>
      </x:c>
      <x:c r="M10760" s="36" t="n">
        <x:f>1-L10760</x:f>
        <x:v>0.09711274466389164</x:v>
      </x:c>
      <x:c r="N10760" s="13" t="str">
        <x:v>否</x:v>
      </x:c>
      <x:c r="O10760" s="15"/>
      <x:c r="P10760" s="13" t="str"/>
    </x:row>
    <x:row r="10761">
      <x:c r="A10761" s="15" t="n">
        <x:v>10760</x:v>
      </x:c>
      <x:c r="B10761" s="13" t="str">
        <x:v>Charaxinae-7</x:v>
      </x:c>
      <x:c r="C10761" s="13" t="str">
        <x:v>Charaxinae</x:v>
      </x:c>
      <x:c r="D10761" s="33" t="n">
        <x:f>'AR_values'!I28</x:f>
        <x:v>2.3144245792096236</x:v>
      </x:c>
      <x:c r="E10761" s="33" t="str">
        <x:v>Lycaenidae_Ogyris_oroetus</x:v>
      </x:c>
      <x:c r="F10761" s="33" t="str">
        <x:v>Lycaenidae</x:v>
      </x:c>
      <x:c r="G10761" s="33" t="n">
        <x:f>'AR_values'!I181</x:f>
        <x:v>2.3885084100755156</x:v>
      </x:c>
      <x:c r="H10761" s="33" t="n">
        <x:f>ABS(D10761-G10761)</x:f>
        <x:v>0.07408383086589199</x:v>
      </x:c>
      <x:c r="I10761" s="14" t="n">
        <x:f>IFERROR(H10761/AVERAGE(D10761,G10761),"")</x:f>
        <x:v>0.031505373788943976</x:v>
      </x:c>
      <x:c r="J10761" s="14" t="n">
        <x:f>'Method'!$B$2</x:f>
        <x:v>0.05</x:v>
      </x:c>
      <x:c r="K10761" s="13" t="str">
        <x:f>IF(I10761&lt;=J10761,"是","否")</x:f>
        <x:v>是</x:v>
      </x:c>
      <x:c r="L10761" s="36" t="n">
        <x:v>0.7479201838781198</x:v>
      </x:c>
      <x:c r="M10761" s="36" t="n">
        <x:f>1-L10761</x:f>
        <x:v>0.25207981612188024</x:v>
      </x:c>
      <x:c r="N10761" s="13" t="str">
        <x:v>是</x:v>
      </x:c>
      <x:c r="O10761" s="15"/>
      <x:c r="P10761" s="13" t="str"/>
    </x:row>
    <x:row r="10762">
      <x:c r="A10762" s="15" t="n">
        <x:v>10761</x:v>
      </x:c>
      <x:c r="B10762" s="13" t="str">
        <x:v>Papilionidae-7</x:v>
      </x:c>
      <x:c r="C10762" s="13" t="str">
        <x:v>Papilionidae</x:v>
      </x:c>
      <x:c r="D10762" s="33" t="n">
        <x:f>'AR_values'!I258</x:f>
        <x:v>2.8776607219065564</x:v>
      </x:c>
      <x:c r="E10762" s="33" t="str">
        <x:v>Pieridae-10</x:v>
      </x:c>
      <x:c r="F10762" s="33" t="str">
        <x:v>Pieridae</x:v>
      </x:c>
      <x:c r="G10762" s="33" t="n">
        <x:f>'AR_values'!I275</x:f>
        <x:v>2.7884042166385443</x:v>
      </x:c>
      <x:c r="H10762" s="33" t="n">
        <x:f>ABS(D10762-G10762)</x:f>
        <x:v>0.0892565052680121</x:v>
      </x:c>
      <x:c r="I10762" s="14" t="n">
        <x:f>IFERROR(H10762/AVERAGE(D10762,G10762),"")</x:f>
        <x:v>0.03150564147643915</x:v>
      </x:c>
      <x:c r="J10762" s="14" t="n">
        <x:f>'Method'!$B$2</x:f>
        <x:v>0.05</x:v>
      </x:c>
      <x:c r="K10762" s="13" t="str">
        <x:f>IF(I10762&lt;=J10762,"是","否")</x:f>
        <x:v>是</x:v>
      </x:c>
      <x:c r="L10762" s="36" t="n">
        <x:v>0.8126047432837337</x:v>
      </x:c>
      <x:c r="M10762" s="36" t="n">
        <x:f>1-L10762</x:f>
        <x:v>0.18739525671626633</x:v>
      </x:c>
      <x:c r="N10762" s="13" t="str">
        <x:v>是</x:v>
      </x:c>
      <x:c r="O10762" s="15"/>
      <x:c r="P10762" s="13" t="str"/>
    </x:row>
    <x:row r="10763">
      <x:c r="A10763" s="15" t="n">
        <x:v>10762</x:v>
      </x:c>
      <x:c r="B10763" s="13" t="str">
        <x:v>Nymphalinae-30</x:v>
      </x:c>
      <x:c r="C10763" s="13" t="str">
        <x:v>Nymphalinae</x:v>
      </x:c>
      <x:c r="D10763" s="33" t="n">
        <x:f>'AR_values'!I212</x:f>
        <x:v>2.926580929690944</x:v>
      </x:c>
      <x:c r="E10763" s="33" t="str">
        <x:v>Pieridae-22</x:v>
      </x:c>
      <x:c r="F10763" s="33" t="str">
        <x:v>Pieridae</x:v>
      </x:c>
      <x:c r="G10763" s="33" t="n">
        <x:f>'AR_values'!I287</x:f>
        <x:v>3.020261747560466</x:v>
      </x:c>
      <x:c r="H10763" s="33" t="n">
        <x:f>ABS(D10763-G10763)</x:f>
        <x:v>0.09368081786952187</x:v>
      </x:c>
      <x:c r="I10763" s="14" t="n">
        <x:f>IFERROR(H10763/AVERAGE(D10763,G10763),"")</x:f>
        <x:v>0.03150606900292863</x:v>
      </x:c>
      <x:c r="J10763" s="14" t="n">
        <x:f>'Method'!$B$2</x:f>
        <x:v>0.05</x:v>
      </x:c>
      <x:c r="K10763" s="13" t="str">
        <x:f>IF(I10763&lt;=J10763,"是","否")</x:f>
        <x:v>是</x:v>
      </x:c>
      <x:c r="L10763" s="36" t="n">
        <x:v>0.780998284239892</x:v>
      </x:c>
      <x:c r="M10763" s="36" t="n">
        <x:f>1-L10763</x:f>
        <x:v>0.21900171576010796</x:v>
      </x:c>
      <x:c r="N10763" s="13" t="str">
        <x:v>是</x:v>
      </x:c>
      <x:c r="O10763" s="15"/>
      <x:c r="P10763" s="13" t="str"/>
    </x:row>
    <x:row r="10764">
      <x:c r="A10764" s="15" t="n">
        <x:v>10763</x:v>
      </x:c>
      <x:c r="B10764" s="13" t="str">
        <x:v>Pieridae-22</x:v>
      </x:c>
      <x:c r="C10764" s="13" t="str">
        <x:v>Pieridae</x:v>
      </x:c>
      <x:c r="D10764" s="33" t="n">
        <x:f>'AR_values'!I287</x:f>
        <x:v>3.020261747560466</x:v>
      </x:c>
      <x:c r="E10764" s="33" t="str">
        <x:v>Pieridae-23</x:v>
      </x:c>
      <x:c r="F10764" s="33" t="str">
        <x:v>Pieridae</x:v>
      </x:c>
      <x:c r="G10764" s="33" t="n">
        <x:f>'AR_values'!I288</x:f>
        <x:v>3.1169433762745036</x:v>
      </x:c>
      <x:c r="H10764" s="33" t="n">
        <x:f>ABS(D10764-G10764)</x:f>
        <x:v>0.09668162871403752</x:v>
      </x:c>
      <x:c r="I10764" s="14" t="n">
        <x:f>IFERROR(H10764/AVERAGE(D10764,G10764),"")</x:f>
        <x:v>0.03150672880023402</x:v>
      </x:c>
      <x:c r="J10764" s="14" t="n">
        <x:f>'Method'!$B$2</x:f>
        <x:v>0.05</x:v>
      </x:c>
      <x:c r="K10764" s="13" t="str">
        <x:f>IF(I10764&lt;=J10764,"是","否")</x:f>
        <x:v>是</x:v>
      </x:c>
      <x:c r="L10764" s="36" t="n">
        <x:v>0.8525892493075182</x:v>
      </x:c>
      <x:c r="M10764" s="36" t="n">
        <x:f>1-L10764</x:f>
        <x:v>0.14741075069248177</x:v>
      </x:c>
      <x:c r="N10764" s="13" t="str">
        <x:v>否</x:v>
      </x:c>
      <x:c r="O10764" s="15"/>
      <x:c r="P10764" s="13" t="str"/>
    </x:row>
    <x:row r="10765">
      <x:c r="A10765" s="15" t="n">
        <x:v>10764</x:v>
      </x:c>
      <x:c r="B10765" s="13" t="str">
        <x:v>Papilionidae-43</x:v>
      </x:c>
      <x:c r="C10765" s="13" t="str">
        <x:v>Papilionidae</x:v>
      </x:c>
      <x:c r="D10765" s="33" t="n">
        <x:f>'AR_values'!I255</x:f>
        <x:v>3.0227807473621002</x:v>
      </x:c>
      <x:c r="E10765" s="33" t="str">
        <x:v>Satyrinae-3</x:v>
      </x:c>
      <x:c r="F10765" s="33" t="str">
        <x:v>Satyrinae</x:v>
      </x:c>
      <x:c r="G10765" s="33" t="n">
        <x:f>'AR_values'!I378</x:f>
        <x:v>2.929011336174991</x:v>
      </x:c>
      <x:c r="H10765" s="33" t="n">
        <x:f>ABS(D10765-G10765)</x:f>
        <x:v>0.09376941118710924</x:v>
      </x:c>
      <x:c r="I10765" s="14" t="n">
        <x:f>IFERROR(H10765/AVERAGE(D10765,G10765),"")</x:f>
        <x:v>0.031509639406416566</x:v>
      </x:c>
      <x:c r="J10765" s="14" t="n">
        <x:f>'Method'!$B$2</x:f>
        <x:v>0.05</x:v>
      </x:c>
      <x:c r="K10765" s="13" t="str">
        <x:f>IF(I10765&lt;=J10765,"是","否")</x:f>
        <x:v>是</x:v>
      </x:c>
      <x:c r="L10765" s="36" t="n">
        <x:v>0.7499645842187279</x:v>
      </x:c>
      <x:c r="M10765" s="36" t="n">
        <x:f>1-L10765</x:f>
        <x:v>0.2500354157812721</x:v>
      </x:c>
      <x:c r="N10765" s="13" t="str">
        <x:v>是</x:v>
      </x:c>
      <x:c r="O10765" s="15"/>
      <x:c r="P10765" s="13" t="str"/>
    </x:row>
    <x:row r="10766">
      <x:c r="A10766" s="15" t="n">
        <x:v>10765</x:v>
      </x:c>
      <x:c r="B10766" s="13" t="str">
        <x:v>Hesperiidae-23</x:v>
      </x:c>
      <x:c r="C10766" s="13" t="str">
        <x:v>Hesperiidae</x:v>
      </x:c>
      <x:c r="D10766" s="33" t="n">
        <x:f>'AR_values'!I90</x:f>
        <x:v>2.763128559821207</x:v>
      </x:c>
      <x:c r="E10766" s="33" t="str">
        <x:v>Papilionidae-34</x:v>
      </x:c>
      <x:c r="F10766" s="33" t="str">
        <x:v>Papilionidae</x:v>
      </x:c>
      <x:c r="G10766" s="33" t="n">
        <x:f>'AR_values'!I245</x:f>
        <x:v>2.851589469684181</x:v>
      </x:c>
      <x:c r="H10766" s="33" t="n">
        <x:f>ABS(D10766-G10766)</x:f>
        <x:v>0.08846090986297384</x:v>
      </x:c>
      <x:c r="I10766" s="14" t="n">
        <x:f>IFERROR(H10766/AVERAGE(D10766,G10766),"")</x:f>
        <x:v>0.03151036593400098</x:v>
      </x:c>
      <x:c r="J10766" s="14" t="n">
        <x:f>'Method'!$B$2</x:f>
        <x:v>0.05</x:v>
      </x:c>
      <x:c r="K10766" s="13" t="str">
        <x:f>IF(I10766&lt;=J10766,"是","否")</x:f>
        <x:v>是</x:v>
      </x:c>
      <x:c r="L10766" s="36" t="n">
        <x:v>0.7408285168436072</x:v>
      </x:c>
      <x:c r="M10766" s="36" t="n">
        <x:f>1-L10766</x:f>
        <x:v>0.2591714831563928</x:v>
      </x:c>
      <x:c r="N10766" s="13" t="str">
        <x:v>是</x:v>
      </x:c>
      <x:c r="O10766" s="15"/>
      <x:c r="P10766" s="13" t="str"/>
    </x:row>
    <x:row r="10767">
      <x:c r="A10767" s="15" t="n">
        <x:v>10766</x:v>
      </x:c>
      <x:c r="B10767" s="13" t="str">
        <x:v>Pieridae-Coliadinae-19</x:v>
      </x:c>
      <x:c r="C10767" s="13" t="str">
        <x:v>Pieridae-Coliadinae</x:v>
      </x:c>
      <x:c r="D10767" s="33" t="n">
        <x:f>'AR_values'!I310</x:f>
        <x:v>2.5707158566022947</x:v>
      </x:c>
      <x:c r="E10767" s="33" t="str">
        <x:v>Satyrinae-2</x:v>
      </x:c>
      <x:c r="F10767" s="33" t="str">
        <x:v>Satyrinae</x:v>
      </x:c>
      <x:c r="G10767" s="33" t="n">
        <x:f>'AR_values'!I369</x:f>
        <x:v>2.490963155212553</x:v>
      </x:c>
      <x:c r="H10767" s="33" t="n">
        <x:f>ABS(D10767-G10767)</x:f>
        <x:v>0.07975270138974189</x:v>
      </x:c>
      <x:c r="I10767" s="14" t="n">
        <x:f>IFERROR(H10767/AVERAGE(D10767,G10767),"")</x:f>
        <x:v>0.03151235042901183</x:v>
      </x:c>
      <x:c r="J10767" s="14" t="n">
        <x:f>'Method'!$B$2</x:f>
        <x:v>0.05</x:v>
      </x:c>
      <x:c r="K10767" s="13" t="str">
        <x:f>IF(I10767&lt;=J10767,"是","否")</x:f>
        <x:v>是</x:v>
      </x:c>
      <x:c r="L10767" s="36" t="n">
        <x:v>0.8530578167397203</x:v>
      </x:c>
      <x:c r="M10767" s="36" t="n">
        <x:f>1-L10767</x:f>
        <x:v>0.14694218326027975</x:v>
      </x:c>
      <x:c r="N10767" s="13" t="str">
        <x:v>是</x:v>
      </x:c>
      <x:c r="O10767" s="15"/>
      <x:c r="P10767" s="13" t="str"/>
    </x:row>
    <x:row r="10768">
      <x:c r="A10768" s="15" t="n">
        <x:v>10767</x:v>
      </x:c>
      <x:c r="B10768" s="13" t="str">
        <x:v>Nymphalinae-13</x:v>
      </x:c>
      <x:c r="C10768" s="13" t="str">
        <x:v>Nymphalinae</x:v>
      </x:c>
      <x:c r="D10768" s="33" t="n">
        <x:f>'AR_values'!I193</x:f>
        <x:v>2.6731985771884026</x:v>
      </x:c>
      <x:c r="E10768" s="33" t="str">
        <x:v>Papilionidae-6</x:v>
      </x:c>
      <x:c r="F10768" s="33" t="str">
        <x:v>Papilionidae</x:v>
      </x:c>
      <x:c r="G10768" s="33" t="n">
        <x:f>'AR_values'!I257</x:f>
        <x:v>2.7588067146384154</x:v>
      </x:c>
      <x:c r="H10768" s="33" t="n">
        <x:f>ABS(D10768-G10768)</x:f>
        <x:v>0.08560813745001283</x:v>
      </x:c>
      <x:c r="I10768" s="14" t="n">
        <x:f>IFERROR(H10768/AVERAGE(D10768,G10768),"")</x:f>
        <x:v>0.03151990208066321</x:v>
      </x:c>
      <x:c r="J10768" s="14" t="n">
        <x:f>'Method'!$B$2</x:f>
        <x:v>0.05</x:v>
      </x:c>
      <x:c r="K10768" s="13" t="str">
        <x:f>IF(I10768&lt;=J10768,"是","否")</x:f>
        <x:v>是</x:v>
      </x:c>
      <x:c r="L10768" s="36" t="n">
        <x:v>0.8022823361236628</x:v>
      </x:c>
      <x:c r="M10768" s="36" t="n">
        <x:f>1-L10768</x:f>
        <x:v>0.19771766387633716</x:v>
      </x:c>
      <x:c r="N10768" s="13" t="str">
        <x:v>是</x:v>
      </x:c>
      <x:c r="O10768" s="15"/>
      <x:c r="P10768" s="13" t="str"/>
    </x:row>
    <x:row r="10769">
      <x:c r="A10769" s="15" t="n">
        <x:v>10768</x:v>
      </x:c>
      <x:c r="B10769" s="13" t="str">
        <x:v>Heliconiinae-12</x:v>
      </x:c>
      <x:c r="C10769" s="13" t="str">
        <x:v>Heliconiinae</x:v>
      </x:c>
      <x:c r="D10769" s="33" t="n">
        <x:f>'AR_values'!I55</x:f>
        <x:v>2.594508588732347</x:v>
      </x:c>
      <x:c r="E10769" s="33" t="str">
        <x:v>Papilionidae_Papilio_aegeus</x:v>
      </x:c>
      <x:c r="F10769" s="33" t="str">
        <x:v>Papilionidae</x:v>
      </x:c>
      <x:c r="G10769" s="33" t="n">
        <x:f>'AR_values'!I263</x:f>
        <x:v>2.6776011899305736</x:v>
      </x:c>
      <x:c r="H10769" s="33" t="n">
        <x:f>ABS(D10769-G10769)</x:f>
        <x:v>0.08309260119822648</x:v>
      </x:c>
      <x:c r="I10769" s="14" t="n">
        <x:f>IFERROR(H10769/AVERAGE(D10769,G10769),"")</x:f>
        <x:v>0.031521574734469926</x:v>
      </x:c>
      <x:c r="J10769" s="14" t="n">
        <x:f>'Method'!$B$2</x:f>
        <x:v>0.05</x:v>
      </x:c>
      <x:c r="K10769" s="13" t="str">
        <x:f>IF(I10769&lt;=J10769,"是","否")</x:f>
        <x:v>是</x:v>
      </x:c>
      <x:c r="L10769" s="36" t="n">
        <x:v>0.7467368277181713</x:v>
      </x:c>
      <x:c r="M10769" s="36" t="n">
        <x:f>1-L10769</x:f>
        <x:v>0.2532631722818287</x:v>
      </x:c>
      <x:c r="N10769" s="13" t="str">
        <x:v>是</x:v>
      </x:c>
      <x:c r="O10769" s="15"/>
      <x:c r="P10769" s="13" t="str"/>
    </x:row>
    <x:row r="10770">
      <x:c r="A10770" s="15" t="n">
        <x:v>10769</x:v>
      </x:c>
      <x:c r="B10770" s="13" t="str">
        <x:v>Hesperiidae-21</x:v>
      </x:c>
      <x:c r="C10770" s="13" t="str">
        <x:v>Hesperiidae</x:v>
      </x:c>
      <x:c r="D10770" s="33" t="n">
        <x:f>'AR_values'!I88</x:f>
        <x:v>2.9630083533993448</x:v>
      </x:c>
      <x:c r="E10770" s="33" t="str">
        <x:v>Pieridae-11</x:v>
      </x:c>
      <x:c r="F10770" s="33" t="str">
        <x:v>Pieridae</x:v>
      </x:c>
      <x:c r="G10770" s="33" t="n">
        <x:f>'AR_values'!I276</x:f>
        <x:v>2.871034869040152</x:v>
      </x:c>
      <x:c r="H10770" s="33" t="n">
        <x:f>ABS(D10770-G10770)</x:f>
        <x:v>0.09197348435919261</x:v>
      </x:c>
      <x:c r="I10770" s="14" t="n">
        <x:f>IFERROR(H10770/AVERAGE(D10770,G10770),"")</x:f>
        <x:v>0.031529929022614964</x:v>
      </x:c>
      <x:c r="J10770" s="14" t="n">
        <x:f>'Method'!$B$2</x:f>
        <x:v>0.05</x:v>
      </x:c>
      <x:c r="K10770" s="13" t="str">
        <x:f>IF(I10770&lt;=J10770,"是","否")</x:f>
        <x:v>是</x:v>
      </x:c>
      <x:c r="L10770" s="36" t="n">
        <x:v>0.6104987792117196</x:v>
      </x:c>
      <x:c r="M10770" s="36" t="n">
        <x:f>1-L10770</x:f>
        <x:v>0.3895012207882804</x:v>
      </x:c>
      <x:c r="N10770" s="13" t="str">
        <x:v>是</x:v>
      </x:c>
      <x:c r="O10770" s="15"/>
      <x:c r="P10770" s="13" t="str"/>
    </x:row>
    <x:row r="10771">
      <x:c r="A10771" s="15" t="n">
        <x:v>10770</x:v>
      </x:c>
      <x:c r="B10771" s="13" t="str">
        <x:v>Nymphalinae-17</x:v>
      </x:c>
      <x:c r="C10771" s="13" t="str">
        <x:v>Nymphalinae</x:v>
      </x:c>
      <x:c r="D10771" s="33" t="n">
        <x:f>'AR_values'!I197</x:f>
        <x:v>2.7100143832736188</x:v>
      </x:c>
      <x:c r="E10771" s="33" t="str">
        <x:v>Nymphalinae-26</x:v>
      </x:c>
      <x:c r="F10771" s="33" t="str">
        <x:v>Nymphalinae</x:v>
      </x:c>
      <x:c r="G10771" s="33" t="n">
        <x:f>'AR_values'!I207</x:f>
        <x:v>2.625888705350113</x:v>
      </x:c>
      <x:c r="H10771" s="33" t="n">
        <x:f>ABS(D10771-G10771)</x:f>
        <x:v>0.08412567792350556</x:v>
      </x:c>
      <x:c r="I10771" s="14" t="n">
        <x:f>IFERROR(H10771/AVERAGE(D10771,G10771),"")</x:f>
        <x:v>0.031531936216331755</x:v>
      </x:c>
      <x:c r="J10771" s="14" t="n">
        <x:f>'Method'!$B$2</x:f>
        <x:v>0.05</x:v>
      </x:c>
      <x:c r="K10771" s="13" t="str">
        <x:f>IF(I10771&lt;=J10771,"是","否")</x:f>
        <x:v>是</x:v>
      </x:c>
      <x:c r="L10771" s="36" t="n">
        <x:v>0.8203969817849762</x:v>
      </x:c>
      <x:c r="M10771" s="36" t="n">
        <x:f>1-L10771</x:f>
        <x:v>0.17960301821502378</x:v>
      </x:c>
      <x:c r="N10771" s="13" t="str">
        <x:v>否</x:v>
      </x:c>
      <x:c r="O10771" s="15"/>
      <x:c r="P10771" s="13" t="str"/>
    </x:row>
    <x:row r="10772">
      <x:c r="A10772" s="15" t="n">
        <x:v>10771</x:v>
      </x:c>
      <x:c r="B10772" s="13" t="str">
        <x:v>Heliconiinae-2</x:v>
      </x:c>
      <x:c r="C10772" s="13" t="str">
        <x:v>Heliconiinae</x:v>
      </x:c>
      <x:c r="D10772" s="33" t="n">
        <x:f>'AR_values'!I63</x:f>
        <x:v>2.7018446860659315</x:v>
      </x:c>
      <x:c r="E10772" s="33" t="str">
        <x:v>Pieridae-10</x:v>
      </x:c>
      <x:c r="F10772" s="33" t="str">
        <x:v>Pieridae</x:v>
      </x:c>
      <x:c r="G10772" s="33" t="n">
        <x:f>'AR_values'!I275</x:f>
        <x:v>2.7884042166385443</x:v>
      </x:c>
      <x:c r="H10772" s="33" t="n">
        <x:f>ABS(D10772-G10772)</x:f>
        <x:v>0.08655953057261279</x:v>
      </x:c>
      <x:c r="I10772" s="14" t="n">
        <x:f>IFERROR(H10772/AVERAGE(D10772,G10772),"")</x:f>
        <x:v>0.03153209703478976</x:v>
      </x:c>
      <x:c r="J10772" s="14" t="n">
        <x:f>'Method'!$B$2</x:f>
        <x:v>0.05</x:v>
      </x:c>
      <x:c r="K10772" s="13" t="str">
        <x:f>IF(I10772&lt;=J10772,"是","否")</x:f>
        <x:v>是</x:v>
      </x:c>
      <x:c r="L10772" s="36" t="n">
        <x:v>0.8076923076923077</x:v>
      </x:c>
      <x:c r="M10772" s="36" t="n">
        <x:f>1-L10772</x:f>
        <x:v>0.1923076923076923</x:v>
      </x:c>
      <x:c r="N10772" s="13" t="str">
        <x:v>是</x:v>
      </x:c>
      <x:c r="O10772" s="15"/>
      <x:c r="P10772" s="13" t="str"/>
    </x:row>
    <x:row r="10773">
      <x:c r="A10773" s="15" t="n">
        <x:v>10772</x:v>
      </x:c>
      <x:c r="B10773" s="13" t="str">
        <x:v>Biblidinae-8</x:v>
      </x:c>
      <x:c r="C10773" s="13" t="str">
        <x:v>Biblidinae</x:v>
      </x:c>
      <x:c r="D10773" s="33" t="n">
        <x:f>'AR_values'!I14</x:f>
        <x:v>2.7056501761728056</x:v>
      </x:c>
      <x:c r="E10773" s="33" t="str">
        <x:v>Danainae-3</x:v>
      </x:c>
      <x:c r="F10773" s="33" t="str">
        <x:v>Danainae</x:v>
      </x:c>
      <x:c r="G10773" s="33" t="n">
        <x:f>'AR_values'!I45</x:f>
        <x:v>2.7923364844254306</x:v>
      </x:c>
      <x:c r="H10773" s="33" t="n">
        <x:f>ABS(D10773-G10773)</x:f>
        <x:v>0.08668630825262502</x:v>
      </x:c>
      <x:c r="I10773" s="14" t="n">
        <x:f>IFERROR(H10773/AVERAGE(D10773,G10773),"")</x:f>
        <x:v>0.03153383724040999</x:v>
      </x:c>
      <x:c r="J10773" s="14" t="n">
        <x:f>'Method'!$B$2</x:f>
        <x:v>0.05</x:v>
      </x:c>
      <x:c r="K10773" s="13" t="str">
        <x:f>IF(I10773&lt;=J10773,"是","否")</x:f>
        <x:v>是</x:v>
      </x:c>
      <x:c r="L10773" s="36" t="n">
        <x:v>0.8579783740083876</x:v>
      </x:c>
      <x:c r="M10773" s="36" t="n">
        <x:f>1-L10773</x:f>
        <x:v>0.1420216259916124</x:v>
      </x:c>
      <x:c r="N10773" s="13" t="str">
        <x:v>是</x:v>
      </x:c>
      <x:c r="O10773" s="15"/>
      <x:c r="P10773" s="13" t="str"/>
    </x:row>
    <x:row r="10774">
      <x:c r="A10774" s="15" t="n">
        <x:v>10773</x:v>
      </x:c>
      <x:c r="B10774" s="13" t="str">
        <x:v>Lycaenidae-9</x:v>
      </x:c>
      <x:c r="C10774" s="13" t="str">
        <x:v>Lycaenidae</x:v>
      </x:c>
      <x:c r="D10774" s="33" t="n">
        <x:f>'AR_values'!I162</x:f>
        <x:v>2.3871435022846637</x:v>
      </x:c>
      <x:c r="E10774" s="33" t="str">
        <x:v>Pieridae_Catopsilia_pyranthe</x:v>
      </x:c>
      <x:c r="F10774" s="33" t="str">
        <x:v>Pieridae</x:v>
      </x:c>
      <x:c r="G10774" s="33" t="n">
        <x:f>'AR_values'!I324</x:f>
        <x:v>2.31303258091561</x:v>
      </x:c>
      <x:c r="H10774" s="33" t="n">
        <x:f>ABS(D10774-G10774)</x:f>
        <x:v>0.07411092136905362</x:v>
      </x:c>
      <x:c r="I10774" s="14" t="n">
        <x:f>IFERROR(H10774/AVERAGE(D10774,G10774),"")</x:f>
        <x:v>0.03153538082709135</x:v>
      </x:c>
      <x:c r="J10774" s="14" t="n">
        <x:f>'Method'!$B$2</x:f>
        <x:v>0.05</x:v>
      </x:c>
      <x:c r="K10774" s="13" t="str">
        <x:f>IF(I10774&lt;=J10774,"是","否")</x:f>
        <x:v>是</x:v>
      </x:c>
      <x:c r="L10774" s="36" t="n">
        <x:v>0.8835634451019067</x:v>
      </x:c>
      <x:c r="M10774" s="36" t="n">
        <x:f>1-L10774</x:f>
        <x:v>0.11643655489809335</x:v>
      </x:c>
      <x:c r="N10774" s="13" t="str">
        <x:v>是</x:v>
      </x:c>
      <x:c r="O10774" s="15"/>
      <x:c r="P10774" s="13" t="str"/>
    </x:row>
    <x:row r="10775">
      <x:c r="A10775" s="15" t="n">
        <x:v>10774</x:v>
      </x:c>
      <x:c r="B10775" s="13" t="str">
        <x:v>Hesperiidae_Ocybadistes_walkeri</x:v>
      </x:c>
      <x:c r="C10775" s="13" t="str">
        <x:v>Hesperiidae</x:v>
      </x:c>
      <x:c r="D10775" s="33" t="n">
        <x:f>'AR_values'!I122</x:f>
        <x:v>2.7588504071275164</x:v>
      </x:c>
      <x:c r="E10775" s="33" t="str">
        <x:v>Nymphalinae-13</x:v>
      </x:c>
      <x:c r="F10775" s="33" t="str">
        <x:v>Nymphalinae</x:v>
      </x:c>
      <x:c r="G10775" s="33" t="n">
        <x:f>'AR_values'!I193</x:f>
        <x:v>2.6731985771884026</x:v>
      </x:c>
      <x:c r="H10775" s="33" t="n">
        <x:f>ABS(D10775-G10775)</x:f>
        <x:v>0.0856518299391138</x:v>
      </x:c>
      <x:c r="I10775" s="14" t="n">
        <x:f>IFERROR(H10775/AVERAGE(D10775,G10775),"")</x:f>
        <x:v>0.0315357354789761</x:v>
      </x:c>
      <x:c r="J10775" s="14" t="n">
        <x:f>'Method'!$B$2</x:f>
        <x:v>0.05</x:v>
      </x:c>
      <x:c r="K10775" s="13" t="str">
        <x:f>IF(I10775&lt;=J10775,"是","否")</x:f>
        <x:v>是</x:v>
      </x:c>
      <x:c r="L10775" s="36" t="n">
        <x:v>0.7924868845357848</x:v>
      </x:c>
      <x:c r="M10775" s="36" t="n">
        <x:f>1-L10775</x:f>
        <x:v>0.20751311546421525</x:v>
      </x:c>
      <x:c r="N10775" s="13" t="str">
        <x:v>是</x:v>
      </x:c>
      <x:c r="O10775" s="15"/>
      <x:c r="P10775" s="13" t="str"/>
    </x:row>
    <x:row r="10776">
      <x:c r="A10776" s="15" t="n">
        <x:v>10775</x:v>
      </x:c>
      <x:c r="B10776" s="13" t="str">
        <x:v>Pieridae-Coliadinae-22</x:v>
      </x:c>
      <x:c r="C10776" s="13" t="str">
        <x:v>Pieridae-Coliadinae</x:v>
      </x:c>
      <x:c r="D10776" s="33" t="n">
        <x:f>'AR_values'!I314</x:f>
        <x:v>2.2897272049624258</x:v>
      </x:c>
      <x:c r="E10776" s="33" t="str">
        <x:v>Satyrinae-18</x:v>
      </x:c>
      <x:c r="F10776" s="33" t="str">
        <x:v>Satyrinae</x:v>
      </x:c>
      <x:c r="G10776" s="33" t="n">
        <x:f>'AR_values'!I367</x:f>
        <x:v>2.3630928030665608</x:v>
      </x:c>
      <x:c r="H10776" s="33" t="n">
        <x:f>ABS(D10776-G10776)</x:f>
        <x:v>0.07336559810413501</x:v>
      </x:c>
      <x:c r="I10776" s="14" t="n">
        <x:f>IFERROR(H10776/AVERAGE(D10776,G10776),"")</x:f>
        <x:v>0.031535970863920834</x:v>
      </x:c>
      <x:c r="J10776" s="14" t="n">
        <x:f>'Method'!$B$2</x:f>
        <x:v>0.05</x:v>
      </x:c>
      <x:c r="K10776" s="13" t="str">
        <x:f>IF(I10776&lt;=J10776,"是","否")</x:f>
        <x:v>是</x:v>
      </x:c>
      <x:c r="L10776" s="36" t="n">
        <x:v>0.8890400670505383</x:v>
      </x:c>
      <x:c r="M10776" s="36" t="n">
        <x:f>1-L10776</x:f>
        <x:v>0.11095993294946171</x:v>
      </x:c>
      <x:c r="N10776" s="13" t="str">
        <x:v>是</x:v>
      </x:c>
      <x:c r="O10776" s="15"/>
      <x:c r="P10776" s="13" t="str"/>
    </x:row>
    <x:row r="10777">
      <x:c r="A10777" s="15" t="n">
        <x:v>10776</x:v>
      </x:c>
      <x:c r="B10777" s="13" t="str">
        <x:v>Nymphalinae-29</x:v>
      </x:c>
      <x:c r="C10777" s="13" t="str">
        <x:v>Nymphalinae</x:v>
      </x:c>
      <x:c r="D10777" s="33" t="n">
        <x:f>'AR_values'!I210</x:f>
        <x:v>2.4175997911895375</x:v>
      </x:c>
      <x:c r="E10777" s="33" t="str">
        <x:v>Pieridae-Coliadinae-20</x:v>
      </x:c>
      <x:c r="F10777" s="33" t="str">
        <x:v>Pieridae-Coliadinae</x:v>
      </x:c>
      <x:c r="G10777" s="33" t="n">
        <x:f>'AR_values'!I312</x:f>
        <x:v>2.342539814584149</x:v>
      </x:c>
      <x:c r="H10777" s="33" t="n">
        <x:f>ABS(D10777-G10777)</x:f>
        <x:v>0.07505997660538855</x:v>
      </x:c>
      <x:c r="I10777" s="14" t="n">
        <x:f>IFERROR(H10777/AVERAGE(D10777,G10777),"")</x:f>
        <x:v>0.031536880352982306</x:v>
      </x:c>
      <x:c r="J10777" s="14" t="n">
        <x:f>'Method'!$B$2</x:f>
        <x:v>0.05</x:v>
      </x:c>
      <x:c r="K10777" s="13" t="str">
        <x:f>IF(I10777&lt;=J10777,"是","否")</x:f>
        <x:v>是</x:v>
      </x:c>
      <x:c r="L10777" s="36" t="n">
        <x:v>0.9101228617439385</x:v>
      </x:c>
      <x:c r="M10777" s="36" t="n">
        <x:f>1-L10777</x:f>
        <x:v>0.08987713825606147</x:v>
      </x:c>
      <x:c r="N10777" s="13" t="str">
        <x:v>是</x:v>
      </x:c>
      <x:c r="O10777" s="15"/>
      <x:c r="P10777" s="13" t="str"/>
    </x:row>
    <x:row r="10778">
      <x:c r="A10778" s="15" t="n">
        <x:v>10777</x:v>
      </x:c>
      <x:c r="B10778" s="13" t="str">
        <x:v>Heliconiinae-21</x:v>
      </x:c>
      <x:c r="C10778" s="13" t="str">
        <x:v>Heliconiinae</x:v>
      </x:c>
      <x:c r="D10778" s="33" t="n">
        <x:f>'AR_values'!I65</x:f>
        <x:v>2.475657871833206</x:v>
      </x:c>
      <x:c r="E10778" s="33" t="str">
        <x:v>Lycaenidae_Ogyris_halmaturia</x:v>
      </x:c>
      <x:c r="F10778" s="33" t="str">
        <x:v>Lycaenidae</x:v>
      </x:c>
      <x:c r="G10778" s="33" t="n">
        <x:f>'AR_values'!I179</x:f>
        <x:v>2.3987880990215236</x:v>
      </x:c>
      <x:c r="H10778" s="33" t="n">
        <x:f>ABS(D10778-G10778)</x:f>
        <x:v>0.0768697728116825</x:v>
      </x:c>
      <x:c r="I10778" s="14" t="n">
        <x:f>IFERROR(H10778/AVERAGE(D10778,G10778),"")</x:f>
        <x:v>0.03153990146625975</x:v>
      </x:c>
      <x:c r="J10778" s="14" t="n">
        <x:f>'Method'!$B$2</x:f>
        <x:v>0.05</x:v>
      </x:c>
      <x:c r="K10778" s="13" t="str">
        <x:f>IF(I10778&lt;=J10778,"是","否")</x:f>
        <x:v>是</x:v>
      </x:c>
      <x:c r="L10778" s="36" t="n">
        <x:v>0.8281494544252177</x:v>
      </x:c>
      <x:c r="M10778" s="36" t="n">
        <x:f>1-L10778</x:f>
        <x:v>0.1718505455747823</x:v>
      </x:c>
      <x:c r="N10778" s="13" t="str">
        <x:v>是</x:v>
      </x:c>
      <x:c r="O10778" s="15"/>
      <x:c r="P10778" s="13" t="str"/>
    </x:row>
    <x:row r="10779">
      <x:c r="A10779" s="15" t="n">
        <x:v>10778</x:v>
      </x:c>
      <x:c r="B10779" s="13" t="str">
        <x:v>Hesperiidae-23</x:v>
      </x:c>
      <x:c r="C10779" s="13" t="str">
        <x:v>Hesperiidae</x:v>
      </x:c>
      <x:c r="D10779" s="33" t="n">
        <x:f>'AR_values'!I90</x:f>
        <x:v>2.763128559821207</x:v>
      </x:c>
      <x:c r="E10779" s="33" t="str">
        <x:v>Nymphalinae-18</x:v>
      </x:c>
      <x:c r="F10779" s="33" t="str">
        <x:v>Nymphalinae</x:v>
      </x:c>
      <x:c r="G10779" s="33" t="n">
        <x:f>'AR_values'!I198</x:f>
        <x:v>2.677274072434985</x:v>
      </x:c>
      <x:c r="H10779" s="33" t="n">
        <x:f>ABS(D10779-G10779)</x:f>
        <x:v>0.08585448738622237</x:v>
      </x:c>
      <x:c r="I10779" s="14" t="n">
        <x:f>IFERROR(H10779/AVERAGE(D10779,G10779),"")</x:f>
        <x:v>0.03156181378091041</x:v>
      </x:c>
      <x:c r="J10779" s="14" t="n">
        <x:f>'Method'!$B$2</x:f>
        <x:v>0.05</x:v>
      </x:c>
      <x:c r="K10779" s="13" t="str">
        <x:f>IF(I10779&lt;=J10779,"是","否")</x:f>
        <x:v>是</x:v>
      </x:c>
      <x:c r="L10779" s="36" t="n">
        <x:v>0.8843495135779607</x:v>
      </x:c>
      <x:c r="M10779" s="36" t="n">
        <x:f>1-L10779</x:f>
        <x:v>0.11565048642203934</x:v>
      </x:c>
      <x:c r="N10779" s="13" t="str">
        <x:v>是</x:v>
      </x:c>
      <x:c r="O10779" s="15"/>
      <x:c r="P10779" s="13" t="str"/>
    </x:row>
    <x:row r="10780">
      <x:c r="A10780" s="15" t="n">
        <x:v>10779</x:v>
      </x:c>
      <x:c r="B10780" s="13" t="str">
        <x:v>Hesperiidae_Hesperilla_idothea</x:v>
      </x:c>
      <x:c r="C10780" s="13" t="str">
        <x:v>Hesperiidae</x:v>
      </x:c>
      <x:c r="D10780" s="33" t="n">
        <x:f>'AR_values'!I120</x:f>
        <x:v>2.9365928469374087</x:v>
      </x:c>
      <x:c r="E10780" s="33" t="str">
        <x:v>Pieridae_Aporia_crataegi</x:v>
      </x:c>
      <x:c r="F10780" s="33" t="str">
        <x:v>Pieridae</x:v>
      </x:c>
      <x:c r="G10780" s="33" t="n">
        <x:f>'AR_values'!I322</x:f>
        <x:v>3.0307703988857</x:v>
      </x:c>
      <x:c r="H10780" s="33" t="n">
        <x:f>ABS(D10780-G10780)</x:f>
        <x:v>0.09417755194829125</x:v>
      </x:c>
      <x:c r="I10780" s="14" t="n">
        <x:f>IFERROR(H10780/AVERAGE(D10780,G10780),"")</x:f>
        <x:v>0.03156420954069166</x:v>
      </x:c>
      <x:c r="J10780" s="14" t="n">
        <x:f>'Method'!$B$2</x:f>
        <x:v>0.05</x:v>
      </x:c>
      <x:c r="K10780" s="13" t="str">
        <x:f>IF(I10780&lt;=J10780,"是","否")</x:f>
        <x:v>是</x:v>
      </x:c>
      <x:c r="L10780" s="36" t="n">
        <x:v>0.6826973145875177</x:v>
      </x:c>
      <x:c r="M10780" s="36" t="n">
        <x:f>1-L10780</x:f>
        <x:v>0.3173026854124823</x:v>
      </x:c>
      <x:c r="N10780" s="13" t="str">
        <x:v>是</x:v>
      </x:c>
      <x:c r="O10780" s="15"/>
      <x:c r="P10780" s="13" t="str"/>
    </x:row>
    <x:row r="10781">
      <x:c r="A10781" s="15" t="n">
        <x:v>10780</x:v>
      </x:c>
      <x:c r="B10781" s="13" t="str">
        <x:v>Heliconiinae-22</x:v>
      </x:c>
      <x:c r="C10781" s="13" t="str">
        <x:v>Heliconiinae</x:v>
      </x:c>
      <x:c r="D10781" s="33" t="n">
        <x:f>'AR_values'!I66</x:f>
        <x:v>2.5700482441884245</x:v>
      </x:c>
      <x:c r="E10781" s="33" t="str">
        <x:v>Hesperiidae_Dispar_compacta</x:v>
      </x:c>
      <x:c r="F10781" s="33" t="str">
        <x:v>Hesperiidae</x:v>
      </x:c>
      <x:c r="G10781" s="33" t="n">
        <x:f>'AR_values'!I115</x:f>
        <x:v>2.652479796362951</x:v>
      </x:c>
      <x:c r="H10781" s="33" t="n">
        <x:f>ABS(D10781-G10781)</x:f>
        <x:v>0.08243155217452669</x:v>
      </x:c>
      <x:c r="I10781" s="14" t="n">
        <x:f>IFERROR(H10781/AVERAGE(D10781,G10781),"")</x:f>
        <x:v>0.031567681986375266</x:v>
      </x:c>
      <x:c r="J10781" s="14" t="n">
        <x:f>'Method'!$B$2</x:f>
        <x:v>0.05</x:v>
      </x:c>
      <x:c r="K10781" s="13" t="str">
        <x:f>IF(I10781&lt;=J10781,"是","否")</x:f>
        <x:v>是</x:v>
      </x:c>
      <x:c r="L10781" s="36" t="n">
        <x:v>0.8150427230212033</x:v>
      </x:c>
      <x:c r="M10781" s="36" t="n">
        <x:f>1-L10781</x:f>
        <x:v>0.18495727697879671</x:v>
      </x:c>
      <x:c r="N10781" s="13" t="str">
        <x:v>是</x:v>
      </x:c>
      <x:c r="O10781" s="15"/>
      <x:c r="P10781" s="13" t="str"/>
    </x:row>
    <x:row r="10782">
      <x:c r="A10782" s="15" t="n">
        <x:v>10781</x:v>
      </x:c>
      <x:c r="B10782" s="13" t="str">
        <x:v>Hesperiidae-33</x:v>
      </x:c>
      <x:c r="C10782" s="13" t="str">
        <x:v>Hesperiidae</x:v>
      </x:c>
      <x:c r="D10782" s="33" t="n">
        <x:f>'AR_values'!I101</x:f>
        <x:v>2.3794769606989794</x:v>
      </x:c>
      <x:c r="E10782" s="33" t="str">
        <x:v>Nymphalinae-21</x:v>
      </x:c>
      <x:c r="F10782" s="33" t="str">
        <x:v>Nymphalinae</x:v>
      </x:c>
      <x:c r="G10782" s="33" t="n">
        <x:f>'AR_values'!I202</x:f>
        <x:v>2.4558221796639303</x:v>
      </x:c>
      <x:c r="H10782" s="33" t="n">
        <x:f>ABS(D10782-G10782)</x:f>
        <x:v>0.07634521896495094</x:v>
      </x:c>
      <x:c r="I10782" s="14" t="n">
        <x:f>IFERROR(H10782/AVERAGE(D10782,G10782),"")</x:f>
        <x:v>0.03157828161143342</x:v>
      </x:c>
      <x:c r="J10782" s="14" t="n">
        <x:f>'Method'!$B$2</x:f>
        <x:v>0.05</x:v>
      </x:c>
      <x:c r="K10782" s="13" t="str">
        <x:f>IF(I10782&lt;=J10782,"是","否")</x:f>
        <x:v>是</x:v>
      </x:c>
      <x:c r="L10782" s="36" t="n">
        <x:v>0.8355435917156513</x:v>
      </x:c>
      <x:c r="M10782" s="36" t="n">
        <x:f>1-L10782</x:f>
        <x:v>0.1644564082843487</x:v>
      </x:c>
      <x:c r="N10782" s="13" t="str">
        <x:v>是</x:v>
      </x:c>
      <x:c r="O10782" s="15"/>
      <x:c r="P10782" s="13" t="str"/>
    </x:row>
    <x:row r="10783">
      <x:c r="A10783" s="15" t="n">
        <x:v>10782</x:v>
      </x:c>
      <x:c r="B10783" s="13" t="str">
        <x:v>Riodinidae-24</x:v>
      </x:c>
      <x:c r="C10783" s="13" t="str">
        <x:v>Riodinidae</x:v>
      </x:c>
      <x:c r="D10783" s="33" t="n">
        <x:f>'AR_values'!I348</x:f>
        <x:v>2.419105896071809</x:v>
      </x:c>
      <x:c r="E10783" s="33" t="str">
        <x:v>Satyrinae-26</x:v>
      </x:c>
      <x:c r="F10783" s="33" t="str">
        <x:v>Satyrinae</x:v>
      </x:c>
      <x:c r="G10783" s="33" t="n">
        <x:f>'AR_values'!I376</x:f>
        <x:v>2.4967235067878812</x:v>
      </x:c>
      <x:c r="H10783" s="33" t="n">
        <x:f>ABS(D10783-G10783)</x:f>
        <x:v>0.07761761071607243</x:v>
      </x:c>
      <x:c r="I10783" s="14" t="n">
        <x:f>IFERROR(H10783/AVERAGE(D10783,G10783),"")</x:f>
        <x:v>0.031578642932938175</x:v>
      </x:c>
      <x:c r="J10783" s="14" t="n">
        <x:f>'Method'!$B$2</x:f>
        <x:v>0.05</x:v>
      </x:c>
      <x:c r="K10783" s="13" t="str">
        <x:f>IF(I10783&lt;=J10783,"是","否")</x:f>
        <x:v>是</x:v>
      </x:c>
      <x:c r="L10783" s="36" t="n">
        <x:v>0.9287776708373436</x:v>
      </x:c>
      <x:c r="M10783" s="36" t="n">
        <x:f>1-L10783</x:f>
        <x:v>0.07122232916265636</x:v>
      </x:c>
      <x:c r="N10783" s="13" t="str">
        <x:v>是</x:v>
      </x:c>
      <x:c r="O10783" s="15"/>
      <x:c r="P10783" s="13" t="str"/>
    </x:row>
    <x:row r="10784">
      <x:c r="A10784" s="15" t="n">
        <x:v>10783</x:v>
      </x:c>
      <x:c r="B10784" s="13" t="str">
        <x:v>Heliconiinae-13</x:v>
      </x:c>
      <x:c r="C10784" s="13" t="str">
        <x:v>Heliconiinae</x:v>
      </x:c>
      <x:c r="D10784" s="33" t="n">
        <x:f>'AR_values'!I56</x:f>
        <x:v>2.845230404265028</x:v>
      </x:c>
      <x:c r="E10784" s="33" t="str">
        <x:v>Pieridae-9</x:v>
      </x:c>
      <x:c r="F10784" s="33" t="str">
        <x:v>Pieridae</x:v>
      </x:c>
      <x:c r="G10784" s="33" t="n">
        <x:f>'AR_values'!I299</x:f>
        <x:v>2.7567727221374767</x:v>
      </x:c>
      <x:c r="H10784" s="33" t="n">
        <x:f>ABS(D10784-G10784)</x:f>
        <x:v>0.08845768212755134</x:v>
      </x:c>
      <x:c r="I10784" s="14" t="n">
        <x:f>IFERROR(H10784/AVERAGE(D10784,G10784),"")</x:f>
        <x:v>0.03158073286701542</x:v>
      </x:c>
      <x:c r="J10784" s="14" t="n">
        <x:f>'Method'!$B$2</x:f>
        <x:v>0.05</x:v>
      </x:c>
      <x:c r="K10784" s="13" t="str">
        <x:f>IF(I10784&lt;=J10784,"是","否")</x:f>
        <x:v>是</x:v>
      </x:c>
      <x:c r="L10784" s="36" t="n">
        <x:v>0.7666336258061358</x:v>
      </x:c>
      <x:c r="M10784" s="36" t="n">
        <x:f>1-L10784</x:f>
        <x:v>0.2333663741938642</x:v>
      </x:c>
      <x:c r="N10784" s="13" t="str">
        <x:v>是</x:v>
      </x:c>
      <x:c r="O10784" s="15"/>
      <x:c r="P10784" s="13" t="str"/>
    </x:row>
    <x:row r="10785">
      <x:c r="A10785" s="15" t="n">
        <x:v>10784</x:v>
      </x:c>
      <x:c r="B10785" s="13" t="str">
        <x:v>Nymphalinae-5</x:v>
      </x:c>
      <x:c r="C10785" s="13" t="str">
        <x:v>Nymphalinae</x:v>
      </x:c>
      <x:c r="D10785" s="33" t="n">
        <x:f>'AR_values'!I214</x:f>
        <x:v>2.5690479950298584</x:v>
      </x:c>
      <x:c r="E10785" s="33" t="str">
        <x:v>Parnassiinae-2</x:v>
      </x:c>
      <x:c r="F10785" s="33" t="str">
        <x:v>Parnassiinae</x:v>
      </x:c>
      <x:c r="G10785" s="33" t="n">
        <x:f>'AR_values'!I269</x:f>
        <x:v>2.6514822493832084</x:v>
      </x:c>
      <x:c r="H10785" s="33" t="n">
        <x:f>ABS(D10785-G10785)</x:f>
        <x:v>0.08243425435335006</x:v>
      </x:c>
      <x:c r="I10785" s="14" t="n">
        <x:f>IFERROR(H10785/AVERAGE(D10785,G10785),"")</x:f>
        <x:v>0.03158079754123442</x:v>
      </x:c>
      <x:c r="J10785" s="14" t="n">
        <x:f>'Method'!$B$2</x:f>
        <x:v>0.05</x:v>
      </x:c>
      <x:c r="K10785" s="13" t="str">
        <x:f>IF(I10785&lt;=J10785,"是","否")</x:f>
        <x:v>是</x:v>
      </x:c>
      <x:c r="L10785" s="36" t="n">
        <x:v>0.8469075175512831</x:v>
      </x:c>
      <x:c r="M10785" s="36" t="n">
        <x:f>1-L10785</x:f>
        <x:v>0.15309248244871687</x:v>
      </x:c>
      <x:c r="N10785" s="13" t="str">
        <x:v>是</x:v>
      </x:c>
      <x:c r="O10785" s="15"/>
      <x:c r="P10785" s="13" t="str"/>
    </x:row>
    <x:row r="10786">
      <x:c r="A10786" s="15" t="n">
        <x:v>10785</x:v>
      </x:c>
      <x:c r="B10786" s="13" t="str">
        <x:v>Biblidinae-1</x:v>
      </x:c>
      <x:c r="C10786" s="13" t="str">
        <x:v>Biblidinae</x:v>
      </x:c>
      <x:c r="D10786" s="33" t="n">
        <x:f>'AR_values'!I2</x:f>
        <x:v>2.810556822545614</x:v>
      </x:c>
      <x:c r="E10786" s="33" t="str">
        <x:v>Hesperiidae_Anisynta_cynone</x:v>
      </x:c>
      <x:c r="F10786" s="33" t="str">
        <x:v>Hesperiidae</x:v>
      </x:c>
      <x:c r="G10786" s="33" t="n">
        <x:f>'AR_values'!I111</x:f>
        <x:v>2.7231750866675806</x:v>
      </x:c>
      <x:c r="H10786" s="33" t="n">
        <x:f>ABS(D10786-G10786)</x:f>
        <x:v>0.08738173587803333</x:v>
      </x:c>
      <x:c r="I10786" s="14" t="n">
        <x:f>IFERROR(H10786/AVERAGE(D10786,G10786),"")</x:f>
        <x:v>0.031581485085155694</x:v>
      </x:c>
      <x:c r="J10786" s="14" t="n">
        <x:f>'Method'!$B$2</x:f>
        <x:v>0.05</x:v>
      </x:c>
      <x:c r="K10786" s="13" t="str">
        <x:f>IF(I10786&lt;=J10786,"是","否")</x:f>
        <x:v>是</x:v>
      </x:c>
      <x:c r="L10786" s="36" t="n">
        <x:v>0.7586264938562531</x:v>
      </x:c>
      <x:c r="M10786" s="36" t="n">
        <x:f>1-L10786</x:f>
        <x:v>0.24137350614374686</x:v>
      </x:c>
      <x:c r="N10786" s="13" t="str">
        <x:v>是</x:v>
      </x:c>
      <x:c r="O10786" s="15"/>
      <x:c r="P10786" s="13" t="str"/>
    </x:row>
    <x:row r="10787">
      <x:c r="A10787" s="15" t="n">
        <x:v>10786</x:v>
      </x:c>
      <x:c r="B10787" s="13" t="str">
        <x:v>Hesperiidae_Herimosa_albovenata</x:v>
      </x:c>
      <x:c r="C10787" s="13" t="str">
        <x:v>Hesperiidae</x:v>
      </x:c>
      <x:c r="D10787" s="33" t="n">
        <x:f>'AR_values'!I116</x:f>
        <x:v>2.739139809980161</x:v>
      </x:c>
      <x:c r="E10787" s="33" t="str">
        <x:v>Satyrinae-24</x:v>
      </x:c>
      <x:c r="F10787" s="33" t="str">
        <x:v>Satyrinae</x:v>
      </x:c>
      <x:c r="G10787" s="33" t="n">
        <x:f>'AR_values'!I374</x:f>
        <x:v>2.6539500699664473</x:v>
      </x:c>
      <x:c r="H10787" s="33" t="n">
        <x:f>ABS(D10787-G10787)</x:f>
        <x:v>0.0851897400137136</x:v>
      </x:c>
      <x:c r="I10787" s="14" t="n">
        <x:f>IFERROR(H10787/AVERAGE(D10787,G10787),"")</x:f>
        <x:v>0.03159218255585868</x:v>
      </x:c>
      <x:c r="J10787" s="14" t="n">
        <x:f>'Method'!$B$2</x:f>
        <x:v>0.05</x:v>
      </x:c>
      <x:c r="K10787" s="13" t="str">
        <x:f>IF(I10787&lt;=J10787,"是","否")</x:f>
        <x:v>是</x:v>
      </x:c>
      <x:c r="L10787" s="36" t="n">
        <x:v>0.7686166762968292</x:v>
      </x:c>
      <x:c r="M10787" s="36" t="n">
        <x:f>1-L10787</x:f>
        <x:v>0.23138332370317083</x:v>
      </x:c>
      <x:c r="N10787" s="13" t="str">
        <x:v>是</x:v>
      </x:c>
      <x:c r="O10787" s="15"/>
      <x:c r="P10787" s="13" t="str"/>
    </x:row>
    <x:row r="10788">
      <x:c r="A10788" s="15" t="n">
        <x:v>10787</x:v>
      </x:c>
      <x:c r="B10788" s="13" t="str">
        <x:v>Danainae-2</x:v>
      </x:c>
      <x:c r="C10788" s="13" t="str">
        <x:v>Danainae</x:v>
      </x:c>
      <x:c r="D10788" s="33" t="n">
        <x:f>'AR_values'!I40</x:f>
        <x:v>2.7817420272828395</x:v>
      </x:c>
      <x:c r="E10788" s="33" t="str">
        <x:v>Pieridae-11</x:v>
      </x:c>
      <x:c r="F10788" s="33" t="str">
        <x:v>Pieridae</x:v>
      </x:c>
      <x:c r="G10788" s="33" t="n">
        <x:f>'AR_values'!I276</x:f>
        <x:v>2.871034869040152</x:v>
      </x:c>
      <x:c r="H10788" s="33" t="n">
        <x:f>ABS(D10788-G10788)</x:f>
        <x:v>0.08929284175731267</x:v>
      </x:c>
      <x:c r="I10788" s="14" t="n">
        <x:f>IFERROR(H10788/AVERAGE(D10788,G10788),"")</x:f>
        <x:v>0.03159255827534807</x:v>
      </x:c>
      <x:c r="J10788" s="14" t="n">
        <x:f>'Method'!$B$2</x:f>
        <x:v>0.05</x:v>
      </x:c>
      <x:c r="K10788" s="13" t="str">
        <x:f>IF(I10788&lt;=J10788,"是","否")</x:f>
        <x:v>是</x:v>
      </x:c>
      <x:c r="L10788" s="36" t="n">
        <x:v>0.7132354701980411</x:v>
      </x:c>
      <x:c r="M10788" s="36" t="n">
        <x:f>1-L10788</x:f>
        <x:v>0.2867645298019589</x:v>
      </x:c>
      <x:c r="N10788" s="13" t="str">
        <x:v>是</x:v>
      </x:c>
      <x:c r="O10788" s="15"/>
      <x:c r="P10788" s="13" t="str"/>
    </x:row>
    <x:row r="10789">
      <x:c r="A10789" s="15" t="n">
        <x:v>10788</x:v>
      </x:c>
      <x:c r="B10789" s="13" t="str">
        <x:v>Heliconiinae-1</x:v>
      </x:c>
      <x:c r="C10789" s="13" t="str">
        <x:v>Heliconiinae</x:v>
      </x:c>
      <x:c r="D10789" s="33" t="n">
        <x:f>'AR_values'!I52</x:f>
        <x:v>3.1198123300411793</x:v>
      </x:c>
      <x:c r="E10789" s="33" t="str">
        <x:v>Papilionidae-43</x:v>
      </x:c>
      <x:c r="F10789" s="33" t="str">
        <x:v>Papilionidae</x:v>
      </x:c>
      <x:c r="G10789" s="33" t="n">
        <x:f>'AR_values'!I255</x:f>
        <x:v>3.0227807473621002</x:v>
      </x:c>
      <x:c r="H10789" s="33" t="n">
        <x:f>ABS(D10789-G10789)</x:f>
        <x:v>0.09703158267907908</x:v>
      </x:c>
      <x:c r="I10789" s="14" t="n">
        <x:f>IFERROR(H10789/AVERAGE(D10789,G10789),"")</x:f>
        <x:v>0.031593036184027416</x:v>
      </x:c>
      <x:c r="J10789" s="14" t="n">
        <x:f>'Method'!$B$2</x:f>
        <x:v>0.05</x:v>
      </x:c>
      <x:c r="K10789" s="13" t="str">
        <x:f>IF(I10789&lt;=J10789,"是","否")</x:f>
        <x:v>是</x:v>
      </x:c>
      <x:c r="L10789" s="36" t="n">
        <x:v>0.782596931735166</x:v>
      </x:c>
      <x:c r="M10789" s="36" t="n">
        <x:f>1-L10789</x:f>
        <x:v>0.21740306826483402</x:v>
      </x:c>
      <x:c r="N10789" s="13" t="str">
        <x:v>是</x:v>
      </x:c>
      <x:c r="O10789" s="15"/>
      <x:c r="P10789" s="13" t="str"/>
    </x:row>
    <x:row r="10790">
      <x:c r="A10790" s="15" t="n">
        <x:v>10789</x:v>
      </x:c>
      <x:c r="B10790" s="13" t="str">
        <x:v>Heliconiinae-13</x:v>
      </x:c>
      <x:c r="C10790" s="13" t="str">
        <x:v>Heliconiinae</x:v>
      </x:c>
      <x:c r="D10790" s="33" t="n">
        <x:f>'AR_values'!I56</x:f>
        <x:v>2.845230404265028</x:v>
      </x:c>
      <x:c r="E10790" s="33" t="str">
        <x:v>Hesperiidae_Hesperilla_idothea</x:v>
      </x:c>
      <x:c r="F10790" s="33" t="str">
        <x:v>Hesperiidae</x:v>
      </x:c>
      <x:c r="G10790" s="33" t="n">
        <x:f>'AR_values'!I120</x:f>
        <x:v>2.9365928469374087</x:v>
      </x:c>
      <x:c r="H10790" s="33" t="n">
        <x:f>ABS(D10790-G10790)</x:f>
        <x:v>0.0913624426723807</x:v>
      </x:c>
      <x:c r="I10790" s="14" t="n">
        <x:f>IFERROR(H10790/AVERAGE(D10790,G10790),"")</x:f>
        <x:v>0.03160333296365647</x:v>
      </x:c>
      <x:c r="J10790" s="14" t="n">
        <x:f>'Method'!$B$2</x:f>
        <x:v>0.05</x:v>
      </x:c>
      <x:c r="K10790" s="13" t="str">
        <x:f>IF(I10790&lt;=J10790,"是","否")</x:f>
        <x:v>是</x:v>
      </x:c>
      <x:c r="L10790" s="36" t="n">
        <x:v>0.7992444684295736</x:v>
      </x:c>
      <x:c r="M10790" s="36" t="n">
        <x:f>1-L10790</x:f>
        <x:v>0.20075553157042636</x:v>
      </x:c>
      <x:c r="N10790" s="13" t="str">
        <x:v>是</x:v>
      </x:c>
      <x:c r="O10790" s="15"/>
      <x:c r="P10790" s="13" t="str"/>
    </x:row>
    <x:row r="10791">
      <x:c r="A10791" s="15" t="n">
        <x:v>10790</x:v>
      </x:c>
      <x:c r="B10791" s="13" t="str">
        <x:v>Danainae-18</x:v>
      </x:c>
      <x:c r="C10791" s="13" t="str">
        <x:v>Danainae</x:v>
      </x:c>
      <x:c r="D10791" s="33" t="n">
        <x:f>'AR_values'!I39</x:f>
        <x:v>2.963387542446161</x:v>
      </x:c>
      <x:c r="E10791" s="33" t="str">
        <x:v>Hesperiidae_Hesperilla_donnysa</x:v>
      </x:c>
      <x:c r="F10791" s="33" t="str">
        <x:v>Hesperiidae</x:v>
      </x:c>
      <x:c r="G10791" s="33" t="n">
        <x:f>'AR_values'!I118</x:f>
        <x:v>2.8711882989630286</x:v>
      </x:c>
      <x:c r="H10791" s="33" t="n">
        <x:f>ABS(D10791-G10791)</x:f>
        <x:v>0.09219924348313224</x:v>
      </x:c>
      <x:c r="I10791" s="14" t="n">
        <x:f>IFERROR(H10791/AVERAGE(D10791,G10791),"")</x:f>
        <x:v>0.031604437405295234</x:v>
      </x:c>
      <x:c r="J10791" s="14" t="n">
        <x:f>'Method'!$B$2</x:f>
        <x:v>0.05</x:v>
      </x:c>
      <x:c r="K10791" s="13" t="str">
        <x:f>IF(I10791&lt;=J10791,"是","否")</x:f>
        <x:v>是</x:v>
      </x:c>
      <x:c r="L10791" s="36" t="n">
        <x:v>0.7785770152966368</x:v>
      </x:c>
      <x:c r="M10791" s="36" t="n">
        <x:f>1-L10791</x:f>
        <x:v>0.2214229847033632</x:v>
      </x:c>
      <x:c r="N10791" s="13" t="str">
        <x:v>是</x:v>
      </x:c>
      <x:c r="O10791" s="15"/>
      <x:c r="P10791" s="13" t="str"/>
    </x:row>
    <x:row r="10792">
      <x:c r="A10792" s="15" t="n">
        <x:v>10791</x:v>
      </x:c>
      <x:c r="B10792" s="13" t="str">
        <x:v>Hesperiidae-16</x:v>
      </x:c>
      <x:c r="C10792" s="13" t="str">
        <x:v>Hesperiidae</x:v>
      </x:c>
      <x:c r="D10792" s="33" t="n">
        <x:f>'AR_values'!I82</x:f>
        <x:v>2.8480556399666805</x:v>
      </x:c>
      <x:c r="E10792" s="33" t="str">
        <x:v>Pieridae-1</x:v>
      </x:c>
      <x:c r="F10792" s="33" t="str">
        <x:v>Pieridae</x:v>
      </x:c>
      <x:c r="G10792" s="33" t="n">
        <x:f>'AR_values'!I274</x:f>
        <x:v>2.759443545264334</x:v>
      </x:c>
      <x:c r="H10792" s="33" t="n">
        <x:f>ABS(D10792-G10792)</x:f>
        <x:v>0.08861209470234632</x:v>
      </x:c>
      <x:c r="I10792" s="14" t="n">
        <x:f>IFERROR(H10792/AVERAGE(D10792,G10792),"")</x:f>
        <x:v>0.031604853349147914</x:v>
      </x:c>
      <x:c r="J10792" s="14" t="n">
        <x:f>'Method'!$B$2</x:f>
        <x:v>0.05</x:v>
      </x:c>
      <x:c r="K10792" s="13" t="str">
        <x:f>IF(I10792&lt;=J10792,"是","否")</x:f>
        <x:v>是</x:v>
      </x:c>
      <x:c r="L10792" s="36" t="n">
        <x:v>0.8623175300348792</x:v>
      </x:c>
      <x:c r="M10792" s="36" t="n">
        <x:f>1-L10792</x:f>
        <x:v>0.1376824699651208</x:v>
      </x:c>
      <x:c r="N10792" s="13" t="str">
        <x:v>是</x:v>
      </x:c>
      <x:c r="O10792" s="15"/>
      <x:c r="P10792" s="13" t="str"/>
    </x:row>
    <x:row r="10793">
      <x:c r="A10793" s="15" t="n">
        <x:v>10792</x:v>
      </x:c>
      <x:c r="B10793" s="13" t="str">
        <x:v>Hesperiidae-3</x:v>
      </x:c>
      <x:c r="C10793" s="13" t="str">
        <x:v>Hesperiidae</x:v>
      </x:c>
      <x:c r="D10793" s="33" t="n">
        <x:f>'AR_values'!I97</x:f>
        <x:v>2.591973325677966</x:v>
      </x:c>
      <x:c r="E10793" s="33" t="str">
        <x:v>Limenitidinae-5</x:v>
      </x:c>
      <x:c r="F10793" s="33" t="str">
        <x:v>Limenitidinae</x:v>
      </x:c>
      <x:c r="G10793" s="33" t="n">
        <x:f>'AR_values'!I137</x:f>
        <x:v>2.6752389127189056</x:v>
      </x:c>
      <x:c r="H10793" s="33" t="n">
        <x:f>ABS(D10793-G10793)</x:f>
        <x:v>0.08326558704093978</x:v>
      </x:c>
      <x:c r="I10793" s="14" t="n">
        <x:f>IFERROR(H10793/AVERAGE(D10793,G10793),"")</x:f>
        <x:v>0.03161656803344704</x:v>
      </x:c>
      <x:c r="J10793" s="14" t="n">
        <x:f>'Method'!$B$2</x:f>
        <x:v>0.05</x:v>
      </x:c>
      <x:c r="K10793" s="13" t="str">
        <x:f>IF(I10793&lt;=J10793,"是","否")</x:f>
        <x:v>是</x:v>
      </x:c>
      <x:c r="L10793" s="36" t="n">
        <x:v>0.7941066373441266</x:v>
      </x:c>
      <x:c r="M10793" s="36" t="n">
        <x:f>1-L10793</x:f>
        <x:v>0.20589336265587344</x:v>
      </x:c>
      <x:c r="N10793" s="13" t="str">
        <x:v>是</x:v>
      </x:c>
      <x:c r="O10793" s="15"/>
      <x:c r="P10793" s="13" t="str"/>
    </x:row>
    <x:row r="10794">
      <x:c r="A10794" s="15" t="n">
        <x:v>10793</x:v>
      </x:c>
      <x:c r="B10794" s="13" t="str">
        <x:v>Riodinidae-2</x:v>
      </x:c>
      <x:c r="C10794" s="13" t="str">
        <x:v>Riodinidae</x:v>
      </x:c>
      <x:c r="D10794" s="33" t="n">
        <x:f>'AR_values'!I343</x:f>
        <x:v>2.321349549491152</x:v>
      </x:c>
      <x:c r="E10794" s="33" t="str">
        <x:v>Riodinidae-7</x:v>
      </x:c>
      <x:c r="F10794" s="33" t="str">
        <x:v>Riodinidae</x:v>
      </x:c>
      <x:c r="G10794" s="33" t="n">
        <x:f>'AR_values'!I355</x:f>
        <x:v>2.249095183425663</x:v>
      </x:c>
      <x:c r="H10794" s="33" t="n">
        <x:f>ABS(D10794-G10794)</x:f>
        <x:v>0.07225436606548863</x:v>
      </x:c>
      <x:c r="I10794" s="14" t="n">
        <x:f>IFERROR(H10794/AVERAGE(D10794,G10794),"")</x:f>
        <x:v>0.03161808983056078</x:v>
      </x:c>
      <x:c r="J10794" s="14" t="n">
        <x:f>'Method'!$B$2</x:f>
        <x:v>0.05</x:v>
      </x:c>
      <x:c r="K10794" s="13" t="str">
        <x:f>IF(I10794&lt;=J10794,"是","否")</x:f>
        <x:v>是</x:v>
      </x:c>
      <x:c r="L10794" s="36" t="n">
        <x:v>0.854375452551604</x:v>
      </x:c>
      <x:c r="M10794" s="36" t="n">
        <x:f>1-L10794</x:f>
        <x:v>0.14562454744839604</x:v>
      </x:c>
      <x:c r="N10794" s="13" t="str">
        <x:v>否</x:v>
      </x:c>
      <x:c r="O10794" s="15"/>
      <x:c r="P10794" s="13" t="str"/>
    </x:row>
    <x:row r="10795">
      <x:c r="A10795" s="15" t="n">
        <x:v>10794</x:v>
      </x:c>
      <x:c r="B10795" s="13" t="str">
        <x:v>Nymphalinae-23</x:v>
      </x:c>
      <x:c r="C10795" s="13" t="str">
        <x:v>Nymphalinae</x:v>
      </x:c>
      <x:c r="D10795" s="33" t="n">
        <x:f>'AR_values'!I204</x:f>
        <x:v>2.538573367865507</x:v>
      </x:c>
      <x:c r="E10795" s="33" t="str">
        <x:v>Satyrinae-12</x:v>
      </x:c>
      <x:c r="F10795" s="33" t="str">
        <x:v>Satyrinae</x:v>
      </x:c>
      <x:c r="G10795" s="33" t="n">
        <x:f>'AR_values'!I361</x:f>
        <x:v>2.620145477816984</x:v>
      </x:c>
      <x:c r="H10795" s="33" t="n">
        <x:f>ABS(D10795-G10795)</x:f>
        <x:v>0.08157210995147723</x:v>
      </x:c>
      <x:c r="I10795" s="14" t="n">
        <x:f>IFERROR(H10795/AVERAGE(D10795,G10795),"")</x:f>
        <x:v>0.03162494890364018</x:v>
      </x:c>
      <x:c r="J10795" s="14" t="n">
        <x:f>'Method'!$B$2</x:f>
        <x:v>0.05</x:v>
      </x:c>
      <x:c r="K10795" s="13" t="str">
        <x:f>IF(I10795&lt;=J10795,"是","否")</x:f>
        <x:v>是</x:v>
      </x:c>
      <x:c r="L10795" s="36" t="n">
        <x:v>0.8920430523175048</x:v>
      </x:c>
      <x:c r="M10795" s="36" t="n">
        <x:f>1-L10795</x:f>
        <x:v>0.1079569476824952</x:v>
      </x:c>
      <x:c r="N10795" s="13" t="str">
        <x:v>是</x:v>
      </x:c>
      <x:c r="O10795" s="15"/>
      <x:c r="P10795" s="13" t="str"/>
    </x:row>
    <x:row r="10796">
      <x:c r="A10796" s="15" t="n">
        <x:v>10795</x:v>
      </x:c>
      <x:c r="B10796" s="13" t="str">
        <x:v>Hesperiidae_Trapezites_sciron</x:v>
      </x:c>
      <x:c r="C10796" s="13" t="str">
        <x:v>Hesperiidae</x:v>
      </x:c>
      <x:c r="D10796" s="33" t="n">
        <x:f>'AR_values'!I128</x:f>
        <x:v>2.954498744525112</x:v>
      </x:c>
      <x:c r="E10796" s="33" t="str">
        <x:v>Papilionidae-1</x:v>
      </x:c>
      <x:c r="F10796" s="33" t="str">
        <x:v>Papilionidae</x:v>
      </x:c>
      <x:c r="G10796" s="33" t="n">
        <x:f>'AR_values'!I219</x:f>
        <x:v>3.049440530966379</x:v>
      </x:c>
      <x:c r="H10796" s="33" t="n">
        <x:f>ABS(D10796-G10796)</x:f>
        <x:v>0.09494178644126716</x:v>
      </x:c>
      <x:c r="I10796" s="14" t="n">
        <x:f>IFERROR(H10796/AVERAGE(D10796,G10796),"")</x:f>
        <x:v>0.0316264978990798</x:v>
      </x:c>
      <x:c r="J10796" s="14" t="n">
        <x:f>'Method'!$B$2</x:f>
        <x:v>0.05</x:v>
      </x:c>
      <x:c r="K10796" s="13" t="str">
        <x:f>IF(I10796&lt;=J10796,"是","否")</x:f>
        <x:v>是</x:v>
      </x:c>
      <x:c r="L10796" s="36" t="n">
        <x:v>0.6673387346156225</x:v>
      </x:c>
      <x:c r="M10796" s="36" t="n">
        <x:f>1-L10796</x:f>
        <x:v>0.33266126538437746</x:v>
      </x:c>
      <x:c r="N10796" s="13" t="str">
        <x:v>是</x:v>
      </x:c>
      <x:c r="O10796" s="15"/>
      <x:c r="P10796" s="13" t="str"/>
    </x:row>
    <x:row r="10797">
      <x:c r="A10797" s="15" t="n">
        <x:v>10796</x:v>
      </x:c>
      <x:c r="B10797" s="13" t="str">
        <x:v>Nymphalinae-3</x:v>
      </x:c>
      <x:c r="C10797" s="13" t="str">
        <x:v>Nymphalinae</x:v>
      </x:c>
      <x:c r="D10797" s="33" t="n">
        <x:f>'AR_values'!I211</x:f>
        <x:v>2.5385687278475513</x:v>
      </x:c>
      <x:c r="E10797" s="33" t="str">
        <x:v>Satyrinae-12</x:v>
      </x:c>
      <x:c r="F10797" s="33" t="str">
        <x:v>Satyrinae</x:v>
      </x:c>
      <x:c r="G10797" s="33" t="n">
        <x:f>'AR_values'!I361</x:f>
        <x:v>2.620145477816984</x:v>
      </x:c>
      <x:c r="H10797" s="33" t="n">
        <x:f>ABS(D10797-G10797)</x:f>
        <x:v>0.08157674996943287</x:v>
      </x:c>
      <x:c r="I10797" s="14" t="n">
        <x:f>IFERROR(H10797/AVERAGE(D10797,G10797),"")</x:f>
        <x:v>0.031626776253608845</x:v>
      </x:c>
      <x:c r="J10797" s="14" t="n">
        <x:f>'Method'!$B$2</x:f>
        <x:v>0.05</x:v>
      </x:c>
      <x:c r="K10797" s="13" t="str">
        <x:f>IF(I10797&lt;=J10797,"是","否")</x:f>
        <x:v>是</x:v>
      </x:c>
      <x:c r="L10797" s="36" t="n">
        <x:v>0.8713153686421462</x:v>
      </x:c>
      <x:c r="M10797" s="36" t="n">
        <x:f>1-L10797</x:f>
        <x:v>0.1286846313578538</x:v>
      </x:c>
      <x:c r="N10797" s="13" t="str">
        <x:v>是</x:v>
      </x:c>
      <x:c r="O10797" s="15"/>
      <x:c r="P10797" s="13" t="str"/>
    </x:row>
    <x:row r="10798">
      <x:c r="A10798" s="15" t="n">
        <x:v>10797</x:v>
      </x:c>
      <x:c r="B10798" s="13" t="str">
        <x:v>Papilionidae-32</x:v>
      </x:c>
      <x:c r="C10798" s="13" t="str">
        <x:v>Papilionidae</x:v>
      </x:c>
      <x:c r="D10798" s="33" t="n">
        <x:f>'AR_values'!I243</x:f>
        <x:v>2.689233784549927</x:v>
      </x:c>
      <x:c r="E10798" s="33" t="str">
        <x:v>Satyrinae-8</x:v>
      </x:c>
      <x:c r="F10798" s="33" t="str">
        <x:v>Satyrinae</x:v>
      </x:c>
      <x:c r="G10798" s="33" t="n">
        <x:f>'AR_values'!I383</x:f>
        <x:v>2.6054994443958197</x:v>
      </x:c>
      <x:c r="H10798" s="33" t="n">
        <x:f>ABS(D10798-G10798)</x:f>
        <x:v>0.0837343401541073</x:v>
      </x:c>
      <x:c r="I10798" s="14" t="n">
        <x:f>IFERROR(H10798/AVERAGE(D10798,G10798),"")</x:f>
        <x:v>0.031629295200876414</x:v>
      </x:c>
      <x:c r="J10798" s="14" t="n">
        <x:f>'Method'!$B$2</x:f>
        <x:v>0.05</x:v>
      </x:c>
      <x:c r="K10798" s="13" t="str">
        <x:f>IF(I10798&lt;=J10798,"是","否")</x:f>
        <x:v>是</x:v>
      </x:c>
      <x:c r="L10798" s="36" t="n">
        <x:v>0.8041455060824377</x:v>
      </x:c>
      <x:c r="M10798" s="36" t="n">
        <x:f>1-L10798</x:f>
        <x:v>0.19585449391756227</x:v>
      </x:c>
      <x:c r="N10798" s="13" t="str">
        <x:v>是</x:v>
      </x:c>
      <x:c r="O10798" s="15"/>
      <x:c r="P10798" s="13" t="str"/>
    </x:row>
    <x:row r="10799">
      <x:c r="A10799" s="15" t="n">
        <x:v>10798</x:v>
      </x:c>
      <x:c r="B10799" s="13" t="str">
        <x:v>Heliconiinae-9</x:v>
      </x:c>
      <x:c r="C10799" s="13" t="str">
        <x:v>Heliconiinae</x:v>
      </x:c>
      <x:c r="D10799" s="33" t="n">
        <x:f>'AR_values'!I74</x:f>
        <x:v>3.024482561628602</x:v>
      </x:c>
      <x:c r="E10799" s="33" t="str">
        <x:v>Papilionidae-23</x:v>
      </x:c>
      <x:c r="F10799" s="33" t="str">
        <x:v>Papilionidae</x:v>
      </x:c>
      <x:c r="G10799" s="33" t="n">
        <x:f>'AR_values'!I234</x:f>
        <x:v>3.1217008472418724</x:v>
      </x:c>
      <x:c r="H10799" s="33" t="n">
        <x:f>ABS(D10799-G10799)</x:f>
        <x:v>0.09721828561327017</x:v>
      </x:c>
      <x:c r="I10799" s="14" t="n">
        <x:f>IFERROR(H10799/AVERAGE(D10799,G10799),"")</x:f>
        <x:v>0.03163533501878905</x:v>
      </x:c>
      <x:c r="J10799" s="14" t="n">
        <x:f>'Method'!$B$2</x:f>
        <x:v>0.05</x:v>
      </x:c>
      <x:c r="K10799" s="13" t="str">
        <x:f>IF(I10799&lt;=J10799,"是","否")</x:f>
        <x:v>是</x:v>
      </x:c>
      <x:c r="L10799" s="36" t="n">
        <x:v>0.7390603104095608</x:v>
      </x:c>
      <x:c r="M10799" s="36" t="n">
        <x:f>1-L10799</x:f>
        <x:v>0.2609396895904392</x:v>
      </x:c>
      <x:c r="N10799" s="13" t="str">
        <x:v>是</x:v>
      </x:c>
      <x:c r="O10799" s="15"/>
      <x:c r="P10799" s="13" t="str"/>
    </x:row>
    <x:row r="10800">
      <x:c r="A10800" s="15" t="n">
        <x:v>10799</x:v>
      </x:c>
      <x:c r="B10800" s="13" t="str">
        <x:v>Pieridae-Coliadinae-8</x:v>
      </x:c>
      <x:c r="C10800" s="13" t="str">
        <x:v>Pieridae-Coliadinae</x:v>
      </x:c>
      <x:c r="D10800" s="33" t="n">
        <x:f>'AR_values'!I320</x:f>
        <x:v>2.3354395933001033</x:v>
      </x:c>
      <x:c r="E10800" s="33" t="str">
        <x:v>Satyrinae-4</x:v>
      </x:c>
      <x:c r="F10800" s="33" t="str">
        <x:v>Satyrinae</x:v>
      </x:c>
      <x:c r="G10800" s="33" t="n">
        <x:f>'AR_values'!I379</x:f>
        <x:v>2.410510901432053</x:v>
      </x:c>
      <x:c r="H10800" s="33" t="n">
        <x:f>ABS(D10800-G10800)</x:f>
        <x:v>0.07507130813194962</x:v>
      </x:c>
      <x:c r="I10800" s="14" t="n">
        <x:f>IFERROR(H10800/AVERAGE(D10800,G10800),"")</x:f>
        <x:v>0.03163594235349746</x:v>
      </x:c>
      <x:c r="J10800" s="14" t="n">
        <x:f>'Method'!$B$2</x:f>
        <x:v>0.05</x:v>
      </x:c>
      <x:c r="K10800" s="13" t="str">
        <x:f>IF(I10800&lt;=J10800,"是","否")</x:f>
        <x:v>是</x:v>
      </x:c>
      <x:c r="L10800" s="36" t="n">
        <x:v>0.7756053306638303</x:v>
      </x:c>
      <x:c r="M10800" s="36" t="n">
        <x:f>1-L10800</x:f>
        <x:v>0.2243946693361697</x:v>
      </x:c>
      <x:c r="N10800" s="13" t="str">
        <x:v>是</x:v>
      </x:c>
      <x:c r="O10800" s="15"/>
      <x:c r="P10800" s="13" t="str"/>
    </x:row>
    <x:row r="10801">
      <x:c r="A10801" s="15" t="n">
        <x:v>10800</x:v>
      </x:c>
      <x:c r="B10801" s="13" t="str">
        <x:v>Biblidinae-15</x:v>
      </x:c>
      <x:c r="C10801" s="13" t="str">
        <x:v>Biblidinae</x:v>
      </x:c>
      <x:c r="D10801" s="33" t="n">
        <x:f>'AR_values'!I7</x:f>
        <x:v>2.490648862471045</x:v>
      </x:c>
      <x:c r="E10801" s="33" t="str">
        <x:v>Pieridae-Coliadinae-19</x:v>
      </x:c>
      <x:c r="F10801" s="33" t="str">
        <x:v>Pieridae-Coliadinae</x:v>
      </x:c>
      <x:c r="G10801" s="33" t="n">
        <x:f>'AR_values'!I310</x:f>
        <x:v>2.5707158566022947</x:v>
      </x:c>
      <x:c r="H10801" s="33" t="n">
        <x:f>ABS(D10801-G10801)</x:f>
        <x:v>0.08006699413124974</x:v>
      </x:c>
      <x:c r="I10801" s="14" t="n">
        <x:f>IFERROR(H10801/AVERAGE(D10801,G10801),"")</x:f>
        <x:v>0.03163850011816924</x:v>
      </x:c>
      <x:c r="J10801" s="14" t="n">
        <x:f>'Method'!$B$2</x:f>
        <x:v>0.05</x:v>
      </x:c>
      <x:c r="K10801" s="13" t="str">
        <x:f>IF(I10801&lt;=J10801,"是","否")</x:f>
        <x:v>是</x:v>
      </x:c>
      <x:c r="L10801" s="36" t="n">
        <x:v>0.8437687722378818</x:v>
      </x:c>
      <x:c r="M10801" s="36" t="n">
        <x:f>1-L10801</x:f>
        <x:v>0.15623122776211817</x:v>
      </x:c>
      <x:c r="N10801" s="13" t="str">
        <x:v>是</x:v>
      </x:c>
      <x:c r="O10801" s="15"/>
      <x:c r="P10801" s="13" t="str"/>
    </x:row>
    <x:row r="10802">
      <x:c r="A10802" s="15" t="n">
        <x:v>10801</x:v>
      </x:c>
      <x:c r="B10802" s="13" t="str">
        <x:v>Hesperiidae-22</x:v>
      </x:c>
      <x:c r="C10802" s="13" t="str">
        <x:v>Hesperiidae</x:v>
      </x:c>
      <x:c r="D10802" s="33" t="n">
        <x:f>'AR_values'!I89</x:f>
        <x:v>3.1199593447336196</x:v>
      </x:c>
      <x:c r="E10802" s="33" t="str">
        <x:v>Papilionidae-43</x:v>
      </x:c>
      <x:c r="F10802" s="33" t="str">
        <x:v>Papilionidae</x:v>
      </x:c>
      <x:c r="G10802" s="33" t="n">
        <x:f>'AR_values'!I255</x:f>
        <x:v>3.0227807473621002</x:v>
      </x:c>
      <x:c r="H10802" s="33" t="n">
        <x:f>ABS(D10802-G10802)</x:f>
        <x:v>0.09717859737151935</x:v>
      </x:c>
      <x:c r="I10802" s="14" t="n">
        <x:f>IFERROR(H10802/AVERAGE(D10802,G10802),"")</x:f>
        <x:v>0.03164014622613307</x:v>
      </x:c>
      <x:c r="J10802" s="14" t="n">
        <x:f>'Method'!$B$2</x:f>
        <x:v>0.05</x:v>
      </x:c>
      <x:c r="K10802" s="13" t="str">
        <x:f>IF(I10802&lt;=J10802,"是","否")</x:f>
        <x:v>是</x:v>
      </x:c>
      <x:c r="L10802" s="36" t="n">
        <x:v>0.7748422925540519</x:v>
      </x:c>
      <x:c r="M10802" s="36" t="n">
        <x:f>1-L10802</x:f>
        <x:v>0.2251577074459481</x:v>
      </x:c>
      <x:c r="N10802" s="13" t="str">
        <x:v>是</x:v>
      </x:c>
      <x:c r="O10802" s="15"/>
      <x:c r="P10802" s="13" t="str"/>
    </x:row>
    <x:row r="10803">
      <x:c r="A10803" s="15" t="n">
        <x:v>10802</x:v>
      </x:c>
      <x:c r="B10803" s="13" t="str">
        <x:v>Danainae-14</x:v>
      </x:c>
      <x:c r="C10803" s="13" t="str">
        <x:v>Danainae</x:v>
      </x:c>
      <x:c r="D10803" s="33" t="n">
        <x:f>'AR_values'!I35</x:f>
        <x:v>3.058665750752658</x:v>
      </x:c>
      <x:c r="E10803" s="33" t="str">
        <x:v>Danainae-18</x:v>
      </x:c>
      <x:c r="F10803" s="33" t="str">
        <x:v>Danainae</x:v>
      </x:c>
      <x:c r="G10803" s="33" t="n">
        <x:f>'AR_values'!I39</x:f>
        <x:v>2.963387542446161</x:v>
      </x:c>
      <x:c r="H10803" s="33" t="n">
        <x:f>ABS(D10803-G10803)</x:f>
        <x:v>0.09527820830649691</x:v>
      </x:c>
      <x:c r="I10803" s="14" t="n">
        <x:f>IFERROR(H10803/AVERAGE(D10803,G10803),"")</x:f>
        <x:v>0.031643097019450867</x:v>
      </x:c>
      <x:c r="J10803" s="14" t="n">
        <x:f>'Method'!$B$2</x:f>
        <x:v>0.05</x:v>
      </x:c>
      <x:c r="K10803" s="13" t="str">
        <x:f>IF(I10803&lt;=J10803,"是","否")</x:f>
        <x:v>是</x:v>
      </x:c>
      <x:c r="L10803" s="36" t="n">
        <x:v>0.9168177211937827</x:v>
      </x:c>
      <x:c r="M10803" s="36" t="n">
        <x:f>1-L10803</x:f>
        <x:v>0.08318227880621731</x:v>
      </x:c>
      <x:c r="N10803" s="13" t="str">
        <x:v>否</x:v>
      </x:c>
      <x:c r="O10803" s="15"/>
      <x:c r="P10803" s="13" t="str"/>
    </x:row>
    <x:row r="10804">
      <x:c r="A10804" s="15" t="n">
        <x:v>10803</x:v>
      </x:c>
      <x:c r="B10804" s="13" t="str">
        <x:v>Danainae-2</x:v>
      </x:c>
      <x:c r="C10804" s="13" t="str">
        <x:v>Danainae</x:v>
      </x:c>
      <x:c r="D10804" s="33" t="n">
        <x:f>'AR_values'!I40</x:f>
        <x:v>2.7817420272828395</x:v>
      </x:c>
      <x:c r="E10804" s="33" t="str">
        <x:v>Hesperiidae_Hesperilla_donnysa</x:v>
      </x:c>
      <x:c r="F10804" s="33" t="str">
        <x:v>Hesperiidae</x:v>
      </x:c>
      <x:c r="G10804" s="33" t="n">
        <x:f>'AR_values'!I118</x:f>
        <x:v>2.8711882989630286</x:v>
      </x:c>
      <x:c r="H10804" s="33" t="n">
        <x:f>ABS(D10804-G10804)</x:f>
        <x:v>0.08944627168018915</x:v>
      </x:c>
      <x:c r="I10804" s="14" t="n">
        <x:f>IFERROR(H10804/AVERAGE(D10804,G10804),"")</x:f>
        <x:v>0.03164598412434025</x:v>
      </x:c>
      <x:c r="J10804" s="14" t="n">
        <x:f>'Method'!$B$2</x:f>
        <x:v>0.05</x:v>
      </x:c>
      <x:c r="K10804" s="13" t="str">
        <x:f>IF(I10804&lt;=J10804,"是","否")</x:f>
        <x:v>是</x:v>
      </x:c>
      <x:c r="L10804" s="36" t="n">
        <x:v>0.8642462099030516</x:v>
      </x:c>
      <x:c r="M10804" s="36" t="n">
        <x:f>1-L10804</x:f>
        <x:v>0.13575379009694843</x:v>
      </x:c>
      <x:c r="N10804" s="13" t="str">
        <x:v>是</x:v>
      </x:c>
      <x:c r="O10804" s="15"/>
      <x:c r="P10804" s="13" t="str"/>
    </x:row>
    <x:row r="10805">
      <x:c r="A10805" s="15" t="n">
        <x:v>10804</x:v>
      </x:c>
      <x:c r="B10805" s="13" t="str">
        <x:v>Lycaenidae_Ogyris_genoveva</x:v>
      </x:c>
      <x:c r="C10805" s="13" t="str">
        <x:v>Lycaenidae</x:v>
      </x:c>
      <x:c r="D10805" s="33" t="n">
        <x:f>'AR_values'!I178</x:f>
        <x:v>2.47951699545104</x:v>
      </x:c>
      <x:c r="E10805" s="33" t="str">
        <x:v>Papilionidae_Zerynthia_rumina</x:v>
      </x:c>
      <x:c r="F10805" s="33" t="str">
        <x:v>Papilionidae</x:v>
      </x:c>
      <x:c r="G10805" s="33" t="n">
        <x:f>'AR_values'!I267</x:f>
        <x:v>2.5592492830957054</x:v>
      </x:c>
      <x:c r="H10805" s="33" t="n">
        <x:f>ABS(D10805-G10805)</x:f>
        <x:v>0.07973228764466533</x:v>
      </x:c>
      <x:c r="I10805" s="14" t="n">
        <x:f>IFERROR(H10805/AVERAGE(D10805,G10805),"")</x:f>
        <x:v>0.03164754356007213</x:v>
      </x:c>
      <x:c r="J10805" s="14" t="n">
        <x:f>'Method'!$B$2</x:f>
        <x:v>0.05</x:v>
      </x:c>
      <x:c r="K10805" s="13" t="str">
        <x:f>IF(I10805&lt;=J10805,"是","否")</x:f>
        <x:v>是</x:v>
      </x:c>
      <x:c r="L10805" s="36" t="n">
        <x:v>0.8533884030549851</x:v>
      </x:c>
      <x:c r="M10805" s="36" t="n">
        <x:f>1-L10805</x:f>
        <x:v>0.1466115969450149</x:v>
      </x:c>
      <x:c r="N10805" s="13" t="str">
        <x:v>是</x:v>
      </x:c>
      <x:c r="O10805" s="15"/>
      <x:c r="P10805" s="13" t="str"/>
    </x:row>
    <x:row r="10806">
      <x:c r="A10806" s="15" t="n">
        <x:v>10805</x:v>
      </x:c>
      <x:c r="B10806" s="13" t="str">
        <x:v>Hesperiidae_Anisynta_cynone</x:v>
      </x:c>
      <x:c r="C10806" s="13" t="str">
        <x:v>Hesperiidae</x:v>
      </x:c>
      <x:c r="D10806" s="33" t="n">
        <x:f>'AR_values'!I111</x:f>
        <x:v>2.7231750866675806</x:v>
      </x:c>
      <x:c r="E10806" s="33" t="str">
        <x:v>Pieridae-4</x:v>
      </x:c>
      <x:c r="F10806" s="33" t="str">
        <x:v>Pieridae</x:v>
      </x:c>
      <x:c r="G10806" s="33" t="n">
        <x:f>'AR_values'!I294</x:f>
        <x:v>2.810742783341058</x:v>
      </x:c>
      <x:c r="H10806" s="33" t="n">
        <x:f>ABS(D10806-G10806)</x:f>
        <x:v>0.08756769667347752</x:v>
      </x:c>
      <x:c r="I10806" s="14" t="n">
        <x:f>IFERROR(H10806/AVERAGE(D10806,G10806),"")</x:f>
        <x:v>0.03164763147210959</x:v>
      </x:c>
      <x:c r="J10806" s="14" t="n">
        <x:f>'Method'!$B$2</x:f>
        <x:v>0.05</x:v>
      </x:c>
      <x:c r="K10806" s="13" t="str">
        <x:f>IF(I10806&lt;=J10806,"是","否")</x:f>
        <x:v>是</x:v>
      </x:c>
      <x:c r="L10806" s="36" t="n">
        <x:v>0.7394943993911864</x:v>
      </x:c>
      <x:c r="M10806" s="36" t="n">
        <x:f>1-L10806</x:f>
        <x:v>0.26050560060881356</x:v>
      </x:c>
      <x:c r="N10806" s="13" t="str">
        <x:v>是</x:v>
      </x:c>
      <x:c r="O10806" s="15"/>
      <x:c r="P10806" s="13" t="str"/>
    </x:row>
    <x:row r="10807">
      <x:c r="A10807" s="15" t="n">
        <x:v>10806</x:v>
      </x:c>
      <x:c r="B10807" s="13" t="str">
        <x:v>Nymphalinae-9</x:v>
      </x:c>
      <x:c r="C10807" s="13" t="str">
        <x:v>Nymphalinae</x:v>
      </x:c>
      <x:c r="D10807" s="33" t="n">
        <x:f>'AR_values'!I218</x:f>
        <x:v>2.488617213677148</x:v>
      </x:c>
      <x:c r="E10807" s="33" t="str">
        <x:v>Papilionidae-10</x:v>
      </x:c>
      <x:c r="F10807" s="33" t="str">
        <x:v>Papilionidae</x:v>
      </x:c>
      <x:c r="G10807" s="33" t="n">
        <x:f>'AR_values'!I220</x:f>
        <x:v>2.568647104070697</x:v>
      </x:c>
      <x:c r="H10807" s="33" t="n">
        <x:f>ABS(D10807-G10807)</x:f>
        <x:v>0.0800298903935488</x:v>
      </x:c>
      <x:c r="I10807" s="14" t="n">
        <x:f>IFERROR(H10807/AVERAGE(D10807,G10807),"")</x:f>
        <x:v>0.031649478993096634</x:v>
      </x:c>
      <x:c r="J10807" s="14" t="n">
        <x:f>'Method'!$B$2</x:f>
        <x:v>0.05</x:v>
      </x:c>
      <x:c r="K10807" s="13" t="str">
        <x:f>IF(I10807&lt;=J10807,"是","否")</x:f>
        <x:v>是</x:v>
      </x:c>
      <x:c r="L10807" s="36" t="n">
        <x:v>0.8304078826764436</x:v>
      </x:c>
      <x:c r="M10807" s="36" t="n">
        <x:f>1-L10807</x:f>
        <x:v>0.1695921173235564</x:v>
      </x:c>
      <x:c r="N10807" s="13" t="str">
        <x:v>是</x:v>
      </x:c>
      <x:c r="O10807" s="15"/>
      <x:c r="P10807" s="13" t="str"/>
    </x:row>
    <x:row r="10808">
      <x:c r="A10808" s="15" t="n">
        <x:v>10807</x:v>
      </x:c>
      <x:c r="B10808" s="13" t="str">
        <x:v>Danainae-8</x:v>
      </x:c>
      <x:c r="C10808" s="13" t="str">
        <x:v>Danainae</x:v>
      </x:c>
      <x:c r="D10808" s="33" t="n">
        <x:f>'AR_values'!I50</x:f>
        <x:v>3.395293995174103</x:v>
      </x:c>
      <x:c r="E10808" s="33" t="str">
        <x:v>Papilionidae-14</x:v>
      </x:c>
      <x:c r="F10808" s="33" t="str">
        <x:v>Papilionidae</x:v>
      </x:c>
      <x:c r="G10808" s="33" t="n">
        <x:f>'AR_values'!I224</x:f>
        <x:v>3.5045041184806514</x:v>
      </x:c>
      <x:c r="H10808" s="33" t="n">
        <x:f>ABS(D10808-G10808)</x:f>
        <x:v>0.10921012330654856</x:v>
      </x:c>
      <x:c r="I10808" s="14" t="n">
        <x:f>IFERROR(H10808/AVERAGE(D10808,G10808),"")</x:f>
        <x:v>0.03165603442524525</x:v>
      </x:c>
      <x:c r="J10808" s="14" t="n">
        <x:f>'Method'!$B$2</x:f>
        <x:v>0.05</x:v>
      </x:c>
      <x:c r="K10808" s="13" t="str">
        <x:f>IF(I10808&lt;=J10808,"是","否")</x:f>
        <x:v>是</x:v>
      </x:c>
      <x:c r="L10808" s="36" t="n">
        <x:v>0.7827038528763584</x:v>
      </x:c>
      <x:c r="M10808" s="36" t="n">
        <x:f>1-L10808</x:f>
        <x:v>0.21729614712364165</x:v>
      </x:c>
      <x:c r="N10808" s="13" t="str">
        <x:v>是</x:v>
      </x:c>
      <x:c r="O10808" s="15"/>
      <x:c r="P10808" s="13" t="str"/>
    </x:row>
    <x:row r="10809">
      <x:c r="A10809" s="15" t="n">
        <x:v>10808</x:v>
      </x:c>
      <x:c r="B10809" s="13" t="str">
        <x:v>Danainae-18</x:v>
      </x:c>
      <x:c r="C10809" s="13" t="str">
        <x:v>Danainae</x:v>
      </x:c>
      <x:c r="D10809" s="33" t="n">
        <x:f>'AR_values'!I39</x:f>
        <x:v>2.963387542446161</x:v>
      </x:c>
      <x:c r="E10809" s="33" t="str">
        <x:v>Pieridae-11</x:v>
      </x:c>
      <x:c r="F10809" s="33" t="str">
        <x:v>Pieridae</x:v>
      </x:c>
      <x:c r="G10809" s="33" t="n">
        <x:f>'AR_values'!I276</x:f>
        <x:v>2.871034869040152</x:v>
      </x:c>
      <x:c r="H10809" s="33" t="n">
        <x:f>ABS(D10809-G10809)</x:f>
        <x:v>0.09235267340600872</x:v>
      </x:c>
      <x:c r="I10809" s="14" t="n">
        <x:f>IFERROR(H10809/AVERAGE(D10809,G10809),"")</x:f>
        <x:v>0.031657863244249386</x:v>
      </x:c>
      <x:c r="J10809" s="14" t="n">
        <x:f>'Method'!$B$2</x:f>
        <x:v>0.05</x:v>
      </x:c>
      <x:c r="K10809" s="13" t="str">
        <x:f>IF(I10809&lt;=J10809,"是","否")</x:f>
        <x:v>是</x:v>
      </x:c>
      <x:c r="L10809" s="36" t="n">
        <x:v>0.7828867783697526</x:v>
      </x:c>
      <x:c r="M10809" s="36" t="n">
        <x:f>1-L10809</x:f>
        <x:v>0.21711322163024738</x:v>
      </x:c>
      <x:c r="N10809" s="13" t="str">
        <x:v>是</x:v>
      </x:c>
      <x:c r="O10809" s="15"/>
      <x:c r="P10809" s="13" t="str"/>
    </x:row>
    <x:row r="10810">
      <x:c r="A10810" s="15" t="n">
        <x:v>10809</x:v>
      </x:c>
      <x:c r="B10810" s="13" t="str">
        <x:v>Charaxinae-8</x:v>
      </x:c>
      <x:c r="C10810" s="13" t="str">
        <x:v>Charaxinae</x:v>
      </x:c>
      <x:c r="D10810" s="33" t="n">
        <x:f>'AR_values'!I29</x:f>
        <x:v>2.3353649720977887</x:v>
      </x:c>
      <x:c r="E10810" s="33" t="str">
        <x:v>Satyrinae-4</x:v>
      </x:c>
      <x:c r="F10810" s="33" t="str">
        <x:v>Satyrinae</x:v>
      </x:c>
      <x:c r="G10810" s="33" t="n">
        <x:f>'AR_values'!I379</x:f>
        <x:v>2.410510901432053</x:v>
      </x:c>
      <x:c r="H10810" s="33" t="n">
        <x:f>ABS(D10810-G10810)</x:f>
        <x:v>0.07514592933426423</x:v>
      </x:c>
      <x:c r="I10810" s="14" t="n">
        <x:f>IFERROR(H10810/AVERAGE(D10810,G10810),"")</x:f>
        <x:v>0.03166788653423964</x:v>
      </x:c>
      <x:c r="J10810" s="14" t="n">
        <x:f>'Method'!$B$2</x:f>
        <x:v>0.05</x:v>
      </x:c>
      <x:c r="K10810" s="13" t="str">
        <x:f>IF(I10810&lt;=J10810,"是","否")</x:f>
        <x:v>是</x:v>
      </x:c>
      <x:c r="L10810" s="36" t="n">
        <x:v>0.7629252334513531</x:v>
      </x:c>
      <x:c r="M10810" s="36" t="n">
        <x:f>1-L10810</x:f>
        <x:v>0.2370747665486469</x:v>
      </x:c>
      <x:c r="N10810" s="13" t="str">
        <x:v>是</x:v>
      </x:c>
      <x:c r="O10810" s="15"/>
      <x:c r="P10810" s="13" t="str"/>
    </x:row>
    <x:row r="10811">
      <x:c r="A10811" s="15" t="n">
        <x:v>10810</x:v>
      </x:c>
      <x:c r="B10811" s="13" t="str">
        <x:v>Pieridae-16</x:v>
      </x:c>
      <x:c r="C10811" s="13" t="str">
        <x:v>Pieridae</x:v>
      </x:c>
      <x:c r="D10811" s="33" t="n">
        <x:f>'AR_values'!I280</x:f>
        <x:v>3.0155433438763337</x:v>
      </x:c>
      <x:c r="E10811" s="33" t="str">
        <x:v>Pieridae_Delias_aganippe</x:v>
      </x:c>
      <x:c r="F10811" s="33" t="str">
        <x:v>Pieridae</x:v>
      </x:c>
      <x:c r="G10811" s="33" t="n">
        <x:f>'AR_values'!I326</x:f>
        <x:v>2.9214998490230997</x:v>
      </x:c>
      <x:c r="H10811" s="33" t="n">
        <x:f>ABS(D10811-G10811)</x:f>
        <x:v>0.09404349485323404</x:v>
      </x:c>
      <x:c r="I10811" s="14" t="n">
        <x:f>IFERROR(H10811/AVERAGE(D10811,G10811),"")</x:f>
        <x:v>0.03168024614195426</x:v>
      </x:c>
      <x:c r="J10811" s="14" t="n">
        <x:f>'Method'!$B$2</x:f>
        <x:v>0.05</x:v>
      </x:c>
      <x:c r="K10811" s="13" t="str">
        <x:f>IF(I10811&lt;=J10811,"是","否")</x:f>
        <x:v>是</x:v>
      </x:c>
      <x:c r="L10811" s="36" t="n">
        <x:v>0.8255728308759525</x:v>
      </x:c>
      <x:c r="M10811" s="36" t="n">
        <x:f>1-L10811</x:f>
        <x:v>0.17442716912404754</x:v>
      </x:c>
      <x:c r="N10811" s="13" t="str">
        <x:v>否</x:v>
      </x:c>
      <x:c r="O10811" s="15"/>
      <x:c r="P10811" s="13" t="str"/>
    </x:row>
    <x:row r="10812">
      <x:c r="A10812" s="15" t="n">
        <x:v>10811</x:v>
      </x:c>
      <x:c r="B10812" s="13" t="str">
        <x:v>Limenitidinae-2</x:v>
      </x:c>
      <x:c r="C10812" s="13" t="str">
        <x:v>Limenitidinae</x:v>
      </x:c>
      <x:c r="D10812" s="33" t="n">
        <x:f>'AR_values'!I134</x:f>
        <x:v>2.628721263472674</x:v>
      </x:c>
      <x:c r="E10812" s="33" t="str">
        <x:v>Lycaenidae_Candalides_hyacinthina</x:v>
      </x:c>
      <x:c r="F10812" s="33" t="str">
        <x:v>Lycaenidae</x:v>
      </x:c>
      <x:c r="G10812" s="33" t="n">
        <x:f>'AR_values'!I167</x:f>
        <x:v>2.546730965495565</x:v>
      </x:c>
      <x:c r="H10812" s="33" t="n">
        <x:f>ABS(D10812-G10812)</x:f>
        <x:v>0.081990297977109</x:v>
      </x:c>
      <x:c r="I10812" s="14" t="n">
        <x:f>IFERROR(H10812/AVERAGE(D10812,G10812),"")</x:f>
        <x:v>0.031684302878187055</x:v>
      </x:c>
      <x:c r="J10812" s="14" t="n">
        <x:f>'Method'!$B$2</x:f>
        <x:v>0.05</x:v>
      </x:c>
      <x:c r="K10812" s="13" t="str">
        <x:f>IF(I10812&lt;=J10812,"是","否")</x:f>
        <x:v>是</x:v>
      </x:c>
      <x:c r="L10812" s="36" t="n">
        <x:v>0.8878729315134678</x:v>
      </x:c>
      <x:c r="M10812" s="36" t="n">
        <x:f>1-L10812</x:f>
        <x:v>0.1121270684865322</x:v>
      </x:c>
      <x:c r="N10812" s="13" t="str">
        <x:v>是</x:v>
      </x:c>
      <x:c r="O10812" s="15"/>
      <x:c r="P10812" s="13" t="str"/>
    </x:row>
    <x:row r="10813">
      <x:c r="A10813" s="15" t="n">
        <x:v>10812</x:v>
      </x:c>
      <x:c r="B10813" s="13" t="str">
        <x:v>Lycaenidae_Ogyris_genoveva</x:v>
      </x:c>
      <x:c r="C10813" s="13" t="str">
        <x:v>Lycaenidae</x:v>
      </x:c>
      <x:c r="D10813" s="33" t="n">
        <x:f>'AR_values'!I178</x:f>
        <x:v>2.47951699545104</x:v>
      </x:c>
      <x:c r="E10813" s="33" t="str">
        <x:v>Pieridae-Coliadinae-6</x:v>
      </x:c>
      <x:c r="F10813" s="33" t="str">
        <x:v>Pieridae-Coliadinae</x:v>
      </x:c>
      <x:c r="G10813" s="33" t="n">
        <x:f>'AR_values'!I318</x:f>
        <x:v>2.559350440419913</x:v>
      </x:c>
      <x:c r="H10813" s="33" t="n">
        <x:f>ABS(D10813-G10813)</x:f>
        <x:v>0.07983344496887312</x:v>
      </x:c>
      <x:c r="I10813" s="14" t="n">
        <x:f>IFERROR(H10813/AVERAGE(D10813,G10813),"")</x:f>
        <x:v>0.03168705904051002</x:v>
      </x:c>
      <x:c r="J10813" s="14" t="n">
        <x:f>'Method'!$B$2</x:f>
        <x:v>0.05</x:v>
      </x:c>
      <x:c r="K10813" s="13" t="str">
        <x:f>IF(I10813&lt;=J10813,"是","否")</x:f>
        <x:v>是</x:v>
      </x:c>
      <x:c r="L10813" s="36" t="n">
        <x:v>0.7472124221438216</x:v>
      </x:c>
      <x:c r="M10813" s="36" t="n">
        <x:f>1-L10813</x:f>
        <x:v>0.25278757785617845</x:v>
      </x:c>
      <x:c r="N10813" s="13" t="str">
        <x:v>是</x:v>
      </x:c>
      <x:c r="O10813" s="15"/>
      <x:c r="P10813" s="13" t="str"/>
    </x:row>
    <x:row r="10814">
      <x:c r="A10814" s="15" t="n">
        <x:v>10813</x:v>
      </x:c>
      <x:c r="B10814" s="13" t="str">
        <x:v>Lycaenidae_Acrodipsis_brisbanensis</x:v>
      </x:c>
      <x:c r="C10814" s="13" t="str">
        <x:v>Lycaenidae</x:v>
      </x:c>
      <x:c r="D10814" s="33" t="n">
        <x:f>'AR_values'!I163</x:f>
        <x:v>2.4786079471256066</x:v>
      </x:c>
      <x:c r="E10814" s="33" t="str">
        <x:v>Satyrinae-13</x:v>
      </x:c>
      <x:c r="F10814" s="33" t="str">
        <x:v>Satyrinae</x:v>
      </x:c>
      <x:c r="G10814" s="33" t="n">
        <x:f>'AR_values'!I362</x:f>
        <x:v>2.5584248457056336</x:v>
      </x:c>
      <x:c r="H10814" s="33" t="n">
        <x:f>ABS(D10814-G10814)</x:f>
        <x:v>0.07981689858002694</x:v>
      </x:c>
      <x:c r="I10814" s="14" t="n">
        <x:f>IFERROR(H10814/AVERAGE(D10814,G10814),"")</x:f>
        <x:v>0.03169203055164668</x:v>
      </x:c>
      <x:c r="J10814" s="14" t="n">
        <x:f>'Method'!$B$2</x:f>
        <x:v>0.05</x:v>
      </x:c>
      <x:c r="K10814" s="13" t="str">
        <x:f>IF(I10814&lt;=J10814,"是","否")</x:f>
        <x:v>是</x:v>
      </x:c>
      <x:c r="L10814" s="36" t="n">
        <x:v>0.7222508314558523</x:v>
      </x:c>
      <x:c r="M10814" s="36" t="n">
        <x:f>1-L10814</x:f>
        <x:v>0.27774916854414766</x:v>
      </x:c>
      <x:c r="N10814" s="13" t="str">
        <x:v>是</x:v>
      </x:c>
      <x:c r="O10814" s="15"/>
      <x:c r="P10814" s="13" t="str"/>
    </x:row>
    <x:row r="10815">
      <x:c r="A10815" s="15" t="n">
        <x:v>10814</x:v>
      </x:c>
      <x:c r="B10815" s="13" t="str">
        <x:v>Danainae-12</x:v>
      </x:c>
      <x:c r="C10815" s="13" t="str">
        <x:v>Danainae</x:v>
      </x:c>
      <x:c r="D10815" s="33" t="n">
        <x:f>'AR_values'!I33</x:f>
        <x:v>2.733306333291329</x:v>
      </x:c>
      <x:c r="E10815" s="33" t="str">
        <x:v>Satyrinae-5</x:v>
      </x:c>
      <x:c r="F10815" s="33" t="str">
        <x:v>Satyrinae</x:v>
      </x:c>
      <x:c r="G10815" s="33" t="n">
        <x:f>'AR_values'!I380</x:f>
        <x:v>2.6480282902286</x:v>
      </x:c>
      <x:c r="H10815" s="33" t="n">
        <x:f>ABS(D10815-G10815)</x:f>
        <x:v>0.08527804306272913</x:v>
      </x:c>
      <x:c r="I10815" s="14" t="n">
        <x:f>IFERROR(H10815/AVERAGE(D10815,G10815),"")</x:f>
        <x:v>0.03169401237009446</x:v>
      </x:c>
      <x:c r="J10815" s="14" t="n">
        <x:f>'Method'!$B$2</x:f>
        <x:v>0.05</x:v>
      </x:c>
      <x:c r="K10815" s="13" t="str">
        <x:f>IF(I10815&lt;=J10815,"是","否")</x:f>
        <x:v>是</x:v>
      </x:c>
      <x:c r="L10815" s="36" t="n">
        <x:v>0.8839459141091993</x:v>
      </x:c>
      <x:c r="M10815" s="36" t="n">
        <x:f>1-L10815</x:f>
        <x:v>0.11605408589080068</x:v>
      </x:c>
      <x:c r="N10815" s="13" t="str">
        <x:v>是</x:v>
      </x:c>
      <x:c r="O10815" s="15"/>
      <x:c r="P10815" s="13" t="str"/>
    </x:row>
    <x:row r="10816">
      <x:c r="A10816" s="15" t="n">
        <x:v>10815</x:v>
      </x:c>
      <x:c r="B10816" s="13" t="str">
        <x:v>Lycaenidae-9</x:v>
      </x:c>
      <x:c r="C10816" s="13" t="str">
        <x:v>Lycaenidae</x:v>
      </x:c>
      <x:c r="D10816" s="33" t="n">
        <x:f>'AR_values'!I162</x:f>
        <x:v>2.3871435022846637</x:v>
      </x:c>
      <x:c r="E10816" s="33" t="str">
        <x:v>Nymphalinae-2</x:v>
      </x:c>
      <x:c r="F10816" s="33" t="str">
        <x:v>Nymphalinae</x:v>
      </x:c>
      <x:c r="G10816" s="33" t="n">
        <x:f>'AR_values'!I200</x:f>
        <x:v>2.4640253392622755</x:v>
      </x:c>
      <x:c r="H10816" s="33" t="n">
        <x:f>ABS(D10816-G10816)</x:f>
        <x:v>0.07688183697761186</x:v>
      </x:c>
      <x:c r="I10816" s="14" t="n">
        <x:f>IFERROR(H10816/AVERAGE(D10816,G10816),"")</x:f>
        <x:v>0.03169621156830147</x:v>
      </x:c>
      <x:c r="J10816" s="14" t="n">
        <x:f>'Method'!$B$2</x:f>
        <x:v>0.05</x:v>
      </x:c>
      <x:c r="K10816" s="13" t="str">
        <x:f>IF(I10816&lt;=J10816,"是","否")</x:f>
        <x:v>是</x:v>
      </x:c>
      <x:c r="L10816" s="36" t="n">
        <x:v>0.8809679750666245</x:v>
      </x:c>
      <x:c r="M10816" s="36" t="n">
        <x:f>1-L10816</x:f>
        <x:v>0.1190320249333755</x:v>
      </x:c>
      <x:c r="N10816" s="13" t="str">
        <x:v>是</x:v>
      </x:c>
      <x:c r="O10816" s="15"/>
      <x:c r="P10816" s="13" t="str"/>
    </x:row>
    <x:row r="10817">
      <x:c r="A10817" s="15" t="n">
        <x:v>10816</x:v>
      </x:c>
      <x:c r="B10817" s="13" t="str">
        <x:v>Hesperiidae_Anisynta_cynone</x:v>
      </x:c>
      <x:c r="C10817" s="13" t="str">
        <x:v>Hesperiidae</x:v>
      </x:c>
      <x:c r="D10817" s="33" t="n">
        <x:f>'AR_values'!I111</x:f>
        <x:v>2.7231750866675806</x:v>
      </x:c>
      <x:c r="E10817" s="33" t="str">
        <x:v>Papilionidae-40</x:v>
      </x:c>
      <x:c r="F10817" s="33" t="str">
        <x:v>Papilionidae</x:v>
      </x:c>
      <x:c r="G10817" s="33" t="n">
        <x:f>'AR_values'!I252</x:f>
        <x:v>2.8108801691423007</x:v>
      </x:c>
      <x:c r="H10817" s="33" t="n">
        <x:f>ABS(D10817-G10817)</x:f>
        <x:v>0.08770508247472009</x:v>
      </x:c>
      <x:c r="I10817" s="14" t="n">
        <x:f>IFERROR(H10817/AVERAGE(D10817,G10817),"")</x:f>
        <x:v>0.03169649684384472</x:v>
      </x:c>
      <x:c r="J10817" s="14" t="n">
        <x:f>'Method'!$B$2</x:f>
        <x:v>0.05</x:v>
      </x:c>
      <x:c r="K10817" s="13" t="str">
        <x:f>IF(I10817&lt;=J10817,"是","否")</x:f>
        <x:v>是</x:v>
      </x:c>
      <x:c r="L10817" s="36" t="n">
        <x:v>0.7203331020124913</x:v>
      </x:c>
      <x:c r="M10817" s="36" t="n">
        <x:f>1-L10817</x:f>
        <x:v>0.27966689798750866</x:v>
      </x:c>
      <x:c r="N10817" s="13" t="str">
        <x:v>是</x:v>
      </x:c>
      <x:c r="O10817" s="15"/>
      <x:c r="P10817" s="13" t="str"/>
    </x:row>
    <x:row r="10818">
      <x:c r="A10818" s="15" t="n">
        <x:v>10817</x:v>
      </x:c>
      <x:c r="B10818" s="13" t="str">
        <x:v>Nymphalinae-16</x:v>
      </x:c>
      <x:c r="C10818" s="13" t="str">
        <x:v>Nymphalinae</x:v>
      </x:c>
      <x:c r="D10818" s="33" t="n">
        <x:f>'AR_values'!I196</x:f>
        <x:v>2.801149955723224</x:v>
      </x:c>
      <x:c r="E10818" s="33" t="str">
        <x:v>Papilionidae-4</x:v>
      </x:c>
      <x:c r="F10818" s="33" t="str">
        <x:v>Papilionidae</x:v>
      </x:c>
      <x:c r="G10818" s="33" t="n">
        <x:f>'AR_values'!I251</x:f>
        <x:v>2.713745457806805</x:v>
      </x:c>
      <x:c r="H10818" s="33" t="n">
        <x:f>ABS(D10818-G10818)</x:f>
        <x:v>0.08740449791641858</x:v>
      </x:c>
      <x:c r="I10818" s="14" t="n">
        <x:f>IFERROR(H10818/AVERAGE(D10818,G10818),"")</x:f>
        <x:v>0.03169760851746483</x:v>
      </x:c>
      <x:c r="J10818" s="14" t="n">
        <x:f>'Method'!$B$2</x:f>
        <x:v>0.05</x:v>
      </x:c>
      <x:c r="K10818" s="13" t="str">
        <x:f>IF(I10818&lt;=J10818,"是","否")</x:f>
        <x:v>是</x:v>
      </x:c>
      <x:c r="L10818" s="36" t="n">
        <x:v>0.7029248331822092</x:v>
      </x:c>
      <x:c r="M10818" s="36" t="n">
        <x:f>1-L10818</x:f>
        <x:v>0.2970751668177908</x:v>
      </x:c>
      <x:c r="N10818" s="13" t="str">
        <x:v>是</x:v>
      </x:c>
      <x:c r="O10818" s="15"/>
      <x:c r="P10818" s="13" t="str"/>
    </x:row>
    <x:row r="10819">
      <x:c r="A10819" s="15" t="n">
        <x:v>10818</x:v>
      </x:c>
      <x:c r="B10819" s="13" t="str">
        <x:v>Hesperiidae-29</x:v>
      </x:c>
      <x:c r="C10819" s="13" t="str">
        <x:v>Hesperiidae</x:v>
      </x:c>
      <x:c r="D10819" s="33" t="n">
        <x:f>'AR_values'!I96</x:f>
        <x:v>2.3699007362993836</x:v>
      </x:c>
      <x:c r="E10819" s="33" t="str">
        <x:v>Lycaenidae_Lampides_boeticus</x:v>
      </x:c>
      <x:c r="F10819" s="33" t="str">
        <x:v>Lycaenidae</x:v>
      </x:c>
      <x:c r="G10819" s="33" t="n">
        <x:f>'AR_values'!I171</x:f>
        <x:v>2.4462672305614177</x:v>
      </x:c>
      <x:c r="H10819" s="33" t="n">
        <x:f>ABS(D10819-G10819)</x:f>
        <x:v>0.07636649426203412</x:v>
      </x:c>
      <x:c r="I10819" s="14" t="n">
        <x:f>IFERROR(H10819/AVERAGE(D10819,G10819),"")</x:f>
        <x:v>0.031712554374140785</x:v>
      </x:c>
      <x:c r="J10819" s="14" t="n">
        <x:f>'Method'!$B$2</x:f>
        <x:v>0.05</x:v>
      </x:c>
      <x:c r="K10819" s="13" t="str">
        <x:f>IF(I10819&lt;=J10819,"是","否")</x:f>
        <x:v>是</x:v>
      </x:c>
      <x:c r="L10819" s="36" t="n">
        <x:v>0.8398347161787433</x:v>
      </x:c>
      <x:c r="M10819" s="36" t="n">
        <x:f>1-L10819</x:f>
        <x:v>0.16016528382125672</x:v>
      </x:c>
      <x:c r="N10819" s="13" t="str">
        <x:v>是</x:v>
      </x:c>
      <x:c r="O10819" s="15"/>
      <x:c r="P10819" s="13" t="str"/>
    </x:row>
    <x:row r="10820">
      <x:c r="A10820" s="15" t="n">
        <x:v>10819</x:v>
      </x:c>
      <x:c r="B10820" s="13" t="str">
        <x:v>Hesperiidae-30</x:v>
      </x:c>
      <x:c r="C10820" s="13" t="str">
        <x:v>Hesperiidae</x:v>
      </x:c>
      <x:c r="D10820" s="33" t="n">
        <x:f>'AR_values'!I98</x:f>
        <x:v>2.3699007362993836</x:v>
      </x:c>
      <x:c r="E10820" s="33" t="str">
        <x:v>Lycaenidae_Lampides_boeticus</x:v>
      </x:c>
      <x:c r="F10820" s="33" t="str">
        <x:v>Lycaenidae</x:v>
      </x:c>
      <x:c r="G10820" s="33" t="n">
        <x:f>'AR_values'!I171</x:f>
        <x:v>2.4462672305614177</x:v>
      </x:c>
      <x:c r="H10820" s="33" t="n">
        <x:f>ABS(D10820-G10820)</x:f>
        <x:v>0.07636649426203412</x:v>
      </x:c>
      <x:c r="I10820" s="14" t="n">
        <x:f>IFERROR(H10820/AVERAGE(D10820,G10820),"")</x:f>
        <x:v>0.031712554374140785</x:v>
      </x:c>
      <x:c r="J10820" s="14" t="n">
        <x:f>'Method'!$B$2</x:f>
        <x:v>0.05</x:v>
      </x:c>
      <x:c r="K10820" s="13" t="str">
        <x:f>IF(I10820&lt;=J10820,"是","否")</x:f>
        <x:v>是</x:v>
      </x:c>
      <x:c r="L10820" s="36" t="n">
        <x:v>0.8398347161787433</x:v>
      </x:c>
      <x:c r="M10820" s="36" t="n">
        <x:f>1-L10820</x:f>
        <x:v>0.16016528382125672</x:v>
      </x:c>
      <x:c r="N10820" s="13" t="str">
        <x:v>是</x:v>
      </x:c>
      <x:c r="O10820" s="15"/>
      <x:c r="P10820" s="13" t="str"/>
    </x:row>
    <x:row r="10821">
      <x:c r="A10821" s="15" t="n">
        <x:v>10820</x:v>
      </x:c>
      <x:c r="B10821" s="13" t="str">
        <x:v>Satyrinae-27</x:v>
      </x:c>
      <x:c r="C10821" s="13" t="str">
        <x:v>Satyrinae</x:v>
      </x:c>
      <x:c r="D10821" s="33" t="n">
        <x:f>'AR_values'!I377</x:f>
        <x:v>2.664861838108956</x:v>
      </x:c>
      <x:c r="E10821" s="33" t="str">
        <x:v>Satyrinae-6</x:v>
      </x:c>
      <x:c r="F10821" s="33" t="str">
        <x:v>Satyrinae</x:v>
      </x:c>
      <x:c r="G10821" s="33" t="n">
        <x:f>'AR_values'!I381</x:f>
        <x:v>2.5816660504701483</x:v>
      </x:c>
      <x:c r="H10821" s="33" t="n">
        <x:f>ABS(D10821-G10821)</x:f>
        <x:v>0.08319578763880786</x:v>
      </x:c>
      <x:c r="I10821" s="14" t="n">
        <x:f>IFERROR(H10821/AVERAGE(D10821,G10821),"")</x:f>
        <x:v>0.031714607986707735</x:v>
      </x:c>
      <x:c r="J10821" s="14" t="n">
        <x:f>'Method'!$B$2</x:f>
        <x:v>0.05</x:v>
      </x:c>
      <x:c r="K10821" s="13" t="str">
        <x:f>IF(I10821&lt;=J10821,"是","否")</x:f>
        <x:v>是</x:v>
      </x:c>
      <x:c r="L10821" s="36" t="n">
        <x:v>0.8187343624604636</x:v>
      </x:c>
      <x:c r="M10821" s="36" t="n">
        <x:f>1-L10821</x:f>
        <x:v>0.1812656375395364</x:v>
      </x:c>
      <x:c r="N10821" s="13" t="str">
        <x:v>否</x:v>
      </x:c>
      <x:c r="O10821" s="15"/>
      <x:c r="P10821" s="13" t="str"/>
    </x:row>
    <x:row r="10822">
      <x:c r="A10822" s="15" t="n">
        <x:v>10821</x:v>
      </x:c>
      <x:c r="B10822" s="13" t="str">
        <x:v>Nymphalinae-10</x:v>
      </x:c>
      <x:c r="C10822" s="13" t="str">
        <x:v>Nymphalinae</x:v>
      </x:c>
      <x:c r="D10822" s="33" t="n">
        <x:f>'AR_values'!I190</x:f>
        <x:v>2.713697150892105</x:v>
      </x:c>
      <x:c r="E10822" s="33" t="str">
        <x:v>Nymphalinae-16</x:v>
      </x:c>
      <x:c r="F10822" s="33" t="str">
        <x:v>Nymphalinae</x:v>
      </x:c>
      <x:c r="G10822" s="33" t="n">
        <x:f>'AR_values'!I196</x:f>
        <x:v>2.801149955723224</x:v>
      </x:c>
      <x:c r="H10822" s="33" t="n">
        <x:f>ABS(D10822-G10822)</x:f>
        <x:v>0.08745280483111895</x:v>
      </x:c>
      <x:c r="I10822" s="14" t="n">
        <x:f>IFERROR(H10822/AVERAGE(D10822,G10822),"")</x:f>
        <x:v>0.03171540502953021</x:v>
      </x:c>
      <x:c r="J10822" s="14" t="n">
        <x:f>'Method'!$B$2</x:f>
        <x:v>0.05</x:v>
      </x:c>
      <x:c r="K10822" s="13" t="str">
        <x:f>IF(I10822&lt;=J10822,"是","否")</x:f>
        <x:v>是</x:v>
      </x:c>
      <x:c r="L10822" s="36" t="n">
        <x:v>0.8308184271010293</x:v>
      </x:c>
      <x:c r="M10822" s="36" t="n">
        <x:f>1-L10822</x:f>
        <x:v>0.16918157289897073</x:v>
      </x:c>
      <x:c r="N10822" s="13" t="str">
        <x:v>否</x:v>
      </x:c>
      <x:c r="O10822" s="15"/>
      <x:c r="P10822" s="13" t="str"/>
    </x:row>
    <x:row r="10823">
      <x:c r="A10823" s="15" t="n">
        <x:v>10822</x:v>
      </x:c>
      <x:c r="B10823" s="13" t="str">
        <x:v>Pieridae_Eurema_smilax</x:v>
      </x:c>
      <x:c r="C10823" s="13" t="str">
        <x:v>Pieridae</x:v>
      </x:c>
      <x:c r="D10823" s="33" t="n">
        <x:f>'AR_values'!I328</x:f>
        <x:v>2.396825991590796</x:v>
      </x:c>
      <x:c r="E10823" s="33" t="str">
        <x:v>Riodinidae-12</x:v>
      </x:c>
      <x:c r="F10823" s="33" t="str">
        <x:v>Riodinidae</x:v>
      </x:c>
      <x:c r="G10823" s="33" t="n">
        <x:f>'AR_values'!I336</x:f>
        <x:v>2.3219799649715265</x:v>
      </x:c>
      <x:c r="H10823" s="33" t="n">
        <x:f>ABS(D10823-G10823)</x:f>
        <x:v>0.07484602661926942</x:v>
      </x:c>
      <x:c r="I10823" s="14" t="n">
        <x:f>IFERROR(H10823/AVERAGE(D10823,G10823),"")</x:f>
        <x:v>0.0317224430537064</x:v>
      </x:c>
      <x:c r="J10823" s="14" t="n">
        <x:f>'Method'!$B$2</x:f>
        <x:v>0.05</x:v>
      </x:c>
      <x:c r="K10823" s="13" t="str">
        <x:f>IF(I10823&lt;=J10823,"是","否")</x:f>
        <x:v>是</x:v>
      </x:c>
      <x:c r="L10823" s="36" t="n">
        <x:v>0.6327353490677546</x:v>
      </x:c>
      <x:c r="M10823" s="36" t="n">
        <x:f>1-L10823</x:f>
        <x:v>0.36726465093224536</x:v>
      </x:c>
      <x:c r="N10823" s="13" t="str">
        <x:v>是</x:v>
      </x:c>
      <x:c r="O10823" s="15"/>
      <x:c r="P10823" s="13" t="str"/>
    </x:row>
    <x:row r="10824">
      <x:c r="A10824" s="15" t="n">
        <x:v>10823</x:v>
      </x:c>
      <x:c r="B10824" s="13" t="str">
        <x:v>Heliconiinae-12</x:v>
      </x:c>
      <x:c r="C10824" s="13" t="str">
        <x:v>Heliconiinae</x:v>
      </x:c>
      <x:c r="D10824" s="33" t="n">
        <x:f>'AR_values'!I55</x:f>
        <x:v>2.594508588732347</x:v>
      </x:c>
      <x:c r="E10824" s="33" t="str">
        <x:v>Satyrinae-7</x:v>
      </x:c>
      <x:c r="F10824" s="33" t="str">
        <x:v>Satyrinae</x:v>
      </x:c>
      <x:c r="G10824" s="33" t="n">
        <x:f>'AR_values'!I382</x:f>
        <x:v>2.5134817259008053</x:v>
      </x:c>
      <x:c r="H10824" s="33" t="n">
        <x:f>ABS(D10824-G10824)</x:f>
        <x:v>0.08102686283154181</x:v>
      </x:c>
      <x:c r="I10824" s="14" t="n">
        <x:f>IFERROR(H10824/AVERAGE(D10824,G10824),"")</x:f>
        <x:v>0.03172553503064386</x:v>
      </x:c>
      <x:c r="J10824" s="14" t="n">
        <x:f>'Method'!$B$2</x:f>
        <x:v>0.05</x:v>
      </x:c>
      <x:c r="K10824" s="13" t="str">
        <x:f>IF(I10824&lt;=J10824,"是","否")</x:f>
        <x:v>是</x:v>
      </x:c>
      <x:c r="L10824" s="36" t="n">
        <x:v>0.8696001322657597</x:v>
      </x:c>
      <x:c r="M10824" s="36" t="n">
        <x:f>1-L10824</x:f>
        <x:v>0.13039986773424028</x:v>
      </x:c>
      <x:c r="N10824" s="13" t="str">
        <x:v>是</x:v>
      </x:c>
      <x:c r="O10824" s="15"/>
      <x:c r="P10824" s="13" t="str"/>
    </x:row>
    <x:row r="10825">
      <x:c r="A10825" s="15" t="n">
        <x:v>10824</x:v>
      </x:c>
      <x:c r="B10825" s="13" t="str">
        <x:v>Papilionidae-39</x:v>
      </x:c>
      <x:c r="C10825" s="13" t="str">
        <x:v>Papilionidae</x:v>
      </x:c>
      <x:c r="D10825" s="33" t="n">
        <x:f>'AR_values'!I250</x:f>
        <x:v>2.4541464680106215</x:v>
      </x:c>
      <x:c r="E10825" s="33" t="str">
        <x:v>Satyrinae-15</x:v>
      </x:c>
      <x:c r="F10825" s="33" t="str">
        <x:v>Satyrinae</x:v>
      </x:c>
      <x:c r="G10825" s="33" t="n">
        <x:f>'AR_values'!I364</x:f>
        <x:v>2.533271446118186</x:v>
      </x:c>
      <x:c r="H10825" s="33" t="n">
        <x:f>ABS(D10825-G10825)</x:f>
        <x:v>0.07912497810756447</x:v>
      </x:c>
      <x:c r="I10825" s="14" t="n">
        <x:f>IFERROR(H10825/AVERAGE(D10825,G10825),"")</x:f>
        <x:v>0.03172983674915715</x:v>
      </x:c>
      <x:c r="J10825" s="14" t="n">
        <x:f>'Method'!$B$2</x:f>
        <x:v>0.05</x:v>
      </x:c>
      <x:c r="K10825" s="13" t="str">
        <x:f>IF(I10825&lt;=J10825,"是","否")</x:f>
        <x:v>是</x:v>
      </x:c>
      <x:c r="L10825" s="36" t="n">
        <x:v>0.8343542305906863</x:v>
      </x:c>
      <x:c r="M10825" s="36" t="n">
        <x:f>1-L10825</x:f>
        <x:v>0.16564576940931375</x:v>
      </x:c>
      <x:c r="N10825" s="13" t="str">
        <x:v>是</x:v>
      </x:c>
      <x:c r="O10825" s="15"/>
      <x:c r="P10825" s="13" t="str"/>
    </x:row>
    <x:row r="10826">
      <x:c r="A10826" s="15" t="n">
        <x:v>10825</x:v>
      </x:c>
      <x:c r="B10826" s="13" t="str">
        <x:v>Hesperiidae-17</x:v>
      </x:c>
      <x:c r="C10826" s="13" t="str">
        <x:v>Hesperiidae</x:v>
      </x:c>
      <x:c r="D10826" s="33" t="n">
        <x:f>'AR_values'!I83</x:f>
        <x:v>2.640925848247515</x:v>
      </x:c>
      <x:c r="E10826" s="33" t="str">
        <x:v>Satyrinae-13</x:v>
      </x:c>
      <x:c r="F10826" s="33" t="str">
        <x:v>Satyrinae</x:v>
      </x:c>
      <x:c r="G10826" s="33" t="n">
        <x:f>'AR_values'!I362</x:f>
        <x:v>2.5584248457056336</x:v>
      </x:c>
      <x:c r="H10826" s="33" t="n">
        <x:f>ABS(D10826-G10826)</x:f>
        <x:v>0.08250100254188153</x:v>
      </x:c>
      <x:c r="I10826" s="14" t="n">
        <x:f>IFERROR(H10826/AVERAGE(D10826,G10826),"")</x:f>
        <x:v>0.03173511747835371</x:v>
      </x:c>
      <x:c r="J10826" s="14" t="n">
        <x:f>'Method'!$B$2</x:f>
        <x:v>0.05</x:v>
      </x:c>
      <x:c r="K10826" s="13" t="str">
        <x:f>IF(I10826&lt;=J10826,"是","否")</x:f>
        <x:v>是</x:v>
      </x:c>
      <x:c r="L10826" s="36" t="n">
        <x:v>0.7217236183131676</x:v>
      </x:c>
      <x:c r="M10826" s="36" t="n">
        <x:f>1-L10826</x:f>
        <x:v>0.27827638168683244</x:v>
      </x:c>
      <x:c r="N10826" s="13" t="str">
        <x:v>是</x:v>
      </x:c>
      <x:c r="O10826" s="15"/>
      <x:c r="P10826" s="13" t="str"/>
    </x:row>
    <x:row r="10827">
      <x:c r="A10827" s="15" t="n">
        <x:v>10826</x:v>
      </x:c>
      <x:c r="B10827" s="13" t="str">
        <x:v>Papilionidae-10</x:v>
      </x:c>
      <x:c r="C10827" s="13" t="str">
        <x:v>Papilionidae</x:v>
      </x:c>
      <x:c r="D10827" s="33" t="n">
        <x:f>'AR_values'!I220</x:f>
        <x:v>2.568647104070697</x:v>
      </x:c>
      <x:c r="E10827" s="33" t="str">
        <x:v>Parnassiinae-2</x:v>
      </x:c>
      <x:c r="F10827" s="33" t="str">
        <x:v>Parnassiinae</x:v>
      </x:c>
      <x:c r="G10827" s="33" t="n">
        <x:f>'AR_values'!I269</x:f>
        <x:v>2.6514822493832084</x:v>
      </x:c>
      <x:c r="H10827" s="33" t="n">
        <x:f>ABS(D10827-G10827)</x:f>
        <x:v>0.08283514531251157</x:v>
      </x:c>
      <x:c r="I10827" s="14" t="n">
        <x:f>IFERROR(H10827/AVERAGE(D10827,G10827),"")</x:f>
        <x:v>0.03173681711841243</x:v>
      </x:c>
      <x:c r="J10827" s="14" t="n">
        <x:f>'Method'!$B$2</x:f>
        <x:v>0.05</x:v>
      </x:c>
      <x:c r="K10827" s="13" t="str">
        <x:f>IF(I10827&lt;=J10827,"是","否")</x:f>
        <x:v>是</x:v>
      </x:c>
      <x:c r="L10827" s="36" t="n">
        <x:v>0.7224793609114577</x:v>
      </x:c>
      <x:c r="M10827" s="36" t="n">
        <x:f>1-L10827</x:f>
        <x:v>0.2775206390885423</x:v>
      </x:c>
      <x:c r="N10827" s="13" t="str">
        <x:v>是</x:v>
      </x:c>
      <x:c r="O10827" s="15"/>
      <x:c r="P10827" s="13" t="str"/>
    </x:row>
    <x:row r="10828">
      <x:c r="A10828" s="15" t="n">
        <x:v>10827</x:v>
      </x:c>
      <x:c r="B10828" s="13" t="str">
        <x:v>Heliconiinae-4</x:v>
      </x:c>
      <x:c r="C10828" s="13" t="str">
        <x:v>Heliconiinae</x:v>
      </x:c>
      <x:c r="D10828" s="33" t="n">
        <x:f>'AR_values'!I69</x:f>
        <x:v>2.9448795791455837</x:v>
      </x:c>
      <x:c r="E10828" s="33" t="str">
        <x:v>Hesperiidae_Trapezites_symmomus</x:v>
      </x:c>
      <x:c r="F10828" s="33" t="str">
        <x:v>Hesperiidae</x:v>
      </x:c>
      <x:c r="G10828" s="33" t="n">
        <x:f>'AR_values'!I129</x:f>
        <x:v>2.8528532917136653</x:v>
      </x:c>
      <x:c r="H10828" s="33" t="n">
        <x:f>ABS(D10828-G10828)</x:f>
        <x:v>0.09202628743191843</x:v>
      </x:c>
      <x:c r="I10828" s="14" t="n">
        <x:f>IFERROR(H10828/AVERAGE(D10828,G10828),"")</x:f>
        <x:v>0.03174561142492918</x:v>
      </x:c>
      <x:c r="J10828" s="14" t="n">
        <x:f>'Method'!$B$2</x:f>
        <x:v>0.05</x:v>
      </x:c>
      <x:c r="K10828" s="13" t="str">
        <x:f>IF(I10828&lt;=J10828,"是","否")</x:f>
        <x:v>是</x:v>
      </x:c>
      <x:c r="L10828" s="36" t="n">
        <x:v>0.8880636389463858</x:v>
      </x:c>
      <x:c r="M10828" s="36" t="n">
        <x:f>1-L10828</x:f>
        <x:v>0.11193636105361415</x:v>
      </x:c>
      <x:c r="N10828" s="13" t="str">
        <x:v>是</x:v>
      </x:c>
      <x:c r="O10828" s="15"/>
      <x:c r="P10828" s="13" t="str"/>
    </x:row>
    <x:row r="10829">
      <x:c r="A10829" s="15" t="n">
        <x:v>10828</x:v>
      </x:c>
      <x:c r="B10829" s="13" t="str">
        <x:v>Limenitidinae-1</x:v>
      </x:c>
      <x:c r="C10829" s="13" t="str">
        <x:v>Limenitidinae</x:v>
      </x:c>
      <x:c r="D10829" s="33" t="n">
        <x:f>'AR_values'!I130</x:f>
        <x:v>2.439323333755049</x:v>
      </x:c>
      <x:c r="E10829" s="33" t="str">
        <x:v>Satyrinae-18</x:v>
      </x:c>
      <x:c r="F10829" s="33" t="str">
        <x:v>Satyrinae</x:v>
      </x:c>
      <x:c r="G10829" s="33" t="n">
        <x:f>'AR_values'!I367</x:f>
        <x:v>2.3630928030665608</x:v>
      </x:c>
      <x:c r="H10829" s="33" t="n">
        <x:f>ABS(D10829-G10829)</x:f>
        <x:v>0.07623053068848806</x:v>
      </x:c>
      <x:c r="I10829" s="14" t="n">
        <x:f>IFERROR(H10829/AVERAGE(D10829,G10829),"")</x:f>
        <x:v>0.0317467410222971</x:v>
      </x:c>
      <x:c r="J10829" s="14" t="n">
        <x:f>'Method'!$B$2</x:f>
        <x:v>0.05</x:v>
      </x:c>
      <x:c r="K10829" s="13" t="str">
        <x:f>IF(I10829&lt;=J10829,"是","否")</x:f>
        <x:v>是</x:v>
      </x:c>
      <x:c r="L10829" s="36" t="n">
        <x:v>0.8415922814386978</x:v>
      </x:c>
      <x:c r="M10829" s="36" t="n">
        <x:f>1-L10829</x:f>
        <x:v>0.1584077185613022</x:v>
      </x:c>
      <x:c r="N10829" s="13" t="str">
        <x:v>是</x:v>
      </x:c>
      <x:c r="O10829" s="15"/>
      <x:c r="P10829" s="13" t="str"/>
    </x:row>
    <x:row r="10830">
      <x:c r="A10830" s="15" t="n">
        <x:v>10829</x:v>
      </x:c>
      <x:c r="B10830" s="13" t="str">
        <x:v>Lycaenidae-14</x:v>
      </x:c>
      <x:c r="C10830" s="13" t="str">
        <x:v>Lycaenidae</x:v>
      </x:c>
      <x:c r="D10830" s="33" t="n">
        <x:f>'AR_values'!I146</x:f>
        <x:v>2.5275412824939623</x:v>
      </x:c>
      <x:c r="E10830" s="33" t="str">
        <x:v>Pieridae-Coliadinae-4</x:v>
      </x:c>
      <x:c r="F10830" s="33" t="str">
        <x:v>Pieridae-Coliadinae</x:v>
      </x:c>
      <x:c r="G10830" s="33" t="n">
        <x:f>'AR_values'!I316</x:f>
        <x:v>2.448553495466375</x:v>
      </x:c>
      <x:c r="H10830" s="33" t="n">
        <x:f>ABS(D10830-G10830)</x:f>
        <x:v>0.07898778702758724</x:v>
      </x:c>
      <x:c r="I10830" s="14" t="n">
        <x:f>IFERROR(H10830/AVERAGE(D10830,G10830),"")</x:f>
        <x:v>0.03174689814086046</x:v>
      </x:c>
      <x:c r="J10830" s="14" t="n">
        <x:f>'Method'!$B$2</x:f>
        <x:v>0.05</x:v>
      </x:c>
      <x:c r="K10830" s="13" t="str">
        <x:f>IF(I10830&lt;=J10830,"是","否")</x:f>
        <x:v>是</x:v>
      </x:c>
      <x:c r="L10830" s="36" t="n">
        <x:v>0.8759404144179542</x:v>
      </x:c>
      <x:c r="M10830" s="36" t="n">
        <x:f>1-L10830</x:f>
        <x:v>0.12405958558204577</x:v>
      </x:c>
      <x:c r="N10830" s="13" t="str">
        <x:v>是</x:v>
      </x:c>
      <x:c r="O10830" s="15"/>
      <x:c r="P10830" s="13" t="str"/>
    </x:row>
    <x:row r="10831">
      <x:c r="A10831" s="15" t="n">
        <x:v>10830</x:v>
      </x:c>
      <x:c r="B10831" s="13" t="str">
        <x:v>Nymphalinae-13</x:v>
      </x:c>
      <x:c r="C10831" s="13" t="str">
        <x:v>Nymphalinae</x:v>
      </x:c>
      <x:c r="D10831" s="33" t="n">
        <x:f>'AR_values'!I193</x:f>
        <x:v>2.6731985771884026</x:v>
      </x:c>
      <x:c r="E10831" s="33" t="str">
        <x:v>Pieridae-1</x:v>
      </x:c>
      <x:c r="F10831" s="33" t="str">
        <x:v>Pieridae</x:v>
      </x:c>
      <x:c r="G10831" s="33" t="n">
        <x:f>'AR_values'!I274</x:f>
        <x:v>2.759443545264334</x:v>
      </x:c>
      <x:c r="H10831" s="33" t="n">
        <x:f>ABS(D10831-G10831)</x:f>
        <x:v>0.08624496807593163</x:v>
      </x:c>
      <x:c r="I10831" s="14" t="n">
        <x:f>IFERROR(H10831/AVERAGE(D10831,G10831),"")</x:f>
        <x:v>0.03175065322984818</x:v>
      </x:c>
      <x:c r="J10831" s="14" t="n">
        <x:f>'Method'!$B$2</x:f>
        <x:v>0.05</x:v>
      </x:c>
      <x:c r="K10831" s="13" t="str">
        <x:f>IF(I10831&lt;=J10831,"是","否")</x:f>
        <x:v>是</x:v>
      </x:c>
      <x:c r="L10831" s="36" t="n">
        <x:v>0.9392833400680423</x:v>
      </x:c>
      <x:c r="M10831" s="36" t="n">
        <x:f>1-L10831</x:f>
        <x:v>0.06071665993195774</x:v>
      </x:c>
      <x:c r="N10831" s="13" t="str">
        <x:v>是</x:v>
      </x:c>
      <x:c r="O10831" s="15"/>
      <x:c r="P10831" s="13" t="str"/>
    </x:row>
    <x:row r="10832">
      <x:c r="A10832" s="15" t="n">
        <x:v>10831</x:v>
      </x:c>
      <x:c r="B10832" s="13" t="str">
        <x:v>Charaxinae-7</x:v>
      </x:c>
      <x:c r="C10832" s="13" t="str">
        <x:v>Charaxinae</x:v>
      </x:c>
      <x:c r="D10832" s="33" t="n">
        <x:f>'AR_values'!I28</x:f>
        <x:v>2.3144245792096236</x:v>
      </x:c>
      <x:c r="E10832" s="33" t="str">
        <x:v>Limenitidinae-8</x:v>
      </x:c>
      <x:c r="F10832" s="33" t="str">
        <x:v>Limenitidinae</x:v>
      </x:c>
      <x:c r="G10832" s="33" t="n">
        <x:f>'AR_values'!I140</x:f>
        <x:v>2.3890954186981337</x:v>
      </x:c>
      <x:c r="H10832" s="33" t="n">
        <x:f>ABS(D10832-G10832)</x:f>
        <x:v>0.07467083948851005</x:v>
      </x:c>
      <x:c r="I10832" s="14" t="n">
        <x:f>IFERROR(H10832/AVERAGE(D10832,G10832),"")</x:f>
        <x:v>0.03175104582173585</x:v>
      </x:c>
      <x:c r="J10832" s="14" t="n">
        <x:f>'Method'!$B$2</x:f>
        <x:v>0.05</x:v>
      </x:c>
      <x:c r="K10832" s="13" t="str">
        <x:f>IF(I10832&lt;=J10832,"是","否")</x:f>
        <x:v>是</x:v>
      </x:c>
      <x:c r="L10832" s="36" t="n">
        <x:v>0.8095218019119491</x:v>
      </x:c>
      <x:c r="M10832" s="36" t="n">
        <x:f>1-L10832</x:f>
        <x:v>0.1904781980880509</x:v>
      </x:c>
      <x:c r="N10832" s="13" t="str">
        <x:v>是</x:v>
      </x:c>
      <x:c r="O10832" s="15"/>
      <x:c r="P10832" s="13" t="str"/>
    </x:row>
    <x:row r="10833">
      <x:c r="A10833" s="15" t="n">
        <x:v>10832</x:v>
      </x:c>
      <x:c r="B10833" s="13" t="str">
        <x:v>Heliconiinae-21</x:v>
      </x:c>
      <x:c r="C10833" s="13" t="str">
        <x:v>Heliconiinae</x:v>
      </x:c>
      <x:c r="D10833" s="33" t="n">
        <x:f>'AR_values'!I65</x:f>
        <x:v>2.475657871833206</x:v>
      </x:c>
      <x:c r="E10833" s="33" t="str">
        <x:v>Lycaenidae_Zizina_labradus</x:v>
      </x:c>
      <x:c r="F10833" s="33" t="str">
        <x:v>Lycaenidae</x:v>
      </x:c>
      <x:c r="G10833" s="33" t="n">
        <x:f>'AR_values'!I188</x:f>
        <x:v>2.3982706581875353</x:v>
      </x:c>
      <x:c r="H10833" s="33" t="n">
        <x:f>ABS(D10833-G10833)</x:f>
        <x:v>0.0773872136456708</x:v>
      </x:c>
      <x:c r="I10833" s="14" t="n">
        <x:f>IFERROR(H10833/AVERAGE(D10833,G10833),"")</x:f>
        <x:v>0.031755579988096985</x:v>
      </x:c>
      <x:c r="J10833" s="14" t="n">
        <x:f>'Method'!$B$2</x:f>
        <x:v>0.05</x:v>
      </x:c>
      <x:c r="K10833" s="13" t="str">
        <x:f>IF(I10833&lt;=J10833,"是","否")</x:f>
        <x:v>是</x:v>
      </x:c>
      <x:c r="L10833" s="36" t="n">
        <x:v>0.8981590599649889</x:v>
      </x:c>
      <x:c r="M10833" s="36" t="n">
        <x:f>1-L10833</x:f>
        <x:v>0.1018409400350111</x:v>
      </x:c>
      <x:c r="N10833" s="13" t="str">
        <x:v>是</x:v>
      </x:c>
      <x:c r="O10833" s="15"/>
      <x:c r="P10833" s="13" t="str"/>
    </x:row>
    <x:row r="10834">
      <x:c r="A10834" s="15" t="n">
        <x:v>10833</x:v>
      </x:c>
      <x:c r="B10834" s="13" t="str">
        <x:v>Nymphalinae-22</x:v>
      </x:c>
      <x:c r="C10834" s="13" t="str">
        <x:v>Nymphalinae</x:v>
      </x:c>
      <x:c r="D10834" s="33" t="n">
        <x:f>'AR_values'!I203</x:f>
        <x:v>2.534278425389025</x:v>
      </x:c>
      <x:c r="E10834" s="33" t="str">
        <x:v>Pieridae_Gonepteryx_rhamni</x:v>
      </x:c>
      <x:c r="F10834" s="33" t="str">
        <x:v>Pieridae</x:v>
      </x:c>
      <x:c r="G10834" s="33" t="n">
        <x:f>'AR_values'!I329</x:f>
        <x:v>2.4550451233703305</x:v>
      </x:c>
      <x:c r="H10834" s="33" t="n">
        <x:f>ABS(D10834-G10834)</x:f>
        <x:v>0.07923330201869438</x:v>
      </x:c>
      <x:c r="I10834" s="14" t="n">
        <x:f>IFERROR(H10834/AVERAGE(D10834,G10834),"")</x:f>
        <x:v>0.031761140060117585</x:v>
      </x:c>
      <x:c r="J10834" s="14" t="n">
        <x:f>'Method'!$B$2</x:f>
        <x:v>0.05</x:v>
      </x:c>
      <x:c r="K10834" s="13" t="str">
        <x:f>IF(I10834&lt;=J10834,"是","否")</x:f>
        <x:v>是</x:v>
      </x:c>
      <x:c r="L10834" s="36" t="n">
        <x:v>0.7177164770440052</x:v>
      </x:c>
      <x:c r="M10834" s="36" t="n">
        <x:f>1-L10834</x:f>
        <x:v>0.2822835229559948</x:v>
      </x:c>
      <x:c r="N10834" s="13" t="str">
        <x:v>是</x:v>
      </x:c>
      <x:c r="O10834" s="15"/>
      <x:c r="P10834" s="13" t="str"/>
    </x:row>
    <x:row r="10835">
      <x:c r="A10835" s="15" t="n">
        <x:v>10834</x:v>
      </x:c>
      <x:c r="B10835" s="13" t="str">
        <x:v>Danainae-14</x:v>
      </x:c>
      <x:c r="C10835" s="13" t="str">
        <x:v>Danainae</x:v>
      </x:c>
      <x:c r="D10835" s="33" t="n">
        <x:f>'AR_values'!I35</x:f>
        <x:v>3.058665750752658</x:v>
      </x:c>
      <x:c r="E10835" s="33" t="str">
        <x:v>Hesperiidae-21</x:v>
      </x:c>
      <x:c r="F10835" s="33" t="str">
        <x:v>Hesperiidae</x:v>
      </x:c>
      <x:c r="G10835" s="33" t="n">
        <x:f>'AR_values'!I88</x:f>
        <x:v>2.9630083533993448</x:v>
      </x:c>
      <x:c r="H10835" s="33" t="n">
        <x:f>ABS(D10835-G10835)</x:f>
        <x:v>0.09565739735331302</x:v>
      </x:c>
      <x:c r="I10835" s="14" t="n">
        <x:f>IFERROR(H10835/AVERAGE(D10835,G10835),"")</x:f>
        <x:v>0.03177103101190957</x:v>
      </x:c>
      <x:c r="J10835" s="14" t="n">
        <x:f>'Method'!$B$2</x:f>
        <x:v>0.05</x:v>
      </x:c>
      <x:c r="K10835" s="13" t="str">
        <x:f>IF(I10835&lt;=J10835,"是","否")</x:f>
        <x:v>是</x:v>
      </x:c>
      <x:c r="L10835" s="36" t="n">
        <x:v>0.7003203707690164</x:v>
      </x:c>
      <x:c r="M10835" s="36" t="n">
        <x:f>1-L10835</x:f>
        <x:v>0.29967962923098357</x:v>
      </x:c>
      <x:c r="N10835" s="13" t="str">
        <x:v>是</x:v>
      </x:c>
      <x:c r="O10835" s="15"/>
      <x:c r="P10835" s="13" t="str"/>
    </x:row>
    <x:row r="10836">
      <x:c r="A10836" s="15" t="n">
        <x:v>10835</x:v>
      </x:c>
      <x:c r="B10836" s="13" t="str">
        <x:v>Danainae-22</x:v>
      </x:c>
      <x:c r="C10836" s="13" t="str">
        <x:v>Danainae</x:v>
      </x:c>
      <x:c r="D10836" s="33" t="n">
        <x:f>'AR_values'!I43</x:f>
        <x:v>3.059912863434068</x:v>
      </x:c>
      <x:c r="E10836" s="33" t="str">
        <x:v>Limenitidinae-12</x:v>
      </x:c>
      <x:c r="F10836" s="33" t="str">
        <x:v>Limenitidinae</x:v>
      </x:c>
      <x:c r="G10836" s="33" t="n">
        <x:f>'AR_values'!I133</x:f>
        <x:v>2.9642151446947445</x:v>
      </x:c>
      <x:c r="H10836" s="33" t="n">
        <x:f>ABS(D10836-G10836)</x:f>
        <x:v>0.09569771873932353</x:v>
      </x:c>
      <x:c r="I10836" s="14" t="n">
        <x:f>IFERROR(H10836/AVERAGE(D10836,G10836),"")</x:f>
        <x:v>0.03177147584187831</x:v>
      </x:c>
      <x:c r="J10836" s="14" t="n">
        <x:f>'Method'!$B$2</x:f>
        <x:v>0.05</x:v>
      </x:c>
      <x:c r="K10836" s="13" t="str">
        <x:f>IF(I10836&lt;=J10836,"是","否")</x:f>
        <x:v>是</x:v>
      </x:c>
      <x:c r="L10836" s="36" t="n">
        <x:v>0.8048023016630591</x:v>
      </x:c>
      <x:c r="M10836" s="36" t="n">
        <x:f>1-L10836</x:f>
        <x:v>0.1951976983369409</x:v>
      </x:c>
      <x:c r="N10836" s="13" t="str">
        <x:v>是</x:v>
      </x:c>
      <x:c r="O10836" s="15"/>
      <x:c r="P10836" s="13" t="str"/>
    </x:row>
    <x:row r="10837">
      <x:c r="A10837" s="15" t="n">
        <x:v>10836</x:v>
      </x:c>
      <x:c r="B10837" s="13" t="str">
        <x:v>Hesperiidae-10</x:v>
      </x:c>
      <x:c r="C10837" s="13" t="str">
        <x:v>Hesperiidae</x:v>
      </x:c>
      <x:c r="D10837" s="33" t="n">
        <x:f>'AR_values'!I76</x:f>
        <x:v>2.5946325444004152</x:v>
      </x:c>
      <x:c r="E10837" s="33" t="str">
        <x:v>Satyrinae-7</x:v>
      </x:c>
      <x:c r="F10837" s="33" t="str">
        <x:v>Satyrinae</x:v>
      </x:c>
      <x:c r="G10837" s="33" t="n">
        <x:f>'AR_values'!I382</x:f>
        <x:v>2.5134817259008053</x:v>
      </x:c>
      <x:c r="H10837" s="33" t="n">
        <x:f>ABS(D10837-G10837)</x:f>
        <x:v>0.08115081849960992</x:v>
      </x:c>
      <x:c r="I10837" s="14" t="n">
        <x:f>IFERROR(H10837/AVERAGE(D10837,G10837),"")</x:f>
        <x:v>0.03177329801387726</x:v>
      </x:c>
      <x:c r="J10837" s="14" t="n">
        <x:f>'Method'!$B$2</x:f>
        <x:v>0.05</x:v>
      </x:c>
      <x:c r="K10837" s="13" t="str">
        <x:f>IF(I10837&lt;=J10837,"是","否")</x:f>
        <x:v>是</x:v>
      </x:c>
      <x:c r="L10837" s="36" t="n">
        <x:v>0.7531166271783176</x:v>
      </x:c>
      <x:c r="M10837" s="36" t="n">
        <x:f>1-L10837</x:f>
        <x:v>0.24688337282168238</x:v>
      </x:c>
      <x:c r="N10837" s="13" t="str">
        <x:v>是</x:v>
      </x:c>
      <x:c r="O10837" s="15"/>
      <x:c r="P10837" s="13" t="str"/>
    </x:row>
    <x:row r="10838">
      <x:c r="A10838" s="15" t="n">
        <x:v>10837</x:v>
      </x:c>
      <x:c r="B10838" s="13" t="str">
        <x:v>Nymphalinae-12</x:v>
      </x:c>
      <x:c r="C10838" s="13" t="str">
        <x:v>Nymphalinae</x:v>
      </x:c>
      <x:c r="D10838" s="33" t="n">
        <x:f>'AR_values'!I192</x:f>
        <x:v>2.5009098099084275</x:v>
      </x:c>
      <x:c r="E10838" s="33" t="str">
        <x:v>Satyrinae-6</x:v>
      </x:c>
      <x:c r="F10838" s="33" t="str">
        <x:v>Satyrinae</x:v>
      </x:c>
      <x:c r="G10838" s="33" t="n">
        <x:f>'AR_values'!I381</x:f>
        <x:v>2.5816660504701483</x:v>
      </x:c>
      <x:c r="H10838" s="33" t="n">
        <x:f>ABS(D10838-G10838)</x:f>
        <x:v>0.08075624056172082</x:v>
      </x:c>
      <x:c r="I10838" s="14" t="n">
        <x:f>IFERROR(H10838/AVERAGE(D10838,G10838),"")</x:f>
        <x:v>0.03177768233279481</x:v>
      </x:c>
      <x:c r="J10838" s="14" t="n">
        <x:f>'Method'!$B$2</x:f>
        <x:v>0.05</x:v>
      </x:c>
      <x:c r="K10838" s="13" t="str">
        <x:f>IF(I10838&lt;=J10838,"是","否")</x:f>
        <x:v>是</x:v>
      </x:c>
      <x:c r="L10838" s="36" t="n">
        <x:v>0.8187462836756163</x:v>
      </x:c>
      <x:c r="M10838" s="36" t="n">
        <x:f>1-L10838</x:f>
        <x:v>0.1812537163243837</x:v>
      </x:c>
      <x:c r="N10838" s="13" t="str">
        <x:v>是</x:v>
      </x:c>
      <x:c r="O10838" s="15"/>
      <x:c r="P10838" s="13" t="str"/>
    </x:row>
    <x:row r="10839">
      <x:c r="A10839" s="15" t="n">
        <x:v>10838</x:v>
      </x:c>
      <x:c r="B10839" s="13" t="str">
        <x:v>Biblidinae-7</x:v>
      </x:c>
      <x:c r="C10839" s="13" t="str">
        <x:v>Biblidinae</x:v>
      </x:c>
      <x:c r="D10839" s="33" t="n">
        <x:f>'AR_values'!I13</x:f>
        <x:v>2.4577608258924344</x:v>
      </x:c>
      <x:c r="E10839" s="33" t="str">
        <x:v>Lycaenidae_Nacaduba_biocellata</x:v>
      </x:c>
      <x:c r="F10839" s="33" t="str">
        <x:v>Lycaenidae</x:v>
      </x:c>
      <x:c r="G10839" s="33" t="n">
        <x:f>'AR_values'!I173</x:f>
        <x:v>2.3808780871784516</x:v>
      </x:c>
      <x:c r="H10839" s="33" t="n">
        <x:f>ABS(D10839-G10839)</x:f>
        <x:v>0.07688273871398277</x:v>
      </x:c>
      <x:c r="I10839" s="14" t="n">
        <x:f>IFERROR(H10839/AVERAGE(D10839,G10839),"")</x:f>
        <x:v>0.031778663419704714</x:v>
      </x:c>
      <x:c r="J10839" s="14" t="n">
        <x:f>'Method'!$B$2</x:f>
        <x:v>0.05</x:v>
      </x:c>
      <x:c r="K10839" s="13" t="str">
        <x:f>IF(I10839&lt;=J10839,"是","否")</x:f>
        <x:v>是</x:v>
      </x:c>
      <x:c r="L10839" s="36" t="n">
        <x:v>0.8130692167577414</x:v>
      </x:c>
      <x:c r="M10839" s="36" t="n">
        <x:f>1-L10839</x:f>
        <x:v>0.18693078324225865</x:v>
      </x:c>
      <x:c r="N10839" s="13" t="str">
        <x:v>是</x:v>
      </x:c>
      <x:c r="O10839" s="15"/>
      <x:c r="P10839" s="13" t="str"/>
    </x:row>
    <x:row r="10840">
      <x:c r="A10840" s="15" t="n">
        <x:v>10839</x:v>
      </x:c>
      <x:c r="B10840" s="13" t="str">
        <x:v>Hesperiidae-32</x:v>
      </x:c>
      <x:c r="C10840" s="13" t="str">
        <x:v>Hesperiidae</x:v>
      </x:c>
      <x:c r="D10840" s="33" t="n">
        <x:f>'AR_values'!I100</x:f>
        <x:v>2.4139073396261694</x:v>
      </x:c>
      <x:c r="E10840" s="33" t="str">
        <x:v>Pieridae-Coliadinae-2</x:v>
      </x:c>
      <x:c r="F10840" s="33" t="str">
        <x:v>Pieridae-Coliadinae</x:v>
      </x:c>
      <x:c r="G10840" s="33" t="n">
        <x:f>'AR_values'!I311</x:f>
        <x:v>2.338384022597896</x:v>
      </x:c>
      <x:c r="H10840" s="33" t="n">
        <x:f>ABS(D10840-G10840)</x:f>
        <x:v>0.07552331702827342</x:v>
      </x:c>
      <x:c r="I10840" s="14" t="n">
        <x:f>IFERROR(H10840/AVERAGE(D10840,G10840),"")</x:f>
        <x:v>0.0317839590512517</x:v>
      </x:c>
      <x:c r="J10840" s="14" t="n">
        <x:f>'Method'!$B$2</x:f>
        <x:v>0.05</x:v>
      </x:c>
      <x:c r="K10840" s="13" t="str">
        <x:f>IF(I10840&lt;=J10840,"是","否")</x:f>
        <x:v>是</x:v>
      </x:c>
      <x:c r="L10840" s="36" t="n">
        <x:v>0.7597903655138841</x:v>
      </x:c>
      <x:c r="M10840" s="36" t="n">
        <x:f>1-L10840</x:f>
        <x:v>0.24020963448611587</x:v>
      </x:c>
      <x:c r="N10840" s="13" t="str">
        <x:v>是</x:v>
      </x:c>
      <x:c r="O10840" s="15"/>
      <x:c r="P10840" s="13" t="str"/>
    </x:row>
    <x:row r="10841">
      <x:c r="A10841" s="15" t="n">
        <x:v>10840</x:v>
      </x:c>
      <x:c r="B10841" s="13" t="str">
        <x:v>Biblidinae-3</x:v>
      </x:c>
      <x:c r="C10841" s="13" t="str">
        <x:v>Biblidinae</x:v>
      </x:c>
      <x:c r="D10841" s="33" t="n">
        <x:f>'AR_values'!I9</x:f>
        <x:v>2.27944184586493</x:v>
      </x:c>
      <x:c r="E10841" s="33" t="str">
        <x:v>Riodinidae-5</x:v>
      </x:c>
      <x:c r="F10841" s="33" t="str">
        <x:v>Riodinidae</x:v>
      </x:c>
      <x:c r="G10841" s="33" t="n">
        <x:f>'AR_values'!I353</x:f>
        <x:v>2.208105392938412</x:v>
      </x:c>
      <x:c r="H10841" s="33" t="n">
        <x:f>ABS(D10841-G10841)</x:f>
        <x:v>0.07133645292651813</x:v>
      </x:c>
      <x:c r="I10841" s="14" t="n">
        <x:f>IFERROR(H10841/AVERAGE(D10841,G10841),"")</x:f>
        <x:v>0.03179307052622397</x:v>
      </x:c>
      <x:c r="J10841" s="14" t="n">
        <x:f>'Method'!$B$2</x:f>
        <x:v>0.05</x:v>
      </x:c>
      <x:c r="K10841" s="13" t="str">
        <x:f>IF(I10841&lt;=J10841,"是","否")</x:f>
        <x:v>是</x:v>
      </x:c>
      <x:c r="L10841" s="36" t="n">
        <x:v>0.8310455354871534</x:v>
      </x:c>
      <x:c r="M10841" s="36" t="n">
        <x:f>1-L10841</x:f>
        <x:v>0.16895446451284657</x:v>
      </x:c>
      <x:c r="N10841" s="13" t="str">
        <x:v>是</x:v>
      </x:c>
      <x:c r="O10841" s="15"/>
      <x:c r="P10841" s="13" t="str"/>
    </x:row>
    <x:row r="10842">
      <x:c r="A10842" s="15" t="n">
        <x:v>10841</x:v>
      </x:c>
      <x:c r="B10842" s="13" t="str">
        <x:v>Riodinidae-19</x:v>
      </x:c>
      <x:c r="C10842" s="13" t="str">
        <x:v>Riodinidae</x:v>
      </x:c>
      <x:c r="D10842" s="33" t="n">
        <x:f>'AR_values'!I342</x:f>
        <x:v>2.602113971974256</x:v>
      </x:c>
      <x:c r="E10842" s="33" t="str">
        <x:v>Satyrinae-19</x:v>
      </x:c>
      <x:c r="F10842" s="33" t="str">
        <x:v>Satyrinae</x:v>
      </x:c>
      <x:c r="G10842" s="33" t="n">
        <x:f>'AR_values'!I368</x:f>
        <x:v>2.5206761315513897</x:v>
      </x:c>
      <x:c r="H10842" s="33" t="n">
        <x:f>ABS(D10842-G10842)</x:f>
        <x:v>0.08143784042286617</x:v>
      </x:c>
      <x:c r="I10842" s="14" t="n">
        <x:f>IFERROR(H10842/AVERAGE(D10842,G10842),"")</x:f>
        <x:v>0.03179433034619881</x:v>
      </x:c>
      <x:c r="J10842" s="14" t="n">
        <x:f>'Method'!$B$2</x:f>
        <x:v>0.05</x:v>
      </x:c>
      <x:c r="K10842" s="13" t="str">
        <x:f>IF(I10842&lt;=J10842,"是","否")</x:f>
        <x:v>是</x:v>
      </x:c>
      <x:c r="L10842" s="36" t="n">
        <x:v>0.9138623593801196</x:v>
      </x:c>
      <x:c r="M10842" s="36" t="n">
        <x:f>1-L10842</x:f>
        <x:v>0.08613764061988038</x:v>
      </x:c>
      <x:c r="N10842" s="13" t="str">
        <x:v>是</x:v>
      </x:c>
      <x:c r="O10842" s="15"/>
      <x:c r="P10842" s="13" t="str"/>
    </x:row>
    <x:row r="10843">
      <x:c r="A10843" s="15" t="n">
        <x:v>10842</x:v>
      </x:c>
      <x:c r="B10843" s="13" t="str">
        <x:v>Papilionidae-37</x:v>
      </x:c>
      <x:c r="C10843" s="13" t="str">
        <x:v>Papilionidae</x:v>
      </x:c>
      <x:c r="D10843" s="33" t="n">
        <x:f>'AR_values'!I248</x:f>
        <x:v>2.8373410770929315</x:v>
      </x:c>
      <x:c r="E10843" s="33" t="str">
        <x:v>Satyrinae-3</x:v>
      </x:c>
      <x:c r="F10843" s="33" t="str">
        <x:v>Satyrinae</x:v>
      </x:c>
      <x:c r="G10843" s="33" t="n">
        <x:f>'AR_values'!I378</x:f>
        <x:v>2.929011336174991</x:v>
      </x:c>
      <x:c r="H10843" s="33" t="n">
        <x:f>ABS(D10843-G10843)</x:f>
        <x:v>0.0916702590820595</x:v>
      </x:c>
      <x:c r="I10843" s="14" t="n">
        <x:f>IFERROR(H10843/AVERAGE(D10843,G10843),"")</x:f>
        <x:v>0.031794886095110476</x:v>
      </x:c>
      <x:c r="J10843" s="14" t="n">
        <x:f>'Method'!$B$2</x:f>
        <x:v>0.05</x:v>
      </x:c>
      <x:c r="K10843" s="13" t="str">
        <x:f>IF(I10843&lt;=J10843,"是","否")</x:f>
        <x:v>是</x:v>
      </x:c>
      <x:c r="L10843" s="36" t="n">
        <x:v>0.8544463697570138</x:v>
      </x:c>
      <x:c r="M10843" s="36" t="n">
        <x:f>1-L10843</x:f>
        <x:v>0.14555363024298618</x:v>
      </x:c>
      <x:c r="N10843" s="13" t="str">
        <x:v>是</x:v>
      </x:c>
      <x:c r="O10843" s="15"/>
      <x:c r="P10843" s="13" t="str"/>
    </x:row>
    <x:row r="10844">
      <x:c r="A10844" s="15" t="n">
        <x:v>10843</x:v>
      </x:c>
      <x:c r="B10844" s="13" t="str">
        <x:v>Hesperiidae-28</x:v>
      </x:c>
      <x:c r="C10844" s="13" t="str">
        <x:v>Hesperiidae</x:v>
      </x:c>
      <x:c r="D10844" s="33" t="n">
        <x:f>'AR_values'!I95</x:f>
        <x:v>2.9728124719229405</x:v>
      </x:c>
      <x:c r="E10844" s="33" t="str">
        <x:v>Hesperiidae_Motasingha_trimaculata</x:v>
      </x:c>
      <x:c r="F10844" s="33" t="str">
        <x:v>Hesperiidae</x:v>
      </x:c>
      <x:c r="G10844" s="33" t="n">
        <x:f>'AR_values'!I121</x:f>
        <x:v>3.0688836425381005</x:v>
      </x:c>
      <x:c r="H10844" s="33" t="n">
        <x:f>ABS(D10844-G10844)</x:f>
        <x:v>0.09607117061516002</x:v>
      </x:c>
      <x:c r="I10844" s="14" t="n">
        <x:f>IFERROR(H10844/AVERAGE(D10844,G10844),"")</x:f>
        <x:v>0.03180271526242766</x:v>
      </x:c>
      <x:c r="J10844" s="14" t="n">
        <x:f>'Method'!$B$2</x:f>
        <x:v>0.05</x:v>
      </x:c>
      <x:c r="K10844" s="13" t="str">
        <x:f>IF(I10844&lt;=J10844,"是","否")</x:f>
        <x:v>是</x:v>
      </x:c>
      <x:c r="L10844" s="36" t="n">
        <x:v>0.8580483204349394</x:v>
      </x:c>
      <x:c r="M10844" s="36" t="n">
        <x:f>1-L10844</x:f>
        <x:v>0.1419516795650606</x:v>
      </x:c>
      <x:c r="N10844" s="13" t="str">
        <x:v>否</x:v>
      </x:c>
      <x:c r="O10844" s="15"/>
      <x:c r="P10844" s="13" t="str"/>
    </x:row>
    <x:row r="10845">
      <x:c r="A10845" s="15" t="n">
        <x:v>10844</x:v>
      </x:c>
      <x:c r="B10845" s="13" t="str">
        <x:v>Nymphalinae-5</x:v>
      </x:c>
      <x:c r="C10845" s="13" t="str">
        <x:v>Nymphalinae</x:v>
      </x:c>
      <x:c r="D10845" s="33" t="n">
        <x:f>'AR_values'!I214</x:f>
        <x:v>2.5690479950298584</x:v>
      </x:c>
      <x:c r="E10845" s="33" t="str">
        <x:v>Nymphalinae-9</x:v>
      </x:c>
      <x:c r="F10845" s="33" t="str">
        <x:v>Nymphalinae</x:v>
      </x:c>
      <x:c r="G10845" s="33" t="n">
        <x:f>'AR_values'!I218</x:f>
        <x:v>2.488617213677148</x:v>
      </x:c>
      <x:c r="H10845" s="33" t="n">
        <x:f>ABS(D10845-G10845)</x:f>
        <x:v>0.08043078135271031</x:v>
      </x:c>
      <x:c r="I10845" s="14" t="n">
        <x:f>IFERROR(H10845/AVERAGE(D10845,G10845),"")</x:f>
        <x:v>0.031805498400425944</x:v>
      </x:c>
      <x:c r="J10845" s="14" t="n">
        <x:f>'Method'!$B$2</x:f>
        <x:v>0.05</x:v>
      </x:c>
      <x:c r="K10845" s="13" t="str">
        <x:f>IF(I10845&lt;=J10845,"是","否")</x:f>
        <x:v>是</x:v>
      </x:c>
      <x:c r="L10845" s="36" t="n">
        <x:v>0.8896321070234113</x:v>
      </x:c>
      <x:c r="M10845" s="36" t="n">
        <x:f>1-L10845</x:f>
        <x:v>0.11036789297658867</x:v>
      </x:c>
      <x:c r="N10845" s="13" t="str">
        <x:v>否</x:v>
      </x:c>
      <x:c r="O10845" s="15"/>
      <x:c r="P10845" s="13" t="str"/>
    </x:row>
    <x:row r="10846">
      <x:c r="A10846" s="15" t="n">
        <x:v>10845</x:v>
      </x:c>
      <x:c r="B10846" s="13" t="str">
        <x:v>Pieridae-12</x:v>
      </x:c>
      <x:c r="C10846" s="13" t="str">
        <x:v>Pieridae</x:v>
      </x:c>
      <x:c r="D10846" s="33" t="n">
        <x:f>'AR_values'!I277</x:f>
        <x:v>2.809922973063713</x:v>
      </x:c>
      <x:c r="E10846" s="33" t="str">
        <x:v>Pieridae-21</x:v>
      </x:c>
      <x:c r="F10846" s="33" t="str">
        <x:v>Pieridae</x:v>
      </x:c>
      <x:c r="G10846" s="33" t="n">
        <x:f>'AR_values'!I286</x:f>
        <x:v>2.7219412558374705</x:v>
      </x:c>
      <x:c r="H10846" s="33" t="n">
        <x:f>ABS(D10846-G10846)</x:f>
        <x:v>0.08798171722624248</x:v>
      </x:c>
      <x:c r="I10846" s="14" t="n">
        <x:f>IFERROR(H10846/AVERAGE(D10846,G10846),"")</x:f>
        <x:v>0.031809066016690236</x:v>
      </x:c>
      <x:c r="J10846" s="14" t="n">
        <x:f>'Method'!$B$2</x:f>
        <x:v>0.05</x:v>
      </x:c>
      <x:c r="K10846" s="13" t="str">
        <x:f>IF(I10846&lt;=J10846,"是","否")</x:f>
        <x:v>是</x:v>
      </x:c>
      <x:c r="L10846" s="36" t="n">
        <x:v>0.7274533456325836</x:v>
      </x:c>
      <x:c r="M10846" s="36" t="n">
        <x:f>1-L10846</x:f>
        <x:v>0.27254665436741643</x:v>
      </x:c>
      <x:c r="N10846" s="13" t="str">
        <x:v>否</x:v>
      </x:c>
      <x:c r="O10846" s="15"/>
      <x:c r="P10846" s="13" t="str"/>
    </x:row>
    <x:row r="10847">
      <x:c r="A10847" s="15" t="n">
        <x:v>10846</x:v>
      </x:c>
      <x:c r="B10847" s="13" t="str">
        <x:v>Limenitidinae-2</x:v>
      </x:c>
      <x:c r="C10847" s="13" t="str">
        <x:v>Limenitidinae</x:v>
      </x:c>
      <x:c r="D10847" s="33" t="n">
        <x:f>'AR_values'!I134</x:f>
        <x:v>2.628721263472674</x:v>
      </x:c>
      <x:c r="E10847" s="33" t="str">
        <x:v>Nymphalinae-10</x:v>
      </x:c>
      <x:c r="F10847" s="33" t="str">
        <x:v>Nymphalinae</x:v>
      </x:c>
      <x:c r="G10847" s="33" t="n">
        <x:f>'AR_values'!I190</x:f>
        <x:v>2.713697150892105</x:v>
      </x:c>
      <x:c r="H10847" s="33" t="n">
        <x:f>ABS(D10847-G10847)</x:f>
        <x:v>0.08497588741943085</x:v>
      </x:c>
      <x:c r="I10847" s="14" t="n">
        <x:f>IFERROR(H10847/AVERAGE(D10847,G10847),"")</x:f>
        <x:v>0.03181176794050662</x:v>
      </x:c>
      <x:c r="J10847" s="14" t="n">
        <x:f>'Method'!$B$2</x:f>
        <x:v>0.05</x:v>
      </x:c>
      <x:c r="K10847" s="13" t="str">
        <x:f>IF(I10847&lt;=J10847,"是","否")</x:f>
        <x:v>是</x:v>
      </x:c>
      <x:c r="L10847" s="36" t="n">
        <x:v>0.7979413792283738</x:v>
      </x:c>
      <x:c r="M10847" s="36" t="n">
        <x:f>1-L10847</x:f>
        <x:v>0.20205862077162617</x:v>
      </x:c>
      <x:c r="N10847" s="13" t="str">
        <x:v>是</x:v>
      </x:c>
      <x:c r="O10847" s="15"/>
      <x:c r="P10847" s="13" t="str"/>
    </x:row>
    <x:row r="10848">
      <x:c r="A10848" s="15" t="n">
        <x:v>10847</x:v>
      </x:c>
      <x:c r="B10848" s="13" t="str">
        <x:v>Hesperiidae-16</x:v>
      </x:c>
      <x:c r="C10848" s="13" t="str">
        <x:v>Hesperiidae</x:v>
      </x:c>
      <x:c r="D10848" s="33" t="n">
        <x:f>'AR_values'!I82</x:f>
        <x:v>2.8480556399666805</x:v>
      </x:c>
      <x:c r="E10848" s="33" t="str">
        <x:v>Hesperiidae_Ocybadistes_walkeri</x:v>
      </x:c>
      <x:c r="F10848" s="33" t="str">
        <x:v>Hesperiidae</x:v>
      </x:c>
      <x:c r="G10848" s="33" t="n">
        <x:f>'AR_values'!I122</x:f>
        <x:v>2.7588504071275164</x:v>
      </x:c>
      <x:c r="H10848" s="33" t="n">
        <x:f>ABS(D10848-G10848)</x:f>
        <x:v>0.08920523283916415</x:v>
      </x:c>
      <x:c r="I10848" s="14" t="n">
        <x:f>IFERROR(H10848/AVERAGE(D10848,G10848),"")</x:f>
        <x:v>0.0318197708646804</x:v>
      </x:c>
      <x:c r="J10848" s="14" t="n">
        <x:f>'Method'!$B$2</x:f>
        <x:v>0.05</x:v>
      </x:c>
      <x:c r="K10848" s="13" t="str">
        <x:f>IF(I10848&lt;=J10848,"是","否")</x:f>
        <x:v>是</x:v>
      </x:c>
      <x:c r="L10848" s="36" t="n">
        <x:v>0.8087231083434614</x:v>
      </x:c>
      <x:c r="M10848" s="36" t="n">
        <x:f>1-L10848</x:f>
        <x:v>0.1912768916565386</x:v>
      </x:c>
      <x:c r="N10848" s="13" t="str">
        <x:v>否</x:v>
      </x:c>
      <x:c r="O10848" s="15"/>
      <x:c r="P10848" s="13" t="str"/>
    </x:row>
    <x:row r="10849">
      <x:c r="A10849" s="15" t="n">
        <x:v>10848</x:v>
      </x:c>
      <x:c r="B10849" s="13" t="str">
        <x:v>Nymphalinae-7</x:v>
      </x:c>
      <x:c r="C10849" s="13" t="str">
        <x:v>Nymphalinae</x:v>
      </x:c>
      <x:c r="D10849" s="33" t="n">
        <x:f>'AR_values'!I216</x:f>
        <x:v>2.645417426578678</x:v>
      </x:c>
      <x:c r="E10849" s="33" t="str">
        <x:v>Pieridae-5</x:v>
      </x:c>
      <x:c r="F10849" s="33" t="str">
        <x:v>Pieridae</x:v>
      </x:c>
      <x:c r="G10849" s="33" t="n">
        <x:f>'AR_values'!I295</x:f>
        <x:v>2.730957512273332</x:v>
      </x:c>
      <x:c r="H10849" s="33" t="n">
        <x:f>ABS(D10849-G10849)</x:f>
        <x:v>0.08554008569465399</x:v>
      </x:c>
      <x:c r="I10849" s="14" t="n">
        <x:f>IFERROR(H10849/AVERAGE(D10849,G10849),"")</x:f>
        <x:v>0.03182072927113187</x:v>
      </x:c>
      <x:c r="J10849" s="14" t="n">
        <x:f>'Method'!$B$2</x:f>
        <x:v>0.05</x:v>
      </x:c>
      <x:c r="K10849" s="13" t="str">
        <x:f>IF(I10849&lt;=J10849,"是","否")</x:f>
        <x:v>是</x:v>
      </x:c>
      <x:c r="L10849" s="36" t="n">
        <x:v>0.740535784574776</x:v>
      </x:c>
      <x:c r="M10849" s="36" t="n">
        <x:f>1-L10849</x:f>
        <x:v>0.259464215425224</x:v>
      </x:c>
      <x:c r="N10849" s="13" t="str">
        <x:v>是</x:v>
      </x:c>
      <x:c r="O10849" s="15"/>
      <x:c r="P10849" s="13" t="str"/>
    </x:row>
    <x:row r="10850">
      <x:c r="A10850" s="15" t="n">
        <x:v>10849</x:v>
      </x:c>
      <x:c r="B10850" s="13" t="str">
        <x:v>Limenitidinae-3</x:v>
      </x:c>
      <x:c r="C10850" s="13" t="str">
        <x:v>Limenitidinae</x:v>
      </x:c>
      <x:c r="D10850" s="33" t="n">
        <x:f>'AR_values'!I135</x:f>
        <x:v>2.6762314373060816</x:v>
      </x:c>
      <x:c r="E10850" s="33" t="str">
        <x:v>Lycaenidae_Ogyris_otanes</x:v>
      </x:c>
      <x:c r="F10850" s="33" t="str">
        <x:v>Lycaenidae</x:v>
      </x:c>
      <x:c r="G10850" s="33" t="n">
        <x:f>'AR_values'!I182</x:f>
        <x:v>2.592402289032767</x:v>
      </x:c>
      <x:c r="H10850" s="33" t="n">
        <x:f>ABS(D10850-G10850)</x:f>
        <x:v>0.08382914827331467</x:v>
      </x:c>
      <x:c r="I10850" s="14" t="n">
        <x:f>IFERROR(H10850/AVERAGE(D10850,G10850),"")</x:f>
        <x:v>0.03182196851310338</x:v>
      </x:c>
      <x:c r="J10850" s="14" t="n">
        <x:f>'Method'!$B$2</x:f>
        <x:v>0.05</x:v>
      </x:c>
      <x:c r="K10850" s="13" t="str">
        <x:f>IF(I10850&lt;=J10850,"是","否")</x:f>
        <x:v>是</x:v>
      </x:c>
      <x:c r="L10850" s="36" t="n">
        <x:v>0.8263719530329887</x:v>
      </x:c>
      <x:c r="M10850" s="36" t="n">
        <x:f>1-L10850</x:f>
        <x:v>0.17362804696701128</x:v>
      </x:c>
      <x:c r="N10850" s="13" t="str">
        <x:v>是</x:v>
      </x:c>
      <x:c r="O10850" s="15"/>
      <x:c r="P10850" s="13" t="str"/>
    </x:row>
    <x:row r="10851">
      <x:c r="A10851" s="15" t="n">
        <x:v>10850</x:v>
      </x:c>
      <x:c r="B10851" s="13" t="str">
        <x:v>Papilionidae-39</x:v>
      </x:c>
      <x:c r="C10851" s="13" t="str">
        <x:v>Papilionidae</x:v>
      </x:c>
      <x:c r="D10851" s="33" t="n">
        <x:f>'AR_values'!I250</x:f>
        <x:v>2.4541464680106215</x:v>
      </x:c>
      <x:c r="E10851" s="33" t="str">
        <x:v>Parnassiinae-6</x:v>
      </x:c>
      <x:c r="F10851" s="33" t="str">
        <x:v>Parnassiinae</x:v>
      </x:c>
      <x:c r="G10851" s="33" t="n">
        <x:f>'AR_values'!I273</x:f>
        <x:v>2.533520834171576</x:v>
      </x:c>
      <x:c r="H10851" s="33" t="n">
        <x:f>ABS(D10851-G10851)</x:f>
        <x:v>0.0793743661609545</x:v>
      </x:c>
      <x:c r="I10851" s="14" t="n">
        <x:f>IFERROR(H10851/AVERAGE(D10851,G10851),"")</x:f>
        <x:v>0.03182825210744379</x:v>
      </x:c>
      <x:c r="J10851" s="14" t="n">
        <x:f>'Method'!$B$2</x:f>
        <x:v>0.05</x:v>
      </x:c>
      <x:c r="K10851" s="13" t="str">
        <x:f>IF(I10851&lt;=J10851,"是","否")</x:f>
        <x:v>是</x:v>
      </x:c>
      <x:c r="L10851" s="36" t="n">
        <x:v>0.767112527002553</x:v>
      </x:c>
      <x:c r="M10851" s="36" t="n">
        <x:f>1-L10851</x:f>
        <x:v>0.23288747299744705</x:v>
      </x:c>
      <x:c r="N10851" s="13" t="str">
        <x:v>是</x:v>
      </x:c>
      <x:c r="O10851" s="15"/>
      <x:c r="P10851" s="13" t="str"/>
    </x:row>
    <x:row r="10852">
      <x:c r="A10852" s="15" t="n">
        <x:v>10851</x:v>
      </x:c>
      <x:c r="B10852" s="13" t="str">
        <x:v>Charaxinae-6</x:v>
      </x:c>
      <x:c r="C10852" s="13" t="str">
        <x:v>Charaxinae</x:v>
      </x:c>
      <x:c r="D10852" s="33" t="n">
        <x:f>'AR_values'!I27</x:f>
        <x:v>2.518220654144657</x:v>
      </x:c>
      <x:c r="E10852" s="33" t="str">
        <x:v>Limenitidinae-1</x:v>
      </x:c>
      <x:c r="F10852" s="33" t="str">
        <x:v>Limenitidinae</x:v>
      </x:c>
      <x:c r="G10852" s="33" t="n">
        <x:f>'AR_values'!I130</x:f>
        <x:v>2.439323333755049</x:v>
      </x:c>
      <x:c r="H10852" s="33" t="n">
        <x:f>ABS(D10852-G10852)</x:f>
        <x:v>0.07889732038960817</x:v>
      </x:c>
      <x:c r="I10852" s="14" t="n">
        <x:f>IFERROR(H10852/AVERAGE(D10852,G10852),"")</x:f>
        <x:v>0.03182919630453284</x:v>
      </x:c>
      <x:c r="J10852" s="14" t="n">
        <x:f>'Method'!$B$2</x:f>
        <x:v>0.05</x:v>
      </x:c>
      <x:c r="K10852" s="13" t="str">
        <x:f>IF(I10852&lt;=J10852,"是","否")</x:f>
        <x:v>是</x:v>
      </x:c>
      <x:c r="L10852" s="36" t="n">
        <x:v>0.7867205643924455</x:v>
      </x:c>
      <x:c r="M10852" s="36" t="n">
        <x:f>1-L10852</x:f>
        <x:v>0.21327943560755447</x:v>
      </x:c>
      <x:c r="N10852" s="13" t="str">
        <x:v>是</x:v>
      </x:c>
      <x:c r="O10852" s="15"/>
      <x:c r="P10852" s="13" t="str"/>
    </x:row>
    <x:row r="10853">
      <x:c r="A10853" s="15" t="n">
        <x:v>10852</x:v>
      </x:c>
      <x:c r="B10853" s="13" t="str">
        <x:v>Limenitidinae-2</x:v>
      </x:c>
      <x:c r="C10853" s="13" t="str">
        <x:v>Limenitidinae</x:v>
      </x:c>
      <x:c r="D10853" s="33" t="n">
        <x:f>'AR_values'!I134</x:f>
        <x:v>2.628721263472674</x:v>
      </x:c>
      <x:c r="E10853" s="33" t="str">
        <x:v>Papilionidae-4</x:v>
      </x:c>
      <x:c r="F10853" s="33" t="str">
        <x:v>Papilionidae</x:v>
      </x:c>
      <x:c r="G10853" s="33" t="n">
        <x:f>'AR_values'!I251</x:f>
        <x:v>2.713745457806805</x:v>
      </x:c>
      <x:c r="H10853" s="33" t="n">
        <x:f>ABS(D10853-G10853)</x:f>
        <x:v>0.08502419433413122</x:v>
      </x:c>
      <x:c r="I10853" s="14" t="n">
        <x:f>IFERROR(H10853/AVERAGE(D10853,G10853),"")</x:f>
        <x:v>0.03182956442029782</x:v>
      </x:c>
      <x:c r="J10853" s="14" t="n">
        <x:f>'Method'!$B$2</x:f>
        <x:v>0.05</x:v>
      </x:c>
      <x:c r="K10853" s="13" t="str">
        <x:f>IF(I10853&lt;=J10853,"是","否")</x:f>
        <x:v>是</x:v>
      </x:c>
      <x:c r="L10853" s="36" t="n">
        <x:v>0.7575415877149134</x:v>
      </x:c>
      <x:c r="M10853" s="36" t="n">
        <x:f>1-L10853</x:f>
        <x:v>0.24245841228508658</x:v>
      </x:c>
      <x:c r="N10853" s="13" t="str">
        <x:v>是</x:v>
      </x:c>
      <x:c r="O10853" s="15"/>
      <x:c r="P10853" s="13" t="str"/>
    </x:row>
    <x:row r="10854">
      <x:c r="A10854" s="15" t="n">
        <x:v>10853</x:v>
      </x:c>
      <x:c r="B10854" s="13" t="str">
        <x:v>Danainae-13</x:v>
      </x:c>
      <x:c r="C10854" s="13" t="str">
        <x:v>Danainae</x:v>
      </x:c>
      <x:c r="D10854" s="33" t="n">
        <x:f>'AR_values'!I34</x:f>
        <x:v>3.2390001244514846</x:v>
      </x:c>
      <x:c r="E10854" s="33" t="str">
        <x:v>Danainae-16</x:v>
      </x:c>
      <x:c r="F10854" s="33" t="str">
        <x:v>Danainae</x:v>
      </x:c>
      <x:c r="G10854" s="33" t="n">
        <x:f>'AR_values'!I37</x:f>
        <x:v>3.137513221004576</x:v>
      </x:c>
      <x:c r="H10854" s="33" t="n">
        <x:f>ABS(D10854-G10854)</x:f>
        <x:v>0.10148690344690836</x:v>
      </x:c>
      <x:c r="I10854" s="14" t="n">
        <x:f>IFERROR(H10854/AVERAGE(D10854,G10854),"")</x:f>
        <x:v>0.03183147213805441</x:v>
      </x:c>
      <x:c r="J10854" s="14" t="n">
        <x:f>'Method'!$B$2</x:f>
        <x:v>0.05</x:v>
      </x:c>
      <x:c r="K10854" s="13" t="str">
        <x:f>IF(I10854&lt;=J10854,"是","否")</x:f>
        <x:v>是</x:v>
      </x:c>
      <x:c r="L10854" s="36" t="n">
        <x:v>0.7168812531307962</x:v>
      </x:c>
      <x:c r="M10854" s="36" t="n">
        <x:f>1-L10854</x:f>
        <x:v>0.2831187468692038</x:v>
      </x:c>
      <x:c r="N10854" s="13" t="str">
        <x:v>否</x:v>
      </x:c>
      <x:c r="O10854" s="15"/>
      <x:c r="P10854" s="13" t="str"/>
    </x:row>
    <x:row r="10855">
      <x:c r="A10855" s="15" t="n">
        <x:v>10854</x:v>
      </x:c>
      <x:c r="B10855" s="13" t="str">
        <x:v>Hesperiidae-16</x:v>
      </x:c>
      <x:c r="C10855" s="13" t="str">
        <x:v>Hesperiidae</x:v>
      </x:c>
      <x:c r="D10855" s="33" t="n">
        <x:f>'AR_values'!I82</x:f>
        <x:v>2.8480556399666805</x:v>
      </x:c>
      <x:c r="E10855" s="33" t="str">
        <x:v>Papilionidae-6</x:v>
      </x:c>
      <x:c r="F10855" s="33" t="str">
        <x:v>Papilionidae</x:v>
      </x:c>
      <x:c r="G10855" s="33" t="n">
        <x:f>'AR_values'!I257</x:f>
        <x:v>2.7588067146384154</x:v>
      </x:c>
      <x:c r="H10855" s="33" t="n">
        <x:f>ABS(D10855-G10855)</x:f>
        <x:v>0.08924892532826512</x:v>
      </x:c>
      <x:c r="I10855" s="14" t="n">
        <x:f>IFERROR(H10855/AVERAGE(D10855,G10855),"")</x:f>
        <x:v>0.031835604187772544</x:v>
      </x:c>
      <x:c r="J10855" s="14" t="n">
        <x:f>'Method'!$B$2</x:f>
        <x:v>0.05</x:v>
      </x:c>
      <x:c r="K10855" s="13" t="str">
        <x:f>IF(I10855&lt;=J10855,"是","否")</x:f>
        <x:v>是</x:v>
      </x:c>
      <x:c r="L10855" s="36" t="n">
        <x:v>0.8169317637569005</x:v>
      </x:c>
      <x:c r="M10855" s="36" t="n">
        <x:f>1-L10855</x:f>
        <x:v>0.18306823624309954</x:v>
      </x:c>
      <x:c r="N10855" s="13" t="str">
        <x:v>是</x:v>
      </x:c>
      <x:c r="O10855" s="15"/>
      <x:c r="P10855" s="13" t="str"/>
    </x:row>
    <x:row r="10856">
      <x:c r="A10856" s="15" t="n">
        <x:v>10855</x:v>
      </x:c>
      <x:c r="B10856" s="13" t="str">
        <x:v>Nymphalinae-4</x:v>
      </x:c>
      <x:c r="C10856" s="13" t="str">
        <x:v>Nymphalinae</x:v>
      </x:c>
      <x:c r="D10856" s="33" t="n">
        <x:f>'AR_values'!I213</x:f>
        <x:v>2.6453777429352816</x:v>
      </x:c>
      <x:c r="E10856" s="33" t="str">
        <x:v>Pieridae-5</x:v>
      </x:c>
      <x:c r="F10856" s="33" t="str">
        <x:v>Pieridae</x:v>
      </x:c>
      <x:c r="G10856" s="33" t="n">
        <x:f>'AR_values'!I295</x:f>
        <x:v>2.730957512273332</x:v>
      </x:c>
      <x:c r="H10856" s="33" t="n">
        <x:f>ABS(D10856-G10856)</x:f>
        <x:v>0.08557976933805023</x:v>
      </x:c>
      <x:c r="I10856" s="14" t="n">
        <x:f>IFERROR(H10856/AVERAGE(D10856,G10856),"")</x:f>
        <x:v>0.03183572648492864</x:v>
      </x:c>
      <x:c r="J10856" s="14" t="n">
        <x:f>'Method'!$B$2</x:f>
        <x:v>0.05</x:v>
      </x:c>
      <x:c r="K10856" s="13" t="str">
        <x:f>IF(I10856&lt;=J10856,"是","否")</x:f>
        <x:v>是</x:v>
      </x:c>
      <x:c r="L10856" s="36" t="n">
        <x:v>0.8149282527432775</x:v>
      </x:c>
      <x:c r="M10856" s="36" t="n">
        <x:f>1-L10856</x:f>
        <x:v>0.18507174725672249</x:v>
      </x:c>
      <x:c r="N10856" s="13" t="str">
        <x:v>是</x:v>
      </x:c>
      <x:c r="O10856" s="15"/>
      <x:c r="P10856" s="13" t="str"/>
    </x:row>
    <x:row r="10857">
      <x:c r="A10857" s="15" t="n">
        <x:v>10856</x:v>
      </x:c>
      <x:c r="B10857" s="13" t="str">
        <x:v>Danainae-20</x:v>
      </x:c>
      <x:c r="C10857" s="13" t="str">
        <x:v>Danainae</x:v>
      </x:c>
      <x:c r="D10857" s="33" t="n">
        <x:f>'AR_values'!I41</x:f>
        <x:v>2.8927773496353484</x:v>
      </x:c>
      <x:c r="E10857" s="33" t="str">
        <x:v>Papilionidae-2</x:v>
      </x:c>
      <x:c r="F10857" s="33" t="str">
        <x:v>Papilionidae</x:v>
      </x:c>
      <x:c r="G10857" s="33" t="n">
        <x:f>'AR_values'!I230</x:f>
        <x:v>2.8020899751082338</x:v>
      </x:c>
      <x:c r="H10857" s="33" t="n">
        <x:f>ABS(D10857-G10857)</x:f>
        <x:v>0.09068737452711462</x:v>
      </x:c>
      <x:c r="I10857" s="14" t="n">
        <x:f>IFERROR(H10857/AVERAGE(D10857,G10857),"")</x:f>
        <x:v>0.031848810290307485</x:v>
      </x:c>
      <x:c r="J10857" s="14" t="n">
        <x:f>'Method'!$B$2</x:f>
        <x:v>0.05</x:v>
      </x:c>
      <x:c r="K10857" s="13" t="str">
        <x:f>IF(I10857&lt;=J10857,"是","否")</x:f>
        <x:v>是</x:v>
      </x:c>
      <x:c r="L10857" s="36" t="n">
        <x:v>0.6418086546135962</x:v>
      </x:c>
      <x:c r="M10857" s="36" t="n">
        <x:f>1-L10857</x:f>
        <x:v>0.35819134538640385</x:v>
      </x:c>
      <x:c r="N10857" s="13" t="str">
        <x:v>是</x:v>
      </x:c>
      <x:c r="O10857" s="15"/>
      <x:c r="P10857" s="13" t="str"/>
    </x:row>
    <x:row r="10858">
      <x:c r="A10858" s="15" t="n">
        <x:v>10857</x:v>
      </x:c>
      <x:c r="B10858" s="13" t="str">
        <x:v>Biblidinae-8</x:v>
      </x:c>
      <x:c r="C10858" s="13" t="str">
        <x:v>Biblidinae</x:v>
      </x:c>
      <x:c r="D10858" s="33" t="n">
        <x:f>'AR_values'!I14</x:f>
        <x:v>2.7056501761728056</x:v>
      </x:c>
      <x:c r="E10858" s="33" t="str">
        <x:v>Pieridae_Colias_croceus</x:v>
      </x:c>
      <x:c r="F10858" s="33" t="str">
        <x:v>Pieridae</x:v>
      </x:c>
      <x:c r="G10858" s="33" t="n">
        <x:f>'AR_values'!I325</x:f>
        <x:v>2.793224968240243</x:v>
      </x:c>
      <x:c r="H10858" s="33" t="n">
        <x:f>ABS(D10858-G10858)</x:f>
        <x:v>0.08757479206743746</x:v>
      </x:c>
      <x:c r="I10858" s="14" t="n">
        <x:f>IFERROR(H10858/AVERAGE(D10858,G10858),"")</x:f>
        <x:v>0.031851893257265514</x:v>
      </x:c>
      <x:c r="J10858" s="14" t="n">
        <x:f>'Method'!$B$2</x:f>
        <x:v>0.05</x:v>
      </x:c>
      <x:c r="K10858" s="13" t="str">
        <x:f>IF(I10858&lt;=J10858,"是","否")</x:f>
        <x:v>是</x:v>
      </x:c>
      <x:c r="L10858" s="36" t="n">
        <x:v>0.8710699829434078</x:v>
      </x:c>
      <x:c r="M10858" s="36" t="n">
        <x:f>1-L10858</x:f>
        <x:v>0.12893001705659224</x:v>
      </x:c>
      <x:c r="N10858" s="13" t="str">
        <x:v>是</x:v>
      </x:c>
      <x:c r="O10858" s="15"/>
      <x:c r="P10858" s="13" t="str"/>
    </x:row>
    <x:row r="10859">
      <x:c r="A10859" s="15" t="n">
        <x:v>10858</x:v>
      </x:c>
      <x:c r="B10859" s="13" t="str">
        <x:v>Danainae-23</x:v>
      </x:c>
      <x:c r="C10859" s="13" t="str">
        <x:v>Danainae</x:v>
      </x:c>
      <x:c r="D10859" s="33" t="n">
        <x:f>'AR_values'!I44</x:f>
        <x:v>2.9357448554777665</x:v>
      </x:c>
      <x:c r="E10859" s="33" t="str">
        <x:v>Pieridae_Aporia_crataegi</x:v>
      </x:c>
      <x:c r="F10859" s="33" t="str">
        <x:v>Pieridae</x:v>
      </x:c>
      <x:c r="G10859" s="33" t="n">
        <x:f>'AR_values'!I322</x:f>
        <x:v>3.0307703988857</x:v>
      </x:c>
      <x:c r="H10859" s="33" t="n">
        <x:f>ABS(D10859-G10859)</x:f>
        <x:v>0.09502554340793345</x:v>
      </x:c>
      <x:c r="I10859" s="14" t="n">
        <x:f>IFERROR(H10859/AVERAGE(D10859,G10859),"")</x:f>
        <x:v>0.03185294576710881</x:v>
      </x:c>
      <x:c r="J10859" s="14" t="n">
        <x:f>'Method'!$B$2</x:f>
        <x:v>0.05</x:v>
      </x:c>
      <x:c r="K10859" s="13" t="str">
        <x:f>IF(I10859&lt;=J10859,"是","否")</x:f>
        <x:v>是</x:v>
      </x:c>
      <x:c r="L10859" s="36" t="n">
        <x:v>0.8265187860492695</x:v>
      </x:c>
      <x:c r="M10859" s="36" t="n">
        <x:f>1-L10859</x:f>
        <x:v>0.17348121395073046</x:v>
      </x:c>
      <x:c r="N10859" s="13" t="str">
        <x:v>是</x:v>
      </x:c>
      <x:c r="O10859" s="15"/>
      <x:c r="P10859" s="13" t="str"/>
    </x:row>
    <x:row r="10860">
      <x:c r="A10860" s="15" t="n">
        <x:v>10859</x:v>
      </x:c>
      <x:c r="B10860" s="13" t="str">
        <x:v>Charaxinae-3</x:v>
      </x:c>
      <x:c r="C10860" s="13" t="str">
        <x:v>Charaxinae</x:v>
      </x:c>
      <x:c r="D10860" s="33" t="n">
        <x:f>'AR_values'!I24</x:f>
        <x:v>2.655663704665578</x:v>
      </x:c>
      <x:c r="E10860" s="33" t="str">
        <x:v>Pieridae-17</x:v>
      </x:c>
      <x:c r="F10860" s="33" t="str">
        <x:v>Pieridae</x:v>
      </x:c>
      <x:c r="G10860" s="33" t="n">
        <x:f>'AR_values'!I281</x:f>
        <x:v>2.7416290816269444</x:v>
      </x:c>
      <x:c r="H10860" s="33" t="n">
        <x:f>ABS(D10860-G10860)</x:f>
        <x:v>0.08596537696136641</x:v>
      </x:c>
      <x:c r="I10860" s="14" t="n">
        <x:f>IFERROR(H10860/AVERAGE(D10860,G10860),"")</x:f>
        <x:v>0.03185499855768145</x:v>
      </x:c>
      <x:c r="J10860" s="14" t="n">
        <x:f>'Method'!$B$2</x:f>
        <x:v>0.05</x:v>
      </x:c>
      <x:c r="K10860" s="13" t="str">
        <x:f>IF(I10860&lt;=J10860,"是","否")</x:f>
        <x:v>是</x:v>
      </x:c>
      <x:c r="L10860" s="36" t="n">
        <x:v>0.7466686891787823</x:v>
      </x:c>
      <x:c r="M10860" s="36" t="n">
        <x:f>1-L10860</x:f>
        <x:v>0.25333131082121774</x:v>
      </x:c>
      <x:c r="N10860" s="13" t="str">
        <x:v>是</x:v>
      </x:c>
      <x:c r="O10860" s="15"/>
      <x:c r="P10860" s="13" t="str"/>
    </x:row>
    <x:row r="10861">
      <x:c r="A10861" s="15" t="n">
        <x:v>10860</x:v>
      </x:c>
      <x:c r="B10861" s="13" t="str">
        <x:v>Pieridae-Coliadinae-19</x:v>
      </x:c>
      <x:c r="C10861" s="13" t="str">
        <x:v>Pieridae-Coliadinae</x:v>
      </x:c>
      <x:c r="D10861" s="33" t="n">
        <x:f>'AR_values'!I310</x:f>
        <x:v>2.5707158566022947</x:v>
      </x:c>
      <x:c r="E10861" s="33" t="str">
        <x:v>Satyrinae-24</x:v>
      </x:c>
      <x:c r="F10861" s="33" t="str">
        <x:v>Satyrinae</x:v>
      </x:c>
      <x:c r="G10861" s="33" t="n">
        <x:f>'AR_values'!I374</x:f>
        <x:v>2.6539500699664473</x:v>
      </x:c>
      <x:c r="H10861" s="33" t="n">
        <x:f>ABS(D10861-G10861)</x:f>
        <x:v>0.0832342133641526</x:v>
      </x:c>
      <x:c r="I10861" s="14" t="n">
        <x:f>IFERROR(H10861/AVERAGE(D10861,G10861),"")</x:f>
        <x:v>0.03186202315477653</x:v>
      </x:c>
      <x:c r="J10861" s="14" t="n">
        <x:f>'Method'!$B$2</x:f>
        <x:v>0.05</x:v>
      </x:c>
      <x:c r="K10861" s="13" t="str">
        <x:f>IF(I10861&lt;=J10861,"是","否")</x:f>
        <x:v>是</x:v>
      </x:c>
      <x:c r="L10861" s="36" t="n">
        <x:v>0.8182031929651313</x:v>
      </x:c>
      <x:c r="M10861" s="36" t="n">
        <x:f>1-L10861</x:f>
        <x:v>0.18179680703486867</x:v>
      </x:c>
      <x:c r="N10861" s="13" t="str">
        <x:v>是</x:v>
      </x:c>
      <x:c r="O10861" s="15"/>
      <x:c r="P10861" s="13" t="str"/>
    </x:row>
    <x:row r="10862">
      <x:c r="A10862" s="15" t="n">
        <x:v>10861</x:v>
      </x:c>
      <x:c r="B10862" s="13" t="str">
        <x:v>Lycaenidae_Ogyris_amaryllis</x:v>
      </x:c>
      <x:c r="C10862" s="13" t="str">
        <x:v>Lycaenidae</x:v>
      </x:c>
      <x:c r="D10862" s="33" t="n">
        <x:f>'AR_values'!I176</x:f>
        <x:v>2.5353520766284507</x:v>
      </x:c>
      <x:c r="E10862" s="33" t="str">
        <x:v>Nymphalinae-21</x:v>
      </x:c>
      <x:c r="F10862" s="33" t="str">
        <x:v>Nymphalinae</x:v>
      </x:c>
      <x:c r="G10862" s="33" t="n">
        <x:f>'AR_values'!I202</x:f>
        <x:v>2.4558221796639303</x:v>
      </x:c>
      <x:c r="H10862" s="33" t="n">
        <x:f>ABS(D10862-G10862)</x:f>
        <x:v>0.0795298969645204</x:v>
      </x:c>
      <x:c r="I10862" s="14" t="n">
        <x:f>IFERROR(H10862/AVERAGE(D10862,G10862),"")</x:f>
        <x:v>0.03186821091820504</x:v>
      </x:c>
      <x:c r="J10862" s="14" t="n">
        <x:f>'Method'!$B$2</x:f>
        <x:v>0.05</x:v>
      </x:c>
      <x:c r="K10862" s="13" t="str">
        <x:f>IF(I10862&lt;=J10862,"是","否")</x:f>
        <x:v>是</x:v>
      </x:c>
      <x:c r="L10862" s="36" t="n">
        <x:v>0.9057061156285671</x:v>
      </x:c>
      <x:c r="M10862" s="36" t="n">
        <x:f>1-L10862</x:f>
        <x:v>0.09429388437143293</x:v>
      </x:c>
      <x:c r="N10862" s="13" t="str">
        <x:v>是</x:v>
      </x:c>
      <x:c r="O10862" s="15"/>
      <x:c r="P10862" s="13" t="str"/>
    </x:row>
    <x:row r="10863">
      <x:c r="A10863" s="15" t="n">
        <x:v>10862</x:v>
      </x:c>
      <x:c r="B10863" s="13" t="str">
        <x:v>Charaxinae-5</x:v>
      </x:c>
      <x:c r="C10863" s="13" t="str">
        <x:v>Charaxinae</x:v>
      </x:c>
      <x:c r="D10863" s="33" t="n">
        <x:f>'AR_values'!I26</x:f>
        <x:v>2.6396173843227424</x:v>
      </x:c>
      <x:c r="E10863" s="33" t="str">
        <x:v>Hesperiidae_Trapezites_phigalia</x:v>
      </x:c>
      <x:c r="F10863" s="33" t="str">
        <x:v>Hesperiidae</x:v>
      </x:c>
      <x:c r="G10863" s="33" t="n">
        <x:f>'AR_values'!I127</x:f>
        <x:v>2.72511738918434</x:v>
      </x:c>
      <x:c r="H10863" s="33" t="n">
        <x:f>ABS(D10863-G10863)</x:f>
        <x:v>0.08550000486159748</x:v>
      </x:c>
      <x:c r="I10863" s="14" t="n">
        <x:f>IFERROR(H10863/AVERAGE(D10863,G10863),"")</x:f>
        <x:v>0.03187483015332877</x:v>
      </x:c>
      <x:c r="J10863" s="14" t="n">
        <x:f>'Method'!$B$2</x:f>
        <x:v>0.05</x:v>
      </x:c>
      <x:c r="K10863" s="13" t="str">
        <x:f>IF(I10863&lt;=J10863,"是","否")</x:f>
        <x:v>是</x:v>
      </x:c>
      <x:c r="L10863" s="36" t="n">
        <x:v>0.5483579453264598</x:v>
      </x:c>
      <x:c r="M10863" s="36" t="n">
        <x:f>1-L10863</x:f>
        <x:v>0.45164205467354024</x:v>
      </x:c>
      <x:c r="N10863" s="13" t="str">
        <x:v>是</x:v>
      </x:c>
      <x:c r="O10863" s="15"/>
      <x:c r="P10863" s="13" t="str"/>
    </x:row>
    <x:row r="10864">
      <x:c r="A10864" s="15" t="n">
        <x:v>10863</x:v>
      </x:c>
      <x:c r="B10864" s="13" t="str">
        <x:v>Danainae-7</x:v>
      </x:c>
      <x:c r="C10864" s="13" t="str">
        <x:v>Danainae</x:v>
      </x:c>
      <x:c r="D10864" s="33" t="n">
        <x:f>'AR_values'!I49</x:f>
        <x:v>2.5562486467181142</x:v>
      </x:c>
      <x:c r="E10864" s="33" t="str">
        <x:v>Hesperiidae-27</x:v>
      </x:c>
      <x:c r="F10864" s="33" t="str">
        <x:v>Hesperiidae</x:v>
      </x:c>
      <x:c r="G10864" s="33" t="n">
        <x:f>'AR_values'!I94</x:f>
        <x:v>2.6390698606105385</x:v>
      </x:c>
      <x:c r="H10864" s="33" t="n">
        <x:f>ABS(D10864-G10864)</x:f>
        <x:v>0.08282121389242425</x:v>
      </x:c>
      <x:c r="I10864" s="14" t="n">
        <x:f>IFERROR(H10864/AVERAGE(D10864,G10864),"")</x:f>
        <x:v>0.031883016902849934</x:v>
      </x:c>
      <x:c r="J10864" s="14" t="n">
        <x:f>'Method'!$B$2</x:f>
        <x:v>0.05</x:v>
      </x:c>
      <x:c r="K10864" s="13" t="str">
        <x:f>IF(I10864&lt;=J10864,"是","否")</x:f>
        <x:v>是</x:v>
      </x:c>
      <x:c r="L10864" s="36" t="n">
        <x:v>0.8632578979525823</x:v>
      </x:c>
      <x:c r="M10864" s="36" t="n">
        <x:f>1-L10864</x:f>
        <x:v>0.13674210204741766</x:v>
      </x:c>
      <x:c r="N10864" s="13" t="str">
        <x:v>是</x:v>
      </x:c>
      <x:c r="O10864" s="15"/>
      <x:c r="P10864" s="13" t="str"/>
    </x:row>
    <x:row r="10865">
      <x:c r="A10865" s="15" t="n">
        <x:v>10864</x:v>
      </x:c>
      <x:c r="B10865" s="13" t="str">
        <x:v>Hesperiidae_Hesperilla_donnysa</x:v>
      </x:c>
      <x:c r="C10865" s="13" t="str">
        <x:v>Hesperiidae</x:v>
      </x:c>
      <x:c r="D10865" s="33" t="n">
        <x:f>'AR_values'!I118</x:f>
        <x:v>2.8711882989630286</x:v>
      </x:c>
      <x:c r="E10865" s="33" t="str">
        <x:v>Limenitidinae-12</x:v>
      </x:c>
      <x:c r="F10865" s="33" t="str">
        <x:v>Limenitidinae</x:v>
      </x:c>
      <x:c r="G10865" s="33" t="n">
        <x:f>'AR_values'!I133</x:f>
        <x:v>2.9642151446947445</x:v>
      </x:c>
      <x:c r="H10865" s="33" t="n">
        <x:f>ABS(D10865-G10865)</x:f>
        <x:v>0.09302684573171582</x:v>
      </x:c>
      <x:c r="I10865" s="14" t="n">
        <x:f>IFERROR(H10865/AVERAGE(D10865,G10865),"")</x:f>
        <x:v>0.03188360380902964</x:v>
      </x:c>
      <x:c r="J10865" s="14" t="n">
        <x:f>'Method'!$B$2</x:f>
        <x:v>0.05</x:v>
      </x:c>
      <x:c r="K10865" s="13" t="str">
        <x:f>IF(I10865&lt;=J10865,"是","否")</x:f>
        <x:v>是</x:v>
      </x:c>
      <x:c r="L10865" s="36" t="n">
        <x:v>0.8850006115542992</x:v>
      </x:c>
      <x:c r="M10865" s="36" t="n">
        <x:f>1-L10865</x:f>
        <x:v>0.11499938844570079</x:v>
      </x:c>
      <x:c r="N10865" s="13" t="str">
        <x:v>是</x:v>
      </x:c>
      <x:c r="O10865" s="15"/>
      <x:c r="P10865" s="13" t="str"/>
    </x:row>
    <x:row r="10866">
      <x:c r="A10866" s="15" t="n">
        <x:v>10865</x:v>
      </x:c>
      <x:c r="B10866" s="13" t="str">
        <x:v>Nymphalinae-9</x:v>
      </x:c>
      <x:c r="C10866" s="13" t="str">
        <x:v>Nymphalinae</x:v>
      </x:c>
      <x:c r="D10866" s="33" t="n">
        <x:f>'AR_values'!I218</x:f>
        <x:v>2.488617213677148</x:v>
      </x:c>
      <x:c r="E10866" s="33" t="str">
        <x:v>Satyrinae-4</x:v>
      </x:c>
      <x:c r="F10866" s="33" t="str">
        <x:v>Satyrinae</x:v>
      </x:c>
      <x:c r="G10866" s="33" t="n">
        <x:f>'AR_values'!I379</x:f>
        <x:v>2.410510901432053</x:v>
      </x:c>
      <x:c r="H10866" s="33" t="n">
        <x:f>ABS(D10866-G10866)</x:f>
        <x:v>0.07810631224509512</x:v>
      </x:c>
      <x:c r="I10866" s="14" t="n">
        <x:f>IFERROR(H10866/AVERAGE(D10866,G10866),"")</x:f>
        <x:v>0.03188580106905579</x:v>
      </x:c>
      <x:c r="J10866" s="14" t="n">
        <x:f>'Method'!$B$2</x:f>
        <x:v>0.05</x:v>
      </x:c>
      <x:c r="K10866" s="13" t="str">
        <x:f>IF(I10866&lt;=J10866,"是","否")</x:f>
        <x:v>是</x:v>
      </x:c>
      <x:c r="L10866" s="36" t="n">
        <x:v>0.837150778892514</x:v>
      </x:c>
      <x:c r="M10866" s="36" t="n">
        <x:f>1-L10866</x:f>
        <x:v>0.162849221107486</x:v>
      </x:c>
      <x:c r="N10866" s="13" t="str">
        <x:v>是</x:v>
      </x:c>
      <x:c r="O10866" s="15"/>
      <x:c r="P10866" s="13" t="str"/>
    </x:row>
    <x:row r="10867">
      <x:c r="A10867" s="15" t="n">
        <x:v>10866</x:v>
      </x:c>
      <x:c r="B10867" s="13" t="str">
        <x:v>Charaxinae-7</x:v>
      </x:c>
      <x:c r="C10867" s="13" t="str">
        <x:v>Charaxinae</x:v>
      </x:c>
      <x:c r="D10867" s="33" t="n">
        <x:f>'AR_values'!I28</x:f>
        <x:v>2.3144245792096236</x:v>
      </x:c>
      <x:c r="E10867" s="33" t="str">
        <x:v>Lycaenidae_Jalmenus_lithochroa</x:v>
      </x:c>
      <x:c r="F10867" s="33" t="str">
        <x:v>Lycaenidae</x:v>
      </x:c>
      <x:c r="G10867" s="33" t="n">
        <x:f>'AR_values'!I170</x:f>
        <x:v>2.3894186386556413</x:v>
      </x:c>
      <x:c r="H10867" s="33" t="n">
        <x:f>ABS(D10867-G10867)</x:f>
        <x:v>0.07499405944601767</x:v>
      </x:c>
      <x:c r="I10867" s="14" t="n">
        <x:f>IFERROR(H10867/AVERAGE(D10867,G10867),"")</x:f>
        <x:v>0.03188629211160319</x:v>
      </x:c>
      <x:c r="J10867" s="14" t="n">
        <x:f>'Method'!$B$2</x:f>
        <x:v>0.05</x:v>
      </x:c>
      <x:c r="K10867" s="13" t="str">
        <x:f>IF(I10867&lt;=J10867,"是","否")</x:f>
        <x:v>是</x:v>
      </x:c>
      <x:c r="L10867" s="36" t="n">
        <x:v>0.7467546329710992</x:v>
      </x:c>
      <x:c r="M10867" s="36" t="n">
        <x:f>1-L10867</x:f>
        <x:v>0.25324536702890077</x:v>
      </x:c>
      <x:c r="N10867" s="13" t="str">
        <x:v>是</x:v>
      </x:c>
      <x:c r="O10867" s="15"/>
      <x:c r="P10867" s="13" t="str"/>
    </x:row>
    <x:row r="10868">
      <x:c r="A10868" s="15" t="n">
        <x:v>10867</x:v>
      </x:c>
      <x:c r="B10868" s="13" t="str">
        <x:v>Riodinidae-12</x:v>
      </x:c>
      <x:c r="C10868" s="13" t="str">
        <x:v>Riodinidae</x:v>
      </x:c>
      <x:c r="D10868" s="33" t="n">
        <x:f>'AR_values'!I336</x:f>
        <x:v>2.3219799649715265</x:v>
      </x:c>
      <x:c r="E10868" s="33" t="str">
        <x:v>Riodinidae-7</x:v>
      </x:c>
      <x:c r="F10868" s="33" t="str">
        <x:v>Riodinidae</x:v>
      </x:c>
      <x:c r="G10868" s="33" t="n">
        <x:f>'AR_values'!I355</x:f>
        <x:v>2.249095183425663</x:v>
      </x:c>
      <x:c r="H10868" s="33" t="n">
        <x:f>ABS(D10868-G10868)</x:f>
        <x:v>0.07288478154586331</x:v>
      </x:c>
      <x:c r="I10868" s="14" t="n">
        <x:f>IFERROR(H10868/AVERAGE(D10868,G10868),"")</x:f>
        <x:v>0.031889557349071264</x:v>
      </x:c>
      <x:c r="J10868" s="14" t="n">
        <x:f>'Method'!$B$2</x:f>
        <x:v>0.05</x:v>
      </x:c>
      <x:c r="K10868" s="13" t="str">
        <x:f>IF(I10868&lt;=J10868,"是","否")</x:f>
        <x:v>是</x:v>
      </x:c>
      <x:c r="L10868" s="36" t="n">
        <x:v>0.840671361893649</x:v>
      </x:c>
      <x:c r="M10868" s="36" t="n">
        <x:f>1-L10868</x:f>
        <x:v>0.159328638106351</x:v>
      </x:c>
      <x:c r="N10868" s="13" t="str">
        <x:v>否</x:v>
      </x:c>
      <x:c r="O10868" s="15"/>
      <x:c r="P10868" s="13" t="str"/>
    </x:row>
    <x:row r="10869">
      <x:c r="A10869" s="15" t="n">
        <x:v>10868</x:v>
      </x:c>
      <x:c r="B10869" s="13" t="str">
        <x:v>Hesperiidae-10</x:v>
      </x:c>
      <x:c r="C10869" s="13" t="str">
        <x:v>Hesperiidae</x:v>
      </x:c>
      <x:c r="D10869" s="33" t="n">
        <x:f>'AR_values'!I76</x:f>
        <x:v>2.5946325444004152</x:v>
      </x:c>
      <x:c r="E10869" s="33" t="str">
        <x:v>Papilionidae-21</x:v>
      </x:c>
      <x:c r="F10869" s="33" t="str">
        <x:v>Papilionidae</x:v>
      </x:c>
      <x:c r="G10869" s="33" t="n">
        <x:f>'AR_values'!I232</x:f>
        <x:v>2.6787195291908024</x:v>
      </x:c>
      <x:c r="H10869" s="33" t="n">
        <x:f>ABS(D10869-G10869)</x:f>
        <x:v>0.08408698479038712</x:v>
      </x:c>
      <x:c r="I10869" s="14" t="n">
        <x:f>IFERROR(H10869/AVERAGE(D10869,G10869),"")</x:f>
        <x:v>0.031891284183922446</x:v>
      </x:c>
      <x:c r="J10869" s="14" t="n">
        <x:f>'Method'!$B$2</x:f>
        <x:v>0.05</x:v>
      </x:c>
      <x:c r="K10869" s="13" t="str">
        <x:f>IF(I10869&lt;=J10869,"是","否")</x:f>
        <x:v>是</x:v>
      </x:c>
      <x:c r="L10869" s="36" t="n">
        <x:v>0.7920896290405576</x:v>
      </x:c>
      <x:c r="M10869" s="36" t="n">
        <x:f>1-L10869</x:f>
        <x:v>0.20791037095944243</x:v>
      </x:c>
      <x:c r="N10869" s="13" t="str">
        <x:v>是</x:v>
      </x:c>
      <x:c r="O10869" s="15"/>
      <x:c r="P10869" s="13" t="str"/>
    </x:row>
    <x:row r="10870">
      <x:c r="A10870" s="15" t="n">
        <x:v>10869</x:v>
      </x:c>
      <x:c r="B10870" s="13" t="str">
        <x:v>Nymphalinae-28</x:v>
      </x:c>
      <x:c r="C10870" s="13" t="str">
        <x:v>Nymphalinae</x:v>
      </x:c>
      <x:c r="D10870" s="33" t="n">
        <x:f>'AR_values'!I209</x:f>
        <x:v>2.5716980421170317</x:v>
      </x:c>
      <x:c r="E10870" s="33" t="str">
        <x:v>Satyrinae-2</x:v>
      </x:c>
      <x:c r="F10870" s="33" t="str">
        <x:v>Satyrinae</x:v>
      </x:c>
      <x:c r="G10870" s="33" t="n">
        <x:f>'AR_values'!I369</x:f>
        <x:v>2.490963155212553</x:v>
      </x:c>
      <x:c r="H10870" s="33" t="n">
        <x:f>ABS(D10870-G10870)</x:f>
        <x:v>0.08073488690447883</x:v>
      </x:c>
      <x:c r="I10870" s="14" t="n">
        <x:f>IFERROR(H10870/AVERAGE(D10870,G10870),"")</x:f>
        <x:v>0.03189424840321698</x:v>
      </x:c>
      <x:c r="J10870" s="14" t="n">
        <x:f>'Method'!$B$2</x:f>
        <x:v>0.05</x:v>
      </x:c>
      <x:c r="K10870" s="13" t="str">
        <x:f>IF(I10870&lt;=J10870,"是","否")</x:f>
        <x:v>是</x:v>
      </x:c>
      <x:c r="L10870" s="36" t="n">
        <x:v>0.8983427383427384</x:v>
      </x:c>
      <x:c r="M10870" s="36" t="n">
        <x:f>1-L10870</x:f>
        <x:v>0.10165726165726163</x:v>
      </x:c>
      <x:c r="N10870" s="13" t="str">
        <x:v>是</x:v>
      </x:c>
      <x:c r="O10870" s="15"/>
      <x:c r="P10870" s="13" t="str"/>
    </x:row>
    <x:row r="10871">
      <x:c r="A10871" s="15" t="n">
        <x:v>10870</x:v>
      </x:c>
      <x:c r="B10871" s="13" t="str">
        <x:v>Hesperiidae-35</x:v>
      </x:c>
      <x:c r="C10871" s="13" t="str">
        <x:v>Hesperiidae</x:v>
      </x:c>
      <x:c r="D10871" s="33" t="n">
        <x:f>'AR_values'!I103</x:f>
        <x:v>2.9054018143662637</x:v>
      </x:c>
      <x:c r="E10871" s="33" t="str">
        <x:v>Pieridae_Belenois_java</x:v>
      </x:c>
      <x:c r="F10871" s="33" t="str">
        <x:v>Pieridae</x:v>
      </x:c>
      <x:c r="G10871" s="33" t="n">
        <x:f>'AR_values'!I323</x:f>
        <x:v>2.814177773844935</x:v>
      </x:c>
      <x:c r="H10871" s="33" t="n">
        <x:f>ABS(D10871-G10871)</x:f>
        <x:v>0.09122404052132849</x:v>
      </x:c>
      <x:c r="I10871" s="14" t="n">
        <x:f>IFERROR(H10871/AVERAGE(D10871,G10871),"")</x:f>
        <x:v>0.031898862185379205</x:v>
      </x:c>
      <x:c r="J10871" s="14" t="n">
        <x:f>'Method'!$B$2</x:f>
        <x:v>0.05</x:v>
      </x:c>
      <x:c r="K10871" s="13" t="str">
        <x:f>IF(I10871&lt;=J10871,"是","否")</x:f>
        <x:v>是</x:v>
      </x:c>
      <x:c r="L10871" s="36" t="n">
        <x:v>0.7613315241071095</x:v>
      </x:c>
      <x:c r="M10871" s="36" t="n">
        <x:f>1-L10871</x:f>
        <x:v>0.23866847589289053</x:v>
      </x:c>
      <x:c r="N10871" s="13" t="str">
        <x:v>是</x:v>
      </x:c>
      <x:c r="O10871" s="15"/>
      <x:c r="P10871" s="13" t="str"/>
    </x:row>
    <x:row r="10872">
      <x:c r="A10872" s="15" t="n">
        <x:v>10871</x:v>
      </x:c>
      <x:c r="B10872" s="13" t="str">
        <x:v>Pieridae-17</x:v>
      </x:c>
      <x:c r="C10872" s="13" t="str">
        <x:v>Pieridae</x:v>
      </x:c>
      <x:c r="D10872" s="33" t="n">
        <x:f>'AR_values'!I281</x:f>
        <x:v>2.7416290816269444</x:v>
      </x:c>
      <x:c r="E10872" s="33" t="str">
        <x:v>Pieridae-2</x:v>
      </x:c>
      <x:c r="F10872" s="33" t="str">
        <x:v>Pieridae</x:v>
      </x:c>
      <x:c r="G10872" s="33" t="n">
        <x:f>'AR_values'!I284</x:f>
        <x:v>2.655534957236157</x:v>
      </x:c>
      <x:c r="H10872" s="33" t="n">
        <x:f>ABS(D10872-G10872)</x:f>
        <x:v>0.08609412439078756</x:v>
      </x:c>
      <x:c r="I10872" s="14" t="n">
        <x:f>IFERROR(H10872/AVERAGE(D10872,G10872),"")</x:f>
        <x:v>0.031903467736334755</x:v>
      </x:c>
      <x:c r="J10872" s="14" t="n">
        <x:f>'Method'!$B$2</x:f>
        <x:v>0.05</x:v>
      </x:c>
      <x:c r="K10872" s="13" t="str">
        <x:f>IF(I10872&lt;=J10872,"是","否")</x:f>
        <x:v>是</x:v>
      </x:c>
      <x:c r="L10872" s="36" t="n">
        <x:v>0.7742122788515091</x:v>
      </x:c>
      <x:c r="M10872" s="36" t="n">
        <x:f>1-L10872</x:f>
        <x:v>0.22578772114849088</x:v>
      </x:c>
      <x:c r="N10872" s="13" t="str">
        <x:v>否</x:v>
      </x:c>
      <x:c r="O10872" s="15"/>
      <x:c r="P10872" s="13" t="str"/>
    </x:row>
    <x:row r="10873">
      <x:c r="A10873" s="15" t="n">
        <x:v>10872</x:v>
      </x:c>
      <x:c r="B10873" s="13" t="str">
        <x:v>Nymphalinae-27</x:v>
      </x:c>
      <x:c r="C10873" s="13" t="str">
        <x:v>Nymphalinae</x:v>
      </x:c>
      <x:c r="D10873" s="33" t="n">
        <x:f>'AR_values'!I208</x:f>
        <x:v>2.9197999033738387</x:v>
      </x:c>
      <x:c r="E10873" s="33" t="str">
        <x:v>Pieridae-7</x:v>
      </x:c>
      <x:c r="F10873" s="33" t="str">
        <x:v>Pieridae</x:v>
      </x:c>
      <x:c r="G10873" s="33" t="n">
        <x:f>'AR_values'!I297</x:f>
        <x:v>3.014474756068161</x:v>
      </x:c>
      <x:c r="H10873" s="33" t="n">
        <x:f>ABS(D10873-G10873)</x:f>
        <x:v>0.09467485269432219</x:v>
      </x:c>
      <x:c r="I10873" s="14" t="n">
        <x:f>IFERROR(H10873/AVERAGE(D10873,G10873),"")</x:f>
        <x:v>0.031907809505812276</x:v>
      </x:c>
      <x:c r="J10873" s="14" t="n">
        <x:f>'Method'!$B$2</x:f>
        <x:v>0.05</x:v>
      </x:c>
      <x:c r="K10873" s="13" t="str">
        <x:f>IF(I10873&lt;=J10873,"是","否")</x:f>
        <x:v>是</x:v>
      </x:c>
      <x:c r="L10873" s="36" t="n">
        <x:v>0.78534593335253</x:v>
      </x:c>
      <x:c r="M10873" s="36" t="n">
        <x:f>1-L10873</x:f>
        <x:v>0.21465406664747</x:v>
      </x:c>
      <x:c r="N10873" s="13" t="str">
        <x:v>是</x:v>
      </x:c>
      <x:c r="O10873" s="15"/>
      <x:c r="P10873" s="13" t="str"/>
    </x:row>
    <x:row r="10874">
      <x:c r="A10874" s="15" t="n">
        <x:v>10873</x:v>
      </x:c>
      <x:c r="B10874" s="13" t="str">
        <x:v>Limenitidinae-10</x:v>
      </x:c>
      <x:c r="C10874" s="13" t="str">
        <x:v>Limenitidinae</x:v>
      </x:c>
      <x:c r="D10874" s="33" t="n">
        <x:f>'AR_values'!I131</x:f>
        <x:v>3.002805353816275</x:v>
      </x:c>
      <x:c r="E10874" s="33" t="str">
        <x:v>Papilionidae-33</x:v>
      </x:c>
      <x:c r="F10874" s="33" t="str">
        <x:v>Papilionidae</x:v>
      </x:c>
      <x:c r="G10874" s="33" t="n">
        <x:f>'AR_values'!I244</x:f>
        <x:v>2.9084419828943826</x:v>
      </x:c>
      <x:c r="H10874" s="33" t="n">
        <x:f>ABS(D10874-G10874)</x:f>
        <x:v>0.09436337092189229</x:v>
      </x:c>
      <x:c r="I10874" s="14" t="n">
        <x:f>IFERROR(H10874/AVERAGE(D10874,G10874),"")</x:f>
        <x:v>0.03192672055383873</x:v>
      </x:c>
      <x:c r="J10874" s="14" t="n">
        <x:f>'Method'!$B$2</x:f>
        <x:v>0.05</x:v>
      </x:c>
      <x:c r="K10874" s="13" t="str">
        <x:f>IF(I10874&lt;=J10874,"是","否")</x:f>
        <x:v>是</x:v>
      </x:c>
      <x:c r="L10874" s="36" t="n">
        <x:v>0.8738712815664351</x:v>
      </x:c>
      <x:c r="M10874" s="36" t="n">
        <x:f>1-L10874</x:f>
        <x:v>0.12612871843356488</x:v>
      </x:c>
      <x:c r="N10874" s="13" t="str">
        <x:v>是</x:v>
      </x:c>
      <x:c r="O10874" s="15"/>
      <x:c r="P10874" s="13" t="str"/>
    </x:row>
    <x:row r="10875">
      <x:c r="A10875" s="15" t="n">
        <x:v>10874</x:v>
      </x:c>
      <x:c r="B10875" s="13" t="str">
        <x:v>Lycaenidae_Hypochrysops_ignita</x:v>
      </x:c>
      <x:c r="C10875" s="13" t="str">
        <x:v>Lycaenidae</x:v>
      </x:c>
      <x:c r="D10875" s="33" t="n">
        <x:f>'AR_values'!I168</x:f>
        <x:v>2.4344865968193847</x:v>
      </x:c>
      <x:c r="E10875" s="33" t="str">
        <x:v>Satyrinae-7</x:v>
      </x:c>
      <x:c r="F10875" s="33" t="str">
        <x:v>Satyrinae</x:v>
      </x:c>
      <x:c r="G10875" s="33" t="n">
        <x:f>'AR_values'!I382</x:f>
        <x:v>2.5134817259008053</x:v>
      </x:c>
      <x:c r="H10875" s="33" t="n">
        <x:f>ABS(D10875-G10875)</x:f>
        <x:v>0.07899512908142059</x:v>
      </x:c>
      <x:c r="I10875" s="14" t="n">
        <x:f>IFERROR(H10875/AVERAGE(D10875,G10875),"")</x:f>
        <x:v>0.03193032935101424</x:v>
      </x:c>
      <x:c r="J10875" s="14" t="n">
        <x:f>'Method'!$B$2</x:f>
        <x:v>0.05</x:v>
      </x:c>
      <x:c r="K10875" s="13" t="str">
        <x:f>IF(I10875&lt;=J10875,"是","否")</x:f>
        <x:v>是</x:v>
      </x:c>
      <x:c r="L10875" s="36" t="n">
        <x:v>0.883713966531919</x:v>
      </x:c>
      <x:c r="M10875" s="36" t="n">
        <x:f>1-L10875</x:f>
        <x:v>0.11628603346808097</x:v>
      </x:c>
      <x:c r="N10875" s="13" t="str">
        <x:v>是</x:v>
      </x:c>
      <x:c r="O10875" s="15"/>
      <x:c r="P10875" s="13" t="str"/>
    </x:row>
    <x:row r="10876">
      <x:c r="A10876" s="15" t="n">
        <x:v>10875</x:v>
      </x:c>
      <x:c r="B10876" s="13" t="str">
        <x:v>Danainae-14</x:v>
      </x:c>
      <x:c r="C10876" s="13" t="str">
        <x:v>Danainae</x:v>
      </x:c>
      <x:c r="D10876" s="33" t="n">
        <x:f>'AR_values'!I35</x:f>
        <x:v>3.058665750752658</x:v>
      </x:c>
      <x:c r="E10876" s="33" t="str">
        <x:v>Papilionidae-42</x:v>
      </x:c>
      <x:c r="F10876" s="33" t="str">
        <x:v>Papilionidae</x:v>
      </x:c>
      <x:c r="G10876" s="33" t="n">
        <x:f>'AR_values'!I254</x:f>
        <x:v>2.9625258159915284</x:v>
      </x:c>
      <x:c r="H10876" s="33" t="n">
        <x:f>ABS(D10876-G10876)</x:f>
        <x:v>0.09613993476112936</x:v>
      </x:c>
      <x:c r="I10876" s="14" t="n">
        <x:f>IFERROR(H10876/AVERAGE(D10876,G10876),"")</x:f>
        <x:v>0.03193385684392524</x:v>
      </x:c>
      <x:c r="J10876" s="14" t="n">
        <x:f>'Method'!$B$2</x:f>
        <x:v>0.05</x:v>
      </x:c>
      <x:c r="K10876" s="13" t="str">
        <x:f>IF(I10876&lt;=J10876,"是","否")</x:f>
        <x:v>是</x:v>
      </x:c>
      <x:c r="L10876" s="36" t="n">
        <x:v>0.7580398162327718</x:v>
      </x:c>
      <x:c r="M10876" s="36" t="n">
        <x:f>1-L10876</x:f>
        <x:v>0.24196018376722817</x:v>
      </x:c>
      <x:c r="N10876" s="13" t="str">
        <x:v>是</x:v>
      </x:c>
      <x:c r="O10876" s="15"/>
      <x:c r="P10876" s="13" t="str"/>
    </x:row>
    <x:row r="10877">
      <x:c r="A10877" s="15" t="n">
        <x:v>10876</x:v>
      </x:c>
      <x:c r="B10877" s="13" t="str">
        <x:v>Limenitidinae-12</x:v>
      </x:c>
      <x:c r="C10877" s="13" t="str">
        <x:v>Limenitidinae</x:v>
      </x:c>
      <x:c r="D10877" s="33" t="n">
        <x:f>'AR_values'!I133</x:f>
        <x:v>2.9642151446947445</x:v>
      </x:c>
      <x:c r="E10877" s="33" t="str">
        <x:v>Pieridae-11</x:v>
      </x:c>
      <x:c r="F10877" s="33" t="str">
        <x:v>Pieridae</x:v>
      </x:c>
      <x:c r="G10877" s="33" t="n">
        <x:f>'AR_values'!I276</x:f>
        <x:v>2.871034869040152</x:v>
      </x:c>
      <x:c r="H10877" s="33" t="n">
        <x:f>ABS(D10877-G10877)</x:f>
        <x:v>0.0931802756545923</x:v>
      </x:c>
      <x:c r="I10877" s="14" t="n">
        <x:f>IFERROR(H10877/AVERAGE(D10877,G10877),"")</x:f>
        <x:v>0.03193702941099916</x:v>
      </x:c>
      <x:c r="J10877" s="14" t="n">
        <x:f>'Method'!$B$2</x:f>
        <x:v>0.05</x:v>
      </x:c>
      <x:c r="K10877" s="13" t="str">
        <x:f>IF(I10877&lt;=J10877,"是","否")</x:f>
        <x:v>是</x:v>
      </x:c>
      <x:c r="L10877" s="36" t="n">
        <x:v>0.6786467295155466</x:v>
      </x:c>
      <x:c r="M10877" s="36" t="n">
        <x:f>1-L10877</x:f>
        <x:v>0.3213532704844534</x:v>
      </x:c>
      <x:c r="N10877" s="13" t="str">
        <x:v>是</x:v>
      </x:c>
      <x:c r="O10877" s="15"/>
      <x:c r="P10877" s="13" t="str"/>
    </x:row>
    <x:row r="10878">
      <x:c r="A10878" s="15" t="n">
        <x:v>10877</x:v>
      </x:c>
      <x:c r="B10878" s="13" t="str">
        <x:v>Heliconiinae-12</x:v>
      </x:c>
      <x:c r="C10878" s="13" t="str">
        <x:v>Heliconiinae</x:v>
      </x:c>
      <x:c r="D10878" s="33" t="n">
        <x:f>'AR_values'!I55</x:f>
        <x:v>2.594508588732347</x:v>
      </x:c>
      <x:c r="E10878" s="33" t="str">
        <x:v>Papilionidae-21</x:v>
      </x:c>
      <x:c r="F10878" s="33" t="str">
        <x:v>Papilionidae</x:v>
      </x:c>
      <x:c r="G10878" s="33" t="n">
        <x:f>'AR_values'!I232</x:f>
        <x:v>2.6787195291908024</x:v>
      </x:c>
      <x:c r="H10878" s="33" t="n">
        <x:f>ABS(D10878-G10878)</x:f>
        <x:v>0.08421094045845523</x:v>
      </x:c>
      <x:c r="I10878" s="14" t="n">
        <x:f>IFERROR(H10878/AVERAGE(D10878,G10878),"")</x:f>
        <x:v>0.031939047041121195</x:v>
      </x:c>
      <x:c r="J10878" s="14" t="n">
        <x:f>'Method'!$B$2</x:f>
        <x:v>0.05</x:v>
      </x:c>
      <x:c r="K10878" s="13" t="str">
        <x:f>IF(I10878&lt;=J10878,"是","否")</x:f>
        <x:v>是</x:v>
      </x:c>
      <x:c r="L10878" s="36" t="n">
        <x:v>0.7613846702153344</x:v>
      </x:c>
      <x:c r="M10878" s="36" t="n">
        <x:f>1-L10878</x:f>
        <x:v>0.2386153297846656</x:v>
      </x:c>
      <x:c r="N10878" s="13" t="str">
        <x:v>是</x:v>
      </x:c>
      <x:c r="O10878" s="15"/>
      <x:c r="P10878" s="13" t="str"/>
    </x:row>
    <x:row r="10879">
      <x:c r="A10879" s="15" t="n">
        <x:v>10878</x:v>
      </x:c>
      <x:c r="B10879" s="13" t="str">
        <x:v>Hesperiidae-23</x:v>
      </x:c>
      <x:c r="C10879" s="13" t="str">
        <x:v>Hesperiidae</x:v>
      </x:c>
      <x:c r="D10879" s="33" t="n">
        <x:f>'AR_values'!I90</x:f>
        <x:v>2.763128559821207</x:v>
      </x:c>
      <x:c r="E10879" s="33" t="str">
        <x:v>Limenitidinae-3</x:v>
      </x:c>
      <x:c r="F10879" s="33" t="str">
        <x:v>Limenitidinae</x:v>
      </x:c>
      <x:c r="G10879" s="33" t="n">
        <x:f>'AR_values'!I135</x:f>
        <x:v>2.6762314373060816</x:v>
      </x:c>
      <x:c r="H10879" s="33" t="n">
        <x:f>ABS(D10879-G10879)</x:f>
        <x:v>0.0868971225151256</x:v>
      </x:c>
      <x:c r="I10879" s="14" t="n">
        <x:f>IFERROR(H10879/AVERAGE(D10879,G10879),"")</x:f>
        <x:v>0.03195123049808026</x:v>
      </x:c>
      <x:c r="J10879" s="14" t="n">
        <x:f>'Method'!$B$2</x:f>
        <x:v>0.05</x:v>
      </x:c>
      <x:c r="K10879" s="13" t="str">
        <x:f>IF(I10879&lt;=J10879,"是","否")</x:f>
        <x:v>是</x:v>
      </x:c>
      <x:c r="L10879" s="36" t="n">
        <x:v>0.7814964877370478</x:v>
      </x:c>
      <x:c r="M10879" s="36" t="n">
        <x:f>1-L10879</x:f>
        <x:v>0.21850351226295217</x:v>
      </x:c>
      <x:c r="N10879" s="13" t="str">
        <x:v>是</x:v>
      </x:c>
      <x:c r="O10879" s="15"/>
      <x:c r="P10879" s="13" t="str"/>
    </x:row>
    <x:row r="10880">
      <x:c r="A10880" s="15" t="n">
        <x:v>10879</x:v>
      </x:c>
      <x:c r="B10880" s="13" t="str">
        <x:v>Hesperiidae-23</x:v>
      </x:c>
      <x:c r="C10880" s="13" t="str">
        <x:v>Hesperiidae</x:v>
      </x:c>
      <x:c r="D10880" s="33" t="n">
        <x:f>'AR_values'!I90</x:f>
        <x:v>2.763128559821207</x:v>
      </x:c>
      <x:c r="E10880" s="33" t="str">
        <x:v>Hesperiidae_Trapezites_symmomus</x:v>
      </x:c>
      <x:c r="F10880" s="33" t="str">
        <x:v>Hesperiidae</x:v>
      </x:c>
      <x:c r="G10880" s="33" t="n">
        <x:f>'AR_values'!I129</x:f>
        <x:v>2.8528532917136653</x:v>
      </x:c>
      <x:c r="H10880" s="33" t="n">
        <x:f>ABS(D10880-G10880)</x:f>
        <x:v>0.08972473189245811</x:v>
      </x:c>
      <x:c r="I10880" s="14" t="n">
        <x:f>IFERROR(H10880/AVERAGE(D10880,G10880),"")</x:f>
        <x:v>0.03195335535777629</x:v>
      </x:c>
      <x:c r="J10880" s="14" t="n">
        <x:f>'Method'!$B$2</x:f>
        <x:v>0.05</x:v>
      </x:c>
      <x:c r="K10880" s="13" t="str">
        <x:f>IF(I10880&lt;=J10880,"是","否")</x:f>
        <x:v>是</x:v>
      </x:c>
      <x:c r="L10880" s="36" t="n">
        <x:v>0.9053382006719043</x:v>
      </x:c>
      <x:c r="M10880" s="36" t="n">
        <x:f>1-L10880</x:f>
        <x:v>0.09466179932809571</x:v>
      </x:c>
      <x:c r="N10880" s="13" t="str">
        <x:v>否</x:v>
      </x:c>
      <x:c r="O10880" s="15"/>
      <x:c r="P10880" s="13" t="str"/>
    </x:row>
    <x:row r="10881">
      <x:c r="A10881" s="15" t="n">
        <x:v>10880</x:v>
      </x:c>
      <x:c r="B10881" s="13" t="str">
        <x:v>Hesperiidae_Dispar_compacta</x:v>
      </x:c>
      <x:c r="C10881" s="13" t="str">
        <x:v>Hesperiidae</x:v>
      </x:c>
      <x:c r="D10881" s="33" t="n">
        <x:f>'AR_values'!I115</x:f>
        <x:v>2.652479796362951</x:v>
      </x:c>
      <x:c r="E10881" s="33" t="str">
        <x:v>Nymphalinae-5</x:v>
      </x:c>
      <x:c r="F10881" s="33" t="str">
        <x:v>Nymphalinae</x:v>
      </x:c>
      <x:c r="G10881" s="33" t="n">
        <x:f>'AR_values'!I214</x:f>
        <x:v>2.5690479950298584</x:v>
      </x:c>
      <x:c r="H10881" s="33" t="n">
        <x:f>ABS(D10881-G10881)</x:f>
        <x:v>0.0834318013330928</x:v>
      </x:c>
      <x:c r="I10881" s="14" t="n">
        <x:f>IFERROR(H10881/AVERAGE(D10881,G10881),"")</x:f>
        <x:v>0.031956854264233614</x:v>
      </x:c>
      <x:c r="J10881" s="14" t="n">
        <x:f>'Method'!$B$2</x:f>
        <x:v>0.05</x:v>
      </x:c>
      <x:c r="K10881" s="13" t="str">
        <x:f>IF(I10881&lt;=J10881,"是","否")</x:f>
        <x:v>是</x:v>
      </x:c>
      <x:c r="L10881" s="36" t="n">
        <x:v>0.846338878502447</x:v>
      </x:c>
      <x:c r="M10881" s="36" t="n">
        <x:f>1-L10881</x:f>
        <x:v>0.15366112149755295</x:v>
      </x:c>
      <x:c r="N10881" s="13" t="str">
        <x:v>是</x:v>
      </x:c>
      <x:c r="O10881" s="15"/>
      <x:c r="P10881" s="13" t="str"/>
    </x:row>
    <x:row r="10882">
      <x:c r="A10882" s="15" t="n">
        <x:v>10881</x:v>
      </x:c>
      <x:c r="B10882" s="13" t="str">
        <x:v>Biblidinae-9</x:v>
      </x:c>
      <x:c r="C10882" s="13" t="str">
        <x:v>Biblidinae</x:v>
      </x:c>
      <x:c r="D10882" s="33" t="n">
        <x:f>'AR_values'!I15</x:f>
        <x:v>2.41506495449899</x:v>
      </x:c>
      <x:c r="E10882" s="33" t="str">
        <x:v>Riodinidae-13</x:v>
      </x:c>
      <x:c r="F10882" s="33" t="str">
        <x:v>Riodinidae</x:v>
      </x:c>
      <x:c r="G10882" s="33" t="n">
        <x:f>'AR_values'!I337</x:f>
        <x:v>2.4935190252012593</x:v>
      </x:c>
      <x:c r="H10882" s="33" t="n">
        <x:f>ABS(D10882-G10882)</x:f>
        <x:v>0.07845407070226917</x:v>
      </x:c>
      <x:c r="I10882" s="14" t="n">
        <x:f>IFERROR(H10882/AVERAGE(D10882,G10882),"")</x:f>
        <x:v>0.03196607047031111</x:v>
      </x:c>
      <x:c r="J10882" s="14" t="n">
        <x:f>'Method'!$B$2</x:f>
        <x:v>0.05</x:v>
      </x:c>
      <x:c r="K10882" s="13" t="str">
        <x:f>IF(I10882&lt;=J10882,"是","否")</x:f>
        <x:v>是</x:v>
      </x:c>
      <x:c r="L10882" s="36" t="n">
        <x:v>0.8647331497285596</x:v>
      </x:c>
      <x:c r="M10882" s="36" t="n">
        <x:f>1-L10882</x:f>
        <x:v>0.13526685027144036</x:v>
      </x:c>
      <x:c r="N10882" s="13" t="str">
        <x:v>是</x:v>
      </x:c>
      <x:c r="O10882" s="15"/>
      <x:c r="P10882" s="13" t="str"/>
    </x:row>
    <x:row r="10883">
      <x:c r="A10883" s="15" t="n">
        <x:v>10882</x:v>
      </x:c>
      <x:c r="B10883" s="13" t="str">
        <x:v>Lycaenidae_Candalides_heathi</x:v>
      </x:c>
      <x:c r="C10883" s="13" t="str">
        <x:v>Lycaenidae</x:v>
      </x:c>
      <x:c r="D10883" s="33" t="n">
        <x:f>'AR_values'!I166</x:f>
        <x:v>2.5235179269616976</x:v>
      </x:c>
      <x:c r="E10883" s="33" t="str">
        <x:v>Satyrinae-8</x:v>
      </x:c>
      <x:c r="F10883" s="33" t="str">
        <x:v>Satyrinae</x:v>
      </x:c>
      <x:c r="G10883" s="33" t="n">
        <x:f>'AR_values'!I383</x:f>
        <x:v>2.6054994443958197</x:v>
      </x:c>
      <x:c r="H10883" s="33" t="n">
        <x:f>ABS(D10883-G10883)</x:f>
        <x:v>0.08198151743412208</x:v>
      </x:c>
      <x:c r="I10883" s="14" t="n">
        <x:f>IFERROR(H10883/AVERAGE(D10883,G10883),"")</x:f>
        <x:v>0.031967728513434025</x:v>
      </x:c>
      <x:c r="J10883" s="14" t="n">
        <x:f>'Method'!$B$2</x:f>
        <x:v>0.05</x:v>
      </x:c>
      <x:c r="K10883" s="13" t="str">
        <x:f>IF(I10883&lt;=J10883,"是","否")</x:f>
        <x:v>是</x:v>
      </x:c>
      <x:c r="L10883" s="36" t="n">
        <x:v>0.9272678442814067</x:v>
      </x:c>
      <x:c r="M10883" s="36" t="n">
        <x:f>1-L10883</x:f>
        <x:v>0.07273215571859326</x:v>
      </x:c>
      <x:c r="N10883" s="13" t="str">
        <x:v>是</x:v>
      </x:c>
      <x:c r="O10883" s="15"/>
      <x:c r="P10883" s="13" t="str"/>
    </x:row>
    <x:row r="10884">
      <x:c r="A10884" s="15" t="n">
        <x:v>10883</x:v>
      </x:c>
      <x:c r="B10884" s="13" t="str">
        <x:v>Pieridae-7</x:v>
      </x:c>
      <x:c r="C10884" s="13" t="str">
        <x:v>Pieridae</x:v>
      </x:c>
      <x:c r="D10884" s="33" t="n">
        <x:f>'AR_values'!I297</x:f>
        <x:v>3.014474756068161</x:v>
      </x:c>
      <x:c r="E10884" s="33" t="str">
        <x:v>Pieridae_Elodina_padusa</x:v>
      </x:c>
      <x:c r="F10884" s="33" t="str">
        <x:v>Pieridae</x:v>
      </x:c>
      <x:c r="G10884" s="33" t="n">
        <x:f>'AR_values'!I327</x:f>
        <x:v>2.919606733186484</x:v>
      </x:c>
      <x:c r="H10884" s="33" t="n">
        <x:f>ABS(D10884-G10884)</x:f>
        <x:v>0.09486802288167695</x:v>
      </x:c>
      <x:c r="I10884" s="14" t="n">
        <x:f>IFERROR(H10884/AVERAGE(D10884,G10884),"")</x:f>
        <x:v>0.031973953527083404</x:v>
      </x:c>
      <x:c r="J10884" s="14" t="n">
        <x:f>'Method'!$B$2</x:f>
        <x:v>0.05</x:v>
      </x:c>
      <x:c r="K10884" s="13" t="str">
        <x:f>IF(I10884&lt;=J10884,"是","否")</x:f>
        <x:v>是</x:v>
      </x:c>
      <x:c r="L10884" s="36" t="n">
        <x:v>0.7820310358778925</x:v>
      </x:c>
      <x:c r="M10884" s="36" t="n">
        <x:f>1-L10884</x:f>
        <x:v>0.21796896412210753</x:v>
      </x:c>
      <x:c r="N10884" s="13" t="str">
        <x:v>否</x:v>
      </x:c>
      <x:c r="O10884" s="15"/>
      <x:c r="P10884" s="13" t="str"/>
    </x:row>
    <x:row r="10885">
      <x:c r="A10885" s="15" t="n">
        <x:v>10884</x:v>
      </x:c>
      <x:c r="B10885" s="13" t="str">
        <x:v>Limenitidinae-1</x:v>
      </x:c>
      <x:c r="C10885" s="13" t="str">
        <x:v>Limenitidinae</x:v>
      </x:c>
      <x:c r="D10885" s="33" t="n">
        <x:f>'AR_values'!I130</x:f>
        <x:v>2.439323333755049</x:v>
      </x:c>
      <x:c r="E10885" s="33" t="str">
        <x:v>Satyrinae-11</x:v>
      </x:c>
      <x:c r="F10885" s="33" t="str">
        <x:v>Satyrinae</x:v>
      </x:c>
      <x:c r="G10885" s="33" t="n">
        <x:f>'AR_values'!I360</x:f>
        <x:v>2.3625440484525146</x:v>
      </x:c>
      <x:c r="H10885" s="33" t="n">
        <x:f>ABS(D10885-G10885)</x:f>
        <x:v>0.0767792853025342</x:v>
      </x:c>
      <x:c r="I10885" s="14" t="n">
        <x:f>IFERROR(H10885/AVERAGE(D10885,G10885),"")</x:f>
        <x:v>0.03197892785920149</x:v>
      </x:c>
      <x:c r="J10885" s="14" t="n">
        <x:f>'Method'!$B$2</x:f>
        <x:v>0.05</x:v>
      </x:c>
      <x:c r="K10885" s="13" t="str">
        <x:f>IF(I10885&lt;=J10885,"是","否")</x:f>
        <x:v>是</x:v>
      </x:c>
      <x:c r="L10885" s="36" t="n">
        <x:v>0.8684093684093684</x:v>
      </x:c>
      <x:c r="M10885" s="36" t="n">
        <x:f>1-L10885</x:f>
        <x:v>0.13159063159063156</x:v>
      </x:c>
      <x:c r="N10885" s="13" t="str">
        <x:v>是</x:v>
      </x:c>
      <x:c r="O10885" s="15"/>
      <x:c r="P10885" s="13" t="str"/>
    </x:row>
    <x:row r="10886">
      <x:c r="A10886" s="15" t="n">
        <x:v>10885</x:v>
      </x:c>
      <x:c r="B10886" s="13" t="str">
        <x:v>Pieridae-Coliadinae-11</x:v>
      </x:c>
      <x:c r="C10886" s="13" t="str">
        <x:v>Pieridae-Coliadinae</x:v>
      </x:c>
      <x:c r="D10886" s="33" t="n">
        <x:f>'AR_values'!I302</x:f>
        <x:v>2.4619563161016096</x:v>
      </x:c>
      <x:c r="E10886" s="33" t="str">
        <x:v>Pieridae-Coliadinae-3</x:v>
      </x:c>
      <x:c r="F10886" s="33" t="str">
        <x:v>Pieridae-Coliadinae</x:v>
      </x:c>
      <x:c r="G10886" s="33" t="n">
        <x:f>'AR_values'!I315</x:f>
        <x:v>2.5419694970505615</x:v>
      </x:c>
      <x:c r="H10886" s="33" t="n">
        <x:f>ABS(D10886-G10886)</x:f>
        <x:v>0.08001318094895193</x:v>
      </x:c>
      <x:c r="I10886" s="14" t="n">
        <x:f>IFERROR(H10886/AVERAGE(D10886,G10886),"")</x:f>
        <x:v>0.031980162750873585</x:v>
      </x:c>
      <x:c r="J10886" s="14" t="n">
        <x:f>'Method'!$B$2</x:f>
        <x:v>0.05</x:v>
      </x:c>
      <x:c r="K10886" s="13" t="str">
        <x:f>IF(I10886&lt;=J10886,"是","否")</x:f>
        <x:v>是</x:v>
      </x:c>
      <x:c r="L10886" s="36" t="n">
        <x:v>0.8746095337629913</x:v>
      </x:c>
      <x:c r="M10886" s="36" t="n">
        <x:f>1-L10886</x:f>
        <x:v>0.12539046623700867</x:v>
      </x:c>
      <x:c r="N10886" s="13" t="str">
        <x:v>否</x:v>
      </x:c>
      <x:c r="O10886" s="15"/>
      <x:c r="P10886" s="13" t="str"/>
    </x:row>
    <x:row r="10887">
      <x:c r="A10887" s="15" t="n">
        <x:v>10886</x:v>
      </x:c>
      <x:c r="B10887" s="13" t="str">
        <x:v>Hesperiidae-3</x:v>
      </x:c>
      <x:c r="C10887" s="13" t="str">
        <x:v>Hesperiidae</x:v>
      </x:c>
      <x:c r="D10887" s="33" t="n">
        <x:f>'AR_values'!I97</x:f>
        <x:v>2.591973325677966</x:v>
      </x:c>
      <x:c r="E10887" s="33" t="str">
        <x:v>Limenitidinae-3</x:v>
      </x:c>
      <x:c r="F10887" s="33" t="str">
        <x:v>Limenitidinae</x:v>
      </x:c>
      <x:c r="G10887" s="33" t="n">
        <x:f>'AR_values'!I135</x:f>
        <x:v>2.6762314373060816</x:v>
      </x:c>
      <x:c r="H10887" s="33" t="n">
        <x:f>ABS(D10887-G10887)</x:f>
        <x:v>0.0842581116281158</x:v>
      </x:c>
      <x:c r="I10887" s="14" t="n">
        <x:f>IFERROR(H10887/AVERAGE(D10887,G10887),"")</x:f>
        <x:v>0.03198740953280253</x:v>
      </x:c>
      <x:c r="J10887" s="14" t="n">
        <x:f>'Method'!$B$2</x:f>
        <x:v>0.05</x:v>
      </x:c>
      <x:c r="K10887" s="13" t="str">
        <x:f>IF(I10887&lt;=J10887,"是","否")</x:f>
        <x:v>是</x:v>
      </x:c>
      <x:c r="L10887" s="36" t="n">
        <x:v>0.8673613478112675</x:v>
      </x:c>
      <x:c r="M10887" s="36" t="n">
        <x:f>1-L10887</x:f>
        <x:v>0.1326386521887325</x:v>
      </x:c>
      <x:c r="N10887" s="13" t="str">
        <x:v>是</x:v>
      </x:c>
      <x:c r="O10887" s="15"/>
      <x:c r="P10887" s="13" t="str"/>
    </x:row>
    <x:row r="10888">
      <x:c r="A10888" s="15" t="n">
        <x:v>10887</x:v>
      </x:c>
      <x:c r="B10888" s="13" t="str">
        <x:v>Biblidinae-4</x:v>
      </x:c>
      <x:c r="C10888" s="13" t="str">
        <x:v>Biblidinae</x:v>
      </x:c>
      <x:c r="D10888" s="33" t="n">
        <x:f>'AR_values'!I10</x:f>
        <x:v>2.5419996384242083</x:v>
      </x:c>
      <x:c r="E10888" s="33" t="str">
        <x:v>Pieridae-Coliadinae-11</x:v>
      </x:c>
      <x:c r="F10888" s="33" t="str">
        <x:v>Pieridae-Coliadinae</x:v>
      </x:c>
      <x:c r="G10888" s="33" t="n">
        <x:f>'AR_values'!I302</x:f>
        <x:v>2.4619563161016096</x:v>
      </x:c>
      <x:c r="H10888" s="33" t="n">
        <x:f>ABS(D10888-G10888)</x:f>
        <x:v>0.0800433223225987</x:v>
      </x:c>
      <x:c r="I10888" s="14" t="n">
        <x:f>IFERROR(H10888/AVERAGE(D10888,G10888),"")</x:f>
        <x:v>0.031992017136043605</x:v>
      </x:c>
      <x:c r="J10888" s="14" t="n">
        <x:f>'Method'!$B$2</x:f>
        <x:v>0.05</x:v>
      </x:c>
      <x:c r="K10888" s="13" t="str">
        <x:f>IF(I10888&lt;=J10888,"是","否")</x:f>
        <x:v>是</x:v>
      </x:c>
      <x:c r="L10888" s="36" t="n">
        <x:v>0.8892854635242352</x:v>
      </x:c>
      <x:c r="M10888" s="36" t="n">
        <x:f>1-L10888</x:f>
        <x:v>0.11071453647576479</x:v>
      </x:c>
      <x:c r="N10888" s="13" t="str">
        <x:v>是</x:v>
      </x:c>
      <x:c r="O10888" s="15"/>
      <x:c r="P10888" s="13" t="str"/>
    </x:row>
    <x:row r="10889">
      <x:c r="A10889" s="15" t="n">
        <x:v>10888</x:v>
      </x:c>
      <x:c r="B10889" s="13" t="str">
        <x:v>Hesperiidae_Croitana_arenaria</x:v>
      </x:c>
      <x:c r="C10889" s="13" t="str">
        <x:v>Hesperiidae</x:v>
      </x:c>
      <x:c r="D10889" s="33" t="n">
        <x:f>'AR_values'!I114</x:f>
        <x:v>2.5620752867382506</x:v>
      </x:c>
      <x:c r="E10889" s="33" t="str">
        <x:v>Nymphalinae-4</x:v>
      </x:c>
      <x:c r="F10889" s="33" t="str">
        <x:v>Nymphalinae</x:v>
      </x:c>
      <x:c r="G10889" s="33" t="n">
        <x:f>'AR_values'!I213</x:f>
        <x:v>2.6453777429352816</x:v>
      </x:c>
      <x:c r="H10889" s="33" t="n">
        <x:f>ABS(D10889-G10889)</x:f>
        <x:v>0.08330245619703103</x:v>
      </x:c>
      <x:c r="I10889" s="14" t="n">
        <x:f>IFERROR(H10889/AVERAGE(D10889,G10889),"")</x:f>
        <x:v>0.03199355067529182</x:v>
      </x:c>
      <x:c r="J10889" s="14" t="n">
        <x:f>'Method'!$B$2</x:f>
        <x:v>0.05</x:v>
      </x:c>
      <x:c r="K10889" s="13" t="str">
        <x:f>IF(I10889&lt;=J10889,"是","否")</x:f>
        <x:v>是</x:v>
      </x:c>
      <x:c r="L10889" s="36" t="n">
        <x:v>0.7305449203098566</x:v>
      </x:c>
      <x:c r="M10889" s="36" t="n">
        <x:f>1-L10889</x:f>
        <x:v>0.2694550796901434</x:v>
      </x:c>
      <x:c r="N10889" s="13" t="str">
        <x:v>是</x:v>
      </x:c>
      <x:c r="O10889" s="15"/>
      <x:c r="P10889" s="13" t="str"/>
    </x:row>
    <x:row r="10890">
      <x:c r="A10890" s="15" t="n">
        <x:v>10889</x:v>
      </x:c>
      <x:c r="B10890" s="13" t="str">
        <x:v>Pieridae_Eurema_smilax</x:v>
      </x:c>
      <x:c r="C10890" s="13" t="str">
        <x:v>Pieridae</x:v>
      </x:c>
      <x:c r="D10890" s="33" t="n">
        <x:f>'AR_values'!I328</x:f>
        <x:v>2.396825991590796</x:v>
      </x:c>
      <x:c r="E10890" s="33" t="str">
        <x:v>Riodinidae-2</x:v>
      </x:c>
      <x:c r="F10890" s="33" t="str">
        <x:v>Riodinidae</x:v>
      </x:c>
      <x:c r="G10890" s="33" t="n">
        <x:f>'AR_values'!I343</x:f>
        <x:v>2.321349549491152</x:v>
      </x:c>
      <x:c r="H10890" s="33" t="n">
        <x:f>ABS(D10890-G10890)</x:f>
        <x:v>0.0754764420996441</x:v>
      </x:c>
      <x:c r="I10890" s="14" t="n">
        <x:f>IFERROR(H10890/AVERAGE(D10890,G10890),"")</x:f>
        <x:v>0.031993910121595956</x:v>
      </x:c>
      <x:c r="J10890" s="14" t="n">
        <x:f>'Method'!$B$2</x:f>
        <x:v>0.05</x:v>
      </x:c>
      <x:c r="K10890" s="13" t="str">
        <x:f>IF(I10890&lt;=J10890,"是","否")</x:f>
        <x:v>是</x:v>
      </x:c>
      <x:c r="L10890" s="36" t="n">
        <x:v>0.6843569651863577</x:v>
      </x:c>
      <x:c r="M10890" s="36" t="n">
        <x:f>1-L10890</x:f>
        <x:v>0.3156430348136423</x:v>
      </x:c>
      <x:c r="N10890" s="13" t="str">
        <x:v>是</x:v>
      </x:c>
      <x:c r="O10890" s="15"/>
      <x:c r="P10890" s="13" t="str"/>
    </x:row>
    <x:row r="10891">
      <x:c r="A10891" s="15" t="n">
        <x:v>10890</x:v>
      </x:c>
      <x:c r="B10891" s="13" t="str">
        <x:v>Danainae-12</x:v>
      </x:c>
      <x:c r="C10891" s="13" t="str">
        <x:v>Danainae</x:v>
      </x:c>
      <x:c r="D10891" s="33" t="n">
        <x:f>'AR_values'!I33</x:f>
        <x:v>2.733306333291329</x:v>
      </x:c>
      <x:c r="E10891" s="33" t="str">
        <x:v>Papilionidae-3</x:v>
      </x:c>
      <x:c r="F10891" s="33" t="str">
        <x:v>Papilionidae</x:v>
      </x:c>
      <x:c r="G10891" s="33" t="n">
        <x:f>'AR_values'!I240</x:f>
        <x:v>2.647228355104499</x:v>
      </x:c>
      <x:c r="H10891" s="33" t="n">
        <x:f>ABS(D10891-G10891)</x:f>
        <x:v>0.08607797818683016</x:v>
      </x:c>
      <x:c r="I10891" s="14" t="n">
        <x:f>IFERROR(H10891/AVERAGE(D10891,G10891),"")</x:f>
        <x:v>0.03199606848459656</x:v>
      </x:c>
      <x:c r="J10891" s="14" t="n">
        <x:f>'Method'!$B$2</x:f>
        <x:v>0.05</x:v>
      </x:c>
      <x:c r="K10891" s="13" t="str">
        <x:f>IF(I10891&lt;=J10891,"是","否")</x:f>
        <x:v>是</x:v>
      </x:c>
      <x:c r="L10891" s="36" t="n">
        <x:v>0.8463288088915117</x:v>
      </x:c>
      <x:c r="M10891" s="36" t="n">
        <x:f>1-L10891</x:f>
        <x:v>0.15367119110848826</x:v>
      </x:c>
      <x:c r="N10891" s="13" t="str">
        <x:v>是</x:v>
      </x:c>
      <x:c r="O10891" s="15"/>
      <x:c r="P10891" s="13" t="str"/>
    </x:row>
    <x:row r="10892">
      <x:c r="A10892" s="15" t="n">
        <x:v>10891</x:v>
      </x:c>
      <x:c r="B10892" s="13" t="str">
        <x:v>Papilionidae-15</x:v>
      </x:c>
      <x:c r="C10892" s="13" t="str">
        <x:v>Papilionidae</x:v>
      </x:c>
      <x:c r="D10892" s="33" t="n">
        <x:f>'AR_values'!I225</x:f>
        <x:v>3.0532801223694213</x:v>
      </x:c>
      <x:c r="E10892" s="33" t="str">
        <x:v>Papilionidae-30</x:v>
      </x:c>
      <x:c r="F10892" s="33" t="str">
        <x:v>Papilionidae</x:v>
      </x:c>
      <x:c r="G10892" s="33" t="n">
        <x:f>'AR_values'!I241</x:f>
        <x:v>3.152567550345204</x:v>
      </x:c>
      <x:c r="H10892" s="33" t="n">
        <x:f>ABS(D10892-G10892)</x:f>
        <x:v>0.09928742797578272</x:v>
      </x:c>
      <x:c r="I10892" s="14" t="n">
        <x:f>IFERROR(H10892/AVERAGE(D10892,G10892),"")</x:f>
        <x:v>0.03199802290098796</x:v>
      </x:c>
      <x:c r="J10892" s="14" t="n">
        <x:f>'Method'!$B$2</x:f>
        <x:v>0.05</x:v>
      </x:c>
      <x:c r="K10892" s="13" t="str">
        <x:f>IF(I10892&lt;=J10892,"是","否")</x:f>
        <x:v>是</x:v>
      </x:c>
      <x:c r="L10892" s="36" t="n">
        <x:v>0.8998863172622865</x:v>
      </x:c>
      <x:c r="M10892" s="36" t="n">
        <x:f>1-L10892</x:f>
        <x:v>0.10011368273771348</x:v>
      </x:c>
      <x:c r="N10892" s="13" t="str">
        <x:v>否</x:v>
      </x:c>
      <x:c r="O10892" s="15"/>
      <x:c r="P10892" s="13" t="str"/>
    </x:row>
    <x:row r="10893">
      <x:c r="A10893" s="15" t="n">
        <x:v>10892</x:v>
      </x:c>
      <x:c r="B10893" s="13" t="str">
        <x:v>Heliconiinae-19</x:v>
      </x:c>
      <x:c r="C10893" s="13" t="str">
        <x:v>Heliconiinae</x:v>
      </x:c>
      <x:c r="D10893" s="33" t="n">
        <x:f>'AR_values'!I62</x:f>
        <x:v>3.011983852824718</x:v>
      </x:c>
      <x:c r="E10893" s="33" t="str">
        <x:v>Papilionidae_Graphium_agamemnon</x:v>
      </x:c>
      <x:c r="F10893" s="33" t="str">
        <x:v>Papilionidae</x:v>
      </x:c>
      <x:c r="G10893" s="33" t="n">
        <x:f>'AR_values'!I262</x:f>
        <x:v>2.9171092824470413</x:v>
      </x:c>
      <x:c r="H10893" s="33" t="n">
        <x:f>ABS(D10893-G10893)</x:f>
        <x:v>0.09487457037767655</x:v>
      </x:c>
      <x:c r="I10893" s="14" t="n">
        <x:f>IFERROR(H10893/AVERAGE(D10893,G10893),"")</x:f>
        <x:v>0.03200306293496197</x:v>
      </x:c>
      <x:c r="J10893" s="14" t="n">
        <x:f>'Method'!$B$2</x:f>
        <x:v>0.05</x:v>
      </x:c>
      <x:c r="K10893" s="13" t="str">
        <x:f>IF(I10893&lt;=J10893,"是","否")</x:f>
        <x:v>是</x:v>
      </x:c>
      <x:c r="L10893" s="36" t="n">
        <x:v>0.724725990164722</x:v>
      </x:c>
      <x:c r="M10893" s="36" t="n">
        <x:f>1-L10893</x:f>
        <x:v>0.27527400983527806</x:v>
      </x:c>
      <x:c r="N10893" s="13" t="str">
        <x:v>是</x:v>
      </x:c>
      <x:c r="O10893" s="15"/>
      <x:c r="P10893" s="13" t="str"/>
    </x:row>
    <x:row r="10894">
      <x:c r="A10894" s="15" t="n">
        <x:v>10893</x:v>
      </x:c>
      <x:c r="B10894" s="13" t="str">
        <x:v>Charaxinae-4</x:v>
      </x:c>
      <x:c r="C10894" s="13" t="str">
        <x:v>Charaxinae</x:v>
      </x:c>
      <x:c r="D10894" s="33" t="n">
        <x:f>'AR_values'!I25</x:f>
        <x:v>2.4469912103918943</x:v>
      </x:c>
      <x:c r="E10894" s="33" t="str">
        <x:v>Hesperiidae-29</x:v>
      </x:c>
      <x:c r="F10894" s="33" t="str">
        <x:v>Hesperiidae</x:v>
      </x:c>
      <x:c r="G10894" s="33" t="n">
        <x:f>'AR_values'!I96</x:f>
        <x:v>2.3699007362993836</x:v>
      </x:c>
      <x:c r="H10894" s="33" t="n">
        <x:f>ABS(D10894-G10894)</x:f>
        <x:v>0.07709047409251069</x:v>
      </x:c>
      <x:c r="I10894" s="14" t="n">
        <x:f>IFERROR(H10894/AVERAGE(D10894,G10894),"")</x:f>
        <x:v>0.032008388373944784</x:v>
      </x:c>
      <x:c r="J10894" s="14" t="n">
        <x:f>'Method'!$B$2</x:f>
        <x:v>0.05</x:v>
      </x:c>
      <x:c r="K10894" s="13" t="str">
        <x:f>IF(I10894&lt;=J10894,"是","否")</x:f>
        <x:v>是</x:v>
      </x:c>
      <x:c r="L10894" s="36" t="n">
        <x:v>0.7807743374581763</x:v>
      </x:c>
      <x:c r="M10894" s="36" t="n">
        <x:f>1-L10894</x:f>
        <x:v>0.21922566254182374</x:v>
      </x:c>
      <x:c r="N10894" s="13" t="str">
        <x:v>是</x:v>
      </x:c>
      <x:c r="O10894" s="15"/>
      <x:c r="P10894" s="13" t="str"/>
    </x:row>
    <x:row r="10895">
      <x:c r="A10895" s="15" t="n">
        <x:v>10894</x:v>
      </x:c>
      <x:c r="B10895" s="13" t="str">
        <x:v>Charaxinae-4</x:v>
      </x:c>
      <x:c r="C10895" s="13" t="str">
        <x:v>Charaxinae</x:v>
      </x:c>
      <x:c r="D10895" s="33" t="n">
        <x:f>'AR_values'!I25</x:f>
        <x:v>2.4469912103918943</x:v>
      </x:c>
      <x:c r="E10895" s="33" t="str">
        <x:v>Hesperiidae-30</x:v>
      </x:c>
      <x:c r="F10895" s="33" t="str">
        <x:v>Hesperiidae</x:v>
      </x:c>
      <x:c r="G10895" s="33" t="n">
        <x:f>'AR_values'!I98</x:f>
        <x:v>2.3699007362993836</x:v>
      </x:c>
      <x:c r="H10895" s="33" t="n">
        <x:f>ABS(D10895-G10895)</x:f>
        <x:v>0.07709047409251069</x:v>
      </x:c>
      <x:c r="I10895" s="14" t="n">
        <x:f>IFERROR(H10895/AVERAGE(D10895,G10895),"")</x:f>
        <x:v>0.032008388373944784</x:v>
      </x:c>
      <x:c r="J10895" s="14" t="n">
        <x:f>'Method'!$B$2</x:f>
        <x:v>0.05</x:v>
      </x:c>
      <x:c r="K10895" s="13" t="str">
        <x:f>IF(I10895&lt;=J10895,"是","否")</x:f>
        <x:v>是</x:v>
      </x:c>
      <x:c r="L10895" s="36" t="n">
        <x:v>0.7807743374581763</x:v>
      </x:c>
      <x:c r="M10895" s="36" t="n">
        <x:f>1-L10895</x:f>
        <x:v>0.21922566254182374</x:v>
      </x:c>
      <x:c r="N10895" s="13" t="str">
        <x:v>是</x:v>
      </x:c>
      <x:c r="O10895" s="15"/>
      <x:c r="P10895" s="13" t="str"/>
    </x:row>
    <x:row r="10896">
      <x:c r="A10896" s="15" t="n">
        <x:v>10895</x:v>
      </x:c>
      <x:c r="B10896" s="13" t="str">
        <x:v>Hesperiidae_Croitana_arenaria</x:v>
      </x:c>
      <x:c r="C10896" s="13" t="str">
        <x:v>Hesperiidae</x:v>
      </x:c>
      <x:c r="D10896" s="33" t="n">
        <x:f>'AR_values'!I114</x:f>
        <x:v>2.5620752867382506</x:v>
      </x:c>
      <x:c r="E10896" s="33" t="str">
        <x:v>Nymphalinae-7</x:v>
      </x:c>
      <x:c r="F10896" s="33" t="str">
        <x:v>Nymphalinae</x:v>
      </x:c>
      <x:c r="G10896" s="33" t="n">
        <x:f>'AR_values'!I216</x:f>
        <x:v>2.645417426578678</x:v>
      </x:c>
      <x:c r="H10896" s="33" t="n">
        <x:f>ABS(D10896-G10896)</x:f>
        <x:v>0.08334213984042727</x:v>
      </x:c>
      <x:c r="I10896" s="14" t="n">
        <x:f>IFERROR(H10896/AVERAGE(D10896,G10896),"")</x:f>
        <x:v>0.0320085478477193</x:v>
      </x:c>
      <x:c r="J10896" s="14" t="n">
        <x:f>'Method'!$B$2</x:f>
        <x:v>0.05</x:v>
      </x:c>
      <x:c r="K10896" s="13" t="str">
        <x:f>IF(I10896&lt;=J10896,"是","否")</x:f>
        <x:v>是</x:v>
      </x:c>
      <x:c r="L10896" s="36" t="n">
        <x:v>0.7936968045177906</x:v>
      </x:c>
      <x:c r="M10896" s="36" t="n">
        <x:f>1-L10896</x:f>
        <x:v>0.20630319548220943</x:v>
      </x:c>
      <x:c r="N10896" s="13" t="str">
        <x:v>是</x:v>
      </x:c>
      <x:c r="O10896" s="15"/>
      <x:c r="P10896" s="13" t="str"/>
    </x:row>
    <x:row r="10897">
      <x:c r="A10897" s="15" t="n">
        <x:v>10896</x:v>
      </x:c>
      <x:c r="B10897" s="13" t="str">
        <x:v>Hesperiidae_Trapezites_eliena</x:v>
      </x:c>
      <x:c r="C10897" s="13" t="str">
        <x:v>Hesperiidae</x:v>
      </x:c>
      <x:c r="D10897" s="33" t="n">
        <x:f>'AR_values'!I125</x:f>
        <x:v>2.35532724735423</x:v>
      </x:c>
      <x:c r="E10897" s="33" t="str">
        <x:v>Lycaenidae_Ogyris_barnardi</x:v>
      </x:c>
      <x:c r="F10897" s="33" t="str">
        <x:v>Lycaenidae</x:v>
      </x:c>
      <x:c r="G10897" s="33" t="n">
        <x:f>'AR_values'!I177</x:f>
        <x:v>2.431952209627365</x:v>
      </x:c>
      <x:c r="H10897" s="33" t="n">
        <x:f>ABS(D10897-G10897)</x:f>
        <x:v>0.0766249622731352</x:v>
      </x:c>
      <x:c r="I10897" s="14" t="n">
        <x:f>IFERROR(H10897/AVERAGE(D10897,G10897),"")</x:f>
        <x:v>0.03201190277763631</x:v>
      </x:c>
      <x:c r="J10897" s="14" t="n">
        <x:f>'Method'!$B$2</x:f>
        <x:v>0.05</x:v>
      </x:c>
      <x:c r="K10897" s="13" t="str">
        <x:f>IF(I10897&lt;=J10897,"是","否")</x:f>
        <x:v>是</x:v>
      </x:c>
      <x:c r="L10897" s="36" t="n">
        <x:v>0.8518494156855007</x:v>
      </x:c>
      <x:c r="M10897" s="36" t="n">
        <x:f>1-L10897</x:f>
        <x:v>0.14815058431449935</x:v>
      </x:c>
      <x:c r="N10897" s="13" t="str">
        <x:v>是</x:v>
      </x:c>
      <x:c r="O10897" s="15"/>
      <x:c r="P10897" s="13" t="str"/>
    </x:row>
    <x:row r="10898">
      <x:c r="A10898" s="15" t="n">
        <x:v>10897</x:v>
      </x:c>
      <x:c r="B10898" s="13" t="str">
        <x:v>Pieridae_Catopsilia_pyranthe</x:v>
      </x:c>
      <x:c r="C10898" s="13" t="str">
        <x:v>Pieridae</x:v>
      </x:c>
      <x:c r="D10898" s="33" t="n">
        <x:f>'AR_values'!I324</x:f>
        <x:v>2.31303258091561</x:v>
      </x:c>
      <x:c r="E10898" s="33" t="str">
        <x:v>Satyrinae-17</x:v>
      </x:c>
      <x:c r="F10898" s="33" t="str">
        <x:v>Satyrinae</x:v>
      </x:c>
      <x:c r="G10898" s="33" t="n">
        <x:f>'AR_values'!I366</x:f>
        <x:v>2.388286699296129</x:v>
      </x:c>
      <x:c r="H10898" s="33" t="n">
        <x:f>ABS(D10898-G10898)</x:f>
        <x:v>0.07525411838051888</x:v>
      </x:c>
      <x:c r="I10898" s="14" t="n">
        <x:f>IFERROR(H10898/AVERAGE(D10898,G10898),"")</x:f>
        <x:v>0.03201404282294546</x:v>
      </x:c>
      <x:c r="J10898" s="14" t="n">
        <x:f>'Method'!$B$2</x:f>
        <x:v>0.05</x:v>
      </x:c>
      <x:c r="K10898" s="13" t="str">
        <x:f>IF(I10898&lt;=J10898,"是","否")</x:f>
        <x:v>是</x:v>
      </x:c>
      <x:c r="L10898" s="36" t="n">
        <x:v>0.8976046647745469</x:v>
      </x:c>
      <x:c r="M10898" s="36" t="n">
        <x:f>1-L10898</x:f>
        <x:v>0.10239533522545308</x:v>
      </x:c>
      <x:c r="N10898" s="13" t="str">
        <x:v>是</x:v>
      </x:c>
      <x:c r="O10898" s="15"/>
      <x:c r="P10898" s="13" t="str"/>
    </x:row>
    <x:row r="10899">
      <x:c r="A10899" s="15" t="n">
        <x:v>10898</x:v>
      </x:c>
      <x:c r="B10899" s="13" t="str">
        <x:v>Lycaenidae_Acrodipsis_brisbanensis</x:v>
      </x:c>
      <x:c r="C10899" s="13" t="str">
        <x:v>Lycaenidae</x:v>
      </x:c>
      <x:c r="D10899" s="33" t="n">
        <x:f>'AR_values'!I163</x:f>
        <x:v>2.4786079471256066</x:v>
      </x:c>
      <x:c r="E10899" s="33" t="str">
        <x:v>Papilionidae_Zerynthia_rumina</x:v>
      </x:c>
      <x:c r="F10899" s="33" t="str">
        <x:v>Papilionidae</x:v>
      </x:c>
      <x:c r="G10899" s="33" t="n">
        <x:f>'AR_values'!I267</x:f>
        <x:v>2.5592492830957054</x:v>
      </x:c>
      <x:c r="H10899" s="33" t="n">
        <x:f>ABS(D10899-G10899)</x:f>
        <x:v>0.08064133597009882</x:v>
      </x:c>
      <x:c r="I10899" s="14" t="n">
        <x:f>IFERROR(H10899/AVERAGE(D10899,G10899),"")</x:f>
        <x:v>0.0320141410464529</x:v>
      </x:c>
      <x:c r="J10899" s="14" t="n">
        <x:f>'Method'!$B$2</x:f>
        <x:v>0.05</x:v>
      </x:c>
      <x:c r="K10899" s="13" t="str">
        <x:f>IF(I10899&lt;=J10899,"是","否")</x:f>
        <x:v>是</x:v>
      </x:c>
      <x:c r="L10899" s="36" t="n">
        <x:v>0.8606080955909596</x:v>
      </x:c>
      <x:c r="M10899" s="36" t="n">
        <x:f>1-L10899</x:f>
        <x:v>0.13939190440904037</x:v>
      </x:c>
      <x:c r="N10899" s="13" t="str">
        <x:v>是</x:v>
      </x:c>
      <x:c r="O10899" s="15"/>
      <x:c r="P10899" s="13" t="str"/>
    </x:row>
    <x:row r="10900">
      <x:c r="A10900" s="15" t="n">
        <x:v>10899</x:v>
      </x:c>
      <x:c r="B10900" s="13" t="str">
        <x:v>Lycaenidae-8</x:v>
      </x:c>
      <x:c r="C10900" s="13" t="str">
        <x:v>Lycaenidae</x:v>
      </x:c>
      <x:c r="D10900" s="33" t="n">
        <x:f>'AR_values'!I161</x:f>
        <x:v>2.3058482641024196</x:v>
      </x:c>
      <x:c r="E10900" s="33" t="str">
        <x:v>Lycaenidae_Nacaduba_biocellata</x:v>
      </x:c>
      <x:c r="F10900" s="33" t="str">
        <x:v>Lycaenidae</x:v>
      </x:c>
      <x:c r="G10900" s="33" t="n">
        <x:f>'AR_values'!I173</x:f>
        <x:v>2.3808780871784516</x:v>
      </x:c>
      <x:c r="H10900" s="33" t="n">
        <x:f>ABS(D10900-G10900)</x:f>
        <x:v>0.07502982307603201</x:v>
      </x:c>
      <x:c r="I10900" s="14" t="n">
        <x:f>IFERROR(H10900/AVERAGE(D10900,G10900),"")</x:f>
        <x:v>0.03201800892664729</x:v>
      </x:c>
      <x:c r="J10900" s="14" t="n">
        <x:f>'Method'!$B$2</x:f>
        <x:v>0.05</x:v>
      </x:c>
      <x:c r="K10900" s="13" t="str">
        <x:f>IF(I10900&lt;=J10900,"是","否")</x:f>
        <x:v>是</x:v>
      </x:c>
      <x:c r="L10900" s="36" t="n">
        <x:v>0.8619012177889956</x:v>
      </x:c>
      <x:c r="M10900" s="36" t="n">
        <x:f>1-L10900</x:f>
        <x:v>0.13809878221100436</x:v>
      </x:c>
      <x:c r="N10900" s="13" t="str">
        <x:v>否</x:v>
      </x:c>
      <x:c r="O10900" s="15"/>
      <x:c r="P10900" s="13" t="str"/>
    </x:row>
    <x:row r="10901">
      <x:c r="A10901" s="15" t="n">
        <x:v>10900</x:v>
      </x:c>
      <x:c r="B10901" s="13" t="str">
        <x:v>Limenitidinae-4</x:v>
      </x:c>
      <x:c r="C10901" s="13" t="str">
        <x:v>Limenitidinae</x:v>
      </x:c>
      <x:c r="D10901" s="33" t="n">
        <x:f>'AR_values'!I136</x:f>
        <x:v>2.4478863236029302</x:v>
      </x:c>
      <x:c r="E10901" s="33" t="str">
        <x:v>Lycaenidae-14</x:v>
      </x:c>
      <x:c r="F10901" s="33" t="str">
        <x:v>Lycaenidae</x:v>
      </x:c>
      <x:c r="G10901" s="33" t="n">
        <x:f>'AR_values'!I146</x:f>
        <x:v>2.5275412824939623</x:v>
      </x:c>
      <x:c r="H10901" s="33" t="n">
        <x:f>ABS(D10901-G10901)</x:f>
        <x:v>0.07965495889103202</x:v>
      </x:c>
      <x:c r="I10901" s="14" t="n">
        <x:f>IFERROR(H10901/AVERAGE(D10901,G10901),"")</x:f>
        <x:v>0.03201934193291157</x:v>
      </x:c>
      <x:c r="J10901" s="14" t="n">
        <x:f>'Method'!$B$2</x:f>
        <x:v>0.05</x:v>
      </x:c>
      <x:c r="K10901" s="13" t="str">
        <x:f>IF(I10901&lt;=J10901,"是","否")</x:f>
        <x:v>是</x:v>
      </x:c>
      <x:c r="L10901" s="36" t="n">
        <x:v>0.8565809033733562</x:v>
      </x:c>
      <x:c r="M10901" s="36" t="n">
        <x:f>1-L10901</x:f>
        <x:v>0.14341909662664376</x:v>
      </x:c>
      <x:c r="N10901" s="13" t="str">
        <x:v>是</x:v>
      </x:c>
      <x:c r="O10901" s="15"/>
      <x:c r="P10901" s="13" t="str"/>
    </x:row>
    <x:row r="10902">
      <x:c r="A10902" s="15" t="n">
        <x:v>10901</x:v>
      </x:c>
      <x:c r="B10902" s="13" t="str">
        <x:v>Biblidinae-15</x:v>
      </x:c>
      <x:c r="C10902" s="13" t="str">
        <x:v>Biblidinae</x:v>
      </x:c>
      <x:c r="D10902" s="33" t="n">
        <x:f>'AR_values'!I7</x:f>
        <x:v>2.490648862471045</x:v>
      </x:c>
      <x:c r="E10902" s="33" t="str">
        <x:v>Nymphalinae-28</x:v>
      </x:c>
      <x:c r="F10902" s="33" t="str">
        <x:v>Nymphalinae</x:v>
      </x:c>
      <x:c r="G10902" s="33" t="n">
        <x:f>'AR_values'!I209</x:f>
        <x:v>2.5716980421170317</x:v>
      </x:c>
      <x:c r="H10902" s="33" t="n">
        <x:f>ABS(D10902-G10902)</x:f>
        <x:v>0.08104917964598668</x:v>
      </x:c>
      <x:c r="I10902" s="14" t="n">
        <x:f>IFERROR(H10902/AVERAGE(D10902,G10902),"")</x:f>
        <x:v>0.032020397326991024</x:v>
      </x:c>
      <x:c r="J10902" s="14" t="n">
        <x:f>'Method'!$B$2</x:f>
        <x:v>0.05</x:v>
      </x:c>
      <x:c r="K10902" s="13" t="str">
        <x:f>IF(I10902&lt;=J10902,"是","否")</x:f>
        <x:v>是</x:v>
      </x:c>
      <x:c r="L10902" s="36" t="n">
        <x:v>0.9136080768354536</x:v>
      </x:c>
      <x:c r="M10902" s="36" t="n">
        <x:f>1-L10902</x:f>
        <x:v>0.08639192316454636</x:v>
      </x:c>
      <x:c r="N10902" s="13" t="str">
        <x:v>是</x:v>
      </x:c>
      <x:c r="O10902" s="15"/>
      <x:c r="P10902" s="13" t="str"/>
    </x:row>
    <x:row r="10903">
      <x:c r="A10903" s="15" t="n">
        <x:v>10902</x:v>
      </x:c>
      <x:c r="B10903" s="13" t="str">
        <x:v>Heliconiinae-10</x:v>
      </x:c>
      <x:c r="C10903" s="13" t="str">
        <x:v>Heliconiinae</x:v>
      </x:c>
      <x:c r="D10903" s="33" t="n">
        <x:f>'AR_values'!I53</x:f>
        <x:v>2.5832322601964766</x:v>
      </x:c>
      <x:c r="E10903" s="33" t="str">
        <x:v>Lycaenidae_Lucia_limbaria</x:v>
      </x:c>
      <x:c r="F10903" s="33" t="str">
        <x:v>Lycaenidae</x:v>
      </x:c>
      <x:c r="G10903" s="33" t="n">
        <x:f>'AR_values'!I172</x:f>
        <x:v>2.501816901535715</x:v>
      </x:c>
      <x:c r="H10903" s="33" t="n">
        <x:f>ABS(D10903-G10903)</x:f>
        <x:v>0.08141535866076177</x:v>
      </x:c>
      <x:c r="I10903" s="14" t="n">
        <x:f>IFERROR(H10903/AVERAGE(D10903,G10903),"")</x:f>
        <x:v>0.03202146373469007</x:v>
      </x:c>
      <x:c r="J10903" s="14" t="n">
        <x:f>'Method'!$B$2</x:f>
        <x:v>0.05</x:v>
      </x:c>
      <x:c r="K10903" s="13" t="str">
        <x:f>IF(I10903&lt;=J10903,"是","否")</x:f>
        <x:v>是</x:v>
      </x:c>
      <x:c r="L10903" s="36" t="n">
        <x:v>0.8772118278935254</x:v>
      </x:c>
      <x:c r="M10903" s="36" t="n">
        <x:f>1-L10903</x:f>
        <x:v>0.12278817210647464</x:v>
      </x:c>
      <x:c r="N10903" s="13" t="str">
        <x:v>是</x:v>
      </x:c>
      <x:c r="O10903" s="15"/>
      <x:c r="P10903" s="13" t="str"/>
    </x:row>
    <x:row r="10904">
      <x:c r="A10904" s="15" t="n">
        <x:v>10903</x:v>
      </x:c>
      <x:c r="B10904" s="13" t="str">
        <x:v>Danainae-7</x:v>
      </x:c>
      <x:c r="C10904" s="13" t="str">
        <x:v>Danainae</x:v>
      </x:c>
      <x:c r="D10904" s="33" t="n">
        <x:f>'AR_values'!I49</x:f>
        <x:v>2.5562486467181142</x:v>
      </x:c>
      <x:c r="E10904" s="33" t="str">
        <x:v>Heliconiinae-21</x:v>
      </x:c>
      <x:c r="F10904" s="33" t="str">
        <x:v>Heliconiinae</x:v>
      </x:c>
      <x:c r="G10904" s="33" t="n">
        <x:f>'AR_values'!I65</x:f>
        <x:v>2.475657871833206</x:v>
      </x:c>
      <x:c r="H10904" s="33" t="n">
        <x:f>ABS(D10904-G10904)</x:f>
        <x:v>0.08059077488490818</x:v>
      </x:c>
      <x:c r="I10904" s="14" t="n">
        <x:f>IFERROR(H10904/AVERAGE(D10904,G10904),"")</x:f>
        <x:v>0.032031904642024295</x:v>
      </x:c>
      <x:c r="J10904" s="14" t="n">
        <x:f>'Method'!$B$2</x:f>
        <x:v>0.05</x:v>
      </x:c>
      <x:c r="K10904" s="13" t="str">
        <x:f>IF(I10904&lt;=J10904,"是","否")</x:f>
        <x:v>是</x:v>
      </x:c>
      <x:c r="L10904" s="36" t="n">
        <x:v>0.9244303812640082</x:v>
      </x:c>
      <x:c r="M10904" s="36" t="n">
        <x:f>1-L10904</x:f>
        <x:v>0.07556961873599177</x:v>
      </x:c>
      <x:c r="N10904" s="13" t="str">
        <x:v>是</x:v>
      </x:c>
      <x:c r="O10904" s="15"/>
      <x:c r="P10904" s="13" t="str"/>
    </x:row>
    <x:row r="10905">
      <x:c r="A10905" s="15" t="n">
        <x:v>10904</x:v>
      </x:c>
      <x:c r="B10905" s="13" t="str">
        <x:v>Papilionidae-2</x:v>
      </x:c>
      <x:c r="C10905" s="13" t="str">
        <x:v>Papilionidae</x:v>
      </x:c>
      <x:c r="D10905" s="33" t="n">
        <x:f>'AR_values'!I230</x:f>
        <x:v>2.8020899751082338</x:v>
      </x:c>
      <x:c r="E10905" s="33" t="str">
        <x:v>Papilionidae-4</x:v>
      </x:c>
      <x:c r="F10905" s="33" t="str">
        <x:v>Papilionidae</x:v>
      </x:c>
      <x:c r="G10905" s="33" t="n">
        <x:f>'AR_values'!I251</x:f>
        <x:v>2.713745457806805</x:v>
      </x:c>
      <x:c r="H10905" s="33" t="n">
        <x:f>ABS(D10905-G10905)</x:f>
        <x:v>0.08834451730142856</x:v>
      </x:c>
      <x:c r="I10905" s="14" t="n">
        <x:f>IFERROR(H10905/AVERAGE(D10905,G10905),"")</x:f>
        <x:v>0.03203305043302924</x:v>
      </x:c>
      <x:c r="J10905" s="14" t="n">
        <x:f>'Method'!$B$2</x:f>
        <x:v>0.05</x:v>
      </x:c>
      <x:c r="K10905" s="13" t="str">
        <x:f>IF(I10905&lt;=J10905,"是","否")</x:f>
        <x:v>是</x:v>
      </x:c>
      <x:c r="L10905" s="36" t="n">
        <x:v>0.8003884784185487</x:v>
      </x:c>
      <x:c r="M10905" s="36" t="n">
        <x:f>1-L10905</x:f>
        <x:v>0.19961152158145135</x:v>
      </x:c>
      <x:c r="N10905" s="13" t="str">
        <x:v>否</x:v>
      </x:c>
      <x:c r="O10905" s="15"/>
      <x:c r="P10905" s="13" t="str"/>
    </x:row>
    <x:row r="10906">
      <x:c r="A10906" s="15" t="n">
        <x:v>10905</x:v>
      </x:c>
      <x:c r="B10906" s="13" t="str">
        <x:v>Hesperiidae-29</x:v>
      </x:c>
      <x:c r="C10906" s="13" t="str">
        <x:v>Hesperiidae</x:v>
      </x:c>
      <x:c r="D10906" s="33" t="n">
        <x:f>'AR_values'!I96</x:f>
        <x:v>2.3699007362993836</x:v>
      </x:c>
      <x:c r="E10906" s="33" t="str">
        <x:v>Satyrinae-10</x:v>
      </x:c>
      <x:c r="F10906" s="33" t="str">
        <x:v>Satyrinae</x:v>
      </x:c>
      <x:c r="G10906" s="33" t="n">
        <x:f>'AR_values'!I359</x:f>
        <x:v>2.2951789310057693</x:v>
      </x:c>
      <x:c r="H10906" s="33" t="n">
        <x:f>ABS(D10906-G10906)</x:f>
        <x:v>0.07472180529361427</x:v>
      </x:c>
      <x:c r="I10906" s="14" t="n">
        <x:f>IFERROR(H10906/AVERAGE(D10906,G10906),"")</x:f>
        <x:v>0.032034524862371044</x:v>
      </x:c>
      <x:c r="J10906" s="14" t="n">
        <x:f>'Method'!$B$2</x:f>
        <x:v>0.05</x:v>
      </x:c>
      <x:c r="K10906" s="13" t="str">
        <x:f>IF(I10906&lt;=J10906,"是","否")</x:f>
        <x:v>是</x:v>
      </x:c>
      <x:c r="L10906" s="36" t="n">
        <x:v>0.8351055371208668</x:v>
      </x:c>
      <x:c r="M10906" s="36" t="n">
        <x:f>1-L10906</x:f>
        <x:v>0.16489446287913323</x:v>
      </x:c>
      <x:c r="N10906" s="13" t="str">
        <x:v>是</x:v>
      </x:c>
      <x:c r="O10906" s="15"/>
      <x:c r="P10906" s="13" t="str"/>
    </x:row>
    <x:row r="10907">
      <x:c r="A10907" s="15" t="n">
        <x:v>10906</x:v>
      </x:c>
      <x:c r="B10907" s="13" t="str">
        <x:v>Hesperiidae-30</x:v>
      </x:c>
      <x:c r="C10907" s="13" t="str">
        <x:v>Hesperiidae</x:v>
      </x:c>
      <x:c r="D10907" s="33" t="n">
        <x:f>'AR_values'!I98</x:f>
        <x:v>2.3699007362993836</x:v>
      </x:c>
      <x:c r="E10907" s="33" t="str">
        <x:v>Satyrinae-10</x:v>
      </x:c>
      <x:c r="F10907" s="33" t="str">
        <x:v>Satyrinae</x:v>
      </x:c>
      <x:c r="G10907" s="33" t="n">
        <x:f>'AR_values'!I359</x:f>
        <x:v>2.2951789310057693</x:v>
      </x:c>
      <x:c r="H10907" s="33" t="n">
        <x:f>ABS(D10907-G10907)</x:f>
        <x:v>0.07472180529361427</x:v>
      </x:c>
      <x:c r="I10907" s="14" t="n">
        <x:f>IFERROR(H10907/AVERAGE(D10907,G10907),"")</x:f>
        <x:v>0.032034524862371044</x:v>
      </x:c>
      <x:c r="J10907" s="14" t="n">
        <x:f>'Method'!$B$2</x:f>
        <x:v>0.05</x:v>
      </x:c>
      <x:c r="K10907" s="13" t="str">
        <x:f>IF(I10907&lt;=J10907,"是","否")</x:f>
        <x:v>是</x:v>
      </x:c>
      <x:c r="L10907" s="36" t="n">
        <x:v>0.8351055371208668</x:v>
      </x:c>
      <x:c r="M10907" s="36" t="n">
        <x:f>1-L10907</x:f>
        <x:v>0.16489446287913323</x:v>
      </x:c>
      <x:c r="N10907" s="13" t="str">
        <x:v>是</x:v>
      </x:c>
      <x:c r="O10907" s="15"/>
      <x:c r="P10907" s="13" t="str"/>
    </x:row>
    <x:row r="10908">
      <x:c r="A10908" s="15" t="n">
        <x:v>10907</x:v>
      </x:c>
      <x:c r="B10908" s="13" t="str">
        <x:v>Biblidinae-1</x:v>
      </x:c>
      <x:c r="C10908" s="13" t="str">
        <x:v>Biblidinae</x:v>
      </x:c>
      <x:c r="D10908" s="33" t="n">
        <x:f>'AR_values'!I2</x:f>
        <x:v>2.810556822545614</x:v>
      </x:c>
      <x:c r="E10908" s="33" t="str">
        <x:v>Pieridae-21</x:v>
      </x:c>
      <x:c r="F10908" s="33" t="str">
        <x:v>Pieridae</x:v>
      </x:c>
      <x:c r="G10908" s="33" t="n">
        <x:f>'AR_values'!I286</x:f>
        <x:v>2.7219412558374705</x:v>
      </x:c>
      <x:c r="H10908" s="33" t="n">
        <x:f>ABS(D10908-G10908)</x:f>
        <x:v>0.08861556670814341</x:v>
      </x:c>
      <x:c r="I10908" s="14" t="n">
        <x:f>IFERROR(H10908/AVERAGE(D10908,G10908),"")</x:f>
        <x:v>0.032034558513228444</x:v>
      </x:c>
      <x:c r="J10908" s="14" t="n">
        <x:f>'Method'!$B$2</x:f>
        <x:v>0.05</x:v>
      </x:c>
      <x:c r="K10908" s="13" t="str">
        <x:f>IF(I10908&lt;=J10908,"是","否")</x:f>
        <x:v>是</x:v>
      </x:c>
      <x:c r="L10908" s="36" t="n">
        <x:v>0.8799274159298869</x:v>
      </x:c>
      <x:c r="M10908" s="36" t="n">
        <x:f>1-L10908</x:f>
        <x:v>0.12007258407011312</x:v>
      </x:c>
      <x:c r="N10908" s="13" t="str">
        <x:v>是</x:v>
      </x:c>
      <x:c r="O10908" s="15"/>
      <x:c r="P10908" s="13" t="str"/>
    </x:row>
    <x:row r="10909">
      <x:c r="A10909" s="15" t="n">
        <x:v>10908</x:v>
      </x:c>
      <x:c r="B10909" s="13" t="str">
        <x:v>Nymphalinae-8</x:v>
      </x:c>
      <x:c r="C10909" s="13" t="str">
        <x:v>Nymphalinae</x:v>
      </x:c>
      <x:c r="D10909" s="33" t="n">
        <x:f>'AR_values'!I217</x:f>
        <x:v>2.1848108874466634</x:v>
      </x:c>
      <x:c r="E10909" s="33" t="str">
        <x:v>Riodinidae-1</x:v>
      </x:c>
      <x:c r="F10909" s="33" t="str">
        <x:v>Riodinidae</x:v>
      </x:c>
      <x:c r="G10909" s="33" t="n">
        <x:f>'AR_values'!I333</x:f>
        <x:v>2.2559511128799166</x:v>
      </x:c>
      <x:c r="H10909" s="33" t="n">
        <x:f>ABS(D10909-G10909)</x:f>
        <x:v>0.07114022543325316</x:v>
      </x:c>
      <x:c r="I10909" s="14" t="n">
        <x:f>IFERROR(H10909/AVERAGE(D10909,G10909),"")</x:f>
        <x:v>0.03203964789287127</x:v>
      </x:c>
      <x:c r="J10909" s="14" t="n">
        <x:f>'Method'!$B$2</x:f>
        <x:v>0.05</x:v>
      </x:c>
      <x:c r="K10909" s="13" t="str">
        <x:f>IF(I10909&lt;=J10909,"是","否")</x:f>
        <x:v>是</x:v>
      </x:c>
      <x:c r="L10909" s="36" t="n">
        <x:v>0.6933193007292607</x:v>
      </x:c>
      <x:c r="M10909" s="36" t="n">
        <x:f>1-L10909</x:f>
        <x:v>0.30668069927073927</x:v>
      </x:c>
      <x:c r="N10909" s="13" t="str">
        <x:v>是</x:v>
      </x:c>
      <x:c r="O10909" s="15"/>
      <x:c r="P10909" s="13" t="str"/>
    </x:row>
    <x:row r="10910">
      <x:c r="A10910" s="15" t="n">
        <x:v>10909</x:v>
      </x:c>
      <x:c r="B10910" s="13" t="str">
        <x:v>Charaxinae-11</x:v>
      </x:c>
      <x:c r="C10910" s="13" t="str">
        <x:v>Charaxinae</x:v>
      </x:c>
      <x:c r="D10910" s="33" t="n">
        <x:f>'AR_values'!I18</x:f>
        <x:v>2.337777838635058</x:v>
      </x:c>
      <x:c r="E10910" s="33" t="str">
        <x:v>Hesperiidae-32</x:v>
      </x:c>
      <x:c r="F10910" s="33" t="str">
        <x:v>Hesperiidae</x:v>
      </x:c>
      <x:c r="G10910" s="33" t="n">
        <x:f>'AR_values'!I100</x:f>
        <x:v>2.4139073396261694</x:v>
      </x:c>
      <x:c r="H10910" s="33" t="n">
        <x:f>ABS(D10910-G10910)</x:f>
        <x:v>0.0761295009911116</x:v>
      </x:c>
      <x:c r="I10910" s="14" t="n">
        <x:f>IFERROR(H10910/AVERAGE(D10910,G10910),"")</x:f>
        <x:v>0.03204315864165457</x:v>
      </x:c>
      <x:c r="J10910" s="14" t="n">
        <x:f>'Method'!$B$2</x:f>
        <x:v>0.05</x:v>
      </x:c>
      <x:c r="K10910" s="13" t="str">
        <x:f>IF(I10910&lt;=J10910,"是","否")</x:f>
        <x:v>是</x:v>
      </x:c>
      <x:c r="L10910" s="36" t="n">
        <x:v>0.7709299296691847</x:v>
      </x:c>
      <x:c r="M10910" s="36" t="n">
        <x:f>1-L10910</x:f>
        <x:v>0.22907007033081528</x:v>
      </x:c>
      <x:c r="N10910" s="13" t="str">
        <x:v>是</x:v>
      </x:c>
      <x:c r="O10910" s="15"/>
      <x:c r="P10910" s="13" t="str"/>
    </x:row>
    <x:row r="10911">
      <x:c r="A10911" s="15" t="n">
        <x:v>10910</x:v>
      </x:c>
      <x:c r="B10911" s="13" t="str">
        <x:v>Pieridae-Coliadinae-1</x:v>
      </x:c>
      <x:c r="C10911" s="13" t="str">
        <x:v>Pieridae-Coliadinae</x:v>
      </x:c>
      <x:c r="D10911" s="33" t="n">
        <x:f>'AR_values'!I300</x:f>
        <x:v>2.307309467901508</x:v>
      </x:c>
      <x:c r="E10911" s="33" t="str">
        <x:v>Pieridae-Coliadinae-18</x:v>
      </x:c>
      <x:c r="F10911" s="33" t="str">
        <x:v>Pieridae-Coliadinae</x:v>
      </x:c>
      <x:c r="G10911" s="33" t="n">
        <x:f>'AR_values'!I309</x:f>
        <x:v>2.3824535414301917</x:v>
      </x:c>
      <x:c r="H10911" s="33" t="n">
        <x:f>ABS(D10911-G10911)</x:f>
        <x:v>0.07514407352868391</x:v>
      </x:c>
      <x:c r="I10911" s="14" t="n">
        <x:f>IFERROR(H10911/AVERAGE(D10911,G10911),"")</x:f>
        <x:v>0.03204600035403157</x:v>
      </x:c>
      <x:c r="J10911" s="14" t="n">
        <x:f>'Method'!$B$2</x:f>
        <x:v>0.05</x:v>
      </x:c>
      <x:c r="K10911" s="13" t="str">
        <x:f>IF(I10911&lt;=J10911,"是","否")</x:f>
        <x:v>是</x:v>
      </x:c>
      <x:c r="L10911" s="36" t="n">
        <x:v>0.9010456347234644</x:v>
      </x:c>
      <x:c r="M10911" s="36" t="n">
        <x:f>1-L10911</x:f>
        <x:v>0.09895436527653556</x:v>
      </x:c>
      <x:c r="N10911" s="13" t="str">
        <x:v>否</x:v>
      </x:c>
      <x:c r="O10911" s="15"/>
      <x:c r="P10911" s="13" t="str"/>
    </x:row>
    <x:row r="10912">
      <x:c r="A10912" s="15" t="n">
        <x:v>10911</x:v>
      </x:c>
      <x:c r="B10912" s="13" t="str">
        <x:v>Danainae-18</x:v>
      </x:c>
      <x:c r="C10912" s="13" t="str">
        <x:v>Danainae</x:v>
      </x:c>
      <x:c r="D10912" s="33" t="n">
        <x:f>'AR_values'!I39</x:f>
        <x:v>2.963387542446161</x:v>
      </x:c>
      <x:c r="E10912" s="33" t="str">
        <x:v>Danainae-22</x:v>
      </x:c>
      <x:c r="F10912" s="33" t="str">
        <x:v>Danainae</x:v>
      </x:c>
      <x:c r="G10912" s="33" t="n">
        <x:f>'AR_values'!I43</x:f>
        <x:v>3.059912863434068</x:v>
      </x:c>
      <x:c r="H10912" s="33" t="n">
        <x:f>ABS(D10912-G10912)</x:f>
        <x:v>0.09652532098790712</x:v>
      </x:c>
      <x:c r="I10912" s="14" t="n">
        <x:f>IFERROR(H10912/AVERAGE(D10912,G10912),"")</x:f>
        <x:v>0.0320506415033441</x:v>
      </x:c>
      <x:c r="J10912" s="14" t="n">
        <x:f>'Method'!$B$2</x:f>
        <x:v>0.05</x:v>
      </x:c>
      <x:c r="K10912" s="13" t="str">
        <x:f>IF(I10912&lt;=J10912,"是","否")</x:f>
        <x:v>是</x:v>
      </x:c>
      <x:c r="L10912" s="36" t="n">
        <x:v>0.86619219060593</x:v>
      </x:c>
      <x:c r="M10912" s="36" t="n">
        <x:f>1-L10912</x:f>
        <x:v>0.13380780939407</x:v>
      </x:c>
      <x:c r="N10912" s="13" t="str">
        <x:v>否</x:v>
      </x:c>
      <x:c r="O10912" s="15"/>
      <x:c r="P10912" s="13" t="str"/>
    </x:row>
    <x:row r="10913">
      <x:c r="A10913" s="15" t="n">
        <x:v>10912</x:v>
      </x:c>
      <x:c r="B10913" s="13" t="str">
        <x:v>Nymphalinae-10</x:v>
      </x:c>
      <x:c r="C10913" s="13" t="str">
        <x:v>Nymphalinae</x:v>
      </x:c>
      <x:c r="D10913" s="33" t="n">
        <x:f>'AR_values'!I190</x:f>
        <x:v>2.713697150892105</x:v>
      </x:c>
      <x:c r="E10913" s="33" t="str">
        <x:v>Papilionidae-2</x:v>
      </x:c>
      <x:c r="F10913" s="33" t="str">
        <x:v>Papilionidae</x:v>
      </x:c>
      <x:c r="G10913" s="33" t="n">
        <x:f>'AR_values'!I230</x:f>
        <x:v>2.8020899751082338</x:v>
      </x:c>
      <x:c r="H10913" s="33" t="n">
        <x:f>ABS(D10913-G10913)</x:f>
        <x:v>0.08839282421612893</x:v>
      </x:c>
      <x:c r="I10913" s="14" t="n">
        <x:f>IFERROR(H10913/AVERAGE(D10913,G10913),"")</x:f>
        <x:v>0.03205084684993099</x:v>
      </x:c>
      <x:c r="J10913" s="14" t="n">
        <x:f>'Method'!$B$2</x:f>
        <x:v>0.05</x:v>
      </x:c>
      <x:c r="K10913" s="13" t="str">
        <x:f>IF(I10913&lt;=J10913,"是","否")</x:f>
        <x:v>是</x:v>
      </x:c>
      <x:c r="L10913" s="36" t="n">
        <x:v>0.6869056664594414</x:v>
      </x:c>
      <x:c r="M10913" s="36" t="n">
        <x:f>1-L10913</x:f>
        <x:v>0.3130943335405586</x:v>
      </x:c>
      <x:c r="N10913" s="13" t="str">
        <x:v>是</x:v>
      </x:c>
      <x:c r="O10913" s="15"/>
      <x:c r="P10913" s="13" t="str"/>
    </x:row>
    <x:row r="10914">
      <x:c r="A10914" s="15" t="n">
        <x:v>10913</x:v>
      </x:c>
      <x:c r="B10914" s="13" t="str">
        <x:v>Lycaenidae_Acrodipsis_brisbanensis</x:v>
      </x:c>
      <x:c r="C10914" s="13" t="str">
        <x:v>Lycaenidae</x:v>
      </x:c>
      <x:c r="D10914" s="33" t="n">
        <x:f>'AR_values'!I163</x:f>
        <x:v>2.4786079471256066</x:v>
      </x:c>
      <x:c r="E10914" s="33" t="str">
        <x:v>Pieridae-Coliadinae-6</x:v>
      </x:c>
      <x:c r="F10914" s="33" t="str">
        <x:v>Pieridae-Coliadinae</x:v>
      </x:c>
      <x:c r="G10914" s="33" t="n">
        <x:f>'AR_values'!I318</x:f>
        <x:v>2.559350440419913</x:v>
      </x:c>
      <x:c r="H10914" s="33" t="n">
        <x:f>ABS(D10914-G10914)</x:f>
        <x:v>0.0807424932943066</x:v>
      </x:c>
      <x:c r="I10914" s="14" t="n">
        <x:f>IFERROR(H10914/AVERAGE(D10914,G10914),"")</x:f>
        <x:v>0.03205365629613473</x:v>
      </x:c>
      <x:c r="J10914" s="14" t="n">
        <x:f>'Method'!$B$2</x:f>
        <x:v>0.05</x:v>
      </x:c>
      <x:c r="K10914" s="13" t="str">
        <x:f>IF(I10914&lt;=J10914,"是","否")</x:f>
        <x:v>是</x:v>
      </x:c>
      <x:c r="L10914" s="36" t="n">
        <x:v>0.7427361563517916</x:v>
      </x:c>
      <x:c r="M10914" s="36" t="n">
        <x:f>1-L10914</x:f>
        <x:v>0.2572638436482084</x:v>
      </x:c>
      <x:c r="N10914" s="13" t="str">
        <x:v>是</x:v>
      </x:c>
      <x:c r="O10914" s="15"/>
      <x:c r="P10914" s="13" t="str"/>
    </x:row>
    <x:row r="10915">
      <x:c r="A10915" s="15" t="n">
        <x:v>10914</x:v>
      </x:c>
      <x:c r="B10915" s="13" t="str">
        <x:v>Parnassiinae-4</x:v>
      </x:c>
      <x:c r="C10915" s="13" t="str">
        <x:v>Parnassiinae</x:v>
      </x:c>
      <x:c r="D10915" s="33" t="n">
        <x:f>'AR_values'!I271</x:f>
        <x:v>2.69037593535623</x:v>
      </x:c>
      <x:c r="E10915" s="33" t="str">
        <x:v>Satyrinae-8</x:v>
      </x:c>
      <x:c r="F10915" s="33" t="str">
        <x:v>Satyrinae</x:v>
      </x:c>
      <x:c r="G10915" s="33" t="n">
        <x:f>'AR_values'!I383</x:f>
        <x:v>2.6054994443958197</x:v>
      </x:c>
      <x:c r="H10915" s="33" t="n">
        <x:f>ABS(D10915-G10915)</x:f>
        <x:v>0.0848764909604105</x:v>
      </x:c>
      <x:c r="I10915" s="14" t="n">
        <x:f>IFERROR(H10915/AVERAGE(D10915,G10915),"")</x:f>
        <x:v>0.03205380975727732</x:v>
      </x:c>
      <x:c r="J10915" s="14" t="n">
        <x:f>'Method'!$B$2</x:f>
        <x:v>0.05</x:v>
      </x:c>
      <x:c r="K10915" s="13" t="str">
        <x:f>IF(I10915&lt;=J10915,"是","否")</x:f>
        <x:v>是</x:v>
      </x:c>
      <x:c r="L10915" s="36" t="n">
        <x:v>0.8679418347255005</x:v>
      </x:c>
      <x:c r="M10915" s="36" t="n">
        <x:f>1-L10915</x:f>
        <x:v>0.13205816527449954</x:v>
      </x:c>
      <x:c r="N10915" s="13" t="str">
        <x:v>是</x:v>
      </x:c>
      <x:c r="O10915" s="15"/>
      <x:c r="P10915" s="13" t="str"/>
    </x:row>
    <x:row r="10916">
      <x:c r="A10916" s="15" t="n">
        <x:v>10915</x:v>
      </x:c>
      <x:c r="B10916" s="13" t="str">
        <x:v>Hesperiidae-18</x:v>
      </x:c>
      <x:c r="C10916" s="13" t="str">
        <x:v>Hesperiidae</x:v>
      </x:c>
      <x:c r="D10916" s="33" t="n">
        <x:f>'AR_values'!I84</x:f>
        <x:v>2.861276114601334</x:v>
      </x:c>
      <x:c r="E10916" s="33" t="str">
        <x:v>Hesperiidae_Trapezites_sciron</x:v>
      </x:c>
      <x:c r="F10916" s="33" t="str">
        <x:v>Hesperiidae</x:v>
      </x:c>
      <x:c r="G10916" s="33" t="n">
        <x:f>'AR_values'!I128</x:f>
        <x:v>2.954498744525112</x:v>
      </x:c>
      <x:c r="H10916" s="33" t="n">
        <x:f>ABS(D10916-G10916)</x:f>
        <x:v>0.09322262992377794</x:v>
      </x:c>
      <x:c r="I10916" s="14" t="n">
        <x:f>IFERROR(H10916/AVERAGE(D10916,G10916),"")</x:f>
        <x:v>0.032058541529504936</x:v>
      </x:c>
      <x:c r="J10916" s="14" t="n">
        <x:f>'Method'!$B$2</x:f>
        <x:v>0.05</x:v>
      </x:c>
      <x:c r="K10916" s="13" t="str">
        <x:f>IF(I10916&lt;=J10916,"是","否")</x:f>
        <x:v>是</x:v>
      </x:c>
      <x:c r="L10916" s="36" t="n">
        <x:v>0.8625592417061612</x:v>
      </x:c>
      <x:c r="M10916" s="36" t="n">
        <x:f>1-L10916</x:f>
        <x:v>0.13744075829383884</x:v>
      </x:c>
      <x:c r="N10916" s="13" t="str">
        <x:v>否</x:v>
      </x:c>
      <x:c r="O10916" s="15"/>
      <x:c r="P10916" s="13" t="str"/>
    </x:row>
    <x:row r="10917">
      <x:c r="A10917" s="15" t="n">
        <x:v>10916</x:v>
      </x:c>
      <x:c r="B10917" s="13" t="str">
        <x:v>Heliconiinae-7</x:v>
      </x:c>
      <x:c r="C10917" s="13" t="str">
        <x:v>Heliconiinae</x:v>
      </x:c>
      <x:c r="D10917" s="33" t="n">
        <x:f>'AR_values'!I72</x:f>
        <x:v>2.849349145954934</x:v>
      </x:c>
      <x:c r="E10917" s="33" t="str">
        <x:v>Pieridae-1</x:v>
      </x:c>
      <x:c r="F10917" s="33" t="str">
        <x:v>Pieridae</x:v>
      </x:c>
      <x:c r="G10917" s="33" t="n">
        <x:f>'AR_values'!I274</x:f>
        <x:v>2.759443545264334</x:v>
      </x:c>
      <x:c r="H10917" s="33" t="n">
        <x:f>ABS(D10917-G10917)</x:f>
        <x:v>0.08990560069059983</x:v>
      </x:c>
      <x:c r="I10917" s="14" t="n">
        <x:f>IFERROR(H10917/AVERAGE(D10917,G10917),"")</x:f>
        <x:v>0.03205880681999523</x:v>
      </x:c>
      <x:c r="J10917" s="14" t="n">
        <x:f>'Method'!$B$2</x:f>
        <x:v>0.05</x:v>
      </x:c>
      <x:c r="K10917" s="13" t="str">
        <x:f>IF(I10917&lt;=J10917,"是","否")</x:f>
        <x:v>是</x:v>
      </x:c>
      <x:c r="L10917" s="36" t="n">
        <x:v>0.924872784581892</x:v>
      </x:c>
      <x:c r="M10917" s="36" t="n">
        <x:f>1-L10917</x:f>
        <x:v>0.07512721541810796</x:v>
      </x:c>
      <x:c r="N10917" s="13" t="str">
        <x:v>是</x:v>
      </x:c>
      <x:c r="O10917" s="15"/>
      <x:c r="P10917" s="13" t="str"/>
    </x:row>
    <x:row r="10918">
      <x:c r="A10918" s="15" t="n">
        <x:v>10917</x:v>
      </x:c>
      <x:c r="B10918" s="13" t="str">
        <x:v>Pieridae_Catopsilia_pyranthe</x:v>
      </x:c>
      <x:c r="C10918" s="13" t="str">
        <x:v>Pieridae</x:v>
      </x:c>
      <x:c r="D10918" s="33" t="n">
        <x:f>'AR_values'!I324</x:f>
        <x:v>2.31303258091561</x:v>
      </x:c>
      <x:c r="E10918" s="33" t="str">
        <x:v>Riodinidae-8</x:v>
      </x:c>
      <x:c r="F10918" s="33" t="str">
        <x:v>Riodinidae</x:v>
      </x:c>
      <x:c r="G10918" s="33" t="n">
        <x:f>'AR_values'!I356</x:f>
        <x:v>2.240045411639108</x:v>
      </x:c>
      <x:c r="H10918" s="33" t="n">
        <x:f>ABS(D10918-G10918)</x:f>
        <x:v>0.07298716927650206</x:v>
      </x:c>
      <x:c r="I10918" s="14" t="n">
        <x:f>IFERROR(H10918/AVERAGE(D10918,G10918),"")</x:f>
        <x:v>0.032060583805439795</x:v>
      </x:c>
      <x:c r="J10918" s="14" t="n">
        <x:f>'Method'!$B$2</x:f>
        <x:v>0.05</x:v>
      </x:c>
      <x:c r="K10918" s="13" t="str">
        <x:f>IF(I10918&lt;=J10918,"是","否")</x:f>
        <x:v>是</x:v>
      </x:c>
      <x:c r="L10918" s="36" t="n">
        <x:v>0.7931090245701984</x:v>
      </x:c>
      <x:c r="M10918" s="36" t="n">
        <x:f>1-L10918</x:f>
        <x:v>0.20689097542980162</x:v>
      </x:c>
      <x:c r="N10918" s="13" t="str">
        <x:v>是</x:v>
      </x:c>
      <x:c r="O10918" s="15"/>
      <x:c r="P10918" s="13" t="str"/>
    </x:row>
    <x:row r="10919">
      <x:c r="A10919" s="15" t="n">
        <x:v>10918</x:v>
      </x:c>
      <x:c r="B10919" s="13" t="str">
        <x:v>Pieridae-Coliadinae-4</x:v>
      </x:c>
      <x:c r="C10919" s="13" t="str">
        <x:v>Pieridae-Coliadinae</x:v>
      </x:c>
      <x:c r="D10919" s="33" t="n">
        <x:f>'AR_values'!I316</x:f>
        <x:v>2.448553495466375</x:v>
      </x:c>
      <x:c r="E10919" s="33" t="str">
        <x:v>Riodinidae-22</x:v>
      </x:c>
      <x:c r="F10919" s="33" t="str">
        <x:v>Riodinidae</x:v>
      </x:c>
      <x:c r="G10919" s="33" t="n">
        <x:f>'AR_values'!I346</x:f>
        <x:v>2.528339086305197</x:v>
      </x:c>
      <x:c r="H10919" s="33" t="n">
        <x:f>ABS(D10919-G10919)</x:f>
        <x:v>0.07978559083882208</x:v>
      </x:c>
      <x:c r="I10919" s="14" t="n">
        <x:f>IFERROR(H10919/AVERAGE(D10919,G10919),"")</x:f>
        <x:v>0.03206241224938057</x:v>
      </x:c>
      <x:c r="J10919" s="14" t="n">
        <x:f>'Method'!$B$2</x:f>
        <x:v>0.05</x:v>
      </x:c>
      <x:c r="K10919" s="13" t="str">
        <x:f>IF(I10919&lt;=J10919,"是","否")</x:f>
        <x:v>是</x:v>
      </x:c>
      <x:c r="L10919" s="36" t="n">
        <x:v>0.8964940983989717</x:v>
      </x:c>
      <x:c r="M10919" s="36" t="n">
        <x:f>1-L10919</x:f>
        <x:v>0.10350590160102835</x:v>
      </x:c>
      <x:c r="N10919" s="13" t="str">
        <x:v>是</x:v>
      </x:c>
      <x:c r="O10919" s="15"/>
      <x:c r="P10919" s="13" t="str"/>
    </x:row>
    <x:row r="10920">
      <x:c r="A10920" s="15" t="n">
        <x:v>10919</x:v>
      </x:c>
      <x:c r="B10920" s="13" t="str">
        <x:v>Papilionidae-12</x:v>
      </x:c>
      <x:c r="C10920" s="13" t="str">
        <x:v>Papilionidae</x:v>
      </x:c>
      <x:c r="D10920" s="33" t="n">
        <x:f>'AR_values'!I222</x:f>
        <x:v>2.7446040689002573</x:v>
      </x:c>
      <x:c r="E10920" s="33" t="str">
        <x:v>Papilionidae_Papilio_polytes</x:v>
      </x:c>
      <x:c r="F10920" s="33" t="str">
        <x:v>Papilionidae</x:v>
      </x:c>
      <x:c r="G10920" s="33" t="n">
        <x:f>'AR_values'!I265</x:f>
        <x:v>2.6579933279056216</x:v>
      </x:c>
      <x:c r="H10920" s="33" t="n">
        <x:f>ABS(D10920-G10920)</x:f>
        <x:v>0.08661074099463573</x:v>
      </x:c>
      <x:c r="I10920" s="14" t="n">
        <x:f>IFERROR(H10920/AVERAGE(D10920,G10920),"")</x:f>
        <x:v>0.03206263011411573</x:v>
      </x:c>
      <x:c r="J10920" s="14" t="n">
        <x:f>'Method'!$B$2</x:f>
        <x:v>0.05</x:v>
      </x:c>
      <x:c r="K10920" s="13" t="str">
        <x:f>IF(I10920&lt;=J10920,"是","否")</x:f>
        <x:v>是</x:v>
      </x:c>
      <x:c r="L10920" s="36" t="n">
        <x:v>0.7308973558192796</x:v>
      </x:c>
      <x:c r="M10920" s="36" t="n">
        <x:f>1-L10920</x:f>
        <x:v>0.2691026441807204</x:v>
      </x:c>
      <x:c r="N10920" s="13" t="str">
        <x:v>否</x:v>
      </x:c>
      <x:c r="O10920" s="15"/>
      <x:c r="P10920" s="13" t="str"/>
    </x:row>
    <x:row r="10921">
      <x:c r="A10921" s="15" t="n">
        <x:v>10920</x:v>
      </x:c>
      <x:c r="B10921" s="13" t="str">
        <x:v>Pieridae-Coliadinae-11</x:v>
      </x:c>
      <x:c r="C10921" s="13" t="str">
        <x:v>Pieridae-Coliadinae</x:v>
      </x:c>
      <x:c r="D10921" s="33" t="n">
        <x:f>'AR_values'!I302</x:f>
        <x:v>2.4619563161016096</x:v>
      </x:c>
      <x:c r="E10921" s="33" t="str">
        <x:v>Riodinidae-20</x:v>
      </x:c>
      <x:c r="F10921" s="33" t="str">
        <x:v>Riodinidae</x:v>
      </x:c>
      <x:c r="G10921" s="33" t="n">
        <x:f>'AR_values'!I344</x:f>
        <x:v>2.384261887097787</x:v>
      </x:c>
      <x:c r="H10921" s="33" t="n">
        <x:f>ABS(D10921-G10921)</x:f>
        <x:v>0.0776944290038224</x:v>
      </x:c>
      <x:c r="I10921" s="14" t="n">
        <x:f>IFERROR(H10921/AVERAGE(D10921,G10921),"")</x:f>
        <x:v>0.032063941715430706</x:v>
      </x:c>
      <x:c r="J10921" s="14" t="n">
        <x:f>'Method'!$B$2</x:f>
        <x:v>0.05</x:v>
      </x:c>
      <x:c r="K10921" s="13" t="str">
        <x:f>IF(I10921&lt;=J10921,"是","否")</x:f>
        <x:v>是</x:v>
      </x:c>
      <x:c r="L10921" s="36" t="n">
        <x:v>0.8017533997794738</x:v>
      </x:c>
      <x:c r="M10921" s="36" t="n">
        <x:f>1-L10921</x:f>
        <x:v>0.1982466002205262</x:v>
      </x:c>
      <x:c r="N10921" s="13" t="str">
        <x:v>是</x:v>
      </x:c>
      <x:c r="O10921" s="15"/>
      <x:c r="P10921" s="13" t="str"/>
    </x:row>
    <x:row r="10922">
      <x:c r="A10922" s="15" t="n">
        <x:v>10921</x:v>
      </x:c>
      <x:c r="B10922" s="13" t="str">
        <x:v>Papilionidae_Graphium_agamemnon</x:v>
      </x:c>
      <x:c r="C10922" s="13" t="str">
        <x:v>Papilionidae</x:v>
      </x:c>
      <x:c r="D10922" s="33" t="n">
        <x:f>'AR_values'!I262</x:f>
        <x:v>2.9171092824470413</x:v>
      </x:c>
      <x:c r="E10922" s="33" t="str">
        <x:v>Pieridae-13</x:v>
      </x:c>
      <x:c r="F10922" s="33" t="str">
        <x:v>Pieridae</x:v>
      </x:c>
      <x:c r="G10922" s="33" t="n">
        <x:f>'AR_values'!I278</x:f>
        <x:v>3.012171087458704</x:v>
      </x:c>
      <x:c r="H10922" s="33" t="n">
        <x:f>ABS(D10922-G10922)</x:f>
        <x:v>0.09506180501166295</x:v>
      </x:c>
      <x:c r="I10922" s="14" t="n">
        <x:f>IFERROR(H10922/AVERAGE(D10922,G10922),"")</x:f>
        <x:v>0.03206520828198721</x:v>
      </x:c>
      <x:c r="J10922" s="14" t="n">
        <x:f>'Method'!$B$2</x:f>
        <x:v>0.05</x:v>
      </x:c>
      <x:c r="K10922" s="13" t="str">
        <x:f>IF(I10922&lt;=J10922,"是","否")</x:f>
        <x:v>是</x:v>
      </x:c>
      <x:c r="L10922" s="36" t="n">
        <x:v>0.700554689934559</x:v>
      </x:c>
      <x:c r="M10922" s="36" t="n">
        <x:f>1-L10922</x:f>
        <x:v>0.29944531006544095</x:v>
      </x:c>
      <x:c r="N10922" s="13" t="str">
        <x:v>是</x:v>
      </x:c>
      <x:c r="O10922" s="15"/>
      <x:c r="P10922" s="13" t="str"/>
    </x:row>
    <x:row r="10923">
      <x:c r="A10923" s="15" t="n">
        <x:v>10922</x:v>
      </x:c>
      <x:c r="B10923" s="13" t="str">
        <x:v>Heliconiinae-9</x:v>
      </x:c>
      <x:c r="C10923" s="13" t="str">
        <x:v>Heliconiinae</x:v>
      </x:c>
      <x:c r="D10923" s="33" t="n">
        <x:f>'AR_values'!I74</x:f>
        <x:v>3.024482561628602</x:v>
      </x:c>
      <x:c r="E10923" s="33" t="str">
        <x:v>Satyrinae-3</x:v>
      </x:c>
      <x:c r="F10923" s="33" t="str">
        <x:v>Satyrinae</x:v>
      </x:c>
      <x:c r="G10923" s="33" t="n">
        <x:f>'AR_values'!I378</x:f>
        <x:v>2.929011336174991</x:v>
      </x:c>
      <x:c r="H10923" s="33" t="n">
        <x:f>ABS(D10923-G10923)</x:f>
        <x:v>0.0954712254536112</x:v>
      </x:c>
      <x:c r="I10923" s="14" t="n">
        <x:f>IFERROR(H10923/AVERAGE(D10923,G10923),"")</x:f>
        <x:v>0.03207233503299067</x:v>
      </x:c>
      <x:c r="J10923" s="14" t="n">
        <x:f>'Method'!$B$2</x:f>
        <x:v>0.05</x:v>
      </x:c>
      <x:c r="K10923" s="13" t="str">
        <x:f>IF(I10923&lt;=J10923,"是","否")</x:f>
        <x:v>是</x:v>
      </x:c>
      <x:c r="L10923" s="36" t="n">
        <x:v>0.7606658110683312</x:v>
      </x:c>
      <x:c r="M10923" s="36" t="n">
        <x:f>1-L10923</x:f>
        <x:v>0.2393341889316688</x:v>
      </x:c>
      <x:c r="N10923" s="13" t="str">
        <x:v>是</x:v>
      </x:c>
      <x:c r="O10923" s="15"/>
      <x:c r="P10923" s="13" t="str"/>
    </x:row>
    <x:row r="10924">
      <x:c r="A10924" s="15" t="n">
        <x:v>10923</x:v>
      </x:c>
      <x:c r="B10924" s="13" t="str">
        <x:v>Hesperiidae-8</x:v>
      </x:c>
      <x:c r="C10924" s="13" t="str">
        <x:v>Hesperiidae</x:v>
      </x:c>
      <x:c r="D10924" s="33" t="n">
        <x:f>'AR_values'!I109</x:f>
        <x:v>2.9249115734569755</x:v>
      </x:c>
      <x:c r="E10924" s="33" t="str">
        <x:v>Pieridae-22</x:v>
      </x:c>
      <x:c r="F10924" s="33" t="str">
        <x:v>Pieridae</x:v>
      </x:c>
      <x:c r="G10924" s="33" t="n">
        <x:f>'AR_values'!I287</x:f>
        <x:v>3.020261747560466</x:v>
      </x:c>
      <x:c r="H10924" s="33" t="n">
        <x:f>ABS(D10924-G10924)</x:f>
        <x:v>0.09535017410349056</x:v>
      </x:c>
      <x:c r="I10924" s="14" t="n">
        <x:f>IFERROR(H10924/AVERAGE(D10924,G10924),"")</x:f>
        <x:v>0.032076499356682366</x:v>
      </x:c>
      <x:c r="J10924" s="14" t="n">
        <x:f>'Method'!$B$2</x:f>
        <x:v>0.05</x:v>
      </x:c>
      <x:c r="K10924" s="13" t="str">
        <x:f>IF(I10924&lt;=J10924,"是","否")</x:f>
        <x:v>是</x:v>
      </x:c>
      <x:c r="L10924" s="36" t="n">
        <x:v>0.8695323454210541</x:v>
      </x:c>
      <x:c r="M10924" s="36" t="n">
        <x:f>1-L10924</x:f>
        <x:v>0.13046765457894594</x:v>
      </x:c>
      <x:c r="N10924" s="13" t="str">
        <x:v>是</x:v>
      </x:c>
      <x:c r="O10924" s="15"/>
      <x:c r="P10924" s="13" t="str"/>
    </x:row>
    <x:row r="10925">
      <x:c r="A10925" s="15" t="n">
        <x:v>10924</x:v>
      </x:c>
      <x:c r="B10925" s="13" t="str">
        <x:v>Nymphalinae-28</x:v>
      </x:c>
      <x:c r="C10925" s="13" t="str">
        <x:v>Nymphalinae</x:v>
      </x:c>
      <x:c r="D10925" s="33" t="n">
        <x:f>'AR_values'!I209</x:f>
        <x:v>2.5716980421170317</x:v>
      </x:c>
      <x:c r="E10925" s="33" t="str">
        <x:v>Pieridae-2</x:v>
      </x:c>
      <x:c r="F10925" s="33" t="str">
        <x:v>Pieridae</x:v>
      </x:c>
      <x:c r="G10925" s="33" t="n">
        <x:f>'AR_values'!I284</x:f>
        <x:v>2.655534957236157</x:v>
      </x:c>
      <x:c r="H10925" s="33" t="n">
        <x:f>ABS(D10925-G10925)</x:f>
        <x:v>0.08383691511912517</x:v>
      </x:c>
      <x:c r="I10925" s="14" t="n">
        <x:f>IFERROR(H10925/AVERAGE(D10925,G10925),"")</x:f>
        <x:v>0.03207697653022126</x:v>
      </x:c>
      <x:c r="J10925" s="14" t="n">
        <x:f>'Method'!$B$2</x:f>
        <x:v>0.05</x:v>
      </x:c>
      <x:c r="K10925" s="13" t="str">
        <x:f>IF(I10925&lt;=J10925,"是","否")</x:f>
        <x:v>是</x:v>
      </x:c>
      <x:c r="L10925" s="36" t="n">
        <x:v>0.7877967826619945</x:v>
      </x:c>
      <x:c r="M10925" s="36" t="n">
        <x:f>1-L10925</x:f>
        <x:v>0.2122032173380055</x:v>
      </x:c>
      <x:c r="N10925" s="13" t="str">
        <x:v>是</x:v>
      </x:c>
      <x:c r="O10925" s="15"/>
      <x:c r="P10925" s="13" t="str"/>
    </x:row>
    <x:row r="10926">
      <x:c r="A10926" s="15" t="n">
        <x:v>10925</x:v>
      </x:c>
      <x:c r="B10926" s="13" t="str">
        <x:v>Papilionidae-12</x:v>
      </x:c>
      <x:c r="C10926" s="13" t="str">
        <x:v>Papilionidae</x:v>
      </x:c>
      <x:c r="D10926" s="33" t="n">
        <x:f>'AR_values'!I222</x:f>
        <x:v>2.7446040689002573</x:v>
      </x:c>
      <x:c r="E10926" s="33" t="str">
        <x:v>Pieridae-19</x:v>
      </x:c>
      <x:c r="F10926" s="33" t="str">
        <x:v>Pieridae</x:v>
      </x:c>
      <x:c r="G10926" s="33" t="n">
        <x:f>'AR_values'!I283</x:f>
        <x:v>2.657949024153296</x:v>
      </x:c>
      <x:c r="H10926" s="33" t="n">
        <x:f>ABS(D10926-G10926)</x:f>
        <x:v>0.08665504474696117</x:v>
      </x:c>
      <x:c r="I10926" s="14" t="n">
        <x:f>IFERROR(H10926/AVERAGE(D10926,G10926),"")</x:f>
        <x:v>0.032079294087226914</x:v>
      </x:c>
      <x:c r="J10926" s="14" t="n">
        <x:f>'Method'!$B$2</x:f>
        <x:v>0.05</x:v>
      </x:c>
      <x:c r="K10926" s="13" t="str">
        <x:f>IF(I10926&lt;=J10926,"是","否")</x:f>
        <x:v>是</x:v>
      </x:c>
      <x:c r="L10926" s="36" t="n">
        <x:v>0.7563509579263712</x:v>
      </x:c>
      <x:c r="M10926" s="36" t="n">
        <x:f>1-L10926</x:f>
        <x:v>0.2436490420736288</x:v>
      </x:c>
      <x:c r="N10926" s="13" t="str">
        <x:v>是</x:v>
      </x:c>
      <x:c r="O10926" s="15"/>
      <x:c r="P10926" s="13" t="str"/>
    </x:row>
    <x:row r="10927">
      <x:c r="A10927" s="15" t="n">
        <x:v>10926</x:v>
      </x:c>
      <x:c r="B10927" s="13" t="str">
        <x:v>Papilionidae-16</x:v>
      </x:c>
      <x:c r="C10927" s="13" t="str">
        <x:v>Papilionidae</x:v>
      </x:c>
      <x:c r="D10927" s="33" t="n">
        <x:f>'AR_values'!I226</x:f>
        <x:v>3.218567596137974</x:v>
      </x:c>
      <x:c r="E10927" s="33" t="str">
        <x:v>Pieridae-23</x:v>
      </x:c>
      <x:c r="F10927" s="33" t="str">
        <x:v>Pieridae</x:v>
      </x:c>
      <x:c r="G10927" s="33" t="n">
        <x:f>'AR_values'!I288</x:f>
        <x:v>3.1169433762745036</x:v>
      </x:c>
      <x:c r="H10927" s="33" t="n">
        <x:f>ABS(D10927-G10927)</x:f>
        <x:v>0.10162421986347026</x:v>
      </x:c>
      <x:c r="I10927" s="14" t="n">
        <x:f>IFERROR(H10927/AVERAGE(D10927,G10927),"")</x:f>
        <x:v>0.03208082830445265</x:v>
      </x:c>
      <x:c r="J10927" s="14" t="n">
        <x:f>'Method'!$B$2</x:f>
        <x:v>0.05</x:v>
      </x:c>
      <x:c r="K10927" s="13" t="str">
        <x:f>IF(I10927&lt;=J10927,"是","否")</x:f>
        <x:v>是</x:v>
      </x:c>
      <x:c r="L10927" s="36" t="n">
        <x:v>0.7612683438155137</x:v>
      </x:c>
      <x:c r="M10927" s="36" t="n">
        <x:f>1-L10927</x:f>
        <x:v>0.23873165618448633</x:v>
      </x:c>
      <x:c r="N10927" s="13" t="str">
        <x:v>是</x:v>
      </x:c>
      <x:c r="O10927" s="15"/>
      <x:c r="P10927" s="13" t="str"/>
    </x:row>
    <x:row r="10928">
      <x:c r="A10928" s="15" t="n">
        <x:v>10927</x:v>
      </x:c>
      <x:c r="B10928" s="13" t="str">
        <x:v>Hesperiidae-27</x:v>
      </x:c>
      <x:c r="C10928" s="13" t="str">
        <x:v>Hesperiidae</x:v>
      </x:c>
      <x:c r="D10928" s="33" t="n">
        <x:f>'AR_values'!I94</x:f>
        <x:v>2.6390698606105385</x:v>
      </x:c>
      <x:c r="E10928" s="33" t="str">
        <x:v>Hesperiidae_Trapezites_phigalia</x:v>
      </x:c>
      <x:c r="F10928" s="33" t="str">
        <x:v>Hesperiidae</x:v>
      </x:c>
      <x:c r="G10928" s="33" t="n">
        <x:f>'AR_values'!I127</x:f>
        <x:v>2.72511738918434</x:v>
      </x:c>
      <x:c r="H10928" s="33" t="n">
        <x:f>ABS(D10928-G10928)</x:f>
        <x:v>0.08604752857380138</x:v>
      </x:c>
      <x:c r="I10928" s="14" t="n">
        <x:f>IFERROR(H10928/AVERAGE(D10928,G10928),"")</x:f>
        <x:v>0.032082224041337024</x:v>
      </x:c>
      <x:c r="J10928" s="14" t="n">
        <x:f>'Method'!$B$2</x:f>
        <x:v>0.05</x:v>
      </x:c>
      <x:c r="K10928" s="13" t="str">
        <x:f>IF(I10928&lt;=J10928,"是","否")</x:f>
        <x:v>是</x:v>
      </x:c>
      <x:c r="L10928" s="36" t="n">
        <x:v>0.8754524084922204</x:v>
      </x:c>
      <x:c r="M10928" s="36" t="n">
        <x:f>1-L10928</x:f>
        <x:v>0.12454759150777961</x:v>
      </x:c>
      <x:c r="N10928" s="13" t="str">
        <x:v>否</x:v>
      </x:c>
      <x:c r="O10928" s="15"/>
      <x:c r="P10928" s="13" t="str"/>
    </x:row>
    <x:row r="10929">
      <x:c r="A10929" s="15" t="n">
        <x:v>10928</x:v>
      </x:c>
      <x:c r="B10929" s="13" t="str">
        <x:v>Charaxinae-5</x:v>
      </x:c>
      <x:c r="C10929" s="13" t="str">
        <x:v>Charaxinae</x:v>
      </x:c>
      <x:c r="D10929" s="33" t="n">
        <x:f>'AR_values'!I26</x:f>
        <x:v>2.6396173843227424</x:v>
      </x:c>
      <x:c r="E10929" s="33" t="str">
        <x:v>Danainae-7</x:v>
      </x:c>
      <x:c r="F10929" s="33" t="str">
        <x:v>Danainae</x:v>
      </x:c>
      <x:c r="G10929" s="33" t="n">
        <x:f>'AR_values'!I49</x:f>
        <x:v>2.5562486467181142</x:v>
      </x:c>
      <x:c r="H10929" s="33" t="n">
        <x:f>ABS(D10929-G10929)</x:f>
        <x:v>0.08336873760462815</x:v>
      </x:c>
      <x:c r="I10929" s="14" t="n">
        <x:f>IFERROR(H10929/AVERAGE(D10929,G10929),"")</x:f>
        <x:v>0.03209041076369992</x:v>
      </x:c>
      <x:c r="J10929" s="14" t="n">
        <x:f>'Method'!$B$2</x:f>
        <x:v>0.05</x:v>
      </x:c>
      <x:c r="K10929" s="13" t="str">
        <x:f>IF(I10929&lt;=J10929,"是","否")</x:f>
        <x:v>是</x:v>
      </x:c>
      <x:c r="L10929" s="36" t="n">
        <x:v>0.6523439160185304</x:v>
      </x:c>
      <x:c r="M10929" s="36" t="n">
        <x:f>1-L10929</x:f>
        <x:v>0.34765608398146963</x:v>
      </x:c>
      <x:c r="N10929" s="13" t="str">
        <x:v>是</x:v>
      </x:c>
      <x:c r="O10929" s="15"/>
      <x:c r="P10929" s="13" t="str"/>
    </x:row>
    <x:row r="10930">
      <x:c r="A10930" s="15" t="n">
        <x:v>10929</x:v>
      </x:c>
      <x:c r="B10930" s="13" t="str">
        <x:v>Biblidinae-5</x:v>
      </x:c>
      <x:c r="C10930" s="13" t="str">
        <x:v>Biblidinae</x:v>
      </x:c>
      <x:c r="D10930" s="33" t="n">
        <x:f>'AR_values'!I11</x:f>
        <x:v>2.4750199618333006</x:v>
      </x:c>
      <x:c r="E10930" s="33" t="str">
        <x:v>Pieridae_Eurema_smilax</x:v>
      </x:c>
      <x:c r="F10930" s="33" t="str">
        <x:v>Pieridae</x:v>
      </x:c>
      <x:c r="G10930" s="33" t="n">
        <x:f>'AR_values'!I328</x:f>
        <x:v>2.396825991590796</x:v>
      </x:c>
      <x:c r="H10930" s="33" t="n">
        <x:f>ABS(D10930-G10930)</x:f>
        <x:v>0.07819397024250474</x:v>
      </x:c>
      <x:c r="I10930" s="14" t="n">
        <x:f>IFERROR(H10930/AVERAGE(D10930,G10930),"")</x:f>
        <x:v>0.03210034594281348</x:v>
      </x:c>
      <x:c r="J10930" s="14" t="n">
        <x:f>'Method'!$B$2</x:f>
        <x:v>0.05</x:v>
      </x:c>
      <x:c r="K10930" s="13" t="str">
        <x:f>IF(I10930&lt;=J10930,"是","否")</x:f>
        <x:v>是</x:v>
      </x:c>
      <x:c r="L10930" s="36" t="n">
        <x:v>0.9393847304689327</x:v>
      </x:c>
      <x:c r="M10930" s="36" t="n">
        <x:f>1-L10930</x:f>
        <x:v>0.06061526953106733</x:v>
      </x:c>
      <x:c r="N10930" s="13" t="str">
        <x:v>是</x:v>
      </x:c>
      <x:c r="O10930" s="15"/>
      <x:c r="P10930" s="13" t="str"/>
    </x:row>
    <x:row r="10931">
      <x:c r="A10931" s="15" t="n">
        <x:v>10930</x:v>
      </x:c>
      <x:c r="B10931" s="13" t="str">
        <x:v>Pieridae-21</x:v>
      </x:c>
      <x:c r="C10931" s="13" t="str">
        <x:v>Pieridae</x:v>
      </x:c>
      <x:c r="D10931" s="33" t="n">
        <x:f>'AR_values'!I286</x:f>
        <x:v>2.7219412558374705</x:v>
      </x:c>
      <x:c r="E10931" s="33" t="str">
        <x:v>Pieridae-4</x:v>
      </x:c>
      <x:c r="F10931" s="33" t="str">
        <x:v>Pieridae</x:v>
      </x:c>
      <x:c r="G10931" s="33" t="n">
        <x:f>'AR_values'!I294</x:f>
        <x:v>2.810742783341058</x:v>
      </x:c>
      <x:c r="H10931" s="33" t="n">
        <x:f>ABS(D10931-G10931)</x:f>
        <x:v>0.08880152750358761</x:v>
      </x:c>
      <x:c r="I10931" s="14" t="n">
        <x:f>IFERROR(H10931/AVERAGE(D10931,G10931),"")</x:f>
        <x:v>0.032100704422937734</x:v>
      </x:c>
      <x:c r="J10931" s="14" t="n">
        <x:f>'Method'!$B$2</x:f>
        <x:v>0.05</x:v>
      </x:c>
      <x:c r="K10931" s="13" t="str">
        <x:f>IF(I10931&lt;=J10931,"是","否")</x:f>
        <x:v>是</x:v>
      </x:c>
      <x:c r="L10931" s="36" t="n">
        <x:v>0.8563622963734784</x:v>
      </x:c>
      <x:c r="M10931" s="36" t="n">
        <x:f>1-L10931</x:f>
        <x:v>0.14363770362652162</x:v>
      </x:c>
      <x:c r="N10931" s="13" t="str">
        <x:v>否</x:v>
      </x:c>
      <x:c r="O10931" s="15"/>
      <x:c r="P10931" s="13" t="str"/>
    </x:row>
    <x:row r="10932">
      <x:c r="A10932" s="15" t="n">
        <x:v>10931</x:v>
      </x:c>
      <x:c r="B10932" s="13" t="str">
        <x:v>Lycaenidae_Ogyris_oroetus</x:v>
      </x:c>
      <x:c r="C10932" s="13" t="str">
        <x:v>Lycaenidae</x:v>
      </x:c>
      <x:c r="D10932" s="33" t="n">
        <x:f>'AR_values'!I181</x:f>
        <x:v>2.3885084100755156</x:v>
      </x:c>
      <x:c r="E10932" s="33" t="str">
        <x:v>Pieridae_Catopsilia_pyranthe</x:v>
      </x:c>
      <x:c r="F10932" s="33" t="str">
        <x:v>Pieridae</x:v>
      </x:c>
      <x:c r="G10932" s="33" t="n">
        <x:f>'AR_values'!I324</x:f>
        <x:v>2.31303258091561</x:v>
      </x:c>
      <x:c r="H10932" s="33" t="n">
        <x:f>ABS(D10932-G10932)</x:f>
        <x:v>0.07547582915990558</x:v>
      </x:c>
      <x:c r="I10932" s="14" t="n">
        <x:f>IFERROR(H10932/AVERAGE(D10932,G10932),"")</x:f>
        <x:v>0.0321068472249966</x:v>
      </x:c>
      <x:c r="J10932" s="14" t="n">
        <x:f>'Method'!$B$2</x:f>
        <x:v>0.05</x:v>
      </x:c>
      <x:c r="K10932" s="13" t="str">
        <x:f>IF(I10932&lt;=J10932,"是","否")</x:f>
        <x:v>是</x:v>
      </x:c>
      <x:c r="L10932" s="36" t="n">
        <x:v>0.809438646692476</x:v>
      </x:c>
      <x:c r="M10932" s="36" t="n">
        <x:f>1-L10932</x:f>
        <x:v>0.190561353307524</x:v>
      </x:c>
      <x:c r="N10932" s="13" t="str">
        <x:v>是</x:v>
      </x:c>
      <x:c r="O10932" s="15"/>
      <x:c r="P10932" s="13" t="str"/>
    </x:row>
    <x:row r="10933">
      <x:c r="A10933" s="15" t="n">
        <x:v>10932</x:v>
      </x:c>
      <x:c r="B10933" s="13" t="str">
        <x:v>Heliconiinae-10</x:v>
      </x:c>
      <x:c r="C10933" s="13" t="str">
        <x:v>Heliconiinae</x:v>
      </x:c>
      <x:c r="D10933" s="33" t="n">
        <x:f>'AR_values'!I53</x:f>
        <x:v>2.5832322601964766</x:v>
      </x:c>
      <x:c r="E10933" s="33" t="str">
        <x:v>Hesperiidae-34</x:v>
      </x:c>
      <x:c r="F10933" s="33" t="str">
        <x:v>Hesperiidae</x:v>
      </x:c>
      <x:c r="G10933" s="33" t="n">
        <x:f>'AR_values'!I102</x:f>
        <x:v>2.501602453160766</x:v>
      </x:c>
      <x:c r="H10933" s="33" t="n">
        <x:f>ABS(D10933-G10933)</x:f>
        <x:v>0.08162980703571066</x:v>
      </x:c>
      <x:c r="I10933" s="14" t="n">
        <x:f>IFERROR(H10933/AVERAGE(D10933,G10933),"")</x:f>
        <x:v>0.03210716242999171</x:v>
      </x:c>
      <x:c r="J10933" s="14" t="n">
        <x:f>'Method'!$B$2</x:f>
        <x:v>0.05</x:v>
      </x:c>
      <x:c r="K10933" s="13" t="str">
        <x:f>IF(I10933&lt;=J10933,"是","否")</x:f>
        <x:v>是</x:v>
      </x:c>
      <x:c r="L10933" s="36" t="n">
        <x:v>0.9184558166493588</x:v>
      </x:c>
      <x:c r="M10933" s="36" t="n">
        <x:f>1-L10933</x:f>
        <x:v>0.08154418335064118</x:v>
      </x:c>
      <x:c r="N10933" s="13" t="str">
        <x:v>是</x:v>
      </x:c>
      <x:c r="O10933" s="15"/>
      <x:c r="P10933" s="13" t="str"/>
    </x:row>
    <x:row r="10934">
      <x:c r="A10934" s="15" t="n">
        <x:v>10933</x:v>
      </x:c>
      <x:c r="B10934" s="13" t="str">
        <x:v>Pieridae-23</x:v>
      </x:c>
      <x:c r="C10934" s="13" t="str">
        <x:v>Pieridae</x:v>
      </x:c>
      <x:c r="D10934" s="33" t="n">
        <x:f>'AR_values'!I288</x:f>
        <x:v>3.1169433762745036</x:v>
      </x:c>
      <x:c r="E10934" s="33" t="str">
        <x:v>Satyrinae-23</x:v>
      </x:c>
      <x:c r="F10934" s="33" t="str">
        <x:v>Satyrinae</x:v>
      </x:c>
      <x:c r="G10934" s="33" t="n">
        <x:f>'AR_values'!I373</x:f>
        <x:v>3.0184462325469528</x:v>
      </x:c>
      <x:c r="H10934" s="33" t="n">
        <x:f>ABS(D10934-G10934)</x:f>
        <x:v>0.0984971437275508</x:v>
      </x:c>
      <x:c r="I10934" s="14" t="n">
        <x:f>IFERROR(H10934/AVERAGE(D10934,G10934),"")</x:f>
        <x:v>0.03210786926585126</x:v>
      </x:c>
      <x:c r="J10934" s="14" t="n">
        <x:f>'Method'!$B$2</x:f>
        <x:v>0.05</x:v>
      </x:c>
      <x:c r="K10934" s="13" t="str">
        <x:f>IF(I10934&lt;=J10934,"是","否")</x:f>
        <x:v>是</x:v>
      </x:c>
      <x:c r="L10934" s="36" t="n">
        <x:v>0.6638104011812067</x:v>
      </x:c>
      <x:c r="M10934" s="36" t="n">
        <x:f>1-L10934</x:f>
        <x:v>0.3361895988187933</x:v>
      </x:c>
      <x:c r="N10934" s="13" t="str">
        <x:v>是</x:v>
      </x:c>
      <x:c r="O10934" s="15"/>
      <x:c r="P10934" s="13" t="str"/>
    </x:row>
    <x:row r="10935">
      <x:c r="A10935" s="15" t="n">
        <x:v>10934</x:v>
      </x:c>
      <x:c r="B10935" s="13" t="str">
        <x:v>Biblidinae-8</x:v>
      </x:c>
      <x:c r="C10935" s="13" t="str">
        <x:v>Biblidinae</x:v>
      </x:c>
      <x:c r="D10935" s="33" t="n">
        <x:f>'AR_values'!I14</x:f>
        <x:v>2.7056501761728056</x:v>
      </x:c>
      <x:c r="E10935" s="33" t="str">
        <x:v>Satyrinae-12</x:v>
      </x:c>
      <x:c r="F10935" s="33" t="str">
        <x:v>Satyrinae</x:v>
      </x:c>
      <x:c r="G10935" s="33" t="n">
        <x:f>'AR_values'!I361</x:f>
        <x:v>2.620145477816984</x:v>
      </x:c>
      <x:c r="H10935" s="33" t="n">
        <x:f>ABS(D10935-G10935)</x:f>
        <x:v>0.08550469835582142</x:v>
      </x:c>
      <x:c r="I10935" s="14" t="n">
        <x:f>IFERROR(H10935/AVERAGE(D10935,G10935),"")</x:f>
        <x:v>0.03210964291946352</x:v>
      </x:c>
      <x:c r="J10935" s="14" t="n">
        <x:f>'Method'!$B$2</x:f>
        <x:v>0.05</x:v>
      </x:c>
      <x:c r="K10935" s="13" t="str">
        <x:f>IF(I10935&lt;=J10935,"是","否")</x:f>
        <x:v>是</x:v>
      </x:c>
      <x:c r="L10935" s="36" t="n">
        <x:v>0.9271641791044776</x:v>
      </x:c>
      <x:c r="M10935" s="36" t="n">
        <x:f>1-L10935</x:f>
        <x:v>0.07283582089552243</x:v>
      </x:c>
      <x:c r="N10935" s="13" t="str">
        <x:v>是</x:v>
      </x:c>
      <x:c r="O10935" s="15"/>
      <x:c r="P10935" s="13" t="str"/>
    </x:row>
    <x:row r="10936">
      <x:c r="A10936" s="15" t="n">
        <x:v>10935</x:v>
      </x:c>
      <x:c r="B10936" s="13" t="str">
        <x:v>Hesperiidae_Dispar_compacta</x:v>
      </x:c>
      <x:c r="C10936" s="13" t="str">
        <x:v>Hesperiidae</x:v>
      </x:c>
      <x:c r="D10936" s="33" t="n">
        <x:f>'AR_values'!I115</x:f>
        <x:v>2.652479796362951</x:v>
      </x:c>
      <x:c r="E10936" s="33" t="str">
        <x:v>Papilionidae-10</x:v>
      </x:c>
      <x:c r="F10936" s="33" t="str">
        <x:v>Papilionidae</x:v>
      </x:c>
      <x:c r="G10936" s="33" t="n">
        <x:f>'AR_values'!I220</x:f>
        <x:v>2.568647104070697</x:v>
      </x:c>
      <x:c r="H10936" s="33" t="n">
        <x:f>ABS(D10936-G10936)</x:f>
        <x:v>0.08383269229225432</x:v>
      </x:c>
      <x:c r="I10936" s="14" t="n">
        <x:f>IFERROR(H10936/AVERAGE(D10936,G10936),"")</x:f>
        <x:v>0.03211287290691651</x:v>
      </x:c>
      <x:c r="J10936" s="14" t="n">
        <x:f>'Method'!$B$2</x:f>
        <x:v>0.05</x:v>
      </x:c>
      <x:c r="K10936" s="13" t="str">
        <x:f>IF(I10936&lt;=J10936,"是","否")</x:f>
        <x:v>是</x:v>
      </x:c>
      <x:c r="L10936" s="36" t="n">
        <x:v>0.7288432565147034</x:v>
      </x:c>
      <x:c r="M10936" s="36" t="n">
        <x:f>1-L10936</x:f>
        <x:v>0.2711567434852966</x:v>
      </x:c>
      <x:c r="N10936" s="13" t="str">
        <x:v>是</x:v>
      </x:c>
      <x:c r="O10936" s="15"/>
      <x:c r="P10936" s="13" t="str"/>
    </x:row>
    <x:row r="10937">
      <x:c r="A10937" s="15" t="n">
        <x:v>10936</x:v>
      </x:c>
      <x:c r="B10937" s="13" t="str">
        <x:v>Charaxinae-1</x:v>
      </x:c>
      <x:c r="C10937" s="13" t="str">
        <x:v>Charaxinae</x:v>
      </x:c>
      <x:c r="D10937" s="33" t="n">
        <x:f>'AR_values'!I16</x:f>
        <x:v>2.523144015314187</x:v>
      </x:c>
      <x:c r="E10937" s="33" t="str">
        <x:v>Satyrinae-8</x:v>
      </x:c>
      <x:c r="F10937" s="33" t="str">
        <x:v>Satyrinae</x:v>
      </x:c>
      <x:c r="G10937" s="33" t="n">
        <x:f>'AR_values'!I383</x:f>
        <x:v>2.6054994443958197</x:v>
      </x:c>
      <x:c r="H10937" s="33" t="n">
        <x:f>ABS(D10937-G10937)</x:f>
        <x:v>0.08235542908163263</x:v>
      </x:c>
      <x:c r="I10937" s="14" t="n">
        <x:f>IFERROR(H10937/AVERAGE(D10937,G10937),"")</x:f>
        <x:v>0.0321158722491071</x:v>
      </x:c>
      <x:c r="J10937" s="14" t="n">
        <x:f>'Method'!$B$2</x:f>
        <x:v>0.05</x:v>
      </x:c>
      <x:c r="K10937" s="13" t="str">
        <x:f>IF(I10937&lt;=J10937,"是","否")</x:f>
        <x:v>是</x:v>
      </x:c>
      <x:c r="L10937" s="36" t="n">
        <x:v>0.7518948851971458</x:v>
      </x:c>
      <x:c r="M10937" s="36" t="n">
        <x:f>1-L10937</x:f>
        <x:v>0.24810511480285424</x:v>
      </x:c>
      <x:c r="N10937" s="13" t="str">
        <x:v>是</x:v>
      </x:c>
      <x:c r="O10937" s="15"/>
      <x:c r="P10937" s="13" t="str"/>
    </x:row>
    <x:row r="10938">
      <x:c r="A10938" s="15" t="n">
        <x:v>10937</x:v>
      </x:c>
      <x:c r="B10938" s="13" t="str">
        <x:v>Heliconiinae-22</x:v>
      </x:c>
      <x:c r="C10938" s="13" t="str">
        <x:v>Heliconiinae</x:v>
      </x:c>
      <x:c r="D10938" s="33" t="n">
        <x:f>'AR_values'!I66</x:f>
        <x:v>2.5700482441884245</x:v>
      </x:c>
      <x:c r="E10938" s="33" t="str">
        <x:v>Satyrinae-24</x:v>
      </x:c>
      <x:c r="F10938" s="33" t="str">
        <x:v>Satyrinae</x:v>
      </x:c>
      <x:c r="G10938" s="33" t="n">
        <x:f>'AR_values'!I374</x:f>
        <x:v>2.6539500699664473</x:v>
      </x:c>
      <x:c r="H10938" s="33" t="n">
        <x:f>ABS(D10938-G10938)</x:f>
        <x:v>0.08390182577802285</x:v>
      </x:c>
      <x:c r="I10938" s="14" t="n">
        <x:f>IFERROR(H10938/AVERAGE(D10938,G10938),"")</x:f>
        <x:v>0.03212168945410401</x:v>
      </x:c>
      <x:c r="J10938" s="14" t="n">
        <x:f>'Method'!$B$2</x:f>
        <x:v>0.05</x:v>
      </x:c>
      <x:c r="K10938" s="13" t="str">
        <x:f>IF(I10938&lt;=J10938,"是","否")</x:f>
        <x:v>是</x:v>
      </x:c>
      <x:c r="L10938" s="36" t="n">
        <x:v>0.9141248530594568</x:v>
      </x:c>
      <x:c r="M10938" s="36" t="n">
        <x:f>1-L10938</x:f>
        <x:v>0.08587514694054321</x:v>
      </x:c>
      <x:c r="N10938" s="13" t="str">
        <x:v>是</x:v>
      </x:c>
      <x:c r="O10938" s="15"/>
      <x:c r="P10938" s="13" t="str"/>
    </x:row>
    <x:row r="10939">
      <x:c r="A10939" s="15" t="n">
        <x:v>10938</x:v>
      </x:c>
      <x:c r="B10939" s="13" t="str">
        <x:v>Charaxinae-3</x:v>
      </x:c>
      <x:c r="C10939" s="13" t="str">
        <x:v>Charaxinae</x:v>
      </x:c>
      <x:c r="D10939" s="33" t="n">
        <x:f>'AR_values'!I24</x:f>
        <x:v>2.655663704665578</x:v>
      </x:c>
      <x:c r="E10939" s="33" t="str">
        <x:v>Nymphalinae-28</x:v>
      </x:c>
      <x:c r="F10939" s="33" t="str">
        <x:v>Nymphalinae</x:v>
      </x:c>
      <x:c r="G10939" s="33" t="n">
        <x:f>'AR_values'!I209</x:f>
        <x:v>2.5716980421170317</x:v>
      </x:c>
      <x:c r="H10939" s="33" t="n">
        <x:f>ABS(D10939-G10939)</x:f>
        <x:v>0.08396566254854632</x:v>
      </x:c>
      <x:c r="I10939" s="14" t="n">
        <x:f>IFERROR(H10939/AVERAGE(D10939,G10939),"")</x:f>
        <x:v>0.03212544553673806</x:v>
      </x:c>
      <x:c r="J10939" s="14" t="n">
        <x:f>'Method'!$B$2</x:f>
        <x:v>0.05</x:v>
      </x:c>
      <x:c r="K10939" s="13" t="str">
        <x:f>IF(I10939&lt;=J10939,"是","否")</x:f>
        <x:v>是</x:v>
      </x:c>
      <x:c r="L10939" s="36" t="n">
        <x:v>0.891450669407935</x:v>
      </x:c>
      <x:c r="M10939" s="36" t="n">
        <x:f>1-L10939</x:f>
        <x:v>0.10854933059206495</x:v>
      </x:c>
      <x:c r="N10939" s="13" t="str">
        <x:v>是</x:v>
      </x:c>
      <x:c r="O10939" s="15"/>
      <x:c r="P10939" s="13" t="str"/>
    </x:row>
    <x:row r="10940">
      <x:c r="A10940" s="15" t="n">
        <x:v>10939</x:v>
      </x:c>
      <x:c r="B10940" s="13" t="str">
        <x:v>Nymphalinae-22</x:v>
      </x:c>
      <x:c r="C10940" s="13" t="str">
        <x:v>Nymphalinae</x:v>
      </x:c>
      <x:c r="D10940" s="33" t="n">
        <x:f>'AR_values'!I203</x:f>
        <x:v>2.534278425389025</x:v>
      </x:c>
      <x:c r="E10940" s="33" t="str">
        <x:v>Papilionidae-39</x:v>
      </x:c>
      <x:c r="F10940" s="33" t="str">
        <x:v>Papilionidae</x:v>
      </x:c>
      <x:c r="G10940" s="33" t="n">
        <x:f>'AR_values'!I250</x:f>
        <x:v>2.4541464680106215</x:v>
      </x:c>
      <x:c r="H10940" s="33" t="n">
        <x:f>ABS(D10940-G10940)</x:f>
        <x:v>0.0801319573784034</x:v>
      </x:c>
      <x:c r="I10940" s="14" t="n">
        <x:f>IFERROR(H10940/AVERAGE(D10940,G10940),"")</x:f>
        <x:v>0.03212715800710108</x:v>
      </x:c>
      <x:c r="J10940" s="14" t="n">
        <x:f>'Method'!$B$2</x:f>
        <x:v>0.05</x:v>
      </x:c>
      <x:c r="K10940" s="13" t="str">
        <x:f>IF(I10940&lt;=J10940,"是","否")</x:f>
        <x:v>是</x:v>
      </x:c>
      <x:c r="L10940" s="36" t="n">
        <x:v>0.8579606070687025</x:v>
      </x:c>
      <x:c r="M10940" s="36" t="n">
        <x:f>1-L10940</x:f>
        <x:v>0.14203939293129753</x:v>
      </x:c>
      <x:c r="N10940" s="13" t="str">
        <x:v>是</x:v>
      </x:c>
      <x:c r="O10940" s="15"/>
      <x:c r="P10940" s="13" t="str"/>
    </x:row>
    <x:row r="10941">
      <x:c r="A10941" s="15" t="n">
        <x:v>10940</x:v>
      </x:c>
      <x:c r="B10941" s="13" t="str">
        <x:v>Hesperiidae_Cephrenes_augiades</x:v>
      </x:c>
      <x:c r="C10941" s="13" t="str">
        <x:v>Hesperiidae</x:v>
      </x:c>
      <x:c r="D10941" s="33" t="n">
        <x:f>'AR_values'!I113</x:f>
        <x:v>3.0176911567888243</x:v>
      </x:c>
      <x:c r="E10941" s="33" t="str">
        <x:v>Satyrinae-20</x:v>
      </x:c>
      <x:c r="F10941" s="33" t="str">
        <x:v>Satyrinae</x:v>
      </x:c>
      <x:c r="G10941" s="33" t="n">
        <x:f>'AR_values'!I370</x:f>
        <x:v>2.9222428193226513</x:v>
      </x:c>
      <x:c r="H10941" s="33" t="n">
        <x:f>ABS(D10941-G10941)</x:f>
        <x:v>0.09544833746617298</x:v>
      </x:c>
      <x:c r="I10941" s="14" t="n">
        <x:f>IFERROR(H10941/AVERAGE(D10941,G10941),"")</x:f>
        <x:v>0.03213784457875654</x:v>
      </x:c>
      <x:c r="J10941" s="14" t="n">
        <x:f>'Method'!$B$2</x:f>
        <x:v>0.05</x:v>
      </x:c>
      <x:c r="K10941" s="13" t="str">
        <x:f>IF(I10941&lt;=J10941,"是","否")</x:f>
        <x:v>是</x:v>
      </x:c>
      <x:c r="L10941" s="36" t="n">
        <x:v>0.6598735580378351</x:v>
      </x:c>
      <x:c r="M10941" s="36" t="n">
        <x:f>1-L10941</x:f>
        <x:v>0.3401264419621649</x:v>
      </x:c>
      <x:c r="N10941" s="13" t="str">
        <x:v>是</x:v>
      </x:c>
      <x:c r="O10941" s="15"/>
      <x:c r="P10941" s="13" t="str"/>
    </x:row>
    <x:row r="10942">
      <x:c r="A10942" s="15" t="n">
        <x:v>10941</x:v>
      </x:c>
      <x:c r="B10942" s="13" t="str">
        <x:v>Hesperiidae-29</x:v>
      </x:c>
      <x:c r="C10942" s="13" t="str">
        <x:v>Hesperiidae</x:v>
      </x:c>
      <x:c r="D10942" s="33" t="n">
        <x:f>'AR_values'!I96</x:f>
        <x:v>2.3699007362993836</x:v>
      </x:c>
      <x:c r="E10942" s="33" t="str">
        <x:v>Lycaenidae-5</x:v>
      </x:c>
      <x:c r="F10942" s="33" t="str">
        <x:v>Lycaenidae</x:v>
      </x:c>
      <x:c r="G10942" s="33" t="n">
        <x:f>'AR_values'!I158</x:f>
        <x:v>2.4473190485114493</x:v>
      </x:c>
      <x:c r="H10942" s="33" t="n">
        <x:f>ABS(D10942-G10942)</x:f>
        <x:v>0.07741831221206574</x:v>
      </x:c>
      <x:c r="I10942" s="14" t="n">
        <x:f>IFERROR(H10942/AVERAGE(D10942,G10942),"")</x:f>
        <x:v>0.03214232095291698</x:v>
      </x:c>
      <x:c r="J10942" s="14" t="n">
        <x:f>'Method'!$B$2</x:f>
        <x:v>0.05</x:v>
      </x:c>
      <x:c r="K10942" s="13" t="str">
        <x:f>IF(I10942&lt;=J10942,"是","否")</x:f>
        <x:v>是</x:v>
      </x:c>
      <x:c r="L10942" s="36" t="n">
        <x:v>0.8454824614504111</x:v>
      </x:c>
      <x:c r="M10942" s="36" t="n">
        <x:f>1-L10942</x:f>
        <x:v>0.15451753854958894</x:v>
      </x:c>
      <x:c r="N10942" s="13" t="str">
        <x:v>是</x:v>
      </x:c>
      <x:c r="O10942" s="15"/>
      <x:c r="P10942" s="13" t="str"/>
    </x:row>
    <x:row r="10943">
      <x:c r="A10943" s="15" t="n">
        <x:v>10942</x:v>
      </x:c>
      <x:c r="B10943" s="13" t="str">
        <x:v>Hesperiidae-30</x:v>
      </x:c>
      <x:c r="C10943" s="13" t="str">
        <x:v>Hesperiidae</x:v>
      </x:c>
      <x:c r="D10943" s="33" t="n">
        <x:f>'AR_values'!I98</x:f>
        <x:v>2.3699007362993836</x:v>
      </x:c>
      <x:c r="E10943" s="33" t="str">
        <x:v>Lycaenidae-5</x:v>
      </x:c>
      <x:c r="F10943" s="33" t="str">
        <x:v>Lycaenidae</x:v>
      </x:c>
      <x:c r="G10943" s="33" t="n">
        <x:f>'AR_values'!I158</x:f>
        <x:v>2.4473190485114493</x:v>
      </x:c>
      <x:c r="H10943" s="33" t="n">
        <x:f>ABS(D10943-G10943)</x:f>
        <x:v>0.07741831221206574</x:v>
      </x:c>
      <x:c r="I10943" s="14" t="n">
        <x:f>IFERROR(H10943/AVERAGE(D10943,G10943),"")</x:f>
        <x:v>0.03214232095291698</x:v>
      </x:c>
      <x:c r="J10943" s="14" t="n">
        <x:f>'Method'!$B$2</x:f>
        <x:v>0.05</x:v>
      </x:c>
      <x:c r="K10943" s="13" t="str">
        <x:f>IF(I10943&lt;=J10943,"是","否")</x:f>
        <x:v>是</x:v>
      </x:c>
      <x:c r="L10943" s="36" t="n">
        <x:v>0.8454824614504111</x:v>
      </x:c>
      <x:c r="M10943" s="36" t="n">
        <x:f>1-L10943</x:f>
        <x:v>0.15451753854958894</x:v>
      </x:c>
      <x:c r="N10943" s="13" t="str">
        <x:v>是</x:v>
      </x:c>
      <x:c r="O10943" s="15"/>
      <x:c r="P10943" s="13" t="str"/>
    </x:row>
    <x:row r="10944">
      <x:c r="A10944" s="15" t="n">
        <x:v>10943</x:v>
      </x:c>
      <x:c r="B10944" s="13" t="str">
        <x:v>Limenitidinae-6</x:v>
      </x:c>
      <x:c r="C10944" s="13" t="str">
        <x:v>Limenitidinae</x:v>
      </x:c>
      <x:c r="D10944" s="33" t="n">
        <x:f>'AR_values'!I138</x:f>
        <x:v>2.400197823531223</x:v>
      </x:c>
      <x:c r="E10944" s="33" t="str">
        <x:v>Lycaenidae_Acrodipsis_brisbanensis</x:v>
      </x:c>
      <x:c r="F10944" s="33" t="str">
        <x:v>Lycaenidae</x:v>
      </x:c>
      <x:c r="G10944" s="33" t="n">
        <x:f>'AR_values'!I163</x:f>
        <x:v>2.4786079471256066</x:v>
      </x:c>
      <x:c r="H10944" s="33" t="n">
        <x:f>ABS(D10944-G10944)</x:f>
        <x:v>0.07841012359438349</x:v>
      </x:c>
      <x:c r="I10944" s="14" t="n">
        <x:f>IFERROR(H10944/AVERAGE(D10944,G10944),"")</x:f>
        <x:v>0.03214316260178859</x:v>
      </x:c>
      <x:c r="J10944" s="14" t="n">
        <x:f>'Method'!$B$2</x:f>
        <x:v>0.05</x:v>
      </x:c>
      <x:c r="K10944" s="13" t="str">
        <x:f>IF(I10944&lt;=J10944,"是","否")</x:f>
        <x:v>是</x:v>
      </x:c>
      <x:c r="L10944" s="36" t="n">
        <x:v>0.8745177894677301</x:v>
      </x:c>
      <x:c r="M10944" s="36" t="n">
        <x:f>1-L10944</x:f>
        <x:v>0.12548221053226993</x:v>
      </x:c>
      <x:c r="N10944" s="13" t="str">
        <x:v>是</x:v>
      </x:c>
      <x:c r="O10944" s="15"/>
      <x:c r="P10944" s="13" t="str"/>
    </x:row>
    <x:row r="10945">
      <x:c r="A10945" s="15" t="n">
        <x:v>10944</x:v>
      </x:c>
      <x:c r="B10945" s="13" t="str">
        <x:v>Pieridae-1</x:v>
      </x:c>
      <x:c r="C10945" s="13" t="str">
        <x:v>Pieridae</x:v>
      </x:c>
      <x:c r="D10945" s="33" t="n">
        <x:f>'AR_values'!I274</x:f>
        <x:v>2.759443545264334</x:v>
      </x:c>
      <x:c r="E10945" s="33" t="str">
        <x:v>Pieridae-14</x:v>
      </x:c>
      <x:c r="F10945" s="33" t="str">
        <x:v>Pieridae</x:v>
      </x:c>
      <x:c r="G10945" s="33" t="n">
        <x:f>'AR_values'!I279</x:f>
        <x:v>2.8495974203659724</x:v>
      </x:c>
      <x:c r="H10945" s="33" t="n">
        <x:f>ABS(D10945-G10945)</x:f>
        <x:v>0.09015387510163819</x:v>
      </x:c>
      <x:c r="I10945" s="14" t="n">
        <x:f>IFERROR(H10945/AVERAGE(D10945,G10945),"")</x:f>
        <x:v>0.03214591430301929</x:v>
      </x:c>
      <x:c r="J10945" s="14" t="n">
        <x:f>'Method'!$B$2</x:f>
        <x:v>0.05</x:v>
      </x:c>
      <x:c r="K10945" s="13" t="str">
        <x:f>IF(I10945&lt;=J10945,"是","否")</x:f>
        <x:v>是</x:v>
      </x:c>
      <x:c r="L10945" s="36" t="n">
        <x:v>0.8866733873607311</x:v>
      </x:c>
      <x:c r="M10945" s="36" t="n">
        <x:f>1-L10945</x:f>
        <x:v>0.11332661263926891</x:v>
      </x:c>
      <x:c r="N10945" s="13" t="str">
        <x:v>否</x:v>
      </x:c>
      <x:c r="O10945" s="15"/>
      <x:c r="P10945" s="13" t="str"/>
    </x:row>
    <x:row r="10946">
      <x:c r="A10946" s="15" t="n">
        <x:v>10945</x:v>
      </x:c>
      <x:c r="B10946" s="13" t="str">
        <x:v>Hesperiidae_Dispar_compacta</x:v>
      </x:c>
      <x:c r="C10946" s="13" t="str">
        <x:v>Hesperiidae</x:v>
      </x:c>
      <x:c r="D10946" s="33" t="n">
        <x:f>'AR_values'!I115</x:f>
        <x:v>2.652479796362951</x:v>
      </x:c>
      <x:c r="E10946" s="33" t="str">
        <x:v>Hesperiidae_Herimosa_albovenata</x:v>
      </x:c>
      <x:c r="F10946" s="33" t="str">
        <x:v>Hesperiidae</x:v>
      </x:c>
      <x:c r="G10946" s="33" t="n">
        <x:f>'AR_values'!I116</x:f>
        <x:v>2.739139809980161</x:v>
      </x:c>
      <x:c r="H10946" s="33" t="n">
        <x:f>ABS(D10946-G10946)</x:f>
        <x:v>0.08666001361720976</x:v>
      </x:c>
      <x:c r="I10946" s="14" t="n">
        <x:f>IFERROR(H10946/AVERAGE(D10946,G10946),"")</x:f>
        <x:v>0.032146189807328515</x:v>
      </x:c>
      <x:c r="J10946" s="14" t="n">
        <x:f>'Method'!$B$2</x:f>
        <x:v>0.05</x:v>
      </x:c>
      <x:c r="K10946" s="13" t="str">
        <x:f>IF(I10946&lt;=J10946,"是","否")</x:f>
        <x:v>是</x:v>
      </x:c>
      <x:c r="L10946" s="36" t="n">
        <x:v>0.9188488031795934</x:v>
      </x:c>
      <x:c r="M10946" s="36" t="n">
        <x:f>1-L10946</x:f>
        <x:v>0.08115119682040661</x:v>
      </x:c>
      <x:c r="N10946" s="13" t="str">
        <x:v>否</x:v>
      </x:c>
      <x:c r="O10946" s="15"/>
      <x:c r="P10946" s="13" t="str"/>
    </x:row>
    <x:row r="10947">
      <x:c r="A10947" s="15" t="n">
        <x:v>10946</x:v>
      </x:c>
      <x:c r="B10947" s="13" t="str">
        <x:v>Hesperiidae-4</x:v>
      </x:c>
      <x:c r="C10947" s="13" t="str">
        <x:v>Hesperiidae</x:v>
      </x:c>
      <x:c r="D10947" s="33" t="n">
        <x:f>'AR_values'!I105</x:f>
        <x:v>3.0124203289284166</x:v>
      </x:c>
      <x:c r="E10947" s="33" t="str">
        <x:v>Papilionidae_Graphium_agamemnon</x:v>
      </x:c>
      <x:c r="F10947" s="33" t="str">
        <x:v>Papilionidae</x:v>
      </x:c>
      <x:c r="G10947" s="33" t="n">
        <x:f>'AR_values'!I262</x:f>
        <x:v>2.9171092824470413</x:v>
      </x:c>
      <x:c r="H10947" s="33" t="n">
        <x:f>ABS(D10947-G10947)</x:f>
        <x:v>0.09531104648137534</x:v>
      </x:c>
      <x:c r="I10947" s="14" t="n">
        <x:f>IFERROR(H10947/AVERAGE(D10947,G10947),"")</x:f>
        <x:v>0.03214792832757817</x:v>
      </x:c>
      <x:c r="J10947" s="14" t="n">
        <x:f>'Method'!$B$2</x:f>
        <x:v>0.05</x:v>
      </x:c>
      <x:c r="K10947" s="13" t="str">
        <x:f>IF(I10947&lt;=J10947,"是","否")</x:f>
        <x:v>是</x:v>
      </x:c>
      <x:c r="L10947" s="36" t="n">
        <x:v>0.7694971530849146</x:v>
      </x:c>
      <x:c r="M10947" s="36" t="n">
        <x:f>1-L10947</x:f>
        <x:v>0.23050284691508538</x:v>
      </x:c>
      <x:c r="N10947" s="13" t="str">
        <x:v>是</x:v>
      </x:c>
      <x:c r="O10947" s="15"/>
      <x:c r="P10947" s="13" t="str"/>
    </x:row>
    <x:row r="10948">
      <x:c r="A10948" s="15" t="n">
        <x:v>10947</x:v>
      </x:c>
      <x:c r="B10948" s="13" t="str">
        <x:v>Papilionidae-40</x:v>
      </x:c>
      <x:c r="C10948" s="13" t="str">
        <x:v>Papilionidae</x:v>
      </x:c>
      <x:c r="D10948" s="33" t="n">
        <x:f>'AR_values'!I252</x:f>
        <x:v>2.8108801691423007</x:v>
      </x:c>
      <x:c r="E10948" s="33" t="str">
        <x:v>Pieridae-21</x:v>
      </x:c>
      <x:c r="F10948" s="33" t="str">
        <x:v>Pieridae</x:v>
      </x:c>
      <x:c r="G10948" s="33" t="n">
        <x:f>'AR_values'!I286</x:f>
        <x:v>2.7219412558374705</x:v>
      </x:c>
      <x:c r="H10948" s="33" t="n">
        <x:f>ABS(D10948-G10948)</x:f>
        <x:v>0.08893891330483017</x:v>
      </x:c>
      <x:c r="I10948" s="14" t="n">
        <x:f>IFERROR(H10948/AVERAGE(D10948,G10948),"")</x:f>
        <x:v>0.03214956944147365</x:v>
      </x:c>
      <x:c r="J10948" s="14" t="n">
        <x:f>'Method'!$B$2</x:f>
        <x:v>0.05</x:v>
      </x:c>
      <x:c r="K10948" s="13" t="str">
        <x:f>IF(I10948&lt;=J10948,"是","否")</x:f>
        <x:v>是</x:v>
      </x:c>
      <x:c r="L10948" s="36" t="n">
        <x:v>0.8567034028651692</x:v>
      </x:c>
      <x:c r="M10948" s="36" t="n">
        <x:f>1-L10948</x:f>
        <x:v>0.14329659713483078</x:v>
      </x:c>
      <x:c r="N10948" s="13" t="str">
        <x:v>是</x:v>
      </x:c>
      <x:c r="O10948" s="15"/>
      <x:c r="P10948" s="13" t="str"/>
    </x:row>
    <x:row r="10949">
      <x:c r="A10949" s="15" t="n">
        <x:v>10948</x:v>
      </x:c>
      <x:c r="B10949" s="13" t="str">
        <x:v>Hesperiidae-9</x:v>
      </x:c>
      <x:c r="C10949" s="13" t="str">
        <x:v>Hesperiidae</x:v>
      </x:c>
      <x:c r="D10949" s="33" t="n">
        <x:f>'AR_values'!I110</x:f>
        <x:v>2.5616609727912754</x:v>
      </x:c>
      <x:c r="E10949" s="33" t="str">
        <x:v>Nymphalinae-4</x:v>
      </x:c>
      <x:c r="F10949" s="33" t="str">
        <x:v>Nymphalinae</x:v>
      </x:c>
      <x:c r="G10949" s="33" t="n">
        <x:f>'AR_values'!I213</x:f>
        <x:v>2.6453777429352816</x:v>
      </x:c>
      <x:c r="H10949" s="33" t="n">
        <x:f>ABS(D10949-G10949)</x:f>
        <x:v>0.08371677014400625</x:v>
      </x:c>
      <x:c r="I10949" s="14" t="n">
        <x:f>IFERROR(H10949/AVERAGE(D10949,G10949),"")</x:f>
        <x:v>0.03215523245147408</x:v>
      </x:c>
      <x:c r="J10949" s="14" t="n">
        <x:f>'Method'!$B$2</x:f>
        <x:v>0.05</x:v>
      </x:c>
      <x:c r="K10949" s="13" t="str">
        <x:f>IF(I10949&lt;=J10949,"是","否")</x:f>
        <x:v>是</x:v>
      </x:c>
      <x:c r="L10949" s="36" t="n">
        <x:v>0.7738528810695406</x:v>
      </x:c>
      <x:c r="M10949" s="36" t="n">
        <x:f>1-L10949</x:f>
        <x:v>0.22614711893045936</x:v>
      </x:c>
      <x:c r="N10949" s="13" t="str">
        <x:v>是</x:v>
      </x:c>
      <x:c r="O10949" s="15"/>
      <x:c r="P10949" s="13" t="str"/>
    </x:row>
    <x:row r="10950">
      <x:c r="A10950" s="15" t="n">
        <x:v>10949</x:v>
      </x:c>
      <x:c r="B10950" s="13" t="str">
        <x:v>Danainae-2</x:v>
      </x:c>
      <x:c r="C10950" s="13" t="str">
        <x:v>Danainae</x:v>
      </x:c>
      <x:c r="D10950" s="33" t="n">
        <x:f>'AR_values'!I40</x:f>
        <x:v>2.7817420272828395</x:v>
      </x:c>
      <x:c r="E10950" s="33" t="str">
        <x:v>Limenitidinae-9</x:v>
      </x:c>
      <x:c r="F10950" s="33" t="str">
        <x:v>Limenitidinae</x:v>
      </x:c>
      <x:c r="G10950" s="33" t="n">
        <x:f>'AR_values'!I141</x:f>
        <x:v>2.69370960508862</x:v>
      </x:c>
      <x:c r="H10950" s="33" t="n">
        <x:f>ABS(D10950-G10950)</x:f>
        <x:v>0.0880324221942197</x:v>
      </x:c>
      <x:c r="I10950" s="14" t="n">
        <x:f>IFERROR(H10950/AVERAGE(D10950,G10950),"")</x:f>
        <x:v>0.03215530995608199</x:v>
      </x:c>
      <x:c r="J10950" s="14" t="n">
        <x:f>'Method'!$B$2</x:f>
        <x:v>0.05</x:v>
      </x:c>
      <x:c r="K10950" s="13" t="str">
        <x:f>IF(I10950&lt;=J10950,"是","否")</x:f>
        <x:v>是</x:v>
      </x:c>
      <x:c r="L10950" s="36" t="n">
        <x:v>0.8974299695603591</x:v>
      </x:c>
      <x:c r="M10950" s="36" t="n">
        <x:f>1-L10950</x:f>
        <x:v>0.10257003043964086</x:v>
      </x:c>
      <x:c r="N10950" s="13" t="str">
        <x:v>是</x:v>
      </x:c>
      <x:c r="O10950" s="15"/>
      <x:c r="P10950" s="13" t="str"/>
    </x:row>
    <x:row r="10951">
      <x:c r="A10951" s="15" t="n">
        <x:v>10950</x:v>
      </x:c>
      <x:c r="B10951" s="13" t="str">
        <x:v>Hesperiidae_Trapezites_phigalia</x:v>
      </x:c>
      <x:c r="C10951" s="13" t="str">
        <x:v>Hesperiidae</x:v>
      </x:c>
      <x:c r="D10951" s="33" t="n">
        <x:f>'AR_values'!I127</x:f>
        <x:v>2.72511738918434</x:v>
      </x:c>
      <x:c r="E10951" s="33" t="str">
        <x:v>Pieridae_Belenois_java</x:v>
      </x:c>
      <x:c r="F10951" s="33" t="str">
        <x:v>Pieridae</x:v>
      </x:c>
      <x:c r="G10951" s="33" t="n">
        <x:f>'AR_values'!I323</x:f>
        <x:v>2.814177773844935</x:v>
      </x:c>
      <x:c r="H10951" s="33" t="n">
        <x:f>ABS(D10951-G10951)</x:f>
        <x:v>0.0890603846605953</x:v>
      </x:c>
      <x:c r="I10951" s="14" t="n">
        <x:f>IFERROR(H10951/AVERAGE(D10951,G10951),"")</x:f>
        <x:v>0.032155854504742024</x:v>
      </x:c>
      <x:c r="J10951" s="14" t="n">
        <x:f>'Method'!$B$2</x:f>
        <x:v>0.05</x:v>
      </x:c>
      <x:c r="K10951" s="13" t="str">
        <x:f>IF(I10951&lt;=J10951,"是","否")</x:f>
        <x:v>是</x:v>
      </x:c>
      <x:c r="L10951" s="36" t="n">
        <x:v>0.7134803806666354</x:v>
      </x:c>
      <x:c r="M10951" s="36" t="n">
        <x:f>1-L10951</x:f>
        <x:v>0.28651961933336456</x:v>
      </x:c>
      <x:c r="N10951" s="13" t="str">
        <x:v>是</x:v>
      </x:c>
      <x:c r="O10951" s="15"/>
      <x:c r="P10951" s="13" t="str"/>
    </x:row>
    <x:row r="10952">
      <x:c r="A10952" s="15" t="n">
        <x:v>10951</x:v>
      </x:c>
      <x:c r="B10952" s="13" t="str">
        <x:v>Lycaenidae-16</x:v>
      </x:c>
      <x:c r="C10952" s="13" t="str">
        <x:v>Lycaenidae</x:v>
      </x:c>
      <x:c r="D10952" s="33" t="n">
        <x:f>'AR_values'!I148</x:f>
        <x:v>2.498859339538604</x:v>
      </x:c>
      <x:c r="E10952" s="33" t="str">
        <x:v>Lycaenidae_Ogyris_subteristris</x:v>
      </x:c>
      <x:c r="F10952" s="33" t="str">
        <x:v>Lycaenidae</x:v>
      </x:c>
      <x:c r="G10952" s="33" t="n">
        <x:f>'AR_values'!I183</x:f>
        <x:v>2.419773943913982</x:v>
      </x:c>
      <x:c r="H10952" s="33" t="n">
        <x:f>ABS(D10952-G10952)</x:f>
        <x:v>0.07908539562462202</x:v>
      </x:c>
      <x:c r="I10952" s="14" t="n">
        <x:f>IFERROR(H10952/AVERAGE(D10952,G10952),"")</x:f>
        <x:v>0.0321574677627151</x:v>
      </x:c>
      <x:c r="J10952" s="14" t="n">
        <x:f>'Method'!$B$2</x:f>
        <x:v>0.05</x:v>
      </x:c>
      <x:c r="K10952" s="13" t="str">
        <x:f>IF(I10952&lt;=J10952,"是","否")</x:f>
        <x:v>是</x:v>
      </x:c>
      <x:c r="L10952" s="36" t="n">
        <x:v>0.9199757006507085</x:v>
      </x:c>
      <x:c r="M10952" s="36" t="n">
        <x:f>1-L10952</x:f>
        <x:v>0.08002429934929145</x:v>
      </x:c>
      <x:c r="N10952" s="13" t="str">
        <x:v>否</x:v>
      </x:c>
      <x:c r="O10952" s="15"/>
      <x:c r="P10952" s="13" t="str"/>
    </x:row>
    <x:row r="10953">
      <x:c r="A10953" s="15" t="n">
        <x:v>10952</x:v>
      </x:c>
      <x:c r="B10953" s="13" t="str">
        <x:v>Nymphalinae-17</x:v>
      </x:c>
      <x:c r="C10953" s="13" t="str">
        <x:v>Nymphalinae</x:v>
      </x:c>
      <x:c r="D10953" s="33" t="n">
        <x:f>'AR_values'!I197</x:f>
        <x:v>2.7100143832736188</x:v>
      </x:c>
      <x:c r="E10953" s="33" t="str">
        <x:v>Papilionidae-13</x:v>
      </x:c>
      <x:c r="F10953" s="33" t="str">
        <x:v>Papilionidae</x:v>
      </x:c>
      <x:c r="G10953" s="33" t="n">
        <x:f>'AR_values'!I223</x:f>
        <x:v>2.7985862916203055</x:v>
      </x:c>
      <x:c r="H10953" s="33" t="n">
        <x:f>ABS(D10953-G10953)</x:f>
        <x:v>0.08857190834668671</x:v>
      </x:c>
      <x:c r="I10953" s="14" t="n">
        <x:f>IFERROR(H10953/AVERAGE(D10953,G10953),"")</x:f>
        <x:v>0.03215767980800035</x:v>
      </x:c>
      <x:c r="J10953" s="14" t="n">
        <x:f>'Method'!$B$2</x:f>
        <x:v>0.05</x:v>
      </x:c>
      <x:c r="K10953" s="13" t="str">
        <x:f>IF(I10953&lt;=J10953,"是","否")</x:f>
        <x:v>是</x:v>
      </x:c>
      <x:c r="L10953" s="36" t="n">
        <x:v>0.7156571562207671</x:v>
      </x:c>
      <x:c r="M10953" s="36" t="n">
        <x:f>1-L10953</x:f>
        <x:v>0.2843428437792329</x:v>
      </x:c>
      <x:c r="N10953" s="13" t="str">
        <x:v>是</x:v>
      </x:c>
      <x:c r="O10953" s="15"/>
      <x:c r="P10953" s="13" t="str"/>
    </x:row>
    <x:row r="10954">
      <x:c r="A10954" s="15" t="n">
        <x:v>10953</x:v>
      </x:c>
      <x:c r="B10954" s="13" t="str">
        <x:v>Limenitidinae-1</x:v>
      </x:c>
      <x:c r="C10954" s="13" t="str">
        <x:v>Limenitidinae</x:v>
      </x:c>
      <x:c r="D10954" s="33" t="n">
        <x:f>'AR_values'!I130</x:f>
        <x:v>2.439323333755049</x:v>
      </x:c>
      <x:c r="E10954" s="33" t="str">
        <x:v>Pieridae-Coliadinae-17</x:v>
      </x:c>
      <x:c r="F10954" s="33" t="str">
        <x:v>Pieridae-Coliadinae</x:v>
      </x:c>
      <x:c r="G10954" s="33" t="n">
        <x:f>'AR_values'!I308</x:f>
        <x:v>2.36212050316884</x:v>
      </x:c>
      <x:c r="H10954" s="33" t="n">
        <x:f>ABS(D10954-G10954)</x:f>
        <x:v>0.07720283058620891</x:v>
      </x:c>
      <x:c r="I10954" s="14" t="n">
        <x:f>IFERROR(H10954/AVERAGE(D10954,G10954),"")</x:f>
        <x:v>0.03215817291978155</x:v>
      </x:c>
      <x:c r="J10954" s="14" t="n">
        <x:f>'Method'!$B$2</x:f>
        <x:v>0.05</x:v>
      </x:c>
      <x:c r="K10954" s="13" t="str">
        <x:f>IF(I10954&lt;=J10954,"是","否")</x:f>
        <x:v>是</x:v>
      </x:c>
      <x:c r="L10954" s="36" t="n">
        <x:v>0.8316977108538602</x:v>
      </x:c>
      <x:c r="M10954" s="36" t="n">
        <x:f>1-L10954</x:f>
        <x:v>0.16830228914613976</x:v>
      </x:c>
      <x:c r="N10954" s="13" t="str">
        <x:v>是</x:v>
      </x:c>
      <x:c r="O10954" s="15"/>
      <x:c r="P10954" s="13" t="str"/>
    </x:row>
    <x:row r="10955">
      <x:c r="A10955" s="15" t="n">
        <x:v>10954</x:v>
      </x:c>
      <x:c r="B10955" s="13" t="str">
        <x:v>Pieridae-Coliadinae-20</x:v>
      </x:c>
      <x:c r="C10955" s="13" t="str">
        <x:v>Pieridae-Coliadinae</x:v>
      </x:c>
      <x:c r="D10955" s="33" t="n">
        <x:f>'AR_values'!I312</x:f>
        <x:v>2.342539814584149</x:v>
      </x:c>
      <x:c r="E10955" s="33" t="str">
        <x:v>Riodinidae-24</x:v>
      </x:c>
      <x:c r="F10955" s="33" t="str">
        <x:v>Riodinidae</x:v>
      </x:c>
      <x:c r="G10955" s="33" t="n">
        <x:f>'AR_values'!I348</x:f>
        <x:v>2.419105896071809</x:v>
      </x:c>
      <x:c r="H10955" s="33" t="n">
        <x:f>ABS(D10955-G10955)</x:f>
        <x:v>0.07656608148765986</x:v>
      </x:c>
      <x:c r="I10955" s="14" t="n">
        <x:f>IFERROR(H10955/AVERAGE(D10955,G10955),"")</x:f>
        <x:v>0.0321595037263334</x:v>
      </x:c>
      <x:c r="J10955" s="14" t="n">
        <x:f>'Method'!$B$2</x:f>
        <x:v>0.05</x:v>
      </x:c>
      <x:c r="K10955" s="13" t="str">
        <x:f>IF(I10955&lt;=J10955,"是","否")</x:f>
        <x:v>是</x:v>
      </x:c>
      <x:c r="L10955" s="36" t="n">
        <x:v>0.8815371985178282</x:v>
      </x:c>
      <x:c r="M10955" s="36" t="n">
        <x:f>1-L10955</x:f>
        <x:v>0.11846280148217181</x:v>
      </x:c>
      <x:c r="N10955" s="13" t="str">
        <x:v>是</x:v>
      </x:c>
      <x:c r="O10955" s="15"/>
      <x:c r="P10955" s="13" t="str"/>
    </x:row>
    <x:row r="10956">
      <x:c r="A10956" s="15" t="n">
        <x:v>10955</x:v>
      </x:c>
      <x:c r="B10956" s="13" t="str">
        <x:v>Danainae-17</x:v>
      </x:c>
      <x:c r="C10956" s="13" t="str">
        <x:v>Danainae</x:v>
      </x:c>
      <x:c r="D10956" s="33" t="n">
        <x:f>'AR_values'!I38</x:f>
        <x:v>3.380970612723722</x:v>
      </x:c>
      <x:c r="E10956" s="33" t="str">
        <x:v>Papilionidae-25</x:v>
      </x:c>
      <x:c r="F10956" s="33" t="str">
        <x:v>Papilionidae</x:v>
      </x:c>
      <x:c r="G10956" s="33" t="n">
        <x:f>'AR_values'!I235</x:f>
        <x:v>3.2739454937343897</x:v>
      </x:c>
      <x:c r="H10956" s="33" t="n">
        <x:f>ABS(D10956-G10956)</x:f>
        <x:v>0.10702511898933231</x:v>
      </x:c>
      <x:c r="I10956" s="14" t="n">
        <x:f>IFERROR(H10956/AVERAGE(D10956,G10956),"")</x:f>
        <x:v>0.032164227851188755</x:v>
      </x:c>
      <x:c r="J10956" s="14" t="n">
        <x:f>'Method'!$B$2</x:f>
        <x:v>0.05</x:v>
      </x:c>
      <x:c r="K10956" s="13" t="str">
        <x:f>IF(I10956&lt;=J10956,"是","否")</x:f>
        <x:v>是</x:v>
      </x:c>
      <x:c r="L10956" s="36" t="n">
        <x:v>0.7801322952642978</x:v>
      </x:c>
      <x:c r="M10956" s="36" t="n">
        <x:f>1-L10956</x:f>
        <x:v>0.21986770473570216</x:v>
      </x:c>
      <x:c r="N10956" s="13" t="str">
        <x:v>是</x:v>
      </x:c>
      <x:c r="O10956" s="15"/>
      <x:c r="P10956" s="13" t="str"/>
    </x:row>
    <x:row r="10957">
      <x:c r="A10957" s="15" t="n">
        <x:v>10956</x:v>
      </x:c>
      <x:c r="B10957" s="13" t="str">
        <x:v>Hesperiidae-9</x:v>
      </x:c>
      <x:c r="C10957" s="13" t="str">
        <x:v>Hesperiidae</x:v>
      </x:c>
      <x:c r="D10957" s="33" t="n">
        <x:f>'AR_values'!I110</x:f>
        <x:v>2.5616609727912754</x:v>
      </x:c>
      <x:c r="E10957" s="33" t="str">
        <x:v>Nymphalinae-7</x:v>
      </x:c>
      <x:c r="F10957" s="33" t="str">
        <x:v>Nymphalinae</x:v>
      </x:c>
      <x:c r="G10957" s="33" t="n">
        <x:f>'AR_values'!I216</x:f>
        <x:v>2.645417426578678</x:v>
      </x:c>
      <x:c r="H10957" s="33" t="n">
        <x:f>ABS(D10957-G10957)</x:f>
        <x:v>0.08375645378740249</x:v>
      </x:c>
      <x:c r="I10957" s="14" t="n">
        <x:f>IFERROR(H10957/AVERAGE(D10957,G10957),"")</x:f>
        <x:v>0.03217022958499602</x:v>
      </x:c>
      <x:c r="J10957" s="14" t="n">
        <x:f>'Method'!$B$2</x:f>
        <x:v>0.05</x:v>
      </x:c>
      <x:c r="K10957" s="13" t="str">
        <x:f>IF(I10957&lt;=J10957,"是","否")</x:f>
        <x:v>是</x:v>
      </x:c>
      <x:c r="L10957" s="36" t="n">
        <x:v>0.8409365881431926</x:v>
      </x:c>
      <x:c r="M10957" s="36" t="n">
        <x:f>1-L10957</x:f>
        <x:v>0.1590634118568074</x:v>
      </x:c>
      <x:c r="N10957" s="13" t="str">
        <x:v>是</x:v>
      </x:c>
      <x:c r="O10957" s="15"/>
      <x:c r="P10957" s="13" t="str"/>
    </x:row>
    <x:row r="10958">
      <x:c r="A10958" s="15" t="n">
        <x:v>10957</x:v>
      </x:c>
      <x:c r="B10958" s="13" t="str">
        <x:v>Danainae-23</x:v>
      </x:c>
      <x:c r="C10958" s="13" t="str">
        <x:v>Danainae</x:v>
      </x:c>
      <x:c r="D10958" s="33" t="n">
        <x:f>'AR_values'!I44</x:f>
        <x:v>2.9357448554777665</x:v>
      </x:c>
      <x:c r="E10958" s="33" t="str">
        <x:v>Papilionidae-41</x:v>
      </x:c>
      <x:c r="F10958" s="33" t="str">
        <x:v>Papilionidae</x:v>
      </x:c>
      <x:c r="G10958" s="33" t="n">
        <x:f>'AR_values'!I253</x:f>
        <x:v>2.842794863146978</x:v>
      </x:c>
      <x:c r="H10958" s="33" t="n">
        <x:f>ABS(D10958-G10958)</x:f>
        <x:v>0.0929499923307886</x:v>
      </x:c>
      <x:c r="I10958" s="14" t="n">
        <x:f>IFERROR(H10958/AVERAGE(D10958,G10958),"")</x:f>
        <x:v>0.03217075484700834</x:v>
      </x:c>
      <x:c r="J10958" s="14" t="n">
        <x:f>'Method'!$B$2</x:f>
        <x:v>0.05</x:v>
      </x:c>
      <x:c r="K10958" s="13" t="str">
        <x:f>IF(I10958&lt;=J10958,"是","否")</x:f>
        <x:v>是</x:v>
      </x:c>
      <x:c r="L10958" s="36" t="n">
        <x:v>0.8162313796283068</x:v>
      </x:c>
      <x:c r="M10958" s="36" t="n">
        <x:f>1-L10958</x:f>
        <x:v>0.18376862037169317</x:v>
      </x:c>
      <x:c r="N10958" s="13" t="str">
        <x:v>是</x:v>
      </x:c>
      <x:c r="O10958" s="15"/>
      <x:c r="P10958" s="13" t="str"/>
    </x:row>
    <x:row r="10959">
      <x:c r="A10959" s="15" t="n">
        <x:v>10958</x:v>
      </x:c>
      <x:c r="B10959" s="13" t="str">
        <x:v>Danainae-22</x:v>
      </x:c>
      <x:c r="C10959" s="13" t="str">
        <x:v>Danainae</x:v>
      </x:c>
      <x:c r="D10959" s="33" t="n">
        <x:f>'AR_values'!I43</x:f>
        <x:v>3.059912863434068</x:v>
      </x:c>
      <x:c r="E10959" s="33" t="str">
        <x:v>Hesperiidae-21</x:v>
      </x:c>
      <x:c r="F10959" s="33" t="str">
        <x:v>Hesperiidae</x:v>
      </x:c>
      <x:c r="G10959" s="33" t="n">
        <x:f>'AR_values'!I88</x:f>
        <x:v>2.9630083533993448</x:v>
      </x:c>
      <x:c r="H10959" s="33" t="n">
        <x:f>ABS(D10959-G10959)</x:f>
        <x:v>0.09690451003472322</x:v>
      </x:c>
      <x:c r="I10959" s="14" t="n">
        <x:f>IFERROR(H10959/AVERAGE(D10959,G10959),"")</x:f>
        <x:v>0.03217857466369828</x:v>
      </x:c>
      <x:c r="J10959" s="14" t="n">
        <x:f>'Method'!$B$2</x:f>
        <x:v>0.05</x:v>
      </x:c>
      <x:c r="K10959" s="13" t="str">
        <x:f>IF(I10959&lt;=J10959,"是","否")</x:f>
        <x:v>是</x:v>
      </x:c>
      <x:c r="L10959" s="36" t="n">
        <x:v>0.7152240026578752</x:v>
      </x:c>
      <x:c r="M10959" s="36" t="n">
        <x:f>1-L10959</x:f>
        <x:v>0.2847759973421248</x:v>
      </x:c>
      <x:c r="N10959" s="13" t="str">
        <x:v>是</x:v>
      </x:c>
      <x:c r="O10959" s="15"/>
      <x:c r="P10959" s="13" t="str"/>
    </x:row>
    <x:row r="10960">
      <x:c r="A10960" s="15" t="n">
        <x:v>10959</x:v>
      </x:c>
      <x:c r="B10960" s="13" t="str">
        <x:v>Pieridae-3</x:v>
      </x:c>
      <x:c r="C10960" s="13" t="str">
        <x:v>Pieridae</x:v>
      </x:c>
      <x:c r="D10960" s="33" t="n">
        <x:f>'AR_values'!I293</x:f>
        <x:v>2.8202857168729976</x:v>
      </x:c>
      <x:c r="E10960" s="33" t="str">
        <x:v>Pieridae-5</x:v>
      </x:c>
      <x:c r="F10960" s="33" t="str">
        <x:v>Pieridae</x:v>
      </x:c>
      <x:c r="G10960" s="33" t="n">
        <x:f>'AR_values'!I295</x:f>
        <x:v>2.730957512273332</x:v>
      </x:c>
      <x:c r="H10960" s="33" t="n">
        <x:f>ABS(D10960-G10960)</x:f>
        <x:v>0.08932820459966573</x:v>
      </x:c>
      <x:c r="I10960" s="14" t="n">
        <x:f>IFERROR(H10960/AVERAGE(D10960,G10960),"")</x:f>
        <x:v>0.03218313480866974</x:v>
      </x:c>
      <x:c r="J10960" s="14" t="n">
        <x:f>'Method'!$B$2</x:f>
        <x:v>0.05</x:v>
      </x:c>
      <x:c r="K10960" s="13" t="str">
        <x:f>IF(I10960&lt;=J10960,"是","否")</x:f>
        <x:v>是</x:v>
      </x:c>
      <x:c r="L10960" s="36" t="n">
        <x:v>0.8652027979194957</x:v>
      </x:c>
      <x:c r="M10960" s="36" t="n">
        <x:f>1-L10960</x:f>
        <x:v>0.13479720208050427</x:v>
      </x:c>
      <x:c r="N10960" s="13" t="str">
        <x:v>否</x:v>
      </x:c>
      <x:c r="O10960" s="15"/>
      <x:c r="P10960" s="13" t="str"/>
    </x:row>
    <x:row r="10961">
      <x:c r="A10961" s="15" t="n">
        <x:v>10960</x:v>
      </x:c>
      <x:c r="B10961" s="13" t="str">
        <x:v>Danainae-20</x:v>
      </x:c>
      <x:c r="C10961" s="13" t="str">
        <x:v>Danainae</x:v>
      </x:c>
      <x:c r="D10961" s="33" t="n">
        <x:f>'AR_values'!I41</x:f>
        <x:v>2.8927773496353484</x:v>
      </x:c>
      <x:c r="E10961" s="33" t="str">
        <x:v>Nymphalinae-16</x:v>
      </x:c>
      <x:c r="F10961" s="33" t="str">
        <x:v>Nymphalinae</x:v>
      </x:c>
      <x:c r="G10961" s="33" t="n">
        <x:f>'AR_values'!I196</x:f>
        <x:v>2.801149955723224</x:v>
      </x:c>
      <x:c r="H10961" s="33" t="n">
        <x:f>ABS(D10961-G10961)</x:f>
        <x:v>0.0916273939121246</x:v>
      </x:c>
      <x:c r="I10961" s="14" t="n">
        <x:f>IFERROR(H10961/AVERAGE(D10961,G10961),"")</x:f>
        <x:v>0.03218425139565578</x:v>
      </x:c>
      <x:c r="J10961" s="14" t="n">
        <x:f>'Method'!$B$2</x:f>
        <x:v>0.05</x:v>
      </x:c>
      <x:c r="K10961" s="13" t="str">
        <x:f>IF(I10961&lt;=J10961,"是","否")</x:f>
        <x:v>是</x:v>
      </x:c>
      <x:c r="L10961" s="36" t="n">
        <x:v>0.789215006742196</x:v>
      </x:c>
      <x:c r="M10961" s="36" t="n">
        <x:f>1-L10961</x:f>
        <x:v>0.21078499325780398</x:v>
      </x:c>
      <x:c r="N10961" s="13" t="str">
        <x:v>是</x:v>
      </x:c>
      <x:c r="O10961" s="15"/>
      <x:c r="P10961" s="13" t="str"/>
    </x:row>
    <x:row r="10962">
      <x:c r="A10962" s="15" t="n">
        <x:v>10961</x:v>
      </x:c>
      <x:c r="B10962" s="13" t="str">
        <x:v>Lycaenidae_Ogyris_amaryllis</x:v>
      </x:c>
      <x:c r="C10962" s="13" t="str">
        <x:v>Lycaenidae</x:v>
      </x:c>
      <x:c r="D10962" s="33" t="n">
        <x:f>'AR_values'!I176</x:f>
        <x:v>2.5353520766284507</x:v>
      </x:c>
      <x:c r="E10962" s="33" t="str">
        <x:v>Pieridae_Gonepteryx_rhamni</x:v>
      </x:c>
      <x:c r="F10962" s="33" t="str">
        <x:v>Pieridae</x:v>
      </x:c>
      <x:c r="G10962" s="33" t="n">
        <x:f>'AR_values'!I329</x:f>
        <x:v>2.4550451233703305</x:v>
      </x:c>
      <x:c r="H10962" s="33" t="n">
        <x:f>ABS(D10962-G10962)</x:f>
        <x:v>0.0803069532581202</x:v>
      </x:c>
      <x:c r="I10962" s="14" t="n">
        <x:f>IFERROR(H10962/AVERAGE(D10962,G10962),"")</x:f>
        <x:v>0.032184593746621935</x:v>
      </x:c>
      <x:c r="J10962" s="14" t="n">
        <x:f>'Method'!$B$2</x:f>
        <x:v>0.05</x:v>
      </x:c>
      <x:c r="K10962" s="13" t="str">
        <x:f>IF(I10962&lt;=J10962,"是","否")</x:f>
        <x:v>是</x:v>
      </x:c>
      <x:c r="L10962" s="36" t="n">
        <x:v>0.6625155028033168</x:v>
      </x:c>
      <x:c r="M10962" s="36" t="n">
        <x:f>1-L10962</x:f>
        <x:v>0.33748449719668316</x:v>
      </x:c>
      <x:c r="N10962" s="13" t="str">
        <x:v>是</x:v>
      </x:c>
      <x:c r="O10962" s="15"/>
      <x:c r="P10962" s="13" t="str"/>
    </x:row>
    <x:row r="10963">
      <x:c r="A10963" s="15" t="n">
        <x:v>10962</x:v>
      </x:c>
      <x:c r="B10963" s="13" t="str">
        <x:v>Heliconiinae-4</x:v>
      </x:c>
      <x:c r="C10963" s="13" t="str">
        <x:v>Heliconiinae</x:v>
      </x:c>
      <x:c r="D10963" s="33" t="n">
        <x:f>'AR_values'!I69</x:f>
        <x:v>2.9448795791455837</x:v>
      </x:c>
      <x:c r="E10963" s="33" t="str">
        <x:v>Papilionidae-34</x:v>
      </x:c>
      <x:c r="F10963" s="33" t="str">
        <x:v>Papilionidae</x:v>
      </x:c>
      <x:c r="G10963" s="33" t="n">
        <x:f>'AR_values'!I245</x:f>
        <x:v>2.851589469684181</x:v>
      </x:c>
      <x:c r="H10963" s="33" t="n">
        <x:f>ABS(D10963-G10963)</x:f>
        <x:v>0.0932901094614027</x:v>
      </x:c>
      <x:c r="I10963" s="14" t="n">
        <x:f>IFERROR(H10963/AVERAGE(D10963,G10963),"")</x:f>
        <x:v>0.03218859918875503</x:v>
      </x:c>
      <x:c r="J10963" s="14" t="n">
        <x:f>'Method'!$B$2</x:f>
        <x:v>0.05</x:v>
      </x:c>
      <x:c r="K10963" s="13" t="str">
        <x:f>IF(I10963&lt;=J10963,"是","否")</x:f>
        <x:v>是</x:v>
      </x:c>
      <x:c r="L10963" s="36" t="n">
        <x:v>0.7305449401955432</x:v>
      </x:c>
      <x:c r="M10963" s="36" t="n">
        <x:f>1-L10963</x:f>
        <x:v>0.26945505980445683</x:v>
      </x:c>
      <x:c r="N10963" s="13" t="str">
        <x:v>是</x:v>
      </x:c>
      <x:c r="O10963" s="15"/>
      <x:c r="P10963" s="13" t="str"/>
    </x:row>
    <x:row r="10964">
      <x:c r="A10964" s="15" t="n">
        <x:v>10963</x:v>
      </x:c>
      <x:c r="B10964" s="13" t="str">
        <x:v>Heliconiinae-22</x:v>
      </x:c>
      <x:c r="C10964" s="13" t="str">
        <x:v>Heliconiinae</x:v>
      </x:c>
      <x:c r="D10964" s="33" t="n">
        <x:f>'AR_values'!I66</x:f>
        <x:v>2.5700482441884245</x:v>
      </x:c>
      <x:c r="E10964" s="33" t="str">
        <x:v>Nymphalinae-9</x:v>
      </x:c>
      <x:c r="F10964" s="33" t="str">
        <x:v>Nymphalinae</x:v>
      </x:c>
      <x:c r="G10964" s="33" t="n">
        <x:f>'AR_values'!I218</x:f>
        <x:v>2.488617213677148</x:v>
      </x:c>
      <x:c r="H10964" s="33" t="n">
        <x:f>ABS(D10964-G10964)</x:f>
        <x:v>0.08143103051127643</x:v>
      </x:c>
      <x:c r="I10964" s="14" t="n">
        <x:f>IFERROR(H10964/AVERAGE(D10964,G10964),"")</x:f>
        <x:v>0.03219466920259045</x:v>
      </x:c>
      <x:c r="J10964" s="14" t="n">
        <x:f>'Method'!$B$2</x:f>
        <x:v>0.05</x:v>
      </x:c>
      <x:c r="K10964" s="13" t="str">
        <x:f>IF(I10964&lt;=J10964,"是","否")</x:f>
        <x:v>是</x:v>
      </x:c>
      <x:c r="L10964" s="36" t="n">
        <x:v>0.8560370977302046</x:v>
      </x:c>
      <x:c r="M10964" s="36" t="n">
        <x:f>1-L10964</x:f>
        <x:v>0.14396290226979536</x:v>
      </x:c>
      <x:c r="N10964" s="13" t="str">
        <x:v>是</x:v>
      </x:c>
      <x:c r="O10964" s="15"/>
      <x:c r="P10964" s="13" t="str"/>
    </x:row>
    <x:row r="10965">
      <x:c r="A10965" s="15" t="n">
        <x:v>10964</x:v>
      </x:c>
      <x:c r="B10965" s="13" t="str">
        <x:v>Nymphalinae-9</x:v>
      </x:c>
      <x:c r="C10965" s="13" t="str">
        <x:v>Nymphalinae</x:v>
      </x:c>
      <x:c r="D10965" s="33" t="n">
        <x:f>'AR_values'!I218</x:f>
        <x:v>2.488617213677148</x:v>
      </x:c>
      <x:c r="E10965" s="33" t="str">
        <x:v>Pieridae-27</x:v>
      </x:c>
      <x:c r="F10965" s="33" t="str">
        <x:v>Pieridae</x:v>
      </x:c>
      <x:c r="G10965" s="33" t="n">
        <x:f>'AR_values'!I292</x:f>
        <x:v>2.4097641192868773</x:v>
      </x:c>
      <x:c r="H10965" s="33" t="n">
        <x:f>ABS(D10965-G10965)</x:f>
        <x:v>0.07885309439027077</x:v>
      </x:c>
      <x:c r="I10965" s="14" t="n">
        <x:f>IFERROR(H10965/AVERAGE(D10965,G10965),"")</x:f>
        <x:v>0.03219557197787888</x:v>
      </x:c>
      <x:c r="J10965" s="14" t="n">
        <x:f>'Method'!$B$2</x:f>
        <x:v>0.05</x:v>
      </x:c>
      <x:c r="K10965" s="13" t="str">
        <x:f>IF(I10965&lt;=J10965,"是","否")</x:f>
        <x:v>是</x:v>
      </x:c>
      <x:c r="L10965" s="36" t="n">
        <x:v>0.8060576185781575</x:v>
      </x:c>
      <x:c r="M10965" s="36" t="n">
        <x:f>1-L10965</x:f>
        <x:v>0.1939423814218425</x:v>
      </x:c>
      <x:c r="N10965" s="13" t="str">
        <x:v>是</x:v>
      </x:c>
      <x:c r="O10965" s="15"/>
      <x:c r="P10965" s="13" t="str"/>
    </x:row>
    <x:row r="10966">
      <x:c r="A10966" s="15" t="n">
        <x:v>10965</x:v>
      </x:c>
      <x:c r="B10966" s="13" t="str">
        <x:v>Papilionidae-23</x:v>
      </x:c>
      <x:c r="C10966" s="13" t="str">
        <x:v>Papilionidae</x:v>
      </x:c>
      <x:c r="D10966" s="33" t="n">
        <x:f>'AR_values'!I234</x:f>
        <x:v>3.1217008472418724</x:v>
      </x:c>
      <x:c r="E10966" s="33" t="str">
        <x:v>Papilionidae-43</x:v>
      </x:c>
      <x:c r="F10966" s="33" t="str">
        <x:v>Papilionidae</x:v>
      </x:c>
      <x:c r="G10966" s="33" t="n">
        <x:f>'AR_values'!I255</x:f>
        <x:v>3.0227807473621002</x:v>
      </x:c>
      <x:c r="H10966" s="33" t="n">
        <x:f>ABS(D10966-G10966)</x:f>
        <x:v>0.09892009987977213</x:v>
      </x:c>
      <x:c r="I10966" s="14" t="n">
        <x:f>IFERROR(H10966/AVERAGE(D10966,G10966),"")</x:f>
        <x:v>0.03219802951859856</x:v>
      </x:c>
      <x:c r="J10966" s="14" t="n">
        <x:f>'Method'!$B$2</x:f>
        <x:v>0.05</x:v>
      </x:c>
      <x:c r="K10966" s="13" t="str">
        <x:f>IF(I10966&lt;=J10966,"是","否")</x:f>
        <x:v>是</x:v>
      </x:c>
      <x:c r="L10966" s="36" t="n">
        <x:v>0.873201349254921</x:v>
      </x:c>
      <x:c r="M10966" s="36" t="n">
        <x:f>1-L10966</x:f>
        <x:v>0.126798650745079</x:v>
      </x:c>
      <x:c r="N10966" s="13" t="str">
        <x:v>否</x:v>
      </x:c>
      <x:c r="O10966" s="15"/>
      <x:c r="P10966" s="13" t="str"/>
    </x:row>
    <x:row r="10967">
      <x:c r="A10967" s="15" t="n">
        <x:v>10966</x:v>
      </x:c>
      <x:c r="B10967" s="13" t="str">
        <x:v>Nymphalinae-29</x:v>
      </x:c>
      <x:c r="C10967" s="13" t="str">
        <x:v>Nymphalinae</x:v>
      </x:c>
      <x:c r="D10967" s="33" t="n">
        <x:f>'AR_values'!I210</x:f>
        <x:v>2.4175997911895375</x:v>
      </x:c>
      <x:c r="E10967" s="33" t="str">
        <x:v>Satyrinae-26</x:v>
      </x:c>
      <x:c r="F10967" s="33" t="str">
        <x:v>Satyrinae</x:v>
      </x:c>
      <x:c r="G10967" s="33" t="n">
        <x:f>'AR_values'!I376</x:f>
        <x:v>2.4967235067878812</x:v>
      </x:c>
      <x:c r="H10967" s="33" t="n">
        <x:f>ABS(D10967-G10967)</x:f>
        <x:v>0.07912371559834375</x:v>
      </x:c>
      <x:c r="I10967" s="14" t="n">
        <x:f>IFERROR(H10967/AVERAGE(D10967,G10967),"")</x:f>
        <x:v>0.032201265891850704</x:v>
      </x:c>
      <x:c r="J10967" s="14" t="n">
        <x:f>'Method'!$B$2</x:f>
        <x:v>0.05</x:v>
      </x:c>
      <x:c r="K10967" s="13" t="str">
        <x:f>IF(I10967&lt;=J10967,"是","否")</x:f>
        <x:v>是</x:v>
      </x:c>
      <x:c r="L10967" s="36" t="n">
        <x:v>0.8734340267882588</x:v>
      </x:c>
      <x:c r="M10967" s="36" t="n">
        <x:f>1-L10967</x:f>
        <x:v>0.12656597321174123</x:v>
      </x:c>
      <x:c r="N10967" s="13" t="str">
        <x:v>是</x:v>
      </x:c>
      <x:c r="O10967" s="15"/>
      <x:c r="P10967" s="13" t="str"/>
    </x:row>
    <x:row r="10968">
      <x:c r="A10968" s="15" t="n">
        <x:v>10967</x:v>
      </x:c>
      <x:c r="B10968" s="13" t="str">
        <x:v>Lycaenidae_Ogyris_olane</x:v>
      </x:c>
      <x:c r="C10968" s="13" t="str">
        <x:v>Lycaenidae</x:v>
      </x:c>
      <x:c r="D10968" s="33" t="n">
        <x:f>'AR_values'!I180</x:f>
        <x:v>2.5399402467253505</x:v>
      </x:c>
      <x:c r="E10968" s="33" t="str">
        <x:v>Parnassiinae-1</x:v>
      </x:c>
      <x:c r="F10968" s="33" t="str">
        <x:v>Parnassiinae</x:v>
      </x:c>
      <x:c r="G10968" s="33" t="n">
        <x:f>'AR_values'!I268</x:f>
        <x:v>2.6230742042748765</x:v>
      </x:c>
      <x:c r="H10968" s="33" t="n">
        <x:f>ABS(D10968-G10968)</x:f>
        <x:v>0.08313395754952602</x:v>
      </x:c>
      <x:c r="I10968" s="14" t="n">
        <x:f>IFERROR(H10968/AVERAGE(D10968,G10968),"")</x:f>
        <x:v>0.032203650924672714</x:v>
      </x:c>
      <x:c r="J10968" s="14" t="n">
        <x:f>'Method'!$B$2</x:f>
        <x:v>0.05</x:v>
      </x:c>
      <x:c r="K10968" s="13" t="str">
        <x:f>IF(I10968&lt;=J10968,"是","否")</x:f>
        <x:v>是</x:v>
      </x:c>
      <x:c r="L10968" s="36" t="n">
        <x:v>0.9014340610718485</x:v>
      </x:c>
      <x:c r="M10968" s="36" t="n">
        <x:f>1-L10968</x:f>
        <x:v>0.09856593892815146</x:v>
      </x:c>
      <x:c r="N10968" s="13" t="str">
        <x:v>是</x:v>
      </x:c>
      <x:c r="O10968" s="15"/>
      <x:c r="P10968" s="13" t="str"/>
    </x:row>
    <x:row r="10969">
      <x:c r="A10969" s="15" t="n">
        <x:v>10968</x:v>
      </x:c>
      <x:c r="B10969" s="13" t="str">
        <x:v>Charaxinae-3</x:v>
      </x:c>
      <x:c r="C10969" s="13" t="str">
        <x:v>Charaxinae</x:v>
      </x:c>
      <x:c r="D10969" s="33" t="n">
        <x:f>'AR_values'!I24</x:f>
        <x:v>2.655663704665578</x:v>
      </x:c>
      <x:c r="E10969" s="33" t="str">
        <x:v>Limenitidinae-7</x:v>
      </x:c>
      <x:c r="F10969" s="33" t="str">
        <x:v>Limenitidinae</x:v>
      </x:c>
      <x:c r="G10969" s="33" t="n">
        <x:f>'AR_values'!I139</x:f>
        <x:v>2.7426043688635655</x:v>
      </x:c>
      <x:c r="H10969" s="33" t="n">
        <x:f>ABS(D10969-G10969)</x:f>
        <x:v>0.08694066419798752</x:v>
      </x:c>
      <x:c r="I10969" s="14" t="n">
        <x:f>IFERROR(H10969/AVERAGE(D10969,G10969),"")</x:f>
        <x:v>0.032210576804923154</x:v>
      </x:c>
      <x:c r="J10969" s="14" t="n">
        <x:f>'Method'!$B$2</x:f>
        <x:v>0.05</x:v>
      </x:c>
      <x:c r="K10969" s="13" t="str">
        <x:f>IF(I10969&lt;=J10969,"是","否")</x:f>
        <x:v>是</x:v>
      </x:c>
      <x:c r="L10969" s="36" t="n">
        <x:v>0.8160953004828105</x:v>
      </x:c>
      <x:c r="M10969" s="36" t="n">
        <x:f>1-L10969</x:f>
        <x:v>0.18390469951718946</x:v>
      </x:c>
      <x:c r="N10969" s="13" t="str">
        <x:v>是</x:v>
      </x:c>
      <x:c r="O10969" s="15"/>
      <x:c r="P10969" s="13" t="str"/>
    </x:row>
    <x:row r="10970">
      <x:c r="A10970" s="15" t="n">
        <x:v>10969</x:v>
      </x:c>
      <x:c r="B10970" s="13" t="str">
        <x:v>Lycaenidae_Ogyris_otanes</x:v>
      </x:c>
      <x:c r="C10970" s="13" t="str">
        <x:v>Lycaenidae</x:v>
      </x:c>
      <x:c r="D10970" s="33" t="n">
        <x:f>'AR_values'!I182</x:f>
        <x:v>2.592402289032767</x:v>
      </x:c>
      <x:c r="E10970" s="33" t="str">
        <x:v>Nymphalinae-18</x:v>
      </x:c>
      <x:c r="F10970" s="33" t="str">
        <x:v>Nymphalinae</x:v>
      </x:c>
      <x:c r="G10970" s="33" t="n">
        <x:f>'AR_values'!I198</x:f>
        <x:v>2.677274072434985</x:v>
      </x:c>
      <x:c r="H10970" s="33" t="n">
        <x:f>ABS(D10970-G10970)</x:f>
        <x:v>0.0848717834022179</x:v>
      </x:c>
      <x:c r="I10970" s="14" t="n">
        <x:f>IFERROR(H10970/AVERAGE(D10970,G10970),"")</x:f>
        <x:v>0.03221138361467752</x:v>
      </x:c>
      <x:c r="J10970" s="14" t="n">
        <x:f>'Method'!$B$2</x:f>
        <x:v>0.05</x:v>
      </x:c>
      <x:c r="K10970" s="13" t="str">
        <x:f>IF(I10970&lt;=J10970,"是","否")</x:f>
        <x:v>是</x:v>
      </x:c>
      <x:c r="L10970" s="36" t="n">
        <x:v>0.8766094814198897</x:v>
      </x:c>
      <x:c r="M10970" s="36" t="n">
        <x:f>1-L10970</x:f>
        <x:v>0.1233905185801103</x:v>
      </x:c>
      <x:c r="N10970" s="13" t="str">
        <x:v>是</x:v>
      </x:c>
      <x:c r="O10970" s="15"/>
      <x:c r="P10970" s="13" t="str"/>
    </x:row>
    <x:row r="10971">
      <x:c r="A10971" s="15" t="n">
        <x:v>10970</x:v>
      </x:c>
      <x:c r="B10971" s="13" t="str">
        <x:v>Limenitidinae-1</x:v>
      </x:c>
      <x:c r="C10971" s="13" t="str">
        <x:v>Limenitidinae</x:v>
      </x:c>
      <x:c r="D10971" s="33" t="n">
        <x:f>'AR_values'!I130</x:f>
        <x:v>2.439323333755049</x:v>
      </x:c>
      <x:c r="E10971" s="33" t="str">
        <x:v>Satyrinae-25</x:v>
      </x:c>
      <x:c r="F10971" s="33" t="str">
        <x:v>Satyrinae</x:v>
      </x:c>
      <x:c r="G10971" s="33" t="n">
        <x:f>'AR_values'!I375</x:f>
        <x:v>2.3619837618973727</x:v>
      </x:c>
      <x:c r="H10971" s="33" t="n">
        <x:f>ABS(D10971-G10971)</x:f>
        <x:v>0.07733957185767615</x:v>
      </x:c>
      <x:c r="I10971" s="14" t="n">
        <x:f>IFERROR(H10971/AVERAGE(D10971,G10971),"")</x:f>
        <x:v>0.032216048803754734</x:v>
      </x:c>
      <x:c r="J10971" s="14" t="n">
        <x:f>'Method'!$B$2</x:f>
        <x:v>0.05</x:v>
      </x:c>
      <x:c r="K10971" s="13" t="str">
        <x:f>IF(I10971&lt;=J10971,"是","否")</x:f>
        <x:v>是</x:v>
      </x:c>
      <x:c r="L10971" s="36" t="n">
        <x:v>0.8129502600605193</x:v>
      </x:c>
      <x:c r="M10971" s="36" t="n">
        <x:f>1-L10971</x:f>
        <x:v>0.1870497399394807</x:v>
      </x:c>
      <x:c r="N10971" s="13" t="str">
        <x:v>是</x:v>
      </x:c>
      <x:c r="O10971" s="15"/>
      <x:c r="P10971" s="13" t="str"/>
    </x:row>
    <x:row r="10972">
      <x:c r="A10972" s="15" t="n">
        <x:v>10971</x:v>
      </x:c>
      <x:c r="B10972" s="13" t="str">
        <x:v>Papilionidae-19</x:v>
      </x:c>
      <x:c r="C10972" s="13" t="str">
        <x:v>Papilionidae</x:v>
      </x:c>
      <x:c r="D10972" s="33" t="n">
        <x:f>'AR_values'!I229</x:f>
        <x:v>3.028256461981107</x:v>
      </x:c>
      <x:c r="E10972" s="33" t="str">
        <x:v>Pieridae-8</x:v>
      </x:c>
      <x:c r="F10972" s="33" t="str">
        <x:v>Pieridae</x:v>
      </x:c>
      <x:c r="G10972" s="33" t="n">
        <x:f>'AR_values'!I298</x:f>
        <x:v>2.9322436562309098</x:v>
      </x:c>
      <x:c r="H10972" s="33" t="n">
        <x:f>ABS(D10972-G10972)</x:f>
        <x:v>0.09601280575019722</x:v>
      </x:c>
      <x:c r="I10972" s="14" t="n">
        <x:f>IFERROR(H10972/AVERAGE(D10972,G10972),"")</x:f>
        <x:v>0.03221635897861483</x:v>
      </x:c>
      <x:c r="J10972" s="14" t="n">
        <x:f>'Method'!$B$2</x:f>
        <x:v>0.05</x:v>
      </x:c>
      <x:c r="K10972" s="13" t="str">
        <x:f>IF(I10972&lt;=J10972,"是","否")</x:f>
        <x:v>是</x:v>
      </x:c>
      <x:c r="L10972" s="36" t="n">
        <x:v>0.762164407747832</x:v>
      </x:c>
      <x:c r="M10972" s="36" t="n">
        <x:f>1-L10972</x:f>
        <x:v>0.237835592252168</x:v>
      </x:c>
      <x:c r="N10972" s="13" t="str">
        <x:v>是</x:v>
      </x:c>
      <x:c r="O10972" s="15"/>
      <x:c r="P10972" s="13" t="str"/>
    </x:row>
    <x:row r="10973">
      <x:c r="A10973" s="15" t="n">
        <x:v>10972</x:v>
      </x:c>
      <x:c r="B10973" s="13" t="str">
        <x:v>Limenitidinae-11</x:v>
      </x:c>
      <x:c r="C10973" s="13" t="str">
        <x:v>Limenitidinae</x:v>
      </x:c>
      <x:c r="D10973" s="33" t="n">
        <x:f>'AR_values'!I132</x:f>
        <x:v>2.7987815350159404</x:v>
      </x:c>
      <x:c r="E10973" s="33" t="str">
        <x:v>Nymphalinae-17</x:v>
      </x:c>
      <x:c r="F10973" s="33" t="str">
        <x:v>Nymphalinae</x:v>
      </x:c>
      <x:c r="G10973" s="33" t="n">
        <x:f>'AR_values'!I197</x:f>
        <x:v>2.7100143832736188</x:v>
      </x:c>
      <x:c r="H10973" s="33" t="n">
        <x:f>ABS(D10973-G10973)</x:f>
        <x:v>0.08876715174232164</x:v>
      </x:c>
      <x:c r="I10973" s="14" t="n">
        <x:f>IFERROR(H10973/AVERAGE(D10973,G10973),"")</x:f>
        <x:v>0.032227424307954104</x:v>
      </x:c>
      <x:c r="J10973" s="14" t="n">
        <x:f>'Method'!$B$2</x:f>
        <x:v>0.05</x:v>
      </x:c>
      <x:c r="K10973" s="13" t="str">
        <x:f>IF(I10973&lt;=J10973,"是","否")</x:f>
        <x:v>是</x:v>
      </x:c>
      <x:c r="L10973" s="36" t="n">
        <x:v>0.8915880138222704</x:v>
      </x:c>
      <x:c r="M10973" s="36" t="n">
        <x:f>1-L10973</x:f>
        <x:v>0.10841198617772962</x:v>
      </x:c>
      <x:c r="N10973" s="13" t="str">
        <x:v>是</x:v>
      </x:c>
      <x:c r="O10973" s="15"/>
      <x:c r="P10973" s="13" t="str"/>
    </x:row>
    <x:row r="10974">
      <x:c r="A10974" s="15" t="n">
        <x:v>10973</x:v>
      </x:c>
      <x:c r="B10974" s="13" t="str">
        <x:v>Danainae-12</x:v>
      </x:c>
      <x:c r="C10974" s="13" t="str">
        <x:v>Danainae</x:v>
      </x:c>
      <x:c r="D10974" s="33" t="n">
        <x:f>'AR_values'!I33</x:f>
        <x:v>2.733306333291329</x:v>
      </x:c>
      <x:c r="E10974" s="33" t="str">
        <x:v>Hesperiidae-12</x:v>
      </x:c>
      <x:c r="F10974" s="33" t="str">
        <x:v>Hesperiidae</x:v>
      </x:c>
      <x:c r="G10974" s="33" t="n">
        <x:f>'AR_values'!I78</x:f>
        <x:v>2.646605889330352</x:v>
      </x:c>
      <x:c r="H10974" s="33" t="n">
        <x:f>ABS(D10974-G10974)</x:f>
        <x:v>0.08670044396097687</x:v>
      </x:c>
      <x:c r="I10974" s="14" t="n">
        <x:f>IFERROR(H10974/AVERAGE(D10974,G10974),"")</x:f>
        <x:v>0.032231174180283165</x:v>
      </x:c>
      <x:c r="J10974" s="14" t="n">
        <x:f>'Method'!$B$2</x:f>
        <x:v>0.05</x:v>
      </x:c>
      <x:c r="K10974" s="13" t="str">
        <x:f>IF(I10974&lt;=J10974,"是","否")</x:f>
        <x:v>是</x:v>
      </x:c>
      <x:c r="L10974" s="36" t="n">
        <x:v>0.7007925724637681</x:v>
      </x:c>
      <x:c r="M10974" s="36" t="n">
        <x:f>1-L10974</x:f>
        <x:v>0.29920742753623186</x:v>
      </x:c>
      <x:c r="N10974" s="13" t="str">
        <x:v>是</x:v>
      </x:c>
      <x:c r="O10974" s="15"/>
      <x:c r="P10974" s="13" t="str"/>
    </x:row>
    <x:row r="10975">
      <x:c r="A10975" s="15" t="n">
        <x:v>10974</x:v>
      </x:c>
      <x:c r="B10975" s="13" t="str">
        <x:v>Hesperiidae-5</x:v>
      </x:c>
      <x:c r="C10975" s="13" t="str">
        <x:v>Hesperiidae</x:v>
      </x:c>
      <x:c r="D10975" s="33" t="n">
        <x:f>'AR_values'!I106</x:f>
        <x:v>2.8392093365484024</x:v>
      </x:c>
      <x:c r="E10975" s="33" t="str">
        <x:v>Pieridae-8</x:v>
      </x:c>
      <x:c r="F10975" s="33" t="str">
        <x:v>Pieridae</x:v>
      </x:c>
      <x:c r="G10975" s="33" t="n">
        <x:f>'AR_values'!I298</x:f>
        <x:v>2.9322436562309098</x:v>
      </x:c>
      <x:c r="H10975" s="33" t="n">
        <x:f>ABS(D10975-G10975)</x:f>
        <x:v>0.09303431968250742</x:v>
      </x:c>
      <x:c r="I10975" s="14" t="n">
        <x:f>IFERROR(H10975/AVERAGE(D10975,G10975),"")</x:f>
        <x:v>0.03223947931271485</x:v>
      </x:c>
      <x:c r="J10975" s="14" t="n">
        <x:f>'Method'!$B$2</x:f>
        <x:v>0.05</x:v>
      </x:c>
      <x:c r="K10975" s="13" t="str">
        <x:f>IF(I10975&lt;=J10975,"是","否")</x:f>
        <x:v>是</x:v>
      </x:c>
      <x:c r="L10975" s="36" t="n">
        <x:v>0.6899699714185791</x:v>
      </x:c>
      <x:c r="M10975" s="36" t="n">
        <x:f>1-L10975</x:f>
        <x:v>0.3100300285814209</x:v>
      </x:c>
      <x:c r="N10975" s="13" t="str">
        <x:v>是</x:v>
      </x:c>
      <x:c r="O10975" s="15"/>
      <x:c r="P10975" s="13" t="str"/>
    </x:row>
    <x:row r="10976">
      <x:c r="A10976" s="15" t="n">
        <x:v>10975</x:v>
      </x:c>
      <x:c r="B10976" s="13" t="str">
        <x:v>Lycaenidae-14</x:v>
      </x:c>
      <x:c r="C10976" s="13" t="str">
        <x:v>Lycaenidae</x:v>
      </x:c>
      <x:c r="D10976" s="33" t="n">
        <x:f>'AR_values'!I146</x:f>
        <x:v>2.5275412824939623</x:v>
      </x:c>
      <x:c r="E10976" s="33" t="str">
        <x:v>Lycaenidae-5</x:v>
      </x:c>
      <x:c r="F10976" s="33" t="str">
        <x:v>Lycaenidae</x:v>
      </x:c>
      <x:c r="G10976" s="33" t="n">
        <x:f>'AR_values'!I158</x:f>
        <x:v>2.4473190485114493</x:v>
      </x:c>
      <x:c r="H10976" s="33" t="n">
        <x:f>ABS(D10976-G10976)</x:f>
        <x:v>0.08022223398251294</x:v>
      </x:c>
      <x:c r="I10976" s="14" t="n">
        <x:f>IFERROR(H10976/AVERAGE(D10976,G10976),"")</x:f>
        <x:v>0.0322510497360235</x:v>
      </x:c>
      <x:c r="J10976" s="14" t="n">
        <x:f>'Method'!$B$2</x:f>
        <x:v>0.05</x:v>
      </x:c>
      <x:c r="K10976" s="13" t="str">
        <x:f>IF(I10976&lt;=J10976,"是","否")</x:f>
        <x:v>是</x:v>
      </x:c>
      <x:c r="L10976" s="36" t="n">
        <x:v>0.8594200906967157</x:v>
      </x:c>
      <x:c r="M10976" s="36" t="n">
        <x:f>1-L10976</x:f>
        <x:v>0.14057990930328434</x:v>
      </x:c>
      <x:c r="N10976" s="13" t="str">
        <x:v>否</x:v>
      </x:c>
      <x:c r="O10976" s="15"/>
      <x:c r="P10976" s="13" t="str"/>
    </x:row>
    <x:row r="10977">
      <x:c r="A10977" s="15" t="n">
        <x:v>10976</x:v>
      </x:c>
      <x:c r="B10977" s="13" t="str">
        <x:v>Limenitidinae-7</x:v>
      </x:c>
      <x:c r="C10977" s="13" t="str">
        <x:v>Limenitidinae</x:v>
      </x:c>
      <x:c r="D10977" s="33" t="n">
        <x:f>'AR_values'!I139</x:f>
        <x:v>2.7426043688635655</x:v>
      </x:c>
      <x:c r="E10977" s="33" t="str">
        <x:v>Pieridae-2</x:v>
      </x:c>
      <x:c r="F10977" s="33" t="str">
        <x:v>Pieridae</x:v>
      </x:c>
      <x:c r="G10977" s="33" t="n">
        <x:f>'AR_values'!I284</x:f>
        <x:v>2.655534957236157</x:v>
      </x:c>
      <x:c r="H10977" s="33" t="n">
        <x:f>ABS(D10977-G10977)</x:f>
        <x:v>0.08706941162740867</x:v>
      </x:c>
      <x:c r="I10977" s="14" t="n">
        <x:f>IFERROR(H10977/AVERAGE(D10977,G10977),"")</x:f>
        <x:v>0.03225904570726161</x:v>
      </x:c>
      <x:c r="J10977" s="14" t="n">
        <x:f>'Method'!$B$2</x:f>
        <x:v>0.05</x:v>
      </x:c>
      <x:c r="K10977" s="13" t="str">
        <x:f>IF(I10977&lt;=J10977,"是","否")</x:f>
        <x:v>是</x:v>
      </x:c>
      <x:c r="L10977" s="36" t="n">
        <x:v>0.8609671526043026</x:v>
      </x:c>
      <x:c r="M10977" s="36" t="n">
        <x:f>1-L10977</x:f>
        <x:v>0.13903284739569743</x:v>
      </x:c>
      <x:c r="N10977" s="13" t="str">
        <x:v>是</x:v>
      </x:c>
      <x:c r="O10977" s="15"/>
      <x:c r="P10977" s="13" t="str"/>
    </x:row>
    <x:row r="10978">
      <x:c r="A10978" s="15" t="n">
        <x:v>10977</x:v>
      </x:c>
      <x:c r="B10978" s="13" t="str">
        <x:v>Nymphalinae-27</x:v>
      </x:c>
      <x:c r="C10978" s="13" t="str">
        <x:v>Nymphalinae</x:v>
      </x:c>
      <x:c r="D10978" s="33" t="n">
        <x:f>'AR_values'!I208</x:f>
        <x:v>2.9197999033738387</x:v>
      </x:c>
      <x:c r="E10978" s="33" t="str">
        <x:v>Pieridae-16</x:v>
      </x:c>
      <x:c r="F10978" s="33" t="str">
        <x:v>Pieridae</x:v>
      </x:c>
      <x:c r="G10978" s="33" t="n">
        <x:f>'AR_values'!I280</x:f>
        <x:v>3.0155433438763337</x:v>
      </x:c>
      <x:c r="H10978" s="33" t="n">
        <x:f>ABS(D10978-G10978)</x:f>
        <x:v>0.09574344050249506</x:v>
      </x:c>
      <x:c r="I10978" s="14" t="n">
        <x:f>IFERROR(H10978/AVERAGE(D10978,G10978),"")</x:f>
        <x:v>0.032262141046974065</x:v>
      </x:c>
      <x:c r="J10978" s="14" t="n">
        <x:f>'Method'!$B$2</x:f>
        <x:v>0.05</x:v>
      </x:c>
      <x:c r="K10978" s="13" t="str">
        <x:f>IF(I10978&lt;=J10978,"是","否")</x:f>
        <x:v>是</x:v>
      </x:c>
      <x:c r="L10978" s="36" t="n">
        <x:v>0.8865392604902368</x:v>
      </x:c>
      <x:c r="M10978" s="36" t="n">
        <x:f>1-L10978</x:f>
        <x:v>0.11346073950976321</x:v>
      </x:c>
      <x:c r="N10978" s="13" t="str">
        <x:v>是</x:v>
      </x:c>
      <x:c r="O10978" s="15"/>
      <x:c r="P10978" s="13" t="str"/>
    </x:row>
    <x:row r="10979">
      <x:c r="A10979" s="15" t="n">
        <x:v>10978</x:v>
      </x:c>
      <x:c r="B10979" s="13" t="str">
        <x:v>Biblidinae-9</x:v>
      </x:c>
      <x:c r="C10979" s="13" t="str">
        <x:v>Biblidinae</x:v>
      </x:c>
      <x:c r="D10979" s="33" t="n">
        <x:f>'AR_values'!I15</x:f>
        <x:v>2.41506495449899</x:v>
      </x:c>
      <x:c r="E10979" s="33" t="str">
        <x:v>Pieridae-Coliadinae-2</x:v>
      </x:c>
      <x:c r="F10979" s="33" t="str">
        <x:v>Pieridae-Coliadinae</x:v>
      </x:c>
      <x:c r="G10979" s="33" t="n">
        <x:f>'AR_values'!I311</x:f>
        <x:v>2.338384022597896</x:v>
      </x:c>
      <x:c r="H10979" s="33" t="n">
        <x:f>ABS(D10979-G10979)</x:f>
        <x:v>0.07668093190109415</x:v>
      </x:c>
      <x:c r="I10979" s="14" t="n">
        <x:f>IFERROR(H10979/AVERAGE(D10979,G10979),"")</x:f>
        <x:v>0.03226328178573451</x:v>
      </x:c>
      <x:c r="J10979" s="14" t="n">
        <x:f>'Method'!$B$2</x:f>
        <x:v>0.05</x:v>
      </x:c>
      <x:c r="K10979" s="13" t="str">
        <x:f>IF(I10979&lt;=J10979,"是","否")</x:f>
        <x:v>是</x:v>
      </x:c>
      <x:c r="L10979" s="36" t="n">
        <x:v>0.8563651865940841</x:v>
      </x:c>
      <x:c r="M10979" s="36" t="n">
        <x:f>1-L10979</x:f>
        <x:v>0.14363481340591588</x:v>
      </x:c>
      <x:c r="N10979" s="13" t="str">
        <x:v>是</x:v>
      </x:c>
      <x:c r="O10979" s="15"/>
      <x:c r="P10979" s="13" t="str"/>
    </x:row>
    <x:row r="10980">
      <x:c r="A10980" s="15" t="n">
        <x:v>10979</x:v>
      </x:c>
      <x:c r="B10980" s="13" t="str">
        <x:v>Charaxinae-15</x:v>
      </x:c>
      <x:c r="C10980" s="13" t="str">
        <x:v>Charaxinae</x:v>
      </x:c>
      <x:c r="D10980" s="33" t="n">
        <x:f>'AR_values'!I22</x:f>
        <x:v>2.4406235760127264</x:v>
      </x:c>
      <x:c r="E10980" s="33" t="str">
        <x:v>Satyrinae-19</x:v>
      </x:c>
      <x:c r="F10980" s="33" t="str">
        <x:v>Satyrinae</x:v>
      </x:c>
      <x:c r="G10980" s="33" t="n">
        <x:f>'AR_values'!I368</x:f>
        <x:v>2.5206761315513897</x:v>
      </x:c>
      <x:c r="H10980" s="33" t="n">
        <x:f>ABS(D10980-G10980)</x:f>
        <x:v>0.0800525555386633</x:v>
      </x:c>
      <x:c r="I10980" s="14" t="n">
        <x:f>IFERROR(H10980/AVERAGE(D10980,G10980),"")</x:f>
        <x:v>0.03227080009563352</x:v>
      </x:c>
      <x:c r="J10980" s="14" t="n">
        <x:f>'Method'!$B$2</x:f>
        <x:v>0.05</x:v>
      </x:c>
      <x:c r="K10980" s="13" t="str">
        <x:f>IF(I10980&lt;=J10980,"是","否")</x:f>
        <x:v>是</x:v>
      </x:c>
      <x:c r="L10980" s="36" t="n">
        <x:v>0.7119373159444679</x:v>
      </x:c>
      <x:c r="M10980" s="36" t="n">
        <x:f>1-L10980</x:f>
        <x:v>0.28806268405553215</x:v>
      </x:c>
      <x:c r="N10980" s="13" t="str">
        <x:v>是</x:v>
      </x:c>
      <x:c r="O10980" s="15"/>
      <x:c r="P10980" s="13" t="str"/>
    </x:row>
    <x:row r="10981">
      <x:c r="A10981" s="15" t="n">
        <x:v>10980</x:v>
      </x:c>
      <x:c r="B10981" s="13" t="str">
        <x:v>Heliconiinae-7</x:v>
      </x:c>
      <x:c r="C10981" s="13" t="str">
        <x:v>Heliconiinae</x:v>
      </x:c>
      <x:c r="D10981" s="33" t="n">
        <x:f>'AR_values'!I72</x:f>
        <x:v>2.849349145954934</x:v>
      </x:c>
      <x:c r="E10981" s="33" t="str">
        <x:v>Hesperiidae_Ocybadistes_walkeri</x:v>
      </x:c>
      <x:c r="F10981" s="33" t="str">
        <x:v>Hesperiidae</x:v>
      </x:c>
      <x:c r="G10981" s="33" t="n">
        <x:f>'AR_values'!I122</x:f>
        <x:v>2.7588504071275164</x:v>
      </x:c>
      <x:c r="H10981" s="33" t="n">
        <x:f>ABS(D10981-G10981)</x:f>
        <x:v>0.09049873882741766</x:v>
      </x:c>
      <x:c r="I10981" s="14" t="n">
        <x:f>IFERROR(H10981/AVERAGE(D10981,G10981),"")</x:f>
        <x:v>0.03227372277709933</x:v>
      </x:c>
      <x:c r="J10981" s="14" t="n">
        <x:f>'Method'!$B$2</x:f>
        <x:v>0.05</x:v>
      </x:c>
      <x:c r="K10981" s="13" t="str">
        <x:f>IF(I10981&lt;=J10981,"是","否")</x:f>
        <x:v>是</x:v>
      </x:c>
      <x:c r="L10981" s="36" t="n">
        <x:v>0.7721278058843755</x:v>
      </x:c>
      <x:c r="M10981" s="36" t="n">
        <x:f>1-L10981</x:f>
        <x:v>0.22787219411562454</x:v>
      </x:c>
      <x:c r="N10981" s="13" t="str">
        <x:v>是</x:v>
      </x:c>
      <x:c r="O10981" s="15"/>
      <x:c r="P10981" s="13" t="str"/>
    </x:row>
    <x:row r="10982">
      <x:c r="A10982" s="15" t="n">
        <x:v>10981</x:v>
      </x:c>
      <x:c r="B10982" s="13" t="str">
        <x:v>Lycaenidae-8</x:v>
      </x:c>
      <x:c r="C10982" s="13" t="str">
        <x:v>Lycaenidae</x:v>
      </x:c>
      <x:c r="D10982" s="33" t="n">
        <x:f>'AR_values'!I161</x:f>
        <x:v>2.3058482641024196</x:v>
      </x:c>
      <x:c r="E10982" s="33" t="str">
        <x:v>Pieridae-Coliadinae-12</x:v>
      </x:c>
      <x:c r="F10982" s="33" t="str">
        <x:v>Pieridae-Coliadinae</x:v>
      </x:c>
      <x:c r="G10982" s="33" t="n">
        <x:f>'AR_values'!I303</x:f>
        <x:v>2.2326045027649815</x:v>
      </x:c>
      <x:c r="H10982" s="33" t="n">
        <x:f>ABS(D10982-G10982)</x:f>
        <x:v>0.07324376133743815</x:v>
      </x:c>
      <x:c r="I10982" s="14" t="n">
        <x:f>IFERROR(H10982/AVERAGE(D10982,G10982),"")</x:f>
        <x:v>0.03227697415830706</x:v>
      </x:c>
      <x:c r="J10982" s="14" t="n">
        <x:f>'Method'!$B$2</x:f>
        <x:v>0.05</x:v>
      </x:c>
      <x:c r="K10982" s="13" t="str">
        <x:f>IF(I10982&lt;=J10982,"是","否")</x:f>
        <x:v>是</x:v>
      </x:c>
      <x:c r="L10982" s="36" t="n">
        <x:v>0.7615728824298104</x:v>
      </x:c>
      <x:c r="M10982" s="36" t="n">
        <x:f>1-L10982</x:f>
        <x:v>0.23842711757018964</x:v>
      </x:c>
      <x:c r="N10982" s="13" t="str">
        <x:v>是</x:v>
      </x:c>
      <x:c r="O10982" s="15"/>
      <x:c r="P10982" s="13" t="str"/>
    </x:row>
    <x:row r="10983">
      <x:c r="A10983" s="15" t="n">
        <x:v>10982</x:v>
      </x:c>
      <x:c r="B10983" s="13" t="str">
        <x:v>Charaxinae-15</x:v>
      </x:c>
      <x:c r="C10983" s="13" t="str">
        <x:v>Charaxinae</x:v>
      </x:c>
      <x:c r="D10983" s="33" t="n">
        <x:f>'AR_values'!I22</x:f>
        <x:v>2.4406235760127264</x:v>
      </x:c>
      <x:c r="E10983" s="33" t="str">
        <x:v>Satyrinae-18</x:v>
      </x:c>
      <x:c r="F10983" s="33" t="str">
        <x:v>Satyrinae</x:v>
      </x:c>
      <x:c r="G10983" s="33" t="n">
        <x:f>'AR_values'!I367</x:f>
        <x:v>2.3630928030665608</x:v>
      </x:c>
      <x:c r="H10983" s="33" t="n">
        <x:f>ABS(D10983-G10983)</x:f>
        <x:v>0.07753077294616562</x:v>
      </x:c>
      <x:c r="I10983" s="14" t="n">
        <x:f>IFERROR(H10983/AVERAGE(D10983,G10983),"")</x:f>
        <x:v>0.03227949646811817</x:v>
      </x:c>
      <x:c r="J10983" s="14" t="n">
        <x:f>'Method'!$B$2</x:f>
        <x:v>0.05</x:v>
      </x:c>
      <x:c r="K10983" s="13" t="str">
        <x:f>IF(I10983&lt;=J10983,"是","否")</x:f>
        <x:v>是</x:v>
      </x:c>
      <x:c r="L10983" s="36" t="n">
        <x:v>0.7761156186612576</x:v>
      </x:c>
      <x:c r="M10983" s="36" t="n">
        <x:f>1-L10983</x:f>
        <x:v>0.22388438133874244</x:v>
      </x:c>
      <x:c r="N10983" s="13" t="str">
        <x:v>是</x:v>
      </x:c>
      <x:c r="O10983" s="15"/>
      <x:c r="P10983" s="13" t="str"/>
    </x:row>
    <x:row r="10984">
      <x:c r="A10984" s="15" t="n">
        <x:v>10983</x:v>
      </x:c>
      <x:c r="B10984" s="13" t="str">
        <x:v>Nymphalinae-19</x:v>
      </x:c>
      <x:c r="C10984" s="13" t="str">
        <x:v>Nymphalinae</x:v>
      </x:c>
      <x:c r="D10984" s="33" t="n">
        <x:f>'AR_values'!I199</x:f>
        <x:v>2.6845789712372956</x:v>
      </x:c>
      <x:c r="E10984" s="33" t="str">
        <x:v>Parnassiinae-5</x:v>
      </x:c>
      <x:c r="F10984" s="33" t="str">
        <x:v>Parnassiinae</x:v>
      </x:c>
      <x:c r="G10984" s="33" t="n">
        <x:f>'AR_values'!I272</x:f>
        <x:v>2.7726642791414156</x:v>
      </x:c>
      <x:c r="H10984" s="33" t="n">
        <x:f>ABS(D10984-G10984)</x:f>
        <x:v>0.08808530790411995</x:v>
      </x:c>
      <x:c r="I10984" s="14" t="n">
        <x:f>IFERROR(H10984/AVERAGE(D10984,G10984),"")</x:f>
        <x:v>0.0322819796966196</x:v>
      </x:c>
      <x:c r="J10984" s="14" t="n">
        <x:f>'Method'!$B$2</x:f>
        <x:v>0.05</x:v>
      </x:c>
      <x:c r="K10984" s="13" t="str">
        <x:f>IF(I10984&lt;=J10984,"是","否")</x:f>
        <x:v>是</x:v>
      </x:c>
      <x:c r="L10984" s="36" t="n">
        <x:v>0.8194023067569062</x:v>
      </x:c>
      <x:c r="M10984" s="36" t="n">
        <x:f>1-L10984</x:f>
        <x:v>0.18059769324309383</x:v>
      </x:c>
      <x:c r="N10984" s="13" t="str">
        <x:v>是</x:v>
      </x:c>
      <x:c r="O10984" s="15"/>
      <x:c r="P10984" s="13" t="str"/>
    </x:row>
    <x:row r="10985">
      <x:c r="A10985" s="15" t="n">
        <x:v>10984</x:v>
      </x:c>
      <x:c r="B10985" s="13" t="str">
        <x:v>Biblidinae-5</x:v>
      </x:c>
      <x:c r="C10985" s="13" t="str">
        <x:v>Biblidinae</x:v>
      </x:c>
      <x:c r="D10985" s="33" t="n">
        <x:f>'AR_values'!I11</x:f>
        <x:v>2.4750199618333006</x:v>
      </x:c>
      <x:c r="E10985" s="33" t="str">
        <x:v>Danainae-7</x:v>
      </x:c>
      <x:c r="F10985" s="33" t="str">
        <x:v>Danainae</x:v>
      </x:c>
      <x:c r="G10985" s="33" t="n">
        <x:f>'AR_values'!I49</x:f>
        <x:v>2.5562486467181142</x:v>
      </x:c>
      <x:c r="H10985" s="33" t="n">
        <x:f>ABS(D10985-G10985)</x:f>
        <x:v>0.0812286848848136</x:v>
      </x:c>
      <x:c r="I10985" s="14" t="n">
        <x:f>IFERROR(H10985/AVERAGE(D10985,G10985),"")</x:f>
        <x:v>0.03228954413077965</x:v>
      </x:c>
      <x:c r="J10985" s="14" t="n">
        <x:f>'Method'!$B$2</x:f>
        <x:v>0.05</x:v>
      </x:c>
      <x:c r="K10985" s="13" t="str">
        <x:f>IF(I10985&lt;=J10985,"是","否")</x:f>
        <x:v>是</x:v>
      </x:c>
      <x:c r="L10985" s="36" t="n">
        <x:v>0.8209170191773365</x:v>
      </x:c>
      <x:c r="M10985" s="36" t="n">
        <x:f>1-L10985</x:f>
        <x:v>0.1790829808226635</x:v>
      </x:c>
      <x:c r="N10985" s="13" t="str">
        <x:v>是</x:v>
      </x:c>
      <x:c r="O10985" s="15"/>
      <x:c r="P10985" s="13" t="str"/>
    </x:row>
    <x:row r="10986">
      <x:c r="A10986" s="15" t="n">
        <x:v>10985</x:v>
      </x:c>
      <x:c r="B10986" s="13" t="str">
        <x:v>Heliconiinae-7</x:v>
      </x:c>
      <x:c r="C10986" s="13" t="str">
        <x:v>Heliconiinae</x:v>
      </x:c>
      <x:c r="D10986" s="33" t="n">
        <x:f>'AR_values'!I72</x:f>
        <x:v>2.849349145954934</x:v>
      </x:c>
      <x:c r="E10986" s="33" t="str">
        <x:v>Papilionidae-6</x:v>
      </x:c>
      <x:c r="F10986" s="33" t="str">
        <x:v>Papilionidae</x:v>
      </x:c>
      <x:c r="G10986" s="33" t="n">
        <x:f>'AR_values'!I257</x:f>
        <x:v>2.7588067146384154</x:v>
      </x:c>
      <x:c r="H10986" s="33" t="n">
        <x:f>ABS(D10986-G10986)</x:f>
        <x:v>0.09054243131651862</x:v>
      </x:c>
      <x:c r="I10986" s="14" t="n">
        <x:f>IFERROR(H10986/AVERAGE(D10986,G10986),"")</x:f>
        <x:v>0.032289555984964774</x:v>
      </x:c>
      <x:c r="J10986" s="14" t="n">
        <x:f>'Method'!$B$2</x:f>
        <x:v>0.05</x:v>
      </x:c>
      <x:c r="K10986" s="13" t="str">
        <x:f>IF(I10986&lt;=J10986,"是","否")</x:f>
        <x:v>是</x:v>
      </x:c>
      <x:c r="L10986" s="36" t="n">
        <x:v>0.785782436836301</x:v>
      </x:c>
      <x:c r="M10986" s="36" t="n">
        <x:f>1-L10986</x:f>
        <x:v>0.214217563163699</x:v>
      </x:c>
      <x:c r="N10986" s="13" t="str">
        <x:v>是</x:v>
      </x:c>
      <x:c r="O10986" s="15"/>
      <x:c r="P10986" s="13" t="str"/>
    </x:row>
    <x:row r="10987">
      <x:c r="A10987" s="15" t="n">
        <x:v>10986</x:v>
      </x:c>
      <x:c r="B10987" s="13" t="str">
        <x:v>Biblidinae-6</x:v>
      </x:c>
      <x:c r="C10987" s="13" t="str">
        <x:v>Biblidinae</x:v>
      </x:c>
      <x:c r="D10987" s="33" t="n">
        <x:f>'AR_values'!I12</x:f>
        <x:v>2.4326452914105925</x:v>
      </x:c>
      <x:c r="E10987" s="33" t="str">
        <x:v>Hesperiidae_Trapezites_eliena</x:v>
      </x:c>
      <x:c r="F10987" s="33" t="str">
        <x:v>Hesperiidae</x:v>
      </x:c>
      <x:c r="G10987" s="33" t="n">
        <x:f>'AR_values'!I125</x:f>
        <x:v>2.35532724735423</x:v>
      </x:c>
      <x:c r="H10987" s="33" t="n">
        <x:f>ABS(D10987-G10987)</x:f>
        <x:v>0.07731804405636256</x:v>
      </x:c>
      <x:c r="I10987" s="14" t="n">
        <x:f>IFERROR(H10987/AVERAGE(D10987,G10987),"")</x:f>
        <x:v>0.032296778408970855</x:v>
      </x:c>
      <x:c r="J10987" s="14" t="n">
        <x:f>'Method'!$B$2</x:f>
        <x:v>0.05</x:v>
      </x:c>
      <x:c r="K10987" s="13" t="str">
        <x:f>IF(I10987&lt;=J10987,"是","否")</x:f>
        <x:v>是</x:v>
      </x:c>
      <x:c r="L10987" s="36" t="n">
        <x:v>0.8353177839395423</x:v>
      </x:c>
      <x:c r="M10987" s="36" t="n">
        <x:f>1-L10987</x:f>
        <x:v>0.16468221606045774</x:v>
      </x:c>
      <x:c r="N10987" s="13" t="str">
        <x:v>是</x:v>
      </x:c>
      <x:c r="O10987" s="15"/>
      <x:c r="P10987" s="13" t="str"/>
    </x:row>
    <x:row r="10988">
      <x:c r="A10988" s="15" t="n">
        <x:v>10987</x:v>
      </x:c>
      <x:c r="B10988" s="13" t="str">
        <x:v>Pieridae-18</x:v>
      </x:c>
      <x:c r="C10988" s="13" t="str">
        <x:v>Pieridae</x:v>
      </x:c>
      <x:c r="D10988" s="33" t="n">
        <x:f>'AR_values'!I282</x:f>
        <x:v>3.028518340377398</x:v>
      </x:c>
      <x:c r="E10988" s="33" t="str">
        <x:v>Pieridae-8</x:v>
      </x:c>
      <x:c r="F10988" s="33" t="str">
        <x:v>Pieridae</x:v>
      </x:c>
      <x:c r="G10988" s="33" t="n">
        <x:f>'AR_values'!I298</x:f>
        <x:v>2.9322436562309098</x:v>
      </x:c>
      <x:c r="H10988" s="33" t="n">
        <x:f>ABS(D10988-G10988)</x:f>
        <x:v>0.0962746841464881</x:v>
      </x:c>
      <x:c r="I10988" s="14" t="n">
        <x:f>IFERROR(H10988/AVERAGE(D10988,G10988),"")</x:f>
        <x:v>0.032302811016869555</x:v>
      </x:c>
      <x:c r="J10988" s="14" t="n">
        <x:f>'Method'!$B$2</x:f>
        <x:v>0.05</x:v>
      </x:c>
      <x:c r="K10988" s="13" t="str">
        <x:f>IF(I10988&lt;=J10988,"是","否")</x:f>
        <x:v>是</x:v>
      </x:c>
      <x:c r="L10988" s="36" t="n">
        <x:v>0.9234442980032028</x:v>
      </x:c>
      <x:c r="M10988" s="36" t="n">
        <x:f>1-L10988</x:f>
        <x:v>0.07655570199679718</x:v>
      </x:c>
      <x:c r="N10988" s="13" t="str">
        <x:v>否</x:v>
      </x:c>
      <x:c r="O10988" s="15"/>
      <x:c r="P10988" s="13" t="str"/>
    </x:row>
    <x:row r="10989">
      <x:c r="A10989" s="15" t="n">
        <x:v>10988</x:v>
      </x:c>
      <x:c r="B10989" s="13" t="str">
        <x:v>Biblidinae-11</x:v>
      </x:c>
      <x:c r="C10989" s="13" t="str">
        <x:v>Biblidinae</x:v>
      </x:c>
      <x:c r="D10989" s="33" t="n">
        <x:f>'AR_values'!I4</x:f>
        <x:v>2.212088663581009</x:v>
      </x:c>
      <x:c r="E10989" s="33" t="str">
        <x:v>Hesperiidae-14</x:v>
      </x:c>
      <x:c r="F10989" s="33" t="str">
        <x:v>Hesperiidae</x:v>
      </x:c>
      <x:c r="G10989" s="33" t="n">
        <x:f>'AR_values'!I80</x:f>
        <x:v>2.2847478028215544</x:v>
      </x:c>
      <x:c r="H10989" s="33" t="n">
        <x:f>ABS(D10989-G10989)</x:f>
        <x:v>0.07265913924054557</x:v>
      </x:c>
      <x:c r="I10989" s="14" t="n">
        <x:f>IFERROR(H10989/AVERAGE(D10989,G10989),"")</x:f>
        <x:v>0.032315668930105595</x:v>
      </x:c>
      <x:c r="J10989" s="14" t="n">
        <x:f>'Method'!$B$2</x:f>
        <x:v>0.05</x:v>
      </x:c>
      <x:c r="K10989" s="13" t="str">
        <x:f>IF(I10989&lt;=J10989,"是","否")</x:f>
        <x:v>是</x:v>
      </x:c>
      <x:c r="L10989" s="36" t="n">
        <x:v>0.8756201756859796</x:v>
      </x:c>
      <x:c r="M10989" s="36" t="n">
        <x:f>1-L10989</x:f>
        <x:v>0.12437982431402039</x:v>
      </x:c>
      <x:c r="N10989" s="13" t="str">
        <x:v>是</x:v>
      </x:c>
      <x:c r="O10989" s="15"/>
      <x:c r="P10989" s="13" t="str"/>
    </x:row>
    <x:row r="10990">
      <x:c r="A10990" s="15" t="n">
        <x:v>10989</x:v>
      </x:c>
      <x:c r="B10990" s="13" t="str">
        <x:v>Lycaenidae_Jalmenus_icilus</x:v>
      </x:c>
      <x:c r="C10990" s="13" t="str">
        <x:v>Lycaenidae</x:v>
      </x:c>
      <x:c r="D10990" s="33" t="n">
        <x:f>'AR_values'!I169</x:f>
        <x:v>2.4699878264847173</x:v>
      </x:c>
      <x:c r="E10990" s="33" t="str">
        <x:v>Satyrinae-9</x:v>
      </x:c>
      <x:c r="F10990" s="33" t="str">
        <x:v>Satyrinae</x:v>
      </x:c>
      <x:c r="G10990" s="33" t="n">
        <x:f>'AR_values'!I384</x:f>
        <x:v>2.3914334188497204</x:v>
      </x:c>
      <x:c r="H10990" s="33" t="n">
        <x:f>ABS(D10990-G10990)</x:f>
        <x:v>0.07855440763499688</x:v>
      </x:c>
      <x:c r="I10990" s="14" t="n">
        <x:f>IFERROR(H10990/AVERAGE(D10990,G10990),"")</x:f>
        <x:v>0.032317465889378116</x:v>
      </x:c>
      <x:c r="J10990" s="14" t="n">
        <x:f>'Method'!$B$2</x:f>
        <x:v>0.05</x:v>
      </x:c>
      <x:c r="K10990" s="13" t="str">
        <x:f>IF(I10990&lt;=J10990,"是","否")</x:f>
        <x:v>是</x:v>
      </x:c>
      <x:c r="L10990" s="36" t="n">
        <x:v>0.8286153677157138</x:v>
      </x:c>
      <x:c r="M10990" s="36" t="n">
        <x:f>1-L10990</x:f>
        <x:v>0.17138463228428624</x:v>
      </x:c>
      <x:c r="N10990" s="13" t="str">
        <x:v>是</x:v>
      </x:c>
      <x:c r="O10990" s="15"/>
      <x:c r="P10990" s="13" t="str"/>
    </x:row>
    <x:row r="10991">
      <x:c r="A10991" s="15" t="n">
        <x:v>10990</x:v>
      </x:c>
      <x:c r="B10991" s="13" t="str">
        <x:v>Nymphalinae-4</x:v>
      </x:c>
      <x:c r="C10991" s="13" t="str">
        <x:v>Nymphalinae</x:v>
      </x:c>
      <x:c r="D10991" s="33" t="n">
        <x:f>'AR_values'!I213</x:f>
        <x:v>2.6453777429352816</x:v>
      </x:c>
      <x:c r="E10991" s="33" t="str">
        <x:v>Riodinidae-26</x:v>
      </x:c>
      <x:c r="F10991" s="33" t="str">
        <x:v>Riodinidae</x:v>
      </x:c>
      <x:c r="G10991" s="33" t="n">
        <x:f>'AR_values'!I350</x:f>
        <x:v>2.5612409898926036</x:v>
      </x:c>
      <x:c r="H10991" s="33" t="n">
        <x:f>ABS(D10991-G10991)</x:f>
        <x:v>0.08413675304267798</x:v>
      </x:c>
      <x:c r="I10991" s="14" t="n">
        <x:f>IFERROR(H10991/AVERAGE(D10991,G10991),"")</x:f>
        <x:v>0.0323191527400281</x:v>
      </x:c>
      <x:c r="J10991" s="14" t="n">
        <x:f>'Method'!$B$2</x:f>
        <x:v>0.05</x:v>
      </x:c>
      <x:c r="K10991" s="13" t="str">
        <x:f>IF(I10991&lt;=J10991,"是","否")</x:f>
        <x:v>是</x:v>
      </x:c>
      <x:c r="L10991" s="36" t="n">
        <x:v>0.8787647962083016</x:v>
      </x:c>
      <x:c r="M10991" s="36" t="n">
        <x:f>1-L10991</x:f>
        <x:v>0.12123520379169839</x:v>
      </x:c>
      <x:c r="N10991" s="13" t="str">
        <x:v>是</x:v>
      </x:c>
      <x:c r="O10991" s="15"/>
      <x:c r="P10991" s="13" t="str"/>
    </x:row>
    <x:row r="10992">
      <x:c r="A10992" s="15" t="n">
        <x:v>10991</x:v>
      </x:c>
      <x:c r="B10992" s="13" t="str">
        <x:v>Heliconiinae-9</x:v>
      </x:c>
      <x:c r="C10992" s="13" t="str">
        <x:v>Heliconiinae</x:v>
      </x:c>
      <x:c r="D10992" s="33" t="n">
        <x:f>'AR_values'!I74</x:f>
        <x:v>3.024482561628602</x:v>
      </x:c>
      <x:c r="E10992" s="33" t="str">
        <x:v>Papilionidae-17</x:v>
      </x:c>
      <x:c r="F10992" s="33" t="str">
        <x:v>Papilionidae</x:v>
      </x:c>
      <x:c r="G10992" s="33" t="n">
        <x:f>'AR_values'!I227</x:f>
        <x:v>3.1238412015161123</x:v>
      </x:c>
      <x:c r="H10992" s="33" t="n">
        <x:f>ABS(D10992-G10992)</x:f>
        <x:v>0.09935863988751015</x:v>
      </x:c>
      <x:c r="I10992" s="14" t="n">
        <x:f>IFERROR(H10992/AVERAGE(D10992,G10992),"")</x:f>
        <x:v>0.032320562063794335</x:v>
      </x:c>
      <x:c r="J10992" s="14" t="n">
        <x:f>'Method'!$B$2</x:f>
        <x:v>0.05</x:v>
      </x:c>
      <x:c r="K10992" s="13" t="str">
        <x:f>IF(I10992&lt;=J10992,"是","否")</x:f>
        <x:v>是</x:v>
      </x:c>
      <x:c r="L10992" s="36" t="n">
        <x:v>0.7755697159520467</x:v>
      </x:c>
      <x:c r="M10992" s="36" t="n">
        <x:f>1-L10992</x:f>
        <x:v>0.2244302840479533</x:v>
      </x:c>
      <x:c r="N10992" s="13" t="str">
        <x:v>是</x:v>
      </x:c>
      <x:c r="O10992" s="15"/>
      <x:c r="P10992" s="13" t="str"/>
    </x:row>
    <x:row r="10993">
      <x:c r="A10993" s="15" t="n">
        <x:v>10992</x:v>
      </x:c>
      <x:c r="B10993" s="13" t="str">
        <x:v>Hesperiidae-19</x:v>
      </x:c>
      <x:c r="C10993" s="13" t="str">
        <x:v>Hesperiidae</x:v>
      </x:c>
      <x:c r="D10993" s="33" t="n">
        <x:f>'AR_values'!I85</x:f>
        <x:v>2.7158477525786973</x:v>
      </x:c>
      <x:c r="E10993" s="33" t="str">
        <x:v>Hesperiidae-6</x:v>
      </x:c>
      <x:c r="F10993" s="33" t="str">
        <x:v>Hesperiidae</x:v>
      </x:c>
      <x:c r="G10993" s="33" t="n">
        <x:f>'AR_values'!I107</x:f>
        <x:v>2.805069004432799</x:v>
      </x:c>
      <x:c r="H10993" s="33" t="n">
        <x:f>ABS(D10993-G10993)</x:f>
        <x:v>0.08922125185410179</x:v>
      </x:c>
      <x:c r="I10993" s="14" t="n">
        <x:f>IFERROR(H10993/AVERAGE(D10993,G10993),"")</x:f>
        <x:v>0.0323211726533612</x:v>
      </x:c>
      <x:c r="J10993" s="14" t="n">
        <x:f>'Method'!$B$2</x:f>
        <x:v>0.05</x:v>
      </x:c>
      <x:c r="K10993" s="13" t="str">
        <x:f>IF(I10993&lt;=J10993,"是","否")</x:f>
        <x:v>是</x:v>
      </x:c>
      <x:c r="L10993" s="36" t="n">
        <x:v>0.8479421453182386</x:v>
      </x:c>
      <x:c r="M10993" s="36" t="n">
        <x:f>1-L10993</x:f>
        <x:v>0.15205785468176136</x:v>
      </x:c>
      <x:c r="N10993" s="13" t="str">
        <x:v>否</x:v>
      </x:c>
      <x:c r="O10993" s="15"/>
      <x:c r="P10993" s="13" t="str"/>
    </x:row>
    <x:row r="10994">
      <x:c r="A10994" s="15" t="n">
        <x:v>10993</x:v>
      </x:c>
      <x:c r="B10994" s="13" t="str">
        <x:v>Hesperiidae-23</x:v>
      </x:c>
      <x:c r="C10994" s="13" t="str">
        <x:v>Hesperiidae</x:v>
      </x:c>
      <x:c r="D10994" s="33" t="n">
        <x:f>'AR_values'!I90</x:f>
        <x:v>2.763128559821207</x:v>
      </x:c>
      <x:c r="E10994" s="33" t="str">
        <x:v>Limenitidinae-5</x:v>
      </x:c>
      <x:c r="F10994" s="33" t="str">
        <x:v>Limenitidinae</x:v>
      </x:c>
      <x:c r="G10994" s="33" t="n">
        <x:f>'AR_values'!I137</x:f>
        <x:v>2.6752389127189056</x:v>
      </x:c>
      <x:c r="H10994" s="33" t="n">
        <x:f>ABS(D10994-G10994)</x:f>
        <x:v>0.08788964710230163</x:v>
      </x:c>
      <x:c r="I10994" s="14" t="n">
        <x:f>IFERROR(H10994/AVERAGE(D10994,G10994),"")</x:f>
        <x:v>0.03232207001313604</x:v>
      </x:c>
      <x:c r="J10994" s="14" t="n">
        <x:f>'Method'!$B$2</x:f>
        <x:v>0.05</x:v>
      </x:c>
      <x:c r="K10994" s="13" t="str">
        <x:f>IF(I10994&lt;=J10994,"是","否")</x:f>
        <x:v>是</x:v>
      </x:c>
      <x:c r="L10994" s="36" t="n">
        <x:v>0.8007053177565563</x:v>
      </x:c>
      <x:c r="M10994" s="36" t="n">
        <x:f>1-L10994</x:f>
        <x:v>0.1992946822434437</x:v>
      </x:c>
      <x:c r="N10994" s="13" t="str">
        <x:v>是</x:v>
      </x:c>
      <x:c r="O10994" s="15"/>
      <x:c r="P10994" s="13" t="str"/>
    </x:row>
    <x:row r="10995">
      <x:c r="A10995" s="15" t="n">
        <x:v>10994</x:v>
      </x:c>
      <x:c r="B10995" s="13" t="str">
        <x:v>Lycaenidae_Zizina_labradus</x:v>
      </x:c>
      <x:c r="C10995" s="13" t="str">
        <x:v>Lycaenidae</x:v>
      </x:c>
      <x:c r="D10995" s="33" t="n">
        <x:f>'AR_values'!I188</x:f>
        <x:v>2.3982706581875353</x:v>
      </x:c>
      <x:c r="E10995" s="33" t="str">
        <x:v>Riodinidae-12</x:v>
      </x:c>
      <x:c r="F10995" s="33" t="str">
        <x:v>Riodinidae</x:v>
      </x:c>
      <x:c r="G10995" s="33" t="n">
        <x:f>'AR_values'!I336</x:f>
        <x:v>2.3219799649715265</x:v>
      </x:c>
      <x:c r="H10995" s="33" t="n">
        <x:f>ABS(D10995-G10995)</x:f>
        <x:v>0.07629069321600879</x:v>
      </x:c>
      <x:c r="I10995" s="14" t="n">
        <x:f>IFERROR(H10995/AVERAGE(D10995,G10995),"")</x:f>
        <x:v>0.03232484853312754</x:v>
      </x:c>
      <x:c r="J10995" s="14" t="n">
        <x:f>'Method'!$B$2</x:f>
        <x:v>0.05</x:v>
      </x:c>
      <x:c r="K10995" s="13" t="str">
        <x:f>IF(I10995&lt;=J10995,"是","否")</x:f>
        <x:v>是</x:v>
      </x:c>
      <x:c r="L10995" s="36" t="n">
        <x:v>0.7160205605041933</x:v>
      </x:c>
      <x:c r="M10995" s="36" t="n">
        <x:f>1-L10995</x:f>
        <x:v>0.28397943949580673</x:v>
      </x:c>
      <x:c r="N10995" s="13" t="str">
        <x:v>是</x:v>
      </x:c>
      <x:c r="O10995" s="15"/>
      <x:c r="P10995" s="13" t="str"/>
    </x:row>
    <x:row r="10996">
      <x:c r="A10996" s="15" t="n">
        <x:v>10995</x:v>
      </x:c>
      <x:c r="B10996" s="13" t="str">
        <x:v>Hesperiidae-14</x:v>
      </x:c>
      <x:c r="C10996" s="13" t="str">
        <x:v>Hesperiidae</x:v>
      </x:c>
      <x:c r="D10996" s="33" t="n">
        <x:f>'AR_values'!I80</x:f>
        <x:v>2.2847478028215544</x:v>
      </x:c>
      <x:c r="E10996" s="33" t="str">
        <x:v>Pieridae-Coliadinae-10</x:v>
      </x:c>
      <x:c r="F10996" s="33" t="str">
        <x:v>Pieridae-Coliadinae</x:v>
      </x:c>
      <x:c r="G10996" s="33" t="n">
        <x:f>'AR_values'!I301</x:f>
        <x:v>2.3598209621443837</x:v>
      </x:c>
      <x:c r="H10996" s="33" t="n">
        <x:f>ABS(D10996-G10996)</x:f>
        <x:v>0.07507315932282932</x:v>
      </x:c>
      <x:c r="I10996" s="14" t="n">
        <x:f>IFERROR(H10996/AVERAGE(D10996,G10996),"")</x:f>
        <x:v>0.03232728940912984</x:v>
      </x:c>
      <x:c r="J10996" s="14" t="n">
        <x:f>'Method'!$B$2</x:f>
        <x:v>0.05</x:v>
      </x:c>
      <x:c r="K10996" s="13" t="str">
        <x:f>IF(I10996&lt;=J10996,"是","否")</x:f>
        <x:v>是</x:v>
      </x:c>
      <x:c r="L10996" s="36" t="n">
        <x:v>0.7248673049258396</x:v>
      </x:c>
      <x:c r="M10996" s="36" t="n">
        <x:f>1-L10996</x:f>
        <x:v>0.2751326950741604</x:v>
      </x:c>
      <x:c r="N10996" s="13" t="str">
        <x:v>是</x:v>
      </x:c>
      <x:c r="O10996" s="15"/>
      <x:c r="P10996" s="13" t="str"/>
    </x:row>
    <x:row r="10997">
      <x:c r="A10997" s="15" t="n">
        <x:v>10996</x:v>
      </x:c>
      <x:c r="B10997" s="13" t="str">
        <x:v>Papilionidae-39</x:v>
      </x:c>
      <x:c r="C10997" s="13" t="str">
        <x:v>Papilionidae</x:v>
      </x:c>
      <x:c r="D10997" s="33" t="n">
        <x:f>'AR_values'!I250</x:f>
        <x:v>2.4541464680106215</x:v>
      </x:c>
      <x:c r="E10997" s="33" t="str">
        <x:v>Pieridae-Coliadinae-15</x:v>
      </x:c>
      <x:c r="F10997" s="33" t="str">
        <x:v>Pieridae-Coliadinae</x:v>
      </x:c>
      <x:c r="G10997" s="33" t="n">
        <x:f>'AR_values'!I306</x:f>
        <x:v>2.37607098349663</x:v>
      </x:c>
      <x:c r="H10997" s="33" t="n">
        <x:f>ABS(D10997-G10997)</x:f>
        <x:v>0.07807548451399171</x:v>
      </x:c>
      <x:c r="I10997" s="14" t="n">
        <x:f>IFERROR(H10997/AVERAGE(D10997,G10997),"")</x:f>
        <x:v>0.032327937736893624</x:v>
      </x:c>
      <x:c r="J10997" s="14" t="n">
        <x:f>'Method'!$B$2</x:f>
        <x:v>0.05</x:v>
      </x:c>
      <x:c r="K10997" s="13" t="str">
        <x:f>IF(I10997&lt;=J10997,"是","否")</x:f>
        <x:v>是</x:v>
      </x:c>
      <x:c r="L10997" s="36" t="n">
        <x:v>0.7551202511048825</x:v>
      </x:c>
      <x:c r="M10997" s="36" t="n">
        <x:f>1-L10997</x:f>
        <x:v>0.24487974889511754</x:v>
      </x:c>
      <x:c r="N10997" s="13" t="str">
        <x:v>是</x:v>
      </x:c>
      <x:c r="O10997" s="15"/>
      <x:c r="P10997" s="13" t="str"/>
    </x:row>
    <x:row r="10998">
      <x:c r="A10998" s="15" t="n">
        <x:v>10997</x:v>
      </x:c>
      <x:c r="B10998" s="13" t="str">
        <x:v>Pieridae-16</x:v>
      </x:c>
      <x:c r="C10998" s="13" t="str">
        <x:v>Pieridae</x:v>
      </x:c>
      <x:c r="D10998" s="33" t="n">
        <x:f>'AR_values'!I280</x:f>
        <x:v>3.0155433438763337</x:v>
      </x:c>
      <x:c r="E10998" s="33" t="str">
        <x:v>Pieridae_Elodina_padusa</x:v>
      </x:c>
      <x:c r="F10998" s="33" t="str">
        <x:v>Pieridae</x:v>
      </x:c>
      <x:c r="G10998" s="33" t="n">
        <x:f>'AR_values'!I327</x:f>
        <x:v>2.919606733186484</x:v>
      </x:c>
      <x:c r="H10998" s="33" t="n">
        <x:f>ABS(D10998-G10998)</x:f>
        <x:v>0.09593661068984982</x:v>
      </x:c>
      <x:c r="I10998" s="14" t="n">
        <x:f>IFERROR(H10998/AVERAGE(D10998,G10998),"")</x:f>
        <x:v>0.03232828469177543</x:v>
      </x:c>
      <x:c r="J10998" s="14" t="n">
        <x:f>'Method'!$B$2</x:f>
        <x:v>0.05</x:v>
      </x:c>
      <x:c r="K10998" s="13" t="str">
        <x:f>IF(I10998&lt;=J10998,"是","否")</x:f>
        <x:v>是</x:v>
      </x:c>
      <x:c r="L10998" s="36" t="n">
        <x:v>0.8625145120535409</x:v>
      </x:c>
      <x:c r="M10998" s="36" t="n">
        <x:f>1-L10998</x:f>
        <x:v>0.1374854879464591</x:v>
      </x:c>
      <x:c r="N10998" s="13" t="str">
        <x:v>否</x:v>
      </x:c>
      <x:c r="O10998" s="15"/>
      <x:c r="P10998" s="13" t="str"/>
    </x:row>
    <x:row r="10999">
      <x:c r="A10999" s="15" t="n">
        <x:v>10998</x:v>
      </x:c>
      <x:c r="B10999" s="13" t="str">
        <x:v>Danainae-4</x:v>
      </x:c>
      <x:c r="C10999" s="13" t="str">
        <x:v>Danainae</x:v>
      </x:c>
      <x:c r="D10999" s="33" t="n">
        <x:f>'AR_values'!I46</x:f>
        <x:v>2.826712330216953</x:v>
      </x:c>
      <x:c r="E10999" s="33" t="str">
        <x:v>Pieridae_Elodina_padusa</x:v>
      </x:c>
      <x:c r="F10999" s="33" t="str">
        <x:v>Pieridae</x:v>
      </x:c>
      <x:c r="G10999" s="33" t="n">
        <x:f>'AR_values'!I327</x:f>
        <x:v>2.919606733186484</x:v>
      </x:c>
      <x:c r="H10999" s="33" t="n">
        <x:f>ABS(D10999-G10999)</x:f>
        <x:v>0.09289440296953089</x:v>
      </x:c>
      <x:c r="I10999" s="14" t="n">
        <x:f>IFERROR(H10999/AVERAGE(D10999,G10999),"")</x:f>
        <x:v>0.03233179429981435</x:v>
      </x:c>
      <x:c r="J10999" s="14" t="n">
        <x:f>'Method'!$B$2</x:f>
        <x:v>0.05</x:v>
      </x:c>
      <x:c r="K10999" s="13" t="str">
        <x:f>IF(I10999&lt;=J10999,"是","否")</x:f>
        <x:v>是</x:v>
      </x:c>
      <x:c r="L10999" s="36" t="n">
        <x:v>0.8959429455695351</x:v>
      </x:c>
      <x:c r="M10999" s="36" t="n">
        <x:f>1-L10999</x:f>
        <x:v>0.10405705443046487</x:v>
      </x:c>
      <x:c r="N10999" s="13" t="str">
        <x:v>是</x:v>
      </x:c>
      <x:c r="O10999" s="15"/>
      <x:c r="P10999" s="13" t="str"/>
    </x:row>
    <x:row r="11000">
      <x:c r="A11000" s="15" t="n">
        <x:v>10999</x:v>
      </x:c>
      <x:c r="B11000" s="13" t="str">
        <x:v>Lycaenidae_Ogyris_otanes</x:v>
      </x:c>
      <x:c r="C11000" s="13" t="str">
        <x:v>Lycaenidae</x:v>
      </x:c>
      <x:c r="D11000" s="33" t="n">
        <x:f>'AR_values'!I182</x:f>
        <x:v>2.592402289032767</x:v>
      </x:c>
      <x:c r="E11000" s="33" t="str">
        <x:v>Papilionidae_Papilio_aegeus</x:v>
      </x:c>
      <x:c r="F11000" s="33" t="str">
        <x:v>Papilionidae</x:v>
      </x:c>
      <x:c r="G11000" s="33" t="n">
        <x:f>'AR_values'!I263</x:f>
        <x:v>2.6776011899305736</x:v>
      </x:c>
      <x:c r="H11000" s="33" t="n">
        <x:f>ABS(D11000-G11000)</x:f>
        <x:v>0.08519890089780668</x:v>
      </x:c>
      <x:c r="I11000" s="14" t="n">
        <x:f>IFERROR(H11000/AVERAGE(D11000,G11000),"")</x:f>
        <x:v>0.0323335273830089</x:v>
      </x:c>
      <x:c r="J11000" s="14" t="n">
        <x:f>'Method'!$B$2</x:f>
        <x:v>0.05</x:v>
      </x:c>
      <x:c r="K11000" s="13" t="str">
        <x:f>IF(I11000&lt;=J11000,"是","否")</x:f>
        <x:v>是</x:v>
      </x:c>
      <x:c r="L11000" s="36" t="n">
        <x:v>0.7576451199414027</x:v>
      </x:c>
      <x:c r="M11000" s="36" t="n">
        <x:f>1-L11000</x:f>
        <x:v>0.2423548800585973</x:v>
      </x:c>
      <x:c r="N11000" s="13" t="str">
        <x:v>是</x:v>
      </x:c>
      <x:c r="O11000" s="15"/>
      <x:c r="P11000" s="13" t="str"/>
    </x:row>
    <x:row r="11001">
      <x:c r="A11001" s="15" t="n">
        <x:v>11000</x:v>
      </x:c>
      <x:c r="B11001" s="13" t="str">
        <x:v>Nymphalinae-7</x:v>
      </x:c>
      <x:c r="C11001" s="13" t="str">
        <x:v>Nymphalinae</x:v>
      </x:c>
      <x:c r="D11001" s="33" t="n">
        <x:f>'AR_values'!I216</x:f>
        <x:v>2.645417426578678</x:v>
      </x:c>
      <x:c r="E11001" s="33" t="str">
        <x:v>Riodinidae-26</x:v>
      </x:c>
      <x:c r="F11001" s="33" t="str">
        <x:v>Riodinidae</x:v>
      </x:c>
      <x:c r="G11001" s="33" t="n">
        <x:f>'AR_values'!I350</x:f>
        <x:v>2.5612409898926036</x:v>
      </x:c>
      <x:c r="H11001" s="33" t="n">
        <x:f>ABS(D11001-G11001)</x:f>
        <x:v>0.08417643668607422</x:v>
      </x:c>
      <x:c r="I11001" s="14" t="n">
        <x:f>IFERROR(H11001/AVERAGE(D11001,G11001),"")</x:f>
        <x:v>0.032334149833905666</x:v>
      </x:c>
      <x:c r="J11001" s="14" t="n">
        <x:f>'Method'!$B$2</x:f>
        <x:v>0.05</x:v>
      </x:c>
      <x:c r="K11001" s="13" t="str">
        <x:f>IF(I11001&lt;=J11001,"是","否")</x:f>
        <x:v>是</x:v>
      </x:c>
      <x:c r="L11001" s="36" t="n">
        <x:v>0.8328334592858493</x:v>
      </x:c>
      <x:c r="M11001" s="36" t="n">
        <x:f>1-L11001</x:f>
        <x:v>0.1671665407141507</x:v>
      </x:c>
      <x:c r="N11001" s="13" t="str">
        <x:v>是</x:v>
      </x:c>
      <x:c r="O11001" s="15"/>
      <x:c r="P11001" s="13" t="str"/>
    </x:row>
    <x:row r="11002">
      <x:c r="A11002" s="15" t="n">
        <x:v>11001</x:v>
      </x:c>
      <x:c r="B11002" s="13" t="str">
        <x:v>Limenitidinae-4</x:v>
      </x:c>
      <x:c r="C11002" s="13" t="str">
        <x:v>Limenitidinae</x:v>
      </x:c>
      <x:c r="D11002" s="33" t="n">
        <x:f>'AR_values'!I136</x:f>
        <x:v>2.4478863236029302</x:v>
      </x:c>
      <x:c r="E11002" s="33" t="str">
        <x:v>Riodinidae-22</x:v>
      </x:c>
      <x:c r="F11002" s="33" t="str">
        <x:v>Riodinidae</x:v>
      </x:c>
      <x:c r="G11002" s="33" t="n">
        <x:f>'AR_values'!I346</x:f>
        <x:v>2.528339086305197</x:v>
      </x:c>
      <x:c r="H11002" s="33" t="n">
        <x:f>ABS(D11002-G11002)</x:f>
        <x:v>0.08045276270226687</x:v>
      </x:c>
      <x:c r="I11002" s="14" t="n">
        <x:f>IFERROR(H11002/AVERAGE(D11002,G11002),"")</x:f>
        <x:v>0.03233485466396998</x:v>
      </x:c>
      <x:c r="J11002" s="14" t="n">
        <x:f>'Method'!$B$2</x:f>
        <x:v>0.05</x:v>
      </x:c>
      <x:c r="K11002" s="13" t="str">
        <x:f>IF(I11002&lt;=J11002,"是","否")</x:f>
        <x:v>是</x:v>
      </x:c>
      <x:c r="L11002" s="36" t="n">
        <x:v>0.7595967261098162</x:v>
      </x:c>
      <x:c r="M11002" s="36" t="n">
        <x:f>1-L11002</x:f>
        <x:v>0.2404032738901838</x:v>
      </x:c>
      <x:c r="N11002" s="13" t="str">
        <x:v>是</x:v>
      </x:c>
      <x:c r="O11002" s="15"/>
      <x:c r="P11002" s="13" t="str"/>
    </x:row>
    <x:row r="11003">
      <x:c r="A11003" s="15" t="n">
        <x:v>11002</x:v>
      </x:c>
      <x:c r="B11003" s="13" t="str">
        <x:v>Heliconiinae-13</x:v>
      </x:c>
      <x:c r="C11003" s="13" t="str">
        <x:v>Heliconiinae</x:v>
      </x:c>
      <x:c r="D11003" s="33" t="n">
        <x:f>'AR_values'!I56</x:f>
        <x:v>2.845230404265028</x:v>
      </x:c>
      <x:c r="E11003" s="33" t="str">
        <x:v>Nymphalinae-25</x:v>
      </x:c>
      <x:c r="F11003" s="33" t="str">
        <x:v>Nymphalinae</x:v>
      </x:c>
      <x:c r="G11003" s="33" t="n">
        <x:f>'AR_values'!I206</x:f>
        <x:v>2.754690181841045</x:v>
      </x:c>
      <x:c r="H11003" s="33" t="n">
        <x:f>ABS(D11003-G11003)</x:f>
        <x:v>0.09054022242398307</x:v>
      </x:c>
      <x:c r="I11003" s="14" t="n">
        <x:f>IFERROR(H11003/AVERAGE(D11003,G11003),"")</x:f>
        <x:v>0.03233625228494198</x:v>
      </x:c>
      <x:c r="J11003" s="14" t="n">
        <x:f>'Method'!$B$2</x:f>
        <x:v>0.05</x:v>
      </x:c>
      <x:c r="K11003" s="13" t="str">
        <x:f>IF(I11003&lt;=J11003,"是","否")</x:f>
        <x:v>是</x:v>
      </x:c>
      <x:c r="L11003" s="36" t="n">
        <x:v>0.8781702780740317</x:v>
      </x:c>
      <x:c r="M11003" s="36" t="n">
        <x:f>1-L11003</x:f>
        <x:v>0.1218297219259683</x:v>
      </x:c>
      <x:c r="N11003" s="13" t="str">
        <x:v>是</x:v>
      </x:c>
      <x:c r="O11003" s="15"/>
      <x:c r="P11003" s="13" t="str"/>
    </x:row>
    <x:row r="11004">
      <x:c r="A11004" s="15" t="n">
        <x:v>11003</x:v>
      </x:c>
      <x:c r="B11004" s="13" t="str">
        <x:v>Lycaenidae_Ogyris_abrota</x:v>
      </x:c>
      <x:c r="C11004" s="13" t="str">
        <x:v>Lycaenidae</x:v>
      </x:c>
      <x:c r="D11004" s="33" t="n">
        <x:f>'AR_values'!I175</x:f>
        <x:v>2.4094203798236333</x:v>
      </x:c>
      <x:c r="E11004" s="33" t="str">
        <x:v>Nymphalinae-9</x:v>
      </x:c>
      <x:c r="F11004" s="33" t="str">
        <x:v>Nymphalinae</x:v>
      </x:c>
      <x:c r="G11004" s="33" t="n">
        <x:f>'AR_values'!I218</x:f>
        <x:v>2.488617213677148</x:v>
      </x:c>
      <x:c r="H11004" s="33" t="n">
        <x:f>ABS(D11004-G11004)</x:f>
        <x:v>0.07919683385351473</x:v>
      </x:c>
      <x:c r="I11004" s="14" t="n">
        <x:f>IFERROR(H11004/AVERAGE(D11004,G11004),"")</x:f>
        <x:v>0.03233818946534882</x:v>
      </x:c>
      <x:c r="J11004" s="14" t="n">
        <x:f>'Method'!$B$2</x:f>
        <x:v>0.05</x:v>
      </x:c>
      <x:c r="K11004" s="13" t="str">
        <x:f>IF(I11004&lt;=J11004,"是","否")</x:f>
        <x:v>是</x:v>
      </x:c>
      <x:c r="L11004" s="36" t="n">
        <x:v>0.8375826671713911</x:v>
      </x:c>
      <x:c r="M11004" s="36" t="n">
        <x:f>1-L11004</x:f>
        <x:v>0.16241733282860893</x:v>
      </x:c>
      <x:c r="N11004" s="13" t="str">
        <x:v>是</x:v>
      </x:c>
      <x:c r="O11004" s="15"/>
      <x:c r="P11004" s="13" t="str"/>
    </x:row>
    <x:row r="11005">
      <x:c r="A11005" s="15" t="n">
        <x:v>11004</x:v>
      </x:c>
      <x:c r="B11005" s="13" t="str">
        <x:v>Nymphalinae-30</x:v>
      </x:c>
      <x:c r="C11005" s="13" t="str">
        <x:v>Nymphalinae</x:v>
      </x:c>
      <x:c r="D11005" s="33" t="n">
        <x:f>'AR_values'!I212</x:f>
        <x:v>2.926580929690944</x:v>
      </x:c>
      <x:c r="E11005" s="33" t="str">
        <x:v>Papilionidae-43</x:v>
      </x:c>
      <x:c r="F11005" s="33" t="str">
        <x:v>Papilionidae</x:v>
      </x:c>
      <x:c r="G11005" s="33" t="n">
        <x:f>'AR_values'!I255</x:f>
        <x:v>3.0227807473621002</x:v>
      </x:c>
      <x:c r="H11005" s="33" t="n">
        <x:f>ABS(D11005-G11005)</x:f>
        <x:v>0.09619981767115604</x:v>
      </x:c>
      <x:c r="I11005" s="14" t="n">
        <x:f>IFERROR(H11005/AVERAGE(D11005,G11005),"")</x:f>
        <x:v>0.032339542590662476</x:v>
      </x:c>
      <x:c r="J11005" s="14" t="n">
        <x:f>'Method'!$B$2</x:f>
        <x:v>0.05</x:v>
      </x:c>
      <x:c r="K11005" s="13" t="str">
        <x:f>IF(I11005&lt;=J11005,"是","否")</x:f>
        <x:v>是</x:v>
      </x:c>
      <x:c r="L11005" s="36" t="n">
        <x:v>0.6757922763075178</x:v>
      </x:c>
      <x:c r="M11005" s="36" t="n">
        <x:f>1-L11005</x:f>
        <x:v>0.3242077236924822</x:v>
      </x:c>
      <x:c r="N11005" s="13" t="str">
        <x:v>是</x:v>
      </x:c>
      <x:c r="O11005" s="15"/>
      <x:c r="P11005" s="13" t="str"/>
    </x:row>
    <x:row r="11006">
      <x:c r="A11006" s="15" t="n">
        <x:v>11005</x:v>
      </x:c>
      <x:c r="B11006" s="13" t="str">
        <x:v>Danainae-22</x:v>
      </x:c>
      <x:c r="C11006" s="13" t="str">
        <x:v>Danainae</x:v>
      </x:c>
      <x:c r="D11006" s="33" t="n">
        <x:f>'AR_values'!I43</x:f>
        <x:v>3.059912863434068</x:v>
      </x:c>
      <x:c r="E11006" s="33" t="str">
        <x:v>Papilionidae-42</x:v>
      </x:c>
      <x:c r="F11006" s="33" t="str">
        <x:v>Papilionidae</x:v>
      </x:c>
      <x:c r="G11006" s="33" t="n">
        <x:f>'AR_values'!I254</x:f>
        <x:v>2.9625258159915284</x:v>
      </x:c>
      <x:c r="H11006" s="33" t="n">
        <x:f>ABS(D11006-G11006)</x:f>
        <x:v>0.09738704744253956</x:v>
      </x:c>
      <x:c r="I11006" s="14" t="n">
        <x:f>IFERROR(H11006/AVERAGE(D11006,G11006),"")</x:f>
        <x:v>0.032341399431842145</x:v>
      </x:c>
      <x:c r="J11006" s="14" t="n">
        <x:f>'Method'!$B$2</x:f>
        <x:v>0.05</x:v>
      </x:c>
      <x:c r="K11006" s="13" t="str">
        <x:f>IF(I11006&lt;=J11006,"是","否")</x:f>
        <x:v>是</x:v>
      </x:c>
      <x:c r="L11006" s="36" t="n">
        <x:v>0.8158336038082874</x:v>
      </x:c>
      <x:c r="M11006" s="36" t="n">
        <x:f>1-L11006</x:f>
        <x:v>0.1841663961917126</x:v>
      </x:c>
      <x:c r="N11006" s="13" t="str">
        <x:v>是</x:v>
      </x:c>
      <x:c r="O11006" s="15"/>
      <x:c r="P11006" s="13" t="str"/>
    </x:row>
    <x:row r="11007">
      <x:c r="A11007" s="15" t="n">
        <x:v>11006</x:v>
      </x:c>
      <x:c r="B11007" s="13" t="str">
        <x:v>Hesperiidae-19</x:v>
      </x:c>
      <x:c r="C11007" s="13" t="str">
        <x:v>Hesperiidae</x:v>
      </x:c>
      <x:c r="D11007" s="33" t="n">
        <x:f>'AR_values'!I85</x:f>
        <x:v>2.7158477525786973</x:v>
      </x:c>
      <x:c r="E11007" s="33" t="str">
        <x:v>Nymphalinae-24</x:v>
      </x:c>
      <x:c r="F11007" s="33" t="str">
        <x:v>Nymphalinae</x:v>
      </x:c>
      <x:c r="G11007" s="33" t="n">
        <x:f>'AR_values'!I205</x:f>
        <x:v>2.805130683228981</x:v>
      </x:c>
      <x:c r="H11007" s="33" t="n">
        <x:f>ABS(D11007-G11007)</x:f>
        <x:v>0.08928293065028381</x:v>
      </x:c>
      <x:c r="I11007" s="14" t="n">
        <x:f>IFERROR(H11007/AVERAGE(D11007,G11007),"")</x:f>
        <x:v>0.03234315499992435</x:v>
      </x:c>
      <x:c r="J11007" s="14" t="n">
        <x:f>'Method'!$B$2</x:f>
        <x:v>0.05</x:v>
      </x:c>
      <x:c r="K11007" s="13" t="str">
        <x:f>IF(I11007&lt;=J11007,"是","否")</x:f>
        <x:v>是</x:v>
      </x:c>
      <x:c r="L11007" s="36" t="n">
        <x:v>0.8133496768442167</x:v>
      </x:c>
      <x:c r="M11007" s="36" t="n">
        <x:f>1-L11007</x:f>
        <x:v>0.18665032315578334</x:v>
      </x:c>
      <x:c r="N11007" s="13" t="str">
        <x:v>是</x:v>
      </x:c>
      <x:c r="O11007" s="15"/>
      <x:c r="P11007" s="13" t="str"/>
    </x:row>
    <x:row r="11008">
      <x:c r="A11008" s="15" t="n">
        <x:v>11007</x:v>
      </x:c>
      <x:c r="B11008" s="13" t="str">
        <x:v>Lycaenidae-18</x:v>
      </x:c>
      <x:c r="C11008" s="13" t="str">
        <x:v>Lycaenidae</x:v>
      </x:c>
      <x:c r="D11008" s="33" t="n">
        <x:f>'AR_values'!I149</x:f>
        <x:v>2.3153095940800945</x:v>
      </x:c>
      <x:c r="E11008" s="33" t="str">
        <x:v>Satyrinae-9</x:v>
      </x:c>
      <x:c r="F11008" s="33" t="str">
        <x:v>Satyrinae</x:v>
      </x:c>
      <x:c r="G11008" s="33" t="n">
        <x:f>'AR_values'!I384</x:f>
        <x:v>2.3914334188497204</x:v>
      </x:c>
      <x:c r="H11008" s="33" t="n">
        <x:f>ABS(D11008-G11008)</x:f>
        <x:v>0.07612382476962587</x:v>
      </x:c>
      <x:c r="I11008" s="14" t="n">
        <x:f>IFERROR(H11008/AVERAGE(D11008,G11008),"")</x:f>
        <x:v>0.0323467096293583</x:v>
      </x:c>
      <x:c r="J11008" s="14" t="n">
        <x:f>'Method'!$B$2</x:f>
        <x:v>0.05</x:v>
      </x:c>
      <x:c r="K11008" s="13" t="str">
        <x:f>IF(I11008&lt;=J11008,"是","否")</x:f>
        <x:v>是</x:v>
      </x:c>
      <x:c r="L11008" s="36" t="n">
        <x:v>0.7990051835174616</x:v>
      </x:c>
      <x:c r="M11008" s="36" t="n">
        <x:f>1-L11008</x:f>
        <x:v>0.20099481648253836</x:v>
      </x:c>
      <x:c r="N11008" s="13" t="str">
        <x:v>是</x:v>
      </x:c>
      <x:c r="O11008" s="15"/>
      <x:c r="P11008" s="13" t="str"/>
    </x:row>
    <x:row r="11009">
      <x:c r="A11009" s="15" t="n">
        <x:v>11008</x:v>
      </x:c>
      <x:c r="B11009" s="13" t="str">
        <x:v>Biblidinae-7</x:v>
      </x:c>
      <x:c r="C11009" s="13" t="str">
        <x:v>Biblidinae</x:v>
      </x:c>
      <x:c r="D11009" s="33" t="n">
        <x:f>'AR_values'!I13</x:f>
        <x:v>2.4577608258924344</x:v>
      </x:c>
      <x:c r="E11009" s="33" t="str">
        <x:v>Nymphalinae-3</x:v>
      </x:c>
      <x:c r="F11009" s="33" t="str">
        <x:v>Nymphalinae</x:v>
      </x:c>
      <x:c r="G11009" s="33" t="n">
        <x:f>'AR_values'!I211</x:f>
        <x:v>2.5385687278475513</x:v>
      </x:c>
      <x:c r="H11009" s="33" t="n">
        <x:f>ABS(D11009-G11009)</x:f>
        <x:v>0.08080790195511689</x:v>
      </x:c>
      <x:c r="I11009" s="14" t="n">
        <x:f>IFERROR(H11009/AVERAGE(D11009,G11009),"")</x:f>
        <x:v>0.032346906298295876</x:v>
      </x:c>
      <x:c r="J11009" s="14" t="n">
        <x:f>'Method'!$B$2</x:f>
        <x:v>0.05</x:v>
      </x:c>
      <x:c r="K11009" s="13" t="str">
        <x:f>IF(I11009&lt;=J11009,"是","否")</x:f>
        <x:v>是</x:v>
      </x:c>
      <x:c r="L11009" s="36" t="n">
        <x:v>0.881492242431286</x:v>
      </x:c>
      <x:c r="M11009" s="36" t="n">
        <x:f>1-L11009</x:f>
        <x:v>0.11850775756871401</x:v>
      </x:c>
      <x:c r="N11009" s="13" t="str">
        <x:v>是</x:v>
      </x:c>
      <x:c r="O11009" s="15"/>
      <x:c r="P11009" s="13" t="str"/>
    </x:row>
    <x:row r="11010">
      <x:c r="A11010" s="15" t="n">
        <x:v>11009</x:v>
      </x:c>
      <x:c r="B11010" s="13" t="str">
        <x:v>Biblidinae-7</x:v>
      </x:c>
      <x:c r="C11010" s="13" t="str">
        <x:v>Biblidinae</x:v>
      </x:c>
      <x:c r="D11010" s="33" t="n">
        <x:f>'AR_values'!I13</x:f>
        <x:v>2.4577608258924344</x:v>
      </x:c>
      <x:c r="E11010" s="33" t="str">
        <x:v>Nymphalinae-23</x:v>
      </x:c>
      <x:c r="F11010" s="33" t="str">
        <x:v>Nymphalinae</x:v>
      </x:c>
      <x:c r="G11010" s="33" t="n">
        <x:f>'AR_values'!I204</x:f>
        <x:v>2.538573367865507</x:v>
      </x:c>
      <x:c r="H11010" s="33" t="n">
        <x:f>ABS(D11010-G11010)</x:f>
        <x:v>0.08081254197307253</x:v>
      </x:c>
      <x:c r="I11010" s="14" t="n">
        <x:f>IFERROR(H11010/AVERAGE(D11010,G11010),"")</x:f>
        <x:v>0.03234873362715964</x:v>
      </x:c>
      <x:c r="J11010" s="14" t="n">
        <x:f>'Method'!$B$2</x:f>
        <x:v>0.05</x:v>
      </x:c>
      <x:c r="K11010" s="13" t="str">
        <x:f>IF(I11010&lt;=J11010,"是","否")</x:f>
        <x:v>是</x:v>
      </x:c>
      <x:c r="L11010" s="36" t="n">
        <x:v>0.8786826208178439</x:v>
      </x:c>
      <x:c r="M11010" s="36" t="n">
        <x:f>1-L11010</x:f>
        <x:v>0.12131737918215613</x:v>
      </x:c>
      <x:c r="N11010" s="13" t="str">
        <x:v>是</x:v>
      </x:c>
      <x:c r="O11010" s="15"/>
      <x:c r="P11010" s="13" t="str"/>
    </x:row>
    <x:row r="11011">
      <x:c r="A11011" s="15" t="n">
        <x:v>11010</x:v>
      </x:c>
      <x:c r="B11011" s="13" t="str">
        <x:v>Limenitidinae-8</x:v>
      </x:c>
      <x:c r="C11011" s="13" t="str">
        <x:v>Limenitidinae</x:v>
      </x:c>
      <x:c r="D11011" s="33" t="n">
        <x:f>'AR_values'!I140</x:f>
        <x:v>2.3890954186981337</x:v>
      </x:c>
      <x:c r="E11011" s="33" t="str">
        <x:v>Pieridae_Catopsilia_pyranthe</x:v>
      </x:c>
      <x:c r="F11011" s="33" t="str">
        <x:v>Pieridae</x:v>
      </x:c>
      <x:c r="G11011" s="33" t="n">
        <x:f>'AR_values'!I324</x:f>
        <x:v>2.31303258091561</x:v>
      </x:c>
      <x:c r="H11011" s="33" t="n">
        <x:f>ABS(D11011-G11011)</x:f>
        <x:v>0.07606283778252365</x:v>
      </x:c>
      <x:c r="I11011" s="14" t="n">
        <x:f>IFERROR(H11011/AVERAGE(D11011,G11011),"")</x:f>
        <x:v>0.03235251689820942</x:v>
      </x:c>
      <x:c r="J11011" s="14" t="n">
        <x:f>'Method'!$B$2</x:f>
        <x:v>0.05</x:v>
      </x:c>
      <x:c r="K11011" s="13" t="str">
        <x:f>IF(I11011&lt;=J11011,"是","否")</x:f>
        <x:v>是</x:v>
      </x:c>
      <x:c r="L11011" s="36" t="n">
        <x:v>0.8247801520880241</x:v>
      </x:c>
      <x:c r="M11011" s="36" t="n">
        <x:f>1-L11011</x:f>
        <x:v>0.17521984791197587</x:v>
      </x:c>
      <x:c r="N11011" s="13" t="str">
        <x:v>是</x:v>
      </x:c>
      <x:c r="O11011" s="15"/>
      <x:c r="P11011" s="13" t="str"/>
    </x:row>
    <x:row r="11012">
      <x:c r="A11012" s="15" t="n">
        <x:v>11011</x:v>
      </x:c>
      <x:c r="B11012" s="13" t="str">
        <x:v>Heliconiinae-21</x:v>
      </x:c>
      <x:c r="C11012" s="13" t="str">
        <x:v>Heliconiinae</x:v>
      </x:c>
      <x:c r="D11012" s="33" t="n">
        <x:f>'AR_values'!I65</x:f>
        <x:v>2.475657871833206</x:v>
      </x:c>
      <x:c r="E11012" s="33" t="str">
        <x:v>Pieridae_Eurema_smilax</x:v>
      </x:c>
      <x:c r="F11012" s="33" t="str">
        <x:v>Pieridae</x:v>
      </x:c>
      <x:c r="G11012" s="33" t="n">
        <x:f>'AR_values'!I328</x:f>
        <x:v>2.396825991590796</x:v>
      </x:c>
      <x:c r="H11012" s="33" t="n">
        <x:f>ABS(D11012-G11012)</x:f>
        <x:v>0.07883188024241017</x:v>
      </x:c>
      <x:c r="I11012" s="14" t="n">
        <x:f>IFERROR(H11012/AVERAGE(D11012,G11012),"")</x:f>
        <x:v>0.032357985147646345</x:v>
      </x:c>
      <x:c r="J11012" s="14" t="n">
        <x:f>'Method'!$B$2</x:f>
        <x:v>0.05</x:v>
      </x:c>
      <x:c r="K11012" s="13" t="str">
        <x:f>IF(I11012&lt;=J11012,"是","否")</x:f>
        <x:v>是</x:v>
      </x:c>
      <x:c r="L11012" s="36" t="n">
        <x:v>0.8501990432542735</x:v>
      </x:c>
      <x:c r="M11012" s="36" t="n">
        <x:f>1-L11012</x:f>
        <x:v>0.14980095674572647</x:v>
      </x:c>
      <x:c r="N11012" s="13" t="str">
        <x:v>是</x:v>
      </x:c>
      <x:c r="O11012" s="15"/>
      <x:c r="P11012" s="13" t="str"/>
    </x:row>
    <x:row r="11013">
      <x:c r="A11013" s="15" t="n">
        <x:v>11012</x:v>
      </x:c>
      <x:c r="B11013" s="13" t="str">
        <x:v>Hesperiidae_Cephrenes_augiades</x:v>
      </x:c>
      <x:c r="C11013" s="13" t="str">
        <x:v>Hesperiidae</x:v>
      </x:c>
      <x:c r="D11013" s="33" t="n">
        <x:f>'AR_values'!I113</x:f>
        <x:v>3.0176911567888243</x:v>
      </x:c>
      <x:c r="E11013" s="33" t="str">
        <x:v>Pieridae-23</x:v>
      </x:c>
      <x:c r="F11013" s="33" t="str">
        <x:v>Pieridae</x:v>
      </x:c>
      <x:c r="G11013" s="33" t="n">
        <x:f>'AR_values'!I288</x:f>
        <x:v>3.1169433762745036</x:v>
      </x:c>
      <x:c r="H11013" s="33" t="n">
        <x:f>ABS(D11013-G11013)</x:f>
        <x:v>0.0992522194856793</x:v>
      </x:c>
      <x:c r="I11013" s="14" t="n">
        <x:f>IFERROR(H11013/AVERAGE(D11013,G11013),"")</x:f>
        <x:v>0.032357989363750325</x:v>
      </x:c>
      <x:c r="J11013" s="14" t="n">
        <x:f>'Method'!$B$2</x:f>
        <x:v>0.05</x:v>
      </x:c>
      <x:c r="K11013" s="13" t="str">
        <x:f>IF(I11013&lt;=J11013,"是","否")</x:f>
        <x:v>是</x:v>
      </x:c>
      <x:c r="L11013" s="36" t="n">
        <x:v>0.8925805896524034</x:v>
      </x:c>
      <x:c r="M11013" s="36" t="n">
        <x:f>1-L11013</x:f>
        <x:v>0.10741941034759661</x:v>
      </x:c>
      <x:c r="N11013" s="13" t="str">
        <x:v>是</x:v>
      </x:c>
      <x:c r="O11013" s="15"/>
      <x:c r="P11013" s="13" t="str"/>
    </x:row>
    <x:row r="11014">
      <x:c r="A11014" s="15" t="n">
        <x:v>11013</x:v>
      </x:c>
      <x:c r="B11014" s="13" t="str">
        <x:v>Hesperiidae_Ocybadistes_walkeri</x:v>
      </x:c>
      <x:c r="C11014" s="13" t="str">
        <x:v>Hesperiidae</x:v>
      </x:c>
      <x:c r="D11014" s="33" t="n">
        <x:f>'AR_values'!I122</x:f>
        <x:v>2.7588504071275164</x:v>
      </x:c>
      <x:c r="E11014" s="33" t="str">
        <x:v>Pieridae-14</x:v>
      </x:c>
      <x:c r="F11014" s="33" t="str">
        <x:v>Pieridae</x:v>
      </x:c>
      <x:c r="G11014" s="33" t="n">
        <x:f>'AR_values'!I279</x:f>
        <x:v>2.8495974203659724</x:v>
      </x:c>
      <x:c r="H11014" s="33" t="n">
        <x:f>ABS(D11014-G11014)</x:f>
        <x:v>0.09074701323845602</x:v>
      </x:c>
      <x:c r="I11014" s="14" t="n">
        <x:f>IFERROR(H11014/AVERAGE(D11014,G11014),"")</x:f>
        <x:v>0.0323608299585493</x:v>
      </x:c>
      <x:c r="J11014" s="14" t="n">
        <x:f>'Method'!$B$2</x:f>
        <x:v>0.05</x:v>
      </x:c>
      <x:c r="K11014" s="13" t="str">
        <x:f>IF(I11014&lt;=J11014,"是","否")</x:f>
        <x:v>是</x:v>
      </x:c>
      <x:c r="L11014" s="36" t="n">
        <x:v>0.6789026050332174</x:v>
      </x:c>
      <x:c r="M11014" s="36" t="n">
        <x:f>1-L11014</x:f>
        <x:v>0.3210973949667826</x:v>
      </x:c>
      <x:c r="N11014" s="13" t="str">
        <x:v>是</x:v>
      </x:c>
      <x:c r="O11014" s="15"/>
      <x:c r="P11014" s="13" t="str"/>
    </x:row>
    <x:row r="11015">
      <x:c r="A11015" s="15" t="n">
        <x:v>11014</x:v>
      </x:c>
      <x:c r="B11015" s="13" t="str">
        <x:v>Danainae-5</x:v>
      </x:c>
      <x:c r="C11015" s="13" t="str">
        <x:v>Danainae</x:v>
      </x:c>
      <x:c r="D11015" s="33" t="n">
        <x:f>'AR_values'!I47</x:f>
        <x:v>2.499372504343995</x:v>
      </x:c>
      <x:c r="E11015" s="33" t="str">
        <x:v>Lycaenidae_Ogyris_subteristris</x:v>
      </x:c>
      <x:c r="F11015" s="33" t="str">
        <x:v>Lycaenidae</x:v>
      </x:c>
      <x:c r="G11015" s="33" t="n">
        <x:f>'AR_values'!I183</x:f>
        <x:v>2.419773943913982</x:v>
      </x:c>
      <x:c r="H11015" s="33" t="n">
        <x:f>ABS(D11015-G11015)</x:f>
        <x:v>0.07959856043001334</x:v>
      </x:c>
      <x:c r="I11015" s="14" t="n">
        <x:f>IFERROR(H11015/AVERAGE(D11015,G11015),"")</x:f>
        <x:v>0.032362752874821064</x:v>
      </x:c>
      <x:c r="J11015" s="14" t="n">
        <x:f>'Method'!$B$2</x:f>
        <x:v>0.05</x:v>
      </x:c>
      <x:c r="K11015" s="13" t="str">
        <x:f>IF(I11015&lt;=J11015,"是","否")</x:f>
        <x:v>是</x:v>
      </x:c>
      <x:c r="L11015" s="36" t="n">
        <x:v>0.7361687304050416</x:v>
      </x:c>
      <x:c r="M11015" s="36" t="n">
        <x:f>1-L11015</x:f>
        <x:v>0.2638312695949584</x:v>
      </x:c>
      <x:c r="N11015" s="13" t="str">
        <x:v>是</x:v>
      </x:c>
      <x:c r="O11015" s="15"/>
      <x:c r="P11015" s="13" t="str"/>
    </x:row>
    <x:row r="11016">
      <x:c r="A11016" s="15" t="n">
        <x:v>11015</x:v>
      </x:c>
      <x:c r="B11016" s="13" t="str">
        <x:v>Biblidinae-7</x:v>
      </x:c>
      <x:c r="C11016" s="13" t="str">
        <x:v>Biblidinae</x:v>
      </x:c>
      <x:c r="D11016" s="33" t="n">
        <x:f>'AR_values'!I13</x:f>
        <x:v>2.4577608258924344</x:v>
      </x:c>
      <x:c r="E11016" s="33" t="str">
        <x:v>Hesperiidae-33</x:v>
      </x:c>
      <x:c r="F11016" s="33" t="str">
        <x:v>Hesperiidae</x:v>
      </x:c>
      <x:c r="G11016" s="33" t="n">
        <x:f>'AR_values'!I101</x:f>
        <x:v>2.3794769606989794</x:v>
      </x:c>
      <x:c r="H11016" s="33" t="n">
        <x:f>ABS(D11016-G11016)</x:f>
        <x:v>0.07828386519345498</x:v>
      </x:c>
      <x:c r="I11016" s="14" t="n">
        <x:f>IFERROR(H11016/AVERAGE(D11016,G11016),"")</x:f>
        <x:v>0.032367176743080116</x:v>
      </x:c>
      <x:c r="J11016" s="14" t="n">
        <x:f>'Method'!$B$2</x:f>
        <x:v>0.05</x:v>
      </x:c>
      <x:c r="K11016" s="13" t="str">
        <x:f>IF(I11016&lt;=J11016,"是","否")</x:f>
        <x:v>是</x:v>
      </x:c>
      <x:c r="L11016" s="36" t="n">
        <x:v>0.7956675983659428</x:v>
      </x:c>
      <x:c r="M11016" s="36" t="n">
        <x:f>1-L11016</x:f>
        <x:v>0.2043324016340572</x:v>
      </x:c>
      <x:c r="N11016" s="13" t="str">
        <x:v>是</x:v>
      </x:c>
      <x:c r="O11016" s="15"/>
      <x:c r="P11016" s="13" t="str"/>
    </x:row>
    <x:row r="11017">
      <x:c r="A11017" s="15" t="n">
        <x:v>11016</x:v>
      </x:c>
      <x:c r="B11017" s="13" t="str">
        <x:v>Hesperiidae-29</x:v>
      </x:c>
      <x:c r="C11017" s="13" t="str">
        <x:v>Hesperiidae</x:v>
      </x:c>
      <x:c r="D11017" s="33" t="n">
        <x:f>'AR_values'!I96</x:f>
        <x:v>2.3699007362993836</x:v>
      </x:c>
      <x:c r="E11017" s="33" t="str">
        <x:v>Limenitidinae-4</x:v>
      </x:c>
      <x:c r="F11017" s="33" t="str">
        <x:v>Limenitidinae</x:v>
      </x:c>
      <x:c r="G11017" s="33" t="n">
        <x:f>'AR_values'!I136</x:f>
        <x:v>2.4478863236029302</x:v>
      </x:c>
      <x:c r="H11017" s="33" t="n">
        <x:f>ABS(D11017-G11017)</x:f>
        <x:v>0.07798558730354666</x:v>
      </x:c>
      <x:c r="I11017" s="14" t="n">
        <x:f>IFERROR(H11017/AVERAGE(D11017,G11017),"")</x:f>
        <x:v>0.03237402829718585</x:v>
      </x:c>
      <x:c r="J11017" s="14" t="n">
        <x:f>'Method'!$B$2</x:f>
        <x:v>0.05</x:v>
      </x:c>
      <x:c r="K11017" s="13" t="str">
        <x:f>IF(I11017&lt;=J11017,"是","否")</x:f>
        <x:v>是</x:v>
      </x:c>
      <x:c r="L11017" s="36" t="n">
        <x:v>0.8285237534354142</x:v>
      </x:c>
      <x:c r="M11017" s="36" t="n">
        <x:f>1-L11017</x:f>
        <x:v>0.17147624656458582</x:v>
      </x:c>
      <x:c r="N11017" s="13" t="str">
        <x:v>是</x:v>
      </x:c>
      <x:c r="O11017" s="15"/>
      <x:c r="P11017" s="13" t="str"/>
    </x:row>
    <x:row r="11018">
      <x:c r="A11018" s="15" t="n">
        <x:v>11017</x:v>
      </x:c>
      <x:c r="B11018" s="13" t="str">
        <x:v>Hesperiidae-30</x:v>
      </x:c>
      <x:c r="C11018" s="13" t="str">
        <x:v>Hesperiidae</x:v>
      </x:c>
      <x:c r="D11018" s="33" t="n">
        <x:f>'AR_values'!I98</x:f>
        <x:v>2.3699007362993836</x:v>
      </x:c>
      <x:c r="E11018" s="33" t="str">
        <x:v>Limenitidinae-4</x:v>
      </x:c>
      <x:c r="F11018" s="33" t="str">
        <x:v>Limenitidinae</x:v>
      </x:c>
      <x:c r="G11018" s="33" t="n">
        <x:f>'AR_values'!I136</x:f>
        <x:v>2.4478863236029302</x:v>
      </x:c>
      <x:c r="H11018" s="33" t="n">
        <x:f>ABS(D11018-G11018)</x:f>
        <x:v>0.07798558730354666</x:v>
      </x:c>
      <x:c r="I11018" s="14" t="n">
        <x:f>IFERROR(H11018/AVERAGE(D11018,G11018),"")</x:f>
        <x:v>0.03237402829718585</x:v>
      </x:c>
      <x:c r="J11018" s="14" t="n">
        <x:f>'Method'!$B$2</x:f>
        <x:v>0.05</x:v>
      </x:c>
      <x:c r="K11018" s="13" t="str">
        <x:f>IF(I11018&lt;=J11018,"是","否")</x:f>
        <x:v>是</x:v>
      </x:c>
      <x:c r="L11018" s="36" t="n">
        <x:v>0.8285237534354142</x:v>
      </x:c>
      <x:c r="M11018" s="36" t="n">
        <x:f>1-L11018</x:f>
        <x:v>0.17147624656458582</x:v>
      </x:c>
      <x:c r="N11018" s="13" t="str">
        <x:v>是</x:v>
      </x:c>
      <x:c r="O11018" s="15"/>
      <x:c r="P11018" s="13" t="str"/>
    </x:row>
    <x:row r="11019">
      <x:c r="A11019" s="15" t="n">
        <x:v>11018</x:v>
      </x:c>
      <x:c r="B11019" s="13" t="str">
        <x:v>Hesperiidae-7</x:v>
      </x:c>
      <x:c r="C11019" s="13" t="str">
        <x:v>Hesperiidae</x:v>
      </x:c>
      <x:c r="D11019" s="33" t="n">
        <x:f>'AR_values'!I108</x:f>
        <x:v>2.7729252618635143</x:v>
      </x:c>
      <x:c r="E11019" s="33" t="str">
        <x:v>Nymphalinae-19</x:v>
      </x:c>
      <x:c r="F11019" s="33" t="str">
        <x:v>Nymphalinae</x:v>
      </x:c>
      <x:c r="G11019" s="33" t="n">
        <x:f>'AR_values'!I199</x:f>
        <x:v>2.6845789712372956</x:v>
      </x:c>
      <x:c r="H11019" s="33" t="n">
        <x:f>ABS(D11019-G11019)</x:f>
        <x:v>0.08834629062621868</x:v>
      </x:c>
      <x:c r="I11019" s="14" t="n">
        <x:f>IFERROR(H11019/AVERAGE(D11019,G11019),"")</x:f>
        <x:v>0.03237607772812396</x:v>
      </x:c>
      <x:c r="J11019" s="14" t="n">
        <x:f>'Method'!$B$2</x:f>
        <x:v>0.05</x:v>
      </x:c>
      <x:c r="K11019" s="13" t="str">
        <x:f>IF(I11019&lt;=J11019,"是","否")</x:f>
        <x:v>是</x:v>
      </x:c>
      <x:c r="L11019" s="36" t="n">
        <x:v>0.7820279880154499</x:v>
      </x:c>
      <x:c r="M11019" s="36" t="n">
        <x:f>1-L11019</x:f>
        <x:v>0.21797201198455007</x:v>
      </x:c>
      <x:c r="N11019" s="13" t="str">
        <x:v>是</x:v>
      </x:c>
      <x:c r="O11019" s="15"/>
      <x:c r="P11019" s="13" t="str"/>
    </x:row>
    <x:row r="11020">
      <x:c r="A11020" s="15" t="n">
        <x:v>11019</x:v>
      </x:c>
      <x:c r="B11020" s="13" t="str">
        <x:v>Papilionidae-6</x:v>
      </x:c>
      <x:c r="C11020" s="13" t="str">
        <x:v>Papilionidae</x:v>
      </x:c>
      <x:c r="D11020" s="33" t="n">
        <x:f>'AR_values'!I257</x:f>
        <x:v>2.7588067146384154</x:v>
      </x:c>
      <x:c r="E11020" s="33" t="str">
        <x:v>Pieridae-14</x:v>
      </x:c>
      <x:c r="F11020" s="33" t="str">
        <x:v>Pieridae</x:v>
      </x:c>
      <x:c r="G11020" s="33" t="n">
        <x:f>'AR_values'!I279</x:f>
        <x:v>2.8495974203659724</x:v>
      </x:c>
      <x:c r="H11020" s="33" t="n">
        <x:f>ABS(D11020-G11020)</x:f>
        <x:v>0.09079070572755699</x:v>
      </x:c>
      <x:c r="I11020" s="14" t="n">
        <x:f>IFERROR(H11020/AVERAGE(D11020,G11020),"")</x:f>
        <x:v>0.03237666314411772</x:v>
      </x:c>
      <x:c r="J11020" s="14" t="n">
        <x:f>'Method'!$B$2</x:f>
        <x:v>0.05</x:v>
      </x:c>
      <x:c r="K11020" s="13" t="str">
        <x:f>IF(I11020&lt;=J11020,"是","否")</x:f>
        <x:v>是</x:v>
      </x:c>
      <x:c r="L11020" s="36" t="n">
        <x:v>0.8273269084453462</x:v>
      </x:c>
      <x:c r="M11020" s="36" t="n">
        <x:f>1-L11020</x:f>
        <x:v>0.17267309155465382</x:v>
      </x:c>
      <x:c r="N11020" s="13" t="str">
        <x:v>是</x:v>
      </x:c>
      <x:c r="O11020" s="15"/>
      <x:c r="P11020" s="13" t="str"/>
    </x:row>
    <x:row r="11021">
      <x:c r="A11021" s="15" t="n">
        <x:v>11020</x:v>
      </x:c>
      <x:c r="B11021" s="13" t="str">
        <x:v>Hesperiidae-3</x:v>
      </x:c>
      <x:c r="C11021" s="13" t="str">
        <x:v>Hesperiidae</x:v>
      </x:c>
      <x:c r="D11021" s="33" t="n">
        <x:f>'AR_values'!I97</x:f>
        <x:v>2.591973325677966</x:v>
      </x:c>
      <x:c r="E11021" s="33" t="str">
        <x:v>Nymphalinae-18</x:v>
      </x:c>
      <x:c r="F11021" s="33" t="str">
        <x:v>Nymphalinae</x:v>
      </x:c>
      <x:c r="G11021" s="33" t="n">
        <x:f>'AR_values'!I198</x:f>
        <x:v>2.677274072434985</x:v>
      </x:c>
      <x:c r="H11021" s="33" t="n">
        <x:f>ABS(D11021-G11021)</x:f>
        <x:v>0.08530074675701904</x:v>
      </x:c>
      <x:c r="I11021" s="14" t="n">
        <x:f>IFERROR(H11021/AVERAGE(D11021,G11021),"")</x:f>
        <x:v>0.032376823600109336</x:v>
      </x:c>
      <x:c r="J11021" s="14" t="n">
        <x:f>'Method'!$B$2</x:f>
        <x:v>0.05</x:v>
      </x:c>
      <x:c r="K11021" s="13" t="str">
        <x:f>IF(I11021&lt;=J11021,"是","否")</x:f>
        <x:v>是</x:v>
      </x:c>
      <x:c r="L11021" s="36" t="n">
        <x:v>0.886640174210455</x:v>
      </x:c>
      <x:c r="M11021" s="36" t="n">
        <x:f>1-L11021</x:f>
        <x:v>0.11335982578954495</x:v>
      </x:c>
      <x:c r="N11021" s="13" t="str">
        <x:v>是</x:v>
      </x:c>
      <x:c r="O11021" s="15"/>
      <x:c r="P11021" s="13" t="str"/>
    </x:row>
    <x:row r="11022">
      <x:c r="A11022" s="15" t="n">
        <x:v>11021</x:v>
      </x:c>
      <x:c r="B11022" s="13" t="str">
        <x:v>Heliconiinae-8</x:v>
      </x:c>
      <x:c r="C11022" s="13" t="str">
        <x:v>Heliconiinae</x:v>
      </x:c>
      <x:c r="D11022" s="33" t="n">
        <x:f>'AR_values'!I73</x:f>
        <x:v>3.0060250090214837</x:v>
      </x:c>
      <x:c r="E11022" s="33" t="str">
        <x:v>Satyrinae-21</x:v>
      </x:c>
      <x:c r="F11022" s="33" t="str">
        <x:v>Satyrinae</x:v>
      </x:c>
      <x:c r="G11022" s="33" t="n">
        <x:f>'AR_values'!I371</x:f>
        <x:v>2.910247328667684</x:v>
      </x:c>
      <x:c r="H11022" s="33" t="n">
        <x:f>ABS(D11022-G11022)</x:f>
        <x:v>0.09577768035379952</x:v>
      </x:c>
      <x:c r="I11022" s="14" t="n">
        <x:f>IFERROR(H11022/AVERAGE(D11022,G11022),"")</x:f>
        <x:v>0.03237771180466288</x:v>
      </x:c>
      <x:c r="J11022" s="14" t="n">
        <x:f>'Method'!$B$2</x:f>
        <x:v>0.05</x:v>
      </x:c>
      <x:c r="K11022" s="13" t="str">
        <x:f>IF(I11022&lt;=J11022,"是","否")</x:f>
        <x:v>是</x:v>
      </x:c>
      <x:c r="L11022" s="36" t="n">
        <x:v>0.7850074414475574</x:v>
      </x:c>
      <x:c r="M11022" s="36" t="n">
        <x:f>1-L11022</x:f>
        <x:v>0.2149925585524426</x:v>
      </x:c>
      <x:c r="N11022" s="13" t="str">
        <x:v>是</x:v>
      </x:c>
      <x:c r="O11022" s="15"/>
      <x:c r="P11022" s="13" t="str"/>
    </x:row>
    <x:row r="11023">
      <x:c r="A11023" s="15" t="n">
        <x:v>11022</x:v>
      </x:c>
      <x:c r="B11023" s="13" t="str">
        <x:v>Riodinidae-6</x:v>
      </x:c>
      <x:c r="C11023" s="13" t="str">
        <x:v>Riodinidae</x:v>
      </x:c>
      <x:c r="D11023" s="33" t="n">
        <x:f>'AR_values'!I354</x:f>
        <x:v>2.4701372196015763</x:v>
      </x:c>
      <x:c r="E11023" s="33" t="str">
        <x:v>Satyrinae-9</x:v>
      </x:c>
      <x:c r="F11023" s="33" t="str">
        <x:v>Satyrinae</x:v>
      </x:c>
      <x:c r="G11023" s="33" t="n">
        <x:f>'AR_values'!I384</x:f>
        <x:v>2.3914334188497204</x:v>
      </x:c>
      <x:c r="H11023" s="33" t="n">
        <x:f>ABS(D11023-G11023)</x:f>
        <x:v>0.0787038007518559</x:v>
      </x:c>
      <x:c r="I11023" s="14" t="n">
        <x:f>IFERROR(H11023/AVERAGE(D11023,G11023),"")</x:f>
        <x:v>0.03237793158012317</x:v>
      </x:c>
      <x:c r="J11023" s="14" t="n">
        <x:f>'Method'!$B$2</x:f>
        <x:v>0.05</x:v>
      </x:c>
      <x:c r="K11023" s="13" t="str">
        <x:f>IF(I11023&lt;=J11023,"是","否")</x:f>
        <x:v>是</x:v>
      </x:c>
      <x:c r="L11023" s="36" t="n">
        <x:v>0.7165360833255913</x:v>
      </x:c>
      <x:c r="M11023" s="36" t="n">
        <x:f>1-L11023</x:f>
        <x:v>0.28346391667440873</x:v>
      </x:c>
      <x:c r="N11023" s="13" t="str">
        <x:v>是</x:v>
      </x:c>
      <x:c r="O11023" s="15"/>
      <x:c r="P11023" s="13" t="str"/>
    </x:row>
    <x:row r="11024">
      <x:c r="A11024" s="15" t="n">
        <x:v>11023</x:v>
      </x:c>
      <x:c r="B11024" s="13" t="str">
        <x:v>Biblidinae-12</x:v>
      </x:c>
      <x:c r="C11024" s="13" t="str">
        <x:v>Biblidinae</x:v>
      </x:c>
      <x:c r="D11024" s="33" t="n">
        <x:f>'AR_values'!I5</x:f>
        <x:v>2.7033611025331243</x:v>
      </x:c>
      <x:c r="E11024" s="33" t="str">
        <x:v>Danainae-3</x:v>
      </x:c>
      <x:c r="F11024" s="33" t="str">
        <x:v>Danainae</x:v>
      </x:c>
      <x:c r="G11024" s="33" t="n">
        <x:f>'AR_values'!I45</x:f>
        <x:v>2.7923364844254306</x:v>
      </x:c>
      <x:c r="H11024" s="33" t="n">
        <x:f>ABS(D11024-G11024)</x:f>
        <x:v>0.08897538189230625</x:v>
      </x:c>
      <x:c r="I11024" s="14" t="n">
        <x:f>IFERROR(H11024/AVERAGE(D11024,G11024),"")</x:f>
        <x:v>0.03238001381424165</x:v>
      </x:c>
      <x:c r="J11024" s="14" t="n">
        <x:f>'Method'!$B$2</x:f>
        <x:v>0.05</x:v>
      </x:c>
      <x:c r="K11024" s="13" t="str">
        <x:f>IF(I11024&lt;=J11024,"是","否")</x:f>
        <x:v>是</x:v>
      </x:c>
      <x:c r="L11024" s="36" t="n">
        <x:v>0.8410552122682811</x:v>
      </x:c>
      <x:c r="M11024" s="36" t="n">
        <x:f>1-L11024</x:f>
        <x:v>0.15894478773171894</x:v>
      </x:c>
      <x:c r="N11024" s="13" t="str">
        <x:v>是</x:v>
      </x:c>
      <x:c r="O11024" s="15"/>
      <x:c r="P11024" s="13" t="str"/>
    </x:row>
    <x:row r="11025">
      <x:c r="A11025" s="15" t="n">
        <x:v>11024</x:v>
      </x:c>
      <x:c r="B11025" s="13" t="str">
        <x:v>Heliconiinae-10</x:v>
      </x:c>
      <x:c r="C11025" s="13" t="str">
        <x:v>Heliconiinae</x:v>
      </x:c>
      <x:c r="D11025" s="33" t="n">
        <x:f>'AR_values'!I53</x:f>
        <x:v>2.5832322601964766</x:v>
      </x:c>
      <x:c r="E11025" s="33" t="str">
        <x:v>Nymphalinae-12</x:v>
      </x:c>
      <x:c r="F11025" s="33" t="str">
        <x:v>Nymphalinae</x:v>
      </x:c>
      <x:c r="G11025" s="33" t="n">
        <x:f>'AR_values'!I192</x:f>
        <x:v>2.5009098099084275</x:v>
      </x:c>
      <x:c r="H11025" s="33" t="n">
        <x:f>ABS(D11025-G11025)</x:f>
        <x:v>0.08232245028804908</x:v>
      </x:c>
      <x:c r="I11025" s="14" t="n">
        <x:f>IFERROR(H11025/AVERAGE(D11025,G11025),"")</x:f>
        <x:v>0.03238400861066043</x:v>
      </x:c>
      <x:c r="J11025" s="14" t="n">
        <x:f>'Method'!$B$2</x:f>
        <x:v>0.05</x:v>
      </x:c>
      <x:c r="K11025" s="13" t="str">
        <x:f>IF(I11025&lt;=J11025,"是","否")</x:f>
        <x:v>是</x:v>
      </x:c>
      <x:c r="L11025" s="36" t="n">
        <x:v>0.8957848646455969</x:v>
      </x:c>
      <x:c r="M11025" s="36" t="n">
        <x:f>1-L11025</x:f>
        <x:v>0.10421513535440308</x:v>
      </x:c>
      <x:c r="N11025" s="13" t="str">
        <x:v>是</x:v>
      </x:c>
      <x:c r="O11025" s="15"/>
      <x:c r="P11025" s="13" t="str"/>
    </x:row>
    <x:row r="11026">
      <x:c r="A11026" s="15" t="n">
        <x:v>11025</x:v>
      </x:c>
      <x:c r="B11026" s="13" t="str">
        <x:v>Charaxinae-4</x:v>
      </x:c>
      <x:c r="C11026" s="13" t="str">
        <x:v>Charaxinae</x:v>
      </x:c>
      <x:c r="D11026" s="33" t="n">
        <x:f>'AR_values'!I25</x:f>
        <x:v>2.4469912103918943</x:v>
      </x:c>
      <x:c r="E11026" s="33" t="str">
        <x:v>Lycaenidae-14</x:v>
      </x:c>
      <x:c r="F11026" s="33" t="str">
        <x:v>Lycaenidae</x:v>
      </x:c>
      <x:c r="G11026" s="33" t="n">
        <x:f>'AR_values'!I146</x:f>
        <x:v>2.5275412824939623</x:v>
      </x:c>
      <x:c r="H11026" s="33" t="n">
        <x:f>ABS(D11026-G11026)</x:f>
        <x:v>0.080550072102068</x:v>
      </x:c>
      <x:c r="I11026" s="14" t="n">
        <x:f>IFERROR(H11026/AVERAGE(D11026,G11026),"")</x:f>
        <x:v>0.032384981791661306</x:v>
      </x:c>
      <x:c r="J11026" s="14" t="n">
        <x:f>'Method'!$B$2</x:f>
        <x:v>0.05</x:v>
      </x:c>
      <x:c r="K11026" s="13" t="str">
        <x:f>IF(I11026&lt;=J11026,"是","否")</x:f>
        <x:v>是</x:v>
      </x:c>
      <x:c r="L11026" s="36" t="n">
        <x:v>0.8380336703386281</x:v>
      </x:c>
      <x:c r="M11026" s="36" t="n">
        <x:f>1-L11026</x:f>
        <x:v>0.16196632966137192</x:v>
      </x:c>
      <x:c r="N11026" s="13" t="str">
        <x:v>是</x:v>
      </x:c>
      <x:c r="O11026" s="15"/>
      <x:c r="P11026" s="13" t="str"/>
    </x:row>
    <x:row r="11027">
      <x:c r="A11027" s="15" t="n">
        <x:v>11026</x:v>
      </x:c>
      <x:c r="B11027" s="13" t="str">
        <x:v>Satyrinae-20</x:v>
      </x:c>
      <x:c r="C11027" s="13" t="str">
        <x:v>Satyrinae</x:v>
      </x:c>
      <x:c r="D11027" s="33" t="n">
        <x:f>'AR_values'!I370</x:f>
        <x:v>2.9222428193226513</x:v>
      </x:c>
      <x:c r="E11027" s="33" t="str">
        <x:v>Satyrinae-23</x:v>
      </x:c>
      <x:c r="F11027" s="33" t="str">
        <x:v>Satyrinae</x:v>
      </x:c>
      <x:c r="G11027" s="33" t="n">
        <x:f>'AR_values'!I373</x:f>
        <x:v>3.0184462325469528</x:v>
      </x:c>
      <x:c r="H11027" s="33" t="n">
        <x:f>ABS(D11027-G11027)</x:f>
        <x:v>0.09620341322430148</x:v>
      </x:c>
      <x:c r="I11027" s="14" t="n">
        <x:f>IFERROR(H11027/AVERAGE(D11027,G11027),"")</x:f>
        <x:v>0.03238796455573622</x:v>
      </x:c>
      <x:c r="J11027" s="14" t="n">
        <x:f>'Method'!$B$2</x:f>
        <x:v>0.05</x:v>
      </x:c>
      <x:c r="K11027" s="13" t="str">
        <x:f>IF(I11027&lt;=J11027,"是","否")</x:f>
        <x:v>是</x:v>
      </x:c>
      <x:c r="L11027" s="36" t="n">
        <x:v>0.8920703315032317</x:v>
      </x:c>
      <x:c r="M11027" s="36" t="n">
        <x:f>1-L11027</x:f>
        <x:v>0.10792966849676833</x:v>
      </x:c>
      <x:c r="N11027" s="13" t="str">
        <x:v>否</x:v>
      </x:c>
      <x:c r="O11027" s="15"/>
      <x:c r="P11027" s="13" t="str"/>
    </x:row>
    <x:row r="11028">
      <x:c r="A11028" s="15" t="n">
        <x:v>11027</x:v>
      </x:c>
      <x:c r="B11028" s="13" t="str">
        <x:v>Hesperiidae_Cephrenes_augiades</x:v>
      </x:c>
      <x:c r="C11028" s="13" t="str">
        <x:v>Hesperiidae</x:v>
      </x:c>
      <x:c r="D11028" s="33" t="n">
        <x:f>'AR_values'!I113</x:f>
        <x:v>3.0176911567888243</x:v>
      </x:c>
      <x:c r="E11028" s="33" t="str">
        <x:v>Pieridae_Delias_aganippe</x:v>
      </x:c>
      <x:c r="F11028" s="33" t="str">
        <x:v>Pieridae</x:v>
      </x:c>
      <x:c r="G11028" s="33" t="n">
        <x:f>'AR_values'!I326</x:f>
        <x:v>2.9214998490230997</x:v>
      </x:c>
      <x:c r="H11028" s="33" t="n">
        <x:f>ABS(D11028-G11028)</x:f>
        <x:v>0.0961913077657246</x:v>
      </x:c>
      <x:c r="I11028" s="14" t="n">
        <x:f>IFERROR(H11028/AVERAGE(D11028,G11028),"")</x:f>
        <x:v>0.03239205732618954</x:v>
      </x:c>
      <x:c r="J11028" s="14" t="n">
        <x:f>'Method'!$B$2</x:f>
        <x:v>0.05</x:v>
      </x:c>
      <x:c r="K11028" s="13" t="str">
        <x:f>IF(I11028&lt;=J11028,"是","否")</x:f>
        <x:v>是</x:v>
      </x:c>
      <x:c r="L11028" s="36" t="n">
        <x:v>0.8960681574960737</x:v>
      </x:c>
      <x:c r="M11028" s="36" t="n">
        <x:f>1-L11028</x:f>
        <x:v>0.10393184250392629</x:v>
      </x:c>
      <x:c r="N11028" s="13" t="str">
        <x:v>是</x:v>
      </x:c>
      <x:c r="O11028" s="15"/>
      <x:c r="P11028" s="13" t="str"/>
    </x:row>
    <x:row r="11029">
      <x:c r="A11029" s="15" t="n">
        <x:v>11028</x:v>
      </x:c>
      <x:c r="B11029" s="13" t="str">
        <x:v>Danainae-5</x:v>
      </x:c>
      <x:c r="C11029" s="13" t="str">
        <x:v>Danainae</x:v>
      </x:c>
      <x:c r="D11029" s="33" t="n">
        <x:f>'AR_values'!I47</x:f>
        <x:v>2.499372504343995</x:v>
      </x:c>
      <x:c r="E11029" s="33" t="str">
        <x:v>Satyrinae-6</x:v>
      </x:c>
      <x:c r="F11029" s="33" t="str">
        <x:v>Satyrinae</x:v>
      </x:c>
      <x:c r="G11029" s="33" t="n">
        <x:f>'AR_values'!I381</x:f>
        <x:v>2.5816660504701483</x:v>
      </x:c>
      <x:c r="H11029" s="33" t="n">
        <x:f>ABS(D11029-G11029)</x:f>
        <x:v>0.08229354612615314</x:v>
      </x:c>
      <x:c r="I11029" s="14" t="n">
        <x:f>IFERROR(H11029/AVERAGE(D11029,G11029),"")</x:f>
        <x:v>0.032392411605766024</x:v>
      </x:c>
      <x:c r="J11029" s="14" t="n">
        <x:f>'Method'!$B$2</x:f>
        <x:v>0.05</x:v>
      </x:c>
      <x:c r="K11029" s="13" t="str">
        <x:f>IF(I11029&lt;=J11029,"是","否")</x:f>
        <x:v>是</x:v>
      </x:c>
      <x:c r="L11029" s="36" t="n">
        <x:v>0.8248283923312286</x:v>
      </x:c>
      <x:c r="M11029" s="36" t="n">
        <x:f>1-L11029</x:f>
        <x:v>0.17517160766877138</x:v>
      </x:c>
      <x:c r="N11029" s="13" t="str">
        <x:v>是</x:v>
      </x:c>
      <x:c r="O11029" s="15"/>
      <x:c r="P11029" s="13" t="str"/>
    </x:row>
    <x:row r="11030">
      <x:c r="A11030" s="15" t="n">
        <x:v>11029</x:v>
      </x:c>
      <x:c r="B11030" s="13" t="str">
        <x:v>Danainae-4</x:v>
      </x:c>
      <x:c r="C11030" s="13" t="str">
        <x:v>Danainae</x:v>
      </x:c>
      <x:c r="D11030" s="33" t="n">
        <x:f>'AR_values'!I46</x:f>
        <x:v>2.826712330216953</x:v>
      </x:c>
      <x:c r="E11030" s="33" t="str">
        <x:v>Nymphalinae-27</x:v>
      </x:c>
      <x:c r="F11030" s="33" t="str">
        <x:v>Nymphalinae</x:v>
      </x:c>
      <x:c r="G11030" s="33" t="n">
        <x:f>'AR_values'!I208</x:f>
        <x:v>2.9197999033738387</x:v>
      </x:c>
      <x:c r="H11030" s="33" t="n">
        <x:f>ABS(D11030-G11030)</x:f>
        <x:v>0.09308757315688565</x:v>
      </x:c>
      <x:c r="I11030" s="14" t="n">
        <x:f>IFERROR(H11030/AVERAGE(D11030,G11030),"")</x:f>
        <x:v>0.03239793787012214</x:v>
      </x:c>
      <x:c r="J11030" s="14" t="n">
        <x:f>'Method'!$B$2</x:f>
        <x:v>0.05</x:v>
      </x:c>
      <x:c r="K11030" s="13" t="str">
        <x:f>IF(I11030&lt;=J11030,"是","否")</x:f>
        <x:v>是</x:v>
      </x:c>
      <x:c r="L11030" s="36" t="n">
        <x:v>0.9211923512631881</x:v>
      </x:c>
      <x:c r="M11030" s="36" t="n">
        <x:f>1-L11030</x:f>
        <x:v>0.0788076487368119</x:v>
      </x:c>
      <x:c r="N11030" s="13" t="str">
        <x:v>是</x:v>
      </x:c>
      <x:c r="O11030" s="15"/>
      <x:c r="P11030" s="13" t="str"/>
    </x:row>
    <x:row r="11031">
      <x:c r="A11031" s="15" t="n">
        <x:v>11030</x:v>
      </x:c>
      <x:c r="B11031" s="13" t="str">
        <x:v>Heliconiinae-3</x:v>
      </x:c>
      <x:c r="C11031" s="13" t="str">
        <x:v>Heliconiinae</x:v>
      </x:c>
      <x:c r="D11031" s="33" t="n">
        <x:f>'AR_values'!I68</x:f>
        <x:v>2.5394332166507505</x:v>
      </x:c>
      <x:c r="E11031" s="33" t="str">
        <x:v>Parnassiinae-1</x:v>
      </x:c>
      <x:c r="F11031" s="33" t="str">
        <x:v>Parnassiinae</x:v>
      </x:c>
      <x:c r="G11031" s="33" t="n">
        <x:f>'AR_values'!I268</x:f>
        <x:v>2.6230742042748765</x:v>
      </x:c>
      <x:c r="H11031" s="33" t="n">
        <x:f>ABS(D11031-G11031)</x:f>
        <x:v>0.08364098762412597</x:v>
      </x:c>
      <x:c r="I11031" s="14" t="n">
        <x:f>IFERROR(H11031/AVERAGE(D11031,G11031),"")</x:f>
        <x:v>0.03240324160507621</x:v>
      </x:c>
      <x:c r="J11031" s="14" t="n">
        <x:f>'Method'!$B$2</x:f>
        <x:v>0.05</x:v>
      </x:c>
      <x:c r="K11031" s="13" t="str">
        <x:f>IF(I11031&lt;=J11031,"是","否")</x:f>
        <x:v>是</x:v>
      </x:c>
      <x:c r="L11031" s="36" t="n">
        <x:v>0.8370602161123222</x:v>
      </x:c>
      <x:c r="M11031" s="36" t="n">
        <x:f>1-L11031</x:f>
        <x:v>0.16293978388767782</x:v>
      </x:c>
      <x:c r="N11031" s="13" t="str">
        <x:v>是</x:v>
      </x:c>
      <x:c r="O11031" s="15"/>
      <x:c r="P11031" s="13" t="str"/>
    </x:row>
    <x:row r="11032">
      <x:c r="A11032" s="15" t="n">
        <x:v>11031</x:v>
      </x:c>
      <x:c r="B11032" s="13" t="str">
        <x:v>Hesperiidae-26</x:v>
      </x:c>
      <x:c r="C11032" s="13" t="str">
        <x:v>Hesperiidae</x:v>
      </x:c>
      <x:c r="D11032" s="33" t="n">
        <x:f>'AR_values'!I93</x:f>
        <x:v>2.62715353874939</x:v>
      </x:c>
      <x:c r="E11032" s="33" t="str">
        <x:v>Nymphalinae-10</x:v>
      </x:c>
      <x:c r="F11032" s="33" t="str">
        <x:v>Nymphalinae</x:v>
      </x:c>
      <x:c r="G11032" s="33" t="n">
        <x:f>'AR_values'!I190</x:f>
        <x:v>2.713697150892105</x:v>
      </x:c>
      <x:c r="H11032" s="33" t="n">
        <x:f>ABS(D11032-G11032)</x:f>
        <x:v>0.086543612142715</x:v>
      </x:c>
      <x:c r="I11032" s="14" t="n">
        <x:f>IFERROR(H11032/AVERAGE(D11032,G11032),"")</x:f>
        <x:v>0.032408175091119894</x:v>
      </x:c>
      <x:c r="J11032" s="14" t="n">
        <x:f>'Method'!$B$2</x:f>
        <x:v>0.05</x:v>
      </x:c>
      <x:c r="K11032" s="13" t="str">
        <x:f>IF(I11032&lt;=J11032,"是","否")</x:f>
        <x:v>是</x:v>
      </x:c>
      <x:c r="L11032" s="36" t="n">
        <x:v>0.7281094413739552</x:v>
      </x:c>
      <x:c r="M11032" s="36" t="n">
        <x:f>1-L11032</x:f>
        <x:v>0.27189055862604483</x:v>
      </x:c>
      <x:c r="N11032" s="13" t="str">
        <x:v>是</x:v>
      </x:c>
      <x:c r="O11032" s="15"/>
      <x:c r="P11032" s="13" t="str"/>
    </x:row>
    <x:row r="11033">
      <x:c r="A11033" s="15" t="n">
        <x:v>11032</x:v>
      </x:c>
      <x:c r="B11033" s="13" t="str">
        <x:v>Heliconiinae-8</x:v>
      </x:c>
      <x:c r="C11033" s="13" t="str">
        <x:v>Heliconiinae</x:v>
      </x:c>
      <x:c r="D11033" s="33" t="n">
        <x:f>'AR_values'!I73</x:f>
        <x:v>3.0060250090214837</x:v>
      </x:c>
      <x:c r="E11033" s="33" t="str">
        <x:v>Papilionidae-26</x:v>
      </x:c>
      <x:c r="F11033" s="33" t="str">
        <x:v>Papilionidae</x:v>
      </x:c>
      <x:c r="G11033" s="33" t="n">
        <x:f>'AR_values'!I236</x:f>
        <x:v>2.910143414751003</x:v>
      </x:c>
      <x:c r="H11033" s="33" t="n">
        <x:f>ABS(D11033-G11033)</x:f>
        <x:v>0.09588159427048071</x:v>
      </x:c>
      <x:c r="I11033" s="14" t="n">
        <x:f>IFERROR(H11033/AVERAGE(D11033,G11033),"")</x:f>
        <x:v>0.032413409288757584</x:v>
      </x:c>
      <x:c r="J11033" s="14" t="n">
        <x:f>'Method'!$B$2</x:f>
        <x:v>0.05</x:v>
      </x:c>
      <x:c r="K11033" s="13" t="str">
        <x:f>IF(I11033&lt;=J11033,"是","否")</x:f>
        <x:v>是</x:v>
      </x:c>
      <x:c r="L11033" s="36" t="n">
        <x:v>0.7973564805681594</x:v>
      </x:c>
      <x:c r="M11033" s="36" t="n">
        <x:f>1-L11033</x:f>
        <x:v>0.20264351943184056</x:v>
      </x:c>
      <x:c r="N11033" s="13" t="str">
        <x:v>是</x:v>
      </x:c>
      <x:c r="O11033" s="15"/>
      <x:c r="P11033" s="13" t="str"/>
    </x:row>
    <x:row r="11034">
      <x:c r="A11034" s="15" t="n">
        <x:v>11033</x:v>
      </x:c>
      <x:c r="B11034" s="13" t="str">
        <x:v>Danainae-1</x:v>
      </x:c>
      <x:c r="C11034" s="13" t="str">
        <x:v>Danainae</x:v>
      </x:c>
      <x:c r="D11034" s="33" t="n">
        <x:f>'AR_values'!I31</x:f>
        <x:v>2.699463467206748</x:v>
      </x:c>
      <x:c r="E11034" s="33" t="str">
        <x:v>Pieridae-10</x:v>
      </x:c>
      <x:c r="F11034" s="33" t="str">
        <x:v>Pieridae</x:v>
      </x:c>
      <x:c r="G11034" s="33" t="n">
        <x:f>'AR_values'!I275</x:f>
        <x:v>2.7884042166385443</x:v>
      </x:c>
      <x:c r="H11034" s="33" t="n">
        <x:f>ABS(D11034-G11034)</x:f>
        <x:v>0.0889407494317962</x:v>
      </x:c>
      <x:c r="I11034" s="14" t="n">
        <x:f>IFERROR(H11034/AVERAGE(D11034,G11034),"")</x:f>
        <x:v>0.03241359105417655</x:v>
      </x:c>
      <x:c r="J11034" s="14" t="n">
        <x:f>'Method'!$B$2</x:f>
        <x:v>0.05</x:v>
      </x:c>
      <x:c r="K11034" s="13" t="str">
        <x:f>IF(I11034&lt;=J11034,"是","否")</x:f>
        <x:v>是</x:v>
      </x:c>
      <x:c r="L11034" s="36" t="n">
        <x:v>0.7600959759343926</x:v>
      </x:c>
      <x:c r="M11034" s="36" t="n">
        <x:f>1-L11034</x:f>
        <x:v>0.2399040240656074</x:v>
      </x:c>
      <x:c r="N11034" s="13" t="str">
        <x:v>是</x:v>
      </x:c>
      <x:c r="O11034" s="15"/>
      <x:c r="P11034" s="13" t="str"/>
    </x:row>
    <x:row r="11035">
      <x:c r="A11035" s="15" t="n">
        <x:v>11034</x:v>
      </x:c>
      <x:c r="B11035" s="13" t="str">
        <x:v>Lycaenidae_Ogyris_genoveva</x:v>
      </x:c>
      <x:c r="C11035" s="13" t="str">
        <x:v>Lycaenidae</x:v>
      </x:c>
      <x:c r="D11035" s="33" t="n">
        <x:f>'AR_values'!I178</x:f>
        <x:v>2.47951699545104</x:v>
      </x:c>
      <x:c r="E11035" s="33" t="str">
        <x:v>Riodinidae-26</x:v>
      </x:c>
      <x:c r="F11035" s="33" t="str">
        <x:v>Riodinidae</x:v>
      </x:c>
      <x:c r="G11035" s="33" t="n">
        <x:f>'AR_values'!I350</x:f>
        <x:v>2.5612409898926036</x:v>
      </x:c>
      <x:c r="H11035" s="33" t="n">
        <x:f>ABS(D11035-G11035)</x:f>
        <x:v>0.08172399444156353</x:v>
      </x:c>
      <x:c r="I11035" s="14" t="n">
        <x:f>IFERROR(H11035/AVERAGE(D11035,G11035),"")</x:f>
        <x:v>0.032425279959554396</x:v>
      </x:c>
      <x:c r="J11035" s="14" t="n">
        <x:f>'Method'!$B$2</x:f>
        <x:v>0.05</x:v>
      </x:c>
      <x:c r="K11035" s="13" t="str">
        <x:f>IF(I11035&lt;=J11035,"是","否")</x:f>
        <x:v>是</x:v>
      </x:c>
      <x:c r="L11035" s="36" t="n">
        <x:v>0.8785731851556919</x:v>
      </x:c>
      <x:c r="M11035" s="36" t="n">
        <x:f>1-L11035</x:f>
        <x:v>0.12142681484430806</x:v>
      </x:c>
      <x:c r="N11035" s="13" t="str">
        <x:v>是</x:v>
      </x:c>
      <x:c r="O11035" s="15"/>
      <x:c r="P11035" s="13" t="str"/>
    </x:row>
    <x:row r="11036">
      <x:c r="A11036" s="15" t="n">
        <x:v>11035</x:v>
      </x:c>
      <x:c r="B11036" s="13" t="str">
        <x:v>Hesperiidae-26</x:v>
      </x:c>
      <x:c r="C11036" s="13" t="str">
        <x:v>Hesperiidae</x:v>
      </x:c>
      <x:c r="D11036" s="33" t="n">
        <x:f>'AR_values'!I93</x:f>
        <x:v>2.62715353874939</x:v>
      </x:c>
      <x:c r="E11036" s="33" t="str">
        <x:v>Papilionidae-4</x:v>
      </x:c>
      <x:c r="F11036" s="33" t="str">
        <x:v>Papilionidae</x:v>
      </x:c>
      <x:c r="G11036" s="33" t="n">
        <x:f>'AR_values'!I251</x:f>
        <x:v>2.713745457806805</x:v>
      </x:c>
      <x:c r="H11036" s="33" t="n">
        <x:f>ABS(D11036-G11036)</x:f>
        <x:v>0.08659191905741537</x:v>
      </x:c>
      <x:c r="I11036" s="14" t="n">
        <x:f>IFERROR(H11036/AVERAGE(D11036,G11036),"")</x:f>
        <x:v>0.03242597140041395</x:v>
      </x:c>
      <x:c r="J11036" s="14" t="n">
        <x:f>'Method'!$B$2</x:f>
        <x:v>0.05</x:v>
      </x:c>
      <x:c r="K11036" s="13" t="str">
        <x:f>IF(I11036&lt;=J11036,"是","否")</x:f>
        <x:v>是</x:v>
      </x:c>
      <x:c r="L11036" s="36" t="n">
        <x:v>0.6394073399666168</x:v>
      </x:c>
      <x:c r="M11036" s="36" t="n">
        <x:f>1-L11036</x:f>
        <x:v>0.3605926600333832</x:v>
      </x:c>
      <x:c r="N11036" s="13" t="str">
        <x:v>是</x:v>
      </x:c>
      <x:c r="O11036" s="15"/>
      <x:c r="P11036" s="13" t="str"/>
    </x:row>
    <x:row r="11037">
      <x:c r="A11037" s="15" t="n">
        <x:v>11036</x:v>
      </x:c>
      <x:c r="B11037" s="13" t="str">
        <x:v>Heliconiinae-1</x:v>
      </x:c>
      <x:c r="C11037" s="13" t="str">
        <x:v>Heliconiinae</x:v>
      </x:c>
      <x:c r="D11037" s="33" t="n">
        <x:f>'AR_values'!I52</x:f>
        <x:v>3.1198123300411793</x:v>
      </x:c>
      <x:c r="E11037" s="33" t="str">
        <x:v>Pieridae-22</x:v>
      </x:c>
      <x:c r="F11037" s="33" t="str">
        <x:v>Pieridae</x:v>
      </x:c>
      <x:c r="G11037" s="33" t="n">
        <x:f>'AR_values'!I287</x:f>
        <x:v>3.020261747560466</x:v>
      </x:c>
      <x:c r="H11037" s="33" t="n">
        <x:f>ABS(D11037-G11037)</x:f>
        <x:v>0.09955058248071325</x:v>
      </x:c>
      <x:c r="I11037" s="14" t="n">
        <x:f>IFERROR(H11037/AVERAGE(D11037,G11037),"")</x:f>
        <x:v>0.0324265086129379</x:v>
      </x:c>
      <x:c r="J11037" s="14" t="n">
        <x:f>'Method'!$B$2</x:f>
        <x:v>0.05</x:v>
      </x:c>
      <x:c r="K11037" s="13" t="str">
        <x:f>IF(I11037&lt;=J11037,"是","否")</x:f>
        <x:v>是</x:v>
      </x:c>
      <x:c r="L11037" s="36" t="n">
        <x:v>0.9220784902798641</x:v>
      </x:c>
      <x:c r="M11037" s="36" t="n">
        <x:f>1-L11037</x:f>
        <x:v>0.0779215097201359</x:v>
      </x:c>
      <x:c r="N11037" s="13" t="str">
        <x:v>是</x:v>
      </x:c>
      <x:c r="O11037" s="15"/>
      <x:c r="P11037" s="13" t="str"/>
    </x:row>
    <x:row r="11038">
      <x:c r="A11038" s="15" t="n">
        <x:v>11037</x:v>
      </x:c>
      <x:c r="B11038" s="13" t="str">
        <x:v>Lycaenidae-16</x:v>
      </x:c>
      <x:c r="C11038" s="13" t="str">
        <x:v>Lycaenidae</x:v>
      </x:c>
      <x:c r="D11038" s="33" t="n">
        <x:f>'AR_values'!I148</x:f>
        <x:v>2.498859339538604</x:v>
      </x:c>
      <x:c r="E11038" s="33" t="str">
        <x:v>Riodinidae-24</x:v>
      </x:c>
      <x:c r="F11038" s="33" t="str">
        <x:v>Riodinidae</x:v>
      </x:c>
      <x:c r="G11038" s="33" t="n">
        <x:f>'AR_values'!I348</x:f>
        <x:v>2.419105896071809</x:v>
      </x:c>
      <x:c r="H11038" s="33" t="n">
        <x:f>ABS(D11038-G11038)</x:f>
        <x:v>0.07975344346679503</x:v>
      </x:c>
      <x:c r="I11038" s="14" t="n">
        <x:f>IFERROR(H11038/AVERAGE(D11038,G11038),"")</x:f>
        <x:v>0.03243351249793701</x:v>
      </x:c>
      <x:c r="J11038" s="14" t="n">
        <x:f>'Method'!$B$2</x:f>
        <x:v>0.05</x:v>
      </x:c>
      <x:c r="K11038" s="13" t="str">
        <x:f>IF(I11038&lt;=J11038,"是","否")</x:f>
        <x:v>是</x:v>
      </x:c>
      <x:c r="L11038" s="36" t="n">
        <x:v>0.8897902355391395</x:v>
      </x:c>
      <x:c r="M11038" s="36" t="n">
        <x:f>1-L11038</x:f>
        <x:v>0.1102097644608605</x:v>
      </x:c>
      <x:c r="N11038" s="13" t="str">
        <x:v>是</x:v>
      </x:c>
      <x:c r="O11038" s="15"/>
      <x:c r="P11038" s="13" t="str"/>
    </x:row>
    <x:row r="11039">
      <x:c r="A11039" s="15" t="n">
        <x:v>11038</x:v>
      </x:c>
      <x:c r="B11039" s="13" t="str">
        <x:v>Hesperiidae-25</x:v>
      </x:c>
      <x:c r="C11039" s="13" t="str">
        <x:v>Hesperiidae</x:v>
      </x:c>
      <x:c r="D11039" s="33" t="n">
        <x:f>'AR_values'!I92</x:f>
        <x:v>2.880862791094341</x:v>
      </x:c>
      <x:c r="E11039" s="33" t="str">
        <x:v>Papilionidae-38</x:v>
      </x:c>
      <x:c r="F11039" s="33" t="str">
        <x:v>Papilionidae</x:v>
      </x:c>
      <x:c r="G11039" s="33" t="n">
        <x:f>'AR_values'!I249</x:f>
        <x:v>2.975840308372445</x:v>
      </x:c>
      <x:c r="H11039" s="33" t="n">
        <x:f>ABS(D11039-G11039)</x:f>
        <x:v>0.094977517278104</x:v>
      </x:c>
      <x:c r="I11039" s="14" t="n">
        <x:f>IFERROR(H11039/AVERAGE(D11039,G11039),"")</x:f>
        <x:v>0.03243378251041992</x:v>
      </x:c>
      <x:c r="J11039" s="14" t="n">
        <x:f>'Method'!$B$2</x:f>
        <x:v>0.05</x:v>
      </x:c>
      <x:c r="K11039" s="13" t="str">
        <x:f>IF(I11039&lt;=J11039,"是","否")</x:f>
        <x:v>是</x:v>
      </x:c>
      <x:c r="L11039" s="36" t="n">
        <x:v>0.795552087397581</x:v>
      </x:c>
      <x:c r="M11039" s="36" t="n">
        <x:f>1-L11039</x:f>
        <x:v>0.204447912602419</x:v>
      </x:c>
      <x:c r="N11039" s="13" t="str">
        <x:v>是</x:v>
      </x:c>
      <x:c r="O11039" s="15"/>
      <x:c r="P11039" s="13" t="str"/>
    </x:row>
    <x:row r="11040">
      <x:c r="A11040" s="15" t="n">
        <x:v>11039</x:v>
      </x:c>
      <x:c r="B11040" s="13" t="str">
        <x:v>Lycaenidae_Ogyris_subteristris</x:v>
      </x:c>
      <x:c r="C11040" s="13" t="str">
        <x:v>Lycaenidae</x:v>
      </x:c>
      <x:c r="D11040" s="33" t="n">
        <x:f>'AR_values'!I183</x:f>
        <x:v>2.419773943913982</x:v>
      </x:c>
      <x:c r="E11040" s="33" t="str">
        <x:v>Pieridae-Coliadinae-20</x:v>
      </x:c>
      <x:c r="F11040" s="33" t="str">
        <x:v>Pieridae-Coliadinae</x:v>
      </x:c>
      <x:c r="G11040" s="33" t="n">
        <x:f>'AR_values'!I312</x:f>
        <x:v>2.342539814584149</x:v>
      </x:c>
      <x:c r="H11040" s="33" t="n">
        <x:f>ABS(D11040-G11040)</x:f>
        <x:v>0.07723412932983287</x:v>
      </x:c>
      <x:c r="I11040" s="14" t="n">
        <x:f>IFERROR(H11040/AVERAGE(D11040,G11040),"")</x:f>
        <x:v>0.03243554845247737</x:v>
      </x:c>
      <x:c r="J11040" s="14" t="n">
        <x:f>'Method'!$B$2</x:f>
        <x:v>0.05</x:v>
      </x:c>
      <x:c r="K11040" s="13" t="str">
        <x:f>IF(I11040&lt;=J11040,"是","否")</x:f>
        <x:v>是</x:v>
      </x:c>
      <x:c r="L11040" s="36" t="n">
        <x:v>0.8285351032194113</x:v>
      </x:c>
      <x:c r="M11040" s="36" t="n">
        <x:f>1-L11040</x:f>
        <x:v>0.17146489678058874</x:v>
      </x:c>
      <x:c r="N11040" s="13" t="str">
        <x:v>是</x:v>
      </x:c>
      <x:c r="O11040" s="15"/>
      <x:c r="P11040" s="13" t="str"/>
    </x:row>
    <x:row r="11041">
      <x:c r="A11041" s="15" t="n">
        <x:v>11040</x:v>
      </x:c>
      <x:c r="B11041" s="13" t="str">
        <x:v>Satyrinae-22</x:v>
      </x:c>
      <x:c r="C11041" s="13" t="str">
        <x:v>Satyrinae</x:v>
      </x:c>
      <x:c r="D11041" s="33" t="n">
        <x:f>'AR_values'!I372</x:f>
        <x:v>2.4332476163410854</x:v>
      </x:c>
      <x:c r="E11041" s="33" t="str">
        <x:v>Satyrinae-7</x:v>
      </x:c>
      <x:c r="F11041" s="33" t="str">
        <x:v>Satyrinae</x:v>
      </x:c>
      <x:c r="G11041" s="33" t="n">
        <x:f>'AR_values'!I382</x:f>
        <x:v>2.5134817259008053</x:v>
      </x:c>
      <x:c r="H11041" s="33" t="n">
        <x:f>ABS(D11041-G11041)</x:f>
        <x:v>0.08023410955971988</x:v>
      </x:c>
      <x:c r="I11041" s="14" t="n">
        <x:f>IFERROR(H11041/AVERAGE(D11041,G11041),"")</x:f>
        <x:v>0.032439255923938315</x:v>
      </x:c>
      <x:c r="J11041" s="14" t="n">
        <x:f>'Method'!$B$2</x:f>
        <x:v>0.05</x:v>
      </x:c>
      <x:c r="K11041" s="13" t="str">
        <x:f>IF(I11041&lt;=J11041,"是","否")</x:f>
        <x:v>是</x:v>
      </x:c>
      <x:c r="L11041" s="36" t="n">
        <x:v>0.9250647515893572</x:v>
      </x:c>
      <x:c r="M11041" s="36" t="n">
        <x:f>1-L11041</x:f>
        <x:v>0.07493524841064281</x:v>
      </x:c>
      <x:c r="N11041" s="13" t="str">
        <x:v>否</x:v>
      </x:c>
      <x:c r="O11041" s="15"/>
      <x:c r="P11041" s="13" t="str"/>
    </x:row>
    <x:row r="11042">
      <x:c r="A11042" s="15" t="n">
        <x:v>11041</x:v>
      </x:c>
      <x:c r="B11042" s="13" t="str">
        <x:v>Hesperiidae-32</x:v>
      </x:c>
      <x:c r="C11042" s="13" t="str">
        <x:v>Hesperiidae</x:v>
      </x:c>
      <x:c r="D11042" s="33" t="n">
        <x:f>'AR_values'!I100</x:f>
        <x:v>2.4139073396261694</x:v>
      </x:c>
      <x:c r="E11042" s="33" t="str">
        <x:v>Riodinidae-13</x:v>
      </x:c>
      <x:c r="F11042" s="33" t="str">
        <x:v>Riodinidae</x:v>
      </x:c>
      <x:c r="G11042" s="33" t="n">
        <x:f>'AR_values'!I337</x:f>
        <x:v>2.4935190252012593</x:v>
      </x:c>
      <x:c r="H11042" s="33" t="n">
        <x:f>ABS(D11042-G11042)</x:f>
        <x:v>0.07961168557508991</x:v>
      </x:c>
      <x:c r="I11042" s="14" t="n">
        <x:f>IFERROR(H11042/AVERAGE(D11042,G11042),"")</x:f>
        <x:v>0.03244539180279253</x:v>
      </x:c>
      <x:c r="J11042" s="14" t="n">
        <x:f>'Method'!$B$2</x:f>
        <x:v>0.05</x:v>
      </x:c>
      <x:c r="K11042" s="13" t="str">
        <x:f>IF(I11042&lt;=J11042,"是","否")</x:f>
        <x:v>是</x:v>
      </x:c>
      <x:c r="L11042" s="36" t="n">
        <x:v>0.9009088074644618</x:v>
      </x:c>
      <x:c r="M11042" s="36" t="n">
        <x:f>1-L11042</x:f>
        <x:v>0.09909119253553822</x:v>
      </x:c>
      <x:c r="N11042" s="13" t="str">
        <x:v>是</x:v>
      </x:c>
      <x:c r="O11042" s="15"/>
      <x:c r="P11042" s="13" t="str"/>
    </x:row>
    <x:row r="11043">
      <x:c r="A11043" s="15" t="n">
        <x:v>11042</x:v>
      </x:c>
      <x:c r="B11043" s="13" t="str">
        <x:v>Hesperiidae-11</x:v>
      </x:c>
      <x:c r="C11043" s="13" t="str">
        <x:v>Hesperiidae</x:v>
      </x:c>
      <x:c r="D11043" s="33" t="n">
        <x:f>'AR_values'!I77</x:f>
        <x:v>2.8504680537087768</x:v>
      </x:c>
      <x:c r="E11043" s="33" t="str">
        <x:v>Pieridae-1</x:v>
      </x:c>
      <x:c r="F11043" s="33" t="str">
        <x:v>Pieridae</x:v>
      </x:c>
      <x:c r="G11043" s="33" t="n">
        <x:f>'AR_values'!I274</x:f>
        <x:v>2.759443545264334</x:v>
      </x:c>
      <x:c r="H11043" s="33" t="n">
        <x:f>ABS(D11043-G11043)</x:f>
        <x:v>0.09102450844444254</x:v>
      </x:c>
      <x:c r="I11043" s="14" t="n">
        <x:f>IFERROR(H11043/AVERAGE(D11043,G11043),"")</x:f>
        <x:v>0.032451316509552304</x:v>
      </x:c>
      <x:c r="J11043" s="14" t="n">
        <x:f>'Method'!$B$2</x:f>
        <x:v>0.05</x:v>
      </x:c>
      <x:c r="K11043" s="13" t="str">
        <x:f>IF(I11043&lt;=J11043,"是","否")</x:f>
        <x:v>是</x:v>
      </x:c>
      <x:c r="L11043" s="36" t="n">
        <x:v>0.7553950701480904</x:v>
      </x:c>
      <x:c r="M11043" s="36" t="n">
        <x:f>1-L11043</x:f>
        <x:v>0.24460492985190962</x:v>
      </x:c>
      <x:c r="N11043" s="13" t="str">
        <x:v>是</x:v>
      </x:c>
      <x:c r="O11043" s="15"/>
      <x:c r="P11043" s="13" t="str"/>
    </x:row>
    <x:row r="11044">
      <x:c r="A11044" s="15" t="n">
        <x:v>11043</x:v>
      </x:c>
      <x:c r="B11044" s="13" t="str">
        <x:v>Nymphalinae-9</x:v>
      </x:c>
      <x:c r="C11044" s="13" t="str">
        <x:v>Nymphalinae</x:v>
      </x:c>
      <x:c r="D11044" s="33" t="n">
        <x:f>'AR_values'!I218</x:f>
        <x:v>2.488617213677148</x:v>
      </x:c>
      <x:c r="E11044" s="33" t="str">
        <x:v>Pieridae-Coliadinae-19</x:v>
      </x:c>
      <x:c r="F11044" s="33" t="str">
        <x:v>Pieridae-Coliadinae</x:v>
      </x:c>
      <x:c r="G11044" s="33" t="n">
        <x:f>'AR_values'!I310</x:f>
        <x:v>2.5707158566022947</x:v>
      </x:c>
      <x:c r="H11044" s="33" t="n">
        <x:f>ABS(D11044-G11044)</x:f>
        <x:v>0.08209864292514668</x:v>
      </x:c>
      <x:c r="I11044" s="14" t="n">
        <x:f>IFERROR(H11044/AVERAGE(D11044,G11044),"")</x:f>
        <x:v>0.03245433411270237</x:v>
      </x:c>
      <x:c r="J11044" s="14" t="n">
        <x:f>'Method'!$B$2</x:f>
        <x:v>0.05</x:v>
      </x:c>
      <x:c r="K11044" s="13" t="str">
        <x:f>IF(I11044&lt;=J11044,"是","否")</x:f>
        <x:v>是</x:v>
      </x:c>
      <x:c r="L11044" s="36" t="n">
        <x:v>0.7427688882097404</x:v>
      </x:c>
      <x:c r="M11044" s="36" t="n">
        <x:f>1-L11044</x:f>
        <x:v>0.2572311117902596</x:v>
      </x:c>
      <x:c r="N11044" s="13" t="str">
        <x:v>是</x:v>
      </x:c>
      <x:c r="O11044" s="15"/>
      <x:c r="P11044" s="13" t="str"/>
    </x:row>
    <x:row r="11045">
      <x:c r="A11045" s="15" t="n">
        <x:v>11044</x:v>
      </x:c>
      <x:c r="B11045" s="13" t="str">
        <x:v>Hesperiidae-12</x:v>
      </x:c>
      <x:c r="C11045" s="13" t="str">
        <x:v>Hesperiidae</x:v>
      </x:c>
      <x:c r="D11045" s="33" t="n">
        <x:f>'AR_values'!I78</x:f>
        <x:v>2.646605889330352</x:v>
      </x:c>
      <x:c r="E11045" s="33" t="str">
        <x:v>Hesperiidae_Croitana_arenaria</x:v>
      </x:c>
      <x:c r="F11045" s="33" t="str">
        <x:v>Hesperiidae</x:v>
      </x:c>
      <x:c r="G11045" s="33" t="n">
        <x:f>'AR_values'!I114</x:f>
        <x:v>2.5620752867382506</x:v>
      </x:c>
      <x:c r="H11045" s="33" t="n">
        <x:f>ABS(D11045-G11045)</x:f>
        <x:v>0.08453060259210154</x:v>
      </x:c>
      <x:c r="I11045" s="14" t="n">
        <x:f>IFERROR(H11045/AVERAGE(D11045,G11045),"")</x:f>
        <x:v>0.03245758368950636</x:v>
      </x:c>
      <x:c r="J11045" s="14" t="n">
        <x:f>'Method'!$B$2</x:f>
        <x:v>0.05</x:v>
      </x:c>
      <x:c r="K11045" s="13" t="str">
        <x:f>IF(I11045&lt;=J11045,"是","否")</x:f>
        <x:v>是</x:v>
      </x:c>
      <x:c r="L11045" s="36" t="n">
        <x:v>0.8498195117883225</x:v>
      </x:c>
      <x:c r="M11045" s="36" t="n">
        <x:f>1-L11045</x:f>
        <x:v>0.1501804882116775</x:v>
      </x:c>
      <x:c r="N11045" s="13" t="str">
        <x:v>否</x:v>
      </x:c>
      <x:c r="O11045" s="15"/>
      <x:c r="P11045" s="13" t="str"/>
    </x:row>
    <x:row r="11046">
      <x:c r="A11046" s="15" t="n">
        <x:v>11045</x:v>
      </x:c>
      <x:c r="B11046" s="13" t="str">
        <x:v>Pieridae-2</x:v>
      </x:c>
      <x:c r="C11046" s="13" t="str">
        <x:v>Pieridae</x:v>
      </x:c>
      <x:c r="D11046" s="33" t="n">
        <x:f>'AR_values'!I284</x:f>
        <x:v>2.655534957236157</x:v>
      </x:c>
      <x:c r="E11046" s="33" t="str">
        <x:v>Pieridae-Coliadinae-19</x:v>
      </x:c>
      <x:c r="F11046" s="33" t="str">
        <x:v>Pieridae-Coliadinae</x:v>
      </x:c>
      <x:c r="G11046" s="33" t="n">
        <x:f>'AR_values'!I310</x:f>
        <x:v>2.5707158566022947</x:v>
      </x:c>
      <x:c r="H11046" s="33" t="n">
        <x:f>ABS(D11046-G11046)</x:f>
        <x:v>0.08481910063386211</x:v>
      </x:c>
      <x:c r="I11046" s="14" t="n">
        <x:f>IFERROR(H11046/AVERAGE(D11046,G11046),"")</x:f>
        <x:v>0.03245887105504843</x:v>
      </x:c>
      <x:c r="J11046" s="14" t="n">
        <x:f>'Method'!$B$2</x:f>
        <x:v>0.05</x:v>
      </x:c>
      <x:c r="K11046" s="13" t="str">
        <x:f>IF(I11046&lt;=J11046,"是","否")</x:f>
        <x:v>是</x:v>
      </x:c>
      <x:c r="L11046" s="36" t="n">
        <x:v>0.8113437452402432</x:v>
      </x:c>
      <x:c r="M11046" s="36" t="n">
        <x:f>1-L11046</x:f>
        <x:v>0.18865625475975678</x:v>
      </x:c>
      <x:c r="N11046" s="13" t="str">
        <x:v>是</x:v>
      </x:c>
      <x:c r="O11046" s="15"/>
      <x:c r="P11046" s="13" t="str"/>
    </x:row>
    <x:row r="11047">
      <x:c r="A11047" s="15" t="n">
        <x:v>11046</x:v>
      </x:c>
      <x:c r="B11047" s="13" t="str">
        <x:v>Hesperiidae_Hesperilla_idothea</x:v>
      </x:c>
      <x:c r="C11047" s="13" t="str">
        <x:v>Hesperiidae</x:v>
      </x:c>
      <x:c r="D11047" s="33" t="n">
        <x:f>'AR_values'!I120</x:f>
        <x:v>2.9365928469374087</x:v>
      </x:c>
      <x:c r="E11047" s="33" t="str">
        <x:v>Papilionidae-41</x:v>
      </x:c>
      <x:c r="F11047" s="33" t="str">
        <x:v>Papilionidae</x:v>
      </x:c>
      <x:c r="G11047" s="33" t="n">
        <x:f>'AR_values'!I253</x:f>
        <x:v>2.842794863146978</x:v>
      </x:c>
      <x:c r="H11047" s="33" t="n">
        <x:f>ABS(D11047-G11047)</x:f>
        <x:v>0.0937979837904308</x:v>
      </x:c>
      <x:c r="I11047" s="14" t="n">
        <x:f>IFERROR(H11047/AVERAGE(D11047,G11047),"")</x:f>
        <x:v>0.03245948826958392</x:v>
      </x:c>
      <x:c r="J11047" s="14" t="n">
        <x:f>'Method'!$B$2</x:f>
        <x:v>0.05</x:v>
      </x:c>
      <x:c r="K11047" s="13" t="str">
        <x:f>IF(I11047&lt;=J11047,"是","否")</x:f>
        <x:v>是</x:v>
      </x:c>
      <x:c r="L11047" s="36" t="n">
        <x:v>0.6936287552609937</x:v>
      </x:c>
      <x:c r="M11047" s="36" t="n">
        <x:f>1-L11047</x:f>
        <x:v>0.30637124473900634</x:v>
      </x:c>
      <x:c r="N11047" s="13" t="str">
        <x:v>是</x:v>
      </x:c>
      <x:c r="O11047" s="15"/>
      <x:c r="P11047" s="13" t="str"/>
    </x:row>
    <x:row r="11048">
      <x:c r="A11048" s="15" t="n">
        <x:v>11047</x:v>
      </x:c>
      <x:c r="B11048" s="13" t="str">
        <x:v>Hesperiidae_Taractrocera_papyria</x:v>
      </x:c>
      <x:c r="C11048" s="13" t="str">
        <x:v>Hesperiidae</x:v>
      </x:c>
      <x:c r="D11048" s="33" t="n">
        <x:f>'AR_values'!I124</x:f>
        <x:v>2.4454271732718333</x:v>
      </x:c>
      <x:c r="E11048" s="33" t="str">
        <x:v>Lycaenidae_Theclinesthes_albocincta</x:v>
      </x:c>
      <x:c r="F11048" s="33" t="str">
        <x:v>Lycaenidae</x:v>
      </x:c>
      <x:c r="G11048" s="33" t="n">
        <x:f>'AR_values'!I184</x:f>
        <x:v>2.367311960675574</x:v>
      </x:c>
      <x:c r="H11048" s="33" t="n">
        <x:f>ABS(D11048-G11048)</x:f>
        <x:v>0.0781152125962592</x:v>
      </x:c>
      <x:c r="I11048" s="14" t="n">
        <x:f>IFERROR(H11048/AVERAGE(D11048,G11048),"")</x:f>
        <x:v>0.03246185194009845</x:v>
      </x:c>
      <x:c r="J11048" s="14" t="n">
        <x:f>'Method'!$B$2</x:f>
        <x:v>0.05</x:v>
      </x:c>
      <x:c r="K11048" s="13" t="str">
        <x:f>IF(I11048&lt;=J11048,"是","否")</x:f>
        <x:v>是</x:v>
      </x:c>
      <x:c r="L11048" s="36" t="n">
        <x:v>0.8633946966172659</x:v>
      </x:c>
      <x:c r="M11048" s="36" t="n">
        <x:f>1-L11048</x:f>
        <x:v>0.13660530338273413</x:v>
      </x:c>
      <x:c r="N11048" s="13" t="str">
        <x:v>是</x:v>
      </x:c>
      <x:c r="O11048" s="15"/>
      <x:c r="P11048" s="13" t="str"/>
    </x:row>
    <x:row r="11049">
      <x:c r="A11049" s="15" t="n">
        <x:v>11048</x:v>
      </x:c>
      <x:c r="B11049" s="13" t="str">
        <x:v>Biblidinae-4</x:v>
      </x:c>
      <x:c r="C11049" s="13" t="str">
        <x:v>Biblidinae</x:v>
      </x:c>
      <x:c r="D11049" s="33" t="n">
        <x:f>'AR_values'!I10</x:f>
        <x:v>2.5419996384242083</x:v>
      </x:c>
      <x:c r="E11049" s="33" t="str">
        <x:v>Nymphalinae-26</x:v>
      </x:c>
      <x:c r="F11049" s="33" t="str">
        <x:v>Nymphalinae</x:v>
      </x:c>
      <x:c r="G11049" s="33" t="n">
        <x:f>'AR_values'!I207</x:f>
        <x:v>2.625888705350113</x:v>
      </x:c>
      <x:c r="H11049" s="33" t="n">
        <x:f>ABS(D11049-G11049)</x:f>
        <x:v>0.08388906692590492</x:v>
      </x:c>
      <x:c r="I11049" s="14" t="n">
        <x:f>IFERROR(H11049/AVERAGE(D11049,G11049),"")</x:f>
        <x:v>0.03246551060916973</x:v>
      </x:c>
      <x:c r="J11049" s="14" t="n">
        <x:f>'Method'!$B$2</x:f>
        <x:v>0.05</x:v>
      </x:c>
      <x:c r="K11049" s="13" t="str">
        <x:f>IF(I11049&lt;=J11049,"是","否")</x:f>
        <x:v>是</x:v>
      </x:c>
      <x:c r="L11049" s="36" t="n">
        <x:v>0.808019047839203</x:v>
      </x:c>
      <x:c r="M11049" s="36" t="n">
        <x:f>1-L11049</x:f>
        <x:v>0.19198095216079702</x:v>
      </x:c>
      <x:c r="N11049" s="13" t="str">
        <x:v>是</x:v>
      </x:c>
      <x:c r="O11049" s="15"/>
      <x:c r="P11049" s="13" t="str"/>
    </x:row>
    <x:row r="11050">
      <x:c r="A11050" s="15" t="n">
        <x:v>11049</x:v>
      </x:c>
      <x:c r="B11050" s="13" t="str">
        <x:v>Pieridae-10</x:v>
      </x:c>
      <x:c r="C11050" s="13" t="str">
        <x:v>Pieridae</x:v>
      </x:c>
      <x:c r="D11050" s="33" t="n">
        <x:f>'AR_values'!I275</x:f>
        <x:v>2.7884042166385443</x:v>
      </x:c>
      <x:c r="E11050" s="33" t="str">
        <x:v>Satyrinae-16</x:v>
      </x:c>
      <x:c r="F11050" s="33" t="str">
        <x:v>Satyrinae</x:v>
      </x:c>
      <x:c r="G11050" s="33" t="n">
        <x:f>'AR_values'!I365</x:f>
        <x:v>2.699315938443061</x:v>
      </x:c>
      <x:c r="H11050" s="33" t="n">
        <x:f>ABS(D11050-G11050)</x:f>
        <x:v>0.08908827819548337</x:v>
      </x:c>
      <x:c r="I11050" s="14" t="n">
        <x:f>IFERROR(H11050/AVERAGE(D11050,G11050),"")</x:f>
        <x:v>0.03246822931121515</x:v>
      </x:c>
      <x:c r="J11050" s="14" t="n">
        <x:f>'Method'!$B$2</x:f>
        <x:v>0.05</x:v>
      </x:c>
      <x:c r="K11050" s="13" t="str">
        <x:f>IF(I11050&lt;=J11050,"是","否")</x:f>
        <x:v>是</x:v>
      </x:c>
      <x:c r="L11050" s="36" t="n">
        <x:v>0.7371336963953132</x:v>
      </x:c>
      <x:c r="M11050" s="36" t="n">
        <x:f>1-L11050</x:f>
        <x:v>0.26286630360468677</x:v>
      </x:c>
      <x:c r="N11050" s="13" t="str">
        <x:v>是</x:v>
      </x:c>
      <x:c r="O11050" s="15"/>
      <x:c r="P11050" s="13" t="str"/>
    </x:row>
    <x:row r="11051">
      <x:c r="A11051" s="15" t="n">
        <x:v>11050</x:v>
      </x:c>
      <x:c r="B11051" s="13" t="str">
        <x:v>Hesperiidae-22</x:v>
      </x:c>
      <x:c r="C11051" s="13" t="str">
        <x:v>Hesperiidae</x:v>
      </x:c>
      <x:c r="D11051" s="33" t="n">
        <x:f>'AR_values'!I89</x:f>
        <x:v>3.1199593447336196</x:v>
      </x:c>
      <x:c r="E11051" s="33" t="str">
        <x:v>Pieridae-22</x:v>
      </x:c>
      <x:c r="F11051" s="33" t="str">
        <x:v>Pieridae</x:v>
      </x:c>
      <x:c r="G11051" s="33" t="n">
        <x:f>'AR_values'!I287</x:f>
        <x:v>3.020261747560466</x:v>
      </x:c>
      <x:c r="H11051" s="33" t="n">
        <x:f>ABS(D11051-G11051)</x:f>
        <x:v>0.09969759717315352</x:v>
      </x:c>
      <x:c r="I11051" s="14" t="n">
        <x:f>IFERROR(H11051/AVERAGE(D11051,G11051),"")</x:f>
        <x:v>0.03247361802599355</x:v>
      </x:c>
      <x:c r="J11051" s="14" t="n">
        <x:f>'Method'!$B$2</x:f>
        <x:v>0.05</x:v>
      </x:c>
      <x:c r="K11051" s="13" t="str">
        <x:f>IF(I11051&lt;=J11051,"是","否")</x:f>
        <x:v>是</x:v>
      </x:c>
      <x:c r="L11051" s="36" t="n">
        <x:v>0.8192002210097382</x:v>
      </x:c>
      <x:c r="M11051" s="36" t="n">
        <x:f>1-L11051</x:f>
        <x:v>0.18079977899026178</x:v>
      </x:c>
      <x:c r="N11051" s="13" t="str">
        <x:v>是</x:v>
      </x:c>
      <x:c r="O11051" s="15"/>
      <x:c r="P11051" s="13" t="str"/>
    </x:row>
    <x:row r="11052">
      <x:c r="A11052" s="15" t="n">
        <x:v>11051</x:v>
      </x:c>
      <x:c r="B11052" s="13" t="str">
        <x:v>Nymphalinae-26</x:v>
      </x:c>
      <x:c r="C11052" s="13" t="str">
        <x:v>Nymphalinae</x:v>
      </x:c>
      <x:c r="D11052" s="33" t="n">
        <x:f>'AR_values'!I207</x:f>
        <x:v>2.625888705350113</x:v>
      </x:c>
      <x:c r="E11052" s="33" t="str">
        <x:v>Pieridae-Coliadinae-3</x:v>
      </x:c>
      <x:c r="F11052" s="33" t="str">
        <x:v>Pieridae-Coliadinae</x:v>
      </x:c>
      <x:c r="G11052" s="33" t="n">
        <x:f>'AR_values'!I315</x:f>
        <x:v>2.5419694970505615</x:v>
      </x:c>
      <x:c r="H11052" s="33" t="n">
        <x:f>ABS(D11052-G11052)</x:f>
        <x:v>0.08391920829955168</x:v>
      </x:c>
      <x:c r="I11052" s="14" t="n">
        <x:f>IFERROR(H11052/AVERAGE(D11052,G11052),"")</x:f>
        <x:v>0.03247736490160194</x:v>
      </x:c>
      <x:c r="J11052" s="14" t="n">
        <x:f>'Method'!$B$2</x:f>
        <x:v>0.05</x:v>
      </x:c>
      <x:c r="K11052" s="13" t="str">
        <x:f>IF(I11052&lt;=J11052,"是","否")</x:f>
        <x:v>是</x:v>
      </x:c>
      <x:c r="L11052" s="36" t="n">
        <x:v>0.6437015941739614</x:v>
      </x:c>
      <x:c r="M11052" s="36" t="n">
        <x:f>1-L11052</x:f>
        <x:v>0.35629840582603856</x:v>
      </x:c>
      <x:c r="N11052" s="13" t="str">
        <x:v>是</x:v>
      </x:c>
      <x:c r="O11052" s="15"/>
      <x:c r="P11052" s="13" t="str"/>
    </x:row>
    <x:row r="11053">
      <x:c r="A11053" s="15" t="n">
        <x:v>11052</x:v>
      </x:c>
      <x:c r="B11053" s="13" t="str">
        <x:v>Lycaenidae_Jalmenus_lithochroa</x:v>
      </x:c>
      <x:c r="C11053" s="13" t="str">
        <x:v>Lycaenidae</x:v>
      </x:c>
      <x:c r="D11053" s="33" t="n">
        <x:f>'AR_values'!I170</x:f>
        <x:v>2.3894186386556413</x:v>
      </x:c>
      <x:c r="E11053" s="33" t="str">
        <x:v>Pieridae_Catopsilia_pyranthe</x:v>
      </x:c>
      <x:c r="F11053" s="33" t="str">
        <x:v>Pieridae</x:v>
      </x:c>
      <x:c r="G11053" s="33" t="n">
        <x:f>'AR_values'!I324</x:f>
        <x:v>2.31303258091561</x:v>
      </x:c>
      <x:c r="H11053" s="33" t="n">
        <x:f>ABS(D11053-G11053)</x:f>
        <x:v>0.07638605774003127</x:v>
      </x:c>
      <x:c r="I11053" s="14" t="n">
        <x:f>IFERROR(H11053/AVERAGE(D11053,G11053),"")</x:f>
        <x:v>0.032487761881343155</x:v>
      </x:c>
      <x:c r="J11053" s="14" t="n">
        <x:f>'Method'!$B$2</x:f>
        <x:v>0.05</x:v>
      </x:c>
      <x:c r="K11053" s="13" t="str">
        <x:f>IF(I11053&lt;=J11053,"是","否")</x:f>
        <x:v>是</x:v>
      </x:c>
      <x:c r="L11053" s="36" t="n">
        <x:v>0.830376055093721</x:v>
      </x:c>
      <x:c r="M11053" s="36" t="n">
        <x:f>1-L11053</x:f>
        <x:v>0.16962394490627897</x:v>
      </x:c>
      <x:c r="N11053" s="13" t="str">
        <x:v>是</x:v>
      </x:c>
      <x:c r="O11053" s="15"/>
      <x:c r="P11053" s="13" t="str"/>
    </x:row>
    <x:row r="11054">
      <x:c r="A11054" s="15" t="n">
        <x:v>11053</x:v>
      </x:c>
      <x:c r="B11054" s="13" t="str">
        <x:v>Riodinidae-17</x:v>
      </x:c>
      <x:c r="C11054" s="13" t="str">
        <x:v>Riodinidae</x:v>
      </x:c>
      <x:c r="D11054" s="33" t="n">
        <x:f>'AR_values'!I340</x:f>
        <x:v>2.6915468915015612</x:v>
      </x:c>
      <x:c r="E11054" s="33" t="str">
        <x:v>Satyrinae-8</x:v>
      </x:c>
      <x:c r="F11054" s="33" t="str">
        <x:v>Satyrinae</x:v>
      </x:c>
      <x:c r="G11054" s="33" t="n">
        <x:f>'AR_values'!I383</x:f>
        <x:v>2.6054994443958197</x:v>
      </x:c>
      <x:c r="H11054" s="33" t="n">
        <x:f>ABS(D11054-G11054)</x:f>
        <x:v>0.08604744710574153</x:v>
      </x:c>
      <x:c r="I11054" s="14" t="n">
        <x:f>IFERROR(H11054/AVERAGE(D11054,G11054),"")</x:f>
        <x:v>0.032488840629015976</x:v>
      </x:c>
      <x:c r="J11054" s="14" t="n">
        <x:f>'Method'!$B$2</x:f>
        <x:v>0.05</x:v>
      </x:c>
      <x:c r="K11054" s="13" t="str">
        <x:f>IF(I11054&lt;=J11054,"是","否")</x:f>
        <x:v>是</x:v>
      </x:c>
      <x:c r="L11054" s="36" t="n">
        <x:v>0.8748833668909296</x:v>
      </x:c>
      <x:c r="M11054" s="36" t="n">
        <x:f>1-L11054</x:f>
        <x:v>0.1251166331090704</x:v>
      </x:c>
      <x:c r="N11054" s="13" t="str">
        <x:v>是</x:v>
      </x:c>
      <x:c r="O11054" s="15"/>
      <x:c r="P11054" s="13" t="str"/>
    </x:row>
    <x:row r="11055">
      <x:c r="A11055" s="15" t="n">
        <x:v>11054</x:v>
      </x:c>
      <x:c r="B11055" s="13" t="str">
        <x:v>Hesperiidae-3</x:v>
      </x:c>
      <x:c r="C11055" s="13" t="str">
        <x:v>Hesperiidae</x:v>
      </x:c>
      <x:c r="D11055" s="33" t="n">
        <x:f>'AR_values'!I97</x:f>
        <x:v>2.591973325677966</x:v>
      </x:c>
      <x:c r="E11055" s="33" t="str">
        <x:v>Papilionidae_Papilio_aegeus</x:v>
      </x:c>
      <x:c r="F11055" s="33" t="str">
        <x:v>Papilionidae</x:v>
      </x:c>
      <x:c r="G11055" s="33" t="n">
        <x:f>'AR_values'!I263</x:f>
        <x:v>2.6776011899305736</x:v>
      </x:c>
      <x:c r="H11055" s="33" t="n">
        <x:f>ABS(D11055-G11055)</x:f>
        <x:v>0.08562786425260782</x:v>
      </x:c>
      <x:c r="I11055" s="14" t="n">
        <x:f>IFERROR(H11055/AVERAGE(D11055,G11055),"")</x:f>
        <x:v>0.03249896704144789</x:v>
      </x:c>
      <x:c r="J11055" s="14" t="n">
        <x:f>'Method'!$B$2</x:f>
        <x:v>0.05</x:v>
      </x:c>
      <x:c r="K11055" s="13" t="str">
        <x:f>IF(I11055&lt;=J11055,"是","否")</x:f>
        <x:v>是</x:v>
      </x:c>
      <x:c r="L11055" s="36" t="n">
        <x:v>0.6279758115849777</x:v>
      </x:c>
      <x:c r="M11055" s="36" t="n">
        <x:f>1-L11055</x:f>
        <x:v>0.37202418841502227</x:v>
      </x:c>
      <x:c r="N11055" s="13" t="str">
        <x:v>是</x:v>
      </x:c>
      <x:c r="O11055" s="15"/>
      <x:c r="P11055" s="13" t="str"/>
    </x:row>
    <x:row r="11056">
      <x:c r="A11056" s="15" t="n">
        <x:v>11055</x:v>
      </x:c>
      <x:c r="B11056" s="13" t="str">
        <x:v>Pieridae-17</x:v>
      </x:c>
      <x:c r="C11056" s="13" t="str">
        <x:v>Pieridae</x:v>
      </x:c>
      <x:c r="D11056" s="33" t="n">
        <x:f>'AR_values'!I281</x:f>
        <x:v>2.7416290816269444</x:v>
      </x:c>
      <x:c r="E11056" s="33" t="str">
        <x:v>Satyrinae-24</x:v>
      </x:c>
      <x:c r="F11056" s="33" t="str">
        <x:v>Satyrinae</x:v>
      </x:c>
      <x:c r="G11056" s="33" t="n">
        <x:f>'AR_values'!I374</x:f>
        <x:v>2.6539500699664473</x:v>
      </x:c>
      <x:c r="H11056" s="33" t="n">
        <x:f>ABS(D11056-G11056)</x:f>
        <x:v>0.08767901166049707</x:v>
      </x:c>
      <x:c r="I11056" s="14" t="n">
        <x:f>IFERROR(H11056/AVERAGE(D11056,G11056),"")</x:f>
        <x:v>0.03250031523848713</x:v>
      </x:c>
      <x:c r="J11056" s="14" t="n">
        <x:f>'Method'!$B$2</x:f>
        <x:v>0.05</x:v>
      </x:c>
      <x:c r="K11056" s="13" t="str">
        <x:f>IF(I11056&lt;=J11056,"是","否")</x:f>
        <x:v>是</x:v>
      </x:c>
      <x:c r="L11056" s="36" t="n">
        <x:v>0.8080683711161005</x:v>
      </x:c>
      <x:c r="M11056" s="36" t="n">
        <x:f>1-L11056</x:f>
        <x:v>0.19193162888389947</x:v>
      </x:c>
      <x:c r="N11056" s="13" t="str">
        <x:v>是</x:v>
      </x:c>
      <x:c r="O11056" s="15"/>
      <x:c r="P11056" s="13" t="str"/>
    </x:row>
    <x:row r="11057">
      <x:c r="A11057" s="15" t="n">
        <x:v>11056</x:v>
      </x:c>
      <x:c r="B11057" s="13" t="str">
        <x:v>Charaxinae-3</x:v>
      </x:c>
      <x:c r="C11057" s="13" t="str">
        <x:v>Charaxinae</x:v>
      </x:c>
      <x:c r="D11057" s="33" t="n">
        <x:f>'AR_values'!I24</x:f>
        <x:v>2.655663704665578</x:v>
      </x:c>
      <x:c r="E11057" s="33" t="str">
        <x:v>Pieridae-Coliadinae-19</x:v>
      </x:c>
      <x:c r="F11057" s="33" t="str">
        <x:v>Pieridae-Coliadinae</x:v>
      </x:c>
      <x:c r="G11057" s="33" t="n">
        <x:f>'AR_values'!I310</x:f>
        <x:v>2.5707158566022947</x:v>
      </x:c>
      <x:c r="H11057" s="33" t="n">
        <x:f>ABS(D11057-G11057)</x:f>
        <x:v>0.08494784806328326</x:v>
      </x:c>
      <x:c r="I11057" s="14" t="n">
        <x:f>IFERROR(H11057/AVERAGE(D11057,G11057),"")</x:f>
        <x:v>0.03250733976262362</x:v>
      </x:c>
      <x:c r="J11057" s="14" t="n">
        <x:f>'Method'!$B$2</x:f>
        <x:v>0.05</x:v>
      </x:c>
      <x:c r="K11057" s="13" t="str">
        <x:f>IF(I11057&lt;=J11057,"是","否")</x:f>
        <x:v>是</x:v>
      </x:c>
      <x:c r="L11057" s="36" t="n">
        <x:v>0.7991968338959377</x:v>
      </x:c>
      <x:c r="M11057" s="36" t="n">
        <x:f>1-L11057</x:f>
        <x:v>0.20080316610406235</x:v>
      </x:c>
      <x:c r="N11057" s="13" t="str">
        <x:v>是</x:v>
      </x:c>
      <x:c r="O11057" s="15"/>
      <x:c r="P11057" s="13" t="str"/>
    </x:row>
    <x:row r="11058">
      <x:c r="A11058" s="15" t="n">
        <x:v>11057</x:v>
      </x:c>
      <x:c r="B11058" s="13" t="str">
        <x:v>Limenitidinae-6</x:v>
      </x:c>
      <x:c r="C11058" s="13" t="str">
        <x:v>Limenitidinae</x:v>
      </x:c>
      <x:c r="D11058" s="33" t="n">
        <x:f>'AR_values'!I138</x:f>
        <x:v>2.400197823531223</x:v>
      </x:c>
      <x:c r="E11058" s="33" t="str">
        <x:v>Lycaenidae_Ogyris_genoveva</x:v>
      </x:c>
      <x:c r="F11058" s="33" t="str">
        <x:v>Lycaenidae</x:v>
      </x:c>
      <x:c r="G11058" s="33" t="n">
        <x:f>'AR_values'!I178</x:f>
        <x:v>2.47951699545104</x:v>
      </x:c>
      <x:c r="H11058" s="33" t="n">
        <x:f>ABS(D11058-G11058)</x:f>
        <x:v>0.07931917191981697</x:v>
      </x:c>
      <x:c r="I11058" s="14" t="n">
        <x:f>IFERROR(H11058/AVERAGE(D11058,G11058),"")</x:f>
        <x:v>0.032509757173211265</x:v>
      </x:c>
      <x:c r="J11058" s="14" t="n">
        <x:f>'Method'!$B$2</x:f>
        <x:v>0.05</x:v>
      </x:c>
      <x:c r="K11058" s="13" t="str">
        <x:f>IF(I11058&lt;=J11058,"是","否")</x:f>
        <x:v>是</x:v>
      </x:c>
      <x:c r="L11058" s="36" t="n">
        <x:v>0.9004508793868958</x:v>
      </x:c>
      <x:c r="M11058" s="36" t="n">
        <x:f>1-L11058</x:f>
        <x:v>0.09954912061310417</x:v>
      </x:c>
      <x:c r="N11058" s="13" t="str">
        <x:v>是</x:v>
      </x:c>
      <x:c r="O11058" s="15"/>
      <x:c r="P11058" s="13" t="str"/>
    </x:row>
    <x:row r="11059">
      <x:c r="A11059" s="15" t="n">
        <x:v>11058</x:v>
      </x:c>
      <x:c r="B11059" s="13" t="str">
        <x:v>Nymphalinae-5</x:v>
      </x:c>
      <x:c r="C11059" s="13" t="str">
        <x:v>Nymphalinae</x:v>
      </x:c>
      <x:c r="D11059" s="33" t="n">
        <x:f>'AR_values'!I214</x:f>
        <x:v>2.5690479950298584</x:v>
      </x:c>
      <x:c r="E11059" s="33" t="str">
        <x:v>Satyrinae-24</x:v>
      </x:c>
      <x:c r="F11059" s="33" t="str">
        <x:v>Satyrinae</x:v>
      </x:c>
      <x:c r="G11059" s="33" t="n">
        <x:f>'AR_values'!I374</x:f>
        <x:v>2.6539500699664473</x:v>
      </x:c>
      <x:c r="H11059" s="33" t="n">
        <x:f>ABS(D11059-G11059)</x:f>
        <x:v>0.08490207493658897</x:v>
      </x:c>
      <x:c r="I11059" s="14" t="n">
        <x:f>IFERROR(H11059/AVERAGE(D11059,G11059),"")</x:f>
        <x:v>0.0325108582771987</x:v>
      </x:c>
      <x:c r="J11059" s="14" t="n">
        <x:f>'Method'!$B$2</x:f>
        <x:v>0.05</x:v>
      </x:c>
      <x:c r="K11059" s="13" t="str">
        <x:f>IF(I11059&lt;=J11059,"是","否")</x:f>
        <x:v>是</x:v>
      </x:c>
      <x:c r="L11059" s="36" t="n">
        <x:v>0.8750423708294998</x:v>
      </x:c>
      <x:c r="M11059" s="36" t="n">
        <x:f>1-L11059</x:f>
        <x:v>0.12495762917050024</x:v>
      </x:c>
      <x:c r="N11059" s="13" t="str">
        <x:v>是</x:v>
      </x:c>
      <x:c r="O11059" s="15"/>
      <x:c r="P11059" s="13" t="str"/>
    </x:row>
    <x:row r="11060">
      <x:c r="A11060" s="15" t="n">
        <x:v>11059</x:v>
      </x:c>
      <x:c r="B11060" s="13" t="str">
        <x:v>Charaxinae-15</x:v>
      </x:c>
      <x:c r="C11060" s="13" t="str">
        <x:v>Charaxinae</x:v>
      </x:c>
      <x:c r="D11060" s="33" t="n">
        <x:f>'AR_values'!I22</x:f>
        <x:v>2.4406235760127264</x:v>
      </x:c>
      <x:c r="E11060" s="33" t="str">
        <x:v>Satyrinae-11</x:v>
      </x:c>
      <x:c r="F11060" s="33" t="str">
        <x:v>Satyrinae</x:v>
      </x:c>
      <x:c r="G11060" s="33" t="n">
        <x:f>'AR_values'!I360</x:f>
        <x:v>2.3625440484525146</x:v>
      </x:c>
      <x:c r="H11060" s="33" t="n">
        <x:f>ABS(D11060-G11060)</x:f>
        <x:v>0.07807952756021175</x:v>
      </x:c>
      <x:c r="I11060" s="14" t="n">
        <x:f>IFERROR(H11060/AVERAGE(D11060,G11060),"")</x:f>
        <x:v>0.03251168131734928</x:v>
      </x:c>
      <x:c r="J11060" s="14" t="n">
        <x:f>'Method'!$B$2</x:f>
        <x:v>0.05</x:v>
      </x:c>
      <x:c r="K11060" s="13" t="str">
        <x:f>IF(I11060&lt;=J11060,"是","否")</x:f>
        <x:v>是</x:v>
      </x:c>
      <x:c r="L11060" s="36" t="n">
        <x:v>0.8091937445512372</x:v>
      </x:c>
      <x:c r="M11060" s="36" t="n">
        <x:f>1-L11060</x:f>
        <x:v>0.19080625544876284</x:v>
      </x:c>
      <x:c r="N11060" s="13" t="str">
        <x:v>是</x:v>
      </x:c>
      <x:c r="O11060" s="15"/>
      <x:c r="P11060" s="13" t="str"/>
    </x:row>
    <x:row r="11061">
      <x:c r="A11061" s="15" t="n">
        <x:v>11060</x:v>
      </x:c>
      <x:c r="B11061" s="13" t="str">
        <x:v>Hesperiidae_Herimosa_albovenata</x:v>
      </x:c>
      <x:c r="C11061" s="13" t="str">
        <x:v>Hesperiidae</x:v>
      </x:c>
      <x:c r="D11061" s="33" t="n">
        <x:f>'AR_values'!I116</x:f>
        <x:v>2.739139809980161</x:v>
      </x:c>
      <x:c r="E11061" s="33" t="str">
        <x:v>Parnassiinae-2</x:v>
      </x:c>
      <x:c r="F11061" s="33" t="str">
        <x:v>Parnassiinae</x:v>
      </x:c>
      <x:c r="G11061" s="33" t="n">
        <x:f>'AR_values'!I269</x:f>
        <x:v>2.6514822493832084</x:v>
      </x:c>
      <x:c r="H11061" s="33" t="n">
        <x:f>ABS(D11061-G11061)</x:f>
        <x:v>0.08765756059695251</x:v>
      </x:c>
      <x:c r="I11061" s="14" t="n">
        <x:f>IFERROR(H11061/AVERAGE(D11061,G11061),"")</x:f>
        <x:v>0.032522243122087784</x:v>
      </x:c>
      <x:c r="J11061" s="14" t="n">
        <x:f>'Method'!$B$2</x:f>
        <x:v>0.05</x:v>
      </x:c>
      <x:c r="K11061" s="13" t="str">
        <x:f>IF(I11061&lt;=J11061,"是","否")</x:f>
        <x:v>是</x:v>
      </x:c>
      <x:c r="L11061" s="36" t="n">
        <x:v>0.9182081996343786</x:v>
      </x:c>
      <x:c r="M11061" s="36" t="n">
        <x:f>1-L11061</x:f>
        <x:v>0.08179180036562139</x:v>
      </x:c>
      <x:c r="N11061" s="13" t="str">
        <x:v>是</x:v>
      </x:c>
      <x:c r="O11061" s="15"/>
      <x:c r="P11061" s="13" t="str"/>
    </x:row>
    <x:row r="11062">
      <x:c r="A11062" s="15" t="n">
        <x:v>11061</x:v>
      </x:c>
      <x:c r="B11062" s="13" t="str">
        <x:v>Biblidinae-9</x:v>
      </x:c>
      <x:c r="C11062" s="13" t="str">
        <x:v>Biblidinae</x:v>
      </x:c>
      <x:c r="D11062" s="33" t="n">
        <x:f>'AR_values'!I15</x:f>
        <x:v>2.41506495449899</x:v>
      </x:c>
      <x:c r="E11062" s="33" t="str">
        <x:v>Charaxinae-11</x:v>
      </x:c>
      <x:c r="F11062" s="33" t="str">
        <x:v>Charaxinae</x:v>
      </x:c>
      <x:c r="G11062" s="33" t="n">
        <x:f>'AR_values'!I18</x:f>
        <x:v>2.337777838635058</x:v>
      </x:c>
      <x:c r="H11062" s="33" t="n">
        <x:f>ABS(D11062-G11062)</x:f>
        <x:v>0.07728711586393233</x:v>
      </x:c>
      <x:c r="I11062" s="14" t="n">
        <x:f>IFERROR(H11062/AVERAGE(D11062,G11062),"")</x:f>
        <x:v>0.03252247937827071</x:v>
      </x:c>
      <x:c r="J11062" s="14" t="n">
        <x:f>'Method'!$B$2</x:f>
        <x:v>0.05</x:v>
      </x:c>
      <x:c r="K11062" s="13" t="str">
        <x:f>IF(I11062&lt;=J11062,"是","否")</x:f>
        <x:v>是</x:v>
      </x:c>
      <x:c r="L11062" s="36" t="n">
        <x:v>0.8302216093340946</x:v>
      </x:c>
      <x:c r="M11062" s="36" t="n">
        <x:f>1-L11062</x:f>
        <x:v>0.1697783906659054</x:v>
      </x:c>
      <x:c r="N11062" s="13" t="str">
        <x:v>是</x:v>
      </x:c>
      <x:c r="O11062" s="15"/>
      <x:c r="P11062" s="13" t="str"/>
    </x:row>
    <x:row r="11063">
      <x:c r="A11063" s="15" t="n">
        <x:v>11062</x:v>
      </x:c>
      <x:c r="B11063" s="13" t="str">
        <x:v>Hesperiidae-28</x:v>
      </x:c>
      <x:c r="C11063" s="13" t="str">
        <x:v>Hesperiidae</x:v>
      </x:c>
      <x:c r="D11063" s="33" t="n">
        <x:f>'AR_values'!I95</x:f>
        <x:v>2.9728124719229405</x:v>
      </x:c>
      <x:c r="E11063" s="33" t="str">
        <x:v>Papilionidae-7</x:v>
      </x:c>
      <x:c r="F11063" s="33" t="str">
        <x:v>Papilionidae</x:v>
      </x:c>
      <x:c r="G11063" s="33" t="n">
        <x:f>'AR_values'!I258</x:f>
        <x:v>2.8776607219065564</x:v>
      </x:c>
      <x:c r="H11063" s="33" t="n">
        <x:f>ABS(D11063-G11063)</x:f>
        <x:v>0.0951517500163841</x:v>
      </x:c>
      <x:c r="I11063" s="14" t="n">
        <x:f>IFERROR(H11063/AVERAGE(D11063,G11063),"")</x:f>
        <x:v>0.03252788171621426</x:v>
      </x:c>
      <x:c r="J11063" s="14" t="n">
        <x:f>'Method'!$B$2</x:f>
        <x:v>0.05</x:v>
      </x:c>
      <x:c r="K11063" s="13" t="str">
        <x:f>IF(I11063&lt;=J11063,"是","否")</x:f>
        <x:v>是</x:v>
      </x:c>
      <x:c r="L11063" s="36" t="n">
        <x:v>0.7745883743032544</x:v>
      </x:c>
      <x:c r="M11063" s="36" t="n">
        <x:f>1-L11063</x:f>
        <x:v>0.22541162569674555</x:v>
      </x:c>
      <x:c r="N11063" s="13" t="str">
        <x:v>是</x:v>
      </x:c>
      <x:c r="O11063" s="15"/>
      <x:c r="P11063" s="13" t="str"/>
    </x:row>
    <x:row r="11064">
      <x:c r="A11064" s="15" t="n">
        <x:v>11063</x:v>
      </x:c>
      <x:c r="B11064" s="13" t="str">
        <x:v>Charaxinae-2</x:v>
      </x:c>
      <x:c r="C11064" s="13" t="str">
        <x:v>Charaxinae</x:v>
      </x:c>
      <x:c r="D11064" s="33" t="n">
        <x:f>'AR_values'!I23</x:f>
        <x:v>2.5149952754018976</x:v>
      </x:c>
      <x:c r="E11064" s="33" t="str">
        <x:v>Lycaenidae_Hypochrysops_ignita</x:v>
      </x:c>
      <x:c r="F11064" s="33" t="str">
        <x:v>Lycaenidae</x:v>
      </x:c>
      <x:c r="G11064" s="33" t="n">
        <x:f>'AR_values'!I168</x:f>
        <x:v>2.4344865968193847</x:v>
      </x:c>
      <x:c r="H11064" s="33" t="n">
        <x:f>ABS(D11064-G11064)</x:f>
        <x:v>0.08050867858251287</x:v>
      </x:c>
      <x:c r="I11064" s="14" t="n">
        <x:f>IFERROR(H11064/AVERAGE(D11064,G11064),"")</x:f>
        <x:v>0.032532164238993896</x:v>
      </x:c>
      <x:c r="J11064" s="14" t="n">
        <x:f>'Method'!$B$2</x:f>
        <x:v>0.05</x:v>
      </x:c>
      <x:c r="K11064" s="13" t="str">
        <x:f>IF(I11064&lt;=J11064,"是","否")</x:f>
        <x:v>是</x:v>
      </x:c>
      <x:c r="L11064" s="36" t="n">
        <x:v>0.8401248267859356</x:v>
      </x:c>
      <x:c r="M11064" s="36" t="n">
        <x:f>1-L11064</x:f>
        <x:v>0.15987517321406441</x:v>
      </x:c>
      <x:c r="N11064" s="13" t="str">
        <x:v>是</x:v>
      </x:c>
      <x:c r="O11064" s="15"/>
      <x:c r="P11064" s="13" t="str"/>
    </x:row>
    <x:row r="11065">
      <x:c r="A11065" s="15" t="n">
        <x:v>11064</x:v>
      </x:c>
      <x:c r="B11065" s="13" t="str">
        <x:v>Hesperiidae-19</x:v>
      </x:c>
      <x:c r="C11065" s="13" t="str">
        <x:v>Hesperiidae</x:v>
      </x:c>
      <x:c r="D11065" s="33" t="n">
        <x:f>'AR_values'!I85</x:f>
        <x:v>2.7158477525786973</x:v>
      </x:c>
      <x:c r="E11065" s="33" t="str">
        <x:v>Nymphalinae-14</x:v>
      </x:c>
      <x:c r="F11065" s="33" t="str">
        <x:v>Nymphalinae</x:v>
      </x:c>
      <x:c r="G11065" s="33" t="n">
        <x:f>'AR_values'!I194</x:f>
        <x:v>2.805672308307285</x:v>
      </x:c>
      <x:c r="H11065" s="33" t="n">
        <x:f>ABS(D11065-G11065)</x:f>
        <x:v>0.08982455572858772</x:v>
      </x:c>
      <x:c r="I11065" s="14" t="n">
        <x:f>IFERROR(H11065/AVERAGE(D11065,G11065),"")</x:f>
        <x:v>0.03253616929327048</x:v>
      </x:c>
      <x:c r="J11065" s="14" t="n">
        <x:f>'Method'!$B$2</x:f>
        <x:v>0.05</x:v>
      </x:c>
      <x:c r="K11065" s="13" t="str">
        <x:f>IF(I11065&lt;=J11065,"是","否")</x:f>
        <x:v>是</x:v>
      </x:c>
      <x:c r="L11065" s="36" t="n">
        <x:v>0.7087399038237079</x:v>
      </x:c>
      <x:c r="M11065" s="36" t="n">
        <x:f>1-L11065</x:f>
        <x:v>0.2912600961762921</x:v>
      </x:c>
      <x:c r="N11065" s="13" t="str">
        <x:v>是</x:v>
      </x:c>
      <x:c r="O11065" s="15"/>
      <x:c r="P11065" s="13" t="str"/>
    </x:row>
    <x:row r="11066">
      <x:c r="A11066" s="15" t="n">
        <x:v>11065</x:v>
      </x:c>
      <x:c r="B11066" s="13" t="str">
        <x:v>Lycaenidae_Ogyris_halmaturia</x:v>
      </x:c>
      <x:c r="C11066" s="13" t="str">
        <x:v>Lycaenidae</x:v>
      </x:c>
      <x:c r="D11066" s="33" t="n">
        <x:f>'AR_values'!I179</x:f>
        <x:v>2.3987880990215236</x:v>
      </x:c>
      <x:c r="E11066" s="33" t="str">
        <x:v>Riodinidae-12</x:v>
      </x:c>
      <x:c r="F11066" s="33" t="str">
        <x:v>Riodinidae</x:v>
      </x:c>
      <x:c r="G11066" s="33" t="n">
        <x:f>'AR_values'!I336</x:f>
        <x:v>2.3219799649715265</x:v>
      </x:c>
      <x:c r="H11066" s="33" t="n">
        <x:f>ABS(D11066-G11066)</x:f>
        <x:v>0.07680813404999709</x:v>
      </x:c>
      <x:c r="I11066" s="14" t="n">
        <x:f>IFERROR(H11066/AVERAGE(D11066,G11066),"")</x:f>
        <x:v>0.03254052434214661</x:v>
      </x:c>
      <x:c r="J11066" s="14" t="n">
        <x:f>'Method'!$B$2</x:f>
        <x:v>0.05</x:v>
      </x:c>
      <x:c r="K11066" s="13" t="str">
        <x:f>IF(I11066&lt;=J11066,"是","否")</x:f>
        <x:v>是</x:v>
      </x:c>
      <x:c r="L11066" s="36" t="n">
        <x:v>0.7676917835795473</x:v>
      </x:c>
      <x:c r="M11066" s="36" t="n">
        <x:f>1-L11066</x:f>
        <x:v>0.23230821642045274</x:v>
      </x:c>
      <x:c r="N11066" s="13" t="str">
        <x:v>是</x:v>
      </x:c>
      <x:c r="O11066" s="15"/>
      <x:c r="P11066" s="13" t="str"/>
    </x:row>
    <x:row r="11067">
      <x:c r="A11067" s="15" t="n">
        <x:v>11066</x:v>
      </x:c>
      <x:c r="B11067" s="13" t="str">
        <x:v>Hesperiidae_Trapezites_eliena</x:v>
      </x:c>
      <x:c r="C11067" s="13" t="str">
        <x:v>Hesperiidae</x:v>
      </x:c>
      <x:c r="D11067" s="33" t="n">
        <x:f>'AR_values'!I125</x:f>
        <x:v>2.35532724735423</x:v>
      </x:c>
      <x:c r="E11067" s="33" t="str">
        <x:v>Satyrinae-22</x:v>
      </x:c>
      <x:c r="F11067" s="33" t="str">
        <x:v>Satyrinae</x:v>
      </x:c>
      <x:c r="G11067" s="33" t="n">
        <x:f>'AR_values'!I372</x:f>
        <x:v>2.4332476163410854</x:v>
      </x:c>
      <x:c r="H11067" s="33" t="n">
        <x:f>ABS(D11067-G11067)</x:f>
        <x:v>0.0779203689868555</x:v>
      </x:c>
      <x:c r="I11067" s="14" t="n">
        <x:f>IFERROR(H11067/AVERAGE(D11067,G11067),"")</x:f>
        <x:v>0.03254428351015685</x:v>
      </x:c>
      <x:c r="J11067" s="14" t="n">
        <x:f>'Method'!$B$2</x:f>
        <x:v>0.05</x:v>
      </x:c>
      <x:c r="K11067" s="13" t="str">
        <x:f>IF(I11067&lt;=J11067,"是","否")</x:f>
        <x:v>是</x:v>
      </x:c>
      <x:c r="L11067" s="36" t="n">
        <x:v>0.7745353628794887</x:v>
      </x:c>
      <x:c r="M11067" s="36" t="n">
        <x:f>1-L11067</x:f>
        <x:v>0.22546463712051135</x:v>
      </x:c>
      <x:c r="N11067" s="13" t="str">
        <x:v>是</x:v>
      </x:c>
      <x:c r="O11067" s="15"/>
      <x:c r="P11067" s="13" t="str"/>
    </x:row>
    <x:row r="11068">
      <x:c r="A11068" s="15" t="n">
        <x:v>11067</x:v>
      </x:c>
      <x:c r="B11068" s="13" t="str">
        <x:v>Hesperiidae-32</x:v>
      </x:c>
      <x:c r="C11068" s="13" t="str">
        <x:v>Hesperiidae</x:v>
      </x:c>
      <x:c r="D11068" s="33" t="n">
        <x:f>'AR_values'!I100</x:f>
        <x:v>2.4139073396261694</x:v>
      </x:c>
      <x:c r="E11068" s="33" t="str">
        <x:v>Riodinidae-11</x:v>
      </x:c>
      <x:c r="F11068" s="33" t="str">
        <x:v>Riodinidae</x:v>
      </x:c>
      <x:c r="G11068" s="33" t="n">
        <x:f>'AR_values'!I335</x:f>
        <x:v>2.336592745750193</x:v>
      </x:c>
      <x:c r="H11068" s="33" t="n">
        <x:f>ABS(D11068-G11068)</x:f>
        <x:v>0.07731459387597628</x:v>
      </x:c>
      <x:c r="I11068" s="14" t="n">
        <x:f>IFERROR(H11068/AVERAGE(D11068,G11068),"")</x:f>
        <x:v>0.03255008630100928</x:v>
      </x:c>
      <x:c r="J11068" s="14" t="n">
        <x:f>'Method'!$B$2</x:f>
        <x:v>0.05</x:v>
      </x:c>
      <x:c r="K11068" s="13" t="str">
        <x:f>IF(I11068&lt;=J11068,"是","否")</x:f>
        <x:v>是</x:v>
      </x:c>
      <x:c r="L11068" s="36" t="n">
        <x:v>0.9017112179845654</x:v>
      </x:c>
      <x:c r="M11068" s="36" t="n">
        <x:f>1-L11068</x:f>
        <x:v>0.09828878201543456</x:v>
      </x:c>
      <x:c r="N11068" s="13" t="str">
        <x:v>是</x:v>
      </x:c>
      <x:c r="O11068" s="15"/>
      <x:c r="P11068" s="13" t="str"/>
    </x:row>
    <x:row r="11069">
      <x:c r="A11069" s="15" t="n">
        <x:v>11068</x:v>
      </x:c>
      <x:c r="B11069" s="13" t="str">
        <x:v>Lycaenidae_Ogyris_amaryllis</x:v>
      </x:c>
      <x:c r="C11069" s="13" t="str">
        <x:v>Lycaenidae</x:v>
      </x:c>
      <x:c r="D11069" s="33" t="n">
        <x:f>'AR_values'!I176</x:f>
        <x:v>2.5353520766284507</x:v>
      </x:c>
      <x:c r="E11069" s="33" t="str">
        <x:v>Papilionidae-39</x:v>
      </x:c>
      <x:c r="F11069" s="33" t="str">
        <x:v>Papilionidae</x:v>
      </x:c>
      <x:c r="G11069" s="33" t="n">
        <x:f>'AR_values'!I250</x:f>
        <x:v>2.4541464680106215</x:v>
      </x:c>
      <x:c r="H11069" s="33" t="n">
        <x:f>ABS(D11069-G11069)</x:f>
        <x:v>0.08120560861782922</x:v>
      </x:c>
      <x:c r="I11069" s="14" t="n">
        <x:f>IFERROR(H11069/AVERAGE(D11069,G11069),"")</x:f>
        <x:v>0.03255060920103081</x:v>
      </x:c>
      <x:c r="J11069" s="14" t="n">
        <x:f>'Method'!$B$2</x:f>
        <x:v>0.05</x:v>
      </x:c>
      <x:c r="K11069" s="13" t="str">
        <x:f>IF(I11069&lt;=J11069,"是","否")</x:f>
        <x:v>是</x:v>
      </x:c>
      <x:c r="L11069" s="36" t="n">
        <x:v>0.7903990452089158</x:v>
      </x:c>
      <x:c r="M11069" s="36" t="n">
        <x:f>1-L11069</x:f>
        <x:v>0.2096009547910842</x:v>
      </x:c>
      <x:c r="N11069" s="13" t="str">
        <x:v>是</x:v>
      </x:c>
      <x:c r="O11069" s="15"/>
      <x:c r="P11069" s="13" t="str"/>
    </x:row>
    <x:row r="11070">
      <x:c r="A11070" s="15" t="n">
        <x:v>11069</x:v>
      </x:c>
      <x:c r="B11070" s="13" t="str">
        <x:v>Hesperiidae-1</x:v>
      </x:c>
      <x:c r="C11070" s="13" t="str">
        <x:v>Hesperiidae</x:v>
      </x:c>
      <x:c r="D11070" s="33" t="n">
        <x:f>'AR_values'!I75</x:f>
        <x:v>2.626775993873075</x:v>
      </x:c>
      <x:c r="E11070" s="33" t="str">
        <x:v>Nymphalinae-10</x:v>
      </x:c>
      <x:c r="F11070" s="33" t="str">
        <x:v>Nymphalinae</x:v>
      </x:c>
      <x:c r="G11070" s="33" t="n">
        <x:f>'AR_values'!I190</x:f>
        <x:v>2.713697150892105</x:v>
      </x:c>
      <x:c r="H11070" s="33" t="n">
        <x:f>ABS(D11070-G11070)</x:f>
        <x:v>0.08692115701903003</x:v>
      </x:c>
      <x:c r="I11070" s="14" t="n">
        <x:f>IFERROR(H11070/AVERAGE(D11070,G11070),"")</x:f>
        <x:v>0.0325518562355216</x:v>
      </x:c>
      <x:c r="J11070" s="14" t="n">
        <x:f>'Method'!$B$2</x:f>
        <x:v>0.05</x:v>
      </x:c>
      <x:c r="K11070" s="13" t="str">
        <x:f>IF(I11070&lt;=J11070,"是","否")</x:f>
        <x:v>是</x:v>
      </x:c>
      <x:c r="L11070" s="36" t="n">
        <x:v>0.7357425572190673</x:v>
      </x:c>
      <x:c r="M11070" s="36" t="n">
        <x:f>1-L11070</x:f>
        <x:v>0.26425744278093266</x:v>
      </x:c>
      <x:c r="N11070" s="13" t="str">
        <x:v>是</x:v>
      </x:c>
      <x:c r="O11070" s="15"/>
      <x:c r="P11070" s="13" t="str"/>
    </x:row>
    <x:row r="11071">
      <x:c r="A11071" s="15" t="n">
        <x:v>11070</x:v>
      </x:c>
      <x:c r="B11071" s="13" t="str">
        <x:v>Lycaenidae-5</x:v>
      </x:c>
      <x:c r="C11071" s="13" t="str">
        <x:v>Lycaenidae</x:v>
      </x:c>
      <x:c r="D11071" s="33" t="n">
        <x:f>'AR_values'!I158</x:f>
        <x:v>2.4473190485114493</x:v>
      </x:c>
      <x:c r="E11071" s="33" t="str">
        <x:v>Riodinidae-22</x:v>
      </x:c>
      <x:c r="F11071" s="33" t="str">
        <x:v>Riodinidae</x:v>
      </x:c>
      <x:c r="G11071" s="33" t="n">
        <x:f>'AR_values'!I346</x:f>
        <x:v>2.528339086305197</x:v>
      </x:c>
      <x:c r="H11071" s="33" t="n">
        <x:f>ABS(D11071-G11071)</x:f>
        <x:v>0.08102003779374778</x:v>
      </x:c>
      <x:c r="I11071" s="14" t="n">
        <x:f>IFERROR(H11071/AVERAGE(D11071,G11071),"")</x:f>
        <x:v>0.032566561286362726</x:v>
      </x:c>
      <x:c r="J11071" s="14" t="n">
        <x:f>'Method'!$B$2</x:f>
        <x:v>0.05</x:v>
      </x:c>
      <x:c r="K11071" s="13" t="str">
        <x:f>IF(I11071&lt;=J11071,"是","否")</x:f>
        <x:v>是</x:v>
      </x:c>
      <x:c r="L11071" s="36" t="n">
        <x:v>0.8306980940566144</x:v>
      </x:c>
      <x:c r="M11071" s="36" t="n">
        <x:f>1-L11071</x:f>
        <x:v>0.16930190594338557</x:v>
      </x:c>
      <x:c r="N11071" s="13" t="str">
        <x:v>是</x:v>
      </x:c>
      <x:c r="O11071" s="15"/>
      <x:c r="P11071" s="13" t="str"/>
    </x:row>
    <x:row r="11072">
      <x:c r="A11072" s="15" t="n">
        <x:v>11071</x:v>
      </x:c>
      <x:c r="B11072" s="13" t="str">
        <x:v>Hesperiidae-23</x:v>
      </x:c>
      <x:c r="C11072" s="13" t="str">
        <x:v>Hesperiidae</x:v>
      </x:c>
      <x:c r="D11072" s="33" t="n">
        <x:f>'AR_values'!I90</x:f>
        <x:v>2.763128559821207</x:v>
      </x:c>
      <x:c r="E11072" s="33" t="str">
        <x:v>Pieridae_Zerene_eurydice</x:v>
      </x:c>
      <x:c r="F11072" s="33" t="str">
        <x:v>Pieridae</x:v>
      </x:c>
      <x:c r="G11072" s="33" t="n">
        <x:f>'AR_values'!I332</x:f>
        <x:v>2.674576645957752</x:v>
      </x:c>
      <x:c r="H11072" s="33" t="n">
        <x:f>ABS(D11072-G11072)</x:f>
        <x:v>0.0885519138634554</x:v>
      </x:c>
      <x:c r="I11072" s="14" t="n">
        <x:f>IFERROR(H11072/AVERAGE(D11072,G11072),"")</x:f>
        <x:v>0.03256958974875881</x:v>
      </x:c>
      <x:c r="J11072" s="14" t="n">
        <x:f>'Method'!$B$2</x:f>
        <x:v>0.05</x:v>
      </x:c>
      <x:c r="K11072" s="13" t="str">
        <x:f>IF(I11072&lt;=J11072,"是","否")</x:f>
        <x:v>是</x:v>
      </x:c>
      <x:c r="L11072" s="36" t="n">
        <x:v>0.632450185636767</x:v>
      </x:c>
      <x:c r="M11072" s="36" t="n">
        <x:f>1-L11072</x:f>
        <x:v>0.367549814363233</x:v>
      </x:c>
      <x:c r="N11072" s="13" t="str">
        <x:v>是</x:v>
      </x:c>
      <x:c r="O11072" s="15"/>
      <x:c r="P11072" s="13" t="str"/>
    </x:row>
    <x:row r="11073">
      <x:c r="A11073" s="15" t="n">
        <x:v>11072</x:v>
      </x:c>
      <x:c r="B11073" s="13" t="str">
        <x:v>Hesperiidae-1</x:v>
      </x:c>
      <x:c r="C11073" s="13" t="str">
        <x:v>Hesperiidae</x:v>
      </x:c>
      <x:c r="D11073" s="33" t="n">
        <x:f>'AR_values'!I75</x:f>
        <x:v>2.626775993873075</x:v>
      </x:c>
      <x:c r="E11073" s="33" t="str">
        <x:v>Papilionidae-4</x:v>
      </x:c>
      <x:c r="F11073" s="33" t="str">
        <x:v>Papilionidae</x:v>
      </x:c>
      <x:c r="G11073" s="33" t="n">
        <x:f>'AR_values'!I251</x:f>
        <x:v>2.713745457806805</x:v>
      </x:c>
      <x:c r="H11073" s="33" t="n">
        <x:f>ABS(D11073-G11073)</x:f>
        <x:v>0.0869694639337304</x:v>
      </x:c>
      <x:c r="I11073" s="14" t="n">
        <x:f>IFERROR(H11073/AVERAGE(D11073,G11073),"")</x:f>
        <x:v>0.032569652503267765</x:v>
      </x:c>
      <x:c r="J11073" s="14" t="n">
        <x:f>'Method'!$B$2</x:f>
        <x:v>0.05</x:v>
      </x:c>
      <x:c r="K11073" s="13" t="str">
        <x:f>IF(I11073&lt;=J11073,"是","否")</x:f>
        <x:v>是</x:v>
      </x:c>
      <x:c r="L11073" s="36" t="n">
        <x:v>0.6742360496014171</x:v>
      </x:c>
      <x:c r="M11073" s="36" t="n">
        <x:f>1-L11073</x:f>
        <x:v>0.32576395039858286</x:v>
      </x:c>
      <x:c r="N11073" s="13" t="str">
        <x:v>是</x:v>
      </x:c>
      <x:c r="O11073" s="15"/>
      <x:c r="P11073" s="13" t="str"/>
    </x:row>
    <x:row r="11074">
      <x:c r="A11074" s="15" t="n">
        <x:v>11073</x:v>
      </x:c>
      <x:c r="B11074" s="13" t="str">
        <x:v>Hesperiidae-16</x:v>
      </x:c>
      <x:c r="C11074" s="13" t="str">
        <x:v>Hesperiidae</x:v>
      </x:c>
      <x:c r="D11074" s="33" t="n">
        <x:f>'AR_values'!I82</x:f>
        <x:v>2.8480556399666805</x:v>
      </x:c>
      <x:c r="E11074" s="33" t="str">
        <x:v>Pieridae-9</x:v>
      </x:c>
      <x:c r="F11074" s="33" t="str">
        <x:v>Pieridae</x:v>
      </x:c>
      <x:c r="G11074" s="33" t="n">
        <x:f>'AR_values'!I299</x:f>
        <x:v>2.7567727221374767</x:v>
      </x:c>
      <x:c r="H11074" s="33" t="n">
        <x:f>ABS(D11074-G11074)</x:f>
        <x:v>0.09128291782920384</x:v>
      </x:c>
      <x:c r="I11074" s="14" t="n">
        <x:f>IFERROR(H11074/AVERAGE(D11074,G11074),"")</x:f>
        <x:v>0.03257295743305671</x:v>
      </x:c>
      <x:c r="J11074" s="14" t="n">
        <x:f>'Method'!$B$2</x:f>
        <x:v>0.05</x:v>
      </x:c>
      <x:c r="K11074" s="13" t="str">
        <x:f>IF(I11074&lt;=J11074,"是","否")</x:f>
        <x:v>是</x:v>
      </x:c>
      <x:c r="L11074" s="36" t="n">
        <x:v>0.7662949679914807</x:v>
      </x:c>
      <x:c r="M11074" s="36" t="n">
        <x:f>1-L11074</x:f>
        <x:v>0.23370503200851933</x:v>
      </x:c>
      <x:c r="N11074" s="13" t="str">
        <x:v>是</x:v>
      </x:c>
      <x:c r="O11074" s="15"/>
      <x:c r="P11074" s="13" t="str"/>
    </x:row>
    <x:row r="11075">
      <x:c r="A11075" s="15" t="n">
        <x:v>11074</x:v>
      </x:c>
      <x:c r="B11075" s="13" t="str">
        <x:v>Heliconiinae-4</x:v>
      </x:c>
      <x:c r="C11075" s="13" t="str">
        <x:v>Heliconiinae</x:v>
      </x:c>
      <x:c r="D11075" s="33" t="n">
        <x:f>'AR_values'!I69</x:f>
        <x:v>2.9448795791455837</x:v>
      </x:c>
      <x:c r="E11075" s="33" t="str">
        <x:v>Hesperiidae-11</x:v>
      </x:c>
      <x:c r="F11075" s="33" t="str">
        <x:v>Hesperiidae</x:v>
      </x:c>
      <x:c r="G11075" s="33" t="n">
        <x:f>'AR_values'!I77</x:f>
        <x:v>2.8504680537087768</x:v>
      </x:c>
      <x:c r="H11075" s="33" t="n">
        <x:f>ABS(D11075-G11075)</x:f>
        <x:v>0.09441152543680698</x:v>
      </x:c>
      <x:c r="I11075" s="14" t="n">
        <x:f>IFERROR(H11075/AVERAGE(D11075,G11075),"")</x:f>
        <x:v>0.032581833366329686</x:v>
      </x:c>
      <x:c r="J11075" s="14" t="n">
        <x:f>'Method'!$B$2</x:f>
        <x:v>0.05</x:v>
      </x:c>
      <x:c r="K11075" s="13" t="str">
        <x:f>IF(I11075&lt;=J11075,"是","否")</x:f>
        <x:v>是</x:v>
      </x:c>
      <x:c r="L11075" s="36" t="n">
        <x:v>0.7865555470210206</x:v>
      </x:c>
      <x:c r="M11075" s="36" t="n">
        <x:f>1-L11075</x:f>
        <x:v>0.2134444529789794</x:v>
      </x:c>
      <x:c r="N11075" s="13" t="str">
        <x:v>是</x:v>
      </x:c>
      <x:c r="O11075" s="15"/>
      <x:c r="P11075" s="13" t="str"/>
    </x:row>
    <x:row r="11076">
      <x:c r="A11076" s="15" t="n">
        <x:v>11075</x:v>
      </x:c>
      <x:c r="B11076" s="13" t="str">
        <x:v>Danainae-7</x:v>
      </x:c>
      <x:c r="C11076" s="13" t="str">
        <x:v>Danainae</x:v>
      </x:c>
      <x:c r="D11076" s="33" t="n">
        <x:f>'AR_values'!I49</x:f>
        <x:v>2.5562486467181142</x:v>
      </x:c>
      <x:c r="E11076" s="33" t="str">
        <x:v>Hesperiidae-17</x:v>
      </x:c>
      <x:c r="F11076" s="33" t="str">
        <x:v>Hesperiidae</x:v>
      </x:c>
      <x:c r="G11076" s="33" t="n">
        <x:f>'AR_values'!I83</x:f>
        <x:v>2.640925848247515</x:v>
      </x:c>
      <x:c r="H11076" s="33" t="n">
        <x:f>ABS(D11076-G11076)</x:f>
        <x:v>0.08467720152940084</x:v>
      </x:c>
      <x:c r="I11076" s="14" t="n">
        <x:f>IFERROR(H11076/AVERAGE(D11076,G11076),"")</x:f>
        <x:v>0.032585860494553524</x:v>
      </x:c>
      <x:c r="J11076" s="14" t="n">
        <x:f>'Method'!$B$2</x:f>
        <x:v>0.05</x:v>
      </x:c>
      <x:c r="K11076" s="13" t="str">
        <x:f>IF(I11076&lt;=J11076,"是","否")</x:f>
        <x:v>是</x:v>
      </x:c>
      <x:c r="L11076" s="36" t="n">
        <x:v>0.864841847689189</x:v>
      </x:c>
      <x:c r="M11076" s="36" t="n">
        <x:f>1-L11076</x:f>
        <x:v>0.13515815231081096</x:v>
      </x:c>
      <x:c r="N11076" s="13" t="str">
        <x:v>是</x:v>
      </x:c>
      <x:c r="O11076" s="15"/>
      <x:c r="P11076" s="13" t="str"/>
    </x:row>
    <x:row r="11077">
      <x:c r="A11077" s="15" t="n">
        <x:v>11076</x:v>
      </x:c>
      <x:c r="B11077" s="13" t="str">
        <x:v>Lycaenidae_Neolucia_agricola</x:v>
      </x:c>
      <x:c r="C11077" s="13" t="str">
        <x:v>Lycaenidae</x:v>
      </x:c>
      <x:c r="D11077" s="33" t="n">
        <x:f>'AR_values'!I174</x:f>
        <x:v>2.5296664595641514</x:v>
      </x:c>
      <x:c r="E11077" s="33" t="str">
        <x:v>Pieridae-Coliadinae-4</x:v>
      </x:c>
      <x:c r="F11077" s="33" t="str">
        <x:v>Pieridae-Coliadinae</x:v>
      </x:c>
      <x:c r="G11077" s="33" t="n">
        <x:f>'AR_values'!I316</x:f>
        <x:v>2.448553495466375</x:v>
      </x:c>
      <x:c r="H11077" s="33" t="n">
        <x:f>ABS(D11077-G11077)</x:f>
        <x:v>0.08111296409777635</x:v>
      </x:c>
      <x:c r="I11077" s="14" t="n">
        <x:f>IFERROR(H11077/AVERAGE(D11077,G11077),"")</x:f>
        <x:v>0.032587135494409454</x:v>
      </x:c>
      <x:c r="J11077" s="14" t="n">
        <x:f>'Method'!$B$2</x:f>
        <x:v>0.05</x:v>
      </x:c>
      <x:c r="K11077" s="13" t="str">
        <x:f>IF(I11077&lt;=J11077,"是","否")</x:f>
        <x:v>是</x:v>
      </x:c>
      <x:c r="L11077" s="36" t="n">
        <x:v>0.8660976842492188</x:v>
      </x:c>
      <x:c r="M11077" s="36" t="n">
        <x:f>1-L11077</x:f>
        <x:v>0.13390231575078115</x:v>
      </x:c>
      <x:c r="N11077" s="13" t="str">
        <x:v>是</x:v>
      </x:c>
      <x:c r="O11077" s="15"/>
      <x:c r="P11077" s="13" t="str"/>
    </x:row>
    <x:row r="11078">
      <x:c r="A11078" s="15" t="n">
        <x:v>11077</x:v>
      </x:c>
      <x:c r="B11078" s="13" t="str">
        <x:v>Hesperiidae-9</x:v>
      </x:c>
      <x:c r="C11078" s="13" t="str">
        <x:v>Hesperiidae</x:v>
      </x:c>
      <x:c r="D11078" s="33" t="n">
        <x:f>'AR_values'!I110</x:f>
        <x:v>2.5616609727912754</x:v>
      </x:c>
      <x:c r="E11078" s="33" t="str">
        <x:v>Lycaenidae_Ogyris_genoveva</x:v>
      </x:c>
      <x:c r="F11078" s="33" t="str">
        <x:v>Lycaenidae</x:v>
      </x:c>
      <x:c r="G11078" s="33" t="n">
        <x:f>'AR_values'!I178</x:f>
        <x:v>2.47951699545104</x:v>
      </x:c>
      <x:c r="H11078" s="33" t="n">
        <x:f>ABS(D11078-G11078)</x:f>
        <x:v>0.08214397734023526</x:v>
      </x:c>
      <x:c r="I11078" s="14" t="n">
        <x:f>IFERROR(H11078/AVERAGE(D11078,G11078),"")</x:f>
        <x:v>0.032589199531424605</x:v>
      </x:c>
      <x:c r="J11078" s="14" t="n">
        <x:f>'Method'!$B$2</x:f>
        <x:v>0.05</x:v>
      </x:c>
      <x:c r="K11078" s="13" t="str">
        <x:f>IF(I11078&lt;=J11078,"是","否")</x:f>
        <x:v>是</x:v>
      </x:c>
      <x:c r="L11078" s="36" t="n">
        <x:v>0.8613718914277094</x:v>
      </x:c>
      <x:c r="M11078" s="36" t="n">
        <x:f>1-L11078</x:f>
        <x:v>0.13862810857229058</x:v>
      </x:c>
      <x:c r="N11078" s="13" t="str">
        <x:v>是</x:v>
      </x:c>
      <x:c r="O11078" s="15"/>
      <x:c r="P11078" s="13" t="str"/>
    </x:row>
    <x:row r="11079">
      <x:c r="A11079" s="15" t="n">
        <x:v>11078</x:v>
      </x:c>
      <x:c r="B11079" s="13" t="str">
        <x:v>Lycaenidae_Zizina_labradus</x:v>
      </x:c>
      <x:c r="C11079" s="13" t="str">
        <x:v>Lycaenidae</x:v>
      </x:c>
      <x:c r="D11079" s="33" t="n">
        <x:f>'AR_values'!I188</x:f>
        <x:v>2.3982706581875353</x:v>
      </x:c>
      <x:c r="E11079" s="33" t="str">
        <x:v>Riodinidae-2</x:v>
      </x:c>
      <x:c r="F11079" s="33" t="str">
        <x:v>Riodinidae</x:v>
      </x:c>
      <x:c r="G11079" s="33" t="n">
        <x:f>'AR_values'!I343</x:f>
        <x:v>2.321349549491152</x:v>
      </x:c>
      <x:c r="H11079" s="33" t="n">
        <x:f>ABS(D11079-G11079)</x:f>
        <x:v>0.07692110869638347</x:v>
      </x:c>
      <x:c r="I11079" s="14" t="n">
        <x:f>IFERROR(H11079/AVERAGE(D11079,G11079),"")</x:f>
        <x:v>0.032596312970791595</x:v>
      </x:c>
      <x:c r="J11079" s="14" t="n">
        <x:f>'Method'!$B$2</x:f>
        <x:v>0.05</x:v>
      </x:c>
      <x:c r="K11079" s="13" t="str">
        <x:f>IF(I11079&lt;=J11079,"是","否")</x:f>
        <x:v>是</x:v>
      </x:c>
      <x:c r="L11079" s="36" t="n">
        <x:v>0.7772083082605358</x:v>
      </x:c>
      <x:c r="M11079" s="36" t="n">
        <x:f>1-L11079</x:f>
        <x:v>0.22279169173946423</x:v>
      </x:c>
      <x:c r="N11079" s="13" t="str">
        <x:v>是</x:v>
      </x:c>
      <x:c r="O11079" s="15"/>
      <x:c r="P11079" s="13" t="str"/>
    </x:row>
    <x:row r="11080">
      <x:c r="A11080" s="15" t="n">
        <x:v>11079</x:v>
      </x:c>
      <x:c r="B11080" s="13" t="str">
        <x:v>Lycaenidae-16</x:v>
      </x:c>
      <x:c r="C11080" s="13" t="str">
        <x:v>Lycaenidae</x:v>
      </x:c>
      <x:c r="D11080" s="33" t="n">
        <x:f>'AR_values'!I148</x:f>
        <x:v>2.498859339538604</x:v>
      </x:c>
      <x:c r="E11080" s="33" t="str">
        <x:v>Satyrinae-6</x:v>
      </x:c>
      <x:c r="F11080" s="33" t="str">
        <x:v>Satyrinae</x:v>
      </x:c>
      <x:c r="G11080" s="33" t="n">
        <x:f>'AR_values'!I381</x:f>
        <x:v>2.5816660504701483</x:v>
      </x:c>
      <x:c r="H11080" s="33" t="n">
        <x:f>ABS(D11080-G11080)</x:f>
        <x:v>0.08280671093154446</x:v>
      </x:c>
      <x:c r="I11080" s="14" t="n">
        <x:f>IFERROR(H11080/AVERAGE(D11080,G11080),"")</x:f>
        <x:v>0.03259769593687704</x:v>
      </x:c>
      <x:c r="J11080" s="14" t="n">
        <x:f>'Method'!$B$2</x:f>
        <x:v>0.05</x:v>
      </x:c>
      <x:c r="K11080" s="13" t="str">
        <x:f>IF(I11080&lt;=J11080,"是","否")</x:f>
        <x:v>是</x:v>
      </x:c>
      <x:c r="L11080" s="36" t="n">
        <x:v>0.8199171927898252</x:v>
      </x:c>
      <x:c r="M11080" s="36" t="n">
        <x:f>1-L11080</x:f>
        <x:v>0.18008280721017478</x:v>
      </x:c>
      <x:c r="N11080" s="13" t="str">
        <x:v>是</x:v>
      </x:c>
      <x:c r="O11080" s="15"/>
      <x:c r="P11080" s="13" t="str"/>
    </x:row>
    <x:row r="11081">
      <x:c r="A11081" s="15" t="n">
        <x:v>11080</x:v>
      </x:c>
      <x:c r="B11081" s="13" t="str">
        <x:v>Hesperiidae-19</x:v>
      </x:c>
      <x:c r="C11081" s="13" t="str">
        <x:v>Hesperiidae</x:v>
      </x:c>
      <x:c r="D11081" s="33" t="n">
        <x:f>'AR_values'!I85</x:f>
        <x:v>2.7158477525786973</x:v>
      </x:c>
      <x:c r="E11081" s="33" t="str">
        <x:v>Limenitidinae-2</x:v>
      </x:c>
      <x:c r="F11081" s="33" t="str">
        <x:v>Limenitidinae</x:v>
      </x:c>
      <x:c r="G11081" s="33" t="n">
        <x:f>'AR_values'!I134</x:f>
        <x:v>2.628721263472674</x:v>
      </x:c>
      <x:c r="H11081" s="33" t="n">
        <x:f>ABS(D11081-G11081)</x:f>
        <x:v>0.08712648910602327</x:v>
      </x:c>
      <x:c r="I11081" s="14" t="n">
        <x:f>IFERROR(H11081/AVERAGE(D11081,G11081),"")</x:f>
        <x:v>0.03260374740951266</x:v>
      </x:c>
      <x:c r="J11081" s="14" t="n">
        <x:f>'Method'!$B$2</x:f>
        <x:v>0.05</x:v>
      </x:c>
      <x:c r="K11081" s="13" t="str">
        <x:f>IF(I11081&lt;=J11081,"是","否")</x:f>
        <x:v>是</x:v>
      </x:c>
      <x:c r="L11081" s="36" t="n">
        <x:v>0.7856054791285352</x:v>
      </x:c>
      <x:c r="M11081" s="36" t="n">
        <x:f>1-L11081</x:f>
        <x:v>0.21439452087146482</x:v>
      </x:c>
      <x:c r="N11081" s="13" t="str">
        <x:v>是</x:v>
      </x:c>
      <x:c r="O11081" s="15"/>
      <x:c r="P11081" s="13" t="str"/>
    </x:row>
    <x:row r="11082">
      <x:c r="A11082" s="15" t="n">
        <x:v>11081</x:v>
      </x:c>
      <x:c r="B11082" s="13" t="str">
        <x:v>Nymphalinae-17</x:v>
      </x:c>
      <x:c r="C11082" s="13" t="str">
        <x:v>Nymphalinae</x:v>
      </x:c>
      <x:c r="D11082" s="33" t="n">
        <x:f>'AR_values'!I197</x:f>
        <x:v>2.7100143832736188</x:v>
      </x:c>
      <x:c r="E11082" s="33" t="str">
        <x:v>Parnassiinae-1</x:v>
      </x:c>
      <x:c r="F11082" s="33" t="str">
        <x:v>Parnassiinae</x:v>
      </x:c>
      <x:c r="G11082" s="33" t="n">
        <x:f>'AR_values'!I268</x:f>
        <x:v>2.6230742042748765</x:v>
      </x:c>
      <x:c r="H11082" s="33" t="n">
        <x:f>ABS(D11082-G11082)</x:f>
        <x:v>0.08694017899874229</x:v>
      </x:c>
      <x:c r="I11082" s="14" t="n">
        <x:f>IFERROR(H11082/AVERAGE(D11082,G11082),"")</x:f>
        <x:v>0.03260406331960325</x:v>
      </x:c>
      <x:c r="J11082" s="14" t="n">
        <x:f>'Method'!$B$2</x:f>
        <x:v>0.05</x:v>
      </x:c>
      <x:c r="K11082" s="13" t="str">
        <x:f>IF(I11082&lt;=J11082,"是","否")</x:f>
        <x:v>是</x:v>
      </x:c>
      <x:c r="L11082" s="36" t="n">
        <x:v>0.8974448766211839</x:v>
      </x:c>
      <x:c r="M11082" s="36" t="n">
        <x:f>1-L11082</x:f>
        <x:v>0.10255512337881612</x:v>
      </x:c>
      <x:c r="N11082" s="13" t="str">
        <x:v>是</x:v>
      </x:c>
      <x:c r="O11082" s="15"/>
      <x:c r="P11082" s="13" t="str"/>
    </x:row>
    <x:row r="11083">
      <x:c r="A11083" s="15" t="n">
        <x:v>11082</x:v>
      </x:c>
      <x:c r="B11083" s="13" t="str">
        <x:v>Lycaenidae-12</x:v>
      </x:c>
      <x:c r="C11083" s="13" t="str">
        <x:v>Lycaenidae</x:v>
      </x:c>
      <x:c r="D11083" s="33" t="n">
        <x:f>'AR_values'!I145</x:f>
        <x:v>2.12166459900768</x:v>
      </x:c>
      <x:c r="E11083" s="33" t="str">
        <x:v>Lycaenidae-6</x:v>
      </x:c>
      <x:c r="F11083" s="33" t="str">
        <x:v>Lycaenidae</x:v>
      </x:c>
      <x:c r="G11083" s="33" t="n">
        <x:f>'AR_values'!I159</x:f>
        <x:v>2.0535903761743515</x:v>
      </x:c>
      <x:c r="H11083" s="33" t="n">
        <x:f>ABS(D11083-G11083)</x:f>
        <x:v>0.06807422283332842</x:v>
      </x:c>
      <x:c r="I11083" s="14" t="n">
        <x:f>IFERROR(H11083/AVERAGE(D11083,G11083),"")</x:f>
        <x:v>0.0326084146898648</x:v>
      </x:c>
      <x:c r="J11083" s="14" t="n">
        <x:f>'Method'!$B$2</x:f>
        <x:v>0.05</x:v>
      </x:c>
      <x:c r="K11083" s="13" t="str">
        <x:f>IF(I11083&lt;=J11083,"是","否")</x:f>
        <x:v>是</x:v>
      </x:c>
      <x:c r="L11083" s="36" t="n">
        <x:v>0.8566105503750157</x:v>
      </x:c>
      <x:c r="M11083" s="36" t="n">
        <x:f>1-L11083</x:f>
        <x:v>0.14338944962498434</x:v>
      </x:c>
      <x:c r="N11083" s="13" t="str">
        <x:v>否</x:v>
      </x:c>
      <x:c r="O11083" s="15"/>
      <x:c r="P11083" s="13" t="str"/>
    </x:row>
    <x:row r="11084">
      <x:c r="A11084" s="15" t="n">
        <x:v>11083</x:v>
      </x:c>
      <x:c r="B11084" s="13" t="str">
        <x:v>Papilionidae-8</x:v>
      </x:c>
      <x:c r="C11084" s="13" t="str">
        <x:v>Papilionidae</x:v>
      </x:c>
      <x:c r="D11084" s="33" t="n">
        <x:f>'AR_values'!I259</x:f>
        <x:v>3.006744460718734</x:v>
      </x:c>
      <x:c r="E11084" s="33" t="str">
        <x:v>Satyrinae-21</x:v>
      </x:c>
      <x:c r="F11084" s="33" t="str">
        <x:v>Satyrinae</x:v>
      </x:c>
      <x:c r="G11084" s="33" t="n">
        <x:f>'AR_values'!I371</x:f>
        <x:v>2.910247328667684</x:v>
      </x:c>
      <x:c r="H11084" s="33" t="n">
        <x:f>ABS(D11084-G11084)</x:f>
        <x:v>0.09649713205104993</x:v>
      </x:c>
      <x:c r="I11084" s="14" t="n">
        <x:f>IFERROR(H11084/AVERAGE(D11084,G11084),"")</x:f>
        <x:v>0.032616956550165</x:v>
      </x:c>
      <x:c r="J11084" s="14" t="n">
        <x:f>'Method'!$B$2</x:f>
        <x:v>0.05</x:v>
      </x:c>
      <x:c r="K11084" s="13" t="str">
        <x:f>IF(I11084&lt;=J11084,"是","否")</x:f>
        <x:v>是</x:v>
      </x:c>
      <x:c r="L11084" s="36" t="n">
        <x:v>0.8706313801691343</x:v>
      </x:c>
      <x:c r="M11084" s="36" t="n">
        <x:f>1-L11084</x:f>
        <x:v>0.12936861983086567</x:v>
      </x:c>
      <x:c r="N11084" s="13" t="str">
        <x:v>是</x:v>
      </x:c>
      <x:c r="O11084" s="15"/>
      <x:c r="P11084" s="13" t="str"/>
    </x:row>
    <x:row r="11085">
      <x:c r="A11085" s="15" t="n">
        <x:v>11084</x:v>
      </x:c>
      <x:c r="B11085" s="13" t="str">
        <x:v>Hesperiidae-25</x:v>
      </x:c>
      <x:c r="C11085" s="13" t="str">
        <x:v>Hesperiidae</x:v>
      </x:c>
      <x:c r="D11085" s="33" t="n">
        <x:f>'AR_values'!I92</x:f>
        <x:v>2.880862791094341</x:v>
      </x:c>
      <x:c r="E11085" s="33" t="str">
        <x:v>Pieridae-10</x:v>
      </x:c>
      <x:c r="F11085" s="33" t="str">
        <x:v>Pieridae</x:v>
      </x:c>
      <x:c r="G11085" s="33" t="n">
        <x:f>'AR_values'!I275</x:f>
        <x:v>2.7884042166385443</x:v>
      </x:c>
      <x:c r="H11085" s="33" t="n">
        <x:f>ABS(D11085-G11085)</x:f>
        <x:v>0.09245857445579686</x:v>
      </x:c>
      <x:c r="I11085" s="14" t="n">
        <x:f>IFERROR(H11085/AVERAGE(D11085,G11085),"")</x:f>
        <x:v>0.032617470417139735</x:v>
      </x:c>
      <x:c r="J11085" s="14" t="n">
        <x:f>'Method'!$B$2</x:f>
        <x:v>0.05</x:v>
      </x:c>
      <x:c r="K11085" s="13" t="str">
        <x:f>IF(I11085&lt;=J11085,"是","否")</x:f>
        <x:v>是</x:v>
      </x:c>
      <x:c r="L11085" s="36" t="n">
        <x:v>0.7281830840951746</x:v>
      </x:c>
      <x:c r="M11085" s="36" t="n">
        <x:f>1-L11085</x:f>
        <x:v>0.2718169159048254</x:v>
      </x:c>
      <x:c r="N11085" s="13" t="str">
        <x:v>是</x:v>
      </x:c>
      <x:c r="O11085" s="15"/>
      <x:c r="P11085" s="13" t="str"/>
    </x:row>
    <x:row r="11086">
      <x:c r="A11086" s="15" t="n">
        <x:v>11085</x:v>
      </x:c>
      <x:c r="B11086" s="13" t="str">
        <x:v>Hesperiidae-12</x:v>
      </x:c>
      <x:c r="C11086" s="13" t="str">
        <x:v>Hesperiidae</x:v>
      </x:c>
      <x:c r="D11086" s="33" t="n">
        <x:f>'AR_values'!I78</x:f>
        <x:v>2.646605889330352</x:v>
      </x:c>
      <x:c r="E11086" s="33" t="str">
        <x:v>Hesperiidae-9</x:v>
      </x:c>
      <x:c r="F11086" s="33" t="str">
        <x:v>Hesperiidae</x:v>
      </x:c>
      <x:c r="G11086" s="33" t="n">
        <x:f>'AR_values'!I110</x:f>
        <x:v>2.5616609727912754</x:v>
      </x:c>
      <x:c r="H11086" s="33" t="n">
        <x:f>ABS(D11086-G11086)</x:f>
        <x:v>0.08494491653907676</x:v>
      </x:c>
      <x:c r="I11086" s="14" t="n">
        <x:f>IFERROR(H11086/AVERAGE(D11086,G11086),"")</x:f>
        <x:v>0.03261926425347329</x:v>
      </x:c>
      <x:c r="J11086" s="14" t="n">
        <x:f>'Method'!$B$2</x:f>
        <x:v>0.05</x:v>
      </x:c>
      <x:c r="K11086" s="13" t="str">
        <x:f>IF(I11086&lt;=J11086,"是","否")</x:f>
        <x:v>是</x:v>
      </x:c>
      <x:c r="L11086" s="36" t="n">
        <x:v>0.8657752017220024</x:v>
      </x:c>
      <x:c r="M11086" s="36" t="n">
        <x:f>1-L11086</x:f>
        <x:v>0.1342247982779976</x:v>
      </x:c>
      <x:c r="N11086" s="13" t="str">
        <x:v>否</x:v>
      </x:c>
      <x:c r="O11086" s="15"/>
      <x:c r="P11086" s="13" t="str"/>
    </x:row>
    <x:row r="11087">
      <x:c r="A11087" s="15" t="n">
        <x:v>11086</x:v>
      </x:c>
      <x:c r="B11087" s="13" t="str">
        <x:v>Heliconiinae-6</x:v>
      </x:c>
      <x:c r="C11087" s="13" t="str">
        <x:v>Heliconiinae</x:v>
      </x:c>
      <x:c r="D11087" s="33" t="n">
        <x:f>'AR_values'!I71</x:f>
        <x:v>2.9764196972939057</x:v>
      </x:c>
      <x:c r="E11087" s="33" t="str">
        <x:v>Hesperiidae-25</x:v>
      </x:c>
      <x:c r="F11087" s="33" t="str">
        <x:v>Hesperiidae</x:v>
      </x:c>
      <x:c r="G11087" s="33" t="n">
        <x:f>'AR_values'!I92</x:f>
        <x:v>2.880862791094341</x:v>
      </x:c>
      <x:c r="H11087" s="33" t="n">
        <x:f>ABS(D11087-G11087)</x:f>
        <x:v>0.09555690619956447</x:v>
      </x:c>
      <x:c r="I11087" s="14" t="n">
        <x:f>IFERROR(H11087/AVERAGE(D11087,G11087),"")</x:f>
        <x:v>0.032628409638429084</x:v>
      </x:c>
      <x:c r="J11087" s="14" t="n">
        <x:f>'Method'!$B$2</x:f>
        <x:v>0.05</x:v>
      </x:c>
      <x:c r="K11087" s="13" t="str">
        <x:f>IF(I11087&lt;=J11087,"是","否")</x:f>
        <x:v>是</x:v>
      </x:c>
      <x:c r="L11087" s="36" t="n">
        <x:v>0.7739311461505841</x:v>
      </x:c>
      <x:c r="M11087" s="36" t="n">
        <x:f>1-L11087</x:f>
        <x:v>0.22606885384941589</x:v>
      </x:c>
      <x:c r="N11087" s="13" t="str">
        <x:v>是</x:v>
      </x:c>
      <x:c r="O11087" s="15"/>
      <x:c r="P11087" s="13" t="str"/>
    </x:row>
    <x:row r="11088">
      <x:c r="A11088" s="15" t="n">
        <x:v>11087</x:v>
      </x:c>
      <x:c r="B11088" s="13" t="str">
        <x:v>Biblidinae-13</x:v>
      </x:c>
      <x:c r="C11088" s="13" t="str">
        <x:v>Biblidinae</x:v>
      </x:c>
      <x:c r="D11088" s="33" t="n">
        <x:f>'AR_values'!I6</x:f>
        <x:v>2.841483921567788</x:v>
      </x:c>
      <x:c r="E11088" s="33" t="str">
        <x:v>Danainae-23</x:v>
      </x:c>
      <x:c r="F11088" s="33" t="str">
        <x:v>Danainae</x:v>
      </x:c>
      <x:c r="G11088" s="33" t="n">
        <x:f>'AR_values'!I44</x:f>
        <x:v>2.9357448554777665</x:v>
      </x:c>
      <x:c r="H11088" s="33" t="n">
        <x:f>ABS(D11088-G11088)</x:f>
        <x:v>0.09426093390997847</x:v>
      </x:c>
      <x:c r="I11088" s="14" t="n">
        <x:f>IFERROR(H11088/AVERAGE(D11088,G11088),"")</x:f>
        <x:v>0.03263188547578448</x:v>
      </x:c>
      <x:c r="J11088" s="14" t="n">
        <x:f>'Method'!$B$2</x:f>
        <x:v>0.05</x:v>
      </x:c>
      <x:c r="K11088" s="13" t="str">
        <x:f>IF(I11088&lt;=J11088,"是","否")</x:f>
        <x:v>是</x:v>
      </x:c>
      <x:c r="L11088" s="36" t="n">
        <x:v>0.825471575047614</x:v>
      </x:c>
      <x:c r="M11088" s="36" t="n">
        <x:f>1-L11088</x:f>
        <x:v>0.17452842495238596</x:v>
      </x:c>
      <x:c r="N11088" s="13" t="str">
        <x:v>是</x:v>
      </x:c>
      <x:c r="O11088" s="15"/>
      <x:c r="P11088" s="13" t="str"/>
    </x:row>
    <x:row r="11089">
      <x:c r="A11089" s="15" t="n">
        <x:v>11088</x:v>
      </x:c>
      <x:c r="B11089" s="13" t="str">
        <x:v>Danainae-5</x:v>
      </x:c>
      <x:c r="C11089" s="13" t="str">
        <x:v>Danainae</x:v>
      </x:c>
      <x:c r="D11089" s="33" t="n">
        <x:f>'AR_values'!I47</x:f>
        <x:v>2.499372504343995</x:v>
      </x:c>
      <x:c r="E11089" s="33" t="str">
        <x:v>Riodinidae-24</x:v>
      </x:c>
      <x:c r="F11089" s="33" t="str">
        <x:v>Riodinidae</x:v>
      </x:c>
      <x:c r="G11089" s="33" t="n">
        <x:f>'AR_values'!I348</x:f>
        <x:v>2.419105896071809</x:v>
      </x:c>
      <x:c r="H11089" s="33" t="n">
        <x:f>ABS(D11089-G11089)</x:f>
        <x:v>0.08026660827218635</x:v>
      </x:c>
      <x:c r="I11089" s="14" t="n">
        <x:f>IFERROR(H11089/AVERAGE(D11089,G11089),"")</x:f>
        <x:v>0.03263879669183895</x:v>
      </x:c>
      <x:c r="J11089" s="14" t="n">
        <x:f>'Method'!$B$2</x:f>
        <x:v>0.05</x:v>
      </x:c>
      <x:c r="K11089" s="13" t="str">
        <x:f>IF(I11089&lt;=J11089,"是","否")</x:f>
        <x:v>是</x:v>
      </x:c>
      <x:c r="L11089" s="36" t="n">
        <x:v>0.7744920213340243</x:v>
      </x:c>
      <x:c r="M11089" s="36" t="n">
        <x:f>1-L11089</x:f>
        <x:v>0.22550797866597572</x:v>
      </x:c>
      <x:c r="N11089" s="13" t="str">
        <x:v>是</x:v>
      </x:c>
      <x:c r="O11089" s="15"/>
      <x:c r="P11089" s="13" t="str"/>
    </x:row>
    <x:row r="11090">
      <x:c r="A11090" s="15" t="n">
        <x:v>11089</x:v>
      </x:c>
      <x:c r="B11090" s="13" t="str">
        <x:v>Pieridae_Delias_aganippe</x:v>
      </x:c>
      <x:c r="C11090" s="13" t="str">
        <x:v>Pieridae</x:v>
      </x:c>
      <x:c r="D11090" s="33" t="n">
        <x:f>'AR_values'!I326</x:f>
        <x:v>2.9214998490230997</x:v>
      </x:c>
      <x:c r="E11090" s="33" t="str">
        <x:v>Satyrinae-23</x:v>
      </x:c>
      <x:c r="F11090" s="33" t="str">
        <x:v>Satyrinae</x:v>
      </x:c>
      <x:c r="G11090" s="33" t="n">
        <x:f>'AR_values'!I373</x:f>
        <x:v>3.0184462325469528</x:v>
      </x:c>
      <x:c r="H11090" s="33" t="n">
        <x:f>ABS(D11090-G11090)</x:f>
        <x:v>0.0969463835238531</x:v>
      </x:c>
      <x:c r="I11090" s="14" t="n">
        <x:f>IFERROR(H11090/AVERAGE(D11090,G11090),"")</x:f>
        <x:v>0.03264217627316513</x:v>
      </x:c>
      <x:c r="J11090" s="14" t="n">
        <x:f>'Method'!$B$2</x:f>
        <x:v>0.05</x:v>
      </x:c>
      <x:c r="K11090" s="13" t="str">
        <x:f>IF(I11090&lt;=J11090,"是","否")</x:f>
        <x:v>是</x:v>
      </x:c>
      <x:c r="L11090" s="36" t="n">
        <x:v>0.6860486694461283</x:v>
      </x:c>
      <x:c r="M11090" s="36" t="n">
        <x:f>1-L11090</x:f>
        <x:v>0.3139513305538717</x:v>
      </x:c>
      <x:c r="N11090" s="13" t="str">
        <x:v>是</x:v>
      </x:c>
      <x:c r="O11090" s="15"/>
      <x:c r="P11090" s="13" t="str"/>
    </x:row>
    <x:row r="11091">
      <x:c r="A11091" s="15" t="n">
        <x:v>11090</x:v>
      </x:c>
      <x:c r="B11091" s="13" t="str">
        <x:v>Hesperiidae_Trapezites_lutea</x:v>
      </x:c>
      <x:c r="C11091" s="13" t="str">
        <x:v>Hesperiidae</x:v>
      </x:c>
      <x:c r="D11091" s="33" t="n">
        <x:f>'AR_values'!I126</x:f>
        <x:v>2.806294124049109</x:v>
      </x:c>
      <x:c r="E11091" s="33" t="str">
        <x:v>Papilionidae-9</x:v>
      </x:c>
      <x:c r="F11091" s="33" t="str">
        <x:v>Papilionidae</x:v>
      </x:c>
      <x:c r="G11091" s="33" t="n">
        <x:f>'AR_values'!I260</x:f>
        <x:v>2.8994270303687606</x:v>
      </x:c>
      <x:c r="H11091" s="33" t="n">
        <x:f>ABS(D11091-G11091)</x:f>
        <x:v>0.09313290631965154</x:v>
      </x:c>
      <x:c r="I11091" s="14" t="n">
        <x:f>IFERROR(H11091/AVERAGE(D11091,G11091),"")</x:f>
        <x:v>0.032645446140507545</x:v>
      </x:c>
      <x:c r="J11091" s="14" t="n">
        <x:f>'Method'!$B$2</x:f>
        <x:v>0.05</x:v>
      </x:c>
      <x:c r="K11091" s="13" t="str">
        <x:f>IF(I11091&lt;=J11091,"是","否")</x:f>
        <x:v>是</x:v>
      </x:c>
      <x:c r="L11091" s="36" t="n">
        <x:v>0.6372606723678288</x:v>
      </x:c>
      <x:c r="M11091" s="36" t="n">
        <x:f>1-L11091</x:f>
        <x:v>0.3627393276321712</x:v>
      </x:c>
      <x:c r="N11091" s="13" t="str">
        <x:v>是</x:v>
      </x:c>
      <x:c r="O11091" s="15"/>
      <x:c r="P11091" s="13" t="str"/>
    </x:row>
    <x:row r="11092">
      <x:c r="A11092" s="15" t="n">
        <x:v>11091</x:v>
      </x:c>
      <x:c r="B11092" s="13" t="str">
        <x:v>Hesperiidae-29</x:v>
      </x:c>
      <x:c r="C11092" s="13" t="str">
        <x:v>Hesperiidae</x:v>
      </x:c>
      <x:c r="D11092" s="33" t="n">
        <x:f>'AR_values'!I96</x:f>
        <x:v>2.3699007362993836</x:v>
      </x:c>
      <x:c r="E11092" s="33" t="str">
        <x:v>Pieridae-Coliadinae-4</x:v>
      </x:c>
      <x:c r="F11092" s="33" t="str">
        <x:v>Pieridae-Coliadinae</x:v>
      </x:c>
      <x:c r="G11092" s="33" t="n">
        <x:f>'AR_values'!I316</x:f>
        <x:v>2.448553495466375</x:v>
      </x:c>
      <x:c r="H11092" s="33" t="n">
        <x:f>ABS(D11092-G11092)</x:f>
        <x:v>0.07865275916699144</x:v>
      </x:c>
      <x:c r="I11092" s="14" t="n">
        <x:f>IFERROR(H11092/AVERAGE(D11092,G11092),"")</x:f>
        <x:v>0.032646469338017785</x:v>
      </x:c>
      <x:c r="J11092" s="14" t="n">
        <x:f>'Method'!$B$2</x:f>
        <x:v>0.05</x:v>
      </x:c>
      <x:c r="K11092" s="13" t="str">
        <x:f>IF(I11092&lt;=J11092,"是","否")</x:f>
        <x:v>是</x:v>
      </x:c>
      <x:c r="L11092" s="36" t="n">
        <x:v>0.76860341207626</x:v>
      </x:c>
      <x:c r="M11092" s="36" t="n">
        <x:f>1-L11092</x:f>
        <x:v>0.23139658792373996</x:v>
      </x:c>
      <x:c r="N11092" s="13" t="str">
        <x:v>是</x:v>
      </x:c>
      <x:c r="O11092" s="15"/>
      <x:c r="P11092" s="13" t="str"/>
    </x:row>
    <x:row r="11093">
      <x:c r="A11093" s="15" t="n">
        <x:v>11092</x:v>
      </x:c>
      <x:c r="B11093" s="13" t="str">
        <x:v>Hesperiidae-30</x:v>
      </x:c>
      <x:c r="C11093" s="13" t="str">
        <x:v>Hesperiidae</x:v>
      </x:c>
      <x:c r="D11093" s="33" t="n">
        <x:f>'AR_values'!I98</x:f>
        <x:v>2.3699007362993836</x:v>
      </x:c>
      <x:c r="E11093" s="33" t="str">
        <x:v>Pieridae-Coliadinae-4</x:v>
      </x:c>
      <x:c r="F11093" s="33" t="str">
        <x:v>Pieridae-Coliadinae</x:v>
      </x:c>
      <x:c r="G11093" s="33" t="n">
        <x:f>'AR_values'!I316</x:f>
        <x:v>2.448553495466375</x:v>
      </x:c>
      <x:c r="H11093" s="33" t="n">
        <x:f>ABS(D11093-G11093)</x:f>
        <x:v>0.07865275916699144</x:v>
      </x:c>
      <x:c r="I11093" s="14" t="n">
        <x:f>IFERROR(H11093/AVERAGE(D11093,G11093),"")</x:f>
        <x:v>0.032646469338017785</x:v>
      </x:c>
      <x:c r="J11093" s="14" t="n">
        <x:f>'Method'!$B$2</x:f>
        <x:v>0.05</x:v>
      </x:c>
      <x:c r="K11093" s="13" t="str">
        <x:f>IF(I11093&lt;=J11093,"是","否")</x:f>
        <x:v>是</x:v>
      </x:c>
      <x:c r="L11093" s="36" t="n">
        <x:v>0.76860341207626</x:v>
      </x:c>
      <x:c r="M11093" s="36" t="n">
        <x:f>1-L11093</x:f>
        <x:v>0.23139658792373996</x:v>
      </x:c>
      <x:c r="N11093" s="13" t="str">
        <x:v>是</x:v>
      </x:c>
      <x:c r="O11093" s="15"/>
      <x:c r="P11093" s="13" t="str"/>
    </x:row>
    <x:row r="11094">
      <x:c r="A11094" s="15" t="n">
        <x:v>11093</x:v>
      </x:c>
      <x:c r="B11094" s="13" t="str">
        <x:v>Papilionidae-26</x:v>
      </x:c>
      <x:c r="C11094" s="13" t="str">
        <x:v>Papilionidae</x:v>
      </x:c>
      <x:c r="D11094" s="33" t="n">
        <x:f>'AR_values'!I236</x:f>
        <x:v>2.910143414751003</x:v>
      </x:c>
      <x:c r="E11094" s="33" t="str">
        <x:v>Papilionidae-8</x:v>
      </x:c>
      <x:c r="F11094" s="33" t="str">
        <x:v>Papilionidae</x:v>
      </x:c>
      <x:c r="G11094" s="33" t="n">
        <x:f>'AR_values'!I259</x:f>
        <x:v>3.006744460718734</x:v>
      </x:c>
      <x:c r="H11094" s="33" t="n">
        <x:f>ABS(D11094-G11094)</x:f>
        <x:v>0.09660104596773111</x:v>
      </x:c>
      <x:c r="I11094" s="14" t="n">
        <x:f>IFERROR(H11094/AVERAGE(D11094,G11094),"")</x:f>
        <x:v>0.03265265389537639</x:v>
      </x:c>
      <x:c r="J11094" s="14" t="n">
        <x:f>'Method'!$B$2</x:f>
        <x:v>0.05</x:v>
      </x:c>
      <x:c r="K11094" s="13" t="str">
        <x:f>IF(I11094&lt;=J11094,"是","否")</x:f>
        <x:v>是</x:v>
      </x:c>
      <x:c r="L11094" s="36" t="n">
        <x:v>0.9033264612470051</x:v>
      </x:c>
      <x:c r="M11094" s="36" t="n">
        <x:f>1-L11094</x:f>
        <x:v>0.09667353875299489</x:v>
      </x:c>
      <x:c r="N11094" s="13" t="str">
        <x:v>否</x:v>
      </x:c>
      <x:c r="O11094" s="15"/>
      <x:c r="P11094" s="13" t="str"/>
    </x:row>
    <x:row r="11095">
      <x:c r="A11095" s="15" t="n">
        <x:v>11094</x:v>
      </x:c>
      <x:c r="B11095" s="13" t="str">
        <x:v>Charaxinae-13</x:v>
      </x:c>
      <x:c r="C11095" s="13" t="str">
        <x:v>Charaxinae</x:v>
      </x:c>
      <x:c r="D11095" s="33" t="n">
        <x:f>'AR_values'!I20</x:f>
        <x:v>2.0476552490692606</x:v>
      </x:c>
      <x:c r="E11095" s="33" t="str">
        <x:v>Lycaenidae-1</x:v>
      </x:c>
      <x:c r="F11095" s="33" t="str">
        <x:v>Lycaenidae</x:v>
      </x:c>
      <x:c r="G11095" s="33" t="n">
        <x:f>'AR_values'!I142</x:f>
        <x:v>1.9818662474591013</x:v>
      </x:c>
      <x:c r="H11095" s="33" t="n">
        <x:f>ABS(D11095-G11095)</x:f>
        <x:v>0.06578900161015921</x:v>
      </x:c>
      <x:c r="I11095" s="14" t="n">
        <x:f>IFERROR(H11095/AVERAGE(D11095,G11095),"")</x:f>
        <x:v>0.032653505716169914</x:v>
      </x:c>
      <x:c r="J11095" s="14" t="n">
        <x:f>'Method'!$B$2</x:f>
        <x:v>0.05</x:v>
      </x:c>
      <x:c r="K11095" s="13" t="str">
        <x:f>IF(I11095&lt;=J11095,"是","否")</x:f>
        <x:v>是</x:v>
      </x:c>
      <x:c r="L11095" s="36" t="n">
        <x:v>0.8528551596483109</x:v>
      </x:c>
      <x:c r="M11095" s="36" t="n">
        <x:f>1-L11095</x:f>
        <x:v>0.14714484035168907</x:v>
      </x:c>
      <x:c r="N11095" s="13" t="str">
        <x:v>是</x:v>
      </x:c>
      <x:c r="O11095" s="15"/>
      <x:c r="P11095" s="13" t="str"/>
    </x:row>
    <x:row r="11096">
      <x:c r="A11096" s="15" t="n">
        <x:v>11095</x:v>
      </x:c>
      <x:c r="B11096" s="13" t="str">
        <x:v>Heliconiinae-18</x:v>
      </x:c>
      <x:c r="C11096" s="13" t="str">
        <x:v>Heliconiinae</x:v>
      </x:c>
      <x:c r="D11096" s="33" t="n">
        <x:f>'AR_values'!I61</x:f>
        <x:v>3.0927241045158045</x:v>
      </x:c>
      <x:c r="E11096" s="33" t="str">
        <x:v>Hesperiidae_Hesperilla_flavescens</x:v>
      </x:c>
      <x:c r="F11096" s="33" t="str">
        <x:v>Hesperiidae</x:v>
      </x:c>
      <x:c r="G11096" s="33" t="n">
        <x:f>'AR_values'!I119</x:f>
        <x:v>3.195394018724485</x:v>
      </x:c>
      <x:c r="H11096" s="33" t="n">
        <x:f>ABS(D11096-G11096)</x:f>
        <x:v>0.10266991420868044</x:v>
      </x:c>
      <x:c r="I11096" s="14" t="n">
        <x:f>IFERROR(H11096/AVERAGE(D11096,G11096),"")</x:f>
        <x:v>0.0326552116854237</x:v>
      </x:c>
      <x:c r="J11096" s="14" t="n">
        <x:f>'Method'!$B$2</x:f>
        <x:v>0.05</x:v>
      </x:c>
      <x:c r="K11096" s="13" t="str">
        <x:f>IF(I11096&lt;=J11096,"是","否")</x:f>
        <x:v>是</x:v>
      </x:c>
      <x:c r="L11096" s="36" t="n">
        <x:v>0.842617368036974</x:v>
      </x:c>
      <x:c r="M11096" s="36" t="n">
        <x:f>1-L11096</x:f>
        <x:v>0.15738263196302604</x:v>
      </x:c>
      <x:c r="N11096" s="13" t="str">
        <x:v>是</x:v>
      </x:c>
      <x:c r="O11096" s="15"/>
      <x:c r="P11096" s="13" t="str"/>
    </x:row>
    <x:row r="11097">
      <x:c r="A11097" s="15" t="n">
        <x:v>11096</x:v>
      </x:c>
      <x:c r="B11097" s="13" t="str">
        <x:v>Charaxinae-7</x:v>
      </x:c>
      <x:c r="C11097" s="13" t="str">
        <x:v>Charaxinae</x:v>
      </x:c>
      <x:c r="D11097" s="33" t="n">
        <x:f>'AR_values'!I28</x:f>
        <x:v>2.3144245792096236</x:v>
      </x:c>
      <x:c r="E11097" s="33" t="str">
        <x:v>Riodinidae-8</x:v>
      </x:c>
      <x:c r="F11097" s="33" t="str">
        <x:v>Riodinidae</x:v>
      </x:c>
      <x:c r="G11097" s="33" t="n">
        <x:f>'AR_values'!I356</x:f>
        <x:v>2.240045411639108</x:v>
      </x:c>
      <x:c r="H11097" s="33" t="n">
        <x:f>ABS(D11097-G11097)</x:f>
        <x:v>0.07437916757051566</x:v>
      </x:c>
      <x:c r="I11097" s="14" t="n">
        <x:f>IFERROR(H11097/AVERAGE(D11097,G11097),"")</x:f>
        <x:v>0.03266205188307981</x:v>
      </x:c>
      <x:c r="J11097" s="14" t="n">
        <x:f>'Method'!$B$2</x:f>
        <x:v>0.05</x:v>
      </x:c>
      <x:c r="K11097" s="13" t="str">
        <x:f>IF(I11097&lt;=J11097,"是","否")</x:f>
        <x:v>是</x:v>
      </x:c>
      <x:c r="L11097" s="36" t="n">
        <x:v>0.77389981788709</x:v>
      </x:c>
      <x:c r="M11097" s="36" t="n">
        <x:f>1-L11097</x:f>
        <x:v>0.22610018211291005</x:v>
      </x:c>
      <x:c r="N11097" s="13" t="str">
        <x:v>是</x:v>
      </x:c>
      <x:c r="O11097" s="15"/>
      <x:c r="P11097" s="13" t="str"/>
    </x:row>
    <x:row r="11098">
      <x:c r="A11098" s="15" t="n">
        <x:v>11097</x:v>
      </x:c>
      <x:c r="B11098" s="13" t="str">
        <x:v>Hesperiidae_Trapezites_lutea</x:v>
      </x:c>
      <x:c r="C11098" s="13" t="str">
        <x:v>Hesperiidae</x:v>
      </x:c>
      <x:c r="D11098" s="33" t="n">
        <x:f>'AR_values'!I126</x:f>
        <x:v>2.806294124049109</x:v>
      </x:c>
      <x:c r="E11098" s="33" t="str">
        <x:v>Papilionidae-11</x:v>
      </x:c>
      <x:c r="F11098" s="33" t="str">
        <x:v>Papilionidae</x:v>
      </x:c>
      <x:c r="G11098" s="33" t="n">
        <x:f>'AR_values'!I221</x:f>
        <x:v>2.89947550369946</x:v>
      </x:c>
      <x:c r="H11098" s="33" t="n">
        <x:f>ABS(D11098-G11098)</x:f>
        <x:v>0.09318137965035111</x:v>
      </x:c>
      <x:c r="I11098" s="14" t="n">
        <x:f>IFERROR(H11098/AVERAGE(D11098,G11098),"")</x:f>
        <x:v>0.03266215978899218</x:v>
      </x:c>
      <x:c r="J11098" s="14" t="n">
        <x:f>'Method'!$B$2</x:f>
        <x:v>0.05</x:v>
      </x:c>
      <x:c r="K11098" s="13" t="str">
        <x:f>IF(I11098&lt;=J11098,"是","否")</x:f>
        <x:v>是</x:v>
      </x:c>
      <x:c r="L11098" s="36" t="n">
        <x:v>0.6672073724052002</x:v>
      </x:c>
      <x:c r="M11098" s="36" t="n">
        <x:f>1-L11098</x:f>
        <x:v>0.3327926275947998</x:v>
      </x:c>
      <x:c r="N11098" s="13" t="str">
        <x:v>是</x:v>
      </x:c>
      <x:c r="O11098" s="15"/>
      <x:c r="P11098" s="13" t="str"/>
    </x:row>
    <x:row r="11099">
      <x:c r="A11099" s="15" t="n">
        <x:v>11098</x:v>
      </x:c>
      <x:c r="B11099" s="13" t="str">
        <x:v>Hesperiidae-11</x:v>
      </x:c>
      <x:c r="C11099" s="13" t="str">
        <x:v>Hesperiidae</x:v>
      </x:c>
      <x:c r="D11099" s="33" t="n">
        <x:f>'AR_values'!I77</x:f>
        <x:v>2.8504680537087768</x:v>
      </x:c>
      <x:c r="E11099" s="33" t="str">
        <x:v>Hesperiidae_Ocybadistes_walkeri</x:v>
      </x:c>
      <x:c r="F11099" s="33" t="str">
        <x:v>Hesperiidae</x:v>
      </x:c>
      <x:c r="G11099" s="33" t="n">
        <x:f>'AR_values'!I122</x:f>
        <x:v>2.7588504071275164</x:v>
      </x:c>
      <x:c r="H11099" s="33" t="n">
        <x:f>ABS(D11099-G11099)</x:f>
        <x:v>0.09161764658126037</x:v>
      </x:c>
      <x:c r="I11099" s="14" t="n">
        <x:f>IFERROR(H11099/AVERAGE(D11099,G11099),"")</x:f>
        <x:v>0.03266623110130962</x:v>
      </x:c>
      <x:c r="J11099" s="14" t="n">
        <x:f>'Method'!$B$2</x:f>
        <x:v>0.05</x:v>
      </x:c>
      <x:c r="K11099" s="13" t="str">
        <x:f>IF(I11099&lt;=J11099,"是","否")</x:f>
        <x:v>是</x:v>
      </x:c>
      <x:c r="L11099" s="36" t="n">
        <x:v>0.7804820882265864</x:v>
      </x:c>
      <x:c r="M11099" s="36" t="n">
        <x:f>1-L11099</x:f>
        <x:v>0.21951791177341362</x:v>
      </x:c>
      <x:c r="N11099" s="13" t="str">
        <x:v>否</x:v>
      </x:c>
      <x:c r="O11099" s="15"/>
      <x:c r="P11099" s="13" t="str"/>
    </x:row>
    <x:row r="11100">
      <x:c r="A11100" s="15" t="n">
        <x:v>11099</x:v>
      </x:c>
      <x:c r="B11100" s="13" t="str">
        <x:v>Papilionidae-10</x:v>
      </x:c>
      <x:c r="C11100" s="13" t="str">
        <x:v>Papilionidae</x:v>
      </x:c>
      <x:c r="D11100" s="33" t="n">
        <x:f>'AR_values'!I220</x:f>
        <x:v>2.568647104070697</x:v>
      </x:c>
      <x:c r="E11100" s="33" t="str">
        <x:v>Satyrinae-24</x:v>
      </x:c>
      <x:c r="F11100" s="33" t="str">
        <x:v>Satyrinae</x:v>
      </x:c>
      <x:c r="G11100" s="33" t="n">
        <x:f>'AR_values'!I374</x:f>
        <x:v>2.6539500699664473</x:v>
      </x:c>
      <x:c r="H11100" s="33" t="n">
        <x:f>ABS(D11100-G11100)</x:f>
        <x:v>0.08530296589575048</x:v>
      </x:c>
      <x:c r="I11100" s="14" t="n">
        <x:f>IFERROR(H11100/AVERAGE(D11100,G11100),"")</x:f>
        <x:v>0.032666875523087696</x:v>
      </x:c>
      <x:c r="J11100" s="14" t="n">
        <x:f>'Method'!$B$2</x:f>
        <x:v>0.05</x:v>
      </x:c>
      <x:c r="K11100" s="13" t="str">
        <x:f>IF(I11100&lt;=J11100,"是","否")</x:f>
        <x:v>是</x:v>
      </x:c>
      <x:c r="L11100" s="36" t="n">
        <x:v>0.8842416715371128</x:v>
      </x:c>
      <x:c r="M11100" s="36" t="n">
        <x:f>1-L11100</x:f>
        <x:v>0.11575832846288725</x:v>
      </x:c>
      <x:c r="N11100" s="13" t="str">
        <x:v>是</x:v>
      </x:c>
      <x:c r="O11100" s="15"/>
      <x:c r="P11100" s="13" t="str"/>
    </x:row>
    <x:row r="11101">
      <x:c r="A11101" s="15" t="n">
        <x:v>11100</x:v>
      </x:c>
      <x:c r="B11101" s="13" t="str">
        <x:v>Papilionidae-35</x:v>
      </x:c>
      <x:c r="C11101" s="13" t="str">
        <x:v>Papilionidae</x:v>
      </x:c>
      <x:c r="D11101" s="33" t="n">
        <x:f>'AR_values'!I246</x:f>
        <x:v>3.131426748620215</x:v>
      </x:c>
      <x:c r="E11101" s="33" t="str">
        <x:v>Pieridae_Aporia_crataegi</x:v>
      </x:c>
      <x:c r="F11101" s="33" t="str">
        <x:v>Pieridae</x:v>
      </x:c>
      <x:c r="G11101" s="33" t="n">
        <x:f>'AR_values'!I322</x:f>
        <x:v>3.0307703988857</x:v>
      </x:c>
      <x:c r="H11101" s="33" t="n">
        <x:f>ABS(D11101-G11101)</x:f>
        <x:v>0.10065634973451498</x:v>
      </x:c>
      <x:c r="I11101" s="14" t="n">
        <x:f>IFERROR(H11101/AVERAGE(D11101,G11101),"")</x:f>
        <x:v>0.03266898066552596</x:v>
      </x:c>
      <x:c r="J11101" s="14" t="n">
        <x:f>'Method'!$B$2</x:f>
        <x:v>0.05</x:v>
      </x:c>
      <x:c r="K11101" s="13" t="str">
        <x:f>IF(I11101&lt;=J11101,"是","否")</x:f>
        <x:v>是</x:v>
      </x:c>
      <x:c r="L11101" s="36" t="n">
        <x:v>0.7822916808103301</x:v>
      </x:c>
      <x:c r="M11101" s="36" t="n">
        <x:f>1-L11101</x:f>
        <x:v>0.21770831918966993</x:v>
      </x:c>
      <x:c r="N11101" s="13" t="str">
        <x:v>是</x:v>
      </x:c>
      <x:c r="O11101" s="15"/>
      <x:c r="P11101" s="13" t="str"/>
    </x:row>
    <x:row r="11102">
      <x:c r="A11102" s="15" t="n">
        <x:v>11101</x:v>
      </x:c>
      <x:c r="B11102" s="13" t="str">
        <x:v>Lycaenidae-8</x:v>
      </x:c>
      <x:c r="C11102" s="13" t="str">
        <x:v>Lycaenidae</x:v>
      </x:c>
      <x:c r="D11102" s="33" t="n">
        <x:f>'AR_values'!I161</x:f>
        <x:v>2.3058482641024196</x:v>
      </x:c>
      <x:c r="E11102" s="33" t="str">
        <x:v>Pieridae-Coliadinae-18</x:v>
      </x:c>
      <x:c r="F11102" s="33" t="str">
        <x:v>Pieridae-Coliadinae</x:v>
      </x:c>
      <x:c r="G11102" s="33" t="n">
        <x:f>'AR_values'!I309</x:f>
        <x:v>2.3824535414301917</x:v>
      </x:c>
      <x:c r="H11102" s="33" t="n">
        <x:f>ABS(D11102-G11102)</x:f>
        <x:v>0.07660527732777211</x:v>
      </x:c>
      <x:c r="I11102" s="14" t="n">
        <x:f>IFERROR(H11102/AVERAGE(D11102,G11102),"")</x:f>
        <x:v>0.0326793284670245</x:v>
      </x:c>
      <x:c r="J11102" s="14" t="n">
        <x:f>'Method'!$B$2</x:f>
        <x:v>0.05</x:v>
      </x:c>
      <x:c r="K11102" s="13" t="str">
        <x:f>IF(I11102&lt;=J11102,"是","否")</x:f>
        <x:v>是</x:v>
      </x:c>
      <x:c r="L11102" s="36" t="n">
        <x:v>0.7692923980812885</x:v>
      </x:c>
      <x:c r="M11102" s="36" t="n">
        <x:f>1-L11102</x:f>
        <x:v>0.23070760191871154</x:v>
      </x:c>
      <x:c r="N11102" s="13" t="str">
        <x:v>是</x:v>
      </x:c>
      <x:c r="O11102" s="15"/>
      <x:c r="P11102" s="13" t="str"/>
    </x:row>
    <x:row r="11103">
      <x:c r="A11103" s="15" t="n">
        <x:v>11102</x:v>
      </x:c>
      <x:c r="B11103" s="13" t="str">
        <x:v>Danainae-12</x:v>
      </x:c>
      <x:c r="C11103" s="13" t="str">
        <x:v>Danainae</x:v>
      </x:c>
      <x:c r="D11103" s="33" t="n">
        <x:f>'AR_values'!I33</x:f>
        <x:v>2.733306333291329</x:v>
      </x:c>
      <x:c r="E11103" s="33" t="str">
        <x:v>Nymphalinae-7</x:v>
      </x:c>
      <x:c r="F11103" s="33" t="str">
        <x:v>Nymphalinae</x:v>
      </x:c>
      <x:c r="G11103" s="33" t="n">
        <x:f>'AR_values'!I216</x:f>
        <x:v>2.645417426578678</x:v>
      </x:c>
      <x:c r="H11103" s="33" t="n">
        <x:f>ABS(D11103-G11103)</x:f>
        <x:v>0.08788890671265115</x:v>
      </x:c>
      <x:c r="I11103" s="14" t="n">
        <x:f>IFERROR(H11103/AVERAGE(D11103,G11103),"")</x:f>
        <x:v>0.03268020840496752</x:v>
      </x:c>
      <x:c r="J11103" s="14" t="n">
        <x:f>'Method'!$B$2</x:f>
        <x:v>0.05</x:v>
      </x:c>
      <x:c r="K11103" s="13" t="str">
        <x:f>IF(I11103&lt;=J11103,"是","否")</x:f>
        <x:v>是</x:v>
      </x:c>
      <x:c r="L11103" s="36" t="n">
        <x:v>0.7489582605861675</x:v>
      </x:c>
      <x:c r="M11103" s="36" t="n">
        <x:f>1-L11103</x:f>
        <x:v>0.25104173941383245</x:v>
      </x:c>
      <x:c r="N11103" s="13" t="str">
        <x:v>是</x:v>
      </x:c>
      <x:c r="O11103" s="15"/>
      <x:c r="P11103" s="13" t="str"/>
    </x:row>
    <x:row r="11104">
      <x:c r="A11104" s="15" t="n">
        <x:v>11103</x:v>
      </x:c>
      <x:c r="B11104" s="13" t="str">
        <x:v>Lycaenidae-14</x:v>
      </x:c>
      <x:c r="C11104" s="13" t="str">
        <x:v>Lycaenidae</x:v>
      </x:c>
      <x:c r="D11104" s="33" t="n">
        <x:f>'AR_values'!I146</x:f>
        <x:v>2.5275412824939623</x:v>
      </x:c>
      <x:c r="E11104" s="33" t="str">
        <x:v>Lycaenidae_Lampides_boeticus</x:v>
      </x:c>
      <x:c r="F11104" s="33" t="str">
        <x:v>Lycaenidae</x:v>
      </x:c>
      <x:c r="G11104" s="33" t="n">
        <x:f>'AR_values'!I171</x:f>
        <x:v>2.4462672305614177</x:v>
      </x:c>
      <x:c r="H11104" s="33" t="n">
        <x:f>ABS(D11104-G11104)</x:f>
        <x:v>0.08127405193254456</x:v>
      </x:c>
      <x:c r="I11104" s="14" t="n">
        <x:f>IFERROR(H11104/AVERAGE(D11104,G11104),"")</x:f>
        <x:v>0.032680812588266855</x:v>
      </x:c>
      <x:c r="J11104" s="14" t="n">
        <x:f>'Method'!$B$2</x:f>
        <x:v>0.05</x:v>
      </x:c>
      <x:c r="K11104" s="13" t="str">
        <x:f>IF(I11104&lt;=J11104,"是","否")</x:f>
        <x:v>是</x:v>
      </x:c>
      <x:c r="L11104" s="36" t="n">
        <x:v>0.9225574491738909</x:v>
      </x:c>
      <x:c r="M11104" s="36" t="n">
        <x:f>1-L11104</x:f>
        <x:v>0.07744255082610907</x:v>
      </x:c>
      <x:c r="N11104" s="13" t="str">
        <x:v>否</x:v>
      </x:c>
      <x:c r="O11104" s="15"/>
      <x:c r="P11104" s="13" t="str"/>
    </x:row>
    <x:row r="11105">
      <x:c r="A11105" s="15" t="n">
        <x:v>11104</x:v>
      </x:c>
      <x:c r="B11105" s="13" t="str">
        <x:v>Hesperiidae-11</x:v>
      </x:c>
      <x:c r="C11105" s="13" t="str">
        <x:v>Hesperiidae</x:v>
      </x:c>
      <x:c r="D11105" s="33" t="n">
        <x:f>'AR_values'!I77</x:f>
        <x:v>2.8504680537087768</x:v>
      </x:c>
      <x:c r="E11105" s="33" t="str">
        <x:v>Papilionidae-6</x:v>
      </x:c>
      <x:c r="F11105" s="33" t="str">
        <x:v>Papilionidae</x:v>
      </x:c>
      <x:c r="G11105" s="33" t="n">
        <x:f>'AR_values'!I257</x:f>
        <x:v>2.7588067146384154</x:v>
      </x:c>
      <x:c r="H11105" s="33" t="n">
        <x:f>ABS(D11105-G11105)</x:f>
        <x:v>0.09166133907036134</x:v>
      </x:c>
      <x:c r="I11105" s="14" t="n">
        <x:f>IFERROR(H11105/AVERAGE(D11105,G11105),"")</x:f>
        <x:v>0.03268206420822916</x:v>
      </x:c>
      <x:c r="J11105" s="14" t="n">
        <x:f>'Method'!$B$2</x:f>
        <x:v>0.05</x:v>
      </x:c>
      <x:c r="K11105" s="13" t="str">
        <x:f>IF(I11105&lt;=J11105,"是","否")</x:f>
        <x:v>是</x:v>
      </x:c>
      <x:c r="L11105" s="36" t="n">
        <x:v>0.7948347570542674</x:v>
      </x:c>
      <x:c r="M11105" s="36" t="n">
        <x:f>1-L11105</x:f>
        <x:v>0.20516524294573257</x:v>
      </x:c>
      <x:c r="N11105" s="13" t="str">
        <x:v>是</x:v>
      </x:c>
      <x:c r="O11105" s="15"/>
      <x:c r="P11105" s="13" t="str"/>
    </x:row>
    <x:row r="11106">
      <x:c r="A11106" s="15" t="n">
        <x:v>11105</x:v>
      </x:c>
      <x:c r="B11106" s="13" t="str">
        <x:v>Hesperiidae-27</x:v>
      </x:c>
      <x:c r="C11106" s="13" t="str">
        <x:v>Hesperiidae</x:v>
      </x:c>
      <x:c r="D11106" s="33" t="n">
        <x:f>'AR_values'!I94</x:f>
        <x:v>2.6390698606105385</x:v>
      </x:c>
      <x:c r="E11106" s="33" t="str">
        <x:v>Nymphalinae-1</x:v>
      </x:c>
      <x:c r="F11106" s="33" t="str">
        <x:v>Nymphalinae</x:v>
      </x:c>
      <x:c r="G11106" s="33" t="n">
        <x:f>'AR_values'!I189</x:f>
        <x:v>2.5541998356945363</x:v>
      </x:c>
      <x:c r="H11106" s="33" t="n">
        <x:f>ABS(D11106-G11106)</x:f>
        <x:v>0.08487002491600215</x:v>
      </x:c>
      <x:c r="I11106" s="14" t="n">
        <x:f>IFERROR(H11106/AVERAGE(D11106,G11106),"")</x:f>
        <x:v>0.03268462062595585</x:v>
      </x:c>
      <x:c r="J11106" s="14" t="n">
        <x:f>'Method'!$B$2</x:f>
        <x:v>0.05</x:v>
      </x:c>
      <x:c r="K11106" s="13" t="str">
        <x:f>IF(I11106&lt;=J11106,"是","否")</x:f>
        <x:v>是</x:v>
      </x:c>
      <x:c r="L11106" s="36" t="n">
        <x:v>0.8226583699822214</x:v>
      </x:c>
      <x:c r="M11106" s="36" t="n">
        <x:f>1-L11106</x:f>
        <x:v>0.17734163001777858</x:v>
      </x:c>
      <x:c r="N11106" s="13" t="str">
        <x:v>是</x:v>
      </x:c>
      <x:c r="O11106" s="15"/>
      <x:c r="P11106" s="13" t="str"/>
    </x:row>
    <x:row r="11107">
      <x:c r="A11107" s="15" t="n">
        <x:v>11106</x:v>
      </x:c>
      <x:c r="B11107" s="13" t="str">
        <x:v>Biblidinae-6</x:v>
      </x:c>
      <x:c r="C11107" s="13" t="str">
        <x:v>Biblidinae</x:v>
      </x:c>
      <x:c r="D11107" s="33" t="n">
        <x:f>'AR_values'!I12</x:f>
        <x:v>2.4326452914105925</x:v>
      </x:c>
      <x:c r="E11107" s="33" t="str">
        <x:v>Satyrinae-7</x:v>
      </x:c>
      <x:c r="F11107" s="33" t="str">
        <x:v>Satyrinae</x:v>
      </x:c>
      <x:c r="G11107" s="33" t="n">
        <x:f>'AR_values'!I382</x:f>
        <x:v>2.5134817259008053</x:v>
      </x:c>
      <x:c r="H11107" s="33" t="n">
        <x:f>ABS(D11107-G11107)</x:f>
        <x:v>0.08083643449021283</x:v>
      </x:c>
      <x:c r="I11107" s="14" t="n">
        <x:f>IFERROR(H11107/AVERAGE(D11107,G11107),"")</x:f>
        <x:v>0.03268676045208143</x:v>
      </x:c>
      <x:c r="J11107" s="14" t="n">
        <x:f>'Method'!$B$2</x:f>
        <x:v>0.05</x:v>
      </x:c>
      <x:c r="K11107" s="13" t="str">
        <x:f>IF(I11107&lt;=J11107,"是","否")</x:f>
        <x:v>是</x:v>
      </x:c>
      <x:c r="L11107" s="36" t="n">
        <x:v>0.8519919799725869</x:v>
      </x:c>
      <x:c r="M11107" s="36" t="n">
        <x:f>1-L11107</x:f>
        <x:v>0.1480080200274131</x:v>
      </x:c>
      <x:c r="N11107" s="13" t="str">
        <x:v>是</x:v>
      </x:c>
      <x:c r="O11107" s="15"/>
      <x:c r="P11107" s="13" t="str"/>
    </x:row>
    <x:row r="11108">
      <x:c r="A11108" s="15" t="n">
        <x:v>11107</x:v>
      </x:c>
      <x:c r="B11108" s="13" t="str">
        <x:v>Biblidinae-7</x:v>
      </x:c>
      <x:c r="C11108" s="13" t="str">
        <x:v>Biblidinae</x:v>
      </x:c>
      <x:c r="D11108" s="33" t="n">
        <x:f>'AR_values'!I13</x:f>
        <x:v>2.4577608258924344</x:v>
      </x:c>
      <x:c r="E11108" s="33" t="str">
        <x:v>Heliconiinae-3</x:v>
      </x:c>
      <x:c r="F11108" s="33" t="str">
        <x:v>Heliconiinae</x:v>
      </x:c>
      <x:c r="G11108" s="33" t="n">
        <x:f>'AR_values'!I68</x:f>
        <x:v>2.5394332166507505</x:v>
      </x:c>
      <x:c r="H11108" s="33" t="n">
        <x:f>ABS(D11108-G11108)</x:f>
        <x:v>0.08167239075831612</x:v>
      </x:c>
      <x:c r="I11108" s="14" t="n">
        <x:f>IFERROR(H11108/AVERAGE(D11108,G11108),"")</x:f>
        <x:v>0.03268730013803954</x:v>
      </x:c>
      <x:c r="J11108" s="14" t="n">
        <x:f>'Method'!$B$2</x:f>
        <x:v>0.05</x:v>
      </x:c>
      <x:c r="K11108" s="13" t="str">
        <x:f>IF(I11108&lt;=J11108,"是","否")</x:f>
        <x:v>是</x:v>
      </x:c>
      <x:c r="L11108" s="36" t="n">
        <x:v>0.8609321058688147</x:v>
      </x:c>
      <x:c r="M11108" s="36" t="n">
        <x:f>1-L11108</x:f>
        <x:v>0.13906789413118525</x:v>
      </x:c>
      <x:c r="N11108" s="13" t="str">
        <x:v>是</x:v>
      </x:c>
      <x:c r="O11108" s="15"/>
      <x:c r="P11108" s="13" t="str"/>
    </x:row>
    <x:row r="11109">
      <x:c r="A11109" s="15" t="n">
        <x:v>11108</x:v>
      </x:c>
      <x:c r="B11109" s="13" t="str">
        <x:v>Charaxinae-15</x:v>
      </x:c>
      <x:c r="C11109" s="13" t="str">
        <x:v>Charaxinae</x:v>
      </x:c>
      <x:c r="D11109" s="33" t="n">
        <x:f>'AR_values'!I22</x:f>
        <x:v>2.4406235760127264</x:v>
      </x:c>
      <x:c r="E11109" s="33" t="str">
        <x:v>Pieridae-Coliadinae-17</x:v>
      </x:c>
      <x:c r="F11109" s="33" t="str">
        <x:v>Pieridae-Coliadinae</x:v>
      </x:c>
      <x:c r="G11109" s="33" t="n">
        <x:f>'AR_values'!I308</x:f>
        <x:v>2.36212050316884</x:v>
      </x:c>
      <x:c r="H11109" s="33" t="n">
        <x:f>ABS(D11109-G11109)</x:f>
        <x:v>0.07850307284388647</x:v>
      </x:c>
      <x:c r="I11109" s="14" t="n">
        <x:f>IFERROR(H11109/AVERAGE(D11109,G11109),"")</x:f>
        <x:v>0.03269092483364808</x:v>
      </x:c>
      <x:c r="J11109" s="14" t="n">
        <x:f>'Method'!$B$2</x:f>
        <x:v>0.05</x:v>
      </x:c>
      <x:c r="K11109" s="13" t="str">
        <x:f>IF(I11109&lt;=J11109,"是","否")</x:f>
        <x:v>是</x:v>
      </x:c>
      <x:c r="L11109" s="36" t="n">
        <x:v>0.7297419646899049</x:v>
      </x:c>
      <x:c r="M11109" s="36" t="n">
        <x:f>1-L11109</x:f>
        <x:v>0.27025803531009507</x:v>
      </x:c>
      <x:c r="N11109" s="13" t="str">
        <x:v>是</x:v>
      </x:c>
      <x:c r="O11109" s="15"/>
      <x:c r="P11109" s="13" t="str"/>
    </x:row>
    <x:row r="11110">
      <x:c r="A11110" s="15" t="n">
        <x:v>11109</x:v>
      </x:c>
      <x:c r="B11110" s="13" t="str">
        <x:v>Hesperiidae_Croitana_arenaria</x:v>
      </x:c>
      <x:c r="C11110" s="13" t="str">
        <x:v>Hesperiidae</x:v>
      </x:c>
      <x:c r="D11110" s="33" t="n">
        <x:f>'AR_values'!I114</x:f>
        <x:v>2.5620752867382506</x:v>
      </x:c>
      <x:c r="E11110" s="33" t="str">
        <x:v>Papilionidae-3</x:v>
      </x:c>
      <x:c r="F11110" s="33" t="str">
        <x:v>Papilionidae</x:v>
      </x:c>
      <x:c r="G11110" s="33" t="n">
        <x:f>'AR_values'!I240</x:f>
        <x:v>2.647228355104499</x:v>
      </x:c>
      <x:c r="H11110" s="33" t="n">
        <x:f>ABS(D11110-G11110)</x:f>
        <x:v>0.08515306836624825</x:v>
      </x:c>
      <x:c r="I11110" s="14" t="n">
        <x:f>IFERROR(H11110/AVERAGE(D11110,G11110),"")</x:f>
        <x:v>0.03269268762998274</x:v>
      </x:c>
      <x:c r="J11110" s="14" t="n">
        <x:f>'Method'!$B$2</x:f>
        <x:v>0.05</x:v>
      </x:c>
      <x:c r="K11110" s="13" t="str">
        <x:f>IF(I11110&lt;=J11110,"是","否")</x:f>
        <x:v>是</x:v>
      </x:c>
      <x:c r="L11110" s="36" t="n">
        <x:v>0.6070792612224615</x:v>
      </x:c>
      <x:c r="M11110" s="36" t="n">
        <x:f>1-L11110</x:f>
        <x:v>0.3929207387775385</x:v>
      </x:c>
      <x:c r="N11110" s="13" t="str">
        <x:v>是</x:v>
      </x:c>
      <x:c r="O11110" s="15"/>
      <x:c r="P11110" s="13" t="str"/>
    </x:row>
    <x:row r="11111">
      <x:c r="A11111" s="15" t="n">
        <x:v>11110</x:v>
      </x:c>
      <x:c r="B11111" s="13" t="str">
        <x:v>Pieridae-Coliadinae-15</x:v>
      </x:c>
      <x:c r="C11111" s="13" t="str">
        <x:v>Pieridae-Coliadinae</x:v>
      </x:c>
      <x:c r="D11111" s="33" t="n">
        <x:f>'AR_values'!I306</x:f>
        <x:v>2.37607098349663</x:v>
      </x:c>
      <x:c r="E11111" s="33" t="str">
        <x:v>Pieridae_Gonepteryx_rhamni</x:v>
      </x:c>
      <x:c r="F11111" s="33" t="str">
        <x:v>Pieridae</x:v>
      </x:c>
      <x:c r="G11111" s="33" t="n">
        <x:f>'AR_values'!I329</x:f>
        <x:v>2.4550451233703305</x:v>
      </x:c>
      <x:c r="H11111" s="33" t="n">
        <x:f>ABS(D11111-G11111)</x:f>
        <x:v>0.07897413987370072</x:v>
      </x:c>
      <x:c r="I11111" s="14" t="n">
        <x:f>IFERROR(H11111/AVERAGE(D11111,G11111),"")</x:f>
        <x:v>0.032693952340100745</x:v>
      </x:c>
      <x:c r="J11111" s="14" t="n">
        <x:f>'Method'!$B$2</x:f>
        <x:v>0.05</x:v>
      </x:c>
      <x:c r="K11111" s="13" t="str">
        <x:f>IF(I11111&lt;=J11111,"是","否")</x:f>
        <x:v>是</x:v>
      </x:c>
      <x:c r="L11111" s="36" t="n">
        <x:v>0.838690541579699</x:v>
      </x:c>
      <x:c r="M11111" s="36" t="n">
        <x:f>1-L11111</x:f>
        <x:v>0.16130945842030098</x:v>
      </x:c>
      <x:c r="N11111" s="13" t="str">
        <x:v>是</x:v>
      </x:c>
      <x:c r="O11111" s="15"/>
      <x:c r="P11111" s="13" t="str"/>
    </x:row>
    <x:row r="11112">
      <x:c r="A11112" s="15" t="n">
        <x:v>11111</x:v>
      </x:c>
      <x:c r="B11112" s="13" t="str">
        <x:v>Danainae-12</x:v>
      </x:c>
      <x:c r="C11112" s="13" t="str">
        <x:v>Danainae</x:v>
      </x:c>
      <x:c r="D11112" s="33" t="n">
        <x:f>'AR_values'!I33</x:f>
        <x:v>2.733306333291329</x:v>
      </x:c>
      <x:c r="E11112" s="33" t="str">
        <x:v>Nymphalinae-4</x:v>
      </x:c>
      <x:c r="F11112" s="33" t="str">
        <x:v>Nymphalinae</x:v>
      </x:c>
      <x:c r="G11112" s="33" t="n">
        <x:f>'AR_values'!I213</x:f>
        <x:v>2.6453777429352816</x:v>
      </x:c>
      <x:c r="H11112" s="33" t="n">
        <x:f>ABS(D11112-G11112)</x:f>
        <x:v>0.08792859035604739</x:v>
      </x:c>
      <x:c r="I11112" s="14" t="n">
        <x:f>IFERROR(H11112/AVERAGE(D11112,G11112),"")</x:f>
        <x:v>0.0326952054108124</x:v>
      </x:c>
      <x:c r="J11112" s="14" t="n">
        <x:f>'Method'!$B$2</x:f>
        <x:v>0.05</x:v>
      </x:c>
      <x:c r="K11112" s="13" t="str">
        <x:f>IF(I11112&lt;=J11112,"是","否")</x:f>
        <x:v>是</x:v>
      </x:c>
      <x:c r="L11112" s="36" t="n">
        <x:v>0.8223535967824002</x:v>
      </x:c>
      <x:c r="M11112" s="36" t="n">
        <x:f>1-L11112</x:f>
        <x:v>0.17764640321759984</x:v>
      </x:c>
      <x:c r="N11112" s="13" t="str">
        <x:v>是</x:v>
      </x:c>
      <x:c r="O11112" s="15"/>
      <x:c r="P11112" s="13" t="str"/>
    </x:row>
    <x:row r="11113">
      <x:c r="A11113" s="15" t="n">
        <x:v>11112</x:v>
      </x:c>
      <x:c r="B11113" s="13" t="str">
        <x:v>Biblidinae-12</x:v>
      </x:c>
      <x:c r="C11113" s="13" t="str">
        <x:v>Biblidinae</x:v>
      </x:c>
      <x:c r="D11113" s="33" t="n">
        <x:f>'AR_values'!I5</x:f>
        <x:v>2.7033611025331243</x:v>
      </x:c>
      <x:c r="E11113" s="33" t="str">
        <x:v>Pieridae_Colias_croceus</x:v>
      </x:c>
      <x:c r="F11113" s="33" t="str">
        <x:v>Pieridae</x:v>
      </x:c>
      <x:c r="G11113" s="33" t="n">
        <x:f>'AR_values'!I325</x:f>
        <x:v>2.793224968240243</x:v>
      </x:c>
      <x:c r="H11113" s="33" t="n">
        <x:f>ABS(D11113-G11113)</x:f>
        <x:v>0.08986386570711868</x:v>
      </x:c>
      <x:c r="I11113" s="14" t="n">
        <x:f>IFERROR(H11113/AVERAGE(D11113,G11113),"")</x:f>
        <x:v>0.032698065508314646</x:v>
      </x:c>
      <x:c r="J11113" s="14" t="n">
        <x:f>'Method'!$B$2</x:f>
        <x:v>0.05</x:v>
      </x:c>
      <x:c r="K11113" s="13" t="str">
        <x:f>IF(I11113&lt;=J11113,"是","否")</x:f>
        <x:v>是</x:v>
      </x:c>
      <x:c r="L11113" s="36" t="n">
        <x:v>0.8588560885608856</x:v>
      </x:c>
      <x:c r="M11113" s="36" t="n">
        <x:f>1-L11113</x:f>
        <x:v>0.14114391143911442</x:v>
      </x:c>
      <x:c r="N11113" s="13" t="str">
        <x:v>是</x:v>
      </x:c>
      <x:c r="O11113" s="15"/>
      <x:c r="P11113" s="13" t="str"/>
    </x:row>
    <x:row r="11114">
      <x:c r="A11114" s="15" t="n">
        <x:v>11113</x:v>
      </x:c>
      <x:c r="B11114" s="13" t="str">
        <x:v>Lycaenidae-20</x:v>
      </x:c>
      <x:c r="C11114" s="13" t="str">
        <x:v>Lycaenidae</x:v>
      </x:c>
      <x:c r="D11114" s="33" t="n">
        <x:f>'AR_values'!I151</x:f>
        <x:v>1.9875181982136674</x:v>
      </x:c>
      <x:c r="E11114" s="33" t="str">
        <x:v>Lycaenidae-6</x:v>
      </x:c>
      <x:c r="F11114" s="33" t="str">
        <x:v>Lycaenidae</x:v>
      </x:c>
      <x:c r="G11114" s="33" t="n">
        <x:f>'AR_values'!I159</x:f>
        <x:v>2.0535903761743515</x:v>
      </x:c>
      <x:c r="H11114" s="33" t="n">
        <x:f>ABS(D11114-G11114)</x:f>
        <x:v>0.0660721779606841</x:v>
      </x:c>
      <x:c r="I11114" s="14" t="n">
        <x:f>IFERROR(H11114/AVERAGE(D11114,G11114),"")</x:f>
        <x:v>0.03270002611631883</x:v>
      </x:c>
      <x:c r="J11114" s="14" t="n">
        <x:f>'Method'!$B$2</x:f>
        <x:v>0.05</x:v>
      </x:c>
      <x:c r="K11114" s="13" t="str">
        <x:f>IF(I11114&lt;=J11114,"是","否")</x:f>
        <x:v>是</x:v>
      </x:c>
      <x:c r="L11114" s="36" t="n">
        <x:v>0.9156858795430347</x:v>
      </x:c>
      <x:c r="M11114" s="36" t="n">
        <x:f>1-L11114</x:f>
        <x:v>0.08431412045696529</x:v>
      </x:c>
      <x:c r="N11114" s="13" t="str">
        <x:v>否</x:v>
      </x:c>
      <x:c r="O11114" s="15"/>
      <x:c r="P11114" s="13" t="str"/>
    </x:row>
    <x:row r="11115">
      <x:c r="A11115" s="15" t="n">
        <x:v>11114</x:v>
      </x:c>
      <x:c r="B11115" s="13" t="str">
        <x:v>Charaxinae-4</x:v>
      </x:c>
      <x:c r="C11115" s="13" t="str">
        <x:v>Charaxinae</x:v>
      </x:c>
      <x:c r="D11115" s="33" t="n">
        <x:f>'AR_values'!I25</x:f>
        <x:v>2.4469912103918943</x:v>
      </x:c>
      <x:c r="E11115" s="33" t="str">
        <x:v>Riodinidae-22</x:v>
      </x:c>
      <x:c r="F11115" s="33" t="str">
        <x:v>Riodinidae</x:v>
      </x:c>
      <x:c r="G11115" s="33" t="n">
        <x:f>'AR_values'!I346</x:f>
        <x:v>2.528339086305197</x:v>
      </x:c>
      <x:c r="H11115" s="33" t="n">
        <x:f>ABS(D11115-G11115)</x:f>
        <x:v>0.08134787591330284</x:v>
      </x:c>
      <x:c r="I11115" s="14" t="n">
        <x:f>IFERROR(H11115/AVERAGE(D11115,G11115),"")</x:f>
        <x:v>0.03270049265565593</x:v>
      </x:c>
      <x:c r="J11115" s="14" t="n">
        <x:f>'Method'!$B$2</x:f>
        <x:v>0.05</x:v>
      </x:c>
      <x:c r="K11115" s="13" t="str">
        <x:f>IF(I11115&lt;=J11115,"是","否")</x:f>
        <x:v>是</x:v>
      </x:c>
      <x:c r="L11115" s="36" t="n">
        <x:v>0.7728454396504643</x:v>
      </x:c>
      <x:c r="M11115" s="36" t="n">
        <x:f>1-L11115</x:f>
        <x:v>0.22715456034953574</x:v>
      </x:c>
      <x:c r="N11115" s="13" t="str">
        <x:v>是</x:v>
      </x:c>
      <x:c r="O11115" s="15"/>
      <x:c r="P11115" s="13" t="str"/>
    </x:row>
    <x:row r="11116">
      <x:c r="A11116" s="15" t="n">
        <x:v>11115</x:v>
      </x:c>
      <x:c r="B11116" s="13" t="str">
        <x:v>Biblidinae-15</x:v>
      </x:c>
      <x:c r="C11116" s="13" t="str">
        <x:v>Biblidinae</x:v>
      </x:c>
      <x:c r="D11116" s="33" t="n">
        <x:f>'AR_values'!I7</x:f>
        <x:v>2.490648862471045</x:v>
      </x:c>
      <x:c r="E11116" s="33" t="str">
        <x:v>Satyrinae-4</x:v>
      </x:c>
      <x:c r="F11116" s="33" t="str">
        <x:v>Satyrinae</x:v>
      </x:c>
      <x:c r="G11116" s="33" t="n">
        <x:f>'AR_values'!I379</x:f>
        <x:v>2.410510901432053</x:v>
      </x:c>
      <x:c r="H11116" s="33" t="n">
        <x:f>ABS(D11116-G11116)</x:f>
        <x:v>0.08013796103899207</x:v>
      </x:c>
      <x:c r="I11116" s="14" t="n">
        <x:f>IFERROR(H11116/AVERAGE(D11116,G11116),"")</x:f>
        <x:v>0.03270163181751628</x:v>
      </x:c>
      <x:c r="J11116" s="14" t="n">
        <x:f>'Method'!$B$2</x:f>
        <x:v>0.05</x:v>
      </x:c>
      <x:c r="K11116" s="13" t="str">
        <x:f>IF(I11116&lt;=J11116,"是","否")</x:f>
        <x:v>是</x:v>
      </x:c>
      <x:c r="L11116" s="36" t="n">
        <x:v>0.8860096516707454</x:v>
      </x:c>
      <x:c r="M11116" s="36" t="n">
        <x:f>1-L11116</x:f>
        <x:v>0.11399034832925459</x:v>
      </x:c>
      <x:c r="N11116" s="13" t="str">
        <x:v>是</x:v>
      </x:c>
      <x:c r="O11116" s="15"/>
      <x:c r="P11116" s="13" t="str"/>
    </x:row>
    <x:row r="11117">
      <x:c r="A11117" s="15" t="n">
        <x:v>11116</x:v>
      </x:c>
      <x:c r="B11117" s="13" t="str">
        <x:v>Heliconiinae-22</x:v>
      </x:c>
      <x:c r="C11117" s="13" t="str">
        <x:v>Heliconiinae</x:v>
      </x:c>
      <x:c r="D11117" s="33" t="n">
        <x:f>'AR_values'!I66</x:f>
        <x:v>2.5700482441884245</x:v>
      </x:c>
      <x:c r="E11117" s="33" t="str">
        <x:v>Pieridae-2</x:v>
      </x:c>
      <x:c r="F11117" s="33" t="str">
        <x:v>Pieridae</x:v>
      </x:c>
      <x:c r="G11117" s="33" t="n">
        <x:f>'AR_values'!I284</x:f>
        <x:v>2.655534957236157</x:v>
      </x:c>
      <x:c r="H11117" s="33" t="n">
        <x:f>ABS(D11117-G11117)</x:f>
        <x:v>0.08548671304773237</x:v>
      </x:c>
      <x:c r="I11117" s="14" t="n">
        <x:f>IFERROR(H11117/AVERAGE(D11117,G11117),"")</x:f>
        <x:v>0.03271853485154624</x:v>
      </x:c>
      <x:c r="J11117" s="14" t="n">
        <x:f>'Method'!$B$2</x:f>
        <x:v>0.05</x:v>
      </x:c>
      <x:c r="K11117" s="13" t="str">
        <x:f>IF(I11117&lt;=J11117,"是","否")</x:f>
        <x:v>是</x:v>
      </x:c>
      <x:c r="L11117" s="36" t="n">
        <x:v>0.8471444100677314</x:v>
      </x:c>
      <x:c r="M11117" s="36" t="n">
        <x:f>1-L11117</x:f>
        <x:v>0.15285558993226855</x:v>
      </x:c>
      <x:c r="N11117" s="13" t="str">
        <x:v>是</x:v>
      </x:c>
      <x:c r="O11117" s="15"/>
      <x:c r="P11117" s="13" t="str"/>
    </x:row>
    <x:row r="11118">
      <x:c r="A11118" s="15" t="n">
        <x:v>11117</x:v>
      </x:c>
      <x:c r="B11118" s="13" t="str">
        <x:v>Lycaenidae_Hypochrysops_ignita</x:v>
      </x:c>
      <x:c r="C11118" s="13" t="str">
        <x:v>Lycaenidae</x:v>
      </x:c>
      <x:c r="D11118" s="33" t="n">
        <x:f>'AR_values'!I168</x:f>
        <x:v>2.4344865968193847</x:v>
      </x:c>
      <x:c r="E11118" s="33" t="str">
        <x:v>Lycaenidae_Theclinesthes_miskini</x:v>
      </x:c>
      <x:c r="F11118" s="33" t="str">
        <x:v>Lycaenidae</x:v>
      </x:c>
      <x:c r="G11118" s="33" t="n">
        <x:f>'AR_values'!I185</x:f>
        <x:v>2.5154764900306708</x:v>
      </x:c>
      <x:c r="H11118" s="33" t="n">
        <x:f>ABS(D11118-G11118)</x:f>
        <x:v>0.08098989321128602</x:v>
      </x:c>
      <x:c r="I11118" s="14" t="n">
        <x:f>IFERROR(H11118/AVERAGE(D11118,G11118),"")</x:f>
        <x:v>0.03272343320152899</x:v>
      </x:c>
      <x:c r="J11118" s="14" t="n">
        <x:f>'Method'!$B$2</x:f>
        <x:v>0.05</x:v>
      </x:c>
      <x:c r="K11118" s="13" t="str">
        <x:f>IF(I11118&lt;=J11118,"是","否")</x:f>
        <x:v>是</x:v>
      </x:c>
      <x:c r="L11118" s="36" t="n">
        <x:v>0.9367521975027839</x:v>
      </x:c>
      <x:c r="M11118" s="36" t="n">
        <x:f>1-L11118</x:f>
        <x:v>0.06324780249721607</x:v>
      </x:c>
      <x:c r="N11118" s="13" t="str">
        <x:v>否</x:v>
      </x:c>
      <x:c r="O11118" s="15"/>
      <x:c r="P11118" s="13" t="str"/>
    </x:row>
    <x:row r="11119">
      <x:c r="A11119" s="15" t="n">
        <x:v>11118</x:v>
      </x:c>
      <x:c r="B11119" s="13" t="str">
        <x:v>Pieridae-Coliadinae-9</x:v>
      </x:c>
      <x:c r="C11119" s="13" t="str">
        <x:v>Pieridae-Coliadinae</x:v>
      </x:c>
      <x:c r="D11119" s="33" t="n">
        <x:f>'AR_values'!I321</x:f>
        <x:v>2.1766749999855097</x:v>
      </x:c>
      <x:c r="E11119" s="33" t="str">
        <x:v>Riodinidae-7</x:v>
      </x:c>
      <x:c r="F11119" s="33" t="str">
        <x:v>Riodinidae</x:v>
      </x:c>
      <x:c r="G11119" s="33" t="n">
        <x:f>'AR_values'!I355</x:f>
        <x:v>2.249095183425663</x:v>
      </x:c>
      <x:c r="H11119" s="33" t="n">
        <x:f>ABS(D11119-G11119)</x:f>
        <x:v>0.07242018344015344</x:v>
      </x:c>
      <x:c r="I11119" s="14" t="n">
        <x:f>IFERROR(H11119/AVERAGE(D11119,G11119),"")</x:f>
        <x:v>0.03272659014767704</x:v>
      </x:c>
      <x:c r="J11119" s="14" t="n">
        <x:f>'Method'!$B$2</x:f>
        <x:v>0.05</x:v>
      </x:c>
      <x:c r="K11119" s="13" t="str">
        <x:f>IF(I11119&lt;=J11119,"是","否")</x:f>
        <x:v>是</x:v>
      </x:c>
      <x:c r="L11119" s="36" t="n">
        <x:v>0.7499688264351829</x:v>
      </x:c>
      <x:c r="M11119" s="36" t="n">
        <x:f>1-L11119</x:f>
        <x:v>0.2500311735648171</x:v>
      </x:c>
      <x:c r="N11119" s="13" t="str">
        <x:v>是</x:v>
      </x:c>
      <x:c r="O11119" s="15"/>
      <x:c r="P11119" s="13" t="str"/>
    </x:row>
    <x:row r="11120">
      <x:c r="A11120" s="15" t="n">
        <x:v>11119</x:v>
      </x:c>
      <x:c r="B11120" s="13" t="str">
        <x:v>Pieridae-Coliadinae-2</x:v>
      </x:c>
      <x:c r="C11120" s="13" t="str">
        <x:v>Pieridae-Coliadinae</x:v>
      </x:c>
      <x:c r="D11120" s="33" t="n">
        <x:f>'AR_values'!I311</x:f>
        <x:v>2.338384022597896</x:v>
      </x:c>
      <x:c r="E11120" s="33" t="str">
        <x:v>Riodinidae-4</x:v>
      </x:c>
      <x:c r="F11120" s="33" t="str">
        <x:v>Riodinidae</x:v>
      </x:c>
      <x:c r="G11120" s="33" t="n">
        <x:f>'AR_values'!I352</x:f>
        <x:v>2.4161876385807908</x:v>
      </x:c>
      <x:c r="H11120" s="33" t="n">
        <x:f>ABS(D11120-G11120)</x:f>
        <x:v>0.07780361598289476</x:v>
      </x:c>
      <x:c r="I11120" s="14" t="n">
        <x:f>IFERROR(H11120/AVERAGE(D11120,G11120),"")</x:f>
        <x:v>0.03272791810802438</x:v>
      </x:c>
      <x:c r="J11120" s="14" t="n">
        <x:f>'Method'!$B$2</x:f>
        <x:v>0.05</x:v>
      </x:c>
      <x:c r="K11120" s="13" t="str">
        <x:f>IF(I11120&lt;=J11120,"是","否")</x:f>
        <x:v>是</x:v>
      </x:c>
      <x:c r="L11120" s="36" t="n">
        <x:v>0.7749080190651392</x:v>
      </x:c>
      <x:c r="M11120" s="36" t="n">
        <x:f>1-L11120</x:f>
        <x:v>0.22509198093486082</x:v>
      </x:c>
      <x:c r="N11120" s="13" t="str">
        <x:v>是</x:v>
      </x:c>
      <x:c r="O11120" s="15"/>
      <x:c r="P11120" s="13" t="str"/>
    </x:row>
    <x:row r="11121">
      <x:c r="A11121" s="15" t="n">
        <x:v>11120</x:v>
      </x:c>
      <x:c r="B11121" s="13" t="str">
        <x:v>Charaxinae-7</x:v>
      </x:c>
      <x:c r="C11121" s="13" t="str">
        <x:v>Charaxinae</x:v>
      </x:c>
      <x:c r="D11121" s="33" t="n">
        <x:f>'AR_values'!I28</x:f>
        <x:v>2.3144245792096236</x:v>
      </x:c>
      <x:c r="E11121" s="33" t="str">
        <x:v>Satyrinae-9</x:v>
      </x:c>
      <x:c r="F11121" s="33" t="str">
        <x:v>Satyrinae</x:v>
      </x:c>
      <x:c r="G11121" s="33" t="n">
        <x:f>'AR_values'!I384</x:f>
        <x:v>2.3914334188497204</x:v>
      </x:c>
      <x:c r="H11121" s="33" t="n">
        <x:f>ABS(D11121-G11121)</x:f>
        <x:v>0.07700883964009675</x:v>
      </x:c>
      <x:c r="I11121" s="14" t="n">
        <x:f>IFERROR(H11121/AVERAGE(D11121,G11121),"")</x:f>
        <x:v>0.03272892623273144</x:v>
      </x:c>
      <x:c r="J11121" s="14" t="n">
        <x:f>'Method'!$B$2</x:f>
        <x:v>0.05</x:v>
      </x:c>
      <x:c r="K11121" s="13" t="str">
        <x:f>IF(I11121&lt;=J11121,"是","否")</x:f>
        <x:v>是</x:v>
      </x:c>
      <x:c r="L11121" s="36" t="n">
        <x:v>0.7674203208776281</x:v>
      </x:c>
      <x:c r="M11121" s="36" t="n">
        <x:f>1-L11121</x:f>
        <x:v>0.23257967912237187</x:v>
      </x:c>
      <x:c r="N11121" s="13" t="str">
        <x:v>是</x:v>
      </x:c>
      <x:c r="O11121" s="15"/>
      <x:c r="P11121" s="13" t="str"/>
    </x:row>
    <x:row r="11122">
      <x:c r="A11122" s="15" t="n">
        <x:v>11121</x:v>
      </x:c>
      <x:c r="B11122" s="13" t="str">
        <x:v>Lycaenidae_Acrodipsis_brisbanensis</x:v>
      </x:c>
      <x:c r="C11122" s="13" t="str">
        <x:v>Lycaenidae</x:v>
      </x:c>
      <x:c r="D11122" s="33" t="n">
        <x:f>'AR_values'!I163</x:f>
        <x:v>2.4786079471256066</x:v>
      </x:c>
      <x:c r="E11122" s="33" t="str">
        <x:v>Lycaenidae_Ogyris_halmaturia</x:v>
      </x:c>
      <x:c r="F11122" s="33" t="str">
        <x:v>Lycaenidae</x:v>
      </x:c>
      <x:c r="G11122" s="33" t="n">
        <x:f>'AR_values'!I179</x:f>
        <x:v>2.3987880990215236</x:v>
      </x:c>
      <x:c r="H11122" s="33" t="n">
        <x:f>ABS(D11122-G11122)</x:f>
        <x:v>0.07981984810408305</x:v>
      </x:c>
      <x:c r="I11122" s="14" t="n">
        <x:f>IFERROR(H11122/AVERAGE(D11122,G11122),"")</x:f>
        <x:v>0.03273051741087799</x:v>
      </x:c>
      <x:c r="J11122" s="14" t="n">
        <x:f>'Method'!$B$2</x:f>
        <x:v>0.05</x:v>
      </x:c>
      <x:c r="K11122" s="13" t="str">
        <x:f>IF(I11122&lt;=J11122,"是","否")</x:f>
        <x:v>是</x:v>
      </x:c>
      <x:c r="L11122" s="36" t="n">
        <x:v>0.9341711061632259</x:v>
      </x:c>
      <x:c r="M11122" s="36" t="n">
        <x:f>1-L11122</x:f>
        <x:v>0.06582889383677415</x:v>
      </x:c>
      <x:c r="N11122" s="13" t="str">
        <x:v>否</x:v>
      </x:c>
      <x:c r="O11122" s="15"/>
      <x:c r="P11122" s="13" t="str"/>
    </x:row>
    <x:row r="11123">
      <x:c r="A11123" s="15" t="n">
        <x:v>11122</x:v>
      </x:c>
      <x:c r="B11123" s="13" t="str">
        <x:v>Charaxinae-12</x:v>
      </x:c>
      <x:c r="C11123" s="13" t="str">
        <x:v>Charaxinae</x:v>
      </x:c>
      <x:c r="D11123" s="33" t="n">
        <x:f>'AR_values'!I19</x:f>
        <x:v>2.554072397947023</x:v>
      </x:c>
      <x:c r="E11123" s="33" t="str">
        <x:v>Hesperiidae-27</x:v>
      </x:c>
      <x:c r="F11123" s="33" t="str">
        <x:v>Hesperiidae</x:v>
      </x:c>
      <x:c r="G11123" s="33" t="n">
        <x:f>'AR_values'!I94</x:f>
        <x:v>2.6390698606105385</x:v>
      </x:c>
      <x:c r="H11123" s="33" t="n">
        <x:f>ABS(D11123-G11123)</x:f>
        <x:v>0.08499746266351549</x:v>
      </x:c>
      <x:c r="I11123" s="14" t="n">
        <x:f>IFERROR(H11123/AVERAGE(D11123,G11123),"")</x:f>
        <x:v>0.032734501937993994</x:v>
      </x:c>
      <x:c r="J11123" s="14" t="n">
        <x:f>'Method'!$B$2</x:f>
        <x:v>0.05</x:v>
      </x:c>
      <x:c r="K11123" s="13" t="str">
        <x:f>IF(I11123&lt;=J11123,"是","否")</x:f>
        <x:v>是</x:v>
      </x:c>
      <x:c r="L11123" s="36" t="n">
        <x:v>0.7971165176405351</x:v>
      </x:c>
      <x:c r="M11123" s="36" t="n">
        <x:f>1-L11123</x:f>
        <x:v>0.20288348235946485</x:v>
      </x:c>
      <x:c r="N11123" s="13" t="str">
        <x:v>是</x:v>
      </x:c>
      <x:c r="O11123" s="15"/>
      <x:c r="P11123" s="13" t="str"/>
    </x:row>
    <x:row r="11124">
      <x:c r="A11124" s="15" t="n">
        <x:v>11123</x:v>
      </x:c>
      <x:c r="B11124" s="13" t="str">
        <x:v>Nymphalinae-23</x:v>
      </x:c>
      <x:c r="C11124" s="13" t="str">
        <x:v>Nymphalinae</x:v>
      </x:c>
      <x:c r="D11124" s="33" t="n">
        <x:f>'AR_values'!I204</x:f>
        <x:v>2.538573367865507</x:v>
      </x:c>
      <x:c r="E11124" s="33" t="str">
        <x:v>Parnassiinae-1</x:v>
      </x:c>
      <x:c r="F11124" s="33" t="str">
        <x:v>Parnassiinae</x:v>
      </x:c>
      <x:c r="G11124" s="33" t="n">
        <x:f>'AR_values'!I268</x:f>
        <x:v>2.6230742042748765</x:v>
      </x:c>
      <x:c r="H11124" s="33" t="n">
        <x:f>ABS(D11124-G11124)</x:f>
        <x:v>0.08450083640936956</x:v>
      </x:c>
      <x:c r="I11124" s="14" t="n">
        <x:f>IFERROR(H11124/AVERAGE(D11124,G11124),"")</x:f>
        <x:v>0.03274180781557295</x:v>
      </x:c>
      <x:c r="J11124" s="14" t="n">
        <x:f>'Method'!$B$2</x:f>
        <x:v>0.05</x:v>
      </x:c>
      <x:c r="K11124" s="13" t="str">
        <x:f>IF(I11124&lt;=J11124,"是","否")</x:f>
        <x:v>是</x:v>
      </x:c>
      <x:c r="L11124" s="36" t="n">
        <x:v>0.9244113241829744</x:v>
      </x:c>
      <x:c r="M11124" s="36" t="n">
        <x:f>1-L11124</x:f>
        <x:v>0.07558867581702555</x:v>
      </x:c>
      <x:c r="N11124" s="13" t="str">
        <x:v>是</x:v>
      </x:c>
      <x:c r="O11124" s="15"/>
      <x:c r="P11124" s="13" t="str"/>
    </x:row>
    <x:row r="11125">
      <x:c r="A11125" s="15" t="n">
        <x:v>11124</x:v>
      </x:c>
      <x:c r="B11125" s="13" t="str">
        <x:v>Nymphalinae-3</x:v>
      </x:c>
      <x:c r="C11125" s="13" t="str">
        <x:v>Nymphalinae</x:v>
      </x:c>
      <x:c r="D11125" s="33" t="n">
        <x:f>'AR_values'!I211</x:f>
        <x:v>2.5385687278475513</x:v>
      </x:c>
      <x:c r="E11125" s="33" t="str">
        <x:v>Parnassiinae-1</x:v>
      </x:c>
      <x:c r="F11125" s="33" t="str">
        <x:v>Parnassiinae</x:v>
      </x:c>
      <x:c r="G11125" s="33" t="n">
        <x:f>'AR_values'!I268</x:f>
        <x:v>2.6230742042748765</x:v>
      </x:c>
      <x:c r="H11125" s="33" t="n">
        <x:f>ABS(D11125-G11125)</x:f>
        <x:v>0.0845054764273252</x:v>
      </x:c>
      <x:c r="I11125" s="14" t="n">
        <x:f>IFERROR(H11125/AVERAGE(D11125,G11125),"")</x:f>
        <x:v>0.03274363513269105</x:v>
      </x:c>
      <x:c r="J11125" s="14" t="n">
        <x:f>'Method'!$B$2</x:f>
        <x:v>0.05</x:v>
      </x:c>
      <x:c r="K11125" s="13" t="str">
        <x:f>IF(I11125&lt;=J11125,"是","否")</x:f>
        <x:v>是</x:v>
      </x:c>
      <x:c r="L11125" s="36" t="n">
        <x:v>0.8488318665394267</x:v>
      </x:c>
      <x:c r="M11125" s="36" t="n">
        <x:f>1-L11125</x:f>
        <x:v>0.15116813346057334</x:v>
      </x:c>
      <x:c r="N11125" s="13" t="str">
        <x:v>是</x:v>
      </x:c>
      <x:c r="O11125" s="15"/>
      <x:c r="P11125" s="13" t="str"/>
    </x:row>
    <x:row r="11126">
      <x:c r="A11126" s="15" t="n">
        <x:v>11125</x:v>
      </x:c>
      <x:c r="B11126" s="13" t="str">
        <x:v>Biblidinae-3</x:v>
      </x:c>
      <x:c r="C11126" s="13" t="str">
        <x:v>Biblidinae</x:v>
      </x:c>
      <x:c r="D11126" s="33" t="n">
        <x:f>'AR_values'!I9</x:f>
        <x:v>2.27944184586493</x:v>
      </x:c>
      <x:c r="E11126" s="33" t="str">
        <x:v>Hesperiidae_Trapezites_eliena</x:v>
      </x:c>
      <x:c r="F11126" s="33" t="str">
        <x:v>Hesperiidae</x:v>
      </x:c>
      <x:c r="G11126" s="33" t="n">
        <x:f>'AR_values'!I125</x:f>
        <x:v>2.35532724735423</x:v>
      </x:c>
      <x:c r="H11126" s="33" t="n">
        <x:f>ABS(D11126-G11126)</x:f>
        <x:v>0.07588540148930001</x:v>
      </x:c>
      <x:c r="I11126" s="14" t="n">
        <x:f>IFERROR(H11126/AVERAGE(D11126,G11126),"")</x:f>
        <x:v>0.03274614116173476</x:v>
      </x:c>
      <x:c r="J11126" s="14" t="n">
        <x:f>'Method'!$B$2</x:f>
        <x:v>0.05</x:v>
      </x:c>
      <x:c r="K11126" s="13" t="str">
        <x:f>IF(I11126&lt;=J11126,"是","否")</x:f>
        <x:v>是</x:v>
      </x:c>
      <x:c r="L11126" s="36" t="n">
        <x:v>0.851674844410459</x:v>
      </x:c>
      <x:c r="M11126" s="36" t="n">
        <x:f>1-L11126</x:f>
        <x:v>0.14832515558954096</x:v>
      </x:c>
      <x:c r="N11126" s="13" t="str">
        <x:v>是</x:v>
      </x:c>
      <x:c r="O11126" s="15"/>
      <x:c r="P11126" s="13" t="str"/>
    </x:row>
    <x:row r="11127">
      <x:c r="A11127" s="15" t="n">
        <x:v>11126</x:v>
      </x:c>
      <x:c r="B11127" s="13" t="str">
        <x:v>Charaxinae-15</x:v>
      </x:c>
      <x:c r="C11127" s="13" t="str">
        <x:v>Charaxinae</x:v>
      </x:c>
      <x:c r="D11127" s="33" t="n">
        <x:f>'AR_values'!I22</x:f>
        <x:v>2.4406235760127264</x:v>
      </x:c>
      <x:c r="E11127" s="33" t="str">
        <x:v>Satyrinae-25</x:v>
      </x:c>
      <x:c r="F11127" s="33" t="str">
        <x:v>Satyrinae</x:v>
      </x:c>
      <x:c r="G11127" s="33" t="n">
        <x:f>'AR_values'!I375</x:f>
        <x:v>2.3619837618973727</x:v>
      </x:c>
      <x:c r="H11127" s="33" t="n">
        <x:f>ABS(D11127-G11127)</x:f>
        <x:v>0.0786398141153537</x:v>
      </x:c>
      <x:c r="I11127" s="14" t="n">
        <x:f>IFERROR(H11127/AVERAGE(D11127,G11127),"")</x:f>
        <x:v>0.032748800217164774</x:v>
      </x:c>
      <x:c r="J11127" s="14" t="n">
        <x:f>'Method'!$B$2</x:f>
        <x:v>0.05</x:v>
      </x:c>
      <x:c r="K11127" s="13" t="str">
        <x:f>IF(I11127&lt;=J11127,"是","否")</x:f>
        <x:v>是</x:v>
      </x:c>
      <x:c r="L11127" s="36" t="n">
        <x:v>0.7550498460253666</x:v>
      </x:c>
      <x:c r="M11127" s="36" t="n">
        <x:f>1-L11127</x:f>
        <x:v>0.24495015397463338</x:v>
      </x:c>
      <x:c r="N11127" s="13" t="str">
        <x:v>是</x:v>
      </x:c>
      <x:c r="O11127" s="15"/>
      <x:c r="P11127" s="13" t="str"/>
    </x:row>
    <x:row r="11128">
      <x:c r="A11128" s="15" t="n">
        <x:v>11127</x:v>
      </x:c>
      <x:c r="B11128" s="13" t="str">
        <x:v>Lycaenidae_Candalides_cyprotus</x:v>
      </x:c>
      <x:c r="C11128" s="13" t="str">
        <x:v>Lycaenidae</x:v>
      </x:c>
      <x:c r="D11128" s="33" t="n">
        <x:f>'AR_values'!I165</x:f>
        <x:v>2.515543548597947</x:v>
      </x:c>
      <x:c r="E11128" s="33" t="str">
        <x:v>Lycaenidae_Hypochrysops_ignita</x:v>
      </x:c>
      <x:c r="F11128" s="33" t="str">
        <x:v>Lycaenidae</x:v>
      </x:c>
      <x:c r="G11128" s="33" t="n">
        <x:f>'AR_values'!I168</x:f>
        <x:v>2.4344865968193847</x:v>
      </x:c>
      <x:c r="H11128" s="33" t="n">
        <x:f>ABS(D11128-G11128)</x:f>
        <x:v>0.08105695177856242</x:v>
      </x:c>
      <x:c r="I11128" s="14" t="n">
        <x:f>IFERROR(H11128/AVERAGE(D11128,G11128),"")</x:f>
        <x:v>0.03275008409942869</x:v>
      </x:c>
      <x:c r="J11128" s="14" t="n">
        <x:f>'Method'!$B$2</x:f>
        <x:v>0.05</x:v>
      </x:c>
      <x:c r="K11128" s="13" t="str">
        <x:f>IF(I11128&lt;=J11128,"是","否")</x:f>
        <x:v>是</x:v>
      </x:c>
      <x:c r="L11128" s="36" t="n">
        <x:v>0.9185278204842325</x:v>
      </x:c>
      <x:c r="M11128" s="36" t="n">
        <x:f>1-L11128</x:f>
        <x:v>0.08147217951576746</x:v>
      </x:c>
      <x:c r="N11128" s="13" t="str">
        <x:v>否</x:v>
      </x:c>
      <x:c r="O11128" s="15"/>
      <x:c r="P11128" s="13" t="str"/>
    </x:row>
    <x:row r="11129">
      <x:c r="A11129" s="15" t="n">
        <x:v>11128</x:v>
      </x:c>
      <x:c r="B11129" s="13" t="str">
        <x:v>Hesperiidae_Croitana_arenaria</x:v>
      </x:c>
      <x:c r="C11129" s="13" t="str">
        <x:v>Hesperiidae</x:v>
      </x:c>
      <x:c r="D11129" s="33" t="n">
        <x:f>'AR_values'!I114</x:f>
        <x:v>2.5620752867382506</x:v>
      </x:c>
      <x:c r="E11129" s="33" t="str">
        <x:v>Lycaenidae_Ogyris_genoveva</x:v>
      </x:c>
      <x:c r="F11129" s="33" t="str">
        <x:v>Lycaenidae</x:v>
      </x:c>
      <x:c r="G11129" s="33" t="n">
        <x:f>'AR_values'!I178</x:f>
        <x:v>2.47951699545104</x:v>
      </x:c>
      <x:c r="H11129" s="33" t="n">
        <x:f>ABS(D11129-G11129)</x:f>
        <x:v>0.08255829128721048</x:v>
      </x:c>
      <x:c r="I11129" s="14" t="n">
        <x:f>IFERROR(H11129/AVERAGE(D11129,G11129),"")</x:f>
        <x:v>0.032750879748395634</x:v>
      </x:c>
      <x:c r="J11129" s="14" t="n">
        <x:f>'Method'!$B$2</x:f>
        <x:v>0.05</x:v>
      </x:c>
      <x:c r="K11129" s="13" t="str">
        <x:f>IF(I11129&lt;=J11129,"是","否")</x:f>
        <x:v>是</x:v>
      </x:c>
      <x:c r="L11129" s="36" t="n">
        <x:v>0.8084883445812725</x:v>
      </x:c>
      <x:c r="M11129" s="36" t="n">
        <x:f>1-L11129</x:f>
        <x:v>0.1915116554187275</x:v>
      </x:c>
      <x:c r="N11129" s="13" t="str">
        <x:v>是</x:v>
      </x:c>
      <x:c r="O11129" s="15"/>
      <x:c r="P11129" s="13" t="str"/>
    </x:row>
    <x:row r="11130">
      <x:c r="A11130" s="15" t="n">
        <x:v>11129</x:v>
      </x:c>
      <x:c r="B11130" s="13" t="str">
        <x:v>Lycaenidae_Ogyris_otanes</x:v>
      </x:c>
      <x:c r="C11130" s="13" t="str">
        <x:v>Lycaenidae</x:v>
      </x:c>
      <x:c r="D11130" s="33" t="n">
        <x:f>'AR_values'!I182</x:f>
        <x:v>2.592402289032767</x:v>
      </x:c>
      <x:c r="E11130" s="33" t="str">
        <x:v>Papilionidae-21</x:v>
      </x:c>
      <x:c r="F11130" s="33" t="str">
        <x:v>Papilionidae</x:v>
      </x:c>
      <x:c r="G11130" s="33" t="n">
        <x:f>'AR_values'!I232</x:f>
        <x:v>2.6787195291908024</x:v>
      </x:c>
      <x:c r="H11130" s="33" t="n">
        <x:f>ABS(D11130-G11130)</x:f>
        <x:v>0.08631724015803544</x:v>
      </x:c>
      <x:c r="I11130" s="14" t="n">
        <x:f>IFERROR(H11130/AVERAGE(D11130,G11130),"")</x:f>
        <x:v>0.03275099424172495</x:v>
      </x:c>
      <x:c r="J11130" s="14" t="n">
        <x:f>'Method'!$B$2</x:f>
        <x:v>0.05</x:v>
      </x:c>
      <x:c r="K11130" s="13" t="str">
        <x:f>IF(I11130&lt;=J11130,"是","否")</x:f>
        <x:v>是</x:v>
      </x:c>
      <x:c r="L11130" s="36" t="n">
        <x:v>0.8448246837573951</x:v>
      </x:c>
      <x:c r="M11130" s="36" t="n">
        <x:f>1-L11130</x:f>
        <x:v>0.15517531624260494</x:v>
      </x:c>
      <x:c r="N11130" s="13" t="str">
        <x:v>是</x:v>
      </x:c>
      <x:c r="O11130" s="15"/>
      <x:c r="P11130" s="13" t="str"/>
    </x:row>
    <x:row r="11131">
      <x:c r="A11131" s="15" t="n">
        <x:v>11130</x:v>
      </x:c>
      <x:c r="B11131" s="13" t="str">
        <x:v>Hesperiidae-19</x:v>
      </x:c>
      <x:c r="C11131" s="13" t="str">
        <x:v>Hesperiidae</x:v>
      </x:c>
      <x:c r="D11131" s="33" t="n">
        <x:f>'AR_values'!I85</x:f>
        <x:v>2.7158477525786973</x:v>
      </x:c>
      <x:c r="E11131" s="33" t="str">
        <x:v>Hesperiidae_Trapezites_lutea</x:v>
      </x:c>
      <x:c r="F11131" s="33" t="str">
        <x:v>Hesperiidae</x:v>
      </x:c>
      <x:c r="G11131" s="33" t="n">
        <x:f>'AR_values'!I126</x:f>
        <x:v>2.806294124049109</x:v>
      </x:c>
      <x:c r="H11131" s="33" t="n">
        <x:f>ABS(D11131-G11131)</x:f>
        <x:v>0.09044637147041179</x:v>
      </x:c>
      <x:c r="I11131" s="14" t="n">
        <x:f>IFERROR(H11131/AVERAGE(D11131,G11131),"")</x:f>
        <x:v>0.03275771376074983</x:v>
      </x:c>
      <x:c r="J11131" s="14" t="n">
        <x:f>'Method'!$B$2</x:f>
        <x:v>0.05</x:v>
      </x:c>
      <x:c r="K11131" s="13" t="str">
        <x:f>IF(I11131&lt;=J11131,"是","否")</x:f>
        <x:v>是</x:v>
      </x:c>
      <x:c r="L11131" s="36" t="n">
        <x:v>0.9096003231817767</x:v>
      </x:c>
      <x:c r="M11131" s="36" t="n">
        <x:f>1-L11131</x:f>
        <x:v>0.09039967681822325</x:v>
      </x:c>
      <x:c r="N11131" s="13" t="str">
        <x:v>否</x:v>
      </x:c>
      <x:c r="O11131" s="15"/>
      <x:c r="P11131" s="13" t="str"/>
    </x:row>
    <x:row r="11132">
      <x:c r="A11132" s="15" t="n">
        <x:v>11131</x:v>
      </x:c>
      <x:c r="B11132" s="13" t="str">
        <x:v>Nymphalinae-13</x:v>
      </x:c>
      <x:c r="C11132" s="13" t="str">
        <x:v>Nymphalinae</x:v>
      </x:c>
      <x:c r="D11132" s="33" t="n">
        <x:f>'AR_values'!I193</x:f>
        <x:v>2.6731985771884026</x:v>
      </x:c>
      <x:c r="E11132" s="33" t="str">
        <x:v>Pieridae-Coliadinae-14</x:v>
      </x:c>
      <x:c r="F11132" s="33" t="str">
        <x:v>Pieridae-Coliadinae</x:v>
      </x:c>
      <x:c r="G11132" s="33" t="n">
        <x:f>'AR_values'!I305</x:f>
        <x:v>2.587036999278014</x:v>
      </x:c>
      <x:c r="H11132" s="33" t="n">
        <x:f>ABS(D11132-G11132)</x:f>
        <x:v>0.08616157791038859</x:v>
      </x:c>
      <x:c r="I11132" s="14" t="n">
        <x:f>IFERROR(H11132/AVERAGE(D11132,G11132),"")</x:f>
        <x:v>0.03275958905561715</x:v>
      </x:c>
      <x:c r="J11132" s="14" t="n">
        <x:f>'Method'!$B$2</x:f>
        <x:v>0.05</x:v>
      </x:c>
      <x:c r="K11132" s="13" t="str">
        <x:f>IF(I11132&lt;=J11132,"是","否")</x:f>
        <x:v>是</x:v>
      </x:c>
      <x:c r="L11132" s="36" t="n">
        <x:v>0.885930345327097</x:v>
      </x:c>
      <x:c r="M11132" s="36" t="n">
        <x:f>1-L11132</x:f>
        <x:v>0.11406965467290298</x:v>
      </x:c>
      <x:c r="N11132" s="13" t="str">
        <x:v>是</x:v>
      </x:c>
      <x:c r="O11132" s="15"/>
      <x:c r="P11132" s="13" t="str"/>
    </x:row>
    <x:row r="11133">
      <x:c r="A11133" s="15" t="n">
        <x:v>11132</x:v>
      </x:c>
      <x:c r="B11133" s="13" t="str">
        <x:v>Charaxinae-3</x:v>
      </x:c>
      <x:c r="C11133" s="13" t="str">
        <x:v>Charaxinae</x:v>
      </x:c>
      <x:c r="D11133" s="33" t="n">
        <x:f>'AR_values'!I24</x:f>
        <x:v>2.655663704665578</x:v>
      </x:c>
      <x:c r="E11133" s="33" t="str">
        <x:v>Heliconiinae-22</x:v>
      </x:c>
      <x:c r="F11133" s="33" t="str">
        <x:v>Heliconiinae</x:v>
      </x:c>
      <x:c r="G11133" s="33" t="n">
        <x:f>'AR_values'!I66</x:f>
        <x:v>2.5700482441884245</x:v>
      </x:c>
      <x:c r="H11133" s="33" t="n">
        <x:f>ABS(D11133-G11133)</x:f>
        <x:v>0.08561546047715352</x:v>
      </x:c>
      <x:c r="I11133" s="14" t="n">
        <x:f>IFERROR(H11133/AVERAGE(D11133,G11133),"")</x:f>
        <x:v>0.03276700335384118</x:v>
      </x:c>
      <x:c r="J11133" s="14" t="n">
        <x:f>'Method'!$B$2</x:f>
        <x:v>0.05</x:v>
      </x:c>
      <x:c r="K11133" s="13" t="str">
        <x:f>IF(I11133&lt;=J11133,"是","否")</x:f>
        <x:v>是</x:v>
      </x:c>
      <x:c r="L11133" s="36" t="n">
        <x:v>0.8395664021132543</x:v>
      </x:c>
      <x:c r="M11133" s="36" t="n">
        <x:f>1-L11133</x:f>
        <x:v>0.16043359788674572</x:v>
      </x:c>
      <x:c r="N11133" s="13" t="str">
        <x:v>是</x:v>
      </x:c>
      <x:c r="O11133" s="15"/>
      <x:c r="P11133" s="13" t="str"/>
    </x:row>
    <x:row r="11134">
      <x:c r="A11134" s="15" t="n">
        <x:v>11133</x:v>
      </x:c>
      <x:c r="B11134" s="13" t="str">
        <x:v>Charaxinae-6</x:v>
      </x:c>
      <x:c r="C11134" s="13" t="str">
        <x:v>Charaxinae</x:v>
      </x:c>
      <x:c r="D11134" s="33" t="n">
        <x:f>'AR_values'!I27</x:f>
        <x:v>2.518220654144657</x:v>
      </x:c>
      <x:c r="E11134" s="33" t="str">
        <x:v>Riodinidae-19</x:v>
      </x:c>
      <x:c r="F11134" s="33" t="str">
        <x:v>Riodinidae</x:v>
      </x:c>
      <x:c r="G11134" s="33" t="n">
        <x:f>'AR_values'!I342</x:f>
        <x:v>2.602113971974256</x:v>
      </x:c>
      <x:c r="H11134" s="33" t="n">
        <x:f>ABS(D11134-G11134)</x:f>
        <x:v>0.08389331782959886</x:v>
      </x:c>
      <x:c r="I11134" s="14" t="n">
        <x:f>IFERROR(H11134/AVERAGE(D11134,G11134),"")</x:f>
        <x:v>0.032768685625215836</x:v>
      </x:c>
      <x:c r="J11134" s="14" t="n">
        <x:f>'Method'!$B$2</x:f>
        <x:v>0.05</x:v>
      </x:c>
      <x:c r="K11134" s="13" t="str">
        <x:f>IF(I11134&lt;=J11134,"是","否")</x:f>
        <x:v>是</x:v>
      </x:c>
      <x:c r="L11134" s="36" t="n">
        <x:v>0.663925178460338</x:v>
      </x:c>
      <x:c r="M11134" s="36" t="n">
        <x:f>1-L11134</x:f>
        <x:v>0.33607482153966195</x:v>
      </x:c>
      <x:c r="N11134" s="13" t="str">
        <x:v>是</x:v>
      </x:c>
      <x:c r="O11134" s="15"/>
      <x:c r="P11134" s="13" t="str"/>
    </x:row>
    <x:row r="11135">
      <x:c r="A11135" s="15" t="n">
        <x:v>11134</x:v>
      </x:c>
      <x:c r="B11135" s="13" t="str">
        <x:v>Hesperiidae_Taractrocera_papyria</x:v>
      </x:c>
      <x:c r="C11135" s="13" t="str">
        <x:v>Hesperiidae</x:v>
      </x:c>
      <x:c r="D11135" s="33" t="n">
        <x:f>'AR_values'!I124</x:f>
        <x:v>2.4454271732718333</x:v>
      </x:c>
      <x:c r="E11135" s="33" t="str">
        <x:v>Nymphalinae-15</x:v>
      </x:c>
      <x:c r="F11135" s="33" t="str">
        <x:v>Nymphalinae</x:v>
      </x:c>
      <x:c r="G11135" s="33" t="n">
        <x:f>'AR_values'!I195</x:f>
        <x:v>2.3665787569001857</x:v>
      </x:c>
      <x:c r="H11135" s="33" t="n">
        <x:f>ABS(D11135-G11135)</x:f>
        <x:v>0.07884841637164763</x:v>
      </x:c>
      <x:c r="I11135" s="14" t="n">
        <x:f>IFERROR(H11135/AVERAGE(D11135,G11135),"")</x:f>
        <x:v>0.032771537490116506</x:v>
      </x:c>
      <x:c r="J11135" s="14" t="n">
        <x:f>'Method'!$B$2</x:f>
        <x:v>0.05</x:v>
      </x:c>
      <x:c r="K11135" s="13" t="str">
        <x:f>IF(I11135&lt;=J11135,"是","否")</x:f>
        <x:v>是</x:v>
      </x:c>
      <x:c r="L11135" s="36" t="n">
        <x:v>0.7482473840777184</x:v>
      </x:c>
      <x:c r="M11135" s="36" t="n">
        <x:f>1-L11135</x:f>
        <x:v>0.2517526159222816</x:v>
      </x:c>
      <x:c r="N11135" s="13" t="str">
        <x:v>是</x:v>
      </x:c>
      <x:c r="O11135" s="15"/>
      <x:c r="P11135" s="13" t="str"/>
    </x:row>
    <x:row r="11136">
      <x:c r="A11136" s="15" t="n">
        <x:v>11135</x:v>
      </x:c>
      <x:c r="B11136" s="13" t="str">
        <x:v>Papilionidae_Papilio_demoleus</x:v>
      </x:c>
      <x:c r="C11136" s="13" t="str">
        <x:v>Papilionidae</x:v>
      </x:c>
      <x:c r="D11136" s="33" t="n">
        <x:f>'AR_values'!I264</x:f>
        <x:v>3.007230622612166</x:v>
      </x:c>
      <x:c r="E11136" s="33" t="str">
        <x:v>Satyrinae-21</x:v>
      </x:c>
      <x:c r="F11136" s="33" t="str">
        <x:v>Satyrinae</x:v>
      </x:c>
      <x:c r="G11136" s="33" t="n">
        <x:f>'AR_values'!I371</x:f>
        <x:v>2.910247328667684</x:v>
      </x:c>
      <x:c r="H11136" s="33" t="n">
        <x:f>ABS(D11136-G11136)</x:f>
        <x:v>0.09698329394448191</x:v>
      </x:c>
      <x:c r="I11136" s="14" t="n">
        <x:f>IFERROR(H11136/AVERAGE(D11136,G11136),"")</x:f>
        <x:v>0.03277859072495777</x:v>
      </x:c>
      <x:c r="J11136" s="14" t="n">
        <x:f>'Method'!$B$2</x:f>
        <x:v>0.05</x:v>
      </x:c>
      <x:c r="K11136" s="13" t="str">
        <x:f>IF(I11136&lt;=J11136,"是","否")</x:f>
        <x:v>是</x:v>
      </x:c>
      <x:c r="L11136" s="36" t="n">
        <x:v>0.908629087407366</x:v>
      </x:c>
      <x:c r="M11136" s="36" t="n">
        <x:f>1-L11136</x:f>
        <x:v>0.09137091259263397</x:v>
      </x:c>
      <x:c r="N11136" s="13" t="str">
        <x:v>是</x:v>
      </x:c>
      <x:c r="O11136" s="15"/>
      <x:c r="P11136" s="13" t="str"/>
    </x:row>
    <x:row r="11137">
      <x:c r="A11137" s="15" t="n">
        <x:v>11136</x:v>
      </x:c>
      <x:c r="B11137" s="13" t="str">
        <x:v>Hesperiidae-12</x:v>
      </x:c>
      <x:c r="C11137" s="13" t="str">
        <x:v>Hesperiidae</x:v>
      </x:c>
      <x:c r="D11137" s="33" t="n">
        <x:f>'AR_values'!I78</x:f>
        <x:v>2.646605889330352</x:v>
      </x:c>
      <x:c r="E11137" s="33" t="str">
        <x:v>Riodinidae-26</x:v>
      </x:c>
      <x:c r="F11137" s="33" t="str">
        <x:v>Riodinidae</x:v>
      </x:c>
      <x:c r="G11137" s="33" t="n">
        <x:f>'AR_values'!I350</x:f>
        <x:v>2.5612409898926036</x:v>
      </x:c>
      <x:c r="H11137" s="33" t="n">
        <x:f>ABS(D11137-G11137)</x:f>
        <x:v>0.0853648994377485</x:v>
      </x:c>
      <x:c r="I11137" s="14" t="n">
        <x:f>IFERROR(H11137/AVERAGE(D11137,G11137),"")</x:f>
        <x:v>0.03278318330683543</x:v>
      </x:c>
      <x:c r="J11137" s="14" t="n">
        <x:f>'Method'!$B$2</x:f>
        <x:v>0.05</x:v>
      </x:c>
      <x:c r="K11137" s="13" t="str">
        <x:f>IF(I11137&lt;=J11137,"是","否")</x:f>
        <x:v>是</x:v>
      </x:c>
      <x:c r="L11137" s="36" t="n">
        <x:v>0.7881399877850632</x:v>
      </x:c>
      <x:c r="M11137" s="36" t="n">
        <x:f>1-L11137</x:f>
        <x:v>0.21186001221493678</x:v>
      </x:c>
      <x:c r="N11137" s="13" t="str">
        <x:v>是</x:v>
      </x:c>
      <x:c r="O11137" s="15"/>
      <x:c r="P11137" s="13" t="str"/>
    </x:row>
    <x:row r="11138">
      <x:c r="A11138" s="15" t="n">
        <x:v>11137</x:v>
      </x:c>
      <x:c r="B11138" s="13" t="str">
        <x:v>Riodinidae-4</x:v>
      </x:c>
      <x:c r="C11138" s="13" t="str">
        <x:v>Riodinidae</x:v>
      </x:c>
      <x:c r="D11138" s="33" t="n">
        <x:f>'AR_values'!I352</x:f>
        <x:v>2.4161876385807908</x:v>
      </x:c>
      <x:c r="E11138" s="33" t="str">
        <x:v>Satyrinae-26</x:v>
      </x:c>
      <x:c r="F11138" s="33" t="str">
        <x:v>Satyrinae</x:v>
      </x:c>
      <x:c r="G11138" s="33" t="n">
        <x:f>'AR_values'!I376</x:f>
        <x:v>2.4967235067878812</x:v>
      </x:c>
      <x:c r="H11138" s="33" t="n">
        <x:f>ABS(D11138-G11138)</x:f>
        <x:v>0.08053586820709047</x:v>
      </x:c>
      <x:c r="I11138" s="14" t="n">
        <x:f>IFERROR(H11138/AVERAGE(D11138,G11138),"")</x:f>
        <x:v>0.0327853957965474</x:v>
      </x:c>
      <x:c r="J11138" s="14" t="n">
        <x:f>'Method'!$B$2</x:f>
        <x:v>0.05</x:v>
      </x:c>
      <x:c r="K11138" s="13" t="str">
        <x:f>IF(I11138&lt;=J11138,"是","否")</x:f>
        <x:v>是</x:v>
      </x:c>
      <x:c r="L11138" s="36" t="n">
        <x:v>0.871325328629147</x:v>
      </x:c>
      <x:c r="M11138" s="36" t="n">
        <x:f>1-L11138</x:f>
        <x:v>0.12867467137085298</x:v>
      </x:c>
      <x:c r="N11138" s="13" t="str">
        <x:v>是</x:v>
      </x:c>
      <x:c r="O11138" s="15"/>
      <x:c r="P11138" s="13" t="str"/>
    </x:row>
    <x:row r="11139">
      <x:c r="A11139" s="15" t="n">
        <x:v>11138</x:v>
      </x:c>
      <x:c r="B11139" s="13" t="str">
        <x:v>Lycaenidae_Candalides_hyacinthina</x:v>
      </x:c>
      <x:c r="C11139" s="13" t="str">
        <x:v>Lycaenidae</x:v>
      </x:c>
      <x:c r="D11139" s="33" t="n">
        <x:f>'AR_values'!I167</x:f>
        <x:v>2.546730965495565</x:v>
      </x:c>
      <x:c r="E11139" s="33" t="str">
        <x:v>Nymphalinae-20</x:v>
      </x:c>
      <x:c r="F11139" s="33" t="str">
        <x:v>Nymphalinae</x:v>
      </x:c>
      <x:c r="G11139" s="33" t="n">
        <x:f>'AR_values'!I201</x:f>
        <x:v>2.6316211778781273</x:v>
      </x:c>
      <x:c r="H11139" s="33" t="n">
        <x:f>ABS(D11139-G11139)</x:f>
        <x:v>0.08489021238256234</x:v>
      </x:c>
      <x:c r="I11139" s="14" t="n">
        <x:f>IFERROR(H11139/AVERAGE(D11139,G11139),"")</x:f>
        <x:v>0.032786573810430916</x:v>
      </x:c>
      <x:c r="J11139" s="14" t="n">
        <x:f>'Method'!$B$2</x:f>
        <x:v>0.05</x:v>
      </x:c>
      <x:c r="K11139" s="13" t="str">
        <x:f>IF(I11139&lt;=J11139,"是","否")</x:f>
        <x:v>是</x:v>
      </x:c>
      <x:c r="L11139" s="36" t="n">
        <x:v>0.894740671573918</x:v>
      </x:c>
      <x:c r="M11139" s="36" t="n">
        <x:f>1-L11139</x:f>
        <x:v>0.10525932842608199</x:v>
      </x:c>
      <x:c r="N11139" s="13" t="str">
        <x:v>是</x:v>
      </x:c>
      <x:c r="O11139" s="15"/>
      <x:c r="P11139" s="13" t="str"/>
    </x:row>
    <x:row r="11140">
      <x:c r="A11140" s="15" t="n">
        <x:v>11139</x:v>
      </x:c>
      <x:c r="B11140" s="13" t="str">
        <x:v>Lycaenidae_Acrodipsis_brisbanensis</x:v>
      </x:c>
      <x:c r="C11140" s="13" t="str">
        <x:v>Lycaenidae</x:v>
      </x:c>
      <x:c r="D11140" s="33" t="n">
        <x:f>'AR_values'!I163</x:f>
        <x:v>2.4786079471256066</x:v>
      </x:c>
      <x:c r="E11140" s="33" t="str">
        <x:v>Riodinidae-26</x:v>
      </x:c>
      <x:c r="F11140" s="33" t="str">
        <x:v>Riodinidae</x:v>
      </x:c>
      <x:c r="G11140" s="33" t="n">
        <x:f>'AR_values'!I350</x:f>
        <x:v>2.5612409898926036</x:v>
      </x:c>
      <x:c r="H11140" s="33" t="n">
        <x:f>ABS(D11140-G11140)</x:f>
        <x:v>0.08263304276699701</x:v>
      </x:c>
      <x:c r="I11140" s="14" t="n">
        <x:f>IFERROR(H11140/AVERAGE(D11140,G11140),"")</x:f>
        <x:v>0.03279187285160426</x:v>
      </x:c>
      <x:c r="J11140" s="14" t="n">
        <x:f>'Method'!$B$2</x:f>
        <x:v>0.05</x:v>
      </x:c>
      <x:c r="K11140" s="13" t="str">
        <x:f>IF(I11140&lt;=J11140,"是","否")</x:f>
        <x:v>是</x:v>
      </x:c>
      <x:c r="L11140" s="36" t="n">
        <x:v>0.9036693438363802</x:v>
      </x:c>
      <x:c r="M11140" s="36" t="n">
        <x:f>1-L11140</x:f>
        <x:v>0.0963306561636198</x:v>
      </x:c>
      <x:c r="N11140" s="13" t="str">
        <x:v>是</x:v>
      </x:c>
      <x:c r="O11140" s="15"/>
      <x:c r="P11140" s="13" t="str"/>
    </x:row>
    <x:row r="11141">
      <x:c r="A11141" s="15" t="n">
        <x:v>11140</x:v>
      </x:c>
      <x:c r="B11141" s="13" t="str">
        <x:v>Biblidinae-4</x:v>
      </x:c>
      <x:c r="C11141" s="13" t="str">
        <x:v>Biblidinae</x:v>
      </x:c>
      <x:c r="D11141" s="33" t="n">
        <x:f>'AR_values'!I10</x:f>
        <x:v>2.5419996384242083</x:v>
      </x:c>
      <x:c r="E11141" s="33" t="str">
        <x:v>Hesperiidae-1</x:v>
      </x:c>
      <x:c r="F11141" s="33" t="str">
        <x:v>Hesperiidae</x:v>
      </x:c>
      <x:c r="G11141" s="33" t="n">
        <x:f>'AR_values'!I75</x:f>
        <x:v>2.626775993873075</x:v>
      </x:c>
      <x:c r="H11141" s="33" t="n">
        <x:f>ABS(D11141-G11141)</x:f>
        <x:v>0.08477635544886652</x:v>
      </x:c>
      <x:c r="I11141" s="14" t="n">
        <x:f>IFERROR(H11141/AVERAGE(D11141,G11141),"")</x:f>
        <x:v>0.03280326385968018</x:v>
      </x:c>
      <x:c r="J11141" s="14" t="n">
        <x:f>'Method'!$B$2</x:f>
        <x:v>0.05</x:v>
      </x:c>
      <x:c r="K11141" s="13" t="str">
        <x:f>IF(I11141&lt;=J11141,"是","否")</x:f>
        <x:v>是</x:v>
      </x:c>
      <x:c r="L11141" s="36" t="n">
        <x:v>0.764052553162671</x:v>
      </x:c>
      <x:c r="M11141" s="36" t="n">
        <x:f>1-L11141</x:f>
        <x:v>0.23594744683732904</x:v>
      </x:c>
      <x:c r="N11141" s="13" t="str">
        <x:v>是</x:v>
      </x:c>
      <x:c r="O11141" s="15"/>
      <x:c r="P11141" s="13" t="str"/>
    </x:row>
    <x:row r="11142">
      <x:c r="A11142" s="15" t="n">
        <x:v>11141</x:v>
      </x:c>
      <x:c r="B11142" s="13" t="str">
        <x:v>Limenitidinae-1</x:v>
      </x:c>
      <x:c r="C11142" s="13" t="str">
        <x:v>Limenitidinae</x:v>
      </x:c>
      <x:c r="D11142" s="33" t="n">
        <x:f>'AR_values'!I130</x:f>
        <x:v>2.439323333755049</x:v>
      </x:c>
      <x:c r="E11142" s="33" t="str">
        <x:v>Satyrinae-19</x:v>
      </x:c>
      <x:c r="F11142" s="33" t="str">
        <x:v>Satyrinae</x:v>
      </x:c>
      <x:c r="G11142" s="33" t="n">
        <x:f>'AR_values'!I368</x:f>
        <x:v>2.5206761315513897</x:v>
      </x:c>
      <x:c r="H11142" s="33" t="n">
        <x:f>ABS(D11142-G11142)</x:f>
        <x:v>0.08135279779634086</x:v>
      </x:c>
      <x:c r="I11142" s="14" t="n">
        <x:f>IFERROR(H11142/AVERAGE(D11142,G11142),"")</x:f>
        <x:v>0.03280355103478412</x:v>
      </x:c>
      <x:c r="J11142" s="14" t="n">
        <x:f>'Method'!$B$2</x:f>
        <x:v>0.05</x:v>
      </x:c>
      <x:c r="K11142" s="13" t="str">
        <x:f>IF(I11142&lt;=J11142,"是","否")</x:f>
        <x:v>是</x:v>
      </x:c>
      <x:c r="L11142" s="36" t="n">
        <x:v>0.8062164108814893</x:v>
      </x:c>
      <x:c r="M11142" s="36" t="n">
        <x:f>1-L11142</x:f>
        <x:v>0.19378358911851068</x:v>
      </x:c>
      <x:c r="N11142" s="13" t="str">
        <x:v>是</x:v>
      </x:c>
      <x:c r="O11142" s="15"/>
      <x:c r="P11142" s="13" t="str"/>
    </x:row>
    <x:row r="11143">
      <x:c r="A11143" s="15" t="n">
        <x:v>11142</x:v>
      </x:c>
      <x:c r="B11143" s="13" t="str">
        <x:v>Pieridae-Coliadinae-1</x:v>
      </x:c>
      <x:c r="C11143" s="13" t="str">
        <x:v>Pieridae-Coliadinae</x:v>
      </x:c>
      <x:c r="D11143" s="33" t="n">
        <x:f>'AR_values'!I300</x:f>
        <x:v>2.307309467901508</x:v>
      </x:c>
      <x:c r="E11143" s="33" t="str">
        <x:v>Riodinidae-20</x:v>
      </x:c>
      <x:c r="F11143" s="33" t="str">
        <x:v>Riodinidae</x:v>
      </x:c>
      <x:c r="G11143" s="33" t="n">
        <x:f>'AR_values'!I344</x:f>
        <x:v>2.384261887097787</x:v>
      </x:c>
      <x:c r="H11143" s="33" t="n">
        <x:f>ABS(D11143-G11143)</x:f>
        <x:v>0.07695241919627938</x:v>
      </x:c>
      <x:c r="I11143" s="14" t="n">
        <x:f>IFERROR(H11143/AVERAGE(D11143,G11143),"")</x:f>
        <x:v>0.03280453961945163</x:v>
      </x:c>
      <x:c r="J11143" s="14" t="n">
        <x:f>'Method'!$B$2</x:f>
        <x:v>0.05</x:v>
      </x:c>
      <x:c r="K11143" s="13" t="str">
        <x:f>IF(I11143&lt;=J11143,"是","否")</x:f>
        <x:v>是</x:v>
      </x:c>
      <x:c r="L11143" s="36" t="n">
        <x:v>0.7750474344167629</x:v>
      </x:c>
      <x:c r="M11143" s="36" t="n">
        <x:f>1-L11143</x:f>
        <x:v>0.22495256558323706</x:v>
      </x:c>
      <x:c r="N11143" s="13" t="str">
        <x:v>是</x:v>
      </x:c>
      <x:c r="O11143" s="15"/>
      <x:c r="P11143" s="13" t="str"/>
    </x:row>
    <x:row r="11144">
      <x:c r="A11144" s="15" t="n">
        <x:v>11143</x:v>
      </x:c>
      <x:c r="B11144" s="13" t="str">
        <x:v>Lycaenidae_Lampides_boeticus</x:v>
      </x:c>
      <x:c r="C11144" s="13" t="str">
        <x:v>Lycaenidae</x:v>
      </x:c>
      <x:c r="D11144" s="33" t="n">
        <x:f>'AR_values'!I171</x:f>
        <x:v>2.4462672305614177</x:v>
      </x:c>
      <x:c r="E11144" s="33" t="str">
        <x:v>Lycaenidae_Theclinesthes_albocincta</x:v>
      </x:c>
      <x:c r="F11144" s="33" t="str">
        <x:v>Lycaenidae</x:v>
      </x:c>
      <x:c r="G11144" s="33" t="n">
        <x:f>'AR_values'!I184</x:f>
        <x:v>2.367311960675574</x:v>
      </x:c>
      <x:c r="H11144" s="33" t="n">
        <x:f>ABS(D11144-G11144)</x:f>
        <x:v>0.07895526988584356</x:v>
      </x:c>
      <x:c r="I11144" s="14" t="n">
        <x:f>IFERROR(H11144/AVERAGE(D11144,G11144),"")</x:f>
        <x:v>0.03280522320255156</x:v>
      </x:c>
      <x:c r="J11144" s="14" t="n">
        <x:f>'Method'!$B$2</x:f>
        <x:v>0.05</x:v>
      </x:c>
      <x:c r="K11144" s="13" t="str">
        <x:f>IF(I11144&lt;=J11144,"是","否")</x:f>
        <x:v>是</x:v>
      </x:c>
      <x:c r="L11144" s="36" t="n">
        <x:v>0.8603632017529298</x:v>
      </x:c>
      <x:c r="M11144" s="36" t="n">
        <x:f>1-L11144</x:f>
        <x:v>0.1396367982470702</x:v>
      </x:c>
      <x:c r="N11144" s="13" t="str">
        <x:v>否</x:v>
      </x:c>
      <x:c r="O11144" s="15"/>
      <x:c r="P11144" s="13" t="str"/>
    </x:row>
    <x:row r="11145">
      <x:c r="A11145" s="15" t="n">
        <x:v>11144</x:v>
      </x:c>
      <x:c r="B11145" s="13" t="str">
        <x:v>Lycaenidae-21</x:v>
      </x:c>
      <x:c r="C11145" s="13" t="str">
        <x:v>Lycaenidae</x:v>
      </x:c>
      <x:c r="D11145" s="33" t="n">
        <x:f>'AR_values'!I152</x:f>
        <x:v>2.1368340851370955</x:v>
      </x:c>
      <x:c r="E11145" s="33" t="str">
        <x:v>Riodinidae-5</x:v>
      </x:c>
      <x:c r="F11145" s="33" t="str">
        <x:v>Riodinidae</x:v>
      </x:c>
      <x:c r="G11145" s="33" t="n">
        <x:f>'AR_values'!I353</x:f>
        <x:v>2.208105392938412</x:v>
      </x:c>
      <x:c r="H11145" s="33" t="n">
        <x:f>ABS(D11145-G11145)</x:f>
        <x:v>0.0712713078013163</x:v>
      </x:c>
      <x:c r="I11145" s="14" t="n">
        <x:f>IFERROR(H11145/AVERAGE(D11145,G11145),"")</x:f>
        <x:v>0.03280658253628164</x:v>
      </x:c>
      <x:c r="J11145" s="14" t="n">
        <x:f>'Method'!$B$2</x:f>
        <x:v>0.05</x:v>
      </x:c>
      <x:c r="K11145" s="13" t="str">
        <x:f>IF(I11145&lt;=J11145,"是","否")</x:f>
        <x:v>是</x:v>
      </x:c>
      <x:c r="L11145" s="36" t="n">
        <x:v>0.8153760478339879</x:v>
      </x:c>
      <x:c r="M11145" s="36" t="n">
        <x:f>1-L11145</x:f>
        <x:v>0.18462395216601213</x:v>
      </x:c>
      <x:c r="N11145" s="13" t="str">
        <x:v>是</x:v>
      </x:c>
      <x:c r="O11145" s="15"/>
      <x:c r="P11145" s="13" t="str"/>
    </x:row>
    <x:row r="11146">
      <x:c r="A11146" s="15" t="n">
        <x:v>11145</x:v>
      </x:c>
      <x:c r="B11146" s="13" t="str">
        <x:v>Lycaenidae_Ogyris_halmaturia</x:v>
      </x:c>
      <x:c r="C11146" s="13" t="str">
        <x:v>Lycaenidae</x:v>
      </x:c>
      <x:c r="D11146" s="33" t="n">
        <x:f>'AR_values'!I179</x:f>
        <x:v>2.3987880990215236</x:v>
      </x:c>
      <x:c r="E11146" s="33" t="str">
        <x:v>Riodinidae-2</x:v>
      </x:c>
      <x:c r="F11146" s="33" t="str">
        <x:v>Riodinidae</x:v>
      </x:c>
      <x:c r="G11146" s="33" t="n">
        <x:f>'AR_values'!I343</x:f>
        <x:v>2.321349549491152</x:v>
      </x:c>
      <x:c r="H11146" s="33" t="n">
        <x:f>ABS(D11146-G11146)</x:f>
        <x:v>0.07743854953037177</x:v>
      </x:c>
      <x:c r="I11146" s="14" t="n">
        <x:f>IFERROR(H11146/AVERAGE(D11146,G11146),"")</x:f>
        <x:v>0.03281198782614859</x:v>
      </x:c>
      <x:c r="J11146" s="14" t="n">
        <x:f>'Method'!$B$2</x:f>
        <x:v>0.05</x:v>
      </x:c>
      <x:c r="K11146" s="13" t="str">
        <x:f>IF(I11146&lt;=J11146,"是","否")</x:f>
        <x:v>是</x:v>
      </x:c>
      <x:c r="L11146" s="36" t="n">
        <x:v>0.8109099752574703</x:v>
      </x:c>
      <x:c r="M11146" s="36" t="n">
        <x:f>1-L11146</x:f>
        <x:v>0.18909002474252967</x:v>
      </x:c>
      <x:c r="N11146" s="13" t="str">
        <x:v>是</x:v>
      </x:c>
      <x:c r="O11146" s="15"/>
      <x:c r="P11146" s="13" t="str"/>
    </x:row>
    <x:row r="11147">
      <x:c r="A11147" s="15" t="n">
        <x:v>11146</x:v>
      </x:c>
      <x:c r="B11147" s="13" t="str">
        <x:v>Papilionidae-26</x:v>
      </x:c>
      <x:c r="C11147" s="13" t="str">
        <x:v>Papilionidae</x:v>
      </x:c>
      <x:c r="D11147" s="33" t="n">
        <x:f>'AR_values'!I236</x:f>
        <x:v>2.910143414751003</x:v>
      </x:c>
      <x:c r="E11147" s="33" t="str">
        <x:v>Papilionidae_Papilio_demoleus</x:v>
      </x:c>
      <x:c r="F11147" s="33" t="str">
        <x:v>Papilionidae</x:v>
      </x:c>
      <x:c r="G11147" s="33" t="n">
        <x:f>'AR_values'!I264</x:f>
        <x:v>3.007230622612166</x:v>
      </x:c>
      <x:c r="H11147" s="33" t="n">
        <x:f>ABS(D11147-G11147)</x:f>
        <x:v>0.0970872078611631</x:v>
      </x:c>
      <x:c r="I11147" s="14" t="n">
        <x:f>IFERROR(H11147/AVERAGE(D11147,G11147),"")</x:f>
        <x:v>0.032814287975760935</x:v>
      </x:c>
      <x:c r="J11147" s="14" t="n">
        <x:f>'Method'!$B$2</x:f>
        <x:v>0.05</x:v>
      </x:c>
      <x:c r="K11147" s="13" t="str">
        <x:f>IF(I11147&lt;=J11147,"是","否")</x:f>
        <x:v>是</x:v>
      </x:c>
      <x:c r="L11147" s="36" t="n">
        <x:v>0.8478019898345409</x:v>
      </x:c>
      <x:c r="M11147" s="36" t="n">
        <x:f>1-L11147</x:f>
        <x:v>0.15219801016545909</x:v>
      </x:c>
      <x:c r="N11147" s="13" t="str">
        <x:v>否</x:v>
      </x:c>
      <x:c r="O11147" s="15"/>
      <x:c r="P11147" s="13" t="str"/>
    </x:row>
    <x:row r="11148">
      <x:c r="A11148" s="15" t="n">
        <x:v>11147</x:v>
      </x:c>
      <x:c r="B11148" s="13" t="str">
        <x:v>Hesperiidae-1</x:v>
      </x:c>
      <x:c r="C11148" s="13" t="str">
        <x:v>Hesperiidae</x:v>
      </x:c>
      <x:c r="D11148" s="33" t="n">
        <x:f>'AR_values'!I75</x:f>
        <x:v>2.626775993873075</x:v>
      </x:c>
      <x:c r="E11148" s="33" t="str">
        <x:v>Pieridae-Coliadinae-3</x:v>
      </x:c>
      <x:c r="F11148" s="33" t="str">
        <x:v>Pieridae-Coliadinae</x:v>
      </x:c>
      <x:c r="G11148" s="33" t="n">
        <x:f>'AR_values'!I315</x:f>
        <x:v>2.5419694970505615</x:v>
      </x:c>
      <x:c r="H11148" s="33" t="n">
        <x:f>ABS(D11148-G11148)</x:f>
        <x:v>0.08480649682251329</x:v>
      </x:c>
      <x:c r="I11148" s="14" t="n">
        <x:f>IFERROR(H11148/AVERAGE(D11148,G11148),"")</x:f>
        <x:v>0.032815118086752096</x:v>
      </x:c>
      <x:c r="J11148" s="14" t="n">
        <x:f>'Method'!$B$2</x:f>
        <x:v>0.05</x:v>
      </x:c>
      <x:c r="K11148" s="13" t="str">
        <x:f>IF(I11148&lt;=J11148,"是","否")</x:f>
        <x:v>是</x:v>
      </x:c>
      <x:c r="L11148" s="36" t="n">
        <x:v>0.606325678926053</x:v>
      </x:c>
      <x:c r="M11148" s="36" t="n">
        <x:f>1-L11148</x:f>
        <x:v>0.39367432107394695</x:v>
      </x:c>
      <x:c r="N11148" s="13" t="str">
        <x:v>是</x:v>
      </x:c>
      <x:c r="O11148" s="15"/>
      <x:c r="P11148" s="13" t="str"/>
    </x:row>
    <x:row r="11149">
      <x:c r="A11149" s="15" t="n">
        <x:v>11148</x:v>
      </x:c>
      <x:c r="B11149" s="13" t="str">
        <x:v>Pieridae-Coliadinae-11</x:v>
      </x:c>
      <x:c r="C11149" s="13" t="str">
        <x:v>Pieridae-Coliadinae</x:v>
      </x:c>
      <x:c r="D11149" s="33" t="n">
        <x:f>'AR_values'!I302</x:f>
        <x:v>2.4619563161016096</x:v>
      </x:c>
      <x:c r="E11149" s="33" t="str">
        <x:v>Pieridae-Coliadinae-18</x:v>
      </x:c>
      <x:c r="F11149" s="33" t="str">
        <x:v>Pieridae-Coliadinae</x:v>
      </x:c>
      <x:c r="G11149" s="33" t="n">
        <x:f>'AR_values'!I309</x:f>
        <x:v>2.3824535414301917</x:v>
      </x:c>
      <x:c r="H11149" s="33" t="n">
        <x:f>ABS(D11149-G11149)</x:f>
        <x:v>0.07950277467141786</x:v>
      </x:c>
      <x:c r="I11149" s="14" t="n">
        <x:f>IFERROR(H11149/AVERAGE(D11149,G11149),"")</x:f>
        <x:v>0.03282248076009162</x:v>
      </x:c>
      <x:c r="J11149" s="14" t="n">
        <x:f>'Method'!$B$2</x:f>
        <x:v>0.05</x:v>
      </x:c>
      <x:c r="K11149" s="13" t="str">
        <x:f>IF(I11149&lt;=J11149,"是","否")</x:f>
        <x:v>是</x:v>
      </x:c>
      <x:c r="L11149" s="36" t="n">
        <x:v>0.8993084433709683</x:v>
      </x:c>
      <x:c r="M11149" s="36" t="n">
        <x:f>1-L11149</x:f>
        <x:v>0.10069155662903173</x:v>
      </x:c>
      <x:c r="N11149" s="13" t="str">
        <x:v>否</x:v>
      </x:c>
      <x:c r="O11149" s="15"/>
      <x:c r="P11149" s="13" t="str"/>
    </x:row>
    <x:row r="11150">
      <x:c r="A11150" s="15" t="n">
        <x:v>11149</x:v>
      </x:c>
      <x:c r="B11150" s="13" t="str">
        <x:v>Satyrinae-2</x:v>
      </x:c>
      <x:c r="C11150" s="13" t="str">
        <x:v>Satyrinae</x:v>
      </x:c>
      <x:c r="D11150" s="33" t="n">
        <x:f>'AR_values'!I369</x:f>
        <x:v>2.490963155212553</x:v>
      </x:c>
      <x:c r="E11150" s="33" t="str">
        <x:v>Satyrinae-4</x:v>
      </x:c>
      <x:c r="F11150" s="33" t="str">
        <x:v>Satyrinae</x:v>
      </x:c>
      <x:c r="G11150" s="33" t="n">
        <x:f>'AR_values'!I379</x:f>
        <x:v>2.410510901432053</x:v>
      </x:c>
      <x:c r="H11150" s="33" t="n">
        <x:f>ABS(D11150-G11150)</x:f>
        <x:v>0.08045225378049992</x:v>
      </x:c>
      <x:c r="I11150" s="14" t="n">
        <x:f>IFERROR(H11150/AVERAGE(D11150,G11150),"")</x:f>
        <x:v>0.03282777909287762</x:v>
      </x:c>
      <x:c r="J11150" s="14" t="n">
        <x:f>'Method'!$B$2</x:f>
        <x:v>0.05</x:v>
      </x:c>
      <x:c r="K11150" s="13" t="str">
        <x:f>IF(I11150&lt;=J11150,"是","否")</x:f>
        <x:v>是</x:v>
      </x:c>
      <x:c r="L11150" s="36" t="n">
        <x:v>0.9074044126140696</x:v>
      </x:c>
      <x:c r="M11150" s="36" t="n">
        <x:f>1-L11150</x:f>
        <x:v>0.09259558738593043</x:v>
      </x:c>
      <x:c r="N11150" s="13" t="str">
        <x:v>否</x:v>
      </x:c>
      <x:c r="O11150" s="15"/>
      <x:c r="P11150" s="13" t="str"/>
    </x:row>
    <x:row r="11151">
      <x:c r="A11151" s="15" t="n">
        <x:v>11150</x:v>
      </x:c>
      <x:c r="B11151" s="13" t="str">
        <x:v>Papilionidae_Graphium_agamemnon</x:v>
      </x:c>
      <x:c r="C11151" s="13" t="str">
        <x:v>Papilionidae</x:v>
      </x:c>
      <x:c r="D11151" s="33" t="n">
        <x:f>'AR_values'!I262</x:f>
        <x:v>2.9171092824470413</x:v>
      </x:c>
      <x:c r="E11151" s="33" t="str">
        <x:v>Pieridae-7</x:v>
      </x:c>
      <x:c r="F11151" s="33" t="str">
        <x:v>Pieridae</x:v>
      </x:c>
      <x:c r="G11151" s="33" t="n">
        <x:f>'AR_values'!I297</x:f>
        <x:v>3.014474756068161</x:v>
      </x:c>
      <x:c r="H11151" s="33" t="n">
        <x:f>ABS(D11151-G11151)</x:f>
        <x:v>0.09736547362111958</x:v>
      </x:c>
      <x:c r="I11151" s="14" t="n">
        <x:f>IFERROR(H11151/AVERAGE(D11151,G11151),"")</x:f>
        <x:v>0.03282950152569773</x:v>
      </x:c>
      <x:c r="J11151" s="14" t="n">
        <x:f>'Method'!$B$2</x:f>
        <x:v>0.05</x:v>
      </x:c>
      <x:c r="K11151" s="13" t="str">
        <x:f>IF(I11151&lt;=J11151,"是","否")</x:f>
        <x:v>是</x:v>
      </x:c>
      <x:c r="L11151" s="36" t="n">
        <x:v>0.7058698585636464</x:v>
      </x:c>
      <x:c r="M11151" s="36" t="n">
        <x:f>1-L11151</x:f>
        <x:v>0.29413014143635363</x:v>
      </x:c>
      <x:c r="N11151" s="13" t="str">
        <x:v>是</x:v>
      </x:c>
      <x:c r="O11151" s="15"/>
      <x:c r="P11151" s="13" t="str"/>
    </x:row>
    <x:row r="11152">
      <x:c r="A11152" s="15" t="n">
        <x:v>11151</x:v>
      </x:c>
      <x:c r="B11152" s="13" t="str">
        <x:v>Danainae-22</x:v>
      </x:c>
      <x:c r="C11152" s="13" t="str">
        <x:v>Danainae</x:v>
      </x:c>
      <x:c r="D11152" s="33" t="n">
        <x:f>'AR_values'!I43</x:f>
        <x:v>3.059912863434068</x:v>
      </x:c>
      <x:c r="E11152" s="33" t="str">
        <x:v>Papilionidae-28</x:v>
      </x:c>
      <x:c r="F11152" s="33" t="str">
        <x:v>Papilionidae</x:v>
      </x:c>
      <x:c r="G11152" s="33" t="n">
        <x:f>'AR_values'!I238</x:f>
        <x:v>3.1620501718975826</x:v>
      </x:c>
      <x:c r="H11152" s="33" t="n">
        <x:f>ABS(D11152-G11152)</x:f>
        <x:v>0.10213730846351465</x:v>
      </x:c>
      <x:c r="I11152" s="14" t="n">
        <x:f>IFERROR(H11152/AVERAGE(D11152,G11152),"")</x:f>
        <x:v>0.032831216734501345</x:v>
      </x:c>
      <x:c r="J11152" s="14" t="n">
        <x:f>'Method'!$B$2</x:f>
        <x:v>0.05</x:v>
      </x:c>
      <x:c r="K11152" s="13" t="str">
        <x:f>IF(I11152&lt;=J11152,"是","否")</x:f>
        <x:v>是</x:v>
      </x:c>
      <x:c r="L11152" s="36" t="n">
        <x:v>0.8462095708867772</x:v>
      </x:c>
      <x:c r="M11152" s="36" t="n">
        <x:f>1-L11152</x:f>
        <x:v>0.15379042911322283</x:v>
      </x:c>
      <x:c r="N11152" s="13" t="str">
        <x:v>是</x:v>
      </x:c>
      <x:c r="O11152" s="15"/>
      <x:c r="P11152" s="13" t="str"/>
    </x:row>
    <x:row r="11153">
      <x:c r="A11153" s="15" t="n">
        <x:v>11152</x:v>
      </x:c>
      <x:c r="B11153" s="13" t="str">
        <x:v>Hesperiidae-28</x:v>
      </x:c>
      <x:c r="C11153" s="13" t="str">
        <x:v>Hesperiidae</x:v>
      </x:c>
      <x:c r="D11153" s="33" t="n">
        <x:f>'AR_values'!I95</x:f>
        <x:v>2.9728124719229405</x:v>
      </x:c>
      <x:c r="E11153" s="33" t="str">
        <x:v>Pieridae-6</x:v>
      </x:c>
      <x:c r="F11153" s="33" t="str">
        <x:v>Pieridae</x:v>
      </x:c>
      <x:c r="G11153" s="33" t="n">
        <x:f>'AR_values'!I296</x:f>
        <x:v>2.876777120642851</x:v>
      </x:c>
      <x:c r="H11153" s="33" t="n">
        <x:f>ABS(D11153-G11153)</x:f>
        <x:v>0.09603535128008955</x:v>
      </x:c>
      <x:c r="I11153" s="14" t="n">
        <x:f>IFERROR(H11153/AVERAGE(D11153,G11153),"")</x:f>
        <x:v>0.032834902264644444</x:v>
      </x:c>
      <x:c r="J11153" s="14" t="n">
        <x:f>'Method'!$B$2</x:f>
        <x:v>0.05</x:v>
      </x:c>
      <x:c r="K11153" s="13" t="str">
        <x:f>IF(I11153&lt;=J11153,"是","否")</x:f>
        <x:v>是</x:v>
      </x:c>
      <x:c r="L11153" s="36" t="n">
        <x:v>0.8281518719407329</x:v>
      </x:c>
      <x:c r="M11153" s="36" t="n">
        <x:f>1-L11153</x:f>
        <x:v>0.17184812805926708</x:v>
      </x:c>
      <x:c r="N11153" s="13" t="str">
        <x:v>是</x:v>
      </x:c>
      <x:c r="O11153" s="15"/>
      <x:c r="P11153" s="13" t="str"/>
    </x:row>
    <x:row r="11154">
      <x:c r="A11154" s="15" t="n">
        <x:v>11153</x:v>
      </x:c>
      <x:c r="B11154" s="13" t="str">
        <x:v>Heliconiinae-16</x:v>
      </x:c>
      <x:c r="C11154" s="13" t="str">
        <x:v>Heliconiinae</x:v>
      </x:c>
      <x:c r="D11154" s="33" t="n">
        <x:f>'AR_values'!I59</x:f>
        <x:v>3.187520537089849</x:v>
      </x:c>
      <x:c r="E11154" s="33" t="str">
        <x:v>Pieridae-25</x:v>
      </x:c>
      <x:c r="F11154" s="33" t="str">
        <x:v>Pieridae</x:v>
      </x:c>
      <x:c r="G11154" s="33" t="n">
        <x:f>'AR_values'!I290</x:f>
        <x:v>3.0845485032547195</x:v>
      </x:c>
      <x:c r="H11154" s="33" t="n">
        <x:f>ABS(D11154-G11154)</x:f>
        <x:v>0.10297203383512965</x:v>
      </x:c>
      <x:c r="I11154" s="14" t="n">
        <x:f>IFERROR(H11154/AVERAGE(D11154,G11154),"")</x:f>
        <x:v>0.032835108533649904</x:v>
      </x:c>
      <x:c r="J11154" s="14" t="n">
        <x:f>'Method'!$B$2</x:f>
        <x:v>0.05</x:v>
      </x:c>
      <x:c r="K11154" s="13" t="str">
        <x:f>IF(I11154&lt;=J11154,"是","否")</x:f>
        <x:v>是</x:v>
      </x:c>
      <x:c r="L11154" s="36" t="n">
        <x:v>0.8502287295828374</x:v>
      </x:c>
      <x:c r="M11154" s="36" t="n">
        <x:f>1-L11154</x:f>
        <x:v>0.14977127041716265</x:v>
      </x:c>
      <x:c r="N11154" s="13" t="str">
        <x:v>是</x:v>
      </x:c>
      <x:c r="O11154" s="15"/>
      <x:c r="P11154" s="13" t="str"/>
    </x:row>
    <x:row r="11155">
      <x:c r="A11155" s="15" t="n">
        <x:v>11154</x:v>
      </x:c>
      <x:c r="B11155" s="13" t="str">
        <x:v>Nymphalinae-28</x:v>
      </x:c>
      <x:c r="C11155" s="13" t="str">
        <x:v>Nymphalinae</x:v>
      </x:c>
      <x:c r="D11155" s="33" t="n">
        <x:f>'AR_values'!I209</x:f>
        <x:v>2.5716980421170317</x:v>
      </x:c>
      <x:c r="E11155" s="33" t="str">
        <x:v>Nymphalinae-9</x:v>
      </x:c>
      <x:c r="F11155" s="33" t="str">
        <x:v>Nymphalinae</x:v>
      </x:c>
      <x:c r="G11155" s="33" t="n">
        <x:f>'AR_values'!I218</x:f>
        <x:v>2.488617213677148</x:v>
      </x:c>
      <x:c r="H11155" s="33" t="n">
        <x:f>ABS(D11155-G11155)</x:f>
        <x:v>0.08308082843988362</x:v>
      </x:c>
      <x:c r="I11155" s="14" t="n">
        <x:f>IFERROR(H11155/AVERAGE(D11155,G11155),"")</x:f>
        <x:v>0.032836226298254494</x:v>
      </x:c>
      <x:c r="J11155" s="14" t="n">
        <x:f>'Method'!$B$2</x:f>
        <x:v>0.05</x:v>
      </x:c>
      <x:c r="K11155" s="13" t="str">
        <x:f>IF(I11155&lt;=J11155,"是","否")</x:f>
        <x:v>是</x:v>
      </x:c>
      <x:c r="L11155" s="36" t="n">
        <x:v>0.8422218632451018</x:v>
      </x:c>
      <x:c r="M11155" s="36" t="n">
        <x:f>1-L11155</x:f>
        <x:v>0.15777813675489816</x:v>
      </x:c>
      <x:c r="N11155" s="13" t="str">
        <x:v>否</x:v>
      </x:c>
      <x:c r="O11155" s="15"/>
      <x:c r="P11155" s="13" t="str"/>
    </x:row>
    <x:row r="11156">
      <x:c r="A11156" s="15" t="n">
        <x:v>11155</x:v>
      </x:c>
      <x:c r="B11156" s="13" t="str">
        <x:v>Hesperiidae_Taractrocera_papyria</x:v>
      </x:c>
      <x:c r="C11156" s="13" t="str">
        <x:v>Hesperiidae</x:v>
      </x:c>
      <x:c r="D11156" s="33" t="n">
        <x:f>'AR_values'!I124</x:f>
        <x:v>2.4454271732718333</x:v>
      </x:c>
      <x:c r="E11156" s="33" t="str">
        <x:v>Pieridae-Coliadinae-5</x:v>
      </x:c>
      <x:c r="F11156" s="33" t="str">
        <x:v>Pieridae-Coliadinae</x:v>
      </x:c>
      <x:c r="G11156" s="33" t="n">
        <x:f>'AR_values'!I317</x:f>
        <x:v>2.3664233363976117</x:v>
      </x:c>
      <x:c r="H11156" s="33" t="n">
        <x:f>ABS(D11156-G11156)</x:f>
        <x:v>0.07900383687422163</x:v>
      </x:c>
      <x:c r="I11156" s="14" t="n">
        <x:f>IFERROR(H11156/AVERAGE(D11156,G11156),"")</x:f>
        <x:v>0.032837195052283066</x:v>
      </x:c>
      <x:c r="J11156" s="14" t="n">
        <x:f>'Method'!$B$2</x:f>
        <x:v>0.05</x:v>
      </x:c>
      <x:c r="K11156" s="13" t="str">
        <x:f>IF(I11156&lt;=J11156,"是","否")</x:f>
        <x:v>是</x:v>
      </x:c>
      <x:c r="L11156" s="36" t="n">
        <x:v>0.6734797499103978</x:v>
      </x:c>
      <x:c r="M11156" s="36" t="n">
        <x:f>1-L11156</x:f>
        <x:v>0.32652025008960217</x:v>
      </x:c>
      <x:c r="N11156" s="13" t="str">
        <x:v>是</x:v>
      </x:c>
      <x:c r="O11156" s="15"/>
      <x:c r="P11156" s="13" t="str"/>
    </x:row>
    <x:row r="11157">
      <x:c r="A11157" s="15" t="n">
        <x:v>11156</x:v>
      </x:c>
      <x:c r="B11157" s="13" t="str">
        <x:v>Papilionidae-34</x:v>
      </x:c>
      <x:c r="C11157" s="13" t="str">
        <x:v>Papilionidae</x:v>
      </x:c>
      <x:c r="D11157" s="33" t="n">
        <x:f>'AR_values'!I245</x:f>
        <x:v>2.851589469684181</x:v>
      </x:c>
      <x:c r="E11157" s="33" t="str">
        <x:v>Pieridae-1</x:v>
      </x:c>
      <x:c r="F11157" s="33" t="str">
        <x:v>Pieridae</x:v>
      </x:c>
      <x:c r="G11157" s="33" t="n">
        <x:f>'AR_values'!I274</x:f>
        <x:v>2.759443545264334</x:v>
      </x:c>
      <x:c r="H11157" s="33" t="n">
        <x:f>ABS(D11157-G11157)</x:f>
        <x:v>0.09214592441984681</x:v>
      </x:c>
      <x:c r="I11157" s="14" t="n">
        <x:f>IFERROR(H11157/AVERAGE(D11157,G11157),"")</x:f>
        <x:v>0.03284454900705742</x:v>
      </x:c>
      <x:c r="J11157" s="14" t="n">
        <x:f>'Method'!$B$2</x:f>
        <x:v>0.05</x:v>
      </x:c>
      <x:c r="K11157" s="13" t="str">
        <x:f>IF(I11157&lt;=J11157,"是","否")</x:f>
        <x:v>是</x:v>
      </x:c>
      <x:c r="L11157" s="36" t="n">
        <x:v>0.750306785735982</x:v>
      </x:c>
      <x:c r="M11157" s="36" t="n">
        <x:f>1-L11157</x:f>
        <x:v>0.24969321426401803</x:v>
      </x:c>
      <x:c r="N11157" s="13" t="str">
        <x:v>是</x:v>
      </x:c>
      <x:c r="O11157" s="15"/>
      <x:c r="P11157" s="13" t="str"/>
    </x:row>
    <x:row r="11158">
      <x:c r="A11158" s="15" t="n">
        <x:v>11157</x:v>
      </x:c>
      <x:c r="B11158" s="13" t="str">
        <x:v>Hesperiidae-24</x:v>
      </x:c>
      <x:c r="C11158" s="13" t="str">
        <x:v>Hesperiidae</x:v>
      </x:c>
      <x:c r="D11158" s="33" t="n">
        <x:f>'AR_values'!I91</x:f>
        <x:v>2.631779132697969</x:v>
      </x:c>
      <x:c r="E11158" s="33" t="str">
        <x:v>Lycaenidae_Candalides_hyacinthina</x:v>
      </x:c>
      <x:c r="F11158" s="33" t="str">
        <x:v>Lycaenidae</x:v>
      </x:c>
      <x:c r="G11158" s="33" t="n">
        <x:f>'AR_values'!I167</x:f>
        <x:v>2.546730965495565</x:v>
      </x:c>
      <x:c r="H11158" s="33" t="n">
        <x:f>ABS(D11158-G11158)</x:f>
        <x:v>0.08504816720240393</x:v>
      </x:c>
      <x:c r="I11158" s="14" t="n">
        <x:f>IFERROR(H11158/AVERAGE(D11158,G11158),"")</x:f>
        <x:v>0.032846577718202014</x:v>
      </x:c>
      <x:c r="J11158" s="14" t="n">
        <x:f>'Method'!$B$2</x:f>
        <x:v>0.05</x:v>
      </x:c>
      <x:c r="K11158" s="13" t="str">
        <x:f>IF(I11158&lt;=J11158,"是","否")</x:f>
        <x:v>是</x:v>
      </x:c>
      <x:c r="L11158" s="36" t="n">
        <x:v>0.8168951842677552</x:v>
      </x:c>
      <x:c r="M11158" s="36" t="n">
        <x:f>1-L11158</x:f>
        <x:v>0.1831048157322448</x:v>
      </x:c>
      <x:c r="N11158" s="13" t="str">
        <x:v>是</x:v>
      </x:c>
      <x:c r="O11158" s="15"/>
      <x:c r="P11158" s="13" t="str"/>
    </x:row>
    <x:row r="11159">
      <x:c r="A11159" s="15" t="n">
        <x:v>11158</x:v>
      </x:c>
      <x:c r="B11159" s="13" t="str">
        <x:v>Biblidinae-5</x:v>
      </x:c>
      <x:c r="C11159" s="13" t="str">
        <x:v>Biblidinae</x:v>
      </x:c>
      <x:c r="D11159" s="33" t="n">
        <x:f>'AR_values'!I11</x:f>
        <x:v>2.4750199618333006</x:v>
      </x:c>
      <x:c r="E11159" s="33" t="str">
        <x:v>Riodinidae-10</x:v>
      </x:c>
      <x:c r="F11159" s="33" t="str">
        <x:v>Riodinidae</x:v>
      </x:c>
      <x:c r="G11159" s="33" t="n">
        <x:f>'AR_values'!I334</x:f>
        <x:v>2.395036970558121</x:v>
      </x:c>
      <x:c r="H11159" s="33" t="n">
        <x:f>ABS(D11159-G11159)</x:f>
        <x:v>0.0799829912751795</x:v>
      </x:c>
      <x:c r="I11159" s="14" t="n">
        <x:f>IFERROR(H11159/AVERAGE(D11159,G11159),"")</x:f>
        <x:v>0.03284684034931976</x:v>
      </x:c>
      <x:c r="J11159" s="14" t="n">
        <x:f>'Method'!$B$2</x:f>
        <x:v>0.05</x:v>
      </x:c>
      <x:c r="K11159" s="13" t="str">
        <x:f>IF(I11159&lt;=J11159,"是","否")</x:f>
        <x:v>是</x:v>
      </x:c>
      <x:c r="L11159" s="36" t="n">
        <x:v>0.809131573205324</x:v>
      </x:c>
      <x:c r="M11159" s="36" t="n">
        <x:f>1-L11159</x:f>
        <x:v>0.19086842679467597</x:v>
      </x:c>
      <x:c r="N11159" s="13" t="str">
        <x:v>是</x:v>
      </x:c>
      <x:c r="O11159" s="15"/>
      <x:c r="P11159" s="13" t="str"/>
    </x:row>
    <x:row r="11160">
      <x:c r="A11160" s="15" t="n">
        <x:v>11159</x:v>
      </x:c>
      <x:c r="B11160" s="13" t="str">
        <x:v>Hesperiidae-9</x:v>
      </x:c>
      <x:c r="C11160" s="13" t="str">
        <x:v>Hesperiidae</x:v>
      </x:c>
      <x:c r="D11160" s="33" t="n">
        <x:f>'AR_values'!I110</x:f>
        <x:v>2.5616609727912754</x:v>
      </x:c>
      <x:c r="E11160" s="33" t="str">
        <x:v>Papilionidae-3</x:v>
      </x:c>
      <x:c r="F11160" s="33" t="str">
        <x:v>Papilionidae</x:v>
      </x:c>
      <x:c r="G11160" s="33" t="n">
        <x:f>'AR_values'!I240</x:f>
        <x:v>2.647228355104499</x:v>
      </x:c>
      <x:c r="H11160" s="33" t="n">
        <x:f>ABS(D11160-G11160)</x:f>
        <x:v>0.08556738231322347</x:v>
      </x:c>
      <x:c r="I11160" s="14" t="n">
        <x:f>IFERROR(H11160/AVERAGE(D11160,G11160),"")</x:f>
        <x:v>0.03285436757313098</x:v>
      </x:c>
      <x:c r="J11160" s="14" t="n">
        <x:f>'Method'!$B$2</x:f>
        <x:v>0.05</x:v>
      </x:c>
      <x:c r="K11160" s="13" t="str">
        <x:f>IF(I11160&lt;=J11160,"是","否")</x:f>
        <x:v>是</x:v>
      </x:c>
      <x:c r="L11160" s="36" t="n">
        <x:v>0.6475830350409466</x:v>
      </x:c>
      <x:c r="M11160" s="36" t="n">
        <x:f>1-L11160</x:f>
        <x:v>0.3524169649590534</x:v>
      </x:c>
      <x:c r="N11160" s="13" t="str">
        <x:v>是</x:v>
      </x:c>
      <x:c r="O11160" s="15"/>
      <x:c r="P11160" s="13" t="str"/>
    </x:row>
    <x:row r="11161">
      <x:c r="A11161" s="15" t="n">
        <x:v>11160</x:v>
      </x:c>
      <x:c r="B11161" s="13" t="str">
        <x:v>Limenitidinae-7</x:v>
      </x:c>
      <x:c r="C11161" s="13" t="str">
        <x:v>Limenitidinae</x:v>
      </x:c>
      <x:c r="D11161" s="33" t="n">
        <x:f>'AR_values'!I139</x:f>
        <x:v>2.7426043688635655</x:v>
      </x:c>
      <x:c r="E11161" s="33" t="str">
        <x:v>Satyrinae-24</x:v>
      </x:c>
      <x:c r="F11161" s="33" t="str">
        <x:v>Satyrinae</x:v>
      </x:c>
      <x:c r="G11161" s="33" t="n">
        <x:f>'AR_values'!I374</x:f>
        <x:v>2.6539500699664473</x:v>
      </x:c>
      <x:c r="H11161" s="33" t="n">
        <x:f>ABS(D11161-G11161)</x:f>
        <x:v>0.08865429889711818</x:v>
      </x:c>
      <x:c r="I11161" s="14" t="n">
        <x:f>IFERROR(H11161/AVERAGE(D11161,G11161),"")</x:f>
        <x:v>0.032855889772637474</x:v>
      </x:c>
      <x:c r="J11161" s="14" t="n">
        <x:f>'Method'!$B$2</x:f>
        <x:v>0.05</x:v>
      </x:c>
      <x:c r="K11161" s="13" t="str">
        <x:f>IF(I11161&lt;=J11161,"是","否")</x:f>
        <x:v>是</x:v>
      </x:c>
      <x:c r="L11161" s="36" t="n">
        <x:v>0.893768726059089</x:v>
      </x:c>
      <x:c r="M11161" s="36" t="n">
        <x:f>1-L11161</x:f>
        <x:v>0.10623127394091103</x:v>
      </x:c>
      <x:c r="N11161" s="13" t="str">
        <x:v>是</x:v>
      </x:c>
      <x:c r="O11161" s="15"/>
      <x:c r="P11161" s="13" t="str"/>
    </x:row>
    <x:row r="11162">
      <x:c r="A11162" s="15" t="n">
        <x:v>11161</x:v>
      </x:c>
      <x:c r="B11162" s="13" t="str">
        <x:v>Lycaenidae_Hypochrysops_ignita</x:v>
      </x:c>
      <x:c r="C11162" s="13" t="str">
        <x:v>Lycaenidae</x:v>
      </x:c>
      <x:c r="D11162" s="33" t="n">
        <x:f>'AR_values'!I168</x:f>
        <x:v>2.4344865968193847</x:v>
      </x:c>
      <x:c r="E11162" s="33" t="str">
        <x:v>Pieridae-Coliadinae-21</x:v>
      </x:c>
      <x:c r="F11162" s="33" t="str">
        <x:v>Pieridae-Coliadinae</x:v>
      </x:c>
      <x:c r="G11162" s="33" t="n">
        <x:f>'AR_values'!I313</x:f>
        <x:v>2.515818512601095</x:v>
      </x:c>
      <x:c r="H11162" s="33" t="n">
        <x:f>ABS(D11162-G11162)</x:f>
        <x:v>0.08133191578171006</x:v>
      </x:c>
      <x:c r="I11162" s="14" t="n">
        <x:f>IFERROR(H11162/AVERAGE(D11162,G11162),"")</x:f>
        <x:v>0.03285935472015033</x:v>
      </x:c>
      <x:c r="J11162" s="14" t="n">
        <x:f>'Method'!$B$2</x:f>
        <x:v>0.05</x:v>
      </x:c>
      <x:c r="K11162" s="13" t="str">
        <x:f>IF(I11162&lt;=J11162,"是","否")</x:f>
        <x:v>是</x:v>
      </x:c>
      <x:c r="L11162" s="36" t="n">
        <x:v>0.7961325237592397</x:v>
      </x:c>
      <x:c r="M11162" s="36" t="n">
        <x:f>1-L11162</x:f>
        <x:v>0.2038674762407603</x:v>
      </x:c>
      <x:c r="N11162" s="13" t="str">
        <x:v>是</x:v>
      </x:c>
      <x:c r="O11162" s="15"/>
      <x:c r="P11162" s="13" t="str"/>
    </x:row>
    <x:row r="11163">
      <x:c r="A11163" s="15" t="n">
        <x:v>11162</x:v>
      </x:c>
      <x:c r="B11163" s="13" t="str">
        <x:v>Limenitidinae-4</x:v>
      </x:c>
      <x:c r="C11163" s="13" t="str">
        <x:v>Limenitidinae</x:v>
      </x:c>
      <x:c r="D11163" s="33" t="n">
        <x:f>'AR_values'!I136</x:f>
        <x:v>2.4478863236029302</x:v>
      </x:c>
      <x:c r="E11163" s="33" t="str">
        <x:v>Lycaenidae_Neolucia_agricola</x:v>
      </x:c>
      <x:c r="F11163" s="33" t="str">
        <x:v>Lycaenidae</x:v>
      </x:c>
      <x:c r="G11163" s="33" t="n">
        <x:f>'AR_values'!I174</x:f>
        <x:v>2.5296664595641514</x:v>
      </x:c>
      <x:c r="H11163" s="33" t="n">
        <x:f>ABS(D11163-G11163)</x:f>
        <x:v>0.08178013596122113</x:v>
      </x:c>
      <x:c r="I11163" s="14" t="n">
        <x:f>IFERROR(H11163/AVERAGE(D11163,G11163),"")</x:f>
        <x:v>0.03285957558814139</x:v>
      </x:c>
      <x:c r="J11163" s="14" t="n">
        <x:f>'Method'!$B$2</x:f>
        <x:v>0.05</x:v>
      </x:c>
      <x:c r="K11163" s="13" t="str">
        <x:f>IF(I11163&lt;=J11163,"是","否")</x:f>
        <x:v>是</x:v>
      </x:c>
      <x:c r="L11163" s="36" t="n">
        <x:v>0.7850700357044768</x:v>
      </x:c>
      <x:c r="M11163" s="36" t="n">
        <x:f>1-L11163</x:f>
        <x:v>0.21492996429552325</x:v>
      </x:c>
      <x:c r="N11163" s="13" t="str">
        <x:v>是</x:v>
      </x:c>
      <x:c r="O11163" s="15"/>
      <x:c r="P11163" s="13" t="str"/>
    </x:row>
    <x:row r="11164">
      <x:c r="A11164" s="15" t="n">
        <x:v>11163</x:v>
      </x:c>
      <x:c r="B11164" s="13" t="str">
        <x:v>Papilionidae-27</x:v>
      </x:c>
      <x:c r="C11164" s="13" t="str">
        <x:v>Papilionidae</x:v>
      </x:c>
      <x:c r="D11164" s="33" t="n">
        <x:f>'AR_values'!I237</x:f>
        <x:v>3.282316637059949</x:v>
      </x:c>
      <x:c r="E11164" s="33" t="str">
        <x:v>Pieridae-20</x:v>
      </x:c>
      <x:c r="F11164" s="33" t="str">
        <x:v>Pieridae</x:v>
      </x:c>
      <x:c r="G11164" s="33" t="n">
        <x:f>'AR_values'!I285</x:f>
        <x:v>3.176196463789619</x:v>
      </x:c>
      <x:c r="H11164" s="33" t="n">
        <x:f>ABS(D11164-G11164)</x:f>
        <x:v>0.10612017327032985</x:v>
      </x:c>
      <x:c r="I11164" s="14" t="n">
        <x:f>IFERROR(H11164/AVERAGE(D11164,G11164),"")</x:f>
        <x:v>0.03286210668408199</x:v>
      </x:c>
      <x:c r="J11164" s="14" t="n">
        <x:f>'Method'!$B$2</x:f>
        <x:v>0.05</x:v>
      </x:c>
      <x:c r="K11164" s="13" t="str">
        <x:f>IF(I11164&lt;=J11164,"是","否")</x:f>
        <x:v>是</x:v>
      </x:c>
      <x:c r="L11164" s="36" t="n">
        <x:v>0.7969048062993933</x:v>
      </x:c>
      <x:c r="M11164" s="36" t="n">
        <x:f>1-L11164</x:f>
        <x:v>0.2030951937006067</x:v>
      </x:c>
      <x:c r="N11164" s="13" t="str">
        <x:v>是</x:v>
      </x:c>
      <x:c r="O11164" s="15"/>
      <x:c r="P11164" s="13" t="str"/>
    </x:row>
    <x:row r="11165">
      <x:c r="A11165" s="15" t="n">
        <x:v>11164</x:v>
      </x:c>
      <x:c r="B11165" s="13" t="str">
        <x:v>Nymphalinae-14</x:v>
      </x:c>
      <x:c r="C11165" s="13" t="str">
        <x:v>Nymphalinae</x:v>
      </x:c>
      <x:c r="D11165" s="33" t="n">
        <x:f>'AR_values'!I194</x:f>
        <x:v>2.805672308307285</x:v>
      </x:c>
      <x:c r="E11165" s="33" t="str">
        <x:v>Papilionidae-9</x:v>
      </x:c>
      <x:c r="F11165" s="33" t="str">
        <x:v>Papilionidae</x:v>
      </x:c>
      <x:c r="G11165" s="33" t="n">
        <x:f>'AR_values'!I260</x:f>
        <x:v>2.8994270303687606</x:v>
      </x:c>
      <x:c r="H11165" s="33" t="n">
        <x:f>ABS(D11165-G11165)</x:f>
        <x:v>0.09375472206147561</x:v>
      </x:c>
      <x:c r="I11165" s="14" t="n">
        <x:f>IFERROR(H11165/AVERAGE(D11165,G11165),"")</x:f>
        <x:v>0.032866990212034694</x:v>
      </x:c>
      <x:c r="J11165" s="14" t="n">
        <x:f>'Method'!$B$2</x:f>
        <x:v>0.05</x:v>
      </x:c>
      <x:c r="K11165" s="13" t="str">
        <x:f>IF(I11165&lt;=J11165,"是","否")</x:f>
        <x:v>是</x:v>
      </x:c>
      <x:c r="L11165" s="36" t="n">
        <x:v>0.8673482832222192</x:v>
      </x:c>
      <x:c r="M11165" s="36" t="n">
        <x:f>1-L11165</x:f>
        <x:v>0.13265171677778076</x:v>
      </x:c>
      <x:c r="N11165" s="13" t="str">
        <x:v>是</x:v>
      </x:c>
      <x:c r="O11165" s="15"/>
      <x:c r="P11165" s="13" t="str"/>
    </x:row>
    <x:row r="11166">
      <x:c r="A11166" s="15" t="n">
        <x:v>11165</x:v>
      </x:c>
      <x:c r="B11166" s="13" t="str">
        <x:v>Hesperiidae_Anisynta_cynone</x:v>
      </x:c>
      <x:c r="C11166" s="13" t="str">
        <x:v>Hesperiidae</x:v>
      </x:c>
      <x:c r="D11166" s="33" t="n">
        <x:f>'AR_values'!I111</x:f>
        <x:v>2.7231750866675806</x:v>
      </x:c>
      <x:c r="E11166" s="33" t="str">
        <x:v>Pieridae_Belenois_java</x:v>
      </x:c>
      <x:c r="F11166" s="33" t="str">
        <x:v>Pieridae</x:v>
      </x:c>
      <x:c r="G11166" s="33" t="n">
        <x:f>'AR_values'!I323</x:f>
        <x:v>2.814177773844935</x:v>
      </x:c>
      <x:c r="H11166" s="33" t="n">
        <x:f>ABS(D11166-G11166)</x:f>
        <x:v>0.0910026871773546</x:v>
      </x:c>
      <x:c r="I11166" s="14" t="n">
        <x:f>IFERROR(H11166/AVERAGE(D11166,G11166),"")</x:f>
        <x:v>0.03286866106232997</x:v>
      </x:c>
      <x:c r="J11166" s="14" t="n">
        <x:f>'Method'!$B$2</x:f>
        <x:v>0.05</x:v>
      </x:c>
      <x:c r="K11166" s="13" t="str">
        <x:f>IF(I11166&lt;=J11166,"是","否")</x:f>
        <x:v>是</x:v>
      </x:c>
      <x:c r="L11166" s="36" t="n">
        <x:v>0.7375908421602622</x:v>
      </x:c>
      <x:c r="M11166" s="36" t="n">
        <x:f>1-L11166</x:f>
        <x:v>0.26240915783973784</x:v>
      </x:c>
      <x:c r="N11166" s="13" t="str">
        <x:v>是</x:v>
      </x:c>
      <x:c r="O11166" s="15"/>
      <x:c r="P11166" s="13" t="str"/>
    </x:row>
    <x:row r="11167">
      <x:c r="A11167" s="15" t="n">
        <x:v>11166</x:v>
      </x:c>
      <x:c r="B11167" s="13" t="str">
        <x:v>Danainae-6</x:v>
      </x:c>
      <x:c r="C11167" s="13" t="str">
        <x:v>Danainae</x:v>
      </x:c>
      <x:c r="D11167" s="33" t="n">
        <x:f>'AR_values'!I48</x:f>
        <x:v>2.8766669259385655</x:v>
      </x:c>
      <x:c r="E11167" s="33" t="str">
        <x:v>Hesperiidae-28</x:v>
      </x:c>
      <x:c r="F11167" s="33" t="str">
        <x:v>Hesperiidae</x:v>
      </x:c>
      <x:c r="G11167" s="33" t="n">
        <x:f>'AR_values'!I95</x:f>
        <x:v>2.9728124719229405</x:v>
      </x:c>
      <x:c r="H11167" s="33" t="n">
        <x:f>ABS(D11167-G11167)</x:f>
        <x:v>0.09614554598437497</x:v>
      </x:c>
      <x:c r="I11167" s="14" t="n">
        <x:f>IFERROR(H11167/AVERAGE(D11167,G11167),"")</x:f>
        <x:v>0.03287319757704405</x:v>
      </x:c>
      <x:c r="J11167" s="14" t="n">
        <x:f>'Method'!$B$2</x:f>
        <x:v>0.05</x:v>
      </x:c>
      <x:c r="K11167" s="13" t="str">
        <x:f>IF(I11167&lt;=J11167,"是","否")</x:f>
        <x:v>是</x:v>
      </x:c>
      <x:c r="L11167" s="36" t="n">
        <x:v>0.7415505204526552</x:v>
      </x:c>
      <x:c r="M11167" s="36" t="n">
        <x:f>1-L11167</x:f>
        <x:v>0.25844947954734476</x:v>
      </x:c>
      <x:c r="N11167" s="13" t="str">
        <x:v>是</x:v>
      </x:c>
      <x:c r="O11167" s="15"/>
      <x:c r="P11167" s="13" t="str"/>
    </x:row>
    <x:row r="11168">
      <x:c r="A11168" s="15" t="n">
        <x:v>11167</x:v>
      </x:c>
      <x:c r="B11168" s="13" t="str">
        <x:v>Heliconiinae-21</x:v>
      </x:c>
      <x:c r="C11168" s="13" t="str">
        <x:v>Heliconiinae</x:v>
      </x:c>
      <x:c r="D11168" s="33" t="n">
        <x:f>'AR_values'!I65</x:f>
        <x:v>2.475657871833206</x:v>
      </x:c>
      <x:c r="E11168" s="33" t="str">
        <x:v>Satyrinae-13</x:v>
      </x:c>
      <x:c r="F11168" s="33" t="str">
        <x:v>Satyrinae</x:v>
      </x:c>
      <x:c r="G11168" s="33" t="n">
        <x:f>'AR_values'!I362</x:f>
        <x:v>2.5584248457056336</x:v>
      </x:c>
      <x:c r="H11168" s="33" t="n">
        <x:f>ABS(D11168-G11168)</x:f>
        <x:v>0.08276697387242749</x:v>
      </x:c>
      <x:c r="I11168" s="14" t="n">
        <x:f>IFERROR(H11168/AVERAGE(D11168,G11168),"")</x:f>
        <x:v>0.03288264357836862</x:v>
      </x:c>
      <x:c r="J11168" s="14" t="n">
        <x:f>'Method'!$B$2</x:f>
        <x:v>0.05</x:v>
      </x:c>
      <x:c r="K11168" s="13" t="str">
        <x:f>IF(I11168&lt;=J11168,"是","否")</x:f>
        <x:v>是</x:v>
      </x:c>
      <x:c r="L11168" s="36" t="n">
        <x:v>0.8488692266039931</x:v>
      </x:c>
      <x:c r="M11168" s="36" t="n">
        <x:f>1-L11168</x:f>
        <x:v>0.1511307733960069</x:v>
      </x:c>
      <x:c r="N11168" s="13" t="str">
        <x:v>是</x:v>
      </x:c>
      <x:c r="O11168" s="15"/>
      <x:c r="P11168" s="13" t="str"/>
    </x:row>
    <x:row r="11169">
      <x:c r="A11169" s="15" t="n">
        <x:v>11168</x:v>
      </x:c>
      <x:c r="B11169" s="13" t="str">
        <x:v>Papilionidae-17</x:v>
      </x:c>
      <x:c r="C11169" s="13" t="str">
        <x:v>Papilionidae</x:v>
      </x:c>
      <x:c r="D11169" s="33" t="n">
        <x:f>'AR_values'!I227</x:f>
        <x:v>3.1238412015161123</x:v>
      </x:c>
      <x:c r="E11169" s="33" t="str">
        <x:v>Papilionidae-43</x:v>
      </x:c>
      <x:c r="F11169" s="33" t="str">
        <x:v>Papilionidae</x:v>
      </x:c>
      <x:c r="G11169" s="33" t="n">
        <x:f>'AR_values'!I255</x:f>
        <x:v>3.0227807473621002</x:v>
      </x:c>
      <x:c r="H11169" s="33" t="n">
        <x:f>ABS(D11169-G11169)</x:f>
        <x:v>0.1010604541540121</x:v>
      </x:c>
      <x:c r="I11169" s="14" t="n">
        <x:f>IFERROR(H11169/AVERAGE(D11169,G11169),"")</x:f>
        <x:v>0.03288325034288341</x:v>
      </x:c>
      <x:c r="J11169" s="14" t="n">
        <x:f>'Method'!$B$2</x:f>
        <x:v>0.05</x:v>
      </x:c>
      <x:c r="K11169" s="13" t="str">
        <x:f>IF(I11169&lt;=J11169,"是","否")</x:f>
        <x:v>是</x:v>
      </x:c>
      <x:c r="L11169" s="36" t="n">
        <x:v>0.8553240087981502</x:v>
      </x:c>
      <x:c r="M11169" s="36" t="n">
        <x:f>1-L11169</x:f>
        <x:v>0.14467599120184982</x:v>
      </x:c>
      <x:c r="N11169" s="13" t="str">
        <x:v>否</x:v>
      </x:c>
      <x:c r="O11169" s="15"/>
      <x:c r="P11169" s="13" t="str"/>
    </x:row>
    <x:row r="11170">
      <x:c r="A11170" s="15" t="n">
        <x:v>11169</x:v>
      </x:c>
      <x:c r="B11170" s="13" t="str">
        <x:v>Nymphalinae-14</x:v>
      </x:c>
      <x:c r="C11170" s="13" t="str">
        <x:v>Nymphalinae</x:v>
      </x:c>
      <x:c r="D11170" s="33" t="n">
        <x:f>'AR_values'!I194</x:f>
        <x:v>2.805672308307285</x:v>
      </x:c>
      <x:c r="E11170" s="33" t="str">
        <x:v>Papilionidae-11</x:v>
      </x:c>
      <x:c r="F11170" s="33" t="str">
        <x:v>Papilionidae</x:v>
      </x:c>
      <x:c r="G11170" s="33" t="n">
        <x:f>'AR_values'!I221</x:f>
        <x:v>2.89947550369946</x:v>
      </x:c>
      <x:c r="H11170" s="33" t="n">
        <x:f>ABS(D11170-G11170)</x:f>
        <x:v>0.09380319539217519</x:v>
      </x:c>
      <x:c r="I11170" s="14" t="n">
        <x:f>IFERROR(H11170/AVERAGE(D11170,G11170),"")</x:f>
        <x:v>0.032883703799842685</x:v>
      </x:c>
      <x:c r="J11170" s="14" t="n">
        <x:f>'Method'!$B$2</x:f>
        <x:v>0.05</x:v>
      </x:c>
      <x:c r="K11170" s="13" t="str">
        <x:f>IF(I11170&lt;=J11170,"是","否")</x:f>
        <x:v>是</x:v>
      </x:c>
      <x:c r="L11170" s="36" t="n">
        <x:v>0.8208535190634678</x:v>
      </x:c>
      <x:c r="M11170" s="36" t="n">
        <x:f>1-L11170</x:f>
        <x:v>0.17914648093653218</x:v>
      </x:c>
      <x:c r="N11170" s="13" t="str">
        <x:v>是</x:v>
      </x:c>
      <x:c r="O11170" s="15"/>
      <x:c r="P11170" s="13" t="str"/>
    </x:row>
    <x:row r="11171">
      <x:c r="A11171" s="15" t="n">
        <x:v>11170</x:v>
      </x:c>
      <x:c r="B11171" s="13" t="str">
        <x:v>Hesperiidae_Trapezites_sciron</x:v>
      </x:c>
      <x:c r="C11171" s="13" t="str">
        <x:v>Hesperiidae</x:v>
      </x:c>
      <x:c r="D11171" s="33" t="n">
        <x:f>'AR_values'!I128</x:f>
        <x:v>2.954498744525112</x:v>
      </x:c>
      <x:c r="E11171" s="33" t="str">
        <x:v>Papilionidae-15</x:v>
      </x:c>
      <x:c r="F11171" s="33" t="str">
        <x:v>Papilionidae</x:v>
      </x:c>
      <x:c r="G11171" s="33" t="n">
        <x:f>'AR_values'!I225</x:f>
        <x:v>3.0532801223694213</x:v>
      </x:c>
      <x:c r="H11171" s="33" t="n">
        <x:f>ABS(D11171-G11171)</x:f>
        <x:v>0.0987813778443094</x:v>
      </x:c>
      <x:c r="I11171" s="14" t="n">
        <x:f>IFERROR(H11171/AVERAGE(D11171,G11171),"")</x:f>
        <x:v>0.03288449193382854</x:v>
      </x:c>
      <x:c r="J11171" s="14" t="n">
        <x:f>'Method'!$B$2</x:f>
        <x:v>0.05</x:v>
      </x:c>
      <x:c r="K11171" s="13" t="str">
        <x:f>IF(I11171&lt;=J11171,"是","否")</x:f>
        <x:v>是</x:v>
      </x:c>
      <x:c r="L11171" s="36" t="n">
        <x:v>0.716950837219971</x:v>
      </x:c>
      <x:c r="M11171" s="36" t="n">
        <x:f>1-L11171</x:f>
        <x:v>0.283049162780029</x:v>
      </x:c>
      <x:c r="N11171" s="13" t="str">
        <x:v>是</x:v>
      </x:c>
      <x:c r="O11171" s="15"/>
      <x:c r="P11171" s="13" t="str"/>
    </x:row>
    <x:row r="11172">
      <x:c r="A11172" s="15" t="n">
        <x:v>11171</x:v>
      </x:c>
      <x:c r="B11172" s="13" t="str">
        <x:v>Hesperiidae_Herimosa_albovenata</x:v>
      </x:c>
      <x:c r="C11172" s="13" t="str">
        <x:v>Hesperiidae</x:v>
      </x:c>
      <x:c r="D11172" s="33" t="n">
        <x:f>'AR_values'!I116</x:f>
        <x:v>2.739139809980161</x:v>
      </x:c>
      <x:c r="E11172" s="33" t="str">
        <x:v>Pieridae_Pareronia_valeria</x:v>
      </x:c>
      <x:c r="F11172" s="33" t="str">
        <x:v>Pieridae</x:v>
      </x:c>
      <x:c r="G11172" s="33" t="n">
        <x:f>'AR_values'!I330</x:f>
        <x:v>2.6505159684229094</x:v>
      </x:c>
      <x:c r="H11172" s="33" t="n">
        <x:f>ABS(D11172-G11172)</x:f>
        <x:v>0.08862384155725156</x:v>
      </x:c>
      <x:c r="I11172" s="14" t="n">
        <x:f>IFERROR(H11172/AVERAGE(D11172,G11172),"")</x:f>
        <x:v>0.032886642561618426</x:v>
      </x:c>
      <x:c r="J11172" s="14" t="n">
        <x:f>'Method'!$B$2</x:f>
        <x:v>0.05</x:v>
      </x:c>
      <x:c r="K11172" s="13" t="str">
        <x:f>IF(I11172&lt;=J11172,"是","否")</x:f>
        <x:v>是</x:v>
      </x:c>
      <x:c r="L11172" s="36" t="n">
        <x:v>0.7425765560792144</x:v>
      </x:c>
      <x:c r="M11172" s="36" t="n">
        <x:f>1-L11172</x:f>
        <x:v>0.25742344392078564</x:v>
      </x:c>
      <x:c r="N11172" s="13" t="str">
        <x:v>是</x:v>
      </x:c>
      <x:c r="O11172" s="15"/>
      <x:c r="P11172" s="13" t="str"/>
    </x:row>
    <x:row r="11173">
      <x:c r="A11173" s="15" t="n">
        <x:v>11172</x:v>
      </x:c>
      <x:c r="B11173" s="13" t="str">
        <x:v>Biblidinae-7</x:v>
      </x:c>
      <x:c r="C11173" s="13" t="str">
        <x:v>Biblidinae</x:v>
      </x:c>
      <x:c r="D11173" s="33" t="n">
        <x:f>'AR_values'!I13</x:f>
        <x:v>2.4577608258924344</x:v>
      </x:c>
      <x:c r="E11173" s="33" t="str">
        <x:v>Lycaenidae_Ogyris_olane</x:v>
      </x:c>
      <x:c r="F11173" s="33" t="str">
        <x:v>Lycaenidae</x:v>
      </x:c>
      <x:c r="G11173" s="33" t="n">
        <x:f>'AR_values'!I180</x:f>
        <x:v>2.5399402467253505</x:v>
      </x:c>
      <x:c r="H11173" s="33" t="n">
        <x:f>ABS(D11173-G11173)</x:f>
        <x:v>0.08217942083291607</x:v>
      </x:c>
      <x:c r="I11173" s="14" t="n">
        <x:f>IFERROR(H11173/AVERAGE(D11173,G11173),"")</x:f>
        <x:v>0.03288688924720769</x:v>
      </x:c>
      <x:c r="J11173" s="14" t="n">
        <x:f>'Method'!$B$2</x:f>
        <x:v>0.05</x:v>
      </x:c>
      <x:c r="K11173" s="13" t="str">
        <x:f>IF(I11173&lt;=J11173,"是","否")</x:f>
        <x:v>是</x:v>
      </x:c>
      <x:c r="L11173" s="36" t="n">
        <x:v>0.9034629590420401</x:v>
      </x:c>
      <x:c r="M11173" s="36" t="n">
        <x:f>1-L11173</x:f>
        <x:v>0.0965370409579599</x:v>
      </x:c>
      <x:c r="N11173" s="13" t="str">
        <x:v>是</x:v>
      </x:c>
      <x:c r="O11173" s="15"/>
      <x:c r="P11173" s="13" t="str"/>
    </x:row>
    <x:row r="11174">
      <x:c r="A11174" s="15" t="n">
        <x:v>11173</x:v>
      </x:c>
      <x:c r="B11174" s="13" t="str">
        <x:v>Heliconiinae-4</x:v>
      </x:c>
      <x:c r="C11174" s="13" t="str">
        <x:v>Heliconiinae</x:v>
      </x:c>
      <x:c r="D11174" s="33" t="n">
        <x:f>'AR_values'!I69</x:f>
        <x:v>2.9448795791455837</x:v>
      </x:c>
      <x:c r="E11174" s="33" t="str">
        <x:v>Pieridae-14</x:v>
      </x:c>
      <x:c r="F11174" s="33" t="str">
        <x:v>Pieridae</x:v>
      </x:c>
      <x:c r="G11174" s="33" t="n">
        <x:f>'AR_values'!I279</x:f>
        <x:v>2.8495974203659724</x:v>
      </x:c>
      <x:c r="H11174" s="33" t="n">
        <x:f>ABS(D11174-G11174)</x:f>
        <x:v>0.09528215877961133</x:v>
      </x:c>
      <x:c r="I11174" s="14" t="n">
        <x:f>IFERROR(H11174/AVERAGE(D11174,G11174),"")</x:f>
        <x:v>0.032887233407827184</x:v>
      </x:c>
      <x:c r="J11174" s="14" t="n">
        <x:f>'Method'!$B$2</x:f>
        <x:v>0.05</x:v>
      </x:c>
      <x:c r="K11174" s="13" t="str">
        <x:f>IF(I11174&lt;=J11174,"是","否")</x:f>
        <x:v>是</x:v>
      </x:c>
      <x:c r="L11174" s="36" t="n">
        <x:v>0.7456397167379827</x:v>
      </x:c>
      <x:c r="M11174" s="36" t="n">
        <x:f>1-L11174</x:f>
        <x:v>0.2543602832620173</x:v>
      </x:c>
      <x:c r="N11174" s="13" t="str">
        <x:v>是</x:v>
      </x:c>
      <x:c r="O11174" s="15"/>
      <x:c r="P11174" s="13" t="str"/>
    </x:row>
    <x:row r="11175">
      <x:c r="A11175" s="15" t="n">
        <x:v>11174</x:v>
      </x:c>
      <x:c r="B11175" s="13" t="str">
        <x:v>Nymphalinae-10</x:v>
      </x:c>
      <x:c r="C11175" s="13" t="str">
        <x:v>Nymphalinae</x:v>
      </x:c>
      <x:c r="D11175" s="33" t="n">
        <x:f>'AR_values'!I190</x:f>
        <x:v>2.713697150892105</x:v>
      </x:c>
      <x:c r="E11175" s="33" t="str">
        <x:v>Nymphalinae-26</x:v>
      </x:c>
      <x:c r="F11175" s="33" t="str">
        <x:v>Nymphalinae</x:v>
      </x:c>
      <x:c r="G11175" s="33" t="n">
        <x:f>'AR_values'!I207</x:f>
        <x:v>2.625888705350113</x:v>
      </x:c>
      <x:c r="H11175" s="33" t="n">
        <x:f>ABS(D11175-G11175)</x:f>
        <x:v>0.08780844554199163</x:v>
      </x:c>
      <x:c r="I11175" s="14" t="n">
        <x:f>IFERROR(H11175/AVERAGE(D11175,G11175),"")</x:f>
        <x:v>0.03288960900941019</x:v>
      </x:c>
      <x:c r="J11175" s="14" t="n">
        <x:f>'Method'!$B$2</x:f>
        <x:v>0.05</x:v>
      </x:c>
      <x:c r="K11175" s="13" t="str">
        <x:f>IF(I11175&lt;=J11175,"是","否")</x:f>
        <x:v>是</x:v>
      </x:c>
      <x:c r="L11175" s="36" t="n">
        <x:v>0.7812437512497501</x:v>
      </x:c>
      <x:c r="M11175" s="36" t="n">
        <x:f>1-L11175</x:f>
        <x:v>0.2187562487502499</x:v>
      </x:c>
      <x:c r="N11175" s="13" t="str">
        <x:v>否</x:v>
      </x:c>
      <x:c r="O11175" s="15"/>
      <x:c r="P11175" s="13" t="str"/>
    </x:row>
    <x:row r="11176">
      <x:c r="A11176" s="15" t="n">
        <x:v>11175</x:v>
      </x:c>
      <x:c r="B11176" s="13" t="str">
        <x:v>Charaxinae-5</x:v>
      </x:c>
      <x:c r="C11176" s="13" t="str">
        <x:v>Charaxinae</x:v>
      </x:c>
      <x:c r="D11176" s="33" t="n">
        <x:f>'AR_values'!I26</x:f>
        <x:v>2.6396173843227424</x:v>
      </x:c>
      <x:c r="E11176" s="33" t="str">
        <x:v>Nymphalinae-1</x:v>
      </x:c>
      <x:c r="F11176" s="33" t="str">
        <x:v>Nymphalinae</x:v>
      </x:c>
      <x:c r="G11176" s="33" t="n">
        <x:f>'AR_values'!I189</x:f>
        <x:v>2.5541998356945363</x:v>
      </x:c>
      <x:c r="H11176" s="33" t="n">
        <x:f>ABS(D11176-G11176)</x:f>
        <x:v>0.08541754862820605</x:v>
      </x:c>
      <x:c r="I11176" s="14" t="n">
        <x:f>IFERROR(H11176/AVERAGE(D11176,G11176),"")</x:f>
        <x:v>0.03289201179394676</x:v>
      </x:c>
      <x:c r="J11176" s="14" t="n">
        <x:f>'Method'!$B$2</x:f>
        <x:v>0.05</x:v>
      </x:c>
      <x:c r="K11176" s="13" t="str">
        <x:f>IF(I11176&lt;=J11176,"是","否")</x:f>
        <x:v>是</x:v>
      </x:c>
      <x:c r="L11176" s="36" t="n">
        <x:v>0.5867329273508626</x:v>
      </x:c>
      <x:c r="M11176" s="36" t="n">
        <x:f>1-L11176</x:f>
        <x:v>0.4132670726491374</x:v>
      </x:c>
      <x:c r="N11176" s="13" t="str">
        <x:v>是</x:v>
      </x:c>
      <x:c r="O11176" s="15"/>
      <x:c r="P11176" s="13" t="str"/>
    </x:row>
    <x:row r="11177">
      <x:c r="A11177" s="15" t="n">
        <x:v>11176</x:v>
      </x:c>
      <x:c r="B11177" s="13" t="str">
        <x:v>Lycaenidae_Ogyris_amaryllis</x:v>
      </x:c>
      <x:c r="C11177" s="13" t="str">
        <x:v>Lycaenidae</x:v>
      </x:c>
      <x:c r="D11177" s="33" t="n">
        <x:f>'AR_values'!I176</x:f>
        <x:v>2.5353520766284507</x:v>
      </x:c>
      <x:c r="E11177" s="33" t="str">
        <x:v>Satyrinae-12</x:v>
      </x:c>
      <x:c r="F11177" s="33" t="str">
        <x:v>Satyrinae</x:v>
      </x:c>
      <x:c r="G11177" s="33" t="n">
        <x:f>'AR_values'!I361</x:f>
        <x:v>2.620145477816984</x:v>
      </x:c>
      <x:c r="H11177" s="33" t="n">
        <x:f>ABS(D11177-G11177)</x:f>
        <x:v>0.0847934011885334</x:v>
      </x:c>
      <x:c r="I11177" s="14" t="n">
        <x:f>IFERROR(H11177/AVERAGE(D11177,G11177),"")</x:f>
        <x:v>0.0328943619090338</x:v>
      </x:c>
      <x:c r="J11177" s="14" t="n">
        <x:f>'Method'!$B$2</x:f>
        <x:v>0.05</x:v>
      </x:c>
      <x:c r="K11177" s="13" t="str">
        <x:f>IF(I11177&lt;=J11177,"是","否")</x:f>
        <x:v>是</x:v>
      </x:c>
      <x:c r="L11177" s="36" t="n">
        <x:v>0.8904733777740275</x:v>
      </x:c>
      <x:c r="M11177" s="36" t="n">
        <x:f>1-L11177</x:f>
        <x:v>0.10952662222597254</x:v>
      </x:c>
      <x:c r="N11177" s="13" t="str">
        <x:v>是</x:v>
      </x:c>
      <x:c r="O11177" s="15"/>
      <x:c r="P11177" s="13" t="str"/>
    </x:row>
    <x:row r="11178">
      <x:c r="A11178" s="15" t="n">
        <x:v>11177</x:v>
      </x:c>
      <x:c r="B11178" s="13" t="str">
        <x:v>Papilionidae-37</x:v>
      </x:c>
      <x:c r="C11178" s="13" t="str">
        <x:v>Papilionidae</x:v>
      </x:c>
      <x:c r="D11178" s="33" t="n">
        <x:f>'AR_values'!I248</x:f>
        <x:v>2.8373410770929315</x:v>
      </x:c>
      <x:c r="E11178" s="33" t="str">
        <x:v>Pieridae-8</x:v>
      </x:c>
      <x:c r="F11178" s="33" t="str">
        <x:v>Pieridae</x:v>
      </x:c>
      <x:c r="G11178" s="33" t="n">
        <x:f>'AR_values'!I298</x:f>
        <x:v>2.9322436562309098</x:v>
      </x:c>
      <x:c r="H11178" s="33" t="n">
        <x:f>ABS(D11178-G11178)</x:f>
        <x:v>0.09490257913797828</x:v>
      </x:c>
      <x:c r="I11178" s="14" t="n">
        <x:f>IFERROR(H11178/AVERAGE(D11178,G11178),"")</x:f>
        <x:v>0.03289754237938202</x:v>
      </x:c>
      <x:c r="J11178" s="14" t="n">
        <x:f>'Method'!$B$2</x:f>
        <x:v>0.05</x:v>
      </x:c>
      <x:c r="K11178" s="13" t="str">
        <x:f>IF(I11178&lt;=J11178,"是","否")</x:f>
        <x:v>是</x:v>
      </x:c>
      <x:c r="L11178" s="36" t="n">
        <x:v>0.7999743178170144</x:v>
      </x:c>
      <x:c r="M11178" s="36" t="n">
        <x:f>1-L11178</x:f>
        <x:v>0.20002568218298555</x:v>
      </x:c>
      <x:c r="N11178" s="13" t="str">
        <x:v>是</x:v>
      </x:c>
      <x:c r="O11178" s="15"/>
      <x:c r="P11178" s="13" t="str"/>
    </x:row>
    <x:row r="11179">
      <x:c r="A11179" s="15" t="n">
        <x:v>11178</x:v>
      </x:c>
      <x:c r="B11179" s="13" t="str">
        <x:v>Heliconiinae-9</x:v>
      </x:c>
      <x:c r="C11179" s="13" t="str">
        <x:v>Heliconiinae</x:v>
      </x:c>
      <x:c r="D11179" s="33" t="n">
        <x:f>'AR_values'!I74</x:f>
        <x:v>3.024482561628602</x:v>
      </x:c>
      <x:c r="E11179" s="33" t="str">
        <x:v>Nymphalinae-30</x:v>
      </x:c>
      <x:c r="F11179" s="33" t="str">
        <x:v>Nymphalinae</x:v>
      </x:c>
      <x:c r="G11179" s="33" t="n">
        <x:f>'AR_values'!I212</x:f>
        <x:v>2.926580929690944</x:v>
      </x:c>
      <x:c r="H11179" s="33" t="n">
        <x:f>ABS(D11179-G11179)</x:f>
        <x:v>0.097901631937658</x:v>
      </x:c>
      <x:c r="I11179" s="14" t="n">
        <x:f>IFERROR(H11179/AVERAGE(D11179,G11179),"")</x:f>
        <x:v>0.032902230695559254</x:v>
      </x:c>
      <x:c r="J11179" s="14" t="n">
        <x:f>'Method'!$B$2</x:f>
        <x:v>0.05</x:v>
      </x:c>
      <x:c r="K11179" s="13" t="str">
        <x:f>IF(I11179&lt;=J11179,"是","否")</x:f>
        <x:v>是</x:v>
      </x:c>
      <x:c r="L11179" s="36" t="n">
        <x:v>0.8768387176972694</x:v>
      </x:c>
      <x:c r="M11179" s="36" t="n">
        <x:f>1-L11179</x:f>
        <x:v>0.1231612823027306</x:v>
      </x:c>
      <x:c r="N11179" s="13" t="str">
        <x:v>是</x:v>
      </x:c>
      <x:c r="O11179" s="15"/>
      <x:c r="P11179" s="13" t="str"/>
    </x:row>
    <x:row r="11180">
      <x:c r="A11180" s="15" t="n">
        <x:v>11179</x:v>
      </x:c>
      <x:c r="B11180" s="13" t="str">
        <x:v>Nymphalinae-2</x:v>
      </x:c>
      <x:c r="C11180" s="13" t="str">
        <x:v>Nymphalinae</x:v>
      </x:c>
      <x:c r="D11180" s="33" t="n">
        <x:f>'AR_values'!I200</x:f>
        <x:v>2.4640253392622755</x:v>
      </x:c>
      <x:c r="E11180" s="33" t="str">
        <x:v>Riodinidae-20</x:v>
      </x:c>
      <x:c r="F11180" s="33" t="str">
        <x:v>Riodinidae</x:v>
      </x:c>
      <x:c r="G11180" s="33" t="n">
        <x:f>'AR_values'!I344</x:f>
        <x:v>2.384261887097787</x:v>
      </x:c>
      <x:c r="H11180" s="33" t="n">
        <x:f>ABS(D11180-G11180)</x:f>
        <x:v>0.07976345216448832</x:v>
      </x:c>
      <x:c r="I11180" s="14" t="n">
        <x:f>IFERROR(H11180/AVERAGE(D11180,G11180),"")</x:f>
        <x:v>0.03290376516094825</x:v>
      </x:c>
      <x:c r="J11180" s="14" t="n">
        <x:f>'Method'!$B$2</x:f>
        <x:v>0.05</x:v>
      </x:c>
      <x:c r="K11180" s="13" t="str">
        <x:f>IF(I11180&lt;=J11180,"是","否")</x:f>
        <x:v>是</x:v>
      </x:c>
      <x:c r="L11180" s="36" t="n">
        <x:v>0.850106567203943</x:v>
      </x:c>
      <x:c r="M11180" s="36" t="n">
        <x:f>1-L11180</x:f>
        <x:v>0.14989343279605705</x:v>
      </x:c>
      <x:c r="N11180" s="13" t="str">
        <x:v>是</x:v>
      </x:c>
      <x:c r="O11180" s="15"/>
      <x:c r="P11180" s="13" t="str"/>
    </x:row>
    <x:row r="11181">
      <x:c r="A11181" s="15" t="n">
        <x:v>11180</x:v>
      </x:c>
      <x:c r="B11181" s="13" t="str">
        <x:v>Nymphalinae-26</x:v>
      </x:c>
      <x:c r="C11181" s="13" t="str">
        <x:v>Nymphalinae</x:v>
      </x:c>
      <x:c r="D11181" s="33" t="n">
        <x:f>'AR_values'!I207</x:f>
        <x:v>2.625888705350113</x:v>
      </x:c>
      <x:c r="E11181" s="33" t="str">
        <x:v>Papilionidae-4</x:v>
      </x:c>
      <x:c r="F11181" s="33" t="str">
        <x:v>Papilionidae</x:v>
      </x:c>
      <x:c r="G11181" s="33" t="n">
        <x:f>'AR_values'!I251</x:f>
        <x:v>2.713745457806805</x:v>
      </x:c>
      <x:c r="H11181" s="33" t="n">
        <x:f>ABS(D11181-G11181)</x:f>
        <x:v>0.087856752456692</x:v>
      </x:c>
      <x:c r="I11181" s="14" t="n">
        <x:f>IFERROR(H11181/AVERAGE(D11181,G11181),"")</x:f>
        <x:v>0.032907405178765656</x:v>
      </x:c>
      <x:c r="J11181" s="14" t="n">
        <x:f>'Method'!$B$2</x:f>
        <x:v>0.05</x:v>
      </x:c>
      <x:c r="K11181" s="13" t="str">
        <x:f>IF(I11181&lt;=J11181,"是","否")</x:f>
        <x:v>是</x:v>
      </x:c>
      <x:c r="L11181" s="36" t="n">
        <x:v>0.7378978551416893</x:v>
      </x:c>
      <x:c r="M11181" s="36" t="n">
        <x:f>1-L11181</x:f>
        <x:v>0.26210214485831074</x:v>
      </x:c>
      <x:c r="N11181" s="13" t="str">
        <x:v>是</x:v>
      </x:c>
      <x:c r="O11181" s="15"/>
      <x:c r="P11181" s="13" t="str"/>
    </x:row>
    <x:row r="11182">
      <x:c r="A11182" s="15" t="n">
        <x:v>11181</x:v>
      </x:c>
      <x:c r="B11182" s="13" t="str">
        <x:v>Hesperiidae-8</x:v>
      </x:c>
      <x:c r="C11182" s="13" t="str">
        <x:v>Hesperiidae</x:v>
      </x:c>
      <x:c r="D11182" s="33" t="n">
        <x:f>'AR_values'!I109</x:f>
        <x:v>2.9249115734569755</x:v>
      </x:c>
      <x:c r="E11182" s="33" t="str">
        <x:v>Papilionidae-43</x:v>
      </x:c>
      <x:c r="F11182" s="33" t="str">
        <x:v>Papilionidae</x:v>
      </x:c>
      <x:c r="G11182" s="33" t="n">
        <x:f>'AR_values'!I255</x:f>
        <x:v>3.0227807473621002</x:v>
      </x:c>
      <x:c r="H11182" s="33" t="n">
        <x:f>ABS(D11182-G11182)</x:f>
        <x:v>0.09786917390512473</x:v>
      </x:c>
      <x:c r="I11182" s="14" t="n">
        <x:f>IFERROR(H11182/AVERAGE(D11182,G11182),"")</x:f>
        <x:v>0.0329099652860479</x:v>
      </x:c>
      <x:c r="J11182" s="14" t="n">
        <x:f>'Method'!$B$2</x:f>
        <x:v>0.05</x:v>
      </x:c>
      <x:c r="K11182" s="13" t="str">
        <x:f>IF(I11182&lt;=J11182,"是","否")</x:f>
        <x:v>是</x:v>
      </x:c>
      <x:c r="L11182" s="36" t="n">
        <x:v>0.8102566833528597</x:v>
      </x:c>
      <x:c r="M11182" s="36" t="n">
        <x:f>1-L11182</x:f>
        <x:v>0.18974331664714028</x:v>
      </x:c>
      <x:c r="N11182" s="13" t="str">
        <x:v>是</x:v>
      </x:c>
      <x:c r="O11182" s="15"/>
      <x:c r="P11182" s="13" t="str"/>
    </x:row>
    <x:row r="11183">
      <x:c r="A11183" s="15" t="n">
        <x:v>11182</x:v>
      </x:c>
      <x:c r="B11183" s="13" t="str">
        <x:v>Pieridae-Coliadinae-1</x:v>
      </x:c>
      <x:c r="C11183" s="13" t="str">
        <x:v>Pieridae-Coliadinae</x:v>
      </x:c>
      <x:c r="D11183" s="33" t="n">
        <x:f>'AR_values'!I300</x:f>
        <x:v>2.307309467901508</x:v>
      </x:c>
      <x:c r="E11183" s="33" t="str">
        <x:v>Pieridae-Coliadinae-12</x:v>
      </x:c>
      <x:c r="F11183" s="33" t="str">
        <x:v>Pieridae-Coliadinae</x:v>
      </x:c>
      <x:c r="G11183" s="33" t="n">
        <x:f>'AR_values'!I303</x:f>
        <x:v>2.2326045027649815</x:v>
      </x:c>
      <x:c r="H11183" s="33" t="n">
        <x:f>ABS(D11183-G11183)</x:f>
        <x:v>0.07470496513652636</x:v>
      </x:c>
      <x:c r="I11183" s="14" t="n">
        <x:f>IFERROR(H11183/AVERAGE(D11183,G11183),"")</x:f>
        <x:v>0.03291029989520227</x:v>
      </x:c>
      <x:c r="J11183" s="14" t="n">
        <x:f>'Method'!$B$2</x:f>
        <x:v>0.05</x:v>
      </x:c>
      <x:c r="K11183" s="13" t="str">
        <x:f>IF(I11183&lt;=J11183,"是","否")</x:f>
        <x:v>是</x:v>
      </x:c>
      <x:c r="L11183" s="36" t="n">
        <x:v>0.9405693212442582</x:v>
      </x:c>
      <x:c r="M11183" s="36" t="n">
        <x:f>1-L11183</x:f>
        <x:v>0.05943067875574182</x:v>
      </x:c>
      <x:c r="N11183" s="13" t="str">
        <x:v>否</x:v>
      </x:c>
      <x:c r="O11183" s="15"/>
      <x:c r="P11183" s="13" t="str"/>
    </x:row>
    <x:row r="11184">
      <x:c r="A11184" s="15" t="n">
        <x:v>11183</x:v>
      </x:c>
      <x:c r="B11184" s="13" t="str">
        <x:v>Hesperiidae-27</x:v>
      </x:c>
      <x:c r="C11184" s="13" t="str">
        <x:v>Hesperiidae</x:v>
      </x:c>
      <x:c r="D11184" s="33" t="n">
        <x:f>'AR_values'!I94</x:f>
        <x:v>2.6390698606105385</x:v>
      </x:c>
      <x:c r="E11184" s="33" t="str">
        <x:v>Hesperiidae-31</x:v>
      </x:c>
      <x:c r="F11184" s="33" t="str">
        <x:v>Hesperiidae</x:v>
      </x:c>
      <x:c r="G11184" s="33" t="n">
        <x:f>'AR_values'!I99</x:f>
        <x:v>2.553611851684268</x:v>
      </x:c>
      <x:c r="H11184" s="33" t="n">
        <x:f>ABS(D11184-G11184)</x:f>
        <x:v>0.08545800892627042</x:v>
      </x:c>
      <x:c r="I11184" s="14" t="n">
        <x:f>IFERROR(H11184/AVERAGE(D11184,G11184),"")</x:f>
        <x:v>0.03291478802713055</x:v>
      </x:c>
      <x:c r="J11184" s="14" t="n">
        <x:f>'Method'!$B$2</x:f>
        <x:v>0.05</x:v>
      </x:c>
      <x:c r="K11184" s="13" t="str">
        <x:f>IF(I11184&lt;=J11184,"是","否")</x:f>
        <x:v>是</x:v>
      </x:c>
      <x:c r="L11184" s="36" t="n">
        <x:v>0.7970368488515769</x:v>
      </x:c>
      <x:c r="M11184" s="36" t="n">
        <x:f>1-L11184</x:f>
        <x:v>0.20296315114842312</x:v>
      </x:c>
      <x:c r="N11184" s="13" t="str">
        <x:v>否</x:v>
      </x:c>
      <x:c r="O11184" s="15"/>
      <x:c r="P11184" s="13" t="str"/>
    </x:row>
    <x:row r="11185">
      <x:c r="A11185" s="15" t="n">
        <x:v>11184</x:v>
      </x:c>
      <x:c r="B11185" s="13" t="str">
        <x:v>Hesperiidae-3</x:v>
      </x:c>
      <x:c r="C11185" s="13" t="str">
        <x:v>Hesperiidae</x:v>
      </x:c>
      <x:c r="D11185" s="33" t="n">
        <x:f>'AR_values'!I97</x:f>
        <x:v>2.591973325677966</x:v>
      </x:c>
      <x:c r="E11185" s="33" t="str">
        <x:v>Papilionidae-21</x:v>
      </x:c>
      <x:c r="F11185" s="33" t="str">
        <x:v>Papilionidae</x:v>
      </x:c>
      <x:c r="G11185" s="33" t="n">
        <x:f>'AR_values'!I232</x:f>
        <x:v>2.6787195291908024</x:v>
      </x:c>
      <x:c r="H11185" s="33" t="n">
        <x:f>ABS(D11185-G11185)</x:f>
        <x:v>0.08674620351283657</x:v>
      </x:c>
      <x:c r="I11185" s="14" t="n">
        <x:f>IFERROR(H11185/AVERAGE(D11185,G11185),"")</x:f>
        <x:v>0.0329164327732379</x:v>
      </x:c>
      <x:c r="J11185" s="14" t="n">
        <x:f>'Method'!$B$2</x:f>
        <x:v>0.05</x:v>
      </x:c>
      <x:c r="K11185" s="13" t="str">
        <x:f>IF(I11185&lt;=J11185,"是","否")</x:f>
        <x:v>是</x:v>
      </x:c>
      <x:c r="L11185" s="36" t="n">
        <x:v>0.7729922279792746</x:v>
      </x:c>
      <x:c r="M11185" s="36" t="n">
        <x:f>1-L11185</x:f>
        <x:v>0.22700777202072542</x:v>
      </x:c>
      <x:c r="N11185" s="13" t="str">
        <x:v>是</x:v>
      </x:c>
      <x:c r="O11185" s="15"/>
      <x:c r="P11185" s="13" t="str"/>
    </x:row>
    <x:row r="11186">
      <x:c r="A11186" s="15" t="n">
        <x:v>11185</x:v>
      </x:c>
      <x:c r="B11186" s="13" t="str">
        <x:v>Biblidinae-13</x:v>
      </x:c>
      <x:c r="C11186" s="13" t="str">
        <x:v>Biblidinae</x:v>
      </x:c>
      <x:c r="D11186" s="33" t="n">
        <x:f>'AR_values'!I6</x:f>
        <x:v>2.841483921567788</x:v>
      </x:c>
      <x:c r="E11186" s="33" t="str">
        <x:v>Hesperiidae_Hesperilla_idothea</x:v>
      </x:c>
      <x:c r="F11186" s="33" t="str">
        <x:v>Hesperiidae</x:v>
      </x:c>
      <x:c r="G11186" s="33" t="n">
        <x:f>'AR_values'!I120</x:f>
        <x:v>2.9365928469374087</x:v>
      </x:c>
      <x:c r="H11186" s="33" t="n">
        <x:f>ABS(D11186-G11186)</x:f>
        <x:v>0.09510892536962068</x:v>
      </x:c>
      <x:c r="I11186" s="14" t="n">
        <x:f>IFERROR(H11186/AVERAGE(D11186,G11186),"")</x:f>
        <x:v>0.032920616731170776</x:v>
      </x:c>
      <x:c r="J11186" s="14" t="n">
        <x:f>'Method'!$B$2</x:f>
        <x:v>0.05</x:v>
      </x:c>
      <x:c r="K11186" s="13" t="str">
        <x:f>IF(I11186&lt;=J11186,"是","否")</x:f>
        <x:v>是</x:v>
      </x:c>
      <x:c r="L11186" s="36" t="n">
        <x:v>0.9020632550563323</x:v>
      </x:c>
      <x:c r="M11186" s="36" t="n">
        <x:f>1-L11186</x:f>
        <x:v>0.09793674494366766</x:v>
      </x:c>
      <x:c r="N11186" s="13" t="str">
        <x:v>是</x:v>
      </x:c>
      <x:c r="O11186" s="15"/>
      <x:c r="P11186" s="13" t="str"/>
    </x:row>
    <x:row r="11187">
      <x:c r="A11187" s="15" t="n">
        <x:v>11186</x:v>
      </x:c>
      <x:c r="B11187" s="13" t="str">
        <x:v>Danainae-11</x:v>
      </x:c>
      <x:c r="C11187" s="13" t="str">
        <x:v>Danainae</x:v>
      </x:c>
      <x:c r="D11187" s="33" t="n">
        <x:f>'AR_values'!I32</x:f>
        <x:v>3.27146284988515</x:v>
      </x:c>
      <x:c r="E11187" s="33" t="str">
        <x:v>Danainae-17</x:v>
      </x:c>
      <x:c r="F11187" s="33" t="str">
        <x:v>Danainae</x:v>
      </x:c>
      <x:c r="G11187" s="33" t="n">
        <x:f>'AR_values'!I38</x:f>
        <x:v>3.380970612723722</x:v>
      </x:c>
      <x:c r="H11187" s="33" t="n">
        <x:f>ABS(D11187-G11187)</x:f>
        <x:v>0.10950776283857211</x:v>
      </x:c>
      <x:c r="I11187" s="14" t="n">
        <x:f>IFERROR(H11187/AVERAGE(D11187,G11187),"")</x:f>
        <x:v>0.032922618002593794</x:v>
      </x:c>
      <x:c r="J11187" s="14" t="n">
        <x:f>'Method'!$B$2</x:f>
        <x:v>0.05</x:v>
      </x:c>
      <x:c r="K11187" s="13" t="str">
        <x:f>IF(I11187&lt;=J11187,"是","否")</x:f>
        <x:v>是</x:v>
      </x:c>
      <x:c r="L11187" s="36" t="n">
        <x:v>0.8424600469590244</x:v>
      </x:c>
      <x:c r="M11187" s="36" t="n">
        <x:f>1-L11187</x:f>
        <x:v>0.15753995304097557</x:v>
      </x:c>
      <x:c r="N11187" s="13" t="str">
        <x:v>否</x:v>
      </x:c>
      <x:c r="O11187" s="15"/>
      <x:c r="P11187" s="13" t="str"/>
    </x:row>
    <x:row r="11188">
      <x:c r="A11188" s="15" t="n">
        <x:v>11187</x:v>
      </x:c>
      <x:c r="B11188" s="13" t="str">
        <x:v>Papilionidae-32</x:v>
      </x:c>
      <x:c r="C11188" s="13" t="str">
        <x:v>Papilionidae</x:v>
      </x:c>
      <x:c r="D11188" s="33" t="n">
        <x:f>'AR_values'!I243</x:f>
        <x:v>2.689233784549927</x:v>
      </x:c>
      <x:c r="E11188" s="33" t="str">
        <x:v>Riodinidae-19</x:v>
      </x:c>
      <x:c r="F11188" s="33" t="str">
        <x:v>Riodinidae</x:v>
      </x:c>
      <x:c r="G11188" s="33" t="n">
        <x:f>'AR_values'!I342</x:f>
        <x:v>2.602113971974256</x:v>
      </x:c>
      <x:c r="H11188" s="33" t="n">
        <x:f>ABS(D11188-G11188)</x:f>
        <x:v>0.08711981257567114</x:v>
      </x:c>
      <x:c r="I11188" s="14" t="n">
        <x:f>IFERROR(H11188/AVERAGE(D11188,G11188),"")</x:f>
        <x:v>0.0329291577814946</x:v>
      </x:c>
      <x:c r="J11188" s="14" t="n">
        <x:f>'Method'!$B$2</x:f>
        <x:v>0.05</x:v>
      </x:c>
      <x:c r="K11188" s="13" t="str">
        <x:f>IF(I11188&lt;=J11188,"是","否")</x:f>
        <x:v>是</x:v>
      </x:c>
      <x:c r="L11188" s="36" t="n">
        <x:v>0.8031031184687504</x:v>
      </x:c>
      <x:c r="M11188" s="36" t="n">
        <x:f>1-L11188</x:f>
        <x:v>0.19689688153124962</x:v>
      </x:c>
      <x:c r="N11188" s="13" t="str">
        <x:v>是</x:v>
      </x:c>
      <x:c r="O11188" s="15"/>
      <x:c r="P11188" s="13" t="str"/>
    </x:row>
    <x:row r="11189">
      <x:c r="A11189" s="15" t="n">
        <x:v>11188</x:v>
      </x:c>
      <x:c r="B11189" s="13" t="str">
        <x:v>Danainae-22</x:v>
      </x:c>
      <x:c r="C11189" s="13" t="str">
        <x:v>Danainae</x:v>
      </x:c>
      <x:c r="D11189" s="33" t="n">
        <x:f>'AR_values'!I43</x:f>
        <x:v>3.059912863434068</x:v>
      </x:c>
      <x:c r="E11189" s="33" t="str">
        <x:v>Heliconiinae-17</x:v>
      </x:c>
      <x:c r="F11189" s="33" t="str">
        <x:v>Heliconiinae</x:v>
      </x:c>
      <x:c r="G11189" s="33" t="n">
        <x:f>'AR_values'!I60</x:f>
        <x:v>3.1623650441043356</x:v>
      </x:c>
      <x:c r="H11189" s="33" t="n">
        <x:f>ABS(D11189-G11189)</x:f>
        <x:v>0.10245218067026762</x:v>
      </x:c>
      <x:c r="I11189" s="14" t="n">
        <x:f>IFERROR(H11189/AVERAGE(D11189,G11189),"")</x:f>
        <x:v>0.032930763361162296</x:v>
      </x:c>
      <x:c r="J11189" s="14" t="n">
        <x:f>'Method'!$B$2</x:f>
        <x:v>0.05</x:v>
      </x:c>
      <x:c r="K11189" s="13" t="str">
        <x:f>IF(I11189&lt;=J11189,"是","否")</x:f>
        <x:v>是</x:v>
      </x:c>
      <x:c r="L11189" s="36" t="n">
        <x:v>0.8387133278637509</x:v>
      </x:c>
      <x:c r="M11189" s="36" t="n">
        <x:f>1-L11189</x:f>
        <x:v>0.16128667213624914</x:v>
      </x:c>
      <x:c r="N11189" s="13" t="str">
        <x:v>是</x:v>
      </x:c>
      <x:c r="O11189" s="15"/>
      <x:c r="P11189" s="13" t="str"/>
    </x:row>
    <x:row r="11190">
      <x:c r="A11190" s="15" t="n">
        <x:v>11189</x:v>
      </x:c>
      <x:c r="B11190" s="13" t="str">
        <x:v>Charaxinae-3</x:v>
      </x:c>
      <x:c r="C11190" s="13" t="str">
        <x:v>Charaxinae</x:v>
      </x:c>
      <x:c r="D11190" s="33" t="n">
        <x:f>'AR_values'!I24</x:f>
        <x:v>2.655663704665578</x:v>
      </x:c>
      <x:c r="E11190" s="33" t="str">
        <x:v>Papilionidae-12</x:v>
      </x:c>
      <x:c r="F11190" s="33" t="str">
        <x:v>Papilionidae</x:v>
      </x:c>
      <x:c r="G11190" s="33" t="n">
        <x:f>'AR_values'!I222</x:f>
        <x:v>2.7446040689002573</x:v>
      </x:c>
      <x:c r="H11190" s="33" t="n">
        <x:f>ABS(D11190-G11190)</x:f>
        <x:v>0.08894036423467933</x:v>
      </x:c>
      <x:c r="I11190" s="14" t="n">
        <x:f>IFERROR(H11190/AVERAGE(D11190,G11190),"")</x:f>
        <x:v>0.03293924226129675</x:v>
      </x:c>
      <x:c r="J11190" s="14" t="n">
        <x:f>'Method'!$B$2</x:f>
        <x:v>0.05</x:v>
      </x:c>
      <x:c r="K11190" s="13" t="str">
        <x:f>IF(I11190&lt;=J11190,"是","否")</x:f>
        <x:v>是</x:v>
      </x:c>
      <x:c r="L11190" s="36" t="n">
        <x:v>0.7927862097054349</x:v>
      </x:c>
      <x:c r="M11190" s="36" t="n">
        <x:f>1-L11190</x:f>
        <x:v>0.2072137902945651</x:v>
      </x:c>
      <x:c r="N11190" s="13" t="str">
        <x:v>是</x:v>
      </x:c>
      <x:c r="O11190" s="15"/>
      <x:c r="P11190" s="13" t="str"/>
    </x:row>
    <x:row r="11191">
      <x:c r="A11191" s="15" t="n">
        <x:v>11190</x:v>
      </x:c>
      <x:c r="B11191" s="13" t="str">
        <x:v>Danainae-3</x:v>
      </x:c>
      <x:c r="C11191" s="13" t="str">
        <x:v>Danainae</x:v>
      </x:c>
      <x:c r="D11191" s="33" t="n">
        <x:f>'AR_values'!I45</x:f>
        <x:v>2.7923364844254306</x:v>
      </x:c>
      <x:c r="E11191" s="33" t="str">
        <x:v>Heliconiinae-2</x:v>
      </x:c>
      <x:c r="F11191" s="33" t="str">
        <x:v>Heliconiinae</x:v>
      </x:c>
      <x:c r="G11191" s="33" t="n">
        <x:f>'AR_values'!I63</x:f>
        <x:v>2.7018446860659315</x:v>
      </x:c>
      <x:c r="H11191" s="33" t="n">
        <x:f>ABS(D11191-G11191)</x:f>
        <x:v>0.09049179835949905</x:v>
      </x:c>
      <x:c r="I11191" s="14" t="n">
        <x:f>IFERROR(H11191/AVERAGE(D11191,G11191),"")</x:f>
        <x:v>0.03294095900787563</x:v>
      </x:c>
      <x:c r="J11191" s="14" t="n">
        <x:f>'Method'!$B$2</x:f>
        <x:v>0.05</x:v>
      </x:c>
      <x:c r="K11191" s="13" t="str">
        <x:f>IF(I11191&lt;=J11191,"是","否")</x:f>
        <x:v>是</x:v>
      </x:c>
      <x:c r="L11191" s="36" t="n">
        <x:v>0.8604043616537937</x:v>
      </x:c>
      <x:c r="M11191" s="36" t="n">
        <x:f>1-L11191</x:f>
        <x:v>0.13959563834620625</x:v>
      </x:c>
      <x:c r="N11191" s="13" t="str">
        <x:v>是</x:v>
      </x:c>
      <x:c r="O11191" s="15"/>
      <x:c r="P11191" s="13" t="str"/>
    </x:row>
    <x:row r="11192">
      <x:c r="A11192" s="15" t="n">
        <x:v>11191</x:v>
      </x:c>
      <x:c r="B11192" s="13" t="str">
        <x:v>Charaxinae-12</x:v>
      </x:c>
      <x:c r="C11192" s="13" t="str">
        <x:v>Charaxinae</x:v>
      </x:c>
      <x:c r="D11192" s="33" t="n">
        <x:f>'AR_values'!I19</x:f>
        <x:v>2.554072397947023</x:v>
      </x:c>
      <x:c r="E11192" s="33" t="str">
        <x:v>Charaxinae-5</x:v>
      </x:c>
      <x:c r="F11192" s="33" t="str">
        <x:v>Charaxinae</x:v>
      </x:c>
      <x:c r="G11192" s="33" t="n">
        <x:f>'AR_values'!I26</x:f>
        <x:v>2.6396173843227424</x:v>
      </x:c>
      <x:c r="H11192" s="33" t="n">
        <x:f>ABS(D11192-G11192)</x:f>
        <x:v>0.08554498637571939</x:v>
      </x:c>
      <x:c r="I11192" s="14" t="n">
        <x:f>IFERROR(H11192/AVERAGE(D11192,G11192),"")</x:f>
        <x:v>0.03294189293621392</x:v>
      </x:c>
      <x:c r="J11192" s="14" t="n">
        <x:f>'Method'!$B$2</x:f>
        <x:v>0.05</x:v>
      </x:c>
      <x:c r="K11192" s="13" t="str">
        <x:f>IF(I11192&lt;=J11192,"是","否")</x:f>
        <x:v>是</x:v>
      </x:c>
      <x:c r="L11192" s="36" t="n">
        <x:v>0.7447281048097631</x:v>
      </x:c>
      <x:c r="M11192" s="36" t="n">
        <x:f>1-L11192</x:f>
        <x:v>0.25527189519023685</x:v>
      </x:c>
      <x:c r="N11192" s="13" t="str">
        <x:v>否</x:v>
      </x:c>
      <x:c r="O11192" s="15"/>
      <x:c r="P11192" s="13" t="str"/>
    </x:row>
    <x:row r="11193">
      <x:c r="A11193" s="15" t="n">
        <x:v>11192</x:v>
      </x:c>
      <x:c r="B11193" s="13" t="str">
        <x:v>Pieridae-Coliadinae-22</x:v>
      </x:c>
      <x:c r="C11193" s="13" t="str">
        <x:v>Pieridae-Coliadinae</x:v>
      </x:c>
      <x:c r="D11193" s="33" t="n">
        <x:f>'AR_values'!I314</x:f>
        <x:v>2.2897272049624258</x:v>
      </x:c>
      <x:c r="E11193" s="33" t="str">
        <x:v>Pieridae-Coliadinae-5</x:v>
      </x:c>
      <x:c r="F11193" s="33" t="str">
        <x:v>Pieridae-Coliadinae</x:v>
      </x:c>
      <x:c r="G11193" s="33" t="n">
        <x:f>'AR_values'!I317</x:f>
        <x:v>2.3664233363976117</x:v>
      </x:c>
      <x:c r="H11193" s="33" t="n">
        <x:f>ABS(D11193-G11193)</x:f>
        <x:v>0.07669613143518594</x:v>
      </x:c>
      <x:c r="I11193" s="14" t="n">
        <x:f>IFERROR(H11193/AVERAGE(D11193,G11193),"")</x:f>
        <x:v>0.03294400846961593</x:v>
      </x:c>
      <x:c r="J11193" s="14" t="n">
        <x:f>'Method'!$B$2</x:f>
        <x:v>0.05</x:v>
      </x:c>
      <x:c r="K11193" s="13" t="str">
        <x:f>IF(I11193&lt;=J11193,"是","否")</x:f>
        <x:v>是</x:v>
      </x:c>
      <x:c r="L11193" s="36" t="n">
        <x:v>0.8274949942038149</x:v>
      </x:c>
      <x:c r="M11193" s="36" t="n">
        <x:f>1-L11193</x:f>
        <x:v>0.1725050057961851</x:v>
      </x:c>
      <x:c r="N11193" s="13" t="str">
        <x:v>否</x:v>
      </x:c>
      <x:c r="O11193" s="15"/>
      <x:c r="P11193" s="13" t="str"/>
    </x:row>
    <x:row r="11194">
      <x:c r="A11194" s="15" t="n">
        <x:v>11193</x:v>
      </x:c>
      <x:c r="B11194" s="13" t="str">
        <x:v>Papilionidae-33</x:v>
      </x:c>
      <x:c r="C11194" s="13" t="str">
        <x:v>Papilionidae</x:v>
      </x:c>
      <x:c r="D11194" s="33" t="n">
        <x:f>'AR_values'!I244</x:f>
        <x:v>2.9084419828943826</x:v>
      </x:c>
      <x:c r="E11194" s="33" t="str">
        <x:v>Pieridae_Belenois_java</x:v>
      </x:c>
      <x:c r="F11194" s="33" t="str">
        <x:v>Pieridae</x:v>
      </x:c>
      <x:c r="G11194" s="33" t="n">
        <x:f>'AR_values'!I323</x:f>
        <x:v>2.814177773844935</x:v>
      </x:c>
      <x:c r="H11194" s="33" t="n">
        <x:f>ABS(D11194-G11194)</x:f>
        <x:v>0.09426420904944743</x:v>
      </x:c>
      <x:c r="I11194" s="14" t="n">
        <x:f>IFERROR(H11194/AVERAGE(D11194,G11194),"")</x:f>
        <x:v>0.03294442512572531</x:v>
      </x:c>
      <x:c r="J11194" s="14" t="n">
        <x:f>'Method'!$B$2</x:f>
        <x:v>0.05</x:v>
      </x:c>
      <x:c r="K11194" s="13" t="str">
        <x:f>IF(I11194&lt;=J11194,"是","否")</x:f>
        <x:v>是</x:v>
      </x:c>
      <x:c r="L11194" s="36" t="n">
        <x:v>0.8313126602937748</x:v>
      </x:c>
      <x:c r="M11194" s="36" t="n">
        <x:f>1-L11194</x:f>
        <x:v>0.16868733970622518</x:v>
      </x:c>
      <x:c r="N11194" s="13" t="str">
        <x:v>是</x:v>
      </x:c>
      <x:c r="O11194" s="15"/>
      <x:c r="P11194" s="13" t="str"/>
    </x:row>
    <x:row r="11195">
      <x:c r="A11195" s="15" t="n">
        <x:v>11194</x:v>
      </x:c>
      <x:c r="B11195" s="13" t="str">
        <x:v>Lycaenidae_Acrodipsis_brisbanensis</x:v>
      </x:c>
      <x:c r="C11195" s="13" t="str">
        <x:v>Lycaenidae</x:v>
      </x:c>
      <x:c r="D11195" s="33" t="n">
        <x:f>'AR_values'!I163</x:f>
        <x:v>2.4786079471256066</x:v>
      </x:c>
      <x:c r="E11195" s="33" t="str">
        <x:v>Lycaenidae_Zizina_labradus</x:v>
      </x:c>
      <x:c r="F11195" s="33" t="str">
        <x:v>Lycaenidae</x:v>
      </x:c>
      <x:c r="G11195" s="33" t="n">
        <x:f>'AR_values'!I188</x:f>
        <x:v>2.3982706581875353</x:v>
      </x:c>
      <x:c r="H11195" s="33" t="n">
        <x:f>ABS(D11195-G11195)</x:f>
        <x:v>0.08033728893807135</x:v>
      </x:c>
      <x:c r="I11195" s="14" t="n">
        <x:f>IFERROR(H11195/AVERAGE(D11195,G11195),"")</x:f>
        <x:v>0.03294619179183483</x:v>
      </x:c>
      <x:c r="J11195" s="14" t="n">
        <x:f>'Method'!$B$2</x:f>
        <x:v>0.05</x:v>
      </x:c>
      <x:c r="K11195" s="13" t="str">
        <x:f>IF(I11195&lt;=J11195,"是","否")</x:f>
        <x:v>是</x:v>
      </x:c>
      <x:c r="L11195" s="36" t="n">
        <x:v>0.8901569511833982</x:v>
      </x:c>
      <x:c r="M11195" s="36" t="n">
        <x:f>1-L11195</x:f>
        <x:v>0.10984304881660178</x:v>
      </x:c>
      <x:c r="N11195" s="13" t="str">
        <x:v>否</x:v>
      </x:c>
      <x:c r="O11195" s="15"/>
      <x:c r="P11195" s="13" t="str"/>
    </x:row>
    <x:row r="11196">
      <x:c r="A11196" s="15" t="n">
        <x:v>11195</x:v>
      </x:c>
      <x:c r="B11196" s="13" t="str">
        <x:v>Biblidinae-4</x:v>
      </x:c>
      <x:c r="C11196" s="13" t="str">
        <x:v>Biblidinae</x:v>
      </x:c>
      <x:c r="D11196" s="33" t="n">
        <x:f>'AR_values'!I10</x:f>
        <x:v>2.5419996384242083</x:v>
      </x:c>
      <x:c r="E11196" s="33" t="str">
        <x:v>Hesperiidae-26</x:v>
      </x:c>
      <x:c r="F11196" s="33" t="str">
        <x:v>Hesperiidae</x:v>
      </x:c>
      <x:c r="G11196" s="33" t="n">
        <x:f>'AR_values'!I93</x:f>
        <x:v>2.62715353874939</x:v>
      </x:c>
      <x:c r="H11196" s="33" t="n">
        <x:f>ABS(D11196-G11196)</x:f>
        <x:v>0.08515390032518155</x:v>
      </x:c>
      <x:c r="I11196" s="14" t="n">
        <x:f>IFERROR(H11196/AVERAGE(D11196,G11196),"")</x:f>
        <x:v>0.032946944076337935</x:v>
      </x:c>
      <x:c r="J11196" s="14" t="n">
        <x:f>'Method'!$B$2</x:f>
        <x:v>0.05</x:v>
      </x:c>
      <x:c r="K11196" s="13" t="str">
        <x:f>IF(I11196&lt;=J11196,"是","否")</x:f>
        <x:v>是</x:v>
      </x:c>
      <x:c r="L11196" s="36" t="n">
        <x:v>0.748593416181027</x:v>
      </x:c>
      <x:c r="M11196" s="36" t="n">
        <x:f>1-L11196</x:f>
        <x:v>0.25140658381897296</x:v>
      </x:c>
      <x:c r="N11196" s="13" t="str">
        <x:v>是</x:v>
      </x:c>
      <x:c r="O11196" s="15"/>
      <x:c r="P11196" s="13" t="str"/>
    </x:row>
    <x:row r="11197">
      <x:c r="A11197" s="15" t="n">
        <x:v>11196</x:v>
      </x:c>
      <x:c r="B11197" s="13" t="str">
        <x:v>Hesperiidae-9</x:v>
      </x:c>
      <x:c r="C11197" s="13" t="str">
        <x:v>Hesperiidae</x:v>
      </x:c>
      <x:c r="D11197" s="33" t="n">
        <x:f>'AR_values'!I110</x:f>
        <x:v>2.5616609727912754</x:v>
      </x:c>
      <x:c r="E11197" s="33" t="str">
        <x:v>Lycaenidae_Acrodipsis_brisbanensis</x:v>
      </x:c>
      <x:c r="F11197" s="33" t="str">
        <x:v>Lycaenidae</x:v>
      </x:c>
      <x:c r="G11197" s="33" t="n">
        <x:f>'AR_values'!I163</x:f>
        <x:v>2.4786079471256066</x:v>
      </x:c>
      <x:c r="H11197" s="33" t="n">
        <x:f>ABS(D11197-G11197)</x:f>
        <x:v>0.08305302566566874</x:v>
      </x:c>
      <x:c r="I11197" s="14" t="n">
        <x:f>IFERROR(H11197/AVERAGE(D11197,G11197),"")</x:f>
        <x:v>0.03295579144100048</x:v>
      </x:c>
      <x:c r="J11197" s="14" t="n">
        <x:f>'Method'!$B$2</x:f>
        <x:v>0.05</x:v>
      </x:c>
      <x:c r="K11197" s="13" t="str">
        <x:f>IF(I11197&lt;=J11197,"是","否")</x:f>
        <x:v>是</x:v>
      </x:c>
      <x:c r="L11197" s="36" t="n">
        <x:v>0.8952161587526577</x:v>
      </x:c>
      <x:c r="M11197" s="36" t="n">
        <x:f>1-L11197</x:f>
        <x:v>0.1047838412473423</x:v>
      </x:c>
      <x:c r="N11197" s="13" t="str">
        <x:v>是</x:v>
      </x:c>
      <x:c r="O11197" s="15"/>
      <x:c r="P11197" s="13" t="str"/>
    </x:row>
    <x:row r="11198">
      <x:c r="A11198" s="15" t="n">
        <x:v>11197</x:v>
      </x:c>
      <x:c r="B11198" s="13" t="str">
        <x:v>Danainae-2</x:v>
      </x:c>
      <x:c r="C11198" s="13" t="str">
        <x:v>Danainae</x:v>
      </x:c>
      <x:c r="D11198" s="33" t="n">
        <x:f>'AR_values'!I40</x:f>
        <x:v>2.7817420272828395</x:v>
      </x:c>
      <x:c r="E11198" s="33" t="str">
        <x:v>Riodinidae-17</x:v>
      </x:c>
      <x:c r="F11198" s="33" t="str">
        <x:v>Riodinidae</x:v>
      </x:c>
      <x:c r="G11198" s="33" t="n">
        <x:f>'AR_values'!I340</x:f>
        <x:v>2.6915468915015612</x:v>
      </x:c>
      <x:c r="H11198" s="33" t="n">
        <x:f>ABS(D11198-G11198)</x:f>
        <x:v>0.09019513578127825</x:v>
      </x:c>
      <x:c r="I11198" s="14" t="n">
        <x:f>IFERROR(H11198/AVERAGE(D11198,G11198),"")</x:f>
        <x:v>0.032958295138313394</x:v>
      </x:c>
      <x:c r="J11198" s="14" t="n">
        <x:f>'Method'!$B$2</x:f>
        <x:v>0.05</x:v>
      </x:c>
      <x:c r="K11198" s="13" t="str">
        <x:f>IF(I11198&lt;=J11198,"是","否")</x:f>
        <x:v>是</x:v>
      </x:c>
      <x:c r="L11198" s="36" t="n">
        <x:v>0.8591485507246377</x:v>
      </x:c>
      <x:c r="M11198" s="36" t="n">
        <x:f>1-L11198</x:f>
        <x:v>0.1408514492753623</x:v>
      </x:c>
      <x:c r="N11198" s="13" t="str">
        <x:v>是</x:v>
      </x:c>
      <x:c r="O11198" s="15"/>
      <x:c r="P11198" s="13" t="str"/>
    </x:row>
    <x:row r="11199">
      <x:c r="A11199" s="15" t="n">
        <x:v>11198</x:v>
      </x:c>
      <x:c r="B11199" s="13" t="str">
        <x:v>Hesperiidae-26</x:v>
      </x:c>
      <x:c r="C11199" s="13" t="str">
        <x:v>Hesperiidae</x:v>
      </x:c>
      <x:c r="D11199" s="33" t="n">
        <x:f>'AR_values'!I93</x:f>
        <x:v>2.62715353874939</x:v>
      </x:c>
      <x:c r="E11199" s="33" t="str">
        <x:v>Pieridae-Coliadinae-3</x:v>
      </x:c>
      <x:c r="F11199" s="33" t="str">
        <x:v>Pieridae-Coliadinae</x:v>
      </x:c>
      <x:c r="G11199" s="33" t="n">
        <x:f>'AR_values'!I315</x:f>
        <x:v>2.5419694970505615</x:v>
      </x:c>
      <x:c r="H11199" s="33" t="n">
        <x:f>ABS(D11199-G11199)</x:f>
        <x:v>0.08518404169882832</x:v>
      </x:c>
      <x:c r="I11199" s="14" t="n">
        <x:f>IFERROR(H11199/AVERAGE(D11199,G11199),"")</x:f>
        <x:v>0.03295879827540054</x:v>
      </x:c>
      <x:c r="J11199" s="14" t="n">
        <x:f>'Method'!$B$2</x:f>
        <x:v>0.05</x:v>
      </x:c>
      <x:c r="K11199" s="13" t="str">
        <x:f>IF(I11199&lt;=J11199,"是","否")</x:f>
        <x:v>是</x:v>
      </x:c>
      <x:c r="L11199" s="36" t="n">
        <x:v>0.5986642938962526</x:v>
      </x:c>
      <x:c r="M11199" s="36" t="n">
        <x:f>1-L11199</x:f>
        <x:v>0.40133570610374736</x:v>
      </x:c>
      <x:c r="N11199" s="13" t="str">
        <x:v>是</x:v>
      </x:c>
      <x:c r="O11199" s="15"/>
      <x:c r="P11199" s="13" t="str"/>
    </x:row>
    <x:row r="11200">
      <x:c r="A11200" s="15" t="n">
        <x:v>11199</x:v>
      </x:c>
      <x:c r="B11200" s="13" t="str">
        <x:v>Lycaenidae-24</x:v>
      </x:c>
      <x:c r="C11200" s="13" t="str">
        <x:v>Lycaenidae</x:v>
      </x:c>
      <x:c r="D11200" s="33" t="n">
        <x:f>'AR_values'!I155</x:f>
        <x:v>2.327876673720378</x:v>
      </x:c>
      <x:c r="E11200" s="33" t="str">
        <x:v>Lycaenidae_Zizeeria_karsandra</x:v>
      </x:c>
      <x:c r="F11200" s="33" t="str">
        <x:v>Lycaenidae</x:v>
      </x:c>
      <x:c r="G11200" s="33" t="n">
        <x:f>'AR_values'!I187</x:f>
        <x:v>2.4058990246007177</x:v>
      </x:c>
      <x:c r="H11200" s="33" t="n">
        <x:f>ABS(D11200-G11200)</x:f>
        <x:v>0.07802235088033971</x:v>
      </x:c>
      <x:c r="I11200" s="14" t="n">
        <x:f>IFERROR(H11200/AVERAGE(D11200,G11200),"")</x:f>
        <x:v>0.03296410977309783</x:v>
      </x:c>
      <x:c r="J11200" s="14" t="n">
        <x:f>'Method'!$B$2</x:f>
        <x:v>0.05</x:v>
      </x:c>
      <x:c r="K11200" s="13" t="str">
        <x:f>IF(I11200&lt;=J11200,"是","否")</x:f>
        <x:v>是</x:v>
      </x:c>
      <x:c r="L11200" s="36" t="n">
        <x:v>0.803663096520692</x:v>
      </x:c>
      <x:c r="M11200" s="36" t="n">
        <x:f>1-L11200</x:f>
        <x:v>0.196336903479308</x:v>
      </x:c>
      <x:c r="N11200" s="13" t="str">
        <x:v>否</x:v>
      </x:c>
      <x:c r="O11200" s="15"/>
      <x:c r="P11200" s="13" t="str"/>
    </x:row>
    <x:row r="11201">
      <x:c r="A11201" s="15" t="n">
        <x:v>11200</x:v>
      </x:c>
      <x:c r="B11201" s="13" t="str">
        <x:v>Lycaenidae_Ogyris_barnardi</x:v>
      </x:c>
      <x:c r="C11201" s="13" t="str">
        <x:v>Lycaenidae</x:v>
      </x:c>
      <x:c r="D11201" s="33" t="n">
        <x:f>'AR_values'!I177</x:f>
        <x:v>2.431952209627365</x:v>
      </x:c>
      <x:c r="E11201" s="33" t="str">
        <x:v>Satyrinae-7</x:v>
      </x:c>
      <x:c r="F11201" s="33" t="str">
        <x:v>Satyrinae</x:v>
      </x:c>
      <x:c r="G11201" s="33" t="n">
        <x:f>'AR_values'!I382</x:f>
        <x:v>2.5134817259008053</x:v>
      </x:c>
      <x:c r="H11201" s="33" t="n">
        <x:f>ABS(D11201-G11201)</x:f>
        <x:v>0.08152951627344018</x:v>
      </x:c>
      <x:c r="I11201" s="14" t="n">
        <x:f>IFERROR(H11201/AVERAGE(D11201,G11201),"")</x:f>
        <x:v>0.0329716329593362</x:v>
      </x:c>
      <x:c r="J11201" s="14" t="n">
        <x:f>'Method'!$B$2</x:f>
        <x:v>0.05</x:v>
      </x:c>
      <x:c r="K11201" s="13" t="str">
        <x:f>IF(I11201&lt;=J11201,"是","否")</x:f>
        <x:v>是</x:v>
      </x:c>
      <x:c r="L11201" s="36" t="n">
        <x:v>0.8788278926639951</x:v>
      </x:c>
      <x:c r="M11201" s="36" t="n">
        <x:f>1-L11201</x:f>
        <x:v>0.12117210733600492</x:v>
      </x:c>
      <x:c r="N11201" s="13" t="str">
        <x:v>是</x:v>
      </x:c>
      <x:c r="O11201" s="15"/>
      <x:c r="P11201" s="13" t="str"/>
    </x:row>
    <x:row r="11202">
      <x:c r="A11202" s="15" t="n">
        <x:v>11201</x:v>
      </x:c>
      <x:c r="B11202" s="13" t="str">
        <x:v>Hesperiidae-35</x:v>
      </x:c>
      <x:c r="C11202" s="13" t="str">
        <x:v>Hesperiidae</x:v>
      </x:c>
      <x:c r="D11202" s="33" t="n">
        <x:f>'AR_values'!I103</x:f>
        <x:v>2.9054018143662637</x:v>
      </x:c>
      <x:c r="E11202" s="33" t="str">
        <x:v>Limenitidinae-10</x:v>
      </x:c>
      <x:c r="F11202" s="33" t="str">
        <x:v>Limenitidinae</x:v>
      </x:c>
      <x:c r="G11202" s="33" t="n">
        <x:f>'AR_values'!I131</x:f>
        <x:v>3.002805353816275</x:v>
      </x:c>
      <x:c r="H11202" s="33" t="n">
        <x:f>ABS(D11202-G11202)</x:f>
        <x:v>0.09740353945001123</x:v>
      </x:c>
      <x:c r="I11202" s="14" t="n">
        <x:f>IFERROR(H11202/AVERAGE(D11202,G11202),"")</x:f>
        <x:v>0.032972283021678185</x:v>
      </x:c>
      <x:c r="J11202" s="14" t="n">
        <x:f>'Method'!$B$2</x:f>
        <x:v>0.05</x:v>
      </x:c>
      <x:c r="K11202" s="13" t="str">
        <x:f>IF(I11202&lt;=J11202,"是","否")</x:f>
        <x:v>是</x:v>
      </x:c>
      <x:c r="L11202" s="36" t="n">
        <x:v>0.776574892584083</x:v>
      </x:c>
      <x:c r="M11202" s="36" t="n">
        <x:f>1-L11202</x:f>
        <x:v>0.22342510741591703</x:v>
      </x:c>
      <x:c r="N11202" s="13" t="str">
        <x:v>是</x:v>
      </x:c>
      <x:c r="O11202" s="15"/>
      <x:c r="P11202" s="13" t="str"/>
    </x:row>
    <x:row r="11203">
      <x:c r="A11203" s="15" t="n">
        <x:v>11202</x:v>
      </x:c>
      <x:c r="B11203" s="13" t="str">
        <x:v>Hesperiidae_Cephrenes_augiades</x:v>
      </x:c>
      <x:c r="C11203" s="13" t="str">
        <x:v>Hesperiidae</x:v>
      </x:c>
      <x:c r="D11203" s="33" t="n">
        <x:f>'AR_values'!I113</x:f>
        <x:v>3.0176911567888243</x:v>
      </x:c>
      <x:c r="E11203" s="33" t="str">
        <x:v>Nymphalinae-27</x:v>
      </x:c>
      <x:c r="F11203" s="33" t="str">
        <x:v>Nymphalinae</x:v>
      </x:c>
      <x:c r="G11203" s="33" t="n">
        <x:f>'AR_values'!I208</x:f>
        <x:v>2.9197999033738387</x:v>
      </x:c>
      <x:c r="H11203" s="33" t="n">
        <x:f>ABS(D11203-G11203)</x:f>
        <x:v>0.09789125341498561</x:v>
      </x:c>
      <x:c r="I11203" s="14" t="n">
        <x:f>IFERROR(H11203/AVERAGE(D11203,G11203),"")</x:f>
        <x:v>0.03297394553459885</x:v>
      </x:c>
      <x:c r="J11203" s="14" t="n">
        <x:f>'Method'!$B$2</x:f>
        <x:v>0.05</x:v>
      </x:c>
      <x:c r="K11203" s="13" t="str">
        <x:f>IF(I11203&lt;=J11203,"是","否")</x:f>
        <x:v>是</x:v>
      </x:c>
      <x:c r="L11203" s="36" t="n">
        <x:v>0.8204032581118974</x:v>
      </x:c>
      <x:c r="M11203" s="36" t="n">
        <x:f>1-L11203</x:f>
        <x:v>0.1795967418881026</x:v>
      </x:c>
      <x:c r="N11203" s="13" t="str">
        <x:v>是</x:v>
      </x:c>
      <x:c r="O11203" s="15"/>
      <x:c r="P11203" s="13" t="str"/>
    </x:row>
    <x:row r="11204">
      <x:c r="A11204" s="15" t="n">
        <x:v>11203</x:v>
      </x:c>
      <x:c r="B11204" s="13" t="str">
        <x:v>Heliconiinae-4</x:v>
      </x:c>
      <x:c r="C11204" s="13" t="str">
        <x:v>Heliconiinae</x:v>
      </x:c>
      <x:c r="D11204" s="33" t="n">
        <x:f>'AR_values'!I69</x:f>
        <x:v>2.9448795791455837</x:v>
      </x:c>
      <x:c r="E11204" s="33" t="str">
        <x:v>Heliconiinae-7</x:v>
      </x:c>
      <x:c r="F11204" s="33" t="str">
        <x:v>Heliconiinae</x:v>
      </x:c>
      <x:c r="G11204" s="33" t="n">
        <x:f>'AR_values'!I72</x:f>
        <x:v>2.849349145954934</x:v>
      </x:c>
      <x:c r="H11204" s="33" t="n">
        <x:f>ABS(D11204-G11204)</x:f>
        <x:v>0.09553043319064969</x:v>
      </x:c>
      <x:c r="I11204" s="14" t="n">
        <x:f>IFERROR(H11204/AVERAGE(D11204,G11204),"")</x:f>
        <x:v>0.03297433971731671</x:v>
      </x:c>
      <x:c r="J11204" s="14" t="n">
        <x:f>'Method'!$B$2</x:f>
        <x:v>0.05</x:v>
      </x:c>
      <x:c r="K11204" s="13" t="str">
        <x:f>IF(I11204&lt;=J11204,"是","否")</x:f>
        <x:v>是</x:v>
      </x:c>
      <x:c r="L11204" s="36" t="n">
        <x:v>0.8525889537971323</x:v>
      </x:c>
      <x:c r="M11204" s="36" t="n">
        <x:f>1-L11204</x:f>
        <x:v>0.1474110462028677</x:v>
      </x:c>
      <x:c r="N11204" s="13" t="str">
        <x:v>否</x:v>
      </x:c>
      <x:c r="O11204" s="15"/>
      <x:c r="P11204" s="13" t="str"/>
    </x:row>
    <x:row r="11205">
      <x:c r="A11205" s="15" t="n">
        <x:v>11204</x:v>
      </x:c>
      <x:c r="B11205" s="13" t="str">
        <x:v>Lycaenidae_Ogyris_subteristris</x:v>
      </x:c>
      <x:c r="C11205" s="13" t="str">
        <x:v>Lycaenidae</x:v>
      </x:c>
      <x:c r="D11205" s="33" t="n">
        <x:f>'AR_values'!I183</x:f>
        <x:v>2.419773943913982</x:v>
      </x:c>
      <x:c r="E11205" s="33" t="str">
        <x:v>Nymphalinae-12</x:v>
      </x:c>
      <x:c r="F11205" s="33" t="str">
        <x:v>Nymphalinae</x:v>
      </x:c>
      <x:c r="G11205" s="33" t="n">
        <x:f>'AR_values'!I192</x:f>
        <x:v>2.5009098099084275</x:v>
      </x:c>
      <x:c r="H11205" s="33" t="n">
        <x:f>ABS(D11205-G11205)</x:f>
        <x:v>0.08113586599444567</x:v>
      </x:c>
      <x:c r="I11205" s="14" t="n">
        <x:f>IFERROR(H11205/AVERAGE(D11205,G11205),"")</x:f>
        <x:v>0.03297747632386209</x:v>
      </x:c>
      <x:c r="J11205" s="14" t="n">
        <x:f>'Method'!$B$2</x:f>
        <x:v>0.05</x:v>
      </x:c>
      <x:c r="K11205" s="13" t="str">
        <x:f>IF(I11205&lt;=J11205,"是","否")</x:f>
        <x:v>是</x:v>
      </x:c>
      <x:c r="L11205" s="36" t="n">
        <x:v>0.911811939951123</x:v>
      </x:c>
      <x:c r="M11205" s="36" t="n">
        <x:f>1-L11205</x:f>
        <x:v>0.08818806004887703</x:v>
      </x:c>
      <x:c r="N11205" s="13" t="str">
        <x:v>是</x:v>
      </x:c>
      <x:c r="O11205" s="15"/>
      <x:c r="P11205" s="13" t="str"/>
    </x:row>
    <x:row r="11206">
      <x:c r="A11206" s="15" t="n">
        <x:v>11205</x:v>
      </x:c>
      <x:c r="B11206" s="13" t="str">
        <x:v>Danainae-4</x:v>
      </x:c>
      <x:c r="C11206" s="13" t="str">
        <x:v>Danainae</x:v>
      </x:c>
      <x:c r="D11206" s="33" t="n">
        <x:f>'AR_values'!I46</x:f>
        <x:v>2.826712330216953</x:v>
      </x:c>
      <x:c r="E11206" s="33" t="str">
        <x:v>Pieridae_Delias_aganippe</x:v>
      </x:c>
      <x:c r="F11206" s="33" t="str">
        <x:v>Pieridae</x:v>
      </x:c>
      <x:c r="G11206" s="33" t="n">
        <x:f>'AR_values'!I326</x:f>
        <x:v>2.9214998490230997</x:v>
      </x:c>
      <x:c r="H11206" s="33" t="n">
        <x:f>ABS(D11206-G11206)</x:f>
        <x:v>0.09478751880614666</x:v>
      </x:c>
      <x:c r="I11206" s="14" t="n">
        <x:f>IFERROR(H11206/AVERAGE(D11206,G11206),"")</x:f>
        <x:v>0.03297982602259408</x:v>
      </x:c>
      <x:c r="J11206" s="14" t="n">
        <x:f>'Method'!$B$2</x:f>
        <x:v>0.05</x:v>
      </x:c>
      <x:c r="K11206" s="13" t="str">
        <x:f>IF(I11206&lt;=J11206,"是","否")</x:f>
        <x:v>是</x:v>
      </x:c>
      <x:c r="L11206" s="36" t="n">
        <x:v>0.8722866903271258</x:v>
      </x:c>
      <x:c r="M11206" s="36" t="n">
        <x:f>1-L11206</x:f>
        <x:v>0.1277133096728742</x:v>
      </x:c>
      <x:c r="N11206" s="13" t="str">
        <x:v>是</x:v>
      </x:c>
      <x:c r="O11206" s="15"/>
      <x:c r="P11206" s="13" t="str"/>
    </x:row>
    <x:row r="11207">
      <x:c r="A11207" s="15" t="n">
        <x:v>11206</x:v>
      </x:c>
      <x:c r="B11207" s="13" t="str">
        <x:v>Nymphalinae-28</x:v>
      </x:c>
      <x:c r="C11207" s="13" t="str">
        <x:v>Nymphalinae</x:v>
      </x:c>
      <x:c r="D11207" s="33" t="n">
        <x:f>'AR_values'!I209</x:f>
        <x:v>2.5716980421170317</x:v>
      </x:c>
      <x:c r="E11207" s="33" t="str">
        <x:v>Pieridae-19</x:v>
      </x:c>
      <x:c r="F11207" s="33" t="str">
        <x:v>Pieridae</x:v>
      </x:c>
      <x:c r="G11207" s="33" t="n">
        <x:f>'AR_values'!I283</x:f>
        <x:v>2.657949024153296</x:v>
      </x:c>
      <x:c r="H11207" s="33" t="n">
        <x:f>ABS(D11207-G11207)</x:f>
        <x:v>0.08625098203626447</x:v>
      </x:c>
      <x:c r="I11207" s="14" t="n">
        <x:f>IFERROR(H11207/AVERAGE(D11207,G11207),"")</x:f>
        <x:v>0.032985393065072297</x:v>
      </x:c>
      <x:c r="J11207" s="14" t="n">
        <x:f>'Method'!$B$2</x:f>
        <x:v>0.05</x:v>
      </x:c>
      <x:c r="K11207" s="13" t="str">
        <x:f>IF(I11207&lt;=J11207,"是","否")</x:f>
        <x:v>是</x:v>
      </x:c>
      <x:c r="L11207" s="36" t="n">
        <x:v>0.8973770169707984</x:v>
      </x:c>
      <x:c r="M11207" s="36" t="n">
        <x:f>1-L11207</x:f>
        <x:v>0.10262298302920159</x:v>
      </x:c>
      <x:c r="N11207" s="13" t="str">
        <x:v>是</x:v>
      </x:c>
      <x:c r="O11207" s="15"/>
      <x:c r="P11207" s="13" t="str"/>
    </x:row>
    <x:row r="11208">
      <x:c r="A11208" s="15" t="n">
        <x:v>11207</x:v>
      </x:c>
      <x:c r="B11208" s="13" t="str">
        <x:v>Heliconiinae-11</x:v>
      </x:c>
      <x:c r="C11208" s="13" t="str">
        <x:v>Heliconiinae</x:v>
      </x:c>
      <x:c r="D11208" s="33" t="n">
        <x:f>'AR_values'!I54</x:f>
        <x:v>2.984449963632146</x:v>
      </x:c>
      <x:c r="E11208" s="33" t="str">
        <x:v>Pieridae-25</x:v>
      </x:c>
      <x:c r="F11208" s="33" t="str">
        <x:v>Pieridae</x:v>
      </x:c>
      <x:c r="G11208" s="33" t="n">
        <x:f>'AR_values'!I290</x:f>
        <x:v>3.0845485032547195</x:v>
      </x:c>
      <x:c r="H11208" s="33" t="n">
        <x:f>ABS(D11208-G11208)</x:f>
        <x:v>0.10009853962257331</x:v>
      </x:c>
      <x:c r="I11208" s="14" t="n">
        <x:f>IFERROR(H11208/AVERAGE(D11208,G11208),"")</x:f>
        <x:v>0.03298683964701001</x:v>
      </x:c>
      <x:c r="J11208" s="14" t="n">
        <x:f>'Method'!$B$2</x:f>
        <x:v>0.05</x:v>
      </x:c>
      <x:c r="K11208" s="13" t="str">
        <x:f>IF(I11208&lt;=J11208,"是","否")</x:f>
        <x:v>是</x:v>
      </x:c>
      <x:c r="L11208" s="36" t="n">
        <x:v>0.8873941488005891</x:v>
      </x:c>
      <x:c r="M11208" s="36" t="n">
        <x:f>1-L11208</x:f>
        <x:v>0.11260585119941091</x:v>
      </x:c>
      <x:c r="N11208" s="13" t="str">
        <x:v>是</x:v>
      </x:c>
      <x:c r="O11208" s="15"/>
      <x:c r="P11208" s="13" t="str"/>
    </x:row>
    <x:row r="11209">
      <x:c r="A11209" s="15" t="n">
        <x:v>11208</x:v>
      </x:c>
      <x:c r="B11209" s="13" t="str">
        <x:v>Charaxinae-11</x:v>
      </x:c>
      <x:c r="C11209" s="13" t="str">
        <x:v>Charaxinae</x:v>
      </x:c>
      <x:c r="D11209" s="33" t="n">
        <x:f>'AR_values'!I18</x:f>
        <x:v>2.337777838635058</x:v>
      </x:c>
      <x:c r="E11209" s="33" t="str">
        <x:v>Riodinidae-4</x:v>
      </x:c>
      <x:c r="F11209" s="33" t="str">
        <x:v>Riodinidae</x:v>
      </x:c>
      <x:c r="G11209" s="33" t="n">
        <x:f>'AR_values'!I352</x:f>
        <x:v>2.4161876385807908</x:v>
      </x:c>
      <x:c r="H11209" s="33" t="n">
        <x:f>ABS(D11209-G11209)</x:f>
        <x:v>0.07840979994573294</x:v>
      </x:c>
      <x:c r="I11209" s="14" t="n">
        <x:f>IFERROR(H11209/AVERAGE(D11209,G11209),"")</x:f>
        <x:v>0.03298711373548026</x:v>
      </x:c>
      <x:c r="J11209" s="14" t="n">
        <x:f>'Method'!$B$2</x:f>
        <x:v>0.05</x:v>
      </x:c>
      <x:c r="K11209" s="13" t="str">
        <x:f>IF(I11209&lt;=J11209,"是","否")</x:f>
        <x:v>是</x:v>
      </x:c>
      <x:c r="L11209" s="36" t="n">
        <x:v>0.7369093753514863</x:v>
      </x:c>
      <x:c r="M11209" s="36" t="n">
        <x:f>1-L11209</x:f>
        <x:v>0.26309062464851374</x:v>
      </x:c>
      <x:c r="N11209" s="13" t="str">
        <x:v>是</x:v>
      </x:c>
      <x:c r="O11209" s="15"/>
      <x:c r="P11209" s="13" t="str"/>
    </x:row>
    <x:row r="11210">
      <x:c r="A11210" s="15" t="n">
        <x:v>11209</x:v>
      </x:c>
      <x:c r="B11210" s="13" t="str">
        <x:v>Papilionidae-12</x:v>
      </x:c>
      <x:c r="C11210" s="13" t="str">
        <x:v>Papilionidae</x:v>
      </x:c>
      <x:c r="D11210" s="33" t="n">
        <x:f>'AR_values'!I222</x:f>
        <x:v>2.7446040689002573</x:v>
      </x:c>
      <x:c r="E11210" s="33" t="str">
        <x:v>Pieridae-2</x:v>
      </x:c>
      <x:c r="F11210" s="33" t="str">
        <x:v>Pieridae</x:v>
      </x:c>
      <x:c r="G11210" s="33" t="n">
        <x:f>'AR_values'!I284</x:f>
        <x:v>2.655534957236157</x:v>
      </x:c>
      <x:c r="H11210" s="33" t="n">
        <x:f>ABS(D11210-G11210)</x:f>
        <x:v>0.08906911166410048</x:v>
      </x:c>
      <x:c r="I11210" s="14" t="n">
        <x:f>IFERROR(H11210/AVERAGE(D11210,G11210),"")</x:f>
        <x:v>0.03298771058782385</x:v>
      </x:c>
      <x:c r="J11210" s="14" t="n">
        <x:f>'Method'!$B$2</x:f>
        <x:v>0.05</x:v>
      </x:c>
      <x:c r="K11210" s="13" t="str">
        <x:f>IF(I11210&lt;=J11210,"是","否")</x:f>
        <x:v>是</x:v>
      </x:c>
      <x:c r="L11210" s="36" t="n">
        <x:v>0.7212390906895719</x:v>
      </x:c>
      <x:c r="M11210" s="36" t="n">
        <x:f>1-L11210</x:f>
        <x:v>0.2787609093104281</x:v>
      </x:c>
      <x:c r="N11210" s="13" t="str">
        <x:v>是</x:v>
      </x:c>
      <x:c r="O11210" s="15"/>
      <x:c r="P11210" s="13" t="str"/>
    </x:row>
    <x:row r="11211">
      <x:c r="A11211" s="15" t="n">
        <x:v>11210</x:v>
      </x:c>
      <x:c r="B11211" s="13" t="str">
        <x:v>Pieridae-22</x:v>
      </x:c>
      <x:c r="C11211" s="13" t="str">
        <x:v>Pieridae</x:v>
      </x:c>
      <x:c r="D11211" s="33" t="n">
        <x:f>'AR_values'!I287</x:f>
        <x:v>3.020261747560466</x:v>
      </x:c>
      <x:c r="E11211" s="33" t="str">
        <x:v>Satyrinae-20</x:v>
      </x:c>
      <x:c r="F11211" s="33" t="str">
        <x:v>Satyrinae</x:v>
      </x:c>
      <x:c r="G11211" s="33" t="n">
        <x:f>'AR_values'!I370</x:f>
        <x:v>2.9222428193226513</x:v>
      </x:c>
      <x:c r="H11211" s="33" t="n">
        <x:f>ABS(D11211-G11211)</x:f>
        <x:v>0.09801892823781477</x:v>
      </x:c>
      <x:c r="I11211" s="14" t="n">
        <x:f>IFERROR(H11211/AVERAGE(D11211,G11211),"")</x:f>
        <x:v>0.03298909647762419</x:v>
      </x:c>
      <x:c r="J11211" s="14" t="n">
        <x:f>'Method'!$B$2</x:f>
        <x:v>0.05</x:v>
      </x:c>
      <x:c r="K11211" s="13" t="str">
        <x:f>IF(I11211&lt;=J11211,"是","否")</x:f>
        <x:v>是</x:v>
      </x:c>
      <x:c r="L11211" s="36" t="n">
        <x:v>0.8071573745666122</x:v>
      </x:c>
      <x:c r="M11211" s="36" t="n">
        <x:f>1-L11211</x:f>
        <x:v>0.19284262543338782</x:v>
      </x:c>
      <x:c r="N11211" s="13" t="str">
        <x:v>是</x:v>
      </x:c>
      <x:c r="O11211" s="15"/>
      <x:c r="P11211" s="13" t="str"/>
    </x:row>
    <x:row r="11212">
      <x:c r="A11212" s="15" t="n">
        <x:v>11211</x:v>
      </x:c>
      <x:c r="B11212" s="13" t="str">
        <x:v>Hesperiidae_Croitana_arenaria</x:v>
      </x:c>
      <x:c r="C11212" s="13" t="str">
        <x:v>Hesperiidae</x:v>
      </x:c>
      <x:c r="D11212" s="33" t="n">
        <x:f>'AR_values'!I114</x:f>
        <x:v>2.5620752867382506</x:v>
      </x:c>
      <x:c r="E11212" s="33" t="str">
        <x:v>Satyrinae-5</x:v>
      </x:c>
      <x:c r="F11212" s="33" t="str">
        <x:v>Satyrinae</x:v>
      </x:c>
      <x:c r="G11212" s="33" t="n">
        <x:f>'AR_values'!I380</x:f>
        <x:v>2.6480282902286</x:v>
      </x:c>
      <x:c r="H11212" s="33" t="n">
        <x:f>ABS(D11212-G11212)</x:f>
        <x:v>0.08595300349034929</x:v>
      </x:c>
      <x:c r="I11212" s="14" t="n">
        <x:f>IFERROR(H11212/AVERAGE(D11212,G11212),"")</x:f>
        <x:v>0.032994738864822445</x:v>
      </x:c>
      <x:c r="J11212" s="14" t="n">
        <x:f>'Method'!$B$2</x:f>
        <x:v>0.05</x:v>
      </x:c>
      <x:c r="K11212" s="13" t="str">
        <x:f>IF(I11212&lt;=J11212,"是","否")</x:f>
        <x:v>是</x:v>
      </x:c>
      <x:c r="L11212" s="36" t="n">
        <x:v>0.7009084938704028</x:v>
      </x:c>
      <x:c r="M11212" s="36" t="n">
        <x:f>1-L11212</x:f>
        <x:v>0.29909150612959723</x:v>
      </x:c>
      <x:c r="N11212" s="13" t="str">
        <x:v>是</x:v>
      </x:c>
      <x:c r="O11212" s="15"/>
      <x:c r="P11212" s="13" t="str"/>
    </x:row>
    <x:row r="11213">
      <x:c r="A11213" s="15" t="n">
        <x:v>11212</x:v>
      </x:c>
      <x:c r="B11213" s="13" t="str">
        <x:v>Lycaenidae_Lampides_boeticus</x:v>
      </x:c>
      <x:c r="C11213" s="13" t="str">
        <x:v>Lycaenidae</x:v>
      </x:c>
      <x:c r="D11213" s="33" t="n">
        <x:f>'AR_values'!I171</x:f>
        <x:v>2.4462672305614177</x:v>
      </x:c>
      <x:c r="E11213" s="33" t="str">
        <x:v>Riodinidae-22</x:v>
      </x:c>
      <x:c r="F11213" s="33" t="str">
        <x:v>Riodinidae</x:v>
      </x:c>
      <x:c r="G11213" s="33" t="n">
        <x:f>'AR_values'!I346</x:f>
        <x:v>2.528339086305197</x:v>
      </x:c>
      <x:c r="H11213" s="33" t="n">
        <x:f>ABS(D11213-G11213)</x:f>
        <x:v>0.0820718557437794</x:v>
      </x:c>
      <x:c r="I11213" s="14" t="n">
        <x:f>IFERROR(H11213/AVERAGE(D11213,G11213),"")</x:f>
        <x:v>0.032996321926224106</x:v>
      </x:c>
      <x:c r="J11213" s="14" t="n">
        <x:f>'Method'!$B$2</x:f>
        <x:v>0.05</x:v>
      </x:c>
      <x:c r="K11213" s="13" t="str">
        <x:f>IF(I11213&lt;=J11213,"是","否")</x:f>
        <x:v>是</x:v>
      </x:c>
      <x:c r="L11213" s="36" t="n">
        <x:v>0.829103310110412</x:v>
      </x:c>
      <x:c r="M11213" s="36" t="n">
        <x:f>1-L11213</x:f>
        <x:v>0.17089668988958795</x:v>
      </x:c>
      <x:c r="N11213" s="13" t="str">
        <x:v>是</x:v>
      </x:c>
      <x:c r="O11213" s="15"/>
      <x:c r="P11213" s="13" t="str"/>
    </x:row>
    <x:row r="11214">
      <x:c r="A11214" s="15" t="n">
        <x:v>11213</x:v>
      </x:c>
      <x:c r="B11214" s="13" t="str">
        <x:v>Heliconiinae-8</x:v>
      </x:c>
      <x:c r="C11214" s="13" t="str">
        <x:v>Heliconiinae</x:v>
      </x:c>
      <x:c r="D11214" s="33" t="n">
        <x:f>'AR_values'!I73</x:f>
        <x:v>3.0060250090214837</x:v>
      </x:c>
      <x:c r="E11214" s="33" t="str">
        <x:v>Papilionidae-33</x:v>
      </x:c>
      <x:c r="F11214" s="33" t="str">
        <x:v>Papilionidae</x:v>
      </x:c>
      <x:c r="G11214" s="33" t="n">
        <x:f>'AR_values'!I244</x:f>
        <x:v>2.9084419828943826</x:v>
      </x:c>
      <x:c r="H11214" s="33" t="n">
        <x:f>ABS(D11214-G11214)</x:f>
        <x:v>0.09758302612710112</x:v>
      </x:c>
      <x:c r="I11214" s="14" t="n">
        <x:f>IFERROR(H11214/AVERAGE(D11214,G11214),"")</x:f>
        <x:v>0.032998079543087</x:v>
      </x:c>
      <x:c r="J11214" s="14" t="n">
        <x:f>'Method'!$B$2</x:f>
        <x:v>0.05</x:v>
      </x:c>
      <x:c r="K11214" s="13" t="str">
        <x:f>IF(I11214&lt;=J11214,"是","否")</x:f>
        <x:v>是</x:v>
      </x:c>
      <x:c r="L11214" s="36" t="n">
        <x:v>0.7875395600659116</x:v>
      </x:c>
      <x:c r="M11214" s="36" t="n">
        <x:f>1-L11214</x:f>
        <x:v>0.21246043993408836</x:v>
      </x:c>
      <x:c r="N11214" s="13" t="str">
        <x:v>是</x:v>
      </x:c>
      <x:c r="O11214" s="15"/>
      <x:c r="P11214" s="13" t="str"/>
    </x:row>
    <x:row r="11215">
      <x:c r="A11215" s="15" t="n">
        <x:v>11214</x:v>
      </x:c>
      <x:c r="B11215" s="13" t="str">
        <x:v>Danainae-5</x:v>
      </x:c>
      <x:c r="C11215" s="13" t="str">
        <x:v>Danainae</x:v>
      </x:c>
      <x:c r="D11215" s="33" t="n">
        <x:f>'AR_values'!I47</x:f>
        <x:v>2.499372504343995</x:v>
      </x:c>
      <x:c r="E11215" s="33" t="str">
        <x:v>Heliconiinae-10</x:v>
      </x:c>
      <x:c r="F11215" s="33" t="str">
        <x:v>Heliconiinae</x:v>
      </x:c>
      <x:c r="G11215" s="33" t="n">
        <x:f>'AR_values'!I53</x:f>
        <x:v>2.5832322601964766</x:v>
      </x:c>
      <x:c r="H11215" s="33" t="n">
        <x:f>ABS(D11215-G11215)</x:f>
        <x:v>0.0838597558524814</x:v>
      </x:c>
      <x:c r="I11215" s="14" t="n">
        <x:f>IFERROR(H11215/AVERAGE(D11215,G11215),"")</x:f>
        <x:v>0.03299873184613572</x:v>
      </x:c>
      <x:c r="J11215" s="14" t="n">
        <x:f>'Method'!$B$2</x:f>
        <x:v>0.05</x:v>
      </x:c>
      <x:c r="K11215" s="13" t="str">
        <x:f>IF(I11215&lt;=J11215,"是","否")</x:f>
        <x:v>是</x:v>
      </x:c>
      <x:c r="L11215" s="36" t="n">
        <x:v>0.7526082118738363</x:v>
      </x:c>
      <x:c r="M11215" s="36" t="n">
        <x:f>1-L11215</x:f>
        <x:v>0.2473917881261637</x:v>
      </x:c>
      <x:c r="N11215" s="13" t="str">
        <x:v>是</x:v>
      </x:c>
      <x:c r="O11215" s="15"/>
      <x:c r="P11215" s="13" t="str"/>
    </x:row>
    <x:row r="11216">
      <x:c r="A11216" s="15" t="n">
        <x:v>11215</x:v>
      </x:c>
      <x:c r="B11216" s="13" t="str">
        <x:v>Nymphalinae-28</x:v>
      </x:c>
      <x:c r="C11216" s="13" t="str">
        <x:v>Nymphalinae</x:v>
      </x:c>
      <x:c r="D11216" s="33" t="n">
        <x:f>'AR_values'!I209</x:f>
        <x:v>2.5716980421170317</x:v>
      </x:c>
      <x:c r="E11216" s="33" t="str">
        <x:v>Papilionidae_Papilio_polytes</x:v>
      </x:c>
      <x:c r="F11216" s="33" t="str">
        <x:v>Papilionidae</x:v>
      </x:c>
      <x:c r="G11216" s="33" t="n">
        <x:f>'AR_values'!I265</x:f>
        <x:v>2.6579933279056216</x:v>
      </x:c>
      <x:c r="H11216" s="33" t="n">
        <x:f>ABS(D11216-G11216)</x:f>
        <x:v>0.08629528578858991</x:v>
      </x:c>
      <x:c r="I11216" s="14" t="n">
        <x:f>IFERROR(H11216/AVERAGE(D11216,G11216),"")</x:f>
        <x:v>0.03300205678799593</x:v>
      </x:c>
      <x:c r="J11216" s="14" t="n">
        <x:f>'Method'!$B$2</x:f>
        <x:v>0.05</x:v>
      </x:c>
      <x:c r="K11216" s="13" t="str">
        <x:f>IF(I11216&lt;=J11216,"是","否")</x:f>
        <x:v>是</x:v>
      </x:c>
      <x:c r="L11216" s="36" t="n">
        <x:v>0.8103343251411569</x:v>
      </x:c>
      <x:c r="M11216" s="36" t="n">
        <x:f>1-L11216</x:f>
        <x:v>0.18966567485884311</x:v>
      </x:c>
      <x:c r="N11216" s="13" t="str">
        <x:v>是</x:v>
      </x:c>
      <x:c r="O11216" s="15"/>
      <x:c r="P11216" s="13" t="str"/>
    </x:row>
    <x:row r="11217">
      <x:c r="A11217" s="15" t="n">
        <x:v>11216</x:v>
      </x:c>
      <x:c r="B11217" s="13" t="str">
        <x:v>Nymphalinae-15</x:v>
      </x:c>
      <x:c r="C11217" s="13" t="str">
        <x:v>Nymphalinae</x:v>
      </x:c>
      <x:c r="D11217" s="33" t="n">
        <x:f>'AR_values'!I195</x:f>
        <x:v>2.3665787569001857</x:v>
      </x:c>
      <x:c r="E11217" s="33" t="str">
        <x:v>Pieridae-Coliadinae-22</x:v>
      </x:c>
      <x:c r="F11217" s="33" t="str">
        <x:v>Pieridae-Coliadinae</x:v>
      </x:c>
      <x:c r="G11217" s="33" t="n">
        <x:f>'AR_values'!I314</x:f>
        <x:v>2.2897272049624258</x:v>
      </x:c>
      <x:c r="H11217" s="33" t="n">
        <x:f>ABS(D11217-G11217)</x:f>
        <x:v>0.07685155193775994</x:v>
      </x:c>
      <x:c r="I11217" s="14" t="n">
        <x:f>IFERROR(H11217/AVERAGE(D11217,G11217),"")</x:f>
        <x:v>0.0330096658455055</x:v>
      </x:c>
      <x:c r="J11217" s="14" t="n">
        <x:f>'Method'!$B$2</x:f>
        <x:v>0.05</x:v>
      </x:c>
      <x:c r="K11217" s="13" t="str">
        <x:f>IF(I11217&lt;=J11217,"是","否")</x:f>
        <x:v>是</x:v>
      </x:c>
      <x:c r="L11217" s="36" t="n">
        <x:v>0.8924139737419376</x:v>
      </x:c>
      <x:c r="M11217" s="36" t="n">
        <x:f>1-L11217</x:f>
        <x:v>0.10758602625806235</x:v>
      </x:c>
      <x:c r="N11217" s="13" t="str">
        <x:v>是</x:v>
      </x:c>
      <x:c r="O11217" s="15"/>
      <x:c r="P11217" s="13" t="str"/>
    </x:row>
    <x:row r="11218">
      <x:c r="A11218" s="15" t="n">
        <x:v>11217</x:v>
      </x:c>
      <x:c r="B11218" s="13" t="str">
        <x:v>Nymphalinae-21</x:v>
      </x:c>
      <x:c r="C11218" s="13" t="str">
        <x:v>Nymphalinae</x:v>
      </x:c>
      <x:c r="D11218" s="33" t="n">
        <x:f>'AR_values'!I202</x:f>
        <x:v>2.4558221796639303</x:v>
      </x:c>
      <x:c r="E11218" s="33" t="str">
        <x:v>Pieridae-Coliadinae-15</x:v>
      </x:c>
      <x:c r="F11218" s="33" t="str">
        <x:v>Pieridae-Coliadinae</x:v>
      </x:c>
      <x:c r="G11218" s="33" t="n">
        <x:f>'AR_values'!I306</x:f>
        <x:v>2.37607098349663</x:v>
      </x:c>
      <x:c r="H11218" s="33" t="n">
        <x:f>ABS(D11218-G11218)</x:f>
        <x:v>0.07975119616730053</x:v>
      </x:c>
      <x:c r="I11218" s="14" t="n">
        <x:f>IFERROR(H11218/AVERAGE(D11218,G11218),"")</x:f>
        <x:v>0.033010330930055155</x:v>
      </x:c>
      <x:c r="J11218" s="14" t="n">
        <x:f>'Method'!$B$2</x:f>
        <x:v>0.05</x:v>
      </x:c>
      <x:c r="K11218" s="13" t="str">
        <x:f>IF(I11218&lt;=J11218,"是","否")</x:f>
        <x:v>是</x:v>
      </x:c>
      <x:c r="L11218" s="36" t="n">
        <x:v>0.7463556851311953</x:v>
      </x:c>
      <x:c r="M11218" s="36" t="n">
        <x:f>1-L11218</x:f>
        <x:v>0.2536443148688047</x:v>
      </x:c>
      <x:c r="N11218" s="13" t="str">
        <x:v>是</x:v>
      </x:c>
      <x:c r="O11218" s="15"/>
      <x:c r="P11218" s="13" t="str"/>
    </x:row>
    <x:row r="11219">
      <x:c r="A11219" s="15" t="n">
        <x:v>11218</x:v>
      </x:c>
      <x:c r="B11219" s="13" t="str">
        <x:v>Lycaenidae_Candalides_hyacinthina</x:v>
      </x:c>
      <x:c r="C11219" s="13" t="str">
        <x:v>Lycaenidae</x:v>
      </x:c>
      <x:c r="D11219" s="33" t="n">
        <x:f>'AR_values'!I167</x:f>
        <x:v>2.546730965495565</x:v>
      </x:c>
      <x:c r="E11219" s="33" t="str">
        <x:v>Nymphalinae-2</x:v>
      </x:c>
      <x:c r="F11219" s="33" t="str">
        <x:v>Nymphalinae</x:v>
      </x:c>
      <x:c r="G11219" s="33" t="n">
        <x:f>'AR_values'!I200</x:f>
        <x:v>2.4640253392622755</x:v>
      </x:c>
      <x:c r="H11219" s="33" t="n">
        <x:f>ABS(D11219-G11219)</x:f>
        <x:v>0.08270562623328948</x:v>
      </x:c>
      <x:c r="I11219" s="14" t="n">
        <x:f>IFERROR(H11219/AVERAGE(D11219,G11219),"")</x:f>
        <x:v>0.033011234713114415</x:v>
      </x:c>
      <x:c r="J11219" s="14" t="n">
        <x:f>'Method'!$B$2</x:f>
        <x:v>0.05</x:v>
      </x:c>
      <x:c r="K11219" s="13" t="str">
        <x:f>IF(I11219&lt;=J11219,"是","否")</x:f>
        <x:v>是</x:v>
      </x:c>
      <x:c r="L11219" s="36" t="n">
        <x:v>0.839134396355353</x:v>
      </x:c>
      <x:c r="M11219" s="36" t="n">
        <x:f>1-L11219</x:f>
        <x:v>0.16086560364464697</x:v>
      </x:c>
      <x:c r="N11219" s="13" t="str">
        <x:v>是</x:v>
      </x:c>
      <x:c r="O11219" s="15"/>
      <x:c r="P11219" s="13" t="str"/>
    </x:row>
    <x:row r="11220">
      <x:c r="A11220" s="15" t="n">
        <x:v>11219</x:v>
      </x:c>
      <x:c r="B11220" s="13" t="str">
        <x:v>Biblidinae-15</x:v>
      </x:c>
      <x:c r="C11220" s="13" t="str">
        <x:v>Biblidinae</x:v>
      </x:c>
      <x:c r="D11220" s="33" t="n">
        <x:f>'AR_values'!I7</x:f>
        <x:v>2.490648862471045</x:v>
      </x:c>
      <x:c r="E11220" s="33" t="str">
        <x:v>Pieridae-27</x:v>
      </x:c>
      <x:c r="F11220" s="33" t="str">
        <x:v>Pieridae</x:v>
      </x:c>
      <x:c r="G11220" s="33" t="n">
        <x:f>'AR_values'!I292</x:f>
        <x:v>2.4097641192868773</x:v>
      </x:c>
      <x:c r="H11220" s="33" t="n">
        <x:f>ABS(D11220-G11220)</x:f>
        <x:v>0.08088474318416772</x:v>
      </x:c>
      <x:c r="I11220" s="14" t="n">
        <x:f>IFERROR(H11220/AVERAGE(D11220,G11220),"")</x:f>
        <x:v>0.03301139862508159</x:v>
      </x:c>
      <x:c r="J11220" s="14" t="n">
        <x:f>'Method'!$B$2</x:f>
        <x:v>0.05</x:v>
      </x:c>
      <x:c r="K11220" s="13" t="str">
        <x:f>IF(I11220&lt;=J11220,"是","否")</x:f>
        <x:v>是</x:v>
      </x:c>
      <x:c r="L11220" s="36" t="n">
        <x:v>0.9327336906171941</x:v>
      </x:c>
      <x:c r="M11220" s="36" t="n">
        <x:f>1-L11220</x:f>
        <x:v>0.06726630938280587</x:v>
      </x:c>
      <x:c r="N11220" s="13" t="str">
        <x:v>是</x:v>
      </x:c>
      <x:c r="O11220" s="15"/>
      <x:c r="P11220" s="13" t="str"/>
    </x:row>
    <x:row r="11221">
      <x:c r="A11221" s="15" t="n">
        <x:v>11220</x:v>
      </x:c>
      <x:c r="B11221" s="13" t="str">
        <x:v>Papilionidae-3</x:v>
      </x:c>
      <x:c r="C11221" s="13" t="str">
        <x:v>Papilionidae</x:v>
      </x:c>
      <x:c r="D11221" s="33" t="n">
        <x:f>'AR_values'!I240</x:f>
        <x:v>2.647228355104499</x:v>
      </x:c>
      <x:c r="E11221" s="33" t="str">
        <x:v>Riodinidae-26</x:v>
      </x:c>
      <x:c r="F11221" s="33" t="str">
        <x:v>Riodinidae</x:v>
      </x:c>
      <x:c r="G11221" s="33" t="n">
        <x:f>'AR_values'!I350</x:f>
        <x:v>2.5612409898926036</x:v>
      </x:c>
      <x:c r="H11221" s="33" t="n">
        <x:f>ABS(D11221-G11221)</x:f>
        <x:v>0.0859873652118952</x:v>
      </x:c>
      <x:c r="I11221" s="14" t="n">
        <x:f>IFERROR(H11221/AVERAGE(D11221,G11221),"")</x:f>
        <x:v>0.0330182859939413</x:v>
      </x:c>
      <x:c r="J11221" s="14" t="n">
        <x:f>'Method'!$B$2</x:f>
        <x:v>0.05</x:v>
      </x:c>
      <x:c r="K11221" s="13" t="str">
        <x:f>IF(I11221&lt;=J11221,"是","否")</x:f>
        <x:v>是</x:v>
      </x:c>
      <x:c r="L11221" s="36" t="n">
        <x:v>0.7536172906493037</x:v>
      </x:c>
      <x:c r="M11221" s="36" t="n">
        <x:f>1-L11221</x:f>
        <x:v>0.24638270935069628</x:v>
      </x:c>
      <x:c r="N11221" s="13" t="str">
        <x:v>是</x:v>
      </x:c>
      <x:c r="O11221" s="15"/>
      <x:c r="P11221" s="13" t="str"/>
    </x:row>
    <x:row r="11222">
      <x:c r="A11222" s="15" t="n">
        <x:v>11221</x:v>
      </x:c>
      <x:c r="B11222" s="13" t="str">
        <x:v>Hesperiidae_Taractrocera_papyria</x:v>
      </x:c>
      <x:c r="C11222" s="13" t="str">
        <x:v>Hesperiidae</x:v>
      </x:c>
      <x:c r="D11222" s="33" t="n">
        <x:f>'AR_values'!I124</x:f>
        <x:v>2.4454271732718333</x:v>
      </x:c>
      <x:c r="E11222" s="33" t="str">
        <x:v>Lycaenidae-14</x:v>
      </x:c>
      <x:c r="F11222" s="33" t="str">
        <x:v>Lycaenidae</x:v>
      </x:c>
      <x:c r="G11222" s="33" t="n">
        <x:f>'AR_values'!I146</x:f>
        <x:v>2.5275412824939623</x:v>
      </x:c>
      <x:c r="H11222" s="33" t="n">
        <x:f>ABS(D11222-G11222)</x:f>
        <x:v>0.08211410922212892</x:v>
      </x:c>
      <x:c r="I11222" s="14" t="n">
        <x:f>IFERROR(H11222/AVERAGE(D11222,G11222),"")</x:f>
        <x:v>0.0330241826195071</x:v>
      </x:c>
      <x:c r="J11222" s="14" t="n">
        <x:f>'Method'!$B$2</x:f>
        <x:v>0.05</x:v>
      </x:c>
      <x:c r="K11222" s="13" t="str">
        <x:f>IF(I11222&lt;=J11222,"是","否")</x:f>
        <x:v>是</x:v>
      </x:c>
      <x:c r="L11222" s="36" t="n">
        <x:v>0.7288832681516749</x:v>
      </x:c>
      <x:c r="M11222" s="36" t="n">
        <x:f>1-L11222</x:f>
        <x:v>0.2711167318483251</x:v>
      </x:c>
      <x:c r="N11222" s="13" t="str">
        <x:v>是</x:v>
      </x:c>
      <x:c r="O11222" s="15"/>
      <x:c r="P11222" s="13" t="str"/>
    </x:row>
    <x:row r="11223">
      <x:c r="A11223" s="15" t="n">
        <x:v>11222</x:v>
      </x:c>
      <x:c r="B11223" s="13" t="str">
        <x:v>Heliconiinae-7</x:v>
      </x:c>
      <x:c r="C11223" s="13" t="str">
        <x:v>Heliconiinae</x:v>
      </x:c>
      <x:c r="D11223" s="33" t="n">
        <x:f>'AR_values'!I72</x:f>
        <x:v>2.849349145954934</x:v>
      </x:c>
      <x:c r="E11223" s="33" t="str">
        <x:v>Pieridae-9</x:v>
      </x:c>
      <x:c r="F11223" s="33" t="str">
        <x:v>Pieridae</x:v>
      </x:c>
      <x:c r="G11223" s="33" t="n">
        <x:f>'AR_values'!I299</x:f>
        <x:v>2.7567727221374767</x:v>
      </x:c>
      <x:c r="H11223" s="33" t="n">
        <x:f>ABS(D11223-G11223)</x:f>
        <x:v>0.09257642381745734</x:v>
      </x:c>
      <x:c r="I11223" s="14" t="n">
        <x:f>IFERROR(H11223/AVERAGE(D11223,G11223),"")</x:f>
        <x:v>0.033026903801132754</x:v>
      </x:c>
      <x:c r="J11223" s="14" t="n">
        <x:f>'Method'!$B$2</x:f>
        <x:v>0.05</x:v>
      </x:c>
      <x:c r="K11223" s="13" t="str">
        <x:f>IF(I11223&lt;=J11223,"是","否")</x:f>
        <x:v>是</x:v>
      </x:c>
      <x:c r="L11223" s="36" t="n">
        <x:v>0.806456460216885</x:v>
      </x:c>
      <x:c r="M11223" s="36" t="n">
        <x:f>1-L11223</x:f>
        <x:v>0.193543539783115</x:v>
      </x:c>
      <x:c r="N11223" s="13" t="str">
        <x:v>是</x:v>
      </x:c>
      <x:c r="O11223" s="15"/>
      <x:c r="P11223" s="13" t="str"/>
    </x:row>
    <x:row r="11224">
      <x:c r="A11224" s="15" t="n">
        <x:v>11223</x:v>
      </x:c>
      <x:c r="B11224" s="13" t="str">
        <x:v>Heliconiinae-1</x:v>
      </x:c>
      <x:c r="C11224" s="13" t="str">
        <x:v>Heliconiinae</x:v>
      </x:c>
      <x:c r="D11224" s="33" t="n">
        <x:f>'AR_values'!I52</x:f>
        <x:v>3.1198123300411793</x:v>
      </x:c>
      <x:c r="E11224" s="33" t="str">
        <x:v>Satyrinae-23</x:v>
      </x:c>
      <x:c r="F11224" s="33" t="str">
        <x:v>Satyrinae</x:v>
      </x:c>
      <x:c r="G11224" s="33" t="n">
        <x:f>'AR_values'!I373</x:f>
        <x:v>3.0184462325469528</x:v>
      </x:c>
      <x:c r="H11224" s="33" t="n">
        <x:f>ABS(D11224-G11224)</x:f>
        <x:v>0.10136609749422654</x:v>
      </x:c>
      <x:c r="I11224" s="14" t="n">
        <x:f>IFERROR(H11224/AVERAGE(D11224,G11224),"")</x:f>
        <x:v>0.03302764015580555</x:v>
      </x:c>
      <x:c r="J11224" s="14" t="n">
        <x:f>'Method'!$B$2</x:f>
        <x:v>0.05</x:v>
      </x:c>
      <x:c r="K11224" s="13" t="str">
        <x:f>IF(I11224&lt;=J11224,"是","否")</x:f>
        <x:v>是</x:v>
      </x:c>
      <x:c r="L11224" s="36" t="n">
        <x:v>0.7498009765417684</x:v>
      </x:c>
      <x:c r="M11224" s="36" t="n">
        <x:f>1-L11224</x:f>
        <x:v>0.25019902345823164</x:v>
      </x:c>
      <x:c r="N11224" s="13" t="str">
        <x:v>是</x:v>
      </x:c>
      <x:c r="O11224" s="15"/>
      <x:c r="P11224" s="13" t="str"/>
    </x:row>
    <x:row r="11225">
      <x:c r="A11225" s="15" t="n">
        <x:v>11224</x:v>
      </x:c>
      <x:c r="B11225" s="13" t="str">
        <x:v>Biblidinae-9</x:v>
      </x:c>
      <x:c r="C11225" s="13" t="str">
        <x:v>Biblidinae</x:v>
      </x:c>
      <x:c r="D11225" s="33" t="n">
        <x:f>'AR_values'!I15</x:f>
        <x:v>2.41506495449899</x:v>
      </x:c>
      <x:c r="E11225" s="33" t="str">
        <x:v>Riodinidae-11</x:v>
      </x:c>
      <x:c r="F11225" s="33" t="str">
        <x:v>Riodinidae</x:v>
      </x:c>
      <x:c r="G11225" s="33" t="n">
        <x:f>'AR_values'!I335</x:f>
        <x:v>2.336592745750193</x:v>
      </x:c>
      <x:c r="H11225" s="33" t="n">
        <x:f>ABS(D11225-G11225)</x:f>
        <x:v>0.07847220874879701</x:v>
      </x:c>
      <x:c r="I11225" s="14" t="n">
        <x:f>IFERROR(H11225/AVERAGE(D11225,G11225),"")</x:f>
        <x:v>0.03302940308376247</x:v>
      </x:c>
      <x:c r="J11225" s="14" t="n">
        <x:f>'Method'!$B$2</x:f>
        <x:v>0.05</x:v>
      </x:c>
      <x:c r="K11225" s="13" t="str">
        <x:f>IF(I11225&lt;=J11225,"是","否")</x:f>
        <x:v>是</x:v>
      </x:c>
      <x:c r="L11225" s="36" t="n">
        <x:v>0.8900764037946106</x:v>
      </x:c>
      <x:c r="M11225" s="36" t="n">
        <x:f>1-L11225</x:f>
        <x:v>0.10992359620538938</x:v>
      </x:c>
      <x:c r="N11225" s="13" t="str">
        <x:v>是</x:v>
      </x:c>
      <x:c r="O11225" s="15"/>
      <x:c r="P11225" s="13" t="str"/>
    </x:row>
    <x:row r="11226">
      <x:c r="A11226" s="15" t="n">
        <x:v>11225</x:v>
      </x:c>
      <x:c r="B11226" s="13" t="str">
        <x:v>Danainae-20</x:v>
      </x:c>
      <x:c r="C11226" s="13" t="str">
        <x:v>Danainae</x:v>
      </x:c>
      <x:c r="D11226" s="33" t="n">
        <x:f>'AR_values'!I41</x:f>
        <x:v>2.8927773496353484</x:v>
      </x:c>
      <x:c r="E11226" s="33" t="str">
        <x:v>Limenitidinae-11</x:v>
      </x:c>
      <x:c r="F11226" s="33" t="str">
        <x:v>Limenitidinae</x:v>
      </x:c>
      <x:c r="G11226" s="33" t="n">
        <x:f>'AR_values'!I132</x:f>
        <x:v>2.7987815350159404</x:v>
      </x:c>
      <x:c r="H11226" s="33" t="n">
        <x:f>ABS(D11226-G11226)</x:f>
        <x:v>0.09399581461940798</x:v>
      </x:c>
      <x:c r="I11226" s="14" t="n">
        <x:f>IFERROR(H11226/AVERAGE(D11226,G11226),"")</x:f>
        <x:v>0.033029901481961714</x:v>
      </x:c>
      <x:c r="J11226" s="14" t="n">
        <x:f>'Method'!$B$2</x:f>
        <x:v>0.05</x:v>
      </x:c>
      <x:c r="K11226" s="13" t="str">
        <x:f>IF(I11226&lt;=J11226,"是","否")</x:f>
        <x:v>是</x:v>
      </x:c>
      <x:c r="L11226" s="36" t="n">
        <x:v>0.7611029831130508</x:v>
      </x:c>
      <x:c r="M11226" s="36" t="n">
        <x:f>1-L11226</x:f>
        <x:v>0.2388970168869492</x:v>
      </x:c>
      <x:c r="N11226" s="13" t="str">
        <x:v>是</x:v>
      </x:c>
      <x:c r="O11226" s="15"/>
      <x:c r="P11226" s="13" t="str"/>
    </x:row>
    <x:row r="11227">
      <x:c r="A11227" s="15" t="n">
        <x:v>11226</x:v>
      </x:c>
      <x:c r="B11227" s="13" t="str">
        <x:v>Papilionidae-23</x:v>
      </x:c>
      <x:c r="C11227" s="13" t="str">
        <x:v>Papilionidae</x:v>
      </x:c>
      <x:c r="D11227" s="33" t="n">
        <x:f>'AR_values'!I234</x:f>
        <x:v>3.1217008472418724</x:v>
      </x:c>
      <x:c r="E11227" s="33" t="str">
        <x:v>Pieridae-22</x:v>
      </x:c>
      <x:c r="F11227" s="33" t="str">
        <x:v>Pieridae</x:v>
      </x:c>
      <x:c r="G11227" s="33" t="n">
        <x:f>'AR_values'!I287</x:f>
        <x:v>3.020261747560466</x:v>
      </x:c>
      <x:c r="H11227" s="33" t="n">
        <x:f>ABS(D11227-G11227)</x:f>
        <x:v>0.1014390996814063</x:v>
      </x:c>
      <x:c r="I11227" s="14" t="n">
        <x:f>IFERROR(H11227/AVERAGE(D11227,G11227),"")</x:f>
        <x:v>0.0330314937988224</x:v>
      </x:c>
      <x:c r="J11227" s="14" t="n">
        <x:f>'Method'!$B$2</x:f>
        <x:v>0.05</x:v>
      </x:c>
      <x:c r="K11227" s="13" t="str">
        <x:f>IF(I11227&lt;=J11227,"是","否")</x:f>
        <x:v>是</x:v>
      </x:c>
      <x:c r="L11227" s="36" t="n">
        <x:v>0.8379850048168884</x:v>
      </x:c>
      <x:c r="M11227" s="36" t="n">
        <x:f>1-L11227</x:f>
        <x:v>0.16201499518311158</x:v>
      </x:c>
      <x:c r="N11227" s="13" t="str">
        <x:v>是</x:v>
      </x:c>
      <x:c r="O11227" s="15"/>
      <x:c r="P11227" s="13" t="str"/>
    </x:row>
    <x:row r="11228">
      <x:c r="A11228" s="15" t="n">
        <x:v>11227</x:v>
      </x:c>
      <x:c r="B11228" s="13" t="str">
        <x:v>Hesperiidae-23</x:v>
      </x:c>
      <x:c r="C11228" s="13" t="str">
        <x:v>Hesperiidae</x:v>
      </x:c>
      <x:c r="D11228" s="33" t="n">
        <x:f>'AR_values'!I90</x:f>
        <x:v>2.763128559821207</x:v>
      </x:c>
      <x:c r="E11228" s="33" t="str">
        <x:v>Hesperiidae-36</x:v>
      </x:c>
      <x:c r="F11228" s="33" t="str">
        <x:v>Hesperiidae</x:v>
      </x:c>
      <x:c r="G11228" s="33" t="n">
        <x:f>'AR_values'!I104</x:f>
        <x:v>2.8559515557861443</x:v>
      </x:c>
      <x:c r="H11228" s="33" t="n">
        <x:f>ABS(D11228-G11228)</x:f>
        <x:v>0.09282299596493715</x:v>
      </x:c>
      <x:c r="I11228" s="14" t="n">
        <x:f>IFERROR(H11228/AVERAGE(D11228,G11228),"")</x:f>
        <x:v>0.033038502407935204</x:v>
      </x:c>
      <x:c r="J11228" s="14" t="n">
        <x:f>'Method'!$B$2</x:f>
        <x:v>0.05</x:v>
      </x:c>
      <x:c r="K11228" s="13" t="str">
        <x:f>IF(I11228&lt;=J11228,"是","否")</x:f>
        <x:v>是</x:v>
      </x:c>
      <x:c r="L11228" s="36" t="n">
        <x:v>0.885833377025114</x:v>
      </x:c>
      <x:c r="M11228" s="36" t="n">
        <x:f>1-L11228</x:f>
        <x:v>0.114166622974886</x:v>
      </x:c>
      <x:c r="N11228" s="13" t="str">
        <x:v>否</x:v>
      </x:c>
      <x:c r="O11228" s="15"/>
      <x:c r="P11228" s="13" t="str"/>
    </x:row>
    <x:row r="11229">
      <x:c r="A11229" s="15" t="n">
        <x:v>11228</x:v>
      </x:c>
      <x:c r="B11229" s="13" t="str">
        <x:v>Hesperiidae_Cephrenes_augiades</x:v>
      </x:c>
      <x:c r="C11229" s="13" t="str">
        <x:v>Hesperiidae</x:v>
      </x:c>
      <x:c r="D11229" s="33" t="n">
        <x:f>'AR_values'!I113</x:f>
        <x:v>3.0176911567888243</x:v>
      </x:c>
      <x:c r="E11229" s="33" t="str">
        <x:v>Pieridae_Elodina_padusa</x:v>
      </x:c>
      <x:c r="F11229" s="33" t="str">
        <x:v>Pieridae</x:v>
      </x:c>
      <x:c r="G11229" s="33" t="n">
        <x:f>'AR_values'!I327</x:f>
        <x:v>2.919606733186484</x:v>
      </x:c>
      <x:c r="H11229" s="33" t="n">
        <x:f>ABS(D11229-G11229)</x:f>
        <x:v>0.09808442360234038</x:v>
      </x:c>
      <x:c r="I11229" s="14" t="n">
        <x:f>IFERROR(H11229/AVERAGE(D11229,G11229),"")</x:f>
        <x:v>0.03304008841057098</x:v>
      </x:c>
      <x:c r="J11229" s="14" t="n">
        <x:f>'Method'!$B$2</x:f>
        <x:v>0.05</x:v>
      </x:c>
      <x:c r="K11229" s="13" t="str">
        <x:f>IF(I11229&lt;=J11229,"是","否")</x:f>
        <x:v>是</x:v>
      </x:c>
      <x:c r="L11229" s="36" t="n">
        <x:v>0.7750188600712781</x:v>
      </x:c>
      <x:c r="M11229" s="36" t="n">
        <x:f>1-L11229</x:f>
        <x:v>0.22498113992872193</x:v>
      </x:c>
      <x:c r="N11229" s="13" t="str">
        <x:v>是</x:v>
      </x:c>
      <x:c r="O11229" s="15"/>
      <x:c r="P11229" s="13" t="str"/>
    </x:row>
    <x:row r="11230">
      <x:c r="A11230" s="15" t="n">
        <x:v>11229</x:v>
      </x:c>
      <x:c r="B11230" s="13" t="str">
        <x:v>Charaxinae-2</x:v>
      </x:c>
      <x:c r="C11230" s="13" t="str">
        <x:v>Charaxinae</x:v>
      </x:c>
      <x:c r="D11230" s="33" t="n">
        <x:f>'AR_values'!I23</x:f>
        <x:v>2.5149952754018976</x:v>
      </x:c>
      <x:c r="E11230" s="33" t="str">
        <x:v>Satyrinae-22</x:v>
      </x:c>
      <x:c r="F11230" s="33" t="str">
        <x:v>Satyrinae</x:v>
      </x:c>
      <x:c r="G11230" s="33" t="n">
        <x:f>'AR_values'!I372</x:f>
        <x:v>2.4332476163410854</x:v>
      </x:c>
      <x:c r="H11230" s="33" t="n">
        <x:f>ABS(D11230-G11230)</x:f>
        <x:v>0.08174765906081216</x:v>
      </x:c>
      <x:c r="I11230" s="14" t="n">
        <x:f>IFERROR(H11230/AVERAGE(D11230,G11230),"")</x:f>
        <x:v>0.03304108583562968</x:v>
      </x:c>
      <x:c r="J11230" s="14" t="n">
        <x:f>'Method'!$B$2</x:f>
        <x:v>0.05</x:v>
      </x:c>
      <x:c r="K11230" s="13" t="str">
        <x:f>IF(I11230&lt;=J11230,"是","否")</x:f>
        <x:v>是</x:v>
      </x:c>
      <x:c r="L11230" s="36" t="n">
        <x:v>0.8998580537068925</x:v>
      </x:c>
      <x:c r="M11230" s="36" t="n">
        <x:f>1-L11230</x:f>
        <x:v>0.10014194629310746</x:v>
      </x:c>
      <x:c r="N11230" s="13" t="str">
        <x:v>是</x:v>
      </x:c>
      <x:c r="O11230" s="15"/>
      <x:c r="P11230" s="13" t="str"/>
    </x:row>
    <x:row r="11231">
      <x:c r="A11231" s="15" t="n">
        <x:v>11230</x:v>
      </x:c>
      <x:c r="B11231" s="13" t="str">
        <x:v>Hesperiidae-32</x:v>
      </x:c>
      <x:c r="C11231" s="13" t="str">
        <x:v>Hesperiidae</x:v>
      </x:c>
      <x:c r="D11231" s="33" t="n">
        <x:f>'AR_values'!I100</x:f>
        <x:v>2.4139073396261694</x:v>
      </x:c>
      <x:c r="E11231" s="33" t="str">
        <x:v>Pieridae-Coliadinae-8</x:v>
      </x:c>
      <x:c r="F11231" s="33" t="str">
        <x:v>Pieridae-Coliadinae</x:v>
      </x:c>
      <x:c r="G11231" s="33" t="n">
        <x:f>'AR_values'!I320</x:f>
        <x:v>2.3354395933001033</x:v>
      </x:c>
      <x:c r="H11231" s="33" t="n">
        <x:f>ABS(D11231-G11231)</x:f>
        <x:v>0.07846774632606612</x:v>
      </x:c>
      <x:c r="I11231" s="14" t="n">
        <x:f>IFERROR(H11231/AVERAGE(D11231,G11231),"")</x:f>
        <x:v>0.03304359417589182</x:v>
      </x:c>
      <x:c r="J11231" s="14" t="n">
        <x:f>'Method'!$B$2</x:f>
        <x:v>0.05</x:v>
      </x:c>
      <x:c r="K11231" s="13" t="str">
        <x:f>IF(I11231&lt;=J11231,"是","否")</x:f>
        <x:v>是</x:v>
      </x:c>
      <x:c r="L11231" s="36" t="n">
        <x:v>0.6948691370821456</x:v>
      </x:c>
      <x:c r="M11231" s="36" t="n">
        <x:f>1-L11231</x:f>
        <x:v>0.3051308629178544</x:v>
      </x:c>
      <x:c r="N11231" s="13" t="str">
        <x:v>是</x:v>
      </x:c>
      <x:c r="O11231" s="15"/>
      <x:c r="P11231" s="13" t="str"/>
    </x:row>
    <x:row r="11232">
      <x:c r="A11232" s="15" t="n">
        <x:v>11231</x:v>
      </x:c>
      <x:c r="B11232" s="13" t="str">
        <x:v>Lycaenidae-18</x:v>
      </x:c>
      <x:c r="C11232" s="13" t="str">
        <x:v>Lycaenidae</x:v>
      </x:c>
      <x:c r="D11232" s="33" t="n">
        <x:f>'AR_values'!I149</x:f>
        <x:v>2.3153095940800945</x:v>
      </x:c>
      <x:c r="E11232" s="33" t="str">
        <x:v>Riodinidae-8</x:v>
      </x:c>
      <x:c r="F11232" s="33" t="str">
        <x:v>Riodinidae</x:v>
      </x:c>
      <x:c r="G11232" s="33" t="n">
        <x:f>'AR_values'!I356</x:f>
        <x:v>2.240045411639108</x:v>
      </x:c>
      <x:c r="H11232" s="33" t="n">
        <x:f>ABS(D11232-G11232)</x:f>
        <x:v>0.07526418244098654</x:v>
      </x:c>
      <x:c r="I11232" s="14" t="n">
        <x:f>IFERROR(H11232/AVERAGE(D11232,G11232),"")</x:f>
        <x:v>0.03304426651555943</x:v>
      </x:c>
      <x:c r="J11232" s="14" t="n">
        <x:f>'Method'!$B$2</x:f>
        <x:v>0.05</x:v>
      </x:c>
      <x:c r="K11232" s="13" t="str">
        <x:f>IF(I11232&lt;=J11232,"是","否")</x:f>
        <x:v>是</x:v>
      </x:c>
      <x:c r="L11232" s="36" t="n">
        <x:v>0.9240717835210381</x:v>
      </x:c>
      <x:c r="M11232" s="36" t="n">
        <x:f>1-L11232</x:f>
        <x:v>0.07592821647896186</x:v>
      </x:c>
      <x:c r="N11232" s="13" t="str">
        <x:v>是</x:v>
      </x:c>
      <x:c r="O11232" s="15"/>
      <x:c r="P11232" s="13" t="str"/>
    </x:row>
    <x:row r="11233">
      <x:c r="A11233" s="15" t="n">
        <x:v>11232</x:v>
      </x:c>
      <x:c r="B11233" s="13" t="str">
        <x:v>Pieridae-8</x:v>
      </x:c>
      <x:c r="C11233" s="13" t="str">
        <x:v>Pieridae</x:v>
      </x:c>
      <x:c r="D11233" s="33" t="n">
        <x:f>'AR_values'!I298</x:f>
        <x:v>2.9322436562309098</x:v>
      </x:c>
      <x:c r="E11233" s="33" t="str">
        <x:v>Pieridae_Aporia_crataegi</x:v>
      </x:c>
      <x:c r="F11233" s="33" t="str">
        <x:v>Pieridae</x:v>
      </x:c>
      <x:c r="G11233" s="33" t="n">
        <x:f>'AR_values'!I322</x:f>
        <x:v>3.0307703988857</x:v>
      </x:c>
      <x:c r="H11233" s="33" t="n">
        <x:f>ABS(D11233-G11233)</x:f>
        <x:v>0.09852674265479022</x:v>
      </x:c>
      <x:c r="I11233" s="14" t="n">
        <x:f>IFERROR(H11233/AVERAGE(D11233,G11233),"")</x:f>
        <x:v>0.03304595352085364</x:v>
      </x:c>
      <x:c r="J11233" s="14" t="n">
        <x:f>'Method'!$B$2</x:f>
        <x:v>0.05</x:v>
      </x:c>
      <x:c r="K11233" s="13" t="str">
        <x:f>IF(I11233&lt;=J11233,"是","否")</x:f>
        <x:v>是</x:v>
      </x:c>
      <x:c r="L11233" s="36" t="n">
        <x:v>0.8827210167045896</x:v>
      </x:c>
      <x:c r="M11233" s="36" t="n">
        <x:f>1-L11233</x:f>
        <x:v>0.11727898329541042</x:v>
      </x:c>
      <x:c r="N11233" s="13" t="str">
        <x:v>否</x:v>
      </x:c>
      <x:c r="O11233" s="15"/>
      <x:c r="P11233" s="13" t="str"/>
    </x:row>
    <x:row r="11234">
      <x:c r="A11234" s="15" t="n">
        <x:v>11233</x:v>
      </x:c>
      <x:c r="B11234" s="13" t="str">
        <x:v>Papilionidae-11</x:v>
      </x:c>
      <x:c r="C11234" s="13" t="str">
        <x:v>Papilionidae</x:v>
      </x:c>
      <x:c r="D11234" s="33" t="n">
        <x:f>'AR_values'!I221</x:f>
        <x:v>2.89947550369946</x:v>
      </x:c>
      <x:c r="E11234" s="33" t="str">
        <x:v>Papilionidae-20</x:v>
      </x:c>
      <x:c r="F11234" s="33" t="str">
        <x:v>Papilionidae</x:v>
      </x:c>
      <x:c r="G11234" s="33" t="n">
        <x:f>'AR_values'!I231</x:f>
        <x:v>2.9969120778729335</x:v>
      </x:c>
      <x:c r="H11234" s="33" t="n">
        <x:f>ABS(D11234-G11234)</x:f>
        <x:v>0.09743657417347329</x:v>
      </x:c>
      <x:c r="I11234" s="14" t="n">
        <x:f>IFERROR(H11234/AVERAGE(D11234,G11234),"")</x:f>
        <x:v>0.033049582587815506</x:v>
      </x:c>
      <x:c r="J11234" s="14" t="n">
        <x:f>'Method'!$B$2</x:f>
        <x:v>0.05</x:v>
      </x:c>
      <x:c r="K11234" s="13" t="str">
        <x:f>IF(I11234&lt;=J11234,"是","否")</x:f>
        <x:v>是</x:v>
      </x:c>
      <x:c r="L11234" s="36" t="n">
        <x:v>0.7984025391495947</x:v>
      </x:c>
      <x:c r="M11234" s="36" t="n">
        <x:f>1-L11234</x:f>
        <x:v>0.2015974608504053</x:v>
      </x:c>
      <x:c r="N11234" s="13" t="str">
        <x:v>否</x:v>
      </x:c>
      <x:c r="O11234" s="15"/>
      <x:c r="P11234" s="13" t="str"/>
    </x:row>
    <x:row r="11235">
      <x:c r="A11235" s="15" t="n">
        <x:v>11234</x:v>
      </x:c>
      <x:c r="B11235" s="13" t="str">
        <x:v>Hesperiidae_Trapezites_eliena</x:v>
      </x:c>
      <x:c r="C11235" s="13" t="str">
        <x:v>Hesperiidae</x:v>
      </x:c>
      <x:c r="D11235" s="33" t="n">
        <x:f>'AR_values'!I125</x:f>
        <x:v>2.35532724735423</x:v>
      </x:c>
      <x:c r="E11235" s="33" t="str">
        <x:v>Lycaenidae_Hypochrysops_ignita</x:v>
      </x:c>
      <x:c r="F11235" s="33" t="str">
        <x:v>Lycaenidae</x:v>
      </x:c>
      <x:c r="G11235" s="33" t="n">
        <x:f>'AR_values'!I168</x:f>
        <x:v>2.4344865968193847</x:v>
      </x:c>
      <x:c r="H11235" s="33" t="n">
        <x:f>ABS(D11235-G11235)</x:f>
        <x:v>0.0791593494651548</x:v>
      </x:c>
      <x:c r="I11235" s="14" t="n">
        <x:f>IFERROR(H11235/AVERAGE(D11235,G11235),"")</x:f>
        <x:v>0.03305320500563718</x:v>
      </x:c>
      <x:c r="J11235" s="14" t="n">
        <x:f>'Method'!$B$2</x:f>
        <x:v>0.05</x:v>
      </x:c>
      <x:c r="K11235" s="13" t="str">
        <x:f>IF(I11235&lt;=J11235,"是","否")</x:f>
        <x:v>是</x:v>
      </x:c>
      <x:c r="L11235" s="36" t="n">
        <x:v>0.8515505066011667</x:v>
      </x:c>
      <x:c r="M11235" s="36" t="n">
        <x:f>1-L11235</x:f>
        <x:v>0.1484494933988333</x:v>
      </x:c>
      <x:c r="N11235" s="13" t="str">
        <x:v>是</x:v>
      </x:c>
      <x:c r="O11235" s="15"/>
      <x:c r="P11235" s="13" t="str"/>
    </x:row>
    <x:row r="11236">
      <x:c r="A11236" s="15" t="n">
        <x:v>11235</x:v>
      </x:c>
      <x:c r="B11236" s="13" t="str">
        <x:v>Hesperiidae-10</x:v>
      </x:c>
      <x:c r="C11236" s="13" t="str">
        <x:v>Hesperiidae</x:v>
      </x:c>
      <x:c r="D11236" s="33" t="n">
        <x:f>'AR_values'!I76</x:f>
        <x:v>2.5946325444004152</x:v>
      </x:c>
      <x:c r="E11236" s="33" t="str">
        <x:v>Hesperiidae_Signata_flammeata</x:v>
      </x:c>
      <x:c r="F11236" s="33" t="str">
        <x:v>Hesperiidae</x:v>
      </x:c>
      <x:c r="G11236" s="33" t="n">
        <x:f>'AR_values'!I123</x:f>
        <x:v>2.6818346519856244</x:v>
      </x:c>
      <x:c r="H11236" s="33" t="n">
        <x:f>ABS(D11236-G11236)</x:f>
        <x:v>0.08720210758520919</x:v>
      </x:c>
      <x:c r="I11236" s="14" t="n">
        <x:f>IFERROR(H11236/AVERAGE(D11236,G11236),"")</x:f>
        <x:v>0.03305321698766011</x:v>
      </x:c>
      <x:c r="J11236" s="14" t="n">
        <x:f>'Method'!$B$2</x:f>
        <x:v>0.05</x:v>
      </x:c>
      <x:c r="K11236" s="13" t="str">
        <x:f>IF(I11236&lt;=J11236,"是","否")</x:f>
        <x:v>是</x:v>
      </x:c>
      <x:c r="L11236" s="36" t="n">
        <x:v>0.8689358277031147</x:v>
      </x:c>
      <x:c r="M11236" s="36" t="n">
        <x:f>1-L11236</x:f>
        <x:v>0.13106417229688527</x:v>
      </x:c>
      <x:c r="N11236" s="13" t="str">
        <x:v>否</x:v>
      </x:c>
      <x:c r="O11236" s="15"/>
      <x:c r="P11236" s="13" t="str"/>
    </x:row>
    <x:row r="11237">
      <x:c r="A11237" s="15" t="n">
        <x:v>11236</x:v>
      </x:c>
      <x:c r="B11237" s="13" t="str">
        <x:v>Hesperiidae_Dispar_compacta</x:v>
      </x:c>
      <x:c r="C11237" s="13" t="str">
        <x:v>Hesperiidae</x:v>
      </x:c>
      <x:c r="D11237" s="33" t="n">
        <x:f>'AR_values'!I115</x:f>
        <x:v>2.652479796362951</x:v>
      </x:c>
      <x:c r="E11237" s="33" t="str">
        <x:v>Pieridae-17</x:v>
      </x:c>
      <x:c r="F11237" s="33" t="str">
        <x:v>Pieridae</x:v>
      </x:c>
      <x:c r="G11237" s="33" t="n">
        <x:f>'AR_values'!I281</x:f>
        <x:v>2.7416290816269444</x:v>
      </x:c>
      <x:c r="H11237" s="33" t="n">
        <x:f>ABS(D11237-G11237)</x:f>
        <x:v>0.08914928526399324</x:v>
      </x:c>
      <x:c r="I11237" s="14" t="n">
        <x:f>IFERROR(H11237/AVERAGE(D11237,G11237),"")</x:f>
        <x:v>0.03305431435681905</x:v>
      </x:c>
      <x:c r="J11237" s="14" t="n">
        <x:f>'Method'!$B$2</x:f>
        <x:v>0.05</x:v>
      </x:c>
      <x:c r="K11237" s="13" t="str">
        <x:f>IF(I11237&lt;=J11237,"是","否")</x:f>
        <x:v>是</x:v>
      </x:c>
      <x:c r="L11237" s="36" t="n">
        <x:v>0.6910411403825334</x:v>
      </x:c>
      <x:c r="M11237" s="36" t="n">
        <x:f>1-L11237</x:f>
        <x:v>0.3089588596174666</x:v>
      </x:c>
      <x:c r="N11237" s="13" t="str">
        <x:v>是</x:v>
      </x:c>
      <x:c r="O11237" s="15"/>
      <x:c r="P11237" s="13" t="str"/>
    </x:row>
    <x:row r="11238">
      <x:c r="A11238" s="15" t="n">
        <x:v>11237</x:v>
      </x:c>
      <x:c r="B11238" s="13" t="str">
        <x:v>Lycaenidae-16</x:v>
      </x:c>
      <x:c r="C11238" s="13" t="str">
        <x:v>Lycaenidae</x:v>
      </x:c>
      <x:c r="D11238" s="33" t="n">
        <x:f>'AR_values'!I148</x:f>
        <x:v>2.498859339538604</x:v>
      </x:c>
      <x:c r="E11238" s="33" t="str">
        <x:v>Nymphalinae-29</x:v>
      </x:c>
      <x:c r="F11238" s="33" t="str">
        <x:v>Nymphalinae</x:v>
      </x:c>
      <x:c r="G11238" s="33" t="n">
        <x:f>'AR_values'!I210</x:f>
        <x:v>2.4175997911895375</x:v>
      </x:c>
      <x:c r="H11238" s="33" t="n">
        <x:f>ABS(D11238-G11238)</x:f>
        <x:v>0.08125954834906635</x:v>
      </x:c>
      <x:c r="I11238" s="14" t="n">
        <x:f>IFERROR(H11238/AVERAGE(D11238,G11238),"")</x:f>
        <x:v>0.03305612685405628</x:v>
      </x:c>
      <x:c r="J11238" s="14" t="n">
        <x:f>'Method'!$B$2</x:f>
        <x:v>0.05</x:v>
      </x:c>
      <x:c r="K11238" s="13" t="str">
        <x:f>IF(I11238&lt;=J11238,"是","否")</x:f>
        <x:v>是</x:v>
      </x:c>
      <x:c r="L11238" s="36" t="n">
        <x:v>0.7908893662025579</x:v>
      </x:c>
      <x:c r="M11238" s="36" t="n">
        <x:f>1-L11238</x:f>
        <x:v>0.2091106337974421</x:v>
      </x:c>
      <x:c r="N11238" s="13" t="str">
        <x:v>是</x:v>
      </x:c>
      <x:c r="O11238" s="15"/>
      <x:c r="P11238" s="13" t="str"/>
    </x:row>
    <x:row r="11239">
      <x:c r="A11239" s="15" t="n">
        <x:v>11238</x:v>
      </x:c>
      <x:c r="B11239" s="13" t="str">
        <x:v>Nymphalinae-4</x:v>
      </x:c>
      <x:c r="C11239" s="13" t="str">
        <x:v>Nymphalinae</x:v>
      </x:c>
      <x:c r="D11239" s="33" t="n">
        <x:f>'AR_values'!I213</x:f>
        <x:v>2.6453777429352816</x:v>
      </x:c>
      <x:c r="E11239" s="33" t="str">
        <x:v>Pieridae-Coliadinae-6</x:v>
      </x:c>
      <x:c r="F11239" s="33" t="str">
        <x:v>Pieridae-Coliadinae</x:v>
      </x:c>
      <x:c r="G11239" s="33" t="n">
        <x:f>'AR_values'!I318</x:f>
        <x:v>2.559350440419913</x:v>
      </x:c>
      <x:c r="H11239" s="33" t="n">
        <x:f>ABS(D11239-G11239)</x:f>
        <x:v>0.08602730251536839</x:v>
      </x:c>
      <x:c r="I11239" s="14" t="n">
        <x:f>IFERROR(H11239/AVERAGE(D11239,G11239),"")</x:f>
        <x:v>0.03305736610433763</x:v>
      </x:c>
      <x:c r="J11239" s="14" t="n">
        <x:f>'Method'!$B$2</x:f>
        <x:v>0.05</x:v>
      </x:c>
      <x:c r="K11239" s="13" t="str">
        <x:f>IF(I11239&lt;=J11239,"是","否")</x:f>
        <x:v>是</x:v>
      </x:c>
      <x:c r="L11239" s="36" t="n">
        <x:v>0.7815616331583412</x:v>
      </x:c>
      <x:c r="M11239" s="36" t="n">
        <x:f>1-L11239</x:f>
        <x:v>0.21843836684165885</x:v>
      </x:c>
      <x:c r="N11239" s="13" t="str">
        <x:v>是</x:v>
      </x:c>
      <x:c r="O11239" s="15"/>
      <x:c r="P11239" s="13" t="str"/>
    </x:row>
    <x:row r="11240">
      <x:c r="A11240" s="15" t="n">
        <x:v>11239</x:v>
      </x:c>
      <x:c r="B11240" s="13" t="str">
        <x:v>Hesperiidae_Ocybadistes_walkeri</x:v>
      </x:c>
      <x:c r="C11240" s="13" t="str">
        <x:v>Hesperiidae</x:v>
      </x:c>
      <x:c r="D11240" s="33" t="n">
        <x:f>'AR_values'!I122</x:f>
        <x:v>2.7588504071275164</x:v>
      </x:c>
      <x:c r="E11240" s="33" t="str">
        <x:v>Papilionidae-34</x:v>
      </x:c>
      <x:c r="F11240" s="33" t="str">
        <x:v>Papilionidae</x:v>
      </x:c>
      <x:c r="G11240" s="33" t="n">
        <x:f>'AR_values'!I245</x:f>
        <x:v>2.851589469684181</x:v>
      </x:c>
      <x:c r="H11240" s="33" t="n">
        <x:f>ABS(D11240-G11240)</x:f>
        <x:v>0.09273906255666464</x:v>
      </x:c>
      <x:c r="I11240" s="14" t="n">
        <x:f>IFERROR(H11240/AVERAGE(D11240,G11240),"")</x:f>
        <x:v>0.03305946221434831</x:v>
      </x:c>
      <x:c r="J11240" s="14" t="n">
        <x:f>'Method'!$B$2</x:f>
        <x:v>0.05</x:v>
      </x:c>
      <x:c r="K11240" s="13" t="str">
        <x:f>IF(I11240&lt;=J11240,"是","否")</x:f>
        <x:v>是</x:v>
      </x:c>
      <x:c r="L11240" s="36" t="n">
        <x:v>0.7001143207344812</x:v>
      </x:c>
      <x:c r="M11240" s="36" t="n">
        <x:f>1-L11240</x:f>
        <x:v>0.2998856792655188</x:v>
      </x:c>
      <x:c r="N11240" s="13" t="str">
        <x:v>是</x:v>
      </x:c>
      <x:c r="O11240" s="15"/>
      <x:c r="P11240" s="13" t="str"/>
    </x:row>
    <x:row r="11241">
      <x:c r="A11241" s="15" t="n">
        <x:v>11240</x:v>
      </x:c>
      <x:c r="B11241" s="13" t="str">
        <x:v>Nymphalinae-24</x:v>
      </x:c>
      <x:c r="C11241" s="13" t="str">
        <x:v>Nymphalinae</x:v>
      </x:c>
      <x:c r="D11241" s="33" t="n">
        <x:f>'AR_values'!I205</x:f>
        <x:v>2.805130683228981</x:v>
      </x:c>
      <x:c r="E11241" s="33" t="str">
        <x:v>Papilionidae-9</x:v>
      </x:c>
      <x:c r="F11241" s="33" t="str">
        <x:v>Papilionidae</x:v>
      </x:c>
      <x:c r="G11241" s="33" t="n">
        <x:f>'AR_values'!I260</x:f>
        <x:v>2.8994270303687606</x:v>
      </x:c>
      <x:c r="H11241" s="33" t="n">
        <x:f>ABS(D11241-G11241)</x:f>
        <x:v>0.09429634713977952</x:v>
      </x:c>
      <x:c r="I11241" s="14" t="n">
        <x:f>IFERROR(H11241/AVERAGE(D11241,G11241),"")</x:f>
        <x:v>0.033060002851757926</x:v>
      </x:c>
      <x:c r="J11241" s="14" t="n">
        <x:f>'Method'!$B$2</x:f>
        <x:v>0.05</x:v>
      </x:c>
      <x:c r="K11241" s="13" t="str">
        <x:f>IF(I11241&lt;=J11241,"是","否")</x:f>
        <x:v>是</x:v>
      </x:c>
      <x:c r="L11241" s="36" t="n">
        <x:v>0.7211964504655426</x:v>
      </x:c>
      <x:c r="M11241" s="36" t="n">
        <x:f>1-L11241</x:f>
        <x:v>0.2788035495344574</x:v>
      </x:c>
      <x:c r="N11241" s="13" t="str">
        <x:v>是</x:v>
      </x:c>
      <x:c r="O11241" s="15"/>
      <x:c r="P11241" s="13" t="str"/>
    </x:row>
    <x:row r="11242">
      <x:c r="A11242" s="15" t="n">
        <x:v>11241</x:v>
      </x:c>
      <x:c r="B11242" s="13" t="str">
        <x:v>Papilionidae-20</x:v>
      </x:c>
      <x:c r="C11242" s="13" t="str">
        <x:v>Papilionidae</x:v>
      </x:c>
      <x:c r="D11242" s="33" t="n">
        <x:f>'AR_values'!I231</x:f>
        <x:v>2.9969120778729335</x:v>
      </x:c>
      <x:c r="E11242" s="33" t="str">
        <x:v>Papilionidae-9</x:v>
      </x:c>
      <x:c r="F11242" s="33" t="str">
        <x:v>Papilionidae</x:v>
      </x:c>
      <x:c r="G11242" s="33" t="n">
        <x:f>'AR_values'!I260</x:f>
        <x:v>2.8994270303687606</x:v>
      </x:c>
      <x:c r="H11242" s="33" t="n">
        <x:f>ABS(D11242-G11242)</x:f>
        <x:v>0.09748504750417286</x:v>
      </x:c>
      <x:c r="I11242" s="14" t="n">
        <x:f>IFERROR(H11242/AVERAGE(D11242,G11242),"")</x:f>
        <x:v>0.03306629612530654</x:v>
      </x:c>
      <x:c r="J11242" s="14" t="n">
        <x:f>'Method'!$B$2</x:f>
        <x:v>0.05</x:v>
      </x:c>
      <x:c r="K11242" s="13" t="str">
        <x:f>IF(I11242&lt;=J11242,"是","否")</x:f>
        <x:v>是</x:v>
      </x:c>
      <x:c r="L11242" s="36" t="n">
        <x:v>0.7417011657734996</x:v>
      </x:c>
      <x:c r="M11242" s="36" t="n">
        <x:f>1-L11242</x:f>
        <x:v>0.25829883422650035</x:v>
      </x:c>
      <x:c r="N11242" s="13" t="str">
        <x:v>否</x:v>
      </x:c>
      <x:c r="O11242" s="15"/>
      <x:c r="P11242" s="13" t="str"/>
    </x:row>
    <x:row r="11243">
      <x:c r="A11243" s="15" t="n">
        <x:v>11242</x:v>
      </x:c>
      <x:c r="B11243" s="13" t="str">
        <x:v>Pieridae-16</x:v>
      </x:c>
      <x:c r="C11243" s="13" t="str">
        <x:v>Pieridae</x:v>
      </x:c>
      <x:c r="D11243" s="33" t="n">
        <x:f>'AR_values'!I280</x:f>
        <x:v>3.0155433438763337</x:v>
      </x:c>
      <x:c r="E11243" s="33" t="str">
        <x:v>Pieridae-23</x:v>
      </x:c>
      <x:c r="F11243" s="33" t="str">
        <x:v>Pieridae</x:v>
      </x:c>
      <x:c r="G11243" s="33" t="n">
        <x:f>'AR_values'!I288</x:f>
        <x:v>3.1169433762745036</x:v>
      </x:c>
      <x:c r="H11243" s="33" t="n">
        <x:f>ABS(D11243-G11243)</x:f>
        <x:v>0.10140003239816986</x:v>
      </x:c>
      <x:c r="I11243" s="14" t="n">
        <x:f>IFERROR(H11243/AVERAGE(D11243,G11243),"")</x:f>
        <x:v>0.033069792736763005</x:v>
      </x:c>
      <x:c r="J11243" s="14" t="n">
        <x:f>'Method'!$B$2</x:f>
        <x:v>0.05</x:v>
      </x:c>
      <x:c r="K11243" s="13" t="str">
        <x:f>IF(I11243&lt;=J11243,"是","否")</x:f>
        <x:v>是</x:v>
      </x:c>
      <x:c r="L11243" s="36" t="n">
        <x:v>0.7839431856611431</x:v>
      </x:c>
      <x:c r="M11243" s="36" t="n">
        <x:f>1-L11243</x:f>
        <x:v>0.21605681433885693</x:v>
      </x:c>
      <x:c r="N11243" s="13" t="str">
        <x:v>否</x:v>
      </x:c>
      <x:c r="O11243" s="15"/>
      <x:c r="P11243" s="13" t="str"/>
    </x:row>
    <x:row r="11244">
      <x:c r="A11244" s="15" t="n">
        <x:v>11243</x:v>
      </x:c>
      <x:c r="B11244" s="13" t="str">
        <x:v>Hesperiidae-35</x:v>
      </x:c>
      <x:c r="C11244" s="13" t="str">
        <x:v>Hesperiidae</x:v>
      </x:c>
      <x:c r="D11244" s="33" t="n">
        <x:f>'AR_values'!I103</x:f>
        <x:v>2.9054018143662637</x:v>
      </x:c>
      <x:c r="E11244" s="33" t="str">
        <x:v>Papilionidae-40</x:v>
      </x:c>
      <x:c r="F11244" s="33" t="str">
        <x:v>Papilionidae</x:v>
      </x:c>
      <x:c r="G11244" s="33" t="n">
        <x:f>'AR_values'!I252</x:f>
        <x:v>2.8108801691423007</x:v>
      </x:c>
      <x:c r="H11244" s="33" t="n">
        <x:f>ABS(D11244-G11244)</x:f>
        <x:v>0.094521645223963</x:v>
      </x:c>
      <x:c r="I11244" s="14" t="n">
        <x:f>IFERROR(H11244/AVERAGE(D11244,G11244),"")</x:f>
        <x:v>0.033071022562098</x:v>
      </x:c>
      <x:c r="J11244" s="14" t="n">
        <x:f>'Method'!$B$2</x:f>
        <x:v>0.05</x:v>
      </x:c>
      <x:c r="K11244" s="13" t="str">
        <x:f>IF(I11244&lt;=J11244,"是","否")</x:f>
        <x:v>是</x:v>
      </x:c>
      <x:c r="L11244" s="36" t="n">
        <x:v>0.8004863392152369</x:v>
      </x:c>
      <x:c r="M11244" s="36" t="n">
        <x:f>1-L11244</x:f>
        <x:v>0.19951366078476307</x:v>
      </x:c>
      <x:c r="N11244" s="13" t="str">
        <x:v>是</x:v>
      </x:c>
      <x:c r="O11244" s="15"/>
      <x:c r="P11244" s="13" t="str"/>
    </x:row>
    <x:row r="11245">
      <x:c r="A11245" s="15" t="n">
        <x:v>11244</x:v>
      </x:c>
      <x:c r="B11245" s="13" t="str">
        <x:v>Nymphalinae-7</x:v>
      </x:c>
      <x:c r="C11245" s="13" t="str">
        <x:v>Nymphalinae</x:v>
      </x:c>
      <x:c r="D11245" s="33" t="n">
        <x:f>'AR_values'!I216</x:f>
        <x:v>2.645417426578678</x:v>
      </x:c>
      <x:c r="E11245" s="33" t="str">
        <x:v>Pieridae-Coliadinae-6</x:v>
      </x:c>
      <x:c r="F11245" s="33" t="str">
        <x:v>Pieridae-Coliadinae</x:v>
      </x:c>
      <x:c r="G11245" s="33" t="n">
        <x:f>'AR_values'!I318</x:f>
        <x:v>2.559350440419913</x:v>
      </x:c>
      <x:c r="H11245" s="33" t="n">
        <x:f>ABS(D11245-G11245)</x:f>
        <x:v>0.08606698615876462</x:v>
      </x:c>
      <x:c r="I11245" s="14" t="n">
        <x:f>IFERROR(H11245/AVERAGE(D11245,G11245),"")</x:f>
        <x:v>0.03307236301717966</x:v>
      </x:c>
      <x:c r="J11245" s="14" t="n">
        <x:f>'Method'!$B$2</x:f>
        <x:v>0.05</x:v>
      </x:c>
      <x:c r="K11245" s="13" t="str">
        <x:f>IF(I11245&lt;=J11245,"是","否")</x:f>
        <x:v>是</x:v>
      </x:c>
      <x:c r="L11245" s="36" t="n">
        <x:v>0.7057304827404364</x:v>
      </x:c>
      <x:c r="M11245" s="36" t="n">
        <x:f>1-L11245</x:f>
        <x:v>0.29426951725956363</x:v>
      </x:c>
      <x:c r="N11245" s="13" t="str">
        <x:v>是</x:v>
      </x:c>
      <x:c r="O11245" s="15"/>
      <x:c r="P11245" s="13" t="str"/>
    </x:row>
    <x:row r="11246">
      <x:c r="A11246" s="15" t="n">
        <x:v>11245</x:v>
      </x:c>
      <x:c r="B11246" s="13" t="str">
        <x:v>Nymphalinae-16</x:v>
      </x:c>
      <x:c r="C11246" s="13" t="str">
        <x:v>Nymphalinae</x:v>
      </x:c>
      <x:c r="D11246" s="33" t="n">
        <x:f>'AR_values'!I196</x:f>
        <x:v>2.801149955723224</x:v>
      </x:c>
      <x:c r="E11246" s="33" t="str">
        <x:v>Nymphalinae-17</x:v>
      </x:c>
      <x:c r="F11246" s="33" t="str">
        <x:v>Nymphalinae</x:v>
      </x:c>
      <x:c r="G11246" s="33" t="n">
        <x:f>'AR_values'!I197</x:f>
        <x:v>2.7100143832736188</x:v>
      </x:c>
      <x:c r="H11246" s="33" t="n">
        <x:f>ABS(D11246-G11246)</x:f>
        <x:v>0.09113557244960502</x:v>
      </x:c>
      <x:c r="I11246" s="14" t="n">
        <x:f>IFERROR(H11246/AVERAGE(D11246,G11246),"")</x:f>
        <x:v>0.03307307379848295</x:v>
      </x:c>
      <x:c r="J11246" s="14" t="n">
        <x:f>'Method'!$B$2</x:f>
        <x:v>0.05</x:v>
      </x:c>
      <x:c r="K11246" s="13" t="str">
        <x:f>IF(I11246&lt;=J11246,"是","否")</x:f>
        <x:v>是</x:v>
      </x:c>
      <x:c r="L11246" s="36" t="n">
        <x:v>0.943487250172295</x:v>
      </x:c>
      <x:c r="M11246" s="36" t="n">
        <x:f>1-L11246</x:f>
        <x:v>0.056512749827705044</x:v>
      </x:c>
      <x:c r="N11246" s="13" t="str">
        <x:v>否</x:v>
      </x:c>
      <x:c r="O11246" s="15"/>
      <x:c r="P11246" s="13" t="str"/>
    </x:row>
    <x:row r="11247">
      <x:c r="A11247" s="15" t="n">
        <x:v>11246</x:v>
      </x:c>
      <x:c r="B11247" s="13" t="str">
        <x:v>Hesperiidae-22</x:v>
      </x:c>
      <x:c r="C11247" s="13" t="str">
        <x:v>Hesperiidae</x:v>
      </x:c>
      <x:c r="D11247" s="33" t="n">
        <x:f>'AR_values'!I89</x:f>
        <x:v>3.1199593447336196</x:v>
      </x:c>
      <x:c r="E11247" s="33" t="str">
        <x:v>Satyrinae-23</x:v>
      </x:c>
      <x:c r="F11247" s="33" t="str">
        <x:v>Satyrinae</x:v>
      </x:c>
      <x:c r="G11247" s="33" t="n">
        <x:f>'AR_values'!I373</x:f>
        <x:v>3.0184462325469528</x:v>
      </x:c>
      <x:c r="H11247" s="33" t="n">
        <x:f>ABS(D11247-G11247)</x:f>
        <x:v>0.10151311218666681</x:v>
      </x:c>
      <x:c r="I11247" s="14" t="n">
        <x:f>IFERROR(H11247/AVERAGE(D11247,G11247),"")</x:f>
        <x:v>0.033074749105007496</x:v>
      </x:c>
      <x:c r="J11247" s="14" t="n">
        <x:f>'Method'!$B$2</x:f>
        <x:v>0.05</x:v>
      </x:c>
      <x:c r="K11247" s="13" t="str">
        <x:f>IF(I11247&lt;=J11247,"是","否")</x:f>
        <x:v>是</x:v>
      </x:c>
      <x:c r="L11247" s="36" t="n">
        <x:v>0.6451737740936783</x:v>
      </x:c>
      <x:c r="M11247" s="36" t="n">
        <x:f>1-L11247</x:f>
        <x:v>0.35482622590632173</x:v>
      </x:c>
      <x:c r="N11247" s="13" t="str">
        <x:v>是</x:v>
      </x:c>
      <x:c r="O11247" s="15"/>
      <x:c r="P11247" s="13" t="str"/>
    </x:row>
    <x:row r="11248">
      <x:c r="A11248" s="15" t="n">
        <x:v>11247</x:v>
      </x:c>
      <x:c r="B11248" s="13" t="str">
        <x:v>Papilionidae-34</x:v>
      </x:c>
      <x:c r="C11248" s="13" t="str">
        <x:v>Papilionidae</x:v>
      </x:c>
      <x:c r="D11248" s="33" t="n">
        <x:f>'AR_values'!I245</x:f>
        <x:v>2.851589469684181</x:v>
      </x:c>
      <x:c r="E11248" s="33" t="str">
        <x:v>Papilionidae-6</x:v>
      </x:c>
      <x:c r="F11248" s="33" t="str">
        <x:v>Papilionidae</x:v>
      </x:c>
      <x:c r="G11248" s="33" t="n">
        <x:f>'AR_values'!I257</x:f>
        <x:v>2.7588067146384154</x:v>
      </x:c>
      <x:c r="H11248" s="33" t="n">
        <x:f>ABS(D11248-G11248)</x:f>
        <x:v>0.09278275504576561</x:v>
      </x:c>
      <x:c r="I11248" s="14" t="n">
        <x:f>IFERROR(H11248/AVERAGE(D11248,G11248),"")</x:f>
        <x:v>0.0330752952189127</x:v>
      </x:c>
      <x:c r="J11248" s="14" t="n">
        <x:f>'Method'!$B$2</x:f>
        <x:v>0.05</x:v>
      </x:c>
      <x:c r="K11248" s="13" t="str">
        <x:f>IF(I11248&lt;=J11248,"是","否")</x:f>
        <x:v>是</x:v>
      </x:c>
      <x:c r="L11248" s="36" t="n">
        <x:v>0.8842672526552608</x:v>
      </x:c>
      <x:c r="M11248" s="36" t="n">
        <x:f>1-L11248</x:f>
        <x:v>0.11573274734473915</x:v>
      </x:c>
      <x:c r="N11248" s="13" t="str">
        <x:v>否</x:v>
      </x:c>
      <x:c r="O11248" s="15"/>
      <x:c r="P11248" s="13" t="str"/>
    </x:row>
    <x:row r="11249">
      <x:c r="A11249" s="15" t="n">
        <x:v>11248</x:v>
      </x:c>
      <x:c r="B11249" s="13" t="str">
        <x:v>Charaxinae-8</x:v>
      </x:c>
      <x:c r="C11249" s="13" t="str">
        <x:v>Charaxinae</x:v>
      </x:c>
      <x:c r="D11249" s="33" t="n">
        <x:f>'AR_values'!I29</x:f>
        <x:v>2.3353649720977887</x:v>
      </x:c>
      <x:c r="E11249" s="33" t="str">
        <x:v>Hesperiidae-32</x:v>
      </x:c>
      <x:c r="F11249" s="33" t="str">
        <x:v>Hesperiidae</x:v>
      </x:c>
      <x:c r="G11249" s="33" t="n">
        <x:f>'AR_values'!I100</x:f>
        <x:v>2.4139073396261694</x:v>
      </x:c>
      <x:c r="H11249" s="33" t="n">
        <x:f>ABS(D11249-G11249)</x:f>
        <x:v>0.07854236752838073</x:v>
      </x:c>
      <x:c r="I11249" s="14" t="n">
        <x:f>IFERROR(H11249/AVERAGE(D11249,G11249),"")</x:f>
        <x:v>0.033075537628993235</x:v>
      </x:c>
      <x:c r="J11249" s="14" t="n">
        <x:f>'Method'!$B$2</x:f>
        <x:v>0.05</x:v>
      </x:c>
      <x:c r="K11249" s="13" t="str">
        <x:f>IF(I11249&lt;=J11249,"是","否")</x:f>
        <x:v>是</x:v>
      </x:c>
      <x:c r="L11249" s="36" t="n">
        <x:v>0.7175926393503883</x:v>
      </x:c>
      <x:c r="M11249" s="36" t="n">
        <x:f>1-L11249</x:f>
        <x:v>0.2824073606496117</x:v>
      </x:c>
      <x:c r="N11249" s="13" t="str">
        <x:v>是</x:v>
      </x:c>
      <x:c r="O11249" s="15"/>
      <x:c r="P11249" s="13" t="str"/>
    </x:row>
    <x:row r="11250">
      <x:c r="A11250" s="15" t="n">
        <x:v>11249</x:v>
      </x:c>
      <x:c r="B11250" s="13" t="str">
        <x:v>Nymphalinae-24</x:v>
      </x:c>
      <x:c r="C11250" s="13" t="str">
        <x:v>Nymphalinae</x:v>
      </x:c>
      <x:c r="D11250" s="33" t="n">
        <x:f>'AR_values'!I205</x:f>
        <x:v>2.805130683228981</x:v>
      </x:c>
      <x:c r="E11250" s="33" t="str">
        <x:v>Papilionidae-11</x:v>
      </x:c>
      <x:c r="F11250" s="33" t="str">
        <x:v>Papilionidae</x:v>
      </x:c>
      <x:c r="G11250" s="33" t="n">
        <x:f>'AR_values'!I221</x:f>
        <x:v>2.89947550369946</x:v>
      </x:c>
      <x:c r="H11250" s="33" t="n">
        <x:f>ABS(D11250-G11250)</x:f>
        <x:v>0.0943448204704791</x:v>
      </x:c>
      <x:c r="I11250" s="14" t="n">
        <x:f>IFERROR(H11250/AVERAGE(D11250,G11250),"")</x:f>
        <x:v>0.03307671638636905</x:v>
      </x:c>
      <x:c r="J11250" s="14" t="n">
        <x:f>'Method'!$B$2</x:f>
        <x:v>0.05</x:v>
      </x:c>
      <x:c r="K11250" s="13" t="str">
        <x:f>IF(I11250&lt;=J11250,"是","否")</x:f>
        <x:v>是</x:v>
      </x:c>
      <x:c r="L11250" s="36" t="n">
        <x:v>0.7384628591751389</x:v>
      </x:c>
      <x:c r="M11250" s="36" t="n">
        <x:f>1-L11250</x:f>
        <x:v>0.2615371408248611</x:v>
      </x:c>
      <x:c r="N11250" s="13" t="str">
        <x:v>是</x:v>
      </x:c>
      <x:c r="O11250" s="15"/>
      <x:c r="P11250" s="13" t="str"/>
    </x:row>
    <x:row r="11251">
      <x:c r="A11251" s="15" t="n">
        <x:v>11250</x:v>
      </x:c>
      <x:c r="B11251" s="13" t="str">
        <x:v>Hesperiidae-6</x:v>
      </x:c>
      <x:c r="C11251" s="13" t="str">
        <x:v>Hesperiidae</x:v>
      </x:c>
      <x:c r="D11251" s="33" t="n">
        <x:f>'AR_values'!I107</x:f>
        <x:v>2.805069004432799</x:v>
      </x:c>
      <x:c r="E11251" s="33" t="str">
        <x:v>Papilionidae-9</x:v>
      </x:c>
      <x:c r="F11251" s="33" t="str">
        <x:v>Papilionidae</x:v>
      </x:c>
      <x:c r="G11251" s="33" t="n">
        <x:f>'AR_values'!I260</x:f>
        <x:v>2.8994270303687606</x:v>
      </x:c>
      <x:c r="H11251" s="33" t="n">
        <x:f>ABS(D11251-G11251)</x:f>
        <x:v>0.09435802593596154</x:v>
      </x:c>
      <x:c r="I11251" s="14" t="n">
        <x:f>IFERROR(H11251/AVERAGE(D11251,G11251),"")</x:f>
        <x:v>0.033081984932694916</x:v>
      </x:c>
      <x:c r="J11251" s="14" t="n">
        <x:f>'Method'!$B$2</x:f>
        <x:v>0.05</x:v>
      </x:c>
      <x:c r="K11251" s="13" t="str">
        <x:f>IF(I11251&lt;=J11251,"是","否")</x:f>
        <x:v>是</x:v>
      </x:c>
      <x:c r="L11251" s="36" t="n">
        <x:v>0.6301117806706841</x:v>
      </x:c>
      <x:c r="M11251" s="36" t="n">
        <x:f>1-L11251</x:f>
        <x:v>0.3698882193293159</x:v>
      </x:c>
      <x:c r="N11251" s="13" t="str">
        <x:v>是</x:v>
      </x:c>
      <x:c r="O11251" s="15"/>
      <x:c r="P11251" s="13" t="str"/>
    </x:row>
    <x:row r="11252">
      <x:c r="A11252" s="15" t="n">
        <x:v>11251</x:v>
      </x:c>
      <x:c r="B11252" s="13" t="str">
        <x:v>Charaxinae-9</x:v>
      </x:c>
      <x:c r="C11252" s="13" t="str">
        <x:v>Charaxinae</x:v>
      </x:c>
      <x:c r="D11252" s="33" t="n">
        <x:f>'AR_values'!I30</x:f>
        <x:v>2.258306077290684</x:v>
      </x:c>
      <x:c r="E11252" s="33" t="str">
        <x:v>Nymphalinae-8</x:v>
      </x:c>
      <x:c r="F11252" s="33" t="str">
        <x:v>Nymphalinae</x:v>
      </x:c>
      <x:c r="G11252" s="33" t="n">
        <x:f>'AR_values'!I217</x:f>
        <x:v>2.1848108874466634</x:v>
      </x:c>
      <x:c r="H11252" s="33" t="n">
        <x:f>ABS(D11252-G11252)</x:f>
        <x:v>0.07349518984402081</x:v>
      </x:c>
      <x:c r="I11252" s="14" t="n">
        <x:f>IFERROR(H11252/AVERAGE(D11252,G11252),"")</x:f>
        <x:v>0.03308271667269306</x:v>
      </x:c>
      <x:c r="J11252" s="14" t="n">
        <x:f>'Method'!$B$2</x:f>
        <x:v>0.05</x:v>
      </x:c>
      <x:c r="K11252" s="13" t="str">
        <x:f>IF(I11252&lt;=J11252,"是","否")</x:f>
        <x:v>是</x:v>
      </x:c>
      <x:c r="L11252" s="36" t="n">
        <x:v>0.8493348668206939</x:v>
      </x:c>
      <x:c r="M11252" s="36" t="n">
        <x:f>1-L11252</x:f>
        <x:v>0.15066513317930608</x:v>
      </x:c>
      <x:c r="N11252" s="13" t="str">
        <x:v>是</x:v>
      </x:c>
      <x:c r="O11252" s="15"/>
      <x:c r="P11252" s="13" t="str"/>
    </x:row>
    <x:row r="11253">
      <x:c r="A11253" s="15" t="n">
        <x:v>11252</x:v>
      </x:c>
      <x:c r="B11253" s="13" t="str">
        <x:v>Hesperiidae-23</x:v>
      </x:c>
      <x:c r="C11253" s="13" t="str">
        <x:v>Hesperiidae</x:v>
      </x:c>
      <x:c r="D11253" s="33" t="n">
        <x:f>'AR_values'!I90</x:f>
        <x:v>2.763128559821207</x:v>
      </x:c>
      <x:c r="E11253" s="33" t="str">
        <x:v>Nymphalinae-13</x:v>
      </x:c>
      <x:c r="F11253" s="33" t="str">
        <x:v>Nymphalinae</x:v>
      </x:c>
      <x:c r="G11253" s="33" t="n">
        <x:f>'AR_values'!I193</x:f>
        <x:v>2.6731985771884026</x:v>
      </x:c>
      <x:c r="H11253" s="33" t="n">
        <x:f>ABS(D11253-G11253)</x:f>
        <x:v>0.0899299826328046</x:v>
      </x:c>
      <x:c r="I11253" s="14" t="n">
        <x:f>IFERROR(H11253/AVERAGE(D11253,G11253),"")</x:f>
        <x:v>0.03308483112452018</x:v>
      </x:c>
      <x:c r="J11253" s="14" t="n">
        <x:f>'Method'!$B$2</x:f>
        <x:v>0.05</x:v>
      </x:c>
      <x:c r="K11253" s="13" t="str">
        <x:f>IF(I11253&lt;=J11253,"是","否")</x:f>
        <x:v>是</x:v>
      </x:c>
      <x:c r="L11253" s="36" t="n">
        <x:v>0.8078106192323125</x:v>
      </x:c>
      <x:c r="M11253" s="36" t="n">
        <x:f>1-L11253</x:f>
        <x:v>0.19218938076768755</x:v>
      </x:c>
      <x:c r="N11253" s="13" t="str">
        <x:v>是</x:v>
      </x:c>
      <x:c r="O11253" s="15"/>
      <x:c r="P11253" s="13" t="str"/>
    </x:row>
    <x:row r="11254">
      <x:c r="A11254" s="15" t="n">
        <x:v>11253</x:v>
      </x:c>
      <x:c r="B11254" s="13" t="str">
        <x:v>Lycaenidae-22</x:v>
      </x:c>
      <x:c r="C11254" s="13" t="str">
        <x:v>Lycaenidae</x:v>
      </x:c>
      <x:c r="D11254" s="33" t="n">
        <x:f>'AR_values'!I153</x:f>
        <x:v>2.0710738453897597</x:v>
      </x:c>
      <x:c r="E11254" s="33" t="str">
        <x:v>Lycaenidae-3</x:v>
      </x:c>
      <x:c r="F11254" s="33" t="str">
        <x:v>Lycaenidae</x:v>
      </x:c>
      <x:c r="G11254" s="33" t="n">
        <x:f>'AR_values'!I156</x:f>
        <x:v>2.003655773159196</x:v>
      </x:c>
      <x:c r="H11254" s="33" t="n">
        <x:f>ABS(D11254-G11254)</x:f>
        <x:v>0.06741807223056373</x:v>
      </x:c>
      <x:c r="I11254" s="14" t="n">
        <x:f>IFERROR(H11254/AVERAGE(D11254,G11254),"")</x:f>
        <x:v>0.033090820025782154</x:v>
      </x:c>
      <x:c r="J11254" s="14" t="n">
        <x:f>'Method'!$B$2</x:f>
        <x:v>0.05</x:v>
      </x:c>
      <x:c r="K11254" s="13" t="str">
        <x:f>IF(I11254&lt;=J11254,"是","否")</x:f>
        <x:v>是</x:v>
      </x:c>
      <x:c r="L11254" s="36" t="n">
        <x:v>0.8660874972910326</x:v>
      </x:c>
      <x:c r="M11254" s="36" t="n">
        <x:f>1-L11254</x:f>
        <x:v>0.13391250270896737</x:v>
      </x:c>
      <x:c r="N11254" s="13" t="str">
        <x:v>否</x:v>
      </x:c>
      <x:c r="O11254" s="15"/>
      <x:c r="P11254" s="13" t="str"/>
    </x:row>
    <x:row r="11255">
      <x:c r="A11255" s="15" t="n">
        <x:v>11254</x:v>
      </x:c>
      <x:c r="B11255" s="13" t="str">
        <x:v>Lycaenidae-5</x:v>
      </x:c>
      <x:c r="C11255" s="13" t="str">
        <x:v>Lycaenidae</x:v>
      </x:c>
      <x:c r="D11255" s="33" t="n">
        <x:f>'AR_values'!I158</x:f>
        <x:v>2.4473190485114493</x:v>
      </x:c>
      <x:c r="E11255" s="33" t="str">
        <x:v>Lycaenidae_Neolucia_agricola</x:v>
      </x:c>
      <x:c r="F11255" s="33" t="str">
        <x:v>Lycaenidae</x:v>
      </x:c>
      <x:c r="G11255" s="33" t="n">
        <x:f>'AR_values'!I174</x:f>
        <x:v>2.5296664595641514</x:v>
      </x:c>
      <x:c r="H11255" s="33" t="n">
        <x:f>ABS(D11255-G11255)</x:f>
        <x:v>0.08234741105270205</x:v>
      </x:c>
      <x:c r="I11255" s="14" t="n">
        <x:f>IFERROR(H11255/AVERAGE(D11255,G11255),"")</x:f>
        <x:v>0.03309128022136535</x:v>
      </x:c>
      <x:c r="J11255" s="14" t="n">
        <x:f>'Method'!$B$2</x:f>
        <x:v>0.05</x:v>
      </x:c>
      <x:c r="K11255" s="13" t="str">
        <x:f>IF(I11255&lt;=J11255,"是","否")</x:f>
        <x:v>是</x:v>
      </x:c>
      <x:c r="L11255" s="36" t="n">
        <x:v>0.9369449907622623</x:v>
      </x:c>
      <x:c r="M11255" s="36" t="n">
        <x:f>1-L11255</x:f>
        <x:v>0.06305500923773766</x:v>
      </x:c>
      <x:c r="N11255" s="13" t="str">
        <x:v>否</x:v>
      </x:c>
      <x:c r="O11255" s="15"/>
      <x:c r="P11255" s="13" t="str"/>
    </x:row>
    <x:row r="11256">
      <x:c r="A11256" s="15" t="n">
        <x:v>11255</x:v>
      </x:c>
      <x:c r="B11256" s="13" t="str">
        <x:v>Nymphalinae-9</x:v>
      </x:c>
      <x:c r="C11256" s="13" t="str">
        <x:v>Nymphalinae</x:v>
      </x:c>
      <x:c r="D11256" s="33" t="n">
        <x:f>'AR_values'!I218</x:f>
        <x:v>2.488617213677148</x:v>
      </x:c>
      <x:c r="E11256" s="33" t="str">
        <x:v>Satyrinae-1</x:v>
      </x:c>
      <x:c r="F11256" s="33" t="str">
        <x:v>Satyrinae</x:v>
      </x:c>
      <x:c r="G11256" s="33" t="n">
        <x:f>'AR_values'!I358</x:f>
        <x:v>2.4076047196767663</x:v>
      </x:c>
      <x:c r="H11256" s="33" t="n">
        <x:f>ABS(D11256-G11256)</x:f>
        <x:v>0.0810124940003818</x:v>
      </x:c>
      <x:c r="I11256" s="14" t="n">
        <x:f>IFERROR(H11256/AVERAGE(D11256,G11256),"")</x:f>
        <x:v>0.033091839015102896</x:v>
      </x:c>
      <x:c r="J11256" s="14" t="n">
        <x:f>'Method'!$B$2</x:f>
        <x:v>0.05</x:v>
      </x:c>
      <x:c r="K11256" s="13" t="str">
        <x:f>IF(I11256&lt;=J11256,"是","否")</x:f>
        <x:v>是</x:v>
      </x:c>
      <x:c r="L11256" s="36" t="n">
        <x:v>0.8188734503336049</x:v>
      </x:c>
      <x:c r="M11256" s="36" t="n">
        <x:f>1-L11256</x:f>
        <x:v>0.18112654966639508</x:v>
      </x:c>
      <x:c r="N11256" s="13" t="str">
        <x:v>是</x:v>
      </x:c>
      <x:c r="O11256" s="15"/>
      <x:c r="P11256" s="13" t="str"/>
    </x:row>
    <x:row r="11257">
      <x:c r="A11257" s="15" t="n">
        <x:v>11256</x:v>
      </x:c>
      <x:c r="B11257" s="13" t="str">
        <x:v>Satyrinae-19</x:v>
      </x:c>
      <x:c r="C11257" s="13" t="str">
        <x:v>Satyrinae</x:v>
      </x:c>
      <x:c r="D11257" s="33" t="n">
        <x:f>'AR_values'!I368</x:f>
        <x:v>2.5206761315513897</x:v>
      </x:c>
      <x:c r="E11257" s="33" t="str">
        <x:v>Satyrinae-8</x:v>
      </x:c>
      <x:c r="F11257" s="33" t="str">
        <x:v>Satyrinae</x:v>
      </x:c>
      <x:c r="G11257" s="33" t="n">
        <x:f>'AR_values'!I383</x:f>
        <x:v>2.6054994443958197</x:v>
      </x:c>
      <x:c r="H11257" s="33" t="n">
        <x:f>ABS(D11257-G11257)</x:f>
        <x:v>0.08482331284443001</x:v>
      </x:c>
      <x:c r="I11257" s="14" t="n">
        <x:f>IFERROR(H11257/AVERAGE(D11257,G11257),"")</x:f>
        <x:v>0.03309418945477943</x:v>
      </x:c>
      <x:c r="J11257" s="14" t="n">
        <x:f>'Method'!$B$2</x:f>
        <x:v>0.05</x:v>
      </x:c>
      <x:c r="K11257" s="13" t="str">
        <x:f>IF(I11257&lt;=J11257,"是","否")</x:f>
        <x:v>是</x:v>
      </x:c>
      <x:c r="L11257" s="36" t="n">
        <x:v>0.9239972194104662</x:v>
      </x:c>
      <x:c r="M11257" s="36" t="n">
        <x:f>1-L11257</x:f>
        <x:v>0.0760027805895338</x:v>
      </x:c>
      <x:c r="N11257" s="13" t="str">
        <x:v>否</x:v>
      </x:c>
      <x:c r="O11257" s="15"/>
      <x:c r="P11257" s="13" t="str"/>
    </x:row>
    <x:row r="11258">
      <x:c r="A11258" s="15" t="n">
        <x:v>11257</x:v>
      </x:c>
      <x:c r="B11258" s="13" t="str">
        <x:v>Hesperiidae-6</x:v>
      </x:c>
      <x:c r="C11258" s="13" t="str">
        <x:v>Hesperiidae</x:v>
      </x:c>
      <x:c r="D11258" s="33" t="n">
        <x:f>'AR_values'!I107</x:f>
        <x:v>2.805069004432799</x:v>
      </x:c>
      <x:c r="E11258" s="33" t="str">
        <x:v>Papilionidae-4</x:v>
      </x:c>
      <x:c r="F11258" s="33" t="str">
        <x:v>Papilionidae</x:v>
      </x:c>
      <x:c r="G11258" s="33" t="n">
        <x:f>'AR_values'!I251</x:f>
        <x:v>2.713745457806805</x:v>
      </x:c>
      <x:c r="H11258" s="33" t="n">
        <x:f>ABS(D11258-G11258)</x:f>
        <x:v>0.09132354662599385</x:v>
      </x:c>
      <x:c r="I11258" s="14" t="n">
        <x:f>IFERROR(H11258/AVERAGE(D11258,G11258),"")</x:f>
        <x:v>0.03309534946349097</x:v>
      </x:c>
      <x:c r="J11258" s="14" t="n">
        <x:f>'Method'!$B$2</x:f>
        <x:v>0.05</x:v>
      </x:c>
      <x:c r="K11258" s="13" t="str">
        <x:f>IF(I11258&lt;=J11258,"是","否")</x:f>
        <x:v>是</x:v>
      </x:c>
      <x:c r="L11258" s="36" t="n">
        <x:v>0.6226944222754278</x:v>
      </x:c>
      <x:c r="M11258" s="36" t="n">
        <x:f>1-L11258</x:f>
        <x:v>0.3773055777245722</x:v>
      </x:c>
      <x:c r="N11258" s="13" t="str">
        <x:v>是</x:v>
      </x:c>
      <x:c r="O11258" s="15"/>
      <x:c r="P11258" s="13" t="str"/>
    </x:row>
    <x:row r="11259">
      <x:c r="A11259" s="15" t="n">
        <x:v>11258</x:v>
      </x:c>
      <x:c r="B11259" s="13" t="str">
        <x:v>Nymphalinae-4</x:v>
      </x:c>
      <x:c r="C11259" s="13" t="str">
        <x:v>Nymphalinae</x:v>
      </x:c>
      <x:c r="D11259" s="33" t="n">
        <x:f>'AR_values'!I213</x:f>
        <x:v>2.6453777429352816</x:v>
      </x:c>
      <x:c r="E11259" s="33" t="str">
        <x:v>Papilionidae_Zerynthia_rumina</x:v>
      </x:c>
      <x:c r="F11259" s="33" t="str">
        <x:v>Papilionidae</x:v>
      </x:c>
      <x:c r="G11259" s="33" t="n">
        <x:f>'AR_values'!I267</x:f>
        <x:v>2.5592492830957054</x:v>
      </x:c>
      <x:c r="H11259" s="33" t="n">
        <x:f>ABS(D11259-G11259)</x:f>
        <x:v>0.08612845983957618</x:v>
      </x:c>
      <x:c r="I11259" s="14" t="n">
        <x:f>IFERROR(H11259/AVERAGE(D11259,G11259),"")</x:f>
        <x:v>0.0330968806828247</x:v>
      </x:c>
      <x:c r="J11259" s="14" t="n">
        <x:f>'Method'!$B$2</x:f>
        <x:v>0.05</x:v>
      </x:c>
      <x:c r="K11259" s="13" t="str">
        <x:f>IF(I11259&lt;=J11259,"是","否")</x:f>
        <x:v>是</x:v>
      </x:c>
      <x:c r="L11259" s="36" t="n">
        <x:v>0.8880867740017714</x:v>
      </x:c>
      <x:c r="M11259" s="36" t="n">
        <x:f>1-L11259</x:f>
        <x:v>0.11191322599822862</x:v>
      </x:c>
      <x:c r="N11259" s="13" t="str">
        <x:v>是</x:v>
      </x:c>
      <x:c r="O11259" s="15"/>
      <x:c r="P11259" s="13" t="str"/>
    </x:row>
    <x:row r="11260">
      <x:c r="A11260" s="15" t="n">
        <x:v>11259</x:v>
      </x:c>
      <x:c r="B11260" s="13" t="str">
        <x:v>Lycaenidae_Ogyris_genoveva</x:v>
      </x:c>
      <x:c r="C11260" s="13" t="str">
        <x:v>Lycaenidae</x:v>
      </x:c>
      <x:c r="D11260" s="33" t="n">
        <x:f>'AR_values'!I178</x:f>
        <x:v>2.47951699545104</x:v>
      </x:c>
      <x:c r="E11260" s="33" t="str">
        <x:v>Lycaenidae_Ogyris_halmaturia</x:v>
      </x:c>
      <x:c r="F11260" s="33" t="str">
        <x:v>Lycaenidae</x:v>
      </x:c>
      <x:c r="G11260" s="33" t="n">
        <x:f>'AR_values'!I179</x:f>
        <x:v>2.3987880990215236</x:v>
      </x:c>
      <x:c r="H11260" s="33" t="n">
        <x:f>ABS(D11260-G11260)</x:f>
        <x:v>0.08072889642951653</x:v>
      </x:c>
      <x:c r="I11260" s="14" t="n">
        <x:f>IFERROR(H11260/AVERAGE(D11260,G11260),"")</x:f>
        <x:v>0.033097108469491834</x:v>
      </x:c>
      <x:c r="J11260" s="14" t="n">
        <x:f>'Method'!$B$2</x:f>
        <x:v>0.05</x:v>
      </x:c>
      <x:c r="K11260" s="13" t="str">
        <x:f>IF(I11260&lt;=J11260,"是","否")</x:f>
        <x:v>是</x:v>
      </x:c>
      <x:c r="L11260" s="36" t="n">
        <x:v>0.8925425585322441</x:v>
      </x:c>
      <x:c r="M11260" s="36" t="n">
        <x:f>1-L11260</x:f>
        <x:v>0.10745744146775593</x:v>
      </x:c>
      <x:c r="N11260" s="13" t="str">
        <x:v>否</x:v>
      </x:c>
      <x:c r="O11260" s="15"/>
      <x:c r="P11260" s="13" t="str"/>
    </x:row>
    <x:row r="11261">
      <x:c r="A11261" s="15" t="n">
        <x:v>11260</x:v>
      </x:c>
      <x:c r="B11261" s="13" t="str">
        <x:v>Lycaenidae_Lucia_limbaria</x:v>
      </x:c>
      <x:c r="C11261" s="13" t="str">
        <x:v>Lycaenidae</x:v>
      </x:c>
      <x:c r="D11261" s="33" t="n">
        <x:f>'AR_values'!I172</x:f>
        <x:v>2.501816901535715</x:v>
      </x:c>
      <x:c r="E11261" s="33" t="str">
        <x:v>Papilionidae_Deoris_agetes</x:v>
      </x:c>
      <x:c r="F11261" s="33" t="str">
        <x:v>Papilionidae</x:v>
      </x:c>
      <x:c r="G11261" s="33" t="n">
        <x:f>'AR_values'!I261</x:f>
        <x:v>2.5860158681597234</x:v>
      </x:c>
      <x:c r="H11261" s="33" t="n">
        <x:f>ABS(D11261-G11261)</x:f>
        <x:v>0.08419896662400861</x:v>
      </x:c>
      <x:c r="I11261" s="14" t="n">
        <x:f>IFERROR(H11261/AVERAGE(D11261,G11261),"")</x:f>
        <x:v>0.0330981659324659</x:v>
      </x:c>
      <x:c r="J11261" s="14" t="n">
        <x:f>'Method'!$B$2</x:f>
        <x:v>0.05</x:v>
      </x:c>
      <x:c r="K11261" s="13" t="str">
        <x:f>IF(I11261&lt;=J11261,"是","否")</x:f>
        <x:v>是</x:v>
      </x:c>
      <x:c r="L11261" s="36" t="n">
        <x:v>0.7896052424167361</x:v>
      </x:c>
      <x:c r="M11261" s="36" t="n">
        <x:f>1-L11261</x:f>
        <x:v>0.21039475758326387</x:v>
      </x:c>
      <x:c r="N11261" s="13" t="str">
        <x:v>是</x:v>
      </x:c>
      <x:c r="O11261" s="15"/>
      <x:c r="P11261" s="13" t="str"/>
    </x:row>
    <x:row r="11262">
      <x:c r="A11262" s="15" t="n">
        <x:v>11261</x:v>
      </x:c>
      <x:c r="B11262" s="13" t="str">
        <x:v>Hesperiidae-6</x:v>
      </x:c>
      <x:c r="C11262" s="13" t="str">
        <x:v>Hesperiidae</x:v>
      </x:c>
      <x:c r="D11262" s="33" t="n">
        <x:f>'AR_values'!I107</x:f>
        <x:v>2.805069004432799</x:v>
      </x:c>
      <x:c r="E11262" s="33" t="str">
        <x:v>Papilionidae-11</x:v>
      </x:c>
      <x:c r="F11262" s="33" t="str">
        <x:v>Papilionidae</x:v>
      </x:c>
      <x:c r="G11262" s="33" t="n">
        <x:f>'AR_values'!I221</x:f>
        <x:v>2.89947550369946</x:v>
      </x:c>
      <x:c r="H11262" s="33" t="n">
        <x:f>ABS(D11262-G11262)</x:f>
        <x:v>0.09440649926666111</x:v>
      </x:c>
      <x:c r="I11262" s="14" t="n">
        <x:f>IFERROR(H11262/AVERAGE(D11262,G11262),"")</x:f>
        <x:v>0.03309869846122772</x:v>
      </x:c>
      <x:c r="J11262" s="14" t="n">
        <x:f>'Method'!$B$2</x:f>
        <x:v>0.05</x:v>
      </x:c>
      <x:c r="K11262" s="13" t="str">
        <x:f>IF(I11262&lt;=J11262,"是","否")</x:f>
        <x:v>是</x:v>
      </x:c>
      <x:c r="L11262" s="36" t="n">
        <x:v>0.6745876069386019</x:v>
      </x:c>
      <x:c r="M11262" s="36" t="n">
        <x:f>1-L11262</x:f>
        <x:v>0.32541239306139813</x:v>
      </x:c>
      <x:c r="N11262" s="13" t="str">
        <x:v>是</x:v>
      </x:c>
      <x:c r="O11262" s="15"/>
      <x:c r="P11262" s="13" t="str"/>
    </x:row>
    <x:row r="11263">
      <x:c r="A11263" s="15" t="n">
        <x:v>11262</x:v>
      </x:c>
      <x:c r="B11263" s="13" t="str">
        <x:v>Danainae-20</x:v>
      </x:c>
      <x:c r="C11263" s="13" t="str">
        <x:v>Danainae</x:v>
      </x:c>
      <x:c r="D11263" s="33" t="n">
        <x:f>'AR_values'!I41</x:f>
        <x:v>2.8927773496353484</x:v>
      </x:c>
      <x:c r="E11263" s="33" t="str">
        <x:v>Papilionidae-13</x:v>
      </x:c>
      <x:c r="F11263" s="33" t="str">
        <x:v>Papilionidae</x:v>
      </x:c>
      <x:c r="G11263" s="33" t="n">
        <x:f>'AR_values'!I223</x:f>
        <x:v>2.7985862916203055</x:v>
      </x:c>
      <x:c r="H11263" s="33" t="n">
        <x:f>ABS(D11263-G11263)</x:f>
        <x:v>0.0941910580150429</x:v>
      </x:c>
      <x:c r="I11263" s="14" t="n">
        <x:f>IFERROR(H11263/AVERAGE(D11263,G11263),"")</x:f>
        <x:v>0.03309964498921459</x:v>
      </x:c>
      <x:c r="J11263" s="14" t="n">
        <x:f>'Method'!$B$2</x:f>
        <x:v>0.05</x:v>
      </x:c>
      <x:c r="K11263" s="13" t="str">
        <x:f>IF(I11263&lt;=J11263,"是","否")</x:f>
        <x:v>是</x:v>
      </x:c>
      <x:c r="L11263" s="36" t="n">
        <x:v>0.6841412668492372</x:v>
      </x:c>
      <x:c r="M11263" s="36" t="n">
        <x:f>1-L11263</x:f>
        <x:v>0.31585873315076285</x:v>
      </x:c>
      <x:c r="N11263" s="13" t="str">
        <x:v>是</x:v>
      </x:c>
      <x:c r="O11263" s="15"/>
      <x:c r="P11263" s="13" t="str"/>
    </x:row>
    <x:row r="11264">
      <x:c r="A11264" s="15" t="n">
        <x:v>11263</x:v>
      </x:c>
      <x:c r="B11264" s="13" t="str">
        <x:v>Heliconiinae-12</x:v>
      </x:c>
      <x:c r="C11264" s="13" t="str">
        <x:v>Heliconiinae</x:v>
      </x:c>
      <x:c r="D11264" s="33" t="n">
        <x:f>'AR_values'!I55</x:f>
        <x:v>2.594508588732347</x:v>
      </x:c>
      <x:c r="E11264" s="33" t="str">
        <x:v>Hesperiidae_Signata_flammeata</x:v>
      </x:c>
      <x:c r="F11264" s="33" t="str">
        <x:v>Hesperiidae</x:v>
      </x:c>
      <x:c r="G11264" s="33" t="n">
        <x:f>'AR_values'!I123</x:f>
        <x:v>2.6818346519856244</x:v>
      </x:c>
      <x:c r="H11264" s="33" t="n">
        <x:f>ABS(D11264-G11264)</x:f>
        <x:v>0.0873260632532773</x:v>
      </x:c>
      <x:c r="I11264" s="14" t="n">
        <x:f>IFERROR(H11264/AVERAGE(D11264,G11264),"")</x:f>
        <x:v>0.033100978942906874</x:v>
      </x:c>
      <x:c r="J11264" s="14" t="n">
        <x:f>'Method'!$B$2</x:f>
        <x:v>0.05</x:v>
      </x:c>
      <x:c r="K11264" s="13" t="str">
        <x:f>IF(I11264&lt;=J11264,"是","否")</x:f>
        <x:v>是</x:v>
      </x:c>
      <x:c r="L11264" s="36" t="n">
        <x:v>0.850950735702723</x:v>
      </x:c>
      <x:c r="M11264" s="36" t="n">
        <x:f>1-L11264</x:f>
        <x:v>0.14904926429727705</x:v>
      </x:c>
      <x:c r="N11264" s="13" t="str">
        <x:v>是</x:v>
      </x:c>
      <x:c r="O11264" s="15"/>
      <x:c r="P11264" s="13" t="str"/>
    </x:row>
    <x:row r="11265">
      <x:c r="A11265" s="15" t="n">
        <x:v>11264</x:v>
      </x:c>
      <x:c r="B11265" s="13" t="str">
        <x:v>Charaxinae-4</x:v>
      </x:c>
      <x:c r="C11265" s="13" t="str">
        <x:v>Charaxinae</x:v>
      </x:c>
      <x:c r="D11265" s="33" t="n">
        <x:f>'AR_values'!I25</x:f>
        <x:v>2.4469912103918943</x:v>
      </x:c>
      <x:c r="E11265" s="33" t="str">
        <x:v>Lycaenidae_Theclinesthes_albocincta</x:v>
      </x:c>
      <x:c r="F11265" s="33" t="str">
        <x:v>Lycaenidae</x:v>
      </x:c>
      <x:c r="G11265" s="33" t="n">
        <x:f>'AR_values'!I184</x:f>
        <x:v>2.367311960675574</x:v>
      </x:c>
      <x:c r="H11265" s="33" t="n">
        <x:f>ABS(D11265-G11265)</x:f>
        <x:v>0.07967924971632012</x:v>
      </x:c>
      <x:c r="I11265" s="14" t="n">
        <x:f>IFERROR(H11265/AVERAGE(D11265,G11265),"")</x:f>
        <x:v>0.03310105196331163</x:v>
      </x:c>
      <x:c r="J11265" s="14" t="n">
        <x:f>'Method'!$B$2</x:f>
        <x:v>0.05</x:v>
      </x:c>
      <x:c r="K11265" s="13" t="str">
        <x:f>IF(I11265&lt;=J11265,"是","否")</x:f>
        <x:v>是</x:v>
      </x:c>
      <x:c r="L11265" s="36" t="n">
        <x:v>0.7734517761135699</x:v>
      </x:c>
      <x:c r="M11265" s="36" t="n">
        <x:f>1-L11265</x:f>
        <x:v>0.22654822388643014</x:v>
      </x:c>
      <x:c r="N11265" s="13" t="str">
        <x:v>是</x:v>
      </x:c>
      <x:c r="O11265" s="15"/>
      <x:c r="P11265" s="13" t="str"/>
    </x:row>
    <x:row r="11266">
      <x:c r="A11266" s="15" t="n">
        <x:v>11265</x:v>
      </x:c>
      <x:c r="B11266" s="13" t="str">
        <x:v>Heliconiinae-21</x:v>
      </x:c>
      <x:c r="C11266" s="13" t="str">
        <x:v>Heliconiinae</x:v>
      </x:c>
      <x:c r="D11266" s="33" t="n">
        <x:f>'AR_values'!I65</x:f>
        <x:v>2.475657871833206</x:v>
      </x:c>
      <x:c r="E11266" s="33" t="str">
        <x:v>Riodinidae-10</x:v>
      </x:c>
      <x:c r="F11266" s="33" t="str">
        <x:v>Riodinidae</x:v>
      </x:c>
      <x:c r="G11266" s="33" t="n">
        <x:f>'AR_values'!I334</x:f>
        <x:v>2.395036970558121</x:v>
      </x:c>
      <x:c r="H11266" s="33" t="n">
        <x:f>ABS(D11266-G11266)</x:f>
        <x:v>0.08062090127508492</x:v>
      </x:c>
      <x:c r="I11266" s="14" t="n">
        <x:f>IFERROR(H11266/AVERAGE(D11266,G11266),"")</x:f>
        <x:v>0.033104476418195444</x:v>
      </x:c>
      <x:c r="J11266" s="14" t="n">
        <x:f>'Method'!$B$2</x:f>
        <x:v>0.05</x:v>
      </x:c>
      <x:c r="K11266" s="13" t="str">
        <x:f>IF(I11266&lt;=J11266,"是","否")</x:f>
        <x:v>是</x:v>
      </x:c>
      <x:c r="L11266" s="36" t="n">
        <x:v>0.8690810311207295</x:v>
      </x:c>
      <x:c r="M11266" s="36" t="n">
        <x:f>1-L11266</x:f>
        <x:v>0.13091896887927046</x:v>
      </x:c>
      <x:c r="N11266" s="13" t="str">
        <x:v>是</x:v>
      </x:c>
      <x:c r="O11266" s="15"/>
      <x:c r="P11266" s="13" t="str"/>
    </x:row>
    <x:row r="11267">
      <x:c r="A11267" s="15" t="n">
        <x:v>11266</x:v>
      </x:c>
      <x:c r="B11267" s="13" t="str">
        <x:v>Nymphalinae-5</x:v>
      </x:c>
      <x:c r="C11267" s="13" t="str">
        <x:v>Nymphalinae</x:v>
      </x:c>
      <x:c r="D11267" s="33" t="n">
        <x:f>'AR_values'!I214</x:f>
        <x:v>2.5690479950298584</x:v>
      </x:c>
      <x:c r="E11267" s="33" t="str">
        <x:v>Pieridae-2</x:v>
      </x:c>
      <x:c r="F11267" s="33" t="str">
        <x:v>Pieridae</x:v>
      </x:c>
      <x:c r="G11267" s="33" t="n">
        <x:f>'AR_values'!I284</x:f>
        <x:v>2.655534957236157</x:v>
      </x:c>
      <x:c r="H11267" s="33" t="n">
        <x:f>ABS(D11267-G11267)</x:f>
        <x:v>0.08648696220629848</x:v>
      </x:c>
      <x:c r="I11267" s="14" t="n">
        <x:f>IFERROR(H11267/AVERAGE(D11267,G11267),"")</x:f>
        <x:v>0.033107699885897</x:v>
      </x:c>
      <x:c r="J11267" s="14" t="n">
        <x:f>'Method'!$B$2</x:f>
        <x:v>0.05</x:v>
      </x:c>
      <x:c r="K11267" s="13" t="str">
        <x:f>IF(I11267&lt;=J11267,"是","否")</x:f>
        <x:v>是</x:v>
      </x:c>
      <x:c r="L11267" s="36" t="n">
        <x:v>0.8395314022289285</x:v>
      </x:c>
      <x:c r="M11267" s="36" t="n">
        <x:f>1-L11267</x:f>
        <x:v>0.16046859777107148</x:v>
      </x:c>
      <x:c r="N11267" s="13" t="str">
        <x:v>是</x:v>
      </x:c>
      <x:c r="O11267" s="15"/>
      <x:c r="P11267" s="13" t="str"/>
    </x:row>
    <x:row r="11268">
      <x:c r="A11268" s="15" t="n">
        <x:v>11267</x:v>
      </x:c>
      <x:c r="B11268" s="13" t="str">
        <x:v>Nymphalinae-7</x:v>
      </x:c>
      <x:c r="C11268" s="13" t="str">
        <x:v>Nymphalinae</x:v>
      </x:c>
      <x:c r="D11268" s="33" t="n">
        <x:f>'AR_values'!I216</x:f>
        <x:v>2.645417426578678</x:v>
      </x:c>
      <x:c r="E11268" s="33" t="str">
        <x:v>Papilionidae_Zerynthia_rumina</x:v>
      </x:c>
      <x:c r="F11268" s="33" t="str">
        <x:v>Papilionidae</x:v>
      </x:c>
      <x:c r="G11268" s="33" t="n">
        <x:f>'AR_values'!I267</x:f>
        <x:v>2.5592492830957054</x:v>
      </x:c>
      <x:c r="H11268" s="33" t="n">
        <x:f>ABS(D11268-G11268)</x:f>
        <x:v>0.08616814348297241</x:v>
      </x:c>
      <x:c r="I11268" s="14" t="n">
        <x:f>IFERROR(H11268/AVERAGE(D11268,G11268),"")</x:f>
        <x:v>0.033111877585861135</x:v>
      </x:c>
      <x:c r="J11268" s="14" t="n">
        <x:f>'Method'!$B$2</x:f>
        <x:v>0.05</x:v>
      </x:c>
      <x:c r="K11268" s="13" t="str">
        <x:f>IF(I11268&lt;=J11268,"是","否")</x:f>
        <x:v>是</x:v>
      </x:c>
      <x:c r="L11268" s="36" t="n">
        <x:v>0.8110960946966167</x:v>
      </x:c>
      <x:c r="M11268" s="36" t="n">
        <x:f>1-L11268</x:f>
        <x:v>0.1889039053033833</x:v>
      </x:c>
      <x:c r="N11268" s="13" t="str">
        <x:v>是</x:v>
      </x:c>
      <x:c r="O11268" s="15"/>
      <x:c r="P11268" s="13" t="str"/>
    </x:row>
    <x:row r="11269">
      <x:c r="A11269" s="15" t="n">
        <x:v>11268</x:v>
      </x:c>
      <x:c r="B11269" s="13" t="str">
        <x:v>Hesperiidae-6</x:v>
      </x:c>
      <x:c r="C11269" s="13" t="str">
        <x:v>Hesperiidae</x:v>
      </x:c>
      <x:c r="D11269" s="33" t="n">
        <x:f>'AR_values'!I107</x:f>
        <x:v>2.805069004432799</x:v>
      </x:c>
      <x:c r="E11269" s="33" t="str">
        <x:v>Nymphalinae-10</x:v>
      </x:c>
      <x:c r="F11269" s="33" t="str">
        <x:v>Nymphalinae</x:v>
      </x:c>
      <x:c r="G11269" s="33" t="n">
        <x:f>'AR_values'!I190</x:f>
        <x:v>2.713697150892105</x:v>
      </x:c>
      <x:c r="H11269" s="33" t="n">
        <x:f>ABS(D11269-G11269)</x:f>
        <x:v>0.09137185354069421</x:v>
      </x:c>
      <x:c r="I11269" s="14" t="n">
        <x:f>IFERROR(H11269/AVERAGE(D11269,G11269),"")</x:f>
        <x:v>0.033113145572414605</x:v>
      </x:c>
      <x:c r="J11269" s="14" t="n">
        <x:f>'Method'!$B$2</x:f>
        <x:v>0.05</x:v>
      </x:c>
      <x:c r="K11269" s="13" t="str">
        <x:f>IF(I11269&lt;=J11269,"是","否")</x:f>
        <x:v>是</x:v>
      </x:c>
      <x:c r="L11269" s="36" t="n">
        <x:v>0.6823292942054787</x:v>
      </x:c>
      <x:c r="M11269" s="36" t="n">
        <x:f>1-L11269</x:f>
        <x:v>0.3176707057945213</x:v>
      </x:c>
      <x:c r="N11269" s="13" t="str">
        <x:v>是</x:v>
      </x:c>
      <x:c r="O11269" s="15"/>
      <x:c r="P11269" s="13" t="str"/>
    </x:row>
    <x:row r="11270">
      <x:c r="A11270" s="15" t="n">
        <x:v>11269</x:v>
      </x:c>
      <x:c r="B11270" s="13" t="str">
        <x:v>Pieridae-14</x:v>
      </x:c>
      <x:c r="C11270" s="13" t="str">
        <x:v>Pieridae</x:v>
      </x:c>
      <x:c r="D11270" s="33" t="n">
        <x:f>'AR_values'!I279</x:f>
        <x:v>2.8495974203659724</x:v>
      </x:c>
      <x:c r="E11270" s="33" t="str">
        <x:v>Pieridae-9</x:v>
      </x:c>
      <x:c r="F11270" s="33" t="str">
        <x:v>Pieridae</x:v>
      </x:c>
      <x:c r="G11270" s="33" t="n">
        <x:f>'AR_values'!I299</x:f>
        <x:v>2.7567727221374767</x:v>
      </x:c>
      <x:c r="H11270" s="33" t="n">
        <x:f>ABS(D11270-G11270)</x:f>
        <x:v>0.0928246982284957</x:v>
      </x:c>
      <x:c r="I11270" s="14" t="n">
        <x:f>IFERROR(H11270/AVERAGE(D11270,G11270),"")</x:f>
        <x:v>0.03311400990982236</x:v>
      </x:c>
      <x:c r="J11270" s="14" t="n">
        <x:f>'Method'!$B$2</x:f>
        <x:v>0.05</x:v>
      </x:c>
      <x:c r="K11270" s="13" t="str">
        <x:f>IF(I11270&lt;=J11270,"是","否")</x:f>
        <x:v>是</x:v>
      </x:c>
      <x:c r="L11270" s="36" t="n">
        <x:v>0.9123281496506649</x:v>
      </x:c>
      <x:c r="M11270" s="36" t="n">
        <x:f>1-L11270</x:f>
        <x:v>0.08767185034933511</x:v>
      </x:c>
      <x:c r="N11270" s="13" t="str">
        <x:v>否</x:v>
      </x:c>
      <x:c r="O11270" s="15"/>
      <x:c r="P11270" s="13" t="str"/>
    </x:row>
    <x:row r="11271">
      <x:c r="A11271" s="15" t="n">
        <x:v>11270</x:v>
      </x:c>
      <x:c r="B11271" s="13" t="str">
        <x:v>Lycaenidae_Lampides_boeticus</x:v>
      </x:c>
      <x:c r="C11271" s="13" t="str">
        <x:v>Lycaenidae</x:v>
      </x:c>
      <x:c r="D11271" s="33" t="n">
        <x:f>'AR_values'!I171</x:f>
        <x:v>2.4462672305614177</x:v>
      </x:c>
      <x:c r="E11271" s="33" t="str">
        <x:v>Nymphalinae-15</x:v>
      </x:c>
      <x:c r="F11271" s="33" t="str">
        <x:v>Nymphalinae</x:v>
      </x:c>
      <x:c r="G11271" s="33" t="n">
        <x:f>'AR_values'!I195</x:f>
        <x:v>2.3665787569001857</x:v>
      </x:c>
      <x:c r="H11271" s="33" t="n">
        <x:f>ABS(D11271-G11271)</x:f>
        <x:v>0.079688473661232</x:v>
      </x:c>
      <x:c r="I11271" s="14" t="n">
        <x:f>IFERROR(H11271/AVERAGE(D11271,G11271),"")</x:f>
        <x:v>0.03311490700879933</x:v>
      </x:c>
      <x:c r="J11271" s="14" t="n">
        <x:f>'Method'!$B$2</x:f>
        <x:v>0.05</x:v>
      </x:c>
      <x:c r="K11271" s="13" t="str">
        <x:f>IF(I11271&lt;=J11271,"是","否")</x:f>
        <x:v>是</x:v>
      </x:c>
      <x:c r="L11271" s="36" t="n">
        <x:v>0.8959553884881529</x:v>
      </x:c>
      <x:c r="M11271" s="36" t="n">
        <x:f>1-L11271</x:f>
        <x:v>0.10404461151184707</x:v>
      </x:c>
      <x:c r="N11271" s="13" t="str">
        <x:v>是</x:v>
      </x:c>
      <x:c r="O11271" s="15"/>
      <x:c r="P11271" s="13" t="str"/>
    </x:row>
    <x:row r="11272">
      <x:c r="A11272" s="15" t="n">
        <x:v>11271</x:v>
      </x:c>
      <x:c r="B11272" s="13" t="str">
        <x:v>Nymphalinae-24</x:v>
      </x:c>
      <x:c r="C11272" s="13" t="str">
        <x:v>Nymphalinae</x:v>
      </x:c>
      <x:c r="D11272" s="33" t="n">
        <x:f>'AR_values'!I205</x:f>
        <x:v>2.805130683228981</x:v>
      </x:c>
      <x:c r="E11272" s="33" t="str">
        <x:v>Papilionidae-4</x:v>
      </x:c>
      <x:c r="F11272" s="33" t="str">
        <x:v>Papilionidae</x:v>
      </x:c>
      <x:c r="G11272" s="33" t="n">
        <x:f>'AR_values'!I251</x:f>
        <x:v>2.713745457806805</x:v>
      </x:c>
      <x:c r="H11272" s="33" t="n">
        <x:f>ABS(D11272-G11272)</x:f>
        <x:v>0.09138522542217586</x:v>
      </x:c>
      <x:c r="I11272" s="14" t="n">
        <x:f>IFERROR(H11272/AVERAGE(D11272,G11272),"")</x:f>
        <x:v>0.03311733153156962</x:v>
      </x:c>
      <x:c r="J11272" s="14" t="n">
        <x:f>'Method'!$B$2</x:f>
        <x:v>0.05</x:v>
      </x:c>
      <x:c r="K11272" s="13" t="str">
        <x:f>IF(I11272&lt;=J11272,"是","否")</x:f>
        <x:v>是</x:v>
      </x:c>
      <x:c r="L11272" s="36" t="n">
        <x:v>0.7089771719340834</x:v>
      </x:c>
      <x:c r="M11272" s="36" t="n">
        <x:f>1-L11272</x:f>
        <x:v>0.2910228280659166</x:v>
      </x:c>
      <x:c r="N11272" s="13" t="str">
        <x:v>是</x:v>
      </x:c>
      <x:c r="O11272" s="15"/>
      <x:c r="P11272" s="13" t="str"/>
    </x:row>
    <x:row r="11273">
      <x:c r="A11273" s="15" t="n">
        <x:v>11272</x:v>
      </x:c>
      <x:c r="B11273" s="13" t="str">
        <x:v>Hesperiidae_Croitana_arenaria</x:v>
      </x:c>
      <x:c r="C11273" s="13" t="str">
        <x:v>Hesperiidae</x:v>
      </x:c>
      <x:c r="D11273" s="33" t="n">
        <x:f>'AR_values'!I114</x:f>
        <x:v>2.5620752867382506</x:v>
      </x:c>
      <x:c r="E11273" s="33" t="str">
        <x:v>Lycaenidae_Acrodipsis_brisbanensis</x:v>
      </x:c>
      <x:c r="F11273" s="33" t="str">
        <x:v>Lycaenidae</x:v>
      </x:c>
      <x:c r="G11273" s="33" t="n">
        <x:f>'AR_values'!I163</x:f>
        <x:v>2.4786079471256066</x:v>
      </x:c>
      <x:c r="H11273" s="33" t="n">
        <x:f>ABS(D11273-G11273)</x:f>
        <x:v>0.08346733961264396</x:v>
      </x:c>
      <x:c r="I11273" s="14" t="n">
        <x:f>IFERROR(H11273/AVERAGE(D11273,G11273),"")</x:f>
        <x:v>0.0331174706840935</x:v>
      </x:c>
      <x:c r="J11273" s="14" t="n">
        <x:f>'Method'!$B$2</x:f>
        <x:v>0.05</x:v>
      </x:c>
      <x:c r="K11273" s="13" t="str">
        <x:f>IF(I11273&lt;=J11273,"是","否")</x:f>
        <x:v>是</x:v>
      </x:c>
      <x:c r="L11273" s="36" t="n">
        <x:v>0.8494862698120162</x:v>
      </x:c>
      <x:c r="M11273" s="36" t="n">
        <x:f>1-L11273</x:f>
        <x:v>0.15051373018798375</x:v>
      </x:c>
      <x:c r="N11273" s="13" t="str">
        <x:v>是</x:v>
      </x:c>
      <x:c r="O11273" s="15"/>
      <x:c r="P11273" s="13" t="str"/>
    </x:row>
    <x:row r="11274">
      <x:c r="A11274" s="15" t="n">
        <x:v>11273</x:v>
      </x:c>
      <x:c r="B11274" s="13" t="str">
        <x:v>Hesperiidae-35</x:v>
      </x:c>
      <x:c r="C11274" s="13" t="str">
        <x:v>Hesperiidae</x:v>
      </x:c>
      <x:c r="D11274" s="33" t="n">
        <x:f>'AR_values'!I103</x:f>
        <x:v>2.9054018143662637</x:v>
      </x:c>
      <x:c r="E11274" s="33" t="str">
        <x:v>Pieridae-4</x:v>
      </x:c>
      <x:c r="F11274" s="33" t="str">
        <x:v>Pieridae</x:v>
      </x:c>
      <x:c r="G11274" s="33" t="n">
        <x:f>'AR_values'!I294</x:f>
        <x:v>2.810742783341058</x:v>
      </x:c>
      <x:c r="H11274" s="33" t="n">
        <x:f>ABS(D11274-G11274)</x:f>
        <x:v>0.09465903102520556</x:v>
      </x:c>
      <x:c r="I11274" s="14" t="n">
        <x:f>IFERROR(H11274/AVERAGE(D11274,G11274),"")</x:f>
        <x:v>0.033119886807332403</x:v>
      </x:c>
      <x:c r="J11274" s="14" t="n">
        <x:f>'Method'!$B$2</x:f>
        <x:v>0.05</x:v>
      </x:c>
      <x:c r="K11274" s="13" t="str">
        <x:f>IF(I11274&lt;=J11274,"是","否")</x:f>
        <x:v>是</x:v>
      </x:c>
      <x:c r="L11274" s="36" t="n">
        <x:v>0.7502258188252472</x:v>
      </x:c>
      <x:c r="M11274" s="36" t="n">
        <x:f>1-L11274</x:f>
        <x:v>0.2497741811747528</x:v>
      </x:c>
      <x:c r="N11274" s="13" t="str">
        <x:v>是</x:v>
      </x:c>
      <x:c r="O11274" s="15"/>
      <x:c r="P11274" s="13" t="str"/>
    </x:row>
    <x:row r="11275">
      <x:c r="A11275" s="15" t="n">
        <x:v>11274</x:v>
      </x:c>
      <x:c r="B11275" s="13" t="str">
        <x:v>Charaxinae-5</x:v>
      </x:c>
      <x:c r="C11275" s="13" t="str">
        <x:v>Charaxinae</x:v>
      </x:c>
      <x:c r="D11275" s="33" t="n">
        <x:f>'AR_values'!I26</x:f>
        <x:v>2.6396173843227424</x:v>
      </x:c>
      <x:c r="E11275" s="33" t="str">
        <x:v>Hesperiidae-31</x:v>
      </x:c>
      <x:c r="F11275" s="33" t="str">
        <x:v>Hesperiidae</x:v>
      </x:c>
      <x:c r="G11275" s="33" t="n">
        <x:f>'AR_values'!I99</x:f>
        <x:v>2.553611851684268</x:v>
      </x:c>
      <x:c r="H11275" s="33" t="n">
        <x:f>ABS(D11275-G11275)</x:f>
        <x:v>0.08600553263847432</x:v>
      </x:c>
      <x:c r="I11275" s="14" t="n">
        <x:f>IFERROR(H11275/AVERAGE(D11275,G11275),"")</x:f>
        <x:v>0.03312217840959495</x:v>
      </x:c>
      <x:c r="J11275" s="14" t="n">
        <x:f>'Method'!$B$2</x:f>
        <x:v>0.05</x:v>
      </x:c>
      <x:c r="K11275" s="13" t="str">
        <x:f>IF(I11275&lt;=J11275,"是","否")</x:f>
        <x:v>是</x:v>
      </x:c>
      <x:c r="L11275" s="36" t="n">
        <x:v>0.5375083988775147</x:v>
      </x:c>
      <x:c r="M11275" s="36" t="n">
        <x:f>1-L11275</x:f>
        <x:v>0.46249160112248533</x:v>
      </x:c>
      <x:c r="N11275" s="13" t="str">
        <x:v>是</x:v>
      </x:c>
      <x:c r="O11275" s="15"/>
      <x:c r="P11275" s="13" t="str"/>
    </x:row>
    <x:row r="11276">
      <x:c r="A11276" s="15" t="n">
        <x:v>11275</x:v>
      </x:c>
      <x:c r="B11276" s="13" t="str">
        <x:v>Limenitidinae-6</x:v>
      </x:c>
      <x:c r="C11276" s="13" t="str">
        <x:v>Limenitidinae</x:v>
      </x:c>
      <x:c r="D11276" s="33" t="n">
        <x:f>'AR_values'!I138</x:f>
        <x:v>2.400197823531223</x:v>
      </x:c>
      <x:c r="E11276" s="33" t="str">
        <x:v>Riodinidae-12</x:v>
      </x:c>
      <x:c r="F11276" s="33" t="str">
        <x:v>Riodinidae</x:v>
      </x:c>
      <x:c r="G11276" s="33" t="n">
        <x:f>'AR_values'!I336</x:f>
        <x:v>2.3219799649715265</x:v>
      </x:c>
      <x:c r="H11276" s="33" t="n">
        <x:f>ABS(D11276-G11276)</x:f>
        <x:v>0.07821785855969665</x:v>
      </x:c>
      <x:c r="I11276" s="14" t="n">
        <x:f>IFERROR(H11276/AVERAGE(D11276,G11276),"")</x:f>
        <x:v>0.033127875341812156</x:v>
      </x:c>
      <x:c r="J11276" s="14" t="n">
        <x:f>'Method'!$B$2</x:f>
        <x:v>0.05</x:v>
      </x:c>
      <x:c r="K11276" s="13" t="str">
        <x:f>IF(I11276&lt;=J11276,"是","否")</x:f>
        <x:v>是</x:v>
      </x:c>
      <x:c r="L11276" s="36" t="n">
        <x:v>0.7770226738990378</x:v>
      </x:c>
      <x:c r="M11276" s="36" t="n">
        <x:f>1-L11276</x:f>
        <x:v>0.22297732610096221</x:v>
      </x:c>
      <x:c r="N11276" s="13" t="str">
        <x:v>是</x:v>
      </x:c>
      <x:c r="O11276" s="15"/>
      <x:c r="P11276" s="13" t="str"/>
    </x:row>
    <x:row r="11277">
      <x:c r="A11277" s="15" t="n">
        <x:v>11276</x:v>
      </x:c>
      <x:c r="B11277" s="13" t="str">
        <x:v>Limenitidinae-1</x:v>
      </x:c>
      <x:c r="C11277" s="13" t="str">
        <x:v>Limenitidinae</x:v>
      </x:c>
      <x:c r="D11277" s="33" t="n">
        <x:f>'AR_values'!I130</x:f>
        <x:v>2.439323333755049</x:v>
      </x:c>
      <x:c r="E11277" s="33" t="str">
        <x:v>Pieridae-Coliadinae-10</x:v>
      </x:c>
      <x:c r="F11277" s="33" t="str">
        <x:v>Pieridae-Coliadinae</x:v>
      </x:c>
      <x:c r="G11277" s="33" t="n">
        <x:f>'AR_values'!I301</x:f>
        <x:v>2.3598209621443837</x:v>
      </x:c>
      <x:c r="H11277" s="33" t="n">
        <x:f>ABS(D11277-G11277)</x:f>
        <x:v>0.07950237161066509</x:v>
      </x:c>
      <x:c r="I11277" s="14" t="n">
        <x:f>IFERROR(H11277/AVERAGE(D11277,G11277),"")</x:f>
        <x:v>0.03313189464988368</x:v>
      </x:c>
      <x:c r="J11277" s="14" t="n">
        <x:f>'Method'!$B$2</x:f>
        <x:v>0.05</x:v>
      </x:c>
      <x:c r="K11277" s="13" t="str">
        <x:f>IF(I11277&lt;=J11277,"是","否")</x:f>
        <x:v>是</x:v>
      </x:c>
      <x:c r="L11277" s="36" t="n">
        <x:v>0.8434018429750257</x:v>
      </x:c>
      <x:c r="M11277" s="36" t="n">
        <x:f>1-L11277</x:f>
        <x:v>0.15659815702497426</x:v>
      </x:c>
      <x:c r="N11277" s="13" t="str">
        <x:v>是</x:v>
      </x:c>
      <x:c r="O11277" s="15"/>
      <x:c r="P11277" s="13" t="str"/>
    </x:row>
    <x:row r="11278">
      <x:c r="A11278" s="15" t="n">
        <x:v>11277</x:v>
      </x:c>
      <x:c r="B11278" s="13" t="str">
        <x:v>Nymphalinae-10</x:v>
      </x:c>
      <x:c r="C11278" s="13" t="str">
        <x:v>Nymphalinae</x:v>
      </x:c>
      <x:c r="D11278" s="33" t="n">
        <x:f>'AR_values'!I190</x:f>
        <x:v>2.713697150892105</x:v>
      </x:c>
      <x:c r="E11278" s="33" t="str">
        <x:v>Nymphalinae-24</x:v>
      </x:c>
      <x:c r="F11278" s="33" t="str">
        <x:v>Nymphalinae</x:v>
      </x:c>
      <x:c r="G11278" s="33" t="n">
        <x:f>'AR_values'!I205</x:f>
        <x:v>2.805130683228981</x:v>
      </x:c>
      <x:c r="H11278" s="33" t="n">
        <x:f>ABS(D11278-G11278)</x:f>
        <x:v>0.09143353233687623</x:v>
      </x:c>
      <x:c r="I11278" s="14" t="n">
        <x:f>IFERROR(H11278/AVERAGE(D11278,G11278),"")</x:f>
        <x:v>0.03313512763401422</x:v>
      </x:c>
      <x:c r="J11278" s="14" t="n">
        <x:f>'Method'!$B$2</x:f>
        <x:v>0.05</x:v>
      </x:c>
      <x:c r="K11278" s="13" t="str">
        <x:f>IF(I11278&lt;=J11278,"是","否")</x:f>
        <x:v>是</x:v>
      </x:c>
      <x:c r="L11278" s="36" t="n">
        <x:v>0.7375592979127135</x:v>
      </x:c>
      <x:c r="M11278" s="36" t="n">
        <x:f>1-L11278</x:f>
        <x:v>0.26244070208728654</x:v>
      </x:c>
      <x:c r="N11278" s="13" t="str">
        <x:v>否</x:v>
      </x:c>
      <x:c r="O11278" s="15"/>
      <x:c r="P11278" s="13" t="str"/>
    </x:row>
    <x:row r="11279">
      <x:c r="A11279" s="15" t="n">
        <x:v>11278</x:v>
      </x:c>
      <x:c r="B11279" s="13" t="str">
        <x:v>Nymphalinae-21</x:v>
      </x:c>
      <x:c r="C11279" s="13" t="str">
        <x:v>Nymphalinae</x:v>
      </x:c>
      <x:c r="D11279" s="33" t="n">
        <x:f>'AR_values'!I202</x:f>
        <x:v>2.4558221796639303</x:v>
      </x:c>
      <x:c r="E11279" s="33" t="str">
        <x:v>Nymphalinae-3</x:v>
      </x:c>
      <x:c r="F11279" s="33" t="str">
        <x:v>Nymphalinae</x:v>
      </x:c>
      <x:c r="G11279" s="33" t="n">
        <x:f>'AR_values'!I211</x:f>
        <x:v>2.5385687278475513</x:v>
      </x:c>
      <x:c r="H11279" s="33" t="n">
        <x:f>ABS(D11279-G11279)</x:f>
        <x:v>0.08274654818362093</x:v>
      </x:c>
      <x:c r="I11279" s="14" t="n">
        <x:f>IFERROR(H11279/AVERAGE(D11279,G11279),"")</x:f>
        <x:v>0.03313579161742085</x:v>
      </x:c>
      <x:c r="J11279" s="14" t="n">
        <x:f>'Method'!$B$2</x:f>
        <x:v>0.05</x:v>
      </x:c>
      <x:c r="K11279" s="13" t="str">
        <x:f>IF(I11279&lt;=J11279,"是","否")</x:f>
        <x:v>是</x:v>
      </x:c>
      <x:c r="L11279" s="36" t="n">
        <x:v>0.9195760672412362</x:v>
      </x:c>
      <x:c r="M11279" s="36" t="n">
        <x:f>1-L11279</x:f>
        <x:v>0.0804239327587638</x:v>
      </x:c>
      <x:c r="N11279" s="13" t="str">
        <x:v>否</x:v>
      </x:c>
      <x:c r="O11279" s="15"/>
      <x:c r="P11279" s="13" t="str"/>
    </x:row>
    <x:row r="11280">
      <x:c r="A11280" s="15" t="n">
        <x:v>11279</x:v>
      </x:c>
      <x:c r="B11280" s="13" t="str">
        <x:v>Pieridae-27</x:v>
      </x:c>
      <x:c r="C11280" s="13" t="str">
        <x:v>Pieridae</x:v>
      </x:c>
      <x:c r="D11280" s="33" t="n">
        <x:f>'AR_values'!I292</x:f>
        <x:v>2.4097641192868773</x:v>
      </x:c>
      <x:c r="E11280" s="33" t="str">
        <x:v>Satyrinae-2</x:v>
      </x:c>
      <x:c r="F11280" s="33" t="str">
        <x:v>Satyrinae</x:v>
      </x:c>
      <x:c r="G11280" s="33" t="n">
        <x:f>'AR_values'!I369</x:f>
        <x:v>2.490963155212553</x:v>
      </x:c>
      <x:c r="H11280" s="33" t="n">
        <x:f>ABS(D11280-G11280)</x:f>
        <x:v>0.08119903592567557</x:v>
      </x:c>
      <x:c r="I11280" s="14" t="n">
        <x:f>IFERROR(H11280/AVERAGE(D11280,G11280),"")</x:f>
        <x:v>0.033137545257084074</x:v>
      </x:c>
      <x:c r="J11280" s="14" t="n">
        <x:f>'Method'!$B$2</x:f>
        <x:v>0.05</x:v>
      </x:c>
      <x:c r="K11280" s="13" t="str">
        <x:f>IF(I11280&lt;=J11280,"是","否")</x:f>
        <x:v>是</x:v>
      </x:c>
      <x:c r="L11280" s="36" t="n">
        <x:v>0.917583758468815</x:v>
      </x:c>
      <x:c r="M11280" s="36" t="n">
        <x:f>1-L11280</x:f>
        <x:v>0.08241624153118499</x:v>
      </x:c>
      <x:c r="N11280" s="13" t="str">
        <x:v>是</x:v>
      </x:c>
      <x:c r="O11280" s="15"/>
      <x:c r="P11280" s="13" t="str"/>
    </x:row>
    <x:row r="11281">
      <x:c r="A11281" s="15" t="n">
        <x:v>11280</x:v>
      </x:c>
      <x:c r="B11281" s="13" t="str">
        <x:v>Nymphalinae-21</x:v>
      </x:c>
      <x:c r="C11281" s="13" t="str">
        <x:v>Nymphalinae</x:v>
      </x:c>
      <x:c r="D11281" s="33" t="n">
        <x:f>'AR_values'!I202</x:f>
        <x:v>2.4558221796639303</x:v>
      </x:c>
      <x:c r="E11281" s="33" t="str">
        <x:v>Nymphalinae-23</x:v>
      </x:c>
      <x:c r="F11281" s="33" t="str">
        <x:v>Nymphalinae</x:v>
      </x:c>
      <x:c r="G11281" s="33" t="n">
        <x:f>'AR_values'!I204</x:f>
        <x:v>2.538573367865507</x:v>
      </x:c>
      <x:c r="H11281" s="33" t="n">
        <x:f>ABS(D11281-G11281)</x:f>
        <x:v>0.08275118820157656</x:v>
      </x:c>
      <x:c r="I11281" s="14" t="n">
        <x:f>IFERROR(H11281/AVERAGE(D11281,G11281),"")</x:f>
        <x:v>0.03313761892267858</x:v>
      </x:c>
      <x:c r="J11281" s="14" t="n">
        <x:f>'Method'!$B$2</x:f>
        <x:v>0.05</x:v>
      </x:c>
      <x:c r="K11281" s="13" t="str">
        <x:f>IF(I11281&lt;=J11281,"是","否")</x:f>
        <x:v>是</x:v>
      </x:c>
      <x:c r="L11281" s="36" t="n">
        <x:v>0.8253077990813988</x:v>
      </x:c>
      <x:c r="M11281" s="36" t="n">
        <x:f>1-L11281</x:f>
        <x:v>0.17469220091860116</x:v>
      </x:c>
      <x:c r="N11281" s="13" t="str">
        <x:v>否</x:v>
      </x:c>
      <x:c r="O11281" s="15"/>
      <x:c r="P11281" s="13" t="str"/>
    </x:row>
    <x:row r="11282">
      <x:c r="A11282" s="15" t="n">
        <x:v>11281</x:v>
      </x:c>
      <x:c r="B11282" s="13" t="str">
        <x:v>Biblidinae-5</x:v>
      </x:c>
      <x:c r="C11282" s="13" t="str">
        <x:v>Biblidinae</x:v>
      </x:c>
      <x:c r="D11282" s="33" t="n">
        <x:f>'AR_values'!I11</x:f>
        <x:v>2.4750199618333006</x:v>
      </x:c>
      <x:c r="E11282" s="33" t="str">
        <x:v>Satyrinae-13</x:v>
      </x:c>
      <x:c r="F11282" s="33" t="str">
        <x:v>Satyrinae</x:v>
      </x:c>
      <x:c r="G11282" s="33" t="n">
        <x:f>'AR_values'!I362</x:f>
        <x:v>2.5584248457056336</x:v>
      </x:c>
      <x:c r="H11282" s="33" t="n">
        <x:f>ABS(D11282-G11282)</x:f>
        <x:v>0.08340488387233291</x:v>
      </x:c>
      <x:c r="I11282" s="14" t="n">
        <x:f>IFERROR(H11282/AVERAGE(D11282,G11282),"")</x:f>
        <x:v>0.033140279495033585</x:v>
      </x:c>
      <x:c r="J11282" s="14" t="n">
        <x:f>'Method'!$B$2</x:f>
        <x:v>0.05</x:v>
      </x:c>
      <x:c r="K11282" s="13" t="str">
        <x:f>IF(I11282&lt;=J11282,"是","否")</x:f>
        <x:v>是</x:v>
      </x:c>
      <x:c r="L11282" s="36" t="n">
        <x:v>0.7841840194781371</x:v>
      </x:c>
      <x:c r="M11282" s="36" t="n">
        <x:f>1-L11282</x:f>
        <x:v>0.2158159805218629</x:v>
      </x:c>
      <x:c r="N11282" s="13" t="str">
        <x:v>是</x:v>
      </x:c>
      <x:c r="O11282" s="15"/>
      <x:c r="P11282" s="13" t="str"/>
    </x:row>
    <x:row r="11283">
      <x:c r="A11283" s="15" t="n">
        <x:v>11282</x:v>
      </x:c>
      <x:c r="B11283" s="13" t="str">
        <x:v>Parnassiinae-3</x:v>
      </x:c>
      <x:c r="C11283" s="13" t="str">
        <x:v>Parnassiinae</x:v>
      </x:c>
      <x:c r="D11283" s="33" t="n">
        <x:f>'AR_values'!I270</x:f>
        <x:v>2.6331902913765703</x:v>
      </x:c>
      <x:c r="E11283" s="33" t="str">
        <x:v>Pieridae-21</x:v>
      </x:c>
      <x:c r="F11283" s="33" t="str">
        <x:v>Pieridae</x:v>
      </x:c>
      <x:c r="G11283" s="33" t="n">
        <x:f>'AR_values'!I286</x:f>
        <x:v>2.7219412558374705</x:v>
      </x:c>
      <x:c r="H11283" s="33" t="n">
        <x:f>ABS(D11283-G11283)</x:f>
        <x:v>0.08875096446090014</x:v>
      </x:c>
      <x:c r="I11283" s="14" t="n">
        <x:f>IFERROR(H11283/AVERAGE(D11283,G11283),"")</x:f>
        <x:v>0.03314613793458427</x:v>
      </x:c>
      <x:c r="J11283" s="14" t="n">
        <x:f>'Method'!$B$2</x:f>
        <x:v>0.05</x:v>
      </x:c>
      <x:c r="K11283" s="13" t="str">
        <x:f>IF(I11283&lt;=J11283,"是","否")</x:f>
        <x:v>是</x:v>
      </x:c>
      <x:c r="L11283" s="36" t="n">
        <x:v>0.9202937283648951</x:v>
      </x:c>
      <x:c r="M11283" s="36" t="n">
        <x:f>1-L11283</x:f>
        <x:v>0.07970627163510491</x:v>
      </x:c>
      <x:c r="N11283" s="13" t="str">
        <x:v>是</x:v>
      </x:c>
      <x:c r="O11283" s="15"/>
      <x:c r="P11283" s="13" t="str"/>
    </x:row>
    <x:row r="11284">
      <x:c r="A11284" s="15" t="n">
        <x:v>11283</x:v>
      </x:c>
      <x:c r="B11284" s="13" t="str">
        <x:v>Nymphalinae-25</x:v>
      </x:c>
      <x:c r="C11284" s="13" t="str">
        <x:v>Nymphalinae</x:v>
      </x:c>
      <x:c r="D11284" s="33" t="n">
        <x:f>'AR_values'!I206</x:f>
        <x:v>2.754690181841045</x:v>
      </x:c>
      <x:c r="E11284" s="33" t="str">
        <x:v>Satyrinae-27</x:v>
      </x:c>
      <x:c r="F11284" s="33" t="str">
        <x:v>Satyrinae</x:v>
      </x:c>
      <x:c r="G11284" s="33" t="n">
        <x:f>'AR_values'!I377</x:f>
        <x:v>2.664861838108956</x:v>
      </x:c>
      <x:c r="H11284" s="33" t="n">
        <x:f>ABS(D11284-G11284)</x:f>
        <x:v>0.08982834373208881</x:v>
      </x:c>
      <x:c r="I11284" s="14" t="n">
        <x:f>IFERROR(H11284/AVERAGE(D11284,G11284),"")</x:f>
        <x:v>0.03314973023652886</x:v>
      </x:c>
      <x:c r="J11284" s="14" t="n">
        <x:f>'Method'!$B$2</x:f>
        <x:v>0.05</x:v>
      </x:c>
      <x:c r="K11284" s="13" t="str">
        <x:f>IF(I11284&lt;=J11284,"是","否")</x:f>
        <x:v>是</x:v>
      </x:c>
      <x:c r="L11284" s="36" t="n">
        <x:v>0.8243092841505326</x:v>
      </x:c>
      <x:c r="M11284" s="36" t="n">
        <x:f>1-L11284</x:f>
        <x:v>0.17569071584946738</x:v>
      </x:c>
      <x:c r="N11284" s="13" t="str">
        <x:v>是</x:v>
      </x:c>
      <x:c r="O11284" s="15"/>
      <x:c r="P11284" s="13" t="str"/>
    </x:row>
    <x:row r="11285">
      <x:c r="A11285" s="15" t="n">
        <x:v>11284</x:v>
      </x:c>
      <x:c r="B11285" s="13" t="str">
        <x:v>Biblidinae-15</x:v>
      </x:c>
      <x:c r="C11285" s="13" t="str">
        <x:v>Biblidinae</x:v>
      </x:c>
      <x:c r="D11285" s="33" t="n">
        <x:f>'AR_values'!I7</x:f>
        <x:v>2.490648862471045</x:v>
      </x:c>
      <x:c r="E11285" s="33" t="str">
        <x:v>Lycaenidae_Ogyris_abrota</x:v>
      </x:c>
      <x:c r="F11285" s="33" t="str">
        <x:v>Lycaenidae</x:v>
      </x:c>
      <x:c r="G11285" s="33" t="n">
        <x:f>'AR_values'!I175</x:f>
        <x:v>2.4094203798236333</x:v>
      </x:c>
      <x:c r="H11285" s="33" t="n">
        <x:f>ABS(D11285-G11285)</x:f>
        <x:v>0.08122848264741167</x:v>
      </x:c>
      <x:c r="I11285" s="14" t="n">
        <x:f>IFERROR(H11285/AVERAGE(D11285,G11285),"")</x:f>
        <x:v>0.03315401421118399</x:v>
      </x:c>
      <x:c r="J11285" s="14" t="n">
        <x:f>'Method'!$B$2</x:f>
        <x:v>0.05</x:v>
      </x:c>
      <x:c r="K11285" s="13" t="str">
        <x:f>IF(I11285&lt;=J11285,"是","否")</x:f>
        <x:v>是</x:v>
      </x:c>
      <x:c r="L11285" s="36" t="n">
        <x:v>0.8724662353875837</x:v>
      </x:c>
      <x:c r="M11285" s="36" t="n">
        <x:f>1-L11285</x:f>
        <x:v>0.12753376461241628</x:v>
      </x:c>
      <x:c r="N11285" s="13" t="str">
        <x:v>是</x:v>
      </x:c>
      <x:c r="O11285" s="15"/>
      <x:c r="P11285" s="13" t="str"/>
    </x:row>
    <x:row r="11286">
      <x:c r="A11286" s="15" t="n">
        <x:v>11285</x:v>
      </x:c>
      <x:c r="B11286" s="13" t="str">
        <x:v>Nymphalinae-13</x:v>
      </x:c>
      <x:c r="C11286" s="13" t="str">
        <x:v>Nymphalinae</x:v>
      </x:c>
      <x:c r="D11286" s="33" t="n">
        <x:f>'AR_values'!I193</x:f>
        <x:v>2.6731985771884026</x:v>
      </x:c>
      <x:c r="E11286" s="33" t="str">
        <x:v>Papilionidae_Deoris_agetes</x:v>
      </x:c>
      <x:c r="F11286" s="33" t="str">
        <x:v>Papilionidae</x:v>
      </x:c>
      <x:c r="G11286" s="33" t="n">
        <x:f>'AR_values'!I261</x:f>
        <x:v>2.5860158681597234</x:v>
      </x:c>
      <x:c r="H11286" s="33" t="n">
        <x:f>ABS(D11286-G11286)</x:f>
        <x:v>0.0871827090286792</x:v>
      </x:c>
      <x:c r="I11286" s="14" t="n">
        <x:f>IFERROR(H11286/AVERAGE(D11286,G11286),"")</x:f>
        <x:v>0.033154270446527974</x:v>
      </x:c>
      <x:c r="J11286" s="14" t="n">
        <x:f>'Method'!$B$2</x:f>
        <x:v>0.05</x:v>
      </x:c>
      <x:c r="K11286" s="13" t="str">
        <x:f>IF(I11286&lt;=J11286,"是","否")</x:f>
        <x:v>是</x:v>
      </x:c>
      <x:c r="L11286" s="36" t="n">
        <x:v>0.7560540781458921</x:v>
      </x:c>
      <x:c r="M11286" s="36" t="n">
        <x:f>1-L11286</x:f>
        <x:v>0.2439459218541079</x:v>
      </x:c>
      <x:c r="N11286" s="13" t="str">
        <x:v>是</x:v>
      </x:c>
      <x:c r="O11286" s="15"/>
      <x:c r="P11286" s="13" t="str"/>
    </x:row>
    <x:row r="11287">
      <x:c r="A11287" s="15" t="n">
        <x:v>11286</x:v>
      </x:c>
      <x:c r="B11287" s="13" t="str">
        <x:v>Charaxinae-3</x:v>
      </x:c>
      <x:c r="C11287" s="13" t="str">
        <x:v>Charaxinae</x:v>
      </x:c>
      <x:c r="D11287" s="33" t="n">
        <x:f>'AR_values'!I24</x:f>
        <x:v>2.655663704665578</x:v>
      </x:c>
      <x:c r="E11287" s="33" t="str">
        <x:v>Nymphalinae-5</x:v>
      </x:c>
      <x:c r="F11287" s="33" t="str">
        <x:v>Nymphalinae</x:v>
      </x:c>
      <x:c r="G11287" s="33" t="n">
        <x:f>'AR_values'!I214</x:f>
        <x:v>2.5690479950298584</x:v>
      </x:c>
      <x:c r="H11287" s="33" t="n">
        <x:f>ABS(D11287-G11287)</x:f>
        <x:v>0.08661570963571963</x:v>
      </x:c>
      <x:c r="I11287" s="14" t="n">
        <x:f>IFERROR(H11287/AVERAGE(D11287,G11287),"")</x:f>
        <x:v>0.03315616807747256</x:v>
      </x:c>
      <x:c r="J11287" s="14" t="n">
        <x:f>'Method'!$B$2</x:f>
        <x:v>0.05</x:v>
      </x:c>
      <x:c r="K11287" s="13" t="str">
        <x:f>IF(I11287&lt;=J11287,"是","否")</x:f>
        <x:v>是</x:v>
      </x:c>
      <x:c r="L11287" s="36" t="n">
        <x:v>0.8008213313478676</x:v>
      </x:c>
      <x:c r="M11287" s="36" t="n">
        <x:f>1-L11287</x:f>
        <x:v>0.1991786686521324</x:v>
      </x:c>
      <x:c r="N11287" s="13" t="str">
        <x:v>是</x:v>
      </x:c>
      <x:c r="O11287" s="15"/>
      <x:c r="P11287" s="13" t="str"/>
    </x:row>
    <x:row r="11288">
      <x:c r="A11288" s="15" t="n">
        <x:v>11287</x:v>
      </x:c>
      <x:c r="B11288" s="13" t="str">
        <x:v>Hesperiidae-9</x:v>
      </x:c>
      <x:c r="C11288" s="13" t="str">
        <x:v>Hesperiidae</x:v>
      </x:c>
      <x:c r="D11288" s="33" t="n">
        <x:f>'AR_values'!I110</x:f>
        <x:v>2.5616609727912754</x:v>
      </x:c>
      <x:c r="E11288" s="33" t="str">
        <x:v>Satyrinae-5</x:v>
      </x:c>
      <x:c r="F11288" s="33" t="str">
        <x:v>Satyrinae</x:v>
      </x:c>
      <x:c r="G11288" s="33" t="n">
        <x:f>'AR_values'!I380</x:f>
        <x:v>2.6480282902286</x:v>
      </x:c>
      <x:c r="H11288" s="33" t="n">
        <x:f>ABS(D11288-G11288)</x:f>
        <x:v>0.08636731743732451</x:v>
      </x:c>
      <x:c r="I11288" s="14" t="n">
        <x:f>IFERROR(H11288/AVERAGE(D11288,G11288),"")</x:f>
        <x:v>0.03315641800381022</x:v>
      </x:c>
      <x:c r="J11288" s="14" t="n">
        <x:f>'Method'!$B$2</x:f>
        <x:v>0.05</x:v>
      </x:c>
      <x:c r="K11288" s="13" t="str">
        <x:f>IF(I11288&lt;=J11288,"是","否")</x:f>
        <x:v>是</x:v>
      </x:c>
      <x:c r="L11288" s="36" t="n">
        <x:v>0.7450215769127034</x:v>
      </x:c>
      <x:c r="M11288" s="36" t="n">
        <x:f>1-L11288</x:f>
        <x:v>0.25497842308729657</x:v>
      </x:c>
      <x:c r="N11288" s="13" t="str">
        <x:v>是</x:v>
      </x:c>
      <x:c r="O11288" s="15"/>
      <x:c r="P11288" s="13" t="str"/>
    </x:row>
    <x:row r="11289">
      <x:c r="A11289" s="15" t="n">
        <x:v>11288</x:v>
      </x:c>
      <x:c r="B11289" s="13" t="str">
        <x:v>Lycaenidae_Jalmenus_icilus</x:v>
      </x:c>
      <x:c r="C11289" s="13" t="str">
        <x:v>Lycaenidae</x:v>
      </x:c>
      <x:c r="D11289" s="33" t="n">
        <x:f>'AR_values'!I169</x:f>
        <x:v>2.4699878264847173</x:v>
      </x:c>
      <x:c r="E11289" s="33" t="str">
        <x:v>Lycaenidae_Jalmenus_lithochroa</x:v>
      </x:c>
      <x:c r="F11289" s="33" t="str">
        <x:v>Lycaenidae</x:v>
      </x:c>
      <x:c r="G11289" s="33" t="n">
        <x:f>'AR_values'!I170</x:f>
        <x:v>2.3894186386556413</x:v>
      </x:c>
      <x:c r="H11289" s="33" t="n">
        <x:f>ABS(D11289-G11289)</x:f>
        <x:v>0.08056918782907596</x:v>
      </x:c>
      <x:c r="I11289" s="14" t="n">
        <x:f>IFERROR(H11289/AVERAGE(D11289,G11289),"")</x:f>
        <x:v>0.033160094100812706</x:v>
      </x:c>
      <x:c r="J11289" s="14" t="n">
        <x:f>'Method'!$B$2</x:f>
        <x:v>0.05</x:v>
      </x:c>
      <x:c r="K11289" s="13" t="str">
        <x:f>IF(I11289&lt;=J11289,"是","否")</x:f>
        <x:v>是</x:v>
      </x:c>
      <x:c r="L11289" s="36" t="n">
        <x:v>0.9264828351994078</x:v>
      </x:c>
      <x:c r="M11289" s="36" t="n">
        <x:f>1-L11289</x:f>
        <x:v>0.07351716480059223</x:v>
      </x:c>
      <x:c r="N11289" s="13" t="str">
        <x:v>否</x:v>
      </x:c>
      <x:c r="O11289" s="15"/>
      <x:c r="P11289" s="13" t="str"/>
    </x:row>
    <x:row r="11290">
      <x:c r="A11290" s="15" t="n">
        <x:v>11289</x:v>
      </x:c>
      <x:c r="B11290" s="13" t="str">
        <x:v>Pieridae-24</x:v>
      </x:c>
      <x:c r="C11290" s="13" t="str">
        <x:v>Pieridae</x:v>
      </x:c>
      <x:c r="D11290" s="33" t="n">
        <x:f>'AR_values'!I289</x:f>
        <x:v>3.0084045916057796</x:v>
      </x:c>
      <x:c r="E11290" s="33" t="str">
        <x:v>Satyrinae-21</x:v>
      </x:c>
      <x:c r="F11290" s="33" t="str">
        <x:v>Satyrinae</x:v>
      </x:c>
      <x:c r="G11290" s="33" t="n">
        <x:f>'AR_values'!I371</x:f>
        <x:v>2.910247328667684</x:v>
      </x:c>
      <x:c r="H11290" s="33" t="n">
        <x:f>ABS(D11290-G11290)</x:f>
        <x:v>0.09815726293809535</x:v>
      </x:c>
      <x:c r="I11290" s="14" t="n">
        <x:f>IFERROR(H11290/AVERAGE(D11290,G11290),"")</x:f>
        <x:v>0.03316879054903439</x:v>
      </x:c>
      <x:c r="J11290" s="14" t="n">
        <x:f>'Method'!$B$2</x:f>
        <x:v>0.05</x:v>
      </x:c>
      <x:c r="K11290" s="13" t="str">
        <x:f>IF(I11290&lt;=J11290,"是","否")</x:f>
        <x:v>是</x:v>
      </x:c>
      <x:c r="L11290" s="36" t="n">
        <x:v>0.8589265797992438</x:v>
      </x:c>
      <x:c r="M11290" s="36" t="n">
        <x:f>1-L11290</x:f>
        <x:v>0.1410734202007562</x:v>
      </x:c>
      <x:c r="N11290" s="13" t="str">
        <x:v>是</x:v>
      </x:c>
      <x:c r="O11290" s="15"/>
      <x:c r="P11290" s="13" t="str"/>
    </x:row>
    <x:row r="11291">
      <x:c r="A11291" s="15" t="n">
        <x:v>11290</x:v>
      </x:c>
      <x:c r="B11291" s="13" t="str">
        <x:v>Parnassiinae-5</x:v>
      </x:c>
      <x:c r="C11291" s="13" t="str">
        <x:v>Parnassiinae</x:v>
      </x:c>
      <x:c r="D11291" s="33" t="n">
        <x:f>'AR_values'!I272</x:f>
        <x:v>2.7726642791414156</x:v>
      </x:c>
      <x:c r="E11291" s="33" t="str">
        <x:v>Pieridae-Coliadinae-7</x:v>
      </x:c>
      <x:c r="F11291" s="33" t="str">
        <x:v>Pieridae-Coliadinae</x:v>
      </x:c>
      <x:c r="G11291" s="33" t="n">
        <x:f>'AR_values'!I319</x:f>
        <x:v>2.6821855446790392</x:v>
      </x:c>
      <x:c r="H11291" s="33" t="n">
        <x:f>ABS(D11291-G11291)</x:f>
        <x:v>0.09047873446237631</x:v>
      </x:c>
      <x:c r="I11291" s="14" t="n">
        <x:f>IFERROR(H11291/AVERAGE(D11291,G11291),"")</x:f>
        <x:v>0.03317368484363041</x:v>
      </x:c>
      <x:c r="J11291" s="14" t="n">
        <x:f>'Method'!$B$2</x:f>
        <x:v>0.05</x:v>
      </x:c>
      <x:c r="K11291" s="13" t="str">
        <x:f>IF(I11291&lt;=J11291,"是","否")</x:f>
        <x:v>是</x:v>
      </x:c>
      <x:c r="L11291" s="36" t="n">
        <x:v>0.7272727272727273</x:v>
      </x:c>
      <x:c r="M11291" s="36" t="n">
        <x:f>1-L11291</x:f>
        <x:v>0.2727272727272727</x:v>
      </x:c>
      <x:c r="N11291" s="13" t="str">
        <x:v>是</x:v>
      </x:c>
      <x:c r="O11291" s="15"/>
      <x:c r="P11291" s="13" t="str"/>
    </x:row>
    <x:row r="11292">
      <x:c r="A11292" s="15" t="n">
        <x:v>11291</x:v>
      </x:c>
      <x:c r="B11292" s="13" t="str">
        <x:v>Heliconiinae-18</x:v>
      </x:c>
      <x:c r="C11292" s="13" t="str">
        <x:v>Heliconiinae</x:v>
      </x:c>
      <x:c r="D11292" s="33" t="n">
        <x:f>'AR_values'!I61</x:f>
        <x:v>3.0927241045158045</x:v>
      </x:c>
      <x:c r="E11292" s="33" t="str">
        <x:v>Hesperiidae-13</x:v>
      </x:c>
      <x:c r="F11292" s="33" t="str">
        <x:v>Hesperiidae</x:v>
      </x:c>
      <x:c r="G11292" s="33" t="n">
        <x:f>'AR_values'!I79</x:f>
        <x:v>2.991794981073474</x:v>
      </x:c>
      <x:c r="H11292" s="33" t="n">
        <x:f>ABS(D11292-G11292)</x:f>
        <x:v>0.1009291234423304</x:v>
      </x:c>
      <x:c r="I11292" s="14" t="n">
        <x:f>IFERROR(H11292/AVERAGE(D11292,G11292),"")</x:f>
        <x:v>0.033175711020900035</x:v>
      </x:c>
      <x:c r="J11292" s="14" t="n">
        <x:f>'Method'!$B$2</x:f>
        <x:v>0.05</x:v>
      </x:c>
      <x:c r="K11292" s="13" t="str">
        <x:f>IF(I11292&lt;=J11292,"是","否")</x:f>
        <x:v>是</x:v>
      </x:c>
      <x:c r="L11292" s="36" t="n">
        <x:v>0.8675142235021424</x:v>
      </x:c>
      <x:c r="M11292" s="36" t="n">
        <x:f>1-L11292</x:f>
        <x:v>0.13248577649785764</x:v>
      </x:c>
      <x:c r="N11292" s="13" t="str">
        <x:v>是</x:v>
      </x:c>
      <x:c r="O11292" s="15"/>
      <x:c r="P11292" s="13" t="str"/>
    </x:row>
    <x:row r="11293">
      <x:c r="A11293" s="15" t="n">
        <x:v>11292</x:v>
      </x:c>
      <x:c r="B11293" s="13" t="str">
        <x:v>Lycaenidae_Lampides_boeticus</x:v>
      </x:c>
      <x:c r="C11293" s="13" t="str">
        <x:v>Lycaenidae</x:v>
      </x:c>
      <x:c r="D11293" s="33" t="n">
        <x:f>'AR_values'!I171</x:f>
        <x:v>2.4462672305614177</x:v>
      </x:c>
      <x:c r="E11293" s="33" t="str">
        <x:v>Pieridae-Coliadinae-5</x:v>
      </x:c>
      <x:c r="F11293" s="33" t="str">
        <x:v>Pieridae-Coliadinae</x:v>
      </x:c>
      <x:c r="G11293" s="33" t="n">
        <x:f>'AR_values'!I317</x:f>
        <x:v>2.3664233363976117</x:v>
      </x:c>
      <x:c r="H11293" s="33" t="n">
        <x:f>ABS(D11293-G11293)</x:f>
        <x:v>0.079843894163806</x:v>
      </x:c>
      <x:c r="I11293" s="14" t="n">
        <x:f>IFERROR(H11293/AVERAGE(D11293,G11293),"")</x:f>
        <x:v>0.03318056419914674</x:v>
      </x:c>
      <x:c r="J11293" s="14" t="n">
        <x:f>'Method'!$B$2</x:f>
        <x:v>0.05</x:v>
      </x:c>
      <x:c r="K11293" s="13" t="str">
        <x:f>IF(I11293&lt;=J11293,"是","否")</x:f>
        <x:v>是</x:v>
      </x:c>
      <x:c r="L11293" s="36" t="n">
        <x:v>0.7876733468853436</x:v>
      </x:c>
      <x:c r="M11293" s="36" t="n">
        <x:f>1-L11293</x:f>
        <x:v>0.21232665311465637</x:v>
      </x:c>
      <x:c r="N11293" s="13" t="str">
        <x:v>是</x:v>
      </x:c>
      <x:c r="O11293" s="15"/>
      <x:c r="P11293" s="13" t="str"/>
    </x:row>
    <x:row r="11294">
      <x:c r="A11294" s="15" t="n">
        <x:v>11293</x:v>
      </x:c>
      <x:c r="B11294" s="13" t="str">
        <x:v>Papilionidae_Graphium_agamemnon</x:v>
      </x:c>
      <x:c r="C11294" s="13" t="str">
        <x:v>Papilionidae</x:v>
      </x:c>
      <x:c r="D11294" s="33" t="n">
        <x:f>'AR_values'!I262</x:f>
        <x:v>2.9171092824470413</x:v>
      </x:c>
      <x:c r="E11294" s="33" t="str">
        <x:v>Pieridae-16</x:v>
      </x:c>
      <x:c r="F11294" s="33" t="str">
        <x:v>Pieridae</x:v>
      </x:c>
      <x:c r="G11294" s="33" t="n">
        <x:f>'AR_values'!I280</x:f>
        <x:v>3.0155433438763337</x:v>
      </x:c>
      <x:c r="H11294" s="33" t="n">
        <x:f>ABS(D11294-G11294)</x:f>
        <x:v>0.09843406142929245</x:v>
      </x:c>
      <x:c r="I11294" s="14" t="n">
        <x:f>IFERROR(H11294/AVERAGE(D11294,G11294),"")</x:f>
        <x:v>0.033183827751025664</x:v>
      </x:c>
      <x:c r="J11294" s="14" t="n">
        <x:f>'Method'!$B$2</x:f>
        <x:v>0.05</x:v>
      </x:c>
      <x:c r="K11294" s="13" t="str">
        <x:f>IF(I11294&lt;=J11294,"是","否")</x:f>
        <x:v>是</x:v>
      </x:c>
      <x:c r="L11294" s="36" t="n">
        <x:v>0.7443264679544582</x:v>
      </x:c>
      <x:c r="M11294" s="36" t="n">
        <x:f>1-L11294</x:f>
        <x:v>0.2556735320455418</x:v>
      </x:c>
      <x:c r="N11294" s="13" t="str">
        <x:v>是</x:v>
      </x:c>
      <x:c r="O11294" s="15"/>
      <x:c r="P11294" s="13" t="str"/>
    </x:row>
    <x:row r="11295">
      <x:c r="A11295" s="15" t="n">
        <x:v>11294</x:v>
      </x:c>
      <x:c r="B11295" s="13" t="str">
        <x:v>Hesperiidae-34</x:v>
      </x:c>
      <x:c r="C11295" s="13" t="str">
        <x:v>Hesperiidae</x:v>
      </x:c>
      <x:c r="D11295" s="33" t="n">
        <x:f>'AR_values'!I102</x:f>
        <x:v>2.501602453160766</x:v>
      </x:c>
      <x:c r="E11295" s="33" t="str">
        <x:v>Papilionidae_Deoris_agetes</x:v>
      </x:c>
      <x:c r="F11295" s="33" t="str">
        <x:v>Papilionidae</x:v>
      </x:c>
      <x:c r="G11295" s="33" t="n">
        <x:f>'AR_values'!I261</x:f>
        <x:v>2.5860158681597234</x:v>
      </x:c>
      <x:c r="H11295" s="33" t="n">
        <x:f>ABS(D11295-G11295)</x:f>
        <x:v>0.08441341499895749</x:v>
      </x:c>
      <x:c r="I11295" s="14" t="n">
        <x:f>IFERROR(H11295/AVERAGE(D11295,G11295),"")</x:f>
        <x:v>0.03318386312322581</x:v>
      </x:c>
      <x:c r="J11295" s="14" t="n">
        <x:f>'Method'!$B$2</x:f>
        <x:v>0.05</x:v>
      </x:c>
      <x:c r="K11295" s="13" t="str">
        <x:f>IF(I11295&lt;=J11295,"是","否")</x:f>
        <x:v>是</x:v>
      </x:c>
      <x:c r="L11295" s="36" t="n">
        <x:v>0.7722382196031161</x:v>
      </x:c>
      <x:c r="M11295" s="36" t="n">
        <x:f>1-L11295</x:f>
        <x:v>0.22776178039688388</x:v>
      </x:c>
      <x:c r="N11295" s="13" t="str">
        <x:v>是</x:v>
      </x:c>
      <x:c r="O11295" s="15"/>
      <x:c r="P11295" s="13" t="str"/>
    </x:row>
    <x:row r="11296">
      <x:c r="A11296" s="15" t="n">
        <x:v>11295</x:v>
      </x:c>
      <x:c r="B11296" s="13" t="str">
        <x:v>Hesperiidae-10</x:v>
      </x:c>
      <x:c r="C11296" s="13" t="str">
        <x:v>Hesperiidae</x:v>
      </x:c>
      <x:c r="D11296" s="33" t="n">
        <x:f>'AR_values'!I76</x:f>
        <x:v>2.5946325444004152</x:v>
      </x:c>
      <x:c r="E11296" s="33" t="str">
        <x:v>Pieridae-Coliadinae-7</x:v>
      </x:c>
      <x:c r="F11296" s="33" t="str">
        <x:v>Pieridae-Coliadinae</x:v>
      </x:c>
      <x:c r="G11296" s="33" t="n">
        <x:f>'AR_values'!I319</x:f>
        <x:v>2.6821855446790392</x:v>
      </x:c>
      <x:c r="H11296" s="33" t="n">
        <x:f>ABS(D11296-G11296)</x:f>
        <x:v>0.087553000278624</x:v>
      </x:c>
      <x:c r="I11296" s="14" t="n">
        <x:f>IFERROR(H11296/AVERAGE(D11296,G11296),"")</x:f>
        <x:v>0.03318401309297274</x:v>
      </x:c>
      <x:c r="J11296" s="14" t="n">
        <x:f>'Method'!$B$2</x:f>
        <x:v>0.05</x:v>
      </x:c>
      <x:c r="K11296" s="13" t="str">
        <x:f>IF(I11296&lt;=J11296,"是","否")</x:f>
        <x:v>是</x:v>
      </x:c>
      <x:c r="L11296" s="36" t="n">
        <x:v>0.6172908593692258</x:v>
      </x:c>
      <x:c r="M11296" s="36" t="n">
        <x:f>1-L11296</x:f>
        <x:v>0.3827091406307742</x:v>
      </x:c>
      <x:c r="N11296" s="13" t="str">
        <x:v>是</x:v>
      </x:c>
      <x:c r="O11296" s="15"/>
      <x:c r="P11296" s="13" t="str"/>
    </x:row>
    <x:row r="11297">
      <x:c r="A11297" s="15" t="n">
        <x:v>11296</x:v>
      </x:c>
      <x:c r="B11297" s="13" t="str">
        <x:v>Biblidinae-1</x:v>
      </x:c>
      <x:c r="C11297" s="13" t="str">
        <x:v>Biblidinae</x:v>
      </x:c>
      <x:c r="D11297" s="33" t="n">
        <x:f>'AR_values'!I2</x:f>
        <x:v>2.810556822545614</x:v>
      </x:c>
      <x:c r="E11297" s="33" t="str">
        <x:v>Hesperiidae-35</x:v>
      </x:c>
      <x:c r="F11297" s="33" t="str">
        <x:v>Hesperiidae</x:v>
      </x:c>
      <x:c r="G11297" s="33" t="n">
        <x:f>'AR_values'!I103</x:f>
        <x:v>2.9054018143662637</x:v>
      </x:c>
      <x:c r="H11297" s="33" t="n">
        <x:f>ABS(D11297-G11297)</x:f>
        <x:v>0.09484499182064976</x:v>
      </x:c>
      <x:c r="I11297" s="14" t="n">
        <x:f>IFERROR(H11297/AVERAGE(D11297,G11297),"")</x:f>
        <x:v>0.03318603154619433</x:v>
      </x:c>
      <x:c r="J11297" s="14" t="n">
        <x:f>'Method'!$B$2</x:f>
        <x:v>0.05</x:v>
      </x:c>
      <x:c r="K11297" s="13" t="str">
        <x:f>IF(I11297&lt;=J11297,"是","否")</x:f>
        <x:v>是</x:v>
      </x:c>
      <x:c r="L11297" s="36" t="n">
        <x:v>0.7564610474286211</x:v>
      </x:c>
      <x:c r="M11297" s="36" t="n">
        <x:f>1-L11297</x:f>
        <x:v>0.24353895257137892</x:v>
      </x:c>
      <x:c r="N11297" s="13" t="str">
        <x:v>是</x:v>
      </x:c>
      <x:c r="O11297" s="15"/>
      <x:c r="P11297" s="13" t="str"/>
    </x:row>
    <x:row r="11298">
      <x:c r="A11298" s="15" t="n">
        <x:v>11297</x:v>
      </x:c>
      <x:c r="B11298" s="13" t="str">
        <x:v>Lycaenidae-7</x:v>
      </x:c>
      <x:c r="C11298" s="13" t="str">
        <x:v>Lycaenidae</x:v>
      </x:c>
      <x:c r="D11298" s="33" t="n">
        <x:f>'AR_values'!I160</x:f>
        <x:v>1.8998690138016958</x:v>
      </x:c>
      <x:c r="E11298" s="33" t="str">
        <x:v>Riodinidae-16</x:v>
      </x:c>
      <x:c r="F11298" s="33" t="str">
        <x:v>Riodinidae</x:v>
      </x:c>
      <x:c r="G11298" s="33" t="n">
        <x:f>'AR_values'!I339</x:f>
        <x:v>1.8378348766698482</x:v>
      </x:c>
      <x:c r="H11298" s="33" t="n">
        <x:f>ABS(D11298-G11298)</x:f>
        <x:v>0.06203413713184758</x:v>
      </x:c>
      <x:c r="I11298" s="14" t="n">
        <x:f>IFERROR(H11298/AVERAGE(D11298,G11298),"")</x:f>
        <x:v>0.03319371408205449</x:v>
      </x:c>
      <x:c r="J11298" s="14" t="n">
        <x:f>'Method'!$B$2</x:f>
        <x:v>0.05</x:v>
      </x:c>
      <x:c r="K11298" s="13" t="str">
        <x:f>IF(I11298&lt;=J11298,"是","否")</x:f>
        <x:v>是</x:v>
      </x:c>
      <x:c r="L11298" s="36" t="n">
        <x:v>0.8197864072759763</x:v>
      </x:c>
      <x:c r="M11298" s="36" t="n">
        <x:f>1-L11298</x:f>
        <x:v>0.1802135927240237</x:v>
      </x:c>
      <x:c r="N11298" s="13" t="str">
        <x:v>是</x:v>
      </x:c>
      <x:c r="O11298" s="15"/>
      <x:c r="P11298" s="13" t="str"/>
    </x:row>
    <x:row r="11299">
      <x:c r="A11299" s="15" t="n">
        <x:v>11298</x:v>
      </x:c>
      <x:c r="B11299" s="13" t="str">
        <x:v>Hesperiidae-19</x:v>
      </x:c>
      <x:c r="C11299" s="13" t="str">
        <x:v>Hesperiidae</x:v>
      </x:c>
      <x:c r="D11299" s="33" t="n">
        <x:f>'AR_values'!I85</x:f>
        <x:v>2.7158477525786973</x:v>
      </x:c>
      <x:c r="E11299" s="33" t="str">
        <x:v>Hesperiidae-26</x:v>
      </x:c>
      <x:c r="F11299" s="33" t="str">
        <x:v>Hesperiidae</x:v>
      </x:c>
      <x:c r="G11299" s="33" t="n">
        <x:f>'AR_values'!I93</x:f>
        <x:v>2.62715353874939</x:v>
      </x:c>
      <x:c r="H11299" s="33" t="n">
        <x:f>ABS(D11299-G11299)</x:f>
        <x:v>0.08869421382930742</x:v>
      </x:c>
      <x:c r="I11299" s="14" t="n">
        <x:f>IFERROR(H11299/AVERAGE(D11299,G11299),"")</x:f>
        <x:v>0.03320014688121518</x:v>
      </x:c>
      <x:c r="J11299" s="14" t="n">
        <x:f>'Method'!$B$2</x:f>
        <x:v>0.05</x:v>
      </x:c>
      <x:c r="K11299" s="13" t="str">
        <x:f>IF(I11299&lt;=J11299,"是","否")</x:f>
        <x:v>是</x:v>
      </x:c>
      <x:c r="L11299" s="36" t="n">
        <x:v>0.8463190783050185</x:v>
      </x:c>
      <x:c r="M11299" s="36" t="n">
        <x:f>1-L11299</x:f>
        <x:v>0.1536809216949815</x:v>
      </x:c>
      <x:c r="N11299" s="13" t="str">
        <x:v>否</x:v>
      </x:c>
      <x:c r="O11299" s="15"/>
      <x:c r="P11299" s="13" t="str"/>
    </x:row>
    <x:row r="11300">
      <x:c r="A11300" s="15" t="n">
        <x:v>11299</x:v>
      </x:c>
      <x:c r="B11300" s="13" t="str">
        <x:v>Heliconiinae-10</x:v>
      </x:c>
      <x:c r="C11300" s="13" t="str">
        <x:v>Heliconiinae</x:v>
      </x:c>
      <x:c r="D11300" s="33" t="n">
        <x:f>'AR_values'!I53</x:f>
        <x:v>2.5832322601964766</x:v>
      </x:c>
      <x:c r="E11300" s="33" t="str">
        <x:v>Lycaenidae-16</x:v>
      </x:c>
      <x:c r="F11300" s="33" t="str">
        <x:v>Lycaenidae</x:v>
      </x:c>
      <x:c r="G11300" s="33" t="n">
        <x:f>'AR_values'!I148</x:f>
        <x:v>2.498859339538604</x:v>
      </x:c>
      <x:c r="H11300" s="33" t="n">
        <x:f>ABS(D11300-G11300)</x:f>
        <x:v>0.08437292065787272</x:v>
      </x:c>
      <x:c r="I11300" s="14" t="n">
        <x:f>IFERROR(H11300/AVERAGE(D11300,G11300),"")</x:f>
        <x:v>0.03320401413554644</x:v>
      </x:c>
      <x:c r="J11300" s="14" t="n">
        <x:f>'Method'!$B$2</x:f>
        <x:v>0.05</x:v>
      </x:c>
      <x:c r="K11300" s="13" t="str">
        <x:f>IF(I11300&lt;=J11300,"是","否")</x:f>
        <x:v>是</x:v>
      </x:c>
      <x:c r="L11300" s="36" t="n">
        <x:v>0.9029520206856924</x:v>
      </x:c>
      <x:c r="M11300" s="36" t="n">
        <x:f>1-L11300</x:f>
        <x:v>0.09704797931430764</x:v>
      </x:c>
      <x:c r="N11300" s="13" t="str">
        <x:v>是</x:v>
      </x:c>
      <x:c r="O11300" s="15"/>
      <x:c r="P11300" s="13" t="str"/>
    </x:row>
    <x:row r="11301">
      <x:c r="A11301" s="15" t="n">
        <x:v>11300</x:v>
      </x:c>
      <x:c r="B11301" s="13" t="str">
        <x:v>Papilionidae-26</x:v>
      </x:c>
      <x:c r="C11301" s="13" t="str">
        <x:v>Papilionidae</x:v>
      </x:c>
      <x:c r="D11301" s="33" t="n">
        <x:f>'AR_values'!I236</x:f>
        <x:v>2.910143414751003</x:v>
      </x:c>
      <x:c r="E11301" s="33" t="str">
        <x:v>Pieridae-24</x:v>
      </x:c>
      <x:c r="F11301" s="33" t="str">
        <x:v>Pieridae</x:v>
      </x:c>
      <x:c r="G11301" s="33" t="n">
        <x:f>'AR_values'!I289</x:f>
        <x:v>3.0084045916057796</x:v>
      </x:c>
      <x:c r="H11301" s="33" t="n">
        <x:f>ABS(D11301-G11301)</x:f>
        <x:v>0.09826117685477653</x:v>
      </x:c>
      <x:c r="I11301" s="14" t="n">
        <x:f>IFERROR(H11301/AVERAGE(D11301,G11301),"")</x:f>
        <x:v>0.033204487570005235</x:v>
      </x:c>
      <x:c r="J11301" s="14" t="n">
        <x:f>'Method'!$B$2</x:f>
        <x:v>0.05</x:v>
      </x:c>
      <x:c r="K11301" s="13" t="str">
        <x:f>IF(I11301&lt;=J11301,"是","否")</x:f>
        <x:v>是</x:v>
      </x:c>
      <x:c r="L11301" s="36" t="n">
        <x:v>0.8588885260178533</x:v>
      </x:c>
      <x:c r="M11301" s="36" t="n">
        <x:f>1-L11301</x:f>
        <x:v>0.14111147398214674</x:v>
      </x:c>
      <x:c r="N11301" s="13" t="str">
        <x:v>是</x:v>
      </x:c>
      <x:c r="O11301" s="15"/>
      <x:c r="P11301" s="13" t="str"/>
    </x:row>
    <x:row r="11302">
      <x:c r="A11302" s="15" t="n">
        <x:v>11301</x:v>
      </x:c>
      <x:c r="B11302" s="13" t="str">
        <x:v>Heliconiinae-21</x:v>
      </x:c>
      <x:c r="C11302" s="13" t="str">
        <x:v>Heliconiinae</x:v>
      </x:c>
      <x:c r="D11302" s="33" t="n">
        <x:f>'AR_values'!I65</x:f>
        <x:v>2.475657871833206</x:v>
      </x:c>
      <x:c r="E11302" s="33" t="str">
        <x:v>Papilionidae_Zerynthia_rumina</x:v>
      </x:c>
      <x:c r="F11302" s="33" t="str">
        <x:v>Papilionidae</x:v>
      </x:c>
      <x:c r="G11302" s="33" t="n">
        <x:f>'AR_values'!I267</x:f>
        <x:v>2.5592492830957054</x:v>
      </x:c>
      <x:c r="H11302" s="33" t="n">
        <x:f>ABS(D11302-G11302)</x:f>
        <x:v>0.08359141126249936</x:v>
      </x:c>
      <x:c r="I11302" s="14" t="n">
        <x:f>IFERROR(H11302/AVERAGE(D11302,G11302),"")</x:f>
        <x:v>0.03320474784948824</x:v>
      </x:c>
      <x:c r="J11302" s="14" t="n">
        <x:f>'Method'!$B$2</x:f>
        <x:v>0.05</x:v>
      </x:c>
      <x:c r="K11302" s="13" t="str">
        <x:f>IF(I11302&lt;=J11302,"是","否")</x:f>
        <x:v>是</x:v>
      </x:c>
      <x:c r="L11302" s="36" t="n">
        <x:v>0.8728985473453494</x:v>
      </x:c>
      <x:c r="M11302" s="36" t="n">
        <x:f>1-L11302</x:f>
        <x:v>0.12710145265465056</x:v>
      </x:c>
      <x:c r="N11302" s="13" t="str">
        <x:v>是</x:v>
      </x:c>
      <x:c r="O11302" s="15"/>
      <x:c r="P11302" s="13" t="str"/>
    </x:row>
    <x:row r="11303">
      <x:c r="A11303" s="15" t="n">
        <x:v>11302</x:v>
      </x:c>
      <x:c r="B11303" s="13" t="str">
        <x:v>Lycaenidae_Jalmenus_lithochroa</x:v>
      </x:c>
      <x:c r="C11303" s="13" t="str">
        <x:v>Lycaenidae</x:v>
      </x:c>
      <x:c r="D11303" s="33" t="n">
        <x:f>'AR_values'!I170</x:f>
        <x:v>2.3894186386556413</x:v>
      </x:c>
      <x:c r="E11303" s="33" t="str">
        <x:v>Riodinidae-6</x:v>
      </x:c>
      <x:c r="F11303" s="33" t="str">
        <x:v>Riodinidae</x:v>
      </x:c>
      <x:c r="G11303" s="33" t="n">
        <x:f>'AR_values'!I354</x:f>
        <x:v>2.4701372196015763</x:v>
      </x:c>
      <x:c r="H11303" s="33" t="n">
        <x:f>ABS(D11303-G11303)</x:f>
        <x:v>0.08071858094593498</x:v>
      </x:c>
      <x:c r="I11303" s="14" t="n">
        <x:f>IFERROR(H11303/AVERAGE(D11303,G11303),"")</x:f>
        <x:v>0.03322055895654756</x:v>
      </x:c>
      <x:c r="J11303" s="14" t="n">
        <x:f>'Method'!$B$2</x:f>
        <x:v>0.05</x:v>
      </x:c>
      <x:c r="K11303" s="13" t="str">
        <x:f>IF(I11303&lt;=J11303,"是","否")</x:f>
        <x:v>是</x:v>
      </x:c>
      <x:c r="L11303" s="36" t="n">
        <x:v>0.8064495114006515</x:v>
      </x:c>
      <x:c r="M11303" s="36" t="n">
        <x:f>1-L11303</x:f>
        <x:v>0.19355048859934854</x:v>
      </x:c>
      <x:c r="N11303" s="13" t="str">
        <x:v>是</x:v>
      </x:c>
      <x:c r="O11303" s="15"/>
      <x:c r="P11303" s="13" t="str"/>
    </x:row>
    <x:row r="11304">
      <x:c r="A11304" s="15" t="n">
        <x:v>11303</x:v>
      </x:c>
      <x:c r="B11304" s="13" t="str">
        <x:v>Nymphalinae-27</x:v>
      </x:c>
      <x:c r="C11304" s="13" t="str">
        <x:v>Nymphalinae</x:v>
      </x:c>
      <x:c r="D11304" s="33" t="n">
        <x:f>'AR_values'!I208</x:f>
        <x:v>2.9197999033738387</x:v>
      </x:c>
      <x:c r="E11304" s="33" t="str">
        <x:v>Satyrinae-23</x:v>
      </x:c>
      <x:c r="F11304" s="33" t="str">
        <x:v>Satyrinae</x:v>
      </x:c>
      <x:c r="G11304" s="33" t="n">
        <x:f>'AR_values'!I373</x:f>
        <x:v>3.0184462325469528</x:v>
      </x:c>
      <x:c r="H11304" s="33" t="n">
        <x:f>ABS(D11304-G11304)</x:f>
        <x:v>0.09864632917311411</x:v>
      </x:c>
      <x:c r="I11304" s="14" t="n">
        <x:f>IFERROR(H11304/AVERAGE(D11304,G11304),"")</x:f>
        <x:v>0.033224062093484746</x:v>
      </x:c>
      <x:c r="J11304" s="14" t="n">
        <x:f>'Method'!$B$2</x:f>
        <x:v>0.05</x:v>
      </x:c>
      <x:c r="K11304" s="13" t="str">
        <x:f>IF(I11304&lt;=J11304,"是","否")</x:f>
        <x:v>是</x:v>
      </x:c>
      <x:c r="L11304" s="36" t="n">
        <x:v>0.7473826020015396</x:v>
      </x:c>
      <x:c r="M11304" s="36" t="n">
        <x:f>1-L11304</x:f>
        <x:v>0.2526173979984604</x:v>
      </x:c>
      <x:c r="N11304" s="13" t="str">
        <x:v>是</x:v>
      </x:c>
      <x:c r="O11304" s="15"/>
      <x:c r="P11304" s="13" t="str"/>
    </x:row>
    <x:row r="11305">
      <x:c r="A11305" s="15" t="n">
        <x:v>11304</x:v>
      </x:c>
      <x:c r="B11305" s="13" t="str">
        <x:v>Charaxinae-4</x:v>
      </x:c>
      <x:c r="C11305" s="13" t="str">
        <x:v>Charaxinae</x:v>
      </x:c>
      <x:c r="D11305" s="33" t="n">
        <x:f>'AR_values'!I25</x:f>
        <x:v>2.4469912103918943</x:v>
      </x:c>
      <x:c r="E11305" s="33" t="str">
        <x:v>Lycaenidae_Neolucia_agricola</x:v>
      </x:c>
      <x:c r="F11305" s="33" t="str">
        <x:v>Lycaenidae</x:v>
      </x:c>
      <x:c r="G11305" s="33" t="n">
        <x:f>'AR_values'!I174</x:f>
        <x:v>2.5296664595641514</x:v>
      </x:c>
      <x:c r="H11305" s="33" t="n">
        <x:f>ABS(D11305-G11305)</x:f>
        <x:v>0.0826752491722571</x:v>
      </x:c>
      <x:c r="I11305" s="14" t="n">
        <x:f>IFERROR(H11305/AVERAGE(D11305,G11305),"")</x:f>
        <x:v>0.033225210434451</x:v>
      </x:c>
      <x:c r="J11305" s="14" t="n">
        <x:f>'Method'!$B$2</x:f>
        <x:v>0.05</x:v>
      </x:c>
      <x:c r="K11305" s="13" t="str">
        <x:f>IF(I11305&lt;=J11305,"是","否")</x:f>
        <x:v>是</x:v>
      </x:c>
      <x:c r="L11305" s="36" t="n">
        <x:v>0.767695889635964</x:v>
      </x:c>
      <x:c r="M11305" s="36" t="n">
        <x:f>1-L11305</x:f>
        <x:v>0.23230411036403598</x:v>
      </x:c>
      <x:c r="N11305" s="13" t="str">
        <x:v>是</x:v>
      </x:c>
      <x:c r="O11305" s="15"/>
      <x:c r="P11305" s="13" t="str"/>
    </x:row>
    <x:row r="11306">
      <x:c r="A11306" s="15" t="n">
        <x:v>11305</x:v>
      </x:c>
      <x:c r="B11306" s="13" t="str">
        <x:v>Papilionidae-12</x:v>
      </x:c>
      <x:c r="C11306" s="13" t="str">
        <x:v>Papilionidae</x:v>
      </x:c>
      <x:c r="D11306" s="33" t="n">
        <x:f>'AR_values'!I222</x:f>
        <x:v>2.7446040689002573</x:v>
      </x:c>
      <x:c r="E11306" s="33" t="str">
        <x:v>Papilionidae-37</x:v>
      </x:c>
      <x:c r="F11306" s="33" t="str">
        <x:v>Papilionidae</x:v>
      </x:c>
      <x:c r="G11306" s="33" t="n">
        <x:f>'AR_values'!I248</x:f>
        <x:v>2.8373410770929315</x:v>
      </x:c>
      <x:c r="H11306" s="33" t="n">
        <x:f>ABS(D11306-G11306)</x:f>
        <x:v>0.09273700819267416</x:v>
      </x:c>
      <x:c r="I11306" s="14" t="n">
        <x:f>IFERROR(H11306/AVERAGE(D11306,G11306),"")</x:f>
        <x:v>0.033227488184559575</x:v>
      </x:c>
      <x:c r="J11306" s="14" t="n">
        <x:f>'Method'!$B$2</x:f>
        <x:v>0.05</x:v>
      </x:c>
      <x:c r="K11306" s="13" t="str">
        <x:f>IF(I11306&lt;=J11306,"是","否")</x:f>
        <x:v>是</x:v>
      </x:c>
      <x:c r="L11306" s="36" t="n">
        <x:v>0.7601239669421488</x:v>
      </x:c>
      <x:c r="M11306" s="36" t="n">
        <x:f>1-L11306</x:f>
        <x:v>0.2398760330578512</x:v>
      </x:c>
      <x:c r="N11306" s="13" t="str">
        <x:v>否</x:v>
      </x:c>
      <x:c r="O11306" s="15"/>
      <x:c r="P11306" s="13" t="str"/>
    </x:row>
    <x:row r="11307">
      <x:c r="A11307" s="15" t="n">
        <x:v>11306</x:v>
      </x:c>
      <x:c r="B11307" s="13" t="str">
        <x:v>Heliconiinae-12</x:v>
      </x:c>
      <x:c r="C11307" s="13" t="str">
        <x:v>Heliconiinae</x:v>
      </x:c>
      <x:c r="D11307" s="33" t="n">
        <x:f>'AR_values'!I55</x:f>
        <x:v>2.594508588732347</x:v>
      </x:c>
      <x:c r="E11307" s="33" t="str">
        <x:v>Pieridae-Coliadinae-7</x:v>
      </x:c>
      <x:c r="F11307" s="33" t="str">
        <x:v>Pieridae-Coliadinae</x:v>
      </x:c>
      <x:c r="G11307" s="33" t="n">
        <x:f>'AR_values'!I319</x:f>
        <x:v>2.6821855446790392</x:v>
      </x:c>
      <x:c r="H11307" s="33" t="n">
        <x:f>ABS(D11307-G11307)</x:f>
        <x:v>0.08767695594669211</x:v>
      </x:c>
      <x:c r="I11307" s="14" t="n">
        <x:f>IFERROR(H11307/AVERAGE(D11307,G11307),"")</x:f>
        <x:v>0.03323177494466935</x:v>
      </x:c>
      <x:c r="J11307" s="14" t="n">
        <x:f>'Method'!$B$2</x:f>
        <x:v>0.05</x:v>
      </x:c>
      <x:c r="K11307" s="13" t="str">
        <x:f>IF(I11307&lt;=J11307,"是","否")</x:f>
        <x:v>是</x:v>
      </x:c>
      <x:c r="L11307" s="36" t="n">
        <x:v>0.7725678569361653</x:v>
      </x:c>
      <x:c r="M11307" s="36" t="n">
        <x:f>1-L11307</x:f>
        <x:v>0.22743214306383475</x:v>
      </x:c>
      <x:c r="N11307" s="13" t="str">
        <x:v>是</x:v>
      </x:c>
      <x:c r="O11307" s="15"/>
      <x:c r="P11307" s="13" t="str"/>
    </x:row>
    <x:row r="11308">
      <x:c r="A11308" s="15" t="n">
        <x:v>11307</x:v>
      </x:c>
      <x:c r="B11308" s="13" t="str">
        <x:v>Hesperiidae-31</x:v>
      </x:c>
      <x:c r="C11308" s="13" t="str">
        <x:v>Hesperiidae</x:v>
      </x:c>
      <x:c r="D11308" s="33" t="n">
        <x:f>'AR_values'!I99</x:f>
        <x:v>2.553611851684268</x:v>
      </x:c>
      <x:c r="E11308" s="33" t="str">
        <x:v>Riodinidae-6</x:v>
      </x:c>
      <x:c r="F11308" s="33" t="str">
        <x:v>Riodinidae</x:v>
      </x:c>
      <x:c r="G11308" s="33" t="n">
        <x:f>'AR_values'!I354</x:f>
        <x:v>2.4701372196015763</x:v>
      </x:c>
      <x:c r="H11308" s="33" t="n">
        <x:f>ABS(D11308-G11308)</x:f>
        <x:v>0.08347463208269179</x:v>
      </x:c>
      <x:c r="I11308" s="14" t="n">
        <x:f>IFERROR(H11308/AVERAGE(D11308,G11308),"")</x:f>
        <x:v>0.03323200697256409</x:v>
      </x:c>
      <x:c r="J11308" s="14" t="n">
        <x:f>'Method'!$B$2</x:f>
        <x:v>0.05</x:v>
      </x:c>
      <x:c r="K11308" s="13" t="str">
        <x:f>IF(I11308&lt;=J11308,"是","否")</x:f>
        <x:v>是</x:v>
      </x:c>
      <x:c r="L11308" s="36" t="n">
        <x:v>0.8072752199759515</x:v>
      </x:c>
      <x:c r="M11308" s="36" t="n">
        <x:f>1-L11308</x:f>
        <x:v>0.19272478002404847</x:v>
      </x:c>
      <x:c r="N11308" s="13" t="str">
        <x:v>是</x:v>
      </x:c>
      <x:c r="O11308" s="15"/>
      <x:c r="P11308" s="13" t="str"/>
    </x:row>
    <x:row r="11309">
      <x:c r="A11309" s="15" t="n">
        <x:v>11308</x:v>
      </x:c>
      <x:c r="B11309" s="13" t="str">
        <x:v>Lycaenidae_Theclinesthes_miskini</x:v>
      </x:c>
      <x:c r="C11309" s="13" t="str">
        <x:v>Lycaenidae</x:v>
      </x:c>
      <x:c r="D11309" s="33" t="n">
        <x:f>'AR_values'!I185</x:f>
        <x:v>2.5154764900306708</x:v>
      </x:c>
      <x:c r="E11309" s="33" t="str">
        <x:v>Satyrinae-22</x:v>
      </x:c>
      <x:c r="F11309" s="33" t="str">
        <x:v>Satyrinae</x:v>
      </x:c>
      <x:c r="G11309" s="33" t="n">
        <x:f>'AR_values'!I372</x:f>
        <x:v>2.4332476163410854</x:v>
      </x:c>
      <x:c r="H11309" s="33" t="n">
        <x:f>ABS(D11309-G11309)</x:f>
        <x:v>0.08222887368958531</x:v>
      </x:c>
      <x:c r="I11309" s="14" t="n">
        <x:f>IFERROR(H11309/AVERAGE(D11309,G11309),"")</x:f>
        <x:v>0.033232353197346805</x:v>
      </x:c>
      <x:c r="J11309" s="14" t="n">
        <x:f>'Method'!$B$2</x:f>
        <x:v>0.05</x:v>
      </x:c>
      <x:c r="K11309" s="13" t="str">
        <x:f>IF(I11309&lt;=J11309,"是","否")</x:f>
        <x:v>是</x:v>
      </x:c>
      <x:c r="L11309" s="36" t="n">
        <x:v>0.9098716959966346</x:v>
      </x:c>
      <x:c r="M11309" s="36" t="n">
        <x:f>1-L11309</x:f>
        <x:v>0.09012830400336536</x:v>
      </x:c>
      <x:c r="N11309" s="13" t="str">
        <x:v>是</x:v>
      </x:c>
      <x:c r="O11309" s="15"/>
      <x:c r="P11309" s="13" t="str"/>
    </x:row>
    <x:row r="11310">
      <x:c r="A11310" s="15" t="n">
        <x:v>11309</x:v>
      </x:c>
      <x:c r="B11310" s="13" t="str">
        <x:v>Danainae-4</x:v>
      </x:c>
      <x:c r="C11310" s="13" t="str">
        <x:v>Danainae</x:v>
      </x:c>
      <x:c r="D11310" s="33" t="n">
        <x:f>'AR_values'!I46</x:f>
        <x:v>2.826712330216953</x:v>
      </x:c>
      <x:c r="E11310" s="33" t="str">
        <x:v>Satyrinae-20</x:v>
      </x:c>
      <x:c r="F11310" s="33" t="str">
        <x:v>Satyrinae</x:v>
      </x:c>
      <x:c r="G11310" s="33" t="n">
        <x:f>'AR_values'!I370</x:f>
        <x:v>2.9222428193226513</x:v>
      </x:c>
      <x:c r="H11310" s="33" t="n">
        <x:f>ABS(D11310-G11310)</x:f>
        <x:v>0.09553048910569828</x:v>
      </x:c>
      <x:c r="I11310" s="14" t="n">
        <x:f>IFERROR(H11310/AVERAGE(D11310,G11310),"")</x:f>
        <x:v>0.033234035271034836</x:v>
      </x:c>
      <x:c r="J11310" s="14" t="n">
        <x:f>'Method'!$B$2</x:f>
        <x:v>0.05</x:v>
      </x:c>
      <x:c r="K11310" s="13" t="str">
        <x:f>IF(I11310&lt;=J11310,"是","否")</x:f>
        <x:v>是</x:v>
      </x:c>
      <x:c r="L11310" s="36" t="n">
        <x:v>0.7333037661233692</x:v>
      </x:c>
      <x:c r="M11310" s="36" t="n">
        <x:f>1-L11310</x:f>
        <x:v>0.2666962338766308</x:v>
      </x:c>
      <x:c r="N11310" s="13" t="str">
        <x:v>是</x:v>
      </x:c>
      <x:c r="O11310" s="15"/>
      <x:c r="P11310" s="13" t="str"/>
    </x:row>
    <x:row r="11311">
      <x:c r="A11311" s="15" t="n">
        <x:v>11310</x:v>
      </x:c>
      <x:c r="B11311" s="13" t="str">
        <x:v>Lycaenidae-5</x:v>
      </x:c>
      <x:c r="C11311" s="13" t="str">
        <x:v>Lycaenidae</x:v>
      </x:c>
      <x:c r="D11311" s="33" t="n">
        <x:f>'AR_values'!I158</x:f>
        <x:v>2.4473190485114493</x:v>
      </x:c>
      <x:c r="E11311" s="33" t="str">
        <x:v>Lycaenidae_Theclinesthes_albocincta</x:v>
      </x:c>
      <x:c r="F11311" s="33" t="str">
        <x:v>Lycaenidae</x:v>
      </x:c>
      <x:c r="G11311" s="33" t="n">
        <x:f>'AR_values'!I184</x:f>
        <x:v>2.367311960675574</x:v>
      </x:c>
      <x:c r="H11311" s="33" t="n">
        <x:f>ABS(D11311-G11311)</x:f>
        <x:v>0.08000708783587518</x:v>
      </x:c>
      <x:c r="I11311" s="14" t="n">
        <x:f>IFERROR(H11311/AVERAGE(D11311,G11311),"")</x:f>
        <x:v>0.03323498215469053</x:v>
      </x:c>
      <x:c r="J11311" s="14" t="n">
        <x:f>'Method'!$B$2</x:f>
        <x:v>0.05</x:v>
      </x:c>
      <x:c r="K11311" s="13" t="str">
        <x:f>IF(I11311&lt;=J11311,"是","否")</x:f>
        <x:v>是</x:v>
      </x:c>
      <x:c r="L11311" s="36" t="n">
        <x:v>0.8767686702282227</x:v>
      </x:c>
      <x:c r="M11311" s="36" t="n">
        <x:f>1-L11311</x:f>
        <x:v>0.12323132977177731</x:v>
      </x:c>
      <x:c r="N11311" s="13" t="str">
        <x:v>否</x:v>
      </x:c>
      <x:c r="O11311" s="15"/>
      <x:c r="P11311" s="13" t="str"/>
    </x:row>
    <x:row r="11312">
      <x:c r="A11312" s="15" t="n">
        <x:v>11311</x:v>
      </x:c>
      <x:c r="B11312" s="13" t="str">
        <x:v>Papilionidae-33</x:v>
      </x:c>
      <x:c r="C11312" s="13" t="str">
        <x:v>Papilionidae</x:v>
      </x:c>
      <x:c r="D11312" s="33" t="n">
        <x:f>'AR_values'!I244</x:f>
        <x:v>2.9084419828943826</x:v>
      </x:c>
      <x:c r="E11312" s="33" t="str">
        <x:v>Papilionidae-8</x:v>
      </x:c>
      <x:c r="F11312" s="33" t="str">
        <x:v>Papilionidae</x:v>
      </x:c>
      <x:c r="G11312" s="33" t="n">
        <x:f>'AR_values'!I259</x:f>
        <x:v>3.006744460718734</x:v>
      </x:c>
      <x:c r="H11312" s="33" t="n">
        <x:f>ABS(D11312-G11312)</x:f>
        <x:v>0.09830247782435153</x:v>
      </x:c>
      <x:c r="I11312" s="14" t="n">
        <x:f>IFERROR(H11312/AVERAGE(D11312,G11312),"")</x:f>
        <x:v>0.033237321853309625</x:v>
      </x:c>
      <x:c r="J11312" s="14" t="n">
        <x:f>'Method'!$B$2</x:f>
        <x:v>0.05</x:v>
      </x:c>
      <x:c r="K11312" s="13" t="str">
        <x:f>IF(I11312&lt;=J11312,"是","否")</x:f>
        <x:v>是</x:v>
      </x:c>
      <x:c r="L11312" s="36" t="n">
        <x:v>0.933202246396288</x:v>
      </x:c>
      <x:c r="M11312" s="36" t="n">
        <x:f>1-L11312</x:f>
        <x:v>0.06679775360371198</x:v>
      </x:c>
      <x:c r="N11312" s="13" t="str">
        <x:v>否</x:v>
      </x:c>
      <x:c r="O11312" s="15"/>
      <x:c r="P11312" s="13" t="str"/>
    </x:row>
    <x:row r="11313">
      <x:c r="A11313" s="15" t="n">
        <x:v>11312</x:v>
      </x:c>
      <x:c r="B11313" s="13" t="str">
        <x:v>Danainae-14</x:v>
      </x:c>
      <x:c r="C11313" s="13" t="str">
        <x:v>Danainae</x:v>
      </x:c>
      <x:c r="D11313" s="33" t="n">
        <x:f>'AR_values'!I35</x:f>
        <x:v>3.058665750752658</x:v>
      </x:c>
      <x:c r="E11313" s="33" t="str">
        <x:v>Papilionidae-28</x:v>
      </x:c>
      <x:c r="F11313" s="33" t="str">
        <x:v>Papilionidae</x:v>
      </x:c>
      <x:c r="G11313" s="33" t="n">
        <x:f>'AR_values'!I238</x:f>
        <x:v>3.1620501718975826</x:v>
      </x:c>
      <x:c r="H11313" s="33" t="n">
        <x:f>ABS(D11313-G11313)</x:f>
        <x:v>0.10338442114492485</x:v>
      </x:c>
      <x:c r="I11313" s="14" t="n">
        <x:f>IFERROR(H11313/AVERAGE(D11313,G11313),"")</x:f>
        <x:v>0.0332387533622913</x:v>
      </x:c>
      <x:c r="J11313" s="14" t="n">
        <x:f>'Method'!$B$2</x:f>
        <x:v>0.05</x:v>
      </x:c>
      <x:c r="K11313" s="13" t="str">
        <x:f>IF(I11313&lt;=J11313,"是","否")</x:f>
        <x:v>是</x:v>
      </x:c>
      <x:c r="L11313" s="36" t="n">
        <x:v>0.7683195517353933</x:v>
      </x:c>
      <x:c r="M11313" s="36" t="n">
        <x:f>1-L11313</x:f>
        <x:v>0.23168044826460665</x:v>
      </x:c>
      <x:c r="N11313" s="13" t="str">
        <x:v>是</x:v>
      </x:c>
      <x:c r="O11313" s="15"/>
      <x:c r="P11313" s="13" t="str"/>
    </x:row>
    <x:row r="11314">
      <x:c r="A11314" s="15" t="n">
        <x:v>11313</x:v>
      </x:c>
      <x:c r="B11314" s="13" t="str">
        <x:v>Hesperiidae-14</x:v>
      </x:c>
      <x:c r="C11314" s="13" t="str">
        <x:v>Hesperiidae</x:v>
      </x:c>
      <x:c r="D11314" s="33" t="n">
        <x:f>'AR_values'!I80</x:f>
        <x:v>2.2847478028215544</x:v>
      </x:c>
      <x:c r="E11314" s="33" t="str">
        <x:v>Satyrinae-25</x:v>
      </x:c>
      <x:c r="F11314" s="33" t="str">
        <x:v>Satyrinae</x:v>
      </x:c>
      <x:c r="G11314" s="33" t="n">
        <x:f>'AR_values'!I375</x:f>
        <x:v>2.3619837618973727</x:v>
      </x:c>
      <x:c r="H11314" s="33" t="n">
        <x:f>ABS(D11314-G11314)</x:f>
        <x:v>0.07723595907581826</x:v>
      </x:c>
      <x:c r="I11314" s="14" t="n">
        <x:f>IFERROR(H11314/AVERAGE(D11314,G11314),"")</x:f>
        <x:v>0.033243133587593045</x:v>
      </x:c>
      <x:c r="J11314" s="14" t="n">
        <x:f>'Method'!$B$2</x:f>
        <x:v>0.05</x:v>
      </x:c>
      <x:c r="K11314" s="13" t="str">
        <x:f>IF(I11314&lt;=J11314,"是","否")</x:f>
        <x:v>是</x:v>
      </x:c>
      <x:c r="L11314" s="36" t="n">
        <x:v>0.7186557347865218</x:v>
      </x:c>
      <x:c r="M11314" s="36" t="n">
        <x:f>1-L11314</x:f>
        <x:v>0.2813442652134782</x:v>
      </x:c>
      <x:c r="N11314" s="13" t="str">
        <x:v>是</x:v>
      </x:c>
      <x:c r="O11314" s="15"/>
      <x:c r="P11314" s="13" t="str"/>
    </x:row>
    <x:row r="11315">
      <x:c r="A11315" s="15" t="n">
        <x:v>11314</x:v>
      </x:c>
      <x:c r="B11315" s="13" t="str">
        <x:v>Pieridae-22</x:v>
      </x:c>
      <x:c r="C11315" s="13" t="str">
        <x:v>Pieridae</x:v>
      </x:c>
      <x:c r="D11315" s="33" t="n">
        <x:f>'AR_values'!I287</x:f>
        <x:v>3.020261747560466</x:v>
      </x:c>
      <x:c r="E11315" s="33" t="str">
        <x:v>Pieridae_Delias_aganippe</x:v>
      </x:c>
      <x:c r="F11315" s="33" t="str">
        <x:v>Pieridae</x:v>
      </x:c>
      <x:c r="G11315" s="33" t="n">
        <x:f>'AR_values'!I326</x:f>
        <x:v>2.9214998490230997</x:v>
      </x:c>
      <x:c r="H11315" s="33" t="n">
        <x:f>ABS(D11315-G11315)</x:f>
        <x:v>0.09876189853736639</x:v>
      </x:c>
      <x:c r="I11315" s="14" t="n">
        <x:f>IFERROR(H11315/AVERAGE(D11315,G11315),"")</x:f>
        <x:v>0.03324330568703839</x:v>
      </x:c>
      <x:c r="J11315" s="14" t="n">
        <x:f>'Method'!$B$2</x:f>
        <x:v>0.05</x:v>
      </x:c>
      <x:c r="K11315" s="13" t="str">
        <x:f>IF(I11315&lt;=J11315,"是","否")</x:f>
        <x:v>是</x:v>
      </x:c>
      <x:c r="L11315" s="36" t="n">
        <x:v>0.8537053419530453</x:v>
      </x:c>
      <x:c r="M11315" s="36" t="n">
        <x:f>1-L11315</x:f>
        <x:v>0.14629465804695474</x:v>
      </x:c>
      <x:c r="N11315" s="13" t="str">
        <x:v>否</x:v>
      </x:c>
      <x:c r="O11315" s="15"/>
      <x:c r="P11315" s="13" t="str"/>
    </x:row>
    <x:row r="11316">
      <x:c r="A11316" s="15" t="n">
        <x:v>11315</x:v>
      </x:c>
      <x:c r="B11316" s="13" t="str">
        <x:v>Heliconiinae-21</x:v>
      </x:c>
      <x:c r="C11316" s="13" t="str">
        <x:v>Heliconiinae</x:v>
      </x:c>
      <x:c r="D11316" s="33" t="n">
        <x:f>'AR_values'!I65</x:f>
        <x:v>2.475657871833206</x:v>
      </x:c>
      <x:c r="E11316" s="33" t="str">
        <x:v>Pieridae-Coliadinae-6</x:v>
      </x:c>
      <x:c r="F11316" s="33" t="str">
        <x:v>Pieridae-Coliadinae</x:v>
      </x:c>
      <x:c r="G11316" s="33" t="n">
        <x:f>'AR_values'!I318</x:f>
        <x:v>2.559350440419913</x:v>
      </x:c>
      <x:c r="H11316" s="33" t="n">
        <x:f>ABS(D11316-G11316)</x:f>
        <x:v>0.08369256858670715</x:v>
      </x:c>
      <x:c r="I11316" s="14" t="n">
        <x:f>IFERROR(H11316/AVERAGE(D11316,G11316),"")</x:f>
        <x:v>0.033244262331418285</x:v>
      </x:c>
      <x:c r="J11316" s="14" t="n">
        <x:f>'Method'!$B$2</x:f>
        <x:v>0.05</x:v>
      </x:c>
      <x:c r="K11316" s="13" t="str">
        <x:f>IF(I11316&lt;=J11316,"是","否")</x:f>
        <x:v>是</x:v>
      </x:c>
      <x:c r="L11316" s="36" t="n">
        <x:v>0.8330172728934381</x:v>
      </x:c>
      <x:c r="M11316" s="36" t="n">
        <x:f>1-L11316</x:f>
        <x:v>0.16698272710656192</x:v>
      </x:c>
      <x:c r="N11316" s="13" t="str">
        <x:v>是</x:v>
      </x:c>
      <x:c r="O11316" s="15"/>
      <x:c r="P11316" s="13" t="str"/>
    </x:row>
    <x:row r="11317">
      <x:c r="A11317" s="15" t="n">
        <x:v>11316</x:v>
      </x:c>
      <x:c r="B11317" s="13" t="str">
        <x:v>Charaxinae-1</x:v>
      </x:c>
      <x:c r="C11317" s="13" t="str">
        <x:v>Charaxinae</x:v>
      </x:c>
      <x:c r="D11317" s="33" t="n">
        <x:f>'AR_values'!I16</x:f>
        <x:v>2.523144015314187</x:v>
      </x:c>
      <x:c r="E11317" s="33" t="str">
        <x:v>Charaxinae-15</x:v>
      </x:c>
      <x:c r="F11317" s="33" t="str">
        <x:v>Charaxinae</x:v>
      </x:c>
      <x:c r="G11317" s="33" t="n">
        <x:f>'AR_values'!I22</x:f>
        <x:v>2.4406235760127264</x:v>
      </x:c>
      <x:c r="H11317" s="33" t="n">
        <x:f>ABS(D11317-G11317)</x:f>
        <x:v>0.08252043930146069</x:v>
      </x:c>
      <x:c r="I11317" s="14" t="n">
        <x:f>IFERROR(H11317/AVERAGE(D11317,G11317),"")</x:f>
        <x:v>0.03324911482384748</x:v>
      </x:c>
      <x:c r="J11317" s="14" t="n">
        <x:f>'Method'!$B$2</x:f>
        <x:v>0.05</x:v>
      </x:c>
      <x:c r="K11317" s="13" t="str">
        <x:f>IF(I11317&lt;=J11317,"是","否")</x:f>
        <x:v>是</x:v>
      </x:c>
      <x:c r="L11317" s="36" t="n">
        <x:v>0.872739188925044</x:v>
      </x:c>
      <x:c r="M11317" s="36" t="n">
        <x:f>1-L11317</x:f>
        <x:v>0.12726081107495602</x:v>
      </x:c>
      <x:c r="N11317" s="13" t="str">
        <x:v>否</x:v>
      </x:c>
      <x:c r="O11317" s="15"/>
      <x:c r="P11317" s="13" t="str"/>
    </x:row>
    <x:row r="11318">
      <x:c r="A11318" s="15" t="n">
        <x:v>11317</x:v>
      </x:c>
      <x:c r="B11318" s="13" t="str">
        <x:v>Biblidinae-9</x:v>
      </x:c>
      <x:c r="C11318" s="13" t="str">
        <x:v>Biblidinae</x:v>
      </x:c>
      <x:c r="D11318" s="33" t="n">
        <x:f>'AR_values'!I15</x:f>
        <x:v>2.41506495449899</x:v>
      </x:c>
      <x:c r="E11318" s="33" t="str">
        <x:v>Satyrinae-26</x:v>
      </x:c>
      <x:c r="F11318" s="33" t="str">
        <x:v>Satyrinae</x:v>
      </x:c>
      <x:c r="G11318" s="33" t="n">
        <x:f>'AR_values'!I376</x:f>
        <x:v>2.4967235067878812</x:v>
      </x:c>
      <x:c r="H11318" s="33" t="n">
        <x:f>ABS(D11318-G11318)</x:f>
        <x:v>0.08165855228889107</x:v>
      </x:c>
      <x:c r="I11318" s="14" t="n">
        <x:f>IFERROR(H11318/AVERAGE(D11318,G11318),"")</x:f>
        <x:v>0.033250028144533254</x:v>
      </x:c>
      <x:c r="J11318" s="14" t="n">
        <x:f>'Method'!$B$2</x:f>
        <x:v>0.05</x:v>
      </x:c>
      <x:c r="K11318" s="13" t="str">
        <x:f>IF(I11318&lt;=J11318,"是","否")</x:f>
        <x:v>是</x:v>
      </x:c>
      <x:c r="L11318" s="36" t="n">
        <x:v>0.9071140285767304</x:v>
      </x:c>
      <x:c r="M11318" s="36" t="n">
        <x:f>1-L11318</x:f>
        <x:v>0.0928859714232696</x:v>
      </x:c>
      <x:c r="N11318" s="13" t="str">
        <x:v>是</x:v>
      </x:c>
      <x:c r="O11318" s="15"/>
      <x:c r="P11318" s="13" t="str"/>
    </x:row>
    <x:row r="11319">
      <x:c r="A11319" s="15" t="n">
        <x:v>11318</x:v>
      </x:c>
      <x:c r="B11319" s="13" t="str">
        <x:v>Charaxinae-10</x:v>
      </x:c>
      <x:c r="C11319" s="13" t="str">
        <x:v>Charaxinae</x:v>
      </x:c>
      <x:c r="D11319" s="33" t="n">
        <x:f>'AR_values'!I17</x:f>
        <x:v>2.4065875590223897</x:v>
      </x:c>
      <x:c r="E11319" s="33" t="str">
        <x:v>Lycaenidae-24</x:v>
      </x:c>
      <x:c r="F11319" s="33" t="str">
        <x:v>Lycaenidae</x:v>
      </x:c>
      <x:c r="G11319" s="33" t="n">
        <x:f>'AR_values'!I155</x:f>
        <x:v>2.327876673720378</x:v>
      </x:c>
      <x:c r="H11319" s="33" t="n">
        <x:f>ABS(D11319-G11319)</x:f>
        <x:v>0.07871088530201176</x:v>
      </x:c>
      <x:c r="I11319" s="14" t="n">
        <x:f>IFERROR(H11319/AVERAGE(D11319,G11319),"")</x:f>
        <x:v>0.03325017633786748</x:v>
      </x:c>
      <x:c r="J11319" s="14" t="n">
        <x:f>'Method'!$B$2</x:f>
        <x:v>0.05</x:v>
      </x:c>
      <x:c r="K11319" s="13" t="str">
        <x:f>IF(I11319&lt;=J11319,"是","否")</x:f>
        <x:v>是</x:v>
      </x:c>
      <x:c r="L11319" s="36" t="n">
        <x:v>0.6142297650130548</x:v>
      </x:c>
      <x:c r="M11319" s="36" t="n">
        <x:f>1-L11319</x:f>
        <x:v>0.3857702349869452</x:v>
      </x:c>
      <x:c r="N11319" s="13" t="str">
        <x:v>是</x:v>
      </x:c>
      <x:c r="O11319" s="15"/>
      <x:c r="P11319" s="13" t="str"/>
    </x:row>
    <x:row r="11320">
      <x:c r="A11320" s="15" t="n">
        <x:v>11319</x:v>
      </x:c>
      <x:c r="B11320" s="13" t="str">
        <x:v>Nymphalinae-12</x:v>
      </x:c>
      <x:c r="C11320" s="13" t="str">
        <x:v>Nymphalinae</x:v>
      </x:c>
      <x:c r="D11320" s="33" t="n">
        <x:f>'AR_values'!I192</x:f>
        <x:v>2.5009098099084275</x:v>
      </x:c>
      <x:c r="E11320" s="33" t="str">
        <x:v>Riodinidae-24</x:v>
      </x:c>
      <x:c r="F11320" s="33" t="str">
        <x:v>Riodinidae</x:v>
      </x:c>
      <x:c r="G11320" s="33" t="n">
        <x:f>'AR_values'!I348</x:f>
        <x:v>2.419105896071809</x:v>
      </x:c>
      <x:c r="H11320" s="33" t="n">
        <x:f>ABS(D11320-G11320)</x:f>
        <x:v>0.08180391383661867</x:v>
      </x:c>
      <x:c r="I11320" s="14" t="n">
        <x:f>IFERROR(H11320/AVERAGE(D11320,G11320),"")</x:f>
        <x:v>0.03325351735653474</x:v>
      </x:c>
      <x:c r="J11320" s="14" t="n">
        <x:f>'Method'!$B$2</x:f>
        <x:v>0.05</x:v>
      </x:c>
      <x:c r="K11320" s="13" t="str">
        <x:f>IF(I11320&lt;=J11320,"是","否")</x:f>
        <x:v>是</x:v>
      </x:c>
      <x:c r="L11320" s="36" t="n">
        <x:v>0.8900529587842505</x:v>
      </x:c>
      <x:c r="M11320" s="36" t="n">
        <x:f>1-L11320</x:f>
        <x:v>0.1099470412157495</x:v>
      </x:c>
      <x:c r="N11320" s="13" t="str">
        <x:v>是</x:v>
      </x:c>
      <x:c r="O11320" s="15"/>
      <x:c r="P11320" s="13" t="str"/>
    </x:row>
    <x:row r="11321">
      <x:c r="A11321" s="15" t="n">
        <x:v>11320</x:v>
      </x:c>
      <x:c r="B11321" s="13" t="str">
        <x:v>Hesperiidae-34</x:v>
      </x:c>
      <x:c r="C11321" s="13" t="str">
        <x:v>Hesperiidae</x:v>
      </x:c>
      <x:c r="D11321" s="33" t="n">
        <x:f>'AR_values'!I102</x:f>
        <x:v>2.501602453160766</x:v>
      </x:c>
      <x:c r="E11321" s="33" t="str">
        <x:v>Lycaenidae_Ogyris_subteristris</x:v>
      </x:c>
      <x:c r="F11321" s="33" t="str">
        <x:v>Lycaenidae</x:v>
      </x:c>
      <x:c r="G11321" s="33" t="n">
        <x:f>'AR_values'!I183</x:f>
        <x:v>2.419773943913982</x:v>
      </x:c>
      <x:c r="H11321" s="33" t="n">
        <x:f>ABS(D11321-G11321)</x:f>
        <x:v>0.08182850924678409</x:v>
      </x:c>
      <x:c r="I11321" s="14" t="n">
        <x:f>IFERROR(H11321/AVERAGE(D11321,G11321),"")</x:f>
        <x:v>0.03325431856641679</x:v>
      </x:c>
      <x:c r="J11321" s="14" t="n">
        <x:f>'Method'!$B$2</x:f>
        <x:v>0.05</x:v>
      </x:c>
      <x:c r="K11321" s="13" t="str">
        <x:f>IF(I11321&lt;=J11321,"是","否")</x:f>
        <x:v>是</x:v>
      </x:c>
      <x:c r="L11321" s="36" t="n">
        <x:v>0.9014203525993494</x:v>
      </x:c>
      <x:c r="M11321" s="36" t="n">
        <x:f>1-L11321</x:f>
        <x:v>0.09857964740065062</x:v>
      </x:c>
      <x:c r="N11321" s="13" t="str">
        <x:v>是</x:v>
      </x:c>
      <x:c r="O11321" s="15"/>
      <x:c r="P11321" s="13" t="str"/>
    </x:row>
    <x:row r="11322">
      <x:c r="A11322" s="15" t="n">
        <x:v>11321</x:v>
      </x:c>
      <x:c r="B11322" s="13" t="str">
        <x:v>Papilionidae-1</x:v>
      </x:c>
      <x:c r="C11322" s="13" t="str">
        <x:v>Papilionidae</x:v>
      </x:c>
      <x:c r="D11322" s="33" t="n">
        <x:f>'AR_values'!I219</x:f>
        <x:v>3.049440530966379</x:v>
      </x:c>
      <x:c r="E11322" s="33" t="str">
        <x:v>Papilionidae-30</x:v>
      </x:c>
      <x:c r="F11322" s="33" t="str">
        <x:v>Papilionidae</x:v>
      </x:c>
      <x:c r="G11322" s="33" t="n">
        <x:f>'AR_values'!I241</x:f>
        <x:v>3.152567550345204</x:v>
      </x:c>
      <x:c r="H11322" s="33" t="n">
        <x:f>ABS(D11322-G11322)</x:f>
        <x:v>0.10312701937882496</x:v>
      </x:c>
      <x:c r="I11322" s="14" t="n">
        <x:f>IFERROR(H11322/AVERAGE(D11322,G11322),"")</x:f>
        <x:v>0.033256009352704986</x:v>
      </x:c>
      <x:c r="J11322" s="14" t="n">
        <x:f>'Method'!$B$2</x:f>
        <x:v>0.05</x:v>
      </x:c>
      <x:c r="K11322" s="13" t="str">
        <x:f>IF(I11322&lt;=J11322,"是","否")</x:f>
        <x:v>是</x:v>
      </x:c>
      <x:c r="L11322" s="36" t="n">
        <x:v>0.8384882147287696</x:v>
      </x:c>
      <x:c r="M11322" s="36" t="n">
        <x:f>1-L11322</x:f>
        <x:v>0.16151178527123045</x:v>
      </x:c>
      <x:c r="N11322" s="13" t="str">
        <x:v>否</x:v>
      </x:c>
      <x:c r="O11322" s="15"/>
      <x:c r="P11322" s="13" t="str"/>
    </x:row>
    <x:row r="11323">
      <x:c r="A11323" s="15" t="n">
        <x:v>11322</x:v>
      </x:c>
      <x:c r="B11323" s="13" t="str">
        <x:v>Lycaenidae_Candalides_cyprotus</x:v>
      </x:c>
      <x:c r="C11323" s="13" t="str">
        <x:v>Lycaenidae</x:v>
      </x:c>
      <x:c r="D11323" s="33" t="n">
        <x:f>'AR_values'!I165</x:f>
        <x:v>2.515543548597947</x:v>
      </x:c>
      <x:c r="E11323" s="33" t="str">
        <x:v>Satyrinae-22</x:v>
      </x:c>
      <x:c r="F11323" s="33" t="str">
        <x:v>Satyrinae</x:v>
      </x:c>
      <x:c r="G11323" s="33" t="n">
        <x:f>'AR_values'!I372</x:f>
        <x:v>2.4332476163410854</x:v>
      </x:c>
      <x:c r="H11323" s="33" t="n">
        <x:f>ABS(D11323-G11323)</x:f>
        <x:v>0.08229593225686171</x:v>
      </x:c>
      <x:c r="I11323" s="14" t="n">
        <x:f>IFERROR(H11323/AVERAGE(D11323,G11323),"")</x:f>
        <x:v>0.03325900387145375</x:v>
      </x:c>
      <x:c r="J11323" s="14" t="n">
        <x:f>'Method'!$B$2</x:f>
        <x:v>0.05</x:v>
      </x:c>
      <x:c r="K11323" s="13" t="str">
        <x:f>IF(I11323&lt;=J11323,"是","否")</x:f>
        <x:v>是</x:v>
      </x:c>
      <x:c r="L11323" s="36" t="n">
        <x:v>0.8917454768546922</x:v>
      </x:c>
      <x:c r="M11323" s="36" t="n">
        <x:f>1-L11323</x:f>
        <x:v>0.10825452314530781</x:v>
      </x:c>
      <x:c r="N11323" s="13" t="str">
        <x:v>是</x:v>
      </x:c>
      <x:c r="O11323" s="15"/>
      <x:c r="P11323" s="13" t="str"/>
    </x:row>
    <x:row r="11324">
      <x:c r="A11324" s="15" t="n">
        <x:v>11323</x:v>
      </x:c>
      <x:c r="B11324" s="13" t="str">
        <x:v>Heliconiinae-2</x:v>
      </x:c>
      <x:c r="C11324" s="13" t="str">
        <x:v>Heliconiinae</x:v>
      </x:c>
      <x:c r="D11324" s="33" t="n">
        <x:f>'AR_values'!I63</x:f>
        <x:v>2.7018446860659315</x:v>
      </x:c>
      <x:c r="E11324" s="33" t="str">
        <x:v>Pieridae_Colias_croceus</x:v>
      </x:c>
      <x:c r="F11324" s="33" t="str">
        <x:v>Pieridae</x:v>
      </x:c>
      <x:c r="G11324" s="33" t="n">
        <x:f>'AR_values'!I325</x:f>
        <x:v>2.793224968240243</x:v>
      </x:c>
      <x:c r="H11324" s="33" t="n">
        <x:f>ABS(D11324-G11324)</x:f>
        <x:v>0.09138028217431149</x:v>
      </x:c>
      <x:c r="I11324" s="14" t="n">
        <x:f>IFERROR(H11324/AVERAGE(D11324,G11324),"")</x:f>
        <x:v>0.03325900777352365</x:v>
      </x:c>
      <x:c r="J11324" s="14" t="n">
        <x:f>'Method'!$B$2</x:f>
        <x:v>0.05</x:v>
      </x:c>
      <x:c r="K11324" s="13" t="str">
        <x:f>IF(I11324&lt;=J11324,"是","否")</x:f>
        <x:v>是</x:v>
      </x:c>
      <x:c r="L11324" s="36" t="n">
        <x:v>0.9194418386491557</x:v>
      </x:c>
      <x:c r="M11324" s="36" t="n">
        <x:f>1-L11324</x:f>
        <x:v>0.08055816135084426</x:v>
      </x:c>
      <x:c r="N11324" s="13" t="str">
        <x:v>是</x:v>
      </x:c>
      <x:c r="O11324" s="15"/>
      <x:c r="P11324" s="13" t="str"/>
    </x:row>
    <x:row r="11325">
      <x:c r="A11325" s="15" t="n">
        <x:v>11324</x:v>
      </x:c>
      <x:c r="B11325" s="13" t="str">
        <x:v>Danainae-5</x:v>
      </x:c>
      <x:c r="C11325" s="13" t="str">
        <x:v>Danainae</x:v>
      </x:c>
      <x:c r="D11325" s="33" t="n">
        <x:f>'AR_values'!I47</x:f>
        <x:v>2.499372504343995</x:v>
      </x:c>
      <x:c r="E11325" s="33" t="str">
        <x:v>Nymphalinae-29</x:v>
      </x:c>
      <x:c r="F11325" s="33" t="str">
        <x:v>Nymphalinae</x:v>
      </x:c>
      <x:c r="G11325" s="33" t="n">
        <x:f>'AR_values'!I210</x:f>
        <x:v>2.4175997911895375</x:v>
      </x:c>
      <x:c r="H11325" s="33" t="n">
        <x:f>ABS(D11325-G11325)</x:f>
        <x:v>0.08177271315445767</x:v>
      </x:c>
      <x:c r="I11325" s="14" t="n">
        <x:f>IFERROR(H11325/AVERAGE(D11325,G11325),"")</x:f>
        <x:v>0.033261408948241644</x:v>
      </x:c>
      <x:c r="J11325" s="14" t="n">
        <x:f>'Method'!$B$2</x:f>
        <x:v>0.05</x:v>
      </x:c>
      <x:c r="K11325" s="13" t="str">
        <x:f>IF(I11325&lt;=J11325,"是","否")</x:f>
        <x:v>是</x:v>
      </x:c>
      <x:c r="L11325" s="36" t="n">
        <x:v>0.8612466738379664</x:v>
      </x:c>
      <x:c r="M11325" s="36" t="n">
        <x:f>1-L11325</x:f>
        <x:v>0.13875332616203362</x:v>
      </x:c>
      <x:c r="N11325" s="13" t="str">
        <x:v>是</x:v>
      </x:c>
      <x:c r="O11325" s="15"/>
      <x:c r="P11325" s="13" t="str"/>
    </x:row>
    <x:row r="11326">
      <x:c r="A11326" s="15" t="n">
        <x:v>11325</x:v>
      </x:c>
      <x:c r="B11326" s="13" t="str">
        <x:v>Papilionidae-10</x:v>
      </x:c>
      <x:c r="C11326" s="13" t="str">
        <x:v>Papilionidae</x:v>
      </x:c>
      <x:c r="D11326" s="33" t="n">
        <x:f>'AR_values'!I220</x:f>
        <x:v>2.568647104070697</x:v>
      </x:c>
      <x:c r="E11326" s="33" t="str">
        <x:v>Pieridae-2</x:v>
      </x:c>
      <x:c r="F11326" s="33" t="str">
        <x:v>Pieridae</x:v>
      </x:c>
      <x:c r="G11326" s="33" t="n">
        <x:f>'AR_values'!I284</x:f>
        <x:v>2.655534957236157</x:v>
      </x:c>
      <x:c r="H11326" s="33" t="n">
        <x:f>ABS(D11326-G11326)</x:f>
        <x:v>0.08688785316546</x:v>
      </x:c>
      <x:c r="I11326" s="14" t="n">
        <x:f>IFERROR(H11326/AVERAGE(D11326,G11326),"")</x:f>
        <x:v>0.03326371560018894</x:v>
      </x:c>
      <x:c r="J11326" s="14" t="n">
        <x:f>'Method'!$B$2</x:f>
        <x:v>0.05</x:v>
      </x:c>
      <x:c r="K11326" s="13" t="str">
        <x:f>IF(I11326&lt;=J11326,"是","否")</x:f>
        <x:v>是</x:v>
      </x:c>
      <x:c r="L11326" s="36" t="n">
        <x:v>0.7234583031585984</x:v>
      </x:c>
      <x:c r="M11326" s="36" t="n">
        <x:f>1-L11326</x:f>
        <x:v>0.2765416968414016</x:v>
      </x:c>
      <x:c r="N11326" s="13" t="str">
        <x:v>是</x:v>
      </x:c>
      <x:c r="O11326" s="15"/>
      <x:c r="P11326" s="13" t="str"/>
    </x:row>
    <x:row r="11327">
      <x:c r="A11327" s="15" t="n">
        <x:v>11326</x:v>
      </x:c>
      <x:c r="B11327" s="13" t="str">
        <x:v>Hesperiidae-7</x:v>
      </x:c>
      <x:c r="C11327" s="13" t="str">
        <x:v>Hesperiidae</x:v>
      </x:c>
      <x:c r="D11327" s="33" t="n">
        <x:f>'AR_values'!I108</x:f>
        <x:v>2.7729252618635143</x:v>
      </x:c>
      <x:c r="E11327" s="33" t="str">
        <x:v>Pieridae-Coliadinae-7</x:v>
      </x:c>
      <x:c r="F11327" s="33" t="str">
        <x:v>Pieridae-Coliadinae</x:v>
      </x:c>
      <x:c r="G11327" s="33" t="n">
        <x:f>'AR_values'!I319</x:f>
        <x:v>2.6821855446790392</x:v>
      </x:c>
      <x:c r="H11327" s="33" t="n">
        <x:f>ABS(D11327-G11327)</x:f>
        <x:v>0.09073971718447504</x:v>
      </x:c>
      <x:c r="I11327" s="14" t="n">
        <x:f>IFERROR(H11327/AVERAGE(D11327,G11327),"")</x:f>
        <x:v>0.033267781499744034</x:v>
      </x:c>
      <x:c r="J11327" s="14" t="n">
        <x:f>'Method'!$B$2</x:f>
        <x:v>0.05</x:v>
      </x:c>
      <x:c r="K11327" s="13" t="str">
        <x:f>IF(I11327&lt;=J11327,"是","否")</x:f>
        <x:v>是</x:v>
      </x:c>
      <x:c r="L11327" s="36" t="n">
        <x:v>0.6792003807710614</x:v>
      </x:c>
      <x:c r="M11327" s="36" t="n">
        <x:f>1-L11327</x:f>
        <x:v>0.3207996192289386</x:v>
      </x:c>
      <x:c r="N11327" s="13" t="str">
        <x:v>是</x:v>
      </x:c>
      <x:c r="O11327" s="15"/>
      <x:c r="P11327" s="13" t="str"/>
    </x:row>
    <x:row r="11328">
      <x:c r="A11328" s="15" t="n">
        <x:v>11327</x:v>
      </x:c>
      <x:c r="B11328" s="13" t="str">
        <x:v>Pieridae-Coliadinae-14</x:v>
      </x:c>
      <x:c r="C11328" s="13" t="str">
        <x:v>Pieridae-Coliadinae</x:v>
      </x:c>
      <x:c r="D11328" s="33" t="n">
        <x:f>'AR_values'!I305</x:f>
        <x:v>2.587036999278014</x:v>
      </x:c>
      <x:c r="E11328" s="33" t="str">
        <x:v>Pieridae_Zerene_eurydice</x:v>
      </x:c>
      <x:c r="F11328" s="33" t="str">
        <x:v>Pieridae</x:v>
      </x:c>
      <x:c r="G11328" s="33" t="n">
        <x:f>'AR_values'!I332</x:f>
        <x:v>2.674576645957752</x:v>
      </x:c>
      <x:c r="H11328" s="33" t="n">
        <x:f>ABS(D11328-G11328)</x:f>
        <x:v>0.08753964667973779</x:v>
      </x:c>
      <x:c r="I11328" s="14" t="n">
        <x:f>IFERROR(H11328/AVERAGE(D11328,G11328),"")</x:f>
        <x:v>0.03327482881948291</x:v>
      </x:c>
      <x:c r="J11328" s="14" t="n">
        <x:f>'Method'!$B$2</x:f>
        <x:v>0.05</x:v>
      </x:c>
      <x:c r="K11328" s="13" t="str">
        <x:f>IF(I11328&lt;=J11328,"是","否")</x:f>
        <x:v>是</x:v>
      </x:c>
      <x:c r="L11328" s="36" t="n">
        <x:v>0.8171640907907505</x:v>
      </x:c>
      <x:c r="M11328" s="36" t="n">
        <x:f>1-L11328</x:f>
        <x:v>0.18283590920924953</x:v>
      </x:c>
      <x:c r="N11328" s="13" t="str">
        <x:v>是</x:v>
      </x:c>
      <x:c r="O11328" s="15"/>
      <x:c r="P11328" s="13" t="str"/>
    </x:row>
    <x:row r="11329">
      <x:c r="A11329" s="15" t="n">
        <x:v>11328</x:v>
      </x:c>
      <x:c r="B11329" s="13" t="str">
        <x:v>Lycaenidae_Ogyris_olane</x:v>
      </x:c>
      <x:c r="C11329" s="13" t="str">
        <x:v>Lycaenidae</x:v>
      </x:c>
      <x:c r="D11329" s="33" t="n">
        <x:f>'AR_values'!I180</x:f>
        <x:v>2.5399402467253505</x:v>
      </x:c>
      <x:c r="E11329" s="33" t="str">
        <x:v>Nymphalinae-26</x:v>
      </x:c>
      <x:c r="F11329" s="33" t="str">
        <x:v>Nymphalinae</x:v>
      </x:c>
      <x:c r="G11329" s="33" t="n">
        <x:f>'AR_values'!I207</x:f>
        <x:v>2.625888705350113</x:v>
      </x:c>
      <x:c r="H11329" s="33" t="n">
        <x:f>ABS(D11329-G11329)</x:f>
        <x:v>0.08594845862476275</x:v>
      </x:c>
      <x:c r="I11329" s="14" t="n">
        <x:f>IFERROR(H11329/AVERAGE(D11329,G11329),"")</x:f>
        <x:v>0.03327576635700701</x:v>
      </x:c>
      <x:c r="J11329" s="14" t="n">
        <x:f>'Method'!$B$2</x:f>
        <x:v>0.05</x:v>
      </x:c>
      <x:c r="K11329" s="13" t="str">
        <x:f>IF(I11329&lt;=J11329,"是","否")</x:f>
        <x:v>是</x:v>
      </x:c>
      <x:c r="L11329" s="36" t="n">
        <x:v>0.8578798804497367</x:v>
      </x:c>
      <x:c r="M11329" s="36" t="n">
        <x:f>1-L11329</x:f>
        <x:v>0.14212011955026327</x:v>
      </x:c>
      <x:c r="N11329" s="13" t="str">
        <x:v>是</x:v>
      </x:c>
      <x:c r="O11329" s="15"/>
      <x:c r="P11329" s="13" t="str"/>
    </x:row>
    <x:row r="11330">
      <x:c r="A11330" s="15" t="n">
        <x:v>11329</x:v>
      </x:c>
      <x:c r="B11330" s="13" t="str">
        <x:v>Heliconiinae-1</x:v>
      </x:c>
      <x:c r="C11330" s="13" t="str">
        <x:v>Heliconiinae</x:v>
      </x:c>
      <x:c r="D11330" s="33" t="n">
        <x:f>'AR_values'!I52</x:f>
        <x:v>3.1198123300411793</x:v>
      </x:c>
      <x:c r="E11330" s="33" t="str">
        <x:v>Hesperiidae_Cephrenes_augiades</x:v>
      </x:c>
      <x:c r="F11330" s="33" t="str">
        <x:v>Hesperiidae</x:v>
      </x:c>
      <x:c r="G11330" s="33" t="n">
        <x:f>'AR_values'!I113</x:f>
        <x:v>3.0176911567888243</x:v>
      </x:c>
      <x:c r="H11330" s="33" t="n">
        <x:f>ABS(D11330-G11330)</x:f>
        <x:v>0.10212117325235504</x:v>
      </x:c>
      <x:c r="I11330" s="14" t="n">
        <x:f>IFERROR(H11330/AVERAGE(D11330,G11330),"")</x:f>
        <x:v>0.033277756492192306</x:v>
      </x:c>
      <x:c r="J11330" s="14" t="n">
        <x:f>'Method'!$B$2</x:f>
        <x:v>0.05</x:v>
      </x:c>
      <x:c r="K11330" s="13" t="str">
        <x:f>IF(I11330&lt;=J11330,"是","否")</x:f>
        <x:v>是</x:v>
      </x:c>
      <x:c r="L11330" s="36" t="n">
        <x:v>0.8246123227464964</x:v>
      </x:c>
      <x:c r="M11330" s="36" t="n">
        <x:f>1-L11330</x:f>
        <x:v>0.17538767725350357</x:v>
      </x:c>
      <x:c r="N11330" s="13" t="str">
        <x:v>是</x:v>
      </x:c>
      <x:c r="O11330" s="15"/>
      <x:c r="P11330" s="13" t="str"/>
    </x:row>
    <x:row r="11331">
      <x:c r="A11331" s="15" t="n">
        <x:v>11330</x:v>
      </x:c>
      <x:c r="B11331" s="13" t="str">
        <x:v>Lycaenidae_Ogyris_abrota</x:v>
      </x:c>
      <x:c r="C11331" s="13" t="str">
        <x:v>Lycaenidae</x:v>
      </x:c>
      <x:c r="D11331" s="33" t="n">
        <x:f>'AR_values'!I175</x:f>
        <x:v>2.4094203798236333</x:v>
      </x:c>
      <x:c r="E11331" s="33" t="str">
        <x:v>Satyrinae-2</x:v>
      </x:c>
      <x:c r="F11331" s="33" t="str">
        <x:v>Satyrinae</x:v>
      </x:c>
      <x:c r="G11331" s="33" t="n">
        <x:f>'AR_values'!I369</x:f>
        <x:v>2.490963155212553</x:v>
      </x:c>
      <x:c r="H11331" s="33" t="n">
        <x:f>ABS(D11331-G11331)</x:f>
        <x:v>0.08154277538891952</x:v>
      </x:c>
      <x:c r="I11331" s="14" t="n">
        <x:f>IFERROR(H11331/AVERAGE(D11331,G11331),"")</x:f>
        <x:v>0.03328016054495105</x:v>
      </x:c>
      <x:c r="J11331" s="14" t="n">
        <x:f>'Method'!$B$2</x:f>
        <x:v>0.05</x:v>
      </x:c>
      <x:c r="K11331" s="13" t="str">
        <x:f>IF(I11331&lt;=J11331,"是","否")</x:f>
        <x:v>是</x:v>
      </x:c>
      <x:c r="L11331" s="36" t="n">
        <x:v>0.8790012512797178</x:v>
      </x:c>
      <x:c r="M11331" s="36" t="n">
        <x:f>1-L11331</x:f>
        <x:v>0.12099874872028216</x:v>
      </x:c>
      <x:c r="N11331" s="13" t="str">
        <x:v>是</x:v>
      </x:c>
      <x:c r="O11331" s="15"/>
      <x:c r="P11331" s="13" t="str"/>
    </x:row>
    <x:row r="11332">
      <x:c r="A11332" s="15" t="n">
        <x:v>11331</x:v>
      </x:c>
      <x:c r="B11332" s="13" t="str">
        <x:v>Hesperiidae_Trapezites_symmomus</x:v>
      </x:c>
      <x:c r="C11332" s="13" t="str">
        <x:v>Hesperiidae</x:v>
      </x:c>
      <x:c r="D11332" s="33" t="n">
        <x:f>'AR_values'!I129</x:f>
        <x:v>2.8528532917136653</x:v>
      </x:c>
      <x:c r="E11332" s="33" t="str">
        <x:v>Pieridae-1</x:v>
      </x:c>
      <x:c r="F11332" s="33" t="str">
        <x:v>Pieridae</x:v>
      </x:c>
      <x:c r="G11332" s="33" t="n">
        <x:f>'AR_values'!I274</x:f>
        <x:v>2.759443545264334</x:v>
      </x:c>
      <x:c r="H11332" s="33" t="n">
        <x:f>ABS(D11332-G11332)</x:f>
        <x:v>0.09340974644933109</x:v>
      </x:c>
      <x:c r="I11332" s="14" t="n">
        <x:f>IFERROR(H11332/AVERAGE(D11332,G11332),"")</x:f>
        <x:v>0.03328752885409694</x:v>
      </x:c>
      <x:c r="J11332" s="14" t="n">
        <x:f>'Method'!$B$2</x:f>
        <x:v>0.05</x:v>
      </x:c>
      <x:c r="K11332" s="13" t="str">
        <x:f>IF(I11332&lt;=J11332,"是","否")</x:f>
        <x:v>是</x:v>
      </x:c>
      <x:c r="L11332" s="36" t="n">
        <x:v>0.8056595973894198</x:v>
      </x:c>
      <x:c r="M11332" s="36" t="n">
        <x:f>1-L11332</x:f>
        <x:v>0.19434040261058017</x:v>
      </x:c>
      <x:c r="N11332" s="13" t="str">
        <x:v>是</x:v>
      </x:c>
      <x:c r="O11332" s="15"/>
      <x:c r="P11332" s="13" t="str"/>
    </x:row>
    <x:row r="11333">
      <x:c r="A11333" s="15" t="n">
        <x:v>11332</x:v>
      </x:c>
      <x:c r="B11333" s="13" t="str">
        <x:v>Biblidinae-6</x:v>
      </x:c>
      <x:c r="C11333" s="13" t="str">
        <x:v>Biblidinae</x:v>
      </x:c>
      <x:c r="D11333" s="33" t="n">
        <x:f>'AR_values'!I12</x:f>
        <x:v>2.4326452914105925</x:v>
      </x:c>
      <x:c r="E11333" s="33" t="str">
        <x:v>Charaxinae-2</x:v>
      </x:c>
      <x:c r="F11333" s="33" t="str">
        <x:v>Charaxinae</x:v>
      </x:c>
      <x:c r="G11333" s="33" t="n">
        <x:f>'AR_values'!I23</x:f>
        <x:v>2.5149952754018976</x:v>
      </x:c>
      <x:c r="H11333" s="33" t="n">
        <x:f>ABS(D11333-G11333)</x:f>
        <x:v>0.08234998399130511</x:v>
      </x:c>
      <x:c r="I11333" s="14" t="n">
        <x:f>IFERROR(H11333/AVERAGE(D11333,G11333),"")</x:f>
        <x:v>0.03328858791549563</x:v>
      </x:c>
      <x:c r="J11333" s="14" t="n">
        <x:f>'Method'!$B$2</x:f>
        <x:v>0.05</x:v>
      </x:c>
      <x:c r="K11333" s="13" t="str">
        <x:f>IF(I11333&lt;=J11333,"是","否")</x:f>
        <x:v>是</x:v>
      </x:c>
      <x:c r="L11333" s="36" t="n">
        <x:v>0.8676046671242279</x:v>
      </x:c>
      <x:c r="M11333" s="36" t="n">
        <x:f>1-L11333</x:f>
        <x:v>0.1323953328757721</x:v>
      </x:c>
      <x:c r="N11333" s="13" t="str">
        <x:v>是</x:v>
      </x:c>
      <x:c r="O11333" s="15"/>
      <x:c r="P11333" s="13" t="str"/>
    </x:row>
    <x:row r="11334">
      <x:c r="A11334" s="15" t="n">
        <x:v>11333</x:v>
      </x:c>
      <x:c r="B11334" s="13" t="str">
        <x:v>Pieridae_Elodina_padusa</x:v>
      </x:c>
      <x:c r="C11334" s="13" t="str">
        <x:v>Pieridae</x:v>
      </x:c>
      <x:c r="D11334" s="33" t="n">
        <x:f>'AR_values'!I327</x:f>
        <x:v>2.919606733186484</x:v>
      </x:c>
      <x:c r="E11334" s="33" t="str">
        <x:v>Satyrinae-23</x:v>
      </x:c>
      <x:c r="F11334" s="33" t="str">
        <x:v>Satyrinae</x:v>
      </x:c>
      <x:c r="G11334" s="33" t="n">
        <x:f>'AR_values'!I373</x:f>
        <x:v>3.0184462325469528</x:v>
      </x:c>
      <x:c r="H11334" s="33" t="n">
        <x:f>ABS(D11334-G11334)</x:f>
        <x:v>0.09883949936046887</x:v>
      </x:c>
      <x:c r="I11334" s="14" t="n">
        <x:f>IFERROR(H11334/AVERAGE(D11334,G11334),"")</x:f>
        <x:v>0.0332902046953233</x:v>
      </x:c>
      <x:c r="J11334" s="14" t="n">
        <x:f>'Method'!$B$2</x:f>
        <x:v>0.05</x:v>
      </x:c>
      <x:c r="K11334" s="13" t="str">
        <x:f>IF(I11334&lt;=J11334,"是","否")</x:f>
        <x:v>是</x:v>
      </x:c>
      <x:c r="L11334" s="36" t="n">
        <x:v>0.7073867194349122</x:v>
      </x:c>
      <x:c r="M11334" s="36" t="n">
        <x:f>1-L11334</x:f>
        <x:v>0.29261328056508784</x:v>
      </x:c>
      <x:c r="N11334" s="13" t="str">
        <x:v>是</x:v>
      </x:c>
      <x:c r="O11334" s="15"/>
      <x:c r="P11334" s="13" t="str"/>
    </x:row>
    <x:row r="11335">
      <x:c r="A11335" s="15" t="n">
        <x:v>11334</x:v>
      </x:c>
      <x:c r="B11335" s="13" t="str">
        <x:v>Limenitidinae-9</x:v>
      </x:c>
      <x:c r="C11335" s="13" t="str">
        <x:v>Limenitidinae</x:v>
      </x:c>
      <x:c r="D11335" s="33" t="n">
        <x:f>'AR_values'!I141</x:f>
        <x:v>2.69370960508862</x:v>
      </x:c>
      <x:c r="E11335" s="33" t="str">
        <x:v>Satyrinae-8</x:v>
      </x:c>
      <x:c r="F11335" s="33" t="str">
        <x:v>Satyrinae</x:v>
      </x:c>
      <x:c r="G11335" s="33" t="n">
        <x:f>'AR_values'!I383</x:f>
        <x:v>2.6054994443958197</x:v>
      </x:c>
      <x:c r="H11335" s="33" t="n">
        <x:f>ABS(D11335-G11335)</x:f>
        <x:v>0.08821016069280008</x:v>
      </x:c>
      <x:c r="I11335" s="14" t="n">
        <x:f>IFERROR(H11335/AVERAGE(D11335,G11335),"")</x:f>
        <x:v>0.03329182142809862</x:v>
      </x:c>
      <x:c r="J11335" s="14" t="n">
        <x:f>'Method'!$B$2</x:f>
        <x:v>0.05</x:v>
      </x:c>
      <x:c r="K11335" s="13" t="str">
        <x:f>IF(I11335&lt;=J11335,"是","否")</x:f>
        <x:v>是</x:v>
      </x:c>
      <x:c r="L11335" s="36" t="n">
        <x:v>0.8654309070247681</x:v>
      </x:c>
      <x:c r="M11335" s="36" t="n">
        <x:f>1-L11335</x:f>
        <x:v>0.1345690929752319</x:v>
      </x:c>
      <x:c r="N11335" s="13" t="str">
        <x:v>是</x:v>
      </x:c>
      <x:c r="O11335" s="15"/>
      <x:c r="P11335" s="13" t="str"/>
    </x:row>
    <x:row r="11336">
      <x:c r="A11336" s="15" t="n">
        <x:v>11335</x:v>
      </x:c>
      <x:c r="B11336" s="13" t="str">
        <x:v>Hesperiidae-31</x:v>
      </x:c>
      <x:c r="C11336" s="13" t="str">
        <x:v>Hesperiidae</x:v>
      </x:c>
      <x:c r="D11336" s="33" t="n">
        <x:f>'AR_values'!I99</x:f>
        <x:v>2.553611851684268</x:v>
      </x:c>
      <x:c r="E11336" s="33" t="str">
        <x:v>Lycaenidae_Jalmenus_icilus</x:v>
      </x:c>
      <x:c r="F11336" s="33" t="str">
        <x:v>Lycaenidae</x:v>
      </x:c>
      <x:c r="G11336" s="33" t="n">
        <x:f>'AR_values'!I169</x:f>
        <x:v>2.4699878264847173</x:v>
      </x:c>
      <x:c r="H11336" s="33" t="n">
        <x:f>ABS(D11336-G11336)</x:f>
        <x:v>0.08362402519955081</x:v>
      </x:c>
      <x:c r="I11336" s="14" t="n">
        <x:f>IFERROR(H11336/AVERAGE(D11336,G11336),"")</x:f>
        <x:v>0.0332924717560418</x:v>
      </x:c>
      <x:c r="J11336" s="14" t="n">
        <x:f>'Method'!$B$2</x:f>
        <x:v>0.05</x:v>
      </x:c>
      <x:c r="K11336" s="13" t="str">
        <x:f>IF(I11336&lt;=J11336,"是","否")</x:f>
        <x:v>是</x:v>
      </x:c>
      <x:c r="L11336" s="36" t="n">
        <x:v>0.9237230419977298</x:v>
      </x:c>
      <x:c r="M11336" s="36" t="n">
        <x:f>1-L11336</x:f>
        <x:v>0.07627695800227019</x:v>
      </x:c>
      <x:c r="N11336" s="13" t="str">
        <x:v>是</x:v>
      </x:c>
      <x:c r="O11336" s="15"/>
      <x:c r="P11336" s="13" t="str"/>
    </x:row>
    <x:row r="11337">
      <x:c r="A11337" s="15" t="n">
        <x:v>11336</x:v>
      </x:c>
      <x:c r="B11337" s="13" t="str">
        <x:v>Limenitidinae-8</x:v>
      </x:c>
      <x:c r="C11337" s="13" t="str">
        <x:v>Limenitidinae</x:v>
      </x:c>
      <x:c r="D11337" s="33" t="n">
        <x:f>'AR_values'!I140</x:f>
        <x:v>2.3890954186981337</x:v>
      </x:c>
      <x:c r="E11337" s="33" t="str">
        <x:v>Lycaenidae_Jalmenus_icilus</x:v>
      </x:c>
      <x:c r="F11337" s="33" t="str">
        <x:v>Lycaenidae</x:v>
      </x:c>
      <x:c r="G11337" s="33" t="n">
        <x:f>'AR_values'!I169</x:f>
        <x:v>2.4699878264847173</x:v>
      </x:c>
      <x:c r="H11337" s="33" t="n">
        <x:f>ABS(D11337-G11337)</x:f>
        <x:v>0.08089240778658358</x:v>
      </x:c>
      <x:c r="I11337" s="14" t="n">
        <x:f>IFERROR(H11337/AVERAGE(D11337,G11337),"")</x:f>
        <x:v>0.03329533729095005</x:v>
      </x:c>
      <x:c r="J11337" s="14" t="n">
        <x:f>'Method'!$B$2</x:f>
        <x:v>0.05</x:v>
      </x:c>
      <x:c r="K11337" s="13" t="str">
        <x:f>IF(I11337&lt;=J11337,"是","否")</x:f>
        <x:v>是</x:v>
      </x:c>
      <x:c r="L11337" s="36" t="n">
        <x:v>0.8658533850604355</x:v>
      </x:c>
      <x:c r="M11337" s="36" t="n">
        <x:f>1-L11337</x:f>
        <x:v>0.13414661493956448</x:v>
      </x:c>
      <x:c r="N11337" s="13" t="str">
        <x:v>是</x:v>
      </x:c>
      <x:c r="O11337" s="15"/>
      <x:c r="P11337" s="13" t="str"/>
    </x:row>
    <x:row r="11338">
      <x:c r="A11338" s="15" t="n">
        <x:v>11337</x:v>
      </x:c>
      <x:c r="B11338" s="13" t="str">
        <x:v>Hesperiidae-14</x:v>
      </x:c>
      <x:c r="C11338" s="13" t="str">
        <x:v>Hesperiidae</x:v>
      </x:c>
      <x:c r="D11338" s="33" t="n">
        <x:f>'AR_values'!I80</x:f>
        <x:v>2.2847478028215544</x:v>
      </x:c>
      <x:c r="E11338" s="33" t="str">
        <x:v>Pieridae-Coliadinae-17</x:v>
      </x:c>
      <x:c r="F11338" s="33" t="str">
        <x:v>Pieridae-Coliadinae</x:v>
      </x:c>
      <x:c r="G11338" s="33" t="n">
        <x:f>'AR_values'!I308</x:f>
        <x:v>2.36212050316884</x:v>
      </x:c>
      <x:c r="H11338" s="33" t="n">
        <x:f>ABS(D11338-G11338)</x:f>
        <x:v>0.0773727003472855</x:v>
      </x:c>
      <x:c r="I11338" s="14" t="n">
        <x:f>IFERROR(H11338/AVERAGE(D11338,G11338),"")</x:f>
        <x:v>0.03330100844370494</x:v>
      </x:c>
      <x:c r="J11338" s="14" t="n">
        <x:f>'Method'!$B$2</x:f>
        <x:v>0.05</x:v>
      </x:c>
      <x:c r="K11338" s="13" t="str">
        <x:f>IF(I11338&lt;=J11338,"是","否")</x:f>
        <x:v>是</x:v>
      </x:c>
      <x:c r="L11338" s="36" t="n">
        <x:v>0.8042444504433416</x:v>
      </x:c>
      <x:c r="M11338" s="36" t="n">
        <x:f>1-L11338</x:f>
        <x:v>0.19575554955665841</x:v>
      </x:c>
      <x:c r="N11338" s="13" t="str">
        <x:v>是</x:v>
      </x:c>
      <x:c r="O11338" s="15"/>
      <x:c r="P11338" s="13" t="str"/>
    </x:row>
    <x:row r="11339">
      <x:c r="A11339" s="15" t="n">
        <x:v>11338</x:v>
      </x:c>
      <x:c r="B11339" s="13" t="str">
        <x:v>Hesperiidae_Signata_flammeata</x:v>
      </x:c>
      <x:c r="C11339" s="13" t="str">
        <x:v>Hesperiidae</x:v>
      </x:c>
      <x:c r="D11339" s="33" t="n">
        <x:f>'AR_values'!I123</x:f>
        <x:v>2.6818346519856244</x:v>
      </x:c>
      <x:c r="E11339" s="33" t="str">
        <x:v>Parnassiinae-5</x:v>
      </x:c>
      <x:c r="F11339" s="33" t="str">
        <x:v>Parnassiinae</x:v>
      </x:c>
      <x:c r="G11339" s="33" t="n">
        <x:f>'AR_values'!I272</x:f>
        <x:v>2.7726642791414156</x:v>
      </x:c>
      <x:c r="H11339" s="33" t="n">
        <x:f>ABS(D11339-G11339)</x:f>
        <x:v>0.09082962715579113</x:v>
      </x:c>
      <x:c r="I11339" s="14" t="n">
        <x:f>IFERROR(H11339/AVERAGE(D11339,G11339),"")</x:f>
        <x:v>0.0333044806874766</x:v>
      </x:c>
      <x:c r="J11339" s="14" t="n">
        <x:f>'Method'!$B$2</x:f>
        <x:v>0.05</x:v>
      </x:c>
      <x:c r="K11339" s="13" t="str">
        <x:f>IF(I11339&lt;=J11339,"是","否")</x:f>
        <x:v>是</x:v>
      </x:c>
      <x:c r="L11339" s="36" t="n">
        <x:v>0.8666221864142203</x:v>
      </x:c>
      <x:c r="M11339" s="36" t="n">
        <x:f>1-L11339</x:f>
        <x:v>0.13337781358577971</x:v>
      </x:c>
      <x:c r="N11339" s="13" t="str">
        <x:v>是</x:v>
      </x:c>
      <x:c r="O11339" s="15"/>
      <x:c r="P11339" s="13" t="str"/>
    </x:row>
    <x:row r="11340">
      <x:c r="A11340" s="15" t="n">
        <x:v>11339</x:v>
      </x:c>
      <x:c r="B11340" s="13" t="str">
        <x:v>Lycaenidae-24</x:v>
      </x:c>
      <x:c r="C11340" s="13" t="str">
        <x:v>Lycaenidae</x:v>
      </x:c>
      <x:c r="D11340" s="33" t="n">
        <x:f>'AR_values'!I155</x:f>
        <x:v>2.327876673720378</x:v>
      </x:c>
      <x:c r="E11340" s="33" t="str">
        <x:v>Lycaenidae-4</x:v>
      </x:c>
      <x:c r="F11340" s="33" t="str">
        <x:v>Lycaenidae</x:v>
      </x:c>
      <x:c r="G11340" s="33" t="n">
        <x:f>'AR_values'!I157</x:f>
        <x:v>2.406721252991965</x:v>
      </x:c>
      <x:c r="H11340" s="33" t="n">
        <x:f>ABS(D11340-G11340)</x:f>
        <x:v>0.07884457927158683</x:v>
      </x:c>
      <x:c r="I11340" s="14" t="n">
        <x:f>IFERROR(H11340/AVERAGE(D11340,G11340),"")</x:f>
        <x:v>0.03330571275197415</x:v>
      </x:c>
      <x:c r="J11340" s="14" t="n">
        <x:f>'Method'!$B$2</x:f>
        <x:v>0.05</x:v>
      </x:c>
      <x:c r="K11340" s="13" t="str">
        <x:f>IF(I11340&lt;=J11340,"是","否")</x:f>
        <x:v>是</x:v>
      </x:c>
      <x:c r="L11340" s="36" t="n">
        <x:v>0.8922780008429646</x:v>
      </x:c>
      <x:c r="M11340" s="36" t="n">
        <x:f>1-L11340</x:f>
        <x:v>0.1077219991570354</x:v>
      </x:c>
      <x:c r="N11340" s="13" t="str">
        <x:v>否</x:v>
      </x:c>
      <x:c r="O11340" s="15"/>
      <x:c r="P11340" s="13" t="str"/>
    </x:row>
    <x:row r="11341">
      <x:c r="A11341" s="15" t="n">
        <x:v>11340</x:v>
      </x:c>
      <x:c r="B11341" s="13" t="str">
        <x:v>Nymphalinae-14</x:v>
      </x:c>
      <x:c r="C11341" s="13" t="str">
        <x:v>Nymphalinae</x:v>
      </x:c>
      <x:c r="D11341" s="33" t="n">
        <x:f>'AR_values'!I194</x:f>
        <x:v>2.805672308307285</x:v>
      </x:c>
      <x:c r="E11341" s="33" t="str">
        <x:v>Papilionidae-4</x:v>
      </x:c>
      <x:c r="F11341" s="33" t="str">
        <x:v>Papilionidae</x:v>
      </x:c>
      <x:c r="G11341" s="33" t="n">
        <x:f>'AR_values'!I251</x:f>
        <x:v>2.713745457806805</x:v>
      </x:c>
      <x:c r="H11341" s="33" t="n">
        <x:f>ABS(D11341-G11341)</x:f>
        <x:v>0.09192685050047977</x:v>
      </x:c>
      <x:c r="I11341" s="14" t="n">
        <x:f>IFERROR(H11341/AVERAGE(D11341,G11341),"")</x:f>
        <x:v>0.03331034337167062</x:v>
      </x:c>
      <x:c r="J11341" s="14" t="n">
        <x:f>'Method'!$B$2</x:f>
        <x:v>0.05</x:v>
      </x:c>
      <x:c r="K11341" s="13" t="str">
        <x:f>IF(I11341&lt;=J11341,"是","否")</x:f>
        <x:v>是</x:v>
      </x:c>
      <x:c r="L11341" s="36" t="n">
        <x:v>0.8436976483480495</x:v>
      </x:c>
      <x:c r="M11341" s="36" t="n">
        <x:f>1-L11341</x:f>
        <x:v>0.1563023516519505</x:v>
      </x:c>
      <x:c r="N11341" s="13" t="str">
        <x:v>是</x:v>
      </x:c>
      <x:c r="O11341" s="15"/>
      <x:c r="P11341" s="13" t="str"/>
    </x:row>
    <x:row r="11342">
      <x:c r="A11342" s="15" t="n">
        <x:v>11341</x:v>
      </x:c>
      <x:c r="B11342" s="13" t="str">
        <x:v>Nymphalinae-29</x:v>
      </x:c>
      <x:c r="C11342" s="13" t="str">
        <x:v>Nymphalinae</x:v>
      </x:c>
      <x:c r="D11342" s="33" t="n">
        <x:f>'AR_values'!I210</x:f>
        <x:v>2.4175997911895375</x:v>
      </x:c>
      <x:c r="E11342" s="33" t="str">
        <x:v>Pieridae-Coliadinae-2</x:v>
      </x:c>
      <x:c r="F11342" s="33" t="str">
        <x:v>Pieridae-Coliadinae</x:v>
      </x:c>
      <x:c r="G11342" s="33" t="n">
        <x:f>'AR_values'!I311</x:f>
        <x:v>2.338384022597896</x:v>
      </x:c>
      <x:c r="H11342" s="33" t="n">
        <x:f>ABS(D11342-G11342)</x:f>
        <x:v>0.07921576859164148</x:v>
      </x:c>
      <x:c r="I11342" s="14" t="n">
        <x:f>IFERROR(H11342/AVERAGE(D11342,G11342),"")</x:f>
        <x:v>0.03331204297289561</x:v>
      </x:c>
      <x:c r="J11342" s="14" t="n">
        <x:f>'Method'!$B$2</x:f>
        <x:v>0.05</x:v>
      </x:c>
      <x:c r="K11342" s="13" t="str">
        <x:f>IF(I11342&lt;=J11342,"是","否")</x:f>
        <x:v>是</x:v>
      </x:c>
      <x:c r="L11342" s="36" t="n">
        <x:v>0.8817503519994678</x:v>
      </x:c>
      <x:c r="M11342" s="36" t="n">
        <x:f>1-L11342</x:f>
        <x:v>0.11824964800053217</x:v>
      </x:c>
      <x:c r="N11342" s="13" t="str">
        <x:v>是</x:v>
      </x:c>
      <x:c r="O11342" s="15"/>
      <x:c r="P11342" s="13" t="str"/>
    </x:row>
    <x:row r="11343">
      <x:c r="A11343" s="15" t="n">
        <x:v>11342</x:v>
      </x:c>
      <x:c r="B11343" s="13" t="str">
        <x:v>Charaxinae-3</x:v>
      </x:c>
      <x:c r="C11343" s="13" t="str">
        <x:v>Charaxinae</x:v>
      </x:c>
      <x:c r="D11343" s="33" t="n">
        <x:f>'AR_values'!I24</x:f>
        <x:v>2.655663704665578</x:v>
      </x:c>
      <x:c r="E11343" s="33" t="str">
        <x:v>Papilionidae-10</x:v>
      </x:c>
      <x:c r="F11343" s="33" t="str">
        <x:v>Papilionidae</x:v>
      </x:c>
      <x:c r="G11343" s="33" t="n">
        <x:f>'AR_values'!I220</x:f>
        <x:v>2.568647104070697</x:v>
      </x:c>
      <x:c r="H11343" s="33" t="n">
        <x:f>ABS(D11343-G11343)</x:f>
        <x:v>0.08701660059488114</x:v>
      </x:c>
      <x:c r="I11343" s="14" t="n">
        <x:f>IFERROR(H11343/AVERAGE(D11343,G11343),"")</x:f>
        <x:v>0.033312183666166624</x:v>
      </x:c>
      <x:c r="J11343" s="14" t="n">
        <x:f>'Method'!$B$2</x:f>
        <x:v>0.05</x:v>
      </x:c>
      <x:c r="K11343" s="13" t="str">
        <x:f>IF(I11343&lt;=J11343,"是","否")</x:f>
        <x:v>是</x:v>
      </x:c>
      <x:c r="L11343" s="36" t="n">
        <x:v>0.8782851590964295</x:v>
      </x:c>
      <x:c r="M11343" s="36" t="n">
        <x:f>1-L11343</x:f>
        <x:v>0.12171484090357054</x:v>
      </x:c>
      <x:c r="N11343" s="13" t="str">
        <x:v>是</x:v>
      </x:c>
      <x:c r="O11343" s="15"/>
      <x:c r="P11343" s="13" t="str"/>
    </x:row>
    <x:row r="11344">
      <x:c r="A11344" s="15" t="n">
        <x:v>11343</x:v>
      </x:c>
      <x:c r="B11344" s="13" t="str">
        <x:v>Hesperiidae-15</x:v>
      </x:c>
      <x:c r="C11344" s="13" t="str">
        <x:v>Hesperiidae</x:v>
      </x:c>
      <x:c r="D11344" s="33" t="n">
        <x:f>'AR_values'!I81</x:f>
        <x:v>2.997700546720106</x:v>
      </x:c>
      <x:c r="E11344" s="33" t="str">
        <x:v>Papilionidae-11</x:v>
      </x:c>
      <x:c r="F11344" s="33" t="str">
        <x:v>Papilionidae</x:v>
      </x:c>
      <x:c r="G11344" s="33" t="n">
        <x:f>'AR_values'!I221</x:f>
        <x:v>2.89947550369946</x:v>
      </x:c>
      <x:c r="H11344" s="33" t="n">
        <x:f>ABS(D11344-G11344)</x:f>
        <x:v>0.09822504302064594</x:v>
      </x:c>
      <x:c r="I11344" s="14" t="n">
        <x:f>IFERROR(H11344/AVERAGE(D11344,G11344),"")</x:f>
        <x:v>0.03331256933177619</x:v>
      </x:c>
      <x:c r="J11344" s="14" t="n">
        <x:f>'Method'!$B$2</x:f>
        <x:v>0.05</x:v>
      </x:c>
      <x:c r="K11344" s="13" t="str">
        <x:f>IF(I11344&lt;=J11344,"是","否")</x:f>
        <x:v>是</x:v>
      </x:c>
      <x:c r="L11344" s="36" t="n">
        <x:v>0.6676032012454693</x:v>
      </x:c>
      <x:c r="M11344" s="36" t="n">
        <x:f>1-L11344</x:f>
        <x:v>0.33239679875453065</x:v>
      </x:c>
      <x:c r="N11344" s="13" t="str">
        <x:v>是</x:v>
      </x:c>
      <x:c r="O11344" s="15"/>
      <x:c r="P11344" s="13" t="str"/>
    </x:row>
    <x:row r="11345">
      <x:c r="A11345" s="15" t="n">
        <x:v>11344</x:v>
      </x:c>
      <x:c r="B11345" s="13" t="str">
        <x:v>Lycaenidae_Ogyris_genoveva</x:v>
      </x:c>
      <x:c r="C11345" s="13" t="str">
        <x:v>Lycaenidae</x:v>
      </x:c>
      <x:c r="D11345" s="33" t="n">
        <x:f>'AR_values'!I178</x:f>
        <x:v>2.47951699545104</x:v>
      </x:c>
      <x:c r="E11345" s="33" t="str">
        <x:v>Lycaenidae_Zizina_labradus</x:v>
      </x:c>
      <x:c r="F11345" s="33" t="str">
        <x:v>Lycaenidae</x:v>
      </x:c>
      <x:c r="G11345" s="33" t="n">
        <x:f>'AR_values'!I188</x:f>
        <x:v>2.3982706581875353</x:v>
      </x:c>
      <x:c r="H11345" s="33" t="n">
        <x:f>ABS(D11345-G11345)</x:f>
        <x:v>0.08124633726350483</x:v>
      </x:c>
      <x:c r="I11345" s="14" t="n">
        <x:f>IFERROR(H11345/AVERAGE(D11345,G11345),"")</x:f>
        <x:v>0.03331278154468217</x:v>
      </x:c>
      <x:c r="J11345" s="14" t="n">
        <x:f>'Method'!$B$2</x:f>
        <x:v>0.05</x:v>
      </x:c>
      <x:c r="K11345" s="13" t="str">
        <x:f>IF(I11345&lt;=J11345,"是","否")</x:f>
        <x:v>是</x:v>
      </x:c>
      <x:c r="L11345" s="36" t="n">
        <x:v>0.8893621382773975</x:v>
      </x:c>
      <x:c r="M11345" s="36" t="n">
        <x:f>1-L11345</x:f>
        <x:v>0.11063786172260248</x:v>
      </x:c>
      <x:c r="N11345" s="13" t="str">
        <x:v>否</x:v>
      </x:c>
      <x:c r="O11345" s="15"/>
      <x:c r="P11345" s="13" t="str"/>
    </x:row>
    <x:row r="11346">
      <x:c r="A11346" s="15" t="n">
        <x:v>11345</x:v>
      </x:c>
      <x:c r="B11346" s="13" t="str">
        <x:v>Nymphalinae-22</x:v>
      </x:c>
      <x:c r="C11346" s="13" t="str">
        <x:v>Nymphalinae</x:v>
      </x:c>
      <x:c r="D11346" s="33" t="n">
        <x:f>'AR_values'!I203</x:f>
        <x:v>2.534278425389025</x:v>
      </x:c>
      <x:c r="E11346" s="33" t="str">
        <x:v>Satyrinae-12</x:v>
      </x:c>
      <x:c r="F11346" s="33" t="str">
        <x:v>Satyrinae</x:v>
      </x:c>
      <x:c r="G11346" s="33" t="n">
        <x:f>'AR_values'!I361</x:f>
        <x:v>2.620145477816984</x:v>
      </x:c>
      <x:c r="H11346" s="33" t="n">
        <x:f>ABS(D11346-G11346)</x:f>
        <x:v>0.08586705242795922</x:v>
      </x:c>
      <x:c r="I11346" s="14" t="n">
        <x:f>IFERROR(H11346/AVERAGE(D11346,G11346),"")</x:f>
        <x:v>0.03331780778625934</x:v>
      </x:c>
      <x:c r="J11346" s="14" t="n">
        <x:f>'Method'!$B$2</x:f>
        <x:v>0.05</x:v>
      </x:c>
      <x:c r="K11346" s="13" t="str">
        <x:f>IF(I11346&lt;=J11346,"是","否")</x:f>
        <x:v>是</x:v>
      </x:c>
      <x:c r="L11346" s="36" t="n">
        <x:v>0.8615174542863928</x:v>
      </x:c>
      <x:c r="M11346" s="36" t="n">
        <x:f>1-L11346</x:f>
        <x:v>0.13848254571360719</x:v>
      </x:c>
      <x:c r="N11346" s="13" t="str">
        <x:v>是</x:v>
      </x:c>
      <x:c r="O11346" s="15"/>
      <x:c r="P11346" s="13" t="str"/>
    </x:row>
    <x:row r="11347">
      <x:c r="A11347" s="15" t="n">
        <x:v>11346</x:v>
      </x:c>
      <x:c r="B11347" s="13" t="str">
        <x:v>Papilionidae-19</x:v>
      </x:c>
      <x:c r="C11347" s="13" t="str">
        <x:v>Papilionidae</x:v>
      </x:c>
      <x:c r="D11347" s="33" t="n">
        <x:f>'AR_values'!I229</x:f>
        <x:v>3.028256461981107</x:v>
      </x:c>
      <x:c r="E11347" s="33" t="str">
        <x:v>Satyrinae-3</x:v>
      </x:c>
      <x:c r="F11347" s="33" t="str">
        <x:v>Satyrinae</x:v>
      </x:c>
      <x:c r="G11347" s="33" t="n">
        <x:f>'AR_values'!I378</x:f>
        <x:v>2.929011336174991</x:v>
      </x:c>
      <x:c r="H11347" s="33" t="n">
        <x:f>ABS(D11347-G11347)</x:f>
        <x:v>0.099245125806116</x:v>
      </x:c>
      <x:c r="I11347" s="14" t="n">
        <x:f>IFERROR(H11347/AVERAGE(D11347,G11347),"")</x:f>
        <x:v>0.03331900769572068</x:v>
      </x:c>
      <x:c r="J11347" s="14" t="n">
        <x:f>'Method'!$B$2</x:f>
        <x:v>0.05</x:v>
      </x:c>
      <x:c r="K11347" s="13" t="str">
        <x:f>IF(I11347&lt;=J11347,"是","否")</x:f>
        <x:v>是</x:v>
      </x:c>
      <x:c r="L11347" s="36" t="n">
        <x:v>0.7673991720259328</x:v>
      </x:c>
      <x:c r="M11347" s="36" t="n">
        <x:f>1-L11347</x:f>
        <x:v>0.23260082797406723</x:v>
      </x:c>
      <x:c r="N11347" s="13" t="str">
        <x:v>是</x:v>
      </x:c>
      <x:c r="O11347" s="15"/>
      <x:c r="P11347" s="13" t="str"/>
    </x:row>
    <x:row r="11348">
      <x:c r="A11348" s="15" t="n">
        <x:v>11347</x:v>
      </x:c>
      <x:c r="B11348" s="13" t="str">
        <x:v>Lycaenidae_Theclinesthes_albocincta</x:v>
      </x:c>
      <x:c r="C11348" s="13" t="str">
        <x:v>Lycaenidae</x:v>
      </x:c>
      <x:c r="D11348" s="33" t="n">
        <x:f>'AR_values'!I184</x:f>
        <x:v>2.367311960675574</x:v>
      </x:c>
      <x:c r="E11348" s="33" t="str">
        <x:v>Pieridae-Coliadinae-22</x:v>
      </x:c>
      <x:c r="F11348" s="33" t="str">
        <x:v>Pieridae-Coliadinae</x:v>
      </x:c>
      <x:c r="G11348" s="33" t="n">
        <x:f>'AR_values'!I314</x:f>
        <x:v>2.2897272049624258</x:v>
      </x:c>
      <x:c r="H11348" s="33" t="n">
        <x:f>ABS(D11348-G11348)</x:f>
        <x:v>0.07758475571314838</x:v>
      </x:c>
      <x:c r="I11348" s="14" t="n">
        <x:f>IFERROR(H11348/AVERAGE(D11348,G11348),"")</x:f>
        <x:v>0.03331934860484236</x:v>
      </x:c>
      <x:c r="J11348" s="14" t="n">
        <x:f>'Method'!$B$2</x:f>
        <x:v>0.05</x:v>
      </x:c>
      <x:c r="K11348" s="13" t="str">
        <x:f>IF(I11348&lt;=J11348,"是","否")</x:f>
        <x:v>是</x:v>
      </x:c>
      <x:c r="L11348" s="36" t="n">
        <x:v>0.8373351119015859</x:v>
      </x:c>
      <x:c r="M11348" s="36" t="n">
        <x:f>1-L11348</x:f>
        <x:v>0.16266488809841406</x:v>
      </x:c>
      <x:c r="N11348" s="13" t="str">
        <x:v>是</x:v>
      </x:c>
      <x:c r="O11348" s="15"/>
      <x:c r="P11348" s="13" t="str"/>
    </x:row>
    <x:row r="11349">
      <x:c r="A11349" s="15" t="n">
        <x:v>11348</x:v>
      </x:c>
      <x:c r="B11349" s="13" t="str">
        <x:v>Riodinidae-26</x:v>
      </x:c>
      <x:c r="C11349" s="13" t="str">
        <x:v>Riodinidae</x:v>
      </x:c>
      <x:c r="D11349" s="33" t="n">
        <x:f>'AR_values'!I350</x:f>
        <x:v>2.5612409898926036</x:v>
      </x:c>
      <x:c r="E11349" s="33" t="str">
        <x:v>Satyrinae-5</x:v>
      </x:c>
      <x:c r="F11349" s="33" t="str">
        <x:v>Satyrinae</x:v>
      </x:c>
      <x:c r="G11349" s="33" t="n">
        <x:f>'AR_values'!I380</x:f>
        <x:v>2.6480282902286</x:v>
      </x:c>
      <x:c r="H11349" s="33" t="n">
        <x:f>ABS(D11349-G11349)</x:f>
        <x:v>0.08678730033599624</x:v>
      </x:c>
      <x:c r="I11349" s="14" t="n">
        <x:f>IFERROR(H11349/AVERAGE(D11349,G11349),"")</x:f>
        <x:v>0.0333203356052951</x:v>
      </x:c>
      <x:c r="J11349" s="14" t="n">
        <x:f>'Method'!$B$2</x:f>
        <x:v>0.05</x:v>
      </x:c>
      <x:c r="K11349" s="13" t="str">
        <x:f>IF(I11349&lt;=J11349,"是","否")</x:f>
        <x:v>是</x:v>
      </x:c>
      <x:c r="L11349" s="36" t="n">
        <x:v>0.8559426351956977</x:v>
      </x:c>
      <x:c r="M11349" s="36" t="n">
        <x:f>1-L11349</x:f>
        <x:v>0.1440573648043023</x:v>
      </x:c>
      <x:c r="N11349" s="13" t="str">
        <x:v>是</x:v>
      </x:c>
      <x:c r="O11349" s="15"/>
      <x:c r="P11349" s="13" t="str"/>
    </x:row>
    <x:row r="11350">
      <x:c r="A11350" s="15" t="n">
        <x:v>11349</x:v>
      </x:c>
      <x:c r="B11350" s="13" t="str">
        <x:v>Pieridae-21</x:v>
      </x:c>
      <x:c r="C11350" s="13" t="str">
        <x:v>Pieridae</x:v>
      </x:c>
      <x:c r="D11350" s="33" t="n">
        <x:f>'AR_values'!I286</x:f>
        <x:v>2.7219412558374705</x:v>
      </x:c>
      <x:c r="E11350" s="33" t="str">
        <x:v>Pieridae_Belenois_java</x:v>
      </x:c>
      <x:c r="F11350" s="33" t="str">
        <x:v>Pieridae</x:v>
      </x:c>
      <x:c r="G11350" s="33" t="n">
        <x:f>'AR_values'!I323</x:f>
        <x:v>2.814177773844935</x:v>
      </x:c>
      <x:c r="H11350" s="33" t="n">
        <x:f>ABS(D11350-G11350)</x:f>
        <x:v>0.09223651800746469</x:v>
      </x:c>
      <x:c r="I11350" s="14" t="n">
        <x:f>IFERROR(H11350/AVERAGE(D11350,G11350),"")</x:f>
        <x:v>0.03332172502539422</x:v>
      </x:c>
      <x:c r="J11350" s="14" t="n">
        <x:f>'Method'!$B$2</x:f>
        <x:v>0.05</x:v>
      </x:c>
      <x:c r="K11350" s="13" t="str">
        <x:f>IF(I11350&lt;=J11350,"是","否")</x:f>
        <x:v>是</x:v>
      </x:c>
      <x:c r="L11350" s="36" t="n">
        <x:v>0.8610545084055018</x:v>
      </x:c>
      <x:c r="M11350" s="36" t="n">
        <x:f>1-L11350</x:f>
        <x:v>0.1389454915944982</x:v>
      </x:c>
      <x:c r="N11350" s="13" t="str">
        <x:v>否</x:v>
      </x:c>
      <x:c r="O11350" s="15"/>
      <x:c r="P11350" s="13" t="str"/>
    </x:row>
    <x:row r="11351">
      <x:c r="A11351" s="15" t="n">
        <x:v>11350</x:v>
      </x:c>
      <x:c r="B11351" s="13" t="str">
        <x:v>Hesperiidae-22</x:v>
      </x:c>
      <x:c r="C11351" s="13" t="str">
        <x:v>Hesperiidae</x:v>
      </x:c>
      <x:c r="D11351" s="33" t="n">
        <x:f>'AR_values'!I89</x:f>
        <x:v>3.1199593447336196</x:v>
      </x:c>
      <x:c r="E11351" s="33" t="str">
        <x:v>Hesperiidae_Cephrenes_augiades</x:v>
      </x:c>
      <x:c r="F11351" s="33" t="str">
        <x:v>Hesperiidae</x:v>
      </x:c>
      <x:c r="G11351" s="33" t="n">
        <x:f>'AR_values'!I113</x:f>
        <x:v>3.0176911567888243</x:v>
      </x:c>
      <x:c r="H11351" s="33" t="n">
        <x:f>ABS(D11351-G11351)</x:f>
        <x:v>0.10226818794479531</x:v>
      </x:c>
      <x:c r="I11351" s="14" t="n">
        <x:f>IFERROR(H11351/AVERAGE(D11351,G11351),"")</x:f>
        <x:v>0.03332486524588772</x:v>
      </x:c>
      <x:c r="J11351" s="14" t="n">
        <x:f>'Method'!$B$2</x:f>
        <x:v>0.05</x:v>
      </x:c>
      <x:c r="K11351" s="13" t="str">
        <x:f>IF(I11351&lt;=J11351,"是","否")</x:f>
        <x:v>是</x:v>
      </x:c>
      <x:c r="L11351" s="36" t="n">
        <x:v>0.8920888072973439</x:v>
      </x:c>
      <x:c r="M11351" s="36" t="n">
        <x:f>1-L11351</x:f>
        <x:v>0.10791119270265614</x:v>
      </x:c>
      <x:c r="N11351" s="13" t="str">
        <x:v>否</x:v>
      </x:c>
      <x:c r="O11351" s="15"/>
      <x:c r="P11351" s="13" t="str"/>
    </x:row>
    <x:row r="11352">
      <x:c r="A11352" s="15" t="n">
        <x:v>11351</x:v>
      </x:c>
      <x:c r="B11352" s="13" t="str">
        <x:v>Nymphalinae-10</x:v>
      </x:c>
      <x:c r="C11352" s="13" t="str">
        <x:v>Nymphalinae</x:v>
      </x:c>
      <x:c r="D11352" s="33" t="n">
        <x:f>'AR_values'!I190</x:f>
        <x:v>2.713697150892105</x:v>
      </x:c>
      <x:c r="E11352" s="33" t="str">
        <x:v>Nymphalinae-14</x:v>
      </x:c>
      <x:c r="F11352" s="33" t="str">
        <x:v>Nymphalinae</x:v>
      </x:c>
      <x:c r="G11352" s="33" t="n">
        <x:f>'AR_values'!I194</x:f>
        <x:v>2.805672308307285</x:v>
      </x:c>
      <x:c r="H11352" s="33" t="n">
        <x:f>ABS(D11352-G11352)</x:f>
        <x:v>0.09197515741518014</x:v>
      </x:c>
      <x:c r="I11352" s="14" t="n">
        <x:f>IFERROR(H11352/AVERAGE(D11352,G11352),"")</x:f>
        <x:v>0.03332813941704187</x:v>
      </x:c>
      <x:c r="J11352" s="14" t="n">
        <x:f>'Method'!$B$2</x:f>
        <x:v>0.05</x:v>
      </x:c>
      <x:c r="K11352" s="13" t="str">
        <x:f>IF(I11352&lt;=J11352,"是","否")</x:f>
        <x:v>是</x:v>
      </x:c>
      <x:c r="L11352" s="36" t="n">
        <x:v>0.8486745771269881</x:v>
      </x:c>
      <x:c r="M11352" s="36" t="n">
        <x:f>1-L11352</x:f>
        <x:v>0.15132542287301187</x:v>
      </x:c>
      <x:c r="N11352" s="13" t="str">
        <x:v>否</x:v>
      </x:c>
      <x:c r="O11352" s="15"/>
      <x:c r="P11352" s="13" t="str"/>
    </x:row>
    <x:row r="11353">
      <x:c r="A11353" s="15" t="n">
        <x:v>11352</x:v>
      </x:c>
      <x:c r="B11353" s="13" t="str">
        <x:v>Hesperiidae-16</x:v>
      </x:c>
      <x:c r="C11353" s="13" t="str">
        <x:v>Hesperiidae</x:v>
      </x:c>
      <x:c r="D11353" s="33" t="n">
        <x:f>'AR_values'!I82</x:f>
        <x:v>2.8480556399666805</x:v>
      </x:c>
      <x:c r="E11353" s="33" t="str">
        <x:v>Nymphalinae-25</x:v>
      </x:c>
      <x:c r="F11353" s="33" t="str">
        <x:v>Nymphalinae</x:v>
      </x:c>
      <x:c r="G11353" s="33" t="n">
        <x:f>'AR_values'!I206</x:f>
        <x:v>2.754690181841045</x:v>
      </x:c>
      <x:c r="H11353" s="33" t="n">
        <x:f>ABS(D11353-G11353)</x:f>
        <x:v>0.09336545812563557</x:v>
      </x:c>
      <x:c r="I11353" s="14" t="n">
        <x:f>IFERROR(H11353/AVERAGE(D11353,G11353),"")</x:f>
        <x:v>0.03332846468323677</x:v>
      </x:c>
      <x:c r="J11353" s="14" t="n">
        <x:f>'Method'!$B$2</x:f>
        <x:v>0.05</x:v>
      </x:c>
      <x:c r="K11353" s="13" t="str">
        <x:f>IF(I11353&lt;=J11353,"是","否")</x:f>
        <x:v>是</x:v>
      </x:c>
      <x:c r="L11353" s="36" t="n">
        <x:v>0.8287574909095516</x:v>
      </x:c>
      <x:c r="M11353" s="36" t="n">
        <x:f>1-L11353</x:f>
        <x:v>0.17124250909044836</x:v>
      </x:c>
      <x:c r="N11353" s="13" t="str">
        <x:v>是</x:v>
      </x:c>
      <x:c r="O11353" s="15"/>
      <x:c r="P11353" s="13" t="str"/>
    </x:row>
    <x:row r="11354">
      <x:c r="A11354" s="15" t="n">
        <x:v>11353</x:v>
      </x:c>
      <x:c r="B11354" s="13" t="str">
        <x:v>Hesperiidae-15</x:v>
      </x:c>
      <x:c r="C11354" s="13" t="str">
        <x:v>Hesperiidae</x:v>
      </x:c>
      <x:c r="D11354" s="33" t="n">
        <x:f>'AR_values'!I81</x:f>
        <x:v>2.997700546720106</x:v>
      </x:c>
      <x:c r="E11354" s="33" t="str">
        <x:v>Papilionidae-9</x:v>
      </x:c>
      <x:c r="F11354" s="33" t="str">
        <x:v>Papilionidae</x:v>
      </x:c>
      <x:c r="G11354" s="33" t="n">
        <x:f>'AR_values'!I260</x:f>
        <x:v>2.8994270303687606</x:v>
      </x:c>
      <x:c r="H11354" s="33" t="n">
        <x:f>ABS(D11354-G11354)</x:f>
        <x:v>0.09827351635134551</x:v>
      </x:c>
      <x:c r="I11354" s="14" t="n">
        <x:f>IFERROR(H11354/AVERAGE(D11354,G11354),"")</x:f>
        <x:v>0.03332928279630623</x:v>
      </x:c>
      <x:c r="J11354" s="14" t="n">
        <x:f>'Method'!$B$2</x:f>
        <x:v>0.05</x:v>
      </x:c>
      <x:c r="K11354" s="13" t="str">
        <x:f>IF(I11354&lt;=J11354,"是","否")</x:f>
        <x:v>是</x:v>
      </x:c>
      <x:c r="L11354" s="36" t="n">
        <x:v>0.7041703946714385</x:v>
      </x:c>
      <x:c r="M11354" s="36" t="n">
        <x:f>1-L11354</x:f>
        <x:v>0.2958296053285615</x:v>
      </x:c>
      <x:c r="N11354" s="13" t="str">
        <x:v>是</x:v>
      </x:c>
      <x:c r="O11354" s="15"/>
      <x:c r="P11354" s="13" t="str"/>
    </x:row>
    <x:row r="11355">
      <x:c r="A11355" s="15" t="n">
        <x:v>11354</x:v>
      </x:c>
      <x:c r="B11355" s="13" t="str">
        <x:v>Pieridae_Catopsilia_pyranthe</x:v>
      </x:c>
      <x:c r="C11355" s="13" t="str">
        <x:v>Pieridae</x:v>
      </x:c>
      <x:c r="D11355" s="33" t="n">
        <x:f>'AR_values'!I324</x:f>
        <x:v>2.31303258091561</x:v>
      </x:c>
      <x:c r="E11355" s="33" t="str">
        <x:v>Satyrinae-9</x:v>
      </x:c>
      <x:c r="F11355" s="33" t="str">
        <x:v>Satyrinae</x:v>
      </x:c>
      <x:c r="G11355" s="33" t="n">
        <x:f>'AR_values'!I384</x:f>
        <x:v>2.3914334188497204</x:v>
      </x:c>
      <x:c r="H11355" s="33" t="n">
        <x:f>ABS(D11355-G11355)</x:f>
        <x:v>0.07840083793411035</x:v>
      </x:c>
      <x:c r="I11355" s="14" t="n">
        <x:f>IFERROR(H11355/AVERAGE(D11355,G11355),"")</x:f>
        <x:v>0.03333038773710817</x:v>
      </x:c>
      <x:c r="J11355" s="14" t="n">
        <x:f>'Method'!$B$2</x:f>
        <x:v>0.05</x:v>
      </x:c>
      <x:c r="K11355" s="13" t="str">
        <x:f>IF(I11355&lt;=J11355,"是","否")</x:f>
        <x:v>是</x:v>
      </x:c>
      <x:c r="L11355" s="36" t="n">
        <x:v>0.8766815164220825</x:v>
      </x:c>
      <x:c r="M11355" s="36" t="n">
        <x:f>1-L11355</x:f>
        <x:v>0.12331848357791753</x:v>
      </x:c>
      <x:c r="N11355" s="13" t="str">
        <x:v>是</x:v>
      </x:c>
      <x:c r="O11355" s="15"/>
      <x:c r="P11355" s="13" t="str"/>
    </x:row>
    <x:row r="11356">
      <x:c r="A11356" s="15" t="n">
        <x:v>11355</x:v>
      </x:c>
      <x:c r="B11356" s="13" t="str">
        <x:v>Danainae-14</x:v>
      </x:c>
      <x:c r="C11356" s="13" t="str">
        <x:v>Danainae</x:v>
      </x:c>
      <x:c r="D11356" s="33" t="n">
        <x:f>'AR_values'!I35</x:f>
        <x:v>3.058665750752658</x:v>
      </x:c>
      <x:c r="E11356" s="33" t="str">
        <x:v>Heliconiinae-17</x:v>
      </x:c>
      <x:c r="F11356" s="33" t="str">
        <x:v>Heliconiinae</x:v>
      </x:c>
      <x:c r="G11356" s="33" t="n">
        <x:f>'AR_values'!I60</x:f>
        <x:v>3.1623650441043356</x:v>
      </x:c>
      <x:c r="H11356" s="33" t="n">
        <x:f>ABS(D11356-G11356)</x:f>
        <x:v>0.10369929335167782</x:v>
      </x:c>
      <x:c r="I11356" s="14" t="n">
        <x:f>IFERROR(H11356/AVERAGE(D11356,G11356),"")</x:f>
        <x:v>0.033338299317665285</x:v>
      </x:c>
      <x:c r="J11356" s="14" t="n">
        <x:f>'Method'!$B$2</x:f>
        <x:v>0.05</x:v>
      </x:c>
      <x:c r="K11356" s="13" t="str">
        <x:f>IF(I11356&lt;=J11356,"是","否")</x:f>
        <x:v>是</x:v>
      </x:c>
      <x:c r="L11356" s="36" t="n">
        <x:v>0.8681416564901947</x:v>
      </x:c>
      <x:c r="M11356" s="36" t="n">
        <x:f>1-L11356</x:f>
        <x:v>0.1318583435098053</x:v>
      </x:c>
      <x:c r="N11356" s="13" t="str">
        <x:v>是</x:v>
      </x:c>
      <x:c r="O11356" s="15"/>
      <x:c r="P11356" s="13" t="str"/>
    </x:row>
    <x:row r="11357">
      <x:c r="A11357" s="15" t="n">
        <x:v>11356</x:v>
      </x:c>
      <x:c r="B11357" s="13" t="str">
        <x:v>Hesperiidae_Taractrocera_papyria</x:v>
      </x:c>
      <x:c r="C11357" s="13" t="str">
        <x:v>Hesperiidae</x:v>
      </x:c>
      <x:c r="D11357" s="33" t="n">
        <x:f>'AR_values'!I124</x:f>
        <x:v>2.4454271732718333</x:v>
      </x:c>
      <x:c r="E11357" s="33" t="str">
        <x:v>Riodinidae-22</x:v>
      </x:c>
      <x:c r="F11357" s="33" t="str">
        <x:v>Riodinidae</x:v>
      </x:c>
      <x:c r="G11357" s="33" t="n">
        <x:f>'AR_values'!I346</x:f>
        <x:v>2.528339086305197</x:v>
      </x:c>
      <x:c r="H11357" s="33" t="n">
        <x:f>ABS(D11357-G11357)</x:f>
        <x:v>0.08291191303336376</x:v>
      </x:c>
      <x:c r="I11357" s="14" t="n">
        <x:f>IFERROR(H11357/AVERAGE(D11357,G11357),"")</x:f>
        <x:v>0.03333969016888003</x:v>
      </x:c>
      <x:c r="J11357" s="14" t="n">
        <x:f>'Method'!$B$2</x:f>
        <x:v>0.05</x:v>
      </x:c>
      <x:c r="K11357" s="13" t="str">
        <x:f>IF(I11357&lt;=J11357,"是","否")</x:f>
        <x:v>是</x:v>
      </x:c>
      <x:c r="L11357" s="36" t="n">
        <x:v>0.6448582062381164</x:v>
      </x:c>
      <x:c r="M11357" s="36" t="n">
        <x:f>1-L11357</x:f>
        <x:v>0.3551417937618836</x:v>
      </x:c>
      <x:c r="N11357" s="13" t="str">
        <x:v>是</x:v>
      </x:c>
      <x:c r="O11357" s="15"/>
      <x:c r="P11357" s="13" t="str"/>
    </x:row>
    <x:row r="11358">
      <x:c r="A11358" s="15" t="n">
        <x:v>11357</x:v>
      </x:c>
      <x:c r="B11358" s="13" t="str">
        <x:v>Lycaenidae_Lucia_limbaria</x:v>
      </x:c>
      <x:c r="C11358" s="13" t="str">
        <x:v>Lycaenidae</x:v>
      </x:c>
      <x:c r="D11358" s="33" t="n">
        <x:f>'AR_values'!I172</x:f>
        <x:v>2.501816901535715</x:v>
      </x:c>
      <x:c r="E11358" s="33" t="str">
        <x:v>Lycaenidae_Ogyris_subteristris</x:v>
      </x:c>
      <x:c r="F11358" s="33" t="str">
        <x:v>Lycaenidae</x:v>
      </x:c>
      <x:c r="G11358" s="33" t="n">
        <x:f>'AR_values'!I183</x:f>
        <x:v>2.419773943913982</x:v>
      </x:c>
      <x:c r="H11358" s="33" t="n">
        <x:f>ABS(D11358-G11358)</x:f>
        <x:v>0.08204295762173297</x:v>
      </x:c>
      <x:c r="I11358" s="14" t="n">
        <x:f>IFERROR(H11358/AVERAGE(D11358,G11358),"")</x:f>
        <x:v>0.0333400155348495</x:v>
      </x:c>
      <x:c r="J11358" s="14" t="n">
        <x:f>'Method'!$B$2</x:f>
        <x:v>0.05</x:v>
      </x:c>
      <x:c r="K11358" s="13" t="str">
        <x:f>IF(I11358&lt;=J11358,"是","否")</x:f>
        <x:v>是</x:v>
      </x:c>
      <x:c r="L11358" s="36" t="n">
        <x:v>0.883934914632749</x:v>
      </x:c>
      <x:c r="M11358" s="36" t="n">
        <x:f>1-L11358</x:f>
        <x:v>0.11606508536725102</x:v>
      </x:c>
      <x:c r="N11358" s="13" t="str">
        <x:v>否</x:v>
      </x:c>
      <x:c r="O11358" s="15"/>
      <x:c r="P11358" s="13" t="str"/>
    </x:row>
    <x:row r="11359">
      <x:c r="A11359" s="15" t="n">
        <x:v>11358</x:v>
      </x:c>
      <x:c r="B11359" s="13" t="str">
        <x:v>Hesperiidae-1</x:v>
      </x:c>
      <x:c r="C11359" s="13" t="str">
        <x:v>Hesperiidae</x:v>
      </x:c>
      <x:c r="D11359" s="33" t="n">
        <x:f>'AR_values'!I75</x:f>
        <x:v>2.626775993873075</x:v>
      </x:c>
      <x:c r="E11359" s="33" t="str">
        <x:v>Hesperiidae-19</x:v>
      </x:c>
      <x:c r="F11359" s="33" t="str">
        <x:v>Hesperiidae</x:v>
      </x:c>
      <x:c r="G11359" s="33" t="n">
        <x:f>'AR_values'!I85</x:f>
        <x:v>2.7158477525786973</x:v>
      </x:c>
      <x:c r="H11359" s="33" t="n">
        <x:f>ABS(D11359-G11359)</x:f>
        <x:v>0.08907175870562245</x:v>
      </x:c>
      <x:c r="I11359" s="14" t="n">
        <x:f>IFERROR(H11359/AVERAGE(D11359,G11359),"")</x:f>
        <x:v>0.03334382615462232</x:v>
      </x:c>
      <x:c r="J11359" s="14" t="n">
        <x:f>'Method'!$B$2</x:f>
        <x:v>0.05</x:v>
      </x:c>
      <x:c r="K11359" s="13" t="str">
        <x:f>IF(I11359&lt;=J11359,"是","否")</x:f>
        <x:v>是</x:v>
      </x:c>
      <x:c r="L11359" s="36" t="n">
        <x:v>0.8542512106908601</x:v>
      </x:c>
      <x:c r="M11359" s="36" t="n">
        <x:f>1-L11359</x:f>
        <x:v>0.14574878930913993</x:v>
      </x:c>
      <x:c r="N11359" s="13" t="str">
        <x:v>否</x:v>
      </x:c>
      <x:c r="O11359" s="15"/>
      <x:c r="P11359" s="13" t="str"/>
    </x:row>
    <x:row r="11360">
      <x:c r="A11360" s="15" t="n">
        <x:v>11359</x:v>
      </x:c>
      <x:c r="B11360" s="13" t="str">
        <x:v>Lycaenidae-8</x:v>
      </x:c>
      <x:c r="C11360" s="13" t="str">
        <x:v>Lycaenidae</x:v>
      </x:c>
      <x:c r="D11360" s="33" t="n">
        <x:f>'AR_values'!I161</x:f>
        <x:v>2.3058482641024196</x:v>
      </x:c>
      <x:c r="E11360" s="33" t="str">
        <x:v>Riodinidae-25</x:v>
      </x:c>
      <x:c r="F11360" s="33" t="str">
        <x:v>Riodinidae</x:v>
      </x:c>
      <x:c r="G11360" s="33" t="n">
        <x:f>'AR_values'!I349</x:f>
        <x:v>2.230201393342243</x:v>
      </x:c>
      <x:c r="H11360" s="33" t="n">
        <x:f>ABS(D11360-G11360)</x:f>
        <x:v>0.07564687076017673</x:v>
      </x:c>
      <x:c r="I11360" s="14" t="n">
        <x:f>IFERROR(H11360/AVERAGE(D11360,G11360),"")</x:f>
        <x:v>0.03335363431748303</x:v>
      </x:c>
      <x:c r="J11360" s="14" t="n">
        <x:f>'Method'!$B$2</x:f>
        <x:v>0.05</x:v>
      </x:c>
      <x:c r="K11360" s="13" t="str">
        <x:f>IF(I11360&lt;=J11360,"是","否")</x:f>
        <x:v>是</x:v>
      </x:c>
      <x:c r="L11360" s="36" t="n">
        <x:v>0.7622828292827798</x:v>
      </x:c>
      <x:c r="M11360" s="36" t="n">
        <x:f>1-L11360</x:f>
        <x:v>0.2377171707172202</x:v>
      </x:c>
      <x:c r="N11360" s="13" t="str">
        <x:v>是</x:v>
      </x:c>
      <x:c r="O11360" s="15"/>
      <x:c r="P11360" s="13" t="str"/>
    </x:row>
    <x:row r="11361">
      <x:c r="A11361" s="15" t="n">
        <x:v>11360</x:v>
      </x:c>
      <x:c r="B11361" s="13" t="str">
        <x:v>Parnassiinae-4</x:v>
      </x:c>
      <x:c r="C11361" s="13" t="str">
        <x:v>Parnassiinae</x:v>
      </x:c>
      <x:c r="D11361" s="33" t="n">
        <x:f>'AR_values'!I271</x:f>
        <x:v>2.69037593535623</x:v>
      </x:c>
      <x:c r="E11361" s="33" t="str">
        <x:v>Riodinidae-19</x:v>
      </x:c>
      <x:c r="F11361" s="33" t="str">
        <x:v>Riodinidae</x:v>
      </x:c>
      <x:c r="G11361" s="33" t="n">
        <x:f>'AR_values'!I342</x:f>
        <x:v>2.602113971974256</x:v>
      </x:c>
      <x:c r="H11361" s="33" t="n">
        <x:f>ABS(D11361-G11361)</x:f>
        <x:v>0.08826196338197434</x:v>
      </x:c>
      <x:c r="I11361" s="14" t="n">
        <x:f>IFERROR(H11361/AVERAGE(D11361,G11361),"")</x:f>
        <x:v>0.03335366337108175</x:v>
      </x:c>
      <x:c r="J11361" s="14" t="n">
        <x:f>'Method'!$B$2</x:f>
        <x:v>0.05</x:v>
      </x:c>
      <x:c r="K11361" s="13" t="str">
        <x:f>IF(I11361&lt;=J11361,"是","否")</x:f>
        <x:v>是</x:v>
      </x:c>
      <x:c r="L11361" s="36" t="n">
        <x:v>0.9061423220973783</x:v>
      </x:c>
      <x:c r="M11361" s="36" t="n">
        <x:f>1-L11361</x:f>
        <x:v>0.09385767790262167</x:v>
      </x:c>
      <x:c r="N11361" s="13" t="str">
        <x:v>是</x:v>
      </x:c>
      <x:c r="O11361" s="15"/>
      <x:c r="P11361" s="13" t="str"/>
    </x:row>
    <x:row r="11362">
      <x:c r="A11362" s="15" t="n">
        <x:v>11361</x:v>
      </x:c>
      <x:c r="B11362" s="13" t="str">
        <x:v>Limenitidinae-8</x:v>
      </x:c>
      <x:c r="C11362" s="13" t="str">
        <x:v>Limenitidinae</x:v>
      </x:c>
      <x:c r="D11362" s="33" t="n">
        <x:f>'AR_values'!I140</x:f>
        <x:v>2.3890954186981337</x:v>
      </x:c>
      <x:c r="E11362" s="33" t="str">
        <x:v>Riodinidae-6</x:v>
      </x:c>
      <x:c r="F11362" s="33" t="str">
        <x:v>Riodinidae</x:v>
      </x:c>
      <x:c r="G11362" s="33" t="n">
        <x:f>'AR_values'!I354</x:f>
        <x:v>2.4701372196015763</x:v>
      </x:c>
      <x:c r="H11362" s="33" t="n">
        <x:f>ABS(D11362-G11362)</x:f>
        <x:v>0.0810418009034426</x:v>
      </x:c>
      <x:c r="I11362" s="14" t="n">
        <x:f>IFERROR(H11362/AVERAGE(D11362,G11362),"")</x:f>
        <x:v>0.03335580201066474</x:v>
      </x:c>
      <x:c r="J11362" s="14" t="n">
        <x:f>'Method'!$B$2</x:f>
        <x:v>0.05</x:v>
      </x:c>
      <x:c r="K11362" s="13" t="str">
        <x:f>IF(I11362&lt;=J11362,"是","否")</x:f>
        <x:v>是</x:v>
      </x:c>
      <x:c r="L11362" s="36" t="n">
        <x:v>0.797562531766029</x:v>
      </x:c>
      <x:c r="M11362" s="36" t="n">
        <x:f>1-L11362</x:f>
        <x:v>0.20243746823397102</x:v>
      </x:c>
      <x:c r="N11362" s="13" t="str">
        <x:v>是</x:v>
      </x:c>
      <x:c r="O11362" s="15"/>
      <x:c r="P11362" s="13" t="str"/>
    </x:row>
    <x:row r="11363">
      <x:c r="A11363" s="15" t="n">
        <x:v>11362</x:v>
      </x:c>
      <x:c r="B11363" s="13" t="str">
        <x:v>Pieridae-19</x:v>
      </x:c>
      <x:c r="C11363" s="13" t="str">
        <x:v>Pieridae</x:v>
      </x:c>
      <x:c r="D11363" s="33" t="n">
        <x:f>'AR_values'!I283</x:f>
        <x:v>2.657949024153296</x:v>
      </x:c>
      <x:c r="E11363" s="33" t="str">
        <x:v>Pieridae-Coliadinae-19</x:v>
      </x:c>
      <x:c r="F11363" s="33" t="str">
        <x:v>Pieridae-Coliadinae</x:v>
      </x:c>
      <x:c r="G11363" s="33" t="n">
        <x:f>'AR_values'!I310</x:f>
        <x:v>2.5707158566022947</x:v>
      </x:c>
      <x:c r="H11363" s="33" t="n">
        <x:f>ABS(D11363-G11363)</x:f>
        <x:v>0.08723316755100141</x:v>
      </x:c>
      <x:c r="I11363" s="14" t="n">
        <x:f>IFERROR(H11363/AVERAGE(D11363,G11363),"")</x:f>
        <x:v>0.03336728191246994</x:v>
      </x:c>
      <x:c r="J11363" s="14" t="n">
        <x:f>'Method'!$B$2</x:f>
        <x:v>0.05</x:v>
      </x:c>
      <x:c r="K11363" s="13" t="str">
        <x:f>IF(I11363&lt;=J11363,"是","否")</x:f>
        <x:v>是</x:v>
      </x:c>
      <x:c r="L11363" s="36" t="n">
        <x:v>0.8820735183064968</x:v>
      </x:c>
      <x:c r="M11363" s="36" t="n">
        <x:f>1-L11363</x:f>
        <x:v>0.11792648169350317</x:v>
      </x:c>
      <x:c r="N11363" s="13" t="str">
        <x:v>是</x:v>
      </x:c>
      <x:c r="O11363" s="15"/>
      <x:c r="P11363" s="13" t="str"/>
    </x:row>
    <x:row r="11364">
      <x:c r="A11364" s="15" t="n">
        <x:v>11363</x:v>
      </x:c>
      <x:c r="B11364" s="13" t="str">
        <x:v>Pieridae-Coliadinae-21</x:v>
      </x:c>
      <x:c r="C11364" s="13" t="str">
        <x:v>Pieridae-Coliadinae</x:v>
      </x:c>
      <x:c r="D11364" s="33" t="n">
        <x:f>'AR_values'!I313</x:f>
        <x:v>2.515818512601095</x:v>
      </x:c>
      <x:c r="E11364" s="33" t="str">
        <x:v>Satyrinae-22</x:v>
      </x:c>
      <x:c r="F11364" s="33" t="str">
        <x:v>Satyrinae</x:v>
      </x:c>
      <x:c r="G11364" s="33" t="n">
        <x:f>'AR_values'!I372</x:f>
        <x:v>2.4332476163410854</x:v>
      </x:c>
      <x:c r="H11364" s="33" t="n">
        <x:f>ABS(D11364-G11364)</x:f>
        <x:v>0.08257089626000935</x:v>
      </x:c>
      <x:c r="I11364" s="14" t="n">
        <x:f>IFERROR(H11364/AVERAGE(D11364,G11364),"")</x:f>
        <x:v>0.033368273572718724</x:v>
      </x:c>
      <x:c r="J11364" s="14" t="n">
        <x:f>'Method'!$B$2</x:f>
        <x:v>0.05</x:v>
      </x:c>
      <x:c r="K11364" s="13" t="str">
        <x:f>IF(I11364&lt;=J11364,"是","否")</x:f>
        <x:v>是</x:v>
      </x:c>
      <x:c r="L11364" s="36" t="n">
        <x:v>0.8552773642159816</x:v>
      </x:c>
      <x:c r="M11364" s="36" t="n">
        <x:f>1-L11364</x:f>
        <x:v>0.14472263578401845</x:v>
      </x:c>
      <x:c r="N11364" s="13" t="str">
        <x:v>是</x:v>
      </x:c>
      <x:c r="O11364" s="15"/>
      <x:c r="P11364" s="13" t="str"/>
    </x:row>
    <x:row r="11365">
      <x:c r="A11365" s="15" t="n">
        <x:v>11364</x:v>
      </x:c>
      <x:c r="B11365" s="13" t="str">
        <x:v>Lycaenidae_Candalides_hyacinthina</x:v>
      </x:c>
      <x:c r="C11365" s="13" t="str">
        <x:v>Lycaenidae</x:v>
      </x:c>
      <x:c r="D11365" s="33" t="n">
        <x:f>'AR_values'!I167</x:f>
        <x:v>2.546730965495565</x:v>
      </x:c>
      <x:c r="E11365" s="33" t="str">
        <x:v>Parnassiinae-3</x:v>
      </x:c>
      <x:c r="F11365" s="33" t="str">
        <x:v>Parnassiinae</x:v>
      </x:c>
      <x:c r="G11365" s="33" t="n">
        <x:f>'AR_values'!I270</x:f>
        <x:v>2.6331902913765703</x:v>
      </x:c>
      <x:c r="H11365" s="33" t="n">
        <x:f>ABS(D11365-G11365)</x:f>
        <x:v>0.08645932588100536</x:v>
      </x:c>
      <x:c r="I11365" s="14" t="n">
        <x:f>IFERROR(H11365/AVERAGE(D11365,G11365),"")</x:f>
        <x:v>0.03338248656436654</x:v>
      </x:c>
      <x:c r="J11365" s="14" t="n">
        <x:f>'Method'!$B$2</x:f>
        <x:v>0.05</x:v>
      </x:c>
      <x:c r="K11365" s="13" t="str">
        <x:f>IF(I11365&lt;=J11365,"是","否")</x:f>
        <x:v>是</x:v>
      </x:c>
      <x:c r="L11365" s="36" t="n">
        <x:v>0.8589589458523289</x:v>
      </x:c>
      <x:c r="M11365" s="36" t="n">
        <x:f>1-L11365</x:f>
        <x:v>0.1410410541476711</x:v>
      </x:c>
      <x:c r="N11365" s="13" t="str">
        <x:v>是</x:v>
      </x:c>
      <x:c r="O11365" s="15"/>
      <x:c r="P11365" s="13" t="str"/>
    </x:row>
    <x:row r="11366">
      <x:c r="A11366" s="15" t="n">
        <x:v>11365</x:v>
      </x:c>
      <x:c r="B11366" s="13" t="str">
        <x:v>Papilionidae_Papilio_polytes</x:v>
      </x:c>
      <x:c r="C11366" s="13" t="str">
        <x:v>Papilionidae</x:v>
      </x:c>
      <x:c r="D11366" s="33" t="n">
        <x:f>'AR_values'!I265</x:f>
        <x:v>2.6579933279056216</x:v>
      </x:c>
      <x:c r="E11366" s="33" t="str">
        <x:v>Pieridae-Coliadinae-19</x:v>
      </x:c>
      <x:c r="F11366" s="33" t="str">
        <x:v>Pieridae-Coliadinae</x:v>
      </x:c>
      <x:c r="G11366" s="33" t="n">
        <x:f>'AR_values'!I310</x:f>
        <x:v>2.5707158566022947</x:v>
      </x:c>
      <x:c r="H11366" s="33" t="n">
        <x:f>ABS(D11366-G11366)</x:f>
        <x:v>0.08727747130332686</x:v>
      </x:c>
      <x:c r="I11366" s="14" t="n">
        <x:f>IFERROR(H11366/AVERAGE(D11366,G11366),"")</x:f>
        <x:v>0.03338394552977637</x:v>
      </x:c>
      <x:c r="J11366" s="14" t="n">
        <x:f>'Method'!$B$2</x:f>
        <x:v>0.05</x:v>
      </x:c>
      <x:c r="K11366" s="13" t="str">
        <x:f>IF(I11366&lt;=J11366,"是","否")</x:f>
        <x:v>是</x:v>
      </x:c>
      <x:c r="L11366" s="36" t="n">
        <x:v>0.8020194482662127</x:v>
      </x:c>
      <x:c r="M11366" s="36" t="n">
        <x:f>1-L11366</x:f>
        <x:v>0.19798055173378726</x:v>
      </x:c>
      <x:c r="N11366" s="13" t="str">
        <x:v>是</x:v>
      </x:c>
      <x:c r="O11366" s="15"/>
      <x:c r="P11366" s="13" t="str"/>
    </x:row>
    <x:row r="11367">
      <x:c r="A11367" s="15" t="n">
        <x:v>11366</x:v>
      </x:c>
      <x:c r="B11367" s="13" t="str">
        <x:v>Lycaenidae-11</x:v>
      </x:c>
      <x:c r="C11367" s="13" t="str">
        <x:v>Lycaenidae</x:v>
      </x:c>
      <x:c r="D11367" s="33" t="n">
        <x:f>'AR_values'!I144</x:f>
        <x:v>2.1051967678221857</x:v>
      </x:c>
      <x:c r="E11367" s="33" t="str">
        <x:v>Pieridae-Coliadinae-9</x:v>
      </x:c>
      <x:c r="F11367" s="33" t="str">
        <x:v>Pieridae-Coliadinae</x:v>
      </x:c>
      <x:c r="G11367" s="33" t="n">
        <x:f>'AR_values'!I321</x:f>
        <x:v>2.1766749999855097</x:v>
      </x:c>
      <x:c r="H11367" s="33" t="n">
        <x:f>ABS(D11367-G11367)</x:f>
        <x:v>0.07147823216332405</x:v>
      </x:c>
      <x:c r="I11367" s="14" t="n">
        <x:f>IFERROR(H11367/AVERAGE(D11367,G11367),"")</x:f>
        <x:v>0.03338644221002474</x:v>
      </x:c>
      <x:c r="J11367" s="14" t="n">
        <x:f>'Method'!$B$2</x:f>
        <x:v>0.05</x:v>
      </x:c>
      <x:c r="K11367" s="13" t="str">
        <x:f>IF(I11367&lt;=J11367,"是","否")</x:f>
        <x:v>是</x:v>
      </x:c>
      <x:c r="L11367" s="36" t="n">
        <x:v>0.8805722951670192</x:v>
      </x:c>
      <x:c r="M11367" s="36" t="n">
        <x:f>1-L11367</x:f>
        <x:v>0.11942770483298082</x:v>
      </x:c>
      <x:c r="N11367" s="13" t="str">
        <x:v>是</x:v>
      </x:c>
      <x:c r="O11367" s="15"/>
      <x:c r="P11367" s="13" t="str"/>
    </x:row>
    <x:row r="11368">
      <x:c r="A11368" s="15" t="n">
        <x:v>11367</x:v>
      </x:c>
      <x:c r="B11368" s="13" t="str">
        <x:v>Hesperiidae-17</x:v>
      </x:c>
      <x:c r="C11368" s="13" t="str">
        <x:v>Hesperiidae</x:v>
      </x:c>
      <x:c r="D11368" s="33" t="n">
        <x:f>'AR_values'!I83</x:f>
        <x:v>2.640925848247515</x:v>
      </x:c>
      <x:c r="E11368" s="33" t="str">
        <x:v>Nymphalinae-1</x:v>
      </x:c>
      <x:c r="F11368" s="33" t="str">
        <x:v>Nymphalinae</x:v>
      </x:c>
      <x:c r="G11368" s="33" t="n">
        <x:f>'AR_values'!I189</x:f>
        <x:v>2.5541998356945363</x:v>
      </x:c>
      <x:c r="H11368" s="33" t="n">
        <x:f>ABS(D11368-G11368)</x:f>
        <x:v>0.08672601255297874</x:v>
      </x:c>
      <x:c r="I11368" s="14" t="n">
        <x:f>IFERROR(H11368/AVERAGE(D11368,G11368),"")</x:f>
        <x:v>0.03338745502194326</x:v>
      </x:c>
      <x:c r="J11368" s="14" t="n">
        <x:f>'Method'!$B$2</x:f>
        <x:v>0.05</x:v>
      </x:c>
      <x:c r="K11368" s="13" t="str">
        <x:f>IF(I11368&lt;=J11368,"是","否")</x:f>
        <x:v>是</x:v>
      </x:c>
      <x:c r="L11368" s="36" t="n">
        <x:v>0.8534797663101031</x:v>
      </x:c>
      <x:c r="M11368" s="36" t="n">
        <x:f>1-L11368</x:f>
        <x:v>0.14652023368989686</x:v>
      </x:c>
      <x:c r="N11368" s="13" t="str">
        <x:v>是</x:v>
      </x:c>
      <x:c r="O11368" s="15"/>
      <x:c r="P11368" s="13" t="str"/>
    </x:row>
    <x:row r="11369">
      <x:c r="A11369" s="15" t="n">
        <x:v>11368</x:v>
      </x:c>
      <x:c r="B11369" s="13" t="str">
        <x:v>Danainae-2</x:v>
      </x:c>
      <x:c r="C11369" s="13" t="str">
        <x:v>Danainae</x:v>
      </x:c>
      <x:c r="D11369" s="33" t="n">
        <x:f>'AR_values'!I40</x:f>
        <x:v>2.7817420272828395</x:v>
      </x:c>
      <x:c r="E11369" s="33" t="str">
        <x:v>Parnassiinae-4</x:v>
      </x:c>
      <x:c r="F11369" s="33" t="str">
        <x:v>Parnassiinae</x:v>
      </x:c>
      <x:c r="G11369" s="33" t="n">
        <x:f>'AR_values'!I271</x:f>
        <x:v>2.69037593535623</x:v>
      </x:c>
      <x:c r="H11369" s="33" t="n">
        <x:f>ABS(D11369-G11369)</x:f>
        <x:v>0.09136609192660927</x:v>
      </x:c>
      <x:c r="I11369" s="14" t="n">
        <x:f>IFERROR(H11369/AVERAGE(D11369,G11369),"")</x:f>
        <x:v>0.03339331957037915</x:v>
      </x:c>
      <x:c r="J11369" s="14" t="n">
        <x:f>'Method'!$B$2</x:f>
        <x:v>0.05</x:v>
      </x:c>
      <x:c r="K11369" s="13" t="str">
        <x:f>IF(I11369&lt;=J11369,"是","否")</x:f>
        <x:v>是</x:v>
      </x:c>
      <x:c r="L11369" s="36" t="n">
        <x:v>0.8516110442974544</x:v>
      </x:c>
      <x:c r="M11369" s="36" t="n">
        <x:f>1-L11369</x:f>
        <x:v>0.14838895570254562</x:v>
      </x:c>
      <x:c r="N11369" s="13" t="str">
        <x:v>是</x:v>
      </x:c>
      <x:c r="O11369" s="15"/>
      <x:c r="P11369" s="13" t="str"/>
    </x:row>
    <x:row r="11370">
      <x:c r="A11370" s="15" t="n">
        <x:v>11369</x:v>
      </x:c>
      <x:c r="B11370" s="13" t="str">
        <x:v>Charaxinae-15</x:v>
      </x:c>
      <x:c r="C11370" s="13" t="str">
        <x:v>Charaxinae</x:v>
      </x:c>
      <x:c r="D11370" s="33" t="n">
        <x:f>'AR_values'!I22</x:f>
        <x:v>2.4406235760127264</x:v>
      </x:c>
      <x:c r="E11370" s="33" t="str">
        <x:v>Lycaenidae_Candalides_heathi</x:v>
      </x:c>
      <x:c r="F11370" s="33" t="str">
        <x:v>Lycaenidae</x:v>
      </x:c>
      <x:c r="G11370" s="33" t="n">
        <x:f>'AR_values'!I166</x:f>
        <x:v>2.5235179269616976</x:v>
      </x:c>
      <x:c r="H11370" s="33" t="n">
        <x:f>ABS(D11370-G11370)</x:f>
        <x:v>0.08289435094897124</x:v>
      </x:c>
      <x:c r="I11370" s="14" t="n">
        <x:f>IFERROR(H11370/AVERAGE(D11370,G11370),"")</x:f>
        <x:v>0.033397255456679646</x:v>
      </x:c>
      <x:c r="J11370" s="14" t="n">
        <x:f>'Method'!$B$2</x:f>
        <x:v>0.05</x:v>
      </x:c>
      <x:c r="K11370" s="13" t="str">
        <x:f>IF(I11370&lt;=J11370,"是","否")</x:f>
        <x:v>是</x:v>
      </x:c>
      <x:c r="L11370" s="36" t="n">
        <x:v>0.6861452143847954</x:v>
      </x:c>
      <x:c r="M11370" s="36" t="n">
        <x:f>1-L11370</x:f>
        <x:v>0.31385478561520463</x:v>
      </x:c>
      <x:c r="N11370" s="13" t="str">
        <x:v>是</x:v>
      </x:c>
      <x:c r="O11370" s="15"/>
      <x:c r="P11370" s="13" t="str"/>
    </x:row>
    <x:row r="11371">
      <x:c r="A11371" s="15" t="n">
        <x:v>11370</x:v>
      </x:c>
      <x:c r="B11371" s="13" t="str">
        <x:v>Hesperiidae-7</x:v>
      </x:c>
      <x:c r="C11371" s="13" t="str">
        <x:v>Hesperiidae</x:v>
      </x:c>
      <x:c r="D11371" s="33" t="n">
        <x:f>'AR_values'!I108</x:f>
        <x:v>2.7729252618635143</x:v>
      </x:c>
      <x:c r="E11371" s="33" t="str">
        <x:v>Hesperiidae_Signata_flammeata</x:v>
      </x:c>
      <x:c r="F11371" s="33" t="str">
        <x:v>Hesperiidae</x:v>
      </x:c>
      <x:c r="G11371" s="33" t="n">
        <x:f>'AR_values'!I123</x:f>
        <x:v>2.6818346519856244</x:v>
      </x:c>
      <x:c r="H11371" s="33" t="n">
        <x:f>ABS(D11371-G11371)</x:f>
        <x:v>0.09109060987788986</x:v>
      </x:c>
      <x:c r="I11371" s="14" t="n">
        <x:f>IFERROR(H11371/AVERAGE(D11371,G11371),"")</x:f>
        <x:v>0.033398577138700127</x:v>
      </x:c>
      <x:c r="J11371" s="14" t="n">
        <x:f>'Method'!$B$2</x:f>
        <x:v>0.05</x:v>
      </x:c>
      <x:c r="K11371" s="13" t="str">
        <x:f>IF(I11371&lt;=J11371,"是","否")</x:f>
        <x:v>是</x:v>
      </x:c>
      <x:c r="L11371" s="36" t="n">
        <x:v>0.9205000323855171</x:v>
      </x:c>
      <x:c r="M11371" s="36" t="n">
        <x:f>1-L11371</x:f>
        <x:v>0.07949996761448286</x:v>
      </x:c>
      <x:c r="N11371" s="13" t="str">
        <x:v>否</x:v>
      </x:c>
      <x:c r="O11371" s="15"/>
      <x:c r="P11371" s="13" t="str"/>
    </x:row>
    <x:row r="11372">
      <x:c r="A11372" s="15" t="n">
        <x:v>11371</x:v>
      </x:c>
      <x:c r="B11372" s="13" t="str">
        <x:v>Papilionidae-33</x:v>
      </x:c>
      <x:c r="C11372" s="13" t="str">
        <x:v>Papilionidae</x:v>
      </x:c>
      <x:c r="D11372" s="33" t="n">
        <x:f>'AR_values'!I244</x:f>
        <x:v>2.9084419828943826</x:v>
      </x:c>
      <x:c r="E11372" s="33" t="str">
        <x:v>Papilionidae_Papilio_demoleus</x:v>
      </x:c>
      <x:c r="F11372" s="33" t="str">
        <x:v>Papilionidae</x:v>
      </x:c>
      <x:c r="G11372" s="33" t="n">
        <x:f>'AR_values'!I264</x:f>
        <x:v>3.007230622612166</x:v>
      </x:c>
      <x:c r="H11372" s="33" t="n">
        <x:f>ABS(D11372-G11372)</x:f>
        <x:v>0.09878863971778351</x:v>
      </x:c>
      <x:c r="I11372" s="14" t="n">
        <x:f>IFERROR(H11372/AVERAGE(D11372,G11372),"")</x:f>
        <x:v>0.03339895437277142</x:v>
      </x:c>
      <x:c r="J11372" s="14" t="n">
        <x:f>'Method'!$B$2</x:f>
        <x:v>0.05</x:v>
      </x:c>
      <x:c r="K11372" s="13" t="str">
        <x:f>IF(I11372&lt;=J11372,"是","否")</x:f>
        <x:v>是</x:v>
      </x:c>
      <x:c r="L11372" s="36" t="n">
        <x:v>0.9342274662931681</x:v>
      </x:c>
      <x:c r="M11372" s="36" t="n">
        <x:f>1-L11372</x:f>
        <x:v>0.06577253370683189</x:v>
      </x:c>
      <x:c r="N11372" s="13" t="str">
        <x:v>否</x:v>
      </x:c>
      <x:c r="O11372" s="15"/>
      <x:c r="P11372" s="13" t="str"/>
    </x:row>
    <x:row r="11373">
      <x:c r="A11373" s="15" t="n">
        <x:v>11372</x:v>
      </x:c>
      <x:c r="B11373" s="13" t="str">
        <x:v>Limenitidinae-6</x:v>
      </x:c>
      <x:c r="C11373" s="13" t="str">
        <x:v>Limenitidinae</x:v>
      </x:c>
      <x:c r="D11373" s="33" t="n">
        <x:f>'AR_values'!I138</x:f>
        <x:v>2.400197823531223</x:v>
      </x:c>
      <x:c r="E11373" s="33" t="str">
        <x:v>Riodinidae-2</x:v>
      </x:c>
      <x:c r="F11373" s="33" t="str">
        <x:v>Riodinidae</x:v>
      </x:c>
      <x:c r="G11373" s="33" t="n">
        <x:f>'AR_values'!I343</x:f>
        <x:v>2.321349549491152</x:v>
      </x:c>
      <x:c r="H11373" s="33" t="n">
        <x:f>ABS(D11373-G11373)</x:f>
        <x:v>0.07884827404007133</x:v>
      </x:c>
      <x:c r="I11373" s="14" t="n">
        <x:f>IFERROR(H11373/AVERAGE(D11373,G11373),"")</x:f>
        <x:v>0.03339933619668362</x:v>
      </x:c>
      <x:c r="J11373" s="14" t="n">
        <x:f>'Method'!$B$2</x:f>
        <x:v>0.05</x:v>
      </x:c>
      <x:c r="K11373" s="13" t="str">
        <x:f>IF(I11373&lt;=J11373,"是","否")</x:f>
        <x:v>是</x:v>
      </x:c>
      <x:c r="L11373" s="36" t="n">
        <x:v>0.859335594399513</x:v>
      </x:c>
      <x:c r="M11373" s="36" t="n">
        <x:f>1-L11373</x:f>
        <x:v>0.14066440560048699</x:v>
      </x:c>
      <x:c r="N11373" s="13" t="str">
        <x:v>是</x:v>
      </x:c>
      <x:c r="O11373" s="15"/>
      <x:c r="P11373" s="13" t="str"/>
    </x:row>
    <x:row r="11374">
      <x:c r="A11374" s="15" t="n">
        <x:v>11373</x:v>
      </x:c>
      <x:c r="B11374" s="13" t="str">
        <x:v>Pieridae-18</x:v>
      </x:c>
      <x:c r="C11374" s="13" t="str">
        <x:v>Pieridae</x:v>
      </x:c>
      <x:c r="D11374" s="33" t="n">
        <x:f>'AR_values'!I282</x:f>
        <x:v>3.028518340377398</x:v>
      </x:c>
      <x:c r="E11374" s="33" t="str">
        <x:v>Satyrinae-3</x:v>
      </x:c>
      <x:c r="F11374" s="33" t="str">
        <x:v>Satyrinae</x:v>
      </x:c>
      <x:c r="G11374" s="33" t="n">
        <x:f>'AR_values'!I378</x:f>
        <x:v>2.929011336174991</x:v>
      </x:c>
      <x:c r="H11374" s="33" t="n">
        <x:f>ABS(D11374-G11374)</x:f>
        <x:v>0.09950700420240688</x:v>
      </x:c>
      <x:c r="I11374" s="14" t="n">
        <x:f>IFERROR(H11374/AVERAGE(D11374,G11374),"")</x:f>
        <x:v>0.03340545816969943</x:v>
      </x:c>
      <x:c r="J11374" s="14" t="n">
        <x:f>'Method'!$B$2</x:f>
        <x:v>0.05</x:v>
      </x:c>
      <x:c r="K11374" s="13" t="str">
        <x:f>IF(I11374&lt;=J11374,"是","否")</x:f>
        <x:v>是</x:v>
      </x:c>
      <x:c r="L11374" s="36" t="n">
        <x:v>0.8630973621366419</x:v>
      </x:c>
      <x:c r="M11374" s="36" t="n">
        <x:f>1-L11374</x:f>
        <x:v>0.1369026378633581</x:v>
      </x:c>
      <x:c r="N11374" s="13" t="str">
        <x:v>是</x:v>
      </x:c>
      <x:c r="O11374" s="15"/>
      <x:c r="P11374" s="13" t="str"/>
    </x:row>
    <x:row r="11375">
      <x:c r="A11375" s="15" t="n">
        <x:v>11374</x:v>
      </x:c>
      <x:c r="B11375" s="13" t="str">
        <x:v>Nymphalinae-17</x:v>
      </x:c>
      <x:c r="C11375" s="13" t="str">
        <x:v>Nymphalinae</x:v>
      </x:c>
      <x:c r="D11375" s="33" t="n">
        <x:f>'AR_values'!I197</x:f>
        <x:v>2.7100143832736188</x:v>
      </x:c>
      <x:c r="E11375" s="33" t="str">
        <x:v>Papilionidae-2</x:v>
      </x:c>
      <x:c r="F11375" s="33" t="str">
        <x:v>Papilionidae</x:v>
      </x:c>
      <x:c r="G11375" s="33" t="n">
        <x:f>'AR_values'!I230</x:f>
        <x:v>2.8020899751082338</x:v>
      </x:c>
      <x:c r="H11375" s="33" t="n">
        <x:f>ABS(D11375-G11375)</x:f>
        <x:v>0.092075591834615</x:v>
      </x:c>
      <x:c r="I11375" s="14" t="n">
        <x:f>IFERROR(H11375/AVERAGE(D11375,G11375),"")</x:f>
        <x:v>0.033408508202353755</x:v>
      </x:c>
      <x:c r="J11375" s="14" t="n">
        <x:f>'Method'!$B$2</x:f>
        <x:v>0.05</x:v>
      </x:c>
      <x:c r="K11375" s="13" t="str">
        <x:f>IF(I11375&lt;=J11375,"是","否")</x:f>
        <x:v>是</x:v>
      </x:c>
      <x:c r="L11375" s="36" t="n">
        <x:v>0.6777678591865229</x:v>
      </x:c>
      <x:c r="M11375" s="36" t="n">
        <x:f>1-L11375</x:f>
        <x:v>0.32223214081347706</x:v>
      </x:c>
      <x:c r="N11375" s="13" t="str">
        <x:v>是</x:v>
      </x:c>
      <x:c r="O11375" s="15"/>
      <x:c r="P11375" s="13" t="str"/>
    </x:row>
    <x:row r="11376">
      <x:c r="A11376" s="15" t="n">
        <x:v>11375</x:v>
      </x:c>
      <x:c r="B11376" s="13" t="str">
        <x:v>Hesperiidae_Dispar_compacta</x:v>
      </x:c>
      <x:c r="C11376" s="13" t="str">
        <x:v>Hesperiidae</x:v>
      </x:c>
      <x:c r="D11376" s="33" t="n">
        <x:f>'AR_values'!I115</x:f>
        <x:v>2.652479796362951</x:v>
      </x:c>
      <x:c r="E11376" s="33" t="str">
        <x:v>Limenitidinae-7</x:v>
      </x:c>
      <x:c r="F11376" s="33" t="str">
        <x:v>Limenitidinae</x:v>
      </x:c>
      <x:c r="G11376" s="33" t="n">
        <x:f>'AR_values'!I139</x:f>
        <x:v>2.7426043688635655</x:v>
      </x:c>
      <x:c r="H11376" s="33" t="n">
        <x:f>ABS(D11376-G11376)</x:f>
        <x:v>0.09012457250061434</x:v>
      </x:c>
      <x:c r="I11376" s="14" t="n">
        <x:f>IFERROR(H11376/AVERAGE(D11376,G11376),"")</x:f>
        <x:v>0.03340988564423272</x:v>
      </x:c>
      <x:c r="J11376" s="14" t="n">
        <x:f>'Method'!$B$2</x:f>
        <x:v>0.05</x:v>
      </x:c>
      <x:c r="K11376" s="13" t="str">
        <x:f>IF(I11376&lt;=J11376,"是","否")</x:f>
        <x:v>是</x:v>
      </x:c>
      <x:c r="L11376" s="36" t="n">
        <x:v>0.7986566716641679</x:v>
      </x:c>
      <x:c r="M11376" s="36" t="n">
        <x:f>1-L11376</x:f>
        <x:v>0.20134332833583213</x:v>
      </x:c>
      <x:c r="N11376" s="13" t="str">
        <x:v>是</x:v>
      </x:c>
      <x:c r="O11376" s="15"/>
      <x:c r="P11376" s="13" t="str"/>
    </x:row>
    <x:row r="11377">
      <x:c r="A11377" s="15" t="n">
        <x:v>11376</x:v>
      </x:c>
      <x:c r="B11377" s="13" t="str">
        <x:v>Charaxinae-4</x:v>
      </x:c>
      <x:c r="C11377" s="13" t="str">
        <x:v>Charaxinae</x:v>
      </x:c>
      <x:c r="D11377" s="33" t="n">
        <x:f>'AR_values'!I25</x:f>
        <x:v>2.4469912103918943</x:v>
      </x:c>
      <x:c r="E11377" s="33" t="str">
        <x:v>Nymphalinae-15</x:v>
      </x:c>
      <x:c r="F11377" s="33" t="str">
        <x:v>Nymphalinae</x:v>
      </x:c>
      <x:c r="G11377" s="33" t="n">
        <x:f>'AR_values'!I195</x:f>
        <x:v>2.3665787569001857</x:v>
      </x:c>
      <x:c r="H11377" s="33" t="n">
        <x:f>ABS(D11377-G11377)</x:f>
        <x:v>0.08041245349170856</x:v>
      </x:c>
      <x:c r="I11377" s="14" t="n">
        <x:f>IFERROR(H11377/AVERAGE(D11377,G11377),"")</x:f>
        <x:v>0.03341073425258441</x:v>
      </x:c>
      <x:c r="J11377" s="14" t="n">
        <x:f>'Method'!$B$2</x:f>
        <x:v>0.05</x:v>
      </x:c>
      <x:c r="K11377" s="13" t="str">
        <x:f>IF(I11377&lt;=J11377,"是","否")</x:f>
        <x:v>是</x:v>
      </x:c>
      <x:c r="L11377" s="36" t="n">
        <x:v>0.8018518319602136</x:v>
      </x:c>
      <x:c r="M11377" s="36" t="n">
        <x:f>1-L11377</x:f>
        <x:v>0.1981481680397864</x:v>
      </x:c>
      <x:c r="N11377" s="13" t="str">
        <x:v>是</x:v>
      </x:c>
      <x:c r="O11377" s="15"/>
      <x:c r="P11377" s="13" t="str"/>
    </x:row>
    <x:row r="11378">
      <x:c r="A11378" s="15" t="n">
        <x:v>11377</x:v>
      </x:c>
      <x:c r="B11378" s="13" t="str">
        <x:v>Hesperiidae-35</x:v>
      </x:c>
      <x:c r="C11378" s="13" t="str">
        <x:v>Hesperiidae</x:v>
      </x:c>
      <x:c r="D11378" s="33" t="n">
        <x:f>'AR_values'!I103</x:f>
        <x:v>2.9054018143662637</x:v>
      </x:c>
      <x:c r="E11378" s="33" t="str">
        <x:v>Pieridae-12</x:v>
      </x:c>
      <x:c r="F11378" s="33" t="str">
        <x:v>Pieridae</x:v>
      </x:c>
      <x:c r="G11378" s="33" t="n">
        <x:f>'AR_values'!I277</x:f>
        <x:v>2.809922973063713</x:v>
      </x:c>
      <x:c r="H11378" s="33" t="n">
        <x:f>ABS(D11378-G11378)</x:f>
        <x:v>0.09547884130255069</x:v>
      </x:c>
      <x:c r="I11378" s="14" t="n">
        <x:f>IFERROR(H11378/AVERAGE(D11378,G11378),"")</x:f>
        <x:v>0.03341151897877877</x:v>
      </x:c>
      <x:c r="J11378" s="14" t="n">
        <x:f>'Method'!$B$2</x:f>
        <x:v>0.05</x:v>
      </x:c>
      <x:c r="K11378" s="13" t="str">
        <x:f>IF(I11378&lt;=J11378,"是","否")</x:f>
        <x:v>是</x:v>
      </x:c>
      <x:c r="L11378" s="36" t="n">
        <x:v>0.6583335287633967</x:v>
      </x:c>
      <x:c r="M11378" s="36" t="n">
        <x:f>1-L11378</x:f>
        <x:v>0.3416664712366033</x:v>
      </x:c>
      <x:c r="N11378" s="13" t="str">
        <x:v>是</x:v>
      </x:c>
      <x:c r="O11378" s="15"/>
      <x:c r="P11378" s="13" t="str"/>
    </x:row>
    <x:row r="11379">
      <x:c r="A11379" s="15" t="n">
        <x:v>11378</x:v>
      </x:c>
      <x:c r="B11379" s="13" t="str">
        <x:v>Papilionidae-35</x:v>
      </x:c>
      <x:c r="C11379" s="13" t="str">
        <x:v>Papilionidae</x:v>
      </x:c>
      <x:c r="D11379" s="33" t="n">
        <x:f>'AR_values'!I246</x:f>
        <x:v>3.131426748620215</x:v>
      </x:c>
      <x:c r="E11379" s="33" t="str">
        <x:v>Pieridae-18</x:v>
      </x:c>
      <x:c r="F11379" s="33" t="str">
        <x:v>Pieridae</x:v>
      </x:c>
      <x:c r="G11379" s="33" t="n">
        <x:f>'AR_values'!I282</x:f>
        <x:v>3.028518340377398</x:v>
      </x:c>
      <x:c r="H11379" s="33" t="n">
        <x:f>ABS(D11379-G11379)</x:f>
        <x:v>0.1029084082428171</x:v>
      </x:c>
      <x:c r="I11379" s="14" t="n">
        <x:f>IFERROR(H11379/AVERAGE(D11379,G11379),"")</x:f>
        <x:v>0.03341211869781879</x:v>
      </x:c>
      <x:c r="J11379" s="14" t="n">
        <x:f>'Method'!$B$2</x:f>
        <x:v>0.05</x:v>
      </x:c>
      <x:c r="K11379" s="13" t="str">
        <x:f>IF(I11379&lt;=J11379,"是","否")</x:f>
        <x:v>是</x:v>
      </x:c>
      <x:c r="L11379" s="36" t="n">
        <x:v>0.7586331609826668</x:v>
      </x:c>
      <x:c r="M11379" s="36" t="n">
        <x:f>1-L11379</x:f>
        <x:v>0.24136683901733325</x:v>
      </x:c>
      <x:c r="N11379" s="13" t="str">
        <x:v>是</x:v>
      </x:c>
      <x:c r="O11379" s="15"/>
      <x:c r="P11379" s="13" t="str"/>
    </x:row>
    <x:row r="11380">
      <x:c r="A11380" s="15" t="n">
        <x:v>11379</x:v>
      </x:c>
      <x:c r="B11380" s="13" t="str">
        <x:v>Charaxinae-12</x:v>
      </x:c>
      <x:c r="C11380" s="13" t="str">
        <x:v>Charaxinae</x:v>
      </x:c>
      <x:c r="D11380" s="33" t="n">
        <x:f>'AR_values'!I19</x:f>
        <x:v>2.554072397947023</x:v>
      </x:c>
      <x:c r="E11380" s="33" t="str">
        <x:v>Riodinidae-6</x:v>
      </x:c>
      <x:c r="F11380" s="33" t="str">
        <x:v>Riodinidae</x:v>
      </x:c>
      <x:c r="G11380" s="33" t="n">
        <x:f>'AR_values'!I354</x:f>
        <x:v>2.4701372196015763</x:v>
      </x:c>
      <x:c r="H11380" s="33" t="n">
        <x:f>ABS(D11380-G11380)</x:f>
        <x:v>0.08393517834544673</x:v>
      </x:c>
      <x:c r="I11380" s="14" t="n">
        <x:f>IFERROR(H11380/AVERAGE(D11380,G11380),"")</x:f>
        <x:v>0.0334122915780732</x:v>
      </x:c>
      <x:c r="J11380" s="14" t="n">
        <x:f>'Method'!$B$2</x:f>
        <x:v>0.05</x:v>
      </x:c>
      <x:c r="K11380" s="13" t="str">
        <x:f>IF(I11380&lt;=J11380,"是","否")</x:f>
        <x:v>是</x:v>
      </x:c>
      <x:c r="L11380" s="36" t="n">
        <x:v>0.6785658352213997</x:v>
      </x:c>
      <x:c r="M11380" s="36" t="n">
        <x:f>1-L11380</x:f>
        <x:v>0.3214341647786003</x:v>
      </x:c>
      <x:c r="N11380" s="13" t="str">
        <x:v>是</x:v>
      </x:c>
      <x:c r="O11380" s="15"/>
      <x:c r="P11380" s="13" t="str"/>
    </x:row>
    <x:row r="11381">
      <x:c r="A11381" s="15" t="n">
        <x:v>11380</x:v>
      </x:c>
      <x:c r="B11381" s="13" t="str">
        <x:v>Nymphalinae-4</x:v>
      </x:c>
      <x:c r="C11381" s="13" t="str">
        <x:v>Nymphalinae</x:v>
      </x:c>
      <x:c r="D11381" s="33" t="n">
        <x:f>'AR_values'!I213</x:f>
        <x:v>2.6453777429352816</x:v>
      </x:c>
      <x:c r="E11381" s="33" t="str">
        <x:v>Satyrinae-13</x:v>
      </x:c>
      <x:c r="F11381" s="33" t="str">
        <x:v>Satyrinae</x:v>
      </x:c>
      <x:c r="G11381" s="33" t="n">
        <x:f>'AR_values'!I362</x:f>
        <x:v>2.5584248457056336</x:v>
      </x:c>
      <x:c r="H11381" s="33" t="n">
        <x:f>ABS(D11381-G11381)</x:f>
        <x:v>0.08695289722964805</x:v>
      </x:c>
      <x:c r="I11381" s="14" t="n">
        <x:f>IFERROR(H11381/AVERAGE(D11381,G11381),"")</x:f>
        <x:v>0.03341898380982115</x:v>
      </x:c>
      <x:c r="J11381" s="14" t="n">
        <x:f>'Method'!$B$2</x:f>
        <x:v>0.05</x:v>
      </x:c>
      <x:c r="K11381" s="13" t="str">
        <x:f>IF(I11381&lt;=J11381,"是","否")</x:f>
        <x:v>是</x:v>
      </x:c>
      <x:c r="L11381" s="36" t="n">
        <x:v>0.8029064170812892</x:v>
      </x:c>
      <x:c r="M11381" s="36" t="n">
        <x:f>1-L11381</x:f>
        <x:v>0.19709358291871082</x:v>
      </x:c>
      <x:c r="N11381" s="13" t="str">
        <x:v>是</x:v>
      </x:c>
      <x:c r="O11381" s="15"/>
      <x:c r="P11381" s="13" t="str"/>
    </x:row>
    <x:row r="11382">
      <x:c r="A11382" s="15" t="n">
        <x:v>11381</x:v>
      </x:c>
      <x:c r="B11382" s="13" t="str">
        <x:v>Hesperiidae-11</x:v>
      </x:c>
      <x:c r="C11382" s="13" t="str">
        <x:v>Hesperiidae</x:v>
      </x:c>
      <x:c r="D11382" s="33" t="n">
        <x:f>'AR_values'!I77</x:f>
        <x:v>2.8504680537087768</x:v>
      </x:c>
      <x:c r="E11382" s="33" t="str">
        <x:v>Pieridae-9</x:v>
      </x:c>
      <x:c r="F11382" s="33" t="str">
        <x:v>Pieridae</x:v>
      </x:c>
      <x:c r="G11382" s="33" t="n">
        <x:f>'AR_values'!I299</x:f>
        <x:v>2.7567727221374767</x:v>
      </x:c>
      <x:c r="H11382" s="33" t="n">
        <x:f>ABS(D11382-G11382)</x:f>
        <x:v>0.09369533157130006</x:v>
      </x:c>
      <x:c r="I11382" s="14" t="n">
        <x:f>IFERROR(H11382/AVERAGE(D11382,G11382),"")</x:f>
        <x:v>0.03341940726886635</x:v>
      </x:c>
      <x:c r="J11382" s="14" t="n">
        <x:f>'Method'!$B$2</x:f>
        <x:v>0.05</x:v>
      </x:c>
      <x:c r="K11382" s="13" t="str">
        <x:f>IF(I11382&lt;=J11382,"是","否")</x:f>
        <x:v>是</x:v>
      </x:c>
      <x:c r="L11382" s="36" t="n">
        <x:v>0.6892599140605791</x:v>
      </x:c>
      <x:c r="M11382" s="36" t="n">
        <x:f>1-L11382</x:f>
        <x:v>0.31074008593942093</x:v>
      </x:c>
      <x:c r="N11382" s="13" t="str">
        <x:v>是</x:v>
      </x:c>
      <x:c r="O11382" s="15"/>
      <x:c r="P11382" s="13" t="str"/>
    </x:row>
    <x:row r="11383">
      <x:c r="A11383" s="15" t="n">
        <x:v>11382</x:v>
      </x:c>
      <x:c r="B11383" s="13" t="str">
        <x:v>Pieridae-23</x:v>
      </x:c>
      <x:c r="C11383" s="13" t="str">
        <x:v>Pieridae</x:v>
      </x:c>
      <x:c r="D11383" s="33" t="n">
        <x:f>'AR_values'!I288</x:f>
        <x:v>3.1169433762745036</x:v>
      </x:c>
      <x:c r="E11383" s="33" t="str">
        <x:v>Pieridae-7</x:v>
      </x:c>
      <x:c r="F11383" s="33" t="str">
        <x:v>Pieridae</x:v>
      </x:c>
      <x:c r="G11383" s="33" t="n">
        <x:f>'AR_values'!I297</x:f>
        <x:v>3.014474756068161</x:v>
      </x:c>
      <x:c r="H11383" s="33" t="n">
        <x:f>ABS(D11383-G11383)</x:f>
        <x:v>0.10246862020634273</x:v>
      </x:c>
      <x:c r="I11383" s="14" t="n">
        <x:f>IFERROR(H11383/AVERAGE(D11383,G11383),"")</x:f>
        <x:v>0.03342411755147809</x:v>
      </x:c>
      <x:c r="J11383" s="14" t="n">
        <x:f>'Method'!$B$2</x:f>
        <x:v>0.05</x:v>
      </x:c>
      <x:c r="K11383" s="13" t="str">
        <x:f>IF(I11383&lt;=J11383,"是","否")</x:f>
        <x:v>是</x:v>
      </x:c>
      <x:c r="L11383" s="36" t="n">
        <x:v>0.6808375230700694</x:v>
      </x:c>
      <x:c r="M11383" s="36" t="n">
        <x:f>1-L11383</x:f>
        <x:v>0.3191624769299306</x:v>
      </x:c>
      <x:c r="N11383" s="13" t="str">
        <x:v>否</x:v>
      </x:c>
      <x:c r="O11383" s="15"/>
      <x:c r="P11383" s="13" t="str"/>
    </x:row>
    <x:row r="11384">
      <x:c r="A11384" s="15" t="n">
        <x:v>11383</x:v>
      </x:c>
      <x:c r="B11384" s="13" t="str">
        <x:v>Heliconiinae-4</x:v>
      </x:c>
      <x:c r="C11384" s="13" t="str">
        <x:v>Heliconiinae</x:v>
      </x:c>
      <x:c r="D11384" s="33" t="n">
        <x:f>'AR_values'!I69</x:f>
        <x:v>2.9448795791455837</x:v>
      </x:c>
      <x:c r="E11384" s="33" t="str">
        <x:v>Hesperiidae-16</x:v>
      </x:c>
      <x:c r="F11384" s="33" t="str">
        <x:v>Hesperiidae</x:v>
      </x:c>
      <x:c r="G11384" s="33" t="n">
        <x:f>'AR_values'!I82</x:f>
        <x:v>2.8480556399666805</x:v>
      </x:c>
      <x:c r="H11384" s="33" t="n">
        <x:f>ABS(D11384-G11384)</x:f>
        <x:v>0.0968239391789032</x:v>
      </x:c>
      <x:c r="I11384" s="14" t="n">
        <x:f>IFERROR(H11384/AVERAGE(D11384,G11384),"")</x:f>
        <x:v>0.033428283078139075</x:v>
      </x:c>
      <x:c r="J11384" s="14" t="n">
        <x:f>'Method'!$B$2</x:f>
        <x:v>0.05</x:v>
      </x:c>
      <x:c r="K11384" s="13" t="str">
        <x:f>IF(I11384&lt;=J11384,"是","否")</x:f>
        <x:v>是</x:v>
      </x:c>
      <x:c r="L11384" s="36" t="n">
        <x:v>0.8640473296919029</x:v>
      </x:c>
      <x:c r="M11384" s="36" t="n">
        <x:f>1-L11384</x:f>
        <x:v>0.1359526703080971</x:v>
      </x:c>
      <x:c r="N11384" s="13" t="str">
        <x:v>是</x:v>
      </x:c>
      <x:c r="O11384" s="15"/>
      <x:c r="P11384" s="13" t="str"/>
    </x:row>
    <x:row r="11385">
      <x:c r="A11385" s="15" t="n">
        <x:v>11384</x:v>
      </x:c>
      <x:c r="B11385" s="13" t="str">
        <x:v>Parnassiinae-2</x:v>
      </x:c>
      <x:c r="C11385" s="13" t="str">
        <x:v>Parnassiinae</x:v>
      </x:c>
      <x:c r="D11385" s="33" t="n">
        <x:f>'AR_values'!I269</x:f>
        <x:v>2.6514822493832084</x:v>
      </x:c>
      <x:c r="E11385" s="33" t="str">
        <x:v>Pieridae-17</x:v>
      </x:c>
      <x:c r="F11385" s="33" t="str">
        <x:v>Pieridae</x:v>
      </x:c>
      <x:c r="G11385" s="33" t="n">
        <x:f>'AR_values'!I281</x:f>
        <x:v>2.7416290816269444</x:v>
      </x:c>
      <x:c r="H11385" s="33" t="n">
        <x:f>ABS(D11385-G11385)</x:f>
        <x:v>0.09014683224373599</x:v>
      </x:c>
      <x:c r="I11385" s="14" t="n">
        <x:f>IFERROR(H11385/AVERAGE(D11385,G11385),"")</x:f>
        <x:v>0.03343036207148021</x:v>
      </x:c>
      <x:c r="J11385" s="14" t="n">
        <x:f>'Method'!$B$2</x:f>
        <x:v>0.05</x:v>
      </x:c>
      <x:c r="K11385" s="13" t="str">
        <x:f>IF(I11385&lt;=J11385,"是","否")</x:f>
        <x:v>是</x:v>
      </x:c>
      <x:c r="L11385" s="36" t="n">
        <x:v>0.7087794920917291</x:v>
      </x:c>
      <x:c r="M11385" s="36" t="n">
        <x:f>1-L11385</x:f>
        <x:v>0.2912205079082709</x:v>
      </x:c>
      <x:c r="N11385" s="13" t="str">
        <x:v>是</x:v>
      </x:c>
      <x:c r="O11385" s="15"/>
      <x:c r="P11385" s="13" t="str"/>
    </x:row>
    <x:row r="11386">
      <x:c r="A11386" s="15" t="n">
        <x:v>11385</x:v>
      </x:c>
      <x:c r="B11386" s="13" t="str">
        <x:v>Danainae-23</x:v>
      </x:c>
      <x:c r="C11386" s="13" t="str">
        <x:v>Danainae</x:v>
      </x:c>
      <x:c r="D11386" s="33" t="n">
        <x:f>'AR_values'!I44</x:f>
        <x:v>2.9357448554777665</x:v>
      </x:c>
      <x:c r="E11386" s="33" t="str">
        <x:v>Hesperiidae-5</x:v>
      </x:c>
      <x:c r="F11386" s="33" t="str">
        <x:v>Hesperiidae</x:v>
      </x:c>
      <x:c r="G11386" s="33" t="n">
        <x:f>'AR_values'!I106</x:f>
        <x:v>2.8392093365484024</x:v>
      </x:c>
      <x:c r="H11386" s="33" t="n">
        <x:f>ABS(D11386-G11386)</x:f>
        <x:v>0.09653551892936418</x:v>
      </x:c>
      <x:c r="I11386" s="14" t="n">
        <x:f>IFERROR(H11386/AVERAGE(D11386,G11386),"")</x:f>
        <x:v>0.03343247953816038</x:v>
      </x:c>
      <x:c r="J11386" s="14" t="n">
        <x:f>'Method'!$B$2</x:f>
        <x:v>0.05</x:v>
      </x:c>
      <x:c r="K11386" s="13" t="str">
        <x:f>IF(I11386&lt;=J11386,"是","否")</x:f>
        <x:v>是</x:v>
      </x:c>
      <x:c r="L11386" s="36" t="n">
        <x:v>0.8036673839928868</x:v>
      </x:c>
      <x:c r="M11386" s="36" t="n">
        <x:f>1-L11386</x:f>
        <x:v>0.19633261600711316</x:v>
      </x:c>
      <x:c r="N11386" s="13" t="str">
        <x:v>是</x:v>
      </x:c>
      <x:c r="O11386" s="15"/>
      <x:c r="P11386" s="13" t="str"/>
    </x:row>
    <x:row r="11387">
      <x:c r="A11387" s="15" t="n">
        <x:v>11386</x:v>
      </x:c>
      <x:c r="B11387" s="13" t="str">
        <x:v>Nymphalinae-7</x:v>
      </x:c>
      <x:c r="C11387" s="13" t="str">
        <x:v>Nymphalinae</x:v>
      </x:c>
      <x:c r="D11387" s="33" t="n">
        <x:f>'AR_values'!I216</x:f>
        <x:v>2.645417426578678</x:v>
      </x:c>
      <x:c r="E11387" s="33" t="str">
        <x:v>Satyrinae-13</x:v>
      </x:c>
      <x:c r="F11387" s="33" t="str">
        <x:v>Satyrinae</x:v>
      </x:c>
      <x:c r="G11387" s="33" t="n">
        <x:f>'AR_values'!I362</x:f>
        <x:v>2.5584248457056336</x:v>
      </x:c>
      <x:c r="H11387" s="33" t="n">
        <x:f>ABS(D11387-G11387)</x:f>
        <x:v>0.08699258087304429</x:v>
      </x:c>
      <x:c r="I11387" s="14" t="n">
        <x:f>IFERROR(H11387/AVERAGE(D11387,G11387),"")</x:f>
        <x:v>0.033433980632490416</x:v>
      </x:c>
      <x:c r="J11387" s="14" t="n">
        <x:f>'Method'!$B$2</x:f>
        <x:v>0.05</x:v>
      </x:c>
      <x:c r="K11387" s="13" t="str">
        <x:f>IF(I11387&lt;=J11387,"是","否")</x:f>
        <x:v>是</x:v>
      </x:c>
      <x:c r="L11387" s="36" t="n">
        <x:v>0.7651324838302661</x:v>
      </x:c>
      <x:c r="M11387" s="36" t="n">
        <x:f>1-L11387</x:f>
        <x:v>0.2348675161697339</x:v>
      </x:c>
      <x:c r="N11387" s="13" t="str">
        <x:v>是</x:v>
      </x:c>
      <x:c r="O11387" s="15"/>
      <x:c r="P11387" s="13" t="str"/>
    </x:row>
    <x:row r="11388">
      <x:c r="A11388" s="15" t="n">
        <x:v>11387</x:v>
      </x:c>
      <x:c r="B11388" s="13" t="str">
        <x:v>Charaxinae-12</x:v>
      </x:c>
      <x:c r="C11388" s="13" t="str">
        <x:v>Charaxinae</x:v>
      </x:c>
      <x:c r="D11388" s="33" t="n">
        <x:f>'AR_values'!I19</x:f>
        <x:v>2.554072397947023</x:v>
      </x:c>
      <x:c r="E11388" s="33" t="str">
        <x:v>Hesperiidae-17</x:v>
      </x:c>
      <x:c r="F11388" s="33" t="str">
        <x:v>Hesperiidae</x:v>
      </x:c>
      <x:c r="G11388" s="33" t="n">
        <x:f>'AR_values'!I83</x:f>
        <x:v>2.640925848247515</x:v>
      </x:c>
      <x:c r="H11388" s="33" t="n">
        <x:f>ABS(D11388-G11388)</x:f>
        <x:v>0.08685345030049207</x:v>
      </x:c>
      <x:c r="I11388" s="14" t="n">
        <x:f>IFERROR(H11388/AVERAGE(D11388,G11388),"")</x:f>
        <x:v>0.03343733575429571</x:v>
      </x:c>
      <x:c r="J11388" s="14" t="n">
        <x:f>'Method'!$B$2</x:f>
        <x:v>0.05</x:v>
      </x:c>
      <x:c r="K11388" s="13" t="str">
        <x:f>IF(I11388&lt;=J11388,"是","否")</x:f>
        <x:v>是</x:v>
      </x:c>
      <x:c r="L11388" s="36" t="n">
        <x:v>0.7451966241695098</x:v>
      </x:c>
      <x:c r="M11388" s="36" t="n">
        <x:f>1-L11388</x:f>
        <x:v>0.2548033758304902</x:v>
      </x:c>
      <x:c r="N11388" s="13" t="str">
        <x:v>是</x:v>
      </x:c>
      <x:c r="O11388" s="15"/>
      <x:c r="P11388" s="13" t="str"/>
    </x:row>
    <x:row r="11389">
      <x:c r="A11389" s="15" t="n">
        <x:v>11388</x:v>
      </x:c>
      <x:c r="B11389" s="13" t="str">
        <x:v>Lycaenidae-8</x:v>
      </x:c>
      <x:c r="C11389" s="13" t="str">
        <x:v>Lycaenidae</x:v>
      </x:c>
      <x:c r="D11389" s="33" t="n">
        <x:f>'AR_values'!I161</x:f>
        <x:v>2.3058482641024196</x:v>
      </x:c>
      <x:c r="E11389" s="33" t="str">
        <x:v>Riodinidae-20</x:v>
      </x:c>
      <x:c r="F11389" s="33" t="str">
        <x:v>Riodinidae</x:v>
      </x:c>
      <x:c r="G11389" s="33" t="n">
        <x:f>'AR_values'!I344</x:f>
        <x:v>2.384261887097787</x:v>
      </x:c>
      <x:c r="H11389" s="33" t="n">
        <x:f>ABS(D11389-G11389)</x:f>
        <x:v>0.07841362299536758</x:v>
      </x:c>
      <x:c r="I11389" s="14" t="n">
        <x:f>IFERROR(H11389/AVERAGE(D11389,G11389),"")</x:f>
        <x:v>0.03343785986574384</x:v>
      </x:c>
      <x:c r="J11389" s="14" t="n">
        <x:f>'Method'!$B$2</x:f>
        <x:v>0.05</x:v>
      </x:c>
      <x:c r="K11389" s="13" t="str">
        <x:f>IF(I11389&lt;=J11389,"是","否")</x:f>
        <x:v>是</x:v>
      </x:c>
      <x:c r="L11389" s="36" t="n">
        <x:v>0.773651362540938</x:v>
      </x:c>
      <x:c r="M11389" s="36" t="n">
        <x:f>1-L11389</x:f>
        <x:v>0.22634863745906197</x:v>
      </x:c>
      <x:c r="N11389" s="13" t="str">
        <x:v>是</x:v>
      </x:c>
      <x:c r="O11389" s="15"/>
      <x:c r="P11389" s="13" t="str"/>
    </x:row>
    <x:row r="11390">
      <x:c r="A11390" s="15" t="n">
        <x:v>11389</x:v>
      </x:c>
      <x:c r="B11390" s="13" t="str">
        <x:v>Lycaenidae-10</x:v>
      </x:c>
      <x:c r="C11390" s="13" t="str">
        <x:v>Lycaenidae</x:v>
      </x:c>
      <x:c r="D11390" s="33" t="n">
        <x:f>'AR_values'!I143</x:f>
        <x:v>2.6640880253063326</x:v>
      </x:c>
      <x:c r="E11390" s="33" t="str">
        <x:v>Nymphalinae-25</x:v>
      </x:c>
      <x:c r="F11390" s="33" t="str">
        <x:v>Nymphalinae</x:v>
      </x:c>
      <x:c r="G11390" s="33" t="n">
        <x:f>'AR_values'!I206</x:f>
        <x:v>2.754690181841045</x:v>
      </x:c>
      <x:c r="H11390" s="33" t="n">
        <x:f>ABS(D11390-G11390)</x:f>
        <x:v>0.09060215653471237</x:v>
      </x:c>
      <x:c r="I11390" s="14" t="n">
        <x:f>IFERROR(H11390/AVERAGE(D11390,G11390),"")</x:f>
        <x:v>0.0334400682483029</x:v>
      </x:c>
      <x:c r="J11390" s="14" t="n">
        <x:f>'Method'!$B$2</x:f>
        <x:v>0.05</x:v>
      </x:c>
      <x:c r="K11390" s="13" t="str">
        <x:f>IF(I11390&lt;=J11390,"是","否")</x:f>
        <x:v>是</x:v>
      </x:c>
      <x:c r="L11390" s="36" t="n">
        <x:v>0.7945590994371482</x:v>
      </x:c>
      <x:c r="M11390" s="36" t="n">
        <x:f>1-L11390</x:f>
        <x:v>0.2054409005628518</x:v>
      </x:c>
      <x:c r="N11390" s="13" t="str">
        <x:v>是</x:v>
      </x:c>
      <x:c r="O11390" s="15"/>
      <x:c r="P11390" s="13" t="str"/>
    </x:row>
    <x:row r="11391">
      <x:c r="A11391" s="15" t="n">
        <x:v>11390</x:v>
      </x:c>
      <x:c r="B11391" s="13" t="str">
        <x:v>Nymphalinae-3</x:v>
      </x:c>
      <x:c r="C11391" s="13" t="str">
        <x:v>Nymphalinae</x:v>
      </x:c>
      <x:c r="D11391" s="33" t="n">
        <x:f>'AR_values'!I211</x:f>
        <x:v>2.5385687278475513</x:v>
      </x:c>
      <x:c r="E11391" s="33" t="str">
        <x:v>Pieridae_Gonepteryx_rhamni</x:v>
      </x:c>
      <x:c r="F11391" s="33" t="str">
        <x:v>Pieridae</x:v>
      </x:c>
      <x:c r="G11391" s="33" t="n">
        <x:f>'AR_values'!I329</x:f>
        <x:v>2.4550451233703305</x:v>
      </x:c>
      <x:c r="H11391" s="33" t="n">
        <x:f>ABS(D11391-G11391)</x:f>
        <x:v>0.08352360447722074</x:v>
      </x:c>
      <x:c r="I11391" s="14" t="n">
        <x:f>IFERROR(H11391/AVERAGE(D11391,G11391),"")</x:f>
        <x:v>0.03345216789514085</x:v>
      </x:c>
      <x:c r="J11391" s="14" t="n">
        <x:f>'Method'!$B$2</x:f>
        <x:v>0.05</x:v>
      </x:c>
      <x:c r="K11391" s="13" t="str">
        <x:f>IF(I11391&lt;=J11391,"是","否")</x:f>
        <x:v>是</x:v>
      </x:c>
      <x:c r="L11391" s="36" t="n">
        <x:v>0.7433513211360265</x:v>
      </x:c>
      <x:c r="M11391" s="36" t="n">
        <x:f>1-L11391</x:f>
        <x:v>0.25664867886397347</x:v>
      </x:c>
      <x:c r="N11391" s="13" t="str">
        <x:v>是</x:v>
      </x:c>
      <x:c r="O11391" s="15"/>
      <x:c r="P11391" s="13" t="str"/>
    </x:row>
    <x:row r="11392">
      <x:c r="A11392" s="15" t="n">
        <x:v>11391</x:v>
      </x:c>
      <x:c r="B11392" s="13" t="str">
        <x:v>Satyrinae-26</x:v>
      </x:c>
      <x:c r="C11392" s="13" t="str">
        <x:v>Satyrinae</x:v>
      </x:c>
      <x:c r="D11392" s="33" t="n">
        <x:f>'AR_values'!I376</x:f>
        <x:v>2.4967235067878812</x:v>
      </x:c>
      <x:c r="E11392" s="33" t="str">
        <x:v>Satyrinae-6</x:v>
      </x:c>
      <x:c r="F11392" s="33" t="str">
        <x:v>Satyrinae</x:v>
      </x:c>
      <x:c r="G11392" s="33" t="n">
        <x:f>'AR_values'!I381</x:f>
        <x:v>2.5816660504701483</x:v>
      </x:c>
      <x:c r="H11392" s="33" t="n">
        <x:f>ABS(D11392-G11392)</x:f>
        <x:v>0.08494254368226706</x:v>
      </x:c>
      <x:c r="I11392" s="14" t="n">
        <x:f>IFERROR(H11392/AVERAGE(D11392,G11392),"")</x:f>
        <x:v>0.03345255133524259</x:v>
      </x:c>
      <x:c r="J11392" s="14" t="n">
        <x:f>'Method'!$B$2</x:f>
        <x:v>0.05</x:v>
      </x:c>
      <x:c r="K11392" s="13" t="str">
        <x:f>IF(I11392&lt;=J11392,"是","否")</x:f>
        <x:v>是</x:v>
      </x:c>
      <x:c r="L11392" s="36" t="n">
        <x:v>0.9058056021067752</x:v>
      </x:c>
      <x:c r="M11392" s="36" t="n">
        <x:f>1-L11392</x:f>
        <x:v>0.09419439789322481</x:v>
      </x:c>
      <x:c r="N11392" s="13" t="str">
        <x:v>否</x:v>
      </x:c>
      <x:c r="O11392" s="15"/>
      <x:c r="P11392" s="13" t="str"/>
    </x:row>
    <x:row r="11393">
      <x:c r="A11393" s="15" t="n">
        <x:v>11392</x:v>
      </x:c>
      <x:c r="B11393" s="13" t="str">
        <x:v>Nymphalinae-23</x:v>
      </x:c>
      <x:c r="C11393" s="13" t="str">
        <x:v>Nymphalinae</x:v>
      </x:c>
      <x:c r="D11393" s="33" t="n">
        <x:f>'AR_values'!I204</x:f>
        <x:v>2.538573367865507</x:v>
      </x:c>
      <x:c r="E11393" s="33" t="str">
        <x:v>Pieridae_Gonepteryx_rhamni</x:v>
      </x:c>
      <x:c r="F11393" s="33" t="str">
        <x:v>Pieridae</x:v>
      </x:c>
      <x:c r="G11393" s="33" t="n">
        <x:f>'AR_values'!I329</x:f>
        <x:v>2.4550451233703305</x:v>
      </x:c>
      <x:c r="H11393" s="33" t="n">
        <x:f>ABS(D11393-G11393)</x:f>
        <x:v>0.08352824449517637</x:v>
      </x:c>
      <x:c r="I11393" s="14" t="n">
        <x:f>IFERROR(H11393/AVERAGE(D11393,G11393),"")</x:f>
        <x:v>0.03345399519077178</x:v>
      </x:c>
      <x:c r="J11393" s="14" t="n">
        <x:f>'Method'!$B$2</x:f>
        <x:v>0.05</x:v>
      </x:c>
      <x:c r="K11393" s="13" t="str">
        <x:f>IF(I11393&lt;=J11393,"是","否")</x:f>
        <x:v>是</x:v>
      </x:c>
      <x:c r="L11393" s="36" t="n">
        <x:v>0.7104229575353168</x:v>
      </x:c>
      <x:c r="M11393" s="36" t="n">
        <x:f>1-L11393</x:f>
        <x:v>0.2895770424646832</x:v>
      </x:c>
      <x:c r="N11393" s="13" t="str">
        <x:v>是</x:v>
      </x:c>
      <x:c r="O11393" s="15"/>
      <x:c r="P11393" s="13" t="str"/>
    </x:row>
    <x:row r="11394">
      <x:c r="A11394" s="15" t="n">
        <x:v>11393</x:v>
      </x:c>
      <x:c r="B11394" s="13" t="str">
        <x:v>Lycaenidae-4</x:v>
      </x:c>
      <x:c r="C11394" s="13" t="str">
        <x:v>Lycaenidae</x:v>
      </x:c>
      <x:c r="D11394" s="33" t="n">
        <x:f>'AR_values'!I157</x:f>
        <x:v>2.406721252991965</x:v>
      </x:c>
      <x:c r="E11394" s="33" t="str">
        <x:v>Nymphalinae-9</x:v>
      </x:c>
      <x:c r="F11394" s="33" t="str">
        <x:v>Nymphalinae</x:v>
      </x:c>
      <x:c r="G11394" s="33" t="n">
        <x:f>'AR_values'!I218</x:f>
        <x:v>2.488617213677148</x:v>
      </x:c>
      <x:c r="H11394" s="33" t="n">
        <x:f>ABS(D11394-G11394)</x:f>
        <x:v>0.08189596068518323</x:v>
      </x:c>
      <x:c r="I11394" s="14" t="n">
        <x:f>IFERROR(H11394/AVERAGE(D11394,G11394),"")</x:f>
        <x:v>0.033458753155798396</x:v>
      </x:c>
      <x:c r="J11394" s="14" t="n">
        <x:f>'Method'!$B$2</x:f>
        <x:v>0.05</x:v>
      </x:c>
      <x:c r="K11394" s="13" t="str">
        <x:f>IF(I11394&lt;=J11394,"是","否")</x:f>
        <x:v>是</x:v>
      </x:c>
      <x:c r="L11394" s="36" t="n">
        <x:v>0.8173158456947152</x:v>
      </x:c>
      <x:c r="M11394" s="36" t="n">
        <x:f>1-L11394</x:f>
        <x:v>0.18268415430528484</x:v>
      </x:c>
      <x:c r="N11394" s="13" t="str">
        <x:v>是</x:v>
      </x:c>
      <x:c r="O11394" s="15"/>
      <x:c r="P11394" s="13" t="str"/>
    </x:row>
    <x:row r="11395">
      <x:c r="A11395" s="15" t="n">
        <x:v>11394</x:v>
      </x:c>
      <x:c r="B11395" s="13" t="str">
        <x:v>Nymphalinae-12</x:v>
      </x:c>
      <x:c r="C11395" s="13" t="str">
        <x:v>Nymphalinae</x:v>
      </x:c>
      <x:c r="D11395" s="33" t="n">
        <x:f>'AR_values'!I192</x:f>
        <x:v>2.5009098099084275</x:v>
      </x:c>
      <x:c r="E11395" s="33" t="str">
        <x:v>Papilionidae_Deoris_agetes</x:v>
      </x:c>
      <x:c r="F11395" s="33" t="str">
        <x:v>Papilionidae</x:v>
      </x:c>
      <x:c r="G11395" s="33" t="n">
        <x:f>'AR_values'!I261</x:f>
        <x:v>2.5860158681597234</x:v>
      </x:c>
      <x:c r="H11395" s="33" t="n">
        <x:f>ABS(D11395-G11395)</x:f>
        <x:v>0.08510605825129591</x:v>
      </x:c>
      <x:c r="I11395" s="14" t="n">
        <x:f>IFERROR(H11395/AVERAGE(D11395,G11395),"")</x:f>
        <x:v>0.03346070441650975</x:v>
      </x:c>
      <x:c r="J11395" s="14" t="n">
        <x:f>'Method'!$B$2</x:f>
        <x:v>0.05</x:v>
      </x:c>
      <x:c r="K11395" s="13" t="str">
        <x:f>IF(I11395&lt;=J11395,"是","否")</x:f>
        <x:v>是</x:v>
      </x:c>
      <x:c r="L11395" s="36" t="n">
        <x:v>0.7032893960681689</x:v>
      </x:c>
      <x:c r="M11395" s="36" t="n">
        <x:f>1-L11395</x:f>
        <x:v>0.29671060393183113</x:v>
      </x:c>
      <x:c r="N11395" s="13" t="str">
        <x:v>是</x:v>
      </x:c>
      <x:c r="O11395" s="15"/>
      <x:c r="P11395" s="13" t="str"/>
    </x:row>
    <x:row r="11396">
      <x:c r="A11396" s="15" t="n">
        <x:v>11395</x:v>
      </x:c>
      <x:c r="B11396" s="13" t="str">
        <x:v>Nymphalinae-1</x:v>
      </x:c>
      <x:c r="C11396" s="13" t="str">
        <x:v>Nymphalinae</x:v>
      </x:c>
      <x:c r="D11396" s="33" t="n">
        <x:f>'AR_values'!I189</x:f>
        <x:v>2.5541998356945363</x:v>
      </x:c>
      <x:c r="E11396" s="33" t="str">
        <x:v>Riodinidae-6</x:v>
      </x:c>
      <x:c r="F11396" s="33" t="str">
        <x:v>Riodinidae</x:v>
      </x:c>
      <x:c r="G11396" s="33" t="n">
        <x:f>'AR_values'!I354</x:f>
        <x:v>2.4701372196015763</x:v>
      </x:c>
      <x:c r="H11396" s="33" t="n">
        <x:f>ABS(D11396-G11396)</x:f>
        <x:v>0.08406261609296006</x:v>
      </x:c>
      <x:c r="I11396" s="14" t="n">
        <x:f>IFERROR(H11396/AVERAGE(D11396,G11396),"")</x:f>
        <x:v>0.03346217228971545</x:v>
      </x:c>
      <x:c r="J11396" s="14" t="n">
        <x:f>'Method'!$B$2</x:f>
        <x:v>0.05</x:v>
      </x:c>
      <x:c r="K11396" s="13" t="str">
        <x:f>IF(I11396&lt;=J11396,"是","否")</x:f>
        <x:v>是</x:v>
      </x:c>
      <x:c r="L11396" s="36" t="n">
        <x:v>0.768499198313163</x:v>
      </x:c>
      <x:c r="M11396" s="36" t="n">
        <x:f>1-L11396</x:f>
        <x:v>0.23150080168683695</x:v>
      </x:c>
      <x:c r="N11396" s="13" t="str">
        <x:v>是</x:v>
      </x:c>
      <x:c r="O11396" s="15"/>
      <x:c r="P11396" s="13" t="str"/>
    </x:row>
    <x:row r="11397">
      <x:c r="A11397" s="15" t="n">
        <x:v>11396</x:v>
      </x:c>
      <x:c r="B11397" s="13" t="str">
        <x:v>Biblidinae-5</x:v>
      </x:c>
      <x:c r="C11397" s="13" t="str">
        <x:v>Biblidinae</x:v>
      </x:c>
      <x:c r="D11397" s="33" t="n">
        <x:f>'AR_values'!I11</x:f>
        <x:v>2.4750199618333006</x:v>
      </x:c>
      <x:c r="E11397" s="33" t="str">
        <x:v>Papilionidae_Zerynthia_rumina</x:v>
      </x:c>
      <x:c r="F11397" s="33" t="str">
        <x:v>Papilionidae</x:v>
      </x:c>
      <x:c r="G11397" s="33" t="n">
        <x:f>'AR_values'!I267</x:f>
        <x:v>2.5592492830957054</x:v>
      </x:c>
      <x:c r="H11397" s="33" t="n">
        <x:f>ABS(D11397-G11397)</x:f>
        <x:v>0.08422932126240479</x:v>
      </x:c>
      <x:c r="I11397" s="14" t="n">
        <x:f>IFERROR(H11397/AVERAGE(D11397,G11397),"")</x:f>
        <x:v>0.033462382389360106</x:v>
      </x:c>
      <x:c r="J11397" s="14" t="n">
        <x:f>'Method'!$B$2</x:f>
        <x:v>0.05</x:v>
      </x:c>
      <x:c r="K11397" s="13" t="str">
        <x:f>IF(I11397&lt;=J11397,"是","否")</x:f>
        <x:v>是</x:v>
      </x:c>
      <x:c r="L11397" s="36" t="n">
        <x:v>0.8957976846552355</x:v>
      </x:c>
      <x:c r="M11397" s="36" t="n">
        <x:f>1-L11397</x:f>
        <x:v>0.10420231534476454</x:v>
      </x:c>
      <x:c r="N11397" s="13" t="str">
        <x:v>是</x:v>
      </x:c>
      <x:c r="O11397" s="15"/>
      <x:c r="P11397" s="13" t="str"/>
    </x:row>
    <x:row r="11398">
      <x:c r="A11398" s="15" t="n">
        <x:v>11397</x:v>
      </x:c>
      <x:c r="B11398" s="13" t="str">
        <x:v>Limenitidinae-4</x:v>
      </x:c>
      <x:c r="C11398" s="13" t="str">
        <x:v>Limenitidinae</x:v>
      </x:c>
      <x:c r="D11398" s="33" t="n">
        <x:f>'AR_values'!I136</x:f>
        <x:v>2.4478863236029302</x:v>
      </x:c>
      <x:c r="E11398" s="33" t="str">
        <x:v>Lycaenidae_Theclinesthes_albocincta</x:v>
      </x:c>
      <x:c r="F11398" s="33" t="str">
        <x:v>Lycaenidae</x:v>
      </x:c>
      <x:c r="G11398" s="33" t="n">
        <x:f>'AR_values'!I184</x:f>
        <x:v>2.367311960675574</x:v>
      </x:c>
      <x:c r="H11398" s="33" t="n">
        <x:f>ABS(D11398-G11398)</x:f>
        <x:v>0.08057436292735609</x:v>
      </x:c>
      <x:c r="I11398" s="14" t="n">
        <x:f>IFERROR(H11398/AVERAGE(D11398,G11398),"")</x:f>
        <x:v>0.033466685345203445</x:v>
      </x:c>
      <x:c r="J11398" s="14" t="n">
        <x:f>'Method'!$B$2</x:f>
        <x:v>0.05</x:v>
      </x:c>
      <x:c r="K11398" s="13" t="str">
        <x:f>IF(I11398&lt;=J11398,"是","否")</x:f>
        <x:v>是</x:v>
      </x:c>
      <x:c r="L11398" s="36" t="n">
        <x:v>0.7963454296473811</x:v>
      </x:c>
      <x:c r="M11398" s="36" t="n">
        <x:f>1-L11398</x:f>
        <x:v>0.2036545703526189</x:v>
      </x:c>
      <x:c r="N11398" s="13" t="str">
        <x:v>是</x:v>
      </x:c>
      <x:c r="O11398" s="15"/>
      <x:c r="P11398" s="13" t="str"/>
    </x:row>
    <x:row r="11399">
      <x:c r="A11399" s="15" t="n">
        <x:v>11398</x:v>
      </x:c>
      <x:c r="B11399" s="13" t="str">
        <x:v>Heliconiinae-9</x:v>
      </x:c>
      <x:c r="C11399" s="13" t="str">
        <x:v>Heliconiinae</x:v>
      </x:c>
      <x:c r="D11399" s="33" t="n">
        <x:f>'AR_values'!I74</x:f>
        <x:v>3.024482561628602</x:v>
      </x:c>
      <x:c r="E11399" s="33" t="str">
        <x:v>Hesperiidae-8</x:v>
      </x:c>
      <x:c r="F11399" s="33" t="str">
        <x:v>Hesperiidae</x:v>
      </x:c>
      <x:c r="G11399" s="33" t="n">
        <x:f>'AR_values'!I109</x:f>
        <x:v>2.9249115734569755</x:v>
      </x:c>
      <x:c r="H11399" s="33" t="n">
        <x:f>ABS(D11399-G11399)</x:f>
        <x:v>0.09957098817162668</x:v>
      </x:c>
      <x:c r="I11399" s="14" t="n">
        <x:f>IFERROR(H11399/AVERAGE(D11399,G11399),"")</x:f>
        <x:v>0.03347264810862776</x:v>
      </x:c>
      <x:c r="J11399" s="14" t="n">
        <x:f>'Method'!$B$2</x:f>
        <x:v>0.05</x:v>
      </x:c>
      <x:c r="K11399" s="13" t="str">
        <x:f>IF(I11399&lt;=J11399,"是","否")</x:f>
        <x:v>是</x:v>
      </x:c>
      <x:c r="L11399" s="36" t="n">
        <x:v>0.7865311809864339</x:v>
      </x:c>
      <x:c r="M11399" s="36" t="n">
        <x:f>1-L11399</x:f>
        <x:v>0.21346881901356607</x:v>
      </x:c>
      <x:c r="N11399" s="13" t="str">
        <x:v>是</x:v>
      </x:c>
      <x:c r="O11399" s="15"/>
      <x:c r="P11399" s="13" t="str"/>
    </x:row>
    <x:row r="11400">
      <x:c r="A11400" s="15" t="n">
        <x:v>11399</x:v>
      </x:c>
      <x:c r="B11400" s="13" t="str">
        <x:v>Charaxinae-12</x:v>
      </x:c>
      <x:c r="C11400" s="13" t="str">
        <x:v>Charaxinae</x:v>
      </x:c>
      <x:c r="D11400" s="33" t="n">
        <x:f>'AR_values'!I19</x:f>
        <x:v>2.554072397947023</x:v>
      </x:c>
      <x:c r="E11400" s="33" t="str">
        <x:v>Lycaenidae_Jalmenus_icilus</x:v>
      </x:c>
      <x:c r="F11400" s="33" t="str">
        <x:v>Lycaenidae</x:v>
      </x:c>
      <x:c r="G11400" s="33" t="n">
        <x:f>'AR_values'!I169</x:f>
        <x:v>2.4699878264847173</x:v>
      </x:c>
      <x:c r="H11400" s="33" t="n">
        <x:f>ABS(D11400-G11400)</x:f>
        <x:v>0.08408457146230575</x:v>
      </x:c>
      <x:c r="I11400" s="14" t="n">
        <x:f>IFERROR(H11400/AVERAGE(D11400,G11400),"")</x:f>
        <x:v>0.03347275617971572</x:v>
      </x:c>
      <x:c r="J11400" s="14" t="n">
        <x:f>'Method'!$B$2</x:f>
        <x:v>0.05</x:v>
      </x:c>
      <x:c r="K11400" s="13" t="str">
        <x:f>IF(I11400&lt;=J11400,"是","否")</x:f>
        <x:v>是</x:v>
      </x:c>
      <x:c r="L11400" s="36" t="n">
        <x:v>0.7437514219780934</x:v>
      </x:c>
      <x:c r="M11400" s="36" t="n">
        <x:f>1-L11400</x:f>
        <x:v>0.2562485780219066</x:v>
      </x:c>
      <x:c r="N11400" s="13" t="str">
        <x:v>是</x:v>
      </x:c>
      <x:c r="O11400" s="15"/>
      <x:c r="P11400" s="13" t="str"/>
    </x:row>
    <x:row r="11401">
      <x:c r="A11401" s="15" t="n">
        <x:v>11400</x:v>
      </x:c>
      <x:c r="B11401" s="13" t="str">
        <x:v>Heliconiinae-3</x:v>
      </x:c>
      <x:c r="C11401" s="13" t="str">
        <x:v>Heliconiinae</x:v>
      </x:c>
      <x:c r="D11401" s="33" t="n">
        <x:f>'AR_values'!I68</x:f>
        <x:v>2.5394332166507505</x:v>
      </x:c>
      <x:c r="E11401" s="33" t="str">
        <x:v>Nymphalinae-26</x:v>
      </x:c>
      <x:c r="F11401" s="33" t="str">
        <x:v>Nymphalinae</x:v>
      </x:c>
      <x:c r="G11401" s="33" t="n">
        <x:f>'AR_values'!I207</x:f>
        <x:v>2.625888705350113</x:v>
      </x:c>
      <x:c r="H11401" s="33" t="n">
        <x:f>ABS(D11401-G11401)</x:f>
        <x:v>0.0864554886993627</x:v>
      </x:c>
      <x:c r="I11401" s="14" t="n">
        <x:f>IFERROR(H11401/AVERAGE(D11401,G11401),"")</x:f>
        <x:v>0.033475353522931205</x:v>
      </x:c>
      <x:c r="J11401" s="14" t="n">
        <x:f>'Method'!$B$2</x:f>
        <x:v>0.05</x:v>
      </x:c>
      <x:c r="K11401" s="13" t="str">
        <x:f>IF(I11401&lt;=J11401,"是","否")</x:f>
        <x:v>是</x:v>
      </x:c>
      <x:c r="L11401" s="36" t="n">
        <x:v>0.7798280919571594</x:v>
      </x:c>
      <x:c r="M11401" s="36" t="n">
        <x:f>1-L11401</x:f>
        <x:v>0.2201719080428406</x:v>
      </x:c>
      <x:c r="N11401" s="13" t="str">
        <x:v>是</x:v>
      </x:c>
      <x:c r="O11401" s="15"/>
      <x:c r="P11401" s="13" t="str"/>
    </x:row>
    <x:row r="11402">
      <x:c r="A11402" s="15" t="n">
        <x:v>11401</x:v>
      </x:c>
      <x:c r="B11402" s="13" t="str">
        <x:v>Heliconiinae-3</x:v>
      </x:c>
      <x:c r="C11402" s="13" t="str">
        <x:v>Heliconiinae</x:v>
      </x:c>
      <x:c r="D11402" s="33" t="n">
        <x:f>'AR_values'!I68</x:f>
        <x:v>2.5394332166507505</x:v>
      </x:c>
      <x:c r="E11402" s="33" t="str">
        <x:v>Nymphalinae-21</x:v>
      </x:c>
      <x:c r="F11402" s="33" t="str">
        <x:v>Nymphalinae</x:v>
      </x:c>
      <x:c r="G11402" s="33" t="n">
        <x:f>'AR_values'!I202</x:f>
        <x:v>2.4558221796639303</x:v>
      </x:c>
      <x:c r="H11402" s="33" t="n">
        <x:f>ABS(D11402-G11402)</x:f>
        <x:v>0.08361103698682015</x:v>
      </x:c>
      <x:c r="I11402" s="14" t="n">
        <x:f>IFERROR(H11402/AVERAGE(D11402,G11402),"")</x:f>
        <x:v>0.03347618103711188</x:v>
      </x:c>
      <x:c r="J11402" s="14" t="n">
        <x:f>'Method'!$B$2</x:f>
        <x:v>0.05</x:v>
      </x:c>
      <x:c r="K11402" s="13" t="str">
        <x:f>IF(I11402&lt;=J11402,"是","否")</x:f>
        <x:v>是</x:v>
      </x:c>
      <x:c r="L11402" s="36" t="n">
        <x:v>0.8269552252292957</x:v>
      </x:c>
      <x:c r="M11402" s="36" t="n">
        <x:f>1-L11402</x:f>
        <x:v>0.17304477477070435</x:v>
      </x:c>
      <x:c r="N11402" s="13" t="str">
        <x:v>是</x:v>
      </x:c>
      <x:c r="O11402" s="15"/>
      <x:c r="P11402" s="13" t="str"/>
    </x:row>
    <x:row r="11403">
      <x:c r="A11403" s="15" t="n">
        <x:v>11402</x:v>
      </x:c>
      <x:c r="B11403" s="13" t="str">
        <x:v>Charaxinae-4</x:v>
      </x:c>
      <x:c r="C11403" s="13" t="str">
        <x:v>Charaxinae</x:v>
      </x:c>
      <x:c r="D11403" s="33" t="n">
        <x:f>'AR_values'!I25</x:f>
        <x:v>2.4469912103918943</x:v>
      </x:c>
      <x:c r="E11403" s="33" t="str">
        <x:v>Pieridae-Coliadinae-5</x:v>
      </x:c>
      <x:c r="F11403" s="33" t="str">
        <x:v>Pieridae-Coliadinae</x:v>
      </x:c>
      <x:c r="G11403" s="33" t="n">
        <x:f>'AR_values'!I317</x:f>
        <x:v>2.3664233363976117</x:v>
      </x:c>
      <x:c r="H11403" s="33" t="n">
        <x:f>ABS(D11403-G11403)</x:f>
        <x:v>0.08056787399428256</x:v>
      </x:c>
      <x:c r="I11403" s="14" t="n">
        <x:f>IFERROR(H11403/AVERAGE(D11403,G11403),"")</x:f>
        <x:v>0.03347639111948936</x:v>
      </x:c>
      <x:c r="J11403" s="14" t="n">
        <x:f>'Method'!$B$2</x:f>
        <x:v>0.05</x:v>
      </x:c>
      <x:c r="K11403" s="13" t="str">
        <x:f>IF(I11403&lt;=J11403,"是","否")</x:f>
        <x:v>是</x:v>
      </x:c>
      <x:c r="L11403" s="36" t="n">
        <x:v>0.7256923013619718</x:v>
      </x:c>
      <x:c r="M11403" s="36" t="n">
        <x:f>1-L11403</x:f>
        <x:v>0.2743076986380282</x:v>
      </x:c>
      <x:c r="N11403" s="13" t="str">
        <x:v>是</x:v>
      </x:c>
      <x:c r="O11403" s="15"/>
      <x:c r="P11403" s="13" t="str"/>
    </x:row>
    <x:row r="11404">
      <x:c r="A11404" s="15" t="n">
        <x:v>11403</x:v>
      </x:c>
      <x:c r="B11404" s="13" t="str">
        <x:v>Biblidinae-6</x:v>
      </x:c>
      <x:c r="C11404" s="13" t="str">
        <x:v>Biblidinae</x:v>
      </x:c>
      <x:c r="D11404" s="33" t="n">
        <x:f>'AR_values'!I12</x:f>
        <x:v>2.4326452914105925</x:v>
      </x:c>
      <x:c r="E11404" s="33" t="str">
        <x:v>Lycaenidae_Theclinesthes_miskini</x:v>
      </x:c>
      <x:c r="F11404" s="33" t="str">
        <x:v>Lycaenidae</x:v>
      </x:c>
      <x:c r="G11404" s="33" t="n">
        <x:f>'AR_values'!I185</x:f>
        <x:v>2.5154764900306708</x:v>
      </x:c>
      <x:c r="H11404" s="33" t="n">
        <x:f>ABS(D11404-G11404)</x:f>
        <x:v>0.08283119862007826</x:v>
      </x:c>
      <x:c r="I11404" s="14" t="n">
        <x:f>IFERROR(H11404/AVERAGE(D11404,G11404),"")</x:f>
        <x:v>0.03347985448973797</x:v>
      </x:c>
      <x:c r="J11404" s="14" t="n">
        <x:f>'Method'!$B$2</x:f>
        <x:v>0.05</x:v>
      </x:c>
      <x:c r="K11404" s="13" t="str">
        <x:f>IF(I11404&lt;=J11404,"是","否")</x:f>
        <x:v>是</x:v>
      </x:c>
      <x:c r="L11404" s="36" t="n">
        <x:v>0.9034196794632874</x:v>
      </x:c>
      <x:c r="M11404" s="36" t="n">
        <x:f>1-L11404</x:f>
        <x:v>0.09658032053671262</x:v>
      </x:c>
      <x:c r="N11404" s="13" t="str">
        <x:v>是</x:v>
      </x:c>
      <x:c r="O11404" s="15"/>
      <x:c r="P11404" s="13" t="str"/>
    </x:row>
    <x:row r="11405">
      <x:c r="A11405" s="15" t="n">
        <x:v>11404</x:v>
      </x:c>
      <x:c r="B11405" s="13" t="str">
        <x:v>Hesperiidae-14</x:v>
      </x:c>
      <x:c r="C11405" s="13" t="str">
        <x:v>Hesperiidae</x:v>
      </x:c>
      <x:c r="D11405" s="33" t="n">
        <x:f>'AR_values'!I80</x:f>
        <x:v>2.2847478028215544</x:v>
      </x:c>
      <x:c r="E11405" s="33" t="str">
        <x:v>Satyrinae-11</x:v>
      </x:c>
      <x:c r="F11405" s="33" t="str">
        <x:v>Satyrinae</x:v>
      </x:c>
      <x:c r="G11405" s="33" t="n">
        <x:f>'AR_values'!I360</x:f>
        <x:v>2.3625440484525146</x:v>
      </x:c>
      <x:c r="H11405" s="33" t="n">
        <x:f>ABS(D11405-G11405)</x:f>
        <x:v>0.07779624563096021</x:v>
      </x:c>
      <x:c r="I11405" s="14" t="n">
        <x:f>IFERROR(H11405/AVERAGE(D11405,G11405),"")</x:f>
        <x:v>0.033480249625222974</x:v>
      </x:c>
      <x:c r="J11405" s="14" t="n">
        <x:f>'Method'!$B$2</x:f>
        <x:v>0.05</x:v>
      </x:c>
      <x:c r="K11405" s="13" t="str">
        <x:f>IF(I11405&lt;=J11405,"是","否")</x:f>
        <x:v>是</x:v>
      </x:c>
      <x:c r="L11405" s="36" t="n">
        <x:v>0.7986107516640959</x:v>
      </x:c>
      <x:c r="M11405" s="36" t="n">
        <x:f>1-L11405</x:f>
        <x:v>0.2013892483359041</x:v>
      </x:c>
      <x:c r="N11405" s="13" t="str">
        <x:v>是</x:v>
      </x:c>
      <x:c r="O11405" s="15"/>
      <x:c r="P11405" s="13" t="str"/>
    </x:row>
    <x:row r="11406">
      <x:c r="A11406" s="15" t="n">
        <x:v>11405</x:v>
      </x:c>
      <x:c r="B11406" s="13" t="str">
        <x:v>Lycaenidae_Nacaduba_biocellata</x:v>
      </x:c>
      <x:c r="C11406" s="13" t="str">
        <x:v>Lycaenidae</x:v>
      </x:c>
      <x:c r="D11406" s="33" t="n">
        <x:f>'AR_values'!I173</x:f>
        <x:v>2.3808780871784516</x:v>
      </x:c>
      <x:c r="E11406" s="33" t="str">
        <x:v>Pieridae-Coliadinae-11</x:v>
      </x:c>
      <x:c r="F11406" s="33" t="str">
        <x:v>Pieridae-Coliadinae</x:v>
      </x:c>
      <x:c r="G11406" s="33" t="n">
        <x:f>'AR_values'!I302</x:f>
        <x:v>2.4619563161016096</x:v>
      </x:c>
      <x:c r="H11406" s="33" t="n">
        <x:f>ABS(D11406-G11406)</x:f>
        <x:v>0.08107822892315797</x:v>
      </x:c>
      <x:c r="I11406" s="14" t="n">
        <x:f>IFERROR(H11406/AVERAGE(D11406,G11406),"")</x:f>
        <x:v>0.03348379158628406</x:v>
      </x:c>
      <x:c r="J11406" s="14" t="n">
        <x:f>'Method'!$B$2</x:f>
        <x:v>0.05</x:v>
      </x:c>
      <x:c r="K11406" s="13" t="str">
        <x:f>IF(I11406&lt;=J11406,"是","否")</x:f>
        <x:v>是</x:v>
      </x:c>
      <x:c r="L11406" s="36" t="n">
        <x:v>0.7258227795797781</x:v>
      </x:c>
      <x:c r="M11406" s="36" t="n">
        <x:f>1-L11406</x:f>
        <x:v>0.27417722042022186</x:v>
      </x:c>
      <x:c r="N11406" s="13" t="str">
        <x:v>是</x:v>
      </x:c>
      <x:c r="O11406" s="15"/>
      <x:c r="P11406" s="13" t="str"/>
    </x:row>
    <x:row r="11407">
      <x:c r="A11407" s="15" t="n">
        <x:v>11406</x:v>
      </x:c>
      <x:c r="B11407" s="13" t="str">
        <x:v>Lycaenidae_Lucia_limbaria</x:v>
      </x:c>
      <x:c r="C11407" s="13" t="str">
        <x:v>Lycaenidae</x:v>
      </x:c>
      <x:c r="D11407" s="33" t="n">
        <x:f>'AR_values'!I172</x:f>
        <x:v>2.501816901535715</x:v>
      </x:c>
      <x:c r="E11407" s="33" t="str">
        <x:v>Pieridae-Coliadinae-14</x:v>
      </x:c>
      <x:c r="F11407" s="33" t="str">
        <x:v>Pieridae-Coliadinae</x:v>
      </x:c>
      <x:c r="G11407" s="33" t="n">
        <x:f>'AR_values'!I305</x:f>
        <x:v>2.587036999278014</x:v>
      </x:c>
      <x:c r="H11407" s="33" t="n">
        <x:f>ABS(D11407-G11407)</x:f>
        <x:v>0.08522009774229922</x:v>
      </x:c>
      <x:c r="I11407" s="14" t="n">
        <x:f>IFERROR(H11407/AVERAGE(D11407,G11407),"")</x:f>
        <x:v>0.033492845109454675</x:v>
      </x:c>
      <x:c r="J11407" s="14" t="n">
        <x:f>'Method'!$B$2</x:f>
        <x:v>0.05</x:v>
      </x:c>
      <x:c r="K11407" s="13" t="str">
        <x:f>IF(I11407&lt;=J11407,"是","否")</x:f>
        <x:v>是</x:v>
      </x:c>
      <x:c r="L11407" s="36" t="n">
        <x:v>0.7740613801033793</x:v>
      </x:c>
      <x:c r="M11407" s="36" t="n">
        <x:f>1-L11407</x:f>
        <x:v>0.22593861989662067</x:v>
      </x:c>
      <x:c r="N11407" s="13" t="str">
        <x:v>是</x:v>
      </x:c>
      <x:c r="O11407" s="15"/>
      <x:c r="P11407" s="13" t="str"/>
    </x:row>
    <x:row r="11408">
      <x:c r="A11408" s="15" t="n">
        <x:v>11407</x:v>
      </x:c>
      <x:c r="B11408" s="13" t="str">
        <x:v>Riodinidae-11</x:v>
      </x:c>
      <x:c r="C11408" s="13" t="str">
        <x:v>Riodinidae</x:v>
      </x:c>
      <x:c r="D11408" s="33" t="n">
        <x:f>'AR_values'!I335</x:f>
        <x:v>2.336592745750193</x:v>
      </x:c>
      <x:c r="E11408" s="33" t="str">
        <x:v>Riodinidae-4</x:v>
      </x:c>
      <x:c r="F11408" s="33" t="str">
        <x:v>Riodinidae</x:v>
      </x:c>
      <x:c r="G11408" s="33" t="n">
        <x:f>'AR_values'!I352</x:f>
        <x:v>2.4161876385807908</x:v>
      </x:c>
      <x:c r="H11408" s="33" t="n">
        <x:f>ABS(D11408-G11408)</x:f>
        <x:v>0.07959489283059762</x:v>
      </x:c>
      <x:c r="I11408" s="14" t="n">
        <x:f>IFERROR(H11408/AVERAGE(D11408,G11408),"")</x:f>
        <x:v>0.033494033552657676</x:v>
      </x:c>
      <x:c r="J11408" s="14" t="n">
        <x:f>'Method'!$B$2</x:f>
        <x:v>0.05</x:v>
      </x:c>
      <x:c r="K11408" s="13" t="str">
        <x:f>IF(I11408&lt;=J11408,"是","否")</x:f>
        <x:v>是</x:v>
      </x:c>
      <x:c r="L11408" s="36" t="n">
        <x:v>0.8832284232457113</x:v>
      </x:c>
      <x:c r="M11408" s="36" t="n">
        <x:f>1-L11408</x:f>
        <x:v>0.11677157675428873</x:v>
      </x:c>
      <x:c r="N11408" s="13" t="str">
        <x:v>否</x:v>
      </x:c>
      <x:c r="O11408" s="15"/>
      <x:c r="P11408" s="13" t="str"/>
    </x:row>
    <x:row r="11409">
      <x:c r="A11409" s="15" t="n">
        <x:v>11408</x:v>
      </x:c>
      <x:c r="B11409" s="13" t="str">
        <x:v>Papilionidae-19</x:v>
      </x:c>
      <x:c r="C11409" s="13" t="str">
        <x:v>Papilionidae</x:v>
      </x:c>
      <x:c r="D11409" s="33" t="n">
        <x:f>'AR_values'!I229</x:f>
        <x:v>3.028256461981107</x:v>
      </x:c>
      <x:c r="E11409" s="33" t="str">
        <x:v>Papilionidae-35</x:v>
      </x:c>
      <x:c r="F11409" s="33" t="str">
        <x:v>Papilionidae</x:v>
      </x:c>
      <x:c r="G11409" s="33" t="n">
        <x:f>'AR_values'!I246</x:f>
        <x:v>3.131426748620215</x:v>
      </x:c>
      <x:c r="H11409" s="33" t="n">
        <x:f>ABS(D11409-G11409)</x:f>
        <x:v>0.10317028663910799</x:v>
      </x:c>
      <x:c r="I11409" s="14" t="n">
        <x:f>IFERROR(H11409/AVERAGE(D11409,G11409),"")</x:f>
        <x:v>0.03349856903729836</x:v>
      </x:c>
      <x:c r="J11409" s="14" t="n">
        <x:f>'Method'!$B$2</x:f>
        <x:v>0.05</x:v>
      </x:c>
      <x:c r="K11409" s="13" t="str">
        <x:f>IF(I11409&lt;=J11409,"是","否")</x:f>
        <x:v>是</x:v>
      </x:c>
      <x:c r="L11409" s="36" t="n">
        <x:v>0.867431838545889</x:v>
      </x:c>
      <x:c r="M11409" s="36" t="n">
        <x:f>1-L11409</x:f>
        <x:v>0.132568161454111</x:v>
      </x:c>
      <x:c r="N11409" s="13" t="str">
        <x:v>否</x:v>
      </x:c>
      <x:c r="O11409" s="15"/>
      <x:c r="P11409" s="13" t="str"/>
    </x:row>
    <x:row r="11410">
      <x:c r="A11410" s="15" t="n">
        <x:v>11409</x:v>
      </x:c>
      <x:c r="B11410" s="13" t="str">
        <x:v>Biblidinae-5</x:v>
      </x:c>
      <x:c r="C11410" s="13" t="str">
        <x:v>Biblidinae</x:v>
      </x:c>
      <x:c r="D11410" s="33" t="n">
        <x:f>'AR_values'!I11</x:f>
        <x:v>2.4750199618333006</x:v>
      </x:c>
      <x:c r="E11410" s="33" t="str">
        <x:v>Pieridae-Coliadinae-6</x:v>
      </x:c>
      <x:c r="F11410" s="33" t="str">
        <x:v>Pieridae-Coliadinae</x:v>
      </x:c>
      <x:c r="G11410" s="33" t="n">
        <x:f>'AR_values'!I318</x:f>
        <x:v>2.559350440419913</x:v>
      </x:c>
      <x:c r="H11410" s="33" t="n">
        <x:f>ABS(D11410-G11410)</x:f>
        <x:v>0.08433047858661258</x:v>
      </x:c>
      <x:c r="I11410" s="14" t="n">
        <x:f>IFERROR(H11410/AVERAGE(D11410,G11410),"")</x:f>
        <x:v>0.03350189670147</x:v>
      </x:c>
      <x:c r="J11410" s="14" t="n">
        <x:f>'Method'!$B$2</x:f>
        <x:v>0.05</x:v>
      </x:c>
      <x:c r="K11410" s="13" t="str">
        <x:f>IF(I11410&lt;=J11410,"是","否")</x:f>
        <x:v>是</x:v>
      </x:c>
      <x:c r="L11410" s="36" t="n">
        <x:v>0.905280406568745</x:v>
      </x:c>
      <x:c r="M11410" s="36" t="n">
        <x:f>1-L11410</x:f>
        <x:v>0.09471959343125502</x:v>
      </x:c>
      <x:c r="N11410" s="13" t="str">
        <x:v>是</x:v>
      </x:c>
      <x:c r="O11410" s="15"/>
      <x:c r="P11410" s="13" t="str"/>
    </x:row>
    <x:row r="11411">
      <x:c r="A11411" s="15" t="n">
        <x:v>11410</x:v>
      </x:c>
      <x:c r="B11411" s="13" t="str">
        <x:v>Hesperiidae_Ocybadistes_walkeri</x:v>
      </x:c>
      <x:c r="C11411" s="13" t="str">
        <x:v>Hesperiidae</x:v>
      </x:c>
      <x:c r="D11411" s="33" t="n">
        <x:f>'AR_values'!I122</x:f>
        <x:v>2.7588504071275164</x:v>
      </x:c>
      <x:c r="E11411" s="33" t="str">
        <x:v>Hesperiidae_Trapezites_symmomus</x:v>
      </x:c>
      <x:c r="F11411" s="33" t="str">
        <x:v>Hesperiidae</x:v>
      </x:c>
      <x:c r="G11411" s="33" t="n">
        <x:f>'AR_values'!I129</x:f>
        <x:v>2.8528532917136653</x:v>
      </x:c>
      <x:c r="H11411" s="33" t="n">
        <x:f>ABS(D11411-G11411)</x:f>
        <x:v>0.09400288458614892</x:v>
      </x:c>
      <x:c r="I11411" s="14" t="n">
        <x:f>IFERROR(H11411/AVERAGE(D11411,G11411),"")</x:f>
        <x:v>0.03350244048186669</x:v>
      </x:c>
      <x:c r="J11411" s="14" t="n">
        <x:f>'Method'!$B$2</x:f>
        <x:v>0.05</x:v>
      </x:c>
      <x:c r="K11411" s="13" t="str">
        <x:f>IF(I11411&lt;=J11411,"是","否")</x:f>
        <x:v>是</x:v>
      </x:c>
      <x:c r="L11411" s="36" t="n">
        <x:v>0.8659651209390715</x:v>
      </x:c>
      <x:c r="M11411" s="36" t="n">
        <x:f>1-L11411</x:f>
        <x:v>0.13403487906092848</x:v>
      </x:c>
      <x:c r="N11411" s="13" t="str">
        <x:v>否</x:v>
      </x:c>
      <x:c r="O11411" s="15"/>
      <x:c r="P11411" s="13" t="str"/>
    </x:row>
    <x:row r="11412">
      <x:c r="A11412" s="15" t="n">
        <x:v>11411</x:v>
      </x:c>
      <x:c r="B11412" s="13" t="str">
        <x:v>Biblidinae-6</x:v>
      </x:c>
      <x:c r="C11412" s="13" t="str">
        <x:v>Biblidinae</x:v>
      </x:c>
      <x:c r="D11412" s="33" t="n">
        <x:f>'AR_values'!I12</x:f>
        <x:v>2.4326452914105925</x:v>
      </x:c>
      <x:c r="E11412" s="33" t="str">
        <x:v>Lycaenidae_Candalides_cyprotus</x:v>
      </x:c>
      <x:c r="F11412" s="33" t="str">
        <x:v>Lycaenidae</x:v>
      </x:c>
      <x:c r="G11412" s="33" t="n">
        <x:f>'AR_values'!I165</x:f>
        <x:v>2.515543548597947</x:v>
      </x:c>
      <x:c r="H11412" s="33" t="n">
        <x:f>ABS(D11412-G11412)</x:f>
        <x:v>0.08289825718735466</x:v>
      </x:c>
      <x:c r="I11412" s="14" t="n">
        <x:f>IFERROR(H11412/AVERAGE(D11412,G11412),"")</x:f>
        <x:v>0.033506505053760884</x:v>
      </x:c>
      <x:c r="J11412" s="14" t="n">
        <x:f>'Method'!$B$2</x:f>
        <x:v>0.05</x:v>
      </x:c>
      <x:c r="K11412" s="13" t="str">
        <x:f>IF(I11412&lt;=J11412,"是","否")</x:f>
        <x:v>是</x:v>
      </x:c>
      <x:c r="L11412" s="36" t="n">
        <x:v>0.8938907497768867</x:v>
      </x:c>
      <x:c r="M11412" s="36" t="n">
        <x:f>1-L11412</x:f>
        <x:v>0.10610925022311335</x:v>
      </x:c>
      <x:c r="N11412" s="13" t="str">
        <x:v>是</x:v>
      </x:c>
      <x:c r="O11412" s="15"/>
      <x:c r="P11412" s="13" t="str"/>
    </x:row>
    <x:row r="11413">
      <x:c r="A11413" s="15" t="n">
        <x:v>11412</x:v>
      </x:c>
      <x:c r="B11413" s="13" t="str">
        <x:v>Charaxinae-10</x:v>
      </x:c>
      <x:c r="C11413" s="13" t="str">
        <x:v>Charaxinae</x:v>
      </x:c>
      <x:c r="D11413" s="33" t="n">
        <x:f>'AR_values'!I17</x:f>
        <x:v>2.4065875590223897</x:v>
      </x:c>
      <x:c r="E11413" s="33" t="str">
        <x:v>Nymphalinae-9</x:v>
      </x:c>
      <x:c r="F11413" s="33" t="str">
        <x:v>Nymphalinae</x:v>
      </x:c>
      <x:c r="G11413" s="33" t="n">
        <x:f>'AR_values'!I218</x:f>
        <x:v>2.488617213677148</x:v>
      </x:c>
      <x:c r="H11413" s="33" t="n">
        <x:f>ABS(D11413-G11413)</x:f>
        <x:v>0.08202965465475831</x:v>
      </x:c>
      <x:c r="I11413" s="14" t="n">
        <x:f>IFERROR(H11413/AVERAGE(D11413,G11413),"")</x:f>
        <x:v>0.03351428937650825</x:v>
      </x:c>
      <x:c r="J11413" s="14" t="n">
        <x:f>'Method'!$B$2</x:f>
        <x:v>0.05</x:v>
      </x:c>
      <x:c r="K11413" s="13" t="str">
        <x:f>IF(I11413&lt;=J11413,"是","否")</x:f>
        <x:v>是</x:v>
      </x:c>
      <x:c r="L11413" s="36" t="n">
        <x:v>0.7182444671149882</x:v>
      </x:c>
      <x:c r="M11413" s="36" t="n">
        <x:f>1-L11413</x:f>
        <x:v>0.28175553288501176</x:v>
      </x:c>
      <x:c r="N11413" s="13" t="str">
        <x:v>是</x:v>
      </x:c>
      <x:c r="O11413" s="15"/>
      <x:c r="P11413" s="13" t="str"/>
    </x:row>
    <x:row r="11414">
      <x:c r="A11414" s="15" t="n">
        <x:v>11413</x:v>
      </x:c>
      <x:c r="B11414" s="13" t="str">
        <x:v>Hesperiidae_Trapezites_symmomus</x:v>
      </x:c>
      <x:c r="C11414" s="13" t="str">
        <x:v>Hesperiidae</x:v>
      </x:c>
      <x:c r="D11414" s="33" t="n">
        <x:f>'AR_values'!I129</x:f>
        <x:v>2.8528532917136653</x:v>
      </x:c>
      <x:c r="E11414" s="33" t="str">
        <x:v>Papilionidae-6</x:v>
      </x:c>
      <x:c r="F11414" s="33" t="str">
        <x:v>Papilionidae</x:v>
      </x:c>
      <x:c r="G11414" s="33" t="n">
        <x:f>'AR_values'!I257</x:f>
        <x:v>2.7588067146384154</x:v>
      </x:c>
      <x:c r="H11414" s="33" t="n">
        <x:f>ABS(D11414-G11414)</x:f>
        <x:v>0.09404657707524988</x:v>
      </x:c>
      <x:c r="I11414" s="14" t="n">
        <x:f>IFERROR(H11414/AVERAGE(D11414,G11414),"")</x:f>
        <x:v>0.03351827336966049</x:v>
      </x:c>
      <x:c r="J11414" s="14" t="n">
        <x:f>'Method'!$B$2</x:f>
        <x:v>0.05</x:v>
      </x:c>
      <x:c r="K11414" s="13" t="str">
        <x:f>IF(I11414&lt;=J11414,"是","否")</x:f>
        <x:v>是</x:v>
      </x:c>
      <x:c r="L11414" s="36" t="n">
        <x:v>0.7925309655275332</x:v>
      </x:c>
      <x:c r="M11414" s="36" t="n">
        <x:f>1-L11414</x:f>
        <x:v>0.20746903447246678</x:v>
      </x:c>
      <x:c r="N11414" s="13" t="str">
        <x:v>是</x:v>
      </x:c>
      <x:c r="O11414" s="15"/>
      <x:c r="P11414" s="13" t="str"/>
    </x:row>
    <x:row r="11415">
      <x:c r="A11415" s="15" t="n">
        <x:v>11414</x:v>
      </x:c>
      <x:c r="B11415" s="13" t="str">
        <x:v>Hesperiidae-17</x:v>
      </x:c>
      <x:c r="C11415" s="13" t="str">
        <x:v>Hesperiidae</x:v>
      </x:c>
      <x:c r="D11415" s="33" t="n">
        <x:f>'AR_values'!I83</x:f>
        <x:v>2.640925848247515</x:v>
      </x:c>
      <x:c r="E11415" s="33" t="str">
        <x:v>Pieridae-5</x:v>
      </x:c>
      <x:c r="F11415" s="33" t="str">
        <x:v>Pieridae</x:v>
      </x:c>
      <x:c r="G11415" s="33" t="n">
        <x:f>'AR_values'!I295</x:f>
        <x:v>2.730957512273332</x:v>
      </x:c>
      <x:c r="H11415" s="33" t="n">
        <x:f>ABS(D11415-G11415)</x:f>
        <x:v>0.09003166402581675</x:v>
      </x:c>
      <x:c r="I11415" s="14" t="n">
        <x:f>IFERROR(H11415/AVERAGE(D11415,G11415),"")</x:f>
        <x:v>0.03351959005196548</x:v>
      </x:c>
      <x:c r="J11415" s="14" t="n">
        <x:f>'Method'!$B$2</x:f>
        <x:v>0.05</x:v>
      </x:c>
      <x:c r="K11415" s="13" t="str">
        <x:f>IF(I11415&lt;=J11415,"是","否")</x:f>
        <x:v>是</x:v>
      </x:c>
      <x:c r="L11415" s="36" t="n">
        <x:v>0.7349624060150376</x:v>
      </x:c>
      <x:c r="M11415" s="36" t="n">
        <x:f>1-L11415</x:f>
        <x:v>0.2650375939849624</x:v>
      </x:c>
      <x:c r="N11415" s="13" t="str">
        <x:v>是</x:v>
      </x:c>
      <x:c r="O11415" s="15"/>
      <x:c r="P11415" s="13" t="str"/>
    </x:row>
    <x:row r="11416">
      <x:c r="A11416" s="15" t="n">
        <x:v>11415</x:v>
      </x:c>
      <x:c r="B11416" s="13" t="str">
        <x:v>Lycaenidae_Lampides_boeticus</x:v>
      </x:c>
      <x:c r="C11416" s="13" t="str">
        <x:v>Lycaenidae</x:v>
      </x:c>
      <x:c r="D11416" s="33" t="n">
        <x:f>'AR_values'!I171</x:f>
        <x:v>2.4462672305614177</x:v>
      </x:c>
      <x:c r="E11416" s="33" t="str">
        <x:v>Lycaenidae_Neolucia_agricola</x:v>
      </x:c>
      <x:c r="F11416" s="33" t="str">
        <x:v>Lycaenidae</x:v>
      </x:c>
      <x:c r="G11416" s="33" t="n">
        <x:f>'AR_values'!I174</x:f>
        <x:v>2.5296664595641514</x:v>
      </x:c>
      <x:c r="H11416" s="33" t="n">
        <x:f>ABS(D11416-G11416)</x:f>
        <x:v>0.08339922900273367</x:v>
      </x:c>
      <x:c r="I11416" s="14" t="n">
        <x:f>IFERROR(H11416/AVERAGE(D11416,G11416),"")</x:f>
        <x:v>0.033521037134491664</x:v>
      </x:c>
      <x:c r="J11416" s="14" t="n">
        <x:f>'Method'!$B$2</x:f>
        <x:v>0.05</x:v>
      </x:c>
      <x:c r="K11416" s="13" t="str">
        <x:f>IF(I11416&lt;=J11416,"是","否")</x:f>
        <x:v>是</x:v>
      </x:c>
      <x:c r="L11416" s="36" t="n">
        <x:v>0.8871772266431571</x:v>
      </x:c>
      <x:c r="M11416" s="36" t="n">
        <x:f>1-L11416</x:f>
        <x:v>0.11282277335684288</x:v>
      </x:c>
      <x:c r="N11416" s="13" t="str">
        <x:v>否</x:v>
      </x:c>
      <x:c r="O11416" s="15"/>
      <x:c r="P11416" s="13" t="str"/>
    </x:row>
    <x:row r="11417">
      <x:c r="A11417" s="15" t="n">
        <x:v>11416</x:v>
      </x:c>
      <x:c r="B11417" s="13" t="str">
        <x:v>Hesperiidae-12</x:v>
      </x:c>
      <x:c r="C11417" s="13" t="str">
        <x:v>Hesperiidae</x:v>
      </x:c>
      <x:c r="D11417" s="33" t="n">
        <x:f>'AR_values'!I78</x:f>
        <x:v>2.646605889330352</x:v>
      </x:c>
      <x:c r="E11417" s="33" t="str">
        <x:v>Pieridae-Coliadinae-6</x:v>
      </x:c>
      <x:c r="F11417" s="33" t="str">
        <x:v>Pieridae-Coliadinae</x:v>
      </x:c>
      <x:c r="G11417" s="33" t="n">
        <x:f>'AR_values'!I318</x:f>
        <x:v>2.559350440419913</x:v>
      </x:c>
      <x:c r="H11417" s="33" t="n">
        <x:f>ABS(D11417-G11417)</x:f>
        <x:v>0.0872554489104389</x:v>
      </x:c>
      <x:c r="I11417" s="14" t="n">
        <x:f>IFERROR(H11417/AVERAGE(D11417,G11417),"")</x:f>
        <x:v>0.033521391031193934</x:v>
      </x:c>
      <x:c r="J11417" s="14" t="n">
        <x:f>'Method'!$B$2</x:f>
        <x:v>0.05</x:v>
      </x:c>
      <x:c r="K11417" s="13" t="str">
        <x:f>IF(I11417&lt;=J11417,"是","否")</x:f>
        <x:v>是</x:v>
      </x:c>
      <x:c r="L11417" s="36" t="n">
        <x:v>0.6568601287374972</x:v>
      </x:c>
      <x:c r="M11417" s="36" t="n">
        <x:f>1-L11417</x:f>
        <x:v>0.3431398712625028</x:v>
      </x:c>
      <x:c r="N11417" s="13" t="str">
        <x:v>是</x:v>
      </x:c>
      <x:c r="O11417" s="15"/>
      <x:c r="P11417" s="13" t="str"/>
    </x:row>
    <x:row r="11418">
      <x:c r="A11418" s="15" t="n">
        <x:v>11417</x:v>
      </x:c>
      <x:c r="B11418" s="13" t="str">
        <x:v>Limenitidinae-5</x:v>
      </x:c>
      <x:c r="C11418" s="13" t="str">
        <x:v>Limenitidinae</x:v>
      </x:c>
      <x:c r="D11418" s="33" t="n">
        <x:f>'AR_values'!I137</x:f>
        <x:v>2.6752389127189056</x:v>
      </x:c>
      <x:c r="E11418" s="33" t="str">
        <x:v>Pieridae-Coliadinae-14</x:v>
      </x:c>
      <x:c r="F11418" s="33" t="str">
        <x:v>Pieridae-Coliadinae</x:v>
      </x:c>
      <x:c r="G11418" s="33" t="n">
        <x:f>'AR_values'!I305</x:f>
        <x:v>2.587036999278014</x:v>
      </x:c>
      <x:c r="H11418" s="33" t="n">
        <x:f>ABS(D11418-G11418)</x:f>
        <x:v>0.08820191344089157</x:v>
      </x:c>
      <x:c r="I11418" s="14" t="n">
        <x:f>IFERROR(H11418/AVERAGE(D11418,G11418),"")</x:f>
        <x:v>0.03352234467212528</x:v>
      </x:c>
      <x:c r="J11418" s="14" t="n">
        <x:f>'Method'!$B$2</x:f>
        <x:v>0.05</x:v>
      </x:c>
      <x:c r="K11418" s="13" t="str">
        <x:f>IF(I11418&lt;=J11418,"是","否")</x:f>
        <x:v>是</x:v>
      </x:c>
      <x:c r="L11418" s="36" t="n">
        <x:v>0.7661079731735094</x:v>
      </x:c>
      <x:c r="M11418" s="36" t="n">
        <x:f>1-L11418</x:f>
        <x:v>0.23389202682649057</x:v>
      </x:c>
      <x:c r="N11418" s="13" t="str">
        <x:v>是</x:v>
      </x:c>
      <x:c r="O11418" s="15"/>
      <x:c r="P11418" s="13" t="str"/>
    </x:row>
    <x:row r="11419">
      <x:c r="A11419" s="15" t="n">
        <x:v>11418</x:v>
      </x:c>
      <x:c r="B11419" s="13" t="str">
        <x:v>Lycaenidae_Jalmenus_icilus</x:v>
      </x:c>
      <x:c r="C11419" s="13" t="str">
        <x:v>Lycaenidae</x:v>
      </x:c>
      <x:c r="D11419" s="33" t="n">
        <x:f>'AR_values'!I169</x:f>
        <x:v>2.4699878264847173</x:v>
      </x:c>
      <x:c r="E11419" s="33" t="str">
        <x:v>Nymphalinae-1</x:v>
      </x:c>
      <x:c r="F11419" s="33" t="str">
        <x:v>Nymphalinae</x:v>
      </x:c>
      <x:c r="G11419" s="33" t="n">
        <x:f>'AR_values'!I189</x:f>
        <x:v>2.5541998356945363</x:v>
      </x:c>
      <x:c r="H11419" s="33" t="n">
        <x:f>ABS(D11419-G11419)</x:f>
        <x:v>0.08421200920981908</x:v>
      </x:c>
      <x:c r="I11419" s="14" t="n">
        <x:f>IFERROR(H11419/AVERAGE(D11419,G11419),"")</x:f>
        <x:v>0.03352263684087466</x:v>
      </x:c>
      <x:c r="J11419" s="14" t="n">
        <x:f>'Method'!$B$2</x:f>
        <x:v>0.05</x:v>
      </x:c>
      <x:c r="K11419" s="13" t="str">
        <x:f>IF(I11419&lt;=J11419,"是","否")</x:f>
        <x:v>是</x:v>
      </x:c>
      <x:c r="L11419" s="36" t="n">
        <x:v>0.9084021875517886</x:v>
      </x:c>
      <x:c r="M11419" s="36" t="n">
        <x:f>1-L11419</x:f>
        <x:v>0.09159781244821141</x:v>
      </x:c>
      <x:c r="N11419" s="13" t="str">
        <x:v>是</x:v>
      </x:c>
      <x:c r="O11419" s="15"/>
      <x:c r="P11419" s="13" t="str"/>
    </x:row>
    <x:row r="11420">
      <x:c r="A11420" s="15" t="n">
        <x:v>11419</x:v>
      </x:c>
      <x:c r="B11420" s="13" t="str">
        <x:v>Biblidinae-9</x:v>
      </x:c>
      <x:c r="C11420" s="13" t="str">
        <x:v>Biblidinae</x:v>
      </x:c>
      <x:c r="D11420" s="33" t="n">
        <x:f>'AR_values'!I15</x:f>
        <x:v>2.41506495449899</x:v>
      </x:c>
      <x:c r="E11420" s="33" t="str">
        <x:v>Pieridae-Coliadinae-8</x:v>
      </x:c>
      <x:c r="F11420" s="33" t="str">
        <x:v>Pieridae-Coliadinae</x:v>
      </x:c>
      <x:c r="G11420" s="33" t="n">
        <x:f>'AR_values'!I320</x:f>
        <x:v>2.3354395933001033</x:v>
      </x:c>
      <x:c r="H11420" s="33" t="n">
        <x:f>ABS(D11420-G11420)</x:f>
        <x:v>0.07962536119888686</x:v>
      </x:c>
      <x:c r="I11420" s="14" t="n">
        <x:f>IFERROR(H11420/AVERAGE(D11420,G11420),"")</x:f>
        <x:v>0.033522907050274164</x:v>
      </x:c>
      <x:c r="J11420" s="14" t="n">
        <x:f>'Method'!$B$2</x:f>
        <x:v>0.05</x:v>
      </x:c>
      <x:c r="K11420" s="13" t="str">
        <x:f>IF(I11420&lt;=J11420,"是","否")</x:f>
        <x:v>是</x:v>
      </x:c>
      <x:c r="L11420" s="36" t="n">
        <x:v>0.7313063407181054</x:v>
      </x:c>
      <x:c r="M11420" s="36" t="n">
        <x:f>1-L11420</x:f>
        <x:v>0.2686936592818946</x:v>
      </x:c>
      <x:c r="N11420" s="13" t="str">
        <x:v>是</x:v>
      </x:c>
      <x:c r="O11420" s="15"/>
      <x:c r="P11420" s="13" t="str"/>
    </x:row>
    <x:row r="11421">
      <x:c r="A11421" s="15" t="n">
        <x:v>11420</x:v>
      </x:c>
      <x:c r="B11421" s="13" t="str">
        <x:v>Papilionidae-26</x:v>
      </x:c>
      <x:c r="C11421" s="13" t="str">
        <x:v>Papilionidae</x:v>
      </x:c>
      <x:c r="D11421" s="33" t="n">
        <x:f>'AR_values'!I236</x:f>
        <x:v>2.910143414751003</x:v>
      </x:c>
      <x:c r="E11421" s="33" t="str">
        <x:v>Pieridae_Belenois_java</x:v>
      </x:c>
      <x:c r="F11421" s="33" t="str">
        <x:v>Pieridae</x:v>
      </x:c>
      <x:c r="G11421" s="33" t="n">
        <x:f>'AR_values'!I323</x:f>
        <x:v>2.814177773844935</x:v>
      </x:c>
      <x:c r="H11421" s="33" t="n">
        <x:f>ABS(D11421-G11421)</x:f>
        <x:v>0.09596564090606785</x:v>
      </x:c>
      <x:c r="I11421" s="14" t="n">
        <x:f>IFERROR(H11421/AVERAGE(D11421,G11421),"")</x:f>
        <x:v>0.03352909026043184</x:v>
      </x:c>
      <x:c r="J11421" s="14" t="n">
        <x:f>'Method'!$B$2</x:f>
        <x:v>0.05</x:v>
      </x:c>
      <x:c r="K11421" s="13" t="str">
        <x:f>IF(I11421&lt;=J11421,"是","否")</x:f>
        <x:v>是</x:v>
      </x:c>
      <x:c r="L11421" s="36" t="n">
        <x:v>0.8485288348371911</x:v>
      </x:c>
      <x:c r="M11421" s="36" t="n">
        <x:f>1-L11421</x:f>
        <x:v>0.1514711651628089</x:v>
      </x:c>
      <x:c r="N11421" s="13" t="str">
        <x:v>是</x:v>
      </x:c>
      <x:c r="O11421" s="15"/>
      <x:c r="P11421" s="13" t="str"/>
    </x:row>
    <x:row r="11422">
      <x:c r="A11422" s="15" t="n">
        <x:v>11421</x:v>
      </x:c>
      <x:c r="B11422" s="13" t="str">
        <x:v>Hesperiidae-34</x:v>
      </x:c>
      <x:c r="C11422" s="13" t="str">
        <x:v>Hesperiidae</x:v>
      </x:c>
      <x:c r="D11422" s="33" t="n">
        <x:f>'AR_values'!I102</x:f>
        <x:v>2.501602453160766</x:v>
      </x:c>
      <x:c r="E11422" s="33" t="str">
        <x:v>Riodinidae-24</x:v>
      </x:c>
      <x:c r="F11422" s="33" t="str">
        <x:v>Riodinidae</x:v>
      </x:c>
      <x:c r="G11422" s="33" t="n">
        <x:f>'AR_values'!I348</x:f>
        <x:v>2.419105896071809</x:v>
      </x:c>
      <x:c r="H11422" s="33" t="n">
        <x:f>ABS(D11422-G11422)</x:f>
        <x:v>0.08249655708895709</x:v>
      </x:c>
      <x:c r="I11422" s="14" t="n">
        <x:f>IFERROR(H11422/AVERAGE(D11422,G11422),"")</x:f>
        <x:v>0.03353035832811474</x:v>
      </x:c>
      <x:c r="J11422" s="14" t="n">
        <x:f>'Method'!$B$2</x:f>
        <x:v>0.05</x:v>
      </x:c>
      <x:c r="K11422" s="13" t="str">
        <x:f>IF(I11422&lt;=J11422,"是","否")</x:f>
        <x:v>是</x:v>
      </x:c>
      <x:c r="L11422" s="36" t="n">
        <x:v>0.8950564547784525</x:v>
      </x:c>
      <x:c r="M11422" s="36" t="n">
        <x:f>1-L11422</x:f>
        <x:v>0.10494354522154747</x:v>
      </x:c>
      <x:c r="N11422" s="13" t="str">
        <x:v>是</x:v>
      </x:c>
      <x:c r="O11422" s="15"/>
      <x:c r="P11422" s="13" t="str"/>
    </x:row>
    <x:row r="11423">
      <x:c r="A11423" s="15" t="n">
        <x:v>11422</x:v>
      </x:c>
      <x:c r="B11423" s="13" t="str">
        <x:v>Hesperiidae_Trapezites_lutea</x:v>
      </x:c>
      <x:c r="C11423" s="13" t="str">
        <x:v>Hesperiidae</x:v>
      </x:c>
      <x:c r="D11423" s="33" t="n">
        <x:f>'AR_values'!I126</x:f>
        <x:v>2.806294124049109</x:v>
      </x:c>
      <x:c r="E11423" s="33" t="str">
        <x:v>Papilionidae-4</x:v>
      </x:c>
      <x:c r="F11423" s="33" t="str">
        <x:v>Papilionidae</x:v>
      </x:c>
      <x:c r="G11423" s="33" t="n">
        <x:f>'AR_values'!I251</x:f>
        <x:v>2.713745457806805</x:v>
      </x:c>
      <x:c r="H11423" s="33" t="n">
        <x:f>ABS(D11423-G11423)</x:f>
        <x:v>0.09254866624230385</x:v>
      </x:c>
      <x:c r="I11423" s="14" t="n">
        <x:f>IFERROR(H11423/AVERAGE(D11423,G11423),"")</x:f>
        <x:v>0.03353188500550124</x:v>
      </x:c>
      <x:c r="J11423" s="14" t="n">
        <x:f>'Method'!$B$2</x:f>
        <x:v>0.05</x:v>
      </x:c>
      <x:c r="K11423" s="13" t="str">
        <x:f>IF(I11423&lt;=J11423,"是","否")</x:f>
        <x:v>是</x:v>
      </x:c>
      <x:c r="L11423" s="36" t="n">
        <x:v>0.6297581703708648</x:v>
      </x:c>
      <x:c r="M11423" s="36" t="n">
        <x:f>1-L11423</x:f>
        <x:v>0.3702418296291352</x:v>
      </x:c>
      <x:c r="N11423" s="13" t="str">
        <x:v>是</x:v>
      </x:c>
      <x:c r="O11423" s="15"/>
      <x:c r="P11423" s="13" t="str"/>
    </x:row>
    <x:row r="11424">
      <x:c r="A11424" s="15" t="n">
        <x:v>11423</x:v>
      </x:c>
      <x:c r="B11424" s="13" t="str">
        <x:v>Lycaenidae_Jalmenus_icilus</x:v>
      </x:c>
      <x:c r="C11424" s="13" t="str">
        <x:v>Lycaenidae</x:v>
      </x:c>
      <x:c r="D11424" s="33" t="n">
        <x:f>'AR_values'!I169</x:f>
        <x:v>2.4699878264847173</x:v>
      </x:c>
      <x:c r="E11424" s="33" t="str">
        <x:v>Lycaenidae_Ogyris_oroetus</x:v>
      </x:c>
      <x:c r="F11424" s="33" t="str">
        <x:v>Lycaenidae</x:v>
      </x:c>
      <x:c r="G11424" s="33" t="n">
        <x:f>'AR_values'!I181</x:f>
        <x:v>2.3885084100755156</x:v>
      </x:c>
      <x:c r="H11424" s="33" t="n">
        <x:f>ABS(D11424-G11424)</x:f>
        <x:v>0.08147941640920164</x:v>
      </x:c>
      <x:c r="I11424" s="14" t="n">
        <x:f>IFERROR(H11424/AVERAGE(D11424,G11424),"")</x:f>
        <x:v>0.03354100217102906</x:v>
      </x:c>
      <x:c r="J11424" s="14" t="n">
        <x:f>'Method'!$B$2</x:f>
        <x:v>0.05</x:v>
      </x:c>
      <x:c r="K11424" s="13" t="str">
        <x:f>IF(I11424&lt;=J11424,"是","否")</x:f>
        <x:v>是</x:v>
      </x:c>
      <x:c r="L11424" s="36" t="n">
        <x:v>0.924295103554226</x:v>
      </x:c>
      <x:c r="M11424" s="36" t="n">
        <x:f>1-L11424</x:f>
        <x:v>0.07570489644577405</x:v>
      </x:c>
      <x:c r="N11424" s="13" t="str">
        <x:v>否</x:v>
      </x:c>
      <x:c r="O11424" s="15"/>
      <x:c r="P11424" s="13" t="str"/>
    </x:row>
    <x:row r="11425">
      <x:c r="A11425" s="15" t="n">
        <x:v>11424</x:v>
      </x:c>
      <x:c r="B11425" s="13" t="str">
        <x:v>Biblidinae-4</x:v>
      </x:c>
      <x:c r="C11425" s="13" t="str">
        <x:v>Biblidinae</x:v>
      </x:c>
      <x:c r="D11425" s="33" t="n">
        <x:f>'AR_values'!I10</x:f>
        <x:v>2.5419996384242083</x:v>
      </x:c>
      <x:c r="E11425" s="33" t="str">
        <x:v>Limenitidinae-2</x:v>
      </x:c>
      <x:c r="F11425" s="33" t="str">
        <x:v>Limenitidinae</x:v>
      </x:c>
      <x:c r="G11425" s="33" t="n">
        <x:f>'AR_values'!I134</x:f>
        <x:v>2.628721263472674</x:v>
      </x:c>
      <x:c r="H11425" s="33" t="n">
        <x:f>ABS(D11425-G11425)</x:f>
        <x:v>0.0867216250484657</x:v>
      </x:c>
      <x:c r="I11425" s="14" t="n">
        <x:f>IFERROR(H11425/AVERAGE(D11425,G11425),"")</x:f>
        <x:v>0.033543340162356015</x:v>
      </x:c>
      <x:c r="J11425" s="14" t="n">
        <x:f>'Method'!$B$2</x:f>
        <x:v>0.05</x:v>
      </x:c>
      <x:c r="K11425" s="13" t="str">
        <x:f>IF(I11425&lt;=J11425,"是","否")</x:f>
        <x:v>是</x:v>
      </x:c>
      <x:c r="L11425" s="36" t="n">
        <x:v>0.8183087610691553</x:v>
      </x:c>
      <x:c r="M11425" s="36" t="n">
        <x:f>1-L11425</x:f>
        <x:v>0.1816912389308447</x:v>
      </x:c>
      <x:c r="N11425" s="13" t="str">
        <x:v>是</x:v>
      </x:c>
      <x:c r="O11425" s="15"/>
      <x:c r="P11425" s="13" t="str"/>
    </x:row>
    <x:row r="11426">
      <x:c r="A11426" s="15" t="n">
        <x:v>11425</x:v>
      </x:c>
      <x:c r="B11426" s="13" t="str">
        <x:v>Lycaenidae-5</x:v>
      </x:c>
      <x:c r="C11426" s="13" t="str">
        <x:v>Lycaenidae</x:v>
      </x:c>
      <x:c r="D11426" s="33" t="n">
        <x:f>'AR_values'!I158</x:f>
        <x:v>2.4473190485114493</x:v>
      </x:c>
      <x:c r="E11426" s="33" t="str">
        <x:v>Nymphalinae-15</x:v>
      </x:c>
      <x:c r="F11426" s="33" t="str">
        <x:v>Nymphalinae</x:v>
      </x:c>
      <x:c r="G11426" s="33" t="n">
        <x:f>'AR_values'!I195</x:f>
        <x:v>2.3665787569001857</x:v>
      </x:c>
      <x:c r="H11426" s="33" t="n">
        <x:f>ABS(D11426-G11426)</x:f>
        <x:v>0.08074029161126361</x:v>
      </x:c>
      <x:c r="I11426" s="14" t="n">
        <x:f>IFERROR(H11426/AVERAGE(D11426,G11426),"")</x:f>
        <x:v>0.03354466375272773</x:v>
      </x:c>
      <x:c r="J11426" s="14" t="n">
        <x:f>'Method'!$B$2</x:f>
        <x:v>0.05</x:v>
      </x:c>
      <x:c r="K11426" s="13" t="str">
        <x:f>IF(I11426&lt;=J11426,"是","否")</x:f>
        <x:v>是</x:v>
      </x:c>
      <x:c r="L11426" s="36" t="n">
        <x:v>0.9142981024862793</x:v>
      </x:c>
      <x:c r="M11426" s="36" t="n">
        <x:f>1-L11426</x:f>
        <x:v>0.0857018975137207</x:v>
      </x:c>
      <x:c r="N11426" s="13" t="str">
        <x:v>是</x:v>
      </x:c>
      <x:c r="O11426" s="15"/>
      <x:c r="P11426" s="13" t="str"/>
    </x:row>
    <x:row r="11427">
      <x:c r="A11427" s="15" t="n">
        <x:v>11426</x:v>
      </x:c>
      <x:c r="B11427" s="13" t="str">
        <x:v>Papilionidae-38</x:v>
      </x:c>
      <x:c r="C11427" s="13" t="str">
        <x:v>Papilionidae</x:v>
      </x:c>
      <x:c r="D11427" s="33" t="n">
        <x:f>'AR_values'!I249</x:f>
        <x:v>2.975840308372445</x:v>
      </x:c>
      <x:c r="E11427" s="33" t="str">
        <x:v>Papilionidae-7</x:v>
      </x:c>
      <x:c r="F11427" s="33" t="str">
        <x:v>Papilionidae</x:v>
      </x:c>
      <x:c r="G11427" s="33" t="n">
        <x:f>'AR_values'!I258</x:f>
        <x:v>2.8776607219065564</x:v>
      </x:c>
      <x:c r="H11427" s="33" t="n">
        <x:f>ABS(D11427-G11427)</x:f>
        <x:v>0.09817958646588876</x:v>
      </x:c>
      <x:c r="I11427" s="14" t="n">
        <x:f>IFERROR(H11427/AVERAGE(D11427,G11427),"")</x:f>
        <x:v>0.03354559466480836</x:v>
      </x:c>
      <x:c r="J11427" s="14" t="n">
        <x:f>'Method'!$B$2</x:f>
        <x:v>0.05</x:v>
      </x:c>
      <x:c r="K11427" s="13" t="str">
        <x:f>IF(I11427&lt;=J11427,"是","否")</x:f>
        <x:v>是</x:v>
      </x:c>
      <x:c r="L11427" s="36" t="n">
        <x:v>0.8945361263152118</x:v>
      </x:c>
      <x:c r="M11427" s="36" t="n">
        <x:f>1-L11427</x:f>
        <x:v>0.10546387368478816</x:v>
      </x:c>
      <x:c r="N11427" s="13" t="str">
        <x:v>否</x:v>
      </x:c>
      <x:c r="O11427" s="15"/>
      <x:c r="P11427" s="13" t="str"/>
    </x:row>
    <x:row r="11428">
      <x:c r="A11428" s="15" t="n">
        <x:v>11427</x:v>
      </x:c>
      <x:c r="B11428" s="13" t="str">
        <x:v>Lycaenidae_Acrodipsis_brisbanensis</x:v>
      </x:c>
      <x:c r="C11428" s="13" t="str">
        <x:v>Lycaenidae</x:v>
      </x:c>
      <x:c r="D11428" s="33" t="n">
        <x:f>'AR_values'!I163</x:f>
        <x:v>2.4786079471256066</x:v>
      </x:c>
      <x:c r="E11428" s="33" t="str">
        <x:v>Pieridae_Eurema_smilax</x:v>
      </x:c>
      <x:c r="F11428" s="33" t="str">
        <x:v>Pieridae</x:v>
      </x:c>
      <x:c r="G11428" s="33" t="n">
        <x:f>'AR_values'!I328</x:f>
        <x:v>2.396825991590796</x:v>
      </x:c>
      <x:c r="H11428" s="33" t="n">
        <x:f>ABS(D11428-G11428)</x:f>
        <x:v>0.08178195553481071</x:v>
      </x:c>
      <x:c r="I11428" s="14" t="n">
        <x:f>IFERROR(H11428/AVERAGE(D11428,G11428),"")</x:f>
        <x:v>0.03354858523889349</x:v>
      </x:c>
      <x:c r="J11428" s="14" t="n">
        <x:f>'Method'!$B$2</x:f>
        <x:v>0.05</x:v>
      </x:c>
      <x:c r="K11428" s="13" t="str">
        <x:f>IF(I11428&lt;=J11428,"是","否")</x:f>
        <x:v>是</x:v>
      </x:c>
      <x:c r="L11428" s="36" t="n">
        <x:v>0.7834884270701253</x:v>
      </x:c>
      <x:c r="M11428" s="36" t="n">
        <x:f>1-L11428</x:f>
        <x:v>0.21651157292987466</x:v>
      </x:c>
      <x:c r="N11428" s="13" t="str">
        <x:v>是</x:v>
      </x:c>
      <x:c r="O11428" s="15"/>
      <x:c r="P11428" s="13" t="str"/>
    </x:row>
    <x:row r="11429">
      <x:c r="A11429" s="15" t="n">
        <x:v>11428</x:v>
      </x:c>
      <x:c r="B11429" s="13" t="str">
        <x:v>Hesperiidae_Trapezites_lutea</x:v>
      </x:c>
      <x:c r="C11429" s="13" t="str">
        <x:v>Hesperiidae</x:v>
      </x:c>
      <x:c r="D11429" s="33" t="n">
        <x:f>'AR_values'!I126</x:f>
        <x:v>2.806294124049109</x:v>
      </x:c>
      <x:c r="E11429" s="33" t="str">
        <x:v>Nymphalinae-10</x:v>
      </x:c>
      <x:c r="F11429" s="33" t="str">
        <x:v>Nymphalinae</x:v>
      </x:c>
      <x:c r="G11429" s="33" t="n">
        <x:f>'AR_values'!I190</x:f>
        <x:v>2.713697150892105</x:v>
      </x:c>
      <x:c r="H11429" s="33" t="n">
        <x:f>ABS(D11429-G11429)</x:f>
        <x:v>0.09259697315700421</x:v>
      </x:c>
      <x:c r="I11429" s="14" t="n">
        <x:f>IFERROR(H11429/AVERAGE(D11429,G11429),"")</x:f>
        <x:v>0.033549680984954214</x:v>
      </x:c>
      <x:c r="J11429" s="14" t="n">
        <x:f>'Method'!$B$2</x:f>
        <x:v>0.05</x:v>
      </x:c>
      <x:c r="K11429" s="13" t="str">
        <x:f>IF(I11429&lt;=J11429,"是","否")</x:f>
        <x:v>是</x:v>
      </x:c>
      <x:c r="L11429" s="36" t="n">
        <x:v>0.6941648271637755</x:v>
      </x:c>
      <x:c r="M11429" s="36" t="n">
        <x:f>1-L11429</x:f>
        <x:v>0.3058351728362245</x:v>
      </x:c>
      <x:c r="N11429" s="13" t="str">
        <x:v>是</x:v>
      </x:c>
      <x:c r="O11429" s="15"/>
      <x:c r="P11429" s="13" t="str"/>
    </x:row>
    <x:row r="11430">
      <x:c r="A11430" s="15" t="n">
        <x:v>11429</x:v>
      </x:c>
      <x:c r="B11430" s="13" t="str">
        <x:v>Charaxinae-8</x:v>
      </x:c>
      <x:c r="C11430" s="13" t="str">
        <x:v>Charaxinae</x:v>
      </x:c>
      <x:c r="D11430" s="33" t="n">
        <x:f>'AR_values'!I29</x:f>
        <x:v>2.3353649720977887</x:v>
      </x:c>
      <x:c r="E11430" s="33" t="str">
        <x:v>Charaxinae-9</x:v>
      </x:c>
      <x:c r="F11430" s="33" t="str">
        <x:v>Charaxinae</x:v>
      </x:c>
      <x:c r="G11430" s="33" t="n">
        <x:f>'AR_values'!I30</x:f>
        <x:v>2.258306077290684</x:v>
      </x:c>
      <x:c r="H11430" s="33" t="n">
        <x:f>ABS(D11430-G11430)</x:f>
        <x:v>0.07705889480710448</x:v>
      </x:c>
      <x:c r="I11430" s="14" t="n">
        <x:f>IFERROR(H11430/AVERAGE(D11430,G11430),"")</x:f>
        <x:v>0.03355002740884673</x:v>
      </x:c>
      <x:c r="J11430" s="14" t="n">
        <x:f>'Method'!$B$2</x:f>
        <x:v>0.05</x:v>
      </x:c>
      <x:c r="K11430" s="13" t="str">
        <x:f>IF(I11430&lt;=J11430,"是","否")</x:f>
        <x:v>是</x:v>
      </x:c>
      <x:c r="L11430" s="36" t="n">
        <x:v>0.8408750562880272</x:v>
      </x:c>
      <x:c r="M11430" s="36" t="n">
        <x:f>1-L11430</x:f>
        <x:v>0.15912494371197283</x:v>
      </x:c>
      <x:c r="N11430" s="13" t="str">
        <x:v>否</x:v>
      </x:c>
      <x:c r="O11430" s="15"/>
      <x:c r="P11430" s="13" t="str"/>
    </x:row>
    <x:row r="11431">
      <x:c r="A11431" s="15" t="n">
        <x:v>11430</x:v>
      </x:c>
      <x:c r="B11431" s="13" t="str">
        <x:v>Danainae-2</x:v>
      </x:c>
      <x:c r="C11431" s="13" t="str">
        <x:v>Danainae</x:v>
      </x:c>
      <x:c r="D11431" s="33" t="n">
        <x:f>'AR_values'!I40</x:f>
        <x:v>2.7817420272828395</x:v>
      </x:c>
      <x:c r="E11431" s="33" t="str">
        <x:v>Danainae-6</x:v>
      </x:c>
      <x:c r="F11431" s="33" t="str">
        <x:v>Danainae</x:v>
      </x:c>
      <x:c r="G11431" s="33" t="n">
        <x:f>'AR_values'!I48</x:f>
        <x:v>2.8766669259385655</x:v>
      </x:c>
      <x:c r="H11431" s="33" t="n">
        <x:f>ABS(D11431-G11431)</x:f>
        <x:v>0.09492489865572606</x:v>
      </x:c>
      <x:c r="I11431" s="14" t="n">
        <x:f>IFERROR(H11431/AVERAGE(D11431,G11431),"")</x:f>
        <x:v>0.033551798549903006</x:v>
      </x:c>
      <x:c r="J11431" s="14" t="n">
        <x:f>'Method'!$B$2</x:f>
        <x:v>0.05</x:v>
      </x:c>
      <x:c r="K11431" s="13" t="str">
        <x:f>IF(I11431&lt;=J11431,"是","否")</x:f>
        <x:v>是</x:v>
      </x:c>
      <x:c r="L11431" s="36" t="n">
        <x:v>0.817357924573869</x:v>
      </x:c>
      <x:c r="M11431" s="36" t="n">
        <x:f>1-L11431</x:f>
        <x:v>0.18264207542613098</x:v>
      </x:c>
      <x:c r="N11431" s="13" t="str">
        <x:v>否</x:v>
      </x:c>
      <x:c r="O11431" s="15"/>
      <x:c r="P11431" s="13" t="str"/>
    </x:row>
    <x:row r="11432">
      <x:c r="A11432" s="15" t="n">
        <x:v>11431</x:v>
      </x:c>
      <x:c r="B11432" s="13" t="str">
        <x:v>Biblidinae-9</x:v>
      </x:c>
      <x:c r="C11432" s="13" t="str">
        <x:v>Biblidinae</x:v>
      </x:c>
      <x:c r="D11432" s="33" t="n">
        <x:f>'AR_values'!I15</x:f>
        <x:v>2.41506495449899</x:v>
      </x:c>
      <x:c r="E11432" s="33" t="str">
        <x:v>Charaxinae-8</x:v>
      </x:c>
      <x:c r="F11432" s="33" t="str">
        <x:v>Charaxinae</x:v>
      </x:c>
      <x:c r="G11432" s="33" t="n">
        <x:f>'AR_values'!I29</x:f>
        <x:v>2.3353649720977887</x:v>
      </x:c>
      <x:c r="H11432" s="33" t="n">
        <x:f>ABS(D11432-G11432)</x:f>
        <x:v>0.07969998240120146</x:v>
      </x:c>
      <x:c r="I11432" s="14" t="n">
        <x:f>IFERROR(H11432/AVERAGE(D11432,G11432),"")</x:f>
        <x:v>0.03355485024838531</x:v>
      </x:c>
      <x:c r="J11432" s="14" t="n">
        <x:f>'Method'!$B$2</x:f>
        <x:v>0.05</x:v>
      </x:c>
      <x:c r="K11432" s="13" t="str">
        <x:f>IF(I11432&lt;=J11432,"是","否")</x:f>
        <x:v>是</x:v>
      </x:c>
      <x:c r="L11432" s="36" t="n">
        <x:v>0.7948198126854403</x:v>
      </x:c>
      <x:c r="M11432" s="36" t="n">
        <x:f>1-L11432</x:f>
        <x:v>0.20518018731455967</x:v>
      </x:c>
      <x:c r="N11432" s="13" t="str">
        <x:v>是</x:v>
      </x:c>
      <x:c r="O11432" s="15"/>
      <x:c r="P11432" s="13" t="str"/>
    </x:row>
    <x:row r="11433">
      <x:c r="A11433" s="15" t="n">
        <x:v>11432</x:v>
      </x:c>
      <x:c r="B11433" s="13" t="str">
        <x:v>Limenitidinae-2</x:v>
      </x:c>
      <x:c r="C11433" s="13" t="str">
        <x:v>Limenitidinae</x:v>
      </x:c>
      <x:c r="D11433" s="33" t="n">
        <x:f>'AR_values'!I134</x:f>
        <x:v>2.628721263472674</x:v>
      </x:c>
      <x:c r="E11433" s="33" t="str">
        <x:v>Pieridae-Coliadinae-3</x:v>
      </x:c>
      <x:c r="F11433" s="33" t="str">
        <x:v>Pieridae-Coliadinae</x:v>
      </x:c>
      <x:c r="G11433" s="33" t="n">
        <x:f>'AR_values'!I315</x:f>
        <x:v>2.5419694970505615</x:v>
      </x:c>
      <x:c r="H11433" s="33" t="n">
        <x:f>ABS(D11433-G11433)</x:f>
        <x:v>0.08675176642211246</x:v>
      </x:c>
      <x:c r="I11433" s="14" t="n">
        <x:f>IFERROR(H11433/AVERAGE(D11433,G11433),"")</x:f>
        <x:v>0.033555194243847536</x:v>
      </x:c>
      <x:c r="J11433" s="14" t="n">
        <x:f>'Method'!$B$2</x:f>
        <x:v>0.05</x:v>
      </x:c>
      <x:c r="K11433" s="13" t="str">
        <x:f>IF(I11433&lt;=J11433,"是","否")</x:f>
        <x:v>是</x:v>
      </x:c>
      <x:c r="L11433" s="36" t="n">
        <x:v>0.6560674955218502</x:v>
      </x:c>
      <x:c r="M11433" s="36" t="n">
        <x:f>1-L11433</x:f>
        <x:v>0.3439325044781498</x:v>
      </x:c>
      <x:c r="N11433" s="13" t="str">
        <x:v>是</x:v>
      </x:c>
      <x:c r="O11433" s="15"/>
      <x:c r="P11433" s="13" t="str"/>
    </x:row>
    <x:row r="11434">
      <x:c r="A11434" s="15" t="n">
        <x:v>11433</x:v>
      </x:c>
      <x:c r="B11434" s="13" t="str">
        <x:v>Hesperiidae_Trapezites_eliena</x:v>
      </x:c>
      <x:c r="C11434" s="13" t="str">
        <x:v>Hesperiidae</x:v>
      </x:c>
      <x:c r="D11434" s="33" t="n">
        <x:f>'AR_values'!I125</x:f>
        <x:v>2.35532724735423</x:v>
      </x:c>
      <x:c r="E11434" s="33" t="str">
        <x:v>Riodinidae-21</x:v>
      </x:c>
      <x:c r="F11434" s="33" t="str">
        <x:v>Riodinidae</x:v>
      </x:c>
      <x:c r="G11434" s="33" t="n">
        <x:f>'AR_values'!I345</x:f>
        <x:v>2.2775865960635353</x:v>
      </x:c>
      <x:c r="H11434" s="33" t="n">
        <x:f>ABS(D11434-G11434)</x:f>
        <x:v>0.07774065129069463</x:v>
      </x:c>
      <x:c r="I11434" s="14" t="n">
        <x:f>IFERROR(H11434/AVERAGE(D11434,G11434),"")</x:f>
        <x:v>0.03356015411387157</x:v>
      </x:c>
      <x:c r="J11434" s="14" t="n">
        <x:f>'Method'!$B$2</x:f>
        <x:v>0.05</x:v>
      </x:c>
      <x:c r="K11434" s="13" t="str">
        <x:f>IF(I11434&lt;=J11434,"是","否")</x:f>
        <x:v>是</x:v>
      </x:c>
      <x:c r="L11434" s="36" t="n">
        <x:v>0.8602788236925473</x:v>
      </x:c>
      <x:c r="M11434" s="36" t="n">
        <x:f>1-L11434</x:f>
        <x:v>0.13972117630745273</x:v>
      </x:c>
      <x:c r="N11434" s="13" t="str">
        <x:v>是</x:v>
      </x:c>
      <x:c r="O11434" s="15"/>
      <x:c r="P11434" s="13" t="str"/>
    </x:row>
    <x:row r="11435">
      <x:c r="A11435" s="15" t="n">
        <x:v>11434</x:v>
      </x:c>
      <x:c r="B11435" s="13" t="str">
        <x:v>Hesperiidae-12</x:v>
      </x:c>
      <x:c r="C11435" s="13" t="str">
        <x:v>Hesperiidae</x:v>
      </x:c>
      <x:c r="D11435" s="33" t="n">
        <x:f>'AR_values'!I78</x:f>
        <x:v>2.646605889330352</x:v>
      </x:c>
      <x:c r="E11435" s="33" t="str">
        <x:v>Papilionidae_Zerynthia_rumina</x:v>
      </x:c>
      <x:c r="F11435" s="33" t="str">
        <x:v>Papilionidae</x:v>
      </x:c>
      <x:c r="G11435" s="33" t="n">
        <x:f>'AR_values'!I267</x:f>
        <x:v>2.5592492830957054</x:v>
      </x:c>
      <x:c r="H11435" s="33" t="n">
        <x:f>ABS(D11435-G11435)</x:f>
        <x:v>0.0873566062346467</x:v>
      </x:c>
      <x:c r="I11435" s="14" t="n">
        <x:f>IFERROR(H11435/AVERAGE(D11435,G11435),"")</x:f>
        <x:v>0.03356090530422357</x:v>
      </x:c>
      <x:c r="J11435" s="14" t="n">
        <x:f>'Method'!$B$2</x:f>
        <x:v>0.05</x:v>
      </x:c>
      <x:c r="K11435" s="13" t="str">
        <x:f>IF(I11435&lt;=J11435,"是","否")</x:f>
        <x:v>是</x:v>
      </x:c>
      <x:c r="L11435" s="36" t="n">
        <x:v>0.7507745344343927</x:v>
      </x:c>
      <x:c r="M11435" s="36" t="n">
        <x:f>1-L11435</x:f>
        <x:v>0.24922546556560732</x:v>
      </x:c>
      <x:c r="N11435" s="13" t="str">
        <x:v>是</x:v>
      </x:c>
      <x:c r="O11435" s="15"/>
      <x:c r="P11435" s="13" t="str"/>
    </x:row>
    <x:row r="11436">
      <x:c r="A11436" s="15" t="n">
        <x:v>11435</x:v>
      </x:c>
      <x:c r="B11436" s="13" t="str">
        <x:v>Pieridae_Belenois_java</x:v>
      </x:c>
      <x:c r="C11436" s="13" t="str">
        <x:v>Pieridae</x:v>
      </x:c>
      <x:c r="D11436" s="33" t="n">
        <x:f>'AR_values'!I323</x:f>
        <x:v>2.814177773844935</x:v>
      </x:c>
      <x:c r="E11436" s="33" t="str">
        <x:v>Satyrinae-21</x:v>
      </x:c>
      <x:c r="F11436" s="33" t="str">
        <x:v>Satyrinae</x:v>
      </x:c>
      <x:c r="G11436" s="33" t="n">
        <x:f>'AR_values'!I371</x:f>
        <x:v>2.910247328667684</x:v>
      </x:c>
      <x:c r="H11436" s="33" t="n">
        <x:f>ABS(D11436-G11436)</x:f>
        <x:v>0.09606955482274904</x:v>
      </x:c>
      <x:c r="I11436" s="14" t="n">
        <x:f>IFERROR(H11436/AVERAGE(D11436,G11436),"")</x:f>
        <x:v>0.033564787066768076</x:v>
      </x:c>
      <x:c r="J11436" s="14" t="n">
        <x:f>'Method'!$B$2</x:f>
        <x:v>0.05</x:v>
      </x:c>
      <x:c r="K11436" s="13" t="str">
        <x:f>IF(I11436&lt;=J11436,"是","否")</x:f>
        <x:v>是</x:v>
      </x:c>
      <x:c r="L11436" s="36" t="n">
        <x:v>0.8098900676998682</x:v>
      </x:c>
      <x:c r="M11436" s="36" t="n">
        <x:f>1-L11436</x:f>
        <x:v>0.19010993230013185</x:v>
      </x:c>
      <x:c r="N11436" s="13" t="str">
        <x:v>是</x:v>
      </x:c>
      <x:c r="O11436" s="15"/>
      <x:c r="P11436" s="13" t="str"/>
    </x:row>
    <x:row r="11437">
      <x:c r="A11437" s="15" t="n">
        <x:v>11436</x:v>
      </x:c>
      <x:c r="B11437" s="13" t="str">
        <x:v>Pieridae-26</x:v>
      </x:c>
      <x:c r="C11437" s="13" t="str">
        <x:v>Pieridae</x:v>
      </x:c>
      <x:c r="D11437" s="33" t="n">
        <x:f>'AR_values'!I291</x:f>
        <x:v>3.0095979405459286</x:v>
      </x:c>
      <x:c r="E11437" s="33" t="str">
        <x:v>Satyrinae-21</x:v>
      </x:c>
      <x:c r="F11437" s="33" t="str">
        <x:v>Satyrinae</x:v>
      </x:c>
      <x:c r="G11437" s="33" t="n">
        <x:f>'AR_values'!I371</x:f>
        <x:v>2.910247328667684</x:v>
      </x:c>
      <x:c r="H11437" s="33" t="n">
        <x:f>ABS(D11437-G11437)</x:f>
        <x:v>0.09935061187824434</x:v>
      </x:c>
      <x:c r="I11437" s="14" t="n">
        <x:f>IFERROR(H11437/AVERAGE(D11437,G11437),"")</x:f>
        <x:v>0.03356527319891994</x:v>
      </x:c>
      <x:c r="J11437" s="14" t="n">
        <x:f>'Method'!$B$2</x:f>
        <x:v>0.05</x:v>
      </x:c>
      <x:c r="K11437" s="13" t="str">
        <x:f>IF(I11437&lt;=J11437,"是","否")</x:f>
        <x:v>是</x:v>
      </x:c>
      <x:c r="L11437" s="36" t="n">
        <x:v>0.803791369090837</x:v>
      </x:c>
      <x:c r="M11437" s="36" t="n">
        <x:f>1-L11437</x:f>
        <x:v>0.19620863090916296</x:v>
      </x:c>
      <x:c r="N11437" s="13" t="str">
        <x:v>是</x:v>
      </x:c>
      <x:c r="O11437" s="15"/>
      <x:c r="P11437" s="13" t="str"/>
    </x:row>
    <x:row r="11438">
      <x:c r="A11438" s="15" t="n">
        <x:v>11437</x:v>
      </x:c>
      <x:c r="B11438" s="13" t="str">
        <x:v>Charaxinae-11</x:v>
      </x:c>
      <x:c r="C11438" s="13" t="str">
        <x:v>Charaxinae</x:v>
      </x:c>
      <x:c r="D11438" s="33" t="n">
        <x:f>'AR_values'!I18</x:f>
        <x:v>2.337777838635058</x:v>
      </x:c>
      <x:c r="E11438" s="33" t="str">
        <x:v>Nymphalinae-29</x:v>
      </x:c>
      <x:c r="F11438" s="33" t="str">
        <x:v>Nymphalinae</x:v>
      </x:c>
      <x:c r="G11438" s="33" t="n">
        <x:f>'AR_values'!I210</x:f>
        <x:v>2.4175997911895375</x:v>
      </x:c>
      <x:c r="H11438" s="33" t="n">
        <x:f>ABS(D11438-G11438)</x:f>
        <x:v>0.07982195255447966</x:v>
      </x:c>
      <x:c r="I11438" s="14" t="n">
        <x:f>IFERROR(H11438/AVERAGE(D11438,G11438),"")</x:f>
        <x:v>0.033571236090213064</x:v>
      </x:c>
      <x:c r="J11438" s="14" t="n">
        <x:f>'Method'!$B$2</x:f>
        <x:v>0.05</x:v>
      </x:c>
      <x:c r="K11438" s="13" t="str">
        <x:f>IF(I11438&lt;=J11438,"是","否")</x:f>
        <x:v>是</x:v>
      </x:c>
      <x:c r="L11438" s="36" t="n">
        <x:v>0.8612944245905593</x:v>
      </x:c>
      <x:c r="M11438" s="36" t="n">
        <x:f>1-L11438</x:f>
        <x:v>0.13870557540944073</x:v>
      </x:c>
      <x:c r="N11438" s="13" t="str">
        <x:v>是</x:v>
      </x:c>
      <x:c r="O11438" s="15"/>
      <x:c r="P11438" s="13" t="str"/>
    </x:row>
    <x:row r="11439">
      <x:c r="A11439" s="15" t="n">
        <x:v>11438</x:v>
      </x:c>
      <x:c r="B11439" s="13" t="str">
        <x:v>Charaxinae-2</x:v>
      </x:c>
      <x:c r="C11439" s="13" t="str">
        <x:v>Charaxinae</x:v>
      </x:c>
      <x:c r="D11439" s="33" t="n">
        <x:f>'AR_values'!I23</x:f>
        <x:v>2.5149952754018976</x:v>
      </x:c>
      <x:c r="E11439" s="33" t="str">
        <x:v>Lycaenidae_Ogyris_barnardi</x:v>
      </x:c>
      <x:c r="F11439" s="33" t="str">
        <x:v>Lycaenidae</x:v>
      </x:c>
      <x:c r="G11439" s="33" t="n">
        <x:f>'AR_values'!I177</x:f>
        <x:v>2.431952209627365</x:v>
      </x:c>
      <x:c r="H11439" s="33" t="n">
        <x:f>ABS(D11439-G11439)</x:f>
        <x:v>0.08304306577453247</x:v>
      </x:c>
      <x:c r="I11439" s="14" t="n">
        <x:f>IFERROR(H11439/AVERAGE(D11439,G11439),"")</x:f>
        <x:v>0.033573457582010795</x:v>
      </x:c>
      <x:c r="J11439" s="14" t="n">
        <x:f>'Method'!$B$2</x:f>
        <x:v>0.05</x:v>
      </x:c>
      <x:c r="K11439" s="13" t="str">
        <x:f>IF(I11439&lt;=J11439,"是","否")</x:f>
        <x:v>是</x:v>
      </x:c>
      <x:c r="L11439" s="36" t="n">
        <x:v>0.8527467543511537</x:v>
      </x:c>
      <x:c r="M11439" s="36" t="n">
        <x:f>1-L11439</x:f>
        <x:v>0.14725324564884634</x:v>
      </x:c>
      <x:c r="N11439" s="13" t="str">
        <x:v>是</x:v>
      </x:c>
      <x:c r="O11439" s="15"/>
      <x:c r="P11439" s="13" t="str"/>
    </x:row>
    <x:row r="11440">
      <x:c r="A11440" s="15" t="n">
        <x:v>11439</x:v>
      </x:c>
      <x:c r="B11440" s="13" t="str">
        <x:v>Hesperiidae_Trapezites_sciron</x:v>
      </x:c>
      <x:c r="C11440" s="13" t="str">
        <x:v>Hesperiidae</x:v>
      </x:c>
      <x:c r="D11440" s="33" t="n">
        <x:f>'AR_values'!I128</x:f>
        <x:v>2.954498744525112</x:v>
      </x:c>
      <x:c r="E11440" s="33" t="str">
        <x:v>Papilionidae-22</x:v>
      </x:c>
      <x:c r="F11440" s="33" t="str">
        <x:v>Papilionidae</x:v>
      </x:c>
      <x:c r="G11440" s="33" t="n">
        <x:f>'AR_values'!I233</x:f>
        <x:v>3.055390072060904</x:v>
      </x:c>
      <x:c r="H11440" s="33" t="n">
        <x:f>ABS(D11440-G11440)</x:f>
        <x:v>0.10089132753579211</x:v>
      </x:c>
      <x:c r="I11440" s="14" t="n">
        <x:f>IFERROR(H11440/AVERAGE(D11440,G11440),"")</x:f>
        <x:v>0.03357510616747301</x:v>
      </x:c>
      <x:c r="J11440" s="14" t="n">
        <x:f>'Method'!$B$2</x:f>
        <x:v>0.05</x:v>
      </x:c>
      <x:c r="K11440" s="13" t="str">
        <x:f>IF(I11440&lt;=J11440,"是","否")</x:f>
        <x:v>是</x:v>
      </x:c>
      <x:c r="L11440" s="36" t="n">
        <x:v>0.7479557666848377</x:v>
      </x:c>
      <x:c r="M11440" s="36" t="n">
        <x:f>1-L11440</x:f>
        <x:v>0.25204423331516235</x:v>
      </x:c>
      <x:c r="N11440" s="13" t="str">
        <x:v>是</x:v>
      </x:c>
      <x:c r="O11440" s="15"/>
      <x:c r="P11440" s="13" t="str"/>
    </x:row>
    <x:row r="11441">
      <x:c r="A11441" s="15" t="n">
        <x:v>11440</x:v>
      </x:c>
      <x:c r="B11441" s="13" t="str">
        <x:v>Hesperiidae-34</x:v>
      </x:c>
      <x:c r="C11441" s="13" t="str">
        <x:v>Hesperiidae</x:v>
      </x:c>
      <x:c r="D11441" s="33" t="n">
        <x:f>'AR_values'!I102</x:f>
        <x:v>2.501602453160766</x:v>
      </x:c>
      <x:c r="E11441" s="33" t="str">
        <x:v>Pieridae-Coliadinae-14</x:v>
      </x:c>
      <x:c r="F11441" s="33" t="str">
        <x:v>Pieridae-Coliadinae</x:v>
      </x:c>
      <x:c r="G11441" s="33" t="n">
        <x:f>'AR_values'!I305</x:f>
        <x:v>2.587036999278014</x:v>
      </x:c>
      <x:c r="H11441" s="33" t="n">
        <x:f>ABS(D11441-G11441)</x:f>
        <x:v>0.0854345461172481</x:v>
      </x:c>
      <x:c r="I11441" s="14" t="n">
        <x:f>IFERROR(H11441/AVERAGE(D11441,G11441),"")</x:f>
        <x:v>0.03357854173626027</x:v>
      </x:c>
      <x:c r="J11441" s="14" t="n">
        <x:f>'Method'!$B$2</x:f>
        <x:v>0.05</x:v>
      </x:c>
      <x:c r="K11441" s="13" t="str">
        <x:f>IF(I11441&lt;=J11441,"是","否")</x:f>
        <x:v>是</x:v>
      </x:c>
      <x:c r="L11441" s="36" t="n">
        <x:v>0.7494049455635385</x:v>
      </x:c>
      <x:c r="M11441" s="36" t="n">
        <x:f>1-L11441</x:f>
        <x:v>0.25059505443646146</x:v>
      </x:c>
      <x:c r="N11441" s="13" t="str">
        <x:v>是</x:v>
      </x:c>
      <x:c r="O11441" s="15"/>
      <x:c r="P11441" s="13" t="str"/>
    </x:row>
    <x:row r="11442">
      <x:c r="A11442" s="15" t="n">
        <x:v>11441</x:v>
      </x:c>
      <x:c r="B11442" s="13" t="str">
        <x:v>Charaxinae-9</x:v>
      </x:c>
      <x:c r="C11442" s="13" t="str">
        <x:v>Charaxinae</x:v>
      </x:c>
      <x:c r="D11442" s="33" t="n">
        <x:f>'AR_values'!I30</x:f>
        <x:v>2.258306077290684</x:v>
      </x:c>
      <x:c r="E11442" s="33" t="str">
        <x:v>Pieridae-Coliadinae-8</x:v>
      </x:c>
      <x:c r="F11442" s="33" t="str">
        <x:v>Pieridae-Coliadinae</x:v>
      </x:c>
      <x:c r="G11442" s="33" t="n">
        <x:f>'AR_values'!I320</x:f>
        <x:v>2.3354395933001033</x:v>
      </x:c>
      <x:c r="H11442" s="33" t="n">
        <x:f>ABS(D11442-G11442)</x:f>
        <x:v>0.07713351600941909</x:v>
      </x:c>
      <x:c r="I11442" s="14" t="n">
        <x:f>IFERROR(H11442/AVERAGE(D11442,G11442),"")</x:f>
        <x:v>0.03358197059242036</x:v>
      </x:c>
      <x:c r="J11442" s="14" t="n">
        <x:f>'Method'!$B$2</x:f>
        <x:v>0.05</x:v>
      </x:c>
      <x:c r="K11442" s="13" t="str">
        <x:f>IF(I11442&lt;=J11442,"是","否")</x:f>
        <x:v>是</x:v>
      </x:c>
      <x:c r="L11442" s="36" t="n">
        <x:v>0.7802264578986814</x:v>
      </x:c>
      <x:c r="M11442" s="36" t="n">
        <x:f>1-L11442</x:f>
        <x:v>0.2197735421013186</x:v>
      </x:c>
      <x:c r="N11442" s="13" t="str">
        <x:v>是</x:v>
      </x:c>
      <x:c r="O11442" s="15"/>
      <x:c r="P11442" s="13" t="str"/>
    </x:row>
    <x:row r="11443">
      <x:c r="A11443" s="15" t="n">
        <x:v>11442</x:v>
      </x:c>
      <x:c r="B11443" s="13" t="str">
        <x:v>Papilionidae-12</x:v>
      </x:c>
      <x:c r="C11443" s="13" t="str">
        <x:v>Papilionidae</x:v>
      </x:c>
      <x:c r="D11443" s="33" t="n">
        <x:f>'AR_values'!I222</x:f>
        <x:v>2.7446040689002573</x:v>
      </x:c>
      <x:c r="E11443" s="33" t="str">
        <x:v>Satyrinae-24</x:v>
      </x:c>
      <x:c r="F11443" s="33" t="str">
        <x:v>Satyrinae</x:v>
      </x:c>
      <x:c r="G11443" s="33" t="n">
        <x:f>'AR_values'!I374</x:f>
        <x:v>2.6539500699664473</x:v>
      </x:c>
      <x:c r="H11443" s="33" t="n">
        <x:f>ABS(D11443-G11443)</x:f>
        <x:v>0.09065399893380999</x:v>
      </x:c>
      <x:c r="I11443" s="14" t="n">
        <x:f>IFERROR(H11443/AVERAGE(D11443,G11443),"")</x:f>
        <x:v>0.03358454749250346</x:v>
      </x:c>
      <x:c r="J11443" s="14" t="n">
        <x:f>'Method'!$B$2</x:f>
        <x:v>0.05</x:v>
      </x:c>
      <x:c r="K11443" s="13" t="str">
        <x:f>IF(I11443&lt;=J11443,"是","否")</x:f>
        <x:v>是</x:v>
      </x:c>
      <x:c r="L11443" s="36" t="n">
        <x:v>0.813141708640062</x:v>
      </x:c>
      <x:c r="M11443" s="36" t="n">
        <x:f>1-L11443</x:f>
        <x:v>0.18685829135993803</x:v>
      </x:c>
      <x:c r="N11443" s="13" t="str">
        <x:v>是</x:v>
      </x:c>
      <x:c r="O11443" s="15"/>
      <x:c r="P11443" s="13" t="str"/>
    </x:row>
    <x:row r="11444">
      <x:c r="A11444" s="15" t="n">
        <x:v>11443</x:v>
      </x:c>
      <x:c r="B11444" s="13" t="str">
        <x:v>Danainae-2</x:v>
      </x:c>
      <x:c r="C11444" s="13" t="str">
        <x:v>Danainae</x:v>
      </x:c>
      <x:c r="D11444" s="33" t="n">
        <x:f>'AR_values'!I40</x:f>
        <x:v>2.7817420272828395</x:v>
      </x:c>
      <x:c r="E11444" s="33" t="str">
        <x:v>Pieridae-6</x:v>
      </x:c>
      <x:c r="F11444" s="33" t="str">
        <x:v>Pieridae</x:v>
      </x:c>
      <x:c r="G11444" s="33" t="n">
        <x:f>'AR_values'!I296</x:f>
        <x:v>2.876777120642851</x:v>
      </x:c>
      <x:c r="H11444" s="33" t="n">
        <x:f>ABS(D11444-G11444)</x:f>
        <x:v>0.09503509336001148</x:v>
      </x:c>
      <x:c r="I11444" s="14" t="n">
        <x:f>IFERROR(H11444/AVERAGE(D11444,G11444),"")</x:f>
        <x:v>0.0335900934062756</x:v>
      </x:c>
      <x:c r="J11444" s="14" t="n">
        <x:f>'Method'!$B$2</x:f>
        <x:v>0.05</x:v>
      </x:c>
      <x:c r="K11444" s="13" t="str">
        <x:f>IF(I11444&lt;=J11444,"是","否")</x:f>
        <x:v>是</x:v>
      </x:c>
      <x:c r="L11444" s="36" t="n">
        <x:v>0.9180037563724175</x:v>
      </x:c>
      <x:c r="M11444" s="36" t="n">
        <x:f>1-L11444</x:f>
        <x:v>0.08199624362758251</x:v>
      </x:c>
      <x:c r="N11444" s="13" t="str">
        <x:v>是</x:v>
      </x:c>
      <x:c r="O11444" s="15"/>
      <x:c r="P11444" s="13" t="str"/>
    </x:row>
    <x:row r="11445">
      <x:c r="A11445" s="15" t="n">
        <x:v>11444</x:v>
      </x:c>
      <x:c r="B11445" s="13" t="str">
        <x:v>Danainae-12</x:v>
      </x:c>
      <x:c r="C11445" s="13" t="str">
        <x:v>Danainae</x:v>
      </x:c>
      <x:c r="D11445" s="33" t="n">
        <x:f>'AR_values'!I33</x:f>
        <x:v>2.733306333291329</x:v>
      </x:c>
      <x:c r="E11445" s="33" t="str">
        <x:v>Danainae-4</x:v>
      </x:c>
      <x:c r="F11445" s="33" t="str">
        <x:v>Danainae</x:v>
      </x:c>
      <x:c r="G11445" s="33" t="n">
        <x:f>'AR_values'!I46</x:f>
        <x:v>2.826712330216953</x:v>
      </x:c>
      <x:c r="H11445" s="33" t="n">
        <x:f>ABS(D11445-G11445)</x:f>
        <x:v>0.09340599692562401</x:v>
      </x:c>
      <x:c r="I11445" s="14" t="n">
        <x:f>IFERROR(H11445/AVERAGE(D11445,G11445),"")</x:f>
        <x:v>0.03359916668577739</x:v>
      </x:c>
      <x:c r="J11445" s="14" t="n">
        <x:f>'Method'!$B$2</x:f>
        <x:v>0.05</x:v>
      </x:c>
      <x:c r="K11445" s="13" t="str">
        <x:f>IF(I11445&lt;=J11445,"是","否")</x:f>
        <x:v>是</x:v>
      </x:c>
      <x:c r="L11445" s="36" t="n">
        <x:v>0.8462358630669053</x:v>
      </x:c>
      <x:c r="M11445" s="36" t="n">
        <x:f>1-L11445</x:f>
        <x:v>0.15376413693309465</x:v>
      </x:c>
      <x:c r="N11445" s="13" t="str">
        <x:v>否</x:v>
      </x:c>
      <x:c r="O11445" s="15"/>
      <x:c r="P11445" s="13" t="str"/>
    </x:row>
    <x:row r="11446">
      <x:c r="A11446" s="15" t="n">
        <x:v>11445</x:v>
      </x:c>
      <x:c r="B11446" s="13" t="str">
        <x:v>Hesperiidae_Anisynta_cynone</x:v>
      </x:c>
      <x:c r="C11446" s="13" t="str">
        <x:v>Hesperiidae</x:v>
      </x:c>
      <x:c r="D11446" s="33" t="n">
        <x:f>'AR_values'!I111</x:f>
        <x:v>2.7231750866675806</x:v>
      </x:c>
      <x:c r="E11446" s="33" t="str">
        <x:v>Parnassiinae-3</x:v>
      </x:c>
      <x:c r="F11446" s="33" t="str">
        <x:v>Parnassiinae</x:v>
      </x:c>
      <x:c r="G11446" s="33" t="n">
        <x:f>'AR_values'!I270</x:f>
        <x:v>2.6331902913765703</x:v>
      </x:c>
      <x:c r="H11446" s="33" t="n">
        <x:f>ABS(D11446-G11446)</x:f>
        <x:v>0.08998479529101022</x:v>
      </x:c>
      <x:c r="I11446" s="14" t="n">
        <x:f>IFERROR(H11446/AVERAGE(D11446,G11446),"")</x:f>
        <x:v>0.03359919980808617</x:v>
      </x:c>
      <x:c r="J11446" s="14" t="n">
        <x:f>'Method'!$B$2</x:f>
        <x:v>0.05</x:v>
      </x:c>
      <x:c r="K11446" s="13" t="str">
        <x:f>IF(I11446&lt;=J11446,"是","否")</x:f>
        <x:v>是</x:v>
      </x:c>
      <x:c r="L11446" s="36" t="n">
        <x:v>0.8337561141386802</x:v>
      </x:c>
      <x:c r="M11446" s="36" t="n">
        <x:f>1-L11446</x:f>
        <x:v>0.16624388586131977</x:v>
      </x:c>
      <x:c r="N11446" s="13" t="str">
        <x:v>是</x:v>
      </x:c>
      <x:c r="O11446" s="15"/>
      <x:c r="P11446" s="13" t="str"/>
    </x:row>
    <x:row r="11447">
      <x:c r="A11447" s="15" t="n">
        <x:v>11446</x:v>
      </x:c>
      <x:c r="B11447" s="13" t="str">
        <x:v>Papilionidae-26</x:v>
      </x:c>
      <x:c r="C11447" s="13" t="str">
        <x:v>Papilionidae</x:v>
      </x:c>
      <x:c r="D11447" s="33" t="n">
        <x:f>'AR_values'!I236</x:f>
        <x:v>2.910143414751003</x:v>
      </x:c>
      <x:c r="E11447" s="33" t="str">
        <x:v>Pieridae-26</x:v>
      </x:c>
      <x:c r="F11447" s="33" t="str">
        <x:v>Pieridae</x:v>
      </x:c>
      <x:c r="G11447" s="33" t="n">
        <x:f>'AR_values'!I291</x:f>
        <x:v>3.0095979405459286</x:v>
      </x:c>
      <x:c r="H11447" s="33" t="n">
        <x:f>ABS(D11447-G11447)</x:f>
        <x:v>0.09945452579492553</x:v>
      </x:c>
      <x:c r="I11447" s="14" t="n">
        <x:f>IFERROR(H11447/AVERAGE(D11447,G11447),"")</x:f>
        <x:v>0.03360096998357352</x:v>
      </x:c>
      <x:c r="J11447" s="14" t="n">
        <x:f>'Method'!$B$2</x:f>
        <x:v>0.05</x:v>
      </x:c>
      <x:c r="K11447" s="13" t="str">
        <x:f>IF(I11447&lt;=J11447,"是","否")</x:f>
        <x:v>是</x:v>
      </x:c>
      <x:c r="L11447" s="36" t="n">
        <x:v>0.806521164021164</x:v>
      </x:c>
      <x:c r="M11447" s="36" t="n">
        <x:f>1-L11447</x:f>
        <x:v>0.19347883597883597</x:v>
      </x:c>
      <x:c r="N11447" s="13" t="str">
        <x:v>是</x:v>
      </x:c>
      <x:c r="O11447" s="15"/>
      <x:c r="P11447" s="13" t="str"/>
    </x:row>
    <x:row r="11448">
      <x:c r="A11448" s="15" t="n">
        <x:v>11447</x:v>
      </x:c>
      <x:c r="B11448" s="13" t="str">
        <x:v>Lycaenidae_Ogyris_oroetus</x:v>
      </x:c>
      <x:c r="C11448" s="13" t="str">
        <x:v>Lycaenidae</x:v>
      </x:c>
      <x:c r="D11448" s="33" t="n">
        <x:f>'AR_values'!I181</x:f>
        <x:v>2.3885084100755156</x:v>
      </x:c>
      <x:c r="E11448" s="33" t="str">
        <x:v>Riodinidae-6</x:v>
      </x:c>
      <x:c r="F11448" s="33" t="str">
        <x:v>Riodinidae</x:v>
      </x:c>
      <x:c r="G11448" s="33" t="n">
        <x:f>'AR_values'!I354</x:f>
        <x:v>2.4701372196015763</x:v>
      </x:c>
      <x:c r="H11448" s="33" t="n">
        <x:f>ABS(D11448-G11448)</x:f>
        <x:v>0.08162880952606066</x:v>
      </x:c>
      <x:c r="I11448" s="14" t="n">
        <x:f>IFERROR(H11448/AVERAGE(D11448,G11448),"")</x:f>
        <x:v>0.03360146664225263</x:v>
      </x:c>
      <x:c r="J11448" s="14" t="n">
        <x:f>'Method'!$B$2</x:f>
        <x:v>0.05</x:v>
      </x:c>
      <x:c r="K11448" s="13" t="str">
        <x:f>IF(I11448&lt;=J11448,"是","否")</x:f>
        <x:v>是</x:v>
      </x:c>
      <x:c r="L11448" s="36" t="n">
        <x:v>0.8225527347600377</x:v>
      </x:c>
      <x:c r="M11448" s="36" t="n">
        <x:f>1-L11448</x:f>
        <x:v>0.17744726523996235</x:v>
      </x:c>
      <x:c r="N11448" s="13" t="str">
        <x:v>是</x:v>
      </x:c>
      <x:c r="O11448" s="15"/>
      <x:c r="P11448" s="13" t="str"/>
    </x:row>
    <x:row r="11449">
      <x:c r="A11449" s="15" t="n">
        <x:v>11448</x:v>
      </x:c>
      <x:c r="B11449" s="13" t="str">
        <x:v>Lycaenidae-5</x:v>
      </x:c>
      <x:c r="C11449" s="13" t="str">
        <x:v>Lycaenidae</x:v>
      </x:c>
      <x:c r="D11449" s="33" t="n">
        <x:f>'AR_values'!I158</x:f>
        <x:v>2.4473190485114493</x:v>
      </x:c>
      <x:c r="E11449" s="33" t="str">
        <x:v>Pieridae-Coliadinae-5</x:v>
      </x:c>
      <x:c r="F11449" s="33" t="str">
        <x:v>Pieridae-Coliadinae</x:v>
      </x:c>
      <x:c r="G11449" s="33" t="n">
        <x:f>'AR_values'!I317</x:f>
        <x:v>2.3664233363976117</x:v>
      </x:c>
      <x:c r="H11449" s="33" t="n">
        <x:f>ABS(D11449-G11449)</x:f>
        <x:v>0.08089571211383761</x:v>
      </x:c>
      <x:c r="I11449" s="14" t="n">
        <x:f>IFERROR(H11449/AVERAGE(D11449,G11449),"")</x:f>
        <x:v>0.03361032047225596</x:v>
      </x:c>
      <x:c r="J11449" s="14" t="n">
        <x:f>'Method'!$B$2</x:f>
        <x:v>0.05</x:v>
      </x:c>
      <x:c r="K11449" s="13" t="str">
        <x:f>IF(I11449&lt;=J11449,"是","否")</x:f>
        <x:v>是</x:v>
      </x:c>
      <x:c r="L11449" s="36" t="n">
        <x:v>0.8577423462326302</x:v>
      </x:c>
      <x:c r="M11449" s="36" t="n">
        <x:f>1-L11449</x:f>
        <x:v>0.14225765376736976</x:v>
      </x:c>
      <x:c r="N11449" s="13" t="str">
        <x:v>是</x:v>
      </x:c>
      <x:c r="O11449" s="15"/>
      <x:c r="P11449" s="13" t="str"/>
    </x:row>
    <x:row r="11450">
      <x:c r="A11450" s="15" t="n">
        <x:v>11449</x:v>
      </x:c>
      <x:c r="B11450" s="13" t="str">
        <x:v>Hesperiidae-1</x:v>
      </x:c>
      <x:c r="C11450" s="13" t="str">
        <x:v>Hesperiidae</x:v>
      </x:c>
      <x:c r="D11450" s="33" t="n">
        <x:f>'AR_values'!I75</x:f>
        <x:v>2.626775993873075</x:v>
      </x:c>
      <x:c r="E11450" s="33" t="str">
        <x:v>Lycaenidae_Ogyris_olane</x:v>
      </x:c>
      <x:c r="F11450" s="33" t="str">
        <x:v>Lycaenidae</x:v>
      </x:c>
      <x:c r="G11450" s="33" t="n">
        <x:f>'AR_values'!I180</x:f>
        <x:v>2.5399402467253505</x:v>
      </x:c>
      <x:c r="H11450" s="33" t="n">
        <x:f>ABS(D11450-G11450)</x:f>
        <x:v>0.08683574714772435</x:v>
      </x:c>
      <x:c r="I11450" s="14" t="n">
        <x:f>IFERROR(H11450/AVERAGE(D11450,G11450),"")</x:f>
        <x:v>0.03361351508542174</x:v>
      </x:c>
      <x:c r="J11450" s="14" t="n">
        <x:f>'Method'!$B$2</x:f>
        <x:v>0.05</x:v>
      </x:c>
      <x:c r="K11450" s="13" t="str">
        <x:f>IF(I11450&lt;=J11450,"是","否")</x:f>
        <x:v>是</x:v>
      </x:c>
      <x:c r="L11450" s="36" t="n">
        <x:v>0.8554272572078907</x:v>
      </x:c>
      <x:c r="M11450" s="36" t="n">
        <x:f>1-L11450</x:f>
        <x:v>0.1445727427921093</x:v>
      </x:c>
      <x:c r="N11450" s="13" t="str">
        <x:v>是</x:v>
      </x:c>
      <x:c r="O11450" s="15"/>
      <x:c r="P11450" s="13" t="str"/>
    </x:row>
    <x:row r="11451">
      <x:c r="A11451" s="15" t="n">
        <x:v>11450</x:v>
      </x:c>
      <x:c r="B11451" s="13" t="str">
        <x:v>Biblidinae-6</x:v>
      </x:c>
      <x:c r="C11451" s="13" t="str">
        <x:v>Biblidinae</x:v>
      </x:c>
      <x:c r="D11451" s="33" t="n">
        <x:f>'AR_values'!I12</x:f>
        <x:v>2.4326452914105925</x:v>
      </x:c>
      <x:c r="E11451" s="33" t="str">
        <x:v>Pieridae-Coliadinae-21</x:v>
      </x:c>
      <x:c r="F11451" s="33" t="str">
        <x:v>Pieridae-Coliadinae</x:v>
      </x:c>
      <x:c r="G11451" s="33" t="n">
        <x:f>'AR_values'!I313</x:f>
        <x:v>2.515818512601095</x:v>
      </x:c>
      <x:c r="H11451" s="33" t="n">
        <x:f>ABS(D11451-G11451)</x:f>
        <x:v>0.0831732211905023</x:v>
      </x:c>
      <x:c r="I11451" s="14" t="n">
        <x:f>IFERROR(H11451/AVERAGE(D11451,G11451),"")</x:f>
        <x:v>0.03361577430275404</x:v>
      </x:c>
      <x:c r="J11451" s="14" t="n">
        <x:f>'Method'!$B$2</x:f>
        <x:v>0.05</x:v>
      </x:c>
      <x:c r="K11451" s="13" t="str">
        <x:f>IF(I11451&lt;=J11451,"是","否")</x:f>
        <x:v>是</x:v>
      </x:c>
      <x:c r="L11451" s="36" t="n">
        <x:v>0.764723054134997</x:v>
      </x:c>
      <x:c r="M11451" s="36" t="n">
        <x:f>1-L11451</x:f>
        <x:v>0.23527694586500303</x:v>
      </x:c>
      <x:c r="N11451" s="13" t="str">
        <x:v>是</x:v>
      </x:c>
      <x:c r="O11451" s="15"/>
      <x:c r="P11451" s="13" t="str"/>
    </x:row>
    <x:row r="11452">
      <x:c r="A11452" s="15" t="n">
        <x:v>11451</x:v>
      </x:c>
      <x:c r="B11452" s="13" t="str">
        <x:v>Lycaenidae_Lucia_limbaria</x:v>
      </x:c>
      <x:c r="C11452" s="13" t="str">
        <x:v>Lycaenidae</x:v>
      </x:c>
      <x:c r="D11452" s="33" t="n">
        <x:f>'AR_values'!I172</x:f>
        <x:v>2.501816901535715</x:v>
      </x:c>
      <x:c r="E11452" s="33" t="str">
        <x:v>Riodinidae-24</x:v>
      </x:c>
      <x:c r="F11452" s="33" t="str">
        <x:v>Riodinidae</x:v>
      </x:c>
      <x:c r="G11452" s="33" t="n">
        <x:f>'AR_values'!I348</x:f>
        <x:v>2.419105896071809</x:v>
      </x:c>
      <x:c r="H11452" s="33" t="n">
        <x:f>ABS(D11452-G11452)</x:f>
        <x:v>0.08271100546390597</x:v>
      </x:c>
      <x:c r="I11452" s="14" t="n">
        <x:f>IFERROR(H11452/AVERAGE(D11452,G11452),"")</x:f>
        <x:v>0.03361605490097051</x:v>
      </x:c>
      <x:c r="J11452" s="14" t="n">
        <x:f>'Method'!$B$2</x:f>
        <x:v>0.05</x:v>
      </x:c>
      <x:c r="K11452" s="13" t="str">
        <x:f>IF(I11452&lt;=J11452,"是","否")</x:f>
        <x:v>是</x:v>
      </x:c>
      <x:c r="L11452" s="36" t="n">
        <x:v>0.8885593756106532</x:v>
      </x:c>
      <x:c r="M11452" s="36" t="n">
        <x:f>1-L11452</x:f>
        <x:v>0.11144062438934677</x:v>
      </x:c>
      <x:c r="N11452" s="13" t="str">
        <x:v>是</x:v>
      </x:c>
      <x:c r="O11452" s="15"/>
      <x:c r="P11452" s="13" t="str"/>
    </x:row>
    <x:row r="11453">
      <x:c r="A11453" s="15" t="n">
        <x:v>11452</x:v>
      </x:c>
      <x:c r="B11453" s="13" t="str">
        <x:v>Parnassiinae-6</x:v>
      </x:c>
      <x:c r="C11453" s="13" t="str">
        <x:v>Parnassiinae</x:v>
      </x:c>
      <x:c r="D11453" s="33" t="n">
        <x:f>'AR_values'!I273</x:f>
        <x:v>2.533520834171576</x:v>
      </x:c>
      <x:c r="E11453" s="33" t="str">
        <x:v>Satyrinae-12</x:v>
      </x:c>
      <x:c r="F11453" s="33" t="str">
        <x:v>Satyrinae</x:v>
      </x:c>
      <x:c r="G11453" s="33" t="n">
        <x:f>'AR_values'!I361</x:f>
        <x:v>2.620145477816984</x:v>
      </x:c>
      <x:c r="H11453" s="33" t="n">
        <x:f>ABS(D11453-G11453)</x:f>
        <x:v>0.08662464364540812</x:v>
      </x:c>
      <x:c r="I11453" s="14" t="n">
        <x:f>IFERROR(H11453/AVERAGE(D11453,G11453),"")</x:f>
        <x:v>0.033616706399442337</x:v>
      </x:c>
      <x:c r="J11453" s="14" t="n">
        <x:f>'Method'!$B$2</x:f>
        <x:v>0.05</x:v>
      </x:c>
      <x:c r="K11453" s="13" t="str">
        <x:f>IF(I11453&lt;=J11453,"是","否")</x:f>
        <x:v>是</x:v>
      </x:c>
      <x:c r="L11453" s="36" t="n">
        <x:v>0.883528153870181</x:v>
      </x:c>
      <x:c r="M11453" s="36" t="n">
        <x:f>1-L11453</x:f>
        <x:v>0.11647184612981898</x:v>
      </x:c>
      <x:c r="N11453" s="13" t="str">
        <x:v>是</x:v>
      </x:c>
      <x:c r="O11453" s="15"/>
      <x:c r="P11453" s="13" t="str"/>
    </x:row>
    <x:row r="11454">
      <x:c r="A11454" s="15" t="n">
        <x:v>11453</x:v>
      </x:c>
      <x:c r="B11454" s="13" t="str">
        <x:v>Hesperiidae-17</x:v>
      </x:c>
      <x:c r="C11454" s="13" t="str">
        <x:v>Hesperiidae</x:v>
      </x:c>
      <x:c r="D11454" s="33" t="n">
        <x:f>'AR_values'!I83</x:f>
        <x:v>2.640925848247515</x:v>
      </x:c>
      <x:c r="E11454" s="33" t="str">
        <x:v>Hesperiidae-31</x:v>
      </x:c>
      <x:c r="F11454" s="33" t="str">
        <x:v>Hesperiidae</x:v>
      </x:c>
      <x:c r="G11454" s="33" t="n">
        <x:f>'AR_values'!I99</x:f>
        <x:v>2.553611851684268</x:v>
      </x:c>
      <x:c r="H11454" s="33" t="n">
        <x:f>ABS(D11454-G11454)</x:f>
        <x:v>0.08731399656324701</x:v>
      </x:c>
      <x:c r="I11454" s="14" t="n">
        <x:f>IFERROR(H11454/AVERAGE(D11454,G11454),"")</x:f>
        <x:v>0.03361761974098047</x:v>
      </x:c>
      <x:c r="J11454" s="14" t="n">
        <x:f>'Method'!$B$2</x:f>
        <x:v>0.05</x:v>
      </x:c>
      <x:c r="K11454" s="13" t="str">
        <x:f>IF(I11454&lt;=J11454,"是","否")</x:f>
        <x:v>是</x:v>
      </x:c>
      <x:c r="L11454" s="36" t="n">
        <x:v>0.8418186123608808</x:v>
      </x:c>
      <x:c r="M11454" s="36" t="n">
        <x:f>1-L11454</x:f>
        <x:v>0.15818138763911915</x:v>
      </x:c>
      <x:c r="N11454" s="13" t="str">
        <x:v>否</x:v>
      </x:c>
      <x:c r="O11454" s="15"/>
      <x:c r="P11454" s="13" t="str"/>
    </x:row>
    <x:row r="11455">
      <x:c r="A11455" s="15" t="n">
        <x:v>11454</x:v>
      </x:c>
      <x:c r="B11455" s="13" t="str">
        <x:v>Heliconiinae-22</x:v>
      </x:c>
      <x:c r="C11455" s="13" t="str">
        <x:v>Heliconiinae</x:v>
      </x:c>
      <x:c r="D11455" s="33" t="n">
        <x:f>'AR_values'!I66</x:f>
        <x:v>2.5700482441884245</x:v>
      </x:c>
      <x:c r="E11455" s="33" t="str">
        <x:v>Pieridae-19</x:v>
      </x:c>
      <x:c r="F11455" s="33" t="str">
        <x:v>Pieridae</x:v>
      </x:c>
      <x:c r="G11455" s="33" t="n">
        <x:f>'AR_values'!I283</x:f>
        <x:v>2.657949024153296</x:v>
      </x:c>
      <x:c r="H11455" s="33" t="n">
        <x:f>ABS(D11455-G11455)</x:f>
        <x:v>0.08790077996487167</x:v>
      </x:c>
      <x:c r="I11455" s="14" t="n">
        <x:f>IFERROR(H11455/AVERAGE(D11455,G11455),"")</x:f>
        <x:v>0.03362694181083729</x:v>
      </x:c>
      <x:c r="J11455" s="14" t="n">
        <x:f>'Method'!$B$2</x:f>
        <x:v>0.05</x:v>
      </x:c>
      <x:c r="K11455" s="13" t="str">
        <x:f>IF(I11455&lt;=J11455,"是","否")</x:f>
        <x:v>是</x:v>
      </x:c>
      <x:c r="L11455" s="36" t="n">
        <x:v>0.9171856005160394</x:v>
      </x:c>
      <x:c r="M11455" s="36" t="n">
        <x:f>1-L11455</x:f>
        <x:v>0.08281439948396063</x:v>
      </x:c>
      <x:c r="N11455" s="13" t="str">
        <x:v>是</x:v>
      </x:c>
      <x:c r="O11455" s="15"/>
      <x:c r="P11455" s="13" t="str"/>
    </x:row>
    <x:row r="11456">
      <x:c r="A11456" s="15" t="n">
        <x:v>11455</x:v>
      </x:c>
      <x:c r="B11456" s="13" t="str">
        <x:v>Papilionidae-23</x:v>
      </x:c>
      <x:c r="C11456" s="13" t="str">
        <x:v>Papilionidae</x:v>
      </x:c>
      <x:c r="D11456" s="33" t="n">
        <x:f>'AR_values'!I234</x:f>
        <x:v>3.1217008472418724</x:v>
      </x:c>
      <x:c r="E11456" s="33" t="str">
        <x:v>Satyrinae-23</x:v>
      </x:c>
      <x:c r="F11456" s="33" t="str">
        <x:v>Satyrinae</x:v>
      </x:c>
      <x:c r="G11456" s="33" t="n">
        <x:f>'AR_values'!I373</x:f>
        <x:v>3.0184462325469528</x:v>
      </x:c>
      <x:c r="H11456" s="33" t="n">
        <x:f>ABS(D11456-G11456)</x:f>
        <x:v>0.10325461469491959</x:v>
      </x:c>
      <x:c r="I11456" s="14" t="n">
        <x:f>IFERROR(H11456/AVERAGE(D11456,G11456),"")</x:f>
        <x:v>0.0336326193340863</x:v>
      </x:c>
      <x:c r="J11456" s="14" t="n">
        <x:f>'Method'!$B$2</x:f>
        <x:v>0.05</x:v>
      </x:c>
      <x:c r="K11456" s="13" t="str">
        <x:f>IF(I11456&lt;=J11456,"是","否")</x:f>
        <x:v>是</x:v>
      </x:c>
      <x:c r="L11456" s="36" t="n">
        <x:v>0.881128168511246</x:v>
      </x:c>
      <x:c r="M11456" s="36" t="n">
        <x:f>1-L11456</x:f>
        <x:v>0.11887183148875402</x:v>
      </x:c>
      <x:c r="N11456" s="13" t="str">
        <x:v>是</x:v>
      </x:c>
      <x:c r="O11456" s="15"/>
      <x:c r="P11456" s="13" t="str"/>
    </x:row>
    <x:row r="11457">
      <x:c r="A11457" s="15" t="n">
        <x:v>11456</x:v>
      </x:c>
      <x:c r="B11457" s="13" t="str">
        <x:v>Lycaenidae_Jalmenus_icilus</x:v>
      </x:c>
      <x:c r="C11457" s="13" t="str">
        <x:v>Lycaenidae</x:v>
      </x:c>
      <x:c r="D11457" s="33" t="n">
        <x:f>'AR_values'!I169</x:f>
        <x:v>2.4699878264847173</x:v>
      </x:c>
      <x:c r="E11457" s="33" t="str">
        <x:v>Satyrinae-17</x:v>
      </x:c>
      <x:c r="F11457" s="33" t="str">
        <x:v>Satyrinae</x:v>
      </x:c>
      <x:c r="G11457" s="33" t="n">
        <x:f>'AR_values'!I366</x:f>
        <x:v>2.388286699296129</x:v>
      </x:c>
      <x:c r="H11457" s="33" t="n">
        <x:f>ABS(D11457-G11457)</x:f>
        <x:v>0.08170112718858835</x:v>
      </x:c>
      <x:c r="I11457" s="14" t="n">
        <x:f>IFERROR(H11457/AVERAGE(D11457,G11457),"")</x:f>
        <x:v>0.033633804246768845</x:v>
      </x:c>
      <x:c r="J11457" s="14" t="n">
        <x:f>'Method'!$B$2</x:f>
        <x:v>0.05</x:v>
      </x:c>
      <x:c r="K11457" s="13" t="str">
        <x:f>IF(I11457&lt;=J11457,"是","否")</x:f>
        <x:v>是</x:v>
      </x:c>
      <x:c r="L11457" s="36" t="n">
        <x:v>0.7969637419828536</x:v>
      </x:c>
      <x:c r="M11457" s="36" t="n">
        <x:f>1-L11457</x:f>
        <x:v>0.20303625801714642</x:v>
      </x:c>
      <x:c r="N11457" s="13" t="str">
        <x:v>是</x:v>
      </x:c>
      <x:c r="O11457" s="15"/>
      <x:c r="P11457" s="13" t="str"/>
    </x:row>
    <x:row r="11458">
      <x:c r="A11458" s="15" t="n">
        <x:v>11457</x:v>
      </x:c>
      <x:c r="B11458" s="13" t="str">
        <x:v>Lycaenidae-16</x:v>
      </x:c>
      <x:c r="C11458" s="13" t="str">
        <x:v>Lycaenidae</x:v>
      </x:c>
      <x:c r="D11458" s="33" t="n">
        <x:f>'AR_values'!I148</x:f>
        <x:v>2.498859339538604</x:v>
      </x:c>
      <x:c r="E11458" s="33" t="str">
        <x:v>Riodinidae-4</x:v>
      </x:c>
      <x:c r="F11458" s="33" t="str">
        <x:v>Riodinidae</x:v>
      </x:c>
      <x:c r="G11458" s="33" t="n">
        <x:f>'AR_values'!I352</x:f>
        <x:v>2.4161876385807908</x:v>
      </x:c>
      <x:c r="H11458" s="33" t="n">
        <x:f>ABS(D11458-G11458)</x:f>
        <x:v>0.08267170095781307</x:v>
      </x:c>
      <x:c r="I11458" s="14" t="n">
        <x:f>IFERROR(H11458/AVERAGE(D11458,G11458),"")</x:f>
        <x:v>0.03364024853713406</x:v>
      </x:c>
      <x:c r="J11458" s="14" t="n">
        <x:f>'Method'!$B$2</x:f>
        <x:v>0.05</x:v>
      </x:c>
      <x:c r="K11458" s="13" t="str">
        <x:f>IF(I11458&lt;=J11458,"是","否")</x:f>
        <x:v>是</x:v>
      </x:c>
      <x:c r="L11458" s="36" t="n">
        <x:v>0.8721746263215457</x:v>
      </x:c>
      <x:c r="M11458" s="36" t="n">
        <x:f>1-L11458</x:f>
        <x:v>0.12782537367845426</x:v>
      </x:c>
      <x:c r="N11458" s="13" t="str">
        <x:v>是</x:v>
      </x:c>
      <x:c r="O11458" s="15"/>
      <x:c r="P11458" s="13" t="str"/>
    </x:row>
    <x:row r="11459">
      <x:c r="A11459" s="15" t="n">
        <x:v>11458</x:v>
      </x:c>
      <x:c r="B11459" s="13" t="str">
        <x:v>Heliconiinae-22</x:v>
      </x:c>
      <x:c r="C11459" s="13" t="str">
        <x:v>Heliconiinae</x:v>
      </x:c>
      <x:c r="D11459" s="33" t="n">
        <x:f>'AR_values'!I66</x:f>
        <x:v>2.5700482441884245</x:v>
      </x:c>
      <x:c r="E11459" s="33" t="str">
        <x:v>Papilionidae_Papilio_polytes</x:v>
      </x:c>
      <x:c r="F11459" s="33" t="str">
        <x:v>Papilionidae</x:v>
      </x:c>
      <x:c r="G11459" s="33" t="n">
        <x:f>'AR_values'!I265</x:f>
        <x:v>2.6579933279056216</x:v>
      </x:c>
      <x:c r="H11459" s="33" t="n">
        <x:f>ABS(D11459-G11459)</x:f>
        <x:v>0.08794508371719711</x:v>
      </x:c>
      <x:c r="I11459" s="14" t="n">
        <x:f>IFERROR(H11459/AVERAGE(D11459,G11459),"")</x:f>
        <x:v>0.03364360535563664</x:v>
      </x:c>
      <x:c r="J11459" s="14" t="n">
        <x:f>'Method'!$B$2</x:f>
        <x:v>0.05</x:v>
      </x:c>
      <x:c r="K11459" s="13" t="str">
        <x:f>IF(I11459&lt;=J11459,"是","否")</x:f>
        <x:v>是</x:v>
      </x:c>
      <x:c r="L11459" s="36" t="n">
        <x:v>0.7684906588566395</x:v>
      </x:c>
      <x:c r="M11459" s="36" t="n">
        <x:f>1-L11459</x:f>
        <x:v>0.23150934114336053</x:v>
      </x:c>
      <x:c r="N11459" s="13" t="str">
        <x:v>是</x:v>
      </x:c>
      <x:c r="O11459" s="15"/>
      <x:c r="P11459" s="13" t="str"/>
    </x:row>
    <x:row r="11460">
      <x:c r="A11460" s="15" t="n">
        <x:v>11459</x:v>
      </x:c>
      <x:c r="B11460" s="13" t="str">
        <x:v>Hesperiidae-20</x:v>
      </x:c>
      <x:c r="C11460" s="13" t="str">
        <x:v>Hesperiidae</x:v>
      </x:c>
      <x:c r="D11460" s="33" t="n">
        <x:f>'AR_values'!I87</x:f>
        <x:v>3.009857822934138</x:v>
      </x:c>
      <x:c r="E11460" s="33" t="str">
        <x:v>Satyrinae-21</x:v>
      </x:c>
      <x:c r="F11460" s="33" t="str">
        <x:v>Satyrinae</x:v>
      </x:c>
      <x:c r="G11460" s="33" t="n">
        <x:f>'AR_values'!I371</x:f>
        <x:v>2.910247328667684</x:v>
      </x:c>
      <x:c r="H11460" s="33" t="n">
        <x:f>ABS(D11460-G11460)</x:f>
        <x:v>0.09961049426645374</x:v>
      </x:c>
      <x:c r="I11460" s="14" t="n">
        <x:f>IFERROR(H11460/AVERAGE(D11460,G11460),"")</x:f>
        <x:v>0.03365159628609023</x:v>
      </x:c>
      <x:c r="J11460" s="14" t="n">
        <x:f>'Method'!$B$2</x:f>
        <x:v>0.05</x:v>
      </x:c>
      <x:c r="K11460" s="13" t="str">
        <x:f>IF(I11460&lt;=J11460,"是","否")</x:f>
        <x:v>是</x:v>
      </x:c>
      <x:c r="L11460" s="36" t="n">
        <x:v>0.8157100902313591</x:v>
      </x:c>
      <x:c r="M11460" s="36" t="n">
        <x:f>1-L11460</x:f>
        <x:v>0.1842899097686409</x:v>
      </x:c>
      <x:c r="N11460" s="13" t="str">
        <x:v>是</x:v>
      </x:c>
      <x:c r="O11460" s="15"/>
      <x:c r="P11460" s="13" t="str"/>
    </x:row>
    <x:row r="11461">
      <x:c r="A11461" s="15" t="n">
        <x:v>11460</x:v>
      </x:c>
      <x:c r="B11461" s="13" t="str">
        <x:v>Danainae-20</x:v>
      </x:c>
      <x:c r="C11461" s="13" t="str">
        <x:v>Danainae</x:v>
      </x:c>
      <x:c r="D11461" s="33" t="n">
        <x:f>'AR_values'!I41</x:f>
        <x:v>2.8927773496353484</x:v>
      </x:c>
      <x:c r="E11461" s="33" t="str">
        <x:v>Hesperiidae-13</x:v>
      </x:c>
      <x:c r="F11461" s="33" t="str">
        <x:v>Hesperiidae</x:v>
      </x:c>
      <x:c r="G11461" s="33" t="n">
        <x:f>'AR_values'!I79</x:f>
        <x:v>2.991794981073474</x:v>
      </x:c>
      <x:c r="H11461" s="33" t="n">
        <x:f>ABS(D11461-G11461)</x:f>
        <x:v>0.0990176314381257</x:v>
      </x:c>
      <x:c r="I11461" s="14" t="n">
        <x:f>IFERROR(H11461/AVERAGE(D11461,G11461),"")</x:f>
        <x:v>0.03365329742703616</x:v>
      </x:c>
      <x:c r="J11461" s="14" t="n">
        <x:f>'Method'!$B$2</x:f>
        <x:v>0.05</x:v>
      </x:c>
      <x:c r="K11461" s="13" t="str">
        <x:f>IF(I11461&lt;=J11461,"是","否")</x:f>
        <x:v>是</x:v>
      </x:c>
      <x:c r="L11461" s="36" t="n">
        <x:v>0.790286227966179</x:v>
      </x:c>
      <x:c r="M11461" s="36" t="n">
        <x:f>1-L11461</x:f>
        <x:v>0.20971377203382102</x:v>
      </x:c>
      <x:c r="N11461" s="13" t="str">
        <x:v>是</x:v>
      </x:c>
      <x:c r="O11461" s="15"/>
      <x:c r="P11461" s="13" t="str"/>
    </x:row>
    <x:row r="11462">
      <x:c r="A11462" s="15" t="n">
        <x:v>11461</x:v>
      </x:c>
      <x:c r="B11462" s="13" t="str">
        <x:v>Nymphalinae-2</x:v>
      </x:c>
      <x:c r="C11462" s="13" t="str">
        <x:v>Nymphalinae</x:v>
      </x:c>
      <x:c r="D11462" s="33" t="n">
        <x:f>'AR_values'!I200</x:f>
        <x:v>2.4640253392622755</x:v>
      </x:c>
      <x:c r="E11462" s="33" t="str">
        <x:v>Pieridae-Coliadinae-18</x:v>
      </x:c>
      <x:c r="F11462" s="33" t="str">
        <x:v>Pieridae-Coliadinae</x:v>
      </x:c>
      <x:c r="G11462" s="33" t="n">
        <x:f>'AR_values'!I309</x:f>
        <x:v>2.3824535414301917</x:v>
      </x:c>
      <x:c r="H11462" s="33" t="n">
        <x:f>ABS(D11462-G11462)</x:f>
        <x:v>0.08157179783208379</x:v>
      </x:c>
      <x:c r="I11462" s="14" t="n">
        <x:f>IFERROR(H11462/AVERAGE(D11462,G11462),"")</x:f>
        <x:v>0.0336622937353763</x:v>
      </x:c>
      <x:c r="J11462" s="14" t="n">
        <x:f>'Method'!$B$2</x:f>
        <x:v>0.05</x:v>
      </x:c>
      <x:c r="K11462" s="13" t="str">
        <x:f>IF(I11462&lt;=J11462,"是","否")</x:f>
        <x:v>是</x:v>
      </x:c>
      <x:c r="L11462" s="36" t="n">
        <x:v>0.8303997891801083</x:v>
      </x:c>
      <x:c r="M11462" s="36" t="n">
        <x:f>1-L11462</x:f>
        <x:v>0.16960021081989174</x:v>
      </x:c>
      <x:c r="N11462" s="13" t="str">
        <x:v>是</x:v>
      </x:c>
      <x:c r="O11462" s="15"/>
      <x:c r="P11462" s="13" t="str"/>
    </x:row>
    <x:row r="11463">
      <x:c r="A11463" s="15" t="n">
        <x:v>11462</x:v>
      </x:c>
      <x:c r="B11463" s="13" t="str">
        <x:v>Charaxinae-15</x:v>
      </x:c>
      <x:c r="C11463" s="13" t="str">
        <x:v>Charaxinae</x:v>
      </x:c>
      <x:c r="D11463" s="33" t="n">
        <x:f>'AR_values'!I22</x:f>
        <x:v>2.4406235760127264</x:v>
      </x:c>
      <x:c r="E11463" s="33" t="str">
        <x:v>Pieridae-Coliadinae-10</x:v>
      </x:c>
      <x:c r="F11463" s="33" t="str">
        <x:v>Pieridae-Coliadinae</x:v>
      </x:c>
      <x:c r="G11463" s="33" t="n">
        <x:f>'AR_values'!I301</x:f>
        <x:v>2.3598209621443837</x:v>
      </x:c>
      <x:c r="H11463" s="33" t="n">
        <x:f>ABS(D11463-G11463)</x:f>
        <x:v>0.08080261386834264</x:v>
      </x:c>
      <x:c r="I11463" s="14" t="n">
        <x:f>IFERROR(H11463/AVERAGE(D11463,G11463),"")</x:f>
        <x:v>0.03366463802511204</x:v>
      </x:c>
      <x:c r="J11463" s="14" t="n">
        <x:f>'Method'!$B$2</x:f>
        <x:v>0.05</x:v>
      </x:c>
      <x:c r="K11463" s="13" t="str">
        <x:f>IF(I11463&lt;=J11463,"是","否")</x:f>
        <x:v>是</x:v>
      </x:c>
      <x:c r="L11463" s="36" t="n">
        <x:v>0.7178280006944515</x:v>
      </x:c>
      <x:c r="M11463" s="36" t="n">
        <x:f>1-L11463</x:f>
        <x:v>0.2821719993055485</x:v>
      </x:c>
      <x:c r="N11463" s="13" t="str">
        <x:v>是</x:v>
      </x:c>
      <x:c r="O11463" s="15"/>
      <x:c r="P11463" s="13" t="str"/>
    </x:row>
    <x:row r="11464">
      <x:c r="A11464" s="15" t="n">
        <x:v>11463</x:v>
      </x:c>
      <x:c r="B11464" s="13" t="str">
        <x:v>Danainae-15</x:v>
      </x:c>
      <x:c r="C11464" s="13" t="str">
        <x:v>Danainae</x:v>
      </x:c>
      <x:c r="D11464" s="33" t="n">
        <x:f>'AR_values'!I36</x:f>
        <x:v>3.009911063670343</x:v>
      </x:c>
      <x:c r="E11464" s="33" t="str">
        <x:v>Satyrinae-21</x:v>
      </x:c>
      <x:c r="F11464" s="33" t="str">
        <x:v>Satyrinae</x:v>
      </x:c>
      <x:c r="G11464" s="33" t="n">
        <x:f>'AR_values'!I371</x:f>
        <x:v>2.910247328667684</x:v>
      </x:c>
      <x:c r="H11464" s="33" t="n">
        <x:f>ABS(D11464-G11464)</x:f>
        <x:v>0.0996637350026588</x:v>
      </x:c>
      <x:c r="I11464" s="14" t="n">
        <x:f>IFERROR(H11464/AVERAGE(D11464,G11464),"")</x:f>
        <x:v>0.03366927990698537</x:v>
      </x:c>
      <x:c r="J11464" s="14" t="n">
        <x:f>'Method'!$B$2</x:f>
        <x:v>0.05</x:v>
      </x:c>
      <x:c r="K11464" s="13" t="str">
        <x:f>IF(I11464&lt;=J11464,"是","否")</x:f>
        <x:v>是</x:v>
      </x:c>
      <x:c r="L11464" s="36" t="n">
        <x:v>0.738060413354531</x:v>
      </x:c>
      <x:c r="M11464" s="36" t="n">
        <x:f>1-L11464</x:f>
        <x:v>0.261939586645469</x:v>
      </x:c>
      <x:c r="N11464" s="13" t="str">
        <x:v>是</x:v>
      </x:c>
      <x:c r="O11464" s="15"/>
      <x:c r="P11464" s="13" t="str"/>
    </x:row>
    <x:row r="11465">
      <x:c r="A11465" s="15" t="n">
        <x:v>11464</x:v>
      </x:c>
      <x:c r="B11465" s="13" t="str">
        <x:v>Papilionidae_Deoris_agetes</x:v>
      </x:c>
      <x:c r="C11465" s="13" t="str">
        <x:v>Papilionidae</x:v>
      </x:c>
      <x:c r="D11465" s="33" t="n">
        <x:f>'AR_values'!I261</x:f>
        <x:v>2.5860158681597234</x:v>
      </x:c>
      <x:c r="E11465" s="33" t="str">
        <x:v>Pieridae_Zerene_eurydice</x:v>
      </x:c>
      <x:c r="F11465" s="33" t="str">
        <x:v>Pieridae</x:v>
      </x:c>
      <x:c r="G11465" s="33" t="n">
        <x:f>'AR_values'!I332</x:f>
        <x:v>2.674576645957752</x:v>
      </x:c>
      <x:c r="H11465" s="33" t="n">
        <x:f>ABS(D11465-G11465)</x:f>
        <x:v>0.0885607777980284</x:v>
      </x:c>
      <x:c r="I11465" s="14" t="n">
        <x:f>IFERROR(H11465/AVERAGE(D11465,G11465),"")</x:f>
        <x:v>0.03366950683230613</x:v>
      </x:c>
      <x:c r="J11465" s="14" t="n">
        <x:f>'Method'!$B$2</x:f>
        <x:v>0.05</x:v>
      </x:c>
      <x:c r="K11465" s="13" t="str">
        <x:f>IF(I11465&lt;=J11465,"是","否")</x:f>
        <x:v>是</x:v>
      </x:c>
      <x:c r="L11465" s="36" t="n">
        <x:v>0.777988724633319</x:v>
      </x:c>
      <x:c r="M11465" s="36" t="n">
        <x:f>1-L11465</x:f>
        <x:v>0.22201127536668097</x:v>
      </x:c>
      <x:c r="N11465" s="13" t="str">
        <x:v>是</x:v>
      </x:c>
      <x:c r="O11465" s="15"/>
      <x:c r="P11465" s="13" t="str"/>
    </x:row>
    <x:row r="11466">
      <x:c r="A11466" s="15" t="n">
        <x:v>11465</x:v>
      </x:c>
      <x:c r="B11466" s="13" t="str">
        <x:v>Lycaenidae-24</x:v>
      </x:c>
      <x:c r="C11466" s="13" t="str">
        <x:v>Lycaenidae</x:v>
      </x:c>
      <x:c r="D11466" s="33" t="n">
        <x:f>'AR_values'!I155</x:f>
        <x:v>2.327876673720378</x:v>
      </x:c>
      <x:c r="E11466" s="33" t="str">
        <x:v>Satyrinae-1</x:v>
      </x:c>
      <x:c r="F11466" s="33" t="str">
        <x:v>Satyrinae</x:v>
      </x:c>
      <x:c r="G11466" s="33" t="n">
        <x:f>'AR_values'!I358</x:f>
        <x:v>2.4076047196767663</x:v>
      </x:c>
      <x:c r="H11466" s="33" t="n">
        <x:f>ABS(D11466-G11466)</x:f>
        <x:v>0.07972804595638827</x:v>
      </x:c>
      <x:c r="I11466" s="14" t="n">
        <x:f>IFERROR(H11466/AVERAGE(D11466,G11466),"")</x:f>
        <x:v>0.033672625582504036</x:v>
      </x:c>
      <x:c r="J11466" s="14" t="n">
        <x:f>'Method'!$B$2</x:f>
        <x:v>0.05</x:v>
      </x:c>
      <x:c r="K11466" s="13" t="str">
        <x:f>IF(I11466&lt;=J11466,"是","否")</x:f>
        <x:v>是</x:v>
      </x:c>
      <x:c r="L11466" s="36" t="n">
        <x:v>0.8222170057937922</x:v>
      </x:c>
      <x:c r="M11466" s="36" t="n">
        <x:f>1-L11466</x:f>
        <x:v>0.1777829942062078</x:v>
      </x:c>
      <x:c r="N11466" s="13" t="str">
        <x:v>是</x:v>
      </x:c>
      <x:c r="O11466" s="15"/>
      <x:c r="P11466" s="13" t="str"/>
    </x:row>
    <x:row r="11467">
      <x:c r="A11467" s="15" t="n">
        <x:v>11466</x:v>
      </x:c>
      <x:c r="B11467" s="13" t="str">
        <x:v>Lycaenidae_Ogyris_olane</x:v>
      </x:c>
      <x:c r="C11467" s="13" t="str">
        <x:v>Lycaenidae</x:v>
      </x:c>
      <x:c r="D11467" s="33" t="n">
        <x:f>'AR_values'!I180</x:f>
        <x:v>2.5399402467253505</x:v>
      </x:c>
      <x:c r="E11467" s="33" t="str">
        <x:v>Nymphalinae-21</x:v>
      </x:c>
      <x:c r="F11467" s="33" t="str">
        <x:v>Nymphalinae</x:v>
      </x:c>
      <x:c r="G11467" s="33" t="n">
        <x:f>'AR_values'!I202</x:f>
        <x:v>2.4558221796639303</x:v>
      </x:c>
      <x:c r="H11467" s="33" t="n">
        <x:f>ABS(D11467-G11467)</x:f>
        <x:v>0.08411806706142011</x:v>
      </x:c>
      <x:c r="I11467" s="14" t="n">
        <x:f>IFERROR(H11467/AVERAGE(D11467,G11467),"")</x:f>
        <x:v>0.03367576753333204</x:v>
      </x:c>
      <x:c r="J11467" s="14" t="n">
        <x:f>'Method'!$B$2</x:f>
        <x:v>0.05</x:v>
      </x:c>
      <x:c r="K11467" s="13" t="str">
        <x:f>IF(I11467&lt;=J11467,"是","否")</x:f>
        <x:v>是</x:v>
      </x:c>
      <x:c r="L11467" s="36" t="n">
        <x:v>0.9069893486662268</x:v>
      </x:c>
      <x:c r="M11467" s="36" t="n">
        <x:f>1-L11467</x:f>
        <x:v>0.09301065133377318</x:v>
      </x:c>
      <x:c r="N11467" s="13" t="str">
        <x:v>是</x:v>
      </x:c>
      <x:c r="O11467" s="15"/>
      <x:c r="P11467" s="13" t="str"/>
    </x:row>
    <x:row r="11468">
      <x:c r="A11468" s="15" t="n">
        <x:v>11467</x:v>
      </x:c>
      <x:c r="B11468" s="13" t="str">
        <x:v>Hesperiidae-19</x:v>
      </x:c>
      <x:c r="C11468" s="13" t="str">
        <x:v>Hesperiidae</x:v>
      </x:c>
      <x:c r="D11468" s="33" t="n">
        <x:f>'AR_values'!I85</x:f>
        <x:v>2.7158477525786973</x:v>
      </x:c>
      <x:c r="E11468" s="33" t="str">
        <x:v>Nymphalinae-26</x:v>
      </x:c>
      <x:c r="F11468" s="33" t="str">
        <x:v>Nymphalinae</x:v>
      </x:c>
      <x:c r="G11468" s="33" t="n">
        <x:f>'AR_values'!I207</x:f>
        <x:v>2.625888705350113</x:v>
      </x:c>
      <x:c r="H11468" s="33" t="n">
        <x:f>ABS(D11468-G11468)</x:f>
        <x:v>0.08995904722858405</x:v>
      </x:c>
      <x:c r="I11468" s="14" t="n">
        <x:f>IFERROR(H11468/AVERAGE(D11468,G11468),"")</x:f>
        <x:v>0.03368157449814157</x:v>
      </x:c>
      <x:c r="J11468" s="14" t="n">
        <x:f>'Method'!$B$2</x:f>
        <x:v>0.05</x:v>
      </x:c>
      <x:c r="K11468" s="13" t="str">
        <x:f>IF(I11468&lt;=J11468,"是","否")</x:f>
        <x:v>是</x:v>
      </x:c>
      <x:c r="L11468" s="36" t="n">
        <x:v>0.7693701275173276</x:v>
      </x:c>
      <x:c r="M11468" s="36" t="n">
        <x:f>1-L11468</x:f>
        <x:v>0.23062987248267242</x:v>
      </x:c>
      <x:c r="N11468" s="13" t="str">
        <x:v>是</x:v>
      </x:c>
      <x:c r="O11468" s="15"/>
      <x:c r="P11468" s="13" t="str"/>
    </x:row>
    <x:row r="11469">
      <x:c r="A11469" s="15" t="n">
        <x:v>11468</x:v>
      </x:c>
      <x:c r="B11469" s="13" t="str">
        <x:v>Hesperiidae-24</x:v>
      </x:c>
      <x:c r="C11469" s="13" t="str">
        <x:v>Hesperiidae</x:v>
      </x:c>
      <x:c r="D11469" s="33" t="n">
        <x:f>'AR_values'!I91</x:f>
        <x:v>2.631779132697969</x:v>
      </x:c>
      <x:c r="E11469" s="33" t="str">
        <x:v>Pieridae-21</x:v>
      </x:c>
      <x:c r="F11469" s="33" t="str">
        <x:v>Pieridae</x:v>
      </x:c>
      <x:c r="G11469" s="33" t="n">
        <x:f>'AR_values'!I286</x:f>
        <x:v>2.7219412558374705</x:v>
      </x:c>
      <x:c r="H11469" s="33" t="n">
        <x:f>ABS(D11469-G11469)</x:f>
        <x:v>0.09016212313950156</x:v>
      </x:c>
      <x:c r="I11469" s="14" t="n">
        <x:f>IFERROR(H11469/AVERAGE(D11469,G11469),"")</x:f>
        <x:v>0.033682044109952576</x:v>
      </x:c>
      <x:c r="J11469" s="14" t="n">
        <x:f>'Method'!$B$2</x:f>
        <x:v>0.05</x:v>
      </x:c>
      <x:c r="K11469" s="13" t="str">
        <x:f>IF(I11469&lt;=J11469,"是","否")</x:f>
        <x:v>是</x:v>
      </x:c>
      <x:c r="L11469" s="36" t="n">
        <x:v>0.7627639200298953</x:v>
      </x:c>
      <x:c r="M11469" s="36" t="n">
        <x:f>1-L11469</x:f>
        <x:v>0.23723607997010465</x:v>
      </x:c>
      <x:c r="N11469" s="13" t="str">
        <x:v>是</x:v>
      </x:c>
      <x:c r="O11469" s="15"/>
      <x:c r="P11469" s="13" t="str"/>
    </x:row>
    <x:row r="11470">
      <x:c r="A11470" s="15" t="n">
        <x:v>11469</x:v>
      </x:c>
      <x:c r="B11470" s="13" t="str">
        <x:v>Biblidinae-7</x:v>
      </x:c>
      <x:c r="C11470" s="13" t="str">
        <x:v>Biblidinae</x:v>
      </x:c>
      <x:c r="D11470" s="33" t="n">
        <x:f>'AR_values'!I13</x:f>
        <x:v>2.4577608258924344</x:v>
      </x:c>
      <x:c r="E11470" s="33" t="str">
        <x:v>Pieridae-Coliadinae-3</x:v>
      </x:c>
      <x:c r="F11470" s="33" t="str">
        <x:v>Pieridae-Coliadinae</x:v>
      </x:c>
      <x:c r="G11470" s="33" t="n">
        <x:f>'AR_values'!I315</x:f>
        <x:v>2.5419694970505615</x:v>
      </x:c>
      <x:c r="H11470" s="33" t="n">
        <x:f>ABS(D11470-G11470)</x:f>
        <x:v>0.08420867115812714</x:v>
      </x:c>
      <x:c r="I11470" s="14" t="n">
        <x:f>IFERROR(H11470/AVERAGE(D11470,G11470),"")</x:f>
        <x:v>0.03368528529297128</x:v>
      </x:c>
      <x:c r="J11470" s="14" t="n">
        <x:f>'Method'!$B$2</x:f>
        <x:v>0.05</x:v>
      </x:c>
      <x:c r="K11470" s="13" t="str">
        <x:f>IF(I11470&lt;=J11470,"是","否")</x:f>
        <x:v>是</x:v>
      </x:c>
      <x:c r="L11470" s="36" t="n">
        <x:v>0.7530811960248232</x:v>
      </x:c>
      <x:c r="M11470" s="36" t="n">
        <x:f>1-L11470</x:f>
        <x:v>0.24691880397517685</x:v>
      </x:c>
      <x:c r="N11470" s="13" t="str">
        <x:v>是</x:v>
      </x:c>
      <x:c r="O11470" s="15"/>
      <x:c r="P11470" s="13" t="str"/>
    </x:row>
    <x:row r="11471">
      <x:c r="A11471" s="15" t="n">
        <x:v>11470</x:v>
      </x:c>
      <x:c r="B11471" s="13" t="str">
        <x:v>Nymphalinae-28</x:v>
      </x:c>
      <x:c r="C11471" s="13" t="str">
        <x:v>Nymphalinae</x:v>
      </x:c>
      <x:c r="D11471" s="33" t="n">
        <x:f>'AR_values'!I209</x:f>
        <x:v>2.5716980421170317</x:v>
      </x:c>
      <x:c r="E11471" s="33" t="str">
        <x:v>Nymphalinae-6</x:v>
      </x:c>
      <x:c r="F11471" s="33" t="str">
        <x:v>Nymphalinae</x:v>
      </x:c>
      <x:c r="G11471" s="33" t="n">
        <x:f>'AR_values'!I215</x:f>
        <x:v>2.6598117071739735</x:v>
      </x:c>
      <x:c r="H11471" s="33" t="n">
        <x:f>ABS(D11471-G11471)</x:f>
        <x:v>0.08811366505694185</x:v>
      </x:c>
      <x:c r="I11471" s="14" t="n">
        <x:f>IFERROR(H11471/AVERAGE(D11471,G11471),"")</x:f>
        <x:v>0.03368575011023667</x:v>
      </x:c>
      <x:c r="J11471" s="14" t="n">
        <x:f>'Method'!$B$2</x:f>
        <x:v>0.05</x:v>
      </x:c>
      <x:c r="K11471" s="13" t="str">
        <x:f>IF(I11471&lt;=J11471,"是","否")</x:f>
        <x:v>是</x:v>
      </x:c>
      <x:c r="L11471" s="36" t="n">
        <x:v>0.8448247058542756</x:v>
      </x:c>
      <x:c r="M11471" s="36" t="n">
        <x:f>1-L11471</x:f>
        <x:v>0.1551752941457244</x:v>
      </x:c>
      <x:c r="N11471" s="13" t="str">
        <x:v>否</x:v>
      </x:c>
      <x:c r="O11471" s="15"/>
      <x:c r="P11471" s="13" t="str"/>
    </x:row>
    <x:row r="11472">
      <x:c r="A11472" s="15" t="n">
        <x:v>11471</x:v>
      </x:c>
      <x:c r="B11472" s="13" t="str">
        <x:v>Hesperiidae-20</x:v>
      </x:c>
      <x:c r="C11472" s="13" t="str">
        <x:v>Hesperiidae</x:v>
      </x:c>
      <x:c r="D11472" s="33" t="n">
        <x:f>'AR_values'!I87</x:f>
        <x:v>3.009857822934138</x:v>
      </x:c>
      <x:c r="E11472" s="33" t="str">
        <x:v>Papilionidae-26</x:v>
      </x:c>
      <x:c r="F11472" s="33" t="str">
        <x:v>Papilionidae</x:v>
      </x:c>
      <x:c r="G11472" s="33" t="n">
        <x:f>'AR_values'!I236</x:f>
        <x:v>2.910143414751003</x:v>
      </x:c>
      <x:c r="H11472" s="33" t="n">
        <x:f>ABS(D11472-G11472)</x:f>
        <x:v>0.09971440818313493</x:v>
      </x:c>
      <x:c r="I11472" s="14" t="n">
        <x:f>IFERROR(H11472/AVERAGE(D11472,G11472),"")</x:f>
        <x:v>0.03368729301892025</x:v>
      </x:c>
      <x:c r="J11472" s="14" t="n">
        <x:f>'Method'!$B$2</x:f>
        <x:v>0.05</x:v>
      </x:c>
      <x:c r="K11472" s="13" t="str">
        <x:f>IF(I11472&lt;=J11472,"是","否")</x:f>
        <x:v>是</x:v>
      </x:c>
      <x:c r="L11472" s="36" t="n">
        <x:v>0.7586730883148325</x:v>
      </x:c>
      <x:c r="M11472" s="36" t="n">
        <x:f>1-L11472</x:f>
        <x:v>0.2413269116851675</x:v>
      </x:c>
      <x:c r="N11472" s="13" t="str">
        <x:v>是</x:v>
      </x:c>
      <x:c r="O11472" s="15"/>
      <x:c r="P11472" s="13" t="str"/>
    </x:row>
    <x:row r="11473">
      <x:c r="A11473" s="15" t="n">
        <x:v>11472</x:v>
      </x:c>
      <x:c r="B11473" s="13" t="str">
        <x:v>Lycaenidae-20</x:v>
      </x:c>
      <x:c r="C11473" s="13" t="str">
        <x:v>Lycaenidae</x:v>
      </x:c>
      <x:c r="D11473" s="33" t="n">
        <x:f>'AR_values'!I151</x:f>
        <x:v>1.9875181982136674</x:v>
      </x:c>
      <x:c r="E11473" s="33" t="str">
        <x:v>Lycaenidae-23</x:v>
      </x:c>
      <x:c r="F11473" s="33" t="str">
        <x:v>Lycaenidae</x:v>
      </x:c>
      <x:c r="G11473" s="33" t="n">
        <x:f>'AR_values'!I154</x:f>
        <x:v>1.9216697907310736</x:v>
      </x:c>
      <x:c r="H11473" s="33" t="n">
        <x:f>ABS(D11473-G11473)</x:f>
        <x:v>0.0658484074825938</x:v>
      </x:c>
      <x:c r="I11473" s="14" t="n">
        <x:f>IFERROR(H11473/AVERAGE(D11473,G11473),"")</x:f>
        <x:v>0.03368904625145394</x:v>
      </x:c>
      <x:c r="J11473" s="14" t="n">
        <x:f>'Method'!$B$2</x:f>
        <x:v>0.05</x:v>
      </x:c>
      <x:c r="K11473" s="13" t="str">
        <x:f>IF(I11473&lt;=J11473,"是","否")</x:f>
        <x:v>是</x:v>
      </x:c>
      <x:c r="L11473" s="36" t="n">
        <x:v>0.8361769886313093</x:v>
      </x:c>
      <x:c r="M11473" s="36" t="n">
        <x:f>1-L11473</x:f>
        <x:v>0.1638230113686907</x:v>
      </x:c>
      <x:c r="N11473" s="13" t="str">
        <x:v>否</x:v>
      </x:c>
      <x:c r="O11473" s="15"/>
      <x:c r="P11473" s="13" t="str"/>
    </x:row>
    <x:row r="11474">
      <x:c r="A11474" s="15" t="n">
        <x:v>11473</x:v>
      </x:c>
      <x:c r="B11474" s="13" t="str">
        <x:v>Riodinidae-6</x:v>
      </x:c>
      <x:c r="C11474" s="13" t="str">
        <x:v>Riodinidae</x:v>
      </x:c>
      <x:c r="D11474" s="33" t="n">
        <x:f>'AR_values'!I354</x:f>
        <x:v>2.4701372196015763</x:v>
      </x:c>
      <x:c r="E11474" s="33" t="str">
        <x:v>Satyrinae-17</x:v>
      </x:c>
      <x:c r="F11474" s="33" t="str">
        <x:v>Satyrinae</x:v>
      </x:c>
      <x:c r="G11474" s="33" t="n">
        <x:f>'AR_values'!I366</x:f>
        <x:v>2.388286699296129</x:v>
      </x:c>
      <x:c r="H11474" s="33" t="n">
        <x:f>ABS(D11474-G11474)</x:f>
        <x:v>0.08185052030544737</x:v>
      </x:c>
      <x:c r="I11474" s="14" t="n">
        <x:f>IFERROR(H11474/AVERAGE(D11474,G11474),"")</x:f>
        <x:v>0.033694268623647765</x:v>
      </x:c>
      <x:c r="J11474" s="14" t="n">
        <x:f>'Method'!$B$2</x:f>
        <x:v>0.05</x:v>
      </x:c>
      <x:c r="K11474" s="13" t="str">
        <x:f>IF(I11474&lt;=J11474,"是","否")</x:f>
        <x:v>是</x:v>
      </x:c>
      <x:c r="L11474" s="36" t="n">
        <x:v>0.6878559897657701</x:v>
      </x:c>
      <x:c r="M11474" s="36" t="n">
        <x:f>1-L11474</x:f>
        <x:v>0.3121440102342299</x:v>
      </x:c>
      <x:c r="N11474" s="13" t="str">
        <x:v>是</x:v>
      </x:c>
      <x:c r="O11474" s="15"/>
      <x:c r="P11474" s="13" t="str"/>
    </x:row>
    <x:row r="11475">
      <x:c r="A11475" s="15" t="n">
        <x:v>11474</x:v>
      </x:c>
      <x:c r="B11475" s="13" t="str">
        <x:v>Biblidinae-4</x:v>
      </x:c>
      <x:c r="C11475" s="13" t="str">
        <x:v>Biblidinae</x:v>
      </x:c>
      <x:c r="D11475" s="33" t="n">
        <x:f>'AR_values'!I10</x:f>
        <x:v>2.5419996384242083</x:v>
      </x:c>
      <x:c r="E11475" s="33" t="str">
        <x:v>Biblidinae-7</x:v>
      </x:c>
      <x:c r="F11475" s="33" t="str">
        <x:v>Biblidinae</x:v>
      </x:c>
      <x:c r="G11475" s="33" t="n">
        <x:f>'AR_values'!I13</x:f>
        <x:v>2.4577608258924344</x:v>
      </x:c>
      <x:c r="H11475" s="33" t="n">
        <x:f>ABS(D11475-G11475)</x:f>
        <x:v>0.0842388125317739</x:v>
      </x:c>
      <x:c r="I11475" s="14" t="n">
        <x:f>IFERROR(H11475/AVERAGE(D11475,G11475),"")</x:f>
        <x:v>0.033697139346169656</x:v>
      </x:c>
      <x:c r="J11475" s="14" t="n">
        <x:f>'Method'!$B$2</x:f>
        <x:v>0.05</x:v>
      </x:c>
      <x:c r="K11475" s="13" t="str">
        <x:f>IF(I11475&lt;=J11475,"是","否")</x:f>
        <x:v>是</x:v>
      </x:c>
      <x:c r="L11475" s="36" t="n">
        <x:v>0.9129693640797386</x:v>
      </x:c>
      <x:c r="M11475" s="36" t="n">
        <x:f>1-L11475</x:f>
        <x:v>0.08703063592026139</x:v>
      </x:c>
      <x:c r="N11475" s="13" t="str">
        <x:v>否</x:v>
      </x:c>
      <x:c r="O11475" s="15"/>
      <x:c r="P11475" s="13" t="str"/>
    </x:row>
    <x:row r="11476">
      <x:c r="A11476" s="15" t="n">
        <x:v>11475</x:v>
      </x:c>
      <x:c r="B11476" s="13" t="str">
        <x:v>Danainae-15</x:v>
      </x:c>
      <x:c r="C11476" s="13" t="str">
        <x:v>Danainae</x:v>
      </x:c>
      <x:c r="D11476" s="33" t="n">
        <x:f>'AR_values'!I36</x:f>
        <x:v>3.009911063670343</x:v>
      </x:c>
      <x:c r="E11476" s="33" t="str">
        <x:v>Papilionidae-26</x:v>
      </x:c>
      <x:c r="F11476" s="33" t="str">
        <x:v>Papilionidae</x:v>
      </x:c>
      <x:c r="G11476" s="33" t="n">
        <x:f>'AR_values'!I236</x:f>
        <x:v>2.910143414751003</x:v>
      </x:c>
      <x:c r="H11476" s="33" t="n">
        <x:f>ABS(D11476-G11476)</x:f>
        <x:v>0.09976764891933998</x:v>
      </x:c>
      <x:c r="I11476" s="14" t="n">
        <x:f>IFERROR(H11476/AVERAGE(D11476,G11476),"")</x:f>
        <x:v>0.033704976629182724</x:v>
      </x:c>
      <x:c r="J11476" s="14" t="n">
        <x:f>'Method'!$B$2</x:f>
        <x:v>0.05</x:v>
      </x:c>
      <x:c r="K11476" s="13" t="str">
        <x:f>IF(I11476&lt;=J11476,"是","否")</x:f>
        <x:v>是</x:v>
      </x:c>
      <x:c r="L11476" s="36" t="n">
        <x:v>0.8531849942337698</x:v>
      </x:c>
      <x:c r="M11476" s="36" t="n">
        <x:f>1-L11476</x:f>
        <x:v>0.1468150057662302</x:v>
      </x:c>
      <x:c r="N11476" s="13" t="str">
        <x:v>是</x:v>
      </x:c>
      <x:c r="O11476" s="15"/>
      <x:c r="P11476" s="13" t="str"/>
    </x:row>
    <x:row r="11477">
      <x:c r="A11477" s="15" t="n">
        <x:v>11476</x:v>
      </x:c>
      <x:c r="B11477" s="13" t="str">
        <x:v>Hesperiidae-14</x:v>
      </x:c>
      <x:c r="C11477" s="13" t="str">
        <x:v>Hesperiidae</x:v>
      </x:c>
      <x:c r="D11477" s="33" t="n">
        <x:f>'AR_values'!I80</x:f>
        <x:v>2.2847478028215544</x:v>
      </x:c>
      <x:c r="E11477" s="33" t="str">
        <x:v>Satyrinae-18</x:v>
      </x:c>
      <x:c r="F11477" s="33" t="str">
        <x:v>Satyrinae</x:v>
      </x:c>
      <x:c r="G11477" s="33" t="n">
        <x:f>'AR_values'!I367</x:f>
        <x:v>2.3630928030665608</x:v>
      </x:c>
      <x:c r="H11477" s="33" t="n">
        <x:f>ABS(D11477-G11477)</x:f>
        <x:v>0.07834500024500635</x:v>
      </x:c>
      <x:c r="I11477" s="14" t="n">
        <x:f>IFERROR(H11477/AVERAGE(D11477,G11477),"")</x:f>
        <x:v>0.033712429873672956</x:v>
      </x:c>
      <x:c r="J11477" s="14" t="n">
        <x:f>'Method'!$B$2</x:f>
        <x:v>0.05</x:v>
      </x:c>
      <x:c r="K11477" s="13" t="str">
        <x:f>IF(I11477&lt;=J11477,"是","否")</x:f>
        <x:v>是</x:v>
      </x:c>
      <x:c r="L11477" s="36" t="n">
        <x:v>0.8436352833831986</x:v>
      </x:c>
      <x:c r="M11477" s="36" t="n">
        <x:f>1-L11477</x:f>
        <x:v>0.1563647166168014</x:v>
      </x:c>
      <x:c r="N11477" s="13" t="str">
        <x:v>是</x:v>
      </x:c>
      <x:c r="O11477" s="15"/>
      <x:c r="P11477" s="13" t="str"/>
    </x:row>
    <x:row r="11478">
      <x:c r="A11478" s="15" t="n">
        <x:v>11477</x:v>
      </x:c>
      <x:c r="B11478" s="13" t="str">
        <x:v>Satyrinae-12</x:v>
      </x:c>
      <x:c r="C11478" s="13" t="str">
        <x:v>Satyrinae</x:v>
      </x:c>
      <x:c r="D11478" s="33" t="n">
        <x:f>'AR_values'!I361</x:f>
        <x:v>2.620145477816984</x:v>
      </x:c>
      <x:c r="E11478" s="33" t="str">
        <x:v>Satyrinae-15</x:v>
      </x:c>
      <x:c r="F11478" s="33" t="str">
        <x:v>Satyrinae</x:v>
      </x:c>
      <x:c r="G11478" s="33" t="n">
        <x:f>'AR_values'!I364</x:f>
        <x:v>2.533271446118186</x:v>
      </x:c>
      <x:c r="H11478" s="33" t="n">
        <x:f>ABS(D11478-G11478)</x:f>
        <x:v>0.08687403169879815</x:v>
      </x:c>
      <x:c r="I11478" s="14" t="n">
        <x:f>IFERROR(H11478/AVERAGE(D11478,G11478),"")</x:f>
        <x:v>0.033715118718731875</x:v>
      </x:c>
      <x:c r="J11478" s="14" t="n">
        <x:f>'Method'!$B$2</x:f>
        <x:v>0.05</x:v>
      </x:c>
      <x:c r="K11478" s="13" t="str">
        <x:f>IF(I11478&lt;=J11478,"是","否")</x:f>
        <x:v>是</x:v>
      </x:c>
      <x:c r="L11478" s="36" t="n">
        <x:v>0.90518131567758</x:v>
      </x:c>
      <x:c r="M11478" s="36" t="n">
        <x:f>1-L11478</x:f>
        <x:v>0.09481868432242002</x:v>
      </x:c>
      <x:c r="N11478" s="13" t="str">
        <x:v>否</x:v>
      </x:c>
      <x:c r="O11478" s="15"/>
      <x:c r="P11478" s="13" t="str"/>
    </x:row>
    <x:row r="11479">
      <x:c r="A11479" s="15" t="n">
        <x:v>11478</x:v>
      </x:c>
      <x:c r="B11479" s="13" t="str">
        <x:v>Heliconiinae-18</x:v>
      </x:c>
      <x:c r="C11479" s="13" t="str">
        <x:v>Heliconiinae</x:v>
      </x:c>
      <x:c r="D11479" s="33" t="n">
        <x:f>'AR_values'!I61</x:f>
        <x:v>3.0927241045158045</x:v>
      </x:c>
      <x:c r="E11479" s="33" t="str">
        <x:v>Papilionidae-18</x:v>
      </x:c>
      <x:c r="F11479" s="33" t="str">
        <x:v>Papilionidae</x:v>
      </x:c>
      <x:c r="G11479" s="33" t="n">
        <x:f>'AR_values'!I228</x:f>
        <x:v>3.198788478384626</x:v>
      </x:c>
      <x:c r="H11479" s="33" t="n">
        <x:f>ABS(D11479-G11479)</x:f>
        <x:v>0.10606437386882162</x:v>
      </x:c>
      <x:c r="I11479" s="14" t="n">
        <x:f>IFERROR(H11479/AVERAGE(D11479,G11479),"")</x:f>
        <x:v>0.03371665318037883</x:v>
      </x:c>
      <x:c r="J11479" s="14" t="n">
        <x:f>'Method'!$B$2</x:f>
        <x:v>0.05</x:v>
      </x:c>
      <x:c r="K11479" s="13" t="str">
        <x:f>IF(I11479&lt;=J11479,"是","否")</x:f>
        <x:v>是</x:v>
      </x:c>
      <x:c r="L11479" s="36" t="n">
        <x:v>0.7104377552241983</x:v>
      </x:c>
      <x:c r="M11479" s="36" t="n">
        <x:f>1-L11479</x:f>
        <x:v>0.2895622447758017</x:v>
      </x:c>
      <x:c r="N11479" s="13" t="str">
        <x:v>是</x:v>
      </x:c>
      <x:c r="O11479" s="15"/>
      <x:c r="P11479" s="13" t="str"/>
    </x:row>
    <x:row r="11480">
      <x:c r="A11480" s="15" t="n">
        <x:v>11479</x:v>
      </x:c>
      <x:c r="B11480" s="13" t="str">
        <x:v>Papilionidae-17</x:v>
      </x:c>
      <x:c r="C11480" s="13" t="str">
        <x:v>Papilionidae</x:v>
      </x:c>
      <x:c r="D11480" s="33" t="n">
        <x:f>'AR_values'!I227</x:f>
        <x:v>3.1238412015161123</x:v>
      </x:c>
      <x:c r="E11480" s="33" t="str">
        <x:v>Pieridae-22</x:v>
      </x:c>
      <x:c r="F11480" s="33" t="str">
        <x:v>Pieridae</x:v>
      </x:c>
      <x:c r="G11480" s="33" t="n">
        <x:f>'AR_values'!I287</x:f>
        <x:v>3.020261747560466</x:v>
      </x:c>
      <x:c r="H11480" s="33" t="n">
        <x:f>ABS(D11480-G11480)</x:f>
        <x:v>0.10357945395564627</x:v>
      </x:c>
      <x:c r="I11480" s="14" t="n">
        <x:f>IFERROR(H11480/AVERAGE(D11480,G11480),"")</x:f>
        <x:v>0.03371670520957454</x:v>
      </x:c>
      <x:c r="J11480" s="14" t="n">
        <x:f>'Method'!$B$2</x:f>
        <x:v>0.05</x:v>
      </x:c>
      <x:c r="K11480" s="13" t="str">
        <x:f>IF(I11480&lt;=J11480,"是","否")</x:f>
        <x:v>是</x:v>
      </x:c>
      <x:c r="L11480" s="36" t="n">
        <x:v>0.861191243848634</x:v>
      </x:c>
      <x:c r="M11480" s="36" t="n">
        <x:f>1-L11480</x:f>
        <x:v>0.138808756151366</x:v>
      </x:c>
      <x:c r="N11480" s="13" t="str">
        <x:v>是</x:v>
      </x:c>
      <x:c r="O11480" s="15"/>
      <x:c r="P11480" s="13" t="str"/>
    </x:row>
    <x:row r="11481">
      <x:c r="A11481" s="15" t="n">
        <x:v>11480</x:v>
      </x:c>
      <x:c r="B11481" s="13" t="str">
        <x:v>Lycaenidae-2</x:v>
      </x:c>
      <x:c r="C11481" s="13" t="str">
        <x:v>Lycaenidae</x:v>
      </x:c>
      <x:c r="D11481" s="33" t="n">
        <x:f>'AR_values'!I150</x:f>
        <x:v>1.944261189773631</x:v>
      </x:c>
      <x:c r="E11481" s="33" t="str">
        <x:v>Riodinidae-14</x:v>
      </x:c>
      <x:c r="F11481" s="33" t="str">
        <x:v>Riodinidae</x:v>
      </x:c>
      <x:c r="G11481" s="33" t="n">
        <x:f>'AR_values'!I338</x:f>
        <x:v>2.010945578735684</x:v>
      </x:c>
      <x:c r="H11481" s="33" t="n">
        <x:f>ABS(D11481-G11481)</x:f>
        <x:v>0.06668438896205275</x:v>
      </x:c>
      <x:c r="I11481" s="14" t="n">
        <x:f>IFERROR(H11481/AVERAGE(D11481,G11481),"")</x:f>
        <x:v>0.03371979917357674</x:v>
      </x:c>
      <x:c r="J11481" s="14" t="n">
        <x:f>'Method'!$B$2</x:f>
        <x:v>0.05</x:v>
      </x:c>
      <x:c r="K11481" s="13" t="str">
        <x:f>IF(I11481&lt;=J11481,"是","否")</x:f>
        <x:v>是</x:v>
      </x:c>
      <x:c r="L11481" s="36" t="n">
        <x:v>0.837916715457993</x:v>
      </x:c>
      <x:c r="M11481" s="36" t="n">
        <x:f>1-L11481</x:f>
        <x:v>0.16208328454200704</x:v>
      </x:c>
      <x:c r="N11481" s="13" t="str">
        <x:v>是</x:v>
      </x:c>
      <x:c r="O11481" s="15"/>
      <x:c r="P11481" s="13" t="str"/>
    </x:row>
    <x:row r="11482">
      <x:c r="A11482" s="15" t="n">
        <x:v>11481</x:v>
      </x:c>
      <x:c r="B11482" s="13" t="str">
        <x:v>Nymphalinae-17</x:v>
      </x:c>
      <x:c r="C11482" s="13" t="str">
        <x:v>Nymphalinae</x:v>
      </x:c>
      <x:c r="D11482" s="33" t="n">
        <x:f>'AR_values'!I197</x:f>
        <x:v>2.7100143832736188</x:v>
      </x:c>
      <x:c r="E11482" s="33" t="str">
        <x:v>Satyrinae-12</x:v>
      </x:c>
      <x:c r="F11482" s="33" t="str">
        <x:v>Satyrinae</x:v>
      </x:c>
      <x:c r="G11482" s="33" t="n">
        <x:f>'AR_values'!I361</x:f>
        <x:v>2.620145477816984</x:v>
      </x:c>
      <x:c r="H11482" s="33" t="n">
        <x:f>ABS(D11482-G11482)</x:f>
        <x:v>0.08986890545663462</x:v>
      </x:c>
      <x:c r="I11482" s="14" t="n">
        <x:f>IFERROR(H11482/AVERAGE(D11482,G11482),"")</x:f>
        <x:v>0.03372090436261195</x:v>
      </x:c>
      <x:c r="J11482" s="14" t="n">
        <x:f>'Method'!$B$2</x:f>
        <x:v>0.05</x:v>
      </x:c>
      <x:c r="K11482" s="13" t="str">
        <x:f>IF(I11482&lt;=J11482,"是","否")</x:f>
        <x:v>是</x:v>
      </x:c>
      <x:c r="L11482" s="36" t="n">
        <x:v>0.9164844056182758</x:v>
      </x:c>
      <x:c r="M11482" s="36" t="n">
        <x:f>1-L11482</x:f>
        <x:v>0.08351559438172418</x:v>
      </x:c>
      <x:c r="N11482" s="13" t="str">
        <x:v>是</x:v>
      </x:c>
      <x:c r="O11482" s="15"/>
      <x:c r="P11482" s="13" t="str"/>
    </x:row>
    <x:row r="11483">
      <x:c r="A11483" s="15" t="n">
        <x:v>11482</x:v>
      </x:c>
      <x:c r="B11483" s="13" t="str">
        <x:v>Hesperiidae-5</x:v>
      </x:c>
      <x:c r="C11483" s="13" t="str">
        <x:v>Hesperiidae</x:v>
      </x:c>
      <x:c r="D11483" s="33" t="n">
        <x:f>'AR_values'!I106</x:f>
        <x:v>2.8392093365484024</x:v>
      </x:c>
      <x:c r="E11483" s="33" t="str">
        <x:v>Hesperiidae_Hesperilla_idothea</x:v>
      </x:c>
      <x:c r="F11483" s="33" t="str">
        <x:v>Hesperiidae</x:v>
      </x:c>
      <x:c r="G11483" s="33" t="n">
        <x:f>'AR_values'!I120</x:f>
        <x:v>2.9365928469374087</x:v>
      </x:c>
      <x:c r="H11483" s="33" t="n">
        <x:f>ABS(D11483-G11483)</x:f>
        <x:v>0.09738351038900639</x:v>
      </x:c>
      <x:c r="I11483" s="14" t="n">
        <x:f>IFERROR(H11483/AVERAGE(D11483,G11483),"")</x:f>
        <x:v>0.03372120695803799</x:v>
      </x:c>
      <x:c r="J11483" s="14" t="n">
        <x:f>'Method'!$B$2</x:f>
        <x:v>0.05</x:v>
      </x:c>
      <x:c r="K11483" s="13" t="str">
        <x:f>IF(I11483&lt;=J11483,"是","否")</x:f>
        <x:v>是</x:v>
      </x:c>
      <x:c r="L11483" s="36" t="n">
        <x:v>0.9216309966135158</x:v>
      </x:c>
      <x:c r="M11483" s="36" t="n">
        <x:f>1-L11483</x:f>
        <x:v>0.07836900338648423</x:v>
      </x:c>
      <x:c r="N11483" s="13" t="str">
        <x:v>否</x:v>
      </x:c>
      <x:c r="O11483" s="15"/>
      <x:c r="P11483" s="13" t="str"/>
    </x:row>
    <x:row r="11484">
      <x:c r="A11484" s="15" t="n">
        <x:v>11483</x:v>
      </x:c>
      <x:c r="B11484" s="13" t="str">
        <x:v>Pieridae-Coliadinae-21</x:v>
      </x:c>
      <x:c r="C11484" s="13" t="str">
        <x:v>Pieridae-Coliadinae</x:v>
      </x:c>
      <x:c r="D11484" s="33" t="n">
        <x:f>'AR_values'!I313</x:f>
        <x:v>2.515818512601095</x:v>
      </x:c>
      <x:c r="E11484" s="33" t="str">
        <x:v>Riodinidae-19</x:v>
      </x:c>
      <x:c r="F11484" s="33" t="str">
        <x:v>Riodinidae</x:v>
      </x:c>
      <x:c r="G11484" s="33" t="n">
        <x:f>'AR_values'!I342</x:f>
        <x:v>2.602113971974256</x:v>
      </x:c>
      <x:c r="H11484" s="33" t="n">
        <x:f>ABS(D11484-G11484)</x:f>
        <x:v>0.08629545937316108</x:v>
      </x:c>
      <x:c r="I11484" s="14" t="n">
        <x:f>IFERROR(H11484/AVERAGE(D11484,G11484),"")</x:f>
        <x:v>0.03372278146819722</x:v>
      </x:c>
      <x:c r="J11484" s="14" t="n">
        <x:f>'Method'!$B$2</x:f>
        <x:v>0.05</x:v>
      </x:c>
      <x:c r="K11484" s="13" t="str">
        <x:f>IF(I11484&lt;=J11484,"是","否")</x:f>
        <x:v>是</x:v>
      </x:c>
      <x:c r="L11484" s="36" t="n">
        <x:v>0.7726746993363502</x:v>
      </x:c>
      <x:c r="M11484" s="36" t="n">
        <x:f>1-L11484</x:f>
        <x:v>0.22732530066364975</x:v>
      </x:c>
      <x:c r="N11484" s="13" t="str">
        <x:v>是</x:v>
      </x:c>
      <x:c r="O11484" s="15"/>
      <x:c r="P11484" s="13" t="str"/>
    </x:row>
    <x:row r="11485">
      <x:c r="A11485" s="15" t="n">
        <x:v>11484</x:v>
      </x:c>
      <x:c r="B11485" s="13" t="str">
        <x:v>Hesperiidae-32</x:v>
      </x:c>
      <x:c r="C11485" s="13" t="str">
        <x:v>Hesperiidae</x:v>
      </x:c>
      <x:c r="D11485" s="33" t="n">
        <x:f>'AR_values'!I100</x:f>
        <x:v>2.4139073396261694</x:v>
      </x:c>
      <x:c r="E11485" s="33" t="str">
        <x:v>Satyrinae-26</x:v>
      </x:c>
      <x:c r="F11485" s="33" t="str">
        <x:v>Satyrinae</x:v>
      </x:c>
      <x:c r="G11485" s="33" t="n">
        <x:f>'AR_values'!I376</x:f>
        <x:v>2.4967235067878812</x:v>
      </x:c>
      <x:c r="H11485" s="33" t="n">
        <x:f>ABS(D11485-G11485)</x:f>
        <x:v>0.0828161671617118</x:v>
      </x:c>
      <x:c r="I11485" s="14" t="n">
        <x:f>IFERROR(H11485/AVERAGE(D11485,G11485),"")</x:f>
        <x:v>0.03372933936672827</x:v>
      </x:c>
      <x:c r="J11485" s="14" t="n">
        <x:f>'Method'!$B$2</x:f>
        <x:v>0.05</x:v>
      </x:c>
      <x:c r="K11485" s="13" t="str">
        <x:f>IF(I11485&lt;=J11485,"是","否")</x:f>
        <x:v>是</x:v>
      </x:c>
      <x:c r="L11485" s="36" t="n">
        <x:v>0.8726850534415443</x:v>
      </x:c>
      <x:c r="M11485" s="36" t="n">
        <x:f>1-L11485</x:f>
        <x:v>0.12731494655845566</x:v>
      </x:c>
      <x:c r="N11485" s="13" t="str">
        <x:v>是</x:v>
      </x:c>
      <x:c r="O11485" s="15"/>
      <x:c r="P11485" s="13" t="str"/>
    </x:row>
    <x:row r="11486">
      <x:c r="A11486" s="15" t="n">
        <x:v>11485</x:v>
      </x:c>
      <x:c r="B11486" s="13" t="str">
        <x:v>Lycaenidae_Theclinesthes_albocincta</x:v>
      </x:c>
      <x:c r="C11486" s="13" t="str">
        <x:v>Lycaenidae</x:v>
      </x:c>
      <x:c r="D11486" s="33" t="n">
        <x:f>'AR_values'!I184</x:f>
        <x:v>2.367311960675574</x:v>
      </x:c>
      <x:c r="E11486" s="33" t="str">
        <x:v>Pieridae-Coliadinae-4</x:v>
      </x:c>
      <x:c r="F11486" s="33" t="str">
        <x:v>Pieridae-Coliadinae</x:v>
      </x:c>
      <x:c r="G11486" s="33" t="n">
        <x:f>'AR_values'!I316</x:f>
        <x:v>2.448553495466375</x:v>
      </x:c>
      <x:c r="H11486" s="33" t="n">
        <x:f>ABS(D11486-G11486)</x:f>
        <x:v>0.08124153479080087</x:v>
      </x:c>
      <x:c r="I11486" s="14" t="n">
        <x:f>IFERROR(H11486/AVERAGE(D11486,G11486),"")</x:f>
        <x:v>0.03373912146452882</x:v>
      </x:c>
      <x:c r="J11486" s="14" t="n">
        <x:f>'Method'!$B$2</x:f>
        <x:v>0.05</x:v>
      </x:c>
      <x:c r="K11486" s="13" t="str">
        <x:f>IF(I11486&lt;=J11486,"是","否")</x:f>
        <x:v>是</x:v>
      </x:c>
      <x:c r="L11486" s="36" t="n">
        <x:v>0.790917237406388</x:v>
      </x:c>
      <x:c r="M11486" s="36" t="n">
        <x:f>1-L11486</x:f>
        <x:v>0.20908276259361203</x:v>
      </x:c>
      <x:c r="N11486" s="13" t="str">
        <x:v>是</x:v>
      </x:c>
      <x:c r="O11486" s="15"/>
      <x:c r="P11486" s="13" t="str"/>
    </x:row>
    <x:row r="11487">
      <x:c r="A11487" s="15" t="n">
        <x:v>11486</x:v>
      </x:c>
      <x:c r="B11487" s="13" t="str">
        <x:v>Heliconiinae-6</x:v>
      </x:c>
      <x:c r="C11487" s="13" t="str">
        <x:v>Heliconiinae</x:v>
      </x:c>
      <x:c r="D11487" s="33" t="n">
        <x:f>'AR_values'!I71</x:f>
        <x:v>2.9764196972939057</x:v>
      </x:c>
      <x:c r="E11487" s="33" t="str">
        <x:v>Papilionidae-7</x:v>
      </x:c>
      <x:c r="F11487" s="33" t="str">
        <x:v>Papilionidae</x:v>
      </x:c>
      <x:c r="G11487" s="33" t="n">
        <x:f>'AR_values'!I258</x:f>
        <x:v>2.8776607219065564</x:v>
      </x:c>
      <x:c r="H11487" s="33" t="n">
        <x:f>ABS(D11487-G11487)</x:f>
        <x:v>0.09875897538734923</x:v>
      </x:c>
      <x:c r="I11487" s="14" t="n">
        <x:f>IFERROR(H11487/AVERAGE(D11487,G11487),"")</x:f>
        <x:v>0.03374021821204756</x:v>
      </x:c>
      <x:c r="J11487" s="14" t="n">
        <x:f>'Method'!$B$2</x:f>
        <x:v>0.05</x:v>
      </x:c>
      <x:c r="K11487" s="13" t="str">
        <x:f>IF(I11487&lt;=J11487,"是","否")</x:f>
        <x:v>是</x:v>
      </x:c>
      <x:c r="L11487" s="36" t="n">
        <x:v>0.7731323351909397</x:v>
      </x:c>
      <x:c r="M11487" s="36" t="n">
        <x:f>1-L11487</x:f>
        <x:v>0.2268676648090603</x:v>
      </x:c>
      <x:c r="N11487" s="13" t="str">
        <x:v>是</x:v>
      </x:c>
      <x:c r="O11487" s="15"/>
      <x:c r="P11487" s="13" t="str"/>
    </x:row>
    <x:row r="11488">
      <x:c r="A11488" s="15" t="n">
        <x:v>11487</x:v>
      </x:c>
      <x:c r="B11488" s="13" t="str">
        <x:v>Nymphalinae-20</x:v>
      </x:c>
      <x:c r="C11488" s="13" t="str">
        <x:v>Nymphalinae</x:v>
      </x:c>
      <x:c r="D11488" s="33" t="n">
        <x:f>'AR_values'!I201</x:f>
        <x:v>2.6316211778781273</x:v>
      </x:c>
      <x:c r="E11488" s="33" t="str">
        <x:v>Pieridae-21</x:v>
      </x:c>
      <x:c r="F11488" s="33" t="str">
        <x:v>Pieridae</x:v>
      </x:c>
      <x:c r="G11488" s="33" t="n">
        <x:f>'AR_values'!I286</x:f>
        <x:v>2.7219412558374705</x:v>
      </x:c>
      <x:c r="H11488" s="33" t="n">
        <x:f>ABS(D11488-G11488)</x:f>
        <x:v>0.09032007795934316</x:v>
      </x:c>
      <x:c r="I11488" s="14" t="n">
        <x:f>IFERROR(H11488/AVERAGE(D11488,G11488),"")</x:f>
        <x:v>0.03374204712380919</x:v>
      </x:c>
      <x:c r="J11488" s="14" t="n">
        <x:f>'Method'!$B$2</x:f>
        <x:v>0.05</x:v>
      </x:c>
      <x:c r="K11488" s="13" t="str">
        <x:f>IF(I11488&lt;=J11488,"是","否")</x:f>
        <x:v>是</x:v>
      </x:c>
      <x:c r="L11488" s="36" t="n">
        <x:v>0.8516129032258064</x:v>
      </x:c>
      <x:c r="M11488" s="36" t="n">
        <x:f>1-L11488</x:f>
        <x:v>0.1483870967741936</x:v>
      </x:c>
      <x:c r="N11488" s="13" t="str">
        <x:v>是</x:v>
      </x:c>
      <x:c r="O11488" s="15"/>
      <x:c r="P11488" s="13" t="str"/>
    </x:row>
    <x:row r="11489">
      <x:c r="A11489" s="15" t="n">
        <x:v>11488</x:v>
      </x:c>
      <x:c r="B11489" s="13" t="str">
        <x:v>Papilionidae_Graphium_agamemnon</x:v>
      </x:c>
      <x:c r="C11489" s="13" t="str">
        <x:v>Papilionidae</x:v>
      </x:c>
      <x:c r="D11489" s="33" t="n">
        <x:f>'AR_values'!I262</x:f>
        <x:v>2.9171092824470413</x:v>
      </x:c>
      <x:c r="E11489" s="33" t="str">
        <x:v>Pieridae-3</x:v>
      </x:c>
      <x:c r="F11489" s="33" t="str">
        <x:v>Pieridae</x:v>
      </x:c>
      <x:c r="G11489" s="33" t="n">
        <x:f>'AR_values'!I293</x:f>
        <x:v>2.8202857168729976</x:v>
      </x:c>
      <x:c r="H11489" s="33" t="n">
        <x:f>ABS(D11489-G11489)</x:f>
        <x:v>0.0968235655740437</x:v>
      </x:c>
      <x:c r="I11489" s="14" t="n">
        <x:f>IFERROR(H11489/AVERAGE(D11489,G11489),"")</x:f>
        <x:v>0.03375175165228075</x:v>
      </x:c>
      <x:c r="J11489" s="14" t="n">
        <x:f>'Method'!$B$2</x:f>
        <x:v>0.05</x:v>
      </x:c>
      <x:c r="K11489" s="13" t="str">
        <x:f>IF(I11489&lt;=J11489,"是","否")</x:f>
        <x:v>是</x:v>
      </x:c>
      <x:c r="L11489" s="36" t="n">
        <x:v>0.7331931481413165</x:v>
      </x:c>
      <x:c r="M11489" s="36" t="n">
        <x:f>1-L11489</x:f>
        <x:v>0.26680685185868347</x:v>
      </x:c>
      <x:c r="N11489" s="13" t="str">
        <x:v>是</x:v>
      </x:c>
      <x:c r="O11489" s="15"/>
      <x:c r="P11489" s="13" t="str"/>
    </x:row>
    <x:row r="11490">
      <x:c r="A11490" s="15" t="n">
        <x:v>11489</x:v>
      </x:c>
      <x:c r="B11490" s="13" t="str">
        <x:v>Papilionidae-3</x:v>
      </x:c>
      <x:c r="C11490" s="13" t="str">
        <x:v>Papilionidae</x:v>
      </x:c>
      <x:c r="D11490" s="33" t="n">
        <x:f>'AR_values'!I240</x:f>
        <x:v>2.647228355104499</x:v>
      </x:c>
      <x:c r="E11490" s="33" t="str">
        <x:v>Pieridae-Coliadinae-6</x:v>
      </x:c>
      <x:c r="F11490" s="33" t="str">
        <x:v>Pieridae-Coliadinae</x:v>
      </x:c>
      <x:c r="G11490" s="33" t="n">
        <x:f>'AR_values'!I318</x:f>
        <x:v>2.559350440419913</x:v>
      </x:c>
      <x:c r="H11490" s="33" t="n">
        <x:f>ABS(D11490-G11490)</x:f>
        <x:v>0.08787791468458561</x:v>
      </x:c>
      <x:c r="I11490" s="14" t="n">
        <x:f>IFERROR(H11490/AVERAGE(D11490,G11490),"")</x:f>
        <x:v>0.03375649083045691</x:v>
      </x:c>
      <x:c r="J11490" s="14" t="n">
        <x:f>'Method'!$B$2</x:f>
        <x:v>0.05</x:v>
      </x:c>
      <x:c r="K11490" s="13" t="str">
        <x:f>IF(I11490&lt;=J11490,"是","否")</x:f>
        <x:v>是</x:v>
      </x:c>
      <x:c r="L11490" s="36" t="n">
        <x:v>0.817640857444067</x:v>
      </x:c>
      <x:c r="M11490" s="36" t="n">
        <x:f>1-L11490</x:f>
        <x:v>0.182359142555933</x:v>
      </x:c>
      <x:c r="N11490" s="13" t="str">
        <x:v>是</x:v>
      </x:c>
      <x:c r="O11490" s="15"/>
      <x:c r="P11490" s="13" t="str"/>
    </x:row>
    <x:row r="11491">
      <x:c r="A11491" s="15" t="n">
        <x:v>11490</x:v>
      </x:c>
      <x:c r="B11491" s="13" t="str">
        <x:v>Hesperiidae-26</x:v>
      </x:c>
      <x:c r="C11491" s="13" t="str">
        <x:v>Hesperiidae</x:v>
      </x:c>
      <x:c r="D11491" s="33" t="n">
        <x:f>'AR_values'!I93</x:f>
        <x:v>2.62715353874939</x:v>
      </x:c>
      <x:c r="E11491" s="33" t="str">
        <x:v>Lycaenidae_Ogyris_olane</x:v>
      </x:c>
      <x:c r="F11491" s="33" t="str">
        <x:v>Lycaenidae</x:v>
      </x:c>
      <x:c r="G11491" s="33" t="n">
        <x:f>'AR_values'!I180</x:f>
        <x:v>2.5399402467253505</x:v>
      </x:c>
      <x:c r="H11491" s="33" t="n">
        <x:f>ABS(D11491-G11491)</x:f>
        <x:v>0.08721329202403938</x:v>
      </x:c>
      <x:c r="I11491" s="14" t="n">
        <x:f>IFERROR(H11491/AVERAGE(D11491,G11491),"")</x:f>
        <x:v>0.03375719336436485</x:v>
      </x:c>
      <x:c r="J11491" s="14" t="n">
        <x:f>'Method'!$B$2</x:f>
        <x:v>0.05</x:v>
      </x:c>
      <x:c r="K11491" s="13" t="str">
        <x:f>IF(I11491&lt;=J11491,"是","否")</x:f>
        <x:v>是</x:v>
      </x:c>
      <x:c r="L11491" s="36" t="n">
        <x:v>0.8271764884391377</x:v>
      </x:c>
      <x:c r="M11491" s="36" t="n">
        <x:f>1-L11491</x:f>
        <x:v>0.1728235115608623</x:v>
      </x:c>
      <x:c r="N11491" s="13" t="str">
        <x:v>是</x:v>
      </x:c>
      <x:c r="O11491" s="15"/>
      <x:c r="P11491" s="13" t="str"/>
    </x:row>
    <x:row r="11492">
      <x:c r="A11492" s="15" t="n">
        <x:v>11491</x:v>
      </x:c>
      <x:c r="B11492" s="13" t="str">
        <x:v>Lycaenidae_Ogyris_barnardi</x:v>
      </x:c>
      <x:c r="C11492" s="13" t="str">
        <x:v>Lycaenidae</x:v>
      </x:c>
      <x:c r="D11492" s="33" t="n">
        <x:f>'AR_values'!I177</x:f>
        <x:v>2.431952209627365</x:v>
      </x:c>
      <x:c r="E11492" s="33" t="str">
        <x:v>Lycaenidae_Theclinesthes_miskini</x:v>
      </x:c>
      <x:c r="F11492" s="33" t="str">
        <x:v>Lycaenidae</x:v>
      </x:c>
      <x:c r="G11492" s="33" t="n">
        <x:f>'AR_values'!I185</x:f>
        <x:v>2.5154764900306708</x:v>
      </x:c>
      <x:c r="H11492" s="33" t="n">
        <x:f>ABS(D11492-G11492)</x:f>
        <x:v>0.08352428040330562</x:v>
      </x:c>
      <x:c r="I11492" s="14" t="n">
        <x:f>IFERROR(H11492/AVERAGE(D11492,G11492),"")</x:f>
        <x:v>0.03376472324263259</x:v>
      </x:c>
      <x:c r="J11492" s="14" t="n">
        <x:f>'Method'!$B$2</x:f>
        <x:v>0.05</x:v>
      </x:c>
      <x:c r="K11492" s="13" t="str">
        <x:f>IF(I11492&lt;=J11492,"是","否")</x:f>
        <x:v>是</x:v>
      </x:c>
      <x:c r="L11492" s="36" t="n">
        <x:v>0.9373741441804269</x:v>
      </x:c>
      <x:c r="M11492" s="36" t="n">
        <x:f>1-L11492</x:f>
        <x:v>0.06262585581957314</x:v>
      </x:c>
      <x:c r="N11492" s="13" t="str">
        <x:v>否</x:v>
      </x:c>
      <x:c r="O11492" s="15"/>
      <x:c r="P11492" s="13" t="str"/>
    </x:row>
    <x:row r="11493">
      <x:c r="A11493" s="15" t="n">
        <x:v>11492</x:v>
      </x:c>
      <x:c r="B11493" s="13" t="str">
        <x:v>Biblidinae-8</x:v>
      </x:c>
      <x:c r="C11493" s="13" t="str">
        <x:v>Biblidinae</x:v>
      </x:c>
      <x:c r="D11493" s="33" t="n">
        <x:f>'AR_values'!I14</x:f>
        <x:v>2.7056501761728056</x:v>
      </x:c>
      <x:c r="E11493" s="33" t="str">
        <x:v>Papilionidae-13</x:v>
      </x:c>
      <x:c r="F11493" s="33" t="str">
        <x:v>Papilionidae</x:v>
      </x:c>
      <x:c r="G11493" s="33" t="n">
        <x:f>'AR_values'!I223</x:f>
        <x:v>2.7985862916203055</x:v>
      </x:c>
      <x:c r="H11493" s="33" t="n">
        <x:f>ABS(D11493-G11493)</x:f>
        <x:v>0.09293611544749991</x:v>
      </x:c>
      <x:c r="I11493" s="14" t="n">
        <x:f>IFERROR(H11493/AVERAGE(D11493,G11493),"")</x:f>
        <x:v>0.033768939976069764</x:v>
      </x:c>
      <x:c r="J11493" s="14" t="n">
        <x:f>'Method'!$B$2</x:f>
        <x:v>0.05</x:v>
      </x:c>
      <x:c r="K11493" s="13" t="str">
        <x:f>IF(I11493&lt;=J11493,"是","否")</x:f>
        <x:v>是</x:v>
      </x:c>
      <x:c r="L11493" s="36" t="n">
        <x:v>0.7843108664746837</x:v>
      </x:c>
      <x:c r="M11493" s="36" t="n">
        <x:f>1-L11493</x:f>
        <x:v>0.21568913352531627</x:v>
      </x:c>
      <x:c r="N11493" s="13" t="str">
        <x:v>是</x:v>
      </x:c>
      <x:c r="O11493" s="15"/>
      <x:c r="P11493" s="13" t="str"/>
    </x:row>
    <x:row r="11494">
      <x:c r="A11494" s="15" t="n">
        <x:v>11493</x:v>
      </x:c>
      <x:c r="B11494" s="13" t="str">
        <x:v>Danainae-13</x:v>
      </x:c>
      <x:c r="C11494" s="13" t="str">
        <x:v>Danainae</x:v>
      </x:c>
      <x:c r="D11494" s="33" t="n">
        <x:f>'AR_values'!I34</x:f>
        <x:v>3.2390001244514846</x:v>
      </x:c>
      <x:c r="E11494" s="33" t="str">
        <x:v>Papilionidae-35</x:v>
      </x:c>
      <x:c r="F11494" s="33" t="str">
        <x:v>Papilionidae</x:v>
      </x:c>
      <x:c r="G11494" s="33" t="n">
        <x:f>'AR_values'!I246</x:f>
        <x:v>3.131426748620215</x:v>
      </x:c>
      <x:c r="H11494" s="33" t="n">
        <x:f>ABS(D11494-G11494)</x:f>
        <x:v>0.10757337583126958</x:v>
      </x:c>
      <x:c r="I11494" s="14" t="n">
        <x:f>IFERROR(H11494/AVERAGE(D11494,G11494),"")</x:f>
        <x:v>0.033772737047179924</x:v>
      </x:c>
      <x:c r="J11494" s="14" t="n">
        <x:f>'Method'!$B$2</x:f>
        <x:v>0.05</x:v>
      </x:c>
      <x:c r="K11494" s="13" t="str">
        <x:f>IF(I11494&lt;=J11494,"是","否")</x:f>
        <x:v>是</x:v>
      </x:c>
      <x:c r="L11494" s="36" t="n">
        <x:v>0.7983908664674136</x:v>
      </x:c>
      <x:c r="M11494" s="36" t="n">
        <x:f>1-L11494</x:f>
        <x:v>0.20160913353258636</x:v>
      </x:c>
      <x:c r="N11494" s="13" t="str">
        <x:v>是</x:v>
      </x:c>
      <x:c r="O11494" s="15"/>
      <x:c r="P11494" s="13" t="str"/>
    </x:row>
    <x:row r="11495">
      <x:c r="A11495" s="15" t="n">
        <x:v>11494</x:v>
      </x:c>
      <x:c r="B11495" s="13" t="str">
        <x:v>Limenitidinae-4</x:v>
      </x:c>
      <x:c r="C11495" s="13" t="str">
        <x:v>Limenitidinae</x:v>
      </x:c>
      <x:c r="D11495" s="33" t="n">
        <x:f>'AR_values'!I136</x:f>
        <x:v>2.4478863236029302</x:v>
      </x:c>
      <x:c r="E11495" s="33" t="str">
        <x:v>Nymphalinae-15</x:v>
      </x:c>
      <x:c r="F11495" s="33" t="str">
        <x:v>Nymphalinae</x:v>
      </x:c>
      <x:c r="G11495" s="33" t="n">
        <x:f>'AR_values'!I195</x:f>
        <x:v>2.3665787569001857</x:v>
      </x:c>
      <x:c r="H11495" s="33" t="n">
        <x:f>ABS(D11495-G11495)</x:f>
        <x:v>0.08130756670274453</x:v>
      </x:c>
      <x:c r="I11495" s="14" t="n">
        <x:f>IFERROR(H11495/AVERAGE(D11495,G11495),"")</x:f>
        <x:v>0.033776365740821955</x:v>
      </x:c>
      <x:c r="J11495" s="14" t="n">
        <x:f>'Method'!$B$2</x:f>
        <x:v>0.05</x:v>
      </x:c>
      <x:c r="K11495" s="13" t="str">
        <x:f>IF(I11495&lt;=J11495,"是","否")</x:f>
        <x:v>是</x:v>
      </x:c>
      <x:c r="L11495" s="36" t="n">
        <x:v>0.8041685039200714</x:v>
      </x:c>
      <x:c r="M11495" s="36" t="n">
        <x:f>1-L11495</x:f>
        <x:v>0.19583149607992856</x:v>
      </x:c>
      <x:c r="N11495" s="13" t="str">
        <x:v>是</x:v>
      </x:c>
      <x:c r="O11495" s="15"/>
      <x:c r="P11495" s="13" t="str"/>
    </x:row>
    <x:row r="11496">
      <x:c r="A11496" s="15" t="n">
        <x:v>11495</x:v>
      </x:c>
      <x:c r="B11496" s="13" t="str">
        <x:v>Charaxinae-1</x:v>
      </x:c>
      <x:c r="C11496" s="13" t="str">
        <x:v>Charaxinae</x:v>
      </x:c>
      <x:c r="D11496" s="33" t="n">
        <x:f>'AR_values'!I16</x:f>
        <x:v>2.523144015314187</x:v>
      </x:c>
      <x:c r="E11496" s="33" t="str">
        <x:v>Limenitidinae-1</x:v>
      </x:c>
      <x:c r="F11496" s="33" t="str">
        <x:v>Limenitidinae</x:v>
      </x:c>
      <x:c r="G11496" s="33" t="n">
        <x:f>'AR_values'!I130</x:f>
        <x:v>2.439323333755049</x:v>
      </x:c>
      <x:c r="H11496" s="33" t="n">
        <x:f>ABS(D11496-G11496)</x:f>
        <x:v>0.08382068155913824</x:v>
      </x:c>
      <x:c r="I11496" s="14" t="n">
        <x:f>IFERROR(H11496/AVERAGE(D11496,G11496),"")</x:f>
        <x:v>0.03378185715412706</x:v>
      </x:c>
      <x:c r="J11496" s="14" t="n">
        <x:f>'Method'!$B$2</x:f>
        <x:v>0.05</x:v>
      </x:c>
      <x:c r="K11496" s="13" t="str">
        <x:f>IF(I11496&lt;=J11496,"是","否")</x:f>
        <x:v>是</x:v>
      </x:c>
      <x:c r="L11496" s="36" t="n">
        <x:v>0.8347844672426206</x:v>
      </x:c>
      <x:c r="M11496" s="36" t="n">
        <x:f>1-L11496</x:f>
        <x:v>0.16521553275737944</x:v>
      </x:c>
      <x:c r="N11496" s="13" t="str">
        <x:v>是</x:v>
      </x:c>
      <x:c r="O11496" s="15"/>
      <x:c r="P11496" s="13" t="str"/>
    </x:row>
    <x:row r="11497">
      <x:c r="A11497" s="15" t="n">
        <x:v>11496</x:v>
      </x:c>
      <x:c r="B11497" s="13" t="str">
        <x:v>Heliconiinae-7</x:v>
      </x:c>
      <x:c r="C11497" s="13" t="str">
        <x:v>Heliconiinae</x:v>
      </x:c>
      <x:c r="D11497" s="33" t="n">
        <x:f>'AR_values'!I72</x:f>
        <x:v>2.849349145954934</x:v>
      </x:c>
      <x:c r="E11497" s="33" t="str">
        <x:v>Nymphalinae-25</x:v>
      </x:c>
      <x:c r="F11497" s="33" t="str">
        <x:v>Nymphalinae</x:v>
      </x:c>
      <x:c r="G11497" s="33" t="n">
        <x:f>'AR_values'!I206</x:f>
        <x:v>2.754690181841045</x:v>
      </x:c>
      <x:c r="H11497" s="33" t="n">
        <x:f>ABS(D11497-G11497)</x:f>
        <x:v>0.09465896411388908</x:v>
      </x:c>
      <x:c r="I11497" s="14" t="n">
        <x:f>IFERROR(H11497/AVERAGE(D11497,G11497),"")</x:f>
        <x:v>0.0337824053604983</x:v>
      </x:c>
      <x:c r="J11497" s="14" t="n">
        <x:f>'Method'!$B$2</x:f>
        <x:v>0.05</x:v>
      </x:c>
      <x:c r="K11497" s="13" t="str">
        <x:f>IF(I11497&lt;=J11497,"是","否")</x:f>
        <x:v>是</x:v>
      </x:c>
      <x:c r="L11497" s="36" t="n">
        <x:v>0.8000274430556595</x:v>
      </x:c>
      <x:c r="M11497" s="36" t="n">
        <x:f>1-L11497</x:f>
        <x:v>0.19997255694434046</x:v>
      </x:c>
      <x:c r="N11497" s="13" t="str">
        <x:v>是</x:v>
      </x:c>
      <x:c r="O11497" s="15"/>
      <x:c r="P11497" s="13" t="str"/>
    </x:row>
    <x:row r="11498">
      <x:c r="A11498" s="15" t="n">
        <x:v>11497</x:v>
      </x:c>
      <x:c r="B11498" s="13" t="str">
        <x:v>Danainae-13</x:v>
      </x:c>
      <x:c r="C11498" s="13" t="str">
        <x:v>Danainae</x:v>
      </x:c>
      <x:c r="D11498" s="33" t="n">
        <x:f>'AR_values'!I34</x:f>
        <x:v>3.2390001244514846</x:v>
      </x:c>
      <x:c r="E11498" s="33" t="str">
        <x:v>Papilionidae-36</x:v>
      </x:c>
      <x:c r="F11498" s="33" t="str">
        <x:v>Papilionidae</x:v>
      </x:c>
      <x:c r="G11498" s="33" t="n">
        <x:f>'AR_values'!I247</x:f>
        <x:v>3.350304953649645</x:v>
      </x:c>
      <x:c r="H11498" s="33" t="n">
        <x:f>ABS(D11498-G11498)</x:f>
        <x:v>0.11130482919816043</x:v>
      </x:c>
      <x:c r="I11498" s="14" t="n">
        <x:f>IFERROR(H11498/AVERAGE(D11498,G11498),"")</x:f>
        <x:v>0.03378348031511561</x:v>
      </x:c>
      <x:c r="J11498" s="14" t="n">
        <x:f>'Method'!$B$2</x:f>
        <x:v>0.05</x:v>
      </x:c>
      <x:c r="K11498" s="13" t="str">
        <x:f>IF(I11498&lt;=J11498,"是","否")</x:f>
        <x:v>是</x:v>
      </x:c>
      <x:c r="L11498" s="36" t="n">
        <x:v>0.8317320602715202</x:v>
      </x:c>
      <x:c r="M11498" s="36" t="n">
        <x:f>1-L11498</x:f>
        <x:v>0.16826793972847975</x:v>
      </x:c>
      <x:c r="N11498" s="13" t="str">
        <x:v>是</x:v>
      </x:c>
      <x:c r="O11498" s="15"/>
      <x:c r="P11498" s="13" t="str"/>
    </x:row>
    <x:row r="11499">
      <x:c r="A11499" s="15" t="n">
        <x:v>11498</x:v>
      </x:c>
      <x:c r="B11499" s="13" t="str">
        <x:v>Limenitidinae-7</x:v>
      </x:c>
      <x:c r="C11499" s="13" t="str">
        <x:v>Limenitidinae</x:v>
      </x:c>
      <x:c r="D11499" s="33" t="n">
        <x:f>'AR_values'!I139</x:f>
        <x:v>2.7426043688635655</x:v>
      </x:c>
      <x:c r="E11499" s="33" t="str">
        <x:v>Parnassiinae-2</x:v>
      </x:c>
      <x:c r="F11499" s="33" t="str">
        <x:v>Parnassiinae</x:v>
      </x:c>
      <x:c r="G11499" s="33" t="n">
        <x:f>'AR_values'!I269</x:f>
        <x:v>2.6514822493832084</x:v>
      </x:c>
      <x:c r="H11499" s="33" t="n">
        <x:f>ABS(D11499-G11499)</x:f>
        <x:v>0.09112211948035709</x:v>
      </x:c>
      <x:c r="I11499" s="14" t="n">
        <x:f>IFERROR(H11499/AVERAGE(D11499,G11499),"")</x:f>
        <x:v>0.033785931123951535</x:v>
      </x:c>
      <x:c r="J11499" s="14" t="n">
        <x:f>'Method'!$B$2</x:f>
        <x:v>0.05</x:v>
      </x:c>
      <x:c r="K11499" s="13" t="str">
        <x:f>IF(I11499&lt;=J11499,"是","否")</x:f>
        <x:v>是</x:v>
      </x:c>
      <x:c r="L11499" s="36" t="n">
        <x:v>0.8047737755458411</x:v>
      </x:c>
      <x:c r="M11499" s="36" t="n">
        <x:f>1-L11499</x:f>
        <x:v>0.19522622445415894</x:v>
      </x:c>
      <x:c r="N11499" s="13" t="str">
        <x:v>是</x:v>
      </x:c>
      <x:c r="O11499" s="15"/>
      <x:c r="P11499" s="13" t="str"/>
    </x:row>
    <x:row r="11500">
      <x:c r="A11500" s="15" t="n">
        <x:v>11499</x:v>
      </x:c>
      <x:c r="B11500" s="13" t="str">
        <x:v>Riodinidae-17</x:v>
      </x:c>
      <x:c r="C11500" s="13" t="str">
        <x:v>Riodinidae</x:v>
      </x:c>
      <x:c r="D11500" s="33" t="n">
        <x:f>'AR_values'!I340</x:f>
        <x:v>2.6915468915015612</x:v>
      </x:c>
      <x:c r="E11500" s="33" t="str">
        <x:v>Riodinidae-19</x:v>
      </x:c>
      <x:c r="F11500" s="33" t="str">
        <x:v>Riodinidae</x:v>
      </x:c>
      <x:c r="G11500" s="33" t="n">
        <x:f>'AR_values'!I342</x:f>
        <x:v>2.602113971974256</x:v>
      </x:c>
      <x:c r="H11500" s="33" t="n">
        <x:f>ABS(D11500-G11500)</x:f>
        <x:v>0.08943291952730537</x:v>
      </x:c>
      <x:c r="I11500" s="14" t="n">
        <x:f>IFERROR(H11500/AVERAGE(D11500,G11500),"")</x:f>
        <x:v>0.03378868493233385</x:v>
      </x:c>
      <x:c r="J11500" s="14" t="n">
        <x:f>'Method'!$B$2</x:f>
        <x:v>0.05</x:v>
      </x:c>
      <x:c r="K11500" s="13" t="str">
        <x:f>IF(I11500&lt;=J11500,"是","否")</x:f>
        <x:v>是</x:v>
      </x:c>
      <x:c r="L11500" s="36" t="n">
        <x:v>0.9376657993272831</x:v>
      </x:c>
      <x:c r="M11500" s="36" t="n">
        <x:f>1-L11500</x:f>
        <x:v>0.06233420067271689</x:v>
      </x:c>
      <x:c r="N11500" s="13" t="str">
        <x:v>否</x:v>
      </x:c>
      <x:c r="O11500" s="15"/>
      <x:c r="P11500" s="13" t="str"/>
    </x:row>
    <x:row r="11501">
      <x:c r="A11501" s="15" t="n">
        <x:v>11500</x:v>
      </x:c>
      <x:c r="B11501" s="13" t="str">
        <x:v>Papilionidae-33</x:v>
      </x:c>
      <x:c r="C11501" s="13" t="str">
        <x:v>Papilionidae</x:v>
      </x:c>
      <x:c r="D11501" s="33" t="n">
        <x:f>'AR_values'!I244</x:f>
        <x:v>2.9084419828943826</x:v>
      </x:c>
      <x:c r="E11501" s="33" t="str">
        <x:v>Pieridae-24</x:v>
      </x:c>
      <x:c r="F11501" s="33" t="str">
        <x:v>Pieridae</x:v>
      </x:c>
      <x:c r="G11501" s="33" t="n">
        <x:f>'AR_values'!I289</x:f>
        <x:v>3.0084045916057796</x:v>
      </x:c>
      <x:c r="H11501" s="33" t="n">
        <x:f>ABS(D11501-G11501)</x:f>
        <x:v>0.09996260871139695</x:v>
      </x:c>
      <x:c r="I11501" s="14" t="n">
        <x:f>IFERROR(H11501/AVERAGE(D11501,G11501),"")</x:f>
        <x:v>0.03378915016732253</x:v>
      </x:c>
      <x:c r="J11501" s="14" t="n">
        <x:f>'Method'!$B$2</x:f>
        <x:v>0.05</x:v>
      </x:c>
      <x:c r="K11501" s="13" t="str">
        <x:f>IF(I11501&lt;=J11501,"是","否")</x:f>
        <x:v>是</x:v>
      </x:c>
      <x:c r="L11501" s="36" t="n">
        <x:v>0.8730550414696003</x:v>
      </x:c>
      <x:c r="M11501" s="36" t="n">
        <x:f>1-L11501</x:f>
        <x:v>0.12694495853039967</x:v>
      </x:c>
      <x:c r="N11501" s="13" t="str">
        <x:v>是</x:v>
      </x:c>
      <x:c r="O11501" s="15"/>
      <x:c r="P11501" s="13" t="str"/>
    </x:row>
    <x:row r="11502">
      <x:c r="A11502" s="15" t="n">
        <x:v>11501</x:v>
      </x:c>
      <x:c r="B11502" s="13" t="str">
        <x:v>Lycaenidae_Candalides_cyprotus</x:v>
      </x:c>
      <x:c r="C11502" s="13" t="str">
        <x:v>Lycaenidae</x:v>
      </x:c>
      <x:c r="D11502" s="33" t="n">
        <x:f>'AR_values'!I165</x:f>
        <x:v>2.515543548597947</x:v>
      </x:c>
      <x:c r="E11502" s="33" t="str">
        <x:v>Lycaenidae_Ogyris_barnardi</x:v>
      </x:c>
      <x:c r="F11502" s="33" t="str">
        <x:v>Lycaenidae</x:v>
      </x:c>
      <x:c r="G11502" s="33" t="n">
        <x:f>'AR_values'!I177</x:f>
        <x:v>2.431952209627365</x:v>
      </x:c>
      <x:c r="H11502" s="33" t="n">
        <x:f>ABS(D11502-G11502)</x:f>
        <x:v>0.08359133897058202</x:v>
      </x:c>
      <x:c r="I11502" s="14" t="n">
        <x:f>IFERROR(H11502/AVERAGE(D11502,G11502),"")</x:f>
        <x:v>0.03379137367894039</x:v>
      </x:c>
      <x:c r="J11502" s="14" t="n">
        <x:f>'Method'!$B$2</x:f>
        <x:v>0.05</x:v>
      </x:c>
      <x:c r="K11502" s="13" t="str">
        <x:f>IF(I11502&lt;=J11502,"是","否")</x:f>
        <x:v>是</x:v>
      </x:c>
      <x:c r="L11502" s="36" t="n">
        <x:v>0.9120552782032245</x:v>
      </x:c>
      <x:c r="M11502" s="36" t="n">
        <x:f>1-L11502</x:f>
        <x:v>0.08794472179677548</x:v>
      </x:c>
      <x:c r="N11502" s="13" t="str">
        <x:v>否</x:v>
      </x:c>
      <x:c r="O11502" s="15"/>
      <x:c r="P11502" s="13" t="str"/>
    </x:row>
    <x:row r="11503">
      <x:c r="A11503" s="15" t="n">
        <x:v>11502</x:v>
      </x:c>
      <x:c r="B11503" s="13" t="str">
        <x:v>Heliconiinae-3</x:v>
      </x:c>
      <x:c r="C11503" s="13" t="str">
        <x:v>Heliconiinae</x:v>
      </x:c>
      <x:c r="D11503" s="33" t="n">
        <x:f>'AR_values'!I68</x:f>
        <x:v>2.5394332166507505</x:v>
      </x:c>
      <x:c r="E11503" s="33" t="str">
        <x:v>Pieridae_Gonepteryx_rhamni</x:v>
      </x:c>
      <x:c r="F11503" s="33" t="str">
        <x:v>Pieridae</x:v>
      </x:c>
      <x:c r="G11503" s="33" t="n">
        <x:f>'AR_values'!I329</x:f>
        <x:v>2.4550451233703305</x:v>
      </x:c>
      <x:c r="H11503" s="33" t="n">
        <x:f>ABS(D11503-G11503)</x:f>
        <x:v>0.08438809328041996</x:v>
      </x:c>
      <x:c r="I11503" s="14" t="n">
        <x:f>IFERROR(H11503/AVERAGE(D11503,G11503),"")</x:f>
        <x:v>0.033792555512439676</x:v>
      </x:c>
      <x:c r="J11503" s="14" t="n">
        <x:f>'Method'!$B$2</x:f>
        <x:v>0.05</x:v>
      </x:c>
      <x:c r="K11503" s="13" t="str">
        <x:f>IF(I11503&lt;=J11503,"是","否")</x:f>
        <x:v>是</x:v>
      </x:c>
      <x:c r="L11503" s="36" t="n">
        <x:v>0.8408349715350613</x:v>
      </x:c>
      <x:c r="M11503" s="36" t="n">
        <x:f>1-L11503</x:f>
        <x:v>0.15916502846493874</x:v>
      </x:c>
      <x:c r="N11503" s="13" t="str">
        <x:v>是</x:v>
      </x:c>
      <x:c r="O11503" s="15"/>
      <x:c r="P11503" s="13" t="str"/>
    </x:row>
    <x:row r="11504">
      <x:c r="A11504" s="15" t="n">
        <x:v>11503</x:v>
      </x:c>
      <x:c r="B11504" s="13" t="str">
        <x:v>Pieridae-17</x:v>
      </x:c>
      <x:c r="C11504" s="13" t="str">
        <x:v>Pieridae</x:v>
      </x:c>
      <x:c r="D11504" s="33" t="n">
        <x:f>'AR_values'!I281</x:f>
        <x:v>2.7416290816269444</x:v>
      </x:c>
      <x:c r="E11504" s="33" t="str">
        <x:v>Pieridae_Pareronia_valeria</x:v>
      </x:c>
      <x:c r="F11504" s="33" t="str">
        <x:v>Pieridae</x:v>
      </x:c>
      <x:c r="G11504" s="33" t="n">
        <x:f>'AR_values'!I330</x:f>
        <x:v>2.6505159684229094</x:v>
      </x:c>
      <x:c r="H11504" s="33" t="n">
        <x:f>ABS(D11504-G11504)</x:f>
        <x:v>0.09111311320403503</x:v>
      </x:c>
      <x:c r="I11504" s="14" t="n">
        <x:f>IFERROR(H11504/AVERAGE(D11504,G11504),"")</x:f>
        <x:v>0.03379475602318697</x:v>
      </x:c>
      <x:c r="J11504" s="14" t="n">
        <x:f>'Method'!$B$2</x:f>
        <x:v>0.05</x:v>
      </x:c>
      <x:c r="K11504" s="13" t="str">
        <x:f>IF(I11504&lt;=J11504,"是","否")</x:f>
        <x:v>是</x:v>
      </x:c>
      <x:c r="L11504" s="36" t="n">
        <x:v>0.8635374843064377</x:v>
      </x:c>
      <x:c r="M11504" s="36" t="n">
        <x:f>1-L11504</x:f>
        <x:v>0.13646251569356227</x:v>
      </x:c>
      <x:c r="N11504" s="13" t="str">
        <x:v>否</x:v>
      </x:c>
      <x:c r="O11504" s="15"/>
      <x:c r="P11504" s="13" t="str"/>
    </x:row>
    <x:row r="11505">
      <x:c r="A11505" s="15" t="n">
        <x:v>11504</x:v>
      </x:c>
      <x:c r="B11505" s="13" t="str">
        <x:v>Papilionidae-3</x:v>
      </x:c>
      <x:c r="C11505" s="13" t="str">
        <x:v>Papilionidae</x:v>
      </x:c>
      <x:c r="D11505" s="33" t="n">
        <x:f>'AR_values'!I240</x:f>
        <x:v>2.647228355104499</x:v>
      </x:c>
      <x:c r="E11505" s="33" t="str">
        <x:v>Papilionidae_Zerynthia_rumina</x:v>
      </x:c>
      <x:c r="F11505" s="33" t="str">
        <x:v>Papilionidae</x:v>
      </x:c>
      <x:c r="G11505" s="33" t="n">
        <x:f>'AR_values'!I267</x:f>
        <x:v>2.5592492830957054</x:v>
      </x:c>
      <x:c r="H11505" s="33" t="n">
        <x:f>ABS(D11505-G11505)</x:f>
        <x:v>0.0879790720087934</x:v>
      </x:c>
      <x:c r="I11505" s="14" t="n">
        <x:f>IFERROR(H11505/AVERAGE(D11505,G11505),"")</x:f>
        <x:v>0.03379600494710138</x:v>
      </x:c>
      <x:c r="J11505" s="14" t="n">
        <x:f>'Method'!$B$2</x:f>
        <x:v>0.05</x:v>
      </x:c>
      <x:c r="K11505" s="13" t="str">
        <x:f>IF(I11505&lt;=J11505,"是","否")</x:f>
        <x:v>是</x:v>
      </x:c>
      <x:c r="L11505" s="36" t="n">
        <x:v>0.8041549573820749</x:v>
      </x:c>
      <x:c r="M11505" s="36" t="n">
        <x:f>1-L11505</x:f>
        <x:v>0.19584504261792512</x:v>
      </x:c>
      <x:c r="N11505" s="13" t="str">
        <x:v>否</x:v>
      </x:c>
      <x:c r="O11505" s="15"/>
      <x:c r="P11505" s="13" t="str"/>
    </x:row>
    <x:row r="11506">
      <x:c r="A11506" s="15" t="n">
        <x:v>11505</x:v>
      </x:c>
      <x:c r="B11506" s="13" t="str">
        <x:v>Biblidinae-7</x:v>
      </x:c>
      <x:c r="C11506" s="13" t="str">
        <x:v>Biblidinae</x:v>
      </x:c>
      <x:c r="D11506" s="33" t="n">
        <x:f>'AR_values'!I13</x:f>
        <x:v>2.4577608258924344</x:v>
      </x:c>
      <x:c r="E11506" s="33" t="str">
        <x:v>Pieridae-Coliadinae-15</x:v>
      </x:c>
      <x:c r="F11506" s="33" t="str">
        <x:v>Pieridae-Coliadinae</x:v>
      </x:c>
      <x:c r="G11506" s="33" t="n">
        <x:f>'AR_values'!I306</x:f>
        <x:v>2.37607098349663</x:v>
      </x:c>
      <x:c r="H11506" s="33" t="n">
        <x:f>ABS(D11506-G11506)</x:f>
        <x:v>0.08168984239580457</x:v>
      </x:c>
      <x:c r="I11506" s="14" t="n">
        <x:f>IFERROR(H11506/AVERAGE(D11506,G11506),"")</x:f>
        <x:v>0.03379920759225966</x:v>
      </x:c>
      <x:c r="J11506" s="14" t="n">
        <x:f>'Method'!$B$2</x:f>
        <x:v>0.05</x:v>
      </x:c>
      <x:c r="K11506" s="13" t="str">
        <x:f>IF(I11506&lt;=J11506,"是","否")</x:f>
        <x:v>是</x:v>
      </x:c>
      <x:c r="L11506" s="36" t="n">
        <x:v>0.8112953929539295</x:v>
      </x:c>
      <x:c r="M11506" s="36" t="n">
        <x:f>1-L11506</x:f>
        <x:v>0.1887046070460705</x:v>
      </x:c>
      <x:c r="N11506" s="13" t="str">
        <x:v>是</x:v>
      </x:c>
      <x:c r="O11506" s="15"/>
      <x:c r="P11506" s="13" t="str"/>
    </x:row>
    <x:row r="11507">
      <x:c r="A11507" s="15" t="n">
        <x:v>11506</x:v>
      </x:c>
      <x:c r="B11507" s="13" t="str">
        <x:v>Lycaenidae_Zizeeria_karsandra</x:v>
      </x:c>
      <x:c r="C11507" s="13" t="str">
        <x:v>Lycaenidae</x:v>
      </x:c>
      <x:c r="D11507" s="33" t="n">
        <x:f>'AR_values'!I187</x:f>
        <x:v>2.4058990246007177</x:v>
      </x:c>
      <x:c r="E11507" s="33" t="str">
        <x:v>Nymphalinae-9</x:v>
      </x:c>
      <x:c r="F11507" s="33" t="str">
        <x:v>Nymphalinae</x:v>
      </x:c>
      <x:c r="G11507" s="33" t="n">
        <x:f>'AR_values'!I218</x:f>
        <x:v>2.488617213677148</x:v>
      </x:c>
      <x:c r="H11507" s="33" t="n">
        <x:f>ABS(D11507-G11507)</x:f>
        <x:v>0.08271818907643036</x:v>
      </x:c>
      <x:c r="I11507" s="14" t="n">
        <x:f>IFERROR(H11507/AVERAGE(D11507,G11507),"")</x:f>
        <x:v>0.03380035331358293</x:v>
      </x:c>
      <x:c r="J11507" s="14" t="n">
        <x:f>'Method'!$B$2</x:f>
        <x:v>0.05</x:v>
      </x:c>
      <x:c r="K11507" s="13" t="str">
        <x:f>IF(I11507&lt;=J11507,"是","否")</x:f>
        <x:v>是</x:v>
      </x:c>
      <x:c r="L11507" s="36" t="n">
        <x:v>0.7785494325645498</x:v>
      </x:c>
      <x:c r="M11507" s="36" t="n">
        <x:f>1-L11507</x:f>
        <x:v>0.22145056743545022</x:v>
      </x:c>
      <x:c r="N11507" s="13" t="str">
        <x:v>是</x:v>
      </x:c>
      <x:c r="O11507" s="15"/>
      <x:c r="P11507" s="13" t="str"/>
    </x:row>
    <x:row r="11508">
      <x:c r="A11508" s="15" t="n">
        <x:v>11507</x:v>
      </x:c>
      <x:c r="B11508" s="13" t="str">
        <x:v>Papilionidae-34</x:v>
      </x:c>
      <x:c r="C11508" s="13" t="str">
        <x:v>Papilionidae</x:v>
      </x:c>
      <x:c r="D11508" s="33" t="n">
        <x:f>'AR_values'!I245</x:f>
        <x:v>2.851589469684181</x:v>
      </x:c>
      <x:c r="E11508" s="33" t="str">
        <x:v>Pieridae-9</x:v>
      </x:c>
      <x:c r="F11508" s="33" t="str">
        <x:v>Pieridae</x:v>
      </x:c>
      <x:c r="G11508" s="33" t="n">
        <x:f>'AR_values'!I299</x:f>
        <x:v>2.7567727221374767</x:v>
      </x:c>
      <x:c r="H11508" s="33" t="n">
        <x:f>ABS(D11508-G11508)</x:f>
        <x:v>0.09481674754670433</x:v>
      </x:c>
      <x:c r="I11508" s="14" t="n">
        <x:f>IFERROR(H11508/AVERAGE(D11508,G11508),"")</x:f>
        <x:v>0.03381263345829197</x:v>
      </x:c>
      <x:c r="J11508" s="14" t="n">
        <x:f>'Method'!$B$2</x:f>
        <x:v>0.05</x:v>
      </x:c>
      <x:c r="K11508" s="13" t="str">
        <x:f>IF(I11508&lt;=J11508,"是","否")</x:f>
        <x:v>是</x:v>
      </x:c>
      <x:c r="L11508" s="36" t="n">
        <x:v>0.7258680326985912</x:v>
      </x:c>
      <x:c r="M11508" s="36" t="n">
        <x:f>1-L11508</x:f>
        <x:v>0.27413196730140876</x:v>
      </x:c>
      <x:c r="N11508" s="13" t="str">
        <x:v>是</x:v>
      </x:c>
      <x:c r="O11508" s="15"/>
      <x:c r="P11508" s="13" t="str"/>
    </x:row>
    <x:row r="11509">
      <x:c r="A11509" s="15" t="n">
        <x:v>11508</x:v>
      </x:c>
      <x:c r="B11509" s="13" t="str">
        <x:v>Heliconiinae-3</x:v>
      </x:c>
      <x:c r="C11509" s="13" t="str">
        <x:v>Heliconiinae</x:v>
      </x:c>
      <x:c r="D11509" s="33" t="n">
        <x:f>'AR_values'!I68</x:f>
        <x:v>2.5394332166507505</x:v>
      </x:c>
      <x:c r="E11509" s="33" t="str">
        <x:v>Hesperiidae-1</x:v>
      </x:c>
      <x:c r="F11509" s="33" t="str">
        <x:v>Hesperiidae</x:v>
      </x:c>
      <x:c r="G11509" s="33" t="n">
        <x:f>'AR_values'!I75</x:f>
        <x:v>2.626775993873075</x:v>
      </x:c>
      <x:c r="H11509" s="33" t="n">
        <x:f>ABS(D11509-G11509)</x:f>
        <x:v>0.08734277722232431</x:v>
      </x:c>
      <x:c r="I11509" s="14" t="n">
        <x:f>IFERROR(H11509/AVERAGE(D11509,G11509),"")</x:f>
        <x:v>0.03381310112041252</x:v>
      </x:c>
      <x:c r="J11509" s="14" t="n">
        <x:f>'Method'!$B$2</x:f>
        <x:v>0.05</x:v>
      </x:c>
      <x:c r="K11509" s="13" t="str">
        <x:f>IF(I11509&lt;=J11509,"是","否")</x:f>
        <x:v>是</x:v>
      </x:c>
      <x:c r="L11509" s="36" t="n">
        <x:v>0.7380428501577988</x:v>
      </x:c>
      <x:c r="M11509" s="36" t="n">
        <x:f>1-L11509</x:f>
        <x:v>0.2619571498422012</x:v>
      </x:c>
      <x:c r="N11509" s="13" t="str">
        <x:v>是</x:v>
      </x:c>
      <x:c r="O11509" s="15"/>
      <x:c r="P11509" s="13" t="str"/>
    </x:row>
    <x:row r="11510">
      <x:c r="A11510" s="15" t="n">
        <x:v>11509</x:v>
      </x:c>
      <x:c r="B11510" s="13" t="str">
        <x:v>Charaxinae-6</x:v>
      </x:c>
      <x:c r="C11510" s="13" t="str">
        <x:v>Charaxinae</x:v>
      </x:c>
      <x:c r="D11510" s="33" t="n">
        <x:f>'AR_values'!I27</x:f>
        <x:v>2.518220654144657</x:v>
      </x:c>
      <x:c r="E11510" s="33" t="str">
        <x:v>Lycaenidae_Hypochrysops_ignita</x:v>
      </x:c>
      <x:c r="F11510" s="33" t="str">
        <x:v>Lycaenidae</x:v>
      </x:c>
      <x:c r="G11510" s="33" t="n">
        <x:f>'AR_values'!I168</x:f>
        <x:v>2.4344865968193847</x:v>
      </x:c>
      <x:c r="H11510" s="33" t="n">
        <x:f>ABS(D11510-G11510)</x:f>
        <x:v>0.08373405732527228</x:v>
      </x:c>
      <x:c r="I11510" s="14" t="n">
        <x:f>IFERROR(H11510/AVERAGE(D11510,G11510),"")</x:f>
        <x:v>0.03381344912278976</x:v>
      </x:c>
      <x:c r="J11510" s="14" t="n">
        <x:f>'Method'!$B$2</x:f>
        <x:v>0.05</x:v>
      </x:c>
      <x:c r="K11510" s="13" t="str">
        <x:f>IF(I11510&lt;=J11510,"是","否")</x:f>
        <x:v>是</x:v>
      </x:c>
      <x:c r="L11510" s="36" t="n">
        <x:v>0.6858559256390395</x:v>
      </x:c>
      <x:c r="M11510" s="36" t="n">
        <x:f>1-L11510</x:f>
        <x:v>0.3141440743609605</x:v>
      </x:c>
      <x:c r="N11510" s="13" t="str">
        <x:v>是</x:v>
      </x:c>
      <x:c r="O11510" s="15"/>
      <x:c r="P11510" s="13" t="str"/>
    </x:row>
    <x:row r="11511">
      <x:c r="A11511" s="15" t="n">
        <x:v>11510</x:v>
      </x:c>
      <x:c r="B11511" s="13" t="str">
        <x:v>Nymphalinae-23</x:v>
      </x:c>
      <x:c r="C11511" s="13" t="str">
        <x:v>Nymphalinae</x:v>
      </x:c>
      <x:c r="D11511" s="33" t="n">
        <x:f>'AR_values'!I204</x:f>
        <x:v>2.538573367865507</x:v>
      </x:c>
      <x:c r="E11511" s="33" t="str">
        <x:v>Nymphalinae-26</x:v>
      </x:c>
      <x:c r="F11511" s="33" t="str">
        <x:v>Nymphalinae</x:v>
      </x:c>
      <x:c r="G11511" s="33" t="n">
        <x:f>'AR_values'!I207</x:f>
        <x:v>2.625888705350113</x:v>
      </x:c>
      <x:c r="H11511" s="33" t="n">
        <x:f>ABS(D11511-G11511)</x:f>
        <x:v>0.08731533748460629</x:v>
      </x:c>
      <x:c r="I11511" s="14" t="n">
        <x:f>IFERROR(H11511/AVERAGE(D11511,G11511),"")</x:f>
        <x:v>0.03381391372296009</x:v>
      </x:c>
      <x:c r="J11511" s="14" t="n">
        <x:f>'Method'!$B$2</x:f>
        <x:v>0.05</x:v>
      </x:c>
      <x:c r="K11511" s="13" t="str">
        <x:f>IF(I11511&lt;=J11511,"是","否")</x:f>
        <x:v>是</x:v>
      </x:c>
      <x:c r="L11511" s="36" t="n">
        <x:v>0.821180111217106</x:v>
      </x:c>
      <x:c r="M11511" s="36" t="n">
        <x:f>1-L11511</x:f>
        <x:v>0.178819888782894</x:v>
      </x:c>
      <x:c r="N11511" s="13" t="str">
        <x:v>否</x:v>
      </x:c>
      <x:c r="O11511" s="15"/>
      <x:c r="P11511" s="13" t="str"/>
    </x:row>
    <x:row r="11512">
      <x:c r="A11512" s="15" t="n">
        <x:v>11511</x:v>
      </x:c>
      <x:c r="B11512" s="13" t="str">
        <x:v>Nymphalinae-26</x:v>
      </x:c>
      <x:c r="C11512" s="13" t="str">
        <x:v>Nymphalinae</x:v>
      </x:c>
      <x:c r="D11512" s="33" t="n">
        <x:f>'AR_values'!I207</x:f>
        <x:v>2.625888705350113</x:v>
      </x:c>
      <x:c r="E11512" s="33" t="str">
        <x:v>Nymphalinae-3</x:v>
      </x:c>
      <x:c r="F11512" s="33" t="str">
        <x:v>Nymphalinae</x:v>
      </x:c>
      <x:c r="G11512" s="33" t="n">
        <x:f>'AR_values'!I211</x:f>
        <x:v>2.5385687278475513</x:v>
      </x:c>
      <x:c r="H11512" s="33" t="n">
        <x:f>ABS(D11512-G11512)</x:f>
        <x:v>0.08731997750256193</x:v>
      </x:c>
      <x:c r="I11512" s="14" t="n">
        <x:f>IFERROR(H11512/AVERAGE(D11512,G11512),"")</x:f>
        <x:v>0.03381574100747161</x:v>
      </x:c>
      <x:c r="J11512" s="14" t="n">
        <x:f>'Method'!$B$2</x:f>
        <x:v>0.05</x:v>
      </x:c>
      <x:c r="K11512" s="13" t="str">
        <x:f>IF(I11512&lt;=J11512,"是","否")</x:f>
        <x:v>是</x:v>
      </x:c>
      <x:c r="L11512" s="36" t="n">
        <x:v>0.8552792016383933</x:v>
      </x:c>
      <x:c r="M11512" s="36" t="n">
        <x:f>1-L11512</x:f>
        <x:v>0.14472079836160667</x:v>
      </x:c>
      <x:c r="N11512" s="13" t="str">
        <x:v>否</x:v>
      </x:c>
      <x:c r="O11512" s="15"/>
      <x:c r="P11512" s="13" t="str"/>
    </x:row>
    <x:row r="11513">
      <x:c r="A11513" s="15" t="n">
        <x:v>11512</x:v>
      </x:c>
      <x:c r="B11513" s="13" t="str">
        <x:v>Danainae-2</x:v>
      </x:c>
      <x:c r="C11513" s="13" t="str">
        <x:v>Danainae</x:v>
      </x:c>
      <x:c r="D11513" s="33" t="n">
        <x:f>'AR_values'!I40</x:f>
        <x:v>2.7817420272828395</x:v>
      </x:c>
      <x:c r="E11513" s="33" t="str">
        <x:v>Papilionidae-32</x:v>
      </x:c>
      <x:c r="F11513" s="33" t="str">
        <x:v>Papilionidae</x:v>
      </x:c>
      <x:c r="G11513" s="33" t="n">
        <x:f>'AR_values'!I243</x:f>
        <x:v>2.689233784549927</x:v>
      </x:c>
      <x:c r="H11513" s="33" t="n">
        <x:f>ABS(D11513-G11513)</x:f>
        <x:v>0.09250824273291247</x:v>
      </x:c>
      <x:c r="I11513" s="14" t="n">
        <x:f>IFERROR(H11513/AVERAGE(D11513,G11513),"")</x:f>
        <x:v>0.03381782187113066</x:v>
      </x:c>
      <x:c r="J11513" s="14" t="n">
        <x:f>'Method'!$B$2</x:f>
        <x:v>0.05</x:v>
      </x:c>
      <x:c r="K11513" s="13" t="str">
        <x:f>IF(I11513&lt;=J11513,"是","否")</x:f>
        <x:v>是</x:v>
      </x:c>
      <x:c r="L11513" s="36" t="n">
        <x:v>0.8315904247410418</x:v>
      </x:c>
      <x:c r="M11513" s="36" t="n">
        <x:f>1-L11513</x:f>
        <x:v>0.16840957525895817</x:v>
      </x:c>
      <x:c r="N11513" s="13" t="str">
        <x:v>是</x:v>
      </x:c>
      <x:c r="O11513" s="15"/>
      <x:c r="P11513" s="13" t="str"/>
    </x:row>
    <x:row r="11514">
      <x:c r="A11514" s="15" t="n">
        <x:v>11513</x:v>
      </x:c>
      <x:c r="B11514" s="13" t="str">
        <x:v>Nymphalinae-3</x:v>
      </x:c>
      <x:c r="C11514" s="13" t="str">
        <x:v>Nymphalinae</x:v>
      </x:c>
      <x:c r="D11514" s="33" t="n">
        <x:f>'AR_values'!I211</x:f>
        <x:v>2.5385687278475513</x:v>
      </x:c>
      <x:c r="E11514" s="33" t="str">
        <x:v>Papilionidae-39</x:v>
      </x:c>
      <x:c r="F11514" s="33" t="str">
        <x:v>Papilionidae</x:v>
      </x:c>
      <x:c r="G11514" s="33" t="n">
        <x:f>'AR_values'!I250</x:f>
        <x:v>2.4541464680106215</x:v>
      </x:c>
      <x:c r="H11514" s="33" t="n">
        <x:f>ABS(D11514-G11514)</x:f>
        <x:v>0.08442225983692975</x:v>
      </x:c>
      <x:c r="I11514" s="14" t="n">
        <x:f>IFERROR(H11514/AVERAGE(D11514,G11514),"")</x:f>
        <x:v>0.033818175692041985</x:v>
      </x:c>
      <x:c r="J11514" s="14" t="n">
        <x:f>'Method'!$B$2</x:f>
        <x:v>0.05</x:v>
      </x:c>
      <x:c r="K11514" s="13" t="str">
        <x:f>IF(I11514&lt;=J11514,"是","否")</x:f>
        <x:v>是</x:v>
      </x:c>
      <x:c r="L11514" s="36" t="n">
        <x:v>0.8422207817315456</x:v>
      </x:c>
      <x:c r="M11514" s="36" t="n">
        <x:f>1-L11514</x:f>
        <x:v>0.15777921826845442</x:v>
      </x:c>
      <x:c r="N11514" s="13" t="str">
        <x:v>是</x:v>
      </x:c>
      <x:c r="O11514" s="15"/>
      <x:c r="P11514" s="13" t="str"/>
    </x:row>
    <x:row r="11515">
      <x:c r="A11515" s="15" t="n">
        <x:v>11514</x:v>
      </x:c>
      <x:c r="B11515" s="13" t="str">
        <x:v>Nymphalinae-23</x:v>
      </x:c>
      <x:c r="C11515" s="13" t="str">
        <x:v>Nymphalinae</x:v>
      </x:c>
      <x:c r="D11515" s="33" t="n">
        <x:f>'AR_values'!I204</x:f>
        <x:v>2.538573367865507</x:v>
      </x:c>
      <x:c r="E11515" s="33" t="str">
        <x:v>Papilionidae-39</x:v>
      </x:c>
      <x:c r="F11515" s="33" t="str">
        <x:v>Papilionidae</x:v>
      </x:c>
      <x:c r="G11515" s="33" t="n">
        <x:f>'AR_values'!I250</x:f>
        <x:v>2.4541464680106215</x:v>
      </x:c>
      <x:c r="H11515" s="33" t="n">
        <x:f>ABS(D11515-G11515)</x:f>
        <x:v>0.08442689985488538</x:v>
      </x:c>
      <x:c r="I11515" s="14" t="n">
        <x:f>IFERROR(H11515/AVERAGE(D11515,G11515),"")</x:f>
        <x:v>0.033820002976421785</x:v>
      </x:c>
      <x:c r="J11515" s="14" t="n">
        <x:f>'Method'!$B$2</x:f>
        <x:v>0.05</x:v>
      </x:c>
      <x:c r="K11515" s="13" t="str">
        <x:f>IF(I11515&lt;=J11515,"是","否")</x:f>
        <x:v>是</x:v>
      </x:c>
      <x:c r="L11515" s="36" t="n">
        <x:v>0.7454561144250165</x:v>
      </x:c>
      <x:c r="M11515" s="36" t="n">
        <x:f>1-L11515</x:f>
        <x:v>0.25454388557498353</x:v>
      </x:c>
      <x:c r="N11515" s="13" t="str">
        <x:v>是</x:v>
      </x:c>
      <x:c r="O11515" s="15"/>
      <x:c r="P11515" s="13" t="str"/>
    </x:row>
    <x:row r="11516">
      <x:c r="A11516" s="15" t="n">
        <x:v>11515</x:v>
      </x:c>
      <x:c r="B11516" s="13" t="str">
        <x:v>Hesperiidae_Hesperilla_chrysotricha</x:v>
      </x:c>
      <x:c r="C11516" s="13" t="str">
        <x:v>Hesperiidae</x:v>
      </x:c>
      <x:c r="D11516" s="33" t="n">
        <x:f>'AR_values'!I117</x:f>
        <x:v>2.6630704750756298</x:v>
      </x:c>
      <x:c r="E11516" s="33" t="str">
        <x:v>Nymphalinae-25</x:v>
      </x:c>
      <x:c r="F11516" s="33" t="str">
        <x:v>Nymphalinae</x:v>
      </x:c>
      <x:c r="G11516" s="33" t="n">
        <x:f>'AR_values'!I206</x:f>
        <x:v>2.754690181841045</x:v>
      </x:c>
      <x:c r="H11516" s="33" t="n">
        <x:f>ABS(D11516-G11516)</x:f>
        <x:v>0.0916197067654152</x:v>
      </x:c>
      <x:c r="I11516" s="14" t="n">
        <x:f>IFERROR(H11516/AVERAGE(D11516,G11516),"")</x:f>
        <x:v>0.03382198386650668</x:v>
      </x:c>
      <x:c r="J11516" s="14" t="n">
        <x:f>'Method'!$B$2</x:f>
        <x:v>0.05</x:v>
      </x:c>
      <x:c r="K11516" s="13" t="str">
        <x:f>IF(I11516&lt;=J11516,"是","否")</x:f>
        <x:v>是</x:v>
      </x:c>
      <x:c r="L11516" s="36" t="n">
        <x:v>0.7796139640176337</x:v>
      </x:c>
      <x:c r="M11516" s="36" t="n">
        <x:f>1-L11516</x:f>
        <x:v>0.22038603598236628</x:v>
      </x:c>
      <x:c r="N11516" s="13" t="str">
        <x:v>是</x:v>
      </x:c>
      <x:c r="O11516" s="15"/>
      <x:c r="P11516" s="13" t="str"/>
    </x:row>
    <x:row r="11517">
      <x:c r="A11517" s="15" t="n">
        <x:v>11516</x:v>
      </x:c>
      <x:c r="B11517" s="13" t="str">
        <x:v>Danainae-1</x:v>
      </x:c>
      <x:c r="C11517" s="13" t="str">
        <x:v>Danainae</x:v>
      </x:c>
      <x:c r="D11517" s="33" t="n">
        <x:f>'AR_values'!I31</x:f>
        <x:v>2.699463467206748</x:v>
      </x:c>
      <x:c r="E11517" s="33" t="str">
        <x:v>Danainae-3</x:v>
      </x:c>
      <x:c r="F11517" s="33" t="str">
        <x:v>Danainae</x:v>
      </x:c>
      <x:c r="G11517" s="33" t="n">
        <x:f>'AR_values'!I45</x:f>
        <x:v>2.7923364844254306</x:v>
      </x:c>
      <x:c r="H11517" s="33" t="n">
        <x:f>ABS(D11517-G11517)</x:f>
        <x:v>0.09287301721868246</x:v>
      </x:c>
      <x:c r="I11517" s="14" t="n">
        <x:f>IFERROR(H11517/AVERAGE(D11517,G11517),"")</x:f>
        <x:v>0.03382243273121423</x:v>
      </x:c>
      <x:c r="J11517" s="14" t="n">
        <x:f>'Method'!$B$2</x:f>
        <x:v>0.05</x:v>
      </x:c>
      <x:c r="K11517" s="13" t="str">
        <x:f>IF(I11517&lt;=J11517,"是","否")</x:f>
        <x:v>是</x:v>
      </x:c>
      <x:c r="L11517" s="36" t="n">
        <x:v>0.8819283880280521</x:v>
      </x:c>
      <x:c r="M11517" s="36" t="n">
        <x:f>1-L11517</x:f>
        <x:v>0.11807161197194793</x:v>
      </x:c>
      <x:c r="N11517" s="13" t="str">
        <x:v>否</x:v>
      </x:c>
      <x:c r="O11517" s="15"/>
      <x:c r="P11517" s="13" t="str"/>
    </x:row>
    <x:row r="11518">
      <x:c r="A11518" s="15" t="n">
        <x:v>11517</x:v>
      </x:c>
      <x:c r="B11518" s="13" t="str">
        <x:v>Papilionidae-43</x:v>
      </x:c>
      <x:c r="C11518" s="13" t="str">
        <x:v>Papilionidae</x:v>
      </x:c>
      <x:c r="D11518" s="33" t="n">
        <x:f>'AR_values'!I255</x:f>
        <x:v>3.0227807473621002</x:v>
      </x:c>
      <x:c r="E11518" s="33" t="str">
        <x:v>Satyrinae-20</x:v>
      </x:c>
      <x:c r="F11518" s="33" t="str">
        <x:v>Satyrinae</x:v>
      </x:c>
      <x:c r="G11518" s="33" t="n">
        <x:f>'AR_values'!I370</x:f>
        <x:v>2.9222428193226513</x:v>
      </x:c>
      <x:c r="H11518" s="33" t="n">
        <x:f>ABS(D11518-G11518)</x:f>
        <x:v>0.10053792803944894</x:v>
      </x:c>
      <x:c r="I11518" s="14" t="n">
        <x:f>IFERROR(H11518/AVERAGE(D11518,G11518),"")</x:f>
        <x:v>0.03382254987275484</x:v>
      </x:c>
      <x:c r="J11518" s="14" t="n">
        <x:f>'Method'!$B$2</x:f>
        <x:v>0.05</x:v>
      </x:c>
      <x:c r="K11518" s="13" t="str">
        <x:f>IF(I11518&lt;=J11518,"是","否")</x:f>
        <x:v>是</x:v>
      </x:c>
      <x:c r="L11518" s="36" t="n">
        <x:v>0.7745710744340792</x:v>
      </x:c>
      <x:c r="M11518" s="36" t="n">
        <x:f>1-L11518</x:f>
        <x:v>0.22542892556592076</x:v>
      </x:c>
      <x:c r="N11518" s="13" t="str">
        <x:v>是</x:v>
      </x:c>
      <x:c r="O11518" s="15"/>
      <x:c r="P11518" s="13" t="str"/>
    </x:row>
    <x:row r="11519">
      <x:c r="A11519" s="15" t="n">
        <x:v>11518</x:v>
      </x:c>
      <x:c r="B11519" s="13" t="str">
        <x:v>Biblidinae-2</x:v>
      </x:c>
      <x:c r="C11519" s="13" t="str">
        <x:v>Biblidinae</x:v>
      </x:c>
      <x:c r="D11519" s="33" t="n">
        <x:f>'AR_values'!I8</x:f>
        <x:v>2.2188373389825946</x:v>
      </x:c>
      <x:c r="E11519" s="33" t="str">
        <x:v>Satyrinae-10</x:v>
      </x:c>
      <x:c r="F11519" s="33" t="str">
        <x:v>Satyrinae</x:v>
      </x:c>
      <x:c r="G11519" s="33" t="n">
        <x:f>'AR_values'!I359</x:f>
        <x:v>2.2951789310057693</x:v>
      </x:c>
      <x:c r="H11519" s="33" t="n">
        <x:f>ABS(D11519-G11519)</x:f>
        <x:v>0.0763415920231747</x:v>
      </x:c>
      <x:c r="I11519" s="14" t="n">
        <x:f>IFERROR(H11519/AVERAGE(D11519,G11519),"")</x:f>
        <x:v>0.033824243182611076</x:v>
      </x:c>
      <x:c r="J11519" s="14" t="n">
        <x:f>'Method'!$B$2</x:f>
        <x:v>0.05</x:v>
      </x:c>
      <x:c r="K11519" s="13" t="str">
        <x:f>IF(I11519&lt;=J11519,"是","否")</x:f>
        <x:v>是</x:v>
      </x:c>
      <x:c r="L11519" s="36" t="n">
        <x:v>0.815857063093244</x:v>
      </x:c>
      <x:c r="M11519" s="36" t="n">
        <x:f>1-L11519</x:f>
        <x:v>0.18414293690675598</x:v>
      </x:c>
      <x:c r="N11519" s="13" t="str">
        <x:v>是</x:v>
      </x:c>
      <x:c r="O11519" s="15"/>
      <x:c r="P11519" s="13" t="str"/>
    </x:row>
    <x:row r="11520">
      <x:c r="A11520" s="15" t="n">
        <x:v>11519</x:v>
      </x:c>
      <x:c r="B11520" s="13" t="str">
        <x:v>Nymphalinae-27</x:v>
      </x:c>
      <x:c r="C11520" s="13" t="str">
        <x:v>Nymphalinae</x:v>
      </x:c>
      <x:c r="D11520" s="33" t="n">
        <x:f>'AR_values'!I208</x:f>
        <x:v>2.9197999033738387</x:v>
      </x:c>
      <x:c r="E11520" s="33" t="str">
        <x:v>Pieridae-22</x:v>
      </x:c>
      <x:c r="F11520" s="33" t="str">
        <x:v>Pieridae</x:v>
      </x:c>
      <x:c r="G11520" s="33" t="n">
        <x:f>'AR_values'!I287</x:f>
        <x:v>3.020261747560466</x:v>
      </x:c>
      <x:c r="H11520" s="33" t="n">
        <x:f>ABS(D11520-G11520)</x:f>
        <x:v>0.1004618441866274</x:v>
      </x:c>
      <x:c r="I11520" s="14" t="n">
        <x:f>IFERROR(H11520/AVERAGE(D11520,G11520),"")</x:f>
        <x:v>0.03382518569342656</x:v>
      </x:c>
      <x:c r="J11520" s="14" t="n">
        <x:f>'Method'!$B$2</x:f>
        <x:v>0.05</x:v>
      </x:c>
      <x:c r="K11520" s="13" t="str">
        <x:f>IF(I11520&lt;=J11520,"是","否")</x:f>
        <x:v>是</x:v>
      </x:c>
      <x:c r="L11520" s="36" t="n">
        <x:v>0.8623619720044333</x:v>
      </x:c>
      <x:c r="M11520" s="36" t="n">
        <x:f>1-L11520</x:f>
        <x:v>0.13763802799556668</x:v>
      </x:c>
      <x:c r="N11520" s="13" t="str">
        <x:v>是</x:v>
      </x:c>
      <x:c r="O11520" s="15"/>
      <x:c r="P11520" s="13" t="str"/>
    </x:row>
    <x:row r="11521">
      <x:c r="A11521" s="15" t="n">
        <x:v>11520</x:v>
      </x:c>
      <x:c r="B11521" s="13" t="str">
        <x:v>Hesperiidae_Herimosa_albovenata</x:v>
      </x:c>
      <x:c r="C11521" s="13" t="str">
        <x:v>Hesperiidae</x:v>
      </x:c>
      <x:c r="D11521" s="33" t="n">
        <x:f>'AR_values'!I116</x:f>
        <x:v>2.739139809980161</x:v>
      </x:c>
      <x:c r="E11521" s="33" t="str">
        <x:v>Satyrinae-5</x:v>
      </x:c>
      <x:c r="F11521" s="33" t="str">
        <x:v>Satyrinae</x:v>
      </x:c>
      <x:c r="G11521" s="33" t="n">
        <x:f>'AR_values'!I380</x:f>
        <x:v>2.6480282902286</x:v>
      </x:c>
      <x:c r="H11521" s="33" t="n">
        <x:f>ABS(D11521-G11521)</x:f>
        <x:v>0.09111151975156107</x:v>
      </x:c>
      <x:c r="I11521" s="14" t="n">
        <x:f>IFERROR(H11521/AVERAGE(D11521,G11521),"")</x:f>
        <x:v>0.03382538582675018</x:v>
      </x:c>
      <x:c r="J11521" s="14" t="n">
        <x:f>'Method'!$B$2</x:f>
        <x:v>0.05</x:v>
      </x:c>
      <x:c r="K11521" s="13" t="str">
        <x:f>IF(I11521&lt;=J11521,"是","否")</x:f>
        <x:v>是</x:v>
      </x:c>
      <x:c r="L11521" s="36" t="n">
        <x:v>0.8030973716726046</x:v>
      </x:c>
      <x:c r="M11521" s="36" t="n">
        <x:f>1-L11521</x:f>
        <x:v>0.19690262832739536</x:v>
      </x:c>
      <x:c r="N11521" s="13" t="str">
        <x:v>是</x:v>
      </x:c>
      <x:c r="O11521" s="15"/>
      <x:c r="P11521" s="13" t="str"/>
    </x:row>
    <x:row r="11522">
      <x:c r="A11522" s="15" t="n">
        <x:v>11521</x:v>
      </x:c>
      <x:c r="B11522" s="13" t="str">
        <x:v>Lycaenidae_Candalides_cyprotus</x:v>
      </x:c>
      <x:c r="C11522" s="13" t="str">
        <x:v>Lycaenidae</x:v>
      </x:c>
      <x:c r="D11522" s="33" t="n">
        <x:f>'AR_values'!I165</x:f>
        <x:v>2.515543548597947</x:v>
      </x:c>
      <x:c r="E11522" s="33" t="str">
        <x:v>Riodinidae-19</x:v>
      </x:c>
      <x:c r="F11522" s="33" t="str">
        <x:v>Riodinidae</x:v>
      </x:c>
      <x:c r="G11522" s="33" t="n">
        <x:f>'AR_values'!I342</x:f>
        <x:v>2.602113971974256</x:v>
      </x:c>
      <x:c r="H11522" s="33" t="n">
        <x:f>ABS(D11522-G11522)</x:f>
        <x:v>0.08657042337630871</x:v>
      </x:c>
      <x:c r="I11522" s="14" t="n">
        <x:f>IFERROR(H11522/AVERAGE(D11522,G11522),"")</x:f>
        <x:v>0.03383205031923641</x:v>
      </x:c>
      <x:c r="J11522" s="14" t="n">
        <x:f>'Method'!$B$2</x:f>
        <x:v>0.05</x:v>
      </x:c>
      <x:c r="K11522" s="13" t="str">
        <x:f>IF(I11522&lt;=J11522,"是","否")</x:f>
        <x:v>是</x:v>
      </x:c>
      <x:c r="L11522" s="36" t="n">
        <x:v>0.9074999396528833</x:v>
      </x:c>
      <x:c r="M11522" s="36" t="n">
        <x:f>1-L11522</x:f>
        <x:v>0.09250006034711666</x:v>
      </x:c>
      <x:c r="N11522" s="13" t="str">
        <x:v>是</x:v>
      </x:c>
      <x:c r="O11522" s="15"/>
      <x:c r="P11522" s="13" t="str"/>
    </x:row>
    <x:row r="11523">
      <x:c r="A11523" s="15" t="n">
        <x:v>11522</x:v>
      </x:c>
      <x:c r="B11523" s="13" t="str">
        <x:v>Danainae-8</x:v>
      </x:c>
      <x:c r="C11523" s="13" t="str">
        <x:v>Danainae</x:v>
      </x:c>
      <x:c r="D11523" s="33" t="n">
        <x:f>'AR_values'!I50</x:f>
        <x:v>3.395293995174103</x:v>
      </x:c>
      <x:c r="E11523" s="33" t="str">
        <x:v>Papilionidae-27</x:v>
      </x:c>
      <x:c r="F11523" s="33" t="str">
        <x:v>Papilionidae</x:v>
      </x:c>
      <x:c r="G11523" s="33" t="n">
        <x:f>'AR_values'!I237</x:f>
        <x:v>3.282316637059949</x:v>
      </x:c>
      <x:c r="H11523" s="33" t="n">
        <x:f>ABS(D11523-G11523)</x:f>
        <x:v>0.11297735811415377</x:v>
      </x:c>
      <x:c r="I11523" s="14" t="n">
        <x:f>IFERROR(H11523/AVERAGE(D11523,G11523),"")</x:f>
        <x:v>0.03383765970683925</x:v>
      </x:c>
      <x:c r="J11523" s="14" t="n">
        <x:f>'Method'!$B$2</x:f>
        <x:v>0.05</x:v>
      </x:c>
      <x:c r="K11523" s="13" t="str">
        <x:f>IF(I11523&lt;=J11523,"是","否")</x:f>
        <x:v>是</x:v>
      </x:c>
      <x:c r="L11523" s="36" t="n">
        <x:v>0.7674801966476535</x:v>
      </x:c>
      <x:c r="M11523" s="36" t="n">
        <x:f>1-L11523</x:f>
        <x:v>0.23251980335234645</x:v>
      </x:c>
      <x:c r="N11523" s="13" t="str">
        <x:v>是</x:v>
      </x:c>
      <x:c r="O11523" s="15"/>
      <x:c r="P11523" s="13" t="str"/>
    </x:row>
    <x:row r="11524">
      <x:c r="A11524" s="15" t="n">
        <x:v>11523</x:v>
      </x:c>
      <x:c r="B11524" s="13" t="str">
        <x:v>Biblidinae-8</x:v>
      </x:c>
      <x:c r="C11524" s="13" t="str">
        <x:v>Biblidinae</x:v>
      </x:c>
      <x:c r="D11524" s="33" t="n">
        <x:f>'AR_values'!I14</x:f>
        <x:v>2.7056501761728056</x:v>
      </x:c>
      <x:c r="E11524" s="33" t="str">
        <x:v>Limenitidinae-11</x:v>
      </x:c>
      <x:c r="F11524" s="33" t="str">
        <x:v>Limenitidinae</x:v>
      </x:c>
      <x:c r="G11524" s="33" t="n">
        <x:f>'AR_values'!I132</x:f>
        <x:v>2.7987815350159404</x:v>
      </x:c>
      <x:c r="H11524" s="33" t="n">
        <x:f>ABS(D11524-G11524)</x:f>
        <x:v>0.09313135884313484</x:v>
      </x:c>
      <x:c r="I11524" s="14" t="n">
        <x:f>IFERROR(H11524/AVERAGE(D11524,G11524),"")</x:f>
        <x:v>0.03383868262143343</x:v>
      </x:c>
      <x:c r="J11524" s="14" t="n">
        <x:f>'Method'!$B$2</x:f>
        <x:v>0.05</x:v>
      </x:c>
      <x:c r="K11524" s="13" t="str">
        <x:f>IF(I11524&lt;=J11524,"是","否")</x:f>
        <x:v>是</x:v>
      </x:c>
      <x:c r="L11524" s="36" t="n">
        <x:v>0.9180916798390574</x:v>
      </x:c>
      <x:c r="M11524" s="36" t="n">
        <x:f>1-L11524</x:f>
        <x:v>0.08190832016094263</x:v>
      </x:c>
      <x:c r="N11524" s="13" t="str">
        <x:v>是</x:v>
      </x:c>
      <x:c r="O11524" s="15"/>
      <x:c r="P11524" s="13" t="str"/>
    </x:row>
    <x:row r="11525">
      <x:c r="A11525" s="15" t="n">
        <x:v>11524</x:v>
      </x:c>
      <x:c r="B11525" s="13" t="str">
        <x:v>Limenitidinae-4</x:v>
      </x:c>
      <x:c r="C11525" s="13" t="str">
        <x:v>Limenitidinae</x:v>
      </x:c>
      <x:c r="D11525" s="33" t="n">
        <x:f>'AR_values'!I136</x:f>
        <x:v>2.4478863236029302</x:v>
      </x:c>
      <x:c r="E11525" s="33" t="str">
        <x:v>Pieridae-Coliadinae-5</x:v>
      </x:c>
      <x:c r="F11525" s="33" t="str">
        <x:v>Pieridae-Coliadinae</x:v>
      </x:c>
      <x:c r="G11525" s="33" t="n">
        <x:f>'AR_values'!I317</x:f>
        <x:v>2.3664233363976117</x:v>
      </x:c>
      <x:c r="H11525" s="33" t="n">
        <x:f>ABS(D11525-G11525)</x:f>
        <x:v>0.08146298720531853</x:v>
      </x:c>
      <x:c r="I11525" s="14" t="n">
        <x:f>IFERROR(H11525/AVERAGE(D11525,G11525),"")</x:f>
        <x:v>0.03384202220399315</x:v>
      </x:c>
      <x:c r="J11525" s="14" t="n">
        <x:f>'Method'!$B$2</x:f>
        <x:v>0.05</x:v>
      </x:c>
      <x:c r="K11525" s="13" t="str">
        <x:f>IF(I11525&lt;=J11525,"是","否")</x:f>
        <x:v>是</x:v>
      </x:c>
      <x:c r="L11525" s="36" t="n">
        <x:v>0.7031419724887061</x:v>
      </x:c>
      <x:c r="M11525" s="36" t="n">
        <x:f>1-L11525</x:f>
        <x:v>0.29685802751129386</x:v>
      </x:c>
      <x:c r="N11525" s="13" t="str">
        <x:v>是</x:v>
      </x:c>
      <x:c r="O11525" s="15"/>
      <x:c r="P11525" s="13" t="str"/>
    </x:row>
    <x:row r="11526">
      <x:c r="A11526" s="15" t="n">
        <x:v>11525</x:v>
      </x:c>
      <x:c r="B11526" s="13" t="str">
        <x:v>Danainae-5</x:v>
      </x:c>
      <x:c r="C11526" s="13" t="str">
        <x:v>Danainae</x:v>
      </x:c>
      <x:c r="D11526" s="33" t="n">
        <x:f>'AR_values'!I47</x:f>
        <x:v>2.499372504343995</x:v>
      </x:c>
      <x:c r="E11526" s="33" t="str">
        <x:v>Riodinidae-4</x:v>
      </x:c>
      <x:c r="F11526" s="33" t="str">
        <x:v>Riodinidae</x:v>
      </x:c>
      <x:c r="G11526" s="33" t="n">
        <x:f>'AR_values'!I352</x:f>
        <x:v>2.4161876385807908</x:v>
      </x:c>
      <x:c r="H11526" s="33" t="n">
        <x:f>ABS(D11526-G11526)</x:f>
        <x:v>0.08318486576320439</x:v>
      </x:c>
      <x:c r="I11526" s="14" t="n">
        <x:f>IFERROR(H11526/AVERAGE(D11526,G11526),"")</x:f>
        <x:v>0.03384552862523168</x:v>
      </x:c>
      <x:c r="J11526" s="14" t="n">
        <x:f>'Method'!$B$2</x:f>
        <x:v>0.05</x:v>
      </x:c>
      <x:c r="K11526" s="13" t="str">
        <x:f>IF(I11526&lt;=J11526,"是","否")</x:f>
        <x:v>是</x:v>
      </x:c>
      <x:c r="L11526" s="36" t="n">
        <x:v>0.7321964629920265</x:v>
      </x:c>
      <x:c r="M11526" s="36" t="n">
        <x:f>1-L11526</x:f>
        <x:v>0.26780353700797355</x:v>
      </x:c>
      <x:c r="N11526" s="13" t="str">
        <x:v>是</x:v>
      </x:c>
      <x:c r="O11526" s="15"/>
      <x:c r="P11526" s="13" t="str"/>
    </x:row>
    <x:row r="11527">
      <x:c r="A11527" s="15" t="n">
        <x:v>11526</x:v>
      </x:c>
      <x:c r="B11527" s="13" t="str">
        <x:v>Lycaenidae_Candalides_hyacinthina</x:v>
      </x:c>
      <x:c r="C11527" s="13" t="str">
        <x:v>Lycaenidae</x:v>
      </x:c>
      <x:c r="D11527" s="33" t="n">
        <x:f>'AR_values'!I167</x:f>
        <x:v>2.546730965495565</x:v>
      </x:c>
      <x:c r="E11527" s="33" t="str">
        <x:v>Pieridae-Coliadinae-11</x:v>
      </x:c>
      <x:c r="F11527" s="33" t="str">
        <x:v>Pieridae-Coliadinae</x:v>
      </x:c>
      <x:c r="G11527" s="33" t="n">
        <x:f>'AR_values'!I302</x:f>
        <x:v>2.4619563161016096</x:v>
      </x:c>
      <x:c r="H11527" s="33" t="n">
        <x:f>ABS(D11527-G11527)</x:f>
        <x:v>0.0847746493939554</x:v>
      </x:c>
      <x:c r="I11527" s="14" t="n">
        <x:f>IFERROR(H11527/AVERAGE(D11527,G11527),"")</x:f>
        <x:v>0.033851045045448475</x:v>
      </x:c>
      <x:c r="J11527" s="14" t="n">
        <x:f>'Method'!$B$2</x:f>
        <x:v>0.05</x:v>
      </x:c>
      <x:c r="K11527" s="13" t="str">
        <x:f>IF(I11527&lt;=J11527,"是","否")</x:f>
        <x:v>是</x:v>
      </x:c>
      <x:c r="L11527" s="36" t="n">
        <x:v>0.7399980604911267</x:v>
      </x:c>
      <x:c r="M11527" s="36" t="n">
        <x:f>1-L11527</x:f>
        <x:v>0.2600019395088733</x:v>
      </x:c>
      <x:c r="N11527" s="13" t="str">
        <x:v>是</x:v>
      </x:c>
      <x:c r="O11527" s="15"/>
      <x:c r="P11527" s="13" t="str"/>
    </x:row>
    <x:row r="11528">
      <x:c r="A11528" s="15" t="n">
        <x:v>11527</x:v>
      </x:c>
      <x:c r="B11528" s="13" t="str">
        <x:v>Lycaenidae-18</x:v>
      </x:c>
      <x:c r="C11528" s="13" t="str">
        <x:v>Lycaenidae</x:v>
      </x:c>
      <x:c r="D11528" s="33" t="n">
        <x:f>'AR_values'!I149</x:f>
        <x:v>2.3153095940800945</x:v>
      </x:c>
      <x:c r="E11528" s="33" t="str">
        <x:v>Riodinidae-10</x:v>
      </x:c>
      <x:c r="F11528" s="33" t="str">
        <x:v>Riodinidae</x:v>
      </x:c>
      <x:c r="G11528" s="33" t="n">
        <x:f>'AR_values'!I334</x:f>
        <x:v>2.395036970558121</x:v>
      </x:c>
      <x:c r="H11528" s="33" t="n">
        <x:f>ABS(D11528-G11528)</x:f>
        <x:v>0.07972737647802663</x:v>
      </x:c>
      <x:c r="I11528" s="14" t="n">
        <x:f>IFERROR(H11528/AVERAGE(D11528,G11528),"")</x:f>
        <x:v>0.033852021452757036</x:v>
      </x:c>
      <x:c r="J11528" s="14" t="n">
        <x:f>'Method'!$B$2</x:f>
        <x:v>0.05</x:v>
      </x:c>
      <x:c r="K11528" s="13" t="str">
        <x:f>IF(I11528&lt;=J11528,"是","否")</x:f>
        <x:v>是</x:v>
      </x:c>
      <x:c r="L11528" s="36" t="n">
        <x:v>0.8565675810257853</x:v>
      </x:c>
      <x:c r="M11528" s="36" t="n">
        <x:f>1-L11528</x:f>
        <x:v>0.14343241897421466</x:v>
      </x:c>
      <x:c r="N11528" s="13" t="str">
        <x:v>是</x:v>
      </x:c>
      <x:c r="O11528" s="15"/>
      <x:c r="P11528" s="13" t="str"/>
    </x:row>
    <x:row r="11529">
      <x:c r="A11529" s="15" t="n">
        <x:v>11528</x:v>
      </x:c>
      <x:c r="B11529" s="13" t="str">
        <x:v>Papilionidae-38</x:v>
      </x:c>
      <x:c r="C11529" s="13" t="str">
        <x:v>Papilionidae</x:v>
      </x:c>
      <x:c r="D11529" s="33" t="n">
        <x:f>'AR_values'!I249</x:f>
        <x:v>2.975840308372445</x:v>
      </x:c>
      <x:c r="E11529" s="33" t="str">
        <x:v>Pieridae-6</x:v>
      </x:c>
      <x:c r="F11529" s="33" t="str">
        <x:v>Pieridae</x:v>
      </x:c>
      <x:c r="G11529" s="33" t="n">
        <x:f>'AR_values'!I296</x:f>
        <x:v>2.876777120642851</x:v>
      </x:c>
      <x:c r="H11529" s="33" t="n">
        <x:f>ABS(D11529-G11529)</x:f>
        <x:v>0.09906318772959422</x:v>
      </x:c>
      <x:c r="I11529" s="14" t="n">
        <x:f>IFERROR(H11529/AVERAGE(D11529,G11529),"")</x:f>
        <x:v>0.03385261002657459</x:v>
      </x:c>
      <x:c r="J11529" s="14" t="n">
        <x:f>'Method'!$B$2</x:f>
        <x:v>0.05</x:v>
      </x:c>
      <x:c r="K11529" s="13" t="str">
        <x:f>IF(I11529&lt;=J11529,"是","否")</x:f>
        <x:v>是</x:v>
      </x:c>
      <x:c r="L11529" s="36" t="n">
        <x:v>0.8487886494445188</x:v>
      </x:c>
      <x:c r="M11529" s="36" t="n">
        <x:f>1-L11529</x:f>
        <x:v>0.15121135055548118</x:v>
      </x:c>
      <x:c r="N11529" s="13" t="str">
        <x:v>是</x:v>
      </x:c>
      <x:c r="O11529" s="15"/>
      <x:c r="P11529" s="13" t="str"/>
    </x:row>
    <x:row r="11530">
      <x:c r="A11530" s="15" t="n">
        <x:v>11529</x:v>
      </x:c>
      <x:c r="B11530" s="13" t="str">
        <x:v>Riodinidae-13</x:v>
      </x:c>
      <x:c r="C11530" s="13" t="str">
        <x:v>Riodinidae</x:v>
      </x:c>
      <x:c r="D11530" s="33" t="n">
        <x:f>'AR_values'!I337</x:f>
        <x:v>2.4935190252012593</x:v>
      </x:c>
      <x:c r="E11530" s="33" t="str">
        <x:v>Satyrinae-4</x:v>
      </x:c>
      <x:c r="F11530" s="33" t="str">
        <x:v>Satyrinae</x:v>
      </x:c>
      <x:c r="G11530" s="33" t="n">
        <x:f>'AR_values'!I379</x:f>
        <x:v>2.410510901432053</x:v>
      </x:c>
      <x:c r="H11530" s="33" t="n">
        <x:f>ABS(D11530-G11530)</x:f>
        <x:v>0.08300812376920641</x:v>
      </x:c>
      <x:c r="I11530" s="14" t="n">
        <x:f>IFERROR(H11530/AVERAGE(D11530,G11530),"")</x:f>
        <x:v>0.03385302496560934</x:v>
      </x:c>
      <x:c r="J11530" s="14" t="n">
        <x:f>'Method'!$B$2</x:f>
        <x:v>0.05</x:v>
      </x:c>
      <x:c r="K11530" s="13" t="str">
        <x:f>IF(I11530&lt;=J11530,"是","否")</x:f>
        <x:v>是</x:v>
      </x:c>
      <x:c r="L11530" s="36" t="n">
        <x:v>0.8220878562111733</x:v>
      </x:c>
      <x:c r="M11530" s="36" t="n">
        <x:f>1-L11530</x:f>
        <x:v>0.1779121437888267</x:v>
      </x:c>
      <x:c r="N11530" s="13" t="str">
        <x:v>是</x:v>
      </x:c>
      <x:c r="O11530" s="15"/>
      <x:c r="P11530" s="13" t="str"/>
    </x:row>
    <x:row r="11531">
      <x:c r="A11531" s="15" t="n">
        <x:v>11530</x:v>
      </x:c>
      <x:c r="B11531" s="13" t="str">
        <x:v>Nymphalinae-12</x:v>
      </x:c>
      <x:c r="C11531" s="13" t="str">
        <x:v>Nymphalinae</x:v>
      </x:c>
      <x:c r="D11531" s="33" t="n">
        <x:f>'AR_values'!I192</x:f>
        <x:v>2.5009098099084275</x:v>
      </x:c>
      <x:c r="E11531" s="33" t="str">
        <x:v>Pieridae-Coliadinae-14</x:v>
      </x:c>
      <x:c r="F11531" s="33" t="str">
        <x:v>Pieridae-Coliadinae</x:v>
      </x:c>
      <x:c r="G11531" s="33" t="n">
        <x:f>'AR_values'!I305</x:f>
        <x:v>2.587036999278014</x:v>
      </x:c>
      <x:c r="H11531" s="33" t="n">
        <x:f>ABS(D11531-G11531)</x:f>
        <x:v>0.08612718936958652</x:v>
      </x:c>
      <x:c r="I11531" s="14" t="n">
        <x:f>IFERROR(H11531/AVERAGE(D11531,G11531),"")</x:f>
        <x:v>0.03385538119780706</x:v>
      </x:c>
      <x:c r="J11531" s="14" t="n">
        <x:f>'Method'!$B$2</x:f>
        <x:v>0.05</x:v>
      </x:c>
      <x:c r="K11531" s="13" t="str">
        <x:f>IF(I11531&lt;=J11531,"是","否")</x:f>
        <x:v>是</x:v>
      </x:c>
      <x:c r="L11531" s="36" t="n">
        <x:v>0.7198392582483049</x:v>
      </x:c>
      <x:c r="M11531" s="36" t="n">
        <x:f>1-L11531</x:f>
        <x:v>0.28016074175169514</x:v>
      </x:c>
      <x:c r="N11531" s="13" t="str">
        <x:v>是</x:v>
      </x:c>
      <x:c r="O11531" s="15"/>
      <x:c r="P11531" s="13" t="str"/>
    </x:row>
    <x:row r="11532">
      <x:c r="A11532" s="15" t="n">
        <x:v>11531</x:v>
      </x:c>
      <x:c r="B11532" s="13" t="str">
        <x:v>Lycaenidae_Theclinesthes_miskini</x:v>
      </x:c>
      <x:c r="C11532" s="13" t="str">
        <x:v>Lycaenidae</x:v>
      </x:c>
      <x:c r="D11532" s="33" t="n">
        <x:f>'AR_values'!I185</x:f>
        <x:v>2.5154764900306708</x:v>
      </x:c>
      <x:c r="E11532" s="33" t="str">
        <x:v>Riodinidae-19</x:v>
      </x:c>
      <x:c r="F11532" s="33" t="str">
        <x:v>Riodinidae</x:v>
      </x:c>
      <x:c r="G11532" s="33" t="n">
        <x:f>'AR_values'!I342</x:f>
        <x:v>2.602113971974256</x:v>
      </x:c>
      <x:c r="H11532" s="33" t="n">
        <x:f>ABS(D11532-G11532)</x:f>
        <x:v>0.08663748194358512</x:v>
      </x:c>
      <x:c r="I11532" s="14" t="n">
        <x:f>IFERROR(H11532/AVERAGE(D11532,G11532),"")</x:f>
        <x:v>0.03385870072520145</x:v>
      </x:c>
      <x:c r="J11532" s="14" t="n">
        <x:f>'Method'!$B$2</x:f>
        <x:v>0.05</x:v>
      </x:c>
      <x:c r="K11532" s="13" t="str">
        <x:f>IF(I11532&lt;=J11532,"是","否")</x:f>
        <x:v>是</x:v>
      </x:c>
      <x:c r="L11532" s="36" t="n">
        <x:v>0.9275731707317073</x:v>
      </x:c>
      <x:c r="M11532" s="36" t="n">
        <x:f>1-L11532</x:f>
        <x:v>0.07242682926829269</x:v>
      </x:c>
      <x:c r="N11532" s="13" t="str">
        <x:v>是</x:v>
      </x:c>
      <x:c r="O11532" s="15"/>
      <x:c r="P11532" s="13" t="str"/>
    </x:row>
    <x:row r="11533">
      <x:c r="A11533" s="15" t="n">
        <x:v>11532</x:v>
      </x:c>
      <x:c r="B11533" s="13" t="str">
        <x:v>Hesperiidae_Taractrocera_papyria</x:v>
      </x:c>
      <x:c r="C11533" s="13" t="str">
        <x:v>Hesperiidae</x:v>
      </x:c>
      <x:c r="D11533" s="33" t="n">
        <x:f>'AR_values'!I124</x:f>
        <x:v>2.4454271732718333</x:v>
      </x:c>
      <x:c r="E11533" s="33" t="str">
        <x:v>Lycaenidae_Neolucia_agricola</x:v>
      </x:c>
      <x:c r="F11533" s="33" t="str">
        <x:v>Lycaenidae</x:v>
      </x:c>
      <x:c r="G11533" s="33" t="n">
        <x:f>'AR_values'!I174</x:f>
        <x:v>2.5296664595641514</x:v>
      </x:c>
      <x:c r="H11533" s="33" t="n">
        <x:f>ABS(D11533-G11533)</x:f>
        <x:v>0.08423928629231803</x:v>
      </x:c>
      <x:c r="I11533" s="14" t="n">
        <x:f>IFERROR(H11533/AVERAGE(D11533,G11533),"")</x:f>
        <x:v>0.033864402364744466</x:v>
      </x:c>
      <x:c r="J11533" s="14" t="n">
        <x:f>'Method'!$B$2</x:f>
        <x:v>0.05</x:v>
      </x:c>
      <x:c r="K11533" s="13" t="str">
        <x:f>IF(I11533&lt;=J11533,"是","否")</x:f>
        <x:v>是</x:v>
      </x:c>
      <x:c r="L11533" s="36" t="n">
        <x:v>0.7495244952127145</x:v>
      </x:c>
      <x:c r="M11533" s="36" t="n">
        <x:f>1-L11533</x:f>
        <x:v>0.25047550478728553</x:v>
      </x:c>
      <x:c r="N11533" s="13" t="str">
        <x:v>是</x:v>
      </x:c>
      <x:c r="O11533" s="15"/>
      <x:c r="P11533" s="13" t="str"/>
    </x:row>
    <x:row r="11534">
      <x:c r="A11534" s="15" t="n">
        <x:v>11533</x:v>
      </x:c>
      <x:c r="B11534" s="13" t="str">
        <x:v>Nymphalinae-25</x:v>
      </x:c>
      <x:c r="C11534" s="13" t="str">
        <x:v>Nymphalinae</x:v>
      </x:c>
      <x:c r="D11534" s="33" t="n">
        <x:f>'AR_values'!I206</x:f>
        <x:v>2.754690181841045</x:v>
      </x:c>
      <x:c r="E11534" s="33" t="str">
        <x:v>Pieridae-14</x:v>
      </x:c>
      <x:c r="F11534" s="33" t="str">
        <x:v>Pieridae</x:v>
      </x:c>
      <x:c r="G11534" s="33" t="n">
        <x:f>'AR_values'!I279</x:f>
        <x:v>2.8495974203659724</x:v>
      </x:c>
      <x:c r="H11534" s="33" t="n">
        <x:f>ABS(D11534-G11534)</x:f>
        <x:v>0.09490723852492744</x:v>
      </x:c>
      <x:c r="I11534" s="14" t="n">
        <x:f>IFERROR(H11534/AVERAGE(D11534,G11534),"")</x:f>
        <x:v>0.03386951036829449</x:v>
      </x:c>
      <x:c r="J11534" s="14" t="n">
        <x:f>'Method'!$B$2</x:f>
        <x:v>0.05</x:v>
      </x:c>
      <x:c r="K11534" s="13" t="str">
        <x:f>IF(I11534&lt;=J11534,"是","否")</x:f>
        <x:v>是</x:v>
      </x:c>
      <x:c r="L11534" s="36" t="n">
        <x:v>0.8092969014508383</x:v>
      </x:c>
      <x:c r="M11534" s="36" t="n">
        <x:f>1-L11534</x:f>
        <x:v>0.19070309854916168</x:v>
      </x:c>
      <x:c r="N11534" s="13" t="str">
        <x:v>是</x:v>
      </x:c>
      <x:c r="O11534" s="15"/>
      <x:c r="P11534" s="13" t="str"/>
    </x:row>
    <x:row r="11535">
      <x:c r="A11535" s="15" t="n">
        <x:v>11534</x:v>
      </x:c>
      <x:c r="B11535" s="13" t="str">
        <x:v>Lycaenidae-15</x:v>
      </x:c>
      <x:c r="C11535" s="13" t="str">
        <x:v>Lycaenidae</x:v>
      </x:c>
      <x:c r="D11535" s="33" t="n">
        <x:f>'AR_values'!I147</x:f>
        <x:v>2.660305679700807</x:v>
      </x:c>
      <x:c r="E11535" s="33" t="str">
        <x:v>Nymphalinae-28</x:v>
      </x:c>
      <x:c r="F11535" s="33" t="str">
        <x:v>Nymphalinae</x:v>
      </x:c>
      <x:c r="G11535" s="33" t="n">
        <x:f>'AR_values'!I209</x:f>
        <x:v>2.5716980421170317</x:v>
      </x:c>
      <x:c r="H11535" s="33" t="n">
        <x:f>ABS(D11535-G11535)</x:f>
        <x:v>0.08860763758377521</x:v>
      </x:c>
      <x:c r="I11535" s="14" t="n">
        <x:f>IFERROR(H11535/AVERAGE(D11535,G11535),"")</x:f>
        <x:v>0.033871397000072793</x:v>
      </x:c>
      <x:c r="J11535" s="14" t="n">
        <x:f>'Method'!$B$2</x:f>
        <x:v>0.05</x:v>
      </x:c>
      <x:c r="K11535" s="13" t="str">
        <x:f>IF(I11535&lt;=J11535,"是","否")</x:f>
        <x:v>是</x:v>
      </x:c>
      <x:c r="L11535" s="36" t="n">
        <x:v>0.8319239026010223</x:v>
      </x:c>
      <x:c r="M11535" s="36" t="n">
        <x:f>1-L11535</x:f>
        <x:v>0.16807609739897766</x:v>
      </x:c>
      <x:c r="N11535" s="13" t="str">
        <x:v>是</x:v>
      </x:c>
      <x:c r="O11535" s="15"/>
      <x:c r="P11535" s="13" t="str"/>
    </x:row>
    <x:row r="11536">
      <x:c r="A11536" s="15" t="n">
        <x:v>11535</x:v>
      </x:c>
      <x:c r="B11536" s="13" t="str">
        <x:v>Nymphalinae-12</x:v>
      </x:c>
      <x:c r="C11536" s="13" t="str">
        <x:v>Nymphalinae</x:v>
      </x:c>
      <x:c r="D11536" s="33" t="n">
        <x:f>'AR_values'!I192</x:f>
        <x:v>2.5009098099084275</x:v>
      </x:c>
      <x:c r="E11536" s="33" t="str">
        <x:v>Nymphalinae-29</x:v>
      </x:c>
      <x:c r="F11536" s="33" t="str">
        <x:v>Nymphalinae</x:v>
      </x:c>
      <x:c r="G11536" s="33" t="n">
        <x:f>'AR_values'!I210</x:f>
        <x:v>2.4175997911895375</x:v>
      </x:c>
      <x:c r="H11536" s="33" t="n">
        <x:f>ABS(D11536-G11536)</x:f>
        <x:v>0.08331001871888999</x:v>
      </x:c>
      <x:c r="I11536" s="14" t="n">
        <x:f>IFERROR(H11536/AVERAGE(D11536,G11536),"")</x:f>
        <x:v>0.033876123246884625</x:v>
      </x:c>
      <x:c r="J11536" s="14" t="n">
        <x:f>'Method'!$B$2</x:f>
        <x:v>0.05</x:v>
      </x:c>
      <x:c r="K11536" s="13" t="str">
        <x:f>IF(I11536&lt;=J11536,"是","否")</x:f>
        <x:v>是</x:v>
      </x:c>
      <x:c r="L11536" s="36" t="n">
        <x:v>0.7928282067241021</x:v>
      </x:c>
      <x:c r="M11536" s="36" t="n">
        <x:f>1-L11536</x:f>
        <x:v>0.20717179327589785</x:v>
      </x:c>
      <x:c r="N11536" s="13" t="str">
        <x:v>否</x:v>
      </x:c>
      <x:c r="O11536" s="15"/>
      <x:c r="P11536" s="13" t="str"/>
    </x:row>
    <x:row r="11537">
      <x:c r="A11537" s="15" t="n">
        <x:v>11536</x:v>
      </x:c>
      <x:c r="B11537" s="13" t="str">
        <x:v>Danainae-3</x:v>
      </x:c>
      <x:c r="C11537" s="13" t="str">
        <x:v>Danainae</x:v>
      </x:c>
      <x:c r="D11537" s="33" t="n">
        <x:f>'AR_values'!I45</x:f>
        <x:v>2.7923364844254306</x:v>
      </x:c>
      <x:c r="E11537" s="33" t="str">
        <x:v>Satyrinae-16</x:v>
      </x:c>
      <x:c r="F11537" s="33" t="str">
        <x:v>Satyrinae</x:v>
      </x:c>
      <x:c r="G11537" s="33" t="n">
        <x:f>'AR_values'!I365</x:f>
        <x:v>2.699315938443061</x:v>
      </x:c>
      <x:c r="H11537" s="33" t="n">
        <x:f>ABS(D11537-G11537)</x:f>
        <x:v>0.09302054598236964</x:v>
      </x:c>
      <x:c r="I11537" s="14" t="n">
        <x:f>IFERROR(H11537/AVERAGE(D11537,G11537),"")</x:f>
        <x:v>0.03387706971220935</x:v>
      </x:c>
      <x:c r="J11537" s="14" t="n">
        <x:f>'Method'!$B$2</x:f>
        <x:v>0.05</x:v>
      </x:c>
      <x:c r="K11537" s="13" t="str">
        <x:f>IF(I11537&lt;=J11537,"是","否")</x:f>
        <x:v>是</x:v>
      </x:c>
      <x:c r="L11537" s="36" t="n">
        <x:v>0.8167976606166792</x:v>
      </x:c>
      <x:c r="M11537" s="36" t="n">
        <x:f>1-L11537</x:f>
        <x:v>0.18320233938332076</x:v>
      </x:c>
      <x:c r="N11537" s="13" t="str">
        <x:v>是</x:v>
      </x:c>
      <x:c r="O11537" s="15"/>
      <x:c r="P11537" s="13" t="str"/>
    </x:row>
    <x:row r="11538">
      <x:c r="A11538" s="15" t="n">
        <x:v>11537</x:v>
      </x:c>
      <x:c r="B11538" s="13" t="str">
        <x:v>Hesperiidae_Cephrenes_augiades</x:v>
      </x:c>
      <x:c r="C11538" s="13" t="str">
        <x:v>Hesperiidae</x:v>
      </x:c>
      <x:c r="D11538" s="33" t="n">
        <x:f>'AR_values'!I113</x:f>
        <x:v>3.0176911567888243</x:v>
      </x:c>
      <x:c r="E11538" s="33" t="str">
        <x:v>Papilionidae-23</x:v>
      </x:c>
      <x:c r="F11538" s="33" t="str">
        <x:v>Papilionidae</x:v>
      </x:c>
      <x:c r="G11538" s="33" t="n">
        <x:f>'AR_values'!I234</x:f>
        <x:v>3.1217008472418724</x:v>
      </x:c>
      <x:c r="H11538" s="33" t="n">
        <x:f>ABS(D11538-G11538)</x:f>
        <x:v>0.10400969045304809</x:v>
      </x:c>
      <x:c r="I11538" s="14" t="n">
        <x:f>IFERROR(H11538/AVERAGE(D11538,G11538),"")</x:f>
        <x:v>0.033882733138643886</x:v>
      </x:c>
      <x:c r="J11538" s="14" t="n">
        <x:f>'Method'!$B$2</x:f>
        <x:v>0.05</x:v>
      </x:c>
      <x:c r="K11538" s="13" t="str">
        <x:f>IF(I11538&lt;=J11538,"是","否")</x:f>
        <x:v>是</x:v>
      </x:c>
      <x:c r="L11538" s="36" t="n">
        <x:v>0.6733712342326337</x:v>
      </x:c>
      <x:c r="M11538" s="36" t="n">
        <x:f>1-L11538</x:f>
        <x:v>0.3266287657673663</x:v>
      </x:c>
      <x:c r="N11538" s="13" t="str">
        <x:v>是</x:v>
      </x:c>
      <x:c r="O11538" s="15"/>
      <x:c r="P11538" s="13" t="str"/>
    </x:row>
    <x:row r="11539">
      <x:c r="A11539" s="15" t="n">
        <x:v>11538</x:v>
      </x:c>
      <x:c r="B11539" s="13" t="str">
        <x:v>Hesperiidae-12</x:v>
      </x:c>
      <x:c r="C11539" s="13" t="str">
        <x:v>Hesperiidae</x:v>
      </x:c>
      <x:c r="D11539" s="33" t="n">
        <x:f>'AR_values'!I78</x:f>
        <x:v>2.646605889330352</x:v>
      </x:c>
      <x:c r="E11539" s="33" t="str">
        <x:v>Satyrinae-13</x:v>
      </x:c>
      <x:c r="F11539" s="33" t="str">
        <x:v>Satyrinae</x:v>
      </x:c>
      <x:c r="G11539" s="33" t="n">
        <x:f>'AR_values'!I362</x:f>
        <x:v>2.5584248457056336</x:v>
      </x:c>
      <x:c r="H11539" s="33" t="n">
        <x:f>ABS(D11539-G11539)</x:f>
        <x:v>0.08818104362471857</x:v>
      </x:c>
      <x:c r="I11539" s="14" t="n">
        <x:f>IFERROR(H11539/AVERAGE(D11539,G11539),"")</x:f>
        <x:v>0.033883005927767655</x:v>
      </x:c>
      <x:c r="J11539" s="14" t="n">
        <x:f>'Method'!$B$2</x:f>
        <x:v>0.05</x:v>
      </x:c>
      <x:c r="K11539" s="13" t="str">
        <x:f>IF(I11539&lt;=J11539,"是","否")</x:f>
        <x:v>是</x:v>
      </x:c>
      <x:c r="L11539" s="36" t="n">
        <x:v>0.6836362847598803</x:v>
      </x:c>
      <x:c r="M11539" s="36" t="n">
        <x:f>1-L11539</x:f>
        <x:v>0.31636371524011975</x:v>
      </x:c>
      <x:c r="N11539" s="13" t="str">
        <x:v>是</x:v>
      </x:c>
      <x:c r="O11539" s="15"/>
      <x:c r="P11539" s="13" t="str"/>
    </x:row>
    <x:row r="11540">
      <x:c r="A11540" s="15" t="n">
        <x:v>11539</x:v>
      </x:c>
      <x:c r="B11540" s="13" t="str">
        <x:v>Hesperiidae-5</x:v>
      </x:c>
      <x:c r="C11540" s="13" t="str">
        <x:v>Hesperiidae</x:v>
      </x:c>
      <x:c r="D11540" s="33" t="n">
        <x:f>'AR_values'!I106</x:f>
        <x:v>2.8392093365484024</x:v>
      </x:c>
      <x:c r="E11540" s="33" t="str">
        <x:v>Papilionidae-12</x:v>
      </x:c>
      <x:c r="F11540" s="33" t="str">
        <x:v>Papilionidae</x:v>
      </x:c>
      <x:c r="G11540" s="33" t="n">
        <x:f>'AR_values'!I222</x:f>
        <x:v>2.7446040689002573</x:v>
      </x:c>
      <x:c r="H11540" s="33" t="n">
        <x:f>ABS(D11540-G11540)</x:f>
        <x:v>0.09460526764814503</x:v>
      </x:c>
      <x:c r="I11540" s="14" t="n">
        <x:f>IFERROR(H11540/AVERAGE(D11540,G11540),"")</x:f>
        <x:v>0.0338855405002716</x:v>
      </x:c>
      <x:c r="J11540" s="14" t="n">
        <x:f>'Method'!$B$2</x:f>
        <x:v>0.05</x:v>
      </x:c>
      <x:c r="K11540" s="13" t="str">
        <x:f>IF(I11540&lt;=J11540,"是","否")</x:f>
        <x:v>是</x:v>
      </x:c>
      <x:c r="L11540" s="36" t="n">
        <x:v>0.7005402865867982</x:v>
      </x:c>
      <x:c r="M11540" s="36" t="n">
        <x:f>1-L11540</x:f>
        <x:v>0.29945971341320177</x:v>
      </x:c>
      <x:c r="N11540" s="13" t="str">
        <x:v>是</x:v>
      </x:c>
      <x:c r="O11540" s="15"/>
      <x:c r="P11540" s="13" t="str"/>
    </x:row>
    <x:row r="11541">
      <x:c r="A11541" s="15" t="n">
        <x:v>11540</x:v>
      </x:c>
      <x:c r="B11541" s="13" t="str">
        <x:v>Danainae-6</x:v>
      </x:c>
      <x:c r="C11541" s="13" t="str">
        <x:v>Danainae</x:v>
      </x:c>
      <x:c r="D11541" s="33" t="n">
        <x:f>'AR_values'!I48</x:f>
        <x:v>2.8766669259385655</x:v>
      </x:c>
      <x:c r="E11541" s="33" t="str">
        <x:v>Papilionidae-38</x:v>
      </x:c>
      <x:c r="F11541" s="33" t="str">
        <x:v>Papilionidae</x:v>
      </x:c>
      <x:c r="G11541" s="33" t="n">
        <x:f>'AR_values'!I249</x:f>
        <x:v>2.975840308372445</x:v>
      </x:c>
      <x:c r="H11541" s="33" t="n">
        <x:f>ABS(D11541-G11541)</x:f>
        <x:v>0.09917338243387963</x:v>
      </x:c>
      <x:c r="I11541" s="14" t="n">
        <x:f>IFERROR(H11541/AVERAGE(D11541,G11541),"")</x:f>
        <x:v>0.03389090468866541</x:v>
      </x:c>
      <x:c r="J11541" s="14" t="n">
        <x:f>'Method'!$B$2</x:f>
        <x:v>0.05</x:v>
      </x:c>
      <x:c r="K11541" s="13" t="str">
        <x:f>IF(I11541&lt;=J11541,"是","否")</x:f>
        <x:v>是</x:v>
      </x:c>
      <x:c r="L11541" s="36" t="n">
        <x:v>0.730066882092132</x:v>
      </x:c>
      <x:c r="M11541" s="36" t="n">
        <x:f>1-L11541</x:f>
        <x:v>0.269933117907868</x:v>
      </x:c>
      <x:c r="N11541" s="13" t="str">
        <x:v>是</x:v>
      </x:c>
      <x:c r="O11541" s="15"/>
      <x:c r="P11541" s="13" t="str"/>
    </x:row>
    <x:row r="11542">
      <x:c r="A11542" s="15" t="n">
        <x:v>11541</x:v>
      </x:c>
      <x:c r="B11542" s="13" t="str">
        <x:v>Pieridae-22</x:v>
      </x:c>
      <x:c r="C11542" s="13" t="str">
        <x:v>Pieridae</x:v>
      </x:c>
      <x:c r="D11542" s="33" t="n">
        <x:f>'AR_values'!I287</x:f>
        <x:v>3.020261747560466</x:v>
      </x:c>
      <x:c r="E11542" s="33" t="str">
        <x:v>Pieridae_Elodina_padusa</x:v>
      </x:c>
      <x:c r="F11542" s="33" t="str">
        <x:v>Pieridae</x:v>
      </x:c>
      <x:c r="G11542" s="33" t="n">
        <x:f>'AR_values'!I327</x:f>
        <x:v>2.919606733186484</x:v>
      </x:c>
      <x:c r="H11542" s="33" t="n">
        <x:f>ABS(D11542-G11542)</x:f>
        <x:v>0.10065501437398217</x:v>
      </x:c>
      <x:c r="I11542" s="14" t="n">
        <x:f>IFERROR(H11542/AVERAGE(D11542,G11542),"")</x:f>
        <x:v>0.03389132762795603</x:v>
      </x:c>
      <x:c r="J11542" s="14" t="n">
        <x:f>'Method'!$B$2</x:f>
        <x:v>0.05</x:v>
      </x:c>
      <x:c r="K11542" s="13" t="str">
        <x:f>IF(I11542&lt;=J11542,"是","否")</x:f>
        <x:v>是</x:v>
      </x:c>
      <x:c r="L11542" s="36" t="n">
        <x:v>0.8132985519591142</x:v>
      </x:c>
      <x:c r="M11542" s="36" t="n">
        <x:f>1-L11542</x:f>
        <x:v>0.18670144804088584</x:v>
      </x:c>
      <x:c r="N11542" s="13" t="str">
        <x:v>否</x:v>
      </x:c>
      <x:c r="O11542" s="15"/>
      <x:c r="P11542" s="13" t="str"/>
    </x:row>
    <x:row r="11543">
      <x:c r="A11543" s="15" t="n">
        <x:v>11542</x:v>
      </x:c>
      <x:c r="B11543" s="13" t="str">
        <x:v>Limenitidinae-3</x:v>
      </x:c>
      <x:c r="C11543" s="13" t="str">
        <x:v>Limenitidinae</x:v>
      </x:c>
      <x:c r="D11543" s="33" t="n">
        <x:f>'AR_values'!I135</x:f>
        <x:v>2.6762314373060816</x:v>
      </x:c>
      <x:c r="E11543" s="33" t="str">
        <x:v>Pieridae-Coliadinae-14</x:v>
      </x:c>
      <x:c r="F11543" s="33" t="str">
        <x:v>Pieridae-Coliadinae</x:v>
      </x:c>
      <x:c r="G11543" s="33" t="n">
        <x:f>'AR_values'!I305</x:f>
        <x:v>2.587036999278014</x:v>
      </x:c>
      <x:c r="H11543" s="33" t="n">
        <x:f>ABS(D11543-G11543)</x:f>
        <x:v>0.08919443802806759</x:v>
      </x:c>
      <x:c r="I11543" s="14" t="n">
        <x:f>IFERROR(H11543/AVERAGE(D11543,G11543),"")</x:f>
        <x:v>0.033893174593981196</x:v>
      </x:c>
      <x:c r="J11543" s="14" t="n">
        <x:f>'Method'!$B$2</x:f>
        <x:v>0.05</x:v>
      </x:c>
      <x:c r="K11543" s="13" t="str">
        <x:f>IF(I11543&lt;=J11543,"是","否")</x:f>
        <x:v>是</x:v>
      </x:c>
      <x:c r="L11543" s="36" t="n">
        <x:v>0.6880111687626418</x:v>
      </x:c>
      <x:c r="M11543" s="36" t="n">
        <x:f>1-L11543</x:f>
        <x:v>0.3119888312373582</x:v>
      </x:c>
      <x:c r="N11543" s="13" t="str">
        <x:v>是</x:v>
      </x:c>
      <x:c r="O11543" s="15"/>
      <x:c r="P11543" s="13" t="str"/>
    </x:row>
    <x:row r="11544">
      <x:c r="A11544" s="15" t="n">
        <x:v>11543</x:v>
      </x:c>
      <x:c r="B11544" s="13" t="str">
        <x:v>Hesperiidae_Cephrenes_augiades</x:v>
      </x:c>
      <x:c r="C11544" s="13" t="str">
        <x:v>Hesperiidae</x:v>
      </x:c>
      <x:c r="D11544" s="33" t="n">
        <x:f>'AR_values'!I113</x:f>
        <x:v>3.0176911567888243</x:v>
      </x:c>
      <x:c r="E11544" s="33" t="str">
        <x:v>Papilionidae_Graphium_agamemnon</x:v>
      </x:c>
      <x:c r="F11544" s="33" t="str">
        <x:v>Papilionidae</x:v>
      </x:c>
      <x:c r="G11544" s="33" t="n">
        <x:f>'AR_values'!I262</x:f>
        <x:v>2.9171092824470413</x:v>
      </x:c>
      <x:c r="H11544" s="33" t="n">
        <x:f>ABS(D11544-G11544)</x:f>
        <x:v>0.100581874341783</x:v>
      </x:c>
      <x:c r="I11544" s="14" t="n">
        <x:f>IFERROR(H11544/AVERAGE(D11544,G11544),"")</x:f>
        <x:v>0.03389562138494868</x:v>
      </x:c>
      <x:c r="J11544" s="14" t="n">
        <x:f>'Method'!$B$2</x:f>
        <x:v>0.05</x:v>
      </x:c>
      <x:c r="K11544" s="13" t="str">
        <x:f>IF(I11544&lt;=J11544,"是","否")</x:f>
        <x:v>是</x:v>
      </x:c>
      <x:c r="L11544" s="36" t="n">
        <x:v>0.6888033563941041</x:v>
      </x:c>
      <x:c r="M11544" s="36" t="n">
        <x:f>1-L11544</x:f>
        <x:v>0.31119664360589594</x:v>
      </x:c>
      <x:c r="N11544" s="13" t="str">
        <x:v>是</x:v>
      </x:c>
      <x:c r="O11544" s="15"/>
      <x:c r="P11544" s="13" t="str"/>
    </x:row>
    <x:row r="11545">
      <x:c r="A11545" s="15" t="n">
        <x:v>11544</x:v>
      </x:c>
      <x:c r="B11545" s="13" t="str">
        <x:v>Danainae-2</x:v>
      </x:c>
      <x:c r="C11545" s="13" t="str">
        <x:v>Danainae</x:v>
      </x:c>
      <x:c r="D11545" s="33" t="n">
        <x:f>'AR_values'!I40</x:f>
        <x:v>2.7817420272828395</x:v>
      </x:c>
      <x:c r="E11545" s="33" t="str">
        <x:v>Papilionidae-7</x:v>
      </x:c>
      <x:c r="F11545" s="33" t="str">
        <x:v>Papilionidae</x:v>
      </x:c>
      <x:c r="G11545" s="33" t="n">
        <x:f>'AR_values'!I258</x:f>
        <x:v>2.8776607219065564</x:v>
      </x:c>
      <x:c r="H11545" s="33" t="n">
        <x:f>ABS(D11545-G11545)</x:f>
        <x:v>0.09591869462371694</x:v>
      </x:c>
      <x:c r="I11545" s="14" t="n">
        <x:f>IFERROR(H11545/AVERAGE(D11545,G11545),"")</x:f>
        <x:v>0.03389710853762988</x:v>
      </x:c>
      <x:c r="J11545" s="14" t="n">
        <x:f>'Method'!$B$2</x:f>
        <x:v>0.05</x:v>
      </x:c>
      <x:c r="K11545" s="13" t="str">
        <x:f>IF(I11545&lt;=J11545,"是","否")</x:f>
        <x:v>是</x:v>
      </x:c>
      <x:c r="L11545" s="36" t="n">
        <x:v>0.7914108123010601</x:v>
      </x:c>
      <x:c r="M11545" s="36" t="n">
        <x:f>1-L11545</x:f>
        <x:v>0.20858918769893986</x:v>
      </x:c>
      <x:c r="N11545" s="13" t="str">
        <x:v>是</x:v>
      </x:c>
      <x:c r="O11545" s="15"/>
      <x:c r="P11545" s="13" t="str"/>
    </x:row>
    <x:row r="11546">
      <x:c r="A11546" s="15" t="n">
        <x:v>11545</x:v>
      </x:c>
      <x:c r="B11546" s="13" t="str">
        <x:v>Lycaenidae_Ogyris_barnardi</x:v>
      </x:c>
      <x:c r="C11546" s="13" t="str">
        <x:v>Lycaenidae</x:v>
      </x:c>
      <x:c r="D11546" s="33" t="n">
        <x:f>'AR_values'!I177</x:f>
        <x:v>2.431952209627365</x:v>
      </x:c>
      <x:c r="E11546" s="33" t="str">
        <x:v>Pieridae-Coliadinae-21</x:v>
      </x:c>
      <x:c r="F11546" s="33" t="str">
        <x:v>Pieridae-Coliadinae</x:v>
      </x:c>
      <x:c r="G11546" s="33" t="n">
        <x:f>'AR_values'!I313</x:f>
        <x:v>2.515818512601095</x:v>
      </x:c>
      <x:c r="H11546" s="33" t="n">
        <x:f>ABS(D11546-G11546)</x:f>
        <x:v>0.08386630297372966</x:v>
      </x:c>
      <x:c r="I11546" s="14" t="n">
        <x:f>IFERROR(H11546/AVERAGE(D11546,G11546),"")</x:f>
        <x:v>0.033900642403234295</x:v>
      </x:c>
      <x:c r="J11546" s="14" t="n">
        <x:f>'Method'!$B$2</x:f>
        <x:v>0.05</x:v>
      </x:c>
      <x:c r="K11546" s="13" t="str">
        <x:f>IF(I11546&lt;=J11546,"是","否")</x:f>
        <x:v>是</x:v>
      </x:c>
      <x:c r="L11546" s="36" t="n">
        <x:v>0.791343633831544</x:v>
      </x:c>
      <x:c r="M11546" s="36" t="n">
        <x:f>1-L11546</x:f>
        <x:v>0.20865636616845595</x:v>
      </x:c>
      <x:c r="N11546" s="13" t="str">
        <x:v>是</x:v>
      </x:c>
      <x:c r="O11546" s="15"/>
      <x:c r="P11546" s="13" t="str"/>
    </x:row>
    <x:row r="11547">
      <x:c r="A11547" s="15" t="n">
        <x:v>11546</x:v>
      </x:c>
      <x:c r="B11547" s="13" t="str">
        <x:v>Pieridae-9</x:v>
      </x:c>
      <x:c r="C11547" s="13" t="str">
        <x:v>Pieridae</x:v>
      </x:c>
      <x:c r="D11547" s="33" t="n">
        <x:f>'AR_values'!I299</x:f>
        <x:v>2.7567727221374767</x:v>
      </x:c>
      <x:c r="E11547" s="33" t="str">
        <x:v>Satyrinae-27</x:v>
      </x:c>
      <x:c r="F11547" s="33" t="str">
        <x:v>Satyrinae</x:v>
      </x:c>
      <x:c r="G11547" s="33" t="n">
        <x:f>'AR_values'!I377</x:f>
        <x:v>2.664861838108956</x:v>
      </x:c>
      <x:c r="H11547" s="33" t="n">
        <x:f>ABS(D11547-G11547)</x:f>
        <x:v>0.09191088402852055</x:v>
      </x:c>
      <x:c r="I11547" s="14" t="n">
        <x:f>IFERROR(H11547/AVERAGE(D11547,G11547),"")</x:f>
        <x:v>0.03390523024271959</x:v>
      </x:c>
      <x:c r="J11547" s="14" t="n">
        <x:f>'Method'!$B$2</x:f>
        <x:v>0.05</x:v>
      </x:c>
      <x:c r="K11547" s="13" t="str">
        <x:f>IF(I11547&lt;=J11547,"是","否")</x:f>
        <x:v>是</x:v>
      </x:c>
      <x:c r="L11547" s="36" t="n">
        <x:v>0.749741856753966</x:v>
      </x:c>
      <x:c r="M11547" s="36" t="n">
        <x:f>1-L11547</x:f>
        <x:v>0.250258143246034</x:v>
      </x:c>
      <x:c r="N11547" s="13" t="str">
        <x:v>是</x:v>
      </x:c>
      <x:c r="O11547" s="15"/>
      <x:c r="P11547" s="13" t="str"/>
    </x:row>
    <x:row r="11548">
      <x:c r="A11548" s="15" t="n">
        <x:v>11547</x:v>
      </x:c>
      <x:c r="B11548" s="13" t="str">
        <x:v>Biblidinae-15</x:v>
      </x:c>
      <x:c r="C11548" s="13" t="str">
        <x:v>Biblidinae</x:v>
      </x:c>
      <x:c r="D11548" s="33" t="n">
        <x:f>'AR_values'!I7</x:f>
        <x:v>2.490648862471045</x:v>
      </x:c>
      <x:c r="E11548" s="33" t="str">
        <x:v>Satyrinae-1</x:v>
      </x:c>
      <x:c r="F11548" s="33" t="str">
        <x:v>Satyrinae</x:v>
      </x:c>
      <x:c r="G11548" s="33" t="n">
        <x:f>'AR_values'!I358</x:f>
        <x:v>2.4076047196767663</x:v>
      </x:c>
      <x:c r="H11548" s="33" t="n">
        <x:f>ABS(D11548-G11548)</x:f>
        <x:v>0.08304414279427874</x:v>
      </x:c>
      <x:c r="I11548" s="14" t="n">
        <x:f>IFERROR(H11548/AVERAGE(D11548,G11548),"")</x:f>
        <x:v>0.033907653575528086</x:v>
      </x:c>
      <x:c r="J11548" s="14" t="n">
        <x:f>'Method'!$B$2</x:f>
        <x:v>0.05</x:v>
      </x:c>
      <x:c r="K11548" s="13" t="str">
        <x:f>IF(I11548&lt;=J11548,"是","否")</x:f>
        <x:v>是</x:v>
      </x:c>
      <x:c r="L11548" s="36" t="n">
        <x:v>0.8942393723187042</x:v>
      </x:c>
      <x:c r="M11548" s="36" t="n">
        <x:f>1-L11548</x:f>
        <x:v>0.1057606276812958</x:v>
      </x:c>
      <x:c r="N11548" s="13" t="str">
        <x:v>是</x:v>
      </x:c>
      <x:c r="O11548" s="15"/>
      <x:c r="P11548" s="13" t="str"/>
    </x:row>
    <x:row r="11549">
      <x:c r="A11549" s="15" t="n">
        <x:v>11548</x:v>
      </x:c>
      <x:c r="B11549" s="13" t="str">
        <x:v>Heliconiinae-16</x:v>
      </x:c>
      <x:c r="C11549" s="13" t="str">
        <x:v>Heliconiinae</x:v>
      </x:c>
      <x:c r="D11549" s="33" t="n">
        <x:f>'AR_values'!I59</x:f>
        <x:v>3.187520537089849</x:v>
      </x:c>
      <x:c r="E11549" s="33" t="str">
        <x:v>Heliconiinae-23</x:v>
      </x:c>
      <x:c r="F11549" s="33" t="str">
        <x:v>Heliconiinae</x:v>
      </x:c>
      <x:c r="G11549" s="33" t="n">
        <x:f>'AR_values'!I67</x:f>
        <x:v>3.297473552930905</x:v>
      </x:c>
      <x:c r="H11549" s="33" t="n">
        <x:f>ABS(D11549-G11549)</x:f>
        <x:v>0.10995301584105599</x:v>
      </x:c>
      <x:c r="I11549" s="14" t="n">
        <x:f>IFERROR(H11549/AVERAGE(D11549,G11549),"")</x:f>
        <x:v>0.03390998181794923</x:v>
      </x:c>
      <x:c r="J11549" s="14" t="n">
        <x:f>'Method'!$B$2</x:f>
        <x:v>0.05</x:v>
      </x:c>
      <x:c r="K11549" s="13" t="str">
        <x:f>IF(I11549&lt;=J11549,"是","否")</x:f>
        <x:v>是</x:v>
      </x:c>
      <x:c r="L11549" s="36" t="n">
        <x:v>0.6799138395261174</x:v>
      </x:c>
      <x:c r="M11549" s="36" t="n">
        <x:f>1-L11549</x:f>
        <x:v>0.3200861604738826</x:v>
      </x:c>
      <x:c r="N11549" s="13" t="str">
        <x:v>否</x:v>
      </x:c>
      <x:c r="O11549" s="15"/>
      <x:c r="P11549" s="13" t="str"/>
    </x:row>
    <x:row r="11550">
      <x:c r="A11550" s="15" t="n">
        <x:v>11549</x:v>
      </x:c>
      <x:c r="B11550" s="13" t="str">
        <x:v>Hesperiidae_Signata_flammeata</x:v>
      </x:c>
      <x:c r="C11550" s="13" t="str">
        <x:v>Hesperiidae</x:v>
      </x:c>
      <x:c r="D11550" s="33" t="n">
        <x:f>'AR_values'!I123</x:f>
        <x:v>2.6818346519856244</x:v>
      </x:c>
      <x:c r="E11550" s="33" t="str">
        <x:v>Lycaenidae_Ogyris_otanes</x:v>
      </x:c>
      <x:c r="F11550" s="33" t="str">
        <x:v>Lycaenidae</x:v>
      </x:c>
      <x:c r="G11550" s="33" t="n">
        <x:f>'AR_values'!I182</x:f>
        <x:v>2.592402289032767</x:v>
      </x:c>
      <x:c r="H11550" s="33" t="n">
        <x:f>ABS(D11550-G11550)</x:f>
        <x:v>0.0894323629528575</x:v>
      </x:c>
      <x:c r="I11550" s="14" t="n">
        <x:f>IFERROR(H11550/AVERAGE(D11550,G11550),"")</x:f>
        <x:v>0.0339129106079141</x:v>
      </x:c>
      <x:c r="J11550" s="14" t="n">
        <x:f>'Method'!$B$2</x:f>
        <x:v>0.05</x:v>
      </x:c>
      <x:c r="K11550" s="13" t="str">
        <x:f>IF(I11550&lt;=J11550,"是","否")</x:f>
        <x:v>是</x:v>
      </x:c>
      <x:c r="L11550" s="36" t="n">
        <x:v>0.857487016210065</x:v>
      </x:c>
      <x:c r="M11550" s="36" t="n">
        <x:f>1-L11550</x:f>
        <x:v>0.14251298378993504</x:v>
      </x:c>
      <x:c r="N11550" s="13" t="str">
        <x:v>是</x:v>
      </x:c>
      <x:c r="O11550" s="15"/>
      <x:c r="P11550" s="13" t="str"/>
    </x:row>
    <x:row r="11551">
      <x:c r="A11551" s="15" t="n">
        <x:v>11550</x:v>
      </x:c>
      <x:c r="B11551" s="13" t="str">
        <x:v>Danainae-11</x:v>
      </x:c>
      <x:c r="C11551" s="13" t="str">
        <x:v>Danainae</x:v>
      </x:c>
      <x:c r="D11551" s="33" t="n">
        <x:f>'AR_values'!I32</x:f>
        <x:v>3.27146284988515</x:v>
      </x:c>
      <x:c r="E11551" s="33" t="str">
        <x:v>Heliconiinae-17</x:v>
      </x:c>
      <x:c r="F11551" s="33" t="str">
        <x:v>Heliconiinae</x:v>
      </x:c>
      <x:c r="G11551" s="33" t="n">
        <x:f>'AR_values'!I60</x:f>
        <x:v>3.1623650441043356</x:v>
      </x:c>
      <x:c r="H11551" s="33" t="n">
        <x:f>ABS(D11551-G11551)</x:f>
        <x:v>0.1090978057808143</x:v>
      </x:c>
      <x:c r="I11551" s="14" t="n">
        <x:f>IFERROR(H11551/AVERAGE(D11551,G11551),"")</x:f>
        <x:v>0.03391380919055482</x:v>
      </x:c>
      <x:c r="J11551" s="14" t="n">
        <x:f>'Method'!$B$2</x:f>
        <x:v>0.05</x:v>
      </x:c>
      <x:c r="K11551" s="13" t="str">
        <x:f>IF(I11551&lt;=J11551,"是","否")</x:f>
        <x:v>是</x:v>
      </x:c>
      <x:c r="L11551" s="36" t="n">
        <x:v>0.8783596025995368</x:v>
      </x:c>
      <x:c r="M11551" s="36" t="n">
        <x:f>1-L11551</x:f>
        <x:v>0.12164039740046317</x:v>
      </x:c>
      <x:c r="N11551" s="13" t="str">
        <x:v>是</x:v>
      </x:c>
      <x:c r="O11551" s="15"/>
      <x:c r="P11551" s="13" t="str"/>
    </x:row>
    <x:row r="11552">
      <x:c r="A11552" s="15" t="n">
        <x:v>11551</x:v>
      </x:c>
      <x:c r="B11552" s="13" t="str">
        <x:v>Lycaenidae-8</x:v>
      </x:c>
      <x:c r="C11552" s="13" t="str">
        <x:v>Lycaenidae</x:v>
      </x:c>
      <x:c r="D11552" s="33" t="n">
        <x:f>'AR_values'!I161</x:f>
        <x:v>2.3058482641024196</x:v>
      </x:c>
      <x:c r="E11552" s="33" t="str">
        <x:v>Satyrinae-14</x:v>
      </x:c>
      <x:c r="F11552" s="33" t="str">
        <x:v>Satyrinae</x:v>
      </x:c>
      <x:c r="G11552" s="33" t="n">
        <x:f>'AR_values'!I363</x:f>
        <x:v>2.2289509748420087</x:v>
      </x:c>
      <x:c r="H11552" s="33" t="n">
        <x:f>ABS(D11552-G11552)</x:f>
        <x:v>0.07689728926041095</x:v>
      </x:c>
      <x:c r="I11552" s="14" t="n">
        <x:f>IFERROR(H11552/AVERAGE(D11552,G11552),"")</x:f>
        <x:v>0.033914308091094435</x:v>
      </x:c>
      <x:c r="J11552" s="14" t="n">
        <x:f>'Method'!$B$2</x:f>
        <x:v>0.05</x:v>
      </x:c>
      <x:c r="K11552" s="13" t="str">
        <x:f>IF(I11552&lt;=J11552,"是","否")</x:f>
        <x:v>是</x:v>
      </x:c>
      <x:c r="L11552" s="36" t="n">
        <x:v>0.7687616095995867</x:v>
      </x:c>
      <x:c r="M11552" s="36" t="n">
        <x:f>1-L11552</x:f>
        <x:v>0.23123839040041327</x:v>
      </x:c>
      <x:c r="N11552" s="13" t="str">
        <x:v>是</x:v>
      </x:c>
      <x:c r="O11552" s="15"/>
      <x:c r="P11552" s="13" t="str"/>
    </x:row>
    <x:row r="11553">
      <x:c r="A11553" s="15" t="n">
        <x:v>11552</x:v>
      </x:c>
      <x:c r="B11553" s="13" t="str">
        <x:v>Lycaenidae_Ogyris_genoveva</x:v>
      </x:c>
      <x:c r="C11553" s="13" t="str">
        <x:v>Lycaenidae</x:v>
      </x:c>
      <x:c r="D11553" s="33" t="n">
        <x:f>'AR_values'!I178</x:f>
        <x:v>2.47951699545104</x:v>
      </x:c>
      <x:c r="E11553" s="33" t="str">
        <x:v>Pieridae_Eurema_smilax</x:v>
      </x:c>
      <x:c r="F11553" s="33" t="str">
        <x:v>Pieridae</x:v>
      </x:c>
      <x:c r="G11553" s="33" t="n">
        <x:f>'AR_values'!I328</x:f>
        <x:v>2.396825991590796</x:v>
      </x:c>
      <x:c r="H11553" s="33" t="n">
        <x:f>ABS(D11553-G11553)</x:f>
        <x:v>0.0826910038602442</x:v>
      </x:c>
      <x:c r="I11553" s="14" t="n">
        <x:f>IFERROR(H11553/AVERAGE(D11553,G11553),"")</x:f>
        <x:v>0.033915171299469034</x:v>
      </x:c>
      <x:c r="J11553" s="14" t="n">
        <x:f>'Method'!$B$2</x:f>
        <x:v>0.05</x:v>
      </x:c>
      <x:c r="K11553" s="13" t="str">
        <x:f>IF(I11553&lt;=J11553,"是","否")</x:f>
        <x:v>是</x:v>
      </x:c>
      <x:c r="L11553" s="36" t="n">
        <x:v>0.7819279178658877</x:v>
      </x:c>
      <x:c r="M11553" s="36" t="n">
        <x:f>1-L11553</x:f>
        <x:v>0.21807208213411233</x:v>
      </x:c>
      <x:c r="N11553" s="13" t="str">
        <x:v>是</x:v>
      </x:c>
      <x:c r="O11553" s="15"/>
      <x:c r="P11553" s="13" t="str"/>
    </x:row>
    <x:row r="11554">
      <x:c r="A11554" s="15" t="n">
        <x:v>11553</x:v>
      </x:c>
      <x:c r="B11554" s="13" t="str">
        <x:v>Limenitidinae-5</x:v>
      </x:c>
      <x:c r="C11554" s="13" t="str">
        <x:v>Limenitidinae</x:v>
      </x:c>
      <x:c r="D11554" s="33" t="n">
        <x:f>'AR_values'!I137</x:f>
        <x:v>2.6752389127189056</x:v>
      </x:c>
      <x:c r="E11554" s="33" t="str">
        <x:v>Papilionidae_Deoris_agetes</x:v>
      </x:c>
      <x:c r="F11554" s="33" t="str">
        <x:v>Papilionidae</x:v>
      </x:c>
      <x:c r="G11554" s="33" t="n">
        <x:f>'AR_values'!I261</x:f>
        <x:v>2.5860158681597234</x:v>
      </x:c>
      <x:c r="H11554" s="33" t="n">
        <x:f>ABS(D11554-G11554)</x:f>
        <x:v>0.08922304455918217</x:v>
      </x:c>
      <x:c r="I11554" s="14" t="n">
        <x:f>IFERROR(H11554/AVERAGE(D11554,G11554),"")</x:f>
        <x:v>0.033917021043516904</x:v>
      </x:c>
      <x:c r="J11554" s="14" t="n">
        <x:f>'Method'!$B$2</x:f>
        <x:v>0.05</x:v>
      </x:c>
      <x:c r="K11554" s="13" t="str">
        <x:f>IF(I11554&lt;=J11554,"是","否")</x:f>
        <x:v>是</x:v>
      </x:c>
      <x:c r="L11554" s="36" t="n">
        <x:v>0.8591699355901012</x:v>
      </x:c>
      <x:c r="M11554" s="36" t="n">
        <x:f>1-L11554</x:f>
        <x:v>0.14083006440989876</x:v>
      </x:c>
      <x:c r="N11554" s="13" t="str">
        <x:v>是</x:v>
      </x:c>
      <x:c r="O11554" s="15"/>
      <x:c r="P11554" s="13" t="str"/>
    </x:row>
    <x:row r="11555">
      <x:c r="A11555" s="15" t="n">
        <x:v>11554</x:v>
      </x:c>
      <x:c r="B11555" s="13" t="str">
        <x:v>Hesperiidae-36</x:v>
      </x:c>
      <x:c r="C11555" s="13" t="str">
        <x:v>Hesperiidae</x:v>
      </x:c>
      <x:c r="D11555" s="33" t="n">
        <x:f>'AR_values'!I104</x:f>
        <x:v>2.8559515557861443</x:v>
      </x:c>
      <x:c r="E11555" s="33" t="str">
        <x:v>Hesperiidae_Trapezites_sciron</x:v>
      </x:c>
      <x:c r="F11555" s="33" t="str">
        <x:v>Hesperiidae</x:v>
      </x:c>
      <x:c r="G11555" s="33" t="n">
        <x:f>'AR_values'!I128</x:f>
        <x:v>2.954498744525112</x:v>
      </x:c>
      <x:c r="H11555" s="33" t="n">
        <x:f>ABS(D11555-G11555)</x:f>
        <x:v>0.0985471887389675</x:v>
      </x:c>
      <x:c r="I11555" s="14" t="n">
        <x:f>IFERROR(H11555/AVERAGE(D11555,G11555),"")</x:f>
        <x:v>0.033920671770891316</x:v>
      </x:c>
      <x:c r="J11555" s="14" t="n">
        <x:f>'Method'!$B$2</x:f>
        <x:v>0.05</x:v>
      </x:c>
      <x:c r="K11555" s="13" t="str">
        <x:f>IF(I11555&lt;=J11555,"是","否")</x:f>
        <x:v>是</x:v>
      </x:c>
      <x:c r="L11555" s="36" t="n">
        <x:v>0.803449794100127</x:v>
      </x:c>
      <x:c r="M11555" s="36" t="n">
        <x:f>1-L11555</x:f>
        <x:v>0.19655020589987304</x:v>
      </x:c>
      <x:c r="N11555" s="13" t="str">
        <x:v>否</x:v>
      </x:c>
      <x:c r="O11555" s="15"/>
      <x:c r="P11555" s="13" t="str"/>
    </x:row>
    <x:row r="11556">
      <x:c r="A11556" s="15" t="n">
        <x:v>11555</x:v>
      </x:c>
      <x:c r="B11556" s="13" t="str">
        <x:v>Limenitidinae-1</x:v>
      </x:c>
      <x:c r="C11556" s="13" t="str">
        <x:v>Limenitidinae</x:v>
      </x:c>
      <x:c r="D11556" s="33" t="n">
        <x:f>'AR_values'!I130</x:f>
        <x:v>2.439323333755049</x:v>
      </x:c>
      <x:c r="E11556" s="33" t="str">
        <x:v>Lycaenidae_Candalides_heathi</x:v>
      </x:c>
      <x:c r="F11556" s="33" t="str">
        <x:v>Lycaenidae</x:v>
      </x:c>
      <x:c r="G11556" s="33" t="n">
        <x:f>'AR_values'!I166</x:f>
        <x:v>2.5235179269616976</x:v>
      </x:c>
      <x:c r="H11556" s="33" t="n">
        <x:f>ABS(D11556-G11556)</x:f>
        <x:v>0.0841945932066488</x:v>
      </x:c>
      <x:c r="I11556" s="14" t="n">
        <x:f>IFERROR(H11556/AVERAGE(D11556,G11556),"")</x:f>
        <x:v>0.033929996461135724</x:v>
      </x:c>
      <x:c r="J11556" s="14" t="n">
        <x:f>'Method'!$B$2</x:f>
        <x:v>0.05</x:v>
      </x:c>
      <x:c r="K11556" s="13" t="str">
        <x:f>IF(I11556&lt;=J11556,"是","否")</x:f>
        <x:v>是</x:v>
      </x:c>
      <x:c r="L11556" s="36" t="n">
        <x:v>0.8004768422446907</x:v>
      </x:c>
      <x:c r="M11556" s="36" t="n">
        <x:f>1-L11556</x:f>
        <x:v>0.19952315775530927</x:v>
      </x:c>
      <x:c r="N11556" s="13" t="str">
        <x:v>是</x:v>
      </x:c>
      <x:c r="O11556" s="15"/>
      <x:c r="P11556" s="13" t="str"/>
    </x:row>
    <x:row r="11557">
      <x:c r="A11557" s="15" t="n">
        <x:v>11556</x:v>
      </x:c>
      <x:c r="B11557" s="13" t="str">
        <x:v>Hesperiidae_Croitana_arenaria</x:v>
      </x:c>
      <x:c r="C11557" s="13" t="str">
        <x:v>Hesperiidae</x:v>
      </x:c>
      <x:c r="D11557" s="33" t="n">
        <x:f>'AR_values'!I114</x:f>
        <x:v>2.5620752867382506</x:v>
      </x:c>
      <x:c r="E11557" s="33" t="str">
        <x:v>Pieridae_Pareronia_valeria</x:v>
      </x:c>
      <x:c r="F11557" s="33" t="str">
        <x:v>Pieridae</x:v>
      </x:c>
      <x:c r="G11557" s="33" t="n">
        <x:f>'AR_values'!I330</x:f>
        <x:v>2.6505159684229094</x:v>
      </x:c>
      <x:c r="H11557" s="33" t="n">
        <x:f>ABS(D11557-G11557)</x:f>
        <x:v>0.0884406816846588</x:v>
      </x:c>
      <x:c r="I11557" s="14" t="n">
        <x:f>IFERROR(H11557/AVERAGE(D11557,G11557),"")</x:f>
        <x:v>0.03393348043435815</x:v>
      </x:c>
      <x:c r="J11557" s="14" t="n">
        <x:f>'Method'!$B$2</x:f>
        <x:v>0.05</x:v>
      </x:c>
      <x:c r="K11557" s="13" t="str">
        <x:f>IF(I11557&lt;=J11557,"是","否")</x:f>
        <x:v>是</x:v>
      </x:c>
      <x:c r="L11557" s="36" t="n">
        <x:v>0.6456685399215354</x:v>
      </x:c>
      <x:c r="M11557" s="36" t="n">
        <x:f>1-L11557</x:f>
        <x:v>0.3543314600784646</x:v>
      </x:c>
      <x:c r="N11557" s="13" t="str">
        <x:v>是</x:v>
      </x:c>
      <x:c r="O11557" s="15"/>
      <x:c r="P11557" s="13" t="str"/>
    </x:row>
    <x:row r="11558">
      <x:c r="A11558" s="15" t="n">
        <x:v>11557</x:v>
      </x:c>
      <x:c r="B11558" s="13" t="str">
        <x:v>Pieridae-Coliadinae-2</x:v>
      </x:c>
      <x:c r="C11558" s="13" t="str">
        <x:v>Pieridae-Coliadinae</x:v>
      </x:c>
      <x:c r="D11558" s="33" t="n">
        <x:f>'AR_values'!I311</x:f>
        <x:v>2.338384022597896</x:v>
      </x:c>
      <x:c r="E11558" s="33" t="str">
        <x:v>Riodinidae-24</x:v>
      </x:c>
      <x:c r="F11558" s="33" t="str">
        <x:v>Riodinidae</x:v>
      </x:c>
      <x:c r="G11558" s="33" t="n">
        <x:f>'AR_values'!I348</x:f>
        <x:v>2.419105896071809</x:v>
      </x:c>
      <x:c r="H11558" s="33" t="n">
        <x:f>ABS(D11558-G11558)</x:f>
        <x:v>0.0807218734739128</x:v>
      </x:c>
      <x:c r="I11558" s="14" t="n">
        <x:f>IFERROR(H11558/AVERAGE(D11558,G11558),"")</x:f>
        <x:v>0.03393464825101903</x:v>
      </x:c>
      <x:c r="J11558" s="14" t="n">
        <x:f>'Method'!$B$2</x:f>
        <x:v>0.05</x:v>
      </x:c>
      <x:c r="K11558" s="13" t="str">
        <x:f>IF(I11558&lt;=J11558,"是","否")</x:f>
        <x:v>是</x:v>
      </x:c>
      <x:c r="L11558" s="36" t="n">
        <x:v>0.8248905902214002</x:v>
      </x:c>
      <x:c r="M11558" s="36" t="n">
        <x:f>1-L11558</x:f>
        <x:v>0.1751094097785998</x:v>
      </x:c>
      <x:c r="N11558" s="13" t="str">
        <x:v>是</x:v>
      </x:c>
      <x:c r="O11558" s="15"/>
      <x:c r="P11558" s="13" t="str"/>
    </x:row>
    <x:row r="11559">
      <x:c r="A11559" s="15" t="n">
        <x:v>11558</x:v>
      </x:c>
      <x:c r="B11559" s="13" t="str">
        <x:v>Hesperiidae-25</x:v>
      </x:c>
      <x:c r="C11559" s="13" t="str">
        <x:v>Hesperiidae</x:v>
      </x:c>
      <x:c r="D11559" s="33" t="n">
        <x:f>'AR_values'!I92</x:f>
        <x:v>2.880862791094341</x:v>
      </x:c>
      <x:c r="E11559" s="33" t="str">
        <x:v>Hesperiidae_Antipodia_atralba</x:v>
      </x:c>
      <x:c r="F11559" s="33" t="str">
        <x:v>Hesperiidae</x:v>
      </x:c>
      <x:c r="G11559" s="33" t="n">
        <x:f>'AR_values'!I112</x:f>
        <x:v>2.980336396525423</x:v>
      </x:c>
      <x:c r="H11559" s="33" t="n">
        <x:f>ABS(D11559-G11559)</x:f>
        <x:v>0.09947360543108186</x:v>
      </x:c>
      <x:c r="I11559" s="14" t="n">
        <x:f>IFERROR(H11559/AVERAGE(D11559,G11559),"")</x:f>
        <x:v>0.03394308988549428</x:v>
      </x:c>
      <x:c r="J11559" s="14" t="n">
        <x:f>'Method'!$B$2</x:f>
        <x:v>0.05</x:v>
      </x:c>
      <x:c r="K11559" s="13" t="str">
        <x:f>IF(I11559&lt;=J11559,"是","否")</x:f>
        <x:v>是</x:v>
      </x:c>
      <x:c r="L11559" s="36" t="n">
        <x:v>0.870542184177378</x:v>
      </x:c>
      <x:c r="M11559" s="36" t="n">
        <x:f>1-L11559</x:f>
        <x:v>0.12945781582262195</x:v>
      </x:c>
      <x:c r="N11559" s="13" t="str">
        <x:v>否</x:v>
      </x:c>
      <x:c r="O11559" s="15"/>
      <x:c r="P11559" s="13" t="str"/>
    </x:row>
    <x:row r="11560">
      <x:c r="A11560" s="15" t="n">
        <x:v>11559</x:v>
      </x:c>
      <x:c r="B11560" s="13" t="str">
        <x:v>Limenitidinae-7</x:v>
      </x:c>
      <x:c r="C11560" s="13" t="str">
        <x:v>Limenitidinae</x:v>
      </x:c>
      <x:c r="D11560" s="33" t="n">
        <x:f>'AR_values'!I139</x:f>
        <x:v>2.7426043688635655</x:v>
      </x:c>
      <x:c r="E11560" s="33" t="str">
        <x:v>Papilionidae-37</x:v>
      </x:c>
      <x:c r="F11560" s="33" t="str">
        <x:v>Papilionidae</x:v>
      </x:c>
      <x:c r="G11560" s="33" t="n">
        <x:f>'AR_values'!I248</x:f>
        <x:v>2.8373410770929315</x:v>
      </x:c>
      <x:c r="H11560" s="33" t="n">
        <x:f>ABS(D11560-G11560)</x:f>
        <x:v>0.09473670822936597</x:v>
      </x:c>
      <x:c r="I11560" s="14" t="n">
        <x:f>IFERROR(H11560/AVERAGE(D11560,G11560),"")</x:f>
        <x:v>0.033956141380563805</x:v>
      </x:c>
      <x:c r="J11560" s="14" t="n">
        <x:f>'Method'!$B$2</x:f>
        <x:v>0.05</x:v>
      </x:c>
      <x:c r="K11560" s="13" t="str">
        <x:f>IF(I11560&lt;=J11560,"是","否")</x:f>
        <x:v>是</x:v>
      </x:c>
      <x:c r="L11560" s="36" t="n">
        <x:v>0.7855549392986997</x:v>
      </x:c>
      <x:c r="M11560" s="36" t="n">
        <x:f>1-L11560</x:f>
        <x:v>0.21444506070130032</x:v>
      </x:c>
      <x:c r="N11560" s="13" t="str">
        <x:v>是</x:v>
      </x:c>
      <x:c r="O11560" s="15"/>
      <x:c r="P11560" s="13" t="str"/>
    </x:row>
    <x:row r="11561">
      <x:c r="A11561" s="15" t="n">
        <x:v>11560</x:v>
      </x:c>
      <x:c r="B11561" s="13" t="str">
        <x:v>Heliconiinae-3</x:v>
      </x:c>
      <x:c r="C11561" s="13" t="str">
        <x:v>Heliconiinae</x:v>
      </x:c>
      <x:c r="D11561" s="33" t="n">
        <x:f>'AR_values'!I68</x:f>
        <x:v>2.5394332166507505</x:v>
      </x:c>
      <x:c r="E11561" s="33" t="str">
        <x:v>Hesperiidae-26</x:v>
      </x:c>
      <x:c r="F11561" s="33" t="str">
        <x:v>Hesperiidae</x:v>
      </x:c>
      <x:c r="G11561" s="33" t="n">
        <x:f>'AR_values'!I93</x:f>
        <x:v>2.62715353874939</x:v>
      </x:c>
      <x:c r="H11561" s="33" t="n">
        <x:f>ABS(D11561-G11561)</x:f>
        <x:v>0.08772032209863934</x:v>
      </x:c>
      <x:c r="I11561" s="14" t="n">
        <x:f>IFERROR(H11561/AVERAGE(D11561,G11561),"")</x:f>
        <x:v>0.0339567789148043</x:v>
      </x:c>
      <x:c r="J11561" s="14" t="n">
        <x:f>'Method'!$B$2</x:f>
        <x:v>0.05</x:v>
      </x:c>
      <x:c r="K11561" s="13" t="str">
        <x:f>IF(I11561&lt;=J11561,"是","否")</x:f>
        <x:v>是</x:v>
      </x:c>
      <x:c r="L11561" s="36" t="n">
        <x:v>0.715004549490786</x:v>
      </x:c>
      <x:c r="M11561" s="36" t="n">
        <x:f>1-L11561</x:f>
        <x:v>0.28499545050921404</x:v>
      </x:c>
      <x:c r="N11561" s="13" t="str">
        <x:v>是</x:v>
      </x:c>
      <x:c r="O11561" s="15"/>
      <x:c r="P11561" s="13" t="str"/>
    </x:row>
    <x:row r="11562">
      <x:c r="A11562" s="15" t="n">
        <x:v>11561</x:v>
      </x:c>
      <x:c r="B11562" s="13" t="str">
        <x:v>Nymphalinae-10</x:v>
      </x:c>
      <x:c r="C11562" s="13" t="str">
        <x:v>Nymphalinae</x:v>
      </x:c>
      <x:c r="D11562" s="33" t="n">
        <x:f>'AR_values'!I190</x:f>
        <x:v>2.713697150892105</x:v>
      </x:c>
      <x:c r="E11562" s="33" t="str">
        <x:v>Parnassiinae-1</x:v>
      </x:c>
      <x:c r="F11562" s="33" t="str">
        <x:v>Parnassiinae</x:v>
      </x:c>
      <x:c r="G11562" s="33" t="n">
        <x:f>'AR_values'!I268</x:f>
        <x:v>2.6230742042748765</x:v>
      </x:c>
      <x:c r="H11562" s="33" t="n">
        <x:f>ABS(D11562-G11562)</x:f>
        <x:v>0.09062294661722836</x:v>
      </x:c>
      <x:c r="I11562" s="14" t="n">
        <x:f>IFERROR(H11562/AVERAGE(D11562,G11562),"")</x:f>
        <x:v>0.03396171227365347</x:v>
      </x:c>
      <x:c r="J11562" s="14" t="n">
        <x:f>'Method'!$B$2</x:f>
        <x:v>0.05</x:v>
      </x:c>
      <x:c r="K11562" s="13" t="str">
        <x:f>IF(I11562&lt;=J11562,"是","否")</x:f>
        <x:v>是</x:v>
      </x:c>
      <x:c r="L11562" s="36" t="n">
        <x:v>0.8845240906209999</x:v>
      </x:c>
      <x:c r="M11562" s="36" t="n">
        <x:f>1-L11562</x:f>
        <x:v>0.1154759093790001</x:v>
      </x:c>
      <x:c r="N11562" s="13" t="str">
        <x:v>是</x:v>
      </x:c>
      <x:c r="O11562" s="15"/>
      <x:c r="P11562" s="13" t="str"/>
    </x:row>
    <x:row r="11563">
      <x:c r="A11563" s="15" t="n">
        <x:v>11562</x:v>
      </x:c>
      <x:c r="B11563" s="13" t="str">
        <x:v>Papilionidae-4</x:v>
      </x:c>
      <x:c r="C11563" s="13" t="str">
        <x:v>Papilionidae</x:v>
      </x:c>
      <x:c r="D11563" s="33" t="n">
        <x:f>'AR_values'!I251</x:f>
        <x:v>2.713745457806805</x:v>
      </x:c>
      <x:c r="E11563" s="33" t="str">
        <x:v>Parnassiinae-1</x:v>
      </x:c>
      <x:c r="F11563" s="33" t="str">
        <x:v>Parnassiinae</x:v>
      </x:c>
      <x:c r="G11563" s="33" t="n">
        <x:f>'AR_values'!I268</x:f>
        <x:v>2.6230742042748765</x:v>
      </x:c>
      <x:c r="H11563" s="33" t="n">
        <x:f>ABS(D11563-G11563)</x:f>
        <x:v>0.09067125353192873</x:v>
      </x:c>
      <x:c r="I11563" s="14" t="n">
        <x:f>IFERROR(H11563/AVERAGE(D11563,G11563),"")</x:f>
        <x:v>0.03397950812396815</x:v>
      </x:c>
      <x:c r="J11563" s="14" t="n">
        <x:f>'Method'!$B$2</x:f>
        <x:v>0.05</x:v>
      </x:c>
      <x:c r="K11563" s="13" t="str">
        <x:f>IF(I11563&lt;=J11563,"是","否")</x:f>
        <x:v>是</x:v>
      </x:c>
      <x:c r="L11563" s="36" t="n">
        <x:v>0.7501703252924399</x:v>
      </x:c>
      <x:c r="M11563" s="36" t="n">
        <x:f>1-L11563</x:f>
        <x:v>0.24982967470756012</x:v>
      </x:c>
      <x:c r="N11563" s="13" t="str">
        <x:v>是</x:v>
      </x:c>
      <x:c r="O11563" s="15"/>
      <x:c r="P11563" s="13" t="str"/>
    </x:row>
    <x:row r="11564">
      <x:c r="A11564" s="15" t="n">
        <x:v>11563</x:v>
      </x:c>
      <x:c r="B11564" s="13" t="str">
        <x:v>Heliconiinae-21</x:v>
      </x:c>
      <x:c r="C11564" s="13" t="str">
        <x:v>Heliconiinae</x:v>
      </x:c>
      <x:c r="D11564" s="33" t="n">
        <x:f>'AR_values'!I65</x:f>
        <x:v>2.475657871833206</x:v>
      </x:c>
      <x:c r="E11564" s="33" t="str">
        <x:v>Riodinidae-26</x:v>
      </x:c>
      <x:c r="F11564" s="33" t="str">
        <x:v>Riodinidae</x:v>
      </x:c>
      <x:c r="G11564" s="33" t="n">
        <x:f>'AR_values'!I350</x:f>
        <x:v>2.5612409898926036</x:v>
      </x:c>
      <x:c r="H11564" s="33" t="n">
        <x:f>ABS(D11564-G11564)</x:f>
        <x:v>0.08558311805939756</x:v>
      </x:c>
      <x:c r="I11564" s="14" t="n">
        <x:f>IFERROR(H11564/AVERAGE(D11564,G11564),"")</x:f>
        <x:v>0.03398246437295901</x:v>
      </x:c>
      <x:c r="J11564" s="14" t="n">
        <x:f>'Method'!$B$2</x:f>
        <x:v>0.05</x:v>
      </x:c>
      <x:c r="K11564" s="13" t="str">
        <x:f>IF(I11564&lt;=J11564,"是","否")</x:f>
        <x:v>是</x:v>
      </x:c>
      <x:c r="L11564" s="36" t="n">
        <x:v>0.8459298980460749</x:v>
      </x:c>
      <x:c r="M11564" s="36" t="n">
        <x:f>1-L11564</x:f>
        <x:v>0.15407010195392512</x:v>
      </x:c>
      <x:c r="N11564" s="13" t="str">
        <x:v>是</x:v>
      </x:c>
      <x:c r="O11564" s="15"/>
      <x:c r="P11564" s="13" t="str"/>
    </x:row>
    <x:row r="11565">
      <x:c r="A11565" s="15" t="n">
        <x:v>11564</x:v>
      </x:c>
      <x:c r="B11565" s="13" t="str">
        <x:v>Pieridae-Coliadinae-1</x:v>
      </x:c>
      <x:c r="C11565" s="13" t="str">
        <x:v>Pieridae-Coliadinae</x:v>
      </x:c>
      <x:c r="D11565" s="33" t="n">
        <x:f>'AR_values'!I300</x:f>
        <x:v>2.307309467901508</x:v>
      </x:c>
      <x:c r="E11565" s="33" t="str">
        <x:v>Riodinidae-25</x:v>
      </x:c>
      <x:c r="F11565" s="33" t="str">
        <x:v>Riodinidae</x:v>
      </x:c>
      <x:c r="G11565" s="33" t="n">
        <x:f>'AR_values'!I349</x:f>
        <x:v>2.230201393342243</x:v>
      </x:c>
      <x:c r="H11565" s="33" t="n">
        <x:f>ABS(D11565-G11565)</x:f>
        <x:v>0.07710807455926494</x:v>
      </x:c>
      <x:c r="I11565" s="14" t="n">
        <x:f>IFERROR(H11565/AVERAGE(D11565,G11565),"")</x:f>
        <x:v>0.033986948755481014</x:v>
      </x:c>
      <x:c r="J11565" s="14" t="n">
        <x:f>'Method'!$B$2</x:f>
        <x:v>0.05</x:v>
      </x:c>
      <x:c r="K11565" s="13" t="str">
        <x:f>IF(I11565&lt;=J11565,"是","否")</x:f>
        <x:v>是</x:v>
      </x:c>
      <x:c r="L11565" s="36" t="n">
        <x:v>0.6787998867817718</x:v>
      </x:c>
      <x:c r="M11565" s="36" t="n">
        <x:f>1-L11565</x:f>
        <x:v>0.32120011321822817</x:v>
      </x:c>
      <x:c r="N11565" s="13" t="str">
        <x:v>是</x:v>
      </x:c>
      <x:c r="O11565" s="15"/>
      <x:c r="P11565" s="13" t="str"/>
    </x:row>
    <x:row r="11566">
      <x:c r="A11566" s="15" t="n">
        <x:v>11565</x:v>
      </x:c>
      <x:c r="B11566" s="13" t="str">
        <x:v>Pieridae-Coliadinae-8</x:v>
      </x:c>
      <x:c r="C11566" s="13" t="str">
        <x:v>Pieridae-Coliadinae</x:v>
      </x:c>
      <x:c r="D11566" s="33" t="n">
        <x:f>'AR_values'!I320</x:f>
        <x:v>2.3354395933001033</x:v>
      </x:c>
      <x:c r="E11566" s="33" t="str">
        <x:v>Riodinidae-4</x:v>
      </x:c>
      <x:c r="F11566" s="33" t="str">
        <x:v>Riodinidae</x:v>
      </x:c>
      <x:c r="G11566" s="33" t="n">
        <x:f>'AR_values'!I352</x:f>
        <x:v>2.4161876385807908</x:v>
      </x:c>
      <x:c r="H11566" s="33" t="n">
        <x:f>ABS(D11566-G11566)</x:f>
        <x:v>0.08074804528068746</x:v>
      </x:c>
      <x:c r="I11566" s="14" t="n">
        <x:f>IFERROR(H11566/AVERAGE(D11566,G11566),"")</x:f>
        <x:v>0.03398753367642604</x:v>
      </x:c>
      <x:c r="J11566" s="14" t="n">
        <x:f>'Method'!$B$2</x:f>
        <x:v>0.05</x:v>
      </x:c>
      <x:c r="K11566" s="13" t="str">
        <x:f>IF(I11566&lt;=J11566,"是","否")</x:f>
        <x:v>是</x:v>
      </x:c>
      <x:c r="L11566" s="36" t="n">
        <x:v>0.7409600295015468</x:v>
      </x:c>
      <x:c r="M11566" s="36" t="n">
        <x:f>1-L11566</x:f>
        <x:v>0.2590399704984532</x:v>
      </x:c>
      <x:c r="N11566" s="13" t="str">
        <x:v>是</x:v>
      </x:c>
      <x:c r="O11566" s="15"/>
      <x:c r="P11566" s="13" t="str"/>
    </x:row>
    <x:row r="11567">
      <x:c r="A11567" s="15" t="n">
        <x:v>11566</x:v>
      </x:c>
      <x:c r="B11567" s="13" t="str">
        <x:v>Heliconiinae-1</x:v>
      </x:c>
      <x:c r="C11567" s="13" t="str">
        <x:v>Heliconiinae</x:v>
      </x:c>
      <x:c r="D11567" s="33" t="n">
        <x:f>'AR_values'!I52</x:f>
        <x:v>3.1198123300411793</x:v>
      </x:c>
      <x:c r="E11567" s="33" t="str">
        <x:v>Pieridae-16</x:v>
      </x:c>
      <x:c r="F11567" s="33" t="str">
        <x:v>Pieridae</x:v>
      </x:c>
      <x:c r="G11567" s="33" t="n">
        <x:f>'AR_values'!I280</x:f>
        <x:v>3.0155433438763337</x:v>
      </x:c>
      <x:c r="H11567" s="33" t="n">
        <x:f>ABS(D11567-G11567)</x:f>
        <x:v>0.10426898616484559</x:v>
      </x:c>
      <x:c r="I11567" s="14" t="n">
        <x:f>IFERROR(H11567/AVERAGE(D11567,G11567),"")</x:f>
        <x:v>0.03398954900303876</x:v>
      </x:c>
      <x:c r="J11567" s="14" t="n">
        <x:f>'Method'!$B$2</x:f>
        <x:v>0.05</x:v>
      </x:c>
      <x:c r="K11567" s="13" t="str">
        <x:f>IF(I11567&lt;=J11567,"是","否")</x:f>
        <x:v>是</x:v>
      </x:c>
      <x:c r="L11567" s="36" t="n">
        <x:v>0.867267785861903</x:v>
      </x:c>
      <x:c r="M11567" s="36" t="n">
        <x:f>1-L11567</x:f>
        <x:v>0.132732214138097</x:v>
      </x:c>
      <x:c r="N11567" s="13" t="str">
        <x:v>是</x:v>
      </x:c>
      <x:c r="O11567" s="15"/>
      <x:c r="P11567" s="13" t="str"/>
    </x:row>
    <x:row r="11568">
      <x:c r="A11568" s="15" t="n">
        <x:v>11567</x:v>
      </x:c>
      <x:c r="B11568" s="13" t="str">
        <x:v>Lycaenidae_Ogyris_olane</x:v>
      </x:c>
      <x:c r="C11568" s="13" t="str">
        <x:v>Lycaenidae</x:v>
      </x:c>
      <x:c r="D11568" s="33" t="n">
        <x:f>'AR_values'!I180</x:f>
        <x:v>2.5399402467253505</x:v>
      </x:c>
      <x:c r="E11568" s="33" t="str">
        <x:v>Pieridae_Gonepteryx_rhamni</x:v>
      </x:c>
      <x:c r="F11568" s="33" t="str">
        <x:v>Pieridae</x:v>
      </x:c>
      <x:c r="G11568" s="33" t="n">
        <x:f>'AR_values'!I329</x:f>
        <x:v>2.4550451233703305</x:v>
      </x:c>
      <x:c r="H11568" s="33" t="n">
        <x:f>ABS(D11568-G11568)</x:f>
        <x:v>0.08489512335501992</x:v>
      </x:c>
      <x:c r="I11568" s="14" t="n">
        <x:f>IFERROR(H11568/AVERAGE(D11568,G11568),"")</x:f>
        <x:v>0.033992140943305195</x:v>
      </x:c>
      <x:c r="J11568" s="14" t="n">
        <x:f>'Method'!$B$2</x:f>
        <x:v>0.05</x:v>
      </x:c>
      <x:c r="K11568" s="13" t="str">
        <x:f>IF(I11568&lt;=J11568,"是","否")</x:f>
        <x:v>是</x:v>
      </x:c>
      <x:c r="L11568" s="36" t="n">
        <x:v>0.6933563146349107</x:v>
      </x:c>
      <x:c r="M11568" s="36" t="n">
        <x:f>1-L11568</x:f>
        <x:v>0.30664368536508935</x:v>
      </x:c>
      <x:c r="N11568" s="13" t="str">
        <x:v>是</x:v>
      </x:c>
      <x:c r="O11568" s="15"/>
      <x:c r="P11568" s="13" t="str"/>
    </x:row>
    <x:row r="11569">
      <x:c r="A11569" s="15" t="n">
        <x:v>11568</x:v>
      </x:c>
      <x:c r="B11569" s="13" t="str">
        <x:v>Pieridae-Coliadinae-4</x:v>
      </x:c>
      <x:c r="C11569" s="13" t="str">
        <x:v>Pieridae-Coliadinae</x:v>
      </x:c>
      <x:c r="D11569" s="33" t="n">
        <x:f>'AR_values'!I316</x:f>
        <x:v>2.448553495466375</x:v>
      </x:c>
      <x:c r="E11569" s="33" t="str">
        <x:v>Satyrinae-15</x:v>
      </x:c>
      <x:c r="F11569" s="33" t="str">
        <x:v>Satyrinae</x:v>
      </x:c>
      <x:c r="G11569" s="33" t="n">
        <x:f>'AR_values'!I364</x:f>
        <x:v>2.533271446118186</x:v>
      </x:c>
      <x:c r="H11569" s="33" t="n">
        <x:f>ABS(D11569-G11569)</x:f>
        <x:v>0.08471795065181098</x:v>
      </x:c>
      <x:c r="I11569" s="14" t="n">
        <x:f>IFERROR(H11569/AVERAGE(D11569,G11569),"")</x:f>
        <x:v>0.034010809952252107</x:v>
      </x:c>
      <x:c r="J11569" s="14" t="n">
        <x:f>'Method'!$B$2</x:f>
        <x:v>0.05</x:v>
      </x:c>
      <x:c r="K11569" s="13" t="str">
        <x:f>IF(I11569&lt;=J11569,"是","否")</x:f>
        <x:v>是</x:v>
      </x:c>
      <x:c r="L11569" s="36" t="n">
        <x:v>0.8487553002325263</x:v>
      </x:c>
      <x:c r="M11569" s="36" t="n">
        <x:f>1-L11569</x:f>
        <x:v>0.15124469976747368</x:v>
      </x:c>
      <x:c r="N11569" s="13" t="str">
        <x:v>是</x:v>
      </x:c>
      <x:c r="O11569" s="15"/>
      <x:c r="P11569" s="13" t="str"/>
    </x:row>
    <x:row r="11570">
      <x:c r="A11570" s="15" t="n">
        <x:v>11569</x:v>
      </x:c>
      <x:c r="B11570" s="13" t="str">
        <x:v>Lycaenidae_Ogyris_amaryllis</x:v>
      </x:c>
      <x:c r="C11570" s="13" t="str">
        <x:v>Lycaenidae</x:v>
      </x:c>
      <x:c r="D11570" s="33" t="n">
        <x:f>'AR_values'!I176</x:f>
        <x:v>2.5353520766284507</x:v>
      </x:c>
      <x:c r="E11570" s="33" t="str">
        <x:v>Parnassiinae-1</x:v>
      </x:c>
      <x:c r="F11570" s="33" t="str">
        <x:v>Parnassiinae</x:v>
      </x:c>
      <x:c r="G11570" s="33" t="n">
        <x:f>'AR_values'!I268</x:f>
        <x:v>2.6230742042748765</x:v>
      </x:c>
      <x:c r="H11570" s="33" t="n">
        <x:f>ABS(D11570-G11570)</x:f>
        <x:v>0.08772212764642573</x:v>
      </x:c>
      <x:c r="I11570" s="14" t="n">
        <x:f>IFERROR(H11570/AVERAGE(D11570,G11570),"")</x:f>
        <x:v>0.034011197551150854</x:v>
      </x:c>
      <x:c r="J11570" s="14" t="n">
        <x:f>'Method'!$B$2</x:f>
        <x:v>0.05</x:v>
      </x:c>
      <x:c r="K11570" s="13" t="str">
        <x:f>IF(I11570&lt;=J11570,"是","否")</x:f>
        <x:v>是</x:v>
      </x:c>
      <x:c r="L11570" s="36" t="n">
        <x:v>0.8720851175495307</x:v>
      </x:c>
      <x:c r="M11570" s="36" t="n">
        <x:f>1-L11570</x:f>
        <x:v>0.12791488245046934</x:v>
      </x:c>
      <x:c r="N11570" s="13" t="str">
        <x:v>是</x:v>
      </x:c>
      <x:c r="O11570" s="15"/>
      <x:c r="P11570" s="13" t="str"/>
    </x:row>
    <x:row r="11571">
      <x:c r="A11571" s="15" t="n">
        <x:v>11570</x:v>
      </x:c>
      <x:c r="B11571" s="13" t="str">
        <x:v>Lycaenidae-9</x:v>
      </x:c>
      <x:c r="C11571" s="13" t="str">
        <x:v>Lycaenidae</x:v>
      </x:c>
      <x:c r="D11571" s="33" t="n">
        <x:f>'AR_values'!I162</x:f>
        <x:v>2.3871435022846637</x:v>
      </x:c>
      <x:c r="E11571" s="33" t="str">
        <x:v>Pieridae-Coliadinae-1</x:v>
      </x:c>
      <x:c r="F11571" s="33" t="str">
        <x:v>Pieridae-Coliadinae</x:v>
      </x:c>
      <x:c r="G11571" s="33" t="n">
        <x:f>'AR_values'!I300</x:f>
        <x:v>2.307309467901508</x:v>
      </x:c>
      <x:c r="H11571" s="33" t="n">
        <x:f>ABS(D11571-G11571)</x:f>
        <x:v>0.07983403438315584</x:v>
      </x:c>
      <x:c r="I11571" s="14" t="n">
        <x:f>IFERROR(H11571/AVERAGE(D11571,G11571),"")</x:f>
        <x:v>0.034012071221150096</x:v>
      </x:c>
      <x:c r="J11571" s="14" t="n">
        <x:f>'Method'!$B$2</x:f>
        <x:v>0.05</x:v>
      </x:c>
      <x:c r="K11571" s="13" t="str">
        <x:f>IF(I11571&lt;=J11571,"是","否")</x:f>
        <x:v>是</x:v>
      </x:c>
      <x:c r="L11571" s="36" t="n">
        <x:v>0.8118562672451924</x:v>
      </x:c>
      <x:c r="M11571" s="36" t="n">
        <x:f>1-L11571</x:f>
        <x:v>0.18814373275480756</x:v>
      </x:c>
      <x:c r="N11571" s="13" t="str">
        <x:v>是</x:v>
      </x:c>
      <x:c r="O11571" s="15"/>
      <x:c r="P11571" s="13" t="str"/>
    </x:row>
    <x:row r="11572">
      <x:c r="A11572" s="15" t="n">
        <x:v>11571</x:v>
      </x:c>
      <x:c r="B11572" s="13" t="str">
        <x:v>Danainae-11</x:v>
      </x:c>
      <x:c r="C11572" s="13" t="str">
        <x:v>Danainae</x:v>
      </x:c>
      <x:c r="D11572" s="33" t="n">
        <x:f>'AR_values'!I32</x:f>
        <x:v>3.27146284988515</x:v>
      </x:c>
      <x:c r="E11572" s="33" t="str">
        <x:v>Papilionidae-28</x:v>
      </x:c>
      <x:c r="F11572" s="33" t="str">
        <x:v>Papilionidae</x:v>
      </x:c>
      <x:c r="G11572" s="33" t="n">
        <x:f>'AR_values'!I238</x:f>
        <x:v>3.1620501718975826</x:v>
      </x:c>
      <x:c r="H11572" s="33" t="n">
        <x:f>ABS(D11572-G11572)</x:f>
        <x:v>0.10941267798756726</x:v>
      </x:c>
      <x:c r="I11572" s="14" t="n">
        <x:f>IFERROR(H11572/AVERAGE(D11572,G11572),"")</x:f>
        <x:v>0.03401335401579677</x:v>
      </x:c>
      <x:c r="J11572" s="14" t="n">
        <x:f>'Method'!$B$2</x:f>
        <x:v>0.05</x:v>
      </x:c>
      <x:c r="K11572" s="13" t="str">
        <x:f>IF(I11572&lt;=J11572,"是","否")</x:f>
        <x:v>是</x:v>
      </x:c>
      <x:c r="L11572" s="36" t="n">
        <x:v>0.8010773484620565</x:v>
      </x:c>
      <x:c r="M11572" s="36" t="n">
        <x:f>1-L11572</x:f>
        <x:v>0.19892265153794353</x:v>
      </x:c>
      <x:c r="N11572" s="13" t="str">
        <x:v>是</x:v>
      </x:c>
      <x:c r="O11572" s="15"/>
      <x:c r="P11572" s="13" t="str"/>
    </x:row>
    <x:row r="11573">
      <x:c r="A11573" s="15" t="n">
        <x:v>11572</x:v>
      </x:c>
      <x:c r="B11573" s="13" t="str">
        <x:v>Charaxinae-5</x:v>
      </x:c>
      <x:c r="C11573" s="13" t="str">
        <x:v>Charaxinae</x:v>
      </x:c>
      <x:c r="D11573" s="33" t="n">
        <x:f>'AR_values'!I26</x:f>
        <x:v>2.6396173843227424</x:v>
      </x:c>
      <x:c r="E11573" s="33" t="str">
        <x:v>Pieridae-5</x:v>
      </x:c>
      <x:c r="F11573" s="33" t="str">
        <x:v>Pieridae</x:v>
      </x:c>
      <x:c r="G11573" s="33" t="n">
        <x:f>'AR_values'!I295</x:f>
        <x:v>2.730957512273332</x:v>
      </x:c>
      <x:c r="H11573" s="33" t="n">
        <x:f>ABS(D11573-G11573)</x:f>
        <x:v>0.09134012795058943</x:v>
      </x:c>
      <x:c r="I11573" s="14" t="n">
        <x:f>IFERROR(H11573/AVERAGE(D11573,G11573),"")</x:f>
        <x:v>0.034015028077713526</x:v>
      </x:c>
      <x:c r="J11573" s="14" t="n">
        <x:f>'Method'!$B$2</x:f>
        <x:v>0.05</x:v>
      </x:c>
      <x:c r="K11573" s="13" t="str">
        <x:f>IF(I11573&lt;=J11573,"是","否")</x:f>
        <x:v>是</x:v>
      </x:c>
      <x:c r="L11573" s="36" t="n">
        <x:v>0.6515874844982934</x:v>
      </x:c>
      <x:c r="M11573" s="36" t="n">
        <x:f>1-L11573</x:f>
        <x:v>0.3484125155017066</x:v>
      </x:c>
      <x:c r="N11573" s="13" t="str">
        <x:v>是</x:v>
      </x:c>
      <x:c r="O11573" s="15"/>
      <x:c r="P11573" s="13" t="str"/>
    </x:row>
    <x:row r="11574">
      <x:c r="A11574" s="15" t="n">
        <x:v>11573</x:v>
      </x:c>
      <x:c r="B11574" s="13" t="str">
        <x:v>Nymphalinae-5</x:v>
      </x:c>
      <x:c r="C11574" s="13" t="str">
        <x:v>Nymphalinae</x:v>
      </x:c>
      <x:c r="D11574" s="33" t="n">
        <x:f>'AR_values'!I214</x:f>
        <x:v>2.5690479950298584</x:v>
      </x:c>
      <x:c r="E11574" s="33" t="str">
        <x:v>Pieridae-19</x:v>
      </x:c>
      <x:c r="F11574" s="33" t="str">
        <x:v>Pieridae</x:v>
      </x:c>
      <x:c r="G11574" s="33" t="n">
        <x:f>'AR_values'!I283</x:f>
        <x:v>2.657949024153296</x:v>
      </x:c>
      <x:c r="H11574" s="33" t="n">
        <x:f>ABS(D11574-G11574)</x:f>
        <x:v>0.08890102912343778</x:v>
      </x:c>
      <x:c r="I11574" s="14" t="n">
        <x:f>IFERROR(H11574/AVERAGE(D11574,G11574),"")</x:f>
        <x:v>0.034016100945598295</x:v>
      </x:c>
      <x:c r="J11574" s="14" t="n">
        <x:f>'Method'!$B$2</x:f>
        <x:v>0.05</x:v>
      </x:c>
      <x:c r="K11574" s="13" t="str">
        <x:f>IF(I11574&lt;=J11574,"是","否")</x:f>
        <x:v>是</x:v>
      </x:c>
      <x:c r="L11574" s="36" t="n">
        <x:v>0.8416899732222552</x:v>
      </x:c>
      <x:c r="M11574" s="36" t="n">
        <x:f>1-L11574</x:f>
        <x:v>0.15831002677774475</x:v>
      </x:c>
      <x:c r="N11574" s="13" t="str">
        <x:v>是</x:v>
      </x:c>
      <x:c r="O11574" s="15"/>
      <x:c r="P11574" s="13" t="str"/>
    </x:row>
    <x:row r="11575">
      <x:c r="A11575" s="15" t="n">
        <x:v>11574</x:v>
      </x:c>
      <x:c r="B11575" s="13" t="str">
        <x:v>Charaxinae-8</x:v>
      </x:c>
      <x:c r="C11575" s="13" t="str">
        <x:v>Charaxinae</x:v>
      </x:c>
      <x:c r="D11575" s="33" t="n">
        <x:f>'AR_values'!I29</x:f>
        <x:v>2.3353649720977887</x:v>
      </x:c>
      <x:c r="E11575" s="33" t="str">
        <x:v>Riodinidae-4</x:v>
      </x:c>
      <x:c r="F11575" s="33" t="str">
        <x:v>Riodinidae</x:v>
      </x:c>
      <x:c r="G11575" s="33" t="n">
        <x:f>'AR_values'!I352</x:f>
        <x:v>2.4161876385807908</x:v>
      </x:c>
      <x:c r="H11575" s="33" t="n">
        <x:f>ABS(D11575-G11575)</x:f>
        <x:v>0.08082266648300207</x:v>
      </x:c>
      <x:c r="I11575" s="14" t="n">
        <x:f>IFERROR(H11575/AVERAGE(D11575,G11575),"")</x:f>
        <x:v>0.03401947662385647</x:v>
      </x:c>
      <x:c r="J11575" s="14" t="n">
        <x:f>'Method'!$B$2</x:f>
        <x:v>0.05</x:v>
      </x:c>
      <x:c r="K11575" s="13" t="str">
        <x:f>IF(I11575&lt;=J11575,"是","否")</x:f>
        <x:v>是</x:v>
      </x:c>
      <x:c r="L11575" s="36" t="n">
        <x:v>0.7176538356593535</x:v>
      </x:c>
      <x:c r="M11575" s="36" t="n">
        <x:f>1-L11575</x:f>
        <x:v>0.2823461643406465</x:v>
      </x:c>
      <x:c r="N11575" s="13" t="str">
        <x:v>是</x:v>
      </x:c>
      <x:c r="O11575" s="15"/>
      <x:c r="P11575" s="13" t="str"/>
    </x:row>
    <x:row r="11576">
      <x:c r="A11576" s="15" t="n">
        <x:v>11575</x:v>
      </x:c>
      <x:c r="B11576" s="13" t="str">
        <x:v>Nymphalinae-5</x:v>
      </x:c>
      <x:c r="C11576" s="13" t="str">
        <x:v>Nymphalinae</x:v>
      </x:c>
      <x:c r="D11576" s="33" t="n">
        <x:f>'AR_values'!I214</x:f>
        <x:v>2.5690479950298584</x:v>
      </x:c>
      <x:c r="E11576" s="33" t="str">
        <x:v>Papilionidae_Papilio_polytes</x:v>
      </x:c>
      <x:c r="F11576" s="33" t="str">
        <x:v>Papilionidae</x:v>
      </x:c>
      <x:c r="G11576" s="33" t="n">
        <x:f>'AR_values'!I265</x:f>
        <x:v>2.6579933279056216</x:v>
      </x:c>
      <x:c r="H11576" s="33" t="n">
        <x:f>ABS(D11576-G11576)</x:f>
        <x:v>0.08894533287576323</x:v>
      </x:c>
      <x:c r="I11576" s="14" t="n">
        <x:f>IFERROR(H11576/AVERAGE(D11576,G11576),"")</x:f>
        <x:v>0.034032764380677205</x:v>
      </x:c>
      <x:c r="J11576" s="14" t="n">
        <x:f>'Method'!$B$2</x:f>
        <x:v>0.05</x:v>
      </x:c>
      <x:c r="K11576" s="13" t="str">
        <x:f>IF(I11576&lt;=J11576,"是","否")</x:f>
        <x:v>是</x:v>
      </x:c>
      <x:c r="L11576" s="36" t="n">
        <x:v>0.6955097659031406</x:v>
      </x:c>
      <x:c r="M11576" s="36" t="n">
        <x:f>1-L11576</x:f>
        <x:v>0.3044902340968594</x:v>
      </x:c>
      <x:c r="N11576" s="13" t="str">
        <x:v>是</x:v>
      </x:c>
      <x:c r="O11576" s="15"/>
      <x:c r="P11576" s="13" t="str"/>
    </x:row>
    <x:row r="11577">
      <x:c r="A11577" s="15" t="n">
        <x:v>11576</x:v>
      </x:c>
      <x:c r="B11577" s="13" t="str">
        <x:v>Satyrinae-1</x:v>
      </x:c>
      <x:c r="C11577" s="13" t="str">
        <x:v>Satyrinae</x:v>
      </x:c>
      <x:c r="D11577" s="33" t="n">
        <x:f>'AR_values'!I358</x:f>
        <x:v>2.4076047196767663</x:v>
      </x:c>
      <x:c r="E11577" s="33" t="str">
        <x:v>Satyrinae-2</x:v>
      </x:c>
      <x:c r="F11577" s="33" t="str">
        <x:v>Satyrinae</x:v>
      </x:c>
      <x:c r="G11577" s="33" t="n">
        <x:f>'AR_values'!I369</x:f>
        <x:v>2.490963155212553</x:v>
      </x:c>
      <x:c r="H11577" s="33" t="n">
        <x:f>ABS(D11577-G11577)</x:f>
        <x:v>0.08335843553578659</x:v>
      </x:c>
      <x:c r="I11577" s="14" t="n">
        <x:f>IFERROR(H11577/AVERAGE(D11577,G11577),"")</x:f>
        <x:v>0.03403379831198931</x:v>
      </x:c>
      <x:c r="J11577" s="14" t="n">
        <x:f>'Method'!$B$2</x:f>
        <x:v>0.05</x:v>
      </x:c>
      <x:c r="K11577" s="13" t="str">
        <x:f>IF(I11577&lt;=J11577,"是","否")</x:f>
        <x:v>是</x:v>
      </x:c>
      <x:c r="L11577" s="36" t="n">
        <x:v>0.9234733645892714</x:v>
      </x:c>
      <x:c r="M11577" s="36" t="n">
        <x:f>1-L11577</x:f>
        <x:v>0.07652663541072857</x:v>
      </x:c>
      <x:c r="N11577" s="13" t="str">
        <x:v>否</x:v>
      </x:c>
      <x:c r="O11577" s="15"/>
      <x:c r="P11577" s="13" t="str"/>
    </x:row>
    <x:row r="11578">
      <x:c r="A11578" s="15" t="n">
        <x:v>11577</x:v>
      </x:c>
      <x:c r="B11578" s="13" t="str">
        <x:v>Hesperiidae-22</x:v>
      </x:c>
      <x:c r="C11578" s="13" t="str">
        <x:v>Hesperiidae</x:v>
      </x:c>
      <x:c r="D11578" s="33" t="n">
        <x:f>'AR_values'!I89</x:f>
        <x:v>3.1199593447336196</x:v>
      </x:c>
      <x:c r="E11578" s="33" t="str">
        <x:v>Pieridae-16</x:v>
      </x:c>
      <x:c r="F11578" s="33" t="str">
        <x:v>Pieridae</x:v>
      </x:c>
      <x:c r="G11578" s="33" t="n">
        <x:f>'AR_values'!I280</x:f>
        <x:v>3.0155433438763337</x:v>
      </x:c>
      <x:c r="H11578" s="33" t="n">
        <x:f>ABS(D11578-G11578)</x:f>
        <x:v>0.10441600085728586</x:v>
      </x:c>
      <x:c r="I11578" s="14" t="n">
        <x:f>IFERROR(H11578/AVERAGE(D11578,G11578),"")</x:f>
        <x:v>0.03403665719228692</x:v>
      </x:c>
      <x:c r="J11578" s="14" t="n">
        <x:f>'Method'!$B$2</x:f>
        <x:v>0.05</x:v>
      </x:c>
      <x:c r="K11578" s="13" t="str">
        <x:f>IF(I11578&lt;=J11578,"是","否")</x:f>
        <x:v>是</x:v>
      </x:c>
      <x:c r="L11578" s="36" t="n">
        <x:v>0.7324125060782484</x:v>
      </x:c>
      <x:c r="M11578" s="36" t="n">
        <x:f>1-L11578</x:f>
        <x:v>0.26758749392175163</x:v>
      </x:c>
      <x:c r="N11578" s="13" t="str">
        <x:v>是</x:v>
      </x:c>
      <x:c r="O11578" s="15"/>
      <x:c r="P11578" s="13" t="str"/>
    </x:row>
    <x:row r="11579">
      <x:c r="A11579" s="15" t="n">
        <x:v>11578</x:v>
      </x:c>
      <x:c r="B11579" s="13" t="str">
        <x:v>Heliconiinae-8</x:v>
      </x:c>
      <x:c r="C11579" s="13" t="str">
        <x:v>Heliconiinae</x:v>
      </x:c>
      <x:c r="D11579" s="33" t="n">
        <x:f>'AR_values'!I73</x:f>
        <x:v>3.0060250090214837</x:v>
      </x:c>
      <x:c r="E11579" s="33" t="str">
        <x:v>Hesperiidae-35</x:v>
      </x:c>
      <x:c r="F11579" s="33" t="str">
        <x:v>Hesperiidae</x:v>
      </x:c>
      <x:c r="G11579" s="33" t="n">
        <x:f>'AR_values'!I103</x:f>
        <x:v>2.9054018143662637</x:v>
      </x:c>
      <x:c r="H11579" s="33" t="n">
        <x:f>ABS(D11579-G11579)</x:f>
        <x:v>0.10062319465522007</x:v>
      </x:c>
      <x:c r="I11579" s="14" t="n">
        <x:f>IFERROR(H11579/AVERAGE(D11579,G11579),"")</x:f>
        <x:v>0.03404362353167199</x:v>
      </x:c>
      <x:c r="J11579" s="14" t="n">
        <x:f>'Method'!$B$2</x:f>
        <x:v>0.05</x:v>
      </x:c>
      <x:c r="K11579" s="13" t="str">
        <x:f>IF(I11579&lt;=J11579,"是","否")</x:f>
        <x:v>是</x:v>
      </x:c>
      <x:c r="L11579" s="36" t="n">
        <x:v>0.7549457316603803</x:v>
      </x:c>
      <x:c r="M11579" s="36" t="n">
        <x:f>1-L11579</x:f>
        <x:v>0.24505426833961974</x:v>
      </x:c>
      <x:c r="N11579" s="13" t="str">
        <x:v>是</x:v>
      </x:c>
      <x:c r="O11579" s="15"/>
      <x:c r="P11579" s="13" t="str"/>
    </x:row>
    <x:row r="11580">
      <x:c r="A11580" s="15" t="n">
        <x:v>11579</x:v>
      </x:c>
      <x:c r="B11580" s="13" t="str">
        <x:v>Lycaenidae_Ogyris_otanes</x:v>
      </x:c>
      <x:c r="C11580" s="13" t="str">
        <x:v>Lycaenidae</x:v>
      </x:c>
      <x:c r="D11580" s="33" t="n">
        <x:f>'AR_values'!I182</x:f>
        <x:v>2.592402289032767</x:v>
      </x:c>
      <x:c r="E11580" s="33" t="str">
        <x:v>Pieridae-Coliadinae-7</x:v>
      </x:c>
      <x:c r="F11580" s="33" t="str">
        <x:v>Pieridae-Coliadinae</x:v>
      </x:c>
      <x:c r="G11580" s="33" t="n">
        <x:f>'AR_values'!I319</x:f>
        <x:v>2.6821855446790392</x:v>
      </x:c>
      <x:c r="H11580" s="33" t="n">
        <x:f>ABS(D11580-G11580)</x:f>
        <x:v>0.08978325564627232</x:v>
      </x:c>
      <x:c r="I11580" s="14" t="n">
        <x:f>IFERROR(H11580/AVERAGE(D11580,G11580),"")</x:f>
        <x:v>0.034043704826540164</x:v>
      </x:c>
      <x:c r="J11580" s="14" t="n">
        <x:f>'Method'!$B$2</x:f>
        <x:v>0.05</x:v>
      </x:c>
      <x:c r="K11580" s="13" t="str">
        <x:f>IF(I11580&lt;=J11580,"是","否")</x:f>
        <x:v>是</x:v>
      </x:c>
      <x:c r="L11580" s="36" t="n">
        <x:v>0.7021321464643662</x:v>
      </x:c>
      <x:c r="M11580" s="36" t="n">
        <x:f>1-L11580</x:f>
        <x:v>0.29786785353563383</x:v>
      </x:c>
      <x:c r="N11580" s="13" t="str">
        <x:v>是</x:v>
      </x:c>
      <x:c r="O11580" s="15"/>
      <x:c r="P11580" s="13" t="str"/>
    </x:row>
    <x:row r="11581">
      <x:c r="A11581" s="15" t="n">
        <x:v>11580</x:v>
      </x:c>
      <x:c r="B11581" s="13" t="str">
        <x:v>Heliconiinae-6</x:v>
      </x:c>
      <x:c r="C11581" s="13" t="str">
        <x:v>Heliconiinae</x:v>
      </x:c>
      <x:c r="D11581" s="33" t="n">
        <x:f>'AR_values'!I71</x:f>
        <x:v>2.9764196972939057</x:v>
      </x:c>
      <x:c r="E11581" s="33" t="str">
        <x:v>Pieridae-6</x:v>
      </x:c>
      <x:c r="F11581" s="33" t="str">
        <x:v>Pieridae</x:v>
      </x:c>
      <x:c r="G11581" s="33" t="n">
        <x:f>'AR_values'!I296</x:f>
        <x:v>2.876777120642851</x:v>
      </x:c>
      <x:c r="H11581" s="33" t="n">
        <x:f>ABS(D11581-G11581)</x:f>
        <x:v>0.09964257665105469</x:v>
      </x:c>
      <x:c r="I11581" s="14" t="n">
        <x:f>IFERROR(H11581/AVERAGE(D11581,G11581),"")</x:f>
        <x:v>0.034047232563820924</x:v>
      </x:c>
      <x:c r="J11581" s="14" t="n">
        <x:f>'Method'!$B$2</x:f>
        <x:v>0.05</x:v>
      </x:c>
      <x:c r="K11581" s="13" t="str">
        <x:f>IF(I11581&lt;=J11581,"是","否")</x:f>
        <x:v>是</x:v>
      </x:c>
      <x:c r="L11581" s="36" t="n">
        <x:v>0.8850322122734221</x:v>
      </x:c>
      <x:c r="M11581" s="36" t="n">
        <x:f>1-L11581</x:f>
        <x:v>0.1149677877265779</x:v>
      </x:c>
      <x:c r="N11581" s="13" t="str">
        <x:v>是</x:v>
      </x:c>
      <x:c r="O11581" s="15"/>
      <x:c r="P11581" s="13" t="str"/>
    </x:row>
    <x:row r="11582">
      <x:c r="A11582" s="15" t="n">
        <x:v>11581</x:v>
      </x:c>
      <x:c r="B11582" s="13" t="str">
        <x:v>Nymphalinae-15</x:v>
      </x:c>
      <x:c r="C11582" s="13" t="str">
        <x:v>Nymphalinae</x:v>
      </x:c>
      <x:c r="D11582" s="33" t="n">
        <x:f>'AR_values'!I195</x:f>
        <x:v>2.3665787569001857</x:v>
      </x:c>
      <x:c r="E11582" s="33" t="str">
        <x:v>Pieridae-Coliadinae-4</x:v>
      </x:c>
      <x:c r="F11582" s="33" t="str">
        <x:v>Pieridae-Coliadinae</x:v>
      </x:c>
      <x:c r="G11582" s="33" t="n">
        <x:f>'AR_values'!I316</x:f>
        <x:v>2.448553495466375</x:v>
      </x:c>
      <x:c r="H11582" s="33" t="n">
        <x:f>ABS(D11582-G11582)</x:f>
        <x:v>0.08197473856618931</x:v>
      </x:c>
      <x:c r="I11582" s="14" t="n">
        <x:f>IFERROR(H11582/AVERAGE(D11582,G11582),"")</x:f>
        <x:v>0.03404880043570975</x:v>
      </x:c>
      <x:c r="J11582" s="14" t="n">
        <x:f>'Method'!$B$2</x:f>
        <x:v>0.05</x:v>
      </x:c>
      <x:c r="K11582" s="13" t="str">
        <x:f>IF(I11582&lt;=J11582,"是","否")</x:f>
        <x:v>是</x:v>
      </x:c>
      <x:c r="L11582" s="36" t="n">
        <x:v>0.89664491762125</x:v>
      </x:c>
      <x:c r="M11582" s="36" t="n">
        <x:f>1-L11582</x:f>
        <x:v>0.10335508237875002</x:v>
      </x:c>
      <x:c r="N11582" s="13" t="str">
        <x:v>是</x:v>
      </x:c>
      <x:c r="O11582" s="15"/>
      <x:c r="P11582" s="13" t="str"/>
    </x:row>
    <x:row r="11583">
      <x:c r="A11583" s="15" t="n">
        <x:v>11582</x:v>
      </x:c>
      <x:c r="B11583" s="13" t="str">
        <x:v>Hesperiidae-19</x:v>
      </x:c>
      <x:c r="C11583" s="13" t="str">
        <x:v>Hesperiidae</x:v>
      </x:c>
      <x:c r="D11583" s="33" t="n">
        <x:f>'AR_values'!I85</x:f>
        <x:v>2.7158477525786973</x:v>
      </x:c>
      <x:c r="E11583" s="33" t="str">
        <x:v>Pieridae-12</x:v>
      </x:c>
      <x:c r="F11583" s="33" t="str">
        <x:v>Pieridae</x:v>
      </x:c>
      <x:c r="G11583" s="33" t="n">
        <x:f>'AR_values'!I277</x:f>
        <x:v>2.809922973063713</x:v>
      </x:c>
      <x:c r="H11583" s="33" t="n">
        <x:f>ABS(D11583-G11583)</x:f>
        <x:v>0.09407522048501571</x:v>
      </x:c>
      <x:c r="I11583" s="14" t="n">
        <x:f>IFERROR(H11583/AVERAGE(D11583,G11583),"")</x:f>
        <x:v>0.03404962860600005</x:v>
      </x:c>
      <x:c r="J11583" s="14" t="n">
        <x:f>'Method'!$B$2</x:f>
        <x:v>0.05</x:v>
      </x:c>
      <x:c r="K11583" s="13" t="str">
        <x:f>IF(I11583&lt;=J11583,"是","否")</x:f>
        <x:v>是</x:v>
      </x:c>
      <x:c r="L11583" s="36" t="n">
        <x:v>0.5848891007790575</x:v>
      </x:c>
      <x:c r="M11583" s="36" t="n">
        <x:f>1-L11583</x:f>
        <x:v>0.41511089922094246</x:v>
      </x:c>
      <x:c r="N11583" s="13" t="str">
        <x:v>是</x:v>
      </x:c>
      <x:c r="O11583" s="15"/>
      <x:c r="P11583" s="13" t="str"/>
    </x:row>
    <x:row r="11584">
      <x:c r="A11584" s="15" t="n">
        <x:v>11583</x:v>
      </x:c>
      <x:c r="B11584" s="13" t="str">
        <x:v>Charaxinae-2</x:v>
      </x:c>
      <x:c r="C11584" s="13" t="str">
        <x:v>Charaxinae</x:v>
      </x:c>
      <x:c r="D11584" s="33" t="n">
        <x:f>'AR_values'!I23</x:f>
        <x:v>2.5149952754018976</x:v>
      </x:c>
      <x:c r="E11584" s="33" t="str">
        <x:v>Riodinidae-19</x:v>
      </x:c>
      <x:c r="F11584" s="33" t="str">
        <x:v>Riodinidae</x:v>
      </x:c>
      <x:c r="G11584" s="33" t="n">
        <x:f>'AR_values'!I342</x:f>
        <x:v>2.602113971974256</x:v>
      </x:c>
      <x:c r="H11584" s="33" t="n">
        <x:f>ABS(D11584-G11584)</x:f>
        <x:v>0.08711869657235827</x:v>
      </x:c>
      <x:c r="I11584" s="14" t="n">
        <x:f>IFERROR(H11584/AVERAGE(D11584,G11584),"")</x:f>
        <x:v>0.034049965463226806</x:v>
      </x:c>
      <x:c r="J11584" s="14" t="n">
        <x:f>'Method'!$B$2</x:f>
        <x:v>0.05</x:v>
      </x:c>
      <x:c r="K11584" s="13" t="str">
        <x:f>IF(I11584&lt;=J11584,"是","否")</x:f>
        <x:v>是</x:v>
      </x:c>
      <x:c r="L11584" s="36" t="n">
        <x:v>0.8491363662977927</x:v>
      </x:c>
      <x:c r="M11584" s="36" t="n">
        <x:f>1-L11584</x:f>
        <x:v>0.15086363370220734</x:v>
      </x:c>
      <x:c r="N11584" s="13" t="str">
        <x:v>是</x:v>
      </x:c>
      <x:c r="O11584" s="15"/>
      <x:c r="P11584" s="13" t="str"/>
    </x:row>
    <x:row r="11585">
      <x:c r="A11585" s="15" t="n">
        <x:v>11584</x:v>
      </x:c>
      <x:c r="B11585" s="13" t="str">
        <x:v>Pieridae-Coliadinae-6</x:v>
      </x:c>
      <x:c r="C11585" s="13" t="str">
        <x:v>Pieridae-Coliadinae</x:v>
      </x:c>
      <x:c r="D11585" s="33" t="n">
        <x:f>'AR_values'!I318</x:f>
        <x:v>2.559350440419913</x:v>
      </x:c>
      <x:c r="E11585" s="33" t="str">
        <x:v>Satyrinae-5</x:v>
      </x:c>
      <x:c r="F11585" s="33" t="str">
        <x:v>Satyrinae</x:v>
      </x:c>
      <x:c r="G11585" s="33" t="n">
        <x:f>'AR_values'!I380</x:f>
        <x:v>2.6480282902286</x:v>
      </x:c>
      <x:c r="H11585" s="33" t="n">
        <x:f>ABS(D11585-G11585)</x:f>
        <x:v>0.08867784980868665</x:v>
      </x:c>
      <x:c r="I11585" s="14" t="n">
        <x:f>IFERROR(H11585/AVERAGE(D11585,G11585),"")</x:f>
        <x:v>0.03405853670168636</x:v>
      </x:c>
      <x:c r="J11585" s="14" t="n">
        <x:f>'Method'!$B$2</x:f>
        <x:v>0.05</x:v>
      </x:c>
      <x:c r="K11585" s="13" t="str">
        <x:f>IF(I11585&lt;=J11585,"是","否")</x:f>
        <x:v>是</x:v>
      </x:c>
      <x:c r="L11585" s="36" t="n">
        <x:v>0.8338468803494481</x:v>
      </x:c>
      <x:c r="M11585" s="36" t="n">
        <x:f>1-L11585</x:f>
        <x:v>0.1661531196505519</x:v>
      </x:c>
      <x:c r="N11585" s="13" t="str">
        <x:v>是</x:v>
      </x:c>
      <x:c r="O11585" s="15"/>
      <x:c r="P11585" s="13" t="str"/>
    </x:row>
    <x:row r="11586">
      <x:c r="A11586" s="15" t="n">
        <x:v>11585</x:v>
      </x:c>
      <x:c r="B11586" s="13" t="str">
        <x:v>Heliconiinae-10</x:v>
      </x:c>
      <x:c r="C11586" s="13" t="str">
        <x:v>Heliconiinae</x:v>
      </x:c>
      <x:c r="D11586" s="33" t="n">
        <x:f>'AR_values'!I53</x:f>
        <x:v>2.5832322601964766</x:v>
      </x:c>
      <x:c r="E11586" s="33" t="str">
        <x:v>Satyrinae-26</x:v>
      </x:c>
      <x:c r="F11586" s="33" t="str">
        <x:v>Satyrinae</x:v>
      </x:c>
      <x:c r="G11586" s="33" t="n">
        <x:f>'AR_values'!I376</x:f>
        <x:v>2.4967235067878812</x:v>
      </x:c>
      <x:c r="H11586" s="33" t="n">
        <x:f>ABS(D11586-G11586)</x:f>
        <x:v>0.08650875340859532</x:v>
      </x:c>
      <x:c r="I11586" s="14" t="n">
        <x:f>IFERROR(H11586/AVERAGE(D11586,G11586),"")</x:f>
        <x:v>0.0340588608943538</x:v>
      </x:c>
      <x:c r="J11586" s="14" t="n">
        <x:f>'Method'!$B$2</x:f>
        <x:v>0.05</x:v>
      </x:c>
      <x:c r="K11586" s="13" t="str">
        <x:f>IF(I11586&lt;=J11586,"是","否")</x:f>
        <x:v>是</x:v>
      </x:c>
      <x:c r="L11586" s="36" t="n">
        <x:v>0.8913516534478043</x:v>
      </x:c>
      <x:c r="M11586" s="36" t="n">
        <x:f>1-L11586</x:f>
        <x:v>0.10864834655219568</x:v>
      </x:c>
      <x:c r="N11586" s="13" t="str">
        <x:v>是</x:v>
      </x:c>
      <x:c r="O11586" s="15"/>
      <x:c r="P11586" s="13" t="str"/>
    </x:row>
    <x:row r="11587">
      <x:c r="A11587" s="15" t="n">
        <x:v>11586</x:v>
      </x:c>
      <x:c r="B11587" s="13" t="str">
        <x:v>Riodinidae-9</x:v>
      </x:c>
      <x:c r="C11587" s="13" t="str">
        <x:v>Riodinidae</x:v>
      </x:c>
      <x:c r="D11587" s="33" t="n">
        <x:f>'AR_values'!I357</x:f>
        <x:v>2.42930522516359</x:v>
      </x:c>
      <x:c r="E11587" s="33" t="str">
        <x:v>Satyrinae-7</x:v>
      </x:c>
      <x:c r="F11587" s="33" t="str">
        <x:v>Satyrinae</x:v>
      </x:c>
      <x:c r="G11587" s="33" t="n">
        <x:f>'AR_values'!I382</x:f>
        <x:v>2.5134817259008053</x:v>
      </x:c>
      <x:c r="H11587" s="33" t="n">
        <x:f>ABS(D11587-G11587)</x:f>
        <x:v>0.0841765007372155</x:v>
      </x:c>
      <x:c r="I11587" s="14" t="n">
        <x:f>IFERROR(H11587/AVERAGE(D11587,G11587),"")</x:f>
        <x:v>0.03406033946864275</x:v>
      </x:c>
      <x:c r="J11587" s="14" t="n">
        <x:f>'Method'!$B$2</x:f>
        <x:v>0.05</x:v>
      </x:c>
      <x:c r="K11587" s="13" t="str">
        <x:f>IF(I11587&lt;=J11587,"是","否")</x:f>
        <x:v>是</x:v>
      </x:c>
      <x:c r="L11587" s="36" t="n">
        <x:v>0.8968299979129467</x:v>
      </x:c>
      <x:c r="M11587" s="36" t="n">
        <x:f>1-L11587</x:f>
        <x:v>0.10317000208705329</x:v>
      </x:c>
      <x:c r="N11587" s="13" t="str">
        <x:v>是</x:v>
      </x:c>
      <x:c r="O11587" s="15"/>
      <x:c r="P11587" s="13" t="str"/>
    </x:row>
    <x:row r="11588">
      <x:c r="A11588" s="15" t="n">
        <x:v>11587</x:v>
      </x:c>
      <x:c r="B11588" s="13" t="str">
        <x:v>Nymphalinae-6</x:v>
      </x:c>
      <x:c r="C11588" s="13" t="str">
        <x:v>Nymphalinae</x:v>
      </x:c>
      <x:c r="D11588" s="33" t="n">
        <x:f>'AR_values'!I215</x:f>
        <x:v>2.6598117071739735</x:v>
      </x:c>
      <x:c r="E11588" s="33" t="str">
        <x:v>Pieridae-Coliadinae-19</x:v>
      </x:c>
      <x:c r="F11588" s="33" t="str">
        <x:v>Pieridae-Coliadinae</x:v>
      </x:c>
      <x:c r="G11588" s="33" t="n">
        <x:f>'AR_values'!I310</x:f>
        <x:v>2.5707158566022947</x:v>
      </x:c>
      <x:c r="H11588" s="33" t="n">
        <x:f>ABS(D11588-G11588)</x:f>
        <x:v>0.08909585057167879</x:v>
      </x:c>
      <x:c r="I11588" s="14" t="n">
        <x:f>IFERROR(H11588/AVERAGE(D11588,G11588),"")</x:f>
        <x:v>0.034067634472938146</x:v>
      </x:c>
      <x:c r="J11588" s="14" t="n">
        <x:f>'Method'!$B$2</x:f>
        <x:v>0.05</x:v>
      </x:c>
      <x:c r="K11588" s="13" t="str">
        <x:f>IF(I11588&lt;=J11588,"是","否")</x:f>
        <x:v>是</x:v>
      </x:c>
      <x:c r="L11588" s="36" t="n">
        <x:v>0.7564441919909116</x:v>
      </x:c>
      <x:c r="M11588" s="36" t="n">
        <x:f>1-L11588</x:f>
        <x:v>0.24355580800908838</x:v>
      </x:c>
      <x:c r="N11588" s="13" t="str">
        <x:v>是</x:v>
      </x:c>
      <x:c r="O11588" s="15"/>
      <x:c r="P11588" s="13" t="str"/>
    </x:row>
    <x:row r="11589">
      <x:c r="A11589" s="15" t="n">
        <x:v>11588</x:v>
      </x:c>
      <x:c r="B11589" s="13" t="str">
        <x:v>Charaxinae-6</x:v>
      </x:c>
      <x:c r="C11589" s="13" t="str">
        <x:v>Charaxinae</x:v>
      </x:c>
      <x:c r="D11589" s="33" t="n">
        <x:f>'AR_values'!I27</x:f>
        <x:v>2.518220654144657</x:v>
      </x:c>
      <x:c r="E11589" s="33" t="str">
        <x:v>Satyrinae-8</x:v>
      </x:c>
      <x:c r="F11589" s="33" t="str">
        <x:v>Satyrinae</x:v>
      </x:c>
      <x:c r="G11589" s="33" t="n">
        <x:f>'AR_values'!I383</x:f>
        <x:v>2.6054994443958197</x:v>
      </x:c>
      <x:c r="H11589" s="33" t="n">
        <x:f>ABS(D11589-G11589)</x:f>
        <x:v>0.0872787902511627</x:v>
      </x:c>
      <x:c r="I11589" s="14" t="n">
        <x:f>IFERROR(H11589/AVERAGE(D11589,G11589),"")</x:f>
        <x:v>0.034068523874293835</x:v>
      </x:c>
      <x:c r="J11589" s="14" t="n">
        <x:f>'Method'!$B$2</x:f>
        <x:v>0.05</x:v>
      </x:c>
      <x:c r="K11589" s="13" t="str">
        <x:f>IF(I11589&lt;=J11589,"是","否")</x:f>
        <x:v>是</x:v>
      </x:c>
      <x:c r="L11589" s="36" t="n">
        <x:v>0.7294120224805267</x:v>
      </x:c>
      <x:c r="M11589" s="36" t="n">
        <x:f>1-L11589</x:f>
        <x:v>0.2705879775194733</x:v>
      </x:c>
      <x:c r="N11589" s="13" t="str">
        <x:v>是</x:v>
      </x:c>
      <x:c r="O11589" s="15"/>
      <x:c r="P11589" s="13" t="str"/>
    </x:row>
    <x:row r="11590">
      <x:c r="A11590" s="15" t="n">
        <x:v>11589</x:v>
      </x:c>
      <x:c r="B11590" s="13" t="str">
        <x:v>Hesperiidae-33</x:v>
      </x:c>
      <x:c r="C11590" s="13" t="str">
        <x:v>Hesperiidae</x:v>
      </x:c>
      <x:c r="D11590" s="33" t="n">
        <x:f>'AR_values'!I101</x:f>
        <x:v>2.3794769606989794</x:v>
      </x:c>
      <x:c r="E11590" s="33" t="str">
        <x:v>Pieridae-Coliadinae-11</x:v>
      </x:c>
      <x:c r="F11590" s="33" t="str">
        <x:v>Pieridae-Coliadinae</x:v>
      </x:c>
      <x:c r="G11590" s="33" t="n">
        <x:f>'AR_values'!I302</x:f>
        <x:v>2.4619563161016096</x:v>
      </x:c>
      <x:c r="H11590" s="33" t="n">
        <x:f>ABS(D11590-G11590)</x:f>
        <x:v>0.08247935540263018</x:v>
      </x:c>
      <x:c r="I11590" s="14" t="n">
        <x:f>IFERROR(H11590/AVERAGE(D11590,G11590),"")</x:f>
        <x:v>0.03407228838528404</x:v>
      </x:c>
      <x:c r="J11590" s="14" t="n">
        <x:f>'Method'!$B$2</x:f>
        <x:v>0.05</x:v>
      </x:c>
      <x:c r="K11590" s="13" t="str">
        <x:f>IF(I11590&lt;=J11590,"是","否")</x:f>
        <x:v>是</x:v>
      </x:c>
      <x:c r="L11590" s="36" t="n">
        <x:v>0.7099937494236149</x:v>
      </x:c>
      <x:c r="M11590" s="36" t="n">
        <x:f>1-L11590</x:f>
        <x:v>0.29000625057638507</x:v>
      </x:c>
      <x:c r="N11590" s="13" t="str">
        <x:v>是</x:v>
      </x:c>
      <x:c r="O11590" s="15"/>
      <x:c r="P11590" s="13" t="str"/>
    </x:row>
    <x:row r="11591">
      <x:c r="A11591" s="15" t="n">
        <x:v>11590</x:v>
      </x:c>
      <x:c r="B11591" s="13" t="str">
        <x:v>Danainae-5</x:v>
      </x:c>
      <x:c r="C11591" s="13" t="str">
        <x:v>Danainae</x:v>
      </x:c>
      <x:c r="D11591" s="33" t="n">
        <x:f>'AR_values'!I47</x:f>
        <x:v>2.499372504343995</x:v>
      </x:c>
      <x:c r="E11591" s="33" t="str">
        <x:v>Papilionidae_Deoris_agetes</x:v>
      </x:c>
      <x:c r="F11591" s="33" t="str">
        <x:v>Papilionidae</x:v>
      </x:c>
      <x:c r="G11591" s="33" t="n">
        <x:f>'AR_values'!I261</x:f>
        <x:v>2.5860158681597234</x:v>
      </x:c>
      <x:c r="H11591" s="33" t="n">
        <x:f>ABS(D11591-G11591)</x:f>
        <x:v>0.08664336381572824</x:v>
      </x:c>
      <x:c r="I11591" s="14" t="n">
        <x:f>IFERROR(H11591/AVERAGE(D11591,G11591),"")</x:f>
        <x:v>0.03407541665222733</x:v>
      </x:c>
      <x:c r="J11591" s="14" t="n">
        <x:f>'Method'!$B$2</x:f>
        <x:v>0.05</x:v>
      </x:c>
      <x:c r="K11591" s="13" t="str">
        <x:f>IF(I11591&lt;=J11591,"是","否")</x:f>
        <x:v>是</x:v>
      </x:c>
      <x:c r="L11591" s="36" t="n">
        <x:v>0.8429227131531365</x:v>
      </x:c>
      <x:c r="M11591" s="36" t="n">
        <x:f>1-L11591</x:f>
        <x:v>0.1570772868468635</x:v>
      </x:c>
      <x:c r="N11591" s="13" t="str">
        <x:v>是</x:v>
      </x:c>
      <x:c r="O11591" s="15"/>
      <x:c r="P11591" s="13" t="str"/>
    </x:row>
    <x:row r="11592">
      <x:c r="A11592" s="15" t="n">
        <x:v>11591</x:v>
      </x:c>
      <x:c r="B11592" s="13" t="str">
        <x:v>Charaxinae-9</x:v>
      </x:c>
      <x:c r="C11592" s="13" t="str">
        <x:v>Charaxinae</x:v>
      </x:c>
      <x:c r="D11592" s="33" t="n">
        <x:f>'AR_values'!I30</x:f>
        <x:v>2.258306077290684</x:v>
      </x:c>
      <x:c r="E11592" s="33" t="str">
        <x:v>Riodinidae-11</x:v>
      </x:c>
      <x:c r="F11592" s="33" t="str">
        <x:v>Riodinidae</x:v>
      </x:c>
      <x:c r="G11592" s="33" t="n">
        <x:f>'AR_values'!I335</x:f>
        <x:v>2.336592745750193</x:v>
      </x:c>
      <x:c r="H11592" s="33" t="n">
        <x:f>ABS(D11592-G11592)</x:f>
        <x:v>0.07828666845950893</x:v>
      </x:c>
      <x:c r="I11592" s="14" t="n">
        <x:f>IFERROR(H11592/AVERAGE(D11592,G11592),"")</x:f>
        <x:v>0.03407546998290564</x:v>
      </x:c>
      <x:c r="J11592" s="14" t="n">
        <x:f>'Method'!$B$2</x:f>
        <x:v>0.05</x:v>
      </x:c>
      <x:c r="K11592" s="13" t="str">
        <x:f>IF(I11592&lt;=J11592,"是","否")</x:f>
        <x:v>是</x:v>
      </x:c>
      <x:c r="L11592" s="36" t="n">
        <x:v>0.8310864310718453</x:v>
      </x:c>
      <x:c r="M11592" s="36" t="n">
        <x:f>1-L11592</x:f>
        <x:v>0.16891356892815468</x:v>
      </x:c>
      <x:c r="N11592" s="13" t="str">
        <x:v>是</x:v>
      </x:c>
      <x:c r="O11592" s="15"/>
      <x:c r="P11592" s="13" t="str"/>
    </x:row>
    <x:row r="11593">
      <x:c r="A11593" s="15" t="n">
        <x:v>11592</x:v>
      </x:c>
      <x:c r="B11593" s="13" t="str">
        <x:v>Hesperiidae-10</x:v>
      </x:c>
      <x:c r="C11593" s="13" t="str">
        <x:v>Hesperiidae</x:v>
      </x:c>
      <x:c r="D11593" s="33" t="n">
        <x:f>'AR_values'!I76</x:f>
        <x:v>2.5946325444004152</x:v>
      </x:c>
      <x:c r="E11593" s="33" t="str">
        <x:v>Nymphalinae-19</x:v>
      </x:c>
      <x:c r="F11593" s="33" t="str">
        <x:v>Nymphalinae</x:v>
      </x:c>
      <x:c r="G11593" s="33" t="n">
        <x:f>'AR_values'!I199</x:f>
        <x:v>2.6845789712372956</x:v>
      </x:c>
      <x:c r="H11593" s="33" t="n">
        <x:f>ABS(D11593-G11593)</x:f>
        <x:v>0.08994642683688037</x:v>
      </x:c>
      <x:c r="I11593" s="14" t="n">
        <x:f>IFERROR(H11593/AVERAGE(D11593,G11593),"")</x:f>
        <x:v>0.034075704892841424</x:v>
      </x:c>
      <x:c r="J11593" s="14" t="n">
        <x:f>'Method'!$B$2</x:f>
        <x:v>0.05</x:v>
      </x:c>
      <x:c r="K11593" s="13" t="str">
        <x:f>IF(I11593&lt;=J11593,"是","否")</x:f>
        <x:v>是</x:v>
      </x:c>
      <x:c r="L11593" s="36" t="n">
        <x:v>0.7885974648051872</x:v>
      </x:c>
      <x:c r="M11593" s="36" t="n">
        <x:f>1-L11593</x:f>
        <x:v>0.21140253519481278</x:v>
      </x:c>
      <x:c r="N11593" s="13" t="str">
        <x:v>是</x:v>
      </x:c>
      <x:c r="O11593" s="15"/>
      <x:c r="P11593" s="13" t="str"/>
    </x:row>
    <x:row r="11594">
      <x:c r="A11594" s="15" t="n">
        <x:v>11593</x:v>
      </x:c>
      <x:c r="B11594" s="13" t="str">
        <x:v>Papilionidae-43</x:v>
      </x:c>
      <x:c r="C11594" s="13" t="str">
        <x:v>Papilionidae</x:v>
      </x:c>
      <x:c r="D11594" s="33" t="n">
        <x:f>'AR_values'!I255</x:f>
        <x:v>3.0227807473621002</x:v>
      </x:c>
      <x:c r="E11594" s="33" t="str">
        <x:v>Pieridae_Delias_aganippe</x:v>
      </x:c>
      <x:c r="F11594" s="33" t="str">
        <x:v>Pieridae</x:v>
      </x:c>
      <x:c r="G11594" s="33" t="n">
        <x:f>'AR_values'!I326</x:f>
        <x:v>2.9214998490230997</x:v>
      </x:c>
      <x:c r="H11594" s="33" t="n">
        <x:f>ABS(D11594-G11594)</x:f>
        <x:v>0.10128089833900056</x:v>
      </x:c>
      <x:c r="I11594" s="14" t="n">
        <x:f>IFERROR(H11594/AVERAGE(D11594,G11594),"")</x:f>
        <x:v>0.034076755528866146</x:v>
      </x:c>
      <x:c r="J11594" s="14" t="n">
        <x:f>'Method'!$B$2</x:f>
        <x:v>0.05</x:v>
      </x:c>
      <x:c r="K11594" s="13" t="str">
        <x:f>IF(I11594&lt;=J11594,"是","否")</x:f>
        <x:v>是</x:v>
      </x:c>
      <x:c r="L11594" s="36" t="n">
        <x:v>0.7339241602363308</x:v>
      </x:c>
      <x:c r="M11594" s="36" t="n">
        <x:f>1-L11594</x:f>
        <x:v>0.2660758397636692</x:v>
      </x:c>
      <x:c r="N11594" s="13" t="str">
        <x:v>是</x:v>
      </x:c>
      <x:c r="O11594" s="15"/>
      <x:c r="P11594" s="13" t="str"/>
    </x:row>
    <x:row r="11595">
      <x:c r="A11595" s="15" t="n">
        <x:v>11594</x:v>
      </x:c>
      <x:c r="B11595" s="13" t="str">
        <x:v>Nymphalinae-29</x:v>
      </x:c>
      <x:c r="C11595" s="13" t="str">
        <x:v>Nymphalinae</x:v>
      </x:c>
      <x:c r="D11595" s="33" t="n">
        <x:f>'AR_values'!I210</x:f>
        <x:v>2.4175997911895375</x:v>
      </x:c>
      <x:c r="E11595" s="33" t="str">
        <x:v>Riodinidae-11</x:v>
      </x:c>
      <x:c r="F11595" s="33" t="str">
        <x:v>Riodinidae</x:v>
      </x:c>
      <x:c r="G11595" s="33" t="n">
        <x:f>'AR_values'!I335</x:f>
        <x:v>2.336592745750193</x:v>
      </x:c>
      <x:c r="H11595" s="33" t="n">
        <x:f>ABS(D11595-G11595)</x:f>
        <x:v>0.08100704543934434</x:v>
      </x:c>
      <x:c r="I11595" s="14" t="n">
        <x:f>IFERROR(H11595/AVERAGE(D11595,G11595),"")</x:f>
        <x:v>0.03407815094147975</x:v>
      </x:c>
      <x:c r="J11595" s="14" t="n">
        <x:f>'Method'!$B$2</x:f>
        <x:v>0.05</x:v>
      </x:c>
      <x:c r="K11595" s="13" t="str">
        <x:f>IF(I11595&lt;=J11595,"是","否")</x:f>
        <x:v>是</x:v>
      </x:c>
      <x:c r="L11595" s="36" t="n">
        <x:v>0.8445182868560507</x:v>
      </x:c>
      <x:c r="M11595" s="36" t="n">
        <x:f>1-L11595</x:f>
        <x:v>0.15548171314394932</x:v>
      </x:c>
      <x:c r="N11595" s="13" t="str">
        <x:v>是</x:v>
      </x:c>
      <x:c r="O11595" s="15"/>
      <x:c r="P11595" s="13" t="str"/>
    </x:row>
    <x:row r="11596">
      <x:c r="A11596" s="15" t="n">
        <x:v>11595</x:v>
      </x:c>
      <x:c r="B11596" s="13" t="str">
        <x:v>Hesperiidae-3</x:v>
      </x:c>
      <x:c r="C11596" s="13" t="str">
        <x:v>Hesperiidae</x:v>
      </x:c>
      <x:c r="D11596" s="33" t="n">
        <x:f>'AR_values'!I97</x:f>
        <x:v>2.591973325677966</x:v>
      </x:c>
      <x:c r="E11596" s="33" t="str">
        <x:v>Hesperiidae_Signata_flammeata</x:v>
      </x:c>
      <x:c r="F11596" s="33" t="str">
        <x:v>Hesperiidae</x:v>
      </x:c>
      <x:c r="G11596" s="33" t="n">
        <x:f>'AR_values'!I123</x:f>
        <x:v>2.6818346519856244</x:v>
      </x:c>
      <x:c r="H11596" s="33" t="n">
        <x:f>ABS(D11596-G11596)</x:f>
        <x:v>0.08986132630765864</x:v>
      </x:c>
      <x:c r="I11596" s="14" t="n">
        <x:f>IFERROR(H11596/AVERAGE(D11596,G11596),"")</x:f>
        <x:v>0.034078345926985804</x:v>
      </x:c>
      <x:c r="J11596" s="14" t="n">
        <x:f>'Method'!$B$2</x:f>
        <x:v>0.05</x:v>
      </x:c>
      <x:c r="K11596" s="13" t="str">
        <x:f>IF(I11596&lt;=J11596,"是","否")</x:f>
        <x:v>是</x:v>
      </x:c>
      <x:c r="L11596" s="36" t="n">
        <x:v>0.8818554524475868</x:v>
      </x:c>
      <x:c r="M11596" s="36" t="n">
        <x:f>1-L11596</x:f>
        <x:v>0.11814454755241321</x:v>
      </x:c>
      <x:c r="N11596" s="13" t="str">
        <x:v>否</x:v>
      </x:c>
      <x:c r="O11596" s="15"/>
      <x:c r="P11596" s="13" t="str"/>
    </x:row>
    <x:row r="11597">
      <x:c r="A11597" s="15" t="n">
        <x:v>11596</x:v>
      </x:c>
      <x:c r="B11597" s="13" t="str">
        <x:v>Danainae-6</x:v>
      </x:c>
      <x:c r="C11597" s="13" t="str">
        <x:v>Danainae</x:v>
      </x:c>
      <x:c r="D11597" s="33" t="n">
        <x:f>'AR_values'!I48</x:f>
        <x:v>2.8766669259385655</x:v>
      </x:c>
      <x:c r="E11597" s="33" t="str">
        <x:v>Heliconiinae-6</x:v>
      </x:c>
      <x:c r="F11597" s="33" t="str">
        <x:v>Heliconiinae</x:v>
      </x:c>
      <x:c r="G11597" s="33" t="n">
        <x:f>'AR_values'!I71</x:f>
        <x:v>2.9764196972939057</x:v>
      </x:c>
      <x:c r="H11597" s="33" t="n">
        <x:f>ABS(D11597-G11597)</x:f>
        <x:v>0.09975277135534011</x:v>
      </x:c>
      <x:c r="I11597" s="14" t="n">
        <x:f>IFERROR(H11597/AVERAGE(D11597,G11597),"")</x:f>
        <x:v>0.034085527099289664</x:v>
      </x:c>
      <x:c r="J11597" s="14" t="n">
        <x:f>'Method'!$B$2</x:f>
        <x:v>0.05</x:v>
      </x:c>
      <x:c r="K11597" s="13" t="str">
        <x:f>IF(I11597&lt;=J11597,"是","否")</x:f>
        <x:v>是</x:v>
      </x:c>
      <x:c r="L11597" s="36" t="n">
        <x:v>0.8317506631299735</x:v>
      </x:c>
      <x:c r="M11597" s="36" t="n">
        <x:f>1-L11597</x:f>
        <x:v>0.16824933687002652</x:v>
      </x:c>
      <x:c r="N11597" s="13" t="str">
        <x:v>是</x:v>
      </x:c>
      <x:c r="O11597" s="15"/>
      <x:c r="P11597" s="13" t="str"/>
    </x:row>
    <x:row r="11598">
      <x:c r="A11598" s="15" t="n">
        <x:v>11597</x:v>
      </x:c>
      <x:c r="B11598" s="13" t="str">
        <x:v>Danainae-23</x:v>
      </x:c>
      <x:c r="C11598" s="13" t="str">
        <x:v>Danainae</x:v>
      </x:c>
      <x:c r="D11598" s="33" t="n">
        <x:f>'AR_values'!I44</x:f>
        <x:v>2.9357448554777665</x:v>
      </x:c>
      <x:c r="E11598" s="33" t="str">
        <x:v>Papilionidae-37</x:v>
      </x:c>
      <x:c r="F11598" s="33" t="str">
        <x:v>Papilionidae</x:v>
      </x:c>
      <x:c r="G11598" s="33" t="n">
        <x:f>'AR_values'!I248</x:f>
        <x:v>2.8373410770929315</x:v>
      </x:c>
      <x:c r="H11598" s="33" t="n">
        <x:f>ABS(D11598-G11598)</x:f>
        <x:v>0.09840377838483505</x:v>
      </x:c>
      <x:c r="I11598" s="14" t="n">
        <x:f>IFERROR(H11598/AVERAGE(D11598,G11598),"")</x:f>
        <x:v>0.03409052958302903</x:v>
      </x:c>
      <x:c r="J11598" s="14" t="n">
        <x:f>'Method'!$B$2</x:f>
        <x:v>0.05</x:v>
      </x:c>
      <x:c r="K11598" s="13" t="str">
        <x:f>IF(I11598&lt;=J11598,"是","否")</x:f>
        <x:v>是</x:v>
      </x:c>
      <x:c r="L11598" s="36" t="n">
        <x:v>0.762649343455326</x:v>
      </x:c>
      <x:c r="M11598" s="36" t="n">
        <x:f>1-L11598</x:f>
        <x:v>0.23735065654467402</x:v>
      </x:c>
      <x:c r="N11598" s="13" t="str">
        <x:v>是</x:v>
      </x:c>
      <x:c r="O11598" s="15"/>
      <x:c r="P11598" s="13" t="str"/>
    </x:row>
    <x:row r="11599">
      <x:c r="A11599" s="15" t="n">
        <x:v>11598</x:v>
      </x:c>
      <x:c r="B11599" s="13" t="str">
        <x:v>Hesperiidae-9</x:v>
      </x:c>
      <x:c r="C11599" s="13" t="str">
        <x:v>Hesperiidae</x:v>
      </x:c>
      <x:c r="D11599" s="33" t="n">
        <x:f>'AR_values'!I110</x:f>
        <x:v>2.5616609727912754</x:v>
      </x:c>
      <x:c r="E11599" s="33" t="str">
        <x:v>Pieridae_Pareronia_valeria</x:v>
      </x:c>
      <x:c r="F11599" s="33" t="str">
        <x:v>Pieridae</x:v>
      </x:c>
      <x:c r="G11599" s="33" t="n">
        <x:f>'AR_values'!I330</x:f>
        <x:v>2.6505159684229094</x:v>
      </x:c>
      <x:c r="H11599" s="33" t="n">
        <x:f>ABS(D11599-G11599)</x:f>
        <x:v>0.08885499563163402</x:v>
      </x:c>
      <x:c r="I11599" s="14" t="n">
        <x:f>IFERROR(H11599/AVERAGE(D11599,G11599),"")</x:f>
        <x:v>0.034095157027011866</x:v>
      </x:c>
      <x:c r="J11599" s="14" t="n">
        <x:f>'Method'!$B$2</x:f>
        <x:v>0.05</x:v>
      </x:c>
      <x:c r="K11599" s="13" t="str">
        <x:f>IF(I11599&lt;=J11599,"是","否")</x:f>
        <x:v>是</x:v>
      </x:c>
      <x:c r="L11599" s="36" t="n">
        <x:v>0.6882238961943743</x:v>
      </x:c>
      <x:c r="M11599" s="36" t="n">
        <x:f>1-L11599</x:f>
        <x:v>0.3117761038056257</x:v>
      </x:c>
      <x:c r="N11599" s="13" t="str">
        <x:v>是</x:v>
      </x:c>
      <x:c r="O11599" s="15"/>
      <x:c r="P11599" s="13" t="str"/>
    </x:row>
    <x:row r="11600">
      <x:c r="A11600" s="15" t="n">
        <x:v>11599</x:v>
      </x:c>
      <x:c r="B11600" s="13" t="str">
        <x:v>Papilionidae_Zerynthia_rumina</x:v>
      </x:c>
      <x:c r="C11600" s="13" t="str">
        <x:v>Papilionidae</x:v>
      </x:c>
      <x:c r="D11600" s="33" t="n">
        <x:f>'AR_values'!I267</x:f>
        <x:v>2.5592492830957054</x:v>
      </x:c>
      <x:c r="E11600" s="33" t="str">
        <x:v>Satyrinae-5</x:v>
      </x:c>
      <x:c r="F11600" s="33" t="str">
        <x:v>Satyrinae</x:v>
      </x:c>
      <x:c r="G11600" s="33" t="n">
        <x:f>'AR_values'!I380</x:f>
        <x:v>2.6480282902286</x:v>
      </x:c>
      <x:c r="H11600" s="33" t="n">
        <x:f>ABS(D11600-G11600)</x:f>
        <x:v>0.08877900713289444</x:v>
      </x:c>
      <x:c r="I11600" s="14" t="n">
        <x:f>IFERROR(H11600/AVERAGE(D11600,G11600),"")</x:f>
        <x:v>0.03409805061581086</x:v>
      </x:c>
      <x:c r="J11600" s="14" t="n">
        <x:f>'Method'!$B$2</x:f>
        <x:v>0.05</x:v>
      </x:c>
      <x:c r="K11600" s="13" t="str">
        <x:f>IF(I11600&lt;=J11600,"是","否")</x:f>
        <x:v>是</x:v>
      </x:c>
      <x:c r="L11600" s="36" t="n">
        <x:v>0.9017032879693824</x:v>
      </x:c>
      <x:c r="M11600" s="36" t="n">
        <x:f>1-L11600</x:f>
        <x:v>0.09829671203061763</x:v>
      </x:c>
      <x:c r="N11600" s="13" t="str">
        <x:v>是</x:v>
      </x:c>
      <x:c r="O11600" s="15"/>
      <x:c r="P11600" s="13" t="str"/>
    </x:row>
    <x:row r="11601">
      <x:c r="A11601" s="15" t="n">
        <x:v>11600</x:v>
      </x:c>
      <x:c r="B11601" s="13" t="str">
        <x:v>Biblidinae-9</x:v>
      </x:c>
      <x:c r="C11601" s="13" t="str">
        <x:v>Biblidinae</x:v>
      </x:c>
      <x:c r="D11601" s="33" t="n">
        <x:f>'AR_values'!I15</x:f>
        <x:v>2.41506495449899</x:v>
      </x:c>
      <x:c r="E11601" s="33" t="str">
        <x:v>Lycaenidae-16</x:v>
      </x:c>
      <x:c r="F11601" s="33" t="str">
        <x:v>Lycaenidae</x:v>
      </x:c>
      <x:c r="G11601" s="33" t="n">
        <x:f>'AR_values'!I148</x:f>
        <x:v>2.498859339538604</x:v>
      </x:c>
      <x:c r="H11601" s="33" t="n">
        <x:f>ABS(D11601-G11601)</x:f>
        <x:v>0.08379438503961367</x:v>
      </x:c>
      <x:c r="I11601" s="14" t="n">
        <x:f>IFERROR(H11601/AVERAGE(D11601,G11601),"")</x:f>
        <x:v>0.03410487424126059</x:v>
      </x:c>
      <x:c r="J11601" s="14" t="n">
        <x:f>'Method'!$B$2</x:f>
        <x:v>0.05</x:v>
      </x:c>
      <x:c r="K11601" s="13" t="str">
        <x:f>IF(I11601&lt;=J11601,"是","否")</x:f>
        <x:v>是</x:v>
      </x:c>
      <x:c r="L11601" s="36" t="n">
        <x:v>0.8411960430647203</x:v>
      </x:c>
      <x:c r="M11601" s="36" t="n">
        <x:f>1-L11601</x:f>
        <x:v>0.1588039569352797</x:v>
      </x:c>
      <x:c r="N11601" s="13" t="str">
        <x:v>是</x:v>
      </x:c>
      <x:c r="O11601" s="15"/>
      <x:c r="P11601" s="13" t="str"/>
    </x:row>
    <x:row r="11602">
      <x:c r="A11602" s="15" t="n">
        <x:v>11601</x:v>
      </x:c>
      <x:c r="B11602" s="13" t="str">
        <x:v>Hesperiidae-4</x:v>
      </x:c>
      <x:c r="C11602" s="13" t="str">
        <x:v>Hesperiidae</x:v>
      </x:c>
      <x:c r="D11602" s="33" t="n">
        <x:f>'AR_values'!I105</x:f>
        <x:v>3.0124203289284166</x:v>
      </x:c>
      <x:c r="E11602" s="33" t="str">
        <x:v>Pieridae-23</x:v>
      </x:c>
      <x:c r="F11602" s="33" t="str">
        <x:v>Pieridae</x:v>
      </x:c>
      <x:c r="G11602" s="33" t="n">
        <x:f>'AR_values'!I288</x:f>
        <x:v>3.1169433762745036</x:v>
      </x:c>
      <x:c r="H11602" s="33" t="n">
        <x:f>ABS(D11602-G11602)</x:f>
        <x:v>0.10452304734608697</x:v>
      </x:c>
      <x:c r="I11602" s="14" t="n">
        <x:f>IFERROR(H11602/AVERAGE(D11602,G11602),"")</x:f>
        <x:v>0.0341056763387568</x:v>
      </x:c>
      <x:c r="J11602" s="14" t="n">
        <x:f>'Method'!$B$2</x:f>
        <x:v>0.05</x:v>
      </x:c>
      <x:c r="K11602" s="13" t="str">
        <x:f>IF(I11602&lt;=J11602,"是","否")</x:f>
        <x:v>是</x:v>
      </x:c>
      <x:c r="L11602" s="36" t="n">
        <x:v>0.8969264828498318</x:v>
      </x:c>
      <x:c r="M11602" s="36" t="n">
        <x:f>1-L11602</x:f>
        <x:v>0.10307351715016821</x:v>
      </x:c>
      <x:c r="N11602" s="13" t="str">
        <x:v>是</x:v>
      </x:c>
      <x:c r="O11602" s="15"/>
      <x:c r="P11602" s="13" t="str"/>
    </x:row>
    <x:row r="11603">
      <x:c r="A11603" s="15" t="n">
        <x:v>11602</x:v>
      </x:c>
      <x:c r="B11603" s="13" t="str">
        <x:v>Parnassiinae-6</x:v>
      </x:c>
      <x:c r="C11603" s="13" t="str">
        <x:v>Parnassiinae</x:v>
      </x:c>
      <x:c r="D11603" s="33" t="n">
        <x:f>'AR_values'!I273</x:f>
        <x:v>2.533520834171576</x:v>
      </x:c>
      <x:c r="E11603" s="33" t="str">
        <x:v>Pieridae-Coliadinae-4</x:v>
      </x:c>
      <x:c r="F11603" s="33" t="str">
        <x:v>Pieridae-Coliadinae</x:v>
      </x:c>
      <x:c r="G11603" s="33" t="n">
        <x:f>'AR_values'!I316</x:f>
        <x:v>2.448553495466375</x:v>
      </x:c>
      <x:c r="H11603" s="33" t="n">
        <x:f>ABS(D11603-G11603)</x:f>
        <x:v>0.08496733870520101</x:v>
      </x:c>
      <x:c r="I11603" s="14" t="n">
        <x:f>IFERROR(H11603/AVERAGE(D11603,G11603),"")</x:f>
        <x:v>0.03410922161467455</x:v>
      </x:c>
      <x:c r="J11603" s="14" t="n">
        <x:f>'Method'!$B$2</x:f>
        <x:v>0.05</x:v>
      </x:c>
      <x:c r="K11603" s="13" t="str">
        <x:f>IF(I11603&lt;=J11603,"是","否")</x:f>
        <x:v>是</x:v>
      </x:c>
      <x:c r="L11603" s="36" t="n">
        <x:v>0.8209208309938237</x:v>
      </x:c>
      <x:c r="M11603" s="36" t="n">
        <x:f>1-L11603</x:f>
        <x:v>0.17907916900617626</x:v>
      </x:c>
      <x:c r="N11603" s="13" t="str">
        <x:v>是</x:v>
      </x:c>
      <x:c r="O11603" s="15"/>
      <x:c r="P11603" s="13" t="str"/>
    </x:row>
    <x:row r="11604">
      <x:c r="A11604" s="15" t="n">
        <x:v>11603</x:v>
      </x:c>
      <x:c r="B11604" s="13" t="str">
        <x:v>Lycaenidae-9</x:v>
      </x:c>
      <x:c r="C11604" s="13" t="str">
        <x:v>Lycaenidae</x:v>
      </x:c>
      <x:c r="D11604" s="33" t="n">
        <x:f>'AR_values'!I162</x:f>
        <x:v>2.3871435022846637</x:v>
      </x:c>
      <x:c r="E11604" s="33" t="str">
        <x:v>Lycaenidae_Jalmenus_icilus</x:v>
      </x:c>
      <x:c r="F11604" s="33" t="str">
        <x:v>Lycaenidae</x:v>
      </x:c>
      <x:c r="G11604" s="33" t="n">
        <x:f>'AR_values'!I169</x:f>
        <x:v>2.4699878264847173</x:v>
      </x:c>
      <x:c r="H11604" s="33" t="n">
        <x:f>ABS(D11604-G11604)</x:f>
        <x:v>0.08284432420005361</x:v>
      </x:c>
      <x:c r="I11604" s="14" t="n">
        <x:f>IFERROR(H11604/AVERAGE(D11604,G11604),"")</x:f>
        <x:v>0.03411244975376992</x:v>
      </x:c>
      <x:c r="J11604" s="14" t="n">
        <x:f>'Method'!$B$2</x:f>
        <x:v>0.05</x:v>
      </x:c>
      <x:c r="K11604" s="13" t="str">
        <x:f>IF(I11604&lt;=J11604,"是","否")</x:f>
        <x:v>是</x:v>
      </x:c>
      <x:c r="L11604" s="36" t="n">
        <x:v>0.8564674397859054</x:v>
      </x:c>
      <x:c r="M11604" s="36" t="n">
        <x:f>1-L11604</x:f>
        <x:v>0.14353256021409455</x:v>
      </x:c>
      <x:c r="N11604" s="13" t="str">
        <x:v>否</x:v>
      </x:c>
      <x:c r="O11604" s="15"/>
      <x:c r="P11604" s="13" t="str"/>
    </x:row>
    <x:row r="11605">
      <x:c r="A11605" s="15" t="n">
        <x:v>11604</x:v>
      </x:c>
      <x:c r="B11605" s="13" t="str">
        <x:v>Pieridae-Coliadinae-4</x:v>
      </x:c>
      <x:c r="C11605" s="13" t="str">
        <x:v>Pieridae-Coliadinae</x:v>
      </x:c>
      <x:c r="D11605" s="33" t="n">
        <x:f>'AR_values'!I316</x:f>
        <x:v>2.448553495466375</x:v>
      </x:c>
      <x:c r="E11605" s="33" t="str">
        <x:v>Pieridae-Coliadinae-5</x:v>
      </x:c>
      <x:c r="F11605" s="33" t="str">
        <x:v>Pieridae-Coliadinae</x:v>
      </x:c>
      <x:c r="G11605" s="33" t="n">
        <x:f>'AR_values'!I317</x:f>
        <x:v>2.3664233363976117</x:v>
      </x:c>
      <x:c r="H11605" s="33" t="n">
        <x:f>ABS(D11605-G11605)</x:f>
        <x:v>0.08213015906876331</x:v>
      </x:c>
      <x:c r="I11605" s="14" t="n">
        <x:f>IFERROR(H11605/AVERAGE(D11605,G11605),"")</x:f>
        <x:v>0.034114456595201875</x:v>
      </x:c>
      <x:c r="J11605" s="14" t="n">
        <x:f>'Method'!$B$2</x:f>
        <x:v>0.05</x:v>
      </x:c>
      <x:c r="K11605" s="13" t="str">
        <x:f>IF(I11605&lt;=J11605,"是","否")</x:f>
        <x:v>是</x:v>
      </x:c>
      <x:c r="L11605" s="36" t="n">
        <x:v>0.8714172551907264</x:v>
      </x:c>
      <x:c r="M11605" s="36" t="n">
        <x:f>1-L11605</x:f>
        <x:v>0.12858274480927356</x:v>
      </x:c>
      <x:c r="N11605" s="13" t="str">
        <x:v>否</x:v>
      </x:c>
      <x:c r="O11605" s="15"/>
      <x:c r="P11605" s="13" t="str"/>
    </x:row>
    <x:row r="11606">
      <x:c r="A11606" s="15" t="n">
        <x:v>11605</x:v>
      </x:c>
      <x:c r="B11606" s="13" t="str">
        <x:v>Papilionidae-33</x:v>
      </x:c>
      <x:c r="C11606" s="13" t="str">
        <x:v>Papilionidae</x:v>
      </x:c>
      <x:c r="D11606" s="33" t="n">
        <x:f>'AR_values'!I244</x:f>
        <x:v>2.9084419828943826</x:v>
      </x:c>
      <x:c r="E11606" s="33" t="str">
        <x:v>Papilionidae-40</x:v>
      </x:c>
      <x:c r="F11606" s="33" t="str">
        <x:v>Papilionidae</x:v>
      </x:c>
      <x:c r="G11606" s="33" t="n">
        <x:f>'AR_values'!I252</x:f>
        <x:v>2.8108801691423007</x:v>
      </x:c>
      <x:c r="H11606" s="33" t="n">
        <x:f>ABS(D11606-G11606)</x:f>
        <x:v>0.09756181375208195</x:v>
      </x:c>
      <x:c r="I11606" s="14" t="n">
        <x:f>IFERROR(H11606/AVERAGE(D11606,G11606),"")</x:f>
        <x:v>0.034116565270707694</x:v>
      </x:c>
      <x:c r="J11606" s="14" t="n">
        <x:f>'Method'!$B$2</x:f>
        <x:v>0.05</x:v>
      </x:c>
      <x:c r="K11606" s="13" t="str">
        <x:f>IF(I11606&lt;=J11606,"是","否")</x:f>
        <x:v>是</x:v>
      </x:c>
      <x:c r="L11606" s="36" t="n">
        <x:v>0.9040663989867687</x:v>
      </x:c>
      <x:c r="M11606" s="36" t="n">
        <x:f>1-L11606</x:f>
        <x:v>0.09593360101323134</x:v>
      </x:c>
      <x:c r="N11606" s="13" t="str">
        <x:v>否</x:v>
      </x:c>
      <x:c r="O11606" s="15"/>
      <x:c r="P11606" s="13" t="str"/>
    </x:row>
    <x:row r="11607">
      <x:c r="A11607" s="15" t="n">
        <x:v>11606</x:v>
      </x:c>
      <x:c r="B11607" s="13" t="str">
        <x:v>Hesperiidae-14</x:v>
      </x:c>
      <x:c r="C11607" s="13" t="str">
        <x:v>Hesperiidae</x:v>
      </x:c>
      <x:c r="D11607" s="33" t="n">
        <x:f>'AR_values'!I80</x:f>
        <x:v>2.2847478028215544</x:v>
      </x:c>
      <x:c r="E11607" s="33" t="str">
        <x:v>Riodinidae-5</x:v>
      </x:c>
      <x:c r="F11607" s="33" t="str">
        <x:v>Riodinidae</x:v>
      </x:c>
      <x:c r="G11607" s="33" t="n">
        <x:f>'AR_values'!I353</x:f>
        <x:v>2.208105392938412</x:v>
      </x:c>
      <x:c r="H11607" s="33" t="n">
        <x:f>ABS(D11607-G11607)</x:f>
        <x:v>0.07664240988314264</x:v>
      </x:c>
      <x:c r="I11607" s="14" t="n">
        <x:f>IFERROR(H11607/AVERAGE(D11607,G11607),"")</x:f>
        <x:v>0.03411747793383156</x:v>
      </x:c>
      <x:c r="J11607" s="14" t="n">
        <x:f>'Method'!$B$2</x:f>
        <x:v>0.05</x:v>
      </x:c>
      <x:c r="K11607" s="13" t="str">
        <x:f>IF(I11607&lt;=J11607,"是","否")</x:f>
        <x:v>是</x:v>
      </x:c>
      <x:c r="L11607" s="36" t="n">
        <x:v>0.8642002198850789</x:v>
      </x:c>
      <x:c r="M11607" s="36" t="n">
        <x:f>1-L11607</x:f>
        <x:v>0.1357997801149211</x:v>
      </x:c>
      <x:c r="N11607" s="13" t="str">
        <x:v>是</x:v>
      </x:c>
      <x:c r="O11607" s="15"/>
      <x:c r="P11607" s="13" t="str"/>
    </x:row>
    <x:row r="11608">
      <x:c r="A11608" s="15" t="n">
        <x:v>11607</x:v>
      </x:c>
      <x:c r="B11608" s="13" t="str">
        <x:v>Papilionidae-3</x:v>
      </x:c>
      <x:c r="C11608" s="13" t="str">
        <x:v>Papilionidae</x:v>
      </x:c>
      <x:c r="D11608" s="33" t="n">
        <x:f>'AR_values'!I240</x:f>
        <x:v>2.647228355104499</x:v>
      </x:c>
      <x:c r="E11608" s="33" t="str">
        <x:v>Satyrinae-13</x:v>
      </x:c>
      <x:c r="F11608" s="33" t="str">
        <x:v>Satyrinae</x:v>
      </x:c>
      <x:c r="G11608" s="33" t="n">
        <x:f>'AR_values'!I362</x:f>
        <x:v>2.5584248457056336</x:v>
      </x:c>
      <x:c r="H11608" s="33" t="n">
        <x:f>ABS(D11608-G11608)</x:f>
        <x:v>0.08880350939886528</x:v>
      </x:c>
      <x:c r="I11608" s="14" t="n">
        <x:f>IFERROR(H11608/AVERAGE(D11608,G11608),"")</x:f>
        <x:v>0.03411810428902378</x:v>
      </x:c>
      <x:c r="J11608" s="14" t="n">
        <x:f>'Method'!$B$2</x:f>
        <x:v>0.05</x:v>
      </x:c>
      <x:c r="K11608" s="13" t="str">
        <x:f>IF(I11608&lt;=J11608,"是","否")</x:f>
        <x:v>是</x:v>
      </x:c>
      <x:c r="L11608" s="36" t="n">
        <x:v>0.8830245453111539</x:v>
      </x:c>
      <x:c r="M11608" s="36" t="n">
        <x:f>1-L11608</x:f>
        <x:v>0.11697545468884607</x:v>
      </x:c>
      <x:c r="N11608" s="13" t="str">
        <x:v>是</x:v>
      </x:c>
      <x:c r="O11608" s="15"/>
      <x:c r="P11608" s="13" t="str"/>
    </x:row>
    <x:row r="11609">
      <x:c r="A11609" s="15" t="n">
        <x:v>11608</x:v>
      </x:c>
      <x:c r="B11609" s="13" t="str">
        <x:v>Heliconiinae-12</x:v>
      </x:c>
      <x:c r="C11609" s="13" t="str">
        <x:v>Heliconiinae</x:v>
      </x:c>
      <x:c r="D11609" s="33" t="n">
        <x:f>'AR_values'!I55</x:f>
        <x:v>2.594508588732347</x:v>
      </x:c>
      <x:c r="E11609" s="33" t="str">
        <x:v>Nymphalinae-19</x:v>
      </x:c>
      <x:c r="F11609" s="33" t="str">
        <x:v>Nymphalinae</x:v>
      </x:c>
      <x:c r="G11609" s="33" t="n">
        <x:f>'AR_values'!I199</x:f>
        <x:v>2.6845789712372956</x:v>
      </x:c>
      <x:c r="H11609" s="33" t="n">
        <x:f>ABS(D11609-G11609)</x:f>
        <x:v>0.09007038250494848</x:v>
      </x:c>
      <x:c r="I11609" s="14" t="n">
        <x:f>IFERROR(H11609/AVERAGE(D11609,G11609),"")</x:f>
        <x:v>0.03412346602770363</x:v>
      </x:c>
      <x:c r="J11609" s="14" t="n">
        <x:f>'Method'!$B$2</x:f>
        <x:v>0.05</x:v>
      </x:c>
      <x:c r="K11609" s="13" t="str">
        <x:f>IF(I11609&lt;=J11609,"是","否")</x:f>
        <x:v>是</x:v>
      </x:c>
      <x:c r="L11609" s="36" t="n">
        <x:v>0.799546186674818</x:v>
      </x:c>
      <x:c r="M11609" s="36" t="n">
        <x:f>1-L11609</x:f>
        <x:v>0.20045381332518197</x:v>
      </x:c>
      <x:c r="N11609" s="13" t="str">
        <x:v>是</x:v>
      </x:c>
      <x:c r="O11609" s="15"/>
      <x:c r="P11609" s="13" t="str"/>
    </x:row>
    <x:row r="11610">
      <x:c r="A11610" s="15" t="n">
        <x:v>11609</x:v>
      </x:c>
      <x:c r="B11610" s="13" t="str">
        <x:v>Hesperiidae_Herimosa_albovenata</x:v>
      </x:c>
      <x:c r="C11610" s="13" t="str">
        <x:v>Hesperiidae</x:v>
      </x:c>
      <x:c r="D11610" s="33" t="n">
        <x:f>'AR_values'!I116</x:f>
        <x:v>2.739139809980161</x:v>
      </x:c>
      <x:c r="E11610" s="33" t="str">
        <x:v>Papilionidae-3</x:v>
      </x:c>
      <x:c r="F11610" s="33" t="str">
        <x:v>Papilionidae</x:v>
      </x:c>
      <x:c r="G11610" s="33" t="n">
        <x:f>'AR_values'!I240</x:f>
        <x:v>2.647228355104499</x:v>
      </x:c>
      <x:c r="H11610" s="33" t="n">
        <x:f>ABS(D11610-G11610)</x:f>
        <x:v>0.0919114548756621</x:v>
      </x:c>
      <x:c r="I11610" s="14" t="n">
        <x:f>IFERROR(H11610/AVERAGE(D11610,G11610),"")</x:f>
        <x:v>0.03412743134472224</x:v>
      </x:c>
      <x:c r="J11610" s="14" t="n">
        <x:f>'Method'!$B$2</x:f>
        <x:v>0.05</x:v>
      </x:c>
      <x:c r="K11610" s="13" t="str">
        <x:f>IF(I11610&lt;=J11610,"是","否")</x:f>
        <x:v>是</x:v>
      </x:c>
      <x:c r="L11610" s="36" t="n">
        <x:v>0.6969066805302834</x:v>
      </x:c>
      <x:c r="M11610" s="36" t="n">
        <x:f>1-L11610</x:f>
        <x:v>0.3030933194697166</x:v>
      </x:c>
      <x:c r="N11610" s="13" t="str">
        <x:v>是</x:v>
      </x:c>
      <x:c r="O11610" s="15"/>
      <x:c r="P11610" s="13" t="str"/>
    </x:row>
    <x:row r="11611">
      <x:c r="A11611" s="15" t="n">
        <x:v>11610</x:v>
      </x:c>
      <x:c r="B11611" s="13" t="str">
        <x:v>Hesperiidae-24</x:v>
      </x:c>
      <x:c r="C11611" s="13" t="str">
        <x:v>Hesperiidae</x:v>
      </x:c>
      <x:c r="D11611" s="33" t="n">
        <x:f>'AR_values'!I91</x:f>
        <x:v>2.631779132697969</x:v>
      </x:c>
      <x:c r="E11611" s="33" t="str">
        <x:v>Hesperiidae_Anisynta_cynone</x:v>
      </x:c>
      <x:c r="F11611" s="33" t="str">
        <x:v>Hesperiidae</x:v>
      </x:c>
      <x:c r="G11611" s="33" t="n">
        <x:f>'AR_values'!I111</x:f>
        <x:v>2.7231750866675806</x:v>
      </x:c>
      <x:c r="H11611" s="33" t="n">
        <x:f>ABS(D11611-G11611)</x:f>
        <x:v>0.09139595396961164</x:v>
      </x:c>
      <x:c r="I11611" s="14" t="n">
        <x:f>IFERROR(H11611/AVERAGE(D11611,G11611),"")</x:f>
        <x:v>0.0341351018983838</x:v>
      </x:c>
      <x:c r="J11611" s="14" t="n">
        <x:f>'Method'!$B$2</x:f>
        <x:v>0.05</x:v>
      </x:c>
      <x:c r="K11611" s="13" t="str">
        <x:f>IF(I11611&lt;=J11611,"是","否")</x:f>
        <x:v>是</x:v>
      </x:c>
      <x:c r="L11611" s="36" t="n">
        <x:v>0.8794220415065717</x:v>
      </x:c>
      <x:c r="M11611" s="36" t="n">
        <x:f>1-L11611</x:f>
        <x:v>0.12057795849342834</x:v>
      </x:c>
      <x:c r="N11611" s="13" t="str">
        <x:v>否</x:v>
      </x:c>
      <x:c r="O11611" s="15"/>
      <x:c r="P11611" s="13" t="str"/>
    </x:row>
    <x:row r="11612">
      <x:c r="A11612" s="15" t="n">
        <x:v>11611</x:v>
      </x:c>
      <x:c r="B11612" s="13" t="str">
        <x:v>Hesperiidae_Dispar_compacta</x:v>
      </x:c>
      <x:c r="C11612" s="13" t="str">
        <x:v>Hesperiidae</x:v>
      </x:c>
      <x:c r="D11612" s="33" t="n">
        <x:f>'AR_values'!I115</x:f>
        <x:v>2.652479796362951</x:v>
      </x:c>
      <x:c r="E11612" s="33" t="str">
        <x:v>Papilionidae-12</x:v>
      </x:c>
      <x:c r="F11612" s="33" t="str">
        <x:v>Papilionidae</x:v>
      </x:c>
      <x:c r="G11612" s="33" t="n">
        <x:f>'AR_values'!I222</x:f>
        <x:v>2.7446040689002573</x:v>
      </x:c>
      <x:c r="H11612" s="33" t="n">
        <x:f>ABS(D11612-G11612)</x:f>
        <x:v>0.09212427253730615</x:v>
      </x:c>
      <x:c r="I11612" s="14" t="n">
        <x:f>IFERROR(H11612/AVERAGE(D11612,G11612),"")</x:f>
        <x:v>0.03413853660130715</x:v>
      </x:c>
      <x:c r="J11612" s="14" t="n">
        <x:f>'Method'!$B$2</x:f>
        <x:v>0.05</x:v>
      </x:c>
      <x:c r="K11612" s="13" t="str">
        <x:f>IF(I11612&lt;=J11612,"是","否")</x:f>
        <x:v>是</x:v>
      </x:c>
      <x:c r="L11612" s="36" t="n">
        <x:v>0.7212615963993754</x:v>
      </x:c>
      <x:c r="M11612" s="36" t="n">
        <x:f>1-L11612</x:f>
        <x:v>0.27873840360062463</x:v>
      </x:c>
      <x:c r="N11612" s="13" t="str">
        <x:v>是</x:v>
      </x:c>
      <x:c r="O11612" s="15"/>
      <x:c r="P11612" s="13" t="str"/>
    </x:row>
    <x:row r="11613">
      <x:c r="A11613" s="15" t="n">
        <x:v>11612</x:v>
      </x:c>
      <x:c r="B11613" s="13" t="str">
        <x:v>Danainae-1</x:v>
      </x:c>
      <x:c r="C11613" s="13" t="str">
        <x:v>Danainae</x:v>
      </x:c>
      <x:c r="D11613" s="33" t="n">
        <x:f>'AR_values'!I31</x:f>
        <x:v>2.699463467206748</x:v>
      </x:c>
      <x:c r="E11613" s="33" t="str">
        <x:v>Pieridae_Colias_croceus</x:v>
      </x:c>
      <x:c r="F11613" s="33" t="str">
        <x:v>Pieridae</x:v>
      </x:c>
      <x:c r="G11613" s="33" t="n">
        <x:f>'AR_values'!I325</x:f>
        <x:v>2.793224968240243</x:v>
      </x:c>
      <x:c r="H11613" s="33" t="n">
        <x:f>ABS(D11613-G11613)</x:f>
        <x:v>0.0937615010334949</x:v>
      </x:c>
      <x:c r="I11613" s="14" t="n">
        <x:f>IFERROR(H11613/AVERAGE(D11613,G11613),"")</x:f>
        <x:v>0.03414047679398901</x:v>
      </x:c>
      <x:c r="J11613" s="14" t="n">
        <x:f>'Method'!$B$2</x:f>
        <x:v>0.05</x:v>
      </x:c>
      <x:c r="K11613" s="13" t="str">
        <x:f>IF(I11613&lt;=J11613,"是","否")</x:f>
        <x:v>是</x:v>
      </x:c>
      <x:c r="L11613" s="36" t="n">
        <x:v>0.884606522963494</x:v>
      </x:c>
      <x:c r="M11613" s="36" t="n">
        <x:f>1-L11613</x:f>
        <x:v>0.11539347703650604</x:v>
      </x:c>
      <x:c r="N11613" s="13" t="str">
        <x:v>是</x:v>
      </x:c>
      <x:c r="O11613" s="15"/>
      <x:c r="P11613" s="13" t="str"/>
    </x:row>
    <x:row r="11614">
      <x:c r="A11614" s="15" t="n">
        <x:v>11613</x:v>
      </x:c>
      <x:c r="B11614" s="13" t="str">
        <x:v>Papilionidae-2</x:v>
      </x:c>
      <x:c r="C11614" s="13" t="str">
        <x:v>Papilionidae</x:v>
      </x:c>
      <x:c r="D11614" s="33" t="n">
        <x:f>'AR_values'!I230</x:f>
        <x:v>2.8020899751082338</x:v>
      </x:c>
      <x:c r="E11614" s="33" t="str">
        <x:v>Papilionidae-9</x:v>
      </x:c>
      <x:c r="F11614" s="33" t="str">
        <x:v>Papilionidae</x:v>
      </x:c>
      <x:c r="G11614" s="33" t="n">
        <x:f>'AR_values'!I260</x:f>
        <x:v>2.8994270303687606</x:v>
      </x:c>
      <x:c r="H11614" s="33" t="n">
        <x:f>ABS(D11614-G11614)</x:f>
        <x:v>0.09733705526052683</x:v>
      </x:c>
      <x:c r="I11614" s="14" t="n">
        <x:f>IFERROR(H11614/AVERAGE(D11614,G11614),"")</x:f>
        <x:v>0.03414426552337663</x:v>
      </x:c>
      <x:c r="J11614" s="14" t="n">
        <x:f>'Method'!$B$2</x:f>
        <x:v>0.05</x:v>
      </x:c>
      <x:c r="K11614" s="13" t="str">
        <x:f>IF(I11614&lt;=J11614,"是","否")</x:f>
        <x:v>是</x:v>
      </x:c>
      <x:c r="L11614" s="36" t="n">
        <x:v>0.8397467500454086</x:v>
      </x:c>
      <x:c r="M11614" s="36" t="n">
        <x:f>1-L11614</x:f>
        <x:v>0.16025324995459145</x:v>
      </x:c>
      <x:c r="N11614" s="13" t="str">
        <x:v>否</x:v>
      </x:c>
      <x:c r="O11614" s="15"/>
      <x:c r="P11614" s="13" t="str"/>
    </x:row>
    <x:row r="11615">
      <x:c r="A11615" s="15" t="n">
        <x:v>11614</x:v>
      </x:c>
      <x:c r="B11615" s="13" t="str">
        <x:v>Papilionidae_Graphium_agamemnon</x:v>
      </x:c>
      <x:c r="C11615" s="13" t="str">
        <x:v>Papilionidae</x:v>
      </x:c>
      <x:c r="D11615" s="33" t="n">
        <x:f>'AR_values'!I262</x:f>
        <x:v>2.9171092824470413</x:v>
      </x:c>
      <x:c r="E11615" s="33" t="str">
        <x:v>Satyrinae-23</x:v>
      </x:c>
      <x:c r="F11615" s="33" t="str">
        <x:v>Satyrinae</x:v>
      </x:c>
      <x:c r="G11615" s="33" t="n">
        <x:f>'AR_values'!I373</x:f>
        <x:v>3.0184462325469528</x:v>
      </x:c>
      <x:c r="H11615" s="33" t="n">
        <x:f>ABS(D11615-G11615)</x:f>
        <x:v>0.1013369500999115</x:v>
      </x:c>
      <x:c r="I11615" s="14" t="n">
        <x:f>IFERROR(H11615/AVERAGE(D11615,G11615),"")</x:f>
        <x:v>0.03414573407456843</x:v>
      </x:c>
      <x:c r="J11615" s="14" t="n">
        <x:f>'Method'!$B$2</x:f>
        <x:v>0.05</x:v>
      </x:c>
      <x:c r="K11615" s="13" t="str">
        <x:f>IF(I11615&lt;=J11615,"是","否")</x:f>
        <x:v>是</x:v>
      </x:c>
      <x:c r="L11615" s="36" t="n">
        <x:v>0.7988888742263688</x:v>
      </x:c>
      <x:c r="M11615" s="36" t="n">
        <x:f>1-L11615</x:f>
        <x:v>0.20111112577363122</x:v>
      </x:c>
      <x:c r="N11615" s="13" t="str">
        <x:v>是</x:v>
      </x:c>
      <x:c r="O11615" s="15"/>
      <x:c r="P11615" s="13" t="str"/>
    </x:row>
    <x:row r="11616">
      <x:c r="A11616" s="15" t="n">
        <x:v>11615</x:v>
      </x:c>
      <x:c r="B11616" s="13" t="str">
        <x:v>Heliconiinae-21</x:v>
      </x:c>
      <x:c r="C11616" s="13" t="str">
        <x:v>Heliconiinae</x:v>
      </x:c>
      <x:c r="D11616" s="33" t="n">
        <x:f>'AR_values'!I65</x:f>
        <x:v>2.475657871833206</x:v>
      </x:c>
      <x:c r="E11616" s="33" t="str">
        <x:v>Hesperiidae-9</x:v>
      </x:c>
      <x:c r="F11616" s="33" t="str">
        <x:v>Hesperiidae</x:v>
      </x:c>
      <x:c r="G11616" s="33" t="n">
        <x:f>'AR_values'!I110</x:f>
        <x:v>2.5616609727912754</x:v>
      </x:c>
      <x:c r="H11616" s="33" t="n">
        <x:f>ABS(D11616-G11616)</x:f>
        <x:v>0.08600310095806929</x:v>
      </x:c>
      <x:c r="I11616" s="14" t="n">
        <x:f>IFERROR(H11616/AVERAGE(D11616,G11616),"")</x:f>
        <x:v>0.034146379695558296</x:v>
      </x:c>
      <x:c r="J11616" s="14" t="n">
        <x:f>'Method'!$B$2</x:f>
        <x:v>0.05</x:v>
      </x:c>
      <x:c r="K11616" s="13" t="str">
        <x:f>IF(I11616&lt;=J11616,"是","否")</x:f>
        <x:v>是</x:v>
      </x:c>
      <x:c r="L11616" s="36" t="n">
        <x:v>0.7674126475157846</x:v>
      </x:c>
      <x:c r="M11616" s="36" t="n">
        <x:f>1-L11616</x:f>
        <x:v>0.23258735248421536</x:v>
      </x:c>
      <x:c r="N11616" s="13" t="str">
        <x:v>是</x:v>
      </x:c>
      <x:c r="O11616" s="15"/>
      <x:c r="P11616" s="13" t="str"/>
    </x:row>
    <x:row r="11617">
      <x:c r="A11617" s="15" t="n">
        <x:v>11616</x:v>
      </x:c>
      <x:c r="B11617" s="13" t="str">
        <x:v>Danainae-4</x:v>
      </x:c>
      <x:c r="C11617" s="13" t="str">
        <x:v>Danainae</x:v>
      </x:c>
      <x:c r="D11617" s="33" t="n">
        <x:f>'AR_values'!I46</x:f>
        <x:v>2.826712330216953</x:v>
      </x:c>
      <x:c r="E11617" s="33" t="str">
        <x:v>Hesperiidae-8</x:v>
      </x:c>
      <x:c r="F11617" s="33" t="str">
        <x:v>Hesperiidae</x:v>
      </x:c>
      <x:c r="G11617" s="33" t="n">
        <x:f>'AR_values'!I109</x:f>
        <x:v>2.9249115734569755</x:v>
      </x:c>
      <x:c r="H11617" s="33" t="n">
        <x:f>ABS(D11617-G11617)</x:f>
        <x:v>0.0981992432400225</x:v>
      </x:c>
      <x:c r="I11617" s="14" t="n">
        <x:f>IFERROR(H11617/AVERAGE(D11617,G11617),"")</x:f>
        <x:v>0.03414661489854939</x:v>
      </x:c>
      <x:c r="J11617" s="14" t="n">
        <x:f>'Method'!$B$2</x:f>
        <x:v>0.05</x:v>
      </x:c>
      <x:c r="K11617" s="13" t="str">
        <x:f>IF(I11617&lt;=J11617,"是","否")</x:f>
        <x:v>是</x:v>
      </x:c>
      <x:c r="L11617" s="36" t="n">
        <x:v>0.797104782347605</x:v>
      </x:c>
      <x:c r="M11617" s="36" t="n">
        <x:f>1-L11617</x:f>
        <x:v>0.20289521765239504</x:v>
      </x:c>
      <x:c r="N11617" s="13" t="str">
        <x:v>是</x:v>
      </x:c>
      <x:c r="O11617" s="15"/>
      <x:c r="P11617" s="13" t="str"/>
    </x:row>
    <x:row r="11618">
      <x:c r="A11618" s="15" t="n">
        <x:v>11617</x:v>
      </x:c>
      <x:c r="B11618" s="13" t="str">
        <x:v>Pieridae_Aporia_crataegi</x:v>
      </x:c>
      <x:c r="C11618" s="13" t="str">
        <x:v>Pieridae</x:v>
      </x:c>
      <x:c r="D11618" s="33" t="n">
        <x:f>'AR_values'!I322</x:f>
        <x:v>3.0307703988857</x:v>
      </x:c>
      <x:c r="E11618" s="33" t="str">
        <x:v>Satyrinae-3</x:v>
      </x:c>
      <x:c r="F11618" s="33" t="str">
        <x:v>Satyrinae</x:v>
      </x:c>
      <x:c r="G11618" s="33" t="n">
        <x:f>'AR_values'!I378</x:f>
        <x:v>2.929011336174991</x:v>
      </x:c>
      <x:c r="H11618" s="33" t="n">
        <x:f>ABS(D11618-G11618)</x:f>
        <x:v>0.101759062710709</x:v>
      </x:c>
      <x:c r="I11618" s="14" t="n">
        <x:f>IFERROR(H11618/AVERAGE(D11618,G11618),"")</x:f>
        <x:v>0.03414858705716435</x:v>
      </x:c>
      <x:c r="J11618" s="14" t="n">
        <x:f>'Method'!$B$2</x:f>
        <x:v>0.05</x:v>
      </x:c>
      <x:c r="K11618" s="13" t="str">
        <x:f>IF(I11618&lt;=J11618,"是","否")</x:f>
        <x:v>是</x:v>
      </x:c>
      <x:c r="L11618" s="36" t="n">
        <x:v>0.8795214091840692</x:v>
      </x:c>
      <x:c r="M11618" s="36" t="n">
        <x:f>1-L11618</x:f>
        <x:v>0.12047859081593082</x:v>
      </x:c>
      <x:c r="N11618" s="13" t="str">
        <x:v>是</x:v>
      </x:c>
      <x:c r="O11618" s="15"/>
      <x:c r="P11618" s="13" t="str"/>
    </x:row>
    <x:row r="11619">
      <x:c r="A11619" s="15" t="n">
        <x:v>11618</x:v>
      </x:c>
      <x:c r="B11619" s="13" t="str">
        <x:v>Nymphalinae-30</x:v>
      </x:c>
      <x:c r="C11619" s="13" t="str">
        <x:v>Nymphalinae</x:v>
      </x:c>
      <x:c r="D11619" s="33" t="n">
        <x:f>'AR_values'!I212</x:f>
        <x:v>2.926580929690944</x:v>
      </x:c>
      <x:c r="E11619" s="33" t="str">
        <x:v>Papilionidae-19</x:v>
      </x:c>
      <x:c r="F11619" s="33" t="str">
        <x:v>Papilionidae</x:v>
      </x:c>
      <x:c r="G11619" s="33" t="n">
        <x:f>'AR_values'!I229</x:f>
        <x:v>3.028256461981107</x:v>
      </x:c>
      <x:c r="H11619" s="33" t="n">
        <x:f>ABS(D11619-G11619)</x:f>
        <x:v>0.1016755322901628</x:v>
      </x:c>
      <x:c r="I11619" s="14" t="n">
        <x:f>IFERROR(H11619/AVERAGE(D11619,G11619),"")</x:f>
        <x:v>0.03414888622562822</x:v>
      </x:c>
      <x:c r="J11619" s="14" t="n">
        <x:f>'Method'!$B$2</x:f>
        <x:v>0.05</x:v>
      </x:c>
      <x:c r="K11619" s="13" t="str">
        <x:f>IF(I11619&lt;=J11619,"是","否")</x:f>
        <x:v>是</x:v>
      </x:c>
      <x:c r="L11619" s="36" t="n">
        <x:v>0.6887137280254618</x:v>
      </x:c>
      <x:c r="M11619" s="36" t="n">
        <x:f>1-L11619</x:f>
        <x:v>0.3112862719745382</x:v>
      </x:c>
      <x:c r="N11619" s="13" t="str">
        <x:v>是</x:v>
      </x:c>
      <x:c r="O11619" s="15"/>
      <x:c r="P11619" s="13" t="str"/>
    </x:row>
    <x:row r="11620">
      <x:c r="A11620" s="15" t="n">
        <x:v>11619</x:v>
      </x:c>
      <x:c r="B11620" s="13" t="str">
        <x:v>Limenitidinae-7</x:v>
      </x:c>
      <x:c r="C11620" s="13" t="str">
        <x:v>Limenitidinae</x:v>
      </x:c>
      <x:c r="D11620" s="33" t="n">
        <x:f>'AR_values'!I139</x:f>
        <x:v>2.7426043688635655</x:v>
      </x:c>
      <x:c r="E11620" s="33" t="str">
        <x:v>Pieridae_Pareronia_valeria</x:v>
      </x:c>
      <x:c r="F11620" s="33" t="str">
        <x:v>Pieridae</x:v>
      </x:c>
      <x:c r="G11620" s="33" t="n">
        <x:f>'AR_values'!I330</x:f>
        <x:v>2.6505159684229094</x:v>
      </x:c>
      <x:c r="H11620" s="33" t="n">
        <x:f>ABS(D11620-G11620)</x:f>
        <x:v>0.09208840044065614</x:v>
      </x:c>
      <x:c r="I11620" s="14" t="n">
        <x:f>IFERROR(H11620/AVERAGE(D11620,G11620),"")</x:f>
        <x:v>0.03415032288598627</x:v>
      </x:c>
      <x:c r="J11620" s="14" t="n">
        <x:f>'Method'!$B$2</x:f>
        <x:v>0.05</x:v>
      </x:c>
      <x:c r="K11620" s="13" t="str">
        <x:f>IF(I11620&lt;=J11620,"是","否")</x:f>
        <x:v>是</x:v>
      </x:c>
      <x:c r="L11620" s="36" t="n">
        <x:v>0.8944555356195193</x:v>
      </x:c>
      <x:c r="M11620" s="36" t="n">
        <x:f>1-L11620</x:f>
        <x:v>0.10554446438048071</x:v>
      </x:c>
      <x:c r="N11620" s="13" t="str">
        <x:v>是</x:v>
      </x:c>
      <x:c r="O11620" s="15"/>
      <x:c r="P11620" s="13" t="str"/>
    </x:row>
    <x:row r="11621">
      <x:c r="A11621" s="15" t="n">
        <x:v>11620</x:v>
      </x:c>
      <x:c r="B11621" s="13" t="str">
        <x:v>Hesperiidae-1</x:v>
      </x:c>
      <x:c r="C11621" s="13" t="str">
        <x:v>Hesperiidae</x:v>
      </x:c>
      <x:c r="D11621" s="33" t="n">
        <x:f>'AR_values'!I75</x:f>
        <x:v>2.626775993873075</x:v>
      </x:c>
      <x:c r="E11621" s="33" t="str">
        <x:v>Nymphalinae-23</x:v>
      </x:c>
      <x:c r="F11621" s="33" t="str">
        <x:v>Nymphalinae</x:v>
      </x:c>
      <x:c r="G11621" s="33" t="n">
        <x:f>'AR_values'!I204</x:f>
        <x:v>2.538573367865507</x:v>
      </x:c>
      <x:c r="H11621" s="33" t="n">
        <x:f>ABS(D11621-G11621)</x:f>
        <x:v>0.0882026260075679</x:v>
      </x:c>
      <x:c r="I11621" s="14" t="n">
        <x:f>IFERROR(H11621/AVERAGE(D11621,G11621),"")</x:f>
        <x:v>0.03415165938664802</x:v>
      </x:c>
      <x:c r="J11621" s="14" t="n">
        <x:f>'Method'!$B$2</x:f>
        <x:v>0.05</x:v>
      </x:c>
      <x:c r="K11621" s="13" t="str">
        <x:f>IF(I11621&lt;=J11621,"是","否")</x:f>
        <x:v>是</x:v>
      </x:c>
      <x:c r="L11621" s="36" t="n">
        <x:v>0.7747883711957878</x:v>
      </x:c>
      <x:c r="M11621" s="36" t="n">
        <x:f>1-L11621</x:f>
        <x:v>0.2252116288042122</x:v>
      </x:c>
      <x:c r="N11621" s="13" t="str">
        <x:v>是</x:v>
      </x:c>
      <x:c r="O11621" s="15"/>
      <x:c r="P11621" s="13" t="str"/>
    </x:row>
    <x:row r="11622">
      <x:c r="A11622" s="15" t="n">
        <x:v>11621</x:v>
      </x:c>
      <x:c r="B11622" s="13" t="str">
        <x:v>Hesperiidae-34</x:v>
      </x:c>
      <x:c r="C11622" s="13" t="str">
        <x:v>Hesperiidae</x:v>
      </x:c>
      <x:c r="D11622" s="33" t="n">
        <x:f>'AR_values'!I102</x:f>
        <x:v>2.501602453160766</x:v>
      </x:c>
      <x:c r="E11622" s="33" t="str">
        <x:v>Nymphalinae-29</x:v>
      </x:c>
      <x:c r="F11622" s="33" t="str">
        <x:v>Nymphalinae</x:v>
      </x:c>
      <x:c r="G11622" s="33" t="n">
        <x:f>'AR_values'!I210</x:f>
        <x:v>2.4175997911895375</x:v>
      </x:c>
      <x:c r="H11622" s="33" t="n">
        <x:f>ABS(D11622-G11622)</x:f>
        <x:v>0.08400266197122841</x:v>
      </x:c>
      <x:c r="I11622" s="14" t="n">
        <x:f>IFERROR(H11622/AVERAGE(D11622,G11622),"")</x:f>
        <x:v>0.03415296131306873</x:v>
      </x:c>
      <x:c r="J11622" s="14" t="n">
        <x:f>'Method'!$B$2</x:f>
        <x:v>0.05</x:v>
      </x:c>
      <x:c r="K11622" s="13" t="str">
        <x:f>IF(I11622&lt;=J11622,"是","否")</x:f>
        <x:v>是</x:v>
      </x:c>
      <x:c r="L11622" s="36" t="n">
        <x:v>0.8538615292536673</x:v>
      </x:c>
      <x:c r="M11622" s="36" t="n">
        <x:f>1-L11622</x:f>
        <x:v>0.14613847074633268</x:v>
      </x:c>
      <x:c r="N11622" s="13" t="str">
        <x:v>是</x:v>
      </x:c>
      <x:c r="O11622" s="15"/>
      <x:c r="P11622" s="13" t="str"/>
    </x:row>
    <x:row r="11623">
      <x:c r="A11623" s="15" t="n">
        <x:v>11622</x:v>
      </x:c>
      <x:c r="B11623" s="13" t="str">
        <x:v>Hesperiidae-1</x:v>
      </x:c>
      <x:c r="C11623" s="13" t="str">
        <x:v>Hesperiidae</x:v>
      </x:c>
      <x:c r="D11623" s="33" t="n">
        <x:f>'AR_values'!I75</x:f>
        <x:v>2.626775993873075</x:v>
      </x:c>
      <x:c r="E11623" s="33" t="str">
        <x:v>Nymphalinae-3</x:v>
      </x:c>
      <x:c r="F11623" s="33" t="str">
        <x:v>Nymphalinae</x:v>
      </x:c>
      <x:c r="G11623" s="33" t="n">
        <x:f>'AR_values'!I211</x:f>
        <x:v>2.5385687278475513</x:v>
      </x:c>
      <x:c r="H11623" s="33" t="n">
        <x:f>ABS(D11623-G11623)</x:f>
        <x:v>0.08820726602552353</x:v>
      </x:c>
      <x:c r="I11623" s="14" t="n">
        <x:f>IFERROR(H11623/AVERAGE(D11623,G11623),"")</x:f>
        <x:v>0.0341534866606699</x:v>
      </x:c>
      <x:c r="J11623" s="14" t="n">
        <x:f>'Method'!$B$2</x:f>
        <x:v>0.05</x:v>
      </x:c>
      <x:c r="K11623" s="13" t="str">
        <x:f>IF(I11623&lt;=J11623,"是","否")</x:f>
        <x:v>是</x:v>
      </x:c>
      <x:c r="L11623" s="36" t="n">
        <x:v>0.823444469029125</x:v>
      </x:c>
      <x:c r="M11623" s="36" t="n">
        <x:f>1-L11623</x:f>
        <x:v>0.17655553097087495</x:v>
      </x:c>
      <x:c r="N11623" s="13" t="str">
        <x:v>是</x:v>
      </x:c>
      <x:c r="O11623" s="15"/>
      <x:c r="P11623" s="13" t="str"/>
    </x:row>
    <x:row r="11624">
      <x:c r="A11624" s="15" t="n">
        <x:v>11623</x:v>
      </x:c>
      <x:c r="B11624" s="13" t="str">
        <x:v>Heliconiinae-3</x:v>
      </x:c>
      <x:c r="C11624" s="13" t="str">
        <x:v>Heliconiinae</x:v>
      </x:c>
      <x:c r="D11624" s="33" t="n">
        <x:f>'AR_values'!I68</x:f>
        <x:v>2.5394332166507505</x:v>
      </x:c>
      <x:c r="E11624" s="33" t="str">
        <x:v>Papilionidae-39</x:v>
      </x:c>
      <x:c r="F11624" s="33" t="str">
        <x:v>Papilionidae</x:v>
      </x:c>
      <x:c r="G11624" s="33" t="n">
        <x:f>'AR_values'!I250</x:f>
        <x:v>2.4541464680106215</x:v>
      </x:c>
      <x:c r="H11624" s="33" t="n">
        <x:f>ABS(D11624-G11624)</x:f>
        <x:v>0.08528674864012897</x:v>
      </x:c>
      <x:c r="I11624" s="14" t="n">
        <x:f>IFERROR(H11624/AVERAGE(D11624,G11624),"")</x:f>
        <x:v>0.034158561202938933</x:v>
      </x:c>
      <x:c r="J11624" s="14" t="n">
        <x:f>'Method'!$B$2</x:f>
        <x:v>0.05</x:v>
      </x:c>
      <x:c r="K11624" s="13" t="str">
        <x:f>IF(I11624&lt;=J11624,"是","否")</x:f>
        <x:v>是</x:v>
      </x:c>
      <x:c r="L11624" s="36" t="n">
        <x:v>0.8095951688660254</x:v>
      </x:c>
      <x:c r="M11624" s="36" t="n">
        <x:f>1-L11624</x:f>
        <x:v>0.19040483113397455</x:v>
      </x:c>
      <x:c r="N11624" s="13" t="str">
        <x:v>是</x:v>
      </x:c>
      <x:c r="O11624" s="15"/>
      <x:c r="P11624" s="13" t="str"/>
    </x:row>
    <x:row r="11625">
      <x:c r="A11625" s="15" t="n">
        <x:v>11624</x:v>
      </x:c>
      <x:c r="B11625" s="13" t="str">
        <x:v>Papilionidae-11</x:v>
      </x:c>
      <x:c r="C11625" s="13" t="str">
        <x:v>Papilionidae</x:v>
      </x:c>
      <x:c r="D11625" s="33" t="n">
        <x:f>'AR_values'!I221</x:f>
        <x:v>2.89947550369946</x:v>
      </x:c>
      <x:c r="E11625" s="33" t="str">
        <x:v>Papilionidae-2</x:v>
      </x:c>
      <x:c r="F11625" s="33" t="str">
        <x:v>Papilionidae</x:v>
      </x:c>
      <x:c r="G11625" s="33" t="n">
        <x:f>'AR_values'!I230</x:f>
        <x:v>2.8020899751082338</x:v>
      </x:c>
      <x:c r="H11625" s="33" t="n">
        <x:f>ABS(D11625-G11625)</x:f>
        <x:v>0.0973855285912264</x:v>
      </x:c>
      <x:c r="I11625" s="14" t="n">
        <x:f>IFERROR(H11625/AVERAGE(D11625,G11625),"")</x:f>
        <x:v>0.03416097875336216</x:v>
      </x:c>
      <x:c r="J11625" s="14" t="n">
        <x:f>'Method'!$B$2</x:f>
        <x:v>0.05</x:v>
      </x:c>
      <x:c r="K11625" s="13" t="str">
        <x:f>IF(I11625&lt;=J11625,"是","否")</x:f>
        <x:v>是</x:v>
      </x:c>
      <x:c r="L11625" s="36" t="n">
        <x:v>0.9291993250598737</x:v>
      </x:c>
      <x:c r="M11625" s="36" t="n">
        <x:f>1-L11625</x:f>
        <x:v>0.07080067494012632</x:v>
      </x:c>
      <x:c r="N11625" s="13" t="str">
        <x:v>否</x:v>
      </x:c>
      <x:c r="O11625" s="15"/>
      <x:c r="P11625" s="13" t="str"/>
    </x:row>
    <x:row r="11626">
      <x:c r="A11626" s="15" t="n">
        <x:v>11625</x:v>
      </x:c>
      <x:c r="B11626" s="13" t="str">
        <x:v>Pieridae-27</x:v>
      </x:c>
      <x:c r="C11626" s="13" t="str">
        <x:v>Pieridae</x:v>
      </x:c>
      <x:c r="D11626" s="33" t="n">
        <x:f>'AR_values'!I292</x:f>
        <x:v>2.4097641192868773</x:v>
      </x:c>
      <x:c r="E11626" s="33" t="str">
        <x:v>Riodinidae-13</x:v>
      </x:c>
      <x:c r="F11626" s="33" t="str">
        <x:v>Riodinidae</x:v>
      </x:c>
      <x:c r="G11626" s="33" t="n">
        <x:f>'AR_values'!I337</x:f>
        <x:v>2.4935190252012593</x:v>
      </x:c>
      <x:c r="H11626" s="33" t="n">
        <x:f>ABS(D11626-G11626)</x:f>
        <x:v>0.08375490591438206</x:v>
      </x:c>
      <x:c r="I11626" s="14" t="n">
        <x:f>IFERROR(H11626/AVERAGE(D11626,G11626),"")</x:f>
        <x:v>0.03416278580955797</x:v>
      </x:c>
      <x:c r="J11626" s="14" t="n">
        <x:f>'Method'!$B$2</x:f>
        <x:v>0.05</x:v>
      </x:c>
      <x:c r="K11626" s="13" t="str">
        <x:f>IF(I11626&lt;=J11626,"是","否")</x:f>
        <x:v>是</x:v>
      </x:c>
      <x:c r="L11626" s="36" t="n">
        <x:v>0.7650468791856416</x:v>
      </x:c>
      <x:c r="M11626" s="36" t="n">
        <x:f>1-L11626</x:f>
        <x:v>0.23495312081435837</x:v>
      </x:c>
      <x:c r="N11626" s="13" t="str">
        <x:v>是</x:v>
      </x:c>
      <x:c r="O11626" s="15"/>
      <x:c r="P11626" s="13" t="str"/>
    </x:row>
    <x:row r="11627">
      <x:c r="A11627" s="15" t="n">
        <x:v>11626</x:v>
      </x:c>
      <x:c r="B11627" s="13" t="str">
        <x:v>Papilionidae-33</x:v>
      </x:c>
      <x:c r="C11627" s="13" t="str">
        <x:v>Papilionidae</x:v>
      </x:c>
      <x:c r="D11627" s="33" t="n">
        <x:f>'AR_values'!I244</x:f>
        <x:v>2.9084419828943826</x:v>
      </x:c>
      <x:c r="E11627" s="33" t="str">
        <x:v>Pieridae-4</x:v>
      </x:c>
      <x:c r="F11627" s="33" t="str">
        <x:v>Pieridae</x:v>
      </x:c>
      <x:c r="G11627" s="33" t="n">
        <x:f>'AR_values'!I294</x:f>
        <x:v>2.810742783341058</x:v>
      </x:c>
      <x:c r="H11627" s="33" t="n">
        <x:f>ABS(D11627-G11627)</x:f>
        <x:v>0.09769919955332451</x:v>
      </x:c>
      <x:c r="I11627" s="14" t="n">
        <x:f>IFERROR(H11627/AVERAGE(D11627,G11627),"")</x:f>
        <x:v>0.034165428656935455</x:v>
      </x:c>
      <x:c r="J11627" s="14" t="n">
        <x:f>'Method'!$B$2</x:f>
        <x:v>0.05</x:v>
      </x:c>
      <x:c r="K11627" s="13" t="str">
        <x:f>IF(I11627&lt;=J11627,"是","否")</x:f>
        <x:v>是</x:v>
      </x:c>
      <x:c r="L11627" s="36" t="n">
        <x:v>0.8058156916354716</x:v>
      </x:c>
      <x:c r="M11627" s="36" t="n">
        <x:f>1-L11627</x:f>
        <x:v>0.19418430836452838</x:v>
      </x:c>
      <x:c r="N11627" s="13" t="str">
        <x:v>是</x:v>
      </x:c>
      <x:c r="O11627" s="15"/>
      <x:c r="P11627" s="13" t="str"/>
    </x:row>
    <x:row r="11628">
      <x:c r="A11628" s="15" t="n">
        <x:v>11627</x:v>
      </x:c>
      <x:c r="B11628" s="13" t="str">
        <x:v>Papilionidae-10</x:v>
      </x:c>
      <x:c r="C11628" s="13" t="str">
        <x:v>Papilionidae</x:v>
      </x:c>
      <x:c r="D11628" s="33" t="n">
        <x:f>'AR_values'!I220</x:f>
        <x:v>2.568647104070697</x:v>
      </x:c>
      <x:c r="E11628" s="33" t="str">
        <x:v>Pieridae-19</x:v>
      </x:c>
      <x:c r="F11628" s="33" t="str">
        <x:v>Pieridae</x:v>
      </x:c>
      <x:c r="G11628" s="33" t="n">
        <x:f>'AR_values'!I283</x:f>
        <x:v>2.657949024153296</x:v>
      </x:c>
      <x:c r="H11628" s="33" t="n">
        <x:f>ABS(D11628-G11628)</x:f>
        <x:v>0.0893019200825993</x:v>
      </x:c>
      <x:c r="I11628" s="14" t="n">
        <x:f>IFERROR(H11628/AVERAGE(D11628,G11628),"")</x:f>
        <x:v>0.03417211427543159</x:v>
      </x:c>
      <x:c r="J11628" s="14" t="n">
        <x:f>'Method'!$B$2</x:f>
        <x:v>0.05</x:v>
      </x:c>
      <x:c r="K11628" s="13" t="str">
        <x:f>IF(I11628&lt;=J11628,"是","否")</x:f>
        <x:v>是</x:v>
      </x:c>
      <x:c r="L11628" s="36" t="n">
        <x:v>0.8219752766353599</x:v>
      </x:c>
      <x:c r="M11628" s="36" t="n">
        <x:f>1-L11628</x:f>
        <x:v>0.17802472336464015</x:v>
      </x:c>
      <x:c r="N11628" s="13" t="str">
        <x:v>是</x:v>
      </x:c>
      <x:c r="O11628" s="15"/>
      <x:c r="P11628" s="13" t="str"/>
    </x:row>
    <x:row r="11629">
      <x:c r="A11629" s="15" t="n">
        <x:v>11628</x:v>
      </x:c>
      <x:c r="B11629" s="13" t="str">
        <x:v>Lycaenidae-9</x:v>
      </x:c>
      <x:c r="C11629" s="13" t="str">
        <x:v>Lycaenidae</x:v>
      </x:c>
      <x:c r="D11629" s="33" t="n">
        <x:f>'AR_values'!I162</x:f>
        <x:v>2.3871435022846637</x:v>
      </x:c>
      <x:c r="E11629" s="33" t="str">
        <x:v>Riodinidae-6</x:v>
      </x:c>
      <x:c r="F11629" s="33" t="str">
        <x:v>Riodinidae</x:v>
      </x:c>
      <x:c r="G11629" s="33" t="n">
        <x:f>'AR_values'!I354</x:f>
        <x:v>2.4701372196015763</x:v>
      </x:c>
      <x:c r="H11629" s="33" t="n">
        <x:f>ABS(D11629-G11629)</x:f>
        <x:v>0.08299371731691263</x:v>
      </x:c>
      <x:c r="I11629" s="14" t="n">
        <x:f>IFERROR(H11629/AVERAGE(D11629,G11629),"")</x:f>
        <x:v>0.034172913639911456</x:v>
      </x:c>
      <x:c r="J11629" s="14" t="n">
        <x:f>'Method'!$B$2</x:f>
        <x:v>0.05</x:v>
      </x:c>
      <x:c r="K11629" s="13" t="str">
        <x:f>IF(I11629&lt;=J11629,"是","否")</x:f>
        <x:v>是</x:v>
      </x:c>
      <x:c r="L11629" s="36" t="n">
        <x:v>0.7515482158655264</x:v>
      </x:c>
      <x:c r="M11629" s="36" t="n">
        <x:f>1-L11629</x:f>
        <x:v>0.24845178413447355</x:v>
      </x:c>
      <x:c r="N11629" s="13" t="str">
        <x:v>是</x:v>
      </x:c>
      <x:c r="O11629" s="15"/>
      <x:c r="P11629" s="13" t="str"/>
    </x:row>
    <x:row r="11630">
      <x:c r="A11630" s="15" t="n">
        <x:v>11629</x:v>
      </x:c>
      <x:c r="B11630" s="13" t="str">
        <x:v>Hesperiidae-11</x:v>
      </x:c>
      <x:c r="C11630" s="13" t="str">
        <x:v>Hesperiidae</x:v>
      </x:c>
      <x:c r="D11630" s="33" t="n">
        <x:f>'AR_values'!I77</x:f>
        <x:v>2.8504680537087768</x:v>
      </x:c>
      <x:c r="E11630" s="33" t="str">
        <x:v>Nymphalinae-25</x:v>
      </x:c>
      <x:c r="F11630" s="33" t="str">
        <x:v>Nymphalinae</x:v>
      </x:c>
      <x:c r="G11630" s="33" t="n">
        <x:f>'AR_values'!I206</x:f>
        <x:v>2.754690181841045</x:v>
      </x:c>
      <x:c r="H11630" s="33" t="n">
        <x:f>ABS(D11630-G11630)</x:f>
        <x:v>0.09577787186773179</x:v>
      </x:c>
      <x:c r="I11630" s="14" t="n">
        <x:f>IFERROR(H11630/AVERAGE(D11630,G11630),"")</x:f>
        <x:v>0.03417490384491768</x:v>
      </x:c>
      <x:c r="J11630" s="14" t="n">
        <x:f>'Method'!$B$2</x:f>
        <x:v>0.05</x:v>
      </x:c>
      <x:c r="K11630" s="13" t="str">
        <x:f>IF(I11630&lt;=J11630,"是","否")</x:f>
        <x:v>是</x:v>
      </x:c>
      <x:c r="L11630" s="36" t="n">
        <x:v>0.7583152610931065</x:v>
      </x:c>
      <x:c r="M11630" s="36" t="n">
        <x:f>1-L11630</x:f>
        <x:v>0.24168473890689346</x:v>
      </x:c>
      <x:c r="N11630" s="13" t="str">
        <x:v>是</x:v>
      </x:c>
      <x:c r="O11630" s="15"/>
      <x:c r="P11630" s="13" t="str"/>
    </x:row>
    <x:row r="11631">
      <x:c r="A11631" s="15" t="n">
        <x:v>11630</x:v>
      </x:c>
      <x:c r="B11631" s="13" t="str">
        <x:v>Papilionidae-33</x:v>
      </x:c>
      <x:c r="C11631" s="13" t="str">
        <x:v>Papilionidae</x:v>
      </x:c>
      <x:c r="D11631" s="33" t="n">
        <x:f>'AR_values'!I244</x:f>
        <x:v>2.9084419828943826</x:v>
      </x:c>
      <x:c r="E11631" s="33" t="str">
        <x:v>Pieridae-26</x:v>
      </x:c>
      <x:c r="F11631" s="33" t="str">
        <x:v>Pieridae</x:v>
      </x:c>
      <x:c r="G11631" s="33" t="n">
        <x:f>'AR_values'!I291</x:f>
        <x:v>3.0095979405459286</x:v>
      </x:c>
      <x:c r="H11631" s="33" t="n">
        <x:f>ABS(D11631-G11631)</x:f>
        <x:v>0.10115595765154595</x:v>
      </x:c>
      <x:c r="I11631" s="14" t="n">
        <x:f>IFERROR(H11631/AVERAGE(D11631,G11631),"")</x:f>
        <x:v>0.034185628674414666</x:v>
      </x:c>
      <x:c r="J11631" s="14" t="n">
        <x:f>'Method'!$B$2</x:f>
        <x:v>0.05</x:v>
      </x:c>
      <x:c r="K11631" s="13" t="str">
        <x:f>IF(I11631&lt;=J11631,"是","否")</x:f>
        <x:v>是</x:v>
      </x:c>
      <x:c r="L11631" s="36" t="n">
        <x:v>0.8123764412424206</x:v>
      </x:c>
      <x:c r="M11631" s="36" t="n">
        <x:f>1-L11631</x:f>
        <x:v>0.1876235587575794</x:v>
      </x:c>
      <x:c r="N11631" s="13" t="str">
        <x:v>是</x:v>
      </x:c>
      <x:c r="O11631" s="15"/>
      <x:c r="P11631" s="13" t="str"/>
    </x:row>
    <x:row r="11632">
      <x:c r="A11632" s="15" t="n">
        <x:v>11631</x:v>
      </x:c>
      <x:c r="B11632" s="13" t="str">
        <x:v>Pieridae-13</x:v>
      </x:c>
      <x:c r="C11632" s="13" t="str">
        <x:v>Pieridae</x:v>
      </x:c>
      <x:c r="D11632" s="33" t="n">
        <x:f>'AR_values'!I278</x:f>
        <x:v>3.012171087458704</x:v>
      </x:c>
      <x:c r="E11632" s="33" t="str">
        <x:v>Pieridae-23</x:v>
      </x:c>
      <x:c r="F11632" s="33" t="str">
        <x:v>Pieridae</x:v>
      </x:c>
      <x:c r="G11632" s="33" t="n">
        <x:f>'AR_values'!I288</x:f>
        <x:v>3.1169433762745036</x:v>
      </x:c>
      <x:c r="H11632" s="33" t="n">
        <x:f>ABS(D11632-G11632)</x:f>
        <x:v>0.10477228881579936</x:v>
      </x:c>
      <x:c r="I11632" s="14" t="n">
        <x:f>IFERROR(H11632/AVERAGE(D11632,G11632),"")</x:f>
        <x:v>0.03418839358793217</x:v>
      </x:c>
      <x:c r="J11632" s="14" t="n">
        <x:f>'Method'!$B$2</x:f>
        <x:v>0.05</x:v>
      </x:c>
      <x:c r="K11632" s="13" t="str">
        <x:f>IF(I11632&lt;=J11632,"是","否")</x:f>
        <x:v>是</x:v>
      </x:c>
      <x:c r="L11632" s="36" t="n">
        <x:v>0.6169078632960407</x:v>
      </x:c>
      <x:c r="M11632" s="36" t="n">
        <x:f>1-L11632</x:f>
        <x:v>0.38309213670395925</x:v>
      </x:c>
      <x:c r="N11632" s="13" t="str">
        <x:v>否</x:v>
      </x:c>
      <x:c r="O11632" s="15"/>
      <x:c r="P11632" s="13" t="str"/>
    </x:row>
    <x:row r="11633">
      <x:c r="A11633" s="15" t="n">
        <x:v>11632</x:v>
      </x:c>
      <x:c r="B11633" s="13" t="str">
        <x:v>Papilionidae-10</x:v>
      </x:c>
      <x:c r="C11633" s="13" t="str">
        <x:v>Papilionidae</x:v>
      </x:c>
      <x:c r="D11633" s="33" t="n">
        <x:f>'AR_values'!I220</x:f>
        <x:v>2.568647104070697</x:v>
      </x:c>
      <x:c r="E11633" s="33" t="str">
        <x:v>Papilionidae_Papilio_polytes</x:v>
      </x:c>
      <x:c r="F11633" s="33" t="str">
        <x:v>Papilionidae</x:v>
      </x:c>
      <x:c r="G11633" s="33" t="n">
        <x:f>'AR_values'!I265</x:f>
        <x:v>2.6579933279056216</x:v>
      </x:c>
      <x:c r="H11633" s="33" t="n">
        <x:f>ABS(D11633-G11633)</x:f>
        <x:v>0.08934622383492474</x:v>
      </x:c>
      <x:c r="I11633" s="14" t="n">
        <x:f>IFERROR(H11633/AVERAGE(D11633,G11633),"")</x:f>
        <x:v>0.03418877766616931</x:v>
      </x:c>
      <x:c r="J11633" s="14" t="n">
        <x:f>'Method'!$B$2</x:f>
        <x:v>0.05</x:v>
      </x:c>
      <x:c r="K11633" s="13" t="str">
        <x:f>IF(I11633&lt;=J11633,"是","否")</x:f>
        <x:v>是</x:v>
      </x:c>
      <x:c r="L11633" s="36" t="n">
        <x:v>0.8089628711133987</x:v>
      </x:c>
      <x:c r="M11633" s="36" t="n">
        <x:f>1-L11633</x:f>
        <x:v>0.1910371288866013</x:v>
      </x:c>
      <x:c r="N11633" s="13" t="str">
        <x:v>否</x:v>
      </x:c>
      <x:c r="O11633" s="15"/>
      <x:c r="P11633" s="13" t="str"/>
    </x:row>
    <x:row r="11634">
      <x:c r="A11634" s="15" t="n">
        <x:v>11633</x:v>
      </x:c>
      <x:c r="B11634" s="13" t="str">
        <x:v>Charaxinae-11</x:v>
      </x:c>
      <x:c r="C11634" s="13" t="str">
        <x:v>Charaxinae</x:v>
      </x:c>
      <x:c r="D11634" s="33" t="n">
        <x:f>'AR_values'!I18</x:f>
        <x:v>2.337777838635058</x:v>
      </x:c>
      <x:c r="E11634" s="33" t="str">
        <x:v>Riodinidae-24</x:v>
      </x:c>
      <x:c r="F11634" s="33" t="str">
        <x:v>Riodinidae</x:v>
      </x:c>
      <x:c r="G11634" s="33" t="n">
        <x:f>'AR_values'!I348</x:f>
        <x:v>2.419105896071809</x:v>
      </x:c>
      <x:c r="H11634" s="33" t="n">
        <x:f>ABS(D11634-G11634)</x:f>
        <x:v>0.08132805743675098</x:v>
      </x:c>
      <x:c r="I11634" s="14" t="n">
        <x:f>IFERROR(H11634/AVERAGE(D11634,G11634),"")</x:f>
        <x:v>0.03419383864414027</x:v>
      </x:c>
      <x:c r="J11634" s="14" t="n">
        <x:f>'Method'!$B$2</x:f>
        <x:v>0.05</x:v>
      </x:c>
      <x:c r="K11634" s="13" t="str">
        <x:f>IF(I11634&lt;=J11634,"是","否")</x:f>
        <x:v>是</x:v>
      </x:c>
      <x:c r="L11634" s="36" t="n">
        <x:v>0.7638282840876034</x:v>
      </x:c>
      <x:c r="M11634" s="36" t="n">
        <x:f>1-L11634</x:f>
        <x:v>0.2361717159123966</x:v>
      </x:c>
      <x:c r="N11634" s="13" t="str">
        <x:v>是</x:v>
      </x:c>
      <x:c r="O11634" s="15"/>
      <x:c r="P11634" s="13" t="str"/>
    </x:row>
    <x:row r="11635">
      <x:c r="A11635" s="15" t="n">
        <x:v>11634</x:v>
      </x:c>
      <x:c r="B11635" s="13" t="str">
        <x:v>Hesperiidae_Anisynta_cynone</x:v>
      </x:c>
      <x:c r="C11635" s="13" t="str">
        <x:v>Hesperiidae</x:v>
      </x:c>
      <x:c r="D11635" s="33" t="n">
        <x:f>'AR_values'!I111</x:f>
        <x:v>2.7231750866675806</x:v>
      </x:c>
      <x:c r="E11635" s="33" t="str">
        <x:v>Nymphalinae-20</x:v>
      </x:c>
      <x:c r="F11635" s="33" t="str">
        <x:v>Nymphalinae</x:v>
      </x:c>
      <x:c r="G11635" s="33" t="n">
        <x:f>'AR_values'!I201</x:f>
        <x:v>2.6316211778781273</x:v>
      </x:c>
      <x:c r="H11635" s="33" t="n">
        <x:f>ABS(D11635-G11635)</x:f>
        <x:v>0.09155390878945324</x:v>
      </x:c>
      <x:c r="I11635" s="14" t="n">
        <x:f>IFERROR(H11635/AVERAGE(D11635,G11635),"")</x:f>
        <x:v>0.0341951044508023</x:v>
      </x:c>
      <x:c r="J11635" s="14" t="n">
        <x:f>'Method'!$B$2</x:f>
        <x:v>0.05</x:v>
      </x:c>
      <x:c r="K11635" s="13" t="str">
        <x:f>IF(I11635&lt;=J11635,"是","否")</x:f>
        <x:v>是</x:v>
      </x:c>
      <x:c r="L11635" s="36" t="n">
        <x:v>0.780927470663085</x:v>
      </x:c>
      <x:c r="M11635" s="36" t="n">
        <x:f>1-L11635</x:f>
        <x:v>0.219072529336915</x:v>
      </x:c>
      <x:c r="N11635" s="13" t="str">
        <x:v>是</x:v>
      </x:c>
      <x:c r="O11635" s="15"/>
      <x:c r="P11635" s="13" t="str"/>
    </x:row>
    <x:row r="11636">
      <x:c r="A11636" s="15" t="n">
        <x:v>11635</x:v>
      </x:c>
      <x:c r="B11636" s="13" t="str">
        <x:v>Pieridae_Colias_croceus</x:v>
      </x:c>
      <x:c r="C11636" s="13" t="str">
        <x:v>Pieridae</x:v>
      </x:c>
      <x:c r="D11636" s="33" t="n">
        <x:f>'AR_values'!I325</x:f>
        <x:v>2.793224968240243</x:v>
      </x:c>
      <x:c r="E11636" s="33" t="str">
        <x:v>Satyrinae-16</x:v>
      </x:c>
      <x:c r="F11636" s="33" t="str">
        <x:v>Satyrinae</x:v>
      </x:c>
      <x:c r="G11636" s="33" t="n">
        <x:f>'AR_values'!I365</x:f>
        <x:v>2.699315938443061</x:v>
      </x:c>
      <x:c r="H11636" s="33" t="n">
        <x:f>ABS(D11636-G11636)</x:f>
        <x:v>0.09390902979718208</x:v>
      </x:c>
      <x:c r="I11636" s="14" t="n">
        <x:f>IFERROR(H11636/AVERAGE(D11636,G11636),"")</x:f>
        <x:v>0.03419511347941493</x:v>
      </x:c>
      <x:c r="J11636" s="14" t="n">
        <x:f>'Method'!$B$2</x:f>
        <x:v>0.05</x:v>
      </x:c>
      <x:c r="K11636" s="13" t="str">
        <x:f>IF(I11636&lt;=J11636,"是","否")</x:f>
        <x:v>是</x:v>
      </x:c>
      <x:c r="L11636" s="36" t="n">
        <x:v>0.8412912912912913</x:v>
      </x:c>
      <x:c r="M11636" s="36" t="n">
        <x:f>1-L11636</x:f>
        <x:v>0.15870870870870868</x:v>
      </x:c>
      <x:c r="N11636" s="13" t="str">
        <x:v>是</x:v>
      </x:c>
      <x:c r="O11636" s="15"/>
      <x:c r="P11636" s="13" t="str"/>
    </x:row>
    <x:row r="11637">
      <x:c r="A11637" s="15" t="n">
        <x:v>11636</x:v>
      </x:c>
      <x:c r="B11637" s="13" t="str">
        <x:v>Lycaenidae-10</x:v>
      </x:c>
      <x:c r="C11637" s="13" t="str">
        <x:v>Lycaenidae</x:v>
      </x:c>
      <x:c r="D11637" s="33" t="n">
        <x:f>'AR_values'!I143</x:f>
        <x:v>2.6640880253063326</x:v>
      </x:c>
      <x:c r="E11637" s="33" t="str">
        <x:v>Pieridae-9</x:v>
      </x:c>
      <x:c r="F11637" s="33" t="str">
        <x:v>Pieridae</x:v>
      </x:c>
      <x:c r="G11637" s="33" t="n">
        <x:f>'AR_values'!I299</x:f>
        <x:v>2.7567727221374767</x:v>
      </x:c>
      <x:c r="H11637" s="33" t="n">
        <x:f>ABS(D11637-G11637)</x:f>
        <x:v>0.09268469683114411</x:v>
      </x:c>
      <x:c r="I11637" s="14" t="n">
        <x:f>IFERROR(H11637/AVERAGE(D11637,G11637),"")</x:f>
        <x:v>0.03419556456042495</x:v>
      </x:c>
      <x:c r="J11637" s="14" t="n">
        <x:f>'Method'!$B$2</x:f>
        <x:v>0.05</x:v>
      </x:c>
      <x:c r="K11637" s="13" t="str">
        <x:f>IF(I11637&lt;=J11637,"是","否")</x:f>
        <x:v>是</x:v>
      </x:c>
      <x:c r="L11637" s="36" t="n">
        <x:v>0.7638997280359465</x:v>
      </x:c>
      <x:c r="M11637" s="36" t="n">
        <x:f>1-L11637</x:f>
        <x:v>0.23610027196405348</x:v>
      </x:c>
      <x:c r="N11637" s="13" t="str">
        <x:v>是</x:v>
      </x:c>
      <x:c r="O11637" s="15"/>
      <x:c r="P11637" s="13" t="str"/>
    </x:row>
    <x:row r="11638">
      <x:c r="A11638" s="15" t="n">
        <x:v>11637</x:v>
      </x:c>
      <x:c r="B11638" s="13" t="str">
        <x:v>Hesperiidae-3</x:v>
      </x:c>
      <x:c r="C11638" s="13" t="str">
        <x:v>Hesperiidae</x:v>
      </x:c>
      <x:c r="D11638" s="33" t="n">
        <x:f>'AR_values'!I97</x:f>
        <x:v>2.591973325677966</x:v>
      </x:c>
      <x:c r="E11638" s="33" t="str">
        <x:v>Pieridae-Coliadinae-7</x:v>
      </x:c>
      <x:c r="F11638" s="33" t="str">
        <x:v>Pieridae-Coliadinae</x:v>
      </x:c>
      <x:c r="G11638" s="33" t="n">
        <x:f>'AR_values'!I319</x:f>
        <x:v>2.6821855446790392</x:v>
      </x:c>
      <x:c r="H11638" s="33" t="n">
        <x:f>ABS(D11638-G11638)</x:f>
        <x:v>0.09021221900107346</x:v>
      </x:c>
      <x:c r="I11638" s="14" t="n">
        <x:f>IFERROR(H11638/AVERAGE(D11638,G11638),"")</x:f>
        <x:v>0.03420913977699994</x:v>
      </x:c>
      <x:c r="J11638" s="14" t="n">
        <x:f>'Method'!$B$2</x:f>
        <x:v>0.05</x:v>
      </x:c>
      <x:c r="K11638" s="13" t="str">
        <x:f>IF(I11638&lt;=J11638,"是","否")</x:f>
        <x:v>是</x:v>
      </x:c>
      <x:c r="L11638" s="36" t="n">
        <x:v>0.6209920555161799</x:v>
      </x:c>
      <x:c r="M11638" s="36" t="n">
        <x:f>1-L11638</x:f>
        <x:v>0.37900794448382014</x:v>
      </x:c>
      <x:c r="N11638" s="13" t="str">
        <x:v>是</x:v>
      </x:c>
      <x:c r="O11638" s="15"/>
      <x:c r="P11638" s="13" t="str"/>
    </x:row>
    <x:row r="11639">
      <x:c r="A11639" s="15" t="n">
        <x:v>11638</x:v>
      </x:c>
      <x:c r="B11639" s="13" t="str">
        <x:v>Lycaenidae_Ogyris_subteristris</x:v>
      </x:c>
      <x:c r="C11639" s="13" t="str">
        <x:v>Lycaenidae</x:v>
      </x:c>
      <x:c r="D11639" s="33" t="n">
        <x:f>'AR_values'!I183</x:f>
        <x:v>2.419773943913982</x:v>
      </x:c>
      <x:c r="E11639" s="33" t="str">
        <x:v>Pieridae-Coliadinae-2</x:v>
      </x:c>
      <x:c r="F11639" s="33" t="str">
        <x:v>Pieridae-Coliadinae</x:v>
      </x:c>
      <x:c r="G11639" s="33" t="n">
        <x:f>'AR_values'!I311</x:f>
        <x:v>2.338384022597896</x:v>
      </x:c>
      <x:c r="H11639" s="33" t="n">
        <x:f>ABS(D11639-G11639)</x:f>
        <x:v>0.0813899213160858</x:v>
      </x:c>
      <x:c r="I11639" s="14" t="n">
        <x:f>IFERROR(H11639/AVERAGE(D11639,G11639),"")</x:f>
        <x:v>0.03421068484439214</x:v>
      </x:c>
      <x:c r="J11639" s="14" t="n">
        <x:f>'Method'!$B$2</x:f>
        <x:v>0.05</x:v>
      </x:c>
      <x:c r="K11639" s="13" t="str">
        <x:f>IF(I11639&lt;=J11639,"是","否")</x:f>
        <x:v>是</x:v>
      </x:c>
      <x:c r="L11639" s="36" t="n">
        <x:v>0.7797631523789562</x:v>
      </x:c>
      <x:c r="M11639" s="36" t="n">
        <x:f>1-L11639</x:f>
        <x:v>0.22023684762104379</x:v>
      </x:c>
      <x:c r="N11639" s="13" t="str">
        <x:v>是</x:v>
      </x:c>
      <x:c r="O11639" s="15"/>
      <x:c r="P11639" s="13" t="str"/>
    </x:row>
    <x:row r="11640">
      <x:c r="A11640" s="15" t="n">
        <x:v>11639</x:v>
      </x:c>
      <x:c r="B11640" s="13" t="str">
        <x:v>Hesperiidae-27</x:v>
      </x:c>
      <x:c r="C11640" s="13" t="str">
        <x:v>Hesperiidae</x:v>
      </x:c>
      <x:c r="D11640" s="33" t="n">
        <x:f>'AR_values'!I94</x:f>
        <x:v>2.6390698606105385</x:v>
      </x:c>
      <x:c r="E11640" s="33" t="str">
        <x:v>Pieridae-5</x:v>
      </x:c>
      <x:c r="F11640" s="33" t="str">
        <x:v>Pieridae</x:v>
      </x:c>
      <x:c r="G11640" s="33" t="n">
        <x:f>'AR_values'!I295</x:f>
        <x:v>2.730957512273332</x:v>
      </x:c>
      <x:c r="H11640" s="33" t="n">
        <x:f>ABS(D11640-G11640)</x:f>
        <x:v>0.09188765166279333</x:v>
      </x:c>
      <x:c r="I11640" s="14" t="n">
        <x:f>IFERROR(H11640/AVERAGE(D11640,G11640),"")</x:f>
        <x:v>0.03422241462931197</x:v>
      </x:c>
      <x:c r="J11640" s="14" t="n">
        <x:f>'Method'!$B$2</x:f>
        <x:v>0.05</x:v>
      </x:c>
      <x:c r="K11640" s="13" t="str">
        <x:f>IF(I11640&lt;=J11640,"是","否")</x:f>
        <x:v>是</x:v>
      </x:c>
      <x:c r="L11640" s="36" t="n">
        <x:v>0.7344311791278695</x:v>
      </x:c>
      <x:c r="M11640" s="36" t="n">
        <x:f>1-L11640</x:f>
        <x:v>0.2655688208721305</x:v>
      </x:c>
      <x:c r="N11640" s="13" t="str">
        <x:v>是</x:v>
      </x:c>
      <x:c r="O11640" s="15"/>
      <x:c r="P11640" s="13" t="str"/>
    </x:row>
    <x:row r="11641">
      <x:c r="A11641" s="15" t="n">
        <x:v>11640</x:v>
      </x:c>
      <x:c r="B11641" s="13" t="str">
        <x:v>Heliconiinae-10</x:v>
      </x:c>
      <x:c r="C11641" s="13" t="str">
        <x:v>Heliconiinae</x:v>
      </x:c>
      <x:c r="D11641" s="33" t="n">
        <x:f>'AR_values'!I53</x:f>
        <x:v>2.5832322601964766</x:v>
      </x:c>
      <x:c r="E11641" s="33" t="str">
        <x:v>Nymphalinae-13</x:v>
      </x:c>
      <x:c r="F11641" s="33" t="str">
        <x:v>Nymphalinae</x:v>
      </x:c>
      <x:c r="G11641" s="33" t="n">
        <x:f>'AR_values'!I193</x:f>
        <x:v>2.6731985771884026</x:v>
      </x:c>
      <x:c r="H11641" s="33" t="n">
        <x:f>ABS(D11641-G11641)</x:f>
        <x:v>0.08996631699192603</x:v>
      </x:c>
      <x:c r="I11641" s="14" t="n">
        <x:f>IFERROR(H11641/AVERAGE(D11641,G11641),"")</x:f>
        <x:v>0.034230952437180766</x:v>
      </x:c>
      <x:c r="J11641" s="14" t="n">
        <x:f>'Method'!$B$2</x:f>
        <x:v>0.05</x:v>
      </x:c>
      <x:c r="K11641" s="13" t="str">
        <x:f>IF(I11641&lt;=J11641,"是","否")</x:f>
        <x:v>是</x:v>
      </x:c>
      <x:c r="L11641" s="36" t="n">
        <x:v>0.8573292420691488</x:v>
      </x:c>
      <x:c r="M11641" s="36" t="n">
        <x:f>1-L11641</x:f>
        <x:v>0.14267075793085116</x:v>
      </x:c>
      <x:c r="N11641" s="13" t="str">
        <x:v>是</x:v>
      </x:c>
      <x:c r="O11641" s="15"/>
      <x:c r="P11641" s="13" t="str"/>
    </x:row>
    <x:row r="11642">
      <x:c r="A11642" s="15" t="n">
        <x:v>11641</x:v>
      </x:c>
      <x:c r="B11642" s="13" t="str">
        <x:v>Biblidinae-1</x:v>
      </x:c>
      <x:c r="C11642" s="13" t="str">
        <x:v>Biblidinae</x:v>
      </x:c>
      <x:c r="D11642" s="33" t="n">
        <x:f>'AR_values'!I2</x:f>
        <x:v>2.810556822545614</x:v>
      </x:c>
      <x:c r="E11642" s="33" t="str">
        <x:v>Papilionidae-33</x:v>
      </x:c>
      <x:c r="F11642" s="33" t="str">
        <x:v>Papilionidae</x:v>
      </x:c>
      <x:c r="G11642" s="33" t="n">
        <x:f>'AR_values'!I244</x:f>
        <x:v>2.9084419828943826</x:v>
      </x:c>
      <x:c r="H11642" s="33" t="n">
        <x:f>ABS(D11642-G11642)</x:f>
        <x:v>0.09788516034876871</x:v>
      </x:c>
      <x:c r="I11642" s="14" t="n">
        <x:f>IFERROR(H11642/AVERAGE(D11642,G11642),"")</x:f>
        <x:v>0.03423157223102019</x:v>
      </x:c>
      <x:c r="J11642" s="14" t="n">
        <x:f>'Method'!$B$2</x:f>
        <x:v>0.05</x:v>
      </x:c>
      <x:c r="K11642" s="13" t="str">
        <x:f>IF(I11642&lt;=J11642,"是","否")</x:f>
        <x:v>是</x:v>
      </x:c>
      <x:c r="L11642" s="36" t="n">
        <x:v>0.8140242337115572</x:v>
      </x:c>
      <x:c r="M11642" s="36" t="n">
        <x:f>1-L11642</x:f>
        <x:v>0.1859757662884428</x:v>
      </x:c>
      <x:c r="N11642" s="13" t="str">
        <x:v>是</x:v>
      </x:c>
      <x:c r="O11642" s="15"/>
      <x:c r="P11642" s="13" t="str"/>
    </x:row>
    <x:row r="11643">
      <x:c r="A11643" s="15" t="n">
        <x:v>11642</x:v>
      </x:c>
      <x:c r="B11643" s="13" t="str">
        <x:v>Charaxinae-7</x:v>
      </x:c>
      <x:c r="C11643" s="13" t="str">
        <x:v>Charaxinae</x:v>
      </x:c>
      <x:c r="D11643" s="33" t="n">
        <x:f>'AR_values'!I28</x:f>
        <x:v>2.3144245792096236</x:v>
      </x:c>
      <x:c r="E11643" s="33" t="str">
        <x:v>Riodinidae-10</x:v>
      </x:c>
      <x:c r="F11643" s="33" t="str">
        <x:v>Riodinidae</x:v>
      </x:c>
      <x:c r="G11643" s="33" t="n">
        <x:f>'AR_values'!I334</x:f>
        <x:v>2.395036970558121</x:v>
      </x:c>
      <x:c r="H11643" s="33" t="n">
        <x:f>ABS(D11643-G11643)</x:f>
        <x:v>0.08061239134849751</x:v>
      </x:c>
      <x:c r="I11643" s="14" t="n">
        <x:f>IFERROR(H11643/AVERAGE(D11643,G11643),"")</x:f>
        <x:v>0.03423422847670263</x:v>
      </x:c>
      <x:c r="J11643" s="14" t="n">
        <x:f>'Method'!$B$2</x:f>
        <x:v>0.05</x:v>
      </x:c>
      <x:c r="K11643" s="13" t="str">
        <x:f>IF(I11643&lt;=J11643,"是","否")</x:f>
        <x:v>是</x:v>
      </x:c>
      <x:c r="L11643" s="36" t="n">
        <x:v>0.8127339240024529</x:v>
      </x:c>
      <x:c r="M11643" s="36" t="n">
        <x:f>1-L11643</x:f>
        <x:v>0.18726607599754708</x:v>
      </x:c>
      <x:c r="N11643" s="13" t="str">
        <x:v>是</x:v>
      </x:c>
      <x:c r="O11643" s="15"/>
      <x:c r="P11643" s="13" t="str"/>
    </x:row>
    <x:row r="11644">
      <x:c r="A11644" s="15" t="n">
        <x:v>11643</x:v>
      </x:c>
      <x:c r="B11644" s="13" t="str">
        <x:v>Nymphalinae-30</x:v>
      </x:c>
      <x:c r="C11644" s="13" t="str">
        <x:v>Nymphalinae</x:v>
      </x:c>
      <x:c r="D11644" s="33" t="n">
        <x:f>'AR_values'!I212</x:f>
        <x:v>2.926580929690944</x:v>
      </x:c>
      <x:c r="E11644" s="33" t="str">
        <x:v>Pieridae-18</x:v>
      </x:c>
      <x:c r="F11644" s="33" t="str">
        <x:v>Pieridae</x:v>
      </x:c>
      <x:c r="G11644" s="33" t="n">
        <x:f>'AR_values'!I282</x:f>
        <x:v>3.028518340377398</x:v>
      </x:c>
      <x:c r="H11644" s="33" t="n">
        <x:f>ABS(D11644-G11644)</x:f>
        <x:v>0.10193741068645368</x:v>
      </x:c>
      <x:c r="I11644" s="14" t="n">
        <x:f>IFERROR(H11644/AVERAGE(D11644,G11644),"")</x:f>
        <x:v>0.03423533548762616</x:v>
      </x:c>
      <x:c r="J11644" s="14" t="n">
        <x:f>'Method'!$B$2</x:f>
        <x:v>0.05</x:v>
      </x:c>
      <x:c r="K11644" s="13" t="str">
        <x:f>IF(I11644&lt;=J11644,"是","否")</x:f>
        <x:v>是</x:v>
      </x:c>
      <x:c r="L11644" s="36" t="n">
        <x:v>0.8235254628697252</x:v>
      </x:c>
      <x:c r="M11644" s="36" t="n">
        <x:f>1-L11644</x:f>
        <x:v>0.17647453713027483</x:v>
      </x:c>
      <x:c r="N11644" s="13" t="str">
        <x:v>是</x:v>
      </x:c>
      <x:c r="O11644" s="15"/>
      <x:c r="P11644" s="13" t="str"/>
    </x:row>
    <x:row r="11645">
      <x:c r="A11645" s="15" t="n">
        <x:v>11644</x:v>
      </x:c>
      <x:c r="B11645" s="13" t="str">
        <x:v>Lycaenidae_Lucia_limbaria</x:v>
      </x:c>
      <x:c r="C11645" s="13" t="str">
        <x:v>Lycaenidae</x:v>
      </x:c>
      <x:c r="D11645" s="33" t="n">
        <x:f>'AR_values'!I172</x:f>
        <x:v>2.501816901535715</x:v>
      </x:c>
      <x:c r="E11645" s="33" t="str">
        <x:v>Nymphalinae-29</x:v>
      </x:c>
      <x:c r="F11645" s="33" t="str">
        <x:v>Nymphalinae</x:v>
      </x:c>
      <x:c r="G11645" s="33" t="n">
        <x:f>'AR_values'!I210</x:f>
        <x:v>2.4175997911895375</x:v>
      </x:c>
      <x:c r="H11645" s="33" t="n">
        <x:f>ABS(D11645-G11645)</x:f>
        <x:v>0.08421711034617729</x:v>
      </x:c>
      <x:c r="I11645" s="14" t="n">
        <x:f>IFERROR(H11645/AVERAGE(D11645,G11645),"")</x:f>
        <x:v>0.0342386569817174</x:v>
      </x:c>
      <x:c r="J11645" s="14" t="n">
        <x:f>'Method'!$B$2</x:f>
        <x:v>0.05</x:v>
      </x:c>
      <x:c r="K11645" s="13" t="str">
        <x:f>IF(I11645&lt;=J11645,"是","否")</x:f>
        <x:v>是</x:v>
      </x:c>
      <x:c r="L11645" s="36" t="n">
        <x:v>0.877319257837492</x:v>
      </x:c>
      <x:c r="M11645" s="36" t="n">
        <x:f>1-L11645</x:f>
        <x:v>0.12268074216250802</x:v>
      </x:c>
      <x:c r="N11645" s="13" t="str">
        <x:v>是</x:v>
      </x:c>
      <x:c r="O11645" s="15"/>
      <x:c r="P11645" s="13" t="str"/>
    </x:row>
    <x:row r="11646">
      <x:c r="A11646" s="15" t="n">
        <x:v>11645</x:v>
      </x:c>
      <x:c r="B11646" s="13" t="str">
        <x:v>Biblidinae-5</x:v>
      </x:c>
      <x:c r="C11646" s="13" t="str">
        <x:v>Biblidinae</x:v>
      </x:c>
      <x:c r="D11646" s="33" t="n">
        <x:f>'AR_values'!I11</x:f>
        <x:v>2.4750199618333006</x:v>
      </x:c>
      <x:c r="E11646" s="33" t="str">
        <x:v>Riodinidae-26</x:v>
      </x:c>
      <x:c r="F11646" s="33" t="str">
        <x:v>Riodinidae</x:v>
      </x:c>
      <x:c r="G11646" s="33" t="n">
        <x:f>'AR_values'!I350</x:f>
        <x:v>2.5612409898926036</x:v>
      </x:c>
      <x:c r="H11646" s="33" t="n">
        <x:f>ABS(D11646-G11646)</x:f>
        <x:v>0.08622102805930298</x:v>
      </x:c>
      <x:c r="I11646" s="14" t="n">
        <x:f>IFERROR(H11646/AVERAGE(D11646,G11646),"")</x:f>
        <x:v>0.034240095533475255</x:v>
      </x:c>
      <x:c r="J11646" s="14" t="n">
        <x:f>'Method'!$B$2</x:f>
        <x:v>0.05</x:v>
      </x:c>
      <x:c r="K11646" s="13" t="str">
        <x:f>IF(I11646&lt;=J11646,"是","否")</x:f>
        <x:v>是</x:v>
      </x:c>
      <x:c r="L11646" s="36" t="n">
        <x:v>0.8416931678587419</x:v>
      </x:c>
      <x:c r="M11646" s="36" t="n">
        <x:f>1-L11646</x:f>
        <x:v>0.15830683214125807</x:v>
      </x:c>
      <x:c r="N11646" s="13" t="str">
        <x:v>是</x:v>
      </x:c>
      <x:c r="O11646" s="15"/>
      <x:c r="P11646" s="13" t="str"/>
    </x:row>
    <x:row r="11647">
      <x:c r="A11647" s="15" t="n">
        <x:v>11646</x:v>
      </x:c>
      <x:c r="B11647" s="13" t="str">
        <x:v>Hesperiidae_Taractrocera_papyria</x:v>
      </x:c>
      <x:c r="C11647" s="13" t="str">
        <x:v>Hesperiidae</x:v>
      </x:c>
      <x:c r="D11647" s="33" t="n">
        <x:f>'AR_values'!I124</x:f>
        <x:v>2.4454271732718333</x:v>
      </x:c>
      <x:c r="E11647" s="33" t="str">
        <x:v>Satyrinae-18</x:v>
      </x:c>
      <x:c r="F11647" s="33" t="str">
        <x:v>Satyrinae</x:v>
      </x:c>
      <x:c r="G11647" s="33" t="n">
        <x:f>'AR_values'!I367</x:f>
        <x:v>2.3630928030665608</x:v>
      </x:c>
      <x:c r="H11647" s="33" t="n">
        <x:f>ABS(D11647-G11647)</x:f>
        <x:v>0.08233437020527257</x:v>
      </x:c>
      <x:c r="I11647" s="14" t="n">
        <x:f>IFERROR(H11647/AVERAGE(D11647,G11647),"")</x:f>
        <x:v>0.03424520251986924</x:v>
      </x:c>
      <x:c r="J11647" s="14" t="n">
        <x:f>'Method'!$B$2</x:f>
        <x:v>0.05</x:v>
      </x:c>
      <x:c r="K11647" s="13" t="str">
        <x:f>IF(I11647&lt;=J11647,"是","否")</x:f>
        <x:v>是</x:v>
      </x:c>
      <x:c r="L11647" s="36" t="n">
        <x:v>0.7864098289282263</x:v>
      </x:c>
      <x:c r="M11647" s="36" t="n">
        <x:f>1-L11647</x:f>
        <x:v>0.2135901710717737</x:v>
      </x:c>
      <x:c r="N11647" s="13" t="str">
        <x:v>是</x:v>
      </x:c>
      <x:c r="O11647" s="15"/>
      <x:c r="P11647" s="13" t="str"/>
    </x:row>
    <x:row r="11648">
      <x:c r="A11648" s="15" t="n">
        <x:v>11647</x:v>
      </x:c>
      <x:c r="B11648" s="13" t="str">
        <x:v>Nymphalinae-25</x:v>
      </x:c>
      <x:c r="C11648" s="13" t="str">
        <x:v>Nymphalinae</x:v>
      </x:c>
      <x:c r="D11648" s="33" t="n">
        <x:f>'AR_values'!I206</x:f>
        <x:v>2.754690181841045</x:v>
      </x:c>
      <x:c r="E11648" s="33" t="str">
        <x:v>Pieridae_Pieris_rapae</x:v>
      </x:c>
      <x:c r="F11648" s="33" t="str">
        <x:v>Pieridae</x:v>
      </x:c>
      <x:c r="G11648" s="33" t="n">
        <x:f>'AR_values'!I331</x:f>
        <x:v>2.6619340338993793</x:v>
      </x:c>
      <x:c r="H11648" s="33" t="n">
        <x:f>ABS(D11648-G11648)</x:f>
        <x:v>0.09275614794166565</x:v>
      </x:c>
      <x:c r="I11648" s="14" t="n">
        <x:f>IFERROR(H11648/AVERAGE(D11648,G11648),"")</x:f>
        <x:v>0.034248692265607485</x:v>
      </x:c>
      <x:c r="J11648" s="14" t="n">
        <x:f>'Method'!$B$2</x:f>
        <x:v>0.05</x:v>
      </x:c>
      <x:c r="K11648" s="13" t="str">
        <x:f>IF(I11648&lt;=J11648,"是","否")</x:f>
        <x:v>是</x:v>
      </x:c>
      <x:c r="L11648" s="36" t="n">
        <x:v>0.8464980039796813</x:v>
      </x:c>
      <x:c r="M11648" s="36" t="n">
        <x:f>1-L11648</x:f>
        <x:v>0.15350199602031867</x:v>
      </x:c>
      <x:c r="N11648" s="13" t="str">
        <x:v>是</x:v>
      </x:c>
      <x:c r="O11648" s="15"/>
      <x:c r="P11648" s="13" t="str"/>
    </x:row>
    <x:row r="11649">
      <x:c r="A11649" s="15" t="n">
        <x:v>11648</x:v>
      </x:c>
      <x:c r="B11649" s="13" t="str">
        <x:v>Heliconiinae-19</x:v>
      </x:c>
      <x:c r="C11649" s="13" t="str">
        <x:v>Heliconiinae</x:v>
      </x:c>
      <x:c r="D11649" s="33" t="n">
        <x:f>'AR_values'!I62</x:f>
        <x:v>3.011983852824718</x:v>
      </x:c>
      <x:c r="E11649" s="33" t="str">
        <x:v>Pieridae-23</x:v>
      </x:c>
      <x:c r="F11649" s="33" t="str">
        <x:v>Pieridae</x:v>
      </x:c>
      <x:c r="G11649" s="33" t="n">
        <x:f>'AR_values'!I288</x:f>
        <x:v>3.1169433762745036</x:v>
      </x:c>
      <x:c r="H11649" s="33" t="n">
        <x:f>ABS(D11649-G11649)</x:f>
        <x:v>0.10495952344978576</x:v>
      </x:c>
      <x:c r="I11649" s="14" t="n">
        <x:f>IFERROR(H11649/AVERAGE(D11649,G11649),"")</x:f>
        <x:v>0.0342505366849369</x:v>
      </x:c>
      <x:c r="J11649" s="14" t="n">
        <x:f>'Method'!$B$2</x:f>
        <x:v>0.05</x:v>
      </x:c>
      <x:c r="K11649" s="13" t="str">
        <x:f>IF(I11649&lt;=J11649,"是","否")</x:f>
        <x:v>是</x:v>
      </x:c>
      <x:c r="L11649" s="36" t="n">
        <x:v>0.7453672473314551</x:v>
      </x:c>
      <x:c r="M11649" s="36" t="n">
        <x:f>1-L11649</x:f>
        <x:v>0.2546327526685449</x:v>
      </x:c>
      <x:c r="N11649" s="13" t="str">
        <x:v>是</x:v>
      </x:c>
      <x:c r="O11649" s="15"/>
      <x:c r="P11649" s="13" t="str"/>
    </x:row>
    <x:row r="11650">
      <x:c r="A11650" s="15" t="n">
        <x:v>11649</x:v>
      </x:c>
      <x:c r="B11650" s="13" t="str">
        <x:v>Heliconiinae-18</x:v>
      </x:c>
      <x:c r="C11650" s="13" t="str">
        <x:v>Heliconiinae</x:v>
      </x:c>
      <x:c r="D11650" s="33" t="n">
        <x:f>'AR_values'!I61</x:f>
        <x:v>3.0927241045158045</x:v>
      </x:c>
      <x:c r="E11650" s="33" t="str">
        <x:v>Papilionidae-29</x:v>
      </x:c>
      <x:c r="F11650" s="33" t="str">
        <x:v>Papilionidae</x:v>
      </x:c>
      <x:c r="G11650" s="33" t="n">
        <x:f>'AR_values'!I239</x:f>
        <x:v>3.2005056764654425</x:v>
      </x:c>
      <x:c r="H11650" s="33" t="n">
        <x:f>ABS(D11650-G11650)</x:f>
        <x:v>0.107781571949638</x:v>
      </x:c>
      <x:c r="I11650" s="14" t="n">
        <x:f>IFERROR(H11650/AVERAGE(D11650,G11650),"")</x:f>
        <x:v>0.034253181816231916</x:v>
      </x:c>
      <x:c r="J11650" s="14" t="n">
        <x:f>'Method'!$B$2</x:f>
        <x:v>0.05</x:v>
      </x:c>
      <x:c r="K11650" s="13" t="str">
        <x:f>IF(I11650&lt;=J11650,"是","否")</x:f>
        <x:v>是</x:v>
      </x:c>
      <x:c r="L11650" s="36" t="n">
        <x:v>0.6955764817599114</x:v>
      </x:c>
      <x:c r="M11650" s="36" t="n">
        <x:f>1-L11650</x:f>
        <x:v>0.3044235182400886</x:v>
      </x:c>
      <x:c r="N11650" s="13" t="str">
        <x:v>是</x:v>
      </x:c>
      <x:c r="O11650" s="15"/>
      <x:c r="P11650" s="13" t="str"/>
    </x:row>
    <x:row r="11651">
      <x:c r="A11651" s="15" t="n">
        <x:v>11650</x:v>
      </x:c>
      <x:c r="B11651" s="13" t="str">
        <x:v>Lycaenidae-15</x:v>
      </x:c>
      <x:c r="C11651" s="13" t="str">
        <x:v>Lycaenidae</x:v>
      </x:c>
      <x:c r="D11651" s="33" t="n">
        <x:f>'AR_values'!I147</x:f>
        <x:v>2.660305679700807</x:v>
      </x:c>
      <x:c r="E11651" s="33" t="str">
        <x:v>Pieridae-Coliadinae-19</x:v>
      </x:c>
      <x:c r="F11651" s="33" t="str">
        <x:v>Pieridae-Coliadinae</x:v>
      </x:c>
      <x:c r="G11651" s="33" t="n">
        <x:f>'AR_values'!I310</x:f>
        <x:v>2.5707158566022947</x:v>
      </x:c>
      <x:c r="H11651" s="33" t="n">
        <x:f>ABS(D11651-G11651)</x:f>
        <x:v>0.08958982309851216</x:v>
      </x:c>
      <x:c r="I11651" s="14" t="n">
        <x:f>IFERROR(H11651/AVERAGE(D11651,G11651),"")</x:f>
        <x:v>0.03425328015828725</x:v>
      </x:c>
      <x:c r="J11651" s="14" t="n">
        <x:f>'Method'!$B$2</x:f>
        <x:v>0.05</x:v>
      </x:c>
      <x:c r="K11651" s="13" t="str">
        <x:f>IF(I11651&lt;=J11651,"是","否")</x:f>
        <x:v>是</x:v>
      </x:c>
      <x:c r="L11651" s="36" t="n">
        <x:v>0.8490728659157021</x:v>
      </x:c>
      <x:c r="M11651" s="36" t="n">
        <x:f>1-L11651</x:f>
        <x:v>0.15092713408429792</x:v>
      </x:c>
      <x:c r="N11651" s="13" t="str">
        <x:v>是</x:v>
      </x:c>
      <x:c r="O11651" s="15"/>
      <x:c r="P11651" s="13" t="str"/>
    </x:row>
    <x:row r="11652">
      <x:c r="A11652" s="15" t="n">
        <x:v>11651</x:v>
      </x:c>
      <x:c r="B11652" s="13" t="str">
        <x:v>Hesperiidae_Trapezites_symmomus</x:v>
      </x:c>
      <x:c r="C11652" s="13" t="str">
        <x:v>Hesperiidae</x:v>
      </x:c>
      <x:c r="D11652" s="33" t="n">
        <x:f>'AR_values'!I129</x:f>
        <x:v>2.8528532917136653</x:v>
      </x:c>
      <x:c r="E11652" s="33" t="str">
        <x:v>Pieridae-9</x:v>
      </x:c>
      <x:c r="F11652" s="33" t="str">
        <x:v>Pieridae</x:v>
      </x:c>
      <x:c r="G11652" s="33" t="n">
        <x:f>'AR_values'!I299</x:f>
        <x:v>2.7567727221374767</x:v>
      </x:c>
      <x:c r="H11652" s="33" t="n">
        <x:f>ABS(D11652-G11652)</x:f>
        <x:v>0.0960805695761886</x:v>
      </x:c>
      <x:c r="I11652" s="14" t="n">
        <x:f>IFERROR(H11652/AVERAGE(D11652,G11652),"")</x:f>
        <x:v>0.03425560610955132</x:v>
      </x:c>
      <x:c r="J11652" s="14" t="n">
        <x:f>'Method'!$B$2</x:f>
        <x:v>0.05</x:v>
      </x:c>
      <x:c r="K11652" s="13" t="str">
        <x:f>IF(I11652&lt;=J11652,"是","否")</x:f>
        <x:v>是</x:v>
      </x:c>
      <x:c r="L11652" s="36" t="n">
        <x:v>0.7111361480075902</x:v>
      </x:c>
      <x:c r="M11652" s="36" t="n">
        <x:f>1-L11652</x:f>
        <x:v>0.2888638519924098</x:v>
      </x:c>
      <x:c r="N11652" s="13" t="str">
        <x:v>是</x:v>
      </x:c>
      <x:c r="O11652" s="15"/>
      <x:c r="P11652" s="13" t="str"/>
    </x:row>
    <x:row r="11653">
      <x:c r="A11653" s="15" t="n">
        <x:v>11652</x:v>
      </x:c>
      <x:c r="B11653" s="13" t="str">
        <x:v>Pieridae_Pareronia_valeria</x:v>
      </x:c>
      <x:c r="C11653" s="13" t="str">
        <x:v>Pieridae</x:v>
      </x:c>
      <x:c r="D11653" s="33" t="n">
        <x:f>'AR_values'!I330</x:f>
        <x:v>2.6505159684229094</x:v>
      </x:c>
      <x:c r="E11653" s="33" t="str">
        <x:v>Riodinidae-26</x:v>
      </x:c>
      <x:c r="F11653" s="33" t="str">
        <x:v>Riodinidae</x:v>
      </x:c>
      <x:c r="G11653" s="33" t="n">
        <x:f>'AR_values'!I350</x:f>
        <x:v>2.5612409898926036</x:v>
      </x:c>
      <x:c r="H11653" s="33" t="n">
        <x:f>ABS(D11653-G11653)</x:f>
        <x:v>0.08927497853030575</x:v>
      </x:c>
      <x:c r="I11653" s="14" t="n">
        <x:f>IFERROR(H11653/AVERAGE(D11653,G11653),"")</x:f>
        <x:v>0.034259072034379834</x:v>
      </x:c>
      <x:c r="J11653" s="14" t="n">
        <x:f>'Method'!$B$2</x:f>
        <x:v>0.05</x:v>
      </x:c>
      <x:c r="K11653" s="13" t="str">
        <x:f>IF(I11653&lt;=J11653,"是","否")</x:f>
        <x:v>是</x:v>
      </x:c>
      <x:c r="L11653" s="36" t="n">
        <x:v>0.7985991929124727</x:v>
      </x:c>
      <x:c r="M11653" s="36" t="n">
        <x:f>1-L11653</x:f>
        <x:v>0.20140080708752728</x:v>
      </x:c>
      <x:c r="N11653" s="13" t="str">
        <x:v>是</x:v>
      </x:c>
      <x:c r="O11653" s="15"/>
      <x:c r="P11653" s="13" t="str"/>
    </x:row>
    <x:row r="11654">
      <x:c r="A11654" s="15" t="n">
        <x:v>11653</x:v>
      </x:c>
      <x:c r="B11654" s="13" t="str">
        <x:v>Biblidinae-10</x:v>
      </x:c>
      <x:c r="C11654" s="13" t="str">
        <x:v>Biblidinae</x:v>
      </x:c>
      <x:c r="D11654" s="33" t="n">
        <x:f>'AR_values'!I3</x:f>
        <x:v>2.6618982407867247</x:v>
      </x:c>
      <x:c r="E11654" s="33" t="str">
        <x:v>Nymphalinae-25</x:v>
      </x:c>
      <x:c r="F11654" s="33" t="str">
        <x:v>Nymphalinae</x:v>
      </x:c>
      <x:c r="G11654" s="33" t="n">
        <x:f>'AR_values'!I206</x:f>
        <x:v>2.754690181841045</x:v>
      </x:c>
      <x:c r="H11654" s="33" t="n">
        <x:f>ABS(D11654-G11654)</x:f>
        <x:v>0.09279194105432031</x:v>
      </x:c>
      <x:c r="I11654" s="14" t="n">
        <x:f>IFERROR(H11654/AVERAGE(D11654,G11654),"")</x:f>
        <x:v>0.034262134692265876</x:v>
      </x:c>
      <x:c r="J11654" s="14" t="n">
        <x:f>'Method'!$B$2</x:f>
        <x:v>0.05</x:v>
      </x:c>
      <x:c r="K11654" s="13" t="str">
        <x:f>IF(I11654&lt;=J11654,"是","否")</x:f>
        <x:v>是</x:v>
      </x:c>
      <x:c r="L11654" s="36" t="n">
        <x:v>0.8464488987874289</x:v>
      </x:c>
      <x:c r="M11654" s="36" t="n">
        <x:f>1-L11654</x:f>
        <x:v>0.1535511012125711</x:v>
      </x:c>
      <x:c r="N11654" s="13" t="str">
        <x:v>是</x:v>
      </x:c>
      <x:c r="O11654" s="15"/>
      <x:c r="P11654" s="13" t="str"/>
    </x:row>
    <x:row r="11655">
      <x:c r="A11655" s="15" t="n">
        <x:v>11654</x:v>
      </x:c>
      <x:c r="B11655" s="13" t="str">
        <x:v>Danainae-7</x:v>
      </x:c>
      <x:c r="C11655" s="13" t="str">
        <x:v>Danainae</x:v>
      </x:c>
      <x:c r="D11655" s="33" t="n">
        <x:f>'AR_values'!I49</x:f>
        <x:v>2.5562486467181142</x:v>
      </x:c>
      <x:c r="E11655" s="33" t="str">
        <x:v>Riodinidae-6</x:v>
      </x:c>
      <x:c r="F11655" s="33" t="str">
        <x:v>Riodinidae</x:v>
      </x:c>
      <x:c r="G11655" s="33" t="n">
        <x:f>'AR_values'!I354</x:f>
        <x:v>2.4701372196015763</x:v>
      </x:c>
      <x:c r="H11655" s="33" t="n">
        <x:f>ABS(D11655-G11655)</x:f>
        <x:v>0.08611142711653796</x:v>
      </x:c>
      <x:c r="I11655" s="14" t="n">
        <x:f>IFERROR(H11655/AVERAGE(D11655,G11655),"")</x:f>
        <x:v>0.034263755074414357</x:v>
      </x:c>
      <x:c r="J11655" s="14" t="n">
        <x:f>'Method'!$B$2</x:f>
        <x:v>0.05</x:v>
      </x:c>
      <x:c r="K11655" s="13" t="str">
        <x:f>IF(I11655&lt;=J11655,"是","否")</x:f>
        <x:v>是</x:v>
      </x:c>
      <x:c r="L11655" s="36" t="n">
        <x:v>0.7327195894959252</x:v>
      </x:c>
      <x:c r="M11655" s="36" t="n">
        <x:f>1-L11655</x:f>
        <x:v>0.2672804105040748</x:v>
      </x:c>
      <x:c r="N11655" s="13" t="str">
        <x:v>是</x:v>
      </x:c>
      <x:c r="O11655" s="15"/>
      <x:c r="P11655" s="13" t="str"/>
    </x:row>
    <x:row r="11656">
      <x:c r="A11656" s="15" t="n">
        <x:v>11655</x:v>
      </x:c>
      <x:c r="B11656" s="13" t="str">
        <x:v>Danainae-7</x:v>
      </x:c>
      <x:c r="C11656" s="13" t="str">
        <x:v>Danainae</x:v>
      </x:c>
      <x:c r="D11656" s="33" t="n">
        <x:f>'AR_values'!I49</x:f>
        <x:v>2.5562486467181142</x:v>
      </x:c>
      <x:c r="E11656" s="33" t="str">
        <x:v>Nymphalinae-4</x:v>
      </x:c>
      <x:c r="F11656" s="33" t="str">
        <x:v>Nymphalinae</x:v>
      </x:c>
      <x:c r="G11656" s="33" t="n">
        <x:f>'AR_values'!I213</x:f>
        <x:v>2.6453777429352816</x:v>
      </x:c>
      <x:c r="H11656" s="33" t="n">
        <x:f>ABS(D11656-G11656)</x:f>
        <x:v>0.08912909621716736</x:v>
      </x:c>
      <x:c r="I11656" s="14" t="n">
        <x:f>IFERROR(H11656/AVERAGE(D11656,G11656),"")</x:f>
        <x:v>0.0342697031814722</x:v>
      </x:c>
      <x:c r="J11656" s="14" t="n">
        <x:f>'Method'!$B$2</x:f>
        <x:v>0.05</x:v>
      </x:c>
      <x:c r="K11656" s="13" t="str">
        <x:f>IF(I11656&lt;=J11656,"是","否")</x:f>
        <x:v>是</x:v>
      </x:c>
      <x:c r="L11656" s="36" t="n">
        <x:v>0.9289957707524588</x:v>
      </x:c>
      <x:c r="M11656" s="36" t="n">
        <x:f>1-L11656</x:f>
        <x:v>0.07100422924754124</x:v>
      </x:c>
      <x:c r="N11656" s="13" t="str">
        <x:v>是</x:v>
      </x:c>
      <x:c r="O11656" s="15"/>
      <x:c r="P11656" s="13" t="str"/>
    </x:row>
    <x:row r="11657">
      <x:c r="A11657" s="15" t="n">
        <x:v>11656</x:v>
      </x:c>
      <x:c r="B11657" s="13" t="str">
        <x:v>Hesperiidae-20</x:v>
      </x:c>
      <x:c r="C11657" s="13" t="str">
        <x:v>Hesperiidae</x:v>
      </x:c>
      <x:c r="D11657" s="33" t="n">
        <x:f>'AR_values'!I87</x:f>
        <x:v>3.009857822934138</x:v>
      </x:c>
      <x:c r="E11657" s="33" t="str">
        <x:v>Papilionidae-33</x:v>
      </x:c>
      <x:c r="F11657" s="33" t="str">
        <x:v>Papilionidae</x:v>
      </x:c>
      <x:c r="G11657" s="33" t="n">
        <x:f>'AR_values'!I244</x:f>
        <x:v>2.9084419828943826</x:v>
      </x:c>
      <x:c r="H11657" s="33" t="n">
        <x:f>ABS(D11657-G11657)</x:f>
        <x:v>0.10141584003975535</x:v>
      </x:c>
      <x:c r="I11657" s="14" t="n">
        <x:f>IFERROR(H11657/AVERAGE(D11657,G11657),"")</x:f>
        <x:v>0.03427195085314129</x:v>
      </x:c>
      <x:c r="J11657" s="14" t="n">
        <x:f>'Method'!$B$2</x:f>
        <x:v>0.05</x:v>
      </x:c>
      <x:c r="K11657" s="13" t="str">
        <x:f>IF(I11657&lt;=J11657,"是","否")</x:f>
        <x:v>是</x:v>
      </x:c>
      <x:c r="L11657" s="36" t="n">
        <x:v>0.7930400766615472</x:v>
      </x:c>
      <x:c r="M11657" s="36" t="n">
        <x:f>1-L11657</x:f>
        <x:v>0.2069599233384528</x:v>
      </x:c>
      <x:c r="N11657" s="13" t="str">
        <x:v>是</x:v>
      </x:c>
      <x:c r="O11657" s="15"/>
      <x:c r="P11657" s="13" t="str"/>
    </x:row>
    <x:row r="11658">
      <x:c r="A11658" s="15" t="n">
        <x:v>11657</x:v>
      </x:c>
      <x:c r="B11658" s="13" t="str">
        <x:v>Biblidinae-15</x:v>
      </x:c>
      <x:c r="C11658" s="13" t="str">
        <x:v>Biblidinae</x:v>
      </x:c>
      <x:c r="D11658" s="33" t="n">
        <x:f>'AR_values'!I7</x:f>
        <x:v>2.490648862471045</x:v>
      </x:c>
      <x:c r="E11658" s="33" t="str">
        <x:v>Lycaenidae-4</x:v>
      </x:c>
      <x:c r="F11658" s="33" t="str">
        <x:v>Lycaenidae</x:v>
      </x:c>
      <x:c r="G11658" s="33" t="n">
        <x:f>'AR_values'!I157</x:f>
        <x:v>2.406721252991965</x:v>
      </x:c>
      <x:c r="H11658" s="33" t="n">
        <x:f>ABS(D11658-G11658)</x:f>
        <x:v>0.08392760947908018</x:v>
      </x:c>
      <x:c r="I11658" s="14" t="n">
        <x:f>IFERROR(H11658/AVERAGE(D11658,G11658),"")</x:f>
        <x:v>0.034274562673581165</x:v>
      </x:c>
      <x:c r="J11658" s="14" t="n">
        <x:f>'Method'!$B$2</x:f>
        <x:v>0.05</x:v>
      </x:c>
      <x:c r="K11658" s="13" t="str">
        <x:f>IF(I11658&lt;=J11658,"是","否")</x:f>
        <x:v>是</x:v>
      </x:c>
      <x:c r="L11658" s="36" t="n">
        <x:v>0.8343971710072726</x:v>
      </x:c>
      <x:c r="M11658" s="36" t="n">
        <x:f>1-L11658</x:f>
        <x:v>0.16560282899272738</x:v>
      </x:c>
      <x:c r="N11658" s="13" t="str">
        <x:v>是</x:v>
      </x:c>
      <x:c r="O11658" s="15"/>
      <x:c r="P11658" s="13" t="str"/>
    </x:row>
    <x:row r="11659">
      <x:c r="A11659" s="15" t="n">
        <x:v>11658</x:v>
      </x:c>
      <x:c r="B11659" s="13" t="str">
        <x:v>Biblidinae-1</x:v>
      </x:c>
      <x:c r="C11659" s="13" t="str">
        <x:v>Biblidinae</x:v>
      </x:c>
      <x:c r="D11659" s="33" t="n">
        <x:f>'AR_values'!I2</x:f>
        <x:v>2.810556822545614</x:v>
      </x:c>
      <x:c r="E11659" s="33" t="str">
        <x:v>Hesperiidae-19</x:v>
      </x:c>
      <x:c r="F11659" s="33" t="str">
        <x:v>Hesperiidae</x:v>
      </x:c>
      <x:c r="G11659" s="33" t="n">
        <x:f>'AR_values'!I85</x:f>
        <x:v>2.7158477525786973</x:v>
      </x:c>
      <x:c r="H11659" s="33" t="n">
        <x:f>ABS(D11659-G11659)</x:f>
        <x:v>0.09470906996691664</x:v>
      </x:c>
      <x:c r="I11659" s="14" t="n">
        <x:f>IFERROR(H11659/AVERAGE(D11659,G11659),"")</x:f>
        <x:v>0.03427511275349805</x:v>
      </x:c>
      <x:c r="J11659" s="14" t="n">
        <x:f>'Method'!$B$2</x:f>
        <x:v>0.05</x:v>
      </x:c>
      <x:c r="K11659" s="13" t="str">
        <x:f>IF(I11659&lt;=J11659,"是","否")</x:f>
        <x:v>是</x:v>
      </x:c>
      <x:c r="L11659" s="36" t="n">
        <x:v>0.7136882307458</x:v>
      </x:c>
      <x:c r="M11659" s="36" t="n">
        <x:f>1-L11659</x:f>
        <x:v>0.2863117692542</x:v>
      </x:c>
      <x:c r="N11659" s="13" t="str">
        <x:v>是</x:v>
      </x:c>
      <x:c r="O11659" s="15"/>
      <x:c r="P11659" s="13" t="str"/>
    </x:row>
    <x:row r="11660">
      <x:c r="A11660" s="15" t="n">
        <x:v>11659</x:v>
      </x:c>
      <x:c r="B11660" s="13" t="str">
        <x:v>Lycaenidae-16</x:v>
      </x:c>
      <x:c r="C11660" s="13" t="str">
        <x:v>Lycaenidae</x:v>
      </x:c>
      <x:c r="D11660" s="33" t="n">
        <x:f>'AR_values'!I148</x:f>
        <x:v>2.498859339538604</x:v>
      </x:c>
      <x:c r="E11660" s="33" t="str">
        <x:v>Papilionidae_Deoris_agetes</x:v>
      </x:c>
      <x:c r="F11660" s="33" t="str">
        <x:v>Papilionidae</x:v>
      </x:c>
      <x:c r="G11660" s="33" t="n">
        <x:f>'AR_values'!I261</x:f>
        <x:v>2.5860158681597234</x:v>
      </x:c>
      <x:c r="H11660" s="33" t="n">
        <x:f>ABS(D11660-G11660)</x:f>
        <x:v>0.08715652862111956</x:v>
      </x:c>
      <x:c r="I11660" s="14" t="n">
        <x:f>IFERROR(H11660/AVERAGE(D11660,G11660),"")</x:f>
        <x:v>0.034280695223028304</x:v>
      </x:c>
      <x:c r="J11660" s="14" t="n">
        <x:f>'Method'!$B$2</x:f>
        <x:v>0.05</x:v>
      </x:c>
      <x:c r="K11660" s="13" t="str">
        <x:f>IF(I11660&lt;=J11660,"是","否")</x:f>
        <x:v>是</x:v>
      </x:c>
      <x:c r="L11660" s="36" t="n">
        <x:v>0.7067246750456547</x:v>
      </x:c>
      <x:c r="M11660" s="36" t="n">
        <x:f>1-L11660</x:f>
        <x:v>0.2932753249543453</x:v>
      </x:c>
      <x:c r="N11660" s="13" t="str">
        <x:v>是</x:v>
      </x:c>
      <x:c r="O11660" s="15"/>
      <x:c r="P11660" s="13" t="str"/>
    </x:row>
    <x:row r="11661">
      <x:c r="A11661" s="15" t="n">
        <x:v>11660</x:v>
      </x:c>
      <x:c r="B11661" s="13" t="str">
        <x:v>Nymphalinae-18</x:v>
      </x:c>
      <x:c r="C11661" s="13" t="str">
        <x:v>Nymphalinae</x:v>
      </x:c>
      <x:c r="D11661" s="33" t="n">
        <x:f>'AR_values'!I198</x:f>
        <x:v>2.677274072434985</x:v>
      </x:c>
      <x:c r="E11661" s="33" t="str">
        <x:v>Pieridae-Coliadinae-14</x:v>
      </x:c>
      <x:c r="F11661" s="33" t="str">
        <x:v>Pieridae-Coliadinae</x:v>
      </x:c>
      <x:c r="G11661" s="33" t="n">
        <x:f>'AR_values'!I305</x:f>
        <x:v>2.587036999278014</x:v>
      </x:c>
      <x:c r="H11661" s="33" t="n">
        <x:f>ABS(D11661-G11661)</x:f>
        <x:v>0.09023707315697083</x:v>
      </x:c>
      <x:c r="I11661" s="14" t="n">
        <x:f>IFERROR(H11661/AVERAGE(D11661,G11661),"")</x:f>
        <x:v>0.03428257636287736</x:v>
      </x:c>
      <x:c r="J11661" s="14" t="n">
        <x:f>'Method'!$B$2</x:f>
        <x:v>0.05</x:v>
      </x:c>
      <x:c r="K11661" s="13" t="str">
        <x:f>IF(I11661&lt;=J11661,"是","否")</x:f>
        <x:v>是</x:v>
      </x:c>
      <x:c r="L11661" s="36" t="n">
        <x:v>0.7493817452448517</x:v>
      </x:c>
      <x:c r="M11661" s="36" t="n">
        <x:f>1-L11661</x:f>
        <x:v>0.2506182547551483</x:v>
      </x:c>
      <x:c r="N11661" s="13" t="str">
        <x:v>是</x:v>
      </x:c>
      <x:c r="O11661" s="15"/>
      <x:c r="P11661" s="13" t="str"/>
    </x:row>
    <x:row r="11662">
      <x:c r="A11662" s="15" t="n">
        <x:v>11661</x:v>
      </x:c>
      <x:c r="B11662" s="13" t="str">
        <x:v>Hesperiidae-35</x:v>
      </x:c>
      <x:c r="C11662" s="13" t="str">
        <x:v>Hesperiidae</x:v>
      </x:c>
      <x:c r="D11662" s="33" t="n">
        <x:f>'AR_values'!I103</x:f>
        <x:v>2.9054018143662637</x:v>
      </x:c>
      <x:c r="E11662" s="33" t="str">
        <x:v>Papilionidae-8</x:v>
      </x:c>
      <x:c r="F11662" s="33" t="str">
        <x:v>Papilionidae</x:v>
      </x:c>
      <x:c r="G11662" s="33" t="n">
        <x:f>'AR_values'!I259</x:f>
        <x:v>3.006744460718734</x:v>
      </x:c>
      <x:c r="H11662" s="33" t="n">
        <x:f>ABS(D11662-G11662)</x:f>
        <x:v>0.10134264635247048</x:v>
      </x:c>
      <x:c r="I11662" s="14" t="n">
        <x:f>IFERROR(H11662/AVERAGE(D11662,G11662),"")</x:f>
        <x:v>0.034282861633362915</x:v>
      </x:c>
      <x:c r="J11662" s="14" t="n">
        <x:f>'Method'!$B$2</x:f>
        <x:v>0.05</x:v>
      </x:c>
      <x:c r="K11662" s="13" t="str">
        <x:f>IF(I11662&lt;=J11662,"是","否")</x:f>
        <x:v>是</x:v>
      </x:c>
      <x:c r="L11662" s="36" t="n">
        <x:v>0.8067426714400835</x:v>
      </x:c>
      <x:c r="M11662" s="36" t="n">
        <x:f>1-L11662</x:f>
        <x:v>0.1932573285599165</x:v>
      </x:c>
      <x:c r="N11662" s="13" t="str">
        <x:v>是</x:v>
      </x:c>
      <x:c r="O11662" s="15"/>
      <x:c r="P11662" s="13" t="str"/>
    </x:row>
    <x:row r="11663">
      <x:c r="A11663" s="15" t="n">
        <x:v>11662</x:v>
      </x:c>
      <x:c r="B11663" s="13" t="str">
        <x:v>Limenitidinae-4</x:v>
      </x:c>
      <x:c r="C11663" s="13" t="str">
        <x:v>Limenitidinae</x:v>
      </x:c>
      <x:c r="D11663" s="33" t="n">
        <x:f>'AR_values'!I136</x:f>
        <x:v>2.4478863236029302</x:v>
      </x:c>
      <x:c r="E11663" s="33" t="str">
        <x:v>Satyrinae-15</x:v>
      </x:c>
      <x:c r="F11663" s="33" t="str">
        <x:v>Satyrinae</x:v>
      </x:c>
      <x:c r="G11663" s="33" t="n">
        <x:f>'AR_values'!I364</x:f>
        <x:v>2.533271446118186</x:v>
      </x:c>
      <x:c r="H11663" s="33" t="n">
        <x:f>ABS(D11663-G11663)</x:f>
        <x:v>0.08538512251525576</x:v>
      </x:c>
      <x:c r="I11663" s="14" t="n">
        <x:f>IFERROR(H11663/AVERAGE(D11663,G11663),"")</x:f>
        <x:v>0.034283243560075505</x:v>
      </x:c>
      <x:c r="J11663" s="14" t="n">
        <x:f>'Method'!$B$2</x:f>
        <x:v>0.05</x:v>
      </x:c>
      <x:c r="K11663" s="13" t="str">
        <x:f>IF(I11663&lt;=J11663,"是","否")</x:f>
        <x:v>是</x:v>
      </x:c>
      <x:c r="L11663" s="36" t="n">
        <x:v>0.8393804707696494</x:v>
      </x:c>
      <x:c r="M11663" s="36" t="n">
        <x:f>1-L11663</x:f>
        <x:v>0.1606195292303506</x:v>
      </x:c>
      <x:c r="N11663" s="13" t="str">
        <x:v>是</x:v>
      </x:c>
      <x:c r="O11663" s="15"/>
      <x:c r="P11663" s="13" t="str"/>
    </x:row>
    <x:row r="11664">
      <x:c r="A11664" s="15" t="n">
        <x:v>11663</x:v>
      </x:c>
      <x:c r="B11664" s="13" t="str">
        <x:v>Danainae-7</x:v>
      </x:c>
      <x:c r="C11664" s="13" t="str">
        <x:v>Danainae</x:v>
      </x:c>
      <x:c r="D11664" s="33" t="n">
        <x:f>'AR_values'!I49</x:f>
        <x:v>2.5562486467181142</x:v>
      </x:c>
      <x:c r="E11664" s="33" t="str">
        <x:v>Nymphalinae-7</x:v>
      </x:c>
      <x:c r="F11664" s="33" t="str">
        <x:v>Nymphalinae</x:v>
      </x:c>
      <x:c r="G11664" s="33" t="n">
        <x:f>'AR_values'!I216</x:f>
        <x:v>2.645417426578678</x:v>
      </x:c>
      <x:c r="H11664" s="33" t="n">
        <x:f>ABS(D11664-G11664)</x:f>
        <x:v>0.0891687798605636</x:v>
      </x:c>
      <x:c r="I11664" s="14" t="n">
        <x:f>IFERROR(H11664/AVERAGE(D11664,G11664),"")</x:f>
        <x:v>0.03428469978813878</x:v>
      </x:c>
      <x:c r="J11664" s="14" t="n">
        <x:f>'Method'!$B$2</x:f>
        <x:v>0.05</x:v>
      </x:c>
      <x:c r="K11664" s="13" t="str">
        <x:f>IF(I11664&lt;=J11664,"是","否")</x:f>
        <x:v>是</x:v>
      </x:c>
      <x:c r="L11664" s="36" t="n">
        <x:v>0.8885458324723158</x:v>
      </x:c>
      <x:c r="M11664" s="36" t="n">
        <x:f>1-L11664</x:f>
        <x:v>0.11145416752768422</x:v>
      </x:c>
      <x:c r="N11664" s="13" t="str">
        <x:v>是</x:v>
      </x:c>
      <x:c r="O11664" s="15"/>
      <x:c r="P11664" s="13" t="str"/>
    </x:row>
    <x:row r="11665">
      <x:c r="A11665" s="15" t="n">
        <x:v>11664</x:v>
      </x:c>
      <x:c r="B11665" s="13" t="str">
        <x:v>Limenitidinae-3</x:v>
      </x:c>
      <x:c r="C11665" s="13" t="str">
        <x:v>Limenitidinae</x:v>
      </x:c>
      <x:c r="D11665" s="33" t="n">
        <x:f>'AR_values'!I135</x:f>
        <x:v>2.6762314373060816</x:v>
      </x:c>
      <x:c r="E11665" s="33" t="str">
        <x:v>Papilionidae_Deoris_agetes</x:v>
      </x:c>
      <x:c r="F11665" s="33" t="str">
        <x:v>Papilionidae</x:v>
      </x:c>
      <x:c r="G11665" s="33" t="n">
        <x:f>'AR_values'!I261</x:f>
        <x:v>2.5860158681597234</x:v>
      </x:c>
      <x:c r="H11665" s="33" t="n">
        <x:f>ABS(D11665-G11665)</x:f>
        <x:v>0.0902155691463582</x:v>
      </x:c>
      <x:c r="I11665" s="14" t="n">
        <x:f>IFERROR(H11665/AVERAGE(D11665,G11665),"")</x:f>
        <x:v>0.03428784848353777</x:v>
      </x:c>
      <x:c r="J11665" s="14" t="n">
        <x:f>'Method'!$B$2</x:f>
        <x:v>0.05</x:v>
      </x:c>
      <x:c r="K11665" s="13" t="str">
        <x:f>IF(I11665&lt;=J11665,"是","否")</x:f>
        <x:v>是</x:v>
      </x:c>
      <x:c r="L11665" s="36" t="n">
        <x:v>0.8374527444130736</x:v>
      </x:c>
      <x:c r="M11665" s="36" t="n">
        <x:f>1-L11665</x:f>
        <x:v>0.1625472555869264</x:v>
      </x:c>
      <x:c r="N11665" s="13" t="str">
        <x:v>是</x:v>
      </x:c>
      <x:c r="O11665" s="15"/>
      <x:c r="P11665" s="13" t="str"/>
    </x:row>
    <x:row r="11666">
      <x:c r="A11666" s="15" t="n">
        <x:v>11665</x:v>
      </x:c>
      <x:c r="B11666" s="13" t="str">
        <x:v>Danainae-15</x:v>
      </x:c>
      <x:c r="C11666" s="13" t="str">
        <x:v>Danainae</x:v>
      </x:c>
      <x:c r="D11666" s="33" t="n">
        <x:f>'AR_values'!I36</x:f>
        <x:v>3.009911063670343</x:v>
      </x:c>
      <x:c r="E11666" s="33" t="str">
        <x:v>Papilionidae-33</x:v>
      </x:c>
      <x:c r="F11666" s="33" t="str">
        <x:v>Papilionidae</x:v>
      </x:c>
      <x:c r="G11666" s="33" t="n">
        <x:f>'AR_values'!I244</x:f>
        <x:v>2.9084419828943826</x:v>
      </x:c>
      <x:c r="H11666" s="33" t="n">
        <x:f>ABS(D11666-G11666)</x:f>
        <x:v>0.1014690807759604</x:v>
      </x:c>
      <x:c r="I11666" s="14" t="n">
        <x:f>IFERROR(H11666/AVERAGE(D11666,G11666),"")</x:f>
        <x:v>0.0342896342876529</x:v>
      </x:c>
      <x:c r="J11666" s="14" t="n">
        <x:f>'Method'!$B$2</x:f>
        <x:v>0.05</x:v>
      </x:c>
      <x:c r="K11666" s="13" t="str">
        <x:f>IF(I11666&lt;=J11666,"是","否")</x:f>
        <x:v>是</x:v>
      </x:c>
      <x:c r="L11666" s="36" t="n">
        <x:v>0.7674006416890913</x:v>
      </x:c>
      <x:c r="M11666" s="36" t="n">
        <x:f>1-L11666</x:f>
        <x:v>0.23259935831090872</x:v>
      </x:c>
      <x:c r="N11666" s="13" t="str">
        <x:v>是</x:v>
      </x:c>
      <x:c r="O11666" s="15"/>
      <x:c r="P11666" s="13" t="str"/>
    </x:row>
    <x:row r="11667">
      <x:c r="A11667" s="15" t="n">
        <x:v>11666</x:v>
      </x:c>
      <x:c r="B11667" s="13" t="str">
        <x:v>Lycaenidae_Acrodipsis_brisbanensis</x:v>
      </x:c>
      <x:c r="C11667" s="13" t="str">
        <x:v>Lycaenidae</x:v>
      </x:c>
      <x:c r="D11667" s="33" t="n">
        <x:f>'AR_values'!I163</x:f>
        <x:v>2.4786079471256066</x:v>
      </x:c>
      <x:c r="E11667" s="33" t="str">
        <x:v>Riodinidae-10</x:v>
      </x:c>
      <x:c r="F11667" s="33" t="str">
        <x:v>Riodinidae</x:v>
      </x:c>
      <x:c r="G11667" s="33" t="n">
        <x:f>'AR_values'!I334</x:f>
        <x:v>2.395036970558121</x:v>
      </x:c>
      <x:c r="H11667" s="33" t="n">
        <x:f>ABS(D11667-G11667)</x:f>
        <x:v>0.08357097656748547</x:v>
      </x:c>
      <x:c r="I11667" s="14" t="n">
        <x:f>IFERROR(H11667/AVERAGE(D11667,G11667),"")</x:f>
        <x:v>0.034295061695714925</x:v>
      </x:c>
      <x:c r="J11667" s="14" t="n">
        <x:f>'Method'!$B$2</x:f>
        <x:v>0.05</x:v>
      </x:c>
      <x:c r="K11667" s="13" t="str">
        <x:f>IF(I11667&lt;=J11667,"是","否")</x:f>
        <x:v>是</x:v>
      </x:c>
      <x:c r="L11667" s="36" t="n">
        <x:v>0.911321080831941</x:v>
      </x:c>
      <x:c r="M11667" s="36" t="n">
        <x:f>1-L11667</x:f>
        <x:v>0.08867891916805903</x:v>
      </x:c>
      <x:c r="N11667" s="13" t="str">
        <x:v>是</x:v>
      </x:c>
      <x:c r="O11667" s="15"/>
      <x:c r="P11667" s="13" t="str"/>
    </x:row>
    <x:row r="11668">
      <x:c r="A11668" s="15" t="n">
        <x:v>11667</x:v>
      </x:c>
      <x:c r="B11668" s="13" t="str">
        <x:v>Hesperiidae-26</x:v>
      </x:c>
      <x:c r="C11668" s="13" t="str">
        <x:v>Hesperiidae</x:v>
      </x:c>
      <x:c r="D11668" s="33" t="n">
        <x:f>'AR_values'!I93</x:f>
        <x:v>2.62715353874939</x:v>
      </x:c>
      <x:c r="E11668" s="33" t="str">
        <x:v>Nymphalinae-23</x:v>
      </x:c>
      <x:c r="F11668" s="33" t="str">
        <x:v>Nymphalinae</x:v>
      </x:c>
      <x:c r="G11668" s="33" t="n">
        <x:f>'AR_values'!I204</x:f>
        <x:v>2.538573367865507</x:v>
      </x:c>
      <x:c r="H11668" s="33" t="n">
        <x:f>ABS(D11668-G11668)</x:f>
        <x:v>0.08858017088388292</x:v>
      </x:c>
      <x:c r="I11668" s="14" t="n">
        <x:f>IFERROR(H11668/AVERAGE(D11668,G11668),"")</x:f>
        <x:v>0.03429533635254813</x:v>
      </x:c>
      <x:c r="J11668" s="14" t="n">
        <x:f>'Method'!$B$2</x:f>
        <x:v>0.05</x:v>
      </x:c>
      <x:c r="K11668" s="13" t="str">
        <x:f>IF(I11668&lt;=J11668,"是","否")</x:f>
        <x:v>是</x:v>
      </x:c>
      <x:c r="L11668" s="36" t="n">
        <x:v>0.7716210860087198</x:v>
      </x:c>
      <x:c r="M11668" s="36" t="n">
        <x:f>1-L11668</x:f>
        <x:v>0.22837891399128019</x:v>
      </x:c>
      <x:c r="N11668" s="13" t="str">
        <x:v>是</x:v>
      </x:c>
      <x:c r="O11668" s="15"/>
      <x:c r="P11668" s="13" t="str"/>
    </x:row>
    <x:row r="11669">
      <x:c r="A11669" s="15" t="n">
        <x:v>11668</x:v>
      </x:c>
      <x:c r="B11669" s="13" t="str">
        <x:v>Hesperiidae-26</x:v>
      </x:c>
      <x:c r="C11669" s="13" t="str">
        <x:v>Hesperiidae</x:v>
      </x:c>
      <x:c r="D11669" s="33" t="n">
        <x:f>'AR_values'!I93</x:f>
        <x:v>2.62715353874939</x:v>
      </x:c>
      <x:c r="E11669" s="33" t="str">
        <x:v>Nymphalinae-3</x:v>
      </x:c>
      <x:c r="F11669" s="33" t="str">
        <x:v>Nymphalinae</x:v>
      </x:c>
      <x:c r="G11669" s="33" t="n">
        <x:f>'AR_values'!I211</x:f>
        <x:v>2.5385687278475513</x:v>
      </x:c>
      <x:c r="H11669" s="33" t="n">
        <x:f>ABS(D11669-G11669)</x:f>
        <x:v>0.08858481090183856</x:v>
      </x:c>
      <x:c r="I11669" s="14" t="n">
        <x:f>IFERROR(H11669/AVERAGE(D11669,G11669),"")</x:f>
        <x:v>0.034297163622076104</x:v>
      </x:c>
      <x:c r="J11669" s="14" t="n">
        <x:f>'Method'!$B$2</x:f>
        <x:v>0.05</x:v>
      </x:c>
      <x:c r="K11669" s="13" t="str">
        <x:f>IF(I11669&lt;=J11669,"是","否")</x:f>
        <x:v>是</x:v>
      </x:c>
      <x:c r="L11669" s="36" t="n">
        <x:v>0.7860124070610774</x:v>
      </x:c>
      <x:c r="M11669" s="36" t="n">
        <x:f>1-L11669</x:f>
        <x:v>0.21398759293892256</x:v>
      </x:c>
      <x:c r="N11669" s="13" t="str">
        <x:v>是</x:v>
      </x:c>
      <x:c r="O11669" s="15"/>
      <x:c r="P11669" s="13" t="str"/>
    </x:row>
    <x:row r="11670">
      <x:c r="A11670" s="15" t="n">
        <x:v>11669</x:v>
      </x:c>
      <x:c r="B11670" s="13" t="str">
        <x:v>Hesperiidae_Croitana_arenaria</x:v>
      </x:c>
      <x:c r="C11670" s="13" t="str">
        <x:v>Hesperiidae</x:v>
      </x:c>
      <x:c r="D11670" s="33" t="n">
        <x:f>'AR_values'!I114</x:f>
        <x:v>2.5620752867382506</x:v>
      </x:c>
      <x:c r="E11670" s="33" t="str">
        <x:v>Parnassiinae-2</x:v>
      </x:c>
      <x:c r="F11670" s="33" t="str">
        <x:v>Parnassiinae</x:v>
      </x:c>
      <x:c r="G11670" s="33" t="n">
        <x:f>'AR_values'!I269</x:f>
        <x:v>2.6514822493832084</x:v>
      </x:c>
      <x:c r="H11670" s="33" t="n">
        <x:f>ABS(D11670-G11670)</x:f>
        <x:v>0.08940696264495784</x:v>
      </x:c>
      <x:c r="I11670" s="14" t="n">
        <x:f>IFERROR(H11670/AVERAGE(D11670,G11670),"")</x:f>
        <x:v>0.034297871280987414</x:v>
      </x:c>
      <x:c r="J11670" s="14" t="n">
        <x:f>'Method'!$B$2</x:f>
        <x:v>0.05</x:v>
      </x:c>
      <x:c r="K11670" s="13" t="str">
        <x:f>IF(I11670&lt;=J11670,"是","否")</x:f>
        <x:v>是</x:v>
      </x:c>
      <x:c r="L11670" s="36" t="n">
        <x:v>0.8243235297576349</x:v>
      </x:c>
      <x:c r="M11670" s="36" t="n">
        <x:f>1-L11670</x:f>
        <x:v>0.1756764702423651</x:v>
      </x:c>
      <x:c r="N11670" s="13" t="str">
        <x:v>是</x:v>
      </x:c>
      <x:c r="O11670" s="15"/>
      <x:c r="P11670" s="13" t="str"/>
    </x:row>
    <x:row r="11671">
      <x:c r="A11671" s="15" t="n">
        <x:v>11670</x:v>
      </x:c>
      <x:c r="B11671" s="13" t="str">
        <x:v>Lycaenidae_Ogyris_abrota</x:v>
      </x:c>
      <x:c r="C11671" s="13" t="str">
        <x:v>Lycaenidae</x:v>
      </x:c>
      <x:c r="D11671" s="33" t="n">
        <x:f>'AR_values'!I175</x:f>
        <x:v>2.4094203798236333</x:v>
      </x:c>
      <x:c r="E11671" s="33" t="str">
        <x:v>Riodinidae-13</x:v>
      </x:c>
      <x:c r="F11671" s="33" t="str">
        <x:v>Riodinidae</x:v>
      </x:c>
      <x:c r="G11671" s="33" t="n">
        <x:f>'AR_values'!I337</x:f>
        <x:v>2.4935190252012593</x:v>
      </x:c>
      <x:c r="H11671" s="33" t="n">
        <x:f>ABS(D11671-G11671)</x:f>
        <x:v>0.08409864537762601</x:v>
      </x:c>
      <x:c r="I11671" s="14" t="n">
        <x:f>IFERROR(H11671/AVERAGE(D11671,G11671),"")</x:f>
        <x:v>0.034305398631455875</x:v>
      </x:c>
      <x:c r="J11671" s="14" t="n">
        <x:f>'Method'!$B$2</x:f>
        <x:v>0.05</x:v>
      </x:c>
      <x:c r="K11671" s="13" t="str">
        <x:f>IF(I11671&lt;=J11671,"是","否")</x:f>
        <x:v>是</x:v>
      </x:c>
      <x:c r="L11671" s="36" t="n">
        <x:v>0.8535762862377896</x:v>
      </x:c>
      <x:c r="M11671" s="36" t="n">
        <x:f>1-L11671</x:f>
        <x:v>0.14642371376221042</x:v>
      </x:c>
      <x:c r="N11671" s="13" t="str">
        <x:v>是</x:v>
      </x:c>
      <x:c r="O11671" s="15"/>
      <x:c r="P11671" s="13" t="str"/>
    </x:row>
    <x:row r="11672">
      <x:c r="A11672" s="15" t="n">
        <x:v>11671</x:v>
      </x:c>
      <x:c r="B11672" s="13" t="str">
        <x:v>Heliconiinae-21</x:v>
      </x:c>
      <x:c r="C11672" s="13" t="str">
        <x:v>Heliconiinae</x:v>
      </x:c>
      <x:c r="D11672" s="33" t="n">
        <x:f>'AR_values'!I65</x:f>
        <x:v>2.475657871833206</x:v>
      </x:c>
      <x:c r="E11672" s="33" t="str">
        <x:v>Hesperiidae_Croitana_arenaria</x:v>
      </x:c>
      <x:c r="F11672" s="33" t="str">
        <x:v>Hesperiidae</x:v>
      </x:c>
      <x:c r="G11672" s="33" t="n">
        <x:f>'AR_values'!I114</x:f>
        <x:v>2.5620752867382506</x:v>
      </x:c>
      <x:c r="H11672" s="33" t="n">
        <x:f>ABS(D11672-G11672)</x:f>
        <x:v>0.08641741490504451</x:v>
      </x:c>
      <x:c r="I11672" s="14" t="n">
        <x:f>IFERROR(H11672/AVERAGE(D11672,G11672),"")</x:f>
        <x:v>0.03430805570081039</x:v>
      </x:c>
      <x:c r="J11672" s="14" t="n">
        <x:f>'Method'!$B$2</x:f>
        <x:v>0.05</x:v>
      </x:c>
      <x:c r="K11672" s="13" t="str">
        <x:f>IF(I11672&lt;=J11672,"是","否")</x:f>
        <x:v>是</x:v>
      </x:c>
      <x:c r="L11672" s="36" t="n">
        <x:v>0.7237328178694158</x:v>
      </x:c>
      <x:c r="M11672" s="36" t="n">
        <x:f>1-L11672</x:f>
        <x:v>0.2762671821305842</x:v>
      </x:c>
      <x:c r="N11672" s="13" t="str">
        <x:v>是</x:v>
      </x:c>
      <x:c r="O11672" s="15"/>
      <x:c r="P11672" s="13" t="str"/>
    </x:row>
    <x:row r="11673">
      <x:c r="A11673" s="15" t="n">
        <x:v>11672</x:v>
      </x:c>
      <x:c r="B11673" s="13" t="str">
        <x:v>Papilionidae-22</x:v>
      </x:c>
      <x:c r="C11673" s="13" t="str">
        <x:v>Papilionidae</x:v>
      </x:c>
      <x:c r="D11673" s="33" t="n">
        <x:f>'AR_values'!I233</x:f>
        <x:v>3.055390072060904</x:v>
      </x:c>
      <x:c r="E11673" s="33" t="str">
        <x:v>Papilionidae-28</x:v>
      </x:c>
      <x:c r="F11673" s="33" t="str">
        <x:v>Papilionidae</x:v>
      </x:c>
      <x:c r="G11673" s="33" t="n">
        <x:f>'AR_values'!I238</x:f>
        <x:v>3.1620501718975826</x:v>
      </x:c>
      <x:c r="H11673" s="33" t="n">
        <x:f>ABS(D11673-G11673)</x:f>
        <x:v>0.10666009983667868</x:v>
      </x:c>
      <x:c r="I11673" s="14" t="n">
        <x:f>IFERROR(H11673/AVERAGE(D11673,G11673),"")</x:f>
        <x:v>0.034309971837789915</x:v>
      </x:c>
      <x:c r="J11673" s="14" t="n">
        <x:f>'Method'!$B$2</x:f>
        <x:v>0.05</x:v>
      </x:c>
      <x:c r="K11673" s="13" t="str">
        <x:f>IF(I11673&lt;=J11673,"是","否")</x:f>
        <x:v>是</x:v>
      </x:c>
      <x:c r="L11673" s="36" t="n">
        <x:v>0.8990409179160037</x:v>
      </x:c>
      <x:c r="M11673" s="36" t="n">
        <x:f>1-L11673</x:f>
        <x:v>0.10095908208399629</x:v>
      </x:c>
      <x:c r="N11673" s="13" t="str">
        <x:v>否</x:v>
      </x:c>
      <x:c r="O11673" s="15"/>
      <x:c r="P11673" s="13" t="str"/>
    </x:row>
    <x:row r="11674">
      <x:c r="A11674" s="15" t="n">
        <x:v>11673</x:v>
      </x:c>
      <x:c r="B11674" s="13" t="str">
        <x:v>Biblidinae-9</x:v>
      </x:c>
      <x:c r="C11674" s="13" t="str">
        <x:v>Biblidinae</x:v>
      </x:c>
      <x:c r="D11674" s="33" t="n">
        <x:f>'AR_values'!I15</x:f>
        <x:v>2.41506495449899</x:v>
      </x:c>
      <x:c r="E11674" s="33" t="str">
        <x:v>Danainae-5</x:v>
      </x:c>
      <x:c r="F11674" s="33" t="str">
        <x:v>Danainae</x:v>
      </x:c>
      <x:c r="G11674" s="33" t="n">
        <x:f>'AR_values'!I47</x:f>
        <x:v>2.499372504343995</x:v>
      </x:c>
      <x:c r="H11674" s="33" t="n">
        <x:f>ABS(D11674-G11674)</x:f>
        <x:v>0.08430754984500499</x:v>
      </x:c>
      <x:c r="I11674" s="14" t="n">
        <x:f>IFERROR(H11674/AVERAGE(D11674,G11674),"")</x:f>
        <x:v>0.034310152708649455</x:v>
      </x:c>
      <x:c r="J11674" s="14" t="n">
        <x:f>'Method'!$B$2</x:f>
        <x:v>0.05</x:v>
      </x:c>
      <x:c r="K11674" s="13" t="str">
        <x:f>IF(I11674&lt;=J11674,"是","否")</x:f>
        <x:v>是</x:v>
      </x:c>
      <x:c r="L11674" s="36" t="n">
        <x:v>0.8074201063783023</x:v>
      </x:c>
      <x:c r="M11674" s="36" t="n">
        <x:f>1-L11674</x:f>
        <x:v>0.1925798936216977</x:v>
      </x:c>
      <x:c r="N11674" s="13" t="str">
        <x:v>是</x:v>
      </x:c>
      <x:c r="O11674" s="15"/>
      <x:c r="P11674" s="13" t="str"/>
    </x:row>
    <x:row r="11675">
      <x:c r="A11675" s="15" t="n">
        <x:v>11674</x:v>
      </x:c>
      <x:c r="B11675" s="13" t="str">
        <x:v>Papilionidae-37</x:v>
      </x:c>
      <x:c r="C11675" s="13" t="str">
        <x:v>Papilionidae</x:v>
      </x:c>
      <x:c r="D11675" s="33" t="n">
        <x:f>'AR_values'!I248</x:f>
        <x:v>2.8373410770929315</x:v>
      </x:c>
      <x:c r="E11675" s="33" t="str">
        <x:v>Pieridae-17</x:v>
      </x:c>
      <x:c r="F11675" s="33" t="str">
        <x:v>Pieridae</x:v>
      </x:c>
      <x:c r="G11675" s="33" t="n">
        <x:f>'AR_values'!I281</x:f>
        <x:v>2.7416290816269444</x:v>
      </x:c>
      <x:c r="H11675" s="33" t="n">
        <x:f>ABS(D11675-G11675)</x:f>
        <x:v>0.09571199546598708</x:v>
      </x:c>
      <x:c r="I11675" s="14" t="n">
        <x:f>IFERROR(H11675/AVERAGE(D11675,G11675),"")</x:f>
        <x:v>0.0343117072660409</x:v>
      </x:c>
      <x:c r="J11675" s="14" t="n">
        <x:f>'Method'!$B$2</x:f>
        <x:v>0.05</x:v>
      </x:c>
      <x:c r="K11675" s="13" t="str">
        <x:f>IF(I11675&lt;=J11675,"是","否")</x:f>
        <x:v>是</x:v>
      </x:c>
      <x:c r="L11675" s="36" t="n">
        <x:v>0.7912869279186813</x:v>
      </x:c>
      <x:c r="M11675" s="36" t="n">
        <x:f>1-L11675</x:f>
        <x:v>0.20871307208131873</x:v>
      </x:c>
      <x:c r="N11675" s="13" t="str">
        <x:v>是</x:v>
      </x:c>
      <x:c r="O11675" s="15"/>
      <x:c r="P11675" s="13" t="str"/>
    </x:row>
    <x:row r="11676">
      <x:c r="A11676" s="15" t="n">
        <x:v>11675</x:v>
      </x:c>
      <x:c r="B11676" s="13" t="str">
        <x:v>Hesperiidae_Trapezites_phigalia</x:v>
      </x:c>
      <x:c r="C11676" s="13" t="str">
        <x:v>Hesperiidae</x:v>
      </x:c>
      <x:c r="D11676" s="33" t="n">
        <x:f>'AR_values'!I127</x:f>
        <x:v>2.72511738918434</x:v>
      </x:c>
      <x:c r="E11676" s="33" t="str">
        <x:v>Parnassiinae-3</x:v>
      </x:c>
      <x:c r="F11676" s="33" t="str">
        <x:v>Parnassiinae</x:v>
      </x:c>
      <x:c r="G11676" s="33" t="n">
        <x:f>'AR_values'!I270</x:f>
        <x:v>2.6331902913765703</x:v>
      </x:c>
      <x:c r="H11676" s="33" t="n">
        <x:f>ABS(D11676-G11676)</x:f>
        <x:v>0.09192709780776953</x:v>
      </x:c>
      <x:c r="I11676" s="14" t="n">
        <x:f>IFERROR(H11676/AVERAGE(D11676,G11676),"")</x:f>
        <x:v>0.03431198926529227</x:v>
      </x:c>
      <x:c r="J11676" s="14" t="n">
        <x:f>'Method'!$B$2</x:f>
        <x:v>0.05</x:v>
      </x:c>
      <x:c r="K11676" s="13" t="str">
        <x:f>IF(I11676&lt;=J11676,"是","否")</x:f>
        <x:v>是</x:v>
      </x:c>
      <x:c r="L11676" s="36" t="n">
        <x:v>0.7914698692236489</x:v>
      </x:c>
      <x:c r="M11676" s="36" t="n">
        <x:f>1-L11676</x:f>
        <x:v>0.20853013077635107</x:v>
      </x:c>
      <x:c r="N11676" s="13" t="str">
        <x:v>是</x:v>
      </x:c>
      <x:c r="O11676" s="15"/>
      <x:c r="P11676" s="13" t="str"/>
    </x:row>
    <x:row r="11677">
      <x:c r="A11677" s="15" t="n">
        <x:v>11676</x:v>
      </x:c>
      <x:c r="B11677" s="13" t="str">
        <x:v>Papilionidae-17</x:v>
      </x:c>
      <x:c r="C11677" s="13" t="str">
        <x:v>Papilionidae</x:v>
      </x:c>
      <x:c r="D11677" s="33" t="n">
        <x:f>'AR_values'!I227</x:f>
        <x:v>3.1238412015161123</x:v>
      </x:c>
      <x:c r="E11677" s="33" t="str">
        <x:v>Satyrinae-23</x:v>
      </x:c>
      <x:c r="F11677" s="33" t="str">
        <x:v>Satyrinae</x:v>
      </x:c>
      <x:c r="G11677" s="33" t="n">
        <x:f>'AR_values'!I373</x:f>
        <x:v>3.0184462325469528</x:v>
      </x:c>
      <x:c r="H11677" s="33" t="n">
        <x:f>ABS(D11677-G11677)</x:f>
        <x:v>0.10539496896915956</x:v>
      </x:c>
      <x:c r="I11677" s="14" t="n">
        <x:f>IFERROR(H11677/AVERAGE(D11677,G11677),"")</x:f>
        <x:v>0.0343178238076826</x:v>
      </x:c>
      <x:c r="J11677" s="14" t="n">
        <x:f>'Method'!$B$2</x:f>
        <x:v>0.05</x:v>
      </x:c>
      <x:c r="K11677" s="13" t="str">
        <x:f>IF(I11677&lt;=J11677,"是","否")</x:f>
        <x:v>是</x:v>
      </x:c>
      <x:c r="L11677" s="36" t="n">
        <x:v>0.8718287639108003</x:v>
      </x:c>
      <x:c r="M11677" s="36" t="n">
        <x:f>1-L11677</x:f>
        <x:v>0.12817123608919967</x:v>
      </x:c>
      <x:c r="N11677" s="13" t="str">
        <x:v>是</x:v>
      </x:c>
      <x:c r="O11677" s="15"/>
      <x:c r="P11677" s="13" t="str"/>
    </x:row>
    <x:row r="11678">
      <x:c r="A11678" s="15" t="n">
        <x:v>11677</x:v>
      </x:c>
      <x:c r="B11678" s="13" t="str">
        <x:v>Charaxinae-6</x:v>
      </x:c>
      <x:c r="C11678" s="13" t="str">
        <x:v>Charaxinae</x:v>
      </x:c>
      <x:c r="D11678" s="33" t="n">
        <x:f>'AR_values'!I27</x:f>
        <x:v>2.518220654144657</x:v>
      </x:c>
      <x:c r="E11678" s="33" t="str">
        <x:v>Satyrinae-22</x:v>
      </x:c>
      <x:c r="F11678" s="33" t="str">
        <x:v>Satyrinae</x:v>
      </x:c>
      <x:c r="G11678" s="33" t="n">
        <x:f>'AR_values'!I372</x:f>
        <x:v>2.4332476163410854</x:v>
      </x:c>
      <x:c r="H11678" s="33" t="n">
        <x:f>ABS(D11678-G11678)</x:f>
        <x:v>0.08497303780357157</x:v>
      </x:c>
      <x:c r="I11678" s="14" t="n">
        <x:f>IFERROR(H11678/AVERAGE(D11678,G11678),"")</x:f>
        <x:v>0.034322359818024506</x:v>
      </x:c>
      <x:c r="J11678" s="14" t="n">
        <x:f>'Method'!$B$2</x:f>
        <x:v>0.05</x:v>
      </x:c>
      <x:c r="K11678" s="13" t="str">
        <x:f>IF(I11678&lt;=J11678,"是","否")</x:f>
        <x:v>是</x:v>
      </x:c>
      <x:c r="L11678" s="36" t="n">
        <x:v>0.7279985598864852</x:v>
      </x:c>
      <x:c r="M11678" s="36" t="n">
        <x:f>1-L11678</x:f>
        <x:v>0.2720014401135148</x:v>
      </x:c>
      <x:c r="N11678" s="13" t="str">
        <x:v>是</x:v>
      </x:c>
      <x:c r="O11678" s="15"/>
      <x:c r="P11678" s="13" t="str"/>
    </x:row>
    <x:row r="11679">
      <x:c r="A11679" s="15" t="n">
        <x:v>11678</x:v>
      </x:c>
      <x:c r="B11679" s="13" t="str">
        <x:v>Hesperiidae_Trapezites_phigalia</x:v>
      </x:c>
      <x:c r="C11679" s="13" t="str">
        <x:v>Hesperiidae</x:v>
      </x:c>
      <x:c r="D11679" s="33" t="n">
        <x:f>'AR_values'!I127</x:f>
        <x:v>2.72511738918434</x:v>
      </x:c>
      <x:c r="E11679" s="33" t="str">
        <x:v>Pieridae-3</x:v>
      </x:c>
      <x:c r="F11679" s="33" t="str">
        <x:v>Pieridae</x:v>
      </x:c>
      <x:c r="G11679" s="33" t="n">
        <x:f>'AR_values'!I293</x:f>
        <x:v>2.8202857168729976</x:v>
      </x:c>
      <x:c r="H11679" s="33" t="n">
        <x:f>ABS(D11679-G11679)</x:f>
        <x:v>0.09516832768865768</x:v>
      </x:c>
      <x:c r="I11679" s="14" t="n">
        <x:f>IFERROR(H11679/AVERAGE(D11679,G11679),"")</x:f>
        <x:v>0.03432332181034908</x:v>
      </x:c>
      <x:c r="J11679" s="14" t="n">
        <x:f>'Method'!$B$2</x:f>
        <x:v>0.05</x:v>
      </x:c>
      <x:c r="K11679" s="13" t="str">
        <x:f>IF(I11679&lt;=J11679,"是","否")</x:f>
        <x:v>是</x:v>
      </x:c>
      <x:c r="L11679" s="36" t="n">
        <x:v>0.7558224907622498</x:v>
      </x:c>
      <x:c r="M11679" s="36" t="n">
        <x:f>1-L11679</x:f>
        <x:v>0.24417750923775017</x:v>
      </x:c>
      <x:c r="N11679" s="13" t="str">
        <x:v>是</x:v>
      </x:c>
      <x:c r="O11679" s="15"/>
      <x:c r="P11679" s="13" t="str"/>
    </x:row>
    <x:row r="11680">
      <x:c r="A11680" s="15" t="n">
        <x:v>11679</x:v>
      </x:c>
      <x:c r="B11680" s="13" t="str">
        <x:v>Lycaenidae_Nacaduba_biocellata</x:v>
      </x:c>
      <x:c r="C11680" s="13" t="str">
        <x:v>Lycaenidae</x:v>
      </x:c>
      <x:c r="D11680" s="33" t="n">
        <x:f>'AR_values'!I173</x:f>
        <x:v>2.3808780871784516</x:v>
      </x:c>
      <x:c r="E11680" s="33" t="str">
        <x:v>Nymphalinae-2</x:v>
      </x:c>
      <x:c r="F11680" s="33" t="str">
        <x:v>Nymphalinae</x:v>
      </x:c>
      <x:c r="G11680" s="33" t="n">
        <x:f>'AR_values'!I200</x:f>
        <x:v>2.4640253392622755</x:v>
      </x:c>
      <x:c r="H11680" s="33" t="n">
        <x:f>ABS(D11680-G11680)</x:f>
        <x:v>0.0831472520838239</x:v>
      </x:c>
      <x:c r="I11680" s="14" t="n">
        <x:f>IFERROR(H11680/AVERAGE(D11680,G11680),"")</x:f>
        <x:v>0.03432359523620367</x:v>
      </x:c>
      <x:c r="J11680" s="14" t="n">
        <x:f>'Method'!$B$2</x:f>
        <x:v>0.05</x:v>
      </x:c>
      <x:c r="K11680" s="13" t="str">
        <x:f>IF(I11680&lt;=J11680,"是","否")</x:f>
        <x:v>是</x:v>
      </x:c>
      <x:c r="L11680" s="36" t="n">
        <x:v>0.7747065384819674</x:v>
      </x:c>
      <x:c r="M11680" s="36" t="n">
        <x:f>1-L11680</x:f>
        <x:v>0.22529346151803264</x:v>
      </x:c>
      <x:c r="N11680" s="13" t="str">
        <x:v>是</x:v>
      </x:c>
      <x:c r="O11680" s="15"/>
      <x:c r="P11680" s="13" t="str"/>
    </x:row>
    <x:row r="11681">
      <x:c r="A11681" s="15" t="n">
        <x:v>11680</x:v>
      </x:c>
      <x:c r="B11681" s="13" t="str">
        <x:v>Danainae-7</x:v>
      </x:c>
      <x:c r="C11681" s="13" t="str">
        <x:v>Danainae</x:v>
      </x:c>
      <x:c r="D11681" s="33" t="n">
        <x:f>'AR_values'!I49</x:f>
        <x:v>2.5562486467181142</x:v>
      </x:c>
      <x:c r="E11681" s="33" t="str">
        <x:v>Lycaenidae_Jalmenus_icilus</x:v>
      </x:c>
      <x:c r="F11681" s="33" t="str">
        <x:v>Lycaenidae</x:v>
      </x:c>
      <x:c r="G11681" s="33" t="n">
        <x:f>'AR_values'!I169</x:f>
        <x:v>2.4699878264847173</x:v>
      </x:c>
      <x:c r="H11681" s="33" t="n">
        <x:f>ABS(D11681-G11681)</x:f>
        <x:v>0.08626082023339698</x:v>
      </x:c>
      <x:c r="I11681" s="14" t="n">
        <x:f>IFERROR(H11681/AVERAGE(D11681,G11681),"")</x:f>
        <x:v>0.034324218803987006</x:v>
      </x:c>
      <x:c r="J11681" s="14" t="n">
        <x:f>'Method'!$B$2</x:f>
        <x:v>0.05</x:v>
      </x:c>
      <x:c r="K11681" s="13" t="str">
        <x:f>IF(I11681&lt;=J11681,"是","否")</x:f>
        <x:v>是</x:v>
      </x:c>
      <x:c r="L11681" s="36" t="n">
        <x:v>0.8417974338724261</x:v>
      </x:c>
      <x:c r="M11681" s="36" t="n">
        <x:f>1-L11681</x:f>
        <x:v>0.15820256612757388</x:v>
      </x:c>
      <x:c r="N11681" s="13" t="str">
        <x:v>是</x:v>
      </x:c>
      <x:c r="O11681" s="15"/>
      <x:c r="P11681" s="13" t="str"/>
    </x:row>
    <x:row r="11682">
      <x:c r="A11682" s="15" t="n">
        <x:v>11681</x:v>
      </x:c>
      <x:c r="B11682" s="13" t="str">
        <x:v>Heliconiinae-22</x:v>
      </x:c>
      <x:c r="C11682" s="13" t="str">
        <x:v>Heliconiinae</x:v>
      </x:c>
      <x:c r="D11682" s="33" t="n">
        <x:f>'AR_values'!I66</x:f>
        <x:v>2.5700482441884245</x:v>
      </x:c>
      <x:c r="E11682" s="33" t="str">
        <x:v>Nymphalinae-6</x:v>
      </x:c>
      <x:c r="F11682" s="33" t="str">
        <x:v>Nymphalinae</x:v>
      </x:c>
      <x:c r="G11682" s="33" t="n">
        <x:f>'AR_values'!I215</x:f>
        <x:v>2.6598117071739735</x:v>
      </x:c>
      <x:c r="H11682" s="33" t="n">
        <x:f>ABS(D11682-G11682)</x:f>
        <x:v>0.08976346298554905</x:v>
      </x:c>
      <x:c r="I11682" s="14" t="n">
        <x:f>IFERROR(H11682/AVERAGE(D11682,G11682),"")</x:f>
        <x:v>0.03432729129282528</x:v>
      </x:c>
      <x:c r="J11682" s="14" t="n">
        <x:f>'Method'!$B$2</x:f>
        <x:v>0.05</x:v>
      </x:c>
      <x:c r="K11682" s="13" t="str">
        <x:f>IF(I11682&lt;=J11682,"是","否")</x:f>
        <x:v>是</x:v>
      </x:c>
      <x:c r="L11682" s="36" t="n">
        <x:v>0.8622471098265896</x:v>
      </x:c>
      <x:c r="M11682" s="36" t="n">
        <x:f>1-L11682</x:f>
        <x:v>0.1377528901734104</x:v>
      </x:c>
      <x:c r="N11682" s="13" t="str">
        <x:v>是</x:v>
      </x:c>
      <x:c r="O11682" s="15"/>
      <x:c r="P11682" s="13" t="str"/>
    </x:row>
    <x:row r="11683">
      <x:c r="A11683" s="15" t="n">
        <x:v>11682</x:v>
      </x:c>
      <x:c r="B11683" s="13" t="str">
        <x:v>Biblidinae-15</x:v>
      </x:c>
      <x:c r="C11683" s="13" t="str">
        <x:v>Biblidinae</x:v>
      </x:c>
      <x:c r="D11683" s="33" t="n">
        <x:f>'AR_values'!I7</x:f>
        <x:v>2.490648862471045</x:v>
      </x:c>
      <x:c r="E11683" s="33" t="str">
        <x:v>Charaxinae-10</x:v>
      </x:c>
      <x:c r="F11683" s="33" t="str">
        <x:v>Charaxinae</x:v>
      </x:c>
      <x:c r="G11683" s="33" t="n">
        <x:f>'AR_values'!I17</x:f>
        <x:v>2.4065875590223897</x:v>
      </x:c>
      <x:c r="H11683" s="33" t="n">
        <x:f>ABS(D11683-G11683)</x:f>
        <x:v>0.08406130344865526</x:v>
      </x:c>
      <x:c r="I11683" s="14" t="n">
        <x:f>IFERROR(H11683/AVERAGE(D11683,G11683),"")</x:f>
        <x:v>0.03433009812624908</x:v>
      </x:c>
      <x:c r="J11683" s="14" t="n">
        <x:f>'Method'!$B$2</x:f>
        <x:v>0.05</x:v>
      </x:c>
      <x:c r="K11683" s="13" t="str">
        <x:f>IF(I11683&lt;=J11683,"是","否")</x:f>
        <x:v>是</x:v>
      </x:c>
      <x:c r="L11683" s="36" t="n">
        <x:v>0.784537676974161</x:v>
      </x:c>
      <x:c r="M11683" s="36" t="n">
        <x:f>1-L11683</x:f>
        <x:v>0.215462323025839</x:v>
      </x:c>
      <x:c r="N11683" s="13" t="str">
        <x:v>是</x:v>
      </x:c>
      <x:c r="O11683" s="15"/>
      <x:c r="P11683" s="13" t="str"/>
    </x:row>
    <x:row r="11684">
      <x:c r="A11684" s="15" t="n">
        <x:v>11683</x:v>
      </x:c>
      <x:c r="B11684" s="13" t="str">
        <x:v>Hesperiidae-19</x:v>
      </x:c>
      <x:c r="C11684" s="13" t="str">
        <x:v>Hesperiidae</x:v>
      </x:c>
      <x:c r="D11684" s="33" t="n">
        <x:f>'AR_values'!I85</x:f>
        <x:v>2.7158477525786973</x:v>
      </x:c>
      <x:c r="E11684" s="33" t="str">
        <x:v>Pieridae-4</x:v>
      </x:c>
      <x:c r="F11684" s="33" t="str">
        <x:v>Pieridae</x:v>
      </x:c>
      <x:c r="G11684" s="33" t="n">
        <x:f>'AR_values'!I294</x:f>
        <x:v>2.810742783341058</x:v>
      </x:c>
      <x:c r="H11684" s="33" t="n">
        <x:f>ABS(D11684-G11684)</x:f>
        <x:v>0.09489503076236083</x:v>
      </x:c>
      <x:c r="I11684" s="14" t="n">
        <x:f>IFERROR(H11684/AVERAGE(D11684,G11684),"")</x:f>
        <x:v>0.034341256203294264</x:v>
      </x:c>
      <x:c r="J11684" s="14" t="n">
        <x:f>'Method'!$B$2</x:f>
        <x:v>0.05</x:v>
      </x:c>
      <x:c r="K11684" s="13" t="str">
        <x:f>IF(I11684&lt;=J11684,"是","否")</x:f>
        <x:v>是</x:v>
      </x:c>
      <x:c r="L11684" s="36" t="n">
        <x:v>0.6956395753164264</x:v>
      </x:c>
      <x:c r="M11684" s="36" t="n">
        <x:f>1-L11684</x:f>
        <x:v>0.3043604246835736</x:v>
      </x:c>
      <x:c r="N11684" s="13" t="str">
        <x:v>是</x:v>
      </x:c>
      <x:c r="O11684" s="15"/>
      <x:c r="P11684" s="13" t="str"/>
    </x:row>
    <x:row r="11685">
      <x:c r="A11685" s="15" t="n">
        <x:v>11684</x:v>
      </x:c>
      <x:c r="B11685" s="13" t="str">
        <x:v>Heliconiinae-1</x:v>
      </x:c>
      <x:c r="C11685" s="13" t="str">
        <x:v>Heliconiinae</x:v>
      </x:c>
      <x:c r="D11685" s="33" t="n">
        <x:f>'AR_values'!I52</x:f>
        <x:v>3.1198123300411793</x:v>
      </x:c>
      <x:c r="E11685" s="33" t="str">
        <x:v>Pieridae-7</x:v>
      </x:c>
      <x:c r="F11685" s="33" t="str">
        <x:v>Pieridae</x:v>
      </x:c>
      <x:c r="G11685" s="33" t="n">
        <x:f>'AR_values'!I297</x:f>
        <x:v>3.014474756068161</x:v>
      </x:c>
      <x:c r="H11685" s="33" t="n">
        <x:f>ABS(D11685-G11685)</x:f>
        <x:v>0.10533757397301846</x:v>
      </x:c>
      <x:c r="I11685" s="14" t="n">
        <x:f>IFERROR(H11685/AVERAGE(D11685,G11685),"")</x:f>
        <x:v>0.03434386832385069</x:v>
      </x:c>
      <x:c r="J11685" s="14" t="n">
        <x:f>'Method'!$B$2</x:f>
        <x:v>0.05</x:v>
      </x:c>
      <x:c r="K11685" s="13" t="str">
        <x:f>IF(I11685&lt;=J11685,"是","否")</x:f>
        <x:v>是</x:v>
      </x:c>
      <x:c r="L11685" s="36" t="n">
        <x:v>0.7644968675278182</x:v>
      </x:c>
      <x:c r="M11685" s="36" t="n">
        <x:f>1-L11685</x:f>
        <x:v>0.2355031324721818</x:v>
      </x:c>
      <x:c r="N11685" s="13" t="str">
        <x:v>是</x:v>
      </x:c>
      <x:c r="O11685" s="15"/>
      <x:c r="P11685" s="13" t="str"/>
    </x:row>
    <x:row r="11686">
      <x:c r="A11686" s="15" t="n">
        <x:v>11685</x:v>
      </x:c>
      <x:c r="B11686" s="13" t="str">
        <x:v>Biblidinae-5</x:v>
      </x:c>
      <x:c r="C11686" s="13" t="str">
        <x:v>Biblidinae</x:v>
      </x:c>
      <x:c r="D11686" s="33" t="n">
        <x:f>'AR_values'!I11</x:f>
        <x:v>2.4750199618333006</x:v>
      </x:c>
      <x:c r="E11686" s="33" t="str">
        <x:v>Satyrinae-9</x:v>
      </x:c>
      <x:c r="F11686" s="33" t="str">
        <x:v>Satyrinae</x:v>
      </x:c>
      <x:c r="G11686" s="33" t="n">
        <x:f>'AR_values'!I384</x:f>
        <x:v>2.3914334188497204</x:v>
      </x:c>
      <x:c r="H11686" s="33" t="n">
        <x:f>ABS(D11686-G11686)</x:f>
        <x:v>0.08358654298358026</x:v>
      </x:c>
      <x:c r="I11686" s="14" t="n">
        <x:f>IFERROR(H11686/AVERAGE(D11686,G11686),"")</x:f>
        <x:v>0.034352139615831945</x:v>
      </x:c>
      <x:c r="J11686" s="14" t="n">
        <x:f>'Method'!$B$2</x:f>
        <x:v>0.05</x:v>
      </x:c>
      <x:c r="K11686" s="13" t="str">
        <x:f>IF(I11686&lt;=J11686,"是","否")</x:f>
        <x:v>是</x:v>
      </x:c>
      <x:c r="L11686" s="36" t="n">
        <x:v>0.8885288767621646</x:v>
      </x:c>
      <x:c r="M11686" s="36" t="n">
        <x:f>1-L11686</x:f>
        <x:v>0.11147112323783537</x:v>
      </x:c>
      <x:c r="N11686" s="13" t="str">
        <x:v>是</x:v>
      </x:c>
      <x:c r="O11686" s="15"/>
      <x:c r="P11686" s="13" t="str"/>
    </x:row>
    <x:row r="11687">
      <x:c r="A11687" s="15" t="n">
        <x:v>11686</x:v>
      </x:c>
      <x:c r="B11687" s="13" t="str">
        <x:v>Limenitidinae-2</x:v>
      </x:c>
      <x:c r="C11687" s="13" t="str">
        <x:v>Limenitidinae</x:v>
      </x:c>
      <x:c r="D11687" s="33" t="n">
        <x:f>'AR_values'!I134</x:f>
        <x:v>2.628721263472674</x:v>
      </x:c>
      <x:c r="E11687" s="33" t="str">
        <x:v>Lycaenidae_Ogyris_olane</x:v>
      </x:c>
      <x:c r="F11687" s="33" t="str">
        <x:v>Lycaenidae</x:v>
      </x:c>
      <x:c r="G11687" s="33" t="n">
        <x:f>'AR_values'!I180</x:f>
        <x:v>2.5399402467253505</x:v>
      </x:c>
      <x:c r="H11687" s="33" t="n">
        <x:f>ABS(D11687-G11687)</x:f>
        <x:v>0.08878101674732353</x:v>
      </x:c>
      <x:c r="I11687" s="14" t="n">
        <x:f>IFERROR(H11687/AVERAGE(D11687,G11687),"")</x:f>
        <x:v>0.034353581317776063</x:v>
      </x:c>
      <x:c r="J11687" s="14" t="n">
        <x:f>'Method'!$B$2</x:f>
        <x:v>0.05</x:v>
      </x:c>
      <x:c r="K11687" s="13" t="str">
        <x:f>IF(I11687&lt;=J11687,"是","否")</x:f>
        <x:v>是</x:v>
      </x:c>
      <x:c r="L11687" s="36" t="n">
        <x:v>0.8873370240378237</x:v>
      </x:c>
      <x:c r="M11687" s="36" t="n">
        <x:f>1-L11687</x:f>
        <x:v>0.11266297596217634</x:v>
      </x:c>
      <x:c r="N11687" s="13" t="str">
        <x:v>是</x:v>
      </x:c>
      <x:c r="O11687" s="15"/>
      <x:c r="P11687" s="13" t="str"/>
    </x:row>
    <x:row r="11688">
      <x:c r="A11688" s="15" t="n">
        <x:v>11687</x:v>
      </x:c>
      <x:c r="B11688" s="13" t="str">
        <x:v>Heliconiinae-19</x:v>
      </x:c>
      <x:c r="C11688" s="13" t="str">
        <x:v>Heliconiinae</x:v>
      </x:c>
      <x:c r="D11688" s="33" t="n">
        <x:f>'AR_values'!I62</x:f>
        <x:v>3.011983852824718</x:v>
      </x:c>
      <x:c r="E11688" s="33" t="str">
        <x:v>Satyrinae-21</x:v>
      </x:c>
      <x:c r="F11688" s="33" t="str">
        <x:v>Satyrinae</x:v>
      </x:c>
      <x:c r="G11688" s="33" t="n">
        <x:f>'AR_values'!I371</x:f>
        <x:v>2.910247328667684</x:v>
      </x:c>
      <x:c r="H11688" s="33" t="n">
        <x:f>ABS(D11688-G11688)</x:f>
        <x:v>0.1017365241570336</x:v>
      </x:c>
      <x:c r="I11688" s="14" t="n">
        <x:f>IFERROR(H11688/AVERAGE(D11688,G11688),"")</x:f>
        <x:v>0.03435749839518964</x:v>
      </x:c>
      <x:c r="J11688" s="14" t="n">
        <x:f>'Method'!$B$2</x:f>
        <x:v>0.05</x:v>
      </x:c>
      <x:c r="K11688" s="13" t="str">
        <x:f>IF(I11688&lt;=J11688,"是","否")</x:f>
        <x:v>是</x:v>
      </x:c>
      <x:c r="L11688" s="36" t="n">
        <x:v>0.7257163794410472</x:v>
      </x:c>
      <x:c r="M11688" s="36" t="n">
        <x:f>1-L11688</x:f>
        <x:v>0.27428362055895283</x:v>
      </x:c>
      <x:c r="N11688" s="13" t="str">
        <x:v>是</x:v>
      </x:c>
      <x:c r="O11688" s="15"/>
      <x:c r="P11688" s="13" t="str"/>
    </x:row>
    <x:row r="11689">
      <x:c r="A11689" s="15" t="n">
        <x:v>11688</x:v>
      </x:c>
      <x:c r="B11689" s="13" t="str">
        <x:v>Lycaenidae_Ogyris_olane</x:v>
      </x:c>
      <x:c r="C11689" s="13" t="str">
        <x:v>Lycaenidae</x:v>
      </x:c>
      <x:c r="D11689" s="33" t="n">
        <x:f>'AR_values'!I180</x:f>
        <x:v>2.5399402467253505</x:v>
      </x:c>
      <x:c r="E11689" s="33" t="str">
        <x:v>Papilionidae-39</x:v>
      </x:c>
      <x:c r="F11689" s="33" t="str">
        <x:v>Papilionidae</x:v>
      </x:c>
      <x:c r="G11689" s="33" t="n">
        <x:f>'AR_values'!I250</x:f>
        <x:v>2.4541464680106215</x:v>
      </x:c>
      <x:c r="H11689" s="33" t="n">
        <x:f>ABS(D11689-G11689)</x:f>
        <x:v>0.08579377871472893</x:v>
      </x:c>
      <x:c r="I11689" s="14" t="n">
        <x:f>IFERROR(H11689/AVERAGE(D11689,G11689),"")</x:f>
        <x:v>0.03435814538885702</x:v>
      </x:c>
      <x:c r="J11689" s="14" t="n">
        <x:f>'Method'!$B$2</x:f>
        <x:v>0.05</x:v>
      </x:c>
      <x:c r="K11689" s="13" t="str">
        <x:f>IF(I11689&lt;=J11689,"是","否")</x:f>
        <x:v>是</x:v>
      </x:c>
      <x:c r="L11689" s="36" t="n">
        <x:v>0.8062558564990406</x:v>
      </x:c>
      <x:c r="M11689" s="36" t="n">
        <x:f>1-L11689</x:f>
        <x:v>0.19374414350095936</x:v>
      </x:c>
      <x:c r="N11689" s="13" t="str">
        <x:v>是</x:v>
      </x:c>
      <x:c r="O11689" s="15"/>
      <x:c r="P11689" s="13" t="str"/>
    </x:row>
    <x:row r="11690">
      <x:c r="A11690" s="15" t="n">
        <x:v>11689</x:v>
      </x:c>
      <x:c r="B11690" s="13" t="str">
        <x:v>Hesperiidae-12</x:v>
      </x:c>
      <x:c r="C11690" s="13" t="str">
        <x:v>Hesperiidae</x:v>
      </x:c>
      <x:c r="D11690" s="33" t="n">
        <x:f>'AR_values'!I78</x:f>
        <x:v>2.646605889330352</x:v>
      </x:c>
      <x:c r="E11690" s="33" t="str">
        <x:v>Hesperiidae_Herimosa_albovenata</x:v>
      </x:c>
      <x:c r="F11690" s="33" t="str">
        <x:v>Hesperiidae</x:v>
      </x:c>
      <x:c r="G11690" s="33" t="n">
        <x:f>'AR_values'!I116</x:f>
        <x:v>2.739139809980161</x:v>
      </x:c>
      <x:c r="H11690" s="33" t="n">
        <x:f>ABS(D11690-G11690)</x:f>
        <x:v>0.09253392064980881</x:v>
      </x:c>
      <x:c r="I11690" s="14" t="n">
        <x:f>IFERROR(H11690/AVERAGE(D11690,G11690),"")</x:f>
        <x:v>0.034362528725281276</x:v>
      </x:c>
      <x:c r="J11690" s="14" t="n">
        <x:f>'Method'!$B$2</x:f>
        <x:v>0.05</x:v>
      </x:c>
      <x:c r="K11690" s="13" t="str">
        <x:f>IF(I11690&lt;=J11690,"是","否")</x:f>
        <x:v>是</x:v>
      </x:c>
      <x:c r="L11690" s="36" t="n">
        <x:v>0.8103957471943296</x:v>
      </x:c>
      <x:c r="M11690" s="36" t="n">
        <x:f>1-L11690</x:f>
        <x:v>0.1896042528056704</x:v>
      </x:c>
      <x:c r="N11690" s="13" t="str">
        <x:v>否</x:v>
      </x:c>
      <x:c r="O11690" s="15"/>
      <x:c r="P11690" s="13" t="str"/>
    </x:row>
    <x:row r="11691">
      <x:c r="A11691" s="15" t="n">
        <x:v>11690</x:v>
      </x:c>
      <x:c r="B11691" s="13" t="str">
        <x:v>Hesperiidae_Antipodia_atralba</x:v>
      </x:c>
      <x:c r="C11691" s="13" t="str">
        <x:v>Hesperiidae</x:v>
      </x:c>
      <x:c r="D11691" s="33" t="n">
        <x:f>'AR_values'!I112</x:f>
        <x:v>2.980336396525423</x:v>
      </x:c>
      <x:c r="E11691" s="33" t="str">
        <x:v>Pieridae-25</x:v>
      </x:c>
      <x:c r="F11691" s="33" t="str">
        <x:v>Pieridae</x:v>
      </x:c>
      <x:c r="G11691" s="33" t="n">
        <x:f>'AR_values'!I290</x:f>
        <x:v>3.0845485032547195</x:v>
      </x:c>
      <x:c r="H11691" s="33" t="n">
        <x:f>ABS(D11691-G11691)</x:f>
        <x:v>0.10421210672929648</x:v>
      </x:c>
      <x:c r="I11691" s="14" t="n">
        <x:f>IFERROR(H11691/AVERAGE(D11691,G11691),"")</x:f>
        <x:v>0.03436573272250369</x:v>
      </x:c>
      <x:c r="J11691" s="14" t="n">
        <x:f>'Method'!$B$2</x:f>
        <x:v>0.05</x:v>
      </x:c>
      <x:c r="K11691" s="13" t="str">
        <x:f>IF(I11691&lt;=J11691,"是","否")</x:f>
        <x:v>是</x:v>
      </x:c>
      <x:c r="L11691" s="36" t="n">
        <x:v>0.8493676321877295</x:v>
      </x:c>
      <x:c r="M11691" s="36" t="n">
        <x:f>1-L11691</x:f>
        <x:v>0.15063236781227052</x:v>
      </x:c>
      <x:c r="N11691" s="13" t="str">
        <x:v>是</x:v>
      </x:c>
      <x:c r="O11691" s="15"/>
      <x:c r="P11691" s="13" t="str"/>
    </x:row>
    <x:row r="11692">
      <x:c r="A11692" s="15" t="n">
        <x:v>11691</x:v>
      </x:c>
      <x:c r="B11692" s="13" t="str">
        <x:v>Hesperiidae_Motasingha_trimaculata</x:v>
      </x:c>
      <x:c r="C11692" s="13" t="str">
        <x:v>Hesperiidae</x:v>
      </x:c>
      <x:c r="D11692" s="33" t="n">
        <x:f>'AR_values'!I121</x:f>
        <x:v>3.0688836425381005</x:v>
      </x:c>
      <x:c r="E11692" s="33" t="str">
        <x:v>Pieridae-20</x:v>
      </x:c>
      <x:c r="F11692" s="33" t="str">
        <x:v>Pieridae</x:v>
      </x:c>
      <x:c r="G11692" s="33" t="n">
        <x:f>'AR_values'!I285</x:f>
        <x:v>3.176196463789619</x:v>
      </x:c>
      <x:c r="H11692" s="33" t="n">
        <x:f>ABS(D11692-G11692)</x:f>
        <x:v>0.10731282125151864</x:v>
      </x:c>
      <x:c r="I11692" s="14" t="n">
        <x:f>IFERROR(H11692/AVERAGE(D11692,G11692),"")</x:f>
        <x:v>0.03436715604105247</x:v>
      </x:c>
      <x:c r="J11692" s="14" t="n">
        <x:f>'Method'!$B$2</x:f>
        <x:v>0.05</x:v>
      </x:c>
      <x:c r="K11692" s="13" t="str">
        <x:f>IF(I11692&lt;=J11692,"是","否")</x:f>
        <x:v>是</x:v>
      </x:c>
      <x:c r="L11692" s="36" t="n">
        <x:v>0.8078284869943405</x:v>
      </x:c>
      <x:c r="M11692" s="36" t="n">
        <x:f>1-L11692</x:f>
        <x:v>0.1921715130056595</x:v>
      </x:c>
      <x:c r="N11692" s="13" t="str">
        <x:v>是</x:v>
      </x:c>
      <x:c r="O11692" s="15"/>
      <x:c r="P11692" s="13" t="str"/>
    </x:row>
    <x:row r="11693">
      <x:c r="A11693" s="15" t="n">
        <x:v>11692</x:v>
      </x:c>
      <x:c r="B11693" s="13" t="str">
        <x:v>Hesperiidae-36</x:v>
      </x:c>
      <x:c r="C11693" s="13" t="str">
        <x:v>Hesperiidae</x:v>
      </x:c>
      <x:c r="D11693" s="33" t="n">
        <x:f>'AR_values'!I104</x:f>
        <x:v>2.8559515557861443</x:v>
      </x:c>
      <x:c r="E11693" s="33" t="str">
        <x:v>Pieridae-1</x:v>
      </x:c>
      <x:c r="F11693" s="33" t="str">
        <x:v>Pieridae</x:v>
      </x:c>
      <x:c r="G11693" s="33" t="n">
        <x:f>'AR_values'!I274</x:f>
        <x:v>2.759443545264334</x:v>
      </x:c>
      <x:c r="H11693" s="33" t="n">
        <x:f>ABS(D11693-G11693)</x:f>
        <x:v>0.09650801052181013</x:v>
      </x:c>
      <x:c r="I11693" s="14" t="n">
        <x:f>IFERROR(H11693/AVERAGE(D11693,G11693),"")</x:f>
        <x:v>0.03437265189185219</x:v>
      </x:c>
      <x:c r="J11693" s="14" t="n">
        <x:f>'Method'!$B$2</x:f>
        <x:v>0.05</x:v>
      </x:c>
      <x:c r="K11693" s="13" t="str">
        <x:f>IF(I11693&lt;=J11693,"是","否")</x:f>
        <x:v>是</x:v>
      </x:c>
      <x:c r="L11693" s="36" t="n">
        <x:v>0.8135014612516376</x:v>
      </x:c>
      <x:c r="M11693" s="36" t="n">
        <x:f>1-L11693</x:f>
        <x:v>0.18649853874836242</x:v>
      </x:c>
      <x:c r="N11693" s="13" t="str">
        <x:v>是</x:v>
      </x:c>
      <x:c r="O11693" s="15"/>
      <x:c r="P11693" s="13" t="str"/>
    </x:row>
    <x:row r="11694">
      <x:c r="A11694" s="15" t="n">
        <x:v>11693</x:v>
      </x:c>
      <x:c r="B11694" s="13" t="str">
        <x:v>Danainae-12</x:v>
      </x:c>
      <x:c r="C11694" s="13" t="str">
        <x:v>Danainae</x:v>
      </x:c>
      <x:c r="D11694" s="33" t="n">
        <x:f>'AR_values'!I33</x:f>
        <x:v>2.733306333291329</x:v>
      </x:c>
      <x:c r="E11694" s="33" t="str">
        <x:v>Hesperiidae-17</x:v>
      </x:c>
      <x:c r="F11694" s="33" t="str">
        <x:v>Hesperiidae</x:v>
      </x:c>
      <x:c r="G11694" s="33" t="n">
        <x:f>'AR_values'!I83</x:f>
        <x:v>2.640925848247515</x:v>
      </x:c>
      <x:c r="H11694" s="33" t="n">
        <x:f>ABS(D11694-G11694)</x:f>
        <x:v>0.09238048504381391</x:v>
      </x:c>
      <x:c r="I11694" s="14" t="n">
        <x:f>IFERROR(H11694/AVERAGE(D11694,G11694),"")</x:f>
        <x:v>0.03437904501452407</x:v>
      </x:c>
      <x:c r="J11694" s="14" t="n">
        <x:f>'Method'!$B$2</x:f>
        <x:v>0.05</x:v>
      </x:c>
      <x:c r="K11694" s="13" t="str">
        <x:f>IF(I11694&lt;=J11694,"是","否")</x:f>
        <x:v>是</x:v>
      </x:c>
      <x:c r="L11694" s="36" t="n">
        <x:v>0.7607555212065856</x:v>
      </x:c>
      <x:c r="M11694" s="36" t="n">
        <x:f>1-L11694</x:f>
        <x:v>0.23924447879341437</x:v>
      </x:c>
      <x:c r="N11694" s="13" t="str">
        <x:v>是</x:v>
      </x:c>
      <x:c r="O11694" s="15"/>
      <x:c r="P11694" s="13" t="str"/>
    </x:row>
    <x:row r="11695">
      <x:c r="A11695" s="15" t="n">
        <x:v>11694</x:v>
      </x:c>
      <x:c r="B11695" s="13" t="str">
        <x:v>Hesperiidae_Hesperilla_idothea</x:v>
      </x:c>
      <x:c r="C11695" s="13" t="str">
        <x:v>Hesperiidae</x:v>
      </x:c>
      <x:c r="D11695" s="33" t="n">
        <x:f>'AR_values'!I120</x:f>
        <x:v>2.9365928469374087</x:v>
      </x:c>
      <x:c r="E11695" s="33" t="str">
        <x:v>Papilionidae-37</x:v>
      </x:c>
      <x:c r="F11695" s="33" t="str">
        <x:v>Papilionidae</x:v>
      </x:c>
      <x:c r="G11695" s="33" t="n">
        <x:f>'AR_values'!I248</x:f>
        <x:v>2.8373410770929315</x:v>
      </x:c>
      <x:c r="H11695" s="33" t="n">
        <x:f>ABS(D11695-G11695)</x:f>
        <x:v>0.09925176984447726</x:v>
      </x:c>
      <x:c r="I11695" s="14" t="n">
        <x:f>IFERROR(H11695/AVERAGE(D11695,G11695),"")</x:f>
        <x:v>0.03437925378099832</x:v>
      </x:c>
      <x:c r="J11695" s="14" t="n">
        <x:f>'Method'!$B$2</x:f>
        <x:v>0.05</x:v>
      </x:c>
      <x:c r="K11695" s="13" t="str">
        <x:f>IF(I11695&lt;=J11695,"是","否")</x:f>
        <x:v>是</x:v>
      </x:c>
      <x:c r="L11695" s="36" t="n">
        <x:v>0.6443659906872001</x:v>
      </x:c>
      <x:c r="M11695" s="36" t="n">
        <x:f>1-L11695</x:f>
        <x:v>0.35563400931279987</x:v>
      </x:c>
      <x:c r="N11695" s="13" t="str">
        <x:v>是</x:v>
      </x:c>
      <x:c r="O11695" s="15"/>
      <x:c r="P11695" s="13" t="str"/>
    </x:row>
    <x:row r="11696">
      <x:c r="A11696" s="15" t="n">
        <x:v>11695</x:v>
      </x:c>
      <x:c r="B11696" s="13" t="str">
        <x:v>Limenitidinae-4</x:v>
      </x:c>
      <x:c r="C11696" s="13" t="str">
        <x:v>Limenitidinae</x:v>
      </x:c>
      <x:c r="D11696" s="33" t="n">
        <x:f>'AR_values'!I136</x:f>
        <x:v>2.4478863236029302</x:v>
      </x:c>
      <x:c r="E11696" s="33" t="str">
        <x:v>Parnassiinae-6</x:v>
      </x:c>
      <x:c r="F11696" s="33" t="str">
        <x:v>Parnassiinae</x:v>
      </x:c>
      <x:c r="G11696" s="33" t="n">
        <x:f>'AR_values'!I273</x:f>
        <x:v>2.533520834171576</x:v>
      </x:c>
      <x:c r="H11696" s="33" t="n">
        <x:f>ABS(D11696-G11696)</x:f>
        <x:v>0.0856345105686458</x:v>
      </x:c>
      <x:c r="I11696" s="14" t="n">
        <x:f>IFERROR(H11696/AVERAGE(D11696,G11696),"")</x:f>
        <x:v>0.034381654763953835</x:v>
      </x:c>
      <x:c r="J11696" s="14" t="n">
        <x:f>'Method'!$B$2</x:f>
        <x:v>0.05</x:v>
      </x:c>
      <x:c r="K11696" s="13" t="str">
        <x:f>IF(I11696&lt;=J11696,"是","否")</x:f>
        <x:v>是</x:v>
      </x:c>
      <x:c r="L11696" s="36" t="n">
        <x:v>0.8157635467980295</x:v>
      </x:c>
      <x:c r="M11696" s="36" t="n">
        <x:f>1-L11696</x:f>
        <x:v>0.18423645320197046</x:v>
      </x:c>
      <x:c r="N11696" s="13" t="str">
        <x:v>是</x:v>
      </x:c>
      <x:c r="O11696" s="15"/>
      <x:c r="P11696" s="13" t="str"/>
    </x:row>
    <x:row r="11697">
      <x:c r="A11697" s="15" t="n">
        <x:v>11696</x:v>
      </x:c>
      <x:c r="B11697" s="13" t="str">
        <x:v>Heliconiinae-9</x:v>
      </x:c>
      <x:c r="C11697" s="13" t="str">
        <x:v>Heliconiinae</x:v>
      </x:c>
      <x:c r="D11697" s="33" t="n">
        <x:f>'AR_values'!I74</x:f>
        <x:v>3.024482561628602</x:v>
      </x:c>
      <x:c r="E11697" s="33" t="str">
        <x:v>Satyrinae-20</x:v>
      </x:c>
      <x:c r="F11697" s="33" t="str">
        <x:v>Satyrinae</x:v>
      </x:c>
      <x:c r="G11697" s="33" t="n">
        <x:f>'AR_values'!I370</x:f>
        <x:v>2.9222428193226513</x:v>
      </x:c>
      <x:c r="H11697" s="33" t="n">
        <x:f>ABS(D11697-G11697)</x:f>
        <x:v>0.1022397423059509</x:v>
      </x:c>
      <x:c r="I11697" s="14" t="n">
        <x:f>IFERROR(H11697/AVERAGE(D11697,G11697),"")</x:f>
        <x:v>0.034385224054047835</x:v>
      </x:c>
      <x:c r="J11697" s="14" t="n">
        <x:f>'Method'!$B$2</x:f>
        <x:v>0.05</x:v>
      </x:c>
      <x:c r="K11697" s="13" t="str">
        <x:f>IF(I11697&lt;=J11697,"是","否")</x:f>
        <x:v>是</x:v>
      </x:c>
      <x:c r="L11697" s="36" t="n">
        <x:v>0.7593958689237459</x:v>
      </x:c>
      <x:c r="M11697" s="36" t="n">
        <x:f>1-L11697</x:f>
        <x:v>0.2406041310762541</x:v>
      </x:c>
      <x:c r="N11697" s="13" t="str">
        <x:v>是</x:v>
      </x:c>
      <x:c r="O11697" s="15"/>
      <x:c r="P11697" s="13" t="str"/>
    </x:row>
    <x:row r="11698">
      <x:c r="A11698" s="15" t="n">
        <x:v>11697</x:v>
      </x:c>
      <x:c r="B11698" s="13" t="str">
        <x:v>Hesperiidae-19</x:v>
      </x:c>
      <x:c r="C11698" s="13" t="str">
        <x:v>Hesperiidae</x:v>
      </x:c>
      <x:c r="D11698" s="33" t="n">
        <x:f>'AR_values'!I85</x:f>
        <x:v>2.7158477525786973</x:v>
      </x:c>
      <x:c r="E11698" s="33" t="str">
        <x:v>Papilionidae-40</x:v>
      </x:c>
      <x:c r="F11698" s="33" t="str">
        <x:v>Papilionidae</x:v>
      </x:c>
      <x:c r="G11698" s="33" t="n">
        <x:f>'AR_values'!I252</x:f>
        <x:v>2.8108801691423007</x:v>
      </x:c>
      <x:c r="H11698" s="33" t="n">
        <x:f>ABS(D11698-G11698)</x:f>
        <x:v>0.0950324165636034</x:v>
      </x:c>
      <x:c r="I11698" s="14" t="n">
        <x:f>IFERROR(H11698/AVERAGE(D11698,G11698),"")</x:f>
        <x:v>0.03439011940143084</x:v>
      </x:c>
      <x:c r="J11698" s="14" t="n">
        <x:f>'Method'!$B$2</x:f>
        <x:v>0.05</x:v>
      </x:c>
      <x:c r="K11698" s="13" t="str">
        <x:f>IF(I11698&lt;=J11698,"是","否")</x:f>
        <x:v>是</x:v>
      </x:c>
      <x:c r="L11698" s="36" t="n">
        <x:v>0.6996211857119617</x:v>
      </x:c>
      <x:c r="M11698" s="36" t="n">
        <x:f>1-L11698</x:f>
        <x:v>0.30037881428803825</x:v>
      </x:c>
      <x:c r="N11698" s="13" t="str">
        <x:v>是</x:v>
      </x:c>
      <x:c r="O11698" s="15"/>
      <x:c r="P11698" s="13" t="str"/>
    </x:row>
    <x:row r="11699">
      <x:c r="A11699" s="15" t="n">
        <x:v>11698</x:v>
      </x:c>
      <x:c r="B11699" s="13" t="str">
        <x:v>Hesperiidae-22</x:v>
      </x:c>
      <x:c r="C11699" s="13" t="str">
        <x:v>Hesperiidae</x:v>
      </x:c>
      <x:c r="D11699" s="33" t="n">
        <x:f>'AR_values'!I89</x:f>
        <x:v>3.1199593447336196</x:v>
      </x:c>
      <x:c r="E11699" s="33" t="str">
        <x:v>Pieridae-7</x:v>
      </x:c>
      <x:c r="F11699" s="33" t="str">
        <x:v>Pieridae</x:v>
      </x:c>
      <x:c r="G11699" s="33" t="n">
        <x:f>'AR_values'!I297</x:f>
        <x:v>3.014474756068161</x:v>
      </x:c>
      <x:c r="H11699" s="33" t="n">
        <x:f>ABS(D11699-G11699)</x:f>
        <x:v>0.10548458866545873</x:v>
      </x:c>
      <x:c r="I11699" s="14" t="n">
        <x:f>IFERROR(H11699/AVERAGE(D11699,G11699),"")</x:f>
        <x:v>0.03439097622767575</x:v>
      </x:c>
      <x:c r="J11699" s="14" t="n">
        <x:f>'Method'!$B$2</x:f>
        <x:v>0.05</x:v>
      </x:c>
      <x:c r="K11699" s="13" t="str">
        <x:f>IF(I11699&lt;=J11699,"是","否")</x:f>
        <x:v>是</x:v>
      </x:c>
      <x:c r="L11699" s="36" t="n">
        <x:v>0.6434832411972707</x:v>
      </x:c>
      <x:c r="M11699" s="36" t="n">
        <x:f>1-L11699</x:f>
        <x:v>0.35651675880272926</x:v>
      </x:c>
      <x:c r="N11699" s="13" t="str">
        <x:v>是</x:v>
      </x:c>
      <x:c r="O11699" s="15"/>
      <x:c r="P11699" s="13" t="str"/>
    </x:row>
    <x:row r="11700">
      <x:c r="A11700" s="15" t="n">
        <x:v>11699</x:v>
      </x:c>
      <x:c r="B11700" s="13" t="str">
        <x:v>Lycaenidae_Candalides_acasta</x:v>
      </x:c>
      <x:c r="C11700" s="13" t="str">
        <x:v>Lycaenidae</x:v>
      </x:c>
      <x:c r="D11700" s="33" t="n">
        <x:f>'AR_values'!I164</x:f>
        <x:v>2.4245150825976376</x:v>
      </x:c>
      <x:c r="E11700" s="33" t="str">
        <x:v>Pieridae-Coliadinae-20</x:v>
      </x:c>
      <x:c r="F11700" s="33" t="str">
        <x:v>Pieridae-Coliadinae</x:v>
      </x:c>
      <x:c r="G11700" s="33" t="n">
        <x:f>'AR_values'!I312</x:f>
        <x:v>2.342539814584149</x:v>
      </x:c>
      <x:c r="H11700" s="33" t="n">
        <x:f>ABS(D11700-G11700)</x:f>
        <x:v>0.08197526801348864</x:v>
      </x:c>
      <x:c r="I11700" s="14" t="n">
        <x:f>IFERROR(H11700/AVERAGE(D11700,G11700),"")</x:f>
        <x:v>0.034392416190529386</x:v>
      </x:c>
      <x:c r="J11700" s="14" t="n">
        <x:f>'Method'!$B$2</x:f>
        <x:v>0.05</x:v>
      </x:c>
      <x:c r="K11700" s="13" t="str">
        <x:f>IF(I11700&lt;=J11700,"是","否")</x:f>
        <x:v>是</x:v>
      </x:c>
      <x:c r="L11700" s="36" t="n">
        <x:v>0.8464084307705707</x:v>
      </x:c>
      <x:c r="M11700" s="36" t="n">
        <x:f>1-L11700</x:f>
        <x:v>0.1535915692294293</x:v>
      </x:c>
      <x:c r="N11700" s="13" t="str">
        <x:v>是</x:v>
      </x:c>
      <x:c r="O11700" s="15"/>
      <x:c r="P11700" s="13" t="str"/>
    </x:row>
    <x:row r="11701">
      <x:c r="A11701" s="15" t="n">
        <x:v>11700</x:v>
      </x:c>
      <x:c r="B11701" s="13" t="str">
        <x:v>Heliconiinae-19</x:v>
      </x:c>
      <x:c r="C11701" s="13" t="str">
        <x:v>Heliconiinae</x:v>
      </x:c>
      <x:c r="D11701" s="33" t="n">
        <x:f>'AR_values'!I62</x:f>
        <x:v>3.011983852824718</x:v>
      </x:c>
      <x:c r="E11701" s="33" t="str">
        <x:v>Papilionidae-26</x:v>
      </x:c>
      <x:c r="F11701" s="33" t="str">
        <x:v>Papilionidae</x:v>
      </x:c>
      <x:c r="G11701" s="33" t="n">
        <x:f>'AR_values'!I236</x:f>
        <x:v>2.910143414751003</x:v>
      </x:c>
      <x:c r="H11701" s="33" t="n">
        <x:f>ABS(D11701-G11701)</x:f>
        <x:v>0.10184043807371479</x:v>
      </x:c>
      <x:c r="I11701" s="14" t="n">
        <x:f>IFERROR(H11701/AVERAGE(D11701,G11701),"")</x:f>
        <x:v>0.03439319469924331</x:v>
      </x:c>
      <x:c r="J11701" s="14" t="n">
        <x:f>'Method'!$B$2</x:f>
        <x:v>0.05</x:v>
      </x:c>
      <x:c r="K11701" s="13" t="str">
        <x:f>IF(I11701&lt;=J11701,"是","否")</x:f>
        <x:v>是</x:v>
      </x:c>
      <x:c r="L11701" s="36" t="n">
        <x:v>0.8361442866365397</x:v>
      </x:c>
      <x:c r="M11701" s="36" t="n">
        <x:f>1-L11701</x:f>
        <x:v>0.16385571336346028</x:v>
      </x:c>
      <x:c r="N11701" s="13" t="str">
        <x:v>是</x:v>
      </x:c>
      <x:c r="O11701" s="15"/>
      <x:c r="P11701" s="13" t="str"/>
    </x:row>
    <x:row r="11702">
      <x:c r="A11702" s="15" t="n">
        <x:v>11701</x:v>
      </x:c>
      <x:c r="B11702" s="13" t="str">
        <x:v>Lycaenidae-4</x:v>
      </x:c>
      <x:c r="C11702" s="13" t="str">
        <x:v>Lycaenidae</x:v>
      </x:c>
      <x:c r="D11702" s="33" t="n">
        <x:f>'AR_values'!I157</x:f>
        <x:v>2.406721252991965</x:v>
      </x:c>
      <x:c r="E11702" s="33" t="str">
        <x:v>Satyrinae-2</x:v>
      </x:c>
      <x:c r="F11702" s="33" t="str">
        <x:v>Satyrinae</x:v>
      </x:c>
      <x:c r="G11702" s="33" t="n">
        <x:f>'AR_values'!I369</x:f>
        <x:v>2.490963155212553</x:v>
      </x:c>
      <x:c r="H11702" s="33" t="n">
        <x:f>ABS(D11702-G11702)</x:f>
        <x:v>0.08424190222058803</x:v>
      </x:c>
      <x:c r="I11702" s="14" t="n">
        <x:f>IFERROR(H11702/AVERAGE(D11702,G11702),"")</x:f>
        <x:v>0.03440070661942506</x:v>
      </x:c>
      <x:c r="J11702" s="14" t="n">
        <x:f>'Method'!$B$2</x:f>
        <x:v>0.05</x:v>
      </x:c>
      <x:c r="K11702" s="13" t="str">
        <x:f>IF(I11702&lt;=J11702,"是","否")</x:f>
        <x:v>是</x:v>
      </x:c>
      <x:c r="L11702" s="36" t="n">
        <x:v>0.8422138690283649</x:v>
      </x:c>
      <x:c r="M11702" s="36" t="n">
        <x:f>1-L11702</x:f>
        <x:v>0.15778613097163507</x:v>
      </x:c>
      <x:c r="N11702" s="13" t="str">
        <x:v>是</x:v>
      </x:c>
      <x:c r="O11702" s="15"/>
      <x:c r="P11702" s="13" t="str"/>
    </x:row>
    <x:row r="11703">
      <x:c r="A11703" s="15" t="n">
        <x:v>11702</x:v>
      </x:c>
      <x:c r="B11703" s="13" t="str">
        <x:v>Biblidinae-5</x:v>
      </x:c>
      <x:c r="C11703" s="13" t="str">
        <x:v>Biblidinae</x:v>
      </x:c>
      <x:c r="D11703" s="33" t="n">
        <x:f>'AR_values'!I11</x:f>
        <x:v>2.4750199618333006</x:v>
      </x:c>
      <x:c r="E11703" s="33" t="str">
        <x:v>Hesperiidae-9</x:v>
      </x:c>
      <x:c r="F11703" s="33" t="str">
        <x:v>Hesperiidae</x:v>
      </x:c>
      <x:c r="G11703" s="33" t="n">
        <x:f>'AR_values'!I110</x:f>
        <x:v>2.5616609727912754</x:v>
      </x:c>
      <x:c r="H11703" s="33" t="n">
        <x:f>ABS(D11703-G11703)</x:f>
        <x:v>0.08664101095797472</x:v>
      </x:c>
      <x:c r="I11703" s="14" t="n">
        <x:f>IFERROR(H11703/AVERAGE(D11703,G11703),"")</x:f>
        <x:v>0.034404010133881065</x:v>
      </x:c>
      <x:c r="J11703" s="14" t="n">
        <x:f>'Method'!$B$2</x:f>
        <x:v>0.05</x:v>
      </x:c>
      <x:c r="K11703" s="13" t="str">
        <x:f>IF(I11703&lt;=J11703,"是","否")</x:f>
        <x:v>是</x:v>
      </x:c>
      <x:c r="L11703" s="36" t="n">
        <x:v>0.7259931993285413</x:v>
      </x:c>
      <x:c r="M11703" s="36" t="n">
        <x:f>1-L11703</x:f>
        <x:v>0.27400680067145866</x:v>
      </x:c>
      <x:c r="N11703" s="13" t="str">
        <x:v>是</x:v>
      </x:c>
      <x:c r="O11703" s="15"/>
      <x:c r="P11703" s="13" t="str"/>
    </x:row>
    <x:row r="11704">
      <x:c r="A11704" s="15" t="n">
        <x:v>11703</x:v>
      </x:c>
      <x:c r="B11704" s="13" t="str">
        <x:v>Papilionidae_Papilio_aegeus</x:v>
      </x:c>
      <x:c r="C11704" s="13" t="str">
        <x:v>Papilionidae</x:v>
      </x:c>
      <x:c r="D11704" s="33" t="n">
        <x:f>'AR_values'!I263</x:f>
        <x:v>2.6776011899305736</x:v>
      </x:c>
      <x:c r="E11704" s="33" t="str">
        <x:v>Pieridae-Coliadinae-14</x:v>
      </x:c>
      <x:c r="F11704" s="33" t="str">
        <x:v>Pieridae-Coliadinae</x:v>
      </x:c>
      <x:c r="G11704" s="33" t="n">
        <x:f>'AR_values'!I305</x:f>
        <x:v>2.587036999278014</x:v>
      </x:c>
      <x:c r="H11704" s="33" t="n">
        <x:f>ABS(D11704-G11704)</x:f>
        <x:v>0.0905641906525596</x:v>
      </x:c>
      <x:c r="I11704" s="14" t="n">
        <x:f>IFERROR(H11704/AVERAGE(D11704,G11704),"")</x:f>
        <x:v>0.03440471591692563</x:v>
      </x:c>
      <x:c r="J11704" s="14" t="n">
        <x:f>'Method'!$B$2</x:f>
        <x:v>0.05</x:v>
      </x:c>
      <x:c r="K11704" s="13" t="str">
        <x:f>IF(I11704&lt;=J11704,"是","否")</x:f>
        <x:v>是</x:v>
      </x:c>
      <x:c r="L11704" s="36" t="n">
        <x:v>0.810923923935725</x:v>
      </x:c>
      <x:c r="M11704" s="36" t="n">
        <x:f>1-L11704</x:f>
        <x:v>0.189076076064275</x:v>
      </x:c>
      <x:c r="N11704" s="13" t="str">
        <x:v>是</x:v>
      </x:c>
      <x:c r="O11704" s="15"/>
      <x:c r="P11704" s="13" t="str"/>
    </x:row>
    <x:row r="11705">
      <x:c r="A11705" s="15" t="n">
        <x:v>11704</x:v>
      </x:c>
      <x:c r="B11705" s="13" t="str">
        <x:v>Nymphalinae-22</x:v>
      </x:c>
      <x:c r="C11705" s="13" t="str">
        <x:v>Nymphalinae</x:v>
      </x:c>
      <x:c r="D11705" s="33" t="n">
        <x:f>'AR_values'!I203</x:f>
        <x:v>2.534278425389025</x:v>
      </x:c>
      <x:c r="E11705" s="33" t="str">
        <x:v>Pieridae-Coliadinae-4</x:v>
      </x:c>
      <x:c r="F11705" s="33" t="str">
        <x:v>Pieridae-Coliadinae</x:v>
      </x:c>
      <x:c r="G11705" s="33" t="n">
        <x:f>'AR_values'!I316</x:f>
        <x:v>2.448553495466375</x:v>
      </x:c>
      <x:c r="H11705" s="33" t="n">
        <x:f>ABS(D11705-G11705)</x:f>
        <x:v>0.0857249299226499</x:v>
      </x:c>
      <x:c r="I11705" s="14" t="n">
        <x:f>IFERROR(H11705/AVERAGE(D11705,G11705),"")</x:f>
        <x:v>0.03440811622156163</x:v>
      </x:c>
      <x:c r="J11705" s="14" t="n">
        <x:f>'Method'!$B$2</x:f>
        <x:v>0.05</x:v>
      </x:c>
      <x:c r="K11705" s="13" t="str">
        <x:f>IF(I11705&lt;=J11705,"是","否")</x:f>
        <x:v>是</x:v>
      </x:c>
      <x:c r="L11705" s="36" t="n">
        <x:v>0.8506551314828342</x:v>
      </x:c>
      <x:c r="M11705" s="36" t="n">
        <x:f>1-L11705</x:f>
        <x:v>0.14934486851716577</x:v>
      </x:c>
      <x:c r="N11705" s="13" t="str">
        <x:v>是</x:v>
      </x:c>
      <x:c r="O11705" s="15"/>
      <x:c r="P11705" s="13" t="str"/>
    </x:row>
    <x:row r="11706">
      <x:c r="A11706" s="15" t="n">
        <x:v>11705</x:v>
      </x:c>
      <x:c r="B11706" s="13" t="str">
        <x:v>Heliconiinae-17</x:v>
      </x:c>
      <x:c r="C11706" s="13" t="str">
        <x:v>Heliconiinae</x:v>
      </x:c>
      <x:c r="D11706" s="33" t="n">
        <x:f>'AR_values'!I60</x:f>
        <x:v>3.1623650441043356</x:v>
      </x:c>
      <x:c r="E11706" s="33" t="str">
        <x:v>Papilionidae-22</x:v>
      </x:c>
      <x:c r="F11706" s="33" t="str">
        <x:v>Papilionidae</x:v>
      </x:c>
      <x:c r="G11706" s="33" t="n">
        <x:f>'AR_values'!I233</x:f>
        <x:v>3.055390072060904</x:v>
      </x:c>
      <x:c r="H11706" s="33" t="n">
        <x:f>ABS(D11706-G11706)</x:f>
        <x:v>0.10697497204343165</x:v>
      </x:c>
      <x:c r="I11706" s="14" t="n">
        <x:f>IFERROR(H11706/AVERAGE(D11706,G11706),"")</x:f>
        <x:v>0.03440951598923946</x:v>
      </x:c>
      <x:c r="J11706" s="14" t="n">
        <x:f>'Method'!$B$2</x:f>
        <x:v>0.05</x:v>
      </x:c>
      <x:c r="K11706" s="13" t="str">
        <x:f>IF(I11706&lt;=J11706,"是","否")</x:f>
        <x:v>是</x:v>
      </x:c>
      <x:c r="L11706" s="36" t="n">
        <x:v>0.7586920082188818</x:v>
      </x:c>
      <x:c r="M11706" s="36" t="n">
        <x:f>1-L11706</x:f>
        <x:v>0.24130799178111817</x:v>
      </x:c>
      <x:c r="N11706" s="13" t="str">
        <x:v>是</x:v>
      </x:c>
      <x:c r="O11706" s="15"/>
      <x:c r="P11706" s="13" t="str"/>
    </x:row>
    <x:row r="11707">
      <x:c r="A11707" s="15" t="n">
        <x:v>11706</x:v>
      </x:c>
      <x:c r="B11707" s="13" t="str">
        <x:v>Hesperiidae-29</x:v>
      </x:c>
      <x:c r="C11707" s="13" t="str">
        <x:v>Hesperiidae</x:v>
      </x:c>
      <x:c r="D11707" s="33" t="n">
        <x:f>'AR_values'!I96</x:f>
        <x:v>2.3699007362993836</x:v>
      </x:c>
      <x:c r="E11707" s="33" t="str">
        <x:v>Pieridae-Coliadinae-22</x:v>
      </x:c>
      <x:c r="F11707" s="33" t="str">
        <x:v>Pieridae-Coliadinae</x:v>
      </x:c>
      <x:c r="G11707" s="33" t="n">
        <x:f>'AR_values'!I314</x:f>
        <x:v>2.2897272049624258</x:v>
      </x:c>
      <x:c r="H11707" s="33" t="n">
        <x:f>ABS(D11707-G11707)</x:f>
        <x:v>0.08017353133695782</x:v>
      </x:c>
      <x:c r="I11707" s="14" t="n">
        <x:f>IFERROR(H11707/AVERAGE(D11707,G11707),"")</x:f>
        <x:v>0.03441198840233889</x:v>
      </x:c>
      <x:c r="J11707" s="14" t="n">
        <x:f>'Method'!$B$2</x:f>
        <x:v>0.05</x:v>
      </x:c>
      <x:c r="K11707" s="13" t="str">
        <x:f>IF(I11707&lt;=J11707,"是","否")</x:f>
        <x:v>是</x:v>
      </x:c>
      <x:c r="L11707" s="36" t="n">
        <x:v>0.820362803693161</x:v>
      </x:c>
      <x:c r="M11707" s="36" t="n">
        <x:f>1-L11707</x:f>
        <x:v>0.17963719630683905</x:v>
      </x:c>
      <x:c r="N11707" s="13" t="str">
        <x:v>是</x:v>
      </x:c>
      <x:c r="O11707" s="15"/>
      <x:c r="P11707" s="13" t="str"/>
    </x:row>
    <x:row r="11708">
      <x:c r="A11708" s="15" t="n">
        <x:v>11707</x:v>
      </x:c>
      <x:c r="B11708" s="13" t="str">
        <x:v>Hesperiidae-30</x:v>
      </x:c>
      <x:c r="C11708" s="13" t="str">
        <x:v>Hesperiidae</x:v>
      </x:c>
      <x:c r="D11708" s="33" t="n">
        <x:f>'AR_values'!I98</x:f>
        <x:v>2.3699007362993836</x:v>
      </x:c>
      <x:c r="E11708" s="33" t="str">
        <x:v>Pieridae-Coliadinae-22</x:v>
      </x:c>
      <x:c r="F11708" s="33" t="str">
        <x:v>Pieridae-Coliadinae</x:v>
      </x:c>
      <x:c r="G11708" s="33" t="n">
        <x:f>'AR_values'!I314</x:f>
        <x:v>2.2897272049624258</x:v>
      </x:c>
      <x:c r="H11708" s="33" t="n">
        <x:f>ABS(D11708-G11708)</x:f>
        <x:v>0.08017353133695782</x:v>
      </x:c>
      <x:c r="I11708" s="14" t="n">
        <x:f>IFERROR(H11708/AVERAGE(D11708,G11708),"")</x:f>
        <x:v>0.03441198840233889</x:v>
      </x:c>
      <x:c r="J11708" s="14" t="n">
        <x:f>'Method'!$B$2</x:f>
        <x:v>0.05</x:v>
      </x:c>
      <x:c r="K11708" s="13" t="str">
        <x:f>IF(I11708&lt;=J11708,"是","否")</x:f>
        <x:v>是</x:v>
      </x:c>
      <x:c r="L11708" s="36" t="n">
        <x:v>0.820362803693161</x:v>
      </x:c>
      <x:c r="M11708" s="36" t="n">
        <x:f>1-L11708</x:f>
        <x:v>0.17963719630683905</x:v>
      </x:c>
      <x:c r="N11708" s="13" t="str">
        <x:v>是</x:v>
      </x:c>
      <x:c r="O11708" s="15"/>
      <x:c r="P11708" s="13" t="str"/>
    </x:row>
    <x:row r="11709">
      <x:c r="A11709" s="15" t="n">
        <x:v>11708</x:v>
      </x:c>
      <x:c r="B11709" s="13" t="str">
        <x:v>Pieridae-13</x:v>
      </x:c>
      <x:c r="C11709" s="13" t="str">
        <x:v>Pieridae</x:v>
      </x:c>
      <x:c r="D11709" s="33" t="n">
        <x:f>'AR_values'!I278</x:f>
        <x:v>3.012171087458704</x:v>
      </x:c>
      <x:c r="E11709" s="33" t="str">
        <x:v>Satyrinae-21</x:v>
      </x:c>
      <x:c r="F11709" s="33" t="str">
        <x:v>Satyrinae</x:v>
      </x:c>
      <x:c r="G11709" s="33" t="n">
        <x:f>'AR_values'!I371</x:f>
        <x:v>2.910247328667684</x:v>
      </x:c>
      <x:c r="H11709" s="33" t="n">
        <x:f>ABS(D11709-G11709)</x:f>
        <x:v>0.10192375879102</x:v>
      </x:c>
      <x:c r="I11709" s="14" t="n">
        <x:f>IFERROR(H11709/AVERAGE(D11709,G11709),"")</x:f>
        <x:v>0.03441964131189642</x:v>
      </x:c>
      <x:c r="J11709" s="14" t="n">
        <x:f>'Method'!$B$2</x:f>
        <x:v>0.05</x:v>
      </x:c>
      <x:c r="K11709" s="13" t="str">
        <x:f>IF(I11709&lt;=J11709,"是","否")</x:f>
        <x:v>是</x:v>
      </x:c>
      <x:c r="L11709" s="36" t="n">
        <x:v>0.6435782962900567</x:v>
      </x:c>
      <x:c r="M11709" s="36" t="n">
        <x:f>1-L11709</x:f>
        <x:v>0.3564217037099433</x:v>
      </x:c>
      <x:c r="N11709" s="13" t="str">
        <x:v>是</x:v>
      </x:c>
      <x:c r="O11709" s="15"/>
      <x:c r="P11709" s="13" t="str"/>
    </x:row>
    <x:row r="11710">
      <x:c r="A11710" s="15" t="n">
        <x:v>11709</x:v>
      </x:c>
      <x:c r="B11710" s="13" t="str">
        <x:v>Satyrinae-13</x:v>
      </x:c>
      <x:c r="C11710" s="13" t="str">
        <x:v>Satyrinae</x:v>
      </x:c>
      <x:c r="D11710" s="33" t="n">
        <x:f>'AR_values'!I362</x:f>
        <x:v>2.5584248457056336</x:v>
      </x:c>
      <x:c r="E11710" s="33" t="str">
        <x:v>Satyrinae-5</x:v>
      </x:c>
      <x:c r="F11710" s="33" t="str">
        <x:v>Satyrinae</x:v>
      </x:c>
      <x:c r="G11710" s="33" t="n">
        <x:f>'AR_values'!I380</x:f>
        <x:v>2.6480282902286</x:v>
      </x:c>
      <x:c r="H11710" s="33" t="n">
        <x:f>ABS(D11710-G11710)</x:f>
        <x:v>0.08960344452296631</x:v>
      </x:c>
      <x:c r="I11710" s="14" t="n">
        <x:f>IFERROR(H11710/AVERAGE(D11710,G11710),"")</x:f>
        <x:v>0.03442014829809395</x:v>
      </x:c>
      <x:c r="J11710" s="14" t="n">
        <x:f>'Method'!$B$2</x:f>
        <x:v>0.05</x:v>
      </x:c>
      <x:c r="K11710" s="13" t="str">
        <x:f>IF(I11710&lt;=J11710,"是","否")</x:f>
        <x:v>是</x:v>
      </x:c>
      <x:c r="L11710" s="36" t="n">
        <x:v>0.8310076605774896</x:v>
      </x:c>
      <x:c r="M11710" s="36" t="n">
        <x:f>1-L11710</x:f>
        <x:v>0.16899233942251035</x:v>
      </x:c>
      <x:c r="N11710" s="13" t="str">
        <x:v>否</x:v>
      </x:c>
      <x:c r="O11710" s="15"/>
      <x:c r="P11710" s="13" t="str"/>
    </x:row>
    <x:row r="11711">
      <x:c r="A11711" s="15" t="n">
        <x:v>11710</x:v>
      </x:c>
      <x:c r="B11711" s="13" t="str">
        <x:v>Heliconiinae-13</x:v>
      </x:c>
      <x:c r="C11711" s="13" t="str">
        <x:v>Heliconiinae</x:v>
      </x:c>
      <x:c r="D11711" s="33" t="n">
        <x:f>'AR_values'!I56</x:f>
        <x:v>2.845230404265028</x:v>
      </x:c>
      <x:c r="E11711" s="33" t="str">
        <x:v>Heliconiinae-4</x:v>
      </x:c>
      <x:c r="F11711" s="33" t="str">
        <x:v>Heliconiinae</x:v>
      </x:c>
      <x:c r="G11711" s="33" t="n">
        <x:f>'AR_values'!I69</x:f>
        <x:v>2.9448795791455837</x:v>
      </x:c>
      <x:c r="H11711" s="33" t="n">
        <x:f>ABS(D11711-G11711)</x:f>
        <x:v>0.09964917488055569</x:v>
      </x:c>
      <x:c r="I11711" s="14" t="n">
        <x:f>IFERROR(H11711/AVERAGE(D11711,G11711),"")</x:f>
        <x:v>0.03442047738853425</x:v>
      </x:c>
      <x:c r="J11711" s="14" t="n">
        <x:f>'Method'!$B$2</x:f>
        <x:v>0.05</x:v>
      </x:c>
      <x:c r="K11711" s="13" t="str">
        <x:f>IF(I11711&lt;=J11711,"是","否")</x:f>
        <x:v>是</x:v>
      </x:c>
      <x:c r="L11711" s="36" t="n">
        <x:v>0.772363811747982</x:v>
      </x:c>
      <x:c r="M11711" s="36" t="n">
        <x:f>1-L11711</x:f>
        <x:v>0.22763618825201803</x:v>
      </x:c>
      <x:c r="N11711" s="13" t="str">
        <x:v>否</x:v>
      </x:c>
      <x:c r="O11711" s="15"/>
      <x:c r="P11711" s="13" t="str"/>
    </x:row>
    <x:row r="11712">
      <x:c r="A11712" s="15" t="n">
        <x:v>11711</x:v>
      </x:c>
      <x:c r="B11712" s="13" t="str">
        <x:v>Lycaenidae-24</x:v>
      </x:c>
      <x:c r="C11712" s="13" t="str">
        <x:v>Lycaenidae</x:v>
      </x:c>
      <x:c r="D11712" s="33" t="n">
        <x:f>'AR_values'!I155</x:f>
        <x:v>2.327876673720378</x:v>
      </x:c>
      <x:c r="E11712" s="33" t="str">
        <x:v>Riodinidae-7</x:v>
      </x:c>
      <x:c r="F11712" s="33" t="str">
        <x:v>Riodinidae</x:v>
      </x:c>
      <x:c r="G11712" s="33" t="n">
        <x:f>'AR_values'!I355</x:f>
        <x:v>2.249095183425663</x:v>
      </x:c>
      <x:c r="H11712" s="33" t="n">
        <x:f>ABS(D11712-G11712)</x:f>
        <x:v>0.07878149029471482</x:v>
      </x:c>
      <x:c r="I11712" s="14" t="n">
        <x:f>IFERROR(H11712/AVERAGE(D11712,G11712),"")</x:f>
        <x:v>0.03442515827215018</x:v>
      </x:c>
      <x:c r="J11712" s="14" t="n">
        <x:f>'Method'!$B$2</x:f>
        <x:v>0.05</x:v>
      </x:c>
      <x:c r="K11712" s="13" t="str">
        <x:f>IF(I11712&lt;=J11712,"是","否")</x:f>
        <x:v>是</x:v>
      </x:c>
      <x:c r="L11712" s="36" t="n">
        <x:v>0.9084685269305646</x:v>
      </x:c>
      <x:c r="M11712" s="36" t="n">
        <x:f>1-L11712</x:f>
        <x:v>0.09153147306943543</x:v>
      </x:c>
      <x:c r="N11712" s="13" t="str">
        <x:v>是</x:v>
      </x:c>
      <x:c r="O11712" s="15"/>
      <x:c r="P11712" s="13" t="str"/>
    </x:row>
    <x:row r="11713">
      <x:c r="A11713" s="15" t="n">
        <x:v>11712</x:v>
      </x:c>
      <x:c r="B11713" s="13" t="str">
        <x:v>Lycaenidae-24</x:v>
      </x:c>
      <x:c r="C11713" s="13" t="str">
        <x:v>Lycaenidae</x:v>
      </x:c>
      <x:c r="D11713" s="33" t="n">
        <x:f>'AR_values'!I155</x:f>
        <x:v>2.327876673720378</x:v>
      </x:c>
      <x:c r="E11713" s="33" t="str">
        <x:v>Lycaenidae_Ogyris_abrota</x:v>
      </x:c>
      <x:c r="F11713" s="33" t="str">
        <x:v>Lycaenidae</x:v>
      </x:c>
      <x:c r="G11713" s="33" t="n">
        <x:f>'AR_values'!I175</x:f>
        <x:v>2.4094203798236333</x:v>
      </x:c>
      <x:c r="H11713" s="33" t="n">
        <x:f>ABS(D11713-G11713)</x:f>
        <x:v>0.08154370610325534</x:v>
      </x:c>
      <x:c r="I11713" s="14" t="n">
        <x:f>IFERROR(H11713/AVERAGE(D11713,G11713),"")</x:f>
        <x:v>0.034426258341664184</x:v>
      </x:c>
      <x:c r="J11713" s="14" t="n">
        <x:f>'Method'!$B$2</x:f>
        <x:v>0.05</x:v>
      </x:c>
      <x:c r="K11713" s="13" t="str">
        <x:f>IF(I11713&lt;=J11713,"是","否")</x:f>
        <x:v>是</x:v>
      </x:c>
      <x:c r="L11713" s="36" t="n">
        <x:v>0.8615817668044994</x:v>
      </x:c>
      <x:c r="M11713" s="36" t="n">
        <x:f>1-L11713</x:f>
        <x:v>0.13841823319550062</x:v>
      </x:c>
      <x:c r="N11713" s="13" t="str">
        <x:v>否</x:v>
      </x:c>
      <x:c r="O11713" s="15"/>
      <x:c r="P11713" s="13" t="str"/>
    </x:row>
    <x:row r="11714">
      <x:c r="A11714" s="15" t="n">
        <x:v>11713</x:v>
      </x:c>
      <x:c r="B11714" s="13" t="str">
        <x:v>Nymphalinae-22</x:v>
      </x:c>
      <x:c r="C11714" s="13" t="str">
        <x:v>Nymphalinae</x:v>
      </x:c>
      <x:c r="D11714" s="33" t="n">
        <x:f>'AR_values'!I203</x:f>
        <x:v>2.534278425389025</x:v>
      </x:c>
      <x:c r="E11714" s="33" t="str">
        <x:v>Parnassiinae-1</x:v>
      </x:c>
      <x:c r="F11714" s="33" t="str">
        <x:v>Parnassiinae</x:v>
      </x:c>
      <x:c r="G11714" s="33" t="n">
        <x:f>'AR_values'!I268</x:f>
        <x:v>2.6230742042748765</x:v>
      </x:c>
      <x:c r="H11714" s="33" t="n">
        <x:f>ABS(D11714-G11714)</x:f>
        <x:v>0.08879577888585155</x:v>
      </x:c>
      <x:c r="I11714" s="14" t="n">
        <x:f>IFERROR(H11714/AVERAGE(D11714,G11714),"")</x:f>
        <x:v>0.034434635465924415</x:v>
      </x:c>
      <x:c r="J11714" s="14" t="n">
        <x:f>'Method'!$B$2</x:f>
        <x:v>0.05</x:v>
      </x:c>
      <x:c r="K11714" s="13" t="str">
        <x:f>IF(I11714&lt;=J11714,"是","否")</x:f>
        <x:v>是</x:v>
      </x:c>
      <x:c r="L11714" s="36" t="n">
        <x:v>0.8305371476572708</x:v>
      </x:c>
      <x:c r="M11714" s="36" t="n">
        <x:f>1-L11714</x:f>
        <x:v>0.16946285234272918</x:v>
      </x:c>
      <x:c r="N11714" s="13" t="str">
        <x:v>是</x:v>
      </x:c>
      <x:c r="O11714" s="15"/>
      <x:c r="P11714" s="13" t="str"/>
    </x:row>
    <x:row r="11715">
      <x:c r="A11715" s="15" t="n">
        <x:v>11714</x:v>
      </x:c>
      <x:c r="B11715" s="13" t="str">
        <x:v>Hesperiidae-35</x:v>
      </x:c>
      <x:c r="C11715" s="13" t="str">
        <x:v>Hesperiidae</x:v>
      </x:c>
      <x:c r="D11715" s="33" t="n">
        <x:f>'AR_values'!I103</x:f>
        <x:v>2.9054018143662637</x:v>
      </x:c>
      <x:c r="E11715" s="33" t="str">
        <x:v>Papilionidae_Papilio_demoleus</x:v>
      </x:c>
      <x:c r="F11715" s="33" t="str">
        <x:v>Papilionidae</x:v>
      </x:c>
      <x:c r="G11715" s="33" t="n">
        <x:f>'AR_values'!I264</x:f>
        <x:v>3.007230622612166</x:v>
      </x:c>
      <x:c r="H11715" s="33" t="n">
        <x:f>ABS(D11715-G11715)</x:f>
        <x:v>0.10182880824590246</x:v>
      </x:c>
      <x:c r="I11715" s="14" t="n">
        <x:f>IFERROR(H11715/AVERAGE(D11715,G11715),"")</x:f>
        <x:v>0.03444449129259274</x:v>
      </x:c>
      <x:c r="J11715" s="14" t="n">
        <x:f>'Method'!$B$2</x:f>
        <x:v>0.05</x:v>
      </x:c>
      <x:c r="K11715" s="13" t="str">
        <x:f>IF(I11715&lt;=J11715,"是","否")</x:f>
        <x:v>是</x:v>
      </x:c>
      <x:c r="L11715" s="36" t="n">
        <x:v>0.847497907045829</x:v>
      </x:c>
      <x:c r="M11715" s="36" t="n">
        <x:f>1-L11715</x:f>
        <x:v>0.15250209295417105</x:v>
      </x:c>
      <x:c r="N11715" s="13" t="str">
        <x:v>是</x:v>
      </x:c>
      <x:c r="O11715" s="15"/>
      <x:c r="P11715" s="13" t="str"/>
    </x:row>
    <x:row r="11716">
      <x:c r="A11716" s="15" t="n">
        <x:v>11715</x:v>
      </x:c>
      <x:c r="B11716" s="13" t="str">
        <x:v>Papilionidae-26</x:v>
      </x:c>
      <x:c r="C11716" s="13" t="str">
        <x:v>Papilionidae</x:v>
      </x:c>
      <x:c r="D11716" s="33" t="n">
        <x:f>'AR_values'!I236</x:f>
        <x:v>2.910143414751003</x:v>
      </x:c>
      <x:c r="E11716" s="33" t="str">
        <x:v>Pieridae-13</x:v>
      </x:c>
      <x:c r="F11716" s="33" t="str">
        <x:v>Pieridae</x:v>
      </x:c>
      <x:c r="G11716" s="33" t="n">
        <x:f>'AR_values'!I278</x:f>
        <x:v>3.012171087458704</x:v>
      </x:c>
      <x:c r="H11716" s="33" t="n">
        <x:f>ABS(D11716-G11716)</x:f>
        <x:v>0.10202767270770119</x:v>
      </x:c>
      <x:c r="I11716" s="14" t="n">
        <x:f>IFERROR(H11716/AVERAGE(D11716,G11716),"")</x:f>
        <x:v>0.03445533757777743</x:v>
      </x:c>
      <x:c r="J11716" s="14" t="n">
        <x:f>'Method'!$B$2</x:f>
        <x:v>0.05</x:v>
      </x:c>
      <x:c r="K11716" s="13" t="str">
        <x:f>IF(I11716&lt;=J11716,"是","否")</x:f>
        <x:v>是</x:v>
      </x:c>
      <x:c r="L11716" s="36" t="n">
        <x:v>0.768148790944061</x:v>
      </x:c>
      <x:c r="M11716" s="36" t="n">
        <x:f>1-L11716</x:f>
        <x:v>0.23185120905593903</x:v>
      </x:c>
      <x:c r="N11716" s="13" t="str">
        <x:v>是</x:v>
      </x:c>
      <x:c r="O11716" s="15"/>
      <x:c r="P11716" s="13" t="str"/>
    </x:row>
    <x:row r="11717">
      <x:c r="A11717" s="15" t="n">
        <x:v>11716</x:v>
      </x:c>
      <x:c r="B11717" s="13" t="str">
        <x:v>Charaxinae-10</x:v>
      </x:c>
      <x:c r="C11717" s="13" t="str">
        <x:v>Charaxinae</x:v>
      </x:c>
      <x:c r="D11717" s="33" t="n">
        <x:f>'AR_values'!I17</x:f>
        <x:v>2.4065875590223897</x:v>
      </x:c>
      <x:c r="E11717" s="33" t="str">
        <x:v>Satyrinae-2</x:v>
      </x:c>
      <x:c r="F11717" s="33" t="str">
        <x:v>Satyrinae</x:v>
      </x:c>
      <x:c r="G11717" s="33" t="n">
        <x:f>'AR_values'!I369</x:f>
        <x:v>2.490963155212553</x:v>
      </x:c>
      <x:c r="H11717" s="33" t="n">
        <x:f>ABS(D11717-G11717)</x:f>
        <x:v>0.0843755961901631</x:v>
      </x:c>
      <x:c r="I11717" s="14" t="n">
        <x:f>IFERROR(H11717/AVERAGE(D11717,G11717),"")</x:f>
        <x:v>0.03445624195168487</x:v>
      </x:c>
      <x:c r="J11717" s="14" t="n">
        <x:f>'Method'!$B$2</x:f>
        <x:v>0.05</x:v>
      </x:c>
      <x:c r="K11717" s="13" t="str">
        <x:f>IF(I11717&lt;=J11717,"是","否")</x:f>
        <x:v>是</x:v>
      </x:c>
      <x:c r="L11717" s="36" t="n">
        <x:v>0.7736940999624201</x:v>
      </x:c>
      <x:c r="M11717" s="36" t="n">
        <x:f>1-L11717</x:f>
        <x:v>0.2263059000375799</x:v>
      </x:c>
      <x:c r="N11717" s="13" t="str">
        <x:v>是</x:v>
      </x:c>
      <x:c r="O11717" s="15"/>
      <x:c r="P11717" s="13" t="str"/>
    </x:row>
    <x:row r="11718">
      <x:c r="A11718" s="15" t="n">
        <x:v>11717</x:v>
      </x:c>
      <x:c r="B11718" s="13" t="str">
        <x:v>Papilionidae-33</x:v>
      </x:c>
      <x:c r="C11718" s="13" t="str">
        <x:v>Papilionidae</x:v>
      </x:c>
      <x:c r="D11718" s="33" t="n">
        <x:f>'AR_values'!I244</x:f>
        <x:v>2.9084419828943826</x:v>
      </x:c>
      <x:c r="E11718" s="33" t="str">
        <x:v>Pieridae-12</x:v>
      </x:c>
      <x:c r="F11718" s="33" t="str">
        <x:v>Pieridae</x:v>
      </x:c>
      <x:c r="G11718" s="33" t="n">
        <x:f>'AR_values'!I277</x:f>
        <x:v>2.809922973063713</x:v>
      </x:c>
      <x:c r="H11718" s="33" t="n">
        <x:f>ABS(D11718-G11718)</x:f>
        <x:v>0.09851900983066963</x:v>
      </x:c>
      <x:c r="I11718" s="14" t="n">
        <x:f>IFERROR(H11718/AVERAGE(D11718,G11718),"")</x:f>
        <x:v>0.0344570556756859</x:v>
      </x:c>
      <x:c r="J11718" s="14" t="n">
        <x:f>'Method'!$B$2</x:f>
        <x:v>0.05</x:v>
      </x:c>
      <x:c r="K11718" s="13" t="str">
        <x:f>IF(I11718&lt;=J11718,"是","否")</x:f>
        <x:v>是</x:v>
      </x:c>
      <x:c r="L11718" s="36" t="n">
        <x:v>0.7419295196538845</x:v>
      </x:c>
      <x:c r="M11718" s="36" t="n">
        <x:f>1-L11718</x:f>
        <x:v>0.25807048034611546</x:v>
      </x:c>
      <x:c r="N11718" s="13" t="str">
        <x:v>是</x:v>
      </x:c>
      <x:c r="O11718" s="15"/>
      <x:c r="P11718" s="13" t="str"/>
    </x:row>
    <x:row r="11719">
      <x:c r="A11719" s="15" t="n">
        <x:v>11718</x:v>
      </x:c>
      <x:c r="B11719" s="13" t="str">
        <x:v>Danainae-4</x:v>
      </x:c>
      <x:c r="C11719" s="13" t="str">
        <x:v>Danainae</x:v>
      </x:c>
      <x:c r="D11719" s="33" t="n">
        <x:f>'AR_values'!I46</x:f>
        <x:v>2.826712330216953</x:v>
      </x:c>
      <x:c r="E11719" s="33" t="str">
        <x:v>Pieridae-5</x:v>
      </x:c>
      <x:c r="F11719" s="33" t="str">
        <x:v>Pieridae</x:v>
      </x:c>
      <x:c r="G11719" s="33" t="n">
        <x:f>'AR_values'!I295</x:f>
        <x:v>2.730957512273332</x:v>
      </x:c>
      <x:c r="H11719" s="33" t="n">
        <x:f>ABS(D11719-G11719)</x:f>
        <x:v>0.09575481794362117</x:v>
      </x:c>
      <x:c r="I11719" s="14" t="n">
        <x:f>IFERROR(H11719/AVERAGE(D11719,G11719),"")</x:f>
        <x:v>0.03445862048570891</x:v>
      </x:c>
      <x:c r="J11719" s="14" t="n">
        <x:f>'Method'!$B$2</x:f>
        <x:v>0.05</x:v>
      </x:c>
      <x:c r="K11719" s="13" t="str">
        <x:f>IF(I11719&lt;=J11719,"是","否")</x:f>
        <x:v>是</x:v>
      </x:c>
      <x:c r="L11719" s="36" t="n">
        <x:v>0.8329701885414174</x:v>
      </x:c>
      <x:c r="M11719" s="36" t="n">
        <x:f>1-L11719</x:f>
        <x:v>0.16702981145858264</x:v>
      </x:c>
      <x:c r="N11719" s="13" t="str">
        <x:v>是</x:v>
      </x:c>
      <x:c r="O11719" s="15"/>
      <x:c r="P11719" s="13" t="str"/>
    </x:row>
    <x:row r="11720">
      <x:c r="A11720" s="15" t="n">
        <x:v>11719</x:v>
      </x:c>
      <x:c r="B11720" s="13" t="str">
        <x:v>Hesperiidae-9</x:v>
      </x:c>
      <x:c r="C11720" s="13" t="str">
        <x:v>Hesperiidae</x:v>
      </x:c>
      <x:c r="D11720" s="33" t="n">
        <x:f>'AR_values'!I110</x:f>
        <x:v>2.5616609727912754</x:v>
      </x:c>
      <x:c r="E11720" s="33" t="str">
        <x:v>Parnassiinae-2</x:v>
      </x:c>
      <x:c r="F11720" s="33" t="str">
        <x:v>Parnassiinae</x:v>
      </x:c>
      <x:c r="G11720" s="33" t="n">
        <x:f>'AR_values'!I269</x:f>
        <x:v>2.6514822493832084</x:v>
      </x:c>
      <x:c r="H11720" s="33" t="n">
        <x:f>ABS(D11720-G11720)</x:f>
        <x:v>0.08982127659193306</x:v>
      </x:c>
      <x:c r="I11720" s="14" t="n">
        <x:f>IFERROR(H11720/AVERAGE(D11720,G11720),"")</x:f>
        <x:v>0.034459546866033426</x:v>
      </x:c>
      <x:c r="J11720" s="14" t="n">
        <x:f>'Method'!$B$2</x:f>
        <x:v>0.05</x:v>
      </x:c>
      <x:c r="K11720" s="13" t="str">
        <x:f>IF(I11720&lt;=J11720,"是","否")</x:f>
        <x:v>是</x:v>
      </x:c>
      <x:c r="L11720" s="36" t="n">
        <x:v>0.8553373307960217</x:v>
      </x:c>
      <x:c r="M11720" s="36" t="n">
        <x:f>1-L11720</x:f>
        <x:v>0.1446626692039783</x:v>
      </x:c>
      <x:c r="N11720" s="13" t="str">
        <x:v>是</x:v>
      </x:c>
      <x:c r="O11720" s="15"/>
      <x:c r="P11720" s="13" t="str"/>
    </x:row>
    <x:row r="11721">
      <x:c r="A11721" s="15" t="n">
        <x:v>11720</x:v>
      </x:c>
      <x:c r="B11721" s="13" t="str">
        <x:v>Nymphalinae-12</x:v>
      </x:c>
      <x:c r="C11721" s="13" t="str">
        <x:v>Nymphalinae</x:v>
      </x:c>
      <x:c r="D11721" s="33" t="n">
        <x:f>'AR_values'!I192</x:f>
        <x:v>2.5009098099084275</x:v>
      </x:c>
      <x:c r="E11721" s="33" t="str">
        <x:v>Riodinidae-4</x:v>
      </x:c>
      <x:c r="F11721" s="33" t="str">
        <x:v>Riodinidae</x:v>
      </x:c>
      <x:c r="G11721" s="33" t="n">
        <x:f>'AR_values'!I352</x:f>
        <x:v>2.4161876385807908</x:v>
      </x:c>
      <x:c r="H11721" s="33" t="n">
        <x:f>ABS(D11721-G11721)</x:f>
        <x:v>0.08472217132763671</x:v>
      </x:c>
      <x:c r="I11721" s="14" t="n">
        <x:f>IFERROR(H11721/AVERAGE(D11721,G11721),"")</x:f>
        <x:v>0.03446023684304555</x:v>
      </x:c>
      <x:c r="J11721" s="14" t="n">
        <x:f>'Method'!$B$2</x:f>
        <x:v>0.05</x:v>
      </x:c>
      <x:c r="K11721" s="13" t="str">
        <x:f>IF(I11721&lt;=J11721,"是","否")</x:f>
        <x:v>是</x:v>
      </x:c>
      <x:c r="L11721" s="36" t="n">
        <x:v>0.8865319903988608</x:v>
      </x:c>
      <x:c r="M11721" s="36" t="n">
        <x:f>1-L11721</x:f>
        <x:v>0.11346800960113923</x:v>
      </x:c>
      <x:c r="N11721" s="13" t="str">
        <x:v>是</x:v>
      </x:c>
      <x:c r="O11721" s="15"/>
      <x:c r="P11721" s="13" t="str"/>
    </x:row>
    <x:row r="11722">
      <x:c r="A11722" s="15" t="n">
        <x:v>11721</x:v>
      </x:c>
      <x:c r="B11722" s="13" t="str">
        <x:v>Papilionidae-21</x:v>
      </x:c>
      <x:c r="C11722" s="13" t="str">
        <x:v>Papilionidae</x:v>
      </x:c>
      <x:c r="D11722" s="33" t="n">
        <x:f>'AR_values'!I232</x:f>
        <x:v>2.6787195291908024</x:v>
      </x:c>
      <x:c r="E11722" s="33" t="str">
        <x:v>Parnassiinae-5</x:v>
      </x:c>
      <x:c r="F11722" s="33" t="str">
        <x:v>Parnassiinae</x:v>
      </x:c>
      <x:c r="G11722" s="33" t="n">
        <x:f>'AR_values'!I272</x:f>
        <x:v>2.7726642791414156</x:v>
      </x:c>
      <x:c r="H11722" s="33" t="n">
        <x:f>ABS(D11722-G11722)</x:f>
        <x:v>0.0939447499506132</x:v>
      </x:c>
      <x:c r="I11722" s="14" t="n">
        <x:f>IFERROR(H11722/AVERAGE(D11722,G11722),"")</x:f>
        <x:v>0.034466386243809315</x:v>
      </x:c>
      <x:c r="J11722" s="14" t="n">
        <x:f>'Method'!$B$2</x:f>
        <x:v>0.05</x:v>
      </x:c>
      <x:c r="K11722" s="13" t="str">
        <x:f>IF(I11722&lt;=J11722,"是","否")</x:f>
        <x:v>是</x:v>
      </x:c>
      <x:c r="L11722" s="36" t="n">
        <x:v>0.7798825944466453</x:v>
      </x:c>
      <x:c r="M11722" s="36" t="n">
        <x:f>1-L11722</x:f>
        <x:v>0.22011740555335468</x:v>
      </x:c>
      <x:c r="N11722" s="13" t="str">
        <x:v>是</x:v>
      </x:c>
      <x:c r="O11722" s="15"/>
      <x:c r="P11722" s="13" t="str"/>
    </x:row>
    <x:row r="11723">
      <x:c r="A11723" s="15" t="n">
        <x:v>11722</x:v>
      </x:c>
      <x:c r="B11723" s="13" t="str">
        <x:v>Biblidinae-10</x:v>
      </x:c>
      <x:c r="C11723" s="13" t="str">
        <x:v>Biblidinae</x:v>
      </x:c>
      <x:c r="D11723" s="33" t="n">
        <x:f>'AR_values'!I3</x:f>
        <x:v>2.6618982407867247</x:v>
      </x:c>
      <x:c r="E11723" s="33" t="str">
        <x:v>Nymphalinae-28</x:v>
      </x:c>
      <x:c r="F11723" s="33" t="str">
        <x:v>Nymphalinae</x:v>
      </x:c>
      <x:c r="G11723" s="33" t="n">
        <x:f>'AR_values'!I209</x:f>
        <x:v>2.5716980421170317</x:v>
      </x:c>
      <x:c r="H11723" s="33" t="n">
        <x:f>ABS(D11723-G11723)</x:f>
        <x:v>0.09020019866969298</x:v>
      </x:c>
      <x:c r="I11723" s="14" t="n">
        <x:f>IFERROR(H11723/AVERAGE(D11723,G11723),"")</x:f>
        <x:v>0.03446968157033588</x:v>
      </x:c>
      <x:c r="J11723" s="14" t="n">
        <x:f>'Method'!$B$2</x:f>
        <x:v>0.05</x:v>
      </x:c>
      <x:c r="K11723" s="13" t="str">
        <x:f>IF(I11723&lt;=J11723,"是","否")</x:f>
        <x:v>是</x:v>
      </x:c>
      <x:c r="L11723" s="36" t="n">
        <x:v>0.8598742229290155</x:v>
      </x:c>
      <x:c r="M11723" s="36" t="n">
        <x:f>1-L11723</x:f>
        <x:v>0.1401257770709845</x:v>
      </x:c>
      <x:c r="N11723" s="13" t="str">
        <x:v>是</x:v>
      </x:c>
      <x:c r="O11723" s="15"/>
      <x:c r="P11723" s="13" t="str"/>
    </x:row>
    <x:row r="11724">
      <x:c r="A11724" s="15" t="n">
        <x:v>11723</x:v>
      </x:c>
      <x:c r="B11724" s="13" t="str">
        <x:v>Charaxinae-11</x:v>
      </x:c>
      <x:c r="C11724" s="13" t="str">
        <x:v>Charaxinae</x:v>
      </x:c>
      <x:c r="D11724" s="33" t="n">
        <x:f>'AR_values'!I18</x:f>
        <x:v>2.337777838635058</x:v>
      </x:c>
      <x:c r="E11724" s="33" t="str">
        <x:v>Lycaenidae_Ogyris_subteristris</x:v>
      </x:c>
      <x:c r="F11724" s="33" t="str">
        <x:v>Lycaenidae</x:v>
      </x:c>
      <x:c r="G11724" s="33" t="n">
        <x:f>'AR_values'!I183</x:f>
        <x:v>2.419773943913982</x:v>
      </x:c>
      <x:c r="H11724" s="33" t="n">
        <x:f>ABS(D11724-G11724)</x:f>
        <x:v>0.08199610527892398</x:v>
      </x:c>
      <x:c r="I11724" s="14" t="n">
        <x:f>IFERROR(H11724/AVERAGE(D11724,G11724),"")</x:f>
        <x:v>0.03446987401364297</x:v>
      </x:c>
      <x:c r="J11724" s="14" t="n">
        <x:f>'Method'!$B$2</x:f>
        <x:v>0.05</x:v>
      </x:c>
      <x:c r="K11724" s="13" t="str">
        <x:f>IF(I11724&lt;=J11724,"是","否")</x:f>
        <x:v>是</x:v>
      </x:c>
      <x:c r="L11724" s="36" t="n">
        <x:v>0.7222278542608626</x:v>
      </x:c>
      <x:c r="M11724" s="36" t="n">
        <x:f>1-L11724</x:f>
        <x:v>0.27777214573913744</x:v>
      </x:c>
      <x:c r="N11724" s="13" t="str">
        <x:v>是</x:v>
      </x:c>
      <x:c r="O11724" s="15"/>
      <x:c r="P11724" s="13" t="str"/>
    </x:row>
    <x:row r="11725">
      <x:c r="A11725" s="15" t="n">
        <x:v>11724</x:v>
      </x:c>
      <x:c r="B11725" s="13" t="str">
        <x:v>Danainae-5</x:v>
      </x:c>
      <x:c r="C11725" s="13" t="str">
        <x:v>Danainae</x:v>
      </x:c>
      <x:c r="D11725" s="33" t="n">
        <x:f>'AR_values'!I47</x:f>
        <x:v>2.499372504343995</x:v>
      </x:c>
      <x:c r="E11725" s="33" t="str">
        <x:v>Pieridae-Coliadinae-14</x:v>
      </x:c>
      <x:c r="F11725" s="33" t="str">
        <x:v>Pieridae-Coliadinae</x:v>
      </x:c>
      <x:c r="G11725" s="33" t="n">
        <x:f>'AR_values'!I305</x:f>
        <x:v>2.587036999278014</x:v>
      </x:c>
      <x:c r="H11725" s="33" t="n">
        <x:f>ABS(D11725-G11725)</x:f>
        <x:v>0.08766449493401884</x:v>
      </x:c>
      <x:c r="I11725" s="14" t="n">
        <x:f>IFERROR(H11725/AVERAGE(D11725,G11725),"")</x:f>
        <x:v>0.03447008931215363</x:v>
      </x:c>
      <x:c r="J11725" s="14" t="n">
        <x:f>'Method'!$B$2</x:f>
        <x:v>0.05</x:v>
      </x:c>
      <x:c r="K11725" s="13" t="str">
        <x:f>IF(I11725&lt;=J11725,"是","否")</x:f>
        <x:v>是</x:v>
      </x:c>
      <x:c r="L11725" s="36" t="n">
        <x:v>0.8041151702926923</x:v>
      </x:c>
      <x:c r="M11725" s="36" t="n">
        <x:f>1-L11725</x:f>
        <x:v>0.1958848297073077</x:v>
      </x:c>
      <x:c r="N11725" s="13" t="str">
        <x:v>是</x:v>
      </x:c>
      <x:c r="O11725" s="15"/>
      <x:c r="P11725" s="13" t="str"/>
    </x:row>
    <x:row r="11726">
      <x:c r="A11726" s="15" t="n">
        <x:v>11725</x:v>
      </x:c>
      <x:c r="B11726" s="13" t="str">
        <x:v>Hesperiidae-6</x:v>
      </x:c>
      <x:c r="C11726" s="13" t="str">
        <x:v>Hesperiidae</x:v>
      </x:c>
      <x:c r="D11726" s="33" t="n">
        <x:f>'AR_values'!I107</x:f>
        <x:v>2.805069004432799</x:v>
      </x:c>
      <x:c r="E11726" s="33" t="str">
        <x:v>Nymphalinae-17</x:v>
      </x:c>
      <x:c r="F11726" s="33" t="str">
        <x:v>Nymphalinae</x:v>
      </x:c>
      <x:c r="G11726" s="33" t="n">
        <x:f>'AR_values'!I197</x:f>
        <x:v>2.7100143832736188</x:v>
      </x:c>
      <x:c r="H11726" s="33" t="n">
        <x:f>ABS(D11726-G11726)</x:f>
        <x:v>0.09505462115918029</x:v>
      </x:c>
      <x:c r="I11726" s="14" t="n">
        <x:f>IFERROR(H11726/AVERAGE(D11726,G11726),"")</x:f>
        <x:v>0.034470782933605316</x:v>
      </x:c>
      <x:c r="J11726" s="14" t="n">
        <x:f>'Method'!$B$2</x:f>
        <x:v>0.05</x:v>
      </x:c>
      <x:c r="K11726" s="13" t="str">
        <x:f>IF(I11726&lt;=J11726,"是","否")</x:f>
        <x:v>是</x:v>
      </x:c>
      <x:c r="L11726" s="36" t="n">
        <x:v>0.7893258769948351</x:v>
      </x:c>
      <x:c r="M11726" s="36" t="n">
        <x:f>1-L11726</x:f>
        <x:v>0.21067412300516486</x:v>
      </x:c>
      <x:c r="N11726" s="13" t="str">
        <x:v>是</x:v>
      </x:c>
      <x:c r="O11726" s="15"/>
      <x:c r="P11726" s="13" t="str"/>
    </x:row>
    <x:row r="11727">
      <x:c r="A11727" s="15" t="n">
        <x:v>11726</x:v>
      </x:c>
      <x:c r="B11727" s="13" t="str">
        <x:v>Nymphalinae-21</x:v>
      </x:c>
      <x:c r="C11727" s="13" t="str">
        <x:v>Nymphalinae</x:v>
      </x:c>
      <x:c r="D11727" s="33" t="n">
        <x:f>'AR_values'!I202</x:f>
        <x:v>2.4558221796639303</x:v>
      </x:c>
      <x:c r="E11727" s="33" t="str">
        <x:v>Pieridae-Coliadinae-3</x:v>
      </x:c>
      <x:c r="F11727" s="33" t="str">
        <x:v>Pieridae-Coliadinae</x:v>
      </x:c>
      <x:c r="G11727" s="33" t="n">
        <x:f>'AR_values'!I315</x:f>
        <x:v>2.5419694970505615</x:v>
      </x:c>
      <x:c r="H11727" s="33" t="n">
        <x:f>ABS(D11727-G11727)</x:f>
        <x:v>0.08614731738663117</x:v>
      </x:c>
      <x:c r="I11727" s="14" t="n">
        <x:f>IFERROR(H11727/AVERAGE(D11727,G11727),"")</x:f>
        <x:v>0.034474152969602656</x:v>
      </x:c>
      <x:c r="J11727" s="14" t="n">
        <x:f>'Method'!$B$2</x:f>
        <x:v>0.05</x:v>
      </x:c>
      <x:c r="K11727" s="13" t="str">
        <x:f>IF(I11727&lt;=J11727,"是","否")</x:f>
        <x:v>是</x:v>
      </x:c>
      <x:c r="L11727" s="36" t="n">
        <x:v>0.686025768087215</x:v>
      </x:c>
      <x:c r="M11727" s="36" t="n">
        <x:f>1-L11727</x:f>
        <x:v>0.31397423191278495</x:v>
      </x:c>
      <x:c r="N11727" s="13" t="str">
        <x:v>是</x:v>
      </x:c>
      <x:c r="O11727" s="15"/>
      <x:c r="P11727" s="13" t="str"/>
    </x:row>
    <x:row r="11728">
      <x:c r="A11728" s="15" t="n">
        <x:v>11727</x:v>
      </x:c>
      <x:c r="B11728" s="13" t="str">
        <x:v>Hesperiidae_Taractrocera_papyria</x:v>
      </x:c>
      <x:c r="C11728" s="13" t="str">
        <x:v>Hesperiidae</x:v>
      </x:c>
      <x:c r="D11728" s="33" t="n">
        <x:f>'AR_values'!I124</x:f>
        <x:v>2.4454271732718333</x:v>
      </x:c>
      <x:c r="E11728" s="33" t="str">
        <x:v>Satyrinae-11</x:v>
      </x:c>
      <x:c r="F11728" s="33" t="str">
        <x:v>Satyrinae</x:v>
      </x:c>
      <x:c r="G11728" s="33" t="n">
        <x:f>'AR_values'!I360</x:f>
        <x:v>2.3625440484525146</x:v>
      </x:c>
      <x:c r="H11728" s="33" t="n">
        <x:f>ABS(D11728-G11728)</x:f>
        <x:v>0.0828831248193187</x:v>
      </x:c>
      <x:c r="I11728" s="14" t="n">
        <x:f>IFERROR(H11728/AVERAGE(D11728,G11728),"")</x:f>
        <x:v>0.03447737975003653</x:v>
      </x:c>
      <x:c r="J11728" s="14" t="n">
        <x:f>'Method'!$B$2</x:f>
        <x:v>0.05</x:v>
      </x:c>
      <x:c r="K11728" s="13" t="str">
        <x:f>IF(I11728&lt;=J11728,"是","否")</x:f>
        <x:v>是</x:v>
      </x:c>
      <x:c r="L11728" s="36" t="n">
        <x:v>0.7441826703720602</x:v>
      </x:c>
      <x:c r="M11728" s="36" t="n">
        <x:f>1-L11728</x:f>
        <x:v>0.2558173296279398</x:v>
      </x:c>
      <x:c r="N11728" s="13" t="str">
        <x:v>是</x:v>
      </x:c>
      <x:c r="O11728" s="15"/>
      <x:c r="P11728" s="13" t="str"/>
    </x:row>
    <x:row r="11729">
      <x:c r="A11729" s="15" t="n">
        <x:v>11728</x:v>
      </x:c>
      <x:c r="B11729" s="13" t="str">
        <x:v>Nymphalinae-16</x:v>
      </x:c>
      <x:c r="C11729" s="13" t="str">
        <x:v>Nymphalinae</x:v>
      </x:c>
      <x:c r="D11729" s="33" t="n">
        <x:f>'AR_values'!I196</x:f>
        <x:v>2.801149955723224</x:v>
      </x:c>
      <x:c r="E11729" s="33" t="str">
        <x:v>Papilionidae-9</x:v>
      </x:c>
      <x:c r="F11729" s="33" t="str">
        <x:v>Papilionidae</x:v>
      </x:c>
      <x:c r="G11729" s="33" t="n">
        <x:f>'AR_values'!I260</x:f>
        <x:v>2.8994270303687606</x:v>
      </x:c>
      <x:c r="H11729" s="33" t="n">
        <x:f>ABS(D11729-G11729)</x:f>
        <x:v>0.09827707464553681</x:v>
      </x:c>
      <x:c r="I11729" s="14" t="n">
        <x:f>IFERROR(H11729/AVERAGE(D11729,G11729),"")</x:f>
        <x:v>0.03447969385741439</x:v>
      </x:c>
      <x:c r="J11729" s="14" t="n">
        <x:f>'Method'!$B$2</x:f>
        <x:v>0.05</x:v>
      </x:c>
      <x:c r="K11729" s="13" t="str">
        <x:f>IF(I11729&lt;=J11729,"是","否")</x:f>
        <x:v>是</x:v>
      </x:c>
      <x:c r="L11729" s="36" t="n">
        <x:v>0.7169071366321293</x:v>
      </x:c>
      <x:c r="M11729" s="36" t="n">
        <x:f>1-L11729</x:f>
        <x:v>0.28309286336787065</x:v>
      </x:c>
      <x:c r="N11729" s="13" t="str">
        <x:v>是</x:v>
      </x:c>
      <x:c r="O11729" s="15"/>
      <x:c r="P11729" s="13" t="str"/>
    </x:row>
    <x:row r="11730">
      <x:c r="A11730" s="15" t="n">
        <x:v>11729</x:v>
      </x:c>
      <x:c r="B11730" s="13" t="str">
        <x:v>Nymphalinae-28</x:v>
      </x:c>
      <x:c r="C11730" s="13" t="str">
        <x:v>Nymphalinae</x:v>
      </x:c>
      <x:c r="D11730" s="33" t="n">
        <x:f>'AR_values'!I209</x:f>
        <x:v>2.5716980421170317</x:v>
      </x:c>
      <x:c r="E11730" s="33" t="str">
        <x:v>Pieridae_Pieris_rapae</x:v>
      </x:c>
      <x:c r="F11730" s="33" t="str">
        <x:v>Pieridae</x:v>
      </x:c>
      <x:c r="G11730" s="33" t="n">
        <x:f>'AR_values'!I331</x:f>
        <x:v>2.6619340338993793</x:v>
      </x:c>
      <x:c r="H11730" s="33" t="n">
        <x:f>ABS(D11730-G11730)</x:f>
        <x:v>0.09023599178234765</x:v>
      </x:c>
      <x:c r="I11730" s="14" t="n">
        <x:f>IFERROR(H11730/AVERAGE(D11730,G11730),"")</x:f>
        <x:v>0.03448312394593506</x:v>
      </x:c>
      <x:c r="J11730" s="14" t="n">
        <x:f>'Method'!$B$2</x:f>
        <x:v>0.05</x:v>
      </x:c>
      <x:c r="K11730" s="13" t="str">
        <x:f>IF(I11730&lt;=J11730,"是","否")</x:f>
        <x:v>是</x:v>
      </x:c>
      <x:c r="L11730" s="36" t="n">
        <x:v>0.8563998462499399</x:v>
      </x:c>
      <x:c r="M11730" s="36" t="n">
        <x:f>1-L11730</x:f>
        <x:v>0.14360015375006008</x:v>
      </x:c>
      <x:c r="N11730" s="13" t="str">
        <x:v>是</x:v>
      </x:c>
      <x:c r="O11730" s="15"/>
      <x:c r="P11730" s="13" t="str"/>
    </x:row>
    <x:row r="11731">
      <x:c r="A11731" s="15" t="n">
        <x:v>11730</x:v>
      </x:c>
      <x:c r="B11731" s="13" t="str">
        <x:v>Biblidinae-4</x:v>
      </x:c>
      <x:c r="C11731" s="13" t="str">
        <x:v>Biblidinae</x:v>
      </x:c>
      <x:c r="D11731" s="33" t="n">
        <x:f>'AR_values'!I10</x:f>
        <x:v>2.5419996384242083</x:v>
      </x:c>
      <x:c r="E11731" s="33" t="str">
        <x:v>Nymphalinae-21</x:v>
      </x:c>
      <x:c r="F11731" s="33" t="str">
        <x:v>Nymphalinae</x:v>
      </x:c>
      <x:c r="G11731" s="33" t="n">
        <x:f>'AR_values'!I202</x:f>
        <x:v>2.4558221796639303</x:v>
      </x:c>
      <x:c r="H11731" s="33" t="n">
        <x:f>ABS(D11731-G11731)</x:f>
        <x:v>0.08617745876027794</x:v>
      </x:c>
      <x:c r="I11731" s="14" t="n">
        <x:f>IFERROR(H11731/AVERAGE(D11731,G11731),"")</x:f>
        <x:v>0.03448600686338361</x:v>
      </x:c>
      <x:c r="J11731" s="14" t="n">
        <x:f>'Method'!$B$2</x:f>
        <x:v>0.05</x:v>
      </x:c>
      <x:c r="K11731" s="13" t="str">
        <x:f>IF(I11731&lt;=J11731,"是","否")</x:f>
        <x:v>是</x:v>
      </x:c>
      <x:c r="L11731" s="36" t="n">
        <x:v>0.8595358897364213</x:v>
      </x:c>
      <x:c r="M11731" s="36" t="n">
        <x:f>1-L11731</x:f>
        <x:v>0.14046411026357875</x:v>
      </x:c>
      <x:c r="N11731" s="13" t="str">
        <x:v>是</x:v>
      </x:c>
      <x:c r="O11731" s="15"/>
      <x:c r="P11731" s="13" t="str"/>
    </x:row>
    <x:row r="11732">
      <x:c r="A11732" s="15" t="n">
        <x:v>11731</x:v>
      </x:c>
      <x:c r="B11732" s="13" t="str">
        <x:v>Pieridae-Coliadinae-1</x:v>
      </x:c>
      <x:c r="C11732" s="13" t="str">
        <x:v>Pieridae-Coliadinae</x:v>
      </x:c>
      <x:c r="D11732" s="33" t="n">
        <x:f>'AR_values'!I300</x:f>
        <x:v>2.307309467901508</x:v>
      </x:c>
      <x:c r="E11732" s="33" t="str">
        <x:v>Satyrinae-17</x:v>
      </x:c>
      <x:c r="F11732" s="33" t="str">
        <x:v>Satyrinae</x:v>
      </x:c>
      <x:c r="G11732" s="33" t="n">
        <x:f>'AR_values'!I366</x:f>
        <x:v>2.388286699296129</x:v>
      </x:c>
      <x:c r="H11732" s="33" t="n">
        <x:f>ABS(D11732-G11732)</x:f>
        <x:v>0.0809772313946211</x:v>
      </x:c>
      <x:c r="I11732" s="14" t="n">
        <x:f>IFERROR(H11732/AVERAGE(D11732,G11732),"")</x:f>
        <x:v>0.0344907136436943</x:v>
      </x:c>
      <x:c r="J11732" s="14" t="n">
        <x:f>'Method'!$B$2</x:f>
        <x:v>0.05</x:v>
      </x:c>
      <x:c r="K11732" s="13" t="str">
        <x:f>IF(I11732&lt;=J11732,"是","否")</x:f>
        <x:v>是</x:v>
      </x:c>
      <x:c r="L11732" s="36" t="n">
        <x:v>0.861365456631383</x:v>
      </x:c>
      <x:c r="M11732" s="36" t="n">
        <x:f>1-L11732</x:f>
        <x:v>0.13863454336861702</x:v>
      </x:c>
      <x:c r="N11732" s="13" t="str">
        <x:v>是</x:v>
      </x:c>
      <x:c r="O11732" s="15"/>
      <x:c r="P11732" s="13" t="str"/>
    </x:row>
    <x:row r="11733">
      <x:c r="A11733" s="15" t="n">
        <x:v>11732</x:v>
      </x:c>
      <x:c r="B11733" s="13" t="str">
        <x:v>Biblidinae-11</x:v>
      </x:c>
      <x:c r="C11733" s="13" t="str">
        <x:v>Biblidinae</x:v>
      </x:c>
      <x:c r="D11733" s="33" t="n">
        <x:f>'AR_values'!I4</x:f>
        <x:v>2.212088663581009</x:v>
      </x:c>
      <x:c r="E11733" s="33" t="str">
        <x:v>Pieridae-Coliadinae-22</x:v>
      </x:c>
      <x:c r="F11733" s="33" t="str">
        <x:v>Pieridae-Coliadinae</x:v>
      </x:c>
      <x:c r="G11733" s="33" t="n">
        <x:f>'AR_values'!I314</x:f>
        <x:v>2.2897272049624258</x:v>
      </x:c>
      <x:c r="H11733" s="33" t="n">
        <x:f>ABS(D11733-G11733)</x:f>
        <x:v>0.0776385413814169</x:v>
      </x:c>
      <x:c r="I11733" s="14" t="n">
        <x:f>IFERROR(H11733/AVERAGE(D11733,G11733),"")</x:f>
        <x:v>0.034492099920797915</x:v>
      </x:c>
      <x:c r="J11733" s="14" t="n">
        <x:f>'Method'!$B$2</x:f>
        <x:v>0.05</x:v>
      </x:c>
      <x:c r="K11733" s="13" t="str">
        <x:f>IF(I11733&lt;=J11733,"是","否")</x:f>
        <x:v>是</x:v>
      </x:c>
      <x:c r="L11733" s="36" t="n">
        <x:v>0.8216610971732705</x:v>
      </x:c>
      <x:c r="M11733" s="36" t="n">
        <x:f>1-L11733</x:f>
        <x:v>0.17833890282672948</x:v>
      </x:c>
      <x:c r="N11733" s="13" t="str">
        <x:v>是</x:v>
      </x:c>
      <x:c r="O11733" s="15"/>
      <x:c r="P11733" s="13" t="str"/>
    </x:row>
    <x:row r="11734">
      <x:c r="A11734" s="15" t="n">
        <x:v>11733</x:v>
      </x:c>
      <x:c r="B11734" s="13" t="str">
        <x:v>Nymphalinae-17</x:v>
      </x:c>
      <x:c r="C11734" s="13" t="str">
        <x:v>Nymphalinae</x:v>
      </x:c>
      <x:c r="D11734" s="33" t="n">
        <x:f>'AR_values'!I197</x:f>
        <x:v>2.7100143832736188</x:v>
      </x:c>
      <x:c r="E11734" s="33" t="str">
        <x:v>Nymphalinae-24</x:v>
      </x:c>
      <x:c r="F11734" s="33" t="str">
        <x:v>Nymphalinae</x:v>
      </x:c>
      <x:c r="G11734" s="33" t="n">
        <x:f>'AR_values'!I205</x:f>
        <x:v>2.805130683228981</x:v>
      </x:c>
      <x:c r="H11734" s="33" t="n">
        <x:f>ABS(D11734-G11734)</x:f>
        <x:v>0.0951162999553623</x:v>
      </x:c>
      <x:c r="I11734" s="14" t="n">
        <x:f>IFERROR(H11734/AVERAGE(D11734,G11734),"")</x:f>
        <x:v>0.034492764490664546</x:v>
      </x:c>
      <x:c r="J11734" s="14" t="n">
        <x:f>'Method'!$B$2</x:f>
        <x:v>0.05</x:v>
      </x:c>
      <x:c r="K11734" s="13" t="str">
        <x:f>IF(I11734&lt;=J11734,"是","否")</x:f>
        <x:v>是</x:v>
      </x:c>
      <x:c r="L11734" s="36" t="n">
        <x:v>0.8291550719393039</x:v>
      </x:c>
      <x:c r="M11734" s="36" t="n">
        <x:f>1-L11734</x:f>
        <x:v>0.17084492806069607</x:v>
      </x:c>
      <x:c r="N11734" s="13" t="str">
        <x:v>否</x:v>
      </x:c>
      <x:c r="O11734" s="15"/>
      <x:c r="P11734" s="13" t="str"/>
    </x:row>
    <x:row r="11735">
      <x:c r="A11735" s="15" t="n">
        <x:v>11734</x:v>
      </x:c>
      <x:c r="B11735" s="13" t="str">
        <x:v>Nymphalinae-16</x:v>
      </x:c>
      <x:c r="C11735" s="13" t="str">
        <x:v>Nymphalinae</x:v>
      </x:c>
      <x:c r="D11735" s="33" t="n">
        <x:f>'AR_values'!I196</x:f>
        <x:v>2.801149955723224</x:v>
      </x:c>
      <x:c r="E11735" s="33" t="str">
        <x:v>Papilionidae-11</x:v>
      </x:c>
      <x:c r="F11735" s="33" t="str">
        <x:v>Papilionidae</x:v>
      </x:c>
      <x:c r="G11735" s="33" t="n">
        <x:f>'AR_values'!I221</x:f>
        <x:v>2.89947550369946</x:v>
      </x:c>
      <x:c r="H11735" s="33" t="n">
        <x:f>ABS(D11735-G11735)</x:f>
        <x:v>0.09832554797623638</x:v>
      </x:c>
      <x:c r="I11735" s="14" t="n">
        <x:f>IFERROR(H11735/AVERAGE(D11735,G11735),"")</x:f>
        <x:v>0.034496406991170424</x:v>
      </x:c>
      <x:c r="J11735" s="14" t="n">
        <x:f>'Method'!$B$2</x:f>
        <x:v>0.05</x:v>
      </x:c>
      <x:c r="K11735" s="13" t="str">
        <x:f>IF(I11735&lt;=J11735,"是","否")</x:f>
        <x:v>是</x:v>
      </x:c>
      <x:c r="L11735" s="36" t="n">
        <x:v>0.6863027218569033</x:v>
      </x:c>
      <x:c r="M11735" s="36" t="n">
        <x:f>1-L11735</x:f>
        <x:v>0.31369727814309667</x:v>
      </x:c>
      <x:c r="N11735" s="13" t="str">
        <x:v>是</x:v>
      </x:c>
      <x:c r="O11735" s="15"/>
      <x:c r="P11735" s="13" t="str"/>
    </x:row>
    <x:row r="11736">
      <x:c r="A11736" s="15" t="n">
        <x:v>11735</x:v>
      </x:c>
      <x:c r="B11736" s="13" t="str">
        <x:v>Hesperiidae-4</x:v>
      </x:c>
      <x:c r="C11736" s="13" t="str">
        <x:v>Hesperiidae</x:v>
      </x:c>
      <x:c r="D11736" s="33" t="n">
        <x:f>'AR_values'!I105</x:f>
        <x:v>3.0124203289284166</x:v>
      </x:c>
      <x:c r="E11736" s="33" t="str">
        <x:v>Satyrinae-21</x:v>
      </x:c>
      <x:c r="F11736" s="33" t="str">
        <x:v>Satyrinae</x:v>
      </x:c>
      <x:c r="G11736" s="33" t="n">
        <x:f>'AR_values'!I371</x:f>
        <x:v>2.910247328667684</x:v>
      </x:c>
      <x:c r="H11736" s="33" t="n">
        <x:f>ABS(D11736-G11736)</x:f>
        <x:v>0.1021730002607324</x:v>
      </x:c>
      <x:c r="I11736" s="14" t="n">
        <x:f>IFERROR(H11736/AVERAGE(D11736,G11736),"")</x:f>
        <x:v>0.034502358115499086</x:v>
      </x:c>
      <x:c r="J11736" s="14" t="n">
        <x:f>'Method'!$B$2</x:f>
        <x:v>0.05</x:v>
      </x:c>
      <x:c r="K11736" s="13" t="str">
        <x:f>IF(I11736&lt;=J11736,"是","否")</x:f>
        <x:v>是</x:v>
      </x:c>
      <x:c r="L11736" s="36" t="n">
        <x:v>0.8678682785405613</x:v>
      </x:c>
      <x:c r="M11736" s="36" t="n">
        <x:f>1-L11736</x:f>
        <x:v>0.13213172145943874</x:v>
      </x:c>
      <x:c r="N11736" s="13" t="str">
        <x:v>是</x:v>
      </x:c>
      <x:c r="O11736" s="15"/>
      <x:c r="P11736" s="13" t="str"/>
    </x:row>
    <x:row r="11737">
      <x:c r="A11737" s="15" t="n">
        <x:v>11736</x:v>
      </x:c>
      <x:c r="B11737" s="13" t="str">
        <x:v>Heliconiinae-22</x:v>
      </x:c>
      <x:c r="C11737" s="13" t="str">
        <x:v>Heliconiinae</x:v>
      </x:c>
      <x:c r="D11737" s="33" t="n">
        <x:f>'AR_values'!I66</x:f>
        <x:v>2.5700482441884245</x:v>
      </x:c>
      <x:c r="E11737" s="33" t="str">
        <x:v>Lycaenidae-15</x:v>
      </x:c>
      <x:c r="F11737" s="33" t="str">
        <x:v>Lycaenidae</x:v>
      </x:c>
      <x:c r="G11737" s="33" t="n">
        <x:f>'AR_values'!I147</x:f>
        <x:v>2.660305679700807</x:v>
      </x:c>
      <x:c r="H11737" s="33" t="n">
        <x:f>ABS(D11737-G11737)</x:f>
        <x:v>0.09025743551238241</x:v>
      </x:c>
      <x:c r="I11737" s="14" t="n">
        <x:f>IFERROR(H11737/AVERAGE(D11737,G11737),"")</x:f>
        <x:v>0.03451293615146717</x:v>
      </x:c>
      <x:c r="J11737" s="14" t="n">
        <x:f>'Method'!$B$2</x:f>
        <x:v>0.05</x:v>
      </x:c>
      <x:c r="K11737" s="13" t="str">
        <x:f>IF(I11737&lt;=J11737,"是","否")</x:f>
        <x:v>是</x:v>
      </x:c>
      <x:c r="L11737" s="36" t="n">
        <x:v>0.8940064483701315</x:v>
      </x:c>
      <x:c r="M11737" s="36" t="n">
        <x:f>1-L11737</x:f>
        <x:v>0.10599355162986845</x:v>
      </x:c>
      <x:c r="N11737" s="13" t="str">
        <x:v>是</x:v>
      </x:c>
      <x:c r="O11737" s="15"/>
      <x:c r="P11737" s="13" t="str"/>
    </x:row>
    <x:row r="11738">
      <x:c r="A11738" s="15" t="n">
        <x:v>11737</x:v>
      </x:c>
      <x:c r="B11738" s="13" t="str">
        <x:v>Papilionidae-12</x:v>
      </x:c>
      <x:c r="C11738" s="13" t="str">
        <x:v>Papilionidae</x:v>
      </x:c>
      <x:c r="D11738" s="33" t="n">
        <x:f>'AR_values'!I222</x:f>
        <x:v>2.7446040689002573</x:v>
      </x:c>
      <x:c r="E11738" s="33" t="str">
        <x:v>Parnassiinae-2</x:v>
      </x:c>
      <x:c r="F11738" s="33" t="str">
        <x:v>Parnassiinae</x:v>
      </x:c>
      <x:c r="G11738" s="33" t="n">
        <x:f>'AR_values'!I269</x:f>
        <x:v>2.6514822493832084</x:v>
      </x:c>
      <x:c r="H11738" s="33" t="n">
        <x:f>ABS(D11738-G11738)</x:f>
        <x:v>0.0931218195170489</x:v>
      </x:c>
      <x:c r="I11738" s="14" t="n">
        <x:f>IFERROR(H11738/AVERAGE(D11738,G11738),"")</x:f>
        <x:v>0.03451457742680129</x:v>
      </x:c>
      <x:c r="J11738" s="14" t="n">
        <x:f>'Method'!$B$2</x:f>
        <x:v>0.05</x:v>
      </x:c>
      <x:c r="K11738" s="13" t="str">
        <x:f>IF(I11738&lt;=J11738,"是","否")</x:f>
        <x:v>是</x:v>
      </x:c>
      <x:c r="L11738" s="36" t="n">
        <x:v>0.7139343324562407</x:v>
      </x:c>
      <x:c r="M11738" s="36" t="n">
        <x:f>1-L11738</x:f>
        <x:v>0.2860656675437593</x:v>
      </x:c>
      <x:c r="N11738" s="13" t="str">
        <x:v>是</x:v>
      </x:c>
      <x:c r="O11738" s="15"/>
      <x:c r="P11738" s="13" t="str"/>
    </x:row>
    <x:row r="11739">
      <x:c r="A11739" s="15" t="n">
        <x:v>11738</x:v>
      </x:c>
      <x:c r="B11739" s="13" t="str">
        <x:v>Lycaenidae-5</x:v>
      </x:c>
      <x:c r="C11739" s="13" t="str">
        <x:v>Lycaenidae</x:v>
      </x:c>
      <x:c r="D11739" s="33" t="n">
        <x:f>'AR_values'!I158</x:f>
        <x:v>2.4473190485114493</x:v>
      </x:c>
      <x:c r="E11739" s="33" t="str">
        <x:v>Satyrinae-15</x:v>
      </x:c>
      <x:c r="F11739" s="33" t="str">
        <x:v>Satyrinae</x:v>
      </x:c>
      <x:c r="G11739" s="33" t="n">
        <x:f>'AR_values'!I364</x:f>
        <x:v>2.533271446118186</x:v>
      </x:c>
      <x:c r="H11739" s="33" t="n">
        <x:f>ABS(D11739-G11739)</x:f>
        <x:v>0.08595239760673667</x:v>
      </x:c>
      <x:c r="I11739" s="14" t="n">
        <x:f>IFERROR(H11739/AVERAGE(D11739,G11739),"")</x:f>
        <x:v>0.03451494263558331</x:v>
      </x:c>
      <x:c r="J11739" s="14" t="n">
        <x:f>'Method'!$B$2</x:f>
        <x:v>0.05</x:v>
      </x:c>
      <x:c r="K11739" s="13" t="str">
        <x:f>IF(I11739&lt;=J11739,"是","否")</x:f>
        <x:v>是</x:v>
      </x:c>
      <x:c r="L11739" s="36" t="n">
        <x:v>0.8751300247335938</x:v>
      </x:c>
      <x:c r="M11739" s="36" t="n">
        <x:f>1-L11739</x:f>
        <x:v>0.1248699752664062</x:v>
      </x:c>
      <x:c r="N11739" s="13" t="str">
        <x:v>是</x:v>
      </x:c>
      <x:c r="O11739" s="15"/>
      <x:c r="P11739" s="13" t="str"/>
    </x:row>
    <x:row r="11740">
      <x:c r="A11740" s="15" t="n">
        <x:v>11739</x:v>
      </x:c>
      <x:c r="B11740" s="13" t="str">
        <x:v>Hesperiidae-4</x:v>
      </x:c>
      <x:c r="C11740" s="13" t="str">
        <x:v>Hesperiidae</x:v>
      </x:c>
      <x:c r="D11740" s="33" t="n">
        <x:f>'AR_values'!I105</x:f>
        <x:v>3.0124203289284166</x:v>
      </x:c>
      <x:c r="E11740" s="33" t="str">
        <x:v>Papilionidae-26</x:v>
      </x:c>
      <x:c r="F11740" s="33" t="str">
        <x:v>Papilionidae</x:v>
      </x:c>
      <x:c r="G11740" s="33" t="n">
        <x:f>'AR_values'!I236</x:f>
        <x:v>2.910143414751003</x:v>
      </x:c>
      <x:c r="H11740" s="33" t="n">
        <x:f>ABS(D11740-G11740)</x:f>
        <x:v>0.10227691417741358</x:v>
      </x:c>
      <x:c r="I11740" s="14" t="n">
        <x:f>IFERROR(H11740/AVERAGE(D11740,G11740),"")</x:f>
        <x:v>0.034538054330462496</x:v>
      </x:c>
      <x:c r="J11740" s="14" t="n">
        <x:f>'Method'!$B$2</x:f>
        <x:v>0.05</x:v>
      </x:c>
      <x:c r="K11740" s="13" t="str">
        <x:f>IF(I11740&lt;=J11740,"是","否")</x:f>
        <x:v>是</x:v>
      </x:c>
      <x:c r="L11740" s="36" t="n">
        <x:v>0.8229159712114941</x:v>
      </x:c>
      <x:c r="M11740" s="36" t="n">
        <x:f>1-L11740</x:f>
        <x:v>0.17708402878850593</x:v>
      </x:c>
      <x:c r="N11740" s="13" t="str">
        <x:v>是</x:v>
      </x:c>
      <x:c r="O11740" s="15"/>
      <x:c r="P11740" s="13" t="str"/>
    </x:row>
    <x:row r="11741">
      <x:c r="A11741" s="15" t="n">
        <x:v>11740</x:v>
      </x:c>
      <x:c r="B11741" s="13" t="str">
        <x:v>Limenitidinae-9</x:v>
      </x:c>
      <x:c r="C11741" s="13" t="str">
        <x:v>Limenitidinae</x:v>
      </x:c>
      <x:c r="D11741" s="33" t="n">
        <x:f>'AR_values'!I141</x:f>
        <x:v>2.69370960508862</x:v>
      </x:c>
      <x:c r="E11741" s="33" t="str">
        <x:v>Pieridae-10</x:v>
      </x:c>
      <x:c r="F11741" s="33" t="str">
        <x:v>Pieridae</x:v>
      </x:c>
      <x:c r="G11741" s="33" t="n">
        <x:f>'AR_values'!I275</x:f>
        <x:v>2.7884042166385443</x:v>
      </x:c>
      <x:c r="H11741" s="33" t="n">
        <x:f>ABS(D11741-G11741)</x:f>
        <x:v>0.09469461154992453</x:v>
      </x:c>
      <x:c r="I11741" s="14" t="n">
        <x:f>IFERROR(H11741/AVERAGE(D11741,G11741),"")</x:f>
        <x:v>0.03454675135515175</x:v>
      </x:c>
      <x:c r="J11741" s="14" t="n">
        <x:f>'Method'!$B$2</x:f>
        <x:v>0.05</x:v>
      </x:c>
      <x:c r="K11741" s="13" t="str">
        <x:f>IF(I11741&lt;=J11741,"是","否")</x:f>
        <x:v>是</x:v>
      </x:c>
      <x:c r="L11741" s="36" t="n">
        <x:v>0.7900132235014377</x:v>
      </x:c>
      <x:c r="M11741" s="36" t="n">
        <x:f>1-L11741</x:f>
        <x:v>0.20998677649856234</x:v>
      </x:c>
      <x:c r="N11741" s="13" t="str">
        <x:v>是</x:v>
      </x:c>
      <x:c r="O11741" s="15"/>
      <x:c r="P11741" s="13" t="str"/>
    </x:row>
    <x:row r="11742">
      <x:c r="A11742" s="15" t="n">
        <x:v>11741</x:v>
      </x:c>
      <x:c r="B11742" s="13" t="str">
        <x:v>Pieridae-Coliadinae-1</x:v>
      </x:c>
      <x:c r="C11742" s="13" t="str">
        <x:v>Pieridae-Coliadinae</x:v>
      </x:c>
      <x:c r="D11742" s="33" t="n">
        <x:f>'AR_values'!I300</x:f>
        <x:v>2.307309467901508</x:v>
      </x:c>
      <x:c r="E11742" s="33" t="str">
        <x:v>Satyrinae-14</x:v>
      </x:c>
      <x:c r="F11742" s="33" t="str">
        <x:v>Satyrinae</x:v>
      </x:c>
      <x:c r="G11742" s="33" t="n">
        <x:f>'AR_values'!I363</x:f>
        <x:v>2.2289509748420087</x:v>
      </x:c>
      <x:c r="H11742" s="33" t="n">
        <x:f>ABS(D11742-G11742)</x:f>
        <x:v>0.07835849305949916</x:v>
      </x:c>
      <x:c r="I11742" s="14" t="n">
        <x:f>IFERROR(H11742/AVERAGE(D11742,G11742),"")</x:f>
        <x:v>0.03454761649977406</x:v>
      </x:c>
      <x:c r="J11742" s="14" t="n">
        <x:f>'Method'!$B$2</x:f>
        <x:v>0.05</x:v>
      </x:c>
      <x:c r="K11742" s="13" t="str">
        <x:f>IF(I11742&lt;=J11742,"是","否")</x:f>
        <x:v>是</x:v>
      </x:c>
      <x:c r="L11742" s="36" t="n">
        <x:v>0.8636468346212645</x:v>
      </x:c>
      <x:c r="M11742" s="36" t="n">
        <x:f>1-L11742</x:f>
        <x:v>0.13635316537873554</x:v>
      </x:c>
      <x:c r="N11742" s="13" t="str">
        <x:v>是</x:v>
      </x:c>
      <x:c r="O11742" s="15"/>
      <x:c r="P11742" s="13" t="str"/>
    </x:row>
    <x:row r="11743">
      <x:c r="A11743" s="15" t="n">
        <x:v>11742</x:v>
      </x:c>
      <x:c r="B11743" s="13" t="str">
        <x:v>Heliconiinae-3</x:v>
      </x:c>
      <x:c r="C11743" s="13" t="str">
        <x:v>Heliconiinae</x:v>
      </x:c>
      <x:c r="D11743" s="33" t="n">
        <x:f>'AR_values'!I68</x:f>
        <x:v>2.5394332166507505</x:v>
      </x:c>
      <x:c r="E11743" s="33" t="str">
        <x:v>Limenitidinae-2</x:v>
      </x:c>
      <x:c r="F11743" s="33" t="str">
        <x:v>Limenitidinae</x:v>
      </x:c>
      <x:c r="G11743" s="33" t="n">
        <x:f>'AR_values'!I134</x:f>
        <x:v>2.628721263472674</x:v>
      </x:c>
      <x:c r="H11743" s="33" t="n">
        <x:f>ABS(D11743-G11743)</x:f>
        <x:v>0.08928804682192348</x:v>
      </x:c>
      <x:c r="I11743" s="14" t="n">
        <x:f>IFERROR(H11743/AVERAGE(D11743,G11743),"")</x:f>
        <x:v>0.03455316483488362</x:v>
      </x:c>
      <x:c r="J11743" s="14" t="n">
        <x:f>'Method'!$B$2</x:f>
        <x:v>0.05</x:v>
      </x:c>
      <x:c r="K11743" s="13" t="str">
        <x:f>IF(I11743&lt;=J11743,"是","否")</x:f>
        <x:v>是</x:v>
      </x:c>
      <x:c r="L11743" s="36" t="n">
        <x:v>0.8098539385662369</x:v>
      </x:c>
      <x:c r="M11743" s="36" t="n">
        <x:f>1-L11743</x:f>
        <x:v>0.1901460614337631</x:v>
      </x:c>
      <x:c r="N11743" s="13" t="str">
        <x:v>是</x:v>
      </x:c>
      <x:c r="O11743" s="15"/>
      <x:c r="P11743" s="13" t="str"/>
    </x:row>
    <x:row r="11744">
      <x:c r="A11744" s="15" t="n">
        <x:v>11743</x:v>
      </x:c>
      <x:c r="B11744" s="13" t="str">
        <x:v>Hesperiidae-7</x:v>
      </x:c>
      <x:c r="C11744" s="13" t="str">
        <x:v>Hesperiidae</x:v>
      </x:c>
      <x:c r="D11744" s="33" t="n">
        <x:f>'AR_values'!I108</x:f>
        <x:v>2.7729252618635143</x:v>
      </x:c>
      <x:c r="E11744" s="33" t="str">
        <x:v>Papilionidae-21</x:v>
      </x:c>
      <x:c r="F11744" s="33" t="str">
        <x:v>Papilionidae</x:v>
      </x:c>
      <x:c r="G11744" s="33" t="n">
        <x:f>'AR_values'!I232</x:f>
        <x:v>2.6787195291908024</x:v>
      </x:c>
      <x:c r="H11744" s="33" t="n">
        <x:f>ABS(D11744-G11744)</x:f>
        <x:v>0.09420573267271193</x:v>
      </x:c>
      <x:c r="I11744" s="14" t="n">
        <x:f>IFERROR(H11744/AVERAGE(D11744,G11744),"")</x:f>
        <x:v>0.034560480839579084</x:v>
      </x:c>
      <x:c r="J11744" s="14" t="n">
        <x:f>'Method'!$B$2</x:f>
        <x:v>0.05</x:v>
      </x:c>
      <x:c r="K11744" s="13" t="str">
        <x:f>IF(I11744&lt;=J11744,"是","否")</x:f>
        <x:v>是</x:v>
      </x:c>
      <x:c r="L11744" s="36" t="n">
        <x:v>0.7514620919434304</x:v>
      </x:c>
      <x:c r="M11744" s="36" t="n">
        <x:f>1-L11744</x:f>
        <x:v>0.2485379080565696</x:v>
      </x:c>
      <x:c r="N11744" s="13" t="str">
        <x:v>是</x:v>
      </x:c>
      <x:c r="O11744" s="15"/>
      <x:c r="P11744" s="13" t="str"/>
    </x:row>
    <x:row r="11745">
      <x:c r="A11745" s="15" t="n">
        <x:v>11744</x:v>
      </x:c>
      <x:c r="B11745" s="13" t="str">
        <x:v>Biblidinae-5</x:v>
      </x:c>
      <x:c r="C11745" s="13" t="str">
        <x:v>Biblidinae</x:v>
      </x:c>
      <x:c r="D11745" s="33" t="n">
        <x:f>'AR_values'!I11</x:f>
        <x:v>2.4750199618333006</x:v>
      </x:c>
      <x:c r="E11745" s="33" t="str">
        <x:v>Hesperiidae_Croitana_arenaria</x:v>
      </x:c>
      <x:c r="F11745" s="33" t="str">
        <x:v>Hesperiidae</x:v>
      </x:c>
      <x:c r="G11745" s="33" t="n">
        <x:f>'AR_values'!I114</x:f>
        <x:v>2.5620752867382506</x:v>
      </x:c>
      <x:c r="H11745" s="33" t="n">
        <x:f>ABS(D11745-G11745)</x:f>
        <x:v>0.08705532490494994</x:v>
      </x:c>
      <x:c r="I11745" s="14" t="n">
        <x:f>IFERROR(H11745/AVERAGE(D11745,G11745),"")</x:f>
        <x:v>0.03456568542341445</x:v>
      </x:c>
      <x:c r="J11745" s="14" t="n">
        <x:f>'Method'!$B$2</x:f>
        <x:v>0.05</x:v>
      </x:c>
      <x:c r="K11745" s="13" t="str">
        <x:f>IF(I11745&lt;=J11745,"是","否")</x:f>
        <x:v>是</x:v>
      </x:c>
      <x:c r="L11745" s="36" t="n">
        <x:v>0.6860924369747899</x:v>
      </x:c>
      <x:c r="M11745" s="36" t="n">
        <x:f>1-L11745</x:f>
        <x:v>0.31390756302521006</x:v>
      </x:c>
      <x:c r="N11745" s="13" t="str">
        <x:v>是</x:v>
      </x:c>
      <x:c r="O11745" s="15"/>
      <x:c r="P11745" s="13" t="str"/>
    </x:row>
    <x:row r="11746">
      <x:c r="A11746" s="15" t="n">
        <x:v>11745</x:v>
      </x:c>
      <x:c r="B11746" s="13" t="str">
        <x:v>Hesperiidae_Cephrenes_augiades</x:v>
      </x:c>
      <x:c r="C11746" s="13" t="str">
        <x:v>Hesperiidae</x:v>
      </x:c>
      <x:c r="D11746" s="33" t="n">
        <x:f>'AR_values'!I113</x:f>
        <x:v>3.0176911567888243</x:v>
      </x:c>
      <x:c r="E11746" s="33" t="str">
        <x:v>Papilionidae-17</x:v>
      </x:c>
      <x:c r="F11746" s="33" t="str">
        <x:v>Papilionidae</x:v>
      </x:c>
      <x:c r="G11746" s="33" t="n">
        <x:f>'AR_values'!I227</x:f>
        <x:v>3.1238412015161123</x:v>
      </x:c>
      <x:c r="H11746" s="33" t="n">
        <x:f>ABS(D11746-G11746)</x:f>
        <x:v>0.10615004472728806</x:v>
      </x:c>
      <x:c r="I11746" s="14" t="n">
        <x:f>IFERROR(H11746/AVERAGE(D11746,G11746),"")</x:f>
        <x:v>0.03456793468937628</x:v>
      </x:c>
      <x:c r="J11746" s="14" t="n">
        <x:f>'Method'!$B$2</x:f>
        <x:v>0.05</x:v>
      </x:c>
      <x:c r="K11746" s="13" t="str">
        <x:f>IF(I11746&lt;=J11746,"是","否")</x:f>
        <x:v>是</x:v>
      </x:c>
      <x:c r="L11746" s="36" t="n">
        <x:v>0.6911542112419508</x:v>
      </x:c>
      <x:c r="M11746" s="36" t="n">
        <x:f>1-L11746</x:f>
        <x:v>0.30884578875804924</x:v>
      </x:c>
      <x:c r="N11746" s="13" t="str">
        <x:v>是</x:v>
      </x:c>
      <x:c r="O11746" s="15"/>
      <x:c r="P11746" s="13" t="str"/>
    </x:row>
    <x:row r="11747">
      <x:c r="A11747" s="15" t="n">
        <x:v>11746</x:v>
      </x:c>
      <x:c r="B11747" s="13" t="str">
        <x:v>Nymphalinae-25</x:v>
      </x:c>
      <x:c r="C11747" s="13" t="str">
        <x:v>Nymphalinae</x:v>
      </x:c>
      <x:c r="D11747" s="33" t="n">
        <x:f>'AR_values'!I206</x:f>
        <x:v>2.754690181841045</x:v>
      </x:c>
      <x:c r="E11747" s="33" t="str">
        <x:v>Papilionidae-34</x:v>
      </x:c>
      <x:c r="F11747" s="33" t="str">
        <x:v>Papilionidae</x:v>
      </x:c>
      <x:c r="G11747" s="33" t="n">
        <x:f>'AR_values'!I245</x:f>
        <x:v>2.851589469684181</x:v>
      </x:c>
      <x:c r="H11747" s="33" t="n">
        <x:f>ABS(D11747-G11747)</x:f>
        <x:v>0.09689928784313606</x:v>
      </x:c>
      <x:c r="I11747" s="14" t="n">
        <x:f>IFERROR(H11747/AVERAGE(D11747,G11747),"")</x:f>
        <x:v>0.03456812498348132</x:v>
      </x:c>
      <x:c r="J11747" s="14" t="n">
        <x:f>'Method'!$B$2</x:f>
        <x:v>0.05</x:v>
      </x:c>
      <x:c r="K11747" s="13" t="str">
        <x:f>IF(I11747&lt;=J11747,"是","否")</x:f>
        <x:v>是</x:v>
      </x:c>
      <x:c r="L11747" s="36" t="n">
        <x:v>0.8152632175084006</x:v>
      </x:c>
      <x:c r="M11747" s="36" t="n">
        <x:f>1-L11747</x:f>
        <x:v>0.18473678249159942</x:v>
      </x:c>
      <x:c r="N11747" s="13" t="str">
        <x:v>是</x:v>
      </x:c>
      <x:c r="O11747" s="15"/>
      <x:c r="P11747" s="13" t="str"/>
    </x:row>
    <x:row r="11748">
      <x:c r="A11748" s="15" t="n">
        <x:v>11747</x:v>
      </x:c>
      <x:c r="B11748" s="13" t="str">
        <x:v>Lycaenidae-24</x:v>
      </x:c>
      <x:c r="C11748" s="13" t="str">
        <x:v>Lycaenidae</x:v>
      </x:c>
      <x:c r="D11748" s="33" t="n">
        <x:f>'AR_values'!I155</x:f>
        <x:v>2.327876673720378</x:v>
      </x:c>
      <x:c r="E11748" s="33" t="str">
        <x:v>Pieridae-27</x:v>
      </x:c>
      <x:c r="F11748" s="33" t="str">
        <x:v>Pieridae</x:v>
      </x:c>
      <x:c r="G11748" s="33" t="n">
        <x:f>'AR_values'!I292</x:f>
        <x:v>2.4097641192868773</x:v>
      </x:c>
      <x:c r="H11748" s="33" t="n">
        <x:f>ABS(D11748-G11748)</x:f>
        <x:v>0.0818874455664993</x:v>
      </x:c>
      <x:c r="I11748" s="14" t="n">
        <x:f>IFERROR(H11748/AVERAGE(D11748,G11748),"")</x:f>
        <x:v>0.03456887051773319</x:v>
      </x:c>
      <x:c r="J11748" s="14" t="n">
        <x:f>'Method'!$B$2</x:f>
        <x:v>0.05</x:v>
      </x:c>
      <x:c r="K11748" s="13" t="str">
        <x:f>IF(I11748&lt;=J11748,"是","否")</x:f>
        <x:v>是</x:v>
      </x:c>
      <x:c r="L11748" s="36" t="n">
        <x:v>0.7285495532952713</x:v>
      </x:c>
      <x:c r="M11748" s="36" t="n">
        <x:f>1-L11748</x:f>
        <x:v>0.27145044670472873</x:v>
      </x:c>
      <x:c r="N11748" s="13" t="str">
        <x:v>是</x:v>
      </x:c>
      <x:c r="O11748" s="15"/>
      <x:c r="P11748" s="13" t="str"/>
    </x:row>
    <x:row r="11749">
      <x:c r="A11749" s="15" t="n">
        <x:v>11748</x:v>
      </x:c>
      <x:c r="B11749" s="13" t="str">
        <x:v>Biblidinae-6</x:v>
      </x:c>
      <x:c r="C11749" s="13" t="str">
        <x:v>Biblidinae</x:v>
      </x:c>
      <x:c r="D11749" s="33" t="n">
        <x:f>'AR_values'!I12</x:f>
        <x:v>2.4326452914105925</x:v>
      </x:c>
      <x:c r="E11749" s="33" t="str">
        <x:v>Charaxinae-6</x:v>
      </x:c>
      <x:c r="F11749" s="33" t="str">
        <x:v>Charaxinae</x:v>
      </x:c>
      <x:c r="G11749" s="33" t="n">
        <x:f>'AR_values'!I27</x:f>
        <x:v>2.518220654144657</x:v>
      </x:c>
      <x:c r="H11749" s="33" t="n">
        <x:f>ABS(D11749-G11749)</x:f>
        <x:v>0.08557536273406452</x:v>
      </x:c>
      <x:c r="I11749" s="14" t="n">
        <x:f>IFERROR(H11749/AVERAGE(D11749,G11749),"")</x:f>
        <x:v>0.034569856536265826</x:v>
      </x:c>
      <x:c r="J11749" s="14" t="n">
        <x:f>'Method'!$B$2</x:f>
        <x:v>0.05</x:v>
      </x:c>
      <x:c r="K11749" s="13" t="str">
        <x:f>IF(I11749&lt;=J11749,"是","否")</x:f>
        <x:v>是</x:v>
      </x:c>
      <x:c r="L11749" s="36" t="n">
        <x:v>0.6621910719015505</x:v>
      </x:c>
      <x:c r="M11749" s="36" t="n">
        <x:f>1-L11749</x:f>
        <x:v>0.33780892809844953</x:v>
      </x:c>
      <x:c r="N11749" s="13" t="str">
        <x:v>是</x:v>
      </x:c>
      <x:c r="O11749" s="15"/>
      <x:c r="P11749" s="13" t="str"/>
    </x:row>
    <x:row r="11750">
      <x:c r="A11750" s="15" t="n">
        <x:v>11749</x:v>
      </x:c>
      <x:c r="B11750" s="13" t="str">
        <x:v>Nymphalinae-29</x:v>
      </x:c>
      <x:c r="C11750" s="13" t="str">
        <x:v>Nymphalinae</x:v>
      </x:c>
      <x:c r="D11750" s="33" t="n">
        <x:f>'AR_values'!I210</x:f>
        <x:v>2.4175997911895375</x:v>
      </x:c>
      <x:c r="E11750" s="33" t="str">
        <x:v>Pieridae-Coliadinae-8</x:v>
      </x:c>
      <x:c r="F11750" s="33" t="str">
        <x:v>Pieridae-Coliadinae</x:v>
      </x:c>
      <x:c r="G11750" s="33" t="n">
        <x:f>'AR_values'!I320</x:f>
        <x:v>2.3354395933001033</x:v>
      </x:c>
      <x:c r="H11750" s="33" t="n">
        <x:f>ABS(D11750-G11750)</x:f>
        <x:v>0.08216019788943418</x:v>
      </x:c>
      <x:c r="I11750" s="14" t="n">
        <x:f>IFERROR(H11750/AVERAGE(D11750,G11750),"")</x:f>
        <x:v>0.034571646158684695</x:v>
      </x:c>
      <x:c r="J11750" s="14" t="n">
        <x:f>'Method'!$B$2</x:f>
        <x:v>0.05</x:v>
      </x:c>
      <x:c r="K11750" s="13" t="str">
        <x:f>IF(I11750&lt;=J11750,"是","否")</x:f>
        <x:v>是</x:v>
      </x:c>
      <x:c r="L11750" s="36" t="n">
        <x:v>0.7437258142327787</x:v>
      </x:c>
      <x:c r="M11750" s="36" t="n">
        <x:f>1-L11750</x:f>
        <x:v>0.2562741857672213</x:v>
      </x:c>
      <x:c r="N11750" s="13" t="str">
        <x:v>是</x:v>
      </x:c>
      <x:c r="O11750" s="15"/>
      <x:c r="P11750" s="13" t="str"/>
    </x:row>
    <x:row r="11751">
      <x:c r="A11751" s="15" t="n">
        <x:v>11750</x:v>
      </x:c>
      <x:c r="B11751" s="13" t="str">
        <x:v>Hesperiidae_Hesperilla_chrysotricha</x:v>
      </x:c>
      <x:c r="C11751" s="13" t="str">
        <x:v>Hesperiidae</x:v>
      </x:c>
      <x:c r="D11751" s="33" t="n">
        <x:f>'AR_values'!I117</x:f>
        <x:v>2.6630704750756298</x:v>
      </x:c>
      <x:c r="E11751" s="33" t="str">
        <x:v>Pieridae-9</x:v>
      </x:c>
      <x:c r="F11751" s="33" t="str">
        <x:v>Pieridae</x:v>
      </x:c>
      <x:c r="G11751" s="33" t="n">
        <x:f>'AR_values'!I299</x:f>
        <x:v>2.7567727221374767</x:v>
      </x:c>
      <x:c r="H11751" s="33" t="n">
        <x:f>ABS(D11751-G11751)</x:f>
        <x:v>0.09370224706184693</x:v>
      </x:c>
      <x:c r="I11751" s="14" t="n">
        <x:f>IFERROR(H11751/AVERAGE(D11751,G11751),"")</x:f>
        <x:v>0.03457747527088193</x:v>
      </x:c>
      <x:c r="J11751" s="14" t="n">
        <x:f>'Method'!$B$2</x:f>
        <x:v>0.05</x:v>
      </x:c>
      <x:c r="K11751" s="13" t="str">
        <x:f>IF(I11751&lt;=J11751,"是","否")</x:f>
        <x:v>是</x:v>
      </x:c>
      <x:c r="L11751" s="36" t="n">
        <x:v>0.6974581666060385</x:v>
      </x:c>
      <x:c r="M11751" s="36" t="n">
        <x:f>1-L11751</x:f>
        <x:v>0.30254183339396146</x:v>
      </x:c>
      <x:c r="N11751" s="13" t="str">
        <x:v>是</x:v>
      </x:c>
      <x:c r="O11751" s="15"/>
      <x:c r="P11751" s="13" t="str"/>
    </x:row>
    <x:row r="11752">
      <x:c r="A11752" s="15" t="n">
        <x:v>11751</x:v>
      </x:c>
      <x:c r="B11752" s="13" t="str">
        <x:v>Charaxinae-11</x:v>
      </x:c>
      <x:c r="C11752" s="13" t="str">
        <x:v>Charaxinae</x:v>
      </x:c>
      <x:c r="D11752" s="33" t="n">
        <x:f>'AR_values'!I18</x:f>
        <x:v>2.337777838635058</x:v>
      </x:c>
      <x:c r="E11752" s="33" t="str">
        <x:v>Charaxinae-9</x:v>
      </x:c>
      <x:c r="F11752" s="33" t="str">
        <x:v>Charaxinae</x:v>
      </x:c>
      <x:c r="G11752" s="33" t="n">
        <x:f>'AR_values'!I30</x:f>
        <x:v>2.258306077290684</x:v>
      </x:c>
      <x:c r="H11752" s="33" t="n">
        <x:f>ABS(D11752-G11752)</x:f>
        <x:v>0.07947176134437361</x:v>
      </x:c>
      <x:c r="I11752" s="14" t="n">
        <x:f>IFERROR(H11752/AVERAGE(D11752,G11752),"")</x:f>
        <x:v>0.03458238047786663</x:v>
      </x:c>
      <x:c r="J11752" s="14" t="n">
        <x:f>'Method'!$B$2</x:f>
        <x:v>0.05</x:v>
      </x:c>
      <x:c r="K11752" s="13" t="str">
        <x:f>IF(I11752&lt;=J11752,"是","否")</x:f>
        <x:v>是</x:v>
      </x:c>
      <x:c r="L11752" s="36" t="n">
        <x:v>0.8362807809691041</x:v>
      </x:c>
      <x:c r="M11752" s="36" t="n">
        <x:f>1-L11752</x:f>
        <x:v>0.16371921903089592</x:v>
      </x:c>
      <x:c r="N11752" s="13" t="str">
        <x:v>否</x:v>
      </x:c>
      <x:c r="O11752" s="15"/>
      <x:c r="P11752" s="13" t="str"/>
    </x:row>
    <x:row r="11753">
      <x:c r="A11753" s="15" t="n">
        <x:v>11752</x:v>
      </x:c>
      <x:c r="B11753" s="13" t="str">
        <x:v>Lycaenidae_Ogyris_oroetus</x:v>
      </x:c>
      <x:c r="C11753" s="13" t="str">
        <x:v>Lycaenidae</x:v>
      </x:c>
      <x:c r="D11753" s="33" t="n">
        <x:f>'AR_values'!I181</x:f>
        <x:v>2.3885084100755156</x:v>
      </x:c>
      <x:c r="E11753" s="33" t="str">
        <x:v>Pieridae-Coliadinae-1</x:v>
      </x:c>
      <x:c r="F11753" s="33" t="str">
        <x:v>Pieridae-Coliadinae</x:v>
      </x:c>
      <x:c r="G11753" s="33" t="n">
        <x:f>'AR_values'!I300</x:f>
        <x:v>2.307309467901508</x:v>
      </x:c>
      <x:c r="H11753" s="33" t="n">
        <x:f>ABS(D11753-G11753)</x:f>
        <x:v>0.0811989421740078</x:v>
      </x:c>
      <x:c r="I11753" s="14" t="n">
        <x:f>IFERROR(H11753/AVERAGE(D11753,G11753),"")</x:f>
        <x:v>0.034583514217969895</x:v>
      </x:c>
      <x:c r="J11753" s="14" t="n">
        <x:f>'Method'!$B$2</x:f>
        <x:v>0.05</x:v>
      </x:c>
      <x:c r="K11753" s="13" t="str">
        <x:f>IF(I11753&lt;=J11753,"是","否")</x:f>
        <x:v>是</x:v>
      </x:c>
      <x:c r="L11753" s="36" t="n">
        <x:v>0.7438788431342754</x:v>
      </x:c>
      <x:c r="M11753" s="36" t="n">
        <x:f>1-L11753</x:f>
        <x:v>0.25612115686572456</x:v>
      </x:c>
      <x:c r="N11753" s="13" t="str">
        <x:v>是</x:v>
      </x:c>
      <x:c r="O11753" s="15"/>
      <x:c r="P11753" s="13" t="str"/>
    </x:row>
    <x:row r="11754">
      <x:c r="A11754" s="15" t="n">
        <x:v>11753</x:v>
      </x:c>
      <x:c r="B11754" s="13" t="str">
        <x:v>Hesperiidae-32</x:v>
      </x:c>
      <x:c r="C11754" s="13" t="str">
        <x:v>Hesperiidae</x:v>
      </x:c>
      <x:c r="D11754" s="33" t="n">
        <x:f>'AR_values'!I100</x:f>
        <x:v>2.4139073396261694</x:v>
      </x:c>
      <x:c r="E11754" s="33" t="str">
        <x:v>Lycaenidae-16</x:v>
      </x:c>
      <x:c r="F11754" s="33" t="str">
        <x:v>Lycaenidae</x:v>
      </x:c>
      <x:c r="G11754" s="33" t="n">
        <x:f>'AR_values'!I148</x:f>
        <x:v>2.498859339538604</x:v>
      </x:c>
      <x:c r="H11754" s="33" t="n">
        <x:f>ABS(D11754-G11754)</x:f>
        <x:v>0.0849519999124344</x:v>
      </x:c>
      <x:c r="I11754" s="14" t="n">
        <x:f>IFERROR(H11754/AVERAGE(D11754,G11754),"")</x:f>
        <x:v>0.03458417851298292</x:v>
      </x:c>
      <x:c r="J11754" s="14" t="n">
        <x:f>'Method'!$B$2</x:f>
        <x:v>0.05</x:v>
      </x:c>
      <x:c r="K11754" s="13" t="str">
        <x:f>IF(I11754&lt;=J11754,"是","否")</x:f>
        <x:v>是</x:v>
      </x:c>
      <x:c r="L11754" s="36" t="n">
        <x:v>0.8988936622320769</x:v>
      </x:c>
      <x:c r="M11754" s="36" t="n">
        <x:f>1-L11754</x:f>
        <x:v>0.1011063377679231</x:v>
      </x:c>
      <x:c r="N11754" s="13" t="str">
        <x:v>是</x:v>
      </x:c>
      <x:c r="O11754" s="15"/>
      <x:c r="P11754" s="13" t="str"/>
    </x:row>
    <x:row r="11755">
      <x:c r="A11755" s="15" t="n">
        <x:v>11754</x:v>
      </x:c>
      <x:c r="B11755" s="13" t="str">
        <x:v>Hesperiidae-36</x:v>
      </x:c>
      <x:c r="C11755" s="13" t="str">
        <x:v>Hesperiidae</x:v>
      </x:c>
      <x:c r="D11755" s="33" t="n">
        <x:f>'AR_values'!I104</x:f>
        <x:v>2.8559515557861443</x:v>
      </x:c>
      <x:c r="E11755" s="33" t="str">
        <x:v>Hesperiidae_Ocybadistes_walkeri</x:v>
      </x:c>
      <x:c r="F11755" s="33" t="str">
        <x:v>Hesperiidae</x:v>
      </x:c>
      <x:c r="G11755" s="33" t="n">
        <x:f>'AR_values'!I122</x:f>
        <x:v>2.7588504071275164</x:v>
      </x:c>
      <x:c r="H11755" s="33" t="n">
        <x:f>ABS(D11755-G11755)</x:f>
        <x:v>0.09710114865862796</x:v>
      </x:c>
      <x:c r="I11755" s="14" t="n">
        <x:f>IFERROR(H11755/AVERAGE(D11755,G11755),"")</x:f>
        <x:v>0.03458755956131345</x:v>
      </x:c>
      <x:c r="J11755" s="14" t="n">
        <x:f>'Method'!$B$2</x:f>
        <x:v>0.05</x:v>
      </x:c>
      <x:c r="K11755" s="13" t="str">
        <x:f>IF(I11755&lt;=J11755,"是","否")</x:f>
        <x:v>是</x:v>
      </x:c>
      <x:c r="L11755" s="36" t="n">
        <x:v>0.8770442708333334</x:v>
      </x:c>
      <x:c r="M11755" s="36" t="n">
        <x:f>1-L11755</x:f>
        <x:v>0.12295572916666664</x:v>
      </x:c>
      <x:c r="N11755" s="13" t="str">
        <x:v>否</x:v>
      </x:c>
      <x:c r="O11755" s="15"/>
      <x:c r="P11755" s="13" t="str"/>
    </x:row>
    <x:row r="11756">
      <x:c r="A11756" s="15" t="n">
        <x:v>11755</x:v>
      </x:c>
      <x:c r="B11756" s="13" t="str">
        <x:v>Lycaenidae_Lampides_boeticus</x:v>
      </x:c>
      <x:c r="C11756" s="13" t="str">
        <x:v>Lycaenidae</x:v>
      </x:c>
      <x:c r="D11756" s="33" t="n">
        <x:f>'AR_values'!I171</x:f>
        <x:v>2.4462672305614177</x:v>
      </x:c>
      <x:c r="E11756" s="33" t="str">
        <x:v>Satyrinae-18</x:v>
      </x:c>
      <x:c r="F11756" s="33" t="str">
        <x:v>Satyrinae</x:v>
      </x:c>
      <x:c r="G11756" s="33" t="n">
        <x:f>'AR_values'!I367</x:f>
        <x:v>2.3630928030665608</x:v>
      </x:c>
      <x:c r="H11756" s="33" t="n">
        <x:f>ABS(D11756-G11756)</x:f>
        <x:v>0.08317442749485693</x:v>
      </x:c>
      <x:c r="I11756" s="14" t="n">
        <x:f>IFERROR(H11756/AVERAGE(D11756,G11756),"")</x:f>
        <x:v>0.034588563515014555</x:v>
      </x:c>
      <x:c r="J11756" s="14" t="n">
        <x:f>'Method'!$B$2</x:f>
        <x:v>0.05</x:v>
      </x:c>
      <x:c r="K11756" s="13" t="str">
        <x:f>IF(I11756&lt;=J11756,"是","否")</x:f>
        <x:v>是</x:v>
      </x:c>
      <x:c r="L11756" s="36" t="n">
        <x:v>0.9405388557972019</x:v>
      </x:c>
      <x:c r="M11756" s="36" t="n">
        <x:f>1-L11756</x:f>
        <x:v>0.05946114420279813</x:v>
      </x:c>
      <x:c r="N11756" s="13" t="str">
        <x:v>是</x:v>
      </x:c>
      <x:c r="O11756" s="15"/>
      <x:c r="P11756" s="13" t="str"/>
    </x:row>
    <x:row r="11757">
      <x:c r="A11757" s="15" t="n">
        <x:v>11756</x:v>
      </x:c>
      <x:c r="B11757" s="13" t="str">
        <x:v>Limenitidinae-9</x:v>
      </x:c>
      <x:c r="C11757" s="13" t="str">
        <x:v>Limenitidinae</x:v>
      </x:c>
      <x:c r="D11757" s="33" t="n">
        <x:f>'AR_values'!I141</x:f>
        <x:v>2.69370960508862</x:v>
      </x:c>
      <x:c r="E11757" s="33" t="str">
        <x:v>Riodinidae-19</x:v>
      </x:c>
      <x:c r="F11757" s="33" t="str">
        <x:v>Riodinidae</x:v>
      </x:c>
      <x:c r="G11757" s="33" t="n">
        <x:f>'AR_values'!I342</x:f>
        <x:v>2.602113971974256</x:v>
      </x:c>
      <x:c r="H11757" s="33" t="n">
        <x:f>ABS(D11757-G11757)</x:f>
        <x:v>0.09159563311436392</x:v>
      </x:c>
      <x:c r="I11757" s="14" t="n">
        <x:f>IFERROR(H11757/AVERAGE(D11757,G11757),"")</x:f>
        <x:v>0.034591648222980984</x:v>
      </x:c>
      <x:c r="J11757" s="14" t="n">
        <x:f>'Method'!$B$2</x:f>
        <x:v>0.05</x:v>
      </x:c>
      <x:c r="K11757" s="13" t="str">
        <x:f>IF(I11757&lt;=J11757,"是","否")</x:f>
        <x:v>是</x:v>
      </x:c>
      <x:c r="L11757" s="36" t="n">
        <x:v>0.8347960950274117</x:v>
      </x:c>
      <x:c r="M11757" s="36" t="n">
        <x:f>1-L11757</x:f>
        <x:v>0.1652039049725883</x:v>
      </x:c>
      <x:c r="N11757" s="13" t="str">
        <x:v>是</x:v>
      </x:c>
      <x:c r="O11757" s="15"/>
      <x:c r="P11757" s="13" t="str"/>
    </x:row>
    <x:row r="11758">
      <x:c r="A11758" s="15" t="n">
        <x:v>11757</x:v>
      </x:c>
      <x:c r="B11758" s="13" t="str">
        <x:v>Charaxinae-8</x:v>
      </x:c>
      <x:c r="C11758" s="13" t="str">
        <x:v>Charaxinae</x:v>
      </x:c>
      <x:c r="D11758" s="33" t="n">
        <x:f>'AR_values'!I29</x:f>
        <x:v>2.3353649720977887</x:v>
      </x:c>
      <x:c r="E11758" s="33" t="str">
        <x:v>Riodinidae-1</x:v>
      </x:c>
      <x:c r="F11758" s="33" t="str">
        <x:v>Riodinidae</x:v>
      </x:c>
      <x:c r="G11758" s="33" t="n">
        <x:f>'AR_values'!I333</x:f>
        <x:v>2.2559511128799166</x:v>
      </x:c>
      <x:c r="H11758" s="33" t="n">
        <x:f>ABS(D11758-G11758)</x:f>
        <x:v>0.07941385921787214</x:v>
      </x:c>
      <x:c r="I11758" s="14" t="n">
        <x:f>IFERROR(H11758/AVERAGE(D11758,G11758),"")</x:f>
        <x:v>0.034593069938140736</x:v>
      </x:c>
      <x:c r="J11758" s="14" t="n">
        <x:f>'Method'!$B$2</x:f>
        <x:v>0.05</x:v>
      </x:c>
      <x:c r="K11758" s="13" t="str">
        <x:f>IF(I11758&lt;=J11758,"是","否")</x:f>
        <x:v>是</x:v>
      </x:c>
      <x:c r="L11758" s="36" t="n">
        <x:v>0.6992841478848068</x:v>
      </x:c>
      <x:c r="M11758" s="36" t="n">
        <x:f>1-L11758</x:f>
        <x:v>0.30071585211519325</x:v>
      </x:c>
      <x:c r="N11758" s="13" t="str">
        <x:v>是</x:v>
      </x:c>
      <x:c r="O11758" s="15"/>
      <x:c r="P11758" s="13" t="str"/>
    </x:row>
    <x:row r="11759">
      <x:c r="A11759" s="15" t="n">
        <x:v>11758</x:v>
      </x:c>
      <x:c r="B11759" s="13" t="str">
        <x:v>Papilionidae-23</x:v>
      </x:c>
      <x:c r="C11759" s="13" t="str">
        <x:v>Papilionidae</x:v>
      </x:c>
      <x:c r="D11759" s="33" t="n">
        <x:f>'AR_values'!I234</x:f>
        <x:v>3.1217008472418724</x:v>
      </x:c>
      <x:c r="E11759" s="33" t="str">
        <x:v>Pieridae-16</x:v>
      </x:c>
      <x:c r="F11759" s="33" t="str">
        <x:v>Pieridae</x:v>
      </x:c>
      <x:c r="G11759" s="33" t="n">
        <x:f>'AR_values'!I280</x:f>
        <x:v>3.0155433438763337</x:v>
      </x:c>
      <x:c r="H11759" s="33" t="n">
        <x:f>ABS(D11759-G11759)</x:f>
        <x:v>0.10615750336553864</x:v>
      </x:c>
      <x:c r="I11759" s="14" t="n">
        <x:f>IFERROR(H11759/AVERAGE(D11759,G11759),"")</x:f>
        <x:v>0.03459451834071368</x:v>
      </x:c>
      <x:c r="J11759" s="14" t="n">
        <x:f>'Method'!$B$2</x:f>
        <x:v>0.05</x:v>
      </x:c>
      <x:c r="K11759" s="13" t="str">
        <x:f>IF(I11759&lt;=J11759,"是","否")</x:f>
        <x:v>是</x:v>
      </x:c>
      <x:c r="L11759" s="36" t="n">
        <x:v>0.8201182451099569</x:v>
      </x:c>
      <x:c r="M11759" s="36" t="n">
        <x:f>1-L11759</x:f>
        <x:v>0.1798817548900431</x:v>
      </x:c>
      <x:c r="N11759" s="13" t="str">
        <x:v>是</x:v>
      </x:c>
      <x:c r="O11759" s="15"/>
      <x:c r="P11759" s="13" t="str"/>
    </x:row>
    <x:row r="11760">
      <x:c r="A11760" s="15" t="n">
        <x:v>11759</x:v>
      </x:c>
      <x:c r="B11760" s="13" t="str">
        <x:v>Lycaenidae-18</x:v>
      </x:c>
      <x:c r="C11760" s="13" t="str">
        <x:v>Lycaenidae</x:v>
      </x:c>
      <x:c r="D11760" s="33" t="n">
        <x:f>'AR_values'!I149</x:f>
        <x:v>2.3153095940800945</x:v>
      </x:c>
      <x:c r="E11760" s="33" t="str">
        <x:v>Pieridae_Eurema_smilax</x:v>
      </x:c>
      <x:c r="F11760" s="33" t="str">
        <x:v>Pieridae</x:v>
      </x:c>
      <x:c r="G11760" s="33" t="n">
        <x:f>'AR_values'!I328</x:f>
        <x:v>2.396825991590796</x:v>
      </x:c>
      <x:c r="H11760" s="33" t="n">
        <x:f>ABS(D11760-G11760)</x:f>
        <x:v>0.08151639751070139</x:v>
      </x:c>
      <x:c r="I11760" s="14" t="n">
        <x:f>IFERROR(H11760/AVERAGE(D11760,G11760),"")</x:f>
        <x:v>0.03459849404952786</x:v>
      </x:c>
      <x:c r="J11760" s="14" t="n">
        <x:f>'Method'!$B$2</x:f>
        <x:v>0.05</x:v>
      </x:c>
      <x:c r="K11760" s="13" t="str">
        <x:f>IF(I11760&lt;=J11760,"是","否")</x:f>
        <x:v>是</x:v>
      </x:c>
      <x:c r="L11760" s="36" t="n">
        <x:v>0.7515922916751725</x:v>
      </x:c>
      <x:c r="M11760" s="36" t="n">
        <x:f>1-L11760</x:f>
        <x:v>0.2484077083248275</x:v>
      </x:c>
      <x:c r="N11760" s="13" t="str">
        <x:v>是</x:v>
      </x:c>
      <x:c r="O11760" s="15"/>
      <x:c r="P11760" s="13" t="str"/>
    </x:row>
    <x:row r="11761">
      <x:c r="A11761" s="15" t="n">
        <x:v>11760</x:v>
      </x:c>
      <x:c r="B11761" s="13" t="str">
        <x:v>Hesperiidae-36</x:v>
      </x:c>
      <x:c r="C11761" s="13" t="str">
        <x:v>Hesperiidae</x:v>
      </x:c>
      <x:c r="D11761" s="33" t="n">
        <x:f>'AR_values'!I104</x:f>
        <x:v>2.8559515557861443</x:v>
      </x:c>
      <x:c r="E11761" s="33" t="str">
        <x:v>Papilionidae-6</x:v>
      </x:c>
      <x:c r="F11761" s="33" t="str">
        <x:v>Papilionidae</x:v>
      </x:c>
      <x:c r="G11761" s="33" t="n">
        <x:f>'AR_values'!I257</x:f>
        <x:v>2.7588067146384154</x:v>
      </x:c>
      <x:c r="H11761" s="33" t="n">
        <x:f>ABS(D11761-G11761)</x:f>
        <x:v>0.09714484114772892</x:v>
      </x:c>
      <x:c r="I11761" s="14" t="n">
        <x:f>IFERROR(H11761/AVERAGE(D11761,G11761),"")</x:f>
        <x:v>0.03460339215650091</x:v>
      </x:c>
      <x:c r="J11761" s="14" t="n">
        <x:f>'Method'!$B$2</x:f>
        <x:v>0.05</x:v>
      </x:c>
      <x:c r="K11761" s="13" t="str">
        <x:f>IF(I11761&lt;=J11761,"是","否")</x:f>
        <x:v>是</x:v>
      </x:c>
      <x:c r="L11761" s="36" t="n">
        <x:v>0.6970811524496628</x:v>
      </x:c>
      <x:c r="M11761" s="36" t="n">
        <x:f>1-L11761</x:f>
        <x:v>0.30291884755033716</x:v>
      </x:c>
      <x:c r="N11761" s="13" t="str">
        <x:v>是</x:v>
      </x:c>
      <x:c r="O11761" s="15"/>
      <x:c r="P11761" s="13" t="str"/>
    </x:row>
    <x:row r="11762">
      <x:c r="A11762" s="15" t="n">
        <x:v>11761</x:v>
      </x:c>
      <x:c r="B11762" s="13" t="str">
        <x:v>Charaxinae-8</x:v>
      </x:c>
      <x:c r="C11762" s="13" t="str">
        <x:v>Charaxinae</x:v>
      </x:c>
      <x:c r="D11762" s="33" t="n">
        <x:f>'AR_values'!I29</x:f>
        <x:v>2.3353649720977887</x:v>
      </x:c>
      <x:c r="E11762" s="33" t="str">
        <x:v>Nymphalinae-29</x:v>
      </x:c>
      <x:c r="F11762" s="33" t="str">
        <x:v>Nymphalinae</x:v>
      </x:c>
      <x:c r="G11762" s="33" t="n">
        <x:f>'AR_values'!I210</x:f>
        <x:v>2.4175997911895375</x:v>
      </x:c>
      <x:c r="H11762" s="33" t="n">
        <x:f>ABS(D11762-G11762)</x:f>
        <x:v>0.08223481909174879</x:v>
      </x:c>
      <x:c r="I11762" s="14" t="n">
        <x:f>IFERROR(H11762/AVERAGE(D11762,G11762),"")</x:f>
        <x:v>0.03460358878607472</x:v>
      </x:c>
      <x:c r="J11762" s="14" t="n">
        <x:f>'Method'!$B$2</x:f>
        <x:v>0.05</x:v>
      </x:c>
      <x:c r="K11762" s="13" t="str">
        <x:f>IF(I11762&lt;=J11762,"是","否")</x:f>
        <x:v>是</x:v>
      </x:c>
      <x:c r="L11762" s="36" t="n">
        <x:v>0.846429735898272</x:v>
      </x:c>
      <x:c r="M11762" s="36" t="n">
        <x:f>1-L11762</x:f>
        <x:v>0.15357026410172803</x:v>
      </x:c>
      <x:c r="N11762" s="13" t="str">
        <x:v>是</x:v>
      </x:c>
      <x:c r="O11762" s="15"/>
      <x:c r="P11762" s="13" t="str"/>
    </x:row>
    <x:row r="11763">
      <x:c r="A11763" s="15" t="n">
        <x:v>11762</x:v>
      </x:c>
      <x:c r="B11763" s="13" t="str">
        <x:v>Pieridae-3</x:v>
      </x:c>
      <x:c r="C11763" s="13" t="str">
        <x:v>Pieridae</x:v>
      </x:c>
      <x:c r="D11763" s="33" t="n">
        <x:f>'AR_values'!I293</x:f>
        <x:v>2.8202857168729976</x:v>
      </x:c>
      <x:c r="E11763" s="33" t="str">
        <x:v>Pieridae_Elodina_padusa</x:v>
      </x:c>
      <x:c r="F11763" s="33" t="str">
        <x:v>Pieridae</x:v>
      </x:c>
      <x:c r="G11763" s="33" t="n">
        <x:f>'AR_values'!I327</x:f>
        <x:v>2.919606733186484</x:v>
      </x:c>
      <x:c r="H11763" s="33" t="n">
        <x:f>ABS(D11763-G11763)</x:f>
        <x:v>0.09932101631348633</x:v>
      </x:c>
      <x:c r="I11763" s="14" t="n">
        <x:f>IFERROR(H11763/AVERAGE(D11763,G11763),"")</x:f>
        <x:v>0.034607274327050186</x:v>
      </x:c>
      <x:c r="J11763" s="14" t="n">
        <x:f>'Method'!$B$2</x:f>
        <x:v>0.05</x:v>
      </x:c>
      <x:c r="K11763" s="13" t="str">
        <x:f>IF(I11763&lt;=J11763,"是","否")</x:f>
        <x:v>是</x:v>
      </x:c>
      <x:c r="L11763" s="36" t="n">
        <x:v>0.8884899315371321</x:v>
      </x:c>
      <x:c r="M11763" s="36" t="n">
        <x:f>1-L11763</x:f>
        <x:v>0.11151006846286793</x:v>
      </x:c>
      <x:c r="N11763" s="13" t="str">
        <x:v>否</x:v>
      </x:c>
      <x:c r="O11763" s="15"/>
      <x:c r="P11763" s="13" t="str"/>
    </x:row>
    <x:row r="11764">
      <x:c r="A11764" s="15" t="n">
        <x:v>11763</x:v>
      </x:c>
      <x:c r="B11764" s="13" t="str">
        <x:v>Biblidinae-11</x:v>
      </x:c>
      <x:c r="C11764" s="13" t="str">
        <x:v>Biblidinae</x:v>
      </x:c>
      <x:c r="D11764" s="33" t="n">
        <x:f>'AR_values'!I4</x:f>
        <x:v>2.212088663581009</x:v>
      </x:c>
      <x:c r="E11764" s="33" t="str">
        <x:v>Lycaenidae-21</x:v>
      </x:c>
      <x:c r="F11764" s="33" t="str">
        <x:v>Lycaenidae</x:v>
      </x:c>
      <x:c r="G11764" s="33" t="n">
        <x:f>'AR_values'!I152</x:f>
        <x:v>2.1368340851370955</x:v>
      </x:c>
      <x:c r="H11764" s="33" t="n">
        <x:f>ABS(D11764-G11764)</x:f>
        <x:v>0.07525457844391337</x:v>
      </x:c>
      <x:c r="I11764" s="14" t="n">
        <x:f>IFERROR(H11764/AVERAGE(D11764,G11764),"")</x:f>
        <x:v>0.03460837673701862</x:v>
      </x:c>
      <x:c r="J11764" s="14" t="n">
        <x:f>'Method'!$B$2</x:f>
        <x:v>0.05</x:v>
      </x:c>
      <x:c r="K11764" s="13" t="str">
        <x:f>IF(I11764&lt;=J11764,"是","否")</x:f>
        <x:v>是</x:v>
      </x:c>
      <x:c r="L11764" s="36" t="n">
        <x:v>0.8892575103802003</x:v>
      </x:c>
      <x:c r="M11764" s="36" t="n">
        <x:f>1-L11764</x:f>
        <x:v>0.11074248961979971</x:v>
      </x:c>
      <x:c r="N11764" s="13" t="str">
        <x:v>是</x:v>
      </x:c>
      <x:c r="O11764" s="15"/>
      <x:c r="P11764" s="13" t="str"/>
    </x:row>
    <x:row r="11765">
      <x:c r="A11765" s="15" t="n">
        <x:v>11764</x:v>
      </x:c>
      <x:c r="B11765" s="13" t="str">
        <x:v>Heliconiinae-21</x:v>
      </x:c>
      <x:c r="C11765" s="13" t="str">
        <x:v>Heliconiinae</x:v>
      </x:c>
      <x:c r="D11765" s="33" t="n">
        <x:f>'AR_values'!I65</x:f>
        <x:v>2.475657871833206</x:v>
      </x:c>
      <x:c r="E11765" s="33" t="str">
        <x:v>Satyrinae-9</x:v>
      </x:c>
      <x:c r="F11765" s="33" t="str">
        <x:v>Satyrinae</x:v>
      </x:c>
      <x:c r="G11765" s="33" t="n">
        <x:f>'AR_values'!I384</x:f>
        <x:v>2.3914334188497204</x:v>
      </x:c>
      <x:c r="H11765" s="33" t="n">
        <x:f>ABS(D11765-G11765)</x:f>
        <x:v>0.08422445298348569</x:v>
      </x:c>
      <x:c r="I11765" s="14" t="n">
        <x:f>IFERROR(H11765/AVERAGE(D11765,G11765),"")</x:f>
        <x:v>0.03460976914269784</x:v>
      </x:c>
      <x:c r="J11765" s="14" t="n">
        <x:f>'Method'!$B$2</x:f>
        <x:v>0.05</x:v>
      </x:c>
      <x:c r="K11765" s="13" t="str">
        <x:f>IF(I11765&lt;=J11765,"是","否")</x:f>
        <x:v>是</x:v>
      </x:c>
      <x:c r="L11765" s="36" t="n">
        <x:v>0.8816606252831899</x:v>
      </x:c>
      <x:c r="M11765" s="36" t="n">
        <x:f>1-L11765</x:f>
        <x:v>0.11833937471681011</x:v>
      </x:c>
      <x:c r="N11765" s="13" t="str">
        <x:v>是</x:v>
      </x:c>
      <x:c r="O11765" s="15"/>
      <x:c r="P11765" s="13" t="str"/>
    </x:row>
    <x:row r="11766">
      <x:c r="A11766" s="15" t="n">
        <x:v>11765</x:v>
      </x:c>
      <x:c r="B11766" s="13" t="str">
        <x:v>Danainae-16</x:v>
      </x:c>
      <x:c r="C11766" s="13" t="str">
        <x:v>Danainae</x:v>
      </x:c>
      <x:c r="D11766" s="33" t="n">
        <x:f>'AR_values'!I37</x:f>
        <x:v>3.137513221004576</x:v>
      </x:c>
      <x:c r="E11766" s="33" t="str">
        <x:v>Pieridae_Aporia_crataegi</x:v>
      </x:c>
      <x:c r="F11766" s="33" t="str">
        <x:v>Pieridae</x:v>
      </x:c>
      <x:c r="G11766" s="33" t="n">
        <x:f>'AR_values'!I322</x:f>
        <x:v>3.0307703988857</x:v>
      </x:c>
      <x:c r="H11766" s="33" t="n">
        <x:f>ABS(D11766-G11766)</x:f>
        <x:v>0.1067428221188762</x:v>
      </x:c>
      <x:c r="I11766" s="14" t="n">
        <x:f>IFERROR(H11766/AVERAGE(D11766,G11766),"")</x:f>
        <x:v>0.034610218562153267</x:v>
      </x:c>
      <x:c r="J11766" s="14" t="n">
        <x:f>'Method'!$B$2</x:f>
        <x:v>0.05</x:v>
      </x:c>
      <x:c r="K11766" s="13" t="str">
        <x:f>IF(I11766&lt;=J11766,"是","否")</x:f>
        <x:v>是</x:v>
      </x:c>
      <x:c r="L11766" s="36" t="n">
        <x:v>0.8230190620524728</x:v>
      </x:c>
      <x:c r="M11766" s="36" t="n">
        <x:f>1-L11766</x:f>
        <x:v>0.17698093794752723</x:v>
      </x:c>
      <x:c r="N11766" s="13" t="str">
        <x:v>是</x:v>
      </x:c>
      <x:c r="O11766" s="15"/>
      <x:c r="P11766" s="13" t="str"/>
    </x:row>
    <x:row r="11767">
      <x:c r="A11767" s="15" t="n">
        <x:v>11766</x:v>
      </x:c>
      <x:c r="B11767" s="13" t="str">
        <x:v>Lycaenidae-5</x:v>
      </x:c>
      <x:c r="C11767" s="13" t="str">
        <x:v>Lycaenidae</x:v>
      </x:c>
      <x:c r="D11767" s="33" t="n">
        <x:f>'AR_values'!I158</x:f>
        <x:v>2.4473190485114493</x:v>
      </x:c>
      <x:c r="E11767" s="33" t="str">
        <x:v>Parnassiinae-6</x:v>
      </x:c>
      <x:c r="F11767" s="33" t="str">
        <x:v>Parnassiinae</x:v>
      </x:c>
      <x:c r="G11767" s="33" t="n">
        <x:f>'AR_values'!I273</x:f>
        <x:v>2.533520834171576</x:v>
      </x:c>
      <x:c r="H11767" s="33" t="n">
        <x:f>ABS(D11767-G11767)</x:f>
        <x:v>0.0862017856601267</x:v>
      </x:c>
      <x:c r="I11767" s="14" t="n">
        <x:f>IFERROR(H11767/AVERAGE(D11767,G11767),"")</x:f>
        <x:v>0.03461335344660486</x:v>
      </x:c>
      <x:c r="J11767" s="14" t="n">
        <x:f>'Method'!$B$2</x:f>
        <x:v>0.05</x:v>
      </x:c>
      <x:c r="K11767" s="13" t="str">
        <x:f>IF(I11767&lt;=J11767,"是","否")</x:f>
        <x:v>是</x:v>
      </x:c>
      <x:c r="L11767" s="36" t="n">
        <x:v>0.8880430227685431</x:v>
      </x:c>
      <x:c r="M11767" s="36" t="n">
        <x:f>1-L11767</x:f>
        <x:v>0.11195697723145692</x:v>
      </x:c>
      <x:c r="N11767" s="13" t="str">
        <x:v>是</x:v>
      </x:c>
      <x:c r="O11767" s="15"/>
      <x:c r="P11767" s="13" t="str"/>
    </x:row>
    <x:row r="11768">
      <x:c r="A11768" s="15" t="n">
        <x:v>11767</x:v>
      </x:c>
      <x:c r="B11768" s="13" t="str">
        <x:v>Hesperiidae-5</x:v>
      </x:c>
      <x:c r="C11768" s="13" t="str">
        <x:v>Hesperiidae</x:v>
      </x:c>
      <x:c r="D11768" s="33" t="n">
        <x:f>'AR_values'!I106</x:f>
        <x:v>2.8392093365484024</x:v>
      </x:c>
      <x:c r="E11768" s="33" t="str">
        <x:v>Limenitidinae-7</x:v>
      </x:c>
      <x:c r="F11768" s="33" t="str">
        <x:v>Limenitidinae</x:v>
      </x:c>
      <x:c r="G11768" s="33" t="n">
        <x:f>'AR_values'!I139</x:f>
        <x:v>2.7426043688635655</x:v>
      </x:c>
      <x:c r="H11768" s="33" t="n">
        <x:f>ABS(D11768-G11768)</x:f>
        <x:v>0.09660496768483684</x:v>
      </x:c>
      <x:c r="I11768" s="14" t="n">
        <x:f>IFERROR(H11768/AVERAGE(D11768,G11768),"")</x:f>
        <x:v>0.034614185561646894</x:v>
      </x:c>
      <x:c r="J11768" s="14" t="n">
        <x:f>'Method'!$B$2</x:f>
        <x:v>0.05</x:v>
      </x:c>
      <x:c r="K11768" s="13" t="str">
        <x:f>IF(I11768&lt;=J11768,"是","否")</x:f>
        <x:v>是</x:v>
      </x:c>
      <x:c r="L11768" s="36" t="n">
        <x:v>0.8150510683626794</x:v>
      </x:c>
      <x:c r="M11768" s="36" t="n">
        <x:f>1-L11768</x:f>
        <x:v>0.18494893163732062</x:v>
      </x:c>
      <x:c r="N11768" s="13" t="str">
        <x:v>是</x:v>
      </x:c>
      <x:c r="O11768" s="15"/>
      <x:c r="P11768" s="13" t="str"/>
    </x:row>
    <x:row r="11769">
      <x:c r="A11769" s="15" t="n">
        <x:v>11768</x:v>
      </x:c>
      <x:c r="B11769" s="13" t="str">
        <x:v>Biblidinae-12</x:v>
      </x:c>
      <x:c r="C11769" s="13" t="str">
        <x:v>Biblidinae</x:v>
      </x:c>
      <x:c r="D11769" s="33" t="n">
        <x:f>'AR_values'!I5</x:f>
        <x:v>2.7033611025331243</x:v>
      </x:c>
      <x:c r="E11769" s="33" t="str">
        <x:v>Papilionidae-13</x:v>
      </x:c>
      <x:c r="F11769" s="33" t="str">
        <x:v>Papilionidae</x:v>
      </x:c>
      <x:c r="G11769" s="33" t="n">
        <x:f>'AR_values'!I223</x:f>
        <x:v>2.7985862916203055</x:v>
      </x:c>
      <x:c r="H11769" s="33" t="n">
        <x:f>ABS(D11769-G11769)</x:f>
        <x:v>0.09522518908718114</x:v>
      </x:c>
      <x:c r="I11769" s="14" t="n">
        <x:f>IFERROR(H11769/AVERAGE(D11769,G11769),"")</x:f>
        <x:v>0.03461508526539927</x:v>
      </x:c>
      <x:c r="J11769" s="14" t="n">
        <x:f>'Method'!$B$2</x:f>
        <x:v>0.05</x:v>
      </x:c>
      <x:c r="K11769" s="13" t="str">
        <x:f>IF(I11769&lt;=J11769,"是","否")</x:f>
        <x:v>是</x:v>
      </x:c>
      <x:c r="L11769" s="36" t="n">
        <x:v>0.7620600755440974</x:v>
      </x:c>
      <x:c r="M11769" s="36" t="n">
        <x:f>1-L11769</x:f>
        <x:v>0.23793992445590262</x:v>
      </x:c>
      <x:c r="N11769" s="13" t="str">
        <x:v>是</x:v>
      </x:c>
      <x:c r="O11769" s="15"/>
      <x:c r="P11769" s="13" t="str"/>
    </x:row>
    <x:row r="11770">
      <x:c r="A11770" s="15" t="n">
        <x:v>11769</x:v>
      </x:c>
      <x:c r="B11770" s="13" t="str">
        <x:v>Biblidinae-15</x:v>
      </x:c>
      <x:c r="C11770" s="13" t="str">
        <x:v>Biblidinae</x:v>
      </x:c>
      <x:c r="D11770" s="33" t="n">
        <x:f>'AR_values'!I7</x:f>
        <x:v>2.490648862471045</x:v>
      </x:c>
      <x:c r="E11770" s="33" t="str">
        <x:v>Lycaenidae_Zizeeria_karsandra</x:v>
      </x:c>
      <x:c r="F11770" s="33" t="str">
        <x:v>Lycaenidae</x:v>
      </x:c>
      <x:c r="G11770" s="33" t="n">
        <x:f>'AR_values'!I187</x:f>
        <x:v>2.4058990246007177</x:v>
      </x:c>
      <x:c r="H11770" s="33" t="n">
        <x:f>ABS(D11770-G11770)</x:f>
        <x:v>0.0847498378703273</x:v>
      </x:c>
      <x:c r="I11770" s="14" t="n">
        <x:f>IFERROR(H11770/AVERAGE(D11770,G11770),"")</x:f>
        <x:v>0.034616158087247655</x:v>
      </x:c>
      <x:c r="J11770" s="14" t="n">
        <x:f>'Method'!$B$2</x:f>
        <x:v>0.05</x:v>
      </x:c>
      <x:c r="K11770" s="13" t="str">
        <x:f>IF(I11770&lt;=J11770,"是","否")</x:f>
        <x:v>是</x:v>
      </x:c>
      <x:c r="L11770" s="36" t="n">
        <x:v>0.8399170947504485</x:v>
      </x:c>
      <x:c r="M11770" s="36" t="n">
        <x:f>1-L11770</x:f>
        <x:v>0.1600829052495515</x:v>
      </x:c>
      <x:c r="N11770" s="13" t="str">
        <x:v>是</x:v>
      </x:c>
      <x:c r="O11770" s="15"/>
      <x:c r="P11770" s="13" t="str"/>
    </x:row>
    <x:row r="11771">
      <x:c r="A11771" s="15" t="n">
        <x:v>11770</x:v>
      </x:c>
      <x:c r="B11771" s="13" t="str">
        <x:v>Parnassiinae-2</x:v>
      </x:c>
      <x:c r="C11771" s="13" t="str">
        <x:v>Parnassiinae</x:v>
      </x:c>
      <x:c r="D11771" s="33" t="n">
        <x:f>'AR_values'!I269</x:f>
        <x:v>2.6514822493832084</x:v>
      </x:c>
      <x:c r="E11771" s="33" t="str">
        <x:v>Riodinidae-26</x:v>
      </x:c>
      <x:c r="F11771" s="33" t="str">
        <x:v>Riodinidae</x:v>
      </x:c>
      <x:c r="G11771" s="33" t="n">
        <x:f>'AR_values'!I350</x:f>
        <x:v>2.5612409898926036</x:v>
      </x:c>
      <x:c r="H11771" s="33" t="n">
        <x:f>ABS(D11771-G11771)</x:f>
        <x:v>0.0902412594906048</x:v>
      </x:c>
      <x:c r="I11771" s="14" t="n">
        <x:f>IFERROR(H11771/AVERAGE(D11771,G11771),"")</x:f>
        <x:v>0.03462346084698015</x:v>
      </x:c>
      <x:c r="J11771" s="14" t="n">
        <x:f>'Method'!$B$2</x:f>
        <x:v>0.05</x:v>
      </x:c>
      <x:c r="K11771" s="13" t="str">
        <x:f>IF(I11771&lt;=J11771,"是","否")</x:f>
        <x:v>是</x:v>
      </x:c>
      <x:c r="L11771" s="36" t="n">
        <x:v>0.9111461748970686</x:v>
      </x:c>
      <x:c r="M11771" s="36" t="n">
        <x:f>1-L11771</x:f>
        <x:v>0.08885382510293138</x:v>
      </x:c>
      <x:c r="N11771" s="13" t="str">
        <x:v>是</x:v>
      </x:c>
      <x:c r="O11771" s="15"/>
      <x:c r="P11771" s="13" t="str"/>
    </x:row>
    <x:row r="11772">
      <x:c r="A11772" s="15" t="n">
        <x:v>11771</x:v>
      </x:c>
      <x:c r="B11772" s="13" t="str">
        <x:v>Pieridae-Coliadinae-8</x:v>
      </x:c>
      <x:c r="C11772" s="13" t="str">
        <x:v>Pieridae-Coliadinae</x:v>
      </x:c>
      <x:c r="D11772" s="33" t="n">
        <x:f>'AR_values'!I320</x:f>
        <x:v>2.3354395933001033</x:v>
      </x:c>
      <x:c r="E11772" s="33" t="str">
        <x:v>Riodinidae-1</x:v>
      </x:c>
      <x:c r="F11772" s="33" t="str">
        <x:v>Riodinidae</x:v>
      </x:c>
      <x:c r="G11772" s="33" t="n">
        <x:f>'AR_values'!I333</x:f>
        <x:v>2.2559511128799166</x:v>
      </x:c>
      <x:c r="H11772" s="33" t="n">
        <x:f>ABS(D11772-G11772)</x:f>
        <x:v>0.07948848042018675</x:v>
      </x:c>
      <x:c r="I11772" s="14" t="n">
        <x:f>IFERROR(H11772/AVERAGE(D11772,G11772),"")</x:f>
        <x:v>0.03462501255368885</x:v>
      </x:c>
      <x:c r="J11772" s="14" t="n">
        <x:f>'Method'!$B$2</x:f>
        <x:v>0.05</x:v>
      </x:c>
      <x:c r="K11772" s="13" t="str">
        <x:f>IF(I11772&lt;=J11772,"是","否")</x:f>
        <x:v>是</x:v>
      </x:c>
      <x:c r="L11772" s="36" t="n">
        <x:v>0.6976034900443012</x:v>
      </x:c>
      <x:c r="M11772" s="36" t="n">
        <x:f>1-L11772</x:f>
        <x:v>0.3023965099556988</x:v>
      </x:c>
      <x:c r="N11772" s="13" t="str">
        <x:v>是</x:v>
      </x:c>
      <x:c r="O11772" s="15"/>
      <x:c r="P11772" s="13" t="str"/>
    </x:row>
    <x:row r="11773">
      <x:c r="A11773" s="15" t="n">
        <x:v>11772</x:v>
      </x:c>
      <x:c r="B11773" s="13" t="str">
        <x:v>Pieridae-Coliadinae-15</x:v>
      </x:c>
      <x:c r="C11773" s="13" t="str">
        <x:v>Pieridae-Coliadinae</x:v>
      </x:c>
      <x:c r="D11773" s="33" t="n">
        <x:f>'AR_values'!I306</x:f>
        <x:v>2.37607098349663</x:v>
      </x:c>
      <x:c r="E11773" s="33" t="str">
        <x:v>Satyrinae-10</x:v>
      </x:c>
      <x:c r="F11773" s="33" t="str">
        <x:v>Satyrinae</x:v>
      </x:c>
      <x:c r="G11773" s="33" t="n">
        <x:f>'AR_values'!I359</x:f>
        <x:v>2.2951789310057693</x:v>
      </x:c>
      <x:c r="H11773" s="33" t="n">
        <x:f>ABS(D11773-G11773)</x:f>
        <x:v>0.08089205249086051</x:v>
      </x:c>
      <x:c r="I11773" s="14" t="n">
        <x:f>IFERROR(H11773/AVERAGE(D11773,G11773),"")</x:f>
        <x:v>0.03463400758744353</x:v>
      </x:c>
      <x:c r="J11773" s="14" t="n">
        <x:f>'Method'!$B$2</x:f>
        <x:v>0.05</x:v>
      </x:c>
      <x:c r="K11773" s="13" t="str">
        <x:f>IF(I11773&lt;=J11773,"是","否")</x:f>
        <x:v>是</x:v>
      </x:c>
      <x:c r="L11773" s="36" t="n">
        <x:v>0.8079916317991632</x:v>
      </x:c>
      <x:c r="M11773" s="36" t="n">
        <x:f>1-L11773</x:f>
        <x:v>0.19200836820083678</x:v>
      </x:c>
      <x:c r="N11773" s="13" t="str">
        <x:v>是</x:v>
      </x:c>
      <x:c r="O11773" s="15"/>
      <x:c r="P11773" s="13" t="str"/>
    </x:row>
    <x:row r="11774">
      <x:c r="A11774" s="15" t="n">
        <x:v>11773</x:v>
      </x:c>
      <x:c r="B11774" s="13" t="str">
        <x:v>Heliconiinae-9</x:v>
      </x:c>
      <x:c r="C11774" s="13" t="str">
        <x:v>Heliconiinae</x:v>
      </x:c>
      <x:c r="D11774" s="33" t="n">
        <x:f>'AR_values'!I74</x:f>
        <x:v>3.024482561628602</x:v>
      </x:c>
      <x:c r="E11774" s="33" t="str">
        <x:v>Pieridae_Delias_aganippe</x:v>
      </x:c>
      <x:c r="F11774" s="33" t="str">
        <x:v>Pieridae</x:v>
      </x:c>
      <x:c r="G11774" s="33" t="n">
        <x:f>'AR_values'!I326</x:f>
        <x:v>2.9214998490230997</x:v>
      </x:c>
      <x:c r="H11774" s="33" t="n">
        <x:f>ABS(D11774-G11774)</x:f>
        <x:v>0.10298271260550251</x:v>
      </x:c>
      <x:c r="I11774" s="14" t="n">
        <x:f>IFERROR(H11774/AVERAGE(D11774,G11774),"")</x:f>
        <x:v>0.034639427261344766</x:v>
      </x:c>
      <x:c r="J11774" s="14" t="n">
        <x:f>'Method'!$B$2</x:f>
        <x:v>0.05</x:v>
      </x:c>
      <x:c r="K11774" s="13" t="str">
        <x:f>IF(I11774&lt;=J11774,"是","否")</x:f>
        <x:v>是</x:v>
      </x:c>
      <x:c r="L11774" s="36" t="n">
        <x:v>0.8614176889727704</x:v>
      </x:c>
      <x:c r="M11774" s="36" t="n">
        <x:f>1-L11774</x:f>
        <x:v>0.13858231102722962</x:v>
      </x:c>
      <x:c r="N11774" s="13" t="str">
        <x:v>是</x:v>
      </x:c>
      <x:c r="O11774" s="15"/>
      <x:c r="P11774" s="13" t="str"/>
    </x:row>
    <x:row r="11775">
      <x:c r="A11775" s="15" t="n">
        <x:v>11774</x:v>
      </x:c>
      <x:c r="B11775" s="13" t="str">
        <x:v>Papilionidae-6</x:v>
      </x:c>
      <x:c r="C11775" s="13" t="str">
        <x:v>Papilionidae</x:v>
      </x:c>
      <x:c r="D11775" s="33" t="n">
        <x:f>'AR_values'!I257</x:f>
        <x:v>2.7588067146384154</x:v>
      </x:c>
      <x:c r="E11775" s="33" t="str">
        <x:v>Satyrinae-27</x:v>
      </x:c>
      <x:c r="F11775" s="33" t="str">
        <x:v>Satyrinae</x:v>
      </x:c>
      <x:c r="G11775" s="33" t="n">
        <x:f>'AR_values'!I377</x:f>
        <x:v>2.664861838108956</x:v>
      </x:c>
      <x:c r="H11775" s="33" t="n">
        <x:f>ABS(D11775-G11775)</x:f>
        <x:v>0.09394487652945926</x:v>
      </x:c>
      <x:c r="I11775" s="14" t="n">
        <x:f>IFERROR(H11775/AVERAGE(D11775,G11775),"")</x:f>
        <x:v>0.034642558119401035</x:v>
      </x:c>
      <x:c r="J11775" s="14" t="n">
        <x:f>'Method'!$B$2</x:f>
        <x:v>0.05</x:v>
      </x:c>
      <x:c r="K11775" s="13" t="str">
        <x:f>IF(I11775&lt;=J11775,"是","否")</x:f>
        <x:v>是</x:v>
      </x:c>
      <x:c r="L11775" s="36" t="n">
        <x:v>0.8538825286212046</x:v>
      </x:c>
      <x:c r="M11775" s="36" t="n">
        <x:f>1-L11775</x:f>
        <x:v>0.14611747137879538</x:v>
      </x:c>
      <x:c r="N11775" s="13" t="str">
        <x:v>是</x:v>
      </x:c>
      <x:c r="O11775" s="15"/>
      <x:c r="P11775" s="13" t="str"/>
    </x:row>
    <x:row r="11776">
      <x:c r="A11776" s="15" t="n">
        <x:v>11775</x:v>
      </x:c>
      <x:c r="B11776" s="13" t="str">
        <x:v>Lycaenidae-8</x:v>
      </x:c>
      <x:c r="C11776" s="13" t="str">
        <x:v>Lycaenidae</x:v>
      </x:c>
      <x:c r="D11776" s="33" t="n">
        <x:f>'AR_values'!I161</x:f>
        <x:v>2.3058482641024196</x:v>
      </x:c>
      <x:c r="E11776" s="33" t="str">
        <x:v>Lycaenidae-9</x:v>
      </x:c>
      <x:c r="F11776" s="33" t="str">
        <x:v>Lycaenidae</x:v>
      </x:c>
      <x:c r="G11776" s="33" t="n">
        <x:f>'AR_values'!I162</x:f>
        <x:v>2.3871435022846637</x:v>
      </x:c>
      <x:c r="H11776" s="33" t="n">
        <x:f>ABS(D11776-G11776)</x:f>
        <x:v>0.08129523818224405</x:v>
      </x:c>
      <x:c r="I11776" s="14" t="n">
        <x:f>IFERROR(H11776/AVERAGE(D11776,G11776),"")</x:f>
        <x:v>0.03464537856831975</x:v>
      </x:c>
      <x:c r="J11776" s="14" t="n">
        <x:f>'Method'!$B$2</x:f>
        <x:v>0.05</x:v>
      </x:c>
      <x:c r="K11776" s="13" t="str">
        <x:f>IF(I11776&lt;=J11776,"是","否")</x:f>
        <x:v>是</x:v>
      </x:c>
      <x:c r="L11776" s="36" t="n">
        <x:v>0.8165737926376224</x:v>
      </x:c>
      <x:c r="M11776" s="36" t="n">
        <x:f>1-L11776</x:f>
        <x:v>0.18342620736237758</x:v>
      </x:c>
      <x:c r="N11776" s="13" t="str">
        <x:v>否</x:v>
      </x:c>
      <x:c r="O11776" s="15"/>
      <x:c r="P11776" s="13" t="str"/>
    </x:row>
    <x:row r="11777">
      <x:c r="A11777" s="15" t="n">
        <x:v>11776</x:v>
      </x:c>
      <x:c r="B11777" s="13" t="str">
        <x:v>Biblidinae-4</x:v>
      </x:c>
      <x:c r="C11777" s="13" t="str">
        <x:v>Biblidinae</x:v>
      </x:c>
      <x:c r="D11777" s="33" t="n">
        <x:f>'AR_values'!I10</x:f>
        <x:v>2.5419996384242083</x:v>
      </x:c>
      <x:c r="E11777" s="33" t="str">
        <x:v>Nymphalinae-20</x:v>
      </x:c>
      <x:c r="F11777" s="33" t="str">
        <x:v>Nymphalinae</x:v>
      </x:c>
      <x:c r="G11777" s="33" t="n">
        <x:f>'AR_values'!I201</x:f>
        <x:v>2.6316211778781273</x:v>
      </x:c>
      <x:c r="H11777" s="33" t="n">
        <x:f>ABS(D11777-G11777)</x:f>
        <x:v>0.08962153945391904</x:v>
      </x:c>
      <x:c r="I11777" s="14" t="n">
        <x:f>IFERROR(H11777/AVERAGE(D11777,G11777),"")</x:f>
        <x:v>0.034645577105889606</x:v>
      </x:c>
      <x:c r="J11777" s="14" t="n">
        <x:f>'Method'!$B$2</x:f>
        <x:v>0.05</x:v>
      </x:c>
      <x:c r="K11777" s="13" t="str">
        <x:f>IF(I11777&lt;=J11777,"是","否")</x:f>
        <x:v>是</x:v>
      </x:c>
      <x:c r="L11777" s="36" t="n">
        <x:v>0.7428010398188127</x:v>
      </x:c>
      <x:c r="M11777" s="36" t="n">
        <x:f>1-L11777</x:f>
        <x:v>0.25719896018118726</x:v>
      </x:c>
      <x:c r="N11777" s="13" t="str">
        <x:v>是</x:v>
      </x:c>
      <x:c r="O11777" s="15"/>
      <x:c r="P11777" s="13" t="str"/>
    </x:row>
    <x:row r="11778">
      <x:c r="A11778" s="15" t="n">
        <x:v>11777</x:v>
      </x:c>
      <x:c r="B11778" s="13" t="str">
        <x:v>Danainae-14</x:v>
      </x:c>
      <x:c r="C11778" s="13" t="str">
        <x:v>Danainae</x:v>
      </x:c>
      <x:c r="D11778" s="33" t="n">
        <x:f>'AR_values'!I35</x:f>
        <x:v>3.058665750752658</x:v>
      </x:c>
      <x:c r="E11778" s="33" t="str">
        <x:v>Hesperiidae_Trapezites_sciron</x:v>
      </x:c>
      <x:c r="F11778" s="33" t="str">
        <x:v>Hesperiidae</x:v>
      </x:c>
      <x:c r="G11778" s="33" t="n">
        <x:f>'AR_values'!I128</x:f>
        <x:v>2.954498744525112</x:v>
      </x:c>
      <x:c r="H11778" s="33" t="n">
        <x:f>ABS(D11778-G11778)</x:f>
        <x:v>0.10416700622754593</x:v>
      </x:c>
      <x:c r="I11778" s="14" t="n">
        <x:f>IFERROR(H11778/AVERAGE(D11778,G11778),"")</x:f>
        <x:v>0.03464631852640981</x:v>
      </x:c>
      <x:c r="J11778" s="14" t="n">
        <x:f>'Method'!$B$2</x:f>
        <x:v>0.05</x:v>
      </x:c>
      <x:c r="K11778" s="13" t="str">
        <x:f>IF(I11778&lt;=J11778,"是","否")</x:f>
        <x:v>是</x:v>
      </x:c>
      <x:c r="L11778" s="36" t="n">
        <x:v>0.6767442729548937</x:v>
      </x:c>
      <x:c r="M11778" s="36" t="n">
        <x:f>1-L11778</x:f>
        <x:v>0.3232557270451063</x:v>
      </x:c>
      <x:c r="N11778" s="13" t="str">
        <x:v>是</x:v>
      </x:c>
      <x:c r="O11778" s="15"/>
      <x:c r="P11778" s="13" t="str"/>
    </x:row>
    <x:row r="11779">
      <x:c r="A11779" s="15" t="n">
        <x:v>11778</x:v>
      </x:c>
      <x:c r="B11779" s="13" t="str">
        <x:v>Charaxinae-4</x:v>
      </x:c>
      <x:c r="C11779" s="13" t="str">
        <x:v>Charaxinae</x:v>
      </x:c>
      <x:c r="D11779" s="33" t="n">
        <x:f>'AR_values'!I25</x:f>
        <x:v>2.4469912103918943</x:v>
      </x:c>
      <x:c r="E11779" s="33" t="str">
        <x:v>Satyrinae-15</x:v>
      </x:c>
      <x:c r="F11779" s="33" t="str">
        <x:v>Satyrinae</x:v>
      </x:c>
      <x:c r="G11779" s="33" t="n">
        <x:f>'AR_values'!I364</x:f>
        <x:v>2.533271446118186</x:v>
      </x:c>
      <x:c r="H11779" s="33" t="n">
        <x:f>ABS(D11779-G11779)</x:f>
        <x:v>0.08628023572629173</x:v>
      </x:c>
      <x:c r="I11779" s="14" t="n">
        <x:f>IFERROR(H11779/AVERAGE(D11779,G11779),"")</x:f>
        <x:v>0.034648869618757266</x:v>
      </x:c>
      <x:c r="J11779" s="14" t="n">
        <x:f>'Method'!$B$2</x:f>
        <x:v>0.05</x:v>
      </x:c>
      <x:c r="K11779" s="13" t="str">
        <x:f>IF(I11779&lt;=J11779,"是","否")</x:f>
        <x:v>是</x:v>
      </x:c>
      <x:c r="L11779" s="36" t="n">
        <x:v>0.8082466642142929</x:v>
      </x:c>
      <x:c r="M11779" s="36" t="n">
        <x:f>1-L11779</x:f>
        <x:v>0.19175333578570708</x:v>
      </x:c>
      <x:c r="N11779" s="13" t="str">
        <x:v>是</x:v>
      </x:c>
      <x:c r="O11779" s="15"/>
      <x:c r="P11779" s="13" t="str"/>
    </x:row>
    <x:row r="11780">
      <x:c r="A11780" s="15" t="n">
        <x:v>11779</x:v>
      </x:c>
      <x:c r="B11780" s="13" t="str">
        <x:v>Biblidinae-3</x:v>
      </x:c>
      <x:c r="C11780" s="13" t="str">
        <x:v>Biblidinae</x:v>
      </x:c>
      <x:c r="D11780" s="33" t="n">
        <x:f>'AR_values'!I9</x:f>
        <x:v>2.27944184586493</x:v>
      </x:c>
      <x:c r="E11780" s="33" t="str">
        <x:v>Pieridae-Coliadinae-10</x:v>
      </x:c>
      <x:c r="F11780" s="33" t="str">
        <x:v>Pieridae-Coliadinae</x:v>
      </x:c>
      <x:c r="G11780" s="33" t="n">
        <x:f>'AR_values'!I301</x:f>
        <x:v>2.3598209621443837</x:v>
      </x:c>
      <x:c r="H11780" s="33" t="n">
        <x:f>ABS(D11780-G11780)</x:f>
        <x:v>0.08037911627945382</x:v>
      </x:c>
      <x:c r="I11780" s="14" t="n">
        <x:f>IFERROR(H11780/AVERAGE(D11780,G11780),"")</x:f>
        <x:v>0.0346516761847101</x:v>
      </x:c>
      <x:c r="J11780" s="14" t="n">
        <x:f>'Method'!$B$2</x:f>
        <x:v>0.05</x:v>
      </x:c>
      <x:c r="K11780" s="13" t="str">
        <x:f>IF(I11780&lt;=J11780,"是","否")</x:f>
        <x:v>是</x:v>
      </x:c>
      <x:c r="L11780" s="36" t="n">
        <x:v>0.7969154855426288</x:v>
      </x:c>
      <x:c r="M11780" s="36" t="n">
        <x:f>1-L11780</x:f>
        <x:v>0.2030845144573712</x:v>
      </x:c>
      <x:c r="N11780" s="13" t="str">
        <x:v>是</x:v>
      </x:c>
      <x:c r="O11780" s="15"/>
      <x:c r="P11780" s="13" t="str"/>
    </x:row>
    <x:row r="11781">
      <x:c r="A11781" s="15" t="n">
        <x:v>11780</x:v>
      </x:c>
      <x:c r="B11781" s="13" t="str">
        <x:v>Riodinidae-19</x:v>
      </x:c>
      <x:c r="C11781" s="13" t="str">
        <x:v>Riodinidae</x:v>
      </x:c>
      <x:c r="D11781" s="33" t="n">
        <x:f>'AR_values'!I342</x:f>
        <x:v>2.602113971974256</x:v>
      </x:c>
      <x:c r="E11781" s="33" t="str">
        <x:v>Satyrinae-7</x:v>
      </x:c>
      <x:c r="F11781" s="33" t="str">
        <x:v>Satyrinae</x:v>
      </x:c>
      <x:c r="G11781" s="33" t="n">
        <x:f>'AR_values'!I382</x:f>
        <x:v>2.5134817259008053</x:v>
      </x:c>
      <x:c r="H11781" s="33" t="n">
        <x:f>ABS(D11781-G11781)</x:f>
        <x:v>0.08863224607345055</x:v>
      </x:c>
      <x:c r="I11781" s="14" t="n">
        <x:f>IFERROR(H11781/AVERAGE(D11781,G11781),"")</x:f>
        <x:v>0.03465177911157717</x:v>
      </x:c>
      <x:c r="J11781" s="14" t="n">
        <x:f>'Method'!$B$2</x:f>
        <x:v>0.05</x:v>
      </x:c>
      <x:c r="K11781" s="13" t="str">
        <x:f>IF(I11781&lt;=J11781,"是","否")</x:f>
        <x:v>是</x:v>
      </x:c>
      <x:c r="L11781" s="36" t="n">
        <x:v>0.8603444624832357</x:v>
      </x:c>
      <x:c r="M11781" s="36" t="n">
        <x:f>1-L11781</x:f>
        <x:v>0.1396555375167643</x:v>
      </x:c>
      <x:c r="N11781" s="13" t="str">
        <x:v>是</x:v>
      </x:c>
      <x:c r="O11781" s="15"/>
      <x:c r="P11781" s="13" t="str"/>
    </x:row>
    <x:row r="11782">
      <x:c r="A11782" s="15" t="n">
        <x:v>11781</x:v>
      </x:c>
      <x:c r="B11782" s="13" t="str">
        <x:v>Hesperiidae_Taractrocera_papyria</x:v>
      </x:c>
      <x:c r="C11782" s="13" t="str">
        <x:v>Hesperiidae</x:v>
      </x:c>
      <x:c r="D11782" s="33" t="n">
        <x:f>'AR_values'!I124</x:f>
        <x:v>2.4454271732718333</x:v>
      </x:c>
      <x:c r="E11782" s="33" t="str">
        <x:v>Pieridae-Coliadinae-17</x:v>
      </x:c>
      <x:c r="F11782" s="33" t="str">
        <x:v>Pieridae-Coliadinae</x:v>
      </x:c>
      <x:c r="G11782" s="33" t="n">
        <x:f>'AR_values'!I308</x:f>
        <x:v>2.36212050316884</x:v>
      </x:c>
      <x:c r="H11782" s="33" t="n">
        <x:f>ABS(D11782-G11782)</x:f>
        <x:v>0.08330667010299342</x:v>
      </x:c>
      <x:c r="I11782" s="14" t="n">
        <x:f>IFERROR(H11782/AVERAGE(D11782,G11782),"")</x:f>
        <x:v>0.034656617348273716</x:v>
      </x:c>
      <x:c r="J11782" s="14" t="n">
        <x:f>'Method'!$B$2</x:f>
        <x:v>0.05</x:v>
      </x:c>
      <x:c r="K11782" s="13" t="str">
        <x:f>IF(I11782&lt;=J11782,"是","否")</x:f>
        <x:v>是</x:v>
      </x:c>
      <x:c r="L11782" s="36" t="n">
        <x:v>0.7372339656543335</x:v>
      </x:c>
      <x:c r="M11782" s="36" t="n">
        <x:f>1-L11782</x:f>
        <x:v>0.2627660343456665</x:v>
      </x:c>
      <x:c r="N11782" s="13" t="str">
        <x:v>是</x:v>
      </x:c>
      <x:c r="O11782" s="15"/>
      <x:c r="P11782" s="13" t="str"/>
    </x:row>
    <x:row r="11783">
      <x:c r="A11783" s="15" t="n">
        <x:v>11782</x:v>
      </x:c>
      <x:c r="B11783" s="13" t="str">
        <x:v>Nymphalinae-20</x:v>
      </x:c>
      <x:c r="C11783" s="13" t="str">
        <x:v>Nymphalinae</x:v>
      </x:c>
      <x:c r="D11783" s="33" t="n">
        <x:f>'AR_values'!I201</x:f>
        <x:v>2.6316211778781273</x:v>
      </x:c>
      <x:c r="E11783" s="33" t="str">
        <x:v>Pieridae-Coliadinae-3</x:v>
      </x:c>
      <x:c r="F11783" s="33" t="str">
        <x:v>Pieridae-Coliadinae</x:v>
      </x:c>
      <x:c r="G11783" s="33" t="n">
        <x:f>'AR_values'!I315</x:f>
        <x:v>2.5419694970505615</x:v>
      </x:c>
      <x:c r="H11783" s="33" t="n">
        <x:f>ABS(D11783-G11783)</x:f>
        <x:v>0.0896516808275658</x:v>
      </x:c>
      <x:c r="I11783" s="14" t="n">
        <x:f>IFERROR(H11783/AVERAGE(D11783,G11783),"")</x:f>
        <x:v>0.03465743096454052</x:v>
      </x:c>
      <x:c r="J11783" s="14" t="n">
        <x:f>'Method'!$B$2</x:f>
        <x:v>0.05</x:v>
      </x:c>
      <x:c r="K11783" s="13" t="str">
        <x:f>IF(I11783&lt;=J11783,"是","否")</x:f>
        <x:v>是</x:v>
      </x:c>
      <x:c r="L11783" s="36" t="n">
        <x:v>0.5864828903131444</x:v>
      </x:c>
      <x:c r="M11783" s="36" t="n">
        <x:f>1-L11783</x:f>
        <x:v>0.4135171096868556</x:v>
      </x:c>
      <x:c r="N11783" s="13" t="str">
        <x:v>是</x:v>
      </x:c>
      <x:c r="O11783" s="15"/>
      <x:c r="P11783" s="13" t="str"/>
    </x:row>
    <x:row r="11784">
      <x:c r="A11784" s="15" t="n">
        <x:v>11783</x:v>
      </x:c>
      <x:c r="B11784" s="13" t="str">
        <x:v>Hesperiidae_Ocybadistes_walkeri</x:v>
      </x:c>
      <x:c r="C11784" s="13" t="str">
        <x:v>Hesperiidae</x:v>
      </x:c>
      <x:c r="D11784" s="33" t="n">
        <x:f>'AR_values'!I122</x:f>
        <x:v>2.7588504071275164</x:v>
      </x:c>
      <x:c r="E11784" s="33" t="str">
        <x:v>Satyrinae-27</x:v>
      </x:c>
      <x:c r="F11784" s="33" t="str">
        <x:v>Satyrinae</x:v>
      </x:c>
      <x:c r="G11784" s="33" t="n">
        <x:f>'AR_values'!I377</x:f>
        <x:v>2.664861838108956</x:v>
      </x:c>
      <x:c r="H11784" s="33" t="n">
        <x:f>ABS(D11784-G11784)</x:f>
        <x:v>0.09398856901856023</x:v>
      </x:c>
      <x:c r="I11784" s="14" t="n">
        <x:f>IFERROR(H11784/AVERAGE(D11784,G11784),"")</x:f>
        <x:v>0.03465839069950966</x:v>
      </x:c>
      <x:c r="J11784" s="14" t="n">
        <x:f>'Method'!$B$2</x:f>
        <x:v>0.05</x:v>
      </x:c>
      <x:c r="K11784" s="13" t="str">
        <x:f>IF(I11784&lt;=J11784,"是","否")</x:f>
        <x:v>是</x:v>
      </x:c>
      <x:c r="L11784" s="36" t="n">
        <x:v>0.6812428856405459</x:v>
      </x:c>
      <x:c r="M11784" s="36" t="n">
        <x:f>1-L11784</x:f>
        <x:v>0.3187571143594541</x:v>
      </x:c>
      <x:c r="N11784" s="13" t="str">
        <x:v>是</x:v>
      </x:c>
      <x:c r="O11784" s="15"/>
      <x:c r="P11784" s="13" t="str"/>
    </x:row>
    <x:row r="11785">
      <x:c r="A11785" s="15" t="n">
        <x:v>11784</x:v>
      </x:c>
      <x:c r="B11785" s="13" t="str">
        <x:v>Nymphalinae-27</x:v>
      </x:c>
      <x:c r="C11785" s="13" t="str">
        <x:v>Nymphalinae</x:v>
      </x:c>
      <x:c r="D11785" s="33" t="n">
        <x:f>'AR_values'!I208</x:f>
        <x:v>2.9197999033738387</x:v>
      </x:c>
      <x:c r="E11785" s="33" t="str">
        <x:v>Papilionidae-43</x:v>
      </x:c>
      <x:c r="F11785" s="33" t="str">
        <x:v>Papilionidae</x:v>
      </x:c>
      <x:c r="G11785" s="33" t="n">
        <x:f>'AR_values'!I255</x:f>
        <x:v>3.0227807473621002</x:v>
      </x:c>
      <x:c r="H11785" s="33" t="n">
        <x:f>ABS(D11785-G11785)</x:f>
        <x:v>0.10298084398826157</x:v>
      </x:c>
      <x:c r="I11785" s="14" t="n">
        <x:f>IFERROR(H11785/AVERAGE(D11785,G11785),"")</x:f>
        <x:v>0.034658627300416446</x:v>
      </x:c>
      <x:c r="J11785" s="14" t="n">
        <x:f>'Method'!$B$2</x:f>
        <x:v>0.05</x:v>
      </x:c>
      <x:c r="K11785" s="13" t="str">
        <x:f>IF(I11785&lt;=J11785,"是","否")</x:f>
        <x:v>是</x:v>
      </x:c>
      <x:c r="L11785" s="36" t="n">
        <x:v>0.7453505374137445</x:v>
      </x:c>
      <x:c r="M11785" s="36" t="n">
        <x:f>1-L11785</x:f>
        <x:v>0.25464946258625554</x:v>
      </x:c>
      <x:c r="N11785" s="13" t="str">
        <x:v>是</x:v>
      </x:c>
      <x:c r="O11785" s="15"/>
      <x:c r="P11785" s="13" t="str"/>
    </x:row>
    <x:row r="11786">
      <x:c r="A11786" s="15" t="n">
        <x:v>11785</x:v>
      </x:c>
      <x:c r="B11786" s="13" t="str">
        <x:v>Lycaenidae_Ogyris_genoveva</x:v>
      </x:c>
      <x:c r="C11786" s="13" t="str">
        <x:v>Lycaenidae</x:v>
      </x:c>
      <x:c r="D11786" s="33" t="n">
        <x:f>'AR_values'!I178</x:f>
        <x:v>2.47951699545104</x:v>
      </x:c>
      <x:c r="E11786" s="33" t="str">
        <x:v>Riodinidae-10</x:v>
      </x:c>
      <x:c r="F11786" s="33" t="str">
        <x:v>Riodinidae</x:v>
      </x:c>
      <x:c r="G11786" s="33" t="n">
        <x:f>'AR_values'!I334</x:f>
        <x:v>2.395036970558121</x:v>
      </x:c>
      <x:c r="H11786" s="33" t="n">
        <x:f>ABS(D11786-G11786)</x:f>
        <x:v>0.08448002489291895</x:v>
      </x:c>
      <x:c r="I11786" s="14" t="n">
        <x:f>IFERROR(H11786/AVERAGE(D11786,G11786),"")</x:f>
        <x:v>0.03466164308858128</x:v>
      </x:c>
      <x:c r="J11786" s="14" t="n">
        <x:f>'Method'!$B$2</x:f>
        <x:v>0.05</x:v>
      </x:c>
      <x:c r="K11786" s="13" t="str">
        <x:f>IF(I11786&lt;=J11786,"是","否")</x:f>
        <x:v>是</x:v>
      </x:c>
      <x:c r="L11786" s="36" t="n">
        <x:v>0.9067358108729647</x:v>
      </x:c>
      <x:c r="M11786" s="36" t="n">
        <x:f>1-L11786</x:f>
        <x:v>0.09326418912703527</x:v>
      </x:c>
      <x:c r="N11786" s="13" t="str">
        <x:v>是</x:v>
      </x:c>
      <x:c r="O11786" s="15"/>
      <x:c r="P11786" s="13" t="str"/>
    </x:row>
    <x:row r="11787">
      <x:c r="A11787" s="15" t="n">
        <x:v>11786</x:v>
      </x:c>
      <x:c r="B11787" s="13" t="str">
        <x:v>Charaxinae-2</x:v>
      </x:c>
      <x:c r="C11787" s="13" t="str">
        <x:v>Charaxinae</x:v>
      </x:c>
      <x:c r="D11787" s="33" t="n">
        <x:f>'AR_values'!I23</x:f>
        <x:v>2.5149952754018976</x:v>
      </x:c>
      <x:c r="E11787" s="33" t="str">
        <x:v>Riodinidae-9</x:v>
      </x:c>
      <x:c r="F11787" s="33" t="str">
        <x:v>Riodinidae</x:v>
      </x:c>
      <x:c r="G11787" s="33" t="n">
        <x:f>'AR_values'!I357</x:f>
        <x:v>2.42930522516359</x:v>
      </x:c>
      <x:c r="H11787" s="33" t="n">
        <x:f>ABS(D11787-G11787)</x:f>
        <x:v>0.08569005023830778</x:v>
      </x:c>
      <x:c r="I11787" s="14" t="n">
        <x:f>IFERROR(H11787/AVERAGE(D11787,G11787),"")</x:f>
        <x:v>0.03466215300971584</x:v>
      </x:c>
      <x:c r="J11787" s="14" t="n">
        <x:f>'Method'!$B$2</x:f>
        <x:v>0.05</x:v>
      </x:c>
      <x:c r="K11787" s="13" t="str">
        <x:f>IF(I11787&lt;=J11787,"是","否")</x:f>
        <x:v>是</x:v>
      </x:c>
      <x:c r="L11787" s="36" t="n">
        <x:v>0.8494979112655806</x:v>
      </x:c>
      <x:c r="M11787" s="36" t="n">
        <x:f>1-L11787</x:f>
        <x:v>0.1505020887344194</x:v>
      </x:c>
      <x:c r="N11787" s="13" t="str">
        <x:v>是</x:v>
      </x:c>
      <x:c r="O11787" s="15"/>
      <x:c r="P11787" s="13" t="str"/>
    </x:row>
    <x:row r="11788">
      <x:c r="A11788" s="15" t="n">
        <x:v>11787</x:v>
      </x:c>
      <x:c r="B11788" s="13" t="str">
        <x:v>Heliconiinae-17</x:v>
      </x:c>
      <x:c r="C11788" s="13" t="str">
        <x:v>Heliconiinae</x:v>
      </x:c>
      <x:c r="D11788" s="33" t="n">
        <x:f>'AR_values'!I60</x:f>
        <x:v>3.1623650441043356</x:v>
      </x:c>
      <x:c r="E11788" s="33" t="str">
        <x:v>Papilionidae-25</x:v>
      </x:c>
      <x:c r="F11788" s="33" t="str">
        <x:v>Papilionidae</x:v>
      </x:c>
      <x:c r="G11788" s="33" t="n">
        <x:f>'AR_values'!I235</x:f>
        <x:v>3.2739454937343897</x:v>
      </x:c>
      <x:c r="H11788" s="33" t="n">
        <x:f>ABS(D11788-G11788)</x:f>
        <x:v>0.11158044963005409</x:v>
      </x:c>
      <x:c r="I11788" s="14" t="n">
        <x:f>IFERROR(H11788/AVERAGE(D11788,G11788),"")</x:f>
        <x:v>0.034672177165498336</x:v>
      </x:c>
      <x:c r="J11788" s="14" t="n">
        <x:f>'Method'!$B$2</x:f>
        <x:v>0.05</x:v>
      </x:c>
      <x:c r="K11788" s="13" t="str">
        <x:f>IF(I11788&lt;=J11788,"是","否")</x:f>
        <x:v>是</x:v>
      </x:c>
      <x:c r="L11788" s="36" t="n">
        <x:v>0.7871935185843224</x:v>
      </x:c>
      <x:c r="M11788" s="36" t="n">
        <x:f>1-L11788</x:f>
        <x:v>0.2128064814156776</x:v>
      </x:c>
      <x:c r="N11788" s="13" t="str">
        <x:v>是</x:v>
      </x:c>
      <x:c r="O11788" s="15"/>
      <x:c r="P11788" s="13" t="str"/>
    </x:row>
    <x:row r="11789">
      <x:c r="A11789" s="15" t="n">
        <x:v>11788</x:v>
      </x:c>
      <x:c r="B11789" s="13" t="str">
        <x:v>Nymphalinae-27</x:v>
      </x:c>
      <x:c r="C11789" s="13" t="str">
        <x:v>Nymphalinae</x:v>
      </x:c>
      <x:c r="D11789" s="33" t="n">
        <x:f>'AR_values'!I208</x:f>
        <x:v>2.9197999033738387</x:v>
      </x:c>
      <x:c r="E11789" s="33" t="str">
        <x:v>Pieridae-3</x:v>
      </x:c>
      <x:c r="F11789" s="33" t="str">
        <x:v>Pieridae</x:v>
      </x:c>
      <x:c r="G11789" s="33" t="n">
        <x:f>'AR_values'!I293</x:f>
        <x:v>2.8202857168729976</x:v>
      </x:c>
      <x:c r="H11789" s="33" t="n">
        <x:f>ABS(D11789-G11789)</x:f>
        <x:v>0.0995141865008411</x:v>
      </x:c>
      <x:c r="I11789" s="14" t="n">
        <x:f>IFERROR(H11789/AVERAGE(D11789,G11789),"")</x:f>
        <x:v>0.03467341537548765</x:v>
      </x:c>
      <x:c r="J11789" s="14" t="n">
        <x:f>'Method'!$B$2</x:f>
        <x:v>0.05</x:v>
      </x:c>
      <x:c r="K11789" s="13" t="str">
        <x:f>IF(I11789&lt;=J11789,"是","否")</x:f>
        <x:v>是</x:v>
      </x:c>
      <x:c r="L11789" s="36" t="n">
        <x:v>0.8996856745855086</x:v>
      </x:c>
      <x:c r="M11789" s="36" t="n">
        <x:f>1-L11789</x:f>
        <x:v>0.10031432541449137</x:v>
      </x:c>
      <x:c r="N11789" s="13" t="str">
        <x:v>是</x:v>
      </x:c>
      <x:c r="O11789" s="15"/>
      <x:c r="P11789" s="13" t="str"/>
    </x:row>
    <x:row r="11790">
      <x:c r="A11790" s="15" t="n">
        <x:v>11789</x:v>
      </x:c>
      <x:c r="B11790" s="13" t="str">
        <x:v>Hesperiidae_Croitana_arenaria</x:v>
      </x:c>
      <x:c r="C11790" s="13" t="str">
        <x:v>Hesperiidae</x:v>
      </x:c>
      <x:c r="D11790" s="33" t="n">
        <x:f>'AR_values'!I114</x:f>
        <x:v>2.5620752867382506</x:v>
      </x:c>
      <x:c r="E11790" s="33" t="str">
        <x:v>Hesperiidae_Dispar_compacta</x:v>
      </x:c>
      <x:c r="F11790" s="33" t="str">
        <x:v>Hesperiidae</x:v>
      </x:c>
      <x:c r="G11790" s="33" t="n">
        <x:f>'AR_values'!I115</x:f>
        <x:v>2.652479796362951</x:v>
      </x:c>
      <x:c r="H11790" s="33" t="n">
        <x:f>ABS(D11790-G11790)</x:f>
        <x:v>0.09040450962470059</x:v>
      </x:c>
      <x:c r="I11790" s="14" t="n">
        <x:f>IFERROR(H11790/AVERAGE(D11790,G11790),"")</x:f>
        <x:v>0.03467391107543357</x:v>
      </x:c>
      <x:c r="J11790" s="14" t="n">
        <x:f>'Method'!$B$2</x:f>
        <x:v>0.05</x:v>
      </x:c>
      <x:c r="K11790" s="13" t="str">
        <x:f>IF(I11790&lt;=J11790,"是","否")</x:f>
        <x:v>是</x:v>
      </x:c>
      <x:c r="L11790" s="36" t="n">
        <x:v>0.8584118470986819</x:v>
      </x:c>
      <x:c r="M11790" s="36" t="n">
        <x:f>1-L11790</x:f>
        <x:v>0.1415881529013181</x:v>
      </x:c>
      <x:c r="N11790" s="13" t="str">
        <x:v>否</x:v>
      </x:c>
      <x:c r="O11790" s="15"/>
      <x:c r="P11790" s="13" t="str"/>
    </x:row>
    <x:row r="11791">
      <x:c r="A11791" s="15" t="n">
        <x:v>11790</x:v>
      </x:c>
      <x:c r="B11791" s="13" t="str">
        <x:v>Lycaenidae-16</x:v>
      </x:c>
      <x:c r="C11791" s="13" t="str">
        <x:v>Lycaenidae</x:v>
      </x:c>
      <x:c r="D11791" s="33" t="n">
        <x:f>'AR_values'!I148</x:f>
        <x:v>2.498859339538604</x:v>
      </x:c>
      <x:c r="E11791" s="33" t="str">
        <x:v>Pieridae-Coliadinae-14</x:v>
      </x:c>
      <x:c r="F11791" s="33" t="str">
        <x:v>Pieridae-Coliadinae</x:v>
      </x:c>
      <x:c r="G11791" s="33" t="n">
        <x:f>'AR_values'!I305</x:f>
        <x:v>2.587036999278014</x:v>
      </x:c>
      <x:c r="H11791" s="33" t="n">
        <x:f>ABS(D11791-G11791)</x:f>
        <x:v>0.08817765973941016</x:v>
      </x:c>
      <x:c r="I11791" s="14" t="n">
        <x:f>IFERROR(H11791/AVERAGE(D11791,G11791),"")</x:f>
        <x:v>0.03467536649004029</x:v>
      </x:c>
      <x:c r="J11791" s="14" t="n">
        <x:f>'Method'!$B$2</x:f>
        <x:v>0.05</x:v>
      </x:c>
      <x:c r="K11791" s="13" t="str">
        <x:f>IF(I11791&lt;=J11791,"是","否")</x:f>
        <x:v>是</x:v>
      </x:c>
      <x:c r="L11791" s="36" t="n">
        <x:v>0.7298665940647971</x:v>
      </x:c>
      <x:c r="M11791" s="36" t="n">
        <x:f>1-L11791</x:f>
        <x:v>0.27013340593520285</x:v>
      </x:c>
      <x:c r="N11791" s="13" t="str">
        <x:v>是</x:v>
      </x:c>
      <x:c r="O11791" s="15"/>
      <x:c r="P11791" s="13" t="str"/>
    </x:row>
    <x:row r="11792">
      <x:c r="A11792" s="15" t="n">
        <x:v>11791</x:v>
      </x:c>
      <x:c r="B11792" s="13" t="str">
        <x:v>Nymphalinae-18</x:v>
      </x:c>
      <x:c r="C11792" s="13" t="str">
        <x:v>Nymphalinae</x:v>
      </x:c>
      <x:c r="D11792" s="33" t="n">
        <x:f>'AR_values'!I198</x:f>
        <x:v>2.677274072434985</x:v>
      </x:c>
      <x:c r="E11792" s="33" t="str">
        <x:v>Papilionidae_Deoris_agetes</x:v>
      </x:c>
      <x:c r="F11792" s="33" t="str">
        <x:v>Papilionidae</x:v>
      </x:c>
      <x:c r="G11792" s="33" t="n">
        <x:f>'AR_values'!I261</x:f>
        <x:v>2.5860158681597234</x:v>
      </x:c>
      <x:c r="H11792" s="33" t="n">
        <x:f>ABS(D11792-G11792)</x:f>
        <x:v>0.09125820427526143</x:v>
      </x:c>
      <x:c r="I11792" s="14" t="n">
        <x:f>IFERROR(H11792/AVERAGE(D11792,G11792),"")</x:f>
        <x:v>0.03467724761708644</x:v>
      </x:c>
      <x:c r="J11792" s="14" t="n">
        <x:f>'Method'!$B$2</x:f>
        <x:v>0.05</x:v>
      </x:c>
      <x:c r="K11792" s="13" t="str">
        <x:f>IF(I11792&lt;=J11792,"是","否")</x:f>
        <x:v>是</x:v>
      </x:c>
      <x:c r="L11792" s="36" t="n">
        <x:v>0.7932794505828213</x:v>
      </x:c>
      <x:c r="M11792" s="36" t="n">
        <x:f>1-L11792</x:f>
        <x:v>0.20672054941717866</x:v>
      </x:c>
      <x:c r="N11792" s="13" t="str">
        <x:v>是</x:v>
      </x:c>
      <x:c r="O11792" s="15"/>
      <x:c r="P11792" s="13" t="str"/>
    </x:row>
    <x:row r="11793">
      <x:c r="A11793" s="15" t="n">
        <x:v>11792</x:v>
      </x:c>
      <x:c r="B11793" s="13" t="str">
        <x:v>Limenitidinae-4</x:v>
      </x:c>
      <x:c r="C11793" s="13" t="str">
        <x:v>Limenitidinae</x:v>
      </x:c>
      <x:c r="D11793" s="33" t="n">
        <x:f>'AR_values'!I136</x:f>
        <x:v>2.4478863236029302</x:v>
      </x:c>
      <x:c r="E11793" s="33" t="str">
        <x:v>Nymphalinae-22</x:v>
      </x:c>
      <x:c r="F11793" s="33" t="str">
        <x:v>Nymphalinae</x:v>
      </x:c>
      <x:c r="G11793" s="33" t="n">
        <x:f>'AR_values'!I203</x:f>
        <x:v>2.534278425389025</x:v>
      </x:c>
      <x:c r="H11793" s="33" t="n">
        <x:f>ABS(D11793-G11793)</x:f>
        <x:v>0.08639210178609469</x:v>
      </x:c>
      <x:c r="I11793" s="14" t="n">
        <x:f>IFERROR(H11793/AVERAGE(D11793,G11793),"")</x:f>
        <x:v>0.03468054797006641</x:v>
      </x:c>
      <x:c r="J11793" s="14" t="n">
        <x:f>'Method'!$B$2</x:f>
        <x:v>0.05</x:v>
      </x:c>
      <x:c r="K11793" s="13" t="str">
        <x:f>IF(I11793&lt;=J11793,"是","否")</x:f>
        <x:v>是</x:v>
      </x:c>
      <x:c r="L11793" s="36" t="n">
        <x:v>0.8887116121443628</x:v>
      </x:c>
      <x:c r="M11793" s="36" t="n">
        <x:f>1-L11793</x:f>
        <x:v>0.11128838785563722</x:v>
      </x:c>
      <x:c r="N11793" s="13" t="str">
        <x:v>是</x:v>
      </x:c>
      <x:c r="O11793" s="15"/>
      <x:c r="P11793" s="13" t="str"/>
    </x:row>
    <x:row r="11794">
      <x:c r="A11794" s="15" t="n">
        <x:v>11793</x:v>
      </x:c>
      <x:c r="B11794" s="13" t="str">
        <x:v>Biblidinae-8</x:v>
      </x:c>
      <x:c r="C11794" s="13" t="str">
        <x:v>Biblidinae</x:v>
      </x:c>
      <x:c r="D11794" s="33" t="n">
        <x:f>'AR_values'!I14</x:f>
        <x:v>2.7056501761728056</x:v>
      </x:c>
      <x:c r="E11794" s="33" t="str">
        <x:v>Nymphalinae-16</x:v>
      </x:c>
      <x:c r="F11794" s="33" t="str">
        <x:v>Nymphalinae</x:v>
      </x:c>
      <x:c r="G11794" s="33" t="n">
        <x:f>'AR_values'!I196</x:f>
        <x:v>2.801149955723224</x:v>
      </x:c>
      <x:c r="H11794" s="33" t="n">
        <x:f>ABS(D11794-G11794)</x:f>
        <x:v>0.09549977955041822</x:v>
      </x:c>
      <x:c r="I11794" s="14" t="n">
        <x:f>IFERROR(H11794/AVERAGE(D11794,G11794),"")</x:f>
        <x:v>0.034684309313233415</x:v>
      </x:c>
      <x:c r="J11794" s="14" t="n">
        <x:f>'Method'!$B$2</x:f>
        <x:v>0.05</x:v>
      </x:c>
      <x:c r="K11794" s="13" t="str">
        <x:f>IF(I11794&lt;=J11794,"是","否")</x:f>
        <x:v>是</x:v>
      </x:c>
      <x:c r="L11794" s="36" t="n">
        <x:v>0.8808181258970679</x:v>
      </x:c>
      <x:c r="M11794" s="36" t="n">
        <x:f>1-L11794</x:f>
        <x:v>0.11918187410293213</x:v>
      </x:c>
      <x:c r="N11794" s="13" t="str">
        <x:v>是</x:v>
      </x:c>
      <x:c r="O11794" s="15"/>
      <x:c r="P11794" s="13" t="str"/>
    </x:row>
    <x:row r="11795">
      <x:c r="A11795" s="15" t="n">
        <x:v>11794</x:v>
      </x:c>
      <x:c r="B11795" s="13" t="str">
        <x:v>Biblidinae-12</x:v>
      </x:c>
      <x:c r="C11795" s="13" t="str">
        <x:v>Biblidinae</x:v>
      </x:c>
      <x:c r="D11795" s="33" t="n">
        <x:f>'AR_values'!I5</x:f>
        <x:v>2.7033611025331243</x:v>
      </x:c>
      <x:c r="E11795" s="33" t="str">
        <x:v>Limenitidinae-11</x:v>
      </x:c>
      <x:c r="F11795" s="33" t="str">
        <x:v>Limenitidinae</x:v>
      </x:c>
      <x:c r="G11795" s="33" t="n">
        <x:f>'AR_values'!I132</x:f>
        <x:v>2.7987815350159404</x:v>
      </x:c>
      <x:c r="H11795" s="33" t="n">
        <x:f>ABS(D11795-G11795)</x:f>
        <x:v>0.09542043248281606</x:v>
      </x:c>
      <x:c r="I11795" s="14" t="n">
        <x:f>IFERROR(H11795/AVERAGE(D11795,G11795),"")</x:f>
        <x:v>0.03468482690056948</x:v>
      </x:c>
      <x:c r="J11795" s="14" t="n">
        <x:f>'Method'!$B$2</x:f>
        <x:v>0.05</x:v>
      </x:c>
      <x:c r="K11795" s="13" t="str">
        <x:f>IF(I11795&lt;=J11795,"是","否")</x:f>
        <x:v>是</x:v>
      </x:c>
      <x:c r="L11795" s="36" t="n">
        <x:v>0.9396179588388273</x:v>
      </x:c>
      <x:c r="M11795" s="36" t="n">
        <x:f>1-L11795</x:f>
        <x:v>0.06038204116117274</x:v>
      </x:c>
      <x:c r="N11795" s="13" t="str">
        <x:v>是</x:v>
      </x:c>
      <x:c r="O11795" s="15"/>
      <x:c r="P11795" s="13" t="str"/>
    </x:row>
    <x:row r="11796">
      <x:c r="A11796" s="15" t="n">
        <x:v>11795</x:v>
      </x:c>
      <x:c r="B11796" s="13" t="str">
        <x:v>Nymphalinae-14</x:v>
      </x:c>
      <x:c r="C11796" s="13" t="str">
        <x:v>Nymphalinae</x:v>
      </x:c>
      <x:c r="D11796" s="33" t="n">
        <x:f>'AR_values'!I194</x:f>
        <x:v>2.805672308307285</x:v>
      </x:c>
      <x:c r="E11796" s="33" t="str">
        <x:v>Nymphalinae-17</x:v>
      </x:c>
      <x:c r="F11796" s="33" t="str">
        <x:v>Nymphalinae</x:v>
      </x:c>
      <x:c r="G11796" s="33" t="n">
        <x:f>'AR_values'!I197</x:f>
        <x:v>2.7100143832736188</x:v>
      </x:c>
      <x:c r="H11796" s="33" t="n">
        <x:f>ABS(D11796-G11796)</x:f>
        <x:v>0.09565792503366621</x:v>
      </x:c>
      <x:c r="I11796" s="14" t="n">
        <x:f>IFERROR(H11796/AVERAGE(D11796,G11796),"")</x:f>
        <x:v>0.034685771829526736</x:v>
      </x:c>
      <x:c r="J11796" s="14" t="n">
        <x:f>'Method'!$B$2</x:f>
        <x:v>0.05</x:v>
      </x:c>
      <x:c r="K11796" s="13" t="str">
        <x:f>IF(I11796&lt;=J11796,"是","否")</x:f>
        <x:v>是</x:v>
      </x:c>
      <x:c r="L11796" s="36" t="n">
        <x:v>0.827917014932821</x:v>
      </x:c>
      <x:c r="M11796" s="36" t="n">
        <x:f>1-L11796</x:f>
        <x:v>0.172082985067179</x:v>
      </x:c>
      <x:c r="N11796" s="13" t="str">
        <x:v>否</x:v>
      </x:c>
      <x:c r="O11796" s="15"/>
      <x:c r="P11796" s="13" t="str"/>
    </x:row>
    <x:row r="11797">
      <x:c r="A11797" s="15" t="n">
        <x:v>11796</x:v>
      </x:c>
      <x:c r="B11797" s="13" t="str">
        <x:v>Biblidinae-13</x:v>
      </x:c>
      <x:c r="C11797" s="13" t="str">
        <x:v>Biblidinae</x:v>
      </x:c>
      <x:c r="D11797" s="33" t="n">
        <x:f>'AR_values'!I6</x:f>
        <x:v>2.841483921567788</x:v>
      </x:c>
      <x:c r="E11797" s="33" t="str">
        <x:v>Papilionidae-12</x:v>
      </x:c>
      <x:c r="F11797" s="33" t="str">
        <x:v>Papilionidae</x:v>
      </x:c>
      <x:c r="G11797" s="33" t="n">
        <x:f>'AR_values'!I222</x:f>
        <x:v>2.7446040689002573</x:v>
      </x:c>
      <x:c r="H11797" s="33" t="n">
        <x:f>ABS(D11797-G11797)</x:f>
        <x:v>0.09687985266753074</x:v>
      </x:c>
      <x:c r="I11797" s="14" t="n">
        <x:f>IFERROR(H11797/AVERAGE(D11797,G11797),"")</x:f>
        <x:v>0.03468611766690535</x:v>
      </x:c>
      <x:c r="J11797" s="14" t="n">
        <x:f>'Method'!$B$2</x:f>
        <x:v>0.05</x:v>
      </x:c>
      <x:c r="K11797" s="13" t="str">
        <x:f>IF(I11797&lt;=J11797,"是","否")</x:f>
        <x:v>是</x:v>
      </x:c>
      <x:c r="L11797" s="36" t="n">
        <x:v>0.6973218264112004</x:v>
      </x:c>
      <x:c r="M11797" s="36" t="n">
        <x:f>1-L11797</x:f>
        <x:v>0.30267817358879956</x:v>
      </x:c>
      <x:c r="N11797" s="13" t="str">
        <x:v>是</x:v>
      </x:c>
      <x:c r="O11797" s="15"/>
      <x:c r="P11797" s="13" t="str"/>
    </x:row>
    <x:row r="11798">
      <x:c r="A11798" s="15" t="n">
        <x:v>11797</x:v>
      </x:c>
      <x:c r="B11798" s="13" t="str">
        <x:v>Hesperiidae_Motasingha_trimaculata</x:v>
      </x:c>
      <x:c r="C11798" s="13" t="str">
        <x:v>Hesperiidae</x:v>
      </x:c>
      <x:c r="D11798" s="33" t="n">
        <x:f>'AR_values'!I121</x:f>
        <x:v>3.0688836425381005</x:v>
      </x:c>
      <x:c r="E11798" s="33" t="str">
        <x:v>Limenitidinae-12</x:v>
      </x:c>
      <x:c r="F11798" s="33" t="str">
        <x:v>Limenitidinae</x:v>
      </x:c>
      <x:c r="G11798" s="33" t="n">
        <x:f>'AR_values'!I133</x:f>
        <x:v>2.9642151446947445</x:v>
      </x:c>
      <x:c r="H11798" s="33" t="n">
        <x:f>ABS(D11798-G11798)</x:f>
        <x:v>0.10466849784335608</x:v>
      </x:c>
      <x:c r="I11798" s="14" t="n">
        <x:f>IFERROR(H11798/AVERAGE(D11798,G11798),"")</x:f>
        <x:v>0.03469808850630923</x:v>
      </x:c>
      <x:c r="J11798" s="14" t="n">
        <x:f>'Method'!$B$2</x:f>
        <x:v>0.05</x:v>
      </x:c>
      <x:c r="K11798" s="13" t="str">
        <x:f>IF(I11798&lt;=J11798,"是","否")</x:f>
        <x:v>是</x:v>
      </x:c>
      <x:c r="L11798" s="36" t="n">
        <x:v>0.8601488751195575</x:v>
      </x:c>
      <x:c r="M11798" s="36" t="n">
        <x:f>1-L11798</x:f>
        <x:v>0.1398511248804425</x:v>
      </x:c>
      <x:c r="N11798" s="13" t="str">
        <x:v>是</x:v>
      </x:c>
      <x:c r="O11798" s="15"/>
      <x:c r="P11798" s="13" t="str"/>
    </x:row>
    <x:row r="11799">
      <x:c r="A11799" s="15" t="n">
        <x:v>11798</x:v>
      </x:c>
      <x:c r="B11799" s="13" t="str">
        <x:v>Riodinidae-11</x:v>
      </x:c>
      <x:c r="C11799" s="13" t="str">
        <x:v>Riodinidae</x:v>
      </x:c>
      <x:c r="D11799" s="33" t="n">
        <x:f>'AR_values'!I335</x:f>
        <x:v>2.336592745750193</x:v>
      </x:c>
      <x:c r="E11799" s="33" t="str">
        <x:v>Riodinidae-24</x:v>
      </x:c>
      <x:c r="F11799" s="33" t="str">
        <x:v>Riodinidae</x:v>
      </x:c>
      <x:c r="G11799" s="33" t="n">
        <x:f>'AR_values'!I348</x:f>
        <x:v>2.419105896071809</x:v>
      </x:c>
      <x:c r="H11799" s="33" t="n">
        <x:f>ABS(D11799-G11799)</x:f>
        <x:v>0.08251315032161566</x:v>
      </x:c>
      <x:c r="I11799" s="14" t="n">
        <x:f>IFERROR(H11799/AVERAGE(D11799,G11799),"")</x:f>
        <x:v>0.034700748107118595</x:v>
      </x:c>
      <x:c r="J11799" s="14" t="n">
        <x:f>'Method'!$B$2</x:f>
        <x:v>0.05</x:v>
      </x:c>
      <x:c r="K11799" s="13" t="str">
        <x:f>IF(I11799&lt;=J11799,"是","否")</x:f>
        <x:v>是</x:v>
      </x:c>
      <x:c r="L11799" s="36" t="n">
        <x:v>0.9084963648009349</x:v>
      </x:c>
      <x:c r="M11799" s="36" t="n">
        <x:f>1-L11799</x:f>
        <x:v>0.09150363519906513</x:v>
      </x:c>
      <x:c r="N11799" s="13" t="str">
        <x:v>否</x:v>
      </x:c>
      <x:c r="O11799" s="15"/>
      <x:c r="P11799" s="13" t="str"/>
    </x:row>
    <x:row r="11800">
      <x:c r="A11800" s="15" t="n">
        <x:v>11799</x:v>
      </x:c>
      <x:c r="B11800" s="13" t="str">
        <x:v>Papilionidae-26</x:v>
      </x:c>
      <x:c r="C11800" s="13" t="str">
        <x:v>Papilionidae</x:v>
      </x:c>
      <x:c r="D11800" s="33" t="n">
        <x:f>'AR_values'!I236</x:f>
        <x:v>2.910143414751003</x:v>
      </x:c>
      <x:c r="E11800" s="33" t="str">
        <x:v>Papilionidae-40</x:v>
      </x:c>
      <x:c r="F11800" s="33" t="str">
        <x:v>Papilionidae</x:v>
      </x:c>
      <x:c r="G11800" s="33" t="n">
        <x:f>'AR_values'!I252</x:f>
        <x:v>2.8108801691423007</x:v>
      </x:c>
      <x:c r="H11800" s="33" t="n">
        <x:f>ABS(D11800-G11800)</x:f>
        <x:v>0.09926324560870237</x:v>
      </x:c>
      <x:c r="I11800" s="14" t="n">
        <x:f>IFERROR(H11800/AVERAGE(D11800,G11800),"")</x:f>
        <x:v>0.03470121881271853</x:v>
      </x:c>
      <x:c r="J11800" s="14" t="n">
        <x:f>'Method'!$B$2</x:f>
        <x:v>0.05</x:v>
      </x:c>
      <x:c r="K11800" s="13" t="str">
        <x:f>IF(I11800&lt;=J11800,"是","否")</x:f>
        <x:v>是</x:v>
      </x:c>
      <x:c r="L11800" s="36" t="n">
        <x:v>0.917123473541384</x:v>
      </x:c>
      <x:c r="M11800" s="36" t="n">
        <x:f>1-L11800</x:f>
        <x:v>0.08287652645861598</x:v>
      </x:c>
      <x:c r="N11800" s="13" t="str">
        <x:v>否</x:v>
      </x:c>
      <x:c r="O11800" s="15"/>
      <x:c r="P11800" s="13" t="str"/>
    </x:row>
    <x:row r="11801">
      <x:c r="A11801" s="15" t="n">
        <x:v>11800</x:v>
      </x:c>
      <x:c r="B11801" s="13" t="str">
        <x:v>Hesperiidae-35</x:v>
      </x:c>
      <x:c r="C11801" s="13" t="str">
        <x:v>Hesperiidae</x:v>
      </x:c>
      <x:c r="D11801" s="33" t="n">
        <x:f>'AR_values'!I103</x:f>
        <x:v>2.9054018143662637</x:v>
      </x:c>
      <x:c r="E11801" s="33" t="str">
        <x:v>Hesperiidae_Trapezites_lutea</x:v>
      </x:c>
      <x:c r="F11801" s="33" t="str">
        <x:v>Hesperiidae</x:v>
      </x:c>
      <x:c r="G11801" s="33" t="n">
        <x:f>'AR_values'!I126</x:f>
        <x:v>2.806294124049109</x:v>
      </x:c>
      <x:c r="H11801" s="33" t="n">
        <x:f>ABS(D11801-G11801)</x:f>
        <x:v>0.0991076903171546</x:v>
      </x:c>
      <x:c r="I11801" s="14" t="n">
        <x:f>IFERROR(H11801/AVERAGE(D11801,G11801),"")</x:f>
        <x:v>0.0347034195747649</x:v>
      </x:c>
      <x:c r="J11801" s="14" t="n">
        <x:f>'Method'!$B$2</x:f>
        <x:v>0.05</x:v>
      </x:c>
      <x:c r="K11801" s="13" t="str">
        <x:f>IF(I11801&lt;=J11801,"是","否")</x:f>
        <x:v>是</x:v>
      </x:c>
      <x:c r="L11801" s="36" t="n">
        <x:v>0.8498857627782492</x:v>
      </x:c>
      <x:c r="M11801" s="36" t="n">
        <x:f>1-L11801</x:f>
        <x:v>0.15011423722175077</x:v>
      </x:c>
      <x:c r="N11801" s="13" t="str">
        <x:v>否</x:v>
      </x:c>
      <x:c r="O11801" s="15"/>
      <x:c r="P11801" s="13" t="str"/>
    </x:row>
    <x:row r="11802">
      <x:c r="A11802" s="15" t="n">
        <x:v>11801</x:v>
      </x:c>
      <x:c r="B11802" s="13" t="str">
        <x:v>Biblidinae-4</x:v>
      </x:c>
      <x:c r="C11802" s="13" t="str">
        <x:v>Biblidinae</x:v>
      </x:c>
      <x:c r="D11802" s="33" t="n">
        <x:f>'AR_values'!I10</x:f>
        <x:v>2.5419996384242083</x:v>
      </x:c>
      <x:c r="E11802" s="33" t="str">
        <x:v>Hesperiidae-24</x:v>
      </x:c>
      <x:c r="F11802" s="33" t="str">
        <x:v>Hesperiidae</x:v>
      </x:c>
      <x:c r="G11802" s="33" t="n">
        <x:f>'AR_values'!I91</x:f>
        <x:v>2.631779132697969</x:v>
      </x:c>
      <x:c r="H11802" s="33" t="n">
        <x:f>ABS(D11802-G11802)</x:f>
        <x:v>0.08977949427376064</x:v>
      </x:c>
      <x:c r="I11802" s="14" t="n">
        <x:f>IFERROR(H11802/AVERAGE(D11802,G11802),"")</x:f>
        <x:v>0.03470557913101017</x:v>
      </x:c>
      <x:c r="J11802" s="14" t="n">
        <x:f>'Method'!$B$2</x:f>
        <x:v>0.05</x:v>
      </x:c>
      <x:c r="K11802" s="13" t="str">
        <x:f>IF(I11802&lt;=J11802,"是","否")</x:f>
        <x:v>是</x:v>
      </x:c>
      <x:c r="L11802" s="36" t="n">
        <x:v>0.7299943513462624</x:v>
      </x:c>
      <x:c r="M11802" s="36" t="n">
        <x:f>1-L11802</x:f>
        <x:v>0.27000564865373755</x:v>
      </x:c>
      <x:c r="N11802" s="13" t="str">
        <x:v>是</x:v>
      </x:c>
      <x:c r="O11802" s="15"/>
      <x:c r="P11802" s="13" t="str"/>
    </x:row>
    <x:row r="11803">
      <x:c r="A11803" s="15" t="n">
        <x:v>11802</x:v>
      </x:c>
      <x:c r="B11803" s="13" t="str">
        <x:v>Hesperiidae_Taractrocera_papyria</x:v>
      </x:c>
      <x:c r="C11803" s="13" t="str">
        <x:v>Hesperiidae</x:v>
      </x:c>
      <x:c r="D11803" s="33" t="n">
        <x:f>'AR_values'!I124</x:f>
        <x:v>2.4454271732718333</x:v>
      </x:c>
      <x:c r="E11803" s="33" t="str">
        <x:v>Satyrinae-25</x:v>
      </x:c>
      <x:c r="F11803" s="33" t="str">
        <x:v>Satyrinae</x:v>
      </x:c>
      <x:c r="G11803" s="33" t="n">
        <x:f>'AR_values'!I375</x:f>
        <x:v>2.3619837618973727</x:v>
      </x:c>
      <x:c r="H11803" s="33" t="n">
        <x:f>ABS(D11803-G11803)</x:f>
        <x:v>0.08344341137446065</x:v>
      </x:c>
      <x:c r="I11803" s="14" t="n">
        <x:f>IFERROR(H11803/AVERAGE(D11803,G11803),"")</x:f>
        <x:v>0.03471449081418029</x:v>
      </x:c>
      <x:c r="J11803" s="14" t="n">
        <x:f>'Method'!$B$2</x:f>
        <x:v>0.05</x:v>
      </x:c>
      <x:c r="K11803" s="13" t="str">
        <x:f>IF(I11803&lt;=J11803,"是","否")</x:f>
        <x:v>是</x:v>
      </x:c>
      <x:c r="L11803" s="36" t="n">
        <x:v>0.658268523720811</x:v>
      </x:c>
      <x:c r="M11803" s="36" t="n">
        <x:f>1-L11803</x:f>
        <x:v>0.341731476279189</x:v>
      </x:c>
      <x:c r="N11803" s="13" t="str">
        <x:v>是</x:v>
      </x:c>
      <x:c r="O11803" s="15"/>
      <x:c r="P11803" s="13" t="str"/>
    </x:row>
    <x:row r="11804">
      <x:c r="A11804" s="15" t="n">
        <x:v>11803</x:v>
      </x:c>
      <x:c r="B11804" s="13" t="str">
        <x:v>Nymphalinae-5</x:v>
      </x:c>
      <x:c r="C11804" s="13" t="str">
        <x:v>Nymphalinae</x:v>
      </x:c>
      <x:c r="D11804" s="33" t="n">
        <x:f>'AR_values'!I214</x:f>
        <x:v>2.5690479950298584</x:v>
      </x:c>
      <x:c r="E11804" s="33" t="str">
        <x:v>Nymphalinae-6</x:v>
      </x:c>
      <x:c r="F11804" s="33" t="str">
        <x:v>Nymphalinae</x:v>
      </x:c>
      <x:c r="G11804" s="33" t="n">
        <x:f>'AR_values'!I215</x:f>
        <x:v>2.6598117071739735</x:v>
      </x:c>
      <x:c r="H11804" s="33" t="n">
        <x:f>ABS(D11804-G11804)</x:f>
        <x:v>0.09076371214411516</x:v>
      </x:c>
      <x:c r="I11804" s="14" t="n">
        <x:f>IFERROR(H11804/AVERAGE(D11804,G11804),"")</x:f>
        <x:v>0.034716445769566374</x:v>
      </x:c>
      <x:c r="J11804" s="14" t="n">
        <x:f>'Method'!$B$2</x:f>
        <x:v>0.05</x:v>
      </x:c>
      <x:c r="K11804" s="13" t="str">
        <x:f>IF(I11804&lt;=J11804,"是","否")</x:f>
        <x:v>是</x:v>
      </x:c>
      <x:c r="L11804" s="36" t="n">
        <x:v>0.9388312192434355</x:v>
      </x:c>
      <x:c r="M11804" s="36" t="n">
        <x:f>1-L11804</x:f>
        <x:v>0.06116878075656451</x:v>
      </x:c>
      <x:c r="N11804" s="13" t="str">
        <x:v>否</x:v>
      </x:c>
      <x:c r="O11804" s="15"/>
      <x:c r="P11804" s="13" t="str"/>
    </x:row>
    <x:row r="11805">
      <x:c r="A11805" s="15" t="n">
        <x:v>11804</x:v>
      </x:c>
      <x:c r="B11805" s="13" t="str">
        <x:v>Danainae-4</x:v>
      </x:c>
      <x:c r="C11805" s="13" t="str">
        <x:v>Danainae</x:v>
      </x:c>
      <x:c r="D11805" s="33" t="n">
        <x:f>'AR_values'!I46</x:f>
        <x:v>2.826712330216953</x:v>
      </x:c>
      <x:c r="E11805" s="33" t="str">
        <x:v>Nymphalinae-30</x:v>
      </x:c>
      <x:c r="F11805" s="33" t="str">
        <x:v>Nymphalinae</x:v>
      </x:c>
      <x:c r="G11805" s="33" t="n">
        <x:f>'AR_values'!I212</x:f>
        <x:v>2.926580929690944</x:v>
      </x:c>
      <x:c r="H11805" s="33" t="n">
        <x:f>ABS(D11805-G11805)</x:f>
        <x:v>0.09986859947399118</x:v>
      </x:c>
      <x:c r="I11805" s="14" t="n">
        <x:f>IFERROR(H11805/AVERAGE(D11805,G11805),"")</x:f>
        <x:v>0.03471702030902209</x:v>
      </x:c>
      <x:c r="J11805" s="14" t="n">
        <x:f>'Method'!$B$2</x:f>
        <x:v>0.05</x:v>
      </x:c>
      <x:c r="K11805" s="13" t="str">
        <x:f>IF(I11805&lt;=J11805,"是","否")</x:f>
        <x:v>是</x:v>
      </x:c>
      <x:c r="L11805" s="36" t="n">
        <x:v>0.883785412899337</x:v>
      </x:c>
      <x:c r="M11805" s="36" t="n">
        <x:f>1-L11805</x:f>
        <x:v>0.11621458710066301</x:v>
      </x:c>
      <x:c r="N11805" s="13" t="str">
        <x:v>是</x:v>
      </x:c>
      <x:c r="O11805" s="15"/>
      <x:c r="P11805" s="13" t="str"/>
    </x:row>
    <x:row r="11806">
      <x:c r="A11806" s="15" t="n">
        <x:v>11805</x:v>
      </x:c>
      <x:c r="B11806" s="13" t="str">
        <x:v>Hesperiidae-24</x:v>
      </x:c>
      <x:c r="C11806" s="13" t="str">
        <x:v>Hesperiidae</x:v>
      </x:c>
      <x:c r="D11806" s="33" t="n">
        <x:f>'AR_values'!I91</x:f>
        <x:v>2.631779132697969</x:v>
      </x:c>
      <x:c r="E11806" s="33" t="str">
        <x:v>Pieridae-Coliadinae-3</x:v>
      </x:c>
      <x:c r="F11806" s="33" t="str">
        <x:v>Pieridae-Coliadinae</x:v>
      </x:c>
      <x:c r="G11806" s="33" t="n">
        <x:f>'AR_values'!I315</x:f>
        <x:v>2.5419694970505615</x:v>
      </x:c>
      <x:c r="H11806" s="33" t="n">
        <x:f>ABS(D11806-G11806)</x:f>
        <x:v>0.0898096356474074</x:v>
      </x:c>
      <x:c r="I11806" s="14" t="n">
        <x:f>IFERROR(H11806/AVERAGE(D11806,G11806),"")</x:f>
        <x:v>0.03471743297732367</x:v>
      </x:c>
      <x:c r="J11806" s="14" t="n">
        <x:f>'Method'!$B$2</x:f>
        <x:v>0.05</x:v>
      </x:c>
      <x:c r="K11806" s="13" t="str">
        <x:f>IF(I11806&lt;=J11806,"是","否")</x:f>
        <x:v>是</x:v>
      </x:c>
      <x:c r="L11806" s="36" t="n">
        <x:v>0.5792927709746898</x:v>
      </x:c>
      <x:c r="M11806" s="36" t="n">
        <x:f>1-L11806</x:f>
        <x:v>0.4207072290253102</x:v>
      </x:c>
      <x:c r="N11806" s="13" t="str">
        <x:v>是</x:v>
      </x:c>
      <x:c r="O11806" s="15"/>
      <x:c r="P11806" s="13" t="str"/>
    </x:row>
    <x:row r="11807">
      <x:c r="A11807" s="15" t="n">
        <x:v>11806</x:v>
      </x:c>
      <x:c r="B11807" s="13" t="str">
        <x:v>Hesperiidae-8</x:v>
      </x:c>
      <x:c r="C11807" s="13" t="str">
        <x:v>Hesperiidae</x:v>
      </x:c>
      <x:c r="D11807" s="33" t="n">
        <x:f>'AR_values'!I109</x:f>
        <x:v>2.9249115734569755</x:v>
      </x:c>
      <x:c r="E11807" s="33" t="str">
        <x:v>Papilionidae-19</x:v>
      </x:c>
      <x:c r="F11807" s="33" t="str">
        <x:v>Papilionidae</x:v>
      </x:c>
      <x:c r="G11807" s="33" t="n">
        <x:f>'AR_values'!I229</x:f>
        <x:v>3.028256461981107</x:v>
      </x:c>
      <x:c r="H11807" s="33" t="n">
        <x:f>ABS(D11807-G11807)</x:f>
        <x:v>0.10334488852413148</x:v>
      </x:c>
      <x:c r="I11807" s="14" t="n">
        <x:f>IFERROR(H11807/AVERAGE(D11807,G11807),"")</x:f>
        <x:v>0.03471929161378914</x:v>
      </x:c>
      <x:c r="J11807" s="14" t="n">
        <x:f>'Method'!$B$2</x:f>
        <x:v>0.05</x:v>
      </x:c>
      <x:c r="K11807" s="13" t="str">
        <x:f>IF(I11807&lt;=J11807,"是","否")</x:f>
        <x:v>是</x:v>
      </x:c>
      <x:c r="L11807" s="36" t="n">
        <x:v>0.8064679130874179</x:v>
      </x:c>
      <x:c r="M11807" s="36" t="n">
        <x:f>1-L11807</x:f>
        <x:v>0.19353208691258206</x:v>
      </x:c>
      <x:c r="N11807" s="13" t="str">
        <x:v>是</x:v>
      </x:c>
      <x:c r="O11807" s="15"/>
      <x:c r="P11807" s="13" t="str"/>
    </x:row>
    <x:row r="11808">
      <x:c r="A11808" s="15" t="n">
        <x:v>11807</x:v>
      </x:c>
      <x:c r="B11808" s="13" t="str">
        <x:v>Papilionidae-43</x:v>
      </x:c>
      <x:c r="C11808" s="13" t="str">
        <x:v>Papilionidae</x:v>
      </x:c>
      <x:c r="D11808" s="33" t="n">
        <x:f>'AR_values'!I255</x:f>
        <x:v>3.0227807473621002</x:v>
      </x:c>
      <x:c r="E11808" s="33" t="str">
        <x:v>Pieridae_Elodina_padusa</x:v>
      </x:c>
      <x:c r="F11808" s="33" t="str">
        <x:v>Pieridae</x:v>
      </x:c>
      <x:c r="G11808" s="33" t="n">
        <x:f>'AR_values'!I327</x:f>
        <x:v>2.919606733186484</x:v>
      </x:c>
      <x:c r="H11808" s="33" t="n">
        <x:f>ABS(D11808-G11808)</x:f>
        <x:v>0.10317401417561634</x:v>
      </x:c>
      <x:c r="I11808" s="14" t="n">
        <x:f>IFERROR(H11808/AVERAGE(D11808,G11808),"")</x:f>
        <x:v>0.03472476828996402</x:v>
      </x:c>
      <x:c r="J11808" s="14" t="n">
        <x:f>'Method'!$B$2</x:f>
        <x:v>0.05</x:v>
      </x:c>
      <x:c r="K11808" s="13" t="str">
        <x:f>IF(I11808&lt;=J11808,"是","否")</x:f>
        <x:v>是</x:v>
      </x:c>
      <x:c r="L11808" s="36" t="n">
        <x:v>0.693226596392656</x:v>
      </x:c>
      <x:c r="M11808" s="36" t="n">
        <x:f>1-L11808</x:f>
        <x:v>0.30677340360734395</x:v>
      </x:c>
      <x:c r="N11808" s="13" t="str">
        <x:v>是</x:v>
      </x:c>
      <x:c r="O11808" s="15"/>
      <x:c r="P11808" s="13" t="str"/>
    </x:row>
    <x:row r="11809">
      <x:c r="A11809" s="15" t="n">
        <x:v>11808</x:v>
      </x:c>
      <x:c r="B11809" s="13" t="str">
        <x:v>Pieridae-17</x:v>
      </x:c>
      <x:c r="C11809" s="13" t="str">
        <x:v>Pieridae</x:v>
      </x:c>
      <x:c r="D11809" s="33" t="n">
        <x:f>'AR_values'!I281</x:f>
        <x:v>2.7416290816269444</x:v>
      </x:c>
      <x:c r="E11809" s="33" t="str">
        <x:v>Satyrinae-5</x:v>
      </x:c>
      <x:c r="F11809" s="33" t="str">
        <x:v>Satyrinae</x:v>
      </x:c>
      <x:c r="G11809" s="33" t="n">
        <x:f>'AR_values'!I380</x:f>
        <x:v>2.6480282902286</x:v>
      </x:c>
      <x:c r="H11809" s="33" t="n">
        <x:f>ABS(D11809-G11809)</x:f>
        <x:v>0.09360079139834454</x:v>
      </x:c>
      <x:c r="I11809" s="14" t="n">
        <x:f>IFERROR(H11809/AVERAGE(D11809,G11809),"")</x:f>
        <x:v>0.03473348487312832</x:v>
      </x:c>
      <x:c r="J11809" s="14" t="n">
        <x:f>'Method'!$B$2</x:f>
        <x:v>0.05</x:v>
      </x:c>
      <x:c r="K11809" s="13" t="str">
        <x:f>IF(I11809&lt;=J11809,"是","否")</x:f>
        <x:v>是</x:v>
      </x:c>
      <x:c r="L11809" s="36" t="n">
        <x:v>0.8374871468442442</x:v>
      </x:c>
      <x:c r="M11809" s="36" t="n">
        <x:f>1-L11809</x:f>
        <x:v>0.1625128531557558</x:v>
      </x:c>
      <x:c r="N11809" s="13" t="str">
        <x:v>是</x:v>
      </x:c>
      <x:c r="O11809" s="15"/>
      <x:c r="P11809" s="13" t="str"/>
    </x:row>
    <x:row r="11810">
      <x:c r="A11810" s="15" t="n">
        <x:v>11809</x:v>
      </x:c>
      <x:c r="B11810" s="13" t="str">
        <x:v>Parnassiinae-1</x:v>
      </x:c>
      <x:c r="C11810" s="13" t="str">
        <x:v>Parnassiinae</x:v>
      </x:c>
      <x:c r="D11810" s="33" t="n">
        <x:f>'AR_values'!I268</x:f>
        <x:v>2.6230742042748765</x:v>
      </x:c>
      <x:c r="E11810" s="33" t="str">
        <x:v>Parnassiinae-6</x:v>
      </x:c>
      <x:c r="F11810" s="33" t="str">
        <x:v>Parnassiinae</x:v>
      </x:c>
      <x:c r="G11810" s="33" t="n">
        <x:f>'AR_values'!I273</x:f>
        <x:v>2.533520834171576</x:v>
      </x:c>
      <x:c r="H11810" s="33" t="n">
        <x:f>ABS(D11810-G11810)</x:f>
        <x:v>0.08955337010330044</x:v>
      </x:c>
      <x:c r="I11810" s="14" t="n">
        <x:f>IFERROR(H11810/AVERAGE(D11810,G11810),"")</x:f>
        <x:v>0.03473352839833649</x:v>
      </x:c>
      <x:c r="J11810" s="14" t="n">
        <x:f>'Method'!$B$2</x:f>
        <x:v>0.05</x:v>
      </x:c>
      <x:c r="K11810" s="13" t="str">
        <x:f>IF(I11810&lt;=J11810,"是","否")</x:f>
        <x:v>是</x:v>
      </x:c>
      <x:c r="L11810" s="36" t="n">
        <x:v>0.8777300415265494</x:v>
      </x:c>
      <x:c r="M11810" s="36" t="n">
        <x:f>1-L11810</x:f>
        <x:v>0.12226995847345057</x:v>
      </x:c>
      <x:c r="N11810" s="13" t="str">
        <x:v>否</x:v>
      </x:c>
      <x:c r="O11810" s="15"/>
      <x:c r="P11810" s="13" t="str"/>
    </x:row>
    <x:row r="11811">
      <x:c r="A11811" s="15" t="n">
        <x:v>11810</x:v>
      </x:c>
      <x:c r="B11811" s="13" t="str">
        <x:v>Danainae-7</x:v>
      </x:c>
      <x:c r="C11811" s="13" t="str">
        <x:v>Danainae</x:v>
      </x:c>
      <x:c r="D11811" s="33" t="n">
        <x:f>'AR_values'!I49</x:f>
        <x:v>2.5562486467181142</x:v>
      </x:c>
      <x:c r="E11811" s="33" t="str">
        <x:v>Hesperiidae-12</x:v>
      </x:c>
      <x:c r="F11811" s="33" t="str">
        <x:v>Hesperiidae</x:v>
      </x:c>
      <x:c r="G11811" s="33" t="n">
        <x:f>'AR_values'!I78</x:f>
        <x:v>2.646605889330352</x:v>
      </x:c>
      <x:c r="H11811" s="33" t="n">
        <x:f>ABS(D11811-G11811)</x:f>
        <x:v>0.09035724261223788</x:v>
      </x:c>
      <x:c r="I11811" s="14" t="n">
        <x:f>IFERROR(H11811/AVERAGE(D11811,G11811),"")</x:f>
        <x:v>0.03473371857167608</x:v>
      </x:c>
      <x:c r="J11811" s="14" t="n">
        <x:f>'Method'!$B$2</x:f>
        <x:v>0.05</x:v>
      </x:c>
      <x:c r="K11811" s="13" t="str">
        <x:f>IF(I11811&lt;=J11811,"是","否")</x:f>
        <x:v>是</x:v>
      </x:c>
      <x:c r="L11811" s="36" t="n">
        <x:v>0.8317215840743449</x:v>
      </x:c>
      <x:c r="M11811" s="36" t="n">
        <x:f>1-L11811</x:f>
        <x:v>0.16827841592565507</x:v>
      </x:c>
      <x:c r="N11811" s="13" t="str">
        <x:v>是</x:v>
      </x:c>
      <x:c r="O11811" s="15"/>
      <x:c r="P11811" s="13" t="str"/>
    </x:row>
    <x:row r="11812">
      <x:c r="A11812" s="15" t="n">
        <x:v>11811</x:v>
      </x:c>
      <x:c r="B11812" s="13" t="str">
        <x:v>Riodinidae-13</x:v>
      </x:c>
      <x:c r="C11812" s="13" t="str">
        <x:v>Riodinidae</x:v>
      </x:c>
      <x:c r="D11812" s="33" t="n">
        <x:f>'AR_values'!I337</x:f>
        <x:v>2.4935190252012593</x:v>
      </x:c>
      <x:c r="E11812" s="33" t="str">
        <x:v>Satyrinae-6</x:v>
      </x:c>
      <x:c r="F11812" s="33" t="str">
        <x:v>Satyrinae</x:v>
      </x:c>
      <x:c r="G11812" s="33" t="n">
        <x:f>'AR_values'!I381</x:f>
        <x:v>2.5816660504701483</x:v>
      </x:c>
      <x:c r="H11812" s="33" t="n">
        <x:f>ABS(D11812-G11812)</x:f>
        <x:v>0.08814702526888896</x:v>
      </x:c>
      <x:c r="I11812" s="14" t="n">
        <x:f>IFERROR(H11812/AVERAGE(D11812,G11812),"")</x:f>
        <x:v>0.034736477174569944</x:v>
      </x:c>
      <x:c r="J11812" s="14" t="n">
        <x:f>'Method'!$B$2</x:f>
        <x:v>0.05</x:v>
      </x:c>
      <x:c r="K11812" s="13" t="str">
        <x:f>IF(I11812&lt;=J11812,"是","否")</x:f>
        <x:v>是</x:v>
      </x:c>
      <x:c r="L11812" s="36" t="n">
        <x:v>0.833450343549668</x:v>
      </x:c>
      <x:c r="M11812" s="36" t="n">
        <x:f>1-L11812</x:f>
        <x:v>0.16654965645033204</x:v>
      </x:c>
      <x:c r="N11812" s="13" t="str">
        <x:v>是</x:v>
      </x:c>
      <x:c r="O11812" s="15"/>
      <x:c r="P11812" s="13" t="str"/>
    </x:row>
    <x:row r="11813">
      <x:c r="A11813" s="15" t="n">
        <x:v>11812</x:v>
      </x:c>
      <x:c r="B11813" s="13" t="str">
        <x:v>Papilionidae-40</x:v>
      </x:c>
      <x:c r="C11813" s="13" t="str">
        <x:v>Papilionidae</x:v>
      </x:c>
      <x:c r="D11813" s="33" t="n">
        <x:f>'AR_values'!I252</x:f>
        <x:v>2.8108801691423007</x:v>
      </x:c>
      <x:c r="E11813" s="33" t="str">
        <x:v>Satyrinae-21</x:v>
      </x:c>
      <x:c r="F11813" s="33" t="str">
        <x:v>Satyrinae</x:v>
      </x:c>
      <x:c r="G11813" s="33" t="n">
        <x:f>'AR_values'!I371</x:f>
        <x:v>2.910247328667684</x:v>
      </x:c>
      <x:c r="H11813" s="33" t="n">
        <x:f>ABS(D11813-G11813)</x:f>
        <x:v>0.09936715952538355</x:v>
      </x:c>
      <x:c r="I11813" s="14" t="n">
        <x:f>IFERROR(H11813/AVERAGE(D11813,G11813),"")</x:f>
        <x:v>0.03473691490477034</x:v>
      </x:c>
      <x:c r="J11813" s="14" t="n">
        <x:f>'Method'!$B$2</x:f>
        <x:v>0.05</x:v>
      </x:c>
      <x:c r="K11813" s="13" t="str">
        <x:f>IF(I11813&lt;=J11813,"是","否")</x:f>
        <x:v>是</x:v>
      </x:c>
      <x:c r="L11813" s="36" t="n">
        <x:v>0.8673941187349732</x:v>
      </x:c>
      <x:c r="M11813" s="36" t="n">
        <x:f>1-L11813</x:f>
        <x:v>0.13260588126502681</x:v>
      </x:c>
      <x:c r="N11813" s="13" t="str">
        <x:v>是</x:v>
      </x:c>
      <x:c r="O11813" s="15"/>
      <x:c r="P11813" s="13" t="str"/>
    </x:row>
    <x:row r="11814">
      <x:c r="A11814" s="15" t="n">
        <x:v>11813</x:v>
      </x:c>
      <x:c r="B11814" s="13" t="str">
        <x:v>Hesperiidae-34</x:v>
      </x:c>
      <x:c r="C11814" s="13" t="str">
        <x:v>Hesperiidae</x:v>
      </x:c>
      <x:c r="D11814" s="33" t="n">
        <x:f>'AR_values'!I102</x:f>
        <x:v>2.501602453160766</x:v>
      </x:c>
      <x:c r="E11814" s="33" t="str">
        <x:v>Riodinidae-4</x:v>
      </x:c>
      <x:c r="F11814" s="33" t="str">
        <x:v>Riodinidae</x:v>
      </x:c>
      <x:c r="G11814" s="33" t="n">
        <x:f>'AR_values'!I352</x:f>
        <x:v>2.4161876385807908</x:v>
      </x:c>
      <x:c r="H11814" s="33" t="n">
        <x:f>ABS(D11814-G11814)</x:f>
        <x:v>0.08541481457997513</x:v>
      </x:c>
      <x:c r="I11814" s="14" t="n">
        <x:f>IFERROR(H11814/AVERAGE(D11814,G11814),"")</x:f>
        <x:v>0.03473707213466154</x:v>
      </x:c>
      <x:c r="J11814" s="14" t="n">
        <x:f>'Method'!$B$2</x:f>
        <x:v>0.05</x:v>
      </x:c>
      <x:c r="K11814" s="13" t="str">
        <x:f>IF(I11814&lt;=J11814,"是","否")</x:f>
        <x:v>是</x:v>
      </x:c>
      <x:c r="L11814" s="36" t="n">
        <x:v>0.8803608636915257</x:v>
      </x:c>
      <x:c r="M11814" s="36" t="n">
        <x:f>1-L11814</x:f>
        <x:v>0.11963913630847434</x:v>
      </x:c>
      <x:c r="N11814" s="13" t="str">
        <x:v>是</x:v>
      </x:c>
      <x:c r="O11814" s="15"/>
      <x:c r="P11814" s="13" t="str"/>
    </x:row>
    <x:row r="11815">
      <x:c r="A11815" s="15" t="n">
        <x:v>11814</x:v>
      </x:c>
      <x:c r="B11815" s="13" t="str">
        <x:v>Lycaenidae_Zizeeria_karsandra</x:v>
      </x:c>
      <x:c r="C11815" s="13" t="str">
        <x:v>Lycaenidae</x:v>
      </x:c>
      <x:c r="D11815" s="33" t="n">
        <x:f>'AR_values'!I187</x:f>
        <x:v>2.4058990246007177</x:v>
      </x:c>
      <x:c r="E11815" s="33" t="str">
        <x:v>Satyrinae-2</x:v>
      </x:c>
      <x:c r="F11815" s="33" t="str">
        <x:v>Satyrinae</x:v>
      </x:c>
      <x:c r="G11815" s="33" t="n">
        <x:f>'AR_values'!I369</x:f>
        <x:v>2.490963155212553</x:v>
      </x:c>
      <x:c r="H11815" s="33" t="n">
        <x:f>ABS(D11815-G11815)</x:f>
        <x:v>0.08506413061183515</x:v>
      </x:c>
      <x:c r="I11815" s="14" t="n">
        <x:f>IFERROR(H11815/AVERAGE(D11815,G11815),"")</x:f>
        <x:v>0.03474230128938563</x:v>
      </x:c>
      <x:c r="J11815" s="14" t="n">
        <x:f>'Method'!$B$2</x:f>
        <x:v>0.05</x:v>
      </x:c>
      <x:c r="K11815" s="13" t="str">
        <x:f>IF(I11815&lt;=J11815,"是","否")</x:f>
        <x:v>是</x:v>
      </x:c>
      <x:c r="L11815" s="36" t="n">
        <x:v>0.8616876316174732</x:v>
      </x:c>
      <x:c r="M11815" s="36" t="n">
        <x:f>1-L11815</x:f>
        <x:v>0.1383123683825268</x:v>
      </x:c>
      <x:c r="N11815" s="13" t="str">
        <x:v>是</x:v>
      </x:c>
      <x:c r="O11815" s="15"/>
      <x:c r="P11815" s="13" t="str"/>
    </x:row>
    <x:row r="11816">
      <x:c r="A11816" s="15" t="n">
        <x:v>11815</x:v>
      </x:c>
      <x:c r="B11816" s="13" t="str">
        <x:v>Heliconiinae-9</x:v>
      </x:c>
      <x:c r="C11816" s="13" t="str">
        <x:v>Heliconiinae</x:v>
      </x:c>
      <x:c r="D11816" s="33" t="n">
        <x:f>'AR_values'!I74</x:f>
        <x:v>3.024482561628602</x:v>
      </x:c>
      <x:c r="E11816" s="33" t="str">
        <x:v>Papilionidae-35</x:v>
      </x:c>
      <x:c r="F11816" s="33" t="str">
        <x:v>Papilionidae</x:v>
      </x:c>
      <x:c r="G11816" s="33" t="n">
        <x:f>'AR_values'!I246</x:f>
        <x:v>3.131426748620215</x:v>
      </x:c>
      <x:c r="H11816" s="33" t="n">
        <x:f>ABS(D11816-G11816)</x:f>
        <x:v>0.10694418699161279</x:v>
      </x:c>
      <x:c r="I11816" s="14" t="n">
        <x:f>IFERROR(H11816/AVERAGE(D11816,G11816),"")</x:f>
        <x:v>0.03474521199120466</x:v>
      </x:c>
      <x:c r="J11816" s="14" t="n">
        <x:f>'Method'!$B$2</x:f>
        <x:v>0.05</x:v>
      </x:c>
      <x:c r="K11816" s="13" t="str">
        <x:f>IF(I11816&lt;=J11816,"是","否")</x:f>
        <x:v>是</x:v>
      </x:c>
      <x:c r="L11816" s="36" t="n">
        <x:v>0.713264640667797</x:v>
      </x:c>
      <x:c r="M11816" s="36" t="n">
        <x:f>1-L11816</x:f>
        <x:v>0.28673535933220295</x:v>
      </x:c>
      <x:c r="N11816" s="13" t="str">
        <x:v>是</x:v>
      </x:c>
      <x:c r="O11816" s="15"/>
      <x:c r="P11816" s="13" t="str"/>
    </x:row>
    <x:row r="11817">
      <x:c r="A11817" s="15" t="n">
        <x:v>11816</x:v>
      </x:c>
      <x:c r="B11817" s="13" t="str">
        <x:v>Heliconiinae-10</x:v>
      </x:c>
      <x:c r="C11817" s="13" t="str">
        <x:v>Heliconiinae</x:v>
      </x:c>
      <x:c r="D11817" s="33" t="n">
        <x:f>'AR_values'!I53</x:f>
        <x:v>2.5832322601964766</x:v>
      </x:c>
      <x:c r="E11817" s="33" t="str">
        <x:v>Pieridae_Zerene_eurydice</x:v>
      </x:c>
      <x:c r="F11817" s="33" t="str">
        <x:v>Pieridae</x:v>
      </x:c>
      <x:c r="G11817" s="33" t="n">
        <x:f>'AR_values'!I332</x:f>
        <x:v>2.674576645957752</x:v>
      </x:c>
      <x:c r="H11817" s="33" t="n">
        <x:f>ABS(D11817-G11817)</x:f>
        <x:v>0.09134438576127524</x:v>
      </x:c>
      <x:c r="I11817" s="14" t="n">
        <x:f>IFERROR(H11817/AVERAGE(D11817,G11817),"")</x:f>
        <x:v>0.03474617940349916</x:v>
      </x:c>
      <x:c r="J11817" s="14" t="n">
        <x:f>'Method'!$B$2</x:f>
        <x:v>0.05</x:v>
      </x:c>
      <x:c r="K11817" s="13" t="str">
        <x:f>IF(I11817&lt;=J11817,"是","否")</x:f>
        <x:v>是</x:v>
      </x:c>
      <x:c r="L11817" s="36" t="n">
        <x:v>0.682955142807079</x:v>
      </x:c>
      <x:c r="M11817" s="36" t="n">
        <x:f>1-L11817</x:f>
        <x:v>0.31704485719292097</x:v>
      </x:c>
      <x:c r="N11817" s="13" t="str">
        <x:v>是</x:v>
      </x:c>
      <x:c r="O11817" s="15"/>
      <x:c r="P11817" s="13" t="str"/>
    </x:row>
    <x:row r="11818">
      <x:c r="A11818" s="15" t="n">
        <x:v>11817</x:v>
      </x:c>
      <x:c r="B11818" s="13" t="str">
        <x:v>Papilionidae_Graphium_agamemnon</x:v>
      </x:c>
      <x:c r="C11818" s="13" t="str">
        <x:v>Papilionidae</x:v>
      </x:c>
      <x:c r="D11818" s="33" t="n">
        <x:f>'AR_values'!I262</x:f>
        <x:v>2.9171092824470413</x:v>
      </x:c>
      <x:c r="E11818" s="33" t="str">
        <x:v>Pieridae-22</x:v>
      </x:c>
      <x:c r="F11818" s="33" t="str">
        <x:v>Pieridae</x:v>
      </x:c>
      <x:c r="G11818" s="33" t="n">
        <x:f>'AR_values'!I287</x:f>
        <x:v>3.020261747560466</x:v>
      </x:c>
      <x:c r="H11818" s="33" t="n">
        <x:f>ABS(D11818-G11818)</x:f>
        <x:v>0.1031524651134248</x:v>
      </x:c>
      <x:c r="I11818" s="14" t="n">
        <x:f>IFERROR(H11818/AVERAGE(D11818,G11818),"")</x:f>
        <x:v>0.03474684825728143</x:v>
      </x:c>
      <x:c r="J11818" s="14" t="n">
        <x:f>'Method'!$B$2</x:f>
        <x:v>0.05</x:v>
      </x:c>
      <x:c r="K11818" s="13" t="str">
        <x:f>IF(I11818&lt;=J11818,"是","否")</x:f>
        <x:v>是</x:v>
      </x:c>
      <x:c r="L11818" s="36" t="n">
        <x:v>0.7999418666102949</x:v>
      </x:c>
      <x:c r="M11818" s="36" t="n">
        <x:f>1-L11818</x:f>
        <x:v>0.20005813338970513</x:v>
      </x:c>
      <x:c r="N11818" s="13" t="str">
        <x:v>是</x:v>
      </x:c>
      <x:c r="O11818" s="15"/>
      <x:c r="P11818" s="13" t="str"/>
    </x:row>
    <x:row r="11819">
      <x:c r="A11819" s="15" t="n">
        <x:v>11818</x:v>
      </x:c>
      <x:c r="B11819" s="13" t="str">
        <x:v>Charaxinae-4</x:v>
      </x:c>
      <x:c r="C11819" s="13" t="str">
        <x:v>Charaxinae</x:v>
      </x:c>
      <x:c r="D11819" s="33" t="n">
        <x:f>'AR_values'!I25</x:f>
        <x:v>2.4469912103918943</x:v>
      </x:c>
      <x:c r="E11819" s="33" t="str">
        <x:v>Parnassiinae-6</x:v>
      </x:c>
      <x:c r="F11819" s="33" t="str">
        <x:v>Parnassiinae</x:v>
      </x:c>
      <x:c r="G11819" s="33" t="n">
        <x:f>'AR_values'!I273</x:f>
        <x:v>2.533520834171576</x:v>
      </x:c>
      <x:c r="H11819" s="33" t="n">
        <x:f>ABS(D11819-G11819)</x:f>
        <x:v>0.08652962377968176</x:v>
      </x:c>
      <x:c r="I11819" s="14" t="n">
        <x:f>IFERROR(H11819/AVERAGE(D11819,G11819),"")</x:f>
        <x:v>0.034747280201494174</x:v>
      </x:c>
      <x:c r="J11819" s="14" t="n">
        <x:f>'Method'!$B$2</x:f>
        <x:v>0.05</x:v>
      </x:c>
      <x:c r="K11819" s="13" t="str">
        <x:f>IF(I11819&lt;=J11819,"是","否")</x:f>
        <x:v>是</x:v>
      </x:c>
      <x:c r="L11819" s="36" t="n">
        <x:v>0.7692802827811174</x:v>
      </x:c>
      <x:c r="M11819" s="36" t="n">
        <x:f>1-L11819</x:f>
        <x:v>0.23071971721888263</x:v>
      </x:c>
      <x:c r="N11819" s="13" t="str">
        <x:v>是</x:v>
      </x:c>
      <x:c r="O11819" s="15"/>
      <x:c r="P11819" s="13" t="str"/>
    </x:row>
    <x:row r="11820">
      <x:c r="A11820" s="15" t="n">
        <x:v>11819</x:v>
      </x:c>
      <x:c r="B11820" s="13" t="str">
        <x:v>Papilionidae-26</x:v>
      </x:c>
      <x:c r="C11820" s="13" t="str">
        <x:v>Papilionidae</x:v>
      </x:c>
      <x:c r="D11820" s="33" t="n">
        <x:f>'AR_values'!I236</x:f>
        <x:v>2.910143414751003</x:v>
      </x:c>
      <x:c r="E11820" s="33" t="str">
        <x:v>Pieridae-4</x:v>
      </x:c>
      <x:c r="F11820" s="33" t="str">
        <x:v>Pieridae</x:v>
      </x:c>
      <x:c r="G11820" s="33" t="n">
        <x:f>'AR_values'!I294</x:f>
        <x:v>2.810742783341058</x:v>
      </x:c>
      <x:c r="H11820" s="33" t="n">
        <x:f>ABS(D11820-G11820)</x:f>
        <x:v>0.09940063140994493</x:v>
      </x:c>
      <x:c r="I11820" s="14" t="n">
        <x:f>IFERROR(H11820/AVERAGE(D11820,G11820),"")</x:f>
        <x:v>0.03475008170695493</x:v>
      </x:c>
      <x:c r="J11820" s="14" t="n">
        <x:f>'Method'!$B$2</x:f>
        <x:v>0.05</x:v>
      </x:c>
      <x:c r="K11820" s="13" t="str">
        <x:f>IF(I11820&lt;=J11820,"是","否")</x:f>
        <x:v>是</x:v>
      </x:c>
      <x:c r="L11820" s="36" t="n">
        <x:v>0.8528536403088985</x:v>
      </x:c>
      <x:c r="M11820" s="36" t="n">
        <x:f>1-L11820</x:f>
        <x:v>0.14714635969110146</x:v>
      </x:c>
      <x:c r="N11820" s="13" t="str">
        <x:v>是</x:v>
      </x:c>
      <x:c r="O11820" s="15"/>
      <x:c r="P11820" s="13" t="str"/>
    </x:row>
    <x:row r="11821">
      <x:c r="A11821" s="15" t="n">
        <x:v>11820</x:v>
      </x:c>
      <x:c r="B11821" s="13" t="str">
        <x:v>Hesperiidae-19</x:v>
      </x:c>
      <x:c r="C11821" s="13" t="str">
        <x:v>Hesperiidae</x:v>
      </x:c>
      <x:c r="D11821" s="33" t="n">
        <x:f>'AR_values'!I85</x:f>
        <x:v>2.7158477525786973</x:v>
      </x:c>
      <x:c r="E11821" s="33" t="str">
        <x:v>Parnassiinae-1</x:v>
      </x:c>
      <x:c r="F11821" s="33" t="str">
        <x:v>Parnassiinae</x:v>
      </x:c>
      <x:c r="G11821" s="33" t="n">
        <x:f>'AR_values'!I268</x:f>
        <x:v>2.6230742042748765</x:v>
      </x:c>
      <x:c r="H11821" s="33" t="n">
        <x:f>ABS(D11821-G11821)</x:f>
        <x:v>0.09277354830382079</x:v>
      </x:c>
      <x:c r="I11821" s="14" t="n">
        <x:f>IFERROR(H11821/AVERAGE(D11821,G11821),"")</x:f>
        <x:v>0.034753663400053036</x:v>
      </x:c>
      <x:c r="J11821" s="14" t="n">
        <x:f>'Method'!$B$2</x:f>
        <x:v>0.05</x:v>
      </x:c>
      <x:c r="K11821" s="13" t="str">
        <x:f>IF(I11821&lt;=J11821,"是","否")</x:f>
        <x:v>是</x:v>
      </x:c>
      <x:c r="L11821" s="36" t="n">
        <x:v>0.7759293320993006</x:v>
      </x:c>
      <x:c r="M11821" s="36" t="n">
        <x:f>1-L11821</x:f>
        <x:v>0.2240706679006994</x:v>
      </x:c>
      <x:c r="N11821" s="13" t="str">
        <x:v>是</x:v>
      </x:c>
      <x:c r="O11821" s="15"/>
      <x:c r="P11821" s="13" t="str"/>
    </x:row>
    <x:row r="11822">
      <x:c r="A11822" s="15" t="n">
        <x:v>11821</x:v>
      </x:c>
      <x:c r="B11822" s="13" t="str">
        <x:v>Hesperiidae-7</x:v>
      </x:c>
      <x:c r="C11822" s="13" t="str">
        <x:v>Hesperiidae</x:v>
      </x:c>
      <x:c r="D11822" s="33" t="n">
        <x:f>'AR_values'!I108</x:f>
        <x:v>2.7729252618635143</x:v>
      </x:c>
      <x:c r="E11822" s="33" t="str">
        <x:v>Pieridae-11</x:v>
      </x:c>
      <x:c r="F11822" s="33" t="str">
        <x:v>Pieridae</x:v>
      </x:c>
      <x:c r="G11822" s="33" t="n">
        <x:f>'AR_values'!I276</x:f>
        <x:v>2.871034869040152</x:v>
      </x:c>
      <x:c r="H11822" s="33" t="n">
        <x:f>ABS(D11822-G11822)</x:f>
        <x:v>0.09810960717663786</x:v>
      </x:c>
      <x:c r="I11822" s="14" t="n">
        <x:f>IFERROR(H11822/AVERAGE(D11822,G11822),"")</x:f>
        <x:v>0.03476622970436516</x:v>
      </x:c>
      <x:c r="J11822" s="14" t="n">
        <x:f>'Method'!$B$2</x:f>
        <x:v>0.05</x:v>
      </x:c>
      <x:c r="K11822" s="13" t="str">
        <x:f>IF(I11822&lt;=J11822,"是","否")</x:f>
        <x:v>是</x:v>
      </x:c>
      <x:c r="L11822" s="36" t="n">
        <x:v>0.629630894253423</x:v>
      </x:c>
      <x:c r="M11822" s="36" t="n">
        <x:f>1-L11822</x:f>
        <x:v>0.370369105746577</x:v>
      </x:c>
      <x:c r="N11822" s="13" t="str">
        <x:v>是</x:v>
      </x:c>
      <x:c r="O11822" s="15"/>
      <x:c r="P11822" s="13" t="str"/>
    </x:row>
    <x:row r="11823">
      <x:c r="A11823" s="15" t="n">
        <x:v>11822</x:v>
      </x:c>
      <x:c r="B11823" s="13" t="str">
        <x:v>Hesperiidae-18</x:v>
      </x:c>
      <x:c r="C11823" s="13" t="str">
        <x:v>Hesperiidae</x:v>
      </x:c>
      <x:c r="D11823" s="33" t="n">
        <x:f>'AR_values'!I84</x:f>
        <x:v>2.861276114601334</x:v>
      </x:c>
      <x:c r="E11823" s="33" t="str">
        <x:v>Papilionidae-42</x:v>
      </x:c>
      <x:c r="F11823" s="33" t="str">
        <x:v>Papilionidae</x:v>
      </x:c>
      <x:c r="G11823" s="33" t="n">
        <x:f>'AR_values'!I254</x:f>
        <x:v>2.9625258159915284</x:v>
      </x:c>
      <x:c r="H11823" s="33" t="n">
        <x:f>ABS(D11823-G11823)</x:f>
        <x:v>0.10124970139019451</x:v>
      </x:c>
      <x:c r="I11823" s="14" t="n">
        <x:f>IFERROR(H11823/AVERAGE(D11823,G11823),"")</x:f>
        <x:v>0.03477099757061528</x:v>
      </x:c>
      <x:c r="J11823" s="14" t="n">
        <x:f>'Method'!$B$2</x:f>
        <x:v>0.05</x:v>
      </x:c>
      <x:c r="K11823" s="13" t="str">
        <x:f>IF(I11823&lt;=J11823,"是","否")</x:f>
        <x:v>是</x:v>
      </x:c>
      <x:c r="L11823" s="36" t="n">
        <x:v>0.8602476149640905</x:v>
      </x:c>
      <x:c r="M11823" s="36" t="n">
        <x:f>1-L11823</x:f>
        <x:v>0.13975238503590948</x:v>
      </x:c>
      <x:c r="N11823" s="13" t="str">
        <x:v>是</x:v>
      </x:c>
      <x:c r="O11823" s="15"/>
      <x:c r="P11823" s="13" t="str"/>
    </x:row>
    <x:row r="11824">
      <x:c r="A11824" s="15" t="n">
        <x:v>11823</x:v>
      </x:c>
      <x:c r="B11824" s="13" t="str">
        <x:v>Papilionidae-25</x:v>
      </x:c>
      <x:c r="C11824" s="13" t="str">
        <x:v>Papilionidae</x:v>
      </x:c>
      <x:c r="D11824" s="33" t="n">
        <x:f>'AR_values'!I235</x:f>
        <x:v>3.2739454937343897</x:v>
      </x:c>
      <x:c r="E11824" s="33" t="str">
        <x:v>Papilionidae-28</x:v>
      </x:c>
      <x:c r="F11824" s="33" t="str">
        <x:v>Papilionidae</x:v>
      </x:c>
      <x:c r="G11824" s="33" t="n">
        <x:f>'AR_values'!I238</x:f>
        <x:v>3.1620501718975826</x:v>
      </x:c>
      <x:c r="H11824" s="33" t="n">
        <x:f>ABS(D11824-G11824)</x:f>
        <x:v>0.11189532183680706</x:v>
      </x:c>
      <x:c r="I11824" s="14" t="n">
        <x:f>IFERROR(H11824/AVERAGE(D11824,G11824),"")</x:f>
        <x:v>0.03477172069407218</x:v>
      </x:c>
      <x:c r="J11824" s="14" t="n">
        <x:f>'Method'!$B$2</x:f>
        <x:v>0.05</x:v>
      </x:c>
      <x:c r="K11824" s="13" t="str">
        <x:f>IF(I11824&lt;=J11824,"是","否")</x:f>
        <x:v>是</x:v>
      </x:c>
      <x:c r="L11824" s="36" t="n">
        <x:v>0.9352738355447465</x:v>
      </x:c>
      <x:c r="M11824" s="36" t="n">
        <x:f>1-L11824</x:f>
        <x:v>0.06472616445525348</x:v>
      </x:c>
      <x:c r="N11824" s="13" t="str">
        <x:v>否</x:v>
      </x:c>
      <x:c r="O11824" s="15"/>
      <x:c r="P11824" s="13" t="str"/>
    </x:row>
    <x:row r="11825">
      <x:c r="A11825" s="15" t="n">
        <x:v>11824</x:v>
      </x:c>
      <x:c r="B11825" s="13" t="str">
        <x:v>Hesperiidae-28</x:v>
      </x:c>
      <x:c r="C11825" s="13" t="str">
        <x:v>Hesperiidae</x:v>
      </x:c>
      <x:c r="D11825" s="33" t="n">
        <x:f>'AR_values'!I95</x:f>
        <x:v>2.9728124719229405</x:v>
      </x:c>
      <x:c r="E11825" s="33" t="str">
        <x:v>Hesperiidae_Hesperilla_donnysa</x:v>
      </x:c>
      <x:c r="F11825" s="33" t="str">
        <x:v>Hesperiidae</x:v>
      </x:c>
      <x:c r="G11825" s="33" t="n">
        <x:f>'AR_values'!I118</x:f>
        <x:v>2.8711882989630286</x:v>
      </x:c>
      <x:c r="H11825" s="33" t="n">
        <x:f>ABS(D11825-G11825)</x:f>
        <x:v>0.10162417295991188</x:v>
      </x:c>
      <x:c r="I11825" s="14" t="n">
        <x:f>IFERROR(H11825/AVERAGE(D11825,G11825),"")</x:f>
        <x:v>0.03477897315352521</x:v>
      </x:c>
      <x:c r="J11825" s="14" t="n">
        <x:f>'Method'!$B$2</x:f>
        <x:v>0.05</x:v>
      </x:c>
      <x:c r="K11825" s="13" t="str">
        <x:f>IF(I11825&lt;=J11825,"是","否")</x:f>
        <x:v>是</x:v>
      </x:c>
      <x:c r="L11825" s="36" t="n">
        <x:v>0.8880632626627581</x:v>
      </x:c>
      <x:c r="M11825" s="36" t="n">
        <x:f>1-L11825</x:f>
        <x:v>0.11193673733724185</x:v>
      </x:c>
      <x:c r="N11825" s="13" t="str">
        <x:v>否</x:v>
      </x:c>
      <x:c r="O11825" s="15"/>
      <x:c r="P11825" s="13" t="str"/>
    </x:row>
    <x:row r="11826">
      <x:c r="A11826" s="15" t="n">
        <x:v>11825</x:v>
      </x:c>
      <x:c r="B11826" s="13" t="str">
        <x:v>Lycaenidae-7</x:v>
      </x:c>
      <x:c r="C11826" s="13" t="str">
        <x:v>Lycaenidae</x:v>
      </x:c>
      <x:c r="D11826" s="33" t="n">
        <x:f>'AR_values'!I160</x:f>
        <x:v>1.8998690138016958</x:v>
      </x:c>
      <x:c r="E11826" s="33" t="str">
        <x:v>Riodinidae-23</x:v>
      </x:c>
      <x:c r="F11826" s="33" t="str">
        <x:v>Riodinidae</x:v>
      </x:c>
      <x:c r="G11826" s="33" t="n">
        <x:f>'AR_values'!I347</x:f>
        <x:v>1.9671250899284358</x:v>
      </x:c>
      <x:c r="H11826" s="33" t="n">
        <x:f>ABS(D11826-G11826)</x:f>
        <x:v>0.06725607612674</x:v>
      </x:c>
      <x:c r="I11826" s="14" t="n">
        <x:f>IFERROR(H11826/AVERAGE(D11826,G11826),"")</x:f>
        <x:v>0.03478467994655812</x:v>
      </x:c>
      <x:c r="J11826" s="14" t="n">
        <x:f>'Method'!$B$2</x:f>
        <x:v>0.05</x:v>
      </x:c>
      <x:c r="K11826" s="13" t="str">
        <x:f>IF(I11826&lt;=J11826,"是","否")</x:f>
        <x:v>是</x:v>
      </x:c>
      <x:c r="L11826" s="36" t="n">
        <x:v>0.8831056326589544</x:v>
      </x:c>
      <x:c r="M11826" s="36" t="n">
        <x:f>1-L11826</x:f>
        <x:v>0.11689436734104564</x:v>
      </x:c>
      <x:c r="N11826" s="13" t="str">
        <x:v>是</x:v>
      </x:c>
      <x:c r="O11826" s="15"/>
      <x:c r="P11826" s="13" t="str"/>
    </x:row>
    <x:row r="11827">
      <x:c r="A11827" s="15" t="n">
        <x:v>11826</x:v>
      </x:c>
      <x:c r="B11827" s="13" t="str">
        <x:v>Pieridae-Coliadinae-9</x:v>
      </x:c>
      <x:c r="C11827" s="13" t="str">
        <x:v>Pieridae-Coliadinae</x:v>
      </x:c>
      <x:c r="D11827" s="33" t="n">
        <x:f>'AR_values'!I321</x:f>
        <x:v>2.1766749999855097</x:v>
      </x:c>
      <x:c r="E11827" s="33" t="str">
        <x:v>Riodinidae-3</x:v>
      </x:c>
      <x:c r="F11827" s="33" t="str">
        <x:v>Riodinidae</x:v>
      </x:c>
      <x:c r="G11827" s="33" t="n">
        <x:f>'AR_values'!I351</x:f>
        <x:v>2.102252726909112</x:v>
      </x:c>
      <x:c r="H11827" s="33" t="n">
        <x:f>ABS(D11827-G11827)</x:f>
        <x:v>0.0744222730763977</x:v>
      </x:c>
      <x:c r="I11827" s="14" t="n">
        <x:f>IFERROR(H11827/AVERAGE(D11827,G11827),"")</x:f>
        <x:v>0.03478547796384901</x:v>
      </x:c>
      <x:c r="J11827" s="14" t="n">
        <x:f>'Method'!$B$2</x:f>
        <x:v>0.05</x:v>
      </x:c>
      <x:c r="K11827" s="13" t="str">
        <x:f>IF(I11827&lt;=J11827,"是","否")</x:f>
        <x:v>是</x:v>
      </x:c>
      <x:c r="L11827" s="36" t="n">
        <x:v>0.724964107066107</x:v>
      </x:c>
      <x:c r="M11827" s="36" t="n">
        <x:f>1-L11827</x:f>
        <x:v>0.27503589293389297</x:v>
      </x:c>
      <x:c r="N11827" s="13" t="str">
        <x:v>是</x:v>
      </x:c>
      <x:c r="O11827" s="15"/>
      <x:c r="P11827" s="13" t="str"/>
    </x:row>
    <x:row r="11828">
      <x:c r="A11828" s="15" t="n">
        <x:v>11827</x:v>
      </x:c>
      <x:c r="B11828" s="13" t="str">
        <x:v>Pieridae-4</x:v>
      </x:c>
      <x:c r="C11828" s="13" t="str">
        <x:v>Pieridae</x:v>
      </x:c>
      <x:c r="D11828" s="33" t="n">
        <x:f>'AR_values'!I294</x:f>
        <x:v>2.810742783341058</x:v>
      </x:c>
      <x:c r="E11828" s="33" t="str">
        <x:v>Satyrinae-21</x:v>
      </x:c>
      <x:c r="F11828" s="33" t="str">
        <x:v>Satyrinae</x:v>
      </x:c>
      <x:c r="G11828" s="33" t="n">
        <x:f>'AR_values'!I371</x:f>
        <x:v>2.910247328667684</x:v>
      </x:c>
      <x:c r="H11828" s="33" t="n">
        <x:f>ABS(D11828-G11828)</x:f>
        <x:v>0.09950454532662611</x:v>
      </x:c>
      <x:c r="I11828" s="14" t="n">
        <x:f>IFERROR(H11828/AVERAGE(D11828,G11828),"")</x:f>
        <x:v>0.034785777768697554</x:v>
      </x:c>
      <x:c r="J11828" s="14" t="n">
        <x:f>'Method'!$B$2</x:f>
        <x:v>0.05</x:v>
      </x:c>
      <x:c r="K11828" s="13" t="str">
        <x:f>IF(I11828&lt;=J11828,"是","否")</x:f>
        <x:v>是</x:v>
      </x:c>
      <x:c r="L11828" s="36" t="n">
        <x:v>0.7716530499724324</x:v>
      </x:c>
      <x:c r="M11828" s="36" t="n">
        <x:f>1-L11828</x:f>
        <x:v>0.22834695002756755</x:v>
      </x:c>
      <x:c r="N11828" s="13" t="str">
        <x:v>是</x:v>
      </x:c>
      <x:c r="O11828" s="15"/>
      <x:c r="P11828" s="13" t="str"/>
    </x:row>
    <x:row r="11829">
      <x:c r="A11829" s="15" t="n">
        <x:v>11828</x:v>
      </x:c>
      <x:c r="B11829" s="13" t="str">
        <x:v>Lycaenidae_Hypochrysops_ignita</x:v>
      </x:c>
      <x:c r="C11829" s="13" t="str">
        <x:v>Lycaenidae</x:v>
      </x:c>
      <x:c r="D11829" s="33" t="n">
        <x:f>'AR_values'!I168</x:f>
        <x:v>2.4344865968193847</x:v>
      </x:c>
      <x:c r="E11829" s="33" t="str">
        <x:v>Satyrinae-19</x:v>
      </x:c>
      <x:c r="F11829" s="33" t="str">
        <x:v>Satyrinae</x:v>
      </x:c>
      <x:c r="G11829" s="33" t="n">
        <x:f>'AR_values'!I368</x:f>
        <x:v>2.5206761315513897</x:v>
      </x:c>
      <x:c r="H11829" s="33" t="n">
        <x:f>ABS(D11829-G11829)</x:f>
        <x:v>0.08618953473200497</x:v>
      </x:c>
      <x:c r="I11829" s="14" t="n">
        <x:f>IFERROR(H11829/AVERAGE(D11829,G11829),"")</x:f>
        <x:v>0.034787771646136646</x:v>
      </x:c>
      <x:c r="J11829" s="14" t="n">
        <x:f>'Method'!$B$2</x:f>
        <x:v>0.05</x:v>
      </x:c>
      <x:c r="K11829" s="13" t="str">
        <x:f>IF(I11829&lt;=J11829,"是","否")</x:f>
        <x:v>是</x:v>
      </x:c>
      <x:c r="L11829" s="36" t="n">
        <x:v>0.9130801885686141</x:v>
      </x:c>
      <x:c r="M11829" s="36" t="n">
        <x:f>1-L11829</x:f>
        <x:v>0.08691981143138594</x:v>
      </x:c>
      <x:c r="N11829" s="13" t="str">
        <x:v>是</x:v>
      </x:c>
      <x:c r="O11829" s="15"/>
      <x:c r="P11829" s="13" t="str"/>
    </x:row>
    <x:row r="11830">
      <x:c r="A11830" s="15" t="n">
        <x:v>11829</x:v>
      </x:c>
      <x:c r="B11830" s="13" t="str">
        <x:v>Danainae-5</x:v>
      </x:c>
      <x:c r="C11830" s="13" t="str">
        <x:v>Danainae</x:v>
      </x:c>
      <x:c r="D11830" s="33" t="n">
        <x:f>'AR_values'!I47</x:f>
        <x:v>2.499372504343995</x:v>
      </x:c>
      <x:c r="E11830" s="33" t="str">
        <x:v>Hesperiidae-32</x:v>
      </x:c>
      <x:c r="F11830" s="33" t="str">
        <x:v>Hesperiidae</x:v>
      </x:c>
      <x:c r="G11830" s="33" t="n">
        <x:f>'AR_values'!I100</x:f>
        <x:v>2.4139073396261694</x:v>
      </x:c>
      <x:c r="H11830" s="33" t="n">
        <x:f>ABS(D11830-G11830)</x:f>
        <x:v>0.08546516471782573</x:v>
      </x:c>
      <x:c r="I11830" s="14" t="n">
        <x:f>IFERROR(H11830/AVERAGE(D11830,G11830),"")</x:f>
        <x:v>0.034789455285236026</x:v>
      </x:c>
      <x:c r="J11830" s="14" t="n">
        <x:f>'Method'!$B$2</x:f>
        <x:v>0.05</x:v>
      </x:c>
      <x:c r="K11830" s="13" t="str">
        <x:f>IF(I11830&lt;=J11830,"是","否")</x:f>
        <x:v>是</x:v>
      </x:c>
      <x:c r="L11830" s="36" t="n">
        <x:v>0.7138482689663792</x:v>
      </x:c>
      <x:c r="M11830" s="36" t="n">
        <x:f>1-L11830</x:f>
        <x:v>0.2861517310336208</x:v>
      </x:c>
      <x:c r="N11830" s="13" t="str">
        <x:v>是</x:v>
      </x:c>
      <x:c r="O11830" s="15"/>
      <x:c r="P11830" s="13" t="str"/>
    </x:row>
    <x:row r="11831">
      <x:c r="A11831" s="15" t="n">
        <x:v>11830</x:v>
      </x:c>
      <x:c r="B11831" s="13" t="str">
        <x:v>Pieridae-Coliadinae-3</x:v>
      </x:c>
      <x:c r="C11831" s="13" t="str">
        <x:v>Pieridae-Coliadinae</x:v>
      </x:c>
      <x:c r="D11831" s="33" t="n">
        <x:f>'AR_values'!I315</x:f>
        <x:v>2.5419694970505615</x:v>
      </x:c>
      <x:c r="E11831" s="33" t="str">
        <x:v>Pieridae_Gonepteryx_rhamni</x:v>
      </x:c>
      <x:c r="F11831" s="33" t="str">
        <x:v>Pieridae</x:v>
      </x:c>
      <x:c r="G11831" s="33" t="n">
        <x:f>'AR_values'!I329</x:f>
        <x:v>2.4550451233703305</x:v>
      </x:c>
      <x:c r="H11831" s="33" t="n">
        <x:f>ABS(D11831-G11831)</x:f>
        <x:v>0.08692437368023098</x:v>
      </x:c>
      <x:c r="I11831" s="14" t="n">
        <x:f>IFERROR(H11831/AVERAGE(D11831,G11831),"")</x:f>
        <x:v>0.03479052205491024</x:v>
      </x:c>
      <x:c r="J11831" s="14" t="n">
        <x:f>'Method'!$B$2</x:f>
        <x:v>0.05</x:v>
      </x:c>
      <x:c r="K11831" s="13" t="str">
        <x:f>IF(I11831&lt;=J11831,"是","否")</x:f>
        <x:v>是</x:v>
      </x:c>
      <x:c r="L11831" s="36" t="n">
        <x:v>0.7820113392414818</x:v>
      </x:c>
      <x:c r="M11831" s="36" t="n">
        <x:f>1-L11831</x:f>
        <x:v>0.2179886607585182</x:v>
      </x:c>
      <x:c r="N11831" s="13" t="str">
        <x:v>是</x:v>
      </x:c>
      <x:c r="O11831" s="15"/>
      <x:c r="P11831" s="13" t="str"/>
    </x:row>
    <x:row r="11832">
      <x:c r="A11832" s="15" t="n">
        <x:v>11831</x:v>
      </x:c>
      <x:c r="B11832" s="13" t="str">
        <x:v>Papilionidae_Deoris_agetes</x:v>
      </x:c>
      <x:c r="C11832" s="13" t="str">
        <x:v>Papilionidae</x:v>
      </x:c>
      <x:c r="D11832" s="33" t="n">
        <x:f>'AR_values'!I261</x:f>
        <x:v>2.5860158681597234</x:v>
      </x:c>
      <x:c r="E11832" s="33" t="str">
        <x:v>Papilionidae_Papilio_aegeus</x:v>
      </x:c>
      <x:c r="F11832" s="33" t="str">
        <x:v>Papilionidae</x:v>
      </x:c>
      <x:c r="G11832" s="33" t="n">
        <x:f>'AR_values'!I263</x:f>
        <x:v>2.6776011899305736</x:v>
      </x:c>
      <x:c r="H11832" s="33" t="n">
        <x:f>ABS(D11832-G11832)</x:f>
        <x:v>0.09158532177085021</x:v>
      </x:c>
      <x:c r="I11832" s="14" t="n">
        <x:f>IFERROR(H11832/AVERAGE(D11832,G11832),"")</x:f>
        <x:v>0.03479938633836652</x:v>
      </x:c>
      <x:c r="J11832" s="14" t="n">
        <x:f>'Method'!$B$2</x:f>
        <x:v>0.05</x:v>
      </x:c>
      <x:c r="K11832" s="13" t="str">
        <x:f>IF(I11832&lt;=J11832,"是","否")</x:f>
        <x:v>是</x:v>
      </x:c>
      <x:c r="L11832" s="36" t="n">
        <x:v>0.808701998916959</x:v>
      </x:c>
      <x:c r="M11832" s="36" t="n">
        <x:f>1-L11832</x:f>
        <x:v>0.19129800108304096</x:v>
      </x:c>
      <x:c r="N11832" s="13" t="str">
        <x:v>否</x:v>
      </x:c>
      <x:c r="O11832" s="15"/>
      <x:c r="P11832" s="13" t="str"/>
    </x:row>
    <x:row r="11833">
      <x:c r="A11833" s="15" t="n">
        <x:v>11832</x:v>
      </x:c>
      <x:c r="B11833" s="13" t="str">
        <x:v>Biblidinae-4</x:v>
      </x:c>
      <x:c r="C11833" s="13" t="str">
        <x:v>Biblidinae</x:v>
      </x:c>
      <x:c r="D11833" s="33" t="n">
        <x:f>'AR_values'!I10</x:f>
        <x:v>2.5419996384242083</x:v>
      </x:c>
      <x:c r="E11833" s="33" t="str">
        <x:v>Pieridae_Gonepteryx_rhamni</x:v>
      </x:c>
      <x:c r="F11833" s="33" t="str">
        <x:v>Pieridae</x:v>
      </x:c>
      <x:c r="G11833" s="33" t="n">
        <x:f>'AR_values'!I329</x:f>
        <x:v>2.4550451233703305</x:v>
      </x:c>
      <x:c r="H11833" s="33" t="n">
        <x:f>ABS(D11833-G11833)</x:f>
        <x:v>0.08695451505387775</x:v>
      </x:c>
      <x:c r="I11833" s="14" t="n">
        <x:f>IFERROR(H11833/AVERAGE(D11833,G11833),"")</x:f>
        <x:v>0.03480237588372157</x:v>
      </x:c>
      <x:c r="J11833" s="14" t="n">
        <x:f>'Method'!$B$2</x:f>
        <x:v>0.05</x:v>
      </x:c>
      <x:c r="K11833" s="13" t="str">
        <x:f>IF(I11833&lt;=J11833,"是","否")</x:f>
        <x:v>是</x:v>
      </x:c>
      <x:c r="L11833" s="36" t="n">
        <x:v>0.7611209625656814</x:v>
      </x:c>
      <x:c r="M11833" s="36" t="n">
        <x:f>1-L11833</x:f>
        <x:v>0.2388790374343186</x:v>
      </x:c>
      <x:c r="N11833" s="13" t="str">
        <x:v>是</x:v>
      </x:c>
      <x:c r="O11833" s="15"/>
      <x:c r="P11833" s="13" t="str"/>
    </x:row>
    <x:row r="11834">
      <x:c r="A11834" s="15" t="n">
        <x:v>11833</x:v>
      </x:c>
      <x:c r="B11834" s="13" t="str">
        <x:v>Hesperiidae-8</x:v>
      </x:c>
      <x:c r="C11834" s="13" t="str">
        <x:v>Hesperiidae</x:v>
      </x:c>
      <x:c r="D11834" s="33" t="n">
        <x:f>'AR_values'!I109</x:f>
        <x:v>2.9249115734569755</x:v>
      </x:c>
      <x:c r="E11834" s="33" t="str">
        <x:v>Pieridae-18</x:v>
      </x:c>
      <x:c r="F11834" s="33" t="str">
        <x:v>Pieridae</x:v>
      </x:c>
      <x:c r="G11834" s="33" t="n">
        <x:f>'AR_values'!I282</x:f>
        <x:v>3.028518340377398</x:v>
      </x:c>
      <x:c r="H11834" s="33" t="n">
        <x:f>ABS(D11834-G11834)</x:f>
        <x:v>0.10360676692042237</x:v>
      </x:c>
      <x:c r="I11834" s="14" t="n">
        <x:f>IFERROR(H11834/AVERAGE(D11834,G11834),"")</x:f>
        <x:v>0.03480574002548163</x:v>
      </x:c>
      <x:c r="J11834" s="14" t="n">
        <x:f>'Method'!$B$2</x:f>
        <x:v>0.05</x:v>
      </x:c>
      <x:c r="K11834" s="13" t="str">
        <x:f>IF(I11834&lt;=J11834,"是","否")</x:f>
        <x:v>是</x:v>
      </x:c>
      <x:c r="L11834" s="36" t="n">
        <x:v>0.7135468570635651</x:v>
      </x:c>
      <x:c r="M11834" s="36" t="n">
        <x:f>1-L11834</x:f>
        <x:v>0.28645314293643487</x:v>
      </x:c>
      <x:c r="N11834" s="13" t="str">
        <x:v>是</x:v>
      </x:c>
      <x:c r="O11834" s="15"/>
      <x:c r="P11834" s="13" t="str"/>
    </x:row>
    <x:row r="11835">
      <x:c r="A11835" s="15" t="n">
        <x:v>11834</x:v>
      </x:c>
      <x:c r="B11835" s="13" t="str">
        <x:v>Hesperiidae_Herimosa_albovenata</x:v>
      </x:c>
      <x:c r="C11835" s="13" t="str">
        <x:v>Hesperiidae</x:v>
      </x:c>
      <x:c r="D11835" s="33" t="n">
        <x:f>'AR_values'!I116</x:f>
        <x:v>2.739139809980161</x:v>
      </x:c>
      <x:c r="E11835" s="33" t="str">
        <x:v>Nymphalinae-7</x:v>
      </x:c>
      <x:c r="F11835" s="33" t="str">
        <x:v>Nymphalinae</x:v>
      </x:c>
      <x:c r="G11835" s="33" t="n">
        <x:f>'AR_values'!I216</x:f>
        <x:v>2.645417426578678</x:v>
      </x:c>
      <x:c r="H11835" s="33" t="n">
        <x:f>ABS(D11835-G11835)</x:f>
        <x:v>0.09372238340148309</x:v>
      </x:c>
      <x:c r="I11835" s="14" t="n">
        <x:f>IFERROR(H11835/AVERAGE(D11835,G11835),"")</x:f>
        <x:v>0.034811546904970465</x:v>
      </x:c>
      <x:c r="J11835" s="14" t="n">
        <x:f>'Method'!$B$2</x:f>
        <x:v>0.05</x:v>
      </x:c>
      <x:c r="K11835" s="13" t="str">
        <x:f>IF(I11835&lt;=J11835,"是","否")</x:f>
        <x:v>是</x:v>
      </x:c>
      <x:c r="L11835" s="36" t="n">
        <x:v>0.8172152266211852</x:v>
      </x:c>
      <x:c r="M11835" s="36" t="n">
        <x:f>1-L11835</x:f>
        <x:v>0.18278477337881482</x:v>
      </x:c>
      <x:c r="N11835" s="13" t="str">
        <x:v>是</x:v>
      </x:c>
      <x:c r="O11835" s="15"/>
      <x:c r="P11835" s="13" t="str"/>
    </x:row>
    <x:row r="11836">
      <x:c r="A11836" s="15" t="n">
        <x:v>11835</x:v>
      </x:c>
      <x:c r="B11836" s="13" t="str">
        <x:v>Biblidinae-1</x:v>
      </x:c>
      <x:c r="C11836" s="13" t="str">
        <x:v>Biblidinae</x:v>
      </x:c>
      <x:c r="D11836" s="33" t="n">
        <x:f>'AR_values'!I2</x:f>
        <x:v>2.810556822545614</x:v>
      </x:c>
      <x:c r="E11836" s="33" t="str">
        <x:v>Papilionidae-26</x:v>
      </x:c>
      <x:c r="F11836" s="33" t="str">
        <x:v>Papilionidae</x:v>
      </x:c>
      <x:c r="G11836" s="33" t="n">
        <x:f>'AR_values'!I236</x:f>
        <x:v>2.910143414751003</x:v>
      </x:c>
      <x:c r="H11836" s="33" t="n">
        <x:f>ABS(D11836-G11836)</x:f>
        <x:v>0.09958659220538912</x:v>
      </x:c>
      <x:c r="I11836" s="14" t="n">
        <x:f>IFERROR(H11836/AVERAGE(D11836,G11836),"")</x:f>
        <x:v>0.034816224613946886</x:v>
      </x:c>
      <x:c r="J11836" s="14" t="n">
        <x:f>'Method'!$B$2</x:f>
        <x:v>0.05</x:v>
      </x:c>
      <x:c r="K11836" s="13" t="str">
        <x:f>IF(I11836&lt;=J11836,"是","否")</x:f>
        <x:v>是</x:v>
      </x:c>
      <x:c r="L11836" s="36" t="n">
        <x:v>0.8323434825457752</x:v>
      </x:c>
      <x:c r="M11836" s="36" t="n">
        <x:f>1-L11836</x:f>
        <x:v>0.16765651745422483</x:v>
      </x:c>
      <x:c r="N11836" s="13" t="str">
        <x:v>是</x:v>
      </x:c>
      <x:c r="O11836" s="15"/>
      <x:c r="P11836" s="13" t="str"/>
    </x:row>
    <x:row r="11837">
      <x:c r="A11837" s="15" t="n">
        <x:v>11836</x:v>
      </x:c>
      <x:c r="B11837" s="13" t="str">
        <x:v>Hesperiidae-7</x:v>
      </x:c>
      <x:c r="C11837" s="13" t="str">
        <x:v>Hesperiidae</x:v>
      </x:c>
      <x:c r="D11837" s="33" t="n">
        <x:f>'AR_values'!I108</x:f>
        <x:v>2.7729252618635143</x:v>
      </x:c>
      <x:c r="E11837" s="33" t="str">
        <x:v>Hesperiidae_Hesperilla_donnysa</x:v>
      </x:c>
      <x:c r="F11837" s="33" t="str">
        <x:v>Hesperiidae</x:v>
      </x:c>
      <x:c r="G11837" s="33" t="n">
        <x:f>'AR_values'!I118</x:f>
        <x:v>2.8711882989630286</x:v>
      </x:c>
      <x:c r="H11837" s="33" t="n">
        <x:f>ABS(D11837-G11837)</x:f>
        <x:v>0.09826303709951434</x:v>
      </x:c>
      <x:c r="I11837" s="14" t="n">
        <x:f>IFERROR(H11837/AVERAGE(D11837,G11837),"")</x:f>
        <x:v>0.034819652737506</x:v>
      </x:c>
      <x:c r="J11837" s="14" t="n">
        <x:f>'Method'!$B$2</x:f>
        <x:v>0.05</x:v>
      </x:c>
      <x:c r="K11837" s="13" t="str">
        <x:f>IF(I11837&lt;=J11837,"是","否")</x:f>
        <x:v>是</x:v>
      </x:c>
      <x:c r="L11837" s="36" t="n">
        <x:v>0.9216219839142091</x:v>
      </x:c>
      <x:c r="M11837" s="36" t="n">
        <x:f>1-L11837</x:f>
        <x:v>0.07837801608579087</x:v>
      </x:c>
      <x:c r="N11837" s="13" t="str">
        <x:v>否</x:v>
      </x:c>
      <x:c r="O11837" s="15"/>
      <x:c r="P11837" s="13" t="str"/>
    </x:row>
    <x:row r="11838">
      <x:c r="A11838" s="15" t="n">
        <x:v>11837</x:v>
      </x:c>
      <x:c r="B11838" s="13" t="str">
        <x:v>Lycaenidae_Lampides_boeticus</x:v>
      </x:c>
      <x:c r="C11838" s="13" t="str">
        <x:v>Lycaenidae</x:v>
      </x:c>
      <x:c r="D11838" s="33" t="n">
        <x:f>'AR_values'!I171</x:f>
        <x:v>2.4462672305614177</x:v>
      </x:c>
      <x:c r="E11838" s="33" t="str">
        <x:v>Satyrinae-11</x:v>
      </x:c>
      <x:c r="F11838" s="33" t="str">
        <x:v>Satyrinae</x:v>
      </x:c>
      <x:c r="G11838" s="33" t="n">
        <x:f>'AR_values'!I360</x:f>
        <x:v>2.3625440484525146</x:v>
      </x:c>
      <x:c r="H11838" s="33" t="n">
        <x:f>ABS(D11838-G11838)</x:f>
        <x:v>0.08372318210890306</x:v>
      </x:c>
      <x:c r="I11838" s="14" t="n">
        <x:f>IFERROR(H11838/AVERAGE(D11838,G11838),"")</x:f>
        <x:v>0.03482073936828349</x:v>
      </x:c>
      <x:c r="J11838" s="14" t="n">
        <x:f>'Method'!$B$2</x:f>
        <x:v>0.05</x:v>
      </x:c>
      <x:c r="K11838" s="13" t="str">
        <x:f>IF(I11838&lt;=J11838,"是","否")</x:f>
        <x:v>是</x:v>
      </x:c>
      <x:c r="L11838" s="36" t="n">
        <x:v>0.9009160823343135</x:v>
      </x:c>
      <x:c r="M11838" s="36" t="n">
        <x:f>1-L11838</x:f>
        <x:v>0.09908391766568647</x:v>
      </x:c>
      <x:c r="N11838" s="13" t="str">
        <x:v>是</x:v>
      </x:c>
      <x:c r="O11838" s="15"/>
      <x:c r="P11838" s="13" t="str"/>
    </x:row>
    <x:row r="11839">
      <x:c r="A11839" s="15" t="n">
        <x:v>11838</x:v>
      </x:c>
      <x:c r="B11839" s="13" t="str">
        <x:v>Papilionidae-21</x:v>
      </x:c>
      <x:c r="C11839" s="13" t="str">
        <x:v>Papilionidae</x:v>
      </x:c>
      <x:c r="D11839" s="33" t="n">
        <x:f>'AR_values'!I232</x:f>
        <x:v>2.6787195291908024</x:v>
      </x:c>
      <x:c r="E11839" s="33" t="str">
        <x:v>Pieridae-Coliadinae-14</x:v>
      </x:c>
      <x:c r="F11839" s="33" t="str">
        <x:v>Pieridae-Coliadinae</x:v>
      </x:c>
      <x:c r="G11839" s="33" t="n">
        <x:f>'AR_values'!I305</x:f>
        <x:v>2.587036999278014</x:v>
      </x:c>
      <x:c r="H11839" s="33" t="n">
        <x:f>ABS(D11839-G11839)</x:f>
        <x:v>0.09168252991278836</x:v>
      </x:c>
      <x:c r="I11839" s="14" t="n">
        <x:f>IFERROR(H11839/AVERAGE(D11839,G11839),"")</x:f>
        <x:v>0.03482216825526034</x:v>
      </x:c>
      <x:c r="J11839" s="14" t="n">
        <x:f>'Method'!$B$2</x:f>
        <x:v>0.05</x:v>
      </x:c>
      <x:c r="K11839" s="13" t="str">
        <x:f>IF(I11839&lt;=J11839,"是","否")</x:f>
        <x:v>是</x:v>
      </x:c>
      <x:c r="L11839" s="36" t="n">
        <x:v>0.7200197271820393</x:v>
      </x:c>
      <x:c r="M11839" s="36" t="n">
        <x:f>1-L11839</x:f>
        <x:v>0.2799802728179607</x:v>
      </x:c>
      <x:c r="N11839" s="13" t="str">
        <x:v>是</x:v>
      </x:c>
      <x:c r="O11839" s="15"/>
      <x:c r="P11839" s="13" t="str"/>
    </x:row>
    <x:row r="11840">
      <x:c r="A11840" s="15" t="n">
        <x:v>11839</x:v>
      </x:c>
      <x:c r="B11840" s="13" t="str">
        <x:v>Lycaenidae_Lucia_limbaria</x:v>
      </x:c>
      <x:c r="C11840" s="13" t="str">
        <x:v>Lycaenidae</x:v>
      </x:c>
      <x:c r="D11840" s="33" t="n">
        <x:f>'AR_values'!I172</x:f>
        <x:v>2.501816901535715</x:v>
      </x:c>
      <x:c r="E11840" s="33" t="str">
        <x:v>Riodinidae-4</x:v>
      </x:c>
      <x:c r="F11840" s="33" t="str">
        <x:v>Riodinidae</x:v>
      </x:c>
      <x:c r="G11840" s="33" t="n">
        <x:f>'AR_values'!I352</x:f>
        <x:v>2.4161876385807908</x:v>
      </x:c>
      <x:c r="H11840" s="33" t="n">
        <x:f>ABS(D11840-G11840)</x:f>
        <x:v>0.08562926295492401</x:v>
      </x:c>
      <x:c r="I11840" s="14" t="n">
        <x:f>IFERROR(H11840/AVERAGE(D11840,G11840),"")</x:f>
        <x:v>0.03482276693990018</x:v>
      </x:c>
      <x:c r="J11840" s="14" t="n">
        <x:f>'Method'!$B$2</x:f>
        <x:v>0.05</x:v>
      </x:c>
      <x:c r="K11840" s="13" t="str">
        <x:f>IF(I11840&lt;=J11840,"是","否")</x:f>
        <x:v>是</x:v>
      </x:c>
      <x:c r="L11840" s="36" t="n">
        <x:v>0.8521710719033777</x:v>
      </x:c>
      <x:c r="M11840" s="36" t="n">
        <x:f>1-L11840</x:f>
        <x:v>0.1478289280966223</x:v>
      </x:c>
      <x:c r="N11840" s="13" t="str">
        <x:v>是</x:v>
      </x:c>
      <x:c r="O11840" s="15"/>
      <x:c r="P11840" s="13" t="str"/>
    </x:row>
    <x:row r="11841">
      <x:c r="A11841" s="15" t="n">
        <x:v>11840</x:v>
      </x:c>
      <x:c r="B11841" s="13" t="str">
        <x:v>Heliconiinae-20</x:v>
      </x:c>
      <x:c r="C11841" s="13" t="str">
        <x:v>Heliconiinae</x:v>
      </x:c>
      <x:c r="D11841" s="33" t="n">
        <x:f>'AR_values'!I64</x:f>
        <x:v>3.522735837334041</x:v>
      </x:c>
      <x:c r="E11841" s="33" t="str">
        <x:v>Hesperiidae-2</x:v>
      </x:c>
      <x:c r="F11841" s="33" t="str">
        <x:v>Hesperiidae</x:v>
      </x:c>
      <x:c r="G11841" s="33" t="n">
        <x:f>'AR_values'!I86</x:f>
        <x:v>3.4021620775563877</x:v>
      </x:c>
      <x:c r="H11841" s="33" t="n">
        <x:f>ABS(D11841-G11841)</x:f>
        <x:v>0.1205737597776535</x:v>
      </x:c>
      <x:c r="I11841" s="14" t="n">
        <x:f>IFERROR(H11841/AVERAGE(D11841,G11841),"")</x:f>
        <x:v>0.03482325985438337</x:v>
      </x:c>
      <x:c r="J11841" s="14" t="n">
        <x:f>'Method'!$B$2</x:f>
        <x:v>0.05</x:v>
      </x:c>
      <x:c r="K11841" s="13" t="str">
        <x:f>IF(I11841&lt;=J11841,"是","否")</x:f>
        <x:v>是</x:v>
      </x:c>
      <x:c r="L11841" s="36" t="n">
        <x:v>0.7300029603315571</x:v>
      </x:c>
      <x:c r="M11841" s="36" t="n">
        <x:f>1-L11841</x:f>
        <x:v>0.2699970396684429</x:v>
      </x:c>
      <x:c r="N11841" s="13" t="str">
        <x:v>是</x:v>
      </x:c>
      <x:c r="O11841" s="15"/>
      <x:c r="P11841" s="13" t="str"/>
    </x:row>
    <x:row r="11842">
      <x:c r="A11842" s="15" t="n">
        <x:v>11841</x:v>
      </x:c>
      <x:c r="B11842" s="13" t="str">
        <x:v>Papilionidae-4</x:v>
      </x:c>
      <x:c r="C11842" s="13" t="str">
        <x:v>Papilionidae</x:v>
      </x:c>
      <x:c r="D11842" s="33" t="n">
        <x:f>'AR_values'!I251</x:f>
        <x:v>2.713745457806805</x:v>
      </x:c>
      <x:c r="E11842" s="33" t="str">
        <x:v>Pieridae-12</x:v>
      </x:c>
      <x:c r="F11842" s="33" t="str">
        <x:v>Pieridae</x:v>
      </x:c>
      <x:c r="G11842" s="33" t="n">
        <x:f>'AR_values'!I277</x:f>
        <x:v>2.809922973063713</x:v>
      </x:c>
      <x:c r="H11842" s="33" t="n">
        <x:f>ABS(D11842-G11842)</x:f>
        <x:v>0.09617751525690776</x:v>
      </x:c>
      <x:c r="I11842" s="14" t="n">
        <x:f>IFERROR(H11842/AVERAGE(D11842,G11842),"")</x:f>
        <x:v>0.03482378294808343</x:v>
      </x:c>
      <x:c r="J11842" s="14" t="n">
        <x:f>'Method'!$B$2</x:f>
        <x:v>0.05</x:v>
      </x:c>
      <x:c r="K11842" s="13" t="str">
        <x:f>IF(I11842&lt;=J11842,"是","否")</x:f>
        <x:v>是</x:v>
      </x:c>
      <x:c r="L11842" s="36" t="n">
        <x:v>0.8403130819952686</x:v>
      </x:c>
      <x:c r="M11842" s="36" t="n">
        <x:f>1-L11842</x:f>
        <x:v>0.15968691800473145</x:v>
      </x:c>
      <x:c r="N11842" s="13" t="str">
        <x:v>是</x:v>
      </x:c>
      <x:c r="O11842" s="15"/>
      <x:c r="P11842" s="13" t="str"/>
    </x:row>
    <x:row r="11843">
      <x:c r="A11843" s="15" t="n">
        <x:v>11842</x:v>
      </x:c>
      <x:c r="B11843" s="13" t="str">
        <x:v>Hesperiidae_Herimosa_albovenata</x:v>
      </x:c>
      <x:c r="C11843" s="13" t="str">
        <x:v>Hesperiidae</x:v>
      </x:c>
      <x:c r="D11843" s="33" t="n">
        <x:f>'AR_values'!I116</x:f>
        <x:v>2.739139809980161</x:v>
      </x:c>
      <x:c r="E11843" s="33" t="str">
        <x:v>Nymphalinae-4</x:v>
      </x:c>
      <x:c r="F11843" s="33" t="str">
        <x:v>Nymphalinae</x:v>
      </x:c>
      <x:c r="G11843" s="33" t="n">
        <x:f>'AR_values'!I213</x:f>
        <x:v>2.6453777429352816</x:v>
      </x:c>
      <x:c r="H11843" s="33" t="n">
        <x:f>ABS(D11843-G11843)</x:f>
        <x:v>0.09376206704487933</x:v>
      </x:c>
      <x:c r="I11843" s="14" t="n">
        <x:f>IFERROR(H11843/AVERAGE(D11843,G11843),"")</x:f>
        <x:v>0.03482654337122996</x:v>
      </x:c>
      <x:c r="J11843" s="14" t="n">
        <x:f>'Method'!$B$2</x:f>
        <x:v>0.05</x:v>
      </x:c>
      <x:c r="K11843" s="13" t="str">
        <x:f>IF(I11843&lt;=J11843,"是","否")</x:f>
        <x:v>是</x:v>
      </x:c>
      <x:c r="L11843" s="36" t="n">
        <x:v>0.8138499945728861</x:v>
      </x:c>
      <x:c r="M11843" s="36" t="n">
        <x:f>1-L11843</x:f>
        <x:v>0.1861500054271139</x:v>
      </x:c>
      <x:c r="N11843" s="13" t="str">
        <x:v>是</x:v>
      </x:c>
      <x:c r="O11843" s="15"/>
      <x:c r="P11843" s="13" t="str"/>
    </x:row>
    <x:row r="11844">
      <x:c r="A11844" s="15" t="n">
        <x:v>11843</x:v>
      </x:c>
      <x:c r="B11844" s="13" t="str">
        <x:v>Limenitidinae-8</x:v>
      </x:c>
      <x:c r="C11844" s="13" t="str">
        <x:v>Limenitidinae</x:v>
      </x:c>
      <x:c r="D11844" s="33" t="n">
        <x:f>'AR_values'!I140</x:f>
        <x:v>2.3890954186981337</x:v>
      </x:c>
      <x:c r="E11844" s="33" t="str">
        <x:v>Pieridae-Coliadinae-1</x:v>
      </x:c>
      <x:c r="F11844" s="33" t="str">
        <x:v>Pieridae-Coliadinae</x:v>
      </x:c>
      <x:c r="G11844" s="33" t="n">
        <x:f>'AR_values'!I300</x:f>
        <x:v>2.307309467901508</x:v>
      </x:c>
      <x:c r="H11844" s="33" t="n">
        <x:f>ABS(D11844-G11844)</x:f>
        <x:v>0.08178595079662587</x:v>
      </x:c>
      <x:c r="I11844" s="14" t="n">
        <x:f>IFERROR(H11844/AVERAGE(D11844,G11844),"")</x:f>
        <x:v>0.03482917370688698</x:v>
      </x:c>
      <x:c r="J11844" s="14" t="n">
        <x:f>'Method'!$B$2</x:f>
        <x:v>0.05</x:v>
      </x:c>
      <x:c r="K11844" s="13" t="str">
        <x:f>IF(I11844&lt;=J11844,"是","否")</x:f>
        <x:v>是</x:v>
      </x:c>
      <x:c r="L11844" s="36" t="n">
        <x:v>0.725583262254779</x:v>
      </x:c>
      <x:c r="M11844" s="36" t="n">
        <x:f>1-L11844</x:f>
        <x:v>0.274416737745221</x:v>
      </x:c>
      <x:c r="N11844" s="13" t="str">
        <x:v>是</x:v>
      </x:c>
      <x:c r="O11844" s="15"/>
      <x:c r="P11844" s="13" t="str"/>
    </x:row>
    <x:row r="11845">
      <x:c r="A11845" s="15" t="n">
        <x:v>11844</x:v>
      </x:c>
      <x:c r="B11845" s="13" t="str">
        <x:v>Lycaenidae_Ogyris_amaryllis</x:v>
      </x:c>
      <x:c r="C11845" s="13" t="str">
        <x:v>Lycaenidae</x:v>
      </x:c>
      <x:c r="D11845" s="33" t="n">
        <x:f>'AR_values'!I176</x:f>
        <x:v>2.5353520766284507</x:v>
      </x:c>
      <x:c r="E11845" s="33" t="str">
        <x:v>Pieridae-Coliadinae-4</x:v>
      </x:c>
      <x:c r="F11845" s="33" t="str">
        <x:v>Pieridae-Coliadinae</x:v>
      </x:c>
      <x:c r="G11845" s="33" t="n">
        <x:f>'AR_values'!I316</x:f>
        <x:v>2.448553495466375</x:v>
      </x:c>
      <x:c r="H11845" s="33" t="n">
        <x:f>ABS(D11845-G11845)</x:f>
        <x:v>0.08679858116207573</x:v>
      </x:c>
      <x:c r="I11845" s="14" t="n">
        <x:f>IFERROR(H11845/AVERAGE(D11845,G11845),"")</x:f>
        <x:v>0.03483155124289111</x:v>
      </x:c>
      <x:c r="J11845" s="14" t="n">
        <x:f>'Method'!$B$2</x:f>
        <x:v>0.05</x:v>
      </x:c>
      <x:c r="K11845" s="13" t="str">
        <x:f>IF(I11845&lt;=J11845,"是","否")</x:f>
        <x:v>是</x:v>
      </x:c>
      <x:c r="L11845" s="36" t="n">
        <x:v>0.8510048272792632</x:v>
      </x:c>
      <x:c r="M11845" s="36" t="n">
        <x:f>1-L11845</x:f>
        <x:v>0.1489951727207368</x:v>
      </x:c>
      <x:c r="N11845" s="13" t="str">
        <x:v>是</x:v>
      </x:c>
      <x:c r="O11845" s="15"/>
      <x:c r="P11845" s="13" t="str"/>
    </x:row>
    <x:row r="11846">
      <x:c r="A11846" s="15" t="n">
        <x:v>11845</x:v>
      </x:c>
      <x:c r="B11846" s="13" t="str">
        <x:v>Parnassiinae-1</x:v>
      </x:c>
      <x:c r="C11846" s="13" t="str">
        <x:v>Parnassiinae</x:v>
      </x:c>
      <x:c r="D11846" s="33" t="n">
        <x:f>'AR_values'!I268</x:f>
        <x:v>2.6230742042748765</x:v>
      </x:c>
      <x:c r="E11846" s="33" t="str">
        <x:v>Satyrinae-15</x:v>
      </x:c>
      <x:c r="F11846" s="33" t="str">
        <x:v>Satyrinae</x:v>
      </x:c>
      <x:c r="G11846" s="33" t="n">
        <x:f>'AR_values'!I364</x:f>
        <x:v>2.533271446118186</x:v>
      </x:c>
      <x:c r="H11846" s="33" t="n">
        <x:f>ABS(D11846-G11846)</x:f>
        <x:v>0.08980275815669048</x:v>
      </x:c>
      <x:c r="I11846" s="14" t="n">
        <x:f>IFERROR(H11846/AVERAGE(D11846,G11846),"")</x:f>
        <x:v>0.03483193883631324</x:v>
      </x:c>
      <x:c r="J11846" s="14" t="n">
        <x:f>'Method'!$B$2</x:f>
        <x:v>0.05</x:v>
      </x:c>
      <x:c r="K11846" s="13" t="str">
        <x:f>IF(I11846&lt;=J11846,"是","否")</x:f>
        <x:v>是</x:v>
      </x:c>
      <x:c r="L11846" s="36" t="n">
        <x:v>0.8819487745215598</x:v>
      </x:c>
      <x:c r="M11846" s="36" t="n">
        <x:f>1-L11846</x:f>
        <x:v>0.11805122547844016</x:v>
      </x:c>
      <x:c r="N11846" s="13" t="str">
        <x:v>是</x:v>
      </x:c>
      <x:c r="O11846" s="15"/>
      <x:c r="P11846" s="13" t="str"/>
    </x:row>
    <x:row r="11847">
      <x:c r="A11847" s="15" t="n">
        <x:v>11846</x:v>
      </x:c>
      <x:c r="B11847" s="13" t="str">
        <x:v>Hesperiidae-28</x:v>
      </x:c>
      <x:c r="C11847" s="13" t="str">
        <x:v>Hesperiidae</x:v>
      </x:c>
      <x:c r="D11847" s="33" t="n">
        <x:f>'AR_values'!I95</x:f>
        <x:v>2.9728124719229405</x:v>
      </x:c>
      <x:c r="E11847" s="33" t="str">
        <x:v>Pieridae-11</x:v>
      </x:c>
      <x:c r="F11847" s="33" t="str">
        <x:v>Pieridae</x:v>
      </x:c>
      <x:c r="G11847" s="33" t="n">
        <x:f>'AR_values'!I276</x:f>
        <x:v>2.871034869040152</x:v>
      </x:c>
      <x:c r="H11847" s="33" t="n">
        <x:f>ABS(D11847-G11847)</x:f>
        <x:v>0.10177760288278836</x:v>
      </x:c>
      <x:c r="I11847" s="14" t="n">
        <x:f>IFERROR(H11847/AVERAGE(D11847,G11847),"")</x:f>
        <x:v>0.0348323961748169</x:v>
      </x:c>
      <x:c r="J11847" s="14" t="n">
        <x:f>'Method'!$B$2</x:f>
        <x:v>0.05</x:v>
      </x:c>
      <x:c r="K11847" s="13" t="str">
        <x:f>IF(I11847&lt;=J11847,"是","否")</x:f>
        <x:v>是</x:v>
      </x:c>
      <x:c r="L11847" s="36" t="n">
        <x:v>0.6753437102537703</x:v>
      </x:c>
      <x:c r="M11847" s="36" t="n">
        <x:f>1-L11847</x:f>
        <x:v>0.32465628974622973</x:v>
      </x:c>
      <x:c r="N11847" s="13" t="str">
        <x:v>是</x:v>
      </x:c>
      <x:c r="O11847" s="15"/>
      <x:c r="P11847" s="13" t="str"/>
    </x:row>
    <x:row r="11848">
      <x:c r="A11848" s="15" t="n">
        <x:v>11847</x:v>
      </x:c>
      <x:c r="B11848" s="13" t="str">
        <x:v>Hesperiidae-35</x:v>
      </x:c>
      <x:c r="C11848" s="13" t="str">
        <x:v>Hesperiidae</x:v>
      </x:c>
      <x:c r="D11848" s="33" t="n">
        <x:f>'AR_values'!I103</x:f>
        <x:v>2.9054018143662637</x:v>
      </x:c>
      <x:c r="E11848" s="33" t="str">
        <x:v>Pieridae-24</x:v>
      </x:c>
      <x:c r="F11848" s="33" t="str">
        <x:v>Pieridae</x:v>
      </x:c>
      <x:c r="G11848" s="33" t="n">
        <x:f>'AR_values'!I289</x:f>
        <x:v>3.0084045916057796</x:v>
      </x:c>
      <x:c r="H11848" s="33" t="n">
        <x:f>ABS(D11848-G11848)</x:f>
        <x:v>0.1030027772395159</x:v>
      </x:c>
      <x:c r="I11848" s="14" t="n">
        <x:f>IFERROR(H11848/AVERAGE(D11848,G11848),"")</x:f>
        <x:v>0.034834680125984105</x:v>
      </x:c>
      <x:c r="J11848" s="14" t="n">
        <x:f>'Method'!$B$2</x:f>
        <x:v>0.05</x:v>
      </x:c>
      <x:c r="K11848" s="13" t="str">
        <x:f>IF(I11848&lt;=J11848,"是","否")</x:f>
        <x:v>是</x:v>
      </x:c>
      <x:c r="L11848" s="36" t="n">
        <x:v>0.8374408729305526</x:v>
      </x:c>
      <x:c r="M11848" s="36" t="n">
        <x:f>1-L11848</x:f>
        <x:v>0.16255912706944742</x:v>
      </x:c>
      <x:c r="N11848" s="13" t="str">
        <x:v>是</x:v>
      </x:c>
      <x:c r="O11848" s="15"/>
      <x:c r="P11848" s="13" t="str"/>
    </x:row>
    <x:row r="11849">
      <x:c r="A11849" s="15" t="n">
        <x:v>11848</x:v>
      </x:c>
      <x:c r="B11849" s="13" t="str">
        <x:v>Hesperiidae-9</x:v>
      </x:c>
      <x:c r="C11849" s="13" t="str">
        <x:v>Hesperiidae</x:v>
      </x:c>
      <x:c r="D11849" s="33" t="n">
        <x:f>'AR_values'!I110</x:f>
        <x:v>2.5616609727912754</x:v>
      </x:c>
      <x:c r="E11849" s="33" t="str">
        <x:v>Hesperiidae_Dispar_compacta</x:v>
      </x:c>
      <x:c r="F11849" s="33" t="str">
        <x:v>Hesperiidae</x:v>
      </x:c>
      <x:c r="G11849" s="33" t="n">
        <x:f>'AR_values'!I115</x:f>
        <x:v>2.652479796362951</x:v>
      </x:c>
      <x:c r="H11849" s="33" t="n">
        <x:f>ABS(D11849-G11849)</x:f>
        <x:v>0.09081882357167581</x:v>
      </x:c>
      <x:c r="I11849" s="14" t="n">
        <x:f>IFERROR(H11849/AVERAGE(D11849,G11849),"")</x:f>
        <x:v>0.03483558560940322</x:v>
      </x:c>
      <x:c r="J11849" s="14" t="n">
        <x:f>'Method'!$B$2</x:f>
        <x:v>0.05</x:v>
      </x:c>
      <x:c r="K11849" s="13" t="str">
        <x:f>IF(I11849&lt;=J11849,"是","否")</x:f>
        <x:v>是</x:v>
      </x:c>
      <x:c r="L11849" s="36" t="n">
        <x:v>0.8884938944959154</x:v>
      </x:c>
      <x:c r="M11849" s="36" t="n">
        <x:f>1-L11849</x:f>
        <x:v>0.11150610550408457</x:v>
      </x:c>
      <x:c r="N11849" s="13" t="str">
        <x:v>否</x:v>
      </x:c>
      <x:c r="O11849" s="15"/>
      <x:c r="P11849" s="13" t="str"/>
    </x:row>
    <x:row r="11850">
      <x:c r="A11850" s="15" t="n">
        <x:v>11849</x:v>
      </x:c>
      <x:c r="B11850" s="13" t="str">
        <x:v>Pieridae_Catopsilia_pyranthe</x:v>
      </x:c>
      <x:c r="C11850" s="13" t="str">
        <x:v>Pieridae</x:v>
      </x:c>
      <x:c r="D11850" s="33" t="n">
        <x:f>'AR_values'!I324</x:f>
        <x:v>2.31303258091561</x:v>
      </x:c>
      <x:c r="E11850" s="33" t="str">
        <x:v>Riodinidae-10</x:v>
      </x:c>
      <x:c r="F11850" s="33" t="str">
        <x:v>Riodinidae</x:v>
      </x:c>
      <x:c r="G11850" s="33" t="n">
        <x:f>'AR_values'!I334</x:f>
        <x:v>2.395036970558121</x:v>
      </x:c>
      <x:c r="H11850" s="33" t="n">
        <x:f>ABS(D11850-G11850)</x:f>
        <x:v>0.08200438964251111</x:v>
      </x:c>
      <x:c r="I11850" s="14" t="n">
        <x:f>IFERROR(H11850/AVERAGE(D11850,G11850),"")</x:f>
        <x:v>0.03483567468405045</x:v>
      </x:c>
      <x:c r="J11850" s="14" t="n">
        <x:f>'Method'!$B$2</x:f>
        <x:v>0.05</x:v>
      </x:c>
      <x:c r="K11850" s="13" t="str">
        <x:f>IF(I11850&lt;=J11850,"是","否")</x:f>
        <x:v>是</x:v>
      </x:c>
      <x:c r="L11850" s="36" t="n">
        <x:v>0.8614217988912876</x:v>
      </x:c>
      <x:c r="M11850" s="36" t="n">
        <x:f>1-L11850</x:f>
        <x:v>0.13857820110871244</x:v>
      </x:c>
      <x:c r="N11850" s="13" t="str">
        <x:v>是</x:v>
      </x:c>
      <x:c r="O11850" s="15"/>
      <x:c r="P11850" s="13" t="str"/>
    </x:row>
    <x:row r="11851">
      <x:c r="A11851" s="15" t="n">
        <x:v>11850</x:v>
      </x:c>
      <x:c r="B11851" s="13" t="str">
        <x:v>Nymphalinae-13</x:v>
      </x:c>
      <x:c r="C11851" s="13" t="str">
        <x:v>Nymphalinae</x:v>
      </x:c>
      <x:c r="D11851" s="33" t="n">
        <x:f>'AR_values'!I193</x:f>
        <x:v>2.6731985771884026</x:v>
      </x:c>
      <x:c r="E11851" s="33" t="str">
        <x:v>Satyrinae-6</x:v>
      </x:c>
      <x:c r="F11851" s="33" t="str">
        <x:v>Satyrinae</x:v>
      </x:c>
      <x:c r="G11851" s="33" t="n">
        <x:f>'AR_values'!I381</x:f>
        <x:v>2.5816660504701483</x:v>
      </x:c>
      <x:c r="H11851" s="33" t="n">
        <x:f>ABS(D11851-G11851)</x:f>
        <x:v>0.09153252671825429</x:v>
      </x:c>
      <x:c r="I11851" s="14" t="n">
        <x:f>IFERROR(H11851/AVERAGE(D11851,G11851),"")</x:f>
        <x:v>0.03483725393665912</x:v>
      </x:c>
      <x:c r="J11851" s="14" t="n">
        <x:f>'Method'!$B$2</x:f>
        <x:v>0.05</x:v>
      </x:c>
      <x:c r="K11851" s="13" t="str">
        <x:f>IF(I11851&lt;=J11851,"是","否")</x:f>
        <x:v>是</x:v>
      </x:c>
      <x:c r="L11851" s="36" t="n">
        <x:v>0.852052420665006</x:v>
      </x:c>
      <x:c r="M11851" s="36" t="n">
        <x:f>1-L11851</x:f>
        <x:v>0.14794757933499403</x:v>
      </x:c>
      <x:c r="N11851" s="13" t="str">
        <x:v>是</x:v>
      </x:c>
      <x:c r="O11851" s="15"/>
      <x:c r="P11851" s="13" t="str"/>
    </x:row>
    <x:row r="11852">
      <x:c r="A11852" s="15" t="n">
        <x:v>11851</x:v>
      </x:c>
      <x:c r="B11852" s="13" t="str">
        <x:v>Charaxinae-9</x:v>
      </x:c>
      <x:c r="C11852" s="13" t="str">
        <x:v>Charaxinae</x:v>
      </x:c>
      <x:c r="D11852" s="33" t="n">
        <x:f>'AR_values'!I30</x:f>
        <x:v>2.258306077290684</x:v>
      </x:c>
      <x:c r="E11852" s="33" t="str">
        <x:v>Pieridae-Coliadinae-2</x:v>
      </x:c>
      <x:c r="F11852" s="33" t="str">
        <x:v>Pieridae-Coliadinae</x:v>
      </x:c>
      <x:c r="G11852" s="33" t="n">
        <x:f>'AR_values'!I311</x:f>
        <x:v>2.338384022597896</x:v>
      </x:c>
      <x:c r="H11852" s="33" t="n">
        <x:f>ABS(D11852-G11852)</x:f>
        <x:v>0.0800779453072118</x:v>
      </x:c>
      <x:c r="I11852" s="14" t="n">
        <x:f>IFERROR(H11852/AVERAGE(D11852,G11852),"")</x:f>
        <x:v>0.03484156798351615</x:v>
      </x:c>
      <x:c r="J11852" s="14" t="n">
        <x:f>'Method'!$B$2</x:f>
        <x:v>0.05</x:v>
      </x:c>
      <x:c r="K11852" s="13" t="str">
        <x:f>IF(I11852&lt;=J11852,"是","否")</x:f>
        <x:v>是</x:v>
      </x:c>
      <x:c r="L11852" s="36" t="n">
        <x:v>0.9193587165588389</x:v>
      </x:c>
      <x:c r="M11852" s="36" t="n">
        <x:f>1-L11852</x:f>
        <x:v>0.08064128344116106</x:v>
      </x:c>
      <x:c r="N11852" s="13" t="str">
        <x:v>是</x:v>
      </x:c>
      <x:c r="O11852" s="15"/>
      <x:c r="P11852" s="13" t="str"/>
    </x:row>
    <x:row r="11853">
      <x:c r="A11853" s="15" t="n">
        <x:v>11852</x:v>
      </x:c>
      <x:c r="B11853" s="13" t="str">
        <x:v>Nymphalinae-10</x:v>
      </x:c>
      <x:c r="C11853" s="13" t="str">
        <x:v>Nymphalinae</x:v>
      </x:c>
      <x:c r="D11853" s="33" t="n">
        <x:f>'AR_values'!I190</x:f>
        <x:v>2.713697150892105</x:v>
      </x:c>
      <x:c r="E11853" s="33" t="str">
        <x:v>Pieridae-12</x:v>
      </x:c>
      <x:c r="F11853" s="33" t="str">
        <x:v>Pieridae</x:v>
      </x:c>
      <x:c r="G11853" s="33" t="n">
        <x:f>'AR_values'!I277</x:f>
        <x:v>2.809922973063713</x:v>
      </x:c>
      <x:c r="H11853" s="33" t="n">
        <x:f>ABS(D11853-G11853)</x:f>
        <x:v>0.09622582217160813</x:v>
      </x:c>
      <x:c r="I11853" s="14" t="n">
        <x:f>IFERROR(H11853/AVERAGE(D11853,G11853),"")</x:f>
        <x:v>0.03484157853443936</x:v>
      </x:c>
      <x:c r="J11853" s="14" t="n">
        <x:f>'Method'!$B$2</x:f>
        <x:v>0.05</x:v>
      </x:c>
      <x:c r="K11853" s="13" t="str">
        <x:f>IF(I11853&lt;=J11853,"是","否")</x:f>
        <x:v>是</x:v>
      </x:c>
      <x:c r="L11853" s="36" t="n">
        <x:v>0.7800228699333366</x:v>
      </x:c>
      <x:c r="M11853" s="36" t="n">
        <x:f>1-L11853</x:f>
        <x:v>0.21997713006666342</x:v>
      </x:c>
      <x:c r="N11853" s="13" t="str">
        <x:v>是</x:v>
      </x:c>
      <x:c r="O11853" s="15"/>
      <x:c r="P11853" s="13" t="str"/>
    </x:row>
    <x:row r="11854">
      <x:c r="A11854" s="15" t="n">
        <x:v>11853</x:v>
      </x:c>
      <x:c r="B11854" s="13" t="str">
        <x:v>Limenitidinae-2</x:v>
      </x:c>
      <x:c r="C11854" s="13" t="str">
        <x:v>Limenitidinae</x:v>
      </x:c>
      <x:c r="D11854" s="33" t="n">
        <x:f>'AR_values'!I134</x:f>
        <x:v>2.628721263472674</x:v>
      </x:c>
      <x:c r="E11854" s="33" t="str">
        <x:v>Pieridae-21</x:v>
      </x:c>
      <x:c r="F11854" s="33" t="str">
        <x:v>Pieridae</x:v>
      </x:c>
      <x:c r="G11854" s="33" t="n">
        <x:f>'AR_values'!I286</x:f>
        <x:v>2.7219412558374705</x:v>
      </x:c>
      <x:c r="H11854" s="33" t="n">
        <x:f>ABS(D11854-G11854)</x:f>
        <x:v>0.0932199923647965</x:v>
      </x:c>
      <x:c r="I11854" s="14" t="n">
        <x:f>IFERROR(H11854/AVERAGE(D11854,G11854),"")</x:f>
        <x:v>0.03484428032168818</x:v>
      </x:c>
      <x:c r="J11854" s="14" t="n">
        <x:f>'Method'!$B$2</x:f>
        <x:v>0.05</x:v>
      </x:c>
      <x:c r="K11854" s="13" t="str">
        <x:f>IF(I11854&lt;=J11854,"是","否")</x:f>
        <x:v>是</x:v>
      </x:c>
      <x:c r="L11854" s="36" t="n">
        <x:v>0.893010253967458</x:v>
      </x:c>
      <x:c r="M11854" s="36" t="n">
        <x:f>1-L11854</x:f>
        <x:v>0.10698974603254197</x:v>
      </x:c>
      <x:c r="N11854" s="13" t="str">
        <x:v>是</x:v>
      </x:c>
      <x:c r="O11854" s="15"/>
      <x:c r="P11854" s="13" t="str"/>
    </x:row>
    <x:row r="11855">
      <x:c r="A11855" s="15" t="n">
        <x:v>11854</x:v>
      </x:c>
      <x:c r="B11855" s="13" t="str">
        <x:v>Hesperiidae-24</x:v>
      </x:c>
      <x:c r="C11855" s="13" t="str">
        <x:v>Hesperiidae</x:v>
      </x:c>
      <x:c r="D11855" s="33" t="n">
        <x:f>'AR_values'!I91</x:f>
        <x:v>2.631779132697969</x:v>
      </x:c>
      <x:c r="E11855" s="33" t="str">
        <x:v>Hesperiidae_Trapezites_phigalia</x:v>
      </x:c>
      <x:c r="F11855" s="33" t="str">
        <x:v>Hesperiidae</x:v>
      </x:c>
      <x:c r="G11855" s="33" t="n">
        <x:f>'AR_values'!I127</x:f>
        <x:v>2.72511738918434</x:v>
      </x:c>
      <x:c r="H11855" s="33" t="n">
        <x:f>ABS(D11855-G11855)</x:f>
        <x:v>0.09333825648637095</x:v>
      </x:c>
      <x:c r="I11855" s="14" t="n">
        <x:f>IFERROR(H11855/AVERAGE(D11855,G11855),"")</x:f>
        <x:v>0.034847884817298544</x:v>
      </x:c>
      <x:c r="J11855" s="14" t="n">
        <x:f>'Method'!$B$2</x:f>
        <x:v>0.05</x:v>
      </x:c>
      <x:c r="K11855" s="13" t="str">
        <x:f>IF(I11855&lt;=J11855,"是","否")</x:f>
        <x:v>是</x:v>
      </x:c>
      <x:c r="L11855" s="36" t="n">
        <x:v>0.9062405331717661</x:v>
      </x:c>
      <x:c r="M11855" s="36" t="n">
        <x:f>1-L11855</x:f>
        <x:v>0.09375946682823388</x:v>
      </x:c>
      <x:c r="N11855" s="13" t="str">
        <x:v>否</x:v>
      </x:c>
      <x:c r="O11855" s="15"/>
      <x:c r="P11855" s="13" t="str"/>
    </x:row>
    <x:row r="11856">
      <x:c r="A11856" s="15" t="n">
        <x:v>11855</x:v>
      </x:c>
      <x:c r="B11856" s="13" t="str">
        <x:v>Biblidinae-10</x:v>
      </x:c>
      <x:c r="C11856" s="13" t="str">
        <x:v>Biblidinae</x:v>
      </x:c>
      <x:c r="D11856" s="33" t="n">
        <x:f>'AR_values'!I3</x:f>
        <x:v>2.6618982407867247</x:v>
      </x:c>
      <x:c r="E11856" s="33" t="str">
        <x:v>Pieridae-Coliadinae-19</x:v>
      </x:c>
      <x:c r="F11856" s="33" t="str">
        <x:v>Pieridae-Coliadinae</x:v>
      </x:c>
      <x:c r="G11856" s="33" t="n">
        <x:f>'AR_values'!I310</x:f>
        <x:v>2.5707158566022947</x:v>
      </x:c>
      <x:c r="H11856" s="33" t="n">
        <x:f>ABS(D11856-G11856)</x:f>
        <x:v>0.09118238418442992</x:v>
      </x:c>
      <x:c r="I11856" s="14" t="n">
        <x:f>IFERROR(H11856/AVERAGE(D11856,G11856),"")</x:f>
        <x:v>0.03485156080205811</x:v>
      </x:c>
      <x:c r="J11856" s="14" t="n">
        <x:f>'Method'!$B$2</x:f>
        <x:v>0.05</x:v>
      </x:c>
      <x:c r="K11856" s="13" t="str">
        <x:f>IF(I11856&lt;=J11856,"是","否")</x:f>
        <x:v>是</x:v>
      </x:c>
      <x:c r="L11856" s="36" t="n">
        <x:v>0.7757789765473136</x:v>
      </x:c>
      <x:c r="M11856" s="36" t="n">
        <x:f>1-L11856</x:f>
        <x:v>0.22422102345268635</x:v>
      </x:c>
      <x:c r="N11856" s="13" t="str">
        <x:v>是</x:v>
      </x:c>
      <x:c r="O11856" s="15"/>
      <x:c r="P11856" s="13" t="str"/>
    </x:row>
    <x:row r="11857">
      <x:c r="A11857" s="15" t="n">
        <x:v>11856</x:v>
      </x:c>
      <x:c r="B11857" s="13" t="str">
        <x:v>Biblidinae-1</x:v>
      </x:c>
      <x:c r="C11857" s="13" t="str">
        <x:v>Biblidinae</x:v>
      </x:c>
      <x:c r="D11857" s="33" t="n">
        <x:f>'AR_values'!I2</x:f>
        <x:v>2.810556822545614</x:v>
      </x:c>
      <x:c r="E11857" s="33" t="str">
        <x:v>Satyrinae-21</x:v>
      </x:c>
      <x:c r="F11857" s="33" t="str">
        <x:v>Satyrinae</x:v>
      </x:c>
      <x:c r="G11857" s="33" t="n">
        <x:f>'AR_values'!I371</x:f>
        <x:v>2.910247328667684</x:v>
      </x:c>
      <x:c r="H11857" s="33" t="n">
        <x:f>ABS(D11857-G11857)</x:f>
        <x:v>0.09969050612207031</x:v>
      </x:c>
      <x:c r="I11857" s="14" t="n">
        <x:f>IFERROR(H11857/AVERAGE(D11857,G11857),"")</x:f>
        <x:v>0.0348519206345938</x:v>
      </x:c>
      <x:c r="J11857" s="14" t="n">
        <x:f>'Method'!$B$2</x:f>
        <x:v>0.05</x:v>
      </x:c>
      <x:c r="K11857" s="13" t="str">
        <x:f>IF(I11857&lt;=J11857,"是","否")</x:f>
        <x:v>是</x:v>
      </x:c>
      <x:c r="L11857" s="36" t="n">
        <x:v>0.7919988845086133</x:v>
      </x:c>
      <x:c r="M11857" s="36" t="n">
        <x:f>1-L11857</x:f>
        <x:v>0.20800111549138667</x:v>
      </x:c>
      <x:c r="N11857" s="13" t="str">
        <x:v>是</x:v>
      </x:c>
      <x:c r="O11857" s="15"/>
      <x:c r="P11857" s="13" t="str"/>
    </x:row>
    <x:row r="11858">
      <x:c r="A11858" s="15" t="n">
        <x:v>11857</x:v>
      </x:c>
      <x:c r="B11858" s="13" t="str">
        <x:v>Lycaenidae_Theclinesthes_miskini</x:v>
      </x:c>
      <x:c r="C11858" s="13" t="str">
        <x:v>Lycaenidae</x:v>
      </x:c>
      <x:c r="D11858" s="33" t="n">
        <x:f>'AR_values'!I185</x:f>
        <x:v>2.5154764900306708</x:v>
      </x:c>
      <x:c r="E11858" s="33" t="str">
        <x:v>Riodinidae-9</x:v>
      </x:c>
      <x:c r="F11858" s="33" t="str">
        <x:v>Riodinidae</x:v>
      </x:c>
      <x:c r="G11858" s="33" t="n">
        <x:f>'AR_values'!I357</x:f>
        <x:v>2.42930522516359</x:v>
      </x:c>
      <x:c r="H11858" s="33" t="n">
        <x:f>ABS(D11858-G11858)</x:f>
        <x:v>0.08617126486708093</x:v>
      </x:c>
      <x:c r="I11858" s="14" t="n">
        <x:f>IFERROR(H11858/AVERAGE(D11858,G11858),"")</x:f>
        <x:v>0.03485341510720079</x:v>
      </x:c>
      <x:c r="J11858" s="14" t="n">
        <x:f>'Method'!$B$2</x:f>
        <x:v>0.05</x:v>
      </x:c>
      <x:c r="K11858" s="13" t="str">
        <x:f>IF(I11858&lt;=J11858,"是","否")</x:f>
        <x:v>是</x:v>
      </x:c>
      <x:c r="L11858" s="36" t="n">
        <x:v>0.8838071978249851</x:v>
      </x:c>
      <x:c r="M11858" s="36" t="n">
        <x:f>1-L11858</x:f>
        <x:v>0.11619280217501493</x:v>
      </x:c>
      <x:c r="N11858" s="13" t="str">
        <x:v>是</x:v>
      </x:c>
      <x:c r="O11858" s="15"/>
      <x:c r="P11858" s="13" t="str"/>
    </x:row>
    <x:row r="11859">
      <x:c r="A11859" s="15" t="n">
        <x:v>11858</x:v>
      </x:c>
      <x:c r="B11859" s="13" t="str">
        <x:v>Charaxinae-6</x:v>
      </x:c>
      <x:c r="C11859" s="13" t="str">
        <x:v>Charaxinae</x:v>
      </x:c>
      <x:c r="D11859" s="33" t="n">
        <x:f>'AR_values'!I27</x:f>
        <x:v>2.518220654144657</x:v>
      </x:c>
      <x:c r="E11859" s="33" t="str">
        <x:v>Lycaenidae_Ogyris_barnardi</x:v>
      </x:c>
      <x:c r="F11859" s="33" t="str">
        <x:v>Lycaenidae</x:v>
      </x:c>
      <x:c r="G11859" s="33" t="n">
        <x:f>'AR_values'!I177</x:f>
        <x:v>2.431952209627365</x:v>
      </x:c>
      <x:c r="H11859" s="33" t="n">
        <x:f>ABS(D11859-G11859)</x:f>
        <x:v>0.08626844451729188</x:v>
      </x:c>
      <x:c r="I11859" s="14" t="n">
        <x:f>IFERROR(H11859/AVERAGE(D11859,G11859),"")</x:f>
        <x:v>0.03485471998307368</x:v>
      </x:c>
      <x:c r="J11859" s="14" t="n">
        <x:f>'Method'!$B$2</x:f>
        <x:v>0.05</x:v>
      </x:c>
      <x:c r="K11859" s="13" t="str">
        <x:f>IF(I11859&lt;=J11859,"是","否")</x:f>
        <x:v>是</x:v>
      </x:c>
      <x:c r="L11859" s="36" t="n">
        <x:v>0.6806393182800569</x:v>
      </x:c>
      <x:c r="M11859" s="36" t="n">
        <x:f>1-L11859</x:f>
        <x:v>0.31936068171994314</x:v>
      </x:c>
      <x:c r="N11859" s="13" t="str">
        <x:v>是</x:v>
      </x:c>
      <x:c r="O11859" s="15"/>
      <x:c r="P11859" s="13" t="str"/>
    </x:row>
    <x:row r="11860">
      <x:c r="A11860" s="15" t="n">
        <x:v>11859</x:v>
      </x:c>
      <x:c r="B11860" s="13" t="str">
        <x:v>Parnassiinae-5</x:v>
      </x:c>
      <x:c r="C11860" s="13" t="str">
        <x:v>Parnassiinae</x:v>
      </x:c>
      <x:c r="D11860" s="33" t="n">
        <x:f>'AR_values'!I272</x:f>
        <x:v>2.7726642791414156</x:v>
      </x:c>
      <x:c r="E11860" s="33" t="str">
        <x:v>Pieridae-11</x:v>
      </x:c>
      <x:c r="F11860" s="33" t="str">
        <x:v>Pieridae</x:v>
      </x:c>
      <x:c r="G11860" s="33" t="n">
        <x:f>'AR_values'!I276</x:f>
        <x:v>2.871034869040152</x:v>
      </x:c>
      <x:c r="H11860" s="33" t="n">
        <x:f>ABS(D11860-G11860)</x:f>
        <x:v>0.0983705898987366</x:v>
      </x:c>
      <x:c r="I11860" s="14" t="n">
        <x:f>IFERROR(H11860/AVERAGE(D11860,G11860),"")</x:f>
        <x:v>0.034860323810999794</x:v>
      </x:c>
      <x:c r="J11860" s="14" t="n">
        <x:f>'Method'!$B$2</x:f>
        <x:v>0.05</x:v>
      </x:c>
      <x:c r="K11860" s="13" t="str">
        <x:f>IF(I11860&lt;=J11860,"是","否")</x:f>
        <x:v>是</x:v>
      </x:c>
      <x:c r="L11860" s="36" t="n">
        <x:v>0.6770109962174885</x:v>
      </x:c>
      <x:c r="M11860" s="36" t="n">
        <x:f>1-L11860</x:f>
        <x:v>0.3229890037825115</x:v>
      </x:c>
      <x:c r="N11860" s="13" t="str">
        <x:v>是</x:v>
      </x:c>
      <x:c r="O11860" s="15"/>
      <x:c r="P11860" s="13" t="str"/>
    </x:row>
    <x:row r="11861">
      <x:c r="A11861" s="15" t="n">
        <x:v>11860</x:v>
      </x:c>
      <x:c r="B11861" s="13" t="str">
        <x:v>Lycaenidae-15</x:v>
      </x:c>
      <x:c r="C11861" s="13" t="str">
        <x:v>Lycaenidae</x:v>
      </x:c>
      <x:c r="D11861" s="33" t="n">
        <x:f>'AR_values'!I147</x:f>
        <x:v>2.660305679700807</x:v>
      </x:c>
      <x:c r="E11861" s="33" t="str">
        <x:v>Nymphalinae-25</x:v>
      </x:c>
      <x:c r="F11861" s="33" t="str">
        <x:v>Nymphalinae</x:v>
      </x:c>
      <x:c r="G11861" s="33" t="n">
        <x:f>'AR_values'!I206</x:f>
        <x:v>2.754690181841045</x:v>
      </x:c>
      <x:c r="H11861" s="33" t="n">
        <x:f>ABS(D11861-G11861)</x:f>
        <x:v>0.09438450214023808</x:v>
      </x:c>
      <x:c r="I11861" s="14" t="n">
        <x:f>IFERROR(H11861/AVERAGE(D11861,G11861),"")</x:f>
        <x:v>0.0348604152444775</x:v>
      </x:c>
      <x:c r="J11861" s="14" t="n">
        <x:f>'Method'!$B$2</x:f>
        <x:v>0.05</x:v>
      </x:c>
      <x:c r="K11861" s="13" t="str">
        <x:f>IF(I11861&lt;=J11861,"是","否")</x:f>
        <x:v>是</x:v>
      </x:c>
      <x:c r="L11861" s="36" t="n">
        <x:v>0.8421487705271989</x:v>
      </x:c>
      <x:c r="M11861" s="36" t="n">
        <x:f>1-L11861</x:f>
        <x:v>0.15785122947280106</x:v>
      </x:c>
      <x:c r="N11861" s="13" t="str">
        <x:v>是</x:v>
      </x:c>
      <x:c r="O11861" s="15"/>
      <x:c r="P11861" s="13" t="str"/>
    </x:row>
    <x:row r="11862">
      <x:c r="A11862" s="15" t="n">
        <x:v>11861</x:v>
      </x:c>
      <x:c r="B11862" s="13" t="str">
        <x:v>Pieridae-Coliadinae-19</x:v>
      </x:c>
      <x:c r="C11862" s="13" t="str">
        <x:v>Pieridae-Coliadinae</x:v>
      </x:c>
      <x:c r="D11862" s="33" t="n">
        <x:f>'AR_values'!I310</x:f>
        <x:v>2.5707158566022947</x:v>
      </x:c>
      <x:c r="E11862" s="33" t="str">
        <x:v>Pieridae_Pieris_rapae</x:v>
      </x:c>
      <x:c r="F11862" s="33" t="str">
        <x:v>Pieridae</x:v>
      </x:c>
      <x:c r="G11862" s="33" t="n">
        <x:f>'AR_values'!I331</x:f>
        <x:v>2.6619340338993793</x:v>
      </x:c>
      <x:c r="H11862" s="33" t="n">
        <x:f>ABS(D11862-G11862)</x:f>
        <x:v>0.09121817729708459</x:v>
      </x:c>
      <x:c r="I11862" s="14" t="n">
        <x:f>IFERROR(H11862/AVERAGE(D11862,G11862),"")</x:f>
        <x:v>0.03486500308865081</x:v>
      </x:c>
      <x:c r="J11862" s="14" t="n">
        <x:f>'Method'!$B$2</x:f>
        <x:v>0.05</x:v>
      </x:c>
      <x:c r="K11862" s="13" t="str">
        <x:f>IF(I11862&lt;=J11862,"是","否")</x:f>
        <x:v>是</x:v>
      </x:c>
      <x:c r="L11862" s="36" t="n">
        <x:v>0.8964882573805493</x:v>
      </x:c>
      <x:c r="M11862" s="36" t="n">
        <x:f>1-L11862</x:f>
        <x:v>0.10351174261945073</x:v>
      </x:c>
      <x:c r="N11862" s="13" t="str">
        <x:v>是</x:v>
      </x:c>
      <x:c r="O11862" s="15"/>
      <x:c r="P11862" s="13" t="str"/>
    </x:row>
    <x:row r="11863">
      <x:c r="A11863" s="15" t="n">
        <x:v>11862</x:v>
      </x:c>
      <x:c r="B11863" s="13" t="str">
        <x:v>Nymphalinae-6</x:v>
      </x:c>
      <x:c r="C11863" s="13" t="str">
        <x:v>Nymphalinae</x:v>
      </x:c>
      <x:c r="D11863" s="33" t="n">
        <x:f>'AR_values'!I215</x:f>
        <x:v>2.6598117071739735</x:v>
      </x:c>
      <x:c r="E11863" s="33" t="str">
        <x:v>Papilionidae-10</x:v>
      </x:c>
      <x:c r="F11863" s="33" t="str">
        <x:v>Papilionidae</x:v>
      </x:c>
      <x:c r="G11863" s="33" t="n">
        <x:f>'AR_values'!I220</x:f>
        <x:v>2.568647104070697</x:v>
      </x:c>
      <x:c r="H11863" s="33" t="n">
        <x:f>ABS(D11863-G11863)</x:f>
        <x:v>0.09116460310327668</x:v>
      </x:c>
      <x:c r="I11863" s="14" t="n">
        <x:f>IFERROR(H11863/AVERAGE(D11863,G11863),"")</x:f>
        <x:v>0.03487245721711034</x:v>
      </x:c>
      <x:c r="J11863" s="14" t="n">
        <x:f>'Method'!$B$2</x:f>
        <x:v>0.05</x:v>
      </x:c>
      <x:c r="K11863" s="13" t="str">
        <x:f>IF(I11863&lt;=J11863,"是","否")</x:f>
        <x:v>是</x:v>
      </x:c>
      <x:c r="L11863" s="36" t="n">
        <x:v>0.7927086471828864</x:v>
      </x:c>
      <x:c r="M11863" s="36" t="n">
        <x:f>1-L11863</x:f>
        <x:v>0.20729135281711364</x:v>
      </x:c>
      <x:c r="N11863" s="13" t="str">
        <x:v>是</x:v>
      </x:c>
      <x:c r="O11863" s="15"/>
      <x:c r="P11863" s="13" t="str"/>
    </x:row>
    <x:row r="11864">
      <x:c r="A11864" s="15" t="n">
        <x:v>11863</x:v>
      </x:c>
      <x:c r="B11864" s="13" t="str">
        <x:v>Pieridae-1</x:v>
      </x:c>
      <x:c r="C11864" s="13" t="str">
        <x:v>Pieridae</x:v>
      </x:c>
      <x:c r="D11864" s="33" t="n">
        <x:f>'AR_values'!I274</x:f>
        <x:v>2.759443545264334</x:v>
      </x:c>
      <x:c r="E11864" s="33" t="str">
        <x:v>Satyrinae-27</x:v>
      </x:c>
      <x:c r="F11864" s="33" t="str">
        <x:v>Satyrinae</x:v>
      </x:c>
      <x:c r="G11864" s="33" t="n">
        <x:f>'AR_values'!I377</x:f>
        <x:v>2.664861838108956</x:v>
      </x:c>
      <x:c r="H11864" s="33" t="n">
        <x:f>ABS(D11864-G11864)</x:f>
        <x:v>0.09458170715537806</x:v>
      </x:c>
      <x:c r="I11864" s="14" t="n">
        <x:f>IFERROR(H11864/AVERAGE(D11864,G11864),"")</x:f>
        <x:v>0.03487329730560235</x:v>
      </x:c>
      <x:c r="J11864" s="14" t="n">
        <x:f>'Method'!$B$2</x:f>
        <x:v>0.05</x:v>
      </x:c>
      <x:c r="K11864" s="13" t="str">
        <x:f>IF(I11864&lt;=J11864,"是","否")</x:f>
        <x:v>是</x:v>
      </x:c>
      <x:c r="L11864" s="36" t="n">
        <x:v>0.7909383790541678</x:v>
      </x:c>
      <x:c r="M11864" s="36" t="n">
        <x:f>1-L11864</x:f>
        <x:v>0.20906162094583225</x:v>
      </x:c>
      <x:c r="N11864" s="13" t="str">
        <x:v>是</x:v>
      </x:c>
      <x:c r="O11864" s="15"/>
      <x:c r="P11864" s="13" t="str"/>
    </x:row>
    <x:row r="11865">
      <x:c r="A11865" s="15" t="n">
        <x:v>11864</x:v>
      </x:c>
      <x:c r="B11865" s="13" t="str">
        <x:v>Charaxinae-5</x:v>
      </x:c>
      <x:c r="C11865" s="13" t="str">
        <x:v>Charaxinae</x:v>
      </x:c>
      <x:c r="D11865" s="33" t="n">
        <x:f>'AR_values'!I26</x:f>
        <x:v>2.6396173843227424</x:v>
      </x:c>
      <x:c r="E11865" s="33" t="str">
        <x:v>Danainae-12</x:v>
      </x:c>
      <x:c r="F11865" s="33" t="str">
        <x:v>Danainae</x:v>
      </x:c>
      <x:c r="G11865" s="33" t="n">
        <x:f>'AR_values'!I33</x:f>
        <x:v>2.733306333291329</x:v>
      </x:c>
      <x:c r="H11865" s="33" t="n">
        <x:f>ABS(D11865-G11865)</x:f>
        <x:v>0.0936889489685866</x:v>
      </x:c>
      <x:c r="I11865" s="14" t="n">
        <x:f>IFERROR(H11865/AVERAGE(D11865,G11865),"")</x:f>
        <x:v>0.03487447575756411</x:v>
      </x:c>
      <x:c r="J11865" s="14" t="n">
        <x:f>'Method'!$B$2</x:f>
        <x:v>0.05</x:v>
      </x:c>
      <x:c r="K11865" s="13" t="str">
        <x:f>IF(I11865&lt;=J11865,"是","否")</x:f>
        <x:v>是</x:v>
      </x:c>
      <x:c r="L11865" s="36" t="n">
        <x:v>0.6340061706935511</x:v>
      </x:c>
      <x:c r="M11865" s="36" t="n">
        <x:f>1-L11865</x:f>
        <x:v>0.36599382930644886</x:v>
      </x:c>
      <x:c r="N11865" s="13" t="str">
        <x:v>是</x:v>
      </x:c>
      <x:c r="O11865" s="15"/>
      <x:c r="P11865" s="13" t="str"/>
    </x:row>
    <x:row r="11866">
      <x:c r="A11866" s="15" t="n">
        <x:v>11865</x:v>
      </x:c>
      <x:c r="B11866" s="13" t="str">
        <x:v>Lycaenidae-24</x:v>
      </x:c>
      <x:c r="C11866" s="13" t="str">
        <x:v>Lycaenidae</x:v>
      </x:c>
      <x:c r="D11866" s="33" t="n">
        <x:f>'AR_values'!I155</x:f>
        <x:v>2.327876673720378</x:v>
      </x:c>
      <x:c r="E11866" s="33" t="str">
        <x:v>Satyrinae-4</x:v>
      </x:c>
      <x:c r="F11866" s="33" t="str">
        <x:v>Satyrinae</x:v>
      </x:c>
      <x:c r="G11866" s="33" t="n">
        <x:f>'AR_values'!I379</x:f>
        <x:v>2.410510901432053</x:v>
      </x:c>
      <x:c r="H11866" s="33" t="n">
        <x:f>ABS(D11866-G11866)</x:f>
        <x:v>0.08263422771167495</x:v>
      </x:c>
      <x:c r="I11866" s="14" t="n">
        <x:f>IFERROR(H11866/AVERAGE(D11866,G11866),"")</x:f>
        <x:v>0.03487862755043488</x:v>
      </x:c>
      <x:c r="J11866" s="14" t="n">
        <x:f>'Method'!$B$2</x:f>
        <x:v>0.05</x:v>
      </x:c>
      <x:c r="K11866" s="13" t="str">
        <x:f>IF(I11866&lt;=J11866,"是","否")</x:f>
        <x:v>是</x:v>
      </x:c>
      <x:c r="L11866" s="36" t="n">
        <x:v>0.8320945220193341</x:v>
      </x:c>
      <x:c r="M11866" s="36" t="n">
        <x:f>1-L11866</x:f>
        <x:v>0.1679054779806659</x:v>
      </x:c>
      <x:c r="N11866" s="13" t="str">
        <x:v>是</x:v>
      </x:c>
      <x:c r="O11866" s="15"/>
      <x:c r="P11866" s="13" t="str"/>
    </x:row>
    <x:row r="11867">
      <x:c r="A11867" s="15" t="n">
        <x:v>11866</x:v>
      </x:c>
      <x:c r="B11867" s="13" t="str">
        <x:v>Papilionidae-12</x:v>
      </x:c>
      <x:c r="C11867" s="13" t="str">
        <x:v>Papilionidae</x:v>
      </x:c>
      <x:c r="D11867" s="33" t="n">
        <x:f>'AR_values'!I222</x:f>
        <x:v>2.7446040689002573</x:v>
      </x:c>
      <x:c r="E11867" s="33" t="str">
        <x:v>Pieridae_Pareronia_valeria</x:v>
      </x:c>
      <x:c r="F11867" s="33" t="str">
        <x:v>Pieridae</x:v>
      </x:c>
      <x:c r="G11867" s="33" t="n">
        <x:f>'AR_values'!I330</x:f>
        <x:v>2.6505159684229094</x:v>
      </x:c>
      <x:c r="H11867" s="33" t="n">
        <x:f>ABS(D11867-G11867)</x:f>
        <x:v>0.09408810047734795</x:v>
      </x:c>
      <x:c r="I11867" s="14" t="n">
        <x:f>IFERROR(H11867/AVERAGE(D11867,G11867),"")</x:f>
        <x:v>0.03487896462968432</x:v>
      </x:c>
      <x:c r="J11867" s="14" t="n">
        <x:f>'Method'!$B$2</x:f>
        <x:v>0.05</x:v>
      </x:c>
      <x:c r="K11867" s="13" t="str">
        <x:f>IF(I11867&lt;=J11867,"是","否")</x:f>
        <x:v>是</x:v>
      </x:c>
      <x:c r="L11867" s="36" t="n">
        <x:v>0.7512151236154601</x:v>
      </x:c>
      <x:c r="M11867" s="36" t="n">
        <x:f>1-L11867</x:f>
        <x:v>0.24878487638453994</x:v>
      </x:c>
      <x:c r="N11867" s="13" t="str">
        <x:v>是</x:v>
      </x:c>
      <x:c r="O11867" s="15"/>
      <x:c r="P11867" s="13" t="str"/>
    </x:row>
    <x:row r="11868">
      <x:c r="A11868" s="15" t="n">
        <x:v>11867</x:v>
      </x:c>
      <x:c r="B11868" s="13" t="str">
        <x:v>Lycaenidae_Candalides_cyprotus</x:v>
      </x:c>
      <x:c r="C11868" s="13" t="str">
        <x:v>Lycaenidae</x:v>
      </x:c>
      <x:c r="D11868" s="33" t="n">
        <x:f>'AR_values'!I165</x:f>
        <x:v>2.515543548597947</x:v>
      </x:c>
      <x:c r="E11868" s="33" t="str">
        <x:v>Riodinidae-9</x:v>
      </x:c>
      <x:c r="F11868" s="33" t="str">
        <x:v>Riodinidae</x:v>
      </x:c>
      <x:c r="G11868" s="33" t="n">
        <x:f>'AR_values'!I357</x:f>
        <x:v>2.42930522516359</x:v>
      </x:c>
      <x:c r="H11868" s="33" t="n">
        <x:f>ABS(D11868-G11868)</x:f>
        <x:v>0.08623832343435733</x:v>
      </x:c>
      <x:c r="I11868" s="14" t="n">
        <x:f>IFERROR(H11868/AVERAGE(D11868,G11868),"")</x:f>
        <x:v>0.034880065045449715</x:v>
      </x:c>
      <x:c r="J11868" s="14" t="n">
        <x:f>'Method'!$B$2</x:f>
        <x:v>0.05</x:v>
      </x:c>
      <x:c r="K11868" s="13" t="str">
        <x:f>IF(I11868&lt;=J11868,"是","否")</x:f>
        <x:v>是</x:v>
      </x:c>
      <x:c r="L11868" s="36" t="n">
        <x:v>0.8687994330910255</x:v>
      </x:c>
      <x:c r="M11868" s="36" t="n">
        <x:f>1-L11868</x:f>
        <x:v>0.13120056690897453</x:v>
      </x:c>
      <x:c r="N11868" s="13" t="str">
        <x:v>是</x:v>
      </x:c>
      <x:c r="O11868" s="15"/>
      <x:c r="P11868" s="13" t="str"/>
    </x:row>
    <x:row r="11869">
      <x:c r="A11869" s="15" t="n">
        <x:v>11868</x:v>
      </x:c>
      <x:c r="B11869" s="13" t="str">
        <x:v>Papilionidae_Papilio_aegeus</x:v>
      </x:c>
      <x:c r="C11869" s="13" t="str">
        <x:v>Papilionidae</x:v>
      </x:c>
      <x:c r="D11869" s="33" t="n">
        <x:f>'AR_values'!I263</x:f>
        <x:v>2.6776011899305736</x:v>
      </x:c>
      <x:c r="E11869" s="33" t="str">
        <x:v>Parnassiinae-5</x:v>
      </x:c>
      <x:c r="F11869" s="33" t="str">
        <x:v>Parnassiinae</x:v>
      </x:c>
      <x:c r="G11869" s="33" t="n">
        <x:f>'AR_values'!I272</x:f>
        <x:v>2.7726642791414156</x:v>
      </x:c>
      <x:c r="H11869" s="33" t="n">
        <x:f>ABS(D11869-G11869)</x:f>
        <x:v>0.09506308921084194</x:v>
      </x:c>
      <x:c r="I11869" s="14" t="n">
        <x:f>IFERROR(H11869/AVERAGE(D11869,G11869),"")</x:f>
        <x:v>0.03488383813606358</x:v>
      </x:c>
      <x:c r="J11869" s="14" t="n">
        <x:f>'Method'!$B$2</x:f>
        <x:v>0.05</x:v>
      </x:c>
      <x:c r="K11869" s="13" t="str">
        <x:f>IF(I11869&lt;=J11869,"是","否")</x:f>
        <x:v>是</x:v>
      </x:c>
      <x:c r="L11869" s="36" t="n">
        <x:v>0.7410670295380428</x:v>
      </x:c>
      <x:c r="M11869" s="36" t="n">
        <x:f>1-L11869</x:f>
        <x:v>0.2589329704619572</x:v>
      </x:c>
      <x:c r="N11869" s="13" t="str">
        <x:v>是</x:v>
      </x:c>
      <x:c r="O11869" s="15"/>
      <x:c r="P11869" s="13" t="str"/>
    </x:row>
    <x:row r="11870">
      <x:c r="A11870" s="15" t="n">
        <x:v>11869</x:v>
      </x:c>
      <x:c r="B11870" s="13" t="str">
        <x:v>Charaxinae-4</x:v>
      </x:c>
      <x:c r="C11870" s="13" t="str">
        <x:v>Charaxinae</x:v>
      </x:c>
      <x:c r="D11870" s="33" t="n">
        <x:f>'AR_values'!I25</x:f>
        <x:v>2.4469912103918943</x:v>
      </x:c>
      <x:c r="E11870" s="33" t="str">
        <x:v>Satyrinae-18</x:v>
      </x:c>
      <x:c r="F11870" s="33" t="str">
        <x:v>Satyrinae</x:v>
      </x:c>
      <x:c r="G11870" s="33" t="n">
        <x:f>'AR_values'!I367</x:f>
        <x:v>2.3630928030665608</x:v>
      </x:c>
      <x:c r="H11870" s="33" t="n">
        <x:f>ABS(D11870-G11870)</x:f>
        <x:v>0.08389840732533349</x:v>
      </x:c>
      <x:c r="I11870" s="14" t="n">
        <x:f>IFERROR(H11870/AVERAGE(D11870,G11870),"")</x:f>
        <x:v>0.03488438334573306</x:v>
      </x:c>
      <x:c r="J11870" s="14" t="n">
        <x:f>'Method'!$B$2</x:f>
        <x:v>0.05</x:v>
      </x:c>
      <x:c r="K11870" s="13" t="str">
        <x:f>IF(I11870&lt;=J11870,"是","否")</x:f>
        <x:v>是</x:v>
      </x:c>
      <x:c r="L11870" s="36" t="n">
        <x:v>0.8640708789927722</x:v>
      </x:c>
      <x:c r="M11870" s="36" t="n">
        <x:f>1-L11870</x:f>
        <x:v>0.13592912100722776</x:v>
      </x:c>
      <x:c r="N11870" s="13" t="str">
        <x:v>是</x:v>
      </x:c>
      <x:c r="O11870" s="15"/>
      <x:c r="P11870" s="13" t="str"/>
    </x:row>
    <x:row r="11871">
      <x:c r="A11871" s="15" t="n">
        <x:v>11870</x:v>
      </x:c>
      <x:c r="B11871" s="13" t="str">
        <x:v>Heliconiinae-4</x:v>
      </x:c>
      <x:c r="C11871" s="13" t="str">
        <x:v>Heliconiinae</x:v>
      </x:c>
      <x:c r="D11871" s="33" t="n">
        <x:f>'AR_values'!I69</x:f>
        <x:v>2.9448795791455837</x:v>
      </x:c>
      <x:c r="E11871" s="33" t="str">
        <x:v>Papilionidae-1</x:v>
      </x:c>
      <x:c r="F11871" s="33" t="str">
        <x:v>Papilionidae</x:v>
      </x:c>
      <x:c r="G11871" s="33" t="n">
        <x:f>'AR_values'!I219</x:f>
        <x:v>3.049440530966379</x:v>
      </x:c>
      <x:c r="H11871" s="33" t="n">
        <x:f>ABS(D11871-G11871)</x:f>
        <x:v>0.10456095182079528</x:v>
      </x:c>
      <x:c r="I11871" s="14" t="n">
        <x:f>IFERROR(H11871/AVERAGE(D11871,G11871),"")</x:f>
        <x:v>0.034886676019990626</x:v>
      </x:c>
      <x:c r="J11871" s="14" t="n">
        <x:f>'Method'!$B$2</x:f>
        <x:v>0.05</x:v>
      </x:c>
      <x:c r="K11871" s="13" t="str">
        <x:f>IF(I11871&lt;=J11871,"是","否")</x:f>
        <x:v>是</x:v>
      </x:c>
      <x:c r="L11871" s="36" t="n">
        <x:v>0.6509900384267078</x:v>
      </x:c>
      <x:c r="M11871" s="36" t="n">
        <x:f>1-L11871</x:f>
        <x:v>0.3490099615732922</x:v>
      </x:c>
      <x:c r="N11871" s="13" t="str">
        <x:v>是</x:v>
      </x:c>
      <x:c r="O11871" s="15"/>
      <x:c r="P11871" s="13" t="str"/>
    </x:row>
    <x:row r="11872">
      <x:c r="A11872" s="15" t="n">
        <x:v>11871</x:v>
      </x:c>
      <x:c r="B11872" s="13" t="str">
        <x:v>Limenitidinae-2</x:v>
      </x:c>
      <x:c r="C11872" s="13" t="str">
        <x:v>Limenitidinae</x:v>
      </x:c>
      <x:c r="D11872" s="33" t="n">
        <x:f>'AR_values'!I134</x:f>
        <x:v>2.628721263472674</x:v>
      </x:c>
      <x:c r="E11872" s="33" t="str">
        <x:v>Nymphalinae-23</x:v>
      </x:c>
      <x:c r="F11872" s="33" t="str">
        <x:v>Nymphalinae</x:v>
      </x:c>
      <x:c r="G11872" s="33" t="n">
        <x:f>'AR_values'!I204</x:f>
        <x:v>2.538573367865507</x:v>
      </x:c>
      <x:c r="H11872" s="33" t="n">
        <x:f>ABS(D11872-G11872)</x:f>
        <x:v>0.09014789560716707</x:v>
      </x:c>
      <x:c r="I11872" s="14" t="n">
        <x:f>IFERROR(H11872/AVERAGE(D11872,G11872),"")</x:f>
        <x:v>0.03489171879631</x:v>
      </x:c>
      <x:c r="J11872" s="14" t="n">
        <x:f>'Method'!$B$2</x:f>
        <x:v>0.05</x:v>
      </x:c>
      <x:c r="K11872" s="13" t="str">
        <x:f>IF(I11872&lt;=J11872,"是","否")</x:f>
        <x:v>是</x:v>
      </x:c>
      <x:c r="L11872" s="36" t="n">
        <x:v>0.8073042473273621</x:v>
      </x:c>
      <x:c r="M11872" s="36" t="n">
        <x:f>1-L11872</x:f>
        <x:v>0.19269575267263794</x:v>
      </x:c>
      <x:c r="N11872" s="13" t="str">
        <x:v>是</x:v>
      </x:c>
      <x:c r="O11872" s="15"/>
      <x:c r="P11872" s="13" t="str"/>
    </x:row>
    <x:row r="11873">
      <x:c r="A11873" s="15" t="n">
        <x:v>11872</x:v>
      </x:c>
      <x:c r="B11873" s="13" t="str">
        <x:v>Limenitidinae-2</x:v>
      </x:c>
      <x:c r="C11873" s="13" t="str">
        <x:v>Limenitidinae</x:v>
      </x:c>
      <x:c r="D11873" s="33" t="n">
        <x:f>'AR_values'!I134</x:f>
        <x:v>2.628721263472674</x:v>
      </x:c>
      <x:c r="E11873" s="33" t="str">
        <x:v>Nymphalinae-3</x:v>
      </x:c>
      <x:c r="F11873" s="33" t="str">
        <x:v>Nymphalinae</x:v>
      </x:c>
      <x:c r="G11873" s="33" t="n">
        <x:f>'AR_values'!I211</x:f>
        <x:v>2.5385687278475513</x:v>
      </x:c>
      <x:c r="H11873" s="33" t="n">
        <x:f>ABS(D11873-G11873)</x:f>
        <x:v>0.09015253562512271</x:v>
      </x:c>
      <x:c r="I11873" s="14" t="n">
        <x:f>IFERROR(H11873/AVERAGE(D11873,G11873),"")</x:f>
        <x:v>0.034893546046982755</x:v>
      </x:c>
      <x:c r="J11873" s="14" t="n">
        <x:f>'Method'!$B$2</x:f>
        <x:v>0.05</x:v>
      </x:c>
      <x:c r="K11873" s="13" t="str">
        <x:f>IF(I11873&lt;=J11873,"是","否")</x:f>
        <x:v>是</x:v>
      </x:c>
      <x:c r="L11873" s="36" t="n">
        <x:v>0.891627699036986</x:v>
      </x:c>
      <x:c r="M11873" s="36" t="n">
        <x:f>1-L11873</x:f>
        <x:v>0.10837230096301398</x:v>
      </x:c>
      <x:c r="N11873" s="13" t="str">
        <x:v>是</x:v>
      </x:c>
      <x:c r="O11873" s="15"/>
      <x:c r="P11873" s="13" t="str"/>
    </x:row>
    <x:row r="11874">
      <x:c r="A11874" s="15" t="n">
        <x:v>11873</x:v>
      </x:c>
      <x:c r="B11874" s="13" t="str">
        <x:v>Hesperiidae-18</x:v>
      </x:c>
      <x:c r="C11874" s="13" t="str">
        <x:v>Hesperiidae</x:v>
      </x:c>
      <x:c r="D11874" s="33" t="n">
        <x:f>'AR_values'!I84</x:f>
        <x:v>2.861276114601334</x:v>
      </x:c>
      <x:c r="E11874" s="33" t="str">
        <x:v>Hesperiidae-23</x:v>
      </x:c>
      <x:c r="F11874" s="33" t="str">
        <x:v>Hesperiidae</x:v>
      </x:c>
      <x:c r="G11874" s="33" t="n">
        <x:f>'AR_values'!I90</x:f>
        <x:v>2.763128559821207</x:v>
      </x:c>
      <x:c r="H11874" s="33" t="n">
        <x:f>ABS(D11874-G11874)</x:f>
        <x:v>0.09814755478012671</x:v>
      </x:c>
      <x:c r="I11874" s="14" t="n">
        <x:f>IFERROR(H11874/AVERAGE(D11874,G11874),"")</x:f>
        <x:v>0.03490060209446204</x:v>
      </x:c>
      <x:c r="J11874" s="14" t="n">
        <x:f>'Method'!$B$2</x:f>
        <x:v>0.05</x:v>
      </x:c>
      <x:c r="K11874" s="13" t="str">
        <x:f>IF(I11874&lt;=J11874,"是","否")</x:f>
        <x:v>是</x:v>
      </x:c>
      <x:c r="L11874" s="36" t="n">
        <x:v>0.7904256511827796</x:v>
      </x:c>
      <x:c r="M11874" s="36" t="n">
        <x:f>1-L11874</x:f>
        <x:v>0.20957434881722037</x:v>
      </x:c>
      <x:c r="N11874" s="13" t="str">
        <x:v>否</x:v>
      </x:c>
      <x:c r="O11874" s="15"/>
      <x:c r="P11874" s="13" t="str"/>
    </x:row>
    <x:row r="11875">
      <x:c r="A11875" s="15" t="n">
        <x:v>11874</x:v>
      </x:c>
      <x:c r="B11875" s="13" t="str">
        <x:v>Lycaenidae-15</x:v>
      </x:c>
      <x:c r="C11875" s="13" t="str">
        <x:v>Lycaenidae</x:v>
      </x:c>
      <x:c r="D11875" s="33" t="n">
        <x:f>'AR_values'!I147</x:f>
        <x:v>2.660305679700807</x:v>
      </x:c>
      <x:c r="E11875" s="33" t="str">
        <x:v>Nymphalinae-5</x:v>
      </x:c>
      <x:c r="F11875" s="33" t="str">
        <x:v>Nymphalinae</x:v>
      </x:c>
      <x:c r="G11875" s="33" t="n">
        <x:f>'AR_values'!I214</x:f>
        <x:v>2.5690479950298584</x:v>
      </x:c>
      <x:c r="H11875" s="33" t="n">
        <x:f>ABS(D11875-G11875)</x:f>
        <x:v>0.09125768467094852</x:v>
      </x:c>
      <x:c r="I11875" s="14" t="n">
        <x:f>IFERROR(H11875/AVERAGE(D11875,G11875),"")</x:f>
        <x:v>0.03490208937747883</x:v>
      </x:c>
      <x:c r="J11875" s="14" t="n">
        <x:f>'Method'!$B$2</x:f>
        <x:v>0.05</x:v>
      </x:c>
      <x:c r="K11875" s="13" t="str">
        <x:f>IF(I11875&lt;=J11875,"是","否")</x:f>
        <x:v>是</x:v>
      </x:c>
      <x:c r="L11875" s="36" t="n">
        <x:v>0.8676067560878437</x:v>
      </x:c>
      <x:c r="M11875" s="36" t="n">
        <x:f>1-L11875</x:f>
        <x:v>0.13239324391215634</x:v>
      </x:c>
      <x:c r="N11875" s="13" t="str">
        <x:v>是</x:v>
      </x:c>
      <x:c r="O11875" s="15"/>
      <x:c r="P11875" s="13" t="str"/>
    </x:row>
    <x:row r="11876">
      <x:c r="A11876" s="15" t="n">
        <x:v>11875</x:v>
      </x:c>
      <x:c r="B11876" s="13" t="str">
        <x:v>Hesperiidae_Trapezites_lutea</x:v>
      </x:c>
      <x:c r="C11876" s="13" t="str">
        <x:v>Hesperiidae</x:v>
      </x:c>
      <x:c r="D11876" s="33" t="n">
        <x:f>'AR_values'!I126</x:f>
        <x:v>2.806294124049109</x:v>
      </x:c>
      <x:c r="E11876" s="33" t="str">
        <x:v>Nymphalinae-17</x:v>
      </x:c>
      <x:c r="F11876" s="33" t="str">
        <x:v>Nymphalinae</x:v>
      </x:c>
      <x:c r="G11876" s="33" t="n">
        <x:f>'AR_values'!I197</x:f>
        <x:v>2.7100143832736188</x:v>
      </x:c>
      <x:c r="H11876" s="33" t="n">
        <x:f>ABS(D11876-G11876)</x:f>
        <x:v>0.09627974077549029</x:v>
      </x:c>
      <x:c r="I11876" s="14" t="n">
        <x:f>IFERROR(H11876/AVERAGE(D11876,G11876),"")</x:f>
        <x:v>0.03490730826518565</x:v>
      </x:c>
      <x:c r="J11876" s="14" t="n">
        <x:f>'Method'!$B$2</x:f>
        <x:v>0.05</x:v>
      </x:c>
      <x:c r="K11876" s="13" t="str">
        <x:f>IF(I11876&lt;=J11876,"是","否")</x:f>
        <x:v>是</x:v>
      </x:c>
      <x:c r="L11876" s="36" t="n">
        <x:v>0.8063503011343343</x:v>
      </x:c>
      <x:c r="M11876" s="36" t="n">
        <x:f>1-L11876</x:f>
        <x:v>0.19364969886566574</x:v>
      </x:c>
      <x:c r="N11876" s="13" t="str">
        <x:v>是</x:v>
      </x:c>
      <x:c r="O11876" s="15"/>
      <x:c r="P11876" s="13" t="str"/>
    </x:row>
    <x:row r="11877">
      <x:c r="A11877" s="15" t="n">
        <x:v>11876</x:v>
      </x:c>
      <x:c r="B11877" s="13" t="str">
        <x:v>Hesperiidae_Trapezites_phigalia</x:v>
      </x:c>
      <x:c r="C11877" s="13" t="str">
        <x:v>Hesperiidae</x:v>
      </x:c>
      <x:c r="D11877" s="33" t="n">
        <x:f>'AR_values'!I127</x:f>
        <x:v>2.72511738918434</x:v>
      </x:c>
      <x:c r="E11877" s="33" t="str">
        <x:v>Nymphalinae-20</x:v>
      </x:c>
      <x:c r="F11877" s="33" t="str">
        <x:v>Nymphalinae</x:v>
      </x:c>
      <x:c r="G11877" s="33" t="n">
        <x:f>'AR_values'!I201</x:f>
        <x:v>2.6316211778781273</x:v>
      </x:c>
      <x:c r="H11877" s="33" t="n">
        <x:f>ABS(D11877-G11877)</x:f>
        <x:v>0.09349621130621255</x:v>
      </x:c>
      <x:c r="I11877" s="14" t="n">
        <x:f>IFERROR(H11877/AVERAGE(D11877,G11877),"")</x:f>
        <x:v>0.0349078866312806</x:v>
      </x:c>
      <x:c r="J11877" s="14" t="n">
        <x:f>'Method'!$B$2</x:f>
        <x:v>0.05</x:v>
      </x:c>
      <x:c r="K11877" s="13" t="str">
        <x:f>IF(I11877&lt;=J11877,"是","否")</x:f>
        <x:v>是</x:v>
      </x:c>
      <x:c r="L11877" s="36" t="n">
        <x:v>0.8597145777153904</x:v>
      </x:c>
      <x:c r="M11877" s="36" t="n">
        <x:f>1-L11877</x:f>
        <x:v>0.1402854222846096</x:v>
      </x:c>
      <x:c r="N11877" s="13" t="str">
        <x:v>是</x:v>
      </x:c>
      <x:c r="O11877" s="15"/>
      <x:c r="P11877" s="13" t="str"/>
    </x:row>
    <x:row r="11878">
      <x:c r="A11878" s="15" t="n">
        <x:v>11877</x:v>
      </x:c>
      <x:c r="B11878" s="13" t="str">
        <x:v>Hesperiidae_Hesperilla_chrysotricha</x:v>
      </x:c>
      <x:c r="C11878" s="13" t="str">
        <x:v>Hesperiidae</x:v>
      </x:c>
      <x:c r="D11878" s="33" t="n">
        <x:f>'AR_values'!I117</x:f>
        <x:v>2.6630704750756298</x:v>
      </x:c>
      <x:c r="E11878" s="33" t="str">
        <x:v>Nymphalinae-28</x:v>
      </x:c>
      <x:c r="F11878" s="33" t="str">
        <x:v>Nymphalinae</x:v>
      </x:c>
      <x:c r="G11878" s="33" t="n">
        <x:f>'AR_values'!I209</x:f>
        <x:v>2.5716980421170317</x:v>
      </x:c>
      <x:c r="H11878" s="33" t="n">
        <x:f>ABS(D11878-G11878)</x:f>
        <x:v>0.0913724329585981</x:v>
      </x:c>
      <x:c r="I11878" s="14" t="n">
        <x:f>IFERROR(H11878/AVERAGE(D11878,G11878),"")</x:f>
        <x:v>0.034909827496097175</x:v>
      </x:c>
      <x:c r="J11878" s="14" t="n">
        <x:f>'Method'!$B$2</x:f>
        <x:v>0.05</x:v>
      </x:c>
      <x:c r="K11878" s="13" t="str">
        <x:f>IF(I11878&lt;=J11878,"是","否")</x:f>
        <x:v>是</x:v>
      </x:c>
      <x:c r="L11878" s="36" t="n">
        <x:v>0.7920228250658192</x:v>
      </x:c>
      <x:c r="M11878" s="36" t="n">
        <x:f>1-L11878</x:f>
        <x:v>0.20797717493418078</x:v>
      </x:c>
      <x:c r="N11878" s="13" t="str">
        <x:v>是</x:v>
      </x:c>
      <x:c r="O11878" s="15"/>
      <x:c r="P11878" s="13" t="str"/>
    </x:row>
    <x:row r="11879">
      <x:c r="A11879" s="15" t="n">
        <x:v>11878</x:v>
      </x:c>
      <x:c r="B11879" s="13" t="str">
        <x:v>Hesperiidae-33</x:v>
      </x:c>
      <x:c r="C11879" s="13" t="str">
        <x:v>Hesperiidae</x:v>
      </x:c>
      <x:c r="D11879" s="33" t="n">
        <x:f>'AR_values'!I101</x:f>
        <x:v>2.3794769606989794</x:v>
      </x:c>
      <x:c r="E11879" s="33" t="str">
        <x:v>Nymphalinae-2</x:v>
      </x:c>
      <x:c r="F11879" s="33" t="str">
        <x:v>Nymphalinae</x:v>
      </x:c>
      <x:c r="G11879" s="33" t="n">
        <x:f>'AR_values'!I200</x:f>
        <x:v>2.4640253392622755</x:v>
      </x:c>
      <x:c r="H11879" s="33" t="n">
        <x:f>ABS(D11879-G11879)</x:f>
        <x:v>0.08454837856329611</x:v>
      </x:c>
      <x:c r="I11879" s="14" t="n">
        <x:f>IFERROR(H11879/AVERAGE(D11879,G11879),"")</x:f>
        <x:v>0.034912083582151886</x:v>
      </x:c>
      <x:c r="J11879" s="14" t="n">
        <x:f>'Method'!$B$2</x:f>
        <x:v>0.05</x:v>
      </x:c>
      <x:c r="K11879" s="13" t="str">
        <x:f>IF(I11879&lt;=J11879,"是","否")</x:f>
        <x:v>是</x:v>
      </x:c>
      <x:c r="L11879" s="36" t="n">
        <x:v>0.7567692761190887</x:v>
      </x:c>
      <x:c r="M11879" s="36" t="n">
        <x:f>1-L11879</x:f>
        <x:v>0.24323072388091127</x:v>
      </x:c>
      <x:c r="N11879" s="13" t="str">
        <x:v>是</x:v>
      </x:c>
      <x:c r="O11879" s="15"/>
      <x:c r="P11879" s="13" t="str"/>
    </x:row>
    <x:row r="11880">
      <x:c r="A11880" s="15" t="n">
        <x:v>11879</x:v>
      </x:c>
      <x:c r="B11880" s="13" t="str">
        <x:v>Lycaenidae-5</x:v>
      </x:c>
      <x:c r="C11880" s="13" t="str">
        <x:v>Lycaenidae</x:v>
      </x:c>
      <x:c r="D11880" s="33" t="n">
        <x:f>'AR_values'!I158</x:f>
        <x:v>2.4473190485114493</x:v>
      </x:c>
      <x:c r="E11880" s="33" t="str">
        <x:v>Nymphalinae-22</x:v>
      </x:c>
      <x:c r="F11880" s="33" t="str">
        <x:v>Nymphalinae</x:v>
      </x:c>
      <x:c r="G11880" s="33" t="n">
        <x:f>'AR_values'!I203</x:f>
        <x:v>2.534278425389025</x:v>
      </x:c>
      <x:c r="H11880" s="33" t="n">
        <x:f>ABS(D11880-G11880)</x:f>
        <x:v>0.0869593768775756</x:v>
      </x:c>
      <x:c r="I11880" s="14" t="n">
        <x:f>IFERROR(H11880/AVERAGE(D11880,G11880),"")</x:f>
        <x:v>0.03491224545265736</x:v>
      </x:c>
      <x:c r="J11880" s="14" t="n">
        <x:f>'Method'!$B$2</x:f>
        <x:v>0.05</x:v>
      </x:c>
      <x:c r="K11880" s="13" t="str">
        <x:f>IF(I11880&lt;=J11880,"是","否")</x:f>
        <x:v>是</x:v>
      </x:c>
      <x:c r="L11880" s="36" t="n">
        <x:v>0.849480021893815</x:v>
      </x:c>
      <x:c r="M11880" s="36" t="n">
        <x:f>1-L11880</x:f>
        <x:v>0.150519978106185</x:v>
      </x:c>
      <x:c r="N11880" s="13" t="str">
        <x:v>是</x:v>
      </x:c>
      <x:c r="O11880" s="15"/>
      <x:c r="P11880" s="13" t="str"/>
    </x:row>
    <x:row r="11881">
      <x:c r="A11881" s="15" t="n">
        <x:v>11880</x:v>
      </x:c>
      <x:c r="B11881" s="13" t="str">
        <x:v>Hesperiidae_Hesperilla_donnysa</x:v>
      </x:c>
      <x:c r="C11881" s="13" t="str">
        <x:v>Hesperiidae</x:v>
      </x:c>
      <x:c r="D11881" s="33" t="n">
        <x:f>'AR_values'!I118</x:f>
        <x:v>2.8711882989630286</x:v>
      </x:c>
      <x:c r="E11881" s="33" t="str">
        <x:v>Parnassiinae-5</x:v>
      </x:c>
      <x:c r="F11881" s="33" t="str">
        <x:v>Parnassiinae</x:v>
      </x:c>
      <x:c r="G11881" s="33" t="n">
        <x:f>'AR_values'!I272</x:f>
        <x:v>2.7726642791414156</x:v>
      </x:c>
      <x:c r="H11881" s="33" t="n">
        <x:f>ABS(D11881-G11881)</x:f>
        <x:v>0.09852401982161307</x:v>
      </x:c>
      <x:c r="I11881" s="14" t="n">
        <x:f>IFERROR(H11881/AVERAGE(D11881,G11881),"")</x:f>
        <x:v>0.03491374675654747</x:v>
      </x:c>
      <x:c r="J11881" s="14" t="n">
        <x:f>'Method'!$B$2</x:f>
        <x:v>0.05</x:v>
      </x:c>
      <x:c r="K11881" s="13" t="str">
        <x:f>IF(I11881&lt;=J11881,"是","否")</x:f>
        <x:v>是</x:v>
      </x:c>
      <x:c r="L11881" s="36" t="n">
        <x:v>0.9072684704818155</x:v>
      </x:c>
      <x:c r="M11881" s="36" t="n">
        <x:f>1-L11881</x:f>
        <x:v>0.09273152951818453</x:v>
      </x:c>
      <x:c r="N11881" s="13" t="str">
        <x:v>是</x:v>
      </x:c>
      <x:c r="O11881" s="15"/>
      <x:c r="P11881" s="13" t="str"/>
    </x:row>
    <x:row r="11882">
      <x:c r="A11882" s="15" t="n">
        <x:v>11881</x:v>
      </x:c>
      <x:c r="B11882" s="13" t="str">
        <x:v>Biblidinae-9</x:v>
      </x:c>
      <x:c r="C11882" s="13" t="str">
        <x:v>Biblidinae</x:v>
      </x:c>
      <x:c r="D11882" s="33" t="n">
        <x:f>'AR_values'!I15</x:f>
        <x:v>2.41506495449899</x:v>
      </x:c>
      <x:c r="E11882" s="33" t="str">
        <x:v>Nymphalinae-12</x:v>
      </x:c>
      <x:c r="F11882" s="33" t="str">
        <x:v>Nymphalinae</x:v>
      </x:c>
      <x:c r="G11882" s="33" t="n">
        <x:f>'AR_values'!I192</x:f>
        <x:v>2.5009098099084275</x:v>
      </x:c>
      <x:c r="H11882" s="33" t="n">
        <x:f>ABS(D11882-G11882)</x:f>
        <x:v>0.08584485540943732</x:v>
      </x:c>
      <x:c r="I11882" s="14" t="n">
        <x:f>IFERROR(H11882/AVERAGE(D11882,G11882),"")</x:f>
        <x:v>0.03492485601470952</x:v>
      </x:c>
      <x:c r="J11882" s="14" t="n">
        <x:f>'Method'!$B$2</x:f>
        <x:v>0.05</x:v>
      </x:c>
      <x:c r="K11882" s="13" t="str">
        <x:f>IF(I11882&lt;=J11882,"是","否")</x:f>
        <x:v>是</x:v>
      </x:c>
      <x:c r="L11882" s="36" t="n">
        <x:v>0.8385205080857254</x:v>
      </x:c>
      <x:c r="M11882" s="36" t="n">
        <x:f>1-L11882</x:f>
        <x:v>0.16147949191427458</x:v>
      </x:c>
      <x:c r="N11882" s="13" t="str">
        <x:v>是</x:v>
      </x:c>
      <x:c r="O11882" s="15"/>
      <x:c r="P11882" s="13" t="str"/>
    </x:row>
    <x:row r="11883">
      <x:c r="A11883" s="15" t="n">
        <x:v>11882</x:v>
      </x:c>
      <x:c r="B11883" s="13" t="str">
        <x:v>Hesperiidae-35</x:v>
      </x:c>
      <x:c r="C11883" s="13" t="str">
        <x:v>Hesperiidae</x:v>
      </x:c>
      <x:c r="D11883" s="33" t="n">
        <x:f>'AR_values'!I103</x:f>
        <x:v>2.9054018143662637</x:v>
      </x:c>
      <x:c r="E11883" s="33" t="str">
        <x:v>Nymphalinae-14</x:v>
      </x:c>
      <x:c r="F11883" s="33" t="str">
        <x:v>Nymphalinae</x:v>
      </x:c>
      <x:c r="G11883" s="33" t="n">
        <x:f>'AR_values'!I194</x:f>
        <x:v>2.805672308307285</x:v>
      </x:c>
      <x:c r="H11883" s="33" t="n">
        <x:f>ABS(D11883-G11883)</x:f>
        <x:v>0.09972950605897868</x:v>
      </x:c>
      <x:c r="I11883" s="14" t="n">
        <x:f>IFERROR(H11883/AVERAGE(D11883,G11883),"")</x:f>
        <x:v>0.03492495594236549</x:v>
      </x:c>
      <x:c r="J11883" s="14" t="n">
        <x:f>'Method'!$B$2</x:f>
        <x:v>0.05</x:v>
      </x:c>
      <x:c r="K11883" s="13" t="str">
        <x:f>IF(I11883&lt;=J11883,"是","否")</x:f>
        <x:v>是</x:v>
      </x:c>
      <x:c r="L11883" s="36" t="n">
        <x:v>0.8031080822877523</x:v>
      </x:c>
      <x:c r="M11883" s="36" t="n">
        <x:f>1-L11883</x:f>
        <x:v>0.19689191771224768</x:v>
      </x:c>
      <x:c r="N11883" s="13" t="str">
        <x:v>是</x:v>
      </x:c>
      <x:c r="O11883" s="15"/>
      <x:c r="P11883" s="13" t="str"/>
    </x:row>
    <x:row r="11884">
      <x:c r="A11884" s="15" t="n">
        <x:v>11883</x:v>
      </x:c>
      <x:c r="B11884" s="13" t="str">
        <x:v>Hesperiidae-29</x:v>
      </x:c>
      <x:c r="C11884" s="13" t="str">
        <x:v>Hesperiidae</x:v>
      </x:c>
      <x:c r="D11884" s="33" t="n">
        <x:f>'AR_values'!I96</x:f>
        <x:v>2.3699007362993836</x:v>
      </x:c>
      <x:c r="E11884" s="33" t="str">
        <x:v>Papilionidae-39</x:v>
      </x:c>
      <x:c r="F11884" s="33" t="str">
        <x:v>Papilionidae</x:v>
      </x:c>
      <x:c r="G11884" s="33" t="n">
        <x:f>'AR_values'!I250</x:f>
        <x:v>2.4541464680106215</x:v>
      </x:c>
      <x:c r="H11884" s="33" t="n">
        <x:f>ABS(D11884-G11884)</x:f>
        <x:v>0.08424573171123795</x:v>
      </x:c>
      <x:c r="I11884" s="14" t="n">
        <x:f>IFERROR(H11884/AVERAGE(D11884,G11884),"")</x:f>
        <x:v>0.034927407690359784</x:v>
      </x:c>
      <x:c r="J11884" s="14" t="n">
        <x:f>'Method'!$B$2</x:f>
        <x:v>0.05</x:v>
      </x:c>
      <x:c r="K11884" s="13" t="str">
        <x:f>IF(I11884&lt;=J11884,"是","否")</x:f>
        <x:v>是</x:v>
      </x:c>
      <x:c r="L11884" s="36" t="n">
        <x:v>0.759007920667269</x:v>
      </x:c>
      <x:c r="M11884" s="36" t="n">
        <x:f>1-L11884</x:f>
        <x:v>0.24099207933273104</x:v>
      </x:c>
      <x:c r="N11884" s="13" t="str">
        <x:v>是</x:v>
      </x:c>
      <x:c r="O11884" s="15"/>
      <x:c r="P11884" s="13" t="str"/>
    </x:row>
    <x:row r="11885">
      <x:c r="A11885" s="15" t="n">
        <x:v>11884</x:v>
      </x:c>
      <x:c r="B11885" s="13" t="str">
        <x:v>Hesperiidae-30</x:v>
      </x:c>
      <x:c r="C11885" s="13" t="str">
        <x:v>Hesperiidae</x:v>
      </x:c>
      <x:c r="D11885" s="33" t="n">
        <x:f>'AR_values'!I98</x:f>
        <x:v>2.3699007362993836</x:v>
      </x:c>
      <x:c r="E11885" s="33" t="str">
        <x:v>Papilionidae-39</x:v>
      </x:c>
      <x:c r="F11885" s="33" t="str">
        <x:v>Papilionidae</x:v>
      </x:c>
      <x:c r="G11885" s="33" t="n">
        <x:f>'AR_values'!I250</x:f>
        <x:v>2.4541464680106215</x:v>
      </x:c>
      <x:c r="H11885" s="33" t="n">
        <x:f>ABS(D11885-G11885)</x:f>
        <x:v>0.08424573171123795</x:v>
      </x:c>
      <x:c r="I11885" s="14" t="n">
        <x:f>IFERROR(H11885/AVERAGE(D11885,G11885),"")</x:f>
        <x:v>0.034927407690359784</x:v>
      </x:c>
      <x:c r="J11885" s="14" t="n">
        <x:f>'Method'!$B$2</x:f>
        <x:v>0.05</x:v>
      </x:c>
      <x:c r="K11885" s="13" t="str">
        <x:f>IF(I11885&lt;=J11885,"是","否")</x:f>
        <x:v>是</x:v>
      </x:c>
      <x:c r="L11885" s="36" t="n">
        <x:v>0.759007920667269</x:v>
      </x:c>
      <x:c r="M11885" s="36" t="n">
        <x:f>1-L11885</x:f>
        <x:v>0.24099207933273104</x:v>
      </x:c>
      <x:c r="N11885" s="13" t="str">
        <x:v>是</x:v>
      </x:c>
      <x:c r="O11885" s="15"/>
      <x:c r="P11885" s="13" t="str"/>
    </x:row>
    <x:row r="11886">
      <x:c r="A11886" s="15" t="n">
        <x:v>11885</x:v>
      </x:c>
      <x:c r="B11886" s="13" t="str">
        <x:v>Lycaenidae-10</x:v>
      </x:c>
      <x:c r="C11886" s="13" t="str">
        <x:v>Lycaenidae</x:v>
      </x:c>
      <x:c r="D11886" s="33" t="n">
        <x:f>'AR_values'!I143</x:f>
        <x:v>2.6640880253063326</x:v>
      </x:c>
      <x:c r="E11886" s="33" t="str">
        <x:v>Papilionidae-6</x:v>
      </x:c>
      <x:c r="F11886" s="33" t="str">
        <x:v>Papilionidae</x:v>
      </x:c>
      <x:c r="G11886" s="33" t="n">
        <x:f>'AR_values'!I257</x:f>
        <x:v>2.7588067146384154</x:v>
      </x:c>
      <x:c r="H11886" s="33" t="n">
        <x:f>ABS(D11886-G11886)</x:f>
        <x:v>0.09471868933208283</x:v>
      </x:c>
      <x:c r="I11886" s="14" t="n">
        <x:f>IFERROR(H11886/AVERAGE(D11886,G11886),"")</x:f>
        <x:v>0.03493288875197599</x:v>
      </x:c>
      <x:c r="J11886" s="14" t="n">
        <x:f>'Method'!$B$2</x:f>
        <x:v>0.05</x:v>
      </x:c>
      <x:c r="K11886" s="13" t="str">
        <x:f>IF(I11886&lt;=J11886,"是","否")</x:f>
        <x:v>是</x:v>
      </x:c>
      <x:c r="L11886" s="36" t="n">
        <x:v>0.7548749470114455</x:v>
      </x:c>
      <x:c r="M11886" s="36" t="n">
        <x:f>1-L11886</x:f>
        <x:v>0.24512505298855447</x:v>
      </x:c>
      <x:c r="N11886" s="13" t="str">
        <x:v>是</x:v>
      </x:c>
      <x:c r="O11886" s="15"/>
      <x:c r="P11886" s="13" t="str"/>
    </x:row>
    <x:row r="11887">
      <x:c r="A11887" s="15" t="n">
        <x:v>11886</x:v>
      </x:c>
      <x:c r="B11887" s="13" t="str">
        <x:v>Hesperiidae-18</x:v>
      </x:c>
      <x:c r="C11887" s="13" t="str">
        <x:v>Hesperiidae</x:v>
      </x:c>
      <x:c r="D11887" s="33" t="n">
        <x:f>'AR_values'!I84</x:f>
        <x:v>2.861276114601334</x:v>
      </x:c>
      <x:c r="E11887" s="33" t="str">
        <x:v>Hesperiidae-21</x:v>
      </x:c>
      <x:c r="F11887" s="33" t="str">
        <x:v>Hesperiidae</x:v>
      </x:c>
      <x:c r="G11887" s="33" t="n">
        <x:f>'AR_values'!I88</x:f>
        <x:v>2.9630083533993448</x:v>
      </x:c>
      <x:c r="H11887" s="33" t="n">
        <x:f>ABS(D11887-G11887)</x:f>
        <x:v>0.10173223879801085</x:v>
      </x:c>
      <x:c r="I11887" s="14" t="n">
        <x:f>IFERROR(H11887/AVERAGE(D11887,G11887),"")</x:f>
        <x:v>0.03493381525471156</x:v>
      </x:c>
      <x:c r="J11887" s="14" t="n">
        <x:f>'Method'!$B$2</x:f>
        <x:v>0.05</x:v>
      </x:c>
      <x:c r="K11887" s="13" t="str">
        <x:f>IF(I11887&lt;=J11887,"是","否")</x:f>
        <x:v>是</x:v>
      </x:c>
      <x:c r="L11887" s="36" t="n">
        <x:v>0.8201059588753672</x:v>
      </x:c>
      <x:c r="M11887" s="36" t="n">
        <x:f>1-L11887</x:f>
        <x:v>0.1798940411246328</x:v>
      </x:c>
      <x:c r="N11887" s="13" t="str">
        <x:v>否</x:v>
      </x:c>
      <x:c r="O11887" s="15"/>
      <x:c r="P11887" s="13" t="str"/>
    </x:row>
    <x:row r="11888">
      <x:c r="A11888" s="15" t="n">
        <x:v>11887</x:v>
      </x:c>
      <x:c r="B11888" s="13" t="str">
        <x:v>Lycaenidae_Ogyris_otanes</x:v>
      </x:c>
      <x:c r="C11888" s="13" t="str">
        <x:v>Lycaenidae</x:v>
      </x:c>
      <x:c r="D11888" s="33" t="n">
        <x:f>'AR_values'!I182</x:f>
        <x:v>2.592402289032767</x:v>
      </x:c>
      <x:c r="E11888" s="33" t="str">
        <x:v>Nymphalinae-19</x:v>
      </x:c>
      <x:c r="F11888" s="33" t="str">
        <x:v>Nymphalinae</x:v>
      </x:c>
      <x:c r="G11888" s="33" t="n">
        <x:f>'AR_values'!I199</x:f>
        <x:v>2.6845789712372956</x:v>
      </x:c>
      <x:c r="H11888" s="33" t="n">
        <x:f>ABS(D11888-G11888)</x:f>
        <x:v>0.09217668220452868</x:v>
      </x:c>
      <x:c r="I11888" s="14" t="n">
        <x:f>IFERROR(H11888/AVERAGE(D11888,G11888),"")</x:f>
        <x:v>0.03493538356807101</x:v>
      </x:c>
      <x:c r="J11888" s="14" t="n">
        <x:f>'Method'!$B$2</x:f>
        <x:v>0.05</x:v>
      </x:c>
      <x:c r="K11888" s="13" t="str">
        <x:f>IF(I11888&lt;=J11888,"是","否")</x:f>
        <x:v>是</x:v>
      </x:c>
      <x:c r="L11888" s="36" t="n">
        <x:v>0.8656280428432327</x:v>
      </x:c>
      <x:c r="M11888" s="36" t="n">
        <x:f>1-L11888</x:f>
        <x:v>0.1343719571567673</x:v>
      </x:c>
      <x:c r="N11888" s="13" t="str">
        <x:v>是</x:v>
      </x:c>
      <x:c r="O11888" s="15"/>
      <x:c r="P11888" s="13" t="str"/>
    </x:row>
    <x:row r="11889">
      <x:c r="A11889" s="15" t="n">
        <x:v>11888</x:v>
      </x:c>
      <x:c r="B11889" s="13" t="str">
        <x:v>Danainae-15</x:v>
      </x:c>
      <x:c r="C11889" s="13" t="str">
        <x:v>Danainae</x:v>
      </x:c>
      <x:c r="D11889" s="33" t="n">
        <x:f>'AR_values'!I36</x:f>
        <x:v>3.009911063670343</x:v>
      </x:c>
      <x:c r="E11889" s="33" t="str">
        <x:v>Pieridae-23</x:v>
      </x:c>
      <x:c r="F11889" s="33" t="str">
        <x:v>Pieridae</x:v>
      </x:c>
      <x:c r="G11889" s="33" t="n">
        <x:f>'AR_values'!I288</x:f>
        <x:v>3.1169433762745036</x:v>
      </x:c>
      <x:c r="H11889" s="33" t="n">
        <x:f>ABS(D11889-G11889)</x:f>
        <x:v>0.10703231260416057</x:v>
      </x:c>
      <x:c r="I11889" s="14" t="n">
        <x:f>IFERROR(H11889/AVERAGE(D11889,G11889),"")</x:f>
        <x:v>0.03493874830985019</x:v>
      </x:c>
      <x:c r="J11889" s="14" t="n">
        <x:f>'Method'!$B$2</x:f>
        <x:v>0.05</x:v>
      </x:c>
      <x:c r="K11889" s="13" t="str">
        <x:f>IF(I11889&lt;=J11889,"是","否")</x:f>
        <x:v>是</x:v>
      </x:c>
      <x:c r="L11889" s="36" t="n">
        <x:v>0.7343378479565965</x:v>
      </x:c>
      <x:c r="M11889" s="36" t="n">
        <x:f>1-L11889</x:f>
        <x:v>0.2656621520434035</x:v>
      </x:c>
      <x:c r="N11889" s="13" t="str">
        <x:v>是</x:v>
      </x:c>
      <x:c r="O11889" s="15"/>
      <x:c r="P11889" s="13" t="str"/>
    </x:row>
    <x:row r="11890">
      <x:c r="A11890" s="15" t="n">
        <x:v>11889</x:v>
      </x:c>
      <x:c r="B11890" s="13" t="str">
        <x:v>Lycaenidae_Lampides_boeticus</x:v>
      </x:c>
      <x:c r="C11890" s="13" t="str">
        <x:v>Lycaenidae</x:v>
      </x:c>
      <x:c r="D11890" s="33" t="n">
        <x:f>'AR_values'!I171</x:f>
        <x:v>2.4462672305614177</x:v>
      </x:c>
      <x:c r="E11890" s="33" t="str">
        <x:v>Satyrinae-15</x:v>
      </x:c>
      <x:c r="F11890" s="33" t="str">
        <x:v>Satyrinae</x:v>
      </x:c>
      <x:c r="G11890" s="33" t="n">
        <x:f>'AR_values'!I364</x:f>
        <x:v>2.533271446118186</x:v>
      </x:c>
      <x:c r="H11890" s="33" t="n">
        <x:f>ABS(D11890-G11890)</x:f>
        <x:v>0.0870042155567683</x:v>
      </x:c>
      <x:c r="I11890" s="14" t="n">
        <x:f>IFERROR(H11890/AVERAGE(D11890,G11890),"")</x:f>
        <x:v>0.03494468913926918</x:v>
      </x:c>
      <x:c r="J11890" s="14" t="n">
        <x:f>'Method'!$B$2</x:f>
        <x:v>0.05</x:v>
      </x:c>
      <x:c r="K11890" s="13" t="str">
        <x:f>IF(I11890&lt;=J11890,"是","否")</x:f>
        <x:v>是</x:v>
      </x:c>
      <x:c r="L11890" s="36" t="n">
        <x:v>0.889861075559072</x:v>
      </x:c>
      <x:c r="M11890" s="36" t="n">
        <x:f>1-L11890</x:f>
        <x:v>0.11013892444092799</x:v>
      </x:c>
      <x:c r="N11890" s="13" t="str">
        <x:v>是</x:v>
      </x:c>
      <x:c r="O11890" s="15"/>
      <x:c r="P11890" s="13" t="str"/>
    </x:row>
    <x:row r="11891">
      <x:c r="A11891" s="15" t="n">
        <x:v>11890</x:v>
      </x:c>
      <x:c r="B11891" s="13" t="str">
        <x:v>Hesperiidae_Ocybadistes_walkeri</x:v>
      </x:c>
      <x:c r="C11891" s="13" t="str">
        <x:v>Hesperiidae</x:v>
      </x:c>
      <x:c r="D11891" s="33" t="n">
        <x:f>'AR_values'!I122</x:f>
        <x:v>2.7588504071275164</x:v>
      </x:c>
      <x:c r="E11891" s="33" t="str">
        <x:v>Lycaenidae-10</x:v>
      </x:c>
      <x:c r="F11891" s="33" t="str">
        <x:v>Lycaenidae</x:v>
      </x:c>
      <x:c r="G11891" s="33" t="n">
        <x:f>'AR_values'!I143</x:f>
        <x:v>2.6640880253063326</x:v>
      </x:c>
      <x:c r="H11891" s="33" t="n">
        <x:f>ABS(D11891-G11891)</x:f>
        <x:v>0.0947623818211838</x:v>
      </x:c>
      <x:c r="I11891" s="14" t="n">
        <x:f>IFERROR(H11891/AVERAGE(D11891,G11891),"")</x:f>
        <x:v>0.03494872125208836</x:v>
      </x:c>
      <x:c r="J11891" s="14" t="n">
        <x:f>'Method'!$B$2</x:f>
        <x:v>0.05</x:v>
      </x:c>
      <x:c r="K11891" s="13" t="str">
        <x:f>IF(I11891&lt;=J11891,"是","否")</x:f>
        <x:v>是</x:v>
      </x:c>
      <x:c r="L11891" s="36" t="n">
        <x:v>0.8155583132588753</x:v>
      </x:c>
      <x:c r="M11891" s="36" t="n">
        <x:f>1-L11891</x:f>
        <x:v>0.1844416867411247</x:v>
      </x:c>
      <x:c r="N11891" s="13" t="str">
        <x:v>是</x:v>
      </x:c>
      <x:c r="O11891" s="15"/>
      <x:c r="P11891" s="13" t="str"/>
    </x:row>
    <x:row r="11892">
      <x:c r="A11892" s="15" t="n">
        <x:v>11891</x:v>
      </x:c>
      <x:c r="B11892" s="13" t="str">
        <x:v>Papilionidae-23</x:v>
      </x:c>
      <x:c r="C11892" s="13" t="str">
        <x:v>Papilionidae</x:v>
      </x:c>
      <x:c r="D11892" s="33" t="n">
        <x:f>'AR_values'!I234</x:f>
        <x:v>3.1217008472418724</x:v>
      </x:c>
      <x:c r="E11892" s="33" t="str">
        <x:v>Pieridae-7</x:v>
      </x:c>
      <x:c r="F11892" s="33" t="str">
        <x:v>Pieridae</x:v>
      </x:c>
      <x:c r="G11892" s="33" t="n">
        <x:f>'AR_values'!I297</x:f>
        <x:v>3.014474756068161</x:v>
      </x:c>
      <x:c r="H11892" s="33" t="n">
        <x:f>ABS(D11892-G11892)</x:f>
        <x:v>0.10722609117371151</x:v>
      </x:c>
      <x:c r="I11892" s="14" t="n">
        <x:f>IFERROR(H11892/AVERAGE(D11892,G11892),"")</x:f>
        <x:v>0.03494883396618265</x:v>
      </x:c>
      <x:c r="J11892" s="14" t="n">
        <x:f>'Method'!$B$2</x:f>
        <x:v>0.05</x:v>
      </x:c>
      <x:c r="K11892" s="13" t="str">
        <x:f>IF(I11892&lt;=J11892,"是","否")</x:f>
        <x:v>是</x:v>
      </x:c>
      <x:c r="L11892" s="36" t="n">
        <x:v>0.7978279827764757</x:v>
      </x:c>
      <x:c r="M11892" s="36" t="n">
        <x:f>1-L11892</x:f>
        <x:v>0.2021720172235243</x:v>
      </x:c>
      <x:c r="N11892" s="13" t="str">
        <x:v>是</x:v>
      </x:c>
      <x:c r="O11892" s="15"/>
      <x:c r="P11892" s="13" t="str"/>
    </x:row>
    <x:row r="11893">
      <x:c r="A11893" s="15" t="n">
        <x:v>11892</x:v>
      </x:c>
      <x:c r="B11893" s="13" t="str">
        <x:v>Hesperiidae-20</x:v>
      </x:c>
      <x:c r="C11893" s="13" t="str">
        <x:v>Hesperiidae</x:v>
      </x:c>
      <x:c r="D11893" s="33" t="n">
        <x:f>'AR_values'!I87</x:f>
        <x:v>3.009857822934138</x:v>
      </x:c>
      <x:c r="E11893" s="33" t="str">
        <x:v>Pieridae-23</x:v>
      </x:c>
      <x:c r="F11893" s="33" t="str">
        <x:v>Pieridae</x:v>
      </x:c>
      <x:c r="G11893" s="33" t="n">
        <x:f>'AR_values'!I288</x:f>
        <x:v>3.1169433762745036</x:v>
      </x:c>
      <x:c r="H11893" s="33" t="n">
        <x:f>ABS(D11893-G11893)</x:f>
        <x:v>0.10708555334036562</x:v>
      </x:c>
      <x:c r="I11893" s="14" t="n">
        <x:f>IFERROR(H11893/AVERAGE(D11893,G11893),"")</x:f>
        <x:v>0.03495643154022924</x:v>
      </x:c>
      <x:c r="J11893" s="14" t="n">
        <x:f>'Method'!$B$2</x:f>
        <x:v>0.05</x:v>
      </x:c>
      <x:c r="K11893" s="13" t="str">
        <x:f>IF(I11893&lt;=J11893,"是","否")</x:f>
        <x:v>是</x:v>
      </x:c>
      <x:c r="L11893" s="36" t="n">
        <x:v>0.9086190193895404</x:v>
      </x:c>
      <x:c r="M11893" s="36" t="n">
        <x:f>1-L11893</x:f>
        <x:v>0.09138098061045963</x:v>
      </x:c>
      <x:c r="N11893" s="13" t="str">
        <x:v>是</x:v>
      </x:c>
      <x:c r="O11893" s="15"/>
      <x:c r="P11893" s="13" t="str"/>
    </x:row>
    <x:row r="11894">
      <x:c r="A11894" s="15" t="n">
        <x:v>11893</x:v>
      </x:c>
      <x:c r="B11894" s="13" t="str">
        <x:v>Lycaenidae_Jalmenus_lithochroa</x:v>
      </x:c>
      <x:c r="C11894" s="13" t="str">
        <x:v>Lycaenidae</x:v>
      </x:c>
      <x:c r="D11894" s="33" t="n">
        <x:f>'AR_values'!I170</x:f>
        <x:v>2.3894186386556413</x:v>
      </x:c>
      <x:c r="E11894" s="33" t="str">
        <x:v>Pieridae-Coliadinae-1</x:v>
      </x:c>
      <x:c r="F11894" s="33" t="str">
        <x:v>Pieridae-Coliadinae</x:v>
      </x:c>
      <x:c r="G11894" s="33" t="n">
        <x:f>'AR_values'!I300</x:f>
        <x:v>2.307309467901508</x:v>
      </x:c>
      <x:c r="H11894" s="33" t="n">
        <x:f>ABS(D11894-G11894)</x:f>
        <x:v>0.08210917075413349</x:v>
      </x:c>
      <x:c r="I11894" s="14" t="n">
        <x:f>IFERROR(H11894/AVERAGE(D11894,G11894),"")</x:f>
        <x:v>0.034964413051502836</x:v>
      </x:c>
      <x:c r="J11894" s="14" t="n">
        <x:f>'Method'!$B$2</x:f>
        <x:v>0.05</x:v>
      </x:c>
      <x:c r="K11894" s="13" t="str">
        <x:f>IF(I11894&lt;=J11894,"是","否")</x:f>
        <x:v>是</x:v>
      </x:c>
      <x:c r="L11894" s="36" t="n">
        <x:v>0.7629807938540333</x:v>
      </x:c>
      <x:c r="M11894" s="36" t="n">
        <x:f>1-L11894</x:f>
        <x:v>0.23701920614596672</x:v>
      </x:c>
      <x:c r="N11894" s="13" t="str">
        <x:v>是</x:v>
      </x:c>
      <x:c r="O11894" s="15"/>
      <x:c r="P11894" s="13" t="str"/>
    </x:row>
    <x:row r="11895">
      <x:c r="A11895" s="15" t="n">
        <x:v>11894</x:v>
      </x:c>
      <x:c r="B11895" s="13" t="str">
        <x:v>Danainae-7</x:v>
      </x:c>
      <x:c r="C11895" s="13" t="str">
        <x:v>Danainae</x:v>
      </x:c>
      <x:c r="D11895" s="33" t="n">
        <x:f>'AR_values'!I49</x:f>
        <x:v>2.5562486467181142</x:v>
      </x:c>
      <x:c r="E11895" s="33" t="str">
        <x:v>Papilionidae-3</x:v>
      </x:c>
      <x:c r="F11895" s="33" t="str">
        <x:v>Papilionidae</x:v>
      </x:c>
      <x:c r="G11895" s="33" t="n">
        <x:f>'AR_values'!I240</x:f>
        <x:v>2.647228355104499</x:v>
      </x:c>
      <x:c r="H11895" s="33" t="n">
        <x:f>ABS(D11895-G11895)</x:f>
        <x:v>0.09097970838638458</x:v>
      </x:c>
      <x:c r="I11895" s="14" t="n">
        <x:f>IFERROR(H11895/AVERAGE(D11895,G11895),"")</x:f>
        <x:v>0.0349688134893331</x:v>
      </x:c>
      <x:c r="J11895" s="14" t="n">
        <x:f>'Method'!$B$2</x:f>
        <x:v>0.05</x:v>
      </x:c>
      <x:c r="K11895" s="13" t="str">
        <x:f>IF(I11895&lt;=J11895,"是","否")</x:f>
        <x:v>是</x:v>
      </x:c>
      <x:c r="L11895" s="36" t="n">
        <x:v>0.7939807059095373</x:v>
      </x:c>
      <x:c r="M11895" s="36" t="n">
        <x:f>1-L11895</x:f>
        <x:v>0.2060192940904627</x:v>
      </x:c>
      <x:c r="N11895" s="13" t="str">
        <x:v>是</x:v>
      </x:c>
      <x:c r="O11895" s="15"/>
      <x:c r="P11895" s="13" t="str"/>
    </x:row>
    <x:row r="11896">
      <x:c r="A11896" s="15" t="n">
        <x:v>11895</x:v>
      </x:c>
      <x:c r="B11896" s="13" t="str">
        <x:v>Hesperiidae-5</x:v>
      </x:c>
      <x:c r="C11896" s="13" t="str">
        <x:v>Hesperiidae</x:v>
      </x:c>
      <x:c r="D11896" s="33" t="n">
        <x:f>'AR_values'!I106</x:f>
        <x:v>2.8392093365484024</x:v>
      </x:c>
      <x:c r="E11896" s="33" t="str">
        <x:v>Pieridae-17</x:v>
      </x:c>
      <x:c r="F11896" s="33" t="str">
        <x:v>Pieridae</x:v>
      </x:c>
      <x:c r="G11896" s="33" t="n">
        <x:f>'AR_values'!I281</x:f>
        <x:v>2.7416290816269444</x:v>
      </x:c>
      <x:c r="H11896" s="33" t="n">
        <x:f>ABS(D11896-G11896)</x:f>
        <x:v>0.09758025492145794</x:v>
      </x:c>
      <x:c r="I11896" s="14" t="n">
        <x:f>IFERROR(H11896/AVERAGE(D11896,G11896),"")</x:f>
        <x:v>0.03496974741417501</x:v>
      </x:c>
      <x:c r="J11896" s="14" t="n">
        <x:f>'Method'!$B$2</x:f>
        <x:v>0.05</x:v>
      </x:c>
      <x:c r="K11896" s="13" t="str">
        <x:f>IF(I11896&lt;=J11896,"是","否")</x:f>
        <x:v>是</x:v>
      </x:c>
      <x:c r="L11896" s="36" t="n">
        <x:v>0.7145411062701269</x:v>
      </x:c>
      <x:c r="M11896" s="36" t="n">
        <x:f>1-L11896</x:f>
        <x:v>0.2854588937298731</x:v>
      </x:c>
      <x:c r="N11896" s="13" t="str">
        <x:v>是</x:v>
      </x:c>
      <x:c r="O11896" s="15"/>
      <x:c r="P11896" s="13" t="str"/>
    </x:row>
    <x:row r="11897">
      <x:c r="A11897" s="15" t="n">
        <x:v>11896</x:v>
      </x:c>
      <x:c r="B11897" s="13" t="str">
        <x:v>Lycaenidae_Ogyris_subteristris</x:v>
      </x:c>
      <x:c r="C11897" s="13" t="str">
        <x:v>Lycaenidae</x:v>
      </x:c>
      <x:c r="D11897" s="33" t="n">
        <x:f>'AR_values'!I183</x:f>
        <x:v>2.419773943913982</x:v>
      </x:c>
      <x:c r="E11897" s="33" t="str">
        <x:v>Riodinidae-11</x:v>
      </x:c>
      <x:c r="F11897" s="33" t="str">
        <x:v>Riodinidae</x:v>
      </x:c>
      <x:c r="G11897" s="33" t="n">
        <x:f>'AR_values'!I335</x:f>
        <x:v>2.336592745750193</x:v>
      </x:c>
      <x:c r="H11897" s="33" t="n">
        <x:f>ABS(D11897-G11897)</x:f>
        <x:v>0.08318119816378866</x:v>
      </x:c>
      <x:c r="I11897" s="14" t="n">
        <x:f>IFERROR(H11897/AVERAGE(D11897,G11897),"")</x:f>
        <x:v>0.034976781056240094</x:v>
      </x:c>
      <x:c r="J11897" s="14" t="n">
        <x:f>'Method'!$B$2</x:f>
        <x:v>0.05</x:v>
      </x:c>
      <x:c r="K11897" s="13" t="str">
        <x:f>IF(I11897&lt;=J11897,"是","否")</x:f>
        <x:v>是</x:v>
      </x:c>
      <x:c r="L11897" s="36" t="n">
        <x:v>0.8580174703998076</x:v>
      </x:c>
      <x:c r="M11897" s="36" t="n">
        <x:f>1-L11897</x:f>
        <x:v>0.14198252960019242</x:v>
      </x:c>
      <x:c r="N11897" s="13" t="str">
        <x:v>是</x:v>
      </x:c>
      <x:c r="O11897" s="15"/>
      <x:c r="P11897" s="13" t="str"/>
    </x:row>
    <x:row r="11898">
      <x:c r="A11898" s="15" t="n">
        <x:v>11897</x:v>
      </x:c>
      <x:c r="B11898" s="13" t="str">
        <x:v>Pieridae-Coliadinae-16</x:v>
      </x:c>
      <x:c r="C11898" s="13" t="str">
        <x:v>Pieridae-Coliadinae</x:v>
      </x:c>
      <x:c r="D11898" s="33" t="n">
        <x:f>'AR_values'!I307</x:f>
        <x:v>2.0825344528833982</x:v>
      </x:c>
      <x:c r="E11898" s="33" t="str">
        <x:v>Riodinidae-14</x:v>
      </x:c>
      <x:c r="F11898" s="33" t="str">
        <x:v>Riodinidae</x:v>
      </x:c>
      <x:c r="G11898" s="33" t="n">
        <x:f>'AR_values'!I338</x:f>
        <x:v>2.010945578735684</x:v>
      </x:c>
      <x:c r="H11898" s="33" t="n">
        <x:f>ABS(D11898-G11898)</x:f>
        <x:v>0.07158887414771442</x:v>
      </x:c>
      <x:c r="I11898" s="14" t="n">
        <x:f>IFERROR(H11898/AVERAGE(D11898,G11898),"")</x:f>
        <x:v>0.03497702375228106</x:v>
      </x:c>
      <x:c r="J11898" s="14" t="n">
        <x:f>'Method'!$B$2</x:f>
        <x:v>0.05</x:v>
      </x:c>
      <x:c r="K11898" s="13" t="str">
        <x:f>IF(I11898&lt;=J11898,"是","否")</x:f>
        <x:v>是</x:v>
      </x:c>
      <x:c r="L11898" s="36" t="n">
        <x:v>0.8263796919714383</x:v>
      </x:c>
      <x:c r="M11898" s="36" t="n">
        <x:f>1-L11898</x:f>
        <x:v>0.17362030802856165</x:v>
      </x:c>
      <x:c r="N11898" s="13" t="str">
        <x:v>是</x:v>
      </x:c>
      <x:c r="O11898" s="15"/>
      <x:c r="P11898" s="13" t="str"/>
    </x:row>
    <x:row r="11899">
      <x:c r="A11899" s="15" t="n">
        <x:v>11898</x:v>
      </x:c>
      <x:c r="B11899" s="13" t="str">
        <x:v>Danainae-18</x:v>
      </x:c>
      <x:c r="C11899" s="13" t="str">
        <x:v>Danainae</x:v>
      </x:c>
      <x:c r="D11899" s="33" t="n">
        <x:f>'AR_values'!I39</x:f>
        <x:v>2.963387542446161</x:v>
      </x:c>
      <x:c r="E11899" s="33" t="str">
        <x:v>Hesperiidae_Motasingha_trimaculata</x:v>
      </x:c>
      <x:c r="F11899" s="33" t="str">
        <x:v>Hesperiidae</x:v>
      </x:c>
      <x:c r="G11899" s="33" t="n">
        <x:f>'AR_values'!I121</x:f>
        <x:v>3.0688836425381005</x:v>
      </x:c>
      <x:c r="H11899" s="33" t="n">
        <x:f>ABS(D11899-G11899)</x:f>
        <x:v>0.10549610009193966</x:v>
      </x:c>
      <x:c r="I11899" s="14" t="n">
        <x:f>IFERROR(H11899/AVERAGE(D11899,G11899),"")</x:f>
        <x:v>0.03497724053074544</x:v>
      </x:c>
      <x:c r="J11899" s="14" t="n">
        <x:f>'Method'!$B$2</x:f>
        <x:v>0.05</x:v>
      </x:c>
      <x:c r="K11899" s="13" t="str">
        <x:f>IF(I11899&lt;=J11899,"是","否")</x:f>
        <x:v>是</x:v>
      </x:c>
      <x:c r="L11899" s="36" t="n">
        <x:v>0.7531744787584261</x:v>
      </x:c>
      <x:c r="M11899" s="36" t="n">
        <x:f>1-L11899</x:f>
        <x:v>0.24682552124157386</x:v>
      </x:c>
      <x:c r="N11899" s="13" t="str">
        <x:v>是</x:v>
      </x:c>
      <x:c r="O11899" s="15"/>
      <x:c r="P11899" s="13" t="str"/>
    </x:row>
    <x:row r="11900">
      <x:c r="A11900" s="15" t="n">
        <x:v>11899</x:v>
      </x:c>
      <x:c r="B11900" s="13" t="str">
        <x:v>Heliconiinae-19</x:v>
      </x:c>
      <x:c r="C11900" s="13" t="str">
        <x:v>Heliconiinae</x:v>
      </x:c>
      <x:c r="D11900" s="33" t="n">
        <x:f>'AR_values'!I62</x:f>
        <x:v>3.011983852824718</x:v>
      </x:c>
      <x:c r="E11900" s="33" t="str">
        <x:v>Papilionidae-33</x:v>
      </x:c>
      <x:c r="F11900" s="33" t="str">
        <x:v>Papilionidae</x:v>
      </x:c>
      <x:c r="G11900" s="33" t="n">
        <x:f>'AR_values'!I244</x:f>
        <x:v>2.9084419828943826</x:v>
      </x:c>
      <x:c r="H11900" s="33" t="n">
        <x:f>ABS(D11900-G11900)</x:f>
        <x:v>0.1035418699303352</x:v>
      </x:c>
      <x:c r="I11900" s="14" t="n">
        <x:f>IFERROR(H11900/AVERAGE(D11900,G11900),"")</x:f>
        <x:v>0.0349778454467402</x:v>
      </x:c>
      <x:c r="J11900" s="14" t="n">
        <x:f>'Method'!$B$2</x:f>
        <x:v>0.05</x:v>
      </x:c>
      <x:c r="K11900" s="13" t="str">
        <x:f>IF(I11900&lt;=J11900,"是","否")</x:f>
        <x:v>是</x:v>
      </x:c>
      <x:c r="L11900" s="36" t="n">
        <x:v>0.7552350468551154</x:v>
      </x:c>
      <x:c r="M11900" s="36" t="n">
        <x:f>1-L11900</x:f>
        <x:v>0.24476495314488456</x:v>
      </x:c>
      <x:c r="N11900" s="13" t="str">
        <x:v>是</x:v>
      </x:c>
      <x:c r="O11900" s="15"/>
      <x:c r="P11900" s="13" t="str"/>
    </x:row>
    <x:row r="11901">
      <x:c r="A11901" s="15" t="n">
        <x:v>11900</x:v>
      </x:c>
      <x:c r="B11901" s="13" t="str">
        <x:v>Hesperiidae-7</x:v>
      </x:c>
      <x:c r="C11901" s="13" t="str">
        <x:v>Hesperiidae</x:v>
      </x:c>
      <x:c r="D11901" s="33" t="n">
        <x:f>'AR_values'!I108</x:f>
        <x:v>2.7729252618635143</x:v>
      </x:c>
      <x:c r="E11901" s="33" t="str">
        <x:v>Papilionidae_Papilio_aegeus</x:v>
      </x:c>
      <x:c r="F11901" s="33" t="str">
        <x:v>Papilionidae</x:v>
      </x:c>
      <x:c r="G11901" s="33" t="n">
        <x:f>'AR_values'!I263</x:f>
        <x:v>2.6776011899305736</x:v>
      </x:c>
      <x:c r="H11901" s="33" t="n">
        <x:f>ABS(D11901-G11901)</x:f>
        <x:v>0.09532407193294068</x:v>
      </x:c>
      <x:c r="I11901" s="14" t="n">
        <x:f>IFERROR(H11901/AVERAGE(D11901,G11901),"")</x:f>
        <x:v>0.03497793204968813</x:v>
      </x:c>
      <x:c r="J11901" s="14" t="n">
        <x:f>'Method'!$B$2</x:f>
        <x:v>0.05</x:v>
      </x:c>
      <x:c r="K11901" s="13" t="str">
        <x:f>IF(I11901&lt;=J11901,"是","否")</x:f>
        <x:v>是</x:v>
      </x:c>
      <x:c r="L11901" s="36" t="n">
        <x:v>0.691034026938943</x:v>
      </x:c>
      <x:c r="M11901" s="36" t="n">
        <x:f>1-L11901</x:f>
        <x:v>0.308965973061057</x:v>
      </x:c>
      <x:c r="N11901" s="13" t="str">
        <x:v>是</x:v>
      </x:c>
      <x:c r="O11901" s="15"/>
      <x:c r="P11901" s="13" t="str"/>
    </x:row>
    <x:row r="11902">
      <x:c r="A11902" s="15" t="n">
        <x:v>11901</x:v>
      </x:c>
      <x:c r="B11902" s="13" t="str">
        <x:v>Nymphalinae-30</x:v>
      </x:c>
      <x:c r="C11902" s="13" t="str">
        <x:v>Nymphalinae</x:v>
      </x:c>
      <x:c r="D11902" s="33" t="n">
        <x:f>'AR_values'!I212</x:f>
        <x:v>2.926580929690944</x:v>
      </x:c>
      <x:c r="E11902" s="33" t="str">
        <x:v>Pieridae_Aporia_crataegi</x:v>
      </x:c>
      <x:c r="F11902" s="33" t="str">
        <x:v>Pieridae</x:v>
      </x:c>
      <x:c r="G11902" s="33" t="n">
        <x:f>'AR_values'!I322</x:f>
        <x:v>3.0307703988857</x:v>
      </x:c>
      <x:c r="H11902" s="33" t="n">
        <x:f>ABS(D11902-G11902)</x:f>
        <x:v>0.1041894691947558</x:v>
      </x:c>
      <x:c r="I11902" s="14" t="n">
        <x:f>IFERROR(H11902/AVERAGE(D11902,G11902),"")</x:f>
        <x:v>0.03497845382895999</x:v>
      </x:c>
      <x:c r="J11902" s="14" t="n">
        <x:f>'Method'!$B$2</x:f>
        <x:v>0.05</x:v>
      </x:c>
      <x:c r="K11902" s="13" t="str">
        <x:f>IF(I11902&lt;=J11902,"是","否")</x:f>
        <x:v>是</x:v>
      </x:c>
      <x:c r="L11902" s="36" t="n">
        <x:v>0.8261074204566848</x:v>
      </x:c>
      <x:c r="M11902" s="36" t="n">
        <x:f>1-L11902</x:f>
        <x:v>0.17389257954331516</x:v>
      </x:c>
      <x:c r="N11902" s="13" t="str">
        <x:v>是</x:v>
      </x:c>
      <x:c r="O11902" s="15"/>
      <x:c r="P11902" s="13" t="str"/>
    </x:row>
    <x:row r="11903">
      <x:c r="A11903" s="15" t="n">
        <x:v>11902</x:v>
      </x:c>
      <x:c r="B11903" s="13" t="str">
        <x:v>Charaxinae-7</x:v>
      </x:c>
      <x:c r="C11903" s="13" t="str">
        <x:v>Charaxinae</x:v>
      </x:c>
      <x:c r="D11903" s="33" t="n">
        <x:f>'AR_values'!I28</x:f>
        <x:v>2.3144245792096236</x:v>
      </x:c>
      <x:c r="E11903" s="33" t="str">
        <x:v>Pieridae_Eurema_smilax</x:v>
      </x:c>
      <x:c r="F11903" s="33" t="str">
        <x:v>Pieridae</x:v>
      </x:c>
      <x:c r="G11903" s="33" t="n">
        <x:f>'AR_values'!I328</x:f>
        <x:v>2.396825991590796</x:v>
      </x:c>
      <x:c r="H11903" s="33" t="n">
        <x:f>ABS(D11903-G11903)</x:f>
        <x:v>0.08240141238117227</x:v>
      </x:c>
      <x:c r="I11903" s="14" t="n">
        <x:f>IFERROR(H11903/AVERAGE(D11903,G11903),"")</x:f>
        <x:v>0.03498069616245125</x:v>
      </x:c>
      <x:c r="J11903" s="14" t="n">
        <x:f>'Method'!$B$2</x:f>
        <x:v>0.05</x:v>
      </x:c>
      <x:c r="K11903" s="13" t="str">
        <x:f>IF(I11903&lt;=J11903,"是","否")</x:f>
        <x:v>是</x:v>
      </x:c>
      <x:c r="L11903" s="36" t="n">
        <x:v>0.7025227263705291</x:v>
      </x:c>
      <x:c r="M11903" s="36" t="n">
        <x:f>1-L11903</x:f>
        <x:v>0.29747727362947085</x:v>
      </x:c>
      <x:c r="N11903" s="13" t="str">
        <x:v>是</x:v>
      </x:c>
      <x:c r="O11903" s="15"/>
      <x:c r="P11903" s="13" t="str"/>
    </x:row>
    <x:row r="11904">
      <x:c r="A11904" s="15" t="n">
        <x:v>11903</x:v>
      </x:c>
      <x:c r="B11904" s="13" t="str">
        <x:v>Pieridae-Coliadinae-21</x:v>
      </x:c>
      <x:c r="C11904" s="13" t="str">
        <x:v>Pieridae-Coliadinae</x:v>
      </x:c>
      <x:c r="D11904" s="33" t="n">
        <x:f>'AR_values'!I313</x:f>
        <x:v>2.515818512601095</x:v>
      </x:c>
      <x:c r="E11904" s="33" t="str">
        <x:v>Riodinidae-9</x:v>
      </x:c>
      <x:c r="F11904" s="33" t="str">
        <x:v>Riodinidae</x:v>
      </x:c>
      <x:c r="G11904" s="33" t="n">
        <x:f>'AR_values'!I357</x:f>
        <x:v>2.42930522516359</x:v>
      </x:c>
      <x:c r="H11904" s="33" t="n">
        <x:f>ABS(D11904-G11904)</x:f>
        <x:v>0.08651328743750497</x:v>
      </x:c>
      <x:c r="I11904" s="14" t="n">
        <x:f>IFERROR(H11904/AVERAGE(D11904,G11904),"")</x:f>
        <x:v>0.03498933172362278</x:v>
      </x:c>
      <x:c r="J11904" s="14" t="n">
        <x:f>'Method'!$B$2</x:f>
        <x:v>0.05</x:v>
      </x:c>
      <x:c r="K11904" s="13" t="str">
        <x:f>IF(I11904&lt;=J11904,"是","否")</x:f>
        <x:v>是</x:v>
      </x:c>
      <x:c r="L11904" s="36" t="n">
        <x:v>0.8618673050615595</x:v>
      </x:c>
      <x:c r="M11904" s="36" t="n">
        <x:f>1-L11904</x:f>
        <x:v>0.1381326949384405</x:v>
      </x:c>
      <x:c r="N11904" s="13" t="str">
        <x:v>是</x:v>
      </x:c>
      <x:c r="O11904" s="15"/>
      <x:c r="P11904" s="13" t="str"/>
    </x:row>
    <x:row r="11905">
      <x:c r="A11905" s="15" t="n">
        <x:v>11904</x:v>
      </x:c>
      <x:c r="B11905" s="13" t="str">
        <x:v>Charaxinae-15</x:v>
      </x:c>
      <x:c r="C11905" s="13" t="str">
        <x:v>Charaxinae</x:v>
      </x:c>
      <x:c r="D11905" s="33" t="n">
        <x:f>'AR_values'!I22</x:f>
        <x:v>2.4406235760127264</x:v>
      </x:c>
      <x:c r="E11905" s="33" t="str">
        <x:v>Lycaenidae-14</x:v>
      </x:c>
      <x:c r="F11905" s="33" t="str">
        <x:v>Lycaenidae</x:v>
      </x:c>
      <x:c r="G11905" s="33" t="n">
        <x:f>'AR_values'!I146</x:f>
        <x:v>2.5275412824939623</x:v>
      </x:c>
      <x:c r="H11905" s="33" t="n">
        <x:f>ABS(D11905-G11905)</x:f>
        <x:v>0.08691770648123587</x:v>
      </x:c>
      <x:c r="I11905" s="14" t="n">
        <x:f>IFERROR(H11905/AVERAGE(D11905,G11905),"")</x:f>
        <x:v>0.03498986404704825</x:v>
      </x:c>
      <x:c r="J11905" s="14" t="n">
        <x:f>'Method'!$B$2</x:f>
        <x:v>0.05</x:v>
      </x:c>
      <x:c r="K11905" s="13" t="str">
        <x:f>IF(I11905&lt;=J11905,"是","否")</x:f>
        <x:v>是</x:v>
      </x:c>
      <x:c r="L11905" s="36" t="n">
        <x:v>0.7623089430894309</x:v>
      </x:c>
      <x:c r="M11905" s="36" t="n">
        <x:f>1-L11905</x:f>
        <x:v>0.23769105691056913</x:v>
      </x:c>
      <x:c r="N11905" s="13" t="str">
        <x:v>是</x:v>
      </x:c>
      <x:c r="O11905" s="15"/>
      <x:c r="P11905" s="13" t="str"/>
    </x:row>
    <x:row r="11906">
      <x:c r="A11906" s="15" t="n">
        <x:v>11905</x:v>
      </x:c>
      <x:c r="B11906" s="13" t="str">
        <x:v>Heliconiinae-10</x:v>
      </x:c>
      <x:c r="C11906" s="13" t="str">
        <x:v>Heliconiinae</x:v>
      </x:c>
      <x:c r="D11906" s="33" t="n">
        <x:f>'AR_values'!I53</x:f>
        <x:v>2.5832322601964766</x:v>
      </x:c>
      <x:c r="E11906" s="33" t="str">
        <x:v>Limenitidinae-5</x:v>
      </x:c>
      <x:c r="F11906" s="33" t="str">
        <x:v>Limenitidinae</x:v>
      </x:c>
      <x:c r="G11906" s="33" t="n">
        <x:f>'AR_values'!I137</x:f>
        <x:v>2.6752389127189056</x:v>
      </x:c>
      <x:c r="H11906" s="33" t="n">
        <x:f>ABS(D11906-G11906)</x:f>
        <x:v>0.09200665252242901</x:v>
      </x:c>
      <x:c r="I11906" s="14" t="n">
        <x:f>IFERROR(H11906/AVERAGE(D11906,G11906),"")</x:f>
        <x:v>0.034993689038869076</x:v>
      </x:c>
      <x:c r="J11906" s="14" t="n">
        <x:f>'Method'!$B$2</x:f>
        <x:v>0.05</x:v>
      </x:c>
      <x:c r="K11906" s="13" t="str">
        <x:f>IF(I11906&lt;=J11906,"是","否")</x:f>
        <x:v>是</x:v>
      </x:c>
      <x:c r="L11906" s="36" t="n">
        <x:v>0.8335501270928554</x:v>
      </x:c>
      <x:c r="M11906" s="36" t="n">
        <x:f>1-L11906</x:f>
        <x:v>0.16644987290714464</x:v>
      </x:c>
      <x:c r="N11906" s="13" t="str">
        <x:v>是</x:v>
      </x:c>
      <x:c r="O11906" s="15"/>
      <x:c r="P11906" s="13" t="str"/>
    </x:row>
    <x:row r="11907">
      <x:c r="A11907" s="15" t="n">
        <x:v>11906</x:v>
      </x:c>
      <x:c r="B11907" s="13" t="str">
        <x:v>Pieridae-Coliadinae-6</x:v>
      </x:c>
      <x:c r="C11907" s="13" t="str">
        <x:v>Pieridae-Coliadinae</x:v>
      </x:c>
      <x:c r="D11907" s="33" t="n">
        <x:f>'AR_values'!I318</x:f>
        <x:v>2.559350440419913</x:v>
      </x:c>
      <x:c r="E11907" s="33" t="str">
        <x:v>Pieridae_Pareronia_valeria</x:v>
      </x:c>
      <x:c r="F11907" s="33" t="str">
        <x:v>Pieridae</x:v>
      </x:c>
      <x:c r="G11907" s="33" t="n">
        <x:f>'AR_values'!I330</x:f>
        <x:v>2.6505159684229094</x:v>
      </x:c>
      <x:c r="H11907" s="33" t="n">
        <x:f>ABS(D11907-G11907)</x:f>
        <x:v>0.09116552800299615</x:v>
      </x:c>
      <x:c r="I11907" s="14" t="n">
        <x:f>IFERROR(H11907/AVERAGE(D11907,G11907),"")</x:f>
        <x:v>0.03499726129186686</x:v>
      </x:c>
      <x:c r="J11907" s="14" t="n">
        <x:f>'Method'!$B$2</x:f>
        <x:v>0.05</x:v>
      </x:c>
      <x:c r="K11907" s="13" t="str">
        <x:f>IF(I11907&lt;=J11907,"是","否")</x:f>
        <x:v>是</x:v>
      </x:c>
      <x:c r="L11907" s="36" t="n">
        <x:v>0.8562335486958602</x:v>
      </x:c>
      <x:c r="M11907" s="36" t="n">
        <x:f>1-L11907</x:f>
        <x:v>0.1437664513041398</x:v>
      </x:c>
      <x:c r="N11907" s="13" t="str">
        <x:v>是</x:v>
      </x:c>
      <x:c r="O11907" s="15"/>
      <x:c r="P11907" s="13" t="str"/>
    </x:row>
    <x:row r="11908">
      <x:c r="A11908" s="15" t="n">
        <x:v>11907</x:v>
      </x:c>
      <x:c r="B11908" s="13" t="str">
        <x:v>Hesperiidae_Dispar_compacta</x:v>
      </x:c>
      <x:c r="C11908" s="13" t="str">
        <x:v>Hesperiidae</x:v>
      </x:c>
      <x:c r="D11908" s="33" t="n">
        <x:f>'AR_values'!I115</x:f>
        <x:v>2.652479796362951</x:v>
      </x:c>
      <x:c r="E11908" s="33" t="str">
        <x:v>Riodinidae-26</x:v>
      </x:c>
      <x:c r="F11908" s="33" t="str">
        <x:v>Riodinidae</x:v>
      </x:c>
      <x:c r="G11908" s="33" t="n">
        <x:f>'AR_values'!I350</x:f>
        <x:v>2.5612409898926036</x:v>
      </x:c>
      <x:c r="H11908" s="33" t="n">
        <x:f>ABS(D11908-G11908)</x:f>
        <x:v>0.09123880647034754</x:v>
      </x:c>
      <x:c r="I11908" s="14" t="n">
        <x:f>IFERROR(H11908/AVERAGE(D11908,G11908),"")</x:f>
        <x:v>0.03499949851970281</x:v>
      </x:c>
      <x:c r="J11908" s="14" t="n">
        <x:f>'Method'!$B$2</x:f>
        <x:v>0.05</x:v>
      </x:c>
      <x:c r="K11908" s="13" t="str">
        <x:f>IF(I11908&lt;=J11908,"是","否")</x:f>
        <x:v>是</x:v>
      </x:c>
      <x:c r="L11908" s="36" t="n">
        <x:v>0.8579161676646706</x:v>
      </x:c>
      <x:c r="M11908" s="36" t="n">
        <x:f>1-L11908</x:f>
        <x:v>0.1420838323353294</x:v>
      </x:c>
      <x:c r="N11908" s="13" t="str">
        <x:v>是</x:v>
      </x:c>
      <x:c r="O11908" s="15"/>
      <x:c r="P11908" s="13" t="str"/>
    </x:row>
    <x:row r="11909">
      <x:c r="A11909" s="15" t="n">
        <x:v>11908</x:v>
      </x:c>
      <x:c r="B11909" s="13" t="str">
        <x:v>Lycaenidae_Lampides_boeticus</x:v>
      </x:c>
      <x:c r="C11909" s="13" t="str">
        <x:v>Lycaenidae</x:v>
      </x:c>
      <x:c r="D11909" s="33" t="n">
        <x:f>'AR_values'!I171</x:f>
        <x:v>2.4462672305614177</x:v>
      </x:c>
      <x:c r="E11909" s="33" t="str">
        <x:v>Pieridae-Coliadinae-17</x:v>
      </x:c>
      <x:c r="F11909" s="33" t="str">
        <x:v>Pieridae-Coliadinae</x:v>
      </x:c>
      <x:c r="G11909" s="33" t="n">
        <x:f>'AR_values'!I308</x:f>
        <x:v>2.36212050316884</x:v>
      </x:c>
      <x:c r="H11909" s="33" t="n">
        <x:f>ABS(D11909-G11909)</x:f>
        <x:v>0.08414672739257778</x:v>
      </x:c>
      <x:c r="I11909" s="14" t="n">
        <x:f>IFERROR(H11909/AVERAGE(D11909,G11909),"")</x:f>
        <x:v>0.03499997589724251</x:v>
      </x:c>
      <x:c r="J11909" s="14" t="n">
        <x:f>'Method'!$B$2</x:f>
        <x:v>0.05</x:v>
      </x:c>
      <x:c r="K11909" s="13" t="str">
        <x:f>IF(I11909&lt;=J11909,"是","否")</x:f>
        <x:v>是</x:v>
      </x:c>
      <x:c r="L11909" s="36" t="n">
        <x:v>0.8609303046404534</x:v>
      </x:c>
      <x:c r="M11909" s="36" t="n">
        <x:f>1-L11909</x:f>
        <x:v>0.1390696953595466</x:v>
      </x:c>
      <x:c r="N11909" s="13" t="str">
        <x:v>是</x:v>
      </x:c>
      <x:c r="O11909" s="15"/>
      <x:c r="P11909" s="13" t="str"/>
    </x:row>
    <x:row r="11910">
      <x:c r="A11910" s="15" t="n">
        <x:v>11909</x:v>
      </x:c>
      <x:c r="B11910" s="13" t="str">
        <x:v>Papilionidae-15</x:v>
      </x:c>
      <x:c r="C11910" s="13" t="str">
        <x:v>Papilionidae</x:v>
      </x:c>
      <x:c r="D11910" s="33" t="n">
        <x:f>'AR_values'!I225</x:f>
        <x:v>3.0532801223694213</x:v>
      </x:c>
      <x:c r="E11910" s="33" t="str">
        <x:v>Papilionidae-28</x:v>
      </x:c>
      <x:c r="F11910" s="33" t="str">
        <x:v>Papilionidae</x:v>
      </x:c>
      <x:c r="G11910" s="33" t="n">
        <x:f>'AR_values'!I238</x:f>
        <x:v>3.1620501718975826</x:v>
      </x:c>
      <x:c r="H11910" s="33" t="n">
        <x:f>ABS(D11910-G11910)</x:f>
        <x:v>0.10877004952816138</x:v>
      </x:c>
      <x:c r="I11910" s="14" t="n">
        <x:f>IFERROR(H11910/AVERAGE(D11910,G11910),"")</x:f>
        <x:v>0.035000569359440306</x:v>
      </x:c>
      <x:c r="J11910" s="14" t="n">
        <x:f>'Method'!$B$2</x:f>
        <x:v>0.05</x:v>
      </x:c>
      <x:c r="K11910" s="13" t="str">
        <x:f>IF(I11910&lt;=J11910,"是","否")</x:f>
        <x:v>是</x:v>
      </x:c>
      <x:c r="L11910" s="36" t="n">
        <x:v>0.9340951645020359</x:v>
      </x:c>
      <x:c r="M11910" s="36" t="n">
        <x:f>1-L11910</x:f>
        <x:v>0.06590483549796411</x:v>
      </x:c>
      <x:c r="N11910" s="13" t="str">
        <x:v>否</x:v>
      </x:c>
      <x:c r="O11910" s="15"/>
      <x:c r="P11910" s="13" t="str"/>
    </x:row>
    <x:row r="11911">
      <x:c r="A11911" s="15" t="n">
        <x:v>11910</x:v>
      </x:c>
      <x:c r="B11911" s="13" t="str">
        <x:v>Pieridae-9</x:v>
      </x:c>
      <x:c r="C11911" s="13" t="str">
        <x:v>Pieridae</x:v>
      </x:c>
      <x:c r="D11911" s="33" t="n">
        <x:f>'AR_values'!I299</x:f>
        <x:v>2.7567727221374767</x:v>
      </x:c>
      <x:c r="E11911" s="33" t="str">
        <x:v>Pieridae_Pieris_rapae</x:v>
      </x:c>
      <x:c r="F11911" s="33" t="str">
        <x:v>Pieridae</x:v>
      </x:c>
      <x:c r="G11911" s="33" t="n">
        <x:f>'AR_values'!I331</x:f>
        <x:v>2.6619340338993793</x:v>
      </x:c>
      <x:c r="H11911" s="33" t="n">
        <x:f>ABS(D11911-G11911)</x:f>
        <x:v>0.09483868823809738</x:v>
      </x:c>
      <x:c r="I11911" s="14" t="n">
        <x:f>IFERROR(H11911/AVERAGE(D11911,G11911),"")</x:f>
        <x:v>0.035004178121445594</x:v>
      </x:c>
      <x:c r="J11911" s="14" t="n">
        <x:f>'Method'!$B$2</x:f>
        <x:v>0.05</x:v>
      </x:c>
      <x:c r="K11911" s="13" t="str">
        <x:f>IF(I11911&lt;=J11911,"是","否")</x:f>
        <x:v>是</x:v>
      </x:c>
      <x:c r="L11911" s="36" t="n">
        <x:v>0.8341356190289069</x:v>
      </x:c>
      <x:c r="M11911" s="36" t="n">
        <x:f>1-L11911</x:f>
        <x:v>0.16586438097109313</x:v>
      </x:c>
      <x:c r="N11911" s="13" t="str">
        <x:v>否</x:v>
      </x:c>
      <x:c r="O11911" s="15"/>
      <x:c r="P11911" s="13" t="str"/>
    </x:row>
    <x:row r="11912">
      <x:c r="A11912" s="15" t="n">
        <x:v>11911</x:v>
      </x:c>
      <x:c r="B11912" s="13" t="str">
        <x:v>Hesperiidae_Trapezites_sciron</x:v>
      </x:c>
      <x:c r="C11912" s="13" t="str">
        <x:v>Hesperiidae</x:v>
      </x:c>
      <x:c r="D11912" s="33" t="n">
        <x:f>'AR_values'!I128</x:f>
        <x:v>2.954498744525112</x:v>
      </x:c>
      <x:c r="E11912" s="33" t="str">
        <x:v>Hesperiidae_Trapezites_symmomus</x:v>
      </x:c>
      <x:c r="F11912" s="33" t="str">
        <x:v>Hesperiidae</x:v>
      </x:c>
      <x:c r="G11912" s="33" t="n">
        <x:f>'AR_values'!I129</x:f>
        <x:v>2.8528532917136653</x:v>
      </x:c>
      <x:c r="H11912" s="33" t="n">
        <x:f>ABS(D11912-G11912)</x:f>
        <x:v>0.10164545281144655</x:v>
      </x:c>
      <x:c r="I11912" s="14" t="n">
        <x:f>IFERROR(H11912/AVERAGE(D11912,G11912),"")</x:f>
        <x:v>0.035005783075371756</x:v>
      </x:c>
      <x:c r="J11912" s="14" t="n">
        <x:f>'Method'!$B$2</x:f>
        <x:v>0.05</x:v>
      </x:c>
      <x:c r="K11912" s="13" t="str">
        <x:f>IF(I11912&lt;=J11912,"是","否")</x:f>
        <x:v>是</x:v>
      </x:c>
      <x:c r="L11912" s="36" t="n">
        <x:v>0.9266756013650745</x:v>
      </x:c>
      <x:c r="M11912" s="36" t="n">
        <x:f>1-L11912</x:f>
        <x:v>0.07332439863492546</x:v>
      </x:c>
      <x:c r="N11912" s="13" t="str">
        <x:v>否</x:v>
      </x:c>
      <x:c r="O11912" s="15"/>
      <x:c r="P11912" s="13" t="str"/>
    </x:row>
    <x:row r="11913">
      <x:c r="A11913" s="15" t="n">
        <x:v>11912</x:v>
      </x:c>
      <x:c r="B11913" s="13" t="str">
        <x:v>Nymphalinae-18</x:v>
      </x:c>
      <x:c r="C11913" s="13" t="str">
        <x:v>Nymphalinae</x:v>
      </x:c>
      <x:c r="D11913" s="33" t="n">
        <x:f>'AR_values'!I198</x:f>
        <x:v>2.677274072434985</x:v>
      </x:c>
      <x:c r="E11913" s="33" t="str">
        <x:v>Parnassiinae-5</x:v>
      </x:c>
      <x:c r="F11913" s="33" t="str">
        <x:v>Parnassiinae</x:v>
      </x:c>
      <x:c r="G11913" s="33" t="n">
        <x:f>'AR_values'!I272</x:f>
        <x:v>2.7726642791414156</x:v>
      </x:c>
      <x:c r="H11913" s="33" t="n">
        <x:f>ABS(D11913-G11913)</x:f>
        <x:v>0.09539020670643072</x:v>
      </x:c>
      <x:c r="I11913" s="14" t="n">
        <x:f>IFERROR(H11913/AVERAGE(D11913,G11913),"")</x:f>
        <x:v>0.03500597641763746</x:v>
      </x:c>
      <x:c r="J11913" s="14" t="n">
        <x:f>'Method'!$B$2</x:f>
        <x:v>0.05</x:v>
      </x:c>
      <x:c r="K11913" s="13" t="str">
        <x:f>IF(I11913&lt;=J11913,"是","否")</x:f>
        <x:v>是</x:v>
      </x:c>
      <x:c r="L11913" s="36" t="n">
        <x:v>0.9152859744050001</x:v>
      </x:c>
      <x:c r="M11913" s="36" t="n">
        <x:f>1-L11913</x:f>
        <x:v>0.08471402559499985</x:v>
      </x:c>
      <x:c r="N11913" s="13" t="str">
        <x:v>是</x:v>
      </x:c>
      <x:c r="O11913" s="15"/>
      <x:c r="P11913" s="13" t="str"/>
    </x:row>
    <x:row r="11914">
      <x:c r="A11914" s="15" t="n">
        <x:v>11913</x:v>
      </x:c>
      <x:c r="B11914" s="13" t="str">
        <x:v>Danainae-2</x:v>
      </x:c>
      <x:c r="C11914" s="13" t="str">
        <x:v>Danainae</x:v>
      </x:c>
      <x:c r="D11914" s="33" t="n">
        <x:f>'AR_values'!I40</x:f>
        <x:v>2.7817420272828395</x:v>
      </x:c>
      <x:c r="E11914" s="33" t="str">
        <x:v>Hesperiidae-25</x:v>
      </x:c>
      <x:c r="F11914" s="33" t="str">
        <x:v>Hesperiidae</x:v>
      </x:c>
      <x:c r="G11914" s="33" t="n">
        <x:f>'AR_values'!I92</x:f>
        <x:v>2.880862791094341</x:v>
      </x:c>
      <x:c r="H11914" s="33" t="n">
        <x:f>ABS(D11914-G11914)</x:f>
        <x:v>0.0991207638115017</x:v>
      </x:c>
      <x:c r="I11914" s="14" t="n">
        <x:f>IFERROR(H11914/AVERAGE(D11914,G11914),"")</x:f>
        <x:v>0.03500889325344383</x:v>
      </x:c>
      <x:c r="J11914" s="14" t="n">
        <x:f>'Method'!$B$2</x:f>
        <x:v>0.05</x:v>
      </x:c>
      <x:c r="K11914" s="13" t="str">
        <x:f>IF(I11914&lt;=J11914,"是","否")</x:f>
        <x:v>是</x:v>
      </x:c>
      <x:c r="L11914" s="36" t="n">
        <x:v>0.8720034583038592</x:v>
      </x:c>
      <x:c r="M11914" s="36" t="n">
        <x:f>1-L11914</x:f>
        <x:v>0.12799654169614083</x:v>
      </x:c>
      <x:c r="N11914" s="13" t="str">
        <x:v>是</x:v>
      </x:c>
      <x:c r="O11914" s="15"/>
      <x:c r="P11914" s="13" t="str"/>
    </x:row>
    <x:row r="11915">
      <x:c r="A11915" s="15" t="n">
        <x:v>11914</x:v>
      </x:c>
      <x:c r="B11915" s="13" t="str">
        <x:v>Hesperiidae_Trapezites_symmomus</x:v>
      </x:c>
      <x:c r="C11915" s="13" t="str">
        <x:v>Hesperiidae</x:v>
      </x:c>
      <x:c r="D11915" s="33" t="n">
        <x:f>'AR_values'!I129</x:f>
        <x:v>2.8528532917136653</x:v>
      </x:c>
      <x:c r="E11915" s="33" t="str">
        <x:v>Nymphalinae-25</x:v>
      </x:c>
      <x:c r="F11915" s="33" t="str">
        <x:v>Nymphalinae</x:v>
      </x:c>
      <x:c r="G11915" s="33" t="n">
        <x:f>'AR_values'!I206</x:f>
        <x:v>2.754690181841045</x:v>
      </x:c>
      <x:c r="H11915" s="33" t="n">
        <x:f>ABS(D11915-G11915)</x:f>
        <x:v>0.09816310987262034</x:v>
      </x:c>
      <x:c r="I11915" s="14" t="n">
        <x:f>IFERROR(H11915/AVERAGE(D11915,G11915),"")</x:f>
        <x:v>0.03501109187492155</x:v>
      </x:c>
      <x:c r="J11915" s="14" t="n">
        <x:f>'Method'!$B$2</x:f>
        <x:v>0.05</x:v>
      </x:c>
      <x:c r="K11915" s="13" t="str">
        <x:f>IF(I11915&lt;=J11915,"是","否")</x:f>
        <x:v>是</x:v>
      </x:c>
      <x:c r="L11915" s="36" t="n">
        <x:v>0.7792516797139863</x:v>
      </x:c>
      <x:c r="M11915" s="36" t="n">
        <x:f>1-L11915</x:f>
        <x:v>0.22074832028601366</x:v>
      </x:c>
      <x:c r="N11915" s="13" t="str">
        <x:v>是</x:v>
      </x:c>
      <x:c r="O11915" s="15"/>
      <x:c r="P11915" s="13" t="str"/>
    </x:row>
    <x:row r="11916">
      <x:c r="A11916" s="15" t="n">
        <x:v>11915</x:v>
      </x:c>
      <x:c r="B11916" s="13" t="str">
        <x:v>Limenitidinae-10</x:v>
      </x:c>
      <x:c r="C11916" s="13" t="str">
        <x:v>Limenitidinae</x:v>
      </x:c>
      <x:c r="D11916" s="33" t="n">
        <x:f>'AR_values'!I131</x:f>
        <x:v>3.002805353816275</x:v>
      </x:c>
      <x:c r="E11916" s="33" t="str">
        <x:v>Papilionidae-11</x:v>
      </x:c>
      <x:c r="F11916" s="33" t="str">
        <x:v>Papilionidae</x:v>
      </x:c>
      <x:c r="G11916" s="33" t="n">
        <x:f>'AR_values'!I221</x:f>
        <x:v>2.89947550369946</x:v>
      </x:c>
      <x:c r="H11916" s="33" t="n">
        <x:f>ABS(D11916-G11916)</x:f>
        <x:v>0.10332985011681473</x:v>
      </x:c>
      <x:c r="I11916" s="14" t="n">
        <x:f>IFERROR(H11916/AVERAGE(D11916,G11916),"")</x:f>
        <x:v>0.03501353209420338</x:v>
      </x:c>
      <x:c r="J11916" s="14" t="n">
        <x:f>'Method'!$B$2</x:f>
        <x:v>0.05</x:v>
      </x:c>
      <x:c r="K11916" s="13" t="str">
        <x:f>IF(I11916&lt;=J11916,"是","否")</x:f>
        <x:v>是</x:v>
      </x:c>
      <x:c r="L11916" s="36" t="n">
        <x:v>0.8029952097699636</x:v>
      </x:c>
      <x:c r="M11916" s="36" t="n">
        <x:f>1-L11916</x:f>
        <x:v>0.19700479023003636</x:v>
      </x:c>
      <x:c r="N11916" s="13" t="str">
        <x:v>是</x:v>
      </x:c>
      <x:c r="O11916" s="15"/>
      <x:c r="P11916" s="13" t="str"/>
    </x:row>
    <x:row r="11917">
      <x:c r="A11917" s="15" t="n">
        <x:v>11916</x:v>
      </x:c>
      <x:c r="B11917" s="13" t="str">
        <x:v>Danainae-20</x:v>
      </x:c>
      <x:c r="C11917" s="13" t="str">
        <x:v>Danainae</x:v>
      </x:c>
      <x:c r="D11917" s="33" t="n">
        <x:f>'AR_values'!I41</x:f>
        <x:v>2.8927773496353484</x:v>
      </x:c>
      <x:c r="E11917" s="33" t="str">
        <x:v>Pieridae_Colias_croceus</x:v>
      </x:c>
      <x:c r="F11917" s="33" t="str">
        <x:v>Pieridae</x:v>
      </x:c>
      <x:c r="G11917" s="33" t="n">
        <x:f>'AR_values'!I325</x:f>
        <x:v>2.793224968240243</x:v>
      </x:c>
      <x:c r="H11917" s="33" t="n">
        <x:f>ABS(D11917-G11917)</x:f>
        <x:v>0.09955238139510536</x:v>
      </x:c>
      <x:c r="I11917" s="14" t="n">
        <x:f>IFERROR(H11917/AVERAGE(D11917,G11917),"")</x:f>
        <x:v>0.03501665171051151</x:v>
      </x:c>
      <x:c r="J11917" s="14" t="n">
        <x:f>'Method'!$B$2</x:f>
        <x:v>0.05</x:v>
      </x:c>
      <x:c r="K11917" s="13" t="str">
        <x:f>IF(I11917&lt;=J11917,"是","否")</x:f>
        <x:v>是</x:v>
      </x:c>
      <x:c r="L11917" s="36" t="n">
        <x:v>0.7858694696655741</x:v>
      </x:c>
      <x:c r="M11917" s="36" t="n">
        <x:f>1-L11917</x:f>
        <x:v>0.21413053033442586</x:v>
      </x:c>
      <x:c r="N11917" s="13" t="str">
        <x:v>是</x:v>
      </x:c>
      <x:c r="O11917" s="15"/>
      <x:c r="P11917" s="13" t="str"/>
    </x:row>
    <x:row r="11918">
      <x:c r="A11918" s="15" t="n">
        <x:v>11917</x:v>
      </x:c>
      <x:c r="B11918" s="13" t="str">
        <x:v>Biblidinae-10</x:v>
      </x:c>
      <x:c r="C11918" s="13" t="str">
        <x:v>Biblidinae</x:v>
      </x:c>
      <x:c r="D11918" s="33" t="n">
        <x:f>'AR_values'!I3</x:f>
        <x:v>2.6618982407867247</x:v>
      </x:c>
      <x:c r="E11918" s="33" t="str">
        <x:v>Pieridae-9</x:v>
      </x:c>
      <x:c r="F11918" s="33" t="str">
        <x:v>Pieridae</x:v>
      </x:c>
      <x:c r="G11918" s="33" t="n">
        <x:f>'AR_values'!I299</x:f>
        <x:v>2.7567727221374767</x:v>
      </x:c>
      <x:c r="H11918" s="33" t="n">
        <x:f>ABS(D11918-G11918)</x:f>
        <x:v>0.09487448135075205</x:v>
      </x:c>
      <x:c r="I11918" s="14" t="n">
        <x:f>IFERROR(H11918/AVERAGE(D11918,G11918),"")</x:f>
        <x:v>0.035017620372192804</x:v>
      </x:c>
      <x:c r="J11918" s="14" t="n">
        <x:f>'Method'!$B$2</x:f>
        <x:v>0.05</x:v>
      </x:c>
      <x:c r="K11918" s="13" t="str">
        <x:f>IF(I11918&lt;=J11918,"是","否")</x:f>
        <x:v>是</x:v>
      </x:c>
      <x:c r="L11918" s="36" t="n">
        <x:v>0.7573355321279227</x:v>
      </x:c>
      <x:c r="M11918" s="36" t="n">
        <x:f>1-L11918</x:f>
        <x:v>0.2426644678720773</x:v>
      </x:c>
      <x:c r="N11918" s="13" t="str">
        <x:v>是</x:v>
      </x:c>
      <x:c r="O11918" s="15"/>
      <x:c r="P11918" s="13" t="str"/>
    </x:row>
    <x:row r="11919">
      <x:c r="A11919" s="15" t="n">
        <x:v>11918</x:v>
      </x:c>
      <x:c r="B11919" s="13" t="str">
        <x:v>Lycaenidae-5</x:v>
      </x:c>
      <x:c r="C11919" s="13" t="str">
        <x:v>Lycaenidae</x:v>
      </x:c>
      <x:c r="D11919" s="33" t="n">
        <x:f>'AR_values'!I158</x:f>
        <x:v>2.4473190485114493</x:v>
      </x:c>
      <x:c r="E11919" s="33" t="str">
        <x:v>Satyrinae-18</x:v>
      </x:c>
      <x:c r="F11919" s="33" t="str">
        <x:v>Satyrinae</x:v>
      </x:c>
      <x:c r="G11919" s="33" t="n">
        <x:f>'AR_values'!I367</x:f>
        <x:v>2.3630928030665608</x:v>
      </x:c>
      <x:c r="H11919" s="33" t="n">
        <x:f>ABS(D11919-G11919)</x:f>
        <x:v>0.08422624544488855</x:v>
      </x:c>
      <x:c r="I11919" s="14" t="n">
        <x:f>IFERROR(H11919/AVERAGE(D11919,G11919),"")</x:f>
        <x:v>0.03501830946855784</x:v>
      </x:c>
      <x:c r="J11919" s="14" t="n">
        <x:f>'Method'!$B$2</x:f>
        <x:v>0.05</x:v>
      </x:c>
      <x:c r="K11919" s="13" t="str">
        <x:f>IF(I11919&lt;=J11919,"是","否")</x:f>
        <x:v>是</x:v>
      </x:c>
      <x:c r="L11919" s="36" t="n">
        <x:v>0.881023860199395</x:v>
      </x:c>
      <x:c r="M11919" s="36" t="n">
        <x:f>1-L11919</x:f>
        <x:v>0.11897613980060495</x:v>
      </x:c>
      <x:c r="N11919" s="13" t="str">
        <x:v>是</x:v>
      </x:c>
      <x:c r="O11919" s="15"/>
      <x:c r="P11919" s="13" t="str"/>
    </x:row>
    <x:row r="11920">
      <x:c r="A11920" s="15" t="n">
        <x:v>11919</x:v>
      </x:c>
      <x:c r="B11920" s="13" t="str">
        <x:v>Biblidinae-8</x:v>
      </x:c>
      <x:c r="C11920" s="13" t="str">
        <x:v>Biblidinae</x:v>
      </x:c>
      <x:c r="D11920" s="33" t="n">
        <x:f>'AR_values'!I14</x:f>
        <x:v>2.7056501761728056</x:v>
      </x:c>
      <x:c r="E11920" s="33" t="str">
        <x:v>Papilionidae-2</x:v>
      </x:c>
      <x:c r="F11920" s="33" t="str">
        <x:v>Papilionidae</x:v>
      </x:c>
      <x:c r="G11920" s="33" t="n">
        <x:f>'AR_values'!I230</x:f>
        <x:v>2.8020899751082338</x:v>
      </x:c>
      <x:c r="H11920" s="33" t="n">
        <x:f>ABS(D11920-G11920)</x:f>
        <x:v>0.0964397989354282</x:v>
      </x:c>
      <x:c r="I11920" s="14" t="n">
        <x:f>IFERROR(H11920/AVERAGE(D11920,G11920),"")</x:f>
        <x:v>0.035019734514162716</x:v>
      </x:c>
      <x:c r="J11920" s="14" t="n">
        <x:f>'Method'!$B$2</x:f>
        <x:v>0.05</x:v>
      </x:c>
      <x:c r="K11920" s="13" t="str">
        <x:f>IF(I11920&lt;=J11920,"是","否")</x:f>
        <x:v>是</x:v>
      </x:c>
      <x:c r="L11920" s="36" t="n">
        <x:v>0.7402504981497295</x:v>
      </x:c>
      <x:c r="M11920" s="36" t="n">
        <x:f>1-L11920</x:f>
        <x:v>0.25974950185027046</x:v>
      </x:c>
      <x:c r="N11920" s="13" t="str">
        <x:v>是</x:v>
      </x:c>
      <x:c r="O11920" s="15"/>
      <x:c r="P11920" s="13" t="str"/>
    </x:row>
    <x:row r="11921">
      <x:c r="A11921" s="15" t="n">
        <x:v>11920</x:v>
      </x:c>
      <x:c r="B11921" s="13" t="str">
        <x:v>Pieridae-Coliadinae-21</x:v>
      </x:c>
      <x:c r="C11921" s="13" t="str">
        <x:v>Pieridae-Coliadinae</x:v>
      </x:c>
      <x:c r="D11921" s="33" t="n">
        <x:f>'AR_values'!I313</x:f>
        <x:v>2.515818512601095</x:v>
      </x:c>
      <x:c r="E11921" s="33" t="str">
        <x:v>Satyrinae-8</x:v>
      </x:c>
      <x:c r="F11921" s="33" t="str">
        <x:v>Satyrinae</x:v>
      </x:c>
      <x:c r="G11921" s="33" t="n">
        <x:f>'AR_values'!I383</x:f>
        <x:v>2.6054994443958197</x:v>
      </x:c>
      <x:c r="H11921" s="33" t="n">
        <x:f>ABS(D11921-G11921)</x:f>
        <x:v>0.08968093179472492</x:v>
      </x:c>
      <x:c r="I11921" s="14" t="n">
        <x:f>IFERROR(H11921/AVERAGE(D11921,G11921),"")</x:f>
        <x:v>0.03502259869344759</x:v>
      </x:c>
      <x:c r="J11921" s="14" t="n">
        <x:f>'Method'!$B$2</x:f>
        <x:v>0.05</x:v>
      </x:c>
      <x:c r="K11921" s="13" t="str">
        <x:f>IF(I11921&lt;=J11921,"是","否")</x:f>
        <x:v>是</x:v>
      </x:c>
      <x:c r="L11921" s="36" t="n">
        <x:v>0.8476190476190476</x:v>
      </x:c>
      <x:c r="M11921" s="36" t="n">
        <x:f>1-L11921</x:f>
        <x:v>0.1523809523809524</x:v>
      </x:c>
      <x:c r="N11921" s="13" t="str">
        <x:v>是</x:v>
      </x:c>
      <x:c r="O11921" s="15"/>
      <x:c r="P11921" s="13" t="str"/>
    </x:row>
    <x:row r="11922">
      <x:c r="A11922" s="15" t="n">
        <x:v>11921</x:v>
      </x:c>
      <x:c r="B11922" s="13" t="str">
        <x:v>Heliconiinae-1</x:v>
      </x:c>
      <x:c r="C11922" s="13" t="str">
        <x:v>Heliconiinae</x:v>
      </x:c>
      <x:c r="D11922" s="33" t="n">
        <x:f>'AR_values'!I52</x:f>
        <x:v>3.1198123300411793</x:v>
      </x:c>
      <x:c r="E11922" s="33" t="str">
        <x:v>Hesperiidae-4</x:v>
      </x:c>
      <x:c r="F11922" s="33" t="str">
        <x:v>Hesperiidae</x:v>
      </x:c>
      <x:c r="G11922" s="33" t="n">
        <x:f>'AR_values'!I105</x:f>
        <x:v>3.0124203289284166</x:v>
      </x:c>
      <x:c r="H11922" s="33" t="n">
        <x:f>ABS(D11922-G11922)</x:f>
        <x:v>0.1073920011127627</x:v>
      </x:c>
      <x:c r="I11922" s="14" t="n">
        <x:f>IFERROR(H11922/AVERAGE(D11922,G11922),"")</x:f>
        <x:v>0.03502541638099161</x:v>
      </x:c>
      <x:c r="J11922" s="14" t="n">
        <x:f>'Method'!$B$2</x:f>
        <x:v>0.05</x:v>
      </x:c>
      <x:c r="K11922" s="13" t="str">
        <x:f>IF(I11922&lt;=J11922,"是","否")</x:f>
        <x:v>是</x:v>
      </x:c>
      <x:c r="L11922" s="36" t="n">
        <x:v>0.8755115380243265</x:v>
      </x:c>
      <x:c r="M11922" s="36" t="n">
        <x:f>1-L11922</x:f>
        <x:v>0.12448846197567354</x:v>
      </x:c>
      <x:c r="N11922" s="13" t="str">
        <x:v>是</x:v>
      </x:c>
      <x:c r="O11922" s="15"/>
      <x:c r="P11922" s="13" t="str"/>
    </x:row>
    <x:row r="11923">
      <x:c r="A11923" s="15" t="n">
        <x:v>11922</x:v>
      </x:c>
      <x:c r="B11923" s="13" t="str">
        <x:v>Limenitidinae-10</x:v>
      </x:c>
      <x:c r="C11923" s="13" t="str">
        <x:v>Limenitidinae</x:v>
      </x:c>
      <x:c r="D11923" s="33" t="n">
        <x:f>'AR_values'!I131</x:f>
        <x:v>3.002805353816275</x:v>
      </x:c>
      <x:c r="E11923" s="33" t="str">
        <x:v>Papilionidae-9</x:v>
      </x:c>
      <x:c r="F11923" s="33" t="str">
        <x:v>Papilionidae</x:v>
      </x:c>
      <x:c r="G11923" s="33" t="n">
        <x:f>'AR_values'!I260</x:f>
        <x:v>2.8994270303687606</x:v>
      </x:c>
      <x:c r="H11923" s="33" t="n">
        <x:f>ABS(D11923-G11923)</x:f>
        <x:v>0.1033783234475143</x:v>
      </x:c>
      <x:c r="I11923" s="14" t="n">
        <x:f>IFERROR(H11923/AVERAGE(D11923,G11923),"")</x:f>
        <x:v>0.03503024507286949</x:v>
      </x:c>
      <x:c r="J11923" s="14" t="n">
        <x:f>'Method'!$B$2</x:f>
        <x:v>0.05</x:v>
      </x:c>
      <x:c r="K11923" s="13" t="str">
        <x:f>IF(I11923&lt;=J11923,"是","否")</x:f>
        <x:v>是</x:v>
      </x:c>
      <x:c r="L11923" s="36" t="n">
        <x:v>0.8664551014015064</x:v>
      </x:c>
      <x:c r="M11923" s="36" t="n">
        <x:f>1-L11923</x:f>
        <x:v>0.1335448985984936</x:v>
      </x:c>
      <x:c r="N11923" s="13" t="str">
        <x:v>是</x:v>
      </x:c>
      <x:c r="O11923" s="15"/>
      <x:c r="P11923" s="13" t="str"/>
    </x:row>
    <x:row r="11924">
      <x:c r="A11924" s="15" t="n">
        <x:v>11923</x:v>
      </x:c>
      <x:c r="B11924" s="13" t="str">
        <x:v>Papilionidae-3</x:v>
      </x:c>
      <x:c r="C11924" s="13" t="str">
        <x:v>Papilionidae</x:v>
      </x:c>
      <x:c r="D11924" s="33" t="n">
        <x:f>'AR_values'!I240</x:f>
        <x:v>2.647228355104499</x:v>
      </x:c>
      <x:c r="E11924" s="33" t="str">
        <x:v>Pieridae-17</x:v>
      </x:c>
      <x:c r="F11924" s="33" t="str">
        <x:v>Pieridae</x:v>
      </x:c>
      <x:c r="G11924" s="33" t="n">
        <x:f>'AR_values'!I281</x:f>
        <x:v>2.7416290816269444</x:v>
      </x:c>
      <x:c r="H11924" s="33" t="n">
        <x:f>ABS(D11924-G11924)</x:f>
        <x:v>0.09440072652244558</x:v>
      </x:c>
      <x:c r="I11924" s="14" t="n">
        <x:f>IFERROR(H11924/AVERAGE(D11924,G11924),"")</x:f>
        <x:v>0.03503552566783187</x:v>
      </x:c>
      <x:c r="J11924" s="14" t="n">
        <x:f>'Method'!$B$2</x:f>
        <x:v>0.05</x:v>
      </x:c>
      <x:c r="K11924" s="13" t="str">
        <x:f>IF(I11924&lt;=J11924,"是","否")</x:f>
        <x:v>是</x:v>
      </x:c>
      <x:c r="L11924" s="36" t="n">
        <x:v>0.8381572333983058</x:v>
      </x:c>
      <x:c r="M11924" s="36" t="n">
        <x:f>1-L11924</x:f>
        <x:v>0.16184276660169417</x:v>
      </x:c>
      <x:c r="N11924" s="13" t="str">
        <x:v>是</x:v>
      </x:c>
      <x:c r="O11924" s="15"/>
      <x:c r="P11924" s="13" t="str"/>
    </x:row>
    <x:row r="11925">
      <x:c r="A11925" s="15" t="n">
        <x:v>11924</x:v>
      </x:c>
      <x:c r="B11925" s="13" t="str">
        <x:v>Hesperiidae_Anisynta_cynone</x:v>
      </x:c>
      <x:c r="C11925" s="13" t="str">
        <x:v>Hesperiidae</x:v>
      </x:c>
      <x:c r="D11925" s="33" t="n">
        <x:f>'AR_values'!I111</x:f>
        <x:v>2.7231750866675806</x:v>
      </x:c>
      <x:c r="E11925" s="33" t="str">
        <x:v>Pieridae-3</x:v>
      </x:c>
      <x:c r="F11925" s="33" t="str">
        <x:v>Pieridae</x:v>
      </x:c>
      <x:c r="G11925" s="33" t="n">
        <x:f>'AR_values'!I293</x:f>
        <x:v>2.8202857168729976</x:v>
      </x:c>
      <x:c r="H11925" s="33" t="n">
        <x:f>ABS(D11925-G11925)</x:f>
        <x:v>0.09711063020541699</x:v>
      </x:c>
      <x:c r="I11925" s="14" t="n">
        <x:f>IFERROR(H11925/AVERAGE(D11925,G11925),"")</x:f>
        <x:v>0.0350361024085867</x:v>
      </x:c>
      <x:c r="J11925" s="14" t="n">
        <x:f>'Method'!$B$2</x:f>
        <x:v>0.05</x:v>
      </x:c>
      <x:c r="K11925" s="13" t="str">
        <x:f>IF(I11925&lt;=J11925,"是","否")</x:f>
        <x:v>是</x:v>
      </x:c>
      <x:c r="L11925" s="36" t="n">
        <x:v>0.7755563662896753</x:v>
      </x:c>
      <x:c r="M11925" s="36" t="n">
        <x:f>1-L11925</x:f>
        <x:v>0.22444363371032472</x:v>
      </x:c>
      <x:c r="N11925" s="13" t="str">
        <x:v>是</x:v>
      </x:c>
      <x:c r="O11925" s="15"/>
      <x:c r="P11925" s="13" t="str"/>
    </x:row>
    <x:row r="11926">
      <x:c r="A11926" s="15" t="n">
        <x:v>11925</x:v>
      </x:c>
      <x:c r="B11926" s="13" t="str">
        <x:v>Papilionidae_Zerynthia_rumina</x:v>
      </x:c>
      <x:c r="C11926" s="13" t="str">
        <x:v>Papilionidae</x:v>
      </x:c>
      <x:c r="D11926" s="33" t="n">
        <x:f>'AR_values'!I267</x:f>
        <x:v>2.5592492830957054</x:v>
      </x:c>
      <x:c r="E11926" s="33" t="str">
        <x:v>Pieridae_Pareronia_valeria</x:v>
      </x:c>
      <x:c r="F11926" s="33" t="str">
        <x:v>Pieridae</x:v>
      </x:c>
      <x:c r="G11926" s="33" t="n">
        <x:f>'AR_values'!I330</x:f>
        <x:v>2.6505159684229094</x:v>
      </x:c>
      <x:c r="H11926" s="33" t="n">
        <x:f>ABS(D11926-G11926)</x:f>
        <x:v>0.09126668532720394</x:v>
      </x:c>
      <x:c r="I11926" s="14" t="n">
        <x:f>IFERROR(H11926/AVERAGE(D11926,G11926),"")</x:f>
        <x:v>0.03503677456507288</x:v>
      </x:c>
      <x:c r="J11926" s="14" t="n">
        <x:f>'Method'!$B$2</x:f>
        <x:v>0.05</x:v>
      </x:c>
      <x:c r="K11926" s="13" t="str">
        <x:f>IF(I11926&lt;=J11926,"是","否")</x:f>
        <x:v>是</x:v>
      </x:c>
      <x:c r="L11926" s="36" t="n">
        <x:v>0.8588523903548136</x:v>
      </x:c>
      <x:c r="M11926" s="36" t="n">
        <x:f>1-L11926</x:f>
        <x:v>0.14114760964518636</x:v>
      </x:c>
      <x:c r="N11926" s="13" t="str">
        <x:v>是</x:v>
      </x:c>
      <x:c r="O11926" s="15"/>
      <x:c r="P11926" s="13" t="str"/>
    </x:row>
    <x:row r="11927">
      <x:c r="A11927" s="15" t="n">
        <x:v>11926</x:v>
      </x:c>
      <x:c r="B11927" s="13" t="str">
        <x:v>Hesperiidae_Trapezites_eliena</x:v>
      </x:c>
      <x:c r="C11927" s="13" t="str">
        <x:v>Hesperiidae</x:v>
      </x:c>
      <x:c r="D11927" s="33" t="n">
        <x:f>'AR_values'!I125</x:f>
        <x:v>2.35532724735423</x:v>
      </x:c>
      <x:c r="E11927" s="33" t="str">
        <x:v>Limenitidinae-1</x:v>
      </x:c>
      <x:c r="F11927" s="33" t="str">
        <x:v>Limenitidinae</x:v>
      </x:c>
      <x:c r="G11927" s="33" t="n">
        <x:f>'AR_values'!I130</x:f>
        <x:v>2.439323333755049</x:v>
      </x:c>
      <x:c r="H11927" s="33" t="n">
        <x:f>ABS(D11927-G11927)</x:f>
        <x:v>0.0839960864008189</x:v>
      </x:c>
      <x:c r="I11927" s="14" t="n">
        <x:f>IFERROR(H11927/AVERAGE(D11927,G11927),"")</x:f>
        <x:v>0.035037417213158326</x:v>
      </x:c>
      <x:c r="J11927" s="14" t="n">
        <x:f>'Method'!$B$2</x:f>
        <x:v>0.05</x:v>
      </x:c>
      <x:c r="K11927" s="13" t="str">
        <x:f>IF(I11927&lt;=J11927,"是","否")</x:f>
        <x:v>是</x:v>
      </x:c>
      <x:c r="L11927" s="36" t="n">
        <x:v>0.7006178750340184</x:v>
      </x:c>
      <x:c r="M11927" s="36" t="n">
        <x:f>1-L11927</x:f>
        <x:v>0.2993821249659816</x:v>
      </x:c>
      <x:c r="N11927" s="13" t="str">
        <x:v>是</x:v>
      </x:c>
      <x:c r="O11927" s="15"/>
      <x:c r="P11927" s="13" t="str"/>
    </x:row>
    <x:row r="11928">
      <x:c r="A11928" s="15" t="n">
        <x:v>11927</x:v>
      </x:c>
      <x:c r="B11928" s="13" t="str">
        <x:v>Papilionidae-33</x:v>
      </x:c>
      <x:c r="C11928" s="13" t="str">
        <x:v>Papilionidae</x:v>
      </x:c>
      <x:c r="D11928" s="33" t="n">
        <x:f>'AR_values'!I244</x:f>
        <x:v>2.9084419828943826</x:v>
      </x:c>
      <x:c r="E11928" s="33" t="str">
        <x:v>Pieridae-13</x:v>
      </x:c>
      <x:c r="F11928" s="33" t="str">
        <x:v>Pieridae</x:v>
      </x:c>
      <x:c r="G11928" s="33" t="n">
        <x:f>'AR_values'!I278</x:f>
        <x:v>3.012171087458704</x:v>
      </x:c>
      <x:c r="H11928" s="33" t="n">
        <x:f>ABS(D11928-G11928)</x:f>
        <x:v>0.1037291045643216</x:v>
      </x:c>
      <x:c r="I11928" s="14" t="n">
        <x:f>IFERROR(H11928/AVERAGE(D11928,G11928),"")</x:f>
        <x:v>0.03503998769442825</x:v>
      </x:c>
      <x:c r="J11928" s="14" t="n">
        <x:f>'Method'!$B$2</x:f>
        <x:v>0.05</x:v>
      </x:c>
      <x:c r="K11928" s="13" t="str">
        <x:f>IF(I11928&lt;=J11928,"是","否")</x:f>
        <x:v>是</x:v>
      </x:c>
      <x:c r="L11928" s="36" t="n">
        <x:v>0.6895711139159056</x:v>
      </x:c>
      <x:c r="M11928" s="36" t="n">
        <x:f>1-L11928</x:f>
        <x:v>0.31042888608409436</x:v>
      </x:c>
      <x:c r="N11928" s="13" t="str">
        <x:v>是</x:v>
      </x:c>
      <x:c r="O11928" s="15"/>
      <x:c r="P11928" s="13" t="str"/>
    </x:row>
    <x:row r="11929">
      <x:c r="A11929" s="15" t="n">
        <x:v>11928</x:v>
      </x:c>
      <x:c r="B11929" s="13" t="str">
        <x:v>Papilionidae-26</x:v>
      </x:c>
      <x:c r="C11929" s="13" t="str">
        <x:v>Papilionidae</x:v>
      </x:c>
      <x:c r="D11929" s="33" t="n">
        <x:f>'AR_values'!I236</x:f>
        <x:v>2.910143414751003</x:v>
      </x:c>
      <x:c r="E11929" s="33" t="str">
        <x:v>Pieridae-12</x:v>
      </x:c>
      <x:c r="F11929" s="33" t="str">
        <x:v>Pieridae</x:v>
      </x:c>
      <x:c r="G11929" s="33" t="n">
        <x:f>'AR_values'!I277</x:f>
        <x:v>2.809922973063713</x:v>
      </x:c>
      <x:c r="H11929" s="33" t="n">
        <x:f>ABS(D11929-G11929)</x:f>
        <x:v>0.10022044168729005</x:v>
      </x:c>
      <x:c r="I11929" s="14" t="n">
        <x:f>IFERROR(H11929/AVERAGE(D11929,G11929),"")</x:f>
        <x:v>0.035041705774879334</x:v>
      </x:c>
      <x:c r="J11929" s="14" t="n">
        <x:f>'Method'!$B$2</x:f>
        <x:v>0.05</x:v>
      </x:c>
      <x:c r="K11929" s="13" t="str">
        <x:f>IF(I11929&lt;=J11929,"是","否")</x:f>
        <x:v>是</x:v>
      </x:c>
      <x:c r="L11929" s="36" t="n">
        <x:v>0.8057124600638977</x:v>
      </x:c>
      <x:c r="M11929" s="36" t="n">
        <x:f>1-L11929</x:f>
        <x:v>0.19428753993610226</x:v>
      </x:c>
      <x:c r="N11929" s="13" t="str">
        <x:v>是</x:v>
      </x:c>
      <x:c r="O11929" s="15"/>
      <x:c r="P11929" s="13" t="str"/>
    </x:row>
    <x:row r="11930">
      <x:c r="A11930" s="15" t="n">
        <x:v>11929</x:v>
      </x:c>
      <x:c r="B11930" s="13" t="str">
        <x:v>Pieridae-23</x:v>
      </x:c>
      <x:c r="C11930" s="13" t="str">
        <x:v>Pieridae</x:v>
      </x:c>
      <x:c r="D11930" s="33" t="n">
        <x:f>'AR_values'!I288</x:f>
        <x:v>3.1169433762745036</x:v>
      </x:c>
      <x:c r="E11930" s="33" t="str">
        <x:v>Pieridae-26</x:v>
      </x:c>
      <x:c r="F11930" s="33" t="str">
        <x:v>Pieridae</x:v>
      </x:c>
      <x:c r="G11930" s="33" t="n">
        <x:f>'AR_values'!I291</x:f>
        <x:v>3.0095979405459286</x:v>
      </x:c>
      <x:c r="H11930" s="33" t="n">
        <x:f>ABS(D11930-G11930)</x:f>
        <x:v>0.10734543572857502</x:v>
      </x:c>
      <x:c r="I11930" s="14" t="n">
        <x:f>IFERROR(H11930/AVERAGE(D11930,G11930),"")</x:f>
        <x:v>0.03504275256705048</x:v>
      </x:c>
      <x:c r="J11930" s="14" t="n">
        <x:f>'Method'!$B$2</x:f>
        <x:v>0.05</x:v>
      </x:c>
      <x:c r="K11930" s="13" t="str">
        <x:f>IF(I11930&lt;=J11930,"是","否")</x:f>
        <x:v>是</x:v>
      </x:c>
      <x:c r="L11930" s="36" t="n">
        <x:v>0.827440611329531</x:v>
      </x:c>
      <x:c r="M11930" s="36" t="n">
        <x:f>1-L11930</x:f>
        <x:v>0.17255938867046905</x:v>
      </x:c>
      <x:c r="N11930" s="13" t="str">
        <x:v>否</x:v>
      </x:c>
      <x:c r="O11930" s="15"/>
      <x:c r="P11930" s="13" t="str"/>
    </x:row>
    <x:row r="11931">
      <x:c r="A11931" s="15" t="n">
        <x:v>11930</x:v>
      </x:c>
      <x:c r="B11931" s="13" t="str">
        <x:v>Lycaenidae_Lampides_boeticus</x:v>
      </x:c>
      <x:c r="C11931" s="13" t="str">
        <x:v>Lycaenidae</x:v>
      </x:c>
      <x:c r="D11931" s="33" t="n">
        <x:f>'AR_values'!I171</x:f>
        <x:v>2.4462672305614177</x:v>
      </x:c>
      <x:c r="E11931" s="33" t="str">
        <x:v>Parnassiinae-6</x:v>
      </x:c>
      <x:c r="F11931" s="33" t="str">
        <x:v>Parnassiinae</x:v>
      </x:c>
      <x:c r="G11931" s="33" t="n">
        <x:f>'AR_values'!I273</x:f>
        <x:v>2.533520834171576</x:v>
      </x:c>
      <x:c r="H11931" s="33" t="n">
        <x:f>ABS(D11931-G11931)</x:f>
        <x:v>0.08725360361015833</x:v>
      </x:c>
      <x:c r="I11931" s="14" t="n">
        <x:f>IFERROR(H11931/AVERAGE(D11931,G11931),"")</x:f>
        <x:v>0.03504309921463965</x:v>
      </x:c>
      <x:c r="J11931" s="14" t="n">
        <x:f>'Method'!$B$2</x:f>
        <x:v>0.05</x:v>
      </x:c>
      <x:c r="K11931" s="13" t="str">
        <x:f>IF(I11931&lt;=J11931,"是","否")</x:f>
        <x:v>是</x:v>
      </x:c>
      <x:c r="L11931" s="36" t="n">
        <x:v>0.8747142626243968</x:v>
      </x:c>
      <x:c r="M11931" s="36" t="n">
        <x:f>1-L11931</x:f>
        <x:v>0.12528573737560322</x:v>
      </x:c>
      <x:c r="N11931" s="13" t="str">
        <x:v>是</x:v>
      </x:c>
      <x:c r="O11931" s="15"/>
      <x:c r="P11931" s="13" t="str"/>
    </x:row>
    <x:row r="11932">
      <x:c r="A11932" s="15" t="n">
        <x:v>11931</x:v>
      </x:c>
      <x:c r="B11932" s="13" t="str">
        <x:v>Nymphalinae-25</x:v>
      </x:c>
      <x:c r="C11932" s="13" t="str">
        <x:v>Nymphalinae</x:v>
      </x:c>
      <x:c r="D11932" s="33" t="n">
        <x:f>'AR_values'!I206</x:f>
        <x:v>2.754690181841045</x:v>
      </x:c>
      <x:c r="E11932" s="33" t="str">
        <x:v>Nymphalinae-6</x:v>
      </x:c>
      <x:c r="F11932" s="33" t="str">
        <x:v>Nymphalinae</x:v>
      </x:c>
      <x:c r="G11932" s="33" t="n">
        <x:f>'AR_values'!I215</x:f>
        <x:v>2.6598117071739735</x:v>
      </x:c>
      <x:c r="H11932" s="33" t="n">
        <x:f>ABS(D11932-G11932)</x:f>
        <x:v>0.09487847466707144</x:v>
      </x:c>
      <x:c r="I11932" s="14" t="n">
        <x:f>IFERROR(H11932/AVERAGE(D11932,G11932),"")</x:f>
        <x:v>0.03504605838611363</x:v>
      </x:c>
      <x:c r="J11932" s="14" t="n">
        <x:f>'Method'!$B$2</x:f>
        <x:v>0.05</x:v>
      </x:c>
      <x:c r="K11932" s="13" t="str">
        <x:f>IF(I11932&lt;=J11932,"是","否")</x:f>
        <x:v>是</x:v>
      </x:c>
      <x:c r="L11932" s="36" t="n">
        <x:v>0.829715600935346</x:v>
      </x:c>
      <x:c r="M11932" s="36" t="n">
        <x:f>1-L11932</x:f>
        <x:v>0.17028439906465398</x:v>
      </x:c>
      <x:c r="N11932" s="13" t="str">
        <x:v>否</x:v>
      </x:c>
      <x:c r="O11932" s="15"/>
      <x:c r="P11932" s="13" t="str"/>
    </x:row>
    <x:row r="11933">
      <x:c r="A11933" s="15" t="n">
        <x:v>11932</x:v>
      </x:c>
      <x:c r="B11933" s="13" t="str">
        <x:v>Charaxinae-4</x:v>
      </x:c>
      <x:c r="C11933" s="13" t="str">
        <x:v>Charaxinae</x:v>
      </x:c>
      <x:c r="D11933" s="33" t="n">
        <x:f>'AR_values'!I25</x:f>
        <x:v>2.4469912103918943</x:v>
      </x:c>
      <x:c r="E11933" s="33" t="str">
        <x:v>Nymphalinae-22</x:v>
      </x:c>
      <x:c r="F11933" s="33" t="str">
        <x:v>Nymphalinae</x:v>
      </x:c>
      <x:c r="G11933" s="33" t="n">
        <x:f>'AR_values'!I203</x:f>
        <x:v>2.534278425389025</x:v>
      </x:c>
      <x:c r="H11933" s="33" t="n">
        <x:f>ABS(D11933-G11933)</x:f>
        <x:v>0.08728721499713066</x:v>
      </x:c>
      <x:c r="I11933" s="14" t="n">
        <x:f>IFERROR(H11933/AVERAGE(D11933,G11933),"")</x:f>
        <x:v>0.03504617151022645</x:v>
      </x:c>
      <x:c r="J11933" s="14" t="n">
        <x:f>'Method'!$B$2</x:f>
        <x:v>0.05</x:v>
      </x:c>
      <x:c r="K11933" s="13" t="str">
        <x:f>IF(I11933&lt;=J11933,"是","否")</x:f>
        <x:v>是</x:v>
      </x:c>
      <x:c r="L11933" s="36" t="n">
        <x:v>0.8841189250734859</x:v>
      </x:c>
      <x:c r="M11933" s="36" t="n">
        <x:f>1-L11933</x:f>
        <x:v>0.11588107492651412</x:v>
      </x:c>
      <x:c r="N11933" s="13" t="str">
        <x:v>是</x:v>
      </x:c>
      <x:c r="O11933" s="15"/>
      <x:c r="P11933" s="13" t="str"/>
    </x:row>
    <x:row r="11934">
      <x:c r="A11934" s="15" t="n">
        <x:v>11933</x:v>
      </x:c>
      <x:c r="B11934" s="13" t="str">
        <x:v>Biblidinae-1</x:v>
      </x:c>
      <x:c r="C11934" s="13" t="str">
        <x:v>Biblidinae</x:v>
      </x:c>
      <x:c r="D11934" s="33" t="n">
        <x:f>'AR_values'!I2</x:f>
        <x:v>2.810556822545614</x:v>
      </x:c>
      <x:c r="E11934" s="33" t="str">
        <x:v>Papilionidae-4</x:v>
      </x:c>
      <x:c r="F11934" s="33" t="str">
        <x:v>Papilionidae</x:v>
      </x:c>
      <x:c r="G11934" s="33" t="n">
        <x:f>'AR_values'!I251</x:f>
        <x:v>2.713745457806805</x:v>
      </x:c>
      <x:c r="H11934" s="33" t="n">
        <x:f>ABS(D11934-G11934)</x:f>
        <x:v>0.09681136473880869</x:v>
      </x:c>
      <x:c r="I11934" s="14" t="n">
        <x:f>IFERROR(H11934/AVERAGE(D11934,G11934),"")</x:f>
        <x:v>0.03504926407923959</x:v>
      </x:c>
      <x:c r="J11934" s="14" t="n">
        <x:f>'Method'!$B$2</x:f>
        <x:v>0.05</x:v>
      </x:c>
      <x:c r="K11934" s="13" t="str">
        <x:f>IF(I11934&lt;=J11934,"是","否")</x:f>
        <x:v>是</x:v>
      </x:c>
      <x:c r="L11934" s="36" t="n">
        <x:v>0.8032427100671968</x:v>
      </x:c>
      <x:c r="M11934" s="36" t="n">
        <x:f>1-L11934</x:f>
        <x:v>0.19675728993280317</x:v>
      </x:c>
      <x:c r="N11934" s="13" t="str">
        <x:v>是</x:v>
      </x:c>
      <x:c r="O11934" s="15"/>
      <x:c r="P11934" s="13" t="str"/>
    </x:row>
    <x:row r="11935">
      <x:c r="A11935" s="15" t="n">
        <x:v>11934</x:v>
      </x:c>
      <x:c r="B11935" s="13" t="str">
        <x:v>Danainae-22</x:v>
      </x:c>
      <x:c r="C11935" s="13" t="str">
        <x:v>Danainae</x:v>
      </x:c>
      <x:c r="D11935" s="33" t="n">
        <x:f>'AR_values'!I43</x:f>
        <x:v>3.059912863434068</x:v>
      </x:c>
      <x:c r="E11935" s="33" t="str">
        <x:v>Hesperiidae_Trapezites_sciron</x:v>
      </x:c>
      <x:c r="F11935" s="33" t="str">
        <x:v>Hesperiidae</x:v>
      </x:c>
      <x:c r="G11935" s="33" t="n">
        <x:f>'AR_values'!I128</x:f>
        <x:v>2.954498744525112</x:v>
      </x:c>
      <x:c r="H11935" s="33" t="n">
        <x:f>ABS(D11935-G11935)</x:f>
        <x:v>0.10541411890895613</x:v>
      </x:c>
      <x:c r="I11935" s="14" t="n">
        <x:f>IFERROR(H11935/AVERAGE(D11935,G11935),"")</x:f>
        <x:v>0.03505384259682401</x:v>
      </x:c>
      <x:c r="J11935" s="14" t="n">
        <x:f>'Method'!$B$2</x:f>
        <x:v>0.05</x:v>
      </x:c>
      <x:c r="K11935" s="13" t="str">
        <x:f>IF(I11935&lt;=J11935,"是","否")</x:f>
        <x:v>是</x:v>
      </x:c>
      <x:c r="L11935" s="36" t="n">
        <x:v>0.7203385496573591</x:v>
      </x:c>
      <x:c r="M11935" s="36" t="n">
        <x:f>1-L11935</x:f>
        <x:v>0.2796614503426409</x:v>
      </x:c>
      <x:c r="N11935" s="13" t="str">
        <x:v>是</x:v>
      </x:c>
      <x:c r="O11935" s="15"/>
      <x:c r="P11935" s="13" t="str"/>
    </x:row>
    <x:row r="11936">
      <x:c r="A11936" s="15" t="n">
        <x:v>11935</x:v>
      </x:c>
      <x:c r="B11936" s="13" t="str">
        <x:v>Hesperiidae_Antipodia_atralba</x:v>
      </x:c>
      <x:c r="C11936" s="13" t="str">
        <x:v>Hesperiidae</x:v>
      </x:c>
      <x:c r="D11936" s="33" t="n">
        <x:f>'AR_values'!I112</x:f>
        <x:v>2.980336396525423</x:v>
      </x:c>
      <x:c r="E11936" s="33" t="str">
        <x:v>Papilionidae-7</x:v>
      </x:c>
      <x:c r="F11936" s="33" t="str">
        <x:v>Papilionidae</x:v>
      </x:c>
      <x:c r="G11936" s="33" t="n">
        <x:f>'AR_values'!I258</x:f>
        <x:v>2.8776607219065564</x:v>
      </x:c>
      <x:c r="H11936" s="33" t="n">
        <x:f>ABS(D11936-G11936)</x:f>
        <x:v>0.10267567461886662</x:v>
      </x:c>
      <x:c r="I11936" s="14" t="n">
        <x:f>IFERROR(H11936/AVERAGE(D11936,G11936),"")</x:f>
        <x:v>0.03505487371982525</x:v>
      </x:c>
      <x:c r="J11936" s="14" t="n">
        <x:f>'Method'!$B$2</x:f>
        <x:v>0.05</x:v>
      </x:c>
      <x:c r="K11936" s="13" t="str">
        <x:f>IF(I11936&lt;=J11936,"是","否")</x:f>
        <x:v>是</x:v>
      </x:c>
      <x:c r="L11936" s="36" t="n">
        <x:v>0.685989748596534</x:v>
      </x:c>
      <x:c r="M11936" s="36" t="n">
        <x:f>1-L11936</x:f>
        <x:v>0.31401025140346595</x:v>
      </x:c>
      <x:c r="N11936" s="13" t="str">
        <x:v>是</x:v>
      </x:c>
      <x:c r="O11936" s="15"/>
      <x:c r="P11936" s="13" t="str"/>
    </x:row>
    <x:row r="11937">
      <x:c r="A11937" s="15" t="n">
        <x:v>11936</x:v>
      </x:c>
      <x:c r="B11937" s="13" t="str">
        <x:v>Lycaenidae_Lampides_boeticus</x:v>
      </x:c>
      <x:c r="C11937" s="13" t="str">
        <x:v>Lycaenidae</x:v>
      </x:c>
      <x:c r="D11937" s="33" t="n">
        <x:f>'AR_values'!I171</x:f>
        <x:v>2.4462672305614177</x:v>
      </x:c>
      <x:c r="E11937" s="33" t="str">
        <x:v>Satyrinae-25</x:v>
      </x:c>
      <x:c r="F11937" s="33" t="str">
        <x:v>Satyrinae</x:v>
      </x:c>
      <x:c r="G11937" s="33" t="n">
        <x:f>'AR_values'!I375</x:f>
        <x:v>2.3619837618973727</x:v>
      </x:c>
      <x:c r="H11937" s="33" t="n">
        <x:f>ABS(D11937-G11937)</x:f>
        <x:v>0.08428346866404501</x:v>
      </x:c>
      <x:c r="I11937" s="14" t="n">
        <x:f>IFERROR(H11937/AVERAGE(D11937,G11937),"")</x:f>
        <x:v>0.035057849016714944</x:v>
      </x:c>
      <x:c r="J11937" s="14" t="n">
        <x:f>'Method'!$B$2</x:f>
        <x:v>0.05</x:v>
      </x:c>
      <x:c r="K11937" s="13" t="str">
        <x:f>IF(I11937&lt;=J11937,"是","否")</x:f>
        <x:v>是</x:v>
      </x:c>
      <x:c r="L11937" s="36" t="n">
        <x:v>0.8053049828178694</x:v>
      </x:c>
      <x:c r="M11937" s="36" t="n">
        <x:f>1-L11937</x:f>
        <x:v>0.19469501718213056</x:v>
      </x:c>
      <x:c r="N11937" s="13" t="str">
        <x:v>是</x:v>
      </x:c>
      <x:c r="O11937" s="15"/>
      <x:c r="P11937" s="13" t="str"/>
    </x:row>
    <x:row r="11938">
      <x:c r="A11938" s="15" t="n">
        <x:v>11937</x:v>
      </x:c>
      <x:c r="B11938" s="13" t="str">
        <x:v>Lycaenidae-15</x:v>
      </x:c>
      <x:c r="C11938" s="13" t="str">
        <x:v>Lycaenidae</x:v>
      </x:c>
      <x:c r="D11938" s="33" t="n">
        <x:f>'AR_values'!I147</x:f>
        <x:v>2.660305679700807</x:v>
      </x:c>
      <x:c r="E11938" s="33" t="str">
        <x:v>Papilionidae-10</x:v>
      </x:c>
      <x:c r="F11938" s="33" t="str">
        <x:v>Papilionidae</x:v>
      </x:c>
      <x:c r="G11938" s="33" t="n">
        <x:f>'AR_values'!I220</x:f>
        <x:v>2.568647104070697</x:v>
      </x:c>
      <x:c r="H11938" s="33" t="n">
        <x:f>ABS(D11938-G11938)</x:f>
        <x:v>0.09165857563011004</x:v>
      </x:c>
      <x:c r="I11938" s="14" t="n">
        <x:f>IFERROR(H11938/AVERAGE(D11938,G11938),"")</x:f>
        <x:v>0.03505810031965871</x:v>
      </x:c>
      <x:c r="J11938" s="14" t="n">
        <x:f>'Method'!$B$2</x:f>
        <x:v>0.05</x:v>
      </x:c>
      <x:c r="K11938" s="13" t="str">
        <x:f>IF(I11938&lt;=J11938,"是","否")</x:f>
        <x:v>是</x:v>
      </x:c>
      <x:c r="L11938" s="36" t="n">
        <x:v>0.7641250998744435</x:v>
      </x:c>
      <x:c r="M11938" s="36" t="n">
        <x:f>1-L11938</x:f>
        <x:v>0.23587490012555645</x:v>
      </x:c>
      <x:c r="N11938" s="13" t="str">
        <x:v>是</x:v>
      </x:c>
      <x:c r="O11938" s="15"/>
      <x:c r="P11938" s="13" t="str"/>
    </x:row>
    <x:row r="11939">
      <x:c r="A11939" s="15" t="n">
        <x:v>11938</x:v>
      </x:c>
      <x:c r="B11939" s="13" t="str">
        <x:v>Riodinidae-13</x:v>
      </x:c>
      <x:c r="C11939" s="13" t="str">
        <x:v>Riodinidae</x:v>
      </x:c>
      <x:c r="D11939" s="33" t="n">
        <x:f>'AR_values'!I337</x:f>
        <x:v>2.4935190252012593</x:v>
      </x:c>
      <x:c r="E11939" s="33" t="str">
        <x:v>Satyrinae-1</x:v>
      </x:c>
      <x:c r="F11939" s="33" t="str">
        <x:v>Satyrinae</x:v>
      </x:c>
      <x:c r="G11939" s="33" t="n">
        <x:f>'AR_values'!I358</x:f>
        <x:v>2.4076047196767663</x:v>
      </x:c>
      <x:c r="H11939" s="33" t="n">
        <x:f>ABS(D11939-G11939)</x:f>
        <x:v>0.08591430552449308</x:v>
      </x:c>
      <x:c r="I11939" s="14" t="n">
        <x:f>IFERROR(H11939/AVERAGE(D11939,G11939),"")</x:f>
        <x:v>0.03505902319413126</x:v>
      </x:c>
      <x:c r="J11939" s="14" t="n">
        <x:f>'Method'!$B$2</x:f>
        <x:v>0.05</x:v>
      </x:c>
      <x:c r="K11939" s="13" t="str">
        <x:f>IF(I11939&lt;=J11939,"是","否")</x:f>
        <x:v>是</x:v>
      </x:c>
      <x:c r="L11939" s="36" t="n">
        <x:v>0.8101844743249468</x:v>
      </x:c>
      <x:c r="M11939" s="36" t="n">
        <x:f>1-L11939</x:f>
        <x:v>0.18981552567505322</x:v>
      </x:c>
      <x:c r="N11939" s="13" t="str">
        <x:v>是</x:v>
      </x:c>
      <x:c r="O11939" s="15"/>
      <x:c r="P11939" s="13" t="str"/>
    </x:row>
    <x:row r="11940">
      <x:c r="A11940" s="15" t="n">
        <x:v>11939</x:v>
      </x:c>
      <x:c r="B11940" s="13" t="str">
        <x:v>Danainae-18</x:v>
      </x:c>
      <x:c r="C11940" s="13" t="str">
        <x:v>Danainae</x:v>
      </x:c>
      <x:c r="D11940" s="33" t="n">
        <x:f>'AR_values'!I39</x:f>
        <x:v>2.963387542446161</x:v>
      </x:c>
      <x:c r="E11940" s="33" t="str">
        <x:v>Hesperiidae-18</x:v>
      </x:c>
      <x:c r="F11940" s="33" t="str">
        <x:v>Hesperiidae</x:v>
      </x:c>
      <x:c r="G11940" s="33" t="n">
        <x:f>'AR_values'!I84</x:f>
        <x:v>2.861276114601334</x:v>
      </x:c>
      <x:c r="H11940" s="33" t="n">
        <x:f>ABS(D11940-G11940)</x:f>
        <x:v>0.10211142784482696</x:v>
      </x:c>
      <x:c r="I11940" s="14" t="n">
        <x:f>IFERROR(H11940/AVERAGE(D11940,G11940),"")</x:f>
        <x:v>0.0350617422248161</x:v>
      </x:c>
      <x:c r="J11940" s="14" t="n">
        <x:f>'Method'!$B$2</x:f>
        <x:v>0.05</x:v>
      </x:c>
      <x:c r="K11940" s="13" t="str">
        <x:f>IF(I11940&lt;=J11940,"是","否")</x:f>
        <x:v>是</x:v>
      </x:c>
      <x:c r="L11940" s="36" t="n">
        <x:v>0.7497888646590952</x:v>
      </x:c>
      <x:c r="M11940" s="36" t="n">
        <x:f>1-L11940</x:f>
        <x:v>0.2502111353409048</x:v>
      </x:c>
      <x:c r="N11940" s="13" t="str">
        <x:v>是</x:v>
      </x:c>
      <x:c r="O11940" s="15"/>
      <x:c r="P11940" s="13" t="str"/>
    </x:row>
    <x:row r="11941">
      <x:c r="A11941" s="15" t="n">
        <x:v>11940</x:v>
      </x:c>
      <x:c r="B11941" s="13" t="str">
        <x:v>Biblidinae-1</x:v>
      </x:c>
      <x:c r="C11941" s="13" t="str">
        <x:v>Biblidinae</x:v>
      </x:c>
      <x:c r="D11941" s="33" t="n">
        <x:f>'AR_values'!I2</x:f>
        <x:v>2.810556822545614</x:v>
      </x:c>
      <x:c r="E11941" s="33" t="str">
        <x:v>Nymphalinae-10</x:v>
      </x:c>
      <x:c r="F11941" s="33" t="str">
        <x:v>Nymphalinae</x:v>
      </x:c>
      <x:c r="G11941" s="33" t="n">
        <x:f>'AR_values'!I190</x:f>
        <x:v>2.713697150892105</x:v>
      </x:c>
      <x:c r="H11941" s="33" t="n">
        <x:f>ABS(D11941-G11941)</x:f>
        <x:v>0.09685967165350906</x:v>
      </x:c>
      <x:c r="I11941" s="14" t="n">
        <x:f>IFERROR(H11941/AVERAGE(D11941,G11941),"")</x:f>
        <x:v>0.03506705959546379</x:v>
      </x:c>
      <x:c r="J11941" s="14" t="n">
        <x:f>'Method'!$B$2</x:f>
        <x:v>0.05</x:v>
      </x:c>
      <x:c r="K11941" s="13" t="str">
        <x:f>IF(I11941&lt;=J11941,"是","否")</x:f>
        <x:v>是</x:v>
      </x:c>
      <x:c r="L11941" s="36" t="n">
        <x:v>0.9112745226091272</x:v>
      </x:c>
      <x:c r="M11941" s="36" t="n">
        <x:f>1-L11941</x:f>
        <x:v>0.08872547739087278</x:v>
      </x:c>
      <x:c r="N11941" s="13" t="str">
        <x:v>是</x:v>
      </x:c>
      <x:c r="O11941" s="15"/>
      <x:c r="P11941" s="13" t="str"/>
    </x:row>
    <x:row r="11942">
      <x:c r="A11942" s="15" t="n">
        <x:v>11941</x:v>
      </x:c>
      <x:c r="B11942" s="13" t="str">
        <x:v>Nymphalinae-1</x:v>
      </x:c>
      <x:c r="C11942" s="13" t="str">
        <x:v>Nymphalinae</x:v>
      </x:c>
      <x:c r="D11942" s="33" t="n">
        <x:f>'AR_values'!I189</x:f>
        <x:v>2.5541998356945363</x:v>
      </x:c>
      <x:c r="E11942" s="33" t="str">
        <x:v>Nymphalinae-4</x:v>
      </x:c>
      <x:c r="F11942" s="33" t="str">
        <x:v>Nymphalinae</x:v>
      </x:c>
      <x:c r="G11942" s="33" t="n">
        <x:f>'AR_values'!I213</x:f>
        <x:v>2.6453777429352816</x:v>
      </x:c>
      <x:c r="H11942" s="33" t="n">
        <x:f>ABS(D11942-G11942)</x:f>
        <x:v>0.09117790724074526</x:v>
      </x:c>
      <x:c r="I11942" s="14" t="n">
        <x:f>IFERROR(H11942/AVERAGE(D11942,G11942),"")</x:f>
        <x:v>0.03507127487259159</x:v>
      </x:c>
      <x:c r="J11942" s="14" t="n">
        <x:f>'Method'!$B$2</x:f>
        <x:v>0.05</x:v>
      </x:c>
      <x:c r="K11942" s="13" t="str">
        <x:f>IF(I11942&lt;=J11942,"是","否")</x:f>
        <x:v>是</x:v>
      </x:c>
      <x:c r="L11942" s="36" t="n">
        <x:v>0.8703641470030485</x:v>
      </x:c>
      <x:c r="M11942" s="36" t="n">
        <x:f>1-L11942</x:f>
        <x:v>0.12963585299695146</x:v>
      </x:c>
      <x:c r="N11942" s="13" t="str">
        <x:v>否</x:v>
      </x:c>
      <x:c r="O11942" s="15"/>
      <x:c r="P11942" s="13" t="str"/>
    </x:row>
    <x:row r="11943">
      <x:c r="A11943" s="15" t="n">
        <x:v>11942</x:v>
      </x:c>
      <x:c r="B11943" s="13" t="str">
        <x:v>Hesperiidae-22</x:v>
      </x:c>
      <x:c r="C11943" s="13" t="str">
        <x:v>Hesperiidae</x:v>
      </x:c>
      <x:c r="D11943" s="33" t="n">
        <x:f>'AR_values'!I89</x:f>
        <x:v>3.1199593447336196</x:v>
      </x:c>
      <x:c r="E11943" s="33" t="str">
        <x:v>Hesperiidae-4</x:v>
      </x:c>
      <x:c r="F11943" s="33" t="str">
        <x:v>Hesperiidae</x:v>
      </x:c>
      <x:c r="G11943" s="33" t="n">
        <x:f>'AR_values'!I105</x:f>
        <x:v>3.0124203289284166</x:v>
      </x:c>
      <x:c r="H11943" s="33" t="n">
        <x:f>ABS(D11943-G11943)</x:f>
        <x:v>0.10753901580520298</x:v>
      </x:c>
      <x:c r="I11943" s="14" t="n">
        <x:f>IFERROR(H11943/AVERAGE(D11943,G11943),"")</x:f>
        <x:v>0.03507252372747643</x:v>
      </x:c>
      <x:c r="J11943" s="14" t="n">
        <x:f>'Method'!$B$2</x:f>
        <x:v>0.05</x:v>
      </x:c>
      <x:c r="K11943" s="13" t="str">
        <x:f>IF(I11943&lt;=J11943,"是","否")</x:f>
        <x:v>是</x:v>
      </x:c>
      <x:c r="L11943" s="36" t="n">
        <x:v>0.9170796936091046</x:v>
      </x:c>
      <x:c r="M11943" s="36" t="n">
        <x:f>1-L11943</x:f>
        <x:v>0.08292030639089543</x:v>
      </x:c>
      <x:c r="N11943" s="13" t="str">
        <x:v>否</x:v>
      </x:c>
      <x:c r="O11943" s="15"/>
      <x:c r="P11943" s="13" t="str"/>
    </x:row>
    <x:row r="11944">
      <x:c r="A11944" s="15" t="n">
        <x:v>11943</x:v>
      </x:c>
      <x:c r="B11944" s="13" t="str">
        <x:v>Pieridae-12</x:v>
      </x:c>
      <x:c r="C11944" s="13" t="str">
        <x:v>Pieridae</x:v>
      </x:c>
      <x:c r="D11944" s="33" t="n">
        <x:f>'AR_values'!I277</x:f>
        <x:v>2.809922973063713</x:v>
      </x:c>
      <x:c r="E11944" s="33" t="str">
        <x:v>Satyrinae-21</x:v>
      </x:c>
      <x:c r="F11944" s="33" t="str">
        <x:v>Satyrinae</x:v>
      </x:c>
      <x:c r="G11944" s="33" t="n">
        <x:f>'AR_values'!I371</x:f>
        <x:v>2.910247328667684</x:v>
      </x:c>
      <x:c r="H11944" s="33" t="n">
        <x:f>ABS(D11944-G11944)</x:f>
        <x:v>0.10032435560397124</x:v>
      </x:c>
      <x:c r="I11944" s="14" t="n">
        <x:f>IFERROR(H11944/AVERAGE(D11944,G11944),"")</x:f>
        <x:v>0.03507740165484401</x:v>
      </x:c>
      <x:c r="J11944" s="14" t="n">
        <x:f>'Method'!$B$2</x:f>
        <x:v>0.05</x:v>
      </x:c>
      <x:c r="K11944" s="13" t="str">
        <x:f>IF(I11944&lt;=J11944,"是","否")</x:f>
        <x:v>是</x:v>
      </x:c>
      <x:c r="L11944" s="36" t="n">
        <x:v>0.7048324268261797</x:v>
      </x:c>
      <x:c r="M11944" s="36" t="n">
        <x:f>1-L11944</x:f>
        <x:v>0.29516757317382025</x:v>
      </x:c>
      <x:c r="N11944" s="13" t="str">
        <x:v>是</x:v>
      </x:c>
      <x:c r="O11944" s="15"/>
      <x:c r="P11944" s="13" t="str"/>
    </x:row>
    <x:row r="11945">
      <x:c r="A11945" s="15" t="n">
        <x:v>11944</x:v>
      </x:c>
      <x:c r="B11945" s="13" t="str">
        <x:v>Nymphalinae-10</x:v>
      </x:c>
      <x:c r="C11945" s="13" t="str">
        <x:v>Nymphalinae</x:v>
      </x:c>
      <x:c r="D11945" s="33" t="n">
        <x:f>'AR_values'!I190</x:f>
        <x:v>2.713697150892105</x:v>
      </x:c>
      <x:c r="E11945" s="33" t="str">
        <x:v>Satyrinae-12</x:v>
      </x:c>
      <x:c r="F11945" s="33" t="str">
        <x:v>Satyrinae</x:v>
      </x:c>
      <x:c r="G11945" s="33" t="n">
        <x:f>'AR_values'!I361</x:f>
        <x:v>2.620145477816984</x:v>
      </x:c>
      <x:c r="H11945" s="33" t="n">
        <x:f>ABS(D11945-G11945)</x:f>
        <x:v>0.09355167307512069</x:v>
      </x:c>
      <x:c r="I11945" s="14" t="n">
        <x:f>IFERROR(H11945/AVERAGE(D11945,G11945),"")</x:f>
        <x:v>0.035078527653434846</x:v>
      </x:c>
      <x:c r="J11945" s="14" t="n">
        <x:f>'Method'!$B$2</x:f>
        <x:v>0.05</x:v>
      </x:c>
      <x:c r="K11945" s="13" t="str">
        <x:f>IF(I11945&lt;=J11945,"是","否")</x:f>
        <x:v>是</x:v>
      </x:c>
      <x:c r="L11945" s="36" t="n">
        <x:v>0.8766178273739488</x:v>
      </x:c>
      <x:c r="M11945" s="36" t="n">
        <x:f>1-L11945</x:f>
        <x:v>0.12338217262605122</x:v>
      </x:c>
      <x:c r="N11945" s="13" t="str">
        <x:v>是</x:v>
      </x:c>
      <x:c r="O11945" s="15"/>
      <x:c r="P11945" s="13" t="str"/>
    </x:row>
    <x:row r="11946">
      <x:c r="A11946" s="15" t="n">
        <x:v>11945</x:v>
      </x:c>
      <x:c r="B11946" s="13" t="str">
        <x:v>Danainae-12</x:v>
      </x:c>
      <x:c r="C11946" s="13" t="str">
        <x:v>Danainae</x:v>
      </x:c>
      <x:c r="D11946" s="33" t="n">
        <x:f>'AR_values'!I33</x:f>
        <x:v>2.733306333291329</x:v>
      </x:c>
      <x:c r="E11946" s="33" t="str">
        <x:v>Hesperiidae-27</x:v>
      </x:c>
      <x:c r="F11946" s="33" t="str">
        <x:v>Hesperiidae</x:v>
      </x:c>
      <x:c r="G11946" s="33" t="n">
        <x:f>'AR_values'!I94</x:f>
        <x:v>2.6390698606105385</x:v>
      </x:c>
      <x:c r="H11946" s="33" t="n">
        <x:f>ABS(D11946-G11946)</x:f>
        <x:v>0.0942364726807905</x:v>
      </x:c>
      <x:c r="I11946" s="14" t="n">
        <x:f>IFERROR(H11946/AVERAGE(D11946,G11946),"")</x:f>
        <x:v>0.035081859229350844</x:v>
      </x:c>
      <x:c r="J11946" s="14" t="n">
        <x:f>'Method'!$B$2</x:f>
        <x:v>0.05</x:v>
      </x:c>
      <x:c r="K11946" s="13" t="str">
        <x:f>IF(I11946&lt;=J11946,"是","否")</x:f>
        <x:v>是</x:v>
      </x:c>
      <x:c r="L11946" s="36" t="n">
        <x:v>0.7432667346560357</x:v>
      </x:c>
      <x:c r="M11946" s="36" t="n">
        <x:f>1-L11946</x:f>
        <x:v>0.25673326534396435</x:v>
      </x:c>
      <x:c r="N11946" s="13" t="str">
        <x:v>是</x:v>
      </x:c>
      <x:c r="O11946" s="15"/>
      <x:c r="P11946" s="13" t="str"/>
    </x:row>
    <x:row r="11947">
      <x:c r="A11947" s="15" t="n">
        <x:v>11946</x:v>
      </x:c>
      <x:c r="B11947" s="13" t="str">
        <x:v>Lycaenidae_Ogyris_amaryllis</x:v>
      </x:c>
      <x:c r="C11947" s="13" t="str">
        <x:v>Lycaenidae</x:v>
      </x:c>
      <x:c r="D11947" s="33" t="n">
        <x:f>'AR_values'!I176</x:f>
        <x:v>2.5353520766284507</x:v>
      </x:c>
      <x:c r="E11947" s="33" t="str">
        <x:v>Nymphalinae-26</x:v>
      </x:c>
      <x:c r="F11947" s="33" t="str">
        <x:v>Nymphalinae</x:v>
      </x:c>
      <x:c r="G11947" s="33" t="n">
        <x:f>'AR_values'!I207</x:f>
        <x:v>2.625888705350113</x:v>
      </x:c>
      <x:c r="H11947" s="33" t="n">
        <x:f>ABS(D11947-G11947)</x:f>
        <x:v>0.09053662872166246</x:v>
      </x:c>
      <x:c r="I11947" s="14" t="n">
        <x:f>IFERROR(H11947/AVERAGE(D11947,G11947),"")</x:f>
        <x:v>0.035083280376218065</x:v>
      </x:c>
      <x:c r="J11947" s="14" t="n">
        <x:f>'Method'!$B$2</x:f>
        <x:v>0.05</x:v>
      </x:c>
      <x:c r="K11947" s="13" t="str">
        <x:f>IF(I11947&lt;=J11947,"是","否")</x:f>
        <x:v>是</x:v>
      </x:c>
      <x:c r="L11947" s="36" t="n">
        <x:v>0.8606174993768029</x:v>
      </x:c>
      <x:c r="M11947" s="36" t="n">
        <x:f>1-L11947</x:f>
        <x:v>0.13938250062319713</x:v>
      </x:c>
      <x:c r="N11947" s="13" t="str">
        <x:v>是</x:v>
      </x:c>
      <x:c r="O11947" s="15"/>
      <x:c r="P11947" s="13" t="str"/>
    </x:row>
    <x:row r="11948">
      <x:c r="A11948" s="15" t="n">
        <x:v>11947</x:v>
      </x:c>
      <x:c r="B11948" s="13" t="str">
        <x:v>Nymphalinae-1</x:v>
      </x:c>
      <x:c r="C11948" s="13" t="str">
        <x:v>Nymphalinae</x:v>
      </x:c>
      <x:c r="D11948" s="33" t="n">
        <x:f>'AR_values'!I189</x:f>
        <x:v>2.5541998356945363</x:v>
      </x:c>
      <x:c r="E11948" s="33" t="str">
        <x:v>Nymphalinae-7</x:v>
      </x:c>
      <x:c r="F11948" s="33" t="str">
        <x:v>Nymphalinae</x:v>
      </x:c>
      <x:c r="G11948" s="33" t="n">
        <x:f>'AR_values'!I216</x:f>
        <x:v>2.645417426578678</x:v>
      </x:c>
      <x:c r="H11948" s="33" t="n">
        <x:f>ABS(D11948-G11948)</x:f>
        <x:v>0.0912175908841415</x:v>
      </x:c>
      <x:c r="I11948" s="14" t="n">
        <x:f>IFERROR(H11948/AVERAGE(D11948,G11948),"")</x:f>
        <x:v>0.03508627127076741</x:v>
      </x:c>
      <x:c r="J11948" s="14" t="n">
        <x:f>'Method'!$B$2</x:f>
        <x:v>0.05</x:v>
      </x:c>
      <x:c r="K11948" s="13" t="str">
        <x:f>IF(I11948&lt;=J11948,"是","否")</x:f>
        <x:v>是</x:v>
      </x:c>
      <x:c r="L11948" s="36" t="n">
        <x:v>0.8493477795994012</x:v>
      </x:c>
      <x:c r="M11948" s="36" t="n">
        <x:f>1-L11948</x:f>
        <x:v>0.15065222040059878</x:v>
      </x:c>
      <x:c r="N11948" s="13" t="str">
        <x:v>否</x:v>
      </x:c>
      <x:c r="O11948" s="15"/>
      <x:c r="P11948" s="13" t="str"/>
    </x:row>
    <x:row r="11949">
      <x:c r="A11949" s="15" t="n">
        <x:v>11948</x:v>
      </x:c>
      <x:c r="B11949" s="13" t="str">
        <x:v>Limenitidinae-7</x:v>
      </x:c>
      <x:c r="C11949" s="13" t="str">
        <x:v>Limenitidinae</x:v>
      </x:c>
      <x:c r="D11949" s="33" t="n">
        <x:f>'AR_values'!I139</x:f>
        <x:v>2.7426043688635655</x:v>
      </x:c>
      <x:c r="E11949" s="33" t="str">
        <x:v>Satyrinae-5</x:v>
      </x:c>
      <x:c r="F11949" s="33" t="str">
        <x:v>Satyrinae</x:v>
      </x:c>
      <x:c r="G11949" s="33" t="n">
        <x:f>'AR_values'!I380</x:f>
        <x:v>2.6480282902286</x:v>
      </x:c>
      <x:c r="H11949" s="33" t="n">
        <x:f>ABS(D11949-G11949)</x:f>
        <x:v>0.09457607863496564</x:v>
      </x:c>
      <x:c r="I11949" s="14" t="n">
        <x:f>IFERROR(H11949/AVERAGE(D11949,G11949),"")</x:f>
        <x:v>0.035089045986262085</x:v>
      </x:c>
      <x:c r="J11949" s="14" t="n">
        <x:f>'Method'!$B$2</x:f>
        <x:v>0.05</x:v>
      </x:c>
      <x:c r="K11949" s="13" t="str">
        <x:f>IF(I11949&lt;=J11949,"是","否")</x:f>
        <x:v>是</x:v>
      </x:c>
      <x:c r="L11949" s="36" t="n">
        <x:v>0.9277184241614875</x:v>
      </x:c>
      <x:c r="M11949" s="36" t="n">
        <x:f>1-L11949</x:f>
        <x:v>0.07228157583851247</x:v>
      </x:c>
      <x:c r="N11949" s="13" t="str">
        <x:v>是</x:v>
      </x:c>
      <x:c r="O11949" s="15"/>
      <x:c r="P11949" s="13" t="str"/>
    </x:row>
    <x:row r="11950">
      <x:c r="A11950" s="15" t="n">
        <x:v>11949</x:v>
      </x:c>
      <x:c r="B11950" s="13" t="str">
        <x:v>Papilionidae-4</x:v>
      </x:c>
      <x:c r="C11950" s="13" t="str">
        <x:v>Papilionidae</x:v>
      </x:c>
      <x:c r="D11950" s="33" t="n">
        <x:f>'AR_values'!I251</x:f>
        <x:v>2.713745457806805</x:v>
      </x:c>
      <x:c r="E11950" s="33" t="str">
        <x:v>Satyrinae-12</x:v>
      </x:c>
      <x:c r="F11950" s="33" t="str">
        <x:v>Satyrinae</x:v>
      </x:c>
      <x:c r="G11950" s="33" t="n">
        <x:f>'AR_values'!I361</x:f>
        <x:v>2.620145477816984</x:v>
      </x:c>
      <x:c r="H11950" s="33" t="n">
        <x:f>ABS(D11950-G11950)</x:f>
        <x:v>0.09359997998982106</x:v>
      </x:c>
      <x:c r="I11950" s="14" t="n">
        <x:f>IFERROR(H11950/AVERAGE(D11950,G11950),"")</x:f>
        <x:v>0.03509632316052398</x:v>
      </x:c>
      <x:c r="J11950" s="14" t="n">
        <x:f>'Method'!$B$2</x:f>
        <x:v>0.05</x:v>
      </x:c>
      <x:c r="K11950" s="13" t="str">
        <x:f>IF(I11950&lt;=J11950,"是","否")</x:f>
        <x:v>是</x:v>
      </x:c>
      <x:c r="L11950" s="36" t="n">
        <x:v>0.7603277926304778</x:v>
      </x:c>
      <x:c r="M11950" s="36" t="n">
        <x:f>1-L11950</x:f>
        <x:v>0.23967220736952222</x:v>
      </x:c>
      <x:c r="N11950" s="13" t="str">
        <x:v>是</x:v>
      </x:c>
      <x:c r="O11950" s="15"/>
      <x:c r="P11950" s="13" t="str"/>
    </x:row>
    <x:row r="11951">
      <x:c r="A11951" s="15" t="n">
        <x:v>11950</x:v>
      </x:c>
      <x:c r="B11951" s="13" t="str">
        <x:v>Hesperiidae-7</x:v>
      </x:c>
      <x:c r="C11951" s="13" t="str">
        <x:v>Hesperiidae</x:v>
      </x:c>
      <x:c r="D11951" s="33" t="n">
        <x:f>'AR_values'!I108</x:f>
        <x:v>2.7729252618635143</x:v>
      </x:c>
      <x:c r="E11951" s="33" t="str">
        <x:v>Nymphalinae-18</x:v>
      </x:c>
      <x:c r="F11951" s="33" t="str">
        <x:v>Nymphalinae</x:v>
      </x:c>
      <x:c r="G11951" s="33" t="n">
        <x:f>'AR_values'!I198</x:f>
        <x:v>2.677274072434985</x:v>
      </x:c>
      <x:c r="H11951" s="33" t="n">
        <x:f>ABS(D11951-G11951)</x:f>
        <x:v>0.09565118942852946</x:v>
      </x:c>
      <x:c r="I11951" s="14" t="n">
        <x:f>IFERROR(H11951/AVERAGE(D11951,G11951),"")</x:f>
        <x:v>0.03510007013012885</x:v>
      </x:c>
      <x:c r="J11951" s="14" t="n">
        <x:f>'Method'!$B$2</x:f>
        <x:v>0.05</x:v>
      </x:c>
      <x:c r="K11951" s="13" t="str">
        <x:f>IF(I11951&lt;=J11951,"是","否")</x:f>
        <x:v>是</x:v>
      </x:c>
      <x:c r="L11951" s="36" t="n">
        <x:v>0.9013244778377547</x:v>
      </x:c>
      <x:c r="M11951" s="36" t="n">
        <x:f>1-L11951</x:f>
        <x:v>0.09867552216224529</x:v>
      </x:c>
      <x:c r="N11951" s="13" t="str">
        <x:v>是</x:v>
      </x:c>
      <x:c r="O11951" s="15"/>
      <x:c r="P11951" s="13" t="str"/>
    </x:row>
    <x:row r="11952">
      <x:c r="A11952" s="15" t="n">
        <x:v>11951</x:v>
      </x:c>
      <x:c r="B11952" s="13" t="str">
        <x:v>Heliconiinae-17</x:v>
      </x:c>
      <x:c r="C11952" s="13" t="str">
        <x:v>Heliconiinae</x:v>
      </x:c>
      <x:c r="D11952" s="33" t="n">
        <x:f>'AR_values'!I60</x:f>
        <x:v>3.1623650441043356</x:v>
      </x:c>
      <x:c r="E11952" s="33" t="str">
        <x:v>Papilionidae-15</x:v>
      </x:c>
      <x:c r="F11952" s="33" t="str">
        <x:v>Papilionidae</x:v>
      </x:c>
      <x:c r="G11952" s="33" t="n">
        <x:f>'AR_values'!I225</x:f>
        <x:v>3.0532801223694213</x:v>
      </x:c>
      <x:c r="H11952" s="33" t="n">
        <x:f>ABS(D11952-G11952)</x:f>
        <x:v>0.10908492173491435</x:v>
      </x:c>
      <x:c r="I11952" s="14" t="n">
        <x:f>IFERROR(H11952/AVERAGE(D11952,G11952),"")</x:f>
        <x:v>0.03510011231764059</x:v>
      </x:c>
      <x:c r="J11952" s="14" t="n">
        <x:f>'Method'!$B$2</x:f>
        <x:v>0.05</x:v>
      </x:c>
      <x:c r="K11952" s="13" t="str">
        <x:f>IF(I11952&lt;=J11952,"是","否")</x:f>
        <x:v>是</x:v>
      </x:c>
      <x:c r="L11952" s="36" t="n">
        <x:v>0.7970758376938052</x:v>
      </x:c>
      <x:c r="M11952" s="36" t="n">
        <x:f>1-L11952</x:f>
        <x:v>0.2029241623061948</x:v>
      </x:c>
      <x:c r="N11952" s="13" t="str">
        <x:v>是</x:v>
      </x:c>
      <x:c r="O11952" s="15"/>
      <x:c r="P11952" s="13" t="str"/>
    </x:row>
    <x:row r="11953">
      <x:c r="A11953" s="15" t="n">
        <x:v>11952</x:v>
      </x:c>
      <x:c r="B11953" s="13" t="str">
        <x:v>Hesperiidae-3</x:v>
      </x:c>
      <x:c r="C11953" s="13" t="str">
        <x:v>Hesperiidae</x:v>
      </x:c>
      <x:c r="D11953" s="33" t="n">
        <x:f>'AR_values'!I97</x:f>
        <x:v>2.591973325677966</x:v>
      </x:c>
      <x:c r="E11953" s="33" t="str">
        <x:v>Nymphalinae-19</x:v>
      </x:c>
      <x:c r="F11953" s="33" t="str">
        <x:v>Nymphalinae</x:v>
      </x:c>
      <x:c r="G11953" s="33" t="n">
        <x:f>'AR_values'!I199</x:f>
        <x:v>2.6845789712372956</x:v>
      </x:c>
      <x:c r="H11953" s="33" t="n">
        <x:f>ABS(D11953-G11953)</x:f>
        <x:v>0.09260564555932982</x:v>
      </x:c>
      <x:c r="I11953" s="14" t="n">
        <x:f>IFERROR(H11953/AVERAGE(D11953,G11953),"")</x:f>
        <x:v>0.03510081596783121</x:v>
      </x:c>
      <x:c r="J11953" s="14" t="n">
        <x:f>'Method'!$B$2</x:f>
        <x:v>0.05</x:v>
      </x:c>
      <x:c r="K11953" s="13" t="str">
        <x:f>IF(I11953&lt;=J11953,"是","否")</x:f>
        <x:v>是</x:v>
      </x:c>
      <x:c r="L11953" s="36" t="n">
        <x:v>0.7728351332893473</x:v>
      </x:c>
      <x:c r="M11953" s="36" t="n">
        <x:f>1-L11953</x:f>
        <x:v>0.22716486671065272</x:v>
      </x:c>
      <x:c r="N11953" s="13" t="str">
        <x:v>是</x:v>
      </x:c>
      <x:c r="O11953" s="15"/>
      <x:c r="P11953" s="13" t="str"/>
    </x:row>
    <x:row r="11954">
      <x:c r="A11954" s="15" t="n">
        <x:v>11953</x:v>
      </x:c>
      <x:c r="B11954" s="13" t="str">
        <x:v>Limenitidinae-4</x:v>
      </x:c>
      <x:c r="C11954" s="13" t="str">
        <x:v>Limenitidinae</x:v>
      </x:c>
      <x:c r="D11954" s="33" t="n">
        <x:f>'AR_values'!I136</x:f>
        <x:v>2.4478863236029302</x:v>
      </x:c>
      <x:c r="E11954" s="33" t="str">
        <x:v>Lycaenidae_Ogyris_amaryllis</x:v>
      </x:c>
      <x:c r="F11954" s="33" t="str">
        <x:v>Lycaenidae</x:v>
      </x:c>
      <x:c r="G11954" s="33" t="n">
        <x:f>'AR_values'!I176</x:f>
        <x:v>2.5353520766284507</x:v>
      </x:c>
      <x:c r="H11954" s="33" t="n">
        <x:f>ABS(D11954-G11954)</x:f>
        <x:v>0.08746575302552051</x:v>
      </x:c>
      <x:c r="I11954" s="14" t="n">
        <x:f>IFERROR(H11954/AVERAGE(D11954,G11954),"")</x:f>
        <x:v>0.03510398098612313</x:v>
      </x:c>
      <x:c r="J11954" s="14" t="n">
        <x:f>'Method'!$B$2</x:f>
        <x:v>0.05</x:v>
      </x:c>
      <x:c r="K11954" s="13" t="str">
        <x:f>IF(I11954&lt;=J11954,"是","否")</x:f>
        <x:v>是</x:v>
      </x:c>
      <x:c r="L11954" s="36" t="n">
        <x:v>0.8383514453749136</x:v>
      </x:c>
      <x:c r="M11954" s="36" t="n">
        <x:f>1-L11954</x:f>
        <x:v>0.16164855462508643</x:v>
      </x:c>
      <x:c r="N11954" s="13" t="str">
        <x:v>是</x:v>
      </x:c>
      <x:c r="O11954" s="15"/>
      <x:c r="P11954" s="13" t="str"/>
    </x:row>
    <x:row r="11955">
      <x:c r="A11955" s="15" t="n">
        <x:v>11954</x:v>
      </x:c>
      <x:c r="B11955" s="13" t="str">
        <x:v>Hesperiidae-21</x:v>
      </x:c>
      <x:c r="C11955" s="13" t="str">
        <x:v>Hesperiidae</x:v>
      </x:c>
      <x:c r="D11955" s="33" t="n">
        <x:f>'AR_values'!I88</x:f>
        <x:v>2.9630083533993448</x:v>
      </x:c>
      <x:c r="E11955" s="33" t="str">
        <x:v>Hesperiidae_Motasingha_trimaculata</x:v>
      </x:c>
      <x:c r="F11955" s="33" t="str">
        <x:v>Hesperiidae</x:v>
      </x:c>
      <x:c r="G11955" s="33" t="n">
        <x:f>'AR_values'!I121</x:f>
        <x:v>3.0688836425381005</x:v>
      </x:c>
      <x:c r="H11955" s="33" t="n">
        <x:f>ABS(D11955-G11955)</x:f>
        <x:v>0.10587528913875577</x:v>
      </x:c>
      <x:c r="I11955" s="14" t="n">
        <x:f>IFERROR(H11955/AVERAGE(D11955,G11955),"")</x:f>
        <x:v>0.035105167403549034</x:v>
      </x:c>
      <x:c r="J11955" s="14" t="n">
        <x:f>'Method'!$B$2</x:f>
        <x:v>0.05</x:v>
      </x:c>
      <x:c r="K11955" s="13" t="str">
        <x:f>IF(I11955&lt;=J11955,"是","否")</x:f>
        <x:v>是</x:v>
      </x:c>
      <x:c r="L11955" s="36" t="n">
        <x:v>0.9257430716018198</x:v>
      </x:c>
      <x:c r="M11955" s="36" t="n">
        <x:f>1-L11955</x:f>
        <x:v>0.07425692839818021</x:v>
      </x:c>
      <x:c r="N11955" s="13" t="str">
        <x:v>否</x:v>
      </x:c>
      <x:c r="O11955" s="15"/>
      <x:c r="P11955" s="13" t="str"/>
    </x:row>
    <x:row r="11956">
      <x:c r="A11956" s="15" t="n">
        <x:v>11955</x:v>
      </x:c>
      <x:c r="B11956" s="13" t="str">
        <x:v>Heliconiinae-1</x:v>
      </x:c>
      <x:c r="C11956" s="13" t="str">
        <x:v>Heliconiinae</x:v>
      </x:c>
      <x:c r="D11956" s="33" t="n">
        <x:f>'AR_values'!I52</x:f>
        <x:v>3.1198123300411793</x:v>
      </x:c>
      <x:c r="E11956" s="33" t="str">
        <x:v>Pieridae-13</x:v>
      </x:c>
      <x:c r="F11956" s="33" t="str">
        <x:v>Pieridae</x:v>
      </x:c>
      <x:c r="G11956" s="33" t="n">
        <x:f>'AR_values'!I278</x:f>
        <x:v>3.012171087458704</x:v>
      </x:c>
      <x:c r="H11956" s="33" t="n">
        <x:f>ABS(D11956-G11956)</x:f>
        <x:v>0.1076412425824751</x:v>
      </x:c>
      <x:c r="I11956" s="14" t="n">
        <x:f>IFERROR(H11956/AVERAGE(D11956,G11956),"")</x:f>
        <x:v>0.03510813231336568</x:v>
      </x:c>
      <x:c r="J11956" s="14" t="n">
        <x:f>'Method'!$B$2</x:f>
        <x:v>0.05</x:v>
      </x:c>
      <x:c r="K11956" s="13" t="str">
        <x:f>IF(I11956&lt;=J11956,"是","否")</x:f>
        <x:v>是</x:v>
      </x:c>
      <x:c r="L11956" s="36" t="n">
        <x:v>0.7008543704333707</x:v>
      </x:c>
      <x:c r="M11956" s="36" t="n">
        <x:f>1-L11956</x:f>
        <x:v>0.29914562956662927</x:v>
      </x:c>
      <x:c r="N11956" s="13" t="str">
        <x:v>是</x:v>
      </x:c>
      <x:c r="O11956" s="15"/>
      <x:c r="P11956" s="13" t="str"/>
    </x:row>
    <x:row r="11957">
      <x:c r="A11957" s="15" t="n">
        <x:v>11956</x:v>
      </x:c>
      <x:c r="B11957" s="13" t="str">
        <x:v>Biblidinae-10</x:v>
      </x:c>
      <x:c r="C11957" s="13" t="str">
        <x:v>Biblidinae</x:v>
      </x:c>
      <x:c r="D11957" s="33" t="n">
        <x:f>'AR_values'!I3</x:f>
        <x:v>2.6618982407867247</x:v>
      </x:c>
      <x:c r="E11957" s="33" t="str">
        <x:v>Heliconiinae-22</x:v>
      </x:c>
      <x:c r="F11957" s="33" t="str">
        <x:v>Heliconiinae</x:v>
      </x:c>
      <x:c r="G11957" s="33" t="n">
        <x:f>'AR_values'!I66</x:f>
        <x:v>2.5700482441884245</x:v>
      </x:c>
      <x:c r="H11957" s="33" t="n">
        <x:f>ABS(D11957-G11957)</x:f>
        <x:v>0.09184999659830018</x:v>
      </x:c>
      <x:c r="I11957" s="14" t="n">
        <x:f>IFERROR(H11957/AVERAGE(D11957,G11957),"")</x:f>
        <x:v>0.03511121410055342</x:v>
      </x:c>
      <x:c r="J11957" s="14" t="n">
        <x:f>'Method'!$B$2</x:f>
        <x:v>0.05</x:v>
      </x:c>
      <x:c r="K11957" s="13" t="str">
        <x:f>IF(I11957&lt;=J11957,"是","否")</x:f>
        <x:v>是</x:v>
      </x:c>
      <x:c r="L11957" s="36" t="n">
        <x:v>0.8935609265594918</x:v>
      </x:c>
      <x:c r="M11957" s="36" t="n">
        <x:f>1-L11957</x:f>
        <x:v>0.10643907344050818</x:v>
      </x:c>
      <x:c r="N11957" s="13" t="str">
        <x:v>是</x:v>
      </x:c>
      <x:c r="O11957" s="15"/>
      <x:c r="P11957" s="13" t="str"/>
    </x:row>
    <x:row r="11958">
      <x:c r="A11958" s="15" t="n">
        <x:v>11957</x:v>
      </x:c>
      <x:c r="B11958" s="13" t="str">
        <x:v>Lycaenidae_Theclinesthes_serpentata</x:v>
      </x:c>
      <x:c r="C11958" s="13" t="str">
        <x:v>Lycaenidae</x:v>
      </x:c>
      <x:c r="D11958" s="33" t="n">
        <x:f>'AR_values'!I186</x:f>
        <x:v>2.4267462861233002</x:v>
      </x:c>
      <x:c r="E11958" s="33" t="str">
        <x:v>Satyrinae-7</x:v>
      </x:c>
      <x:c r="F11958" s="33" t="str">
        <x:v>Satyrinae</x:v>
      </x:c>
      <x:c r="G11958" s="33" t="n">
        <x:f>'AR_values'!I382</x:f>
        <x:v>2.5134817259008053</x:v>
      </x:c>
      <x:c r="H11958" s="33" t="n">
        <x:f>ABS(D11958-G11958)</x:f>
        <x:v>0.08673543977750509</x:v>
      </x:c>
      <x:c r="I11958" s="14" t="n">
        <x:f>IFERROR(H11958/AVERAGE(D11958,G11958),"")</x:f>
        <x:v>0.03511394193401528</x:v>
      </x:c>
      <x:c r="J11958" s="14" t="n">
        <x:f>'Method'!$B$2</x:f>
        <x:v>0.05</x:v>
      </x:c>
      <x:c r="K11958" s="13" t="str">
        <x:f>IF(I11958&lt;=J11958,"是","否")</x:f>
        <x:v>是</x:v>
      </x:c>
      <x:c r="L11958" s="36" t="n">
        <x:v>0.8002263164255188</x:v>
      </x:c>
      <x:c r="M11958" s="36" t="n">
        <x:f>1-L11958</x:f>
        <x:v>0.19977368357448122</x:v>
      </x:c>
      <x:c r="N11958" s="13" t="str">
        <x:v>是</x:v>
      </x:c>
      <x:c r="O11958" s="15"/>
      <x:c r="P11958" s="13" t="str"/>
    </x:row>
    <x:row r="11959">
      <x:c r="A11959" s="15" t="n">
        <x:v>11958</x:v>
      </x:c>
      <x:c r="B11959" s="13" t="str">
        <x:v>Riodinidae-6</x:v>
      </x:c>
      <x:c r="C11959" s="13" t="str">
        <x:v>Riodinidae</x:v>
      </x:c>
      <x:c r="D11959" s="33" t="n">
        <x:f>'AR_values'!I354</x:f>
        <x:v>2.4701372196015763</x:v>
      </x:c>
      <x:c r="E11959" s="33" t="str">
        <x:v>Satyrinae-13</x:v>
      </x:c>
      <x:c r="F11959" s="33" t="str">
        <x:v>Satyrinae</x:v>
      </x:c>
      <x:c r="G11959" s="33" t="n">
        <x:f>'AR_values'!I362</x:f>
        <x:v>2.5584248457056336</x:v>
      </x:c>
      <x:c r="H11959" s="33" t="n">
        <x:f>ABS(D11959-G11959)</x:f>
        <x:v>0.08828762610405727</x:v>
      </x:c>
      <x:c r="I11959" s="14" t="n">
        <x:f>IFERROR(H11959/AVERAGE(D11959,G11959),"")</x:f>
        <x:v>0.0351144621295088</x:v>
      </x:c>
      <x:c r="J11959" s="14" t="n">
        <x:f>'Method'!$B$2</x:f>
        <x:v>0.05</x:v>
      </x:c>
      <x:c r="K11959" s="13" t="str">
        <x:f>IF(I11959&lt;=J11959,"是","否")</x:f>
        <x:v>是</x:v>
      </x:c>
      <x:c r="L11959" s="36" t="n">
        <x:v>0.6002888733937644</x:v>
      </x:c>
      <x:c r="M11959" s="36" t="n">
        <x:f>1-L11959</x:f>
        <x:v>0.39971112660623564</x:v>
      </x:c>
      <x:c r="N11959" s="13" t="str">
        <x:v>是</x:v>
      </x:c>
      <x:c r="O11959" s="15"/>
      <x:c r="P11959" s="13" t="str"/>
    </x:row>
    <x:row r="11960">
      <x:c r="A11960" s="15" t="n">
        <x:v>11959</x:v>
      </x:c>
      <x:c r="B11960" s="13" t="str">
        <x:v>Papilionidae-4</x:v>
      </x:c>
      <x:c r="C11960" s="13" t="str">
        <x:v>Papilionidae</x:v>
      </x:c>
      <x:c r="D11960" s="33" t="n">
        <x:f>'AR_values'!I251</x:f>
        <x:v>2.713745457806805</x:v>
      </x:c>
      <x:c r="E11960" s="33" t="str">
        <x:v>Pieridae-4</x:v>
      </x:c>
      <x:c r="F11960" s="33" t="str">
        <x:v>Pieridae</x:v>
      </x:c>
      <x:c r="G11960" s="33" t="n">
        <x:f>'AR_values'!I294</x:f>
        <x:v>2.810742783341058</x:v>
      </x:c>
      <x:c r="H11960" s="33" t="n">
        <x:f>ABS(D11960-G11960)</x:f>
        <x:v>0.09699732553425289</x:v>
      </x:c>
      <x:c r="I11960" s="14" t="n">
        <x:f>IFERROR(H11960/AVERAGE(D11960,G11960),"")</x:f>
        <x:v>0.03511540664048877</x:v>
      </x:c>
      <x:c r="J11960" s="14" t="n">
        <x:f>'Method'!$B$2</x:f>
        <x:v>0.05</x:v>
      </x:c>
      <x:c r="K11960" s="13" t="str">
        <x:f>IF(I11960&lt;=J11960,"是","否")</x:f>
        <x:v>是</x:v>
      </x:c>
      <x:c r="L11960" s="36" t="n">
        <x:v>0.8135019527617631</x:v>
      </x:c>
      <x:c r="M11960" s="36" t="n">
        <x:f>1-L11960</x:f>
        <x:v>0.18649804723823693</x:v>
      </x:c>
      <x:c r="N11960" s="13" t="str">
        <x:v>是</x:v>
      </x:c>
      <x:c r="O11960" s="15"/>
      <x:c r="P11960" s="13" t="str"/>
    </x:row>
    <x:row r="11961">
      <x:c r="A11961" s="15" t="n">
        <x:v>11960</x:v>
      </x:c>
      <x:c r="B11961" s="13" t="str">
        <x:v>Charaxinae-4</x:v>
      </x:c>
      <x:c r="C11961" s="13" t="str">
        <x:v>Charaxinae</x:v>
      </x:c>
      <x:c r="D11961" s="33" t="n">
        <x:f>'AR_values'!I25</x:f>
        <x:v>2.4469912103918943</x:v>
      </x:c>
      <x:c r="E11961" s="33" t="str">
        <x:v>Satyrinae-11</x:v>
      </x:c>
      <x:c r="F11961" s="33" t="str">
        <x:v>Satyrinae</x:v>
      </x:c>
      <x:c r="G11961" s="33" t="n">
        <x:f>'AR_values'!I360</x:f>
        <x:v>2.3625440484525146</x:v>
      </x:c>
      <x:c r="H11961" s="33" t="n">
        <x:f>ABS(D11961-G11961)</x:f>
        <x:v>0.08444716193937962</x:v>
      </x:c>
      <x:c r="I11961" s="14" t="n">
        <x:f>IFERROR(H11961/AVERAGE(D11961,G11961),"")</x:f>
        <x:v>0.035116558001768265</x:v>
      </x:c>
      <x:c r="J11961" s="14" t="n">
        <x:f>'Method'!$B$2</x:f>
        <x:v>0.05</x:v>
      </x:c>
      <x:c r="K11961" s="13" t="str">
        <x:f>IF(I11961&lt;=J11961,"是","否")</x:f>
        <x:v>是</x:v>
      </x:c>
      <x:c r="L11961" s="36" t="n">
        <x:v>0.8794111061352441</x:v>
      </x:c>
      <x:c r="M11961" s="36" t="n">
        <x:f>1-L11961</x:f>
        <x:v>0.12058889386475591</x:v>
      </x:c>
      <x:c r="N11961" s="13" t="str">
        <x:v>是</x:v>
      </x:c>
      <x:c r="O11961" s="15"/>
      <x:c r="P11961" s="13" t="str"/>
    </x:row>
    <x:row r="11962">
      <x:c r="A11962" s="15" t="n">
        <x:v>11961</x:v>
      </x:c>
      <x:c r="B11962" s="13" t="str">
        <x:v>Hesperiidae-35</x:v>
      </x:c>
      <x:c r="C11962" s="13" t="str">
        <x:v>Hesperiidae</x:v>
      </x:c>
      <x:c r="D11962" s="33" t="n">
        <x:f>'AR_values'!I103</x:f>
        <x:v>2.9054018143662637</x:v>
      </x:c>
      <x:c r="E11962" s="33" t="str">
        <x:v>Nymphalinae-24</x:v>
      </x:c>
      <x:c r="F11962" s="33" t="str">
        <x:v>Nymphalinae</x:v>
      </x:c>
      <x:c r="G11962" s="33" t="n">
        <x:f>'AR_values'!I205</x:f>
        <x:v>2.805130683228981</x:v>
      </x:c>
      <x:c r="H11962" s="33" t="n">
        <x:f>ABS(D11962-G11962)</x:f>
        <x:v>0.10027113113728259</x:v>
      </x:c>
      <x:c r="I11962" s="14" t="n">
        <x:f>IFERROR(H11962/AVERAGE(D11962,G11962),"")</x:f>
        <x:v>0.03511796182913157</x:v>
      </x:c>
      <x:c r="J11962" s="14" t="n">
        <x:f>'Method'!$B$2</x:f>
        <x:v>0.05</x:v>
      </x:c>
      <x:c r="K11962" s="13" t="str">
        <x:f>IF(I11962&lt;=J11962,"是","否")</x:f>
        <x:v>是</x:v>
      </x:c>
      <x:c r="L11962" s="36" t="n">
        <x:v>0.8714170554109236</x:v>
      </x:c>
      <x:c r="M11962" s="36" t="n">
        <x:f>1-L11962</x:f>
        <x:v>0.12858294458907638</x:v>
      </x:c>
      <x:c r="N11962" s="13" t="str">
        <x:v>是</x:v>
      </x:c>
      <x:c r="O11962" s="15"/>
      <x:c r="P11962" s="13" t="str"/>
    </x:row>
    <x:row r="11963">
      <x:c r="A11963" s="15" t="n">
        <x:v>11962</x:v>
      </x:c>
      <x:c r="B11963" s="13" t="str">
        <x:v>Riodinidae-1</x:v>
      </x:c>
      <x:c r="C11963" s="13" t="str">
        <x:v>Riodinidae</x:v>
      </x:c>
      <x:c r="D11963" s="33" t="n">
        <x:f>'AR_values'!I333</x:f>
        <x:v>2.2559511128799166</x:v>
      </x:c>
      <x:c r="E11963" s="33" t="str">
        <x:v>Riodinidae-11</x:v>
      </x:c>
      <x:c r="F11963" s="33" t="str">
        <x:v>Riodinidae</x:v>
      </x:c>
      <x:c r="G11963" s="33" t="n">
        <x:f>'AR_values'!I335</x:f>
        <x:v>2.336592745750193</x:v>
      </x:c>
      <x:c r="H11963" s="33" t="n">
        <x:f>ABS(D11963-G11963)</x:f>
        <x:v>0.08064163287027659</x:v>
      </x:c>
      <x:c r="I11963" s="14" t="n">
        <x:f>IFERROR(H11963/AVERAGE(D11963,G11963),"")</x:f>
        <x:v>0.035118503100950604</x:v>
      </x:c>
      <x:c r="J11963" s="14" t="n">
        <x:f>'Method'!$B$2</x:f>
        <x:v>0.05</x:v>
      </x:c>
      <x:c r="K11963" s="13" t="str">
        <x:f>IF(I11963&lt;=J11963,"是","否")</x:f>
        <x:v>是</x:v>
      </x:c>
      <x:c r="L11963" s="36" t="n">
        <x:v>0.9287147823607471</x:v>
      </x:c>
      <x:c r="M11963" s="36" t="n">
        <x:f>1-L11963</x:f>
        <x:v>0.07128521763925288</x:v>
      </x:c>
      <x:c r="N11963" s="13" t="str">
        <x:v>否</x:v>
      </x:c>
      <x:c r="O11963" s="15"/>
      <x:c r="P11963" s="13" t="str"/>
    </x:row>
    <x:row r="11964">
      <x:c r="A11964" s="15" t="n">
        <x:v>11963</x:v>
      </x:c>
      <x:c r="B11964" s="13" t="str">
        <x:v>Hesperiidae-14</x:v>
      </x:c>
      <x:c r="C11964" s="13" t="str">
        <x:v>Hesperiidae</x:v>
      </x:c>
      <x:c r="D11964" s="33" t="n">
        <x:f>'AR_values'!I80</x:f>
        <x:v>2.2847478028215544</x:v>
      </x:c>
      <x:c r="E11964" s="33" t="str">
        <x:v>Pieridae-Coliadinae-5</x:v>
      </x:c>
      <x:c r="F11964" s="33" t="str">
        <x:v>Pieridae-Coliadinae</x:v>
      </x:c>
      <x:c r="G11964" s="33" t="n">
        <x:f>'AR_values'!I317</x:f>
        <x:v>2.3664233363976117</x:v>
      </x:c>
      <x:c r="H11964" s="33" t="n">
        <x:f>ABS(D11964-G11964)</x:f>
        <x:v>0.08167553357605728</x:v>
      </x:c>
      <x:c r="I11964" s="14" t="n">
        <x:f>IFERROR(H11964/AVERAGE(D11964,G11964),"")</x:f>
        <x:v>0.035120416398941146</x:v>
      </x:c>
      <x:c r="J11964" s="14" t="n">
        <x:f>'Method'!$B$2</x:f>
        <x:v>0.05</x:v>
      </x:c>
      <x:c r="K11964" s="13" t="str">
        <x:f>IF(I11964&lt;=J11964,"是","否")</x:f>
        <x:v>是</x:v>
      </x:c>
      <x:c r="L11964" s="36" t="n">
        <x:v>0.7589500982636708</x:v>
      </x:c>
      <x:c r="M11964" s="36" t="n">
        <x:f>1-L11964</x:f>
        <x:v>0.24104990173632923</x:v>
      </x:c>
      <x:c r="N11964" s="13" t="str">
        <x:v>是</x:v>
      </x:c>
      <x:c r="O11964" s="15"/>
      <x:c r="P11964" s="13" t="str"/>
    </x:row>
    <x:row r="11965">
      <x:c r="A11965" s="15" t="n">
        <x:v>11964</x:v>
      </x:c>
      <x:c r="B11965" s="13" t="str">
        <x:v>Charaxinae-12</x:v>
      </x:c>
      <x:c r="C11965" s="13" t="str">
        <x:v>Charaxinae</x:v>
      </x:c>
      <x:c r="D11965" s="33" t="n">
        <x:f>'AR_values'!I19</x:f>
        <x:v>2.554072397947023</x:v>
      </x:c>
      <x:c r="E11965" s="33" t="str">
        <x:v>Nymphalinae-4</x:v>
      </x:c>
      <x:c r="F11965" s="33" t="str">
        <x:v>Nymphalinae</x:v>
      </x:c>
      <x:c r="G11965" s="33" t="n">
        <x:f>'AR_values'!I213</x:f>
        <x:v>2.6453777429352816</x:v>
      </x:c>
      <x:c r="H11965" s="33" t="n">
        <x:f>ABS(D11965-G11965)</x:f>
        <x:v>0.0913053449882586</x:v>
      </x:c>
      <x:c r="I11965" s="14" t="n">
        <x:f>IFERROR(H11965/AVERAGE(D11965,G11965),"")</x:f>
        <x:v>0.03512115416603065</x:v>
      </x:c>
      <x:c r="J11965" s="14" t="n">
        <x:f>'Method'!$B$2</x:f>
        <x:v>0.05</x:v>
      </x:c>
      <x:c r="K11965" s="13" t="str">
        <x:f>IF(I11965&lt;=J11965,"是","否")</x:f>
        <x:v>是</x:v>
      </x:c>
      <x:c r="L11965" s="36" t="n">
        <x:v>0.8376370251370251</x:v>
      </x:c>
      <x:c r="M11965" s="36" t="n">
        <x:f>1-L11965</x:f>
        <x:v>0.1623629748629749</x:v>
      </x:c>
      <x:c r="N11965" s="13" t="str">
        <x:v>是</x:v>
      </x:c>
      <x:c r="O11965" s="15"/>
      <x:c r="P11965" s="13" t="str"/>
    </x:row>
    <x:row r="11966">
      <x:c r="A11966" s="15" t="n">
        <x:v>11965</x:v>
      </x:c>
      <x:c r="B11966" s="13" t="str">
        <x:v>Hesperiidae-4</x:v>
      </x:c>
      <x:c r="C11966" s="13" t="str">
        <x:v>Hesperiidae</x:v>
      </x:c>
      <x:c r="D11966" s="33" t="n">
        <x:f>'AR_values'!I105</x:f>
        <x:v>3.0124203289284166</x:v>
      </x:c>
      <x:c r="E11966" s="33" t="str">
        <x:v>Papilionidae-33</x:v>
      </x:c>
      <x:c r="F11966" s="33" t="str">
        <x:v>Papilionidae</x:v>
      </x:c>
      <x:c r="G11966" s="33" t="n">
        <x:f>'AR_values'!I244</x:f>
        <x:v>2.9084419828943826</x:v>
      </x:c>
      <x:c r="H11966" s="33" t="n">
        <x:f>ABS(D11966-G11966)</x:f>
        <x:v>0.103978346034034</x:v>
      </x:c>
      <x:c r="I11966" s="14" t="n">
        <x:f>IFERROR(H11966/AVERAGE(D11966,G11966),"")</x:f>
        <x:v>0.03512270360565881</x:v>
      </x:c>
      <x:c r="J11966" s="14" t="n">
        <x:f>'Method'!$B$2</x:f>
        <x:v>0.05</x:v>
      </x:c>
      <x:c r="K11966" s="13" t="str">
        <x:f>IF(I11966&lt;=J11966,"是","否")</x:f>
        <x:v>是</x:v>
      </x:c>
      <x:c r="L11966" s="36" t="n">
        <x:v>0.8868790160989428</x:v>
      </x:c>
      <x:c r="M11966" s="36" t="n">
        <x:f>1-L11966</x:f>
        <x:v>0.11312098390105718</x:v>
      </x:c>
      <x:c r="N11966" s="13" t="str">
        <x:v>是</x:v>
      </x:c>
      <x:c r="O11966" s="15"/>
      <x:c r="P11966" s="13" t="str"/>
    </x:row>
    <x:row r="11967">
      <x:c r="A11967" s="15" t="n">
        <x:v>11966</x:v>
      </x:c>
      <x:c r="B11967" s="13" t="str">
        <x:v>Lycaenidae-8</x:v>
      </x:c>
      <x:c r="C11967" s="13" t="str">
        <x:v>Lycaenidae</x:v>
      </x:c>
      <x:c r="D11967" s="33" t="n">
        <x:f>'AR_values'!I161</x:f>
        <x:v>2.3058482641024196</x:v>
      </x:c>
      <x:c r="E11967" s="33" t="str">
        <x:v>Satyrinae-17</x:v>
      </x:c>
      <x:c r="F11967" s="33" t="str">
        <x:v>Satyrinae</x:v>
      </x:c>
      <x:c r="G11967" s="33" t="n">
        <x:f>'AR_values'!I366</x:f>
        <x:v>2.388286699296129</x:v>
      </x:c>
      <x:c r="H11967" s="33" t="n">
        <x:f>ABS(D11967-G11967)</x:f>
        <x:v>0.0824384351937093</x:v>
      </x:c>
      <x:c r="I11967" s="14" t="n">
        <x:f>IFERROR(H11967/AVERAGE(D11967,G11967),"")</x:f>
        <x:v>0.03512401575008144</x:v>
      </x:c>
      <x:c r="J11967" s="14" t="n">
        <x:f>'Method'!$B$2</x:f>
        <x:v>0.05</x:v>
      </x:c>
      <x:c r="K11967" s="13" t="str">
        <x:f>IF(I11967&lt;=J11967,"是","否")</x:f>
        <x:v>是</x:v>
      </x:c>
      <x:c r="L11967" s="36" t="n">
        <x:v>0.7548368672806454</x:v>
      </x:c>
      <x:c r="M11967" s="36" t="n">
        <x:f>1-L11967</x:f>
        <x:v>0.24516313271935464</x:v>
      </x:c>
      <x:c r="N11967" s="13" t="str">
        <x:v>是</x:v>
      </x:c>
      <x:c r="O11967" s="15"/>
      <x:c r="P11967" s="13" t="str"/>
    </x:row>
    <x:row r="11968">
      <x:c r="A11968" s="15" t="n">
        <x:v>11967</x:v>
      </x:c>
      <x:c r="B11968" s="13" t="str">
        <x:v>Heliconiinae-22</x:v>
      </x:c>
      <x:c r="C11968" s="13" t="str">
        <x:v>Heliconiinae</x:v>
      </x:c>
      <x:c r="D11968" s="33" t="n">
        <x:f>'AR_values'!I66</x:f>
        <x:v>2.5700482441884245</x:v>
      </x:c>
      <x:c r="E11968" s="33" t="str">
        <x:v>Pieridae_Pieris_rapae</x:v>
      </x:c>
      <x:c r="F11968" s="33" t="str">
        <x:v>Pieridae</x:v>
      </x:c>
      <x:c r="G11968" s="33" t="n">
        <x:f>'AR_values'!I331</x:f>
        <x:v>2.6619340338993793</x:v>
      </x:c>
      <x:c r="H11968" s="33" t="n">
        <x:f>ABS(D11968-G11968)</x:f>
        <x:v>0.09188578971095485</x:v>
      </x:c>
      <x:c r="I11968" s="14" t="n">
        <x:f>IFERROR(H11968/AVERAGE(D11968,G11968),"")</x:f>
        <x:v>0.035124656326067476</x:v>
      </x:c>
      <x:c r="J11968" s="14" t="n">
        <x:f>'Method'!$B$2</x:f>
        <x:v>0.05</x:v>
      </x:c>
      <x:c r="K11968" s="13" t="str">
        <x:f>IF(I11968&lt;=J11968,"是","否")</x:f>
        <x:v>是</x:v>
      </x:c>
      <x:c r="L11968" s="36" t="n">
        <x:v>0.9001905230164096</x:v>
      </x:c>
      <x:c r="M11968" s="36" t="n">
        <x:f>1-L11968</x:f>
        <x:v>0.09980947698359044</x:v>
      </x:c>
      <x:c r="N11968" s="13" t="str">
        <x:v>是</x:v>
      </x:c>
      <x:c r="O11968" s="15"/>
      <x:c r="P11968" s="13" t="str"/>
    </x:row>
    <x:row r="11969">
      <x:c r="A11969" s="15" t="n">
        <x:v>11968</x:v>
      </x:c>
      <x:c r="B11969" s="13" t="str">
        <x:v>Lycaenidae_Candalides_cyprotus</x:v>
      </x:c>
      <x:c r="C11969" s="13" t="str">
        <x:v>Lycaenidae</x:v>
      </x:c>
      <x:c r="D11969" s="33" t="n">
        <x:f>'AR_values'!I165</x:f>
        <x:v>2.515543548597947</x:v>
      </x:c>
      <x:c r="E11969" s="33" t="str">
        <x:v>Satyrinae-8</x:v>
      </x:c>
      <x:c r="F11969" s="33" t="str">
        <x:v>Satyrinae</x:v>
      </x:c>
      <x:c r="G11969" s="33" t="n">
        <x:f>'AR_values'!I383</x:f>
        <x:v>2.6054994443958197</x:v>
      </x:c>
      <x:c r="H11969" s="33" t="n">
        <x:f>ABS(D11969-G11969)</x:f>
        <x:v>0.08995589579787255</x:v>
      </x:c>
      <x:c r="I11969" s="14" t="n">
        <x:f>IFERROR(H11969/AVERAGE(D11969,G11969),"")</x:f>
        <x:v>0.03513186509894316</x:v>
      </x:c>
      <x:c r="J11969" s="14" t="n">
        <x:f>'Method'!$B$2</x:f>
        <x:v>0.05</x:v>
      </x:c>
      <x:c r="K11969" s="13" t="str">
        <x:f>IF(I11969&lt;=J11969,"是","否")</x:f>
        <x:v>是</x:v>
      </x:c>
      <x:c r="L11969" s="36" t="n">
        <x:v>0.8688590477091115</x:v>
      </x:c>
      <x:c r="M11969" s="36" t="n">
        <x:f>1-L11969</x:f>
        <x:v>0.1311409522908885</x:v>
      </x:c>
      <x:c r="N11969" s="13" t="str">
        <x:v>是</x:v>
      </x:c>
      <x:c r="O11969" s="15"/>
      <x:c r="P11969" s="13" t="str"/>
    </x:row>
    <x:row r="11970">
      <x:c r="A11970" s="15" t="n">
        <x:v>11969</x:v>
      </x:c>
      <x:c r="B11970" s="13" t="str">
        <x:v>Nymphalinae-10</x:v>
      </x:c>
      <x:c r="C11970" s="13" t="str">
        <x:v>Nymphalinae</x:v>
      </x:c>
      <x:c r="D11970" s="33" t="n">
        <x:f>'AR_values'!I190</x:f>
        <x:v>2.713697150892105</x:v>
      </x:c>
      <x:c r="E11970" s="33" t="str">
        <x:v>Pieridae-4</x:v>
      </x:c>
      <x:c r="F11970" s="33" t="str">
        <x:v>Pieridae</x:v>
      </x:c>
      <x:c r="G11970" s="33" t="n">
        <x:f>'AR_values'!I294</x:f>
        <x:v>2.810742783341058</x:v>
      </x:c>
      <x:c r="H11970" s="33" t="n">
        <x:f>ABS(D11970-G11970)</x:f>
        <x:v>0.09704563244895326</x:v>
      </x:c>
      <x:c r="I11970" s="14" t="n">
        <x:f>IFERROR(H11970/AVERAGE(D11970,G11970),"")</x:f>
        <x:v>0.03513320213605471</x:v>
      </x:c>
      <x:c r="J11970" s="14" t="n">
        <x:f>'Method'!$B$2</x:f>
        <x:v>0.05</x:v>
      </x:c>
      <x:c r="K11970" s="13" t="str">
        <x:f>IF(I11970&lt;=J11970,"是","否")</x:f>
        <x:v>是</x:v>
      </x:c>
      <x:c r="L11970" s="36" t="n">
        <x:v>0.9001168527655155</x:v>
      </x:c>
      <x:c r="M11970" s="36" t="n">
        <x:f>1-L11970</x:f>
        <x:v>0.09988314723448455</x:v>
      </x:c>
      <x:c r="N11970" s="13" t="str">
        <x:v>是</x:v>
      </x:c>
      <x:c r="O11970" s="15"/>
      <x:c r="P11970" s="13" t="str"/>
    </x:row>
    <x:row r="11971">
      <x:c r="A11971" s="15" t="n">
        <x:v>11970</x:v>
      </x:c>
      <x:c r="B11971" s="13" t="str">
        <x:v>Papilionidae_Deoris_agetes</x:v>
      </x:c>
      <x:c r="C11971" s="13" t="str">
        <x:v>Papilionidae</x:v>
      </x:c>
      <x:c r="D11971" s="33" t="n">
        <x:f>'AR_values'!I261</x:f>
        <x:v>2.5860158681597234</x:v>
      </x:c>
      <x:c r="E11971" s="33" t="str">
        <x:v>Satyrinae-26</x:v>
      </x:c>
      <x:c r="F11971" s="33" t="str">
        <x:v>Satyrinae</x:v>
      </x:c>
      <x:c r="G11971" s="33" t="n">
        <x:f>'AR_values'!I376</x:f>
        <x:v>2.4967235067878812</x:v>
      </x:c>
      <x:c r="H11971" s="33" t="n">
        <x:f>ABS(D11971-G11971)</x:f>
        <x:v>0.08929236137184215</x:v>
      </x:c>
      <x:c r="I11971" s="14" t="n">
        <x:f>IFERROR(H11971/AVERAGE(D11971,G11971),"")</x:f>
        <x:v>0.03513552625261752</x:v>
      </x:c>
      <x:c r="J11971" s="14" t="n">
        <x:f>'Method'!$B$2</x:f>
        <x:v>0.05</x:v>
      </x:c>
      <x:c r="K11971" s="13" t="str">
        <x:f>IF(I11971&lt;=J11971,"是","否")</x:f>
        <x:v>是</x:v>
      </x:c>
      <x:c r="L11971" s="36" t="n">
        <x:v>0.7829856437864513</x:v>
      </x:c>
      <x:c r="M11971" s="36" t="n">
        <x:f>1-L11971</x:f>
        <x:v>0.2170143562135487</x:v>
      </x:c>
      <x:c r="N11971" s="13" t="str">
        <x:v>是</x:v>
      </x:c>
      <x:c r="O11971" s="15"/>
      <x:c r="P11971" s="13" t="str"/>
    </x:row>
    <x:row r="11972">
      <x:c r="A11972" s="15" t="n">
        <x:v>11971</x:v>
      </x:c>
      <x:c r="B11972" s="13" t="str">
        <x:v>Charaxinae-12</x:v>
      </x:c>
      <x:c r="C11972" s="13" t="str">
        <x:v>Charaxinae</x:v>
      </x:c>
      <x:c r="D11972" s="33" t="n">
        <x:f>'AR_values'!I19</x:f>
        <x:v>2.554072397947023</x:v>
      </x:c>
      <x:c r="E11972" s="33" t="str">
        <x:v>Nymphalinae-7</x:v>
      </x:c>
      <x:c r="F11972" s="33" t="str">
        <x:v>Nymphalinae</x:v>
      </x:c>
      <x:c r="G11972" s="33" t="n">
        <x:f>'AR_values'!I216</x:f>
        <x:v>2.645417426578678</x:v>
      </x:c>
      <x:c r="H11972" s="33" t="n">
        <x:f>ABS(D11972-G11972)</x:f>
        <x:v>0.09134502863165483</x:v>
      </x:c>
      <x:c r="I11972" s="14" t="n">
        <x:f>IFERROR(H11972/AVERAGE(D11972,G11972),"")</x:f>
        <x:v>0.03513615055107348</x:v>
      </x:c>
      <x:c r="J11972" s="14" t="n">
        <x:f>'Method'!$B$2</x:f>
        <x:v>0.05</x:v>
      </x:c>
      <x:c r="K11972" s="13" t="str">
        <x:f>IF(I11972&lt;=J11972,"是","否")</x:f>
        <x:v>是</x:v>
      </x:c>
      <x:c r="L11972" s="36" t="n">
        <x:v>0.8417440978477292</x:v>
      </x:c>
      <x:c r="M11972" s="36" t="n">
        <x:f>1-L11972</x:f>
        <x:v>0.1582559021522708</x:v>
      </x:c>
      <x:c r="N11972" s="13" t="str">
        <x:v>是</x:v>
      </x:c>
      <x:c r="O11972" s="15"/>
      <x:c r="P11972" s="13" t="str"/>
    </x:row>
    <x:row r="11973">
      <x:c r="A11973" s="15" t="n">
        <x:v>11972</x:v>
      </x:c>
      <x:c r="B11973" s="13" t="str">
        <x:v>Satyrinae-26</x:v>
      </x:c>
      <x:c r="C11973" s="13" t="str">
        <x:v>Satyrinae</x:v>
      </x:c>
      <x:c r="D11973" s="33" t="n">
        <x:f>'AR_values'!I376</x:f>
        <x:v>2.4967235067878812</x:v>
      </x:c>
      <x:c r="E11973" s="33" t="str">
        <x:v>Satyrinae-4</x:v>
      </x:c>
      <x:c r="F11973" s="33" t="str">
        <x:v>Satyrinae</x:v>
      </x:c>
      <x:c r="G11973" s="33" t="n">
        <x:f>'AR_values'!I379</x:f>
        <x:v>2.410510901432053</x:v>
      </x:c>
      <x:c r="H11973" s="33" t="n">
        <x:f>ABS(D11973-G11973)</x:f>
        <x:v>0.08621260535582831</x:v>
      </x:c>
      <x:c r="I11973" s="14" t="n">
        <x:f>IFERROR(H11973/AVERAGE(D11973,G11973),"")</x:f>
        <x:v>0.035136941985659635</x:v>
      </x:c>
      <x:c r="J11973" s="14" t="n">
        <x:f>'Method'!$B$2</x:f>
        <x:v>0.05</x:v>
      </x:c>
      <x:c r="K11973" s="13" t="str">
        <x:f>IF(I11973&lt;=J11973,"是","否")</x:f>
        <x:v>是</x:v>
      </x:c>
      <x:c r="L11973" s="36" t="n">
        <x:v>0.9352849272263795</x:v>
      </x:c>
      <x:c r="M11973" s="36" t="n">
        <x:f>1-L11973</x:f>
        <x:v>0.06471507277362054</x:v>
      </x:c>
      <x:c r="N11973" s="13" t="str">
        <x:v>否</x:v>
      </x:c>
      <x:c r="O11973" s="15"/>
      <x:c r="P11973" s="13" t="str"/>
    </x:row>
    <x:row r="11974">
      <x:c r="A11974" s="15" t="n">
        <x:v>11973</x:v>
      </x:c>
      <x:c r="B11974" s="13" t="str">
        <x:v>Lycaenidae_Neolucia_agricola</x:v>
      </x:c>
      <x:c r="C11974" s="13" t="str">
        <x:v>Lycaenidae</x:v>
      </x:c>
      <x:c r="D11974" s="33" t="n">
        <x:f>'AR_values'!I174</x:f>
        <x:v>2.5296664595641514</x:v>
      </x:c>
      <x:c r="E11974" s="33" t="str">
        <x:v>Satyrinae-12</x:v>
      </x:c>
      <x:c r="F11974" s="33" t="str">
        <x:v>Satyrinae</x:v>
      </x:c>
      <x:c r="G11974" s="33" t="n">
        <x:f>'AR_values'!I361</x:f>
        <x:v>2.620145477816984</x:v>
      </x:c>
      <x:c r="H11974" s="33" t="n">
        <x:f>ABS(D11974-G11974)</x:f>
        <x:v>0.09047901825283278</x:v>
      </x:c>
      <x:c r="I11974" s="14" t="n">
        <x:f>IFERROR(H11974/AVERAGE(D11974,G11974),"")</x:f>
        <x:v>0.03513876597942122</x:v>
      </x:c>
      <x:c r="J11974" s="14" t="n">
        <x:f>'Method'!$B$2</x:f>
        <x:v>0.05</x:v>
      </x:c>
      <x:c r="K11974" s="13" t="str">
        <x:f>IF(I11974&lt;=J11974,"是","否")</x:f>
        <x:v>是</x:v>
      </x:c>
      <x:c r="L11974" s="36" t="n">
        <x:v>0.8975514296413515</x:v>
      </x:c>
      <x:c r="M11974" s="36" t="n">
        <x:f>1-L11974</x:f>
        <x:v>0.10244857035864852</x:v>
      </x:c>
      <x:c r="N11974" s="13" t="str">
        <x:v>是</x:v>
      </x:c>
      <x:c r="O11974" s="15"/>
      <x:c r="P11974" s="13" t="str"/>
    </x:row>
    <x:row r="11975">
      <x:c r="A11975" s="15" t="n">
        <x:v>11974</x:v>
      </x:c>
      <x:c r="B11975" s="13" t="str">
        <x:v>Hesperiidae-35</x:v>
      </x:c>
      <x:c r="C11975" s="13" t="str">
        <x:v>Hesperiidae</x:v>
      </x:c>
      <x:c r="D11975" s="33" t="n">
        <x:f>'AR_values'!I103</x:f>
        <x:v>2.9054018143662637</x:v>
      </x:c>
      <x:c r="E11975" s="33" t="str">
        <x:v>Hesperiidae-6</x:v>
      </x:c>
      <x:c r="F11975" s="33" t="str">
        <x:v>Hesperiidae</x:v>
      </x:c>
      <x:c r="G11975" s="33" t="n">
        <x:f>'AR_values'!I107</x:f>
        <x:v>2.805069004432799</x:v>
      </x:c>
      <x:c r="H11975" s="33" t="n">
        <x:f>ABS(D11975-G11975)</x:f>
        <x:v>0.1003328099334646</x:v>
      </x:c>
      <x:c r="I11975" s="14" t="n">
        <x:f>IFERROR(H11975/AVERAGE(D11975,G11975),"")</x:f>
        <x:v>0.03513994313854669</x:v>
      </x:c>
      <x:c r="J11975" s="14" t="n">
        <x:f>'Method'!$B$2</x:f>
        <x:v>0.05</x:v>
      </x:c>
      <x:c r="K11975" s="13" t="str">
        <x:f>IF(I11975&lt;=J11975,"是","否")</x:f>
        <x:v>是</x:v>
      </x:c>
      <x:c r="L11975" s="36" t="n">
        <x:v>0.8829952783134933</x:v>
      </x:c>
      <x:c r="M11975" s="36" t="n">
        <x:f>1-L11975</x:f>
        <x:v>0.11700472168650666</x:v>
      </x:c>
      <x:c r="N11975" s="13" t="str">
        <x:v>否</x:v>
      </x:c>
      <x:c r="O11975" s="15"/>
      <x:c r="P11975" s="13" t="str"/>
    </x:row>
    <x:row r="11976">
      <x:c r="A11976" s="15" t="n">
        <x:v>11975</x:v>
      </x:c>
      <x:c r="B11976" s="13" t="str">
        <x:v>Papilionidae-12</x:v>
      </x:c>
      <x:c r="C11976" s="13" t="str">
        <x:v>Papilionidae</x:v>
      </x:c>
      <x:c r="D11976" s="33" t="n">
        <x:f>'AR_values'!I222</x:f>
        <x:v>2.7446040689002573</x:v>
      </x:c>
      <x:c r="E11976" s="33" t="str">
        <x:v>Papilionidae-41</x:v>
      </x:c>
      <x:c r="F11976" s="33" t="str">
        <x:v>Papilionidae</x:v>
      </x:c>
      <x:c r="G11976" s="33" t="n">
        <x:f>'AR_values'!I253</x:f>
        <x:v>2.842794863146978</x:v>
      </x:c>
      <x:c r="H11976" s="33" t="n">
        <x:f>ABS(D11976-G11976)</x:f>
        <x:v>0.09819079424672061</x:v>
      </x:c>
      <x:c r="I11976" s="14" t="n">
        <x:f>IFERROR(H11976/AVERAGE(D11976,G11976),"")</x:f>
        <x:v>0.0351472287699147</x:v>
      </x:c>
      <x:c r="J11976" s="14" t="n">
        <x:f>'Method'!$B$2</x:f>
        <x:v>0.05</x:v>
      </x:c>
      <x:c r="K11976" s="13" t="str">
        <x:f>IF(I11976&lt;=J11976,"是","否")</x:f>
        <x:v>是</x:v>
      </x:c>
      <x:c r="L11976" s="36" t="n">
        <x:v>0.8823697804843138</x:v>
      </x:c>
      <x:c r="M11976" s="36" t="n">
        <x:f>1-L11976</x:f>
        <x:v>0.1176302195156862</x:v>
      </x:c>
      <x:c r="N11976" s="13" t="str">
        <x:v>否</x:v>
      </x:c>
      <x:c r="O11976" s="15"/>
      <x:c r="P11976" s="13" t="str"/>
    </x:row>
    <x:row r="11977">
      <x:c r="A11977" s="15" t="n">
        <x:v>11976</x:v>
      </x:c>
      <x:c r="B11977" s="13" t="str">
        <x:v>Hesperiidae-22</x:v>
      </x:c>
      <x:c r="C11977" s="13" t="str">
        <x:v>Hesperiidae</x:v>
      </x:c>
      <x:c r="D11977" s="33" t="n">
        <x:f>'AR_values'!I89</x:f>
        <x:v>3.1199593447336196</x:v>
      </x:c>
      <x:c r="E11977" s="33" t="str">
        <x:v>Pieridae-13</x:v>
      </x:c>
      <x:c r="F11977" s="33" t="str">
        <x:v>Pieridae</x:v>
      </x:c>
      <x:c r="G11977" s="33" t="n">
        <x:f>'AR_values'!I278</x:f>
        <x:v>3.012171087458704</x:v>
      </x:c>
      <x:c r="H11977" s="33" t="n">
        <x:f>ABS(D11977-G11977)</x:f>
        <x:v>0.10778825727491537</x:v>
      </x:c>
      <x:c r="I11977" s="14" t="n">
        <x:f>IFERROR(H11977/AVERAGE(D11977,G11977),"")</x:f>
        <x:v>0.03515523959146431</x:v>
      </x:c>
      <x:c r="J11977" s="14" t="n">
        <x:f>'Method'!$B$2</x:f>
        <x:v>0.05</x:v>
      </x:c>
      <x:c r="K11977" s="13" t="str">
        <x:f>IF(I11977&lt;=J11977,"是","否")</x:f>
        <x:v>是</x:v>
      </x:c>
      <x:c r="L11977" s="36" t="n">
        <x:v>0.6004416886095303</x:v>
      </x:c>
      <x:c r="M11977" s="36" t="n">
        <x:f>1-L11977</x:f>
        <x:v>0.3995583113904697</x:v>
      </x:c>
      <x:c r="N11977" s="13" t="str">
        <x:v>是</x:v>
      </x:c>
      <x:c r="O11977" s="15"/>
      <x:c r="P11977" s="13" t="str"/>
    </x:row>
    <x:row r="11978">
      <x:c r="A11978" s="15" t="n">
        <x:v>11977</x:v>
      </x:c>
      <x:c r="B11978" s="13" t="str">
        <x:v>Papilionidae-39</x:v>
      </x:c>
      <x:c r="C11978" s="13" t="str">
        <x:v>Papilionidae</x:v>
      </x:c>
      <x:c r="D11978" s="33" t="n">
        <x:f>'AR_values'!I250</x:f>
        <x:v>2.4541464680106215</x:v>
      </x:c>
      <x:c r="E11978" s="33" t="str">
        <x:v>Pieridae-Coliadinae-3</x:v>
      </x:c>
      <x:c r="F11978" s="33" t="str">
        <x:v>Pieridae-Coliadinae</x:v>
      </x:c>
      <x:c r="G11978" s="33" t="n">
        <x:f>'AR_values'!I315</x:f>
        <x:v>2.5419694970505615</x:v>
      </x:c>
      <x:c r="H11978" s="33" t="n">
        <x:f>ABS(D11978-G11978)</x:f>
        <x:v>0.08782302903993999</x:v>
      </x:c>
      <x:c r="I11978" s="14" t="n">
        <x:f>IFERROR(H11978/AVERAGE(D11978,G11978),"")</x:f>
        <x:v>0.03515652144750187</x:v>
      </x:c>
      <x:c r="J11978" s="14" t="n">
        <x:f>'Method'!$B$2</x:f>
        <x:v>0.05</x:v>
      </x:c>
      <x:c r="K11978" s="13" t="str">
        <x:f>IF(I11978&lt;=J11978,"是","否")</x:f>
        <x:v>是</x:v>
      </x:c>
      <x:c r="L11978" s="36" t="n">
        <x:v>0.698664677515943</x:v>
      </x:c>
      <x:c r="M11978" s="36" t="n">
        <x:f>1-L11978</x:f>
        <x:v>0.30133532248405703</x:v>
      </x:c>
      <x:c r="N11978" s="13" t="str">
        <x:v>是</x:v>
      </x:c>
      <x:c r="O11978" s="15"/>
      <x:c r="P11978" s="13" t="str"/>
    </x:row>
    <x:row r="11979">
      <x:c r="A11979" s="15" t="n">
        <x:v>11978</x:v>
      </x:c>
      <x:c r="B11979" s="13" t="str">
        <x:v>Lycaenidae_Theclinesthes_miskini</x:v>
      </x:c>
      <x:c r="C11979" s="13" t="str">
        <x:v>Lycaenidae</x:v>
      </x:c>
      <x:c r="D11979" s="33" t="n">
        <x:f>'AR_values'!I185</x:f>
        <x:v>2.5154764900306708</x:v>
      </x:c>
      <x:c r="E11979" s="33" t="str">
        <x:v>Satyrinae-8</x:v>
      </x:c>
      <x:c r="F11979" s="33" t="str">
        <x:v>Satyrinae</x:v>
      </x:c>
      <x:c r="G11979" s="33" t="n">
        <x:f>'AR_values'!I383</x:f>
        <x:v>2.6054994443958197</x:v>
      </x:c>
      <x:c r="H11979" s="33" t="n">
        <x:f>ABS(D11979-G11979)</x:f>
        <x:v>0.09002295436514895</x:v>
      </x:c>
      <x:c r="I11979" s="14" t="n">
        <x:f>IFERROR(H11979/AVERAGE(D11979,G11979),"")</x:f>
        <x:v>0.03515851490726868</x:v>
      </x:c>
      <x:c r="J11979" s="14" t="n">
        <x:f>'Method'!$B$2</x:f>
        <x:v>0.05</x:v>
      </x:c>
      <x:c r="K11979" s="13" t="str">
        <x:f>IF(I11979&lt;=J11979,"是","否")</x:f>
        <x:v>是</x:v>
      </x:c>
      <x:c r="L11979" s="36" t="n">
        <x:v>0.8850592527241946</x:v>
      </x:c>
      <x:c r="M11979" s="36" t="n">
        <x:f>1-L11979</x:f>
        <x:v>0.11494074727580539</x:v>
      </x:c>
      <x:c r="N11979" s="13" t="str">
        <x:v>是</x:v>
      </x:c>
      <x:c r="O11979" s="15"/>
      <x:c r="P11979" s="13" t="str"/>
    </x:row>
    <x:row r="11980">
      <x:c r="A11980" s="15" t="n">
        <x:v>11979</x:v>
      </x:c>
      <x:c r="B11980" s="13" t="str">
        <x:v>Lycaenidae-10</x:v>
      </x:c>
      <x:c r="C11980" s="13" t="str">
        <x:v>Lycaenidae</x:v>
      </x:c>
      <x:c r="D11980" s="33" t="n">
        <x:f>'AR_values'!I143</x:f>
        <x:v>2.6640880253063326</x:v>
      </x:c>
      <x:c r="E11980" s="33" t="str">
        <x:v>Pieridae-1</x:v>
      </x:c>
      <x:c r="F11980" s="33" t="str">
        <x:v>Pieridae</x:v>
      </x:c>
      <x:c r="G11980" s="33" t="n">
        <x:f>'AR_values'!I274</x:f>
        <x:v>2.759443545264334</x:v>
      </x:c>
      <x:c r="H11980" s="33" t="n">
        <x:f>ABS(D11980-G11980)</x:f>
        <x:v>0.09535551995800162</x:v>
      </x:c>
      <x:c r="I11980" s="14" t="n">
        <x:f>IFERROR(H11980/AVERAGE(D11980,G11980),"")</x:f>
        <x:v>0.03516362676873595</x:v>
      </x:c>
      <x:c r="J11980" s="14" t="n">
        <x:f>'Method'!$B$2</x:f>
        <x:v>0.05</x:v>
      </x:c>
      <x:c r="K11980" s="13" t="str">
        <x:f>IF(I11980&lt;=J11980,"是","否")</x:f>
        <x:v>是</x:v>
      </x:c>
      <x:c r="L11980" s="36" t="n">
        <x:v>0.8993207335567819</x:v>
      </x:c>
      <x:c r="M11980" s="36" t="n">
        <x:f>1-L11980</x:f>
        <x:v>0.10067926644321812</x:v>
      </x:c>
      <x:c r="N11980" s="13" t="str">
        <x:v>是</x:v>
      </x:c>
      <x:c r="O11980" s="15"/>
      <x:c r="P11980" s="13" t="str"/>
    </x:row>
    <x:row r="11981">
      <x:c r="A11981" s="15" t="n">
        <x:v>11980</x:v>
      </x:c>
      <x:c r="B11981" s="13" t="str">
        <x:v>Papilionidae-4</x:v>
      </x:c>
      <x:c r="C11981" s="13" t="str">
        <x:v>Papilionidae</x:v>
      </x:c>
      <x:c r="D11981" s="33" t="n">
        <x:f>'AR_values'!I251</x:f>
        <x:v>2.713745457806805</x:v>
      </x:c>
      <x:c r="E11981" s="33" t="str">
        <x:v>Papilionidae-40</x:v>
      </x:c>
      <x:c r="F11981" s="33" t="str">
        <x:v>Papilionidae</x:v>
      </x:c>
      <x:c r="G11981" s="33" t="n">
        <x:f>'AR_values'!I252</x:f>
        <x:v>2.8108801691423007</x:v>
      </x:c>
      <x:c r="H11981" s="33" t="n">
        <x:f>ABS(D11981-G11981)</x:f>
        <x:v>0.09713471133549545</x:v>
      </x:c>
      <x:c r="I11981" s="14" t="n">
        <x:f>IFERROR(H11981/AVERAGE(D11981,G11981),"")</x:f>
        <x:v>0.035164269181127</x:v>
      </x:c>
      <x:c r="J11981" s="14" t="n">
        <x:f>'Method'!$B$2</x:f>
        <x:v>0.05</x:v>
      </x:c>
      <x:c r="K11981" s="13" t="str">
        <x:f>IF(I11981&lt;=J11981,"是","否")</x:f>
        <x:v>是</x:v>
      </x:c>
      <x:c r="L11981" s="36" t="n">
        <x:v>0.8696830612270989</x:v>
      </x:c>
      <x:c r="M11981" s="36" t="n">
        <x:f>1-L11981</x:f>
        <x:v>0.13031693877290107</x:v>
      </x:c>
      <x:c r="N11981" s="13" t="str">
        <x:v>否</x:v>
      </x:c>
      <x:c r="O11981" s="15"/>
      <x:c r="P11981" s="13" t="str"/>
    </x:row>
    <x:row r="11982">
      <x:c r="A11982" s="15" t="n">
        <x:v>11981</x:v>
      </x:c>
      <x:c r="B11982" s="13" t="str">
        <x:v>Biblidinae-4</x:v>
      </x:c>
      <x:c r="C11982" s="13" t="str">
        <x:v>Biblidinae</x:v>
      </x:c>
      <x:c r="D11982" s="33" t="n">
        <x:f>'AR_values'!I10</x:f>
        <x:v>2.5419996384242083</x:v>
      </x:c>
      <x:c r="E11982" s="33" t="str">
        <x:v>Papilionidae-39</x:v>
      </x:c>
      <x:c r="F11982" s="33" t="str">
        <x:v>Papilionidae</x:v>
      </x:c>
      <x:c r="G11982" s="33" t="n">
        <x:f>'AR_values'!I250</x:f>
        <x:v>2.4541464680106215</x:v>
      </x:c>
      <x:c r="H11982" s="33" t="n">
        <x:f>ABS(D11982-G11982)</x:f>
        <x:v>0.08785317041358676</x:v>
      </x:c>
      <x:c r="I11982" s="14" t="n">
        <x:f>IFERROR(H11982/AVERAGE(D11982,G11982),"")</x:f>
        <x:v>0.03516837520041117</x:v>
      </x:c>
      <x:c r="J11982" s="14" t="n">
        <x:f>'Method'!$B$2</x:f>
        <x:v>0.05</x:v>
      </x:c>
      <x:c r="K11982" s="13" t="str">
        <x:f>IF(I11982&lt;=J11982,"是","否")</x:f>
        <x:v>是</x:v>
      </x:c>
      <x:c r="L11982" s="36" t="n">
        <x:v>0.8105160618512837</x:v>
      </x:c>
      <x:c r="M11982" s="36" t="n">
        <x:f>1-L11982</x:f>
        <x:v>0.18948393814871634</x:v>
      </x:c>
      <x:c r="N11982" s="13" t="str">
        <x:v>是</x:v>
      </x:c>
      <x:c r="O11982" s="15"/>
      <x:c r="P11982" s="13" t="str"/>
    </x:row>
    <x:row r="11983">
      <x:c r="A11983" s="15" t="n">
        <x:v>11982</x:v>
      </x:c>
      <x:c r="B11983" s="13" t="str">
        <x:v>Heliconiinae-1</x:v>
      </x:c>
      <x:c r="C11983" s="13" t="str">
        <x:v>Heliconiinae</x:v>
      </x:c>
      <x:c r="D11983" s="33" t="n">
        <x:f>'AR_values'!I52</x:f>
        <x:v>3.1198123300411793</x:v>
      </x:c>
      <x:c r="E11983" s="33" t="str">
        <x:v>Heliconiinae-19</x:v>
      </x:c>
      <x:c r="F11983" s="33" t="str">
        <x:v>Heliconiinae</x:v>
      </x:c>
      <x:c r="G11983" s="33" t="n">
        <x:f>'AR_values'!I62</x:f>
        <x:v>3.011983852824718</x:v>
      </x:c>
      <x:c r="H11983" s="33" t="n">
        <x:f>ABS(D11983-G11983)</x:f>
        <x:v>0.1078284772164615</x:v>
      </x:c>
      <x:c r="I11983" s="14" t="n">
        <x:f>IFERROR(H11983/AVERAGE(D11983,G11983),"")</x:f>
        <x:v>0.0351702744190249</x:v>
      </x:c>
      <x:c r="J11983" s="14" t="n">
        <x:f>'Method'!$B$2</x:f>
        <x:v>0.05</x:v>
      </x:c>
      <x:c r="K11983" s="13" t="str">
        <x:f>IF(I11983&lt;=J11983,"是","否")</x:f>
        <x:v>是</x:v>
      </x:c>
      <x:c r="L11983" s="36" t="n">
        <x:v>0.8141484668141897</x:v>
      </x:c>
      <x:c r="M11983" s="36" t="n">
        <x:f>1-L11983</x:f>
        <x:v>0.18585153318581027</x:v>
      </x:c>
      <x:c r="N11983" s="13" t="str">
        <x:v>否</x:v>
      </x:c>
      <x:c r="O11983" s="15"/>
      <x:c r="P11983" s="13" t="str"/>
    </x:row>
    <x:row r="11984">
      <x:c r="A11984" s="15" t="n">
        <x:v>11983</x:v>
      </x:c>
      <x:c r="B11984" s="13" t="str">
        <x:v>Lycaenidae_Jalmenus_icilus</x:v>
      </x:c>
      <x:c r="C11984" s="13" t="str">
        <x:v>Lycaenidae</x:v>
      </x:c>
      <x:c r="D11984" s="33" t="n">
        <x:f>'AR_values'!I169</x:f>
        <x:v>2.4699878264847173</x:v>
      </x:c>
      <x:c r="E11984" s="33" t="str">
        <x:v>Satyrinae-13</x:v>
      </x:c>
      <x:c r="F11984" s="33" t="str">
        <x:v>Satyrinae</x:v>
      </x:c>
      <x:c r="G11984" s="33" t="n">
        <x:f>'AR_values'!I362</x:f>
        <x:v>2.5584248457056336</x:v>
      </x:c>
      <x:c r="H11984" s="33" t="n">
        <x:f>ABS(D11984-G11984)</x:f>
        <x:v>0.08843701922091629</x:v>
      </x:c>
      <x:c r="I11984" s="14" t="n">
        <x:f>IFERROR(H11984/AVERAGE(D11984,G11984),"")</x:f>
        <x:v>0.03517492496589131</x:v>
      </x:c>
      <x:c r="J11984" s="14" t="n">
        <x:f>'Method'!$B$2</x:f>
        <x:v>0.05</x:v>
      </x:c>
      <x:c r="K11984" s="13" t="str">
        <x:f>IF(I11984&lt;=J11984,"是","否")</x:f>
        <x:v>是</x:v>
      </x:c>
      <x:c r="L11984" s="36" t="n">
        <x:v>0.6813895625993142</x:v>
      </x:c>
      <x:c r="M11984" s="36" t="n">
        <x:f>1-L11984</x:f>
        <x:v>0.31861043740068584</x:v>
      </x:c>
      <x:c r="N11984" s="13" t="str">
        <x:v>是</x:v>
      </x:c>
      <x:c r="O11984" s="15"/>
      <x:c r="P11984" s="13" t="str"/>
    </x:row>
    <x:row r="11985">
      <x:c r="A11985" s="15" t="n">
        <x:v>11984</x:v>
      </x:c>
      <x:c r="B11985" s="13" t="str">
        <x:v>Heliconiinae-2</x:v>
      </x:c>
      <x:c r="C11985" s="13" t="str">
        <x:v>Heliconiinae</x:v>
      </x:c>
      <x:c r="D11985" s="33" t="n">
        <x:f>'AR_values'!I63</x:f>
        <x:v>2.7018446860659315</x:v>
      </x:c>
      <x:c r="E11985" s="33" t="str">
        <x:v>Papilionidae-13</x:v>
      </x:c>
      <x:c r="F11985" s="33" t="str">
        <x:v>Papilionidae</x:v>
      </x:c>
      <x:c r="G11985" s="33" t="n">
        <x:f>'AR_values'!I223</x:f>
        <x:v>2.7985862916203055</x:v>
      </x:c>
      <x:c r="H11985" s="33" t="n">
        <x:f>ABS(D11985-G11985)</x:f>
        <x:v>0.09674160555437394</x:v>
      </x:c>
      <x:c r="I11985" s="14" t="n">
        <x:f>IFERROR(H11985/AVERAGE(D11985,G11985),"")</x:f>
        <x:v>0.03517600927884688</x:v>
      </x:c>
      <x:c r="J11985" s="14" t="n">
        <x:f>'Method'!$B$2</x:f>
        <x:v>0.05</x:v>
      </x:c>
      <x:c r="K11985" s="13" t="str">
        <x:f>IF(I11985&lt;=J11985,"是","否")</x:f>
        <x:v>是</x:v>
      </x:c>
      <x:c r="L11985" s="36" t="n">
        <x:v>0.7573315183646177</x:v>
      </x:c>
      <x:c r="M11985" s="36" t="n">
        <x:f>1-L11985</x:f>
        <x:v>0.24266848163538235</x:v>
      </x:c>
      <x:c r="N11985" s="13" t="str">
        <x:v>是</x:v>
      </x:c>
      <x:c r="O11985" s="15"/>
      <x:c r="P11985" s="13" t="str"/>
    </x:row>
    <x:row r="11986">
      <x:c r="A11986" s="15" t="n">
        <x:v>11985</x:v>
      </x:c>
      <x:c r="B11986" s="13" t="str">
        <x:v>Nymphalinae-10</x:v>
      </x:c>
      <x:c r="C11986" s="13" t="str">
        <x:v>Nymphalinae</x:v>
      </x:c>
      <x:c r="D11986" s="33" t="n">
        <x:f>'AR_values'!I190</x:f>
        <x:v>2.713697150892105</x:v>
      </x:c>
      <x:c r="E11986" s="33" t="str">
        <x:v>Papilionidae-40</x:v>
      </x:c>
      <x:c r="F11986" s="33" t="str">
        <x:v>Papilionidae</x:v>
      </x:c>
      <x:c r="G11986" s="33" t="n">
        <x:f>'AR_values'!I252</x:f>
        <x:v>2.8108801691423007</x:v>
      </x:c>
      <x:c r="H11986" s="33" t="n">
        <x:f>ABS(D11986-G11986)</x:f>
        <x:v>0.09718301825019582</x:v>
      </x:c>
      <x:c r="I11986" s="14" t="n">
        <x:f>IFERROR(H11986/AVERAGE(D11986,G11986),"")</x:f>
        <x:v>0.03518206466140675</x:v>
      </x:c>
      <x:c r="J11986" s="14" t="n">
        <x:f>'Method'!$B$2</x:f>
        <x:v>0.05</x:v>
      </x:c>
      <x:c r="K11986" s="13" t="str">
        <x:f>IF(I11986&lt;=J11986,"是","否")</x:f>
        <x:v>是</x:v>
      </x:c>
      <x:c r="L11986" s="36" t="n">
        <x:v>0.799399872103891</x:v>
      </x:c>
      <x:c r="M11986" s="36" t="n">
        <x:f>1-L11986</x:f>
        <x:v>0.20060012789610904</x:v>
      </x:c>
      <x:c r="N11986" s="13" t="str">
        <x:v>是</x:v>
      </x:c>
      <x:c r="O11986" s="15"/>
      <x:c r="P11986" s="13" t="str"/>
    </x:row>
    <x:row r="11987">
      <x:c r="A11987" s="15" t="n">
        <x:v>11986</x:v>
      </x:c>
      <x:c r="B11987" s="13" t="str">
        <x:v>Pieridae-7</x:v>
      </x:c>
      <x:c r="C11987" s="13" t="str">
        <x:v>Pieridae</x:v>
      </x:c>
      <x:c r="D11987" s="33" t="n">
        <x:f>'AR_values'!I297</x:f>
        <x:v>3.014474756068161</x:v>
      </x:c>
      <x:c r="E11987" s="33" t="str">
        <x:v>Satyrinae-21</x:v>
      </x:c>
      <x:c r="F11987" s="33" t="str">
        <x:v>Satyrinae</x:v>
      </x:c>
      <x:c r="G11987" s="33" t="n">
        <x:f>'AR_values'!I371</x:f>
        <x:v>2.910247328667684</x:v>
      </x:c>
      <x:c r="H11987" s="33" t="n">
        <x:f>ABS(D11987-G11987)</x:f>
        <x:v>0.10422742740047664</x:v>
      </x:c>
      <x:c r="I11987" s="14" t="n">
        <x:f>IFERROR(H11987/AVERAGE(D11987,G11987),"")</x:f>
        <x:v>0.03518390429451634</x:v>
      </x:c>
      <x:c r="J11987" s="14" t="n">
        <x:f>'Method'!$B$2</x:f>
        <x:v>0.05</x:v>
      </x:c>
      <x:c r="K11987" s="13" t="str">
        <x:f>IF(I11987&lt;=J11987,"是","否")</x:f>
        <x:v>是</x:v>
      </x:c>
      <x:c r="L11987" s="36" t="n">
        <x:v>0.6920477334059568</x:v>
      </x:c>
      <x:c r="M11987" s="36" t="n">
        <x:f>1-L11987</x:f>
        <x:v>0.3079522665940432</x:v>
      </x:c>
      <x:c r="N11987" s="13" t="str">
        <x:v>是</x:v>
      </x:c>
      <x:c r="O11987" s="15"/>
      <x:c r="P11987" s="13" t="str"/>
    </x:row>
    <x:row r="11988">
      <x:c r="A11988" s="15" t="n">
        <x:v>11987</x:v>
      </x:c>
      <x:c r="B11988" s="13" t="str">
        <x:v>Hesperiidae-14</x:v>
      </x:c>
      <x:c r="C11988" s="13" t="str">
        <x:v>Hesperiidae</x:v>
      </x:c>
      <x:c r="D11988" s="33" t="n">
        <x:f>'AR_values'!I80</x:f>
        <x:v>2.2847478028215544</x:v>
      </x:c>
      <x:c r="E11988" s="33" t="str">
        <x:v>Nymphalinae-15</x:v>
      </x:c>
      <x:c r="F11988" s="33" t="str">
        <x:v>Nymphalinae</x:v>
      </x:c>
      <x:c r="G11988" s="33" t="n">
        <x:f>'AR_values'!I195</x:f>
        <x:v>2.3665787569001857</x:v>
      </x:c>
      <x:c r="H11988" s="33" t="n">
        <x:f>ABS(D11988-G11988)</x:f>
        <x:v>0.08183095407863128</x:v>
      </x:c>
      <x:c r="I11988" s="14" t="n">
        <x:f>IFERROR(H11988/AVERAGE(D11988,G11988),"")</x:f>
        <x:v>0.035186071340270166</x:v>
      </x:c>
      <x:c r="J11988" s="14" t="n">
        <x:f>'Method'!$B$2</x:f>
        <x:v>0.05</x:v>
      </x:c>
      <x:c r="K11988" s="13" t="str">
        <x:f>IF(I11988&lt;=J11988,"是","否")</x:f>
        <x:v>是</x:v>
      </x:c>
      <x:c r="L11988" s="36" t="n">
        <x:v>0.8269653699241316</x:v>
      </x:c>
      <x:c r="M11988" s="36" t="n">
        <x:f>1-L11988</x:f>
        <x:v>0.1730346300758684</x:v>
      </x:c>
      <x:c r="N11988" s="13" t="str">
        <x:v>是</x:v>
      </x:c>
      <x:c r="O11988" s="15"/>
      <x:c r="P11988" s="13" t="str"/>
    </x:row>
    <x:row r="11989">
      <x:c r="A11989" s="15" t="n">
        <x:v>11988</x:v>
      </x:c>
      <x:c r="B11989" s="13" t="str">
        <x:v>Pieridae-Coliadinae-8</x:v>
      </x:c>
      <x:c r="C11989" s="13" t="str">
        <x:v>Pieridae-Coliadinae</x:v>
      </x:c>
      <x:c r="D11989" s="33" t="n">
        <x:f>'AR_values'!I320</x:f>
        <x:v>2.3354395933001033</x:v>
      </x:c>
      <x:c r="E11989" s="33" t="str">
        <x:v>Riodinidae-24</x:v>
      </x:c>
      <x:c r="F11989" s="33" t="str">
        <x:v>Riodinidae</x:v>
      </x:c>
      <x:c r="G11989" s="33" t="n">
        <x:f>'AR_values'!I348</x:f>
        <x:v>2.419105896071809</x:v>
      </x:c>
      <x:c r="H11989" s="33" t="n">
        <x:f>ABS(D11989-G11989)</x:f>
        <x:v>0.0836663027717055</x:v>
      </x:c>
      <x:c r="I11989" s="14" t="n">
        <x:f>IFERROR(H11989/AVERAGE(D11989,G11989),"")</x:f>
        <x:v>0.03519423800181499</x:v>
      </x:c>
      <x:c r="J11989" s="14" t="n">
        <x:f>'Method'!$B$2</x:f>
        <x:v>0.05</x:v>
      </x:c>
      <x:c r="K11989" s="13" t="str">
        <x:f>IF(I11989&lt;=J11989,"是","否")</x:f>
        <x:v>是</x:v>
      </x:c>
      <x:c r="L11989" s="36" t="n">
        <x:v>0.7506647702677632</x:v>
      </x:c>
      <x:c r="M11989" s="36" t="n">
        <x:f>1-L11989</x:f>
        <x:v>0.24933522973223676</x:v>
      </x:c>
      <x:c r="N11989" s="13" t="str">
        <x:v>是</x:v>
      </x:c>
      <x:c r="O11989" s="15"/>
      <x:c r="P11989" s="13" t="str"/>
    </x:row>
    <x:row r="11990">
      <x:c r="A11990" s="15" t="n">
        <x:v>11989</x:v>
      </x:c>
      <x:c r="B11990" s="13" t="str">
        <x:v>Biblidinae-5</x:v>
      </x:c>
      <x:c r="C11990" s="13" t="str">
        <x:v>Biblidinae</x:v>
      </x:c>
      <x:c r="D11990" s="33" t="n">
        <x:f>'AR_values'!I11</x:f>
        <x:v>2.4750199618333006</x:v>
      </x:c>
      <x:c r="E11990" s="33" t="str">
        <x:v>Lycaenidae_Jalmenus_lithochroa</x:v>
      </x:c>
      <x:c r="F11990" s="33" t="str">
        <x:v>Lycaenidae</x:v>
      </x:c>
      <x:c r="G11990" s="33" t="n">
        <x:f>'AR_values'!I170</x:f>
        <x:v>2.3894186386556413</x:v>
      </x:c>
      <x:c r="H11990" s="33" t="n">
        <x:f>ABS(D11990-G11990)</x:f>
        <x:v>0.08560132317765934</x:v>
      </x:c>
      <x:c r="I11990" s="14" t="n">
        <x:f>IFERROR(H11990/AVERAGE(D11990,G11990),"")</x:f>
        <x:v>0.035194738882737775</x:v>
      </x:c>
      <x:c r="J11990" s="14" t="n">
        <x:f>'Method'!$B$2</x:f>
        <x:v>0.05</x:v>
      </x:c>
      <x:c r="K11990" s="13" t="str">
        <x:f>IF(I11990&lt;=J11990,"是","否")</x:f>
        <x:v>是</x:v>
      </x:c>
      <x:c r="L11990" s="36" t="n">
        <x:v>0.8056711391167364</x:v>
      </x:c>
      <x:c r="M11990" s="36" t="n">
        <x:f>1-L11990</x:f>
        <x:v>0.19432886088326362</x:v>
      </x:c>
      <x:c r="N11990" s="13" t="str">
        <x:v>是</x:v>
      </x:c>
      <x:c r="O11990" s="15"/>
      <x:c r="P11990" s="13" t="str"/>
    </x:row>
    <x:row r="11991">
      <x:c r="A11991" s="15" t="n">
        <x:v>11990</x:v>
      </x:c>
      <x:c r="B11991" s="13" t="str">
        <x:v>Lycaenidae-18</x:v>
      </x:c>
      <x:c r="C11991" s="13" t="str">
        <x:v>Lycaenidae</x:v>
      </x:c>
      <x:c r="D11991" s="33" t="n">
        <x:f>'AR_values'!I149</x:f>
        <x:v>2.3153095940800945</x:v>
      </x:c>
      <x:c r="E11991" s="33" t="str">
        <x:v>Lycaenidae_Zizina_labradus</x:v>
      </x:c>
      <x:c r="F11991" s="33" t="str">
        <x:v>Lycaenidae</x:v>
      </x:c>
      <x:c r="G11991" s="33" t="n">
        <x:f>'AR_values'!I188</x:f>
        <x:v>2.3982706581875353</x:v>
      </x:c>
      <x:c r="H11991" s="33" t="n">
        <x:f>ABS(D11991-G11991)</x:f>
        <x:v>0.08296106410744075</x:v>
      </x:c>
      <x:c r="I11991" s="14" t="n">
        <x:f>IFERROR(H11991/AVERAGE(D11991,G11991),"")</x:f>
        <x:v>0.03520087053467669</x:v>
      </x:c>
      <x:c r="J11991" s="14" t="n">
        <x:f>'Method'!$B$2</x:f>
        <x:v>0.05</x:v>
      </x:c>
      <x:c r="K11991" s="13" t="str">
        <x:f>IF(I11991&lt;=J11991,"是","否")</x:f>
        <x:v>是</x:v>
      </x:c>
      <x:c r="L11991" s="36" t="n">
        <x:v>0.8299560598950557</x:v>
      </x:c>
      <x:c r="M11991" s="36" t="n">
        <x:f>1-L11991</x:f>
        <x:v>0.17004394010494428</x:v>
      </x:c>
      <x:c r="N11991" s="13" t="str">
        <x:v>否</x:v>
      </x:c>
      <x:c r="O11991" s="15"/>
      <x:c r="P11991" s="13" t="str"/>
    </x:row>
    <x:row r="11992">
      <x:c r="A11992" s="15" t="n">
        <x:v>11991</x:v>
      </x:c>
      <x:c r="B11992" s="13" t="str">
        <x:v>Biblidinae-9</x:v>
      </x:c>
      <x:c r="C11992" s="13" t="str">
        <x:v>Biblidinae</x:v>
      </x:c>
      <x:c r="D11992" s="33" t="n">
        <x:f>'AR_values'!I15</x:f>
        <x:v>2.41506495449899</x:v>
      </x:c>
      <x:c r="E11992" s="33" t="str">
        <x:v>Hesperiidae-34</x:v>
      </x:c>
      <x:c r="F11992" s="33" t="str">
        <x:v>Hesperiidae</x:v>
      </x:c>
      <x:c r="G11992" s="33" t="n">
        <x:f>'AR_values'!I102</x:f>
        <x:v>2.501602453160766</x:v>
      </x:c>
      <x:c r="H11992" s="33" t="n">
        <x:f>ABS(D11992-G11992)</x:f>
        <x:v>0.08653749866177574</x:v>
      </x:c>
      <x:c r="I11992" s="14" t="n">
        <x:f>IFERROR(H11992/AVERAGE(D11992,G11992),"")</x:f>
        <x:v>0.035201689065629115</x:v>
      </x:c>
      <x:c r="J11992" s="14" t="n">
        <x:f>'Method'!$B$2</x:f>
        <x:v>0.05</x:v>
      </x:c>
      <x:c r="K11992" s="13" t="str">
        <x:f>IF(I11992&lt;=J11992,"是","否")</x:f>
        <x:v>是</x:v>
      </x:c>
      <x:c r="L11992" s="36" t="n">
        <x:v>0.8902276231904072</x:v>
      </x:c>
      <x:c r="M11992" s="36" t="n">
        <x:f>1-L11992</x:f>
        <x:v>0.10977237680959284</x:v>
      </x:c>
      <x:c r="N11992" s="13" t="str">
        <x:v>是</x:v>
      </x:c>
      <x:c r="O11992" s="15"/>
      <x:c r="P11992" s="13" t="str"/>
    </x:row>
    <x:row r="11993">
      <x:c r="A11993" s="15" t="n">
        <x:v>11992</x:v>
      </x:c>
      <x:c r="B11993" s="13" t="str">
        <x:v>Lycaenidae-8</x:v>
      </x:c>
      <x:c r="C11993" s="13" t="str">
        <x:v>Lycaenidae</x:v>
      </x:c>
      <x:c r="D11993" s="33" t="n">
        <x:f>'AR_values'!I161</x:f>
        <x:v>2.3058482641024196</x:v>
      </x:c>
      <x:c r="E11993" s="33" t="str">
        <x:v>Lycaenidae_Ogyris_oroetus</x:v>
      </x:c>
      <x:c r="F11993" s="33" t="str">
        <x:v>Lycaenidae</x:v>
      </x:c>
      <x:c r="G11993" s="33" t="n">
        <x:f>'AR_values'!I181</x:f>
        <x:v>2.3885084100755156</x:v>
      </x:c>
      <x:c r="H11993" s="33" t="n">
        <x:f>ABS(D11993-G11993)</x:f>
        <x:v>0.08266014597309601</x:v>
      </x:c>
      <x:c r="I11993" s="14" t="n">
        <x:f>IFERROR(H11993/AVERAGE(D11993,G11993),"")</x:f>
        <x:v>0.03521681529986055</x:v>
      </x:c>
      <x:c r="J11993" s="14" t="n">
        <x:f>'Method'!$B$2</x:f>
        <x:v>0.05</x:v>
      </x:c>
      <x:c r="K11993" s="13" t="str">
        <x:f>IF(I11993&lt;=J11993,"是","否")</x:f>
        <x:v>是</x:v>
      </x:c>
      <x:c r="L11993" s="36" t="n">
        <x:v>0.8582680563647742</x:v>
      </x:c>
      <x:c r="M11993" s="36" t="n">
        <x:f>1-L11993</x:f>
        <x:v>0.1417319436352258</x:v>
      </x:c>
      <x:c r="N11993" s="13" t="str">
        <x:v>否</x:v>
      </x:c>
      <x:c r="O11993" s="15"/>
      <x:c r="P11993" s="13" t="str"/>
    </x:row>
    <x:row r="11994">
      <x:c r="A11994" s="15" t="n">
        <x:v>11993</x:v>
      </x:c>
      <x:c r="B11994" s="13" t="str">
        <x:v>Papilionidae-21</x:v>
      </x:c>
      <x:c r="C11994" s="13" t="str">
        <x:v>Papilionidae</x:v>
      </x:c>
      <x:c r="D11994" s="33" t="n">
        <x:f>'AR_values'!I232</x:f>
        <x:v>2.6787195291908024</x:v>
      </x:c>
      <x:c r="E11994" s="33" t="str">
        <x:v>Papilionidae_Deoris_agetes</x:v>
      </x:c>
      <x:c r="F11994" s="33" t="str">
        <x:v>Papilionidae</x:v>
      </x:c>
      <x:c r="G11994" s="33" t="n">
        <x:f>'AR_values'!I261</x:f>
        <x:v>2.5860158681597234</x:v>
      </x:c>
      <x:c r="H11994" s="33" t="n">
        <x:f>ABS(D11994-G11994)</x:f>
        <x:v>0.09270366103107897</x:v>
      </x:c>
      <x:c r="I11994" s="14" t="n">
        <x:f>IFERROR(H11994/AVERAGE(D11994,G11994),"")</x:f>
        <x:v>0.03521683580820872</x:v>
      </x:c>
      <x:c r="J11994" s="14" t="n">
        <x:f>'Method'!$B$2</x:f>
        <x:v>0.05</x:v>
      </x:c>
      <x:c r="K11994" s="13" t="str">
        <x:f>IF(I11994&lt;=J11994,"是","否")</x:f>
        <x:v>是</x:v>
      </x:c>
      <x:c r="L11994" s="36" t="n">
        <x:v>0.9306063922116147</x:v>
      </x:c>
      <x:c r="M11994" s="36" t="n">
        <x:f>1-L11994</x:f>
        <x:v>0.06939360778838533</x:v>
      </x:c>
      <x:c r="N11994" s="13" t="str">
        <x:v>否</x:v>
      </x:c>
      <x:c r="O11994" s="15"/>
      <x:c r="P11994" s="13" t="str"/>
    </x:row>
    <x:row r="11995">
      <x:c r="A11995" s="15" t="n">
        <x:v>11994</x:v>
      </x:c>
      <x:c r="B11995" s="13" t="str">
        <x:v>Heliconiinae-19</x:v>
      </x:c>
      <x:c r="C11995" s="13" t="str">
        <x:v>Heliconiinae</x:v>
      </x:c>
      <x:c r="D11995" s="33" t="n">
        <x:f>'AR_values'!I62</x:f>
        <x:v>3.011983852824718</x:v>
      </x:c>
      <x:c r="E11995" s="33" t="str">
        <x:v>Hesperiidae-22</x:v>
      </x:c>
      <x:c r="F11995" s="33" t="str">
        <x:v>Hesperiidae</x:v>
      </x:c>
      <x:c r="G11995" s="33" t="n">
        <x:f>'AR_values'!I89</x:f>
        <x:v>3.1199593447336196</x:v>
      </x:c>
      <x:c r="H11995" s="33" t="n">
        <x:f>ABS(D11995-G11995)</x:f>
        <x:v>0.10797549190890177</x:v>
      </x:c>
      <x:c r="I11995" s="14" t="n">
        <x:f>IFERROR(H11995/AVERAGE(D11995,G11995),"")</x:f>
        <x:v>0.035217381645640894</x:v>
      </x:c>
      <x:c r="J11995" s="14" t="n">
        <x:f>'Method'!$B$2</x:f>
        <x:v>0.05</x:v>
      </x:c>
      <x:c r="K11995" s="13" t="str">
        <x:f>IF(I11995&lt;=J11995,"是","否")</x:f>
        <x:v>是</x:v>
      </x:c>
      <x:c r="L11995" s="36" t="n">
        <x:v>0.6845210727969349</x:v>
      </x:c>
      <x:c r="M11995" s="36" t="n">
        <x:f>1-L11995</x:f>
        <x:v>0.31547892720306514</x:v>
      </x:c>
      <x:c r="N11995" s="13" t="str">
        <x:v>是</x:v>
      </x:c>
      <x:c r="O11995" s="15"/>
      <x:c r="P11995" s="13" t="str"/>
    </x:row>
    <x:row r="11996">
      <x:c r="A11996" s="15" t="n">
        <x:v>11995</x:v>
      </x:c>
      <x:c r="B11996" s="13" t="str">
        <x:v>Papilionidae-26</x:v>
      </x:c>
      <x:c r="C11996" s="13" t="str">
        <x:v>Papilionidae</x:v>
      </x:c>
      <x:c r="D11996" s="33" t="n">
        <x:f>'AR_values'!I236</x:f>
        <x:v>2.910143414751003</x:v>
      </x:c>
      <x:c r="E11996" s="33" t="str">
        <x:v>Pieridae-7</x:v>
      </x:c>
      <x:c r="F11996" s="33" t="str">
        <x:v>Pieridae</x:v>
      </x:c>
      <x:c r="G11996" s="33" t="n">
        <x:f>'AR_values'!I297</x:f>
        <x:v>3.014474756068161</x:v>
      </x:c>
      <x:c r="H11996" s="33" t="n">
        <x:f>ABS(D11996-G11996)</x:f>
        <x:v>0.10433134131715782</x:v>
      </x:c>
      <x:c r="I11996" s="14" t="n">
        <x:f>IFERROR(H11996/AVERAGE(D11996,G11996),"")</x:f>
        <x:v>0.03521960008529377</x:v>
      </x:c>
      <x:c r="J11996" s="14" t="n">
        <x:f>'Method'!$B$2</x:f>
        <x:v>0.05</x:v>
      </x:c>
      <x:c r="K11996" s="13" t="str">
        <x:f>IF(I11996&lt;=J11996,"是","否")</x:f>
        <x:v>是</x:v>
      </x:c>
      <x:c r="L11996" s="36" t="n">
        <x:v>0.7982836007528991</x:v>
      </x:c>
      <x:c r="M11996" s="36" t="n">
        <x:f>1-L11996</x:f>
        <x:v>0.20171639924710094</x:v>
      </x:c>
      <x:c r="N11996" s="13" t="str">
        <x:v>是</x:v>
      </x:c>
      <x:c r="O11996" s="15"/>
      <x:c r="P11996" s="13" t="str"/>
    </x:row>
    <x:row r="11997">
      <x:c r="A11997" s="15" t="n">
        <x:v>11996</x:v>
      </x:c>
      <x:c r="B11997" s="13" t="str">
        <x:v>Hesperiidae_Herimosa_albovenata</x:v>
      </x:c>
      <x:c r="C11997" s="13" t="str">
        <x:v>Hesperiidae</x:v>
      </x:c>
      <x:c r="D11997" s="33" t="n">
        <x:f>'AR_values'!I116</x:f>
        <x:v>2.739139809980161</x:v>
      </x:c>
      <x:c r="E11997" s="33" t="str">
        <x:v>Papilionidae-37</x:v>
      </x:c>
      <x:c r="F11997" s="33" t="str">
        <x:v>Papilionidae</x:v>
      </x:c>
      <x:c r="G11997" s="33" t="n">
        <x:f>'AR_values'!I248</x:f>
        <x:v>2.8373410770929315</x:v>
      </x:c>
      <x:c r="H11997" s="33" t="n">
        <x:f>ABS(D11997-G11997)</x:f>
        <x:v>0.09820126711277055</x:v>
      </x:c>
      <x:c r="I11997" s="14" t="n">
        <x:f>IFERROR(H11997/AVERAGE(D11997,G11997),"")</x:f>
        <x:v>0.03521979868716563</x:v>
      </x:c>
      <x:c r="J11997" s="14" t="n">
        <x:f>'Method'!$B$2</x:f>
        <x:v>0.05</x:v>
      </x:c>
      <x:c r="K11997" s="13" t="str">
        <x:f>IF(I11997&lt;=J11997,"是","否")</x:f>
        <x:v>是</x:v>
      </x:c>
      <x:c r="L11997" s="36" t="n">
        <x:v>0.6303189695866208</x:v>
      </x:c>
      <x:c r="M11997" s="36" t="n">
        <x:f>1-L11997</x:f>
        <x:v>0.3696810304133792</x:v>
      </x:c>
      <x:c r="N11997" s="13" t="str">
        <x:v>是</x:v>
      </x:c>
      <x:c r="O11997" s="15"/>
      <x:c r="P11997" s="13" t="str"/>
    </x:row>
    <x:row r="11998">
      <x:c r="A11998" s="15" t="n">
        <x:v>11997</x:v>
      </x:c>
      <x:c r="B11998" s="13" t="str">
        <x:v>Heliconiinae-9</x:v>
      </x:c>
      <x:c r="C11998" s="13" t="str">
        <x:v>Heliconiinae</x:v>
      </x:c>
      <x:c r="D11998" s="33" t="n">
        <x:f>'AR_values'!I74</x:f>
        <x:v>3.024482561628602</x:v>
      </x:c>
      <x:c r="E11998" s="33" t="str">
        <x:v>Nymphalinae-27</x:v>
      </x:c>
      <x:c r="F11998" s="33" t="str">
        <x:v>Nymphalinae</x:v>
      </x:c>
      <x:c r="G11998" s="33" t="n">
        <x:f>'AR_values'!I208</x:f>
        <x:v>2.9197999033738387</x:v>
      </x:c>
      <x:c r="H11998" s="33" t="n">
        <x:f>ABS(D11998-G11998)</x:f>
        <x:v>0.10468265825476353</x:v>
      </x:c>
      <x:c r="I11998" s="14" t="n">
        <x:f>IFERROR(H11998/AVERAGE(D11998,G11998),"")</x:f>
        <x:v>0.035221293359154165</x:v>
      </x:c>
      <x:c r="J11998" s="14" t="n">
        <x:f>'Method'!$B$2</x:f>
        <x:v>0.05</x:v>
      </x:c>
      <x:c r="K11998" s="13" t="str">
        <x:f>IF(I11998&lt;=J11998,"是","否")</x:f>
        <x:v>是</x:v>
      </x:c>
      <x:c r="L11998" s="36" t="n">
        <x:v>0.8823488706820195</x:v>
      </x:c>
      <x:c r="M11998" s="36" t="n">
        <x:f>1-L11998</x:f>
        <x:v>0.1176511293179805</x:v>
      </x:c>
      <x:c r="N11998" s="13" t="str">
        <x:v>是</x:v>
      </x:c>
      <x:c r="O11998" s="15"/>
      <x:c r="P11998" s="13" t="str"/>
    </x:row>
    <x:row r="11999">
      <x:c r="A11999" s="15" t="n">
        <x:v>11998</x:v>
      </x:c>
      <x:c r="B11999" s="13" t="str">
        <x:v>Charaxinae-8</x:v>
      </x:c>
      <x:c r="C11999" s="13" t="str">
        <x:v>Charaxinae</x:v>
      </x:c>
      <x:c r="D11999" s="33" t="n">
        <x:f>'AR_values'!I29</x:f>
        <x:v>2.3353649720977887</x:v>
      </x:c>
      <x:c r="E11999" s="33" t="str">
        <x:v>Riodinidae-24</x:v>
      </x:c>
      <x:c r="F11999" s="33" t="str">
        <x:v>Riodinidae</x:v>
      </x:c>
      <x:c r="G11999" s="33" t="n">
        <x:f>'AR_values'!I348</x:f>
        <x:v>2.419105896071809</x:v>
      </x:c>
      <x:c r="H11999" s="33" t="n">
        <x:f>ABS(D11999-G11999)</x:f>
        <x:v>0.08374092397402011</x:v>
      </x:c>
      <x:c r="I11999" s="14" t="n">
        <x:f>IFERROR(H11999/AVERAGE(D11999,G11999),"")</x:f>
        <x:v>0.03522618028208011</x:v>
      </x:c>
      <x:c r="J11999" s="14" t="n">
        <x:f>'Method'!$B$2</x:f>
        <x:v>0.05</x:v>
      </x:c>
      <x:c r="K11999" s="13" t="str">
        <x:f>IF(I11999&lt;=J11999,"是","否")</x:f>
        <x:v>是</x:v>
      </x:c>
      <x:c r="L11999" s="36" t="n">
        <x:v>0.7477159553891106</x:v>
      </x:c>
      <x:c r="M11999" s="36" t="n">
        <x:f>1-L11999</x:f>
        <x:v>0.2522840446108894</x:v>
      </x:c>
      <x:c r="N11999" s="13" t="str">
        <x:v>是</x:v>
      </x:c>
      <x:c r="O11999" s="15"/>
      <x:c r="P11999" s="13" t="str"/>
    </x:row>
    <x:row r="12000">
      <x:c r="A12000" s="15" t="n">
        <x:v>11999</x:v>
      </x:c>
      <x:c r="B12000" s="13" t="str">
        <x:v>Hesperiidae_Croitana_arenaria</x:v>
      </x:c>
      <x:c r="C12000" s="13" t="str">
        <x:v>Hesperiidae</x:v>
      </x:c>
      <x:c r="D12000" s="33" t="n">
        <x:f>'AR_values'!I114</x:f>
        <x:v>2.5620752867382506</x:v>
      </x:c>
      <x:c r="E12000" s="33" t="str">
        <x:v>Satyrinae-24</x:v>
      </x:c>
      <x:c r="F12000" s="33" t="str">
        <x:v>Satyrinae</x:v>
      </x:c>
      <x:c r="G12000" s="33" t="n">
        <x:f>'AR_values'!I374</x:f>
        <x:v>2.6539500699664473</x:v>
      </x:c>
      <x:c r="H12000" s="33" t="n">
        <x:f>ABS(D12000-G12000)</x:f>
        <x:v>0.09187478322819675</x:v>
      </x:c>
      <x:c r="I12000" s="14" t="n">
        <x:f>IFERROR(H12000/AVERAGE(D12000,G12000),"")</x:f>
        <x:v>0.035227889799308805</x:v>
      </x:c>
      <x:c r="J12000" s="14" t="n">
        <x:f>'Method'!$B$2</x:f>
        <x:v>0.05</x:v>
      </x:c>
      <x:c r="K12000" s="13" t="str">
        <x:f>IF(I12000&lt;=J12000,"是","否")</x:f>
        <x:v>是</x:v>
      </x:c>
      <x:c r="L12000" s="36" t="n">
        <x:v>0.68909778121494</x:v>
      </x:c>
      <x:c r="M12000" s="36" t="n">
        <x:f>1-L12000</x:f>
        <x:v>0.31090221878505997</x:v>
      </x:c>
      <x:c r="N12000" s="13" t="str">
        <x:v>是</x:v>
      </x:c>
      <x:c r="O12000" s="15"/>
      <x:c r="P12000" s="13" t="str"/>
    </x:row>
    <x:row r="12001">
      <x:c r="A12001" s="15" t="n">
        <x:v>12000</x:v>
      </x:c>
      <x:c r="B12001" s="13" t="str">
        <x:v>Hesperiidae-35</x:v>
      </x:c>
      <x:c r="C12001" s="13" t="str">
        <x:v>Hesperiidae</x:v>
      </x:c>
      <x:c r="D12001" s="33" t="n">
        <x:f>'AR_values'!I103</x:f>
        <x:v>2.9054018143662637</x:v>
      </x:c>
      <x:c r="E12001" s="33" t="str">
        <x:v>Pieridae-26</x:v>
      </x:c>
      <x:c r="F12001" s="33" t="str">
        <x:v>Pieridae</x:v>
      </x:c>
      <x:c r="G12001" s="33" t="n">
        <x:f>'AR_values'!I291</x:f>
        <x:v>3.0095979405459286</x:v>
      </x:c>
      <x:c r="H12001" s="33" t="n">
        <x:f>ABS(D12001-G12001)</x:f>
        <x:v>0.1041961261796649</x:v>
      </x:c>
      <x:c r="I12001" s="14" t="n">
        <x:f>IFERROR(H12001/AVERAGE(D12001,G12001),"")</x:f>
        <x:v>0.03523115147828495</x:v>
      </x:c>
      <x:c r="J12001" s="14" t="n">
        <x:f>'Method'!$B$2</x:f>
        <x:v>0.05</x:v>
      </x:c>
      <x:c r="K12001" s="13" t="str">
        <x:f>IF(I12001&lt;=J12001,"是","否")</x:f>
        <x:v>是</x:v>
      </x:c>
      <x:c r="L12001" s="36" t="n">
        <x:v>0.7848777239551371</x:v>
      </x:c>
      <x:c r="M12001" s="36" t="n">
        <x:f>1-L12001</x:f>
        <x:v>0.2151222760448629</x:v>
      </x:c>
      <x:c r="N12001" s="13" t="str">
        <x:v>是</x:v>
      </x:c>
      <x:c r="O12001" s="15"/>
      <x:c r="P12001" s="13" t="str"/>
    </x:row>
    <x:row r="12002">
      <x:c r="A12002" s="15" t="n">
        <x:v>12001</x:v>
      </x:c>
      <x:c r="B12002" s="13" t="str">
        <x:v>Biblidinae-4</x:v>
      </x:c>
      <x:c r="C12002" s="13" t="str">
        <x:v>Biblidinae</x:v>
      </x:c>
      <x:c r="D12002" s="33" t="n">
        <x:f>'AR_values'!I10</x:f>
        <x:v>2.5419996384242083</x:v>
      </x:c>
      <x:c r="E12002" s="33" t="str">
        <x:v>Parnassiinae-3</x:v>
      </x:c>
      <x:c r="F12002" s="33" t="str">
        <x:v>Parnassiinae</x:v>
      </x:c>
      <x:c r="G12002" s="33" t="n">
        <x:f>'AR_values'!I270</x:f>
        <x:v>2.6331902913765703</x:v>
      </x:c>
      <x:c r="H12002" s="33" t="n">
        <x:f>ABS(D12002-G12002)</x:f>
        <x:v>0.09119065295236206</x:v>
      </x:c>
      <x:c r="I12002" s="14" t="n">
        <x:f>IFERROR(H12002/AVERAGE(D12002,G12002),"")</x:f>
        <x:v>0.03524147101432951</x:v>
      </x:c>
      <x:c r="J12002" s="14" t="n">
        <x:f>'Method'!$B$2</x:f>
        <x:v>0.05</x:v>
      </x:c>
      <x:c r="K12002" s="13" t="str">
        <x:f>IF(I12002&lt;=J12002,"是","否")</x:f>
        <x:v>是</x:v>
      </x:c>
      <x:c r="L12002" s="36" t="n">
        <x:v>0.8875241779497098</x:v>
      </x:c>
      <x:c r="M12002" s="36" t="n">
        <x:f>1-L12002</x:f>
        <x:v>0.11247582205029016</x:v>
      </x:c>
      <x:c r="N12002" s="13" t="str">
        <x:v>是</x:v>
      </x:c>
      <x:c r="O12002" s="15"/>
      <x:c r="P12002" s="13" t="str"/>
    </x:row>
    <x:row r="12003">
      <x:c r="A12003" s="15" t="n">
        <x:v>12002</x:v>
      </x:c>
      <x:c r="B12003" s="13" t="str">
        <x:v>Heliconiinae-2</x:v>
      </x:c>
      <x:c r="C12003" s="13" t="str">
        <x:v>Heliconiinae</x:v>
      </x:c>
      <x:c r="D12003" s="33" t="n">
        <x:f>'AR_values'!I63</x:f>
        <x:v>2.7018446860659315</x:v>
      </x:c>
      <x:c r="E12003" s="33" t="str">
        <x:v>Limenitidinae-11</x:v>
      </x:c>
      <x:c r="F12003" s="33" t="str">
        <x:v>Limenitidinae</x:v>
      </x:c>
      <x:c r="G12003" s="33" t="n">
        <x:f>'AR_values'!I132</x:f>
        <x:v>2.7987815350159404</x:v>
      </x:c>
      <x:c r="H12003" s="33" t="n">
        <x:f>ABS(D12003-G12003)</x:f>
        <x:v>0.09693684895000887</x:v>
      </x:c>
      <x:c r="I12003" s="14" t="n">
        <x:f>IFERROR(H12003/AVERAGE(D12003,G12003),"")</x:f>
        <x:v>0.03524575023057763</x:v>
      </x:c>
      <x:c r="J12003" s="14" t="n">
        <x:f>'Method'!$B$2</x:f>
        <x:v>0.05</x:v>
      </x:c>
      <x:c r="K12003" s="13" t="str">
        <x:f>IF(I12003&lt;=J12003,"是","否")</x:f>
        <x:v>是</x:v>
      </x:c>
      <x:c r="L12003" s="36" t="n">
        <x:v>0.8641718817299653</x:v>
      </x:c>
      <x:c r="M12003" s="36" t="n">
        <x:f>1-L12003</x:f>
        <x:v>0.13582811827003471</x:v>
      </x:c>
      <x:c r="N12003" s="13" t="str">
        <x:v>是</x:v>
      </x:c>
      <x:c r="O12003" s="15"/>
      <x:c r="P12003" s="13" t="str"/>
    </x:row>
    <x:row r="12004">
      <x:c r="A12004" s="15" t="n">
        <x:v>12003</x:v>
      </x:c>
      <x:c r="B12004" s="13" t="str">
        <x:v>Limenitidinae-4</x:v>
      </x:c>
      <x:c r="C12004" s="13" t="str">
        <x:v>Limenitidinae</x:v>
      </x:c>
      <x:c r="D12004" s="33" t="n">
        <x:f>'AR_values'!I136</x:f>
        <x:v>2.4478863236029302</x:v>
      </x:c>
      <x:c r="E12004" s="33" t="str">
        <x:v>Satyrinae-18</x:v>
      </x:c>
      <x:c r="F12004" s="33" t="str">
        <x:v>Satyrinae</x:v>
      </x:c>
      <x:c r="G12004" s="33" t="n">
        <x:f>'AR_values'!I367</x:f>
        <x:v>2.3630928030665608</x:v>
      </x:c>
      <x:c r="H12004" s="33" t="n">
        <x:f>ABS(D12004-G12004)</x:f>
        <x:v>0.08479352053636946</x:v>
      </x:c>
      <x:c r="I12004" s="14" t="n">
        <x:f>IFERROR(H12004/AVERAGE(D12004,G12004),"")</x:f>
        <x:v>0.035250005582572415</x:v>
      </x:c>
      <x:c r="J12004" s="14" t="n">
        <x:f>'Method'!$B$2</x:f>
        <x:v>0.05</x:v>
      </x:c>
      <x:c r="K12004" s="13" t="str">
        <x:f>IF(I12004&lt;=J12004,"是","否")</x:f>
        <x:v>是</x:v>
      </x:c>
      <x:c r="L12004" s="36" t="n">
        <x:v>0.8776069331842326</x:v>
      </x:c>
      <x:c r="M12004" s="36" t="n">
        <x:f>1-L12004</x:f>
        <x:v>0.12239306681576745</x:v>
      </x:c>
      <x:c r="N12004" s="13" t="str">
        <x:v>是</x:v>
      </x:c>
      <x:c r="O12004" s="15"/>
      <x:c r="P12004" s="13" t="str"/>
    </x:row>
    <x:row r="12005">
      <x:c r="A12005" s="15" t="n">
        <x:v>12004</x:v>
      </x:c>
      <x:c r="B12005" s="13" t="str">
        <x:v>Lycaenidae-5</x:v>
      </x:c>
      <x:c r="C12005" s="13" t="str">
        <x:v>Lycaenidae</x:v>
      </x:c>
      <x:c r="D12005" s="33" t="n">
        <x:f>'AR_values'!I158</x:f>
        <x:v>2.4473190485114493</x:v>
      </x:c>
      <x:c r="E12005" s="33" t="str">
        <x:v>Satyrinae-11</x:v>
      </x:c>
      <x:c r="F12005" s="33" t="str">
        <x:v>Satyrinae</x:v>
      </x:c>
      <x:c r="G12005" s="33" t="n">
        <x:f>'AR_values'!I360</x:f>
        <x:v>2.3625440484525146</x:v>
      </x:c>
      <x:c r="H12005" s="33" t="n">
        <x:f>ABS(D12005-G12005)</x:f>
        <x:v>0.08477500005893468</x:v>
      </x:c>
      <x:c r="I12005" s="14" t="n">
        <x:f>IFERROR(H12005/AVERAGE(D12005,G12005),"")</x:f>
        <x:v>0.03525048357922933</x:v>
      </x:c>
      <x:c r="J12005" s="14" t="n">
        <x:f>'Method'!$B$2</x:f>
        <x:v>0.05</x:v>
      </x:c>
      <x:c r="K12005" s="13" t="str">
        <x:f>IF(I12005&lt;=J12005,"是","否")</x:f>
        <x:v>是</x:v>
      </x:c>
      <x:c r="L12005" s="36" t="n">
        <x:v>0.8206098592465679</x:v>
      </x:c>
      <x:c r="M12005" s="36" t="n">
        <x:f>1-L12005</x:f>
        <x:v>0.17939014075343207</x:v>
      </x:c>
      <x:c r="N12005" s="13" t="str">
        <x:v>是</x:v>
      </x:c>
      <x:c r="O12005" s="15"/>
      <x:c r="P12005" s="13" t="str"/>
    </x:row>
    <x:row r="12006">
      <x:c r="A12006" s="15" t="n">
        <x:v>12005</x:v>
      </x:c>
      <x:c r="B12006" s="13" t="str">
        <x:v>Parnassiinae-3</x:v>
      </x:c>
      <x:c r="C12006" s="13" t="str">
        <x:v>Parnassiinae</x:v>
      </x:c>
      <x:c r="D12006" s="33" t="n">
        <x:f>'AR_values'!I270</x:f>
        <x:v>2.6331902913765703</x:v>
      </x:c>
      <x:c r="E12006" s="33" t="str">
        <x:v>Pieridae-Coliadinae-3</x:v>
      </x:c>
      <x:c r="F12006" s="33" t="str">
        <x:v>Pieridae-Coliadinae</x:v>
      </x:c>
      <x:c r="G12006" s="33" t="n">
        <x:f>'AR_values'!I315</x:f>
        <x:v>2.5419694970505615</x:v>
      </x:c>
      <x:c r="H12006" s="33" t="n">
        <x:f>ABS(D12006-G12006)</x:f>
        <x:v>0.09122079432600882</x:v>
      </x:c>
      <x:c r="I12006" s="14" t="n">
        <x:f>IFERROR(H12006/AVERAGE(D12006,G12006),"")</x:f>
        <x:v>0.03525332474950816</x:v>
      </x:c>
      <x:c r="J12006" s="14" t="n">
        <x:f>'Method'!$B$2</x:f>
        <x:v>0.05</x:v>
      </x:c>
      <x:c r="K12006" s="13" t="str">
        <x:f>IF(I12006&lt;=J12006,"是","否")</x:f>
        <x:v>是</x:v>
      </x:c>
      <x:c r="L12006" s="36" t="n">
        <x:v>0.7303518980326961</x:v>
      </x:c>
      <x:c r="M12006" s="36" t="n">
        <x:f>1-L12006</x:f>
        <x:v>0.26964810196730393</x:v>
      </x:c>
      <x:c r="N12006" s="13" t="str">
        <x:v>是</x:v>
      </x:c>
      <x:c r="O12006" s="15"/>
      <x:c r="P12006" s="13" t="str"/>
    </x:row>
    <x:row r="12007">
      <x:c r="A12007" s="15" t="n">
        <x:v>12006</x:v>
      </x:c>
      <x:c r="B12007" s="13" t="str">
        <x:v>Pieridae-3</x:v>
      </x:c>
      <x:c r="C12007" s="13" t="str">
        <x:v>Pieridae</x:v>
      </x:c>
      <x:c r="D12007" s="33" t="n">
        <x:f>'AR_values'!I293</x:f>
        <x:v>2.8202857168729976</x:v>
      </x:c>
      <x:c r="E12007" s="33" t="str">
        <x:v>Pieridae_Delias_aganippe</x:v>
      </x:c>
      <x:c r="F12007" s="33" t="str">
        <x:v>Pieridae</x:v>
      </x:c>
      <x:c r="G12007" s="33" t="n">
        <x:f>'AR_values'!I326</x:f>
        <x:v>2.9214998490230997</x:v>
      </x:c>
      <x:c r="H12007" s="33" t="n">
        <x:f>ABS(D12007-G12007)</x:f>
        <x:v>0.10121413215010211</x:v>
      </x:c>
      <x:c r="I12007" s="14" t="n">
        <x:f>IFERROR(H12007/AVERAGE(D12007,G12007),"")</x:f>
        <x:v>0.03525528112762464</x:v>
      </x:c>
      <x:c r="J12007" s="14" t="n">
        <x:f>'Method'!$B$2</x:f>
        <x:v>0.05</x:v>
      </x:c>
      <x:c r="K12007" s="13" t="str">
        <x:f>IF(I12007&lt;=J12007,"是","否")</x:f>
        <x:v>是</x:v>
      </x:c>
      <x:c r="L12007" s="36" t="n">
        <x:v>0.8743033479203522</x:v>
      </x:c>
      <x:c r="M12007" s="36" t="n">
        <x:f>1-L12007</x:f>
        <x:v>0.12569665207964775</x:v>
      </x:c>
      <x:c r="N12007" s="13" t="str">
        <x:v>否</x:v>
      </x:c>
      <x:c r="O12007" s="15"/>
      <x:c r="P12007" s="13" t="str"/>
    </x:row>
    <x:row r="12008">
      <x:c r="A12008" s="15" t="n">
        <x:v>12007</x:v>
      </x:c>
      <x:c r="B12008" s="13" t="str">
        <x:v>Hesperiidae_Motasingha_trimaculata</x:v>
      </x:c>
      <x:c r="C12008" s="13" t="str">
        <x:v>Hesperiidae</x:v>
      </x:c>
      <x:c r="D12008" s="33" t="n">
        <x:f>'AR_values'!I121</x:f>
        <x:v>3.0688836425381005</x:v>
      </x:c>
      <x:c r="E12008" s="33" t="str">
        <x:v>Papilionidae-42</x:v>
      </x:c>
      <x:c r="F12008" s="33" t="str">
        <x:v>Papilionidae</x:v>
      </x:c>
      <x:c r="G12008" s="33" t="n">
        <x:f>'AR_values'!I254</x:f>
        <x:v>2.9625258159915284</x:v>
      </x:c>
      <x:c r="H12008" s="33" t="n">
        <x:f>ABS(D12008-G12008)</x:f>
        <x:v>0.10635782654657211</x:v>
      </x:c>
      <x:c r="I12008" s="14" t="n">
        <x:f>IFERROR(H12008/AVERAGE(D12008,G12008),"")</x:f>
        <x:v>0.03526798413467377</x:v>
      </x:c>
      <x:c r="J12008" s="14" t="n">
        <x:f>'Method'!$B$2</x:f>
        <x:v>0.05</x:v>
      </x:c>
      <x:c r="K12008" s="13" t="str">
        <x:f>IF(I12008&lt;=J12008,"是","否")</x:f>
        <x:v>是</x:v>
      </x:c>
      <x:c r="L12008" s="36" t="n">
        <x:v>0.7386911238924296</x:v>
      </x:c>
      <x:c r="M12008" s="36" t="n">
        <x:f>1-L12008</x:f>
        <x:v>0.26130887610757036</x:v>
      </x:c>
      <x:c r="N12008" s="13" t="str">
        <x:v>是</x:v>
      </x:c>
      <x:c r="O12008" s="15"/>
      <x:c r="P12008" s="13" t="str"/>
    </x:row>
    <x:row r="12009">
      <x:c r="A12009" s="15" t="n">
        <x:v>12008</x:v>
      </x:c>
      <x:c r="B12009" s="13" t="str">
        <x:v>Hesperiidae-12</x:v>
      </x:c>
      <x:c r="C12009" s="13" t="str">
        <x:v>Hesperiidae</x:v>
      </x:c>
      <x:c r="D12009" s="33" t="n">
        <x:f>'AR_values'!I78</x:f>
        <x:v>2.646605889330352</x:v>
      </x:c>
      <x:c r="E12009" s="33" t="str">
        <x:v>Pieridae-17</x:v>
      </x:c>
      <x:c r="F12009" s="33" t="str">
        <x:v>Pieridae</x:v>
      </x:c>
      <x:c r="G12009" s="33" t="n">
        <x:f>'AR_values'!I281</x:f>
        <x:v>2.7416290816269444</x:v>
      </x:c>
      <x:c r="H12009" s="33" t="n">
        <x:f>ABS(D12009-G12009)</x:f>
        <x:v>0.09502319229659228</x:v>
      </x:c>
      <x:c r="I12009" s="14" t="n">
        <x:f>IFERROR(H12009/AVERAGE(D12009,G12009),"")</x:f>
        <x:v>0.035270619343354306</x:v>
      </x:c>
      <x:c r="J12009" s="14" t="n">
        <x:f>'Method'!$B$2</x:f>
        <x:v>0.05</x:v>
      </x:c>
      <x:c r="K12009" s="13" t="str">
        <x:f>IF(I12009&lt;=J12009,"是","否")</x:f>
        <x:v>是</x:v>
      </x:c>
      <x:c r="L12009" s="36" t="n">
        <x:v>0.6742013261000602</x:v>
      </x:c>
      <x:c r="M12009" s="36" t="n">
        <x:f>1-L12009</x:f>
        <x:v>0.3257986738999398</x:v>
      </x:c>
      <x:c r="N12009" s="13" t="str">
        <x:v>是</x:v>
      </x:c>
      <x:c r="O12009" s="15"/>
      <x:c r="P12009" s="13" t="str"/>
    </x:row>
    <x:row r="12010">
      <x:c r="A12010" s="15" t="n">
        <x:v>12009</x:v>
      </x:c>
      <x:c r="B12010" s="13" t="str">
        <x:v>Danainae-7</x:v>
      </x:c>
      <x:c r="C12010" s="13" t="str">
        <x:v>Danainae</x:v>
      </x:c>
      <x:c r="D12010" s="33" t="n">
        <x:f>'AR_values'!I49</x:f>
        <x:v>2.5562486467181142</x:v>
      </x:c>
      <x:c r="E12010" s="33" t="str">
        <x:v>Satyrinae-5</x:v>
      </x:c>
      <x:c r="F12010" s="33" t="str">
        <x:v>Satyrinae</x:v>
      </x:c>
      <x:c r="G12010" s="33" t="n">
        <x:f>'AR_values'!I380</x:f>
        <x:v>2.6480282902286</x:v>
      </x:c>
      <x:c r="H12010" s="33" t="n">
        <x:f>ABS(D12010-G12010)</x:f>
        <x:v>0.09177964351048562</x:v>
      </x:c>
      <x:c r="I12010" s="14" t="n">
        <x:f>IFERROR(H12010/AVERAGE(D12010,G12010),"")</x:f>
        <x:v>0.035270853039704536</x:v>
      </x:c>
      <x:c r="J12010" s="14" t="n">
        <x:f>'Method'!$B$2</x:f>
        <x:v>0.05</x:v>
      </x:c>
      <x:c r="K12010" s="13" t="str">
        <x:f>IF(I12010&lt;=J12010,"是","否")</x:f>
        <x:v>是</x:v>
      </x:c>
      <x:c r="L12010" s="36" t="n">
        <x:v>0.9124967703040221</x:v>
      </x:c>
      <x:c r="M12010" s="36" t="n">
        <x:f>1-L12010</x:f>
        <x:v>0.0875032296959779</x:v>
      </x:c>
      <x:c r="N12010" s="13" t="str">
        <x:v>是</x:v>
      </x:c>
      <x:c r="O12010" s="15"/>
      <x:c r="P12010" s="13" t="str"/>
    </x:row>
    <x:row r="12011">
      <x:c r="A12011" s="15" t="n">
        <x:v>12010</x:v>
      </x:c>
      <x:c r="B12011" s="13" t="str">
        <x:v>Heliconiinae-4</x:v>
      </x:c>
      <x:c r="C12011" s="13" t="str">
        <x:v>Heliconiinae</x:v>
      </x:c>
      <x:c r="D12011" s="33" t="n">
        <x:f>'AR_values'!I69</x:f>
        <x:v>2.9448795791455837</x:v>
      </x:c>
      <x:c r="E12011" s="33" t="str">
        <x:v>Papilionidae-41</x:v>
      </x:c>
      <x:c r="F12011" s="33" t="str">
        <x:v>Papilionidae</x:v>
      </x:c>
      <x:c r="G12011" s="33" t="n">
        <x:f>'AR_values'!I253</x:f>
        <x:v>2.842794863146978</x:v>
      </x:c>
      <x:c r="H12011" s="33" t="n">
        <x:f>ABS(D12011-G12011)</x:f>
        <x:v>0.1020847159986058</x:v>
      </x:c>
      <x:c r="I12011" s="14" t="n">
        <x:f>IFERROR(H12011/AVERAGE(D12011,G12011),"")</x:f>
        <x:v>0.035276592357247005</x:v>
      </x:c>
      <x:c r="J12011" s="14" t="n">
        <x:f>'Method'!$B$2</x:f>
        <x:v>0.05</x:v>
      </x:c>
      <x:c r="K12011" s="13" t="str">
        <x:f>IF(I12011&lt;=J12011,"是","否")</x:f>
        <x:v>是</x:v>
      </x:c>
      <x:c r="L12011" s="36" t="n">
        <x:v>0.685666002776269</x:v>
      </x:c>
      <x:c r="M12011" s="36" t="n">
        <x:f>1-L12011</x:f>
        <x:v>0.314333997223731</x:v>
      </x:c>
      <x:c r="N12011" s="13" t="str">
        <x:v>是</x:v>
      </x:c>
      <x:c r="O12011" s="15"/>
      <x:c r="P12011" s="13" t="str"/>
    </x:row>
    <x:row r="12012">
      <x:c r="A12012" s="15" t="n">
        <x:v>12011</x:v>
      </x:c>
      <x:c r="B12012" s="13" t="str">
        <x:v>Papilionidae-17</x:v>
      </x:c>
      <x:c r="C12012" s="13" t="str">
        <x:v>Papilionidae</x:v>
      </x:c>
      <x:c r="D12012" s="33" t="n">
        <x:f>'AR_values'!I227</x:f>
        <x:v>3.1238412015161123</x:v>
      </x:c>
      <x:c r="E12012" s="33" t="str">
        <x:v>Pieridae-16</x:v>
      </x:c>
      <x:c r="F12012" s="33" t="str">
        <x:v>Pieridae</x:v>
      </x:c>
      <x:c r="G12012" s="33" t="n">
        <x:f>'AR_values'!I280</x:f>
        <x:v>3.0155433438763337</x:v>
      </x:c>
      <x:c r="H12012" s="33" t="n">
        <x:f>ABS(D12012-G12012)</x:f>
        <x:v>0.10829785763977862</x:v>
      </x:c>
      <x:c r="I12012" s="14" t="n">
        <x:f>IFERROR(H12012/AVERAGE(D12012,G12012),"")</x:f>
        <x:v>0.03527971145611174</x:v>
      </x:c>
      <x:c r="J12012" s="14" t="n">
        <x:f>'Method'!$B$2</x:f>
        <x:v>0.05</x:v>
      </x:c>
      <x:c r="K12012" s="13" t="str">
        <x:f>IF(I12012&lt;=J12012,"是","否")</x:f>
        <x:v>是</x:v>
      </x:c>
      <x:c r="L12012" s="36" t="n">
        <x:v>0.8614404205112264</x:v>
      </x:c>
      <x:c r="M12012" s="36" t="n">
        <x:f>1-L12012</x:f>
        <x:v>0.13855957948877362</x:v>
      </x:c>
      <x:c r="N12012" s="13" t="str">
        <x:v>是</x:v>
      </x:c>
      <x:c r="O12012" s="15"/>
      <x:c r="P12012" s="13" t="str"/>
    </x:row>
    <x:row r="12013">
      <x:c r="A12013" s="15" t="n">
        <x:v>12012</x:v>
      </x:c>
      <x:c r="B12013" s="13" t="str">
        <x:v>Biblidinae-9</x:v>
      </x:c>
      <x:c r="C12013" s="13" t="str">
        <x:v>Biblidinae</x:v>
      </x:c>
      <x:c r="D12013" s="33" t="n">
        <x:f>'AR_values'!I15</x:f>
        <x:v>2.41506495449899</x:v>
      </x:c>
      <x:c r="E12013" s="33" t="str">
        <x:v>Lycaenidae_Lucia_limbaria</x:v>
      </x:c>
      <x:c r="F12013" s="33" t="str">
        <x:v>Lycaenidae</x:v>
      </x:c>
      <x:c r="G12013" s="33" t="n">
        <x:f>'AR_values'!I172</x:f>
        <x:v>2.501816901535715</x:v>
      </x:c>
      <x:c r="H12013" s="33" t="n">
        <x:f>ABS(D12013-G12013)</x:f>
        <x:v>0.08675194703672462</x:v>
      </x:c>
      <x:c r="I12013" s="14" t="n">
        <x:f>IFERROR(H12013/AVERAGE(D12013,G12013),"")</x:f>
        <x:v>0.035287383173647</x:v>
      </x:c>
      <x:c r="J12013" s="14" t="n">
        <x:f>'Method'!$B$2</x:f>
        <x:v>0.05</x:v>
      </x:c>
      <x:c r="K12013" s="13" t="str">
        <x:f>IF(I12013&lt;=J12013,"是","否")</x:f>
        <x:v>是</x:v>
      </x:c>
      <x:c r="L12013" s="36" t="n">
        <x:v>0.8854357798165138</x:v>
      </x:c>
      <x:c r="M12013" s="36" t="n">
        <x:f>1-L12013</x:f>
        <x:v>0.11456422018348622</x:v>
      </x:c>
      <x:c r="N12013" s="13" t="str">
        <x:v>是</x:v>
      </x:c>
      <x:c r="O12013" s="15"/>
      <x:c r="P12013" s="13" t="str"/>
    </x:row>
    <x:row r="12014">
      <x:c r="A12014" s="15" t="n">
        <x:v>12013</x:v>
      </x:c>
      <x:c r="B12014" s="13" t="str">
        <x:v>Heliconiinae-9</x:v>
      </x:c>
      <x:c r="C12014" s="13" t="str">
        <x:v>Heliconiinae</x:v>
      </x:c>
      <x:c r="D12014" s="33" t="n">
        <x:f>'AR_values'!I74</x:f>
        <x:v>3.024482561628602</x:v>
      </x:c>
      <x:c r="E12014" s="33" t="str">
        <x:v>Pieridae_Elodina_padusa</x:v>
      </x:c>
      <x:c r="F12014" s="33" t="str">
        <x:v>Pieridae</x:v>
      </x:c>
      <x:c r="G12014" s="33" t="n">
        <x:f>'AR_values'!I327</x:f>
        <x:v>2.919606733186484</x:v>
      </x:c>
      <x:c r="H12014" s="33" t="n">
        <x:f>ABS(D12014-G12014)</x:f>
        <x:v>0.10487582844211829</x:v>
      </x:c>
      <x:c r="I12014" s="14" t="n">
        <x:f>IFERROR(H12014/AVERAGE(D12014,G12014),"")</x:f>
        <x:v>0.035287433697740525</x:v>
      </x:c>
      <x:c r="J12014" s="14" t="n">
        <x:f>'Method'!$B$2</x:f>
        <x:v>0.05</x:v>
      </x:c>
      <x:c r="K12014" s="13" t="str">
        <x:f>IF(I12014&lt;=J12014,"是","否")</x:f>
        <x:v>是</x:v>
      </x:c>
      <x:c r="L12014" s="36" t="n">
        <x:v>0.8948921363952679</x:v>
      </x:c>
      <x:c r="M12014" s="36" t="n">
        <x:f>1-L12014</x:f>
        <x:v>0.10510786360473212</x:v>
      </x:c>
      <x:c r="N12014" s="13" t="str">
        <x:v>是</x:v>
      </x:c>
      <x:c r="O12014" s="15"/>
      <x:c r="P12014" s="13" t="str"/>
    </x:row>
    <x:row r="12015">
      <x:c r="A12015" s="15" t="n">
        <x:v>12014</x:v>
      </x:c>
      <x:c r="B12015" s="13" t="str">
        <x:v>Hesperiidae_Taractrocera_papyria</x:v>
      </x:c>
      <x:c r="C12015" s="13" t="str">
        <x:v>Hesperiidae</x:v>
      </x:c>
      <x:c r="D12015" s="33" t="n">
        <x:f>'AR_values'!I124</x:f>
        <x:v>2.4454271732718333</x:v>
      </x:c>
      <x:c r="E12015" s="33" t="str">
        <x:v>Satyrinae-15</x:v>
      </x:c>
      <x:c r="F12015" s="33" t="str">
        <x:v>Satyrinae</x:v>
      </x:c>
      <x:c r="G12015" s="33" t="n">
        <x:f>'AR_values'!I364</x:f>
        <x:v>2.533271446118186</x:v>
      </x:c>
      <x:c r="H12015" s="33" t="n">
        <x:f>ABS(D12015-G12015)</x:f>
        <x:v>0.08784427284635266</x:v>
      </x:c>
      <x:c r="I12015" s="14" t="n">
        <x:f>IFERROR(H12015/AVERAGE(D12015,G12015),"")</x:f>
        <x:v>0.03528804595812837</x:v>
      </x:c>
      <x:c r="J12015" s="14" t="n">
        <x:f>'Method'!$B$2</x:f>
        <x:v>0.05</x:v>
      </x:c>
      <x:c r="K12015" s="13" t="str">
        <x:f>IF(I12015&lt;=J12015,"是","否")</x:f>
        <x:v>是</x:v>
      </x:c>
      <x:c r="L12015" s="36" t="n">
        <x:v>0.7336710750853243</x:v>
      </x:c>
      <x:c r="M12015" s="36" t="n">
        <x:f>1-L12015</x:f>
        <x:v>0.26632892491467575</x:v>
      </x:c>
      <x:c r="N12015" s="13" t="str">
        <x:v>是</x:v>
      </x:c>
      <x:c r="O12015" s="15"/>
      <x:c r="P12015" s="13" t="str"/>
    </x:row>
    <x:row r="12016">
      <x:c r="A12016" s="15" t="n">
        <x:v>12015</x:v>
      </x:c>
      <x:c r="B12016" s="13" t="str">
        <x:v>Hesperiidae_Hesperilla_chrysotricha</x:v>
      </x:c>
      <x:c r="C12016" s="13" t="str">
        <x:v>Hesperiidae</x:v>
      </x:c>
      <x:c r="D12016" s="33" t="n">
        <x:f>'AR_values'!I117</x:f>
        <x:v>2.6630704750756298</x:v>
      </x:c>
      <x:c r="E12016" s="33" t="str">
        <x:v>Pieridae-Coliadinae-19</x:v>
      </x:c>
      <x:c r="F12016" s="33" t="str">
        <x:v>Pieridae-Coliadinae</x:v>
      </x:c>
      <x:c r="G12016" s="33" t="n">
        <x:f>'AR_values'!I310</x:f>
        <x:v>2.5707158566022947</x:v>
      </x:c>
      <x:c r="H12016" s="33" t="n">
        <x:f>ABS(D12016-G12016)</x:f>
        <x:v>0.09235461847333504</x:v>
      </x:c>
      <x:c r="I12016" s="14" t="n">
        <x:f>IFERROR(H12016/AVERAGE(D12016,G12016),"")</x:f>
        <x:v>0.03529170379552985</x:v>
      </x:c>
      <x:c r="J12016" s="14" t="n">
        <x:f>'Method'!$B$2</x:f>
        <x:v>0.05</x:v>
      </x:c>
      <x:c r="K12016" s="13" t="str">
        <x:f>IF(I12016&lt;=J12016,"是","否")</x:f>
        <x:v>是</x:v>
      </x:c>
      <x:c r="L12016" s="36" t="n">
        <x:v>0.7551226715129487</x:v>
      </x:c>
      <x:c r="M12016" s="36" t="n">
        <x:f>1-L12016</x:f>
        <x:v>0.24487732848705135</x:v>
      </x:c>
      <x:c r="N12016" s="13" t="str">
        <x:v>是</x:v>
      </x:c>
      <x:c r="O12016" s="15"/>
      <x:c r="P12016" s="13" t="str"/>
    </x:row>
    <x:row r="12017">
      <x:c r="A12017" s="15" t="n">
        <x:v>12016</x:v>
      </x:c>
      <x:c r="B12017" s="13" t="str">
        <x:v>Lycaenidae-10</x:v>
      </x:c>
      <x:c r="C12017" s="13" t="str">
        <x:v>Lycaenidae</x:v>
      </x:c>
      <x:c r="D12017" s="33" t="n">
        <x:f>'AR_values'!I143</x:f>
        <x:v>2.6640880253063326</x:v>
      </x:c>
      <x:c r="E12017" s="33" t="str">
        <x:v>Nymphalinae-28</x:v>
      </x:c>
      <x:c r="F12017" s="33" t="str">
        <x:v>Nymphalinae</x:v>
      </x:c>
      <x:c r="G12017" s="33" t="n">
        <x:f>'AR_values'!I209</x:f>
        <x:v>2.5716980421170317</x:v>
      </x:c>
      <x:c r="H12017" s="33" t="n">
        <x:f>ABS(D12017-G12017)</x:f>
        <x:v>0.09238998318930092</x:v>
      </x:c>
      <x:c r="I12017" s="14" t="n">
        <x:f>IFERROR(H12017/AVERAGE(D12017,G12017),"")</x:f>
        <x:v>0.03529173346640112</x:v>
      </x:c>
      <x:c r="J12017" s="14" t="n">
        <x:f>'Method'!$B$2</x:f>
        <x:v>0.05</x:v>
      </x:c>
      <x:c r="K12017" s="13" t="str">
        <x:f>IF(I12017&lt;=J12017,"是","否")</x:f>
        <x:v>是</x:v>
      </x:c>
      <x:c r="L12017" s="36" t="n">
        <x:v>0.7690385871620615</x:v>
      </x:c>
      <x:c r="M12017" s="36" t="n">
        <x:f>1-L12017</x:f>
        <x:v>0.23096141283793847</x:v>
      </x:c>
      <x:c r="N12017" s="13" t="str">
        <x:v>是</x:v>
      </x:c>
      <x:c r="O12017" s="15"/>
      <x:c r="P12017" s="13" t="str"/>
    </x:row>
    <x:row r="12018">
      <x:c r="A12018" s="15" t="n">
        <x:v>12017</x:v>
      </x:c>
      <x:c r="B12018" s="13" t="str">
        <x:v>Hesperiidae-29</x:v>
      </x:c>
      <x:c r="C12018" s="13" t="str">
        <x:v>Hesperiidae</x:v>
      </x:c>
      <x:c r="D12018" s="33" t="n">
        <x:f>'AR_values'!I96</x:f>
        <x:v>2.3699007362993836</x:v>
      </x:c>
      <x:c r="E12018" s="33" t="str">
        <x:v>Pieridae_Gonepteryx_rhamni</x:v>
      </x:c>
      <x:c r="F12018" s="33" t="str">
        <x:v>Pieridae</x:v>
      </x:c>
      <x:c r="G12018" s="33" t="n">
        <x:f>'AR_values'!I329</x:f>
        <x:v>2.4550451233703305</x:v>
      </x:c>
      <x:c r="H12018" s="33" t="n">
        <x:f>ABS(D12018-G12018)</x:f>
        <x:v>0.08514438707094696</x:v>
      </x:c>
      <x:c r="I12018" s="14" t="n">
        <x:f>IFERROR(H12018/AVERAGE(D12018,G12018),"")</x:f>
        <x:v>0.03529340620488347</x:v>
      </x:c>
      <x:c r="J12018" s="14" t="n">
        <x:f>'Method'!$B$2</x:f>
        <x:v>0.05</x:v>
      </x:c>
      <x:c r="K12018" s="13" t="str">
        <x:f>IF(I12018&lt;=J12018,"是","否")</x:f>
        <x:v>是</x:v>
      </x:c>
      <x:c r="L12018" s="36" t="n">
        <x:v>0.5985505173318075</x:v>
      </x:c>
      <x:c r="M12018" s="36" t="n">
        <x:f>1-L12018</x:f>
        <x:v>0.40144948266819247</x:v>
      </x:c>
      <x:c r="N12018" s="13" t="str">
        <x:v>是</x:v>
      </x:c>
      <x:c r="O12018" s="15"/>
      <x:c r="P12018" s="13" t="str"/>
    </x:row>
    <x:row r="12019">
      <x:c r="A12019" s="15" t="n">
        <x:v>12018</x:v>
      </x:c>
      <x:c r="B12019" s="13" t="str">
        <x:v>Hesperiidae-30</x:v>
      </x:c>
      <x:c r="C12019" s="13" t="str">
        <x:v>Hesperiidae</x:v>
      </x:c>
      <x:c r="D12019" s="33" t="n">
        <x:f>'AR_values'!I98</x:f>
        <x:v>2.3699007362993836</x:v>
      </x:c>
      <x:c r="E12019" s="33" t="str">
        <x:v>Pieridae_Gonepteryx_rhamni</x:v>
      </x:c>
      <x:c r="F12019" s="33" t="str">
        <x:v>Pieridae</x:v>
      </x:c>
      <x:c r="G12019" s="33" t="n">
        <x:f>'AR_values'!I329</x:f>
        <x:v>2.4550451233703305</x:v>
      </x:c>
      <x:c r="H12019" s="33" t="n">
        <x:f>ABS(D12019-G12019)</x:f>
        <x:v>0.08514438707094696</x:v>
      </x:c>
      <x:c r="I12019" s="14" t="n">
        <x:f>IFERROR(H12019/AVERAGE(D12019,G12019),"")</x:f>
        <x:v>0.03529340620488347</x:v>
      </x:c>
      <x:c r="J12019" s="14" t="n">
        <x:f>'Method'!$B$2</x:f>
        <x:v>0.05</x:v>
      </x:c>
      <x:c r="K12019" s="13" t="str">
        <x:f>IF(I12019&lt;=J12019,"是","否")</x:f>
        <x:v>是</x:v>
      </x:c>
      <x:c r="L12019" s="36" t="n">
        <x:v>0.5985505173318075</x:v>
      </x:c>
      <x:c r="M12019" s="36" t="n">
        <x:f>1-L12019</x:f>
        <x:v>0.40144948266819247</x:v>
      </x:c>
      <x:c r="N12019" s="13" t="str">
        <x:v>是</x:v>
      </x:c>
      <x:c r="O12019" s="15"/>
      <x:c r="P12019" s="13" t="str"/>
    </x:row>
    <x:row r="12020">
      <x:c r="A12020" s="15" t="n">
        <x:v>12019</x:v>
      </x:c>
      <x:c r="B12020" s="13" t="str">
        <x:v>Charaxinae-4</x:v>
      </x:c>
      <x:c r="C12020" s="13" t="str">
        <x:v>Charaxinae</x:v>
      </x:c>
      <x:c r="D12020" s="33" t="n">
        <x:f>'AR_values'!I25</x:f>
        <x:v>2.4469912103918943</x:v>
      </x:c>
      <x:c r="E12020" s="33" t="str">
        <x:v>Pieridae-Coliadinae-17</x:v>
      </x:c>
      <x:c r="F12020" s="33" t="str">
        <x:v>Pieridae-Coliadinae</x:v>
      </x:c>
      <x:c r="G12020" s="33" t="n">
        <x:f>'AR_values'!I308</x:f>
        <x:v>2.36212050316884</x:v>
      </x:c>
      <x:c r="H12020" s="33" t="n">
        <x:f>ABS(D12020-G12020)</x:f>
        <x:v>0.08487070722305434</x:v>
      </x:c>
      <x:c r="I12020" s="14" t="n">
        <x:f>IFERROR(H12020/AVERAGE(D12020,G12020),"")</x:f>
        <x:v>0.03529579360102445</x:v>
      </x:c>
      <x:c r="J12020" s="14" t="n">
        <x:f>'Method'!$B$2</x:f>
        <x:v>0.05</x:v>
      </x:c>
      <x:c r="K12020" s="13" t="str">
        <x:f>IF(I12020&lt;=J12020,"是","否")</x:f>
        <x:v>是</x:v>
      </x:c>
      <x:c r="L12020" s="36" t="n">
        <x:v>0.7879284824347492</x:v>
      </x:c>
      <x:c r="M12020" s="36" t="n">
        <x:f>1-L12020</x:f>
        <x:v>0.21207151756525078</x:v>
      </x:c>
      <x:c r="N12020" s="13" t="str">
        <x:v>是</x:v>
      </x:c>
      <x:c r="O12020" s="15"/>
      <x:c r="P12020" s="13" t="str"/>
    </x:row>
    <x:row r="12021">
      <x:c r="A12021" s="15" t="n">
        <x:v>12020</x:v>
      </x:c>
      <x:c r="B12021" s="13" t="str">
        <x:v>Satyrinae-19</x:v>
      </x:c>
      <x:c r="C12021" s="13" t="str">
        <x:v>Satyrinae</x:v>
      </x:c>
      <x:c r="D12021" s="33" t="n">
        <x:f>'AR_values'!I368</x:f>
        <x:v>2.5206761315513897</x:v>
      </x:c>
      <x:c r="E12021" s="33" t="str">
        <x:v>Satyrinae-22</x:v>
      </x:c>
      <x:c r="F12021" s="33" t="str">
        <x:v>Satyrinae</x:v>
      </x:c>
      <x:c r="G12021" s="33" t="n">
        <x:f>'AR_values'!I372</x:f>
        <x:v>2.4332476163410854</x:v>
      </x:c>
      <x:c r="H12021" s="33" t="n">
        <x:f>ABS(D12021-G12021)</x:f>
        <x:v>0.08742851521030426</x:v>
      </x:c>
      <x:c r="I12021" s="14" t="n">
        <x:f>IFERROR(H12021/AVERAGE(D12021,G12021),"")</x:f>
        <x:v>0.035296673771976636</x:v>
      </x:c>
      <x:c r="J12021" s="14" t="n">
        <x:f>'Method'!$B$2</x:f>
        <x:v>0.05</x:v>
      </x:c>
      <x:c r="K12021" s="13" t="str">
        <x:f>IF(I12021&lt;=J12021,"是","否")</x:f>
        <x:v>是</x:v>
      </x:c>
      <x:c r="L12021" s="36" t="n">
        <x:v>0.8767548906789413</x:v>
      </x:c>
      <x:c r="M12021" s="36" t="n">
        <x:f>1-L12021</x:f>
        <x:v>0.1232451093210587</x:v>
      </x:c>
      <x:c r="N12021" s="13" t="str">
        <x:v>否</x:v>
      </x:c>
      <x:c r="O12021" s="15"/>
      <x:c r="P12021" s="13" t="str"/>
    </x:row>
    <x:row r="12022">
      <x:c r="A12022" s="15" t="n">
        <x:v>12021</x:v>
      </x:c>
      <x:c r="B12022" s="13" t="str">
        <x:v>Hesperiidae_Anisynta_cynone</x:v>
      </x:c>
      <x:c r="C12022" s="13" t="str">
        <x:v>Hesperiidae</x:v>
      </x:c>
      <x:c r="D12022" s="33" t="n">
        <x:f>'AR_values'!I111</x:f>
        <x:v>2.7231750866675806</x:v>
      </x:c>
      <x:c r="E12022" s="33" t="str">
        <x:v>Limenitidinae-2</x:v>
      </x:c>
      <x:c r="F12022" s="33" t="str">
        <x:v>Limenitidinae</x:v>
      </x:c>
      <x:c r="G12022" s="33" t="n">
        <x:f>'AR_values'!I134</x:f>
        <x:v>2.628721263472674</x:v>
      </x:c>
      <x:c r="H12022" s="33" t="n">
        <x:f>ABS(D12022-G12022)</x:f>
        <x:v>0.09445382319490658</x:v>
      </x:c>
      <x:c r="I12022" s="14" t="n">
        <x:f>IFERROR(H12022/AVERAGE(D12022,G12022),"")</x:f>
        <x:v>0.0352973290270957</x:v>
      </x:c>
      <x:c r="J12022" s="14" t="n">
        <x:f>'Method'!$B$2</x:f>
        <x:v>0.05</x:v>
      </x:c>
      <x:c r="K12022" s="13" t="str">
        <x:f>IF(I12022&lt;=J12022,"是","否")</x:f>
        <x:v>是</x:v>
      </x:c>
      <x:c r="L12022" s="36" t="n">
        <x:v>0.7856940409551477</x:v>
      </x:c>
      <x:c r="M12022" s="36" t="n">
        <x:f>1-L12022</x:f>
        <x:v>0.21430595904485228</x:v>
      </x:c>
      <x:c r="N12022" s="13" t="str">
        <x:v>是</x:v>
      </x:c>
      <x:c r="O12022" s="15"/>
      <x:c r="P12022" s="13" t="str"/>
    </x:row>
    <x:row r="12023">
      <x:c r="A12023" s="15" t="n">
        <x:v>12022</x:v>
      </x:c>
      <x:c r="B12023" s="13" t="str">
        <x:v>Hesperiidae-31</x:v>
      </x:c>
      <x:c r="C12023" s="13" t="str">
        <x:v>Hesperiidae</x:v>
      </x:c>
      <x:c r="D12023" s="33" t="n">
        <x:f>'AR_values'!I99</x:f>
        <x:v>2.553611851684268</x:v>
      </x:c>
      <x:c r="E12023" s="33" t="str">
        <x:v>Nymphalinae-4</x:v>
      </x:c>
      <x:c r="F12023" s="33" t="str">
        <x:v>Nymphalinae</x:v>
      </x:c>
      <x:c r="G12023" s="33" t="n">
        <x:f>'AR_values'!I213</x:f>
        <x:v>2.6453777429352816</x:v>
      </x:c>
      <x:c r="H12023" s="33" t="n">
        <x:f>ABS(D12023-G12023)</x:f>
        <x:v>0.09176589125101353</x:v>
      </x:c>
      <x:c r="I12023" s="14" t="n">
        <x:f>IFERROR(H12023/AVERAGE(D12023,G12023),"")</x:f>
        <x:v>0.03530143293457726</x:v>
      </x:c>
      <x:c r="J12023" s="14" t="n">
        <x:f>'Method'!$B$2</x:f>
        <x:v>0.05</x:v>
      </x:c>
      <x:c r="K12023" s="13" t="str">
        <x:f>IF(I12023&lt;=J12023,"是","否")</x:f>
        <x:v>是</x:v>
      </x:c>
      <x:c r="L12023" s="36" t="n">
        <x:v>0.785076852489103</x:v>
      </x:c>
      <x:c r="M12023" s="36" t="n">
        <x:f>1-L12023</x:f>
        <x:v>0.21492314751089703</x:v>
      </x:c>
      <x:c r="N12023" s="13" t="str">
        <x:v>是</x:v>
      </x:c>
      <x:c r="O12023" s="15"/>
      <x:c r="P12023" s="13" t="str"/>
    </x:row>
    <x:row r="12024">
      <x:c r="A12024" s="15" t="n">
        <x:v>12023</x:v>
      </x:c>
      <x:c r="B12024" s="13" t="str">
        <x:v>Hesperiidae_Hesperilla_flavescens</x:v>
      </x:c>
      <x:c r="C12024" s="13" t="str">
        <x:v>Hesperiidae</x:v>
      </x:c>
      <x:c r="D12024" s="33" t="n">
        <x:f>'AR_values'!I119</x:f>
        <x:v>3.195394018724485</x:v>
      </x:c>
      <x:c r="E12024" s="33" t="str">
        <x:v>Pieridae-25</x:v>
      </x:c>
      <x:c r="F12024" s="33" t="str">
        <x:v>Pieridae</x:v>
      </x:c>
      <x:c r="G12024" s="33" t="n">
        <x:f>'AR_values'!I290</x:f>
        <x:v>3.0845485032547195</x:v>
      </x:c>
      <x:c r="H12024" s="33" t="n">
        <x:f>ABS(D12024-G12024)</x:f>
        <x:v>0.1108455154697654</x:v>
      </x:c>
      <x:c r="I12024" s="14" t="n">
        <x:f>IFERROR(H12024/AVERAGE(D12024,G12024),"")</x:f>
        <x:v>0.035301442674615754</x:v>
      </x:c>
      <x:c r="J12024" s="14" t="n">
        <x:f>'Method'!$B$2</x:f>
        <x:v>0.05</x:v>
      </x:c>
      <x:c r="K12024" s="13" t="str">
        <x:f>IF(I12024&lt;=J12024,"是","否")</x:f>
        <x:v>是</x:v>
      </x:c>
      <x:c r="L12024" s="36" t="n">
        <x:v>0.8624763500339404</x:v>
      </x:c>
      <x:c r="M12024" s="36" t="n">
        <x:f>1-L12024</x:f>
        <x:v>0.1375236499660596</x:v>
      </x:c>
      <x:c r="N12024" s="13" t="str">
        <x:v>是</x:v>
      </x:c>
      <x:c r="O12024" s="15"/>
      <x:c r="P12024" s="13" t="str"/>
    </x:row>
    <x:row r="12025">
      <x:c r="A12025" s="15" t="n">
        <x:v>12024</x:v>
      </x:c>
      <x:c r="B12025" s="13" t="str">
        <x:v>Charaxinae-15</x:v>
      </x:c>
      <x:c r="C12025" s="13" t="str">
        <x:v>Charaxinae</x:v>
      </x:c>
      <x:c r="D12025" s="33" t="n">
        <x:f>'AR_values'!I22</x:f>
        <x:v>2.4406235760127264</x:v>
      </x:c>
      <x:c r="E12025" s="33" t="str">
        <x:v>Riodinidae-22</x:v>
      </x:c>
      <x:c r="F12025" s="33" t="str">
        <x:v>Riodinidae</x:v>
      </x:c>
      <x:c r="G12025" s="33" t="n">
        <x:f>'AR_values'!I346</x:f>
        <x:v>2.528339086305197</x:v>
      </x:c>
      <x:c r="H12025" s="33" t="n">
        <x:f>ABS(D12025-G12025)</x:f>
        <x:v>0.08771551029247071</x:v>
      </x:c>
      <x:c r="I12025" s="14" t="n">
        <x:f>IFERROR(H12025/AVERAGE(D12025,G12025),"")</x:f>
        <x:v>0.03530536099925257</x:v>
      </x:c>
      <x:c r="J12025" s="14" t="n">
        <x:f>'Method'!$B$2</x:f>
        <x:v>0.05</x:v>
      </x:c>
      <x:c r="K12025" s="13" t="str">
        <x:f>IF(I12025&lt;=J12025,"是","否")</x:f>
        <x:v>是</x:v>
      </x:c>
      <x:c r="L12025" s="36" t="n">
        <x:v>0.761564640596549</x:v>
      </x:c>
      <x:c r="M12025" s="36" t="n">
        <x:f>1-L12025</x:f>
        <x:v>0.23843535940345095</x:v>
      </x:c>
      <x:c r="N12025" s="13" t="str">
        <x:v>是</x:v>
      </x:c>
      <x:c r="O12025" s="15"/>
      <x:c r="P12025" s="13" t="str"/>
    </x:row>
    <x:row r="12026">
      <x:c r="A12026" s="15" t="n">
        <x:v>12025</x:v>
      </x:c>
      <x:c r="B12026" s="13" t="str">
        <x:v>Papilionidae-35</x:v>
      </x:c>
      <x:c r="C12026" s="13" t="str">
        <x:v>Papilionidae</x:v>
      </x:c>
      <x:c r="D12026" s="33" t="n">
        <x:f>'AR_values'!I246</x:f>
        <x:v>3.131426748620215</x:v>
      </x:c>
      <x:c r="E12026" s="33" t="str">
        <x:v>Papilionidae-43</x:v>
      </x:c>
      <x:c r="F12026" s="33" t="str">
        <x:v>Papilionidae</x:v>
      </x:c>
      <x:c r="G12026" s="33" t="n">
        <x:f>'AR_values'!I255</x:f>
        <x:v>3.0227807473621002</x:v>
      </x:c>
      <x:c r="H12026" s="33" t="n">
        <x:f>ABS(D12026-G12026)</x:f>
        <x:v>0.10864600125811474</x:v>
      </x:c>
      <x:c r="I12026" s="14" t="n">
        <x:f>IFERROR(H12026/AVERAGE(D12026,G12026),"")</x:f>
        <x:v>0.035307877197524686</x:v>
      </x:c>
      <x:c r="J12026" s="14" t="n">
        <x:f>'Method'!$B$2</x:f>
        <x:v>0.05</x:v>
      </x:c>
      <x:c r="K12026" s="13" t="str">
        <x:f>IF(I12026&lt;=J12026,"是","否")</x:f>
        <x:v>是</x:v>
      </x:c>
      <x:c r="L12026" s="36" t="n">
        <x:v>0.8680511136696374</x:v>
      </x:c>
      <x:c r="M12026" s="36" t="n">
        <x:f>1-L12026</x:f>
        <x:v>0.1319488863303626</x:v>
      </x:c>
      <x:c r="N12026" s="13" t="str">
        <x:v>否</x:v>
      </x:c>
      <x:c r="O12026" s="15"/>
      <x:c r="P12026" s="13" t="str"/>
    </x:row>
    <x:row r="12027">
      <x:c r="A12027" s="15" t="n">
        <x:v>12026</x:v>
      </x:c>
      <x:c r="B12027" s="13" t="str">
        <x:v>Lycaenidae_Ogyris_genoveva</x:v>
      </x:c>
      <x:c r="C12027" s="13" t="str">
        <x:v>Lycaenidae</x:v>
      </x:c>
      <x:c r="D12027" s="33" t="n">
        <x:f>'AR_values'!I178</x:f>
        <x:v>2.47951699545104</x:v>
      </x:c>
      <x:c r="E12027" s="33" t="str">
        <x:v>Papilionidae-10</x:v>
      </x:c>
      <x:c r="F12027" s="33" t="str">
        <x:v>Papilionidae</x:v>
      </x:c>
      <x:c r="G12027" s="33" t="n">
        <x:f>'AR_values'!I220</x:f>
        <x:v>2.568647104070697</x:v>
      </x:c>
      <x:c r="H12027" s="33" t="n">
        <x:f>ABS(D12027-G12027)</x:f>
        <x:v>0.08913010861965676</x:v>
      </x:c>
      <x:c r="I12027" s="14" t="n">
        <x:f>IFERROR(H12027/AVERAGE(D12027,G12027),"")</x:f>
        <x:v>0.0353118903674708</x:v>
      </x:c>
      <x:c r="J12027" s="14" t="n">
        <x:f>'Method'!$B$2</x:f>
        <x:v>0.05</x:v>
      </x:c>
      <x:c r="K12027" s="13" t="str">
        <x:f>IF(I12027&lt;=J12027,"是","否")</x:f>
        <x:v>是</x:v>
      </x:c>
      <x:c r="L12027" s="36" t="n">
        <x:v>0.7962996187485983</x:v>
      </x:c>
      <x:c r="M12027" s="36" t="n">
        <x:f>1-L12027</x:f>
        <x:v>0.20370038125140166</x:v>
      </x:c>
      <x:c r="N12027" s="13" t="str">
        <x:v>是</x:v>
      </x:c>
      <x:c r="O12027" s="15"/>
      <x:c r="P12027" s="13" t="str"/>
    </x:row>
    <x:row r="12028">
      <x:c r="A12028" s="15" t="n">
        <x:v>12027</x:v>
      </x:c>
      <x:c r="B12028" s="13" t="str">
        <x:v>Lycaenidae_Theclinesthes_serpentata</x:v>
      </x:c>
      <x:c r="C12028" s="13" t="str">
        <x:v>Lycaenidae</x:v>
      </x:c>
      <x:c r="D12028" s="33" t="n">
        <x:f>'AR_values'!I186</x:f>
        <x:v>2.4267462861233002</x:v>
      </x:c>
      <x:c r="E12028" s="33" t="str">
        <x:v>Pieridae-Coliadinae-20</x:v>
      </x:c>
      <x:c r="F12028" s="33" t="str">
        <x:v>Pieridae-Coliadinae</x:v>
      </x:c>
      <x:c r="G12028" s="33" t="n">
        <x:f>'AR_values'!I312</x:f>
        <x:v>2.342539814584149</x:v>
      </x:c>
      <x:c r="H12028" s="33" t="n">
        <x:f>ABS(D12028-G12028)</x:f>
        <x:v>0.08420647153915128</x:v>
      </x:c>
      <x:c r="I12028" s="14" t="n">
        <x:f>IFERROR(H12028/AVERAGE(D12028,G12028),"")</x:f>
        <x:v>0.03531198160943231</x:v>
      </x:c>
      <x:c r="J12028" s="14" t="n">
        <x:f>'Method'!$B$2</x:f>
        <x:v>0.05</x:v>
      </x:c>
      <x:c r="K12028" s="13" t="str">
        <x:f>IF(I12028&lt;=J12028,"是","否")</x:f>
        <x:v>是</x:v>
      </x:c>
      <x:c r="L12028" s="36" t="n">
        <x:v>0.8095609193684413</x:v>
      </x:c>
      <x:c r="M12028" s="36" t="n">
        <x:f>1-L12028</x:f>
        <x:v>0.19043908063155868</x:v>
      </x:c>
      <x:c r="N12028" s="13" t="str">
        <x:v>是</x:v>
      </x:c>
      <x:c r="O12028" s="15"/>
      <x:c r="P12028" s="13" t="str"/>
    </x:row>
    <x:row r="12029">
      <x:c r="A12029" s="15" t="n">
        <x:v>12028</x:v>
      </x:c>
      <x:c r="B12029" s="13" t="str">
        <x:v>Hesperiidae_Hesperilla_chrysotricha</x:v>
      </x:c>
      <x:c r="C12029" s="13" t="str">
        <x:v>Hesperiidae</x:v>
      </x:c>
      <x:c r="D12029" s="33" t="n">
        <x:f>'AR_values'!I117</x:f>
        <x:v>2.6630704750756298</x:v>
      </x:c>
      <x:c r="E12029" s="33" t="str">
        <x:v>Papilionidae-6</x:v>
      </x:c>
      <x:c r="F12029" s="33" t="str">
        <x:v>Papilionidae</x:v>
      </x:c>
      <x:c r="G12029" s="33" t="n">
        <x:f>'AR_values'!I257</x:f>
        <x:v>2.7588067146384154</x:v>
      </x:c>
      <x:c r="H12029" s="33" t="n">
        <x:f>ABS(D12029-G12029)</x:f>
        <x:v>0.09573623956278565</x:v>
      </x:c>
      <x:c r="I12029" s="14" t="n">
        <x:f>IFERROR(H12029/AVERAGE(D12029,G12029),"")</x:f>
        <x:v>0.03531479456761169</x:v>
      </x:c>
      <x:c r="J12029" s="14" t="n">
        <x:f>'Method'!$B$2</x:f>
        <x:v>0.05</x:v>
      </x:c>
      <x:c r="K12029" s="13" t="str">
        <x:f>IF(I12029&lt;=J12029,"是","否")</x:f>
        <x:v>是</x:v>
      </x:c>
      <x:c r="L12029" s="36" t="n">
        <x:v>0.776396480072399</x:v>
      </x:c>
      <x:c r="M12029" s="36" t="n">
        <x:f>1-L12029</x:f>
        <x:v>0.22360351992760097</x:v>
      </x:c>
      <x:c r="N12029" s="13" t="str">
        <x:v>是</x:v>
      </x:c>
      <x:c r="O12029" s="15"/>
      <x:c r="P12029" s="13" t="str"/>
    </x:row>
    <x:row r="12030">
      <x:c r="A12030" s="15" t="n">
        <x:v>12029</x:v>
      </x:c>
      <x:c r="B12030" s="13" t="str">
        <x:v>Hesperiidae-31</x:v>
      </x:c>
      <x:c r="C12030" s="13" t="str">
        <x:v>Hesperiidae</x:v>
      </x:c>
      <x:c r="D12030" s="33" t="n">
        <x:f>'AR_values'!I99</x:f>
        <x:v>2.553611851684268</x:v>
      </x:c>
      <x:c r="E12030" s="33" t="str">
        <x:v>Nymphalinae-7</x:v>
      </x:c>
      <x:c r="F12030" s="33" t="str">
        <x:v>Nymphalinae</x:v>
      </x:c>
      <x:c r="G12030" s="33" t="n">
        <x:f>'AR_values'!I216</x:f>
        <x:v>2.645417426578678</x:v>
      </x:c>
      <x:c r="H12030" s="33" t="n">
        <x:f>ABS(D12030-G12030)</x:f>
        <x:v>0.09180557489440977</x:v>
      </x:c>
      <x:c r="I12030" s="14" t="n">
        <x:f>IFERROR(H12030/AVERAGE(D12030,G12030),"")</x:f>
        <x:v>0.03531642927199788</x:v>
      </x:c>
      <x:c r="J12030" s="14" t="n">
        <x:f>'Method'!$B$2</x:f>
        <x:v>0.05</x:v>
      </x:c>
      <x:c r="K12030" s="13" t="str">
        <x:f>IF(I12030&lt;=J12030,"是","否")</x:f>
        <x:v>是</x:v>
      </x:c>
      <x:c r="L12030" s="36" t="n">
        <x:v>0.8058314456641691</x:v>
      </x:c>
      <x:c r="M12030" s="36" t="n">
        <x:f>1-L12030</x:f>
        <x:v>0.1941685543358309</x:v>
      </x:c>
      <x:c r="N12030" s="13" t="str">
        <x:v>是</x:v>
      </x:c>
      <x:c r="O12030" s="15"/>
      <x:c r="P12030" s="13" t="str"/>
    </x:row>
    <x:row r="12031">
      <x:c r="A12031" s="15" t="n">
        <x:v>12030</x:v>
      </x:c>
      <x:c r="B12031" s="13" t="str">
        <x:v>Hesperiidae-20</x:v>
      </x:c>
      <x:c r="C12031" s="13" t="str">
        <x:v>Hesperiidae</x:v>
      </x:c>
      <x:c r="D12031" s="33" t="n">
        <x:f>'AR_values'!I87</x:f>
        <x:v>3.009857822934138</x:v>
      </x:c>
      <x:c r="E12031" s="33" t="str">
        <x:v>Hesperiidae-35</x:v>
      </x:c>
      <x:c r="F12031" s="33" t="str">
        <x:v>Hesperiidae</x:v>
      </x:c>
      <x:c r="G12031" s="33" t="n">
        <x:f>'AR_values'!I103</x:f>
        <x:v>2.9054018143662637</x:v>
      </x:c>
      <x:c r="H12031" s="33" t="n">
        <x:f>ABS(D12031-G12031)</x:f>
        <x:v>0.10445600856787429</x:v>
      </x:c>
      <x:c r="I12031" s="14" t="n">
        <x:f>IFERROR(H12031/AVERAGE(D12031,G12031),"")</x:f>
        <x:v>0.035317472088358164</x:v>
      </x:c>
      <x:c r="J12031" s="14" t="n">
        <x:f>'Method'!$B$2</x:f>
        <x:v>0.05</x:v>
      </x:c>
      <x:c r="K12031" s="13" t="str">
        <x:f>IF(I12031&lt;=J12031,"是","否")</x:f>
        <x:v>是</x:v>
      </x:c>
      <x:c r="L12031" s="36" t="n">
        <x:v>0.8642364236423642</x:v>
      </x:c>
      <x:c r="M12031" s="36" t="n">
        <x:f>1-L12031</x:f>
        <x:v>0.1357635763576358</x:v>
      </x:c>
      <x:c r="N12031" s="13" t="str">
        <x:v>否</x:v>
      </x:c>
      <x:c r="O12031" s="15"/>
      <x:c r="P12031" s="13" t="str"/>
    </x:row>
    <x:row r="12032">
      <x:c r="A12032" s="15" t="n">
        <x:v>12031</x:v>
      </x:c>
      <x:c r="B12032" s="13" t="str">
        <x:v>Lycaenidae_Jalmenus_icilus</x:v>
      </x:c>
      <x:c r="C12032" s="13" t="str">
        <x:v>Lycaenidae</x:v>
      </x:c>
      <x:c r="D12032" s="33" t="n">
        <x:f>'AR_values'!I169</x:f>
        <x:v>2.4699878264847173</x:v>
      </x:c>
      <x:c r="E12032" s="33" t="str">
        <x:v>Riodinidae-20</x:v>
      </x:c>
      <x:c r="F12032" s="33" t="str">
        <x:v>Riodinidae</x:v>
      </x:c>
      <x:c r="G12032" s="33" t="n">
        <x:f>'AR_values'!I344</x:f>
        <x:v>2.384261887097787</x:v>
      </x:c>
      <x:c r="H12032" s="33" t="n">
        <x:f>ABS(D12032-G12032)</x:f>
        <x:v>0.08572593938693007</x:v>
      </x:c>
      <x:c r="I12032" s="14" t="n">
        <x:f>IFERROR(H12032/AVERAGE(D12032,G12032),"")</x:f>
        <x:v>0.03531995445024732</x:v>
      </x:c>
      <x:c r="J12032" s="14" t="n">
        <x:f>'Method'!$B$2</x:f>
        <x:v>0.05</x:v>
      </x:c>
      <x:c r="K12032" s="13" t="str">
        <x:f>IF(I12032&lt;=J12032,"是","否")</x:f>
        <x:v>是</x:v>
      </x:c>
      <x:c r="L12032" s="36" t="n">
        <x:v>0.8421506612995975</x:v>
      </x:c>
      <x:c r="M12032" s="36" t="n">
        <x:f>1-L12032</x:f>
        <x:v>0.15784933870040252</x:v>
      </x:c>
      <x:c r="N12032" s="13" t="str">
        <x:v>是</x:v>
      </x:c>
      <x:c r="O12032" s="15"/>
      <x:c r="P12032" s="13" t="str"/>
    </x:row>
    <x:row r="12033">
      <x:c r="A12033" s="15" t="n">
        <x:v>12032</x:v>
      </x:c>
      <x:c r="B12033" s="13" t="str">
        <x:v>Heliconiinae-11</x:v>
      </x:c>
      <x:c r="C12033" s="13" t="str">
        <x:v>Heliconiinae</x:v>
      </x:c>
      <x:c r="D12033" s="33" t="n">
        <x:f>'AR_values'!I54</x:f>
        <x:v>2.984449963632146</x:v>
      </x:c>
      <x:c r="E12033" s="33" t="str">
        <x:v>Hesperiidae-25</x:v>
      </x:c>
      <x:c r="F12033" s="33" t="str">
        <x:v>Hesperiidae</x:v>
      </x:c>
      <x:c r="G12033" s="33" t="n">
        <x:f>'AR_values'!I92</x:f>
        <x:v>2.880862791094341</x:v>
      </x:c>
      <x:c r="H12033" s="33" t="n">
        <x:f>ABS(D12033-G12033)</x:f>
        <x:v>0.10358717253780503</x:v>
      </x:c>
      <x:c r="I12033" s="14" t="n">
        <x:f>IFERROR(H12033/AVERAGE(D12033,G12033),"")</x:f>
        <x:v>0.03532196043743128</x:v>
      </x:c>
      <x:c r="J12033" s="14" t="n">
        <x:f>'Method'!$B$2</x:f>
        <x:v>0.05</x:v>
      </x:c>
      <x:c r="K12033" s="13" t="str">
        <x:f>IF(I12033&lt;=J12033,"是","否")</x:f>
        <x:v>是</x:v>
      </x:c>
      <x:c r="L12033" s="36" t="n">
        <x:v>0.8544510645165628</x:v>
      </x:c>
      <x:c r="M12033" s="36" t="n">
        <x:f>1-L12033</x:f>
        <x:v>0.14554893548343717</x:v>
      </x:c>
      <x:c r="N12033" s="13" t="str">
        <x:v>是</x:v>
      </x:c>
      <x:c r="O12033" s="15"/>
      <x:c r="P12033" s="13" t="str"/>
    </x:row>
    <x:row r="12034">
      <x:c r="A12034" s="15" t="n">
        <x:v>12033</x:v>
      </x:c>
      <x:c r="B12034" s="13" t="str">
        <x:v>Limenitidinae-11</x:v>
      </x:c>
      <x:c r="C12034" s="13" t="str">
        <x:v>Limenitidinae</x:v>
      </x:c>
      <x:c r="D12034" s="33" t="n">
        <x:f>'AR_values'!I132</x:f>
        <x:v>2.7987815350159404</x:v>
      </x:c>
      <x:c r="E12034" s="33" t="str">
        <x:v>Papilionidae-9</x:v>
      </x:c>
      <x:c r="F12034" s="33" t="str">
        <x:v>Papilionidae</x:v>
      </x:c>
      <x:c r="G12034" s="33" t="n">
        <x:f>'AR_values'!I260</x:f>
        <x:v>2.8994270303687606</x:v>
      </x:c>
      <x:c r="H12034" s="33" t="n">
        <x:f>ABS(D12034-G12034)</x:f>
        <x:v>0.10064549535282019</x:v>
      </x:c>
      <x:c r="I12034" s="14" t="n">
        <x:f>IFERROR(H12034/AVERAGE(D12034,G12034),"")</x:f>
        <x:v>0.03532531117383744</x:v>
      </x:c>
      <x:c r="J12034" s="14" t="n">
        <x:f>'Method'!$B$2</x:f>
        <x:v>0.05</x:v>
      </x:c>
      <x:c r="K12034" s="13" t="str">
        <x:f>IF(I12034&lt;=J12034,"是","否")</x:f>
        <x:v>是</x:v>
      </x:c>
      <x:c r="L12034" s="36" t="n">
        <x:v>0.7684341703532931</x:v>
      </x:c>
      <x:c r="M12034" s="36" t="n">
        <x:f>1-L12034</x:f>
        <x:v>0.2315658296467069</x:v>
      </x:c>
      <x:c r="N12034" s="13" t="str">
        <x:v>是</x:v>
      </x:c>
      <x:c r="O12034" s="15"/>
      <x:c r="P12034" s="13" t="str"/>
    </x:row>
    <x:row r="12035">
      <x:c r="A12035" s="15" t="n">
        <x:v>12034</x:v>
      </x:c>
      <x:c r="B12035" s="13" t="str">
        <x:v>Biblidinae-5</x:v>
      </x:c>
      <x:c r="C12035" s="13" t="str">
        <x:v>Biblidinae</x:v>
      </x:c>
      <x:c r="D12035" s="33" t="n">
        <x:f>'AR_values'!I11</x:f>
        <x:v>2.4750199618333006</x:v>
      </x:c>
      <x:c r="E12035" s="33" t="str">
        <x:v>Limenitidinae-8</x:v>
      </x:c>
      <x:c r="F12035" s="33" t="str">
        <x:v>Limenitidinae</x:v>
      </x:c>
      <x:c r="G12035" s="33" t="n">
        <x:f>'AR_values'!I140</x:f>
        <x:v>2.3890954186981337</x:v>
      </x:c>
      <x:c r="H12035" s="33" t="n">
        <x:f>ABS(D12035-G12035)</x:f>
        <x:v>0.08592454313516695</x:v>
      </x:c>
      <x:c r="I12035" s="14" t="n">
        <x:f>IFERROR(H12035/AVERAGE(D12035,G12035),"")</x:f>
        <x:v>0.03532997735994461</x:v>
      </x:c>
      <x:c r="J12035" s="14" t="n">
        <x:f>'Method'!$B$2</x:f>
        <x:v>0.05</x:v>
      </x:c>
      <x:c r="K12035" s="13" t="str">
        <x:f>IF(I12035&lt;=J12035,"是","否")</x:f>
        <x:v>是</x:v>
      </x:c>
      <x:c r="L12035" s="36" t="n">
        <x:v>0.776806445745102</x:v>
      </x:c>
      <x:c r="M12035" s="36" t="n">
        <x:f>1-L12035</x:f>
        <x:v>0.22319355425489795</x:v>
      </x:c>
      <x:c r="N12035" s="13" t="str">
        <x:v>是</x:v>
      </x:c>
      <x:c r="O12035" s="15"/>
      <x:c r="P12035" s="13" t="str"/>
    </x:row>
    <x:row r="12036">
      <x:c r="A12036" s="15" t="n">
        <x:v>12035</x:v>
      </x:c>
      <x:c r="B12036" s="13" t="str">
        <x:v>Hesperiidae_Hesperilla_chrysotricha</x:v>
      </x:c>
      <x:c r="C12036" s="13" t="str">
        <x:v>Hesperiidae</x:v>
      </x:c>
      <x:c r="D12036" s="33" t="n">
        <x:f>'AR_values'!I117</x:f>
        <x:v>2.6630704750756298</x:v>
      </x:c>
      <x:c r="E12036" s="33" t="str">
        <x:v>Hesperiidae_Ocybadistes_walkeri</x:v>
      </x:c>
      <x:c r="F12036" s="33" t="str">
        <x:v>Hesperiidae</x:v>
      </x:c>
      <x:c r="G12036" s="33" t="n">
        <x:f>'AR_values'!I122</x:f>
        <x:v>2.7588504071275164</x:v>
      </x:c>
      <x:c r="H12036" s="33" t="n">
        <x:f>ABS(D12036-G12036)</x:f>
        <x:v>0.09577993205188662</x:v>
      </x:c>
      <x:c r="I12036" s="14" t="n">
        <x:f>IFERROR(H12036/AVERAGE(D12036,G12036),"")</x:f>
        <x:v>0.035330626961479136</x:v>
      </x:c>
      <x:c r="J12036" s="14" t="n">
        <x:f>'Method'!$B$2</x:f>
        <x:v>0.05</x:v>
      </x:c>
      <x:c r="K12036" s="13" t="str">
        <x:f>IF(I12036&lt;=J12036,"是","否")</x:f>
        <x:v>是</x:v>
      </x:c>
      <x:c r="L12036" s="36" t="n">
        <x:v>0.8732302521851448</x:v>
      </x:c>
      <x:c r="M12036" s="36" t="n">
        <x:f>1-L12036</x:f>
        <x:v>0.12676974781485517</x:v>
      </x:c>
      <x:c r="N12036" s="13" t="str">
        <x:v>否</x:v>
      </x:c>
      <x:c r="O12036" s="15"/>
      <x:c r="P12036" s="13" t="str"/>
    </x:row>
    <x:row r="12037">
      <x:c r="A12037" s="15" t="n">
        <x:v>12036</x:v>
      </x:c>
      <x:c r="B12037" s="13" t="str">
        <x:v>Danainae-20</x:v>
      </x:c>
      <x:c r="C12037" s="13" t="str">
        <x:v>Danainae</x:v>
      </x:c>
      <x:c r="D12037" s="33" t="n">
        <x:f>'AR_values'!I41</x:f>
        <x:v>2.8927773496353484</x:v>
      </x:c>
      <x:c r="E12037" s="33" t="str">
        <x:v>Danainae-3</x:v>
      </x:c>
      <x:c r="F12037" s="33" t="str">
        <x:v>Danainae</x:v>
      </x:c>
      <x:c r="G12037" s="33" t="n">
        <x:f>'AR_values'!I45</x:f>
        <x:v>2.7923364844254306</x:v>
      </x:c>
      <x:c r="H12037" s="33" t="n">
        <x:f>ABS(D12037-G12037)</x:f>
        <x:v>0.1004408652099178</x:v>
      </x:c>
      <x:c r="I12037" s="14" t="n">
        <x:f>IFERROR(H12037/AVERAGE(D12037,G12037),"")</x:f>
        <x:v>0.035334689204692536</x:v>
      </x:c>
      <x:c r="J12037" s="14" t="n">
        <x:f>'Method'!$B$2</x:f>
        <x:v>0.05</x:v>
      </x:c>
      <x:c r="K12037" s="13" t="str">
        <x:f>IF(I12037&lt;=J12037,"是","否")</x:f>
        <x:v>是</x:v>
      </x:c>
      <x:c r="L12037" s="36" t="n">
        <x:v>0.7384245119358859</x:v>
      </x:c>
      <x:c r="M12037" s="36" t="n">
        <x:f>1-L12037</x:f>
        <x:v>0.2615754880641141</x:v>
      </x:c>
      <x:c r="N12037" s="13" t="str">
        <x:v>否</x:v>
      </x:c>
      <x:c r="O12037" s="15"/>
      <x:c r="P12037" s="13" t="str"/>
    </x:row>
    <x:row r="12038">
      <x:c r="A12038" s="15" t="n">
        <x:v>12037</x:v>
      </x:c>
      <x:c r="B12038" s="13" t="str">
        <x:v>Danainae-15</x:v>
      </x:c>
      <x:c r="C12038" s="13" t="str">
        <x:v>Danainae</x:v>
      </x:c>
      <x:c r="D12038" s="33" t="n">
        <x:f>'AR_values'!I36</x:f>
        <x:v>3.009911063670343</x:v>
      </x:c>
      <x:c r="E12038" s="33" t="str">
        <x:v>Hesperiidae-35</x:v>
      </x:c>
      <x:c r="F12038" s="33" t="str">
        <x:v>Hesperiidae</x:v>
      </x:c>
      <x:c r="G12038" s="33" t="n">
        <x:f>'AR_values'!I103</x:f>
        <x:v>2.9054018143662637</x:v>
      </x:c>
      <x:c r="H12038" s="33" t="n">
        <x:f>ABS(D12038-G12038)</x:f>
        <x:v>0.10450924930407934</x:v>
      </x:c>
      <x:c r="I12038" s="14" t="n">
        <x:f>IFERROR(H12038/AVERAGE(D12038,G12038),"")</x:f>
        <x:v>0.035335155201044154</x:v>
      </x:c>
      <x:c r="J12038" s="14" t="n">
        <x:f>'Method'!$B$2</x:f>
        <x:v>0.05</x:v>
      </x:c>
      <x:c r="K12038" s="13" t="str">
        <x:f>IF(I12038&lt;=J12038,"是","否")</x:f>
        <x:v>是</x:v>
      </x:c>
      <x:c r="L12038" s="36" t="n">
        <x:v>0.7002823067069607</x:v>
      </x:c>
      <x:c r="M12038" s="36" t="n">
        <x:f>1-L12038</x:f>
        <x:v>0.2997176932930393</x:v>
      </x:c>
      <x:c r="N12038" s="13" t="str">
        <x:v>是</x:v>
      </x:c>
      <x:c r="O12038" s="15"/>
      <x:c r="P12038" s="13" t="str"/>
    </x:row>
    <x:row r="12039">
      <x:c r="A12039" s="15" t="n">
        <x:v>12038</x:v>
      </x:c>
      <x:c r="B12039" s="13" t="str">
        <x:v>Lycaenidae-5</x:v>
      </x:c>
      <x:c r="C12039" s="13" t="str">
        <x:v>Lycaenidae</x:v>
      </x:c>
      <x:c r="D12039" s="33" t="n">
        <x:f>'AR_values'!I158</x:f>
        <x:v>2.4473190485114493</x:v>
      </x:c>
      <x:c r="E12039" s="33" t="str">
        <x:v>Lycaenidae_Ogyris_amaryllis</x:v>
      </x:c>
      <x:c r="F12039" s="33" t="str">
        <x:v>Lycaenidae</x:v>
      </x:c>
      <x:c r="G12039" s="33" t="n">
        <x:f>'AR_values'!I176</x:f>
        <x:v>2.5353520766284507</x:v>
      </x:c>
      <x:c r="H12039" s="33" t="n">
        <x:f>ABS(D12039-G12039)</x:f>
        <x:v>0.08803302811700142</x:v>
      </x:c>
      <x:c r="I12039" s="14" t="n">
        <x:f>IFERROR(H12039/AVERAGE(D12039,G12039),"")</x:f>
        <x:v>0.03533567675090324</x:v>
      </x:c>
      <x:c r="J12039" s="14" t="n">
        <x:f>'Method'!$B$2</x:f>
        <x:v>0.05</x:v>
      </x:c>
      <x:c r="K12039" s="13" t="str">
        <x:f>IF(I12039&lt;=J12039,"是","否")</x:f>
        <x:v>是</x:v>
      </x:c>
      <x:c r="L12039" s="36" t="n">
        <x:v>0.8814709156693571</x:v>
      </x:c>
      <x:c r="M12039" s="36" t="n">
        <x:f>1-L12039</x:f>
        <x:v>0.11852908433064291</x:v>
      </x:c>
      <x:c r="N12039" s="13" t="str">
        <x:v>否</x:v>
      </x:c>
      <x:c r="O12039" s="15"/>
      <x:c r="P12039" s="13" t="str"/>
    </x:row>
    <x:row r="12040">
      <x:c r="A12040" s="15" t="n">
        <x:v>12039</x:v>
      </x:c>
      <x:c r="B12040" s="13" t="str">
        <x:v>Hesperiidae-36</x:v>
      </x:c>
      <x:c r="C12040" s="13" t="str">
        <x:v>Hesperiidae</x:v>
      </x:c>
      <x:c r="D12040" s="33" t="n">
        <x:f>'AR_values'!I104</x:f>
        <x:v>2.8559515557861443</x:v>
      </x:c>
      <x:c r="E12040" s="33" t="str">
        <x:v>Pieridae-9</x:v>
      </x:c>
      <x:c r="F12040" s="33" t="str">
        <x:v>Pieridae</x:v>
      </x:c>
      <x:c r="G12040" s="33" t="n">
        <x:f>'AR_values'!I299</x:f>
        <x:v>2.7567727221374767</x:v>
      </x:c>
      <x:c r="H12040" s="33" t="n">
        <x:f>ABS(D12040-G12040)</x:f>
        <x:v>0.09917883364866764</x:v>
      </x:c>
      <x:c r="I12040" s="14" t="n">
        <x:f>IFERROR(H12040/AVERAGE(D12040,G12040),"")</x:f>
        <x:v>0.0353407111191138</x:v>
      </x:c>
      <x:c r="J12040" s="14" t="n">
        <x:f>'Method'!$B$2</x:f>
        <x:v>0.05</x:v>
      </x:c>
      <x:c r="K12040" s="13" t="str">
        <x:f>IF(I12040&lt;=J12040,"是","否")</x:f>
        <x:v>是</x:v>
      </x:c>
      <x:c r="L12040" s="36" t="n">
        <x:v>0.677086727805968</x:v>
      </x:c>
      <x:c r="M12040" s="36" t="n">
        <x:f>1-L12040</x:f>
        <x:v>0.322913272194032</x:v>
      </x:c>
      <x:c r="N12040" s="13" t="str">
        <x:v>是</x:v>
      </x:c>
      <x:c r="O12040" s="15"/>
      <x:c r="P12040" s="13" t="str"/>
    </x:row>
    <x:row r="12041">
      <x:c r="A12041" s="15" t="n">
        <x:v>12040</x:v>
      </x:c>
      <x:c r="B12041" s="13" t="str">
        <x:v>Hesperiidae-18</x:v>
      </x:c>
      <x:c r="C12041" s="13" t="str">
        <x:v>Hesperiidae</x:v>
      </x:c>
      <x:c r="D12041" s="33" t="n">
        <x:f>'AR_values'!I84</x:f>
        <x:v>2.861276114601334</x:v>
      </x:c>
      <x:c r="E12041" s="33" t="str">
        <x:v>Limenitidinae-12</x:v>
      </x:c>
      <x:c r="F12041" s="33" t="str">
        <x:v>Limenitidinae</x:v>
      </x:c>
      <x:c r="G12041" s="33" t="n">
        <x:f>'AR_values'!I133</x:f>
        <x:v>2.9642151446947445</x:v>
      </x:c>
      <x:c r="H12041" s="33" t="n">
        <x:f>ABS(D12041-G12041)</x:f>
        <x:v>0.10293903009341054</x:v>
      </x:c>
      <x:c r="I12041" s="14" t="n">
        <x:f>IFERROR(H12041/AVERAGE(D12041,G12041),"")</x:f>
        <x:v>0.035340892471221096</x:v>
      </x:c>
      <x:c r="J12041" s="14" t="n">
        <x:f>'Method'!$B$2</x:f>
        <x:v>0.05</x:v>
      </x:c>
      <x:c r="K12041" s="13" t="str">
        <x:f>IF(I12041&lt;=J12041,"是","否")</x:f>
        <x:v>是</x:v>
      </x:c>
      <x:c r="L12041" s="36" t="n">
        <x:v>0.8752887772058525</x:v>
      </x:c>
      <x:c r="M12041" s="36" t="n">
        <x:f>1-L12041</x:f>
        <x:v>0.12471122279414748</x:v>
      </x:c>
      <x:c r="N12041" s="13" t="str">
        <x:v>是</x:v>
      </x:c>
      <x:c r="O12041" s="15"/>
      <x:c r="P12041" s="13" t="str"/>
    </x:row>
    <x:row r="12042">
      <x:c r="A12042" s="15" t="n">
        <x:v>12041</x:v>
      </x:c>
      <x:c r="B12042" s="13" t="str">
        <x:v>Lycaenidae_Lampides_boeticus</x:v>
      </x:c>
      <x:c r="C12042" s="13" t="str">
        <x:v>Lycaenidae</x:v>
      </x:c>
      <x:c r="D12042" s="33" t="n">
        <x:f>'AR_values'!I171</x:f>
        <x:v>2.4462672305614177</x:v>
      </x:c>
      <x:c r="E12042" s="33" t="str">
        <x:v>Nymphalinae-22</x:v>
      </x:c>
      <x:c r="F12042" s="33" t="str">
        <x:v>Nymphalinae</x:v>
      </x:c>
      <x:c r="G12042" s="33" t="n">
        <x:f>'AR_values'!I203</x:f>
        <x:v>2.534278425389025</x:v>
      </x:c>
      <x:c r="H12042" s="33" t="n">
        <x:f>ABS(D12042-G12042)</x:f>
        <x:v>0.08801119482760722</x:v>
      </x:c>
      <x:c r="I12042" s="14" t="n">
        <x:f>IFERROR(H12042/AVERAGE(D12042,G12042),"")</x:f>
        <x:v>0.035341988973620585</x:v>
      </x:c>
      <x:c r="J12042" s="14" t="n">
        <x:f>'Method'!$B$2</x:f>
        <x:v>0.05</x:v>
      </x:c>
      <x:c r="K12042" s="13" t="str">
        <x:f>IF(I12042&lt;=J12042,"是","否")</x:f>
        <x:v>是</x:v>
      </x:c>
      <x:c r="L12042" s="36" t="n">
        <x:v>0.912264173163436</x:v>
      </x:c>
      <x:c r="M12042" s="36" t="n">
        <x:f>1-L12042</x:f>
        <x:v>0.087735826836564</x:v>
      </x:c>
      <x:c r="N12042" s="13" t="str">
        <x:v>是</x:v>
      </x:c>
      <x:c r="O12042" s="15"/>
      <x:c r="P12042" s="13" t="str"/>
    </x:row>
    <x:row r="12043">
      <x:c r="A12043" s="15" t="n">
        <x:v>12042</x:v>
      </x:c>
      <x:c r="B12043" s="13" t="str">
        <x:v>Limenitidinae-11</x:v>
      </x:c>
      <x:c r="C12043" s="13" t="str">
        <x:v>Limenitidinae</x:v>
      </x:c>
      <x:c r="D12043" s="33" t="n">
        <x:f>'AR_values'!I132</x:f>
        <x:v>2.7987815350159404</x:v>
      </x:c>
      <x:c r="E12043" s="33" t="str">
        <x:v>Papilionidae-11</x:v>
      </x:c>
      <x:c r="F12043" s="33" t="str">
        <x:v>Papilionidae</x:v>
      </x:c>
      <x:c r="G12043" s="33" t="n">
        <x:f>'AR_values'!I221</x:f>
        <x:v>2.89947550369946</x:v>
      </x:c>
      <x:c r="H12043" s="33" t="n">
        <x:f>ABS(D12043-G12043)</x:f>
        <x:v>0.10069396868351976</x:v>
      </x:c>
      <x:c r="I12043" s="14" t="n">
        <x:f>IFERROR(H12043/AVERAGE(D12043,G12043),"")</x:f>
        <x:v>0.03534202406082402</x:v>
      </x:c>
      <x:c r="J12043" s="14" t="n">
        <x:f>'Method'!$B$2</x:f>
        <x:v>0.05</x:v>
      </x:c>
      <x:c r="K12043" s="13" t="str">
        <x:f>IF(I12043&lt;=J12043,"是","否")</x:f>
        <x:v>是</x:v>
      </x:c>
      <x:c r="L12043" s="36" t="n">
        <x:v>0.7622282946217861</x:v>
      </x:c>
      <x:c r="M12043" s="36" t="n">
        <x:f>1-L12043</x:f>
        <x:v>0.2377717053782139</x:v>
      </x:c>
      <x:c r="N12043" s="13" t="str">
        <x:v>是</x:v>
      </x:c>
      <x:c r="O12043" s="15"/>
      <x:c r="P12043" s="13" t="str"/>
    </x:row>
    <x:row r="12044">
      <x:c r="A12044" s="15" t="n">
        <x:v>12043</x:v>
      </x:c>
      <x:c r="B12044" s="13" t="str">
        <x:v>Heliconiinae-10</x:v>
      </x:c>
      <x:c r="C12044" s="13" t="str">
        <x:v>Heliconiinae</x:v>
      </x:c>
      <x:c r="D12044" s="33" t="n">
        <x:f>'AR_values'!I53</x:f>
        <x:v>2.5832322601964766</x:v>
      </x:c>
      <x:c r="E12044" s="33" t="str">
        <x:v>Riodinidae-13</x:v>
      </x:c>
      <x:c r="F12044" s="33" t="str">
        <x:v>Riodinidae</x:v>
      </x:c>
      <x:c r="G12044" s="33" t="n">
        <x:f>'AR_values'!I337</x:f>
        <x:v>2.4935190252012593</x:v>
      </x:c>
      <x:c r="H12044" s="33" t="n">
        <x:f>ABS(D12044-G12044)</x:f>
        <x:v>0.08971323499521722</x:v>
      </x:c>
      <x:c r="I12044" s="14" t="n">
        <x:f>IFERROR(H12044/AVERAGE(D12044,G12044),"")</x:f>
        <x:v>0.03534277334139235</x:v>
      </x:c>
      <x:c r="J12044" s="14" t="n">
        <x:f>'Method'!$B$2</x:f>
        <x:v>0.05</x:v>
      </x:c>
      <x:c r="K12044" s="13" t="str">
        <x:f>IF(I12044&lt;=J12044,"是","否")</x:f>
        <x:v>是</x:v>
      </x:c>
      <x:c r="L12044" s="36" t="n">
        <x:v>0.841086033571255</x:v>
      </x:c>
      <x:c r="M12044" s="36" t="n">
        <x:f>1-L12044</x:f>
        <x:v>0.158913966428745</x:v>
      </x:c>
      <x:c r="N12044" s="13" t="str">
        <x:v>是</x:v>
      </x:c>
      <x:c r="O12044" s="15"/>
      <x:c r="P12044" s="13" t="str"/>
    </x:row>
    <x:row r="12045">
      <x:c r="A12045" s="15" t="n">
        <x:v>12044</x:v>
      </x:c>
      <x:c r="B12045" s="13" t="str">
        <x:v>Pieridae-10</x:v>
      </x:c>
      <x:c r="C12045" s="13" t="str">
        <x:v>Pieridae</x:v>
      </x:c>
      <x:c r="D12045" s="33" t="n">
        <x:f>'AR_values'!I275</x:f>
        <x:v>2.7884042166385443</x:v>
      </x:c>
      <x:c r="E12045" s="33" t="str">
        <x:v>Riodinidae-17</x:v>
      </x:c>
      <x:c r="F12045" s="33" t="str">
        <x:v>Riodinidae</x:v>
      </x:c>
      <x:c r="G12045" s="33" t="n">
        <x:f>'AR_values'!I340</x:f>
        <x:v>2.6915468915015612</x:v>
      </x:c>
      <x:c r="H12045" s="33" t="n">
        <x:f>ABS(D12045-G12045)</x:f>
        <x:v>0.09685732513698309</x:v>
      </x:c>
      <x:c r="I12045" s="14" t="n">
        <x:f>IFERROR(H12045/AVERAGE(D12045,G12045),"")</x:f>
        <x:v>0.03534970412166923</x:v>
      </x:c>
      <x:c r="J12045" s="14" t="n">
        <x:f>'Method'!$B$2</x:f>
        <x:v>0.05</x:v>
      </x:c>
      <x:c r="K12045" s="13" t="str">
        <x:f>IF(I12045&lt;=J12045,"是","否")</x:f>
        <x:v>是</x:v>
      </x:c>
      <x:c r="L12045" s="36" t="n">
        <x:v>0.6824580801805602</x:v>
      </x:c>
      <x:c r="M12045" s="36" t="n">
        <x:f>1-L12045</x:f>
        <x:v>0.3175419198194398</x:v>
      </x:c>
      <x:c r="N12045" s="13" t="str">
        <x:v>是</x:v>
      </x:c>
      <x:c r="O12045" s="15"/>
      <x:c r="P12045" s="13" t="str"/>
    </x:row>
    <x:row r="12046">
      <x:c r="A12046" s="15" t="n">
        <x:v>12045</x:v>
      </x:c>
      <x:c r="B12046" s="13" t="str">
        <x:v>Charaxinae-2</x:v>
      </x:c>
      <x:c r="C12046" s="13" t="str">
        <x:v>Charaxinae</x:v>
      </x:c>
      <x:c r="D12046" s="33" t="n">
        <x:f>'AR_values'!I23</x:f>
        <x:v>2.5149952754018976</x:v>
      </x:c>
      <x:c r="E12046" s="33" t="str">
        <x:v>Satyrinae-8</x:v>
      </x:c>
      <x:c r="F12046" s="33" t="str">
        <x:v>Satyrinae</x:v>
      </x:c>
      <x:c r="G12046" s="33" t="n">
        <x:f>'AR_values'!I383</x:f>
        <x:v>2.6054994443958197</x:v>
      </x:c>
      <x:c r="H12046" s="33" t="n">
        <x:f>ABS(D12046-G12046)</x:f>
        <x:v>0.09050416899392211</x:v>
      </x:c>
      <x:c r="I12046" s="14" t="n">
        <x:f>IFERROR(H12046/AVERAGE(D12046,G12046),"")</x:f>
        <x:v>0.03534977534260496</x:v>
      </x:c>
      <x:c r="J12046" s="14" t="n">
        <x:f>'Method'!$B$2</x:f>
        <x:v>0.05</x:v>
      </x:c>
      <x:c r="K12046" s="13" t="str">
        <x:f>IF(I12046&lt;=J12046,"是","否")</x:f>
        <x:v>是</x:v>
      </x:c>
      <x:c r="L12046" s="36" t="n">
        <x:v>0.8195965949015678</x:v>
      </x:c>
      <x:c r="M12046" s="36" t="n">
        <x:f>1-L12046</x:f>
        <x:v>0.18040340509843222</x:v>
      </x:c>
      <x:c r="N12046" s="13" t="str">
        <x:v>是</x:v>
      </x:c>
      <x:c r="O12046" s="15"/>
      <x:c r="P12046" s="13" t="str"/>
    </x:row>
    <x:row r="12047">
      <x:c r="A12047" s="15" t="n">
        <x:v>12046</x:v>
      </x:c>
      <x:c r="B12047" s="13" t="str">
        <x:v>Pieridae_Zerene_eurydice</x:v>
      </x:c>
      <x:c r="C12047" s="13" t="str">
        <x:v>Pieridae</x:v>
      </x:c>
      <x:c r="D12047" s="33" t="n">
        <x:f>'AR_values'!I332</x:f>
        <x:v>2.674576645957752</x:v>
      </x:c>
      <x:c r="E12047" s="33" t="str">
        <x:v>Satyrinae-6</x:v>
      </x:c>
      <x:c r="F12047" s="33" t="str">
        <x:v>Satyrinae</x:v>
      </x:c>
      <x:c r="G12047" s="33" t="n">
        <x:f>'AR_values'!I381</x:f>
        <x:v>2.5816660504701483</x:v>
      </x:c>
      <x:c r="H12047" s="33" t="n">
        <x:f>ABS(D12047-G12047)</x:f>
        <x:v>0.0929105954876035</x:v>
      </x:c>
      <x:c r="I12047" s="14" t="n">
        <x:f>IFERROR(H12047/AVERAGE(D12047,G12047),"")</x:f>
        <x:v>0.03535247546721721</x:v>
      </x:c>
      <x:c r="J12047" s="14" t="n">
        <x:f>'Method'!$B$2</x:f>
        <x:v>0.05</x:v>
      </x:c>
      <x:c r="K12047" s="13" t="str">
        <x:f>IF(I12047&lt;=J12047,"是","否")</x:f>
        <x:v>是</x:v>
      </x:c>
      <x:c r="L12047" s="36" t="n">
        <x:v>0.7450313095562211</x:v>
      </x:c>
      <x:c r="M12047" s="36" t="n">
        <x:f>1-L12047</x:f>
        <x:v>0.2549686904437789</x:v>
      </x:c>
      <x:c r="N12047" s="13" t="str">
        <x:v>是</x:v>
      </x:c>
      <x:c r="O12047" s="15"/>
      <x:c r="P12047" s="13" t="str"/>
    </x:row>
    <x:row r="12048">
      <x:c r="A12048" s="15" t="n">
        <x:v>12047</x:v>
      </x:c>
      <x:c r="B12048" s="13" t="str">
        <x:v>Danainae-16</x:v>
      </x:c>
      <x:c r="C12048" s="13" t="str">
        <x:v>Danainae</x:v>
      </x:c>
      <x:c r="D12048" s="33" t="n">
        <x:f>'AR_values'!I37</x:f>
        <x:v>3.137513221004576</x:v>
      </x:c>
      <x:c r="E12048" s="33" t="str">
        <x:v>Pieridae-18</x:v>
      </x:c>
      <x:c r="F12048" s="33" t="str">
        <x:v>Pieridae</x:v>
      </x:c>
      <x:c r="G12048" s="33" t="n">
        <x:f>'AR_values'!I282</x:f>
        <x:v>3.028518340377398</x:v>
      </x:c>
      <x:c r="H12048" s="33" t="n">
        <x:f>ABS(D12048-G12048)</x:f>
        <x:v>0.10899488062717833</x:v>
      </x:c>
      <x:c r="I12048" s="14" t="n">
        <x:f>IFERROR(H12048/AVERAGE(D12048,G12048),"")</x:f>
        <x:v>0.035353332055520534</x:v>
      </x:c>
      <x:c r="J12048" s="14" t="n">
        <x:f>'Method'!$B$2</x:f>
        <x:v>0.05</x:v>
      </x:c>
      <x:c r="K12048" s="13" t="str">
        <x:f>IF(I12048&lt;=J12048,"是","否")</x:f>
        <x:v>是</x:v>
      </x:c>
      <x:c r="L12048" s="36" t="n">
        <x:v>0.8495451660672731</x:v>
      </x:c>
      <x:c r="M12048" s="36" t="n">
        <x:f>1-L12048</x:f>
        <x:v>0.15045483393272685</x:v>
      </x:c>
      <x:c r="N12048" s="13" t="str">
        <x:v>是</x:v>
      </x:c>
      <x:c r="O12048" s="15"/>
      <x:c r="P12048" s="13" t="str"/>
    </x:row>
    <x:row r="12049">
      <x:c r="A12049" s="15" t="n">
        <x:v>12048</x:v>
      </x:c>
      <x:c r="B12049" s="13" t="str">
        <x:v>Charaxinae-4</x:v>
      </x:c>
      <x:c r="C12049" s="13" t="str">
        <x:v>Charaxinae</x:v>
      </x:c>
      <x:c r="D12049" s="33" t="n">
        <x:f>'AR_values'!I25</x:f>
        <x:v>2.4469912103918943</x:v>
      </x:c>
      <x:c r="E12049" s="33" t="str">
        <x:v>Satyrinae-25</x:v>
      </x:c>
      <x:c r="F12049" s="33" t="str">
        <x:v>Satyrinae</x:v>
      </x:c>
      <x:c r="G12049" s="33" t="n">
        <x:f>'AR_values'!I375</x:f>
        <x:v>2.3619837618973727</x:v>
      </x:c>
      <x:c r="H12049" s="33" t="n">
        <x:f>ABS(D12049-G12049)</x:f>
        <x:v>0.08500744849452158</x:v>
      </x:c>
      <x:c r="I12049" s="14" t="n">
        <x:f>IFERROR(H12049/AVERAGE(D12049,G12049),"")</x:f>
        <x:v>0.03535366641929292</x:v>
      </x:c>
      <x:c r="J12049" s="14" t="n">
        <x:f>'Method'!$B$2</x:f>
        <x:v>0.05</x:v>
      </x:c>
      <x:c r="K12049" s="13" t="str">
        <x:f>IF(I12049&lt;=J12049,"是","否")</x:f>
        <x:v>是</x:v>
      </x:c>
      <x:c r="L12049" s="36" t="n">
        <x:v>0.7423699967829976</x:v>
      </x:c>
      <x:c r="M12049" s="36" t="n">
        <x:f>1-L12049</x:f>
        <x:v>0.25763000321700236</x:v>
      </x:c>
      <x:c r="N12049" s="13" t="str">
        <x:v>是</x:v>
      </x:c>
      <x:c r="O12049" s="15"/>
      <x:c r="P12049" s="13" t="str"/>
    </x:row>
    <x:row r="12050">
      <x:c r="A12050" s="15" t="n">
        <x:v>12049</x:v>
      </x:c>
      <x:c r="B12050" s="13" t="str">
        <x:v>Pieridae_Pareronia_valeria</x:v>
      </x:c>
      <x:c r="C12050" s="13" t="str">
        <x:v>Pieridae</x:v>
      </x:c>
      <x:c r="D12050" s="33" t="n">
        <x:f>'AR_values'!I330</x:f>
        <x:v>2.6505159684229094</x:v>
      </x:c>
      <x:c r="E12050" s="33" t="str">
        <x:v>Satyrinae-13</x:v>
      </x:c>
      <x:c r="F12050" s="33" t="str">
        <x:v>Satyrinae</x:v>
      </x:c>
      <x:c r="G12050" s="33" t="n">
        <x:f>'AR_values'!I362</x:f>
        <x:v>2.5584248457056336</x:v>
      </x:c>
      <x:c r="H12050" s="33" t="n">
        <x:f>ABS(D12050-G12050)</x:f>
        <x:v>0.09209112271727582</x:v>
      </x:c>
      <x:c r="I12050" s="14" t="n">
        <x:f>IFERROR(H12050/AVERAGE(D12050,G12050),"")</x:f>
        <x:v>0.035358866995567007</x:v>
      </x:c>
      <x:c r="J12050" s="14" t="n">
        <x:f>'Method'!$B$2</x:f>
        <x:v>0.05</x:v>
      </x:c>
      <x:c r="K12050" s="13" t="str">
        <x:f>IF(I12050&lt;=J12050,"是","否")</x:f>
        <x:v>是</x:v>
      </x:c>
      <x:c r="L12050" s="36" t="n">
        <x:v>0.8465905033916459</x:v>
      </x:c>
      <x:c r="M12050" s="36" t="n">
        <x:f>1-L12050</x:f>
        <x:v>0.15340949660835412</x:v>
      </x:c>
      <x:c r="N12050" s="13" t="str">
        <x:v>是</x:v>
      </x:c>
      <x:c r="O12050" s="15"/>
      <x:c r="P12050" s="13" t="str"/>
    </x:row>
    <x:row r="12051">
      <x:c r="A12051" s="15" t="n">
        <x:v>12050</x:v>
      </x:c>
      <x:c r="B12051" s="13" t="str">
        <x:v>Parnassiinae-2</x:v>
      </x:c>
      <x:c r="C12051" s="13" t="str">
        <x:v>Parnassiinae</x:v>
      </x:c>
      <x:c r="D12051" s="33" t="n">
        <x:f>'AR_values'!I269</x:f>
        <x:v>2.6514822493832084</x:v>
      </x:c>
      <x:c r="E12051" s="33" t="str">
        <x:v>Pieridae-Coliadinae-6</x:v>
      </x:c>
      <x:c r="F12051" s="33" t="str">
        <x:v>Pieridae-Coliadinae</x:v>
      </x:c>
      <x:c r="G12051" s="33" t="n">
        <x:f>'AR_values'!I318</x:f>
        <x:v>2.559350440419913</x:v>
      </x:c>
      <x:c r="H12051" s="33" t="n">
        <x:f>ABS(D12051-G12051)</x:f>
        <x:v>0.0921318089632952</x:v>
      </x:c>
      <x:c r="I12051" s="14" t="n">
        <x:f>IFERROR(H12051/AVERAGE(D12051,G12051),"")</x:f>
        <x:v>0.03536164542131027</x:v>
      </x:c>
      <x:c r="J12051" s="14" t="n">
        <x:f>'Method'!$B$2</x:f>
        <x:v>0.05</x:v>
      </x:c>
      <x:c r="K12051" s="13" t="str">
        <x:f>IF(I12051&lt;=J12051,"是","否")</x:f>
        <x:v>是</x:v>
      </x:c>
      <x:c r="L12051" s="36" t="n">
        <x:v>0.7603069378859426</x:v>
      </x:c>
      <x:c r="M12051" s="36" t="n">
        <x:f>1-L12051</x:f>
        <x:v>0.2396930621140574</x:v>
      </x:c>
      <x:c r="N12051" s="13" t="str">
        <x:v>是</x:v>
      </x:c>
      <x:c r="O12051" s="15"/>
      <x:c r="P12051" s="13" t="str"/>
    </x:row>
    <x:row r="12052">
      <x:c r="A12052" s="15" t="n">
        <x:v>12051</x:v>
      </x:c>
      <x:c r="B12052" s="13" t="str">
        <x:v>Danainae-20</x:v>
      </x:c>
      <x:c r="C12052" s="13" t="str">
        <x:v>Danainae</x:v>
      </x:c>
      <x:c r="D12052" s="33" t="n">
        <x:f>'AR_values'!I41</x:f>
        <x:v>2.8927773496353484</x:v>
      </x:c>
      <x:c r="E12052" s="33" t="str">
        <x:v>Papilionidae-20</x:v>
      </x:c>
      <x:c r="F12052" s="33" t="str">
        <x:v>Papilionidae</x:v>
      </x:c>
      <x:c r="G12052" s="33" t="n">
        <x:f>'AR_values'!I231</x:f>
        <x:v>2.9969120778729335</x:v>
      </x:c>
      <x:c r="H12052" s="33" t="n">
        <x:f>ABS(D12052-G12052)</x:f>
        <x:v>0.10413472823758507</x:v>
      </x:c>
      <x:c r="I12052" s="14" t="n">
        <x:f>IFERROR(H12052/AVERAGE(D12052,G12052),"")</x:f>
        <x:v>0.035361704388423336</x:v>
      </x:c>
      <x:c r="J12052" s="14" t="n">
        <x:f>'Method'!$B$2</x:f>
        <x:v>0.05</x:v>
      </x:c>
      <x:c r="K12052" s="13" t="str">
        <x:f>IF(I12052&lt;=J12052,"是","否")</x:f>
        <x:v>是</x:v>
      </x:c>
      <x:c r="L12052" s="36" t="n">
        <x:v>0.6539643145428479</x:v>
      </x:c>
      <x:c r="M12052" s="36" t="n">
        <x:f>1-L12052</x:f>
        <x:v>0.34603568545715213</x:v>
      </x:c>
      <x:c r="N12052" s="13" t="str">
        <x:v>是</x:v>
      </x:c>
      <x:c r="O12052" s="15"/>
      <x:c r="P12052" s="13" t="str"/>
    </x:row>
    <x:row r="12053">
      <x:c r="A12053" s="15" t="n">
        <x:v>12052</x:v>
      </x:c>
      <x:c r="B12053" s="13" t="str">
        <x:v>Hesperiidae_Antipodia_atralba</x:v>
      </x:c>
      <x:c r="C12053" s="13" t="str">
        <x:v>Hesperiidae</x:v>
      </x:c>
      <x:c r="D12053" s="33" t="n">
        <x:f>'AR_values'!I112</x:f>
        <x:v>2.980336396525423</x:v>
      </x:c>
      <x:c r="E12053" s="33" t="str">
        <x:v>Pieridae-6</x:v>
      </x:c>
      <x:c r="F12053" s="33" t="str">
        <x:v>Pieridae</x:v>
      </x:c>
      <x:c r="G12053" s="33" t="n">
        <x:f>'AR_values'!I296</x:f>
        <x:v>2.876777120642851</x:v>
      </x:c>
      <x:c r="H12053" s="33" t="n">
        <x:f>ABS(D12053-G12053)</x:f>
        <x:v>0.10355927588257208</x:v>
      </x:c>
      <x:c r="I12053" s="14" t="n">
        <x:f>IFERROR(H12053/AVERAGE(D12053,G12053),"")</x:f>
        <x:v>0.03536188109689895</x:v>
      </x:c>
      <x:c r="J12053" s="14" t="n">
        <x:f>'Method'!$B$2</x:f>
        <x:v>0.05</x:v>
      </x:c>
      <x:c r="K12053" s="13" t="str">
        <x:f>IF(I12053&lt;=J12053,"是","否")</x:f>
        <x:v>是</x:v>
      </x:c>
      <x:c r="L12053" s="36" t="n">
        <x:v>0.8582072490081366</x:v>
      </x:c>
      <x:c r="M12053" s="36" t="n">
        <x:f>1-L12053</x:f>
        <x:v>0.1417927509918634</x:v>
      </x:c>
      <x:c r="N12053" s="13" t="str">
        <x:v>是</x:v>
      </x:c>
      <x:c r="O12053" s="15"/>
      <x:c r="P12053" s="13" t="str"/>
    </x:row>
    <x:row r="12054">
      <x:c r="A12054" s="15" t="n">
        <x:v>12053</x:v>
      </x:c>
      <x:c r="B12054" s="13" t="str">
        <x:v>Heliconiinae-10</x:v>
      </x:c>
      <x:c r="C12054" s="13" t="str">
        <x:v>Heliconiinae</x:v>
      </x:c>
      <x:c r="D12054" s="33" t="n">
        <x:f>'AR_values'!I53</x:f>
        <x:v>2.5832322601964766</x:v>
      </x:c>
      <x:c r="E12054" s="33" t="str">
        <x:v>Limenitidinae-3</x:v>
      </x:c>
      <x:c r="F12054" s="33" t="str">
        <x:v>Limenitidinae</x:v>
      </x:c>
      <x:c r="G12054" s="33" t="n">
        <x:f>'AR_values'!I135</x:f>
        <x:v>2.6762314373060816</x:v>
      </x:c>
      <x:c r="H12054" s="33" t="n">
        <x:f>ABS(D12054-G12054)</x:f>
        <x:v>0.09299917710960504</x:v>
      </x:c>
      <x:c r="I12054" s="14" t="n">
        <x:f>IFERROR(H12054/AVERAGE(D12054,G12054),"")</x:f>
        <x:v>0.035364509561598624</x:v>
      </x:c>
      <x:c r="J12054" s="14" t="n">
        <x:f>'Method'!$B$2</x:f>
        <x:v>0.05</x:v>
      </x:c>
      <x:c r="K12054" s="13" t="str">
        <x:f>IF(I12054&lt;=J12054,"是","否")</x:f>
        <x:v>是</x:v>
      </x:c>
      <x:c r="L12054" s="36" t="n">
        <x:v>0.8433110628650937</x:v>
      </x:c>
      <x:c r="M12054" s="36" t="n">
        <x:f>1-L12054</x:f>
        <x:v>0.15668893713490628</x:v>
      </x:c>
      <x:c r="N12054" s="13" t="str">
        <x:v>是</x:v>
      </x:c>
      <x:c r="O12054" s="15"/>
      <x:c r="P12054" s="13" t="str"/>
    </x:row>
    <x:row r="12055">
      <x:c r="A12055" s="15" t="n">
        <x:v>12054</x:v>
      </x:c>
      <x:c r="B12055" s="13" t="str">
        <x:v>Satyrinae-16</x:v>
      </x:c>
      <x:c r="C12055" s="13" t="str">
        <x:v>Satyrinae</x:v>
      </x:c>
      <x:c r="D12055" s="33" t="n">
        <x:f>'AR_values'!I365</x:f>
        <x:v>2.699315938443061</x:v>
      </x:c>
      <x:c r="E12055" s="33" t="str">
        <x:v>Satyrinae-8</x:v>
      </x:c>
      <x:c r="F12055" s="33" t="str">
        <x:v>Satyrinae</x:v>
      </x:c>
      <x:c r="G12055" s="33" t="n">
        <x:f>'AR_values'!I383</x:f>
        <x:v>2.6054994443958197</x:v>
      </x:c>
      <x:c r="H12055" s="33" t="n">
        <x:f>ABS(D12055-G12055)</x:f>
        <x:v>0.09381649404724124</x:v>
      </x:c>
      <x:c r="I12055" s="14" t="n">
        <x:f>IFERROR(H12055/AVERAGE(D12055,G12055),"")</x:f>
        <x:v>0.035370314431954916</x:v>
      </x:c>
      <x:c r="J12055" s="14" t="n">
        <x:f>'Method'!$B$2</x:f>
        <x:v>0.05</x:v>
      </x:c>
      <x:c r="K12055" s="13" t="str">
        <x:f>IF(I12055&lt;=J12055,"是","否")</x:f>
        <x:v>是</x:v>
      </x:c>
      <x:c r="L12055" s="36" t="n">
        <x:v>0.9199214323487195</x:v>
      </x:c>
      <x:c r="M12055" s="36" t="n">
        <x:f>1-L12055</x:f>
        <x:v>0.08007856765128052</x:v>
      </x:c>
      <x:c r="N12055" s="13" t="str">
        <x:v>否</x:v>
      </x:c>
      <x:c r="O12055" s="15"/>
      <x:c r="P12055" s="13" t="str"/>
    </x:row>
    <x:row r="12056">
      <x:c r="A12056" s="15" t="n">
        <x:v>12055</x:v>
      </x:c>
      <x:c r="B12056" s="13" t="str">
        <x:v>Riodinidae-20</x:v>
      </x:c>
      <x:c r="C12056" s="13" t="str">
        <x:v>Riodinidae</x:v>
      </x:c>
      <x:c r="D12056" s="33" t="n">
        <x:f>'AR_values'!I344</x:f>
        <x:v>2.384261887097787</x:v>
      </x:c>
      <x:c r="E12056" s="33" t="str">
        <x:v>Riodinidae-6</x:v>
      </x:c>
      <x:c r="F12056" s="33" t="str">
        <x:v>Riodinidae</x:v>
      </x:c>
      <x:c r="G12056" s="33" t="n">
        <x:f>'AR_values'!I354</x:f>
        <x:v>2.4701372196015763</x:v>
      </x:c>
      <x:c r="H12056" s="33" t="n">
        <x:f>ABS(D12056-G12056)</x:f>
        <x:v>0.08587533250378909</x:v>
      </x:c>
      <x:c r="I12056" s="14" t="n">
        <x:f>IFERROR(H12056/AVERAGE(D12056,G12056),"")</x:f>
        <x:v>0.03538041706759379</x:v>
      </x:c>
      <x:c r="J12056" s="14" t="n">
        <x:f>'Method'!$B$2</x:f>
        <x:v>0.05</x:v>
      </x:c>
      <x:c r="K12056" s="13" t="str">
        <x:f>IF(I12056&lt;=J12056,"是","否")</x:f>
        <x:v>是</x:v>
      </x:c>
      <x:c r="L12056" s="36" t="n">
        <x:v>0.7565527651982984</x:v>
      </x:c>
      <x:c r="M12056" s="36" t="n">
        <x:f>1-L12056</x:f>
        <x:v>0.2434472348017016</x:v>
      </x:c>
      <x:c r="N12056" s="13" t="str">
        <x:v>否</x:v>
      </x:c>
      <x:c r="O12056" s="15"/>
      <x:c r="P12056" s="13" t="str"/>
    </x:row>
    <x:row r="12057">
      <x:c r="A12057" s="15" t="n">
        <x:v>12056</x:v>
      </x:c>
      <x:c r="B12057" s="13" t="str">
        <x:v>Hesperiidae_Taractrocera_papyria</x:v>
      </x:c>
      <x:c r="C12057" s="13" t="str">
        <x:v>Hesperiidae</x:v>
      </x:c>
      <x:c r="D12057" s="33" t="n">
        <x:f>'AR_values'!I124</x:f>
        <x:v>2.4454271732718333</x:v>
      </x:c>
      <x:c r="E12057" s="33" t="str">
        <x:v>Parnassiinae-6</x:v>
      </x:c>
      <x:c r="F12057" s="33" t="str">
        <x:v>Parnassiinae</x:v>
      </x:c>
      <x:c r="G12057" s="33" t="n">
        <x:f>'AR_values'!I273</x:f>
        <x:v>2.533520834171576</x:v>
      </x:c>
      <x:c r="H12057" s="33" t="n">
        <x:f>ABS(D12057-G12057)</x:f>
        <x:v>0.08809366089974269</x:v>
      </x:c>
      <x:c r="I12057" s="14" t="n">
        <x:f>IFERROR(H12057/AVERAGE(D12057,G12057),"")</x:f>
        <x:v>0.035386455439199105</x:v>
      </x:c>
      <x:c r="J12057" s="14" t="n">
        <x:f>'Method'!$B$2</x:f>
        <x:v>0.05</x:v>
      </x:c>
      <x:c r="K12057" s="13" t="str">
        <x:f>IF(I12057&lt;=J12057,"是","否")</x:f>
        <x:v>是</x:v>
      </x:c>
      <x:c r="L12057" s="36" t="n">
        <x:v>0.8249166189401341</x:v>
      </x:c>
      <x:c r="M12057" s="36" t="n">
        <x:f>1-L12057</x:f>
        <x:v>0.17508338105986587</x:v>
      </x:c>
      <x:c r="N12057" s="13" t="str">
        <x:v>是</x:v>
      </x:c>
      <x:c r="O12057" s="15"/>
      <x:c r="P12057" s="13" t="str"/>
    </x:row>
    <x:row r="12058">
      <x:c r="A12058" s="15" t="n">
        <x:v>12057</x:v>
      </x:c>
      <x:c r="B12058" s="13" t="str">
        <x:v>Pieridae-Coliadinae-12</x:v>
      </x:c>
      <x:c r="C12058" s="13" t="str">
        <x:v>Pieridae-Coliadinae</x:v>
      </x:c>
      <x:c r="D12058" s="33" t="n">
        <x:f>'AR_values'!I303</x:f>
        <x:v>2.2326045027649815</x:v>
      </x:c>
      <x:c r="E12058" s="33" t="str">
        <x:v>Pieridae_Catopsilia_pyranthe</x:v>
      </x:c>
      <x:c r="F12058" s="33" t="str">
        <x:v>Pieridae</x:v>
      </x:c>
      <x:c r="G12058" s="33" t="n">
        <x:f>'AR_values'!I324</x:f>
        <x:v>2.31303258091561</x:v>
      </x:c>
      <x:c r="H12058" s="33" t="n">
        <x:f>ABS(D12058-G12058)</x:f>
        <x:v>0.08042807815062858</x:v>
      </x:c>
      <x:c r="I12058" s="14" t="n">
        <x:f>IFERROR(H12058/AVERAGE(D12058,G12058),"")</x:f>
        <x:v>0.035386933303309887</x:v>
      </x:c>
      <x:c r="J12058" s="14" t="n">
        <x:f>'Method'!$B$2</x:f>
        <x:v>0.05</x:v>
      </x:c>
      <x:c r="K12058" s="13" t="str">
        <x:f>IF(I12058&lt;=J12058,"是","否")</x:f>
        <x:v>是</x:v>
      </x:c>
      <x:c r="L12058" s="36" t="n">
        <x:v>0.8381828149404719</x:v>
      </x:c>
      <x:c r="M12058" s="36" t="n">
        <x:f>1-L12058</x:f>
        <x:v>0.16181718505952813</x:v>
      </x:c>
      <x:c r="N12058" s="13" t="str">
        <x:v>是</x:v>
      </x:c>
      <x:c r="O12058" s="15"/>
      <x:c r="P12058" s="13" t="str"/>
    </x:row>
    <x:row r="12059">
      <x:c r="A12059" s="15" t="n">
        <x:v>12058</x:v>
      </x:c>
      <x:c r="B12059" s="13" t="str">
        <x:v>Hesperiidae-9</x:v>
      </x:c>
      <x:c r="C12059" s="13" t="str">
        <x:v>Hesperiidae</x:v>
      </x:c>
      <x:c r="D12059" s="33" t="n">
        <x:f>'AR_values'!I110</x:f>
        <x:v>2.5616609727912754</x:v>
      </x:c>
      <x:c r="E12059" s="33" t="str">
        <x:v>Satyrinae-24</x:v>
      </x:c>
      <x:c r="F12059" s="33" t="str">
        <x:v>Satyrinae</x:v>
      </x:c>
      <x:c r="G12059" s="33" t="n">
        <x:f>'AR_values'!I374</x:f>
        <x:v>2.6539500699664473</x:v>
      </x:c>
      <x:c r="H12059" s="33" t="n">
        <x:f>ABS(D12059-G12059)</x:f>
        <x:v>0.09228909717517197</x:v>
      </x:c>
      <x:c r="I12059" s="14" t="n">
        <x:f>IFERROR(H12059/AVERAGE(D12059,G12059),"")</x:f>
        <x:v>0.035389562764011125</x:v>
      </x:c>
      <x:c r="J12059" s="14" t="n">
        <x:f>'Method'!$B$2</x:f>
        <x:v>0.05</x:v>
      </x:c>
      <x:c r="K12059" s="13" t="str">
        <x:f>IF(I12059&lt;=J12059,"是","否")</x:f>
        <x:v>是</x:v>
      </x:c>
      <x:c r="L12059" s="36" t="n">
        <x:v>0.7351600730098653</x:v>
      </x:c>
      <x:c r="M12059" s="36" t="n">
        <x:f>1-L12059</x:f>
        <x:v>0.2648399269901347</x:v>
      </x:c>
      <x:c r="N12059" s="13" t="str">
        <x:v>是</x:v>
      </x:c>
      <x:c r="O12059" s="15"/>
      <x:c r="P12059" s="13" t="str"/>
    </x:row>
    <x:row r="12060">
      <x:c r="A12060" s="15" t="n">
        <x:v>12059</x:v>
      </x:c>
      <x:c r="B12060" s="13" t="str">
        <x:v>Limenitidinae-7</x:v>
      </x:c>
      <x:c r="C12060" s="13" t="str">
        <x:v>Limenitidinae</x:v>
      </x:c>
      <x:c r="D12060" s="33" t="n">
        <x:f>'AR_values'!I139</x:f>
        <x:v>2.7426043688635655</x:v>
      </x:c>
      <x:c r="E12060" s="33" t="str">
        <x:v>Papilionidae-3</x:v>
      </x:c>
      <x:c r="F12060" s="33" t="str">
        <x:v>Papilionidae</x:v>
      </x:c>
      <x:c r="G12060" s="33" t="n">
        <x:f>'AR_values'!I240</x:f>
        <x:v>2.647228355104499</x:v>
      </x:c>
      <x:c r="H12060" s="33" t="n">
        <x:f>ABS(D12060-G12060)</x:f>
        <x:v>0.09537601375906668</x:v>
      </x:c>
      <x:c r="I12060" s="14" t="n">
        <x:f>IFERROR(H12060/AVERAGE(D12060,G12060),"")</x:f>
        <x:v>0.035391084897658805</x:v>
      </x:c>
      <x:c r="J12060" s="14" t="n">
        <x:f>'Method'!$B$2</x:f>
        <x:v>0.05</x:v>
      </x:c>
      <x:c r="K12060" s="13" t="str">
        <x:f>IF(I12060&lt;=J12060,"是","否")</x:f>
        <x:v>是</x:v>
      </x:c>
      <x:c r="L12060" s="36" t="n">
        <x:v>0.8487209517351908</x:v>
      </x:c>
      <x:c r="M12060" s="36" t="n">
        <x:f>1-L12060</x:f>
        <x:v>0.1512790482648092</x:v>
      </x:c>
      <x:c r="N12060" s="13" t="str">
        <x:v>是</x:v>
      </x:c>
      <x:c r="O12060" s="15"/>
      <x:c r="P12060" s="13" t="str"/>
    </x:row>
    <x:row r="12061">
      <x:c r="A12061" s="15" t="n">
        <x:v>12060</x:v>
      </x:c>
      <x:c r="B12061" s="13" t="str">
        <x:v>Papilionidae-13</x:v>
      </x:c>
      <x:c r="C12061" s="13" t="str">
        <x:v>Papilionidae</x:v>
      </x:c>
      <x:c r="D12061" s="33" t="n">
        <x:f>'AR_values'!I223</x:f>
        <x:v>2.7985862916203055</x:v>
      </x:c>
      <x:c r="E12061" s="33" t="str">
        <x:v>Papilionidae-9</x:v>
      </x:c>
      <x:c r="F12061" s="33" t="str">
        <x:v>Papilionidae</x:v>
      </x:c>
      <x:c r="G12061" s="33" t="n">
        <x:f>'AR_values'!I260</x:f>
        <x:v>2.8994270303687606</x:v>
      </x:c>
      <x:c r="H12061" s="33" t="n">
        <x:f>ABS(D12061-G12061)</x:f>
        <x:v>0.10084073874845512</x:v>
      </x:c>
      <x:c r="I12061" s="14" t="n">
        <x:f>IFERROR(H12061/AVERAGE(D12061,G12061),"")</x:f>
        <x:v>0.035395051941806824</x:v>
      </x:c>
      <x:c r="J12061" s="14" t="n">
        <x:f>'Method'!$B$2</x:f>
        <x:v>0.05</x:v>
      </x:c>
      <x:c r="K12061" s="13" t="str">
        <x:f>IF(I12061&lt;=J12061,"是","否")</x:f>
        <x:v>是</x:v>
      </x:c>
      <x:c r="L12061" s="36" t="n">
        <x:v>0.838909043793729</x:v>
      </x:c>
      <x:c r="M12061" s="36" t="n">
        <x:f>1-L12061</x:f>
        <x:v>0.161090956206271</x:v>
      </x:c>
      <x:c r="N12061" s="13" t="str">
        <x:v>否</x:v>
      </x:c>
      <x:c r="O12061" s="15"/>
      <x:c r="P12061" s="13" t="str"/>
    </x:row>
    <x:row r="12062">
      <x:c r="A12062" s="15" t="n">
        <x:v>12061</x:v>
      </x:c>
      <x:c r="B12062" s="13" t="str">
        <x:v>Limenitidinae-3</x:v>
      </x:c>
      <x:c r="C12062" s="13" t="str">
        <x:v>Limenitidinae</x:v>
      </x:c>
      <x:c r="D12062" s="33" t="n">
        <x:f>'AR_values'!I135</x:f>
        <x:v>2.6762314373060816</x:v>
      </x:c>
      <x:c r="E12062" s="33" t="str">
        <x:v>Parnassiinae-5</x:v>
      </x:c>
      <x:c r="F12062" s="33" t="str">
        <x:v>Parnassiinae</x:v>
      </x:c>
      <x:c r="G12062" s="33" t="n">
        <x:f>'AR_values'!I272</x:f>
        <x:v>2.7726642791414156</x:v>
      </x:c>
      <x:c r="H12062" s="33" t="n">
        <x:f>ABS(D12062-G12062)</x:f>
        <x:v>0.09643284183533396</x:v>
      </x:c>
      <x:c r="I12062" s="14" t="n">
        <x:f>IFERROR(H12062/AVERAGE(D12062,G12062),"")</x:f>
        <x:v>0.035395370678228004</x:v>
      </x:c>
      <x:c r="J12062" s="14" t="n">
        <x:f>'Method'!$B$2</x:f>
        <x:v>0.05</x:v>
      </x:c>
      <x:c r="K12062" s="13" t="str">
        <x:f>IF(I12062&lt;=J12062,"是","否")</x:f>
        <x:v>是</x:v>
      </x:c>
      <x:c r="L12062" s="36" t="n">
        <x:v>0.8133884156104477</x:v>
      </x:c>
      <x:c r="M12062" s="36" t="n">
        <x:f>1-L12062</x:f>
        <x:v>0.18661158438955228</x:v>
      </x:c>
      <x:c r="N12062" s="13" t="str">
        <x:v>是</x:v>
      </x:c>
      <x:c r="O12062" s="15"/>
      <x:c r="P12062" s="13" t="str"/>
    </x:row>
    <x:row r="12063">
      <x:c r="A12063" s="15" t="n">
        <x:v>12062</x:v>
      </x:c>
      <x:c r="B12063" s="13" t="str">
        <x:v>Hesperiidae-3</x:v>
      </x:c>
      <x:c r="C12063" s="13" t="str">
        <x:v>Hesperiidae</x:v>
      </x:c>
      <x:c r="D12063" s="33" t="n">
        <x:f>'AR_values'!I97</x:f>
        <x:v>2.591973325677966</x:v>
      </x:c>
      <x:c r="E12063" s="33" t="str">
        <x:v>Lycaenidae_Lucia_limbaria</x:v>
      </x:c>
      <x:c r="F12063" s="33" t="str">
        <x:v>Lycaenidae</x:v>
      </x:c>
      <x:c r="G12063" s="33" t="n">
        <x:f>'AR_values'!I172</x:f>
        <x:v>2.501816901535715</x:v>
      </x:c>
      <x:c r="H12063" s="33" t="n">
        <x:f>ABS(D12063-G12063)</x:f>
        <x:v>0.090156424142251</x:v>
      </x:c>
      <x:c r="I12063" s="14" t="n">
        <x:f>IFERROR(H12063/AVERAGE(D12063,G12063),"")</x:f>
        <x:v>0.03539856182556887</x:v>
      </x:c>
      <x:c r="J12063" s="14" t="n">
        <x:f>'Method'!$B$2</x:f>
        <x:v>0.05</x:v>
      </x:c>
      <x:c r="K12063" s="13" t="str">
        <x:f>IF(I12063&lt;=J12063,"是","否")</x:f>
        <x:v>是</x:v>
      </x:c>
      <x:c r="L12063" s="36" t="n">
        <x:v>0.8161049717436566</x:v>
      </x:c>
      <x:c r="M12063" s="36" t="n">
        <x:f>1-L12063</x:f>
        <x:v>0.1838950282563434</x:v>
      </x:c>
      <x:c r="N12063" s="13" t="str">
        <x:v>是</x:v>
      </x:c>
      <x:c r="O12063" s="15"/>
      <x:c r="P12063" s="13" t="str"/>
    </x:row>
    <x:row r="12064">
      <x:c r="A12064" s="15" t="n">
        <x:v>12063</x:v>
      </x:c>
      <x:c r="B12064" s="13" t="str">
        <x:v>Danainae-6</x:v>
      </x:c>
      <x:c r="C12064" s="13" t="str">
        <x:v>Danainae</x:v>
      </x:c>
      <x:c r="D12064" s="33" t="n">
        <x:f>'AR_values'!I48</x:f>
        <x:v>2.8766669259385655</x:v>
      </x:c>
      <x:c r="E12064" s="33" t="str">
        <x:v>Hesperiidae_Antipodia_atralba</x:v>
      </x:c>
      <x:c r="F12064" s="33" t="str">
        <x:v>Hesperiidae</x:v>
      </x:c>
      <x:c r="G12064" s="33" t="n">
        <x:f>'AR_values'!I112</x:f>
        <x:v>2.980336396525423</x:v>
      </x:c>
      <x:c r="H12064" s="33" t="n">
        <x:f>ABS(D12064-G12064)</x:f>
        <x:v>0.10366947058685749</x:v>
      </x:c>
      <x:c r="I12064" s="14" t="n">
        <x:f>IFERROR(H12064/AVERAGE(D12064,G12064),"")</x:f>
        <x:v>0.03540017475805176</x:v>
      </x:c>
      <x:c r="J12064" s="14" t="n">
        <x:f>'Method'!$B$2</x:f>
        <x:v>0.05</x:v>
      </x:c>
      <x:c r="K12064" s="13" t="str">
        <x:f>IF(I12064&lt;=J12064,"是","否")</x:f>
        <x:v>是</x:v>
      </x:c>
      <x:c r="L12064" s="36" t="n">
        <x:v>0.8267824799375983</x:v>
      </x:c>
      <x:c r="M12064" s="36" t="n">
        <x:f>1-L12064</x:f>
        <x:v>0.17321752006240165</x:v>
      </x:c>
      <x:c r="N12064" s="13" t="str">
        <x:v>是</x:v>
      </x:c>
      <x:c r="O12064" s="15"/>
      <x:c r="P12064" s="13" t="str"/>
    </x:row>
    <x:row r="12065">
      <x:c r="A12065" s="15" t="n">
        <x:v>12064</x:v>
      </x:c>
      <x:c r="B12065" s="13" t="str">
        <x:v>Papilionidae_Zerynthia_rumina</x:v>
      </x:c>
      <x:c r="C12065" s="13" t="str">
        <x:v>Papilionidae</x:v>
      </x:c>
      <x:c r="D12065" s="33" t="n">
        <x:f>'AR_values'!I267</x:f>
        <x:v>2.5592492830957054</x:v>
      </x:c>
      <x:c r="E12065" s="33" t="str">
        <x:v>Parnassiinae-2</x:v>
      </x:c>
      <x:c r="F12065" s="33" t="str">
        <x:v>Parnassiinae</x:v>
      </x:c>
      <x:c r="G12065" s="33" t="n">
        <x:f>'AR_values'!I269</x:f>
        <x:v>2.6514822493832084</x:v>
      </x:c>
      <x:c r="H12065" s="33" t="n">
        <x:f>ABS(D12065-G12065)</x:f>
        <x:v>0.092232966287503</x:v>
      </x:c>
      <x:c r="I12065" s="14" t="n">
        <x:f>IFERROR(H12065/AVERAGE(D12065,G12065),"")</x:f>
        <x:v>0.03540115844103939</x:v>
      </x:c>
      <x:c r="J12065" s="14" t="n">
        <x:f>'Method'!$B$2</x:f>
        <x:v>0.05</x:v>
      </x:c>
      <x:c r="K12065" s="13" t="str">
        <x:f>IF(I12065&lt;=J12065,"是","否")</x:f>
        <x:v>是</x:v>
      </x:c>
      <x:c r="L12065" s="36" t="n">
        <x:v>0.8707318248632497</x:v>
      </x:c>
      <x:c r="M12065" s="36" t="n">
        <x:f>1-L12065</x:f>
        <x:v>0.12926817513675026</x:v>
      </x:c>
      <x:c r="N12065" s="13" t="str">
        <x:v>是</x:v>
      </x:c>
      <x:c r="O12065" s="15"/>
      <x:c r="P12065" s="13" t="str"/>
    </x:row>
    <x:row r="12066">
      <x:c r="A12066" s="15" t="n">
        <x:v>12065</x:v>
      </x:c>
      <x:c r="B12066" s="13" t="str">
        <x:v>Hesperiidae-32</x:v>
      </x:c>
      <x:c r="C12066" s="13" t="str">
        <x:v>Hesperiidae</x:v>
      </x:c>
      <x:c r="D12066" s="33" t="n">
        <x:f>'AR_values'!I100</x:f>
        <x:v>2.4139073396261694</x:v>
      </x:c>
      <x:c r="E12066" s="33" t="str">
        <x:v>Nymphalinae-12</x:v>
      </x:c>
      <x:c r="F12066" s="33" t="str">
        <x:v>Nymphalinae</x:v>
      </x:c>
      <x:c r="G12066" s="33" t="n">
        <x:f>'AR_values'!I192</x:f>
        <x:v>2.5009098099084275</x:v>
      </x:c>
      <x:c r="H12066" s="33" t="n">
        <x:f>ABS(D12066-G12066)</x:f>
        <x:v>0.08700247028225805</x:v>
      </x:c>
      <x:c r="I12066" s="14" t="n">
        <x:f>IFERROR(H12066/AVERAGE(D12066,G12066),"")</x:f>
        <x:v>0.03540415345482248</x:v>
      </x:c>
      <x:c r="J12066" s="14" t="n">
        <x:f>'Method'!$B$2</x:f>
        <x:v>0.05</x:v>
      </x:c>
      <x:c r="K12066" s="13" t="str">
        <x:f>IF(I12066&lt;=J12066,"是","否")</x:f>
        <x:v>是</x:v>
      </x:c>
      <x:c r="L12066" s="36" t="n">
        <x:v>0.9038258834976197</x:v>
      </x:c>
      <x:c r="M12066" s="36" t="n">
        <x:f>1-L12066</x:f>
        <x:v>0.09617411650238028</x:v>
      </x:c>
      <x:c r="N12066" s="13" t="str">
        <x:v>是</x:v>
      </x:c>
      <x:c r="O12066" s="15"/>
      <x:c r="P12066" s="13" t="str"/>
    </x:row>
    <x:row r="12067">
      <x:c r="A12067" s="15" t="n">
        <x:v>12066</x:v>
      </x:c>
      <x:c r="B12067" s="13" t="str">
        <x:v>Papilionidae-11</x:v>
      </x:c>
      <x:c r="C12067" s="13" t="str">
        <x:v>Papilionidae</x:v>
      </x:c>
      <x:c r="D12067" s="33" t="n">
        <x:f>'AR_values'!I221</x:f>
        <x:v>2.89947550369946</x:v>
      </x:c>
      <x:c r="E12067" s="33" t="str">
        <x:v>Papilionidae-13</x:v>
      </x:c>
      <x:c r="F12067" s="33" t="str">
        <x:v>Papilionidae</x:v>
      </x:c>
      <x:c r="G12067" s="33" t="n">
        <x:f>'AR_values'!I223</x:f>
        <x:v>2.7985862916203055</x:v>
      </x:c>
      <x:c r="H12067" s="33" t="n">
        <x:f>ABS(D12067-G12067)</x:f>
        <x:v>0.10088921207915469</x:v>
      </x:c>
      <x:c r="I12067" s="14" t="n">
        <x:f>IFERROR(H12067/AVERAGE(D12067,G12067),"")</x:f>
        <x:v>0.03541176480817473</x:v>
      </x:c>
      <x:c r="J12067" s="14" t="n">
        <x:f>'Method'!$B$2</x:f>
        <x:v>0.05</x:v>
      </x:c>
      <x:c r="K12067" s="13" t="str">
        <x:f>IF(I12067&lt;=J12067,"是","否")</x:f>
        <x:v>是</x:v>
      </x:c>
      <x:c r="L12067" s="36" t="n">
        <x:v>0.9342948281032744</x:v>
      </x:c>
      <x:c r="M12067" s="36" t="n">
        <x:f>1-L12067</x:f>
        <x:v>0.06570517189672564</x:v>
      </x:c>
      <x:c r="N12067" s="13" t="str">
        <x:v>否</x:v>
      </x:c>
      <x:c r="O12067" s="15"/>
      <x:c r="P12067" s="13" t="str"/>
    </x:row>
    <x:row r="12068">
      <x:c r="A12068" s="15" t="n">
        <x:v>12067</x:v>
      </x:c>
      <x:c r="B12068" s="13" t="str">
        <x:v>Biblidinae-13</x:v>
      </x:c>
      <x:c r="C12068" s="13" t="str">
        <x:v>Biblidinae</x:v>
      </x:c>
      <x:c r="D12068" s="33" t="n">
        <x:f>'AR_values'!I6</x:f>
        <x:v>2.841483921567788</x:v>
      </x:c>
      <x:c r="E12068" s="33" t="str">
        <x:v>Limenitidinae-7</x:v>
      </x:c>
      <x:c r="F12068" s="33" t="str">
        <x:v>Limenitidinae</x:v>
      </x:c>
      <x:c r="G12068" s="33" t="n">
        <x:f>'AR_values'!I139</x:f>
        <x:v>2.7426043688635655</x:v>
      </x:c>
      <x:c r="H12068" s="33" t="n">
        <x:f>ABS(D12068-G12068)</x:f>
        <x:v>0.09887955270422255</x:v>
      </x:c>
      <x:c r="I12068" s="14" t="n">
        <x:f>IFERROR(H12068/AVERAGE(D12068,G12068),"")</x:f>
        <x:v>0.03541475261902939</x:v>
      </x:c>
      <x:c r="J12068" s="14" t="n">
        <x:f>'Method'!$B$2</x:f>
        <x:v>0.05</x:v>
      </x:c>
      <x:c r="K12068" s="13" t="str">
        <x:f>IF(I12068&lt;=J12068,"是","否")</x:f>
        <x:v>是</x:v>
      </x:c>
      <x:c r="L12068" s="36" t="n">
        <x:v>0.8296563052817791</x:v>
      </x:c>
      <x:c r="M12068" s="36" t="n">
        <x:f>1-L12068</x:f>
        <x:v>0.17034369471822086</x:v>
      </x:c>
      <x:c r="N12068" s="13" t="str">
        <x:v>是</x:v>
      </x:c>
      <x:c r="O12068" s="15"/>
      <x:c r="P12068" s="13" t="str"/>
    </x:row>
    <x:row r="12069">
      <x:c r="A12069" s="15" t="n">
        <x:v>12068</x:v>
      </x:c>
      <x:c r="B12069" s="13" t="str">
        <x:v>Lycaenidae-18</x:v>
      </x:c>
      <x:c r="C12069" s="13" t="str">
        <x:v>Lycaenidae</x:v>
      </x:c>
      <x:c r="D12069" s="33" t="n">
        <x:f>'AR_values'!I149</x:f>
        <x:v>2.3153095940800945</x:v>
      </x:c>
      <x:c r="E12069" s="33" t="str">
        <x:v>Lycaenidae_Ogyris_halmaturia</x:v>
      </x:c>
      <x:c r="F12069" s="33" t="str">
        <x:v>Lycaenidae</x:v>
      </x:c>
      <x:c r="G12069" s="33" t="n">
        <x:f>'AR_values'!I179</x:f>
        <x:v>2.3987880990215236</x:v>
      </x:c>
      <x:c r="H12069" s="33" t="n">
        <x:f>ABS(D12069-G12069)</x:f>
        <x:v>0.08347850494142905</x:v>
      </x:c>
      <x:c r="I12069" s="14" t="n">
        <x:f>IFERROR(H12069/AVERAGE(D12069,G12069),"")</x:f>
        <x:v>0.03541653583615268</x:v>
      </x:c>
      <x:c r="J12069" s="14" t="n">
        <x:f>'Method'!$B$2</x:f>
        <x:v>0.05</x:v>
      </x:c>
      <x:c r="K12069" s="13" t="str">
        <x:f>IF(I12069&lt;=J12069,"是","否")</x:f>
        <x:v>是</x:v>
      </x:c>
      <x:c r="L12069" s="36" t="n">
        <x:v>0.9131797296694473</x:v>
      </x:c>
      <x:c r="M12069" s="36" t="n">
        <x:f>1-L12069</x:f>
        <x:v>0.08682027033055273</x:v>
      </x:c>
      <x:c r="N12069" s="13" t="str">
        <x:v>否</x:v>
      </x:c>
      <x:c r="O12069" s="15"/>
      <x:c r="P12069" s="13" t="str"/>
    </x:row>
    <x:row r="12070">
      <x:c r="A12070" s="15" t="n">
        <x:v>12069</x:v>
      </x:c>
      <x:c r="B12070" s="13" t="str">
        <x:v>Hesperiidae-1</x:v>
      </x:c>
      <x:c r="C12070" s="13" t="str">
        <x:v>Hesperiidae</x:v>
      </x:c>
      <x:c r="D12070" s="33" t="n">
        <x:f>'AR_values'!I75</x:f>
        <x:v>2.626775993873075</x:v>
      </x:c>
      <x:c r="E12070" s="33" t="str">
        <x:v>Lycaenidae_Ogyris_amaryllis</x:v>
      </x:c>
      <x:c r="F12070" s="33" t="str">
        <x:v>Lycaenidae</x:v>
      </x:c>
      <x:c r="G12070" s="33" t="n">
        <x:f>'AR_values'!I176</x:f>
        <x:v>2.5353520766284507</x:v>
      </x:c>
      <x:c r="H12070" s="33" t="n">
        <x:f>ABS(D12070-G12070)</x:f>
        <x:v>0.09142391724462406</x:v>
      </x:c>
      <x:c r="I12070" s="14" t="n">
        <x:f>IFERROR(H12070/AVERAGE(D12070,G12070),"")</x:f>
        <x:v>0.03542101861713082</x:v>
      </x:c>
      <x:c r="J12070" s="14" t="n">
        <x:f>'Method'!$B$2</x:f>
        <x:v>0.05</x:v>
      </x:c>
      <x:c r="K12070" s="13" t="str">
        <x:f>IF(I12070&lt;=J12070,"是","否")</x:f>
        <x:v>是</x:v>
      </x:c>
      <x:c r="L12070" s="36" t="n">
        <x:v>0.880225717373034</x:v>
      </x:c>
      <x:c r="M12070" s="36" t="n">
        <x:f>1-L12070</x:f>
        <x:v>0.11977428262696599</x:v>
      </x:c>
      <x:c r="N12070" s="13" t="str">
        <x:v>是</x:v>
      </x:c>
      <x:c r="O12070" s="15"/>
      <x:c r="P12070" s="13" t="str"/>
    </x:row>
    <x:row r="12071">
      <x:c r="A12071" s="15" t="n">
        <x:v>12070</x:v>
      </x:c>
      <x:c r="B12071" s="13" t="str">
        <x:v>Danainae-1</x:v>
      </x:c>
      <x:c r="C12071" s="13" t="str">
        <x:v>Danainae</x:v>
      </x:c>
      <x:c r="D12071" s="33" t="n">
        <x:f>'AR_values'!I31</x:f>
        <x:v>2.699463467206748</x:v>
      </x:c>
      <x:c r="E12071" s="33" t="str">
        <x:v>Satyrinae-8</x:v>
      </x:c>
      <x:c r="F12071" s="33" t="str">
        <x:v>Satyrinae</x:v>
      </x:c>
      <x:c r="G12071" s="33" t="n">
        <x:f>'AR_values'!I383</x:f>
        <x:v>2.6054994443958197</x:v>
      </x:c>
      <x:c r="H12071" s="33" t="n">
        <x:f>ABS(D12071-G12071)</x:f>
        <x:v>0.09396402281092842</x:v>
      </x:c>
      <x:c r="I12071" s="14" t="n">
        <x:f>IFERROR(H12071/AVERAGE(D12071,G12071),"")</x:f>
        <x:v>0.03542494994844101</x:v>
      </x:c>
      <x:c r="J12071" s="14" t="n">
        <x:f>'Method'!$B$2</x:f>
        <x:v>0.05</x:v>
      </x:c>
      <x:c r="K12071" s="13" t="str">
        <x:f>IF(I12071&lt;=J12071,"是","否")</x:f>
        <x:v>是</x:v>
      </x:c>
      <x:c r="L12071" s="36" t="n">
        <x:v>0.8781824001575811</x:v>
      </x:c>
      <x:c r="M12071" s="36" t="n">
        <x:f>1-L12071</x:f>
        <x:v>0.12181759984241891</x:v>
      </x:c>
      <x:c r="N12071" s="13" t="str">
        <x:v>是</x:v>
      </x:c>
      <x:c r="O12071" s="15"/>
      <x:c r="P12071" s="13" t="str"/>
    </x:row>
    <x:row r="12072">
      <x:c r="A12072" s="15" t="n">
        <x:v>12071</x:v>
      </x:c>
      <x:c r="B12072" s="13" t="str">
        <x:v>Lycaenidae-4</x:v>
      </x:c>
      <x:c r="C12072" s="13" t="str">
        <x:v>Lycaenidae</x:v>
      </x:c>
      <x:c r="D12072" s="33" t="n">
        <x:f>'AR_values'!I157</x:f>
        <x:v>2.406721252991965</x:v>
      </x:c>
      <x:c r="E12072" s="33" t="str">
        <x:v>Riodinidae-13</x:v>
      </x:c>
      <x:c r="F12072" s="33" t="str">
        <x:v>Riodinidae</x:v>
      </x:c>
      <x:c r="G12072" s="33" t="n">
        <x:f>'AR_values'!I337</x:f>
        <x:v>2.4935190252012593</x:v>
      </x:c>
      <x:c r="H12072" s="33" t="n">
        <x:f>ABS(D12072-G12072)</x:f>
        <x:v>0.08679777220929452</x:v>
      </x:c>
      <x:c r="I12072" s="14" t="n">
        <x:f>IFERROR(H12072/AVERAGE(D12072,G12072),"")</x:f>
        <x:v>0.035425924967621335</x:v>
      </x:c>
      <x:c r="J12072" s="14" t="n">
        <x:f>'Method'!$B$2</x:f>
        <x:v>0.05</x:v>
      </x:c>
      <x:c r="K12072" s="13" t="str">
        <x:f>IF(I12072&lt;=J12072,"是","否")</x:f>
        <x:v>是</x:v>
      </x:c>
      <x:c r="L12072" s="36" t="n">
        <x:v>0.860218208076181</x:v>
      </x:c>
      <x:c r="M12072" s="36" t="n">
        <x:f>1-L12072</x:f>
        <x:v>0.139781791923819</x:v>
      </x:c>
      <x:c r="N12072" s="13" t="str">
        <x:v>是</x:v>
      </x:c>
      <x:c r="O12072" s="15"/>
      <x:c r="P12072" s="13" t="str"/>
    </x:row>
    <x:row r="12073">
      <x:c r="A12073" s="15" t="n">
        <x:v>12072</x:v>
      </x:c>
      <x:c r="B12073" s="13" t="str">
        <x:v>Lycaenidae-5</x:v>
      </x:c>
      <x:c r="C12073" s="13" t="str">
        <x:v>Lycaenidae</x:v>
      </x:c>
      <x:c r="D12073" s="33" t="n">
        <x:f>'AR_values'!I158</x:f>
        <x:v>2.4473190485114493</x:v>
      </x:c>
      <x:c r="E12073" s="33" t="str">
        <x:v>Pieridae-Coliadinae-17</x:v>
      </x:c>
      <x:c r="F12073" s="33" t="str">
        <x:v>Pieridae-Coliadinae</x:v>
      </x:c>
      <x:c r="G12073" s="33" t="n">
        <x:f>'AR_values'!I308</x:f>
        <x:v>2.36212050316884</x:v>
      </x:c>
      <x:c r="H12073" s="33" t="n">
        <x:f>ABS(D12073-G12073)</x:f>
        <x:v>0.0851985453426094</x:v>
      </x:c>
      <x:c r="I12073" s="14" t="n">
        <x:f>IFERROR(H12073/AVERAGE(D12073,G12073),"")</x:f>
        <x:v>0.03542971875500268</x:v>
      </x:c>
      <x:c r="J12073" s="14" t="n">
        <x:f>'Method'!$B$2</x:f>
        <x:v>0.05</x:v>
      </x:c>
      <x:c r="K12073" s="13" t="str">
        <x:f>IF(I12073&lt;=J12073,"是","否")</x:f>
        <x:v>是</x:v>
      </x:c>
      <x:c r="L12073" s="36" t="n">
        <x:v>0.8882604295513326</x:v>
      </x:c>
      <x:c r="M12073" s="36" t="n">
        <x:f>1-L12073</x:f>
        <x:v>0.11173957044866745</x:v>
      </x:c>
      <x:c r="N12073" s="13" t="str">
        <x:v>是</x:v>
      </x:c>
      <x:c r="O12073" s="15"/>
      <x:c r="P12073" s="13" t="str"/>
    </x:row>
    <x:row r="12074">
      <x:c r="A12074" s="15" t="n">
        <x:v>12073</x:v>
      </x:c>
      <x:c r="B12074" s="13" t="str">
        <x:v>Papilionidae_Zerynthia_rumina</x:v>
      </x:c>
      <x:c r="C12074" s="13" t="str">
        <x:v>Papilionidae</x:v>
      </x:c>
      <x:c r="D12074" s="33" t="n">
        <x:f>'AR_values'!I267</x:f>
        <x:v>2.5592492830957054</x:v>
      </x:c>
      <x:c r="E12074" s="33" t="str">
        <x:v>Riodinidae-6</x:v>
      </x:c>
      <x:c r="F12074" s="33" t="str">
        <x:v>Riodinidae</x:v>
      </x:c>
      <x:c r="G12074" s="33" t="n">
        <x:f>'AR_values'!I354</x:f>
        <x:v>2.4701372196015763</x:v>
      </x:c>
      <x:c r="H12074" s="33" t="n">
        <x:f>ABS(D12074-G12074)</x:f>
        <x:v>0.08911206349412915</x:v>
      </x:c>
      <x:c r="I12074" s="14" t="n">
        <x:f>IFERROR(H12074/AVERAGE(D12074,G12074),"")</x:f>
        <x:v>0.03543655411901152</x:v>
      </x:c>
      <x:c r="J12074" s="14" t="n">
        <x:f>'Method'!$B$2</x:f>
        <x:v>0.05</x:v>
      </x:c>
      <x:c r="K12074" s="13" t="str">
        <x:f>IF(I12074&lt;=J12074,"是","否")</x:f>
        <x:v>是</x:v>
      </x:c>
      <x:c r="L12074" s="36" t="n">
        <x:v>0.7100036152521106</x:v>
      </x:c>
      <x:c r="M12074" s="36" t="n">
        <x:f>1-L12074</x:f>
        <x:v>0.28999638474788936</x:v>
      </x:c>
      <x:c r="N12074" s="13" t="str">
        <x:v>是</x:v>
      </x:c>
      <x:c r="O12074" s="15"/>
      <x:c r="P12074" s="13" t="str"/>
    </x:row>
    <x:row r="12075">
      <x:c r="A12075" s="15" t="n">
        <x:v>12074</x:v>
      </x:c>
      <x:c r="B12075" s="13" t="str">
        <x:v>Pieridae-23</x:v>
      </x:c>
      <x:c r="C12075" s="13" t="str">
        <x:v>Pieridae</x:v>
      </x:c>
      <x:c r="D12075" s="33" t="n">
        <x:f>'AR_values'!I288</x:f>
        <x:v>3.1169433762745036</x:v>
      </x:c>
      <x:c r="E12075" s="33" t="str">
        <x:v>Pieridae-24</x:v>
      </x:c>
      <x:c r="F12075" s="33" t="str">
        <x:v>Pieridae</x:v>
      </x:c>
      <x:c r="G12075" s="33" t="n">
        <x:f>'AR_values'!I289</x:f>
        <x:v>3.0084045916057796</x:v>
      </x:c>
      <x:c r="H12075" s="33" t="n">
        <x:f>ABS(D12075-G12075)</x:f>
        <x:v>0.10853878466872402</x:v>
      </x:c>
      <x:c r="I12075" s="14" t="n">
        <x:f>IFERROR(H12075/AVERAGE(D12075,G12075),"")</x:f>
        <x:v>0.03543922246960431</x:v>
      </x:c>
      <x:c r="J12075" s="14" t="n">
        <x:f>'Method'!$B$2</x:f>
        <x:v>0.05</x:v>
      </x:c>
      <x:c r="K12075" s="13" t="str">
        <x:f>IF(I12075&lt;=J12075,"是","否")</x:f>
        <x:v>是</x:v>
      </x:c>
      <x:c r="L12075" s="36" t="n">
        <x:v>0.8886600297516878</x:v>
      </x:c>
      <x:c r="M12075" s="36" t="n">
        <x:f>1-L12075</x:f>
        <x:v>0.11133997024831221</x:v>
      </x:c>
      <x:c r="N12075" s="13" t="str">
        <x:v>否</x:v>
      </x:c>
      <x:c r="O12075" s="15"/>
      <x:c r="P12075" s="13" t="str"/>
    </x:row>
    <x:row r="12076">
      <x:c r="A12076" s="15" t="n">
        <x:v>12075</x:v>
      </x:c>
      <x:c r="B12076" s="13" t="str">
        <x:v>Danainae-16</x:v>
      </x:c>
      <x:c r="C12076" s="13" t="str">
        <x:v>Danainae</x:v>
      </x:c>
      <x:c r="D12076" s="33" t="n">
        <x:f>'AR_values'!I37</x:f>
        <x:v>3.137513221004576</x:v>
      </x:c>
      <x:c r="E12076" s="33" t="str">
        <x:v>Papilionidae-19</x:v>
      </x:c>
      <x:c r="F12076" s="33" t="str">
        <x:v>Papilionidae</x:v>
      </x:c>
      <x:c r="G12076" s="33" t="n">
        <x:f>'AR_values'!I229</x:f>
        <x:v>3.028256461981107</x:v>
      </x:c>
      <x:c r="H12076" s="33" t="n">
        <x:f>ABS(D12076-G12076)</x:f>
        <x:v>0.10925675902346921</x:v>
      </x:c>
      <x:c r="I12076" s="14" t="n">
        <x:f>IFERROR(H12076/AVERAGE(D12076,G12076),"")</x:f>
        <x:v>0.035439779505537165</x:v>
      </x:c>
      <x:c r="J12076" s="14" t="n">
        <x:f>'Method'!$B$2</x:f>
        <x:v>0.05</x:v>
      </x:c>
      <x:c r="K12076" s="13" t="str">
        <x:f>IF(I12076&lt;=J12076,"是","否")</x:f>
        <x:v>是</x:v>
      </x:c>
      <x:c r="L12076" s="36" t="n">
        <x:v>0.6648979384584137</x:v>
      </x:c>
      <x:c r="M12076" s="36" t="n">
        <x:f>1-L12076</x:f>
        <x:v>0.3351020615415863</x:v>
      </x:c>
      <x:c r="N12076" s="13" t="str">
        <x:v>是</x:v>
      </x:c>
      <x:c r="O12076" s="15"/>
      <x:c r="P12076" s="13" t="str"/>
    </x:row>
    <x:row r="12077">
      <x:c r="A12077" s="15" t="n">
        <x:v>12076</x:v>
      </x:c>
      <x:c r="B12077" s="13" t="str">
        <x:v>Hesperiidae-26</x:v>
      </x:c>
      <x:c r="C12077" s="13" t="str">
        <x:v>Hesperiidae</x:v>
      </x:c>
      <x:c r="D12077" s="33" t="n">
        <x:f>'AR_values'!I93</x:f>
        <x:v>2.62715353874939</x:v>
      </x:c>
      <x:c r="E12077" s="33" t="str">
        <x:v>Pieridae-21</x:v>
      </x:c>
      <x:c r="F12077" s="33" t="str">
        <x:v>Pieridae</x:v>
      </x:c>
      <x:c r="G12077" s="33" t="n">
        <x:f>'AR_values'!I286</x:f>
        <x:v>2.7219412558374705</x:v>
      </x:c>
      <x:c r="H12077" s="33" t="n">
        <x:f>ABS(D12077-G12077)</x:f>
        <x:v>0.09478771708808065</x:v>
      </x:c>
      <x:c r="I12077" s="14" t="n">
        <x:f>IFERROR(H12077/AVERAGE(D12077,G12077),"")</x:f>
        <x:v>0.035440657056219405</x:v>
      </x:c>
      <x:c r="J12077" s="14" t="n">
        <x:f>'Method'!$B$2</x:f>
        <x:v>0.05</x:v>
      </x:c>
      <x:c r="K12077" s="13" t="str">
        <x:f>IF(I12077&lt;=J12077,"是","否")</x:f>
        <x:v>是</x:v>
      </x:c>
      <x:c r="L12077" s="36" t="n">
        <x:v>0.8181041433505422</x:v>
      </x:c>
      <x:c r="M12077" s="36" t="n">
        <x:f>1-L12077</x:f>
        <x:v>0.18189585664945784</x:v>
      </x:c>
      <x:c r="N12077" s="13" t="str">
        <x:v>是</x:v>
      </x:c>
      <x:c r="O12077" s="15"/>
      <x:c r="P12077" s="13" t="str"/>
    </x:row>
    <x:row r="12078">
      <x:c r="A12078" s="15" t="n">
        <x:v>12077</x:v>
      </x:c>
      <x:c r="B12078" s="13" t="str">
        <x:v>Pieridae-27</x:v>
      </x:c>
      <x:c r="C12078" s="13" t="str">
        <x:v>Pieridae</x:v>
      </x:c>
      <x:c r="D12078" s="33" t="n">
        <x:f>'AR_values'!I292</x:f>
        <x:v>2.4097641192868773</x:v>
      </x:c>
      <x:c r="E12078" s="33" t="str">
        <x:v>Satyrinae-26</x:v>
      </x:c>
      <x:c r="F12078" s="33" t="str">
        <x:v>Satyrinae</x:v>
      </x:c>
      <x:c r="G12078" s="33" t="n">
        <x:f>'AR_values'!I376</x:f>
        <x:v>2.4967235067878812</x:v>
      </x:c>
      <x:c r="H12078" s="33" t="n">
        <x:f>ABS(D12078-G12078)</x:f>
        <x:v>0.08695938750100396</x:v>
      </x:c>
      <x:c r="I12078" s="14" t="n">
        <x:f>IFERROR(H12078/AVERAGE(D12078,G12078),"")</x:f>
        <x:v>0.035446695937383775</x:v>
      </x:c>
      <x:c r="J12078" s="14" t="n">
        <x:f>'Method'!$B$2</x:f>
        <x:v>0.05</x:v>
      </x:c>
      <x:c r="K12078" s="13" t="str">
        <x:f>IF(I12078&lt;=J12078,"是","否")</x:f>
        <x:v>是</x:v>
      </x:c>
      <x:c r="L12078" s="36" t="n">
        <x:v>0.8643240549906008</x:v>
      </x:c>
      <x:c r="M12078" s="36" t="n">
        <x:f>1-L12078</x:f>
        <x:v>0.13567594500939917</x:v>
      </x:c>
      <x:c r="N12078" s="13" t="str">
        <x:v>是</x:v>
      </x:c>
      <x:c r="O12078" s="15"/>
      <x:c r="P12078" s="13" t="str"/>
    </x:row>
    <x:row r="12079">
      <x:c r="A12079" s="15" t="n">
        <x:v>12078</x:v>
      </x:c>
      <x:c r="B12079" s="13" t="str">
        <x:v>Hesperiidae_Trapezites_sciron</x:v>
      </x:c>
      <x:c r="C12079" s="13" t="str">
        <x:v>Hesperiidae</x:v>
      </x:c>
      <x:c r="D12079" s="33" t="n">
        <x:f>'AR_values'!I128</x:f>
        <x:v>2.954498744525112</x:v>
      </x:c>
      <x:c r="E12079" s="33" t="str">
        <x:v>Papilionidae-34</x:v>
      </x:c>
      <x:c r="F12079" s="33" t="str">
        <x:v>Papilionidae</x:v>
      </x:c>
      <x:c r="G12079" s="33" t="n">
        <x:f>'AR_values'!I245</x:f>
        <x:v>2.851589469684181</x:v>
      </x:c>
      <x:c r="H12079" s="33" t="n">
        <x:f>ABS(D12079-G12079)</x:f>
        <x:v>0.10290927484093082</x:v>
      </x:c>
      <x:c r="I12079" s="14" t="n">
        <x:f>IFERROR(H12079/AVERAGE(D12079,G12079),"")</x:f>
        <x:v>0.035448746572289414</x:v>
      </x:c>
      <x:c r="J12079" s="14" t="n">
        <x:f>'Method'!$B$2</x:f>
        <x:v>0.05</x:v>
      </x:c>
      <x:c r="K12079" s="13" t="str">
        <x:f>IF(I12079&lt;=J12079,"是","否")</x:f>
        <x:v>是</x:v>
      </x:c>
      <x:c r="L12079" s="36" t="n">
        <x:v>0.8020559901726256</x:v>
      </x:c>
      <x:c r="M12079" s="36" t="n">
        <x:f>1-L12079</x:f>
        <x:v>0.19794400982737437</x:v>
      </x:c>
      <x:c r="N12079" s="13" t="str">
        <x:v>是</x:v>
      </x:c>
      <x:c r="O12079" s="15"/>
      <x:c r="P12079" s="13" t="str"/>
    </x:row>
    <x:row r="12080">
      <x:c r="A12080" s="15" t="n">
        <x:v>12079</x:v>
      </x:c>
      <x:c r="B12080" s="13" t="str">
        <x:v>Heliconiinae-21</x:v>
      </x:c>
      <x:c r="C12080" s="13" t="str">
        <x:v>Heliconiinae</x:v>
      </x:c>
      <x:c r="D12080" s="33" t="n">
        <x:f>'AR_values'!I65</x:f>
        <x:v>2.475657871833206</x:v>
      </x:c>
      <x:c r="E12080" s="33" t="str">
        <x:v>Lycaenidae_Jalmenus_lithochroa</x:v>
      </x:c>
      <x:c r="F12080" s="33" t="str">
        <x:v>Lycaenidae</x:v>
      </x:c>
      <x:c r="G12080" s="33" t="n">
        <x:f>'AR_values'!I170</x:f>
        <x:v>2.3894186386556413</x:v>
      </x:c>
      <x:c r="H12080" s="33" t="n">
        <x:f>ABS(D12080-G12080)</x:f>
        <x:v>0.08623923317756477</x:v>
      </x:c>
      <x:c r="I12080" s="14" t="n">
        <x:f>IFERROR(H12080/AVERAGE(D12080,G12080),"")</x:f>
        <x:v>0.03545236462022233</x:v>
      </x:c>
      <x:c r="J12080" s="14" t="n">
        <x:f>'Method'!$B$2</x:f>
        <x:v>0.05</x:v>
      </x:c>
      <x:c r="K12080" s="13" t="str">
        <x:f>IF(I12080&lt;=J12080,"是","否")</x:f>
        <x:v>是</x:v>
      </x:c>
      <x:c r="L12080" s="36" t="n">
        <x:v>0.8402573244458224</x:v>
      </x:c>
      <x:c r="M12080" s="36" t="n">
        <x:f>1-L12080</x:f>
        <x:v>0.15974267555417765</x:v>
      </x:c>
      <x:c r="N12080" s="13" t="str">
        <x:v>是</x:v>
      </x:c>
      <x:c r="O12080" s="15"/>
      <x:c r="P12080" s="13" t="str"/>
    </x:row>
    <x:row r="12081">
      <x:c r="A12081" s="15" t="n">
        <x:v>12080</x:v>
      </x:c>
      <x:c r="B12081" s="13" t="str">
        <x:v>Lycaenidae_Ogyris_olane</x:v>
      </x:c>
      <x:c r="C12081" s="13" t="str">
        <x:v>Lycaenidae</x:v>
      </x:c>
      <x:c r="D12081" s="33" t="n">
        <x:f>'AR_values'!I180</x:f>
        <x:v>2.5399402467253505</x:v>
      </x:c>
      <x:c r="E12081" s="33" t="str">
        <x:v>Nymphalinae-20</x:v>
      </x:c>
      <x:c r="F12081" s="33" t="str">
        <x:v>Nymphalinae</x:v>
      </x:c>
      <x:c r="G12081" s="33" t="n">
        <x:f>'AR_values'!I201</x:f>
        <x:v>2.6316211778781273</x:v>
      </x:c>
      <x:c r="H12081" s="33" t="n">
        <x:f>ABS(D12081-G12081)</x:f>
        <x:v>0.09168093115277687</x:v>
      </x:c>
      <x:c r="I12081" s="14" t="n">
        <x:f>IFERROR(H12081/AVERAGE(D12081,G12081),"")</x:f>
        <x:v>0.03545580285157548</x:v>
      </x:c>
      <x:c r="J12081" s="14" t="n">
        <x:f>'Method'!$B$2</x:f>
        <x:v>0.05</x:v>
      </x:c>
      <x:c r="K12081" s="13" t="str">
        <x:f>IF(I12081&lt;=J12081,"是","否")</x:f>
        <x:v>是</x:v>
      </x:c>
      <x:c r="L12081" s="36" t="n">
        <x:v>0.838903452572678</x:v>
      </x:c>
      <x:c r="M12081" s="36" t="n">
        <x:f>1-L12081</x:f>
        <x:v>0.16109654742732205</x:v>
      </x:c>
      <x:c r="N12081" s="13" t="str">
        <x:v>是</x:v>
      </x:c>
      <x:c r="O12081" s="15"/>
      <x:c r="P12081" s="13" t="str"/>
    </x:row>
    <x:row r="12082">
      <x:c r="A12082" s="15" t="n">
        <x:v>12081</x:v>
      </x:c>
      <x:c r="B12082" s="13" t="str">
        <x:v>Limenitidinae-8</x:v>
      </x:c>
      <x:c r="C12082" s="13" t="str">
        <x:v>Limenitidinae</x:v>
      </x:c>
      <x:c r="D12082" s="33" t="n">
        <x:f>'AR_values'!I140</x:f>
        <x:v>2.3890954186981337</x:v>
      </x:c>
      <x:c r="E12082" s="33" t="str">
        <x:v>Lycaenidae-8</x:v>
      </x:c>
      <x:c r="F12082" s="33" t="str">
        <x:v>Lycaenidae</x:v>
      </x:c>
      <x:c r="G12082" s="33" t="n">
        <x:f>'AR_values'!I161</x:f>
        <x:v>2.3058482641024196</x:v>
      </x:c>
      <x:c r="H12082" s="33" t="n">
        <x:f>ABS(D12082-G12082)</x:f>
        <x:v>0.08324715459571408</x:v>
      </x:c>
      <x:c r="I12082" s="14" t="n">
        <x:f>IFERROR(H12082/AVERAGE(D12082,G12082),"")</x:f>
        <x:v>0.035462472063586846</x:v>
      </x:c>
      <x:c r="J12082" s="14" t="n">
        <x:f>'Method'!$B$2</x:f>
        <x:v>0.05</x:v>
      </x:c>
      <x:c r="K12082" s="13" t="str">
        <x:f>IF(I12082&lt;=J12082,"是","否")</x:f>
        <x:v>是</x:v>
      </x:c>
      <x:c r="L12082" s="36" t="n">
        <x:v>0.7924797616194872</x:v>
      </x:c>
      <x:c r="M12082" s="36" t="n">
        <x:f>1-L12082</x:f>
        <x:v>0.2075202383805128</x:v>
      </x:c>
      <x:c r="N12082" s="13" t="str">
        <x:v>是</x:v>
      </x:c>
      <x:c r="O12082" s="15"/>
      <x:c r="P12082" s="13" t="str"/>
    </x:row>
    <x:row r="12083">
      <x:c r="A12083" s="15" t="n">
        <x:v>12082</x:v>
      </x:c>
      <x:c r="B12083" s="13" t="str">
        <x:v>Pieridae-Coliadinae-10</x:v>
      </x:c>
      <x:c r="C12083" s="13" t="str">
        <x:v>Pieridae-Coliadinae</x:v>
      </x:c>
      <x:c r="D12083" s="33" t="n">
        <x:f>'AR_values'!I301</x:f>
        <x:v>2.3598209621443837</x:v>
      </x:c>
      <x:c r="E12083" s="33" t="str">
        <x:v>Riodinidae-21</x:v>
      </x:c>
      <x:c r="F12083" s="33" t="str">
        <x:v>Riodinidae</x:v>
      </x:c>
      <x:c r="G12083" s="33" t="n">
        <x:f>'AR_values'!I345</x:f>
        <x:v>2.2775865960635353</x:v>
      </x:c>
      <x:c r="H12083" s="33" t="n">
        <x:f>ABS(D12083-G12083)</x:f>
        <x:v>0.08223436608084844</x:v>
      </x:c>
      <x:c r="I12083" s="14" t="n">
        <x:f>IFERROR(H12083/AVERAGE(D12083,G12083),"")</x:f>
        <x:v>0.03546566267840695</x:v>
      </x:c>
      <x:c r="J12083" s="14" t="n">
        <x:f>'Method'!$B$2</x:f>
        <x:v>0.05</x:v>
      </x:c>
      <x:c r="K12083" s="13" t="str">
        <x:f>IF(I12083&lt;=J12083,"是","否")</x:f>
        <x:v>是</x:v>
      </x:c>
      <x:c r="L12083" s="36" t="n">
        <x:v>0.7786426411702214</x:v>
      </x:c>
      <x:c r="M12083" s="36" t="n">
        <x:f>1-L12083</x:f>
        <x:v>0.22135735882977858</x:v>
      </x:c>
      <x:c r="N12083" s="13" t="str">
        <x:v>是</x:v>
      </x:c>
      <x:c r="O12083" s="15"/>
      <x:c r="P12083" s="13" t="str"/>
    </x:row>
    <x:row r="12084">
      <x:c r="A12084" s="15" t="n">
        <x:v>12083</x:v>
      </x:c>
      <x:c r="B12084" s="13" t="str">
        <x:v>Lycaenidae_Ogyris_genoveva</x:v>
      </x:c>
      <x:c r="C12084" s="13" t="str">
        <x:v>Lycaenidae</x:v>
      </x:c>
      <x:c r="D12084" s="33" t="n">
        <x:f>'AR_values'!I178</x:f>
        <x:v>2.47951699545104</x:v>
      </x:c>
      <x:c r="E12084" s="33" t="str">
        <x:v>Nymphalinae-5</x:v>
      </x:c>
      <x:c r="F12084" s="33" t="str">
        <x:v>Nymphalinae</x:v>
      </x:c>
      <x:c r="G12084" s="33" t="n">
        <x:f>'AR_values'!I214</x:f>
        <x:v>2.5690479950298584</x:v>
      </x:c>
      <x:c r="H12084" s="33" t="n">
        <x:f>ABS(D12084-G12084)</x:f>
        <x:v>0.08953099957881827</x:v>
      </x:c>
      <x:c r="I12084" s="14" t="n">
        <x:f>IFERROR(H12084/AVERAGE(D12084,G12084),"")</x:f>
        <x:v>0.0354679001845592</x:v>
      </x:c>
      <x:c r="J12084" s="14" t="n">
        <x:f>'Method'!$B$2</x:f>
        <x:v>0.05</x:v>
      </x:c>
      <x:c r="K12084" s="13" t="str">
        <x:f>IF(I12084&lt;=J12084,"是","否")</x:f>
        <x:v>是</x:v>
      </x:c>
      <x:c r="L12084" s="36" t="n">
        <x:v>0.9298619386367193</x:v>
      </x:c>
      <x:c r="M12084" s="36" t="n">
        <x:f>1-L12084</x:f>
        <x:v>0.07013806136328071</x:v>
      </x:c>
      <x:c r="N12084" s="13" t="str">
        <x:v>是</x:v>
      </x:c>
      <x:c r="O12084" s="15"/>
      <x:c r="P12084" s="13" t="str"/>
    </x:row>
    <x:row r="12085">
      <x:c r="A12085" s="15" t="n">
        <x:v>12084</x:v>
      </x:c>
      <x:c r="B12085" s="13" t="str">
        <x:v>Charaxinae-4</x:v>
      </x:c>
      <x:c r="C12085" s="13" t="str">
        <x:v>Charaxinae</x:v>
      </x:c>
      <x:c r="D12085" s="33" t="n">
        <x:f>'AR_values'!I25</x:f>
        <x:v>2.4469912103918943</x:v>
      </x:c>
      <x:c r="E12085" s="33" t="str">
        <x:v>Lycaenidae_Ogyris_amaryllis</x:v>
      </x:c>
      <x:c r="F12085" s="33" t="str">
        <x:v>Lycaenidae</x:v>
      </x:c>
      <x:c r="G12085" s="33" t="n">
        <x:f>'AR_values'!I176</x:f>
        <x:v>2.5353520766284507</x:v>
      </x:c>
      <x:c r="H12085" s="33" t="n">
        <x:f>ABS(D12085-G12085)</x:f>
        <x:v>0.08836086623655648</x:v>
      </x:c>
      <x:c r="I12085" s="14" t="n">
        <x:f>IFERROR(H12085/AVERAGE(D12085,G12085),"")</x:f>
        <x:v>0.03546960181035621</x:v>
      </x:c>
      <x:c r="J12085" s="14" t="n">
        <x:f>'Method'!$B$2</x:f>
        <x:v>0.05</x:v>
      </x:c>
      <x:c r="K12085" s="13" t="str">
        <x:f>IF(I12085&lt;=J12085,"是","否")</x:f>
        <x:v>是</x:v>
      </x:c>
      <x:c r="L12085" s="36" t="n">
        <x:v>0.8026536576692707</x:v>
      </x:c>
      <x:c r="M12085" s="36" t="n">
        <x:f>1-L12085</x:f>
        <x:v>0.19734634233072934</x:v>
      </x:c>
      <x:c r="N12085" s="13" t="str">
        <x:v>是</x:v>
      </x:c>
      <x:c r="O12085" s="15"/>
      <x:c r="P12085" s="13" t="str"/>
    </x:row>
    <x:row r="12086">
      <x:c r="A12086" s="15" t="n">
        <x:v>12085</x:v>
      </x:c>
      <x:c r="B12086" s="13" t="str">
        <x:v>Lycaenidae_Ogyris_subteristris</x:v>
      </x:c>
      <x:c r="C12086" s="13" t="str">
        <x:v>Lycaenidae</x:v>
      </x:c>
      <x:c r="D12086" s="33" t="n">
        <x:f>'AR_values'!I183</x:f>
        <x:v>2.419773943913982</x:v>
      </x:c>
      <x:c r="E12086" s="33" t="str">
        <x:v>Pieridae-Coliadinae-8</x:v>
      </x:c>
      <x:c r="F12086" s="33" t="str">
        <x:v>Pieridae-Coliadinae</x:v>
      </x:c>
      <x:c r="G12086" s="33" t="n">
        <x:f>'AR_values'!I320</x:f>
        <x:v>2.3354395933001033</x:v>
      </x:c>
      <x:c r="H12086" s="33" t="n">
        <x:f>ABS(D12086-G12086)</x:f>
        <x:v>0.0843343506138785</x:v>
      </x:c>
      <x:c r="I12086" s="14" t="n">
        <x:f>IFERROR(H12086/AVERAGE(D12086,G12086),"")</x:f>
        <x:v>0.03547026856055221</x:v>
      </x:c>
      <x:c r="J12086" s="14" t="n">
        <x:f>'Method'!$B$2</x:f>
        <x:v>0.05</x:v>
      </x:c>
      <x:c r="K12086" s="13" t="str">
        <x:f>IF(I12086&lt;=J12086,"是","否")</x:f>
        <x:v>是</x:v>
      </x:c>
      <x:c r="L12086" s="36" t="n">
        <x:v>0.7453791177195432</x:v>
      </x:c>
      <x:c r="M12086" s="36" t="n">
        <x:f>1-L12086</x:f>
        <x:v>0.25462088228045676</x:v>
      </x:c>
      <x:c r="N12086" s="13" t="str">
        <x:v>是</x:v>
      </x:c>
      <x:c r="O12086" s="15"/>
      <x:c r="P12086" s="13" t="str"/>
    </x:row>
    <x:row r="12087">
      <x:c r="A12087" s="15" t="n">
        <x:v>12086</x:v>
      </x:c>
      <x:c r="B12087" s="13" t="str">
        <x:v>Pieridae-Coliadinae-6</x:v>
      </x:c>
      <x:c r="C12087" s="13" t="str">
        <x:v>Pieridae-Coliadinae</x:v>
      </x:c>
      <x:c r="D12087" s="33" t="n">
        <x:f>'AR_values'!I318</x:f>
        <x:v>2.559350440419913</x:v>
      </x:c>
      <x:c r="E12087" s="33" t="str">
        <x:v>Riodinidae-6</x:v>
      </x:c>
      <x:c r="F12087" s="33" t="str">
        <x:v>Riodinidae</x:v>
      </x:c>
      <x:c r="G12087" s="33" t="n">
        <x:f>'AR_values'!I354</x:f>
        <x:v>2.4701372196015763</x:v>
      </x:c>
      <x:c r="H12087" s="33" t="n">
        <x:f>ABS(D12087-G12087)</x:f>
        <x:v>0.08921322081833694</x:v>
      </x:c>
      <x:c r="I12087" s="14" t="n">
        <x:f>IFERROR(H12087/AVERAGE(D12087,G12087),"")</x:f>
        <x:v>0.03547606708630666</x:v>
      </x:c>
      <x:c r="J12087" s="14" t="n">
        <x:f>'Method'!$B$2</x:f>
        <x:v>0.05</x:v>
      </x:c>
      <x:c r="K12087" s="13" t="str">
        <x:f>IF(I12087&lt;=J12087,"是","否")</x:f>
        <x:v>是</x:v>
      </x:c>
      <x:c r="L12087" s="36" t="n">
        <x:v>0.61453024957533</x:v>
      </x:c>
      <x:c r="M12087" s="36" t="n">
        <x:f>1-L12087</x:f>
        <x:v>0.38546975042467</x:v>
      </x:c>
      <x:c r="N12087" s="13" t="str">
        <x:v>是</x:v>
      </x:c>
      <x:c r="O12087" s="15"/>
      <x:c r="P12087" s="13" t="str"/>
    </x:row>
    <x:row r="12088">
      <x:c r="A12088" s="15" t="n">
        <x:v>12087</x:v>
      </x:c>
      <x:c r="B12088" s="13" t="str">
        <x:v>Charaxinae-10</x:v>
      </x:c>
      <x:c r="C12088" s="13" t="str">
        <x:v>Charaxinae</x:v>
      </x:c>
      <x:c r="D12088" s="33" t="n">
        <x:f>'AR_values'!I17</x:f>
        <x:v>2.4065875590223897</x:v>
      </x:c>
      <x:c r="E12088" s="33" t="str">
        <x:v>Riodinidae-13</x:v>
      </x:c>
      <x:c r="F12088" s="33" t="str">
        <x:v>Riodinidae</x:v>
      </x:c>
      <x:c r="G12088" s="33" t="n">
        <x:f>'AR_values'!I337</x:f>
        <x:v>2.4935190252012593</x:v>
      </x:c>
      <x:c r="H12088" s="33" t="n">
        <x:f>ABS(D12088-G12088)</x:f>
        <x:v>0.0869314661788696</x:v>
      </x:c>
      <x:c r="I12088" s="14" t="n">
        <x:f>IFERROR(H12088/AVERAGE(D12088,G12088),"")</x:f>
        <x:v>0.03548145930488678</x:v>
      </x:c>
      <x:c r="J12088" s="14" t="n">
        <x:f>'Method'!$B$2</x:f>
        <x:v>0.05</x:v>
      </x:c>
      <x:c r="K12088" s="13" t="str">
        <x:f>IF(I12088&lt;=J12088,"是","否")</x:f>
        <x:v>是</x:v>
      </x:c>
      <x:c r="L12088" s="36" t="n">
        <x:v>0.6535079363487782</x:v>
      </x:c>
      <x:c r="M12088" s="36" t="n">
        <x:f>1-L12088</x:f>
        <x:v>0.34649206365122176</x:v>
      </x:c>
      <x:c r="N12088" s="13" t="str">
        <x:v>是</x:v>
      </x:c>
      <x:c r="O12088" s="15"/>
      <x:c r="P12088" s="13" t="str"/>
    </x:row>
    <x:row r="12089">
      <x:c r="A12089" s="15" t="n">
        <x:v>12088</x:v>
      </x:c>
      <x:c r="B12089" s="13" t="str">
        <x:v>Limenitidinae-4</x:v>
      </x:c>
      <x:c r="C12089" s="13" t="str">
        <x:v>Limenitidinae</x:v>
      </x:c>
      <x:c r="D12089" s="33" t="n">
        <x:f>'AR_values'!I136</x:f>
        <x:v>2.4478863236029302</x:v>
      </x:c>
      <x:c r="E12089" s="33" t="str">
        <x:v>Satyrinae-11</x:v>
      </x:c>
      <x:c r="F12089" s="33" t="str">
        <x:v>Satyrinae</x:v>
      </x:c>
      <x:c r="G12089" s="33" t="n">
        <x:f>'AR_values'!I360</x:f>
        <x:v>2.3625440484525146</x:v>
      </x:c>
      <x:c r="H12089" s="33" t="n">
        <x:f>ABS(D12089-G12089)</x:f>
        <x:v>0.08534227515041559</x:v>
      </x:c>
      <x:c r="I12089" s="14" t="n">
        <x:f>IFERROR(H12089/AVERAGE(D12089,G12089),"")</x:f>
        <x:v>0.03548217874483017</x:v>
      </x:c>
      <x:c r="J12089" s="14" t="n">
        <x:f>'Method'!$B$2</x:f>
        <x:v>0.05</x:v>
      </x:c>
      <x:c r="K12089" s="13" t="str">
        <x:f>IF(I12089&lt;=J12089,"是","否")</x:f>
        <x:v>是</x:v>
      </x:c>
      <x:c r="L12089" s="36" t="n">
        <x:v>0.901880593633171</x:v>
      </x:c>
      <x:c r="M12089" s="36" t="n">
        <x:f>1-L12089</x:f>
        <x:v>0.09811940636682903</x:v>
      </x:c>
      <x:c r="N12089" s="13" t="str">
        <x:v>是</x:v>
      </x:c>
      <x:c r="O12089" s="15"/>
      <x:c r="P12089" s="13" t="str"/>
    </x:row>
    <x:row r="12090">
      <x:c r="A12090" s="15" t="n">
        <x:v>12089</x:v>
      </x:c>
      <x:c r="B12090" s="13" t="str">
        <x:v>Hesperiidae-3</x:v>
      </x:c>
      <x:c r="C12090" s="13" t="str">
        <x:v>Hesperiidae</x:v>
      </x:c>
      <x:c r="D12090" s="33" t="n">
        <x:f>'AR_values'!I97</x:f>
        <x:v>2.591973325677966</x:v>
      </x:c>
      <x:c r="E12090" s="33" t="str">
        <x:v>Hesperiidae-34</x:v>
      </x:c>
      <x:c r="F12090" s="33" t="str">
        <x:v>Hesperiidae</x:v>
      </x:c>
      <x:c r="G12090" s="33" t="n">
        <x:f>'AR_values'!I102</x:f>
        <x:v>2.501602453160766</x:v>
      </x:c>
      <x:c r="H12090" s="33" t="n">
        <x:f>ABS(D12090-G12090)</x:f>
        <x:v>0.09037087251719989</x:v>
      </x:c>
      <x:c r="I12090" s="14" t="n">
        <x:f>IFERROR(H12090/AVERAGE(D12090,G12090),"")</x:f>
        <x:v>0.03548425563536163</x:v>
      </x:c>
      <x:c r="J12090" s="14" t="n">
        <x:f>'Method'!$B$2</x:f>
        <x:v>0.05</x:v>
      </x:c>
      <x:c r="K12090" s="13" t="str">
        <x:f>IF(I12090&lt;=J12090,"是","否")</x:f>
        <x:v>是</x:v>
      </x:c>
      <x:c r="L12090" s="36" t="n">
        <x:v>0.8737963870937253</x:v>
      </x:c>
      <x:c r="M12090" s="36" t="n">
        <x:f>1-L12090</x:f>
        <x:v>0.1262036129062747</x:v>
      </x:c>
      <x:c r="N12090" s="13" t="str">
        <x:v>否</x:v>
      </x:c>
      <x:c r="O12090" s="15"/>
      <x:c r="P12090" s="13" t="str"/>
    </x:row>
    <x:row r="12091">
      <x:c r="A12091" s="15" t="n">
        <x:v>12090</x:v>
      </x:c>
      <x:c r="B12091" s="13" t="str">
        <x:v>Lycaenidae-5</x:v>
      </x:c>
      <x:c r="C12091" s="13" t="str">
        <x:v>Lycaenidae</x:v>
      </x:c>
      <x:c r="D12091" s="33" t="n">
        <x:f>'AR_values'!I158</x:f>
        <x:v>2.4473190485114493</x:v>
      </x:c>
      <x:c r="E12091" s="33" t="str">
        <x:v>Satyrinae-25</x:v>
      </x:c>
      <x:c r="F12091" s="33" t="str">
        <x:v>Satyrinae</x:v>
      </x:c>
      <x:c r="G12091" s="33" t="n">
        <x:f>'AR_values'!I375</x:f>
        <x:v>2.3619837618973727</x:v>
      </x:c>
      <x:c r="H12091" s="33" t="n">
        <x:f>ABS(D12091-G12091)</x:f>
        <x:v>0.08533528661407663</x:v>
      </x:c>
      <x:c r="I12091" s="14" t="n">
        <x:f>IFERROR(H12091/AVERAGE(D12091,G12091),"")</x:f>
        <x:v>0.03548759143607453</x:v>
      </x:c>
      <x:c r="J12091" s="14" t="n">
        <x:f>'Method'!$B$2</x:f>
        <x:v>0.05</x:v>
      </x:c>
      <x:c r="K12091" s="13" t="str">
        <x:f>IF(I12091&lt;=J12091,"是","否")</x:f>
        <x:v>是</x:v>
      </x:c>
      <x:c r="L12091" s="36" t="n">
        <x:v>0.8488945653131331</x:v>
      </x:c>
      <x:c r="M12091" s="36" t="n">
        <x:f>1-L12091</x:f>
        <x:v>0.15110543468686688</x:v>
      </x:c>
      <x:c r="N12091" s="13" t="str">
        <x:v>是</x:v>
      </x:c>
      <x:c r="O12091" s="15"/>
      <x:c r="P12091" s="13" t="str"/>
    </x:row>
    <x:row r="12092">
      <x:c r="A12092" s="15" t="n">
        <x:v>12091</x:v>
      </x:c>
      <x:c r="B12092" s="13" t="str">
        <x:v>Pieridae-21</x:v>
      </x:c>
      <x:c r="C12092" s="13" t="str">
        <x:v>Pieridae</x:v>
      </x:c>
      <x:c r="D12092" s="33" t="n">
        <x:f>'AR_values'!I286</x:f>
        <x:v>2.7219412558374705</x:v>
      </x:c>
      <x:c r="E12092" s="33" t="str">
        <x:v>Pieridae-3</x:v>
      </x:c>
      <x:c r="F12092" s="33" t="str">
        <x:v>Pieridae</x:v>
      </x:c>
      <x:c r="G12092" s="33" t="n">
        <x:f>'AR_values'!I293</x:f>
        <x:v>2.8202857168729976</x:v>
      </x:c>
      <x:c r="H12092" s="33" t="n">
        <x:f>ABS(D12092-G12092)</x:f>
        <x:v>0.09834446103552708</x:v>
      </x:c>
      <x:c r="I12092" s="14" t="n">
        <x:f>IFERROR(H12092/AVERAGE(D12092,G12092),"")</x:f>
        <x:v>0.035489149585453</x:v>
      </x:c>
      <x:c r="J12092" s="14" t="n">
        <x:f>'Method'!$B$2</x:f>
        <x:v>0.05</x:v>
      </x:c>
      <x:c r="K12092" s="13" t="str">
        <x:f>IF(I12092&lt;=J12092,"是","否")</x:f>
        <x:v>是</x:v>
      </x:c>
      <x:c r="L12092" s="36" t="n">
        <x:v>0.9064604280801768</x:v>
      </x:c>
      <x:c r="M12092" s="36" t="n">
        <x:f>1-L12092</x:f>
        <x:v>0.0935395719198232</x:v>
      </x:c>
      <x:c r="N12092" s="13" t="str">
        <x:v>否</x:v>
      </x:c>
      <x:c r="O12092" s="15"/>
      <x:c r="P12092" s="13" t="str"/>
    </x:row>
    <x:row r="12093">
      <x:c r="A12093" s="15" t="n">
        <x:v>12092</x:v>
      </x:c>
      <x:c r="B12093" s="13" t="str">
        <x:v>Hesperiidae-7</x:v>
      </x:c>
      <x:c r="C12093" s="13" t="str">
        <x:v>Hesperiidae</x:v>
      </x:c>
      <x:c r="D12093" s="33" t="n">
        <x:f>'AR_values'!I108</x:f>
        <x:v>2.7729252618635143</x:v>
      </x:c>
      <x:c r="E12093" s="33" t="str">
        <x:v>Limenitidinae-3</x:v>
      </x:c>
      <x:c r="F12093" s="33" t="str">
        <x:v>Limenitidinae</x:v>
      </x:c>
      <x:c r="G12093" s="33" t="n">
        <x:f>'AR_values'!I135</x:f>
        <x:v>2.6762314373060816</x:v>
      </x:c>
      <x:c r="H12093" s="33" t="n">
        <x:f>ABS(D12093-G12093)</x:f>
        <x:v>0.0966938245574327</x:v>
      </x:c>
      <x:c r="I12093" s="14" t="n">
        <x:f>IFERROR(H12093/AVERAGE(D12093,G12093),"")</x:f>
        <x:v>0.03548946374479119</x:v>
      </x:c>
      <x:c r="J12093" s="14" t="n">
        <x:f>'Method'!$B$2</x:f>
        <x:v>0.05</x:v>
      </x:c>
      <x:c r="K12093" s="13" t="str">
        <x:f>IF(I12093&lt;=J12093,"是","否")</x:f>
        <x:v>是</x:v>
      </x:c>
      <x:c r="L12093" s="36" t="n">
        <x:v>0.8089164207497013</x:v>
      </x:c>
      <x:c r="M12093" s="36" t="n">
        <x:f>1-L12093</x:f>
        <x:v>0.19108357925029873</x:v>
      </x:c>
      <x:c r="N12093" s="13" t="str">
        <x:v>是</x:v>
      </x:c>
      <x:c r="O12093" s="15"/>
      <x:c r="P12093" s="13" t="str"/>
    </x:row>
    <x:row r="12094">
      <x:c r="A12094" s="15" t="n">
        <x:v>12093</x:v>
      </x:c>
      <x:c r="B12094" s="13" t="str">
        <x:v>Hesperiidae-14</x:v>
      </x:c>
      <x:c r="C12094" s="13" t="str">
        <x:v>Hesperiidae</x:v>
      </x:c>
      <x:c r="D12094" s="33" t="n">
        <x:f>'AR_values'!I80</x:f>
        <x:v>2.2847478028215544</x:v>
      </x:c>
      <x:c r="E12094" s="33" t="str">
        <x:v>Lycaenidae_Theclinesthes_albocincta</x:v>
      </x:c>
      <x:c r="F12094" s="33" t="str">
        <x:v>Lycaenidae</x:v>
      </x:c>
      <x:c r="G12094" s="33" t="n">
        <x:f>'AR_values'!I184</x:f>
        <x:v>2.367311960675574</x:v>
      </x:c>
      <x:c r="H12094" s="33" t="n">
        <x:f>ABS(D12094-G12094)</x:f>
        <x:v>0.08256415785401972</x:v>
      </x:c>
      <x:c r="I12094" s="14" t="n">
        <x:f>IFERROR(H12094/AVERAGE(D12094,G12094),"")</x:f>
        <x:v>0.035495742553381615</x:v>
      </x:c>
      <x:c r="J12094" s="14" t="n">
        <x:f>'Method'!$B$2</x:f>
        <x:v>0.05</x:v>
      </x:c>
      <x:c r="K12094" s="13" t="str">
        <x:f>IF(I12094&lt;=J12094,"是","否")</x:f>
        <x:v>是</x:v>
      </x:c>
      <x:c r="L12094" s="36" t="n">
        <x:v>0.9181301396324301</x:v>
      </x:c>
      <x:c r="M12094" s="36" t="n">
        <x:f>1-L12094</x:f>
        <x:v>0.08186986036756994</x:v>
      </x:c>
      <x:c r="N12094" s="13" t="str">
        <x:v>是</x:v>
      </x:c>
      <x:c r="O12094" s="15"/>
      <x:c r="P12094" s="13" t="str"/>
    </x:row>
    <x:row r="12095">
      <x:c r="A12095" s="15" t="n">
        <x:v>12094</x:v>
      </x:c>
      <x:c r="B12095" s="13" t="str">
        <x:v>Lycaenidae_Jalmenus_icilus</x:v>
      </x:c>
      <x:c r="C12095" s="13" t="str">
        <x:v>Lycaenidae</x:v>
      </x:c>
      <x:c r="D12095" s="33" t="n">
        <x:f>'AR_values'!I169</x:f>
        <x:v>2.4699878264847173</x:v>
      </x:c>
      <x:c r="E12095" s="33" t="str">
        <x:v>Papilionidae_Zerynthia_rumina</x:v>
      </x:c>
      <x:c r="F12095" s="33" t="str">
        <x:v>Papilionidae</x:v>
      </x:c>
      <x:c r="G12095" s="33" t="n">
        <x:f>'AR_values'!I267</x:f>
        <x:v>2.5592492830957054</x:v>
      </x:c>
      <x:c r="H12095" s="33" t="n">
        <x:f>ABS(D12095-G12095)</x:f>
        <x:v>0.08926145661098817</x:v>
      </x:c>
      <x:c r="I12095" s="14" t="n">
        <x:f>IFERROR(H12095/AVERAGE(D12095,G12095),"")</x:f>
        <x:v>0.035497016611505526</x:v>
      </x:c>
      <x:c r="J12095" s="14" t="n">
        <x:f>'Method'!$B$2</x:f>
        <x:v>0.05</x:v>
      </x:c>
      <x:c r="K12095" s="13" t="str">
        <x:f>IF(I12095&lt;=J12095,"是","否")</x:f>
        <x:v>是</x:v>
      </x:c>
      <x:c r="L12095" s="36" t="n">
        <x:v>0.8362759187025252</x:v>
      </x:c>
      <x:c r="M12095" s="36" t="n">
        <x:f>1-L12095</x:f>
        <x:v>0.16372408129747484</x:v>
      </x:c>
      <x:c r="N12095" s="13" t="str">
        <x:v>是</x:v>
      </x:c>
      <x:c r="O12095" s="15"/>
      <x:c r="P12095" s="13" t="str"/>
    </x:row>
    <x:row r="12096">
      <x:c r="A12096" s="15" t="n">
        <x:v>12095</x:v>
      </x:c>
      <x:c r="B12096" s="13" t="str">
        <x:v>Lycaenidae_Zizeeria_karsandra</x:v>
      </x:c>
      <x:c r="C12096" s="13" t="str">
        <x:v>Lycaenidae</x:v>
      </x:c>
      <x:c r="D12096" s="33" t="n">
        <x:f>'AR_values'!I187</x:f>
        <x:v>2.4058990246007177</x:v>
      </x:c>
      <x:c r="E12096" s="33" t="str">
        <x:v>Riodinidae-12</x:v>
      </x:c>
      <x:c r="F12096" s="33" t="str">
        <x:v>Riodinidae</x:v>
      </x:c>
      <x:c r="G12096" s="33" t="n">
        <x:f>'AR_values'!I336</x:f>
        <x:v>2.3219799649715265</x:v>
      </x:c>
      <x:c r="H12096" s="33" t="n">
        <x:f>ABS(D12096-G12096)</x:f>
        <x:v>0.08391905962919122</x:v>
      </x:c>
      <x:c r="I12096" s="14" t="n">
        <x:f>IFERROR(H12096/AVERAGE(D12096,G12096),"")</x:f>
        <x:v>0.035499664781726496</x:v>
      </x:c>
      <x:c r="J12096" s="14" t="n">
        <x:f>'Method'!$B$2</x:f>
        <x:v>0.05</x:v>
      </x:c>
      <x:c r="K12096" s="13" t="str">
        <x:f>IF(I12096&lt;=J12096,"是","否")</x:f>
        <x:v>是</x:v>
      </x:c>
      <x:c r="L12096" s="36" t="n">
        <x:v>0.680819480353509</x:v>
      </x:c>
      <x:c r="M12096" s="36" t="n">
        <x:f>1-L12096</x:f>
        <x:v>0.31918051964649097</x:v>
      </x:c>
      <x:c r="N12096" s="13" t="str">
        <x:v>是</x:v>
      </x:c>
      <x:c r="O12096" s="15"/>
      <x:c r="P12096" s="13" t="str"/>
    </x:row>
    <x:row r="12097">
      <x:c r="A12097" s="15" t="n">
        <x:v>12096</x:v>
      </x:c>
      <x:c r="B12097" s="13" t="str">
        <x:v>Biblidinae-10</x:v>
      </x:c>
      <x:c r="C12097" s="13" t="str">
        <x:v>Biblidinae</x:v>
      </x:c>
      <x:c r="D12097" s="33" t="n">
        <x:f>'AR_values'!I3</x:f>
        <x:v>2.6618982407867247</x:v>
      </x:c>
      <x:c r="E12097" s="33" t="str">
        <x:v>Nymphalinae-5</x:v>
      </x:c>
      <x:c r="F12097" s="33" t="str">
        <x:v>Nymphalinae</x:v>
      </x:c>
      <x:c r="G12097" s="33" t="n">
        <x:f>'AR_values'!I214</x:f>
        <x:v>2.5690479950298584</x:v>
      </x:c>
      <x:c r="H12097" s="33" t="n">
        <x:f>ABS(D12097-G12097)</x:f>
        <x:v>0.09285024575686629</x:v>
      </x:c>
      <x:c r="I12097" s="14" t="n">
        <x:f>IFERROR(H12097/AVERAGE(D12097,G12097),"")</x:f>
        <x:v>0.035500363250195704</x:v>
      </x:c>
      <x:c r="J12097" s="14" t="n">
        <x:f>'Method'!$B$2</x:f>
        <x:v>0.05</x:v>
      </x:c>
      <x:c r="K12097" s="13" t="str">
        <x:f>IF(I12097&lt;=J12097,"是","否")</x:f>
        <x:v>是</x:v>
      </x:c>
      <x:c r="L12097" s="36" t="n">
        <x:v>0.9270864492970385</x:v>
      </x:c>
      <x:c r="M12097" s="36" t="n">
        <x:f>1-L12097</x:f>
        <x:v>0.07291355070296146</x:v>
      </x:c>
      <x:c r="N12097" s="13" t="str">
        <x:v>是</x:v>
      </x:c>
      <x:c r="O12097" s="15"/>
      <x:c r="P12097" s="13" t="str"/>
    </x:row>
    <x:row r="12098">
      <x:c r="A12098" s="15" t="n">
        <x:v>12097</x:v>
      </x:c>
      <x:c r="B12098" s="13" t="str">
        <x:v>Charaxinae-13</x:v>
      </x:c>
      <x:c r="C12098" s="13" t="str">
        <x:v>Charaxinae</x:v>
      </x:c>
      <x:c r="D12098" s="33" t="n">
        <x:f>'AR_values'!I20</x:f>
        <x:v>2.0476552490692606</x:v>
      </x:c>
      <x:c r="E12098" s="33" t="str">
        <x:v>Lycaenidae-12</x:v>
      </x:c>
      <x:c r="F12098" s="33" t="str">
        <x:v>Lycaenidae</x:v>
      </x:c>
      <x:c r="G12098" s="33" t="n">
        <x:f>'AR_values'!I145</x:f>
        <x:v>2.12166459900768</x:v>
      </x:c>
      <x:c r="H12098" s="33" t="n">
        <x:f>ABS(D12098-G12098)</x:f>
        <x:v>0.07400934993841934</x:v>
      </x:c>
      <x:c r="I12098" s="14" t="n">
        <x:f>IFERROR(H12098/AVERAGE(D12098,G12098),"")</x:f>
        <x:v>0.03550188166664904</x:v>
      </x:c>
      <x:c r="J12098" s="14" t="n">
        <x:f>'Method'!$B$2</x:f>
        <x:v>0.05</x:v>
      </x:c>
      <x:c r="K12098" s="13" t="str">
        <x:f>IF(I12098&lt;=J12098,"是","否")</x:f>
        <x:v>是</x:v>
      </x:c>
      <x:c r="L12098" s="36" t="n">
        <x:v>0.8929395658126345</x:v>
      </x:c>
      <x:c r="M12098" s="36" t="n">
        <x:f>1-L12098</x:f>
        <x:v>0.10706043418736555</x:v>
      </x:c>
      <x:c r="N12098" s="13" t="str">
        <x:v>是</x:v>
      </x:c>
      <x:c r="O12098" s="15"/>
      <x:c r="P12098" s="13" t="str"/>
    </x:row>
    <x:row r="12099">
      <x:c r="A12099" s="15" t="n">
        <x:v>12098</x:v>
      </x:c>
      <x:c r="B12099" s="13" t="str">
        <x:v>Charaxinae-8</x:v>
      </x:c>
      <x:c r="C12099" s="13" t="str">
        <x:v>Charaxinae</x:v>
      </x:c>
      <x:c r="D12099" s="33" t="n">
        <x:f>'AR_values'!I29</x:f>
        <x:v>2.3353649720977887</x:v>
      </x:c>
      <x:c r="E12099" s="33" t="str">
        <x:v>Lycaenidae_Ogyris_subteristris</x:v>
      </x:c>
      <x:c r="F12099" s="33" t="str">
        <x:v>Lycaenidae</x:v>
      </x:c>
      <x:c r="G12099" s="33" t="n">
        <x:f>'AR_values'!I183</x:f>
        <x:v>2.419773943913982</x:v>
      </x:c>
      <x:c r="H12099" s="33" t="n">
        <x:f>ABS(D12099-G12099)</x:f>
        <x:v>0.08440897181619311</x:v>
      </x:c>
      <x:c r="I12099" s="14" t="n">
        <x:f>IFERROR(H12099/AVERAGE(D12099,G12099),"")</x:f>
        <x:v>0.035502210684935614</x:v>
      </x:c>
      <x:c r="J12099" s="14" t="n">
        <x:f>'Method'!$B$2</x:f>
        <x:v>0.05</x:v>
      </x:c>
      <x:c r="K12099" s="13" t="str">
        <x:f>IF(I12099&lt;=J12099,"是","否")</x:f>
        <x:v>是</x:v>
      </x:c>
      <x:c r="L12099" s="36" t="n">
        <x:v>0.6990484377186494</x:v>
      </x:c>
      <x:c r="M12099" s="36" t="n">
        <x:f>1-L12099</x:f>
        <x:v>0.30095156228135056</x:v>
      </x:c>
      <x:c r="N12099" s="13" t="str">
        <x:v>是</x:v>
      </x:c>
      <x:c r="O12099" s="15"/>
      <x:c r="P12099" s="13" t="str"/>
    </x:row>
    <x:row r="12100">
      <x:c r="A12100" s="15" t="n">
        <x:v>12099</x:v>
      </x:c>
      <x:c r="B12100" s="13" t="str">
        <x:v>Pieridae-Coliadinae-11</x:v>
      </x:c>
      <x:c r="C12100" s="13" t="str">
        <x:v>Pieridae-Coliadinae</x:v>
      </x:c>
      <x:c r="D12100" s="33" t="n">
        <x:f>'AR_values'!I302</x:f>
        <x:v>2.4619563161016096</x:v>
      </x:c>
      <x:c r="E12100" s="33" t="str">
        <x:v>Pieridae-Coliadinae-15</x:v>
      </x:c>
      <x:c r="F12100" s="33" t="str">
        <x:v>Pieridae-Coliadinae</x:v>
      </x:c>
      <x:c r="G12100" s="33" t="n">
        <x:f>'AR_values'!I306</x:f>
        <x:v>2.37607098349663</x:v>
      </x:c>
      <x:c r="H12100" s="33" t="n">
        <x:f>ABS(D12100-G12100)</x:f>
        <x:v>0.08588533260497977</x:v>
      </x:c>
      <x:c r="I12100" s="14" t="n">
        <x:f>IFERROR(H12100/AVERAGE(D12100,G12100),"")</x:f>
        <x:v>0.03550427779194709</x:v>
      </x:c>
      <x:c r="J12100" s="14" t="n">
        <x:f>'Method'!$B$2</x:f>
        <x:v>0.05</x:v>
      </x:c>
      <x:c r="K12100" s="13" t="str">
        <x:f>IF(I12100&lt;=J12100,"是","否")</x:f>
        <x:v>是</x:v>
      </x:c>
      <x:c r="L12100" s="36" t="n">
        <x:v>0.9167680896502629</x:v>
      </x:c>
      <x:c r="M12100" s="36" t="n">
        <x:f>1-L12100</x:f>
        <x:v>0.08323191034973709</x:v>
      </x:c>
      <x:c r="N12100" s="13" t="str">
        <x:v>否</x:v>
      </x:c>
      <x:c r="O12100" s="15"/>
      <x:c r="P12100" s="13" t="str"/>
    </x:row>
    <x:row r="12101">
      <x:c r="A12101" s="15" t="n">
        <x:v>12100</x:v>
      </x:c>
      <x:c r="B12101" s="13" t="str">
        <x:v>Nymphalinae-22</x:v>
      </x:c>
      <x:c r="C12101" s="13" t="str">
        <x:v>Nymphalinae</x:v>
      </x:c>
      <x:c r="D12101" s="33" t="n">
        <x:f>'AR_values'!I203</x:f>
        <x:v>2.534278425389025</x:v>
      </x:c>
      <x:c r="E12101" s="33" t="str">
        <x:v>Nymphalinae-26</x:v>
      </x:c>
      <x:c r="F12101" s="33" t="str">
        <x:v>Nymphalinae</x:v>
      </x:c>
      <x:c r="G12101" s="33" t="n">
        <x:f>'AR_values'!I207</x:f>
        <x:v>2.625888705350113</x:v>
      </x:c>
      <x:c r="H12101" s="33" t="n">
        <x:f>ABS(D12101-G12101)</x:f>
        <x:v>0.09161027996108828</x:v>
      </x:c>
      <x:c r="I12101" s="14" t="n">
        <x:f>IFERROR(H12101/AVERAGE(D12101,G12101),"")</x:f>
        <x:v>0.035506710399113024</x:v>
      </x:c>
      <x:c r="J12101" s="14" t="n">
        <x:f>'Method'!$B$2</x:f>
        <x:v>0.05</x:v>
      </x:c>
      <x:c r="K12101" s="13" t="str">
        <x:f>IF(I12101&lt;=J12101,"是","否")</x:f>
        <x:v>是</x:v>
      </x:c>
      <x:c r="L12101" s="36" t="n">
        <x:v>0.874609688109395</x:v>
      </x:c>
      <x:c r="M12101" s="36" t="n">
        <x:f>1-L12101</x:f>
        <x:v>0.125390311890605</x:v>
      </x:c>
      <x:c r="N12101" s="13" t="str">
        <x:v>否</x:v>
      </x:c>
      <x:c r="O12101" s="15"/>
      <x:c r="P12101" s="13" t="str"/>
    </x:row>
    <x:row r="12102">
      <x:c r="A12102" s="15" t="n">
        <x:v>12101</x:v>
      </x:c>
      <x:c r="B12102" s="13" t="str">
        <x:v>Pieridae-3</x:v>
      </x:c>
      <x:c r="C12102" s="13" t="str">
        <x:v>Pieridae</x:v>
      </x:c>
      <x:c r="D12102" s="33" t="n">
        <x:f>'AR_values'!I293</x:f>
        <x:v>2.8202857168729976</x:v>
      </x:c>
      <x:c r="E12102" s="33" t="str">
        <x:v>Satyrinae-20</x:v>
      </x:c>
      <x:c r="F12102" s="33" t="str">
        <x:v>Satyrinae</x:v>
      </x:c>
      <x:c r="G12102" s="33" t="n">
        <x:f>'AR_values'!I370</x:f>
        <x:v>2.9222428193226513</x:v>
      </x:c>
      <x:c r="H12102" s="33" t="n">
        <x:f>ABS(D12102-G12102)</x:f>
        <x:v>0.10195710244965372</x:v>
      </x:c>
      <x:c r="I12102" s="14" t="n">
        <x:f>IFERROR(H12102/AVERAGE(D12102,G12102),"")</x:f>
        <x:v>0.035509480469103245</x:v>
      </x:c>
      <x:c r="J12102" s="14" t="n">
        <x:f>'Method'!$B$2</x:f>
        <x:v>0.05</x:v>
      </x:c>
      <x:c r="K12102" s="13" t="str">
        <x:f>IF(I12102&lt;=J12102,"是","否")</x:f>
        <x:v>是</x:v>
      </x:c>
      <x:c r="L12102" s="36" t="n">
        <x:v>0.7834995375004752</x:v>
      </x:c>
      <x:c r="M12102" s="36" t="n">
        <x:f>1-L12102</x:f>
        <x:v>0.21650046249952482</x:v>
      </x:c>
      <x:c r="N12102" s="13" t="str">
        <x:v>是</x:v>
      </x:c>
      <x:c r="O12102" s="15"/>
      <x:c r="P12102" s="13" t="str"/>
    </x:row>
    <x:row r="12103">
      <x:c r="A12103" s="15" t="n">
        <x:v>12102</x:v>
      </x:c>
      <x:c r="B12103" s="13" t="str">
        <x:v>Nymphalinae-5</x:v>
      </x:c>
      <x:c r="C12103" s="13" t="str">
        <x:v>Nymphalinae</x:v>
      </x:c>
      <x:c r="D12103" s="33" t="n">
        <x:f>'AR_values'!I214</x:f>
        <x:v>2.5690479950298584</x:v>
      </x:c>
      <x:c r="E12103" s="33" t="str">
        <x:v>Pieridae_Pieris_rapae</x:v>
      </x:c>
      <x:c r="F12103" s="33" t="str">
        <x:v>Pieridae</x:v>
      </x:c>
      <x:c r="G12103" s="33" t="n">
        <x:f>'AR_values'!I331</x:f>
        <x:v>2.6619340338993793</x:v>
      </x:c>
      <x:c r="H12103" s="33" t="n">
        <x:f>ABS(D12103-G12103)</x:f>
        <x:v>0.09288603886952096</x:v>
      </x:c>
      <x:c r="I12103" s="14" t="n">
        <x:f>IFERROR(H12103/AVERAGE(D12103,G12103),"")</x:f>
        <x:v>0.03551380538332088</x:v>
      </x:c>
      <x:c r="J12103" s="14" t="n">
        <x:f>'Method'!$B$2</x:f>
        <x:v>0.05</x:v>
      </x:c>
      <x:c r="K12103" s="13" t="str">
        <x:f>IF(I12103&lt;=J12103,"是","否")</x:f>
        <x:v>是</x:v>
      </x:c>
      <x:c r="L12103" s="36" t="n">
        <x:v>0.8305521719077072</x:v>
      </x:c>
      <x:c r="M12103" s="36" t="n">
        <x:f>1-L12103</x:f>
        <x:v>0.16944782809229275</x:v>
      </x:c>
      <x:c r="N12103" s="13" t="str">
        <x:v>是</x:v>
      </x:c>
      <x:c r="O12103" s="15"/>
      <x:c r="P12103" s="13" t="str"/>
    </x:row>
    <x:row r="12104">
      <x:c r="A12104" s="15" t="n">
        <x:v>12103</x:v>
      </x:c>
      <x:c r="B12104" s="13" t="str">
        <x:v>Hesperiidae-24</x:v>
      </x:c>
      <x:c r="C12104" s="13" t="str">
        <x:v>Hesperiidae</x:v>
      </x:c>
      <x:c r="D12104" s="33" t="n">
        <x:f>'AR_values'!I91</x:f>
        <x:v>2.631779132697969</x:v>
      </x:c>
      <x:c r="E12104" s="33" t="str">
        <x:v>Lycaenidae_Ogyris_olane</x:v>
      </x:c>
      <x:c r="F12104" s="33" t="str">
        <x:v>Lycaenidae</x:v>
      </x:c>
      <x:c r="G12104" s="33" t="n">
        <x:f>'AR_values'!I180</x:f>
        <x:v>2.5399402467253505</x:v>
      </x:c>
      <x:c r="H12104" s="33" t="n">
        <x:f>ABS(D12104-G12104)</x:f>
        <x:v>0.09183888597261847</x:v>
      </x:c>
      <x:c r="I12104" s="14" t="n">
        <x:f>IFERROR(H12104/AVERAGE(D12104,G12104),"")</x:f>
        <x:v>0.035515804023712946</x:v>
      </x:c>
      <x:c r="J12104" s="14" t="n">
        <x:f>'Method'!$B$2</x:f>
        <x:v>0.05</x:v>
      </x:c>
      <x:c r="K12104" s="13" t="str">
        <x:f>IF(I12104&lt;=J12104,"是","否")</x:f>
        <x:v>是</x:v>
      </x:c>
      <x:c r="L12104" s="36" t="n">
        <x:v>0.8090628361264356</x:v>
      </x:c>
      <x:c r="M12104" s="36" t="n">
        <x:f>1-L12104</x:f>
        <x:v>0.1909371638735644</x:v>
      </x:c>
      <x:c r="N12104" s="13" t="str">
        <x:v>是</x:v>
      </x:c>
      <x:c r="O12104" s="15"/>
      <x:c r="P12104" s="13" t="str"/>
    </x:row>
    <x:row r="12105">
      <x:c r="A12105" s="15" t="n">
        <x:v>12104</x:v>
      </x:c>
      <x:c r="B12105" s="13" t="str">
        <x:v>Pieridae-Coliadinae-4</x:v>
      </x:c>
      <x:c r="C12105" s="13" t="str">
        <x:v>Pieridae-Coliadinae</x:v>
      </x:c>
      <x:c r="D12105" s="33" t="n">
        <x:f>'AR_values'!I316</x:f>
        <x:v>2.448553495466375</x:v>
      </x:c>
      <x:c r="E12105" s="33" t="str">
        <x:v>Satyrinae-18</x:v>
      </x:c>
      <x:c r="F12105" s="33" t="str">
        <x:v>Satyrinae</x:v>
      </x:c>
      <x:c r="G12105" s="33" t="n">
        <x:f>'AR_values'!I367</x:f>
        <x:v>2.3630928030665608</x:v>
      </x:c>
      <x:c r="H12105" s="33" t="n">
        <x:f>ABS(D12105-G12105)</x:f>
        <x:v>0.08546069239981424</x:v>
      </x:c>
      <x:c r="I12105" s="14" t="n">
        <x:f>IFERROR(H12105/AVERAGE(D12105,G12105),"")</x:f>
        <x:v>0.03552243332011793</x:v>
      </x:c>
      <x:c r="J12105" s="14" t="n">
        <x:f>'Method'!$B$2</x:f>
        <x:v>0.05</x:v>
      </x:c>
      <x:c r="K12105" s="13" t="str">
        <x:f>IF(I12105&lt;=J12105,"是","否")</x:f>
        <x:v>是</x:v>
      </x:c>
      <x:c r="L12105" s="36" t="n">
        <x:v>0.8697957274286605</x:v>
      </x:c>
      <x:c r="M12105" s="36" t="n">
        <x:f>1-L12105</x:f>
        <x:v>0.13020427257133949</x:v>
      </x:c>
      <x:c r="N12105" s="13" t="str">
        <x:v>是</x:v>
      </x:c>
      <x:c r="O12105" s="15"/>
      <x:c r="P12105" s="13" t="str"/>
    </x:row>
    <x:row r="12106">
      <x:c r="A12106" s="15" t="n">
        <x:v>12105</x:v>
      </x:c>
      <x:c r="B12106" s="13" t="str">
        <x:v>Limenitidinae-1</x:v>
      </x:c>
      <x:c r="C12106" s="13" t="str">
        <x:v>Limenitidinae</x:v>
      </x:c>
      <x:c r="D12106" s="33" t="n">
        <x:f>'AR_values'!I130</x:f>
        <x:v>2.439323333755049</x:v>
      </x:c>
      <x:c r="E12106" s="33" t="str">
        <x:v>Lycaenidae-14</x:v>
      </x:c>
      <x:c r="F12106" s="33" t="str">
        <x:v>Lycaenidae</x:v>
      </x:c>
      <x:c r="G12106" s="33" t="n">
        <x:f>'AR_values'!I146</x:f>
        <x:v>2.5275412824939623</x:v>
      </x:c>
      <x:c r="H12106" s="33" t="n">
        <x:f>ABS(D12106-G12106)</x:f>
        <x:v>0.08821794873891342</x:v>
      </x:c>
      <x:c r="I12106" s="14" t="n">
        <x:f>IFERROR(H12106/AVERAGE(D12106,G12106),"")</x:f>
        <x:v>0.03552259042870222</x:v>
      </x:c>
      <x:c r="J12106" s="14" t="n">
        <x:f>'Method'!$B$2</x:f>
        <x:v>0.05</x:v>
      </x:c>
      <x:c r="K12106" s="13" t="str">
        <x:f>IF(I12106&lt;=J12106,"是","否")</x:f>
        <x:v>是</x:v>
      </x:c>
      <x:c r="L12106" s="36" t="n">
        <x:v>0.8720204215392046</x:v>
      </x:c>
      <x:c r="M12106" s="36" t="n">
        <x:f>1-L12106</x:f>
        <x:v>0.12797957846079544</x:v>
      </x:c>
      <x:c r="N12106" s="13" t="str">
        <x:v>是</x:v>
      </x:c>
      <x:c r="O12106" s="15"/>
      <x:c r="P12106" s="13" t="str"/>
    </x:row>
    <x:row r="12107">
      <x:c r="A12107" s="15" t="n">
        <x:v>12106</x:v>
      </x:c>
      <x:c r="B12107" s="13" t="str">
        <x:v>Pieridae-Coliadinae-14</x:v>
      </x:c>
      <x:c r="C12107" s="13" t="str">
        <x:v>Pieridae-Coliadinae</x:v>
      </x:c>
      <x:c r="D12107" s="33" t="n">
        <x:f>'AR_values'!I305</x:f>
        <x:v>2.587036999278014</x:v>
      </x:c>
      <x:c r="E12107" s="33" t="str">
        <x:v>Satyrinae-26</x:v>
      </x:c>
      <x:c r="F12107" s="33" t="str">
        <x:v>Satyrinae</x:v>
      </x:c>
      <x:c r="G12107" s="33" t="n">
        <x:f>'AR_values'!I376</x:f>
        <x:v>2.4967235067878812</x:v>
      </x:c>
      <x:c r="H12107" s="33" t="n">
        <x:f>ABS(D12107-G12107)</x:f>
        <x:v>0.09031349249013276</x:v>
      </x:c>
      <x:c r="I12107" s="14" t="n">
        <x:f>IFERROR(H12107/AVERAGE(D12107,G12107),"")</x:f>
        <x:v>0.03553019162974792</x:v>
      </x:c>
      <x:c r="J12107" s="14" t="n">
        <x:f>'Method'!$B$2</x:f>
        <x:v>0.05</x:v>
      </x:c>
      <x:c r="K12107" s="13" t="str">
        <x:f>IF(I12107&lt;=J12107,"是","否")</x:f>
        <x:v>是</x:v>
      </x:c>
      <x:c r="L12107" s="36" t="n">
        <x:v>0.8111033877639391</x:v>
      </x:c>
      <x:c r="M12107" s="36" t="n">
        <x:f>1-L12107</x:f>
        <x:v>0.1888966122360609</x:v>
      </x:c>
      <x:c r="N12107" s="13" t="str">
        <x:v>是</x:v>
      </x:c>
      <x:c r="O12107" s="15"/>
      <x:c r="P12107" s="13" t="str"/>
    </x:row>
    <x:row r="12108">
      <x:c r="A12108" s="15" t="n">
        <x:v>12107</x:v>
      </x:c>
      <x:c r="B12108" s="13" t="str">
        <x:v>Biblidinae-12</x:v>
      </x:c>
      <x:c r="C12108" s="13" t="str">
        <x:v>Biblidinae</x:v>
      </x:c>
      <x:c r="D12108" s="33" t="n">
        <x:f>'AR_values'!I5</x:f>
        <x:v>2.7033611025331243</x:v>
      </x:c>
      <x:c r="E12108" s="33" t="str">
        <x:v>Nymphalinae-16</x:v>
      </x:c>
      <x:c r="F12108" s="33" t="str">
        <x:v>Nymphalinae</x:v>
      </x:c>
      <x:c r="G12108" s="33" t="n">
        <x:f>'AR_values'!I196</x:f>
        <x:v>2.801149955723224</x:v>
      </x:c>
      <x:c r="H12108" s="33" t="n">
        <x:f>ABS(D12108-G12108)</x:f>
        <x:v>0.09778885319009945</x:v>
      </x:c>
      <x:c r="I12108" s="14" t="n">
        <x:f>IFERROR(H12108/AVERAGE(D12108,G12108),"")</x:f>
        <x:v>0.03553044118002946</x:v>
      </x:c>
      <x:c r="J12108" s="14" t="n">
        <x:f>'Method'!$B$2</x:f>
        <x:v>0.05</x:v>
      </x:c>
      <x:c r="K12108" s="13" t="str">
        <x:f>IF(I12108&lt;=J12108,"是","否")</x:f>
        <x:v>是</x:v>
      </x:c>
      <x:c r="L12108" s="36" t="n">
        <x:v>0.8990134088469943</x:v>
      </x:c>
      <x:c r="M12108" s="36" t="n">
        <x:f>1-L12108</x:f>
        <x:v>0.10098659115300568</x:v>
      </x:c>
      <x:c r="N12108" s="13" t="str">
        <x:v>是</x:v>
      </x:c>
      <x:c r="O12108" s="15"/>
      <x:c r="P12108" s="13" t="str"/>
    </x:row>
    <x:row r="12109">
      <x:c r="A12109" s="15" t="n">
        <x:v>12108</x:v>
      </x:c>
      <x:c r="B12109" s="13" t="str">
        <x:v>Hesperiidae-12</x:v>
      </x:c>
      <x:c r="C12109" s="13" t="str">
        <x:v>Hesperiidae</x:v>
      </x:c>
      <x:c r="D12109" s="33" t="n">
        <x:f>'AR_values'!I78</x:f>
        <x:v>2.646605889330352</x:v>
      </x:c>
      <x:c r="E12109" s="33" t="str">
        <x:v>Nymphalinae-1</x:v>
      </x:c>
      <x:c r="F12109" s="33" t="str">
        <x:v>Nymphalinae</x:v>
      </x:c>
      <x:c r="G12109" s="33" t="n">
        <x:f>'AR_values'!I189</x:f>
        <x:v>2.5541998356945363</x:v>
      </x:c>
      <x:c r="H12109" s="33" t="n">
        <x:f>ABS(D12109-G12109)</x:f>
        <x:v>0.09240605363581578</x:v>
      </x:c>
      <x:c r="I12109" s="14" t="n">
        <x:f>IFERROR(H12109/AVERAGE(D12109,G12109),"")</x:f>
        <x:v>0.03553528377004452</x:v>
      </x:c>
      <x:c r="J12109" s="14" t="n">
        <x:f>'Method'!$B$2</x:f>
        <x:v>0.05</x:v>
      </x:c>
      <x:c r="K12109" s="13" t="str">
        <x:f>IF(I12109&lt;=J12109,"是","否")</x:f>
        <x:v>是</x:v>
      </x:c>
      <x:c r="L12109" s="36" t="n">
        <x:v>0.7940881474735131</x:v>
      </x:c>
      <x:c r="M12109" s="36" t="n">
        <x:f>1-L12109</x:f>
        <x:v>0.20591185252648692</x:v>
      </x:c>
      <x:c r="N12109" s="13" t="str">
        <x:v>是</x:v>
      </x:c>
      <x:c r="O12109" s="15"/>
      <x:c r="P12109" s="13" t="str"/>
    </x:row>
    <x:row r="12110">
      <x:c r="A12110" s="15" t="n">
        <x:v>12109</x:v>
      </x:c>
      <x:c r="B12110" s="13" t="str">
        <x:v>Lycaenidae_Jalmenus_icilus</x:v>
      </x:c>
      <x:c r="C12110" s="13" t="str">
        <x:v>Lycaenidae</x:v>
      </x:c>
      <x:c r="D12110" s="33" t="n">
        <x:f>'AR_values'!I169</x:f>
        <x:v>2.4699878264847173</x:v>
      </x:c>
      <x:c r="E12110" s="33" t="str">
        <x:v>Pieridae-Coliadinae-6</x:v>
      </x:c>
      <x:c r="F12110" s="33" t="str">
        <x:v>Pieridae-Coliadinae</x:v>
      </x:c>
      <x:c r="G12110" s="33" t="n">
        <x:f>'AR_values'!I318</x:f>
        <x:v>2.559350440419913</x:v>
      </x:c>
      <x:c r="H12110" s="33" t="n">
        <x:f>ABS(D12110-G12110)</x:f>
        <x:v>0.08936261393519596</x:v>
      </x:c>
      <x:c r="I12110" s="14" t="n">
        <x:f>IFERROR(H12110/AVERAGE(D12110,G12110),"")</x:f>
        <x:v>0.03553652953639776</x:v>
      </x:c>
      <x:c r="J12110" s="14" t="n">
        <x:f>'Method'!$B$2</x:f>
        <x:v>0.05</x:v>
      </x:c>
      <x:c r="K12110" s="13" t="str">
        <x:f>IF(I12110&lt;=J12110,"是","否")</x:f>
        <x:v>是</x:v>
      </x:c>
      <x:c r="L12110" s="36" t="n">
        <x:v>0.7368716652625666</x:v>
      </x:c>
      <x:c r="M12110" s="36" t="n">
        <x:f>1-L12110</x:f>
        <x:v>0.26312833473743336</x:v>
      </x:c>
      <x:c r="N12110" s="13" t="str">
        <x:v>是</x:v>
      </x:c>
      <x:c r="O12110" s="15"/>
      <x:c r="P12110" s="13" t="str"/>
    </x:row>
    <x:row r="12111">
      <x:c r="A12111" s="15" t="n">
        <x:v>12110</x:v>
      </x:c>
      <x:c r="B12111" s="13" t="str">
        <x:v>Pieridae-16</x:v>
      </x:c>
      <x:c r="C12111" s="13" t="str">
        <x:v>Pieridae</x:v>
      </x:c>
      <x:c r="D12111" s="33" t="n">
        <x:f>'AR_values'!I280</x:f>
        <x:v>3.0155433438763337</x:v>
      </x:c>
      <x:c r="E12111" s="33" t="str">
        <x:v>Satyrinae-21</x:v>
      </x:c>
      <x:c r="F12111" s="33" t="str">
        <x:v>Satyrinae</x:v>
      </x:c>
      <x:c r="G12111" s="33" t="n">
        <x:f>'AR_values'!I371</x:f>
        <x:v>2.910247328667684</x:v>
      </x:c>
      <x:c r="H12111" s="33" t="n">
        <x:f>ABS(D12111-G12111)</x:f>
        <x:v>0.10529601520864951</x:v>
      </x:c>
      <x:c r="I12111" s="14" t="n">
        <x:f>IFERROR(H12111/AVERAGE(D12111,G12111),"")</x:f>
        <x:v>0.03553821625745837</x:v>
      </x:c>
      <x:c r="J12111" s="14" t="n">
        <x:f>'Method'!$B$2</x:f>
        <x:v>0.05</x:v>
      </x:c>
      <x:c r="K12111" s="13" t="str">
        <x:f>IF(I12111&lt;=J12111,"是","否")</x:f>
        <x:v>是</x:v>
      </x:c>
      <x:c r="L12111" s="36" t="n">
        <x:v>0.7829528237814116</x:v>
      </x:c>
      <x:c r="M12111" s="36" t="n">
        <x:f>1-L12111</x:f>
        <x:v>0.21704717621858838</x:v>
      </x:c>
      <x:c r="N12111" s="13" t="str">
        <x:v>是</x:v>
      </x:c>
      <x:c r="O12111" s="15"/>
      <x:c r="P12111" s="13" t="str"/>
    </x:row>
    <x:row r="12112">
      <x:c r="A12112" s="15" t="n">
        <x:v>12111</x:v>
      </x:c>
      <x:c r="B12112" s="13" t="str">
        <x:v>Biblidinae-6</x:v>
      </x:c>
      <x:c r="C12112" s="13" t="str">
        <x:v>Biblidinae</x:v>
      </x:c>
      <x:c r="D12112" s="33" t="n">
        <x:f>'AR_values'!I12</x:f>
        <x:v>2.4326452914105925</x:v>
      </x:c>
      <x:c r="E12112" s="33" t="str">
        <x:v>Satyrinae-19</x:v>
      </x:c>
      <x:c r="F12112" s="33" t="str">
        <x:v>Satyrinae</x:v>
      </x:c>
      <x:c r="G12112" s="33" t="n">
        <x:f>'AR_values'!I368</x:f>
        <x:v>2.5206761315513897</x:v>
      </x:c>
      <x:c r="H12112" s="33" t="n">
        <x:f>ABS(D12112-G12112)</x:f>
        <x:v>0.0880308401407972</x:v>
      </x:c>
      <x:c r="I12112" s="14" t="n">
        <x:f>IFERROR(H12112/AVERAGE(D12112,G12112),"")</x:f>
        <x:v>0.03554416627708226</x:v>
      </x:c>
      <x:c r="J12112" s="14" t="n">
        <x:f>'Method'!$B$2</x:f>
        <x:v>0.05</x:v>
      </x:c>
      <x:c r="K12112" s="13" t="str">
        <x:f>IF(I12112&lt;=J12112,"是","否")</x:f>
        <x:v>是</x:v>
      </x:c>
      <x:c r="L12112" s="36" t="n">
        <x:v>0.9099640418379658</x:v>
      </x:c>
      <x:c r="M12112" s="36" t="n">
        <x:f>1-L12112</x:f>
        <x:v>0.09003595816203425</x:v>
      </x:c>
      <x:c r="N12112" s="13" t="str">
        <x:v>是</x:v>
      </x:c>
      <x:c r="O12112" s="15"/>
      <x:c r="P12112" s="13" t="str"/>
    </x:row>
    <x:row r="12113">
      <x:c r="A12113" s="15" t="n">
        <x:v>12112</x:v>
      </x:c>
      <x:c r="B12113" s="13" t="str">
        <x:v>Hesperiidae_Hesperilla_chrysotricha</x:v>
      </x:c>
      <x:c r="C12113" s="13" t="str">
        <x:v>Hesperiidae</x:v>
      </x:c>
      <x:c r="D12113" s="33" t="n">
        <x:f>'AR_values'!I117</x:f>
        <x:v>2.6630704750756298</x:v>
      </x:c>
      <x:c r="E12113" s="33" t="str">
        <x:v>Pieridae-1</x:v>
      </x:c>
      <x:c r="F12113" s="33" t="str">
        <x:v>Pieridae</x:v>
      </x:c>
      <x:c r="G12113" s="33" t="n">
        <x:f>'AR_values'!I274</x:f>
        <x:v>2.759443545264334</x:v>
      </x:c>
      <x:c r="H12113" s="33" t="n">
        <x:f>ABS(D12113-G12113)</x:f>
        <x:v>0.09637307018870445</x:v>
      </x:c>
      <x:c r="I12113" s="14" t="n">
        <x:f>IFERROR(H12113/AVERAGE(D12113,G12113),"")</x:f>
        <x:v>0.035545531031254886</x:v>
      </x:c>
      <x:c r="J12113" s="14" t="n">
        <x:f>'Method'!$B$2</x:f>
        <x:v>0.05</x:v>
      </x:c>
      <x:c r="K12113" s="13" t="str">
        <x:f>IF(I12113&lt;=J12113,"是","否")</x:f>
        <x:v>是</x:v>
      </x:c>
      <x:c r="L12113" s="36" t="n">
        <x:v>0.8173102692167133</x:v>
      </x:c>
      <x:c r="M12113" s="36" t="n">
        <x:f>1-L12113</x:f>
        <x:v>0.18268973078328665</x:v>
      </x:c>
      <x:c r="N12113" s="13" t="str">
        <x:v>是</x:v>
      </x:c>
      <x:c r="O12113" s="15"/>
      <x:c r="P12113" s="13" t="str"/>
    </x:row>
    <x:row r="12114">
      <x:c r="A12114" s="15" t="n">
        <x:v>12113</x:v>
      </x:c>
      <x:c r="B12114" s="13" t="str">
        <x:v>Danainae-4</x:v>
      </x:c>
      <x:c r="C12114" s="13" t="str">
        <x:v>Danainae</x:v>
      </x:c>
      <x:c r="D12114" s="33" t="n">
        <x:f>'AR_values'!I46</x:f>
        <x:v>2.826712330216953</x:v>
      </x:c>
      <x:c r="E12114" s="33" t="str">
        <x:v>Satyrinae-3</x:v>
      </x:c>
      <x:c r="F12114" s="33" t="str">
        <x:v>Satyrinae</x:v>
      </x:c>
      <x:c r="G12114" s="33" t="n">
        <x:f>'AR_values'!I378</x:f>
        <x:v>2.929011336174991</x:v>
      </x:c>
      <x:c r="H12114" s="33" t="n">
        <x:f>ABS(D12114-G12114)</x:f>
        <x:v>0.10229900595803798</x:v>
      </x:c>
      <x:c r="I12114" s="14" t="n">
        <x:f>IFERROR(H12114/AVERAGE(D12114,G12114),"")</x:f>
        <x:v>0.03554687885916717</x:v>
      </x:c>
      <x:c r="J12114" s="14" t="n">
        <x:f>'Method'!$B$2</x:f>
        <x:v>0.05</x:v>
      </x:c>
      <x:c r="K12114" s="13" t="str">
        <x:f>IF(I12114&lt;=J12114,"是","否")</x:f>
        <x:v>是</x:v>
      </x:c>
      <x:c r="L12114" s="36" t="n">
        <x:v>0.7408077080263044</x:v>
      </x:c>
      <x:c r="M12114" s="36" t="n">
        <x:f>1-L12114</x:f>
        <x:v>0.25919229197369564</x:v>
      </x:c>
      <x:c r="N12114" s="13" t="str">
        <x:v>是</x:v>
      </x:c>
      <x:c r="O12114" s="15"/>
      <x:c r="P12114" s="13" t="str"/>
    </x:row>
    <x:row r="12115">
      <x:c r="A12115" s="15" t="n">
        <x:v>12114</x:v>
      </x:c>
      <x:c r="B12115" s="13" t="str">
        <x:v>Lycaenidae-1</x:v>
      </x:c>
      <x:c r="C12115" s="13" t="str">
        <x:v>Lycaenidae</x:v>
      </x:c>
      <x:c r="D12115" s="33" t="n">
        <x:f>'AR_values'!I142</x:f>
        <x:v>1.9818662474591013</x:v>
      </x:c>
      <x:c r="E12115" s="33" t="str">
        <x:v>Lycaenidae-6</x:v>
      </x:c>
      <x:c r="F12115" s="33" t="str">
        <x:v>Lycaenidae</x:v>
      </x:c>
      <x:c r="G12115" s="33" t="n">
        <x:f>'AR_values'!I159</x:f>
        <x:v>2.0535903761743515</x:v>
      </x:c>
      <x:c r="H12115" s="33" t="n">
        <x:f>ABS(D12115-G12115)</x:f>
        <x:v>0.07172412871525014</x:v>
      </x:c>
      <x:c r="I12115" s="14" t="n">
        <x:f>IFERROR(H12115/AVERAGE(D12115,G12115),"")</x:f>
        <x:v>0.03554697046931508</x:v>
      </x:c>
      <x:c r="J12115" s="14" t="n">
        <x:f>'Method'!$B$2</x:f>
        <x:v>0.05</x:v>
      </x:c>
      <x:c r="K12115" s="13" t="str">
        <x:f>IF(I12115&lt;=J12115,"是","否")</x:f>
        <x:v>是</x:v>
      </x:c>
      <x:c r="L12115" s="36" t="n">
        <x:v>0.9482812378205628</x:v>
      </x:c>
      <x:c r="M12115" s="36" t="n">
        <x:f>1-L12115</x:f>
        <x:v>0.05171876217943716</x:v>
      </x:c>
      <x:c r="N12115" s="13" t="str">
        <x:v>否</x:v>
      </x:c>
      <x:c r="O12115" s="15"/>
      <x:c r="P12115" s="13" t="str"/>
    </x:row>
    <x:row r="12116">
      <x:c r="A12116" s="15" t="n">
        <x:v>12115</x:v>
      </x:c>
      <x:c r="B12116" s="13" t="str">
        <x:v>Hesperiidae-8</x:v>
      </x:c>
      <x:c r="C12116" s="13" t="str">
        <x:v>Hesperiidae</x:v>
      </x:c>
      <x:c r="D12116" s="33" t="n">
        <x:f>'AR_values'!I109</x:f>
        <x:v>2.9249115734569755</x:v>
      </x:c>
      <x:c r="E12116" s="33" t="str">
        <x:v>Pieridae_Aporia_crataegi</x:v>
      </x:c>
      <x:c r="F12116" s="33" t="str">
        <x:v>Pieridae</x:v>
      </x:c>
      <x:c r="G12116" s="33" t="n">
        <x:f>'AR_values'!I322</x:f>
        <x:v>3.0307703988857</x:v>
      </x:c>
      <x:c r="H12116" s="33" t="n">
        <x:f>ABS(D12116-G12116)</x:f>
        <x:v>0.10585882542872449</x:v>
      </x:c>
      <x:c r="I12116" s="14" t="n">
        <x:f>IFERROR(H12116/AVERAGE(D12116,G12116),"")</x:f>
        <x:v>0.035548850969651345</x:v>
      </x:c>
      <x:c r="J12116" s="14" t="n">
        <x:f>'Method'!$B$2</x:f>
        <x:v>0.05</x:v>
      </x:c>
      <x:c r="K12116" s="13" t="str">
        <x:f>IF(I12116&lt;=J12116,"是","否")</x:f>
        <x:v>是</x:v>
      </x:c>
      <x:c r="L12116" s="36" t="n">
        <x:v>0.7356515738220297</x:v>
      </x:c>
      <x:c r="M12116" s="36" t="n">
        <x:f>1-L12116</x:f>
        <x:v>0.2643484261779703</x:v>
      </x:c>
      <x:c r="N12116" s="13" t="str">
        <x:v>是</x:v>
      </x:c>
      <x:c r="O12116" s="15"/>
      <x:c r="P12116" s="13" t="str"/>
    </x:row>
    <x:row r="12117">
      <x:c r="A12117" s="15" t="n">
        <x:v>12116</x:v>
      </x:c>
      <x:c r="B12117" s="13" t="str">
        <x:v>Danainae-2</x:v>
      </x:c>
      <x:c r="C12117" s="13" t="str">
        <x:v>Danainae</x:v>
      </x:c>
      <x:c r="D12117" s="33" t="n">
        <x:f>'AR_values'!I40</x:f>
        <x:v>2.7817420272828395</x:v>
      </x:c>
      <x:c r="E12117" s="33" t="str">
        <x:v>Nymphalinae-19</x:v>
      </x:c>
      <x:c r="F12117" s="33" t="str">
        <x:v>Nymphalinae</x:v>
      </x:c>
      <x:c r="G12117" s="33" t="n">
        <x:f>'AR_values'!I199</x:f>
        <x:v>2.6845789712372956</x:v>
      </x:c>
      <x:c r="H12117" s="33" t="n">
        <x:f>ABS(D12117-G12117)</x:f>
        <x:v>0.09716305604554387</x:v>
      </x:c>
      <x:c r="I12117" s="14" t="n">
        <x:f>IFERROR(H12117/AVERAGE(D12117,G12117),"")</x:f>
        <x:v>0.035549707407175044</x:v>
      </x:c>
      <x:c r="J12117" s="14" t="n">
        <x:f>'Method'!$B$2</x:f>
        <x:v>0.05</x:v>
      </x:c>
      <x:c r="K12117" s="13" t="str">
        <x:f>IF(I12117&lt;=J12117,"是","否")</x:f>
        <x:v>是</x:v>
      </x:c>
      <x:c r="L12117" s="36" t="n">
        <x:v>0.8452983567314166</x:v>
      </x:c>
      <x:c r="M12117" s="36" t="n">
        <x:f>1-L12117</x:f>
        <x:v>0.15470164326858338</x:v>
      </x:c>
      <x:c r="N12117" s="13" t="str">
        <x:v>是</x:v>
      </x:c>
      <x:c r="O12117" s="15"/>
      <x:c r="P12117" s="13" t="str"/>
    </x:row>
    <x:row r="12118">
      <x:c r="A12118" s="15" t="n">
        <x:v>12117</x:v>
      </x:c>
      <x:c r="B12118" s="13" t="str">
        <x:v>Heliconiinae-22</x:v>
      </x:c>
      <x:c r="C12118" s="13" t="str">
        <x:v>Heliconiinae</x:v>
      </x:c>
      <x:c r="D12118" s="33" t="n">
        <x:f>'AR_values'!I66</x:f>
        <x:v>2.5700482441884245</x:v>
      </x:c>
      <x:c r="E12118" s="33" t="str">
        <x:v>Hesperiidae_Hesperilla_chrysotricha</x:v>
      </x:c>
      <x:c r="F12118" s="33" t="str">
        <x:v>Hesperiidae</x:v>
      </x:c>
      <x:c r="G12118" s="33" t="n">
        <x:f>'AR_values'!I117</x:f>
        <x:v>2.6630704750756298</x:v>
      </x:c>
      <x:c r="H12118" s="33" t="n">
        <x:f>ABS(D12118-G12118)</x:f>
        <x:v>0.09302223088720529</x:v>
      </x:c>
      <x:c r="I12118" s="14" t="n">
        <x:f>IFERROR(H12118/AVERAGE(D12118,G12118),"")</x:f>
        <x:v>0.03555135508192225</x:v>
      </x:c>
      <x:c r="J12118" s="14" t="n">
        <x:f>'Method'!$B$2</x:f>
        <x:v>0.05</x:v>
      </x:c>
      <x:c r="K12118" s="13" t="str">
        <x:f>IF(I12118&lt;=J12118,"是","否")</x:f>
        <x:v>是</x:v>
      </x:c>
      <x:c r="L12118" s="36" t="n">
        <x:v>0.8316070158805404</x:v>
      </x:c>
      <x:c r="M12118" s="36" t="n">
        <x:f>1-L12118</x:f>
        <x:v>0.16839298411945958</x:v>
      </x:c>
      <x:c r="N12118" s="13" t="str">
        <x:v>是</x:v>
      </x:c>
      <x:c r="O12118" s="15"/>
      <x:c r="P12118" s="13" t="str"/>
    </x:row>
    <x:row r="12119">
      <x:c r="A12119" s="15" t="n">
        <x:v>12118</x:v>
      </x:c>
      <x:c r="B12119" s="13" t="str">
        <x:v>Riodinidae-26</x:v>
      </x:c>
      <x:c r="C12119" s="13" t="str">
        <x:v>Riodinidae</x:v>
      </x:c>
      <x:c r="D12119" s="33" t="n">
        <x:f>'AR_values'!I350</x:f>
        <x:v>2.5612409898926036</x:v>
      </x:c>
      <x:c r="E12119" s="33" t="str">
        <x:v>Satyrinae-24</x:v>
      </x:c>
      <x:c r="F12119" s="33" t="str">
        <x:v>Satyrinae</x:v>
      </x:c>
      <x:c r="G12119" s="33" t="n">
        <x:f>'AR_values'!I374</x:f>
        <x:v>2.6539500699664473</x:v>
      </x:c>
      <x:c r="H12119" s="33" t="n">
        <x:f>ABS(D12119-G12119)</x:f>
        <x:v>0.09270908007384371</x:v>
      </x:c>
      <x:c r="I12119" s="14" t="n">
        <x:f>IFERROR(H12119/AVERAGE(D12119,G12119),"")</x:f>
        <x:v>0.03555347407592362</x:v>
      </x:c>
      <x:c r="J12119" s="14" t="n">
        <x:f>'Method'!$B$2</x:f>
        <x:v>0.05</x:v>
      </x:c>
      <x:c r="K12119" s="13" t="str">
        <x:f>IF(I12119&lt;=J12119,"是","否")</x:f>
        <x:v>是</x:v>
      </x:c>
      <x:c r="L12119" s="36" t="n">
        <x:v>0.8416380467979417</x:v>
      </x:c>
      <x:c r="M12119" s="36" t="n">
        <x:f>1-L12119</x:f>
        <x:v>0.15836195320205826</x:v>
      </x:c>
      <x:c r="N12119" s="13" t="str">
        <x:v>是</x:v>
      </x:c>
      <x:c r="O12119" s="15"/>
      <x:c r="P12119" s="13" t="str"/>
    </x:row>
    <x:row r="12120">
      <x:c r="A12120" s="15" t="n">
        <x:v>12119</x:v>
      </x:c>
      <x:c r="B12120" s="13" t="str">
        <x:v>Biblidinae-7</x:v>
      </x:c>
      <x:c r="C12120" s="13" t="str">
        <x:v>Biblidinae</x:v>
      </x:c>
      <x:c r="D12120" s="33" t="n">
        <x:f>'AR_values'!I13</x:f>
        <x:v>2.4577608258924344</x:v>
      </x:c>
      <x:c r="E12120" s="33" t="str">
        <x:v>Lycaenidae_Candalides_hyacinthina</x:v>
      </x:c>
      <x:c r="F12120" s="33" t="str">
        <x:v>Lycaenidae</x:v>
      </x:c>
      <x:c r="G12120" s="33" t="n">
        <x:f>'AR_values'!I167</x:f>
        <x:v>2.546730965495565</x:v>
      </x:c>
      <x:c r="H12120" s="33" t="n">
        <x:f>ABS(D12120-G12120)</x:f>
        <x:v>0.0889701396031306</x:v>
      </x:c>
      <x:c r="I12120" s="14" t="n">
        <x:f>IFERROR(H12120/AVERAGE(D12120,G12120),"")</x:f>
        <x:v>0.03555611371217962</x:v>
      </x:c>
      <x:c r="J12120" s="14" t="n">
        <x:f>'Method'!$B$2</x:f>
        <x:v>0.05</x:v>
      </x:c>
      <x:c r="K12120" s="13" t="str">
        <x:f>IF(I12120&lt;=J12120,"是","否")</x:f>
        <x:v>是</x:v>
      </x:c>
      <x:c r="L12120" s="36" t="n">
        <x:v>0.8610839253434042</x:v>
      </x:c>
      <x:c r="M12120" s="36" t="n">
        <x:f>1-L12120</x:f>
        <x:v>0.13891607465659583</x:v>
      </x:c>
      <x:c r="N12120" s="13" t="str">
        <x:v>是</x:v>
      </x:c>
      <x:c r="O12120" s="15"/>
      <x:c r="P12120" s="13" t="str"/>
    </x:row>
    <x:row r="12121">
      <x:c r="A12121" s="15" t="n">
        <x:v>12120</x:v>
      </x:c>
      <x:c r="B12121" s="13" t="str">
        <x:v>Hesperiidae-19</x:v>
      </x:c>
      <x:c r="C12121" s="13" t="str">
        <x:v>Hesperiidae</x:v>
      </x:c>
      <x:c r="D12121" s="33" t="n">
        <x:f>'AR_values'!I85</x:f>
        <x:v>2.7158477525786973</x:v>
      </x:c>
      <x:c r="E12121" s="33" t="str">
        <x:v>Pieridae_Belenois_java</x:v>
      </x:c>
      <x:c r="F12121" s="33" t="str">
        <x:v>Pieridae</x:v>
      </x:c>
      <x:c r="G12121" s="33" t="n">
        <x:f>'AR_values'!I323</x:f>
        <x:v>2.814177773844935</x:v>
      </x:c>
      <x:c r="H12121" s="33" t="n">
        <x:f>ABS(D12121-G12121)</x:f>
        <x:v>0.09833002126623791</x:v>
      </x:c>
      <x:c r="I12121" s="14" t="n">
        <x:f>IFERROR(H12121/AVERAGE(D12121,G12121),"")</x:f>
        <x:v>0.03556223051644021</x:v>
      </x:c>
      <x:c r="J12121" s="14" t="n">
        <x:f>'Method'!$B$2</x:f>
        <x:v>0.05</x:v>
      </x:c>
      <x:c r="K12121" s="13" t="str">
        <x:f>IF(I12121&lt;=J12121,"是","否")</x:f>
        <x:v>是</x:v>
      </x:c>
      <x:c r="L12121" s="36" t="n">
        <x:v>0.6944106714836558</x:v>
      </x:c>
      <x:c r="M12121" s="36" t="n">
        <x:f>1-L12121</x:f>
        <x:v>0.30558932851634424</x:v>
      </x:c>
      <x:c r="N12121" s="13" t="str">
        <x:v>是</x:v>
      </x:c>
      <x:c r="O12121" s="15"/>
      <x:c r="P12121" s="13" t="str"/>
    </x:row>
    <x:row r="12122">
      <x:c r="A12122" s="15" t="n">
        <x:v>12121</x:v>
      </x:c>
      <x:c r="B12122" s="13" t="str">
        <x:v>Lycaenidae_Lucia_limbaria</x:v>
      </x:c>
      <x:c r="C12122" s="13" t="str">
        <x:v>Lycaenidae</x:v>
      </x:c>
      <x:c r="D12122" s="33" t="n">
        <x:f>'AR_values'!I172</x:f>
        <x:v>2.501816901535715</x:v>
      </x:c>
      <x:c r="E12122" s="33" t="str">
        <x:v>Lycaenidae_Ogyris_otanes</x:v>
      </x:c>
      <x:c r="F12122" s="33" t="str">
        <x:v>Lycaenidae</x:v>
      </x:c>
      <x:c r="G12122" s="33" t="n">
        <x:f>'AR_values'!I182</x:f>
        <x:v>2.592402289032767</x:v>
      </x:c>
      <x:c r="H12122" s="33" t="n">
        <x:f>ABS(D12122-G12122)</x:f>
        <x:v>0.09058538749705214</x:v>
      </x:c>
      <x:c r="I12122" s="14" t="n">
        <x:f>IFERROR(H12122/AVERAGE(D12122,G12122),"")</x:f>
        <x:v>0.03556399287441866</x:v>
      </x:c>
      <x:c r="J12122" s="14" t="n">
        <x:f>'Method'!$B$2</x:f>
        <x:v>0.05</x:v>
      </x:c>
      <x:c r="K12122" s="13" t="str">
        <x:f>IF(I12122&lt;=J12122,"是","否")</x:f>
        <x:v>是</x:v>
      </x:c>
      <x:c r="L12122" s="36" t="n">
        <x:v>0.9028433180827364</x:v>
      </x:c>
      <x:c r="M12122" s="36" t="n">
        <x:f>1-L12122</x:f>
        <x:v>0.09715668191726357</x:v>
      </x:c>
      <x:c r="N12122" s="13" t="str">
        <x:v>否</x:v>
      </x:c>
      <x:c r="O12122" s="15"/>
      <x:c r="P12122" s="13" t="str"/>
    </x:row>
    <x:row r="12123">
      <x:c r="A12123" s="15" t="n">
        <x:v>12122</x:v>
      </x:c>
      <x:c r="B12123" s="13" t="str">
        <x:v>Hesperiidae-26</x:v>
      </x:c>
      <x:c r="C12123" s="13" t="str">
        <x:v>Hesperiidae</x:v>
      </x:c>
      <x:c r="D12123" s="33" t="n">
        <x:f>'AR_values'!I93</x:f>
        <x:v>2.62715353874939</x:v>
      </x:c>
      <x:c r="E12123" s="33" t="str">
        <x:v>Lycaenidae_Ogyris_amaryllis</x:v>
      </x:c>
      <x:c r="F12123" s="33" t="str">
        <x:v>Lycaenidae</x:v>
      </x:c>
      <x:c r="G12123" s="33" t="n">
        <x:f>'AR_values'!I176</x:f>
        <x:v>2.5353520766284507</x:v>
      </x:c>
      <x:c r="H12123" s="33" t="n">
        <x:f>ABS(D12123-G12123)</x:f>
        <x:v>0.09180146212093909</x:v>
      </x:c>
      <x:c r="I12123" s="14" t="n">
        <x:f>IFERROR(H12123/AVERAGE(D12123,G12123),"")</x:f>
        <x:v>0.03556469240342713</x:v>
      </x:c>
      <x:c r="J12123" s="14" t="n">
        <x:f>'Method'!$B$2</x:f>
        <x:v>0.05</x:v>
      </x:c>
      <x:c r="K12123" s="13" t="str">
        <x:f>IF(I12123&lt;=J12123,"是","否")</x:f>
        <x:v>是</x:v>
      </x:c>
      <x:c r="L12123" s="36" t="n">
        <x:v>0.8531154988228892</x:v>
      </x:c>
      <x:c r="M12123" s="36" t="n">
        <x:f>1-L12123</x:f>
        <x:v>0.14688450117711083</x:v>
      </x:c>
      <x:c r="N12123" s="13" t="str">
        <x:v>是</x:v>
      </x:c>
      <x:c r="O12123" s="15"/>
      <x:c r="P12123" s="13" t="str"/>
    </x:row>
    <x:row r="12124">
      <x:c r="A12124" s="15" t="n">
        <x:v>12123</x:v>
      </x:c>
      <x:c r="B12124" s="13" t="str">
        <x:v>Biblidinae-3</x:v>
      </x:c>
      <x:c r="C12124" s="13" t="str">
        <x:v>Biblidinae</x:v>
      </x:c>
      <x:c r="D12124" s="33" t="n">
        <x:f>'AR_values'!I9</x:f>
        <x:v>2.27944184586493</x:v>
      </x:c>
      <x:c r="E12124" s="33" t="str">
        <x:v>Satyrinae-25</x:v>
      </x:c>
      <x:c r="F12124" s="33" t="str">
        <x:v>Satyrinae</x:v>
      </x:c>
      <x:c r="G12124" s="33" t="n">
        <x:f>'AR_values'!I375</x:f>
        <x:v>2.3619837618973727</x:v>
      </x:c>
      <x:c r="H12124" s="33" t="n">
        <x:f>ABS(D12124-G12124)</x:f>
        <x:v>0.08254191603244276</x:v>
      </x:c>
      <x:c r="I12124" s="14" t="n">
        <x:f>IFERROR(H12124/AVERAGE(D12124,G12124),"")</x:f>
        <x:v>0.03556748422053775</x:v>
      </x:c>
      <x:c r="J12124" s="14" t="n">
        <x:f>'Method'!$B$2</x:f>
        <x:v>0.05</x:v>
      </x:c>
      <x:c r="K12124" s="13" t="str">
        <x:f>IF(I12124&lt;=J12124,"是","否")</x:f>
        <x:v>是</x:v>
      </x:c>
      <x:c r="L12124" s="36" t="n">
        <x:v>0.802664843134817</x:v>
      </x:c>
      <x:c r="M12124" s="36" t="n">
        <x:f>1-L12124</x:f>
        <x:v>0.197335156865183</x:v>
      </x:c>
      <x:c r="N12124" s="13" t="str">
        <x:v>是</x:v>
      </x:c>
      <x:c r="O12124" s="15"/>
      <x:c r="P12124" s="13" t="str"/>
    </x:row>
    <x:row r="12125">
      <x:c r="A12125" s="15" t="n">
        <x:v>12124</x:v>
      </x:c>
      <x:c r="B12125" s="13" t="str">
        <x:v>Charaxinae-15</x:v>
      </x:c>
      <x:c r="C12125" s="13" t="str">
        <x:v>Charaxinae</x:v>
      </x:c>
      <x:c r="D12125" s="33" t="n">
        <x:f>'AR_values'!I22</x:f>
        <x:v>2.4406235760127264</x:v>
      </x:c>
      <x:c r="E12125" s="33" t="str">
        <x:v>Hesperiidae_Trapezites_eliena</x:v>
      </x:c>
      <x:c r="F12125" s="33" t="str">
        <x:v>Hesperiidae</x:v>
      </x:c>
      <x:c r="G12125" s="33" t="n">
        <x:f>'AR_values'!I125</x:f>
        <x:v>2.35532724735423</x:v>
      </x:c>
      <x:c r="H12125" s="33" t="n">
        <x:f>ABS(D12125-G12125)</x:f>
        <x:v>0.08529632865849646</x:v>
      </x:c>
      <x:c r="I12125" s="14" t="n">
        <x:f>IFERROR(H12125/AVERAGE(D12125,G12125),"")</x:f>
        <x:v>0.03557014314780438</x:v>
      </x:c>
      <x:c r="J12125" s="14" t="n">
        <x:f>'Method'!$B$2</x:f>
        <x:v>0.05</x:v>
      </x:c>
      <x:c r="K12125" s="13" t="str">
        <x:f>IF(I12125&lt;=J12125,"是","否")</x:f>
        <x:v>是</x:v>
      </x:c>
      <x:c r="L12125" s="36" t="n">
        <x:v>0.651691010685227</x:v>
      </x:c>
      <x:c r="M12125" s="36" t="n">
        <x:f>1-L12125</x:f>
        <x:v>0.34830898931477305</x:v>
      </x:c>
      <x:c r="N12125" s="13" t="str">
        <x:v>是</x:v>
      </x:c>
      <x:c r="O12125" s="15"/>
      <x:c r="P12125" s="13" t="str"/>
    </x:row>
    <x:row r="12126">
      <x:c r="A12126" s="15" t="n">
        <x:v>12125</x:v>
      </x:c>
      <x:c r="B12126" s="13" t="str">
        <x:v>Papilionidae-26</x:v>
      </x:c>
      <x:c r="C12126" s="13" t="str">
        <x:v>Papilionidae</x:v>
      </x:c>
      <x:c r="D12126" s="33" t="n">
        <x:f>'AR_values'!I236</x:f>
        <x:v>2.910143414751003</x:v>
      </x:c>
      <x:c r="E12126" s="33" t="str">
        <x:v>Pieridae-16</x:v>
      </x:c>
      <x:c r="F12126" s="33" t="str">
        <x:v>Pieridae</x:v>
      </x:c>
      <x:c r="G12126" s="33" t="n">
        <x:f>'AR_values'!I280</x:f>
        <x:v>3.0155433438763337</x:v>
      </x:c>
      <x:c r="H12126" s="33" t="n">
        <x:f>ABS(D12126-G12126)</x:f>
        <x:v>0.1053999291253307</x:v>
      </x:c>
      <x:c r="I12126" s="14" t="n">
        <x:f>IFERROR(H12126/AVERAGE(D12126,G12126),"")</x:f>
        <x:v>0.03557391182444014</x:v>
      </x:c>
      <x:c r="J12126" s="14" t="n">
        <x:f>'Method'!$B$2</x:f>
        <x:v>0.05</x:v>
      </x:c>
      <x:c r="K12126" s="13" t="str">
        <x:f>IF(I12126&lt;=J12126,"是","否")</x:f>
        <x:v>是</x:v>
      </x:c>
      <x:c r="L12126" s="36" t="n">
        <x:v>0.8529523602585691</x:v>
      </x:c>
      <x:c r="M12126" s="36" t="n">
        <x:f>1-L12126</x:f>
        <x:v>0.14704763974143087</x:v>
      </x:c>
      <x:c r="N12126" s="13" t="str">
        <x:v>是</x:v>
      </x:c>
      <x:c r="O12126" s="15"/>
      <x:c r="P12126" s="13" t="str"/>
    </x:row>
    <x:row r="12127">
      <x:c r="A12127" s="15" t="n">
        <x:v>12126</x:v>
      </x:c>
      <x:c r="B12127" s="13" t="str">
        <x:v>Biblidinae-5</x:v>
      </x:c>
      <x:c r="C12127" s="13" t="str">
        <x:v>Biblidinae</x:v>
      </x:c>
      <x:c r="D12127" s="33" t="n">
        <x:f>'AR_values'!I11</x:f>
        <x:v>2.4750199618333006</x:v>
      </x:c>
      <x:c r="E12127" s="33" t="str">
        <x:v>Lycaenidae_Ogyris_oroetus</x:v>
      </x:c>
      <x:c r="F12127" s="33" t="str">
        <x:v>Lycaenidae</x:v>
      </x:c>
      <x:c r="G12127" s="33" t="n">
        <x:f>'AR_values'!I181</x:f>
        <x:v>2.3885084100755156</x:v>
      </x:c>
      <x:c r="H12127" s="33" t="n">
        <x:f>ABS(D12127-G12127)</x:f>
        <x:v>0.08651155175778502</x:v>
      </x:c>
      <x:c r="I12127" s="14" t="n">
        <x:f>IFERROR(H12127/AVERAGE(D12127,G12127),"")</x:f>
        <x:v>0.03557563363152803</x:v>
      </x:c>
      <x:c r="J12127" s="14" t="n">
        <x:f>'Method'!$B$2</x:f>
        <x:v>0.05</x:v>
      </x:c>
      <x:c r="K12127" s="13" t="str">
        <x:f>IF(I12127&lt;=J12127,"是","否")</x:f>
        <x:v>是</x:v>
      </x:c>
      <x:c r="L12127" s="36" t="n">
        <x:v>0.7906160126670904</x:v>
      </x:c>
      <x:c r="M12127" s="36" t="n">
        <x:f>1-L12127</x:f>
        <x:v>0.20938398733290964</x:v>
      </x:c>
      <x:c r="N12127" s="13" t="str">
        <x:v>是</x:v>
      </x:c>
      <x:c r="O12127" s="15"/>
      <x:c r="P12127" s="13" t="str"/>
    </x:row>
    <x:row r="12128">
      <x:c r="A12128" s="15" t="n">
        <x:v>12127</x:v>
      </x:c>
      <x:c r="B12128" s="13" t="str">
        <x:v>Papilionidae-43</x:v>
      </x:c>
      <x:c r="C12128" s="13" t="str">
        <x:v>Papilionidae</x:v>
      </x:c>
      <x:c r="D12128" s="33" t="n">
        <x:f>'AR_values'!I255</x:f>
        <x:v>3.0227807473621002</x:v>
      </x:c>
      <x:c r="E12128" s="33" t="str">
        <x:v>Papilionidae_Graphium_agamemnon</x:v>
      </x:c>
      <x:c r="F12128" s="33" t="str">
        <x:v>Papilionidae</x:v>
      </x:c>
      <x:c r="G12128" s="33" t="n">
        <x:f>'AR_values'!I262</x:f>
        <x:v>2.9171092824470413</x:v>
      </x:c>
      <x:c r="H12128" s="33" t="n">
        <x:f>ABS(D12128-G12128)</x:f>
        <x:v>0.10567146491505897</x:v>
      </x:c>
      <x:c r="I12128" s="14" t="n">
        <x:f>IFERROR(H12128/AVERAGE(D12128,G12128),"")</x:f>
        <x:v>0.03558027653197288</x:v>
      </x:c>
      <x:c r="J12128" s="14" t="n">
        <x:f>'Method'!$B$2</x:f>
        <x:v>0.05</x:v>
      </x:c>
      <x:c r="K12128" s="13" t="str">
        <x:f>IF(I12128&lt;=J12128,"是","否")</x:f>
        <x:v>是</x:v>
      </x:c>
      <x:c r="L12128" s="36" t="n">
        <x:v>0.9389992170261229</x:v>
      </x:c>
      <x:c r="M12128" s="36" t="n">
        <x:f>1-L12128</x:f>
        <x:v>0.06100078297387712</x:v>
      </x:c>
      <x:c r="N12128" s="13" t="str">
        <x:v>否</x:v>
      </x:c>
      <x:c r="O12128" s="15"/>
      <x:c r="P12128" s="13" t="str"/>
    </x:row>
    <x:row r="12129">
      <x:c r="A12129" s="15" t="n">
        <x:v>12128</x:v>
      </x:c>
      <x:c r="B12129" s="13" t="str">
        <x:v>Nymphalinae-28</x:v>
      </x:c>
      <x:c r="C12129" s="13" t="str">
        <x:v>Nymphalinae</x:v>
      </x:c>
      <x:c r="D12129" s="33" t="n">
        <x:f>'AR_values'!I209</x:f>
        <x:v>2.5716980421170317</x:v>
      </x:c>
      <x:c r="E12129" s="33" t="str">
        <x:v>Satyrinae-27</x:v>
      </x:c>
      <x:c r="F12129" s="33" t="str">
        <x:v>Satyrinae</x:v>
      </x:c>
      <x:c r="G12129" s="33" t="n">
        <x:f>'AR_values'!I377</x:f>
        <x:v>2.664861838108956</x:v>
      </x:c>
      <x:c r="H12129" s="33" t="n">
        <x:f>ABS(D12129-G12129)</x:f>
        <x:v>0.09316379599192448</x:v>
      </x:c>
      <x:c r="I12129" s="14" t="n">
        <x:f>IFERROR(H12129/AVERAGE(D12129,G12129),"")</x:f>
        <x:v>0.03558206078907816</x:v>
      </x:c>
      <x:c r="J12129" s="14" t="n">
        <x:f>'Method'!$B$2</x:f>
        <x:v>0.05</x:v>
      </x:c>
      <x:c r="K12129" s="13" t="str">
        <x:f>IF(I12129&lt;=J12129,"是","否")</x:f>
        <x:v>是</x:v>
      </x:c>
      <x:c r="L12129" s="36" t="n">
        <x:v>0.8198844203325863</x:v>
      </x:c>
      <x:c r="M12129" s="36" t="n">
        <x:f>1-L12129</x:f>
        <x:v>0.18011557966741365</x:v>
      </x:c>
      <x:c r="N12129" s="13" t="str">
        <x:v>是</x:v>
      </x:c>
      <x:c r="O12129" s="15"/>
      <x:c r="P12129" s="13" t="str"/>
    </x:row>
    <x:row r="12130">
      <x:c r="A12130" s="15" t="n">
        <x:v>12129</x:v>
      </x:c>
      <x:c r="B12130" s="13" t="str">
        <x:v>Pieridae_Catopsilia_pyranthe</x:v>
      </x:c>
      <x:c r="C12130" s="13" t="str">
        <x:v>Pieridae</x:v>
      </x:c>
      <x:c r="D12130" s="33" t="n">
        <x:f>'AR_values'!I324</x:f>
        <x:v>2.31303258091561</x:v>
      </x:c>
      <x:c r="E12130" s="33" t="str">
        <x:v>Pieridae_Eurema_smilax</x:v>
      </x:c>
      <x:c r="F12130" s="33" t="str">
        <x:v>Pieridae</x:v>
      </x:c>
      <x:c r="G12130" s="33" t="n">
        <x:f>'AR_values'!I328</x:f>
        <x:v>2.396825991590796</x:v>
      </x:c>
      <x:c r="H12130" s="33" t="n">
        <x:f>ABS(D12130-G12130)</x:f>
        <x:v>0.08379341067518586</x:v>
      </x:c>
      <x:c r="I12130" s="14" t="n">
        <x:f>IFERROR(H12130/AVERAGE(D12130,G12130),"")</x:f>
        <x:v>0.03558213453131109</x:v>
      </x:c>
      <x:c r="J12130" s="14" t="n">
        <x:f>'Method'!$B$2</x:f>
        <x:v>0.05</x:v>
      </x:c>
      <x:c r="K12130" s="13" t="str">
        <x:f>IF(I12130&lt;=J12130,"是","否")</x:f>
        <x:v>是</x:v>
      </x:c>
      <x:c r="L12130" s="36" t="n">
        <x:v>0.8666891370293456</x:v>
      </x:c>
      <x:c r="M12130" s="36" t="n">
        <x:f>1-L12130</x:f>
        <x:v>0.13331086297065442</x:v>
      </x:c>
      <x:c r="N12130" s="13" t="str">
        <x:v>否</x:v>
      </x:c>
      <x:c r="O12130" s="15"/>
      <x:c r="P12130" s="13" t="str"/>
    </x:row>
    <x:row r="12131">
      <x:c r="A12131" s="15" t="n">
        <x:v>12130</x:v>
      </x:c>
      <x:c r="B12131" s="13" t="str">
        <x:v>Charaxinae-7</x:v>
      </x:c>
      <x:c r="C12131" s="13" t="str">
        <x:v>Charaxinae</x:v>
      </x:c>
      <x:c r="D12131" s="33" t="n">
        <x:f>'AR_values'!I28</x:f>
        <x:v>2.3144245792096236</x:v>
      </x:c>
      <x:c r="E12131" s="33" t="str">
        <x:v>Lycaenidae_Zizina_labradus</x:v>
      </x:c>
      <x:c r="F12131" s="33" t="str">
        <x:v>Lycaenidae</x:v>
      </x:c>
      <x:c r="G12131" s="33" t="n">
        <x:f>'AR_values'!I188</x:f>
        <x:v>2.3982706581875353</x:v>
      </x:c>
      <x:c r="H12131" s="33" t="n">
        <x:f>ABS(D12131-G12131)</x:f>
        <x:v>0.08384607897791163</x:v>
      </x:c>
      <x:c r="I12131" s="14" t="n">
        <x:f>IFERROR(H12131/AVERAGE(D12131,G12131),"")</x:f>
        <x:v>0.03558306860692319</x:v>
      </x:c>
      <x:c r="J12131" s="14" t="n">
        <x:f>'Method'!$B$2</x:f>
        <x:v>0.05</x:v>
      </x:c>
      <x:c r="K12131" s="13" t="str">
        <x:f>IF(I12131&lt;=J12131,"是","否")</x:f>
        <x:v>是</x:v>
      </x:c>
      <x:c r="L12131" s="36" t="n">
        <x:v>0.7569934546795456</x:v>
      </x:c>
      <x:c r="M12131" s="36" t="n">
        <x:f>1-L12131</x:f>
        <x:v>0.2430065453204544</x:v>
      </x:c>
      <x:c r="N12131" s="13" t="str">
        <x:v>是</x:v>
      </x:c>
      <x:c r="O12131" s="15"/>
      <x:c r="P12131" s="13" t="str"/>
    </x:row>
    <x:row r="12132">
      <x:c r="A12132" s="15" t="n">
        <x:v>12131</x:v>
      </x:c>
      <x:c r="B12132" s="13" t="str">
        <x:v>Hesperiidae-1</x:v>
      </x:c>
      <x:c r="C12132" s="13" t="str">
        <x:v>Hesperiidae</x:v>
      </x:c>
      <x:c r="D12132" s="33" t="n">
        <x:f>'AR_values'!I75</x:f>
        <x:v>2.626775993873075</x:v>
      </x:c>
      <x:c r="E12132" s="33" t="str">
        <x:v>Pieridae-21</x:v>
      </x:c>
      <x:c r="F12132" s="33" t="str">
        <x:v>Pieridae</x:v>
      </x:c>
      <x:c r="G12132" s="33" t="n">
        <x:f>'AR_values'!I286</x:f>
        <x:v>2.7219412558374705</x:v>
      </x:c>
      <x:c r="H12132" s="33" t="n">
        <x:f>ABS(D12132-G12132)</x:f>
        <x:v>0.09516526196439568</x:v>
      </x:c>
      <x:c r="I12132" s="14" t="n">
        <x:f>IFERROR(H12132/AVERAGE(D12132,G12132),"")</x:f>
        <x:v>0.03558433079241409</x:v>
      </x:c>
      <x:c r="J12132" s="14" t="n">
        <x:f>'Method'!$B$2</x:f>
        <x:v>0.05</x:v>
      </x:c>
      <x:c r="K12132" s="13" t="str">
        <x:f>IF(I12132&lt;=J12132,"是","否")</x:f>
        <x:v>是</x:v>
      </x:c>
      <x:c r="L12132" s="36" t="n">
        <x:v>0.864979997036598</x:v>
      </x:c>
      <x:c r="M12132" s="36" t="n">
        <x:f>1-L12132</x:f>
        <x:v>0.135020002963402</x:v>
      </x:c>
      <x:c r="N12132" s="13" t="str">
        <x:v>是</x:v>
      </x:c>
      <x:c r="O12132" s="15"/>
      <x:c r="P12132" s="13" t="str"/>
    </x:row>
    <x:row r="12133">
      <x:c r="A12133" s="15" t="n">
        <x:v>12132</x:v>
      </x:c>
      <x:c r="B12133" s="13" t="str">
        <x:v>Charaxinae-12</x:v>
      </x:c>
      <x:c r="C12133" s="13" t="str">
        <x:v>Charaxinae</x:v>
      </x:c>
      <x:c r="D12133" s="33" t="n">
        <x:f>'AR_values'!I19</x:f>
        <x:v>2.554072397947023</x:v>
      </x:c>
      <x:c r="E12133" s="33" t="str">
        <x:v>Hesperiidae-12</x:v>
      </x:c>
      <x:c r="F12133" s="33" t="str">
        <x:v>Hesperiidae</x:v>
      </x:c>
      <x:c r="G12133" s="33" t="n">
        <x:f>'AR_values'!I78</x:f>
        <x:v>2.646605889330352</x:v>
      </x:c>
      <x:c r="H12133" s="33" t="n">
        <x:f>ABS(D12133-G12133)</x:f>
        <x:v>0.09253349138332911</x:v>
      </x:c>
      <x:c r="I12133" s="14" t="n">
        <x:f>IFERROR(H12133/AVERAGE(D12133,G12133),"")</x:f>
        <x:v>0.03558516265453199</x:v>
      </x:c>
      <x:c r="J12133" s="14" t="n">
        <x:f>'Method'!$B$2</x:f>
        <x:v>0.05</x:v>
      </x:c>
      <x:c r="K12133" s="13" t="str">
        <x:f>IF(I12133&lt;=J12133,"是","否")</x:f>
        <x:v>是</x:v>
      </x:c>
      <x:c r="L12133" s="36" t="n">
        <x:v>0.7645929644816502</x:v>
      </x:c>
      <x:c r="M12133" s="36" t="n">
        <x:f>1-L12133</x:f>
        <x:v>0.23540703551834985</x:v>
      </x:c>
      <x:c r="N12133" s="13" t="str">
        <x:v>是</x:v>
      </x:c>
      <x:c r="O12133" s="15"/>
      <x:c r="P12133" s="13" t="str"/>
    </x:row>
    <x:row r="12134">
      <x:c r="A12134" s="15" t="n">
        <x:v>12133</x:v>
      </x:c>
      <x:c r="B12134" s="13" t="str">
        <x:v>Heliconiinae-21</x:v>
      </x:c>
      <x:c r="C12134" s="13" t="str">
        <x:v>Heliconiinae</x:v>
      </x:c>
      <x:c r="D12134" s="33" t="n">
        <x:f>'AR_values'!I65</x:f>
        <x:v>2.475657871833206</x:v>
      </x:c>
      <x:c r="E12134" s="33" t="str">
        <x:v>Limenitidinae-8</x:v>
      </x:c>
      <x:c r="F12134" s="33" t="str">
        <x:v>Limenitidinae</x:v>
      </x:c>
      <x:c r="G12134" s="33" t="n">
        <x:f>'AR_values'!I140</x:f>
        <x:v>2.3890954186981337</x:v>
      </x:c>
      <x:c r="H12134" s="33" t="n">
        <x:f>ABS(D12134-G12134)</x:f>
        <x:v>0.08656245313507238</x:v>
      </x:c>
      <x:c r="I12134" s="14" t="n">
        <x:f>IFERROR(H12134/AVERAGE(D12134,G12134),"")</x:f>
        <x:v>0.035587602480707844</x:v>
      </x:c>
      <x:c r="J12134" s="14" t="n">
        <x:f>'Method'!$B$2</x:f>
        <x:v>0.05</x:v>
      </x:c>
      <x:c r="K12134" s="13" t="str">
        <x:f>IF(I12134&lt;=J12134,"是","否")</x:f>
        <x:v>是</x:v>
      </x:c>
      <x:c r="L12134" s="36" t="n">
        <x:v>0.8606420527760659</x:v>
      </x:c>
      <x:c r="M12134" s="36" t="n">
        <x:f>1-L12134</x:f>
        <x:v>0.13935794722393413</x:v>
      </x:c>
      <x:c r="N12134" s="13" t="str">
        <x:v>是</x:v>
      </x:c>
      <x:c r="O12134" s="15"/>
      <x:c r="P12134" s="13" t="str"/>
    </x:row>
    <x:row r="12135">
      <x:c r="A12135" s="15" t="n">
        <x:v>12134</x:v>
      </x:c>
      <x:c r="B12135" s="13" t="str">
        <x:v>Lycaenidae_Ogyris_abrota</x:v>
      </x:c>
      <x:c r="C12135" s="13" t="str">
        <x:v>Lycaenidae</x:v>
      </x:c>
      <x:c r="D12135" s="33" t="n">
        <x:f>'AR_values'!I175</x:f>
        <x:v>2.4094203798236333</x:v>
      </x:c>
      <x:c r="E12135" s="33" t="str">
        <x:v>Satyrinae-26</x:v>
      </x:c>
      <x:c r="F12135" s="33" t="str">
        <x:v>Satyrinae</x:v>
      </x:c>
      <x:c r="G12135" s="33" t="n">
        <x:f>'AR_values'!I376</x:f>
        <x:v>2.4967235067878812</x:v>
      </x:c>
      <x:c r="H12135" s="33" t="n">
        <x:f>ABS(D12135-G12135)</x:f>
        <x:v>0.08730312696424791</x:v>
      </x:c>
      <x:c r="I12135" s="14" t="n">
        <x:f>IFERROR(H12135/AVERAGE(D12135,G12135),"")</x:f>
        <x:v>0.035589305565412115</x:v>
      </x:c>
      <x:c r="J12135" s="14" t="n">
        <x:f>'Method'!$B$2</x:f>
        <x:v>0.05</x:v>
      </x:c>
      <x:c r="K12135" s="13" t="str">
        <x:f>IF(I12135&lt;=J12135,"是","否")</x:f>
        <x:v>是</x:v>
      </x:c>
      <x:c r="L12135" s="36" t="n">
        <x:v>0.9401944856490311</x:v>
      </x:c>
      <x:c r="M12135" s="36" t="n">
        <x:f>1-L12135</x:f>
        <x:v>0.059805514350968925</x:v>
      </x:c>
      <x:c r="N12135" s="13" t="str">
        <x:v>是</x:v>
      </x:c>
      <x:c r="O12135" s="15"/>
      <x:c r="P12135" s="13" t="str"/>
    </x:row>
    <x:row r="12136">
      <x:c r="A12136" s="15" t="n">
        <x:v>12135</x:v>
      </x:c>
      <x:c r="B12136" s="13" t="str">
        <x:v>Lycaenidae-8</x:v>
      </x:c>
      <x:c r="C12136" s="13" t="str">
        <x:v>Lycaenidae</x:v>
      </x:c>
      <x:c r="D12136" s="33" t="n">
        <x:f>'AR_values'!I161</x:f>
        <x:v>2.3058482641024196</x:v>
      </x:c>
      <x:c r="E12136" s="33" t="str">
        <x:v>Lycaenidae_Jalmenus_lithochroa</x:v>
      </x:c>
      <x:c r="F12136" s="33" t="str">
        <x:v>Lycaenidae</x:v>
      </x:c>
      <x:c r="G12136" s="33" t="n">
        <x:f>'AR_values'!I170</x:f>
        <x:v>2.3894186386556413</x:v>
      </x:c>
      <x:c r="H12136" s="33" t="n">
        <x:f>ABS(D12136-G12136)</x:f>
        <x:v>0.0835703745532217</x:v>
      </x:c>
      <x:c r="I12136" s="14" t="n">
        <x:f>IFERROR(H12136/AVERAGE(D12136,G12136),"")</x:f>
        <x:v>0.03559770989978498</x:v>
      </x:c>
      <x:c r="J12136" s="14" t="n">
        <x:f>'Method'!$B$2</x:f>
        <x:v>0.05</x:v>
      </x:c>
      <x:c r="K12136" s="13" t="str">
        <x:f>IF(I12136&lt;=J12136,"是","否")</x:f>
        <x:v>是</x:v>
      </x:c>
      <x:c r="L12136" s="36" t="n">
        <x:v>0.856497504070037</x:v>
      </x:c>
      <x:c r="M12136" s="36" t="n">
        <x:f>1-L12136</x:f>
        <x:v>0.143502495929963</x:v>
      </x:c>
      <x:c r="N12136" s="13" t="str">
        <x:v>否</x:v>
      </x:c>
      <x:c r="O12136" s="15"/>
      <x:c r="P12136" s="13" t="str"/>
    </x:row>
    <x:row r="12137">
      <x:c r="A12137" s="15" t="n">
        <x:v>12136</x:v>
      </x:c>
      <x:c r="B12137" s="13" t="str">
        <x:v>Limenitidinae-5</x:v>
      </x:c>
      <x:c r="C12137" s="13" t="str">
        <x:v>Limenitidinae</x:v>
      </x:c>
      <x:c r="D12137" s="33" t="n">
        <x:f>'AR_values'!I137</x:f>
        <x:v>2.6752389127189056</x:v>
      </x:c>
      <x:c r="E12137" s="33" t="str">
        <x:v>Satyrinae-6</x:v>
      </x:c>
      <x:c r="F12137" s="33" t="str">
        <x:v>Satyrinae</x:v>
      </x:c>
      <x:c r="G12137" s="33" t="n">
        <x:f>'AR_values'!I381</x:f>
        <x:v>2.5816660504701483</x:v>
      </x:c>
      <x:c r="H12137" s="33" t="n">
        <x:f>ABS(D12137-G12137)</x:f>
        <x:v>0.09357286224875727</x:v>
      </x:c>
      <x:c r="I12137" s="14" t="n">
        <x:f>IFERROR(H12137/AVERAGE(D12137,G12137),"")</x:f>
        <x:v>0.035599982462681666</x:v>
      </x:c>
      <x:c r="J12137" s="14" t="n">
        <x:f>'Method'!$B$2</x:f>
        <x:v>0.05</x:v>
      </x:c>
      <x:c r="K12137" s="13" t="str">
        <x:f>IF(I12137&lt;=J12137,"是","否")</x:f>
        <x:v>是</x:v>
      </x:c>
      <x:c r="L12137" s="36" t="n">
        <x:v>0.9042902247260571</x:v>
      </x:c>
      <x:c r="M12137" s="36" t="n">
        <x:f>1-L12137</x:f>
        <x:v>0.09570977527394287</x:v>
      </x:c>
      <x:c r="N12137" s="13" t="str">
        <x:v>是</x:v>
      </x:c>
      <x:c r="O12137" s="15"/>
      <x:c r="P12137" s="13" t="str"/>
    </x:row>
    <x:row r="12138">
      <x:c r="A12138" s="15" t="n">
        <x:v>12137</x:v>
      </x:c>
      <x:c r="B12138" s="13" t="str">
        <x:v>Hesperiidae-29</x:v>
      </x:c>
      <x:c r="C12138" s="13" t="str">
        <x:v>Hesperiidae</x:v>
      </x:c>
      <x:c r="D12138" s="33" t="n">
        <x:f>'AR_values'!I96</x:f>
        <x:v>2.3699007362993836</x:v>
      </x:c>
      <x:c r="E12138" s="33" t="str">
        <x:v>Nymphalinae-21</x:v>
      </x:c>
      <x:c r="F12138" s="33" t="str">
        <x:v>Nymphalinae</x:v>
      </x:c>
      <x:c r="G12138" s="33" t="n">
        <x:f>'AR_values'!I202</x:f>
        <x:v>2.4558221796639303</x:v>
      </x:c>
      <x:c r="H12138" s="33" t="n">
        <x:f>ABS(D12138-G12138)</x:f>
        <x:v>0.08592144336454677</x:v>
      </x:c>
      <x:c r="I12138" s="14" t="n">
        <x:f>IFERROR(H12138/AVERAGE(D12138,G12138),"")</x:f>
        <x:v>0.035609770747641475</x:v>
      </x:c>
      <x:c r="J12138" s="14" t="n">
        <x:f>'Method'!$B$2</x:f>
        <x:v>0.05</x:v>
      </x:c>
      <x:c r="K12138" s="13" t="str">
        <x:f>IF(I12138&lt;=J12138,"是","否")</x:f>
        <x:v>是</x:v>
      </x:c>
      <x:c r="L12138" s="36" t="n">
        <x:v>0.8367241682029672</x:v>
      </x:c>
      <x:c r="M12138" s="36" t="n">
        <x:f>1-L12138</x:f>
        <x:v>0.16327583179703276</x:v>
      </x:c>
      <x:c r="N12138" s="13" t="str">
        <x:v>是</x:v>
      </x:c>
      <x:c r="O12138" s="15"/>
      <x:c r="P12138" s="13" t="str"/>
    </x:row>
    <x:row r="12139">
      <x:c r="A12139" s="15" t="n">
        <x:v>12138</x:v>
      </x:c>
      <x:c r="B12139" s="13" t="str">
        <x:v>Hesperiidae-30</x:v>
      </x:c>
      <x:c r="C12139" s="13" t="str">
        <x:v>Hesperiidae</x:v>
      </x:c>
      <x:c r="D12139" s="33" t="n">
        <x:f>'AR_values'!I98</x:f>
        <x:v>2.3699007362993836</x:v>
      </x:c>
      <x:c r="E12139" s="33" t="str">
        <x:v>Nymphalinae-21</x:v>
      </x:c>
      <x:c r="F12139" s="33" t="str">
        <x:v>Nymphalinae</x:v>
      </x:c>
      <x:c r="G12139" s="33" t="n">
        <x:f>'AR_values'!I202</x:f>
        <x:v>2.4558221796639303</x:v>
      </x:c>
      <x:c r="H12139" s="33" t="n">
        <x:f>ABS(D12139-G12139)</x:f>
        <x:v>0.08592144336454677</x:v>
      </x:c>
      <x:c r="I12139" s="14" t="n">
        <x:f>IFERROR(H12139/AVERAGE(D12139,G12139),"")</x:f>
        <x:v>0.035609770747641475</x:v>
      </x:c>
      <x:c r="J12139" s="14" t="n">
        <x:f>'Method'!$B$2</x:f>
        <x:v>0.05</x:v>
      </x:c>
      <x:c r="K12139" s="13" t="str">
        <x:f>IF(I12139&lt;=J12139,"是","否")</x:f>
        <x:v>是</x:v>
      </x:c>
      <x:c r="L12139" s="36" t="n">
        <x:v>0.8367241682029672</x:v>
      </x:c>
      <x:c r="M12139" s="36" t="n">
        <x:f>1-L12139</x:f>
        <x:v>0.16327583179703276</x:v>
      </x:c>
      <x:c r="N12139" s="13" t="str">
        <x:v>是</x:v>
      </x:c>
      <x:c r="O12139" s="15"/>
      <x:c r="P12139" s="13" t="str"/>
    </x:row>
    <x:row r="12140">
      <x:c r="A12140" s="15" t="n">
        <x:v>12139</x:v>
      </x:c>
      <x:c r="B12140" s="13" t="str">
        <x:v>Hesperiidae-27</x:v>
      </x:c>
      <x:c r="C12140" s="13" t="str">
        <x:v>Hesperiidae</x:v>
      </x:c>
      <x:c r="D12140" s="33" t="n">
        <x:f>'AR_values'!I94</x:f>
        <x:v>2.6390698606105385</x:v>
      </x:c>
      <x:c r="E12140" s="33" t="str">
        <x:v>Lycaenidae_Candalides_hyacinthina</x:v>
      </x:c>
      <x:c r="F12140" s="33" t="str">
        <x:v>Lycaenidae</x:v>
      </x:c>
      <x:c r="G12140" s="33" t="n">
        <x:f>'AR_values'!I167</x:f>
        <x:v>2.546730965495565</x:v>
      </x:c>
      <x:c r="H12140" s="33" t="n">
        <x:f>ABS(D12140-G12140)</x:f>
        <x:v>0.09233889511497351</x:v>
      </x:c>
      <x:c r="I12140" s="14" t="n">
        <x:f>IFERROR(H12140/AVERAGE(D12140,G12140),"")</x:f>
        <x:v>0.03561220270941591</x:v>
      </x:c>
      <x:c r="J12140" s="14" t="n">
        <x:f>'Method'!$B$2</x:f>
        <x:v>0.05</x:v>
      </x:c>
      <x:c r="K12140" s="13" t="str">
        <x:f>IF(I12140&lt;=J12140,"是","否")</x:f>
        <x:v>是</x:v>
      </x:c>
      <x:c r="L12140" s="36" t="n">
        <x:v>0.877542423877723</x:v>
      </x:c>
      <x:c r="M12140" s="36" t="n">
        <x:f>1-L12140</x:f>
        <x:v>0.12245757612227703</x:v>
      </x:c>
      <x:c r="N12140" s="13" t="str">
        <x:v>是</x:v>
      </x:c>
      <x:c r="O12140" s="15"/>
      <x:c r="P12140" s="13" t="str"/>
    </x:row>
    <x:row r="12141">
      <x:c r="A12141" s="15" t="n">
        <x:v>12140</x:v>
      </x:c>
      <x:c r="B12141" s="13" t="str">
        <x:v>Lycaenidae-15</x:v>
      </x:c>
      <x:c r="C12141" s="13" t="str">
        <x:v>Lycaenidae</x:v>
      </x:c>
      <x:c r="D12141" s="33" t="n">
        <x:f>'AR_values'!I147</x:f>
        <x:v>2.660305679700807</x:v>
      </x:c>
      <x:c r="E12141" s="33" t="str">
        <x:v>Pieridae-9</x:v>
      </x:c>
      <x:c r="F12141" s="33" t="str">
        <x:v>Pieridae</x:v>
      </x:c>
      <x:c r="G12141" s="33" t="n">
        <x:f>'AR_values'!I299</x:f>
        <x:v>2.7567727221374767</x:v>
      </x:c>
      <x:c r="H12141" s="33" t="n">
        <x:f>ABS(D12141-G12141)</x:f>
        <x:v>0.09646704243666981</x:v>
      </x:c>
      <x:c r="I12141" s="14" t="n">
        <x:f>IFERROR(H12141/AVERAGE(D12141,G12141),"")</x:f>
        <x:v>0.035615893026002265</x:v>
      </x:c>
      <x:c r="J12141" s="14" t="n">
        <x:f>'Method'!$B$2</x:f>
        <x:v>0.05</x:v>
      </x:c>
      <x:c r="K12141" s="13" t="str">
        <x:f>IF(I12141&lt;=J12141,"是","否")</x:f>
        <x:v>是</x:v>
      </x:c>
      <x:c r="L12141" s="36" t="n">
        <x:v>0.7787668621001954</x:v>
      </x:c>
      <x:c r="M12141" s="36" t="n">
        <x:f>1-L12141</x:f>
        <x:v>0.2212331378998046</x:v>
      </x:c>
      <x:c r="N12141" s="13" t="str">
        <x:v>是</x:v>
      </x:c>
      <x:c r="O12141" s="15"/>
      <x:c r="P12141" s="13" t="str"/>
    </x:row>
    <x:row r="12142">
      <x:c r="A12142" s="15" t="n">
        <x:v>12141</x:v>
      </x:c>
      <x:c r="B12142" s="13" t="str">
        <x:v>Danainae-20</x:v>
      </x:c>
      <x:c r="C12142" s="13" t="str">
        <x:v>Danainae</x:v>
      </x:c>
      <x:c r="D12142" s="33" t="n">
        <x:f>'AR_values'!I41</x:f>
        <x:v>2.8927773496353484</x:v>
      </x:c>
      <x:c r="E12142" s="33" t="str">
        <x:v>Hesperiidae-15</x:v>
      </x:c>
      <x:c r="F12142" s="33" t="str">
        <x:v>Hesperiidae</x:v>
      </x:c>
      <x:c r="G12142" s="33" t="n">
        <x:f>'AR_values'!I81</x:f>
        <x:v>2.997700546720106</x:v>
      </x:c>
      <x:c r="H12142" s="33" t="n">
        <x:f>ABS(D12142-G12142)</x:f>
        <x:v>0.10492319708475772</x:v>
      </x:c>
      <x:c r="I12142" s="14" t="n">
        <x:f>IFERROR(H12142/AVERAGE(D12142,G12142),"")</x:f>
        <x:v>0.03562468069005933</x:v>
      </x:c>
      <x:c r="J12142" s="14" t="n">
        <x:f>'Method'!$B$2</x:f>
        <x:v>0.05</x:v>
      </x:c>
      <x:c r="K12142" s="13" t="str">
        <x:f>IF(I12142&lt;=J12142,"是","否")</x:f>
        <x:v>是</x:v>
      </x:c>
      <x:c r="L12142" s="36" t="n">
        <x:v>0.7549220148299668</x:v>
      </x:c>
      <x:c r="M12142" s="36" t="n">
        <x:f>1-L12142</x:f>
        <x:v>0.2450779851700332</x:v>
      </x:c>
      <x:c r="N12142" s="13" t="str">
        <x:v>是</x:v>
      </x:c>
      <x:c r="O12142" s="15"/>
      <x:c r="P12142" s="13" t="str"/>
    </x:row>
    <x:row r="12143">
      <x:c r="A12143" s="15" t="n">
        <x:v>12142</x:v>
      </x:c>
      <x:c r="B12143" s="13" t="str">
        <x:v>Biblidinae-3</x:v>
      </x:c>
      <x:c r="C12143" s="13" t="str">
        <x:v>Biblidinae</x:v>
      </x:c>
      <x:c r="D12143" s="33" t="n">
        <x:f>'AR_values'!I9</x:f>
        <x:v>2.27944184586493</x:v>
      </x:c>
      <x:c r="E12143" s="33" t="str">
        <x:v>Pieridae-Coliadinae-17</x:v>
      </x:c>
      <x:c r="F12143" s="33" t="str">
        <x:v>Pieridae-Coliadinae</x:v>
      </x:c>
      <x:c r="G12143" s="33" t="n">
        <x:f>'AR_values'!I308</x:f>
        <x:v>2.36212050316884</x:v>
      </x:c>
      <x:c r="H12143" s="33" t="n">
        <x:f>ABS(D12143-G12143)</x:f>
        <x:v>0.08267865730391</x:v>
      </x:c>
      <x:c r="I12143" s="14" t="n">
        <x:f>IFERROR(H12143/AVERAGE(D12143,G12143),"")</x:f>
        <x:v>0.03562535675993716</x:v>
      </x:c>
      <x:c r="J12143" s="14" t="n">
        <x:f>'Method'!$B$2</x:f>
        <x:v>0.05</x:v>
      </x:c>
      <x:c r="K12143" s="13" t="str">
        <x:f>IF(I12143&lt;=J12143,"是","否")</x:f>
        <x:v>是</x:v>
      </x:c>
      <x:c r="L12143" s="36" t="n">
        <x:v>0.8690178216545457</x:v>
      </x:c>
      <x:c r="M12143" s="36" t="n">
        <x:f>1-L12143</x:f>
        <x:v>0.13098217834545434</x:v>
      </x:c>
      <x:c r="N12143" s="13" t="str">
        <x:v>是</x:v>
      </x:c>
      <x:c r="O12143" s="15"/>
      <x:c r="P12143" s="13" t="str"/>
    </x:row>
    <x:row r="12144">
      <x:c r="A12144" s="15" t="n">
        <x:v>12143</x:v>
      </x:c>
      <x:c r="B12144" s="13" t="str">
        <x:v>Charaxinae-11</x:v>
      </x:c>
      <x:c r="C12144" s="13" t="str">
        <x:v>Charaxinae</x:v>
      </x:c>
      <x:c r="D12144" s="33" t="n">
        <x:f>'AR_values'!I18</x:f>
        <x:v>2.337777838635058</x:v>
      </x:c>
      <x:c r="E12144" s="33" t="str">
        <x:v>Riodinidae-1</x:v>
      </x:c>
      <x:c r="F12144" s="33" t="str">
        <x:v>Riodinidae</x:v>
      </x:c>
      <x:c r="G12144" s="33" t="n">
        <x:f>'AR_values'!I333</x:f>
        <x:v>2.2559511128799166</x:v>
      </x:c>
      <x:c r="H12144" s="33" t="n">
        <x:f>ABS(D12144-G12144)</x:f>
        <x:v>0.08182672575514127</x:v>
      </x:c>
      <x:c r="I12144" s="14" t="n">
        <x:f>IFERROR(H12144/AVERAGE(D12144,G12144),"")</x:f>
        <x:v>0.035625404380097564</x:v>
      </x:c>
      <x:c r="J12144" s="14" t="n">
        <x:f>'Method'!$B$2</x:f>
        <x:v>0.05</x:v>
      </x:c>
      <x:c r="K12144" s="13" t="str">
        <x:f>IF(I12144&lt;=J12144,"是","否")</x:f>
        <x:v>是</x:v>
      </x:c>
      <x:c r="L12144" s="36" t="n">
        <x:v>0.7666643218201369</x:v>
      </x:c>
      <x:c r="M12144" s="36" t="n">
        <x:f>1-L12144</x:f>
        <x:v>0.23333567817986312</x:v>
      </x:c>
      <x:c r="N12144" s="13" t="str">
        <x:v>是</x:v>
      </x:c>
      <x:c r="O12144" s="15"/>
      <x:c r="P12144" s="13" t="str"/>
    </x:row>
    <x:row r="12145">
      <x:c r="A12145" s="15" t="n">
        <x:v>12144</x:v>
      </x:c>
      <x:c r="B12145" s="13" t="str">
        <x:v>Hesperiidae-12</x:v>
      </x:c>
      <x:c r="C12145" s="13" t="str">
        <x:v>Hesperiidae</x:v>
      </x:c>
      <x:c r="D12145" s="33" t="n">
        <x:f>'AR_values'!I78</x:f>
        <x:v>2.646605889330352</x:v>
      </x:c>
      <x:c r="E12145" s="33" t="str">
        <x:v>Limenitidinae-7</x:v>
      </x:c>
      <x:c r="F12145" s="33" t="str">
        <x:v>Limenitidinae</x:v>
      </x:c>
      <x:c r="G12145" s="33" t="n">
        <x:f>'AR_values'!I139</x:f>
        <x:v>2.7426043688635655</x:v>
      </x:c>
      <x:c r="H12145" s="33" t="n">
        <x:f>ABS(D12145-G12145)</x:f>
        <x:v>0.09599847953321339</x:v>
      </x:c>
      <x:c r="I12145" s="14" t="n">
        <x:f>IFERROR(H12145/AVERAGE(D12145,G12145),"")</x:f>
        <x:v>0.035626177096079854</x:v>
      </x:c>
      <x:c r="J12145" s="14" t="n">
        <x:f>'Method'!$B$2</x:f>
        <x:v>0.05</x:v>
      </x:c>
      <x:c r="K12145" s="13" t="str">
        <x:f>IF(I12145&lt;=J12145,"是","否")</x:f>
        <x:v>是</x:v>
      </x:c>
      <x:c r="L12145" s="36" t="n">
        <x:v>0.7748748713215718</x:v>
      </x:c>
      <x:c r="M12145" s="36" t="n">
        <x:f>1-L12145</x:f>
        <x:v>0.22512512867842815</x:v>
      </x:c>
      <x:c r="N12145" s="13" t="str">
        <x:v>是</x:v>
      </x:c>
      <x:c r="O12145" s="15"/>
      <x:c r="P12145" s="13" t="str"/>
    </x:row>
    <x:row r="12146">
      <x:c r="A12146" s="15" t="n">
        <x:v>12145</x:v>
      </x:c>
      <x:c r="B12146" s="13" t="str">
        <x:v>Hesperiidae_Taractrocera_papyria</x:v>
      </x:c>
      <x:c r="C12146" s="13" t="str">
        <x:v>Hesperiidae</x:v>
      </x:c>
      <x:c r="D12146" s="33" t="n">
        <x:f>'AR_values'!I124</x:f>
        <x:v>2.4454271732718333</x:v>
      </x:c>
      <x:c r="E12146" s="33" t="str">
        <x:v>Pieridae-Coliadinae-10</x:v>
      </x:c>
      <x:c r="F12146" s="33" t="str">
        <x:v>Pieridae-Coliadinae</x:v>
      </x:c>
      <x:c r="G12146" s="33" t="n">
        <x:f>'AR_values'!I301</x:f>
        <x:v>2.3598209621443837</x:v>
      </x:c>
      <x:c r="H12146" s="33" t="n">
        <x:f>ABS(D12146-G12146)</x:f>
        <x:v>0.0856062111274496</x:v>
      </x:c>
      <x:c r="I12146" s="14" t="n">
        <x:f>IFERROR(H12146/AVERAGE(D12146,G12146),"")</x:f>
        <x:v>0.03563029783894172</x:v>
      </x:c>
      <x:c r="J12146" s="14" t="n">
        <x:f>'Method'!$B$2</x:f>
        <x:v>0.05</x:v>
      </x:c>
      <x:c r="K12146" s="13" t="str">
        <x:f>IF(I12146&lt;=J12146,"是","否")</x:f>
        <x:v>是</x:v>
      </x:c>
      <x:c r="L12146" s="36" t="n">
        <x:v>0.6577630697711067</x:v>
      </x:c>
      <x:c r="M12146" s="36" t="n">
        <x:f>1-L12146</x:f>
        <x:v>0.34223693022889334</x:v>
      </x:c>
      <x:c r="N12146" s="13" t="str">
        <x:v>是</x:v>
      </x:c>
      <x:c r="O12146" s="15"/>
      <x:c r="P12146" s="13" t="str"/>
    </x:row>
    <x:row r="12147">
      <x:c r="A12147" s="15" t="n">
        <x:v>12146</x:v>
      </x:c>
      <x:c r="B12147" s="13" t="str">
        <x:v>Hesperiidae-4</x:v>
      </x:c>
      <x:c r="C12147" s="13" t="str">
        <x:v>Hesperiidae</x:v>
      </x:c>
      <x:c r="D12147" s="33" t="n">
        <x:f>'AR_values'!I105</x:f>
        <x:v>3.0124203289284166</x:v>
      </x:c>
      <x:c r="E12147" s="33" t="str">
        <x:v>Papilionidae-23</x:v>
      </x:c>
      <x:c r="F12147" s="33" t="str">
        <x:v>Papilionidae</x:v>
      </x:c>
      <x:c r="G12147" s="33" t="n">
        <x:f>'AR_values'!I234</x:f>
        <x:v>3.1217008472418724</x:v>
      </x:c>
      <x:c r="H12147" s="33" t="n">
        <x:f>ABS(D12147-G12147)</x:f>
        <x:v>0.10928051831345575</x:v>
      </x:c>
      <x:c r="I12147" s="14" t="n">
        <x:f>IFERROR(H12147/AVERAGE(D12147,G12147),"")</x:f>
        <x:v>0.035630374808370766</x:v>
      </x:c>
      <x:c r="J12147" s="14" t="n">
        <x:f>'Method'!$B$2</x:f>
        <x:v>0.05</x:v>
      </x:c>
      <x:c r="K12147" s="13" t="str">
        <x:f>IF(I12147&lt;=J12147,"是","否")</x:f>
        <x:v>是</x:v>
      </x:c>
      <x:c r="L12147" s="36" t="n">
        <x:v>0.7382098171318575</x:v>
      </x:c>
      <x:c r="M12147" s="36" t="n">
        <x:f>1-L12147</x:f>
        <x:v>0.2617901828681425</x:v>
      </x:c>
      <x:c r="N12147" s="13" t="str">
        <x:v>是</x:v>
      </x:c>
      <x:c r="O12147" s="15"/>
      <x:c r="P12147" s="13" t="str"/>
    </x:row>
    <x:row r="12148">
      <x:c r="A12148" s="15" t="n">
        <x:v>12147</x:v>
      </x:c>
      <x:c r="B12148" s="13" t="str">
        <x:v>Papilionidae-19</x:v>
      </x:c>
      <x:c r="C12148" s="13" t="str">
        <x:v>Papilionidae</x:v>
      </x:c>
      <x:c r="D12148" s="33" t="n">
        <x:f>'AR_values'!I229</x:f>
        <x:v>3.028256461981107</x:v>
      </x:c>
      <x:c r="E12148" s="33" t="str">
        <x:v>Satyrinae-20</x:v>
      </x:c>
      <x:c r="F12148" s="33" t="str">
        <x:v>Satyrinae</x:v>
      </x:c>
      <x:c r="G12148" s="33" t="n">
        <x:f>'AR_values'!I370</x:f>
        <x:v>2.9222428193226513</x:v>
      </x:c>
      <x:c r="H12148" s="33" t="n">
        <x:f>ABS(D12148-G12148)</x:f>
        <x:v>0.1060136426584557</x:v>
      </x:c>
      <x:c r="I12148" s="14" t="n">
        <x:f>IFERROR(H12148/AVERAGE(D12148,G12148),"")</x:f>
        <x:v>0.03563184789940116</x:v>
      </x:c>
      <x:c r="J12148" s="14" t="n">
        <x:f>'Method'!$B$2</x:f>
        <x:v>0.05</x:v>
      </x:c>
      <x:c r="K12148" s="13" t="str">
        <x:f>IF(I12148&lt;=J12148,"是","否")</x:f>
        <x:v>是</x:v>
      </x:c>
      <x:c r="L12148" s="36" t="n">
        <x:v>0.7727942807196065</x:v>
      </x:c>
      <x:c r="M12148" s="36" t="n">
        <x:f>1-L12148</x:f>
        <x:v>0.22720571928039346</x:v>
      </x:c>
      <x:c r="N12148" s="13" t="str">
        <x:v>是</x:v>
      </x:c>
      <x:c r="O12148" s="15"/>
      <x:c r="P12148" s="13" t="str"/>
    </x:row>
    <x:row r="12149">
      <x:c r="A12149" s="15" t="n">
        <x:v>12148</x:v>
      </x:c>
      <x:c r="B12149" s="13" t="str">
        <x:v>Heliconiinae-11</x:v>
      </x:c>
      <x:c r="C12149" s="13" t="str">
        <x:v>Heliconiinae</x:v>
      </x:c>
      <x:c r="D12149" s="33" t="n">
        <x:f>'AR_values'!I54</x:f>
        <x:v>2.984449963632146</x:v>
      </x:c>
      <x:c r="E12149" s="33" t="str">
        <x:v>Heliconiinae-18</x:v>
      </x:c>
      <x:c r="F12149" s="33" t="str">
        <x:v>Heliconiinae</x:v>
      </x:c>
      <x:c r="G12149" s="33" t="n">
        <x:f>'AR_values'!I61</x:f>
        <x:v>3.0927241045158045</x:v>
      </x:c>
      <x:c r="H12149" s="33" t="n">
        <x:f>ABS(D12149-G12149)</x:f>
        <x:v>0.10827414088365828</x:v>
      </x:c>
      <x:c r="I12149" s="14" t="n">
        <x:f>IFERROR(H12149/AVERAGE(D12149,G12149),"")</x:f>
        <x:v>0.035633055650372496</x:v>
      </x:c>
      <x:c r="J12149" s="14" t="n">
        <x:f>'Method'!$B$2</x:f>
        <x:v>0.05</x:v>
      </x:c>
      <x:c r="K12149" s="13" t="str">
        <x:f>IF(I12149&lt;=J12149,"是","否")</x:f>
        <x:v>是</x:v>
      </x:c>
      <x:c r="L12149" s="36" t="n">
        <x:v>0.9227035694165572</x:v>
      </x:c>
      <x:c r="M12149" s="36" t="n">
        <x:f>1-L12149</x:f>
        <x:v>0.07729643058344282</x:v>
      </x:c>
      <x:c r="N12149" s="13" t="str">
        <x:v>否</x:v>
      </x:c>
      <x:c r="O12149" s="15"/>
      <x:c r="P12149" s="13" t="str"/>
    </x:row>
    <x:row r="12150">
      <x:c r="A12150" s="15" t="n">
        <x:v>12149</x:v>
      </x:c>
      <x:c r="B12150" s="13" t="str">
        <x:v>Papilionidae-17</x:v>
      </x:c>
      <x:c r="C12150" s="13" t="str">
        <x:v>Papilionidae</x:v>
      </x:c>
      <x:c r="D12150" s="33" t="n">
        <x:f>'AR_values'!I227</x:f>
        <x:v>3.1238412015161123</x:v>
      </x:c>
      <x:c r="E12150" s="33" t="str">
        <x:v>Pieridae-7</x:v>
      </x:c>
      <x:c r="F12150" s="33" t="str">
        <x:v>Pieridae</x:v>
      </x:c>
      <x:c r="G12150" s="33" t="n">
        <x:f>'AR_values'!I297</x:f>
        <x:v>3.014474756068161</x:v>
      </x:c>
      <x:c r="H12150" s="33" t="n">
        <x:f>ABS(D12150-G12150)</x:f>
        <x:v>0.10936644544795149</x:v>
      </x:c>
      <x:c r="I12150" s="14" t="n">
        <x:f>IFERROR(H12150/AVERAGE(D12150,G12150),"")</x:f>
        <x:v>0.03563402281787805</x:v>
      </x:c>
      <x:c r="J12150" s="14" t="n">
        <x:f>'Method'!$B$2</x:f>
        <x:v>0.05</x:v>
      </x:c>
      <x:c r="K12150" s="13" t="str">
        <x:f>IF(I12150&lt;=J12150,"是","否")</x:f>
        <x:v>是</x:v>
      </x:c>
      <x:c r="L12150" s="36" t="n">
        <x:v>0.825987652612054</x:v>
      </x:c>
      <x:c r="M12150" s="36" t="n">
        <x:f>1-L12150</x:f>
        <x:v>0.17401234738794602</x:v>
      </x:c>
      <x:c r="N12150" s="13" t="str">
        <x:v>是</x:v>
      </x:c>
      <x:c r="O12150" s="15"/>
      <x:c r="P12150" s="13" t="str"/>
    </x:row>
    <x:row r="12151">
      <x:c r="A12151" s="15" t="n">
        <x:v>12150</x:v>
      </x:c>
      <x:c r="B12151" s="13" t="str">
        <x:v>Riodinidae-2</x:v>
      </x:c>
      <x:c r="C12151" s="13" t="str">
        <x:v>Riodinidae</x:v>
      </x:c>
      <x:c r="D12151" s="33" t="n">
        <x:f>'AR_values'!I343</x:f>
        <x:v>2.321349549491152</x:v>
      </x:c>
      <x:c r="E12151" s="33" t="str">
        <x:v>Riodinidae-8</x:v>
      </x:c>
      <x:c r="F12151" s="33" t="str">
        <x:v>Riodinidae</x:v>
      </x:c>
      <x:c r="G12151" s="33" t="n">
        <x:f>'AR_values'!I356</x:f>
        <x:v>2.240045411639108</x:v>
      </x:c>
      <x:c r="H12151" s="33" t="n">
        <x:f>ABS(D12151-G12151)</x:f>
        <x:v>0.08130413785204382</x:v>
      </x:c>
      <x:c r="I12151" s="14" t="n">
        <x:f>IFERROR(H12151/AVERAGE(D12151,G12151),"")</x:f>
        <x:v>0.035648804168406246</x:v>
      </x:c>
      <x:c r="J12151" s="14" t="n">
        <x:f>'Method'!$B$2</x:f>
        <x:v>0.05</x:v>
      </x:c>
      <x:c r="K12151" s="13" t="str">
        <x:f>IF(I12151&lt;=J12151,"是","否")</x:f>
        <x:v>是</x:v>
      </x:c>
      <x:c r="L12151" s="36" t="n">
        <x:v>0.8235076010381905</x:v>
      </x:c>
      <x:c r="M12151" s="36" t="n">
        <x:f>1-L12151</x:f>
        <x:v>0.17649239896180946</x:v>
      </x:c>
      <x:c r="N12151" s="13" t="str">
        <x:v>否</x:v>
      </x:c>
      <x:c r="O12151" s="15"/>
      <x:c r="P12151" s="13" t="str"/>
    </x:row>
    <x:row r="12152">
      <x:c r="A12152" s="15" t="n">
        <x:v>12151</x:v>
      </x:c>
      <x:c r="B12152" s="13" t="str">
        <x:v>Hesperiidae-34</x:v>
      </x:c>
      <x:c r="C12152" s="13" t="str">
        <x:v>Hesperiidae</x:v>
      </x:c>
      <x:c r="D12152" s="33" t="n">
        <x:f>'AR_values'!I102</x:f>
        <x:v>2.501602453160766</x:v>
      </x:c>
      <x:c r="E12152" s="33" t="str">
        <x:v>Lycaenidae_Ogyris_otanes</x:v>
      </x:c>
      <x:c r="F12152" s="33" t="str">
        <x:v>Lycaenidae</x:v>
      </x:c>
      <x:c r="G12152" s="33" t="n">
        <x:f>'AR_values'!I182</x:f>
        <x:v>2.592402289032767</x:v>
      </x:c>
      <x:c r="H12152" s="33" t="n">
        <x:f>ABS(D12152-G12152)</x:f>
        <x:v>0.09079983587200102</x:v>
      </x:c>
      <x:c r="I12152" s="14" t="n">
        <x:f>IFERROR(H12152/AVERAGE(D12152,G12152),"")</x:f>
        <x:v>0.03564968643233011</x:v>
      </x:c>
      <x:c r="J12152" s="14" t="n">
        <x:f>'Method'!$B$2</x:f>
        <x:v>0.05</x:v>
      </x:c>
      <x:c r="K12152" s="13" t="str">
        <x:f>IF(I12152&lt;=J12152,"是","否")</x:f>
        <x:v>是</x:v>
      </x:c>
      <x:c r="L12152" s="36" t="n">
        <x:v>0.8703880463345942</x:v>
      </x:c>
      <x:c r="M12152" s="36" t="n">
        <x:f>1-L12152</x:f>
        <x:v>0.1296119536654058</x:v>
      </x:c>
      <x:c r="N12152" s="13" t="str">
        <x:v>是</x:v>
      </x:c>
      <x:c r="O12152" s="15"/>
      <x:c r="P12152" s="13" t="str"/>
    </x:row>
    <x:row r="12153">
      <x:c r="A12153" s="15" t="n">
        <x:v>12152</x:v>
      </x:c>
      <x:c r="B12153" s="13" t="str">
        <x:v>Heliconiinae-3</x:v>
      </x:c>
      <x:c r="C12153" s="13" t="str">
        <x:v>Heliconiinae</x:v>
      </x:c>
      <x:c r="D12153" s="33" t="n">
        <x:f>'AR_values'!I68</x:f>
        <x:v>2.5394332166507505</x:v>
      </x:c>
      <x:c r="E12153" s="33" t="str">
        <x:v>Nymphalinae-20</x:v>
      </x:c>
      <x:c r="F12153" s="33" t="str">
        <x:v>Nymphalinae</x:v>
      </x:c>
      <x:c r="G12153" s="33" t="n">
        <x:f>'AR_values'!I201</x:f>
        <x:v>2.6316211778781273</x:v>
      </x:c>
      <x:c r="H12153" s="33" t="n">
        <x:f>ABS(D12153-G12153)</x:f>
        <x:v>0.09218796122737682</x:v>
      </x:c>
      <x:c r="I12153" s="14" t="n">
        <x:f>IFERROR(H12153/AVERAGE(D12153,G12153),"")</x:f>
        <x:v>0.035655382517311866</x:v>
      </x:c>
      <x:c r="J12153" s="14" t="n">
        <x:f>'Method'!$B$2</x:f>
        <x:v>0.05</x:v>
      </x:c>
      <x:c r="K12153" s="13" t="str">
        <x:f>IF(I12153&lt;=J12153,"是","否")</x:f>
        <x:v>是</x:v>
      </x:c>
      <x:c r="L12153" s="36" t="n">
        <x:v>0.7220851326341764</x:v>
      </x:c>
      <x:c r="M12153" s="36" t="n">
        <x:f>1-L12153</x:f>
        <x:v>0.2779148673658236</x:v>
      </x:c>
      <x:c r="N12153" s="13" t="str">
        <x:v>是</x:v>
      </x:c>
      <x:c r="O12153" s="15"/>
      <x:c r="P12153" s="13" t="str"/>
    </x:row>
    <x:row r="12154">
      <x:c r="A12154" s="15" t="n">
        <x:v>12153</x:v>
      </x:c>
      <x:c r="B12154" s="13" t="str">
        <x:v>Biblidinae-10</x:v>
      </x:c>
      <x:c r="C12154" s="13" t="str">
        <x:v>Biblidinae</x:v>
      </x:c>
      <x:c r="D12154" s="33" t="n">
        <x:f>'AR_values'!I3</x:f>
        <x:v>2.6618982407867247</x:v>
      </x:c>
      <x:c r="E12154" s="33" t="str">
        <x:v>Papilionidae-10</x:v>
      </x:c>
      <x:c r="F12154" s="33" t="str">
        <x:v>Papilionidae</x:v>
      </x:c>
      <x:c r="G12154" s="33" t="n">
        <x:f>'AR_values'!I220</x:f>
        <x:v>2.568647104070697</x:v>
      </x:c>
      <x:c r="H12154" s="33" t="n">
        <x:f>ABS(D12154-G12154)</x:f>
        <x:v>0.0932511367160278</x:v>
      </x:c>
      <x:c r="I12154" s="14" t="n">
        <x:f>IFERROR(H12154/AVERAGE(D12154,G12154),"")</x:f>
        <x:v>0.03565637254544046</x:v>
      </x:c>
      <x:c r="J12154" s="14" t="n">
        <x:f>'Method'!$B$2</x:f>
        <x:v>0.05</x:v>
      </x:c>
      <x:c r="K12154" s="13" t="str">
        <x:f>IF(I12154&lt;=J12154,"是","否")</x:f>
        <x:v>是</x:v>
      </x:c>
      <x:c r="L12154" s="36" t="n">
        <x:v>0.8152195626373369</x:v>
      </x:c>
      <x:c r="M12154" s="36" t="n">
        <x:f>1-L12154</x:f>
        <x:v>0.18478043736266314</x:v>
      </x:c>
      <x:c r="N12154" s="13" t="str">
        <x:v>是</x:v>
      </x:c>
      <x:c r="O12154" s="15"/>
      <x:c r="P12154" s="13" t="str"/>
    </x:row>
    <x:row r="12155">
      <x:c r="A12155" s="15" t="n">
        <x:v>12154</x:v>
      </x:c>
      <x:c r="B12155" s="13" t="str">
        <x:v>Limenitidinae-4</x:v>
      </x:c>
      <x:c r="C12155" s="13" t="str">
        <x:v>Limenitidinae</x:v>
      </x:c>
      <x:c r="D12155" s="33" t="n">
        <x:f>'AR_values'!I136</x:f>
        <x:v>2.4478863236029302</x:v>
      </x:c>
      <x:c r="E12155" s="33" t="str">
        <x:v>Pieridae-Coliadinae-17</x:v>
      </x:c>
      <x:c r="F12155" s="33" t="str">
        <x:v>Pieridae-Coliadinae</x:v>
      </x:c>
      <x:c r="G12155" s="33" t="n">
        <x:f>'AR_values'!I308</x:f>
        <x:v>2.36212050316884</x:v>
      </x:c>
      <x:c r="H12155" s="33" t="n">
        <x:f>ABS(D12155-G12155)</x:f>
        <x:v>0.08576582043409031</x:v>
      </x:c>
      <x:c r="I12155" s="14" t="n">
        <x:f>IFERROR(H12155/AVERAGE(D12155,G12155),"")</x:f>
        <x:v>0.03566141318416877</x:v>
      </x:c>
      <x:c r="J12155" s="14" t="n">
        <x:f>'Method'!$B$2</x:f>
        <x:v>0.05</x:v>
      </x:c>
      <x:c r="K12155" s="13" t="str">
        <x:f>IF(I12155&lt;=J12155,"是","否")</x:f>
        <x:v>是</x:v>
      </x:c>
      <x:c r="L12155" s="36" t="n">
        <x:v>0.7795641944167709</x:v>
      </x:c>
      <x:c r="M12155" s="36" t="n">
        <x:f>1-L12155</x:f>
        <x:v>0.22043580558322906</x:v>
      </x:c>
      <x:c r="N12155" s="13" t="str">
        <x:v>是</x:v>
      </x:c>
      <x:c r="O12155" s="15"/>
      <x:c r="P12155" s="13" t="str"/>
    </x:row>
    <x:row r="12156">
      <x:c r="A12156" s="15" t="n">
        <x:v>12155</x:v>
      </x:c>
      <x:c r="B12156" s="13" t="str">
        <x:v>Riodinidae-22</x:v>
      </x:c>
      <x:c r="C12156" s="13" t="str">
        <x:v>Riodinidae</x:v>
      </x:c>
      <x:c r="D12156" s="33" t="n">
        <x:f>'AR_values'!I346</x:f>
        <x:v>2.528339086305197</x:v>
      </x:c>
      <x:c r="E12156" s="33" t="str">
        <x:v>Satyrinae-12</x:v>
      </x:c>
      <x:c r="F12156" s="33" t="str">
        <x:v>Satyrinae</x:v>
      </x:c>
      <x:c r="G12156" s="33" t="n">
        <x:f>'AR_values'!I361</x:f>
        <x:v>2.620145477816984</x:v>
      </x:c>
      <x:c r="H12156" s="33" t="n">
        <x:f>ABS(D12156-G12156)</x:f>
        <x:v>0.09180639151178704</x:v>
      </x:c>
      <x:c r="I12156" s="14" t="n">
        <x:f>IFERROR(H12156/AVERAGE(D12156,G12156),"")</x:f>
        <x:v>0.035663461886066686</x:v>
      </x:c>
      <x:c r="J12156" s="14" t="n">
        <x:f>'Method'!$B$2</x:f>
        <x:v>0.05</x:v>
      </x:c>
      <x:c r="K12156" s="13" t="str">
        <x:f>IF(I12156&lt;=J12156,"是","否")</x:f>
        <x:v>是</x:v>
      </x:c>
      <x:c r="L12156" s="36" t="n">
        <x:v>0.8667673931664605</x:v>
      </x:c>
      <x:c r="M12156" s="36" t="n">
        <x:f>1-L12156</x:f>
        <x:v>0.13323260683353955</x:v>
      </x:c>
      <x:c r="N12156" s="13" t="str">
        <x:v>是</x:v>
      </x:c>
      <x:c r="O12156" s="15"/>
      <x:c r="P12156" s="13" t="str"/>
    </x:row>
    <x:row r="12157">
      <x:c r="A12157" s="15" t="n">
        <x:v>12156</x:v>
      </x:c>
      <x:c r="B12157" s="13" t="str">
        <x:v>Biblidinae-5</x:v>
      </x:c>
      <x:c r="C12157" s="13" t="str">
        <x:v>Biblidinae</x:v>
      </x:c>
      <x:c r="D12157" s="33" t="n">
        <x:f>'AR_values'!I11</x:f>
        <x:v>2.4750199618333006</x:v>
      </x:c>
      <x:c r="E12157" s="33" t="str">
        <x:v>Satyrinae-17</x:v>
      </x:c>
      <x:c r="F12157" s="33" t="str">
        <x:v>Satyrinae</x:v>
      </x:c>
      <x:c r="G12157" s="33" t="n">
        <x:f>'AR_values'!I366</x:f>
        <x:v>2.388286699296129</x:v>
      </x:c>
      <x:c r="H12157" s="33" t="n">
        <x:f>ABS(D12157-G12157)</x:f>
        <x:v>0.08673326253717173</x:v>
      </x:c>
      <x:c r="I12157" s="14" t="n">
        <x:f>IFERROR(H12157/AVERAGE(D12157,G12157),"")</x:f>
        <x:v>0.035668432439351555</x:v>
      </x:c>
      <x:c r="J12157" s="14" t="n">
        <x:f>'Method'!$B$2</x:f>
        <x:v>0.05</x:v>
      </x:c>
      <x:c r="K12157" s="13" t="str">
        <x:f>IF(I12157&lt;=J12157,"是","否")</x:f>
        <x:v>是</x:v>
      </x:c>
      <x:c r="L12157" s="36" t="n">
        <x:v>0.9224740692720874</x:v>
      </x:c>
      <x:c r="M12157" s="36" t="n">
        <x:f>1-L12157</x:f>
        <x:v>0.07752593072791258</x:v>
      </x:c>
      <x:c r="N12157" s="13" t="str">
        <x:v>是</x:v>
      </x:c>
      <x:c r="O12157" s="15"/>
      <x:c r="P12157" s="13" t="str"/>
    </x:row>
    <x:row r="12158">
      <x:c r="A12158" s="15" t="n">
        <x:v>12157</x:v>
      </x:c>
      <x:c r="B12158" s="13" t="str">
        <x:v>Papilionidae-10</x:v>
      </x:c>
      <x:c r="C12158" s="13" t="str">
        <x:v>Papilionidae</x:v>
      </x:c>
      <x:c r="D12158" s="33" t="n">
        <x:f>'AR_values'!I220</x:f>
        <x:v>2.568647104070697</x:v>
      </x:c>
      <x:c r="E12158" s="33" t="str">
        <x:v>Pieridae_Pieris_rapae</x:v>
      </x:c>
      <x:c r="F12158" s="33" t="str">
        <x:v>Pieridae</x:v>
      </x:c>
      <x:c r="G12158" s="33" t="n">
        <x:f>'AR_values'!I331</x:f>
        <x:v>2.6619340338993793</x:v>
      </x:c>
      <x:c r="H12158" s="33" t="n">
        <x:f>ABS(D12158-G12158)</x:f>
        <x:v>0.09328692982868247</x:v>
      </x:c>
      <x:c r="I12158" s="14" t="n">
        <x:f>IFERROR(H12158/AVERAGE(D12158,G12158),"")</x:f>
        <x:v>0.03566981464124117</x:v>
      </x:c>
      <x:c r="J12158" s="14" t="n">
        <x:f>'Method'!$B$2</x:f>
        <x:v>0.05</x:v>
      </x:c>
      <x:c r="K12158" s="13" t="str">
        <x:f>IF(I12158&lt;=J12158,"是","否")</x:f>
        <x:v>是</x:v>
      </x:c>
      <x:c r="L12158" s="36" t="n">
        <x:v>0.778535530688993</x:v>
      </x:c>
      <x:c r="M12158" s="36" t="n">
        <x:f>1-L12158</x:f>
        <x:v>0.22146446931100705</x:v>
      </x:c>
      <x:c r="N12158" s="13" t="str">
        <x:v>是</x:v>
      </x:c>
      <x:c r="O12158" s="15"/>
      <x:c r="P12158" s="13" t="str"/>
    </x:row>
    <x:row r="12159">
      <x:c r="A12159" s="15" t="n">
        <x:v>12158</x:v>
      </x:c>
      <x:c r="B12159" s="13" t="str">
        <x:v>Lycaenidae-10</x:v>
      </x:c>
      <x:c r="C12159" s="13" t="str">
        <x:v>Lycaenidae</x:v>
      </x:c>
      <x:c r="D12159" s="33" t="n">
        <x:f>'AR_values'!I143</x:f>
        <x:v>2.6640880253063326</x:v>
      </x:c>
      <x:c r="E12159" s="33" t="str">
        <x:v>Pieridae-Coliadinae-19</x:v>
      </x:c>
      <x:c r="F12159" s="33" t="str">
        <x:v>Pieridae-Coliadinae</x:v>
      </x:c>
      <x:c r="G12159" s="33" t="n">
        <x:f>'AR_values'!I310</x:f>
        <x:v>2.5707158566022947</x:v>
      </x:c>
      <x:c r="H12159" s="33" t="n">
        <x:f>ABS(D12159-G12159)</x:f>
        <x:v>0.09337216870403786</x:v>
      </x:c>
      <x:c r="I12159" s="14" t="n">
        <x:f>IFERROR(H12159/AVERAGE(D12159,G12159),"")</x:f>
        <x:v>0.03567360719156266</x:v>
      </x:c>
      <x:c r="J12159" s="14" t="n">
        <x:f>'Method'!$B$2</x:f>
        <x:v>0.05</x:v>
      </x:c>
      <x:c r="K12159" s="13" t="str">
        <x:f>IF(I12159&lt;=J12159,"是","否")</x:f>
        <x:v>是</x:v>
      </x:c>
      <x:c r="L12159" s="36" t="n">
        <x:v>0.8100508876017166</x:v>
      </x:c>
      <x:c r="M12159" s="36" t="n">
        <x:f>1-L12159</x:f>
        <x:v>0.18994911239828338</x:v>
      </x:c>
      <x:c r="N12159" s="13" t="str">
        <x:v>是</x:v>
      </x:c>
      <x:c r="O12159" s="15"/>
      <x:c r="P12159" s="13" t="str"/>
    </x:row>
    <x:row r="12160">
      <x:c r="A12160" s="15" t="n">
        <x:v>12159</x:v>
      </x:c>
      <x:c r="B12160" s="13" t="str">
        <x:v>Lycaenidae_Acrodipsis_brisbanensis</x:v>
      </x:c>
      <x:c r="C12160" s="13" t="str">
        <x:v>Lycaenidae</x:v>
      </x:c>
      <x:c r="D12160" s="33" t="n">
        <x:f>'AR_values'!I163</x:f>
        <x:v>2.4786079471256066</x:v>
      </x:c>
      <x:c r="E12160" s="33" t="str">
        <x:v>Papilionidae-10</x:v>
      </x:c>
      <x:c r="F12160" s="33" t="str">
        <x:v>Papilionidae</x:v>
      </x:c>
      <x:c r="G12160" s="33" t="n">
        <x:f>'AR_values'!I220</x:f>
        <x:v>2.568647104070697</x:v>
      </x:c>
      <x:c r="H12160" s="33" t="n">
        <x:f>ABS(D12160-G12160)</x:f>
        <x:v>0.09003915694509024</x:v>
      </x:c>
      <x:c r="I12160" s="14" t="n">
        <x:f>IFERROR(H12160/AVERAGE(D12160,G12160),"")</x:f>
        <x:v>0.03567846523775298</x:v>
      </x:c>
      <x:c r="J12160" s="14" t="n">
        <x:f>'Method'!$B$2</x:f>
        <x:v>0.05</x:v>
      </x:c>
      <x:c r="K12160" s="13" t="str">
        <x:f>IF(I12160&lt;=J12160,"是","否")</x:f>
        <x:v>是</x:v>
      </x:c>
      <x:c r="L12160" s="36" t="n">
        <x:v>0.7641107502614631</x:v>
      </x:c>
      <x:c r="M12160" s="36" t="n">
        <x:f>1-L12160</x:f>
        <x:v>0.23588924973853687</x:v>
      </x:c>
      <x:c r="N12160" s="13" t="str">
        <x:v>是</x:v>
      </x:c>
      <x:c r="O12160" s="15"/>
      <x:c r="P12160" s="13" t="str"/>
    </x:row>
    <x:row r="12161">
      <x:c r="A12161" s="15" t="n">
        <x:v>12160</x:v>
      </x:c>
      <x:c r="B12161" s="13" t="str">
        <x:v>Heliconiinae-6</x:v>
      </x:c>
      <x:c r="C12161" s="13" t="str">
        <x:v>Heliconiinae</x:v>
      </x:c>
      <x:c r="D12161" s="33" t="n">
        <x:f>'AR_values'!I71</x:f>
        <x:v>2.9764196972939057</x:v>
      </x:c>
      <x:c r="E12161" s="33" t="str">
        <x:v>Pieridae-25</x:v>
      </x:c>
      <x:c r="F12161" s="33" t="str">
        <x:v>Pieridae</x:v>
      </x:c>
      <x:c r="G12161" s="33" t="n">
        <x:f>'AR_values'!I290</x:f>
        <x:v>3.0845485032547195</x:v>
      </x:c>
      <x:c r="H12161" s="33" t="n">
        <x:f>ABS(D12161-G12161)</x:f>
        <x:v>0.10812880596081387</x:v>
      </x:c>
      <x:c r="I12161" s="14" t="n">
        <x:f>IFERROR(H12161/AVERAGE(D12161,G12161),"")</x:f>
        <x:v>0.035680373954453774</x:v>
      </x:c>
      <x:c r="J12161" s="14" t="n">
        <x:f>'Method'!$B$2</x:f>
        <x:v>0.05</x:v>
      </x:c>
      <x:c r="K12161" s="13" t="str">
        <x:f>IF(I12161&lt;=J12161,"是","否")</x:f>
        <x:v>是</x:v>
      </x:c>
      <x:c r="L12161" s="36" t="n">
        <x:v>0.882567047105794</x:v>
      </x:c>
      <x:c r="M12161" s="36" t="n">
        <x:f>1-L12161</x:f>
        <x:v>0.11743295289420597</x:v>
      </x:c>
      <x:c r="N12161" s="13" t="str">
        <x:v>是</x:v>
      </x:c>
      <x:c r="O12161" s="15"/>
      <x:c r="P12161" s="13" t="str"/>
    </x:row>
    <x:row r="12162">
      <x:c r="A12162" s="15" t="n">
        <x:v>12161</x:v>
      </x:c>
      <x:c r="B12162" s="13" t="str">
        <x:v>Hesperiidae-32</x:v>
      </x:c>
      <x:c r="C12162" s="13" t="str">
        <x:v>Hesperiidae</x:v>
      </x:c>
      <x:c r="D12162" s="33" t="n">
        <x:f>'AR_values'!I100</x:f>
        <x:v>2.4139073396261694</x:v>
      </x:c>
      <x:c r="E12162" s="33" t="str">
        <x:v>Hesperiidae-34</x:v>
      </x:c>
      <x:c r="F12162" s="33" t="str">
        <x:v>Hesperiidae</x:v>
      </x:c>
      <x:c r="G12162" s="33" t="n">
        <x:f>'AR_values'!I102</x:f>
        <x:v>2.501602453160766</x:v>
      </x:c>
      <x:c r="H12162" s="33" t="n">
        <x:f>ABS(D12162-G12162)</x:f>
        <x:v>0.08769511353459647</x:v>
      </x:c>
      <x:c r="I12162" s="14" t="n">
        <x:f>IFERROR(H12162/AVERAGE(D12162,G12162),"")</x:f>
        <x:v>0.03568098416293712</x:v>
      </x:c>
      <x:c r="J12162" s="14" t="n">
        <x:f>'Method'!$B$2</x:f>
        <x:v>0.05</x:v>
      </x:c>
      <x:c r="K12162" s="13" t="str">
        <x:f>IF(I12162&lt;=J12162,"是","否")</x:f>
        <x:v>是</x:v>
      </x:c>
      <x:c r="L12162" s="36" t="n">
        <x:v>0.9372745490981964</x:v>
      </x:c>
      <x:c r="M12162" s="36" t="n">
        <x:f>1-L12162</x:f>
        <x:v>0.06272545090180359</x:v>
      </x:c>
      <x:c r="N12162" s="13" t="str">
        <x:v>否</x:v>
      </x:c>
      <x:c r="O12162" s="15"/>
      <x:c r="P12162" s="13" t="str"/>
    </x:row>
    <x:row r="12163">
      <x:c r="A12163" s="15" t="n">
        <x:v>12162</x:v>
      </x:c>
      <x:c r="B12163" s="13" t="str">
        <x:v>Hesperiidae_Taractrocera_papyria</x:v>
      </x:c>
      <x:c r="C12163" s="13" t="str">
        <x:v>Hesperiidae</x:v>
      </x:c>
      <x:c r="D12163" s="33" t="n">
        <x:f>'AR_values'!I124</x:f>
        <x:v>2.4454271732718333</x:v>
      </x:c>
      <x:c r="E12163" s="33" t="str">
        <x:v>Nymphalinae-22</x:v>
      </x:c>
      <x:c r="F12163" s="33" t="str">
        <x:v>Nymphalinae</x:v>
      </x:c>
      <x:c r="G12163" s="33" t="n">
        <x:f>'AR_values'!I203</x:f>
        <x:v>2.534278425389025</x:v>
      </x:c>
      <x:c r="H12163" s="33" t="n">
        <x:f>ABS(D12163-G12163)</x:f>
        <x:v>0.08885125211719158</x:v>
      </x:c>
      <x:c r="I12163" s="14" t="n">
        <x:f>IFERROR(H12163/AVERAGE(D12163,G12163),"")</x:f>
        <x:v>0.03568534338298451</x:v>
      </x:c>
      <x:c r="J12163" s="14" t="n">
        <x:f>'Method'!$B$2</x:f>
        <x:v>0.05</x:v>
      </x:c>
      <x:c r="K12163" s="13" t="str">
        <x:f>IF(I12163&lt;=J12163,"是","否")</x:f>
        <x:v>是</x:v>
      </x:c>
      <x:c r="L12163" s="36" t="n">
        <x:v>0.7285685413098746</x:v>
      </x:c>
      <x:c r="M12163" s="36" t="n">
        <x:f>1-L12163</x:f>
        <x:v>0.2714314586901254</x:v>
      </x:c>
      <x:c r="N12163" s="13" t="str">
        <x:v>是</x:v>
      </x:c>
      <x:c r="O12163" s="15"/>
      <x:c r="P12163" s="13" t="str"/>
    </x:row>
    <x:row r="12164">
      <x:c r="A12164" s="15" t="n">
        <x:v>12163</x:v>
      </x:c>
      <x:c r="B12164" s="13" t="str">
        <x:v>Hesperiidae-31</x:v>
      </x:c>
      <x:c r="C12164" s="13" t="str">
        <x:v>Hesperiidae</x:v>
      </x:c>
      <x:c r="D12164" s="33" t="n">
        <x:f>'AR_values'!I99</x:f>
        <x:v>2.553611851684268</x:v>
      </x:c>
      <x:c r="E12164" s="33" t="str">
        <x:v>Nymphalinae-2</x:v>
      </x:c>
      <x:c r="F12164" s="33" t="str">
        <x:v>Nymphalinae</x:v>
      </x:c>
      <x:c r="G12164" s="33" t="n">
        <x:f>'AR_values'!I200</x:f>
        <x:v>2.4640253392622755</x:v>
      </x:c>
      <x:c r="H12164" s="33" t="n">
        <x:f>ABS(D12164-G12164)</x:f>
        <x:v>0.08958651242199256</x:v>
      </x:c>
      <x:c r="I12164" s="14" t="n">
        <x:f>IFERROR(H12164/AVERAGE(D12164,G12164),"")</x:f>
        <x:v>0.03570864493097902</x:v>
      </x:c>
      <x:c r="J12164" s="14" t="n">
        <x:f>'Method'!$B$2</x:f>
        <x:v>0.05</x:v>
      </x:c>
      <x:c r="K12164" s="13" t="str">
        <x:f>IF(I12164&lt;=J12164,"是","否")</x:f>
        <x:v>是</x:v>
      </x:c>
      <x:c r="L12164" s="36" t="n">
        <x:v>0.7659007695512048</x:v>
      </x:c>
      <x:c r="M12164" s="36" t="n">
        <x:f>1-L12164</x:f>
        <x:v>0.23409923044879521</x:v>
      </x:c>
      <x:c r="N12164" s="13" t="str">
        <x:v>是</x:v>
      </x:c>
      <x:c r="O12164" s="15"/>
      <x:c r="P12164" s="13" t="str"/>
    </x:row>
    <x:row r="12165">
      <x:c r="A12165" s="15" t="n">
        <x:v>12164</x:v>
      </x:c>
      <x:c r="B12165" s="13" t="str">
        <x:v>Papilionidae-23</x:v>
      </x:c>
      <x:c r="C12165" s="13" t="str">
        <x:v>Papilionidae</x:v>
      </x:c>
      <x:c r="D12165" s="33" t="n">
        <x:f>'AR_values'!I234</x:f>
        <x:v>3.1217008472418724</x:v>
      </x:c>
      <x:c r="E12165" s="33" t="str">
        <x:v>Pieridae-13</x:v>
      </x:c>
      <x:c r="F12165" s="33" t="str">
        <x:v>Pieridae</x:v>
      </x:c>
      <x:c r="G12165" s="33" t="n">
        <x:f>'AR_values'!I278</x:f>
        <x:v>3.012171087458704</x:v>
      </x:c>
      <x:c r="H12165" s="33" t="n">
        <x:f>ABS(D12165-G12165)</x:f>
        <x:v>0.10952975978316815</x:v>
      </x:c>
      <x:c r="I12165" s="14" t="n">
        <x:f>IFERROR(H12165/AVERAGE(D12165,G12165),"")</x:f>
        <x:v>0.03571308985553994</x:v>
      </x:c>
      <x:c r="J12165" s="14" t="n">
        <x:f>'Method'!$B$2</x:f>
        <x:v>0.05</x:v>
      </x:c>
      <x:c r="K12165" s="13" t="str">
        <x:f>IF(I12165&lt;=J12165,"是","否")</x:f>
        <x:v>是</x:v>
      </x:c>
      <x:c r="L12165" s="36" t="n">
        <x:v>0.7871328064634195</x:v>
      </x:c>
      <x:c r="M12165" s="36" t="n">
        <x:f>1-L12165</x:f>
        <x:v>0.21286719353658046</x:v>
      </x:c>
      <x:c r="N12165" s="13" t="str">
        <x:v>是</x:v>
      </x:c>
      <x:c r="O12165" s="15"/>
      <x:c r="P12165" s="13" t="str"/>
    </x:row>
    <x:row r="12166">
      <x:c r="A12166" s="15" t="n">
        <x:v>12165</x:v>
      </x:c>
      <x:c r="B12166" s="13" t="str">
        <x:v>Heliconiinae-3</x:v>
      </x:c>
      <x:c r="C12166" s="13" t="str">
        <x:v>Heliconiinae</x:v>
      </x:c>
      <x:c r="D12166" s="33" t="n">
        <x:f>'AR_values'!I68</x:f>
        <x:v>2.5394332166507505</x:v>
      </x:c>
      <x:c r="E12166" s="33" t="str">
        <x:v>Hesperiidae-24</x:v>
      </x:c>
      <x:c r="F12166" s="33" t="str">
        <x:v>Hesperiidae</x:v>
      </x:c>
      <x:c r="G12166" s="33" t="n">
        <x:f>'AR_values'!I91</x:f>
        <x:v>2.631779132697969</x:v>
      </x:c>
      <x:c r="H12166" s="33" t="n">
        <x:f>ABS(D12166-G12166)</x:f>
        <x:v>0.09234591604721842</x:v>
      </x:c>
      <x:c r="I12166" s="14" t="n">
        <x:f>IFERROR(H12166/AVERAGE(D12166,G12166),"")</x:f>
        <x:v>0.03571538347631336</x:v>
      </x:c>
      <x:c r="J12166" s="14" t="n">
        <x:f>'Method'!$B$2</x:f>
        <x:v>0.05</x:v>
      </x:c>
      <x:c r="K12166" s="13" t="str">
        <x:f>IF(I12166&lt;=J12166,"是","否")</x:f>
        <x:v>是</x:v>
      </x:c>
      <x:c r="L12166" s="36" t="n">
        <x:v>0.6547675760366712</x:v>
      </x:c>
      <x:c r="M12166" s="36" t="n">
        <x:f>1-L12166</x:f>
        <x:v>0.34523242396332876</x:v>
      </x:c>
      <x:c r="N12166" s="13" t="str">
        <x:v>是</x:v>
      </x:c>
      <x:c r="O12166" s="15"/>
      <x:c r="P12166" s="13" t="str"/>
    </x:row>
    <x:row r="12167">
      <x:c r="A12167" s="15" t="n">
        <x:v>12166</x:v>
      </x:c>
      <x:c r="B12167" s="13" t="str">
        <x:v>Charaxinae-2</x:v>
      </x:c>
      <x:c r="C12167" s="13" t="str">
        <x:v>Charaxinae</x:v>
      </x:c>
      <x:c r="D12167" s="33" t="n">
        <x:f>'AR_values'!I23</x:f>
        <x:v>2.5149952754018976</x:v>
      </x:c>
      <x:c r="E12167" s="33" t="str">
        <x:v>Lycaenidae_Theclinesthes_serpentata</x:v>
      </x:c>
      <x:c r="F12167" s="33" t="str">
        <x:v>Lycaenidae</x:v>
      </x:c>
      <x:c r="G12167" s="33" t="n">
        <x:f>'AR_values'!I186</x:f>
        <x:v>2.4267462861233002</x:v>
      </x:c>
      <x:c r="H12167" s="33" t="n">
        <x:f>ABS(D12167-G12167)</x:f>
        <x:v>0.08824898927859737</x:v>
      </x:c>
      <x:c r="I12167" s="14" t="n">
        <x:f>IFERROR(H12167/AVERAGE(D12167,G12167),"")</x:f>
        <x:v>0.03571574441111023</x:v>
      </x:c>
      <x:c r="J12167" s="14" t="n">
        <x:f>'Method'!$B$2</x:f>
        <x:v>0.05</x:v>
      </x:c>
      <x:c r="K12167" s="13" t="str">
        <x:f>IF(I12167&lt;=J12167,"是","否")</x:f>
        <x:v>是</x:v>
      </x:c>
      <x:c r="L12167" s="36" t="n">
        <x:v>0.7864387165798753</x:v>
      </x:c>
      <x:c r="M12167" s="36" t="n">
        <x:f>1-L12167</x:f>
        <x:v>0.2135612834201247</x:v>
      </x:c>
      <x:c r="N12167" s="13" t="str">
        <x:v>是</x:v>
      </x:c>
      <x:c r="O12167" s="15"/>
      <x:c r="P12167" s="13" t="str"/>
    </x:row>
    <x:row r="12168">
      <x:c r="A12168" s="15" t="n">
        <x:v>12167</x:v>
      </x:c>
      <x:c r="B12168" s="13" t="str">
        <x:v>Pieridae-18</x:v>
      </x:c>
      <x:c r="C12168" s="13" t="str">
        <x:v>Pieridae</x:v>
      </x:c>
      <x:c r="D12168" s="33" t="n">
        <x:f>'AR_values'!I282</x:f>
        <x:v>3.028518340377398</x:v>
      </x:c>
      <x:c r="E12168" s="33" t="str">
        <x:v>Satyrinae-20</x:v>
      </x:c>
      <x:c r="F12168" s="33" t="str">
        <x:v>Satyrinae</x:v>
      </x:c>
      <x:c r="G12168" s="33" t="n">
        <x:f>'AR_values'!I370</x:f>
        <x:v>2.9222428193226513</x:v>
      </x:c>
      <x:c r="H12168" s="33" t="n">
        <x:f>ABS(D12168-G12168)</x:f>
        <x:v>0.10627552105474658</x:v>
      </x:c>
      <x:c r="I12168" s="14" t="n">
        <x:f>IFERROR(H12168/AVERAGE(D12168,G12168),"")</x:f>
        <x:v>0.03571829492148647</x:v>
      </x:c>
      <x:c r="J12168" s="14" t="n">
        <x:f>'Method'!$B$2</x:f>
        <x:v>0.05</x:v>
      </x:c>
      <x:c r="K12168" s="13" t="str">
        <x:f>IF(I12168&lt;=J12168,"是","否")</x:f>
        <x:v>是</x:v>
      </x:c>
      <x:c r="L12168" s="36" t="n">
        <x:v>0.8202984754708893</x:v>
      </x:c>
      <x:c r="M12168" s="36" t="n">
        <x:f>1-L12168</x:f>
        <x:v>0.1797015245291107</x:v>
      </x:c>
      <x:c r="N12168" s="13" t="str">
        <x:v>是</x:v>
      </x:c>
      <x:c r="O12168" s="15"/>
      <x:c r="P12168" s="13" t="str"/>
    </x:row>
    <x:row r="12169">
      <x:c r="A12169" s="15" t="n">
        <x:v>12168</x:v>
      </x:c>
      <x:c r="B12169" s="13" t="str">
        <x:v>Limenitidinae-4</x:v>
      </x:c>
      <x:c r="C12169" s="13" t="str">
        <x:v>Limenitidinae</x:v>
      </x:c>
      <x:c r="D12169" s="33" t="n">
        <x:f>'AR_values'!I136</x:f>
        <x:v>2.4478863236029302</x:v>
      </x:c>
      <x:c r="E12169" s="33" t="str">
        <x:v>Satyrinae-25</x:v>
      </x:c>
      <x:c r="F12169" s="33" t="str">
        <x:v>Satyrinae</x:v>
      </x:c>
      <x:c r="G12169" s="33" t="n">
        <x:f>'AR_values'!I375</x:f>
        <x:v>2.3619837618973727</x:v>
      </x:c>
      <x:c r="H12169" s="33" t="n">
        <x:f>ABS(D12169-G12169)</x:f>
        <x:v>0.08590256170555755</x:v>
      </x:c>
      <x:c r="I12169" s="14" t="n">
        <x:f>IFERROR(H12169/AVERAGE(D12169,G12169),"")</x:f>
        <x:v>0.03571928562666046</x:v>
      </x:c>
      <x:c r="J12169" s="14" t="n">
        <x:f>'Method'!$B$2</x:f>
        <x:v>0.05</x:v>
      </x:c>
      <x:c r="K12169" s="13" t="str">
        <x:f>IF(I12169&lt;=J12169,"是","否")</x:f>
        <x:v>是</x:v>
      </x:c>
      <x:c r="L12169" s="36" t="n">
        <x:v>0.7307097651982106</x:v>
      </x:c>
      <x:c r="M12169" s="36" t="n">
        <x:f>1-L12169</x:f>
        <x:v>0.2692902348017894</x:v>
      </x:c>
      <x:c r="N12169" s="13" t="str">
        <x:v>是</x:v>
      </x:c>
      <x:c r="O12169" s="15"/>
      <x:c r="P12169" s="13" t="str"/>
    </x:row>
    <x:row r="12170">
      <x:c r="A12170" s="15" t="n">
        <x:v>12169</x:v>
      </x:c>
      <x:c r="B12170" s="13" t="str">
        <x:v>Nymphalinae-7</x:v>
      </x:c>
      <x:c r="C12170" s="13" t="str">
        <x:v>Nymphalinae</x:v>
      </x:c>
      <x:c r="D12170" s="33" t="n">
        <x:f>'AR_values'!I216</x:f>
        <x:v>2.645417426578678</x:v>
      </x:c>
      <x:c r="E12170" s="33" t="str">
        <x:v>Pieridae-17</x:v>
      </x:c>
      <x:c r="F12170" s="33" t="str">
        <x:v>Pieridae</x:v>
      </x:c>
      <x:c r="G12170" s="33" t="n">
        <x:f>'AR_values'!I281</x:f>
        <x:v>2.7416290816269444</x:v>
      </x:c>
      <x:c r="H12170" s="33" t="n">
        <x:f>ABS(D12170-G12170)</x:f>
        <x:v>0.09621165504826656</x:v>
      </x:c>
      <x:c r="I12170" s="14" t="n">
        <x:f>IFERROR(H12170/AVERAGE(D12170,G12170),"")</x:f>
        <x:v>0.03571963037694799</x:v>
      </x:c>
      <x:c r="J12170" s="14" t="n">
        <x:f>'Method'!$B$2</x:f>
        <x:v>0.05</x:v>
      </x:c>
      <x:c r="K12170" s="13" t="str">
        <x:f>IF(I12170&lt;=J12170,"是","否")</x:f>
        <x:v>是</x:v>
      </x:c>
      <x:c r="L12170" s="36" t="n">
        <x:v>0.7160324377494881</x:v>
      </x:c>
      <x:c r="M12170" s="36" t="n">
        <x:f>1-L12170</x:f>
        <x:v>0.2839675622505119</x:v>
      </x:c>
      <x:c r="N12170" s="13" t="str">
        <x:v>是</x:v>
      </x:c>
      <x:c r="O12170" s="15"/>
      <x:c r="P12170" s="13" t="str"/>
    </x:row>
    <x:row r="12171">
      <x:c r="A12171" s="15" t="n">
        <x:v>12170</x:v>
      </x:c>
      <x:c r="B12171" s="13" t="str">
        <x:v>Parnassiinae-2</x:v>
      </x:c>
      <x:c r="C12171" s="13" t="str">
        <x:v>Parnassiinae</x:v>
      </x:c>
      <x:c r="D12171" s="33" t="n">
        <x:f>'AR_values'!I269</x:f>
        <x:v>2.6514822493832084</x:v>
      </x:c>
      <x:c r="E12171" s="33" t="str">
        <x:v>Satyrinae-13</x:v>
      </x:c>
      <x:c r="F12171" s="33" t="str">
        <x:v>Satyrinae</x:v>
      </x:c>
      <x:c r="G12171" s="33" t="n">
        <x:f>'AR_values'!I362</x:f>
        <x:v>2.5584248457056336</x:v>
      </x:c>
      <x:c r="H12171" s="33" t="n">
        <x:f>ABS(D12171-G12171)</x:f>
        <x:v>0.09305740367757487</x:v>
      </x:c>
      <x:c r="I12171" s="14" t="n">
        <x:f>IFERROR(H12171/AVERAGE(D12171,G12171),"")</x:f>
        <x:v>0.03572324879470351</x:v>
      </x:c>
      <x:c r="J12171" s="14" t="n">
        <x:f>'Method'!$B$2</x:f>
        <x:v>0.05</x:v>
      </x:c>
      <x:c r="K12171" s="13" t="str">
        <x:f>IF(I12171&lt;=J12171,"是","否")</x:f>
        <x:v>是</x:v>
      </x:c>
      <x:c r="L12171" s="36" t="n">
        <x:v>0.6894981645479995</x:v>
      </x:c>
      <x:c r="M12171" s="36" t="n">
        <x:f>1-L12171</x:f>
        <x:v>0.3105018354520005</x:v>
      </x:c>
      <x:c r="N12171" s="13" t="str">
        <x:v>是</x:v>
      </x:c>
      <x:c r="O12171" s="15"/>
      <x:c r="P12171" s="13" t="str"/>
    </x:row>
    <x:row r="12172">
      <x:c r="A12172" s="15" t="n">
        <x:v>12171</x:v>
      </x:c>
      <x:c r="B12172" s="13" t="str">
        <x:v>Nymphalinae-25</x:v>
      </x:c>
      <x:c r="C12172" s="13" t="str">
        <x:v>Nymphalinae</x:v>
      </x:c>
      <x:c r="D12172" s="33" t="n">
        <x:f>'AR_values'!I206</x:f>
        <x:v>2.754690181841045</x:v>
      </x:c>
      <x:c r="E12172" s="33" t="str">
        <x:v>Papilionidae_Papilio_polytes</x:v>
      </x:c>
      <x:c r="F12172" s="33" t="str">
        <x:v>Papilionidae</x:v>
      </x:c>
      <x:c r="G12172" s="33" t="n">
        <x:f>'AR_values'!I265</x:f>
        <x:v>2.6579933279056216</x:v>
      </x:c>
      <x:c r="H12172" s="33" t="n">
        <x:f>ABS(D12172-G12172)</x:f>
        <x:v>0.09669685393542338</x:v>
      </x:c>
      <x:c r="I12172" s="14" t="n">
        <x:f>IFERROR(H12172/AVERAGE(D12172,G12172),"")</x:f>
        <x:v>0.03572972768915844</x:v>
      </x:c>
      <x:c r="J12172" s="14" t="n">
        <x:f>'Method'!$B$2</x:f>
        <x:v>0.05</x:v>
      </x:c>
      <x:c r="K12172" s="13" t="str">
        <x:f>IF(I12172&lt;=J12172,"是","否")</x:f>
        <x:v>是</x:v>
      </x:c>
      <x:c r="L12172" s="36" t="n">
        <x:v>0.7666800690617535</x:v>
      </x:c>
      <x:c r="M12172" s="36" t="n">
        <x:f>1-L12172</x:f>
        <x:v>0.23331993093824654</x:v>
      </x:c>
      <x:c r="N12172" s="13" t="str">
        <x:v>是</x:v>
      </x:c>
      <x:c r="O12172" s="15"/>
      <x:c r="P12172" s="13" t="str"/>
    </x:row>
    <x:row r="12173">
      <x:c r="A12173" s="15" t="n">
        <x:v>12172</x:v>
      </x:c>
      <x:c r="B12173" s="13" t="str">
        <x:v>Nymphalinae-4</x:v>
      </x:c>
      <x:c r="C12173" s="13" t="str">
        <x:v>Nymphalinae</x:v>
      </x:c>
      <x:c r="D12173" s="33" t="n">
        <x:f>'AR_values'!I213</x:f>
        <x:v>2.6453777429352816</x:v>
      </x:c>
      <x:c r="E12173" s="33" t="str">
        <x:v>Pieridae-17</x:v>
      </x:c>
      <x:c r="F12173" s="33" t="str">
        <x:v>Pieridae</x:v>
      </x:c>
      <x:c r="G12173" s="33" t="n">
        <x:f>'AR_values'!I281</x:f>
        <x:v>2.7416290816269444</x:v>
      </x:c>
      <x:c r="H12173" s="33" t="n">
        <x:f>ABS(D12173-G12173)</x:f>
        <x:v>0.0962513386916628</x:v>
      </x:c>
      <x:c r="I12173" s="14" t="n">
        <x:f>IFERROR(H12173/AVERAGE(D12173,G12173),"")</x:f>
        <x:v>0.03573462660295948</x:v>
      </x:c>
      <x:c r="J12173" s="14" t="n">
        <x:f>'Method'!$B$2</x:f>
        <x:v>0.05</x:v>
      </x:c>
      <x:c r="K12173" s="13" t="str">
        <x:f>IF(I12173&lt;=J12173,"是","否")</x:f>
        <x:v>是</x:v>
      </x:c>
      <x:c r="L12173" s="36" t="n">
        <x:v>0.7768090568180473</x:v>
      </x:c>
      <x:c r="M12173" s="36" t="n">
        <x:f>1-L12173</x:f>
        <x:v>0.22319094318195265</x:v>
      </x:c>
      <x:c r="N12173" s="13" t="str">
        <x:v>是</x:v>
      </x:c>
      <x:c r="O12173" s="15"/>
      <x:c r="P12173" s="13" t="str"/>
    </x:row>
    <x:row r="12174">
      <x:c r="A12174" s="15" t="n">
        <x:v>12173</x:v>
      </x:c>
      <x:c r="B12174" s="13" t="str">
        <x:v>Hesperiidae_Dispar_compacta</x:v>
      </x:c>
      <x:c r="C12174" s="13" t="str">
        <x:v>Hesperiidae</x:v>
      </x:c>
      <x:c r="D12174" s="33" t="n">
        <x:f>'AR_values'!I115</x:f>
        <x:v>2.652479796362951</x:v>
      </x:c>
      <x:c r="E12174" s="33" t="str">
        <x:v>Pieridae-Coliadinae-6</x:v>
      </x:c>
      <x:c r="F12174" s="33" t="str">
        <x:v>Pieridae-Coliadinae</x:v>
      </x:c>
      <x:c r="G12174" s="33" t="n">
        <x:f>'AR_values'!I318</x:f>
        <x:v>2.559350440419913</x:v>
      </x:c>
      <x:c r="H12174" s="33" t="n">
        <x:f>ABS(D12174-G12174)</x:f>
        <x:v>0.09312935594303795</x:v>
      </x:c>
      <x:c r="I12174" s="14" t="n">
        <x:f>IFERROR(H12174/AVERAGE(D12174,G12174),"")</x:f>
        <x:v>0.03573767820976626</x:v>
      </x:c>
      <x:c r="J12174" s="14" t="n">
        <x:f>'Method'!$B$2</x:f>
        <x:v>0.05</x:v>
      </x:c>
      <x:c r="K12174" s="13" t="str">
        <x:f>IF(I12174&lt;=J12174,"是","否")</x:f>
        <x:v>是</x:v>
      </x:c>
      <x:c r="L12174" s="36" t="n">
        <x:v>0.7256925523515085</x:v>
      </x:c>
      <x:c r="M12174" s="36" t="n">
        <x:f>1-L12174</x:f>
        <x:v>0.27430744764849146</x:v>
      </x:c>
      <x:c r="N12174" s="13" t="str">
        <x:v>是</x:v>
      </x:c>
      <x:c r="O12174" s="15"/>
      <x:c r="P12174" s="13" t="str"/>
    </x:row>
    <x:row r="12175">
      <x:c r="A12175" s="15" t="n">
        <x:v>12174</x:v>
      </x:c>
      <x:c r="B12175" s="13" t="str">
        <x:v>Biblidinae-13</x:v>
      </x:c>
      <x:c r="C12175" s="13" t="str">
        <x:v>Biblidinae</x:v>
      </x:c>
      <x:c r="D12175" s="33" t="n">
        <x:f>'AR_values'!I6</x:f>
        <x:v>2.841483921567788</x:v>
      </x:c>
      <x:c r="E12175" s="33" t="str">
        <x:v>Heliconiinae-4</x:v>
      </x:c>
      <x:c r="F12175" s="33" t="str">
        <x:v>Heliconiinae</x:v>
      </x:c>
      <x:c r="G12175" s="33" t="n">
        <x:f>'AR_values'!I69</x:f>
        <x:v>2.9448795791455837</x:v>
      </x:c>
      <x:c r="H12175" s="33" t="n">
        <x:f>ABS(D12175-G12175)</x:f>
        <x:v>0.10339565757779567</x:v>
      </x:c>
      <x:c r="I12175" s="14" t="n">
        <x:f>IFERROR(H12175/AVERAGE(D12175,G12175),"")</x:f>
        <x:v>0.03573769866516286</x:v>
      </x:c>
      <x:c r="J12175" s="14" t="n">
        <x:f>'Method'!$B$2</x:f>
        <x:v>0.05</x:v>
      </x:c>
      <x:c r="K12175" s="13" t="str">
        <x:f>IF(I12175&lt;=J12175,"是","否")</x:f>
        <x:v>是</x:v>
      </x:c>
      <x:c r="L12175" s="36" t="n">
        <x:v>0.9300828729281768</x:v>
      </x:c>
      <x:c r="M12175" s="36" t="n">
        <x:f>1-L12175</x:f>
        <x:v>0.06991712707182318</x:v>
      </x:c>
      <x:c r="N12175" s="13" t="str">
        <x:v>是</x:v>
      </x:c>
      <x:c r="O12175" s="15"/>
      <x:c r="P12175" s="13" t="str"/>
    </x:row>
    <x:row r="12176">
      <x:c r="A12176" s="15" t="n">
        <x:v>12175</x:v>
      </x:c>
      <x:c r="B12176" s="13" t="str">
        <x:v>Papilionidae-6</x:v>
      </x:c>
      <x:c r="C12176" s="13" t="str">
        <x:v>Papilionidae</x:v>
      </x:c>
      <x:c r="D12176" s="33" t="n">
        <x:f>'AR_values'!I257</x:f>
        <x:v>2.7588067146384154</x:v>
      </x:c>
      <x:c r="E12176" s="33" t="str">
        <x:v>Pieridae_Pieris_rapae</x:v>
      </x:c>
      <x:c r="F12176" s="33" t="str">
        <x:v>Pieridae</x:v>
      </x:c>
      <x:c r="G12176" s="33" t="n">
        <x:f>'AR_values'!I331</x:f>
        <x:v>2.6619340338993793</x:v>
      </x:c>
      <x:c r="H12176" s="33" t="n">
        <x:f>ABS(D12176-G12176)</x:f>
        <x:v>0.0968726807390361</x:v>
      </x:c>
      <x:c r="I12176" s="14" t="n">
        <x:f>IFERROR(H12176/AVERAGE(D12176,G12176),"")</x:f>
        <x:v>0.03574149188564932</x:v>
      </x:c>
      <x:c r="J12176" s="14" t="n">
        <x:f>'Method'!$B$2</x:f>
        <x:v>0.05</x:v>
      </x:c>
      <x:c r="K12176" s="13" t="str">
        <x:f>IF(I12176&lt;=J12176,"是","否")</x:f>
        <x:v>是</x:v>
      </x:c>
      <x:c r="L12176" s="36" t="n">
        <x:v>0.8195663837674373</x:v>
      </x:c>
      <x:c r="M12176" s="36" t="n">
        <x:f>1-L12176</x:f>
        <x:v>0.1804336162325627</x:v>
      </x:c>
      <x:c r="N12176" s="13" t="str">
        <x:v>是</x:v>
      </x:c>
      <x:c r="O12176" s="15"/>
      <x:c r="P12176" s="13" t="str"/>
    </x:row>
    <x:row r="12177">
      <x:c r="A12177" s="15" t="n">
        <x:v>12176</x:v>
      </x:c>
      <x:c r="B12177" s="13" t="str">
        <x:v>Nymphalinae-25</x:v>
      </x:c>
      <x:c r="C12177" s="13" t="str">
        <x:v>Nymphalinae</x:v>
      </x:c>
      <x:c r="D12177" s="33" t="n">
        <x:f>'AR_values'!I206</x:f>
        <x:v>2.754690181841045</x:v>
      </x:c>
      <x:c r="E12177" s="33" t="str">
        <x:v>Pieridae-19</x:v>
      </x:c>
      <x:c r="F12177" s="33" t="str">
        <x:v>Pieridae</x:v>
      </x:c>
      <x:c r="G12177" s="33" t="n">
        <x:f>'AR_values'!I283</x:f>
        <x:v>2.657949024153296</x:v>
      </x:c>
      <x:c r="H12177" s="33" t="n">
        <x:f>ABS(D12177-G12177)</x:f>
        <x:v>0.09674115768774882</x:v>
      </x:c>
      <x:c r="I12177" s="14" t="n">
        <x:f>IFERROR(H12177/AVERAGE(D12177,G12177),"")</x:f>
        <x:v>0.035746390626077866</x:v>
      </x:c>
      <x:c r="J12177" s="14" t="n">
        <x:f>'Method'!$B$2</x:f>
        <x:v>0.05</x:v>
      </x:c>
      <x:c r="K12177" s="13" t="str">
        <x:f>IF(I12177&lt;=J12177,"是","否")</x:f>
        <x:v>是</x:v>
      </x:c>
      <x:c r="L12177" s="36" t="n">
        <x:v>0.860723539964122</x:v>
      </x:c>
      <x:c r="M12177" s="36" t="n">
        <x:f>1-L12177</x:f>
        <x:v>0.139276460035878</x:v>
      </x:c>
      <x:c r="N12177" s="13" t="str">
        <x:v>是</x:v>
      </x:c>
      <x:c r="O12177" s="15"/>
      <x:c r="P12177" s="13" t="str"/>
    </x:row>
    <x:row r="12178">
      <x:c r="A12178" s="15" t="n">
        <x:v>12177</x:v>
      </x:c>
      <x:c r="B12178" s="13" t="str">
        <x:v>Hesperiidae_Trapezites_lutea</x:v>
      </x:c>
      <x:c r="C12178" s="13" t="str">
        <x:v>Hesperiidae</x:v>
      </x:c>
      <x:c r="D12178" s="33" t="n">
        <x:f>'AR_values'!I126</x:f>
        <x:v>2.806294124049109</x:v>
      </x:c>
      <x:c r="E12178" s="33" t="str">
        <x:v>Papilionidae-33</x:v>
      </x:c>
      <x:c r="F12178" s="33" t="str">
        <x:v>Papilionidae</x:v>
      </x:c>
      <x:c r="G12178" s="33" t="n">
        <x:f>'AR_values'!I244</x:f>
        <x:v>2.9084419828943826</x:v>
      </x:c>
      <x:c r="H12178" s="33" t="n">
        <x:f>ABS(D12178-G12178)</x:f>
        <x:v>0.10214785884527355</x:v>
      </x:c>
      <x:c r="I12178" s="14" t="n">
        <x:f>IFERROR(H12178/AVERAGE(D12178,G12178),"")</x:f>
        <x:v>0.03574893291088712</x:v>
      </x:c>
      <x:c r="J12178" s="14" t="n">
        <x:f>'Method'!$B$2</x:f>
        <x:v>0.05</x:v>
      </x:c>
      <x:c r="K12178" s="13" t="str">
        <x:f>IF(I12178&lt;=J12178,"是","否")</x:f>
        <x:v>是</x:v>
      </x:c>
      <x:c r="L12178" s="36" t="n">
        <x:v>0.7546596936499281</x:v>
      </x:c>
      <x:c r="M12178" s="36" t="n">
        <x:f>1-L12178</x:f>
        <x:v>0.24534030635007187</x:v>
      </x:c>
      <x:c r="N12178" s="13" t="str">
        <x:v>是</x:v>
      </x:c>
      <x:c r="O12178" s="15"/>
      <x:c r="P12178" s="13" t="str"/>
    </x:row>
    <x:row r="12179">
      <x:c r="A12179" s="15" t="n">
        <x:v>12178</x:v>
      </x:c>
      <x:c r="B12179" s="13" t="str">
        <x:v>Heliconiinae-10</x:v>
      </x:c>
      <x:c r="C12179" s="13" t="str">
        <x:v>Heliconiinae</x:v>
      </x:c>
      <x:c r="D12179" s="33" t="n">
        <x:f>'AR_values'!I53</x:f>
        <x:v>2.5832322601964766</x:v>
      </x:c>
      <x:c r="E12179" s="33" t="str">
        <x:v>Nymphalinae-18</x:v>
      </x:c>
      <x:c r="F12179" s="33" t="str">
        <x:v>Nymphalinae</x:v>
      </x:c>
      <x:c r="G12179" s="33" t="n">
        <x:f>'AR_values'!I198</x:f>
        <x:v>2.677274072434985</x:v>
      </x:c>
      <x:c r="H12179" s="33" t="n">
        <x:f>ABS(D12179-G12179)</x:f>
        <x:v>0.09404181223850827</x:v>
      </x:c>
      <x:c r="I12179" s="14" t="n">
        <x:f>IFERROR(H12179/AVERAGE(D12179,G12179),"")</x:f>
        <x:v>0.035753901351722454</x:v>
      </x:c>
      <x:c r="J12179" s="14" t="n">
        <x:f>'Method'!$B$2</x:f>
        <x:v>0.05</x:v>
      </x:c>
      <x:c r="K12179" s="13" t="str">
        <x:f>IF(I12179&lt;=J12179,"是","否")</x:f>
        <x:v>是</x:v>
      </x:c>
      <x:c r="L12179" s="36" t="n">
        <x:v>0.9078625451745508</x:v>
      </x:c>
      <x:c r="M12179" s="36" t="n">
        <x:f>1-L12179</x:f>
        <x:v>0.09213745482544922</x:v>
      </x:c>
      <x:c r="N12179" s="13" t="str">
        <x:v>是</x:v>
      </x:c>
      <x:c r="O12179" s="15"/>
      <x:c r="P12179" s="13" t="str"/>
    </x:row>
    <x:row r="12180">
      <x:c r="A12180" s="15" t="n">
        <x:v>12179</x:v>
      </x:c>
      <x:c r="B12180" s="13" t="str">
        <x:v>Pieridae-Coliadinae-4</x:v>
      </x:c>
      <x:c r="C12180" s="13" t="str">
        <x:v>Pieridae-Coliadinae</x:v>
      </x:c>
      <x:c r="D12180" s="33" t="n">
        <x:f>'AR_values'!I316</x:f>
        <x:v>2.448553495466375</x:v>
      </x:c>
      <x:c r="E12180" s="33" t="str">
        <x:v>Satyrinae-11</x:v>
      </x:c>
      <x:c r="F12180" s="33" t="str">
        <x:v>Satyrinae</x:v>
      </x:c>
      <x:c r="G12180" s="33" t="n">
        <x:f>'AR_values'!I360</x:f>
        <x:v>2.3625440484525146</x:v>
      </x:c>
      <x:c r="H12180" s="33" t="n">
        <x:f>ABS(D12180-G12180)</x:f>
        <x:v>0.08600944701386037</x:v>
      </x:c>
      <x:c r="I12180" s="14" t="n">
        <x:f>IFERROR(H12180/AVERAGE(D12180,G12180),"")</x:f>
        <x:v>0.035754605359259124</x:v>
      </x:c>
      <x:c r="J12180" s="14" t="n">
        <x:f>'Method'!$B$2</x:f>
        <x:v>0.05</x:v>
      </x:c>
      <x:c r="K12180" s="13" t="str">
        <x:f>IF(I12180&lt;=J12180,"是","否")</x:f>
        <x:v>是</x:v>
      </x:c>
      <x:c r="L12180" s="36" t="n">
        <x:v>0.8594819754946491</x:v>
      </x:c>
      <x:c r="M12180" s="36" t="n">
        <x:f>1-L12180</x:f>
        <x:v>0.1405180245053509</x:v>
      </x:c>
      <x:c r="N12180" s="13" t="str">
        <x:v>是</x:v>
      </x:c>
      <x:c r="O12180" s="15"/>
      <x:c r="P12180" s="13" t="str"/>
    </x:row>
    <x:row r="12181">
      <x:c r="A12181" s="15" t="n">
        <x:v>12180</x:v>
      </x:c>
      <x:c r="B12181" s="13" t="str">
        <x:v>Biblidinae-10</x:v>
      </x:c>
      <x:c r="C12181" s="13" t="str">
        <x:v>Biblidinae</x:v>
      </x:c>
      <x:c r="D12181" s="33" t="n">
        <x:f>'AR_values'!I3</x:f>
        <x:v>2.6618982407867247</x:v>
      </x:c>
      <x:c r="E12181" s="33" t="str">
        <x:v>Papilionidae-6</x:v>
      </x:c>
      <x:c r="F12181" s="33" t="str">
        <x:v>Papilionidae</x:v>
      </x:c>
      <x:c r="G12181" s="33" t="n">
        <x:f>'AR_values'!I257</x:f>
        <x:v>2.7588067146384154</x:v>
      </x:c>
      <x:c r="H12181" s="33" t="n">
        <x:f>ABS(D12181-G12181)</x:f>
        <x:v>0.09690847385169077</x:v>
      </x:c>
      <x:c r="I12181" s="14" t="n">
        <x:f>IFERROR(H12181/AVERAGE(D12181,G12181),"")</x:f>
        <x:v>0.03575493396101664</x:v>
      </x:c>
      <x:c r="J12181" s="14" t="n">
        <x:f>'Method'!$B$2</x:f>
        <x:v>0.05</x:v>
      </x:c>
      <x:c r="K12181" s="13" t="str">
        <x:f>IF(I12181&lt;=J12181,"是","否")</x:f>
        <x:v>是</x:v>
      </x:c>
      <x:c r="L12181" s="36" t="n">
        <x:v>0.865722833502322</x:v>
      </x:c>
      <x:c r="M12181" s="36" t="n">
        <x:f>1-L12181</x:f>
        <x:v>0.13427716649767796</x:v>
      </x:c>
      <x:c r="N12181" s="13" t="str">
        <x:v>是</x:v>
      </x:c>
      <x:c r="O12181" s="15"/>
      <x:c r="P12181" s="13" t="str"/>
    </x:row>
    <x:row r="12182">
      <x:c r="A12182" s="15" t="n">
        <x:v>12181</x:v>
      </x:c>
      <x:c r="B12182" s="13" t="str">
        <x:v>Hesperiidae_Ocybadistes_walkeri</x:v>
      </x:c>
      <x:c r="C12182" s="13" t="str">
        <x:v>Hesperiidae</x:v>
      </x:c>
      <x:c r="D12182" s="33" t="n">
        <x:f>'AR_values'!I122</x:f>
        <x:v>2.7588504071275164</x:v>
      </x:c>
      <x:c r="E12182" s="33" t="str">
        <x:v>Pieridae_Pieris_rapae</x:v>
      </x:c>
      <x:c r="F12182" s="33" t="str">
        <x:v>Pieridae</x:v>
      </x:c>
      <x:c r="G12182" s="33" t="n">
        <x:f>'AR_values'!I331</x:f>
        <x:v>2.6619340338993793</x:v>
      </x:c>
      <x:c r="H12182" s="33" t="n">
        <x:f>ABS(D12182-G12182)</x:f>
        <x:v>0.09691637322813706</x:v>
      </x:c>
      <x:c r="I12182" s="14" t="n">
        <x:f>IFERROR(H12182/AVERAGE(D12182,G12182),"")</x:f>
        <x:v>0.035757324159444916</x:v>
      </x:c>
      <x:c r="J12182" s="14" t="n">
        <x:f>'Method'!$B$2</x:f>
        <x:v>0.05</x:v>
      </x:c>
      <x:c r="K12182" s="13" t="str">
        <x:f>IF(I12182&lt;=J12182,"是","否")</x:f>
        <x:v>是</x:v>
      </x:c>
      <x:c r="L12182" s="36" t="n">
        <x:v>0.7497043152409392</x:v>
      </x:c>
      <x:c r="M12182" s="36" t="n">
        <x:f>1-L12182</x:f>
        <x:v>0.25029568475906083</x:v>
      </x:c>
      <x:c r="N12182" s="13" t="str">
        <x:v>是</x:v>
      </x:c>
      <x:c r="O12182" s="15"/>
      <x:c r="P12182" s="13" t="str"/>
    </x:row>
    <x:row r="12183">
      <x:c r="A12183" s="15" t="n">
        <x:v>12182</x:v>
      </x:c>
      <x:c r="B12183" s="13" t="str">
        <x:v>Hesperiidae-3</x:v>
      </x:c>
      <x:c r="C12183" s="13" t="str">
        <x:v>Hesperiidae</x:v>
      </x:c>
      <x:c r="D12183" s="33" t="n">
        <x:f>'AR_values'!I97</x:f>
        <x:v>2.591973325677966</x:v>
      </x:c>
      <x:c r="E12183" s="33" t="str">
        <x:v>Nymphalinae-12</x:v>
      </x:c>
      <x:c r="F12183" s="33" t="str">
        <x:v>Nymphalinae</x:v>
      </x:c>
      <x:c r="G12183" s="33" t="n">
        <x:f>'AR_values'!I192</x:f>
        <x:v>2.5009098099084275</x:v>
      </x:c>
      <x:c r="H12183" s="33" t="n">
        <x:f>ABS(D12183-G12183)</x:f>
        <x:v>0.0910635157695383</x:v>
      </x:c>
      <x:c r="I12183" s="14" t="n">
        <x:f>IFERROR(H12183/AVERAGE(D12183,G12183),"")</x:f>
        <x:v>0.03576108594883486</x:v>
      </x:c>
      <x:c r="J12183" s="14" t="n">
        <x:f>'Method'!$B$2</x:f>
        <x:v>0.05</x:v>
      </x:c>
      <x:c r="K12183" s="13" t="str">
        <x:f>IF(I12183&lt;=J12183,"是","否")</x:f>
        <x:v>是</x:v>
      </x:c>
      <x:c r="L12183" s="36" t="n">
        <x:v>0.8477308731711862</x:v>
      </x:c>
      <x:c r="M12183" s="36" t="n">
        <x:f>1-L12183</x:f>
        <x:v>0.15226912682881377</x:v>
      </x:c>
      <x:c r="N12183" s="13" t="str">
        <x:v>是</x:v>
      </x:c>
      <x:c r="O12183" s="15"/>
      <x:c r="P12183" s="13" t="str"/>
    </x:row>
    <x:row r="12184">
      <x:c r="A12184" s="15" t="n">
        <x:v>12183</x:v>
      </x:c>
      <x:c r="B12184" s="13" t="str">
        <x:v>Satyrinae-2</x:v>
      </x:c>
      <x:c r="C12184" s="13" t="str">
        <x:v>Satyrinae</x:v>
      </x:c>
      <x:c r="D12184" s="33" t="n">
        <x:f>'AR_values'!I369</x:f>
        <x:v>2.490963155212553</x:v>
      </x:c>
      <x:c r="E12184" s="33" t="str">
        <x:v>Satyrinae-6</x:v>
      </x:c>
      <x:c r="F12184" s="33" t="str">
        <x:v>Satyrinae</x:v>
      </x:c>
      <x:c r="G12184" s="33" t="n">
        <x:f>'AR_values'!I381</x:f>
        <x:v>2.5816660504701483</x:v>
      </x:c>
      <x:c r="H12184" s="33" t="n">
        <x:f>ABS(D12184-G12184)</x:f>
        <x:v>0.09070289525759545</x:v>
      </x:c>
      <x:c r="I12184" s="14" t="n">
        <x:f>IFERROR(H12184/AVERAGE(D12184,G12184),"")</x:f>
        <x:v>0.03576168948283622</x:v>
      </x:c>
      <x:c r="J12184" s="14" t="n">
        <x:f>'Method'!$B$2</x:f>
        <x:v>0.05</x:v>
      </x:c>
      <x:c r="K12184" s="13" t="str">
        <x:f>IF(I12184&lt;=J12184,"是","否")</x:f>
        <x:v>是</x:v>
      </x:c>
      <x:c r="L12184" s="36" t="n">
        <x:v>0.9081496006504376</x:v>
      </x:c>
      <x:c r="M12184" s="36" t="n">
        <x:f>1-L12184</x:f>
        <x:v>0.0918503993495624</x:v>
      </x:c>
      <x:c r="N12184" s="13" t="str">
        <x:v>否</x:v>
      </x:c>
      <x:c r="O12184" s="15"/>
      <x:c r="P12184" s="13" t="str"/>
    </x:row>
    <x:row r="12185">
      <x:c r="A12185" s="15" t="n">
        <x:v>12184</x:v>
      </x:c>
      <x:c r="B12185" s="13" t="str">
        <x:v>Lycaenidae_Lampides_boeticus</x:v>
      </x:c>
      <x:c r="C12185" s="13" t="str">
        <x:v>Lycaenidae</x:v>
      </x:c>
      <x:c r="D12185" s="33" t="n">
        <x:f>'AR_values'!I171</x:f>
        <x:v>2.4462672305614177</x:v>
      </x:c>
      <x:c r="E12185" s="33" t="str">
        <x:v>Lycaenidae_Ogyris_amaryllis</x:v>
      </x:c>
      <x:c r="F12185" s="33" t="str">
        <x:v>Lycaenidae</x:v>
      </x:c>
      <x:c r="G12185" s="33" t="n">
        <x:f>'AR_values'!I176</x:f>
        <x:v>2.5353520766284507</x:v>
      </x:c>
      <x:c r="H12185" s="33" t="n">
        <x:f>ABS(D12185-G12185)</x:f>
        <x:v>0.08908484606703304</x:v>
      </x:c>
      <x:c r="I12185" s="14" t="n">
        <x:f>IFERROR(H12185/AVERAGE(D12185,G12185),"")</x:f>
        <x:v>0.035765417055638404</x:v>
      </x:c>
      <x:c r="J12185" s="14" t="n">
        <x:f>'Method'!$B$2</x:f>
        <x:v>0.05</x:v>
      </x:c>
      <x:c r="K12185" s="13" t="str">
        <x:f>IF(I12185&lt;=J12185,"是","否")</x:f>
        <x:v>是</x:v>
      </x:c>
      <x:c r="L12185" s="36" t="n">
        <x:v>0.9164306951720232</x:v>
      </x:c>
      <x:c r="M12185" s="36" t="n">
        <x:f>1-L12185</x:f>
        <x:v>0.08356930482797675</x:v>
      </x:c>
      <x:c r="N12185" s="13" t="str">
        <x:v>否</x:v>
      </x:c>
      <x:c r="O12185" s="15"/>
      <x:c r="P12185" s="13" t="str"/>
    </x:row>
    <x:row r="12186">
      <x:c r="A12186" s="15" t="n">
        <x:v>12185</x:v>
      </x:c>
      <x:c r="B12186" s="13" t="str">
        <x:v>Hesperiidae-12</x:v>
      </x:c>
      <x:c r="C12186" s="13" t="str">
        <x:v>Hesperiidae</x:v>
      </x:c>
      <x:c r="D12186" s="33" t="n">
        <x:f>'AR_values'!I78</x:f>
        <x:v>2.646605889330352</x:v>
      </x:c>
      <x:c r="E12186" s="33" t="str">
        <x:v>Hesperiidae-31</x:v>
      </x:c>
      <x:c r="F12186" s="33" t="str">
        <x:v>Hesperiidae</x:v>
      </x:c>
      <x:c r="G12186" s="33" t="n">
        <x:f>'AR_values'!I99</x:f>
        <x:v>2.553611851684268</x:v>
      </x:c>
      <x:c r="H12186" s="33" t="n">
        <x:f>ABS(D12186-G12186)</x:f>
        <x:v>0.09299403764608405</x:v>
      </x:c>
      <x:c r="I12186" s="14" t="n">
        <x:f>IFERROR(H12186/AVERAGE(D12186,G12186),"")</x:f>
        <x:v>0.03576543994018984</x:v>
      </x:c>
      <x:c r="J12186" s="14" t="n">
        <x:f>'Method'!$B$2</x:f>
        <x:v>0.05</x:v>
      </x:c>
      <x:c r="K12186" s="13" t="str">
        <x:f>IF(I12186&lt;=J12186,"是","否")</x:f>
        <x:v>是</x:v>
      </x:c>
      <x:c r="L12186" s="36" t="n">
        <x:v>0.7904881505121145</x:v>
      </x:c>
      <x:c r="M12186" s="36" t="n">
        <x:f>1-L12186</x:f>
        <x:v>0.20951184948788548</x:v>
      </x:c>
      <x:c r="N12186" s="13" t="str">
        <x:v>否</x:v>
      </x:c>
      <x:c r="O12186" s="15"/>
      <x:c r="P12186" s="13" t="str"/>
    </x:row>
    <x:row r="12187">
      <x:c r="A12187" s="15" t="n">
        <x:v>12186</x:v>
      </x:c>
      <x:c r="B12187" s="13" t="str">
        <x:v>Charaxinae-1</x:v>
      </x:c>
      <x:c r="C12187" s="13" t="str">
        <x:v>Charaxinae</x:v>
      </x:c>
      <x:c r="D12187" s="33" t="n">
        <x:f>'AR_values'!I16</x:f>
        <x:v>2.523144015314187</x:v>
      </x:c>
      <x:c r="E12187" s="33" t="str">
        <x:v>Lycaenidae_Hypochrysops_ignita</x:v>
      </x:c>
      <x:c r="F12187" s="33" t="str">
        <x:v>Lycaenidae</x:v>
      </x:c>
      <x:c r="G12187" s="33" t="n">
        <x:f>'AR_values'!I168</x:f>
        <x:v>2.4344865968193847</x:v>
      </x:c>
      <x:c r="H12187" s="33" t="n">
        <x:f>ABS(D12187-G12187)</x:f>
        <x:v>0.08865741849480235</x:v>
      </x:c>
      <x:c r="I12187" s="14" t="n">
        <x:f>IFERROR(H12187/AVERAGE(D12187,G12187),"")</x:f>
        <x:v>0.03576604448012621</x:v>
      </x:c>
      <x:c r="J12187" s="14" t="n">
        <x:f>'Method'!$B$2</x:f>
        <x:v>0.05</x:v>
      </x:c>
      <x:c r="K12187" s="13" t="str">
        <x:f>IF(I12187&lt;=J12187,"是","否")</x:f>
        <x:v>是</x:v>
      </x:c>
      <x:c r="L12187" s="36" t="n">
        <x:v>0.7589840845662317</x:v>
      </x:c>
      <x:c r="M12187" s="36" t="n">
        <x:f>1-L12187</x:f>
        <x:v>0.24101591543376832</x:v>
      </x:c>
      <x:c r="N12187" s="13" t="str">
        <x:v>是</x:v>
      </x:c>
      <x:c r="O12187" s="15"/>
      <x:c r="P12187" s="13" t="str"/>
    </x:row>
    <x:row r="12188">
      <x:c r="A12188" s="15" t="n">
        <x:v>12187</x:v>
      </x:c>
      <x:c r="B12188" s="13" t="str">
        <x:v>Limenitidinae-5</x:v>
      </x:c>
      <x:c r="C12188" s="13" t="str">
        <x:v>Limenitidinae</x:v>
      </x:c>
      <x:c r="D12188" s="33" t="n">
        <x:f>'AR_values'!I137</x:f>
        <x:v>2.6752389127189056</x:v>
      </x:c>
      <x:c r="E12188" s="33" t="str">
        <x:v>Parnassiinae-5</x:v>
      </x:c>
      <x:c r="F12188" s="33" t="str">
        <x:v>Parnassiinae</x:v>
      </x:c>
      <x:c r="G12188" s="33" t="n">
        <x:f>'AR_values'!I272</x:f>
        <x:v>2.7726642791414156</x:v>
      </x:c>
      <x:c r="H12188" s="33" t="n">
        <x:f>ABS(D12188-G12188)</x:f>
        <x:v>0.09742536642250998</x:v>
      </x:c>
      <x:c r="I12188" s="14" t="n">
        <x:f>IFERROR(H12188/AVERAGE(D12188,G12188),"")</x:f>
        <x:v>0.035766188565197934</x:v>
      </x:c>
      <x:c r="J12188" s="14" t="n">
        <x:f>'Method'!$B$2</x:f>
        <x:v>0.05</x:v>
      </x:c>
      <x:c r="K12188" s="13" t="str">
        <x:f>IF(I12188&lt;=J12188,"是","否")</x:f>
        <x:v>是</x:v>
      </x:c>
      <x:c r="L12188" s="36" t="n">
        <x:v>0.873769974104718</x:v>
      </x:c>
      <x:c r="M12188" s="36" t="n">
        <x:f>1-L12188</x:f>
        <x:v>0.12623002589528198</x:v>
      </x:c>
      <x:c r="N12188" s="13" t="str">
        <x:v>是</x:v>
      </x:c>
      <x:c r="O12188" s="15"/>
      <x:c r="P12188" s="13" t="str"/>
    </x:row>
    <x:row r="12189">
      <x:c r="A12189" s="15" t="n">
        <x:v>12188</x:v>
      </x:c>
      <x:c r="B12189" s="13" t="str">
        <x:v>Hesperiidae-32</x:v>
      </x:c>
      <x:c r="C12189" s="13" t="str">
        <x:v>Hesperiidae</x:v>
      </x:c>
      <x:c r="D12189" s="33" t="n">
        <x:f>'AR_values'!I100</x:f>
        <x:v>2.4139073396261694</x:v>
      </x:c>
      <x:c r="E12189" s="33" t="str">
        <x:v>Lycaenidae_Lucia_limbaria</x:v>
      </x:c>
      <x:c r="F12189" s="33" t="str">
        <x:v>Lycaenidae</x:v>
      </x:c>
      <x:c r="G12189" s="33" t="n">
        <x:f>'AR_values'!I172</x:f>
        <x:v>2.501816901535715</x:v>
      </x:c>
      <x:c r="H12189" s="33" t="n">
        <x:f>ABS(D12189-G12189)</x:f>
        <x:v>0.08790956190954535</x:v>
      </x:c>
      <x:c r="I12189" s="14" t="n">
        <x:f>IFERROR(H12189/AVERAGE(D12189,G12189),"")</x:f>
        <x:v>0.0357666775420124</x:v>
      </x:c>
      <x:c r="J12189" s="14" t="n">
        <x:f>'Method'!$B$2</x:f>
        <x:v>0.05</x:v>
      </x:c>
      <x:c r="K12189" s="13" t="str">
        <x:f>IF(I12189&lt;=J12189,"是","否")</x:f>
        <x:v>是</x:v>
      </x:c>
      <x:c r="L12189" s="36" t="n">
        <x:v>0.8719288063455214</x:v>
      </x:c>
      <x:c r="M12189" s="36" t="n">
        <x:f>1-L12189</x:f>
        <x:v>0.1280711936544786</x:v>
      </x:c>
      <x:c r="N12189" s="13" t="str">
        <x:v>是</x:v>
      </x:c>
      <x:c r="O12189" s="15"/>
      <x:c r="P12189" s="13" t="str"/>
    </x:row>
    <x:row r="12190">
      <x:c r="A12190" s="15" t="n">
        <x:v>12189</x:v>
      </x:c>
      <x:c r="B12190" s="13" t="str">
        <x:v>Lycaenidae_Zizeeria_karsandra</x:v>
      </x:c>
      <x:c r="C12190" s="13" t="str">
        <x:v>Lycaenidae</x:v>
      </x:c>
      <x:c r="D12190" s="33" t="n">
        <x:f>'AR_values'!I187</x:f>
        <x:v>2.4058990246007177</x:v>
      </x:c>
      <x:c r="E12190" s="33" t="str">
        <x:v>Riodinidae-13</x:v>
      </x:c>
      <x:c r="F12190" s="33" t="str">
        <x:v>Riodinidae</x:v>
      </x:c>
      <x:c r="G12190" s="33" t="n">
        <x:f>'AR_values'!I337</x:f>
        <x:v>2.4935190252012593</x:v>
      </x:c>
      <x:c r="H12190" s="33" t="n">
        <x:f>ABS(D12190-G12190)</x:f>
        <x:v>0.08762000060054165</x:v>
      </x:c>
      <x:c r="I12190" s="14" t="n">
        <x:f>IFERROR(H12190/AVERAGE(D12190,G12190),"")</x:f>
        <x:v>0.03576751349237612</x:v>
      </x:c>
      <x:c r="J12190" s="14" t="n">
        <x:f>'Method'!$B$2</x:f>
        <x:v>0.05</x:v>
      </x:c>
      <x:c r="K12190" s="13" t="str">
        <x:f>IF(I12190&lt;=J12190,"是","否")</x:f>
        <x:v>是</x:v>
      </x:c>
      <x:c r="L12190" s="36" t="n">
        <x:v>0.7507479153847786</x:v>
      </x:c>
      <x:c r="M12190" s="36" t="n">
        <x:f>1-L12190</x:f>
        <x:v>0.24925208461522141</x:v>
      </x:c>
      <x:c r="N12190" s="13" t="str">
        <x:v>是</x:v>
      </x:c>
      <x:c r="O12190" s="15"/>
      <x:c r="P12190" s="13" t="str"/>
    </x:row>
    <x:row r="12191">
      <x:c r="A12191" s="15" t="n">
        <x:v>12190</x:v>
      </x:c>
      <x:c r="B12191" s="13" t="str">
        <x:v>Pieridae-Coliadinae-9</x:v>
      </x:c>
      <x:c r="C12191" s="13" t="str">
        <x:v>Pieridae-Coliadinae</x:v>
      </x:c>
      <x:c r="D12191" s="33" t="n">
        <x:f>'AR_values'!I321</x:f>
        <x:v>2.1766749999855097</x:v>
      </x:c>
      <x:c r="E12191" s="33" t="str">
        <x:v>Riodinidae-1</x:v>
      </x:c>
      <x:c r="F12191" s="33" t="str">
        <x:v>Riodinidae</x:v>
      </x:c>
      <x:c r="G12191" s="33" t="n">
        <x:f>'AR_values'!I333</x:f>
        <x:v>2.2559511128799166</x:v>
      </x:c>
      <x:c r="H12191" s="33" t="n">
        <x:f>ABS(D12191-G12191)</x:f>
        <x:v>0.07927611289440684</x:v>
      </x:c>
      <x:c r="I12191" s="14" t="n">
        <x:f>IFERROR(H12191/AVERAGE(D12191,G12191),"")</x:f>
        <x:v>0.03576936600373885</x:v>
      </x:c>
      <x:c r="J12191" s="14" t="n">
        <x:f>'Method'!$B$2</x:f>
        <x:v>0.05</x:v>
      </x:c>
      <x:c r="K12191" s="13" t="str">
        <x:f>IF(I12191&lt;=J12191,"是","否")</x:f>
        <x:v>是</x:v>
      </x:c>
      <x:c r="L12191" s="36" t="n">
        <x:v>0.7667300306474765</x:v>
      </x:c>
      <x:c r="M12191" s="36" t="n">
        <x:f>1-L12191</x:f>
        <x:v>0.23326996935252353</x:v>
      </x:c>
      <x:c r="N12191" s="13" t="str">
        <x:v>是</x:v>
      </x:c>
      <x:c r="O12191" s="15"/>
      <x:c r="P12191" s="13" t="str"/>
    </x:row>
    <x:row r="12192">
      <x:c r="A12192" s="15" t="n">
        <x:v>12191</x:v>
      </x:c>
      <x:c r="B12192" s="13" t="str">
        <x:v>Biblidinae-13</x:v>
      </x:c>
      <x:c r="C12192" s="13" t="str">
        <x:v>Biblidinae</x:v>
      </x:c>
      <x:c r="D12192" s="33" t="n">
        <x:f>'AR_values'!I6</x:f>
        <x:v>2.841483921567788</x:v>
      </x:c>
      <x:c r="E12192" s="33" t="str">
        <x:v>Pieridae-17</x:v>
      </x:c>
      <x:c r="F12192" s="33" t="str">
        <x:v>Pieridae</x:v>
      </x:c>
      <x:c r="G12192" s="33" t="n">
        <x:f>'AR_values'!I281</x:f>
        <x:v>2.7416290816269444</x:v>
      </x:c>
      <x:c r="H12192" s="33" t="n">
        <x:f>ABS(D12192-G12192)</x:f>
        <x:v>0.09985483994084365</x:v>
      </x:c>
      <x:c r="I12192" s="14" t="n">
        <x:f>IFERROR(H12192/AVERAGE(D12192,G12192),"")</x:f>
        <x:v>0.035770309461300664</x:v>
      </x:c>
      <x:c r="J12192" s="14" t="n">
        <x:f>'Method'!$B$2</x:f>
        <x:v>0.05</x:v>
      </x:c>
      <x:c r="K12192" s="13" t="str">
        <x:f>IF(I12192&lt;=J12192,"是","否")</x:f>
        <x:v>是</x:v>
      </x:c>
      <x:c r="L12192" s="36" t="n">
        <x:v>0.7454159684633097</x:v>
      </x:c>
      <x:c r="M12192" s="36" t="n">
        <x:f>1-L12192</x:f>
        <x:v>0.2545840315366903</x:v>
      </x:c>
      <x:c r="N12192" s="13" t="str">
        <x:v>是</x:v>
      </x:c>
      <x:c r="O12192" s="15"/>
      <x:c r="P12192" s="13" t="str"/>
    </x:row>
    <x:row r="12193">
      <x:c r="A12193" s="15" t="n">
        <x:v>12192</x:v>
      </x:c>
      <x:c r="B12193" s="13" t="str">
        <x:v>Nymphalinae-1</x:v>
      </x:c>
      <x:c r="C12193" s="13" t="str">
        <x:v>Nymphalinae</x:v>
      </x:c>
      <x:c r="D12193" s="33" t="n">
        <x:f>'AR_values'!I189</x:f>
        <x:v>2.5541998356945363</x:v>
      </x:c>
      <x:c r="E12193" s="33" t="str">
        <x:v>Papilionidae-3</x:v>
      </x:c>
      <x:c r="F12193" s="33" t="str">
        <x:v>Papilionidae</x:v>
      </x:c>
      <x:c r="G12193" s="33" t="n">
        <x:f>'AR_values'!I240</x:f>
        <x:v>2.647228355104499</x:v>
      </x:c>
      <x:c r="H12193" s="33" t="n">
        <x:f>ABS(D12193-G12193)</x:f>
        <x:v>0.09302851940996248</x:v>
      </x:c>
      <x:c r="I12193" s="14" t="n">
        <x:f>IFERROR(H12193/AVERAGE(D12193,G12193),"")</x:f>
        <x:v>0.035770375365182766</x:v>
      </x:c>
      <x:c r="J12193" s="14" t="n">
        <x:f>'Method'!$B$2</x:f>
        <x:v>0.05</x:v>
      </x:c>
      <x:c r="K12193" s="13" t="str">
        <x:f>IF(I12193&lt;=J12193,"是","否")</x:f>
        <x:v>是</x:v>
      </x:c>
      <x:c r="L12193" s="36" t="n">
        <x:v>0.7388485911951092</x:v>
      </x:c>
      <x:c r="M12193" s="36" t="n">
        <x:f>1-L12193</x:f>
        <x:v>0.26115140880489085</x:v>
      </x:c>
      <x:c r="N12193" s="13" t="str">
        <x:v>是</x:v>
      </x:c>
      <x:c r="O12193" s="15"/>
      <x:c r="P12193" s="13" t="str"/>
    </x:row>
    <x:row r="12194">
      <x:c r="A12194" s="15" t="n">
        <x:v>12193</x:v>
      </x:c>
      <x:c r="B12194" s="13" t="str">
        <x:v>Biblidinae-10</x:v>
      </x:c>
      <x:c r="C12194" s="13" t="str">
        <x:v>Biblidinae</x:v>
      </x:c>
      <x:c r="D12194" s="33" t="n">
        <x:f>'AR_values'!I3</x:f>
        <x:v>2.6618982407867247</x:v>
      </x:c>
      <x:c r="E12194" s="33" t="str">
        <x:v>Hesperiidae_Ocybadistes_walkeri</x:v>
      </x:c>
      <x:c r="F12194" s="33" t="str">
        <x:v>Hesperiidae</x:v>
      </x:c>
      <x:c r="G12194" s="33" t="n">
        <x:f>'AR_values'!I122</x:f>
        <x:v>2.7588504071275164</x:v>
      </x:c>
      <x:c r="H12194" s="33" t="n">
        <x:f>ABS(D12194-G12194)</x:f>
        <x:v>0.09695216634079173</x:v>
      </x:c>
      <x:c r="I12194" s="14" t="n">
        <x:f>IFERROR(H12194/AVERAGE(D12194,G12194),"")</x:f>
        <x:v>0.03577076623100624</x:v>
      </x:c>
      <x:c r="J12194" s="14" t="n">
        <x:f>'Method'!$B$2</x:f>
        <x:v>0.05</x:v>
      </x:c>
      <x:c r="K12194" s="13" t="str">
        <x:f>IF(I12194&lt;=J12194,"是","否")</x:f>
        <x:v>是</x:v>
      </x:c>
      <x:c r="L12194" s="36" t="n">
        <x:v>0.8023984638237746</x:v>
      </x:c>
      <x:c r="M12194" s="36" t="n">
        <x:f>1-L12194</x:f>
        <x:v>0.19760153617622545</x:v>
      </x:c>
      <x:c r="N12194" s="13" t="str">
        <x:v>是</x:v>
      </x:c>
      <x:c r="O12194" s="15"/>
      <x:c r="P12194" s="13" t="str"/>
    </x:row>
    <x:row r="12195">
      <x:c r="A12195" s="15" t="n">
        <x:v>12194</x:v>
      </x:c>
      <x:c r="B12195" s="13" t="str">
        <x:v>Lycaenidae_Zizeeria_karsandra</x:v>
      </x:c>
      <x:c r="C12195" s="13" t="str">
        <x:v>Lycaenidae</x:v>
      </x:c>
      <x:c r="D12195" s="33" t="n">
        <x:f>'AR_values'!I187</x:f>
        <x:v>2.4058990246007177</x:v>
      </x:c>
      <x:c r="E12195" s="33" t="str">
        <x:v>Riodinidae-2</x:v>
      </x:c>
      <x:c r="F12195" s="33" t="str">
        <x:v>Riodinidae</x:v>
      </x:c>
      <x:c r="G12195" s="33" t="n">
        <x:f>'AR_values'!I343</x:f>
        <x:v>2.321349549491152</x:v>
      </x:c>
      <x:c r="H12195" s="33" t="n">
        <x:f>ABS(D12195-G12195)</x:f>
        <x:v>0.0845494751095659</x:v>
      </x:c>
      <x:c r="I12195" s="14" t="n">
        <x:f>IFERROR(H12195/AVERAGE(D12195,G12195),"")</x:f>
        <x:v>0.03577111454343537</x:v>
      </x:c>
      <x:c r="J12195" s="14" t="n">
        <x:f>'Method'!$B$2</x:f>
        <x:v>0.05</x:v>
      </x:c>
      <x:c r="K12195" s="13" t="str">
        <x:f>IF(I12195&lt;=J12195,"是","否")</x:f>
        <x:v>是</x:v>
      </x:c>
      <x:c r="L12195" s="36" t="n">
        <x:v>0.7264870976860639</x:v>
      </x:c>
      <x:c r="M12195" s="36" t="n">
        <x:f>1-L12195</x:f>
        <x:v>0.2735129023139361</x:v>
      </x:c>
      <x:c r="N12195" s="13" t="str">
        <x:v>是</x:v>
      </x:c>
      <x:c r="O12195" s="15"/>
      <x:c r="P12195" s="13" t="str"/>
    </x:row>
    <x:row r="12196">
      <x:c r="A12196" s="15" t="n">
        <x:v>12195</x:v>
      </x:c>
      <x:c r="B12196" s="13" t="str">
        <x:v>Heliconiinae-19</x:v>
      </x:c>
      <x:c r="C12196" s="13" t="str">
        <x:v>Heliconiinae</x:v>
      </x:c>
      <x:c r="D12196" s="33" t="n">
        <x:f>'AR_values'!I62</x:f>
        <x:v>3.011983852824718</x:v>
      </x:c>
      <x:c r="E12196" s="33" t="str">
        <x:v>Papilionidae-23</x:v>
      </x:c>
      <x:c r="F12196" s="33" t="str">
        <x:v>Papilionidae</x:v>
      </x:c>
      <x:c r="G12196" s="33" t="n">
        <x:f>'AR_values'!I234</x:f>
        <x:v>3.1217008472418724</x:v>
      </x:c>
      <x:c r="H12196" s="33" t="n">
        <x:f>ABS(D12196-G12196)</x:f>
        <x:v>0.10971699441715455</x:v>
      </x:c>
      <x:c r="I12196" s="14" t="n">
        <x:f>IFERROR(H12196/AVERAGE(D12196,G12196),"")</x:f>
        <x:v>0.03577523129480829</x:v>
      </x:c>
      <x:c r="J12196" s="14" t="n">
        <x:f>'Method'!$B$2</x:f>
        <x:v>0.05</x:v>
      </x:c>
      <x:c r="K12196" s="13" t="str">
        <x:f>IF(I12196&lt;=J12196,"是","否")</x:f>
        <x:v>是</x:v>
      </x:c>
      <x:c r="L12196" s="36" t="n">
        <x:v>0.8109006496985014</x:v>
      </x:c>
      <x:c r="M12196" s="36" t="n">
        <x:f>1-L12196</x:f>
        <x:v>0.1890993503014986</x:v>
      </x:c>
      <x:c r="N12196" s="13" t="str">
        <x:v>是</x:v>
      </x:c>
      <x:c r="O12196" s="15"/>
      <x:c r="P12196" s="13" t="str"/>
    </x:row>
    <x:row r="12197">
      <x:c r="A12197" s="15" t="n">
        <x:v>12196</x:v>
      </x:c>
      <x:c r="B12197" s="13" t="str">
        <x:v>Hesperiidae_Dispar_compacta</x:v>
      </x:c>
      <x:c r="C12197" s="13" t="str">
        <x:v>Hesperiidae</x:v>
      </x:c>
      <x:c r="D12197" s="33" t="n">
        <x:f>'AR_values'!I115</x:f>
        <x:v>2.652479796362951</x:v>
      </x:c>
      <x:c r="E12197" s="33" t="str">
        <x:v>Papilionidae_Zerynthia_rumina</x:v>
      </x:c>
      <x:c r="F12197" s="33" t="str">
        <x:v>Papilionidae</x:v>
      </x:c>
      <x:c r="G12197" s="33" t="n">
        <x:f>'AR_values'!I267</x:f>
        <x:v>2.5592492830957054</x:v>
      </x:c>
      <x:c r="H12197" s="33" t="n">
        <x:f>ABS(D12197-G12197)</x:f>
        <x:v>0.09323051326724574</x:v>
      </x:c>
      <x:c r="I12197" s="14" t="n">
        <x:f>IFERROR(H12197/AVERAGE(D12197,G12197),"")</x:f>
        <x:v>0.03577719096516414</x:v>
      </x:c>
      <x:c r="J12197" s="14" t="n">
        <x:f>'Method'!$B$2</x:f>
        <x:v>0.05</x:v>
      </x:c>
      <x:c r="K12197" s="13" t="str">
        <x:f>IF(I12197&lt;=J12197,"是","否")</x:f>
        <x:v>是</x:v>
      </x:c>
      <x:c r="L12197" s="36" t="n">
        <x:v>0.8381623936679957</x:v>
      </x:c>
      <x:c r="M12197" s="36" t="n">
        <x:f>1-L12197</x:f>
        <x:v>0.16183760633200428</x:v>
      </x:c>
      <x:c r="N12197" s="13" t="str">
        <x:v>是</x:v>
      </x:c>
      <x:c r="O12197" s="15"/>
      <x:c r="P12197" s="13" t="str"/>
    </x:row>
    <x:row r="12198">
      <x:c r="A12198" s="15" t="n">
        <x:v>12197</x:v>
      </x:c>
      <x:c r="B12198" s="13" t="str">
        <x:v>Parnassiinae-4</x:v>
      </x:c>
      <x:c r="C12198" s="13" t="str">
        <x:v>Parnassiinae</x:v>
      </x:c>
      <x:c r="D12198" s="33" t="n">
        <x:f>'AR_values'!I271</x:f>
        <x:v>2.69037593535623</x:v>
      </x:c>
      <x:c r="E12198" s="33" t="str">
        <x:v>Pieridae-10</x:v>
      </x:c>
      <x:c r="F12198" s="33" t="str">
        <x:v>Pieridae</x:v>
      </x:c>
      <x:c r="G12198" s="33" t="n">
        <x:f>'AR_values'!I275</x:f>
        <x:v>2.7884042166385443</x:v>
      </x:c>
      <x:c r="H12198" s="33" t="n">
        <x:f>ABS(D12198-G12198)</x:f>
        <x:v>0.09802828128231411</x:v>
      </x:c>
      <x:c r="I12198" s="14" t="n">
        <x:f>IFERROR(H12198/AVERAGE(D12198,G12198),"")</x:f>
        <x:v>0.0357847106701746</x:v>
      </x:c>
      <x:c r="J12198" s="14" t="n">
        <x:f>'Method'!$B$2</x:f>
        <x:v>0.05</x:v>
      </x:c>
      <x:c r="K12198" s="13" t="str">
        <x:f>IF(I12198&lt;=J12198,"是","否")</x:f>
        <x:v>是</x:v>
      </x:c>
      <x:c r="L12198" s="36" t="n">
        <x:v>0.6670619191200551</x:v>
      </x:c>
      <x:c r="M12198" s="36" t="n">
        <x:f>1-L12198</x:f>
        <x:v>0.3329380808799449</x:v>
      </x:c>
      <x:c r="N12198" s="13" t="str">
        <x:v>是</x:v>
      </x:c>
      <x:c r="O12198" s="15"/>
      <x:c r="P12198" s="13" t="str"/>
    </x:row>
    <x:row r="12199">
      <x:c r="A12199" s="15" t="n">
        <x:v>12198</x:v>
      </x:c>
      <x:c r="B12199" s="13" t="str">
        <x:v>Charaxinae-10</x:v>
      </x:c>
      <x:c r="C12199" s="13" t="str">
        <x:v>Charaxinae</x:v>
      </x:c>
      <x:c r="D12199" s="33" t="n">
        <x:f>'AR_values'!I17</x:f>
        <x:v>2.4065875590223897</x:v>
      </x:c>
      <x:c r="E12199" s="33" t="str">
        <x:v>Riodinidae-12</x:v>
      </x:c>
      <x:c r="F12199" s="33" t="str">
        <x:v>Riodinidae</x:v>
      </x:c>
      <x:c r="G12199" s="33" t="n">
        <x:f>'AR_values'!I336</x:f>
        <x:v>2.3219799649715265</x:v>
      </x:c>
      <x:c r="H12199" s="33" t="n">
        <x:f>ABS(D12199-G12199)</x:f>
        <x:v>0.08460759405086327</x:v>
      </x:c>
      <x:c r="I12199" s="14" t="n">
        <x:f>IFERROR(H12199/AVERAGE(D12199,G12199),"")</x:f>
        <x:v>0.03578571887640115</x:v>
      </x:c>
      <x:c r="J12199" s="14" t="n">
        <x:f>'Method'!$B$2</x:f>
        <x:v>0.05</x:v>
      </x:c>
      <x:c r="K12199" s="13" t="str">
        <x:f>IF(I12199&lt;=J12199,"是","否")</x:f>
        <x:v>是</x:v>
      </x:c>
      <x:c r="L12199" s="36" t="n">
        <x:v>0.5765749139529948</x:v>
      </x:c>
      <x:c r="M12199" s="36" t="n">
        <x:f>1-L12199</x:f>
        <x:v>0.42342508604700524</x:v>
      </x:c>
      <x:c r="N12199" s="13" t="str">
        <x:v>是</x:v>
      </x:c>
      <x:c r="O12199" s="15"/>
      <x:c r="P12199" s="13" t="str"/>
    </x:row>
    <x:row r="12200">
      <x:c r="A12200" s="15" t="n">
        <x:v>12199</x:v>
      </x:c>
      <x:c r="B12200" s="13" t="str">
        <x:v>Hesperiidae_Hesperilla_donnysa</x:v>
      </x:c>
      <x:c r="C12200" s="13" t="str">
        <x:v>Hesperiidae</x:v>
      </x:c>
      <x:c r="D12200" s="33" t="n">
        <x:f>'AR_values'!I118</x:f>
        <x:v>2.8711882989630286</x:v>
      </x:c>
      <x:c r="E12200" s="33" t="str">
        <x:v>Papilionidae-38</x:v>
      </x:c>
      <x:c r="F12200" s="33" t="str">
        <x:v>Papilionidae</x:v>
      </x:c>
      <x:c r="G12200" s="33" t="n">
        <x:f>'AR_values'!I249</x:f>
        <x:v>2.975840308372445</x:v>
      </x:c>
      <x:c r="H12200" s="33" t="n">
        <x:f>ABS(D12200-G12200)</x:f>
        <x:v>0.10465200940941655</x:v>
      </x:c>
      <x:c r="I12200" s="14" t="n">
        <x:f>IFERROR(H12200/AVERAGE(D12200,G12200),"")</x:f>
        <x:v>0.035796646959491134</x:v>
      </x:c>
      <x:c r="J12200" s="14" t="n">
        <x:f>'Method'!$B$2</x:f>
        <x:v>0.05</x:v>
      </x:c>
      <x:c r="K12200" s="13" t="str">
        <x:f>IF(I12200&lt;=J12200,"是","否")</x:f>
        <x:v>是</x:v>
      </x:c>
      <x:c r="L12200" s="36" t="n">
        <x:v>0.7596140399944064</x:v>
      </x:c>
      <x:c r="M12200" s="36" t="n">
        <x:f>1-L12200</x:f>
        <x:v>0.24038596000559365</x:v>
      </x:c>
      <x:c r="N12200" s="13" t="str">
        <x:v>是</x:v>
      </x:c>
      <x:c r="O12200" s="15"/>
      <x:c r="P12200" s="13" t="str"/>
    </x:row>
    <x:row r="12201">
      <x:c r="A12201" s="15" t="n">
        <x:v>12200</x:v>
      </x:c>
      <x:c r="B12201" s="13" t="str">
        <x:v>Charaxinae-7</x:v>
      </x:c>
      <x:c r="C12201" s="13" t="str">
        <x:v>Charaxinae</x:v>
      </x:c>
      <x:c r="D12201" s="33" t="n">
        <x:f>'AR_values'!I28</x:f>
        <x:v>2.3144245792096236</x:v>
      </x:c>
      <x:c r="E12201" s="33" t="str">
        <x:v>Lycaenidae_Ogyris_halmaturia</x:v>
      </x:c>
      <x:c r="F12201" s="33" t="str">
        <x:v>Lycaenidae</x:v>
      </x:c>
      <x:c r="G12201" s="33" t="n">
        <x:f>'AR_values'!I179</x:f>
        <x:v>2.3987880990215236</x:v>
      </x:c>
      <x:c r="H12201" s="33" t="n">
        <x:f>ABS(D12201-G12201)</x:f>
        <x:v>0.08436351981189993</x:v>
      </x:c>
      <x:c r="I12201" s="14" t="n">
        <x:f>IFERROR(H12201/AVERAGE(D12201,G12201),"")</x:f>
        <x:v>0.035798732444877183</x:v>
      </x:c>
      <x:c r="J12201" s="14" t="n">
        <x:f>'Method'!$B$2</x:f>
        <x:v>0.05</x:v>
      </x:c>
      <x:c r="K12201" s="13" t="str">
        <x:f>IF(I12201&lt;=J12201,"是","否")</x:f>
        <x:v>是</x:v>
      </x:c>
      <x:c r="L12201" s="36" t="n">
        <x:v>0.7304925178854323</x:v>
      </x:c>
      <x:c r="M12201" s="36" t="n">
        <x:f>1-L12201</x:f>
        <x:v>0.26950748211456765</x:v>
      </x:c>
      <x:c r="N12201" s="13" t="str">
        <x:v>是</x:v>
      </x:c>
      <x:c r="O12201" s="15"/>
      <x:c r="P12201" s="13" t="str"/>
    </x:row>
    <x:row r="12202">
      <x:c r="A12202" s="15" t="n">
        <x:v>12201</x:v>
      </x:c>
      <x:c r="B12202" s="13" t="str">
        <x:v>Lycaenidae_Acrodipsis_brisbanensis</x:v>
      </x:c>
      <x:c r="C12202" s="13" t="str">
        <x:v>Lycaenidae</x:v>
      </x:c>
      <x:c r="D12202" s="33" t="n">
        <x:f>'AR_values'!I163</x:f>
        <x:v>2.4786079471256066</x:v>
      </x:c>
      <x:c r="E12202" s="33" t="str">
        <x:v>Satyrinae-9</x:v>
      </x:c>
      <x:c r="F12202" s="33" t="str">
        <x:v>Satyrinae</x:v>
      </x:c>
      <x:c r="G12202" s="33" t="n">
        <x:f>'AR_values'!I384</x:f>
        <x:v>2.3914334188497204</x:v>
      </x:c>
      <x:c r="H12202" s="33" t="n">
        <x:f>ABS(D12202-G12202)</x:f>
        <x:v>0.08717452827588623</x:v>
      </x:c>
      <x:c r="I12202" s="14" t="n">
        <x:f>IFERROR(H12202/AVERAGE(D12202,G12202),"")</x:f>
        <x:v>0.035800323539316684</x:v>
      </x:c>
      <x:c r="J12202" s="14" t="n">
        <x:f>'Method'!$B$2</x:f>
        <x:v>0.05</x:v>
      </x:c>
      <x:c r="K12202" s="13" t="str">
        <x:f>IF(I12202&lt;=J12202,"是","否")</x:f>
        <x:v>是</x:v>
      </x:c>
      <x:c r="L12202" s="36" t="n">
        <x:v>0.865208899265878</x:v>
      </x:c>
      <x:c r="M12202" s="36" t="n">
        <x:f>1-L12202</x:f>
        <x:v>0.13479110073412204</x:v>
      </x:c>
      <x:c r="N12202" s="13" t="str">
        <x:v>是</x:v>
      </x:c>
      <x:c r="O12202" s="15"/>
      <x:c r="P12202" s="13" t="str"/>
    </x:row>
    <x:row r="12203">
      <x:c r="A12203" s="15" t="n">
        <x:v>12202</x:v>
      </x:c>
      <x:c r="B12203" s="13" t="str">
        <x:v>Nymphalinae-6</x:v>
      </x:c>
      <x:c r="C12203" s="13" t="str">
        <x:v>Nymphalinae</x:v>
      </x:c>
      <x:c r="D12203" s="33" t="n">
        <x:f>'AR_values'!I215</x:f>
        <x:v>2.6598117071739735</x:v>
      </x:c>
      <x:c r="E12203" s="33" t="str">
        <x:v>Pieridae-9</x:v>
      </x:c>
      <x:c r="F12203" s="33" t="str">
        <x:v>Pieridae</x:v>
      </x:c>
      <x:c r="G12203" s="33" t="n">
        <x:f>'AR_values'!I299</x:f>
        <x:v>2.7567727221374767</x:v>
      </x:c>
      <x:c r="H12203" s="33" t="n">
        <x:f>ABS(D12203-G12203)</x:f>
        <x:v>0.09696101496350318</x:v>
      </x:c>
      <x:c r="I12203" s="14" t="n">
        <x:f>IFERROR(H12203/AVERAGE(D12203,G12203),"")</x:f>
        <x:v>0.03580153368931378</x:v>
      </x:c>
      <x:c r="J12203" s="14" t="n">
        <x:f>'Method'!$B$2</x:f>
        <x:v>0.05</x:v>
      </x:c>
      <x:c r="K12203" s="13" t="str">
        <x:f>IF(I12203&lt;=J12203,"是","否")</x:f>
        <x:v>是</x:v>
      </x:c>
      <x:c r="L12203" s="36" t="n">
        <x:v>0.7341024361369993</x:v>
      </x:c>
      <x:c r="M12203" s="36" t="n">
        <x:f>1-L12203</x:f>
        <x:v>0.2658975638630007</x:v>
      </x:c>
      <x:c r="N12203" s="13" t="str">
        <x:v>是</x:v>
      </x:c>
      <x:c r="O12203" s="15"/>
      <x:c r="P12203" s="13" t="str"/>
    </x:row>
    <x:row r="12204">
      <x:c r="A12204" s="15" t="n">
        <x:v>12203</x:v>
      </x:c>
      <x:c r="B12204" s="13" t="str">
        <x:v>Papilionidae-33</x:v>
      </x:c>
      <x:c r="C12204" s="13" t="str">
        <x:v>Papilionidae</x:v>
      </x:c>
      <x:c r="D12204" s="33" t="n">
        <x:f>'AR_values'!I244</x:f>
        <x:v>2.9084419828943826</x:v>
      </x:c>
      <x:c r="E12204" s="33" t="str">
        <x:v>Pieridae-7</x:v>
      </x:c>
      <x:c r="F12204" s="33" t="str">
        <x:v>Pieridae</x:v>
      </x:c>
      <x:c r="G12204" s="33" t="n">
        <x:f>'AR_values'!I297</x:f>
        <x:v>3.014474756068161</x:v>
      </x:c>
      <x:c r="H12204" s="33" t="n">
        <x:f>ABS(D12204-G12204)</x:f>
        <x:v>0.10603277317377824</x:v>
      </x:c>
      <x:c r="I12204" s="14" t="n">
        <x:f>IFERROR(H12204/AVERAGE(D12204,G12204),"")</x:f>
        <x:v>0.03580424235115988</x:v>
      </x:c>
      <x:c r="J12204" s="14" t="n">
        <x:f>'Method'!$B$2</x:f>
        <x:v>0.05</x:v>
      </x:c>
      <x:c r="K12204" s="13" t="str">
        <x:f>IF(I12204&lt;=J12204,"是","否")</x:f>
        <x:v>是</x:v>
      </x:c>
      <x:c r="L12204" s="36" t="n">
        <x:v>0.7267546187479466</x:v>
      </x:c>
      <x:c r="M12204" s="36" t="n">
        <x:f>1-L12204</x:f>
        <x:v>0.27324538125205344</x:v>
      </x:c>
      <x:c r="N12204" s="13" t="str">
        <x:v>是</x:v>
      </x:c>
      <x:c r="O12204" s="15"/>
      <x:c r="P12204" s="13" t="str"/>
    </x:row>
    <x:row r="12205">
      <x:c r="A12205" s="15" t="n">
        <x:v>12204</x:v>
      </x:c>
      <x:c r="B12205" s="13" t="str">
        <x:v>Biblidinae-3</x:v>
      </x:c>
      <x:c r="C12205" s="13" t="str">
        <x:v>Biblidinae</x:v>
      </x:c>
      <x:c r="D12205" s="33" t="n">
        <x:f>'AR_values'!I9</x:f>
        <x:v>2.27944184586493</x:v>
      </x:c>
      <x:c r="E12205" s="33" t="str">
        <x:v>Satyrinae-11</x:v>
      </x:c>
      <x:c r="F12205" s="33" t="str">
        <x:v>Satyrinae</x:v>
      </x:c>
      <x:c r="G12205" s="33" t="n">
        <x:f>'AR_values'!I360</x:f>
        <x:v>2.3625440484525146</x:v>
      </x:c>
      <x:c r="H12205" s="33" t="n">
        <x:f>ABS(D12205-G12205)</x:f>
        <x:v>0.08310220258758472</x:v>
      </x:c>
      <x:c r="I12205" s="14" t="n">
        <x:f>IFERROR(H12205/AVERAGE(D12205,G12205),"")</x:f>
        <x:v>0.03580459074178381</x:v>
      </x:c>
      <x:c r="J12205" s="14" t="n">
        <x:f>'Method'!$B$2</x:f>
        <x:v>0.05</x:v>
      </x:c>
      <x:c r="K12205" s="13" t="str">
        <x:f>IF(I12205&lt;=J12205,"是","否")</x:f>
        <x:v>是</x:v>
      </x:c>
      <x:c r="L12205" s="36" t="n">
        <x:v>0.8460093597784216</x:v>
      </x:c>
      <x:c r="M12205" s="36" t="n">
        <x:f>1-L12205</x:f>
        <x:v>0.15399064022157838</x:v>
      </x:c>
      <x:c r="N12205" s="13" t="str">
        <x:v>是</x:v>
      </x:c>
      <x:c r="O12205" s="15"/>
      <x:c r="P12205" s="13" t="str"/>
    </x:row>
    <x:row r="12206">
      <x:c r="A12206" s="15" t="n">
        <x:v>12205</x:v>
      </x:c>
      <x:c r="B12206" s="13" t="str">
        <x:v>Nymphalinae-26</x:v>
      </x:c>
      <x:c r="C12206" s="13" t="str">
        <x:v>Nymphalinae</x:v>
      </x:c>
      <x:c r="D12206" s="33" t="n">
        <x:f>'AR_values'!I207</x:f>
        <x:v>2.625888705350113</x:v>
      </x:c>
      <x:c r="E12206" s="33" t="str">
        <x:v>Parnassiinae-6</x:v>
      </x:c>
      <x:c r="F12206" s="33" t="str">
        <x:v>Parnassiinae</x:v>
      </x:c>
      <x:c r="G12206" s="33" t="n">
        <x:f>'AR_values'!I273</x:f>
        <x:v>2.533520834171576</x:v>
      </x:c>
      <x:c r="H12206" s="33" t="n">
        <x:f>ABS(D12206-G12206)</x:f>
        <x:v>0.09236787117853718</x:v>
      </x:c>
      <x:c r="I12206" s="14" t="n">
        <x:f>IFERROR(H12206/AVERAGE(D12206,G12206),"")</x:f>
        <x:v>0.03580559770298842</x:v>
      </x:c>
      <x:c r="J12206" s="14" t="n">
        <x:f>'Method'!$B$2</x:f>
        <x:v>0.05</x:v>
      </x:c>
      <x:c r="K12206" s="13" t="str">
        <x:f>IF(I12206&lt;=J12206,"是","否")</x:f>
        <x:v>是</x:v>
      </x:c>
      <x:c r="L12206" s="36" t="n">
        <x:v>0.8177062187525375</x:v>
      </x:c>
      <x:c r="M12206" s="36" t="n">
        <x:f>1-L12206</x:f>
        <x:v>0.18229378124746254</x:v>
      </x:c>
      <x:c r="N12206" s="13" t="str">
        <x:v>是</x:v>
      </x:c>
      <x:c r="O12206" s="15"/>
      <x:c r="P12206" s="13" t="str"/>
    </x:row>
    <x:row r="12207">
      <x:c r="A12207" s="15" t="n">
        <x:v>12206</x:v>
      </x:c>
      <x:c r="B12207" s="13" t="str">
        <x:v>Pieridae-Coliadinae-1</x:v>
      </x:c>
      <x:c r="C12207" s="13" t="str">
        <x:v>Pieridae-Coliadinae</x:v>
      </x:c>
      <x:c r="D12207" s="33" t="n">
        <x:f>'AR_values'!I300</x:f>
        <x:v>2.307309467901508</x:v>
      </x:c>
      <x:c r="E12207" s="33" t="str">
        <x:v>Satyrinae-9</x:v>
      </x:c>
      <x:c r="F12207" s="33" t="str">
        <x:v>Satyrinae</x:v>
      </x:c>
      <x:c r="G12207" s="33" t="n">
        <x:f>'AR_values'!I384</x:f>
        <x:v>2.3914334188497204</x:v>
      </x:c>
      <x:c r="H12207" s="33" t="n">
        <x:f>ABS(D12207-G12207)</x:f>
        <x:v>0.08412395094821257</x:v>
      </x:c>
      <x:c r="I12207" s="14" t="n">
        <x:f>IFERROR(H12207/AVERAGE(D12207,G12207),"")</x:f>
        <x:v>0.03580700326694273</x:v>
      </x:c>
      <x:c r="J12207" s="14" t="n">
        <x:f>'Method'!$B$2</x:f>
        <x:v>0.05</x:v>
      </x:c>
      <x:c r="K12207" s="13" t="str">
        <x:f>IF(I12207&lt;=J12207,"是","否")</x:f>
        <x:v>是</x:v>
      </x:c>
      <x:c r="L12207" s="36" t="n">
        <x:v>0.8129057415057752</x:v>
      </x:c>
      <x:c r="M12207" s="36" t="n">
        <x:f>1-L12207</x:f>
        <x:v>0.18709425849422479</x:v>
      </x:c>
      <x:c r="N12207" s="13" t="str">
        <x:v>是</x:v>
      </x:c>
      <x:c r="O12207" s="15"/>
      <x:c r="P12207" s="13" t="str"/>
    </x:row>
    <x:row r="12208">
      <x:c r="A12208" s="15" t="n">
        <x:v>12207</x:v>
      </x:c>
      <x:c r="B12208" s="13" t="str">
        <x:v>Hesperiidae-10</x:v>
      </x:c>
      <x:c r="C12208" s="13" t="str">
        <x:v>Hesperiidae</x:v>
      </x:c>
      <x:c r="D12208" s="33" t="n">
        <x:f>'AR_values'!I76</x:f>
        <x:v>2.5946325444004152</x:v>
      </x:c>
      <x:c r="E12208" s="33" t="str">
        <x:v>Papilionidae-32</x:v>
      </x:c>
      <x:c r="F12208" s="33" t="str">
        <x:v>Papilionidae</x:v>
      </x:c>
      <x:c r="G12208" s="33" t="n">
        <x:f>'AR_values'!I243</x:f>
        <x:v>2.689233784549927</x:v>
      </x:c>
      <x:c r="H12208" s="33" t="n">
        <x:f>ABS(D12208-G12208)</x:f>
        <x:v>0.09460124014951177</x:v>
      </x:c>
      <x:c r="I12208" s="14" t="n">
        <x:f>IFERROR(H12208/AVERAGE(D12208,G12208),"")</x:f>
        <x:v>0.03580758265257048</x:v>
      </x:c>
      <x:c r="J12208" s="14" t="n">
        <x:f>'Method'!$B$2</x:f>
        <x:v>0.05</x:v>
      </x:c>
      <x:c r="K12208" s="13" t="str">
        <x:f>IF(I12208&lt;=J12208,"是","否")</x:f>
        <x:v>是</x:v>
      </x:c>
      <x:c r="L12208" s="36" t="n">
        <x:v>0.7900078429536329</x:v>
      </x:c>
      <x:c r="M12208" s="36" t="n">
        <x:f>1-L12208</x:f>
        <x:v>0.2099921570463671</x:v>
      </x:c>
      <x:c r="N12208" s="13" t="str">
        <x:v>是</x:v>
      </x:c>
      <x:c r="O12208" s="15"/>
      <x:c r="P12208" s="13" t="str"/>
    </x:row>
    <x:row r="12209">
      <x:c r="A12209" s="15" t="n">
        <x:v>12208</x:v>
      </x:c>
      <x:c r="B12209" s="13" t="str">
        <x:v>Papilionidae-12</x:v>
      </x:c>
      <x:c r="C12209" s="13" t="str">
        <x:v>Papilionidae</x:v>
      </x:c>
      <x:c r="D12209" s="33" t="n">
        <x:f>'AR_values'!I222</x:f>
        <x:v>2.7446040689002573</x:v>
      </x:c>
      <x:c r="E12209" s="33" t="str">
        <x:v>Satyrinae-5</x:v>
      </x:c>
      <x:c r="F12209" s="33" t="str">
        <x:v>Satyrinae</x:v>
      </x:c>
      <x:c r="G12209" s="33" t="n">
        <x:f>'AR_values'!I380</x:f>
        <x:v>2.6480282902286</x:v>
      </x:c>
      <x:c r="H12209" s="33" t="n">
        <x:f>ABS(D12209-G12209)</x:f>
        <x:v>0.09657577867165745</x:v>
      </x:c>
      <x:c r="I12209" s="14" t="n">
        <x:f>IFERROR(H12209/AVERAGE(D12209,G12209),"")</x:f>
        <x:v>0.035817675762068305</x:v>
      </x:c>
      <x:c r="J12209" s="14" t="n">
        <x:f>'Method'!$B$2</x:f>
        <x:v>0.05</x:v>
      </x:c>
      <x:c r="K12209" s="13" t="str">
        <x:f>IF(I12209&lt;=J12209,"是","否")</x:f>
        <x:v>是</x:v>
      </x:c>
      <x:c r="L12209" s="36" t="n">
        <x:v>0.7951984497236776</x:v>
      </x:c>
      <x:c r="M12209" s="36" t="n">
        <x:f>1-L12209</x:f>
        <x:v>0.2048015502763224</x:v>
      </x:c>
      <x:c r="N12209" s="13" t="str">
        <x:v>是</x:v>
      </x:c>
      <x:c r="O12209" s="15"/>
      <x:c r="P12209" s="13" t="str"/>
    </x:row>
    <x:row r="12210">
      <x:c r="A12210" s="15" t="n">
        <x:v>12209</x:v>
      </x:c>
      <x:c r="B12210" s="13" t="str">
        <x:v>Charaxinae-5</x:v>
      </x:c>
      <x:c r="C12210" s="13" t="str">
        <x:v>Charaxinae</x:v>
      </x:c>
      <x:c r="D12210" s="33" t="n">
        <x:f>'AR_values'!I26</x:f>
        <x:v>2.6396173843227424</x:v>
      </x:c>
      <x:c r="E12210" s="33" t="str">
        <x:v>Lycaenidae_Candalides_hyacinthina</x:v>
      </x:c>
      <x:c r="F12210" s="33" t="str">
        <x:v>Lycaenidae</x:v>
      </x:c>
      <x:c r="G12210" s="33" t="n">
        <x:f>'AR_values'!I167</x:f>
        <x:v>2.546730965495565</x:v>
      </x:c>
      <x:c r="H12210" s="33" t="n">
        <x:f>ABS(D12210-G12210)</x:f>
        <x:v>0.09288641882717741</x:v>
      </x:c>
      <x:c r="I12210" s="14" t="n">
        <x:f>IFERROR(H12210/AVERAGE(D12210,G12210),"")</x:f>
        <x:v>0.03581958347646721</x:v>
      </x:c>
      <x:c r="J12210" s="14" t="n">
        <x:f>'Method'!$B$2</x:f>
        <x:v>0.05</x:v>
      </x:c>
      <x:c r="K12210" s="13" t="str">
        <x:f>IF(I12210&lt;=J12210,"是","否")</x:f>
        <x:v>是</x:v>
      </x:c>
      <x:c r="L12210" s="36" t="n">
        <x:v>0.6251901398178825</x:v>
      </x:c>
      <x:c r="M12210" s="36" t="n">
        <x:f>1-L12210</x:f>
        <x:v>0.3748098601821175</x:v>
      </x:c>
      <x:c r="N12210" s="13" t="str">
        <x:v>是</x:v>
      </x:c>
      <x:c r="O12210" s="15"/>
      <x:c r="P12210" s="13" t="str"/>
    </x:row>
    <x:row r="12211">
      <x:c r="A12211" s="15" t="n">
        <x:v>12210</x:v>
      </x:c>
      <x:c r="B12211" s="13" t="str">
        <x:v>Charaxinae-12</x:v>
      </x:c>
      <x:c r="C12211" s="13" t="str">
        <x:v>Charaxinae</x:v>
      </x:c>
      <x:c r="D12211" s="33" t="n">
        <x:f>'AR_values'!I19</x:f>
        <x:v>2.554072397947023</x:v>
      </x:c>
      <x:c r="E12211" s="33" t="str">
        <x:v>Papilionidae-3</x:v>
      </x:c>
      <x:c r="F12211" s="33" t="str">
        <x:v>Papilionidae</x:v>
      </x:c>
      <x:c r="G12211" s="33" t="n">
        <x:f>'AR_values'!I240</x:f>
        <x:v>2.647228355104499</x:v>
      </x:c>
      <x:c r="H12211" s="33" t="n">
        <x:f>ABS(D12211-G12211)</x:f>
        <x:v>0.09315595715747582</x:v>
      </x:c>
      <x:c r="I12211" s="14" t="n">
        <x:f>IFERROR(H12211/AVERAGE(D12211,G12211),"")</x:f>
        <x:v>0.035820254040423515</x:v>
      </x:c>
      <x:c r="J12211" s="14" t="n">
        <x:f>'Method'!$B$2</x:f>
        <x:v>0.05</x:v>
      </x:c>
      <x:c r="K12211" s="13" t="str">
        <x:f>IF(I12211&lt;=J12211,"是","否")</x:f>
        <x:v>是</x:v>
      </x:c>
      <x:c r="L12211" s="36" t="n">
        <x:v>0.8171309566987633</x:v>
      </x:c>
      <x:c r="M12211" s="36" t="n">
        <x:f>1-L12211</x:f>
        <x:v>0.18286904330123666</x:v>
      </x:c>
      <x:c r="N12211" s="13" t="str">
        <x:v>是</x:v>
      </x:c>
      <x:c r="O12211" s="15"/>
      <x:c r="P12211" s="13" t="str"/>
    </x:row>
    <x:row r="12212">
      <x:c r="A12212" s="15" t="n">
        <x:v>12211</x:v>
      </x:c>
      <x:c r="B12212" s="13" t="str">
        <x:v>Hesperiidae_Croitana_arenaria</x:v>
      </x:c>
      <x:c r="C12212" s="13" t="str">
        <x:v>Hesperiidae</x:v>
      </x:c>
      <x:c r="D12212" s="33" t="n">
        <x:f>'AR_values'!I114</x:f>
        <x:v>2.5620752867382506</x:v>
      </x:c>
      <x:c r="E12212" s="33" t="str">
        <x:v>Pieridae-2</x:v>
      </x:c>
      <x:c r="F12212" s="33" t="str">
        <x:v>Pieridae</x:v>
      </x:c>
      <x:c r="G12212" s="33" t="n">
        <x:f>'AR_values'!I284</x:f>
        <x:v>2.655534957236157</x:v>
      </x:c>
      <x:c r="H12212" s="33" t="n">
        <x:f>ABS(D12212-G12212)</x:f>
        <x:v>0.09345967049790627</x:v>
      </x:c>
      <x:c r="I12212" s="14" t="n">
        <x:f>IFERROR(H12212/AVERAGE(D12212,G12212),"")</x:f>
        <x:v>0.03582470369680786</x:v>
      </x:c>
      <x:c r="J12212" s="14" t="n">
        <x:f>'Method'!$B$2</x:f>
        <x:v>0.05</x:v>
      </x:c>
      <x:c r="K12212" s="13" t="str">
        <x:f>IF(I12212&lt;=J12212,"是","否")</x:f>
        <x:v>是</x:v>
      </x:c>
      <x:c r="L12212" s="36" t="n">
        <x:v>0.7675948731983214</x:v>
      </x:c>
      <x:c r="M12212" s="36" t="n">
        <x:f>1-L12212</x:f>
        <x:v>0.23240512680167857</x:v>
      </x:c>
      <x:c r="N12212" s="13" t="str">
        <x:v>是</x:v>
      </x:c>
      <x:c r="O12212" s="15"/>
      <x:c r="P12212" s="13" t="str"/>
    </x:row>
    <x:row r="12213">
      <x:c r="A12213" s="15" t="n">
        <x:v>12212</x:v>
      </x:c>
      <x:c r="B12213" s="13" t="str">
        <x:v>Lycaenidae_Ogyris_barnardi</x:v>
      </x:c>
      <x:c r="C12213" s="13" t="str">
        <x:v>Lycaenidae</x:v>
      </x:c>
      <x:c r="D12213" s="33" t="n">
        <x:f>'AR_values'!I177</x:f>
        <x:v>2.431952209627365</x:v>
      </x:c>
      <x:c r="E12213" s="33" t="str">
        <x:v>Satyrinae-19</x:v>
      </x:c>
      <x:c r="F12213" s="33" t="str">
        <x:v>Satyrinae</x:v>
      </x:c>
      <x:c r="G12213" s="33" t="n">
        <x:f>'AR_values'!I368</x:f>
        <x:v>2.5206761315513897</x:v>
      </x:c>
      <x:c r="H12213" s="33" t="n">
        <x:f>ABS(D12213-G12213)</x:f>
        <x:v>0.08872392192402456</x:v>
      </x:c>
      <x:c r="I12213" s="14" t="n">
        <x:f>IFERROR(H12213/AVERAGE(D12213,G12213),"")</x:f>
        <x:v>0.035829024837711825</x:v>
      </x:c>
      <x:c r="J12213" s="14" t="n">
        <x:f>'Method'!$B$2</x:f>
        <x:v>0.05</x:v>
      </x:c>
      <x:c r="K12213" s="13" t="str">
        <x:f>IF(I12213&lt;=J12213,"是","否")</x:f>
        <x:v>是</x:v>
      </x:c>
      <x:c r="L12213" s="36" t="n">
        <x:v>0.9202277861445783</x:v>
      </x:c>
      <x:c r="M12213" s="36" t="n">
        <x:f>1-L12213</x:f>
        <x:v>0.07977221385542166</x:v>
      </x:c>
      <x:c r="N12213" s="13" t="str">
        <x:v>是</x:v>
      </x:c>
      <x:c r="O12213" s="15"/>
      <x:c r="P12213" s="13" t="str"/>
    </x:row>
    <x:row r="12214">
      <x:c r="A12214" s="15" t="n">
        <x:v>12213</x:v>
      </x:c>
      <x:c r="B12214" s="13" t="str">
        <x:v>Papilionidae_Papilio_demoleus</x:v>
      </x:c>
      <x:c r="C12214" s="13" t="str">
        <x:v>Papilionidae</x:v>
      </x:c>
      <x:c r="D12214" s="33" t="n">
        <x:f>'AR_values'!I264</x:f>
        <x:v>3.007230622612166</x:v>
      </x:c>
      <x:c r="E12214" s="33" t="str">
        <x:v>Pieridae-23</x:v>
      </x:c>
      <x:c r="F12214" s="33" t="str">
        <x:v>Pieridae</x:v>
      </x:c>
      <x:c r="G12214" s="33" t="n">
        <x:f>'AR_values'!I288</x:f>
        <x:v>3.1169433762745036</x:v>
      </x:c>
      <x:c r="H12214" s="33" t="n">
        <x:f>ABS(D12214-G12214)</x:f>
        <x:v>0.10971275366233746</x:v>
      </x:c>
      <x:c r="I12214" s="14" t="n">
        <x:f>IFERROR(H12214/AVERAGE(D12214,G12214),"")</x:f>
        <x:v>0.03582940448206809</x:v>
      </x:c>
      <x:c r="J12214" s="14" t="n">
        <x:f>'Method'!$B$2</x:f>
        <x:v>0.05</x:v>
      </x:c>
      <x:c r="K12214" s="13" t="str">
        <x:f>IF(I12214&lt;=J12214,"是","否")</x:f>
        <x:v>是</x:v>
      </x:c>
      <x:c r="L12214" s="36" t="n">
        <x:v>0.8642257495590829</x:v>
      </x:c>
      <x:c r="M12214" s="36" t="n">
        <x:f>1-L12214</x:f>
        <x:v>0.13577425044091707</x:v>
      </x:c>
      <x:c r="N12214" s="13" t="str">
        <x:v>是</x:v>
      </x:c>
      <x:c r="O12214" s="15"/>
      <x:c r="P12214" s="13" t="str"/>
    </x:row>
    <x:row r="12215">
      <x:c r="A12215" s="15" t="n">
        <x:v>12214</x:v>
      </x:c>
      <x:c r="B12215" s="13" t="str">
        <x:v>Charaxinae-15</x:v>
      </x:c>
      <x:c r="C12215" s="13" t="str">
        <x:v>Charaxinae</x:v>
      </x:c>
      <x:c r="D12215" s="33" t="n">
        <x:f>'AR_values'!I22</x:f>
        <x:v>2.4406235760127264</x:v>
      </x:c>
      <x:c r="E12215" s="33" t="str">
        <x:v>Lycaenidae_Neolucia_agricola</x:v>
      </x:c>
      <x:c r="F12215" s="33" t="str">
        <x:v>Lycaenidae</x:v>
      </x:c>
      <x:c r="G12215" s="33" t="n">
        <x:f>'AR_values'!I174</x:f>
        <x:v>2.5296664595641514</x:v>
      </x:c>
      <x:c r="H12215" s="33" t="n">
        <x:f>ABS(D12215-G12215)</x:f>
        <x:v>0.08904288355142498</x:v>
      </x:c>
      <x:c r="I12215" s="14" t="n">
        <x:f>IFERROR(H12215/AVERAGE(D12215,G12215),"")</x:f>
        <x:v>0.03583005535454238</x:v>
      </x:c>
      <x:c r="J12215" s="14" t="n">
        <x:f>'Method'!$B$2</x:f>
        <x:v>0.05</x:v>
      </x:c>
      <x:c r="K12215" s="13" t="str">
        <x:f>IF(I12215&lt;=J12215,"是","否")</x:f>
        <x:v>是</x:v>
      </x:c>
      <x:c r="L12215" s="36" t="n">
        <x:v>0.6836653386454183</x:v>
      </x:c>
      <x:c r="M12215" s="36" t="n">
        <x:f>1-L12215</x:f>
        <x:v>0.31633466135458166</x:v>
      </x:c>
      <x:c r="N12215" s="13" t="str">
        <x:v>是</x:v>
      </x:c>
      <x:c r="O12215" s="15"/>
      <x:c r="P12215" s="13" t="str"/>
    </x:row>
    <x:row r="12216">
      <x:c r="A12216" s="15" t="n">
        <x:v>12215</x:v>
      </x:c>
      <x:c r="B12216" s="13" t="str">
        <x:v>Heliconiinae-21</x:v>
      </x:c>
      <x:c r="C12216" s="13" t="str">
        <x:v>Heliconiinae</x:v>
      </x:c>
      <x:c r="D12216" s="33" t="n">
        <x:f>'AR_values'!I65</x:f>
        <x:v>2.475657871833206</x:v>
      </x:c>
      <x:c r="E12216" s="33" t="str">
        <x:v>Lycaenidae_Ogyris_oroetus</x:v>
      </x:c>
      <x:c r="F12216" s="33" t="str">
        <x:v>Lycaenidae</x:v>
      </x:c>
      <x:c r="G12216" s="33" t="n">
        <x:f>'AR_values'!I181</x:f>
        <x:v>2.3885084100755156</x:v>
      </x:c>
      <x:c r="H12216" s="33" t="n">
        <x:f>ABS(D12216-G12216)</x:f>
        <x:v>0.08714946175769045</x:v>
      </x:c>
      <x:c r="I12216" s="14" t="n">
        <x:f>IFERROR(H12216/AVERAGE(D12216,G12216),"")</x:f>
        <x:v>0.03583325762600887</x:v>
      </x:c>
      <x:c r="J12216" s="14" t="n">
        <x:f>'Method'!$B$2</x:f>
        <x:v>0.05</x:v>
      </x:c>
      <x:c r="K12216" s="13" t="str">
        <x:f>IF(I12216&lt;=J12216,"是","否")</x:f>
        <x:v>是</x:v>
      </x:c>
      <x:c r="L12216" s="36" t="n">
        <x:v>0.8190641892631256</x:v>
      </x:c>
      <x:c r="M12216" s="36" t="n">
        <x:f>1-L12216</x:f>
        <x:v>0.18093581073687437</x:v>
      </x:c>
      <x:c r="N12216" s="13" t="str">
        <x:v>是</x:v>
      </x:c>
      <x:c r="O12216" s="15"/>
      <x:c r="P12216" s="13" t="str"/>
    </x:row>
    <x:row r="12217">
      <x:c r="A12217" s="15" t="n">
        <x:v>12216</x:v>
      </x:c>
      <x:c r="B12217" s="13" t="str">
        <x:v>Lycaenidae_Acrodipsis_brisbanensis</x:v>
      </x:c>
      <x:c r="C12217" s="13" t="str">
        <x:v>Lycaenidae</x:v>
      </x:c>
      <x:c r="D12217" s="33" t="n">
        <x:f>'AR_values'!I163</x:f>
        <x:v>2.4786079471256066</x:v>
      </x:c>
      <x:c r="E12217" s="33" t="str">
        <x:v>Nymphalinae-5</x:v>
      </x:c>
      <x:c r="F12217" s="33" t="str">
        <x:v>Nymphalinae</x:v>
      </x:c>
      <x:c r="G12217" s="33" t="n">
        <x:f>'AR_values'!I214</x:f>
        <x:v>2.5690479950298584</x:v>
      </x:c>
      <x:c r="H12217" s="33" t="n">
        <x:f>ABS(D12217-G12217)</x:f>
        <x:v>0.09044004790425175</x:v>
      </x:c>
      <x:c r="I12217" s="14" t="n">
        <x:f>IFERROR(H12217/AVERAGE(D12217,G12217),"")</x:f>
        <x:v>0.03583447403732187</x:v>
      </x:c>
      <x:c r="J12217" s="14" t="n">
        <x:f>'Method'!$B$2</x:f>
        <x:v>0.05</x:v>
      </x:c>
      <x:c r="K12217" s="13" t="str">
        <x:f>IF(I12217&lt;=J12217,"是","否")</x:f>
        <x:v>是</x:v>
      </x:c>
      <x:c r="L12217" s="36" t="n">
        <x:v>0.913979521206769</x:v>
      </x:c>
      <x:c r="M12217" s="36" t="n">
        <x:f>1-L12217</x:f>
        <x:v>0.08602047879323105</x:v>
      </x:c>
      <x:c r="N12217" s="13" t="str">
        <x:v>是</x:v>
      </x:c>
      <x:c r="O12217" s="15"/>
      <x:c r="P12217" s="13" t="str"/>
    </x:row>
    <x:row r="12218">
      <x:c r="A12218" s="15" t="n">
        <x:v>12217</x:v>
      </x:c>
      <x:c r="B12218" s="13" t="str">
        <x:v>Limenitidinae-1</x:v>
      </x:c>
      <x:c r="C12218" s="13" t="str">
        <x:v>Limenitidinae</x:v>
      </x:c>
      <x:c r="D12218" s="33" t="n">
        <x:f>'AR_values'!I130</x:f>
        <x:v>2.439323333755049</x:v>
      </x:c>
      <x:c r="E12218" s="33" t="str">
        <x:v>Riodinidae-22</x:v>
      </x:c>
      <x:c r="F12218" s="33" t="str">
        <x:v>Riodinidae</x:v>
      </x:c>
      <x:c r="G12218" s="33" t="n">
        <x:f>'AR_values'!I346</x:f>
        <x:v>2.528339086305197</x:v>
      </x:c>
      <x:c r="H12218" s="33" t="n">
        <x:f>ABS(D12218-G12218)</x:f>
        <x:v>0.08901575255014826</x:v>
      </x:c>
      <x:c r="I12218" s="14" t="n">
        <x:f>IFERROR(H12218/AVERAGE(D12218,G12218),"")</x:f>
        <x:v>0.03583808440391918</x:v>
      </x:c>
      <x:c r="J12218" s="14" t="n">
        <x:f>'Method'!$B$2</x:f>
        <x:v>0.05</x:v>
      </x:c>
      <x:c r="K12218" s="13" t="str">
        <x:f>IF(I12218&lt;=J12218,"是","否")</x:f>
        <x:v>是</x:v>
      </x:c>
      <x:c r="L12218" s="36" t="n">
        <x:v>0.8527245614634202</x:v>
      </x:c>
      <x:c r="M12218" s="36" t="n">
        <x:f>1-L12218</x:f>
        <x:v>0.14727543853657976</x:v>
      </x:c>
      <x:c r="N12218" s="13" t="str">
        <x:v>是</x:v>
      </x:c>
      <x:c r="O12218" s="15"/>
      <x:c r="P12218" s="13" t="str"/>
    </x:row>
    <x:row r="12219">
      <x:c r="A12219" s="15" t="n">
        <x:v>12218</x:v>
      </x:c>
      <x:c r="B12219" s="13" t="str">
        <x:v>Lycaenidae-4</x:v>
      </x:c>
      <x:c r="C12219" s="13" t="str">
        <x:v>Lycaenidae</x:v>
      </x:c>
      <x:c r="D12219" s="33" t="n">
        <x:f>'AR_values'!I157</x:f>
        <x:v>2.406721252991965</x:v>
      </x:c>
      <x:c r="E12219" s="33" t="str">
        <x:v>Riodinidae-12</x:v>
      </x:c>
      <x:c r="F12219" s="33" t="str">
        <x:v>Riodinidae</x:v>
      </x:c>
      <x:c r="G12219" s="33" t="n">
        <x:f>'AR_values'!I336</x:f>
        <x:v>2.3219799649715265</x:v>
      </x:c>
      <x:c r="H12219" s="33" t="n">
        <x:f>ABS(D12219-G12219)</x:f>
        <x:v>0.08474128802043834</x:v>
      </x:c>
      <x:c r="I12219" s="14" t="n">
        <x:f>IFERROR(H12219/AVERAGE(D12219,G12219),"")</x:f>
        <x:v>0.03584125285755899</x:v>
      </x:c>
      <x:c r="J12219" s="14" t="n">
        <x:f>'Method'!$B$2</x:f>
        <x:v>0.05</x:v>
      </x:c>
      <x:c r="K12219" s="13" t="str">
        <x:f>IF(I12219&lt;=J12219,"是","否")</x:f>
        <x:v>是</x:v>
      </x:c>
      <x:c r="L12219" s="36" t="n">
        <x:v>0.7835760897937876</x:v>
      </x:c>
      <x:c r="M12219" s="36" t="n">
        <x:f>1-L12219</x:f>
        <x:v>0.21642391020621243</x:v>
      </x:c>
      <x:c r="N12219" s="13" t="str">
        <x:v>是</x:v>
      </x:c>
      <x:c r="O12219" s="15"/>
      <x:c r="P12219" s="13" t="str"/>
    </x:row>
    <x:row r="12220">
      <x:c r="A12220" s="15" t="n">
        <x:v>12219</x:v>
      </x:c>
      <x:c r="B12220" s="13" t="str">
        <x:v>Hesperiidae-11</x:v>
      </x:c>
      <x:c r="C12220" s="13" t="str">
        <x:v>Hesperiidae</x:v>
      </x:c>
      <x:c r="D12220" s="33" t="n">
        <x:f>'AR_values'!I77</x:f>
        <x:v>2.8504680537087768</x:v>
      </x:c>
      <x:c r="E12220" s="33" t="str">
        <x:v>Hesperiidae_Trapezites_sciron</x:v>
      </x:c>
      <x:c r="F12220" s="33" t="str">
        <x:v>Hesperiidae</x:v>
      </x:c>
      <x:c r="G12220" s="33" t="n">
        <x:f>'AR_values'!I128</x:f>
        <x:v>2.954498744525112</x:v>
      </x:c>
      <x:c r="H12220" s="33" t="n">
        <x:f>ABS(D12220-G12220)</x:f>
        <x:v>0.10403069081633509</x:v>
      </x:c>
      <x:c r="I12220" s="14" t="n">
        <x:f>IFERROR(H12220/AVERAGE(D12220,G12220),"")</x:f>
        <x:v>0.03584195894039757</x:v>
      </x:c>
      <x:c r="J12220" s="14" t="n">
        <x:f>'Method'!$B$2</x:f>
        <x:v>0.05</x:v>
      </x:c>
      <x:c r="K12220" s="13" t="str">
        <x:f>IF(I12220&lt;=J12220,"是","否")</x:f>
        <x:v>是</x:v>
      </x:c>
      <x:c r="L12220" s="36" t="n">
        <x:v>0.8833587703777739</x:v>
      </x:c>
      <x:c r="M12220" s="36" t="n">
        <x:f>1-L12220</x:f>
        <x:v>0.11664122962222612</x:v>
      </x:c>
      <x:c r="N12220" s="13" t="str">
        <x:v>否</x:v>
      </x:c>
      <x:c r="O12220" s="15"/>
      <x:c r="P12220" s="13" t="str"/>
    </x:row>
    <x:row r="12221">
      <x:c r="A12221" s="15" t="n">
        <x:v>12220</x:v>
      </x:c>
      <x:c r="B12221" s="13" t="str">
        <x:v>Hesperiidae-1</x:v>
      </x:c>
      <x:c r="C12221" s="13" t="str">
        <x:v>Hesperiidae</x:v>
      </x:c>
      <x:c r="D12221" s="33" t="n">
        <x:f>'AR_values'!I75</x:f>
        <x:v>2.626775993873075</x:v>
      </x:c>
      <x:c r="E12221" s="33" t="str">
        <x:v>Nymphalinae-22</x:v>
      </x:c>
      <x:c r="F12221" s="33" t="str">
        <x:v>Nymphalinae</x:v>
      </x:c>
      <x:c r="G12221" s="33" t="n">
        <x:f>'AR_values'!I203</x:f>
        <x:v>2.534278425389025</x:v>
      </x:c>
      <x:c r="H12221" s="33" t="n">
        <x:f>ABS(D12221-G12221)</x:f>
        <x:v>0.09249756848404989</x:v>
      </x:c>
      <x:c r="I12221" s="14" t="n">
        <x:f>IFERROR(H12221/AVERAGE(D12221,G12221),"")</x:f>
        <x:v>0.0358444461034281</x:v>
      </x:c>
      <x:c r="J12221" s="14" t="n">
        <x:f>'Method'!$B$2</x:f>
        <x:v>0.05</x:v>
      </x:c>
      <x:c r="K12221" s="13" t="str">
        <x:f>IF(I12221&lt;=J12221,"是","否")</x:f>
        <x:v>是</x:v>
      </x:c>
      <x:c r="L12221" s="36" t="n">
        <x:v>0.8407388681818716</x:v>
      </x:c>
      <x:c r="M12221" s="36" t="n">
        <x:f>1-L12221</x:f>
        <x:v>0.1592611318181284</x:v>
      </x:c>
      <x:c r="N12221" s="13" t="str">
        <x:v>是</x:v>
      </x:c>
      <x:c r="O12221" s="15"/>
      <x:c r="P12221" s="13" t="str"/>
    </x:row>
    <x:row r="12222">
      <x:c r="A12222" s="15" t="n">
        <x:v>12221</x:v>
      </x:c>
      <x:c r="B12222" s="13" t="str">
        <x:v>Papilionidae-38</x:v>
      </x:c>
      <x:c r="C12222" s="13" t="str">
        <x:v>Papilionidae</x:v>
      </x:c>
      <x:c r="D12222" s="33" t="n">
        <x:f>'AR_values'!I249</x:f>
        <x:v>2.975840308372445</x:v>
      </x:c>
      <x:c r="E12222" s="33" t="str">
        <x:v>Pieridae-11</x:v>
      </x:c>
      <x:c r="F12222" s="33" t="str">
        <x:v>Pieridae</x:v>
      </x:c>
      <x:c r="G12222" s="33" t="n">
        <x:f>'AR_values'!I276</x:f>
        <x:v>2.871034869040152</x:v>
      </x:c>
      <x:c r="H12222" s="33" t="n">
        <x:f>ABS(D12222-G12222)</x:f>
        <x:v>0.10480543933229303</x:v>
      </x:c>
      <x:c r="I12222" s="14" t="n">
        <x:f>IFERROR(H12222/AVERAGE(D12222,G12222),"")</x:f>
        <x:v>0.03585006902051646</x:v>
      </x:c>
      <x:c r="J12222" s="14" t="n">
        <x:f>'Method'!$B$2</x:f>
        <x:v>0.05</x:v>
      </x:c>
      <x:c r="K12222" s="13" t="str">
        <x:f>IF(I12222&lt;=J12222,"是","否")</x:f>
        <x:v>是</x:v>
      </x:c>
      <x:c r="L12222" s="36" t="n">
        <x:v>0.7675164936326906</x:v>
      </x:c>
      <x:c r="M12222" s="36" t="n">
        <x:f>1-L12222</x:f>
        <x:v>0.2324835063673094</x:v>
      </x:c>
      <x:c r="N12222" s="13" t="str">
        <x:v>是</x:v>
      </x:c>
      <x:c r="O12222" s="15"/>
      <x:c r="P12222" s="13" t="str"/>
    </x:row>
    <x:row r="12223">
      <x:c r="A12223" s="15" t="n">
        <x:v>12222</x:v>
      </x:c>
      <x:c r="B12223" s="13" t="str">
        <x:v>Heliconiinae-12</x:v>
      </x:c>
      <x:c r="C12223" s="13" t="str">
        <x:v>Heliconiinae</x:v>
      </x:c>
      <x:c r="D12223" s="33" t="n">
        <x:f>'AR_values'!I55</x:f>
        <x:v>2.594508588732347</x:v>
      </x:c>
      <x:c r="E12223" s="33" t="str">
        <x:v>Papilionidae-32</x:v>
      </x:c>
      <x:c r="F12223" s="33" t="str">
        <x:v>Papilionidae</x:v>
      </x:c>
      <x:c r="G12223" s="33" t="n">
        <x:f>'AR_values'!I243</x:f>
        <x:v>2.689233784549927</x:v>
      </x:c>
      <x:c r="H12223" s="33" t="n">
        <x:f>ABS(D12223-G12223)</x:f>
        <x:v>0.09472519581757988</x:v>
      </x:c>
      <x:c r="I12223" s="14" t="n">
        <x:f>IFERROR(H12223/AVERAGE(D12223,G12223),"")</x:f>
        <x:v>0.03585534234090083</x:v>
      </x:c>
      <x:c r="J12223" s="14" t="n">
        <x:f>'Method'!$B$2</x:f>
        <x:v>0.05</x:v>
      </x:c>
      <x:c r="K12223" s="13" t="str">
        <x:f>IF(I12223&lt;=J12223,"是","否")</x:f>
        <x:v>是</x:v>
      </x:c>
      <x:c r="L12223" s="36" t="n">
        <x:v>0.7925196388791182</x:v>
      </x:c>
      <x:c r="M12223" s="36" t="n">
        <x:f>1-L12223</x:f>
        <x:v>0.20748036112088175</x:v>
      </x:c>
      <x:c r="N12223" s="13" t="str">
        <x:v>是</x:v>
      </x:c>
      <x:c r="O12223" s="15"/>
      <x:c r="P12223" s="13" t="str"/>
    </x:row>
    <x:row r="12224">
      <x:c r="A12224" s="15" t="n">
        <x:v>12223</x:v>
      </x:c>
      <x:c r="B12224" s="13" t="str">
        <x:v>Heliconiinae-22</x:v>
      </x:c>
      <x:c r="C12224" s="13" t="str">
        <x:v>Heliconiinae</x:v>
      </x:c>
      <x:c r="D12224" s="33" t="n">
        <x:f>'AR_values'!I66</x:f>
        <x:v>2.5700482441884245</x:v>
      </x:c>
      <x:c r="E12224" s="33" t="str">
        <x:v>Lycaenidae_Ogyris_genoveva</x:v>
      </x:c>
      <x:c r="F12224" s="33" t="str">
        <x:v>Lycaenidae</x:v>
      </x:c>
      <x:c r="G12224" s="33" t="n">
        <x:f>'AR_values'!I178</x:f>
        <x:v>2.47951699545104</x:v>
      </x:c>
      <x:c r="H12224" s="33" t="n">
        <x:f>ABS(D12224-G12224)</x:f>
        <x:v>0.09053124873738438</x:v>
      </x:c>
      <x:c r="I12224" s="14" t="n">
        <x:f>IFERROR(H12224/AVERAGE(D12224,G12224),"")</x:f>
        <x:v>0.03585704687077109</x:v>
      </x:c>
      <x:c r="J12224" s="14" t="n">
        <x:f>'Method'!$B$2</x:f>
        <x:v>0.05</x:v>
      </x:c>
      <x:c r="K12224" s="13" t="str">
        <x:f>IF(I12224&lt;=J12224,"是","否")</x:f>
        <x:v>是</x:v>
      </x:c>
      <x:c r="L12224" s="36" t="n">
        <x:v>0.8587496517782524</x:v>
      </x:c>
      <x:c r="M12224" s="36" t="n">
        <x:f>1-L12224</x:f>
        <x:v>0.14125034822174765</x:v>
      </x:c>
      <x:c r="N12224" s="13" t="str">
        <x:v>是</x:v>
      </x:c>
      <x:c r="O12224" s="15"/>
      <x:c r="P12224" s="13" t="str"/>
    </x:row>
    <x:row r="12225">
      <x:c r="A12225" s="15" t="n">
        <x:v>12224</x:v>
      </x:c>
      <x:c r="B12225" s="13" t="str">
        <x:v>Hesperiidae-2</x:v>
      </x:c>
      <x:c r="C12225" s="13" t="str">
        <x:v>Hesperiidae</x:v>
      </x:c>
      <x:c r="D12225" s="33" t="n">
        <x:f>'AR_values'!I86</x:f>
        <x:v>3.4021620775563877</x:v>
      </x:c>
      <x:c r="E12225" s="33" t="str">
        <x:v>Papilionidae-27</x:v>
      </x:c>
      <x:c r="F12225" s="33" t="str">
        <x:v>Papilionidae</x:v>
      </x:c>
      <x:c r="G12225" s="33" t="n">
        <x:f>'AR_values'!I237</x:f>
        <x:v>3.282316637059949</x:v>
      </x:c>
      <x:c r="H12225" s="33" t="n">
        <x:f>ABS(D12225-G12225)</x:f>
        <x:v>0.11984544049643864</x:v>
      </x:c>
      <x:c r="I12225" s="14" t="n">
        <x:f>IFERROR(H12225/AVERAGE(D12225,G12225),"")</x:f>
        <x:v>0.03585782694898365</x:v>
      </x:c>
      <x:c r="J12225" s="14" t="n">
        <x:f>'Method'!$B$2</x:f>
        <x:v>0.05</x:v>
      </x:c>
      <x:c r="K12225" s="13" t="str">
        <x:f>IF(I12225&lt;=J12225,"是","否")</x:f>
        <x:v>是</x:v>
      </x:c>
      <x:c r="L12225" s="36" t="n">
        <x:v>0.7700327542843773</x:v>
      </x:c>
      <x:c r="M12225" s="36" t="n">
        <x:f>1-L12225</x:f>
        <x:v>0.22996724571562266</x:v>
      </x:c>
      <x:c r="N12225" s="13" t="str">
        <x:v>是</x:v>
      </x:c>
      <x:c r="O12225" s="15"/>
      <x:c r="P12225" s="13" t="str"/>
    </x:row>
    <x:row r="12226">
      <x:c r="A12226" s="15" t="n">
        <x:v>12225</x:v>
      </x:c>
      <x:c r="B12226" s="13" t="str">
        <x:v>Danainae-15</x:v>
      </x:c>
      <x:c r="C12226" s="13" t="str">
        <x:v>Danainae</x:v>
      </x:c>
      <x:c r="D12226" s="33" t="n">
        <x:f>'AR_values'!I36</x:f>
        <x:v>3.009911063670343</x:v>
      </x:c>
      <x:c r="E12226" s="33" t="str">
        <x:v>Heliconiinae-1</x:v>
      </x:c>
      <x:c r="F12226" s="33" t="str">
        <x:v>Heliconiinae</x:v>
      </x:c>
      <x:c r="G12226" s="33" t="n">
        <x:f>'AR_values'!I52</x:f>
        <x:v>3.1198123300411793</x:v>
      </x:c>
      <x:c r="H12226" s="33" t="n">
        <x:f>ABS(D12226-G12226)</x:f>
        <x:v>0.1099012663708363</x:v>
      </x:c>
      <x:c r="I12226" s="14" t="n">
        <x:f>IFERROR(H12226/AVERAGE(D12226,G12226),"")</x:f>
        <x:v>0.035858474946384666</x:v>
      </x:c>
      <x:c r="J12226" s="14" t="n">
        <x:f>'Method'!$B$2</x:f>
        <x:v>0.05</x:v>
      </x:c>
      <x:c r="K12226" s="13" t="str">
        <x:f>IF(I12226&lt;=J12226,"是","否")</x:f>
        <x:v>是</x:v>
      </x:c>
      <x:c r="L12226" s="36" t="n">
        <x:v>0.8182569186286658</x:v>
      </x:c>
      <x:c r="M12226" s="36" t="n">
        <x:f>1-L12226</x:f>
        <x:v>0.18174308137133421</x:v>
      </x:c>
      <x:c r="N12226" s="13" t="str">
        <x:v>是</x:v>
      </x:c>
      <x:c r="O12226" s="15"/>
      <x:c r="P12226" s="13" t="str"/>
    </x:row>
    <x:row r="12227">
      <x:c r="A12227" s="15" t="n">
        <x:v>12226</x:v>
      </x:c>
      <x:c r="B12227" s="13" t="str">
        <x:v>Hesperiidae-7</x:v>
      </x:c>
      <x:c r="C12227" s="13" t="str">
        <x:v>Hesperiidae</x:v>
      </x:c>
      <x:c r="D12227" s="33" t="n">
        <x:f>'AR_values'!I108</x:f>
        <x:v>2.7729252618635143</x:v>
      </x:c>
      <x:c r="E12227" s="33" t="str">
        <x:v>Limenitidinae-5</x:v>
      </x:c>
      <x:c r="F12227" s="33" t="str">
        <x:v>Limenitidinae</x:v>
      </x:c>
      <x:c r="G12227" s="33" t="n">
        <x:f>'AR_values'!I137</x:f>
        <x:v>2.6752389127189056</x:v>
      </x:c>
      <x:c r="H12227" s="33" t="n">
        <x:f>ABS(D12227-G12227)</x:f>
        <x:v>0.09768634914460872</x:v>
      </x:c>
      <x:c r="I12227" s="14" t="n">
        <x:f>IFERROR(H12227/AVERAGE(D12227,G12227),"")</x:f>
        <x:v>0.035860281010014164</x:v>
      </x:c>
      <x:c r="J12227" s="14" t="n">
        <x:f>'Method'!$B$2</x:f>
        <x:v>0.05</x:v>
      </x:c>
      <x:c r="K12227" s="13" t="str">
        <x:f>IF(I12227&lt;=J12227,"是","否")</x:f>
        <x:v>是</x:v>
      </x:c>
      <x:c r="L12227" s="36" t="n">
        <x:v>0.8412995977553757</x:v>
      </x:c>
      <x:c r="M12227" s="36" t="n">
        <x:f>1-L12227</x:f>
        <x:v>0.15870040224462434</x:v>
      </x:c>
      <x:c r="N12227" s="13" t="str">
        <x:v>是</x:v>
      </x:c>
      <x:c r="O12227" s="15"/>
      <x:c r="P12227" s="13" t="str"/>
    </x:row>
    <x:row r="12228">
      <x:c r="A12228" s="15" t="n">
        <x:v>12227</x:v>
      </x:c>
      <x:c r="B12228" s="13" t="str">
        <x:v>Biblidinae-12</x:v>
      </x:c>
      <x:c r="C12228" s="13" t="str">
        <x:v>Biblidinae</x:v>
      </x:c>
      <x:c r="D12228" s="33" t="n">
        <x:f>'AR_values'!I5</x:f>
        <x:v>2.7033611025331243</x:v>
      </x:c>
      <x:c r="E12228" s="33" t="str">
        <x:v>Papilionidae-2</x:v>
      </x:c>
      <x:c r="F12228" s="33" t="str">
        <x:v>Papilionidae</x:v>
      </x:c>
      <x:c r="G12228" s="33" t="n">
        <x:f>'AR_values'!I230</x:f>
        <x:v>2.8020899751082338</x:v>
      </x:c>
      <x:c r="H12228" s="33" t="n">
        <x:f>ABS(D12228-G12228)</x:f>
        <x:v>0.09872887257510943</x:v>
      </x:c>
      <x:c r="I12228" s="14" t="n">
        <x:f>IFERROR(H12228/AVERAGE(D12228,G12228),"")</x:f>
        <x:v>0.03586586137367214</x:v>
      </x:c>
      <x:c r="J12228" s="14" t="n">
        <x:f>'Method'!$B$2</x:f>
        <x:v>0.05</x:v>
      </x:c>
      <x:c r="K12228" s="13" t="str">
        <x:f>IF(I12228&lt;=J12228,"是","否")</x:f>
        <x:v>是</x:v>
      </x:c>
      <x:c r="L12228" s="36" t="n">
        <x:v>0.7203383872706395</x:v>
      </x:c>
      <x:c r="M12228" s="36" t="n">
        <x:f>1-L12228</x:f>
        <x:v>0.2796616127293605</x:v>
      </x:c>
      <x:c r="N12228" s="13" t="str">
        <x:v>是</x:v>
      </x:c>
      <x:c r="O12228" s="15"/>
      <x:c r="P12228" s="13" t="str"/>
    </x:row>
    <x:row r="12229">
      <x:c r="A12229" s="15" t="n">
        <x:v>12228</x:v>
      </x:c>
      <x:c r="B12229" s="13" t="str">
        <x:v>Hesperiidae-19</x:v>
      </x:c>
      <x:c r="C12229" s="13" t="str">
        <x:v>Hesperiidae</x:v>
      </x:c>
      <x:c r="D12229" s="33" t="n">
        <x:f>'AR_values'!I85</x:f>
        <x:v>2.7158477525786973</x:v>
      </x:c>
      <x:c r="E12229" s="33" t="str">
        <x:v>Satyrinae-12</x:v>
      </x:c>
      <x:c r="F12229" s="33" t="str">
        <x:v>Satyrinae</x:v>
      </x:c>
      <x:c r="G12229" s="33" t="n">
        <x:f>'AR_values'!I361</x:f>
        <x:v>2.620145477816984</x:v>
      </x:c>
      <x:c r="H12229" s="33" t="n">
        <x:f>ABS(D12229-G12229)</x:f>
        <x:v>0.09570227476171311</x:v>
      </x:c>
      <x:c r="I12229" s="14" t="n">
        <x:f>IFERROR(H12229/AVERAGE(D12229,G12229),"")</x:f>
        <x:v>0.03587046333438338</x:v>
      </x:c>
      <x:c r="J12229" s="14" t="n">
        <x:f>'Method'!$B$2</x:f>
        <x:v>0.05</x:v>
      </x:c>
      <x:c r="K12229" s="13" t="str">
        <x:f>IF(I12229&lt;=J12229,"是","否")</x:f>
        <x:v>是</x:v>
      </x:c>
      <x:c r="L12229" s="36" t="n">
        <x:v>0.8016867097265341</x:v>
      </x:c>
      <x:c r="M12229" s="36" t="n">
        <x:f>1-L12229</x:f>
        <x:v>0.1983132902734659</x:v>
      </x:c>
      <x:c r="N12229" s="13" t="str">
        <x:v>是</x:v>
      </x:c>
      <x:c r="O12229" s="15"/>
      <x:c r="P12229" s="13" t="str"/>
    </x:row>
    <x:row r="12230">
      <x:c r="A12230" s="15" t="n">
        <x:v>12229</x:v>
      </x:c>
      <x:c r="B12230" s="13" t="str">
        <x:v>Charaxinae-3</x:v>
      </x:c>
      <x:c r="C12230" s="13" t="str">
        <x:v>Charaxinae</x:v>
      </x:c>
      <x:c r="D12230" s="33" t="n">
        <x:f>'AR_values'!I24</x:f>
        <x:v>2.655663704665578</x:v>
      </x:c>
      <x:c r="E12230" s="33" t="str">
        <x:v>Hesperiidae_Croitana_arenaria</x:v>
      </x:c>
      <x:c r="F12230" s="33" t="str">
        <x:v>Hesperiidae</x:v>
      </x:c>
      <x:c r="G12230" s="33" t="n">
        <x:f>'AR_values'!I114</x:f>
        <x:v>2.5620752867382506</x:v>
      </x:c>
      <x:c r="H12230" s="33" t="n">
        <x:f>ABS(D12230-G12230)</x:f>
        <x:v>0.09358841792732742</x:v>
      </x:c>
      <x:c r="I12230" s="14" t="n">
        <x:f>IFERROR(H12230/AVERAGE(D12230,G12230),"")</x:f>
        <x:v>0.035873169616768244</x:v>
      </x:c>
      <x:c r="J12230" s="14" t="n">
        <x:f>'Method'!$B$2</x:f>
        <x:v>0.05</x:v>
      </x:c>
      <x:c r="K12230" s="13" t="str">
        <x:f>IF(I12230&lt;=J12230,"是","否")</x:f>
        <x:v>是</x:v>
      </x:c>
      <x:c r="L12230" s="36" t="n">
        <x:v>0.629395994322662</x:v>
      </x:c>
      <x:c r="M12230" s="36" t="n">
        <x:f>1-L12230</x:f>
        <x:v>0.370604005677338</x:v>
      </x:c>
      <x:c r="N12230" s="13" t="str">
        <x:v>是</x:v>
      </x:c>
      <x:c r="O12230" s="15"/>
      <x:c r="P12230" s="13" t="str"/>
    </x:row>
    <x:row r="12231">
      <x:c r="A12231" s="15" t="n">
        <x:v>12230</x:v>
      </x:c>
      <x:c r="B12231" s="13" t="str">
        <x:v>Papilionidae-38</x:v>
      </x:c>
      <x:c r="C12231" s="13" t="str">
        <x:v>Papilionidae</x:v>
      </x:c>
      <x:c r="D12231" s="33" t="n">
        <x:f>'AR_values'!I249</x:f>
        <x:v>2.975840308372445</x:v>
      </x:c>
      <x:c r="E12231" s="33" t="str">
        <x:v>Pieridae-25</x:v>
      </x:c>
      <x:c r="F12231" s="33" t="str">
        <x:v>Pieridae</x:v>
      </x:c>
      <x:c r="G12231" s="33" t="n">
        <x:f>'AR_values'!I290</x:f>
        <x:v>3.0845485032547195</x:v>
      </x:c>
      <x:c r="H12231" s="33" t="n">
        <x:f>ABS(D12231-G12231)</x:f>
        <x:v>0.10870819488227434</x:v>
      </x:c>
      <x:c r="I12231" s="14" t="n">
        <x:f>IFERROR(H12231/AVERAGE(D12231,G12231),"")</x:f>
        <x:v>0.03587499028897688</x:v>
      </x:c>
      <x:c r="J12231" s="14" t="n">
        <x:f>'Method'!$B$2</x:f>
        <x:v>0.05</x:v>
      </x:c>
      <x:c r="K12231" s="13" t="str">
        <x:f>IF(I12231&lt;=J12231,"是","否")</x:f>
        <x:v>是</x:v>
      </x:c>
      <x:c r="L12231" s="36" t="n">
        <x:v>0.824545094125528</x:v>
      </x:c>
      <x:c r="M12231" s="36" t="n">
        <x:f>1-L12231</x:f>
        <x:v>0.175454905874472</x:v>
      </x:c>
      <x:c r="N12231" s="13" t="str">
        <x:v>是</x:v>
      </x:c>
      <x:c r="O12231" s="15"/>
      <x:c r="P12231" s="13" t="str"/>
    </x:row>
    <x:row r="12232">
      <x:c r="A12232" s="15" t="n">
        <x:v>12231</x:v>
      </x:c>
      <x:c r="B12232" s="13" t="str">
        <x:v>Limenitidinae-7</x:v>
      </x:c>
      <x:c r="C12232" s="13" t="str">
        <x:v>Limenitidinae</x:v>
      </x:c>
      <x:c r="D12232" s="33" t="n">
        <x:f>'AR_values'!I139</x:f>
        <x:v>2.7426043688635655</x:v>
      </x:c>
      <x:c r="E12232" s="33" t="str">
        <x:v>Papilionidae-41</x:v>
      </x:c>
      <x:c r="F12232" s="33" t="str">
        <x:v>Papilionidae</x:v>
      </x:c>
      <x:c r="G12232" s="33" t="n">
        <x:f>'AR_values'!I253</x:f>
        <x:v>2.842794863146978</x:v>
      </x:c>
      <x:c r="H12232" s="33" t="n">
        <x:f>ABS(D12232-G12232)</x:f>
        <x:v>0.10019049428341242</x:v>
      </x:c>
      <x:c r="I12232" s="14" t="n">
        <x:f>IFERROR(H12232/AVERAGE(D12232,G12232),"")</x:f>
        <x:v>0.03587585779337297</x:v>
      </x:c>
      <x:c r="J12232" s="14" t="n">
        <x:f>'Method'!$B$2</x:f>
        <x:v>0.05</x:v>
      </x:c>
      <x:c r="K12232" s="13" t="str">
        <x:f>IF(I12232&lt;=J12232,"是","否")</x:f>
        <x:v>是</x:v>
      </x:c>
      <x:c r="L12232" s="36" t="n">
        <x:v>0.8258784934704435</x:v>
      </x:c>
      <x:c r="M12232" s="36" t="n">
        <x:f>1-L12232</x:f>
        <x:v>0.1741215065295565</x:v>
      </x:c>
      <x:c r="N12232" s="13" t="str">
        <x:v>是</x:v>
      </x:c>
      <x:c r="O12232" s="15"/>
      <x:c r="P12232" s="13" t="str"/>
    </x:row>
    <x:row r="12233">
      <x:c r="A12233" s="15" t="n">
        <x:v>12232</x:v>
      </x:c>
      <x:c r="B12233" s="13" t="str">
        <x:v>Heliconiinae-10</x:v>
      </x:c>
      <x:c r="C12233" s="13" t="str">
        <x:v>Heliconiinae</x:v>
      </x:c>
      <x:c r="D12233" s="33" t="n">
        <x:f>'AR_values'!I53</x:f>
        <x:v>2.5832322601964766</x:v>
      </x:c>
      <x:c r="E12233" s="33" t="str">
        <x:v>Papilionidae_Papilio_aegeus</x:v>
      </x:c>
      <x:c r="F12233" s="33" t="str">
        <x:v>Papilionidae</x:v>
      </x:c>
      <x:c r="G12233" s="33" t="n">
        <x:f>'AR_values'!I263</x:f>
        <x:v>2.6776011899305736</x:v>
      </x:c>
      <x:c r="H12233" s="33" t="n">
        <x:f>ABS(D12233-G12233)</x:f>
        <x:v>0.09436892973409705</x:v>
      </x:c>
      <x:c r="I12233" s="14" t="n">
        <x:f>IFERROR(H12233/AVERAGE(D12233,G12233),"")</x:f>
        <x:v>0.03587603775284619</x:v>
      </x:c>
      <x:c r="J12233" s="14" t="n">
        <x:f>'Method'!$B$2</x:f>
        <x:v>0.05</x:v>
      </x:c>
      <x:c r="K12233" s="13" t="str">
        <x:f>IF(I12233&lt;=J12233,"是","否")</x:f>
        <x:v>是</x:v>
      </x:c>
      <x:c r="L12233" s="36" t="n">
        <x:v>0.6950744836863636</x:v>
      </x:c>
      <x:c r="M12233" s="36" t="n">
        <x:f>1-L12233</x:f>
        <x:v>0.3049255163136364</x:v>
      </x:c>
      <x:c r="N12233" s="13" t="str">
        <x:v>是</x:v>
      </x:c>
      <x:c r="O12233" s="15"/>
      <x:c r="P12233" s="13" t="str"/>
    </x:row>
    <x:row r="12234">
      <x:c r="A12234" s="15" t="n">
        <x:v>12233</x:v>
      </x:c>
      <x:c r="B12234" s="13" t="str">
        <x:v>Heliconiinae-1</x:v>
      </x:c>
      <x:c r="C12234" s="13" t="str">
        <x:v>Heliconiinae</x:v>
      </x:c>
      <x:c r="D12234" s="33" t="n">
        <x:f>'AR_values'!I52</x:f>
        <x:v>3.1198123300411793</x:v>
      </x:c>
      <x:c r="E12234" s="33" t="str">
        <x:v>Hesperiidae-20</x:v>
      </x:c>
      <x:c r="F12234" s="33" t="str">
        <x:v>Hesperiidae</x:v>
      </x:c>
      <x:c r="G12234" s="33" t="n">
        <x:f>'AR_values'!I87</x:f>
        <x:v>3.009857822934138</x:v>
      </x:c>
      <x:c r="H12234" s="33" t="n">
        <x:f>ABS(D12234-G12234)</x:f>
        <x:v>0.10995450710704135</x:v>
      </x:c>
      <x:c r="I12234" s="14" t="n">
        <x:f>IFERROR(H12234/AVERAGE(D12234,G12234),"")</x:f>
        <x:v>0.03587615788874705</x:v>
      </x:c>
      <x:c r="J12234" s="14" t="n">
        <x:f>'Method'!$B$2</x:f>
        <x:v>0.05</x:v>
      </x:c>
      <x:c r="K12234" s="13" t="str">
        <x:f>IF(I12234&lt;=J12234,"是","否")</x:f>
        <x:v>是</x:v>
      </x:c>
      <x:c r="L12234" s="36" t="n">
        <x:v>0.8420619419642857</x:v>
      </x:c>
      <x:c r="M12234" s="36" t="n">
        <x:f>1-L12234</x:f>
        <x:v>0.15793805803571426</x:v>
      </x:c>
      <x:c r="N12234" s="13" t="str">
        <x:v>是</x:v>
      </x:c>
      <x:c r="O12234" s="15"/>
      <x:c r="P12234" s="13" t="str"/>
    </x:row>
    <x:row r="12235">
      <x:c r="A12235" s="15" t="n">
        <x:v>12234</x:v>
      </x:c>
      <x:c r="B12235" s="13" t="str">
        <x:v>Hesperiidae-5</x:v>
      </x:c>
      <x:c r="C12235" s="13" t="str">
        <x:v>Hesperiidae</x:v>
      </x:c>
      <x:c r="D12235" s="33" t="n">
        <x:f>'AR_values'!I106</x:f>
        <x:v>2.8392093365484024</x:v>
      </x:c>
      <x:c r="E12235" s="33" t="str">
        <x:v>Hesperiidae_Herimosa_albovenata</x:v>
      </x:c>
      <x:c r="F12235" s="33" t="str">
        <x:v>Hesperiidae</x:v>
      </x:c>
      <x:c r="G12235" s="33" t="n">
        <x:f>'AR_values'!I116</x:f>
        <x:v>2.739139809980161</x:v>
      </x:c>
      <x:c r="H12235" s="33" t="n">
        <x:f>ABS(D12235-G12235)</x:f>
        <x:v>0.10006952656824142</x:v>
      </x:c>
      <x:c r="I12235" s="14" t="n">
        <x:f>IFERROR(H12235/AVERAGE(D12235,G12235),"")</x:f>
        <x:v>0.035877828346587176</x:v>
      </x:c>
      <x:c r="J12235" s="14" t="n">
        <x:f>'Method'!$B$2</x:f>
        <x:v>0.05</x:v>
      </x:c>
      <x:c r="K12235" s="13" t="str">
        <x:f>IF(I12235&lt;=J12235,"是","否")</x:f>
        <x:v>是</x:v>
      </x:c>
      <x:c r="L12235" s="36" t="n">
        <x:v>0.9272642700511662</x:v>
      </x:c>
      <x:c r="M12235" s="36" t="n">
        <x:f>1-L12235</x:f>
        <x:v>0.07273572994883382</x:v>
      </x:c>
      <x:c r="N12235" s="13" t="str">
        <x:v>否</x:v>
      </x:c>
      <x:c r="O12235" s="15"/>
      <x:c r="P12235" s="13" t="str"/>
    </x:row>
    <x:row r="12236">
      <x:c r="A12236" s="15" t="n">
        <x:v>12235</x:v>
      </x:c>
      <x:c r="B12236" s="13" t="str">
        <x:v>Danainae-17</x:v>
      </x:c>
      <x:c r="C12236" s="13" t="str">
        <x:v>Danainae</x:v>
      </x:c>
      <x:c r="D12236" s="33" t="n">
        <x:f>'AR_values'!I38</x:f>
        <x:v>3.380970612723722</x:v>
      </x:c>
      <x:c r="E12236" s="33" t="str">
        <x:v>Papilionidae-14</x:v>
      </x:c>
      <x:c r="F12236" s="33" t="str">
        <x:v>Papilionidae</x:v>
      </x:c>
      <x:c r="G12236" s="33" t="n">
        <x:f>'AR_values'!I224</x:f>
        <x:v>3.5045041184806514</x:v>
      </x:c>
      <x:c r="H12236" s="33" t="n">
        <x:f>ABS(D12236-G12236)</x:f>
        <x:v>0.12353350575692934</x:v>
      </x:c>
      <x:c r="I12236" s="14" t="n">
        <x:f>IFERROR(H12236/AVERAGE(D12236,G12236),"")</x:f>
        <x:v>0.03588234960679943</x:v>
      </x:c>
      <x:c r="J12236" s="14" t="n">
        <x:f>'Method'!$B$2</x:f>
        <x:v>0.05</x:v>
      </x:c>
      <x:c r="K12236" s="13" t="str">
        <x:f>IF(I12236&lt;=J12236,"是","否")</x:f>
        <x:v>是</x:v>
      </x:c>
      <x:c r="L12236" s="36" t="n">
        <x:v>0.7654638014146056</x:v>
      </x:c>
      <x:c r="M12236" s="36" t="n">
        <x:f>1-L12236</x:f>
        <x:v>0.23453619858539443</x:v>
      </x:c>
      <x:c r="N12236" s="13" t="str">
        <x:v>是</x:v>
      </x:c>
      <x:c r="O12236" s="15"/>
      <x:c r="P12236" s="13" t="str"/>
    </x:row>
    <x:row r="12237">
      <x:c r="A12237" s="15" t="n">
        <x:v>12236</x:v>
      </x:c>
      <x:c r="B12237" s="13" t="str">
        <x:v>Pieridae-Coliadinae-2</x:v>
      </x:c>
      <x:c r="C12237" s="13" t="str">
        <x:v>Pieridae-Coliadinae</x:v>
      </x:c>
      <x:c r="D12237" s="33" t="n">
        <x:f>'AR_values'!I311</x:f>
        <x:v>2.338384022597896</x:v>
      </x:c>
      <x:c r="E12237" s="33" t="str">
        <x:v>Riodinidae-1</x:v>
      </x:c>
      <x:c r="F12237" s="33" t="str">
        <x:v>Riodinidae</x:v>
      </x:c>
      <x:c r="G12237" s="33" t="n">
        <x:f>'AR_values'!I333</x:f>
        <x:v>2.2559511128799166</x:v>
      </x:c>
      <x:c r="H12237" s="33" t="n">
        <x:f>ABS(D12237-G12237)</x:f>
        <x:v>0.08243290971797945</x:v>
      </x:c>
      <x:c r="I12237" s="14" t="n">
        <x:f>IFERROR(H12237/AVERAGE(D12237,G12237),"")</x:f>
        <x:v>0.0358845871218345</x:v>
      </x:c>
      <x:c r="J12237" s="14" t="n">
        <x:f>'Method'!$B$2</x:f>
        <x:v>0.05</x:v>
      </x:c>
      <x:c r="K12237" s="13" t="str">
        <x:f>IF(I12237&lt;=J12237,"是","否")</x:f>
        <x:v>是</x:v>
      </x:c>
      <x:c r="L12237" s="36" t="n">
        <x:v>0.740913548693869</x:v>
      </x:c>
      <x:c r="M12237" s="36" t="n">
        <x:f>1-L12237</x:f>
        <x:v>0.25908645130613095</x:v>
      </x:c>
      <x:c r="N12237" s="13" t="str">
        <x:v>是</x:v>
      </x:c>
      <x:c r="O12237" s="15"/>
      <x:c r="P12237" s="13" t="str"/>
    </x:row>
    <x:row r="12238">
      <x:c r="A12238" s="15" t="n">
        <x:v>12237</x:v>
      </x:c>
      <x:c r="B12238" s="13" t="str">
        <x:v>Papilionidae-19</x:v>
      </x:c>
      <x:c r="C12238" s="13" t="str">
        <x:v>Papilionidae</x:v>
      </x:c>
      <x:c r="D12238" s="33" t="n">
        <x:f>'AR_values'!I229</x:f>
        <x:v>3.028256461981107</x:v>
      </x:c>
      <x:c r="E12238" s="33" t="str">
        <x:v>Pieridae_Delias_aganippe</x:v>
      </x:c>
      <x:c r="F12238" s="33" t="str">
        <x:v>Pieridae</x:v>
      </x:c>
      <x:c r="G12238" s="33" t="n">
        <x:f>'AR_values'!I326</x:f>
        <x:v>2.9214998490230997</x:v>
      </x:c>
      <x:c r="H12238" s="33" t="n">
        <x:f>ABS(D12238-G12238)</x:f>
        <x:v>0.10675661295800731</x:v>
      </x:c>
      <x:c r="I12238" s="14" t="n">
        <x:f>IFERROR(H12238/AVERAGE(D12238,G12238),"")</x:f>
        <x:v>0.03588604553788483</x:v>
      </x:c>
      <x:c r="J12238" s="14" t="n">
        <x:f>'Method'!$B$2</x:f>
        <x:v>0.05</x:v>
      </x:c>
      <x:c r="K12238" s="13" t="str">
        <x:f>IF(I12238&lt;=J12238,"是","否")</x:f>
        <x:v>是</x:v>
      </x:c>
      <x:c r="L12238" s="36" t="n">
        <x:v>0.7394584089804894</x:v>
      </x:c>
      <x:c r="M12238" s="36" t="n">
        <x:f>1-L12238</x:f>
        <x:v>0.2605415910195106</x:v>
      </x:c>
      <x:c r="N12238" s="13" t="str">
        <x:v>是</x:v>
      </x:c>
      <x:c r="O12238" s="15"/>
      <x:c r="P12238" s="13" t="str"/>
    </x:row>
    <x:row r="12239">
      <x:c r="A12239" s="15" t="n">
        <x:v>12238</x:v>
      </x:c>
      <x:c r="B12239" s="13" t="str">
        <x:v>Biblidinae-15</x:v>
      </x:c>
      <x:c r="C12239" s="13" t="str">
        <x:v>Biblidinae</x:v>
      </x:c>
      <x:c r="D12239" s="33" t="n">
        <x:f>'AR_values'!I7</x:f>
        <x:v>2.490648862471045</x:v>
      </x:c>
      <x:c r="E12239" s="33" t="str">
        <x:v>Satyrinae-6</x:v>
      </x:c>
      <x:c r="F12239" s="33" t="str">
        <x:v>Satyrinae</x:v>
      </x:c>
      <x:c r="G12239" s="33" t="n">
        <x:f>'AR_values'!I381</x:f>
        <x:v>2.5816660504701483</x:v>
      </x:c>
      <x:c r="H12239" s="33" t="n">
        <x:f>ABS(D12239-G12239)</x:f>
        <x:v>0.0910171879991033</x:v>
      </x:c>
      <x:c r="I12239" s="14" t="n">
        <x:f>IFERROR(H12239/AVERAGE(D12239,G12239),"")</x:f>
        <x:v>0.0358878301372368</x:v>
      </x:c>
      <x:c r="J12239" s="14" t="n">
        <x:f>'Method'!$B$2</x:f>
        <x:v>0.05</x:v>
      </x:c>
      <x:c r="K12239" s="13" t="str">
        <x:f>IF(I12239&lt;=J12239,"是","否")</x:f>
        <x:v>是</x:v>
      </x:c>
      <x:c r="L12239" s="36" t="n">
        <x:v>0.8922063275360599</x:v>
      </x:c>
      <x:c r="M12239" s="36" t="n">
        <x:f>1-L12239</x:f>
        <x:v>0.10779367246394012</x:v>
      </x:c>
      <x:c r="N12239" s="13" t="str">
        <x:v>是</x:v>
      </x:c>
      <x:c r="O12239" s="15"/>
      <x:c r="P12239" s="13" t="str"/>
    </x:row>
    <x:row r="12240">
      <x:c r="A12240" s="15" t="n">
        <x:v>12239</x:v>
      </x:c>
      <x:c r="B12240" s="13" t="str">
        <x:v>Charaxinae-12</x:v>
      </x:c>
      <x:c r="C12240" s="13" t="str">
        <x:v>Charaxinae</x:v>
      </x:c>
      <x:c r="D12240" s="33" t="n">
        <x:f>'AR_values'!I19</x:f>
        <x:v>2.554072397947023</x:v>
      </x:c>
      <x:c r="E12240" s="33" t="str">
        <x:v>Nymphalinae-2</x:v>
      </x:c>
      <x:c r="F12240" s="33" t="str">
        <x:v>Nymphalinae</x:v>
      </x:c>
      <x:c r="G12240" s="33" t="n">
        <x:f>'AR_values'!I200</x:f>
        <x:v>2.4640253392622755</x:v>
      </x:c>
      <x:c r="H12240" s="33" t="n">
        <x:f>ABS(D12240-G12240)</x:f>
        <x:v>0.0900470586847475</x:v>
      </x:c>
      <x:c r="I12240" s="14" t="n">
        <x:f>IFERROR(H12240/AVERAGE(D12240,G12240),"")</x:f>
        <x:v>0.03588892181873887</x:v>
      </x:c>
      <x:c r="J12240" s="14" t="n">
        <x:f>'Method'!$B$2</x:f>
        <x:v>0.05</x:v>
      </x:c>
      <x:c r="K12240" s="13" t="str">
        <x:f>IF(I12240&lt;=J12240,"是","否")</x:f>
        <x:v>是</x:v>
      </x:c>
      <x:c r="L12240" s="36" t="n">
        <x:v>0.8404612782298619</x:v>
      </x:c>
      <x:c r="M12240" s="36" t="n">
        <x:f>1-L12240</x:f>
        <x:v>0.15953872177013806</x:v>
      </x:c>
      <x:c r="N12240" s="13" t="str">
        <x:v>是</x:v>
      </x:c>
      <x:c r="O12240" s="15"/>
      <x:c r="P12240" s="13" t="str"/>
    </x:row>
    <x:row r="12241">
      <x:c r="A12241" s="15" t="n">
        <x:v>12240</x:v>
      </x:c>
      <x:c r="B12241" s="13" t="str">
        <x:v>Hesperiidae-26</x:v>
      </x:c>
      <x:c r="C12241" s="13" t="str">
        <x:v>Hesperiidae</x:v>
      </x:c>
      <x:c r="D12241" s="33" t="n">
        <x:f>'AR_values'!I93</x:f>
        <x:v>2.62715353874939</x:v>
      </x:c>
      <x:c r="E12241" s="33" t="str">
        <x:v>Hesperiidae_Anisynta_cynone</x:v>
      </x:c>
      <x:c r="F12241" s="33" t="str">
        <x:v>Hesperiidae</x:v>
      </x:c>
      <x:c r="G12241" s="33" t="n">
        <x:f>'AR_values'!I111</x:f>
        <x:v>2.7231750866675806</x:v>
      </x:c>
      <x:c r="H12241" s="33" t="n">
        <x:f>ABS(D12241-G12241)</x:f>
        <x:v>0.09602154791819073</x:v>
      </x:c>
      <x:c r="I12241" s="14" t="n">
        <x:f>IFERROR(H12241/AVERAGE(D12241,G12241),"")</x:f>
        <x:v>0.03589370098204292</x:v>
      </x:c>
      <x:c r="J12241" s="14" t="n">
        <x:f>'Method'!$B$2</x:f>
        <x:v>0.05</x:v>
      </x:c>
      <x:c r="K12241" s="13" t="str">
        <x:f>IF(I12241&lt;=J12241,"是","否")</x:f>
        <x:v>是</x:v>
      </x:c>
      <x:c r="L12241" s="36" t="n">
        <x:v>0.8367978824157944</x:v>
      </x:c>
      <x:c r="M12241" s="36" t="n">
        <x:f>1-L12241</x:f>
        <x:v>0.16320211758420555</x:v>
      </x:c>
      <x:c r="N12241" s="13" t="str">
        <x:v>否</x:v>
      </x:c>
      <x:c r="O12241" s="15"/>
      <x:c r="P12241" s="13" t="str"/>
    </x:row>
    <x:row r="12242">
      <x:c r="A12242" s="15" t="n">
        <x:v>12241</x:v>
      </x:c>
      <x:c r="B12242" s="13" t="str">
        <x:v>Nymphalinae-26</x:v>
      </x:c>
      <x:c r="C12242" s="13" t="str">
        <x:v>Nymphalinae</x:v>
      </x:c>
      <x:c r="D12242" s="33" t="n">
        <x:f>'AR_values'!I207</x:f>
        <x:v>2.625888705350113</x:v>
      </x:c>
      <x:c r="E12242" s="33" t="str">
        <x:v>Satyrinae-15</x:v>
      </x:c>
      <x:c r="F12242" s="33" t="str">
        <x:v>Satyrinae</x:v>
      </x:c>
      <x:c r="G12242" s="33" t="n">
        <x:f>'AR_values'!I364</x:f>
        <x:v>2.533271446118186</x:v>
      </x:c>
      <x:c r="H12242" s="33" t="n">
        <x:f>ABS(D12242-G12242)</x:f>
        <x:v>0.09261725923192721</x:v>
      </x:c>
      <x:c r="I12242" s="14" t="n">
        <x:f>IFERROR(H12242/AVERAGE(D12242,G12242),"")</x:f>
        <x:v>0.035904006277288486</x:v>
      </x:c>
      <x:c r="J12242" s="14" t="n">
        <x:f>'Method'!$B$2</x:f>
        <x:v>0.05</x:v>
      </x:c>
      <x:c r="K12242" s="13" t="str">
        <x:f>IF(I12242&lt;=J12242,"是","否")</x:f>
        <x:v>是</x:v>
      </x:c>
      <x:c r="L12242" s="36" t="n">
        <x:v>0.8107995702353308</x:v>
      </x:c>
      <x:c r="M12242" s="36" t="n">
        <x:f>1-L12242</x:f>
        <x:v>0.18920042976466922</x:v>
      </x:c>
      <x:c r="N12242" s="13" t="str">
        <x:v>是</x:v>
      </x:c>
      <x:c r="O12242" s="15"/>
      <x:c r="P12242" s="13" t="str"/>
    </x:row>
    <x:row r="12243">
      <x:c r="A12243" s="15" t="n">
        <x:v>12242</x:v>
      </x:c>
      <x:c r="B12243" s="13" t="str">
        <x:v>Danainae-15</x:v>
      </x:c>
      <x:c r="C12243" s="13" t="str">
        <x:v>Danainae</x:v>
      </x:c>
      <x:c r="D12243" s="33" t="n">
        <x:f>'AR_values'!I36</x:f>
        <x:v>3.009911063670343</x:v>
      </x:c>
      <x:c r="E12243" s="33" t="str">
        <x:v>Hesperiidae-22</x:v>
      </x:c>
      <x:c r="F12243" s="33" t="str">
        <x:v>Hesperiidae</x:v>
      </x:c>
      <x:c r="G12243" s="33" t="n">
        <x:f>'AR_values'!I89</x:f>
        <x:v>3.1199593447336196</x:v>
      </x:c>
      <x:c r="H12243" s="33" t="n">
        <x:f>ABS(D12243-G12243)</x:f>
        <x:v>0.11004828106327658</x:v>
      </x:c>
      <x:c r="I12243" s="14" t="n">
        <x:f>IFERROR(H12243/AVERAGE(D12243,G12243),"")</x:f>
        <x:v>0.035905581596766545</x:v>
      </x:c>
      <x:c r="J12243" s="14" t="n">
        <x:f>'Method'!$B$2</x:f>
        <x:v>0.05</x:v>
      </x:c>
      <x:c r="K12243" s="13" t="str">
        <x:f>IF(I12243&lt;=J12243,"是","否")</x:f>
        <x:v>是</x:v>
      </x:c>
      <x:c r="L12243" s="36" t="n">
        <x:v>0.692262316944936</x:v>
      </x:c>
      <x:c r="M12243" s="36" t="n">
        <x:f>1-L12243</x:f>
        <x:v>0.307737683055064</x:v>
      </x:c>
      <x:c r="N12243" s="13" t="str">
        <x:v>是</x:v>
      </x:c>
      <x:c r="O12243" s="15"/>
      <x:c r="P12243" s="13" t="str"/>
    </x:row>
    <x:row r="12244">
      <x:c r="A12244" s="15" t="n">
        <x:v>12243</x:v>
      </x:c>
      <x:c r="B12244" s="13" t="str">
        <x:v>Lycaenidae_Theclinesthes_miskini</x:v>
      </x:c>
      <x:c r="C12244" s="13" t="str">
        <x:v>Lycaenidae</x:v>
      </x:c>
      <x:c r="D12244" s="33" t="n">
        <x:f>'AR_values'!I185</x:f>
        <x:v>2.5154764900306708</x:v>
      </x:c>
      <x:c r="E12244" s="33" t="str">
        <x:v>Lycaenidae_Theclinesthes_serpentata</x:v>
      </x:c>
      <x:c r="F12244" s="33" t="str">
        <x:v>Lycaenidae</x:v>
      </x:c>
      <x:c r="G12244" s="33" t="n">
        <x:f>'AR_values'!I186</x:f>
        <x:v>2.4267462861233002</x:v>
      </x:c>
      <x:c r="H12244" s="33" t="n">
        <x:f>ABS(D12244-G12244)</x:f>
        <x:v>0.08873020390737052</x:v>
      </x:c>
      <x:c r="I12244" s="14" t="n">
        <x:f>IFERROR(H12244/AVERAGE(D12244,G12244),"")</x:f>
        <x:v>0.03590700295239229</x:v>
      </x:c>
      <x:c r="J12244" s="14" t="n">
        <x:f>'Method'!$B$2</x:f>
        <x:v>0.05</x:v>
      </x:c>
      <x:c r="K12244" s="13" t="str">
        <x:f>IF(I12244&lt;=J12244,"是","否")</x:f>
        <x:v>是</x:v>
      </x:c>
      <x:c r="L12244" s="36" t="n">
        <x:v>0.8747353119598933</x:v>
      </x:c>
      <x:c r="M12244" s="36" t="n">
        <x:f>1-L12244</x:f>
        <x:v>0.1252646880401067</x:v>
      </x:c>
      <x:c r="N12244" s="13" t="str">
        <x:v>否</x:v>
      </x:c>
      <x:c r="O12244" s="15"/>
      <x:c r="P12244" s="13" t="str"/>
    </x:row>
    <x:row r="12245">
      <x:c r="A12245" s="15" t="n">
        <x:v>12244</x:v>
      </x:c>
      <x:c r="B12245" s="13" t="str">
        <x:v>Lycaenidae_Candalides_heathi</x:v>
      </x:c>
      <x:c r="C12245" s="13" t="str">
        <x:v>Lycaenidae</x:v>
      </x:c>
      <x:c r="D12245" s="33" t="n">
        <x:f>'AR_values'!I166</x:f>
        <x:v>2.5235179269616976</x:v>
      </x:c>
      <x:c r="E12245" s="33" t="str">
        <x:v>Lycaenidae_Hypochrysops_ignita</x:v>
      </x:c>
      <x:c r="F12245" s="33" t="str">
        <x:v>Lycaenidae</x:v>
      </x:c>
      <x:c r="G12245" s="33" t="n">
        <x:f>'AR_values'!I168</x:f>
        <x:v>2.4344865968193847</x:v>
      </x:c>
      <x:c r="H12245" s="33" t="n">
        <x:f>ABS(D12245-G12245)</x:f>
        <x:v>0.0890313301423129</x:v>
      </x:c>
      <x:c r="I12245" s="14" t="n">
        <x:f>IFERROR(H12245/AVERAGE(D12245,G12245),"")</x:f>
        <x:v>0.035914178664127425</x:v>
      </x:c>
      <x:c r="J12245" s="14" t="n">
        <x:f>'Method'!$B$2</x:f>
        <x:v>0.05</x:v>
      </x:c>
      <x:c r="K12245" s="13" t="str">
        <x:f>IF(I12245&lt;=J12245,"是","否")</x:f>
        <x:v>是</x:v>
      </x:c>
      <x:c r="L12245" s="36" t="n">
        <x:v>0.8901020018293178</x:v>
      </x:c>
      <x:c r="M12245" s="36" t="n">
        <x:f>1-L12245</x:f>
        <x:v>0.10989799817068224</x:v>
      </x:c>
      <x:c r="N12245" s="13" t="str">
        <x:v>否</x:v>
      </x:c>
      <x:c r="O12245" s="15"/>
      <x:c r="P12245" s="13" t="str"/>
    </x:row>
    <x:row r="12246">
      <x:c r="A12246" s="15" t="n">
        <x:v>12245</x:v>
      </x:c>
      <x:c r="B12246" s="13" t="str">
        <x:v>Papilionidae_Graphium_agamemnon</x:v>
      </x:c>
      <x:c r="C12246" s="13" t="str">
        <x:v>Papilionidae</x:v>
      </x:c>
      <x:c r="D12246" s="33" t="n">
        <x:f>'AR_values'!I262</x:f>
        <x:v>2.9171092824470413</x:v>
      </x:c>
      <x:c r="E12246" s="33" t="str">
        <x:v>Pieridae_Belenois_java</x:v>
      </x:c>
      <x:c r="F12246" s="33" t="str">
        <x:v>Pieridae</x:v>
      </x:c>
      <x:c r="G12246" s="33" t="n">
        <x:f>'AR_values'!I323</x:f>
        <x:v>2.814177773844935</x:v>
      </x:c>
      <x:c r="H12246" s="33" t="n">
        <x:f>ABS(D12246-G12246)</x:f>
        <x:v>0.10293150860210609</x:v>
      </x:c>
      <x:c r="I12246" s="14" t="n">
        <x:f>IFERROR(H12246/AVERAGE(D12246,G12246),"")</x:f>
        <x:v>0.03591916007386328</x:v>
      </x:c>
      <x:c r="J12246" s="14" t="n">
        <x:f>'Method'!$B$2</x:f>
        <x:v>0.05</x:v>
      </x:c>
      <x:c r="K12246" s="13" t="str">
        <x:f>IF(I12246&lt;=J12246,"是","否")</x:f>
        <x:v>是</x:v>
      </x:c>
      <x:c r="L12246" s="36" t="n">
        <x:v>0.7565715848897068</x:v>
      </x:c>
      <x:c r="M12246" s="36" t="n">
        <x:f>1-L12246</x:f>
        <x:v>0.24342841511029323</x:v>
      </x:c>
      <x:c r="N12246" s="13" t="str">
        <x:v>是</x:v>
      </x:c>
      <x:c r="O12246" s="15"/>
      <x:c r="P12246" s="13" t="str"/>
    </x:row>
    <x:row r="12247">
      <x:c r="A12247" s="15" t="n">
        <x:v>12246</x:v>
      </x:c>
      <x:c r="B12247" s="13" t="str">
        <x:v>Riodinidae-12</x:v>
      </x:c>
      <x:c r="C12247" s="13" t="str">
        <x:v>Riodinidae</x:v>
      </x:c>
      <x:c r="D12247" s="33" t="n">
        <x:f>'AR_values'!I336</x:f>
        <x:v>2.3219799649715265</x:v>
      </x:c>
      <x:c r="E12247" s="33" t="str">
        <x:v>Riodinidae-8</x:v>
      </x:c>
      <x:c r="F12247" s="33" t="str">
        <x:v>Riodinidae</x:v>
      </x:c>
      <x:c r="G12247" s="33" t="n">
        <x:f>'AR_values'!I356</x:f>
        <x:v>2.240045411639108</x:v>
      </x:c>
      <x:c r="H12247" s="33" t="n">
        <x:f>ABS(D12247-G12247)</x:f>
        <x:v>0.0819345533324185</x:v>
      </x:c>
      <x:c r="I12247" s="14" t="n">
        <x:f>IFERROR(H12247/AVERAGE(D12247,G12247),"")</x:f>
        <x:v>0.03592025320704899</x:v>
      </x:c>
      <x:c r="J12247" s="14" t="n">
        <x:f>'Method'!$B$2</x:f>
        <x:v>0.05</x:v>
      </x:c>
      <x:c r="K12247" s="13" t="str">
        <x:f>IF(I12247&lt;=J12247,"是","否")</x:f>
        <x:v>是</x:v>
      </x:c>
      <x:c r="L12247" s="36" t="n">
        <x:v>0.792256444525444</x:v>
      </x:c>
      <x:c r="M12247" s="36" t="n">
        <x:f>1-L12247</x:f>
        <x:v>0.20774355547455603</x:v>
      </x:c>
      <x:c r="N12247" s="13" t="str">
        <x:v>否</x:v>
      </x:c>
      <x:c r="O12247" s="15"/>
      <x:c r="P12247" s="13" t="str"/>
    </x:row>
    <x:row r="12248">
      <x:c r="A12248" s="15" t="n">
        <x:v>12247</x:v>
      </x:c>
      <x:c r="B12248" s="13" t="str">
        <x:v>Nymphalinae-26</x:v>
      </x:c>
      <x:c r="C12248" s="13" t="str">
        <x:v>Nymphalinae</x:v>
      </x:c>
      <x:c r="D12248" s="33" t="n">
        <x:f>'AR_values'!I207</x:f>
        <x:v>2.625888705350113</x:v>
      </x:c>
      <x:c r="E12248" s="33" t="str">
        <x:v>Pieridae-21</x:v>
      </x:c>
      <x:c r="F12248" s="33" t="str">
        <x:v>Pieridae</x:v>
      </x:c>
      <x:c r="G12248" s="33" t="n">
        <x:f>'AR_values'!I286</x:f>
        <x:v>2.7219412558374705</x:v>
      </x:c>
      <x:c r="H12248" s="33" t="n">
        <x:f>ABS(D12248-G12248)</x:f>
        <x:v>0.09605255048735728</x:v>
      </x:c>
      <x:c r="I12248" s="14" t="n">
        <x:f>IFERROR(H12248/AVERAGE(D12248,G12248),"")</x:f>
        <x:v>0.035922066028452056</x:v>
      </x:c>
      <x:c r="J12248" s="14" t="n">
        <x:f>'Method'!$B$2</x:f>
        <x:v>0.05</x:v>
      </x:c>
      <x:c r="K12248" s="13" t="str">
        <x:f>IF(I12248&lt;=J12248,"是","否")</x:f>
        <x:v>是</x:v>
      </x:c>
      <x:c r="L12248" s="36" t="n">
        <x:v>0.8537078817009172</x:v>
      </x:c>
      <x:c r="M12248" s="36" t="n">
        <x:f>1-L12248</x:f>
        <x:v>0.14629211829908284</x:v>
      </x:c>
      <x:c r="N12248" s="13" t="str">
        <x:v>是</x:v>
      </x:c>
      <x:c r="O12248" s="15"/>
      <x:c r="P12248" s="13" t="str"/>
    </x:row>
    <x:row r="12249">
      <x:c r="A12249" s="15" t="n">
        <x:v>12248</x:v>
      </x:c>
      <x:c r="B12249" s="13" t="str">
        <x:v>Hesperiidae-20</x:v>
      </x:c>
      <x:c r="C12249" s="13" t="str">
        <x:v>Hesperiidae</x:v>
      </x:c>
      <x:c r="D12249" s="33" t="n">
        <x:f>'AR_values'!I87</x:f>
        <x:v>3.009857822934138</x:v>
      </x:c>
      <x:c r="E12249" s="33" t="str">
        <x:v>Hesperiidae-22</x:v>
      </x:c>
      <x:c r="F12249" s="33" t="str">
        <x:v>Hesperiidae</x:v>
      </x:c>
      <x:c r="G12249" s="33" t="n">
        <x:f>'AR_values'!I89</x:f>
        <x:v>3.1199593447336196</x:v>
      </x:c>
      <x:c r="H12249" s="33" t="n">
        <x:f>ABS(D12249-G12249)</x:f>
        <x:v>0.11010152179948163</x:v>
      </x:c>
      <x:c r="I12249" s="14" t="n">
        <x:f>IFERROR(H12249/AVERAGE(D12249,G12249),"")</x:f>
        <x:v>0.03592326452417585</x:v>
      </x:c>
      <x:c r="J12249" s="14" t="n">
        <x:f>'Method'!$B$2</x:f>
        <x:v>0.05</x:v>
      </x:c>
      <x:c r="K12249" s="13" t="str">
        <x:f>IF(I12249&lt;=J12249,"是","否")</x:f>
        <x:v>是</x:v>
      </x:c>
      <x:c r="L12249" s="36" t="n">
        <x:v>0.8421640488656196</x:v>
      </x:c>
      <x:c r="M12249" s="36" t="n">
        <x:f>1-L12249</x:f>
        <x:v>0.15783595113438043</x:v>
      </x:c>
      <x:c r="N12249" s="13" t="str">
        <x:v>否</x:v>
      </x:c>
      <x:c r="O12249" s="15"/>
      <x:c r="P12249" s="13" t="str"/>
    </x:row>
    <x:row r="12250">
      <x:c r="A12250" s="15" t="n">
        <x:v>12249</x:v>
      </x:c>
      <x:c r="B12250" s="13" t="str">
        <x:v>Heliconiinae-21</x:v>
      </x:c>
      <x:c r="C12250" s="13" t="str">
        <x:v>Heliconiinae</x:v>
      </x:c>
      <x:c r="D12250" s="33" t="n">
        <x:f>'AR_values'!I65</x:f>
        <x:v>2.475657871833206</x:v>
      </x:c>
      <x:c r="E12250" s="33" t="str">
        <x:v>Satyrinae-17</x:v>
      </x:c>
      <x:c r="F12250" s="33" t="str">
        <x:v>Satyrinae</x:v>
      </x:c>
      <x:c r="G12250" s="33" t="n">
        <x:f>'AR_values'!I366</x:f>
        <x:v>2.388286699296129</x:v>
      </x:c>
      <x:c r="H12250" s="33" t="n">
        <x:f>ABS(D12250-G12250)</x:f>
        <x:v>0.08737117253707716</x:v>
      </x:c>
      <x:c r="I12250" s="14" t="n">
        <x:f>IFERROR(H12250/AVERAGE(D12250,G12250),"")</x:f>
        <x:v>0.035926056006345845</x:v>
      </x:c>
      <x:c r="J12250" s="14" t="n">
        <x:f>'Method'!$B$2</x:f>
        <x:v>0.05</x:v>
      </x:c>
      <x:c r="K12250" s="13" t="str">
        <x:f>IF(I12250&lt;=J12250,"是","否")</x:f>
        <x:v>是</x:v>
      </x:c>
      <x:c r="L12250" s="36" t="n">
        <x:v>0.9052694377201336</x:v>
      </x:c>
      <x:c r="M12250" s="36" t="n">
        <x:f>1-L12250</x:f>
        <x:v>0.09473056227986643</x:v>
      </x:c>
      <x:c r="N12250" s="13" t="str">
        <x:v>是</x:v>
      </x:c>
      <x:c r="O12250" s="15"/>
      <x:c r="P12250" s="13" t="str"/>
    </x:row>
    <x:row r="12251">
      <x:c r="A12251" s="15" t="n">
        <x:v>12250</x:v>
      </x:c>
      <x:c r="B12251" s="13" t="str">
        <x:v>Lycaenidae_Ogyris_otanes</x:v>
      </x:c>
      <x:c r="C12251" s="13" t="str">
        <x:v>Lycaenidae</x:v>
      </x:c>
      <x:c r="D12251" s="33" t="n">
        <x:f>'AR_values'!I182</x:f>
        <x:v>2.592402289032767</x:v>
      </x:c>
      <x:c r="E12251" s="33" t="str">
        <x:v>Nymphalinae-12</x:v>
      </x:c>
      <x:c r="F12251" s="33" t="str">
        <x:v>Nymphalinae</x:v>
      </x:c>
      <x:c r="G12251" s="33" t="n">
        <x:f>'AR_values'!I192</x:f>
        <x:v>2.5009098099084275</x:v>
      </x:c>
      <x:c r="H12251" s="33" t="n">
        <x:f>ABS(D12251-G12251)</x:f>
        <x:v>0.09149247912433944</x:v>
      </x:c>
      <x:c r="I12251" s="14" t="n">
        <x:f>IFERROR(H12251/AVERAGE(D12251,G12251),"")</x:f>
        <x:v>0.035926515927959354</x:v>
      </x:c>
      <x:c r="J12251" s="14" t="n">
        <x:f>'Method'!$B$2</x:f>
        <x:v>0.05</x:v>
      </x:c>
      <x:c r="K12251" s="13" t="str">
        <x:f>IF(I12251&lt;=J12251,"是","否")</x:f>
        <x:v>是</x:v>
      </x:c>
      <x:c r="L12251" s="36" t="n">
        <x:v>0.8066737227855737</x:v>
      </x:c>
      <x:c r="M12251" s="36" t="n">
        <x:f>1-L12251</x:f>
        <x:v>0.1933262772144263</x:v>
      </x:c>
      <x:c r="N12251" s="13" t="str">
        <x:v>是</x:v>
      </x:c>
      <x:c r="O12251" s="15"/>
      <x:c r="P12251" s="13" t="str"/>
    </x:row>
    <x:row r="12252">
      <x:c r="A12252" s="15" t="n">
        <x:v>12251</x:v>
      </x:c>
      <x:c r="B12252" s="13" t="str">
        <x:v>Heliconiinae-22</x:v>
      </x:c>
      <x:c r="C12252" s="13" t="str">
        <x:v>Heliconiinae</x:v>
      </x:c>
      <x:c r="D12252" s="33" t="n">
        <x:f>'AR_values'!I66</x:f>
        <x:v>2.5700482441884245</x:v>
      </x:c>
      <x:c r="E12252" s="33" t="str">
        <x:v>Lycaenidae-10</x:v>
      </x:c>
      <x:c r="F12252" s="33" t="str">
        <x:v>Lycaenidae</x:v>
      </x:c>
      <x:c r="G12252" s="33" t="n">
        <x:f>'AR_values'!I143</x:f>
        <x:v>2.6640880253063326</x:v>
      </x:c>
      <x:c r="H12252" s="33" t="n">
        <x:f>ABS(D12252-G12252)</x:f>
        <x:v>0.09403978111790812</x:v>
      </x:c>
      <x:c r="I12252" s="14" t="n">
        <x:f>IFERROR(H12252/AVERAGE(D12252,G12252),"")</x:f>
        <x:v>0.035933256711707905</x:v>
      </x:c>
      <x:c r="J12252" s="14" t="n">
        <x:f>'Method'!$B$2</x:f>
        <x:v>0.05</x:v>
      </x:c>
      <x:c r="K12252" s="13" t="str">
        <x:f>IF(I12252&lt;=J12252,"是","否")</x:f>
        <x:v>是</x:v>
      </x:c>
      <x:c r="L12252" s="36" t="n">
        <x:v>0.819147933455865</x:v>
      </x:c>
      <x:c r="M12252" s="36" t="n">
        <x:f>1-L12252</x:f>
        <x:v>0.180852066544135</x:v>
      </x:c>
      <x:c r="N12252" s="13" t="str">
        <x:v>是</x:v>
      </x:c>
      <x:c r="O12252" s="15"/>
      <x:c r="P12252" s="13" t="str"/>
    </x:row>
    <x:row r="12253">
      <x:c r="A12253" s="15" t="n">
        <x:v>12252</x:v>
      </x:c>
      <x:c r="B12253" s="13" t="str">
        <x:v>Lycaenidae_Candalides_cyprotus</x:v>
      </x:c>
      <x:c r="C12253" s="13" t="str">
        <x:v>Lycaenidae</x:v>
      </x:c>
      <x:c r="D12253" s="33" t="n">
        <x:f>'AR_values'!I165</x:f>
        <x:v>2.515543548597947</x:v>
      </x:c>
      <x:c r="E12253" s="33" t="str">
        <x:v>Lycaenidae_Theclinesthes_serpentata</x:v>
      </x:c>
      <x:c r="F12253" s="33" t="str">
        <x:v>Lycaenidae</x:v>
      </x:c>
      <x:c r="G12253" s="33" t="n">
        <x:f>'AR_values'!I186</x:f>
        <x:v>2.4267462861233002</x:v>
      </x:c>
      <x:c r="H12253" s="33" t="n">
        <x:f>ABS(D12253-G12253)</x:f>
        <x:v>0.08879726247464692</x:v>
      </x:c>
      <x:c r="I12253" s="14" t="n">
        <x:f>IFERROR(H12253/AVERAGE(D12253,G12253),"")</x:f>
        <x:v>0.035933652393599545</x:v>
      </x:c>
      <x:c r="J12253" s="14" t="n">
        <x:f>'Method'!$B$2</x:f>
        <x:v>0.05</x:v>
      </x:c>
      <x:c r="K12253" s="13" t="str">
        <x:f>IF(I12253&lt;=J12253,"是","否")</x:f>
        <x:v>是</x:v>
      </x:c>
      <x:c r="L12253" s="36" t="n">
        <x:v>0.8604859872539107</x:v>
      </x:c>
      <x:c r="M12253" s="36" t="n">
        <x:f>1-L12253</x:f>
        <x:v>0.13951401274608932</x:v>
      </x:c>
      <x:c r="N12253" s="13" t="str">
        <x:v>否</x:v>
      </x:c>
      <x:c r="O12253" s="15"/>
      <x:c r="P12253" s="13" t="str"/>
    </x:row>
    <x:row r="12254">
      <x:c r="A12254" s="15" t="n">
        <x:v>12253</x:v>
      </x:c>
      <x:c r="B12254" s="13" t="str">
        <x:v>Pieridae-Coliadinae-17</x:v>
      </x:c>
      <x:c r="C12254" s="13" t="str">
        <x:v>Pieridae-Coliadinae</x:v>
      </x:c>
      <x:c r="D12254" s="33" t="n">
        <x:f>'AR_values'!I308</x:f>
        <x:v>2.36212050316884</x:v>
      </x:c>
      <x:c r="E12254" s="33" t="str">
        <x:v>Pieridae-Coliadinae-4</x:v>
      </x:c>
      <x:c r="F12254" s="33" t="str">
        <x:v>Pieridae-Coliadinae</x:v>
      </x:c>
      <x:c r="G12254" s="33" t="n">
        <x:f>'AR_values'!I316</x:f>
        <x:v>2.448553495466375</x:v>
      </x:c>
      <x:c r="H12254" s="33" t="n">
        <x:f>ABS(D12254-G12254)</x:f>
        <x:v>0.0864329922975351</x:v>
      </x:c>
      <x:c r="I12254" s="14" t="n">
        <x:f>IFERROR(H12254/AVERAGE(D12254,G12254),"")</x:f>
        <x:v>0.035933838926543796</x:v>
      </x:c>
      <x:c r="J12254" s="14" t="n">
        <x:f>'Method'!$B$2</x:f>
        <x:v>0.05</x:v>
      </x:c>
      <x:c r="K12254" s="13" t="str">
        <x:f>IF(I12254&lt;=J12254,"是","否")</x:f>
        <x:v>是</x:v>
      </x:c>
      <x:c r="L12254" s="36" t="n">
        <x:v>0.9078779889080826</x:v>
      </x:c>
      <x:c r="M12254" s="36" t="n">
        <x:f>1-L12254</x:f>
        <x:v>0.09212201109191742</x:v>
      </x:c>
      <x:c r="N12254" s="13" t="str">
        <x:v>否</x:v>
      </x:c>
      <x:c r="O12254" s="15"/>
      <x:c r="P12254" s="13" t="str"/>
    </x:row>
    <x:row r="12255">
      <x:c r="A12255" s="15" t="n">
        <x:v>12254</x:v>
      </x:c>
      <x:c r="B12255" s="13" t="str">
        <x:v>Nymphalinae-1</x:v>
      </x:c>
      <x:c r="C12255" s="13" t="str">
        <x:v>Nymphalinae</x:v>
      </x:c>
      <x:c r="D12255" s="33" t="n">
        <x:f>'AR_values'!I189</x:f>
        <x:v>2.5541998356945363</x:v>
      </x:c>
      <x:c r="E12255" s="33" t="str">
        <x:v>Nymphalinae-2</x:v>
      </x:c>
      <x:c r="F12255" s="33" t="str">
        <x:v>Nymphalinae</x:v>
      </x:c>
      <x:c r="G12255" s="33" t="n">
        <x:f>'AR_values'!I200</x:f>
        <x:v>2.4640253392622755</x:v>
      </x:c>
      <x:c r="H12255" s="33" t="n">
        <x:f>ABS(D12255-G12255)</x:f>
        <x:v>0.09017449643226083</x:v>
      </x:c>
      <x:c r="I12255" s="14" t="n">
        <x:f>IFERROR(H12255/AVERAGE(D12255,G12255),"")</x:f>
        <x:v>0.03593880038794269</x:v>
      </x:c>
      <x:c r="J12255" s="14" t="n">
        <x:f>'Method'!$B$2</x:f>
        <x:v>0.05</x:v>
      </x:c>
      <x:c r="K12255" s="13" t="str">
        <x:f>IF(I12255&lt;=J12255,"是","否")</x:f>
        <x:v>是</x:v>
      </x:c>
      <x:c r="L12255" s="36" t="n">
        <x:v>0.8210668924640135</x:v>
      </x:c>
      <x:c r="M12255" s="36" t="n">
        <x:f>1-L12255</x:f>
        <x:v>0.17893310753598646</x:v>
      </x:c>
      <x:c r="N12255" s="13" t="str">
        <x:v>否</x:v>
      </x:c>
      <x:c r="O12255" s="15"/>
      <x:c r="P12255" s="13" t="str"/>
    </x:row>
    <x:row r="12256">
      <x:c r="A12256" s="15" t="n">
        <x:v>12255</x:v>
      </x:c>
      <x:c r="B12256" s="13" t="str">
        <x:v>Hesperiidae_Hesperilla_chrysotricha</x:v>
      </x:c>
      <x:c r="C12256" s="13" t="str">
        <x:v>Hesperiidae</x:v>
      </x:c>
      <x:c r="D12256" s="33" t="n">
        <x:f>'AR_values'!I117</x:f>
        <x:v>2.6630704750756298</x:v>
      </x:c>
      <x:c r="E12256" s="33" t="str">
        <x:v>Nymphalinae-5</x:v>
      </x:c>
      <x:c r="F12256" s="33" t="str">
        <x:v>Nymphalinae</x:v>
      </x:c>
      <x:c r="G12256" s="33" t="n">
        <x:f>'AR_values'!I214</x:f>
        <x:v>2.5690479950298584</x:v>
      </x:c>
      <x:c r="H12256" s="33" t="n">
        <x:f>ABS(D12256-G12256)</x:f>
        <x:v>0.0940224800457714</x:v>
      </x:c>
      <x:c r="I12256" s="14" t="n">
        <x:f>IFERROR(H12256/AVERAGE(D12256,G12256),"")</x:f>
        <x:v>0.035940501188183434</x:v>
      </x:c>
      <x:c r="J12256" s="14" t="n">
        <x:f>'Method'!$B$2</x:f>
        <x:v>0.05</x:v>
      </x:c>
      <x:c r="K12256" s="13" t="str">
        <x:f>IF(I12256&lt;=J12256,"是","否")</x:f>
        <x:v>是</x:v>
      </x:c>
      <x:c r="L12256" s="36" t="n">
        <x:v>0.8738133294584908</x:v>
      </x:c>
      <x:c r="M12256" s="36" t="n">
        <x:f>1-L12256</x:f>
        <x:v>0.12618667054150923</x:v>
      </x:c>
      <x:c r="N12256" s="13" t="str">
        <x:v>是</x:v>
      </x:c>
      <x:c r="O12256" s="15"/>
      <x:c r="P12256" s="13" t="str"/>
    </x:row>
    <x:row r="12257">
      <x:c r="A12257" s="15" t="n">
        <x:v>12256</x:v>
      </x:c>
      <x:c r="B12257" s="13" t="str">
        <x:v>Charaxinae-6</x:v>
      </x:c>
      <x:c r="C12257" s="13" t="str">
        <x:v>Charaxinae</x:v>
      </x:c>
      <x:c r="D12257" s="33" t="n">
        <x:f>'AR_values'!I27</x:f>
        <x:v>2.518220654144657</x:v>
      </x:c>
      <x:c r="E12257" s="33" t="str">
        <x:v>Riodinidae-9</x:v>
      </x:c>
      <x:c r="F12257" s="33" t="str">
        <x:v>Riodinidae</x:v>
      </x:c>
      <x:c r="G12257" s="33" t="n">
        <x:f>'AR_values'!I357</x:f>
        <x:v>2.42930522516359</x:v>
      </x:c>
      <x:c r="H12257" s="33" t="n">
        <x:f>ABS(D12257-G12257)</x:f>
        <x:v>0.08891542898106719</x:v>
      </x:c>
      <x:c r="I12257" s="14" t="n">
        <x:f>IFERROR(H12257/AVERAGE(D12257,G12257),"")</x:f>
        <x:v>0.03594339116160386</x:v>
      </x:c>
      <x:c r="J12257" s="14" t="n">
        <x:f>'Method'!$B$2</x:f>
        <x:v>0.05</x:v>
      </x:c>
      <x:c r="K12257" s="13" t="str">
        <x:f>IF(I12257&lt;=J12257,"是","否")</x:f>
        <x:v>是</x:v>
      </x:c>
      <x:c r="L12257" s="36" t="n">
        <x:v>0.7466834988017802</x:v>
      </x:c>
      <x:c r="M12257" s="36" t="n">
        <x:f>1-L12257</x:f>
        <x:v>0.2533165011982198</x:v>
      </x:c>
      <x:c r="N12257" s="13" t="str">
        <x:v>是</x:v>
      </x:c>
      <x:c r="O12257" s="15"/>
      <x:c r="P12257" s="13" t="str"/>
    </x:row>
    <x:row r="12258">
      <x:c r="A12258" s="15" t="n">
        <x:v>12257</x:v>
      </x:c>
      <x:c r="B12258" s="13" t="str">
        <x:v>Satyrinae-7</x:v>
      </x:c>
      <x:c r="C12258" s="13" t="str">
        <x:v>Satyrinae</x:v>
      </x:c>
      <x:c r="D12258" s="33" t="n">
        <x:f>'AR_values'!I382</x:f>
        <x:v>2.5134817259008053</x:v>
      </x:c>
      <x:c r="E12258" s="33" t="str">
        <x:v>Satyrinae-8</x:v>
      </x:c>
      <x:c r="F12258" s="33" t="str">
        <x:v>Satyrinae</x:v>
      </x:c>
      <x:c r="G12258" s="33" t="n">
        <x:f>'AR_values'!I383</x:f>
        <x:v>2.6054994443958197</x:v>
      </x:c>
      <x:c r="H12258" s="33" t="n">
        <x:f>ABS(D12258-G12258)</x:f>
        <x:v>0.09201771849501439</x:v>
      </x:c>
      <x:c r="I12258" s="14" t="n">
        <x:f>IFERROR(H12258/AVERAGE(D12258,G12258),"")</x:f>
        <x:v>0.03595157529742674</x:v>
      </x:c>
      <x:c r="J12258" s="14" t="n">
        <x:f>'Method'!$B$2</x:f>
        <x:v>0.05</x:v>
      </x:c>
      <x:c r="K12258" s="13" t="str">
        <x:f>IF(I12258&lt;=J12258,"是","否")</x:f>
        <x:v>是</x:v>
      </x:c>
      <x:c r="L12258" s="36" t="n">
        <x:v>0.9063268257411424</x:v>
      </x:c>
      <x:c r="M12258" s="36" t="n">
        <x:f>1-L12258</x:f>
        <x:v>0.09367317425885757</x:v>
      </x:c>
      <x:c r="N12258" s="13" t="str">
        <x:v>否</x:v>
      </x:c>
      <x:c r="O12258" s="15"/>
      <x:c r="P12258" s="13" t="str"/>
    </x:row>
    <x:row r="12259">
      <x:c r="A12259" s="15" t="n">
        <x:v>12258</x:v>
      </x:c>
      <x:c r="B12259" s="13" t="str">
        <x:v>Danainae-3</x:v>
      </x:c>
      <x:c r="C12259" s="13" t="str">
        <x:v>Danainae</x:v>
      </x:c>
      <x:c r="D12259" s="33" t="n">
        <x:f>'AR_values'!I45</x:f>
        <x:v>2.7923364844254306</x:v>
      </x:c>
      <x:c r="E12259" s="33" t="str">
        <x:v>Limenitidinae-9</x:v>
      </x:c>
      <x:c r="F12259" s="33" t="str">
        <x:v>Limenitidinae</x:v>
      </x:c>
      <x:c r="G12259" s="33" t="n">
        <x:f>'AR_values'!I141</x:f>
        <x:v>2.69370960508862</x:v>
      </x:c>
      <x:c r="H12259" s="33" t="n">
        <x:f>ABS(D12259-G12259)</x:f>
        <x:v>0.0986268793368108</x:v>
      </x:c>
      <x:c r="I12259" s="14" t="n">
        <x:f>IFERROR(H12259/AVERAGE(D12259,G12259),"")</x:f>
        <x:v>0.0359555416515092</x:v>
      </x:c>
      <x:c r="J12259" s="14" t="n">
        <x:f>'Method'!$B$2</x:f>
        <x:v>0.05</x:v>
      </x:c>
      <x:c r="K12259" s="13" t="str">
        <x:f>IF(I12259&lt;=J12259,"是","否")</x:f>
        <x:v>是</x:v>
      </x:c>
      <x:c r="L12259" s="36" t="n">
        <x:v>0.8932451521767047</x:v>
      </x:c>
      <x:c r="M12259" s="36" t="n">
        <x:f>1-L12259</x:f>
        <x:v>0.10675484782329525</x:v>
      </x:c>
      <x:c r="N12259" s="13" t="str">
        <x:v>是</x:v>
      </x:c>
      <x:c r="O12259" s="15"/>
      <x:c r="P12259" s="13" t="str"/>
    </x:row>
    <x:row r="12260">
      <x:c r="A12260" s="15" t="n">
        <x:v>12259</x:v>
      </x:c>
      <x:c r="B12260" s="13" t="str">
        <x:v>Heliconiinae-1</x:v>
      </x:c>
      <x:c r="C12260" s="13" t="str">
        <x:v>Heliconiinae</x:v>
      </x:c>
      <x:c r="D12260" s="33" t="n">
        <x:f>'AR_values'!I52</x:f>
        <x:v>3.1198123300411793</x:v>
      </x:c>
      <x:c r="E12260" s="33" t="str">
        <x:v>Pieridae-26</x:v>
      </x:c>
      <x:c r="F12260" s="33" t="str">
        <x:v>Pieridae</x:v>
      </x:c>
      <x:c r="G12260" s="33" t="n">
        <x:f>'AR_values'!I291</x:f>
        <x:v>3.0095979405459286</x:v>
      </x:c>
      <x:c r="H12260" s="33" t="n">
        <x:f>ABS(D12260-G12260)</x:f>
        <x:v>0.11021438949525075</x:v>
      </x:c>
      <x:c r="I12260" s="14" t="n">
        <x:f>IFERROR(H12260/AVERAGE(D12260,G12260),"")</x:f>
        <x:v>0.03596247750754456</x:v>
      </x:c>
      <x:c r="J12260" s="14" t="n">
        <x:f>'Method'!$B$2</x:f>
        <x:v>0.05</x:v>
      </x:c>
      <x:c r="K12260" s="13" t="str">
        <x:f>IF(I12260&lt;=J12260,"是","否")</x:f>
        <x:v>是</x:v>
      </x:c>
      <x:c r="L12260" s="36" t="n">
        <x:v>0.8770381110779422</x:v>
      </x:c>
      <x:c r="M12260" s="36" t="n">
        <x:f>1-L12260</x:f>
        <x:v>0.12296188892205784</x:v>
      </x:c>
      <x:c r="N12260" s="13" t="str">
        <x:v>是</x:v>
      </x:c>
      <x:c r="O12260" s="15"/>
      <x:c r="P12260" s="13" t="str"/>
    </x:row>
    <x:row r="12261">
      <x:c r="A12261" s="15" t="n">
        <x:v>12260</x:v>
      </x:c>
      <x:c r="B12261" s="13" t="str">
        <x:v>Pieridae-Coliadinae-19</x:v>
      </x:c>
      <x:c r="C12261" s="13" t="str">
        <x:v>Pieridae-Coliadinae</x:v>
      </x:c>
      <x:c r="D12261" s="33" t="n">
        <x:f>'AR_values'!I310</x:f>
        <x:v>2.5707158566022947</x:v>
      </x:c>
      <x:c r="E12261" s="33" t="str">
        <x:v>Satyrinae-27</x:v>
      </x:c>
      <x:c r="F12261" s="33" t="str">
        <x:v>Satyrinae</x:v>
      </x:c>
      <x:c r="G12261" s="33" t="n">
        <x:f>'AR_values'!I377</x:f>
        <x:v>2.664861838108956</x:v>
      </x:c>
      <x:c r="H12261" s="33" t="n">
        <x:f>ABS(D12261-G12261)</x:f>
        <x:v>0.09414598150666142</x:v>
      </x:c>
      <x:c r="I12261" s="14" t="n">
        <x:f>IFERROR(H12261/AVERAGE(D12261,G12261),"")</x:f>
        <x:v>0.035963932538624545</x:v>
      </x:c>
      <x:c r="J12261" s="14" t="n">
        <x:f>'Method'!$B$2</x:f>
        <x:v>0.05</x:v>
      </x:c>
      <x:c r="K12261" s="13" t="str">
        <x:f>IF(I12261&lt;=J12261,"是","否")</x:f>
        <x:v>是</x:v>
      </x:c>
      <x:c r="L12261" s="36" t="n">
        <x:v>0.7472317202961889</x:v>
      </x:c>
      <x:c r="M12261" s="36" t="n">
        <x:f>1-L12261</x:f>
        <x:v>0.2527682797038111</x:v>
      </x:c>
      <x:c r="N12261" s="13" t="str">
        <x:v>是</x:v>
      </x:c>
      <x:c r="O12261" s="15"/>
      <x:c r="P12261" s="13" t="str"/>
    </x:row>
    <x:row r="12262">
      <x:c r="A12262" s="15" t="n">
        <x:v>12261</x:v>
      </x:c>
      <x:c r="B12262" s="13" t="str">
        <x:v>Nymphalinae-14</x:v>
      </x:c>
      <x:c r="C12262" s="13" t="str">
        <x:v>Nymphalinae</x:v>
      </x:c>
      <x:c r="D12262" s="33" t="n">
        <x:f>'AR_values'!I194</x:f>
        <x:v>2.805672308307285</x:v>
      </x:c>
      <x:c r="E12262" s="33" t="str">
        <x:v>Papilionidae-33</x:v>
      </x:c>
      <x:c r="F12262" s="33" t="str">
        <x:v>Papilionidae</x:v>
      </x:c>
      <x:c r="G12262" s="33" t="n">
        <x:f>'AR_values'!I244</x:f>
        <x:v>2.9084419828943826</x:v>
      </x:c>
      <x:c r="H12262" s="33" t="n">
        <x:f>ABS(D12262-G12262)</x:f>
        <x:v>0.10276967458709763</x:v>
      </x:c>
      <x:c r="I12262" s="14" t="n">
        <x:f>IFERROR(H12262/AVERAGE(D12262,G12262),"")</x:f>
        <x:v>0.03597046518489757</x:v>
      </x:c>
      <x:c r="J12262" s="14" t="n">
        <x:f>'Method'!$B$2</x:f>
        <x:v>0.05</x:v>
      </x:c>
      <x:c r="K12262" s="13" t="str">
        <x:f>IF(I12262&lt;=J12262,"是","否")</x:f>
        <x:v>是</x:v>
      </x:c>
      <x:c r="L12262" s="36" t="n">
        <x:v>0.8793829637404834</x:v>
      </x:c>
      <x:c r="M12262" s="36" t="n">
        <x:f>1-L12262</x:f>
        <x:v>0.12061703625951659</x:v>
      </x:c>
      <x:c r="N12262" s="13" t="str">
        <x:v>是</x:v>
      </x:c>
      <x:c r="O12262" s="15"/>
      <x:c r="P12262" s="13" t="str"/>
    </x:row>
    <x:row r="12263">
      <x:c r="A12263" s="15" t="n">
        <x:v>12262</x:v>
      </x:c>
      <x:c r="B12263" s="13" t="str">
        <x:v>Limenitidinae-3</x:v>
      </x:c>
      <x:c r="C12263" s="13" t="str">
        <x:v>Limenitidinae</x:v>
      </x:c>
      <x:c r="D12263" s="33" t="n">
        <x:f>'AR_values'!I135</x:f>
        <x:v>2.6762314373060816</x:v>
      </x:c>
      <x:c r="E12263" s="33" t="str">
        <x:v>Satyrinae-6</x:v>
      </x:c>
      <x:c r="F12263" s="33" t="str">
        <x:v>Satyrinae</x:v>
      </x:c>
      <x:c r="G12263" s="33" t="n">
        <x:f>'AR_values'!I381</x:f>
        <x:v>2.5816660504701483</x:v>
      </x:c>
      <x:c r="H12263" s="33" t="n">
        <x:f>ABS(D12263-G12263)</x:f>
        <x:v>0.0945653868359333</x:v>
      </x:c>
      <x:c r="I12263" s="14" t="n">
        <x:f>IFERROR(H12263/AVERAGE(D12263,G12263),"")</x:f>
        <x:v>0.035970798995523474</x:v>
      </x:c>
      <x:c r="J12263" s="14" t="n">
        <x:f>'Method'!$B$2</x:f>
        <x:v>0.05</x:v>
      </x:c>
      <x:c r="K12263" s="13" t="str">
        <x:f>IF(I12263&lt;=J12263,"是","否")</x:f>
        <x:v>是</x:v>
      </x:c>
      <x:c r="L12263" s="36" t="n">
        <x:v>0.8303824278337022</x:v>
      </x:c>
      <x:c r="M12263" s="36" t="n">
        <x:f>1-L12263</x:f>
        <x:v>0.1696175721662978</x:v>
      </x:c>
      <x:c r="N12263" s="13" t="str">
        <x:v>是</x:v>
      </x:c>
      <x:c r="O12263" s="15"/>
      <x:c r="P12263" s="13" t="str"/>
    </x:row>
    <x:row r="12264">
      <x:c r="A12264" s="15" t="n">
        <x:v>12263</x:v>
      </x:c>
      <x:c r="B12264" s="13" t="str">
        <x:v>Pieridae-1</x:v>
      </x:c>
      <x:c r="C12264" s="13" t="str">
        <x:v>Pieridae</x:v>
      </x:c>
      <x:c r="D12264" s="33" t="n">
        <x:f>'AR_values'!I274</x:f>
        <x:v>2.759443545264334</x:v>
      </x:c>
      <x:c r="E12264" s="33" t="str">
        <x:v>Pieridae_Pieris_rapae</x:v>
      </x:c>
      <x:c r="F12264" s="33" t="str">
        <x:v>Pieridae</x:v>
      </x:c>
      <x:c r="G12264" s="33" t="n">
        <x:f>'AR_values'!I331</x:f>
        <x:v>2.6619340338993793</x:v>
      </x:c>
      <x:c r="H12264" s="33" t="n">
        <x:f>ABS(D12264-G12264)</x:f>
        <x:v>0.09750951136495489</x:v>
      </x:c>
      <x:c r="I12264" s="14" t="n">
        <x:f>IFERROR(H12264/AVERAGE(D12264,G12264),"")</x:f>
        <x:v>0.03597222659411095</x:v>
      </x:c>
      <x:c r="J12264" s="14" t="n">
        <x:f>'Method'!$B$2</x:f>
        <x:v>0.05</x:v>
      </x:c>
      <x:c r="K12264" s="13" t="str">
        <x:f>IF(I12264&lt;=J12264,"是","否")</x:f>
        <x:v>是</x:v>
      </x:c>
      <x:c r="L12264" s="36" t="n">
        <x:v>0.9302770806923136</x:v>
      </x:c>
      <x:c r="M12264" s="36" t="n">
        <x:f>1-L12264</x:f>
        <x:v>0.06972291930768637</x:v>
      </x:c>
      <x:c r="N12264" s="13" t="str">
        <x:v>否</x:v>
      </x:c>
      <x:c r="O12264" s="15"/>
      <x:c r="P12264" s="13" t="str"/>
    </x:row>
    <x:row r="12265">
      <x:c r="A12265" s="15" t="n">
        <x:v>12264</x:v>
      </x:c>
      <x:c r="B12265" s="13" t="str">
        <x:v>Pieridae-18</x:v>
      </x:c>
      <x:c r="C12265" s="13" t="str">
        <x:v>Pieridae</x:v>
      </x:c>
      <x:c r="D12265" s="33" t="n">
        <x:f>'AR_values'!I282</x:f>
        <x:v>3.028518340377398</x:v>
      </x:c>
      <x:c r="E12265" s="33" t="str">
        <x:v>Pieridae_Delias_aganippe</x:v>
      </x:c>
      <x:c r="F12265" s="33" t="str">
        <x:v>Pieridae</x:v>
      </x:c>
      <x:c r="G12265" s="33" t="n">
        <x:f>'AR_values'!I326</x:f>
        <x:v>2.9214998490230997</x:v>
      </x:c>
      <x:c r="H12265" s="33" t="n">
        <x:f>ABS(D12265-G12265)</x:f>
        <x:v>0.1070184913542982</x:v>
      </x:c>
      <x:c r="I12265" s="14" t="n">
        <x:f>IFERROR(H12265/AVERAGE(D12265,G12265),"")</x:f>
        <x:v>0.03597249216647554</x:v>
      </x:c>
      <x:c r="J12265" s="14" t="n">
        <x:f>'Method'!$B$2</x:f>
        <x:v>0.05</x:v>
      </x:c>
      <x:c r="K12265" s="13" t="str">
        <x:f>IF(I12265&lt;=J12265,"是","否")</x:f>
        <x:v>是</x:v>
      </x:c>
      <x:c r="L12265" s="36" t="n">
        <x:v>0.7482907520690896</x:v>
      </x:c>
      <x:c r="M12265" s="36" t="n">
        <x:f>1-L12265</x:f>
        <x:v>0.25170924793091043</x:v>
      </x:c>
      <x:c r="N12265" s="13" t="str">
        <x:v>否</x:v>
      </x:c>
      <x:c r="O12265" s="15"/>
      <x:c r="P12265" s="13" t="str"/>
    </x:row>
    <x:row r="12266">
      <x:c r="A12266" s="15" t="n">
        <x:v>12265</x:v>
      </x:c>
      <x:c r="B12266" s="13" t="str">
        <x:v>Lycaenidae_Lampides_boeticus</x:v>
      </x:c>
      <x:c r="C12266" s="13" t="str">
        <x:v>Lycaenidae</x:v>
      </x:c>
      <x:c r="D12266" s="33" t="n">
        <x:f>'AR_values'!I171</x:f>
        <x:v>2.4462672305614177</x:v>
      </x:c>
      <x:c r="E12266" s="33" t="str">
        <x:v>Pieridae-Coliadinae-10</x:v>
      </x:c>
      <x:c r="F12266" s="33" t="str">
        <x:v>Pieridae-Coliadinae</x:v>
      </x:c>
      <x:c r="G12266" s="33" t="n">
        <x:f>'AR_values'!I301</x:f>
        <x:v>2.3598209621443837</x:v>
      </x:c>
      <x:c r="H12266" s="33" t="n">
        <x:f>ABS(D12266-G12266)</x:f>
        <x:v>0.08644626841703396</x:v>
      </x:c>
      <x:c r="I12266" s="14" t="n">
        <x:f>IFERROR(H12266/AVERAGE(D12266,G12266),"")</x:f>
        <x:v>0.03597365048283277</x:v>
      </x:c>
      <x:c r="J12266" s="14" t="n">
        <x:f>'Method'!$B$2</x:f>
        <x:v>0.05</x:v>
      </x:c>
      <x:c r="K12266" s="13" t="str">
        <x:f>IF(I12266&lt;=J12266,"是","否")</x:f>
        <x:v>是</x:v>
      </x:c>
      <x:c r="L12266" s="36" t="n">
        <x:v>0.7956484140625834</x:v>
      </x:c>
      <x:c r="M12266" s="36" t="n">
        <x:f>1-L12266</x:f>
        <x:v>0.20435158593741665</x:v>
      </x:c>
      <x:c r="N12266" s="13" t="str">
        <x:v>是</x:v>
      </x:c>
      <x:c r="O12266" s="15"/>
      <x:c r="P12266" s="13" t="str"/>
    </x:row>
    <x:row r="12267">
      <x:c r="A12267" s="15" t="n">
        <x:v>12266</x:v>
      </x:c>
      <x:c r="B12267" s="13" t="str">
        <x:v>Lycaenidae-14</x:v>
      </x:c>
      <x:c r="C12267" s="13" t="str">
        <x:v>Lycaenidae</x:v>
      </x:c>
      <x:c r="D12267" s="33" t="n">
        <x:f>'AR_values'!I146</x:f>
        <x:v>2.5275412824939623</x:v>
      </x:c>
      <x:c r="E12267" s="33" t="str">
        <x:v>Satyrinae-12</x:v>
      </x:c>
      <x:c r="F12267" s="33" t="str">
        <x:v>Satyrinae</x:v>
      </x:c>
      <x:c r="G12267" s="33" t="n">
        <x:f>'AR_values'!I361</x:f>
        <x:v>2.620145477816984</x:v>
      </x:c>
      <x:c r="H12267" s="33" t="n">
        <x:f>ABS(D12267-G12267)</x:f>
        <x:v>0.09260419532302189</x:v>
      </x:c>
      <x:c r="I12267" s="14" t="n">
        <x:f>IFERROR(H12267/AVERAGE(D12267,G12267),"")</x:f>
        <x:v>0.03597895506657756</x:v>
      </x:c>
      <x:c r="J12267" s="14" t="n">
        <x:f>'Method'!$B$2</x:f>
        <x:v>0.05</x:v>
      </x:c>
      <x:c r="K12267" s="13" t="str">
        <x:f>IF(I12267&lt;=J12267,"是","否")</x:f>
        <x:v>是</x:v>
      </x:c>
      <x:c r="L12267" s="36" t="n">
        <x:v>0.8669576905234861</x:v>
      </x:c>
      <x:c r="M12267" s="36" t="n">
        <x:f>1-L12267</x:f>
        <x:v>0.13304230947651385</x:v>
      </x:c>
      <x:c r="N12267" s="13" t="str">
        <x:v>是</x:v>
      </x:c>
      <x:c r="O12267" s="15"/>
      <x:c r="P12267" s="13" t="str"/>
    </x:row>
    <x:row r="12268">
      <x:c r="A12268" s="15" t="n">
        <x:v>12267</x:v>
      </x:c>
      <x:c r="B12268" s="13" t="str">
        <x:v>Hesperiidae_Signata_flammeata</x:v>
      </x:c>
      <x:c r="C12268" s="13" t="str">
        <x:v>Hesperiidae</x:v>
      </x:c>
      <x:c r="D12268" s="33" t="n">
        <x:f>'AR_values'!I123</x:f>
        <x:v>2.6818346519856244</x:v>
      </x:c>
      <x:c r="E12268" s="33" t="str">
        <x:v>Pieridae-Coliadinae-14</x:v>
      </x:c>
      <x:c r="F12268" s="33" t="str">
        <x:v>Pieridae-Coliadinae</x:v>
      </x:c>
      <x:c r="G12268" s="33" t="n">
        <x:f>'AR_values'!I305</x:f>
        <x:v>2.587036999278014</x:v>
      </x:c>
      <x:c r="H12268" s="33" t="n">
        <x:f>ABS(D12268-G12268)</x:f>
        <x:v>0.09479765270761042</x:v>
      </x:c>
      <x:c r="I12268" s="14" t="n">
        <x:f>IFERROR(H12268/AVERAGE(D12268,G12268),"")</x:f>
        <x:v>0.035984043257108</x:v>
      </x:c>
      <x:c r="J12268" s="14" t="n">
        <x:f>'Method'!$B$2</x:f>
        <x:v>0.05</x:v>
      </x:c>
      <x:c r="K12268" s="13" t="str">
        <x:f>IF(I12268&lt;=J12268,"是","否")</x:f>
        <x:v>是</x:v>
      </x:c>
      <x:c r="L12268" s="36" t="n">
        <x:v>0.7250154555162143</x:v>
      </x:c>
      <x:c r="M12268" s="36" t="n">
        <x:f>1-L12268</x:f>
        <x:v>0.27498454448378573</x:v>
      </x:c>
      <x:c r="N12268" s="13" t="str">
        <x:v>是</x:v>
      </x:c>
      <x:c r="O12268" s="15"/>
      <x:c r="P12268" s="13" t="str"/>
    </x:row>
    <x:row r="12269">
      <x:c r="A12269" s="15" t="n">
        <x:v>12268</x:v>
      </x:c>
      <x:c r="B12269" s="13" t="str">
        <x:v>Biblidinae-10</x:v>
      </x:c>
      <x:c r="C12269" s="13" t="str">
        <x:v>Biblidinae</x:v>
      </x:c>
      <x:c r="D12269" s="33" t="n">
        <x:f>'AR_values'!I3</x:f>
        <x:v>2.6618982407867247</x:v>
      </x:c>
      <x:c r="E12269" s="33" t="str">
        <x:v>Pieridae-1</x:v>
      </x:c>
      <x:c r="F12269" s="33" t="str">
        <x:v>Pieridae</x:v>
      </x:c>
      <x:c r="G12269" s="33" t="n">
        <x:f>'AR_values'!I274</x:f>
        <x:v>2.759443545264334</x:v>
      </x:c>
      <x:c r="H12269" s="33" t="n">
        <x:f>ABS(D12269-G12269)</x:f>
        <x:v>0.09754530447760956</x:v>
      </x:c>
      <x:c r="I12269" s="14" t="n">
        <x:f>IFERROR(H12269/AVERAGE(D12269,G12269),"")</x:f>
        <x:v>0.035985668613844106</x:v>
      </x:c>
      <x:c r="J12269" s="14" t="n">
        <x:f>'Method'!$B$2</x:f>
        <x:v>0.05</x:v>
      </x:c>
      <x:c r="K12269" s="13" t="str">
        <x:f>IF(I12269&lt;=J12269,"是","否")</x:f>
        <x:v>是</x:v>
      </x:c>
      <x:c r="L12269" s="36" t="n">
        <x:v>0.8468725218080888</x:v>
      </x:c>
      <x:c r="M12269" s="36" t="n">
        <x:f>1-L12269</x:f>
        <x:v>0.1531274781919112</x:v>
      </x:c>
      <x:c r="N12269" s="13" t="str">
        <x:v>是</x:v>
      </x:c>
      <x:c r="O12269" s="15"/>
      <x:c r="P12269" s="13" t="str"/>
    </x:row>
    <x:row r="12270">
      <x:c r="A12270" s="15" t="n">
        <x:v>12269</x:v>
      </x:c>
      <x:c r="B12270" s="13" t="str">
        <x:v>Hesperiidae-9</x:v>
      </x:c>
      <x:c r="C12270" s="13" t="str">
        <x:v>Hesperiidae</x:v>
      </x:c>
      <x:c r="D12270" s="33" t="n">
        <x:f>'AR_values'!I110</x:f>
        <x:v>2.5616609727912754</x:v>
      </x:c>
      <x:c r="E12270" s="33" t="str">
        <x:v>Pieridae-2</x:v>
      </x:c>
      <x:c r="F12270" s="33" t="str">
        <x:v>Pieridae</x:v>
      </x:c>
      <x:c r="G12270" s="33" t="n">
        <x:f>'AR_values'!I284</x:f>
        <x:v>2.655534957236157</x:v>
      </x:c>
      <x:c r="H12270" s="33" t="n">
        <x:f>ABS(D12270-G12270)</x:f>
        <x:v>0.09387398444488149</x:v>
      </x:c>
      <x:c r="I12270" s="14" t="n">
        <x:f>IFERROR(H12270/AVERAGE(D12270,G12270),"")</x:f>
        <x:v>0.03598637494313459</x:v>
      </x:c>
      <x:c r="J12270" s="14" t="n">
        <x:f>'Method'!$B$2</x:f>
        <x:v>0.05</x:v>
      </x:c>
      <x:c r="K12270" s="13" t="str">
        <x:f>IF(I12270&lt;=J12270,"是","否")</x:f>
        <x:v>是</x:v>
      </x:c>
      <x:c r="L12270" s="36" t="n">
        <x:v>0.8131643021023552</x:v>
      </x:c>
      <x:c r="M12270" s="36" t="n">
        <x:f>1-L12270</x:f>
        <x:v>0.18683569789764476</x:v>
      </x:c>
      <x:c r="N12270" s="13" t="str">
        <x:v>是</x:v>
      </x:c>
      <x:c r="O12270" s="15"/>
      <x:c r="P12270" s="13" t="str"/>
    </x:row>
    <x:row r="12271">
      <x:c r="A12271" s="15" t="n">
        <x:v>12270</x:v>
      </x:c>
      <x:c r="B12271" s="13" t="str">
        <x:v>Hesperiidae-26</x:v>
      </x:c>
      <x:c r="C12271" s="13" t="str">
        <x:v>Hesperiidae</x:v>
      </x:c>
      <x:c r="D12271" s="33" t="n">
        <x:f>'AR_values'!I93</x:f>
        <x:v>2.62715353874939</x:v>
      </x:c>
      <x:c r="E12271" s="33" t="str">
        <x:v>Nymphalinae-22</x:v>
      </x:c>
      <x:c r="F12271" s="33" t="str">
        <x:v>Nymphalinae</x:v>
      </x:c>
      <x:c r="G12271" s="33" t="n">
        <x:f>'AR_values'!I203</x:f>
        <x:v>2.534278425389025</x:v>
      </x:c>
      <x:c r="H12271" s="33" t="n">
        <x:f>ABS(D12271-G12271)</x:f>
        <x:v>0.09287511336036491</x:v>
      </x:c>
      <x:c r="I12271" s="14" t="n">
        <x:f>IFERROR(H12271/AVERAGE(D12271,G12271),"")</x:f>
        <x:v>0.035988118803332254</x:v>
      </x:c>
      <x:c r="J12271" s="14" t="n">
        <x:f>'Method'!$B$2</x:f>
        <x:v>0.05</x:v>
      </x:c>
      <x:c r="K12271" s="13" t="str">
        <x:f>IF(I12271&lt;=J12271,"是","否")</x:f>
        <x:v>是</x:v>
      </x:c>
      <x:c r="L12271" s="36" t="n">
        <x:v>0.8042100654438197</x:v>
      </x:c>
      <x:c r="M12271" s="36" t="n">
        <x:f>1-L12271</x:f>
        <x:v>0.19578993455618032</x:v>
      </x:c>
      <x:c r="N12271" s="13" t="str">
        <x:v>是</x:v>
      </x:c>
      <x:c r="O12271" s="15"/>
      <x:c r="P12271" s="13" t="str"/>
    </x:row>
    <x:row r="12272">
      <x:c r="A12272" s="15" t="n">
        <x:v>12271</x:v>
      </x:c>
      <x:c r="B12272" s="13" t="str">
        <x:v>Charaxinae-7</x:v>
      </x:c>
      <x:c r="C12272" s="13" t="str">
        <x:v>Charaxinae</x:v>
      </x:c>
      <x:c r="D12272" s="33" t="n">
        <x:f>'AR_values'!I28</x:f>
        <x:v>2.3144245792096236</x:v>
      </x:c>
      <x:c r="E12272" s="33" t="str">
        <x:v>Pieridae-Coliadinae-12</x:v>
      </x:c>
      <x:c r="F12272" s="33" t="str">
        <x:v>Pieridae-Coliadinae</x:v>
      </x:c>
      <x:c r="G12272" s="33" t="n">
        <x:f>'AR_values'!I303</x:f>
        <x:v>2.2326045027649815</x:v>
      </x:c>
      <x:c r="H12272" s="33" t="n">
        <x:f>ABS(D12272-G12272)</x:f>
        <x:v>0.08182007644464218</x:v>
      </x:c>
      <x:c r="I12272" s="14" t="n">
        <x:f>IFERROR(H12272/AVERAGE(D12272,G12272),"")</x:f>
        <x:v>0.035988367335935655</x:v>
      </x:c>
      <x:c r="J12272" s="14" t="n">
        <x:f>'Method'!$B$2</x:f>
        <x:v>0.05</x:v>
      </x:c>
      <x:c r="K12272" s="13" t="str">
        <x:f>IF(I12272&lt;=J12272,"是","否")</x:f>
        <x:v>是</x:v>
      </x:c>
      <x:c r="L12272" s="36" t="n">
        <x:v>0.6798123220417546</x:v>
      </x:c>
      <x:c r="M12272" s="36" t="n">
        <x:f>1-L12272</x:f>
        <x:v>0.32018767795824543</x:v>
      </x:c>
      <x:c r="N12272" s="13" t="str">
        <x:v>是</x:v>
      </x:c>
      <x:c r="O12272" s="15"/>
      <x:c r="P12272" s="13" t="str"/>
    </x:row>
    <x:row r="12273">
      <x:c r="A12273" s="15" t="n">
        <x:v>12272</x:v>
      </x:c>
      <x:c r="B12273" s="13" t="str">
        <x:v>Papilionidae-8</x:v>
      </x:c>
      <x:c r="C12273" s="13" t="str">
        <x:v>Papilionidae</x:v>
      </x:c>
      <x:c r="D12273" s="33" t="n">
        <x:f>'AR_values'!I259</x:f>
        <x:v>3.006744460718734</x:v>
      </x:c>
      <x:c r="E12273" s="33" t="str">
        <x:v>Pieridae-23</x:v>
      </x:c>
      <x:c r="F12273" s="33" t="str">
        <x:v>Pieridae</x:v>
      </x:c>
      <x:c r="G12273" s="33" t="n">
        <x:f>'AR_values'!I288</x:f>
        <x:v>3.1169433762745036</x:v>
      </x:c>
      <x:c r="H12273" s="33" t="n">
        <x:f>ABS(D12273-G12273)</x:f>
        <x:v>0.11019891555576944</x:v>
      </x:c>
      <x:c r="I12273" s="14" t="n">
        <x:f>IFERROR(H12273/AVERAGE(D12273,G12273),"")</x:f>
        <x:v>0.03599102974846532</x:v>
      </x:c>
      <x:c r="J12273" s="14" t="n">
        <x:f>'Method'!$B$2</x:f>
        <x:v>0.05</x:v>
      </x:c>
      <x:c r="K12273" s="13" t="str">
        <x:f>IF(I12273&lt;=J12273,"是","否")</x:f>
        <x:v>是</x:v>
      </x:c>
      <x:c r="L12273" s="36" t="n">
        <x:v>0.8503418516027796</x:v>
      </x:c>
      <x:c r="M12273" s="36" t="n">
        <x:f>1-L12273</x:f>
        <x:v>0.14965814839722036</x:v>
      </x:c>
      <x:c r="N12273" s="13" t="str">
        <x:v>是</x:v>
      </x:c>
      <x:c r="O12273" s="15"/>
      <x:c r="P12273" s="13" t="str"/>
    </x:row>
    <x:row r="12274">
      <x:c r="A12274" s="15" t="n">
        <x:v>12273</x:v>
      </x:c>
      <x:c r="B12274" s="13" t="str">
        <x:v>Heliconiinae-6</x:v>
      </x:c>
      <x:c r="C12274" s="13" t="str">
        <x:v>Heliconiinae</x:v>
      </x:c>
      <x:c r="D12274" s="33" t="n">
        <x:f>'AR_values'!I71</x:f>
        <x:v>2.9764196972939057</x:v>
      </x:c>
      <x:c r="E12274" s="33" t="str">
        <x:v>Hesperiidae_Hesperilla_donnysa</x:v>
      </x:c>
      <x:c r="F12274" s="33" t="str">
        <x:v>Hesperiidae</x:v>
      </x:c>
      <x:c r="G12274" s="33" t="n">
        <x:f>'AR_values'!I118</x:f>
        <x:v>2.8711882989630286</x:v>
      </x:c>
      <x:c r="H12274" s="33" t="n">
        <x:f>ABS(D12274-G12274)</x:f>
        <x:v>0.10523139833087702</x:v>
      </x:c>
      <x:c r="I12274" s="14" t="n">
        <x:f>IFERROR(H12274/AVERAGE(D12274,G12274),"")</x:f>
        <x:v>0.03599126288842749</x:v>
      </x:c>
      <x:c r="J12274" s="14" t="n">
        <x:f>'Method'!$B$2</x:f>
        <x:v>0.05</x:v>
      </x:c>
      <x:c r="K12274" s="13" t="str">
        <x:f>IF(I12274&lt;=J12274,"是","否")</x:f>
        <x:v>是</x:v>
      </x:c>
      <x:c r="L12274" s="36" t="n">
        <x:v>0.7400515496322374</x:v>
      </x:c>
      <x:c r="M12274" s="36" t="n">
        <x:f>1-L12274</x:f>
        <x:v>0.2599484503677626</x:v>
      </x:c>
      <x:c r="N12274" s="13" t="str">
        <x:v>是</x:v>
      </x:c>
      <x:c r="O12274" s="15"/>
      <x:c r="P12274" s="13" t="str"/>
    </x:row>
    <x:row r="12275">
      <x:c r="A12275" s="15" t="n">
        <x:v>12274</x:v>
      </x:c>
      <x:c r="B12275" s="13" t="str">
        <x:v>Pieridae-Coliadinae-4</x:v>
      </x:c>
      <x:c r="C12275" s="13" t="str">
        <x:v>Pieridae-Coliadinae</x:v>
      </x:c>
      <x:c r="D12275" s="33" t="n">
        <x:f>'AR_values'!I316</x:f>
        <x:v>2.448553495466375</x:v>
      </x:c>
      <x:c r="E12275" s="33" t="str">
        <x:v>Satyrinae-25</x:v>
      </x:c>
      <x:c r="F12275" s="33" t="str">
        <x:v>Satyrinae</x:v>
      </x:c>
      <x:c r="G12275" s="33" t="n">
        <x:f>'AR_values'!I375</x:f>
        <x:v>2.3619837618973727</x:v>
      </x:c>
      <x:c r="H12275" s="33" t="n">
        <x:f>ABS(D12275-G12275)</x:f>
        <x:v>0.08656973356900233</x:v>
      </x:c>
      <x:c r="I12275" s="14" t="n">
        <x:f>IFERROR(H12275/AVERAGE(D12275,G12275),"")</x:f>
        <x:v>0.035991711086525886</x:v>
      </x:c>
      <x:c r="J12275" s="14" t="n">
        <x:f>'Method'!$B$2</x:f>
        <x:v>0.05</x:v>
      </x:c>
      <x:c r="K12275" s="13" t="str">
        <x:f>IF(I12275&lt;=J12275,"是","否")</x:f>
        <x:v>是</x:v>
      </x:c>
      <x:c r="L12275" s="36" t="n">
        <x:v>0.8825158671421203</x:v>
      </x:c>
      <x:c r="M12275" s="36" t="n">
        <x:f>1-L12275</x:f>
        <x:v>0.11748413285787973</x:v>
      </x:c>
      <x:c r="N12275" s="13" t="str">
        <x:v>是</x:v>
      </x:c>
      <x:c r="O12275" s="15"/>
      <x:c r="P12275" s="13" t="str"/>
    </x:row>
    <x:row r="12276">
      <x:c r="A12276" s="15" t="n">
        <x:v>12275</x:v>
      </x:c>
      <x:c r="B12276" s="13" t="str">
        <x:v>Lycaenidae-16</x:v>
      </x:c>
      <x:c r="C12276" s="13" t="str">
        <x:v>Lycaenidae</x:v>
      </x:c>
      <x:c r="D12276" s="33" t="n">
        <x:f>'AR_values'!I148</x:f>
        <x:v>2.498859339538604</x:v>
      </x:c>
      <x:c r="E12276" s="33" t="str">
        <x:v>Satyrinae-4</x:v>
      </x:c>
      <x:c r="F12276" s="33" t="str">
        <x:v>Satyrinae</x:v>
      </x:c>
      <x:c r="G12276" s="33" t="n">
        <x:f>'AR_values'!I379</x:f>
        <x:v>2.410510901432053</x:v>
      </x:c>
      <x:c r="H12276" s="33" t="n">
        <x:f>ABS(D12276-G12276)</x:f>
        <x:v>0.08834843810655091</x:v>
      </x:c>
      <x:c r="I12276" s="14" t="n">
        <x:f>IFERROR(H12276/AVERAGE(D12276,G12276),"")</x:f>
        <x:v>0.03599176015255394</x:v>
      </x:c>
      <x:c r="J12276" s="14" t="n">
        <x:f>'Method'!$B$2</x:f>
        <x:v>0.05</x:v>
      </x:c>
      <x:c r="K12276" s="13" t="str">
        <x:f>IF(I12276&lt;=J12276,"是","否")</x:f>
        <x:v>是</x:v>
      </x:c>
      <x:c r="L12276" s="36" t="n">
        <x:v>0.8515315761065131</x:v>
      </x:c>
      <x:c r="M12276" s="36" t="n">
        <x:f>1-L12276</x:f>
        <x:v>0.1484684238934869</x:v>
      </x:c>
      <x:c r="N12276" s="13" t="str">
        <x:v>是</x:v>
      </x:c>
      <x:c r="O12276" s="15"/>
      <x:c r="P12276" s="13" t="str"/>
    </x:row>
    <x:row r="12277">
      <x:c r="A12277" s="15" t="n">
        <x:v>12276</x:v>
      </x:c>
      <x:c r="B12277" s="13" t="str">
        <x:v>Nymphalinae-20</x:v>
      </x:c>
      <x:c r="C12277" s="13" t="str">
        <x:v>Nymphalinae</x:v>
      </x:c>
      <x:c r="D12277" s="33" t="n">
        <x:f>'AR_values'!I201</x:f>
        <x:v>2.6316211778781273</x:v>
      </x:c>
      <x:c r="E12277" s="33" t="str">
        <x:v>Nymphalinae-23</x:v>
      </x:c>
      <x:c r="F12277" s="33" t="str">
        <x:v>Nymphalinae</x:v>
      </x:c>
      <x:c r="G12277" s="33" t="n">
        <x:f>'AR_values'!I204</x:f>
        <x:v>2.538573367865507</x:v>
      </x:c>
      <x:c r="H12277" s="33" t="n">
        <x:f>ABS(D12277-G12277)</x:f>
        <x:v>0.09304781001262041</x:v>
      </x:c>
      <x:c r="I12277" s="14" t="n">
        <x:f>IFERROR(H12277/AVERAGE(D12277,G12277),"")</x:f>
        <x:v>0.03599392989543192</x:v>
      </x:c>
      <x:c r="J12277" s="14" t="n">
        <x:f>'Method'!$B$2</x:f>
        <x:v>0.05</x:v>
      </x:c>
      <x:c r="K12277" s="13" t="str">
        <x:f>IF(I12277&lt;=J12277,"是","否")</x:f>
        <x:v>是</x:v>
      </x:c>
      <x:c r="L12277" s="36" t="n">
        <x:v>0.7559392094533119</x:v>
      </x:c>
      <x:c r="M12277" s="36" t="n">
        <x:f>1-L12277</x:f>
        <x:v>0.24406079054668806</x:v>
      </x:c>
      <x:c r="N12277" s="13" t="str">
        <x:v>否</x:v>
      </x:c>
      <x:c r="O12277" s="15"/>
      <x:c r="P12277" s="13" t="str"/>
    </x:row>
    <x:row r="12278">
      <x:c r="A12278" s="15" t="n">
        <x:v>12277</x:v>
      </x:c>
      <x:c r="B12278" s="13" t="str">
        <x:v>Nymphalinae-20</x:v>
      </x:c>
      <x:c r="C12278" s="13" t="str">
        <x:v>Nymphalinae</x:v>
      </x:c>
      <x:c r="D12278" s="33" t="n">
        <x:f>'AR_values'!I201</x:f>
        <x:v>2.6316211778781273</x:v>
      </x:c>
      <x:c r="E12278" s="33" t="str">
        <x:v>Nymphalinae-3</x:v>
      </x:c>
      <x:c r="F12278" s="33" t="str">
        <x:v>Nymphalinae</x:v>
      </x:c>
      <x:c r="G12278" s="33" t="n">
        <x:f>'AR_values'!I211</x:f>
        <x:v>2.5385687278475513</x:v>
      </x:c>
      <x:c r="H12278" s="33" t="n">
        <x:f>ABS(D12278-G12278)</x:f>
        <x:v>0.09305245003057605</x:v>
      </x:c>
      <x:c r="I12278" s="14" t="n">
        <x:f>IFERROR(H12278/AVERAGE(D12278,G12278),"")</x:f>
        <x:v>0.035995757110401684</x:v>
      </x:c>
      <x:c r="J12278" s="14" t="n">
        <x:f>'Method'!$B$2</x:f>
        <x:v>0.05</x:v>
      </x:c>
      <x:c r="K12278" s="13" t="str">
        <x:f>IF(I12278&lt;=J12278,"是","否")</x:f>
        <x:v>是</x:v>
      </x:c>
      <x:c r="L12278" s="36" t="n">
        <x:v>0.8439116347569956</x:v>
      </x:c>
      <x:c r="M12278" s="36" t="n">
        <x:f>1-L12278</x:f>
        <x:v>0.1560883652430044</x:v>
      </x:c>
      <x:c r="N12278" s="13" t="str">
        <x:v>否</x:v>
      </x:c>
      <x:c r="O12278" s="15"/>
      <x:c r="P12278" s="13" t="str"/>
    </x:row>
    <x:row r="12279">
      <x:c r="A12279" s="15" t="n">
        <x:v>12278</x:v>
      </x:c>
      <x:c r="B12279" s="13" t="str">
        <x:v>Hesperiidae-31</x:v>
      </x:c>
      <x:c r="C12279" s="13" t="str">
        <x:v>Hesperiidae</x:v>
      </x:c>
      <x:c r="D12279" s="33" t="n">
        <x:f>'AR_values'!I99</x:f>
        <x:v>2.553611851684268</x:v>
      </x:c>
      <x:c r="E12279" s="33" t="str">
        <x:v>Papilionidae-3</x:v>
      </x:c>
      <x:c r="F12279" s="33" t="str">
        <x:v>Papilionidae</x:v>
      </x:c>
      <x:c r="G12279" s="33" t="n">
        <x:f>'AR_values'!I240</x:f>
        <x:v>2.647228355104499</x:v>
      </x:c>
      <x:c r="H12279" s="33" t="n">
        <x:f>ABS(D12279-G12279)</x:f>
        <x:v>0.09361650342023076</x:v>
      </x:c>
      <x:c r="I12279" s="14" t="n">
        <x:f>IFERROR(H12279/AVERAGE(D12279,G12279),"")</x:f>
        <x:v>0.03600053056736146</x:v>
      </x:c>
      <x:c r="J12279" s="14" t="n">
        <x:f>'Method'!$B$2</x:f>
        <x:v>0.05</x:v>
      </x:c>
      <x:c r="K12279" s="13" t="str">
        <x:f>IF(I12279&lt;=J12279,"是","否")</x:f>
        <x:v>是</x:v>
      </x:c>
      <x:c r="L12279" s="36" t="n">
        <x:v>0.6703542439391496</x:v>
      </x:c>
      <x:c r="M12279" s="36" t="n">
        <x:f>1-L12279</x:f>
        <x:v>0.32964575606085045</x:v>
      </x:c>
      <x:c r="N12279" s="13" t="str">
        <x:v>是</x:v>
      </x:c>
      <x:c r="O12279" s="15"/>
      <x:c r="P12279" s="13" t="str"/>
    </x:row>
    <x:row r="12280">
      <x:c r="A12280" s="15" t="n">
        <x:v>12279</x:v>
      </x:c>
      <x:c r="B12280" s="13" t="str">
        <x:v>Heliconiinae-13</x:v>
      </x:c>
      <x:c r="C12280" s="13" t="str">
        <x:v>Heliconiinae</x:v>
      </x:c>
      <x:c r="D12280" s="33" t="n">
        <x:f>'AR_values'!I56</x:f>
        <x:v>2.845230404265028</x:v>
      </x:c>
      <x:c r="E12280" s="33" t="str">
        <x:v>Papilionidae-12</x:v>
      </x:c>
      <x:c r="F12280" s="33" t="str">
        <x:v>Papilionidae</x:v>
      </x:c>
      <x:c r="G12280" s="33" t="n">
        <x:f>'AR_values'!I222</x:f>
        <x:v>2.7446040689002573</x:v>
      </x:c>
      <x:c r="H12280" s="33" t="n">
        <x:f>ABS(D12280-G12280)</x:f>
        <x:v>0.10062633536477072</x:v>
      </x:c>
      <x:c r="I12280" s="14" t="n">
        <x:f>IFERROR(H12280/AVERAGE(D12280,G12280),"")</x:f>
        <x:v>0.036003332781262234</x:v>
      </x:c>
      <x:c r="J12280" s="14" t="n">
        <x:f>'Method'!$B$2</x:f>
        <x:v>0.05</x:v>
      </x:c>
      <x:c r="K12280" s="13" t="str">
        <x:f>IF(I12280&lt;=J12280,"是","否")</x:f>
        <x:v>是</x:v>
      </x:c>
      <x:c r="L12280" s="36" t="n">
        <x:v>0.8315733495403783</x:v>
      </x:c>
      <x:c r="M12280" s="36" t="n">
        <x:f>1-L12280</x:f>
        <x:v>0.16842665045962169</x:v>
      </x:c>
      <x:c r="N12280" s="13" t="str">
        <x:v>是</x:v>
      </x:c>
      <x:c r="O12280" s="15"/>
      <x:c r="P12280" s="13" t="str"/>
    </x:row>
    <x:row r="12281">
      <x:c r="A12281" s="15" t="n">
        <x:v>12280</x:v>
      </x:c>
      <x:c r="B12281" s="13" t="str">
        <x:v>Limenitidinae-6</x:v>
      </x:c>
      <x:c r="C12281" s="13" t="str">
        <x:v>Limenitidinae</x:v>
      </x:c>
      <x:c r="D12281" s="33" t="n">
        <x:f>'AR_values'!I138</x:f>
        <x:v>2.400197823531223</x:v>
      </x:c>
      <x:c r="E12281" s="33" t="str">
        <x:v>Lycaenidae-18</x:v>
      </x:c>
      <x:c r="F12281" s="33" t="str">
        <x:v>Lycaenidae</x:v>
      </x:c>
      <x:c r="G12281" s="33" t="n">
        <x:f>'AR_values'!I149</x:f>
        <x:v>2.3153095940800945</x:v>
      </x:c>
      <x:c r="H12281" s="33" t="n">
        <x:f>ABS(D12281-G12281)</x:f>
        <x:v>0.08488822945112862</x:v>
      </x:c>
      <x:c r="I12281" s="14" t="n">
        <x:f>IFERROR(H12281/AVERAGE(D12281,G12281),"")</x:f>
        <x:v>0.03600385788137706</x:v>
      </x:c>
      <x:c r="J12281" s="14" t="n">
        <x:f>'Method'!$B$2</x:f>
        <x:v>0.05</x:v>
      </x:c>
      <x:c r="K12281" s="13" t="str">
        <x:f>IF(I12281&lt;=J12281,"是","否")</x:f>
        <x:v>是</x:v>
      </x:c>
      <x:c r="L12281" s="36" t="n">
        <x:v>0.8715181438839491</x:v>
      </x:c>
      <x:c r="M12281" s="36" t="n">
        <x:f>1-L12281</x:f>
        <x:v>0.1284818561160509</x:v>
      </x:c>
      <x:c r="N12281" s="13" t="str">
        <x:v>是</x:v>
      </x:c>
      <x:c r="O12281" s="15"/>
      <x:c r="P12281" s="13" t="str"/>
    </x:row>
    <x:row r="12282">
      <x:c r="A12282" s="15" t="n">
        <x:v>12281</x:v>
      </x:c>
      <x:c r="B12282" s="13" t="str">
        <x:v>Hesperiidae-22</x:v>
      </x:c>
      <x:c r="C12282" s="13" t="str">
        <x:v>Hesperiidae</x:v>
      </x:c>
      <x:c r="D12282" s="33" t="n">
        <x:f>'AR_values'!I89</x:f>
        <x:v>3.1199593447336196</x:v>
      </x:c>
      <x:c r="E12282" s="33" t="str">
        <x:v>Pieridae-26</x:v>
      </x:c>
      <x:c r="F12282" s="33" t="str">
        <x:v>Pieridae</x:v>
      </x:c>
      <x:c r="G12282" s="33" t="n">
        <x:f>'AR_values'!I291</x:f>
        <x:v>3.0095979405459286</x:v>
      </x:c>
      <x:c r="H12282" s="33" t="n">
        <x:f>ABS(D12282-G12282)</x:f>
        <x:v>0.11036140418769103</x:v>
      </x:c>
      <x:c r="I12282" s="14" t="n">
        <x:f>IFERROR(H12282/AVERAGE(D12282,G12282),"")</x:f>
        <x:v>0.03600958406987392</x:v>
      </x:c>
      <x:c r="J12282" s="14" t="n">
        <x:f>'Method'!$B$2</x:f>
        <x:v>0.05</x:v>
      </x:c>
      <x:c r="K12282" s="13" t="str">
        <x:f>IF(I12282&lt;=J12282,"是","否")</x:f>
        <x:v>是</x:v>
      </x:c>
      <x:c r="L12282" s="36" t="n">
        <x:v>0.7619880620134336</x:v>
      </x:c>
      <x:c r="M12282" s="36" t="n">
        <x:f>1-L12282</x:f>
        <x:v>0.2380119379865664</x:v>
      </x:c>
      <x:c r="N12282" s="13" t="str">
        <x:v>是</x:v>
      </x:c>
      <x:c r="O12282" s="15"/>
      <x:c r="P12282" s="13" t="str"/>
    </x:row>
    <x:row r="12283">
      <x:c r="A12283" s="15" t="n">
        <x:v>12282</x:v>
      </x:c>
      <x:c r="B12283" s="13" t="str">
        <x:v>Hesperiidae_Trapezites_phigalia</x:v>
      </x:c>
      <x:c r="C12283" s="13" t="str">
        <x:v>Hesperiidae</x:v>
      </x:c>
      <x:c r="D12283" s="33" t="n">
        <x:f>'AR_values'!I127</x:f>
        <x:v>2.72511738918434</x:v>
      </x:c>
      <x:c r="E12283" s="33" t="str">
        <x:v>Limenitidinae-2</x:v>
      </x:c>
      <x:c r="F12283" s="33" t="str">
        <x:v>Limenitidinae</x:v>
      </x:c>
      <x:c r="G12283" s="33" t="n">
        <x:f>'AR_values'!I134</x:f>
        <x:v>2.628721263472674</x:v>
      </x:c>
      <x:c r="H12283" s="33" t="n">
        <x:f>ABS(D12283-G12283)</x:f>
        <x:v>0.09639612571166589</x:v>
      </x:c>
      <x:c r="I12283" s="14" t="n">
        <x:f>IFERROR(H12283/AVERAGE(D12283,G12283),"")</x:f>
        <x:v>0.03601009741443225</x:v>
      </x:c>
      <x:c r="J12283" s="14" t="n">
        <x:f>'Method'!$B$2</x:f>
        <x:v>0.05</x:v>
      </x:c>
      <x:c r="K12283" s="13" t="str">
        <x:f>IF(I12283&lt;=J12283,"是","否")</x:f>
        <x:v>是</x:v>
      </x:c>
      <x:c r="L12283" s="36" t="n">
        <x:v>0.8234087233580343</x:v>
      </x:c>
      <x:c r="M12283" s="36" t="n">
        <x:f>1-L12283</x:f>
        <x:v>0.17659127664196572</x:v>
      </x:c>
      <x:c r="N12283" s="13" t="str">
        <x:v>是</x:v>
      </x:c>
      <x:c r="O12283" s="15"/>
      <x:c r="P12283" s="13" t="str"/>
    </x:row>
    <x:row r="12284">
      <x:c r="A12284" s="15" t="n">
        <x:v>12283</x:v>
      </x:c>
      <x:c r="B12284" s="13" t="str">
        <x:v>Parnassiinae-5</x:v>
      </x:c>
      <x:c r="C12284" s="13" t="str">
        <x:v>Parnassiinae</x:v>
      </x:c>
      <x:c r="D12284" s="33" t="n">
        <x:f>'AR_values'!I272</x:f>
        <x:v>2.7726642791414156</x:v>
      </x:c>
      <x:c r="E12284" s="33" t="str">
        <x:v>Pieridae_Zerene_eurydice</x:v>
      </x:c>
      <x:c r="F12284" s="33" t="str">
        <x:v>Pieridae</x:v>
      </x:c>
      <x:c r="G12284" s="33" t="n">
        <x:f>'AR_values'!I332</x:f>
        <x:v>2.674576645957752</x:v>
      </x:c>
      <x:c r="H12284" s="33" t="n">
        <x:f>ABS(D12284-G12284)</x:f>
        <x:v>0.09808763318366376</x:v>
      </x:c>
      <x:c r="I12284" s="14" t="n">
        <x:f>IFERROR(H12284/AVERAGE(D12284,G12284),"")</x:f>
        <x:v>0.03601369373317302</x:v>
      </x:c>
      <x:c r="J12284" s="14" t="n">
        <x:f>'Method'!$B$2</x:f>
        <x:v>0.05</x:v>
      </x:c>
      <x:c r="K12284" s="13" t="str">
        <x:f>IF(I12284&lt;=J12284,"是","否")</x:f>
        <x:v>是</x:v>
      </x:c>
      <x:c r="L12284" s="36" t="n">
        <x:v>0.7269013199245757</x:v>
      </x:c>
      <x:c r="M12284" s="36" t="n">
        <x:f>1-L12284</x:f>
        <x:v>0.27309868007542426</x:v>
      </x:c>
      <x:c r="N12284" s="13" t="str">
        <x:v>是</x:v>
      </x:c>
      <x:c r="O12284" s="15"/>
      <x:c r="P12284" s="13" t="str"/>
    </x:row>
    <x:row r="12285">
      <x:c r="A12285" s="15" t="n">
        <x:v>12284</x:v>
      </x:c>
      <x:c r="B12285" s="13" t="str">
        <x:v>Lycaenidae_Theclinesthes_albocincta</x:v>
      </x:c>
      <x:c r="C12285" s="13" t="str">
        <x:v>Lycaenidae</x:v>
      </x:c>
      <x:c r="D12285" s="33" t="n">
        <x:f>'AR_values'!I184</x:f>
        <x:v>2.367311960675574</x:v>
      </x:c>
      <x:c r="E12285" s="33" t="str">
        <x:v>Papilionidae-39</x:v>
      </x:c>
      <x:c r="F12285" s="33" t="str">
        <x:v>Papilionidae</x:v>
      </x:c>
      <x:c r="G12285" s="33" t="n">
        <x:f>'AR_values'!I250</x:f>
        <x:v>2.4541464680106215</x:v>
      </x:c>
      <x:c r="H12285" s="33" t="n">
        <x:f>ABS(D12285-G12285)</x:f>
        <x:v>0.08683450733504738</x:v>
      </x:c>
      <x:c r="I12285" s="14" t="n">
        <x:f>IFERROR(H12285/AVERAGE(D12285,G12285),"")</x:f>
        <x:v>0.03602001702157536</x:v>
      </x:c>
      <x:c r="J12285" s="14" t="n">
        <x:f>'Method'!$B$2</x:f>
        <x:v>0.05</x:v>
      </x:c>
      <x:c r="K12285" s="13" t="str">
        <x:f>IF(I12285&lt;=J12285,"是","否")</x:f>
        <x:v>是</x:v>
      </x:c>
      <x:c r="L12285" s="36" t="n">
        <x:v>0.7449584816132859</x:v>
      </x:c>
      <x:c r="M12285" s="36" t="n">
        <x:f>1-L12285</x:f>
        <x:v>0.2550415183867141</x:v>
      </x:c>
      <x:c r="N12285" s="13" t="str">
        <x:v>是</x:v>
      </x:c>
      <x:c r="O12285" s="15"/>
      <x:c r="P12285" s="13" t="str"/>
    </x:row>
    <x:row r="12286">
      <x:c r="A12286" s="15" t="n">
        <x:v>12285</x:v>
      </x:c>
      <x:c r="B12286" s="13" t="str">
        <x:v>Heliconiinae-19</x:v>
      </x:c>
      <x:c r="C12286" s="13" t="str">
        <x:v>Heliconiinae</x:v>
      </x:c>
      <x:c r="D12286" s="33" t="n">
        <x:f>'AR_values'!I62</x:f>
        <x:v>3.011983852824718</x:v>
      </x:c>
      <x:c r="E12286" s="33" t="str">
        <x:v>Hesperiidae-35</x:v>
      </x:c>
      <x:c r="F12286" s="33" t="str">
        <x:v>Hesperiidae</x:v>
      </x:c>
      <x:c r="G12286" s="33" t="n">
        <x:f>'AR_values'!I103</x:f>
        <x:v>2.9054018143662637</x:v>
      </x:c>
      <x:c r="H12286" s="33" t="n">
        <x:f>ABS(D12286-G12286)</x:f>
        <x:v>0.10658203845845415</x:v>
      </x:c>
      <x:c r="I12286" s="14" t="n">
        <x:f>IFERROR(H12286/AVERAGE(D12286,G12286),"")</x:f>
        <x:v>0.03602335370817542</x:v>
      </x:c>
      <x:c r="J12286" s="14" t="n">
        <x:f>'Method'!$B$2</x:f>
        <x:v>0.05</x:v>
      </x:c>
      <x:c r="K12286" s="13" t="str">
        <x:f>IF(I12286&lt;=J12286,"是","否")</x:f>
        <x:v>是</x:v>
      </x:c>
      <x:c r="L12286" s="36" t="n">
        <x:v>0.7001555209953344</x:v>
      </x:c>
      <x:c r="M12286" s="36" t="n">
        <x:f>1-L12286</x:f>
        <x:v>0.2998444790046656</x:v>
      </x:c>
      <x:c r="N12286" s="13" t="str">
        <x:v>是</x:v>
      </x:c>
      <x:c r="O12286" s="15"/>
      <x:c r="P12286" s="13" t="str"/>
    </x:row>
    <x:row r="12287">
      <x:c r="A12287" s="15" t="n">
        <x:v>12286</x:v>
      </x:c>
      <x:c r="B12287" s="13" t="str">
        <x:v>Lycaenidae_Candalides_acasta</x:v>
      </x:c>
      <x:c r="C12287" s="13" t="str">
        <x:v>Lycaenidae</x:v>
      </x:c>
      <x:c r="D12287" s="33" t="n">
        <x:f>'AR_values'!I164</x:f>
        <x:v>2.4245150825976376</x:v>
      </x:c>
      <x:c r="E12287" s="33" t="str">
        <x:v>Satyrinae-7</x:v>
      </x:c>
      <x:c r="F12287" s="33" t="str">
        <x:v>Satyrinae</x:v>
      </x:c>
      <x:c r="G12287" s="33" t="n">
        <x:f>'AR_values'!I382</x:f>
        <x:v>2.5134817259008053</x:v>
      </x:c>
      <x:c r="H12287" s="33" t="n">
        <x:f>ABS(D12287-G12287)</x:f>
        <x:v>0.08896664330316773</x:v>
      </x:c>
      <x:c r="I12287" s="14" t="n">
        <x:f>IFERROR(H12287/AVERAGE(D12287,G12287),"")</x:f>
        <x:v>0.03603349566773855</x:v>
      </x:c>
      <x:c r="J12287" s="14" t="n">
        <x:f>'Method'!$B$2</x:f>
        <x:v>0.05</x:v>
      </x:c>
      <x:c r="K12287" s="13" t="str">
        <x:f>IF(I12287&lt;=J12287,"是","否")</x:f>
        <x:v>是</x:v>
      </x:c>
      <x:c r="L12287" s="36" t="n">
        <x:v>0.8829602747120232</x:v>
      </x:c>
      <x:c r="M12287" s="36" t="n">
        <x:f>1-L12287</x:f>
        <x:v>0.11703972528797679</x:v>
      </x:c>
      <x:c r="N12287" s="13" t="str">
        <x:v>是</x:v>
      </x:c>
      <x:c r="O12287" s="15"/>
      <x:c r="P12287" s="13" t="str"/>
    </x:row>
    <x:row r="12288">
      <x:c r="A12288" s="15" t="n">
        <x:v>12287</x:v>
      </x:c>
      <x:c r="B12288" s="13" t="str">
        <x:v>Charaxinae-3</x:v>
      </x:c>
      <x:c r="C12288" s="13" t="str">
        <x:v>Charaxinae</x:v>
      </x:c>
      <x:c r="D12288" s="33" t="n">
        <x:f>'AR_values'!I24</x:f>
        <x:v>2.655663704665578</x:v>
      </x:c>
      <x:c r="E12288" s="33" t="str">
        <x:v>Hesperiidae-9</x:v>
      </x:c>
      <x:c r="F12288" s="33" t="str">
        <x:v>Hesperiidae</x:v>
      </x:c>
      <x:c r="G12288" s="33" t="n">
        <x:f>'AR_values'!I110</x:f>
        <x:v>2.5616609727912754</x:v>
      </x:c>
      <x:c r="H12288" s="33" t="n">
        <x:f>ABS(D12288-G12288)</x:f>
        <x:v>0.09400273187430264</x:v>
      </x:c>
      <x:c r="I12288" s="14" t="n">
        <x:f>IFERROR(H12288/AVERAGE(D12288,G12288),"")</x:f>
        <x:v>0.03603484072228512</x:v>
      </x:c>
      <x:c r="J12288" s="14" t="n">
        <x:f>'Method'!$B$2</x:f>
        <x:v>0.05</x:v>
      </x:c>
      <x:c r="K12288" s="13" t="str">
        <x:f>IF(I12288&lt;=J12288,"是","否")</x:f>
        <x:v>是</x:v>
      </x:c>
      <x:c r="L12288" s="36" t="n">
        <x:v>0.6709357905072237</x:v>
      </x:c>
      <x:c r="M12288" s="36" t="n">
        <x:f>1-L12288</x:f>
        <x:v>0.32906420949277626</x:v>
      </x:c>
      <x:c r="N12288" s="13" t="str">
        <x:v>是</x:v>
      </x:c>
      <x:c r="O12288" s="15"/>
      <x:c r="P12288" s="13" t="str"/>
    </x:row>
    <x:row r="12289">
      <x:c r="A12289" s="15" t="n">
        <x:v>12288</x:v>
      </x:c>
      <x:c r="B12289" s="13" t="str">
        <x:v>Biblidinae-3</x:v>
      </x:c>
      <x:c r="C12289" s="13" t="str">
        <x:v>Biblidinae</x:v>
      </x:c>
      <x:c r="D12289" s="33" t="n">
        <x:f>'AR_values'!I9</x:f>
        <x:v>2.27944184586493</x:v>
      </x:c>
      <x:c r="E12289" s="33" t="str">
        <x:v>Satyrinae-18</x:v>
      </x:c>
      <x:c r="F12289" s="33" t="str">
        <x:v>Satyrinae</x:v>
      </x:c>
      <x:c r="G12289" s="33" t="n">
        <x:f>'AR_values'!I367</x:f>
        <x:v>2.3630928030665608</x:v>
      </x:c>
      <x:c r="H12289" s="33" t="n">
        <x:f>ABS(D12289-G12289)</x:f>
        <x:v>0.08365095720163085</x:v>
      </x:c>
      <x:c r="I12289" s="14" t="n">
        <x:f>IFERROR(H12289/AVERAGE(D12289,G12289),"")</x:f>
        <x:v>0.03603676160861121</x:v>
      </x:c>
      <x:c r="J12289" s="14" t="n">
        <x:f>'Method'!$B$2</x:f>
        <x:v>0.05</x:v>
      </x:c>
      <x:c r="K12289" s="13" t="str">
        <x:f>IF(I12289&lt;=J12289,"是","否")</x:f>
        <x:v>是</x:v>
      </x:c>
      <x:c r="L12289" s="36" t="n">
        <x:v>0.9223357825534501</x:v>
      </x:c>
      <x:c r="M12289" s="36" t="n">
        <x:f>1-L12289</x:f>
        <x:v>0.07766421744654994</x:v>
      </x:c>
      <x:c r="N12289" s="13" t="str">
        <x:v>是</x:v>
      </x:c>
      <x:c r="O12289" s="15"/>
      <x:c r="P12289" s="13" t="str"/>
    </x:row>
    <x:row r="12290">
      <x:c r="A12290" s="15" t="n">
        <x:v>12289</x:v>
      </x:c>
      <x:c r="B12290" s="13" t="str">
        <x:v>Hesperiidae-1</x:v>
      </x:c>
      <x:c r="C12290" s="13" t="str">
        <x:v>Hesperiidae</x:v>
      </x:c>
      <x:c r="D12290" s="33" t="n">
        <x:f>'AR_values'!I75</x:f>
        <x:v>2.626775993873075</x:v>
      </x:c>
      <x:c r="E12290" s="33" t="str">
        <x:v>Hesperiidae_Anisynta_cynone</x:v>
      </x:c>
      <x:c r="F12290" s="33" t="str">
        <x:v>Hesperiidae</x:v>
      </x:c>
      <x:c r="G12290" s="33" t="n">
        <x:f>'AR_values'!I111</x:f>
        <x:v>2.7231750866675806</x:v>
      </x:c>
      <x:c r="H12290" s="33" t="n">
        <x:f>ABS(D12290-G12290)</x:f>
        <x:v>0.09639909279450576</x:v>
      </x:c>
      <x:c r="I12290" s="14" t="n">
        <x:f>IFERROR(H12290/AVERAGE(D12290,G12290),"")</x:f>
        <x:v>0.03603737355473682</x:v>
      </x:c>
      <x:c r="J12290" s="14" t="n">
        <x:f>'Method'!$B$2</x:f>
        <x:v>0.05</x:v>
      </x:c>
      <x:c r="K12290" s="13" t="str">
        <x:f>IF(I12290&lt;=J12290,"是","否")</x:f>
        <x:v>是</x:v>
      </x:c>
      <x:c r="L12290" s="36" t="n">
        <x:v>0.8250790432746844</x:v>
      </x:c>
      <x:c r="M12290" s="36" t="n">
        <x:f>1-L12290</x:f>
        <x:v>0.1749209567253156</x:v>
      </x:c>
      <x:c r="N12290" s="13" t="str">
        <x:v>否</x:v>
      </x:c>
      <x:c r="O12290" s="15"/>
      <x:c r="P12290" s="13" t="str"/>
    </x:row>
    <x:row r="12291">
      <x:c r="A12291" s="15" t="n">
        <x:v>12290</x:v>
      </x:c>
      <x:c r="B12291" s="13" t="str">
        <x:v>Lycaenidae_Theclinesthes_serpentata</x:v>
      </x:c>
      <x:c r="C12291" s="13" t="str">
        <x:v>Lycaenidae</x:v>
      </x:c>
      <x:c r="D12291" s="33" t="n">
        <x:f>'AR_values'!I186</x:f>
        <x:v>2.4267462861233002</x:v>
      </x:c>
      <x:c r="E12291" s="33" t="str">
        <x:v>Pieridae-Coliadinae-21</x:v>
      </x:c>
      <x:c r="F12291" s="33" t="str">
        <x:v>Pieridae-Coliadinae</x:v>
      </x:c>
      <x:c r="G12291" s="33" t="n">
        <x:f>'AR_values'!I313</x:f>
        <x:v>2.515818512601095</x:v>
      </x:c>
      <x:c r="H12291" s="33" t="n">
        <x:f>ABS(D12291-G12291)</x:f>
        <x:v>0.08907222647779456</x:v>
      </x:c>
      <x:c r="I12291" s="14" t="n">
        <x:f>IFERROR(H12291/AVERAGE(D12291,G12291),"")</x:f>
        <x:v>0.03604291702995288</x:v>
      </x:c>
      <x:c r="J12291" s="14" t="n">
        <x:f>'Method'!$B$2</x:f>
        <x:v>0.05</x:v>
      </x:c>
      <x:c r="K12291" s="13" t="str">
        <x:f>IF(I12291&lt;=J12291,"是","否")</x:f>
        <x:v>是</x:v>
      </x:c>
      <x:c r="L12291" s="36" t="n">
        <x:v>0.7197657794037257</x:v>
      </x:c>
      <x:c r="M12291" s="36" t="n">
        <x:f>1-L12291</x:f>
        <x:v>0.28023422059627434</x:v>
      </x:c>
      <x:c r="N12291" s="13" t="str">
        <x:v>是</x:v>
      </x:c>
      <x:c r="O12291" s="15"/>
      <x:c r="P12291" s="13" t="str"/>
    </x:row>
    <x:row r="12292">
      <x:c r="A12292" s="15" t="n">
        <x:v>12291</x:v>
      </x:c>
      <x:c r="B12292" s="13" t="str">
        <x:v>Heliconiinae-6</x:v>
      </x:c>
      <x:c r="C12292" s="13" t="str">
        <x:v>Heliconiinae</x:v>
      </x:c>
      <x:c r="D12292" s="33" t="n">
        <x:f>'AR_values'!I71</x:f>
        <x:v>2.9764196972939057</x:v>
      </x:c>
      <x:c r="E12292" s="33" t="str">
        <x:v>Pieridae-11</x:v>
      </x:c>
      <x:c r="F12292" s="33" t="str">
        <x:v>Pieridae</x:v>
      </x:c>
      <x:c r="G12292" s="33" t="n">
        <x:f>'AR_values'!I276</x:f>
        <x:v>2.871034869040152</x:v>
      </x:c>
      <x:c r="H12292" s="33" t="n">
        <x:f>ABS(D12292-G12292)</x:f>
        <x:v>0.1053848282537535</x:v>
      </x:c>
      <x:c r="I12292" s="14" t="n">
        <x:f>IFERROR(H12292/AVERAGE(D12292,G12292),"")</x:f>
        <x:v>0.03604468476266327</x:v>
      </x:c>
      <x:c r="J12292" s="14" t="n">
        <x:f>'Method'!$B$2</x:f>
        <x:v>0.05</x:v>
      </x:c>
      <x:c r="K12292" s="13" t="str">
        <x:f>IF(I12292&lt;=J12292,"是","否")</x:f>
        <x:v>是</x:v>
      </x:c>
      <x:c r="L12292" s="36" t="n">
        <x:v>0.8073327318610337</x:v>
      </x:c>
      <x:c r="M12292" s="36" t="n">
        <x:f>1-L12292</x:f>
        <x:v>0.19266726813896629</x:v>
      </x:c>
      <x:c r="N12292" s="13" t="str">
        <x:v>是</x:v>
      </x:c>
      <x:c r="O12292" s="15"/>
      <x:c r="P12292" s="13" t="str"/>
    </x:row>
    <x:row r="12293">
      <x:c r="A12293" s="15" t="n">
        <x:v>12292</x:v>
      </x:c>
      <x:c r="B12293" s="13" t="str">
        <x:v>Lycaenidae_Ogyris_olane</x:v>
      </x:c>
      <x:c r="C12293" s="13" t="str">
        <x:v>Lycaenidae</x:v>
      </x:c>
      <x:c r="D12293" s="33" t="n">
        <x:f>'AR_values'!I180</x:f>
        <x:v>2.5399402467253505</x:v>
      </x:c>
      <x:c r="E12293" s="33" t="str">
        <x:v>Parnassiinae-3</x:v>
      </x:c>
      <x:c r="F12293" s="33" t="str">
        <x:v>Parnassiinae</x:v>
      </x:c>
      <x:c r="G12293" s="33" t="n">
        <x:f>'AR_values'!I270</x:f>
        <x:v>2.6331902913765703</x:v>
      </x:c>
      <x:c r="H12293" s="33" t="n">
        <x:f>ABS(D12293-G12293)</x:f>
        <x:v>0.09325004465121989</x:v>
      </x:c>
      <x:c r="I12293" s="14" t="n">
        <x:f>IFERROR(H12293/AVERAGE(D12293,G12293),"")</x:f>
        <x:v>0.036051688224142266</x:v>
      </x:c>
      <x:c r="J12293" s="14" t="n">
        <x:f>'Method'!$B$2</x:f>
        <x:v>0.05</x:v>
      </x:c>
      <x:c r="K12293" s="13" t="str">
        <x:f>IF(I12293&lt;=J12293,"是","否")</x:f>
        <x:v>是</x:v>
      </x:c>
      <x:c r="L12293" s="36" t="n">
        <x:v>0.9085848906900382</x:v>
      </x:c>
      <x:c r="M12293" s="36" t="n">
        <x:f>1-L12293</x:f>
        <x:v>0.09141510930996177</x:v>
      </x:c>
      <x:c r="N12293" s="13" t="str">
        <x:v>是</x:v>
      </x:c>
      <x:c r="O12293" s="15"/>
      <x:c r="P12293" s="13" t="str"/>
    </x:row>
    <x:row r="12294">
      <x:c r="A12294" s="15" t="n">
        <x:v>12293</x:v>
      </x:c>
      <x:c r="B12294" s="13" t="str">
        <x:v>Hesperiidae-24</x:v>
      </x:c>
      <x:c r="C12294" s="13" t="str">
        <x:v>Hesperiidae</x:v>
      </x:c>
      <x:c r="D12294" s="33" t="n">
        <x:f>'AR_values'!I91</x:f>
        <x:v>2.631779132697969</x:v>
      </x:c>
      <x:c r="E12294" s="33" t="str">
        <x:v>Nymphalinae-23</x:v>
      </x:c>
      <x:c r="F12294" s="33" t="str">
        <x:v>Nymphalinae</x:v>
      </x:c>
      <x:c r="G12294" s="33" t="n">
        <x:f>'AR_values'!I204</x:f>
        <x:v>2.538573367865507</x:v>
      </x:c>
      <x:c r="H12294" s="33" t="n">
        <x:f>ABS(D12294-G12294)</x:f>
        <x:v>0.09320576483246201</x:v>
      </x:c>
      <x:c r="I12294" s="14" t="n">
        <x:f>IFERROR(H12294/AVERAGE(D12294,G12294),"")</x:f>
        <x:v>0.03605393049015681</x:v>
      </x:c>
      <x:c r="J12294" s="14" t="n">
        <x:f>'Method'!$B$2</x:f>
        <x:v>0.05</x:v>
      </x:c>
      <x:c r="K12294" s="13" t="str">
        <x:f>IF(I12294&lt;=J12294,"是","否")</x:f>
        <x:v>是</x:v>
      </x:c>
      <x:c r="L12294" s="36" t="n">
        <x:v>0.7599049752868192</x:v>
      </x:c>
      <x:c r="M12294" s="36" t="n">
        <x:f>1-L12294</x:f>
        <x:v>0.24009502471318078</x:v>
      </x:c>
      <x:c r="N12294" s="13" t="str">
        <x:v>是</x:v>
      </x:c>
      <x:c r="O12294" s="15"/>
      <x:c r="P12294" s="13" t="str"/>
    </x:row>
    <x:row r="12295">
      <x:c r="A12295" s="15" t="n">
        <x:v>12294</x:v>
      </x:c>
      <x:c r="B12295" s="13" t="str">
        <x:v>Hesperiidae-24</x:v>
      </x:c>
      <x:c r="C12295" s="13" t="str">
        <x:v>Hesperiidae</x:v>
      </x:c>
      <x:c r="D12295" s="33" t="n">
        <x:f>'AR_values'!I91</x:f>
        <x:v>2.631779132697969</x:v>
      </x:c>
      <x:c r="E12295" s="33" t="str">
        <x:v>Nymphalinae-3</x:v>
      </x:c>
      <x:c r="F12295" s="33" t="str">
        <x:v>Nymphalinae</x:v>
      </x:c>
      <x:c r="G12295" s="33" t="n">
        <x:f>'AR_values'!I211</x:f>
        <x:v>2.5385687278475513</x:v>
      </x:c>
      <x:c r="H12295" s="33" t="n">
        <x:f>ABS(D12295-G12295)</x:f>
        <x:v>0.09321040485041765</x:v>
      </x:c>
      <x:c r="I12295" s="14" t="n">
        <x:f>IFERROR(H12295/AVERAGE(D12295,G12295),"")</x:f>
        <x:v>0.03605575770315116</x:v>
      </x:c>
      <x:c r="J12295" s="14" t="n">
        <x:f>'Method'!$B$2</x:f>
        <x:v>0.05</x:v>
      </x:c>
      <x:c r="K12295" s="13" t="str">
        <x:f>IF(I12295&lt;=J12295,"是","否")</x:f>
        <x:v>是</x:v>
      </x:c>
      <x:c r="L12295" s="36" t="n">
        <x:v>0.7405652507591177</x:v>
      </x:c>
      <x:c r="M12295" s="36" t="n">
        <x:f>1-L12295</x:f>
        <x:v>0.2594347492408823</x:v>
      </x:c>
      <x:c r="N12295" s="13" t="str">
        <x:v>是</x:v>
      </x:c>
      <x:c r="O12295" s="15"/>
      <x:c r="P12295" s="13" t="str"/>
    </x:row>
    <x:row r="12296">
      <x:c r="A12296" s="15" t="n">
        <x:v>12295</x:v>
      </x:c>
      <x:c r="B12296" s="13" t="str">
        <x:v>Charaxinae-10</x:v>
      </x:c>
      <x:c r="C12296" s="13" t="str">
        <x:v>Charaxinae</x:v>
      </x:c>
      <x:c r="D12296" s="33" t="n">
        <x:f>'AR_values'!I17</x:f>
        <x:v>2.4065875590223897</x:v>
      </x:c>
      <x:c r="E12296" s="33" t="str">
        <x:v>Riodinidae-2</x:v>
      </x:c>
      <x:c r="F12296" s="33" t="str">
        <x:v>Riodinidae</x:v>
      </x:c>
      <x:c r="G12296" s="33" t="n">
        <x:f>'AR_values'!I343</x:f>
        <x:v>2.321349549491152</x:v>
      </x:c>
      <x:c r="H12296" s="33" t="n">
        <x:f>ABS(D12296-G12296)</x:f>
        <x:v>0.08523800953123795</x:v>
      </x:c>
      <x:c r="I12296" s="14" t="n">
        <x:f>IFERROR(H12296/AVERAGE(D12296,G12296),"")</x:f>
        <x:v>0.036057167248587485</x:v>
      </x:c>
      <x:c r="J12296" s="14" t="n">
        <x:f>'Method'!$B$2</x:f>
        <x:v>0.05</x:v>
      </x:c>
      <x:c r="K12296" s="13" t="str">
        <x:f>IF(I12296&lt;=J12296,"是","否")</x:f>
        <x:v>是</x:v>
      </x:c>
      <x:c r="L12296" s="36" t="n">
        <x:v>0.6467102220166513</x:v>
      </x:c>
      <x:c r="M12296" s="36" t="n">
        <x:f>1-L12296</x:f>
        <x:v>0.3532897779833487</x:v>
      </x:c>
      <x:c r="N12296" s="13" t="str">
        <x:v>是</x:v>
      </x:c>
      <x:c r="O12296" s="15"/>
      <x:c r="P12296" s="13" t="str"/>
    </x:row>
    <x:row r="12297">
      <x:c r="A12297" s="15" t="n">
        <x:v>12296</x:v>
      </x:c>
      <x:c r="B12297" s="13" t="str">
        <x:v>Danainae-1</x:v>
      </x:c>
      <x:c r="C12297" s="13" t="str">
        <x:v>Danainae</x:v>
      </x:c>
      <x:c r="D12297" s="33" t="n">
        <x:f>'AR_values'!I31</x:f>
        <x:v>2.699463467206748</x:v>
      </x:c>
      <x:c r="E12297" s="33" t="str">
        <x:v>Papilionidae-13</x:v>
      </x:c>
      <x:c r="F12297" s="33" t="str">
        <x:v>Papilionidae</x:v>
      </x:c>
      <x:c r="G12297" s="33" t="n">
        <x:f>'AR_values'!I223</x:f>
        <x:v>2.7985862916203055</x:v>
      </x:c>
      <x:c r="H12297" s="33" t="n">
        <x:f>ABS(D12297-G12297)</x:f>
        <x:v>0.09912282441355735</x:v>
      </x:c>
      <x:c r="I12297" s="14" t="n">
        <x:f>IFERROR(H12297/AVERAGE(D12297,G12297),"")</x:f>
        <x:v>0.03605744900886604</x:v>
      </x:c>
      <x:c r="J12297" s="14" t="n">
        <x:f>'Method'!$B$2</x:f>
        <x:v>0.05</x:v>
      </x:c>
      <x:c r="K12297" s="13" t="str">
        <x:f>IF(I12297&lt;=J12297,"是","否")</x:f>
        <x:v>是</x:v>
      </x:c>
      <x:c r="L12297" s="36" t="n">
        <x:v>0.8003941441441441</x:v>
      </x:c>
      <x:c r="M12297" s="36" t="n">
        <x:f>1-L12297</x:f>
        <x:v>0.19960585585585588</x:v>
      </x:c>
      <x:c r="N12297" s="13" t="str">
        <x:v>是</x:v>
      </x:c>
      <x:c r="O12297" s="15"/>
      <x:c r="P12297" s="13" t="str"/>
    </x:row>
    <x:row r="12298">
      <x:c r="A12298" s="15" t="n">
        <x:v>12297</x:v>
      </x:c>
      <x:c r="B12298" s="13" t="str">
        <x:v>Hesperiidae-33</x:v>
      </x:c>
      <x:c r="C12298" s="13" t="str">
        <x:v>Hesperiidae</x:v>
      </x:c>
      <x:c r="D12298" s="33" t="n">
        <x:f>'AR_values'!I101</x:f>
        <x:v>2.3794769606989794</x:v>
      </x:c>
      <x:c r="E12298" s="33" t="str">
        <x:v>Satyrinae-10</x:v>
      </x:c>
      <x:c r="F12298" s="33" t="str">
        <x:v>Satyrinae</x:v>
      </x:c>
      <x:c r="G12298" s="33" t="n">
        <x:f>'AR_values'!I359</x:f>
        <x:v>2.2951789310057693</x:v>
      </x:c>
      <x:c r="H12298" s="33" t="n">
        <x:f>ABS(D12298-G12298)</x:f>
        <x:v>0.0842980296932101</x:v>
      </x:c>
      <x:c r="I12298" s="14" t="n">
        <x:f>IFERROR(H12298/AVERAGE(D12298,G12298),"")</x:f>
        <x:v>0.036065982885627276</x:v>
      </x:c>
      <x:c r="J12298" s="14" t="n">
        <x:f>'Method'!$B$2</x:f>
        <x:v>0.05</x:v>
      </x:c>
      <x:c r="K12298" s="13" t="str">
        <x:f>IF(I12298&lt;=J12298,"是","否")</x:f>
        <x:v>是</x:v>
      </x:c>
      <x:c r="L12298" s="36" t="n">
        <x:v>0.8320185762453082</x:v>
      </x:c>
      <x:c r="M12298" s="36" t="n">
        <x:f>1-L12298</x:f>
        <x:v>0.16798142375469183</x:v>
      </x:c>
      <x:c r="N12298" s="13" t="str">
        <x:v>是</x:v>
      </x:c>
      <x:c r="O12298" s="15"/>
      <x:c r="P12298" s="13" t="str"/>
    </x:row>
    <x:row r="12299">
      <x:c r="A12299" s="15" t="n">
        <x:v>12298</x:v>
      </x:c>
      <x:c r="B12299" s="13" t="str">
        <x:v>Nymphalinae-1</x:v>
      </x:c>
      <x:c r="C12299" s="13" t="str">
        <x:v>Nymphalinae</x:v>
      </x:c>
      <x:c r="D12299" s="33" t="n">
        <x:f>'AR_values'!I189</x:f>
        <x:v>2.5541998356945363</x:v>
      </x:c>
      <x:c r="E12299" s="33" t="str">
        <x:v>Satyrinae-5</x:v>
      </x:c>
      <x:c r="F12299" s="33" t="str">
        <x:v>Satyrinae</x:v>
      </x:c>
      <x:c r="G12299" s="33" t="n">
        <x:f>'AR_values'!I380</x:f>
        <x:v>2.6480282902286</x:v>
      </x:c>
      <x:c r="H12299" s="33" t="n">
        <x:f>ABS(D12299-G12299)</x:f>
        <x:v>0.09382845453406352</x:v>
      </x:c>
      <x:c r="I12299" s="14" t="n">
        <x:f>IFERROR(H12299/AVERAGE(D12299,G12299),"")</x:f>
        <x:v>0.03607241061440905</x:v>
      </x:c>
      <x:c r="J12299" s="14" t="n">
        <x:f>'Method'!$B$2</x:f>
        <x:v>0.05</x:v>
      </x:c>
      <x:c r="K12299" s="13" t="str">
        <x:f>IF(I12299&lt;=J12299,"是","否")</x:f>
        <x:v>是</x:v>
      </x:c>
      <x:c r="L12299" s="36" t="n">
        <x:v>0.8404235205142749</x:v>
      </x:c>
      <x:c r="M12299" s="36" t="n">
        <x:f>1-L12299</x:f>
        <x:v>0.15957647948572506</x:v>
      </x:c>
      <x:c r="N12299" s="13" t="str">
        <x:v>是</x:v>
      </x:c>
      <x:c r="O12299" s="15"/>
      <x:c r="P12299" s="13" t="str"/>
    </x:row>
    <x:row r="12300">
      <x:c r="A12300" s="15" t="n">
        <x:v>12299</x:v>
      </x:c>
      <x:c r="B12300" s="13" t="str">
        <x:v>Limenitidinae-7</x:v>
      </x:c>
      <x:c r="C12300" s="13" t="str">
        <x:v>Limenitidinae</x:v>
      </x:c>
      <x:c r="D12300" s="33" t="n">
        <x:f>'AR_values'!I139</x:f>
        <x:v>2.7426043688635655</x:v>
      </x:c>
      <x:c r="E12300" s="33" t="str">
        <x:v>Nymphalinae-7</x:v>
      </x:c>
      <x:c r="F12300" s="33" t="str">
        <x:v>Nymphalinae</x:v>
      </x:c>
      <x:c r="G12300" s="33" t="n">
        <x:f>'AR_values'!I216</x:f>
        <x:v>2.645417426578678</x:v>
      </x:c>
      <x:c r="H12300" s="33" t="n">
        <x:f>ABS(D12300-G12300)</x:f>
        <x:v>0.09718694228488767</x:v>
      </x:c>
      <x:c r="I12300" s="14" t="n">
        <x:f>IFERROR(H12300/AVERAGE(D12300,G12300),"")</x:f>
        <x:v>0.036075185281209746</x:v>
      </x:c>
      <x:c r="J12300" s="14" t="n">
        <x:f>'Method'!$B$2</x:f>
        <x:v>0.05</x:v>
      </x:c>
      <x:c r="K12300" s="13" t="str">
        <x:f>IF(I12300&lt;=J12300,"是","否")</x:f>
        <x:v>是</x:v>
      </x:c>
      <x:c r="L12300" s="36" t="n">
        <x:v>0.8459475419516757</x:v>
      </x:c>
      <x:c r="M12300" s="36" t="n">
        <x:f>1-L12300</x:f>
        <x:v>0.15405245804832435</x:v>
      </x:c>
      <x:c r="N12300" s="13" t="str">
        <x:v>是</x:v>
      </x:c>
      <x:c r="O12300" s="15"/>
      <x:c r="P12300" s="13" t="str"/>
    </x:row>
    <x:row r="12301">
      <x:c r="A12301" s="15" t="n">
        <x:v>12300</x:v>
      </x:c>
      <x:c r="B12301" s="13" t="str">
        <x:v>Lycaenidae_Jalmenus_icilus</x:v>
      </x:c>
      <x:c r="C12301" s="13" t="str">
        <x:v>Lycaenidae</x:v>
      </x:c>
      <x:c r="D12301" s="33" t="n">
        <x:f>'AR_values'!I169</x:f>
        <x:v>2.4699878264847173</x:v>
      </x:c>
      <x:c r="E12301" s="33" t="str">
        <x:v>Pieridae-Coliadinae-18</x:v>
      </x:c>
      <x:c r="F12301" s="33" t="str">
        <x:v>Pieridae-Coliadinae</x:v>
      </x:c>
      <x:c r="G12301" s="33" t="n">
        <x:f>'AR_values'!I309</x:f>
        <x:v>2.3824535414301917</x:v>
      </x:c>
      <x:c r="H12301" s="33" t="n">
        <x:f>ABS(D12301-G12301)</x:f>
        <x:v>0.08753428505452554</x:v>
      </x:c>
      <x:c r="I12301" s="14" t="n">
        <x:f>IFERROR(H12301/AVERAGE(D12301,G12301),"")</x:f>
        <x:v>0.036078451409352716</x:v>
      </x:c>
      <x:c r="J12301" s="14" t="n">
        <x:f>'Method'!$B$2</x:f>
        <x:v>0.05</x:v>
      </x:c>
      <x:c r="K12301" s="13" t="str">
        <x:f>IF(I12301&lt;=J12301,"是","否")</x:f>
        <x:v>是</x:v>
      </x:c>
      <x:c r="L12301" s="36" t="n">
        <x:v>0.7954418103448276</x:v>
      </x:c>
      <x:c r="M12301" s="36" t="n">
        <x:f>1-L12301</x:f>
        <x:v>0.20455818965517236</x:v>
      </x:c>
      <x:c r="N12301" s="13" t="str">
        <x:v>是</x:v>
      </x:c>
      <x:c r="O12301" s="15"/>
      <x:c r="P12301" s="13" t="str"/>
    </x:row>
    <x:row r="12302">
      <x:c r="A12302" s="15" t="n">
        <x:v>12301</x:v>
      </x:c>
      <x:c r="B12302" s="13" t="str">
        <x:v>Biblidinae-8</x:v>
      </x:c>
      <x:c r="C12302" s="13" t="str">
        <x:v>Biblidinae</x:v>
      </x:c>
      <x:c r="D12302" s="33" t="n">
        <x:f>'AR_values'!I14</x:f>
        <x:v>2.7056501761728056</x:v>
      </x:c>
      <x:c r="E12302" s="33" t="str">
        <x:v>Hesperiidae-6</x:v>
      </x:c>
      <x:c r="F12302" s="33" t="str">
        <x:v>Hesperiidae</x:v>
      </x:c>
      <x:c r="G12302" s="33" t="n">
        <x:f>'AR_values'!I107</x:f>
        <x:v>2.805069004432799</x:v>
      </x:c>
      <x:c r="H12302" s="33" t="n">
        <x:f>ABS(D12302-G12302)</x:f>
        <x:v>0.09941882825999349</x:v>
      </x:c>
      <x:c r="I12302" s="14" t="n">
        <x:f>IFERROR(H12302/AVERAGE(D12302,G12302),"")</x:f>
        <x:v>0.036081979502743514</x:v>
      </x:c>
      <x:c r="J12302" s="14" t="n">
        <x:f>'Method'!$B$2</x:f>
        <x:v>0.05</x:v>
      </x:c>
      <x:c r="K12302" s="13" t="str">
        <x:f>IF(I12302&lt;=J12302,"是","否")</x:f>
        <x:v>是</x:v>
      </x:c>
      <x:c r="L12302" s="36" t="n">
        <x:v>0.7713740504112369</x:v>
      </x:c>
      <x:c r="M12302" s="36" t="n">
        <x:f>1-L12302</x:f>
        <x:v>0.22862594958876314</x:v>
      </x:c>
      <x:c r="N12302" s="13" t="str">
        <x:v>是</x:v>
      </x:c>
      <x:c r="O12302" s="15"/>
      <x:c r="P12302" s="13" t="str"/>
    </x:row>
    <x:row r="12303">
      <x:c r="A12303" s="15" t="n">
        <x:v>12302</x:v>
      </x:c>
      <x:c r="B12303" s="13" t="str">
        <x:v>Heliconiinae-8</x:v>
      </x:c>
      <x:c r="C12303" s="13" t="str">
        <x:v>Heliconiinae</x:v>
      </x:c>
      <x:c r="D12303" s="33" t="n">
        <x:f>'AR_values'!I73</x:f>
        <x:v>3.0060250090214837</x:v>
      </x:c>
      <x:c r="E12303" s="33" t="str">
        <x:v>Papilionidae-11</x:v>
      </x:c>
      <x:c r="F12303" s="33" t="str">
        <x:v>Papilionidae</x:v>
      </x:c>
      <x:c r="G12303" s="33" t="n">
        <x:f>'AR_values'!I221</x:f>
        <x:v>2.89947550369946</x:v>
      </x:c>
      <x:c r="H12303" s="33" t="n">
        <x:f>ABS(D12303-G12303)</x:f>
        <x:v>0.10654950532202356</x:v>
      </x:c>
      <x:c r="I12303" s="14" t="n">
        <x:f>IFERROR(H12303/AVERAGE(D12303,G12303),"")</x:f>
        <x:v>0.03608483483914936</x:v>
      </x:c>
      <x:c r="J12303" s="14" t="n">
        <x:f>'Method'!$B$2</x:f>
        <x:v>0.05</x:v>
      </x:c>
      <x:c r="K12303" s="13" t="str">
        <x:f>IF(I12303&lt;=J12303,"是","否")</x:f>
        <x:v>是</x:v>
      </x:c>
      <x:c r="L12303" s="36" t="n">
        <x:v>0.7342105596433682</x:v>
      </x:c>
      <x:c r="M12303" s="36" t="n">
        <x:f>1-L12303</x:f>
        <x:v>0.26578944035663177</x:v>
      </x:c>
      <x:c r="N12303" s="13" t="str">
        <x:v>是</x:v>
      </x:c>
      <x:c r="O12303" s="15"/>
      <x:c r="P12303" s="13" t="str"/>
    </x:row>
    <x:row r="12304">
      <x:c r="A12304" s="15" t="n">
        <x:v>12303</x:v>
      </x:c>
      <x:c r="B12304" s="13" t="str">
        <x:v>Hesperiidae-35</x:v>
      </x:c>
      <x:c r="C12304" s="13" t="str">
        <x:v>Hesperiidae</x:v>
      </x:c>
      <x:c r="D12304" s="33" t="n">
        <x:f>'AR_values'!I103</x:f>
        <x:v>2.9054018143662637</x:v>
      </x:c>
      <x:c r="E12304" s="33" t="str">
        <x:v>Pieridae-13</x:v>
      </x:c>
      <x:c r="F12304" s="33" t="str">
        <x:v>Pieridae</x:v>
      </x:c>
      <x:c r="G12304" s="33" t="n">
        <x:f>'AR_values'!I278</x:f>
        <x:v>3.012171087458704</x:v>
      </x:c>
      <x:c r="H12304" s="33" t="n">
        <x:f>ABS(D12304-G12304)</x:f>
        <x:v>0.10676927309244055</x:v>
      </x:c>
      <x:c r="I12304" s="14" t="n">
        <x:f>IFERROR(H12304/AVERAGE(D12304,G12304),"")</x:f>
        <x:v>0.03608549480125986</x:v>
      </x:c>
      <x:c r="J12304" s="14" t="n">
        <x:f>'Method'!$B$2</x:f>
        <x:v>0.05</x:v>
      </x:c>
      <x:c r="K12304" s="13" t="str">
        <x:f>IF(I12304&lt;=J12304,"是","否")</x:f>
        <x:v>是</x:v>
      </x:c>
      <x:c r="L12304" s="36" t="n">
        <x:v>0.5850365386846074</x:v>
      </x:c>
      <x:c r="M12304" s="36" t="n">
        <x:f>1-L12304</x:f>
        <x:v>0.41496346131539263</x:v>
      </x:c>
      <x:c r="N12304" s="13" t="str">
        <x:v>是</x:v>
      </x:c>
      <x:c r="O12304" s="15"/>
      <x:c r="P12304" s="13" t="str"/>
    </x:row>
    <x:row r="12305">
      <x:c r="A12305" s="15" t="n">
        <x:v>12304</x:v>
      </x:c>
      <x:c r="B12305" s="13" t="str">
        <x:v>Limenitidinae-7</x:v>
      </x:c>
      <x:c r="C12305" s="13" t="str">
        <x:v>Limenitidinae</x:v>
      </x:c>
      <x:c r="D12305" s="33" t="n">
        <x:f>'AR_values'!I139</x:f>
        <x:v>2.7426043688635655</x:v>
      </x:c>
      <x:c r="E12305" s="33" t="str">
        <x:v>Nymphalinae-4</x:v>
      </x:c>
      <x:c r="F12305" s="33" t="str">
        <x:v>Nymphalinae</x:v>
      </x:c>
      <x:c r="G12305" s="33" t="n">
        <x:f>'AR_values'!I213</x:f>
        <x:v>2.6453777429352816</x:v>
      </x:c>
      <x:c r="H12305" s="33" t="n">
        <x:f>ABS(D12305-G12305)</x:f>
        <x:v>0.0972266259282839</x:v>
      </x:c>
      <x:c r="I12305" s="14" t="n">
        <x:f>IFERROR(H12305/AVERAGE(D12305,G12305),"")</x:f>
        <x:v>0.03609018141146855</x:v>
      </x:c>
      <x:c r="J12305" s="14" t="n">
        <x:f>'Method'!$B$2</x:f>
        <x:v>0.05</x:v>
      </x:c>
      <x:c r="K12305" s="13" t="str">
        <x:f>IF(I12305&lt;=J12305,"是","否")</x:f>
        <x:v>是</x:v>
      </x:c>
      <x:c r="L12305" s="36" t="n">
        <x:v>0.9112898095250214</x:v>
      </x:c>
      <x:c r="M12305" s="36" t="n">
        <x:f>1-L12305</x:f>
        <x:v>0.08871019047497863</x:v>
      </x:c>
      <x:c r="N12305" s="13" t="str">
        <x:v>是</x:v>
      </x:c>
      <x:c r="O12305" s="15"/>
      <x:c r="P12305" s="13" t="str"/>
    </x:row>
    <x:row r="12306">
      <x:c r="A12306" s="15" t="n">
        <x:v>12305</x:v>
      </x:c>
      <x:c r="B12306" s="13" t="str">
        <x:v>Heliconiinae-2</x:v>
      </x:c>
      <x:c r="C12306" s="13" t="str">
        <x:v>Heliconiinae</x:v>
      </x:c>
      <x:c r="D12306" s="33" t="n">
        <x:f>'AR_values'!I63</x:f>
        <x:v>2.7018446860659315</x:v>
      </x:c>
      <x:c r="E12306" s="33" t="str">
        <x:v>Nymphalinae-16</x:v>
      </x:c>
      <x:c r="F12306" s="33" t="str">
        <x:v>Nymphalinae</x:v>
      </x:c>
      <x:c r="G12306" s="33" t="n">
        <x:f>'AR_values'!I196</x:f>
        <x:v>2.801149955723224</x:v>
      </x:c>
      <x:c r="H12306" s="33" t="n">
        <x:f>ABS(D12306-G12306)</x:f>
        <x:v>0.09930526965729225</x:v>
      </x:c>
      <x:c r="I12306" s="14" t="n">
        <x:f>IFERROR(H12306/AVERAGE(D12306,G12306),"")</x:f>
        <x:v>0.03609135611478834</x:v>
      </x:c>
      <x:c r="J12306" s="14" t="n">
        <x:f>'Method'!$B$2</x:f>
        <x:v>0.05</x:v>
      </x:c>
      <x:c r="K12306" s="13" t="str">
        <x:f>IF(I12306&lt;=J12306,"是","否")</x:f>
        <x:v>是</x:v>
      </x:c>
      <x:c r="L12306" s="36" t="n">
        <x:v>0.8636208141700559</x:v>
      </x:c>
      <x:c r="M12306" s="36" t="n">
        <x:f>1-L12306</x:f>
        <x:v>0.13637918582994413</x:v>
      </x:c>
      <x:c r="N12306" s="13" t="str">
        <x:v>是</x:v>
      </x:c>
      <x:c r="O12306" s="15"/>
      <x:c r="P12306" s="13" t="str"/>
    </x:row>
    <x:row r="12307">
      <x:c r="A12307" s="15" t="n">
        <x:v>12306</x:v>
      </x:c>
      <x:c r="B12307" s="13" t="str">
        <x:v>Hesperiidae-36</x:v>
      </x:c>
      <x:c r="C12307" s="13" t="str">
        <x:v>Hesperiidae</x:v>
      </x:c>
      <x:c r="D12307" s="33" t="n">
        <x:f>'AR_values'!I104</x:f>
        <x:v>2.8559515557861443</x:v>
      </x:c>
      <x:c r="E12307" s="33" t="str">
        <x:v>Nymphalinae-25</x:v>
      </x:c>
      <x:c r="F12307" s="33" t="str">
        <x:v>Nymphalinae</x:v>
      </x:c>
      <x:c r="G12307" s="33" t="n">
        <x:f>'AR_values'!I206</x:f>
        <x:v>2.754690181841045</x:v>
      </x:c>
      <x:c r="H12307" s="33" t="n">
        <x:f>ABS(D12307-G12307)</x:f>
        <x:v>0.10126137394509938</x:v>
      </x:c>
      <x:c r="I12307" s="14" t="n">
        <x:f>IFERROR(H12307/AVERAGE(D12307,G12307),"")</x:f>
        <x:v>0.036096182461981284</x:v>
      </x:c>
      <x:c r="J12307" s="14" t="n">
        <x:f>'Method'!$B$2</x:f>
        <x:v>0.05</x:v>
      </x:c>
      <x:c r="K12307" s="13" t="str">
        <x:f>IF(I12307&lt;=J12307,"是","否")</x:f>
        <x:v>是</x:v>
      </x:c>
      <x:c r="L12307" s="36" t="n">
        <x:v>0.7330712258933295</x:v>
      </x:c>
      <x:c r="M12307" s="36" t="n">
        <x:f>1-L12307</x:f>
        <x:v>0.2669287741066705</x:v>
      </x:c>
      <x:c r="N12307" s="13" t="str">
        <x:v>是</x:v>
      </x:c>
      <x:c r="O12307" s="15"/>
      <x:c r="P12307" s="13" t="str"/>
    </x:row>
    <x:row r="12308">
      <x:c r="A12308" s="15" t="n">
        <x:v>12307</x:v>
      </x:c>
      <x:c r="B12308" s="13" t="str">
        <x:v>Hesperiidae_Hesperilla_chrysotricha</x:v>
      </x:c>
      <x:c r="C12308" s="13" t="str">
        <x:v>Hesperiidae</x:v>
      </x:c>
      <x:c r="D12308" s="33" t="n">
        <x:f>'AR_values'!I117</x:f>
        <x:v>2.6630704750756298</x:v>
      </x:c>
      <x:c r="E12308" s="33" t="str">
        <x:v>Papilionidae-10</x:v>
      </x:c>
      <x:c r="F12308" s="33" t="str">
        <x:v>Papilionidae</x:v>
      </x:c>
      <x:c r="G12308" s="33" t="n">
        <x:f>'AR_values'!I220</x:f>
        <x:v>2.568647104070697</x:v>
      </x:c>
      <x:c r="H12308" s="33" t="n">
        <x:f>ABS(D12308-G12308)</x:f>
        <x:v>0.09442337100493292</x:v>
      </x:c>
      <x:c r="I12308" s="14" t="n">
        <x:f>IFERROR(H12308/AVERAGE(D12308,G12308),"")</x:f>
        <x:v>0.036096509253980114</x:v>
      </x:c>
      <x:c r="J12308" s="14" t="n">
        <x:f>'Method'!$B$2</x:f>
        <x:v>0.05</x:v>
      </x:c>
      <x:c r="K12308" s="13" t="str">
        <x:f>IF(I12308&lt;=J12308,"是","否")</x:f>
        <x:v>是</x:v>
      </x:c>
      <x:c r="L12308" s="36" t="n">
        <x:v>0.7331599538152835</x:v>
      </x:c>
      <x:c r="M12308" s="36" t="n">
        <x:f>1-L12308</x:f>
        <x:v>0.26684004618471646</x:v>
      </x:c>
      <x:c r="N12308" s="13" t="str">
        <x:v>是</x:v>
      </x:c>
      <x:c r="O12308" s="15"/>
      <x:c r="P12308" s="13" t="str"/>
    </x:row>
    <x:row r="12309">
      <x:c r="A12309" s="15" t="n">
        <x:v>12308</x:v>
      </x:c>
      <x:c r="B12309" s="13" t="str">
        <x:v>Nymphalinae-3</x:v>
      </x:c>
      <x:c r="C12309" s="13" t="str">
        <x:v>Nymphalinae</x:v>
      </x:c>
      <x:c r="D12309" s="33" t="n">
        <x:f>'AR_values'!I211</x:f>
        <x:v>2.5385687278475513</x:v>
      </x:c>
      <x:c r="E12309" s="33" t="str">
        <x:v>Pieridae-Coliadinae-4</x:v>
      </x:c>
      <x:c r="F12309" s="33" t="str">
        <x:v>Pieridae-Coliadinae</x:v>
      </x:c>
      <x:c r="G12309" s="33" t="n">
        <x:f>'AR_values'!I316</x:f>
        <x:v>2.448553495466375</x:v>
      </x:c>
      <x:c r="H12309" s="33" t="n">
        <x:f>ABS(D12309-G12309)</x:f>
        <x:v>0.09001523238117626</x:v>
      </x:c>
      <x:c r="I12309" s="14" t="n">
        <x:f>IFERROR(H12309/AVERAGE(D12309,G12309),"")</x:f>
        <x:v>0.036099068099983894</x:v>
      </x:c>
      <x:c r="J12309" s="14" t="n">
        <x:f>'Method'!$B$2</x:f>
        <x:v>0.05</x:v>
      </x:c>
      <x:c r="K12309" s="13" t="str">
        <x:f>IF(I12309&lt;=J12309,"是","否")</x:f>
        <x:v>是</x:v>
      </x:c>
      <x:c r="L12309" s="36" t="n">
        <x:v>0.8791786885435858</x:v>
      </x:c>
      <x:c r="M12309" s="36" t="n">
        <x:f>1-L12309</x:f>
        <x:v>0.12082131145641417</x:v>
      </x:c>
      <x:c r="N12309" s="13" t="str">
        <x:v>是</x:v>
      </x:c>
      <x:c r="O12309" s="15"/>
      <x:c r="P12309" s="13" t="str"/>
    </x:row>
    <x:row r="12310">
      <x:c r="A12310" s="15" t="n">
        <x:v>12309</x:v>
      </x:c>
      <x:c r="B12310" s="13" t="str">
        <x:v>Hesperiidae_Dispar_compacta</x:v>
      </x:c>
      <x:c r="C12310" s="13" t="str">
        <x:v>Hesperiidae</x:v>
      </x:c>
      <x:c r="D12310" s="33" t="n">
        <x:f>'AR_values'!I115</x:f>
        <x:v>2.652479796362951</x:v>
      </x:c>
      <x:c r="E12310" s="33" t="str">
        <x:v>Satyrinae-13</x:v>
      </x:c>
      <x:c r="F12310" s="33" t="str">
        <x:v>Satyrinae</x:v>
      </x:c>
      <x:c r="G12310" s="33" t="n">
        <x:f>'AR_values'!I362</x:f>
        <x:v>2.5584248457056336</x:v>
      </x:c>
      <x:c r="H12310" s="33" t="n">
        <x:f>ABS(D12310-G12310)</x:f>
        <x:v>0.09405495065731762</x:v>
      </x:c>
      <x:c r="I12310" s="14" t="n">
        <x:f>IFERROR(H12310/AVERAGE(D12310,G12310),"")</x:f>
        <x:v>0.03609927915317998</x:v>
      </x:c>
      <x:c r="J12310" s="14" t="n">
        <x:f>'Method'!$B$2</x:f>
        <x:v>0.05</x:v>
      </x:c>
      <x:c r="K12310" s="13" t="str">
        <x:f>IF(I12310&lt;=J12310,"是","否")</x:f>
        <x:v>是</x:v>
      </x:c>
      <x:c r="L12310" s="36" t="n">
        <x:v>0.7037829886268827</x:v>
      </x:c>
      <x:c r="M12310" s="36" t="n">
        <x:f>1-L12310</x:f>
        <x:v>0.2962170113731173</x:v>
      </x:c>
      <x:c r="N12310" s="13" t="str">
        <x:v>是</x:v>
      </x:c>
      <x:c r="O12310" s="15"/>
      <x:c r="P12310" s="13" t="str"/>
    </x:row>
    <x:row r="12311">
      <x:c r="A12311" s="15" t="n">
        <x:v>12310</x:v>
      </x:c>
      <x:c r="B12311" s="13" t="str">
        <x:v>Nymphalinae-23</x:v>
      </x:c>
      <x:c r="C12311" s="13" t="str">
        <x:v>Nymphalinae</x:v>
      </x:c>
      <x:c r="D12311" s="33" t="n">
        <x:f>'AR_values'!I204</x:f>
        <x:v>2.538573367865507</x:v>
      </x:c>
      <x:c r="E12311" s="33" t="str">
        <x:v>Pieridae-Coliadinae-4</x:v>
      </x:c>
      <x:c r="F12311" s="33" t="str">
        <x:v>Pieridae-Coliadinae</x:v>
      </x:c>
      <x:c r="G12311" s="33" t="n">
        <x:f>'AR_values'!I316</x:f>
        <x:v>2.448553495466375</x:v>
      </x:c>
      <x:c r="H12311" s="33" t="n">
        <x:f>ABS(D12311-G12311)</x:f>
        <x:v>0.0900198723991319</x:v>
      </x:c>
      <x:c r="I12311" s="14" t="n">
        <x:f>IFERROR(H12311/AVERAGE(D12311,G12311),"")</x:f>
        <x:v>0.03610089531149</x:v>
      </x:c>
      <x:c r="J12311" s="14" t="n">
        <x:f>'Method'!$B$2</x:f>
        <x:v>0.05</x:v>
      </x:c>
      <x:c r="K12311" s="13" t="str">
        <x:f>IF(I12311&lt;=J12311,"是","否")</x:f>
        <x:v>是</x:v>
      </x:c>
      <x:c r="L12311" s="36" t="n">
        <x:v>0.8616509038256013</x:v>
      </x:c>
      <x:c r="M12311" s="36" t="n">
        <x:f>1-L12311</x:f>
        <x:v>0.13834909617439872</x:v>
      </x:c>
      <x:c r="N12311" s="13" t="str">
        <x:v>是</x:v>
      </x:c>
      <x:c r="O12311" s="15"/>
      <x:c r="P12311" s="13" t="str"/>
    </x:row>
    <x:row r="12312">
      <x:c r="A12312" s="15" t="n">
        <x:v>12311</x:v>
      </x:c>
      <x:c r="B12312" s="13" t="str">
        <x:v>Heliconiinae-8</x:v>
      </x:c>
      <x:c r="C12312" s="13" t="str">
        <x:v>Heliconiinae</x:v>
      </x:c>
      <x:c r="D12312" s="33" t="n">
        <x:f>'AR_values'!I73</x:f>
        <x:v>3.0060250090214837</x:v>
      </x:c>
      <x:c r="E12312" s="33" t="str">
        <x:v>Papilionidae-9</x:v>
      </x:c>
      <x:c r="F12312" s="33" t="str">
        <x:v>Papilionidae</x:v>
      </x:c>
      <x:c r="G12312" s="33" t="n">
        <x:f>'AR_values'!I260</x:f>
        <x:v>2.8994270303687606</x:v>
      </x:c>
      <x:c r="H12312" s="33" t="n">
        <x:f>ABS(D12312-G12312)</x:f>
        <x:v>0.10659797865272314</x:v>
      </x:c>
      <x:c r="I12312" s="14" t="n">
        <x:f>IFERROR(H12312/AVERAGE(D12312,G12312),"")</x:f>
        <x:v>0.03610154749939505</x:v>
      </x:c>
      <x:c r="J12312" s="14" t="n">
        <x:f>'Method'!$B$2</x:f>
        <x:v>0.05</x:v>
      </x:c>
      <x:c r="K12312" s="13" t="str">
        <x:f>IF(I12312&lt;=J12312,"是","否")</x:f>
        <x:v>是</x:v>
      </x:c>
      <x:c r="L12312" s="36" t="n">
        <x:v>0.8006205137643625</x:v>
      </x:c>
      <x:c r="M12312" s="36" t="n">
        <x:f>1-L12312</x:f>
        <x:v>0.1993794862356375</x:v>
      </x:c>
      <x:c r="N12312" s="13" t="str">
        <x:v>是</x:v>
      </x:c>
      <x:c r="O12312" s="15"/>
      <x:c r="P12312" s="13" t="str"/>
    </x:row>
    <x:row r="12313">
      <x:c r="A12313" s="15" t="n">
        <x:v>12312</x:v>
      </x:c>
      <x:c r="B12313" s="13" t="str">
        <x:v>Biblidinae-8</x:v>
      </x:c>
      <x:c r="C12313" s="13" t="str">
        <x:v>Biblidinae</x:v>
      </x:c>
      <x:c r="D12313" s="33" t="n">
        <x:f>'AR_values'!I14</x:f>
        <x:v>2.7056501761728056</x:v>
      </x:c>
      <x:c r="E12313" s="33" t="str">
        <x:v>Nymphalinae-24</x:v>
      </x:c>
      <x:c r="F12313" s="33" t="str">
        <x:v>Nymphalinae</x:v>
      </x:c>
      <x:c r="G12313" s="33" t="n">
        <x:f>'AR_values'!I205</x:f>
        <x:v>2.805130683228981</x:v>
      </x:c>
      <x:c r="H12313" s="33" t="n">
        <x:f>ABS(D12313-G12313)</x:f>
        <x:v>0.0994805070561755</x:v>
      </x:c>
      <x:c r="I12313" s="14" t="n">
        <x:f>IFERROR(H12313/AVERAGE(D12313,G12313),"")</x:f>
        <x:v>0.036103960434737535</x:v>
      </x:c>
      <x:c r="J12313" s="14" t="n">
        <x:f>'Method'!$B$2</x:f>
        <x:v>0.05</x:v>
      </x:c>
      <x:c r="K12313" s="13" t="str">
        <x:f>IF(I12313&lt;=J12313,"是","否")</x:f>
        <x:v>是</x:v>
      </x:c>
      <x:c r="L12313" s="36" t="n">
        <x:v>0.8249409130488867</x:v>
      </x:c>
      <x:c r="M12313" s="36" t="n">
        <x:f>1-L12313</x:f>
        <x:v>0.17505908695111327</x:v>
      </x:c>
      <x:c r="N12313" s="13" t="str">
        <x:v>是</x:v>
      </x:c>
      <x:c r="O12313" s="15"/>
      <x:c r="P12313" s="13" t="str"/>
    </x:row>
    <x:row r="12314">
      <x:c r="A12314" s="15" t="n">
        <x:v>12313</x:v>
      </x:c>
      <x:c r="B12314" s="13" t="str">
        <x:v>Hesperiidae-7</x:v>
      </x:c>
      <x:c r="C12314" s="13" t="str">
        <x:v>Hesperiidae</x:v>
      </x:c>
      <x:c r="D12314" s="33" t="n">
        <x:f>'AR_values'!I108</x:f>
        <x:v>2.7729252618635143</x:v>
      </x:c>
      <x:c r="E12314" s="33" t="str">
        <x:v>Pieridae_Zerene_eurydice</x:v>
      </x:c>
      <x:c r="F12314" s="33" t="str">
        <x:v>Pieridae</x:v>
      </x:c>
      <x:c r="G12314" s="33" t="n">
        <x:f>'AR_values'!I332</x:f>
        <x:v>2.674576645957752</x:v>
      </x:c>
      <x:c r="H12314" s="33" t="n">
        <x:f>ABS(D12314-G12314)</x:f>
        <x:v>0.0983486159057625</x:v>
      </x:c>
      <x:c r="I12314" s="14" t="n">
        <x:f>IFERROR(H12314/AVERAGE(D12314,G12314),"")</x:f>
        <x:v>0.03610778575939852</x:v>
      </x:c>
      <x:c r="J12314" s="14" t="n">
        <x:f>'Method'!$B$2</x:f>
        <x:v>0.05</x:v>
      </x:c>
      <x:c r="K12314" s="13" t="str">
        <x:f>IF(I12314&lt;=J12314,"是","否")</x:f>
        <x:v>是</x:v>
      </x:c>
      <x:c r="L12314" s="36" t="n">
        <x:v>0.6848890302355694</x:v>
      </x:c>
      <x:c r="M12314" s="36" t="n">
        <x:f>1-L12314</x:f>
        <x:v>0.31511096976443065</x:v>
      </x:c>
      <x:c r="N12314" s="13" t="str">
        <x:v>是</x:v>
      </x:c>
      <x:c r="O12314" s="15"/>
      <x:c r="P12314" s="13" t="str"/>
    </x:row>
    <x:row r="12315">
      <x:c r="A12315" s="15" t="n">
        <x:v>12314</x:v>
      </x:c>
      <x:c r="B12315" s="13" t="str">
        <x:v>Hesperiidae_Taractrocera_papyria</x:v>
      </x:c>
      <x:c r="C12315" s="13" t="str">
        <x:v>Hesperiidae</x:v>
      </x:c>
      <x:c r="D12315" s="33" t="n">
        <x:f>'AR_values'!I124</x:f>
        <x:v>2.4454271732718333</x:v>
      </x:c>
      <x:c r="E12315" s="33" t="str">
        <x:v>Lycaenidae_Ogyris_amaryllis</x:v>
      </x:c>
      <x:c r="F12315" s="33" t="str">
        <x:v>Lycaenidae</x:v>
      </x:c>
      <x:c r="G12315" s="33" t="n">
        <x:f>'AR_values'!I176</x:f>
        <x:v>2.5353520766284507</x:v>
      </x:c>
      <x:c r="H12315" s="33" t="n">
        <x:f>ABS(D12315-G12315)</x:f>
        <x:v>0.0899249033566174</x:v>
      </x:c>
      <x:c r="I12315" s="14" t="n">
        <x:f>IFERROR(H12315/AVERAGE(D12315,G12315),"")</x:f>
        <x:v>0.036108768867207965</x:v>
      </x:c>
      <x:c r="J12315" s="14" t="n">
        <x:f>'Method'!$B$2</x:f>
        <x:v>0.05</x:v>
      </x:c>
      <x:c r="K12315" s="13" t="str">
        <x:f>IF(I12315&lt;=J12315,"是","否")</x:f>
        <x:v>是</x:v>
      </x:c>
      <x:c r="L12315" s="36" t="n">
        <x:v>0.803248136315229</x:v>
      </x:c>
      <x:c r="M12315" s="36" t="n">
        <x:f>1-L12315</x:f>
        <x:v>0.19675186368477104</x:v>
      </x:c>
      <x:c r="N12315" s="13" t="str">
        <x:v>是</x:v>
      </x:c>
      <x:c r="O12315" s="15"/>
      <x:c r="P12315" s="13" t="str"/>
    </x:row>
    <x:row r="12316">
      <x:c r="A12316" s="15" t="n">
        <x:v>12315</x:v>
      </x:c>
      <x:c r="B12316" s="13" t="str">
        <x:v>Papilionidae-13</x:v>
      </x:c>
      <x:c r="C12316" s="13" t="str">
        <x:v>Papilionidae</x:v>
      </x:c>
      <x:c r="D12316" s="33" t="n">
        <x:f>'AR_values'!I223</x:f>
        <x:v>2.7985862916203055</x:v>
      </x:c>
      <x:c r="E12316" s="33" t="str">
        <x:v>Satyrinae-16</x:v>
      </x:c>
      <x:c r="F12316" s="33" t="str">
        <x:v>Satyrinae</x:v>
      </x:c>
      <x:c r="G12316" s="33" t="n">
        <x:f>'AR_values'!I365</x:f>
        <x:v>2.699315938443061</x:v>
      </x:c>
      <x:c r="H12316" s="33" t="n">
        <x:f>ABS(D12316-G12316)</x:f>
        <x:v>0.09927035317724453</x:v>
      </x:c>
      <x:c r="I12316" s="14" t="n">
        <x:f>IFERROR(H12316/AVERAGE(D12316,G12316),"")</x:f>
        <x:v>0.03611208385424503</x:v>
      </x:c>
      <x:c r="J12316" s="14" t="n">
        <x:f>'Method'!$B$2</x:f>
        <x:v>0.05</x:v>
      </x:c>
      <x:c r="K12316" s="13" t="str">
        <x:f>IF(I12316&lt;=J12316,"是","否")</x:f>
        <x:v>是</x:v>
      </x:c>
      <x:c r="L12316" s="36" t="n">
        <x:v>0.7572917662809602</x:v>
      </x:c>
      <x:c r="M12316" s="36" t="n">
        <x:f>1-L12316</x:f>
        <x:v>0.24270823371903982</x:v>
      </x:c>
      <x:c r="N12316" s="13" t="str">
        <x:v>是</x:v>
      </x:c>
      <x:c r="O12316" s="15"/>
      <x:c r="P12316" s="13" t="str"/>
    </x:row>
    <x:row r="12317">
      <x:c r="A12317" s="15" t="n">
        <x:v>12316</x:v>
      </x:c>
      <x:c r="B12317" s="13" t="str">
        <x:v>Lycaenidae-4</x:v>
      </x:c>
      <x:c r="C12317" s="13" t="str">
        <x:v>Lycaenidae</x:v>
      </x:c>
      <x:c r="D12317" s="33" t="n">
        <x:f>'AR_values'!I157</x:f>
        <x:v>2.406721252991965</x:v>
      </x:c>
      <x:c r="E12317" s="33" t="str">
        <x:v>Riodinidae-2</x:v>
      </x:c>
      <x:c r="F12317" s="33" t="str">
        <x:v>Riodinidae</x:v>
      </x:c>
      <x:c r="G12317" s="33" t="n">
        <x:f>'AR_values'!I343</x:f>
        <x:v>2.321349549491152</x:v>
      </x:c>
      <x:c r="H12317" s="33" t="n">
        <x:f>ABS(D12317-G12317)</x:f>
        <x:v>0.08537170350081302</x:v>
      </x:c>
      <x:c r="I12317" s="14" t="n">
        <x:f>IFERROR(H12317/AVERAGE(D12317,G12317),"")</x:f>
        <x:v>0.03611270095869842</x:v>
      </x:c>
      <x:c r="J12317" s="14" t="n">
        <x:f>'Method'!$B$2</x:f>
        <x:v>0.05</x:v>
      </x:c>
      <x:c r="K12317" s="13" t="str">
        <x:f>IF(I12317&lt;=J12317,"是","否")</x:f>
        <x:v>是</x:v>
      </x:c>
      <x:c r="L12317" s="36" t="n">
        <x:v>0.8170177920047644</x:v>
      </x:c>
      <x:c r="M12317" s="36" t="n">
        <x:f>1-L12317</x:f>
        <x:v>0.18298220799523557</x:v>
      </x:c>
      <x:c r="N12317" s="13" t="str">
        <x:v>是</x:v>
      </x:c>
      <x:c r="O12317" s="15"/>
      <x:c r="P12317" s="13" t="str"/>
    </x:row>
    <x:row r="12318">
      <x:c r="A12318" s="15" t="n">
        <x:v>12317</x:v>
      </x:c>
      <x:c r="B12318" s="13" t="str">
        <x:v>Pieridae-Coliadinae-14</x:v>
      </x:c>
      <x:c r="C12318" s="13" t="str">
        <x:v>Pieridae-Coliadinae</x:v>
      </x:c>
      <x:c r="D12318" s="33" t="n">
        <x:f>'AR_values'!I305</x:f>
        <x:v>2.587036999278014</x:v>
      </x:c>
      <x:c r="E12318" s="33" t="str">
        <x:v>Pieridae-Coliadinae-7</x:v>
      </x:c>
      <x:c r="F12318" s="33" t="str">
        <x:v>Pieridae-Coliadinae</x:v>
      </x:c>
      <x:c r="G12318" s="33" t="n">
        <x:f>'AR_values'!I319</x:f>
        <x:v>2.6821855446790392</x:v>
      </x:c>
      <x:c r="H12318" s="33" t="n">
        <x:f>ABS(D12318-G12318)</x:f>
        <x:v>0.09514854540102524</x:v>
      </x:c>
      <x:c r="I12318" s="14" t="n">
        <x:f>IFERROR(H12318/AVERAGE(D12318,G12318),"")</x:f>
        <x:v>0.03611483273187816</x:v>
      </x:c>
      <x:c r="J12318" s="14" t="n">
        <x:f>'Method'!$B$2</x:f>
        <x:v>0.05</x:v>
      </x:c>
      <x:c r="K12318" s="13" t="str">
        <x:f>IF(I12318&lt;=J12318,"是","否")</x:f>
        <x:v>是</x:v>
      </x:c>
      <x:c r="L12318" s="36" t="n">
        <x:v>0.904790880190741</x:v>
      </x:c>
      <x:c r="M12318" s="36" t="n">
        <x:f>1-L12318</x:f>
        <x:v>0.09520911980925895</x:v>
      </x:c>
      <x:c r="N12318" s="13" t="str">
        <x:v>否</x:v>
      </x:c>
      <x:c r="O12318" s="15"/>
      <x:c r="P12318" s="13" t="str"/>
    </x:row>
    <x:row r="12319">
      <x:c r="A12319" s="15" t="n">
        <x:v>12318</x:v>
      </x:c>
      <x:c r="B12319" s="13" t="str">
        <x:v>Lycaenidae_Ogyris_genoveva</x:v>
      </x:c>
      <x:c r="C12319" s="13" t="str">
        <x:v>Lycaenidae</x:v>
      </x:c>
      <x:c r="D12319" s="33" t="n">
        <x:f>'AR_values'!I178</x:f>
        <x:v>2.47951699545104</x:v>
      </x:c>
      <x:c r="E12319" s="33" t="str">
        <x:v>Pieridae-Coliadinae-19</x:v>
      </x:c>
      <x:c r="F12319" s="33" t="str">
        <x:v>Pieridae-Coliadinae</x:v>
      </x:c>
      <x:c r="G12319" s="33" t="n">
        <x:f>'AR_values'!I310</x:f>
        <x:v>2.5707158566022947</x:v>
      </x:c>
      <x:c r="H12319" s="33" t="n">
        <x:f>ABS(D12319-G12319)</x:f>
        <x:v>0.09119886115125464</x:v>
      </x:c>
      <x:c r="I12319" s="14" t="n">
        <x:f>IFERROR(H12319/AVERAGE(D12319,G12319),"")</x:f>
        <x:v>0.03611669553580081</x:v>
      </x:c>
      <x:c r="J12319" s="14" t="n">
        <x:f>'Method'!$B$2</x:f>
        <x:v>0.05</x:v>
      </x:c>
      <x:c r="K12319" s="13" t="str">
        <x:f>IF(I12319&lt;=J12319,"是","否")</x:f>
        <x:v>是</x:v>
      </x:c>
      <x:c r="L12319" s="36" t="n">
        <x:v>0.7643007482341014</x:v>
      </x:c>
      <x:c r="M12319" s="36" t="n">
        <x:f>1-L12319</x:f>
        <x:v>0.23569925176589857</x:v>
      </x:c>
      <x:c r="N12319" s="13" t="str">
        <x:v>是</x:v>
      </x:c>
      <x:c r="O12319" s="15"/>
      <x:c r="P12319" s="13" t="str"/>
    </x:row>
    <x:row r="12320">
      <x:c r="A12320" s="15" t="n">
        <x:v>12319</x:v>
      </x:c>
      <x:c r="B12320" s="13" t="str">
        <x:v>Papilionidae-12</x:v>
      </x:c>
      <x:c r="C12320" s="13" t="str">
        <x:v>Papilionidae</x:v>
      </x:c>
      <x:c r="D12320" s="33" t="n">
        <x:f>'AR_values'!I222</x:f>
        <x:v>2.7446040689002573</x:v>
      </x:c>
      <x:c r="E12320" s="33" t="str">
        <x:v>Papilionidae-3</x:v>
      </x:c>
      <x:c r="F12320" s="33" t="str">
        <x:v>Papilionidae</x:v>
      </x:c>
      <x:c r="G12320" s="33" t="n">
        <x:f>'AR_values'!I240</x:f>
        <x:v>2.647228355104499</x:v>
      </x:c>
      <x:c r="H12320" s="33" t="n">
        <x:f>ABS(D12320-G12320)</x:f>
        <x:v>0.09737571379575849</x:v>
      </x:c>
      <x:c r="I12320" s="14" t="n">
        <x:f>IFERROR(H12320/AVERAGE(D12320,G12320),"")</x:f>
        <x:v>0.036119710754450036</x:v>
      </x:c>
      <x:c r="J12320" s="14" t="n">
        <x:f>'Method'!$B$2</x:f>
        <x:v>0.05</x:v>
      </x:c>
      <x:c r="K12320" s="13" t="str">
        <x:f>IF(I12320&lt;=J12320,"是","否")</x:f>
        <x:v>是</x:v>
      </x:c>
      <x:c r="L12320" s="36" t="n">
        <x:v>0.7572912270830403</x:v>
      </x:c>
      <x:c r="M12320" s="36" t="n">
        <x:f>1-L12320</x:f>
        <x:v>0.2427087729169597</x:v>
      </x:c>
      <x:c r="N12320" s="13" t="str">
        <x:v>否</x:v>
      </x:c>
      <x:c r="O12320" s="15"/>
      <x:c r="P12320" s="13" t="str"/>
    </x:row>
    <x:row r="12321">
      <x:c r="A12321" s="15" t="n">
        <x:v>12320</x:v>
      </x:c>
      <x:c r="B12321" s="13" t="str">
        <x:v>Charaxinae-12</x:v>
      </x:c>
      <x:c r="C12321" s="13" t="str">
        <x:v>Charaxinae</x:v>
      </x:c>
      <x:c r="D12321" s="33" t="n">
        <x:f>'AR_values'!I19</x:f>
        <x:v>2.554072397947023</x:v>
      </x:c>
      <x:c r="E12321" s="33" t="str">
        <x:v>Satyrinae-5</x:v>
      </x:c>
      <x:c r="F12321" s="33" t="str">
        <x:v>Satyrinae</x:v>
      </x:c>
      <x:c r="G12321" s="33" t="n">
        <x:f>'AR_values'!I380</x:f>
        <x:v>2.6480282902286</x:v>
      </x:c>
      <x:c r="H12321" s="33" t="n">
        <x:f>ABS(D12321-G12321)</x:f>
        <x:v>0.09395589228157686</x:v>
      </x:c>
      <x:c r="I12321" s="14" t="n">
        <x:f>IFERROR(H12321/AVERAGE(D12321,G12321),"")</x:f>
        <x:v>0.03612228901879529</x:v>
      </x:c>
      <x:c r="J12321" s="14" t="n">
        <x:f>'Method'!$B$2</x:f>
        <x:v>0.05</x:v>
      </x:c>
      <x:c r="K12321" s="13" t="str">
        <x:f>IF(I12321&lt;=J12321,"是","否")</x:f>
        <x:v>是</x:v>
      </x:c>
      <x:c r="L12321" s="36" t="n">
        <x:v>0.8235514895613418</x:v>
      </x:c>
      <x:c r="M12321" s="36" t="n">
        <x:f>1-L12321</x:f>
        <x:v>0.17644851043865817</x:v>
      </x:c>
      <x:c r="N12321" s="13" t="str">
        <x:v>是</x:v>
      </x:c>
      <x:c r="O12321" s="15"/>
      <x:c r="P12321" s="13" t="str"/>
    </x:row>
    <x:row r="12322">
      <x:c r="A12322" s="15" t="n">
        <x:v>12321</x:v>
      </x:c>
      <x:c r="B12322" s="13" t="str">
        <x:v>Danainae-1</x:v>
      </x:c>
      <x:c r="C12322" s="13" t="str">
        <x:v>Danainae</x:v>
      </x:c>
      <x:c r="D12322" s="33" t="n">
        <x:f>'AR_values'!I31</x:f>
        <x:v>2.699463467206748</x:v>
      </x:c>
      <x:c r="E12322" s="33" t="str">
        <x:v>Limenitidinae-11</x:v>
      </x:c>
      <x:c r="F12322" s="33" t="str">
        <x:v>Limenitidinae</x:v>
      </x:c>
      <x:c r="G12322" s="33" t="n">
        <x:f>'AR_values'!I132</x:f>
        <x:v>2.7987815350159404</x:v>
      </x:c>
      <x:c r="H12322" s="33" t="n">
        <x:f>ABS(D12322-G12322)</x:f>
        <x:v>0.09931806780919228</x:v>
      </x:c>
      <x:c r="I12322" s="14" t="n">
        <x:f>IFERROR(H12322/AVERAGE(D12322,G12322),"")</x:f>
        <x:v>0.03612718886446222</x:v>
      </x:c>
      <x:c r="J12322" s="14" t="n">
        <x:f>'Method'!$B$2</x:f>
        <x:v>0.05</x:v>
      </x:c>
      <x:c r="K12322" s="13" t="str">
        <x:f>IF(I12322&lt;=J12322,"是","否")</x:f>
        <x:v>是</x:v>
      </x:c>
      <x:c r="L12322" s="36" t="n">
        <x:v>0.9194455683316148</x:v>
      </x:c>
      <x:c r="M12322" s="36" t="n">
        <x:f>1-L12322</x:f>
        <x:v>0.08055443166838516</x:v>
      </x:c>
      <x:c r="N12322" s="13" t="str">
        <x:v>是</x:v>
      </x:c>
      <x:c r="O12322" s="15"/>
      <x:c r="P12322" s="13" t="str"/>
    </x:row>
    <x:row r="12323">
      <x:c r="A12323" s="15" t="n">
        <x:v>12322</x:v>
      </x:c>
      <x:c r="B12323" s="13" t="str">
        <x:v>Pieridae-Coliadinae-18</x:v>
      </x:c>
      <x:c r="C12323" s="13" t="str">
        <x:v>Pieridae-Coliadinae</x:v>
      </x:c>
      <x:c r="D12323" s="33" t="n">
        <x:f>'AR_values'!I309</x:f>
        <x:v>2.3824535414301917</x:v>
      </x:c>
      <x:c r="E12323" s="33" t="str">
        <x:v>Riodinidae-6</x:v>
      </x:c>
      <x:c r="F12323" s="33" t="str">
        <x:v>Riodinidae</x:v>
      </x:c>
      <x:c r="G12323" s="33" t="n">
        <x:f>'AR_values'!I354</x:f>
        <x:v>2.4701372196015763</x:v>
      </x:c>
      <x:c r="H12323" s="33" t="n">
        <x:f>ABS(D12323-G12323)</x:f>
        <x:v>0.08768367817138456</x:v>
      </x:c>
      <x:c r="I12323" s="14" t="n">
        <x:f>IFERROR(H12323/AVERAGE(D12323,G12323),"")</x:f>
        <x:v>0.03613891320715496</x:v>
      </x:c>
      <x:c r="J12323" s="14" t="n">
        <x:f>'Method'!$B$2</x:f>
        <x:v>0.05</x:v>
      </x:c>
      <x:c r="K12323" s="13" t="str">
        <x:f>IF(I12323&lt;=J12323,"是","否")</x:f>
        <x:v>是</x:v>
      </x:c>
      <x:c r="L12323" s="36" t="n">
        <x:v>0.6776199739942949</x:v>
      </x:c>
      <x:c r="M12323" s="36" t="n">
        <x:f>1-L12323</x:f>
        <x:v>0.32238002600570514</x:v>
      </x:c>
      <x:c r="N12323" s="13" t="str">
        <x:v>是</x:v>
      </x:c>
      <x:c r="O12323" s="15"/>
      <x:c r="P12323" s="13" t="str"/>
    </x:row>
    <x:row r="12324">
      <x:c r="A12324" s="15" t="n">
        <x:v>12323</x:v>
      </x:c>
      <x:c r="B12324" s="13" t="str">
        <x:v>Papilionidae-35</x:v>
      </x:c>
      <x:c r="C12324" s="13" t="str">
        <x:v>Papilionidae</x:v>
      </x:c>
      <x:c r="D12324" s="33" t="n">
        <x:f>'AR_values'!I246</x:f>
        <x:v>3.131426748620215</x:v>
      </x:c>
      <x:c r="E12324" s="33" t="str">
        <x:v>Pieridae-22</x:v>
      </x:c>
      <x:c r="F12324" s="33" t="str">
        <x:v>Pieridae</x:v>
      </x:c>
      <x:c r="G12324" s="33" t="n">
        <x:f>'AR_values'!I287</x:f>
        <x:v>3.020261747560466</x:v>
      </x:c>
      <x:c r="H12324" s="33" t="n">
        <x:f>ABS(D12324-G12324)</x:f>
        <x:v>0.11116500105974891</x:v>
      </x:c>
      <x:c r="I12324" s="14" t="n">
        <x:f>IFERROR(H12324/AVERAGE(D12324,G12324),"")</x:f>
        <x:v>0.03614129718329089</x:v>
      </x:c>
      <x:c r="J12324" s="14" t="n">
        <x:f>'Method'!$B$2</x:f>
        <x:v>0.05</x:v>
      </x:c>
      <x:c r="K12324" s="13" t="str">
        <x:f>IF(I12324&lt;=J12324,"是","否")</x:f>
        <x:v>是</x:v>
      </x:c>
      <x:c r="L12324" s="36" t="n">
        <x:v>0.8201102157237407</x:v>
      </x:c>
      <x:c r="M12324" s="36" t="n">
        <x:f>1-L12324</x:f>
        <x:v>0.17988978427625935</x:v>
      </x:c>
      <x:c r="N12324" s="13" t="str">
        <x:v>是</x:v>
      </x:c>
      <x:c r="O12324" s="15"/>
      <x:c r="P12324" s="13" t="str"/>
    </x:row>
    <x:row r="12325">
      <x:c r="A12325" s="15" t="n">
        <x:v>12324</x:v>
      </x:c>
      <x:c r="B12325" s="13" t="str">
        <x:v>Heliconiinae-9</x:v>
      </x:c>
      <x:c r="C12325" s="13" t="str">
        <x:v>Heliconiinae</x:v>
      </x:c>
      <x:c r="D12325" s="33" t="n">
        <x:f>'AR_values'!I74</x:f>
        <x:v>3.024482561628602</x:v>
      </x:c>
      <x:c r="E12325" s="33" t="str">
        <x:v>Papilionidae_Graphium_agamemnon</x:v>
      </x:c>
      <x:c r="F12325" s="33" t="str">
        <x:v>Papilionidae</x:v>
      </x:c>
      <x:c r="G12325" s="33" t="n">
        <x:f>'AR_values'!I262</x:f>
        <x:v>2.9171092824470413</x:v>
      </x:c>
      <x:c r="H12325" s="33" t="n">
        <x:f>ABS(D12325-G12325)</x:f>
        <x:v>0.10737327918156092</x:v>
      </x:c>
      <x:c r="I12325" s="14" t="n">
        <x:f>IFERROR(H12325/AVERAGE(D12325,G12325),"")</x:f>
        <x:v>0.03614293340887181</x:v>
      </x:c>
      <x:c r="J12325" s="14" t="n">
        <x:f>'Method'!$B$2</x:f>
        <x:v>0.05</x:v>
      </x:c>
      <x:c r="K12325" s="13" t="str">
        <x:f>IF(I12325&lt;=J12325,"是","否")</x:f>
        <x:v>是</x:v>
      </x:c>
      <x:c r="L12325" s="36" t="n">
        <x:v>0.6754002732072314</x:v>
      </x:c>
      <x:c r="M12325" s="36" t="n">
        <x:f>1-L12325</x:f>
        <x:v>0.3245997267927686</x:v>
      </x:c>
      <x:c r="N12325" s="13" t="str">
        <x:v>是</x:v>
      </x:c>
      <x:c r="O12325" s="15"/>
      <x:c r="P12325" s="13" t="str"/>
    </x:row>
    <x:row r="12326">
      <x:c r="A12326" s="15" t="n">
        <x:v>12325</x:v>
      </x:c>
      <x:c r="B12326" s="13" t="str">
        <x:v>Hesperiidae-1</x:v>
      </x:c>
      <x:c r="C12326" s="13" t="str">
        <x:v>Hesperiidae</x:v>
      </x:c>
      <x:c r="D12326" s="33" t="n">
        <x:f>'AR_values'!I75</x:f>
        <x:v>2.626775993873075</x:v>
      </x:c>
      <x:c r="E12326" s="33" t="str">
        <x:v>Parnassiinae-6</x:v>
      </x:c>
      <x:c r="F12326" s="33" t="str">
        <x:v>Parnassiinae</x:v>
      </x:c>
      <x:c r="G12326" s="33" t="n">
        <x:f>'AR_values'!I273</x:f>
        <x:v>2.533520834171576</x:v>
      </x:c>
      <x:c r="H12326" s="33" t="n">
        <x:f>ABS(D12326-G12326)</x:f>
        <x:v>0.09325515970149878</x:v>
      </x:c>
      <x:c r="I12326" s="14" t="n">
        <x:f>IFERROR(H12326/AVERAGE(D12326,G12326),"")</x:f>
        <x:v>0.036143331598556594</x:v>
      </x:c>
      <x:c r="J12326" s="14" t="n">
        <x:f>'Method'!$B$2</x:f>
        <x:v>0.05</x:v>
      </x:c>
      <x:c r="K12326" s="13" t="str">
        <x:f>IF(I12326&lt;=J12326,"是","否")</x:f>
        <x:v>是</x:v>
      </x:c>
      <x:c r="L12326" s="36" t="n">
        <x:v>0.8751152791251962</x:v>
      </x:c>
      <x:c r="M12326" s="36" t="n">
        <x:f>1-L12326</x:f>
        <x:v>0.12488472087480385</x:v>
      </x:c>
      <x:c r="N12326" s="13" t="str">
        <x:v>是</x:v>
      </x:c>
      <x:c r="O12326" s="15"/>
      <x:c r="P12326" s="13" t="str"/>
    </x:row>
    <x:row r="12327">
      <x:c r="A12327" s="15" t="n">
        <x:v>12326</x:v>
      </x:c>
      <x:c r="B12327" s="13" t="str">
        <x:v>Heliconiinae-4</x:v>
      </x:c>
      <x:c r="C12327" s="13" t="str">
        <x:v>Heliconiinae</x:v>
      </x:c>
      <x:c r="D12327" s="33" t="n">
        <x:f>'AR_values'!I69</x:f>
        <x:v>2.9448795791455837</x:v>
      </x:c>
      <x:c r="E12327" s="33" t="str">
        <x:v>Papilionidae-15</x:v>
      </x:c>
      <x:c r="F12327" s="33" t="str">
        <x:v>Papilionidae</x:v>
      </x:c>
      <x:c r="G12327" s="33" t="n">
        <x:f>'AR_values'!I225</x:f>
        <x:v>3.0532801223694213</x:v>
      </x:c>
      <x:c r="H12327" s="33" t="n">
        <x:f>ABS(D12327-G12327)</x:f>
        <x:v>0.10840054322383752</x:v>
      </x:c>
      <x:c r="I12327" s="14" t="n">
        <x:f>IFERROR(H12327/AVERAGE(D12327,G12327),"")</x:f>
        <x:v>0.03614460055021806</x:v>
      </x:c>
      <x:c r="J12327" s="14" t="n">
        <x:f>'Method'!$B$2</x:f>
        <x:v>0.05</x:v>
      </x:c>
      <x:c r="K12327" s="13" t="str">
        <x:f>IF(I12327&lt;=J12327,"是","否")</x:f>
        <x:v>是</x:v>
      </x:c>
      <x:c r="L12327" s="36" t="n">
        <x:v>0.711216578049059</x:v>
      </x:c>
      <x:c r="M12327" s="36" t="n">
        <x:f>1-L12327</x:f>
        <x:v>0.288783421950941</x:v>
      </x:c>
      <x:c r="N12327" s="13" t="str">
        <x:v>是</x:v>
      </x:c>
      <x:c r="O12327" s="15"/>
      <x:c r="P12327" s="13" t="str"/>
    </x:row>
    <x:row r="12328">
      <x:c r="A12328" s="15" t="n">
        <x:v>12327</x:v>
      </x:c>
      <x:c r="B12328" s="13" t="str">
        <x:v>Biblidinae-5</x:v>
      </x:c>
      <x:c r="C12328" s="13" t="str">
        <x:v>Biblidinae</x:v>
      </x:c>
      <x:c r="D12328" s="33" t="n">
        <x:f>'AR_values'!I11</x:f>
        <x:v>2.4750199618333006</x:v>
      </x:c>
      <x:c r="E12328" s="33" t="str">
        <x:v>Lycaenidae-9</x:v>
      </x:c>
      <x:c r="F12328" s="33" t="str">
        <x:v>Lycaenidae</x:v>
      </x:c>
      <x:c r="G12328" s="33" t="n">
        <x:f>'AR_values'!I162</x:f>
        <x:v>2.3871435022846637</x:v>
      </x:c>
      <x:c r="H12328" s="33" t="n">
        <x:f>ABS(D12328-G12328)</x:f>
        <x:v>0.08787645954863699</x:v>
      </x:c>
      <x:c r="I12328" s="14" t="n">
        <x:f>IFERROR(H12328/AVERAGE(D12328,G12328),"")</x:f>
        <x:v>0.036147060952249774</x:v>
      </x:c>
      <x:c r="J12328" s="14" t="n">
        <x:f>'Method'!$B$2</x:f>
        <x:v>0.05</x:v>
      </x:c>
      <x:c r="K12328" s="13" t="str">
        <x:f>IF(I12328&lt;=J12328,"是","否")</x:f>
        <x:v>是</x:v>
      </x:c>
      <x:c r="L12328" s="36" t="n">
        <x:v>0.8805039277386639</x:v>
      </x:c>
      <x:c r="M12328" s="36" t="n">
        <x:f>1-L12328</x:f>
        <x:v>0.11949607226133607</x:v>
      </x:c>
      <x:c r="N12328" s="13" t="str">
        <x:v>是</x:v>
      </x:c>
      <x:c r="O12328" s="15"/>
      <x:c r="P12328" s="13" t="str"/>
    </x:row>
    <x:row r="12329">
      <x:c r="A12329" s="15" t="n">
        <x:v>12328</x:v>
      </x:c>
      <x:c r="B12329" s="13" t="str">
        <x:v>Hesperiidae_Trapezites_sciron</x:v>
      </x:c>
      <x:c r="C12329" s="13" t="str">
        <x:v>Hesperiidae</x:v>
      </x:c>
      <x:c r="D12329" s="33" t="n">
        <x:f>'AR_values'!I128</x:f>
        <x:v>2.954498744525112</x:v>
      </x:c>
      <x:c r="E12329" s="33" t="str">
        <x:v>Pieridae-14</x:v>
      </x:c>
      <x:c r="F12329" s="33" t="str">
        <x:v>Pieridae</x:v>
      </x:c>
      <x:c r="G12329" s="33" t="n">
        <x:f>'AR_values'!I279</x:f>
        <x:v>2.8495974203659724</x:v>
      </x:c>
      <x:c r="H12329" s="33" t="n">
        <x:f>ABS(D12329-G12329)</x:f>
        <x:v>0.10490132415913944</x:v>
      </x:c>
      <x:c r="I12329" s="14" t="n">
        <x:f>IFERROR(H12329/AVERAGE(D12329,G12329),"")</x:f>
        <x:v>0.03614734186993194</x:v>
      </x:c>
      <x:c r="J12329" s="14" t="n">
        <x:f>'Method'!$B$2</x:f>
        <x:v>0.05</x:v>
      </x:c>
      <x:c r="K12329" s="13" t="str">
        <x:f>IF(I12329&lt;=J12329,"是","否")</x:f>
        <x:v>是</x:v>
      </x:c>
      <x:c r="L12329" s="36" t="n">
        <x:v>0.7289108812659673</x:v>
      </x:c>
      <x:c r="M12329" s="36" t="n">
        <x:f>1-L12329</x:f>
        <x:v>0.27108911873403274</x:v>
      </x:c>
      <x:c r="N12329" s="13" t="str">
        <x:v>是</x:v>
      </x:c>
      <x:c r="O12329" s="15"/>
      <x:c r="P12329" s="13" t="str"/>
    </x:row>
    <x:row r="12330">
      <x:c r="A12330" s="15" t="n">
        <x:v>12329</x:v>
      </x:c>
      <x:c r="B12330" s="13" t="str">
        <x:v>Pieridae-2</x:v>
      </x:c>
      <x:c r="C12330" s="13" t="str">
        <x:v>Pieridae</x:v>
      </x:c>
      <x:c r="D12330" s="33" t="n">
        <x:f>'AR_values'!I284</x:f>
        <x:v>2.655534957236157</x:v>
      </x:c>
      <x:c r="E12330" s="33" t="str">
        <x:v>Riodinidae-26</x:v>
      </x:c>
      <x:c r="F12330" s="33" t="str">
        <x:v>Riodinidae</x:v>
      </x:c>
      <x:c r="G12330" s="33" t="n">
        <x:f>'AR_values'!I350</x:f>
        <x:v>2.5612409898926036</x:v>
      </x:c>
      <x:c r="H12330" s="33" t="n">
        <x:f>ABS(D12330-G12330)</x:f>
        <x:v>0.09429396734355322</x:v>
      </x:c>
      <x:c r="I12330" s="14" t="n">
        <x:f>IFERROR(H12330/AVERAGE(D12330,G12330),"")</x:f>
        <x:v>0.03615028450491583</x:v>
      </x:c>
      <x:c r="J12330" s="14" t="n">
        <x:f>'Method'!$B$2</x:f>
        <x:v>0.05</x:v>
      </x:c>
      <x:c r="K12330" s="13" t="str">
        <x:f>IF(I12330&lt;=J12330,"是","否")</x:f>
        <x:v>是</x:v>
      </x:c>
      <x:c r="L12330" s="36" t="n">
        <x:v>0.9122813514547766</x:v>
      </x:c>
      <x:c r="M12330" s="36" t="n">
        <x:f>1-L12330</x:f>
        <x:v>0.08771864854522338</x:v>
      </x:c>
      <x:c r="N12330" s="13" t="str">
        <x:v>是</x:v>
      </x:c>
      <x:c r="O12330" s="15"/>
      <x:c r="P12330" s="13" t="str"/>
    </x:row>
    <x:row r="12331">
      <x:c r="A12331" s="15" t="n">
        <x:v>12330</x:v>
      </x:c>
      <x:c r="B12331" s="13" t="str">
        <x:v>Papilionidae-33</x:v>
      </x:c>
      <x:c r="C12331" s="13" t="str">
        <x:v>Papilionidae</x:v>
      </x:c>
      <x:c r="D12331" s="33" t="n">
        <x:f>'AR_values'!I244</x:f>
        <x:v>2.9084419828943826</x:v>
      </x:c>
      <x:c r="E12331" s="33" t="str">
        <x:v>Pieridae-16</x:v>
      </x:c>
      <x:c r="F12331" s="33" t="str">
        <x:v>Pieridae</x:v>
      </x:c>
      <x:c r="G12331" s="33" t="n">
        <x:f>'AR_values'!I280</x:f>
        <x:v>3.0155433438763337</x:v>
      </x:c>
      <x:c r="H12331" s="33" t="n">
        <x:f>ABS(D12331-G12331)</x:f>
        <x:v>0.10710136098195111</x:v>
      </x:c>
      <x:c r="I12331" s="14" t="n">
        <x:f>IFERROR(H12331/AVERAGE(D12331,G12331),"")</x:f>
        <x:v>0.036158550392741844</x:v>
      </x:c>
      <x:c r="J12331" s="14" t="n">
        <x:f>'Method'!$B$2</x:f>
        <x:v>0.05</x:v>
      </x:c>
      <x:c r="K12331" s="13" t="str">
        <x:f>IF(I12331&lt;=J12331,"是","否")</x:f>
        <x:v>是</x:v>
      </x:c>
      <x:c r="L12331" s="36" t="n">
        <x:v>0.8153375457266379</x:v>
      </x:c>
      <x:c r="M12331" s="36" t="n">
        <x:f>1-L12331</x:f>
        <x:v>0.18466245427336214</x:v>
      </x:c>
      <x:c r="N12331" s="13" t="str">
        <x:v>是</x:v>
      </x:c>
      <x:c r="O12331" s="15"/>
      <x:c r="P12331" s="13" t="str"/>
    </x:row>
    <x:row r="12332">
      <x:c r="A12332" s="15" t="n">
        <x:v>12331</x:v>
      </x:c>
      <x:c r="B12332" s="13" t="str">
        <x:v>Limenitidinae-2</x:v>
      </x:c>
      <x:c r="C12332" s="13" t="str">
        <x:v>Limenitidinae</x:v>
      </x:c>
      <x:c r="D12332" s="33" t="n">
        <x:f>'AR_values'!I134</x:f>
        <x:v>2.628721263472674</x:v>
      </x:c>
      <x:c r="E12332" s="33" t="str">
        <x:v>Lycaenidae_Ogyris_amaryllis</x:v>
      </x:c>
      <x:c r="F12332" s="33" t="str">
        <x:v>Lycaenidae</x:v>
      </x:c>
      <x:c r="G12332" s="33" t="n">
        <x:f>'AR_values'!I176</x:f>
        <x:v>2.5353520766284507</x:v>
      </x:c>
      <x:c r="H12332" s="33" t="n">
        <x:f>ABS(D12332-G12332)</x:f>
        <x:v>0.09336918684422324</x:v>
      </x:c>
      <x:c r="I12332" s="14" t="n">
        <x:f>IFERROR(H12332/AVERAGE(D12332,G12332),"")</x:f>
        <x:v>0.03616106150901213</x:v>
      </x:c>
      <x:c r="J12332" s="14" t="n">
        <x:f>'Method'!$B$2</x:f>
        <x:v>0.05</x:v>
      </x:c>
      <x:c r="K12332" s="13" t="str">
        <x:f>IF(I12332&lt;=J12332,"是","否")</x:f>
        <x:v>是</x:v>
      </x:c>
      <x:c r="L12332" s="36" t="n">
        <x:v>0.8761727877299144</x:v>
      </x:c>
      <x:c r="M12332" s="36" t="n">
        <x:f>1-L12332</x:f>
        <x:v>0.12382721227008564</x:v>
      </x:c>
      <x:c r="N12332" s="13" t="str">
        <x:v>是</x:v>
      </x:c>
      <x:c r="O12332" s="15"/>
      <x:c r="P12332" s="13" t="str"/>
    </x:row>
    <x:row r="12333">
      <x:c r="A12333" s="15" t="n">
        <x:v>12332</x:v>
      </x:c>
      <x:c r="B12333" s="13" t="str">
        <x:v>Nymphalinae-24</x:v>
      </x:c>
      <x:c r="C12333" s="13" t="str">
        <x:v>Nymphalinae</x:v>
      </x:c>
      <x:c r="D12333" s="33" t="n">
        <x:f>'AR_values'!I205</x:f>
        <x:v>2.805130683228981</x:v>
      </x:c>
      <x:c r="E12333" s="33" t="str">
        <x:v>Papilionidae-33</x:v>
      </x:c>
      <x:c r="F12333" s="33" t="str">
        <x:v>Papilionidae</x:v>
      </x:c>
      <x:c r="G12333" s="33" t="n">
        <x:f>'AR_values'!I244</x:f>
        <x:v>2.9084419828943826</x:v>
      </x:c>
      <x:c r="H12333" s="33" t="n">
        <x:f>ABS(D12333-G12333)</x:f>
        <x:v>0.10331129966540153</x:v>
      </x:c>
      <x:c r="I12333" s="14" t="n">
        <x:f>IFERROR(H12333/AVERAGE(D12333,G12333),"")</x:f>
        <x:v>0.03616346748434648</x:v>
      </x:c>
      <x:c r="J12333" s="14" t="n">
        <x:f>'Method'!$B$2</x:f>
        <x:v>0.05</x:v>
      </x:c>
      <x:c r="K12333" s="13" t="str">
        <x:f>IF(I12333&lt;=J12333,"是","否")</x:f>
        <x:v>是</x:v>
      </x:c>
      <x:c r="L12333" s="36" t="n">
        <x:v>0.8374668882771517</x:v>
      </x:c>
      <x:c r="M12333" s="36" t="n">
        <x:f>1-L12333</x:f>
        <x:v>0.16253311172284834</x:v>
      </x:c>
      <x:c r="N12333" s="13" t="str">
        <x:v>是</x:v>
      </x:c>
      <x:c r="O12333" s="15"/>
      <x:c r="P12333" s="13" t="str"/>
    </x:row>
    <x:row r="12334">
      <x:c r="A12334" s="15" t="n">
        <x:v>12333</x:v>
      </x:c>
      <x:c r="B12334" s="13" t="str">
        <x:v>Lycaenidae_Ogyris_genoveva</x:v>
      </x:c>
      <x:c r="C12334" s="13" t="str">
        <x:v>Lycaenidae</x:v>
      </x:c>
      <x:c r="D12334" s="33" t="n">
        <x:f>'AR_values'!I178</x:f>
        <x:v>2.47951699545104</x:v>
      </x:c>
      <x:c r="E12334" s="33" t="str">
        <x:v>Satyrinae-9</x:v>
      </x:c>
      <x:c r="F12334" s="33" t="str">
        <x:v>Satyrinae</x:v>
      </x:c>
      <x:c r="G12334" s="33" t="n">
        <x:f>'AR_values'!I384</x:f>
        <x:v>2.3914334188497204</x:v>
      </x:c>
      <x:c r="H12334" s="33" t="n">
        <x:f>ABS(D12334-G12334)</x:f>
        <x:v>0.08808357660131971</x:v>
      </x:c>
      <x:c r="I12334" s="14" t="n">
        <x:f>IFERROR(H12334/AVERAGE(D12334,G12334),"")</x:f>
        <x:v>0.0361668952090798</x:v>
      </x:c>
      <x:c r="J12334" s="14" t="n">
        <x:f>'Method'!$B$2</x:f>
        <x:v>0.05</x:v>
      </x:c>
      <x:c r="K12334" s="13" t="str">
        <x:f>IF(I12334&lt;=J12334,"是","否")</x:f>
        <x:v>是</x:v>
      </x:c>
      <x:c r="L12334" s="36" t="n">
        <x:v>0.8498741620080625</x:v>
      </x:c>
      <x:c r="M12334" s="36" t="n">
        <x:f>1-L12334</x:f>
        <x:v>0.15012583799193746</x:v>
      </x:c>
      <x:c r="N12334" s="13" t="str">
        <x:v>是</x:v>
      </x:c>
      <x:c r="O12334" s="15"/>
      <x:c r="P12334" s="13" t="str"/>
    </x:row>
    <x:row r="12335">
      <x:c r="A12335" s="15" t="n">
        <x:v>12334</x:v>
      </x:c>
      <x:c r="B12335" s="13" t="str">
        <x:v>Lycaenidae_Candalides_acasta</x:v>
      </x:c>
      <x:c r="C12335" s="13" t="str">
        <x:v>Lycaenidae</x:v>
      </x:c>
      <x:c r="D12335" s="33" t="n">
        <x:f>'AR_values'!I164</x:f>
        <x:v>2.4245150825976376</x:v>
      </x:c>
      <x:c r="E12335" s="33" t="str">
        <x:v>Pieridae-Coliadinae-2</x:v>
      </x:c>
      <x:c r="F12335" s="33" t="str">
        <x:v>Pieridae-Coliadinae</x:v>
      </x:c>
      <x:c r="G12335" s="33" t="n">
        <x:f>'AR_values'!I311</x:f>
        <x:v>2.338384022597896</x:v>
      </x:c>
      <x:c r="H12335" s="33" t="n">
        <x:f>ABS(D12335-G12335)</x:f>
        <x:v>0.08613105999974158</x:v>
      </x:c>
      <x:c r="I12335" s="14" t="n">
        <x:f>IFERROR(H12335/AVERAGE(D12335,G12335),"")</x:f>
        <x:v>0.03616749299005174</x:v>
      </x:c>
      <x:c r="J12335" s="14" t="n">
        <x:f>'Method'!$B$2</x:f>
        <x:v>0.05</x:v>
      </x:c>
      <x:c r="K12335" s="13" t="str">
        <x:f>IF(I12335&lt;=J12335,"是","否")</x:f>
        <x:v>是</x:v>
      </x:c>
      <x:c r="L12335" s="36" t="n">
        <x:v>0.8308180239269032</x:v>
      </x:c>
      <x:c r="M12335" s="36" t="n">
        <x:f>1-L12335</x:f>
        <x:v>0.16918197607309682</x:v>
      </x:c>
      <x:c r="N12335" s="13" t="str">
        <x:v>是</x:v>
      </x:c>
      <x:c r="O12335" s="15"/>
      <x:c r="P12335" s="13" t="str"/>
    </x:row>
    <x:row r="12336">
      <x:c r="A12336" s="15" t="n">
        <x:v>12335</x:v>
      </x:c>
      <x:c r="B12336" s="13" t="str">
        <x:v>Hesperiidae-35</x:v>
      </x:c>
      <x:c r="C12336" s="13" t="str">
        <x:v>Hesperiidae</x:v>
      </x:c>
      <x:c r="D12336" s="33" t="n">
        <x:f>'AR_values'!I103</x:f>
        <x:v>2.9054018143662637</x:v>
      </x:c>
      <x:c r="E12336" s="33" t="str">
        <x:v>Hesperiidae-4</x:v>
      </x:c>
      <x:c r="F12336" s="33" t="str">
        <x:v>Hesperiidae</x:v>
      </x:c>
      <x:c r="G12336" s="33" t="n">
        <x:f>'AR_values'!I105</x:f>
        <x:v>3.0124203289284166</x:v>
      </x:c>
      <x:c r="H12336" s="33" t="n">
        <x:f>ABS(D12336-G12336)</x:f>
        <x:v>0.10701851456215294</x:v>
      </x:c>
      <x:c r="I12336" s="14" t="n">
        <x:f>IFERROR(H12336/AVERAGE(D12336,G12336),"")</x:f>
        <x:v>0.036168209172495205</x:v>
      </x:c>
      <x:c r="J12336" s="14" t="n">
        <x:f>'Method'!$B$2</x:f>
        <x:v>0.05</x:v>
      </x:c>
      <x:c r="K12336" s="13" t="str">
        <x:f>IF(I12336&lt;=J12336,"是","否")</x:f>
        <x:v>是</x:v>
      </x:c>
      <x:c r="L12336" s="36" t="n">
        <x:v>0.9008596705987091</x:v>
      </x:c>
      <x:c r="M12336" s="36" t="n">
        <x:f>1-L12336</x:f>
        <x:v>0.09914032940129092</x:v>
      </x:c>
      <x:c r="N12336" s="13" t="str">
        <x:v>否</x:v>
      </x:c>
      <x:c r="O12336" s="15"/>
      <x:c r="P12336" s="13" t="str"/>
    </x:row>
    <x:row r="12337">
      <x:c r="A12337" s="15" t="n">
        <x:v>12336</x:v>
      </x:c>
      <x:c r="B12337" s="13" t="str">
        <x:v>Limenitidinae-6</x:v>
      </x:c>
      <x:c r="C12337" s="13" t="str">
        <x:v>Limenitidinae</x:v>
      </x:c>
      <x:c r="D12337" s="33" t="n">
        <x:f>'AR_values'!I138</x:f>
        <x:v>2.400197823531223</x:v>
      </x:c>
      <x:c r="E12337" s="33" t="str">
        <x:v>Nymphalinae-9</x:v>
      </x:c>
      <x:c r="F12337" s="33" t="str">
        <x:v>Nymphalinae</x:v>
      </x:c>
      <x:c r="G12337" s="33" t="n">
        <x:f>'AR_values'!I218</x:f>
        <x:v>2.488617213677148</x:v>
      </x:c>
      <x:c r="H12337" s="33" t="n">
        <x:f>ABS(D12337-G12337)</x:f>
        <x:v>0.08841939014592493</x:v>
      </x:c>
      <x:c r="I12337" s="14" t="n">
        <x:f>IFERROR(H12337/AVERAGE(D12337,G12337),"")</x:f>
        <x:v>0.03617211511295567</x:v>
      </x:c>
      <x:c r="J12337" s="14" t="n">
        <x:f>'Method'!$B$2</x:f>
        <x:v>0.05</x:v>
      </x:c>
      <x:c r="K12337" s="13" t="str">
        <x:f>IF(I12337&lt;=J12337,"是","否")</x:f>
        <x:v>是</x:v>
      </x:c>
      <x:c r="L12337" s="36" t="n">
        <x:v>0.92141652613828</x:v>
      </x:c>
      <x:c r="M12337" s="36" t="n">
        <x:f>1-L12337</x:f>
        <x:v>0.07858347386172004</x:v>
      </x:c>
      <x:c r="N12337" s="13" t="str">
        <x:v>是</x:v>
      </x:c>
      <x:c r="O12337" s="15"/>
      <x:c r="P12337" s="13" t="str"/>
    </x:row>
    <x:row r="12338">
      <x:c r="A12338" s="15" t="n">
        <x:v>12337</x:v>
      </x:c>
      <x:c r="B12338" s="13" t="str">
        <x:v>Limenitidinae-11</x:v>
      </x:c>
      <x:c r="C12338" s="13" t="str">
        <x:v>Limenitidinae</x:v>
      </x:c>
      <x:c r="D12338" s="33" t="n">
        <x:f>'AR_values'!I132</x:f>
        <x:v>2.7987815350159404</x:v>
      </x:c>
      <x:c r="E12338" s="33" t="str">
        <x:v>Satyrinae-16</x:v>
      </x:c>
      <x:c r="F12338" s="33" t="str">
        <x:v>Satyrinae</x:v>
      </x:c>
      <x:c r="G12338" s="33" t="n">
        <x:f>'AR_values'!I365</x:f>
        <x:v>2.699315938443061</x:v>
      </x:c>
      <x:c r="H12338" s="33" t="n">
        <x:f>ABS(D12338-G12338)</x:f>
        <x:v>0.09946559657287946</x:v>
      </x:c>
      <x:c r="I12338" s="14" t="n">
        <x:f>IFERROR(H12338/AVERAGE(D12338,G12338),"")</x:f>
        <x:v>0.03618182364100685</x:v>
      </x:c>
      <x:c r="J12338" s="14" t="n">
        <x:f>'Method'!$B$2</x:f>
        <x:v>0.05</x:v>
      </x:c>
      <x:c r="K12338" s="13" t="str">
        <x:f>IF(I12338&lt;=J12338,"是","否")</x:f>
        <x:v>是</x:v>
      </x:c>
      <x:c r="L12338" s="36" t="n">
        <x:v>0.9113061569468826</x:v>
      </x:c>
      <x:c r="M12338" s="36" t="n">
        <x:f>1-L12338</x:f>
        <x:v>0.08869384305311745</x:v>
      </x:c>
      <x:c r="N12338" s="13" t="str">
        <x:v>是</x:v>
      </x:c>
      <x:c r="O12338" s="15"/>
      <x:c r="P12338" s="13" t="str"/>
    </x:row>
    <x:row r="12339">
      <x:c r="A12339" s="15" t="n">
        <x:v>12338</x:v>
      </x:c>
      <x:c r="B12339" s="13" t="str">
        <x:v>Lycaenidae_Zizina_labradus</x:v>
      </x:c>
      <x:c r="C12339" s="13" t="str">
        <x:v>Lycaenidae</x:v>
      </x:c>
      <x:c r="D12339" s="33" t="n">
        <x:f>'AR_values'!I188</x:f>
        <x:v>2.3982706581875353</x:v>
      </x:c>
      <x:c r="E12339" s="33" t="str">
        <x:v>Pieridae_Catopsilia_pyranthe</x:v>
      </x:c>
      <x:c r="F12339" s="33" t="str">
        <x:v>Pieridae</x:v>
      </x:c>
      <x:c r="G12339" s="33" t="n">
        <x:f>'AR_values'!I324</x:f>
        <x:v>2.31303258091561</x:v>
      </x:c>
      <x:c r="H12339" s="33" t="n">
        <x:f>ABS(D12339-G12339)</x:f>
        <x:v>0.08523807727192523</x:v>
      </x:c>
      <x:c r="I12339" s="14" t="n">
        <x:f>IFERROR(H12339/AVERAGE(D12339,G12339),"")</x:f>
        <x:v>0.036184500528202615</x:v>
      </x:c>
      <x:c r="J12339" s="14" t="n">
        <x:f>'Method'!$B$2</x:f>
        <x:v>0.05</x:v>
      </x:c>
      <x:c r="K12339" s="13" t="str">
        <x:f>IF(I12339&lt;=J12339,"是","否")</x:f>
        <x:v>是</x:v>
      </x:c>
      <x:c r="L12339" s="36" t="n">
        <x:v>0.886893246570524</x:v>
      </x:c>
      <x:c r="M12339" s="36" t="n">
        <x:f>1-L12339</x:f>
        <x:v>0.11310675342947596</x:v>
      </x:c>
      <x:c r="N12339" s="13" t="str">
        <x:v>是</x:v>
      </x:c>
      <x:c r="O12339" s="15"/>
      <x:c r="P12339" s="13" t="str"/>
    </x:row>
    <x:row r="12340">
      <x:c r="A12340" s="15" t="n">
        <x:v>12339</x:v>
      </x:c>
      <x:c r="B12340" s="13" t="str">
        <x:v>Hesperiidae-6</x:v>
      </x:c>
      <x:c r="C12340" s="13" t="str">
        <x:v>Hesperiidae</x:v>
      </x:c>
      <x:c r="D12340" s="33" t="n">
        <x:f>'AR_values'!I107</x:f>
        <x:v>2.805069004432799</x:v>
      </x:c>
      <x:c r="E12340" s="33" t="str">
        <x:v>Papilionidae-33</x:v>
      </x:c>
      <x:c r="F12340" s="33" t="str">
        <x:v>Papilionidae</x:v>
      </x:c>
      <x:c r="G12340" s="33" t="n">
        <x:f>'AR_values'!I244</x:f>
        <x:v>2.9084419828943826</x:v>
      </x:c>
      <x:c r="H12340" s="33" t="n">
        <x:f>ABS(D12340-G12340)</x:f>
        <x:v>0.10337297846158355</x:v>
      </x:c>
      <x:c r="I12340" s="14" t="n">
        <x:f>IFERROR(H12340/AVERAGE(D12340,G12340),"")</x:f>
        <x:v>0.036185448383968935</x:v>
      </x:c>
      <x:c r="J12340" s="14" t="n">
        <x:f>'Method'!$B$2</x:f>
        <x:v>0.05</x:v>
      </x:c>
      <x:c r="K12340" s="13" t="str">
        <x:f>IF(I12340&lt;=J12340,"是","否")</x:f>
        <x:v>是</x:v>
      </x:c>
      <x:c r="L12340" s="36" t="n">
        <x:v>0.7518389181960027</x:v>
      </x:c>
      <x:c r="M12340" s="36" t="n">
        <x:f>1-L12340</x:f>
        <x:v>0.24816108180399732</x:v>
      </x:c>
      <x:c r="N12340" s="13" t="str">
        <x:v>是</x:v>
      </x:c>
      <x:c r="O12340" s="15"/>
      <x:c r="P12340" s="13" t="str"/>
    </x:row>
    <x:row r="12341">
      <x:c r="A12341" s="15" t="n">
        <x:v>12340</x:v>
      </x:c>
      <x:c r="B12341" s="13" t="str">
        <x:v>Danainae-5</x:v>
      </x:c>
      <x:c r="C12341" s="13" t="str">
        <x:v>Danainae</x:v>
      </x:c>
      <x:c r="D12341" s="33" t="n">
        <x:f>'AR_values'!I47</x:f>
        <x:v>2.499372504343995</x:v>
      </x:c>
      <x:c r="E12341" s="33" t="str">
        <x:v>Satyrinae-4</x:v>
      </x:c>
      <x:c r="F12341" s="33" t="str">
        <x:v>Satyrinae</x:v>
      </x:c>
      <x:c r="G12341" s="33" t="n">
        <x:f>'AR_values'!I379</x:f>
        <x:v>2.410510901432053</x:v>
      </x:c>
      <x:c r="H12341" s="33" t="n">
        <x:f>ABS(D12341-G12341)</x:f>
        <x:v>0.08886160291194223</x:v>
      </x:c>
      <x:c r="I12341" s="14" t="n">
        <x:f>IFERROR(H12341/AVERAGE(D12341,G12341),"")</x:f>
        <x:v>0.03619703181032948</x:v>
      </x:c>
      <x:c r="J12341" s="14" t="n">
        <x:f>'Method'!$B$2</x:f>
        <x:v>0.05</x:v>
      </x:c>
      <x:c r="K12341" s="13" t="str">
        <x:f>IF(I12341&lt;=J12341,"是","否")</x:f>
        <x:v>是</x:v>
      </x:c>
      <x:c r="L12341" s="36" t="n">
        <x:v>0.7993535282940573</x:v>
      </x:c>
      <x:c r="M12341" s="36" t="n">
        <x:f>1-L12341</x:f>
        <x:v>0.20064647170594274</x:v>
      </x:c>
      <x:c r="N12341" s="13" t="str">
        <x:v>是</x:v>
      </x:c>
      <x:c r="O12341" s="15"/>
      <x:c r="P12341" s="13" t="str"/>
    </x:row>
    <x:row r="12342">
      <x:c r="A12342" s="15" t="n">
        <x:v>12341</x:v>
      </x:c>
      <x:c r="B12342" s="13" t="str">
        <x:v>Danainae-13</x:v>
      </x:c>
      <x:c r="C12342" s="13" t="str">
        <x:v>Danainae</x:v>
      </x:c>
      <x:c r="D12342" s="33" t="n">
        <x:f>'AR_values'!I34</x:f>
        <x:v>3.2390001244514846</x:v>
      </x:c>
      <x:c r="E12342" s="33" t="str">
        <x:v>Papilionidae-17</x:v>
      </x:c>
      <x:c r="F12342" s="33" t="str">
        <x:v>Papilionidae</x:v>
      </x:c>
      <x:c r="G12342" s="33" t="n">
        <x:f>'AR_values'!I227</x:f>
        <x:v>3.1238412015161123</x:v>
      </x:c>
      <x:c r="H12342" s="33" t="n">
        <x:f>ABS(D12342-G12342)</x:f>
        <x:v>0.11515892293537222</x:v>
      </x:c>
      <x:c r="I12342" s="14" t="n">
        <x:f>IFERROR(H12342/AVERAGE(D12342,G12342),"")</x:f>
        <x:v>0.03619732664569</x:v>
      </x:c>
      <x:c r="J12342" s="14" t="n">
        <x:f>'Method'!$B$2</x:f>
        <x:v>0.05</x:v>
      </x:c>
      <x:c r="K12342" s="13" t="str">
        <x:f>IF(I12342&lt;=J12342,"是","否")</x:f>
        <x:v>是</x:v>
      </x:c>
      <x:c r="L12342" s="36" t="n">
        <x:v>0.860320479988293</x:v>
      </x:c>
      <x:c r="M12342" s="36" t="n">
        <x:f>1-L12342</x:f>
        <x:v>0.13967952001170703</x:v>
      </x:c>
      <x:c r="N12342" s="13" t="str">
        <x:v>是</x:v>
      </x:c>
      <x:c r="O12342" s="15"/>
      <x:c r="P12342" s="13" t="str"/>
    </x:row>
    <x:row r="12343">
      <x:c r="A12343" s="15" t="n">
        <x:v>12342</x:v>
      </x:c>
      <x:c r="B12343" s="13" t="str">
        <x:v>Charaxinae-3</x:v>
      </x:c>
      <x:c r="C12343" s="13" t="str">
        <x:v>Charaxinae</x:v>
      </x:c>
      <x:c r="D12343" s="33" t="n">
        <x:f>'AR_values'!I24</x:f>
        <x:v>2.655663704665578</x:v>
      </x:c>
      <x:c r="E12343" s="33" t="str">
        <x:v>Riodinidae-26</x:v>
      </x:c>
      <x:c r="F12343" s="33" t="str">
        <x:v>Riodinidae</x:v>
      </x:c>
      <x:c r="G12343" s="33" t="n">
        <x:f>'AR_values'!I350</x:f>
        <x:v>2.5612409898926036</x:v>
      </x:c>
      <x:c r="H12343" s="33" t="n">
        <x:f>ABS(D12343-G12343)</x:f>
        <x:v>0.09442271477297437</x:v>
      </x:c>
      <x:c r="I12343" s="14" t="n">
        <x:f>IFERROR(H12343/AVERAGE(D12343,G12343),"")</x:f>
        <x:v>0.03619875014066019</x:v>
      </x:c>
      <x:c r="J12343" s="14" t="n">
        <x:f>'Method'!$B$2</x:f>
        <x:v>0.05</x:v>
      </x:c>
      <x:c r="K12343" s="13" t="str">
        <x:f>IF(I12343&lt;=J12343,"是","否")</x:f>
        <x:v>是</x:v>
      </x:c>
      <x:c r="L12343" s="36" t="n">
        <x:v>0.7586524049598038</x:v>
      </x:c>
      <x:c r="M12343" s="36" t="n">
        <x:f>1-L12343</x:f>
        <x:v>0.2413475950401962</x:v>
      </x:c>
      <x:c r="N12343" s="13" t="str">
        <x:v>是</x:v>
      </x:c>
      <x:c r="O12343" s="15"/>
      <x:c r="P12343" s="13" t="str"/>
    </x:row>
    <x:row r="12344">
      <x:c r="A12344" s="15" t="n">
        <x:v>12343</x:v>
      </x:c>
      <x:c r="B12344" s="13" t="str">
        <x:v>Nymphalinae-17</x:v>
      </x:c>
      <x:c r="C12344" s="13" t="str">
        <x:v>Nymphalinae</x:v>
      </x:c>
      <x:c r="D12344" s="33" t="n">
        <x:f>'AR_values'!I197</x:f>
        <x:v>2.7100143832736188</x:v>
      </x:c>
      <x:c r="E12344" s="33" t="str">
        <x:v>Pieridae-12</x:v>
      </x:c>
      <x:c r="F12344" s="33" t="str">
        <x:v>Pieridae</x:v>
      </x:c>
      <x:c r="G12344" s="33" t="n">
        <x:f>'AR_values'!I277</x:f>
        <x:v>2.809922973063713</x:v>
      </x:c>
      <x:c r="H12344" s="33" t="n">
        <x:f>ABS(D12344-G12344)</x:f>
        <x:v>0.0999085897900942</x:v>
      </x:c>
      <x:c r="I12344" s="14" t="n">
        <x:f>IFERROR(H12344/AVERAGE(D12344,G12344),"")</x:f>
        <x:v>0.036199175222664845</x:v>
      </x:c>
      <x:c r="J12344" s="14" t="n">
        <x:f>'Method'!$B$2</x:f>
        <x:v>0.05</x:v>
      </x:c>
      <x:c r="K12344" s="13" t="str">
        <x:f>IF(I12344&lt;=J12344,"是","否")</x:f>
        <x:v>是</x:v>
      </x:c>
      <x:c r="L12344" s="36" t="n">
        <x:v>0.6828788854147508</x:v>
      </x:c>
      <x:c r="M12344" s="36" t="n">
        <x:f>1-L12344</x:f>
        <x:v>0.31712111458524916</x:v>
      </x:c>
      <x:c r="N12344" s="13" t="str">
        <x:v>是</x:v>
      </x:c>
      <x:c r="O12344" s="15"/>
      <x:c r="P12344" s="13" t="str"/>
    </x:row>
    <x:row r="12345">
      <x:c r="A12345" s="15" t="n">
        <x:v>12344</x:v>
      </x:c>
      <x:c r="B12345" s="13" t="str">
        <x:v>Hesperiidae-35</x:v>
      </x:c>
      <x:c r="C12345" s="13" t="str">
        <x:v>Hesperiidae</x:v>
      </x:c>
      <x:c r="D12345" s="33" t="n">
        <x:f>'AR_values'!I103</x:f>
        <x:v>2.9054018143662637</x:v>
      </x:c>
      <x:c r="E12345" s="33" t="str">
        <x:v>Papilionidae-2</x:v>
      </x:c>
      <x:c r="F12345" s="33" t="str">
        <x:v>Papilionidae</x:v>
      </x:c>
      <x:c r="G12345" s="33" t="n">
        <x:f>'AR_values'!I230</x:f>
        <x:v>2.8020899751082338</x:v>
      </x:c>
      <x:c r="H12345" s="33" t="n">
        <x:f>ABS(D12345-G12345)</x:f>
        <x:v>0.10331183925802989</x:v>
      </x:c>
      <x:c r="I12345" s="14" t="n">
        <x:f>IFERROR(H12345/AVERAGE(D12345,G12345),"")</x:f>
        <x:v>0.036202185852830485</x:v>
      </x:c>
      <x:c r="J12345" s="14" t="n">
        <x:f>'Method'!$B$2</x:f>
        <x:v>0.05</x:v>
      </x:c>
      <x:c r="K12345" s="13" t="str">
        <x:f>IF(I12345&lt;=J12345,"是","否")</x:f>
        <x:v>是</x:v>
      </x:c>
      <x:c r="L12345" s="36" t="n">
        <x:v>0.7447581737994925</x:v>
      </x:c>
      <x:c r="M12345" s="36" t="n">
        <x:f>1-L12345</x:f>
        <x:v>0.2552418262005075</x:v>
      </x:c>
      <x:c r="N12345" s="13" t="str">
        <x:v>是</x:v>
      </x:c>
      <x:c r="O12345" s="15"/>
      <x:c r="P12345" s="13" t="str"/>
    </x:row>
    <x:row r="12346">
      <x:c r="A12346" s="15" t="n">
        <x:v>12345</x:v>
      </x:c>
      <x:c r="B12346" s="13" t="str">
        <x:v>Hesperiidae-23</x:v>
      </x:c>
      <x:c r="C12346" s="13" t="str">
        <x:v>Hesperiidae</x:v>
      </x:c>
      <x:c r="D12346" s="33" t="n">
        <x:f>'AR_values'!I90</x:f>
        <x:v>2.763128559821207</x:v>
      </x:c>
      <x:c r="E12346" s="33" t="str">
        <x:v>Satyrinae-27</x:v>
      </x:c>
      <x:c r="F12346" s="33" t="str">
        <x:v>Satyrinae</x:v>
      </x:c>
      <x:c r="G12346" s="33" t="n">
        <x:f>'AR_values'!I377</x:f>
        <x:v>2.664861838108956</x:v>
      </x:c>
      <x:c r="H12346" s="33" t="n">
        <x:f>ABS(D12346-G12346)</x:f>
        <x:v>0.09826672171225104</x:v>
      </x:c>
      <x:c r="I12346" s="14" t="n">
        <x:f>IFERROR(H12346/AVERAGE(D12346,G12346),"")</x:f>
        <x:v>0.036207404401349993</x:v>
      </x:c>
      <x:c r="J12346" s="14" t="n">
        <x:f>'Method'!$B$2</x:f>
        <x:v>0.05</x:v>
      </x:c>
      <x:c r="K12346" s="13" t="str">
        <x:f>IF(I12346&lt;=J12346,"是","否")</x:f>
        <x:v>是</x:v>
      </x:c>
      <x:c r="L12346" s="36" t="n">
        <x:v>0.7136477683401239</x:v>
      </x:c>
      <x:c r="M12346" s="36" t="n">
        <x:f>1-L12346</x:f>
        <x:v>0.2863522316598761</x:v>
      </x:c>
      <x:c r="N12346" s="13" t="str">
        <x:v>是</x:v>
      </x:c>
      <x:c r="O12346" s="15"/>
      <x:c r="P12346" s="13" t="str"/>
    </x:row>
    <x:row r="12347">
      <x:c r="A12347" s="15" t="n">
        <x:v>12346</x:v>
      </x:c>
      <x:c r="B12347" s="13" t="str">
        <x:v>Riodinidae-12</x:v>
      </x:c>
      <x:c r="C12347" s="13" t="str">
        <x:v>Riodinidae</x:v>
      </x:c>
      <x:c r="D12347" s="33" t="n">
        <x:f>'AR_values'!I336</x:f>
        <x:v>2.3219799649715265</x:v>
      </x:c>
      <x:c r="E12347" s="33" t="str">
        <x:v>Satyrinae-1</x:v>
      </x:c>
      <x:c r="F12347" s="33" t="str">
        <x:v>Satyrinae</x:v>
      </x:c>
      <x:c r="G12347" s="33" t="n">
        <x:f>'AR_values'!I358</x:f>
        <x:v>2.4076047196767663</x:v>
      </x:c>
      <x:c r="H12347" s="33" t="n">
        <x:f>ABS(D12347-G12347)</x:f>
        <x:v>0.08562475470523978</x:v>
      </x:c>
      <x:c r="I12347" s="14" t="n">
        <x:f>IFERROR(H12347/AVERAGE(D12347,G12347),"")</x:f>
        <x:v>0.036208149516031816</x:v>
      </x:c>
      <x:c r="J12347" s="14" t="n">
        <x:f>'Method'!$B$2</x:f>
        <x:v>0.05</x:v>
      </x:c>
      <x:c r="K12347" s="13" t="str">
        <x:f>IF(I12347&lt;=J12347,"是","否")</x:f>
        <x:v>是</x:v>
      </x:c>
      <x:c r="L12347" s="36" t="n">
        <x:v>0.7310293164885001</x:v>
      </x:c>
      <x:c r="M12347" s="36" t="n">
        <x:f>1-L12347</x:f>
        <x:v>0.2689706835114999</x:v>
      </x:c>
      <x:c r="N12347" s="13" t="str">
        <x:v>是</x:v>
      </x:c>
      <x:c r="O12347" s="15"/>
      <x:c r="P12347" s="13" t="str"/>
    </x:row>
    <x:row r="12348">
      <x:c r="A12348" s="15" t="n">
        <x:v>12347</x:v>
      </x:c>
      <x:c r="B12348" s="13" t="str">
        <x:v>Papilionidae-32</x:v>
      </x:c>
      <x:c r="C12348" s="13" t="str">
        <x:v>Papilionidae</x:v>
      </x:c>
      <x:c r="D12348" s="33" t="n">
        <x:f>'AR_values'!I243</x:f>
        <x:v>2.689233784549927</x:v>
      </x:c>
      <x:c r="E12348" s="33" t="str">
        <x:v>Pieridae-10</x:v>
      </x:c>
      <x:c r="F12348" s="33" t="str">
        <x:v>Pieridae</x:v>
      </x:c>
      <x:c r="G12348" s="33" t="n">
        <x:f>'AR_values'!I275</x:f>
        <x:v>2.7884042166385443</x:v>
      </x:c>
      <x:c r="H12348" s="33" t="n">
        <x:f>ABS(D12348-G12348)</x:f>
        <x:v>0.09917043208861731</x:v>
      </x:c>
      <x:c r="I12348" s="14" t="n">
        <x:f>IFERROR(H12348/AVERAGE(D12348,G12348),"")</x:f>
        <x:v>0.036209195301734255</x:v>
      </x:c>
      <x:c r="J12348" s="14" t="n">
        <x:f>'Method'!$B$2</x:f>
        <x:v>0.05</x:v>
      </x:c>
      <x:c r="K12348" s="13" t="str">
        <x:f>IF(I12348&lt;=J12348,"是","否")</x:f>
        <x:v>是</x:v>
      </x:c>
      <x:c r="L12348" s="36" t="n">
        <x:v>0.7552905649610043</x:v>
      </x:c>
      <x:c r="M12348" s="36" t="n">
        <x:f>1-L12348</x:f>
        <x:v>0.24470943503899567</x:v>
      </x:c>
      <x:c r="N12348" s="13" t="str">
        <x:v>是</x:v>
      </x:c>
      <x:c r="O12348" s="15"/>
      <x:c r="P12348" s="13" t="str"/>
    </x:row>
    <x:row r="12349">
      <x:c r="A12349" s="15" t="n">
        <x:v>12348</x:v>
      </x:c>
      <x:c r="B12349" s="13" t="str">
        <x:v>Danainae-7</x:v>
      </x:c>
      <x:c r="C12349" s="13" t="str">
        <x:v>Danainae</x:v>
      </x:c>
      <x:c r="D12349" s="33" t="n">
        <x:f>'AR_values'!I49</x:f>
        <x:v>2.5562486467181142</x:v>
      </x:c>
      <x:c r="E12349" s="33" t="str">
        <x:v>Pieridae_Pareronia_valeria</x:v>
      </x:c>
      <x:c r="F12349" s="33" t="str">
        <x:v>Pieridae</x:v>
      </x:c>
      <x:c r="G12349" s="33" t="n">
        <x:f>'AR_values'!I330</x:f>
        <x:v>2.6505159684229094</x:v>
      </x:c>
      <x:c r="H12349" s="33" t="n">
        <x:f>ABS(D12349-G12349)</x:f>
        <x:v>0.09426732170479513</x:v>
      </x:c>
      <x:c r="I12349" s="14" t="n">
        <x:f>IFERROR(H12349/AVERAGE(D12349,G12349),"")</x:f>
        <x:v>0.036209557632265625</x:v>
      </x:c>
      <x:c r="J12349" s="14" t="n">
        <x:f>'Method'!$B$2</x:f>
        <x:v>0.05</x:v>
      </x:c>
      <x:c r="K12349" s="13" t="str">
        <x:f>IF(I12349&lt;=J12349,"是","否")</x:f>
        <x:v>是</x:v>
      </x:c>
      <x:c r="L12349" s="36" t="n">
        <x:v>0.8420303267601623</x:v>
      </x:c>
      <x:c r="M12349" s="36" t="n">
        <x:f>1-L12349</x:f>
        <x:v>0.15796967323983768</x:v>
      </x:c>
      <x:c r="N12349" s="13" t="str">
        <x:v>是</x:v>
      </x:c>
      <x:c r="O12349" s="15"/>
      <x:c r="P12349" s="13" t="str"/>
    </x:row>
    <x:row r="12350">
      <x:c r="A12350" s="15" t="n">
        <x:v>12349</x:v>
      </x:c>
      <x:c r="B12350" s="13" t="str">
        <x:v>Riodinidae-26</x:v>
      </x:c>
      <x:c r="C12350" s="13" t="str">
        <x:v>Riodinidae</x:v>
      </x:c>
      <x:c r="D12350" s="33" t="n">
        <x:f>'AR_values'!I350</x:f>
        <x:v>2.5612409898926036</x:v>
      </x:c>
      <x:c r="E12350" s="33" t="str">
        <x:v>Riodinidae-6</x:v>
      </x:c>
      <x:c r="F12350" s="33" t="str">
        <x:v>Riodinidae</x:v>
      </x:c>
      <x:c r="G12350" s="33" t="n">
        <x:f>'AR_values'!I354</x:f>
        <x:v>2.4701372196015763</x:v>
      </x:c>
      <x:c r="H12350" s="33" t="n">
        <x:f>ABS(D12350-G12350)</x:f>
        <x:v>0.09110377029102734</x:v>
      </x:c>
      <x:c r="I12350" s="14" t="n">
        <x:f>IFERROR(H12350/AVERAGE(D12350,G12350),"")</x:f>
        <x:v>0.03621424051132355</x:v>
      </x:c>
      <x:c r="J12350" s="14" t="n">
        <x:f>'Method'!$B$2</x:f>
        <x:v>0.05</x:v>
      </x:c>
      <x:c r="K12350" s="13" t="str">
        <x:f>IF(I12350&lt;=J12350,"是","否")</x:f>
        <x:v>是</x:v>
      </x:c>
      <x:c r="L12350" s="36" t="n">
        <x:v>0.7692528039133596</x:v>
      </x:c>
      <x:c r="M12350" s="36" t="n">
        <x:f>1-L12350</x:f>
        <x:v>0.2307471960866404</x:v>
      </x:c>
      <x:c r="N12350" s="13" t="str">
        <x:v>否</x:v>
      </x:c>
      <x:c r="O12350" s="15"/>
      <x:c r="P12350" s="13" t="str"/>
    </x:row>
    <x:row r="12351">
      <x:c r="A12351" s="15" t="n">
        <x:v>12350</x:v>
      </x:c>
      <x:c r="B12351" s="13" t="str">
        <x:v>Heliconiinae-22</x:v>
      </x:c>
      <x:c r="C12351" s="13" t="str">
        <x:v>Heliconiinae</x:v>
      </x:c>
      <x:c r="D12351" s="33" t="n">
        <x:f>'AR_values'!I66</x:f>
        <x:v>2.5700482441884245</x:v>
      </x:c>
      <x:c r="E12351" s="33" t="str">
        <x:v>Satyrinae-27</x:v>
      </x:c>
      <x:c r="F12351" s="33" t="str">
        <x:v>Satyrinae</x:v>
      </x:c>
      <x:c r="G12351" s="33" t="n">
        <x:f>'AR_values'!I377</x:f>
        <x:v>2.664861838108956</x:v>
      </x:c>
      <x:c r="H12351" s="33" t="n">
        <x:f>ABS(D12351-G12351)</x:f>
        <x:v>0.09481359392053168</x:v>
      </x:c>
      <x:c r="I12351" s="14" t="n">
        <x:f>IFERROR(H12351/AVERAGE(D12351,G12351),"")</x:f>
        <x:v>0.03622358070338507</x:v>
      </x:c>
      <x:c r="J12351" s="14" t="n">
        <x:f>'Method'!$B$2</x:f>
        <x:v>0.05</x:v>
      </x:c>
      <x:c r="K12351" s="13" t="str">
        <x:f>IF(I12351&lt;=J12351,"是","否")</x:f>
        <x:v>是</x:v>
      </x:c>
      <x:c r="L12351" s="36" t="n">
        <x:v>0.8503524503692337</x:v>
      </x:c>
      <x:c r="M12351" s="36" t="n">
        <x:f>1-L12351</x:f>
        <x:v>0.14964754963076632</x:v>
      </x:c>
      <x:c r="N12351" s="13" t="str">
        <x:v>是</x:v>
      </x:c>
      <x:c r="O12351" s="15"/>
      <x:c r="P12351" s="13" t="str"/>
    </x:row>
    <x:row r="12352">
      <x:c r="A12352" s="15" t="n">
        <x:v>12351</x:v>
      </x:c>
      <x:c r="B12352" s="13" t="str">
        <x:v>Heliconiinae-22</x:v>
      </x:c>
      <x:c r="C12352" s="13" t="str">
        <x:v>Heliconiinae</x:v>
      </x:c>
      <x:c r="D12352" s="33" t="n">
        <x:f>'AR_values'!I66</x:f>
        <x:v>2.5700482441884245</x:v>
      </x:c>
      <x:c r="E12352" s="33" t="str">
        <x:v>Lycaenidae_Acrodipsis_brisbanensis</x:v>
      </x:c>
      <x:c r="F12352" s="33" t="str">
        <x:v>Lycaenidae</x:v>
      </x:c>
      <x:c r="G12352" s="33" t="n">
        <x:f>'AR_values'!I163</x:f>
        <x:v>2.4786079471256066</x:v>
      </x:c>
      <x:c r="H12352" s="33" t="n">
        <x:f>ABS(D12352-G12352)</x:f>
        <x:v>0.09144029706281787</x:v>
      </x:c>
      <x:c r="I12352" s="14" t="n">
        <x:f>IFERROR(H12352/AVERAGE(D12352,G12352),"")</x:f>
        <x:v>0.036223618166012765</x:v>
      </x:c>
      <x:c r="J12352" s="14" t="n">
        <x:f>'Method'!$B$2</x:f>
        <x:v>0.05</x:v>
      </x:c>
      <x:c r="K12352" s="13" t="str">
        <x:f>IF(I12352&lt;=J12352,"是","否")</x:f>
        <x:v>是</x:v>
      </x:c>
      <x:c r="L12352" s="36" t="n">
        <x:v>0.837035677832953</x:v>
      </x:c>
      <x:c r="M12352" s="36" t="n">
        <x:f>1-L12352</x:f>
        <x:v>0.16296432216704704</x:v>
      </x:c>
      <x:c r="N12352" s="13" t="str">
        <x:v>是</x:v>
      </x:c>
      <x:c r="O12352" s="15"/>
      <x:c r="P12352" s="13" t="str"/>
    </x:row>
    <x:row r="12353">
      <x:c r="A12353" s="15" t="n">
        <x:v>12352</x:v>
      </x:c>
      <x:c r="B12353" s="13" t="str">
        <x:v>Heliconiinae-8</x:v>
      </x:c>
      <x:c r="C12353" s="13" t="str">
        <x:v>Heliconiinae</x:v>
      </x:c>
      <x:c r="D12353" s="33" t="n">
        <x:f>'AR_values'!I73</x:f>
        <x:v>3.0060250090214837</x:v>
      </x:c>
      <x:c r="E12353" s="33" t="str">
        <x:v>Pieridae-23</x:v>
      </x:c>
      <x:c r="F12353" s="33" t="str">
        <x:v>Pieridae</x:v>
      </x:c>
      <x:c r="G12353" s="33" t="n">
        <x:f>'AR_values'!I288</x:f>
        <x:v>3.1169433762745036</x:v>
      </x:c>
      <x:c r="H12353" s="33" t="n">
        <x:f>ABS(D12353-G12353)</x:f>
        <x:v>0.11091836725301985</x:v>
      </x:c>
      <x:c r="I12353" s="14" t="n">
        <x:f>IFERROR(H12353/AVERAGE(D12353,G12353),"")</x:f>
        <x:v>0.03623025966274297</x:v>
      </x:c>
      <x:c r="J12353" s="14" t="n">
        <x:f>'Method'!$B$2</x:f>
        <x:v>0.05</x:v>
      </x:c>
      <x:c r="K12353" s="13" t="str">
        <x:f>IF(I12353&lt;=J12353,"是","否")</x:f>
        <x:v>是</x:v>
      </x:c>
      <x:c r="L12353" s="36" t="n">
        <x:v>0.8051820268940636</x:v>
      </x:c>
      <x:c r="M12353" s="36" t="n">
        <x:f>1-L12353</x:f>
        <x:v>0.1948179731059364</x:v>
      </x:c>
      <x:c r="N12353" s="13" t="str">
        <x:v>是</x:v>
      </x:c>
      <x:c r="O12353" s="15"/>
      <x:c r="P12353" s="13" t="str"/>
    </x:row>
    <x:row r="12354">
      <x:c r="A12354" s="15" t="n">
        <x:v>12353</x:v>
      </x:c>
      <x:c r="B12354" s="13" t="str">
        <x:v>Papilionidae-41</x:v>
      </x:c>
      <x:c r="C12354" s="13" t="str">
        <x:v>Papilionidae</x:v>
      </x:c>
      <x:c r="D12354" s="33" t="n">
        <x:f>'AR_values'!I253</x:f>
        <x:v>2.842794863146978</x:v>
      </x:c>
      <x:c r="E12354" s="33" t="str">
        <x:v>Pieridae-17</x:v>
      </x:c>
      <x:c r="F12354" s="33" t="str">
        <x:v>Pieridae</x:v>
      </x:c>
      <x:c r="G12354" s="33" t="n">
        <x:f>'AR_values'!I281</x:f>
        <x:v>2.7416290816269444</x:v>
      </x:c>
      <x:c r="H12354" s="33" t="n">
        <x:f>ABS(D12354-G12354)</x:f>
        <x:v>0.10116578152003353</x:v>
      </x:c>
      <x:c r="I12354" s="14" t="n">
        <x:f>IFERROR(H12354/AVERAGE(D12354,G12354),"")</x:f>
        <x:v>0.03623141169814215</x:v>
      </x:c>
      <x:c r="J12354" s="14" t="n">
        <x:f>'Method'!$B$2</x:f>
        <x:v>0.05</x:v>
      </x:c>
      <x:c r="K12354" s="13" t="str">
        <x:f>IF(I12354&lt;=J12354,"是","否")</x:f>
        <x:v>是</x:v>
      </x:c>
      <x:c r="L12354" s="36" t="n">
        <x:v>0.7834516590247991</x:v>
      </x:c>
      <x:c r="M12354" s="36" t="n">
        <x:f>1-L12354</x:f>
        <x:v>0.21654834097520093</x:v>
      </x:c>
      <x:c r="N12354" s="13" t="str">
        <x:v>是</x:v>
      </x:c>
      <x:c r="O12354" s="15"/>
      <x:c r="P12354" s="13" t="str"/>
    </x:row>
    <x:row r="12355">
      <x:c r="A12355" s="15" t="n">
        <x:v>12354</x:v>
      </x:c>
      <x:c r="B12355" s="13" t="str">
        <x:v>Hesperiidae-10</x:v>
      </x:c>
      <x:c r="C12355" s="13" t="str">
        <x:v>Hesperiidae</x:v>
      </x:c>
      <x:c r="D12355" s="33" t="n">
        <x:f>'AR_values'!I76</x:f>
        <x:v>2.5946325444004152</x:v>
      </x:c>
      <x:c r="E12355" s="33" t="str">
        <x:v>Parnassiinae-4</x:v>
      </x:c>
      <x:c r="F12355" s="33" t="str">
        <x:v>Parnassiinae</x:v>
      </x:c>
      <x:c r="G12355" s="33" t="n">
        <x:f>'AR_values'!I271</x:f>
        <x:v>2.69037593535623</x:v>
      </x:c>
      <x:c r="H12355" s="33" t="n">
        <x:f>ABS(D12355-G12355)</x:f>
        <x:v>0.09574339095581497</x:v>
      </x:c>
      <x:c r="I12355" s="14" t="n">
        <x:f>IFERROR(H12355/AVERAGE(D12355,G12355),"")</x:f>
        <x:v>0.03623206710927494</x:v>
      </x:c>
      <x:c r="J12355" s="14" t="n">
        <x:f>'Method'!$B$2</x:f>
        <x:v>0.05</x:v>
      </x:c>
      <x:c r="K12355" s="13" t="str">
        <x:f>IF(I12355&lt;=J12355,"是","否")</x:f>
        <x:v>是</x:v>
      </x:c>
      <x:c r="L12355" s="36" t="n">
        <x:v>0.7773618683375376</x:v>
      </x:c>
      <x:c r="M12355" s="36" t="n">
        <x:f>1-L12355</x:f>
        <x:v>0.22263813166246238</x:v>
      </x:c>
      <x:c r="N12355" s="13" t="str">
        <x:v>是</x:v>
      </x:c>
      <x:c r="O12355" s="15"/>
      <x:c r="P12355" s="13" t="str"/>
    </x:row>
    <x:row r="12356">
      <x:c r="A12356" s="15" t="n">
        <x:v>12355</x:v>
      </x:c>
      <x:c r="B12356" s="13" t="str">
        <x:v>Heliconiinae-7</x:v>
      </x:c>
      <x:c r="C12356" s="13" t="str">
        <x:v>Heliconiinae</x:v>
      </x:c>
      <x:c r="D12356" s="33" t="n">
        <x:f>'AR_values'!I72</x:f>
        <x:v>2.849349145954934</x:v>
      </x:c>
      <x:c r="E12356" s="33" t="str">
        <x:v>Hesperiidae_Trapezites_sciron</x:v>
      </x:c>
      <x:c r="F12356" s="33" t="str">
        <x:v>Hesperiidae</x:v>
      </x:c>
      <x:c r="G12356" s="33" t="n">
        <x:f>'AR_values'!I128</x:f>
        <x:v>2.954498744525112</x:v>
      </x:c>
      <x:c r="H12356" s="33" t="n">
        <x:f>ABS(D12356-G12356)</x:f>
        <x:v>0.1051495985701778</x:v>
      </x:c>
      <x:c r="I12356" s="14" t="n">
        <x:f>IFERROR(H12356/AVERAGE(D12356,G12356),"")</x:f>
        <x:v>0.03623444327086963</x:v>
      </x:c>
      <x:c r="J12356" s="14" t="n">
        <x:f>'Method'!$B$2</x:f>
        <x:v>0.05</x:v>
      </x:c>
      <x:c r="K12356" s="13" t="str">
        <x:f>IF(I12356&lt;=J12356,"是","否")</x:f>
        <x:v>是</x:v>
      </x:c>
      <x:c r="L12356" s="36" t="n">
        <x:v>0.7649501240569143</x:v>
      </x:c>
      <x:c r="M12356" s="36" t="n">
        <x:f>1-L12356</x:f>
        <x:v>0.23504987594308568</x:v>
      </x:c>
      <x:c r="N12356" s="13" t="str">
        <x:v>是</x:v>
      </x:c>
      <x:c r="O12356" s="15"/>
      <x:c r="P12356" s="13" t="str"/>
    </x:row>
    <x:row r="12357">
      <x:c r="A12357" s="15" t="n">
        <x:v>12356</x:v>
      </x:c>
      <x:c r="B12357" s="13" t="str">
        <x:v>Hesperiidae-18</x:v>
      </x:c>
      <x:c r="C12357" s="13" t="str">
        <x:v>Hesperiidae</x:v>
      </x:c>
      <x:c r="D12357" s="33" t="n">
        <x:f>'AR_values'!I84</x:f>
        <x:v>2.861276114601334</x:v>
      </x:c>
      <x:c r="E12357" s="33" t="str">
        <x:v>Pieridae-1</x:v>
      </x:c>
      <x:c r="F12357" s="33" t="str">
        <x:v>Pieridae</x:v>
      </x:c>
      <x:c r="G12357" s="33" t="n">
        <x:f>'AR_values'!I274</x:f>
        <x:v>2.759443545264334</x:v>
      </x:c>
      <x:c r="H12357" s="33" t="n">
        <x:f>ABS(D12357-G12357)</x:f>
        <x:v>0.10183256933699969</x:v>
      </x:c>
      <x:c r="I12357" s="14" t="n">
        <x:f>IFERROR(H12357/AVERAGE(D12357,G12357),"")</x:f>
        <x:v>0.036234708542440784</x:v>
      </x:c>
      <x:c r="J12357" s="14" t="n">
        <x:f>'Method'!$B$2</x:f>
        <x:v>0.05</x:v>
      </x:c>
      <x:c r="K12357" s="13" t="str">
        <x:f>IF(I12357&lt;=J12357,"是","否")</x:f>
        <x:v>是</x:v>
      </x:c>
      <x:c r="L12357" s="36" t="n">
        <x:v>0.7546605826948416</x:v>
      </x:c>
      <x:c r="M12357" s="36" t="n">
        <x:f>1-L12357</x:f>
        <x:v>0.2453394173051584</x:v>
      </x:c>
      <x:c r="N12357" s="13" t="str">
        <x:v>是</x:v>
      </x:c>
      <x:c r="O12357" s="15"/>
      <x:c r="P12357" s="13" t="str"/>
    </x:row>
    <x:row r="12358">
      <x:c r="A12358" s="15" t="n">
        <x:v>12357</x:v>
      </x:c>
      <x:c r="B12358" s="13" t="str">
        <x:v>Hesperiidae-1</x:v>
      </x:c>
      <x:c r="C12358" s="13" t="str">
        <x:v>Hesperiidae</x:v>
      </x:c>
      <x:c r="D12358" s="33" t="n">
        <x:f>'AR_values'!I75</x:f>
        <x:v>2.626775993873075</x:v>
      </x:c>
      <x:c r="E12358" s="33" t="str">
        <x:v>Satyrinae-15</x:v>
      </x:c>
      <x:c r="F12358" s="33" t="str">
        <x:v>Satyrinae</x:v>
      </x:c>
      <x:c r="G12358" s="33" t="n">
        <x:f>'AR_values'!I364</x:f>
        <x:v>2.533271446118186</x:v>
      </x:c>
      <x:c r="H12358" s="33" t="n">
        <x:f>ABS(D12358-G12358)</x:f>
        <x:v>0.09350454775488881</x:v>
      </x:c>
      <x:c r="I12358" s="14" t="n">
        <x:f>IFERROR(H12358/AVERAGE(D12358,G12358),"")</x:f>
        <x:v>0.03624173957402499</x:v>
      </x:c>
      <x:c r="J12358" s="14" t="n">
        <x:f>'Method'!$B$2</x:f>
        <x:v>0.05</x:v>
      </x:c>
      <x:c r="K12358" s="13" t="str">
        <x:f>IF(I12358&lt;=J12358,"是","否")</x:f>
        <x:v>是</x:v>
      </x:c>
      <x:c r="L12358" s="36" t="n">
        <x:v>0.8289381481827525</x:v>
      </x:c>
      <x:c r="M12358" s="36" t="n">
        <x:f>1-L12358</x:f>
        <x:v>0.17106185181724753</x:v>
      </x:c>
      <x:c r="N12358" s="13" t="str">
        <x:v>是</x:v>
      </x:c>
      <x:c r="O12358" s="15"/>
      <x:c r="P12358" s="13" t="str"/>
    </x:row>
    <x:row r="12359">
      <x:c r="A12359" s="15" t="n">
        <x:v>12358</x:v>
      </x:c>
      <x:c r="B12359" s="13" t="str">
        <x:v>Hesperiidae_Cephrenes_augiades</x:v>
      </x:c>
      <x:c r="C12359" s="13" t="str">
        <x:v>Hesperiidae</x:v>
      </x:c>
      <x:c r="D12359" s="33" t="n">
        <x:f>'AR_values'!I113</x:f>
        <x:v>3.0176911567888243</x:v>
      </x:c>
      <x:c r="E12359" s="33" t="str">
        <x:v>Satyrinae-21</x:v>
      </x:c>
      <x:c r="F12359" s="33" t="str">
        <x:v>Satyrinae</x:v>
      </x:c>
      <x:c r="G12359" s="33" t="n">
        <x:f>'AR_values'!I371</x:f>
        <x:v>2.910247328667684</x:v>
      </x:c>
      <x:c r="H12359" s="33" t="n">
        <x:f>ABS(D12359-G12359)</x:f>
        <x:v>0.10744382812114006</x:v>
      </x:c>
      <x:c r="I12359" s="14" t="n">
        <x:f>IFERROR(H12359/AVERAGE(D12359,G12359),"")</x:f>
        <x:v>0.03624998079340422</x:v>
      </x:c>
      <x:c r="J12359" s="14" t="n">
        <x:f>'Method'!$B$2</x:f>
        <x:v>0.05</x:v>
      </x:c>
      <x:c r="K12359" s="13" t="str">
        <x:f>IF(I12359&lt;=J12359,"是","否")</x:f>
        <x:v>是</x:v>
      </x:c>
      <x:c r="L12359" s="36" t="n">
        <x:v>0.8315435251846787</x:v>
      </x:c>
      <x:c r="M12359" s="36" t="n">
        <x:f>1-L12359</x:f>
        <x:v>0.16845647481532133</x:v>
      </x:c>
      <x:c r="N12359" s="13" t="str">
        <x:v>是</x:v>
      </x:c>
      <x:c r="O12359" s="15"/>
      <x:c r="P12359" s="13" t="str"/>
    </x:row>
    <x:row r="12360">
      <x:c r="A12360" s="15" t="n">
        <x:v>12359</x:v>
      </x:c>
      <x:c r="B12360" s="13" t="str">
        <x:v>Heliconiinae-3</x:v>
      </x:c>
      <x:c r="C12360" s="13" t="str">
        <x:v>Heliconiinae</x:v>
      </x:c>
      <x:c r="D12360" s="33" t="n">
        <x:f>'AR_values'!I68</x:f>
        <x:v>2.5394332166507505</x:v>
      </x:c>
      <x:c r="E12360" s="33" t="str">
        <x:v>Parnassiinae-3</x:v>
      </x:c>
      <x:c r="F12360" s="33" t="str">
        <x:v>Parnassiinae</x:v>
      </x:c>
      <x:c r="G12360" s="33" t="n">
        <x:f>'AR_values'!I270</x:f>
        <x:v>2.6331902913765703</x:v>
      </x:c>
      <x:c r="H12360" s="33" t="n">
        <x:f>ABS(D12360-G12360)</x:f>
        <x:v>0.09375707472581984</x:v>
      </x:c>
      <x:c r="I12360" s="14" t="n">
        <x:f>IFERROR(H12360/AVERAGE(D12360,G12360),"")</x:f>
        <x:v>0.03625126575723888</x:v>
      </x:c>
      <x:c r="J12360" s="14" t="n">
        <x:f>'Method'!$B$2</x:f>
        <x:v>0.05</x:v>
      </x:c>
      <x:c r="K12360" s="13" t="str">
        <x:f>IF(I12360&lt;=J12360,"是","否")</x:f>
        <x:v>是</x:v>
      </x:c>
      <x:c r="L12360" s="36" t="n">
        <x:v>0.8270056008325246</x:v>
      </x:c>
      <x:c r="M12360" s="36" t="n">
        <x:f>1-L12360</x:f>
        <x:v>0.1729943991674754</x:v>
      </x:c>
      <x:c r="N12360" s="13" t="str">
        <x:v>是</x:v>
      </x:c>
      <x:c r="O12360" s="15"/>
      <x:c r="P12360" s="13" t="str"/>
    </x:row>
    <x:row r="12361">
      <x:c r="A12361" s="15" t="n">
        <x:v>12360</x:v>
      </x:c>
      <x:c r="B12361" s="13" t="str">
        <x:v>Lycaenidae_Neolucia_agricola</x:v>
      </x:c>
      <x:c r="C12361" s="13" t="str">
        <x:v>Lycaenidae</x:v>
      </x:c>
      <x:c r="D12361" s="33" t="n">
        <x:f>'AR_values'!I174</x:f>
        <x:v>2.5296664595641514</x:v>
      </x:c>
      <x:c r="E12361" s="33" t="str">
        <x:v>Parnassiinae-1</x:v>
      </x:c>
      <x:c r="F12361" s="33" t="str">
        <x:v>Parnassiinae</x:v>
      </x:c>
      <x:c r="G12361" s="33" t="n">
        <x:f>'AR_values'!I268</x:f>
        <x:v>2.6230742042748765</x:v>
      </x:c>
      <x:c r="H12361" s="33" t="n">
        <x:f>ABS(D12361-G12361)</x:f>
        <x:v>0.0934077447107251</x:v>
      </x:c>
      <x:c r="I12361" s="14" t="n">
        <x:f>IFERROR(H12361/AVERAGE(D12361,G12361),"")</x:f>
        <x:v>0.03625555827648894</x:v>
      </x:c>
      <x:c r="J12361" s="14" t="n">
        <x:f>'Method'!$B$2</x:f>
        <x:v>0.05</x:v>
      </x:c>
      <x:c r="K12361" s="13" t="str">
        <x:f>IF(I12361&lt;=J12361,"是","否")</x:f>
        <x:v>是</x:v>
      </x:c>
      <x:c r="L12361" s="36" t="n">
        <x:v>0.9315034831861017</x:v>
      </x:c>
      <x:c r="M12361" s="36" t="n">
        <x:f>1-L12361</x:f>
        <x:v>0.06849651681389834</x:v>
      </x:c>
      <x:c r="N12361" s="13" t="str">
        <x:v>是</x:v>
      </x:c>
      <x:c r="O12361" s="15"/>
      <x:c r="P12361" s="13" t="str"/>
    </x:row>
    <x:row r="12362">
      <x:c r="A12362" s="15" t="n">
        <x:v>12361</x:v>
      </x:c>
      <x:c r="B12362" s="13" t="str">
        <x:v>Papilionidae-1</x:v>
      </x:c>
      <x:c r="C12362" s="13" t="str">
        <x:v>Papilionidae</x:v>
      </x:c>
      <x:c r="D12362" s="33" t="n">
        <x:f>'AR_values'!I219</x:f>
        <x:v>3.049440530966379</x:v>
      </x:c>
      <x:c r="E12362" s="33" t="str">
        <x:v>Papilionidae-28</x:v>
      </x:c>
      <x:c r="F12362" s="33" t="str">
        <x:v>Papilionidae</x:v>
      </x:c>
      <x:c r="G12362" s="33" t="n">
        <x:f>'AR_values'!I238</x:f>
        <x:v>3.1620501718975826</x:v>
      </x:c>
      <x:c r="H12362" s="33" t="n">
        <x:f>ABS(D12362-G12362)</x:f>
        <x:v>0.11260964093120363</x:v>
      </x:c>
      <x:c r="I12362" s="14" t="n">
        <x:f>IFERROR(H12362/AVERAGE(D12362,G12362),"")</x:f>
        <x:v>0.0362584913406639</x:v>
      </x:c>
      <x:c r="J12362" s="14" t="n">
        <x:f>'Method'!$B$2</x:f>
        <x:v>0.05</x:v>
      </x:c>
      <x:c r="K12362" s="13" t="str">
        <x:f>IF(I12362&lt;=J12362,"是","否")</x:f>
        <x:v>是</x:v>
      </x:c>
      <x:c r="L12362" s="36" t="n">
        <x:v>0.8744853597443354</x:v>
      </x:c>
      <x:c r="M12362" s="36" t="n">
        <x:f>1-L12362</x:f>
        <x:v>0.1255146402556646</x:v>
      </x:c>
      <x:c r="N12362" s="13" t="str">
        <x:v>否</x:v>
      </x:c>
      <x:c r="O12362" s="15"/>
      <x:c r="P12362" s="13" t="str"/>
    </x:row>
    <x:row r="12363">
      <x:c r="A12363" s="15" t="n">
        <x:v>12362</x:v>
      </x:c>
      <x:c r="B12363" s="13" t="str">
        <x:v>Charaxinae-4</x:v>
      </x:c>
      <x:c r="C12363" s="13" t="str">
        <x:v>Charaxinae</x:v>
      </x:c>
      <x:c r="D12363" s="33" t="n">
        <x:f>'AR_values'!I25</x:f>
        <x:v>2.4469912103918943</x:v>
      </x:c>
      <x:c r="E12363" s="33" t="str">
        <x:v>Pieridae-Coliadinae-10</x:v>
      </x:c>
      <x:c r="F12363" s="33" t="str">
        <x:v>Pieridae-Coliadinae</x:v>
      </x:c>
      <x:c r="G12363" s="33" t="n">
        <x:f>'AR_values'!I301</x:f>
        <x:v>2.3598209621443837</x:v>
      </x:c>
      <x:c r="H12363" s="33" t="n">
        <x:f>ABS(D12363-G12363)</x:f>
        <x:v>0.08717024824751052</x:v>
      </x:c>
      <x:c r="I12363" s="14" t="n">
        <x:f>IFERROR(H12363/AVERAGE(D12363,G12363),"")</x:f>
        <x:v>0.03626946305310524</x:v>
      </x:c>
      <x:c r="J12363" s="14" t="n">
        <x:f>'Method'!$B$2</x:f>
        <x:v>0.05</x:v>
      </x:c>
      <x:c r="K12363" s="13" t="str">
        <x:f>IF(I12363&lt;=J12363,"是","否")</x:f>
        <x:v>是</x:v>
      </x:c>
      <x:c r="L12363" s="36" t="n">
        <x:v>0.7290918261263394</x:v>
      </x:c>
      <x:c r="M12363" s="36" t="n">
        <x:f>1-L12363</x:f>
        <x:v>0.2709081738736606</x:v>
      </x:c>
      <x:c r="N12363" s="13" t="str">
        <x:v>是</x:v>
      </x:c>
      <x:c r="O12363" s="15"/>
      <x:c r="P12363" s="13" t="str"/>
    </x:row>
    <x:row r="12364">
      <x:c r="A12364" s="15" t="n">
        <x:v>12363</x:v>
      </x:c>
      <x:c r="B12364" s="13" t="str">
        <x:v>Limenitidinae-9</x:v>
      </x:c>
      <x:c r="C12364" s="13" t="str">
        <x:v>Limenitidinae</x:v>
      </x:c>
      <x:c r="D12364" s="33" t="n">
        <x:f>'AR_values'!I141</x:f>
        <x:v>2.69370960508862</x:v>
      </x:c>
      <x:c r="E12364" s="33" t="str">
        <x:v>Pieridae_Colias_croceus</x:v>
      </x:c>
      <x:c r="F12364" s="33" t="str">
        <x:v>Pieridae</x:v>
      </x:c>
      <x:c r="G12364" s="33" t="n">
        <x:f>'AR_values'!I325</x:f>
        <x:v>2.793224968240243</x:v>
      </x:c>
      <x:c r="H12364" s="33" t="n">
        <x:f>ABS(D12364-G12364)</x:f>
        <x:v>0.09951536315162324</x:v>
      </x:c>
      <x:c r="I12364" s="14" t="n">
        <x:f>IFERROR(H12364/AVERAGE(D12364,G12364),"")</x:f>
        <x:v>0.03627357382220373</x:v>
      </x:c>
      <x:c r="J12364" s="14" t="n">
        <x:f>'Method'!$B$2</x:f>
        <x:v>0.05</x:v>
      </x:c>
      <x:c r="K12364" s="13" t="str">
        <x:f>IF(I12364&lt;=J12364,"是","否")</x:f>
        <x:v>是</x:v>
      </x:c>
      <x:c r="L12364" s="36" t="n">
        <x:v>0.8734677788515335</x:v>
      </x:c>
      <x:c r="M12364" s="36" t="n">
        <x:f>1-L12364</x:f>
        <x:v>0.12653222114846652</x:v>
      </x:c>
      <x:c r="N12364" s="13" t="str">
        <x:v>是</x:v>
      </x:c>
      <x:c r="O12364" s="15"/>
      <x:c r="P12364" s="13" t="str"/>
    </x:row>
    <x:row r="12365">
      <x:c r="A12365" s="15" t="n">
        <x:v>12364</x:v>
      </x:c>
      <x:c r="B12365" s="13" t="str">
        <x:v>Lycaenidae_Jalmenus_icilus</x:v>
      </x:c>
      <x:c r="C12365" s="13" t="str">
        <x:v>Lycaenidae</x:v>
      </x:c>
      <x:c r="D12365" s="33" t="n">
        <x:f>'AR_values'!I169</x:f>
        <x:v>2.4699878264847173</x:v>
      </x:c>
      <x:c r="E12365" s="33" t="str">
        <x:v>Riodinidae-26</x:v>
      </x:c>
      <x:c r="F12365" s="33" t="str">
        <x:v>Riodinidae</x:v>
      </x:c>
      <x:c r="G12365" s="33" t="n">
        <x:f>'AR_values'!I350</x:f>
        <x:v>2.5612409898926036</x:v>
      </x:c>
      <x:c r="H12365" s="33" t="n">
        <x:f>ABS(D12365-G12365)</x:f>
        <x:v>0.09125316340788636</x:v>
      </x:c>
      <x:c r="I12365" s="14" t="n">
        <x:f>IFERROR(H12365/AVERAGE(D12365,G12365),"")</x:f>
        <x:v>0.036274702160571645</x:v>
      </x:c>
      <x:c r="J12365" s="14" t="n">
        <x:f>'Method'!$B$2</x:f>
        <x:v>0.05</x:v>
      </x:c>
      <x:c r="K12365" s="13" t="str">
        <x:f>IF(I12365&lt;=J12365,"是","否")</x:f>
        <x:v>是</x:v>
      </x:c>
      <x:c r="L12365" s="36" t="n">
        <x:v>0.8752405724750096</x:v>
      </x:c>
      <x:c r="M12365" s="36" t="n">
        <x:f>1-L12365</x:f>
        <x:v>0.12475942752499036</x:v>
      </x:c>
      <x:c r="N12365" s="13" t="str">
        <x:v>是</x:v>
      </x:c>
      <x:c r="O12365" s="15"/>
      <x:c r="P12365" s="13" t="str"/>
    </x:row>
    <x:row r="12366">
      <x:c r="A12366" s="15" t="n">
        <x:v>12365</x:v>
      </x:c>
      <x:c r="B12366" s="13" t="str">
        <x:v>Charaxinae-1</x:v>
      </x:c>
      <x:c r="C12366" s="13" t="str">
        <x:v>Charaxinae</x:v>
      </x:c>
      <x:c r="D12366" s="33" t="n">
        <x:f>'AR_values'!I16</x:f>
        <x:v>2.523144015314187</x:v>
      </x:c>
      <x:c r="E12366" s="33" t="str">
        <x:v>Satyrinae-22</x:v>
      </x:c>
      <x:c r="F12366" s="33" t="str">
        <x:v>Satyrinae</x:v>
      </x:c>
      <x:c r="G12366" s="33" t="n">
        <x:f>'AR_values'!I372</x:f>
        <x:v>2.4332476163410854</x:v>
      </x:c>
      <x:c r="H12366" s="33" t="n">
        <x:f>ABS(D12366-G12366)</x:f>
        <x:v>0.08989639897310164</x:v>
      </x:c>
      <x:c r="I12366" s="14" t="n">
        <x:f>IFERROR(H12366/AVERAGE(D12366,G12366),"")</x:f>
        <x:v>0.036274937758733646</x:v>
      </x:c>
      <x:c r="J12366" s="14" t="n">
        <x:f>'Method'!$B$2</x:f>
        <x:v>0.05</x:v>
      </x:c>
      <x:c r="K12366" s="13" t="str">
        <x:f>IF(I12366&lt;=J12366,"是","否")</x:f>
        <x:v>是</x:v>
      </x:c>
      <x:c r="L12366" s="36" t="n">
        <x:v>0.8425937425903554</x:v>
      </x:c>
      <x:c r="M12366" s="36" t="n">
        <x:f>1-L12366</x:f>
        <x:v>0.15740625740964465</x:v>
      </x:c>
      <x:c r="N12366" s="13" t="str">
        <x:v>是</x:v>
      </x:c>
      <x:c r="O12366" s="15"/>
      <x:c r="P12366" s="13" t="str"/>
    </x:row>
    <x:row r="12367">
      <x:c r="A12367" s="15" t="n">
        <x:v>12366</x:v>
      </x:c>
      <x:c r="B12367" s="13" t="str">
        <x:v>Heliconiinae-12</x:v>
      </x:c>
      <x:c r="C12367" s="13" t="str">
        <x:v>Heliconiinae</x:v>
      </x:c>
      <x:c r="D12367" s="33" t="n">
        <x:f>'AR_values'!I55</x:f>
        <x:v>2.594508588732347</x:v>
      </x:c>
      <x:c r="E12367" s="33" t="str">
        <x:v>Parnassiinae-4</x:v>
      </x:c>
      <x:c r="F12367" s="33" t="str">
        <x:v>Parnassiinae</x:v>
      </x:c>
      <x:c r="G12367" s="33" t="n">
        <x:f>'AR_values'!I271</x:f>
        <x:v>2.69037593535623</x:v>
      </x:c>
      <x:c r="H12367" s="33" t="n">
        <x:f>ABS(D12367-G12367)</x:f>
        <x:v>0.09586734662388308</x:v>
      </x:c>
      <x:c r="I12367" s="14" t="n">
        <x:f>IFERROR(H12367/AVERAGE(D12367,G12367),"")</x:f>
        <x:v>0.03627982643212671</x:v>
      </x:c>
      <x:c r="J12367" s="14" t="n">
        <x:f>'Method'!$B$2</x:f>
        <x:v>0.05</x:v>
      </x:c>
      <x:c r="K12367" s="13" t="str">
        <x:f>IF(I12367&lt;=J12367,"是","否")</x:f>
        <x:v>是</x:v>
      </x:c>
      <x:c r="L12367" s="36" t="n">
        <x:v>0.8965162154785241</x:v>
      </x:c>
      <x:c r="M12367" s="36" t="n">
        <x:f>1-L12367</x:f>
        <x:v>0.10348378452147589</x:v>
      </x:c>
      <x:c r="N12367" s="13" t="str">
        <x:v>是</x:v>
      </x:c>
      <x:c r="O12367" s="15"/>
      <x:c r="P12367" s="13" t="str"/>
    </x:row>
    <x:row r="12368">
      <x:c r="A12368" s="15" t="n">
        <x:v>12367</x:v>
      </x:c>
      <x:c r="B12368" s="13" t="str">
        <x:v>Hesperiidae_Cephrenes_augiades</x:v>
      </x:c>
      <x:c r="C12368" s="13" t="str">
        <x:v>Hesperiidae</x:v>
      </x:c>
      <x:c r="D12368" s="33" t="n">
        <x:f>'AR_values'!I113</x:f>
        <x:v>3.0176911567888243</x:v>
      </x:c>
      <x:c r="E12368" s="33" t="str">
        <x:v>Papilionidae-26</x:v>
      </x:c>
      <x:c r="F12368" s="33" t="str">
        <x:v>Papilionidae</x:v>
      </x:c>
      <x:c r="G12368" s="33" t="n">
        <x:f>'AR_values'!I236</x:f>
        <x:v>2.910143414751003</x:v>
      </x:c>
      <x:c r="H12368" s="33" t="n">
        <x:f>ABS(D12368-G12368)</x:f>
        <x:v>0.10754774203782125</x:v>
      </x:c>
      <x:c r="I12368" s="14" t="n">
        <x:f>IFERROR(H12368/AVERAGE(D12368,G12368),"")</x:f>
        <x:v>0.03628567590403738</x:v>
      </x:c>
      <x:c r="J12368" s="14" t="n">
        <x:f>'Method'!$B$2</x:f>
        <x:v>0.05</x:v>
      </x:c>
      <x:c r="K12368" s="13" t="str">
        <x:f>IF(I12368&lt;=J12368,"是","否")</x:f>
        <x:v>是</x:v>
      </x:c>
      <x:c r="L12368" s="36" t="n">
        <x:v>0.7533224617676139</x:v>
      </x:c>
      <x:c r="M12368" s="36" t="n">
        <x:f>1-L12368</x:f>
        <x:v>0.24667753823238614</x:v>
      </x:c>
      <x:c r="N12368" s="13" t="str">
        <x:v>是</x:v>
      </x:c>
      <x:c r="O12368" s="15"/>
      <x:c r="P12368" s="13" t="str"/>
    </x:row>
    <x:row r="12369">
      <x:c r="A12369" s="15" t="n">
        <x:v>12368</x:v>
      </x:c>
      <x:c r="B12369" s="13" t="str">
        <x:v>Hesperiidae-32</x:v>
      </x:c>
      <x:c r="C12369" s="13" t="str">
        <x:v>Hesperiidae</x:v>
      </x:c>
      <x:c r="D12369" s="33" t="n">
        <x:f>'AR_values'!I100</x:f>
        <x:v>2.4139073396261694</x:v>
      </x:c>
      <x:c r="E12369" s="33" t="str">
        <x:v>Lycaenidae-24</x:v>
      </x:c>
      <x:c r="F12369" s="33" t="str">
        <x:v>Lycaenidae</x:v>
      </x:c>
      <x:c r="G12369" s="33" t="n">
        <x:f>'AR_values'!I155</x:f>
        <x:v>2.327876673720378</x:v>
      </x:c>
      <x:c r="H12369" s="33" t="n">
        <x:f>ABS(D12369-G12369)</x:f>
        <x:v>0.08603066590579145</x:v>
      </x:c>
      <x:c r="I12369" s="14" t="n">
        <x:f>IFERROR(H12369/AVERAGE(D12369,G12369),"")</x:f>
        <x:v>0.03628620184455626</x:v>
      </x:c>
      <x:c r="J12369" s="14" t="n">
        <x:f>'Method'!$B$2</x:f>
        <x:v>0.05</x:v>
      </x:c>
      <x:c r="K12369" s="13" t="str">
        <x:f>IF(I12369&lt;=J12369,"是","否")</x:f>
        <x:v>是</x:v>
      </x:c>
      <x:c r="L12369" s="36" t="n">
        <x:v>0.9086376317941938</x:v>
      </x:c>
      <x:c r="M12369" s="36" t="n">
        <x:f>1-L12369</x:f>
        <x:v>0.09136236820580623</x:v>
      </x:c>
      <x:c r="N12369" s="13" t="str">
        <x:v>是</x:v>
      </x:c>
      <x:c r="O12369" s="15"/>
      <x:c r="P12369" s="13" t="str"/>
    </x:row>
    <x:row r="12370">
      <x:c r="A12370" s="15" t="n">
        <x:v>12369</x:v>
      </x:c>
      <x:c r="B12370" s="13" t="str">
        <x:v>Hesperiidae-26</x:v>
      </x:c>
      <x:c r="C12370" s="13" t="str">
        <x:v>Hesperiidae</x:v>
      </x:c>
      <x:c r="D12370" s="33" t="n">
        <x:f>'AR_values'!I93</x:f>
        <x:v>2.62715353874939</x:v>
      </x:c>
      <x:c r="E12370" s="33" t="str">
        <x:v>Parnassiinae-6</x:v>
      </x:c>
      <x:c r="F12370" s="33" t="str">
        <x:v>Parnassiinae</x:v>
      </x:c>
      <x:c r="G12370" s="33" t="n">
        <x:f>'AR_values'!I273</x:f>
        <x:v>2.533520834171576</x:v>
      </x:c>
      <x:c r="H12370" s="33" t="n">
        <x:f>ABS(D12370-G12370)</x:f>
        <x:v>0.09363270457781381</x:v>
      </x:c>
      <x:c r="I12370" s="14" t="n">
        <x:f>IFERROR(H12370/AVERAGE(D12370,G12370),"")</x:f>
        <x:v>0.03628700352385042</x:v>
      </x:c>
      <x:c r="J12370" s="14" t="n">
        <x:f>'Method'!$B$2</x:f>
        <x:v>0.05</x:v>
      </x:c>
      <x:c r="K12370" s="13" t="str">
        <x:f>IF(I12370&lt;=J12370,"是","否")</x:f>
        <x:v>是</x:v>
      </x:c>
      <x:c r="L12370" s="36" t="n">
        <x:v>0.863562256786186</x:v>
      </x:c>
      <x:c r="M12370" s="36" t="n">
        <x:f>1-L12370</x:f>
        <x:v>0.13643774321381397</x:v>
      </x:c>
      <x:c r="N12370" s="13" t="str">
        <x:v>是</x:v>
      </x:c>
      <x:c r="O12370" s="15"/>
      <x:c r="P12370" s="13" t="str"/>
    </x:row>
    <x:row r="12371">
      <x:c r="A12371" s="15" t="n">
        <x:v>12370</x:v>
      </x:c>
      <x:c r="B12371" s="13" t="str">
        <x:v>Pieridae-Coliadinae-6</x:v>
      </x:c>
      <x:c r="C12371" s="13" t="str">
        <x:v>Pieridae-Coliadinae</x:v>
      </x:c>
      <x:c r="D12371" s="33" t="n">
        <x:f>'AR_values'!I318</x:f>
        <x:v>2.559350440419913</x:v>
      </x:c>
      <x:c r="E12371" s="33" t="str">
        <x:v>Satyrinae-24</x:v>
      </x:c>
      <x:c r="F12371" s="33" t="str">
        <x:v>Satyrinae</x:v>
      </x:c>
      <x:c r="G12371" s="33" t="n">
        <x:f>'AR_values'!I374</x:f>
        <x:v>2.6539500699664473</x:v>
      </x:c>
      <x:c r="H12371" s="33" t="n">
        <x:f>ABS(D12371-G12371)</x:f>
        <x:v>0.09459962954653411</x:v>
      </x:c>
      <x:c r="I12371" s="14" t="n">
        <x:f>IFERROR(H12371/AVERAGE(D12371,G12371),"")</x:f>
        <x:v>0.03629164647541996</x:v>
      </x:c>
      <x:c r="J12371" s="14" t="n">
        <x:f>'Method'!$B$2</x:f>
        <x:v>0.05</x:v>
      </x:c>
      <x:c r="K12371" s="13" t="str">
        <x:f>IF(I12371&lt;=J12371,"是","否")</x:f>
        <x:v>是</x:v>
      </x:c>
      <x:c r="L12371" s="36" t="n">
        <x:v>0.7870260424472292</x:v>
      </x:c>
      <x:c r="M12371" s="36" t="n">
        <x:f>1-L12371</x:f>
        <x:v>0.21297395755277082</x:v>
      </x:c>
      <x:c r="N12371" s="13" t="str">
        <x:v>是</x:v>
      </x:c>
      <x:c r="O12371" s="15"/>
      <x:c r="P12371" s="13" t="str"/>
    </x:row>
    <x:row r="12372">
      <x:c r="A12372" s="15" t="n">
        <x:v>12371</x:v>
      </x:c>
      <x:c r="B12372" s="13" t="str">
        <x:v>Heliconiinae-10</x:v>
      </x:c>
      <x:c r="C12372" s="13" t="str">
        <x:v>Heliconiinae</x:v>
      </x:c>
      <x:c r="D12372" s="33" t="n">
        <x:f>'AR_values'!I53</x:f>
        <x:v>2.5832322601964766</x:v>
      </x:c>
      <x:c r="E12372" s="33" t="str">
        <x:v>Papilionidae-21</x:v>
      </x:c>
      <x:c r="F12372" s="33" t="str">
        <x:v>Papilionidae</x:v>
      </x:c>
      <x:c r="G12372" s="33" t="n">
        <x:f>'AR_values'!I232</x:f>
        <x:v>2.6787195291908024</x:v>
      </x:c>
      <x:c r="H12372" s="33" t="n">
        <x:f>ABS(D12372-G12372)</x:f>
        <x:v>0.0954872689943258</x:v>
      </x:c>
      <x:c r="I12372" s="14" t="n">
        <x:f>IFERROR(H12372/AVERAGE(D12372,G12372),"")</x:f>
        <x:v>0.03629347923214047</x:v>
      </x:c>
      <x:c r="J12372" s="14" t="n">
        <x:f>'Method'!$B$2</x:f>
        <x:v>0.05</x:v>
      </x:c>
      <x:c r="K12372" s="13" t="str">
        <x:f>IF(I12372&lt;=J12372,"是","否")</x:f>
        <x:v>是</x:v>
      </x:c>
      <x:c r="L12372" s="36" t="n">
        <x:v>0.7633449301321575</x:v>
      </x:c>
      <x:c r="M12372" s="36" t="n">
        <x:f>1-L12372</x:f>
        <x:v>0.23665506986784246</x:v>
      </x:c>
      <x:c r="N12372" s="13" t="str">
        <x:v>是</x:v>
      </x:c>
      <x:c r="O12372" s="15"/>
      <x:c r="P12372" s="13" t="str"/>
    </x:row>
    <x:row r="12373">
      <x:c r="A12373" s="15" t="n">
        <x:v>12372</x:v>
      </x:c>
      <x:c r="B12373" s="13" t="str">
        <x:v>Pieridae-Coliadinae-22</x:v>
      </x:c>
      <x:c r="C12373" s="13" t="str">
        <x:v>Pieridae-Coliadinae</x:v>
      </x:c>
      <x:c r="D12373" s="33" t="n">
        <x:f>'AR_values'!I314</x:f>
        <x:v>2.2897272049624258</x:v>
      </x:c>
      <x:c r="E12373" s="33" t="str">
        <x:v>Riodinidae-5</x:v>
      </x:c>
      <x:c r="F12373" s="33" t="str">
        <x:v>Riodinidae</x:v>
      </x:c>
      <x:c r="G12373" s="33" t="n">
        <x:f>'AR_values'!I353</x:f>
        <x:v>2.208105392938412</x:v>
      </x:c>
      <x:c r="H12373" s="33" t="n">
        <x:f>ABS(D12373-G12373)</x:f>
        <x:v>0.08162181202401397</x:v>
      </x:c>
      <x:c r="I12373" s="14" t="n">
        <x:f>IFERROR(H12373/AVERAGE(D12373,G12373),"")</x:f>
        <x:v>0.03629384164368737</x:v>
      </x:c>
      <x:c r="J12373" s="14" t="n">
        <x:f>'Method'!$B$2</x:f>
        <x:v>0.05</x:v>
      </x:c>
      <x:c r="K12373" s="13" t="str">
        <x:f>IF(I12373&lt;=J12373,"是","否")</x:f>
        <x:v>是</x:v>
      </x:c>
      <x:c r="L12373" s="36" t="n">
        <x:v>0.7427938992068193</x:v>
      </x:c>
      <x:c r="M12373" s="36" t="n">
        <x:f>1-L12373</x:f>
        <x:v>0.25720610079318074</x:v>
      </x:c>
      <x:c r="N12373" s="13" t="str">
        <x:v>是</x:v>
      </x:c>
      <x:c r="O12373" s="15"/>
      <x:c r="P12373" s="13" t="str"/>
    </x:row>
    <x:row r="12374">
      <x:c r="A12374" s="15" t="n">
        <x:v>12373</x:v>
      </x:c>
      <x:c r="B12374" s="13" t="str">
        <x:v>Biblidinae-8</x:v>
      </x:c>
      <x:c r="C12374" s="13" t="str">
        <x:v>Biblidinae</x:v>
      </x:c>
      <x:c r="D12374" s="33" t="n">
        <x:f>'AR_values'!I14</x:f>
        <x:v>2.7056501761728056</x:v>
      </x:c>
      <x:c r="E12374" s="33" t="str">
        <x:v>Nymphalinae-14</x:v>
      </x:c>
      <x:c r="F12374" s="33" t="str">
        <x:v>Nymphalinae</x:v>
      </x:c>
      <x:c r="G12374" s="33" t="n">
        <x:f>'AR_values'!I194</x:f>
        <x:v>2.805672308307285</x:v>
      </x:c>
      <x:c r="H12374" s="33" t="n">
        <x:f>ABS(D12374-G12374)</x:f>
        <x:v>0.10002213213447941</x:v>
      </x:c>
      <x:c r="I12374" s="14" t="n">
        <x:f>IFERROR(H12374/AVERAGE(D12374,G12374),"")</x:f>
        <x:v>0.03629696226854524</x:v>
      </x:c>
      <x:c r="J12374" s="14" t="n">
        <x:f>'Method'!$B$2</x:f>
        <x:v>0.05</x:v>
      </x:c>
      <x:c r="K12374" s="13" t="str">
        <x:f>IF(I12374&lt;=J12374,"是","否")</x:f>
        <x:v>是</x:v>
      </x:c>
      <x:c r="L12374" s="36" t="n">
        <x:v>0.8834589846007629</x:v>
      </x:c>
      <x:c r="M12374" s="36" t="n">
        <x:f>1-L12374</x:f>
        <x:v>0.11654101539923711</x:v>
      </x:c>
      <x:c r="N12374" s="13" t="str">
        <x:v>是</x:v>
      </x:c>
      <x:c r="O12374" s="15"/>
      <x:c r="P12374" s="13" t="str"/>
    </x:row>
    <x:row r="12375">
      <x:c r="A12375" s="15" t="n">
        <x:v>12374</x:v>
      </x:c>
      <x:c r="B12375" s="13" t="str">
        <x:v>Lycaenidae-16</x:v>
      </x:c>
      <x:c r="C12375" s="13" t="str">
        <x:v>Lycaenidae</x:v>
      </x:c>
      <x:c r="D12375" s="33" t="n">
        <x:f>'AR_values'!I148</x:f>
        <x:v>2.498859339538604</x:v>
      </x:c>
      <x:c r="E12375" s="33" t="str">
        <x:v>Pieridae-27</x:v>
      </x:c>
      <x:c r="F12375" s="33" t="str">
        <x:v>Pieridae</x:v>
      </x:c>
      <x:c r="G12375" s="33" t="n">
        <x:f>'AR_values'!I292</x:f>
        <x:v>2.4097641192868773</x:v>
      </x:c>
      <x:c r="H12375" s="33" t="n">
        <x:f>ABS(D12375-G12375)</x:f>
        <x:v>0.08909522025172656</x:v>
      </x:c>
      <x:c r="I12375" s="14" t="n">
        <x:f>IFERROR(H12375/AVERAGE(D12375,G12375),"")</x:f>
        <x:v>0.03630150937389073</x:v>
      </x:c>
      <x:c r="J12375" s="14" t="n">
        <x:f>'Method'!$B$2</x:f>
        <x:v>0.05</x:v>
      </x:c>
      <x:c r="K12375" s="13" t="str">
        <x:f>IF(I12375&lt;=J12375,"是","否")</x:f>
        <x:v>是</x:v>
      </x:c>
      <x:c r="L12375" s="36" t="n">
        <x:v>0.7582897872385899</x:v>
      </x:c>
      <x:c r="M12375" s="36" t="n">
        <x:f>1-L12375</x:f>
        <x:v>0.24171021276141014</x:v>
      </x:c>
      <x:c r="N12375" s="13" t="str">
        <x:v>是</x:v>
      </x:c>
      <x:c r="O12375" s="15"/>
      <x:c r="P12375" s="13" t="str"/>
    </x:row>
    <x:row r="12376">
      <x:c r="A12376" s="15" t="n">
        <x:v>12375</x:v>
      </x:c>
      <x:c r="B12376" s="13" t="str">
        <x:v>Hesperiidae-31</x:v>
      </x:c>
      <x:c r="C12376" s="13" t="str">
        <x:v>Hesperiidae</x:v>
      </x:c>
      <x:c r="D12376" s="33" t="n">
        <x:f>'AR_values'!I99</x:f>
        <x:v>2.553611851684268</x:v>
      </x:c>
      <x:c r="E12376" s="33" t="str">
        <x:v>Satyrinae-5</x:v>
      </x:c>
      <x:c r="F12376" s="33" t="str">
        <x:v>Satyrinae</x:v>
      </x:c>
      <x:c r="G12376" s="33" t="n">
        <x:f>'AR_values'!I380</x:f>
        <x:v>2.6480282902286</x:v>
      </x:c>
      <x:c r="H12376" s="33" t="n">
        <x:f>ABS(D12376-G12376)</x:f>
        <x:v>0.0944164385443318</x:v>
      </x:c>
      <x:c r="I12376" s="14" t="n">
        <x:f>IFERROR(H12376/AVERAGE(D12376,G12376),"")</x:f>
        <x:v>0.03630256456364964</x:v>
      </x:c>
      <x:c r="J12376" s="14" t="n">
        <x:f>'Method'!$B$2</x:f>
        <x:v>0.05</x:v>
      </x:c>
      <x:c r="K12376" s="13" t="str">
        <x:f>IF(I12376&lt;=J12376,"是","否")</x:f>
        <x:v>是</x:v>
      </x:c>
      <x:c r="L12376" s="36" t="n">
        <x:v>0.7730304032101777</x:v>
      </x:c>
      <x:c r="M12376" s="36" t="n">
        <x:f>1-L12376</x:f>
        <x:v>0.22696959678982231</x:v>
      </x:c>
      <x:c r="N12376" s="13" t="str">
        <x:v>是</x:v>
      </x:c>
      <x:c r="O12376" s="15"/>
      <x:c r="P12376" s="13" t="str"/>
    </x:row>
    <x:row r="12377">
      <x:c r="A12377" s="15" t="n">
        <x:v>12376</x:v>
      </x:c>
      <x:c r="B12377" s="13" t="str">
        <x:v>Heliconiinae-2</x:v>
      </x:c>
      <x:c r="C12377" s="13" t="str">
        <x:v>Heliconiinae</x:v>
      </x:c>
      <x:c r="D12377" s="33" t="n">
        <x:f>'AR_values'!I63</x:f>
        <x:v>2.7018446860659315</x:v>
      </x:c>
      <x:c r="E12377" s="33" t="str">
        <x:v>Satyrinae-8</x:v>
      </x:c>
      <x:c r="F12377" s="33" t="str">
        <x:v>Satyrinae</x:v>
      </x:c>
      <x:c r="G12377" s="33" t="n">
        <x:f>'AR_values'!I383</x:f>
        <x:v>2.6054994443958197</x:v>
      </x:c>
      <x:c r="H12377" s="33" t="n">
        <x:f>ABS(D12377-G12377)</x:f>
        <x:v>0.09634524167011183</x:v>
      </x:c>
      <x:c r="I12377" s="14" t="n">
        <x:f>IFERROR(H12377/AVERAGE(D12377,G12377),"")</x:f>
        <x:v>0.03630638575596927</x:v>
      </x:c>
      <x:c r="J12377" s="14" t="n">
        <x:f>'Method'!$B$2</x:f>
        <x:v>0.05</x:v>
      </x:c>
      <x:c r="K12377" s="13" t="str">
        <x:f>IF(I12377&lt;=J12377,"是","否")</x:f>
        <x:v>是</x:v>
      </x:c>
      <x:c r="L12377" s="36" t="n">
        <x:v>0.9425440940673436</x:v>
      </x:c>
      <x:c r="M12377" s="36" t="n">
        <x:f>1-L12377</x:f>
        <x:v>0.05745590593265637</x:v>
      </x:c>
      <x:c r="N12377" s="13" t="str">
        <x:v>是</x:v>
      </x:c>
      <x:c r="O12377" s="15"/>
      <x:c r="P12377" s="13" t="str"/>
    </x:row>
    <x:row r="12378">
      <x:c r="A12378" s="15" t="n">
        <x:v>12377</x:v>
      </x:c>
      <x:c r="B12378" s="13" t="str">
        <x:v>Hesperiidae-17</x:v>
      </x:c>
      <x:c r="C12378" s="13" t="str">
        <x:v>Hesperiidae</x:v>
      </x:c>
      <x:c r="D12378" s="33" t="n">
        <x:f>'AR_values'!I83</x:f>
        <x:v>2.640925848247515</x:v>
      </x:c>
      <x:c r="E12378" s="33" t="str">
        <x:v>Lycaenidae_Candalides_hyacinthina</x:v>
      </x:c>
      <x:c r="F12378" s="33" t="str">
        <x:v>Lycaenidae</x:v>
      </x:c>
      <x:c r="G12378" s="33" t="n">
        <x:f>'AR_values'!I167</x:f>
        <x:v>2.546730965495565</x:v>
      </x:c>
      <x:c r="H12378" s="33" t="n">
        <x:f>ABS(D12378-G12378)</x:f>
        <x:v>0.0941948827519501</x:v>
      </x:c>
      <x:c r="I12378" s="14" t="n">
        <x:f>IFERROR(H12378/AVERAGE(D12378,G12378),"")</x:f>
        <x:v>0.03631500160242293</x:v>
      </x:c>
      <x:c r="J12378" s="14" t="n">
        <x:f>'Method'!$B$2</x:f>
        <x:v>0.05</x:v>
      </x:c>
      <x:c r="K12378" s="13" t="str">
        <x:f>IF(I12378&lt;=J12378,"是","否")</x:f>
        <x:v>是</x:v>
      </x:c>
      <x:c r="L12378" s="36" t="n">
        <x:v>0.8715286945251182</x:v>
      </x:c>
      <x:c r="M12378" s="36" t="n">
        <x:f>1-L12378</x:f>
        <x:v>0.12847130547488184</x:v>
      </x:c>
      <x:c r="N12378" s="13" t="str">
        <x:v>是</x:v>
      </x:c>
      <x:c r="O12378" s="15"/>
      <x:c r="P12378" s="13" t="str"/>
    </x:row>
    <x:row r="12379">
      <x:c r="A12379" s="15" t="n">
        <x:v>12378</x:v>
      </x:c>
      <x:c r="B12379" s="13" t="str">
        <x:v>Hesperiidae-4</x:v>
      </x:c>
      <x:c r="C12379" s="13" t="str">
        <x:v>Hesperiidae</x:v>
      </x:c>
      <x:c r="D12379" s="33" t="n">
        <x:f>'AR_values'!I105</x:f>
        <x:v>3.0124203289284166</x:v>
      </x:c>
      <x:c r="E12379" s="33" t="str">
        <x:v>Papilionidae-17</x:v>
      </x:c>
      <x:c r="F12379" s="33" t="str">
        <x:v>Papilionidae</x:v>
      </x:c>
      <x:c r="G12379" s="33" t="n">
        <x:f>'AR_values'!I227</x:f>
        <x:v>3.1238412015161123</x:v>
      </x:c>
      <x:c r="H12379" s="33" t="n">
        <x:f>ABS(D12379-G12379)</x:f>
        <x:v>0.11142087258769573</x:v>
      </x:c>
      <x:c r="I12379" s="14" t="n">
        <x:f>IFERROR(H12379/AVERAGE(D12379,G12379),"")</x:f>
        <x:v>0.03631555533768916</x:v>
      </x:c>
      <x:c r="J12379" s="14" t="n">
        <x:f>'Method'!$B$2</x:f>
        <x:v>0.05</x:v>
      </x:c>
      <x:c r="K12379" s="13" t="str">
        <x:f>IF(I12379&lt;=J12379,"是","否")</x:f>
        <x:v>是</x:v>
      </x:c>
      <x:c r="L12379" s="36" t="n">
        <x:v>0.7566735523422403</x:v>
      </x:c>
      <x:c r="M12379" s="36" t="n">
        <x:f>1-L12379</x:f>
        <x:v>0.24332644765775968</x:v>
      </x:c>
      <x:c r="N12379" s="13" t="str">
        <x:v>是</x:v>
      </x:c>
      <x:c r="O12379" s="15"/>
      <x:c r="P12379" s="13" t="str"/>
    </x:row>
    <x:row r="12380">
      <x:c r="A12380" s="15" t="n">
        <x:v>12379</x:v>
      </x:c>
      <x:c r="B12380" s="13" t="str">
        <x:v>Lycaenidae-10</x:v>
      </x:c>
      <x:c r="C12380" s="13" t="str">
        <x:v>Lycaenidae</x:v>
      </x:c>
      <x:c r="D12380" s="33" t="n">
        <x:f>'AR_values'!I143</x:f>
        <x:v>2.6640880253063326</x:v>
      </x:c>
      <x:c r="E12380" s="33" t="str">
        <x:v>Nymphalinae-5</x:v>
      </x:c>
      <x:c r="F12380" s="33" t="str">
        <x:v>Nymphalinae</x:v>
      </x:c>
      <x:c r="G12380" s="33" t="n">
        <x:f>'AR_values'!I214</x:f>
        <x:v>2.5690479950298584</x:v>
      </x:c>
      <x:c r="H12380" s="33" t="n">
        <x:f>ABS(D12380-G12380)</x:f>
        <x:v>0.09504003027647423</x:v>
      </x:c>
      <x:c r="I12380" s="14" t="n">
        <x:f>IFERROR(H12380/AVERAGE(D12380,G12380),"")</x:f>
        <x:v>0.03632240014673595</x:v>
      </x:c>
      <x:c r="J12380" s="14" t="n">
        <x:f>'Method'!$B$2</x:f>
        <x:v>0.05</x:v>
      </x:c>
      <x:c r="K12380" s="13" t="str">
        <x:f>IF(I12380&lt;=J12380,"是","否")</x:f>
        <x:v>是</x:v>
      </x:c>
      <x:c r="L12380" s="36" t="n">
        <x:v>0.8060725008469725</x:v>
      </x:c>
      <x:c r="M12380" s="36" t="n">
        <x:f>1-L12380</x:f>
        <x:v>0.19392749915302754</x:v>
      </x:c>
      <x:c r="N12380" s="13" t="str">
        <x:v>是</x:v>
      </x:c>
      <x:c r="O12380" s="15"/>
      <x:c r="P12380" s="13" t="str"/>
    </x:row>
    <x:row r="12381">
      <x:c r="A12381" s="15" t="n">
        <x:v>12380</x:v>
      </x:c>
      <x:c r="B12381" s="13" t="str">
        <x:v>Papilionidae-11</x:v>
      </x:c>
      <x:c r="C12381" s="13" t="str">
        <x:v>Papilionidae</x:v>
      </x:c>
      <x:c r="D12381" s="33" t="n">
        <x:f>'AR_values'!I221</x:f>
        <x:v>2.89947550369946</x:v>
      </x:c>
      <x:c r="E12381" s="33" t="str">
        <x:v>Papilionidae-8</x:v>
      </x:c>
      <x:c r="F12381" s="33" t="str">
        <x:v>Papilionidae</x:v>
      </x:c>
      <x:c r="G12381" s="33" t="n">
        <x:f>'AR_values'!I259</x:f>
        <x:v>3.006744460718734</x:v>
      </x:c>
      <x:c r="H12381" s="33" t="n">
        <x:f>ABS(D12381-G12381)</x:f>
        <x:v>0.10726895701927397</x:v>
      </x:c>
      <x:c r="I12381" s="14" t="n">
        <x:f>IFERROR(H12381/AVERAGE(D12381,G12381),"")</x:f>
        <x:v>0.036324064347590126</x:v>
      </x:c>
      <x:c r="J12381" s="14" t="n">
        <x:f>'Method'!$B$2</x:f>
        <x:v>0.05</x:v>
      </x:c>
      <x:c r="K12381" s="13" t="str">
        <x:f>IF(I12381&lt;=J12381,"是","否")</x:f>
        <x:v>是</x:v>
      </x:c>
      <x:c r="L12381" s="36" t="n">
        <x:v>0.864381621592178</x:v>
      </x:c>
      <x:c r="M12381" s="36" t="n">
        <x:f>1-L12381</x:f>
        <x:v>0.13561837840782198</x:v>
      </x:c>
      <x:c r="N12381" s="13" t="str">
        <x:v>否</x:v>
      </x:c>
      <x:c r="O12381" s="15"/>
      <x:c r="P12381" s="13" t="str"/>
    </x:row>
    <x:row r="12382">
      <x:c r="A12382" s="15" t="n">
        <x:v>12381</x:v>
      </x:c>
      <x:c r="B12382" s="13" t="str">
        <x:v>Nymphalinae-15</x:v>
      </x:c>
      <x:c r="C12382" s="13" t="str">
        <x:v>Nymphalinae</x:v>
      </x:c>
      <x:c r="D12382" s="33" t="n">
        <x:f>'AR_values'!I195</x:f>
        <x:v>2.3665787569001857</x:v>
      </x:c>
      <x:c r="E12382" s="33" t="str">
        <x:v>Papilionidae-39</x:v>
      </x:c>
      <x:c r="F12382" s="33" t="str">
        <x:v>Papilionidae</x:v>
      </x:c>
      <x:c r="G12382" s="33" t="n">
        <x:f>'AR_values'!I250</x:f>
        <x:v>2.4541464680106215</x:v>
      </x:c>
      <x:c r="H12382" s="33" t="n">
        <x:f>ABS(D12382-G12382)</x:f>
        <x:v>0.08756771111043582</x:v>
      </x:c>
      <x:c r="I12382" s="14" t="n">
        <x:f>IFERROR(H12382/AVERAGE(D12382,G12382),"")</x:f>
        <x:v>0.036329683616039735</x:v>
      </x:c>
      <x:c r="J12382" s="14" t="n">
        <x:f>'Method'!$B$2</x:f>
        <x:v>0.05</x:v>
      </x:c>
      <x:c r="K12382" s="13" t="str">
        <x:f>IF(I12382&lt;=J12382,"是","否")</x:f>
        <x:v>是</x:v>
      </x:c>
      <x:c r="L12382" s="36" t="n">
        <x:v>0.80120838126364</x:v>
      </x:c>
      <x:c r="M12382" s="36" t="n">
        <x:f>1-L12382</x:f>
        <x:v>0.19879161873635998</x:v>
      </x:c>
      <x:c r="N12382" s="13" t="str">
        <x:v>是</x:v>
      </x:c>
      <x:c r="O12382" s="15"/>
      <x:c r="P12382" s="13" t="str"/>
    </x:row>
    <x:row r="12383">
      <x:c r="A12383" s="15" t="n">
        <x:v>12382</x:v>
      </x:c>
      <x:c r="B12383" s="13" t="str">
        <x:v>Papilionidae_Zerynthia_rumina</x:v>
      </x:c>
      <x:c r="C12383" s="13" t="str">
        <x:v>Papilionidae</x:v>
      </x:c>
      <x:c r="D12383" s="33" t="n">
        <x:f>'AR_values'!I267</x:f>
        <x:v>2.5592492830957054</x:v>
      </x:c>
      <x:c r="E12383" s="33" t="str">
        <x:v>Satyrinae-24</x:v>
      </x:c>
      <x:c r="F12383" s="33" t="str">
        <x:v>Satyrinae</x:v>
      </x:c>
      <x:c r="G12383" s="33" t="n">
        <x:f>'AR_values'!I374</x:f>
        <x:v>2.6539500699664473</x:v>
      </x:c>
      <x:c r="H12383" s="33" t="n">
        <x:f>ABS(D12383-G12383)</x:f>
        <x:v>0.0947007868707419</x:v>
      </x:c>
      <x:c r="I12383" s="14" t="n">
        <x:f>IFERROR(H12383/AVERAGE(D12383,G12383),"")</x:f>
        <x:v>0.03633115883631656</x:v>
      </x:c>
      <x:c r="J12383" s="14" t="n">
        <x:f>'Method'!$B$2</x:f>
        <x:v>0.05</x:v>
      </x:c>
      <x:c r="K12383" s="13" t="str">
        <x:f>IF(I12383&lt;=J12383,"是","否")</x:f>
        <x:v>是</x:v>
      </x:c>
      <x:c r="L12383" s="36" t="n">
        <x:v>0.846182211807249</x:v>
      </x:c>
      <x:c r="M12383" s="36" t="n">
        <x:f>1-L12383</x:f>
        <x:v>0.15381778819275105</x:v>
      </x:c>
      <x:c r="N12383" s="13" t="str">
        <x:v>是</x:v>
      </x:c>
      <x:c r="O12383" s="15"/>
      <x:c r="P12383" s="13" t="str"/>
    </x:row>
    <x:row r="12384">
      <x:c r="A12384" s="15" t="n">
        <x:v>12383</x:v>
      </x:c>
      <x:c r="B12384" s="13" t="str">
        <x:v>Hesperiidae_Trapezites_lutea</x:v>
      </x:c>
      <x:c r="C12384" s="13" t="str">
        <x:v>Hesperiidae</x:v>
      </x:c>
      <x:c r="D12384" s="33" t="n">
        <x:f>'AR_values'!I126</x:f>
        <x:v>2.806294124049109</x:v>
      </x:c>
      <x:c r="E12384" s="33" t="str">
        <x:v>Papilionidae-26</x:v>
      </x:c>
      <x:c r="F12384" s="33" t="str">
        <x:v>Papilionidae</x:v>
      </x:c>
      <x:c r="G12384" s="33" t="n">
        <x:f>'AR_values'!I236</x:f>
        <x:v>2.910143414751003</x:v>
      </x:c>
      <x:c r="H12384" s="33" t="n">
        <x:f>ABS(D12384-G12384)</x:f>
        <x:v>0.10384929070189397</x:v>
      </x:c>
      <x:c r="I12384" s="14" t="n">
        <x:f>IFERROR(H12384/AVERAGE(D12384,G12384),"")</x:f>
        <x:v>0.03633356963914</x:v>
      </x:c>
      <x:c r="J12384" s="14" t="n">
        <x:f>'Method'!$B$2</x:f>
        <x:v>0.05</x:v>
      </x:c>
      <x:c r="K12384" s="13" t="str">
        <x:f>IF(I12384&lt;=J12384,"是","否")</x:f>
        <x:v>是</x:v>
      </x:c>
      <x:c r="L12384" s="36" t="n">
        <x:v>0.6739942766596505</x:v>
      </x:c>
      <x:c r="M12384" s="36" t="n">
        <x:f>1-L12384</x:f>
        <x:v>0.3260057233403495</x:v>
      </x:c>
      <x:c r="N12384" s="13" t="str">
        <x:v>是</x:v>
      </x:c>
      <x:c r="O12384" s="15"/>
      <x:c r="P12384" s="13" t="str"/>
    </x:row>
    <x:row r="12385">
      <x:c r="A12385" s="15" t="n">
        <x:v>12384</x:v>
      </x:c>
      <x:c r="B12385" s="13" t="str">
        <x:v>Papilionidae-4</x:v>
      </x:c>
      <x:c r="C12385" s="13" t="str">
        <x:v>Papilionidae</x:v>
      </x:c>
      <x:c r="D12385" s="33" t="n">
        <x:f>'AR_values'!I251</x:f>
        <x:v>2.713745457806805</x:v>
      </x:c>
      <x:c r="E12385" s="33" t="str">
        <x:v>Pieridae_Belenois_java</x:v>
      </x:c>
      <x:c r="F12385" s="33" t="str">
        <x:v>Pieridae</x:v>
      </x:c>
      <x:c r="G12385" s="33" t="n">
        <x:f>'AR_values'!I323</x:f>
        <x:v>2.814177773844935</x:v>
      </x:c>
      <x:c r="H12385" s="33" t="n">
        <x:f>ABS(D12385-G12385)</x:f>
        <x:v>0.10043231603812997</x:v>
      </x:c>
      <x:c r="I12385" s="14" t="n">
        <x:f>IFERROR(H12385/AVERAGE(D12385,G12385),"")</x:f>
        <x:v>0.03633636424727296</x:v>
      </x:c>
      <x:c r="J12385" s="14" t="n">
        <x:f>'Method'!$B$2</x:f>
        <x:v>0.05</x:v>
      </x:c>
      <x:c r="K12385" s="13" t="str">
        <x:f>IF(I12385&lt;=J12385,"是","否")</x:f>
        <x:v>是</x:v>
      </x:c>
      <x:c r="L12385" s="36" t="n">
        <x:v>0.8467383621124912</x:v>
      </x:c>
      <x:c r="M12385" s="36" t="n">
        <x:f>1-L12385</x:f>
        <x:v>0.1532616378875088</x:v>
      </x:c>
      <x:c r="N12385" s="13" t="str">
        <x:v>是</x:v>
      </x:c>
      <x:c r="O12385" s="15"/>
      <x:c r="P12385" s="13" t="str"/>
    </x:row>
    <x:row r="12386">
      <x:c r="A12386" s="15" t="n">
        <x:v>12385</x:v>
      </x:c>
      <x:c r="B12386" s="13" t="str">
        <x:v>Papilionidae-8</x:v>
      </x:c>
      <x:c r="C12386" s="13" t="str">
        <x:v>Papilionidae</x:v>
      </x:c>
      <x:c r="D12386" s="33" t="n">
        <x:f>'AR_values'!I259</x:f>
        <x:v>3.006744460718734</x:v>
      </x:c>
      <x:c r="E12386" s="33" t="str">
        <x:v>Papilionidae-9</x:v>
      </x:c>
      <x:c r="F12386" s="33" t="str">
        <x:v>Papilionidae</x:v>
      </x:c>
      <x:c r="G12386" s="33" t="n">
        <x:f>'AR_values'!I260</x:f>
        <x:v>2.8994270303687606</x:v>
      </x:c>
      <x:c r="H12386" s="33" t="n">
        <x:f>ABS(D12386-G12386)</x:f>
        <x:v>0.10731743034997354</x:v>
      </x:c>
      <x:c r="I12386" s="14" t="n">
        <x:f>IFERROR(H12386/AVERAGE(D12386,G12386),"")</x:f>
        <x:v>0.03634077693541991</x:v>
      </x:c>
      <x:c r="J12386" s="14" t="n">
        <x:f>'Method'!$B$2</x:f>
        <x:v>0.05</x:v>
      </x:c>
      <x:c r="K12386" s="13" t="str">
        <x:f>IF(I12386&lt;=J12386,"是","否")</x:f>
        <x:v>是</x:v>
      </x:c>
      <x:c r="L12386" s="36" t="n">
        <x:v>0.8649307494314236</x:v>
      </x:c>
      <x:c r="M12386" s="36" t="n">
        <x:f>1-L12386</x:f>
        <x:v>0.13506925056857644</x:v>
      </x:c>
      <x:c r="N12386" s="13" t="str">
        <x:v>否</x:v>
      </x:c>
      <x:c r="O12386" s="15"/>
      <x:c r="P12386" s="13" t="str"/>
    </x:row>
    <x:row r="12387">
      <x:c r="A12387" s="15" t="n">
        <x:v>12386</x:v>
      </x:c>
      <x:c r="B12387" s="13" t="str">
        <x:v>Satyrinae-1</x:v>
      </x:c>
      <x:c r="C12387" s="13" t="str">
        <x:v>Satyrinae</x:v>
      </x:c>
      <x:c r="D12387" s="33" t="n">
        <x:f>'AR_values'!I358</x:f>
        <x:v>2.4076047196767663</x:v>
      </x:c>
      <x:c r="E12387" s="33" t="str">
        <x:v>Satyrinae-26</x:v>
      </x:c>
      <x:c r="F12387" s="33" t="str">
        <x:v>Satyrinae</x:v>
      </x:c>
      <x:c r="G12387" s="33" t="n">
        <x:f>'AR_values'!I376</x:f>
        <x:v>2.4967235067878812</x:v>
      </x:c>
      <x:c r="H12387" s="33" t="n">
        <x:f>ABS(D12387-G12387)</x:f>
        <x:v>0.08911878711111498</x:v>
      </x:c>
      <x:c r="I12387" s="14" t="n">
        <x:f>IFERROR(H12387/AVERAGE(D12387,G12387),"")</x:f>
        <x:v>0.036342913033517533</x:v>
      </x:c>
      <x:c r="J12387" s="14" t="n">
        <x:f>'Method'!$B$2</x:f>
        <x:v>0.05</x:v>
      </x:c>
      <x:c r="K12387" s="13" t="str">
        <x:f>IF(I12387&lt;=J12387,"是","否")</x:f>
        <x:v>是</x:v>
      </x:c>
      <x:c r="L12387" s="36" t="n">
        <x:v>0.942315844009043</x:v>
      </x:c>
      <x:c r="M12387" s="36" t="n">
        <x:f>1-L12387</x:f>
        <x:v>0.057684155990957</x:v>
      </x:c>
      <x:c r="N12387" s="13" t="str">
        <x:v>否</x:v>
      </x:c>
      <x:c r="O12387" s="15"/>
      <x:c r="P12387" s="13" t="str"/>
    </x:row>
    <x:row r="12388">
      <x:c r="A12388" s="15" t="n">
        <x:v>12387</x:v>
      </x:c>
      <x:c r="B12388" s="13" t="str">
        <x:v>Nymphalinae-2</x:v>
      </x:c>
      <x:c r="C12388" s="13" t="str">
        <x:v>Nymphalinae</x:v>
      </x:c>
      <x:c r="D12388" s="33" t="n">
        <x:f>'AR_values'!I200</x:f>
        <x:v>2.4640253392622755</x:v>
      </x:c>
      <x:c r="E12388" s="33" t="str">
        <x:v>Pieridae-Coliadinae-15</x:v>
      </x:c>
      <x:c r="F12388" s="33" t="str">
        <x:v>Pieridae-Coliadinae</x:v>
      </x:c>
      <x:c r="G12388" s="33" t="n">
        <x:f>'AR_values'!I306</x:f>
        <x:v>2.37607098349663</x:v>
      </x:c>
      <x:c r="H12388" s="33" t="n">
        <x:f>ABS(D12388-G12388)</x:f>
        <x:v>0.0879543557656457</x:v>
      </x:c>
      <x:c r="I12388" s="14" t="n">
        <x:f>IFERROR(H12388/AVERAGE(D12388,G12388),"")</x:f>
        <x:v>0.03634405181238658</x:v>
      </x:c>
      <x:c r="J12388" s="14" t="n">
        <x:f>'Method'!$B$2</x:f>
        <x:v>0.05</x:v>
      </x:c>
      <x:c r="K12388" s="13" t="str">
        <x:f>IF(I12388&lt;=J12388,"是","否")</x:f>
        <x:v>是</x:v>
      </x:c>
      <x:c r="L12388" s="36" t="n">
        <x:v>0.773371435856032</x:v>
      </x:c>
      <x:c r="M12388" s="36" t="n">
        <x:f>1-L12388</x:f>
        <x:v>0.22662856414396804</x:v>
      </x:c>
      <x:c r="N12388" s="13" t="str">
        <x:v>是</x:v>
      </x:c>
      <x:c r="O12388" s="15"/>
      <x:c r="P12388" s="13" t="str"/>
    </x:row>
    <x:row r="12389">
      <x:c r="A12389" s="15" t="n">
        <x:v>12388</x:v>
      </x:c>
      <x:c r="B12389" s="13" t="str">
        <x:v>Lycaenidae_Candalides_hyacinthina</x:v>
      </x:c>
      <x:c r="C12389" s="13" t="str">
        <x:v>Lycaenidae</x:v>
      </x:c>
      <x:c r="D12389" s="33" t="n">
        <x:f>'AR_values'!I167</x:f>
        <x:v>2.546730965495565</x:v>
      </x:c>
      <x:c r="E12389" s="33" t="str">
        <x:v>Nymphalinae-21</x:v>
      </x:c>
      <x:c r="F12389" s="33" t="str">
        <x:v>Nymphalinae</x:v>
      </x:c>
      <x:c r="G12389" s="33" t="n">
        <x:f>'AR_values'!I202</x:f>
        <x:v>2.4558221796639303</x:v>
      </x:c>
      <x:c r="H12389" s="33" t="n">
        <x:f>ABS(D12389-G12389)</x:f>
        <x:v>0.09090878583163464</x:v>
      </x:c>
      <x:c r="I12389" s="14" t="n">
        <x:f>IFERROR(H12389/AVERAGE(D12389,G12389),"")</x:f>
        <x:v>0.03634495554319042</x:v>
      </x:c>
      <x:c r="J12389" s="14" t="n">
        <x:f>'Method'!$B$2</x:f>
        <x:v>0.05</x:v>
      </x:c>
      <x:c r="K12389" s="13" t="str">
        <x:f>IF(I12389&lt;=J12389,"是","否")</x:f>
        <x:v>是</x:v>
      </x:c>
      <x:c r="L12389" s="36" t="n">
        <x:v>0.9247556343981046</x:v>
      </x:c>
      <x:c r="M12389" s="36" t="n">
        <x:f>1-L12389</x:f>
        <x:v>0.0752443656018954</x:v>
      </x:c>
      <x:c r="N12389" s="13" t="str">
        <x:v>是</x:v>
      </x:c>
      <x:c r="O12389" s="15"/>
      <x:c r="P12389" s="13" t="str"/>
    </x:row>
    <x:row r="12390">
      <x:c r="A12390" s="15" t="n">
        <x:v>12389</x:v>
      </x:c>
      <x:c r="B12390" s="13" t="str">
        <x:v>Lycaenidae-15</x:v>
      </x:c>
      <x:c r="C12390" s="13" t="str">
        <x:v>Lycaenidae</x:v>
      </x:c>
      <x:c r="D12390" s="33" t="n">
        <x:f>'AR_values'!I147</x:f>
        <x:v>2.660305679700807</x:v>
      </x:c>
      <x:c r="E12390" s="33" t="str">
        <x:v>Papilionidae-6</x:v>
      </x:c>
      <x:c r="F12390" s="33" t="str">
        <x:v>Papilionidae</x:v>
      </x:c>
      <x:c r="G12390" s="33" t="n">
        <x:f>'AR_values'!I257</x:f>
        <x:v>2.7588067146384154</x:v>
      </x:c>
      <x:c r="H12390" s="33" t="n">
        <x:f>ABS(D12390-G12390)</x:f>
        <x:v>0.09850103493760853</x:v>
      </x:c>
      <x:c r="I12390" s="14" t="n">
        <x:f>IFERROR(H12390/AVERAGE(D12390,G12390),"")</x:f>
        <x:v>0.03635319874173572</x:v>
      </x:c>
      <x:c r="J12390" s="14" t="n">
        <x:f>'Method'!$B$2</x:f>
        <x:v>0.05</x:v>
      </x:c>
      <x:c r="K12390" s="13" t="str">
        <x:f>IF(I12390&lt;=J12390,"是","否")</x:f>
        <x:v>是</x:v>
      </x:c>
      <x:c r="L12390" s="36" t="n">
        <x:v>0.803793257774606</x:v>
      </x:c>
      <x:c r="M12390" s="36" t="n">
        <x:f>1-L12390</x:f>
        <x:v>0.19620674222539403</x:v>
      </x:c>
      <x:c r="N12390" s="13" t="str">
        <x:v>是</x:v>
      </x:c>
      <x:c r="O12390" s="15"/>
      <x:c r="P12390" s="13" t="str"/>
    </x:row>
    <x:row r="12391">
      <x:c r="A12391" s="15" t="n">
        <x:v>12390</x:v>
      </x:c>
      <x:c r="B12391" s="13" t="str">
        <x:v>Nymphalinae-10</x:v>
      </x:c>
      <x:c r="C12391" s="13" t="str">
        <x:v>Nymphalinae</x:v>
      </x:c>
      <x:c r="D12391" s="33" t="n">
        <x:f>'AR_values'!I190</x:f>
        <x:v>2.713697150892105</x:v>
      </x:c>
      <x:c r="E12391" s="33" t="str">
        <x:v>Pieridae_Belenois_java</x:v>
      </x:c>
      <x:c r="F12391" s="33" t="str">
        <x:v>Pieridae</x:v>
      </x:c>
      <x:c r="G12391" s="33" t="n">
        <x:f>'AR_values'!I323</x:f>
        <x:v>2.814177773844935</x:v>
      </x:c>
      <x:c r="H12391" s="33" t="n">
        <x:f>ABS(D12391-G12391)</x:f>
        <x:v>0.10048062295283033</x:v>
      </x:c>
      <x:c r="I12391" s="14" t="n">
        <x:f>IFERROR(H12391/AVERAGE(D12391,G12391),"")</x:f>
        <x:v>0.03635415935450464</x:v>
      </x:c>
      <x:c r="J12391" s="14" t="n">
        <x:f>'Method'!$B$2</x:f>
        <x:v>0.05</x:v>
      </x:c>
      <x:c r="K12391" s="13" t="str">
        <x:f>IF(I12391&lt;=J12391,"是","否")</x:f>
        <x:v>是</x:v>
      </x:c>
      <x:c r="L12391" s="36" t="n">
        <x:v>0.8671794283090346</x:v>
      </x:c>
      <x:c r="M12391" s="36" t="n">
        <x:f>1-L12391</x:f>
        <x:v>0.1328205716909654</x:v>
      </x:c>
      <x:c r="N12391" s="13" t="str">
        <x:v>是</x:v>
      </x:c>
      <x:c r="O12391" s="15"/>
      <x:c r="P12391" s="13" t="str"/>
    </x:row>
    <x:row r="12392">
      <x:c r="A12392" s="15" t="n">
        <x:v>12391</x:v>
      </x:c>
      <x:c r="B12392" s="13" t="str">
        <x:v>Hesperiidae-12</x:v>
      </x:c>
      <x:c r="C12392" s="13" t="str">
        <x:v>Hesperiidae</x:v>
      </x:c>
      <x:c r="D12392" s="33" t="n">
        <x:f>'AR_values'!I78</x:f>
        <x:v>2.646605889330352</x:v>
      </x:c>
      <x:c r="E12392" s="33" t="str">
        <x:v>Papilionidae-12</x:v>
      </x:c>
      <x:c r="F12392" s="33" t="str">
        <x:v>Papilionidae</x:v>
      </x:c>
      <x:c r="G12392" s="33" t="n">
        <x:f>'AR_values'!I222</x:f>
        <x:v>2.7446040689002573</x:v>
      </x:c>
      <x:c r="H12392" s="33" t="n">
        <x:f>ABS(D12392-G12392)</x:f>
        <x:v>0.0979981795699052</x:v>
      </x:c>
      <x:c r="I12392" s="14" t="n">
        <x:f>IFERROR(H12392/AVERAGE(D12392,G12392),"")</x:f>
        <x:v>0.036354799879494255</x:v>
      </x:c>
      <x:c r="J12392" s="14" t="n">
        <x:f>'Method'!$B$2</x:f>
        <x:v>0.05</x:v>
      </x:c>
      <x:c r="K12392" s="13" t="str">
        <x:f>IF(I12392&lt;=J12392,"是","否")</x:f>
        <x:v>是</x:v>
      </x:c>
      <x:c r="L12392" s="36" t="n">
        <x:v>0.7804585554671638</x:v>
      </x:c>
      <x:c r="M12392" s="36" t="n">
        <x:f>1-L12392</x:f>
        <x:v>0.2195414445328362</x:v>
      </x:c>
      <x:c r="N12392" s="13" t="str">
        <x:v>是</x:v>
      </x:c>
      <x:c r="O12392" s="15"/>
      <x:c r="P12392" s="13" t="str"/>
    </x:row>
    <x:row r="12393">
      <x:c r="A12393" s="15" t="n">
        <x:v>12392</x:v>
      </x:c>
      <x:c r="B12393" s="13" t="str">
        <x:v>Heliconiinae-17</x:v>
      </x:c>
      <x:c r="C12393" s="13" t="str">
        <x:v>Heliconiinae</x:v>
      </x:c>
      <x:c r="D12393" s="33" t="n">
        <x:f>'AR_values'!I60</x:f>
        <x:v>3.1623650441043356</x:v>
      </x:c>
      <x:c r="E12393" s="33" t="str">
        <x:v>Papilionidae-1</x:v>
      </x:c>
      <x:c r="F12393" s="33" t="str">
        <x:v>Papilionidae</x:v>
      </x:c>
      <x:c r="G12393" s="33" t="n">
        <x:f>'AR_values'!I219</x:f>
        <x:v>3.049440530966379</x:v>
      </x:c>
      <x:c r="H12393" s="33" t="n">
        <x:f>ABS(D12393-G12393)</x:f>
        <x:v>0.1129245131379566</x:v>
      </x:c>
      <x:c r="I12393" s="14" t="n">
        <x:f>IFERROR(H12393/AVERAGE(D12393,G12393),"")</x:f>
        <x:v>0.036358032064347436</x:v>
      </x:c>
      <x:c r="J12393" s="14" t="n">
        <x:f>'Method'!$B$2</x:f>
        <x:v>0.05</x:v>
      </x:c>
      <x:c r="K12393" s="13" t="str">
        <x:f>IF(I12393&lt;=J12393,"是","否")</x:f>
        <x:v>是</x:v>
      </x:c>
      <x:c r="L12393" s="36" t="n">
        <x:v>0.7513347768199362</x:v>
      </x:c>
      <x:c r="M12393" s="36" t="n">
        <x:f>1-L12393</x:f>
        <x:v>0.2486652231800638</x:v>
      </x:c>
      <x:c r="N12393" s="13" t="str">
        <x:v>是</x:v>
      </x:c>
      <x:c r="O12393" s="15"/>
      <x:c r="P12393" s="13" t="str"/>
    </x:row>
    <x:row r="12394">
      <x:c r="A12394" s="15" t="n">
        <x:v>12393</x:v>
      </x:c>
      <x:c r="B12394" s="13" t="str">
        <x:v>Heliconiinae-1</x:v>
      </x:c>
      <x:c r="C12394" s="13" t="str">
        <x:v>Heliconiinae</x:v>
      </x:c>
      <x:c r="D12394" s="33" t="n">
        <x:f>'AR_values'!I52</x:f>
        <x:v>3.1198123300411793</x:v>
      </x:c>
      <x:c r="E12394" s="33" t="str">
        <x:v>Pieridae-24</x:v>
      </x:c>
      <x:c r="F12394" s="33" t="str">
        <x:v>Pieridae</x:v>
      </x:c>
      <x:c r="G12394" s="33" t="n">
        <x:f>'AR_values'!I289</x:f>
        <x:v>3.0084045916057796</x:v>
      </x:c>
      <x:c r="H12394" s="33" t="n">
        <x:f>ABS(D12394-G12394)</x:f>
        <x:v>0.11140773843539975</x:v>
      </x:c>
      <x:c r="I12394" s="14" t="n">
        <x:f>IFERROR(H12394/AVERAGE(D12394,G12394),"")</x:f>
        <x:v>0.03635894089906299</x:v>
      </x:c>
      <x:c r="J12394" s="14" t="n">
        <x:f>'Method'!$B$2</x:f>
        <x:v>0.05</x:v>
      </x:c>
      <x:c r="K12394" s="13" t="str">
        <x:f>IF(I12394&lt;=J12394,"是","否")</x:f>
        <x:v>是</x:v>
      </x:c>
      <x:c r="L12394" s="36" t="n">
        <x:v>0.9299063372152491</x:v>
      </x:c>
      <x:c r="M12394" s="36" t="n">
        <x:f>1-L12394</x:f>
        <x:v>0.07009366278475093</x:v>
      </x:c>
      <x:c r="N12394" s="13" t="str">
        <x:v>是</x:v>
      </x:c>
      <x:c r="O12394" s="15"/>
      <x:c r="P12394" s="13" t="str"/>
    </x:row>
    <x:row r="12395">
      <x:c r="A12395" s="15" t="n">
        <x:v>12394</x:v>
      </x:c>
      <x:c r="B12395" s="13" t="str">
        <x:v>Nymphalinae-18</x:v>
      </x:c>
      <x:c r="C12395" s="13" t="str">
        <x:v>Nymphalinae</x:v>
      </x:c>
      <x:c r="D12395" s="33" t="n">
        <x:f>'AR_values'!I198</x:f>
        <x:v>2.677274072434985</x:v>
      </x:c>
      <x:c r="E12395" s="33" t="str">
        <x:v>Satyrinae-6</x:v>
      </x:c>
      <x:c r="F12395" s="33" t="str">
        <x:v>Satyrinae</x:v>
      </x:c>
      <x:c r="G12395" s="33" t="n">
        <x:f>'AR_values'!I381</x:f>
        <x:v>2.5816660504701483</x:v>
      </x:c>
      <x:c r="H12395" s="33" t="n">
        <x:f>ABS(D12395-G12395)</x:f>
        <x:v>0.09560802196483653</x:v>
      </x:c>
      <x:c r="I12395" s="14" t="n">
        <x:f>IFERROR(H12395/AVERAGE(D12395,G12395),"")</x:f>
        <x:v>0.03636018655105772</x:v>
      </x:c>
      <x:c r="J12395" s="14" t="n">
        <x:f>'Method'!$B$2</x:f>
        <x:v>0.05</x:v>
      </x:c>
      <x:c r="K12395" s="13" t="str">
        <x:f>IF(I12395&lt;=J12395,"是","否")</x:f>
        <x:v>是</x:v>
      </x:c>
      <x:c r="L12395" s="36" t="n">
        <x:v>0.9121022593039305</x:v>
      </x:c>
      <x:c r="M12395" s="36" t="n">
        <x:f>1-L12395</x:f>
        <x:v>0.08789774069606948</x:v>
      </x:c>
      <x:c r="N12395" s="13" t="str">
        <x:v>是</x:v>
      </x:c>
      <x:c r="O12395" s="15"/>
      <x:c r="P12395" s="13" t="str"/>
    </x:row>
    <x:row r="12396">
      <x:c r="A12396" s="15" t="n">
        <x:v>12395</x:v>
      </x:c>
      <x:c r="B12396" s="13" t="str">
        <x:v>Limenitidinae-1</x:v>
      </x:c>
      <x:c r="C12396" s="13" t="str">
        <x:v>Limenitidinae</x:v>
      </x:c>
      <x:c r="D12396" s="33" t="n">
        <x:f>'AR_values'!I130</x:f>
        <x:v>2.439323333755049</x:v>
      </x:c>
      <x:c r="E12396" s="33" t="str">
        <x:v>Lycaenidae_Neolucia_agricola</x:v>
      </x:c>
      <x:c r="F12396" s="33" t="str">
        <x:v>Lycaenidae</x:v>
      </x:c>
      <x:c r="G12396" s="33" t="n">
        <x:f>'AR_values'!I174</x:f>
        <x:v>2.5296664595641514</x:v>
      </x:c>
      <x:c r="H12396" s="33" t="n">
        <x:f>ABS(D12396-G12396)</x:f>
        <x:v>0.09034312580910253</x:v>
      </x:c>
      <x:c r="I12396" s="14" t="n">
        <x:f>IFERROR(H12396/AVERAGE(D12396,G12396),"")</x:f>
        <x:v>0.03636277374953305</x:v>
      </x:c>
      <x:c r="J12396" s="14" t="n">
        <x:f>'Method'!$B$2</x:f>
        <x:v>0.05</x:v>
      </x:c>
      <x:c r="K12396" s="13" t="str">
        <x:f>IF(I12396&lt;=J12396,"是","否")</x:f>
        <x:v>是</x:v>
      </x:c>
      <x:c r="L12396" s="36" t="n">
        <x:v>0.7976521470497374</x:v>
      </x:c>
      <x:c r="M12396" s="36" t="n">
        <x:f>1-L12396</x:f>
        <x:v>0.20234785295026259</x:v>
      </x:c>
      <x:c r="N12396" s="13" t="str">
        <x:v>是</x:v>
      </x:c>
      <x:c r="O12396" s="15"/>
      <x:c r="P12396" s="13" t="str"/>
    </x:row>
    <x:row r="12397">
      <x:c r="A12397" s="15" t="n">
        <x:v>12396</x:v>
      </x:c>
      <x:c r="B12397" s="13" t="str">
        <x:v>Papilionidae-18</x:v>
      </x:c>
      <x:c r="C12397" s="13" t="str">
        <x:v>Papilionidae</x:v>
      </x:c>
      <x:c r="D12397" s="33" t="n">
        <x:f>'AR_values'!I228</x:f>
        <x:v>3.198788478384626</x:v>
      </x:c>
      <x:c r="E12397" s="33" t="str">
        <x:v>Pieridae-25</x:v>
      </x:c>
      <x:c r="F12397" s="33" t="str">
        <x:v>Pieridae</x:v>
      </x:c>
      <x:c r="G12397" s="33" t="n">
        <x:f>'AR_values'!I290</x:f>
        <x:v>3.0845485032547195</x:v>
      </x:c>
      <x:c r="H12397" s="33" t="n">
        <x:f>ABS(D12397-G12397)</x:f>
        <x:v>0.11423997512990658</x:v>
      </x:c>
      <x:c r="I12397" s="14" t="n">
        <x:f>IFERROR(H12397/AVERAGE(D12397,G12397),"")</x:f>
        <x:v>0.036362835691839956</x:v>
      </x:c>
      <x:c r="J12397" s="14" t="n">
        <x:f>'Method'!$B$2</x:f>
        <x:v>0.05</x:v>
      </x:c>
      <x:c r="K12397" s="13" t="str">
        <x:f>IF(I12397&lt;=J12397,"是","否")</x:f>
        <x:v>是</x:v>
      </x:c>
      <x:c r="L12397" s="36" t="n">
        <x:v>0.7680657961582293</x:v>
      </x:c>
      <x:c r="M12397" s="36" t="n">
        <x:f>1-L12397</x:f>
        <x:v>0.23193420384177066</x:v>
      </x:c>
      <x:c r="N12397" s="13" t="str">
        <x:v>是</x:v>
      </x:c>
      <x:c r="O12397" s="15"/>
      <x:c r="P12397" s="13" t="str"/>
    </x:row>
    <x:row r="12398">
      <x:c r="A12398" s="15" t="n">
        <x:v>12397</x:v>
      </x:c>
      <x:c r="B12398" s="13" t="str">
        <x:v>Pieridae-Coliadinae-20</x:v>
      </x:c>
      <x:c r="C12398" s="13" t="str">
        <x:v>Pieridae-Coliadinae</x:v>
      </x:c>
      <x:c r="D12398" s="33" t="n">
        <x:f>'AR_values'!I312</x:f>
        <x:v>2.342539814584149</x:v>
      </x:c>
      <x:c r="E12398" s="33" t="str">
        <x:v>Riodinidae-9</x:v>
      </x:c>
      <x:c r="F12398" s="33" t="str">
        <x:v>Riodinidae</x:v>
      </x:c>
      <x:c r="G12398" s="33" t="n">
        <x:f>'AR_values'!I357</x:f>
        <x:v>2.42930522516359</x:v>
      </x:c>
      <x:c r="H12398" s="33" t="n">
        <x:f>ABS(D12398-G12398)</x:f>
        <x:v>0.08676541057944087</x:v>
      </x:c>
      <x:c r="I12398" s="14" t="n">
        <x:f>IFERROR(H12398/AVERAGE(D12398,G12398),"")</x:f>
        <x:v>0.03636556084982495</x:v>
      </x:c>
      <x:c r="J12398" s="14" t="n">
        <x:f>'Method'!$B$2</x:f>
        <x:v>0.05</x:v>
      </x:c>
      <x:c r="K12398" s="13" t="str">
        <x:f>IF(I12398&lt;=J12398,"是","否")</x:f>
        <x:v>是</x:v>
      </x:c>
      <x:c r="L12398" s="36" t="n">
        <x:v>0.8968516380672712</x:v>
      </x:c>
      <x:c r="M12398" s="36" t="n">
        <x:f>1-L12398</x:f>
        <x:v>0.1031483619327288</x:v>
      </x:c>
      <x:c r="N12398" s="13" t="str">
        <x:v>是</x:v>
      </x:c>
      <x:c r="O12398" s="15"/>
      <x:c r="P12398" s="13" t="str"/>
    </x:row>
    <x:row r="12399">
      <x:c r="A12399" s="15" t="n">
        <x:v>12398</x:v>
      </x:c>
      <x:c r="B12399" s="13" t="str">
        <x:v>Heliconiinae-10</x:v>
      </x:c>
      <x:c r="C12399" s="13" t="str">
        <x:v>Heliconiinae</x:v>
      </x:c>
      <x:c r="D12399" s="33" t="n">
        <x:f>'AR_values'!I53</x:f>
        <x:v>2.5832322601964766</x:v>
      </x:c>
      <x:c r="E12399" s="33" t="str">
        <x:v>Satyrinae-2</x:v>
      </x:c>
      <x:c r="F12399" s="33" t="str">
        <x:v>Satyrinae</x:v>
      </x:c>
      <x:c r="G12399" s="33" t="n">
        <x:f>'AR_values'!I369</x:f>
        <x:v>2.490963155212553</x:v>
      </x:c>
      <x:c r="H12399" s="33" t="n">
        <x:f>ABS(D12399-G12399)</x:f>
        <x:v>0.09226910498392371</x:v>
      </x:c>
      <x:c r="I12399" s="14" t="n">
        <x:f>IFERROR(H12399/AVERAGE(D12399,G12399),"")</x:f>
        <x:v>0.03636797459700748</x:v>
      </x:c>
      <x:c r="J12399" s="14" t="n">
        <x:f>'Method'!$B$2</x:f>
        <x:v>0.05</x:v>
      </x:c>
      <x:c r="K12399" s="13" t="str">
        <x:f>IF(I12399&lt;=J12399,"是","否")</x:f>
        <x:v>是</x:v>
      </x:c>
      <x:c r="L12399" s="36" t="n">
        <x:v>0.862396037753481</x:v>
      </x:c>
      <x:c r="M12399" s="36" t="n">
        <x:f>1-L12399</x:f>
        <x:v>0.13760396224651905</x:v>
      </x:c>
      <x:c r="N12399" s="13" t="str">
        <x:v>是</x:v>
      </x:c>
      <x:c r="O12399" s="15"/>
      <x:c r="P12399" s="13" t="str"/>
    </x:row>
    <x:row r="12400">
      <x:c r="A12400" s="15" t="n">
        <x:v>12399</x:v>
      </x:c>
      <x:c r="B12400" s="13" t="str">
        <x:v>Hesperiidae_Ocybadistes_walkeri</x:v>
      </x:c>
      <x:c r="C12400" s="13" t="str">
        <x:v>Hesperiidae</x:v>
      </x:c>
      <x:c r="D12400" s="33" t="n">
        <x:f>'AR_values'!I122</x:f>
        <x:v>2.7588504071275164</x:v>
      </x:c>
      <x:c r="E12400" s="33" t="str">
        <x:v>Lycaenidae-15</x:v>
      </x:c>
      <x:c r="F12400" s="33" t="str">
        <x:v>Lycaenidae</x:v>
      </x:c>
      <x:c r="G12400" s="33" t="n">
        <x:f>'AR_values'!I147</x:f>
        <x:v>2.660305679700807</x:v>
      </x:c>
      <x:c r="H12400" s="33" t="n">
        <x:f>ABS(D12400-G12400)</x:f>
        <x:v>0.0985447274267095</x:v>
      </x:c>
      <x:c r="I12400" s="14" t="n">
        <x:f>IFERROR(H12400/AVERAGE(D12400,G12400),"")</x:f>
        <x:v>0.036369030840883165</x:v>
      </x:c>
      <x:c r="J12400" s="14" t="n">
        <x:f>'Method'!$B$2</x:f>
        <x:v>0.05</x:v>
      </x:c>
      <x:c r="K12400" s="13" t="str">
        <x:f>IF(I12400&lt;=J12400,"是","否")</x:f>
        <x:v>是</x:v>
      </x:c>
      <x:c r="L12400" s="36" t="n">
        <x:v>0.78948756051963</x:v>
      </x:c>
      <x:c r="M12400" s="36" t="n">
        <x:f>1-L12400</x:f>
        <x:v>0.21051243948037002</x:v>
      </x:c>
      <x:c r="N12400" s="13" t="str">
        <x:v>是</x:v>
      </x:c>
      <x:c r="O12400" s="15"/>
      <x:c r="P12400" s="13" t="str"/>
    </x:row>
    <x:row r="12401">
      <x:c r="A12401" s="15" t="n">
        <x:v>12400</x:v>
      </x:c>
      <x:c r="B12401" s="13" t="str">
        <x:v>Hesperiidae_Trapezites_lutea</x:v>
      </x:c>
      <x:c r="C12401" s="13" t="str">
        <x:v>Hesperiidae</x:v>
      </x:c>
      <x:c r="D12401" s="33" t="n">
        <x:f>'AR_values'!I126</x:f>
        <x:v>2.806294124049109</x:v>
      </x:c>
      <x:c r="E12401" s="33" t="str">
        <x:v>Satyrinae-21</x:v>
      </x:c>
      <x:c r="F12401" s="33" t="str">
        <x:v>Satyrinae</x:v>
      </x:c>
      <x:c r="G12401" s="33" t="n">
        <x:f>'AR_values'!I371</x:f>
        <x:v>2.910247328667684</x:v>
      </x:c>
      <x:c r="H12401" s="33" t="n">
        <x:f>ABS(D12401-G12401)</x:f>
        <x:v>0.10395320461857516</x:v>
      </x:c>
      <x:c r="I12401" s="14" t="n">
        <x:f>IFERROR(H12401/AVERAGE(D12401,G12401),"")</x:f>
        <x:v>0.03636926469558662</x:v>
      </x:c>
      <x:c r="J12401" s="14" t="n">
        <x:f>'Method'!$B$2</x:f>
        <x:v>0.05</x:v>
      </x:c>
      <x:c r="K12401" s="13" t="str">
        <x:f>IF(I12401&lt;=J12401,"是","否")</x:f>
        <x:v>是</x:v>
      </x:c>
      <x:c r="L12401" s="36" t="n">
        <x:v>0.7834934706778658</x:v>
      </x:c>
      <x:c r="M12401" s="36" t="n">
        <x:f>1-L12401</x:f>
        <x:v>0.2165065293221342</x:v>
      </x:c>
      <x:c r="N12401" s="13" t="str">
        <x:v>是</x:v>
      </x:c>
      <x:c r="O12401" s="15"/>
      <x:c r="P12401" s="13" t="str"/>
    </x:row>
    <x:row r="12402">
      <x:c r="A12402" s="15" t="n">
        <x:v>12401</x:v>
      </x:c>
      <x:c r="B12402" s="13" t="str">
        <x:v>Lycaenidae-18</x:v>
      </x:c>
      <x:c r="C12402" s="13" t="str">
        <x:v>Lycaenidae</x:v>
      </x:c>
      <x:c r="D12402" s="33" t="n">
        <x:f>'AR_values'!I149</x:f>
        <x:v>2.3153095940800945</x:v>
      </x:c>
      <x:c r="E12402" s="33" t="str">
        <x:v>Pieridae-Coliadinae-12</x:v>
      </x:c>
      <x:c r="F12402" s="33" t="str">
        <x:v>Pieridae-Coliadinae</x:v>
      </x:c>
      <x:c r="G12402" s="33" t="n">
        <x:f>'AR_values'!I303</x:f>
        <x:v>2.2326045027649815</x:v>
      </x:c>
      <x:c r="H12402" s="33" t="n">
        <x:f>ABS(D12402-G12402)</x:f>
        <x:v>0.08270509131511306</x:v>
      </x:c>
      <x:c r="I12402" s="14" t="n">
        <x:f>IFERROR(H12402/AVERAGE(D12402,G12402),"")</x:f>
        <x:v>0.03637056002112539</x:v>
      </x:c>
      <x:c r="J12402" s="14" t="n">
        <x:f>'Method'!$B$2</x:f>
        <x:v>0.05</x:v>
      </x:c>
      <x:c r="K12402" s="13" t="str">
        <x:f>IF(I12402&lt;=J12402,"是","否")</x:f>
        <x:v>是</x:v>
      </x:c>
      <x:c r="L12402" s="36" t="n">
        <x:v>0.7216406916337132</x:v>
      </x:c>
      <x:c r="M12402" s="36" t="n">
        <x:f>1-L12402</x:f>
        <x:v>0.27835930836628675</x:v>
      </x:c>
      <x:c r="N12402" s="13" t="str">
        <x:v>是</x:v>
      </x:c>
      <x:c r="O12402" s="15"/>
      <x:c r="P12402" s="13" t="str"/>
    </x:row>
    <x:row r="12403">
      <x:c r="A12403" s="15" t="n">
        <x:v>12402</x:v>
      </x:c>
      <x:c r="B12403" s="13" t="str">
        <x:v>Limenitidinae-4</x:v>
      </x:c>
      <x:c r="C12403" s="13" t="str">
        <x:v>Limenitidinae</x:v>
      </x:c>
      <x:c r="D12403" s="33" t="n">
        <x:f>'AR_values'!I136</x:f>
        <x:v>2.4478863236029302</x:v>
      </x:c>
      <x:c r="E12403" s="33" t="str">
        <x:v>Nymphalinae-3</x:v>
      </x:c>
      <x:c r="F12403" s="33" t="str">
        <x:v>Nymphalinae</x:v>
      </x:c>
      <x:c r="G12403" s="33" t="n">
        <x:f>'AR_values'!I211</x:f>
        <x:v>2.5385687278475513</x:v>
      </x:c>
      <x:c r="H12403" s="33" t="n">
        <x:f>ABS(D12403-G12403)</x:f>
        <x:v>0.09068240424462104</x:v>
      </x:c>
      <x:c r="I12403" s="14" t="n">
        <x:f>IFERROR(H12403/AVERAGE(D12403,G12403),"")</x:f>
        <x:v>0.03637149169458289</x:v>
      </x:c>
      <x:c r="J12403" s="14" t="n">
        <x:f>'Method'!$B$2</x:f>
        <x:v>0.05</x:v>
      </x:c>
      <x:c r="K12403" s="13" t="str">
        <x:f>IF(I12403&lt;=J12403,"是","否")</x:f>
        <x:v>是</x:v>
      </x:c>
      <x:c r="L12403" s="36" t="n">
        <x:v>0.8561587403304801</x:v>
      </x:c>
      <x:c r="M12403" s="36" t="n">
        <x:f>1-L12403</x:f>
        <x:v>0.14384125966951988</x:v>
      </x:c>
      <x:c r="N12403" s="13" t="str">
        <x:v>是</x:v>
      </x:c>
      <x:c r="O12403" s="15"/>
      <x:c r="P12403" s="13" t="str"/>
    </x:row>
    <x:row r="12404">
      <x:c r="A12404" s="15" t="n">
        <x:v>12403</x:v>
      </x:c>
      <x:c r="B12404" s="13" t="str">
        <x:v>Limenitidinae-4</x:v>
      </x:c>
      <x:c r="C12404" s="13" t="str">
        <x:v>Limenitidinae</x:v>
      </x:c>
      <x:c r="D12404" s="33" t="n">
        <x:f>'AR_values'!I136</x:f>
        <x:v>2.4478863236029302</x:v>
      </x:c>
      <x:c r="E12404" s="33" t="str">
        <x:v>Nymphalinae-23</x:v>
      </x:c>
      <x:c r="F12404" s="33" t="str">
        <x:v>Nymphalinae</x:v>
      </x:c>
      <x:c r="G12404" s="33" t="n">
        <x:f>'AR_values'!I204</x:f>
        <x:v>2.538573367865507</x:v>
      </x:c>
      <x:c r="H12404" s="33" t="n">
        <x:f>ABS(D12404-G12404)</x:f>
        <x:v>0.09068704426257668</x:v>
      </x:c>
      <x:c r="I12404" s="14" t="n">
        <x:f>IFERROR(H12404/AVERAGE(D12404,G12404),"")</x:f>
        <x:v>0.03637331889706731</x:v>
      </x:c>
      <x:c r="J12404" s="14" t="n">
        <x:f>'Method'!$B$2</x:f>
        <x:v>0.05</x:v>
      </x:c>
      <x:c r="K12404" s="13" t="str">
        <x:f>IF(I12404&lt;=J12404,"是","否")</x:f>
        <x:v>是</x:v>
      </x:c>
      <x:c r="L12404" s="36" t="n">
        <x:v>0.7583478930861973</x:v>
      </x:c>
      <x:c r="M12404" s="36" t="n">
        <x:f>1-L12404</x:f>
        <x:v>0.24165210691380268</x:v>
      </x:c>
      <x:c r="N12404" s="13" t="str">
        <x:v>是</x:v>
      </x:c>
      <x:c r="O12404" s="15"/>
      <x:c r="P12404" s="13" t="str"/>
    </x:row>
    <x:row r="12405">
      <x:c r="A12405" s="15" t="n">
        <x:v>12404</x:v>
      </x:c>
      <x:c r="B12405" s="13" t="str">
        <x:v>Hesperiidae_Anisynta_cynone</x:v>
      </x:c>
      <x:c r="C12405" s="13" t="str">
        <x:v>Hesperiidae</x:v>
      </x:c>
      <x:c r="D12405" s="33" t="n">
        <x:f>'AR_values'!I111</x:f>
        <x:v>2.7231750866675806</x:v>
      </x:c>
      <x:c r="E12405" s="33" t="str">
        <x:v>Nymphalinae-26</x:v>
      </x:c>
      <x:c r="F12405" s="33" t="str">
        <x:v>Nymphalinae</x:v>
      </x:c>
      <x:c r="G12405" s="33" t="n">
        <x:f>'AR_values'!I207</x:f>
        <x:v>2.625888705350113</x:v>
      </x:c>
      <x:c r="H12405" s="33" t="n">
        <x:f>ABS(D12405-G12405)</x:f>
        <x:v>0.09728638131746736</x:v>
      </x:c>
      <x:c r="I12405" s="14" t="n">
        <x:f>IFERROR(H12405/AVERAGE(D12405,G12405),"")</x:f>
        <x:v>0.0363751060373017</x:v>
      </x:c>
      <x:c r="J12405" s="14" t="n">
        <x:f>'Method'!$B$2</x:f>
        <x:v>0.05</x:v>
      </x:c>
      <x:c r="K12405" s="13" t="str">
        <x:f>IF(I12405&lt;=J12405,"是","否")</x:f>
        <x:v>是</x:v>
      </x:c>
      <x:c r="L12405" s="36" t="n">
        <x:v>0.7817233789621121</x:v>
      </x:c>
      <x:c r="M12405" s="36" t="n">
        <x:f>1-L12405</x:f>
        <x:v>0.21827662103788792</x:v>
      </x:c>
      <x:c r="N12405" s="13" t="str">
        <x:v>是</x:v>
      </x:c>
      <x:c r="O12405" s="15"/>
      <x:c r="P12405" s="13" t="str"/>
    </x:row>
    <x:row r="12406">
      <x:c r="A12406" s="15" t="n">
        <x:v>12405</x:v>
      </x:c>
      <x:c r="B12406" s="13" t="str">
        <x:v>Danainae-5</x:v>
      </x:c>
      <x:c r="C12406" s="13" t="str">
        <x:v>Danainae</x:v>
      </x:c>
      <x:c r="D12406" s="33" t="n">
        <x:f>'AR_values'!I47</x:f>
        <x:v>2.499372504343995</x:v>
      </x:c>
      <x:c r="E12406" s="33" t="str">
        <x:v>Hesperiidae-3</x:v>
      </x:c>
      <x:c r="F12406" s="33" t="str">
        <x:v>Hesperiidae</x:v>
      </x:c>
      <x:c r="G12406" s="33" t="n">
        <x:f>'AR_values'!I97</x:f>
        <x:v>2.591973325677966</x:v>
      </x:c>
      <x:c r="H12406" s="33" t="n">
        <x:f>ABS(D12406-G12406)</x:f>
        <x:v>0.09260082133397063</x:v>
      </x:c>
      <x:c r="I12406" s="14" t="n">
        <x:f>IFERROR(H12406/AVERAGE(D12406,G12406),"")</x:f>
        <x:v>0.03637577348917632</x:v>
      </x:c>
      <x:c r="J12406" s="14" t="n">
        <x:f>'Method'!$B$2</x:f>
        <x:v>0.05</x:v>
      </x:c>
      <x:c r="K12406" s="13" t="str">
        <x:f>IF(I12406&lt;=J12406,"是","否")</x:f>
        <x:v>是</x:v>
      </x:c>
      <x:c r="L12406" s="36" t="n">
        <x:v>0.6911879026675896</x:v>
      </x:c>
      <x:c r="M12406" s="36" t="n">
        <x:f>1-L12406</x:f>
        <x:v>0.30881209733241044</x:v>
      </x:c>
      <x:c r="N12406" s="13" t="str">
        <x:v>是</x:v>
      </x:c>
      <x:c r="O12406" s="15"/>
      <x:c r="P12406" s="13" t="str"/>
    </x:row>
    <x:row r="12407">
      <x:c r="A12407" s="15" t="n">
        <x:v>12406</x:v>
      </x:c>
      <x:c r="B12407" s="13" t="str">
        <x:v>Heliconiinae-12</x:v>
      </x:c>
      <x:c r="C12407" s="13" t="str">
        <x:v>Heliconiinae</x:v>
      </x:c>
      <x:c r="D12407" s="33" t="n">
        <x:f>'AR_values'!I55</x:f>
        <x:v>2.594508588732347</x:v>
      </x:c>
      <x:c r="E12407" s="33" t="str">
        <x:v>Lycaenidae_Lucia_limbaria</x:v>
      </x:c>
      <x:c r="F12407" s="33" t="str">
        <x:v>Lycaenidae</x:v>
      </x:c>
      <x:c r="G12407" s="33" t="n">
        <x:f>'AR_values'!I172</x:f>
        <x:v>2.501816901535715</x:v>
      </x:c>
      <x:c r="H12407" s="33" t="n">
        <x:f>ABS(D12407-G12407)</x:f>
        <x:v>0.09269168719663234</x:v>
      </x:c>
      <x:c r="I12407" s="14" t="n">
        <x:f>IFERROR(H12407/AVERAGE(D12407,G12407),"")</x:f>
        <x:v>0.036375889794965525</x:v>
      </x:c>
      <x:c r="J12407" s="14" t="n">
        <x:f>'Method'!$B$2</x:f>
        <x:v>0.05</x:v>
      </x:c>
      <x:c r="K12407" s="13" t="str">
        <x:f>IF(I12407&lt;=J12407,"是","否")</x:f>
        <x:v>是</x:v>
      </x:c>
      <x:c r="L12407" s="36" t="n">
        <x:v>0.883786094224924</x:v>
      </x:c>
      <x:c r="M12407" s="36" t="n">
        <x:f>1-L12407</x:f>
        <x:v>0.11621390577507595</x:v>
      </x:c>
      <x:c r="N12407" s="13" t="str">
        <x:v>是</x:v>
      </x:c>
      <x:c r="O12407" s="15"/>
      <x:c r="P12407" s="13" t="str"/>
    </x:row>
    <x:row r="12408">
      <x:c r="A12408" s="15" t="n">
        <x:v>12407</x:v>
      </x:c>
      <x:c r="B12408" s="13" t="str">
        <x:v>Hesperiidae_Trapezites_eliena</x:v>
      </x:c>
      <x:c r="C12408" s="13" t="str">
        <x:v>Hesperiidae</x:v>
      </x:c>
      <x:c r="D12408" s="33" t="n">
        <x:f>'AR_values'!I125</x:f>
        <x:v>2.35532724735423</x:v>
      </x:c>
      <x:c r="E12408" s="33" t="str">
        <x:v>Pieridae-Coliadinae-13</x:v>
      </x:c>
      <x:c r="F12408" s="33" t="str">
        <x:v>Pieridae-Coliadinae</x:v>
      </x:c>
      <x:c r="G12408" s="33" t="n">
        <x:f>'AR_values'!I304</x:f>
        <x:v>2.271179639813829</x:v>
      </x:c>
      <x:c r="H12408" s="33" t="n">
        <x:f>ABS(D12408-G12408)</x:f>
        <x:v>0.08414760754040085</x:v>
      </x:c>
      <x:c r="I12408" s="14" t="n">
        <x:f>IFERROR(H12408/AVERAGE(D12408,G12408),"")</x:f>
        <x:v>0.036376302723676965</x:v>
      </x:c>
      <x:c r="J12408" s="14" t="n">
        <x:f>'Method'!$B$2</x:f>
        <x:v>0.05</x:v>
      </x:c>
      <x:c r="K12408" s="13" t="str">
        <x:f>IF(I12408&lt;=J12408,"是","否")</x:f>
        <x:v>是</x:v>
      </x:c>
      <x:c r="L12408" s="36" t="n">
        <x:v>0.7246943572119847</x:v>
      </x:c>
      <x:c r="M12408" s="36" t="n">
        <x:f>1-L12408</x:f>
        <x:v>0.2753056427880153</x:v>
      </x:c>
      <x:c r="N12408" s="13" t="str">
        <x:v>是</x:v>
      </x:c>
      <x:c r="O12408" s="15"/>
      <x:c r="P12408" s="13" t="str"/>
    </x:row>
    <x:row r="12409">
      <x:c r="A12409" s="15" t="n">
        <x:v>12408</x:v>
      </x:c>
      <x:c r="B12409" s="13" t="str">
        <x:v>Hesperiidae-9</x:v>
      </x:c>
      <x:c r="C12409" s="13" t="str">
        <x:v>Hesperiidae</x:v>
      </x:c>
      <x:c r="D12409" s="33" t="n">
        <x:f>'AR_values'!I110</x:f>
        <x:v>2.5616609727912754</x:v>
      </x:c>
      <x:c r="E12409" s="33" t="str">
        <x:v>Riodinidae-6</x:v>
      </x:c>
      <x:c r="F12409" s="33" t="str">
        <x:v>Riodinidae</x:v>
      </x:c>
      <x:c r="G12409" s="33" t="n">
        <x:f>'AR_values'!I354</x:f>
        <x:v>2.4701372196015763</x:v>
      </x:c>
      <x:c r="H12409" s="33" t="n">
        <x:f>ABS(D12409-G12409)</x:f>
        <x:v>0.09152375318969908</x:v>
      </x:c>
      <x:c r="I12409" s="14" t="n">
        <x:f>IFERROR(H12409/AVERAGE(D12409,G12409),"")</x:f>
        <x:v>0.036378149397194054</x:v>
      </x:c>
      <x:c r="J12409" s="14" t="n">
        <x:f>'Method'!$B$2</x:f>
        <x:v>0.05</x:v>
      </x:c>
      <x:c r="K12409" s="13" t="str">
        <x:f>IF(I12409&lt;=J12409,"是","否")</x:f>
        <x:v>是</x:v>
      </x:c>
      <x:c r="L12409" s="36" t="n">
        <x:v>0.8730723467792735</x:v>
      </x:c>
      <x:c r="M12409" s="36" t="n">
        <x:f>1-L12409</x:f>
        <x:v>0.12692765322072652</x:v>
      </x:c>
      <x:c r="N12409" s="13" t="str">
        <x:v>是</x:v>
      </x:c>
      <x:c r="O12409" s="15"/>
      <x:c r="P12409" s="13" t="str"/>
    </x:row>
    <x:row r="12410">
      <x:c r="A12410" s="15" t="n">
        <x:v>12409</x:v>
      </x:c>
      <x:c r="B12410" s="13" t="str">
        <x:v>Hesperiidae_Signata_flammeata</x:v>
      </x:c>
      <x:c r="C12410" s="13" t="str">
        <x:v>Hesperiidae</x:v>
      </x:c>
      <x:c r="D12410" s="33" t="n">
        <x:f>'AR_values'!I123</x:f>
        <x:v>2.6818346519856244</x:v>
      </x:c>
      <x:c r="E12410" s="33" t="str">
        <x:v>Papilionidae_Deoris_agetes</x:v>
      </x:c>
      <x:c r="F12410" s="33" t="str">
        <x:v>Papilionidae</x:v>
      </x:c>
      <x:c r="G12410" s="33" t="n">
        <x:f>'AR_values'!I261</x:f>
        <x:v>2.5860158681597234</x:v>
      </x:c>
      <x:c r="H12410" s="33" t="n">
        <x:f>ABS(D12410-G12410)</x:f>
        <x:v>0.09581878382590103</x:v>
      </x:c>
      <x:c r="I12410" s="14" t="n">
        <x:f>IFERROR(H12410/AVERAGE(D12410,G12410),"")</x:f>
        <x:v>0.03637870264521372</x:v>
      </x:c>
      <x:c r="J12410" s="14" t="n">
        <x:f>'Method'!$B$2</x:f>
        <x:v>0.05</x:v>
      </x:c>
      <x:c r="K12410" s="13" t="str">
        <x:f>IF(I12410&lt;=J12410,"是","否")</x:f>
        <x:v>是</x:v>
      </x:c>
      <x:c r="L12410" s="36" t="n">
        <x:v>0.7402641573606938</x:v>
      </x:c>
      <x:c r="M12410" s="36" t="n">
        <x:f>1-L12410</x:f>
        <x:v>0.25973584263930616</x:v>
      </x:c>
      <x:c r="N12410" s="13" t="str">
        <x:v>是</x:v>
      </x:c>
      <x:c r="O12410" s="15"/>
      <x:c r="P12410" s="13" t="str"/>
    </x:row>
    <x:row r="12411">
      <x:c r="A12411" s="15" t="n">
        <x:v>12410</x:v>
      </x:c>
      <x:c r="B12411" s="13" t="str">
        <x:v>Riodinidae-21</x:v>
      </x:c>
      <x:c r="C12411" s="13" t="str">
        <x:v>Riodinidae</x:v>
      </x:c>
      <x:c r="D12411" s="33" t="n">
        <x:f>'AR_values'!I345</x:f>
        <x:v>2.2775865960635353</x:v>
      </x:c>
      <x:c r="E12411" s="33" t="str">
        <x:v>Satyrinae-25</x:v>
      </x:c>
      <x:c r="F12411" s="33" t="str">
        <x:v>Satyrinae</x:v>
      </x:c>
      <x:c r="G12411" s="33" t="n">
        <x:f>'AR_values'!I375</x:f>
        <x:v>2.3619837618973727</x:v>
      </x:c>
      <x:c r="H12411" s="33" t="n">
        <x:f>ABS(D12411-G12411)</x:f>
        <x:v>0.08439716583383738</x:v>
      </x:c>
      <x:c r="I12411" s="14" t="n">
        <x:f>IFERROR(H12411/AVERAGE(D12411,G12411),"")</x:f>
        <x:v>0.036381457472251785</x:v>
      </x:c>
      <x:c r="J12411" s="14" t="n">
        <x:f>'Method'!$B$2</x:f>
        <x:v>0.05</x:v>
      </x:c>
      <x:c r="K12411" s="13" t="str">
        <x:f>IF(I12411&lt;=J12411,"是","否")</x:f>
        <x:v>是</x:v>
      </x:c>
      <x:c r="L12411" s="36" t="n">
        <x:v>0.7962349444220825</x:v>
      </x:c>
      <x:c r="M12411" s="36" t="n">
        <x:f>1-L12411</x:f>
        <x:v>0.20376505557791746</x:v>
      </x:c>
      <x:c r="N12411" s="13" t="str">
        <x:v>是</x:v>
      </x:c>
      <x:c r="O12411" s="15"/>
      <x:c r="P12411" s="13" t="str"/>
    </x:row>
    <x:row r="12412">
      <x:c r="A12412" s="15" t="n">
        <x:v>12411</x:v>
      </x:c>
      <x:c r="B12412" s="13" t="str">
        <x:v>Hesperiidae-26</x:v>
      </x:c>
      <x:c r="C12412" s="13" t="str">
        <x:v>Hesperiidae</x:v>
      </x:c>
      <x:c r="D12412" s="33" t="n">
        <x:f>'AR_values'!I93</x:f>
        <x:v>2.62715353874939</x:v>
      </x:c>
      <x:c r="E12412" s="33" t="str">
        <x:v>Satyrinae-15</x:v>
      </x:c>
      <x:c r="F12412" s="33" t="str">
        <x:v>Satyrinae</x:v>
      </x:c>
      <x:c r="G12412" s="33" t="n">
        <x:f>'AR_values'!I364</x:f>
        <x:v>2.533271446118186</x:v>
      </x:c>
      <x:c r="H12412" s="33" t="n">
        <x:f>ABS(D12412-G12412)</x:f>
        <x:v>0.09388209263120384</x:v>
      </x:c>
      <x:c r="I12412" s="14" t="n">
        <x:f>IFERROR(H12412/AVERAGE(D12412,G12412),"")</x:f>
        <x:v>0.036385411242873825</x:v>
      </x:c>
      <x:c r="J12412" s="14" t="n">
        <x:f>'Method'!$B$2</x:f>
        <x:v>0.05</x:v>
      </x:c>
      <x:c r="K12412" s="13" t="str">
        <x:f>IF(I12412&lt;=J12412,"是","否")</x:f>
        <x:v>是</x:v>
      </x:c>
      <x:c r="L12412" s="36" t="n">
        <x:v>0.8311141764960313</x:v>
      </x:c>
      <x:c r="M12412" s="36" t="n">
        <x:f>1-L12412</x:f>
        <x:v>0.16888582350396875</x:v>
      </x:c>
      <x:c r="N12412" s="13" t="str">
        <x:v>是</x:v>
      </x:c>
      <x:c r="O12412" s="15"/>
      <x:c r="P12412" s="13" t="str"/>
    </x:row>
    <x:row r="12413">
      <x:c r="A12413" s="15" t="n">
        <x:v>12412</x:v>
      </x:c>
      <x:c r="B12413" s="13" t="str">
        <x:v>Lycaenidae_Theclinesthes_albocincta</x:v>
      </x:c>
      <x:c r="C12413" s="13" t="str">
        <x:v>Lycaenidae</x:v>
      </x:c>
      <x:c r="D12413" s="33" t="n">
        <x:f>'AR_values'!I184</x:f>
        <x:v>2.367311960675574</x:v>
      </x:c>
      <x:c r="E12413" s="33" t="str">
        <x:v>Pieridae_Gonepteryx_rhamni</x:v>
      </x:c>
      <x:c r="F12413" s="33" t="str">
        <x:v>Pieridae</x:v>
      </x:c>
      <x:c r="G12413" s="33" t="n">
        <x:f>'AR_values'!I329</x:f>
        <x:v>2.4550451233703305</x:v>
      </x:c>
      <x:c r="H12413" s="33" t="n">
        <x:f>ABS(D12413-G12413)</x:f>
        <x:v>0.0877331626947564</x:v>
      </x:c>
      <x:c r="I12413" s="14" t="n">
        <x:f>IFERROR(H12413/AVERAGE(D12413,G12413),"")</x:f>
        <x:v>0.036386008404483076</x:v>
      </x:c>
      <x:c r="J12413" s="14" t="n">
        <x:f>'Method'!$B$2</x:f>
        <x:v>0.05</x:v>
      </x:c>
      <x:c r="K12413" s="13" t="str">
        <x:f>IF(I12413&lt;=J12413,"是","否")</x:f>
        <x:v>是</x:v>
      </x:c>
      <x:c r="L12413" s="36" t="n">
        <x:v>0.618719325818862</x:v>
      </x:c>
      <x:c r="M12413" s="36" t="n">
        <x:f>1-L12413</x:f>
        <x:v>0.381280674181138</x:v>
      </x:c>
      <x:c r="N12413" s="13" t="str">
        <x:v>是</x:v>
      </x:c>
      <x:c r="O12413" s="15"/>
      <x:c r="P12413" s="13" t="str"/>
    </x:row>
    <x:row r="12414">
      <x:c r="A12414" s="15" t="n">
        <x:v>12413</x:v>
      </x:c>
      <x:c r="B12414" s="13" t="str">
        <x:v>Charaxinae-7</x:v>
      </x:c>
      <x:c r="C12414" s="13" t="str">
        <x:v>Charaxinae</x:v>
      </x:c>
      <x:c r="D12414" s="33" t="n">
        <x:f>'AR_values'!I28</x:f>
        <x:v>2.3144245792096236</x:v>
      </x:c>
      <x:c r="E12414" s="33" t="str">
        <x:v>Limenitidinae-6</x:v>
      </x:c>
      <x:c r="F12414" s="33" t="str">
        <x:v>Limenitidinae</x:v>
      </x:c>
      <x:c r="G12414" s="33" t="n">
        <x:f>'AR_values'!I138</x:f>
        <x:v>2.400197823531223</x:v>
      </x:c>
      <x:c r="H12414" s="33" t="n">
        <x:f>ABS(D12414-G12414)</x:f>
        <x:v>0.0857732443215995</x:v>
      </x:c>
      <x:c r="I12414" s="14" t="n">
        <x:f>IFERROR(H12414/AVERAGE(D12414,G12414),"")</x:f>
        <x:v>0.036386050459411214</x:v>
      </x:c>
      <x:c r="J12414" s="14" t="n">
        <x:f>'Method'!$B$2</x:f>
        <x:v>0.05</x:v>
      </x:c>
      <x:c r="K12414" s="13" t="str">
        <x:f>IF(I12414&lt;=J12414,"是","否")</x:f>
        <x:v>是</x:v>
      </x:c>
      <x:c r="L12414" s="36" t="n">
        <x:v>0.8403120265609386</x:v>
      </x:c>
      <x:c r="M12414" s="36" t="n">
        <x:f>1-L12414</x:f>
        <x:v>0.15968797343906138</x:v>
      </x:c>
      <x:c r="N12414" s="13" t="str">
        <x:v>是</x:v>
      </x:c>
      <x:c r="O12414" s="15"/>
      <x:c r="P12414" s="13" t="str"/>
    </x:row>
    <x:row r="12415">
      <x:c r="A12415" s="15" t="n">
        <x:v>12414</x:v>
      </x:c>
      <x:c r="B12415" s="13" t="str">
        <x:v>Danainae-8</x:v>
      </x:c>
      <x:c r="C12415" s="13" t="str">
        <x:v>Danainae</x:v>
      </x:c>
      <x:c r="D12415" s="33" t="n">
        <x:f>'AR_values'!I50</x:f>
        <x:v>3.395293995174103</x:v>
      </x:c>
      <x:c r="E12415" s="33" t="str">
        <x:v>Papilionidae-25</x:v>
      </x:c>
      <x:c r="F12415" s="33" t="str">
        <x:v>Papilionidae</x:v>
      </x:c>
      <x:c r="G12415" s="33" t="n">
        <x:f>'AR_values'!I235</x:f>
        <x:v>3.2739454937343897</x:v>
      </x:c>
      <x:c r="H12415" s="33" t="n">
        <x:f>ABS(D12415-G12415)</x:f>
        <x:v>0.1213485014397131</x:v>
      </x:c>
      <x:c r="I12415" s="14" t="n">
        <x:f>IFERROR(H12415/AVERAGE(D12415,G12415),"")</x:f>
        <x:v>0.036390506486242064</x:v>
      </x:c>
      <x:c r="J12415" s="14" t="n">
        <x:f>'Method'!$B$2</x:f>
        <x:v>0.05</x:v>
      </x:c>
      <x:c r="K12415" s="13" t="str">
        <x:f>IF(I12415&lt;=J12415,"是","否")</x:f>
        <x:v>是</x:v>
      </x:c>
      <x:c r="L12415" s="36" t="n">
        <x:v>0.7954259678397609</x:v>
      </x:c>
      <x:c r="M12415" s="36" t="n">
        <x:f>1-L12415</x:f>
        <x:v>0.20457403216023906</x:v>
      </x:c>
      <x:c r="N12415" s="13" t="str">
        <x:v>是</x:v>
      </x:c>
      <x:c r="O12415" s="15"/>
      <x:c r="P12415" s="13" t="str"/>
    </x:row>
    <x:row r="12416">
      <x:c r="A12416" s="15" t="n">
        <x:v>12415</x:v>
      </x:c>
      <x:c r="B12416" s="13" t="str">
        <x:v>Papilionidae-39</x:v>
      </x:c>
      <x:c r="C12416" s="13" t="str">
        <x:v>Papilionidae</x:v>
      </x:c>
      <x:c r="D12416" s="33" t="n">
        <x:f>'AR_values'!I250</x:f>
        <x:v>2.4541464680106215</x:v>
      </x:c>
      <x:c r="E12416" s="33" t="str">
        <x:v>Pieridae-Coliadinae-5</x:v>
      </x:c>
      <x:c r="F12416" s="33" t="str">
        <x:v>Pieridae-Coliadinae</x:v>
      </x:c>
      <x:c r="G12416" s="33" t="n">
        <x:f>'AR_values'!I317</x:f>
        <x:v>2.3664233363976117</x:v>
      </x:c>
      <x:c r="H12416" s="33" t="n">
        <x:f>ABS(D12416-G12416)</x:f>
        <x:v>0.08772313161300982</x:v>
      </x:c>
      <x:c r="I12416" s="14" t="n">
        <x:f>IFERROR(H12416/AVERAGE(D12416,G12416),"")</x:f>
        <x:v>0.036395337137443896</x:v>
      </x:c>
      <x:c r="J12416" s="14" t="n">
        <x:f>'Method'!$B$2</x:f>
        <x:v>0.05</x:v>
      </x:c>
      <x:c r="K12416" s="13" t="str">
        <x:f>IF(I12416&lt;=J12416,"是","否")</x:f>
        <x:v>是</x:v>
      </x:c>
      <x:c r="L12416" s="36" t="n">
        <x:v>0.7314663635424201</x:v>
      </x:c>
      <x:c r="M12416" s="36" t="n">
        <x:f>1-L12416</x:f>
        <x:v>0.2685336364575799</x:v>
      </x:c>
      <x:c r="N12416" s="13" t="str">
        <x:v>是</x:v>
      </x:c>
      <x:c r="O12416" s="15"/>
      <x:c r="P12416" s="13" t="str"/>
    </x:row>
    <x:row r="12417">
      <x:c r="A12417" s="15" t="n">
        <x:v>12416</x:v>
      </x:c>
      <x:c r="B12417" s="13" t="str">
        <x:v>Papilionidae-17</x:v>
      </x:c>
      <x:c r="C12417" s="13" t="str">
        <x:v>Papilionidae</x:v>
      </x:c>
      <x:c r="D12417" s="33" t="n">
        <x:f>'AR_values'!I227</x:f>
        <x:v>3.1238412015161123</x:v>
      </x:c>
      <x:c r="E12417" s="33" t="str">
        <x:v>Pieridae-13</x:v>
      </x:c>
      <x:c r="F12417" s="33" t="str">
        <x:v>Pieridae</x:v>
      </x:c>
      <x:c r="G12417" s="33" t="n">
        <x:f>'AR_values'!I278</x:f>
        <x:v>3.012171087458704</x:v>
      </x:c>
      <x:c r="H12417" s="33" t="n">
        <x:f>ABS(D12417-G12417)</x:f>
        <x:v>0.11167011405740812</x:v>
      </x:c>
      <x:c r="I12417" s="14" t="n">
        <x:f>IFERROR(H12417/AVERAGE(D12417,G12417),"")</x:f>
        <x:v>0.03639826936398316</x:v>
      </x:c>
      <x:c r="J12417" s="14" t="n">
        <x:f>'Method'!$B$2</x:f>
        <x:v>0.05</x:v>
      </x:c>
      <x:c r="K12417" s="13" t="str">
        <x:f>IF(I12417&lt;=J12417,"是","否")</x:f>
        <x:v>是</x:v>
      </x:c>
      <x:c r="L12417" s="36" t="n">
        <x:v>0.796374787052811</x:v>
      </x:c>
      <x:c r="M12417" s="36" t="n">
        <x:f>1-L12417</x:f>
        <x:v>0.20362521294718905</x:v>
      </x:c>
      <x:c r="N12417" s="13" t="str">
        <x:v>是</x:v>
      </x:c>
      <x:c r="O12417" s="15"/>
      <x:c r="P12417" s="13" t="str"/>
    </x:row>
    <x:row r="12418">
      <x:c r="A12418" s="15" t="n">
        <x:v>12417</x:v>
      </x:c>
      <x:c r="B12418" s="13" t="str">
        <x:v>Biblidinae-7</x:v>
      </x:c>
      <x:c r="C12418" s="13" t="str">
        <x:v>Biblidinae</x:v>
      </x:c>
      <x:c r="D12418" s="33" t="n">
        <x:f>'AR_values'!I13</x:f>
        <x:v>2.4577608258924344</x:v>
      </x:c>
      <x:c r="E12418" s="33" t="str">
        <x:v>Hesperiidae-29</x:v>
      </x:c>
      <x:c r="F12418" s="33" t="str">
        <x:v>Hesperiidae</x:v>
      </x:c>
      <x:c r="G12418" s="33" t="n">
        <x:f>'AR_values'!I96</x:f>
        <x:v>2.3699007362993836</x:v>
      </x:c>
      <x:c r="H12418" s="33" t="n">
        <x:f>ABS(D12418-G12418)</x:f>
        <x:v>0.0878600895930508</x:v>
      </x:c>
      <x:c r="I12418" s="14" t="n">
        <x:f>IFERROR(H12418/AVERAGE(D12418,G12418),"")</x:f>
        <x:v>0.03639861181700618</x:v>
      </x:c>
      <x:c r="J12418" s="14" t="n">
        <x:f>'Method'!$B$2</x:f>
        <x:v>0.05</x:v>
      </x:c>
      <x:c r="K12418" s="13" t="str">
        <x:f>IF(I12418&lt;=J12418,"是","否")</x:f>
        <x:v>是</x:v>
      </x:c>
      <x:c r="L12418" s="36" t="n">
        <x:v>0.787925084669708</x:v>
      </x:c>
      <x:c r="M12418" s="36" t="n">
        <x:f>1-L12418</x:f>
        <x:v>0.212074915330292</x:v>
      </x:c>
      <x:c r="N12418" s="13" t="str">
        <x:v>是</x:v>
      </x:c>
      <x:c r="O12418" s="15"/>
      <x:c r="P12418" s="13" t="str"/>
    </x:row>
    <x:row r="12419">
      <x:c r="A12419" s="15" t="n">
        <x:v>12418</x:v>
      </x:c>
      <x:c r="B12419" s="13" t="str">
        <x:v>Biblidinae-7</x:v>
      </x:c>
      <x:c r="C12419" s="13" t="str">
        <x:v>Biblidinae</x:v>
      </x:c>
      <x:c r="D12419" s="33" t="n">
        <x:f>'AR_values'!I13</x:f>
        <x:v>2.4577608258924344</x:v>
      </x:c>
      <x:c r="E12419" s="33" t="str">
        <x:v>Hesperiidae-30</x:v>
      </x:c>
      <x:c r="F12419" s="33" t="str">
        <x:v>Hesperiidae</x:v>
      </x:c>
      <x:c r="G12419" s="33" t="n">
        <x:f>'AR_values'!I98</x:f>
        <x:v>2.3699007362993836</x:v>
      </x:c>
      <x:c r="H12419" s="33" t="n">
        <x:f>ABS(D12419-G12419)</x:f>
        <x:v>0.0878600895930508</x:v>
      </x:c>
      <x:c r="I12419" s="14" t="n">
        <x:f>IFERROR(H12419/AVERAGE(D12419,G12419),"")</x:f>
        <x:v>0.03639861181700618</x:v>
      </x:c>
      <x:c r="J12419" s="14" t="n">
        <x:f>'Method'!$B$2</x:f>
        <x:v>0.05</x:v>
      </x:c>
      <x:c r="K12419" s="13" t="str">
        <x:f>IF(I12419&lt;=J12419,"是","否")</x:f>
        <x:v>是</x:v>
      </x:c>
      <x:c r="L12419" s="36" t="n">
        <x:v>0.787925084669708</x:v>
      </x:c>
      <x:c r="M12419" s="36" t="n">
        <x:f>1-L12419</x:f>
        <x:v>0.212074915330292</x:v>
      </x:c>
      <x:c r="N12419" s="13" t="str">
        <x:v>是</x:v>
      </x:c>
      <x:c r="O12419" s="15"/>
      <x:c r="P12419" s="13" t="str"/>
    </x:row>
    <x:row r="12420">
      <x:c r="A12420" s="15" t="n">
        <x:v>12419</x:v>
      </x:c>
      <x:c r="B12420" s="13" t="str">
        <x:v>Lycaenidae_Ogyris_halmaturia</x:v>
      </x:c>
      <x:c r="C12420" s="13" t="str">
        <x:v>Lycaenidae</x:v>
      </x:c>
      <x:c r="D12420" s="33" t="n">
        <x:f>'AR_values'!I179</x:f>
        <x:v>2.3987880990215236</x:v>
      </x:c>
      <x:c r="E12420" s="33" t="str">
        <x:v>Pieridae_Catopsilia_pyranthe</x:v>
      </x:c>
      <x:c r="F12420" s="33" t="str">
        <x:v>Pieridae</x:v>
      </x:c>
      <x:c r="G12420" s="33" t="n">
        <x:f>'AR_values'!I324</x:f>
        <x:v>2.31303258091561</x:v>
      </x:c>
      <x:c r="H12420" s="33" t="n">
        <x:f>ABS(D12420-G12420)</x:f>
        <x:v>0.08575551810591353</x:v>
      </x:c>
      <x:c r="I12420" s="14" t="n">
        <x:f>IFERROR(H12420/AVERAGE(D12420,G12420),"")</x:f>
        <x:v>0.0364001620312332</x:v>
      </x:c>
      <x:c r="J12420" s="14" t="n">
        <x:f>'Method'!$B$2</x:f>
        <x:v>0.05</x:v>
      </x:c>
      <x:c r="K12420" s="13" t="str">
        <x:f>IF(I12420&lt;=J12420,"是","否")</x:f>
        <x:v>是</x:v>
      </x:c>
      <x:c r="L12420" s="36" t="n">
        <x:v>0.8182964297065367</x:v>
      </x:c>
      <x:c r="M12420" s="36" t="n">
        <x:f>1-L12420</x:f>
        <x:v>0.1817035702934633</x:v>
      </x:c>
      <x:c r="N12420" s="13" t="str">
        <x:v>是</x:v>
      </x:c>
      <x:c r="O12420" s="15"/>
      <x:c r="P12420" s="13" t="str"/>
    </x:row>
    <x:row r="12421">
      <x:c r="A12421" s="15" t="n">
        <x:v>12420</x:v>
      </x:c>
      <x:c r="B12421" s="13" t="str">
        <x:v>Lycaenidae-5</x:v>
      </x:c>
      <x:c r="C12421" s="13" t="str">
        <x:v>Lycaenidae</x:v>
      </x:c>
      <x:c r="D12421" s="33" t="n">
        <x:f>'AR_values'!I158</x:f>
        <x:v>2.4473190485114493</x:v>
      </x:c>
      <x:c r="E12421" s="33" t="str">
        <x:v>Pieridae-Coliadinae-10</x:v>
      </x:c>
      <x:c r="F12421" s="33" t="str">
        <x:v>Pieridae-Coliadinae</x:v>
      </x:c>
      <x:c r="G12421" s="33" t="n">
        <x:f>'AR_values'!I301</x:f>
        <x:v>2.3598209621443837</x:v>
      </x:c>
      <x:c r="H12421" s="33" t="n">
        <x:f>ABS(D12421-G12421)</x:f>
        <x:v>0.08749808636706558</x:v>
      </x:c>
      <x:c r="I12421" s="14" t="n">
        <x:f>IFERROR(H12421/AVERAGE(D12421,G12421),"")</x:f>
        <x:v>0.03640338586898296</x:v>
      </x:c>
      <x:c r="J12421" s="14" t="n">
        <x:f>'Method'!$B$2</x:f>
        <x:v>0.05</x:v>
      </x:c>
      <x:c r="K12421" s="13" t="str">
        <x:f>IF(I12421&lt;=J12421,"是","否")</x:f>
        <x:v>是</x:v>
      </x:c>
      <x:c r="L12421" s="36" t="n">
        <x:v>0.8437184495851806</x:v>
      </x:c>
      <x:c r="M12421" s="36" t="n">
        <x:f>1-L12421</x:f>
        <x:v>0.1562815504148194</x:v>
      </x:c>
      <x:c r="N12421" s="13" t="str">
        <x:v>是</x:v>
      </x:c>
      <x:c r="O12421" s="15"/>
      <x:c r="P12421" s="13" t="str"/>
    </x:row>
    <x:row r="12422">
      <x:c r="A12422" s="15" t="n">
        <x:v>12421</x:v>
      </x:c>
      <x:c r="B12422" s="13" t="str">
        <x:v>Heliconiinae-21</x:v>
      </x:c>
      <x:c r="C12422" s="13" t="str">
        <x:v>Heliconiinae</x:v>
      </x:c>
      <x:c r="D12422" s="33" t="n">
        <x:f>'AR_values'!I65</x:f>
        <x:v>2.475657871833206</x:v>
      </x:c>
      <x:c r="E12422" s="33" t="str">
        <x:v>Lycaenidae-9</x:v>
      </x:c>
      <x:c r="F12422" s="33" t="str">
        <x:v>Lycaenidae</x:v>
      </x:c>
      <x:c r="G12422" s="33" t="n">
        <x:f>'AR_values'!I162</x:f>
        <x:v>2.3871435022846637</x:v>
      </x:c>
      <x:c r="H12422" s="33" t="n">
        <x:f>ABS(D12422-G12422)</x:f>
        <x:v>0.08851436954854242</x:v>
      </x:c>
      <x:c r="I12422" s="14" t="n">
        <x:f>IFERROR(H12422/AVERAGE(D12422,G12422),"")</x:f>
        <x:v>0.03640468229677559</x:v>
      </x:c>
      <x:c r="J12422" s="14" t="n">
        <x:f>'Method'!$B$2</x:f>
        <x:v>0.05</x:v>
      </x:c>
      <x:c r="K12422" s="13" t="str">
        <x:f>IF(I12422&lt;=J12422,"是","否")</x:f>
        <x:v>是</x:v>
      </x:c>
      <x:c r="L12422" s="36" t="n">
        <x:v>0.8956082198970802</x:v>
      </x:c>
      <x:c r="M12422" s="36" t="n">
        <x:f>1-L12422</x:f>
        <x:v>0.10439178010291983</x:v>
      </x:c>
      <x:c r="N12422" s="13" t="str">
        <x:v>是</x:v>
      </x:c>
      <x:c r="O12422" s="15"/>
      <x:c r="P12422" s="13" t="str"/>
    </x:row>
    <x:row r="12423">
      <x:c r="A12423" s="15" t="n">
        <x:v>12422</x:v>
      </x:c>
      <x:c r="B12423" s="13" t="str">
        <x:v>Hesperiidae-22</x:v>
      </x:c>
      <x:c r="C12423" s="13" t="str">
        <x:v>Hesperiidae</x:v>
      </x:c>
      <x:c r="D12423" s="33" t="n">
        <x:f>'AR_values'!I89</x:f>
        <x:v>3.1199593447336196</x:v>
      </x:c>
      <x:c r="E12423" s="33" t="str">
        <x:v>Pieridae-24</x:v>
      </x:c>
      <x:c r="F12423" s="33" t="str">
        <x:v>Pieridae</x:v>
      </x:c>
      <x:c r="G12423" s="33" t="n">
        <x:f>'AR_values'!I289</x:f>
        <x:v>3.0084045916057796</x:v>
      </x:c>
      <x:c r="H12423" s="33" t="n">
        <x:f>ABS(D12423-G12423)</x:f>
        <x:v>0.11155475312784002</x:v>
      </x:c>
      <x:c r="I12423" s="14" t="n">
        <x:f>IFERROR(H12423/AVERAGE(D12423,G12423),"")</x:f>
        <x:v>0.036406047123393924</x:v>
      </x:c>
      <x:c r="J12423" s="14" t="n">
        <x:f>'Method'!$B$2</x:f>
        <x:v>0.05</x:v>
      </x:c>
      <x:c r="K12423" s="13" t="str">
        <x:f>IF(I12423&lt;=J12423,"是","否")</x:f>
        <x:v>是</x:v>
      </x:c>
      <x:c r="L12423" s="36" t="n">
        <x:v>0.8246581781482863</x:v>
      </x:c>
      <x:c r="M12423" s="36" t="n">
        <x:f>1-L12423</x:f>
        <x:v>0.17534182185171365</x:v>
      </x:c>
      <x:c r="N12423" s="13" t="str">
        <x:v>是</x:v>
      </x:c>
      <x:c r="O12423" s="15"/>
      <x:c r="P12423" s="13" t="str"/>
    </x:row>
    <x:row r="12424">
      <x:c r="A12424" s="15" t="n">
        <x:v>12423</x:v>
      </x:c>
      <x:c r="B12424" s="13" t="str">
        <x:v>Charaxinae-14</x:v>
      </x:c>
      <x:c r="C12424" s="13" t="str">
        <x:v>Charaxinae</x:v>
      </x:c>
      <x:c r="D12424" s="33" t="n">
        <x:f>'AR_values'!I21</x:f>
        <x:v>2.189126700014738</x:v>
      </x:c>
      <x:c r="E12424" s="33" t="str">
        <x:v>Nymphalinae-11</x:v>
      </x:c>
      <x:c r="F12424" s="33" t="str">
        <x:v>Nymphalinae</x:v>
      </x:c>
      <x:c r="G12424" s="33" t="n">
        <x:f>'AR_values'!I191</x:f>
        <x:v>2.2703122194212044</x:v>
      </x:c>
      <x:c r="H12424" s="33" t="n">
        <x:f>ABS(D12424-G12424)</x:f>
        <x:v>0.08118551940646634</x:v>
      </x:c>
      <x:c r="I12424" s="14" t="n">
        <x:f>IFERROR(H12424/AVERAGE(D12424,G12424),"")</x:f>
        <x:v>0.03641064307558009</x:v>
      </x:c>
      <x:c r="J12424" s="14" t="n">
        <x:f>'Method'!$B$2</x:f>
        <x:v>0.05</x:v>
      </x:c>
      <x:c r="K12424" s="13" t="str">
        <x:f>IF(I12424&lt;=J12424,"是","否")</x:f>
        <x:v>是</x:v>
      </x:c>
      <x:c r="L12424" s="36" t="n">
        <x:v>0.779077763369877</x:v>
      </x:c>
      <x:c r="M12424" s="36" t="n">
        <x:f>1-L12424</x:f>
        <x:v>0.220922236630123</x:v>
      </x:c>
      <x:c r="N12424" s="13" t="str">
        <x:v>是</x:v>
      </x:c>
      <x:c r="O12424" s="15"/>
      <x:c r="P12424" s="13" t="str"/>
    </x:row>
    <x:row r="12425">
      <x:c r="A12425" s="15" t="n">
        <x:v>12424</x:v>
      </x:c>
      <x:c r="B12425" s="13" t="str">
        <x:v>Papilionidae_Deoris_agetes</x:v>
      </x:c>
      <x:c r="C12425" s="13" t="str">
        <x:v>Papilionidae</x:v>
      </x:c>
      <x:c r="D12425" s="33" t="n">
        <x:f>'AR_values'!I261</x:f>
        <x:v>2.5860158681597234</x:v>
      </x:c>
      <x:c r="E12425" s="33" t="str">
        <x:v>Riodinidae-13</x:v>
      </x:c>
      <x:c r="F12425" s="33" t="str">
        <x:v>Riodinidae</x:v>
      </x:c>
      <x:c r="G12425" s="33" t="n">
        <x:f>'AR_values'!I337</x:f>
        <x:v>2.4935190252012593</x:v>
      </x:c>
      <x:c r="H12425" s="33" t="n">
        <x:f>ABS(D12425-G12425)</x:f>
        <x:v>0.09249684295846405</x:v>
      </x:c>
      <x:c r="I12425" s="14" t="n">
        <x:f>IFERROR(H12425/AVERAGE(D12425,G12425),"")</x:f>
        <x:v>0.036419414336284456</x:v>
      </x:c>
      <x:c r="J12425" s="14" t="n">
        <x:f>'Method'!$B$2</x:f>
        <x:v>0.05</x:v>
      </x:c>
      <x:c r="K12425" s="13" t="str">
        <x:f>IF(I12425&lt;=J12425,"是","否")</x:f>
        <x:v>是</x:v>
      </x:c>
      <x:c r="L12425" s="36" t="n">
        <x:v>0.7700413958871183</x:v>
      </x:c>
      <x:c r="M12425" s="36" t="n">
        <x:f>1-L12425</x:f>
        <x:v>0.22995860411288171</x:v>
      </x:c>
      <x:c r="N12425" s="13" t="str">
        <x:v>是</x:v>
      </x:c>
      <x:c r="O12425" s="15"/>
      <x:c r="P12425" s="13" t="str"/>
    </x:row>
    <x:row r="12426">
      <x:c r="A12426" s="15" t="n">
        <x:v>12425</x:v>
      </x:c>
      <x:c r="B12426" s="13" t="str">
        <x:v>Hesperiidae-8</x:v>
      </x:c>
      <x:c r="C12426" s="13" t="str">
        <x:v>Hesperiidae</x:v>
      </x:c>
      <x:c r="D12426" s="33" t="n">
        <x:f>'AR_values'!I109</x:f>
        <x:v>2.9249115734569755</x:v>
      </x:c>
      <x:c r="E12426" s="33" t="str">
        <x:v>Pieridae-3</x:v>
      </x:c>
      <x:c r="F12426" s="33" t="str">
        <x:v>Pieridae</x:v>
      </x:c>
      <x:c r="G12426" s="33" t="n">
        <x:f>'AR_values'!I293</x:f>
        <x:v>2.8202857168729976</x:v>
      </x:c>
      <x:c r="H12426" s="33" t="n">
        <x:f>ABS(D12426-G12426)</x:f>
        <x:v>0.10462585658397794</x:v>
      </x:c>
      <x:c r="I12426" s="14" t="n">
        <x:f>IFERROR(H12426/AVERAGE(D12426,G12426),"")</x:f>
        <x:v>0.0364220239259943</x:v>
      </x:c>
      <x:c r="J12426" s="14" t="n">
        <x:f>'Method'!$B$2</x:f>
        <x:v>0.05</x:v>
      </x:c>
      <x:c r="K12426" s="13" t="str">
        <x:f>IF(I12426&lt;=J12426,"是","否")</x:f>
        <x:v>是</x:v>
      </x:c>
      <x:c r="L12426" s="36" t="n">
        <x:v>0.7992481395289364</x:v>
      </x:c>
      <x:c r="M12426" s="36" t="n">
        <x:f>1-L12426</x:f>
        <x:v>0.20075186047106364</x:v>
      </x:c>
      <x:c r="N12426" s="13" t="str">
        <x:v>是</x:v>
      </x:c>
      <x:c r="O12426" s="15"/>
      <x:c r="P12426" s="13" t="str"/>
    </x:row>
    <x:row r="12427">
      <x:c r="A12427" s="15" t="n">
        <x:v>12426</x:v>
      </x:c>
      <x:c r="B12427" s="13" t="str">
        <x:v>Lycaenidae_Candalides_heathi</x:v>
      </x:c>
      <x:c r="C12427" s="13" t="str">
        <x:v>Lycaenidae</x:v>
      </x:c>
      <x:c r="D12427" s="33" t="n">
        <x:f>'AR_values'!I166</x:f>
        <x:v>2.5235179269616976</x:v>
      </x:c>
      <x:c r="E12427" s="33" t="str">
        <x:v>Satyrinae-22</x:v>
      </x:c>
      <x:c r="F12427" s="33" t="str">
        <x:v>Satyrinae</x:v>
      </x:c>
      <x:c r="G12427" s="33" t="n">
        <x:f>'AR_values'!I372</x:f>
        <x:v>2.4332476163410854</x:v>
      </x:c>
      <x:c r="H12427" s="33" t="n">
        <x:f>ABS(D12427-G12427)</x:f>
        <x:v>0.09027031062061219</x:v>
      </x:c>
      <x:c r="I12427" s="14" t="n">
        <x:f>IFERROR(H12427/AVERAGE(D12427,G12427),"")</x:f>
        <x:v>0.03642307058181471</x:v>
      </x:c>
      <x:c r="J12427" s="14" t="n">
        <x:f>'Method'!$B$2</x:f>
        <x:v>0.05</x:v>
      </x:c>
      <x:c r="K12427" s="13" t="str">
        <x:f>IF(I12427&lt;=J12427,"是","否")</x:f>
        <x:v>是</x:v>
      </x:c>
      <x:c r="L12427" s="36" t="n">
        <x:v>0.8485411380935122</x:v>
      </x:c>
      <x:c r="M12427" s="36" t="n">
        <x:f>1-L12427</x:f>
        <x:v>0.15145886190648783</x:v>
      </x:c>
      <x:c r="N12427" s="13" t="str">
        <x:v>是</x:v>
      </x:c>
      <x:c r="O12427" s="15"/>
      <x:c r="P12427" s="13" t="str"/>
    </x:row>
    <x:row r="12428">
      <x:c r="A12428" s="15" t="n">
        <x:v>12427</x:v>
      </x:c>
      <x:c r="B12428" s="13" t="str">
        <x:v>Hesperiidae-10</x:v>
      </x:c>
      <x:c r="C12428" s="13" t="str">
        <x:v>Hesperiidae</x:v>
      </x:c>
      <x:c r="D12428" s="33" t="n">
        <x:f>'AR_values'!I76</x:f>
        <x:v>2.5946325444004152</x:v>
      </x:c>
      <x:c r="E12428" s="33" t="str">
        <x:v>Lycaenidae_Lucia_limbaria</x:v>
      </x:c>
      <x:c r="F12428" s="33" t="str">
        <x:v>Lycaenidae</x:v>
      </x:c>
      <x:c r="G12428" s="33" t="n">
        <x:f>'AR_values'!I172</x:f>
        <x:v>2.501816901535715</x:v>
      </x:c>
      <x:c r="H12428" s="33" t="n">
        <x:f>ABS(D12428-G12428)</x:f>
        <x:v>0.09281564286470045</x:v>
      </x:c>
      <x:c r="I12428" s="14" t="n">
        <x:f>IFERROR(H12428/AVERAGE(D12428,G12428),"")</x:f>
        <x:v>0.036423648993010586</x:v>
      </x:c>
      <x:c r="J12428" s="14" t="n">
        <x:f>'Method'!$B$2</x:f>
        <x:v>0.05</x:v>
      </x:c>
      <x:c r="K12428" s="13" t="str">
        <x:f>IF(I12428&lt;=J12428,"是","否")</x:f>
        <x:v>是</x:v>
      </x:c>
      <x:c r="L12428" s="36" t="n">
        <x:v>0.7999931943467707</x:v>
      </x:c>
      <x:c r="M12428" s="36" t="n">
        <x:f>1-L12428</x:f>
        <x:v>0.20000680565322926</x:v>
      </x:c>
      <x:c r="N12428" s="13" t="str">
        <x:v>是</x:v>
      </x:c>
      <x:c r="O12428" s="15"/>
      <x:c r="P12428" s="13" t="str"/>
    </x:row>
    <x:row r="12429">
      <x:c r="A12429" s="15" t="n">
        <x:v>12428</x:v>
      </x:c>
      <x:c r="B12429" s="13" t="str">
        <x:v>Biblidinae-1</x:v>
      </x:c>
      <x:c r="C12429" s="13" t="str">
        <x:v>Biblidinae</x:v>
      </x:c>
      <x:c r="D12429" s="33" t="n">
        <x:f>'AR_values'!I2</x:f>
        <x:v>2.810556822545614</x:v>
      </x:c>
      <x:c r="E12429" s="33" t="str">
        <x:v>Nymphalinae-17</x:v>
      </x:c>
      <x:c r="F12429" s="33" t="str">
        <x:v>Nymphalinae</x:v>
      </x:c>
      <x:c r="G12429" s="33" t="n">
        <x:f>'AR_values'!I197</x:f>
        <x:v>2.7100143832736188</x:v>
      </x:c>
      <x:c r="H12429" s="33" t="n">
        <x:f>ABS(D12429-G12429)</x:f>
        <x:v>0.10054243927199513</x:v>
      </x:c>
      <x:c r="I12429" s="14" t="n">
        <x:f>IFERROR(H12429/AVERAGE(D12429,G12429),"")</x:f>
        <x:v>0.036424650828165525</x:v>
      </x:c>
      <x:c r="J12429" s="14" t="n">
        <x:f>'Method'!$B$2</x:f>
        <x:v>0.05</x:v>
      </x:c>
      <x:c r="K12429" s="13" t="str">
        <x:f>IF(I12429&lt;=J12429,"是","否")</x:f>
        <x:v>是</x:v>
      </x:c>
      <x:c r="L12429" s="36" t="n">
        <x:v>0.839349205352095</x:v>
      </x:c>
      <x:c r="M12429" s="36" t="n">
        <x:f>1-L12429</x:f>
        <x:v>0.160650794647905</x:v>
      </x:c>
      <x:c r="N12429" s="13" t="str">
        <x:v>是</x:v>
      </x:c>
      <x:c r="O12429" s="15"/>
      <x:c r="P12429" s="13" t="str"/>
    </x:row>
    <x:row r="12430">
      <x:c r="A12430" s="15" t="n">
        <x:v>12429</x:v>
      </x:c>
      <x:c r="B12430" s="13" t="str">
        <x:v>Charaxinae-11</x:v>
      </x:c>
      <x:c r="C12430" s="13" t="str">
        <x:v>Charaxinae</x:v>
      </x:c>
      <x:c r="D12430" s="33" t="n">
        <x:f>'AR_values'!I18</x:f>
        <x:v>2.337777838635058</x:v>
      </x:c>
      <x:c r="E12430" s="33" t="str">
        <x:v>Lycaenidae_Candalides_acasta</x:v>
      </x:c>
      <x:c r="F12430" s="33" t="str">
        <x:v>Lycaenidae</x:v>
      </x:c>
      <x:c r="G12430" s="33" t="n">
        <x:f>'AR_values'!I164</x:f>
        <x:v>2.4245150825976376</x:v>
      </x:c>
      <x:c r="H12430" s="33" t="n">
        <x:f>ABS(D12430-G12430)</x:f>
        <x:v>0.08673724396257976</x:v>
      </x:c>
      <x:c r="I12430" s="14" t="n">
        <x:f>IFERROR(H12430/AVERAGE(D12430,G12430),"")</x:f>
        <x:v>0.03642667320015597</x:v>
      </x:c>
      <x:c r="J12430" s="14" t="n">
        <x:f>'Method'!$B$2</x:f>
        <x:v>0.05</x:v>
      </x:c>
      <x:c r="K12430" s="13" t="str">
        <x:f>IF(I12430&lt;=J12430,"是","否")</x:f>
        <x:v>是</x:v>
      </x:c>
      <x:c r="L12430" s="36" t="n">
        <x:v>0.7460712522626296</x:v>
      </x:c>
      <x:c r="M12430" s="36" t="n">
        <x:f>1-L12430</x:f>
        <x:v>0.2539287477373704</x:v>
      </x:c>
      <x:c r="N12430" s="13" t="str">
        <x:v>是</x:v>
      </x:c>
      <x:c r="O12430" s="15"/>
      <x:c r="P12430" s="13" t="str"/>
    </x:row>
    <x:row r="12431">
      <x:c r="A12431" s="15" t="n">
        <x:v>12430</x:v>
      </x:c>
      <x:c r="B12431" s="13" t="str">
        <x:v>Heliconiinae-2</x:v>
      </x:c>
      <x:c r="C12431" s="13" t="str">
        <x:v>Heliconiinae</x:v>
      </x:c>
      <x:c r="D12431" s="33" t="n">
        <x:f>'AR_values'!I63</x:f>
        <x:v>2.7018446860659315</x:v>
      </x:c>
      <x:c r="E12431" s="33" t="str">
        <x:v>Papilionidae-2</x:v>
      </x:c>
      <x:c r="F12431" s="33" t="str">
        <x:v>Papilionidae</x:v>
      </x:c>
      <x:c r="G12431" s="33" t="n">
        <x:f>'AR_values'!I230</x:f>
        <x:v>2.8020899751082338</x:v>
      </x:c>
      <x:c r="H12431" s="33" t="n">
        <x:f>ABS(D12431-G12431)</x:f>
        <x:v>0.10024528904230223</x:v>
      </x:c>
      <x:c r="I12431" s="14" t="n">
        <x:f>IFERROR(H12431/AVERAGE(D12431,G12431),"")</x:f>
        <x:v>0.03642677292281544</x:v>
      </x:c>
      <x:c r="J12431" s="14" t="n">
        <x:f>'Method'!$B$2</x:f>
        <x:v>0.05</x:v>
      </x:c>
      <x:c r="K12431" s="13" t="str">
        <x:f>IF(I12431&lt;=J12431,"是","否")</x:f>
        <x:v>是</x:v>
      </x:c>
      <x:c r="L12431" s="36" t="n">
        <x:v>0.7256351581294374</x:v>
      </x:c>
      <x:c r="M12431" s="36" t="n">
        <x:f>1-L12431</x:f>
        <x:v>0.27436484187056265</x:v>
      </x:c>
      <x:c r="N12431" s="13" t="str">
        <x:v>是</x:v>
      </x:c>
      <x:c r="O12431" s="15"/>
      <x:c r="P12431" s="13" t="str"/>
    </x:row>
    <x:row r="12432">
      <x:c r="A12432" s="15" t="n">
        <x:v>12431</x:v>
      </x:c>
      <x:c r="B12432" s="13" t="str">
        <x:v>Heliconiinae-11</x:v>
      </x:c>
      <x:c r="C12432" s="13" t="str">
        <x:v>Heliconiinae</x:v>
      </x:c>
      <x:c r="D12432" s="33" t="n">
        <x:f>'AR_values'!I54</x:f>
        <x:v>2.984449963632146</x:v>
      </x:c>
      <x:c r="E12432" s="33" t="str">
        <x:v>Papilionidae-7</x:v>
      </x:c>
      <x:c r="F12432" s="33" t="str">
        <x:v>Papilionidae</x:v>
      </x:c>
      <x:c r="G12432" s="33" t="n">
        <x:f>'AR_values'!I258</x:f>
        <x:v>2.8776607219065564</x:v>
      </x:c>
      <x:c r="H12432" s="33" t="n">
        <x:f>ABS(D12432-G12432)</x:f>
        <x:v>0.10678924172558979</x:v>
      </x:c>
      <x:c r="I12432" s="14" t="n">
        <x:f>IFERROR(H12432/AVERAGE(D12432,G12432),"")</x:f>
        <x:v>0.03643371729197444</x:v>
      </x:c>
      <x:c r="J12432" s="14" t="n">
        <x:f>'Method'!$B$2</x:f>
        <x:v>0.05</x:v>
      </x:c>
      <x:c r="K12432" s="13" t="str">
        <x:f>IF(I12432&lt;=J12432,"是","否")</x:f>
        <x:v>是</x:v>
      </x:c>
      <x:c r="L12432" s="36" t="n">
        <x:v>0.7090850515463918</x:v>
      </x:c>
      <x:c r="M12432" s="36" t="n">
        <x:f>1-L12432</x:f>
        <x:v>0.2909149484536082</x:v>
      </x:c>
      <x:c r="N12432" s="13" t="str">
        <x:v>是</x:v>
      </x:c>
      <x:c r="O12432" s="15"/>
      <x:c r="P12432" s="13" t="str"/>
    </x:row>
    <x:row r="12433">
      <x:c r="A12433" s="15" t="n">
        <x:v>12432</x:v>
      </x:c>
      <x:c r="B12433" s="13" t="str">
        <x:v>Lycaenidae-7</x:v>
      </x:c>
      <x:c r="C12433" s="13" t="str">
        <x:v>Lycaenidae</x:v>
      </x:c>
      <x:c r="D12433" s="33" t="n">
        <x:f>'AR_values'!I160</x:f>
        <x:v>1.8998690138016958</x:v>
      </x:c>
      <x:c r="E12433" s="33" t="str">
        <x:v>Riodinidae-18</x:v>
      </x:c>
      <x:c r="F12433" s="33" t="str">
        <x:v>Riodinidae</x:v>
      </x:c>
      <x:c r="G12433" s="33" t="n">
        <x:f>'AR_values'!I341</x:f>
        <x:v>1.9703798800784218</x:v>
      </x:c>
      <x:c r="H12433" s="33" t="n">
        <x:f>ABS(D12433-G12433)</x:f>
        <x:v>0.07051086627672598</x:v>
      </x:c>
      <x:c r="I12433" s="14" t="n">
        <x:f>IFERROR(H12433/AVERAGE(D12433,G12433),"")</x:f>
        <x:v>0.036437380752551714</x:v>
      </x:c>
      <x:c r="J12433" s="14" t="n">
        <x:f>'Method'!$B$2</x:f>
        <x:v>0.05</x:v>
      </x:c>
      <x:c r="K12433" s="13" t="str">
        <x:f>IF(I12433&lt;=J12433,"是","否")</x:f>
        <x:v>是</x:v>
      </x:c>
      <x:c r="L12433" s="36" t="n">
        <x:v>0.7656447119984421</x:v>
      </x:c>
      <x:c r="M12433" s="36" t="n">
        <x:f>1-L12433</x:f>
        <x:v>0.23435528800155792</x:v>
      </x:c>
      <x:c r="N12433" s="13" t="str">
        <x:v>是</x:v>
      </x:c>
      <x:c r="O12433" s="15"/>
      <x:c r="P12433" s="13" t="str"/>
    </x:row>
    <x:row r="12434">
      <x:c r="A12434" s="15" t="n">
        <x:v>12433</x:v>
      </x:c>
      <x:c r="B12434" s="13" t="str">
        <x:v>Hesperiidae-9</x:v>
      </x:c>
      <x:c r="C12434" s="13" t="str">
        <x:v>Hesperiidae</x:v>
      </x:c>
      <x:c r="D12434" s="33" t="n">
        <x:f>'AR_values'!I110</x:f>
        <x:v>2.5616609727912754</x:v>
      </x:c>
      <x:c r="E12434" s="33" t="str">
        <x:v>Lycaenidae_Jalmenus_icilus</x:v>
      </x:c>
      <x:c r="F12434" s="33" t="str">
        <x:v>Lycaenidae</x:v>
      </x:c>
      <x:c r="G12434" s="33" t="n">
        <x:f>'AR_values'!I169</x:f>
        <x:v>2.4699878264847173</x:v>
      </x:c>
      <x:c r="H12434" s="33" t="n">
        <x:f>ABS(D12434-G12434)</x:f>
        <x:v>0.0916731463065581</x:v>
      </x:c>
      <x:c r="I12434" s="14" t="n">
        <x:f>IFERROR(H12434/AVERAGE(D12434,G12434),"")</x:f>
        <x:v>0.03643861086638201</x:v>
      </x:c>
      <x:c r="J12434" s="14" t="n">
        <x:f>'Method'!$B$2</x:f>
        <x:v>0.05</x:v>
      </x:c>
      <x:c r="K12434" s="13" t="str">
        <x:f>IF(I12434&lt;=J12434,"是","否")</x:f>
        <x:v>是</x:v>
      </x:c>
      <x:c r="L12434" s="36" t="n">
        <x:v>0.9132023374552206</x:v>
      </x:c>
      <x:c r="M12434" s="36" t="n">
        <x:f>1-L12434</x:f>
        <x:v>0.08679766254477939</x:v>
      </x:c>
      <x:c r="N12434" s="13" t="str">
        <x:v>是</x:v>
      </x:c>
      <x:c r="O12434" s="15"/>
      <x:c r="P12434" s="13" t="str"/>
    </x:row>
    <x:row r="12435">
      <x:c r="A12435" s="15" t="n">
        <x:v>12434</x:v>
      </x:c>
      <x:c r="B12435" s="13" t="str">
        <x:v>Pieridae-Coliadinae-17</x:v>
      </x:c>
      <x:c r="C12435" s="13" t="str">
        <x:v>Pieridae-Coliadinae</x:v>
      </x:c>
      <x:c r="D12435" s="33" t="n">
        <x:f>'AR_values'!I308</x:f>
        <x:v>2.36212050316884</x:v>
      </x:c>
      <x:c r="E12435" s="33" t="str">
        <x:v>Riodinidae-21</x:v>
      </x:c>
      <x:c r="F12435" s="33" t="str">
        <x:v>Riodinidae</x:v>
      </x:c>
      <x:c r="G12435" s="33" t="n">
        <x:f>'AR_values'!I345</x:f>
        <x:v>2.2775865960635353</x:v>
      </x:c>
      <x:c r="H12435" s="33" t="n">
        <x:f>ABS(D12435-G12435)</x:f>
        <x:v>0.08453390710530462</x:v>
      </x:c>
      <x:c r="I12435" s="14" t="n">
        <x:f>IFERROR(H12435/AVERAGE(D12435,G12435),"")</x:f>
        <x:v>0.0364393291633821</x:v>
      </x:c>
      <x:c r="J12435" s="14" t="n">
        <x:f>'Method'!$B$2</x:f>
        <x:v>0.05</x:v>
      </x:c>
      <x:c r="K12435" s="13" t="str">
        <x:f>IF(I12435&lt;=J12435,"是","否")</x:f>
        <x:v>是</x:v>
      </x:c>
      <x:c r="L12435" s="36" t="n">
        <x:v>0.8586456208550038</x:v>
      </x:c>
      <x:c r="M12435" s="36" t="n">
        <x:f>1-L12435</x:f>
        <x:v>0.14135437914499616</x:v>
      </x:c>
      <x:c r="N12435" s="13" t="str">
        <x:v>是</x:v>
      </x:c>
      <x:c r="O12435" s="15"/>
      <x:c r="P12435" s="13" t="str"/>
    </x:row>
    <x:row r="12436">
      <x:c r="A12436" s="15" t="n">
        <x:v>12435</x:v>
      </x:c>
      <x:c r="B12436" s="13" t="str">
        <x:v>Heliconiinae-3</x:v>
      </x:c>
      <x:c r="C12436" s="13" t="str">
        <x:v>Heliconiinae</x:v>
      </x:c>
      <x:c r="D12436" s="33" t="n">
        <x:f>'AR_values'!I68</x:f>
        <x:v>2.5394332166507505</x:v>
      </x:c>
      <x:c r="E12436" s="33" t="str">
        <x:v>Pieridae-Coliadinae-4</x:v>
      </x:c>
      <x:c r="F12436" s="33" t="str">
        <x:v>Pieridae-Coliadinae</x:v>
      </x:c>
      <x:c r="G12436" s="33" t="n">
        <x:f>'AR_values'!I316</x:f>
        <x:v>2.448553495466375</x:v>
      </x:c>
      <x:c r="H12436" s="33" t="n">
        <x:f>ABS(D12436-G12436)</x:f>
        <x:v>0.09087972118437548</x:v>
      </x:c>
      <x:c r="I12436" s="14" t="n">
        <x:f>IFERROR(H12436/AVERAGE(D12436,G12436),"")</x:f>
        <x:v>0.036439439970280936</x:v>
      </x:c>
      <x:c r="J12436" s="14" t="n">
        <x:f>'Method'!$B$2</x:f>
        <x:v>0.05</x:v>
      </x:c>
      <x:c r="K12436" s="13" t="str">
        <x:f>IF(I12436&lt;=J12436,"是","否")</x:f>
        <x:v>是</x:v>
      </x:c>
      <x:c r="L12436" s="36" t="n">
        <x:v>0.910161777190831</x:v>
      </x:c>
      <x:c r="M12436" s="36" t="n">
        <x:f>1-L12436</x:f>
        <x:v>0.08983822280916898</x:v>
      </x:c>
      <x:c r="N12436" s="13" t="str">
        <x:v>是</x:v>
      </x:c>
      <x:c r="O12436" s="15"/>
      <x:c r="P12436" s="13" t="str"/>
    </x:row>
    <x:row r="12437">
      <x:c r="A12437" s="15" t="n">
        <x:v>12436</x:v>
      </x:c>
      <x:c r="B12437" s="13" t="str">
        <x:v>Lycaenidae-8</x:v>
      </x:c>
      <x:c r="C12437" s="13" t="str">
        <x:v>Lycaenidae</x:v>
      </x:c>
      <x:c r="D12437" s="33" t="n">
        <x:f>'AR_values'!I161</x:f>
        <x:v>2.3058482641024196</x:v>
      </x:c>
      <x:c r="E12437" s="33" t="str">
        <x:v>Satyrinae-9</x:v>
      </x:c>
      <x:c r="F12437" s="33" t="str">
        <x:v>Satyrinae</x:v>
      </x:c>
      <x:c r="G12437" s="33" t="n">
        <x:f>'AR_values'!I384</x:f>
        <x:v>2.3914334188497204</x:v>
      </x:c>
      <x:c r="H12437" s="33" t="n">
        <x:f>ABS(D12437-G12437)</x:f>
        <x:v>0.08558515474730077</x:v>
      </x:c>
      <x:c r="I12437" s="14" t="n">
        <x:f>IFERROR(H12437/AVERAGE(D12437,G12437),"")</x:f>
        <x:v>0.0364402905867516</x:v>
      </x:c>
      <x:c r="J12437" s="14" t="n">
        <x:f>'Method'!$B$2</x:f>
        <x:v>0.05</x:v>
      </x:c>
      <x:c r="K12437" s="13" t="str">
        <x:f>IF(I12437&lt;=J12437,"是","否")</x:f>
        <x:v>是</x:v>
      </x:c>
      <x:c r="L12437" s="36" t="n">
        <x:v>0.7782829274341038</x:v>
      </x:c>
      <x:c r="M12437" s="36" t="n">
        <x:f>1-L12437</x:f>
        <x:v>0.22171707256589623</x:v>
      </x:c>
      <x:c r="N12437" s="13" t="str">
        <x:v>是</x:v>
      </x:c>
      <x:c r="O12437" s="15"/>
      <x:c r="P12437" s="13" t="str"/>
    </x:row>
    <x:row r="12438">
      <x:c r="A12438" s="15" t="n">
        <x:v>12437</x:v>
      </x:c>
      <x:c r="B12438" s="13" t="str">
        <x:v>Danainae-2</x:v>
      </x:c>
      <x:c r="C12438" s="13" t="str">
        <x:v>Danainae</x:v>
      </x:c>
      <x:c r="D12438" s="33" t="n">
        <x:f>'AR_values'!I40</x:f>
        <x:v>2.7817420272828395</x:v>
      </x:c>
      <x:c r="E12438" s="33" t="str">
        <x:v>Pieridae-Coliadinae-7</x:v>
      </x:c>
      <x:c r="F12438" s="33" t="str">
        <x:v>Pieridae-Coliadinae</x:v>
      </x:c>
      <x:c r="G12438" s="33" t="n">
        <x:f>'AR_values'!I319</x:f>
        <x:v>2.6821855446790392</x:v>
      </x:c>
      <x:c r="H12438" s="33" t="n">
        <x:f>ABS(D12438-G12438)</x:f>
        <x:v>0.09955648260380023</x:v>
      </x:c>
      <x:c r="I12438" s="14" t="n">
        <x:f>IFERROR(H12438/AVERAGE(D12438,G12438),"")</x:f>
        <x:v>0.03644136247876854</x:v>
      </x:c>
      <x:c r="J12438" s="14" t="n">
        <x:f>'Method'!$B$2</x:f>
        <x:v>0.05</x:v>
      </x:c>
      <x:c r="K12438" s="13" t="str">
        <x:f>IF(I12438&lt;=J12438,"是","否")</x:f>
        <x:v>是</x:v>
      </x:c>
      <x:c r="L12438" s="36" t="n">
        <x:v>0.7496839294365082</x:v>
      </x:c>
      <x:c r="M12438" s="36" t="n">
        <x:f>1-L12438</x:f>
        <x:v>0.2503160705634918</x:v>
      </x:c>
      <x:c r="N12438" s="13" t="str">
        <x:v>是</x:v>
      </x:c>
      <x:c r="O12438" s="15"/>
      <x:c r="P12438" s="13" t="str"/>
    </x:row>
    <x:row r="12439">
      <x:c r="A12439" s="15" t="n">
        <x:v>12438</x:v>
      </x:c>
      <x:c r="B12439" s="13" t="str">
        <x:v>Lycaenidae-16</x:v>
      </x:c>
      <x:c r="C12439" s="13" t="str">
        <x:v>Lycaenidae</x:v>
      </x:c>
      <x:c r="D12439" s="33" t="n">
        <x:f>'AR_values'!I148</x:f>
        <x:v>2.498859339538604</x:v>
      </x:c>
      <x:c r="E12439" s="33" t="str">
        <x:v>Lycaenidae_Ogyris_abrota</x:v>
      </x:c>
      <x:c r="F12439" s="33" t="str">
        <x:v>Lycaenidae</x:v>
      </x:c>
      <x:c r="G12439" s="33" t="n">
        <x:f>'AR_values'!I175</x:f>
        <x:v>2.4094203798236333</x:v>
      </x:c>
      <x:c r="H12439" s="33" t="n">
        <x:f>ABS(D12439-G12439)</x:f>
        <x:v>0.08943895971497051</x:v>
      </x:c>
      <x:c r="I12439" s="14" t="n">
        <x:f>IFERROR(H12439/AVERAGE(D12439,G12439),"")</x:f>
        <x:v>0.03644411681027497</x:v>
      </x:c>
      <x:c r="J12439" s="14" t="n">
        <x:f>'Method'!$B$2</x:f>
        <x:v>0.05</x:v>
      </x:c>
      <x:c r="K12439" s="13" t="str">
        <x:f>IF(I12439&lt;=J12439,"是","否")</x:f>
        <x:v>是</x:v>
      </x:c>
      <x:c r="L12439" s="36" t="n">
        <x:v>0.8790084303950536</x:v>
      </x:c>
      <x:c r="M12439" s="36" t="n">
        <x:f>1-L12439</x:f>
        <x:v>0.12099156960494639</x:v>
      </x:c>
      <x:c r="N12439" s="13" t="str">
        <x:v>否</x:v>
      </x:c>
      <x:c r="O12439" s="15"/>
      <x:c r="P12439" s="13" t="str"/>
    </x:row>
    <x:row r="12440">
      <x:c r="A12440" s="15" t="n">
        <x:v>12439</x:v>
      </x:c>
      <x:c r="B12440" s="13" t="str">
        <x:v>Hesperiidae-18</x:v>
      </x:c>
      <x:c r="C12440" s="13" t="str">
        <x:v>Hesperiidae</x:v>
      </x:c>
      <x:c r="D12440" s="33" t="n">
        <x:f>'AR_values'!I84</x:f>
        <x:v>2.861276114601334</x:v>
      </x:c>
      <x:c r="E12440" s="33" t="str">
        <x:v>Hesperiidae_Ocybadistes_walkeri</x:v>
      </x:c>
      <x:c r="F12440" s="33" t="str">
        <x:v>Hesperiidae</x:v>
      </x:c>
      <x:c r="G12440" s="33" t="n">
        <x:f>'AR_values'!I122</x:f>
        <x:v>2.7588504071275164</x:v>
      </x:c>
      <x:c r="H12440" s="33" t="n">
        <x:f>ABS(D12440-G12440)</x:f>
        <x:v>0.10242570747381752</x:v>
      </x:c>
      <x:c r="I12440" s="14" t="n">
        <x:f>IFERROR(H12440/AVERAGE(D12440,G12440),"")</x:f>
        <x:v>0.03644960912456809</x:v>
      </x:c>
      <x:c r="J12440" s="14" t="n">
        <x:f>'Method'!$B$2</x:f>
        <x:v>0.05</x:v>
      </x:c>
      <x:c r="K12440" s="13" t="str">
        <x:f>IF(I12440&lt;=J12440,"是","否")</x:f>
        <x:v>是</x:v>
      </x:c>
      <x:c r="L12440" s="36" t="n">
        <x:v>0.7470097289953175</x:v>
      </x:c>
      <x:c r="M12440" s="36" t="n">
        <x:f>1-L12440</x:f>
        <x:v>0.2529902710046825</x:v>
      </x:c>
      <x:c r="N12440" s="13" t="str">
        <x:v>否</x:v>
      </x:c>
      <x:c r="O12440" s="15"/>
      <x:c r="P12440" s="13" t="str"/>
    </x:row>
    <x:row r="12441">
      <x:c r="A12441" s="15" t="n">
        <x:v>12440</x:v>
      </x:c>
      <x:c r="B12441" s="13" t="str">
        <x:v>Parnassiinae-3</x:v>
      </x:c>
      <x:c r="C12441" s="13" t="str">
        <x:v>Parnassiinae</x:v>
      </x:c>
      <x:c r="D12441" s="33" t="n">
        <x:f>'AR_values'!I270</x:f>
        <x:v>2.6331902913765703</x:v>
      </x:c>
      <x:c r="E12441" s="33" t="str">
        <x:v>Pieridae-5</x:v>
      </x:c>
      <x:c r="F12441" s="33" t="str">
        <x:v>Pieridae</x:v>
      </x:c>
      <x:c r="G12441" s="33" t="n">
        <x:f>'AR_values'!I295</x:f>
        <x:v>2.730957512273332</x:v>
      </x:c>
      <x:c r="H12441" s="33" t="n">
        <x:f>ABS(D12441-G12441)</x:f>
        <x:v>0.09776722089676149</x:v>
      </x:c>
      <x:c r="I12441" s="14" t="n">
        <x:f>IFERROR(H12441/AVERAGE(D12441,G12441),"")</x:f>
        <x:v>0.036452098068676705</x:v>
      </x:c>
      <x:c r="J12441" s="14" t="n">
        <x:f>'Method'!$B$2</x:f>
        <x:v>0.05</x:v>
      </x:c>
      <x:c r="K12441" s="13" t="str">
        <x:f>IF(I12441&lt;=J12441,"是","否")</x:f>
        <x:v>是</x:v>
      </x:c>
      <x:c r="L12441" s="36" t="n">
        <x:v>0.8192849639584163</x:v>
      </x:c>
      <x:c r="M12441" s="36" t="n">
        <x:f>1-L12441</x:f>
        <x:v>0.18071503604158368</x:v>
      </x:c>
      <x:c r="N12441" s="13" t="str">
        <x:v>是</x:v>
      </x:c>
      <x:c r="O12441" s="15"/>
      <x:c r="P12441" s="13" t="str"/>
    </x:row>
    <x:row r="12442">
      <x:c r="A12442" s="15" t="n">
        <x:v>12441</x:v>
      </x:c>
      <x:c r="B12442" s="13" t="str">
        <x:v>Heliconiinae-19</x:v>
      </x:c>
      <x:c r="C12442" s="13" t="str">
        <x:v>Heliconiinae</x:v>
      </x:c>
      <x:c r="D12442" s="33" t="n">
        <x:f>'AR_values'!I62</x:f>
        <x:v>3.011983852824718</x:v>
      </x:c>
      <x:c r="E12442" s="33" t="str">
        <x:v>Papilionidae-17</x:v>
      </x:c>
      <x:c r="F12442" s="33" t="str">
        <x:v>Papilionidae</x:v>
      </x:c>
      <x:c r="G12442" s="33" t="n">
        <x:f>'AR_values'!I227</x:f>
        <x:v>3.1238412015161123</x:v>
      </x:c>
      <x:c r="H12442" s="33" t="n">
        <x:f>ABS(D12442-G12442)</x:f>
        <x:v>0.11185734869139452</x:v>
      </x:c>
      <x:c r="I12442" s="14" t="n">
        <x:f>IFERROR(H12442/AVERAGE(D12442,G12442),"")</x:f>
        <x:v>0.03646041003475492</x:v>
      </x:c>
      <x:c r="J12442" s="14" t="n">
        <x:f>'Method'!$B$2</x:f>
        <x:v>0.05</x:v>
      </x:c>
      <x:c r="K12442" s="13" t="str">
        <x:f>IF(I12442&lt;=J12442,"是","否")</x:f>
        <x:v>是</x:v>
      </x:c>
      <x:c r="L12442" s="36" t="n">
        <x:v>0.8441058787319176</x:v>
      </x:c>
      <x:c r="M12442" s="36" t="n">
        <x:f>1-L12442</x:f>
        <x:v>0.15589412126808244</x:v>
      </x:c>
      <x:c r="N12442" s="13" t="str">
        <x:v>是</x:v>
      </x:c>
      <x:c r="O12442" s="15"/>
      <x:c r="P12442" s="13" t="str"/>
    </x:row>
    <x:row r="12443">
      <x:c r="A12443" s="15" t="n">
        <x:v>12442</x:v>
      </x:c>
      <x:c r="B12443" s="13" t="str">
        <x:v>Pieridae_Aporia_crataegi</x:v>
      </x:c>
      <x:c r="C12443" s="13" t="str">
        <x:v>Pieridae</x:v>
      </x:c>
      <x:c r="D12443" s="33" t="n">
        <x:f>'AR_values'!I322</x:f>
        <x:v>3.0307703988857</x:v>
      </x:c>
      <x:c r="E12443" s="33" t="str">
        <x:v>Satyrinae-20</x:v>
      </x:c>
      <x:c r="F12443" s="33" t="str">
        <x:v>Satyrinae</x:v>
      </x:c>
      <x:c r="G12443" s="33" t="n">
        <x:f>'AR_values'!I370</x:f>
        <x:v>2.9222428193226513</x:v>
      </x:c>
      <x:c r="H12443" s="33" t="n">
        <x:f>ABS(D12443-G12443)</x:f>
        <x:v>0.1085275795630487</x:v>
      </x:c>
      <x:c r="I12443" s="14" t="n">
        <x:f>IFERROR(H12443/AVERAGE(D12443,G12443),"")</x:f>
        <x:v>0.036461393779908896</x:v>
      </x:c>
      <x:c r="J12443" s="14" t="n">
        <x:f>'Method'!$B$2</x:f>
        <x:v>0.05</x:v>
      </x:c>
      <x:c r="K12443" s="13" t="str">
        <x:f>IF(I12443&lt;=J12443,"是","否")</x:f>
        <x:v>是</x:v>
      </x:c>
      <x:c r="L12443" s="36" t="n">
        <x:v>0.8160951808034222</x:v>
      </x:c>
      <x:c r="M12443" s="36" t="n">
        <x:f>1-L12443</x:f>
        <x:v>0.18390481919657775</x:v>
      </x:c>
      <x:c r="N12443" s="13" t="str">
        <x:v>是</x:v>
      </x:c>
      <x:c r="O12443" s="15"/>
      <x:c r="P12443" s="13" t="str"/>
    </x:row>
    <x:row r="12444">
      <x:c r="A12444" s="15" t="n">
        <x:v>12443</x:v>
      </x:c>
      <x:c r="B12444" s="13" t="str">
        <x:v>Heliconiinae-12</x:v>
      </x:c>
      <x:c r="C12444" s="13" t="str">
        <x:v>Heliconiinae</x:v>
      </x:c>
      <x:c r="D12444" s="33" t="n">
        <x:f>'AR_values'!I55</x:f>
        <x:v>2.594508588732347</x:v>
      </x:c>
      <x:c r="E12444" s="33" t="str">
        <x:v>Hesperiidae-34</x:v>
      </x:c>
      <x:c r="F12444" s="33" t="str">
        <x:v>Hesperiidae</x:v>
      </x:c>
      <x:c r="G12444" s="33" t="n">
        <x:f>'AR_values'!I102</x:f>
        <x:v>2.501602453160766</x:v>
      </x:c>
      <x:c r="H12444" s="33" t="n">
        <x:f>ABS(D12444-G12444)</x:f>
        <x:v>0.09290613557158123</x:v>
      </x:c>
      <x:c r="I12444" s="14" t="n">
        <x:f>IFERROR(H12444/AVERAGE(D12444,G12444),"")</x:f>
        <x:v>0.03646158209969784</x:v>
      </x:c>
      <x:c r="J12444" s="14" t="n">
        <x:f>'Method'!$B$2</x:f>
        <x:v>0.05</x:v>
      </x:c>
      <x:c r="K12444" s="13" t="str">
        <x:f>IF(I12444&lt;=J12444,"是","否")</x:f>
        <x:v>是</x:v>
      </x:c>
      <x:c r="L12444" s="36" t="n">
        <x:v>0.8765997750547564</x:v>
      </x:c>
      <x:c r="M12444" s="36" t="n">
        <x:f>1-L12444</x:f>
        <x:v>0.12340022494524361</x:v>
      </x:c>
      <x:c r="N12444" s="13" t="str">
        <x:v>是</x:v>
      </x:c>
      <x:c r="O12444" s="15"/>
      <x:c r="P12444" s="13" t="str"/>
    </x:row>
    <x:row r="12445">
      <x:c r="A12445" s="15" t="n">
        <x:v>12444</x:v>
      </x:c>
      <x:c r="B12445" s="13" t="str">
        <x:v>Danainae-15</x:v>
      </x:c>
      <x:c r="C12445" s="13" t="str">
        <x:v>Danainae</x:v>
      </x:c>
      <x:c r="D12445" s="33" t="n">
        <x:f>'AR_values'!I36</x:f>
        <x:v>3.009911063670343</x:v>
      </x:c>
      <x:c r="E12445" s="33" t="str">
        <x:v>Papilionidae-23</x:v>
      </x:c>
      <x:c r="F12445" s="33" t="str">
        <x:v>Papilionidae</x:v>
      </x:c>
      <x:c r="G12445" s="33" t="n">
        <x:f>'AR_values'!I234</x:f>
        <x:v>3.1217008472418724</x:v>
      </x:c>
      <x:c r="H12445" s="33" t="n">
        <x:f>ABS(D12445-G12445)</x:f>
        <x:v>0.11178978357152936</x:v>
      </x:c>
      <x:c r="I12445" s="14" t="n">
        <x:f>IFERROR(H12445/AVERAGE(D12445,G12445),"")</x:f>
        <x:v>0.03646342436401788</x:v>
      </x:c>
      <x:c r="J12445" s="14" t="n">
        <x:f>'Method'!$B$2</x:f>
        <x:v>0.05</x:v>
      </x:c>
      <x:c r="K12445" s="13" t="str">
        <x:f>IF(I12445&lt;=J12445,"是","否")</x:f>
        <x:v>是</x:v>
      </x:c>
      <x:c r="L12445" s="36" t="n">
        <x:v>0.8395275217203342</x:v>
      </x:c>
      <x:c r="M12445" s="36" t="n">
        <x:f>1-L12445</x:f>
        <x:v>0.16047247827966582</x:v>
      </x:c>
      <x:c r="N12445" s="13" t="str">
        <x:v>是</x:v>
      </x:c>
      <x:c r="O12445" s="15"/>
      <x:c r="P12445" s="13" t="str"/>
    </x:row>
    <x:row r="12446">
      <x:c r="A12446" s="15" t="n">
        <x:v>12445</x:v>
      </x:c>
      <x:c r="B12446" s="13" t="str">
        <x:v>Pieridae_Catopsilia_pyranthe</x:v>
      </x:c>
      <x:c r="C12446" s="13" t="str">
        <x:v>Pieridae</x:v>
      </x:c>
      <x:c r="D12446" s="33" t="n">
        <x:f>'AR_values'!I324</x:f>
        <x:v>2.31303258091561</x:v>
      </x:c>
      <x:c r="E12446" s="33" t="str">
        <x:v>Riodinidae-25</x:v>
      </x:c>
      <x:c r="F12446" s="33" t="str">
        <x:v>Riodinidae</x:v>
      </x:c>
      <x:c r="G12446" s="33" t="n">
        <x:f>'AR_values'!I349</x:f>
        <x:v>2.230201393342243</x:v>
      </x:c>
      <x:c r="H12446" s="33" t="n">
        <x:f>ABS(D12446-G12446)</x:f>
        <x:v>0.08283118757336716</x:v>
      </x:c>
      <x:c r="I12446" s="14" t="n">
        <x:f>IFERROR(H12446/AVERAGE(D12446,G12446),"")</x:f>
        <x:v>0.036463535905344964</x:v>
      </x:c>
      <x:c r="J12446" s="14" t="n">
        <x:f>'Method'!$B$2</x:f>
        <x:v>0.05</x:v>
      </x:c>
      <x:c r="K12446" s="13" t="str">
        <x:f>IF(I12446&lt;=J12446,"是","否")</x:f>
        <x:v>是</x:v>
      </x:c>
      <x:c r="L12446" s="36" t="n">
        <x:v>0.7717397803599546</x:v>
      </x:c>
      <x:c r="M12446" s="36" t="n">
        <x:f>1-L12446</x:f>
        <x:v>0.2282602196400454</x:v>
      </x:c>
      <x:c r="N12446" s="13" t="str">
        <x:v>是</x:v>
      </x:c>
      <x:c r="O12446" s="15"/>
      <x:c r="P12446" s="13" t="str"/>
    </x:row>
    <x:row r="12447">
      <x:c r="A12447" s="15" t="n">
        <x:v>12446</x:v>
      </x:c>
      <x:c r="B12447" s="13" t="str">
        <x:v>Hesperiidae-18</x:v>
      </x:c>
      <x:c r="C12447" s="13" t="str">
        <x:v>Hesperiidae</x:v>
      </x:c>
      <x:c r="D12447" s="33" t="n">
        <x:f>'AR_values'!I84</x:f>
        <x:v>2.861276114601334</x:v>
      </x:c>
      <x:c r="E12447" s="33" t="str">
        <x:v>Papilionidae-6</x:v>
      </x:c>
      <x:c r="F12447" s="33" t="str">
        <x:v>Papilionidae</x:v>
      </x:c>
      <x:c r="G12447" s="33" t="n">
        <x:f>'AR_values'!I257</x:f>
        <x:v>2.7588067146384154</x:v>
      </x:c>
      <x:c r="H12447" s="33" t="n">
        <x:f>ABS(D12447-G12447)</x:f>
        <x:v>0.10246939996291848</x:v>
      </x:c>
      <x:c r="I12447" s="14" t="n">
        <x:f>IFERROR(H12447/AVERAGE(D12447,G12447),"")</x:f>
        <x:v>0.03646544119591914</x:v>
      </x:c>
      <x:c r="J12447" s="14" t="n">
        <x:f>'Method'!$B$2</x:f>
        <x:v>0.05</x:v>
      </x:c>
      <x:c r="K12447" s="13" t="str">
        <x:f>IF(I12447&lt;=J12447,"是","否")</x:f>
        <x:v>是</x:v>
      </x:c>
      <x:c r="L12447" s="36" t="n">
        <x:v>0.8579678315354305</x:v>
      </x:c>
      <x:c r="M12447" s="36" t="n">
        <x:f>1-L12447</x:f>
        <x:v>0.14203216846456945</x:v>
      </x:c>
      <x:c r="N12447" s="13" t="str">
        <x:v>是</x:v>
      </x:c>
      <x:c r="O12447" s="15"/>
      <x:c r="P12447" s="13" t="str"/>
    </x:row>
    <x:row r="12448">
      <x:c r="A12448" s="15" t="n">
        <x:v>12447</x:v>
      </x:c>
      <x:c r="B12448" s="13" t="str">
        <x:v>Nymphalinae-27</x:v>
      </x:c>
      <x:c r="C12448" s="13" t="str">
        <x:v>Nymphalinae</x:v>
      </x:c>
      <x:c r="D12448" s="33" t="n">
        <x:f>'AR_values'!I208</x:f>
        <x:v>2.9197999033738387</x:v>
      </x:c>
      <x:c r="E12448" s="33" t="str">
        <x:v>Papilionidae-19</x:v>
      </x:c>
      <x:c r="F12448" s="33" t="str">
        <x:v>Papilionidae</x:v>
      </x:c>
      <x:c r="G12448" s="33" t="n">
        <x:f>'AR_values'!I229</x:f>
        <x:v>3.028256461981107</x:v>
      </x:c>
      <x:c r="H12448" s="33" t="n">
        <x:f>ABS(D12448-G12448)</x:f>
        <x:v>0.10845655860726833</x:v>
      </x:c>
      <x:c r="I12448" s="14" t="n">
        <x:f>IFERROR(H12448/AVERAGE(D12448,G12448),"")</x:f>
        <x:v>0.036467898737135206</x:v>
      </x:c>
      <x:c r="J12448" s="14" t="n">
        <x:f>'Method'!$B$2</x:f>
        <x:v>0.05</x:v>
      </x:c>
      <x:c r="K12448" s="13" t="str">
        <x:f>IF(I12448&lt;=J12448,"是","否")</x:f>
        <x:v>是</x:v>
      </x:c>
      <x:c r="L12448" s="36" t="n">
        <x:v>0.7544973544973544</x:v>
      </x:c>
      <x:c r="M12448" s="36" t="n">
        <x:f>1-L12448</x:f>
        <x:v>0.24550264550264556</x:v>
      </x:c>
      <x:c r="N12448" s="13" t="str">
        <x:v>是</x:v>
      </x:c>
      <x:c r="O12448" s="15"/>
      <x:c r="P12448" s="13" t="str"/>
    </x:row>
    <x:row r="12449">
      <x:c r="A12449" s="15" t="n">
        <x:v>12448</x:v>
      </x:c>
      <x:c r="B12449" s="13" t="str">
        <x:v>Lycaenidae-10</x:v>
      </x:c>
      <x:c r="C12449" s="13" t="str">
        <x:v>Lycaenidae</x:v>
      </x:c>
      <x:c r="D12449" s="33" t="n">
        <x:f>'AR_values'!I143</x:f>
        <x:v>2.6640880253063326</x:v>
      </x:c>
      <x:c r="E12449" s="33" t="str">
        <x:v>Papilionidae-10</x:v>
      </x:c>
      <x:c r="F12449" s="33" t="str">
        <x:v>Papilionidae</x:v>
      </x:c>
      <x:c r="G12449" s="33" t="n">
        <x:f>'AR_values'!I220</x:f>
        <x:v>2.568647104070697</x:v>
      </x:c>
      <x:c r="H12449" s="33" t="n">
        <x:f>ABS(D12449-G12449)</x:f>
        <x:v>0.09544092123563575</x:v>
      </x:c>
      <x:c r="I12449" s="14" t="n">
        <x:f>IFERROR(H12449/AVERAGE(D12449,G12449),"")</x:f>
        <x:v>0.036478407133516896</x:v>
      </x:c>
      <x:c r="J12449" s="14" t="n">
        <x:f>'Method'!$B$2</x:f>
        <x:v>0.05</x:v>
      </x:c>
      <x:c r="K12449" s="13" t="str">
        <x:f>IF(I12449&lt;=J12449,"是","否")</x:f>
        <x:v>是</x:v>
      </x:c>
      <x:c r="L12449" s="36" t="n">
        <x:v>0.7042467975240806</x:v>
      </x:c>
      <x:c r="M12449" s="36" t="n">
        <x:f>1-L12449</x:f>
        <x:v>0.2957532024759194</x:v>
      </x:c>
      <x:c r="N12449" s="13" t="str">
        <x:v>是</x:v>
      </x:c>
      <x:c r="O12449" s="15"/>
      <x:c r="P12449" s="13" t="str"/>
    </x:row>
    <x:row r="12450">
      <x:c r="A12450" s="15" t="n">
        <x:v>12449</x:v>
      </x:c>
      <x:c r="B12450" s="13" t="str">
        <x:v>Riodinidae-2</x:v>
      </x:c>
      <x:c r="C12450" s="13" t="str">
        <x:v>Riodinidae</x:v>
      </x:c>
      <x:c r="D12450" s="33" t="n">
        <x:f>'AR_values'!I343</x:f>
        <x:v>2.321349549491152</x:v>
      </x:c>
      <x:c r="E12450" s="33" t="str">
        <x:v>Satyrinae-1</x:v>
      </x:c>
      <x:c r="F12450" s="33" t="str">
        <x:v>Satyrinae</x:v>
      </x:c>
      <x:c r="G12450" s="33" t="n">
        <x:f>'AR_values'!I358</x:f>
        <x:v>2.4076047196767663</x:v>
      </x:c>
      <x:c r="H12450" s="33" t="n">
        <x:f>ABS(D12450-G12450)</x:f>
        <x:v>0.08625517018561446</x:v>
      </x:c>
      <x:c r="I12450" s="14" t="n">
        <x:f>IFERROR(H12450/AVERAGE(D12450,G12450),"")</x:f>
        <x:v>0.036479595815922944</x:v>
      </x:c>
      <x:c r="J12450" s="14" t="n">
        <x:f>'Method'!$B$2</x:f>
        <x:v>0.05</x:v>
      </x:c>
      <x:c r="K12450" s="13" t="str">
        <x:f>IF(I12450&lt;=J12450,"是","否")</x:f>
        <x:v>是</x:v>
      </x:c>
      <x:c r="L12450" s="36" t="n">
        <x:v>0.7789889744123154</x:v>
      </x:c>
      <x:c r="M12450" s="36" t="n">
        <x:f>1-L12450</x:f>
        <x:v>0.2210110255876846</x:v>
      </x:c>
      <x:c r="N12450" s="13" t="str">
        <x:v>是</x:v>
      </x:c>
      <x:c r="O12450" s="15"/>
      <x:c r="P12450" s="13" t="str"/>
    </x:row>
    <x:row r="12451">
      <x:c r="A12451" s="15" t="n">
        <x:v>12450</x:v>
      </x:c>
      <x:c r="B12451" s="13" t="str">
        <x:v>Hesperiidae-20</x:v>
      </x:c>
      <x:c r="C12451" s="13" t="str">
        <x:v>Hesperiidae</x:v>
      </x:c>
      <x:c r="D12451" s="33" t="n">
        <x:f>'AR_values'!I87</x:f>
        <x:v>3.009857822934138</x:v>
      </x:c>
      <x:c r="E12451" s="33" t="str">
        <x:v>Papilionidae-23</x:v>
      </x:c>
      <x:c r="F12451" s="33" t="str">
        <x:v>Papilionidae</x:v>
      </x:c>
      <x:c r="G12451" s="33" t="n">
        <x:f>'AR_values'!I234</x:f>
        <x:v>3.1217008472418724</x:v>
      </x:c>
      <x:c r="H12451" s="33" t="n">
        <x:f>ABS(D12451-G12451)</x:f>
        <x:v>0.1118430243077344</x:v>
      </x:c>
      <x:c r="I12451" s="14" t="n">
        <x:f>IFERROR(H12451/AVERAGE(D12451,G12451),"")</x:f>
        <x:v>0.03648110711285875</x:v>
      </x:c>
      <x:c r="J12451" s="14" t="n">
        <x:f>'Method'!$B$2</x:f>
        <x:v>0.05</x:v>
      </x:c>
      <x:c r="K12451" s="13" t="str">
        <x:f>IF(I12451&lt;=J12451,"是","否")</x:f>
        <x:v>是</x:v>
      </x:c>
      <x:c r="L12451" s="36" t="n">
        <x:v>0.6847981604496679</x:v>
      </x:c>
      <x:c r="M12451" s="36" t="n">
        <x:f>1-L12451</x:f>
        <x:v>0.3152018395503321</x:v>
      </x:c>
      <x:c r="N12451" s="13" t="str">
        <x:v>是</x:v>
      </x:c>
      <x:c r="O12451" s="15"/>
      <x:c r="P12451" s="13" t="str"/>
    </x:row>
    <x:row r="12452">
      <x:c r="A12452" s="15" t="n">
        <x:v>12451</x:v>
      </x:c>
      <x:c r="B12452" s="13" t="str">
        <x:v>Papilionidae_Papilio_aegeus</x:v>
      </x:c>
      <x:c r="C12452" s="13" t="str">
        <x:v>Papilionidae</x:v>
      </x:c>
      <x:c r="D12452" s="33" t="n">
        <x:f>'AR_values'!I263</x:f>
        <x:v>2.6776011899305736</x:v>
      </x:c>
      <x:c r="E12452" s="33" t="str">
        <x:v>Satyrinae-6</x:v>
      </x:c>
      <x:c r="F12452" s="33" t="str">
        <x:v>Satyrinae</x:v>
      </x:c>
      <x:c r="G12452" s="33" t="n">
        <x:f>'AR_values'!I381</x:f>
        <x:v>2.5816660504701483</x:v>
      </x:c>
      <x:c r="H12452" s="33" t="n">
        <x:f>ABS(D12452-G12452)</x:f>
        <x:v>0.09593513946042531</x:v>
      </x:c>
      <x:c r="I12452" s="14" t="n">
        <x:f>IFERROR(H12452/AVERAGE(D12452,G12452),"")</x:f>
        <x:v>0.03648232161449003</x:v>
      </x:c>
      <x:c r="J12452" s="14" t="n">
        <x:f>'Method'!$B$2</x:f>
        <x:v>0.05</x:v>
      </x:c>
      <x:c r="K12452" s="13" t="str">
        <x:f>IF(I12452&lt;=J12452,"是","否")</x:f>
        <x:v>是</x:v>
      </x:c>
      <x:c r="L12452" s="36" t="n">
        <x:v>0.7570048640131534</x:v>
      </x:c>
      <x:c r="M12452" s="36" t="n">
        <x:f>1-L12452</x:f>
        <x:v>0.24299513598684663</x:v>
      </x:c>
      <x:c r="N12452" s="13" t="str">
        <x:v>是</x:v>
      </x:c>
      <x:c r="O12452" s="15"/>
      <x:c r="P12452" s="13" t="str"/>
    </x:row>
    <x:row r="12453">
      <x:c r="A12453" s="15" t="n">
        <x:v>12452</x:v>
      </x:c>
      <x:c r="B12453" s="13" t="str">
        <x:v>Lycaenidae_Acrodipsis_brisbanensis</x:v>
      </x:c>
      <x:c r="C12453" s="13" t="str">
        <x:v>Lycaenidae</x:v>
      </x:c>
      <x:c r="D12453" s="33" t="n">
        <x:f>'AR_values'!I163</x:f>
        <x:v>2.4786079471256066</x:v>
      </x:c>
      <x:c r="E12453" s="33" t="str">
        <x:v>Pieridae-Coliadinae-19</x:v>
      </x:c>
      <x:c r="F12453" s="33" t="str">
        <x:v>Pieridae-Coliadinae</x:v>
      </x:c>
      <x:c r="G12453" s="33" t="n">
        <x:f>'AR_values'!I310</x:f>
        <x:v>2.5707158566022947</x:v>
      </x:c>
      <x:c r="H12453" s="33" t="n">
        <x:f>ABS(D12453-G12453)</x:f>
        <x:v>0.09210790947668812</x:v>
      </x:c>
      <x:c r="I12453" s="14" t="n">
        <x:f>IFERROR(H12453/AVERAGE(D12453,G12453),"")</x:f>
        <x:v>0.03648326510915585</x:v>
      </x:c>
      <x:c r="J12453" s="14" t="n">
        <x:f>'Method'!$B$2</x:f>
        <x:v>0.05</x:v>
      </x:c>
      <x:c r="K12453" s="13" t="str">
        <x:f>IF(I12453&lt;=J12453,"是","否")</x:f>
        <x:v>是</x:v>
      </x:c>
      <x:c r="L12453" s="36" t="n">
        <x:v>0.758948281732216</x:v>
      </x:c>
      <x:c r="M12453" s="36" t="n">
        <x:f>1-L12453</x:f>
        <x:v>0.24105171826778404</x:v>
      </x:c>
      <x:c r="N12453" s="13" t="str">
        <x:v>是</x:v>
      </x:c>
      <x:c r="O12453" s="15"/>
      <x:c r="P12453" s="13" t="str"/>
    </x:row>
    <x:row r="12454">
      <x:c r="A12454" s="15" t="n">
        <x:v>12453</x:v>
      </x:c>
      <x:c r="B12454" s="13" t="str">
        <x:v>Papilionidae_Papilio_polytes</x:v>
      </x:c>
      <x:c r="C12454" s="13" t="str">
        <x:v>Papilionidae</x:v>
      </x:c>
      <x:c r="D12454" s="33" t="n">
        <x:f>'AR_values'!I265</x:f>
        <x:v>2.6579933279056216</x:v>
      </x:c>
      <x:c r="E12454" s="33" t="str">
        <x:v>Pieridae-9</x:v>
      </x:c>
      <x:c r="F12454" s="33" t="str">
        <x:v>Pieridae</x:v>
      </x:c>
      <x:c r="G12454" s="33" t="n">
        <x:f>'AR_values'!I299</x:f>
        <x:v>2.7567727221374767</x:v>
      </x:c>
      <x:c r="H12454" s="33" t="n">
        <x:f>ABS(D12454-G12454)</x:f>
        <x:v>0.09877939423185511</x:v>
      </x:c>
      <x:c r="I12454" s="14" t="n">
        <x:f>IFERROR(H12454/AVERAGE(D12454,G12454),"")</x:f>
        <x:v>0.03648519375313321</x:v>
      </x:c>
      <x:c r="J12454" s="14" t="n">
        <x:f>'Method'!$B$2</x:f>
        <x:v>0.05</x:v>
      </x:c>
      <x:c r="K12454" s="13" t="str">
        <x:f>IF(I12454&lt;=J12454,"是","否")</x:f>
        <x:v>是</x:v>
      </x:c>
      <x:c r="L12454" s="36" t="n">
        <x:v>0.7998023691599484</x:v>
      </x:c>
      <x:c r="M12454" s="36" t="n">
        <x:f>1-L12454</x:f>
        <x:v>0.2001976308400516</x:v>
      </x:c>
      <x:c r="N12454" s="13" t="str">
        <x:v>是</x:v>
      </x:c>
      <x:c r="O12454" s="15"/>
      <x:c r="P12454" s="13" t="str"/>
    </x:row>
    <x:row r="12455">
      <x:c r="A12455" s="15" t="n">
        <x:v>12454</x:v>
      </x:c>
      <x:c r="B12455" s="13" t="str">
        <x:v>Papilionidae-11</x:v>
      </x:c>
      <x:c r="C12455" s="13" t="str">
        <x:v>Papilionidae</x:v>
      </x:c>
      <x:c r="D12455" s="33" t="n">
        <x:f>'AR_values'!I221</x:f>
        <x:v>2.89947550369946</x:v>
      </x:c>
      <x:c r="E12455" s="33" t="str">
        <x:v>Papilionidae_Papilio_demoleus</x:v>
      </x:c>
      <x:c r="F12455" s="33" t="str">
        <x:v>Papilionidae</x:v>
      </x:c>
      <x:c r="G12455" s="33" t="n">
        <x:f>'AR_values'!I264</x:f>
        <x:v>3.007230622612166</x:v>
      </x:c>
      <x:c r="H12455" s="33" t="n">
        <x:f>ABS(D12455-G12455)</x:f>
        <x:v>0.10775511891270595</x:v>
      </x:c>
      <x:c r="I12455" s="14" t="n">
        <x:f>IFERROR(H12455/AVERAGE(D12455,G12455),"")</x:f>
        <x:v>0.03648568816813386</x:v>
      </x:c>
      <x:c r="J12455" s="14" t="n">
        <x:f>'Method'!$B$2</x:f>
        <x:v>0.05</x:v>
      </x:c>
      <x:c r="K12455" s="13" t="str">
        <x:f>IF(I12455&lt;=J12455,"是","否")</x:f>
        <x:v>是</x:v>
      </x:c>
      <x:c r="L12455" s="36" t="n">
        <x:v>0.832909562936595</x:v>
      </x:c>
      <x:c r="M12455" s="36" t="n">
        <x:f>1-L12455</x:f>
        <x:v>0.16709043706340498</x:v>
      </x:c>
      <x:c r="N12455" s="13" t="str">
        <x:v>否</x:v>
      </x:c>
      <x:c r="O12455" s="15"/>
      <x:c r="P12455" s="13" t="str"/>
    </x:row>
    <x:row r="12456">
      <x:c r="A12456" s="15" t="n">
        <x:v>12455</x:v>
      </x:c>
      <x:c r="B12456" s="13" t="str">
        <x:v>Nymphalinae-17</x:v>
      </x:c>
      <x:c r="C12456" s="13" t="str">
        <x:v>Nymphalinae</x:v>
      </x:c>
      <x:c r="D12456" s="33" t="n">
        <x:f>'AR_values'!I197</x:f>
        <x:v>2.7100143832736188</x:v>
      </x:c>
      <x:c r="E12456" s="33" t="str">
        <x:v>Pieridae-4</x:v>
      </x:c>
      <x:c r="F12456" s="33" t="str">
        <x:v>Pieridae</x:v>
      </x:c>
      <x:c r="G12456" s="33" t="n">
        <x:f>'AR_values'!I294</x:f>
        <x:v>2.810742783341058</x:v>
      </x:c>
      <x:c r="H12456" s="33" t="n">
        <x:f>ABS(D12456-G12456)</x:f>
        <x:v>0.10072840006743933</x:v>
      </x:c>
      <x:c r="I12456" s="14" t="n">
        <x:f>IFERROR(H12456/AVERAGE(D12456,G12456),"")</x:f>
        <x:v>0.036490791761886486</x:v>
      </x:c>
      <x:c r="J12456" s="14" t="n">
        <x:f>'Method'!$B$2</x:f>
        <x:v>0.05</x:v>
      </x:c>
      <x:c r="K12456" s="13" t="str">
        <x:f>IF(I12456&lt;=J12456,"是","否")</x:f>
        <x:v>是</x:v>
      </x:c>
      <x:c r="L12456" s="36" t="n">
        <x:v>0.810928475133885</x:v>
      </x:c>
      <x:c r="M12456" s="36" t="n">
        <x:f>1-L12456</x:f>
        <x:v>0.189071524866115</x:v>
      </x:c>
      <x:c r="N12456" s="13" t="str">
        <x:v>是</x:v>
      </x:c>
      <x:c r="O12456" s="15"/>
      <x:c r="P12456" s="13" t="str"/>
    </x:row>
    <x:row r="12457">
      <x:c r="A12457" s="15" t="n">
        <x:v>12456</x:v>
      </x:c>
      <x:c r="B12457" s="13" t="str">
        <x:v>Biblidinae-15</x:v>
      </x:c>
      <x:c r="C12457" s="13" t="str">
        <x:v>Biblidinae</x:v>
      </x:c>
      <x:c r="D12457" s="33" t="n">
        <x:f>'AR_values'!I7</x:f>
        <x:v>2.490648862471045</x:v>
      </x:c>
      <x:c r="E12457" s="33" t="str">
        <x:v>Heliconiinae-10</x:v>
      </x:c>
      <x:c r="F12457" s="33" t="str">
        <x:v>Heliconiinae</x:v>
      </x:c>
      <x:c r="G12457" s="33" t="n">
        <x:f>'AR_values'!I53</x:f>
        <x:v>2.5832322601964766</x:v>
      </x:c>
      <x:c r="H12457" s="33" t="n">
        <x:f>ABS(D12457-G12457)</x:f>
        <x:v>0.09258339772543156</x:v>
      </x:c>
      <x:c r="I12457" s="14" t="n">
        <x:f>IFERROR(H12457/AVERAGE(D12457,G12457),"")</x:f>
        <x:v>0.036494113869485825</x:v>
      </x:c>
      <x:c r="J12457" s="14" t="n">
        <x:f>'Method'!$B$2</x:f>
        <x:v>0.05</x:v>
      </x:c>
      <x:c r="K12457" s="13" t="str">
        <x:f>IF(I12457&lt;=J12457,"是","否")</x:f>
        <x:v>是</x:v>
      </x:c>
      <x:c r="L12457" s="36" t="n">
        <x:v>0.8491302227280118</x:v>
      </x:c>
      <x:c r="M12457" s="36" t="n">
        <x:f>1-L12457</x:f>
        <x:v>0.15086977727198825</x:v>
      </x:c>
      <x:c r="N12457" s="13" t="str">
        <x:v>是</x:v>
      </x:c>
      <x:c r="O12457" s="15"/>
      <x:c r="P12457" s="13" t="str"/>
    </x:row>
    <x:row r="12458">
      <x:c r="A12458" s="15" t="n">
        <x:v>12457</x:v>
      </x:c>
      <x:c r="B12458" s="13" t="str">
        <x:v>Hesperiidae-23</x:v>
      </x:c>
      <x:c r="C12458" s="13" t="str">
        <x:v>Hesperiidae</x:v>
      </x:c>
      <x:c r="D12458" s="33" t="n">
        <x:f>'AR_values'!I90</x:f>
        <x:v>2.763128559821207</x:v>
      </x:c>
      <x:c r="E12458" s="33" t="str">
        <x:v>Lycaenidae-10</x:v>
      </x:c>
      <x:c r="F12458" s="33" t="str">
        <x:v>Lycaenidae</x:v>
      </x:c>
      <x:c r="G12458" s="33" t="n">
        <x:f>'AR_values'!I143</x:f>
        <x:v>2.6640880253063326</x:v>
      </x:c>
      <x:c r="H12458" s="33" t="n">
        <x:f>ABS(D12458-G12458)</x:f>
        <x:v>0.0990405345148746</x:v>
      </x:c>
      <x:c r="I12458" s="14" t="n">
        <x:f>IFERROR(H12458/AVERAGE(D12458,G12458),"")</x:f>
        <x:v>0.03649772695133638</x:v>
      </x:c>
      <x:c r="J12458" s="14" t="n">
        <x:f>'Method'!$B$2</x:f>
        <x:v>0.05</x:v>
      </x:c>
      <x:c r="K12458" s="13" t="str">
        <x:f>IF(I12458&lt;=J12458,"是","否")</x:f>
        <x:v>是</x:v>
      </x:c>
      <x:c r="L12458" s="36" t="n">
        <x:v>0.8160702310552947</x:v>
      </x:c>
      <x:c r="M12458" s="36" t="n">
        <x:f>1-L12458</x:f>
        <x:v>0.18392976894470525</x:v>
      </x:c>
      <x:c r="N12458" s="13" t="str">
        <x:v>是</x:v>
      </x:c>
      <x:c r="O12458" s="15"/>
      <x:c r="P12458" s="13" t="str"/>
    </x:row>
    <x:row r="12459">
      <x:c r="A12459" s="15" t="n">
        <x:v>12458</x:v>
      </x:c>
      <x:c r="B12459" s="13" t="str">
        <x:v>Lycaenidae_Ogyris_genoveva</x:v>
      </x:c>
      <x:c r="C12459" s="13" t="str">
        <x:v>Lycaenidae</x:v>
      </x:c>
      <x:c r="D12459" s="33" t="n">
        <x:f>'AR_values'!I178</x:f>
        <x:v>2.47951699545104</x:v>
      </x:c>
      <x:c r="E12459" s="33" t="str">
        <x:v>Nymphalinae-28</x:v>
      </x:c>
      <x:c r="F12459" s="33" t="str">
        <x:v>Nymphalinae</x:v>
      </x:c>
      <x:c r="G12459" s="33" t="n">
        <x:f>'AR_values'!I209</x:f>
        <x:v>2.5716980421170317</x:v>
      </x:c>
      <x:c r="H12459" s="33" t="n">
        <x:f>ABS(D12459-G12459)</x:f>
        <x:v>0.09218104666599158</x:v>
      </x:c>
      <x:c r="I12459" s="14" t="n">
        <x:f>IFERROR(H12459/AVERAGE(D12459,G12459),"")</x:f>
        <x:v>0.03649856360515292</x:v>
      </x:c>
      <x:c r="J12459" s="14" t="n">
        <x:f>'Method'!$B$2</x:f>
        <x:v>0.05</x:v>
      </x:c>
      <x:c r="K12459" s="13" t="str">
        <x:f>IF(I12459&lt;=J12459,"是","否")</x:f>
        <x:v>是</x:v>
      </x:c>
      <x:c r="L12459" s="36" t="n">
        <x:v>0.8185060657003953</x:v>
      </x:c>
      <x:c r="M12459" s="36" t="n">
        <x:f>1-L12459</x:f>
        <x:v>0.1814939342996047</x:v>
      </x:c>
      <x:c r="N12459" s="13" t="str">
        <x:v>是</x:v>
      </x:c>
      <x:c r="O12459" s="15"/>
      <x:c r="P12459" s="13" t="str"/>
    </x:row>
    <x:row r="12460">
      <x:c r="A12460" s="15" t="n">
        <x:v>12459</x:v>
      </x:c>
      <x:c r="B12460" s="13" t="str">
        <x:v>Satyrinae-21</x:v>
      </x:c>
      <x:c r="C12460" s="13" t="str">
        <x:v>Satyrinae</x:v>
      </x:c>
      <x:c r="D12460" s="33" t="n">
        <x:f>'AR_values'!I371</x:f>
        <x:v>2.910247328667684</x:v>
      </x:c>
      <x:c r="E12460" s="33" t="str">
        <x:v>Satyrinae-23</x:v>
      </x:c>
      <x:c r="F12460" s="33" t="str">
        <x:v>Satyrinae</x:v>
      </x:c>
      <x:c r="G12460" s="33" t="n">
        <x:f>'AR_values'!I373</x:f>
        <x:v>3.0184462325469528</x:v>
      </x:c>
      <x:c r="H12460" s="33" t="n">
        <x:f>ABS(D12460-G12460)</x:f>
        <x:v>0.10819890387926856</x:v>
      </x:c>
      <x:c r="I12460" s="14" t="n">
        <x:f>IFERROR(H12460/AVERAGE(D12460,G12460),"")</x:f>
        <x:v>0.03650008311682798</x:v>
      </x:c>
      <x:c r="J12460" s="14" t="n">
        <x:f>'Method'!$B$2</x:f>
        <x:v>0.05</x:v>
      </x:c>
      <x:c r="K12460" s="13" t="str">
        <x:f>IF(I12460&lt;=J12460,"是","否")</x:f>
        <x:v>是</x:v>
      </x:c>
      <x:c r="L12460" s="36" t="n">
        <x:v>0.6908762018039449</x:v>
      </x:c>
      <x:c r="M12460" s="36" t="n">
        <x:f>1-L12460</x:f>
        <x:v>0.30912379819605507</x:v>
      </x:c>
      <x:c r="N12460" s="13" t="str">
        <x:v>否</x:v>
      </x:c>
      <x:c r="O12460" s="15"/>
      <x:c r="P12460" s="13" t="str"/>
    </x:row>
    <x:row r="12461">
      <x:c r="A12461" s="15" t="n">
        <x:v>12460</x:v>
      </x:c>
      <x:c r="B12461" s="13" t="str">
        <x:v>Pieridae-19</x:v>
      </x:c>
      <x:c r="C12461" s="13" t="str">
        <x:v>Pieridae</x:v>
      </x:c>
      <x:c r="D12461" s="33" t="n">
        <x:f>'AR_values'!I283</x:f>
        <x:v>2.657949024153296</x:v>
      </x:c>
      <x:c r="E12461" s="33" t="str">
        <x:v>Pieridae-9</x:v>
      </x:c>
      <x:c r="F12461" s="33" t="str">
        <x:v>Pieridae</x:v>
      </x:c>
      <x:c r="G12461" s="33" t="n">
        <x:f>'AR_values'!I299</x:f>
        <x:v>2.7567727221374767</x:v>
      </x:c>
      <x:c r="H12461" s="33" t="n">
        <x:f>ABS(D12461-G12461)</x:f>
        <x:v>0.09882369798418056</x:v>
      </x:c>
      <x:c r="I12461" s="14" t="n">
        <x:f>IFERROR(H12461/AVERAGE(D12461,G12461),"")</x:f>
        <x:v>0.036501856462662144</x:v>
      </x:c>
      <x:c r="J12461" s="14" t="n">
        <x:f>'Method'!$B$2</x:f>
        <x:v>0.05</x:v>
      </x:c>
      <x:c r="K12461" s="13" t="str">
        <x:f>IF(I12461&lt;=J12461,"是","否")</x:f>
        <x:v>是</x:v>
      </x:c>
      <x:c r="L12461" s="36" t="n">
        <x:v>0.8465029430677153</x:v>
      </x:c>
      <x:c r="M12461" s="36" t="n">
        <x:f>1-L12461</x:f>
        <x:v>0.15349705693228466</x:v>
      </x:c>
      <x:c r="N12461" s="13" t="str">
        <x:v>否</x:v>
      </x:c>
      <x:c r="O12461" s="15"/>
      <x:c r="P12461" s="13" t="str"/>
    </x:row>
    <x:row r="12462">
      <x:c r="A12462" s="15" t="n">
        <x:v>12461</x:v>
      </x:c>
      <x:c r="B12462" s="13" t="str">
        <x:v>Papilionidae-9</x:v>
      </x:c>
      <x:c r="C12462" s="13" t="str">
        <x:v>Papilionidae</x:v>
      </x:c>
      <x:c r="D12462" s="33" t="n">
        <x:f>'AR_values'!I260</x:f>
        <x:v>2.8994270303687606</x:v>
      </x:c>
      <x:c r="E12462" s="33" t="str">
        <x:v>Papilionidae_Papilio_demoleus</x:v>
      </x:c>
      <x:c r="F12462" s="33" t="str">
        <x:v>Papilionidae</x:v>
      </x:c>
      <x:c r="G12462" s="33" t="n">
        <x:f>'AR_values'!I264</x:f>
        <x:v>3.007230622612166</x:v>
      </x:c>
      <x:c r="H12462" s="33" t="n">
        <x:f>ABS(D12462-G12462)</x:f>
        <x:v>0.10780359224340552</x:v>
      </x:c>
      <x:c r="I12462" s="14" t="n">
        <x:f>IFERROR(H12462/AVERAGE(D12462,G12462),"")</x:f>
        <x:v>0.03650240070676858</x:v>
      </x:c>
      <x:c r="J12462" s="14" t="n">
        <x:f>'Method'!$B$2</x:f>
        <x:v>0.05</x:v>
      </x:c>
      <x:c r="K12462" s="13" t="str">
        <x:f>IF(I12462&lt;=J12462,"是","否")</x:f>
        <x:v>是</x:v>
      </x:c>
      <x:c r="L12462" s="36" t="n">
        <x:v>0.81457786961244</x:v>
      </x:c>
      <x:c r="M12462" s="36" t="n">
        <x:f>1-L12462</x:f>
        <x:v>0.18542213038755995</x:v>
      </x:c>
      <x:c r="N12462" s="13" t="str">
        <x:v>否</x:v>
      </x:c>
      <x:c r="O12462" s="15"/>
      <x:c r="P12462" s="13" t="str"/>
    </x:row>
    <x:row r="12463">
      <x:c r="A12463" s="15" t="n">
        <x:v>12462</x:v>
      </x:c>
      <x:c r="B12463" s="13" t="str">
        <x:v>Danainae-5</x:v>
      </x:c>
      <x:c r="C12463" s="13" t="str">
        <x:v>Danainae</x:v>
      </x:c>
      <x:c r="D12463" s="33" t="n">
        <x:f>'AR_values'!I47</x:f>
        <x:v>2.499372504343995</x:v>
      </x:c>
      <x:c r="E12463" s="33" t="str">
        <x:v>Pieridae-27</x:v>
      </x:c>
      <x:c r="F12463" s="33" t="str">
        <x:v>Pieridae</x:v>
      </x:c>
      <x:c r="G12463" s="33" t="n">
        <x:f>'AR_values'!I292</x:f>
        <x:v>2.4097641192868773</x:v>
      </x:c>
      <x:c r="H12463" s="33" t="n">
        <x:f>ABS(D12463-G12463)</x:f>
        <x:v>0.08960838505711788</x:v>
      </x:c>
      <x:c r="I12463" s="14" t="n">
        <x:f>IFERROR(H12463/AVERAGE(D12463,G12463),"")</x:f>
        <x:v>0.03650677987887905</x:v>
      </x:c>
      <x:c r="J12463" s="14" t="n">
        <x:f>'Method'!$B$2</x:f>
        <x:v>0.05</x:v>
      </x:c>
      <x:c r="K12463" s="13" t="str">
        <x:f>IF(I12463&lt;=J12463,"是","否")</x:f>
        <x:v>是</x:v>
      </x:c>
      <x:c r="L12463" s="36" t="n">
        <x:v>0.9076416886788081</x:v>
      </x:c>
      <x:c r="M12463" s="36" t="n">
        <x:f>1-L12463</x:f>
        <x:v>0.09235831132119188</x:v>
      </x:c>
      <x:c r="N12463" s="13" t="str">
        <x:v>是</x:v>
      </x:c>
      <x:c r="O12463" s="15"/>
      <x:c r="P12463" s="13" t="str"/>
    </x:row>
    <x:row r="12464">
      <x:c r="A12464" s="15" t="n">
        <x:v>12463</x:v>
      </x:c>
      <x:c r="B12464" s="13" t="str">
        <x:v>Hesperiidae-10</x:v>
      </x:c>
      <x:c r="C12464" s="13" t="str">
        <x:v>Hesperiidae</x:v>
      </x:c>
      <x:c r="D12464" s="33" t="n">
        <x:f>'AR_values'!I76</x:f>
        <x:v>2.5946325444004152</x:v>
      </x:c>
      <x:c r="E12464" s="33" t="str">
        <x:v>Hesperiidae-34</x:v>
      </x:c>
      <x:c r="F12464" s="33" t="str">
        <x:v>Hesperiidae</x:v>
      </x:c>
      <x:c r="G12464" s="33" t="n">
        <x:f>'AR_values'!I102</x:f>
        <x:v>2.501602453160766</x:v>
      </x:c>
      <x:c r="H12464" s="33" t="n">
        <x:f>ABS(D12464-G12464)</x:f>
        <x:v>0.09303009123964934</x:v>
      </x:c>
      <x:c r="I12464" s="14" t="n">
        <x:f>IFERROR(H12464/AVERAGE(D12464,G12464),"")</x:f>
        <x:v>0.03650934122314578</x:v>
      </x:c>
      <x:c r="J12464" s="14" t="n">
        <x:f>'Method'!$B$2</x:f>
        <x:v>0.05</x:v>
      </x:c>
      <x:c r="K12464" s="13" t="str">
        <x:f>IF(I12464&lt;=J12464,"是","否")</x:f>
        <x:v>是</x:v>
      </x:c>
      <x:c r="L12464" s="36" t="n">
        <x:v>0.8489905881529688</x:v>
      </x:c>
      <x:c r="M12464" s="36" t="n">
        <x:f>1-L12464</x:f>
        <x:v>0.1510094118470312</x:v>
      </x:c>
      <x:c r="N12464" s="13" t="str">
        <x:v>否</x:v>
      </x:c>
      <x:c r="O12464" s="15"/>
      <x:c r="P12464" s="13" t="str"/>
    </x:row>
    <x:row r="12465">
      <x:c r="A12465" s="15" t="n">
        <x:v>12464</x:v>
      </x:c>
      <x:c r="B12465" s="13" t="str">
        <x:v>Papilionidae_Deoris_agetes</x:v>
      </x:c>
      <x:c r="C12465" s="13" t="str">
        <x:v>Papilionidae</x:v>
      </x:c>
      <x:c r="D12465" s="33" t="n">
        <x:f>'AR_values'!I261</x:f>
        <x:v>2.5860158681597234</x:v>
      </x:c>
      <x:c r="E12465" s="33" t="str">
        <x:v>Pieridae-Coliadinae-7</x:v>
      </x:c>
      <x:c r="F12465" s="33" t="str">
        <x:v>Pieridae-Coliadinae</x:v>
      </x:c>
      <x:c r="G12465" s="33" t="n">
        <x:f>'AR_values'!I319</x:f>
        <x:v>2.6821855446790392</x:v>
      </x:c>
      <x:c r="H12465" s="33" t="n">
        <x:f>ABS(D12465-G12465)</x:f>
        <x:v>0.09616967651931585</x:v>
      </x:c>
      <x:c r="I12465" s="14" t="n">
        <x:f>IFERROR(H12465/AVERAGE(D12465,G12465),"")</x:f>
        <x:v>0.03650949118420093</x:v>
      </x:c>
      <x:c r="J12465" s="14" t="n">
        <x:f>'Method'!$B$2</x:f>
        <x:v>0.05</x:v>
      </x:c>
      <x:c r="K12465" s="13" t="str">
        <x:f>IF(I12465&lt;=J12465,"是","否")</x:f>
        <x:v>是</x:v>
      </x:c>
      <x:c r="L12465" s="36" t="n">
        <x:v>0.6907606180159133</x:v>
      </x:c>
      <x:c r="M12465" s="36" t="n">
        <x:f>1-L12465</x:f>
        <x:v>0.30923938198408674</x:v>
      </x:c>
      <x:c r="N12465" s="13" t="str">
        <x:v>是</x:v>
      </x:c>
      <x:c r="O12465" s="15"/>
      <x:c r="P12465" s="13" t="str"/>
    </x:row>
    <x:row r="12466">
      <x:c r="A12466" s="15" t="n">
        <x:v>12465</x:v>
      </x:c>
      <x:c r="B12466" s="13" t="str">
        <x:v>Hesperiidae-17</x:v>
      </x:c>
      <x:c r="C12466" s="13" t="str">
        <x:v>Hesperiidae</x:v>
      </x:c>
      <x:c r="D12466" s="33" t="n">
        <x:f>'AR_values'!I83</x:f>
        <x:v>2.640925848247515</x:v>
      </x:c>
      <x:c r="E12466" s="33" t="str">
        <x:v>Hesperiidae_Herimosa_albovenata</x:v>
      </x:c>
      <x:c r="F12466" s="33" t="str">
        <x:v>Hesperiidae</x:v>
      </x:c>
      <x:c r="G12466" s="33" t="n">
        <x:f>'AR_values'!I116</x:f>
        <x:v>2.739139809980161</x:v>
      </x:c>
      <x:c r="H12466" s="33" t="n">
        <x:f>ABS(D12466-G12466)</x:f>
        <x:v>0.09821396173264585</x:v>
      </x:c>
      <x:c r="I12466" s="14" t="n">
        <x:f>IFERROR(H12466/AVERAGE(D12466,G12466),"")</x:f>
        <x:v>0.036510320866604405</x:v>
      </x:c>
      <x:c r="J12466" s="14" t="n">
        <x:f>'Method'!$B$2</x:f>
        <x:v>0.05</x:v>
      </x:c>
      <x:c r="K12466" s="13" t="str">
        <x:f>IF(I12466&lt;=J12466,"是","否")</x:f>
        <x:v>是</x:v>
      </x:c>
      <x:c r="L12466" s="36" t="n">
        <x:v>0.8456098998232174</x:v>
      </x:c>
      <x:c r="M12466" s="36" t="n">
        <x:f>1-L12466</x:f>
        <x:v>0.15439010017678256</x:v>
      </x:c>
      <x:c r="N12466" s="13" t="str">
        <x:v>否</x:v>
      </x:c>
      <x:c r="O12466" s="15"/>
      <x:c r="P12466" s="13" t="str"/>
    </x:row>
    <x:row r="12467">
      <x:c r="A12467" s="15" t="n">
        <x:v>12466</x:v>
      </x:c>
      <x:c r="B12467" s="13" t="str">
        <x:v>Biblidinae-8</x:v>
      </x:c>
      <x:c r="C12467" s="13" t="str">
        <x:v>Biblidinae</x:v>
      </x:c>
      <x:c r="D12467" s="33" t="n">
        <x:f>'AR_values'!I14</x:f>
        <x:v>2.7056501761728056</x:v>
      </x:c>
      <x:c r="E12467" s="33" t="str">
        <x:v>Hesperiidae_Trapezites_lutea</x:v>
      </x:c>
      <x:c r="F12467" s="33" t="str">
        <x:v>Hesperiidae</x:v>
      </x:c>
      <x:c r="G12467" s="33" t="n">
        <x:f>'AR_values'!I126</x:f>
        <x:v>2.806294124049109</x:v>
      </x:c>
      <x:c r="H12467" s="33" t="n">
        <x:f>ABS(D12467-G12467)</x:f>
        <x:v>0.10064394787630349</x:v>
      </x:c>
      <x:c r="I12467" s="14" t="n">
        <x:f>IFERROR(H12467/AVERAGE(D12467,G12467),"")</x:f>
        <x:v>0.03651849234842649</x:v>
      </x:c>
      <x:c r="J12467" s="14" t="n">
        <x:f>'Method'!$B$2</x:f>
        <x:v>0.05</x:v>
      </x:c>
      <x:c r="K12467" s="13" t="str">
        <x:f>IF(I12467&lt;=J12467,"是","否")</x:f>
        <x:v>是</x:v>
      </x:c>
      <x:c r="L12467" s="36" t="n">
        <x:v>0.7913305590471426</x:v>
      </x:c>
      <x:c r="M12467" s="36" t="n">
        <x:f>1-L12467</x:f>
        <x:v>0.20866944095285744</x:v>
      </x:c>
      <x:c r="N12467" s="13" t="str">
        <x:v>是</x:v>
      </x:c>
      <x:c r="O12467" s="15"/>
      <x:c r="P12467" s="13" t="str"/>
    </x:row>
    <x:row r="12468">
      <x:c r="A12468" s="15" t="n">
        <x:v>12467</x:v>
      </x:c>
      <x:c r="B12468" s="13" t="str">
        <x:v>Biblidinae-6</x:v>
      </x:c>
      <x:c r="C12468" s="13" t="str">
        <x:v>Biblidinae</x:v>
      </x:c>
      <x:c r="D12468" s="33" t="n">
        <x:f>'AR_values'!I12</x:f>
        <x:v>2.4326452914105925</x:v>
      </x:c>
      <x:c r="E12468" s="33" t="str">
        <x:v>Charaxinae-1</x:v>
      </x:c>
      <x:c r="F12468" s="33" t="str">
        <x:v>Charaxinae</x:v>
      </x:c>
      <x:c r="G12468" s="33" t="n">
        <x:f>'AR_values'!I16</x:f>
        <x:v>2.523144015314187</x:v>
      </x:c>
      <x:c r="H12468" s="33" t="n">
        <x:f>ABS(D12468-G12468)</x:f>
        <x:v>0.09049872390359459</x:v>
      </x:c>
      <x:c r="I12468" s="14" t="n">
        <x:f>IFERROR(H12468/AVERAGE(D12468,G12468),"")</x:f>
        <x:v>0.03652242591540038</x:v>
      </x:c>
      <x:c r="J12468" s="14" t="n">
        <x:f>'Method'!$B$2</x:f>
        <x:v>0.05</x:v>
      </x:c>
      <x:c r="K12468" s="13" t="str">
        <x:f>IF(I12468&lt;=J12468,"是","否")</x:f>
        <x:v>是</x:v>
      </x:c>
      <x:c r="L12468" s="36" t="n">
        <x:v>0.7572748616107007</x:v>
      </x:c>
      <x:c r="M12468" s="36" t="n">
        <x:f>1-L12468</x:f>
        <x:v>0.24272513838929932</x:v>
      </x:c>
      <x:c r="N12468" s="13" t="str">
        <x:v>是</x:v>
      </x:c>
      <x:c r="O12468" s="15"/>
      <x:c r="P12468" s="13" t="str"/>
    </x:row>
    <x:row r="12469">
      <x:c r="A12469" s="15" t="n">
        <x:v>12468</x:v>
      </x:c>
      <x:c r="B12469" s="13" t="str">
        <x:v>Nymphalinae-13</x:v>
      </x:c>
      <x:c r="C12469" s="13" t="str">
        <x:v>Nymphalinae</x:v>
      </x:c>
      <x:c r="D12469" s="33" t="n">
        <x:f>'AR_values'!I193</x:f>
        <x:v>2.6731985771884026</x:v>
      </x:c>
      <x:c r="E12469" s="33" t="str">
        <x:v>Parnassiinae-5</x:v>
      </x:c>
      <x:c r="F12469" s="33" t="str">
        <x:v>Parnassiinae</x:v>
      </x:c>
      <x:c r="G12469" s="33" t="n">
        <x:f>'AR_values'!I272</x:f>
        <x:v>2.7726642791414156</x:v>
      </x:c>
      <x:c r="H12469" s="33" t="n">
        <x:f>ABS(D12469-G12469)</x:f>
        <x:v>0.09946570195301296</x:v>
      </x:c>
      <x:c r="I12469" s="14" t="n">
        <x:f>IFERROR(H12469/AVERAGE(D12469,G12469),"")</x:f>
        <x:v>0.03652890444620812</x:v>
      </x:c>
      <x:c r="J12469" s="14" t="n">
        <x:f>'Method'!$B$2</x:f>
        <x:v>0.05</x:v>
      </x:c>
      <x:c r="K12469" s="13" t="str">
        <x:f>IF(I12469&lt;=J12469,"是","否")</x:f>
        <x:v>是</x:v>
      </x:c>
      <x:c r="L12469" s="36" t="n">
        <x:v>0.8779034461818734</x:v>
      </x:c>
      <x:c r="M12469" s="36" t="n">
        <x:f>1-L12469</x:f>
        <x:v>0.12209655381812656</x:v>
      </x:c>
      <x:c r="N12469" s="13" t="str">
        <x:v>是</x:v>
      </x:c>
      <x:c r="O12469" s="15"/>
      <x:c r="P12469" s="13" t="str"/>
    </x:row>
    <x:row r="12470">
      <x:c r="A12470" s="15" t="n">
        <x:v>12469</x:v>
      </x:c>
      <x:c r="B12470" s="13" t="str">
        <x:v>Papilionidae-19</x:v>
      </x:c>
      <x:c r="C12470" s="13" t="str">
        <x:v>Papilionidae</x:v>
      </x:c>
      <x:c r="D12470" s="33" t="n">
        <x:f>'AR_values'!I229</x:f>
        <x:v>3.028256461981107</x:v>
      </x:c>
      <x:c r="E12470" s="33" t="str">
        <x:v>Pieridae_Elodina_padusa</x:v>
      </x:c>
      <x:c r="F12470" s="33" t="str">
        <x:v>Pieridae</x:v>
      </x:c>
      <x:c r="G12470" s="33" t="n">
        <x:f>'AR_values'!I327</x:f>
        <x:v>2.919606733186484</x:v>
      </x:c>
      <x:c r="H12470" s="33" t="n">
        <x:f>ABS(D12470-G12470)</x:f>
        <x:v>0.10864972879462309</x:v>
      </x:c>
      <x:c r="I12470" s="14" t="n">
        <x:f>IFERROR(H12470/AVERAGE(D12470,G12470),"")</x:f>
        <x:v>0.036534037596189776</x:v>
      </x:c>
      <x:c r="J12470" s="14" t="n">
        <x:f>'Method'!$B$2</x:f>
        <x:v>0.05</x:v>
      </x:c>
      <x:c r="K12470" s="13" t="str">
        <x:f>IF(I12470&lt;=J12470,"是","否")</x:f>
        <x:v>是</x:v>
      </x:c>
      <x:c r="L12470" s="36" t="n">
        <x:v>0.7028653653653654</x:v>
      </x:c>
      <x:c r="M12470" s="36" t="n">
        <x:f>1-L12470</x:f>
        <x:v>0.29713463463463463</x:v>
      </x:c>
      <x:c r="N12470" s="13" t="str">
        <x:v>是</x:v>
      </x:c>
      <x:c r="O12470" s="15"/>
      <x:c r="P12470" s="13" t="str"/>
    </x:row>
    <x:row r="12471">
      <x:c r="A12471" s="15" t="n">
        <x:v>12470</x:v>
      </x:c>
      <x:c r="B12471" s="13" t="str">
        <x:v>Papilionidae-26</x:v>
      </x:c>
      <x:c r="C12471" s="13" t="str">
        <x:v>Papilionidae</x:v>
      </x:c>
      <x:c r="D12471" s="33" t="n">
        <x:f>'AR_values'!I236</x:f>
        <x:v>2.910143414751003</x:v>
      </x:c>
      <x:c r="E12471" s="33" t="str">
        <x:v>Satyrinae-23</x:v>
      </x:c>
      <x:c r="F12471" s="33" t="str">
        <x:v>Satyrinae</x:v>
      </x:c>
      <x:c r="G12471" s="33" t="n">
        <x:f>'AR_values'!I373</x:f>
        <x:v>3.0184462325469528</x:v>
      </x:c>
      <x:c r="H12471" s="33" t="n">
        <x:f>ABS(D12471-G12471)</x:f>
        <x:v>0.10830281779594975</x:v>
      </x:c>
      <x:c r="I12471" s="14" t="n">
        <x:f>IFERROR(H12471/AVERAGE(D12471,G12471),"")</x:f>
        <x:v>0.03653577806496032</x:v>
      </x:c>
      <x:c r="J12471" s="14" t="n">
        <x:f>'Method'!$B$2</x:f>
        <x:v>0.05</x:v>
      </x:c>
      <x:c r="K12471" s="13" t="str">
        <x:f>IF(I12471&lt;=J12471,"是","否")</x:f>
        <x:v>是</x:v>
      </x:c>
      <x:c r="L12471" s="36" t="n">
        <x:v>0.8323818223338662</x:v>
      </x:c>
      <x:c r="M12471" s="36" t="n">
        <x:f>1-L12471</x:f>
        <x:v>0.16761817766613385</x:v>
      </x:c>
      <x:c r="N12471" s="13" t="str">
        <x:v>是</x:v>
      </x:c>
      <x:c r="O12471" s="15"/>
      <x:c r="P12471" s="13" t="str"/>
    </x:row>
    <x:row r="12472">
      <x:c r="A12472" s="15" t="n">
        <x:v>12471</x:v>
      </x:c>
      <x:c r="B12472" s="13" t="str">
        <x:v>Hesperiidae-35</x:v>
      </x:c>
      <x:c r="C12472" s="13" t="str">
        <x:v>Hesperiidae</x:v>
      </x:c>
      <x:c r="D12472" s="33" t="n">
        <x:f>'AR_values'!I103</x:f>
        <x:v>2.9054018143662637</x:v>
      </x:c>
      <x:c r="E12472" s="33" t="str">
        <x:v>Nymphalinae-16</x:v>
      </x:c>
      <x:c r="F12472" s="33" t="str">
        <x:v>Nymphalinae</x:v>
      </x:c>
      <x:c r="G12472" s="33" t="n">
        <x:f>'AR_values'!I196</x:f>
        <x:v>2.801149955723224</x:v>
      </x:c>
      <x:c r="H12472" s="33" t="n">
        <x:f>ABS(D12472-G12472)</x:f>
        <x:v>0.10425185864303987</x:v>
      </x:c>
      <x:c r="I12472" s="14" t="n">
        <x:f>IFERROR(H12472/AVERAGE(D12472,G12472),"")</x:f>
        <x:v>0.036537601985657635</x:v>
      </x:c>
      <x:c r="J12472" s="14" t="n">
        <x:f>'Method'!$B$2</x:f>
        <x:v>0.05</x:v>
      </x:c>
      <x:c r="K12472" s="13" t="str">
        <x:f>IF(I12472&lt;=J12472,"是","否")</x:f>
        <x:v>是</x:v>
      </x:c>
      <x:c r="L12472" s="36" t="n">
        <x:v>0.8160829658496564</x:v>
      </x:c>
      <x:c r="M12472" s="36" t="n">
        <x:f>1-L12472</x:f>
        <x:v>0.18391703415034355</x:v>
      </x:c>
      <x:c r="N12472" s="13" t="str">
        <x:v>是</x:v>
      </x:c>
      <x:c r="O12472" s="15"/>
      <x:c r="P12472" s="13" t="str"/>
    </x:row>
    <x:row r="12473">
      <x:c r="A12473" s="15" t="n">
        <x:v>12472</x:v>
      </x:c>
      <x:c r="B12473" s="13" t="str">
        <x:v>Heliconiinae-4</x:v>
      </x:c>
      <x:c r="C12473" s="13" t="str">
        <x:v>Heliconiinae</x:v>
      </x:c>
      <x:c r="D12473" s="33" t="n">
        <x:f>'AR_values'!I69</x:f>
        <x:v>2.9448795791455837</x:v>
      </x:c>
      <x:c r="E12473" s="33" t="str">
        <x:v>Hesperiidae-5</x:v>
      </x:c>
      <x:c r="F12473" s="33" t="str">
        <x:v>Hesperiidae</x:v>
      </x:c>
      <x:c r="G12473" s="33" t="n">
        <x:f>'AR_values'!I106</x:f>
        <x:v>2.8392093365484024</x:v>
      </x:c>
      <x:c r="H12473" s="33" t="n">
        <x:f>ABS(D12473-G12473)</x:f>
        <x:v>0.10567024259718139</x:v>
      </x:c>
      <x:c r="I12473" s="14" t="n">
        <x:f>IFERROR(H12473/AVERAGE(D12473,G12473),"")</x:f>
        <x:v>0.03653824971828009</x:v>
      </x:c>
      <x:c r="J12473" s="14" t="n">
        <x:f>'Method'!$B$2</x:f>
        <x:v>0.05</x:v>
      </x:c>
      <x:c r="K12473" s="13" t="str">
        <x:f>IF(I12473&lt;=J12473,"是","否")</x:f>
        <x:v>是</x:v>
      </x:c>
      <x:c r="L12473" s="36" t="n">
        <x:v>0.9203533743679929</x:v>
      </x:c>
      <x:c r="M12473" s="36" t="n">
        <x:f>1-L12473</x:f>
        <x:v>0.07964662563200708</x:v>
      </x:c>
      <x:c r="N12473" s="13" t="str">
        <x:v>是</x:v>
      </x:c>
      <x:c r="O12473" s="15"/>
      <x:c r="P12473" s="13" t="str"/>
    </x:row>
    <x:row r="12474">
      <x:c r="A12474" s="15" t="n">
        <x:v>12473</x:v>
      </x:c>
      <x:c r="B12474" s="13" t="str">
        <x:v>Nymphalinae-6</x:v>
      </x:c>
      <x:c r="C12474" s="13" t="str">
        <x:v>Nymphalinae</x:v>
      </x:c>
      <x:c r="D12474" s="33" t="n">
        <x:f>'AR_values'!I215</x:f>
        <x:v>2.6598117071739735</x:v>
      </x:c>
      <x:c r="E12474" s="33" t="str">
        <x:v>Papilionidae-6</x:v>
      </x:c>
      <x:c r="F12474" s="33" t="str">
        <x:v>Papilionidae</x:v>
      </x:c>
      <x:c r="G12474" s="33" t="n">
        <x:f>'AR_values'!I257</x:f>
        <x:v>2.7588067146384154</x:v>
      </x:c>
      <x:c r="H12474" s="33" t="n">
        <x:f>ABS(D12474-G12474)</x:f>
        <x:v>0.0989950074644419</x:v>
      </x:c>
      <x:c r="I12474" s="14" t="n">
        <x:f>IFERROR(H12474/AVERAGE(D12474,G12474),"")</x:f>
        <x:v>0.03653883693523878</x:v>
      </x:c>
      <x:c r="J12474" s="14" t="n">
        <x:f>'Method'!$B$2</x:f>
        <x:v>0.05</x:v>
      </x:c>
      <x:c r="K12474" s="13" t="str">
        <x:f>IF(I12474&lt;=J12474,"是","否")</x:f>
        <x:v>是</x:v>
      </x:c>
      <x:c r="L12474" s="36" t="n">
        <x:v>0.8432263561488214</x:v>
      </x:c>
      <x:c r="M12474" s="36" t="n">
        <x:f>1-L12474</x:f>
        <x:v>0.15677364385117865</x:v>
      </x:c>
      <x:c r="N12474" s="13" t="str">
        <x:v>是</x:v>
      </x:c>
      <x:c r="O12474" s="15"/>
      <x:c r="P12474" s="13" t="str"/>
    </x:row>
    <x:row r="12475">
      <x:c r="A12475" s="15" t="n">
        <x:v>12474</x:v>
      </x:c>
      <x:c r="B12475" s="13" t="str">
        <x:v>Nymphalinae-17</x:v>
      </x:c>
      <x:c r="C12475" s="13" t="str">
        <x:v>Nymphalinae</x:v>
      </x:c>
      <x:c r="D12475" s="33" t="n">
        <x:f>'AR_values'!I197</x:f>
        <x:v>2.7100143832736188</x:v>
      </x:c>
      <x:c r="E12475" s="33" t="str">
        <x:v>Papilionidae-40</x:v>
      </x:c>
      <x:c r="F12475" s="33" t="str">
        <x:v>Papilionidae</x:v>
      </x:c>
      <x:c r="G12475" s="33" t="n">
        <x:f>'AR_values'!I252</x:f>
        <x:v>2.8108801691423007</x:v>
      </x:c>
      <x:c r="H12475" s="33" t="n">
        <x:f>ABS(D12475-G12475)</x:f>
        <x:v>0.10086578586868189</x:v>
      </x:c>
      <x:c r="I12475" s="14" t="n">
        <x:f>IFERROR(H12475/AVERAGE(D12475,G12475),"")</x:f>
        <x:v>0.03653965309826229</x:v>
      </x:c>
      <x:c r="J12475" s="14" t="n">
        <x:f>'Method'!$B$2</x:f>
        <x:v>0.05</x:v>
      </x:c>
      <x:c r="K12475" s="13" t="str">
        <x:f>IF(I12475&lt;=J12475,"是","否")</x:f>
        <x:v>是</x:v>
      </x:c>
      <x:c r="L12475" s="36" t="n">
        <x:v>0.7891520617926719</x:v>
      </x:c>
      <x:c r="M12475" s="36" t="n">
        <x:f>1-L12475</x:f>
        <x:v>0.21084793820732806</x:v>
      </x:c>
      <x:c r="N12475" s="13" t="str">
        <x:v>是</x:v>
      </x:c>
      <x:c r="O12475" s="15"/>
      <x:c r="P12475" s="13" t="str"/>
    </x:row>
    <x:row r="12476">
      <x:c r="A12476" s="15" t="n">
        <x:v>12475</x:v>
      </x:c>
      <x:c r="B12476" s="13" t="str">
        <x:v>Hesperiidae_Croitana_arenaria</x:v>
      </x:c>
      <x:c r="C12476" s="13" t="str">
        <x:v>Hesperiidae</x:v>
      </x:c>
      <x:c r="D12476" s="33" t="n">
        <x:f>'AR_values'!I114</x:f>
        <x:v>2.5620752867382506</x:v>
      </x:c>
      <x:c r="E12476" s="33" t="str">
        <x:v>Riodinidae-6</x:v>
      </x:c>
      <x:c r="F12476" s="33" t="str">
        <x:v>Riodinidae</x:v>
      </x:c>
      <x:c r="G12476" s="33" t="n">
        <x:f>'AR_values'!I354</x:f>
        <x:v>2.4701372196015763</x:v>
      </x:c>
      <x:c r="H12476" s="33" t="n">
        <x:f>ABS(D12476-G12476)</x:f>
        <x:v>0.0919380671366743</x:v>
      </x:c>
      <x:c r="I12476" s="14" t="n">
        <x:f>IFERROR(H12476/AVERAGE(D12476,G12476),"")</x:f>
        <x:v>0.036539819024274604</x:v>
      </x:c>
      <x:c r="J12476" s="14" t="n">
        <x:f>'Method'!$B$2</x:f>
        <x:v>0.05</x:v>
      </x:c>
      <x:c r="K12476" s="13" t="str">
        <x:f>IF(I12476&lt;=J12476,"是","否")</x:f>
        <x:v>是</x:v>
      </x:c>
      <x:c r="L12476" s="36" t="n">
        <x:v>0.9152889853034077</x:v>
      </x:c>
      <x:c r="M12476" s="36" t="n">
        <x:f>1-L12476</x:f>
        <x:v>0.08471101469659226</x:v>
      </x:c>
      <x:c r="N12476" s="13" t="str">
        <x:v>是</x:v>
      </x:c>
      <x:c r="O12476" s="15"/>
      <x:c r="P12476" s="13" t="str"/>
    </x:row>
    <x:row r="12477">
      <x:c r="A12477" s="15" t="n">
        <x:v>12476</x:v>
      </x:c>
      <x:c r="B12477" s="13" t="str">
        <x:v>Danainae-5</x:v>
      </x:c>
      <x:c r="C12477" s="13" t="str">
        <x:v>Danainae</x:v>
      </x:c>
      <x:c r="D12477" s="33" t="n">
        <x:f>'AR_values'!I47</x:f>
        <x:v>2.499372504343995</x:v>
      </x:c>
      <x:c r="E12477" s="33" t="str">
        <x:v>Lycaenidae_Ogyris_otanes</x:v>
      </x:c>
      <x:c r="F12477" s="33" t="str">
        <x:v>Lycaenidae</x:v>
      </x:c>
      <x:c r="G12477" s="33" t="n">
        <x:f>'AR_values'!I182</x:f>
        <x:v>2.592402289032767</x:v>
      </x:c>
      <x:c r="H12477" s="33" t="n">
        <x:f>ABS(D12477-G12477)</x:f>
        <x:v>0.09302978468877177</x:v>
      </x:c>
      <x:c r="I12477" s="14" t="n">
        <x:f>IFERROR(H12477/AVERAGE(D12477,G12477),"")</x:f>
        <x:v>0.03654120162964878</x:v>
      </x:c>
      <x:c r="J12477" s="14" t="n">
        <x:f>'Method'!$B$2</x:f>
        <x:v>0.05</x:v>
      </x:c>
      <x:c r="K12477" s="13" t="str">
        <x:f>IF(I12477&lt;=J12477,"是","否")</x:f>
        <x:v>是</x:v>
      </x:c>
      <x:c r="L12477" s="36" t="n">
        <x:v>0.8364531336661121</x:v>
      </x:c>
      <x:c r="M12477" s="36" t="n">
        <x:f>1-L12477</x:f>
        <x:v>0.16354686633388793</x:v>
      </x:c>
      <x:c r="N12477" s="13" t="str">
        <x:v>是</x:v>
      </x:c>
      <x:c r="O12477" s="15"/>
      <x:c r="P12477" s="13" t="str"/>
    </x:row>
    <x:row r="12478">
      <x:c r="A12478" s="15" t="n">
        <x:v>12477</x:v>
      </x:c>
      <x:c r="B12478" s="13" t="str">
        <x:v>Hesperiidae-31</x:v>
      </x:c>
      <x:c r="C12478" s="13" t="str">
        <x:v>Hesperiidae</x:v>
      </x:c>
      <x:c r="D12478" s="33" t="n">
        <x:f>'AR_values'!I99</x:f>
        <x:v>2.553611851684268</x:v>
      </x:c>
      <x:c r="E12478" s="33" t="str">
        <x:v>Pieridae-Coliadinae-11</x:v>
      </x:c>
      <x:c r="F12478" s="33" t="str">
        <x:v>Pieridae-Coliadinae</x:v>
      </x:c>
      <x:c r="G12478" s="33" t="n">
        <x:f>'AR_values'!I302</x:f>
        <x:v>2.4619563161016096</x:v>
      </x:c>
      <x:c r="H12478" s="33" t="n">
        <x:f>ABS(D12478-G12478)</x:f>
        <x:v>0.09165553558265849</x:v>
      </x:c>
      <x:c r="I12478" s="14" t="n">
        <x:f>IFERROR(H12478/AVERAGE(D12478,G12478),"")</x:f>
        <x:v>0.03654841585898326</x:v>
      </x:c>
      <x:c r="J12478" s="14" t="n">
        <x:f>'Method'!$B$2</x:f>
        <x:v>0.05</x:v>
      </x:c>
      <x:c r="K12478" s="13" t="str">
        <x:f>IF(I12478&lt;=J12478,"是","否")</x:f>
        <x:v>是</x:v>
      </x:c>
      <x:c r="L12478" s="36" t="n">
        <x:v>0.7213792661295493</x:v>
      </x:c>
      <x:c r="M12478" s="36" t="n">
        <x:f>1-L12478</x:f>
        <x:v>0.2786207338704507</x:v>
      </x:c>
      <x:c r="N12478" s="13" t="str">
        <x:v>是</x:v>
      </x:c>
      <x:c r="O12478" s="15"/>
      <x:c r="P12478" s="13" t="str"/>
    </x:row>
    <x:row r="12479">
      <x:c r="A12479" s="15" t="n">
        <x:v>12478</x:v>
      </x:c>
      <x:c r="B12479" s="13" t="str">
        <x:v>Nymphalinae-27</x:v>
      </x:c>
      <x:c r="C12479" s="13" t="str">
        <x:v>Nymphalinae</x:v>
      </x:c>
      <x:c r="D12479" s="33" t="n">
        <x:f>'AR_values'!I208</x:f>
        <x:v>2.9197999033738387</x:v>
      </x:c>
      <x:c r="E12479" s="33" t="str">
        <x:v>Pieridae-18</x:v>
      </x:c>
      <x:c r="F12479" s="33" t="str">
        <x:v>Pieridae</x:v>
      </x:c>
      <x:c r="G12479" s="33" t="n">
        <x:f>'AR_values'!I282</x:f>
        <x:v>3.028518340377398</x:v>
      </x:c>
      <x:c r="H12479" s="33" t="n">
        <x:f>ABS(D12479-G12479)</x:f>
        <x:v>0.10871843700355921</x:v>
      </x:c>
      <x:c r="I12479" s="14" t="n">
        <x:f>IFERROR(H12479/AVERAGE(D12479,G12479),"")</x:f>
        <x:v>0.036554344454508274</x:v>
      </x:c>
      <x:c r="J12479" s="14" t="n">
        <x:f>'Method'!$B$2</x:f>
        <x:v>0.05</x:v>
      </x:c>
      <x:c r="K12479" s="13" t="str">
        <x:f>IF(I12479&lt;=J12479,"是","否")</x:f>
        <x:v>是</x:v>
      </x:c>
      <x:c r="L12479" s="36" t="n">
        <x:v>0.811306676615192</x:v>
      </x:c>
      <x:c r="M12479" s="36" t="n">
        <x:f>1-L12479</x:f>
        <x:v>0.18869332338480804</x:v>
      </x:c>
      <x:c r="N12479" s="13" t="str">
        <x:v>是</x:v>
      </x:c>
      <x:c r="O12479" s="15"/>
      <x:c r="P12479" s="13" t="str"/>
    </x:row>
    <x:row r="12480">
      <x:c r="A12480" s="15" t="n">
        <x:v>12479</x:v>
      </x:c>
      <x:c r="B12480" s="13" t="str">
        <x:v>Hesperiidae_Ocybadistes_walkeri</x:v>
      </x:c>
      <x:c r="C12480" s="13" t="str">
        <x:v>Hesperiidae</x:v>
      </x:c>
      <x:c r="D12480" s="33" t="n">
        <x:f>'AR_values'!I122</x:f>
        <x:v>2.7588504071275164</x:v>
      </x:c>
      <x:c r="E12480" s="33" t="str">
        <x:v>Nymphalinae-6</x:v>
      </x:c>
      <x:c r="F12480" s="33" t="str">
        <x:v>Nymphalinae</x:v>
      </x:c>
      <x:c r="G12480" s="33" t="n">
        <x:f>'AR_values'!I215</x:f>
        <x:v>2.6598117071739735</x:v>
      </x:c>
      <x:c r="H12480" s="33" t="n">
        <x:f>ABS(D12480-G12480)</x:f>
        <x:v>0.09903869995354286</x:v>
      </x:c>
      <x:c r="I12480" s="14" t="n">
        <x:f>IFERROR(H12480/AVERAGE(D12480,G12480),"")</x:f>
        <x:v>0.03655466898079869</x:v>
      </x:c>
      <x:c r="J12480" s="14" t="n">
        <x:f>'Method'!$B$2</x:f>
        <x:v>0.05</x:v>
      </x:c>
      <x:c r="K12480" s="13" t="str">
        <x:f>IF(I12480&lt;=J12480,"是","否")</x:f>
        <x:v>是</x:v>
      </x:c>
      <x:c r="L12480" s="36" t="n">
        <x:v>0.8033057851239669</x:v>
      </x:c>
      <x:c r="M12480" s="36" t="n">
        <x:f>1-L12480</x:f>
        <x:v>0.1966942148760331</x:v>
      </x:c>
      <x:c r="N12480" s="13" t="str">
        <x:v>是</x:v>
      </x:c>
      <x:c r="O12480" s="15"/>
      <x:c r="P12480" s="13" t="str"/>
    </x:row>
    <x:row r="12481">
      <x:c r="A12481" s="15" t="n">
        <x:v>12480</x:v>
      </x:c>
      <x:c r="B12481" s="13" t="str">
        <x:v>Nymphalinae-14</x:v>
      </x:c>
      <x:c r="C12481" s="13" t="str">
        <x:v>Nymphalinae</x:v>
      </x:c>
      <x:c r="D12481" s="33" t="n">
        <x:f>'AR_values'!I194</x:f>
        <x:v>2.805672308307285</x:v>
      </x:c>
      <x:c r="E12481" s="33" t="str">
        <x:v>Papilionidae-26</x:v>
      </x:c>
      <x:c r="F12481" s="33" t="str">
        <x:v>Papilionidae</x:v>
      </x:c>
      <x:c r="G12481" s="33" t="n">
        <x:f>'AR_values'!I236</x:f>
        <x:v>2.910143414751003</x:v>
      </x:c>
      <x:c r="H12481" s="33" t="n">
        <x:f>ABS(D12481-G12481)</x:f>
        <x:v>0.10447110644371804</x:v>
      </x:c>
      <x:c r="I12481" s="14" t="n">
        <x:f>IFERROR(H12481/AVERAGE(D12481,G12481),"")</x:f>
        <x:v>0.036555099571271704</x:v>
      </x:c>
      <x:c r="J12481" s="14" t="n">
        <x:f>'Method'!$B$2</x:f>
        <x:v>0.05</x:v>
      </x:c>
      <x:c r="K12481" s="13" t="str">
        <x:f>IF(I12481&lt;=J12481,"是","否")</x:f>
        <x:v>是</x:v>
      </x:c>
      <x:c r="L12481" s="36" t="n">
        <x:v>0.9001961680058044</x:v>
      </x:c>
      <x:c r="M12481" s="36" t="n">
        <x:f>1-L12481</x:f>
        <x:v>0.09980383199419562</x:v>
      </x:c>
      <x:c r="N12481" s="13" t="str">
        <x:v>是</x:v>
      </x:c>
      <x:c r="O12481" s="15"/>
      <x:c r="P12481" s="13" t="str"/>
    </x:row>
    <x:row r="12482">
      <x:c r="A12482" s="15" t="n">
        <x:v>12481</x:v>
      </x:c>
      <x:c r="B12482" s="13" t="str">
        <x:v>Papilionidae-23</x:v>
      </x:c>
      <x:c r="C12482" s="13" t="str">
        <x:v>Papilionidae</x:v>
      </x:c>
      <x:c r="D12482" s="33" t="n">
        <x:f>'AR_values'!I234</x:f>
        <x:v>3.1217008472418724</x:v>
      </x:c>
      <x:c r="E12482" s="33" t="str">
        <x:v>Pieridae-26</x:v>
      </x:c>
      <x:c r="F12482" s="33" t="str">
        <x:v>Pieridae</x:v>
      </x:c>
      <x:c r="G12482" s="33" t="n">
        <x:f>'AR_values'!I291</x:f>
        <x:v>3.0095979405459286</x:v>
      </x:c>
      <x:c r="H12482" s="33" t="n">
        <x:f>ABS(D12482-G12482)</x:f>
        <x:v>0.1121029066959438</x:v>
      </x:c>
      <x:c r="I12482" s="14" t="n">
        <x:f>IFERROR(H12482/AVERAGE(D12482,G12482),"")</x:f>
        <x:v>0.036567425785619244</x:v>
      </x:c>
      <x:c r="J12482" s="14" t="n">
        <x:f>'Method'!$B$2</x:f>
        <x:v>0.05</x:v>
      </x:c>
      <x:c r="K12482" s="13" t="str">
        <x:f>IF(I12482&lt;=J12482,"是","否")</x:f>
        <x:v>是</x:v>
      </x:c>
      <x:c r="L12482" s="36" t="n">
        <x:v>0.7781058308055274</x:v>
      </x:c>
      <x:c r="M12482" s="36" t="n">
        <x:f>1-L12482</x:f>
        <x:v>0.22189416919447258</x:v>
      </x:c>
      <x:c r="N12482" s="13" t="str">
        <x:v>是</x:v>
      </x:c>
      <x:c r="O12482" s="15"/>
      <x:c r="P12482" s="13" t="str"/>
    </x:row>
    <x:row r="12483">
      <x:c r="A12483" s="15" t="n">
        <x:v>12482</x:v>
      </x:c>
      <x:c r="B12483" s="13" t="str">
        <x:v>Danainae-2</x:v>
      </x:c>
      <x:c r="C12483" s="13" t="str">
        <x:v>Danainae</x:v>
      </x:c>
      <x:c r="D12483" s="33" t="n">
        <x:f>'AR_values'!I40</x:f>
        <x:v>2.7817420272828395</x:v>
      </x:c>
      <x:c r="E12483" s="33" t="str">
        <x:v>Hesperiidae_Signata_flammeata</x:v>
      </x:c>
      <x:c r="F12483" s="33" t="str">
        <x:v>Hesperiidae</x:v>
      </x:c>
      <x:c r="G12483" s="33" t="n">
        <x:f>'AR_values'!I123</x:f>
        <x:v>2.6818346519856244</x:v>
      </x:c>
      <x:c r="H12483" s="33" t="n">
        <x:f>ABS(D12483-G12483)</x:f>
        <x:v>0.09990737529721505</x:v>
      </x:c>
      <x:c r="I12483" s="14" t="n">
        <x:f>IFERROR(H12483/AVERAGE(D12483,G12483),"")</x:f>
        <x:v>0.036572150868244786</x:v>
      </x:c>
      <x:c r="J12483" s="14" t="n">
        <x:f>'Method'!$B$2</x:f>
        <x:v>0.05</x:v>
      </x:c>
      <x:c r="K12483" s="13" t="str">
        <x:f>IF(I12483&lt;=J12483,"是","否")</x:f>
        <x:v>是</x:v>
      </x:c>
      <x:c r="L12483" s="36" t="n">
        <x:v>0.816841821280979</x:v>
      </x:c>
      <x:c r="M12483" s="36" t="n">
        <x:f>1-L12483</x:f>
        <x:v>0.18315817871902096</x:v>
      </x:c>
      <x:c r="N12483" s="13" t="str">
        <x:v>是</x:v>
      </x:c>
      <x:c r="O12483" s="15"/>
      <x:c r="P12483" s="13" t="str"/>
    </x:row>
    <x:row r="12484">
      <x:c r="A12484" s="15" t="n">
        <x:v>12483</x:v>
      </x:c>
      <x:c r="B12484" s="13" t="str">
        <x:v>Danainae-7</x:v>
      </x:c>
      <x:c r="C12484" s="13" t="str">
        <x:v>Danainae</x:v>
      </x:c>
      <x:c r="D12484" s="33" t="n">
        <x:f>'AR_values'!I49</x:f>
        <x:v>2.5562486467181142</x:v>
      </x:c>
      <x:c r="E12484" s="33" t="str">
        <x:v>Parnassiinae-2</x:v>
      </x:c>
      <x:c r="F12484" s="33" t="str">
        <x:v>Parnassiinae</x:v>
      </x:c>
      <x:c r="G12484" s="33" t="n">
        <x:f>'AR_values'!I269</x:f>
        <x:v>2.6514822493832084</x:v>
      </x:c>
      <x:c r="H12484" s="33" t="n">
        <x:f>ABS(D12484-G12484)</x:f>
        <x:v>0.09523360266509417</x:v>
      </x:c>
      <x:c r="I12484" s="14" t="n">
        <x:f>IFERROR(H12484/AVERAGE(D12484,G12484),"")</x:f>
        <x:v>0.03657393385529546</x:v>
      </x:c>
      <x:c r="J12484" s="14" t="n">
        <x:f>'Method'!$B$2</x:f>
        <x:v>0.05</x:v>
      </x:c>
      <x:c r="K12484" s="13" t="str">
        <x:f>IF(I12484&lt;=J12484,"是","否")</x:f>
        <x:v>是</x:v>
      </x:c>
      <x:c r="L12484" s="36" t="n">
        <x:v>0.8601824436905889</x:v>
      </x:c>
      <x:c r="M12484" s="36" t="n">
        <x:f>1-L12484</x:f>
        <x:v>0.13981755630941106</x:v>
      </x:c>
      <x:c r="N12484" s="13" t="str">
        <x:v>是</x:v>
      </x:c>
      <x:c r="O12484" s="15"/>
      <x:c r="P12484" s="13" t="str"/>
    </x:row>
    <x:row r="12485">
      <x:c r="A12485" s="15" t="n">
        <x:v>12484</x:v>
      </x:c>
      <x:c r="B12485" s="13" t="str">
        <x:v>Hesperiidae-3</x:v>
      </x:c>
      <x:c r="C12485" s="13" t="str">
        <x:v>Hesperiidae</x:v>
      </x:c>
      <x:c r="D12485" s="33" t="n">
        <x:f>'AR_values'!I97</x:f>
        <x:v>2.591973325677966</x:v>
      </x:c>
      <x:c r="E12485" s="33" t="str">
        <x:v>Lycaenidae-16</x:v>
      </x:c>
      <x:c r="F12485" s="33" t="str">
        <x:v>Lycaenidae</x:v>
      </x:c>
      <x:c r="G12485" s="33" t="n">
        <x:f>'AR_values'!I148</x:f>
        <x:v>2.498859339538604</x:v>
      </x:c>
      <x:c r="H12485" s="33" t="n">
        <x:f>ABS(D12485-G12485)</x:f>
        <x:v>0.09311398613936195</x:v>
      </x:c>
      <x:c r="I12485" s="14" t="n">
        <x:f>IFERROR(H12485/AVERAGE(D12485,G12485),"")</x:f>
        <x:v>0.03658104371631346</x:v>
      </x:c>
      <x:c r="J12485" s="14" t="n">
        <x:f>'Method'!$B$2</x:f>
        <x:v>0.05</x:v>
      </x:c>
      <x:c r="K12485" s="13" t="str">
        <x:f>IF(I12485&lt;=J12485,"是","否")</x:f>
        <x:v>是</x:v>
      </x:c>
      <x:c r="L12485" s="36" t="n">
        <x:v>0.830904664659121</x:v>
      </x:c>
      <x:c r="M12485" s="36" t="n">
        <x:f>1-L12485</x:f>
        <x:v>0.16909533534087895</x:v>
      </x:c>
      <x:c r="N12485" s="13" t="str">
        <x:v>是</x:v>
      </x:c>
      <x:c r="O12485" s="15"/>
      <x:c r="P12485" s="13" t="str"/>
    </x:row>
    <x:row r="12486">
      <x:c r="A12486" s="15" t="n">
        <x:v>12485</x:v>
      </x:c>
      <x:c r="B12486" s="13" t="str">
        <x:v>Lycaenidae-15</x:v>
      </x:c>
      <x:c r="C12486" s="13" t="str">
        <x:v>Lycaenidae</x:v>
      </x:c>
      <x:c r="D12486" s="33" t="n">
        <x:f>'AR_values'!I147</x:f>
        <x:v>2.660305679700807</x:v>
      </x:c>
      <x:c r="E12486" s="33" t="str">
        <x:v>Pieridae-1</x:v>
      </x:c>
      <x:c r="F12486" s="33" t="str">
        <x:v>Pieridae</x:v>
      </x:c>
      <x:c r="G12486" s="33" t="n">
        <x:f>'AR_values'!I274</x:f>
        <x:v>2.759443545264334</x:v>
      </x:c>
      <x:c r="H12486" s="33" t="n">
        <x:f>ABS(D12486-G12486)</x:f>
        <x:v>0.09913786556352733</x:v>
      </x:c>
      <x:c r="I12486" s="14" t="n">
        <x:f>IFERROR(H12486/AVERAGE(D12486,G12486),"")</x:f>
        <x:v>0.036583930897343304</x:v>
      </x:c>
      <x:c r="J12486" s="14" t="n">
        <x:f>'Method'!$B$2</x:f>
        <x:v>0.05</x:v>
      </x:c>
      <x:c r="K12486" s="13" t="str">
        <x:f>IF(I12486&lt;=J12486,"是","否")</x:f>
        <x:v>是</x:v>
      </x:c>
      <x:c r="L12486" s="36" t="n">
        <x:v>0.89409777348761</x:v>
      </x:c>
      <x:c r="M12486" s="36" t="n">
        <x:f>1-L12486</x:f>
        <x:v>0.10590222651239001</x:v>
      </x:c>
      <x:c r="N12486" s="13" t="str">
        <x:v>是</x:v>
      </x:c>
      <x:c r="O12486" s="15"/>
      <x:c r="P12486" s="13" t="str"/>
    </x:row>
    <x:row r="12487">
      <x:c r="A12487" s="15" t="n">
        <x:v>12486</x:v>
      </x:c>
      <x:c r="B12487" s="13" t="str">
        <x:v>Limenitidinae-2</x:v>
      </x:c>
      <x:c r="C12487" s="13" t="str">
        <x:v>Limenitidinae</x:v>
      </x:c>
      <x:c r="D12487" s="33" t="n">
        <x:f>'AR_values'!I134</x:f>
        <x:v>2.628721263472674</x:v>
      </x:c>
      <x:c r="E12487" s="33" t="str">
        <x:v>Nymphalinae-22</x:v>
      </x:c>
      <x:c r="F12487" s="33" t="str">
        <x:v>Nymphalinae</x:v>
      </x:c>
      <x:c r="G12487" s="33" t="n">
        <x:f>'AR_values'!I203</x:f>
        <x:v>2.534278425389025</x:v>
      </x:c>
      <x:c r="H12487" s="33" t="n">
        <x:f>ABS(D12487-G12487)</x:f>
        <x:v>0.09444283808364906</x:v>
      </x:c>
      <x:c r="I12487" s="14" t="n">
        <x:f>IFERROR(H12487/AVERAGE(D12487,G12487),"")</x:f>
        <x:v>0.0365844833527275</x:v>
      </x:c>
      <x:c r="J12487" s="14" t="n">
        <x:f>'Method'!$B$2</x:f>
        <x:v>0.05</x:v>
      </x:c>
      <x:c r="K12487" s="13" t="str">
        <x:f>IF(I12487&lt;=J12487,"是","否")</x:f>
        <x:v>是</x:v>
      </x:c>
      <x:c r="L12487" s="36" t="n">
        <x:v>0.9116856786926891</x:v>
      </x:c>
      <x:c r="M12487" s="36" t="n">
        <x:f>1-L12487</x:f>
        <x:v>0.08831432130731087</x:v>
      </x:c>
      <x:c r="N12487" s="13" t="str">
        <x:v>是</x:v>
      </x:c>
      <x:c r="O12487" s="15"/>
      <x:c r="P12487" s="13" t="str"/>
    </x:row>
    <x:row r="12488">
      <x:c r="A12488" s="15" t="n">
        <x:v>12487</x:v>
      </x:c>
      <x:c r="B12488" s="13" t="str">
        <x:v>Hesperiidae-14</x:v>
      </x:c>
      <x:c r="C12488" s="13" t="str">
        <x:v>Hesperiidae</x:v>
      </x:c>
      <x:c r="D12488" s="33" t="n">
        <x:f>'AR_values'!I80</x:f>
        <x:v>2.2847478028215544</x:v>
      </x:c>
      <x:c r="E12488" s="33" t="str">
        <x:v>Hesperiidae-29</x:v>
      </x:c>
      <x:c r="F12488" s="33" t="str">
        <x:v>Hesperiidae</x:v>
      </x:c>
      <x:c r="G12488" s="33" t="n">
        <x:f>'AR_values'!I96</x:f>
        <x:v>2.3699007362993836</x:v>
      </x:c>
      <x:c r="H12488" s="33" t="n">
        <x:f>ABS(D12488-G12488)</x:f>
        <x:v>0.08515293347782915</x:v>
      </x:c>
      <x:c r="I12488" s="14" t="n">
        <x:f>IFERROR(H12488/AVERAGE(D12488,G12488),"")</x:f>
        <x:v>0.036588340778962815</x:v>
      </x:c>
      <x:c r="J12488" s="14" t="n">
        <x:f>'Method'!$B$2</x:f>
        <x:v>0.05</x:v>
      </x:c>
      <x:c r="K12488" s="13" t="str">
        <x:f>IF(I12488&lt;=J12488,"是","否")</x:f>
        <x:v>是</x:v>
      </x:c>
      <x:c r="L12488" s="36" t="n">
        <x:v>0.9323392835269095</x:v>
      </x:c>
      <x:c r="M12488" s="36" t="n">
        <x:f>1-L12488</x:f>
        <x:v>0.06766071647309047</x:v>
      </x:c>
      <x:c r="N12488" s="13" t="str">
        <x:v>否</x:v>
      </x:c>
      <x:c r="O12488" s="15"/>
      <x:c r="P12488" s="13" t="str"/>
    </x:row>
    <x:row r="12489">
      <x:c r="A12489" s="15" t="n">
        <x:v>12488</x:v>
      </x:c>
      <x:c r="B12489" s="13" t="str">
        <x:v>Hesperiidae-14</x:v>
      </x:c>
      <x:c r="C12489" s="13" t="str">
        <x:v>Hesperiidae</x:v>
      </x:c>
      <x:c r="D12489" s="33" t="n">
        <x:f>'AR_values'!I80</x:f>
        <x:v>2.2847478028215544</x:v>
      </x:c>
      <x:c r="E12489" s="33" t="str">
        <x:v>Hesperiidae-30</x:v>
      </x:c>
      <x:c r="F12489" s="33" t="str">
        <x:v>Hesperiidae</x:v>
      </x:c>
      <x:c r="G12489" s="33" t="n">
        <x:f>'AR_values'!I98</x:f>
        <x:v>2.3699007362993836</x:v>
      </x:c>
      <x:c r="H12489" s="33" t="n">
        <x:f>ABS(D12489-G12489)</x:f>
        <x:v>0.08515293347782915</x:v>
      </x:c>
      <x:c r="I12489" s="14" t="n">
        <x:f>IFERROR(H12489/AVERAGE(D12489,G12489),"")</x:f>
        <x:v>0.036588340778962815</x:v>
      </x:c>
      <x:c r="J12489" s="14" t="n">
        <x:f>'Method'!$B$2</x:f>
        <x:v>0.05</x:v>
      </x:c>
      <x:c r="K12489" s="13" t="str">
        <x:f>IF(I12489&lt;=J12489,"是","否")</x:f>
        <x:v>是</x:v>
      </x:c>
      <x:c r="L12489" s="36" t="n">
        <x:v>0.9323392835269095</x:v>
      </x:c>
      <x:c r="M12489" s="36" t="n">
        <x:f>1-L12489</x:f>
        <x:v>0.06766071647309047</x:v>
      </x:c>
      <x:c r="N12489" s="13" t="str">
        <x:v>否</x:v>
      </x:c>
      <x:c r="O12489" s="15"/>
      <x:c r="P12489" s="13" t="str"/>
    </x:row>
    <x:row r="12490">
      <x:c r="A12490" s="15" t="n">
        <x:v>12489</x:v>
      </x:c>
      <x:c r="B12490" s="13" t="str">
        <x:v>Nymphalinae-23</x:v>
      </x:c>
      <x:c r="C12490" s="13" t="str">
        <x:v>Nymphalinae</x:v>
      </x:c>
      <x:c r="D12490" s="33" t="n">
        <x:f>'AR_values'!I204</x:f>
        <x:v>2.538573367865507</x:v>
      </x:c>
      <x:c r="E12490" s="33" t="str">
        <x:v>Parnassiinae-3</x:v>
      </x:c>
      <x:c r="F12490" s="33" t="str">
        <x:v>Parnassiinae</x:v>
      </x:c>
      <x:c r="G12490" s="33" t="n">
        <x:f>'AR_values'!I270</x:f>
        <x:v>2.6331902913765703</x:v>
      </x:c>
      <x:c r="H12490" s="33" t="n">
        <x:f>ABS(D12490-G12490)</x:f>
        <x:v>0.09461692351106343</x:v>
      </x:c>
      <x:c r="I12490" s="14" t="n">
        <x:f>IFERROR(H12490/AVERAGE(D12490,G12490),"")</x:f>
        <x:v>0.036589809490609845</x:v>
      </x:c>
      <x:c r="J12490" s="14" t="n">
        <x:f>'Method'!$B$2</x:f>
        <x:v>0.05</x:v>
      </x:c>
      <x:c r="K12490" s="13" t="str">
        <x:f>IF(I12490&lt;=J12490,"是","否")</x:f>
        <x:v>是</x:v>
      </x:c>
      <x:c r="L12490" s="36" t="n">
        <x:v>0.8653288287750546</x:v>
      </x:c>
      <x:c r="M12490" s="36" t="n">
        <x:f>1-L12490</x:f>
        <x:v>0.13467117122494543</x:v>
      </x:c>
      <x:c r="N12490" s="13" t="str">
        <x:v>是</x:v>
      </x:c>
      <x:c r="O12490" s="15"/>
      <x:c r="P12490" s="13" t="str"/>
    </x:row>
    <x:row r="12491">
      <x:c r="A12491" s="15" t="n">
        <x:v>12490</x:v>
      </x:c>
      <x:c r="B12491" s="13" t="str">
        <x:v>Nymphalinae-14</x:v>
      </x:c>
      <x:c r="C12491" s="13" t="str">
        <x:v>Nymphalinae</x:v>
      </x:c>
      <x:c r="D12491" s="33" t="n">
        <x:f>'AR_values'!I194</x:f>
        <x:v>2.805672308307285</x:v>
      </x:c>
      <x:c r="E12491" s="33" t="str">
        <x:v>Satyrinae-21</x:v>
      </x:c>
      <x:c r="F12491" s="33" t="str">
        <x:v>Satyrinae</x:v>
      </x:c>
      <x:c r="G12491" s="33" t="n">
        <x:f>'AR_values'!I371</x:f>
        <x:v>2.910247328667684</x:v>
      </x:c>
      <x:c r="H12491" s="33" t="n">
        <x:f>ABS(D12491-G12491)</x:f>
        <x:v>0.10457502036039923</x:v>
      </x:c>
      <x:c r="I12491" s="14" t="n">
        <x:f>IFERROR(H12491/AVERAGE(D12491,G12491),"")</x:f>
        <x:v>0.03659079448350795</x:v>
      </x:c>
      <x:c r="J12491" s="14" t="n">
        <x:f>'Method'!$B$2</x:f>
        <x:v>0.05</x:v>
      </x:c>
      <x:c r="K12491" s="13" t="str">
        <x:f>IF(I12491&lt;=J12491,"是","否")</x:f>
        <x:v>是</x:v>
      </x:c>
      <x:c r="L12491" s="36" t="n">
        <x:v>0.831396101374615</x:v>
      </x:c>
      <x:c r="M12491" s="36" t="n">
        <x:f>1-L12491</x:f>
        <x:v>0.16860389862538505</x:v>
      </x:c>
      <x:c r="N12491" s="13" t="str">
        <x:v>是</x:v>
      </x:c>
      <x:c r="O12491" s="15"/>
      <x:c r="P12491" s="13" t="str"/>
    </x:row>
    <x:row r="12492">
      <x:c r="A12492" s="15" t="n">
        <x:v>12491</x:v>
      </x:c>
      <x:c r="B12492" s="13" t="str">
        <x:v>Nymphalinae-3</x:v>
      </x:c>
      <x:c r="C12492" s="13" t="str">
        <x:v>Nymphalinae</x:v>
      </x:c>
      <x:c r="D12492" s="33" t="n">
        <x:f>'AR_values'!I211</x:f>
        <x:v>2.5385687278475513</x:v>
      </x:c>
      <x:c r="E12492" s="33" t="str">
        <x:v>Parnassiinae-3</x:v>
      </x:c>
      <x:c r="F12492" s="33" t="str">
        <x:v>Parnassiinae</x:v>
      </x:c>
      <x:c r="G12492" s="33" t="n">
        <x:f>'AR_values'!I270</x:f>
        <x:v>2.6331902913765703</x:v>
      </x:c>
      <x:c r="H12492" s="33" t="n">
        <x:f>ABS(D12492-G12492)</x:f>
        <x:v>0.09462156352901907</x:v>
      </x:c>
      <x:c r="I12492" s="14" t="n">
        <x:f>IFERROR(H12492/AVERAGE(D12492,G12492),"")</x:f>
        <x:v>0.03659163668581542</x:v>
      </x:c>
      <x:c r="J12492" s="14" t="n">
        <x:f>'Method'!$B$2</x:f>
        <x:v>0.05</x:v>
      </x:c>
      <x:c r="K12492" s="13" t="str">
        <x:f>IF(I12492&lt;=J12492,"是","否")</x:f>
        <x:v>是</x:v>
      </x:c>
      <x:c r="L12492" s="36" t="n">
        <x:v>0.8673407265043989</x:v>
      </x:c>
      <x:c r="M12492" s="36" t="n">
        <x:f>1-L12492</x:f>
        <x:v>0.13265927349560114</x:v>
      </x:c>
      <x:c r="N12492" s="13" t="str">
        <x:v>是</x:v>
      </x:c>
      <x:c r="O12492" s="15"/>
      <x:c r="P12492" s="13" t="str"/>
    </x:row>
    <x:row r="12493">
      <x:c r="A12493" s="15" t="n">
        <x:v>12492</x:v>
      </x:c>
      <x:c r="B12493" s="13" t="str">
        <x:v>Danainae-4</x:v>
      </x:c>
      <x:c r="C12493" s="13" t="str">
        <x:v>Danainae</x:v>
      </x:c>
      <x:c r="D12493" s="33" t="n">
        <x:f>'AR_values'!I46</x:f>
        <x:v>2.826712330216953</x:v>
      </x:c>
      <x:c r="E12493" s="33" t="str">
        <x:v>Hesperiidae_Trapezites_phigalia</x:v>
      </x:c>
      <x:c r="F12493" s="33" t="str">
        <x:v>Hesperiidae</x:v>
      </x:c>
      <x:c r="G12493" s="33" t="n">
        <x:f>'AR_values'!I127</x:f>
        <x:v>2.72511738918434</x:v>
      </x:c>
      <x:c r="H12493" s="33" t="n">
        <x:f>ABS(D12493-G12493)</x:f>
        <x:v>0.10159494103261313</x:v>
      </x:c>
      <x:c r="I12493" s="14" t="n">
        <x:f>IFERROR(H12493/AVERAGE(D12493,G12493),"")</x:f>
        <x:v>0.036598723724390124</x:v>
      </x:c>
      <x:c r="J12493" s="14" t="n">
        <x:f>'Method'!$B$2</x:f>
        <x:v>0.05</x:v>
      </x:c>
      <x:c r="K12493" s="13" t="str">
        <x:f>IF(I12493&lt;=J12493,"是","否")</x:f>
        <x:v>是</x:v>
      </x:c>
      <x:c r="L12493" s="36" t="n">
        <x:v>0.7687278637620688</x:v>
      </x:c>
      <x:c r="M12493" s="36" t="n">
        <x:f>1-L12493</x:f>
        <x:v>0.2312721362379312</x:v>
      </x:c>
      <x:c r="N12493" s="13" t="str">
        <x:v>是</x:v>
      </x:c>
      <x:c r="O12493" s="15"/>
      <x:c r="P12493" s="13" t="str"/>
    </x:row>
    <x:row r="12494">
      <x:c r="A12494" s="15" t="n">
        <x:v>12493</x:v>
      </x:c>
      <x:c r="B12494" s="13" t="str">
        <x:v>Hesperiidae_Croitana_arenaria</x:v>
      </x:c>
      <x:c r="C12494" s="13" t="str">
        <x:v>Hesperiidae</x:v>
      </x:c>
      <x:c r="D12494" s="33" t="n">
        <x:f>'AR_values'!I114</x:f>
        <x:v>2.5620752867382506</x:v>
      </x:c>
      <x:c r="E12494" s="33" t="str">
        <x:v>Lycaenidae_Jalmenus_icilus</x:v>
      </x:c>
      <x:c r="F12494" s="33" t="str">
        <x:v>Lycaenidae</x:v>
      </x:c>
      <x:c r="G12494" s="33" t="n">
        <x:f>'AR_values'!I169</x:f>
        <x:v>2.4699878264847173</x:v>
      </x:c>
      <x:c r="H12494" s="33" t="n">
        <x:f>ABS(D12494-G12494)</x:f>
        <x:v>0.09208746025353332</x:v>
      </x:c>
      <x:c r="I12494" s="14" t="n">
        <x:f>IFERROR(H12494/AVERAGE(D12494,G12494),"")</x:f>
        <x:v>0.03660028031506646</x:v>
      </x:c>
      <x:c r="J12494" s="14" t="n">
        <x:f>'Method'!$B$2</x:f>
        <x:v>0.05</x:v>
      </x:c>
      <x:c r="K12494" s="13" t="str">
        <x:f>IF(I12494&lt;=J12494,"是","否")</x:f>
        <x:v>是</x:v>
      </x:c>
      <x:c r="L12494" s="36" t="n">
        <x:v>0.8514524445262868</x:v>
      </x:c>
      <x:c r="M12494" s="36" t="n">
        <x:f>1-L12494</x:f>
        <x:v>0.14854755547371323</x:v>
      </x:c>
      <x:c r="N12494" s="13" t="str">
        <x:v>是</x:v>
      </x:c>
      <x:c r="O12494" s="15"/>
      <x:c r="P12494" s="13" t="str"/>
    </x:row>
    <x:row r="12495">
      <x:c r="A12495" s="15" t="n">
        <x:v>12494</x:v>
      </x:c>
      <x:c r="B12495" s="13" t="str">
        <x:v>Lycaenidae-5</x:v>
      </x:c>
      <x:c r="C12495" s="13" t="str">
        <x:v>Lycaenidae</x:v>
      </x:c>
      <x:c r="D12495" s="33" t="n">
        <x:f>'AR_values'!I158</x:f>
        <x:v>2.4473190485114493</x:v>
      </x:c>
      <x:c r="E12495" s="33" t="str">
        <x:v>Nymphalinae-3</x:v>
      </x:c>
      <x:c r="F12495" s="33" t="str">
        <x:v>Nymphalinae</x:v>
      </x:c>
      <x:c r="G12495" s="33" t="n">
        <x:f>'AR_values'!I211</x:f>
        <x:v>2.5385687278475513</x:v>
      </x:c>
      <x:c r="H12495" s="33" t="n">
        <x:f>ABS(D12495-G12495)</x:f>
        <x:v>0.09124967933610195</x:v>
      </x:c>
      <x:c r="I12495" s="14" t="n">
        <x:f>IFERROR(H12495/AVERAGE(D12495,G12495),"")</x:f>
        <x:v>0.036603182193056916</x:v>
      </x:c>
      <x:c r="J12495" s="14" t="n">
        <x:f>'Method'!$B$2</x:f>
        <x:v>0.05</x:v>
      </x:c>
      <x:c r="K12495" s="13" t="str">
        <x:f>IF(I12495&lt;=J12495,"是","否")</x:f>
        <x:v>是</x:v>
      </x:c>
      <x:c r="L12495" s="36" t="n">
        <x:v>0.8666574611065083</x:v>
      </x:c>
      <x:c r="M12495" s="36" t="n">
        <x:f>1-L12495</x:f>
        <x:v>0.13334253889349168</x:v>
      </x:c>
      <x:c r="N12495" s="13" t="str">
        <x:v>是</x:v>
      </x:c>
      <x:c r="O12495" s="15"/>
      <x:c r="P12495" s="13" t="str"/>
    </x:row>
    <x:row r="12496">
      <x:c r="A12496" s="15" t="n">
        <x:v>12495</x:v>
      </x:c>
      <x:c r="B12496" s="13" t="str">
        <x:v>Lycaenidae-5</x:v>
      </x:c>
      <x:c r="C12496" s="13" t="str">
        <x:v>Lycaenidae</x:v>
      </x:c>
      <x:c r="D12496" s="33" t="n">
        <x:f>'AR_values'!I158</x:f>
        <x:v>2.4473190485114493</x:v>
      </x:c>
      <x:c r="E12496" s="33" t="str">
        <x:v>Nymphalinae-23</x:v>
      </x:c>
      <x:c r="F12496" s="33" t="str">
        <x:v>Nymphalinae</x:v>
      </x:c>
      <x:c r="G12496" s="33" t="n">
        <x:f>'AR_values'!I204</x:f>
        <x:v>2.538573367865507</x:v>
      </x:c>
      <x:c r="H12496" s="33" t="n">
        <x:f>ABS(D12496-G12496)</x:f>
        <x:v>0.09125431935405759</x:v>
      </x:c>
      <x:c r="I12496" s="14" t="n">
        <x:f>IFERROR(H12496/AVERAGE(D12496,G12496),"")</x:f>
        <x:v>0.03660500938781522</x:v>
      </x:c>
      <x:c r="J12496" s="14" t="n">
        <x:f>'Method'!$B$2</x:f>
        <x:v>0.05</x:v>
      </x:c>
      <x:c r="K12496" s="13" t="str">
        <x:f>IF(I12496&lt;=J12496,"是","否")</x:f>
        <x:v>是</x:v>
      </x:c>
      <x:c r="L12496" s="36" t="n">
        <x:v>0.9066691768249635</x:v>
      </x:c>
      <x:c r="M12496" s="36" t="n">
        <x:f>1-L12496</x:f>
        <x:v>0.09333082317503649</x:v>
      </x:c>
      <x:c r="N12496" s="13" t="str">
        <x:v>是</x:v>
      </x:c>
      <x:c r="O12496" s="15"/>
      <x:c r="P12496" s="13" t="str"/>
    </x:row>
    <x:row r="12497">
      <x:c r="A12497" s="15" t="n">
        <x:v>12496</x:v>
      </x:c>
      <x:c r="B12497" s="13" t="str">
        <x:v>Charaxinae-3</x:v>
      </x:c>
      <x:c r="C12497" s="13" t="str">
        <x:v>Charaxinae</x:v>
      </x:c>
      <x:c r="D12497" s="33" t="n">
        <x:f>'AR_values'!I24</x:f>
        <x:v>2.655663704665578</x:v>
      </x:c>
      <x:c r="E12497" s="33" t="str">
        <x:v>Nymphalinae-25</x:v>
      </x:c>
      <x:c r="F12497" s="33" t="str">
        <x:v>Nymphalinae</x:v>
      </x:c>
      <x:c r="G12497" s="33" t="n">
        <x:f>'AR_values'!I206</x:f>
        <x:v>2.754690181841045</x:v>
      </x:c>
      <x:c r="H12497" s="33" t="n">
        <x:f>ABS(D12497-G12497)</x:f>
        <x:v>0.09902647717546698</x:v>
      </x:c>
      <x:c r="I12497" s="14" t="n">
        <x:f>IFERROR(H12497/AVERAGE(D12497,G12497),"")</x:f>
        <x:v>0.03660628463599698</x:v>
      </x:c>
      <x:c r="J12497" s="14" t="n">
        <x:f>'Method'!$B$2</x:f>
        <x:v>0.05</x:v>
      </x:c>
      <x:c r="K12497" s="13" t="str">
        <x:f>IF(I12497&lt;=J12497,"是","否")</x:f>
        <x:v>是</x:v>
      </x:c>
      <x:c r="L12497" s="36" t="n">
        <x:v>0.842464824337489</x:v>
      </x:c>
      <x:c r="M12497" s="36" t="n">
        <x:f>1-L12497</x:f>
        <x:v>0.15753517566251096</x:v>
      </x:c>
      <x:c r="N12497" s="13" t="str">
        <x:v>是</x:v>
      </x:c>
      <x:c r="O12497" s="15"/>
      <x:c r="P12497" s="13" t="str"/>
    </x:row>
    <x:row r="12498">
      <x:c r="A12498" s="15" t="n">
        <x:v>12497</x:v>
      </x:c>
      <x:c r="B12498" s="13" t="str">
        <x:v>Hesperiidae-26</x:v>
      </x:c>
      <x:c r="C12498" s="13" t="str">
        <x:v>Hesperiidae</x:v>
      </x:c>
      <x:c r="D12498" s="33" t="n">
        <x:f>'AR_values'!I93</x:f>
        <x:v>2.62715353874939</x:v>
      </x:c>
      <x:c r="E12498" s="33" t="str">
        <x:v>Hesperiidae_Trapezites_phigalia</x:v>
      </x:c>
      <x:c r="F12498" s="33" t="str">
        <x:v>Hesperiidae</x:v>
      </x:c>
      <x:c r="G12498" s="33" t="n">
        <x:f>'AR_values'!I127</x:f>
        <x:v>2.72511738918434</x:v>
      </x:c>
      <x:c r="H12498" s="33" t="n">
        <x:f>ABS(D12498-G12498)</x:f>
        <x:v>0.09796385043495004</x:v>
      </x:c>
      <x:c r="I12498" s="14" t="n">
        <x:f>IFERROR(H12498/AVERAGE(D12498,G12498),"")</x:f>
        <x:v>0.03660646172587136</x:v>
      </x:c>
      <x:c r="J12498" s="14" t="n">
        <x:f>'Method'!$B$2</x:f>
        <x:v>0.05</x:v>
      </x:c>
      <x:c r="K12498" s="13" t="str">
        <x:f>IF(I12498&lt;=J12498,"是","否")</x:f>
        <x:v>是</x:v>
      </x:c>
      <x:c r="L12498" s="36" t="n">
        <x:v>0.8942052233194646</x:v>
      </x:c>
      <x:c r="M12498" s="36" t="n">
        <x:f>1-L12498</x:f>
        <x:v>0.10579477668053539</x:v>
      </x:c>
      <x:c r="N12498" s="13" t="str">
        <x:v>否</x:v>
      </x:c>
      <x:c r="O12498" s="15"/>
      <x:c r="P12498" s="13" t="str"/>
    </x:row>
    <x:row r="12499">
      <x:c r="A12499" s="15" t="n">
        <x:v>12498</x:v>
      </x:c>
      <x:c r="B12499" s="13" t="str">
        <x:v>Nymphalinae-5</x:v>
      </x:c>
      <x:c r="C12499" s="13" t="str">
        <x:v>Nymphalinae</x:v>
      </x:c>
      <x:c r="D12499" s="33" t="n">
        <x:f>'AR_values'!I214</x:f>
        <x:v>2.5690479950298584</x:v>
      </x:c>
      <x:c r="E12499" s="33" t="str">
        <x:v>Satyrinae-27</x:v>
      </x:c>
      <x:c r="F12499" s="33" t="str">
        <x:v>Satyrinae</x:v>
      </x:c>
      <x:c r="G12499" s="33" t="n">
        <x:f>'AR_values'!I377</x:f>
        <x:v>2.664861838108956</x:v>
      </x:c>
      <x:c r="H12499" s="33" t="n">
        <x:f>ABS(D12499-G12499)</x:f>
        <x:v>0.0958138430790978</x:v>
      </x:c>
      <x:c r="I12499" s="14" t="n">
        <x:f>IFERROR(H12499/AVERAGE(D12499,G12499),"")</x:f>
        <x:v>0.03661272208873248</x:v>
      </x:c>
      <x:c r="J12499" s="14" t="n">
        <x:f>'Method'!$B$2</x:f>
        <x:v>0.05</x:v>
      </x:c>
      <x:c r="K12499" s="13" t="str">
        <x:f>IF(I12499&lt;=J12499,"是","否")</x:f>
        <x:v>是</x:v>
      </x:c>
      <x:c r="L12499" s="36" t="n">
        <x:v>0.8377430287175218</x:v>
      </x:c>
      <x:c r="M12499" s="36" t="n">
        <x:f>1-L12499</x:f>
        <x:v>0.16225697128247818</x:v>
      </x:c>
      <x:c r="N12499" s="13" t="str">
        <x:v>是</x:v>
      </x:c>
      <x:c r="O12499" s="15"/>
      <x:c r="P12499" s="13" t="str"/>
    </x:row>
    <x:row r="12500">
      <x:c r="A12500" s="15" t="n">
        <x:v>12499</x:v>
      </x:c>
      <x:c r="B12500" s="13" t="str">
        <x:v>Charaxinae-9</x:v>
      </x:c>
      <x:c r="C12500" s="13" t="str">
        <x:v>Charaxinae</x:v>
      </x:c>
      <x:c r="D12500" s="33" t="n">
        <x:f>'AR_values'!I30</x:f>
        <x:v>2.258306077290684</x:v>
      </x:c>
      <x:c r="E12500" s="33" t="str">
        <x:v>Pieridae-Coliadinae-20</x:v>
      </x:c>
      <x:c r="F12500" s="33" t="str">
        <x:v>Pieridae-Coliadinae</x:v>
      </x:c>
      <x:c r="G12500" s="33" t="n">
        <x:f>'AR_values'!I312</x:f>
        <x:v>2.342539814584149</x:v>
      </x:c>
      <x:c r="H12500" s="33" t="n">
        <x:f>ABS(D12500-G12500)</x:f>
        <x:v>0.08423373729346473</x:v>
      </x:c>
      <x:c r="I12500" s="14" t="n">
        <x:f>IFERROR(H12500/AVERAGE(D12500,G12500),"")</x:f>
        <x:v>0.036616630625347764</x:v>
      </x:c>
      <x:c r="J12500" s="14" t="n">
        <x:f>'Method'!$B$2</x:f>
        <x:v>0.05</x:v>
      </x:c>
      <x:c r="K12500" s="13" t="str">
        <x:f>IF(I12500&lt;=J12500,"是","否")</x:f>
        <x:v>是</x:v>
      </x:c>
      <x:c r="L12500" s="36" t="n">
        <x:v>0.8589827779778423</x:v>
      </x:c>
      <x:c r="M12500" s="36" t="n">
        <x:f>1-L12500</x:f>
        <x:v>0.14101722202215772</x:v>
      </x:c>
      <x:c r="N12500" s="13" t="str">
        <x:v>是</x:v>
      </x:c>
      <x:c r="O12500" s="15"/>
      <x:c r="P12500" s="13" t="str"/>
    </x:row>
    <x:row r="12501">
      <x:c r="A12501" s="15" t="n">
        <x:v>12500</x:v>
      </x:c>
      <x:c r="B12501" s="13" t="str">
        <x:v>Riodinidae-21</x:v>
      </x:c>
      <x:c r="C12501" s="13" t="str">
        <x:v>Riodinidae</x:v>
      </x:c>
      <x:c r="D12501" s="33" t="n">
        <x:f>'AR_values'!I345</x:f>
        <x:v>2.2775865960635353</x:v>
      </x:c>
      <x:c r="E12501" s="33" t="str">
        <x:v>Satyrinae-11</x:v>
      </x:c>
      <x:c r="F12501" s="33" t="str">
        <x:v>Satyrinae</x:v>
      </x:c>
      <x:c r="G12501" s="33" t="n">
        <x:f>'AR_values'!I360</x:f>
        <x:v>2.3625440484525146</x:v>
      </x:c>
      <x:c r="H12501" s="33" t="n">
        <x:f>ABS(D12501-G12501)</x:f>
        <x:v>0.08495745238897934</x:v>
      </x:c>
      <x:c r="I12501" s="14" t="n">
        <x:f>IFERROR(H12501/AVERAGE(D12501,G12501),"")</x:f>
        <x:v>0.036618560509448804</x:v>
      </x:c>
      <x:c r="J12501" s="14" t="n">
        <x:f>'Method'!$B$2</x:f>
        <x:v>0.05</x:v>
      </x:c>
      <x:c r="K12501" s="13" t="str">
        <x:f>IF(I12501&lt;=J12501,"是","否")</x:f>
        <x:v>是</x:v>
      </x:c>
      <x:c r="L12501" s="36" t="n">
        <x:v>0.8871247614089883</x:v>
      </x:c>
      <x:c r="M12501" s="36" t="n">
        <x:f>1-L12501</x:f>
        <x:v>0.11287523859101167</x:v>
      </x:c>
      <x:c r="N12501" s="13" t="str">
        <x:v>是</x:v>
      </x:c>
      <x:c r="O12501" s="15"/>
      <x:c r="P12501" s="13" t="str"/>
    </x:row>
    <x:row r="12502">
      <x:c r="A12502" s="15" t="n">
        <x:v>12501</x:v>
      </x:c>
      <x:c r="B12502" s="13" t="str">
        <x:v>Pieridae-18</x:v>
      </x:c>
      <x:c r="C12502" s="13" t="str">
        <x:v>Pieridae</x:v>
      </x:c>
      <x:c r="D12502" s="33" t="n">
        <x:f>'AR_values'!I282</x:f>
        <x:v>3.028518340377398</x:v>
      </x:c>
      <x:c r="E12502" s="33" t="str">
        <x:v>Pieridae_Elodina_padusa</x:v>
      </x:c>
      <x:c r="F12502" s="33" t="str">
        <x:v>Pieridae</x:v>
      </x:c>
      <x:c r="G12502" s="33" t="n">
        <x:f>'AR_values'!I327</x:f>
        <x:v>2.919606733186484</x:v>
      </x:c>
      <x:c r="H12502" s="33" t="n">
        <x:f>ABS(D12502-G12502)</x:f>
        <x:v>0.10891160719091397</x:v>
      </x:c>
      <x:c r="I12502" s="14" t="n">
        <x:f>IFERROR(H12502/AVERAGE(D12502,G12502),"")</x:f>
        <x:v>0.036620483209058835</x:v>
      </x:c>
      <x:c r="J12502" s="14" t="n">
        <x:f>'Method'!$B$2</x:f>
        <x:v>0.05</x:v>
      </x:c>
      <x:c r="K12502" s="13" t="str">
        <x:f>IF(I12502&lt;=J12502,"是","否")</x:f>
        <x:v>是</x:v>
      </x:c>
      <x:c r="L12502" s="36" t="n">
        <x:v>0.8058655696370512</x:v>
      </x:c>
      <x:c r="M12502" s="36" t="n">
        <x:f>1-L12502</x:f>
        <x:v>0.19413443036294875</x:v>
      </x:c>
      <x:c r="N12502" s="13" t="str">
        <x:v>否</x:v>
      </x:c>
      <x:c r="O12502" s="15"/>
      <x:c r="P12502" s="13" t="str"/>
    </x:row>
    <x:row r="12503">
      <x:c r="A12503" s="15" t="n">
        <x:v>12502</x:v>
      </x:c>
      <x:c r="B12503" s="13" t="str">
        <x:v>Hesperiidae-7</x:v>
      </x:c>
      <x:c r="C12503" s="13" t="str">
        <x:v>Hesperiidae</x:v>
      </x:c>
      <x:c r="D12503" s="33" t="n">
        <x:f>'AR_values'!I108</x:f>
        <x:v>2.7729252618635143</x:v>
      </x:c>
      <x:c r="E12503" s="33" t="str">
        <x:v>Nymphalinae-13</x:v>
      </x:c>
      <x:c r="F12503" s="33" t="str">
        <x:v>Nymphalinae</x:v>
      </x:c>
      <x:c r="G12503" s="33" t="n">
        <x:f>'AR_values'!I193</x:f>
        <x:v>2.6731985771884026</x:v>
      </x:c>
      <x:c r="H12503" s="33" t="n">
        <x:f>ABS(D12503-G12503)</x:f>
        <x:v>0.0997266846751117</x:v>
      </x:c>
      <x:c r="I12503" s="14" t="n">
        <x:f>IFERROR(H12503/AVERAGE(D12503,G12503),"")</x:f>
        <x:v>0.03662299559184189</x:v>
      </x:c>
      <x:c r="J12503" s="14" t="n">
        <x:f>'Method'!$B$2</x:f>
        <x:v>0.05</x:v>
      </x:c>
      <x:c r="K12503" s="13" t="str">
        <x:f>IF(I12503&lt;=J12503,"是","否")</x:f>
        <x:v>是</x:v>
      </x:c>
      <x:c r="L12503" s="36" t="n">
        <x:v>0.8428842834614382</x:v>
      </x:c>
      <x:c r="M12503" s="36" t="n">
        <x:f>1-L12503</x:f>
        <x:v>0.15711571653856182</x:v>
      </x:c>
      <x:c r="N12503" s="13" t="str">
        <x:v>是</x:v>
      </x:c>
      <x:c r="O12503" s="15"/>
      <x:c r="P12503" s="13" t="str"/>
    </x:row>
    <x:row r="12504">
      <x:c r="A12504" s="15" t="n">
        <x:v>12503</x:v>
      </x:c>
      <x:c r="B12504" s="13" t="str">
        <x:v>Hesperiidae-36</x:v>
      </x:c>
      <x:c r="C12504" s="13" t="str">
        <x:v>Hesperiidae</x:v>
      </x:c>
      <x:c r="D12504" s="33" t="n">
        <x:f>'AR_values'!I104</x:f>
        <x:v>2.8559515557861443</x:v>
      </x:c>
      <x:c r="E12504" s="33" t="str">
        <x:v>Papilionidae-42</x:v>
      </x:c>
      <x:c r="F12504" s="33" t="str">
        <x:v>Papilionidae</x:v>
      </x:c>
      <x:c r="G12504" s="33" t="n">
        <x:f>'AR_values'!I254</x:f>
        <x:v>2.9625258159915284</x:v>
      </x:c>
      <x:c r="H12504" s="33" t="n">
        <x:f>ABS(D12504-G12504)</x:f>
        <x:v>0.10657426020538407</x:v>
      </x:c>
      <x:c r="I12504" s="14" t="n">
        <x:f>IFERROR(H12504/AVERAGE(D12504,G12504),"")</x:f>
        <x:v>0.03663304105033351</x:v>
      </x:c>
      <x:c r="J12504" s="14" t="n">
        <x:f>'Method'!$B$2</x:f>
        <x:v>0.05</x:v>
      </x:c>
      <x:c r="K12504" s="13" t="str">
        <x:f>IF(I12504&lt;=J12504,"是","否")</x:f>
        <x:v>是</x:v>
      </x:c>
      <x:c r="L12504" s="36" t="n">
        <x:v>0.7052724573307648</x:v>
      </x:c>
      <x:c r="M12504" s="36" t="n">
        <x:f>1-L12504</x:f>
        <x:v>0.2947275426692352</x:v>
      </x:c>
      <x:c r="N12504" s="13" t="str">
        <x:v>是</x:v>
      </x:c>
      <x:c r="O12504" s="15"/>
      <x:c r="P12504" s="13" t="str"/>
    </x:row>
    <x:row r="12505">
      <x:c r="A12505" s="15" t="n">
        <x:v>12504</x:v>
      </x:c>
      <x:c r="B12505" s="13" t="str">
        <x:v>Limenitidinae-4</x:v>
      </x:c>
      <x:c r="C12505" s="13" t="str">
        <x:v>Limenitidinae</x:v>
      </x:c>
      <x:c r="D12505" s="33" t="n">
        <x:f>'AR_values'!I136</x:f>
        <x:v>2.4478863236029302</x:v>
      </x:c>
      <x:c r="E12505" s="33" t="str">
        <x:v>Pieridae-Coliadinae-10</x:v>
      </x:c>
      <x:c r="F12505" s="33" t="str">
        <x:v>Pieridae-Coliadinae</x:v>
      </x:c>
      <x:c r="G12505" s="33" t="n">
        <x:f>'AR_values'!I301</x:f>
        <x:v>2.3598209621443837</x:v>
      </x:c>
      <x:c r="H12505" s="33" t="n">
        <x:f>ABS(D12505-G12505)</x:f>
        <x:v>0.08806536145854649</x:v>
      </x:c>
      <x:c r="I12505" s="14" t="n">
        <x:f>IFERROR(H12505/AVERAGE(D12505,G12505),"")</x:f>
        <x:v>0.03663507623254045</x:v>
      </x:c>
      <x:c r="J12505" s="14" t="n">
        <x:f>'Method'!$B$2</x:f>
        <x:v>0.05</x:v>
      </x:c>
      <x:c r="K12505" s="13" t="str">
        <x:f>IF(I12505&lt;=J12505,"是","否")</x:f>
        <x:v>是</x:v>
      </x:c>
      <x:c r="L12505" s="36" t="n">
        <x:v>0.7176320229027146</x:v>
      </x:c>
      <x:c r="M12505" s="36" t="n">
        <x:f>1-L12505</x:f>
        <x:v>0.28236797709728545</x:v>
      </x:c>
      <x:c r="N12505" s="13" t="str">
        <x:v>是</x:v>
      </x:c>
      <x:c r="O12505" s="15"/>
      <x:c r="P12505" s="13" t="str"/>
    </x:row>
    <x:row r="12506">
      <x:c r="A12506" s="15" t="n">
        <x:v>12505</x:v>
      </x:c>
      <x:c r="B12506" s="13" t="str">
        <x:v>Charaxinae-2</x:v>
      </x:c>
      <x:c r="C12506" s="13" t="str">
        <x:v>Charaxinae</x:v>
      </x:c>
      <x:c r="D12506" s="33" t="n">
        <x:f>'AR_values'!I23</x:f>
        <x:v>2.5149952754018976</x:v>
      </x:c>
      <x:c r="E12506" s="33" t="str">
        <x:v>Lycaenidae_Candalides_acasta</x:v>
      </x:c>
      <x:c r="F12506" s="33" t="str">
        <x:v>Lycaenidae</x:v>
      </x:c>
      <x:c r="G12506" s="33" t="n">
        <x:f>'AR_values'!I164</x:f>
        <x:v>2.4245150825976376</x:v>
      </x:c>
      <x:c r="H12506" s="33" t="n">
        <x:f>ABS(D12506-G12506)</x:f>
        <x:v>0.09048019280426</x:v>
      </x:c>
      <x:c r="I12506" s="14" t="n">
        <x:f>IFERROR(H12506/AVERAGE(D12506,G12506),"")</x:f>
        <x:v>0.036635288215451305</x:v>
      </x:c>
      <x:c r="J12506" s="14" t="n">
        <x:f>'Method'!$B$2</x:f>
        <x:v>0.05</x:v>
      </x:c>
      <x:c r="K12506" s="13" t="str">
        <x:f>IF(I12506&lt;=J12506,"是","否")</x:f>
        <x:v>是</x:v>
      </x:c>
      <x:c r="L12506" s="36" t="n">
        <x:v>0.8119833110149515</x:v>
      </x:c>
      <x:c r="M12506" s="36" t="n">
        <x:f>1-L12506</x:f>
        <x:v>0.18801668898504853</x:v>
      </x:c>
      <x:c r="N12506" s="13" t="str">
        <x:v>是</x:v>
      </x:c>
      <x:c r="O12506" s="15"/>
      <x:c r="P12506" s="13" t="str"/>
    </x:row>
    <x:row r="12507">
      <x:c r="A12507" s="15" t="n">
        <x:v>12506</x:v>
      </x:c>
      <x:c r="B12507" s="13" t="str">
        <x:v>Lycaenidae_Ogyris_olane</x:v>
      </x:c>
      <x:c r="C12507" s="13" t="str">
        <x:v>Lycaenidae</x:v>
      </x:c>
      <x:c r="D12507" s="33" t="n">
        <x:f>'AR_values'!I180</x:f>
        <x:v>2.5399402467253505</x:v>
      </x:c>
      <x:c r="E12507" s="33" t="str">
        <x:v>Pieridae-Coliadinae-4</x:v>
      </x:c>
      <x:c r="F12507" s="33" t="str">
        <x:v>Pieridae-Coliadinae</x:v>
      </x:c>
      <x:c r="G12507" s="33" t="n">
        <x:f>'AR_values'!I316</x:f>
        <x:v>2.448553495466375</x:v>
      </x:c>
      <x:c r="H12507" s="33" t="n">
        <x:f>ABS(D12507-G12507)</x:f>
        <x:v>0.09138675125897544</x:v>
      </x:c>
      <x:c r="I12507" s="14" t="n">
        <x:f>IFERROR(H12507/AVERAGE(D12507,G12507),"")</x:f>
        <x:v>0.03663901609659998</x:v>
      </x:c>
      <x:c r="J12507" s="14" t="n">
        <x:f>'Method'!$B$2</x:f>
        <x:v>0.05</x:v>
      </x:c>
      <x:c r="K12507" s="13" t="str">
        <x:f>IF(I12507&lt;=J12507,"是","否")</x:f>
        <x:v>是</x:v>
      </x:c>
      <x:c r="L12507" s="36" t="n">
        <x:v>0.8831668215613383</x:v>
      </x:c>
      <x:c r="M12507" s="36" t="n">
        <x:f>1-L12507</x:f>
        <x:v>0.1168331784386617</x:v>
      </x:c>
      <x:c r="N12507" s="13" t="str">
        <x:v>是</x:v>
      </x:c>
      <x:c r="O12507" s="15"/>
      <x:c r="P12507" s="13" t="str"/>
    </x:row>
    <x:row r="12508">
      <x:c r="A12508" s="15" t="n">
        <x:v>12507</x:v>
      </x:c>
      <x:c r="B12508" s="13" t="str">
        <x:v>Lycaenidae_Acrodipsis_brisbanensis</x:v>
      </x:c>
      <x:c r="C12508" s="13" t="str">
        <x:v>Lycaenidae</x:v>
      </x:c>
      <x:c r="D12508" s="33" t="n">
        <x:f>'AR_values'!I163</x:f>
        <x:v>2.4786079471256066</x:v>
      </x:c>
      <x:c r="E12508" s="33" t="str">
        <x:v>Lycaenidae_Jalmenus_lithochroa</x:v>
      </x:c>
      <x:c r="F12508" s="33" t="str">
        <x:v>Lycaenidae</x:v>
      </x:c>
      <x:c r="G12508" s="33" t="n">
        <x:f>'AR_values'!I170</x:f>
        <x:v>2.3894186386556413</x:v>
      </x:c>
      <x:c r="H12508" s="33" t="n">
        <x:f>ABS(D12508-G12508)</x:f>
        <x:v>0.08918930846996531</x:v>
      </x:c>
      <x:c r="I12508" s="14" t="n">
        <x:f>IFERROR(H12508/AVERAGE(D12508,G12508),"")</x:f>
        <x:v>0.036642901142106936</x:v>
      </x:c>
      <x:c r="J12508" s="14" t="n">
        <x:f>'Method'!$B$2</x:f>
        <x:v>0.05</x:v>
      </x:c>
      <x:c r="K12508" s="13" t="str">
        <x:f>IF(I12508&lt;=J12508,"是","否")</x:f>
        <x:v>是</x:v>
      </x:c>
      <x:c r="L12508" s="36" t="n">
        <x:v>0.9462661406445722</x:v>
      </x:c>
      <x:c r="M12508" s="36" t="n">
        <x:f>1-L12508</x:f>
        <x:v>0.05373385935542785</x:v>
      </x:c>
      <x:c r="N12508" s="13" t="str">
        <x:v>否</x:v>
      </x:c>
      <x:c r="O12508" s="15"/>
      <x:c r="P12508" s="13" t="str"/>
    </x:row>
    <x:row r="12509">
      <x:c r="A12509" s="15" t="n">
        <x:v>12508</x:v>
      </x:c>
      <x:c r="B12509" s="13" t="str">
        <x:v>Danainae-5</x:v>
      </x:c>
      <x:c r="C12509" s="13" t="str">
        <x:v>Danainae</x:v>
      </x:c>
      <x:c r="D12509" s="33" t="n">
        <x:f>'AR_values'!I47</x:f>
        <x:v>2.499372504343995</x:v>
      </x:c>
      <x:c r="E12509" s="33" t="str">
        <x:v>Lycaenidae_Ogyris_abrota</x:v>
      </x:c>
      <x:c r="F12509" s="33" t="str">
        <x:v>Lycaenidae</x:v>
      </x:c>
      <x:c r="G12509" s="33" t="n">
        <x:f>'AR_values'!I175</x:f>
        <x:v>2.4094203798236333</x:v>
      </x:c>
      <x:c r="H12509" s="33" t="n">
        <x:f>ABS(D12509-G12509)</x:f>
        <x:v>0.08995212452036183</x:v>
      </x:c>
      <x:c r="I12509" s="14" t="n">
        <x:f>IFERROR(H12509/AVERAGE(D12509,G12509),"")</x:f>
        <x:v>0.03664938678121262</x:v>
      </x:c>
      <x:c r="J12509" s="14" t="n">
        <x:f>'Method'!$B$2</x:f>
        <x:v>0.05</x:v>
      </x:c>
      <x:c r="K12509" s="13" t="str">
        <x:f>IF(I12509&lt;=J12509,"是","否")</x:f>
        <x:v>是</x:v>
      </x:c>
      <x:c r="L12509" s="36" t="n">
        <x:v>0.7731414248986134</x:v>
      </x:c>
      <x:c r="M12509" s="36" t="n">
        <x:f>1-L12509</x:f>
        <x:v>0.22685857510138663</x:v>
      </x:c>
      <x:c r="N12509" s="13" t="str">
        <x:v>是</x:v>
      </x:c>
      <x:c r="O12509" s="15"/>
      <x:c r="P12509" s="13" t="str"/>
    </x:row>
    <x:row r="12510">
      <x:c r="A12510" s="15" t="n">
        <x:v>12509</x:v>
      </x:c>
      <x:c r="B12510" s="13" t="str">
        <x:v>Danainae-4</x:v>
      </x:c>
      <x:c r="C12510" s="13" t="str">
        <x:v>Danainae</x:v>
      </x:c>
      <x:c r="D12510" s="33" t="n">
        <x:f>'AR_values'!I46</x:f>
        <x:v>2.826712330216953</x:v>
      </x:c>
      <x:c r="E12510" s="33" t="str">
        <x:v>Pieridae-8</x:v>
      </x:c>
      <x:c r="F12510" s="33" t="str">
        <x:v>Pieridae</x:v>
      </x:c>
      <x:c r="G12510" s="33" t="n">
        <x:f>'AR_values'!I298</x:f>
        <x:v>2.9322436562309098</x:v>
      </x:c>
      <x:c r="H12510" s="33" t="n">
        <x:f>ABS(D12510-G12510)</x:f>
        <x:v>0.10553132601395676</x:v>
      </x:c>
      <x:c r="I12510" s="14" t="n">
        <x:f>IFERROR(H12510/AVERAGE(D12510,G12510),"")</x:f>
        <x:v>0.03664946433426338</x:v>
      </x:c>
      <x:c r="J12510" s="14" t="n">
        <x:f>'Method'!$B$2</x:f>
        <x:v>0.05</x:v>
      </x:c>
      <x:c r="K12510" s="13" t="str">
        <x:f>IF(I12510&lt;=J12510,"是","否")</x:f>
        <x:v>是</x:v>
      </x:c>
      <x:c r="L12510" s="36" t="n">
        <x:v>0.7801816408476573</x:v>
      </x:c>
      <x:c r="M12510" s="36" t="n">
        <x:f>1-L12510</x:f>
        <x:v>0.2198183591523427</x:v>
      </x:c>
      <x:c r="N12510" s="13" t="str">
        <x:v>是</x:v>
      </x:c>
      <x:c r="O12510" s="15"/>
      <x:c r="P12510" s="13" t="str"/>
    </x:row>
    <x:row r="12511">
      <x:c r="A12511" s="15" t="n">
        <x:v>12510</x:v>
      </x:c>
      <x:c r="B12511" s="13" t="str">
        <x:v>Satyrinae-13</x:v>
      </x:c>
      <x:c r="C12511" s="13" t="str">
        <x:v>Satyrinae</x:v>
      </x:c>
      <x:c r="D12511" s="33" t="n">
        <x:f>'AR_values'!I362</x:f>
        <x:v>2.5584248457056336</x:v>
      </x:c>
      <x:c r="E12511" s="33" t="str">
        <x:v>Satyrinae-24</x:v>
      </x:c>
      <x:c r="F12511" s="33" t="str">
        <x:v>Satyrinae</x:v>
      </x:c>
      <x:c r="G12511" s="33" t="n">
        <x:f>'AR_values'!I374</x:f>
        <x:v>2.6539500699664473</x:v>
      </x:c>
      <x:c r="H12511" s="33" t="n">
        <x:f>ABS(D12511-G12511)</x:f>
        <x:v>0.09552522426081378</x:v>
      </x:c>
      <x:c r="I12511" s="14" t="n">
        <x:f>IFERROR(H12511/AVERAGE(D12511,G12511),"")</x:f>
        <x:v>0.03665324379242079</x:v>
      </x:c>
      <x:c r="J12511" s="14" t="n">
        <x:f>'Method'!$B$2</x:f>
        <x:v>0.05</x:v>
      </x:c>
      <x:c r="K12511" s="13" t="str">
        <x:f>IF(I12511&lt;=J12511,"是","否")</x:f>
        <x:v>是</x:v>
      </x:c>
      <x:c r="L12511" s="36" t="n">
        <x:v>0.8548423760244063</x:v>
      </x:c>
      <x:c r="M12511" s="36" t="n">
        <x:f>1-L12511</x:f>
        <x:v>0.14515762397559373</x:v>
      </x:c>
      <x:c r="N12511" s="13" t="str">
        <x:v>否</x:v>
      </x:c>
      <x:c r="O12511" s="15"/>
      <x:c r="P12511" s="13" t="str"/>
    </x:row>
    <x:row r="12512">
      <x:c r="A12512" s="15" t="n">
        <x:v>12511</x:v>
      </x:c>
      <x:c r="B12512" s="13" t="str">
        <x:v>Lycaenidae_Nacaduba_biocellata</x:v>
      </x:c>
      <x:c r="C12512" s="13" t="str">
        <x:v>Lycaenidae</x:v>
      </x:c>
      <x:c r="D12512" s="33" t="n">
        <x:f>'AR_values'!I173</x:f>
        <x:v>2.3808780871784516</x:v>
      </x:c>
      <x:c r="E12512" s="33" t="str">
        <x:v>Satyrinae-10</x:v>
      </x:c>
      <x:c r="F12512" s="33" t="str">
        <x:v>Satyrinae</x:v>
      </x:c>
      <x:c r="G12512" s="33" t="n">
        <x:f>'AR_values'!I359</x:f>
        <x:v>2.2951789310057693</x:v>
      </x:c>
      <x:c r="H12512" s="33" t="n">
        <x:f>ABS(D12512-G12512)</x:f>
        <x:v>0.08569915617268231</x:v>
      </x:c>
      <x:c r="I12512" s="14" t="n">
        <x:f>IFERROR(H12512/AVERAGE(D12512,G12512),"")</x:f>
        <x:v>0.03665445303143909</x:v>
      </x:c>
      <x:c r="J12512" s="14" t="n">
        <x:f>'Method'!$B$2</x:f>
        <x:v>0.05</x:v>
      </x:c>
      <x:c r="K12512" s="13" t="str">
        <x:f>IF(I12512&lt;=J12512,"是","否")</x:f>
        <x:v>是</x:v>
      </x:c>
      <x:c r="L12512" s="36" t="n">
        <x:v>0.8413348946135831</x:v>
      </x:c>
      <x:c r="M12512" s="36" t="n">
        <x:f>1-L12512</x:f>
        <x:v>0.15866510538641687</x:v>
      </x:c>
      <x:c r="N12512" s="13" t="str">
        <x:v>是</x:v>
      </x:c>
      <x:c r="O12512" s="15"/>
      <x:c r="P12512" s="13" t="str"/>
    </x:row>
    <x:row r="12513">
      <x:c r="A12513" s="15" t="n">
        <x:v>12512</x:v>
      </x:c>
      <x:c r="B12513" s="13" t="str">
        <x:v>Nymphalinae-25</x:v>
      </x:c>
      <x:c r="C12513" s="13" t="str">
        <x:v>Nymphalinae</x:v>
      </x:c>
      <x:c r="D12513" s="33" t="n">
        <x:f>'AR_values'!I206</x:f>
        <x:v>2.754690181841045</x:v>
      </x:c>
      <x:c r="E12513" s="33" t="str">
        <x:v>Pieridae-2</x:v>
      </x:c>
      <x:c r="F12513" s="33" t="str">
        <x:v>Pieridae</x:v>
      </x:c>
      <x:c r="G12513" s="33" t="n">
        <x:f>'AR_values'!I284</x:f>
        <x:v>2.655534957236157</x:v>
      </x:c>
      <x:c r="H12513" s="33" t="n">
        <x:f>ABS(D12513-G12513)</x:f>
        <x:v>0.09915522460488813</x:v>
      </x:c>
      <x:c r="I12513" s="14" t="n">
        <x:f>IFERROR(H12513/AVERAGE(D12513,G12513),"")</x:f>
        <x:v>0.036654749869355935</x:v>
      </x:c>
      <x:c r="J12513" s="14" t="n">
        <x:f>'Method'!$B$2</x:f>
        <x:v>0.05</x:v>
      </x:c>
      <x:c r="K12513" s="13" t="str">
        <x:f>IF(I12513&lt;=J12513,"是","否")</x:f>
        <x:v>是</x:v>
      </x:c>
      <x:c r="L12513" s="36" t="n">
        <x:v>0.8088966894631725</x:v>
      </x:c>
      <x:c r="M12513" s="36" t="n">
        <x:f>1-L12513</x:f>
        <x:v>0.1911033105368275</x:v>
      </x:c>
      <x:c r="N12513" s="13" t="str">
        <x:v>是</x:v>
      </x:c>
      <x:c r="O12513" s="15"/>
      <x:c r="P12513" s="13" t="str"/>
    </x:row>
    <x:row r="12514">
      <x:c r="A12514" s="15" t="n">
        <x:v>12513</x:v>
      </x:c>
      <x:c r="B12514" s="13" t="str">
        <x:v>Lycaenidae_Candalides_hyacinthina</x:v>
      </x:c>
      <x:c r="C12514" s="13" t="str">
        <x:v>Lycaenidae</x:v>
      </x:c>
      <x:c r="D12514" s="33" t="n">
        <x:f>'AR_values'!I167</x:f>
        <x:v>2.546730965495565</x:v>
      </x:c>
      <x:c r="E12514" s="33" t="str">
        <x:v>Pieridae_Gonepteryx_rhamni</x:v>
      </x:c>
      <x:c r="F12514" s="33" t="str">
        <x:v>Pieridae</x:v>
      </x:c>
      <x:c r="G12514" s="33" t="n">
        <x:f>'AR_values'!I329</x:f>
        <x:v>2.4550451233703305</x:v>
      </x:c>
      <x:c r="H12514" s="33" t="n">
        <x:f>ABS(D12514-G12514)</x:f>
        <x:v>0.09168584212523445</x:v>
      </x:c>
      <x:c r="I12514" s="14" t="n">
        <x:f>IFERROR(H12514/AVERAGE(D12514,G12514),"")</x:f>
        <x:v>0.036661314099737455</x:v>
      </x:c>
      <x:c r="J12514" s="14" t="n">
        <x:f>'Method'!$B$2</x:f>
        <x:v>0.05</x:v>
      </x:c>
      <x:c r="K12514" s="13" t="str">
        <x:f>IF(I12514&lt;=J12514,"是","否")</x:f>
        <x:v>是</x:v>
      </x:c>
      <x:c r="L12514" s="36" t="n">
        <x:v>0.6783726353977715</x:v>
      </x:c>
      <x:c r="M12514" s="36" t="n">
        <x:f>1-L12514</x:f>
        <x:v>0.3216273646022285</x:v>
      </x:c>
      <x:c r="N12514" s="13" t="str">
        <x:v>是</x:v>
      </x:c>
      <x:c r="O12514" s="15"/>
      <x:c r="P12514" s="13" t="str"/>
    </x:row>
    <x:row r="12515">
      <x:c r="A12515" s="15" t="n">
        <x:v>12514</x:v>
      </x:c>
      <x:c r="B12515" s="13" t="str">
        <x:v>Hesperiidae-10</x:v>
      </x:c>
      <x:c r="C12515" s="13" t="str">
        <x:v>Hesperiidae</x:v>
      </x:c>
      <x:c r="D12515" s="33" t="n">
        <x:f>'AR_values'!I76</x:f>
        <x:v>2.5946325444004152</x:v>
      </x:c>
      <x:c r="E12515" s="33" t="str">
        <x:v>Riodinidae-17</x:v>
      </x:c>
      <x:c r="F12515" s="33" t="str">
        <x:v>Riodinidae</x:v>
      </x:c>
      <x:c r="G12515" s="33" t="n">
        <x:f>'AR_values'!I340</x:f>
        <x:v>2.6915468915015612</x:v>
      </x:c>
      <x:c r="H12515" s="33" t="n">
        <x:f>ABS(D12515-G12515)</x:f>
        <x:v>0.09691434710114599</x:v>
      </x:c>
      <x:c r="I12515" s="14" t="n">
        <x:f>IFERROR(H12515/AVERAGE(D12515,G12515),"")</x:f>
        <x:v>0.03666706674500525</x:v>
      </x:c>
      <x:c r="J12515" s="14" t="n">
        <x:f>'Method'!$B$2</x:f>
        <x:v>0.05</x:v>
      </x:c>
      <x:c r="K12515" s="13" t="str">
        <x:f>IF(I12515&lt;=J12515,"是","否")</x:f>
        <x:v>是</x:v>
      </x:c>
      <x:c r="L12515" s="36" t="n">
        <x:v>0.8286661004581504</x:v>
      </x:c>
      <x:c r="M12515" s="36" t="n">
        <x:f>1-L12515</x:f>
        <x:v>0.17133389954184963</x:v>
      </x:c>
      <x:c r="N12515" s="13" t="str">
        <x:v>是</x:v>
      </x:c>
      <x:c r="O12515" s="15"/>
      <x:c r="P12515" s="13" t="str"/>
    </x:row>
    <x:row r="12516">
      <x:c r="A12516" s="15" t="n">
        <x:v>12515</x:v>
      </x:c>
      <x:c r="B12516" s="13" t="str">
        <x:v>Lycaenidae_Ogyris_otanes</x:v>
      </x:c>
      <x:c r="C12516" s="13" t="str">
        <x:v>Lycaenidae</x:v>
      </x:c>
      <x:c r="D12516" s="33" t="n">
        <x:f>'AR_values'!I182</x:f>
        <x:v>2.592402289032767</x:v>
      </x:c>
      <x:c r="E12516" s="33" t="str">
        <x:v>Papilionidae-32</x:v>
      </x:c>
      <x:c r="F12516" s="33" t="str">
        <x:v>Papilionidae</x:v>
      </x:c>
      <x:c r="G12516" s="33" t="n">
        <x:f>'AR_values'!I243</x:f>
        <x:v>2.689233784549927</x:v>
      </x:c>
      <x:c r="H12516" s="33" t="n">
        <x:f>ABS(D12516-G12516)</x:f>
        <x:v>0.09683149551716008</x:v>
      </x:c>
      <x:c r="I12516" s="14" t="n">
        <x:f>IFERROR(H12516/AVERAGE(D12516,G12516),"")</x:f>
        <x:v>0.03666723498859941</x:v>
      </x:c>
      <x:c r="J12516" s="14" t="n">
        <x:f>'Method'!$B$2</x:f>
        <x:v>0.05</x:v>
      </x:c>
      <x:c r="K12516" s="13" t="str">
        <x:f>IF(I12516&lt;=J12516,"是","否")</x:f>
        <x:v>是</x:v>
      </x:c>
      <x:c r="L12516" s="36" t="n">
        <x:v>0.878181929706189</x:v>
      </x:c>
      <x:c r="M12516" s="36" t="n">
        <x:f>1-L12516</x:f>
        <x:v>0.12181807029381098</x:v>
      </x:c>
      <x:c r="N12516" s="13" t="str">
        <x:v>是</x:v>
      </x:c>
      <x:c r="O12516" s="15"/>
      <x:c r="P12516" s="13" t="str"/>
    </x:row>
    <x:row r="12517">
      <x:c r="A12517" s="15" t="n">
        <x:v>12516</x:v>
      </x:c>
      <x:c r="B12517" s="13" t="str">
        <x:v>Riodinidae-19</x:v>
      </x:c>
      <x:c r="C12517" s="13" t="str">
        <x:v>Riodinidae</x:v>
      </x:c>
      <x:c r="D12517" s="33" t="n">
        <x:f>'AR_values'!I342</x:f>
        <x:v>2.602113971974256</x:v>
      </x:c>
      <x:c r="E12517" s="33" t="str">
        <x:v>Satyrinae-16</x:v>
      </x:c>
      <x:c r="F12517" s="33" t="str">
        <x:v>Satyrinae</x:v>
      </x:c>
      <x:c r="G12517" s="33" t="n">
        <x:f>'AR_values'!I365</x:f>
        <x:v>2.699315938443061</x:v>
      </x:c>
      <x:c r="H12517" s="33" t="n">
        <x:f>ABS(D12517-G12517)</x:f>
        <x:v>0.09720196646880508</x:v>
      </x:c>
      <x:c r="I12517" s="14" t="n">
        <x:f>IFERROR(H12517/AVERAGE(D12517,G12517),"")</x:f>
        <x:v>0.036670093960047674</x:v>
      </x:c>
      <x:c r="J12517" s="14" t="n">
        <x:f>'Method'!$B$2</x:f>
        <x:v>0.05</x:v>
      </x:c>
      <x:c r="K12517" s="13" t="str">
        <x:f>IF(I12517&lt;=J12517,"是","否")</x:f>
        <x:v>是</x:v>
      </x:c>
      <x:c r="L12517" s="36" t="n">
        <x:v>0.8997943540848756</x:v>
      </x:c>
      <x:c r="M12517" s="36" t="n">
        <x:f>1-L12517</x:f>
        <x:v>0.10020564591512438</x:v>
      </x:c>
      <x:c r="N12517" s="13" t="str">
        <x:v>是</x:v>
      </x:c>
      <x:c r="O12517" s="15"/>
      <x:c r="P12517" s="13" t="str"/>
    </x:row>
    <x:row r="12518">
      <x:c r="A12518" s="15" t="n">
        <x:v>12517</x:v>
      </x:c>
      <x:c r="B12518" s="13" t="str">
        <x:v>Biblidinae-6</x:v>
      </x:c>
      <x:c r="C12518" s="13" t="str">
        <x:v>Biblidinae</x:v>
      </x:c>
      <x:c r="D12518" s="33" t="n">
        <x:f>'AR_values'!I12</x:f>
        <x:v>2.4326452914105925</x:v>
      </x:c>
      <x:c r="E12518" s="33" t="str">
        <x:v>Lycaenidae_Candalides_heathi</x:v>
      </x:c>
      <x:c r="F12518" s="33" t="str">
        <x:v>Lycaenidae</x:v>
      </x:c>
      <x:c r="G12518" s="33" t="n">
        <x:f>'AR_values'!I166</x:f>
        <x:v>2.5235179269616976</x:v>
      </x:c>
      <x:c r="H12518" s="33" t="n">
        <x:f>ABS(D12518-G12518)</x:f>
        <x:v>0.09087263555110514</x:v>
      </x:c>
      <x:c r="I12518" s="14" t="n">
        <x:f>IFERROR(H12518/AVERAGE(D12518,G12518),"")</x:f>
        <x:v>0.036670558069695554</x:v>
      </x:c>
      <x:c r="J12518" s="14" t="n">
        <x:f>'Method'!$B$2</x:f>
        <x:v>0.05</x:v>
      </x:c>
      <x:c r="K12518" s="13" t="str">
        <x:f>IF(I12518&lt;=J12518,"是","否")</x:f>
        <x:v>是</x:v>
      </x:c>
      <x:c r="L12518" s="36" t="n">
        <x:v>0.8455422477069409</x:v>
      </x:c>
      <x:c r="M12518" s="36" t="n">
        <x:f>1-L12518</x:f>
        <x:v>0.15445775229305914</x:v>
      </x:c>
      <x:c r="N12518" s="13" t="str">
        <x:v>是</x:v>
      </x:c>
      <x:c r="O12518" s="15"/>
      <x:c r="P12518" s="13" t="str"/>
    </x:row>
    <x:row r="12519">
      <x:c r="A12519" s="15" t="n">
        <x:v>12518</x:v>
      </x:c>
      <x:c r="B12519" s="13" t="str">
        <x:v>Biblidinae-13</x:v>
      </x:c>
      <x:c r="C12519" s="13" t="str">
        <x:v>Biblidinae</x:v>
      </x:c>
      <x:c r="D12519" s="33" t="n">
        <x:f>'AR_values'!I6</x:f>
        <x:v>2.841483921567788</x:v>
      </x:c>
      <x:c r="E12519" s="33" t="str">
        <x:v>Hesperiidae_Herimosa_albovenata</x:v>
      </x:c>
      <x:c r="F12519" s="33" t="str">
        <x:v>Hesperiidae</x:v>
      </x:c>
      <x:c r="G12519" s="33" t="n">
        <x:f>'AR_values'!I116</x:f>
        <x:v>2.739139809980161</x:v>
      </x:c>
      <x:c r="H12519" s="33" t="n">
        <x:f>ABS(D12519-G12519)</x:f>
        <x:v>0.10234411158762713</x:v>
      </x:c>
      <x:c r="I12519" s="14" t="n">
        <x:f>IFERROR(H12519/AVERAGE(D12519,G12519),"")</x:f>
        <x:v>0.03667837736812943</x:v>
      </x:c>
      <x:c r="J12519" s="14" t="n">
        <x:f>'Method'!$B$2</x:f>
        <x:v>0.05</x:v>
      </x:c>
      <x:c r="K12519" s="13" t="str">
        <x:f>IF(I12519&lt;=J12519,"是","否")</x:f>
        <x:v>是</x:v>
      </x:c>
      <x:c r="L12519" s="36" t="n">
        <x:v>0.9079352546387682</x:v>
      </x:c>
      <x:c r="M12519" s="36" t="n">
        <x:f>1-L12519</x:f>
        <x:v>0.09206474536123177</x:v>
      </x:c>
      <x:c r="N12519" s="13" t="str">
        <x:v>是</x:v>
      </x:c>
      <x:c r="O12519" s="15"/>
      <x:c r="P12519" s="13" t="str"/>
    </x:row>
    <x:row r="12520">
      <x:c r="A12520" s="15" t="n">
        <x:v>12519</x:v>
      </x:c>
      <x:c r="B12520" s="13" t="str">
        <x:v>Danainae-16</x:v>
      </x:c>
      <x:c r="C12520" s="13" t="str">
        <x:v>Danainae</x:v>
      </x:c>
      <x:c r="D12520" s="33" t="n">
        <x:f>'AR_values'!I37</x:f>
        <x:v>3.137513221004576</x:v>
      </x:c>
      <x:c r="E12520" s="33" t="str">
        <x:v>Heliconiinae-9</x:v>
      </x:c>
      <x:c r="F12520" s="33" t="str">
        <x:v>Heliconiinae</x:v>
      </x:c>
      <x:c r="G12520" s="33" t="n">
        <x:f>'AR_values'!I74</x:f>
        <x:v>3.024482561628602</x:v>
      </x:c>
      <x:c r="H12520" s="33" t="n">
        <x:f>ABS(D12520-G12520)</x:f>
        <x:v>0.11303065937597401</x:v>
      </x:c>
      <x:c r="I12520" s="14" t="n">
        <x:f>IFERROR(H12520/AVERAGE(D12520,G12520),"")</x:f>
        <x:v>0.036686379985697785</x:v>
      </x:c>
      <x:c r="J12520" s="14" t="n">
        <x:f>'Method'!$B$2</x:f>
        <x:v>0.05</x:v>
      </x:c>
      <x:c r="K12520" s="13" t="str">
        <x:f>IF(I12520&lt;=J12520,"是","否")</x:f>
        <x:v>是</x:v>
      </x:c>
      <x:c r="L12520" s="36" t="n">
        <x:v>0.7572320137140408</x:v>
      </x:c>
      <x:c r="M12520" s="36" t="n">
        <x:f>1-L12520</x:f>
        <x:v>0.2427679862859592</x:v>
      </x:c>
      <x:c r="N12520" s="13" t="str">
        <x:v>是</x:v>
      </x:c>
      <x:c r="O12520" s="15"/>
      <x:c r="P12520" s="13" t="str"/>
    </x:row>
    <x:row r="12521">
      <x:c r="A12521" s="15" t="n">
        <x:v>12520</x:v>
      </x:c>
      <x:c r="B12521" s="13" t="str">
        <x:v>Hesperiidae-16</x:v>
      </x:c>
      <x:c r="C12521" s="13" t="str">
        <x:v>Hesperiidae</x:v>
      </x:c>
      <x:c r="D12521" s="33" t="n">
        <x:f>'AR_values'!I82</x:f>
        <x:v>2.8480556399666805</x:v>
      </x:c>
      <x:c r="E12521" s="33" t="str">
        <x:v>Hesperiidae_Trapezites_sciron</x:v>
      </x:c>
      <x:c r="F12521" s="33" t="str">
        <x:v>Hesperiidae</x:v>
      </x:c>
      <x:c r="G12521" s="33" t="n">
        <x:f>'AR_values'!I128</x:f>
        <x:v>2.954498744525112</x:v>
      </x:c>
      <x:c r="H12521" s="33" t="n">
        <x:f>ABS(D12521-G12521)</x:f>
        <x:v>0.10644310455843131</x:v>
      </x:c>
      <x:c r="I12521" s="14" t="n">
        <x:f>IFERROR(H12521/AVERAGE(D12521,G12521),"")</x:f>
        <x:v>0.03668836085118536</x:v>
      </x:c>
      <x:c r="J12521" s="14" t="n">
        <x:f>'Method'!$B$2</x:f>
        <x:v>0.05</x:v>
      </x:c>
      <x:c r="K12521" s="13" t="str">
        <x:f>IF(I12521&lt;=J12521,"是","否")</x:f>
        <x:v>是</x:v>
      </x:c>
      <x:c r="L12521" s="36" t="n">
        <x:v>0.8716868197495738</x:v>
      </x:c>
      <x:c r="M12521" s="36" t="n">
        <x:f>1-L12521</x:f>
        <x:v>0.12831318025042615</x:v>
      </x:c>
      <x:c r="N12521" s="13" t="str">
        <x:v>否</x:v>
      </x:c>
      <x:c r="O12521" s="15"/>
      <x:c r="P12521" s="13" t="str"/>
    </x:row>
    <x:row r="12522">
      <x:c r="A12522" s="15" t="n">
        <x:v>12521</x:v>
      </x:c>
      <x:c r="B12522" s="13" t="str">
        <x:v>Nymphalinae-15</x:v>
      </x:c>
      <x:c r="C12522" s="13" t="str">
        <x:v>Nymphalinae</x:v>
      </x:c>
      <x:c r="D12522" s="33" t="n">
        <x:f>'AR_values'!I195</x:f>
        <x:v>2.3665787569001857</x:v>
      </x:c>
      <x:c r="E12522" s="33" t="str">
        <x:v>Pieridae_Gonepteryx_rhamni</x:v>
      </x:c>
      <x:c r="F12522" s="33" t="str">
        <x:v>Pieridae</x:v>
      </x:c>
      <x:c r="G12522" s="33" t="n">
        <x:f>'AR_values'!I329</x:f>
        <x:v>2.4550451233703305</x:v>
      </x:c>
      <x:c r="H12522" s="33" t="n">
        <x:f>ABS(D12522-G12522)</x:f>
        <x:v>0.08846636647014483</x:v>
      </x:c>
      <x:c r="I12522" s="14" t="n">
        <x:f>IFERROR(H12522/AVERAGE(D12522,G12522),"")</x:f>
        <x:v>0.03669567293796522</x:v>
      </x:c>
      <x:c r="J12522" s="14" t="n">
        <x:f>'Method'!$B$2</x:f>
        <x:v>0.05</x:v>
      </x:c>
      <x:c r="K12522" s="13" t="str">
        <x:f>IF(I12522&lt;=J12522,"是","否")</x:f>
        <x:v>是</x:v>
      </x:c>
      <x:c r="L12522" s="36" t="n">
        <x:v>0.7062868769074262</x:v>
      </x:c>
      <x:c r="M12522" s="36" t="n">
        <x:f>1-L12522</x:f>
        <x:v>0.2937131230925738</x:v>
      </x:c>
      <x:c r="N12522" s="13" t="str">
        <x:v>是</x:v>
      </x:c>
      <x:c r="O12522" s="15"/>
      <x:c r="P12522" s="13" t="str"/>
    </x:row>
    <x:row r="12523">
      <x:c r="A12523" s="15" t="n">
        <x:v>12522</x:v>
      </x:c>
      <x:c r="B12523" s="13" t="str">
        <x:v>Lycaenidae_Theclinesthes_albocincta</x:v>
      </x:c>
      <x:c r="C12523" s="13" t="str">
        <x:v>Lycaenidae</x:v>
      </x:c>
      <x:c r="D12523" s="33" t="n">
        <x:f>'AR_values'!I184</x:f>
        <x:v>2.367311960675574</x:v>
      </x:c>
      <x:c r="E12523" s="33" t="str">
        <x:v>Nymphalinae-21</x:v>
      </x:c>
      <x:c r="F12523" s="33" t="str">
        <x:v>Nymphalinae</x:v>
      </x:c>
      <x:c r="G12523" s="33" t="n">
        <x:f>'AR_values'!I202</x:f>
        <x:v>2.4558221796639303</x:v>
      </x:c>
      <x:c r="H12523" s="33" t="n">
        <x:f>ABS(D12523-G12523)</x:f>
        <x:v>0.0885102189883562</x:v>
      </x:c>
      <x:c r="I12523" s="14" t="n">
        <x:f>IFERROR(H12523/AVERAGE(D12523,G12523),"")</x:f>
        <x:v>0.036702366723777614</x:v>
      </x:c>
      <x:c r="J12523" s="14" t="n">
        <x:f>'Method'!$B$2</x:f>
        <x:v>0.05</x:v>
      </x:c>
      <x:c r="K12523" s="13" t="str">
        <x:f>IF(I12523&lt;=J12523,"是","否")</x:f>
        <x:v>是</x:v>
      </x:c>
      <x:c r="L12523" s="36" t="n">
        <x:v>0.8407274005095318</x:v>
      </x:c>
      <x:c r="M12523" s="36" t="n">
        <x:f>1-L12523</x:f>
        <x:v>0.15927259949046824</x:v>
      </x:c>
      <x:c r="N12523" s="13" t="str">
        <x:v>是</x:v>
      </x:c>
      <x:c r="O12523" s="15"/>
      <x:c r="P12523" s="13" t="str"/>
    </x:row>
    <x:row r="12524">
      <x:c r="A12524" s="15" t="n">
        <x:v>12523</x:v>
      </x:c>
      <x:c r="B12524" s="13" t="str">
        <x:v>Nymphalinae-9</x:v>
      </x:c>
      <x:c r="C12524" s="13" t="str">
        <x:v>Nymphalinae</x:v>
      </x:c>
      <x:c r="D12524" s="33" t="n">
        <x:f>'AR_values'!I218</x:f>
        <x:v>2.488617213677148</x:v>
      </x:c>
      <x:c r="E12524" s="33" t="str">
        <x:v>Satyrinae-6</x:v>
      </x:c>
      <x:c r="F12524" s="33" t="str">
        <x:v>Satyrinae</x:v>
      </x:c>
      <x:c r="G12524" s="33" t="n">
        <x:f>'AR_values'!I381</x:f>
        <x:v>2.5816660504701483</x:v>
      </x:c>
      <x:c r="H12524" s="33" t="n">
        <x:f>ABS(D12524-G12524)</x:f>
        <x:v>0.09304883679300024</x:v>
      </x:c>
      <x:c r="I12524" s="14" t="n">
        <x:f>IFERROR(H12524/AVERAGE(D12524,G12524),"")</x:f>
        <x:v>0.036703604885731725</x:v>
      </x:c>
      <x:c r="J12524" s="14" t="n">
        <x:f>'Method'!$B$2</x:f>
        <x:v>0.05</x:v>
      </x:c>
      <x:c r="K12524" s="13" t="str">
        <x:f>IF(I12524&lt;=J12524,"是","否")</x:f>
        <x:v>是</x:v>
      </x:c>
      <x:c r="L12524" s="36" t="n">
        <x:v>0.8912491697504507</x:v>
      </x:c>
      <x:c r="M12524" s="36" t="n">
        <x:f>1-L12524</x:f>
        <x:v>0.10875083024954935</x:v>
      </x:c>
      <x:c r="N12524" s="13" t="str">
        <x:v>是</x:v>
      </x:c>
      <x:c r="O12524" s="15"/>
      <x:c r="P12524" s="13" t="str"/>
    </x:row>
    <x:row r="12525">
      <x:c r="A12525" s="15" t="n">
        <x:v>12524</x:v>
      </x:c>
      <x:c r="B12525" s="13" t="str">
        <x:v>Lycaenidae-4</x:v>
      </x:c>
      <x:c r="C12525" s="13" t="str">
        <x:v>Lycaenidae</x:v>
      </x:c>
      <x:c r="D12525" s="33" t="n">
        <x:f>'AR_values'!I157</x:f>
        <x:v>2.406721252991965</x:v>
      </x:c>
      <x:c r="E12525" s="33" t="str">
        <x:v>Satyrinae-26</x:v>
      </x:c>
      <x:c r="F12525" s="33" t="str">
        <x:v>Satyrinae</x:v>
      </x:c>
      <x:c r="G12525" s="33" t="n">
        <x:f>'AR_values'!I376</x:f>
        <x:v>2.4967235067878812</x:v>
      </x:c>
      <x:c r="H12525" s="33" t="n">
        <x:f>ABS(D12525-G12525)</x:f>
        <x:v>0.09000225379591642</x:v>
      </x:c>
      <x:c r="I12525" s="14" t="n">
        <x:f>IFERROR(H12525/AVERAGE(D12525,G12525),"")</x:f>
        <x:v>0.03670980635252728</x:v>
      </x:c>
      <x:c r="J12525" s="14" t="n">
        <x:f>'Method'!$B$2</x:f>
        <x:v>0.05</x:v>
      </x:c>
      <x:c r="K12525" s="13" t="str">
        <x:f>IF(I12525&lt;=J12525,"是","否")</x:f>
        <x:v>是</x:v>
      </x:c>
      <x:c r="L12525" s="36" t="n">
        <x:v>0.9131661442006269</x:v>
      </x:c>
      <x:c r="M12525" s="36" t="n">
        <x:f>1-L12525</x:f>
        <x:v>0.08683385579937308</x:v>
      </x:c>
      <x:c r="N12525" s="13" t="str">
        <x:v>是</x:v>
      </x:c>
      <x:c r="O12525" s="15"/>
      <x:c r="P12525" s="13" t="str"/>
    </x:row>
    <x:row r="12526">
      <x:c r="A12526" s="15" t="n">
        <x:v>12525</x:v>
      </x:c>
      <x:c r="B12526" s="13" t="str">
        <x:v>Danainae-9</x:v>
      </x:c>
      <x:c r="C12526" s="13" t="str">
        <x:v>Danainae</x:v>
      </x:c>
      <x:c r="D12526" s="33" t="n">
        <x:f>'AR_values'!I51</x:f>
        <x:v>3.549030150166123</x:v>
      </x:c>
      <x:c r="E12526" s="33" t="str">
        <x:v>Papilionidae-5</x:v>
      </x:c>
      <x:c r="F12526" s="33" t="str">
        <x:v>Papilionidae</x:v>
      </x:c>
      <x:c r="G12526" s="33" t="n">
        <x:f>'AR_values'!I256</x:f>
        <x:v>3.4210913875462468</x:v>
      </x:c>
      <x:c r="H12526" s="33" t="n">
        <x:f>ABS(D12526-G12526)</x:f>
        <x:v>0.12793876261987647</x:v>
      </x:c>
      <x:c r="I12526" s="14" t="n">
        <x:f>IFERROR(H12526/AVERAGE(D12526,G12526),"")</x:f>
        <x:v>0.036710626042215797</x:v>
      </x:c>
      <x:c r="J12526" s="14" t="n">
        <x:f>'Method'!$B$2</x:f>
        <x:v>0.05</x:v>
      </x:c>
      <x:c r="K12526" s="13" t="str">
        <x:f>IF(I12526&lt;=J12526,"是","否")</x:f>
        <x:v>是</x:v>
      </x:c>
      <x:c r="L12526" s="36" t="n">
        <x:v>0.7023615814239852</x:v>
      </x:c>
      <x:c r="M12526" s="36" t="n">
        <x:f>1-L12526</x:f>
        <x:v>0.2976384185760148</x:v>
      </x:c>
      <x:c r="N12526" s="13" t="str">
        <x:v>是</x:v>
      </x:c>
      <x:c r="O12526" s="15"/>
      <x:c r="P12526" s="13" t="str"/>
    </x:row>
    <x:row r="12527">
      <x:c r="A12527" s="15" t="n">
        <x:v>12526</x:v>
      </x:c>
      <x:c r="B12527" s="13" t="str">
        <x:v>Heliconiinae-3</x:v>
      </x:c>
      <x:c r="C12527" s="13" t="str">
        <x:v>Heliconiinae</x:v>
      </x:c>
      <x:c r="D12527" s="33" t="n">
        <x:f>'AR_values'!I68</x:f>
        <x:v>2.5394332166507505</x:v>
      </x:c>
      <x:c r="E12527" s="33" t="str">
        <x:v>Limenitidinae-4</x:v>
      </x:c>
      <x:c r="F12527" s="33" t="str">
        <x:v>Limenitidinae</x:v>
      </x:c>
      <x:c r="G12527" s="33" t="n">
        <x:f>'AR_values'!I136</x:f>
        <x:v>2.4478863236029302</x:v>
      </x:c>
      <x:c r="H12527" s="33" t="n">
        <x:f>ABS(D12527-G12527)</x:f>
        <x:v>0.09154689304782027</x:v>
      </x:c>
      <x:c r="I12527" s="14" t="n">
        <x:f>IFERROR(H12527/AVERAGE(D12527,G12527),"")</x:f>
        <x:v>0.03671186187647552</x:v>
      </x:c>
      <x:c r="J12527" s="14" t="n">
        <x:f>'Method'!$B$2</x:f>
        <x:v>0.05</x:v>
      </x:c>
      <x:c r="K12527" s="13" t="str">
        <x:f>IF(I12527&lt;=J12527,"是","否")</x:f>
        <x:v>是</x:v>
      </x:c>
      <x:c r="L12527" s="36" t="n">
        <x:v>0.7629368498933716</x:v>
      </x:c>
      <x:c r="M12527" s="36" t="n">
        <x:f>1-L12527</x:f>
        <x:v>0.23706315010662837</x:v>
      </x:c>
      <x:c r="N12527" s="13" t="str">
        <x:v>是</x:v>
      </x:c>
      <x:c r="O12527" s="15"/>
      <x:c r="P12527" s="13" t="str"/>
    </x:row>
    <x:row r="12528">
      <x:c r="A12528" s="15" t="n">
        <x:v>12527</x:v>
      </x:c>
      <x:c r="B12528" s="13" t="str">
        <x:v>Heliconiinae-12</x:v>
      </x:c>
      <x:c r="C12528" s="13" t="str">
        <x:v>Heliconiinae</x:v>
      </x:c>
      <x:c r="D12528" s="33" t="n">
        <x:f>'AR_values'!I55</x:f>
        <x:v>2.594508588732347</x:v>
      </x:c>
      <x:c r="E12528" s="33" t="str">
        <x:v>Riodinidae-17</x:v>
      </x:c>
      <x:c r="F12528" s="33" t="str">
        <x:v>Riodinidae</x:v>
      </x:c>
      <x:c r="G12528" s="33" t="n">
        <x:f>'AR_values'!I340</x:f>
        <x:v>2.6915468915015612</x:v>
      </x:c>
      <x:c r="H12528" s="33" t="n">
        <x:f>ABS(D12528-G12528)</x:f>
        <x:v>0.0970383027692141</x:v>
      </x:c>
      <x:c r="I12528" s="14" t="n">
        <x:f>IFERROR(H12528/AVERAGE(D12528,G12528),"")</x:f>
        <x:v>0.036714825688859455</x:v>
      </x:c>
      <x:c r="J12528" s="14" t="n">
        <x:f>'Method'!$B$2</x:f>
        <x:v>0.05</x:v>
      </x:c>
      <x:c r="K12528" s="13" t="str">
        <x:f>IF(I12528&lt;=J12528,"是","否")</x:f>
        <x:v>是</x:v>
      </x:c>
      <x:c r="L12528" s="36" t="n">
        <x:v>0.9060921618756625</x:v>
      </x:c>
      <x:c r="M12528" s="36" t="n">
        <x:f>1-L12528</x:f>
        <x:v>0.09390783812433745</x:v>
      </x:c>
      <x:c r="N12528" s="13" t="str">
        <x:v>是</x:v>
      </x:c>
      <x:c r="O12528" s="15"/>
      <x:c r="P12528" s="13" t="str"/>
    </x:row>
    <x:row r="12529">
      <x:c r="A12529" s="15" t="n">
        <x:v>12528</x:v>
      </x:c>
      <x:c r="B12529" s="13" t="str">
        <x:v>Pieridae_Aporia_crataegi</x:v>
      </x:c>
      <x:c r="C12529" s="13" t="str">
        <x:v>Pieridae</x:v>
      </x:c>
      <x:c r="D12529" s="33" t="n">
        <x:f>'AR_values'!I322</x:f>
        <x:v>3.0307703988857</x:v>
      </x:c>
      <x:c r="E12529" s="33" t="str">
        <x:v>Pieridae_Delias_aganippe</x:v>
      </x:c>
      <x:c r="F12529" s="33" t="str">
        <x:v>Pieridae</x:v>
      </x:c>
      <x:c r="G12529" s="33" t="n">
        <x:f>'AR_values'!I326</x:f>
        <x:v>2.9214998490230997</x:v>
      </x:c>
      <x:c r="H12529" s="33" t="n">
        <x:f>ABS(D12529-G12529)</x:f>
        <x:v>0.10927054986260032</x:v>
      </x:c>
      <x:c r="I12529" s="14" t="n">
        <x:f>IFERROR(H12529/AVERAGE(D12529,G12529),"")</x:f>
        <x:v>0.03671558760323093</x:v>
      </x:c>
      <x:c r="J12529" s="14" t="n">
        <x:f>'Method'!$B$2</x:f>
        <x:v>0.05</x:v>
      </x:c>
      <x:c r="K12529" s="13" t="str">
        <x:f>IF(I12529&lt;=J12529,"是","否")</x:f>
        <x:v>是</x:v>
      </x:c>
      <x:c r="L12529" s="36" t="n">
        <x:v>0.7600709137259469</x:v>
      </x:c>
      <x:c r="M12529" s="36" t="n">
        <x:f>1-L12529</x:f>
        <x:v>0.23992908627405307</x:v>
      </x:c>
      <x:c r="N12529" s="13" t="str">
        <x:v>否</x:v>
      </x:c>
      <x:c r="O12529" s="15"/>
      <x:c r="P12529" s="13" t="str"/>
    </x:row>
    <x:row r="12530">
      <x:c r="A12530" s="15" t="n">
        <x:v>12529</x:v>
      </x:c>
      <x:c r="B12530" s="13" t="str">
        <x:v>Danainae-1</x:v>
      </x:c>
      <x:c r="C12530" s="13" t="str">
        <x:v>Danainae</x:v>
      </x:c>
      <x:c r="D12530" s="33" t="n">
        <x:f>'AR_values'!I31</x:f>
        <x:v>2.699463467206748</x:v>
      </x:c>
      <x:c r="E12530" s="33" t="str">
        <x:v>Riodinidae-19</x:v>
      </x:c>
      <x:c r="F12530" s="33" t="str">
        <x:v>Riodinidae</x:v>
      </x:c>
      <x:c r="G12530" s="33" t="n">
        <x:f>'AR_values'!I342</x:f>
        <x:v>2.602113971974256</x:v>
      </x:c>
      <x:c r="H12530" s="33" t="n">
        <x:f>ABS(D12530-G12530)</x:f>
        <x:v>0.09734949523249226</x:v>
      </x:c>
      <x:c r="I12530" s="14" t="n">
        <x:f>IFERROR(H12530/AVERAGE(D12530,G12530),"")</x:f>
        <x:v>0.036724728196191714</x:v>
      </x:c>
      <x:c r="J12530" s="14" t="n">
        <x:f>'Method'!$B$2</x:f>
        <x:v>0.05</x:v>
      </x:c>
      <x:c r="K12530" s="13" t="str">
        <x:f>IF(I12530&lt;=J12530,"是","否")</x:f>
        <x:v>是</x:v>
      </x:c>
      <x:c r="L12530" s="36" t="n">
        <x:v>0.8592066123762617</x:v>
      </x:c>
      <x:c r="M12530" s="36" t="n">
        <x:f>1-L12530</x:f>
        <x:v>0.14079338762373828</x:v>
      </x:c>
      <x:c r="N12530" s="13" t="str">
        <x:v>是</x:v>
      </x:c>
      <x:c r="O12530" s="15"/>
      <x:c r="P12530" s="13" t="str"/>
    </x:row>
    <x:row r="12531">
      <x:c r="A12531" s="15" t="n">
        <x:v>12530</x:v>
      </x:c>
      <x:c r="B12531" s="13" t="str">
        <x:v>Danainae-6</x:v>
      </x:c>
      <x:c r="C12531" s="13" t="str">
        <x:v>Danainae</x:v>
      </x:c>
      <x:c r="D12531" s="33" t="n">
        <x:f>'AR_values'!I48</x:f>
        <x:v>2.8766669259385655</x:v>
      </x:c>
      <x:c r="E12531" s="33" t="str">
        <x:v>Hesperiidae-7</x:v>
      </x:c>
      <x:c r="F12531" s="33" t="str">
        <x:v>Hesperiidae</x:v>
      </x:c>
      <x:c r="G12531" s="33" t="n">
        <x:f>'AR_values'!I108</x:f>
        <x:v>2.7729252618635143</x:v>
      </x:c>
      <x:c r="H12531" s="33" t="n">
        <x:f>ABS(D12531-G12531)</x:f>
        <x:v>0.10374166407505125</x:v>
      </x:c>
      <x:c r="I12531" s="14" t="n">
        <x:f>IFERROR(H12531/AVERAGE(D12531,G12531),"")</x:f>
        <x:v>0.036725363752462624</x:v>
      </x:c>
      <x:c r="J12531" s="14" t="n">
        <x:f>'Method'!$B$2</x:f>
        <x:v>0.05</x:v>
      </x:c>
      <x:c r="K12531" s="13" t="str">
        <x:f>IF(I12531&lt;=J12531,"是","否")</x:f>
        <x:v>是</x:v>
      </x:c>
      <x:c r="L12531" s="36" t="n">
        <x:v>0.7680235288302316</x:v>
      </x:c>
      <x:c r="M12531" s="36" t="n">
        <x:f>1-L12531</x:f>
        <x:v>0.23197647116976838</x:v>
      </x:c>
      <x:c r="N12531" s="13" t="str">
        <x:v>是</x:v>
      </x:c>
      <x:c r="O12531" s="15"/>
      <x:c r="P12531" s="13" t="str"/>
    </x:row>
    <x:row r="12532">
      <x:c r="A12532" s="15" t="n">
        <x:v>12531</x:v>
      </x:c>
      <x:c r="B12532" s="13" t="str">
        <x:v>Charaxinae-12</x:v>
      </x:c>
      <x:c r="C12532" s="13" t="str">
        <x:v>Charaxinae</x:v>
      </x:c>
      <x:c r="D12532" s="33" t="n">
        <x:f>'AR_values'!I19</x:f>
        <x:v>2.554072397947023</x:v>
      </x:c>
      <x:c r="E12532" s="33" t="str">
        <x:v>Pieridae-Coliadinae-11</x:v>
      </x:c>
      <x:c r="F12532" s="33" t="str">
        <x:v>Pieridae-Coliadinae</x:v>
      </x:c>
      <x:c r="G12532" s="33" t="n">
        <x:f>'AR_values'!I302</x:f>
        <x:v>2.4619563161016096</x:v>
      </x:c>
      <x:c r="H12532" s="33" t="n">
        <x:f>ABS(D12532-G12532)</x:f>
        <x:v>0.09211608184541342</x:v>
      </x:c>
      <x:c r="I12532" s="14" t="n">
        <x:f>IFERROR(H12532/AVERAGE(D12532,G12532),"")</x:f>
        <x:v>0.0367286900042735</x:v>
      </x:c>
      <x:c r="J12532" s="14" t="n">
        <x:f>'Method'!$B$2</x:f>
        <x:v>0.05</x:v>
      </x:c>
      <x:c r="K12532" s="13" t="str">
        <x:f>IF(I12532&lt;=J12532,"是","否")</x:f>
        <x:v>是</x:v>
      </x:c>
      <x:c r="L12532" s="36" t="n">
        <x:v>0.7222715362814822</x:v>
      </x:c>
      <x:c r="M12532" s="36" t="n">
        <x:f>1-L12532</x:f>
        <x:v>0.2777284637185178</x:v>
      </x:c>
      <x:c r="N12532" s="13" t="str">
        <x:v>是</x:v>
      </x:c>
      <x:c r="O12532" s="15"/>
      <x:c r="P12532" s="13" t="str"/>
    </x:row>
    <x:row r="12533">
      <x:c r="A12533" s="15" t="n">
        <x:v>12532</x:v>
      </x:c>
      <x:c r="B12533" s="13" t="str">
        <x:v>Heliconiinae-13</x:v>
      </x:c>
      <x:c r="C12533" s="13" t="str">
        <x:v>Heliconiinae</x:v>
      </x:c>
      <x:c r="D12533" s="33" t="n">
        <x:f>'AR_values'!I56</x:f>
        <x:v>2.845230404265028</x:v>
      </x:c>
      <x:c r="E12533" s="33" t="str">
        <x:v>Limenitidinae-7</x:v>
      </x:c>
      <x:c r="F12533" s="33" t="str">
        <x:v>Limenitidinae</x:v>
      </x:c>
      <x:c r="G12533" s="33" t="n">
        <x:f>'AR_values'!I139</x:f>
        <x:v>2.7426043688635655</x:v>
      </x:c>
      <x:c r="H12533" s="33" t="n">
        <x:f>ABS(D12533-G12533)</x:f>
        <x:v>0.10262603540146253</x:v>
      </x:c>
      <x:c r="I12533" s="14" t="n">
        <x:f>IFERROR(H12533/AVERAGE(D12533,G12533),"")</x:f>
        <x:v>0.03673195059201898</x:v>
      </x:c>
      <x:c r="J12533" s="14" t="n">
        <x:f>'Method'!$B$2</x:f>
        <x:v>0.05</x:v>
      </x:c>
      <x:c r="K12533" s="13" t="str">
        <x:f>IF(I12533&lt;=J12533,"是","否")</x:f>
        <x:v>是</x:v>
      </x:c>
      <x:c r="L12533" s="36" t="n">
        <x:v>0.9071857865879376</x:v>
      </x:c>
      <x:c r="M12533" s="36" t="n">
        <x:f>1-L12533</x:f>
        <x:v>0.09281421341206242</x:v>
      </x:c>
      <x:c r="N12533" s="13" t="str">
        <x:v>是</x:v>
      </x:c>
      <x:c r="O12533" s="15"/>
      <x:c r="P12533" s="13" t="str"/>
    </x:row>
    <x:row r="12534">
      <x:c r="A12534" s="15" t="n">
        <x:v>12533</x:v>
      </x:c>
      <x:c r="B12534" s="13" t="str">
        <x:v>Hesperiidae_Croitana_arenaria</x:v>
      </x:c>
      <x:c r="C12534" s="13" t="str">
        <x:v>Hesperiidae</x:v>
      </x:c>
      <x:c r="D12534" s="33" t="n">
        <x:f>'AR_values'!I114</x:f>
        <x:v>2.5620752867382506</x:v>
      </x:c>
      <x:c r="E12534" s="33" t="str">
        <x:v>Pieridae-19</x:v>
      </x:c>
      <x:c r="F12534" s="33" t="str">
        <x:v>Pieridae</x:v>
      </x:c>
      <x:c r="G12534" s="33" t="n">
        <x:f>'AR_values'!I283</x:f>
        <x:v>2.657949024153296</x:v>
      </x:c>
      <x:c r="H12534" s="33" t="n">
        <x:f>ABS(D12534-G12534)</x:f>
        <x:v>0.09587373741504557</x:v>
      </x:c>
      <x:c r="I12534" s="14" t="n">
        <x:f>IFERROR(H12534/AVERAGE(D12534,G12534),"")</x:f>
        <x:v>0.03673306165069218</x:v>
      </x:c>
      <x:c r="J12534" s="14" t="n">
        <x:f>'Method'!$B$2</x:f>
        <x:v>0.05</x:v>
      </x:c>
      <x:c r="K12534" s="13" t="str">
        <x:f>IF(I12534&lt;=J12534,"是","否")</x:f>
        <x:v>是</x:v>
      </x:c>
      <x:c r="L12534" s="36" t="n">
        <x:v>0.6789445166883399</x:v>
      </x:c>
      <x:c r="M12534" s="36" t="n">
        <x:f>1-L12534</x:f>
        <x:v>0.3210554833116601</x:v>
      </x:c>
      <x:c r="N12534" s="13" t="str">
        <x:v>是</x:v>
      </x:c>
      <x:c r="O12534" s="15"/>
      <x:c r="P12534" s="13" t="str"/>
    </x:row>
    <x:row r="12535">
      <x:c r="A12535" s="15" t="n">
        <x:v>12534</x:v>
      </x:c>
      <x:c r="B12535" s="13" t="str">
        <x:v>Charaxinae-4</x:v>
      </x:c>
      <x:c r="C12535" s="13" t="str">
        <x:v>Charaxinae</x:v>
      </x:c>
      <x:c r="D12535" s="33" t="n">
        <x:f>'AR_values'!I25</x:f>
        <x:v>2.4469912103918943</x:v>
      </x:c>
      <x:c r="E12535" s="33" t="str">
        <x:v>Nymphalinae-3</x:v>
      </x:c>
      <x:c r="F12535" s="33" t="str">
        <x:v>Nymphalinae</x:v>
      </x:c>
      <x:c r="G12535" s="33" t="n">
        <x:f>'AR_values'!I211</x:f>
        <x:v>2.5385687278475513</x:v>
      </x:c>
      <x:c r="H12535" s="33" t="n">
        <x:f>ABS(D12535-G12535)</x:f>
        <x:v>0.09157751745565701</x:v>
      </x:c>
      <x:c r="I12535" s="14" t="n">
        <x:f>IFERROR(H12535/AVERAGE(D12535,G12535),"")</x:f>
        <x:v>0.036737104192952834</x:v>
      </x:c>
      <x:c r="J12535" s="14" t="n">
        <x:f>'Method'!$B$2</x:f>
        <x:v>0.05</x:v>
      </x:c>
      <x:c r="K12535" s="13" t="str">
        <x:f>IF(I12535&lt;=J12535,"是","否")</x:f>
        <x:v>是</x:v>
      </x:c>
      <x:c r="L12535" s="36" t="n">
        <x:v>0.8762912834750419</x:v>
      </x:c>
      <x:c r="M12535" s="36" t="n">
        <x:f>1-L12535</x:f>
        <x:v>0.12370871652495807</x:v>
      </x:c>
      <x:c r="N12535" s="13" t="str">
        <x:v>是</x:v>
      </x:c>
      <x:c r="O12535" s="15"/>
      <x:c r="P12535" s="13" t="str"/>
    </x:row>
    <x:row r="12536">
      <x:c r="A12536" s="15" t="n">
        <x:v>12535</x:v>
      </x:c>
      <x:c r="B12536" s="13" t="str">
        <x:v>Heliconiinae-12</x:v>
      </x:c>
      <x:c r="C12536" s="13" t="str">
        <x:v>Heliconiinae</x:v>
      </x:c>
      <x:c r="D12536" s="33" t="n">
        <x:f>'AR_values'!I55</x:f>
        <x:v>2.594508588732347</x:v>
      </x:c>
      <x:c r="E12536" s="33" t="str">
        <x:v>Nymphalinae-12</x:v>
      </x:c>
      <x:c r="F12536" s="33" t="str">
        <x:v>Nymphalinae</x:v>
      </x:c>
      <x:c r="G12536" s="33" t="n">
        <x:f>'AR_values'!I192</x:f>
        <x:v>2.5009098099084275</x:v>
      </x:c>
      <x:c r="H12536" s="33" t="n">
        <x:f>ABS(D12536-G12536)</x:f>
        <x:v>0.09359877882391965</x:v>
      </x:c>
      <x:c r="I12536" s="14" t="n">
        <x:f>IFERROR(H12536/AVERAGE(D12536,G12536),"")</x:f>
        <x:v>0.03673840752660765</x:v>
      </x:c>
      <x:c r="J12536" s="14" t="n">
        <x:f>'Method'!$B$2</x:f>
        <x:v>0.05</x:v>
      </x:c>
      <x:c r="K12536" s="13" t="str">
        <x:f>IF(I12536&lt;=J12536,"是","否")</x:f>
        <x:v>是</x:v>
      </x:c>
      <x:c r="L12536" s="36" t="n">
        <x:v>0.8400886784130742</x:v>
      </x:c>
      <x:c r="M12536" s="36" t="n">
        <x:f>1-L12536</x:f>
        <x:v>0.15991132158692578</x:v>
      </x:c>
      <x:c r="N12536" s="13" t="str">
        <x:v>是</x:v>
      </x:c>
      <x:c r="O12536" s="15"/>
      <x:c r="P12536" s="13" t="str"/>
    </x:row>
    <x:row r="12537">
      <x:c r="A12537" s="15" t="n">
        <x:v>12536</x:v>
      </x:c>
      <x:c r="B12537" s="13" t="str">
        <x:v>Charaxinae-4</x:v>
      </x:c>
      <x:c r="C12537" s="13" t="str">
        <x:v>Charaxinae</x:v>
      </x:c>
      <x:c r="D12537" s="33" t="n">
        <x:f>'AR_values'!I25</x:f>
        <x:v>2.4469912103918943</x:v>
      </x:c>
      <x:c r="E12537" s="33" t="str">
        <x:v>Nymphalinae-23</x:v>
      </x:c>
      <x:c r="F12537" s="33" t="str">
        <x:v>Nymphalinae</x:v>
      </x:c>
      <x:c r="G12537" s="33" t="n">
        <x:f>'AR_values'!I204</x:f>
        <x:v>2.538573367865507</x:v>
      </x:c>
      <x:c r="H12537" s="33" t="n">
        <x:f>ABS(D12537-G12537)</x:f>
        <x:v>0.09158215747361265</x:v>
      </x:c>
      <x:c r="I12537" s="14" t="n">
        <x:f>IFERROR(H12537/AVERAGE(D12537,G12537),"")</x:f>
        <x:v>0.0367389313832229</x:v>
      </x:c>
      <x:c r="J12537" s="14" t="n">
        <x:f>'Method'!$B$2</x:f>
        <x:v>0.05</x:v>
      </x:c>
      <x:c r="K12537" s="13" t="str">
        <x:f>IF(I12537&lt;=J12537,"是","否")</x:f>
        <x:v>是</x:v>
      </x:c>
      <x:c r="L12537" s="36" t="n">
        <x:v>0.743500344352617</x:v>
      </x:c>
      <x:c r="M12537" s="36" t="n">
        <x:f>1-L12537</x:f>
        <x:v>0.256499655647383</x:v>
      </x:c>
      <x:c r="N12537" s="13" t="str">
        <x:v>是</x:v>
      </x:c>
      <x:c r="O12537" s="15"/>
      <x:c r="P12537" s="13" t="str"/>
    </x:row>
    <x:row r="12538">
      <x:c r="A12538" s="15" t="n">
        <x:v>12537</x:v>
      </x:c>
      <x:c r="B12538" s="13" t="str">
        <x:v>Lycaenidae_Jalmenus_icilus</x:v>
      </x:c>
      <x:c r="C12538" s="13" t="str">
        <x:v>Lycaenidae</x:v>
      </x:c>
      <x:c r="D12538" s="33" t="n">
        <x:f>'AR_values'!I169</x:f>
        <x:v>2.4699878264847173</x:v>
      </x:c>
      <x:c r="E12538" s="33" t="str">
        <x:v>Lycaenidae_Nacaduba_biocellata</x:v>
      </x:c>
      <x:c r="F12538" s="33" t="str">
        <x:v>Lycaenidae</x:v>
      </x:c>
      <x:c r="G12538" s="33" t="n">
        <x:f>'AR_values'!I173</x:f>
        <x:v>2.3808780871784516</x:v>
      </x:c>
      <x:c r="H12538" s="33" t="n">
        <x:f>ABS(D12538-G12538)</x:f>
        <x:v>0.08910973930626565</x:v>
      </x:c>
      <x:c r="I12538" s="14" t="n">
        <x:f>IFERROR(H12538/AVERAGE(D12538,G12538),"")</x:f>
        <x:v>0.036739724779971804</x:v>
      </x:c>
      <x:c r="J12538" s="14" t="n">
        <x:f>'Method'!$B$2</x:f>
        <x:v>0.05</x:v>
      </x:c>
      <x:c r="K12538" s="13" t="str">
        <x:f>IF(I12538&lt;=J12538,"是","否")</x:f>
        <x:v>是</x:v>
      </x:c>
      <x:c r="L12538" s="36" t="n">
        <x:v>0.9428814111514474</x:v>
      </x:c>
      <x:c r="M12538" s="36" t="n">
        <x:f>1-L12538</x:f>
        <x:v>0.05711858884855259</x:v>
      </x:c>
      <x:c r="N12538" s="13" t="str">
        <x:v>否</x:v>
      </x:c>
      <x:c r="O12538" s="15"/>
      <x:c r="P12538" s="13" t="str"/>
    </x:row>
    <x:row r="12539">
      <x:c r="A12539" s="15" t="n">
        <x:v>12538</x:v>
      </x:c>
      <x:c r="B12539" s="13" t="str">
        <x:v>Danainae-7</x:v>
      </x:c>
      <x:c r="C12539" s="13" t="str">
        <x:v>Danainae</x:v>
      </x:c>
      <x:c r="D12539" s="33" t="n">
        <x:f>'AR_values'!I49</x:f>
        <x:v>2.5562486467181142</x:v>
      </x:c>
      <x:c r="E12539" s="33" t="str">
        <x:v>Nymphalinae-2</x:v>
      </x:c>
      <x:c r="F12539" s="33" t="str">
        <x:v>Nymphalinae</x:v>
      </x:c>
      <x:c r="G12539" s="33" t="n">
        <x:f>'AR_values'!I200</x:f>
        <x:v>2.4640253392622755</x:v>
      </x:c>
      <x:c r="H12539" s="33" t="n">
        <x:f>ABS(D12539-G12539)</x:f>
        <x:v>0.09222330745583873</x:v>
      </x:c>
      <x:c r="I12539" s="14" t="n">
        <x:f>IFERROR(H12539/AVERAGE(D12539,G12539),"")</x:f>
        <x:v>0.03674034832098065</x:v>
      </x:c>
      <x:c r="J12539" s="14" t="n">
        <x:f>'Method'!$B$2</x:f>
        <x:v>0.05</x:v>
      </x:c>
      <x:c r="K12539" s="13" t="str">
        <x:f>IF(I12539&lt;=J12539,"是","否")</x:f>
        <x:v>是</x:v>
      </x:c>
      <x:c r="L12539" s="36" t="n">
        <x:v>0.8409142883278449</x:v>
      </x:c>
      <x:c r="M12539" s="36" t="n">
        <x:f>1-L12539</x:f>
        <x:v>0.15908571167215513</x:v>
      </x:c>
      <x:c r="N12539" s="13" t="str">
        <x:v>是</x:v>
      </x:c>
      <x:c r="O12539" s="15"/>
      <x:c r="P12539" s="13" t="str"/>
    </x:row>
    <x:row r="12540">
      <x:c r="A12540" s="15" t="n">
        <x:v>12539</x:v>
      </x:c>
      <x:c r="B12540" s="13" t="str">
        <x:v>Heliconiinae-11</x:v>
      </x:c>
      <x:c r="C12540" s="13" t="str">
        <x:v>Heliconiinae</x:v>
      </x:c>
      <x:c r="D12540" s="33" t="n">
        <x:f>'AR_values'!I54</x:f>
        <x:v>2.984449963632146</x:v>
      </x:c>
      <x:c r="E12540" s="33" t="str">
        <x:v>Pieridae-6</x:v>
      </x:c>
      <x:c r="F12540" s="33" t="str">
        <x:v>Pieridae</x:v>
      </x:c>
      <x:c r="G12540" s="33" t="n">
        <x:f>'AR_values'!I296</x:f>
        <x:v>2.876777120642851</x:v>
      </x:c>
      <x:c r="H12540" s="33" t="n">
        <x:f>ABS(D12540-G12540)</x:f>
        <x:v>0.10767284298929525</x:v>
      </x:c>
      <x:c r="I12540" s="14" t="n">
        <x:f>IFERROR(H12540/AVERAGE(D12540,G12540),"")</x:f>
        <x:v>0.036740717068672935</x:v>
      </x:c>
      <x:c r="J12540" s="14" t="n">
        <x:f>'Method'!$B$2</x:f>
        <x:v>0.05</x:v>
      </x:c>
      <x:c r="K12540" s="13" t="str">
        <x:f>IF(I12540&lt;=J12540,"是","否")</x:f>
        <x:v>是</x:v>
      </x:c>
      <x:c r="L12540" s="36" t="n">
        <x:v>0.8832354948805461</x:v>
      </x:c>
      <x:c r="M12540" s="36" t="n">
        <x:f>1-L12540</x:f>
        <x:v>0.11676450511945391</x:v>
      </x:c>
      <x:c r="N12540" s="13" t="str">
        <x:v>是</x:v>
      </x:c>
      <x:c r="O12540" s="15"/>
      <x:c r="P12540" s="13" t="str"/>
    </x:row>
    <x:row r="12541">
      <x:c r="A12541" s="15" t="n">
        <x:v>12540</x:v>
      </x:c>
      <x:c r="B12541" s="13" t="str">
        <x:v>Papilionidae-35</x:v>
      </x:c>
      <x:c r="C12541" s="13" t="str">
        <x:v>Papilionidae</x:v>
      </x:c>
      <x:c r="D12541" s="33" t="n">
        <x:f>'AR_values'!I246</x:f>
        <x:v>3.131426748620215</x:v>
      </x:c>
      <x:c r="E12541" s="33" t="str">
        <x:v>Satyrinae-23</x:v>
      </x:c>
      <x:c r="F12541" s="33" t="str">
        <x:v>Satyrinae</x:v>
      </x:c>
      <x:c r="G12541" s="33" t="n">
        <x:f>'AR_values'!I373</x:f>
        <x:v>3.0184462325469528</x:v>
      </x:c>
      <x:c r="H12541" s="33" t="n">
        <x:f>ABS(D12541-G12541)</x:f>
        <x:v>0.1129805160732622</x:v>
      </x:c>
      <x:c r="I12541" s="14" t="n">
        <x:f>IFERROR(H12541/AVERAGE(D12541,G12541),"")</x:f>
        <x:v>0.03674239010114318</x:v>
      </x:c>
      <x:c r="J12541" s="14" t="n">
        <x:f>'Method'!$B$2</x:f>
        <x:v>0.05</x:v>
      </x:c>
      <x:c r="K12541" s="13" t="str">
        <x:f>IF(I12541&lt;=J12541,"是","否")</x:f>
        <x:v>是</x:v>
      </x:c>
      <x:c r="L12541" s="36" t="n">
        <x:v>0.8950856517166361</x:v>
      </x:c>
      <x:c r="M12541" s="36" t="n">
        <x:f>1-L12541</x:f>
        <x:v>0.10491434828336388</x:v>
      </x:c>
      <x:c r="N12541" s="13" t="str">
        <x:v>是</x:v>
      </x:c>
      <x:c r="O12541" s="15"/>
      <x:c r="P12541" s="13" t="str"/>
    </x:row>
    <x:row r="12542">
      <x:c r="A12542" s="15" t="n">
        <x:v>12541</x:v>
      </x:c>
      <x:c r="B12542" s="13" t="str">
        <x:v>Danainae-20</x:v>
      </x:c>
      <x:c r="C12542" s="13" t="str">
        <x:v>Danainae</x:v>
      </x:c>
      <x:c r="D12542" s="33" t="n">
        <x:f>'AR_values'!I41</x:f>
        <x:v>2.8927773496353484</x:v>
      </x:c>
      <x:c r="E12542" s="33" t="str">
        <x:v>Pieridae-10</x:v>
      </x:c>
      <x:c r="F12542" s="33" t="str">
        <x:v>Pieridae</x:v>
      </x:c>
      <x:c r="G12542" s="33" t="n">
        <x:f>'AR_values'!I275</x:f>
        <x:v>2.7884042166385443</x:v>
      </x:c>
      <x:c r="H12542" s="33" t="n">
        <x:f>ABS(D12542-G12542)</x:f>
        <x:v>0.10437313299680406</x:v>
      </x:c>
      <x:c r="I12542" s="14" t="n">
        <x:f>IFERROR(H12542/AVERAGE(D12542,G12542),"")</x:f>
        <x:v>0.036743459711413205</x:v>
      </x:c>
      <x:c r="J12542" s="14" t="n">
        <x:f>'Method'!$B$2</x:f>
        <x:v>0.05</x:v>
      </x:c>
      <x:c r="K12542" s="13" t="str">
        <x:f>IF(I12542&lt;=J12542,"是","否")</x:f>
        <x:v>是</x:v>
      </x:c>
      <x:c r="L12542" s="36" t="n">
        <x:v>0.7695758057702343</x:v>
      </x:c>
      <x:c r="M12542" s="36" t="n">
        <x:f>1-L12542</x:f>
        <x:v>0.23042419422976568</x:v>
      </x:c>
      <x:c r="N12542" s="13" t="str">
        <x:v>是</x:v>
      </x:c>
      <x:c r="O12542" s="15"/>
      <x:c r="P12542" s="13" t="str"/>
    </x:row>
    <x:row r="12543">
      <x:c r="A12543" s="15" t="n">
        <x:v>12542</x:v>
      </x:c>
      <x:c r="B12543" s="13" t="str">
        <x:v>Lycaenidae-16</x:v>
      </x:c>
      <x:c r="C12543" s="13" t="str">
        <x:v>Lycaenidae</x:v>
      </x:c>
      <x:c r="D12543" s="33" t="n">
        <x:f>'AR_values'!I148</x:f>
        <x:v>2.498859339538604</x:v>
      </x:c>
      <x:c r="E12543" s="33" t="str">
        <x:v>Lycaenidae_Ogyris_otanes</x:v>
      </x:c>
      <x:c r="F12543" s="33" t="str">
        <x:v>Lycaenidae</x:v>
      </x:c>
      <x:c r="G12543" s="33" t="n">
        <x:f>'AR_values'!I182</x:f>
        <x:v>2.592402289032767</x:v>
      </x:c>
      <x:c r="H12543" s="33" t="n">
        <x:f>ABS(D12543-G12543)</x:f>
        <x:v>0.09354294949416309</x:v>
      </x:c>
      <x:c r="I12543" s="14" t="n">
        <x:f>IFERROR(H12543/AVERAGE(D12543,G12543),"")</x:f>
        <x:v>0.03674647123581887</x:v>
      </x:c>
      <x:c r="J12543" s="14" t="n">
        <x:f>'Method'!$B$2</x:f>
        <x:v>0.05</x:v>
      </x:c>
      <x:c r="K12543" s="13" t="str">
        <x:f>IF(I12543&lt;=J12543,"是","否")</x:f>
        <x:v>是</x:v>
      </x:c>
      <x:c r="L12543" s="36" t="n">
        <x:v>0.809278056894175</x:v>
      </x:c>
      <x:c r="M12543" s="36" t="n">
        <x:f>1-L12543</x:f>
        <x:v>0.19072194310582502</x:v>
      </x:c>
      <x:c r="N12543" s="13" t="str">
        <x:v>否</x:v>
      </x:c>
      <x:c r="O12543" s="15"/>
      <x:c r="P12543" s="13" t="str"/>
    </x:row>
    <x:row r="12544">
      <x:c r="A12544" s="15" t="n">
        <x:v>12543</x:v>
      </x:c>
      <x:c r="B12544" s="13" t="str">
        <x:v>Nymphalinae-24</x:v>
      </x:c>
      <x:c r="C12544" s="13" t="str">
        <x:v>Nymphalinae</x:v>
      </x:c>
      <x:c r="D12544" s="33" t="n">
        <x:f>'AR_values'!I205</x:f>
        <x:v>2.805130683228981</x:v>
      </x:c>
      <x:c r="E12544" s="33" t="str">
        <x:v>Papilionidae-26</x:v>
      </x:c>
      <x:c r="F12544" s="33" t="str">
        <x:v>Papilionidae</x:v>
      </x:c>
      <x:c r="G12544" s="33" t="n">
        <x:f>'AR_values'!I236</x:f>
        <x:v>2.910143414751003</x:v>
      </x:c>
      <x:c r="H12544" s="33" t="n">
        <x:f>ABS(D12544-G12544)</x:f>
        <x:v>0.10501273152202195</x:v>
      </x:c>
      <x:c r="I12544" s="14" t="n">
        <x:f>IFERROR(H12544/AVERAGE(D12544,G12544),"")</x:f>
        <x:v>0.03674809981874284</x:v>
      </x:c>
      <x:c r="J12544" s="14" t="n">
        <x:f>'Method'!$B$2</x:f>
        <x:v>0.05</x:v>
      </x:c>
      <x:c r="K12544" s="13" t="str">
        <x:f>IF(I12544&lt;=J12544,"是","否")</x:f>
        <x:v>是</x:v>
      </x:c>
      <x:c r="L12544" s="36" t="n">
        <x:v>0.766351639845691</x:v>
      </x:c>
      <x:c r="M12544" s="36" t="n">
        <x:f>1-L12544</x:f>
        <x:v>0.233648360154309</x:v>
      </x:c>
      <x:c r="N12544" s="13" t="str">
        <x:v>是</x:v>
      </x:c>
      <x:c r="O12544" s="15"/>
      <x:c r="P12544" s="13" t="str"/>
    </x:row>
    <x:row r="12545">
      <x:c r="A12545" s="15" t="n">
        <x:v>12544</x:v>
      </x:c>
      <x:c r="B12545" s="13" t="str">
        <x:v>Heliconiinae-1</x:v>
      </x:c>
      <x:c r="C12545" s="13" t="str">
        <x:v>Heliconiinae</x:v>
      </x:c>
      <x:c r="D12545" s="33" t="n">
        <x:f>'AR_values'!I52</x:f>
        <x:v>3.1198123300411793</x:v>
      </x:c>
      <x:c r="E12545" s="33" t="str">
        <x:v>Papilionidae_Papilio_demoleus</x:v>
      </x:c>
      <x:c r="F12545" s="33" t="str">
        <x:v>Papilionidae</x:v>
      </x:c>
      <x:c r="G12545" s="33" t="n">
        <x:f>'AR_values'!I264</x:f>
        <x:v>3.007230622612166</x:v>
      </x:c>
      <x:c r="H12545" s="33" t="n">
        <x:f>ABS(D12545-G12545)</x:f>
        <x:v>0.11258170742901319</x:v>
      </x:c>
      <x:c r="I12545" s="14" t="n">
        <x:f>IFERROR(H12545/AVERAGE(D12545,G12545),"")</x:f>
        <x:v>0.03674911643315937</x:v>
      </x:c>
      <x:c r="J12545" s="14" t="n">
        <x:f>'Method'!$B$2</x:f>
        <x:v>0.05</x:v>
      </x:c>
      <x:c r="K12545" s="13" t="str">
        <x:f>IF(I12545&lt;=J12545,"是","否")</x:f>
        <x:v>是</x:v>
      </x:c>
      <x:c r="L12545" s="36" t="n">
        <x:v>0.86435322330371</x:v>
      </x:c>
      <x:c r="M12545" s="36" t="n">
        <x:f>1-L12545</x:f>
        <x:v>0.13564677669629</x:v>
      </x:c>
      <x:c r="N12545" s="13" t="str">
        <x:v>是</x:v>
      </x:c>
      <x:c r="O12545" s="15"/>
      <x:c r="P12545" s="13" t="str"/>
    </x:row>
    <x:row r="12546">
      <x:c r="A12546" s="15" t="n">
        <x:v>12545</x:v>
      </x:c>
      <x:c r="B12546" s="13" t="str">
        <x:v>Hesperiidae_Croitana_arenaria</x:v>
      </x:c>
      <x:c r="C12546" s="13" t="str">
        <x:v>Hesperiidae</x:v>
      </x:c>
      <x:c r="D12546" s="33" t="n">
        <x:f>'AR_values'!I114</x:f>
        <x:v>2.5620752867382506</x:v>
      </x:c>
      <x:c r="E12546" s="33" t="str">
        <x:v>Papilionidae_Papilio_polytes</x:v>
      </x:c>
      <x:c r="F12546" s="33" t="str">
        <x:v>Papilionidae</x:v>
      </x:c>
      <x:c r="G12546" s="33" t="n">
        <x:f>'AR_values'!I265</x:f>
        <x:v>2.6579933279056216</x:v>
      </x:c>
      <x:c r="H12546" s="33" t="n">
        <x:f>ABS(D12546-G12546)</x:f>
        <x:v>0.09591804116737102</x:v>
      </x:c>
      <x:c r="I12546" s="14" t="n">
        <x:f>IFERROR(H12546/AVERAGE(D12546,G12546),"")</x:f>
        <x:v>0.03674972428457813</x:v>
      </x:c>
      <x:c r="J12546" s="14" t="n">
        <x:f>'Method'!$B$2</x:f>
        <x:v>0.05</x:v>
      </x:c>
      <x:c r="K12546" s="13" t="str">
        <x:f>IF(I12546&lt;=J12546,"是","否")</x:f>
        <x:v>是</x:v>
      </x:c>
      <x:c r="L12546" s="36" t="n">
        <x:v>0.5417056330461428</x:v>
      </x:c>
      <x:c r="M12546" s="36" t="n">
        <x:f>1-L12546</x:f>
        <x:v>0.45829436695385717</x:v>
      </x:c>
      <x:c r="N12546" s="13" t="str">
        <x:v>是</x:v>
      </x:c>
      <x:c r="O12546" s="15"/>
      <x:c r="P12546" s="13" t="str"/>
    </x:row>
    <x:row r="12547">
      <x:c r="A12547" s="15" t="n">
        <x:v>12546</x:v>
      </x:c>
      <x:c r="B12547" s="13" t="str">
        <x:v>Hesperiidae-1</x:v>
      </x:c>
      <x:c r="C12547" s="13" t="str">
        <x:v>Hesperiidae</x:v>
      </x:c>
      <x:c r="D12547" s="33" t="n">
        <x:f>'AR_values'!I75</x:f>
        <x:v>2.626775993873075</x:v>
      </x:c>
      <x:c r="E12547" s="33" t="str">
        <x:v>Hesperiidae_Trapezites_phigalia</x:v>
      </x:c>
      <x:c r="F12547" s="33" t="str">
        <x:v>Hesperiidae</x:v>
      </x:c>
      <x:c r="G12547" s="33" t="n">
        <x:f>'AR_values'!I127</x:f>
        <x:v>2.72511738918434</x:v>
      </x:c>
      <x:c r="H12547" s="33" t="n">
        <x:f>ABS(D12547-G12547)</x:f>
        <x:v>0.09834139531126507</x:v>
      </x:c>
      <x:c r="I12547" s="14" t="n">
        <x:f>IFERROR(H12547/AVERAGE(D12547,G12547),"")</x:f>
        <x:v>0.036750132438208204</x:v>
      </x:c>
      <x:c r="J12547" s="14" t="n">
        <x:f>'Method'!$B$2</x:f>
        <x:v>0.05</x:v>
      </x:c>
      <x:c r="K12547" s="13" t="str">
        <x:f>IF(I12547&lt;=J12547,"是","否")</x:f>
        <x:v>是</x:v>
      </x:c>
      <x:c r="L12547" s="36" t="n">
        <x:v>0.9134156378600823</x:v>
      </x:c>
      <x:c r="M12547" s="36" t="n">
        <x:f>1-L12547</x:f>
        <x:v>0.08658436213991771</x:v>
      </x:c>
      <x:c r="N12547" s="13" t="str">
        <x:v>否</x:v>
      </x:c>
      <x:c r="O12547" s="15"/>
      <x:c r="P12547" s="13" t="str"/>
    </x:row>
    <x:row r="12548">
      <x:c r="A12548" s="15" t="n">
        <x:v>12547</x:v>
      </x:c>
      <x:c r="B12548" s="13" t="str">
        <x:v>Hesperiidae_Trapezites_eliena</x:v>
      </x:c>
      <x:c r="C12548" s="13" t="str">
        <x:v>Hesperiidae</x:v>
      </x:c>
      <x:c r="D12548" s="33" t="n">
        <x:f>'AR_values'!I125</x:f>
        <x:v>2.35532724735423</x:v>
      </x:c>
      <x:c r="E12548" s="33" t="str">
        <x:v>Nymphalinae-11</x:v>
      </x:c>
      <x:c r="F12548" s="33" t="str">
        <x:v>Nymphalinae</x:v>
      </x:c>
      <x:c r="G12548" s="33" t="n">
        <x:f>'AR_values'!I191</x:f>
        <x:v>2.2703122194212044</x:v>
      </x:c>
      <x:c r="H12548" s="33" t="n">
        <x:f>ABS(D12548-G12548)</x:f>
        <x:v>0.08501502793302551</x:v>
      </x:c>
      <x:c r="I12548" s="14" t="n">
        <x:f>IFERROR(H12548/AVERAGE(D12548,G12548),"")</x:f>
        <x:v>0.03675817302393007</x:v>
      </x:c>
      <x:c r="J12548" s="14" t="n">
        <x:f>'Method'!$B$2</x:f>
        <x:v>0.05</x:v>
      </x:c>
      <x:c r="K12548" s="13" t="str">
        <x:f>IF(I12548&lt;=J12548,"是","否")</x:f>
        <x:v>是</x:v>
      </x:c>
      <x:c r="L12548" s="36" t="n">
        <x:v>0.7966286472421347</x:v>
      </x:c>
      <x:c r="M12548" s="36" t="n">
        <x:f>1-L12548</x:f>
        <x:v>0.20337135275786533</x:v>
      </x:c>
      <x:c r="N12548" s="13" t="str">
        <x:v>是</x:v>
      </x:c>
      <x:c r="O12548" s="15"/>
      <x:c r="P12548" s="13" t="str"/>
    </x:row>
    <x:row r="12549">
      <x:c r="A12549" s="15" t="n">
        <x:v>12548</x:v>
      </x:c>
      <x:c r="B12549" s="13" t="str">
        <x:v>Danainae-3</x:v>
      </x:c>
      <x:c r="C12549" s="13" t="str">
        <x:v>Danainae</x:v>
      </x:c>
      <x:c r="D12549" s="33" t="n">
        <x:f>'AR_values'!I45</x:f>
        <x:v>2.7923364844254306</x:v>
      </x:c>
      <x:c r="E12549" s="33" t="str">
        <x:v>Riodinidae-17</x:v>
      </x:c>
      <x:c r="F12549" s="33" t="str">
        <x:v>Riodinidae</x:v>
      </x:c>
      <x:c r="G12549" s="33" t="n">
        <x:f>'AR_values'!I340</x:f>
        <x:v>2.6915468915015612</x:v>
      </x:c>
      <x:c r="H12549" s="33" t="n">
        <x:f>ABS(D12549-G12549)</x:f>
        <x:v>0.10078959292386935</x:v>
      </x:c>
      <x:c r="I12549" s="14" t="n">
        <x:f>IFERROR(H12549/AVERAGE(D12549,G12549),"")</x:f>
        <x:v>0.03675847424703191</x:v>
      </x:c>
      <x:c r="J12549" s="14" t="n">
        <x:f>'Method'!$B$2</x:f>
        <x:v>0.05</x:v>
      </x:c>
      <x:c r="K12549" s="13" t="str">
        <x:f>IF(I12549&lt;=J12549,"是","否")</x:f>
        <x:v>是</x:v>
      </x:c>
      <x:c r="L12549" s="36" t="n">
        <x:v>0.7755023416525204</x:v>
      </x:c>
      <x:c r="M12549" s="36" t="n">
        <x:f>1-L12549</x:f>
        <x:v>0.2244976583474796</x:v>
      </x:c>
      <x:c r="N12549" s="13" t="str">
        <x:v>是</x:v>
      </x:c>
      <x:c r="O12549" s="15"/>
      <x:c r="P12549" s="13" t="str"/>
    </x:row>
    <x:row r="12550">
      <x:c r="A12550" s="15" t="n">
        <x:v>12549</x:v>
      </x:c>
      <x:c r="B12550" s="13" t="str">
        <x:v>Lycaenidae_Ogyris_halmaturia</x:v>
      </x:c>
      <x:c r="C12550" s="13" t="str">
        <x:v>Lycaenidae</x:v>
      </x:c>
      <x:c r="D12550" s="33" t="n">
        <x:f>'AR_values'!I179</x:f>
        <x:v>2.3987880990215236</x:v>
      </x:c>
      <x:c r="E12550" s="33" t="str">
        <x:v>Nymphalinae-9</x:v>
      </x:c>
      <x:c r="F12550" s="33" t="str">
        <x:v>Nymphalinae</x:v>
      </x:c>
      <x:c r="G12550" s="33" t="n">
        <x:f>'AR_values'!I218</x:f>
        <x:v>2.488617213677148</x:v>
      </x:c>
      <x:c r="H12550" s="33" t="n">
        <x:f>ABS(D12550-G12550)</x:f>
        <x:v>0.08982911465562449</x:v>
      </x:c>
      <x:c r="I12550" s="14" t="n">
        <x:f>IFERROR(H12550/AVERAGE(D12550,G12550),"")</x:f>
        <x:v>0.036759429148315786</x:v>
      </x:c>
      <x:c r="J12550" s="14" t="n">
        <x:f>'Method'!$B$2</x:f>
        <x:v>0.05</x:v>
      </x:c>
      <x:c r="K12550" s="13" t="str">
        <x:f>IF(I12550&lt;=J12550,"是","否")</x:f>
        <x:v>是</x:v>
      </x:c>
      <x:c r="L12550" s="36" t="n">
        <x:v>0.822944099789534</x:v>
      </x:c>
      <x:c r="M12550" s="36" t="n">
        <x:f>1-L12550</x:f>
        <x:v>0.17705590021046602</x:v>
      </x:c>
      <x:c r="N12550" s="13" t="str">
        <x:v>是</x:v>
      </x:c>
      <x:c r="O12550" s="15"/>
      <x:c r="P12550" s="13" t="str"/>
    </x:row>
    <x:row r="12551">
      <x:c r="A12551" s="15" t="n">
        <x:v>12550</x:v>
      </x:c>
      <x:c r="B12551" s="13" t="str">
        <x:v>Pieridae-Coliadinae-5</x:v>
      </x:c>
      <x:c r="C12551" s="13" t="str">
        <x:v>Pieridae-Coliadinae</x:v>
      </x:c>
      <x:c r="D12551" s="33" t="n">
        <x:f>'AR_values'!I317</x:f>
        <x:v>2.3664233363976117</x:v>
      </x:c>
      <x:c r="E12551" s="33" t="str">
        <x:v>Pieridae_Gonepteryx_rhamni</x:v>
      </x:c>
      <x:c r="F12551" s="33" t="str">
        <x:v>Pieridae</x:v>
      </x:c>
      <x:c r="G12551" s="33" t="n">
        <x:f>'AR_values'!I329</x:f>
        <x:v>2.4550451233703305</x:v>
      </x:c>
      <x:c r="H12551" s="33" t="n">
        <x:f>ABS(D12551-G12551)</x:f>
        <x:v>0.08862178697271883</x:v>
      </x:c>
      <x:c r="I12551" s="14" t="n">
        <x:f>IFERROR(H12551/AVERAGE(D12551,G12551),"")</x:f>
        <x:v>0.03676132602015785</x:v>
      </x:c>
      <x:c r="J12551" s="14" t="n">
        <x:f>'Method'!$B$2</x:f>
        <x:v>0.05</x:v>
      </x:c>
      <x:c r="K12551" s="13" t="str">
        <x:f>IF(I12551&lt;=J12551,"是","否")</x:f>
        <x:v>是</x:v>
      </x:c>
      <x:c r="L12551" s="36" t="n">
        <x:v>0.7641323895964578</x:v>
      </x:c>
      <x:c r="M12551" s="36" t="n">
        <x:f>1-L12551</x:f>
        <x:v>0.2358676104035422</x:v>
      </x:c>
      <x:c r="N12551" s="13" t="str">
        <x:v>是</x:v>
      </x:c>
      <x:c r="O12551" s="15"/>
      <x:c r="P12551" s="13" t="str"/>
    </x:row>
    <x:row r="12552">
      <x:c r="A12552" s="15" t="n">
        <x:v>12551</x:v>
      </x:c>
      <x:c r="B12552" s="13" t="str">
        <x:v>Hesperiidae-7</x:v>
      </x:c>
      <x:c r="C12552" s="13" t="str">
        <x:v>Hesperiidae</x:v>
      </x:c>
      <x:c r="D12552" s="33" t="n">
        <x:f>'AR_values'!I108</x:f>
        <x:v>2.7729252618635143</x:v>
      </x:c>
      <x:c r="E12552" s="33" t="str">
        <x:v>Pieridae-6</x:v>
      </x:c>
      <x:c r="F12552" s="33" t="str">
        <x:v>Pieridae</x:v>
      </x:c>
      <x:c r="G12552" s="33" t="n">
        <x:f>'AR_values'!I296</x:f>
        <x:v>2.876777120642851</x:v>
      </x:c>
      <x:c r="H12552" s="33" t="n">
        <x:f>ABS(D12552-G12552)</x:f>
        <x:v>0.10385185877933667</x:v>
      </x:c>
      <x:c r="I12552" s="14" t="n">
        <x:f>IFERROR(H12552/AVERAGE(D12552,G12552),"")</x:f>
        <x:v>0.03676365647185298</x:v>
      </x:c>
      <x:c r="J12552" s="14" t="n">
        <x:f>'Method'!$B$2</x:f>
        <x:v>0.05</x:v>
      </x:c>
      <x:c r="K12552" s="13" t="str">
        <x:f>IF(I12552&lt;=J12552,"是","否")</x:f>
        <x:v>是</x:v>
      </x:c>
      <x:c r="L12552" s="36" t="n">
        <x:v>0.8050291453228696</x:v>
      </x:c>
      <x:c r="M12552" s="36" t="n">
        <x:f>1-L12552</x:f>
        <x:v>0.19497085467713038</x:v>
      </x:c>
      <x:c r="N12552" s="13" t="str">
        <x:v>是</x:v>
      </x:c>
      <x:c r="O12552" s="15"/>
      <x:c r="P12552" s="13" t="str"/>
    </x:row>
    <x:row r="12553">
      <x:c r="A12553" s="15" t="n">
        <x:v>12552</x:v>
      </x:c>
      <x:c r="B12553" s="13" t="str">
        <x:v>Charaxinae-10</x:v>
      </x:c>
      <x:c r="C12553" s="13" t="str">
        <x:v>Charaxinae</x:v>
      </x:c>
      <x:c r="D12553" s="33" t="n">
        <x:f>'AR_values'!I17</x:f>
        <x:v>2.4065875590223897</x:v>
      </x:c>
      <x:c r="E12553" s="33" t="str">
        <x:v>Satyrinae-26</x:v>
      </x:c>
      <x:c r="F12553" s="33" t="str">
        <x:v>Satyrinae</x:v>
      </x:c>
      <x:c r="G12553" s="33" t="n">
        <x:f>'AR_values'!I376</x:f>
        <x:v>2.4967235067878812</x:v>
      </x:c>
      <x:c r="H12553" s="33" t="n">
        <x:f>ABS(D12553-G12553)</x:f>
        <x:v>0.0901359477654915</x:v>
      </x:c>
      <x:c r="I12553" s="14" t="n">
        <x:f>IFERROR(H12553/AVERAGE(D12553,G12553),"")</x:f>
        <x:v>0.03676533940258858</x:v>
      </x:c>
      <x:c r="J12553" s="14" t="n">
        <x:f>'Method'!$B$2</x:f>
        <x:v>0.05</x:v>
      </x:c>
      <x:c r="K12553" s="13" t="str">
        <x:f>IF(I12553&lt;=J12553,"是","否")</x:f>
        <x:v>是</x:v>
      </x:c>
      <x:c r="L12553" s="36" t="n">
        <x:v>0.7184951932100181</x:v>
      </x:c>
      <x:c r="M12553" s="36" t="n">
        <x:f>1-L12553</x:f>
        <x:v>0.2815048067899819</x:v>
      </x:c>
      <x:c r="N12553" s="13" t="str">
        <x:v>是</x:v>
      </x:c>
      <x:c r="O12553" s="15"/>
      <x:c r="P12553" s="13" t="str"/>
    </x:row>
    <x:row r="12554">
      <x:c r="A12554" s="15" t="n">
        <x:v>12553</x:v>
      </x:c>
      <x:c r="B12554" s="13" t="str">
        <x:v>Biblidinae-9</x:v>
      </x:c>
      <x:c r="C12554" s="13" t="str">
        <x:v>Biblidinae</x:v>
      </x:c>
      <x:c r="D12554" s="33" t="n">
        <x:f>'AR_values'!I15</x:f>
        <x:v>2.41506495449899</x:v>
      </x:c>
      <x:c r="E12554" s="33" t="str">
        <x:v>Lycaenidae-24</x:v>
      </x:c>
      <x:c r="F12554" s="33" t="str">
        <x:v>Lycaenidae</x:v>
      </x:c>
      <x:c r="G12554" s="33" t="n">
        <x:f>'AR_values'!I155</x:f>
        <x:v>2.327876673720378</x:v>
      </x:c>
      <x:c r="H12554" s="33" t="n">
        <x:f>ABS(D12554-G12554)</x:f>
        <x:v>0.08718828077861218</x:v>
      </x:c>
      <x:c r="I12554" s="14" t="n">
        <x:f>IFERROR(H12554/AVERAGE(D12554,G12554),"")</x:f>
        <x:v>0.03676548758680173</x:v>
      </x:c>
      <x:c r="J12554" s="14" t="n">
        <x:f>'Method'!$B$2</x:f>
        <x:v>0.05</x:v>
      </x:c>
      <x:c r="K12554" s="13" t="str">
        <x:f>IF(I12554&lt;=J12554,"是","否")</x:f>
        <x:v>是</x:v>
      </x:c>
      <x:c r="L12554" s="36" t="n">
        <x:v>0.8299871023215821</x:v>
      </x:c>
      <x:c r="M12554" s="36" t="n">
        <x:f>1-L12554</x:f>
        <x:v>0.17001289767841787</x:v>
      </x:c>
      <x:c r="N12554" s="13" t="str">
        <x:v>是</x:v>
      </x:c>
      <x:c r="O12554" s="15"/>
      <x:c r="P12554" s="13" t="str"/>
    </x:row>
    <x:row r="12555">
      <x:c r="A12555" s="15" t="n">
        <x:v>12554</x:v>
      </x:c>
      <x:c r="B12555" s="13" t="str">
        <x:v>Papilionidae-10</x:v>
      </x:c>
      <x:c r="C12555" s="13" t="str">
        <x:v>Papilionidae</x:v>
      </x:c>
      <x:c r="D12555" s="33" t="n">
        <x:f>'AR_values'!I220</x:f>
        <x:v>2.568647104070697</x:v>
      </x:c>
      <x:c r="E12555" s="33" t="str">
        <x:v>Satyrinae-27</x:v>
      </x:c>
      <x:c r="F12555" s="33" t="str">
        <x:v>Satyrinae</x:v>
      </x:c>
      <x:c r="G12555" s="33" t="n">
        <x:f>'AR_values'!I377</x:f>
        <x:v>2.664861838108956</x:v>
      </x:c>
      <x:c r="H12555" s="33" t="n">
        <x:f>ABS(D12555-G12555)</x:f>
        <x:v>0.09621473403825931</x:v>
      </x:c>
      <x:c r="I12555" s="14" t="n">
        <x:f>IFERROR(H12555/AVERAGE(D12555,G12555),"")</x:f>
        <x:v>0.03676872824762492</x:v>
      </x:c>
      <x:c r="J12555" s="14" t="n">
        <x:f>'Method'!$B$2</x:f>
        <x:v>0.05</x:v>
      </x:c>
      <x:c r="K12555" s="13" t="str">
        <x:f>IF(I12555&lt;=J12555,"是","否")</x:f>
        <x:v>是</x:v>
      </x:c>
      <x:c r="L12555" s="36" t="n">
        <x:v>0.8393510190953816</x:v>
      </x:c>
      <x:c r="M12555" s="36" t="n">
        <x:f>1-L12555</x:f>
        <x:v>0.16064898090461843</x:v>
      </x:c>
      <x:c r="N12555" s="13" t="str">
        <x:v>是</x:v>
      </x:c>
      <x:c r="O12555" s="15"/>
      <x:c r="P12555" s="13" t="str"/>
    </x:row>
    <x:row r="12556">
      <x:c r="A12556" s="15" t="n">
        <x:v>12555</x:v>
      </x:c>
      <x:c r="B12556" s="13" t="str">
        <x:v>Nymphalinae-6</x:v>
      </x:c>
      <x:c r="C12556" s="13" t="str">
        <x:v>Nymphalinae</x:v>
      </x:c>
      <x:c r="D12556" s="33" t="n">
        <x:f>'AR_values'!I215</x:f>
        <x:v>2.6598117071739735</x:v>
      </x:c>
      <x:c r="E12556" s="33" t="str">
        <x:v>Pieridae-1</x:v>
      </x:c>
      <x:c r="F12556" s="33" t="str">
        <x:v>Pieridae</x:v>
      </x:c>
      <x:c r="G12556" s="33" t="n">
        <x:f>'AR_values'!I274</x:f>
        <x:v>2.759443545264334</x:v>
      </x:c>
      <x:c r="H12556" s="33" t="n">
        <x:f>ABS(D12556-G12556)</x:f>
        <x:v>0.09963183809036069</x:v>
      </x:c>
      <x:c r="I12556" s="14" t="n">
        <x:f>IFERROR(H12556/AVERAGE(D12556,G12556),"")</x:f>
        <x:v>0.03676956830757618</x:v>
      </x:c>
      <x:c r="J12556" s="14" t="n">
        <x:f>'Method'!$B$2</x:f>
        <x:v>0.05</x:v>
      </x:c>
      <x:c r="K12556" s="13" t="str">
        <x:f>IF(I12556&lt;=J12556,"是","否")</x:f>
        <x:v>是</x:v>
      </x:c>
      <x:c r="L12556" s="36" t="n">
        <x:v>0.83249241949938</x:v>
      </x:c>
      <x:c r="M12556" s="36" t="n">
        <x:f>1-L12556</x:f>
        <x:v>0.16750758050061998</x:v>
      </x:c>
      <x:c r="N12556" s="13" t="str">
        <x:v>是</x:v>
      </x:c>
      <x:c r="O12556" s="15"/>
      <x:c r="P12556" s="13" t="str"/>
    </x:row>
    <x:row r="12557">
      <x:c r="A12557" s="15" t="n">
        <x:v>12556</x:v>
      </x:c>
      <x:c r="B12557" s="13" t="str">
        <x:v>Hesperiidae-6</x:v>
      </x:c>
      <x:c r="C12557" s="13" t="str">
        <x:v>Hesperiidae</x:v>
      </x:c>
      <x:c r="D12557" s="33" t="n">
        <x:f>'AR_values'!I107</x:f>
        <x:v>2.805069004432799</x:v>
      </x:c>
      <x:c r="E12557" s="33" t="str">
        <x:v>Papilionidae-26</x:v>
      </x:c>
      <x:c r="F12557" s="33" t="str">
        <x:v>Papilionidae</x:v>
      </x:c>
      <x:c r="G12557" s="33" t="n">
        <x:f>'AR_values'!I236</x:f>
        <x:v>2.910143414751003</x:v>
      </x:c>
      <x:c r="H12557" s="33" t="n">
        <x:f>ABS(D12557-G12557)</x:f>
        <x:v>0.10507441031820397</x:v>
      </x:c>
      <x:c r="I12557" s="14" t="n">
        <x:f>IFERROR(H12557/AVERAGE(D12557,G12557),"")</x:f>
        <x:v>0.036770080483976064</x:v>
      </x:c>
      <x:c r="J12557" s="14" t="n">
        <x:f>'Method'!$B$2</x:f>
        <x:v>0.05</x:v>
      </x:c>
      <x:c r="K12557" s="13" t="str">
        <x:f>IF(I12557&lt;=J12557,"是","否")</x:f>
        <x:v>是</x:v>
      </x:c>
      <x:c r="L12557" s="36" t="n">
        <x:v>0.6702762065585773</x:v>
      </x:c>
      <x:c r="M12557" s="36" t="n">
        <x:f>1-L12557</x:f>
        <x:v>0.32972379344142266</x:v>
      </x:c>
      <x:c r="N12557" s="13" t="str">
        <x:v>是</x:v>
      </x:c>
      <x:c r="O12557" s="15"/>
      <x:c r="P12557" s="13" t="str"/>
    </x:row>
    <x:row r="12558">
      <x:c r="A12558" s="15" t="n">
        <x:v>12557</x:v>
      </x:c>
      <x:c r="B12558" s="13" t="str">
        <x:v>Danainae-13</x:v>
      </x:c>
      <x:c r="C12558" s="13" t="str">
        <x:v>Danainae</x:v>
      </x:c>
      <x:c r="D12558" s="33" t="n">
        <x:f>'AR_values'!I34</x:f>
        <x:v>3.2390001244514846</x:v>
      </x:c>
      <x:c r="E12558" s="33" t="str">
        <x:v>Heliconiinae-14</x:v>
      </x:c>
      <x:c r="F12558" s="33" t="str">
        <x:v>Heliconiinae</x:v>
      </x:c>
      <x:c r="G12558" s="33" t="n">
        <x:f>'AR_values'!I57</x:f>
        <x:v>3.3603297177066467</x:v>
      </x:c>
      <x:c r="H12558" s="33" t="n">
        <x:f>ABS(D12558-G12558)</x:f>
        <x:v>0.12132959325516213</x:v>
      </x:c>
      <x:c r="I12558" s="14" t="n">
        <x:f>IFERROR(H12558/AVERAGE(D12558,G12558),"")</x:f>
        <x:v>0.036770277030276334</x:v>
      </x:c>
      <x:c r="J12558" s="14" t="n">
        <x:f>'Method'!$B$2</x:f>
        <x:v>0.05</x:v>
      </x:c>
      <x:c r="K12558" s="13" t="str">
        <x:f>IF(I12558&lt;=J12558,"是","否")</x:f>
        <x:v>是</x:v>
      </x:c>
      <x:c r="L12558" s="36" t="n">
        <x:v>0.8689496464277006</x:v>
      </x:c>
      <x:c r="M12558" s="36" t="n">
        <x:f>1-L12558</x:f>
        <x:v>0.13105035357229944</x:v>
      </x:c>
      <x:c r="N12558" s="13" t="str">
        <x:v>是</x:v>
      </x:c>
      <x:c r="O12558" s="15"/>
      <x:c r="P12558" s="13" t="str"/>
    </x:row>
    <x:row r="12559">
      <x:c r="A12559" s="15" t="n">
        <x:v>12558</x:v>
      </x:c>
      <x:c r="B12559" s="13" t="str">
        <x:v>Pieridae_Belenois_java</x:v>
      </x:c>
      <x:c r="C12559" s="13" t="str">
        <x:v>Pieridae</x:v>
      </x:c>
      <x:c r="D12559" s="33" t="n">
        <x:f>'AR_values'!I323</x:f>
        <x:v>2.814177773844935</x:v>
      </x:c>
      <x:c r="E12559" s="33" t="str">
        <x:v>Pieridae_Elodina_padusa</x:v>
      </x:c>
      <x:c r="F12559" s="33" t="str">
        <x:v>Pieridae</x:v>
      </x:c>
      <x:c r="G12559" s="33" t="n">
        <x:f>'AR_values'!I327</x:f>
        <x:v>2.919606733186484</x:v>
      </x:c>
      <x:c r="H12559" s="33" t="n">
        <x:f>ABS(D12559-G12559)</x:f>
        <x:v>0.10542895934154872</x:v>
      </x:c>
      <x:c r="I12559" s="14" t="n">
        <x:f>IFERROR(H12559/AVERAGE(D12559,G12559),"")</x:f>
        <x:v>0.03677465004562335</x:v>
      </x:c>
      <x:c r="J12559" s="14" t="n">
        <x:f>'Method'!$B$2</x:f>
        <x:v>0.05</x:v>
      </x:c>
      <x:c r="K12559" s="13" t="str">
        <x:f>IF(I12559&lt;=J12559,"是","否")</x:f>
        <x:v>是</x:v>
      </x:c>
      <x:c r="L12559" s="36" t="n">
        <x:v>0.8711937590230593</x:v>
      </x:c>
      <x:c r="M12559" s="36" t="n">
        <x:f>1-L12559</x:f>
        <x:v>0.1288062409769407</x:v>
      </x:c>
      <x:c r="N12559" s="13" t="str">
        <x:v>否</x:v>
      </x:c>
      <x:c r="O12559" s="15"/>
      <x:c r="P12559" s="13" t="str"/>
    </x:row>
    <x:row r="12560">
      <x:c r="A12560" s="15" t="n">
        <x:v>12559</x:v>
      </x:c>
      <x:c r="B12560" s="13" t="str">
        <x:v>Limenitidinae-8</x:v>
      </x:c>
      <x:c r="C12560" s="13" t="str">
        <x:v>Limenitidinae</x:v>
      </x:c>
      <x:c r="D12560" s="33" t="n">
        <x:f>'AR_values'!I140</x:f>
        <x:v>2.3890954186981337</x:v>
      </x:c>
      <x:c r="E12560" s="33" t="str">
        <x:v>Lycaenidae_Acrodipsis_brisbanensis</x:v>
      </x:c>
      <x:c r="F12560" s="33" t="str">
        <x:v>Lycaenidae</x:v>
      </x:c>
      <x:c r="G12560" s="33" t="n">
        <x:f>'AR_values'!I163</x:f>
        <x:v>2.4786079471256066</x:v>
      </x:c>
      <x:c r="H12560" s="33" t="n">
        <x:f>ABS(D12560-G12560)</x:f>
        <x:v>0.08951252842747293</x:v>
      </x:c>
      <x:c r="I12560" s="14" t="n">
        <x:f>IFERROR(H12560/AVERAGE(D12560,G12560),"")</x:f>
        <x:v>0.03677813609429963</x:v>
      </x:c>
      <x:c r="J12560" s="14" t="n">
        <x:f>'Method'!$B$2</x:f>
        <x:v>0.05</x:v>
      </x:c>
      <x:c r="K12560" s="13" t="str">
        <x:f>IF(I12560&lt;=J12560,"是","否")</x:f>
        <x:v>是</x:v>
      </x:c>
      <x:c r="L12560" s="36" t="n">
        <x:v>0.897008942337342</x:v>
      </x:c>
      <x:c r="M12560" s="36" t="n">
        <x:f>1-L12560</x:f>
        <x:v>0.10299105766265804</x:v>
      </x:c>
      <x:c r="N12560" s="13" t="str">
        <x:v>是</x:v>
      </x:c>
      <x:c r="O12560" s="15"/>
      <x:c r="P12560" s="13" t="str"/>
    </x:row>
    <x:row r="12561">
      <x:c r="A12561" s="15" t="n">
        <x:v>12560</x:v>
      </x:c>
      <x:c r="B12561" s="13" t="str">
        <x:v>Nymphalinae-1</x:v>
      </x:c>
      <x:c r="C12561" s="13" t="str">
        <x:v>Nymphalinae</x:v>
      </x:c>
      <x:c r="D12561" s="33" t="n">
        <x:f>'AR_values'!I189</x:f>
        <x:v>2.5541998356945363</x:v>
      </x:c>
      <x:c r="E12561" s="33" t="str">
        <x:v>Pieridae-Coliadinae-11</x:v>
      </x:c>
      <x:c r="F12561" s="33" t="str">
        <x:v>Pieridae-Coliadinae</x:v>
      </x:c>
      <x:c r="G12561" s="33" t="n">
        <x:f>'AR_values'!I302</x:f>
        <x:v>2.4619563161016096</x:v>
      </x:c>
      <x:c r="H12561" s="33" t="n">
        <x:f>ABS(D12561-G12561)</x:f>
        <x:v>0.09224351959292676</x:v>
      </x:c>
      <x:c r="I12561" s="14" t="n">
        <x:f>IFERROR(H12561/AVERAGE(D12561,G12561),"")</x:f>
        <x:v>0.036778567812286674</x:v>
      </x:c>
      <x:c r="J12561" s="14" t="n">
        <x:f>'Method'!$B$2</x:f>
        <x:v>0.05</x:v>
      </x:c>
      <x:c r="K12561" s="13" t="str">
        <x:f>IF(I12561&lt;=J12561,"是","否")</x:f>
        <x:v>是</x:v>
      </x:c>
      <x:c r="L12561" s="36" t="n">
        <x:v>0.786446797200319</x:v>
      </x:c>
      <x:c r="M12561" s="36" t="n">
        <x:f>1-L12561</x:f>
        <x:v>0.21355320279968104</x:v>
      </x:c>
      <x:c r="N12561" s="13" t="str">
        <x:v>是</x:v>
      </x:c>
      <x:c r="O12561" s="15"/>
      <x:c r="P12561" s="13" t="str"/>
    </x:row>
    <x:row r="12562">
      <x:c r="A12562" s="15" t="n">
        <x:v>12561</x:v>
      </x:c>
      <x:c r="B12562" s="13" t="str">
        <x:v>Danainae-6</x:v>
      </x:c>
      <x:c r="C12562" s="13" t="str">
        <x:v>Danainae</x:v>
      </x:c>
      <x:c r="D12562" s="33" t="n">
        <x:f>'AR_values'!I48</x:f>
        <x:v>2.8766669259385655</x:v>
      </x:c>
      <x:c r="E12562" s="33" t="str">
        <x:v>Heliconiinae-11</x:v>
      </x:c>
      <x:c r="F12562" s="33" t="str">
        <x:v>Heliconiinae</x:v>
      </x:c>
      <x:c r="G12562" s="33" t="n">
        <x:f>'AR_values'!I54</x:f>
        <x:v>2.984449963632146</x:v>
      </x:c>
      <x:c r="H12562" s="33" t="n">
        <x:f>ABS(D12562-G12562)</x:f>
        <x:v>0.10778303769358066</x:v>
      </x:c>
      <x:c r="I12562" s="14" t="n">
        <x:f>IFERROR(H12562/AVERAGE(D12562,G12562),"")</x:f>
        <x:v>0.036779009777255976</x:v>
      </x:c>
      <x:c r="J12562" s="14" t="n">
        <x:f>'Method'!$B$2</x:f>
        <x:v>0.05</x:v>
      </x:c>
      <x:c r="K12562" s="13" t="str">
        <x:f>IF(I12562&lt;=J12562,"是","否")</x:f>
        <x:v>是</x:v>
      </x:c>
      <x:c r="L12562" s="36" t="n">
        <x:v>0.8813293512798483</x:v>
      </x:c>
      <x:c r="M12562" s="36" t="n">
        <x:f>1-L12562</x:f>
        <x:v>0.11867064872015165</x:v>
      </x:c>
      <x:c r="N12562" s="13" t="str">
        <x:v>是</x:v>
      </x:c>
      <x:c r="O12562" s="15"/>
      <x:c r="P12562" s="13" t="str"/>
    </x:row>
    <x:row r="12563">
      <x:c r="A12563" s="15" t="n">
        <x:v>12562</x:v>
      </x:c>
      <x:c r="B12563" s="13" t="str">
        <x:v>Parnassiinae-1</x:v>
      </x:c>
      <x:c r="C12563" s="13" t="str">
        <x:v>Parnassiinae</x:v>
      </x:c>
      <x:c r="D12563" s="33" t="n">
        <x:f>'AR_values'!I268</x:f>
        <x:v>2.6230742042748765</x:v>
      </x:c>
      <x:c r="E12563" s="33" t="str">
        <x:v>Riodinidae-22</x:v>
      </x:c>
      <x:c r="F12563" s="33" t="str">
        <x:v>Riodinidae</x:v>
      </x:c>
      <x:c r="G12563" s="33" t="n">
        <x:f>'AR_values'!I346</x:f>
        <x:v>2.528339086305197</x:v>
      </x:c>
      <x:c r="H12563" s="33" t="n">
        <x:f>ABS(D12563-G12563)</x:f>
        <x:v>0.09473511796967937</x:v>
      </x:c>
      <x:c r="I12563" s="14" t="n">
        <x:f>IFERROR(H12563/AVERAGE(D12563,G12563),"")</x:f>
        <x:v>0.036780243644171574</x:v>
      </x:c>
      <x:c r="J12563" s="14" t="n">
        <x:f>'Method'!$B$2</x:f>
        <x:v>0.05</x:v>
      </x:c>
      <x:c r="K12563" s="13" t="str">
        <x:f>IF(I12563&lt;=J12563,"是","否")</x:f>
        <x:v>是</x:v>
      </x:c>
      <x:c r="L12563" s="36" t="n">
        <x:v>0.8382146368872032</x:v>
      </x:c>
      <x:c r="M12563" s="36" t="n">
        <x:f>1-L12563</x:f>
        <x:v>0.1617853631127968</x:v>
      </x:c>
      <x:c r="N12563" s="13" t="str">
        <x:v>是</x:v>
      </x:c>
      <x:c r="O12563" s="15"/>
      <x:c r="P12563" s="13" t="str"/>
    </x:row>
    <x:row r="12564">
      <x:c r="A12564" s="15" t="n">
        <x:v>12563</x:v>
      </x:c>
      <x:c r="B12564" s="13" t="str">
        <x:v>Nymphalinae-24</x:v>
      </x:c>
      <x:c r="C12564" s="13" t="str">
        <x:v>Nymphalinae</x:v>
      </x:c>
      <x:c r="D12564" s="33" t="n">
        <x:f>'AR_values'!I205</x:f>
        <x:v>2.805130683228981</x:v>
      </x:c>
      <x:c r="E12564" s="33" t="str">
        <x:v>Satyrinae-21</x:v>
      </x:c>
      <x:c r="F12564" s="33" t="str">
        <x:v>Satyrinae</x:v>
      </x:c>
      <x:c r="G12564" s="33" t="n">
        <x:f>'AR_values'!I371</x:f>
        <x:v>2.910247328667684</x:v>
      </x:c>
      <x:c r="H12564" s="33" t="n">
        <x:f>ABS(D12564-G12564)</x:f>
        <x:v>0.10511664543870314</x:v>
      </x:c>
      <x:c r="I12564" s="14" t="n">
        <x:f>IFERROR(H12564/AVERAGE(D12564,G12564),"")</x:f>
        <x:v>0.036783794604626635</x:v>
      </x:c>
      <x:c r="J12564" s="14" t="n">
        <x:f>'Method'!$B$2</x:f>
        <x:v>0.05</x:v>
      </x:c>
      <x:c r="K12564" s="13" t="str">
        <x:f>IF(I12564&lt;=J12564,"是","否")</x:f>
        <x:v>是</x:v>
      </x:c>
      <x:c r="L12564" s="36" t="n">
        <x:v>0.8620213367710704</x:v>
      </x:c>
      <x:c r="M12564" s="36" t="n">
        <x:f>1-L12564</x:f>
        <x:v>0.1379786632289296</x:v>
      </x:c>
      <x:c r="N12564" s="13" t="str">
        <x:v>是</x:v>
      </x:c>
      <x:c r="O12564" s="15"/>
      <x:c r="P12564" s="13" t="str"/>
    </x:row>
    <x:row r="12565">
      <x:c r="A12565" s="15" t="n">
        <x:v>12564</x:v>
      </x:c>
      <x:c r="B12565" s="13" t="str">
        <x:v>Hesperiidae-10</x:v>
      </x:c>
      <x:c r="C12565" s="13" t="str">
        <x:v>Hesperiidae</x:v>
      </x:c>
      <x:c r="D12565" s="33" t="n">
        <x:f>'AR_values'!I76</x:f>
        <x:v>2.5946325444004152</x:v>
      </x:c>
      <x:c r="E12565" s="33" t="str">
        <x:v>Nymphalinae-12</x:v>
      </x:c>
      <x:c r="F12565" s="33" t="str">
        <x:v>Nymphalinae</x:v>
      </x:c>
      <x:c r="G12565" s="33" t="n">
        <x:f>'AR_values'!I192</x:f>
        <x:v>2.5009098099084275</x:v>
      </x:c>
      <x:c r="H12565" s="33" t="n">
        <x:f>ABS(D12565-G12565)</x:f>
        <x:v>0.09372273449198776</x:v>
      </x:c>
      <x:c r="I12565" s="14" t="n">
        <x:f>IFERROR(H12565/AVERAGE(D12565,G12565),"")</x:f>
        <x:v>0.03678616640787407</x:v>
      </x:c>
      <x:c r="J12565" s="14" t="n">
        <x:f>'Method'!$B$2</x:f>
        <x:v>0.05</x:v>
      </x:c>
      <x:c r="K12565" s="13" t="str">
        <x:f>IF(I12565&lt;=J12565,"是","否")</x:f>
        <x:v>是</x:v>
      </x:c>
      <x:c r="L12565" s="36" t="n">
        <x:v>0.8237046408649146</x:v>
      </x:c>
      <x:c r="M12565" s="36" t="n">
        <x:f>1-L12565</x:f>
        <x:v>0.17629535913508543</x:v>
      </x:c>
      <x:c r="N12565" s="13" t="str">
        <x:v>是</x:v>
      </x:c>
      <x:c r="O12565" s="15"/>
      <x:c r="P12565" s="13" t="str"/>
    </x:row>
    <x:row r="12566">
      <x:c r="A12566" s="15" t="n">
        <x:v>12565</x:v>
      </x:c>
      <x:c r="B12566" s="13" t="str">
        <x:v>Charaxinae-14</x:v>
      </x:c>
      <x:c r="C12566" s="13" t="str">
        <x:v>Charaxinae</x:v>
      </x:c>
      <x:c r="D12566" s="33" t="n">
        <x:f>'AR_values'!I21</x:f>
        <x:v>2.189126700014738</x:v>
      </x:c>
      <x:c r="E12566" s="33" t="str">
        <x:v>Pieridae-Coliadinae-13</x:v>
      </x:c>
      <x:c r="F12566" s="33" t="str">
        <x:v>Pieridae-Coliadinae</x:v>
      </x:c>
      <x:c r="G12566" s="33" t="n">
        <x:f>'AR_values'!I304</x:f>
        <x:v>2.271179639813829</x:v>
      </x:c>
      <x:c r="H12566" s="33" t="n">
        <x:f>ABS(D12566-G12566)</x:f>
        <x:v>0.08205293979909101</x:v>
      </x:c>
      <x:c r="I12566" s="14" t="n">
        <x:f>IFERROR(H12566/AVERAGE(D12566,G12566),"")</x:f>
        <x:v>0.0367925131358779</x:v>
      </x:c>
      <x:c r="J12566" s="14" t="n">
        <x:f>'Method'!$B$2</x:f>
        <x:v>0.05</x:v>
      </x:c>
      <x:c r="K12566" s="13" t="str">
        <x:f>IF(I12566&lt;=J12566,"是","否")</x:f>
        <x:v>是</x:v>
      </x:c>
      <x:c r="L12566" s="36" t="n">
        <x:v>0.6776713242652237</x:v>
      </x:c>
      <x:c r="M12566" s="36" t="n">
        <x:f>1-L12566</x:f>
        <x:v>0.3223286757347763</x:v>
      </x:c>
      <x:c r="N12566" s="13" t="str">
        <x:v>是</x:v>
      </x:c>
      <x:c r="O12566" s="15"/>
      <x:c r="P12566" s="13" t="str"/>
    </x:row>
    <x:row r="12567">
      <x:c r="A12567" s="15" t="n">
        <x:v>12566</x:v>
      </x:c>
      <x:c r="B12567" s="13" t="str">
        <x:v>Hesperiidae-21</x:v>
      </x:c>
      <x:c r="C12567" s="13" t="str">
        <x:v>Hesperiidae</x:v>
      </x:c>
      <x:c r="D12567" s="33" t="n">
        <x:f>'AR_values'!I88</x:f>
        <x:v>2.9630083533993448</x:v>
      </x:c>
      <x:c r="E12567" s="33" t="str">
        <x:v>Hesperiidae-36</x:v>
      </x:c>
      <x:c r="F12567" s="33" t="str">
        <x:v>Hesperiidae</x:v>
      </x:c>
      <x:c r="G12567" s="33" t="n">
        <x:f>'AR_values'!I104</x:f>
        <x:v>2.8559515557861443</x:v>
      </x:c>
      <x:c r="H12567" s="33" t="n">
        <x:f>ABS(D12567-G12567)</x:f>
        <x:v>0.10705679761320042</x:v>
      </x:c>
      <x:c r="I12567" s="14" t="n">
        <x:f>IFERROR(H12567/AVERAGE(D12567,G12567),"")</x:f>
        <x:v>0.03679585330849469</x:v>
      </x:c>
      <x:c r="J12567" s="14" t="n">
        <x:f>'Method'!$B$2</x:f>
        <x:v>0.05</x:v>
      </x:c>
      <x:c r="K12567" s="13" t="str">
        <x:f>IF(I12567&lt;=J12567,"是","否")</x:f>
        <x:v>是</x:v>
      </x:c>
      <x:c r="L12567" s="36" t="n">
        <x:v>0.8653902956419001</x:v>
      </x:c>
      <x:c r="M12567" s="36" t="n">
        <x:f>1-L12567</x:f>
        <x:v>0.13460970435809994</x:v>
      </x:c>
      <x:c r="N12567" s="13" t="str">
        <x:v>否</x:v>
      </x:c>
      <x:c r="O12567" s="15"/>
      <x:c r="P12567" s="13" t="str"/>
    </x:row>
    <x:row r="12568">
      <x:c r="A12568" s="15" t="n">
        <x:v>12567</x:v>
      </x:c>
      <x:c r="B12568" s="13" t="str">
        <x:v>Hesperiidae-22</x:v>
      </x:c>
      <x:c r="C12568" s="13" t="str">
        <x:v>Hesperiidae</x:v>
      </x:c>
      <x:c r="D12568" s="33" t="n">
        <x:f>'AR_values'!I89</x:f>
        <x:v>3.1199593447336196</x:v>
      </x:c>
      <x:c r="E12568" s="33" t="str">
        <x:v>Papilionidae_Papilio_demoleus</x:v>
      </x:c>
      <x:c r="F12568" s="33" t="str">
        <x:v>Papilionidae</x:v>
      </x:c>
      <x:c r="G12568" s="33" t="n">
        <x:f>'AR_values'!I264</x:f>
        <x:v>3.007230622612166</x:v>
      </x:c>
      <x:c r="H12568" s="33" t="n">
        <x:f>ABS(D12568-G12568)</x:f>
        <x:v>0.11272872212145346</x:v>
      </x:c>
      <x:c r="I12568" s="14" t="n">
        <x:f>IFERROR(H12568/AVERAGE(D12568,G12568),"")</x:f>
        <x:v>0.03679622232123676</x:v>
      </x:c>
      <x:c r="J12568" s="14" t="n">
        <x:f>'Method'!$B$2</x:f>
        <x:v>0.05</x:v>
      </x:c>
      <x:c r="K12568" s="13" t="str">
        <x:f>IF(I12568&lt;=J12568,"是","否")</x:f>
        <x:v>是</x:v>
      </x:c>
      <x:c r="L12568" s="36" t="n">
        <x:v>0.8299594019758629</x:v>
      </x:c>
      <x:c r="M12568" s="36" t="n">
        <x:f>1-L12568</x:f>
        <x:v>0.17004059802413707</x:v>
      </x:c>
      <x:c r="N12568" s="13" t="str">
        <x:v>是</x:v>
      </x:c>
      <x:c r="O12568" s="15"/>
      <x:c r="P12568" s="13" t="str"/>
    </x:row>
    <x:row r="12569">
      <x:c r="A12569" s="15" t="n">
        <x:v>12568</x:v>
      </x:c>
      <x:c r="B12569" s="13" t="str">
        <x:v>Heliconiinae-23</x:v>
      </x:c>
      <x:c r="C12569" s="13" t="str">
        <x:v>Heliconiinae</x:v>
      </x:c>
      <x:c r="D12569" s="33" t="n">
        <x:f>'AR_values'!I67</x:f>
        <x:v>3.297473552930905</x:v>
      </x:c>
      <x:c r="E12569" s="33" t="str">
        <x:v>Papilionidae-5</x:v>
      </x:c>
      <x:c r="F12569" s="33" t="str">
        <x:v>Papilionidae</x:v>
      </x:c>
      <x:c r="G12569" s="33" t="n">
        <x:f>'AR_values'!I256</x:f>
        <x:v>3.4210913875462468</x:v>
      </x:c>
      <x:c r="H12569" s="33" t="n">
        <x:f>ABS(D12569-G12569)</x:f>
        <x:v>0.12361783461534159</x:v>
      </x:c>
      <x:c r="I12569" s="14" t="n">
        <x:f>IFERROR(H12569/AVERAGE(D12569,G12569),"")</x:f>
        <x:v>0.03679888062719604</x:v>
      </x:c>
      <x:c r="J12569" s="14" t="n">
        <x:f>'Method'!$B$2</x:f>
        <x:v>0.05</x:v>
      </x:c>
      <x:c r="K12569" s="13" t="str">
        <x:f>IF(I12569&lt;=J12569,"是","否")</x:f>
        <x:v>是</x:v>
      </x:c>
      <x:c r="L12569" s="36" t="n">
        <x:v>0.8581455257840097</x:v>
      </x:c>
      <x:c r="M12569" s="36" t="n">
        <x:f>1-L12569</x:f>
        <x:v>0.1418544742159903</x:v>
      </x:c>
      <x:c r="N12569" s="13" t="str">
        <x:v>是</x:v>
      </x:c>
      <x:c r="O12569" s="15"/>
      <x:c r="P12569" s="13" t="str"/>
    </x:row>
    <x:row r="12570">
      <x:c r="A12570" s="15" t="n">
        <x:v>12569</x:v>
      </x:c>
      <x:c r="B12570" s="13" t="str">
        <x:v>Lycaenidae_Nacaduba_biocellata</x:v>
      </x:c>
      <x:c r="C12570" s="13" t="str">
        <x:v>Lycaenidae</x:v>
      </x:c>
      <x:c r="D12570" s="33" t="n">
        <x:f>'AR_values'!I173</x:f>
        <x:v>2.3808780871784516</x:v>
      </x:c>
      <x:c r="E12570" s="33" t="str">
        <x:v>Riodinidae-6</x:v>
      </x:c>
      <x:c r="F12570" s="33" t="str">
        <x:v>Riodinidae</x:v>
      </x:c>
      <x:c r="G12570" s="33" t="n">
        <x:f>'AR_values'!I354</x:f>
        <x:v>2.4701372196015763</x:v>
      </x:c>
      <x:c r="H12570" s="33" t="n">
        <x:f>ABS(D12570-G12570)</x:f>
        <x:v>0.08925913242312467</x:v>
      </x:c>
      <x:c r="I12570" s="14" t="n">
        <x:f>IFERROR(H12570/AVERAGE(D12570,G12570),"")</x:f>
        <x:v>0.036800185849082574</x:v>
      </x:c>
      <x:c r="J12570" s="14" t="n">
        <x:f>'Method'!$B$2</x:f>
        <x:v>0.05</x:v>
      </x:c>
      <x:c r="K12570" s="13" t="str">
        <x:f>IF(I12570&lt;=J12570,"是","否")</x:f>
        <x:v>是</x:v>
      </x:c>
      <x:c r="L12570" s="36" t="n">
        <x:v>0.8433255605777625</x:v>
      </x:c>
      <x:c r="M12570" s="36" t="n">
        <x:f>1-L12570</x:f>
        <x:v>0.15667443942223747</x:v>
      </x:c>
      <x:c r="N12570" s="13" t="str">
        <x:v>是</x:v>
      </x:c>
      <x:c r="O12570" s="15"/>
      <x:c r="P12570" s="13" t="str"/>
    </x:row>
    <x:row r="12571">
      <x:c r="A12571" s="15" t="n">
        <x:v>12570</x:v>
      </x:c>
      <x:c r="B12571" s="13" t="str">
        <x:v>Nymphalinae-7</x:v>
      </x:c>
      <x:c r="C12571" s="13" t="str">
        <x:v>Nymphalinae</x:v>
      </x:c>
      <x:c r="D12571" s="33" t="n">
        <x:f>'AR_values'!I216</x:f>
        <x:v>2.645417426578678</x:v>
      </x:c>
      <x:c r="E12571" s="33" t="str">
        <x:v>Papilionidae-12</x:v>
      </x:c>
      <x:c r="F12571" s="33" t="str">
        <x:v>Papilionidae</x:v>
      </x:c>
      <x:c r="G12571" s="33" t="n">
        <x:f>'AR_values'!I222</x:f>
        <x:v>2.7446040689002573</x:v>
      </x:c>
      <x:c r="H12571" s="33" t="n">
        <x:f>ABS(D12571-G12571)</x:f>
        <x:v>0.09918664232157948</x:v>
      </x:c>
      <x:c r="I12571" s="14" t="n">
        <x:f>IFERROR(H12571/AVERAGE(D12571,G12571),"")</x:f>
        <x:v>0.0368038021387394</x:v>
      </x:c>
      <x:c r="J12571" s="14" t="n">
        <x:f>'Method'!$B$2</x:f>
        <x:v>0.05</x:v>
      </x:c>
      <x:c r="K12571" s="13" t="str">
        <x:f>IF(I12571&lt;=J12571,"是","否")</x:f>
        <x:v>是</x:v>
      </x:c>
      <x:c r="L12571" s="36" t="n">
        <x:v>0.80781468447187</x:v>
      </x:c>
      <x:c r="M12571" s="36" t="n">
        <x:f>1-L12571</x:f>
        <x:v>0.19218531552813</x:v>
      </x:c>
      <x:c r="N12571" s="13" t="str">
        <x:v>是</x:v>
      </x:c>
      <x:c r="O12571" s="15"/>
      <x:c r="P12571" s="13" t="str"/>
    </x:row>
    <x:row r="12572">
      <x:c r="A12572" s="15" t="n">
        <x:v>12571</x:v>
      </x:c>
      <x:c r="B12572" s="13" t="str">
        <x:v>Hesperiidae-6</x:v>
      </x:c>
      <x:c r="C12572" s="13" t="str">
        <x:v>Hesperiidae</x:v>
      </x:c>
      <x:c r="D12572" s="33" t="n">
        <x:f>'AR_values'!I107</x:f>
        <x:v>2.805069004432799</x:v>
      </x:c>
      <x:c r="E12572" s="33" t="str">
        <x:v>Satyrinae-21</x:v>
      </x:c>
      <x:c r="F12572" s="33" t="str">
        <x:v>Satyrinae</x:v>
      </x:c>
      <x:c r="G12572" s="33" t="n">
        <x:f>'AR_values'!I371</x:f>
        <x:v>2.910247328667684</x:v>
      </x:c>
      <x:c r="H12572" s="33" t="n">
        <x:f>ABS(D12572-G12572)</x:f>
        <x:v>0.10517832423488516</x:v>
      </x:c>
      <x:c r="I12572" s="14" t="n">
        <x:f>IFERROR(H12572/AVERAGE(D12572,G12572),"")</x:f>
        <x:v>0.036805775255427484</x:v>
      </x:c>
      <x:c r="J12572" s="14" t="n">
        <x:f>'Method'!$B$2</x:f>
        <x:v>0.05</x:v>
      </x:c>
      <x:c r="K12572" s="13" t="str">
        <x:f>IF(I12572&lt;=J12572,"是","否")</x:f>
        <x:v>是</x:v>
      </x:c>
      <x:c r="L12572" s="36" t="n">
        <x:v>0.8032264641419032</x:v>
      </x:c>
      <x:c r="M12572" s="36" t="n">
        <x:f>1-L12572</x:f>
        <x:v>0.19677353585809676</x:v>
      </x:c>
      <x:c r="N12572" s="13" t="str">
        <x:v>是</x:v>
      </x:c>
      <x:c r="O12572" s="15"/>
      <x:c r="P12572" s="13" t="str"/>
    </x:row>
    <x:row r="12573">
      <x:c r="A12573" s="15" t="n">
        <x:v>12572</x:v>
      </x:c>
      <x:c r="B12573" s="13" t="str">
        <x:v>Charaxinae-1</x:v>
      </x:c>
      <x:c r="C12573" s="13" t="str">
        <x:v>Charaxinae</x:v>
      </x:c>
      <x:c r="D12573" s="33" t="n">
        <x:f>'AR_values'!I16</x:f>
        <x:v>2.523144015314187</x:v>
      </x:c>
      <x:c r="E12573" s="33" t="str">
        <x:v>Lycaenidae_Ogyris_barnardi</x:v>
      </x:c>
      <x:c r="F12573" s="33" t="str">
        <x:v>Lycaenidae</x:v>
      </x:c>
      <x:c r="G12573" s="33" t="n">
        <x:f>'AR_values'!I177</x:f>
        <x:v>2.431952209627365</x:v>
      </x:c>
      <x:c r="H12573" s="33" t="n">
        <x:f>ABS(D12573-G12573)</x:f>
        <x:v>0.09119180568682195</x:v>
      </x:c>
      <x:c r="I12573" s="14" t="n">
        <x:f>IFERROR(H12573/AVERAGE(D12573,G12573),"")</x:f>
        <x:v>0.03680727943397208</x:v>
      </x:c>
      <x:c r="J12573" s="14" t="n">
        <x:f>'Method'!$B$2</x:f>
        <x:v>0.05</x:v>
      </x:c>
      <x:c r="K12573" s="13" t="str">
        <x:f>IF(I12573&lt;=J12573,"是","否")</x:f>
        <x:v>是</x:v>
      </x:c>
      <x:c r="L12573" s="36" t="n">
        <x:v>0.7650231291340626</x:v>
      </x:c>
      <x:c r="M12573" s="36" t="n">
        <x:f>1-L12573</x:f>
        <x:v>0.23497687086593744</x:v>
      </x:c>
      <x:c r="N12573" s="13" t="str">
        <x:v>是</x:v>
      </x:c>
      <x:c r="O12573" s="15"/>
      <x:c r="P12573" s="13" t="str"/>
    </x:row>
    <x:row r="12574">
      <x:c r="A12574" s="15" t="n">
        <x:v>12573</x:v>
      </x:c>
      <x:c r="B12574" s="13" t="str">
        <x:v>Nymphalinae-12</x:v>
      </x:c>
      <x:c r="C12574" s="13" t="str">
        <x:v>Nymphalinae</x:v>
      </x:c>
      <x:c r="D12574" s="33" t="n">
        <x:f>'AR_values'!I192</x:f>
        <x:v>2.5009098099084275</x:v>
      </x:c>
      <x:c r="E12574" s="33" t="str">
        <x:v>Satyrinae-4</x:v>
      </x:c>
      <x:c r="F12574" s="33" t="str">
        <x:v>Satyrinae</x:v>
      </x:c>
      <x:c r="G12574" s="33" t="n">
        <x:f>'AR_values'!I379</x:f>
        <x:v>2.410510901432053</x:v>
      </x:c>
      <x:c r="H12574" s="33" t="n">
        <x:f>ABS(D12574-G12574)</x:f>
        <x:v>0.09039890847637455</x:v>
      </x:c>
      <x:c r="I12574" s="14" t="n">
        <x:f>IFERROR(H12574/AVERAGE(D12574,G12574),"")</x:f>
        <x:v>0.03681171448727383</x:v>
      </x:c>
      <x:c r="J12574" s="14" t="n">
        <x:f>'Method'!$B$2</x:f>
        <x:v>0.05</x:v>
      </x:c>
      <x:c r="K12574" s="13" t="str">
        <x:f>IF(I12574&lt;=J12574,"是","否")</x:f>
        <x:v>是</x:v>
      </x:c>
      <x:c r="L12574" s="36" t="n">
        <x:v>0.8507269680988632</x:v>
      </x:c>
      <x:c r="M12574" s="36" t="n">
        <x:f>1-L12574</x:f>
        <x:v>0.14927303190113683</x:v>
      </x:c>
      <x:c r="N12574" s="13" t="str">
        <x:v>是</x:v>
      </x:c>
      <x:c r="O12574" s="15"/>
      <x:c r="P12574" s="13" t="str"/>
    </x:row>
    <x:row r="12575">
      <x:c r="A12575" s="15" t="n">
        <x:v>12574</x:v>
      </x:c>
      <x:c r="B12575" s="13" t="str">
        <x:v>Charaxinae-9</x:v>
      </x:c>
      <x:c r="C12575" s="13" t="str">
        <x:v>Charaxinae</x:v>
      </x:c>
      <x:c r="D12575" s="33" t="n">
        <x:f>'AR_values'!I30</x:f>
        <x:v>2.258306077290684</x:v>
      </x:c>
      <x:c r="E12575" s="33" t="str">
        <x:v>Pieridae-Coliadinae-9</x:v>
      </x:c>
      <x:c r="F12575" s="33" t="str">
        <x:v>Pieridae-Coliadinae</x:v>
      </x:c>
      <x:c r="G12575" s="33" t="n">
        <x:f>'AR_values'!I321</x:f>
        <x:v>2.1766749999855097</x:v>
      </x:c>
      <x:c r="H12575" s="33" t="n">
        <x:f>ABS(D12575-G12575)</x:f>
        <x:v>0.0816310773051745</x:v>
      </x:c>
      <x:c r="I12575" s="14" t="n">
        <x:f>IFERROR(H12575/AVERAGE(D12575,G12575),"")</x:f>
        <x:v>0.0368123678017176</x:v>
      </x:c>
      <x:c r="J12575" s="14" t="n">
        <x:f>'Method'!$B$2</x:f>
        <x:v>0.05</x:v>
      </x:c>
      <x:c r="K12575" s="13" t="str">
        <x:f>IF(I12575&lt;=J12575,"是","否")</x:f>
        <x:v>是</x:v>
      </x:c>
      <x:c r="L12575" s="36" t="n">
        <x:v>0.8477848261862472</x:v>
      </x:c>
      <x:c r="M12575" s="36" t="n">
        <x:f>1-L12575</x:f>
        <x:v>0.15221517381375282</x:v>
      </x:c>
      <x:c r="N12575" s="13" t="str">
        <x:v>是</x:v>
      </x:c>
      <x:c r="O12575" s="15"/>
      <x:c r="P12575" s="13" t="str"/>
    </x:row>
    <x:row r="12576">
      <x:c r="A12576" s="15" t="n">
        <x:v>12575</x:v>
      </x:c>
      <x:c r="B12576" s="13" t="str">
        <x:v>Pieridae-Coliadinae-14</x:v>
      </x:c>
      <x:c r="C12576" s="13" t="str">
        <x:v>Pieridae-Coliadinae</x:v>
      </x:c>
      <x:c r="D12576" s="33" t="n">
        <x:f>'AR_values'!I305</x:f>
        <x:v>2.587036999278014</x:v>
      </x:c>
      <x:c r="E12576" s="33" t="str">
        <x:v>Riodinidae-13</x:v>
      </x:c>
      <x:c r="F12576" s="33" t="str">
        <x:v>Riodinidae</x:v>
      </x:c>
      <x:c r="G12576" s="33" t="n">
        <x:f>'AR_values'!I337</x:f>
        <x:v>2.4935190252012593</x:v>
      </x:c>
      <x:c r="H12576" s="33" t="n">
        <x:f>ABS(D12576-G12576)</x:f>
        <x:v>0.09351797407675466</x:v>
      </x:c>
      <x:c r="I12576" s="14" t="n">
        <x:f>IFERROR(H12576/AVERAGE(D12576,G12576),"")</x:f>
        <x:v>0.036814070596274825</x:v>
      </x:c>
      <x:c r="J12576" s="14" t="n">
        <x:f>'Method'!$B$2</x:f>
        <x:v>0.05</x:v>
      </x:c>
      <x:c r="K12576" s="13" t="str">
        <x:f>IF(I12576&lt;=J12576,"是","否")</x:f>
        <x:v>是</x:v>
      </x:c>
      <x:c r="L12576" s="36" t="n">
        <x:v>0.6867018794281108</x:v>
      </x:c>
      <x:c r="M12576" s="36" t="n">
        <x:f>1-L12576</x:f>
        <x:v>0.3132981205718892</x:v>
      </x:c>
      <x:c r="N12576" s="13" t="str">
        <x:v>是</x:v>
      </x:c>
      <x:c r="O12576" s="15"/>
      <x:c r="P12576" s="13" t="str"/>
    </x:row>
    <x:row r="12577">
      <x:c r="A12577" s="15" t="n">
        <x:v>12576</x:v>
      </x:c>
      <x:c r="B12577" s="13" t="str">
        <x:v>Nymphalinae-4</x:v>
      </x:c>
      <x:c r="C12577" s="13" t="str">
        <x:v>Nymphalinae</x:v>
      </x:c>
      <x:c r="D12577" s="33" t="n">
        <x:f>'AR_values'!I213</x:f>
        <x:v>2.6453777429352816</x:v>
      </x:c>
      <x:c r="E12577" s="33" t="str">
        <x:v>Papilionidae-12</x:v>
      </x:c>
      <x:c r="F12577" s="33" t="str">
        <x:v>Papilionidae</x:v>
      </x:c>
      <x:c r="G12577" s="33" t="n">
        <x:f>'AR_values'!I222</x:f>
        <x:v>2.7446040689002573</x:v>
      </x:c>
      <x:c r="H12577" s="33" t="n">
        <x:f>ABS(D12577-G12577)</x:f>
        <x:v>0.09922632596497571</x:v>
      </x:c>
      <x:c r="I12577" s="14" t="n">
        <x:f>IFERROR(H12577/AVERAGE(D12577,G12577),"")</x:f>
        <x:v>0.036818798069815584</x:v>
      </x:c>
      <x:c r="J12577" s="14" t="n">
        <x:f>'Method'!$B$2</x:f>
        <x:v>0.05</x:v>
      </x:c>
      <x:c r="K12577" s="13" t="str">
        <x:f>IF(I12577&lt;=J12577,"是","否")</x:f>
        <x:v>是</x:v>
      </x:c>
      <x:c r="L12577" s="36" t="n">
        <x:v>0.8059216855878392</x:v>
      </x:c>
      <x:c r="M12577" s="36" t="n">
        <x:f>1-L12577</x:f>
        <x:v>0.19407831441216084</x:v>
      </x:c>
      <x:c r="N12577" s="13" t="str">
        <x:v>是</x:v>
      </x:c>
      <x:c r="O12577" s="15"/>
      <x:c r="P12577" s="13" t="str"/>
    </x:row>
    <x:row r="12578">
      <x:c r="A12578" s="15" t="n">
        <x:v>12577</x:v>
      </x:c>
      <x:c r="B12578" s="13" t="str">
        <x:v>Danainae-6</x:v>
      </x:c>
      <x:c r="C12578" s="13" t="str">
        <x:v>Danainae</x:v>
      </x:c>
      <x:c r="D12578" s="33" t="n">
        <x:f>'AR_values'!I48</x:f>
        <x:v>2.8766669259385655</x:v>
      </x:c>
      <x:c r="E12578" s="33" t="str">
        <x:v>Parnassiinae-5</x:v>
      </x:c>
      <x:c r="F12578" s="33" t="str">
        <x:v>Parnassiinae</x:v>
      </x:c>
      <x:c r="G12578" s="33" t="n">
        <x:f>'AR_values'!I272</x:f>
        <x:v>2.7726642791414156</x:v>
      </x:c>
      <x:c r="H12578" s="33" t="n">
        <x:f>ABS(D12578-G12578)</x:f>
        <x:v>0.10400264679714999</x:v>
      </x:c>
      <x:c r="I12578" s="14" t="n">
        <x:f>IFERROR(H12578/AVERAGE(D12578,G12578),"")</x:f>
        <x:v>0.03681945455902069</x:v>
      </x:c>
      <x:c r="J12578" s="14" t="n">
        <x:f>'Method'!$B$2</x:f>
        <x:v>0.05</x:v>
      </x:c>
      <x:c r="K12578" s="13" t="str">
        <x:f>IF(I12578&lt;=J12578,"是","否")</x:f>
        <x:v>是</x:v>
      </x:c>
      <x:c r="L12578" s="36" t="n">
        <x:v>0.8024209293244826</x:v>
      </x:c>
      <x:c r="M12578" s="36" t="n">
        <x:f>1-L12578</x:f>
        <x:v>0.1975790706755174</x:v>
      </x:c>
      <x:c r="N12578" s="13" t="str">
        <x:v>是</x:v>
      </x:c>
      <x:c r="O12578" s="15"/>
      <x:c r="P12578" s="13" t="str"/>
    </x:row>
    <x:row r="12579">
      <x:c r="A12579" s="15" t="n">
        <x:v>12578</x:v>
      </x:c>
      <x:c r="B12579" s="13" t="str">
        <x:v>Lycaenidae_Candalides_acasta</x:v>
      </x:c>
      <x:c r="C12579" s="13" t="str">
        <x:v>Lycaenidae</x:v>
      </x:c>
      <x:c r="D12579" s="33" t="n">
        <x:f>'AR_values'!I164</x:f>
        <x:v>2.4245150825976376</x:v>
      </x:c>
      <x:c r="E12579" s="33" t="str">
        <x:v>Lycaenidae_Theclinesthes_miskini</x:v>
      </x:c>
      <x:c r="F12579" s="33" t="str">
        <x:v>Lycaenidae</x:v>
      </x:c>
      <x:c r="G12579" s="33" t="n">
        <x:f>'AR_values'!I185</x:f>
        <x:v>2.5154764900306708</x:v>
      </x:c>
      <x:c r="H12579" s="33" t="n">
        <x:f>ABS(D12579-G12579)</x:f>
        <x:v>0.09096140743303316</x:v>
      </x:c>
      <x:c r="I12579" s="14" t="n">
        <x:f>IFERROR(H12579/AVERAGE(D12579,G12579),"")</x:f>
        <x:v>0.03682654356620184</x:v>
      </x:c>
      <x:c r="J12579" s="14" t="n">
        <x:f>'Method'!$B$2</x:f>
        <x:v>0.05</x:v>
      </x:c>
      <x:c r="K12579" s="13" t="str">
        <x:f>IF(I12579&lt;=J12579,"是","否")</x:f>
        <x:v>是</x:v>
      </x:c>
      <x:c r="L12579" s="36" t="n">
        <x:v>0.8990138935561246</x:v>
      </x:c>
      <x:c r="M12579" s="36" t="n">
        <x:f>1-L12579</x:f>
        <x:v>0.1009861064438754</x:v>
      </x:c>
      <x:c r="N12579" s="13" t="str">
        <x:v>否</x:v>
      </x:c>
      <x:c r="O12579" s="15"/>
      <x:c r="P12579" s="13" t="str"/>
    </x:row>
    <x:row r="12580">
      <x:c r="A12580" s="15" t="n">
        <x:v>12579</x:v>
      </x:c>
      <x:c r="B12580" s="13" t="str">
        <x:v>Hesperiidae-3</x:v>
      </x:c>
      <x:c r="C12580" s="13" t="str">
        <x:v>Hesperiidae</x:v>
      </x:c>
      <x:c r="D12580" s="33" t="n">
        <x:f>'AR_values'!I97</x:f>
        <x:v>2.591973325677966</x:v>
      </x:c>
      <x:c r="E12580" s="33" t="str">
        <x:v>Papilionidae-32</x:v>
      </x:c>
      <x:c r="F12580" s="33" t="str">
        <x:v>Papilionidae</x:v>
      </x:c>
      <x:c r="G12580" s="33" t="n">
        <x:f>'AR_values'!I243</x:f>
        <x:v>2.689233784549927</x:v>
      </x:c>
      <x:c r="H12580" s="33" t="n">
        <x:f>ABS(D12580-G12580)</x:f>
        <x:v>0.09726045887196122</x:v>
      </x:c>
      <x:c r="I12580" s="14" t="n">
        <x:f>IFERROR(H12580/AVERAGE(D12580,G12580),"")</x:f>
        <x:v>0.036832662246326586</x:v>
      </x:c>
      <x:c r="J12580" s="14" t="n">
        <x:f>'Method'!$B$2</x:f>
        <x:v>0.05</x:v>
      </x:c>
      <x:c r="K12580" s="13" t="str">
        <x:f>IF(I12580&lt;=J12580,"是","否")</x:f>
        <x:v>是</x:v>
      </x:c>
      <x:c r="L12580" s="36" t="n">
        <x:v>0.7750664299555586</x:v>
      </x:c>
      <x:c r="M12580" s="36" t="n">
        <x:f>1-L12580</x:f>
        <x:v>0.22493357004444137</x:v>
      </x:c>
      <x:c r="N12580" s="13" t="str">
        <x:v>是</x:v>
      </x:c>
      <x:c r="O12580" s="15"/>
      <x:c r="P12580" s="13" t="str"/>
    </x:row>
    <x:row r="12581">
      <x:c r="A12581" s="15" t="n">
        <x:v>12580</x:v>
      </x:c>
      <x:c r="B12581" s="13" t="str">
        <x:v>Heliconiinae-4</x:v>
      </x:c>
      <x:c r="C12581" s="13" t="str">
        <x:v>Heliconiinae</x:v>
      </x:c>
      <x:c r="D12581" s="33" t="n">
        <x:f>'AR_values'!I69</x:f>
        <x:v>2.9448795791455837</x:v>
      </x:c>
      <x:c r="E12581" s="33" t="str">
        <x:v>Papilionidae-22</x:v>
      </x:c>
      <x:c r="F12581" s="33" t="str">
        <x:v>Papilionidae</x:v>
      </x:c>
      <x:c r="G12581" s="33" t="n">
        <x:f>'AR_values'!I233</x:f>
        <x:v>3.055390072060904</x:v>
      </x:c>
      <x:c r="H12581" s="33" t="n">
        <x:f>ABS(D12581-G12581)</x:f>
        <x:v>0.11051049291532022</x:v>
      </x:c>
      <x:c r="I12581" s="14" t="n">
        <x:f>IFERROR(H12581/AVERAGE(D12581,G12581),"")</x:f>
        <x:v>0.03683517553018626</x:v>
      </x:c>
      <x:c r="J12581" s="14" t="n">
        <x:f>'Method'!$B$2</x:f>
        <x:v>0.05</x:v>
      </x:c>
      <x:c r="K12581" s="13" t="str">
        <x:f>IF(I12581&lt;=J12581,"是","否")</x:f>
        <x:v>是</x:v>
      </x:c>
      <x:c r="L12581" s="36" t="n">
        <x:v>0.7083792793135354</x:v>
      </x:c>
      <x:c r="M12581" s="36" t="n">
        <x:f>1-L12581</x:f>
        <x:v>0.2916207206864646</x:v>
      </x:c>
      <x:c r="N12581" s="13" t="str">
        <x:v>是</x:v>
      </x:c>
      <x:c r="O12581" s="15"/>
      <x:c r="P12581" s="13" t="str"/>
    </x:row>
    <x:row r="12582">
      <x:c r="A12582" s="15" t="n">
        <x:v>12581</x:v>
      </x:c>
      <x:c r="B12582" s="13" t="str">
        <x:v>Nymphalinae-27</x:v>
      </x:c>
      <x:c r="C12582" s="13" t="str">
        <x:v>Nymphalinae</x:v>
      </x:c>
      <x:c r="D12582" s="33" t="n">
        <x:f>'AR_values'!I208</x:f>
        <x:v>2.9197999033738387</x:v>
      </x:c>
      <x:c r="E12582" s="33" t="str">
        <x:v>Pieridae_Belenois_java</x:v>
      </x:c>
      <x:c r="F12582" s="33" t="str">
        <x:v>Pieridae</x:v>
      </x:c>
      <x:c r="G12582" s="33" t="n">
        <x:f>'AR_values'!I323</x:f>
        <x:v>2.814177773844935</x:v>
      </x:c>
      <x:c r="H12582" s="33" t="n">
        <x:f>ABS(D12582-G12582)</x:f>
        <x:v>0.10562212952890349</x:v>
      </x:c>
      <x:c r="I12582" s="14" t="n">
        <x:f>IFERROR(H12582/AVERAGE(D12582,G12582),"")</x:f>
        <x:v>0.03684078853272926</x:v>
      </x:c>
      <x:c r="J12582" s="14" t="n">
        <x:f>'Method'!$B$2</x:f>
        <x:v>0.05</x:v>
      </x:c>
      <x:c r="K12582" s="13" t="str">
        <x:f>IF(I12582&lt;=J12582,"是","否")</x:f>
        <x:v>是</x:v>
      </x:c>
      <x:c r="L12582" s="36" t="n">
        <x:v>0.9157889021609296</x:v>
      </x:c>
      <x:c r="M12582" s="36" t="n">
        <x:f>1-L12582</x:f>
        <x:v>0.08421109783907044</x:v>
      </x:c>
      <x:c r="N12582" s="13" t="str">
        <x:v>是</x:v>
      </x:c>
      <x:c r="O12582" s="15"/>
      <x:c r="P12582" s="13" t="str"/>
    </x:row>
    <x:row r="12583">
      <x:c r="A12583" s="15" t="n">
        <x:v>12582</x:v>
      </x:c>
      <x:c r="B12583" s="13" t="str">
        <x:v>Danainae-8</x:v>
      </x:c>
      <x:c r="C12583" s="13" t="str">
        <x:v>Danainae</x:v>
      </x:c>
      <x:c r="D12583" s="33" t="n">
        <x:f>'AR_values'!I50</x:f>
        <x:v>3.395293995174103</x:v>
      </x:c>
      <x:c r="E12583" s="33" t="str">
        <x:v>Heliconiinae-20</x:v>
      </x:c>
      <x:c r="F12583" s="33" t="str">
        <x:v>Heliconiinae</x:v>
      </x:c>
      <x:c r="G12583" s="33" t="n">
        <x:f>'AR_values'!I64</x:f>
        <x:v>3.522735837334041</x:v>
      </x:c>
      <x:c r="H12583" s="33" t="n">
        <x:f>ABS(D12583-G12583)</x:f>
        <x:v>0.12744184215993837</x:v>
      </x:c>
      <x:c r="I12583" s="14" t="n">
        <x:f>IFERROR(H12583/AVERAGE(D12583,G12583),"")</x:f>
        <x:v>0.03684339190359753</x:v>
      </x:c>
      <x:c r="J12583" s="14" t="n">
        <x:f>'Method'!$B$2</x:f>
        <x:v>0.05</x:v>
      </x:c>
      <x:c r="K12583" s="13" t="str">
        <x:f>IF(I12583&lt;=J12583,"是","否")</x:f>
        <x:v>是</x:v>
      </x:c>
      <x:c r="L12583" s="36" t="n">
        <x:v>0.9055755542162788</x:v>
      </x:c>
      <x:c r="M12583" s="36" t="n">
        <x:f>1-L12583</x:f>
        <x:v>0.09442444578372122</x:v>
      </x:c>
      <x:c r="N12583" s="13" t="str">
        <x:v>是</x:v>
      </x:c>
      <x:c r="O12583" s="15"/>
      <x:c r="P12583" s="13" t="str"/>
    </x:row>
    <x:row r="12584">
      <x:c r="A12584" s="15" t="n">
        <x:v>12583</x:v>
      </x:c>
      <x:c r="B12584" s="13" t="str">
        <x:v>Hesperiidae-35</x:v>
      </x:c>
      <x:c r="C12584" s="13" t="str">
        <x:v>Hesperiidae</x:v>
      </x:c>
      <x:c r="D12584" s="33" t="n">
        <x:f>'AR_values'!I103</x:f>
        <x:v>2.9054018143662637</x:v>
      </x:c>
      <x:c r="E12584" s="33" t="str">
        <x:v>Pieridae-7</x:v>
      </x:c>
      <x:c r="F12584" s="33" t="str">
        <x:v>Pieridae</x:v>
      </x:c>
      <x:c r="G12584" s="33" t="n">
        <x:f>'AR_values'!I297</x:f>
        <x:v>3.014474756068161</x:v>
      </x:c>
      <x:c r="H12584" s="33" t="n">
        <x:f>ABS(D12584-G12584)</x:f>
        <x:v>0.10907294170189719</x:v>
      </x:c>
      <x:c r="I12584" s="14" t="n">
        <x:f>IFERROR(H12584/AVERAGE(D12584,G12584),"")</x:f>
        <x:v>0.03684973509300481</x:v>
      </x:c>
      <x:c r="J12584" s="14" t="n">
        <x:f>'Method'!$B$2</x:f>
        <x:v>0.05</x:v>
      </x:c>
      <x:c r="K12584" s="13" t="str">
        <x:f>IF(I12584&lt;=J12584,"是","否")</x:f>
        <x:v>是</x:v>
      </x:c>
      <x:c r="L12584" s="36" t="n">
        <x:v>0.6505334813885</x:v>
      </x:c>
      <x:c r="M12584" s="36" t="n">
        <x:f>1-L12584</x:f>
        <x:v>0.3494665186115</x:v>
      </x:c>
      <x:c r="N12584" s="13" t="str">
        <x:v>是</x:v>
      </x:c>
      <x:c r="O12584" s="15"/>
      <x:c r="P12584" s="13" t="str"/>
    </x:row>
    <x:row r="12585">
      <x:c r="A12585" s="15" t="n">
        <x:v>12584</x:v>
      </x:c>
      <x:c r="B12585" s="13" t="str">
        <x:v>Riodinidae-21</x:v>
      </x:c>
      <x:c r="C12585" s="13" t="str">
        <x:v>Riodinidae</x:v>
      </x:c>
      <x:c r="D12585" s="33" t="n">
        <x:f>'AR_values'!I345</x:f>
        <x:v>2.2775865960635353</x:v>
      </x:c>
      <x:c r="E12585" s="33" t="str">
        <x:v>Satyrinae-18</x:v>
      </x:c>
      <x:c r="F12585" s="33" t="str">
        <x:v>Satyrinae</x:v>
      </x:c>
      <x:c r="G12585" s="33" t="n">
        <x:f>'AR_values'!I367</x:f>
        <x:v>2.3630928030665608</x:v>
      </x:c>
      <x:c r="H12585" s="33" t="n">
        <x:f>ABS(D12585-G12585)</x:f>
        <x:v>0.08550620700302547</x:v>
      </x:c>
      <x:c r="I12585" s="14" t="n">
        <x:f>IFERROR(H12585/AVERAGE(D12585,G12585),"")</x:f>
        <x:v>0.03685072794257399</x:v>
      </x:c>
      <x:c r="J12585" s="14" t="n">
        <x:f>'Method'!$B$2</x:f>
        <x:v>0.05</x:v>
      </x:c>
      <x:c r="K12585" s="13" t="str">
        <x:f>IF(I12585&lt;=J12585,"是","否")</x:f>
        <x:v>是</x:v>
      </x:c>
      <x:c r="L12585" s="36" t="n">
        <x:v>0.9408491228852781</x:v>
      </x:c>
      <x:c r="M12585" s="36" t="n">
        <x:f>1-L12585</x:f>
        <x:v>0.05915087711472189</x:v>
      </x:c>
      <x:c r="N12585" s="13" t="str">
        <x:v>是</x:v>
      </x:c>
      <x:c r="O12585" s="15"/>
      <x:c r="P12585" s="13" t="str"/>
    </x:row>
    <x:row r="12586">
      <x:c r="A12586" s="15" t="n">
        <x:v>12585</x:v>
      </x:c>
      <x:c r="B12586" s="13" t="str">
        <x:v>Lycaenidae_Candalides_acasta</x:v>
      </x:c>
      <x:c r="C12586" s="13" t="str">
        <x:v>Lycaenidae</x:v>
      </x:c>
      <x:c r="D12586" s="33" t="n">
        <x:f>'AR_values'!I164</x:f>
        <x:v>2.4245150825976376</x:v>
      </x:c>
      <x:c r="E12586" s="33" t="str">
        <x:v>Lycaenidae_Candalides_cyprotus</x:v>
      </x:c>
      <x:c r="F12586" s="33" t="str">
        <x:v>Lycaenidae</x:v>
      </x:c>
      <x:c r="G12586" s="33" t="n">
        <x:f>'AR_values'!I165</x:f>
        <x:v>2.515543548597947</x:v>
      </x:c>
      <x:c r="H12586" s="33" t="n">
        <x:f>ABS(D12586-G12586)</x:f>
        <x:v>0.09102846600030956</x:v>
      </x:c>
      <x:c r="I12586" s="14" t="n">
        <x:f>IFERROR(H12586/AVERAGE(D12586,G12586),"")</x:f>
        <x:v>0.03685319256151379</x:v>
      </x:c>
      <x:c r="J12586" s="14" t="n">
        <x:f>'Method'!$B$2</x:f>
        <x:v>0.05</x:v>
      </x:c>
      <x:c r="K12586" s="13" t="str">
        <x:f>IF(I12586&lt;=J12586,"是","否")</x:f>
        <x:v>是</x:v>
      </x:c>
      <x:c r="L12586" s="36" t="n">
        <x:v>0.8765717688555004</x:v>
      </x:c>
      <x:c r="M12586" s="36" t="n">
        <x:f>1-L12586</x:f>
        <x:v>0.12342823114449963</x:v>
      </x:c>
      <x:c r="N12586" s="13" t="str">
        <x:v>否</x:v>
      </x:c>
      <x:c r="O12586" s="15"/>
      <x:c r="P12586" s="13" t="str"/>
    </x:row>
    <x:row r="12587">
      <x:c r="A12587" s="15" t="n">
        <x:v>12586</x:v>
      </x:c>
      <x:c r="B12587" s="13" t="str">
        <x:v>Parnassiinae-5</x:v>
      </x:c>
      <x:c r="C12587" s="13" t="str">
        <x:v>Parnassiinae</x:v>
      </x:c>
      <x:c r="D12587" s="33" t="n">
        <x:f>'AR_values'!I272</x:f>
        <x:v>2.7726642791414156</x:v>
      </x:c>
      <x:c r="E12587" s="33" t="str">
        <x:v>Pieridae-6</x:v>
      </x:c>
      <x:c r="F12587" s="33" t="str">
        <x:v>Pieridae</x:v>
      </x:c>
      <x:c r="G12587" s="33" t="n">
        <x:f>'AR_values'!I296</x:f>
        <x:v>2.876777120642851</x:v>
      </x:c>
      <x:c r="H12587" s="33" t="n">
        <x:f>ABS(D12587-G12587)</x:f>
        <x:v>0.1041128415014354</x:v>
      </x:c>
      <x:c r="I12587" s="14" t="n">
        <x:f>IFERROR(H12587/AVERAGE(D12587,G12587),"")</x:f>
        <x:v>0.03685774721210884</x:v>
      </x:c>
      <x:c r="J12587" s="14" t="n">
        <x:f>'Method'!$B$2</x:f>
        <x:v>0.05</x:v>
      </x:c>
      <x:c r="K12587" s="13" t="str">
        <x:f>IF(I12587&lt;=J12587,"是","否")</x:f>
        <x:v>是</x:v>
      </x:c>
      <x:c r="L12587" s="36" t="n">
        <x:v>0.8666849307920107</x:v>
      </x:c>
      <x:c r="M12587" s="36" t="n">
        <x:f>1-L12587</x:f>
        <x:v>0.1333150692079893</x:v>
      </x:c>
      <x:c r="N12587" s="13" t="str">
        <x:v>是</x:v>
      </x:c>
      <x:c r="O12587" s="15"/>
      <x:c r="P12587" s="13" t="str"/>
    </x:row>
    <x:row r="12588">
      <x:c r="A12588" s="15" t="n">
        <x:v>12587</x:v>
      </x:c>
      <x:c r="B12588" s="13" t="str">
        <x:v>Lycaenidae_Acrodipsis_brisbanensis</x:v>
      </x:c>
      <x:c r="C12588" s="13" t="str">
        <x:v>Lycaenidae</x:v>
      </x:c>
      <x:c r="D12588" s="33" t="n">
        <x:f>'AR_values'!I163</x:f>
        <x:v>2.4786079471256066</x:v>
      </x:c>
      <x:c r="E12588" s="33" t="str">
        <x:v>Nymphalinae-28</x:v>
      </x:c>
      <x:c r="F12588" s="33" t="str">
        <x:v>Nymphalinae</x:v>
      </x:c>
      <x:c r="G12588" s="33" t="n">
        <x:f>'AR_values'!I209</x:f>
        <x:v>2.5716980421170317</x:v>
      </x:c>
      <x:c r="H12588" s="33" t="n">
        <x:f>ABS(D12588-G12588)</x:f>
        <x:v>0.09309009499142507</x:v>
      </x:c>
      <x:c r="I12588" s="14" t="n">
        <x:f>IFERROR(H12588/AVERAGE(D12588,G12588),"")</x:f>
        <x:v>0.03686513062365363</x:v>
      </x:c>
      <x:c r="J12588" s="14" t="n">
        <x:f>'Method'!$B$2</x:f>
        <x:v>0.05</x:v>
      </x:c>
      <x:c r="K12588" s="13" t="str">
        <x:f>IF(I12588&lt;=J12588,"是","否")</x:f>
        <x:v>是</x:v>
      </x:c>
      <x:c r="L12588" s="36" t="n">
        <x:v>0.7946812802582033</x:v>
      </x:c>
      <x:c r="M12588" s="36" t="n">
        <x:f>1-L12588</x:f>
        <x:v>0.20531871974179672</x:v>
      </x:c>
      <x:c r="N12588" s="13" t="str">
        <x:v>是</x:v>
      </x:c>
      <x:c r="O12588" s="15"/>
      <x:c r="P12588" s="13" t="str"/>
    </x:row>
    <x:row r="12589">
      <x:c r="A12589" s="15" t="n">
        <x:v>12588</x:v>
      </x:c>
      <x:c r="B12589" s="13" t="str">
        <x:v>Biblidinae-12</x:v>
      </x:c>
      <x:c r="C12589" s="13" t="str">
        <x:v>Biblidinae</x:v>
      </x:c>
      <x:c r="D12589" s="33" t="n">
        <x:f>'AR_values'!I5</x:f>
        <x:v>2.7033611025331243</x:v>
      </x:c>
      <x:c r="E12589" s="33" t="str">
        <x:v>Satyrinae-8</x:v>
      </x:c>
      <x:c r="F12589" s="33" t="str">
        <x:v>Satyrinae</x:v>
      </x:c>
      <x:c r="G12589" s="33" t="n">
        <x:f>'AR_values'!I383</x:f>
        <x:v>2.6054994443958197</x:v>
      </x:c>
      <x:c r="H12589" s="33" t="n">
        <x:f>ABS(D12589-G12589)</x:f>
        <x:v>0.09786165813730463</x:v>
      </x:c>
      <x:c r="I12589" s="14" t="n">
        <x:f>IFERROR(H12589/AVERAGE(D12589,G12589),"")</x:f>
        <x:v>0.03686729281066363</x:v>
      </x:c>
      <x:c r="J12589" s="14" t="n">
        <x:f>'Method'!$B$2</x:f>
        <x:v>0.05</x:v>
      </x:c>
      <x:c r="K12589" s="13" t="str">
        <x:f>IF(I12589&lt;=J12589,"是","否")</x:f>
        <x:v>是</x:v>
      </x:c>
      <x:c r="L12589" s="36" t="n">
        <x:v>0.9261866248799474</x:v>
      </x:c>
      <x:c r="M12589" s="36" t="n">
        <x:f>1-L12589</x:f>
        <x:v>0.0738133751200526</x:v>
      </x:c>
      <x:c r="N12589" s="13" t="str">
        <x:v>是</x:v>
      </x:c>
      <x:c r="O12589" s="15"/>
      <x:c r="P12589" s="13" t="str"/>
    </x:row>
    <x:row r="12590">
      <x:c r="A12590" s="15" t="n">
        <x:v>12589</x:v>
      </x:c>
      <x:c r="B12590" s="13" t="str">
        <x:v>Heliconiinae-21</x:v>
      </x:c>
      <x:c r="C12590" s="13" t="str">
        <x:v>Heliconiinae</x:v>
      </x:c>
      <x:c r="D12590" s="33" t="n">
        <x:f>'AR_values'!I65</x:f>
        <x:v>2.475657871833206</x:v>
      </x:c>
      <x:c r="E12590" s="33" t="str">
        <x:v>Papilionidae-10</x:v>
      </x:c>
      <x:c r="F12590" s="33" t="str">
        <x:v>Papilionidae</x:v>
      </x:c>
      <x:c r="G12590" s="33" t="n">
        <x:f>'AR_values'!I220</x:f>
        <x:v>2.568647104070697</x:v>
      </x:c>
      <x:c r="H12590" s="33" t="n">
        <x:f>ABS(D12590-G12590)</x:f>
        <x:v>0.09298923223749078</x:v>
      </x:c>
      <x:c r="I12590" s="14" t="n">
        <x:f>IFERROR(H12590/AVERAGE(D12590,G12590),"")</x:f>
        <x:v>0.03686899689122297</x:v>
      </x:c>
      <x:c r="J12590" s="14" t="n">
        <x:f>'Method'!$B$2</x:f>
        <x:v>0.05</x:v>
      </x:c>
      <x:c r="K12590" s="13" t="str">
        <x:f>IF(I12590&lt;=J12590,"是","否")</x:f>
        <x:v>是</x:v>
      </x:c>
      <x:c r="L12590" s="36" t="n">
        <x:v>0.8541169934489224</x:v>
      </x:c>
      <x:c r="M12590" s="36" t="n">
        <x:f>1-L12590</x:f>
        <x:v>0.14588300655107755</x:v>
      </x:c>
      <x:c r="N12590" s="13" t="str">
        <x:v>是</x:v>
      </x:c>
      <x:c r="O12590" s="15"/>
      <x:c r="P12590" s="13" t="str"/>
    </x:row>
    <x:row r="12591">
      <x:c r="A12591" s="15" t="n">
        <x:v>12590</x:v>
      </x:c>
      <x:c r="B12591" s="13" t="str">
        <x:v>Biblidinae-11</x:v>
      </x:c>
      <x:c r="C12591" s="13" t="str">
        <x:v>Biblidinae</x:v>
      </x:c>
      <x:c r="D12591" s="33" t="n">
        <x:f>'AR_values'!I4</x:f>
        <x:v>2.212088663581009</x:v>
      </x:c>
      <x:c r="E12591" s="33" t="str">
        <x:v>Satyrinae-10</x:v>
      </x:c>
      <x:c r="F12591" s="33" t="str">
        <x:v>Satyrinae</x:v>
      </x:c>
      <x:c r="G12591" s="33" t="n">
        <x:f>'AR_values'!I359</x:f>
        <x:v>2.2951789310057693</x:v>
      </x:c>
      <x:c r="H12591" s="33" t="n">
        <x:f>ABS(D12591-G12591)</x:f>
        <x:v>0.08309026742476044</x:v>
      </x:c>
      <x:c r="I12591" s="14" t="n">
        <x:f>IFERROR(H12591/AVERAGE(D12591,G12591),"")</x:f>
        <x:v>0.03686946278696731</x:v>
      </x:c>
      <x:c r="J12591" s="14" t="n">
        <x:f>'Method'!$B$2</x:f>
        <x:v>0.05</x:v>
      </x:c>
      <x:c r="K12591" s="13" t="str">
        <x:f>IF(I12591&lt;=J12591,"是","否")</x:f>
        <x:v>是</x:v>
      </x:c>
      <x:c r="L12591" s="36" t="n">
        <x:v>0.833425442636373</x:v>
      </x:c>
      <x:c r="M12591" s="36" t="n">
        <x:f>1-L12591</x:f>
        <x:v>0.16657455736362703</x:v>
      </x:c>
      <x:c r="N12591" s="13" t="str">
        <x:v>是</x:v>
      </x:c>
      <x:c r="O12591" s="15"/>
      <x:c r="P12591" s="13" t="str"/>
    </x:row>
    <x:row r="12592">
      <x:c r="A12592" s="15" t="n">
        <x:v>12591</x:v>
      </x:c>
      <x:c r="B12592" s="13" t="str">
        <x:v>Hesperiidae_Cephrenes_augiades</x:v>
      </x:c>
      <x:c r="C12592" s="13" t="str">
        <x:v>Hesperiidae</x:v>
      </x:c>
      <x:c r="D12592" s="33" t="n">
        <x:f>'AR_values'!I113</x:f>
        <x:v>3.0176911567888243</x:v>
      </x:c>
      <x:c r="E12592" s="33" t="str">
        <x:v>Papilionidae-33</x:v>
      </x:c>
      <x:c r="F12592" s="33" t="str">
        <x:v>Papilionidae</x:v>
      </x:c>
      <x:c r="G12592" s="33" t="n">
        <x:f>'AR_values'!I244</x:f>
        <x:v>2.9084419828943826</x:v>
      </x:c>
      <x:c r="H12592" s="33" t="n">
        <x:f>ABS(D12592-G12592)</x:f>
        <x:v>0.10924917389444166</x:v>
      </x:c>
      <x:c r="I12592" s="14" t="n">
        <x:f>IFERROR(H12592/AVERAGE(D12592,G12592),"")</x:f>
        <x:v>0.036870306933496196</x:v>
      </x:c>
      <x:c r="J12592" s="14" t="n">
        <x:f>'Method'!$B$2</x:f>
        <x:v>0.05</x:v>
      </x:c>
      <x:c r="K12592" s="13" t="str">
        <x:f>IF(I12592&lt;=J12592,"是","否")</x:f>
        <x:v>是</x:v>
      </x:c>
      <x:c r="L12592" s="36" t="n">
        <x:v>0.8228180932423955</x:v>
      </x:c>
      <x:c r="M12592" s="36" t="n">
        <x:f>1-L12592</x:f>
        <x:v>0.17718190675760448</x:v>
      </x:c>
      <x:c r="N12592" s="13" t="str">
        <x:v>是</x:v>
      </x:c>
      <x:c r="O12592" s="15"/>
      <x:c r="P12592" s="13" t="str"/>
    </x:row>
    <x:row r="12593">
      <x:c r="A12593" s="15" t="n">
        <x:v>12592</x:v>
      </x:c>
      <x:c r="B12593" s="13" t="str">
        <x:v>Heliconiinae-18</x:v>
      </x:c>
      <x:c r="C12593" s="13" t="str">
        <x:v>Heliconiinae</x:v>
      </x:c>
      <x:c r="D12593" s="33" t="n">
        <x:f>'AR_values'!I61</x:f>
        <x:v>3.0927241045158045</x:v>
      </x:c>
      <x:c r="E12593" s="33" t="str">
        <x:v>Papilionidae_Trogonoptera_trojana</x:v>
      </x:c>
      <x:c r="F12593" s="33" t="str">
        <x:v>Papilionidae</x:v>
      </x:c>
      <x:c r="G12593" s="33" t="n">
        <x:f>'AR_values'!I266</x:f>
        <x:v>3.2089030082191807</x:v>
      </x:c>
      <x:c r="H12593" s="33" t="n">
        <x:f>ABS(D12593-G12593)</x:f>
        <x:v>0.11617890370337625</x:v>
      </x:c>
      <x:c r="I12593" s="14" t="n">
        <x:f>IFERROR(H12593/AVERAGE(D12593,G12593),"")</x:f>
        <x:v>0.0368726684790948</x:v>
      </x:c>
      <x:c r="J12593" s="14" t="n">
        <x:f>'Method'!$B$2</x:f>
        <x:v>0.05</x:v>
      </x:c>
      <x:c r="K12593" s="13" t="str">
        <x:f>IF(I12593&lt;=J12593,"是","否")</x:f>
        <x:v>是</x:v>
      </x:c>
      <x:c r="L12593" s="36" t="n">
        <x:v>0.7263172043010753</x:v>
      </x:c>
      <x:c r="M12593" s="36" t="n">
        <x:f>1-L12593</x:f>
        <x:v>0.27368279569892473</x:v>
      </x:c>
      <x:c r="N12593" s="13" t="str">
        <x:v>是</x:v>
      </x:c>
      <x:c r="O12593" s="15"/>
      <x:c r="P12593" s="13" t="str"/>
    </x:row>
    <x:row r="12594">
      <x:c r="A12594" s="15" t="n">
        <x:v>12593</x:v>
      </x:c>
      <x:c r="B12594" s="13" t="str">
        <x:v>Papilionidae-11</x:v>
      </x:c>
      <x:c r="C12594" s="13" t="str">
        <x:v>Papilionidae</x:v>
      </x:c>
      <x:c r="D12594" s="33" t="n">
        <x:f>'AR_values'!I221</x:f>
        <x:v>2.89947550369946</x:v>
      </x:c>
      <x:c r="E12594" s="33" t="str">
        <x:v>Pieridae-24</x:v>
      </x:c>
      <x:c r="F12594" s="33" t="str">
        <x:v>Pieridae</x:v>
      </x:c>
      <x:c r="G12594" s="33" t="n">
        <x:f>'AR_values'!I289</x:f>
        <x:v>3.0084045916057796</x:v>
      </x:c>
      <x:c r="H12594" s="33" t="n">
        <x:f>ABS(D12594-G12594)</x:f>
        <x:v>0.10892908790631939</x:v>
      </x:c>
      <x:c r="I12594" s="14" t="n">
        <x:f>IFERROR(H12594/AVERAGE(D12594,G12594),"")</x:f>
        <x:v>0.03687586279649821</x:v>
      </x:c>
      <x:c r="J12594" s="14" t="n">
        <x:f>'Method'!$B$2</x:f>
        <x:v>0.05</x:v>
      </x:c>
      <x:c r="K12594" s="13" t="str">
        <x:f>IF(I12594&lt;=J12594,"是","否")</x:f>
        <x:v>是</x:v>
      </x:c>
      <x:c r="L12594" s="36" t="n">
        <x:v>0.7880759232407153</x:v>
      </x:c>
      <x:c r="M12594" s="36" t="n">
        <x:f>1-L12594</x:f>
        <x:v>0.2119240767592847</x:v>
      </x:c>
      <x:c r="N12594" s="13" t="str">
        <x:v>是</x:v>
      </x:c>
      <x:c r="O12594" s="15"/>
      <x:c r="P12594" s="13" t="str"/>
    </x:row>
    <x:row r="12595">
      <x:c r="A12595" s="15" t="n">
        <x:v>12594</x:v>
      </x:c>
      <x:c r="B12595" s="13" t="str">
        <x:v>Hesperiidae-23</x:v>
      </x:c>
      <x:c r="C12595" s="13" t="str">
        <x:v>Hesperiidae</x:v>
      </x:c>
      <x:c r="D12595" s="33" t="n">
        <x:f>'AR_values'!I90</x:f>
        <x:v>2.763128559821207</x:v>
      </x:c>
      <x:c r="E12595" s="33" t="str">
        <x:v>Hesperiidae_Hesperilla_chrysotricha</x:v>
      </x:c>
      <x:c r="F12595" s="33" t="str">
        <x:v>Hesperiidae</x:v>
      </x:c>
      <x:c r="G12595" s="33" t="n">
        <x:f>'AR_values'!I117</x:f>
        <x:v>2.6630704750756298</x:v>
      </x:c>
      <x:c r="H12595" s="33" t="n">
        <x:f>ABS(D12595-G12595)</x:f>
        <x:v>0.10005808474557742</x:v>
      </x:c>
      <x:c r="I12595" s="14" t="n">
        <x:f>IFERROR(H12595/AVERAGE(D12595,G12595),"")</x:f>
        <x:v>0.03687962203453517</x:v>
      </x:c>
      <x:c r="J12595" s="14" t="n">
        <x:f>'Method'!$B$2</x:f>
        <x:v>0.05</x:v>
      </x:c>
      <x:c r="K12595" s="13" t="str">
        <x:f>IF(I12595&lt;=J12595,"是","否")</x:f>
        <x:v>是</x:v>
      </x:c>
      <x:c r="L12595" s="36" t="n">
        <x:v>0.9090874169302278</x:v>
      </x:c>
      <x:c r="M12595" s="36" t="n">
        <x:f>1-L12595</x:f>
        <x:v>0.09091258306977223</x:v>
      </x:c>
      <x:c r="N12595" s="13" t="str">
        <x:v>否</x:v>
      </x:c>
      <x:c r="O12595" s="15"/>
      <x:c r="P12595" s="13" t="str"/>
    </x:row>
    <x:row r="12596">
      <x:c r="A12596" s="15" t="n">
        <x:v>12595</x:v>
      </x:c>
      <x:c r="B12596" s="13" t="str">
        <x:v>Danainae-13</x:v>
      </x:c>
      <x:c r="C12596" s="13" t="str">
        <x:v>Danainae</x:v>
      </x:c>
      <x:c r="D12596" s="33" t="n">
        <x:f>'AR_values'!I34</x:f>
        <x:v>3.2390001244514846</x:v>
      </x:c>
      <x:c r="E12596" s="33" t="str">
        <x:v>Papilionidae-23</x:v>
      </x:c>
      <x:c r="F12596" s="33" t="str">
        <x:v>Papilionidae</x:v>
      </x:c>
      <x:c r="G12596" s="33" t="n">
        <x:f>'AR_values'!I234</x:f>
        <x:v>3.1217008472418724</x:v>
      </x:c>
      <x:c r="H12596" s="33" t="n">
        <x:f>ABS(D12596-G12596)</x:f>
        <x:v>0.1172992772096122</x:v>
      </x:c>
      <x:c r="I12596" s="14" t="n">
        <x:f>IFERROR(H12596/AVERAGE(D12596,G12596),"")</x:f>
        <x:v>0.03688250013060576</x:v>
      </x:c>
      <x:c r="J12596" s="14" t="n">
        <x:f>'Method'!$B$2</x:f>
        <x:v>0.05</x:v>
      </x:c>
      <x:c r="K12596" s="13" t="str">
        <x:f>IF(I12596&lt;=J12596,"是","否")</x:f>
        <x:v>是</x:v>
      </x:c>
      <x:c r="L12596" s="36" t="n">
        <x:v>0.8256493459876233</x:v>
      </x:c>
      <x:c r="M12596" s="36" t="n">
        <x:f>1-L12596</x:f>
        <x:v>0.1743506540123767</x:v>
      </x:c>
      <x:c r="N12596" s="13" t="str">
        <x:v>是</x:v>
      </x:c>
      <x:c r="O12596" s="15"/>
      <x:c r="P12596" s="13" t="str"/>
    </x:row>
    <x:row r="12597">
      <x:c r="A12597" s="15" t="n">
        <x:v>12596</x:v>
      </x:c>
      <x:c r="B12597" s="13" t="str">
        <x:v>Limenitidinae-2</x:v>
      </x:c>
      <x:c r="C12597" s="13" t="str">
        <x:v>Limenitidinae</x:v>
      </x:c>
      <x:c r="D12597" s="33" t="n">
        <x:f>'AR_values'!I134</x:f>
        <x:v>2.628721263472674</x:v>
      </x:c>
      <x:c r="E12597" s="33" t="str">
        <x:v>Parnassiinae-6</x:v>
      </x:c>
      <x:c r="F12597" s="33" t="str">
        <x:v>Parnassiinae</x:v>
      </x:c>
      <x:c r="G12597" s="33" t="n">
        <x:f>'AR_values'!I273</x:f>
        <x:v>2.533520834171576</x:v>
      </x:c>
      <x:c r="H12597" s="33" t="n">
        <x:f>ABS(D12597-G12597)</x:f>
        <x:v>0.09520042930109796</x:v>
      </x:c>
      <x:c r="I12597" s="14" t="n">
        <x:f>IFERROR(H12597/AVERAGE(D12597,G12597),"")</x:f>
        <x:v>0.03688336482496315</x:v>
      </x:c>
      <x:c r="J12597" s="14" t="n">
        <x:f>'Method'!$B$2</x:f>
        <x:v>0.05</x:v>
      </x:c>
      <x:c r="K12597" s="13" t="str">
        <x:f>IF(I12597&lt;=J12597,"是","否")</x:f>
        <x:v>是</x:v>
      </x:c>
      <x:c r="L12597" s="36" t="n">
        <x:v>0.8559520986483282</x:v>
      </x:c>
      <x:c r="M12597" s="36" t="n">
        <x:f>1-L12597</x:f>
        <x:v>0.14404790135167178</x:v>
      </x:c>
      <x:c r="N12597" s="13" t="str">
        <x:v>是</x:v>
      </x:c>
      <x:c r="O12597" s="15"/>
      <x:c r="P12597" s="13" t="str"/>
    </x:row>
    <x:row r="12598">
      <x:c r="A12598" s="15" t="n">
        <x:v>12597</x:v>
      </x:c>
      <x:c r="B12598" s="13" t="str">
        <x:v>Pieridae-2</x:v>
      </x:c>
      <x:c r="C12598" s="13" t="str">
        <x:v>Pieridae</x:v>
      </x:c>
      <x:c r="D12598" s="33" t="n">
        <x:f>'AR_values'!I284</x:f>
        <x:v>2.655534957236157</x:v>
      </x:c>
      <x:c r="E12598" s="33" t="str">
        <x:v>Pieridae-Coliadinae-6</x:v>
      </x:c>
      <x:c r="F12598" s="33" t="str">
        <x:v>Pieridae-Coliadinae</x:v>
      </x:c>
      <x:c r="G12598" s="33" t="n">
        <x:f>'AR_values'!I318</x:f>
        <x:v>2.559350440419913</x:v>
      </x:c>
      <x:c r="H12598" s="33" t="n">
        <x:f>ABS(D12598-G12598)</x:f>
        <x:v>0.09618451681624363</x:v>
      </x:c>
      <x:c r="I12598" s="14" t="n">
        <x:f>IFERROR(H12598/AVERAGE(D12598,G12598),"")</x:f>
        <x:v>0.036888448923336106</x:v>
      </x:c>
      <x:c r="J12598" s="14" t="n">
        <x:f>'Method'!$B$2</x:f>
        <x:v>0.05</x:v>
      </x:c>
      <x:c r="K12598" s="13" t="str">
        <x:f>IF(I12598&lt;=J12598,"是","否")</x:f>
        <x:v>是</x:v>
      </x:c>
      <x:c r="L12598" s="36" t="n">
        <x:v>0.8154040818239333</x:v>
      </x:c>
      <x:c r="M12598" s="36" t="n">
        <x:f>1-L12598</x:f>
        <x:v>0.1845959181760667</x:v>
      </x:c>
      <x:c r="N12598" s="13" t="str">
        <x:v>是</x:v>
      </x:c>
      <x:c r="O12598" s="15"/>
      <x:c r="P12598" s="13" t="str"/>
    </x:row>
    <x:row r="12599">
      <x:c r="A12599" s="15" t="n">
        <x:v>12598</x:v>
      </x:c>
      <x:c r="B12599" s="13" t="str">
        <x:v>Papilionidae-9</x:v>
      </x:c>
      <x:c r="C12599" s="13" t="str">
        <x:v>Papilionidae</x:v>
      </x:c>
      <x:c r="D12599" s="33" t="n">
        <x:f>'AR_values'!I260</x:f>
        <x:v>2.8994270303687606</x:v>
      </x:c>
      <x:c r="E12599" s="33" t="str">
        <x:v>Pieridae-24</x:v>
      </x:c>
      <x:c r="F12599" s="33" t="str">
        <x:v>Pieridae</x:v>
      </x:c>
      <x:c r="G12599" s="33" t="n">
        <x:f>'AR_values'!I289</x:f>
        <x:v>3.0084045916057796</x:v>
      </x:c>
      <x:c r="H12599" s="33" t="n">
        <x:f>ABS(D12599-G12599)</x:f>
        <x:v>0.10897756123701896</x:v>
      </x:c>
      <x:c r="I12599" s="14" t="n">
        <x:f>IFERROR(H12599/AVERAGE(D12599,G12599),"")</x:f>
        <x:v>0.03689257521547171</x:v>
      </x:c>
      <x:c r="J12599" s="14" t="n">
        <x:f>'Method'!$B$2</x:f>
        <x:v>0.05</x:v>
      </x:c>
      <x:c r="K12599" s="13" t="str">
        <x:f>IF(I12599&lt;=J12599,"是","否")</x:f>
        <x:v>是</x:v>
      </x:c>
      <x:c r="L12599" s="36" t="n">
        <x:v>0.8309350593773404</x:v>
      </x:c>
      <x:c r="M12599" s="36" t="n">
        <x:f>1-L12599</x:f>
        <x:v>0.16906494062265964</x:v>
      </x:c>
      <x:c r="N12599" s="13" t="str">
        <x:v>是</x:v>
      </x:c>
      <x:c r="O12599" s="15"/>
      <x:c r="P12599" s="13" t="str"/>
    </x:row>
    <x:row r="12600">
      <x:c r="A12600" s="15" t="n">
        <x:v>12599</x:v>
      </x:c>
      <x:c r="B12600" s="13" t="str">
        <x:v>Hesperiidae-28</x:v>
      </x:c>
      <x:c r="C12600" s="13" t="str">
        <x:v>Hesperiidae</x:v>
      </x:c>
      <x:c r="D12600" s="33" t="n">
        <x:f>'AR_values'!I95</x:f>
        <x:v>2.9728124719229405</x:v>
      </x:c>
      <x:c r="E12600" s="33" t="str">
        <x:v>Pieridae-25</x:v>
      </x:c>
      <x:c r="F12600" s="33" t="str">
        <x:v>Pieridae</x:v>
      </x:c>
      <x:c r="G12600" s="33" t="n">
        <x:f>'AR_values'!I290</x:f>
        <x:v>3.0845485032547195</x:v>
      </x:c>
      <x:c r="H12600" s="33" t="n">
        <x:f>ABS(D12600-G12600)</x:f>
        <x:v>0.111736031331779</x:v>
      </x:c>
      <x:c r="I12600" s="14" t="n">
        <x:f>IFERROR(H12600/AVERAGE(D12600,G12600),"")</x:f>
        <x:v>0.03689264410348331</x:v>
      </x:c>
      <x:c r="J12600" s="14" t="n">
        <x:f>'Method'!$B$2</x:f>
        <x:v>0.05</x:v>
      </x:c>
      <x:c r="K12600" s="13" t="str">
        <x:f>IF(I12600&lt;=J12600,"是","否")</x:f>
        <x:v>是</x:v>
      </x:c>
      <x:c r="L12600" s="36" t="n">
        <x:v>0.8599147537330064</x:v>
      </x:c>
      <x:c r="M12600" s="36" t="n">
        <x:f>1-L12600</x:f>
        <x:v>0.1400852462669936</x:v>
      </x:c>
      <x:c r="N12600" s="13" t="str">
        <x:v>是</x:v>
      </x:c>
      <x:c r="O12600" s="15"/>
      <x:c r="P12600" s="13" t="str"/>
    </x:row>
    <x:row r="12601">
      <x:c r="A12601" s="15" t="n">
        <x:v>12600</x:v>
      </x:c>
      <x:c r="B12601" s="13" t="str">
        <x:v>Hesperiidae-9</x:v>
      </x:c>
      <x:c r="C12601" s="13" t="str">
        <x:v>Hesperiidae</x:v>
      </x:c>
      <x:c r="D12601" s="33" t="n">
        <x:f>'AR_values'!I110</x:f>
        <x:v>2.5616609727912754</x:v>
      </x:c>
      <x:c r="E12601" s="33" t="str">
        <x:v>Pieridae-19</x:v>
      </x:c>
      <x:c r="F12601" s="33" t="str">
        <x:v>Pieridae</x:v>
      </x:c>
      <x:c r="G12601" s="33" t="n">
        <x:f>'AR_values'!I283</x:f>
        <x:v>2.657949024153296</x:v>
      </x:c>
      <x:c r="H12601" s="33" t="n">
        <x:f>ABS(D12601-G12601)</x:f>
        <x:v>0.09628805136202079</x:v>
      </x:c>
      <x:c r="I12601" s="14" t="n">
        <x:f>IFERROR(H12601/AVERAGE(D12601,G12601),"")</x:f>
        <x:v>0.03689473022635231</x:v>
      </x:c>
      <x:c r="J12601" s="14" t="n">
        <x:f>'Method'!$B$2</x:f>
        <x:v>0.05</x:v>
      </x:c>
      <x:c r="K12601" s="13" t="str">
        <x:f>IF(I12601&lt;=J12601,"是","否")</x:f>
        <x:v>是</x:v>
      </x:c>
      <x:c r="L12601" s="36" t="n">
        <x:v>0.7236361612113115</x:v>
      </x:c>
      <x:c r="M12601" s="36" t="n">
        <x:f>1-L12601</x:f>
        <x:v>0.27636383878868853</x:v>
      </x:c>
      <x:c r="N12601" s="13" t="str">
        <x:v>是</x:v>
      </x:c>
      <x:c r="O12601" s="15"/>
      <x:c r="P12601" s="13" t="str"/>
    </x:row>
    <x:row r="12602">
      <x:c r="A12602" s="15" t="n">
        <x:v>12601</x:v>
      </x:c>
      <x:c r="B12602" s="13" t="str">
        <x:v>Papilionidae-29</x:v>
      </x:c>
      <x:c r="C12602" s="13" t="str">
        <x:v>Papilionidae</x:v>
      </x:c>
      <x:c r="D12602" s="33" t="n">
        <x:f>'AR_values'!I239</x:f>
        <x:v>3.2005056764654425</x:v>
      </x:c>
      <x:c r="E12602" s="33" t="str">
        <x:v>Pieridae-25</x:v>
      </x:c>
      <x:c r="F12602" s="33" t="str">
        <x:v>Pieridae</x:v>
      </x:c>
      <x:c r="G12602" s="33" t="n">
        <x:f>'AR_values'!I290</x:f>
        <x:v>3.0845485032547195</x:v>
      </x:c>
      <x:c r="H12602" s="33" t="n">
        <x:f>ABS(D12602-G12602)</x:f>
        <x:v>0.11595717321072296</x:v>
      </x:c>
      <x:c r="I12602" s="14" t="n">
        <x:f>IFERROR(H12602/AVERAGE(D12602,G12602),"")</x:f>
        <x:v>0.036899339256256304</x:v>
      </x:c>
      <x:c r="J12602" s="14" t="n">
        <x:f>'Method'!$B$2</x:f>
        <x:v>0.05</x:v>
      </x:c>
      <x:c r="K12602" s="13" t="str">
        <x:f>IF(I12602&lt;=J12602,"是","否")</x:f>
        <x:v>是</x:v>
      </x:c>
      <x:c r="L12602" s="36" t="n">
        <x:v>0.7611419660200816</x:v>
      </x:c>
      <x:c r="M12602" s="36" t="n">
        <x:f>1-L12602</x:f>
        <x:v>0.23885803397991845</x:v>
      </x:c>
      <x:c r="N12602" s="13" t="str">
        <x:v>是</x:v>
      </x:c>
      <x:c r="O12602" s="15"/>
      <x:c r="P12602" s="13" t="str"/>
    </x:row>
    <x:row r="12603">
      <x:c r="A12603" s="15" t="n">
        <x:v>12602</x:v>
      </x:c>
      <x:c r="B12603" s="13" t="str">
        <x:v>Papilionidae-21</x:v>
      </x:c>
      <x:c r="C12603" s="13" t="str">
        <x:v>Papilionidae</x:v>
      </x:c>
      <x:c r="D12603" s="33" t="n">
        <x:f>'AR_values'!I232</x:f>
        <x:v>2.6787195291908024</x:v>
      </x:c>
      <x:c r="E12603" s="33" t="str">
        <x:v>Satyrinae-6</x:v>
      </x:c>
      <x:c r="F12603" s="33" t="str">
        <x:v>Satyrinae</x:v>
      </x:c>
      <x:c r="G12603" s="33" t="n">
        <x:f>'AR_values'!I381</x:f>
        <x:v>2.5816660504701483</x:v>
      </x:c>
      <x:c r="H12603" s="33" t="n">
        <x:f>ABS(D12603-G12603)</x:f>
        <x:v>0.09705347872065406</x:v>
      </x:c>
      <x:c r="I12603" s="14" t="n">
        <x:f>IFERROR(H12603/AVERAGE(D12603,G12603),"")</x:f>
        <x:v>0.036899758487631426</x:v>
      </x:c>
      <x:c r="J12603" s="14" t="n">
        <x:f>'Method'!$B$2</x:f>
        <x:v>0.05</x:v>
      </x:c>
      <x:c r="K12603" s="13" t="str">
        <x:f>IF(I12603&lt;=J12603,"是","否")</x:f>
        <x:v>是</x:v>
      </x:c>
      <x:c r="L12603" s="36" t="n">
        <x:v>0.8143182542398886</x:v>
      </x:c>
      <x:c r="M12603" s="36" t="n">
        <x:f>1-L12603</x:f>
        <x:v>0.18568174576011143</x:v>
      </x:c>
      <x:c r="N12603" s="13" t="str">
        <x:v>是</x:v>
      </x:c>
      <x:c r="O12603" s="15"/>
      <x:c r="P12603" s="13" t="str"/>
    </x:row>
    <x:row r="12604">
      <x:c r="A12604" s="15" t="n">
        <x:v>12603</x:v>
      </x:c>
      <x:c r="B12604" s="13" t="str">
        <x:v>Pieridae-Coliadinae-10</x:v>
      </x:c>
      <x:c r="C12604" s="13" t="str">
        <x:v>Pieridae-Coliadinae</x:v>
      </x:c>
      <x:c r="D12604" s="33" t="n">
        <x:f>'AR_values'!I301</x:f>
        <x:v>2.3598209621443837</x:v>
      </x:c>
      <x:c r="E12604" s="33" t="str">
        <x:v>Pieridae-Coliadinae-4</x:v>
      </x:c>
      <x:c r="F12604" s="33" t="str">
        <x:v>Pieridae-Coliadinae</x:v>
      </x:c>
      <x:c r="G12604" s="33" t="n">
        <x:f>'AR_values'!I316</x:f>
        <x:v>2.448553495466375</x:v>
      </x:c>
      <x:c r="H12604" s="33" t="n">
        <x:f>ABS(D12604-G12604)</x:f>
        <x:v>0.08873253332199127</x:v>
      </x:c>
      <x:c r="I12604" s="14" t="n">
        <x:f>IFERROR(H12604/AVERAGE(D12604,G12604),"")</x:f>
        <x:v>0.0369074971611432</x:v>
      </x:c>
      <x:c r="J12604" s="14" t="n">
        <x:f>'Method'!$B$2</x:f>
        <x:v>0.05</x:v>
      </x:c>
      <x:c r="K12604" s="13" t="str">
        <x:f>IF(I12604&lt;=J12604,"是","否")</x:f>
        <x:v>是</x:v>
      </x:c>
      <x:c r="L12604" s="36" t="n">
        <x:v>0.8765026589802029</x:v>
      </x:c>
      <x:c r="M12604" s="36" t="n">
        <x:f>1-L12604</x:f>
        <x:v>0.12349734101979715</x:v>
      </x:c>
      <x:c r="N12604" s="13" t="str">
        <x:v>否</x:v>
      </x:c>
      <x:c r="O12604" s="15"/>
      <x:c r="P12604" s="13" t="str"/>
    </x:row>
    <x:row r="12605">
      <x:c r="A12605" s="15" t="n">
        <x:v>12604</x:v>
      </x:c>
      <x:c r="B12605" s="13" t="str">
        <x:v>Heliconiinae-18</x:v>
      </x:c>
      <x:c r="C12605" s="13" t="str">
        <x:v>Heliconiinae</x:v>
      </x:c>
      <x:c r="D12605" s="33" t="n">
        <x:f>'AR_values'!I61</x:f>
        <x:v>3.0927241045158045</x:v>
      </x:c>
      <x:c r="E12605" s="33" t="str">
        <x:v>Papilionidae-31</x:v>
      </x:c>
      <x:c r="F12605" s="33" t="str">
        <x:v>Papilionidae</x:v>
      </x:c>
      <x:c r="G12605" s="33" t="n">
        <x:f>'AR_values'!I242</x:f>
        <x:v>3.2090214484040662</x:v>
      </x:c>
      <x:c r="H12605" s="33" t="n">
        <x:f>ABS(D12605-G12605)</x:f>
        <x:v>0.11629734388826174</x:v>
      </x:c>
      <x:c r="I12605" s="14" t="n">
        <x:f>IFERROR(H12605/AVERAGE(D12605,G12605),"")</x:f>
        <x:v>0.03690956510752046</x:v>
      </x:c>
      <x:c r="J12605" s="14" t="n">
        <x:f>'Method'!$B$2</x:f>
        <x:v>0.05</x:v>
      </x:c>
      <x:c r="K12605" s="13" t="str">
        <x:f>IF(I12605&lt;=J12605,"是","否")</x:f>
        <x:v>是</x:v>
      </x:c>
      <x:c r="L12605" s="36" t="n">
        <x:v>0.6937852063902484</x:v>
      </x:c>
      <x:c r="M12605" s="36" t="n">
        <x:f>1-L12605</x:f>
        <x:v>0.30621479360975157</x:v>
      </x:c>
      <x:c r="N12605" s="13" t="str">
        <x:v>是</x:v>
      </x:c>
      <x:c r="O12605" s="15"/>
      <x:c r="P12605" s="13" t="str"/>
    </x:row>
    <x:row r="12606">
      <x:c r="A12606" s="15" t="n">
        <x:v>12605</x:v>
      </x:c>
      <x:c r="B12606" s="13" t="str">
        <x:v>Heliconiinae-1</x:v>
      </x:c>
      <x:c r="C12606" s="13" t="str">
        <x:v>Heliconiinae</x:v>
      </x:c>
      <x:c r="D12606" s="33" t="n">
        <x:f>'AR_values'!I52</x:f>
        <x:v>3.1198123300411793</x:v>
      </x:c>
      <x:c r="E12606" s="33" t="str">
        <x:v>Papilionidae-8</x:v>
      </x:c>
      <x:c r="F12606" s="33" t="str">
        <x:v>Papilionidae</x:v>
      </x:c>
      <x:c r="G12606" s="33" t="n">
        <x:f>'AR_values'!I259</x:f>
        <x:v>3.006744460718734</x:v>
      </x:c>
      <x:c r="H12606" s="33" t="n">
        <x:f>ABS(D12606-G12606)</x:f>
        <x:v>0.11306786932244517</x:v>
      </x:c>
      <x:c r="I12606" s="14" t="n">
        <x:f>IFERROR(H12606/AVERAGE(D12606,G12606),"")</x:f>
        <x:v>0.03691073899550703</x:v>
      </x:c>
      <x:c r="J12606" s="14" t="n">
        <x:f>'Method'!$B$2</x:f>
        <x:v>0.05</x:v>
      </x:c>
      <x:c r="K12606" s="13" t="str">
        <x:f>IF(I12606&lt;=J12606,"是","否")</x:f>
        <x:v>是</x:v>
      </x:c>
      <x:c r="L12606" s="36" t="n">
        <x:v>0.8851422700419532</x:v>
      </x:c>
      <x:c r="M12606" s="36" t="n">
        <x:f>1-L12606</x:f>
        <x:v>0.11485772995804677</x:v>
      </x:c>
      <x:c r="N12606" s="13" t="str">
        <x:v>是</x:v>
      </x:c>
      <x:c r="O12606" s="15"/>
      <x:c r="P12606" s="13" t="str"/>
    </x:row>
    <x:row r="12607">
      <x:c r="A12607" s="15" t="n">
        <x:v>12606</x:v>
      </x:c>
      <x:c r="B12607" s="13" t="str">
        <x:v>Hesperiidae-9</x:v>
      </x:c>
      <x:c r="C12607" s="13" t="str">
        <x:v>Hesperiidae</x:v>
      </x:c>
      <x:c r="D12607" s="33" t="n">
        <x:f>'AR_values'!I110</x:f>
        <x:v>2.5616609727912754</x:v>
      </x:c>
      <x:c r="E12607" s="33" t="str">
        <x:v>Papilionidae_Papilio_polytes</x:v>
      </x:c>
      <x:c r="F12607" s="33" t="str">
        <x:v>Papilionidae</x:v>
      </x:c>
      <x:c r="G12607" s="33" t="n">
        <x:f>'AR_values'!I265</x:f>
        <x:v>2.6579933279056216</x:v>
      </x:c>
      <x:c r="H12607" s="33" t="n">
        <x:f>ABS(D12607-G12607)</x:f>
        <x:v>0.09633235511434624</x:v>
      </x:c>
      <x:c r="I12607" s="14" t="n">
        <x:f>IFERROR(H12607/AVERAGE(D12607,G12607),"")</x:f>
        <x:v>0.03691139281062522</x:v>
      </x:c>
      <x:c r="J12607" s="14" t="n">
        <x:f>'Method'!$B$2</x:f>
        <x:v>0.05</x:v>
      </x:c>
      <x:c r="K12607" s="13" t="str">
        <x:f>IF(I12607&lt;=J12607,"是","否")</x:f>
        <x:v>是</x:v>
      </x:c>
      <x:c r="L12607" s="36" t="n">
        <x:v>0.5776084276588591</x:v>
      </x:c>
      <x:c r="M12607" s="36" t="n">
        <x:f>1-L12607</x:f>
        <x:v>0.4223915723411409</x:v>
      </x:c>
      <x:c r="N12607" s="13" t="str">
        <x:v>是</x:v>
      </x:c>
      <x:c r="O12607" s="15"/>
      <x:c r="P12607" s="13" t="str"/>
    </x:row>
    <x:row r="12608">
      <x:c r="A12608" s="15" t="n">
        <x:v>12607</x:v>
      </x:c>
      <x:c r="B12608" s="13" t="str">
        <x:v>Limenitidinae-4</x:v>
      </x:c>
      <x:c r="C12608" s="13" t="str">
        <x:v>Limenitidinae</x:v>
      </x:c>
      <x:c r="D12608" s="33" t="n">
        <x:f>'AR_values'!I136</x:f>
        <x:v>2.4478863236029302</x:v>
      </x:c>
      <x:c r="E12608" s="33" t="str">
        <x:v>Lycaenidae_Ogyris_olane</x:v>
      </x:c>
      <x:c r="F12608" s="33" t="str">
        <x:v>Lycaenidae</x:v>
      </x:c>
      <x:c r="G12608" s="33" t="n">
        <x:f>'AR_values'!I180</x:f>
        <x:v>2.5399402467253505</x:v>
      </x:c>
      <x:c r="H12608" s="33" t="n">
        <x:f>ABS(D12608-G12608)</x:f>
        <x:v>0.09205392312242022</x:v>
      </x:c>
      <x:c r="I12608" s="14" t="n">
        <x:f>IFERROR(H12608/AVERAGE(D12608,G12608),"")</x:f>
        <x:v>0.036911437005461706</x:v>
      </x:c>
      <x:c r="J12608" s="14" t="n">
        <x:f>'Method'!$B$2</x:f>
        <x:v>0.05</x:v>
      </x:c>
      <x:c r="K12608" s="13" t="str">
        <x:f>IF(I12608&lt;=J12608,"是","否")</x:f>
        <x:v>是</x:v>
      </x:c>
      <x:c r="L12608" s="36" t="n">
        <x:v>0.8422643396054904</x:v>
      </x:c>
      <x:c r="M12608" s="36" t="n">
        <x:f>1-L12608</x:f>
        <x:v>0.1577356603945096</x:v>
      </x:c>
      <x:c r="N12608" s="13" t="str">
        <x:v>是</x:v>
      </x:c>
      <x:c r="O12608" s="15"/>
      <x:c r="P12608" s="13" t="str"/>
    </x:row>
    <x:row r="12609">
      <x:c r="A12609" s="15" t="n">
        <x:v>12608</x:v>
      </x:c>
      <x:c r="B12609" s="13" t="str">
        <x:v>Riodinidae-9</x:v>
      </x:c>
      <x:c r="C12609" s="13" t="str">
        <x:v>Riodinidae</x:v>
      </x:c>
      <x:c r="D12609" s="33" t="n">
        <x:f>'AR_values'!I357</x:f>
        <x:v>2.42930522516359</x:v>
      </x:c>
      <x:c r="E12609" s="33" t="str">
        <x:v>Satyrinae-19</x:v>
      </x:c>
      <x:c r="F12609" s="33" t="str">
        <x:v>Satyrinae</x:v>
      </x:c>
      <x:c r="G12609" s="33" t="n">
        <x:f>'AR_values'!I368</x:f>
        <x:v>2.5206761315513897</x:v>
      </x:c>
      <x:c r="H12609" s="33" t="n">
        <x:f>ABS(D12609-G12609)</x:f>
        <x:v>0.09137090638779988</x:v>
      </x:c>
      <x:c r="I12609" s="14" t="n">
        <x:f>IFERROR(H12609/AVERAGE(D12609,G12609),"")</x:f>
        <x:v>0.03691767697825737</x:v>
      </x:c>
      <x:c r="J12609" s="14" t="n">
        <x:f>'Method'!$B$2</x:f>
        <x:v>0.05</x:v>
      </x:c>
      <x:c r="K12609" s="13" t="str">
        <x:f>IF(I12609&lt;=J12609,"是","否")</x:f>
        <x:v>是</x:v>
      </x:c>
      <x:c r="L12609" s="36" t="n">
        <x:v>0.9348408670492814</x:v>
      </x:c>
      <x:c r="M12609" s="36" t="n">
        <x:f>1-L12609</x:f>
        <x:v>0.06515913295071862</x:v>
      </x:c>
      <x:c r="N12609" s="13" t="str">
        <x:v>是</x:v>
      </x:c>
      <x:c r="O12609" s="15"/>
      <x:c r="P12609" s="13" t="str"/>
    </x:row>
    <x:row r="12610">
      <x:c r="A12610" s="15" t="n">
        <x:v>12609</x:v>
      </x:c>
      <x:c r="B12610" s="13" t="str">
        <x:v>Danainae-18</x:v>
      </x:c>
      <x:c r="C12610" s="13" t="str">
        <x:v>Danainae</x:v>
      </x:c>
      <x:c r="D12610" s="33" t="n">
        <x:f>'AR_values'!I39</x:f>
        <x:v>2.963387542446161</x:v>
      </x:c>
      <x:c r="E12610" s="33" t="str">
        <x:v>Hesperiidae-36</x:v>
      </x:c>
      <x:c r="F12610" s="33" t="str">
        <x:v>Hesperiidae</x:v>
      </x:c>
      <x:c r="G12610" s="33" t="n">
        <x:f>'AR_values'!I104</x:f>
        <x:v>2.8559515557861443</x:v>
      </x:c>
      <x:c r="H12610" s="33" t="n">
        <x:f>ABS(D12610-G12610)</x:f>
        <x:v>0.10743598666001652</x:v>
      </x:c>
      <x:c r="I12610" s="14" t="n">
        <x:f>IFERROR(H12610/AVERAGE(D12610,G12610),"")</x:f>
        <x:v>0.03692377599808594</x:v>
      </x:c>
      <x:c r="J12610" s="14" t="n">
        <x:f>'Method'!$B$2</x:f>
        <x:v>0.05</x:v>
      </x:c>
      <x:c r="K12610" s="13" t="str">
        <x:f>IF(I12610&lt;=J12610,"是","否")</x:f>
        <x:v>是</x:v>
      </x:c>
      <x:c r="L12610" s="36" t="n">
        <x:v>0.7638546876189992</x:v>
      </x:c>
      <x:c r="M12610" s="36" t="n">
        <x:f>1-L12610</x:f>
        <x:v>0.23614531238100078</x:v>
      </x:c>
      <x:c r="N12610" s="13" t="str">
        <x:v>是</x:v>
      </x:c>
      <x:c r="O12610" s="15"/>
      <x:c r="P12610" s="13" t="str"/>
    </x:row>
    <x:row r="12611">
      <x:c r="A12611" s="15" t="n">
        <x:v>12610</x:v>
      </x:c>
      <x:c r="B12611" s="13" t="str">
        <x:v>Papilionidae_Zerynthia_rumina</x:v>
      </x:c>
      <x:c r="C12611" s="13" t="str">
        <x:v>Papilionidae</x:v>
      </x:c>
      <x:c r="D12611" s="33" t="n">
        <x:f>'AR_values'!I267</x:f>
        <x:v>2.5592492830957054</x:v>
      </x:c>
      <x:c r="E12611" s="33" t="str">
        <x:v>Pieridae-2</x:v>
      </x:c>
      <x:c r="F12611" s="33" t="str">
        <x:v>Pieridae</x:v>
      </x:c>
      <x:c r="G12611" s="33" t="n">
        <x:f>'AR_values'!I284</x:f>
        <x:v>2.655534957236157</x:v>
      </x:c>
      <x:c r="H12611" s="33" t="n">
        <x:f>ABS(D12611-G12611)</x:f>
        <x:v>0.09628567414045142</x:v>
      </x:c>
      <x:c r="I12611" s="14" t="n">
        <x:f>IFERROR(H12611/AVERAGE(D12611,G12611),"")</x:f>
        <x:v>0.036927960852441294</x:v>
      </x:c>
      <x:c r="J12611" s="14" t="n">
        <x:f>'Method'!$B$2</x:f>
        <x:v>0.05</x:v>
      </x:c>
      <x:c r="K12611" s="13" t="str">
        <x:f>IF(I12611&lt;=J12611,"是","否")</x:f>
        <x:v>是</x:v>
      </x:c>
      <x:c r="L12611" s="36" t="n">
        <x:v>0.9082545110146246</x:v>
      </x:c>
      <x:c r="M12611" s="36" t="n">
        <x:f>1-L12611</x:f>
        <x:v>0.09174548898537538</x:v>
      </x:c>
      <x:c r="N12611" s="13" t="str">
        <x:v>是</x:v>
      </x:c>
      <x:c r="O12611" s="15"/>
      <x:c r="P12611" s="13" t="str"/>
    </x:row>
    <x:row r="12612">
      <x:c r="A12612" s="15" t="n">
        <x:v>12611</x:v>
      </x:c>
      <x:c r="B12612" s="13" t="str">
        <x:v>Biblidinae-12</x:v>
      </x:c>
      <x:c r="C12612" s="13" t="str">
        <x:v>Biblidinae</x:v>
      </x:c>
      <x:c r="D12612" s="33" t="n">
        <x:f>'AR_values'!I5</x:f>
        <x:v>2.7033611025331243</x:v>
      </x:c>
      <x:c r="E12612" s="33" t="str">
        <x:v>Hesperiidae-6</x:v>
      </x:c>
      <x:c r="F12612" s="33" t="str">
        <x:v>Hesperiidae</x:v>
      </x:c>
      <x:c r="G12612" s="33" t="n">
        <x:f>'AR_values'!I107</x:f>
        <x:v>2.805069004432799</x:v>
      </x:c>
      <x:c r="H12612" s="33" t="n">
        <x:f>ABS(D12612-G12612)</x:f>
        <x:v>0.10170790189967471</x:v>
      </x:c>
      <x:c r="I12612" s="14" t="n">
        <x:f>IFERROR(H12612/AVERAGE(D12612,G12612),"")</x:f>
        <x:v>0.036928090190726244</x:v>
      </x:c>
      <x:c r="J12612" s="14" t="n">
        <x:f>'Method'!$B$2</x:f>
        <x:v>0.05</x:v>
      </x:c>
      <x:c r="K12612" s="13" t="str">
        <x:f>IF(I12612&lt;=J12612,"是","否")</x:f>
        <x:v>是</x:v>
      </x:c>
      <x:c r="L12612" s="36" t="n">
        <x:v>0.7869553042017216</x:v>
      </x:c>
      <x:c r="M12612" s="36" t="n">
        <x:f>1-L12612</x:f>
        <x:v>0.21304469579827845</x:v>
      </x:c>
      <x:c r="N12612" s="13" t="str">
        <x:v>是</x:v>
      </x:c>
      <x:c r="O12612" s="15"/>
      <x:c r="P12612" s="13" t="str"/>
    </x:row>
    <x:row r="12613">
      <x:c r="A12613" s="15" t="n">
        <x:v>12612</x:v>
      </x:c>
      <x:c r="B12613" s="13" t="str">
        <x:v>Lycaenidae_Candalides_acasta</x:v>
      </x:c>
      <x:c r="C12613" s="13" t="str">
        <x:v>Lycaenidae</x:v>
      </x:c>
      <x:c r="D12613" s="33" t="n">
        <x:f>'AR_values'!I164</x:f>
        <x:v>2.4245150825976376</x:v>
      </x:c>
      <x:c r="E12613" s="33" t="str">
        <x:v>Riodinidae-11</x:v>
      </x:c>
      <x:c r="F12613" s="33" t="str">
        <x:v>Riodinidae</x:v>
      </x:c>
      <x:c r="G12613" s="33" t="n">
        <x:f>'AR_values'!I335</x:f>
        <x:v>2.336592745750193</x:v>
      </x:c>
      <x:c r="H12613" s="33" t="n">
        <x:f>ABS(D12613-G12613)</x:f>
        <x:v>0.08792233684744444</x:v>
      </x:c>
      <x:c r="I12613" s="14" t="n">
        <x:f>IFERROR(H12613/AVERAGE(D12613,G12613),"")</x:f>
        <x:v>0.036933562530951834</x:v>
      </x:c>
      <x:c r="J12613" s="14" t="n">
        <x:f>'Method'!$B$2</x:f>
        <x:v>0.05</x:v>
      </x:c>
      <x:c r="K12613" s="13" t="str">
        <x:f>IF(I12613&lt;=J12613,"是","否")</x:f>
        <x:v>是</x:v>
      </x:c>
      <x:c r="L12613" s="36" t="n">
        <x:v>0.8383846037278375</x:v>
      </x:c>
      <x:c r="M12613" s="36" t="n">
        <x:f>1-L12613</x:f>
        <x:v>0.16161539627216248</x:v>
      </x:c>
      <x:c r="N12613" s="13" t="str">
        <x:v>是</x:v>
      </x:c>
      <x:c r="O12613" s="15"/>
      <x:c r="P12613" s="13" t="str"/>
    </x:row>
    <x:row r="12614">
      <x:c r="A12614" s="15" t="n">
        <x:v>12613</x:v>
      </x:c>
      <x:c r="B12614" s="13" t="str">
        <x:v>Charaxinae-3</x:v>
      </x:c>
      <x:c r="C12614" s="13" t="str">
        <x:v>Charaxinae</x:v>
      </x:c>
      <x:c r="D12614" s="33" t="n">
        <x:f>'AR_values'!I24</x:f>
        <x:v>2.655663704665578</x:v>
      </x:c>
      <x:c r="E12614" s="33" t="str">
        <x:v>Pieridae-Coliadinae-6</x:v>
      </x:c>
      <x:c r="F12614" s="33" t="str">
        <x:v>Pieridae-Coliadinae</x:v>
      </x:c>
      <x:c r="G12614" s="33" t="n">
        <x:f>'AR_values'!I318</x:f>
        <x:v>2.559350440419913</x:v>
      </x:c>
      <x:c r="H12614" s="33" t="n">
        <x:f>ABS(D12614-G12614)</x:f>
        <x:v>0.09631326424566478</x:v>
      </x:c>
      <x:c r="I12614" s="14" t="n">
        <x:f>IFERROR(H12614/AVERAGE(D12614,G12614),"")</x:f>
        <x:v>0.036936913905182084</x:v>
      </x:c>
      <x:c r="J12614" s="14" t="n">
        <x:f>'Method'!$B$2</x:f>
        <x:v>0.05</x:v>
      </x:c>
      <x:c r="K12614" s="13" t="str">
        <x:f>IF(I12614&lt;=J12614,"是","否")</x:f>
        <x:v>是</x:v>
      </x:c>
      <x:c r="L12614" s="36" t="n">
        <x:v>0.7543456351138641</x:v>
      </x:c>
      <x:c r="M12614" s="36" t="n">
        <x:f>1-L12614</x:f>
        <x:v>0.2456543648861359</x:v>
      </x:c>
      <x:c r="N12614" s="13" t="str">
        <x:v>是</x:v>
      </x:c>
      <x:c r="O12614" s="15"/>
      <x:c r="P12614" s="13" t="str"/>
    </x:row>
    <x:row r="12615">
      <x:c r="A12615" s="15" t="n">
        <x:v>12614</x:v>
      </x:c>
      <x:c r="B12615" s="13" t="str">
        <x:v>Heliconiinae-3</x:v>
      </x:c>
      <x:c r="C12615" s="13" t="str">
        <x:v>Heliconiinae</x:v>
      </x:c>
      <x:c r="D12615" s="33" t="n">
        <x:f>'AR_values'!I68</x:f>
        <x:v>2.5394332166507505</x:v>
      </x:c>
      <x:c r="E12615" s="33" t="str">
        <x:v>Lycaenidae-5</x:v>
      </x:c>
      <x:c r="F12615" s="33" t="str">
        <x:v>Lycaenidae</x:v>
      </x:c>
      <x:c r="G12615" s="33" t="n">
        <x:f>'AR_values'!I158</x:f>
        <x:v>2.4473190485114493</x:v>
      </x:c>
      <x:c r="H12615" s="33" t="n">
        <x:f>ABS(D12615-G12615)</x:f>
        <x:v>0.09211416813930118</x:v>
      </x:c>
      <x:c r="I12615" s="14" t="n">
        <x:f>IFERROR(H12615/AVERAGE(D12615,G12615),"")</x:f>
        <x:v>0.03694355092905545</x:v>
      </x:c>
      <x:c r="J12615" s="14" t="n">
        <x:f>'Method'!$B$2</x:f>
        <x:v>0.05</x:v>
      </x:c>
      <x:c r="K12615" s="13" t="str">
        <x:f>IF(I12615&lt;=J12615,"是","否")</x:f>
        <x:v>是</x:v>
      </x:c>
      <x:c r="L12615" s="36" t="n">
        <x:v>0.8081815747188003</x:v>
      </x:c>
      <x:c r="M12615" s="36" t="n">
        <x:f>1-L12615</x:f>
        <x:v>0.19181842528119974</x:v>
      </x:c>
      <x:c r="N12615" s="13" t="str">
        <x:v>是</x:v>
      </x:c>
      <x:c r="O12615" s="15"/>
      <x:c r="P12615" s="13" t="str"/>
    </x:row>
    <x:row r="12616">
      <x:c r="A12616" s="15" t="n">
        <x:v>12615</x:v>
      </x:c>
      <x:c r="B12616" s="13" t="str">
        <x:v>Danainae-7</x:v>
      </x:c>
      <x:c r="C12616" s="13" t="str">
        <x:v>Danainae</x:v>
      </x:c>
      <x:c r="D12616" s="33" t="n">
        <x:f>'AR_values'!I49</x:f>
        <x:v>2.5562486467181142</x:v>
      </x:c>
      <x:c r="E12616" s="33" t="str">
        <x:v>Hesperiidae_Dispar_compacta</x:v>
      </x:c>
      <x:c r="F12616" s="33" t="str">
        <x:v>Hesperiidae</x:v>
      </x:c>
      <x:c r="G12616" s="33" t="n">
        <x:f>'AR_values'!I115</x:f>
        <x:v>2.652479796362951</x:v>
      </x:c>
      <x:c r="H12616" s="33" t="n">
        <x:f>ABS(D12616-G12616)</x:f>
        <x:v>0.09623114964483692</x:v>
      </x:c>
      <x:c r="I12616" s="14" t="n">
        <x:f>IFERROR(H12616/AVERAGE(D12616,G12616),"")</x:f>
        <x:v>0.036949958400178874</x:v>
      </x:c>
      <x:c r="J12616" s="14" t="n">
        <x:f>'Method'!$B$2</x:f>
        <x:v>0.05</x:v>
      </x:c>
      <x:c r="K12616" s="13" t="str">
        <x:f>IF(I12616&lt;=J12616,"是","否")</x:f>
        <x:v>是</x:v>
      </x:c>
      <x:c r="L12616" s="36" t="n">
        <x:v>0.8681889820618631</x:v>
      </x:c>
      <x:c r="M12616" s="36" t="n">
        <x:f>1-L12616</x:f>
        <x:v>0.13181101793813688</x:v>
      </x:c>
      <x:c r="N12616" s="13" t="str">
        <x:v>是</x:v>
      </x:c>
      <x:c r="O12616" s="15"/>
      <x:c r="P12616" s="13" t="str"/>
    </x:row>
    <x:row r="12617">
      <x:c r="A12617" s="15" t="n">
        <x:v>12616</x:v>
      </x:c>
      <x:c r="B12617" s="13" t="str">
        <x:v>Biblidinae-12</x:v>
      </x:c>
      <x:c r="C12617" s="13" t="str">
        <x:v>Biblidinae</x:v>
      </x:c>
      <x:c r="D12617" s="33" t="n">
        <x:f>'AR_values'!I5</x:f>
        <x:v>2.7033611025331243</x:v>
      </x:c>
      <x:c r="E12617" s="33" t="str">
        <x:v>Nymphalinae-24</x:v>
      </x:c>
      <x:c r="F12617" s="33" t="str">
        <x:v>Nymphalinae</x:v>
      </x:c>
      <x:c r="G12617" s="33" t="n">
        <x:f>'AR_values'!I205</x:f>
        <x:v>2.805130683228981</x:v>
      </x:c>
      <x:c r="H12617" s="33" t="n">
        <x:f>ABS(D12617-G12617)</x:f>
        <x:v>0.10176958069585673</x:v>
      </x:c>
      <x:c r="I12617" s="14" t="n">
        <x:f>IFERROR(H12617/AVERAGE(D12617,G12617),"")</x:f>
        <x:v>0.03695007078304168</x:v>
      </x:c>
      <x:c r="J12617" s="14" t="n">
        <x:f>'Method'!$B$2</x:f>
        <x:v>0.05</x:v>
      </x:c>
      <x:c r="K12617" s="13" t="str">
        <x:f>IF(I12617&lt;=J12617,"是","否")</x:f>
        <x:v>是</x:v>
      </x:c>
      <x:c r="L12617" s="36" t="n">
        <x:v>0.8476980391169734</x:v>
      </x:c>
      <x:c r="M12617" s="36" t="n">
        <x:f>1-L12617</x:f>
        <x:v>0.1523019608830266</x:v>
      </x:c>
      <x:c r="N12617" s="13" t="str">
        <x:v>是</x:v>
      </x:c>
      <x:c r="O12617" s="15"/>
      <x:c r="P12617" s="13" t="str"/>
    </x:row>
    <x:row r="12618">
      <x:c r="A12618" s="15" t="n">
        <x:v>12617</x:v>
      </x:c>
      <x:c r="B12618" s="13" t="str">
        <x:v>Lycaenidae_Candalides_heathi</x:v>
      </x:c>
      <x:c r="C12618" s="13" t="str">
        <x:v>Lycaenidae</x:v>
      </x:c>
      <x:c r="D12618" s="33" t="n">
        <x:f>'AR_values'!I166</x:f>
        <x:v>2.5235179269616976</x:v>
      </x:c>
      <x:c r="E12618" s="33" t="str">
        <x:v>Lycaenidae_Ogyris_barnardi</x:v>
      </x:c>
      <x:c r="F12618" s="33" t="str">
        <x:v>Lycaenidae</x:v>
      </x:c>
      <x:c r="G12618" s="33" t="n">
        <x:f>'AR_values'!I177</x:f>
        <x:v>2.431952209627365</x:v>
      </x:c>
      <x:c r="H12618" s="33" t="n">
        <x:f>ABS(D12618-G12618)</x:f>
        <x:v>0.0915657173343325</x:v>
      </x:c>
      <x:c r="I12618" s="14" t="n">
        <x:f>IFERROR(H12618/AVERAGE(D12618,G12618),"")</x:f>
        <x:v>0.03695541081289162</x:v>
      </x:c>
      <x:c r="J12618" s="14" t="n">
        <x:f>'Method'!$B$2</x:f>
        <x:v>0.05</x:v>
      </x:c>
      <x:c r="K12618" s="13" t="str">
        <x:f>IF(I12618&lt;=J12618,"是","否")</x:f>
        <x:v>是</x:v>
      </x:c>
      <x:c r="L12618" s="36" t="n">
        <x:v>0.8921818518861804</x:v>
      </x:c>
      <x:c r="M12618" s="36" t="n">
        <x:f>1-L12618</x:f>
        <x:v>0.10781814811381962</x:v>
      </x:c>
      <x:c r="N12618" s="13" t="str">
        <x:v>否</x:v>
      </x:c>
      <x:c r="O12618" s="15"/>
      <x:c r="P12618" s="13" t="str"/>
    </x:row>
    <x:row r="12619">
      <x:c r="A12619" s="15" t="n">
        <x:v>12618</x:v>
      </x:c>
      <x:c r="B12619" s="13" t="str">
        <x:v>Hesperiidae-22</x:v>
      </x:c>
      <x:c r="C12619" s="13" t="str">
        <x:v>Hesperiidae</x:v>
      </x:c>
      <x:c r="D12619" s="33" t="n">
        <x:f>'AR_values'!I89</x:f>
        <x:v>3.1199593447336196</x:v>
      </x:c>
      <x:c r="E12619" s="33" t="str">
        <x:v>Papilionidae-8</x:v>
      </x:c>
      <x:c r="F12619" s="33" t="str">
        <x:v>Papilionidae</x:v>
      </x:c>
      <x:c r="G12619" s="33" t="n">
        <x:f>'AR_values'!I259</x:f>
        <x:v>3.006744460718734</x:v>
      </x:c>
      <x:c r="H12619" s="33" t="n">
        <x:f>ABS(D12619-G12619)</x:f>
        <x:v>0.11321488401488544</x:v>
      </x:c>
      <x:c r="I12619" s="14" t="n">
        <x:f>IFERROR(H12619/AVERAGE(D12619,G12619),"")</x:f>
        <x:v>0.03695784474324736</x:v>
      </x:c>
      <x:c r="J12619" s="14" t="n">
        <x:f>'Method'!$B$2</x:f>
        <x:v>0.05</x:v>
      </x:c>
      <x:c r="K12619" s="13" t="str">
        <x:f>IF(I12619&lt;=J12619,"是","否")</x:f>
        <x:v>是</x:v>
      </x:c>
      <x:c r="L12619" s="36" t="n">
        <x:v>0.8140631011927665</x:v>
      </x:c>
      <x:c r="M12619" s="36" t="n">
        <x:f>1-L12619</x:f>
        <x:v>0.18593689880723352</x:v>
      </x:c>
      <x:c r="N12619" s="13" t="str">
        <x:v>是</x:v>
      </x:c>
      <x:c r="O12619" s="15"/>
      <x:c r="P12619" s="13" t="str"/>
    </x:row>
    <x:row r="12620">
      <x:c r="A12620" s="15" t="n">
        <x:v>12619</x:v>
      </x:c>
      <x:c r="B12620" s="13" t="str">
        <x:v>Lycaenidae_Ogyris_abrota</x:v>
      </x:c>
      <x:c r="C12620" s="13" t="str">
        <x:v>Lycaenidae</x:v>
      </x:c>
      <x:c r="D12620" s="33" t="n">
        <x:f>'AR_values'!I175</x:f>
        <x:v>2.4094203798236333</x:v>
      </x:c>
      <x:c r="E12620" s="33" t="str">
        <x:v>Riodinidae-12</x:v>
      </x:c>
      <x:c r="F12620" s="33" t="str">
        <x:v>Riodinidae</x:v>
      </x:c>
      <x:c r="G12620" s="33" t="n">
        <x:f>'AR_values'!I336</x:f>
        <x:v>2.3219799649715265</x:v>
      </x:c>
      <x:c r="H12620" s="33" t="n">
        <x:f>ABS(D12620-G12620)</x:f>
        <x:v>0.08744041485210685</x:v>
      </x:c>
      <x:c r="I12620" s="14" t="n">
        <x:f>IFERROR(H12620/AVERAGE(D12620,G12620),"")</x:f>
        <x:v>0.036961748522632135</x:v>
      </x:c>
      <x:c r="J12620" s="14" t="n">
        <x:f>'Method'!$B$2</x:f>
        <x:v>0.05</x:v>
      </x:c>
      <x:c r="K12620" s="13" t="str">
        <x:f>IF(I12620&lt;=J12620,"是","否")</x:f>
        <x:v>是</x:v>
      </x:c>
      <x:c r="L12620" s="36" t="n">
        <x:v>0.7712037488207181</x:v>
      </x:c>
      <x:c r="M12620" s="36" t="n">
        <x:f>1-L12620</x:f>
        <x:v>0.22879625117928193</x:v>
      </x:c>
      <x:c r="N12620" s="13" t="str">
        <x:v>是</x:v>
      </x:c>
      <x:c r="O12620" s="15"/>
      <x:c r="P12620" s="13" t="str"/>
    </x:row>
    <x:row r="12621">
      <x:c r="A12621" s="15" t="n">
        <x:v>12620</x:v>
      </x:c>
      <x:c r="B12621" s="13" t="str">
        <x:v>Lycaenidae_Candalides_acasta</x:v>
      </x:c>
      <x:c r="C12621" s="13" t="str">
        <x:v>Lycaenidae</x:v>
      </x:c>
      <x:c r="D12621" s="33" t="n">
        <x:f>'AR_values'!I164</x:f>
        <x:v>2.4245150825976376</x:v>
      </x:c>
      <x:c r="E12621" s="33" t="str">
        <x:v>Pieridae-Coliadinae-21</x:v>
      </x:c>
      <x:c r="F12621" s="33" t="str">
        <x:v>Pieridae-Coliadinae</x:v>
      </x:c>
      <x:c r="G12621" s="33" t="n">
        <x:f>'AR_values'!I313</x:f>
        <x:v>2.515818512601095</x:v>
      </x:c>
      <x:c r="H12621" s="33" t="n">
        <x:f>ABS(D12621-G12621)</x:f>
        <x:v>0.0913034300034572</x:v>
      </x:c>
      <x:c r="I12621" s="14" t="n">
        <x:f>IFERROR(H12621/AVERAGE(D12621,G12621),"")</x:f>
        <x:v>0.03696245536624916</x:v>
      </x:c>
      <x:c r="J12621" s="14" t="n">
        <x:f>'Method'!$B$2</x:f>
        <x:v>0.05</x:v>
      </x:c>
      <x:c r="K12621" s="13" t="str">
        <x:f>IF(I12621&lt;=J12621,"是","否")</x:f>
        <x:v>是</x:v>
      </x:c>
      <x:c r="L12621" s="36" t="n">
        <x:v>0.8068860457671462</x:v>
      </x:c>
      <x:c r="M12621" s="36" t="n">
        <x:f>1-L12621</x:f>
        <x:v>0.19311395423285382</x:v>
      </x:c>
      <x:c r="N12621" s="13" t="str">
        <x:v>是</x:v>
      </x:c>
      <x:c r="O12621" s="15"/>
      <x:c r="P12621" s="13" t="str"/>
    </x:row>
    <x:row r="12622">
      <x:c r="A12622" s="15" t="n">
        <x:v>12621</x:v>
      </x:c>
      <x:c r="B12622" s="13" t="str">
        <x:v>Papilionidae-23</x:v>
      </x:c>
      <x:c r="C12622" s="13" t="str">
        <x:v>Papilionidae</x:v>
      </x:c>
      <x:c r="D12622" s="33" t="n">
        <x:f>'AR_values'!I234</x:f>
        <x:v>3.1217008472418724</x:v>
      </x:c>
      <x:c r="E12622" s="33" t="str">
        <x:v>Pieridae-24</x:v>
      </x:c>
      <x:c r="F12622" s="33" t="str">
        <x:v>Pieridae</x:v>
      </x:c>
      <x:c r="G12622" s="33" t="n">
        <x:f>'AR_values'!I289</x:f>
        <x:v>3.0084045916057796</x:v>
      </x:c>
      <x:c r="H12622" s="33" t="n">
        <x:f>ABS(D12622-G12622)</x:f>
        <x:v>0.1132962556360928</x:v>
      </x:c>
      <x:c r="I12622" s="14" t="n">
        <x:f>IFERROR(H12622/AVERAGE(D12622,G12622),"")</x:f>
        <x:v>0.036963884803061536</x:v>
      </x:c>
      <x:c r="J12622" s="14" t="n">
        <x:f>'Method'!$B$2</x:f>
        <x:v>0.05</x:v>
      </x:c>
      <x:c r="K12622" s="13" t="str">
        <x:f>IF(I12622&lt;=J12622,"是","否")</x:f>
        <x:v>是</x:v>
      </x:c>
      <x:c r="L12622" s="36" t="n">
        <x:v>0.7968890462829279</x:v>
      </x:c>
      <x:c r="M12622" s="36" t="n">
        <x:f>1-L12622</x:f>
        <x:v>0.2031109537170721</x:v>
      </x:c>
      <x:c r="N12622" s="13" t="str">
        <x:v>是</x:v>
      </x:c>
      <x:c r="O12622" s="15"/>
      <x:c r="P12622" s="13" t="str"/>
    </x:row>
    <x:row r="12623">
      <x:c r="A12623" s="15" t="n">
        <x:v>12622</x:v>
      </x:c>
      <x:c r="B12623" s="13" t="str">
        <x:v>Danainae-1</x:v>
      </x:c>
      <x:c r="C12623" s="13" t="str">
        <x:v>Danainae</x:v>
      </x:c>
      <x:c r="D12623" s="33" t="n">
        <x:f>'AR_values'!I31</x:f>
        <x:v>2.699463467206748</x:v>
      </x:c>
      <x:c r="E12623" s="33" t="str">
        <x:v>Nymphalinae-16</x:v>
      </x:c>
      <x:c r="F12623" s="33" t="str">
        <x:v>Nymphalinae</x:v>
      </x:c>
      <x:c r="G12623" s="33" t="n">
        <x:f>'AR_values'!I196</x:f>
        <x:v>2.801149955723224</x:v>
      </x:c>
      <x:c r="H12623" s="33" t="n">
        <x:f>ABS(D12623-G12623)</x:f>
        <x:v>0.10168648851647566</x:v>
      </x:c>
      <x:c r="I12623" s="14" t="n">
        <x:f>IFERROR(H12623/AVERAGE(D12623,G12623),"")</x:f>
        <x:v>0.036972781287477226</x:v>
      </x:c>
      <x:c r="J12623" s="14" t="n">
        <x:f>'Method'!$B$2</x:f>
        <x:v>0.05</x:v>
      </x:c>
      <x:c r="K12623" s="13" t="str">
        <x:f>IF(I12623&lt;=J12623,"是","否")</x:f>
        <x:v>是</x:v>
      </x:c>
      <x:c r="L12623" s="36" t="n">
        <x:v>0.8232580061022499</x:v>
      </x:c>
      <x:c r="M12623" s="36" t="n">
        <x:f>1-L12623</x:f>
        <x:v>0.17674199389775014</x:v>
      </x:c>
      <x:c r="N12623" s="13" t="str">
        <x:v>是</x:v>
      </x:c>
      <x:c r="O12623" s="15"/>
      <x:c r="P12623" s="13" t="str"/>
    </x:row>
    <x:row r="12624">
      <x:c r="A12624" s="15" t="n">
        <x:v>12623</x:v>
      </x:c>
      <x:c r="B12624" s="13" t="str">
        <x:v>Lycaenidae_Zizina_labradus</x:v>
      </x:c>
      <x:c r="C12624" s="13" t="str">
        <x:v>Lycaenidae</x:v>
      </x:c>
      <x:c r="D12624" s="33" t="n">
        <x:f>'AR_values'!I188</x:f>
        <x:v>2.3982706581875353</x:v>
      </x:c>
      <x:c r="E12624" s="33" t="str">
        <x:v>Nymphalinae-9</x:v>
      </x:c>
      <x:c r="F12624" s="33" t="str">
        <x:v>Nymphalinae</x:v>
      </x:c>
      <x:c r="G12624" s="33" t="n">
        <x:f>'AR_values'!I218</x:f>
        <x:v>2.488617213677148</x:v>
      </x:c>
      <x:c r="H12624" s="33" t="n">
        <x:f>ABS(D12624-G12624)</x:f>
        <x:v>0.09034655548961279</x:v>
      </x:c>
      <x:c r="I12624" s="14" t="n">
        <x:f>IFERROR(H12624/AVERAGE(D12624,G12624),"")</x:f>
        <x:v>0.036975088382840006</x:v>
      </x:c>
      <x:c r="J12624" s="14" t="n">
        <x:f>'Method'!$B$2</x:f>
        <x:v>0.05</x:v>
      </x:c>
      <x:c r="K12624" s="13" t="str">
        <x:f>IF(I12624&lt;=J12624,"是","否")</x:f>
        <x:v>是</x:v>
      </x:c>
      <x:c r="L12624" s="36" t="n">
        <x:v>0.8288496396834519</x:v>
      </x:c>
      <x:c r="M12624" s="36" t="n">
        <x:f>1-L12624</x:f>
        <x:v>0.17115036031654807</x:v>
      </x:c>
      <x:c r="N12624" s="13" t="str">
        <x:v>是</x:v>
      </x:c>
      <x:c r="O12624" s="15"/>
      <x:c r="P12624" s="13" t="str"/>
    </x:row>
    <x:row r="12625">
      <x:c r="A12625" s="15" t="n">
        <x:v>12624</x:v>
      </x:c>
      <x:c r="B12625" s="13" t="str">
        <x:v>Charaxinae-3</x:v>
      </x:c>
      <x:c r="C12625" s="13" t="str">
        <x:v>Charaxinae</x:v>
      </x:c>
      <x:c r="D12625" s="33" t="n">
        <x:f>'AR_values'!I24</x:f>
        <x:v>2.655663704665578</x:v>
      </x:c>
      <x:c r="E12625" s="33" t="str">
        <x:v>Papilionidae_Zerynthia_rumina</x:v>
      </x:c>
      <x:c r="F12625" s="33" t="str">
        <x:v>Papilionidae</x:v>
      </x:c>
      <x:c r="G12625" s="33" t="n">
        <x:f>'AR_values'!I267</x:f>
        <x:v>2.5592492830957054</x:v>
      </x:c>
      <x:c r="H12625" s="33" t="n">
        <x:f>ABS(D12625-G12625)</x:f>
        <x:v>0.09641442156987257</x:v>
      </x:c>
      <x:c r="I12625" s="14" t="n">
        <x:f>IFERROR(H12625/AVERAGE(D12625,G12625),"")</x:f>
        <x:v>0.03697642579891345</x:v>
      </x:c>
      <x:c r="J12625" s="14" t="n">
        <x:f>'Method'!$B$2</x:f>
        <x:v>0.05</x:v>
      </x:c>
      <x:c r="K12625" s="13" t="str">
        <x:f>IF(I12625&lt;=J12625,"是","否")</x:f>
        <x:v>是</x:v>
      </x:c>
      <x:c r="L12625" s="36" t="n">
        <x:v>0.7742293394338003</x:v>
      </x:c>
      <x:c r="M12625" s="36" t="n">
        <x:f>1-L12625</x:f>
        <x:v>0.22577066056619965</x:v>
      </x:c>
      <x:c r="N12625" s="13" t="str">
        <x:v>是</x:v>
      </x:c>
      <x:c r="O12625" s="15"/>
      <x:c r="P12625" s="13" t="str"/>
    </x:row>
    <x:row r="12626">
      <x:c r="A12626" s="15" t="n">
        <x:v>12625</x:v>
      </x:c>
      <x:c r="B12626" s="13" t="str">
        <x:v>Limenitidinae-2</x:v>
      </x:c>
      <x:c r="C12626" s="13" t="str">
        <x:v>Limenitidinae</x:v>
      </x:c>
      <x:c r="D12626" s="33" t="n">
        <x:f>'AR_values'!I134</x:f>
        <x:v>2.628721263472674</x:v>
      </x:c>
      <x:c r="E12626" s="33" t="str">
        <x:v>Satyrinae-15</x:v>
      </x:c>
      <x:c r="F12626" s="33" t="str">
        <x:v>Satyrinae</x:v>
      </x:c>
      <x:c r="G12626" s="33" t="n">
        <x:f>'AR_values'!I364</x:f>
        <x:v>2.533271446118186</x:v>
      </x:c>
      <x:c r="H12626" s="33" t="n">
        <x:f>ABS(D12626-G12626)</x:f>
        <x:v>0.09544981735448799</x:v>
      </x:c>
      <x:c r="I12626" s="14" t="n">
        <x:f>IFERROR(H12626/AVERAGE(D12626,G12626),"")</x:f>
        <x:v>0.036981771468659566</x:v>
      </x:c>
      <x:c r="J12626" s="14" t="n">
        <x:f>'Method'!$B$2</x:f>
        <x:v>0.05</x:v>
      </x:c>
      <x:c r="K12626" s="13" t="str">
        <x:f>IF(I12626&lt;=J12626,"是","否")</x:f>
        <x:v>是</x:v>
      </x:c>
      <x:c r="L12626" s="36" t="n">
        <x:v>0.9038082731451084</x:v>
      </x:c>
      <x:c r="M12626" s="36" t="n">
        <x:f>1-L12626</x:f>
        <x:v>0.09619172685489163</x:v>
      </x:c>
      <x:c r="N12626" s="13" t="str">
        <x:v>是</x:v>
      </x:c>
      <x:c r="O12626" s="15"/>
      <x:c r="P12626" s="13" t="str"/>
    </x:row>
    <x:row r="12627">
      <x:c r="A12627" s="15" t="n">
        <x:v>12626</x:v>
      </x:c>
      <x:c r="B12627" s="13" t="str">
        <x:v>Limenitidinae-6</x:v>
      </x:c>
      <x:c r="C12627" s="13" t="str">
        <x:v>Limenitidinae</x:v>
      </x:c>
      <x:c r="D12627" s="33" t="n">
        <x:f>'AR_values'!I138</x:f>
        <x:v>2.400197823531223</x:v>
      </x:c>
      <x:c r="E12627" s="33" t="str">
        <x:v>Pieridae_Catopsilia_pyranthe</x:v>
      </x:c>
      <x:c r="F12627" s="33" t="str">
        <x:v>Pieridae</x:v>
      </x:c>
      <x:c r="G12627" s="33" t="n">
        <x:f>'AR_values'!I324</x:f>
        <x:v>2.31303258091561</x:v>
      </x:c>
      <x:c r="H12627" s="33" t="n">
        <x:f>ABS(D12627-G12627)</x:f>
        <x:v>0.08716524261561309</x:v>
      </x:c>
      <x:c r="I12627" s="14" t="n">
        <x:f>IFERROR(H12627/AVERAGE(D12627,G12627),"")</x:f>
        <x:v>0.036987473616131535</x:v>
      </x:c>
      <x:c r="J12627" s="14" t="n">
        <x:f>'Method'!$B$2</x:f>
        <x:v>0.05</x:v>
      </x:c>
      <x:c r="K12627" s="13" t="str">
        <x:f>IF(I12627&lt;=J12627,"是","否")</x:f>
        <x:v>是</x:v>
      </x:c>
      <x:c r="L12627" s="36" t="n">
        <x:v>0.8142636380956413</x:v>
      </x:c>
      <x:c r="M12627" s="36" t="n">
        <x:f>1-L12627</x:f>
        <x:v>0.18573636190435872</x:v>
      </x:c>
      <x:c r="N12627" s="13" t="str">
        <x:v>是</x:v>
      </x:c>
      <x:c r="O12627" s="15"/>
      <x:c r="P12627" s="13" t="str"/>
    </x:row>
    <x:row r="12628">
      <x:c r="A12628" s="15" t="n">
        <x:v>12627</x:v>
      </x:c>
      <x:c r="B12628" s="13" t="str">
        <x:v>Biblidinae-15</x:v>
      </x:c>
      <x:c r="C12628" s="13" t="str">
        <x:v>Biblidinae</x:v>
      </x:c>
      <x:c r="D12628" s="33" t="n">
        <x:f>'AR_values'!I7</x:f>
        <x:v>2.490648862471045</x:v>
      </x:c>
      <x:c r="E12628" s="33" t="str">
        <x:v>Limenitidinae-6</x:v>
      </x:c>
      <x:c r="F12628" s="33" t="str">
        <x:v>Limenitidinae</x:v>
      </x:c>
      <x:c r="G12628" s="33" t="n">
        <x:f>'AR_values'!I138</x:f>
        <x:v>2.400197823531223</x:v>
      </x:c>
      <x:c r="H12628" s="33" t="n">
        <x:f>ABS(D12628-G12628)</x:f>
        <x:v>0.09045103893982187</x:v>
      </x:c>
      <x:c r="I12628" s="14" t="n">
        <x:f>IFERROR(H12628/AVERAGE(D12628,G12628),"")</x:f>
        <x:v>0.03698788563489227</x:v>
      </x:c>
      <x:c r="J12628" s="14" t="n">
        <x:f>'Method'!$B$2</x:f>
        <x:v>0.05</x:v>
      </x:c>
      <x:c r="K12628" s="13" t="str">
        <x:f>IF(I12628&lt;=J12628,"是","否")</x:f>
        <x:v>是</x:v>
      </x:c>
      <x:c r="L12628" s="36" t="n">
        <x:v>0.8639939502703191</x:v>
      </x:c>
      <x:c r="M12628" s="36" t="n">
        <x:f>1-L12628</x:f>
        <x:v>0.1360060497296809</x:v>
      </x:c>
      <x:c r="N12628" s="13" t="str">
        <x:v>是</x:v>
      </x:c>
      <x:c r="O12628" s="15"/>
      <x:c r="P12628" s="13" t="str"/>
    </x:row>
    <x:row r="12629">
      <x:c r="A12629" s="15" t="n">
        <x:v>12628</x:v>
      </x:c>
      <x:c r="B12629" s="13" t="str">
        <x:v>Hesperiidae-24</x:v>
      </x:c>
      <x:c r="C12629" s="13" t="str">
        <x:v>Hesperiidae</x:v>
      </x:c>
      <x:c r="D12629" s="33" t="n">
        <x:f>'AR_values'!I91</x:f>
        <x:v>2.631779132697969</x:v>
      </x:c>
      <x:c r="E12629" s="33" t="str">
        <x:v>Pieridae-5</x:v>
      </x:c>
      <x:c r="F12629" s="33" t="str">
        <x:v>Pieridae</x:v>
      </x:c>
      <x:c r="G12629" s="33" t="n">
        <x:f>'AR_values'!I295</x:f>
        <x:v>2.730957512273332</x:v>
      </x:c>
      <x:c r="H12629" s="33" t="n">
        <x:f>ABS(D12629-G12629)</x:f>
        <x:v>0.09917837957536291</x:v>
      </x:c>
      <x:c r="I12629" s="14" t="n">
        <x:f>IFERROR(H12629/AVERAGE(D12629,G12629),"")</x:f>
        <x:v>0.03698797317163191</x:v>
      </x:c>
      <x:c r="J12629" s="14" t="n">
        <x:f>'Method'!$B$2</x:f>
        <x:v>0.05</x:v>
      </x:c>
      <x:c r="K12629" s="13" t="str">
        <x:f>IF(I12629&lt;=J12629,"是","否")</x:f>
        <x:v>是</x:v>
      </x:c>
      <x:c r="L12629" s="36" t="n">
        <x:v>0.632020008445123</x:v>
      </x:c>
      <x:c r="M12629" s="36" t="n">
        <x:f>1-L12629</x:f>
        <x:v>0.36797999155487704</x:v>
      </x:c>
      <x:c r="N12629" s="13" t="str">
        <x:v>是</x:v>
      </x:c>
      <x:c r="O12629" s="15"/>
      <x:c r="P12629" s="13" t="str"/>
    </x:row>
    <x:row r="12630">
      <x:c r="A12630" s="15" t="n">
        <x:v>12629</x:v>
      </x:c>
      <x:c r="B12630" s="13" t="str">
        <x:v>Nymphalinae-30</x:v>
      </x:c>
      <x:c r="C12630" s="13" t="str">
        <x:v>Nymphalinae</x:v>
      </x:c>
      <x:c r="D12630" s="33" t="n">
        <x:f>'AR_values'!I212</x:f>
        <x:v>2.926580929690944</x:v>
      </x:c>
      <x:c r="E12630" s="33" t="str">
        <x:v>Pieridae-3</x:v>
      </x:c>
      <x:c r="F12630" s="33" t="str">
        <x:v>Pieridae</x:v>
      </x:c>
      <x:c r="G12630" s="33" t="n">
        <x:f>'AR_values'!I293</x:f>
        <x:v>2.8202857168729976</x:v>
      </x:c>
      <x:c r="H12630" s="33" t="n">
        <x:f>ABS(D12630-G12630)</x:f>
        <x:v>0.10629521281794663</x:v>
      </x:c>
      <x:c r="I12630" s="14" t="n">
        <x:f>IFERROR(H12630/AVERAGE(D12630,G12630),"")</x:f>
        <x:v>0.03699240624680256</x:v>
      </x:c>
      <x:c r="J12630" s="14" t="n">
        <x:f>'Method'!$B$2</x:f>
        <x:v>0.05</x:v>
      </x:c>
      <x:c r="K12630" s="13" t="str">
        <x:f>IF(I12630&lt;=J12630,"是","否")</x:f>
        <x:v>是</x:v>
      </x:c>
      <x:c r="L12630" s="36" t="n">
        <x:v>0.826812958514575</x:v>
      </x:c>
      <x:c r="M12630" s="36" t="n">
        <x:f>1-L12630</x:f>
        <x:v>0.17318704148542496</x:v>
      </x:c>
      <x:c r="N12630" s="13" t="str">
        <x:v>是</x:v>
      </x:c>
      <x:c r="O12630" s="15"/>
      <x:c r="P12630" s="13" t="str"/>
    </x:row>
    <x:row r="12631">
      <x:c r="A12631" s="15" t="n">
        <x:v>12630</x:v>
      </x:c>
      <x:c r="B12631" s="13" t="str">
        <x:v>Hesperiidae_Cephrenes_augiades</x:v>
      </x:c>
      <x:c r="C12631" s="13" t="str">
        <x:v>Hesperiidae</x:v>
      </x:c>
      <x:c r="D12631" s="33" t="n">
        <x:f>'AR_values'!I113</x:f>
        <x:v>3.0176911567888243</x:v>
      </x:c>
      <x:c r="E12631" s="33" t="str">
        <x:v>Papilionidae-35</x:v>
      </x:c>
      <x:c r="F12631" s="33" t="str">
        <x:v>Papilionidae</x:v>
      </x:c>
      <x:c r="G12631" s="33" t="n">
        <x:f>'AR_values'!I246</x:f>
        <x:v>3.131426748620215</x:v>
      </x:c>
      <x:c r="H12631" s="33" t="n">
        <x:f>ABS(D12631-G12631)</x:f>
        <x:v>0.1137355918313907</x:v>
      </x:c>
      <x:c r="I12631" s="14" t="n">
        <x:f>IFERROR(H12631/AVERAGE(D12631,G12631),"")</x:f>
        <x:v>0.03699249016882366</x:v>
      </x:c>
      <x:c r="J12631" s="14" t="n">
        <x:f>'Method'!$B$2</x:f>
        <x:v>0.05</x:v>
      </x:c>
      <x:c r="K12631" s="13" t="str">
        <x:f>IF(I12631&lt;=J12631,"是","否")</x:f>
        <x:v>是</x:v>
      </x:c>
      <x:c r="L12631" s="36" t="n">
        <x:v>0.6655282763505737</x:v>
      </x:c>
      <x:c r="M12631" s="36" t="n">
        <x:f>1-L12631</x:f>
        <x:v>0.33447172364942634</x:v>
      </x:c>
      <x:c r="N12631" s="13" t="str">
        <x:v>是</x:v>
      </x:c>
      <x:c r="O12631" s="15"/>
      <x:c r="P12631" s="13" t="str"/>
    </x:row>
    <x:row r="12632">
      <x:c r="A12632" s="15" t="n">
        <x:v>12631</x:v>
      </x:c>
      <x:c r="B12632" s="13" t="str">
        <x:v>Parnassiinae-1</x:v>
      </x:c>
      <x:c r="C12632" s="13" t="str">
        <x:v>Parnassiinae</x:v>
      </x:c>
      <x:c r="D12632" s="33" t="n">
        <x:f>'AR_values'!I268</x:f>
        <x:v>2.6230742042748765</x:v>
      </x:c>
      <x:c r="E12632" s="33" t="str">
        <x:v>Pieridae-21</x:v>
      </x:c>
      <x:c r="F12632" s="33" t="str">
        <x:v>Pieridae</x:v>
      </x:c>
      <x:c r="G12632" s="33" t="n">
        <x:f>'AR_values'!I286</x:f>
        <x:v>2.7219412558374705</x:v>
      </x:c>
      <x:c r="H12632" s="33" t="n">
        <x:f>ABS(D12632-G12632)</x:f>
        <x:v>0.09886705156259401</x:v>
      </x:c>
      <x:c r="I12632" s="14" t="n">
        <x:f>IFERROR(H12632/AVERAGE(D12632,G12632),"")</x:f>
        <x:v>0.03699411247746547</x:v>
      </x:c>
      <x:c r="J12632" s="14" t="n">
        <x:f>'Method'!$B$2</x:f>
        <x:v>0.05</x:v>
      </x:c>
      <x:c r="K12632" s="13" t="str">
        <x:f>IF(I12632&lt;=J12632,"是","否")</x:f>
        <x:v>是</x:v>
      </x:c>
      <x:c r="L12632" s="36" t="n">
        <x:v>0.8840007964755955</x:v>
      </x:c>
      <x:c r="M12632" s="36" t="n">
        <x:f>1-L12632</x:f>
        <x:v>0.11599920352440451</x:v>
      </x:c>
      <x:c r="N12632" s="13" t="str">
        <x:v>是</x:v>
      </x:c>
      <x:c r="O12632" s="15"/>
      <x:c r="P12632" s="13" t="str"/>
    </x:row>
    <x:row r="12633">
      <x:c r="A12633" s="15" t="n">
        <x:v>12632</x:v>
      </x:c>
      <x:c r="B12633" s="13" t="str">
        <x:v>Hesperiidae-16</x:v>
      </x:c>
      <x:c r="C12633" s="13" t="str">
        <x:v>Hesperiidae</x:v>
      </x:c>
      <x:c r="D12633" s="33" t="n">
        <x:f>'AR_values'!I82</x:f>
        <x:v>2.8480556399666805</x:v>
      </x:c>
      <x:c r="E12633" s="33" t="str">
        <x:v>Papilionidae-12</x:v>
      </x:c>
      <x:c r="F12633" s="33" t="str">
        <x:v>Papilionidae</x:v>
      </x:c>
      <x:c r="G12633" s="33" t="n">
        <x:f>'AR_values'!I222</x:f>
        <x:v>2.7446040689002573</x:v>
      </x:c>
      <x:c r="H12633" s="33" t="n">
        <x:f>ABS(D12633-G12633)</x:f>
        <x:v>0.10345157106642322</x:v>
      </x:c>
      <x:c r="I12633" s="14" t="n">
        <x:f>IFERROR(H12633/AVERAGE(D12633,G12633),"")</x:f>
        <x:v>0.03699548209679373</x:v>
      </x:c>
      <x:c r="J12633" s="14" t="n">
        <x:f>'Method'!$B$2</x:f>
        <x:v>0.05</x:v>
      </x:c>
      <x:c r="K12633" s="13" t="str">
        <x:f>IF(I12633&lt;=J12633,"是","否")</x:f>
        <x:v>是</x:v>
      </x:c>
      <x:c r="L12633" s="36" t="n">
        <x:v>0.7566851741607844</x:v>
      </x:c>
      <x:c r="M12633" s="36" t="n">
        <x:f>1-L12633</x:f>
        <x:v>0.2433148258392156</x:v>
      </x:c>
      <x:c r="N12633" s="13" t="str">
        <x:v>是</x:v>
      </x:c>
      <x:c r="O12633" s="15"/>
      <x:c r="P12633" s="13" t="str"/>
    </x:row>
    <x:row r="12634">
      <x:c r="A12634" s="15" t="n">
        <x:v>12633</x:v>
      </x:c>
      <x:c r="B12634" s="13" t="str">
        <x:v>Charaxinae-6</x:v>
      </x:c>
      <x:c r="C12634" s="13" t="str">
        <x:v>Charaxinae</x:v>
      </x:c>
      <x:c r="D12634" s="33" t="n">
        <x:f>'AR_values'!I27</x:f>
        <x:v>2.518220654144657</x:v>
      </x:c>
      <x:c r="E12634" s="33" t="str">
        <x:v>Lycaenidae_Theclinesthes_serpentata</x:v>
      </x:c>
      <x:c r="F12634" s="33" t="str">
        <x:v>Lycaenidae</x:v>
      </x:c>
      <x:c r="G12634" s="33" t="n">
        <x:f>'AR_values'!I186</x:f>
        <x:v>2.4267462861233002</x:v>
      </x:c>
      <x:c r="H12634" s="33" t="n">
        <x:f>ABS(D12634-G12634)</x:f>
        <x:v>0.09147436802135678</x:v>
      </x:c>
      <x:c r="I12634" s="14" t="n">
        <x:f>IFERROR(H12634/AVERAGE(D12634,G12634),"")</x:f>
        <x:v>0.03699695837254677</x:v>
      </x:c>
      <x:c r="J12634" s="14" t="n">
        <x:f>'Method'!$B$2</x:f>
        <x:v>0.05</x:v>
      </x:c>
      <x:c r="K12634" s="13" t="str">
        <x:f>IF(I12634&lt;=J12634,"是","否")</x:f>
        <x:v>是</x:v>
      </x:c>
      <x:c r="L12634" s="36" t="n">
        <x:v>0.6294414220521711</x:v>
      </x:c>
      <x:c r="M12634" s="36" t="n">
        <x:f>1-L12634</x:f>
        <x:v>0.37055857794782887</x:v>
      </x:c>
      <x:c r="N12634" s="13" t="str">
        <x:v>是</x:v>
      </x:c>
      <x:c r="O12634" s="15"/>
      <x:c r="P12634" s="13" t="str"/>
    </x:row>
    <x:row r="12635">
      <x:c r="A12635" s="15" t="n">
        <x:v>12634</x:v>
      </x:c>
      <x:c r="B12635" s="13" t="str">
        <x:v>Charaxinae-5</x:v>
      </x:c>
      <x:c r="C12635" s="13" t="str">
        <x:v>Charaxinae</x:v>
      </x:c>
      <x:c r="D12635" s="33" t="n">
        <x:f>'AR_values'!I26</x:f>
        <x:v>2.6396173843227424</x:v>
      </x:c>
      <x:c r="E12635" s="33" t="str">
        <x:v>Hesperiidae_Herimosa_albovenata</x:v>
      </x:c>
      <x:c r="F12635" s="33" t="str">
        <x:v>Hesperiidae</x:v>
      </x:c>
      <x:c r="G12635" s="33" t="n">
        <x:f>'AR_values'!I116</x:f>
        <x:v>2.739139809980161</x:v>
      </x:c>
      <x:c r="H12635" s="33" t="n">
        <x:f>ABS(D12635-G12635)</x:f>
        <x:v>0.09952242565741853</x:v>
      </x:c>
      <x:c r="I12635" s="14" t="n">
        <x:f>IFERROR(H12635/AVERAGE(D12635,G12635),"")</x:f>
        <x:v>0.03700573276028565</x:v>
      </x:c>
      <x:c r="J12635" s="14" t="n">
        <x:f>'Method'!$B$2</x:f>
        <x:v>0.05</x:v>
      </x:c>
      <x:c r="K12635" s="13" t="str">
        <x:f>IF(I12635&lt;=J12635,"是","否")</x:f>
        <x:v>是</x:v>
      </x:c>
      <x:c r="L12635" s="36" t="n">
        <x:v>0.5428131732840874</x:v>
      </x:c>
      <x:c r="M12635" s="36" t="n">
        <x:f>1-L12635</x:f>
        <x:v>0.4571868267159126</x:v>
      </x:c>
      <x:c r="N12635" s="13" t="str">
        <x:v>是</x:v>
      </x:c>
      <x:c r="O12635" s="15"/>
      <x:c r="P12635" s="13" t="str"/>
    </x:row>
    <x:row r="12636">
      <x:c r="A12636" s="15" t="n">
        <x:v>12635</x:v>
      </x:c>
      <x:c r="B12636" s="13" t="str">
        <x:v>Nymphalinae-19</x:v>
      </x:c>
      <x:c r="C12636" s="13" t="str">
        <x:v>Nymphalinae</x:v>
      </x:c>
      <x:c r="D12636" s="33" t="n">
        <x:f>'AR_values'!I199</x:f>
        <x:v>2.6845789712372956</x:v>
      </x:c>
      <x:c r="E12636" s="33" t="str">
        <x:v>Pieridae-Coliadinae-14</x:v>
      </x:c>
      <x:c r="F12636" s="33" t="str">
        <x:v>Pieridae-Coliadinae</x:v>
      </x:c>
      <x:c r="G12636" s="33" t="n">
        <x:f>'AR_values'!I305</x:f>
        <x:v>2.587036999278014</x:v>
      </x:c>
      <x:c r="H12636" s="33" t="n">
        <x:f>ABS(D12636-G12636)</x:f>
        <x:v>0.0975419719592816</x:v>
      </x:c>
      <x:c r="I12636" s="14" t="n">
        <x:f>IFERROR(H12636/AVERAGE(D12636,G12636),"")</x:f>
        <x:v>0.037006478660374306</x:v>
      </x:c>
      <x:c r="J12636" s="14" t="n">
        <x:f>'Method'!$B$2</x:f>
        <x:v>0.05</x:v>
      </x:c>
      <x:c r="K12636" s="13" t="str">
        <x:f>IF(I12636&lt;=J12636,"是","否")</x:f>
        <x:v>是</x:v>
      </x:c>
      <x:c r="L12636" s="36" t="n">
        <x:v>0.7336318610489179</x:v>
      </x:c>
      <x:c r="M12636" s="36" t="n">
        <x:f>1-L12636</x:f>
        <x:v>0.26636813895108213</x:v>
      </x:c>
      <x:c r="N12636" s="13" t="str">
        <x:v>是</x:v>
      </x:c>
      <x:c r="O12636" s="15"/>
      <x:c r="P12636" s="13" t="str"/>
    </x:row>
    <x:row r="12637">
      <x:c r="A12637" s="15" t="n">
        <x:v>12636</x:v>
      </x:c>
      <x:c r="B12637" s="13" t="str">
        <x:v>Lycaenidae_Jalmenus_lithochroa</x:v>
      </x:c>
      <x:c r="C12637" s="13" t="str">
        <x:v>Lycaenidae</x:v>
      </x:c>
      <x:c r="D12637" s="33" t="n">
        <x:f>'AR_values'!I170</x:f>
        <x:v>2.3894186386556413</x:v>
      </x:c>
      <x:c r="E12637" s="33" t="str">
        <x:v>Lycaenidae_Ogyris_genoveva</x:v>
      </x:c>
      <x:c r="F12637" s="33" t="str">
        <x:v>Lycaenidae</x:v>
      </x:c>
      <x:c r="G12637" s="33" t="n">
        <x:f>'AR_values'!I178</x:f>
        <x:v>2.47951699545104</x:v>
      </x:c>
      <x:c r="H12637" s="33" t="n">
        <x:f>ABS(D12637-G12637)</x:f>
        <x:v>0.09009835679539879</x:v>
      </x:c>
      <x:c r="I12637" s="14" t="n">
        <x:f>IFERROR(H12637/AVERAGE(D12637,G12637),"")</x:f>
        <x:v>0.03700946718796763</x:v>
      </x:c>
      <x:c r="J12637" s="14" t="n">
        <x:f>'Method'!$B$2</x:f>
        <x:v>0.05</x:v>
      </x:c>
      <x:c r="K12637" s="13" t="str">
        <x:f>IF(I12637&lt;=J12637,"是","否")</x:f>
        <x:v>是</x:v>
      </x:c>
      <x:c r="L12637" s="36" t="n">
        <x:v>0.9232229023710063</x:v>
      </x:c>
      <x:c r="M12637" s="36" t="n">
        <x:f>1-L12637</x:f>
        <x:v>0.07677709762899365</x:v>
      </x:c>
      <x:c r="N12637" s="13" t="str">
        <x:v>否</x:v>
      </x:c>
      <x:c r="O12637" s="15"/>
      <x:c r="P12637" s="13" t="str"/>
    </x:row>
    <x:row r="12638">
      <x:c r="A12638" s="15" t="n">
        <x:v>12637</x:v>
      </x:c>
      <x:c r="B12638" s="13" t="str">
        <x:v>Nymphalinae-1</x:v>
      </x:c>
      <x:c r="C12638" s="13" t="str">
        <x:v>Nymphalinae</x:v>
      </x:c>
      <x:c r="D12638" s="33" t="n">
        <x:f>'AR_values'!I189</x:f>
        <x:v>2.5541998356945363</x:v>
      </x:c>
      <x:c r="E12638" s="33" t="str">
        <x:v>Pieridae_Pareronia_valeria</x:v>
      </x:c>
      <x:c r="F12638" s="33" t="str">
        <x:v>Pieridae</x:v>
      </x:c>
      <x:c r="G12638" s="33" t="n">
        <x:f>'AR_values'!I330</x:f>
        <x:v>2.6505159684229094</x:v>
      </x:c>
      <x:c r="H12638" s="33" t="n">
        <x:f>ABS(D12638-G12638)</x:f>
        <x:v>0.09631613272837303</x:v>
      </x:c>
      <x:c r="I12638" s="14" t="n">
        <x:f>IFERROR(H12638/AVERAGE(D12638,G12638),"")</x:f>
        <x:v>0.037011101606038675</x:v>
      </x:c>
      <x:c r="J12638" s="14" t="n">
        <x:f>'Method'!$B$2</x:f>
        <x:v>0.05</x:v>
      </x:c>
      <x:c r="K12638" s="13" t="str">
        <x:f>IF(I12638&lt;=J12638,"是","否")</x:f>
        <x:v>是</x:v>
      </x:c>
      <x:c r="L12638" s="36" t="n">
        <x:v>0.7845285486479975</x:v>
      </x:c>
      <x:c r="M12638" s="36" t="n">
        <x:f>1-L12638</x:f>
        <x:v>0.21547145135200252</x:v>
      </x:c>
      <x:c r="N12638" s="13" t="str">
        <x:v>是</x:v>
      </x:c>
      <x:c r="O12638" s="15"/>
      <x:c r="P12638" s="13" t="str"/>
    </x:row>
    <x:row r="12639">
      <x:c r="A12639" s="15" t="n">
        <x:v>12638</x:v>
      </x:c>
      <x:c r="B12639" s="13" t="str">
        <x:v>Pieridae-Coliadinae-15</x:v>
      </x:c>
      <x:c r="C12639" s="13" t="str">
        <x:v>Pieridae-Coliadinae</x:v>
      </x:c>
      <x:c r="D12639" s="33" t="n">
        <x:f>'AR_values'!I306</x:f>
        <x:v>2.37607098349663</x:v>
      </x:c>
      <x:c r="E12639" s="33" t="str">
        <x:v>Pieridae-Coliadinae-22</x:v>
      </x:c>
      <x:c r="F12639" s="33" t="str">
        <x:v>Pieridae-Coliadinae</x:v>
      </x:c>
      <x:c r="G12639" s="33" t="n">
        <x:f>'AR_values'!I314</x:f>
        <x:v>2.2897272049624258</x:v>
      </x:c>
      <x:c r="H12639" s="33" t="n">
        <x:f>ABS(D12639-G12639)</x:f>
        <x:v>0.08634377853420405</x:v>
      </x:c>
      <x:c r="I12639" s="14" t="n">
        <x:f>IFERROR(H12639/AVERAGE(D12639,G12639),"")</x:f>
        <x:v>0.03701136442110896</x:v>
      </x:c>
      <x:c r="J12639" s="14" t="n">
        <x:f>'Method'!$B$2</x:f>
        <x:v>0.05</x:v>
      </x:c>
      <x:c r="K12639" s="13" t="str">
        <x:f>IF(I12639&lt;=J12639,"是","否")</x:f>
        <x:v>是</x:v>
      </x:c>
      <x:c r="L12639" s="36" t="n">
        <x:v>0.7919807803827354</x:v>
      </x:c>
      <x:c r="M12639" s="36" t="n">
        <x:f>1-L12639</x:f>
        <x:v>0.20801921961726455</x:v>
      </x:c>
      <x:c r="N12639" s="13" t="str">
        <x:v>否</x:v>
      </x:c>
      <x:c r="O12639" s="15"/>
      <x:c r="P12639" s="13" t="str"/>
    </x:row>
    <x:row r="12640">
      <x:c r="A12640" s="15" t="n">
        <x:v>12639</x:v>
      </x:c>
      <x:c r="B12640" s="13" t="str">
        <x:v>Heliconiinae-18</x:v>
      </x:c>
      <x:c r="C12640" s="13" t="str">
        <x:v>Heliconiinae</x:v>
      </x:c>
      <x:c r="D12640" s="33" t="n">
        <x:f>'AR_values'!I61</x:f>
        <x:v>3.0927241045158045</x:v>
      </x:c>
      <x:c r="E12640" s="33" t="str">
        <x:v>Hesperiidae_Antipodia_atralba</x:v>
      </x:c>
      <x:c r="F12640" s="33" t="str">
        <x:v>Hesperiidae</x:v>
      </x:c>
      <x:c r="G12640" s="33" t="n">
        <x:f>'AR_values'!I112</x:f>
        <x:v>2.980336396525423</x:v>
      </x:c>
      <x:c r="H12640" s="33" t="n">
        <x:f>ABS(D12640-G12640)</x:f>
        <x:v>0.11238770799038145</x:v>
      </x:c>
      <x:c r="I12640" s="14" t="n">
        <x:f>IFERROR(H12640/AVERAGE(D12640,G12640),"")</x:f>
        <x:v>0.03701188485479851</x:v>
      </x:c>
      <x:c r="J12640" s="14" t="n">
        <x:f>'Method'!$B$2</x:f>
        <x:v>0.05</x:v>
      </x:c>
      <x:c r="K12640" s="13" t="str">
        <x:f>IF(I12640&lt;=J12640,"是","否")</x:f>
        <x:v>是</x:v>
      </x:c>
      <x:c r="L12640" s="36" t="n">
        <x:v>0.8532269498616922</x:v>
      </x:c>
      <x:c r="M12640" s="36" t="n">
        <x:f>1-L12640</x:f>
        <x:v>0.14677305013830777</x:v>
      </x:c>
      <x:c r="N12640" s="13" t="str">
        <x:v>是</x:v>
      </x:c>
      <x:c r="O12640" s="15"/>
      <x:c r="P12640" s="13" t="str"/>
    </x:row>
    <x:row r="12641">
      <x:c r="A12641" s="15" t="n">
        <x:v>12640</x:v>
      </x:c>
      <x:c r="B12641" s="13" t="str">
        <x:v>Nymphalinae-15</x:v>
      </x:c>
      <x:c r="C12641" s="13" t="str">
        <x:v>Nymphalinae</x:v>
      </x:c>
      <x:c r="D12641" s="33" t="n">
        <x:f>'AR_values'!I195</x:f>
        <x:v>2.3665787569001857</x:v>
      </x:c>
      <x:c r="E12641" s="33" t="str">
        <x:v>Nymphalinae-21</x:v>
      </x:c>
      <x:c r="F12641" s="33" t="str">
        <x:v>Nymphalinae</x:v>
      </x:c>
      <x:c r="G12641" s="33" t="n">
        <x:f>'AR_values'!I202</x:f>
        <x:v>2.4558221796639303</x:v>
      </x:c>
      <x:c r="H12641" s="33" t="n">
        <x:f>ABS(D12641-G12641)</x:f>
        <x:v>0.08924342276374464</x:v>
      </x:c>
      <x:c r="I12641" s="14" t="n">
        <x:f>IFERROR(H12641/AVERAGE(D12641,G12641),"")</x:f>
        <x:v>0.03701202945905579</x:v>
      </x:c>
      <x:c r="J12641" s="14" t="n">
        <x:f>'Method'!$B$2</x:f>
        <x:v>0.05</x:v>
      </x:c>
      <x:c r="K12641" s="13" t="str">
        <x:f>IF(I12641&lt;=J12641,"是","否")</x:f>
        <x:v>是</x:v>
      </x:c>
      <x:c r="L12641" s="36" t="n">
        <x:v>0.8903211242169423</x:v>
      </x:c>
      <x:c r="M12641" s="36" t="n">
        <x:f>1-L12641</x:f>
        <x:v>0.10967887578305768</x:v>
      </x:c>
      <x:c r="N12641" s="13" t="str">
        <x:v>否</x:v>
      </x:c>
      <x:c r="O12641" s="15"/>
      <x:c r="P12641" s="13" t="str"/>
    </x:row>
    <x:row r="12642">
      <x:c r="A12642" s="15" t="n">
        <x:v>12641</x:v>
      </x:c>
      <x:c r="B12642" s="13" t="str">
        <x:v>Danainae-11</x:v>
      </x:c>
      <x:c r="C12642" s="13" t="str">
        <x:v>Danainae</x:v>
      </x:c>
      <x:c r="D12642" s="33" t="n">
        <x:f>'AR_values'!I32</x:f>
        <x:v>3.27146284988515</x:v>
      </x:c>
      <x:c r="E12642" s="33" t="str">
        <x:v>Papilionidae-30</x:v>
      </x:c>
      <x:c r="F12642" s="33" t="str">
        <x:v>Papilionidae</x:v>
      </x:c>
      <x:c r="G12642" s="33" t="n">
        <x:f>'AR_values'!I241</x:f>
        <x:v>3.152567550345204</x:v>
      </x:c>
      <x:c r="H12642" s="33" t="n">
        <x:f>ABS(D12642-G12642)</x:f>
        <x:v>0.11889529953994593</x:v>
      </x:c>
      <x:c r="I12642" s="14" t="n">
        <x:f>IFERROR(H12642/AVERAGE(D12642,G12642),"")</x:f>
        <x:v>0.037015796044701954</x:v>
      </x:c>
      <x:c r="J12642" s="14" t="n">
        <x:f>'Method'!$B$2</x:f>
        <x:v>0.05</x:v>
      </x:c>
      <x:c r="K12642" s="13" t="str">
        <x:f>IF(I12642&lt;=J12642,"是","否")</x:f>
        <x:v>是</x:v>
      </x:c>
      <x:c r="L12642" s="36" t="n">
        <x:v>0.7565354462517089</x:v>
      </x:c>
      <x:c r="M12642" s="36" t="n">
        <x:f>1-L12642</x:f>
        <x:v>0.24346455374829112</x:v>
      </x:c>
      <x:c r="N12642" s="13" t="str">
        <x:v>是</x:v>
      </x:c>
      <x:c r="O12642" s="15"/>
      <x:c r="P12642" s="13" t="str"/>
    </x:row>
    <x:row r="12643">
      <x:c r="A12643" s="15" t="n">
        <x:v>12642</x:v>
      </x:c>
      <x:c r="B12643" s="13" t="str">
        <x:v>Lycaenidae_Acrodipsis_brisbanensis</x:v>
      </x:c>
      <x:c r="C12643" s="13" t="str">
        <x:v>Lycaenidae</x:v>
      </x:c>
      <x:c r="D12643" s="33" t="n">
        <x:f>'AR_values'!I163</x:f>
        <x:v>2.4786079471256066</x:v>
      </x:c>
      <x:c r="E12643" s="33" t="str">
        <x:v>Lycaenidae_Ogyris_oroetus</x:v>
      </x:c>
      <x:c r="F12643" s="33" t="str">
        <x:v>Lycaenidae</x:v>
      </x:c>
      <x:c r="G12643" s="33" t="n">
        <x:f>'AR_values'!I181</x:f>
        <x:v>2.3885084100755156</x:v>
      </x:c>
      <x:c r="H12643" s="33" t="n">
        <x:f>ABS(D12643-G12643)</x:f>
        <x:v>0.090099537050091</x:v>
      </x:c>
      <x:c r="I12643" s="14" t="n">
        <x:f>IFERROR(H12643/AVERAGE(D12643,G12643),"")</x:f>
        <x:v>0.03702378592892466</x:v>
      </x:c>
      <x:c r="J12643" s="14" t="n">
        <x:f>'Method'!$B$2</x:f>
        <x:v>0.05</x:v>
      </x:c>
      <x:c r="K12643" s="13" t="str">
        <x:f>IF(I12643&lt;=J12643,"是","否")</x:f>
        <x:v>是</x:v>
      </x:c>
      <x:c r="L12643" s="36" t="n">
        <x:v>0.9500891265597148</x:v>
      </x:c>
      <x:c r="M12643" s="36" t="n">
        <x:f>1-L12643</x:f>
        <x:v>0.04991087344028522</x:v>
      </x:c>
      <x:c r="N12643" s="13" t="str">
        <x:v>否</x:v>
      </x:c>
      <x:c r="O12643" s="15"/>
      <x:c r="P12643" s="13" t="str"/>
    </x:row>
    <x:row r="12644">
      <x:c r="A12644" s="15" t="n">
        <x:v>12643</x:v>
      </x:c>
      <x:c r="B12644" s="13" t="str">
        <x:v>Pieridae_Catopsilia_pyranthe</x:v>
      </x:c>
      <x:c r="C12644" s="13" t="str">
        <x:v>Pieridae</x:v>
      </x:c>
      <x:c r="D12644" s="33" t="n">
        <x:f>'AR_values'!I324</x:f>
        <x:v>2.31303258091561</x:v>
      </x:c>
      <x:c r="E12644" s="33" t="str">
        <x:v>Satyrinae-14</x:v>
      </x:c>
      <x:c r="F12644" s="33" t="str">
        <x:v>Satyrinae</x:v>
      </x:c>
      <x:c r="G12644" s="33" t="n">
        <x:f>'AR_values'!I363</x:f>
        <x:v>2.2289509748420087</x:v>
      </x:c>
      <x:c r="H12644" s="33" t="n">
        <x:f>ABS(D12644-G12644)</x:f>
        <x:v>0.08408160607360138</x:v>
      </x:c>
      <x:c r="I12644" s="14" t="n">
        <x:f>IFERROR(H12644/AVERAGE(D12644,G12644),"")</x:f>
        <x:v>0.037024178992024676</x:v>
      </x:c>
      <x:c r="J12644" s="14" t="n">
        <x:f>'Method'!$B$2</x:f>
        <x:v>0.05</x:v>
      </x:c>
      <x:c r="K12644" s="13" t="str">
        <x:f>IF(I12644&lt;=J12644,"是","否")</x:f>
        <x:v>是</x:v>
      </x:c>
      <x:c r="L12644" s="36" t="n">
        <x:v>0.904115896096109</x:v>
      </x:c>
      <x:c r="M12644" s="36" t="n">
        <x:f>1-L12644</x:f>
        <x:v>0.09588410390389102</x:v>
      </x:c>
      <x:c r="N12644" s="13" t="str">
        <x:v>是</x:v>
      </x:c>
      <x:c r="O12644" s="15"/>
      <x:c r="P12644" s="13" t="str"/>
    </x:row>
    <x:row r="12645">
      <x:c r="A12645" s="15" t="n">
        <x:v>12644</x:v>
      </x:c>
      <x:c r="B12645" s="13" t="str">
        <x:v>Heliconiinae-21</x:v>
      </x:c>
      <x:c r="C12645" s="13" t="str">
        <x:v>Heliconiinae</x:v>
      </x:c>
      <x:c r="D12645" s="33" t="n">
        <x:f>'AR_values'!I65</x:f>
        <x:v>2.475657871833206</x:v>
      </x:c>
      <x:c r="E12645" s="33" t="str">
        <x:v>Nymphalinae-5</x:v>
      </x:c>
      <x:c r="F12645" s="33" t="str">
        <x:v>Nymphalinae</x:v>
      </x:c>
      <x:c r="G12645" s="33" t="n">
        <x:f>'AR_values'!I214</x:f>
        <x:v>2.5690479950298584</x:v>
      </x:c>
      <x:c r="H12645" s="33" t="n">
        <x:f>ABS(D12645-G12645)</x:f>
        <x:v>0.0933901231966523</x:v>
      </x:c>
      <x:c r="I12645" s="14" t="n">
        <x:f>IFERROR(H12645/AVERAGE(D12645,G12645),"")</x:f>
        <x:v>0.037025002313851384</x:v>
      </x:c>
      <x:c r="J12645" s="14" t="n">
        <x:f>'Method'!$B$2</x:f>
        <x:v>0.05</x:v>
      </x:c>
      <x:c r="K12645" s="13" t="str">
        <x:f>IF(I12645&lt;=J12645,"是","否")</x:f>
        <x:v>是</x:v>
      </x:c>
      <x:c r="L12645" s="36" t="n">
        <x:v>0.8774986825926576</x:v>
      </x:c>
      <x:c r="M12645" s="36" t="n">
        <x:f>1-L12645</x:f>
        <x:v>0.12250131740734238</x:v>
      </x:c>
      <x:c r="N12645" s="13" t="str">
        <x:v>是</x:v>
      </x:c>
      <x:c r="O12645" s="15"/>
      <x:c r="P12645" s="13" t="str"/>
    </x:row>
    <x:row r="12646">
      <x:c r="A12646" s="15" t="n">
        <x:v>12645</x:v>
      </x:c>
      <x:c r="B12646" s="13" t="str">
        <x:v>Lycaenidae_Candalides_hyacinthina</x:v>
      </x:c>
      <x:c r="C12646" s="13" t="str">
        <x:v>Lycaenidae</x:v>
      </x:c>
      <x:c r="D12646" s="33" t="n">
        <x:f>'AR_values'!I167</x:f>
        <x:v>2.546730965495565</x:v>
      </x:c>
      <x:c r="E12646" s="33" t="str">
        <x:v>Papilionidae-39</x:v>
      </x:c>
      <x:c r="F12646" s="33" t="str">
        <x:v>Papilionidae</x:v>
      </x:c>
      <x:c r="G12646" s="33" t="n">
        <x:f>'AR_values'!I250</x:f>
        <x:v>2.4541464680106215</x:v>
      </x:c>
      <x:c r="H12646" s="33" t="n">
        <x:f>ABS(D12646-G12646)</x:f>
        <x:v>0.09258449748494346</x:v>
      </x:c>
      <x:c r="I12646" s="14" t="n">
        <x:f>IFERROR(H12646/AVERAGE(D12646,G12646),"")</x:f>
        <x:v>0.037027301195034945</x:v>
      </x:c>
      <x:c r="J12646" s="14" t="n">
        <x:f>'Method'!$B$2</x:f>
        <x:v>0.05</x:v>
      </x:c>
      <x:c r="K12646" s="13" t="str">
        <x:f>IF(I12646&lt;=J12646,"是","否")</x:f>
        <x:v>是</x:v>
      </x:c>
      <x:c r="L12646" s="36" t="n">
        <x:v>0.8165236533536996</x:v>
      </x:c>
      <x:c r="M12646" s="36" t="n">
        <x:f>1-L12646</x:f>
        <x:v>0.18347634664630041</x:v>
      </x:c>
      <x:c r="N12646" s="13" t="str">
        <x:v>是</x:v>
      </x:c>
      <x:c r="O12646" s="15"/>
      <x:c r="P12646" s="13" t="str"/>
    </x:row>
    <x:row r="12647">
      <x:c r="A12647" s="15" t="n">
        <x:v>12646</x:v>
      </x:c>
      <x:c r="B12647" s="13" t="str">
        <x:v>Nymphalinae-16</x:v>
      </x:c>
      <x:c r="C12647" s="13" t="str">
        <x:v>Nymphalinae</x:v>
      </x:c>
      <x:c r="D12647" s="33" t="n">
        <x:f>'AR_values'!I196</x:f>
        <x:v>2.801149955723224</x:v>
      </x:c>
      <x:c r="E12647" s="33" t="str">
        <x:v>Satyrinae-16</x:v>
      </x:c>
      <x:c r="F12647" s="33" t="str">
        <x:v>Satyrinae</x:v>
      </x:c>
      <x:c r="G12647" s="33" t="n">
        <x:f>'AR_values'!I365</x:f>
        <x:v>2.699315938443061</x:v>
      </x:c>
      <x:c r="H12647" s="33" t="n">
        <x:f>ABS(D12647-G12647)</x:f>
        <x:v>0.10183401728016284</x:v>
      </x:c>
      <x:c r="I12647" s="14" t="n">
        <x:f>IFERROR(H12647/AVERAGE(D12647,G12647),"")</x:f>
        <x:v>0.0370274152188332</x:v>
      </x:c>
      <x:c r="J12647" s="14" t="n">
        <x:f>'Method'!$B$2</x:f>
        <x:v>0.05</x:v>
      </x:c>
      <x:c r="K12647" s="13" t="str">
        <x:f>IF(I12647&lt;=J12647,"是","否")</x:f>
        <x:v>是</x:v>
      </x:c>
      <x:c r="L12647" s="36" t="n">
        <x:v>0.8875014452537866</x:v>
      </x:c>
      <x:c r="M12647" s="36" t="n">
        <x:f>1-L12647</x:f>
        <x:v>0.1124985547462134</x:v>
      </x:c>
      <x:c r="N12647" s="13" t="str">
        <x:v>是</x:v>
      </x:c>
      <x:c r="O12647" s="15"/>
      <x:c r="P12647" s="13" t="str"/>
    </x:row>
    <x:row r="12648">
      <x:c r="A12648" s="15" t="n">
        <x:v>12647</x:v>
      </x:c>
      <x:c r="B12648" s="13" t="str">
        <x:v>Lycaenidae_Lampides_boeticus</x:v>
      </x:c>
      <x:c r="C12648" s="13" t="str">
        <x:v>Lycaenidae</x:v>
      </x:c>
      <x:c r="D12648" s="33" t="n">
        <x:f>'AR_values'!I171</x:f>
        <x:v>2.4462672305614177</x:v>
      </x:c>
      <x:c r="E12648" s="33" t="str">
        <x:v>Nymphalinae-3</x:v>
      </x:c>
      <x:c r="F12648" s="33" t="str">
        <x:v>Nymphalinae</x:v>
      </x:c>
      <x:c r="G12648" s="33" t="n">
        <x:f>'AR_values'!I211</x:f>
        <x:v>2.5385687278475513</x:v>
      </x:c>
      <x:c r="H12648" s="33" t="n">
        <x:f>ABS(D12648-G12648)</x:f>
        <x:v>0.09230149728613357</x:v>
      </x:c>
      <x:c r="I12648" s="14" t="n">
        <x:f>IFERROR(H12648/AVERAGE(D12648,G12648),"")</x:f>
        <x:v>0.03703291263995529</x:v>
      </x:c>
      <x:c r="J12648" s="14" t="n">
        <x:f>'Method'!$B$2</x:f>
        <x:v>0.05</x:v>
      </x:c>
      <x:c r="K12648" s="13" t="str">
        <x:f>IF(I12648&lt;=J12648,"是","否")</x:f>
        <x:v>是</x:v>
      </x:c>
      <x:c r="L12648" s="36" t="n">
        <x:v>0.9152328502187578</x:v>
      </x:c>
      <x:c r="M12648" s="36" t="n">
        <x:f>1-L12648</x:f>
        <x:v>0.08476714978124222</x:v>
      </x:c>
      <x:c r="N12648" s="13" t="str">
        <x:v>是</x:v>
      </x:c>
      <x:c r="O12648" s="15"/>
      <x:c r="P12648" s="13" t="str"/>
    </x:row>
    <x:row r="12649">
      <x:c r="A12649" s="15" t="n">
        <x:v>12648</x:v>
      </x:c>
      <x:c r="B12649" s="13" t="str">
        <x:v>Lycaenidae_Lampides_boeticus</x:v>
      </x:c>
      <x:c r="C12649" s="13" t="str">
        <x:v>Lycaenidae</x:v>
      </x:c>
      <x:c r="D12649" s="33" t="n">
        <x:f>'AR_values'!I171</x:f>
        <x:v>2.4462672305614177</x:v>
      </x:c>
      <x:c r="E12649" s="33" t="str">
        <x:v>Nymphalinae-23</x:v>
      </x:c>
      <x:c r="F12649" s="33" t="str">
        <x:v>Nymphalinae</x:v>
      </x:c>
      <x:c r="G12649" s="33" t="n">
        <x:f>'AR_values'!I204</x:f>
        <x:v>2.538573367865507</x:v>
      </x:c>
      <x:c r="H12649" s="33" t="n">
        <x:f>ABS(D12649-G12649)</x:f>
        <x:v>0.09230613730408921</x:v>
      </x:c>
      <x:c r="I12649" s="14" t="n">
        <x:f>IFERROR(H12649/AVERAGE(D12649,G12649),"")</x:f>
        <x:v>0.037034739820253605</x:v>
      </x:c>
      <x:c r="J12649" s="14" t="n">
        <x:f>'Method'!$B$2</x:f>
        <x:v>0.05</x:v>
      </x:c>
      <x:c r="K12649" s="13" t="str">
        <x:f>IF(I12649&lt;=J12649,"是","否")</x:f>
        <x:v>是</x:v>
      </x:c>
      <x:c r="L12649" s="36" t="n">
        <x:v>0.8539723898336076</x:v>
      </x:c>
      <x:c r="M12649" s="36" t="n">
        <x:f>1-L12649</x:f>
        <x:v>0.14602761016639243</x:v>
      </x:c>
      <x:c r="N12649" s="13" t="str">
        <x:v>是</x:v>
      </x:c>
      <x:c r="O12649" s="15"/>
      <x:c r="P12649" s="13" t="str"/>
    </x:row>
    <x:row r="12650">
      <x:c r="A12650" s="15" t="n">
        <x:v>12649</x:v>
      </x:c>
      <x:c r="B12650" s="13" t="str">
        <x:v>Nymphalinae-20</x:v>
      </x:c>
      <x:c r="C12650" s="13" t="str">
        <x:v>Nymphalinae</x:v>
      </x:c>
      <x:c r="D12650" s="33" t="n">
        <x:f>'AR_values'!I201</x:f>
        <x:v>2.6316211778781273</x:v>
      </x:c>
      <x:c r="E12650" s="33" t="str">
        <x:v>Pieridae-5</x:v>
      </x:c>
      <x:c r="F12650" s="33" t="str">
        <x:v>Pieridae</x:v>
      </x:c>
      <x:c r="G12650" s="33" t="n">
        <x:f>'AR_values'!I295</x:f>
        <x:v>2.730957512273332</x:v>
      </x:c>
      <x:c r="H12650" s="33" t="n">
        <x:f>ABS(D12650-G12650)</x:f>
        <x:v>0.0993363343952045</x:v>
      </x:c>
      <x:c r="I12650" s="14" t="n">
        <x:f>IFERROR(H12650/AVERAGE(D12650,G12650),"")</x:f>
        <x:v>0.03704797267689097</x:v>
      </x:c>
      <x:c r="J12650" s="14" t="n">
        <x:f>'Method'!$B$2</x:f>
        <x:v>0.05</x:v>
      </x:c>
      <x:c r="K12650" s="13" t="str">
        <x:f>IF(I12650&lt;=J12650,"是","否")</x:f>
        <x:v>是</x:v>
      </x:c>
      <x:c r="L12650" s="36" t="n">
        <x:v>0.714077796854924</x:v>
      </x:c>
      <x:c r="M12650" s="36" t="n">
        <x:f>1-L12650</x:f>
        <x:v>0.285922203145076</x:v>
      </x:c>
      <x:c r="N12650" s="13" t="str">
        <x:v>是</x:v>
      </x:c>
      <x:c r="O12650" s="15"/>
      <x:c r="P12650" s="13" t="str"/>
    </x:row>
    <x:row r="12651">
      <x:c r="A12651" s="15" t="n">
        <x:v>12650</x:v>
      </x:c>
      <x:c r="B12651" s="13" t="str">
        <x:v>Lycaenidae_Zizeeria_karsandra</x:v>
      </x:c>
      <x:c r="C12651" s="13" t="str">
        <x:v>Lycaenidae</x:v>
      </x:c>
      <x:c r="D12651" s="33" t="n">
        <x:f>'AR_values'!I187</x:f>
        <x:v>2.4058990246007177</x:v>
      </x:c>
      <x:c r="E12651" s="33" t="str">
        <x:v>Satyrinae-26</x:v>
      </x:c>
      <x:c r="F12651" s="33" t="str">
        <x:v>Satyrinae</x:v>
      </x:c>
      <x:c r="G12651" s="33" t="n">
        <x:f>'AR_values'!I376</x:f>
        <x:v>2.4967235067878812</x:v>
      </x:c>
      <x:c r="H12651" s="33" t="n">
        <x:f>ABS(D12651-G12651)</x:f>
        <x:v>0.09082448218716355</x:v>
      </x:c>
      <x:c r="I12651" s="14" t="n">
        <x:f>IFERROR(H12651/AVERAGE(D12651,G12651),"")</x:f>
        <x:v>0.03705138692839107</x:v>
      </x:c>
      <x:c r="J12651" s="14" t="n">
        <x:f>'Method'!$B$2</x:f>
        <x:v>0.05</x:v>
      </x:c>
      <x:c r="K12651" s="13" t="str">
        <x:f>IF(I12651&lt;=J12651,"是","否")</x:f>
        <x:v>是</x:v>
      </x:c>
      <x:c r="L12651" s="36" t="n">
        <x:v>0.8993205895900507</x:v>
      </x:c>
      <x:c r="M12651" s="36" t="n">
        <x:f>1-L12651</x:f>
        <x:v>0.10067941040994932</x:v>
      </x:c>
      <x:c r="N12651" s="13" t="str">
        <x:v>是</x:v>
      </x:c>
      <x:c r="O12651" s="15"/>
      <x:c r="P12651" s="13" t="str"/>
    </x:row>
    <x:row r="12652">
      <x:c r="A12652" s="15" t="n">
        <x:v>12651</x:v>
      </x:c>
      <x:c r="B12652" s="13" t="str">
        <x:v>Pieridae-19</x:v>
      </x:c>
      <x:c r="C12652" s="13" t="str">
        <x:v>Pieridae</x:v>
      </x:c>
      <x:c r="D12652" s="33" t="n">
        <x:f>'AR_values'!I283</x:f>
        <x:v>2.657949024153296</x:v>
      </x:c>
      <x:c r="E12652" s="33" t="str">
        <x:v>Riodinidae-26</x:v>
      </x:c>
      <x:c r="F12652" s="33" t="str">
        <x:v>Riodinidae</x:v>
      </x:c>
      <x:c r="G12652" s="33" t="n">
        <x:f>'AR_values'!I350</x:f>
        <x:v>2.5612409898926036</x:v>
      </x:c>
      <x:c r="H12652" s="33" t="n">
        <x:f>ABS(D12652-G12652)</x:f>
        <x:v>0.09670803426069252</x:v>
      </x:c>
      <x:c r="I12652" s="14" t="n">
        <x:f>IFERROR(H12652/AVERAGE(D12652,G12652),"")</x:f>
        <x:v>0.03705863706836945</x:v>
      </x:c>
      <x:c r="J12652" s="14" t="n">
        <x:f>'Method'!$B$2</x:f>
        <x:v>0.05</x:v>
      </x:c>
      <x:c r="K12652" s="13" t="str">
        <x:f>IF(I12652&lt;=J12652,"是","否")</x:f>
        <x:v>是</x:v>
      </x:c>
      <x:c r="L12652" s="36" t="n">
        <x:v>0.8384905839606734</x:v>
      </x:c>
      <x:c r="M12652" s="36" t="n">
        <x:f>1-L12652</x:f>
        <x:v>0.16150941603932656</x:v>
      </x:c>
      <x:c r="N12652" s="13" t="str">
        <x:v>是</x:v>
      </x:c>
      <x:c r="O12652" s="15"/>
      <x:c r="P12652" s="13" t="str"/>
    </x:row>
    <x:row r="12653">
      <x:c r="A12653" s="15" t="n">
        <x:v>12652</x:v>
      </x:c>
      <x:c r="B12653" s="13" t="str">
        <x:v>Charaxinae-12</x:v>
      </x:c>
      <x:c r="C12653" s="13" t="str">
        <x:v>Charaxinae</x:v>
      </x:c>
      <x:c r="D12653" s="33" t="n">
        <x:f>'AR_values'!I19</x:f>
        <x:v>2.554072397947023</x:v>
      </x:c>
      <x:c r="E12653" s="33" t="str">
        <x:v>Pieridae_Pareronia_valeria</x:v>
      </x:c>
      <x:c r="F12653" s="33" t="str">
        <x:v>Pieridae</x:v>
      </x:c>
      <x:c r="G12653" s="33" t="n">
        <x:f>'AR_values'!I330</x:f>
        <x:v>2.6505159684229094</x:v>
      </x:c>
      <x:c r="H12653" s="33" t="n">
        <x:f>ABS(D12653-G12653)</x:f>
        <x:v>0.09644357047588636</x:v>
      </x:c>
      <x:c r="I12653" s="14" t="n">
        <x:f>IFERROR(H12653/AVERAGE(D12653,G12653),"")</x:f>
        <x:v>0.03706097915411254</x:v>
      </x:c>
      <x:c r="J12653" s="14" t="n">
        <x:f>'Method'!$B$2</x:f>
        <x:v>0.05</x:v>
      </x:c>
      <x:c r="K12653" s="13" t="str">
        <x:f>IF(I12653&lt;=J12653,"是","否")</x:f>
        <x:v>是</x:v>
      </x:c>
      <x:c r="L12653" s="36" t="n">
        <x:v>0.8231813271967313</x:v>
      </x:c>
      <x:c r="M12653" s="36" t="n">
        <x:f>1-L12653</x:f>
        <x:v>0.17681867280326868</x:v>
      </x:c>
      <x:c r="N12653" s="13" t="str">
        <x:v>是</x:v>
      </x:c>
      <x:c r="O12653" s="15"/>
      <x:c r="P12653" s="13" t="str"/>
    </x:row>
    <x:row r="12654">
      <x:c r="A12654" s="15" t="n">
        <x:v>12653</x:v>
      </x:c>
      <x:c r="B12654" s="13" t="str">
        <x:v>Charaxinae-7</x:v>
      </x:c>
      <x:c r="C12654" s="13" t="str">
        <x:v>Charaxinae</x:v>
      </x:c>
      <x:c r="D12654" s="33" t="n">
        <x:f>'AR_values'!I28</x:f>
        <x:v>2.3144245792096236</x:v>
      </x:c>
      <x:c r="E12654" s="33" t="str">
        <x:v>Riodinidae-25</x:v>
      </x:c>
      <x:c r="F12654" s="33" t="str">
        <x:v>Riodinidae</x:v>
      </x:c>
      <x:c r="G12654" s="33" t="n">
        <x:f>'AR_values'!I349</x:f>
        <x:v>2.230201393342243</x:v>
      </x:c>
      <x:c r="H12654" s="33" t="n">
        <x:f>ABS(D12654-G12654)</x:f>
        <x:v>0.08422318586738076</x:v>
      </x:c>
      <x:c r="I12654" s="14" t="n">
        <x:f>IFERROR(H12654/AVERAGE(D12654,G12654),"")</x:f>
        <x:v>0.037064958206049395</x:v>
      </x:c>
      <x:c r="J12654" s="14" t="n">
        <x:f>'Method'!$B$2</x:f>
        <x:v>0.05</x:v>
      </x:c>
      <x:c r="K12654" s="13" t="str">
        <x:f>IF(I12654&lt;=J12654,"是","否")</x:f>
        <x:v>是</x:v>
      </x:c>
      <x:c r="L12654" s="36" t="n">
        <x:v>0.8169591719849452</x:v>
      </x:c>
      <x:c r="M12654" s="36" t="n">
        <x:f>1-L12654</x:f>
        <x:v>0.18304082801505484</x:v>
      </x:c>
      <x:c r="N12654" s="13" t="str">
        <x:v>是</x:v>
      </x:c>
      <x:c r="O12654" s="15"/>
      <x:c r="P12654" s="13" t="str"/>
    </x:row>
    <x:row r="12655">
      <x:c r="A12655" s="15" t="n">
        <x:v>12654</x:v>
      </x:c>
      <x:c r="B12655" s="13" t="str">
        <x:v>Hesperiidae-7</x:v>
      </x:c>
      <x:c r="C12655" s="13" t="str">
        <x:v>Hesperiidae</x:v>
      </x:c>
      <x:c r="D12655" s="33" t="n">
        <x:f>'AR_values'!I108</x:f>
        <x:v>2.7729252618635143</x:v>
      </x:c>
      <x:c r="E12655" s="33" t="str">
        <x:v>Papilionidae-7</x:v>
      </x:c>
      <x:c r="F12655" s="33" t="str">
        <x:v>Papilionidae</x:v>
      </x:c>
      <x:c r="G12655" s="33" t="n">
        <x:f>'AR_values'!I258</x:f>
        <x:v>2.8776607219065564</x:v>
      </x:c>
      <x:c r="H12655" s="33" t="n">
        <x:f>ABS(D12655-G12655)</x:f>
        <x:v>0.10473546004304213</x:v>
      </x:c>
      <x:c r="I12655" s="14" t="n">
        <x:f>IFERROR(H12655/AVERAGE(D12655,G12655),"")</x:f>
        <x:v>0.03707065438659607</x:v>
      </x:c>
      <x:c r="J12655" s="14" t="n">
        <x:f>'Method'!$B$2</x:f>
        <x:v>0.05</x:v>
      </x:c>
      <x:c r="K12655" s="13" t="str">
        <x:f>IF(I12655&lt;=J12655,"是","否")</x:f>
        <x:v>是</x:v>
      </x:c>
      <x:c r="L12655" s="36" t="n">
        <x:v>0.7220764211590783</x:v>
      </x:c>
      <x:c r="M12655" s="36" t="n">
        <x:f>1-L12655</x:f>
        <x:v>0.27792357884092167</x:v>
      </x:c>
      <x:c r="N12655" s="13" t="str">
        <x:v>是</x:v>
      </x:c>
      <x:c r="O12655" s="15"/>
      <x:c r="P12655" s="13" t="str"/>
    </x:row>
    <x:row r="12656">
      <x:c r="A12656" s="15" t="n">
        <x:v>12655</x:v>
      </x:c>
      <x:c r="B12656" s="13" t="str">
        <x:v>Papilionidae_Papilio_polytes</x:v>
      </x:c>
      <x:c r="C12656" s="13" t="str">
        <x:v>Papilionidae</x:v>
      </x:c>
      <x:c r="D12656" s="33" t="n">
        <x:f>'AR_values'!I265</x:f>
        <x:v>2.6579933279056216</x:v>
      </x:c>
      <x:c r="E12656" s="33" t="str">
        <x:v>Riodinidae-26</x:v>
      </x:c>
      <x:c r="F12656" s="33" t="str">
        <x:v>Riodinidae</x:v>
      </x:c>
      <x:c r="G12656" s="33" t="n">
        <x:f>'AR_values'!I350</x:f>
        <x:v>2.5612409898926036</x:v>
      </x:c>
      <x:c r="H12656" s="33" t="n">
        <x:f>ABS(D12656-G12656)</x:f>
        <x:v>0.09675233801301797</x:v>
      </x:c>
      <x:c r="I12656" s="14" t="n">
        <x:f>IFERROR(H12656/AVERAGE(D12656,G12656),"")</x:f>
        <x:v>0.03707529960212007</x:v>
      </x:c>
      <x:c r="J12656" s="14" t="n">
        <x:f>'Method'!$B$2</x:f>
        <x:v>0.05</x:v>
      </x:c>
      <x:c r="K12656" s="13" t="str">
        <x:f>IF(I12656&lt;=J12656,"是","否")</x:f>
        <x:v>是</x:v>
      </x:c>
      <x:c r="L12656" s="36" t="n">
        <x:v>0.6763983156345057</x:v>
      </x:c>
      <x:c r="M12656" s="36" t="n">
        <x:f>1-L12656</x:f>
        <x:v>0.3236016843654943</x:v>
      </x:c>
      <x:c r="N12656" s="13" t="str">
        <x:v>是</x:v>
      </x:c>
      <x:c r="O12656" s="15"/>
      <x:c r="P12656" s="13" t="str"/>
    </x:row>
    <x:row r="12657">
      <x:c r="A12657" s="15" t="n">
        <x:v>12656</x:v>
      </x:c>
      <x:c r="B12657" s="13" t="str">
        <x:v>Pieridae_Colias_croceus</x:v>
      </x:c>
      <x:c r="C12657" s="13" t="str">
        <x:v>Pieridae</x:v>
      </x:c>
      <x:c r="D12657" s="33" t="n">
        <x:f>'AR_values'!I325</x:f>
        <x:v>2.793224968240243</x:v>
      </x:c>
      <x:c r="E12657" s="33" t="str">
        <x:v>Riodinidae-17</x:v>
      </x:c>
      <x:c r="F12657" s="33" t="str">
        <x:v>Riodinidae</x:v>
      </x:c>
      <x:c r="G12657" s="33" t="n">
        <x:f>'AR_values'!I340</x:f>
        <x:v>2.6915468915015612</x:v>
      </x:c>
      <x:c r="H12657" s="33" t="n">
        <x:f>ABS(D12657-G12657)</x:f>
        <x:v>0.10167807673868179</x:v>
      </x:c>
      <x:c r="I12657" s="14" t="n">
        <x:f>IFERROR(H12657/AVERAGE(D12657,G12657),"")</x:f>
        <x:v>0.03707650175388272</x:v>
      </x:c>
      <x:c r="J12657" s="14" t="n">
        <x:f>'Method'!$B$2</x:f>
        <x:v>0.05</x:v>
      </x:c>
      <x:c r="K12657" s="13" t="str">
        <x:f>IF(I12657&lt;=J12657,"是","否")</x:f>
        <x:v>是</x:v>
      </x:c>
      <x:c r="L12657" s="36" t="n">
        <x:v>0.7822291014184312</x:v>
      </x:c>
      <x:c r="M12657" s="36" t="n">
        <x:f>1-L12657</x:f>
        <x:v>0.21777089858156884</x:v>
      </x:c>
      <x:c r="N12657" s="13" t="str">
        <x:v>是</x:v>
      </x:c>
      <x:c r="O12657" s="15"/>
      <x:c r="P12657" s="13" t="str"/>
    </x:row>
    <x:row r="12658">
      <x:c r="A12658" s="15" t="n">
        <x:v>12657</x:v>
      </x:c>
      <x:c r="B12658" s="13" t="str">
        <x:v>Charaxinae-4</x:v>
      </x:c>
      <x:c r="C12658" s="13" t="str">
        <x:v>Charaxinae</x:v>
      </x:c>
      <x:c r="D12658" s="33" t="n">
        <x:f>'AR_values'!I25</x:f>
        <x:v>2.4469912103918943</x:v>
      </x:c>
      <x:c r="E12658" s="33" t="str">
        <x:v>Heliconiinae-3</x:v>
      </x:c>
      <x:c r="F12658" s="33" t="str">
        <x:v>Heliconiinae</x:v>
      </x:c>
      <x:c r="G12658" s="33" t="n">
        <x:f>'AR_values'!I68</x:f>
        <x:v>2.5394332166507505</x:v>
      </x:c>
      <x:c r="H12658" s="33" t="n">
        <x:f>ABS(D12658-G12658)</x:f>
        <x:v>0.09244200625885624</x:v>
      </x:c>
      <x:c r="I12658" s="14" t="n">
        <x:f>IFERROR(H12658/AVERAGE(D12658,G12658),"")</x:f>
        <x:v>0.03707747208902627</x:v>
      </x:c>
      <x:c r="J12658" s="14" t="n">
        <x:f>'Method'!$B$2</x:f>
        <x:v>0.05</x:v>
      </x:c>
      <x:c r="K12658" s="13" t="str">
        <x:f>IF(I12658&lt;=J12658,"是","否")</x:f>
        <x:v>是</x:v>
      </x:c>
      <x:c r="L12658" s="36" t="n">
        <x:v>0.7802415145754815</x:v>
      </x:c>
      <x:c r="M12658" s="36" t="n">
        <x:f>1-L12658</x:f>
        <x:v>0.21975848542451848</x:v>
      </x:c>
      <x:c r="N12658" s="13" t="str">
        <x:v>是</x:v>
      </x:c>
      <x:c r="O12658" s="15"/>
      <x:c r="P12658" s="13" t="str"/>
    </x:row>
    <x:row r="12659">
      <x:c r="A12659" s="15" t="n">
        <x:v>12658</x:v>
      </x:c>
      <x:c r="B12659" s="13" t="str">
        <x:v>Nymphalinae-21</x:v>
      </x:c>
      <x:c r="C12659" s="13" t="str">
        <x:v>Nymphalinae</x:v>
      </x:c>
      <x:c r="D12659" s="33" t="n">
        <x:f>'AR_values'!I202</x:f>
        <x:v>2.4558221796639303</x:v>
      </x:c>
      <x:c r="E12659" s="33" t="str">
        <x:v>Pieridae-Coliadinae-5</x:v>
      </x:c>
      <x:c r="F12659" s="33" t="str">
        <x:v>Pieridae-Coliadinae</x:v>
      </x:c>
      <x:c r="G12659" s="33" t="n">
        <x:f>'AR_values'!I317</x:f>
        <x:v>2.3664233363976117</x:v>
      </x:c>
      <x:c r="H12659" s="33" t="n">
        <x:f>ABS(D12659-G12659)</x:f>
        <x:v>0.08939884326631864</x:v>
      </x:c>
      <x:c r="I12659" s="14" t="n">
        <x:f>IFERROR(H12659/AVERAGE(D12659,G12659),"")</x:f>
        <x:v>0.03707768215805531</x:v>
      </x:c>
      <x:c r="J12659" s="14" t="n">
        <x:f>'Method'!$B$2</x:f>
        <x:v>0.05</x:v>
      </x:c>
      <x:c r="K12659" s="13" t="str">
        <x:f>IF(I12659&lt;=J12659,"是","否")</x:f>
        <x:v>是</x:v>
      </x:c>
      <x:c r="L12659" s="36" t="n">
        <x:v>0.7759445216155747</x:v>
      </x:c>
      <x:c r="M12659" s="36" t="n">
        <x:f>1-L12659</x:f>
        <x:v>0.2240554783844253</x:v>
      </x:c>
      <x:c r="N12659" s="13" t="str">
        <x:v>是</x:v>
      </x:c>
      <x:c r="O12659" s="15"/>
      <x:c r="P12659" s="13" t="str"/>
    </x:row>
    <x:row r="12660">
      <x:c r="A12660" s="15" t="n">
        <x:v>12659</x:v>
      </x:c>
      <x:c r="B12660" s="13" t="str">
        <x:v>Lycaenidae_Theclinesthes_serpentata</x:v>
      </x:c>
      <x:c r="C12660" s="13" t="str">
        <x:v>Lycaenidae</x:v>
      </x:c>
      <x:c r="D12660" s="33" t="n">
        <x:f>'AR_values'!I186</x:f>
        <x:v>2.4267462861233002</x:v>
      </x:c>
      <x:c r="E12660" s="33" t="str">
        <x:v>Pieridae-Coliadinae-2</x:v>
      </x:c>
      <x:c r="F12660" s="33" t="str">
        <x:v>Pieridae-Coliadinae</x:v>
      </x:c>
      <x:c r="G12660" s="33" t="n">
        <x:f>'AR_values'!I311</x:f>
        <x:v>2.338384022597896</x:v>
      </x:c>
      <x:c r="H12660" s="33" t="n">
        <x:f>ABS(D12660-G12660)</x:f>
        <x:v>0.08836226352540422</x:v>
      </x:c>
      <x:c r="I12660" s="14" t="n">
        <x:f>IFERROR(H12660/AVERAGE(D12660,G12660),"")</x:f>
        <x:v>0.03708702923136544</x:v>
      </x:c>
      <x:c r="J12660" s="14" t="n">
        <x:f>'Method'!$B$2</x:f>
        <x:v>0.05</x:v>
      </x:c>
      <x:c r="K12660" s="13" t="str">
        <x:f>IF(I12660&lt;=J12660,"是","否")</x:f>
        <x:v>是</x:v>
      </x:c>
      <x:c r="L12660" s="36" t="n">
        <x:v>0.7482118195122957</x:v>
      </x:c>
      <x:c r="M12660" s="36" t="n">
        <x:f>1-L12660</x:f>
        <x:v>0.25178818048770435</x:v>
      </x:c>
      <x:c r="N12660" s="13" t="str">
        <x:v>是</x:v>
      </x:c>
      <x:c r="O12660" s="15"/>
      <x:c r="P12660" s="13" t="str"/>
    </x:row>
    <x:row r="12661">
      <x:c r="A12661" s="15" t="n">
        <x:v>12660</x:v>
      </x:c>
      <x:c r="B12661" s="13" t="str">
        <x:v>Heliconiinae-13</x:v>
      </x:c>
      <x:c r="C12661" s="13" t="str">
        <x:v>Heliconiinae</x:v>
      </x:c>
      <x:c r="D12661" s="33" t="n">
        <x:f>'AR_values'!I56</x:f>
        <x:v>2.845230404265028</x:v>
      </x:c>
      <x:c r="E12661" s="33" t="str">
        <x:v>Pieridae-17</x:v>
      </x:c>
      <x:c r="F12661" s="33" t="str">
        <x:v>Pieridae</x:v>
      </x:c>
      <x:c r="G12661" s="33" t="n">
        <x:f>'AR_values'!I281</x:f>
        <x:v>2.7416290816269444</x:v>
      </x:c>
      <x:c r="H12661" s="33" t="n">
        <x:f>ABS(D12661-G12661)</x:f>
        <x:v>0.10360132263808364</x:v>
      </x:c>
      <x:c r="I12661" s="14" t="n">
        <x:f>IFERROR(H12661/AVERAGE(D12661,G12661),"")</x:f>
        <x:v>0.037087498942724215</x:v>
      </x:c>
      <x:c r="J12661" s="14" t="n">
        <x:f>'Method'!$B$2</x:f>
        <x:v>0.05</x:v>
      </x:c>
      <x:c r="K12661" s="13" t="str">
        <x:f>IF(I12661&lt;=J12661,"是","否")</x:f>
        <x:v>是</x:v>
      </x:c>
      <x:c r="L12661" s="36" t="n">
        <x:v>0.7721043026688059</x:v>
      </x:c>
      <x:c r="M12661" s="36" t="n">
        <x:f>1-L12661</x:f>
        <x:v>0.22789569733119408</x:v>
      </x:c>
      <x:c r="N12661" s="13" t="str">
        <x:v>是</x:v>
      </x:c>
      <x:c r="O12661" s="15"/>
      <x:c r="P12661" s="13" t="str"/>
    </x:row>
    <x:row r="12662">
      <x:c r="A12662" s="15" t="n">
        <x:v>12661</x:v>
      </x:c>
      <x:c r="B12662" s="13" t="str">
        <x:v>Hesperiidae_Trapezites_phigalia</x:v>
      </x:c>
      <x:c r="C12662" s="13" t="str">
        <x:v>Hesperiidae</x:v>
      </x:c>
      <x:c r="D12662" s="33" t="n">
        <x:f>'AR_values'!I127</x:f>
        <x:v>2.72511738918434</x:v>
      </x:c>
      <x:c r="E12662" s="33" t="str">
        <x:v>Nymphalinae-26</x:v>
      </x:c>
      <x:c r="F12662" s="33" t="str">
        <x:v>Nymphalinae</x:v>
      </x:c>
      <x:c r="G12662" s="33" t="n">
        <x:f>'AR_values'!I207</x:f>
        <x:v>2.625888705350113</x:v>
      </x:c>
      <x:c r="H12662" s="33" t="n">
        <x:f>ABS(D12662-G12662)</x:f>
        <x:v>0.09922868383422667</x:v>
      </x:c>
      <x:c r="I12662" s="14" t="n">
        <x:f>IFERROR(H12662/AVERAGE(D12662,G12662),"")</x:f>
        <x:v>0.03708786051863383</x:v>
      </x:c>
      <x:c r="J12662" s="14" t="n">
        <x:f>'Method'!$B$2</x:f>
        <x:v>0.05</x:v>
      </x:c>
      <x:c r="K12662" s="13" t="str">
        <x:f>IF(I12662&lt;=J12662,"是","否")</x:f>
        <x:v>是</x:v>
      </x:c>
      <x:c r="L12662" s="36" t="n">
        <x:v>0.7788911627031732</x:v>
      </x:c>
      <x:c r="M12662" s="36" t="n">
        <x:f>1-L12662</x:f>
        <x:v>0.22110883729682684</x:v>
      </x:c>
      <x:c r="N12662" s="13" t="str">
        <x:v>是</x:v>
      </x:c>
      <x:c r="O12662" s="15"/>
      <x:c r="P12662" s="13" t="str"/>
    </x:row>
    <x:row r="12663">
      <x:c r="A12663" s="15" t="n">
        <x:v>12662</x:v>
      </x:c>
      <x:c r="B12663" s="13" t="str">
        <x:v>Hesperiidae-34</x:v>
      </x:c>
      <x:c r="C12663" s="13" t="str">
        <x:v>Hesperiidae</x:v>
      </x:c>
      <x:c r="D12663" s="33" t="n">
        <x:f>'AR_values'!I102</x:f>
        <x:v>2.501602453160766</x:v>
      </x:c>
      <x:c r="E12663" s="33" t="str">
        <x:v>Satyrinae-4</x:v>
      </x:c>
      <x:c r="F12663" s="33" t="str">
        <x:v>Satyrinae</x:v>
      </x:c>
      <x:c r="G12663" s="33" t="n">
        <x:f>'AR_values'!I379</x:f>
        <x:v>2.410510901432053</x:v>
      </x:c>
      <x:c r="H12663" s="33" t="n">
        <x:f>ABS(D12663-G12663)</x:f>
        <x:v>0.09109155172871297</x:v>
      </x:c>
      <x:c r="I12663" s="14" t="n">
        <x:f>IFERROR(H12663/AVERAGE(D12663,G12663),"")</x:f>
        <x:v>0.03708853813136967</x:v>
      </x:c>
      <x:c r="J12663" s="14" t="n">
        <x:f>'Method'!$B$2</x:f>
        <x:v>0.05</x:v>
      </x:c>
      <x:c r="K12663" s="13" t="str">
        <x:f>IF(I12663&lt;=J12663,"是","否")</x:f>
        <x:v>是</x:v>
      </x:c>
      <x:c r="L12663" s="36" t="n">
        <x:v>0.8936836169894478</x:v>
      </x:c>
      <x:c r="M12663" s="36" t="n">
        <x:f>1-L12663</x:f>
        <x:v>0.10631638301055224</x:v>
      </x:c>
      <x:c r="N12663" s="13" t="str">
        <x:v>是</x:v>
      </x:c>
      <x:c r="O12663" s="15"/>
      <x:c r="P12663" s="13" t="str"/>
    </x:row>
    <x:row r="12664">
      <x:c r="A12664" s="15" t="n">
        <x:v>12663</x:v>
      </x:c>
      <x:c r="B12664" s="13" t="str">
        <x:v>Papilionidae-40</x:v>
      </x:c>
      <x:c r="C12664" s="13" t="str">
        <x:v>Papilionidae</x:v>
      </x:c>
      <x:c r="D12664" s="33" t="n">
        <x:f>'AR_values'!I252</x:f>
        <x:v>2.8108801691423007</x:v>
      </x:c>
      <x:c r="E12664" s="33" t="str">
        <x:v>Papilionidae_Graphium_agamemnon</x:v>
      </x:c>
      <x:c r="F12664" s="33" t="str">
        <x:v>Papilionidae</x:v>
      </x:c>
      <x:c r="G12664" s="33" t="n">
        <x:f>'AR_values'!I262</x:f>
        <x:v>2.9171092824470413</x:v>
      </x:c>
      <x:c r="H12664" s="33" t="n">
        <x:f>ABS(D12664-G12664)</x:f>
        <x:v>0.10622911330474061</x:v>
      </x:c>
      <x:c r="I12664" s="14" t="n">
        <x:f>IFERROR(H12664/AVERAGE(D12664,G12664),"")</x:f>
        <x:v>0.03709123915207815</x:v>
      </x:c>
      <x:c r="J12664" s="14" t="n">
        <x:f>'Method'!$B$2</x:f>
        <x:v>0.05</x:v>
      </x:c>
      <x:c r="K12664" s="13" t="str">
        <x:f>IF(I12664&lt;=J12664,"是","否")</x:f>
        <x:v>是</x:v>
      </x:c>
      <x:c r="L12664" s="36" t="n">
        <x:v>0.8183012259194395</x:v>
      </x:c>
      <x:c r="M12664" s="36" t="n">
        <x:f>1-L12664</x:f>
        <x:v>0.18169877408056045</x:v>
      </x:c>
      <x:c r="N12664" s="13" t="str">
        <x:v>否</x:v>
      </x:c>
      <x:c r="O12664" s="15"/>
      <x:c r="P12664" s="13" t="str"/>
    </x:row>
    <x:row r="12665">
      <x:c r="A12665" s="15" t="n">
        <x:v>12664</x:v>
      </x:c>
      <x:c r="B12665" s="13" t="str">
        <x:v>Lycaenidae_Ogyris_otanes</x:v>
      </x:c>
      <x:c r="C12665" s="13" t="str">
        <x:v>Lycaenidae</x:v>
      </x:c>
      <x:c r="D12665" s="33" t="n">
        <x:f>'AR_values'!I182</x:f>
        <x:v>2.592402289032767</x:v>
      </x:c>
      <x:c r="E12665" s="33" t="str">
        <x:v>Parnassiinae-4</x:v>
      </x:c>
      <x:c r="F12665" s="33" t="str">
        <x:v>Parnassiinae</x:v>
      </x:c>
      <x:c r="G12665" s="33" t="n">
        <x:f>'AR_values'!I271</x:f>
        <x:v>2.69037593535623</x:v>
      </x:c>
      <x:c r="H12665" s="33" t="n">
        <x:f>ABS(D12665-G12665)</x:f>
        <x:v>0.09797364632346328</x:v>
      </x:c>
      <x:c r="I12665" s="14" t="n">
        <x:f>IFERROR(H12665/AVERAGE(D12665,G12665),"")</x:f>
        <x:v>0.03709171279276819</x:v>
      </x:c>
      <x:c r="J12665" s="14" t="n">
        <x:f>'Method'!$B$2</x:f>
        <x:v>0.05</x:v>
      </x:c>
      <x:c r="K12665" s="13" t="str">
        <x:f>IF(I12665&lt;=J12665,"是","否")</x:f>
        <x:v>是</x:v>
      </x:c>
      <x:c r="L12665" s="36" t="n">
        <x:v>0.8009505994188167</x:v>
      </x:c>
      <x:c r="M12665" s="36" t="n">
        <x:f>1-L12665</x:f>
        <x:v>0.19904940058118326</x:v>
      </x:c>
      <x:c r="N12665" s="13" t="str">
        <x:v>是</x:v>
      </x:c>
      <x:c r="O12665" s="15"/>
      <x:c r="P12665" s="13" t="str"/>
    </x:row>
    <x:row r="12666">
      <x:c r="A12666" s="15" t="n">
        <x:v>12665</x:v>
      </x:c>
      <x:c r="B12666" s="13" t="str">
        <x:v>Lycaenidae-14</x:v>
      </x:c>
      <x:c r="C12666" s="13" t="str">
        <x:v>Lycaenidae</x:v>
      </x:c>
      <x:c r="D12666" s="33" t="n">
        <x:f>'AR_values'!I146</x:f>
        <x:v>2.5275412824939623</x:v>
      </x:c>
      <x:c r="E12666" s="33" t="str">
        <x:v>Parnassiinae-1</x:v>
      </x:c>
      <x:c r="F12666" s="33" t="str">
        <x:v>Parnassiinae</x:v>
      </x:c>
      <x:c r="G12666" s="33" t="n">
        <x:f>'AR_values'!I268</x:f>
        <x:v>2.6230742042748765</x:v>
      </x:c>
      <x:c r="H12666" s="33" t="n">
        <x:f>ABS(D12666-G12666)</x:f>
        <x:v>0.09553292178091422</x:v>
      </x:c>
      <x:c r="I12666" s="14" t="n">
        <x:f>IFERROR(H12666/AVERAGE(D12666,G12666),"")</x:f>
        <x:v>0.03709573041370454</x:v>
      </x:c>
      <x:c r="J12666" s="14" t="n">
        <x:f>'Method'!$B$2</x:f>
        <x:v>0.05</x:v>
      </x:c>
      <x:c r="K12666" s="13" t="str">
        <x:f>IF(I12666&lt;=J12666,"是","否")</x:f>
        <x:v>是</x:v>
      </x:c>
      <x:c r="L12666" s="36" t="n">
        <x:v>0.8587471008661902</x:v>
      </x:c>
      <x:c r="M12666" s="36" t="n">
        <x:f>1-L12666</x:f>
        <x:v>0.14125289913380978</x:v>
      </x:c>
      <x:c r="N12666" s="13" t="str">
        <x:v>是</x:v>
      </x:c>
      <x:c r="O12666" s="15"/>
      <x:c r="P12666" s="13" t="str"/>
    </x:row>
    <x:row r="12667">
      <x:c r="A12667" s="15" t="n">
        <x:v>12666</x:v>
      </x:c>
      <x:c r="B12667" s="13" t="str">
        <x:v>Pieridae-22</x:v>
      </x:c>
      <x:c r="C12667" s="13" t="str">
        <x:v>Pieridae</x:v>
      </x:c>
      <x:c r="D12667" s="33" t="n">
        <x:f>'AR_values'!I287</x:f>
        <x:v>3.020261747560466</x:v>
      </x:c>
      <x:c r="E12667" s="33" t="str">
        <x:v>Satyrinae-21</x:v>
      </x:c>
      <x:c r="F12667" s="33" t="str">
        <x:v>Satyrinae</x:v>
      </x:c>
      <x:c r="G12667" s="33" t="n">
        <x:f>'AR_values'!I371</x:f>
        <x:v>2.910247328667684</x:v>
      </x:c>
      <x:c r="H12667" s="33" t="n">
        <x:f>ABS(D12667-G12667)</x:f>
        <x:v>0.11001441889278185</x:v>
      </x:c>
      <x:c r="I12667" s="14" t="n">
        <x:f>IFERROR(H12667/AVERAGE(D12667,G12667),"")</x:f>
        <x:v>0.037101172084455146</x:v>
      </x:c>
      <x:c r="J12667" s="14" t="n">
        <x:f>'Method'!$B$2</x:f>
        <x:v>0.05</x:v>
      </x:c>
      <x:c r="K12667" s="13" t="str">
        <x:f>IF(I12667&lt;=J12667,"是","否")</x:f>
        <x:v>是</x:v>
      </x:c>
      <x:c r="L12667" s="36" t="n">
        <x:v>0.8505603647119481</x:v>
      </x:c>
      <x:c r="M12667" s="36" t="n">
        <x:f>1-L12667</x:f>
        <x:v>0.14943963528805193</x:v>
      </x:c>
      <x:c r="N12667" s="13" t="str">
        <x:v>是</x:v>
      </x:c>
      <x:c r="O12667" s="15"/>
      <x:c r="P12667" s="13" t="str"/>
    </x:row>
    <x:row r="12668">
      <x:c r="A12668" s="15" t="n">
        <x:v>12667</x:v>
      </x:c>
      <x:c r="B12668" s="13" t="str">
        <x:v>Pieridae-27</x:v>
      </x:c>
      <x:c r="C12668" s="13" t="str">
        <x:v>Pieridae</x:v>
      </x:c>
      <x:c r="D12668" s="33" t="n">
        <x:f>'AR_values'!I292</x:f>
        <x:v>2.4097641192868773</x:v>
      </x:c>
      <x:c r="E12668" s="33" t="str">
        <x:v>Riodinidae-12</x:v>
      </x:c>
      <x:c r="F12668" s="33" t="str">
        <x:v>Riodinidae</x:v>
      </x:c>
      <x:c r="G12668" s="33" t="n">
        <x:f>'AR_values'!I336</x:f>
        <x:v>2.3219799649715265</x:v>
      </x:c>
      <x:c r="H12668" s="33" t="n">
        <x:f>ABS(D12668-G12668)</x:f>
        <x:v>0.0877841543153508</x:v>
      </x:c>
      <x:c r="I12668" s="14" t="n">
        <x:f>IFERROR(H12668/AVERAGE(D12668,G12668),"")</x:f>
        <x:v>0.03710435423056445</x:v>
      </x:c>
      <x:c r="J12668" s="14" t="n">
        <x:f>'Method'!$B$2</x:f>
        <x:v>0.05</x:v>
      </x:c>
      <x:c r="K12668" s="13" t="str">
        <x:f>IF(I12668&lt;=J12668,"是","否")</x:f>
        <x:v>是</x:v>
      </x:c>
      <x:c r="L12668" s="36" t="n">
        <x:v>0.6674026456163661</x:v>
      </x:c>
      <x:c r="M12668" s="36" t="n">
        <x:f>1-L12668</x:f>
        <x:v>0.3325973543836339</x:v>
      </x:c>
      <x:c r="N12668" s="13" t="str">
        <x:v>是</x:v>
      </x:c>
      <x:c r="O12668" s="15"/>
      <x:c r="P12668" s="13" t="str"/>
    </x:row>
    <x:row r="12669">
      <x:c r="A12669" s="15" t="n">
        <x:v>12668</x:v>
      </x:c>
      <x:c r="B12669" s="13" t="str">
        <x:v>Limenitidinae-6</x:v>
      </x:c>
      <x:c r="C12669" s="13" t="str">
        <x:v>Limenitidinae</x:v>
      </x:c>
      <x:c r="D12669" s="33" t="n">
        <x:f>'AR_values'!I138</x:f>
        <x:v>2.400197823531223</x:v>
      </x:c>
      <x:c r="E12669" s="33" t="str">
        <x:v>Satyrinae-2</x:v>
      </x:c>
      <x:c r="F12669" s="33" t="str">
        <x:v>Satyrinae</x:v>
      </x:c>
      <x:c r="G12669" s="33" t="n">
        <x:f>'AR_values'!I369</x:f>
        <x:v>2.490963155212553</x:v>
      </x:c>
      <x:c r="H12669" s="33" t="n">
        <x:f>ABS(D12669-G12669)</x:f>
        <x:v>0.09076533168132972</x:v>
      </x:c>
      <x:c r="I12669" s="14" t="n">
        <x:f>IFERROR(H12669/AVERAGE(D12669,G12669),"")</x:f>
        <x:v>0.03711402347041192</x:v>
      </x:c>
      <x:c r="J12669" s="14" t="n">
        <x:f>'Method'!$B$2</x:f>
        <x:v>0.05</x:v>
      </x:c>
      <x:c r="K12669" s="13" t="str">
        <x:f>IF(I12669&lt;=J12669,"是","否")</x:f>
        <x:v>是</x:v>
      </x:c>
      <x:c r="L12669" s="36" t="n">
        <x:v>0.8600580466623169</x:v>
      </x:c>
      <x:c r="M12669" s="36" t="n">
        <x:f>1-L12669</x:f>
        <x:v>0.1399419533376831</x:v>
      </x:c>
      <x:c r="N12669" s="13" t="str">
        <x:v>是</x:v>
      </x:c>
      <x:c r="O12669" s="15"/>
      <x:c r="P12669" s="13" t="str"/>
    </x:row>
    <x:row r="12670">
      <x:c r="A12670" s="15" t="n">
        <x:v>12669</x:v>
      </x:c>
      <x:c r="B12670" s="13" t="str">
        <x:v>Lycaenidae-11</x:v>
      </x:c>
      <x:c r="C12670" s="13" t="str">
        <x:v>Lycaenidae</x:v>
      </x:c>
      <x:c r="D12670" s="33" t="n">
        <x:f>'AR_values'!I144</x:f>
        <x:v>2.1051967678221857</x:v>
      </x:c>
      <x:c r="E12670" s="33" t="str">
        <x:v>Nymphalinae-8</x:v>
      </x:c>
      <x:c r="F12670" s="33" t="str">
        <x:v>Nymphalinae</x:v>
      </x:c>
      <x:c r="G12670" s="33" t="n">
        <x:f>'AR_values'!I217</x:f>
        <x:v>2.1848108874466634</x:v>
      </x:c>
      <x:c r="H12670" s="33" t="n">
        <x:f>ABS(D12670-G12670)</x:f>
        <x:v>0.07961411962447773</x:v>
      </x:c>
      <x:c r="I12670" s="14" t="n">
        <x:f>IFERROR(H12670/AVERAGE(D12670,G12670),"")</x:f>
        <x:v>0.037116073453481245</x:v>
      </x:c>
      <x:c r="J12670" s="14" t="n">
        <x:f>'Method'!$B$2</x:f>
        <x:v>0.05</x:v>
      </x:c>
      <x:c r="K12670" s="13" t="str">
        <x:f>IF(I12670&lt;=J12670,"是","否")</x:f>
        <x:v>是</x:v>
      </x:c>
      <x:c r="L12670" s="36" t="n">
        <x:v>0.8537729341978204</x:v>
      </x:c>
      <x:c r="M12670" s="36" t="n">
        <x:f>1-L12670</x:f>
        <x:v>0.1462270658021796</x:v>
      </x:c>
      <x:c r="N12670" s="13" t="str">
        <x:v>是</x:v>
      </x:c>
      <x:c r="O12670" s="15"/>
      <x:c r="P12670" s="13" t="str"/>
    </x:row>
    <x:row r="12671">
      <x:c r="A12671" s="15" t="n">
        <x:v>12670</x:v>
      </x:c>
      <x:c r="B12671" s="13" t="str">
        <x:v>Lycaenidae_Acrodipsis_brisbanensis</x:v>
      </x:c>
      <x:c r="C12671" s="13" t="str">
        <x:v>Lycaenidae</x:v>
      </x:c>
      <x:c r="D12671" s="33" t="n">
        <x:f>'AR_values'!I163</x:f>
        <x:v>2.4786079471256066</x:v>
      </x:c>
      <x:c r="E12671" s="33" t="str">
        <x:v>Satyrinae-17</x:v>
      </x:c>
      <x:c r="F12671" s="33" t="str">
        <x:v>Satyrinae</x:v>
      </x:c>
      <x:c r="G12671" s="33" t="n">
        <x:f>'AR_values'!I366</x:f>
        <x:v>2.388286699296129</x:v>
      </x:c>
      <x:c r="H12671" s="33" t="n">
        <x:f>ABS(D12671-G12671)</x:f>
        <x:v>0.0903212478294777</x:v>
      </x:c>
      <x:c r="I12671" s="14" t="n">
        <x:f>IFERROR(H12671/AVERAGE(D12671,G12671),"")</x:f>
        <x:v>0.03711658229375652</x:v>
      </x:c>
      <x:c r="J12671" s="14" t="n">
        <x:f>'Method'!$B$2</x:f>
        <x:v>0.05</x:v>
      </x:c>
      <x:c r="K12671" s="13" t="str">
        <x:f>IF(I12671&lt;=J12671,"是","否")</x:f>
        <x:v>是</x:v>
      </x:c>
      <x:c r="L12671" s="36" t="n">
        <x:v>0.8241113880683877</x:v>
      </x:c>
      <x:c r="M12671" s="36" t="n">
        <x:f>1-L12671</x:f>
        <x:v>0.17588861193161232</x:v>
      </x:c>
      <x:c r="N12671" s="13" t="str">
        <x:v>是</x:v>
      </x:c>
      <x:c r="O12671" s="15"/>
      <x:c r="P12671" s="13" t="str"/>
    </x:row>
    <x:row r="12672">
      <x:c r="A12672" s="15" t="n">
        <x:v>12671</x:v>
      </x:c>
      <x:c r="B12672" s="13" t="str">
        <x:v>Papilionidae-33</x:v>
      </x:c>
      <x:c r="C12672" s="13" t="str">
        <x:v>Papilionidae</x:v>
      </x:c>
      <x:c r="D12672" s="33" t="n">
        <x:f>'AR_values'!I244</x:f>
        <x:v>2.9084419828943826</x:v>
      </x:c>
      <x:c r="E12672" s="33" t="str">
        <x:v>Satyrinae-23</x:v>
      </x:c>
      <x:c r="F12672" s="33" t="str">
        <x:v>Satyrinae</x:v>
      </x:c>
      <x:c r="G12672" s="33" t="n">
        <x:f>'AR_values'!I373</x:f>
        <x:v>3.0184462325469528</x:v>
      </x:c>
      <x:c r="H12672" s="33" t="n">
        <x:f>ABS(D12672-G12672)</x:f>
        <x:v>0.11000424965257016</x:v>
      </x:c>
      <x:c r="I12672" s="14" t="n">
        <x:f>IFERROR(H12672/AVERAGE(D12672,G12672),"")</x:f>
        <x:v>0.03712040641022243</x:v>
      </x:c>
      <x:c r="J12672" s="14" t="n">
        <x:f>'Method'!$B$2</x:f>
        <x:v>0.05</x:v>
      </x:c>
      <x:c r="K12672" s="13" t="str">
        <x:f>IF(I12672&lt;=J12672,"是","否")</x:f>
        <x:v>是</x:v>
      </x:c>
      <x:c r="L12672" s="36" t="n">
        <x:v>0.7479405019666124</x:v>
      </x:c>
      <x:c r="M12672" s="36" t="n">
        <x:f>1-L12672</x:f>
        <x:v>0.25205949803338756</x:v>
      </x:c>
      <x:c r="N12672" s="13" t="str">
        <x:v>是</x:v>
      </x:c>
      <x:c r="O12672" s="15"/>
      <x:c r="P12672" s="13" t="str"/>
    </x:row>
    <x:row r="12673">
      <x:c r="A12673" s="15" t="n">
        <x:v>12672</x:v>
      </x:c>
      <x:c r="B12673" s="13" t="str">
        <x:v>Nymphalinae-12</x:v>
      </x:c>
      <x:c r="C12673" s="13" t="str">
        <x:v>Nymphalinae</x:v>
      </x:c>
      <x:c r="D12673" s="33" t="n">
        <x:f>'AR_values'!I192</x:f>
        <x:v>2.5009098099084275</x:v>
      </x:c>
      <x:c r="E12673" s="33" t="str">
        <x:v>Pieridae-27</x:v>
      </x:c>
      <x:c r="F12673" s="33" t="str">
        <x:v>Pieridae</x:v>
      </x:c>
      <x:c r="G12673" s="33" t="n">
        <x:f>'AR_values'!I292</x:f>
        <x:v>2.4097641192868773</x:v>
      </x:c>
      <x:c r="H12673" s="33" t="n">
        <x:f>ABS(D12673-G12673)</x:f>
        <x:v>0.0911456906215502</x:v>
      </x:c>
      <x:c r="I12673" s="14" t="n">
        <x:f>IFERROR(H12673/AVERAGE(D12673,G12673),"")</x:f>
        <x:v>0.037121459064778886</x:v>
      </x:c>
      <x:c r="J12673" s="14" t="n">
        <x:f>'Method'!$B$2</x:f>
        <x:v>0.05</x:v>
      </x:c>
      <x:c r="K12673" s="13" t="str">
        <x:f>IF(I12673&lt;=J12673,"是","否")</x:f>
        <x:v>是</x:v>
      </x:c>
      <x:c r="L12673" s="36" t="n">
        <x:v>0.749284749476192</x:v>
      </x:c>
      <x:c r="M12673" s="36" t="n">
        <x:f>1-L12673</x:f>
        <x:v>0.25071525052380805</x:v>
      </x:c>
      <x:c r="N12673" s="13" t="str">
        <x:v>是</x:v>
      </x:c>
      <x:c r="O12673" s="15"/>
      <x:c r="P12673" s="13" t="str"/>
    </x:row>
    <x:row r="12674">
      <x:c r="A12674" s="15" t="n">
        <x:v>12673</x:v>
      </x:c>
      <x:c r="B12674" s="13" t="str">
        <x:v>Biblidinae-5</x:v>
      </x:c>
      <x:c r="C12674" s="13" t="str">
        <x:v>Biblidinae</x:v>
      </x:c>
      <x:c r="D12674" s="33" t="n">
        <x:f>'AR_values'!I11</x:f>
        <x:v>2.4750199618333006</x:v>
      </x:c>
      <x:c r="E12674" s="33" t="str">
        <x:v>Papilionidae-10</x:v>
      </x:c>
      <x:c r="F12674" s="33" t="str">
        <x:v>Papilionidae</x:v>
      </x:c>
      <x:c r="G12674" s="33" t="n">
        <x:f>'AR_values'!I220</x:f>
        <x:v>2.568647104070697</x:v>
      </x:c>
      <x:c r="H12674" s="33" t="n">
        <x:f>ABS(D12674-G12674)</x:f>
        <x:v>0.09362714223739621</x:v>
      </x:c>
      <x:c r="I12674" s="14" t="n">
        <x:f>IFERROR(H12674/AVERAGE(D12674,G12674),"")</x:f>
        <x:v>0.03712661482766409</x:v>
      </x:c>
      <x:c r="J12674" s="14" t="n">
        <x:f>'Method'!$B$2</x:f>
        <x:v>0.05</x:v>
      </x:c>
      <x:c r="K12674" s="13" t="str">
        <x:f>IF(I12674&lt;=J12674,"是","否")</x:f>
        <x:v>是</x:v>
      </x:c>
      <x:c r="L12674" s="36" t="n">
        <x:v>0.7843148174962965</x:v>
      </x:c>
      <x:c r="M12674" s="36" t="n">
        <x:f>1-L12674</x:f>
        <x:v>0.2156851825037035</x:v>
      </x:c>
      <x:c r="N12674" s="13" t="str">
        <x:v>是</x:v>
      </x:c>
      <x:c r="O12674" s="15"/>
      <x:c r="P12674" s="13" t="str"/>
    </x:row>
    <x:row r="12675">
      <x:c r="A12675" s="15" t="n">
        <x:v>12674</x:v>
      </x:c>
      <x:c r="B12675" s="13" t="str">
        <x:v>Papilionidae-26</x:v>
      </x:c>
      <x:c r="C12675" s="13" t="str">
        <x:v>Papilionidae</x:v>
      </x:c>
      <x:c r="D12675" s="33" t="n">
        <x:f>'AR_values'!I236</x:f>
        <x:v>2.910143414751003</x:v>
      </x:c>
      <x:c r="E12675" s="33" t="str">
        <x:v>Pieridae-22</x:v>
      </x:c>
      <x:c r="F12675" s="33" t="str">
        <x:v>Pieridae</x:v>
      </x:c>
      <x:c r="G12675" s="33" t="n">
        <x:f>'AR_values'!I287</x:f>
        <x:v>3.020261747560466</x:v>
      </x:c>
      <x:c r="H12675" s="33" t="n">
        <x:f>ABS(D12675-G12675)</x:f>
        <x:v>0.11011833280946304</x:v>
      </x:c>
      <x:c r="I12675" s="14" t="n">
        <x:f>IFERROR(H12675/AVERAGE(D12675,G12675),"")</x:f>
        <x:v>0.037136866637470234</x:v>
      </x:c>
      <x:c r="J12675" s="14" t="n">
        <x:f>'Method'!$B$2</x:f>
        <x:v>0.05</x:v>
      </x:c>
      <x:c r="K12675" s="13" t="str">
        <x:f>IF(I12675&lt;=J12675,"是","否")</x:f>
        <x:v>是</x:v>
      </x:c>
      <x:c r="L12675" s="36" t="n">
        <x:v>0.9113073957237995</x:v>
      </x:c>
      <x:c r="M12675" s="36" t="n">
        <x:f>1-L12675</x:f>
        <x:v>0.08869260427620052</x:v>
      </x:c>
      <x:c r="N12675" s="13" t="str">
        <x:v>是</x:v>
      </x:c>
      <x:c r="O12675" s="15"/>
      <x:c r="P12675" s="13" t="str"/>
    </x:row>
    <x:row r="12676">
      <x:c r="A12676" s="15" t="n">
        <x:v>12675</x:v>
      </x:c>
      <x:c r="B12676" s="13" t="str">
        <x:v>Hesperiidae_Herimosa_albovenata</x:v>
      </x:c>
      <x:c r="C12676" s="13" t="str">
        <x:v>Hesperiidae</x:v>
      </x:c>
      <x:c r="D12676" s="33" t="n">
        <x:f>'AR_values'!I116</x:f>
        <x:v>2.739139809980161</x:v>
      </x:c>
      <x:c r="E12676" s="33" t="str">
        <x:v>Papilionidae-41</x:v>
      </x:c>
      <x:c r="F12676" s="33" t="str">
        <x:v>Papilionidae</x:v>
      </x:c>
      <x:c r="G12676" s="33" t="n">
        <x:f>'AR_values'!I253</x:f>
        <x:v>2.842794863146978</x:v>
      </x:c>
      <x:c r="H12676" s="33" t="n">
        <x:f>ABS(D12676-G12676)</x:f>
        <x:v>0.103655053166817</x:v>
      </x:c>
      <x:c r="I12676" s="14" t="n">
        <x:f>IFERROR(H12676/AVERAGE(D12676,G12676),"")</x:f>
        <x:v>0.037139471970476096</x:v>
      </x:c>
      <x:c r="J12676" s="14" t="n">
        <x:f>'Method'!$B$2</x:f>
        <x:v>0.05</x:v>
      </x:c>
      <x:c r="K12676" s="13" t="str">
        <x:f>IF(I12676&lt;=J12676,"是","否")</x:f>
        <x:v>是</x:v>
      </x:c>
      <x:c r="L12676" s="36" t="n">
        <x:v>0.6856095858538855</x:v>
      </x:c>
      <x:c r="M12676" s="36" t="n">
        <x:f>1-L12676</x:f>
        <x:v>0.31439041414611446</x:v>
      </x:c>
      <x:c r="N12676" s="13" t="str">
        <x:v>是</x:v>
      </x:c>
      <x:c r="O12676" s="15"/>
      <x:c r="P12676" s="13" t="str"/>
    </x:row>
    <x:row r="12677">
      <x:c r="A12677" s="15" t="n">
        <x:v>12676</x:v>
      </x:c>
      <x:c r="B12677" s="13" t="str">
        <x:v>Papilionidae_Graphium_agamemnon</x:v>
      </x:c>
      <x:c r="C12677" s="13" t="str">
        <x:v>Papilionidae</x:v>
      </x:c>
      <x:c r="D12677" s="33" t="n">
        <x:f>'AR_values'!I262</x:f>
        <x:v>2.9171092824470413</x:v>
      </x:c>
      <x:c r="E12677" s="33" t="str">
        <x:v>Pieridae-4</x:v>
      </x:c>
      <x:c r="F12677" s="33" t="str">
        <x:v>Pieridae</x:v>
      </x:c>
      <x:c r="G12677" s="33" t="n">
        <x:f>'AR_values'!I294</x:f>
        <x:v>2.810742783341058</x:v>
      </x:c>
      <x:c r="H12677" s="33" t="n">
        <x:f>ABS(D12677-G12677)</x:f>
        <x:v>0.10636649910598317</x:v>
      </x:c>
      <x:c r="I12677" s="14" t="n">
        <x:f>IFERROR(H12677/AVERAGE(D12677,G12677),"")</x:f>
        <x:v>0.03714009994821615</x:v>
      </x:c>
      <x:c r="J12677" s="14" t="n">
        <x:f>'Method'!$B$2</x:f>
        <x:v>0.05</x:v>
      </x:c>
      <x:c r="K12677" s="13" t="str">
        <x:f>IF(I12677&lt;=J12677,"是","否")</x:f>
        <x:v>是</x:v>
      </x:c>
      <x:c r="L12677" s="36" t="n">
        <x:v>0.7589861751152074</x:v>
      </x:c>
      <x:c r="M12677" s="36" t="n">
        <x:f>1-L12677</x:f>
        <x:v>0.24101382488479262</x:v>
      </x:c>
      <x:c r="N12677" s="13" t="str">
        <x:v>是</x:v>
      </x:c>
      <x:c r="O12677" s="15"/>
      <x:c r="P12677" s="13" t="str"/>
    </x:row>
    <x:row r="12678">
      <x:c r="A12678" s="15" t="n">
        <x:v>12677</x:v>
      </x:c>
      <x:c r="B12678" s="13" t="str">
        <x:v>Biblidinae-12</x:v>
      </x:c>
      <x:c r="C12678" s="13" t="str">
        <x:v>Biblidinae</x:v>
      </x:c>
      <x:c r="D12678" s="33" t="n">
        <x:f>'AR_values'!I5</x:f>
        <x:v>2.7033611025331243</x:v>
      </x:c>
      <x:c r="E12678" s="33" t="str">
        <x:v>Nymphalinae-14</x:v>
      </x:c>
      <x:c r="F12678" s="33" t="str">
        <x:v>Nymphalinae</x:v>
      </x:c>
      <x:c r="G12678" s="33" t="n">
        <x:f>'AR_values'!I194</x:f>
        <x:v>2.805672308307285</x:v>
      </x:c>
      <x:c r="H12678" s="33" t="n">
        <x:f>ABS(D12678-G12678)</x:f>
        <x:v>0.10231120577416064</x:v>
      </x:c>
      <x:c r="I12678" s="14" t="n">
        <x:f>IFERROR(H12678/AVERAGE(D12678,G12678),"")</x:f>
        <x:v>0.03714306962554905</x:v>
      </x:c>
      <x:c r="J12678" s="14" t="n">
        <x:f>'Method'!$B$2</x:f>
        <x:v>0.05</x:v>
      </x:c>
      <x:c r="K12678" s="13" t="str">
        <x:f>IF(I12678&lt;=J12678,"是","否")</x:f>
        <x:v>是</x:v>
      </x:c>
      <x:c r="L12678" s="36" t="n">
        <x:v>0.8725739150407698</x:v>
      </x:c>
      <x:c r="M12678" s="36" t="n">
        <x:f>1-L12678</x:f>
        <x:v>0.12742608495923025</x:v>
      </x:c>
      <x:c r="N12678" s="13" t="str">
        <x:v>是</x:v>
      </x:c>
      <x:c r="O12678" s="15"/>
      <x:c r="P12678" s="13" t="str"/>
    </x:row>
    <x:row r="12679">
      <x:c r="A12679" s="15" t="n">
        <x:v>12678</x:v>
      </x:c>
      <x:c r="B12679" s="13" t="str">
        <x:v>Lycaenidae-5</x:v>
      </x:c>
      <x:c r="C12679" s="13" t="str">
        <x:v>Lycaenidae</x:v>
      </x:c>
      <x:c r="D12679" s="33" t="n">
        <x:f>'AR_values'!I158</x:f>
        <x:v>2.4473190485114493</x:v>
      </x:c>
      <x:c r="E12679" s="33" t="str">
        <x:v>Lycaenidae_Ogyris_olane</x:v>
      </x:c>
      <x:c r="F12679" s="33" t="str">
        <x:v>Lycaenidae</x:v>
      </x:c>
      <x:c r="G12679" s="33" t="n">
        <x:f>'AR_values'!I180</x:f>
        <x:v>2.5399402467253505</x:v>
      </x:c>
      <x:c r="H12679" s="33" t="n">
        <x:f>ABS(D12679-G12679)</x:f>
        <x:v>0.09262119821390113</x:v>
      </x:c>
      <x:c r="I12679" s="14" t="n">
        <x:f>IFERROR(H12679/AVERAGE(D12679,G12679),"")</x:f>
        <x:v>0.03714312520400181</x:v>
      </x:c>
      <x:c r="J12679" s="14" t="n">
        <x:f>'Method'!$B$2</x:f>
        <x:v>0.05</x:v>
      </x:c>
      <x:c r="K12679" s="13" t="str">
        <x:f>IF(I12679&lt;=J12679,"是","否")</x:f>
        <x:v>是</x:v>
      </x:c>
      <x:c r="L12679" s="36" t="n">
        <x:v>0.9024533327075829</x:v>
      </x:c>
      <x:c r="M12679" s="36" t="n">
        <x:f>1-L12679</x:f>
        <x:v>0.09754666729241712</x:v>
      </x:c>
      <x:c r="N12679" s="13" t="str">
        <x:v>否</x:v>
      </x:c>
      <x:c r="O12679" s="15"/>
      <x:c r="P12679" s="13" t="str"/>
    </x:row>
    <x:row r="12680">
      <x:c r="A12680" s="15" t="n">
        <x:v>12679</x:v>
      </x:c>
      <x:c r="B12680" s="13" t="str">
        <x:v>Limenitidinae-8</x:v>
      </x:c>
      <x:c r="C12680" s="13" t="str">
        <x:v>Limenitidinae</x:v>
      </x:c>
      <x:c r="D12680" s="33" t="n">
        <x:f>'AR_values'!I140</x:f>
        <x:v>2.3890954186981337</x:v>
      </x:c>
      <x:c r="E12680" s="33" t="str">
        <x:v>Lycaenidae_Ogyris_genoveva</x:v>
      </x:c>
      <x:c r="F12680" s="33" t="str">
        <x:v>Lycaenidae</x:v>
      </x:c>
      <x:c r="G12680" s="33" t="n">
        <x:f>'AR_values'!I178</x:f>
        <x:v>2.47951699545104</x:v>
      </x:c>
      <x:c r="H12680" s="33" t="n">
        <x:f>ABS(D12680-G12680)</x:f>
        <x:v>0.09042157675290641</x:v>
      </x:c>
      <x:c r="I12680" s="14" t="n">
        <x:f>IFERROR(H12680/AVERAGE(D12680,G12680),"")</x:f>
        <x:v>0.0371447012253935</x:v>
      </x:c>
      <x:c r="J12680" s="14" t="n">
        <x:f>'Method'!$B$2</x:f>
        <x:v>0.05</x:v>
      </x:c>
      <x:c r="K12680" s="13" t="str">
        <x:f>IF(I12680&lt;=J12680,"是","否")</x:f>
        <x:v>是</x:v>
      </x:c>
      <x:c r="L12680" s="36" t="n">
        <x:v>0.908722039587117</x:v>
      </x:c>
      <x:c r="M12680" s="36" t="n">
        <x:f>1-L12680</x:f>
        <x:v>0.09127796041288305</x:v>
      </x:c>
      <x:c r="N12680" s="13" t="str">
        <x:v>是</x:v>
      </x:c>
      <x:c r="O12680" s="15"/>
      <x:c r="P12680" s="13" t="str"/>
    </x:row>
    <x:row r="12681">
      <x:c r="A12681" s="15" t="n">
        <x:v>12680</x:v>
      </x:c>
      <x:c r="B12681" s="13" t="str">
        <x:v>Danainae-15</x:v>
      </x:c>
      <x:c r="C12681" s="13" t="str">
        <x:v>Danainae</x:v>
      </x:c>
      <x:c r="D12681" s="33" t="n">
        <x:f>'AR_values'!I36</x:f>
        <x:v>3.009911063670343</x:v>
      </x:c>
      <x:c r="E12681" s="33" t="str">
        <x:v>Papilionidae-17</x:v>
      </x:c>
      <x:c r="F12681" s="33" t="str">
        <x:v>Papilionidae</x:v>
      </x:c>
      <x:c r="G12681" s="33" t="n">
        <x:f>'AR_values'!I227</x:f>
        <x:v>3.1238412015161123</x:v>
      </x:c>
      <x:c r="H12681" s="33" t="n">
        <x:f>ABS(D12681-G12681)</x:f>
        <x:v>0.11393013784576933</x:v>
      </x:c>
      <x:c r="I12681" s="14" t="n">
        <x:f>IFERROR(H12681/AVERAGE(D12681,G12681),"")</x:f>
        <x:v>0.037148594504674226</x:v>
      </x:c>
      <x:c r="J12681" s="14" t="n">
        <x:f>'Method'!$B$2</x:f>
        <x:v>0.05</x:v>
      </x:c>
      <x:c r="K12681" s="13" t="str">
        <x:f>IF(I12681&lt;=J12681,"是","否")</x:f>
        <x:v>是</x:v>
      </x:c>
      <x:c r="L12681" s="36" t="n">
        <x:v>0.8661525399745295</x:v>
      </x:c>
      <x:c r="M12681" s="36" t="n">
        <x:f>1-L12681</x:f>
        <x:v>0.13384746002547054</x:v>
      </x:c>
      <x:c r="N12681" s="13" t="str">
        <x:v>是</x:v>
      </x:c>
      <x:c r="O12681" s="15"/>
      <x:c r="P12681" s="13" t="str"/>
    </x:row>
    <x:row r="12682">
      <x:c r="A12682" s="15" t="n">
        <x:v>12681</x:v>
      </x:c>
      <x:c r="B12682" s="13" t="str">
        <x:v>Danainae-11</x:v>
      </x:c>
      <x:c r="C12682" s="13" t="str">
        <x:v>Danainae</x:v>
      </x:c>
      <x:c r="D12682" s="33" t="n">
        <x:f>'AR_values'!I32</x:f>
        <x:v>3.27146284988515</x:v>
      </x:c>
      <x:c r="E12682" s="33" t="str">
        <x:v>Danainae-8</x:v>
      </x:c>
      <x:c r="F12682" s="33" t="str">
        <x:v>Danainae</x:v>
      </x:c>
      <x:c r="G12682" s="33" t="n">
        <x:f>'AR_values'!I50</x:f>
        <x:v>3.395293995174103</x:v>
      </x:c>
      <x:c r="H12682" s="33" t="n">
        <x:f>ABS(D12682-G12682)</x:f>
        <x:v>0.12383114528895289</x:v>
      </x:c>
      <x:c r="I12682" s="14" t="n">
        <x:f>IFERROR(H12682/AVERAGE(D12682,G12682),"")</x:f>
        <x:v>0.037148841083269574</x:v>
      </x:c>
      <x:c r="J12682" s="14" t="n">
        <x:f>'Method'!$B$2</x:f>
        <x:v>0.05</x:v>
      </x:c>
      <x:c r="K12682" s="13" t="str">
        <x:f>IF(I12682&lt;=J12682,"是","否")</x:f>
        <x:v>是</x:v>
      </x:c>
      <x:c r="L12682" s="36" t="n">
        <x:v>0.9012846623844587</x:v>
      </x:c>
      <x:c r="M12682" s="36" t="n">
        <x:f>1-L12682</x:f>
        <x:v>0.0987153376155413</x:v>
      </x:c>
      <x:c r="N12682" s="13" t="str">
        <x:v>否</x:v>
      </x:c>
      <x:c r="O12682" s="15"/>
      <x:c r="P12682" s="13" t="str"/>
    </x:row>
    <x:row r="12683">
      <x:c r="A12683" s="15" t="n">
        <x:v>12682</x:v>
      </x:c>
      <x:c r="B12683" s="13" t="str">
        <x:v>Heliconiinae-1</x:v>
      </x:c>
      <x:c r="C12683" s="13" t="str">
        <x:v>Heliconiinae</x:v>
      </x:c>
      <x:c r="D12683" s="33" t="n">
        <x:f>'AR_values'!I52</x:f>
        <x:v>3.1198123300411793</x:v>
      </x:c>
      <x:c r="E12683" s="33" t="str">
        <x:v>Heliconiinae-8</x:v>
      </x:c>
      <x:c r="F12683" s="33" t="str">
        <x:v>Heliconiinae</x:v>
      </x:c>
      <x:c r="G12683" s="33" t="n">
        <x:f>'AR_values'!I73</x:f>
        <x:v>3.0060250090214837</x:v>
      </x:c>
      <x:c r="H12683" s="33" t="n">
        <x:f>ABS(D12683-G12683)</x:f>
        <x:v>0.11378732101969558</x:v>
      </x:c>
      <x:c r="I12683" s="14" t="n">
        <x:f>IFERROR(H12683/AVERAGE(D12683,G12683),"")</x:f>
        <x:v>0.03714996488532508</x:v>
      </x:c>
      <x:c r="J12683" s="14" t="n">
        <x:f>'Method'!$B$2</x:f>
        <x:v>0.05</x:v>
      </x:c>
      <x:c r="K12683" s="13" t="str">
        <x:f>IF(I12683&lt;=J12683,"是","否")</x:f>
        <x:v>是</x:v>
      </x:c>
      <x:c r="L12683" s="36" t="n">
        <x:v>0.8705918994294775</x:v>
      </x:c>
      <x:c r="M12683" s="36" t="n">
        <x:f>1-L12683</x:f>
        <x:v>0.12940810057052254</x:v>
      </x:c>
      <x:c r="N12683" s="13" t="str">
        <x:v>否</x:v>
      </x:c>
      <x:c r="O12683" s="15"/>
      <x:c r="P12683" s="13" t="str"/>
    </x:row>
    <x:row r="12684">
      <x:c r="A12684" s="15" t="n">
        <x:v>12683</x:v>
      </x:c>
      <x:c r="B12684" s="13" t="str">
        <x:v>Papilionidae-7</x:v>
      </x:c>
      <x:c r="C12684" s="13" t="str">
        <x:v>Papilionidae</x:v>
      </x:c>
      <x:c r="D12684" s="33" t="n">
        <x:f>'AR_values'!I258</x:f>
        <x:v>2.8776607219065564</x:v>
      </x:c>
      <x:c r="E12684" s="33" t="str">
        <x:v>Parnassiinae-5</x:v>
      </x:c>
      <x:c r="F12684" s="33" t="str">
        <x:v>Parnassiinae</x:v>
      </x:c>
      <x:c r="G12684" s="33" t="n">
        <x:f>'AR_values'!I272</x:f>
        <x:v>2.7726642791414156</x:v>
      </x:c>
      <x:c r="H12684" s="33" t="n">
        <x:f>ABS(D12684-G12684)</x:f>
        <x:v>0.10499644276514086</x:v>
      </x:c>
      <x:c r="I12684" s="14" t="n">
        <x:f>IFERROR(H12684/AVERAGE(D12684,G12684),"")</x:f>
        <x:v>0.0371647445928038</x:v>
      </x:c>
      <x:c r="J12684" s="14" t="n">
        <x:f>'Method'!$B$2</x:f>
        <x:v>0.05</x:v>
      </x:c>
      <x:c r="K12684" s="13" t="str">
        <x:f>IF(I12684&lt;=J12684,"是","否")</x:f>
        <x:v>是</x:v>
      </x:c>
      <x:c r="L12684" s="36" t="n">
        <x:v>0.7664489523786007</x:v>
      </x:c>
      <x:c r="M12684" s="36" t="n">
        <x:f>1-L12684</x:f>
        <x:v>0.23355104762139933</x:v>
      </x:c>
      <x:c r="N12684" s="13" t="str">
        <x:v>是</x:v>
      </x:c>
      <x:c r="O12684" s="15"/>
      <x:c r="P12684" s="13" t="str"/>
    </x:row>
    <x:row r="12685">
      <x:c r="A12685" s="15" t="n">
        <x:v>12684</x:v>
      </x:c>
      <x:c r="B12685" s="13" t="str">
        <x:v>Hesperiidae-20</x:v>
      </x:c>
      <x:c r="C12685" s="13" t="str">
        <x:v>Hesperiidae</x:v>
      </x:c>
      <x:c r="D12685" s="33" t="n">
        <x:f>'AR_values'!I87</x:f>
        <x:v>3.009857822934138</x:v>
      </x:c>
      <x:c r="E12685" s="33" t="str">
        <x:v>Papilionidae-17</x:v>
      </x:c>
      <x:c r="F12685" s="33" t="str">
        <x:v>Papilionidae</x:v>
      </x:c>
      <x:c r="G12685" s="33" t="n">
        <x:f>'AR_values'!I227</x:f>
        <x:v>3.1238412015161123</x:v>
      </x:c>
      <x:c r="H12685" s="33" t="n">
        <x:f>ABS(D12685-G12685)</x:f>
        <x:v>0.11398337858197438</x:v>
      </x:c>
      <x:c r="I12685" s="14" t="n">
        <x:f>IFERROR(H12685/AVERAGE(D12685,G12685),"")</x:f>
        <x:v>0.037166277030422266</x:v>
      </x:c>
      <x:c r="J12685" s="14" t="n">
        <x:f>'Method'!$B$2</x:f>
        <x:v>0.05</x:v>
      </x:c>
      <x:c r="K12685" s="13" t="str">
        <x:f>IF(I12685&lt;=J12685,"是","否")</x:f>
        <x:v>是</x:v>
      </x:c>
      <x:c r="L12685" s="36" t="n">
        <x:v>0.7022100588660539</x:v>
      </x:c>
      <x:c r="M12685" s="36" t="n">
        <x:f>1-L12685</x:f>
        <x:v>0.2977899411339461</x:v>
      </x:c>
      <x:c r="N12685" s="13" t="str">
        <x:v>是</x:v>
      </x:c>
      <x:c r="O12685" s="15"/>
      <x:c r="P12685" s="13" t="str"/>
    </x:row>
    <x:row r="12686">
      <x:c r="A12686" s="15" t="n">
        <x:v>12685</x:v>
      </x:c>
      <x:c r="B12686" s="13" t="str">
        <x:v>Lycaenidae_Lucia_limbaria</x:v>
      </x:c>
      <x:c r="C12686" s="13" t="str">
        <x:v>Lycaenidae</x:v>
      </x:c>
      <x:c r="D12686" s="33" t="n">
        <x:f>'AR_values'!I172</x:f>
        <x:v>2.501816901535715</x:v>
      </x:c>
      <x:c r="E12686" s="33" t="str">
        <x:v>Satyrinae-4</x:v>
      </x:c>
      <x:c r="F12686" s="33" t="str">
        <x:v>Satyrinae</x:v>
      </x:c>
      <x:c r="G12686" s="33" t="n">
        <x:f>'AR_values'!I379</x:f>
        <x:v>2.410510901432053</x:v>
      </x:c>
      <x:c r="H12686" s="33" t="n">
        <x:f>ABS(D12686-G12686)</x:f>
        <x:v>0.09130600010366186</x:v>
      </x:c>
      <x:c r="I12686" s="14" t="n">
        <x:f>IFERROR(H12686/AVERAGE(D12686,G12686),"")</x:f>
        <x:v>0.03717422931283194</x:v>
      </x:c>
      <x:c r="J12686" s="14" t="n">
        <x:f>'Method'!$B$2</x:f>
        <x:v>0.05</x:v>
      </x:c>
      <x:c r="K12686" s="13" t="str">
        <x:f>IF(I12686&lt;=J12686,"是","否")</x:f>
        <x:v>是</x:v>
      </x:c>
      <x:c r="L12686" s="36" t="n">
        <x:v>0.9028673089808461</x:v>
      </x:c>
      <x:c r="M12686" s="36" t="n">
        <x:f>1-L12686</x:f>
        <x:v>0.0971326910191539</x:v>
      </x:c>
      <x:c r="N12686" s="13" t="str">
        <x:v>是</x:v>
      </x:c>
      <x:c r="O12686" s="15"/>
      <x:c r="P12686" s="13" t="str"/>
    </x:row>
    <x:row r="12687">
      <x:c r="A12687" s="15" t="n">
        <x:v>12686</x:v>
      </x:c>
      <x:c r="B12687" s="13" t="str">
        <x:v>Danainae-3</x:v>
      </x:c>
      <x:c r="C12687" s="13" t="str">
        <x:v>Danainae</x:v>
      </x:c>
      <x:c r="D12687" s="33" t="n">
        <x:f>'AR_values'!I45</x:f>
        <x:v>2.7923364844254306</x:v>
      </x:c>
      <x:c r="E12687" s="33" t="str">
        <x:v>Parnassiinae-4</x:v>
      </x:c>
      <x:c r="F12687" s="33" t="str">
        <x:v>Parnassiinae</x:v>
      </x:c>
      <x:c r="G12687" s="33" t="n">
        <x:f>'AR_values'!I271</x:f>
        <x:v>2.69037593535623</x:v>
      </x:c>
      <x:c r="H12687" s="33" t="n">
        <x:f>ABS(D12687-G12687)</x:f>
        <x:v>0.10196054906920038</x:v>
      </x:c>
      <x:c r="I12687" s="14" t="n">
        <x:f>IFERROR(H12687/AVERAGE(D12687,G12687),"")</x:f>
        <x:v>0.037193469678010495</x:v>
      </x:c>
      <x:c r="J12687" s="14" t="n">
        <x:f>'Method'!$B$2</x:f>
        <x:v>0.05</x:v>
      </x:c>
      <x:c r="K12687" s="13" t="str">
        <x:f>IF(I12687&lt;=J12687,"是","否")</x:f>
        <x:v>是</x:v>
      </x:c>
      <x:c r="L12687" s="36" t="n">
        <x:v>0.7397530106981517</x:v>
      </x:c>
      <x:c r="M12687" s="36" t="n">
        <x:f>1-L12687</x:f>
        <x:v>0.2602469893018483</x:v>
      </x:c>
      <x:c r="N12687" s="13" t="str">
        <x:v>是</x:v>
      </x:c>
      <x:c r="O12687" s="15"/>
      <x:c r="P12687" s="13" t="str"/>
    </x:row>
    <x:row r="12688">
      <x:c r="A12688" s="15" t="n">
        <x:v>12687</x:v>
      </x:c>
      <x:c r="B12688" s="13" t="str">
        <x:v>Heliconiinae-4</x:v>
      </x:c>
      <x:c r="C12688" s="13" t="str">
        <x:v>Heliconiinae</x:v>
      </x:c>
      <x:c r="D12688" s="33" t="n">
        <x:f>'AR_values'!I69</x:f>
        <x:v>2.9448795791455837</x:v>
      </x:c>
      <x:c r="E12688" s="33" t="str">
        <x:v>Papilionidae-37</x:v>
      </x:c>
      <x:c r="F12688" s="33" t="str">
        <x:v>Papilionidae</x:v>
      </x:c>
      <x:c r="G12688" s="33" t="n">
        <x:f>'AR_values'!I248</x:f>
        <x:v>2.8373410770929315</x:v>
      </x:c>
      <x:c r="H12688" s="33" t="n">
        <x:f>ABS(D12688-G12688)</x:f>
        <x:v>0.10753850205265225</x:v>
      </x:c>
      <x:c r="I12688" s="14" t="n">
        <x:f>IFERROR(H12688/AVERAGE(D12688,G12688),"")</x:f>
        <x:v>0.03719626366614962</x:v>
      </x:c>
      <x:c r="J12688" s="14" t="n">
        <x:f>'Method'!$B$2</x:f>
        <x:v>0.05</x:v>
      </x:c>
      <x:c r="K12688" s="13" t="str">
        <x:f>IF(I12688&lt;=J12688,"是","否")</x:f>
        <x:v>是</x:v>
      </x:c>
      <x:c r="L12688" s="36" t="n">
        <x:v>0.6321313082966578</x:v>
      </x:c>
      <x:c r="M12688" s="36" t="n">
        <x:f>1-L12688</x:f>
        <x:v>0.36786869170334224</x:v>
      </x:c>
      <x:c r="N12688" s="13" t="str">
        <x:v>是</x:v>
      </x:c>
      <x:c r="O12688" s="15"/>
      <x:c r="P12688" s="13" t="str"/>
    </x:row>
    <x:row r="12689">
      <x:c r="A12689" s="15" t="n">
        <x:v>12688</x:v>
      </x:c>
      <x:c r="B12689" s="13" t="str">
        <x:v>Heliconiinae-8</x:v>
      </x:c>
      <x:c r="C12689" s="13" t="str">
        <x:v>Heliconiinae</x:v>
      </x:c>
      <x:c r="D12689" s="33" t="n">
        <x:f>'AR_values'!I73</x:f>
        <x:v>3.0060250090214837</x:v>
      </x:c>
      <x:c r="E12689" s="33" t="str">
        <x:v>Hesperiidae-22</x:v>
      </x:c>
      <x:c r="F12689" s="33" t="str">
        <x:v>Hesperiidae</x:v>
      </x:c>
      <x:c r="G12689" s="33" t="n">
        <x:f>'AR_values'!I89</x:f>
        <x:v>3.1199593447336196</x:v>
      </x:c>
      <x:c r="H12689" s="33" t="n">
        <x:f>ABS(D12689-G12689)</x:f>
        <x:v>0.11393433571213585</x:v>
      </x:c>
      <x:c r="I12689" s="14" t="n">
        <x:f>IFERROR(H12689/AVERAGE(D12689,G12689),"")</x:f>
        <x:v>0.03719707042421564</x:v>
      </x:c>
      <x:c r="J12689" s="14" t="n">
        <x:f>'Method'!$B$2</x:f>
        <x:v>0.05</x:v>
      </x:c>
      <x:c r="K12689" s="13" t="str">
        <x:f>IF(I12689&lt;=J12689,"是","否")</x:f>
        <x:v>是</x:v>
      </x:c>
      <x:c r="L12689" s="36" t="n">
        <x:v>0.7329999606252707</x:v>
      </x:c>
      <x:c r="M12689" s="36" t="n">
        <x:f>1-L12689</x:f>
        <x:v>0.26700003937472927</x:v>
      </x:c>
      <x:c r="N12689" s="13" t="str">
        <x:v>是</x:v>
      </x:c>
      <x:c r="O12689" s="15"/>
      <x:c r="P12689" s="13" t="str"/>
    </x:row>
    <x:row r="12690">
      <x:c r="A12690" s="15" t="n">
        <x:v>12689</x:v>
      </x:c>
      <x:c r="B12690" s="13" t="str">
        <x:v>Lycaenidae-16</x:v>
      </x:c>
      <x:c r="C12690" s="13" t="str">
        <x:v>Lycaenidae</x:v>
      </x:c>
      <x:c r="D12690" s="33" t="n">
        <x:f>'AR_values'!I148</x:f>
        <x:v>2.498859339538604</x:v>
      </x:c>
      <x:c r="E12690" s="33" t="str">
        <x:v>Satyrinae-1</x:v>
      </x:c>
      <x:c r="F12690" s="33" t="str">
        <x:v>Satyrinae</x:v>
      </x:c>
      <x:c r="G12690" s="33" t="n">
        <x:f>'AR_values'!I358</x:f>
        <x:v>2.4076047196767663</x:v>
      </x:c>
      <x:c r="H12690" s="33" t="n">
        <x:f>ABS(D12690-G12690)</x:f>
        <x:v>0.09125461986183758</x:v>
      </x:c>
      <x:c r="I12690" s="14" t="n">
        <x:f>IFERROR(H12690/AVERAGE(D12690,G12690),"")</x:f>
        <x:v>0.037197712552461175</x:v>
      </x:c>
      <x:c r="J12690" s="14" t="n">
        <x:f>'Method'!$B$2</x:f>
        <x:v>0.05</x:v>
      </x:c>
      <x:c r="K12690" s="13" t="str">
        <x:f>IF(I12690&lt;=J12690,"是","否")</x:f>
        <x:v>是</x:v>
      </x:c>
      <x:c r="L12690" s="36" t="n">
        <x:v>0.847495993814225</x:v>
      </x:c>
      <x:c r="M12690" s="36" t="n">
        <x:f>1-L12690</x:f>
        <x:v>0.15250400618577498</x:v>
      </x:c>
      <x:c r="N12690" s="13" t="str">
        <x:v>是</x:v>
      </x:c>
      <x:c r="O12690" s="15"/>
      <x:c r="P12690" s="13" t="str"/>
    </x:row>
    <x:row r="12691">
      <x:c r="A12691" s="15" t="n">
        <x:v>12690</x:v>
      </x:c>
      <x:c r="B12691" s="13" t="str">
        <x:v>Hesperiidae-18</x:v>
      </x:c>
      <x:c r="C12691" s="13" t="str">
        <x:v>Hesperiidae</x:v>
      </x:c>
      <x:c r="D12691" s="33" t="n">
        <x:f>'AR_values'!I84</x:f>
        <x:v>2.861276114601334</x:v>
      </x:c>
      <x:c r="E12691" s="33" t="str">
        <x:v>Pieridae-9</x:v>
      </x:c>
      <x:c r="F12691" s="33" t="str">
        <x:v>Pieridae</x:v>
      </x:c>
      <x:c r="G12691" s="33" t="n">
        <x:f>'AR_values'!I299</x:f>
        <x:v>2.7567727221374767</x:v>
      </x:c>
      <x:c r="H12691" s="33" t="n">
        <x:f>ABS(D12691-G12691)</x:f>
        <x:v>0.1045033924638572</x:v>
      </x:c>
      <x:c r="I12691" s="14" t="n">
        <x:f>IFERROR(H12691/AVERAGE(D12691,G12691),"")</x:f>
        <x:v>0.037202735505061854</x:v>
      </x:c>
      <x:c r="J12691" s="14" t="n">
        <x:f>'Method'!$B$2</x:f>
        <x:v>0.05</x:v>
      </x:c>
      <x:c r="K12691" s="13" t="str">
        <x:f>IF(I12691&lt;=J12691,"是","否")</x:f>
        <x:v>是</x:v>
      </x:c>
      <x:c r="L12691" s="36" t="n">
        <x:v>0.7103446637122931</x:v>
      </x:c>
      <x:c r="M12691" s="36" t="n">
        <x:f>1-L12691</x:f>
        <x:v>0.2896553362877069</x:v>
      </x:c>
      <x:c r="N12691" s="13" t="str">
        <x:v>是</x:v>
      </x:c>
      <x:c r="O12691" s="15"/>
      <x:c r="P12691" s="13" t="str"/>
    </x:row>
    <x:row r="12692">
      <x:c r="A12692" s="15" t="n">
        <x:v>12691</x:v>
      </x:c>
      <x:c r="B12692" s="13" t="str">
        <x:v>Hesperiidae-36</x:v>
      </x:c>
      <x:c r="C12692" s="13" t="str">
        <x:v>Hesperiidae</x:v>
      </x:c>
      <x:c r="D12692" s="33" t="n">
        <x:f>'AR_values'!I104</x:f>
        <x:v>2.8559515557861443</x:v>
      </x:c>
      <x:c r="E12692" s="33" t="str">
        <x:v>Limenitidinae-12</x:v>
      </x:c>
      <x:c r="F12692" s="33" t="str">
        <x:v>Limenitidinae</x:v>
      </x:c>
      <x:c r="G12692" s="33" t="n">
        <x:f>'AR_values'!I133</x:f>
        <x:v>2.9642151446947445</x:v>
      </x:c>
      <x:c r="H12692" s="33" t="n">
        <x:f>ABS(D12692-G12692)</x:f>
        <x:v>0.1082635889086001</x:v>
      </x:c>
      <x:c r="I12692" s="14" t="n">
        <x:f>IFERROR(H12692/AVERAGE(D12692,G12692),"")</x:f>
        <x:v>0.03720291685104307</x:v>
      </x:c>
      <x:c r="J12692" s="14" t="n">
        <x:f>'Method'!$B$2</x:f>
        <x:v>0.05</x:v>
      </x:c>
      <x:c r="K12692" s="13" t="str">
        <x:f>IF(I12692&lt;=J12692,"是","否")</x:f>
        <x:v>是</x:v>
      </x:c>
      <x:c r="L12692" s="36" t="n">
        <x:v>0.8072810987981894</x:v>
      </x:c>
      <x:c r="M12692" s="36" t="n">
        <x:f>1-L12692</x:f>
        <x:v>0.19271890120181057</x:v>
      </x:c>
      <x:c r="N12692" s="13" t="str">
        <x:v>是</x:v>
      </x:c>
      <x:c r="O12692" s="15"/>
      <x:c r="P12692" s="13" t="str"/>
    </x:row>
    <x:row r="12693">
      <x:c r="A12693" s="15" t="n">
        <x:v>12692</x:v>
      </x:c>
      <x:c r="B12693" s="13" t="str">
        <x:v>Hesperiidae-35</x:v>
      </x:c>
      <x:c r="C12693" s="13" t="str">
        <x:v>Hesperiidae</x:v>
      </x:c>
      <x:c r="D12693" s="33" t="n">
        <x:f>'AR_values'!I103</x:f>
        <x:v>2.9054018143662637</x:v>
      </x:c>
      <x:c r="E12693" s="33" t="str">
        <x:v>Pieridae-16</x:v>
      </x:c>
      <x:c r="F12693" s="33" t="str">
        <x:v>Pieridae</x:v>
      </x:c>
      <x:c r="G12693" s="33" t="n">
        <x:f>'AR_values'!I280</x:f>
        <x:v>3.0155433438763337</x:v>
      </x:c>
      <x:c r="H12693" s="33" t="n">
        <x:f>ABS(D12693-G12693)</x:f>
        <x:v>0.11014152951007006</x:v>
      </x:c>
      <x:c r="I12693" s="14" t="n">
        <x:f>IFERROR(H12693/AVERAGE(D12693,G12693),"")</x:f>
        <x:v>0.03720403637136923</x:v>
      </x:c>
      <x:c r="J12693" s="14" t="n">
        <x:f>'Method'!$B$2</x:f>
        <x:v>0.05</x:v>
      </x:c>
      <x:c r="K12693" s="13" t="str">
        <x:f>IF(I12693&lt;=J12693,"是","否")</x:f>
        <x:v>是</x:v>
      </x:c>
      <x:c r="L12693" s="36" t="n">
        <x:v>0.745364158008409</x:v>
      </x:c>
      <x:c r="M12693" s="36" t="n">
        <x:f>1-L12693</x:f>
        <x:v>0.25463584199159095</x:v>
      </x:c>
      <x:c r="N12693" s="13" t="str">
        <x:v>是</x:v>
      </x:c>
      <x:c r="O12693" s="15"/>
      <x:c r="P12693" s="13" t="str"/>
    </x:row>
    <x:row r="12694">
      <x:c r="A12694" s="15" t="n">
        <x:v>12693</x:v>
      </x:c>
      <x:c r="B12694" s="13" t="str">
        <x:v>Biblidinae-1</x:v>
      </x:c>
      <x:c r="C12694" s="13" t="str">
        <x:v>Biblidinae</x:v>
      </x:c>
      <x:c r="D12694" s="33" t="n">
        <x:f>'AR_values'!I2</x:f>
        <x:v>2.810556822545614</x:v>
      </x:c>
      <x:c r="E12694" s="33" t="str">
        <x:v>Papilionidae_Graphium_agamemnon</x:v>
      </x:c>
      <x:c r="F12694" s="33" t="str">
        <x:v>Papilionidae</x:v>
      </x:c>
      <x:c r="G12694" s="33" t="n">
        <x:f>'AR_values'!I262</x:f>
        <x:v>2.9171092824470413</x:v>
      </x:c>
      <x:c r="H12694" s="33" t="n">
        <x:f>ABS(D12694-G12694)</x:f>
        <x:v>0.10655245990142737</x:v>
      </x:c>
      <x:c r="I12694" s="14" t="n">
        <x:f>IFERROR(H12694/AVERAGE(D12694,G12694),"")</x:f>
        <x:v>0.03720624001058595</x:v>
      </x:c>
      <x:c r="J12694" s="14" t="n">
        <x:f>'Method'!$B$2</x:f>
        <x:v>0.05</x:v>
      </x:c>
      <x:c r="K12694" s="13" t="str">
        <x:f>IF(I12694&lt;=J12694,"是","否")</x:f>
        <x:v>是</x:v>
      </x:c>
      <x:c r="L12694" s="36" t="n">
        <x:v>0.7340365440345793</x:v>
      </x:c>
      <x:c r="M12694" s="36" t="n">
        <x:f>1-L12694</x:f>
        <x:v>0.2659634559654207</x:v>
      </x:c>
      <x:c r="N12694" s="13" t="str">
        <x:v>是</x:v>
      </x:c>
      <x:c r="O12694" s="15"/>
      <x:c r="P12694" s="13" t="str"/>
    </x:row>
    <x:row r="12695">
      <x:c r="A12695" s="15" t="n">
        <x:v>12694</x:v>
      </x:c>
      <x:c r="B12695" s="13" t="str">
        <x:v>Hesperiidae-27</x:v>
      </x:c>
      <x:c r="C12695" s="13" t="str">
        <x:v>Hesperiidae</x:v>
      </x:c>
      <x:c r="D12695" s="33" t="n">
        <x:f>'AR_values'!I94</x:f>
        <x:v>2.6390698606105385</x:v>
      </x:c>
      <x:c r="E12695" s="33" t="str">
        <x:v>Hesperiidae_Herimosa_albovenata</x:v>
      </x:c>
      <x:c r="F12695" s="33" t="str">
        <x:v>Hesperiidae</x:v>
      </x:c>
      <x:c r="G12695" s="33" t="n">
        <x:f>'AR_values'!I116</x:f>
        <x:v>2.739139809980161</x:v>
      </x:c>
      <x:c r="H12695" s="33" t="n">
        <x:f>ABS(D12695-G12695)</x:f>
        <x:v>0.10006994936962244</x:v>
      </x:c>
      <x:c r="I12695" s="14" t="n">
        <x:f>IFERROR(H12695/AVERAGE(D12695,G12695),"")</x:f>
        <x:v>0.03721310826419735</x:v>
      </x:c>
      <x:c r="J12695" s="14" t="n">
        <x:f>'Method'!$B$2</x:f>
        <x:v>0.05</x:v>
      </x:c>
      <x:c r="K12695" s="13" t="str">
        <x:f>IF(I12695&lt;=J12695,"是","否")</x:f>
        <x:v>是</x:v>
      </x:c>
      <x:c r="L12695" s="36" t="n">
        <x:v>0.8092293626542839</x:v>
      </x:c>
      <x:c r="M12695" s="36" t="n">
        <x:f>1-L12695</x:f>
        <x:v>0.1907706373457161</x:v>
      </x:c>
      <x:c r="N12695" s="13" t="str">
        <x:v>否</x:v>
      </x:c>
      <x:c r="O12695" s="15"/>
      <x:c r="P12695" s="13" t="str"/>
    </x:row>
    <x:row r="12696">
      <x:c r="A12696" s="15" t="n">
        <x:v>12695</x:v>
      </x:c>
      <x:c r="B12696" s="13" t="str">
        <x:v>Papilionidae-6</x:v>
      </x:c>
      <x:c r="C12696" s="13" t="str">
        <x:v>Papilionidae</x:v>
      </x:c>
      <x:c r="D12696" s="33" t="n">
        <x:f>'AR_values'!I257</x:f>
        <x:v>2.7588067146384154</x:v>
      </x:c>
      <x:c r="E12696" s="33" t="str">
        <x:v>Papilionidae_Papilio_polytes</x:v>
      </x:c>
      <x:c r="F12696" s="33" t="str">
        <x:v>Papilionidae</x:v>
      </x:c>
      <x:c r="G12696" s="33" t="n">
        <x:f>'AR_values'!I265</x:f>
        <x:v>2.6579933279056216</x:v>
      </x:c>
      <x:c r="H12696" s="33" t="n">
        <x:f>ABS(D12696-G12696)</x:f>
        <x:v>0.10081338673279383</x:v>
      </x:c>
      <x:c r="I12696" s="14" t="n">
        <x:f>IFERROR(H12696/AVERAGE(D12696,G12696),"")</x:f>
        <x:v>0.03722248779389912</x:v>
      </x:c>
      <x:c r="J12696" s="14" t="n">
        <x:f>'Method'!$B$2</x:f>
        <x:v>0.05</x:v>
      </x:c>
      <x:c r="K12696" s="13" t="str">
        <x:f>IF(I12696&lt;=J12696,"是","否")</x:f>
        <x:v>是</x:v>
      </x:c>
      <x:c r="L12696" s="36" t="n">
        <x:v>0.7865301724137931</x:v>
      </x:c>
      <x:c r="M12696" s="36" t="n">
        <x:f>1-L12696</x:f>
        <x:v>0.21346982758620692</x:v>
      </x:c>
      <x:c r="N12696" s="13" t="str">
        <x:v>否</x:v>
      </x:c>
      <x:c r="O12696" s="15"/>
      <x:c r="P12696" s="13" t="str"/>
    </x:row>
    <x:row r="12697">
      <x:c r="A12697" s="15" t="n">
        <x:v>12696</x:v>
      </x:c>
      <x:c r="B12697" s="13" t="str">
        <x:v>Heliconiinae-17</x:v>
      </x:c>
      <x:c r="C12697" s="13" t="str">
        <x:v>Heliconiinae</x:v>
      </x:c>
      <x:c r="D12697" s="33" t="n">
        <x:f>'AR_values'!I60</x:f>
        <x:v>3.1623650441043356</x:v>
      </x:c>
      <x:c r="E12697" s="33" t="str">
        <x:v>Papilionidae-27</x:v>
      </x:c>
      <x:c r="F12697" s="33" t="str">
        <x:v>Papilionidae</x:v>
      </x:c>
      <x:c r="G12697" s="33" t="n">
        <x:f>'AR_values'!I237</x:f>
        <x:v>3.282316637059949</x:v>
      </x:c>
      <x:c r="H12697" s="33" t="n">
        <x:f>ABS(D12697-G12697)</x:f>
        <x:v>0.11995159295561342</x:v>
      </x:c>
      <x:c r="I12697" s="14" t="n">
        <x:f>IFERROR(H12697/AVERAGE(D12697,G12697),"")</x:f>
        <x:v>0.03722498608618422</x:v>
      </x:c>
      <x:c r="J12697" s="14" t="n">
        <x:f>'Method'!$B$2</x:f>
        <x:v>0.05</x:v>
      </x:c>
      <x:c r="K12697" s="13" t="str">
        <x:f>IF(I12697&lt;=J12697,"是","否")</x:f>
        <x:v>是</x:v>
      </x:c>
      <x:c r="L12697" s="36" t="n">
        <x:v>0.7519364698329403</x:v>
      </x:c>
      <x:c r="M12697" s="36" t="n">
        <x:f>1-L12697</x:f>
        <x:v>0.24806353016705973</x:v>
      </x:c>
      <x:c r="N12697" s="13" t="str">
        <x:v>是</x:v>
      </x:c>
      <x:c r="O12697" s="15"/>
      <x:c r="P12697" s="13" t="str"/>
    </x:row>
    <x:row r="12698">
      <x:c r="A12698" s="15" t="n">
        <x:v>12697</x:v>
      </x:c>
      <x:c r="B12698" s="13" t="str">
        <x:v>Lycaenidae-24</x:v>
      </x:c>
      <x:c r="C12698" s="13" t="str">
        <x:v>Lycaenidae</x:v>
      </x:c>
      <x:c r="D12698" s="33" t="n">
        <x:f>'AR_values'!I155</x:f>
        <x:v>2.327876673720378</x:v>
      </x:c>
      <x:c r="E12698" s="33" t="str">
        <x:v>Riodinidae-4</x:v>
      </x:c>
      <x:c r="F12698" s="33" t="str">
        <x:v>Riodinidae</x:v>
      </x:c>
      <x:c r="G12698" s="33" t="n">
        <x:f>'AR_values'!I352</x:f>
        <x:v>2.4161876385807908</x:v>
      </x:c>
      <x:c r="H12698" s="33" t="n">
        <x:f>ABS(D12698-G12698)</x:f>
        <x:v>0.08831096486041279</x:v>
      </x:c>
      <x:c r="I12698" s="14" t="n">
        <x:f>IFERROR(H12698/AVERAGE(D12698,G12698),"")</x:f>
        <x:v>0.037230087556539226</x:v>
      </x:c>
      <x:c r="J12698" s="14" t="n">
        <x:f>'Method'!$B$2</x:f>
        <x:v>0.05</x:v>
      </x:c>
      <x:c r="K12698" s="13" t="str">
        <x:f>IF(I12698&lt;=J12698,"是","否")</x:f>
        <x:v>是</x:v>
      </x:c>
      <x:c r="L12698" s="36" t="n">
        <x:v>0.8585511233379184</x:v>
      </x:c>
      <x:c r="M12698" s="36" t="n">
        <x:f>1-L12698</x:f>
        <x:v>0.1414488766620816</x:v>
      </x:c>
      <x:c r="N12698" s="13" t="str">
        <x:v>是</x:v>
      </x:c>
      <x:c r="O12698" s="15"/>
      <x:c r="P12698" s="13" t="str"/>
    </x:row>
    <x:row r="12699">
      <x:c r="A12699" s="15" t="n">
        <x:v>12698</x:v>
      </x:c>
      <x:c r="B12699" s="13" t="str">
        <x:v>Lycaenidae_Ogyris_abrota</x:v>
      </x:c>
      <x:c r="C12699" s="13" t="str">
        <x:v>Lycaenidae</x:v>
      </x:c>
      <x:c r="D12699" s="33" t="n">
        <x:f>'AR_values'!I175</x:f>
        <x:v>2.4094203798236333</x:v>
      </x:c>
      <x:c r="E12699" s="33" t="str">
        <x:v>Riodinidae-2</x:v>
      </x:c>
      <x:c r="F12699" s="33" t="str">
        <x:v>Riodinidae</x:v>
      </x:c>
      <x:c r="G12699" s="33" t="n">
        <x:f>'AR_values'!I343</x:f>
        <x:v>2.321349549491152</x:v>
      </x:c>
      <x:c r="H12699" s="33" t="n">
        <x:f>ABS(D12699-G12699)</x:f>
        <x:v>0.08807083033248153</x:v>
      </x:c>
      <x:c r="I12699" s="14" t="n">
        <x:f>IFERROR(H12699/AVERAGE(D12699,G12699),"")</x:f>
        <x:v>0.03723319106547119</x:v>
      </x:c>
      <x:c r="J12699" s="14" t="n">
        <x:f>'Method'!$B$2</x:f>
        <x:v>0.05</x:v>
      </x:c>
      <x:c r="K12699" s="13" t="str">
        <x:f>IF(I12699&lt;=J12699,"是","否")</x:f>
        <x:v>是</x:v>
      </x:c>
      <x:c r="L12699" s="36" t="n">
        <x:v>0.8166441640177328</x:v>
      </x:c>
      <x:c r="M12699" s="36" t="n">
        <x:f>1-L12699</x:f>
        <x:v>0.18335583598226723</x:v>
      </x:c>
      <x:c r="N12699" s="13" t="str">
        <x:v>是</x:v>
      </x:c>
      <x:c r="O12699" s="15"/>
      <x:c r="P12699" s="13" t="str"/>
    </x:row>
    <x:row r="12700">
      <x:c r="A12700" s="15" t="n">
        <x:v>12699</x:v>
      </x:c>
      <x:c r="B12700" s="13" t="str">
        <x:v>Hesperiidae_Ocybadistes_walkeri</x:v>
      </x:c>
      <x:c r="C12700" s="13" t="str">
        <x:v>Hesperiidae</x:v>
      </x:c>
      <x:c r="D12700" s="33" t="n">
        <x:f>'AR_values'!I122</x:f>
        <x:v>2.7588504071275164</x:v>
      </x:c>
      <x:c r="E12700" s="33" t="str">
        <x:v>Papilionidae_Papilio_polytes</x:v>
      </x:c>
      <x:c r="F12700" s="33" t="str">
        <x:v>Papilionidae</x:v>
      </x:c>
      <x:c r="G12700" s="33" t="n">
        <x:f>'AR_values'!I265</x:f>
        <x:v>2.6579933279056216</x:v>
      </x:c>
      <x:c r="H12700" s="33" t="n">
        <x:f>ABS(D12700-G12700)</x:f>
        <x:v>0.1008570792218948</x:v>
      </x:c>
      <x:c r="I12700" s="14" t="n">
        <x:f>IFERROR(H12700/AVERAGE(D12700,G12700),"")</x:f>
        <x:v>0.037238319639758925</x:v>
      </x:c>
      <x:c r="J12700" s="14" t="n">
        <x:f>'Method'!$B$2</x:f>
        <x:v>0.05</x:v>
      </x:c>
      <x:c r="K12700" s="13" t="str">
        <x:f>IF(I12700&lt;=J12700,"是","否")</x:f>
        <x:v>是</x:v>
      </x:c>
      <x:c r="L12700" s="36" t="n">
        <x:v>0.5767156681687228</x:v>
      </x:c>
      <x:c r="M12700" s="36" t="n">
        <x:f>1-L12700</x:f>
        <x:v>0.4232843318312772</x:v>
      </x:c>
      <x:c r="N12700" s="13" t="str">
        <x:v>是</x:v>
      </x:c>
      <x:c r="O12700" s="15"/>
      <x:c r="P12700" s="13" t="str"/>
    </x:row>
    <x:row r="12701">
      <x:c r="A12701" s="15" t="n">
        <x:v>12700</x:v>
      </x:c>
      <x:c r="B12701" s="13" t="str">
        <x:v>Papilionidae-6</x:v>
      </x:c>
      <x:c r="C12701" s="13" t="str">
        <x:v>Papilionidae</x:v>
      </x:c>
      <x:c r="D12701" s="33" t="n">
        <x:f>'AR_values'!I257</x:f>
        <x:v>2.7588067146384154</x:v>
      </x:c>
      <x:c r="E12701" s="33" t="str">
        <x:v>Pieridae-19</x:v>
      </x:c>
      <x:c r="F12701" s="33" t="str">
        <x:v>Pieridae</x:v>
      </x:c>
      <x:c r="G12701" s="33" t="n">
        <x:f>'AR_values'!I283</x:f>
        <x:v>2.657949024153296</x:v>
      </x:c>
      <x:c r="H12701" s="33" t="n">
        <x:f>ABS(D12701-G12701)</x:f>
        <x:v>0.10085769048511928</x:v>
      </x:c>
      <x:c r="I12701" s="14" t="n">
        <x:f>IFERROR(H12701/AVERAGE(D12701,G12701),"")</x:f>
        <x:v>0.03723915027692096</x:v>
      </x:c>
      <x:c r="J12701" s="14" t="n">
        <x:f>'Method'!$B$2</x:f>
        <x:v>0.05</x:v>
      </x:c>
      <x:c r="K12701" s="13" t="str">
        <x:f>IF(I12701&lt;=J12701,"是","否")</x:f>
        <x:v>是</x:v>
      </x:c>
      <x:c r="L12701" s="36" t="n">
        <x:v>0.855138966610707</x:v>
      </x:c>
      <x:c r="M12701" s="36" t="n">
        <x:f>1-L12701</x:f>
        <x:v>0.14486103338929301</x:v>
      </x:c>
      <x:c r="N12701" s="13" t="str">
        <x:v>是</x:v>
      </x:c>
      <x:c r="O12701" s="15"/>
      <x:c r="P12701" s="13" t="str"/>
    </x:row>
    <x:row r="12702">
      <x:c r="A12702" s="15" t="n">
        <x:v>12701</x:v>
      </x:c>
      <x:c r="B12702" s="13" t="str">
        <x:v>Hesperiidae-31</x:v>
      </x:c>
      <x:c r="C12702" s="13" t="str">
        <x:v>Hesperiidae</x:v>
      </x:c>
      <x:c r="D12702" s="33" t="n">
        <x:f>'AR_values'!I99</x:f>
        <x:v>2.553611851684268</x:v>
      </x:c>
      <x:c r="E12702" s="33" t="str">
        <x:v>Pieridae_Pareronia_valeria</x:v>
      </x:c>
      <x:c r="F12702" s="33" t="str">
        <x:v>Pieridae</x:v>
      </x:c>
      <x:c r="G12702" s="33" t="n">
        <x:f>'AR_values'!I330</x:f>
        <x:v>2.6505159684229094</x:v>
      </x:c>
      <x:c r="H12702" s="33" t="n">
        <x:f>ABS(D12702-G12702)</x:f>
        <x:v>0.0969041167386413</x:v>
      </x:c>
      <x:c r="I12702" s="14" t="n">
        <x:f>IFERROR(H12702/AVERAGE(D12702,G12702),"")</x:f>
        <x:v>0.0372412515942568</x:v>
      </x:c>
      <x:c r="J12702" s="14" t="n">
        <x:f>'Method'!$B$2</x:f>
        <x:v>0.05</x:v>
      </x:c>
      <x:c r="K12702" s="13" t="str">
        <x:f>IF(I12702&lt;=J12702,"是","否")</x:f>
        <x:v>是</x:v>
      </x:c>
      <x:c r="L12702" s="36" t="n">
        <x:v>0.7115092219210682</x:v>
      </x:c>
      <x:c r="M12702" s="36" t="n">
        <x:f>1-L12702</x:f>
        <x:v>0.28849077807893175</x:v>
      </x:c>
      <x:c r="N12702" s="13" t="str">
        <x:v>是</x:v>
      </x:c>
      <x:c r="O12702" s="15"/>
      <x:c r="P12702" s="13" t="str"/>
    </x:row>
    <x:row r="12703">
      <x:c r="A12703" s="15" t="n">
        <x:v>12702</x:v>
      </x:c>
      <x:c r="B12703" s="13" t="str">
        <x:v>Papilionidae-2</x:v>
      </x:c>
      <x:c r="C12703" s="13" t="str">
        <x:v>Papilionidae</x:v>
      </x:c>
      <x:c r="D12703" s="33" t="n">
        <x:f>'AR_values'!I230</x:f>
        <x:v>2.8020899751082338</x:v>
      </x:c>
      <x:c r="E12703" s="33" t="str">
        <x:v>Papilionidae-33</x:v>
      </x:c>
      <x:c r="F12703" s="33" t="str">
        <x:v>Papilionidae</x:v>
      </x:c>
      <x:c r="G12703" s="33" t="n">
        <x:f>'AR_values'!I244</x:f>
        <x:v>2.9084419828943826</x:v>
      </x:c>
      <x:c r="H12703" s="33" t="n">
        <x:f>ABS(D12703-G12703)</x:f>
        <x:v>0.10635200778614884</x:v>
      </x:c>
      <x:c r="I12703" s="14" t="n">
        <x:f>IFERROR(H12703/AVERAGE(D12703,G12703),"")</x:f>
        <x:v>0.037247670993981366</x:v>
      </x:c>
      <x:c r="J12703" s="14" t="n">
        <x:f>'Method'!$B$2</x:f>
        <x:v>0.05</x:v>
      </x:c>
      <x:c r="K12703" s="13" t="str">
        <x:f>IF(I12703&lt;=J12703,"是","否")</x:f>
        <x:v>是</x:v>
      </x:c>
      <x:c r="L12703" s="36" t="n">
        <x:v>0.8313146997929607</x:v>
      </x:c>
      <x:c r="M12703" s="36" t="n">
        <x:f>1-L12703</x:f>
        <x:v>0.1686853002070393</x:v>
      </x:c>
      <x:c r="N12703" s="13" t="str">
        <x:v>否</x:v>
      </x:c>
      <x:c r="O12703" s="15"/>
      <x:c r="P12703" s="13" t="str"/>
    </x:row>
    <x:row r="12704">
      <x:c r="A12704" s="15" t="n">
        <x:v>12703</x:v>
      </x:c>
      <x:c r="B12704" s="13" t="str">
        <x:v>Danainae-16</x:v>
      </x:c>
      <x:c r="C12704" s="13" t="str">
        <x:v>Danainae</x:v>
      </x:c>
      <x:c r="D12704" s="33" t="n">
        <x:f>'AR_values'!I37</x:f>
        <x:v>3.137513221004576</x:v>
      </x:c>
      <x:c r="E12704" s="33" t="str">
        <x:v>Papilionidae-43</x:v>
      </x:c>
      <x:c r="F12704" s="33" t="str">
        <x:v>Papilionidae</x:v>
      </x:c>
      <x:c r="G12704" s="33" t="n">
        <x:f>'AR_values'!I255</x:f>
        <x:v>3.0227807473621002</x:v>
      </x:c>
      <x:c r="H12704" s="33" t="n">
        <x:f>ABS(D12704-G12704)</x:f>
        <x:v>0.11473247364247596</x:v>
      </x:c>
      <x:c r="I12704" s="14" t="n">
        <x:f>IFERROR(H12704/AVERAGE(D12704,G12704),"")</x:f>
        <x:v>0.037249025527558</x:v>
      </x:c>
      <x:c r="J12704" s="14" t="n">
        <x:f>'Method'!$B$2</x:f>
        <x:v>0.05</x:v>
      </x:c>
      <x:c r="K12704" s="13" t="str">
        <x:f>IF(I12704&lt;=J12704,"是","否")</x:f>
        <x:v>是</x:v>
      </x:c>
      <x:c r="L12704" s="36" t="n">
        <x:v>0.6480779370778618</x:v>
      </x:c>
      <x:c r="M12704" s="36" t="n">
        <x:f>1-L12704</x:f>
        <x:v>0.35192206292213823</x:v>
      </x:c>
      <x:c r="N12704" s="13" t="str">
        <x:v>是</x:v>
      </x:c>
      <x:c r="O12704" s="15"/>
      <x:c r="P12704" s="13" t="str"/>
    </x:row>
    <x:row r="12705">
      <x:c r="A12705" s="15" t="n">
        <x:v>12704</x:v>
      </x:c>
      <x:c r="B12705" s="13" t="str">
        <x:v>Pieridae-2</x:v>
      </x:c>
      <x:c r="C12705" s="13" t="str">
        <x:v>Pieridae</x:v>
      </x:c>
      <x:c r="D12705" s="33" t="n">
        <x:f>'AR_values'!I284</x:f>
        <x:v>2.655534957236157</x:v>
      </x:c>
      <x:c r="E12705" s="33" t="str">
        <x:v>Satyrinae-13</x:v>
      </x:c>
      <x:c r="F12705" s="33" t="str">
        <x:v>Satyrinae</x:v>
      </x:c>
      <x:c r="G12705" s="33" t="n">
        <x:f>'AR_values'!I362</x:f>
        <x:v>2.5584248457056336</x:v>
      </x:c>
      <x:c r="H12705" s="33" t="n">
        <x:f>ABS(D12705-G12705)</x:f>
        <x:v>0.09711011153052329</x:v>
      </x:c>
      <x:c r="I12705" s="14" t="n">
        <x:f>IFERROR(H12705/AVERAGE(D12705,G12705),"")</x:f>
        <x:v>0.0372500422714162</x:v>
      </x:c>
      <x:c r="J12705" s="14" t="n">
        <x:f>'Method'!$B$2</x:f>
        <x:v>0.05</x:v>
      </x:c>
      <x:c r="K12705" s="13" t="str">
        <x:f>IF(I12705&lt;=J12705,"是","否")</x:f>
        <x:v>是</x:v>
      </x:c>
      <x:c r="L12705" s="36" t="n">
        <x:v>0.7185105510029829</x:v>
      </x:c>
      <x:c r="M12705" s="36" t="n">
        <x:f>1-L12705</x:f>
        <x:v>0.2814894489970171</x:v>
      </x:c>
      <x:c r="N12705" s="13" t="str">
        <x:v>是</x:v>
      </x:c>
      <x:c r="O12705" s="15"/>
      <x:c r="P12705" s="13" t="str"/>
    </x:row>
    <x:row r="12706">
      <x:c r="A12706" s="15" t="n">
        <x:v>12705</x:v>
      </x:c>
      <x:c r="B12706" s="13" t="str">
        <x:v>Nymphalinae-25</x:v>
      </x:c>
      <x:c r="C12706" s="13" t="str">
        <x:v>Nymphalinae</x:v>
      </x:c>
      <x:c r="D12706" s="33" t="n">
        <x:f>'AR_values'!I206</x:f>
        <x:v>2.754690181841045</x:v>
      </x:c>
      <x:c r="E12706" s="33" t="str">
        <x:v>Satyrinae-24</x:v>
      </x:c>
      <x:c r="F12706" s="33" t="str">
        <x:v>Satyrinae</x:v>
      </x:c>
      <x:c r="G12706" s="33" t="n">
        <x:f>'AR_values'!I374</x:f>
        <x:v>2.6539500699664473</x:v>
      </x:c>
      <x:c r="H12706" s="33" t="n">
        <x:f>ABS(D12706-G12706)</x:f>
        <x:v>0.10074011187459764</x:v>
      </x:c>
      <x:c r="I12706" s="14" t="n">
        <x:f>IFERROR(H12706/AVERAGE(D12706,G12706),"")</x:f>
        <x:v>0.0372515483317389</x:v>
      </x:c>
      <x:c r="J12706" s="14" t="n">
        <x:f>'Method'!$B$2</x:f>
        <x:v>0.05</x:v>
      </x:c>
      <x:c r="K12706" s="13" t="str">
        <x:f>IF(I12706&lt;=J12706,"是","否")</x:f>
        <x:v>是</x:v>
      </x:c>
      <x:c r="L12706" s="36" t="n">
        <x:v>0.8876038483876669</x:v>
      </x:c>
      <x:c r="M12706" s="36" t="n">
        <x:f>1-L12706</x:f>
        <x:v>0.11239615161233307</x:v>
      </x:c>
      <x:c r="N12706" s="13" t="str">
        <x:v>是</x:v>
      </x:c>
      <x:c r="O12706" s="15"/>
      <x:c r="P12706" s="13" t="str"/>
    </x:row>
    <x:row r="12707">
      <x:c r="A12707" s="15" t="n">
        <x:v>12706</x:v>
      </x:c>
      <x:c r="B12707" s="13" t="str">
        <x:v>Papilionidae-17</x:v>
      </x:c>
      <x:c r="C12707" s="13" t="str">
        <x:v>Papilionidae</x:v>
      </x:c>
      <x:c r="D12707" s="33" t="n">
        <x:f>'AR_values'!I227</x:f>
        <x:v>3.1238412015161123</x:v>
      </x:c>
      <x:c r="E12707" s="33" t="str">
        <x:v>Pieridae-26</x:v>
      </x:c>
      <x:c r="F12707" s="33" t="str">
        <x:v>Pieridae</x:v>
      </x:c>
      <x:c r="G12707" s="33" t="n">
        <x:f>'AR_values'!I291</x:f>
        <x:v>3.0095979405459286</x:v>
      </x:c>
      <x:c r="H12707" s="33" t="n">
        <x:f>ABS(D12707-G12707)</x:f>
        <x:v>0.11424326097018378</x:v>
      </x:c>
      <x:c r="I12707" s="14" t="n">
        <x:f>IFERROR(H12707/AVERAGE(D12707,G12707),"")</x:f>
        <x:v>0.037252594612612586</x:v>
      </x:c>
      <x:c r="J12707" s="14" t="n">
        <x:f>'Method'!$B$2</x:f>
        <x:v>0.05</x:v>
      </x:c>
      <x:c r="K12707" s="13" t="str">
        <x:f>IF(I12707&lt;=J12707,"是","否")</x:f>
        <x:v>是</x:v>
      </x:c>
      <x:c r="L12707" s="36" t="n">
        <x:v>0.8108846713724629</x:v>
      </x:c>
      <x:c r="M12707" s="36" t="n">
        <x:f>1-L12707</x:f>
        <x:v>0.1891153286275371</x:v>
      </x:c>
      <x:c r="N12707" s="13" t="str">
        <x:v>是</x:v>
      </x:c>
      <x:c r="O12707" s="15"/>
      <x:c r="P12707" s="13" t="str"/>
    </x:row>
    <x:row r="12708">
      <x:c r="A12708" s="15" t="n">
        <x:v>12707</x:v>
      </x:c>
      <x:c r="B12708" s="13" t="str">
        <x:v>Charaxinae-15</x:v>
      </x:c>
      <x:c r="C12708" s="13" t="str">
        <x:v>Charaxinae</x:v>
      </x:c>
      <x:c r="D12708" s="33" t="n">
        <x:f>'AR_values'!I22</x:f>
        <x:v>2.4406235760127264</x:v>
      </x:c>
      <x:c r="E12708" s="33" t="str">
        <x:v>Satyrinae-15</x:v>
      </x:c>
      <x:c r="F12708" s="33" t="str">
        <x:v>Satyrinae</x:v>
      </x:c>
      <x:c r="G12708" s="33" t="n">
        <x:f>'AR_values'!I364</x:f>
        <x:v>2.533271446118186</x:v>
      </x:c>
      <x:c r="H12708" s="33" t="n">
        <x:f>ABS(D12708-G12708)</x:f>
        <x:v>0.0926478701054596</x:v>
      </x:c>
      <x:c r="I12708" s="14" t="n">
        <x:f>IFERROR(H12708/AVERAGE(D12708,G12708),"")</x:f>
        <x:v>0.03725364917965939</x:v>
      </x:c>
      <x:c r="J12708" s="14" t="n">
        <x:f>'Method'!$B$2</x:f>
        <x:v>0.05</x:v>
      </x:c>
      <x:c r="K12708" s="13" t="str">
        <x:f>IF(I12708&lt;=J12708,"是","否")</x:f>
        <x:v>是</x:v>
      </x:c>
      <x:c r="L12708" s="36" t="n">
        <x:v>0.733850653232004</x:v>
      </x:c>
      <x:c r="M12708" s="36" t="n">
        <x:f>1-L12708</x:f>
        <x:v>0.26614934676799595</x:v>
      </x:c>
      <x:c r="N12708" s="13" t="str">
        <x:v>是</x:v>
      </x:c>
      <x:c r="O12708" s="15"/>
      <x:c r="P12708" s="13" t="str"/>
    </x:row>
    <x:row r="12709">
      <x:c r="A12709" s="15" t="n">
        <x:v>12708</x:v>
      </x:c>
      <x:c r="B12709" s="13" t="str">
        <x:v>Hesperiidae_Ocybadistes_walkeri</x:v>
      </x:c>
      <x:c r="C12709" s="13" t="str">
        <x:v>Hesperiidae</x:v>
      </x:c>
      <x:c r="D12709" s="33" t="n">
        <x:f>'AR_values'!I122</x:f>
        <x:v>2.7588504071275164</x:v>
      </x:c>
      <x:c r="E12709" s="33" t="str">
        <x:v>Pieridae-19</x:v>
      </x:c>
      <x:c r="F12709" s="33" t="str">
        <x:v>Pieridae</x:v>
      </x:c>
      <x:c r="G12709" s="33" t="n">
        <x:f>'AR_values'!I283</x:f>
        <x:v>2.657949024153296</x:v>
      </x:c>
      <x:c r="H12709" s="33" t="n">
        <x:f>ABS(D12709-G12709)</x:f>
        <x:v>0.10090138297422024</x:v>
      </x:c>
      <x:c r="I12709" s="14" t="n">
        <x:f>IFERROR(H12709/AVERAGE(D12709,G12709),"")</x:f>
        <x:v>0.037254982117867305</x:v>
      </x:c>
      <x:c r="J12709" s="14" t="n">
        <x:f>'Method'!$B$2</x:f>
        <x:v>0.05</x:v>
      </x:c>
      <x:c r="K12709" s="13" t="str">
        <x:f>IF(I12709&lt;=J12709,"是","否")</x:f>
        <x:v>是</x:v>
      </x:c>
      <x:c r="L12709" s="36" t="n">
        <x:v>0.7262148263708326</x:v>
      </x:c>
      <x:c r="M12709" s="36" t="n">
        <x:f>1-L12709</x:f>
        <x:v>0.27378517362916743</x:v>
      </x:c>
      <x:c r="N12709" s="13" t="str">
        <x:v>是</x:v>
      </x:c>
      <x:c r="O12709" s="15"/>
      <x:c r="P12709" s="13" t="str"/>
    </x:row>
    <x:row r="12710">
      <x:c r="A12710" s="15" t="n">
        <x:v>12709</x:v>
      </x:c>
      <x:c r="B12710" s="13" t="str">
        <x:v>Hesperiidae-3</x:v>
      </x:c>
      <x:c r="C12710" s="13" t="str">
        <x:v>Hesperiidae</x:v>
      </x:c>
      <x:c r="D12710" s="33" t="n">
        <x:f>'AR_values'!I97</x:f>
        <x:v>2.591973325677966</x:v>
      </x:c>
      <x:c r="E12710" s="33" t="str">
        <x:v>Parnassiinae-4</x:v>
      </x:c>
      <x:c r="F12710" s="33" t="str">
        <x:v>Parnassiinae</x:v>
      </x:c>
      <x:c r="G12710" s="33" t="n">
        <x:f>'AR_values'!I271</x:f>
        <x:v>2.69037593535623</x:v>
      </x:c>
      <x:c r="H12710" s="33" t="n">
        <x:f>ABS(D12710-G12710)</x:f>
        <x:v>0.09840260967826442</x:v>
      </x:c>
      <x:c r="I12710" s="14" t="n">
        <x:f>IFERROR(H12710/AVERAGE(D12710,G12710),"")</x:f>
        <x:v>0.03725713875231295</x:v>
      </x:c>
      <x:c r="J12710" s="14" t="n">
        <x:f>'Method'!$B$2</x:f>
        <x:v>0.05</x:v>
      </x:c>
      <x:c r="K12710" s="13" t="str">
        <x:f>IF(I12710&lt;=J12710,"是","否")</x:f>
        <x:v>是</x:v>
      </x:c>
      <x:c r="L12710" s="36" t="n">
        <x:v>0.8308436273101599</x:v>
      </x:c>
      <x:c r="M12710" s="36" t="n">
        <x:f>1-L12710</x:f>
        <x:v>0.16915637268984007</x:v>
      </x:c>
      <x:c r="N12710" s="13" t="str">
        <x:v>是</x:v>
      </x:c>
      <x:c r="O12710" s="15"/>
      <x:c r="P12710" s="13" t="str"/>
    </x:row>
    <x:row r="12711">
      <x:c r="A12711" s="15" t="n">
        <x:v>12710</x:v>
      </x:c>
      <x:c r="B12711" s="13" t="str">
        <x:v>Lycaenidae_Ogyris_amaryllis</x:v>
      </x:c>
      <x:c r="C12711" s="13" t="str">
        <x:v>Lycaenidae</x:v>
      </x:c>
      <x:c r="D12711" s="33" t="n">
        <x:f>'AR_values'!I176</x:f>
        <x:v>2.5353520766284507</x:v>
      </x:c>
      <x:c r="E12711" s="33" t="str">
        <x:v>Nymphalinae-20</x:v>
      </x:c>
      <x:c r="F12711" s="33" t="str">
        <x:v>Nymphalinae</x:v>
      </x:c>
      <x:c r="G12711" s="33" t="n">
        <x:f>'AR_values'!I201</x:f>
        <x:v>2.6316211778781273</x:v>
      </x:c>
      <x:c r="H12711" s="33" t="n">
        <x:f>ABS(D12711-G12711)</x:f>
        <x:v>0.09626910124967658</x:v>
      </x:c>
      <x:c r="I12711" s="14" t="n">
        <x:f>IFERROR(H12711/AVERAGE(D12711,G12711),"")</x:f>
        <x:v>0.037263247362742474</x:v>
      </x:c>
      <x:c r="J12711" s="14" t="n">
        <x:f>'Method'!$B$2</x:f>
        <x:v>0.05</x:v>
      </x:c>
      <x:c r="K12711" s="13" t="str">
        <x:f>IF(I12711&lt;=J12711,"是","否")</x:f>
        <x:v>是</x:v>
      </x:c>
      <x:c r="L12711" s="36" t="n">
        <x:v>0.8637256652973745</x:v>
      </x:c>
      <x:c r="M12711" s="36" t="n">
        <x:f>1-L12711</x:f>
        <x:v>0.1362743347026255</x:v>
      </x:c>
      <x:c r="N12711" s="13" t="str">
        <x:v>是</x:v>
      </x:c>
      <x:c r="O12711" s="15"/>
      <x:c r="P12711" s="13" t="str"/>
    </x:row>
    <x:row r="12712">
      <x:c r="A12712" s="15" t="n">
        <x:v>12711</x:v>
      </x:c>
      <x:c r="B12712" s="13" t="str">
        <x:v>Lycaenidae_Ogyris_abrota</x:v>
      </x:c>
      <x:c r="C12712" s="13" t="str">
        <x:v>Lycaenidae</x:v>
      </x:c>
      <x:c r="D12712" s="33" t="n">
        <x:f>'AR_values'!I175</x:f>
        <x:v>2.4094203798236333</x:v>
      </x:c>
      <x:c r="E12712" s="33" t="str">
        <x:v>Nymphalinae-12</x:v>
      </x:c>
      <x:c r="F12712" s="33" t="str">
        <x:v>Nymphalinae</x:v>
      </x:c>
      <x:c r="G12712" s="33" t="n">
        <x:f>'AR_values'!I192</x:f>
        <x:v>2.5009098099084275</x:v>
      </x:c>
      <x:c r="H12712" s="33" t="n">
        <x:f>ABS(D12712-G12712)</x:f>
        <x:v>0.09148943008479415</x:v>
      </x:c>
      <x:c r="I12712" s="14" t="n">
        <x:f>IFERROR(H12712/AVERAGE(D12712,G12712),"")</x:f>
        <x:v>0.03726406434993179</x:v>
      </x:c>
      <x:c r="J12712" s="14" t="n">
        <x:f>'Method'!$B$2</x:f>
        <x:v>0.05</x:v>
      </x:c>
      <x:c r="K12712" s="13" t="str">
        <x:f>IF(I12712&lt;=J12712,"是","否")</x:f>
        <x:v>是</x:v>
      </x:c>
      <x:c r="L12712" s="36" t="n">
        <x:v>0.8835413496848294</x:v>
      </x:c>
      <x:c r="M12712" s="36" t="n">
        <x:f>1-L12712</x:f>
        <x:v>0.11645865031517055</x:v>
      </x:c>
      <x:c r="N12712" s="13" t="str">
        <x:v>是</x:v>
      </x:c>
      <x:c r="O12712" s="15"/>
      <x:c r="P12712" s="13" t="str"/>
    </x:row>
    <x:row r="12713">
      <x:c r="A12713" s="15" t="n">
        <x:v>12712</x:v>
      </x:c>
      <x:c r="B12713" s="13" t="str">
        <x:v>Papilionidae-11</x:v>
      </x:c>
      <x:c r="C12713" s="13" t="str">
        <x:v>Papilionidae</x:v>
      </x:c>
      <x:c r="D12713" s="33" t="n">
        <x:f>'AR_values'!I221</x:f>
        <x:v>2.89947550369946</x:v>
      </x:c>
      <x:c r="E12713" s="33" t="str">
        <x:v>Pieridae-26</x:v>
      </x:c>
      <x:c r="F12713" s="33" t="str">
        <x:v>Pieridae</x:v>
      </x:c>
      <x:c r="G12713" s="33" t="n">
        <x:f>'AR_values'!I291</x:f>
        <x:v>3.0095979405459286</x:v>
      </x:c>
      <x:c r="H12713" s="33" t="n">
        <x:f>ABS(D12713-G12713)</x:f>
        <x:v>0.11012243684646839</x:v>
      </x:c>
      <x:c r="I12713" s="14" t="n">
        <x:f>IFERROR(H12713/AVERAGE(D12713,G12713),"")</x:f>
        <x:v>0.037272319555856005</x:v>
      </x:c>
      <x:c r="J12713" s="14" t="n">
        <x:f>'Method'!$B$2</x:f>
        <x:v>0.05</x:v>
      </x:c>
      <x:c r="K12713" s="13" t="str">
        <x:f>IF(I12713&lt;=J12713,"是","否")</x:f>
        <x:v>是</x:v>
      </x:c>
      <x:c r="L12713" s="36" t="n">
        <x:v>0.7419962574945581</x:v>
      </x:c>
      <x:c r="M12713" s="36" t="n">
        <x:f>1-L12713</x:f>
        <x:v>0.2580037425054419</x:v>
      </x:c>
      <x:c r="N12713" s="13" t="str">
        <x:v>是</x:v>
      </x:c>
      <x:c r="O12713" s="15"/>
      <x:c r="P12713" s="13" t="str"/>
    </x:row>
    <x:row r="12714">
      <x:c r="A12714" s="15" t="n">
        <x:v>12713</x:v>
      </x:c>
      <x:c r="B12714" s="13" t="str">
        <x:v>Charaxinae-4</x:v>
      </x:c>
      <x:c r="C12714" s="13" t="str">
        <x:v>Charaxinae</x:v>
      </x:c>
      <x:c r="D12714" s="33" t="n">
        <x:f>'AR_values'!I25</x:f>
        <x:v>2.4469912103918943</x:v>
      </x:c>
      <x:c r="E12714" s="33" t="str">
        <x:v>Lycaenidae_Ogyris_olane</x:v>
      </x:c>
      <x:c r="F12714" s="33" t="str">
        <x:v>Lycaenidae</x:v>
      </x:c>
      <x:c r="G12714" s="33" t="n">
        <x:f>'AR_values'!I180</x:f>
        <x:v>2.5399402467253505</x:v>
      </x:c>
      <x:c r="H12714" s="33" t="n">
        <x:f>ABS(D12714-G12714)</x:f>
        <x:v>0.09294903633345619</x:v>
      </x:c>
      <x:c r="I12714" s="14" t="n">
        <x:f>IFERROR(H12714/AVERAGE(D12714,G12714),"")</x:f>
        <x:v>0.03727704586787583</x:v>
      </x:c>
      <x:c r="J12714" s="14" t="n">
        <x:f>'Method'!$B$2</x:f>
        <x:v>0.05</x:v>
      </x:c>
      <x:c r="K12714" s="13" t="str">
        <x:f>IF(I12714&lt;=J12714,"是","否")</x:f>
        <x:v>是</x:v>
      </x:c>
      <x:c r="L12714" s="36" t="n">
        <x:v>0.8125146734938008</x:v>
      </x:c>
      <x:c r="M12714" s="36" t="n">
        <x:f>1-L12714</x:f>
        <x:v>0.1874853265061992</x:v>
      </x:c>
      <x:c r="N12714" s="13" t="str">
        <x:v>是</x:v>
      </x:c>
      <x:c r="O12714" s="15"/>
      <x:c r="P12714" s="13" t="str"/>
    </x:row>
    <x:row r="12715">
      <x:c r="A12715" s="15" t="n">
        <x:v>12714</x:v>
      </x:c>
      <x:c r="B12715" s="13" t="str">
        <x:v>Biblidinae-5</x:v>
      </x:c>
      <x:c r="C12715" s="13" t="str">
        <x:v>Biblidinae</x:v>
      </x:c>
      <x:c r="D12715" s="33" t="n">
        <x:f>'AR_values'!I11</x:f>
        <x:v>2.4750199618333006</x:v>
      </x:c>
      <x:c r="E12715" s="33" t="str">
        <x:v>Nymphalinae-5</x:v>
      </x:c>
      <x:c r="F12715" s="33" t="str">
        <x:v>Nymphalinae</x:v>
      </x:c>
      <x:c r="G12715" s="33" t="n">
        <x:f>'AR_values'!I214</x:f>
        <x:v>2.5690479950298584</x:v>
      </x:c>
      <x:c r="H12715" s="33" t="n">
        <x:f>ABS(D12715-G12715)</x:f>
        <x:v>0.09402803319655773</x:v>
      </x:c>
      <x:c r="I12715" s="14" t="n">
        <x:f>IFERROR(H12715/AVERAGE(D12715,G12715),"")</x:f>
        <x:v>0.037282619505004666</x:v>
      </x:c>
      <x:c r="J12715" s="14" t="n">
        <x:f>'Method'!$B$2</x:f>
        <x:v>0.05</x:v>
      </x:c>
      <x:c r="K12715" s="13" t="str">
        <x:f>IF(I12715&lt;=J12715,"是","否")</x:f>
        <x:v>是</x:v>
      </x:c>
      <x:c r="L12715" s="36" t="n">
        <x:v>0.7838141542706467</x:v>
      </x:c>
      <x:c r="M12715" s="36" t="n">
        <x:f>1-L12715</x:f>
        <x:v>0.2161858457293533</x:v>
      </x:c>
      <x:c r="N12715" s="13" t="str">
        <x:v>是</x:v>
      </x:c>
      <x:c r="O12715" s="15"/>
      <x:c r="P12715" s="13" t="str"/>
    </x:row>
    <x:row r="12716">
      <x:c r="A12716" s="15" t="n">
        <x:v>12715</x:v>
      </x:c>
      <x:c r="B12716" s="13" t="str">
        <x:v>Papilionidae-9</x:v>
      </x:c>
      <x:c r="C12716" s="13" t="str">
        <x:v>Papilionidae</x:v>
      </x:c>
      <x:c r="D12716" s="33" t="n">
        <x:f>'AR_values'!I260</x:f>
        <x:v>2.8994270303687606</x:v>
      </x:c>
      <x:c r="E12716" s="33" t="str">
        <x:v>Pieridae-26</x:v>
      </x:c>
      <x:c r="F12716" s="33" t="str">
        <x:v>Pieridae</x:v>
      </x:c>
      <x:c r="G12716" s="33" t="n">
        <x:f>'AR_values'!I291</x:f>
        <x:v>3.0095979405459286</x:v>
      </x:c>
      <x:c r="H12716" s="33" t="n">
        <x:f>ABS(D12716-G12716)</x:f>
        <x:v>0.11017091017716796</x:v>
      </x:c>
      <x:c r="I12716" s="14" t="n">
        <x:f>IFERROR(H12716/AVERAGE(D12716,G12716),"")</x:f>
        <x:v>0.03728903185193817</x:v>
      </x:c>
      <x:c r="J12716" s="14" t="n">
        <x:f>'Method'!$B$2</x:f>
        <x:v>0.05</x:v>
      </x:c>
      <x:c r="K12716" s="13" t="str">
        <x:f>IF(I12716&lt;=J12716,"是","否")</x:f>
        <x:v>是</x:v>
      </x:c>
      <x:c r="L12716" s="36" t="n">
        <x:v>0.8176590884946351</x:v>
      </x:c>
      <x:c r="M12716" s="36" t="n">
        <x:f>1-L12716</x:f>
        <x:v>0.1823409115053649</x:v>
      </x:c>
      <x:c r="N12716" s="13" t="str">
        <x:v>是</x:v>
      </x:c>
      <x:c r="O12716" s="15"/>
      <x:c r="P12716" s="13" t="str"/>
    </x:row>
    <x:row r="12717">
      <x:c r="A12717" s="15" t="n">
        <x:v>12716</x:v>
      </x:c>
      <x:c r="B12717" s="13" t="str">
        <x:v>Danainae-22</x:v>
      </x:c>
      <x:c r="C12717" s="13" t="str">
        <x:v>Danainae</x:v>
      </x:c>
      <x:c r="D12717" s="33" t="n">
        <x:f>'AR_values'!I43</x:f>
        <x:v>3.059912863434068</x:v>
      </x:c>
      <x:c r="E12717" s="33" t="str">
        <x:v>Pieridae-20</x:v>
      </x:c>
      <x:c r="F12717" s="33" t="str">
        <x:v>Pieridae</x:v>
      </x:c>
      <x:c r="G12717" s="33" t="n">
        <x:f>'AR_values'!I285</x:f>
        <x:v>3.176196463789619</x:v>
      </x:c>
      <x:c r="H12717" s="33" t="n">
        <x:f>ABS(D12717-G12717)</x:f>
        <x:v>0.11628360035555119</x:v>
      </x:c>
      <x:c r="I12717" s="14" t="n">
        <x:f>IFERROR(H12717/AVERAGE(D12717,G12717),"")</x:f>
        <x:v>0.0372936375082188</x:v>
      </x:c>
      <x:c r="J12717" s="14" t="n">
        <x:f>'Method'!$B$2</x:f>
        <x:v>0.05</x:v>
      </x:c>
      <x:c r="K12717" s="13" t="str">
        <x:f>IF(I12717&lt;=J12717,"是","否")</x:f>
        <x:v>是</x:v>
      </x:c>
      <x:c r="L12717" s="36" t="n">
        <x:v>0.8136069446580091</x:v>
      </x:c>
      <x:c r="M12717" s="36" t="n">
        <x:f>1-L12717</x:f>
        <x:v>0.1863930553419909</x:v>
      </x:c>
      <x:c r="N12717" s="13" t="str">
        <x:v>是</x:v>
      </x:c>
      <x:c r="O12717" s="15"/>
      <x:c r="P12717" s="13" t="str"/>
    </x:row>
    <x:row r="12718">
      <x:c r="A12718" s="15" t="n">
        <x:v>12717</x:v>
      </x:c>
      <x:c r="B12718" s="13" t="str">
        <x:v>Nymphalinae-27</x:v>
      </x:c>
      <x:c r="C12718" s="13" t="str">
        <x:v>Nymphalinae</x:v>
      </x:c>
      <x:c r="D12718" s="33" t="n">
        <x:f>'AR_values'!I208</x:f>
        <x:v>2.9197999033738387</x:v>
      </x:c>
      <x:c r="E12718" s="33" t="str">
        <x:v>Pieridae_Aporia_crataegi</x:v>
      </x:c>
      <x:c r="F12718" s="33" t="str">
        <x:v>Pieridae</x:v>
      </x:c>
      <x:c r="G12718" s="33" t="n">
        <x:f>'AR_values'!I322</x:f>
        <x:v>3.0307703988857</x:v>
      </x:c>
      <x:c r="H12718" s="33" t="n">
        <x:f>ABS(D12718-G12718)</x:f>
        <x:v>0.11097049551186133</x:v>
      </x:c>
      <x:c r="I12718" s="14" t="n">
        <x:f>IFERROR(H12718/AVERAGE(D12718,G12718),"")</x:f>
        <x:v>0.0372974319687388</x:v>
      </x:c>
      <x:c r="J12718" s="14" t="n">
        <x:f>'Method'!$B$2</x:f>
        <x:v>0.05</x:v>
      </x:c>
      <x:c r="K12718" s="13" t="str">
        <x:f>IF(I12718&lt;=J12718,"是","否")</x:f>
        <x:v>是</x:v>
      </x:c>
      <x:c r="L12718" s="36" t="n">
        <x:v>0.8251265593318204</x:v>
      </x:c>
      <x:c r="M12718" s="36" t="n">
        <x:f>1-L12718</x:f>
        <x:v>0.17487344066817956</x:v>
      </x:c>
      <x:c r="N12718" s="13" t="str">
        <x:v>是</x:v>
      </x:c>
      <x:c r="O12718" s="15"/>
      <x:c r="P12718" s="13" t="str"/>
    </x:row>
    <x:row r="12719">
      <x:c r="A12719" s="15" t="n">
        <x:v>12718</x:v>
      </x:c>
      <x:c r="B12719" s="13" t="str">
        <x:v>Charaxinae-3</x:v>
      </x:c>
      <x:c r="C12719" s="13" t="str">
        <x:v>Charaxinae</x:v>
      </x:c>
      <x:c r="D12719" s="33" t="n">
        <x:f>'AR_values'!I24</x:f>
        <x:v>2.655663704665578</x:v>
      </x:c>
      <x:c r="E12719" s="33" t="str">
        <x:v>Satyrinae-13</x:v>
      </x:c>
      <x:c r="F12719" s="33" t="str">
        <x:v>Satyrinae</x:v>
      </x:c>
      <x:c r="G12719" s="33" t="n">
        <x:f>'AR_values'!I362</x:f>
        <x:v>2.5584248457056336</x:v>
      </x:c>
      <x:c r="H12719" s="33" t="n">
        <x:f>ABS(D12719-G12719)</x:f>
        <x:v>0.09723885895994444</x:v>
      </x:c>
      <x:c r="I12719" s="14" t="n">
        <x:f>IFERROR(H12719/AVERAGE(D12719,G12719),"")</x:f>
        <x:v>0.037298506928127105</x:v>
      </x:c>
      <x:c r="J12719" s="14" t="n">
        <x:f>'Method'!$B$2</x:f>
        <x:v>0.05</x:v>
      </x:c>
      <x:c r="K12719" s="13" t="str">
        <x:f>IF(I12719&lt;=J12719,"是","否")</x:f>
        <x:v>是</x:v>
      </x:c>
      <x:c r="L12719" s="36" t="n">
        <x:v>0.8989876706620585</x:v>
      </x:c>
      <x:c r="M12719" s="36" t="n">
        <x:f>1-L12719</x:f>
        <x:v>0.10101232933794146</x:v>
      </x:c>
      <x:c r="N12719" s="13" t="str">
        <x:v>是</x:v>
      </x:c>
      <x:c r="O12719" s="15"/>
      <x:c r="P12719" s="13" t="str"/>
    </x:row>
    <x:row r="12720">
      <x:c r="A12720" s="15" t="n">
        <x:v>12719</x:v>
      </x:c>
      <x:c r="B12720" s="13" t="str">
        <x:v>Limenitidinae-10</x:v>
      </x:c>
      <x:c r="C12720" s="13" t="str">
        <x:v>Limenitidinae</x:v>
      </x:c>
      <x:c r="D12720" s="33" t="n">
        <x:f>'AR_values'!I131</x:f>
        <x:v>3.002805353816275</x:v>
      </x:c>
      <x:c r="E12720" s="33" t="str">
        <x:v>Pieridae-23</x:v>
      </x:c>
      <x:c r="F12720" s="33" t="str">
        <x:v>Pieridae</x:v>
      </x:c>
      <x:c r="G12720" s="33" t="n">
        <x:f>'AR_values'!I288</x:f>
        <x:v>3.1169433762745036</x:v>
      </x:c>
      <x:c r="H12720" s="33" t="n">
        <x:f>ABS(D12720-G12720)</x:f>
        <x:v>0.11413802245822868</x:v>
      </x:c>
      <x:c r="I12720" s="14" t="n">
        <x:f>IFERROR(H12720/AVERAGE(D12720,G12720),"")</x:f>
        <x:v>0.0373015388350873</x:v>
      </x:c>
      <x:c r="J12720" s="14" t="n">
        <x:f>'Method'!$B$2</x:f>
        <x:v>0.05</x:v>
      </x:c>
      <x:c r="K12720" s="13" t="str">
        <x:f>IF(I12720&lt;=J12720,"是","否")</x:f>
        <x:v>是</x:v>
      </x:c>
      <x:c r="L12720" s="36" t="n">
        <x:v>0.8216865144999449</x:v>
      </x:c>
      <x:c r="M12720" s="36" t="n">
        <x:f>1-L12720</x:f>
        <x:v>0.1783134855000551</x:v>
      </x:c>
      <x:c r="N12720" s="13" t="str">
        <x:v>是</x:v>
      </x:c>
      <x:c r="O12720" s="15"/>
      <x:c r="P12720" s="13" t="str"/>
    </x:row>
    <x:row r="12721">
      <x:c r="A12721" s="15" t="n">
        <x:v>12720</x:v>
      </x:c>
      <x:c r="B12721" s="13" t="str">
        <x:v>Hesperiidae_Antipodia_atralba</x:v>
      </x:c>
      <x:c r="C12721" s="13" t="str">
        <x:v>Hesperiidae</x:v>
      </x:c>
      <x:c r="D12721" s="33" t="n">
        <x:f>'AR_values'!I112</x:f>
        <x:v>2.980336396525423</x:v>
      </x:c>
      <x:c r="E12721" s="33" t="str">
        <x:v>Hesperiidae_Hesperilla_donnysa</x:v>
      </x:c>
      <x:c r="F12721" s="33" t="str">
        <x:v>Hesperiidae</x:v>
      </x:c>
      <x:c r="G12721" s="33" t="n">
        <x:f>'AR_values'!I118</x:f>
        <x:v>2.8711882989630286</x:v>
      </x:c>
      <x:c r="H12721" s="33" t="n">
        <x:f>ABS(D12721-G12721)</x:f>
        <x:v>0.10914809756239441</x:v>
      </x:c>
      <x:c r="I12721" s="14" t="n">
        <x:f>IFERROR(H12721/AVERAGE(D12721,G12721),"")</x:f>
        <x:v>0.03730586581871491</x:v>
      </x:c>
      <x:c r="J12721" s="14" t="n">
        <x:f>'Method'!$B$2</x:f>
        <x:v>0.05</x:v>
      </x:c>
      <x:c r="K12721" s="13" t="str">
        <x:f>IF(I12721&lt;=J12721,"是","否")</x:f>
        <x:v>是</x:v>
      </x:c>
      <x:c r="L12721" s="36" t="n">
        <x:v>0.9006287063474632</x:v>
      </x:c>
      <x:c r="M12721" s="36" t="n">
        <x:f>1-L12721</x:f>
        <x:v>0.09937129365253683</x:v>
      </x:c>
      <x:c r="N12721" s="13" t="str">
        <x:v>否</x:v>
      </x:c>
      <x:c r="O12721" s="15"/>
      <x:c r="P12721" s="13" t="str"/>
    </x:row>
    <x:row r="12722">
      <x:c r="A12722" s="15" t="n">
        <x:v>12721</x:v>
      </x:c>
      <x:c r="B12722" s="13" t="str">
        <x:v>Hesperiidae-23</x:v>
      </x:c>
      <x:c r="C12722" s="13" t="str">
        <x:v>Hesperiidae</x:v>
      </x:c>
      <x:c r="D12722" s="33" t="n">
        <x:f>'AR_values'!I90</x:f>
        <x:v>2.763128559821207</x:v>
      </x:c>
      <x:c r="E12722" s="33" t="str">
        <x:v>Pieridae_Pieris_rapae</x:v>
      </x:c>
      <x:c r="F12722" s="33" t="str">
        <x:v>Pieridae</x:v>
      </x:c>
      <x:c r="G12722" s="33" t="n">
        <x:f>'AR_values'!I331</x:f>
        <x:v>2.6619340338993793</x:v>
      </x:c>
      <x:c r="H12722" s="33" t="n">
        <x:f>ABS(D12722-G12722)</x:f>
        <x:v>0.10119452592182787</x:v>
      </x:c>
      <x:c r="I12722" s="14" t="n">
        <x:f>IFERROR(H12722/AVERAGE(D12722,G12722),"")</x:f>
        <x:v>0.03730630722637514</x:v>
      </x:c>
      <x:c r="J12722" s="14" t="n">
        <x:f>'Method'!$B$2</x:f>
        <x:v>0.05</x:v>
      </x:c>
      <x:c r="K12722" s="13" t="str">
        <x:f>IF(I12722&lt;=J12722,"是","否")</x:f>
        <x:v>是</x:v>
      </x:c>
      <x:c r="L12722" s="36" t="n">
        <x:v>0.768319578827547</x:v>
      </x:c>
      <x:c r="M12722" s="36" t="n">
        <x:f>1-L12722</x:f>
        <x:v>0.23168042117245302</x:v>
      </x:c>
      <x:c r="N12722" s="13" t="str">
        <x:v>是</x:v>
      </x:c>
      <x:c r="O12722" s="15"/>
      <x:c r="P12722" s="13" t="str"/>
    </x:row>
    <x:row r="12723">
      <x:c r="A12723" s="15" t="n">
        <x:v>12722</x:v>
      </x:c>
      <x:c r="B12723" s="13" t="str">
        <x:v>Danainae-1</x:v>
      </x:c>
      <x:c r="C12723" s="13" t="str">
        <x:v>Danainae</x:v>
      </x:c>
      <x:c r="D12723" s="33" t="n">
        <x:f>'AR_values'!I31</x:f>
        <x:v>2.699463467206748</x:v>
      </x:c>
      <x:c r="E12723" s="33" t="str">
        <x:v>Papilionidae-2</x:v>
      </x:c>
      <x:c r="F12723" s="33" t="str">
        <x:v>Papilionidae</x:v>
      </x:c>
      <x:c r="G12723" s="33" t="n">
        <x:f>'AR_values'!I230</x:f>
        <x:v>2.8020899751082338</x:v>
      </x:c>
      <x:c r="H12723" s="33" t="n">
        <x:f>ABS(D12723-G12723)</x:f>
        <x:v>0.10262650790148564</x:v>
      </x:c>
      <x:c r="I12723" s="14" t="n">
        <x:f>IFERROR(H12723/AVERAGE(D12723,G12723),"")</x:f>
        <x:v>0.03730819266868804</x:v>
      </x:c>
      <x:c r="J12723" s="14" t="n">
        <x:f>'Method'!$B$2</x:f>
        <x:v>0.05</x:v>
      </x:c>
      <x:c r="K12723" s="13" t="str">
        <x:f>IF(I12723&lt;=J12723,"是","否")</x:f>
        <x:v>是</x:v>
      </x:c>
      <x:c r="L12723" s="36" t="n">
        <x:v>0.770647839130592</x:v>
      </x:c>
      <x:c r="M12723" s="36" t="n">
        <x:f>1-L12723</x:f>
        <x:v>0.22935216086940802</x:v>
      </x:c>
      <x:c r="N12723" s="13" t="str">
        <x:v>是</x:v>
      </x:c>
      <x:c r="O12723" s="15"/>
      <x:c r="P12723" s="13" t="str"/>
    </x:row>
    <x:row r="12724">
      <x:c r="A12724" s="15" t="n">
        <x:v>12723</x:v>
      </x:c>
      <x:c r="B12724" s="13" t="str">
        <x:v>Heliconiinae-10</x:v>
      </x:c>
      <x:c r="C12724" s="13" t="str">
        <x:v>Heliconiinae</x:v>
      </x:c>
      <x:c r="D12724" s="33" t="n">
        <x:f>'AR_values'!I53</x:f>
        <x:v>2.5832322601964766</x:v>
      </x:c>
      <x:c r="E12724" s="33" t="str">
        <x:v>Nymphalinae-9</x:v>
      </x:c>
      <x:c r="F12724" s="33" t="str">
        <x:v>Nymphalinae</x:v>
      </x:c>
      <x:c r="G12724" s="33" t="n">
        <x:f>'AR_values'!I218</x:f>
        <x:v>2.488617213677148</x:v>
      </x:c>
      <x:c r="H12724" s="33" t="n">
        <x:f>ABS(D12724-G12724)</x:f>
        <x:v>0.0946150465193285</x:v>
      </x:c>
      <x:c r="I12724" s="14" t="n">
        <x:f>IFERROR(H12724/AVERAGE(D12724,G12724),"")</x:f>
        <x:v>0.03730987956433426</x:v>
      </x:c>
      <x:c r="J12724" s="14" t="n">
        <x:f>'Method'!$B$2</x:f>
        <x:v>0.05</x:v>
      </x:c>
      <x:c r="K12724" s="13" t="str">
        <x:f>IF(I12724&lt;=J12724,"是","否")</x:f>
        <x:v>是</x:v>
      </x:c>
      <x:c r="L12724" s="36" t="n">
        <x:v>0.8222489132921528</x:v>
      </x:c>
      <x:c r="M12724" s="36" t="n">
        <x:f>1-L12724</x:f>
        <x:v>0.17775108670784723</x:v>
      </x:c>
      <x:c r="N12724" s="13" t="str">
        <x:v>是</x:v>
      </x:c>
      <x:c r="O12724" s="15"/>
      <x:c r="P12724" s="13" t="str"/>
    </x:row>
    <x:row r="12725">
      <x:c r="A12725" s="15" t="n">
        <x:v>12724</x:v>
      </x:c>
      <x:c r="B12725" s="13" t="str">
        <x:v>Danainae-4</x:v>
      </x:c>
      <x:c r="C12725" s="13" t="str">
        <x:v>Danainae</x:v>
      </x:c>
      <x:c r="D12725" s="33" t="n">
        <x:f>'AR_values'!I46</x:f>
        <x:v>2.826712330216953</x:v>
      </x:c>
      <x:c r="E12725" s="33" t="str">
        <x:v>Hesperiidae_Anisynta_cynone</x:v>
      </x:c>
      <x:c r="F12725" s="33" t="str">
        <x:v>Hesperiidae</x:v>
      </x:c>
      <x:c r="G12725" s="33" t="n">
        <x:f>'AR_values'!I111</x:f>
        <x:v>2.7231750866675806</x:v>
      </x:c>
      <x:c r="H12725" s="33" t="n">
        <x:f>ABS(D12725-G12725)</x:f>
        <x:v>0.10353724354937244</x:v>
      </x:c>
      <x:c r="I12725" s="14" t="n">
        <x:f>IFERROR(H12725/AVERAGE(D12725,G12725),"")</x:f>
        <x:v>0.03731147526862581</x:v>
      </x:c>
      <x:c r="J12725" s="14" t="n">
        <x:f>'Method'!$B$2</x:f>
        <x:v>0.05</x:v>
      </x:c>
      <x:c r="K12725" s="13" t="str">
        <x:f>IF(I12725&lt;=J12725,"是","否")</x:f>
        <x:v>是</x:v>
      </x:c>
      <x:c r="L12725" s="36" t="n">
        <x:v>0.8124084146735217</x:v>
      </x:c>
      <x:c r="M12725" s="36" t="n">
        <x:f>1-L12725</x:f>
        <x:v>0.18759158532647835</x:v>
      </x:c>
      <x:c r="N12725" s="13" t="str">
        <x:v>是</x:v>
      </x:c>
      <x:c r="O12725" s="15"/>
      <x:c r="P12725" s="13" t="str"/>
    </x:row>
    <x:row r="12726">
      <x:c r="A12726" s="15" t="n">
        <x:v>12725</x:v>
      </x:c>
      <x:c r="B12726" s="13" t="str">
        <x:v>Danainae-12</x:v>
      </x:c>
      <x:c r="C12726" s="13" t="str">
        <x:v>Danainae</x:v>
      </x:c>
      <x:c r="D12726" s="33" t="n">
        <x:f>'AR_values'!I33</x:f>
        <x:v>2.733306333291329</x:v>
      </x:c>
      <x:c r="E12726" s="33" t="str">
        <x:v>Parnassiinae-3</x:v>
      </x:c>
      <x:c r="F12726" s="33" t="str">
        <x:v>Parnassiinae</x:v>
      </x:c>
      <x:c r="G12726" s="33" t="n">
        <x:f>'AR_values'!I270</x:f>
        <x:v>2.6331902913765703</x:v>
      </x:c>
      <x:c r="H12726" s="33" t="n">
        <x:f>ABS(D12726-G12726)</x:f>
        <x:v>0.10011604191475865</x:v>
      </x:c>
      <x:c r="I12726" s="14" t="n">
        <x:f>IFERROR(H12726/AVERAGE(D12726,G12726),"")</x:f>
        <x:v>0.037311508388754175</x:v>
      </x:c>
      <x:c r="J12726" s="14" t="n">
        <x:f>'Method'!$B$2</x:f>
        <x:v>0.05</x:v>
      </x:c>
      <x:c r="K12726" s="13" t="str">
        <x:f>IF(I12726&lt;=J12726,"是","否")</x:f>
        <x:v>是</x:v>
      </x:c>
      <x:c r="L12726" s="36" t="n">
        <x:v>0.8269177109997695</x:v>
      </x:c>
      <x:c r="M12726" s="36" t="n">
        <x:f>1-L12726</x:f>
        <x:v>0.17308228900023048</x:v>
      </x:c>
      <x:c r="N12726" s="13" t="str">
        <x:v>是</x:v>
      </x:c>
      <x:c r="O12726" s="15"/>
      <x:c r="P12726" s="13" t="str"/>
    </x:row>
    <x:row r="12727">
      <x:c r="A12727" s="15" t="n">
        <x:v>12726</x:v>
      </x:c>
      <x:c r="B12727" s="13" t="str">
        <x:v>Papilionidae-9</x:v>
      </x:c>
      <x:c r="C12727" s="13" t="str">
        <x:v>Papilionidae</x:v>
      </x:c>
      <x:c r="D12727" s="33" t="n">
        <x:f>'AR_values'!I260</x:f>
        <x:v>2.8994270303687606</x:v>
      </x:c>
      <x:c r="E12727" s="33" t="str">
        <x:v>Pieridae_Colias_croceus</x:v>
      </x:c>
      <x:c r="F12727" s="33" t="str">
        <x:v>Pieridae</x:v>
      </x:c>
      <x:c r="G12727" s="33" t="n">
        <x:f>'AR_values'!I325</x:f>
        <x:v>2.793224968240243</x:v>
      </x:c>
      <x:c r="H12727" s="33" t="n">
        <x:f>ABS(D12727-G12727)</x:f>
        <x:v>0.10620206212851757</x:v>
      </x:c>
      <x:c r="I12727" s="14" t="n">
        <x:f>IFERROR(H12727/AVERAGE(D12727,G12727),"")</x:f>
        <x:v>0.03731198118362689</x:v>
      </x:c>
      <x:c r="J12727" s="14" t="n">
        <x:f>'Method'!$B$2</x:f>
        <x:v>0.05</x:v>
      </x:c>
      <x:c r="K12727" s="13" t="str">
        <x:f>IF(I12727&lt;=J12727,"是","否")</x:f>
        <x:v>是</x:v>
      </x:c>
      <x:c r="L12727" s="36" t="n">
        <x:v>0.8657500426794836</x:v>
      </x:c>
      <x:c r="M12727" s="36" t="n">
        <x:f>1-L12727</x:f>
        <x:v>0.13424995732051637</x:v>
      </x:c>
      <x:c r="N12727" s="13" t="str">
        <x:v>是</x:v>
      </x:c>
      <x:c r="O12727" s="15"/>
      <x:c r="P12727" s="13" t="str"/>
    </x:row>
    <x:row r="12728">
      <x:c r="A12728" s="15" t="n">
        <x:v>12727</x:v>
      </x:c>
      <x:c r="B12728" s="13" t="str">
        <x:v>Pieridae-Coliadinae-1</x:v>
      </x:c>
      <x:c r="C12728" s="13" t="str">
        <x:v>Pieridae-Coliadinae</x:v>
      </x:c>
      <x:c r="D12728" s="33" t="n">
        <x:f>'AR_values'!I300</x:f>
        <x:v>2.307309467901508</x:v>
      </x:c>
      <x:c r="E12728" s="33" t="str">
        <x:v>Riodinidae-10</x:v>
      </x:c>
      <x:c r="F12728" s="33" t="str">
        <x:v>Riodinidae</x:v>
      </x:c>
      <x:c r="G12728" s="33" t="n">
        <x:f>'AR_values'!I334</x:f>
        <x:v>2.395036970558121</x:v>
      </x:c>
      <x:c r="H12728" s="33" t="n">
        <x:f>ABS(D12728-G12728)</x:f>
        <x:v>0.08772750265661333</x:v>
      </x:c>
      <x:c r="I12728" s="14" t="n">
        <x:f>IFERROR(H12728/AVERAGE(D12728,G12728),"")</x:f>
        <x:v>0.037312224356379264</x:v>
      </x:c>
      <x:c r="J12728" s="14" t="n">
        <x:f>'Method'!$B$2</x:f>
        <x:v>0.05</x:v>
      </x:c>
      <x:c r="K12728" s="13" t="str">
        <x:f>IF(I12728&lt;=J12728,"是","否")</x:f>
        <x:v>是</x:v>
      </x:c>
      <x:c r="L12728" s="36" t="n">
        <x:v>0.7405312819889122</x:v>
      </x:c>
      <x:c r="M12728" s="36" t="n">
        <x:f>1-L12728</x:f>
        <x:v>0.25946871801108784</x:v>
      </x:c>
      <x:c r="N12728" s="13" t="str">
        <x:v>是</x:v>
      </x:c>
      <x:c r="O12728" s="15"/>
      <x:c r="P12728" s="13" t="str"/>
    </x:row>
    <x:row r="12729">
      <x:c r="A12729" s="15" t="n">
        <x:v>12728</x:v>
      </x:c>
      <x:c r="B12729" s="13" t="str">
        <x:v>Pieridae-Coliadinae-18</x:v>
      </x:c>
      <x:c r="C12729" s="13" t="str">
        <x:v>Pieridae-Coliadinae</x:v>
      </x:c>
      <x:c r="D12729" s="33" t="n">
        <x:f>'AR_values'!I309</x:f>
        <x:v>2.3824535414301917</x:v>
      </x:c>
      <x:c r="E12729" s="33" t="str">
        <x:v>Satyrinae-10</x:v>
      </x:c>
      <x:c r="F12729" s="33" t="str">
        <x:v>Satyrinae</x:v>
      </x:c>
      <x:c r="G12729" s="33" t="n">
        <x:f>'AR_values'!I359</x:f>
        <x:v>2.2951789310057693</x:v>
      </x:c>
      <x:c r="H12729" s="33" t="n">
        <x:f>ABS(D12729-G12729)</x:f>
        <x:v>0.08727461042442242</x:v>
      </x:c>
      <x:c r="I12729" s="14" t="n">
        <x:f>IFERROR(H12729/AVERAGE(D12729,G12729),"")</x:f>
        <x:v>0.03731571941092353</x:v>
      </x:c>
      <x:c r="J12729" s="14" t="n">
        <x:f>'Method'!$B$2</x:f>
        <x:v>0.05</x:v>
      </x:c>
      <x:c r="K12729" s="13" t="str">
        <x:f>IF(I12729&lt;=J12729,"是","否")</x:f>
        <x:v>是</x:v>
      </x:c>
      <x:c r="L12729" s="36" t="n">
        <x:v>0.921958334725145</x:v>
      </x:c>
      <x:c r="M12729" s="36" t="n">
        <x:f>1-L12729</x:f>
        <x:v>0.07804166527485501</x:v>
      </x:c>
      <x:c r="N12729" s="13" t="str">
        <x:v>是</x:v>
      </x:c>
      <x:c r="O12729" s="15"/>
      <x:c r="P12729" s="13" t="str"/>
    </x:row>
    <x:row r="12730">
      <x:c r="A12730" s="15" t="n">
        <x:v>12729</x:v>
      </x:c>
      <x:c r="B12730" s="13" t="str">
        <x:v>Biblidinae-10</x:v>
      </x:c>
      <x:c r="C12730" s="13" t="str">
        <x:v>Biblidinae</x:v>
      </x:c>
      <x:c r="D12730" s="33" t="n">
        <x:f>'AR_values'!I3</x:f>
        <x:v>2.6618982407867247</x:v>
      </x:c>
      <x:c r="E12730" s="33" t="str">
        <x:v>Hesperiidae-23</x:v>
      </x:c>
      <x:c r="F12730" s="33" t="str">
        <x:v>Hesperiidae</x:v>
      </x:c>
      <x:c r="G12730" s="33" t="n">
        <x:f>'AR_values'!I90</x:f>
        <x:v>2.763128559821207</x:v>
      </x:c>
      <x:c r="H12730" s="33" t="n">
        <x:f>ABS(D12730-G12730)</x:f>
        <x:v>0.10123031903448254</x:v>
      </x:c>
      <x:c r="I12730" s="14" t="n">
        <x:f>IFERROR(H12730/AVERAGE(D12730,G12730),"")</x:f>
        <x:v>0.0373197489174205</x:v>
      </x:c>
      <x:c r="J12730" s="14" t="n">
        <x:f>'Method'!$B$2</x:f>
        <x:v>0.05</x:v>
      </x:c>
      <x:c r="K12730" s="13" t="str">
        <x:f>IF(I12730&lt;=J12730,"是","否")</x:f>
        <x:v>是</x:v>
      </x:c>
      <x:c r="L12730" s="36" t="n">
        <x:v>0.8451981320219499</x:v>
      </x:c>
      <x:c r="M12730" s="36" t="n">
        <x:f>1-L12730</x:f>
        <x:v>0.15480186797805007</x:v>
      </x:c>
      <x:c r="N12730" s="13" t="str">
        <x:v>是</x:v>
      </x:c>
      <x:c r="O12730" s="15"/>
      <x:c r="P12730" s="13" t="str"/>
    </x:row>
    <x:row r="12731">
      <x:c r="A12731" s="15" t="n">
        <x:v>12730</x:v>
      </x:c>
      <x:c r="B12731" s="13" t="str">
        <x:v>Hesperiidae-24</x:v>
      </x:c>
      <x:c r="C12731" s="13" t="str">
        <x:v>Hesperiidae</x:v>
      </x:c>
      <x:c r="D12731" s="33" t="n">
        <x:f>'AR_values'!I91</x:f>
        <x:v>2.631779132697969</x:v>
      </x:c>
      <x:c r="E12731" s="33" t="str">
        <x:v>Lycaenidae_Ogyris_amaryllis</x:v>
      </x:c>
      <x:c r="F12731" s="33" t="str">
        <x:v>Lycaenidae</x:v>
      </x:c>
      <x:c r="G12731" s="33" t="n">
        <x:f>'AR_values'!I176</x:f>
        <x:v>2.5353520766284507</x:v>
      </x:c>
      <x:c r="H12731" s="33" t="n">
        <x:f>ABS(D12731-G12731)</x:f>
        <x:v>0.09642705606951818</x:v>
      </x:c>
      <x:c r="I12731" s="14" t="n">
        <x:f>IFERROR(H12731/AVERAGE(D12731,G12731),"")</x:f>
        <x:v>0.03732324656105966</x:v>
      </x:c>
      <x:c r="J12731" s="14" t="n">
        <x:f>'Method'!$B$2</x:f>
        <x:v>0.05</x:v>
      </x:c>
      <x:c r="K12731" s="13" t="str">
        <x:f>IF(I12731&lt;=J12731,"是","否")</x:f>
        <x:v>是</x:v>
      </x:c>
      <x:c r="L12731" s="36" t="n">
        <x:v>0.8368659484073891</x:v>
      </x:c>
      <x:c r="M12731" s="36" t="n">
        <x:f>1-L12731</x:f>
        <x:v>0.16313405159261085</x:v>
      </x:c>
      <x:c r="N12731" s="13" t="str">
        <x:v>是</x:v>
      </x:c>
      <x:c r="O12731" s="15"/>
      <x:c r="P12731" s="13" t="str"/>
    </x:row>
    <x:row r="12732">
      <x:c r="A12732" s="15" t="n">
        <x:v>12731</x:v>
      </x:c>
      <x:c r="B12732" s="13" t="str">
        <x:v>Papilionidae-27</x:v>
      </x:c>
      <x:c r="C12732" s="13" t="str">
        <x:v>Papilionidae</x:v>
      </x:c>
      <x:c r="D12732" s="33" t="n">
        <x:f>'AR_values'!I237</x:f>
        <x:v>3.282316637059949</x:v>
      </x:c>
      <x:c r="E12732" s="33" t="str">
        <x:v>Papilionidae-28</x:v>
      </x:c>
      <x:c r="F12732" s="33" t="str">
        <x:v>Papilionidae</x:v>
      </x:c>
      <x:c r="G12732" s="33" t="n">
        <x:f>'AR_values'!I238</x:f>
        <x:v>3.1620501718975826</x:v>
      </x:c>
      <x:c r="H12732" s="33" t="n">
        <x:f>ABS(D12732-G12732)</x:f>
        <x:v>0.12026646516236639</x:v>
      </x:c>
      <x:c r="I12732" s="14" t="n">
        <x:f>IFERROR(H12732/AVERAGE(D12732,G12732),"")</x:f>
        <x:v>0.037324525039511586</x:v>
      </x:c>
      <x:c r="J12732" s="14" t="n">
        <x:f>'Method'!$B$2</x:f>
        <x:v>0.05</x:v>
      </x:c>
      <x:c r="K12732" s="13" t="str">
        <x:f>IF(I12732&lt;=J12732,"是","否")</x:f>
        <x:v>是</x:v>
      </x:c>
      <x:c r="L12732" s="36" t="n">
        <x:v>0.9008223161146699</x:v>
      </x:c>
      <x:c r="M12732" s="36" t="n">
        <x:f>1-L12732</x:f>
        <x:v>0.0991776838853301</x:v>
      </x:c>
      <x:c r="N12732" s="13" t="str">
        <x:v>否</x:v>
      </x:c>
      <x:c r="O12732" s="15"/>
      <x:c r="P12732" s="13" t="str"/>
    </x:row>
    <x:row r="12733">
      <x:c r="A12733" s="15" t="n">
        <x:v>12732</x:v>
      </x:c>
      <x:c r="B12733" s="13" t="str">
        <x:v>Danainae-20</x:v>
      </x:c>
      <x:c r="C12733" s="13" t="str">
        <x:v>Danainae</x:v>
      </x:c>
      <x:c r="D12733" s="33" t="n">
        <x:f>'AR_values'!I41</x:f>
        <x:v>2.8927773496353484</x:v>
      </x:c>
      <x:c r="E12733" s="33" t="str">
        <x:v>Limenitidinae-10</x:v>
      </x:c>
      <x:c r="F12733" s="33" t="str">
        <x:v>Limenitidinae</x:v>
      </x:c>
      <x:c r="G12733" s="33" t="n">
        <x:f>'AR_values'!I131</x:f>
        <x:v>3.002805353816275</x:v>
      </x:c>
      <x:c r="H12733" s="33" t="n">
        <x:f>ABS(D12733-G12733)</x:f>
        <x:v>0.11002800418092651</x:v>
      </x:c>
      <x:c r="I12733" s="14" t="n">
        <x:f>IFERROR(H12733/AVERAGE(D12733,G12733),"")</x:f>
        <x:v>0.03732557398151996</x:v>
      </x:c>
      <x:c r="J12733" s="14" t="n">
        <x:f>'Method'!$B$2</x:f>
        <x:v>0.05</x:v>
      </x:c>
      <x:c r="K12733" s="13" t="str">
        <x:f>IF(I12733&lt;=J12733,"是","否")</x:f>
        <x:v>是</x:v>
      </x:c>
      <x:c r="L12733" s="36" t="n">
        <x:v>0.806971321679335</x:v>
      </x:c>
      <x:c r="M12733" s="36" t="n">
        <x:f>1-L12733</x:f>
        <x:v>0.19302867832066495</x:v>
      </x:c>
      <x:c r="N12733" s="13" t="str">
        <x:v>是</x:v>
      </x:c>
      <x:c r="O12733" s="15"/>
      <x:c r="P12733" s="13" t="str"/>
    </x:row>
    <x:row r="12734">
      <x:c r="A12734" s="15" t="n">
        <x:v>12733</x:v>
      </x:c>
      <x:c r="B12734" s="13" t="str">
        <x:v>Lycaenidae_Neolucia_agricola</x:v>
      </x:c>
      <x:c r="C12734" s="13" t="str">
        <x:v>Lycaenidae</x:v>
      </x:c>
      <x:c r="D12734" s="33" t="n">
        <x:f>'AR_values'!I174</x:f>
        <x:v>2.5296664595641514</x:v>
      </x:c>
      <x:c r="E12734" s="33" t="str">
        <x:v>Nymphalinae-26</x:v>
      </x:c>
      <x:c r="F12734" s="33" t="str">
        <x:v>Nymphalinae</x:v>
      </x:c>
      <x:c r="G12734" s="33" t="n">
        <x:f>'AR_values'!I207</x:f>
        <x:v>2.625888705350113</x:v>
      </x:c>
      <x:c r="H12734" s="33" t="n">
        <x:f>ABS(D12734-G12734)</x:f>
        <x:v>0.09622224578596184</x:v>
      </x:c>
      <x:c r="I12734" s="14" t="n">
        <x:f>IFERROR(H12734/AVERAGE(D12734,G12734),"")</x:f>
        <x:v>0.03732759817634964</x:v>
      </x:c>
      <x:c r="J12734" s="14" t="n">
        <x:f>'Method'!$B$2</x:f>
        <x:v>0.05</x:v>
      </x:c>
      <x:c r="K12734" s="13" t="str">
        <x:f>IF(I12734&lt;=J12734,"是","否")</x:f>
        <x:v>是</x:v>
      </x:c>
      <x:c r="L12734" s="36" t="n">
        <x:v>0.8468533113751323</x:v>
      </x:c>
      <x:c r="M12734" s="36" t="n">
        <x:f>1-L12734</x:f>
        <x:v>0.1531466886248677</x:v>
      </x:c>
      <x:c r="N12734" s="13" t="str">
        <x:v>是</x:v>
      </x:c>
      <x:c r="O12734" s="15"/>
      <x:c r="P12734" s="13" t="str"/>
    </x:row>
    <x:row r="12735">
      <x:c r="A12735" s="15" t="n">
        <x:v>12734</x:v>
      </x:c>
      <x:c r="B12735" s="13" t="str">
        <x:v>Hesperiidae-33</x:v>
      </x:c>
      <x:c r="C12735" s="13" t="str">
        <x:v>Hesperiidae</x:v>
      </x:c>
      <x:c r="D12735" s="33" t="n">
        <x:f>'AR_values'!I101</x:f>
        <x:v>2.3794769606989794</x:v>
      </x:c>
      <x:c r="E12735" s="33" t="str">
        <x:v>Lycaenidae_Jalmenus_icilus</x:v>
      </x:c>
      <x:c r="F12735" s="33" t="str">
        <x:v>Lycaenidae</x:v>
      </x:c>
      <x:c r="G12735" s="33" t="n">
        <x:f>'AR_values'!I169</x:f>
        <x:v>2.4699878264847173</x:v>
      </x:c>
      <x:c r="H12735" s="33" t="n">
        <x:f>ABS(D12735-G12735)</x:f>
        <x:v>0.09051086578573786</x:v>
      </x:c>
      <x:c r="I12735" s="14" t="n">
        <x:f>IFERROR(H12735/AVERAGE(D12735,G12735),"")</x:f>
        <x:v>0.037328187648642194</x:v>
      </x:c>
      <x:c r="J12735" s="14" t="n">
        <x:f>'Method'!$B$2</x:f>
        <x:v>0.05</x:v>
      </x:c>
      <x:c r="K12735" s="13" t="str">
        <x:f>IF(I12735&lt;=J12735,"是","否")</x:f>
        <x:v>是</x:v>
      </x:c>
      <x:c r="L12735" s="36" t="n">
        <x:v>0.9257031358241352</x:v>
      </x:c>
      <x:c r="M12735" s="36" t="n">
        <x:f>1-L12735</x:f>
        <x:v>0.07429686417586479</x:v>
      </x:c>
      <x:c r="N12735" s="13" t="str">
        <x:v>是</x:v>
      </x:c>
      <x:c r="O12735" s="15"/>
      <x:c r="P12735" s="13" t="str"/>
    </x:row>
    <x:row r="12736">
      <x:c r="A12736" s="15" t="n">
        <x:v>12735</x:v>
      </x:c>
      <x:c r="B12736" s="13" t="str">
        <x:v>Papilionidae-11</x:v>
      </x:c>
      <x:c r="C12736" s="13" t="str">
        <x:v>Papilionidae</x:v>
      </x:c>
      <x:c r="D12736" s="33" t="n">
        <x:f>'AR_values'!I221</x:f>
        <x:v>2.89947550369946</x:v>
      </x:c>
      <x:c r="E12736" s="33" t="str">
        <x:v>Pieridae_Colias_croceus</x:v>
      </x:c>
      <x:c r="F12736" s="33" t="str">
        <x:v>Pieridae</x:v>
      </x:c>
      <x:c r="G12736" s="33" t="n">
        <x:f>'AR_values'!I325</x:f>
        <x:v>2.793224968240243</x:v>
      </x:c>
      <x:c r="H12736" s="33" t="n">
        <x:f>ABS(D12736-G12736)</x:f>
        <x:v>0.10625053545921714</x:v>
      </x:c>
      <x:c r="I12736" s="14" t="n">
        <x:f>IFERROR(H12736/AVERAGE(D12736,G12736),"")</x:f>
        <x:v>0.037328693467342695</x:v>
      </x:c>
      <x:c r="J12736" s="14" t="n">
        <x:f>'Method'!$B$2</x:f>
        <x:v>0.05</x:v>
      </x:c>
      <x:c r="K12736" s="13" t="str">
        <x:f>IF(I12736&lt;=J12736,"是","否")</x:f>
        <x:v>是</x:v>
      </x:c>
      <x:c r="L12736" s="36" t="n">
        <x:v>0.7842482100238664</x:v>
      </x:c>
      <x:c r="M12736" s="36" t="n">
        <x:f>1-L12736</x:f>
        <x:v>0.21575178997613365</x:v>
      </x:c>
      <x:c r="N12736" s="13" t="str">
        <x:v>是</x:v>
      </x:c>
      <x:c r="O12736" s="15"/>
      <x:c r="P12736" s="13" t="str"/>
    </x:row>
    <x:row r="12737">
      <x:c r="A12737" s="15" t="n">
        <x:v>12736</x:v>
      </x:c>
      <x:c r="B12737" s="13" t="str">
        <x:v>Charaxinae-11</x:v>
      </x:c>
      <x:c r="C12737" s="13" t="str">
        <x:v>Charaxinae</x:v>
      </x:c>
      <x:c r="D12737" s="33" t="n">
        <x:f>'AR_values'!I18</x:f>
        <x:v>2.337777838635058</x:v>
      </x:c>
      <x:c r="E12737" s="33" t="str">
        <x:v>Lycaenidae_Theclinesthes_serpentata</x:v>
      </x:c>
      <x:c r="F12737" s="33" t="str">
        <x:v>Lycaenidae</x:v>
      </x:c>
      <x:c r="G12737" s="33" t="n">
        <x:f>'AR_values'!I186</x:f>
        <x:v>2.4267462861233002</x:v>
      </x:c>
      <x:c r="H12737" s="33" t="n">
        <x:f>ABS(D12737-G12737)</x:f>
        <x:v>0.0889684474882424</x:v>
      </x:c>
      <x:c r="I12737" s="14" t="n">
        <x:f>IFERROR(H12737/AVERAGE(D12737,G12737),"")</x:f>
        <x:v>0.037346205059987855</x:v>
      </x:c>
      <x:c r="J12737" s="14" t="n">
        <x:f>'Method'!$B$2</x:f>
        <x:v>0.05</x:v>
      </x:c>
      <x:c r="K12737" s="13" t="str">
        <x:f>IF(I12737&lt;=J12737,"是","否")</x:f>
        <x:v>是</x:v>
      </x:c>
      <x:c r="L12737" s="36" t="n">
        <x:v>0.7070694876205998</x:v>
      </x:c>
      <x:c r="M12737" s="36" t="n">
        <x:f>1-L12737</x:f>
        <x:v>0.29293051237940015</x:v>
      </x:c>
      <x:c r="N12737" s="13" t="str">
        <x:v>是</x:v>
      </x:c>
      <x:c r="O12737" s="15"/>
      <x:c r="P12737" s="13" t="str"/>
    </x:row>
    <x:row r="12738">
      <x:c r="A12738" s="15" t="n">
        <x:v>12737</x:v>
      </x:c>
      <x:c r="B12738" s="13" t="str">
        <x:v>Danainae-12</x:v>
      </x:c>
      <x:c r="C12738" s="13" t="str">
        <x:v>Danainae</x:v>
      </x:c>
      <x:c r="D12738" s="33" t="n">
        <x:f>'AR_values'!I33</x:f>
        <x:v>2.733306333291329</x:v>
      </x:c>
      <x:c r="E12738" s="33" t="str">
        <x:v>Papilionidae-37</x:v>
      </x:c>
      <x:c r="F12738" s="33" t="str">
        <x:v>Papilionidae</x:v>
      </x:c>
      <x:c r="G12738" s="33" t="n">
        <x:f>'AR_values'!I248</x:f>
        <x:v>2.8373410770929315</x:v>
      </x:c>
      <x:c r="H12738" s="33" t="n">
        <x:f>ABS(D12738-G12738)</x:f>
        <x:v>0.10403474380160249</x:v>
      </x:c>
      <x:c r="I12738" s="14" t="n">
        <x:f>IFERROR(H12738/AVERAGE(D12738,G12738),"")</x:f>
        <x:v>0.037351042396857145</x:v>
      </x:c>
      <x:c r="J12738" s="14" t="n">
        <x:f>'Method'!$B$2</x:f>
        <x:v>0.05</x:v>
      </x:c>
      <x:c r="K12738" s="13" t="str">
        <x:f>IF(I12738&lt;=J12738,"是","否")</x:f>
        <x:v>是</x:v>
      </x:c>
      <x:c r="L12738" s="36" t="n">
        <x:v>0.7919471376520719</x:v>
      </x:c>
      <x:c r="M12738" s="36" t="n">
        <x:f>1-L12738</x:f>
        <x:v>0.20805286234792808</x:v>
      </x:c>
      <x:c r="N12738" s="13" t="str">
        <x:v>是</x:v>
      </x:c>
      <x:c r="O12738" s="15"/>
      <x:c r="P12738" s="13" t="str"/>
    </x:row>
    <x:row r="12739">
      <x:c r="A12739" s="15" t="n">
        <x:v>12738</x:v>
      </x:c>
      <x:c r="B12739" s="13" t="str">
        <x:v>Charaxinae-15</x:v>
      </x:c>
      <x:c r="C12739" s="13" t="str">
        <x:v>Charaxinae</x:v>
      </x:c>
      <x:c r="D12739" s="33" t="n">
        <x:f>'AR_values'!I22</x:f>
        <x:v>2.4406235760127264</x:v>
      </x:c>
      <x:c r="E12739" s="33" t="str">
        <x:v>Parnassiinae-6</x:v>
      </x:c>
      <x:c r="F12739" s="33" t="str">
        <x:v>Parnassiinae</x:v>
      </x:c>
      <x:c r="G12739" s="33" t="n">
        <x:f>'AR_values'!I273</x:f>
        <x:v>2.533520834171576</x:v>
      </x:c>
      <x:c r="H12739" s="33" t="n">
        <x:f>ABS(D12739-G12739)</x:f>
        <x:v>0.09289725815884964</x:v>
      </x:c>
      <x:c r="I12739" s="14" t="n">
        <x:f>IFERROR(H12739/AVERAGE(D12739,G12739),"")</x:f>
        <x:v>0.03735205514687001</x:v>
      </x:c>
      <x:c r="J12739" s="14" t="n">
        <x:f>'Method'!$B$2</x:f>
        <x:v>0.05</x:v>
      </x:c>
      <x:c r="K12739" s="13" t="str">
        <x:f>IF(I12739&lt;=J12739,"是","否")</x:f>
        <x:v>是</x:v>
      </x:c>
      <x:c r="L12739" s="36" t="n">
        <x:v>0.6877007014809041</x:v>
      </x:c>
      <x:c r="M12739" s="36" t="n">
        <x:f>1-L12739</x:f>
        <x:v>0.3122992985190959</x:v>
      </x:c>
      <x:c r="N12739" s="13" t="str">
        <x:v>是</x:v>
      </x:c>
      <x:c r="O12739" s="15"/>
      <x:c r="P12739" s="13" t="str"/>
    </x:row>
    <x:row r="12740">
      <x:c r="A12740" s="15" t="n">
        <x:v>12739</x:v>
      </x:c>
      <x:c r="B12740" s="13" t="str">
        <x:v>Danainae-5</x:v>
      </x:c>
      <x:c r="C12740" s="13" t="str">
        <x:v>Danainae</x:v>
      </x:c>
      <x:c r="D12740" s="33" t="n">
        <x:f>'AR_values'!I47</x:f>
        <x:v>2.499372504343995</x:v>
      </x:c>
      <x:c r="E12740" s="33" t="str">
        <x:v>Heliconiinae-12</x:v>
      </x:c>
      <x:c r="F12740" s="33" t="str">
        <x:v>Heliconiinae</x:v>
      </x:c>
      <x:c r="G12740" s="33" t="n">
        <x:f>'AR_values'!I55</x:f>
        <x:v>2.594508588732347</x:v>
      </x:c>
      <x:c r="H12740" s="33" t="n">
        <x:f>ABS(D12740-G12740)</x:f>
        <x:v>0.09513608438835197</x:v>
      </x:c>
      <x:c r="I12740" s="14" t="n">
        <x:f>IFERROR(H12740/AVERAGE(D12740,G12740),"")</x:f>
        <x:v>0.03735308408265044</x:v>
      </x:c>
      <x:c r="J12740" s="14" t="n">
        <x:f>'Method'!$B$2</x:f>
        <x:v>0.05</x:v>
      </x:c>
      <x:c r="K12740" s="13" t="str">
        <x:f>IF(I12740&lt;=J12740,"是","否")</x:f>
        <x:v>是</x:v>
      </x:c>
      <x:c r="L12740" s="36" t="n">
        <x:v>0.7875460350711221</x:v>
      </x:c>
      <x:c r="M12740" s="36" t="n">
        <x:f>1-L12740</x:f>
        <x:v>0.21245396492887791</x:v>
      </x:c>
      <x:c r="N12740" s="13" t="str">
        <x:v>是</x:v>
      </x:c>
      <x:c r="O12740" s="15"/>
      <x:c r="P12740" s="13" t="str"/>
    </x:row>
    <x:row r="12741">
      <x:c r="A12741" s="15" t="n">
        <x:v>12740</x:v>
      </x:c>
      <x:c r="B12741" s="13" t="str">
        <x:v>Papilionidae-23</x:v>
      </x:c>
      <x:c r="C12741" s="13" t="str">
        <x:v>Papilionidae</x:v>
      </x:c>
      <x:c r="D12741" s="33" t="n">
        <x:f>'AR_values'!I234</x:f>
        <x:v>3.1217008472418724</x:v>
      </x:c>
      <x:c r="E12741" s="33" t="str">
        <x:v>Papilionidae_Papilio_demoleus</x:v>
      </x:c>
      <x:c r="F12741" s="33" t="str">
        <x:v>Papilionidae</x:v>
      </x:c>
      <x:c r="G12741" s="33" t="n">
        <x:f>'AR_values'!I264</x:f>
        <x:v>3.007230622612166</x:v>
      </x:c>
      <x:c r="H12741" s="33" t="n">
        <x:f>ABS(D12741-G12741)</x:f>
        <x:v>0.11447022462970624</x:v>
      </x:c>
      <x:c r="I12741" s="14" t="n">
        <x:f>IFERROR(H12741/AVERAGE(D12741,G12741),"")</x:f>
        <x:v>0.0373540559860208</x:v>
      </x:c>
      <x:c r="J12741" s="14" t="n">
        <x:f>'Method'!$B$2</x:f>
        <x:v>0.05</x:v>
      </x:c>
      <x:c r="K12741" s="13" t="str">
        <x:f>IF(I12741&lt;=J12741,"是","否")</x:f>
        <x:v>是</x:v>
      </x:c>
      <x:c r="L12741" s="36" t="n">
        <x:v>0.7873864359505531</x:v>
      </x:c>
      <x:c r="M12741" s="36" t="n">
        <x:f>1-L12741</x:f>
        <x:v>0.21261356404944687</x:v>
      </x:c>
      <x:c r="N12741" s="13" t="str">
        <x:v>否</x:v>
      </x:c>
      <x:c r="O12741" s="15"/>
      <x:c r="P12741" s="13" t="str"/>
    </x:row>
    <x:row r="12742">
      <x:c r="A12742" s="15" t="n">
        <x:v>12741</x:v>
      </x:c>
      <x:c r="B12742" s="13" t="str">
        <x:v>Biblidinae-5</x:v>
      </x:c>
      <x:c r="C12742" s="13" t="str">
        <x:v>Biblidinae</x:v>
      </x:c>
      <x:c r="D12742" s="33" t="n">
        <x:f>'AR_values'!I11</x:f>
        <x:v>2.4750199618333006</x:v>
      </x:c>
      <x:c r="E12742" s="33" t="str">
        <x:v>Riodinidae-20</x:v>
      </x:c>
      <x:c r="F12742" s="33" t="str">
        <x:v>Riodinidae</x:v>
      </x:c>
      <x:c r="G12742" s="33" t="n">
        <x:f>'AR_values'!I344</x:f>
        <x:v>2.384261887097787</x:v>
      </x:c>
      <x:c r="H12742" s="33" t="n">
        <x:f>ABS(D12742-G12742)</x:f>
        <x:v>0.09075807473551345</x:v>
      </x:c>
      <x:c r="I12742" s="14" t="n">
        <x:f>IFERROR(H12742/AVERAGE(D12742,G12742),"")</x:f>
        <x:v>0.037354521740893785</x:v>
      </x:c>
      <x:c r="J12742" s="14" t="n">
        <x:f>'Method'!$B$2</x:f>
        <x:v>0.05</x:v>
      </x:c>
      <x:c r="K12742" s="13" t="str">
        <x:f>IF(I12742&lt;=J12742,"是","否")</x:f>
        <x:v>是</x:v>
      </x:c>
      <x:c r="L12742" s="36" t="n">
        <x:v>0.8447751586984508</x:v>
      </x:c>
      <x:c r="M12742" s="36" t="n">
        <x:f>1-L12742</x:f>
        <x:v>0.15522484130154923</x:v>
      </x:c>
      <x:c r="N12742" s="13" t="str">
        <x:v>是</x:v>
      </x:c>
      <x:c r="O12742" s="15"/>
      <x:c r="P12742" s="13" t="str"/>
    </x:row>
    <x:row r="12743">
      <x:c r="A12743" s="15" t="n">
        <x:v>12742</x:v>
      </x:c>
      <x:c r="B12743" s="13" t="str">
        <x:v>Hesperiidae-20</x:v>
      </x:c>
      <x:c r="C12743" s="13" t="str">
        <x:v>Hesperiidae</x:v>
      </x:c>
      <x:c r="D12743" s="33" t="n">
        <x:f>'AR_values'!I87</x:f>
        <x:v>3.009857822934138</x:v>
      </x:c>
      <x:c r="E12743" s="33" t="str">
        <x:v>Papilionidae-11</x:v>
      </x:c>
      <x:c r="F12743" s="33" t="str">
        <x:v>Papilionidae</x:v>
      </x:c>
      <x:c r="G12743" s="33" t="n">
        <x:f>'AR_values'!I221</x:f>
        <x:v>2.89947550369946</x:v>
      </x:c>
      <x:c r="H12743" s="33" t="n">
        <x:f>ABS(D12743-G12743)</x:f>
        <x:v>0.11038231923467778</x:v>
      </x:c>
      <x:c r="I12743" s="14" t="n">
        <x:f>IFERROR(H12743/AVERAGE(D12743,G12743),"")</x:f>
        <x:v>0.037358636967449545</x:v>
      </x:c>
      <x:c r="J12743" s="14" t="n">
        <x:f>'Method'!$B$2</x:f>
        <x:v>0.05</x:v>
      </x:c>
      <x:c r="K12743" s="13" t="str">
        <x:f>IF(I12743&lt;=J12743,"是","否")</x:f>
        <x:v>是</x:v>
      </x:c>
      <x:c r="L12743" s="36" t="n">
        <x:v>0.6981794715875951</x:v>
      </x:c>
      <x:c r="M12743" s="36" t="n">
        <x:f>1-L12743</x:f>
        <x:v>0.3018205284124049</x:v>
      </x:c>
      <x:c r="N12743" s="13" t="str">
        <x:v>是</x:v>
      </x:c>
      <x:c r="O12743" s="15"/>
      <x:c r="P12743" s="13" t="str"/>
    </x:row>
    <x:row r="12744">
      <x:c r="A12744" s="15" t="n">
        <x:v>12743</x:v>
      </x:c>
      <x:c r="B12744" s="13" t="str">
        <x:v>Hesperiidae_Antipodia_atralba</x:v>
      </x:c>
      <x:c r="C12744" s="13" t="str">
        <x:v>Hesperiidae</x:v>
      </x:c>
      <x:c r="D12744" s="33" t="n">
        <x:f>'AR_values'!I112</x:f>
        <x:v>2.980336396525423</x:v>
      </x:c>
      <x:c r="E12744" s="33" t="str">
        <x:v>Pieridae-11</x:v>
      </x:c>
      <x:c r="F12744" s="33" t="str">
        <x:v>Pieridae</x:v>
      </x:c>
      <x:c r="G12744" s="33" t="n">
        <x:f>'AR_values'!I276</x:f>
        <x:v>2.871034869040152</x:v>
      </x:c>
      <x:c r="H12744" s="33" t="n">
        <x:f>ABS(D12744-G12744)</x:f>
        <x:v>0.10930152748527089</x:v>
      </x:c>
      <x:c r="I12744" s="14" t="n">
        <x:f>IFERROR(H12744/AVERAGE(D12744,G12744),"")</x:f>
        <x:v>0.03735928640470779</x:v>
      </x:c>
      <x:c r="J12744" s="14" t="n">
        <x:f>'Method'!$B$2</x:f>
        <x:v>0.05</x:v>
      </x:c>
      <x:c r="K12744" s="13" t="str">
        <x:f>IF(I12744&lt;=J12744,"是","否")</x:f>
        <x:v>是</x:v>
      </x:c>
      <x:c r="L12744" s="36" t="n">
        <x:v>0.6600242488265728</x:v>
      </x:c>
      <x:c r="M12744" s="36" t="n">
        <x:f>1-L12744</x:f>
        <x:v>0.33997575117342715</x:v>
      </x:c>
      <x:c r="N12744" s="13" t="str">
        <x:v>是</x:v>
      </x:c>
      <x:c r="O12744" s="15"/>
      <x:c r="P12744" s="13" t="str"/>
    </x:row>
    <x:row r="12745">
      <x:c r="A12745" s="15" t="n">
        <x:v>12744</x:v>
      </x:c>
      <x:c r="B12745" s="13" t="str">
        <x:v>Charaxinae-3</x:v>
      </x:c>
      <x:c r="C12745" s="13" t="str">
        <x:v>Charaxinae</x:v>
      </x:c>
      <x:c r="D12745" s="33" t="n">
        <x:f>'AR_values'!I24</x:f>
        <x:v>2.655663704665578</x:v>
      </x:c>
      <x:c r="E12745" s="33" t="str">
        <x:v>Pieridae-9</x:v>
      </x:c>
      <x:c r="F12745" s="33" t="str">
        <x:v>Pieridae</x:v>
      </x:c>
      <x:c r="G12745" s="33" t="n">
        <x:f>'AR_values'!I299</x:f>
        <x:v>2.7567727221374767</x:v>
      </x:c>
      <x:c r="H12745" s="33" t="n">
        <x:f>ABS(D12745-G12745)</x:f>
        <x:v>0.10110901747189871</x:v>
      </x:c>
      <x:c r="I12745" s="14" t="n">
        <x:f>IFERROR(H12745/AVERAGE(D12745,G12745),"")</x:f>
        <x:v>0.03736173859565143</x:v>
      </x:c>
      <x:c r="J12745" s="14" t="n">
        <x:f>'Method'!$B$2</x:f>
        <x:v>0.05</x:v>
      </x:c>
      <x:c r="K12745" s="13" t="str">
        <x:f>IF(I12745&lt;=J12745,"是","否")</x:f>
        <x:v>是</x:v>
      </x:c>
      <x:c r="L12745" s="36" t="n">
        <x:v>0.7604836998797821</x:v>
      </x:c>
      <x:c r="M12745" s="36" t="n">
        <x:f>1-L12745</x:f>
        <x:v>0.23951630012021785</x:v>
      </x:c>
      <x:c r="N12745" s="13" t="str">
        <x:v>是</x:v>
      </x:c>
      <x:c r="O12745" s="15"/>
      <x:c r="P12745" s="13" t="str"/>
    </x:row>
    <x:row r="12746">
      <x:c r="A12746" s="15" t="n">
        <x:v>12745</x:v>
      </x:c>
      <x:c r="B12746" s="13" t="str">
        <x:v>Papilionidae-2</x:v>
      </x:c>
      <x:c r="C12746" s="13" t="str">
        <x:v>Papilionidae</x:v>
      </x:c>
      <x:c r="D12746" s="33" t="n">
        <x:f>'AR_values'!I230</x:f>
        <x:v>2.8020899751082338</x:v>
      </x:c>
      <x:c r="E12746" s="33" t="str">
        <x:v>Satyrinae-16</x:v>
      </x:c>
      <x:c r="F12746" s="33" t="str">
        <x:v>Satyrinae</x:v>
      </x:c>
      <x:c r="G12746" s="33" t="n">
        <x:f>'AR_values'!I365</x:f>
        <x:v>2.699315938443061</x:v>
      </x:c>
      <x:c r="H12746" s="33" t="n">
        <x:f>ABS(D12746-G12746)</x:f>
        <x:v>0.10277403666517282</x:v>
      </x:c>
      <x:c r="I12746" s="14" t="n">
        <x:f>IFERROR(H12746/AVERAGE(D12746,G12746),"")</x:f>
        <x:v>0.037362826259380526</x:v>
      </x:c>
      <x:c r="J12746" s="14" t="n">
        <x:f>'Method'!$B$2</x:f>
        <x:v>0.05</x:v>
      </x:c>
      <x:c r="K12746" s="13" t="str">
        <x:f>IF(I12746&lt;=J12746,"是","否")</x:f>
        <x:v>是</x:v>
      </x:c>
      <x:c r="L12746" s="36" t="n">
        <x:v>0.7074092156042219</x:v>
      </x:c>
      <x:c r="M12746" s="36" t="n">
        <x:f>1-L12746</x:f>
        <x:v>0.2925907843957781</x:v>
      </x:c>
      <x:c r="N12746" s="13" t="str">
        <x:v>是</x:v>
      </x:c>
      <x:c r="O12746" s="15"/>
      <x:c r="P12746" s="13" t="str"/>
    </x:row>
    <x:row r="12747">
      <x:c r="A12747" s="15" t="n">
        <x:v>12746</x:v>
      </x:c>
      <x:c r="B12747" s="13" t="str">
        <x:v>Pieridae_Aporia_crataegi</x:v>
      </x:c>
      <x:c r="C12747" s="13" t="str">
        <x:v>Pieridae</x:v>
      </x:c>
      <x:c r="D12747" s="33" t="n">
        <x:f>'AR_values'!I322</x:f>
        <x:v>3.0307703988857</x:v>
      </x:c>
      <x:c r="E12747" s="33" t="str">
        <x:v>Pieridae_Elodina_padusa</x:v>
      </x:c>
      <x:c r="F12747" s="33" t="str">
        <x:v>Pieridae</x:v>
      </x:c>
      <x:c r="G12747" s="33" t="n">
        <x:f>'AR_values'!I327</x:f>
        <x:v>2.919606733186484</x:v>
      </x:c>
      <x:c r="H12747" s="33" t="n">
        <x:f>ABS(D12747-G12747)</x:f>
        <x:v>0.1111636656992161</x:v>
      </x:c>
      <x:c r="I12747" s="14" t="n">
        <x:f>IFERROR(H12747/AVERAGE(D12747,G12747),"")</x:f>
        <x:v>0.0373635698147771</x:v>
      </x:c>
      <x:c r="J12747" s="14" t="n">
        <x:f>'Method'!$B$2</x:f>
        <x:v>0.05</x:v>
      </x:c>
      <x:c r="K12747" s="13" t="str">
        <x:f>IF(I12747&lt;=J12747,"是","否")</x:f>
        <x:v>是</x:v>
      </x:c>
      <x:c r="L12747" s="36" t="n">
        <x:v>0.8083174949162004</x:v>
      </x:c>
      <x:c r="M12747" s="36" t="n">
        <x:f>1-L12747</x:f>
        <x:v>0.19168250508379958</x:v>
      </x:c>
      <x:c r="N12747" s="13" t="str">
        <x:v>否</x:v>
      </x:c>
      <x:c r="O12747" s="15"/>
      <x:c r="P12747" s="13" t="str"/>
    </x:row>
    <x:row r="12748">
      <x:c r="A12748" s="15" t="n">
        <x:v>12747</x:v>
      </x:c>
      <x:c r="B12748" s="13" t="str">
        <x:v>Biblidinae-12</x:v>
      </x:c>
      <x:c r="C12748" s="13" t="str">
        <x:v>Biblidinae</x:v>
      </x:c>
      <x:c r="D12748" s="33" t="n">
        <x:f>'AR_values'!I5</x:f>
        <x:v>2.7033611025331243</x:v>
      </x:c>
      <x:c r="E12748" s="33" t="str">
        <x:v>Hesperiidae_Trapezites_lutea</x:v>
      </x:c>
      <x:c r="F12748" s="33" t="str">
        <x:v>Hesperiidae</x:v>
      </x:c>
      <x:c r="G12748" s="33" t="n">
        <x:f>'AR_values'!I126</x:f>
        <x:v>2.806294124049109</x:v>
      </x:c>
      <x:c r="H12748" s="33" t="n">
        <x:f>ABS(D12748-G12748)</x:f>
        <x:v>0.10293302151598471</x:v>
      </x:c>
      <x:c r="I12748" s="14" t="n">
        <x:f>IFERROR(H12748/AVERAGE(D12748,G12748),"")</x:f>
        <x:v>0.037364596252544985</x:v>
      </x:c>
      <x:c r="J12748" s="14" t="n">
        <x:f>'Method'!$B$2</x:f>
        <x:v>0.05</x:v>
      </x:c>
      <x:c r="K12748" s="13" t="str">
        <x:f>IF(I12748&lt;=J12748,"是","否")</x:f>
        <x:v>是</x:v>
      </x:c>
      <x:c r="L12748" s="36" t="n">
        <x:v>0.8124799486685916</x:v>
      </x:c>
      <x:c r="M12748" s="36" t="n">
        <x:f>1-L12748</x:f>
        <x:v>0.18752005133140837</x:v>
      </x:c>
      <x:c r="N12748" s="13" t="str">
        <x:v>是</x:v>
      </x:c>
      <x:c r="O12748" s="15"/>
      <x:c r="P12748" s="13" t="str"/>
    </x:row>
    <x:row r="12749">
      <x:c r="A12749" s="15" t="n">
        <x:v>12748</x:v>
      </x:c>
      <x:c r="B12749" s="13" t="str">
        <x:v>Heliconiinae-3</x:v>
      </x:c>
      <x:c r="C12749" s="13" t="str">
        <x:v>Heliconiinae</x:v>
      </x:c>
      <x:c r="D12749" s="33" t="n">
        <x:f>'AR_values'!I68</x:f>
        <x:v>2.5394332166507505</x:v>
      </x:c>
      <x:c r="E12749" s="33" t="str">
        <x:v>Lycaenidae_Lampides_boeticus</x:v>
      </x:c>
      <x:c r="F12749" s="33" t="str">
        <x:v>Lycaenidae</x:v>
      </x:c>
      <x:c r="G12749" s="33" t="n">
        <x:f>'AR_values'!I171</x:f>
        <x:v>2.4462672305614177</x:v>
      </x:c>
      <x:c r="H12749" s="33" t="n">
        <x:f>ABS(D12749-G12749)</x:f>
        <x:v>0.0931659860893328</x:v>
      </x:c>
      <x:c r="I12749" s="14" t="n">
        <x:f>IFERROR(H12749/AVERAGE(D12749,G12749),"")</x:f>
        <x:v>0.03737327866997224</x:v>
      </x:c>
      <x:c r="J12749" s="14" t="n">
        <x:f>'Method'!$B$2</x:f>
        <x:v>0.05</x:v>
      </x:c>
      <x:c r="K12749" s="13" t="str">
        <x:f>IF(I12749&lt;=J12749,"是","否")</x:f>
        <x:v>是</x:v>
      </x:c>
      <x:c r="L12749" s="36" t="n">
        <x:v>0.8191482204131064</x:v>
      </x:c>
      <x:c r="M12749" s="36" t="n">
        <x:f>1-L12749</x:f>
        <x:v>0.18085177958689358</x:v>
      </x:c>
      <x:c r="N12749" s="13" t="str">
        <x:v>是</x:v>
      </x:c>
      <x:c r="O12749" s="15"/>
      <x:c r="P12749" s="13" t="str"/>
    </x:row>
    <x:row r="12750">
      <x:c r="A12750" s="15" t="n">
        <x:v>12749</x:v>
      </x:c>
      <x:c r="B12750" s="13" t="str">
        <x:v>Hesperiidae-20</x:v>
      </x:c>
      <x:c r="C12750" s="13" t="str">
        <x:v>Hesperiidae</x:v>
      </x:c>
      <x:c r="D12750" s="33" t="n">
        <x:f>'AR_values'!I87</x:f>
        <x:v>3.009857822934138</x:v>
      </x:c>
      <x:c r="E12750" s="33" t="str">
        <x:v>Papilionidae-9</x:v>
      </x:c>
      <x:c r="F12750" s="33" t="str">
        <x:v>Papilionidae</x:v>
      </x:c>
      <x:c r="G12750" s="33" t="n">
        <x:f>'AR_values'!I260</x:f>
        <x:v>2.8994270303687606</x:v>
      </x:c>
      <x:c r="H12750" s="33" t="n">
        <x:f>ABS(D12750-G12750)</x:f>
        <x:v>0.11043079256537736</x:v>
      </x:c>
      <x:c r="I12750" s="14" t="n">
        <x:f>IFERROR(H12750/AVERAGE(D12750,G12750),"")</x:f>
        <x:v>0.03737534923660141</x:v>
      </x:c>
      <x:c r="J12750" s="14" t="n">
        <x:f>'Method'!$B$2</x:f>
        <x:v>0.05</x:v>
      </x:c>
      <x:c r="K12750" s="13" t="str">
        <x:f>IF(I12750&lt;=J12750,"是","否")</x:f>
        <x:v>是</x:v>
      </x:c>
      <x:c r="L12750" s="36" t="n">
        <x:v>0.719108744253812</x:v>
      </x:c>
      <x:c r="M12750" s="36" t="n">
        <x:f>1-L12750</x:f>
        <x:v>0.280891255746188</x:v>
      </x:c>
      <x:c r="N12750" s="13" t="str">
        <x:v>是</x:v>
      </x:c>
      <x:c r="O12750" s="15"/>
      <x:c r="P12750" s="13" t="str"/>
    </x:row>
    <x:row r="12751">
      <x:c r="A12751" s="15" t="n">
        <x:v>12750</x:v>
      </x:c>
      <x:c r="B12751" s="13" t="str">
        <x:v>Nymphalinae-1</x:v>
      </x:c>
      <x:c r="C12751" s="13" t="str">
        <x:v>Nymphalinae</x:v>
      </x:c>
      <x:c r="D12751" s="33" t="n">
        <x:f>'AR_values'!I189</x:f>
        <x:v>2.5541998356945363</x:v>
      </x:c>
      <x:c r="E12751" s="33" t="str">
        <x:v>Parnassiinae-2</x:v>
      </x:c>
      <x:c r="F12751" s="33" t="str">
        <x:v>Parnassiinae</x:v>
      </x:c>
      <x:c r="G12751" s="33" t="n">
        <x:f>'AR_values'!I269</x:f>
        <x:v>2.6514822493832084</x:v>
      </x:c>
      <x:c r="H12751" s="33" t="n">
        <x:f>ABS(D12751-G12751)</x:f>
        <x:v>0.09728241368867208</x:v>
      </x:c>
      <x:c r="I12751" s="14" t="n">
        <x:f>IFERROR(H12751/AVERAGE(D12751,G12751),"")</x:f>
        <x:v>0.03737547245443022</x:v>
      </x:c>
      <x:c r="J12751" s="14" t="n">
        <x:f>'Method'!$B$2</x:f>
        <x:v>0.05</x:v>
      </x:c>
      <x:c r="K12751" s="13" t="str">
        <x:f>IF(I12751&lt;=J12751,"是","否")</x:f>
        <x:v>是</x:v>
      </x:c>
      <x:c r="L12751" s="36" t="n">
        <x:v>0.9271212909942738</x:v>
      </x:c>
      <x:c r="M12751" s="36" t="n">
        <x:f>1-L12751</x:f>
        <x:v>0.07287870900572624</x:v>
      </x:c>
      <x:c r="N12751" s="13" t="str">
        <x:v>是</x:v>
      </x:c>
      <x:c r="O12751" s="15"/>
      <x:c r="P12751" s="13" t="str"/>
    </x:row>
    <x:row r="12752">
      <x:c r="A12752" s="15" t="n">
        <x:v>12751</x:v>
      </x:c>
      <x:c r="B12752" s="13" t="str">
        <x:v>Pieridae-27</x:v>
      </x:c>
      <x:c r="C12752" s="13" t="str">
        <x:v>Pieridae</x:v>
      </x:c>
      <x:c r="D12752" s="33" t="n">
        <x:f>'AR_values'!I292</x:f>
        <x:v>2.4097641192868773</x:v>
      </x:c>
      <x:c r="E12752" s="33" t="str">
        <x:v>Riodinidae-2</x:v>
      </x:c>
      <x:c r="F12752" s="33" t="str">
        <x:v>Riodinidae</x:v>
      </x:c>
      <x:c r="G12752" s="33" t="n">
        <x:f>'AR_values'!I343</x:f>
        <x:v>2.321349549491152</x:v>
      </x:c>
      <x:c r="H12752" s="33" t="n">
        <x:f>ABS(D12752-G12752)</x:f>
        <x:v>0.08841456979572548</x:v>
      </x:c>
      <x:c r="I12752" s="14" t="n">
        <x:f>IFERROR(H12752/AVERAGE(D12752,G12752),"")</x:f>
        <x:v>0.03737579605376996</x:v>
      </x:c>
      <x:c r="J12752" s="14" t="n">
        <x:f>'Method'!$B$2</x:f>
        <x:v>0.05</x:v>
      </x:c>
      <x:c r="K12752" s="13" t="str">
        <x:f>IF(I12752&lt;=J12752,"是","否")</x:f>
        <x:v>是</x:v>
      </x:c>
      <x:c r="L12752" s="36" t="n">
        <x:v>0.7479623182469793</x:v>
      </x:c>
      <x:c r="M12752" s="36" t="n">
        <x:f>1-L12752</x:f>
        <x:v>0.25203768175302066</x:v>
      </x:c>
      <x:c r="N12752" s="13" t="str">
        <x:v>是</x:v>
      </x:c>
      <x:c r="O12752" s="15"/>
      <x:c r="P12752" s="13" t="str"/>
    </x:row>
    <x:row r="12753">
      <x:c r="A12753" s="15" t="n">
        <x:v>12752</x:v>
      </x:c>
      <x:c r="B12753" s="13" t="str">
        <x:v>Hesperiidae_Taractrocera_papyria</x:v>
      </x:c>
      <x:c r="C12753" s="13" t="str">
        <x:v>Hesperiidae</x:v>
      </x:c>
      <x:c r="D12753" s="33" t="n">
        <x:f>'AR_values'!I124</x:f>
        <x:v>2.4454271732718333</x:v>
      </x:c>
      <x:c r="E12753" s="33" t="str">
        <x:v>Nymphalinae-3</x:v>
      </x:c>
      <x:c r="F12753" s="33" t="str">
        <x:v>Nymphalinae</x:v>
      </x:c>
      <x:c r="G12753" s="33" t="n">
        <x:f>'AR_values'!I211</x:f>
        <x:v>2.5385687278475513</x:v>
      </x:c>
      <x:c r="H12753" s="33" t="n">
        <x:f>ABS(D12753-G12753)</x:f>
        <x:v>0.09314155457571793</x:v>
      </x:c>
      <x:c r="I12753" s="14" t="n">
        <x:f>IFERROR(H12753/AVERAGE(D12753,G12753),"")</x:f>
        <x:v>0.03737625649122173</x:v>
      </x:c>
      <x:c r="J12753" s="14" t="n">
        <x:f>'Method'!$B$2</x:f>
        <x:v>0.05</x:v>
      </x:c>
      <x:c r="K12753" s="13" t="str">
        <x:f>IF(I12753&lt;=J12753,"是","否")</x:f>
        <x:v>是</x:v>
      </x:c>
      <x:c r="L12753" s="36" t="n">
        <x:v>0.7143505089394019</x:v>
      </x:c>
      <x:c r="M12753" s="36" t="n">
        <x:f>1-L12753</x:f>
        <x:v>0.2856494910605981</x:v>
      </x:c>
      <x:c r="N12753" s="13" t="str">
        <x:v>是</x:v>
      </x:c>
      <x:c r="O12753" s="15"/>
      <x:c r="P12753" s="13" t="str"/>
    </x:row>
    <x:row r="12754">
      <x:c r="A12754" s="15" t="n">
        <x:v>12753</x:v>
      </x:c>
      <x:c r="B12754" s="13" t="str">
        <x:v>Danainae-15</x:v>
      </x:c>
      <x:c r="C12754" s="13" t="str">
        <x:v>Danainae</x:v>
      </x:c>
      <x:c r="D12754" s="33" t="n">
        <x:f>'AR_values'!I36</x:f>
        <x:v>3.009911063670343</x:v>
      </x:c>
      <x:c r="E12754" s="33" t="str">
        <x:v>Papilionidae-11</x:v>
      </x:c>
      <x:c r="F12754" s="33" t="str">
        <x:v>Papilionidae</x:v>
      </x:c>
      <x:c r="G12754" s="33" t="n">
        <x:f>'AR_values'!I221</x:f>
        <x:v>2.89947550369946</x:v>
      </x:c>
      <x:c r="H12754" s="33" t="n">
        <x:f>ABS(D12754-G12754)</x:f>
        <x:v>0.11043555997088284</x:v>
      </x:c>
      <x:c r="I12754" s="14" t="n">
        <x:f>IFERROR(H12754/AVERAGE(D12754,G12754),"")</x:f>
        <x:v>0.037376319423975804</x:v>
      </x:c>
      <x:c r="J12754" s="14" t="n">
        <x:f>'Method'!$B$2</x:f>
        <x:v>0.05</x:v>
      </x:c>
      <x:c r="K12754" s="13" t="str">
        <x:f>IF(I12754&lt;=J12754,"是","否")</x:f>
        <x:v>是</x:v>
      </x:c>
      <x:c r="L12754" s="36" t="n">
        <x:v>0.7824054177248161</x:v>
      </x:c>
      <x:c r="M12754" s="36" t="n">
        <x:f>1-L12754</x:f>
        <x:v>0.2175945822751839</x:v>
      </x:c>
      <x:c r="N12754" s="13" t="str">
        <x:v>是</x:v>
      </x:c>
      <x:c r="O12754" s="15"/>
      <x:c r="P12754" s="13" t="str"/>
    </x:row>
    <x:row r="12755">
      <x:c r="A12755" s="15" t="n">
        <x:v>12754</x:v>
      </x:c>
      <x:c r="B12755" s="13" t="str">
        <x:v>Hesperiidae_Taractrocera_papyria</x:v>
      </x:c>
      <x:c r="C12755" s="13" t="str">
        <x:v>Hesperiidae</x:v>
      </x:c>
      <x:c r="D12755" s="33" t="n">
        <x:f>'AR_values'!I124</x:f>
        <x:v>2.4454271732718333</x:v>
      </x:c>
      <x:c r="E12755" s="33" t="str">
        <x:v>Nymphalinae-23</x:v>
      </x:c>
      <x:c r="F12755" s="33" t="str">
        <x:v>Nymphalinae</x:v>
      </x:c>
      <x:c r="G12755" s="33" t="n">
        <x:f>'AR_values'!I204</x:f>
        <x:v>2.538573367865507</x:v>
      </x:c>
      <x:c r="H12755" s="33" t="n">
        <x:f>ABS(D12755-G12755)</x:f>
        <x:v>0.09314619459367357</x:v>
      </x:c>
      <x:c r="I12755" s="14" t="n">
        <x:f>IFERROR(H12755/AVERAGE(D12755,G12755),"")</x:f>
        <x:v>0.03737808365984558</x:v>
      </x:c>
      <x:c r="J12755" s="14" t="n">
        <x:f>'Method'!$B$2</x:f>
        <x:v>0.05</x:v>
      </x:c>
      <x:c r="K12755" s="13" t="str">
        <x:f>IF(I12755&lt;=J12755,"是","否")</x:f>
        <x:v>是</x:v>
      </x:c>
      <x:c r="L12755" s="36" t="n">
        <x:v>0.7271412006255252</x:v>
      </x:c>
      <x:c r="M12755" s="36" t="n">
        <x:f>1-L12755</x:f>
        <x:v>0.27285879937447477</x:v>
      </x:c>
      <x:c r="N12755" s="13" t="str">
        <x:v>是</x:v>
      </x:c>
      <x:c r="O12755" s="15"/>
      <x:c r="P12755" s="13" t="str"/>
    </x:row>
    <x:row r="12756">
      <x:c r="A12756" s="15" t="n">
        <x:v>12755</x:v>
      </x:c>
      <x:c r="B12756" s="13" t="str">
        <x:v>Hesperiidae-35</x:v>
      </x:c>
      <x:c r="C12756" s="13" t="str">
        <x:v>Hesperiidae</x:v>
      </x:c>
      <x:c r="D12756" s="33" t="n">
        <x:f>'AR_values'!I103</x:f>
        <x:v>2.9054018143662637</x:v>
      </x:c>
      <x:c r="E12756" s="33" t="str">
        <x:v>Limenitidinae-11</x:v>
      </x:c>
      <x:c r="F12756" s="33" t="str">
        <x:v>Limenitidinae</x:v>
      </x:c>
      <x:c r="G12756" s="33" t="n">
        <x:f>'AR_values'!I132</x:f>
        <x:v>2.7987815350159404</x:v>
      </x:c>
      <x:c r="H12756" s="33" t="n">
        <x:f>ABS(D12756-G12756)</x:f>
        <x:v>0.10662027935032325</x:v>
      </x:c>
      <x:c r="I12756" s="14" t="n">
        <x:f>IFERROR(H12756/AVERAGE(D12756,G12756),"")</x:f>
        <x:v>0.03738318802878973</x:v>
      </x:c>
      <x:c r="J12756" s="14" t="n">
        <x:f>'Method'!$B$2</x:f>
        <x:v>0.05</x:v>
      </x:c>
      <x:c r="K12756" s="13" t="str">
        <x:f>IF(I12756&lt;=J12756,"是","否")</x:f>
        <x:v>是</x:v>
      </x:c>
      <x:c r="L12756" s="36" t="n">
        <x:v>0.8589641016224441</x:v>
      </x:c>
      <x:c r="M12756" s="36" t="n">
        <x:f>1-L12756</x:f>
        <x:v>0.14103589837755592</x:v>
      </x:c>
      <x:c r="N12756" s="13" t="str">
        <x:v>是</x:v>
      </x:c>
      <x:c r="O12756" s="15"/>
      <x:c r="P12756" s="13" t="str"/>
    </x:row>
    <x:row r="12757">
      <x:c r="A12757" s="15" t="n">
        <x:v>12756</x:v>
      </x:c>
      <x:c r="B12757" s="13" t="str">
        <x:v>Hesperiidae-33</x:v>
      </x:c>
      <x:c r="C12757" s="13" t="str">
        <x:v>Hesperiidae</x:v>
      </x:c>
      <x:c r="D12757" s="33" t="n">
        <x:f>'AR_values'!I101</x:f>
        <x:v>2.3794769606989794</x:v>
      </x:c>
      <x:c r="E12757" s="33" t="str">
        <x:v>Riodinidae-6</x:v>
      </x:c>
      <x:c r="F12757" s="33" t="str">
        <x:v>Riodinidae</x:v>
      </x:c>
      <x:c r="G12757" s="33" t="n">
        <x:f>'AR_values'!I354</x:f>
        <x:v>2.4701372196015763</x:v>
      </x:c>
      <x:c r="H12757" s="33" t="n">
        <x:f>ABS(D12757-G12757)</x:f>
        <x:v>0.09066025890259688</x:v>
      </x:c>
      <x:c r="I12757" s="14" t="n">
        <x:f>IFERROR(H12757/AVERAGE(D12757,G12757),"")</x:f>
        <x:v>0.037388648058175294</x:v>
      </x:c>
      <x:c r="J12757" s="14" t="n">
        <x:f>'Method'!$B$2</x:f>
        <x:v>0.05</x:v>
      </x:c>
      <x:c r="K12757" s="13" t="str">
        <x:f>IF(I12757&lt;=J12757,"是","否")</x:f>
        <x:v>是</x:v>
      </x:c>
      <x:c r="L12757" s="36" t="n">
        <x:v>0.8706855898138376</x:v>
      </x:c>
      <x:c r="M12757" s="36" t="n">
        <x:f>1-L12757</x:f>
        <x:v>0.1293144101861624</x:v>
      </x:c>
      <x:c r="N12757" s="13" t="str">
        <x:v>是</x:v>
      </x:c>
      <x:c r="O12757" s="15"/>
      <x:c r="P12757" s="13" t="str"/>
    </x:row>
    <x:row r="12758">
      <x:c r="A12758" s="15" t="n">
        <x:v>12757</x:v>
      </x:c>
      <x:c r="B12758" s="13" t="str">
        <x:v>Papilionidae-19</x:v>
      </x:c>
      <x:c r="C12758" s="13" t="str">
        <x:v>Papilionidae</x:v>
      </x:c>
      <x:c r="D12758" s="33" t="n">
        <x:f>'AR_values'!I229</x:f>
        <x:v>3.028256461981107</x:v>
      </x:c>
      <x:c r="E12758" s="33" t="str">
        <x:v>Papilionidae_Graphium_agamemnon</x:v>
      </x:c>
      <x:c r="F12758" s="33" t="str">
        <x:v>Papilionidae</x:v>
      </x:c>
      <x:c r="G12758" s="33" t="n">
        <x:f>'AR_values'!I262</x:f>
        <x:v>2.9171092824470413</x:v>
      </x:c>
      <x:c r="H12758" s="33" t="n">
        <x:f>ABS(D12758-G12758)</x:f>
        <x:v>0.11114717953406572</x:v>
      </x:c>
      <x:c r="I12758" s="14" t="n">
        <x:f>IFERROR(H12758/AVERAGE(D12758,G12758),"")</x:f>
        <x:v>0.03738951792435315</x:v>
      </x:c>
      <x:c r="J12758" s="14" t="n">
        <x:f>'Method'!$B$2</x:f>
        <x:v>0.05</x:v>
      </x:c>
      <x:c r="K12758" s="13" t="str">
        <x:f>IF(I12758&lt;=J12758,"是","否")</x:f>
        <x:v>是</x:v>
      </x:c>
      <x:c r="L12758" s="36" t="n">
        <x:v>0.9302279400292195</x:v>
      </x:c>
      <x:c r="M12758" s="36" t="n">
        <x:f>1-L12758</x:f>
        <x:v>0.06977205997078051</x:v>
      </x:c>
      <x:c r="N12758" s="13" t="str">
        <x:v>否</x:v>
      </x:c>
      <x:c r="O12758" s="15"/>
      <x:c r="P12758" s="13" t="str"/>
    </x:row>
    <x:row r="12759">
      <x:c r="A12759" s="15" t="n">
        <x:v>12758</x:v>
      </x:c>
      <x:c r="B12759" s="13" t="str">
        <x:v>Lycaenidae_Ogyris_genoveva</x:v>
      </x:c>
      <x:c r="C12759" s="13" t="str">
        <x:v>Lycaenidae</x:v>
      </x:c>
      <x:c r="D12759" s="33" t="n">
        <x:f>'AR_values'!I178</x:f>
        <x:v>2.47951699545104</x:v>
      </x:c>
      <x:c r="E12759" s="33" t="str">
        <x:v>Lycaenidae_Ogyris_oroetus</x:v>
      </x:c>
      <x:c r="F12759" s="33" t="str">
        <x:v>Lycaenidae</x:v>
      </x:c>
      <x:c r="G12759" s="33" t="n">
        <x:f>'AR_values'!I181</x:f>
        <x:v>2.3885084100755156</x:v>
      </x:c>
      <x:c r="H12759" s="33" t="n">
        <x:f>ABS(D12759-G12759)</x:f>
        <x:v>0.09100858537552448</x:v>
      </x:c>
      <x:c r="I12759" s="14" t="n">
        <x:f>IFERROR(H12759/AVERAGE(D12759,G12759),"")</x:f>
        <x:v>0.03739034938979758</x:v>
      </x:c>
      <x:c r="J12759" s="14" t="n">
        <x:f>'Method'!$B$2</x:f>
        <x:v>0.05</x:v>
      </x:c>
      <x:c r="K12759" s="13" t="str">
        <x:f>IF(I12759&lt;=J12759,"是","否")</x:f>
        <x:v>是</x:v>
      </x:c>
      <x:c r="L12759" s="36" t="n">
        <x:v>0.9098052731345856</x:v>
      </x:c>
      <x:c r="M12759" s="36" t="n">
        <x:f>1-L12759</x:f>
        <x:v>0.09019472686541441</x:v>
      </x:c>
      <x:c r="N12759" s="13" t="str">
        <x:v>否</x:v>
      </x:c>
      <x:c r="O12759" s="15"/>
      <x:c r="P12759" s="13" t="str"/>
    </x:row>
    <x:row r="12760">
      <x:c r="A12760" s="15" t="n">
        <x:v>12759</x:v>
      </x:c>
      <x:c r="B12760" s="13" t="str">
        <x:v>Danainae-15</x:v>
      </x:c>
      <x:c r="C12760" s="13" t="str">
        <x:v>Danainae</x:v>
      </x:c>
      <x:c r="D12760" s="33" t="n">
        <x:f>'AR_values'!I36</x:f>
        <x:v>3.009911063670343</x:v>
      </x:c>
      <x:c r="E12760" s="33" t="str">
        <x:v>Papilionidae-9</x:v>
      </x:c>
      <x:c r="F12760" s="33" t="str">
        <x:v>Papilionidae</x:v>
      </x:c>
      <x:c r="G12760" s="33" t="n">
        <x:f>'AR_values'!I260</x:f>
        <x:v>2.8994270303687606</x:v>
      </x:c>
      <x:c r="H12760" s="33" t="n">
        <x:f>ABS(D12760-G12760)</x:f>
        <x:v>0.11048403330158241</x:v>
      </x:c>
      <x:c r="I12760" s="14" t="n">
        <x:f>IFERROR(H12760/AVERAGE(D12760,G12760),"")</x:f>
        <x:v>0.03739303168760318</x:v>
      </x:c>
      <x:c r="J12760" s="14" t="n">
        <x:f>'Method'!$B$2</x:f>
        <x:v>0.05</x:v>
      </x:c>
      <x:c r="K12760" s="13" t="str">
        <x:f>IF(I12760&lt;=J12760,"是","否")</x:f>
        <x:v>是</x:v>
      </x:c>
      <x:c r="L12760" s="36" t="n">
        <x:v>0.8633517545531266</x:v>
      </x:c>
      <x:c r="M12760" s="36" t="n">
        <x:f>1-L12760</x:f>
        <x:v>0.13664824544687337</x:v>
      </x:c>
      <x:c r="N12760" s="13" t="str">
        <x:v>是</x:v>
      </x:c>
      <x:c r="O12760" s="15"/>
      <x:c r="P12760" s="13" t="str"/>
    </x:row>
    <x:row r="12761">
      <x:c r="A12761" s="15" t="n">
        <x:v>12760</x:v>
      </x:c>
      <x:c r="B12761" s="13" t="str">
        <x:v>Hesperiidae-34</x:v>
      </x:c>
      <x:c r="C12761" s="13" t="str">
        <x:v>Hesperiidae</x:v>
      </x:c>
      <x:c r="D12761" s="33" t="n">
        <x:f>'AR_values'!I102</x:f>
        <x:v>2.501602453160766</x:v>
      </x:c>
      <x:c r="E12761" s="33" t="str">
        <x:v>Pieridae-27</x:v>
      </x:c>
      <x:c r="F12761" s="33" t="str">
        <x:v>Pieridae</x:v>
      </x:c>
      <x:c r="G12761" s="33" t="n">
        <x:f>'AR_values'!I292</x:f>
        <x:v>2.4097641192868773</x:v>
      </x:c>
      <x:c r="H12761" s="33" t="n">
        <x:f>ABS(D12761-G12761)</x:f>
        <x:v>0.09183833387388862</x:v>
      </x:c>
      <x:c r="I12761" s="14" t="n">
        <x:f>IFERROR(H12761/AVERAGE(D12761,G12761),"")</x:f>
        <x:v>0.03739828111755861</x:v>
      </x:c>
      <x:c r="J12761" s="14" t="n">
        <x:f>'Method'!$B$2</x:f>
        <x:v>0.05</x:v>
      </x:c>
      <x:c r="K12761" s="13" t="str">
        <x:f>IF(I12761&lt;=J12761,"是","否")</x:f>
        <x:v>是</x:v>
      </x:c>
      <x:c r="L12761" s="36" t="n">
        <x:v>0.8019635989086247</x:v>
      </x:c>
      <x:c r="M12761" s="36" t="n">
        <x:f>1-L12761</x:f>
        <x:v>0.19803640109137532</x:v>
      </x:c>
      <x:c r="N12761" s="13" t="str">
        <x:v>是</x:v>
      </x:c>
      <x:c r="O12761" s="15"/>
      <x:c r="P12761" s="13" t="str"/>
    </x:row>
    <x:row r="12762">
      <x:c r="A12762" s="15" t="n">
        <x:v>12761</x:v>
      </x:c>
      <x:c r="B12762" s="13" t="str">
        <x:v>Danainae-5</x:v>
      </x:c>
      <x:c r="C12762" s="13" t="str">
        <x:v>Danainae</x:v>
      </x:c>
      <x:c r="D12762" s="33" t="n">
        <x:f>'AR_values'!I47</x:f>
        <x:v>2.499372504343995</x:v>
      </x:c>
      <x:c r="E12762" s="33" t="str">
        <x:v>Hesperiidae-10</x:v>
      </x:c>
      <x:c r="F12762" s="33" t="str">
        <x:v>Hesperiidae</x:v>
      </x:c>
      <x:c r="G12762" s="33" t="n">
        <x:f>'AR_values'!I76</x:f>
        <x:v>2.5946325444004152</x:v>
      </x:c>
      <x:c r="H12762" s="33" t="n">
        <x:f>ABS(D12762-G12762)</x:f>
        <x:v>0.09526004005642008</x:v>
      </x:c>
      <x:c r="I12762" s="14" t="n">
        <x:f>IFERROR(H12762/AVERAGE(D12762,G12762),"")</x:f>
        <x:v>0.03740084241962035</x:v>
      </x:c>
      <x:c r="J12762" s="14" t="n">
        <x:f>'Method'!$B$2</x:f>
        <x:v>0.05</x:v>
      </x:c>
      <x:c r="K12762" s="13" t="str">
        <x:f>IF(I12762&lt;=J12762,"是","否")</x:f>
        <x:v>是</x:v>
      </x:c>
      <x:c r="L12762" s="36" t="n">
        <x:v>0.705346496363695</x:v>
      </x:c>
      <x:c r="M12762" s="36" t="n">
        <x:f>1-L12762</x:f>
        <x:v>0.29465350363630505</x:v>
      </x:c>
      <x:c r="N12762" s="13" t="str">
        <x:v>是</x:v>
      </x:c>
      <x:c r="O12762" s="15"/>
      <x:c r="P12762" s="13" t="str"/>
    </x:row>
    <x:row r="12763">
      <x:c r="A12763" s="15" t="n">
        <x:v>12762</x:v>
      </x:c>
      <x:c r="B12763" s="13" t="str">
        <x:v>Nymphalinae-19</x:v>
      </x:c>
      <x:c r="C12763" s="13" t="str">
        <x:v>Nymphalinae</x:v>
      </x:c>
      <x:c r="D12763" s="33" t="n">
        <x:f>'AR_values'!I199</x:f>
        <x:v>2.6845789712372956</x:v>
      </x:c>
      <x:c r="E12763" s="33" t="str">
        <x:v>Papilionidae_Deoris_agetes</x:v>
      </x:c>
      <x:c r="F12763" s="33" t="str">
        <x:v>Papilionidae</x:v>
      </x:c>
      <x:c r="G12763" s="33" t="n">
        <x:f>'AR_values'!I261</x:f>
        <x:v>2.5860158681597234</x:v>
      </x:c>
      <x:c r="H12763" s="33" t="n">
        <x:f>ABS(D12763-G12763)</x:f>
        <x:v>0.09856310307757221</x:v>
      </x:c>
      <x:c r="I12763" s="14" t="n">
        <x:f>IFERROR(H12763/AVERAGE(D12763,G12763),"")</x:f>
        <x:v>0.03740113064310149</x:v>
      </x:c>
      <x:c r="J12763" s="14" t="n">
        <x:f>'Method'!$B$2</x:f>
        <x:v>0.05</x:v>
      </x:c>
      <x:c r="K12763" s="13" t="str">
        <x:f>IF(I12763&lt;=J12763,"是","否")</x:f>
        <x:v>是</x:v>
      </x:c>
      <x:c r="L12763" s="36" t="n">
        <x:v>0.9019894820400873</x:v>
      </x:c>
      <x:c r="M12763" s="36" t="n">
        <x:f>1-L12763</x:f>
        <x:v>0.09801051795991267</x:v>
      </x:c>
      <x:c r="N12763" s="13" t="str">
        <x:v>是</x:v>
      </x:c>
      <x:c r="O12763" s="15"/>
      <x:c r="P12763" s="13" t="str"/>
    </x:row>
    <x:row r="12764">
      <x:c r="A12764" s="15" t="n">
        <x:v>12763</x:v>
      </x:c>
      <x:c r="B12764" s="13" t="str">
        <x:v>Danainae-5</x:v>
      </x:c>
      <x:c r="C12764" s="13" t="str">
        <x:v>Danainae</x:v>
      </x:c>
      <x:c r="D12764" s="33" t="n">
        <x:f>'AR_values'!I47</x:f>
        <x:v>2.499372504343995</x:v>
      </x:c>
      <x:c r="E12764" s="33" t="str">
        <x:v>Satyrinae-1</x:v>
      </x:c>
      <x:c r="F12764" s="33" t="str">
        <x:v>Satyrinae</x:v>
      </x:c>
      <x:c r="G12764" s="33" t="n">
        <x:f>'AR_values'!I358</x:f>
        <x:v>2.4076047196767663</x:v>
      </x:c>
      <x:c r="H12764" s="33" t="n">
        <x:f>ABS(D12764-G12764)</x:f>
        <x:v>0.0917677846672289</x:v>
      </x:c>
      <x:c r="I12764" s="14" t="n">
        <x:f>IFERROR(H12764/AVERAGE(D12764,G12764),"")</x:f>
        <x:v>0.03740297966658776</x:v>
      </x:c>
      <x:c r="J12764" s="14" t="n">
        <x:f>'Method'!$B$2</x:f>
        <x:v>0.05</x:v>
      </x:c>
      <x:c r="K12764" s="13" t="str">
        <x:f>IF(I12764&lt;=J12764,"是","否")</x:f>
        <x:v>是</x:v>
      </x:c>
      <x:c r="L12764" s="36" t="n">
        <x:v>0.8149676028293895</x:v>
      </x:c>
      <x:c r="M12764" s="36" t="n">
        <x:f>1-L12764</x:f>
        <x:v>0.18503239717061049</x:v>
      </x:c>
      <x:c r="N12764" s="13" t="str">
        <x:v>是</x:v>
      </x:c>
      <x:c r="O12764" s="15"/>
      <x:c r="P12764" s="13" t="str"/>
    </x:row>
    <x:row r="12765">
      <x:c r="A12765" s="15" t="n">
        <x:v>12764</x:v>
      </x:c>
      <x:c r="B12765" s="13" t="str">
        <x:v>Pieridae-2</x:v>
      </x:c>
      <x:c r="C12765" s="13" t="str">
        <x:v>Pieridae</x:v>
      </x:c>
      <x:c r="D12765" s="33" t="n">
        <x:f>'AR_values'!I284</x:f>
        <x:v>2.655534957236157</x:v>
      </x:c>
      <x:c r="E12765" s="33" t="str">
        <x:v>Pieridae-9</x:v>
      </x:c>
      <x:c r="F12765" s="33" t="str">
        <x:v>Pieridae</x:v>
      </x:c>
      <x:c r="G12765" s="33" t="n">
        <x:f>'AR_values'!I299</x:f>
        <x:v>2.7567727221374767</x:v>
      </x:c>
      <x:c r="H12765" s="33" t="n">
        <x:f>ABS(D12765-G12765)</x:f>
        <x:v>0.10123776490131986</x:v>
      </x:c>
      <x:c r="I12765" s="14" t="n">
        <x:f>IFERROR(H12765/AVERAGE(D12765,G12765),"")</x:f>
        <x:v>0.03741020315128726</x:v>
      </x:c>
      <x:c r="J12765" s="14" t="n">
        <x:f>'Method'!$B$2</x:f>
        <x:v>0.05</x:v>
      </x:c>
      <x:c r="K12765" s="13" t="str">
        <x:f>IF(I12765&lt;=J12765,"是","否")</x:f>
        <x:v>是</x:v>
      </x:c>
      <x:c r="L12765" s="36" t="n">
        <x:v>0.757824265813253</x:v>
      </x:c>
      <x:c r="M12765" s="36" t="n">
        <x:f>1-L12765</x:f>
        <x:v>0.24217573418674698</x:v>
      </x:c>
      <x:c r="N12765" s="13" t="str">
        <x:v>否</x:v>
      </x:c>
      <x:c r="O12765" s="15"/>
      <x:c r="P12765" s="13" t="str"/>
    </x:row>
    <x:row r="12766">
      <x:c r="A12766" s="15" t="n">
        <x:v>12765</x:v>
      </x:c>
      <x:c r="B12766" s="13" t="str">
        <x:v>Riodinidae-12</x:v>
      </x:c>
      <x:c r="C12766" s="13" t="str">
        <x:v>Riodinidae</x:v>
      </x:c>
      <x:c r="D12766" s="33" t="n">
        <x:f>'AR_values'!I336</x:f>
        <x:v>2.3219799649715265</x:v>
      </x:c>
      <x:c r="E12766" s="33" t="str">
        <x:v>Satyrinae-4</x:v>
      </x:c>
      <x:c r="F12766" s="33" t="str">
        <x:v>Satyrinae</x:v>
      </x:c>
      <x:c r="G12766" s="33" t="n">
        <x:f>'AR_values'!I379</x:f>
        <x:v>2.410510901432053</x:v>
      </x:c>
      <x:c r="H12766" s="33" t="n">
        <x:f>ABS(D12766-G12766)</x:f>
        <x:v>0.08853093646052645</x:v>
      </x:c>
      <x:c r="I12766" s="14" t="n">
        <x:f>IFERROR(H12766/AVERAGE(D12766,G12766),"")</x:f>
        <x:v>0.03741409712547628</x:v>
      </x:c>
      <x:c r="J12766" s="14" t="n">
        <x:f>'Method'!$B$2</x:f>
        <x:v>0.05</x:v>
      </x:c>
      <x:c r="K12766" s="13" t="str">
        <x:f>IF(I12766&lt;=J12766,"是","否")</x:f>
        <x:v>是</x:v>
      </x:c>
      <x:c r="L12766" s="36" t="n">
        <x:v>0.7395369681907537</x:v>
      </x:c>
      <x:c r="M12766" s="36" t="n">
        <x:f>1-L12766</x:f>
        <x:v>0.26046303180924635</x:v>
      </x:c>
      <x:c r="N12766" s="13" t="str">
        <x:v>是</x:v>
      </x:c>
      <x:c r="O12766" s="15"/>
      <x:c r="P12766" s="13" t="str"/>
    </x:row>
    <x:row r="12767">
      <x:c r="A12767" s="15" t="n">
        <x:v>12766</x:v>
      </x:c>
      <x:c r="B12767" s="13" t="str">
        <x:v>Heliconiinae-21</x:v>
      </x:c>
      <x:c r="C12767" s="13" t="str">
        <x:v>Heliconiinae</x:v>
      </x:c>
      <x:c r="D12767" s="33" t="n">
        <x:f>'AR_values'!I65</x:f>
        <x:v>2.475657871833206</x:v>
      </x:c>
      <x:c r="E12767" s="33" t="str">
        <x:v>Heliconiinae-22</x:v>
      </x:c>
      <x:c r="F12767" s="33" t="str">
        <x:v>Heliconiinae</x:v>
      </x:c>
      <x:c r="G12767" s="33" t="n">
        <x:f>'AR_values'!I66</x:f>
        <x:v>2.5700482441884245</x:v>
      </x:c>
      <x:c r="H12767" s="33" t="n">
        <x:f>ABS(D12767-G12767)</x:f>
        <x:v>0.09439037235521841</x:v>
      </x:c>
      <x:c r="I12767" s="14" t="n">
        <x:f>IFERROR(H12767/AVERAGE(D12767,G12767),"")</x:f>
        <x:v>0.03741413795603381</x:v>
      </x:c>
      <x:c r="J12767" s="14" t="n">
        <x:f>'Method'!$B$2</x:f>
        <x:v>0.05</x:v>
      </x:c>
      <x:c r="K12767" s="13" t="str">
        <x:f>IF(I12767&lt;=J12767,"是","否")</x:f>
        <x:v>是</x:v>
      </x:c>
      <x:c r="L12767" s="36" t="n">
        <x:v>0.949940332675775</x:v>
      </x:c>
      <x:c r="M12767" s="36" t="n">
        <x:f>1-L12767</x:f>
        <x:v>0.050059667324224955</x:v>
      </x:c>
      <x:c r="N12767" s="13" t="str">
        <x:v>否</x:v>
      </x:c>
      <x:c r="O12767" s="15"/>
      <x:c r="P12767" s="13" t="str"/>
    </x:row>
    <x:row r="12768">
      <x:c r="A12768" s="15" t="n">
        <x:v>12767</x:v>
      </x:c>
      <x:c r="B12768" s="13" t="str">
        <x:v>Hesperiidae-17</x:v>
      </x:c>
      <x:c r="C12768" s="13" t="str">
        <x:v>Hesperiidae</x:v>
      </x:c>
      <x:c r="D12768" s="33" t="n">
        <x:f>'AR_values'!I83</x:f>
        <x:v>2.640925848247515</x:v>
      </x:c>
      <x:c r="E12768" s="33" t="str">
        <x:v>Pieridae-17</x:v>
      </x:c>
      <x:c r="F12768" s="33" t="str">
        <x:v>Pieridae</x:v>
      </x:c>
      <x:c r="G12768" s="33" t="n">
        <x:f>'AR_values'!I281</x:f>
        <x:v>2.7416290816269444</x:v>
      </x:c>
      <x:c r="H12768" s="33" t="n">
        <x:f>ABS(D12768-G12768)</x:f>
        <x:v>0.10070323337942932</x:v>
      </x:c>
      <x:c r="I12768" s="14" t="n">
        <x:f>IFERROR(H12768/AVERAGE(D12768,G12768),"")</x:f>
        <x:v>0.037418376474154476</x:v>
      </x:c>
      <x:c r="J12768" s="14" t="n">
        <x:f>'Method'!$B$2</x:f>
        <x:v>0.05</x:v>
      </x:c>
      <x:c r="K12768" s="13" t="str">
        <x:f>IF(I12768&lt;=J12768,"是","否")</x:f>
        <x:v>是</x:v>
      </x:c>
      <x:c r="L12768" s="36" t="n">
        <x:v>0.6963178053713266</x:v>
      </x:c>
      <x:c r="M12768" s="36" t="n">
        <x:f>1-L12768</x:f>
        <x:v>0.3036821946286734</x:v>
      </x:c>
      <x:c r="N12768" s="13" t="str">
        <x:v>是</x:v>
      </x:c>
      <x:c r="O12768" s="15"/>
      <x:c r="P12768" s="13" t="str"/>
    </x:row>
    <x:row r="12769">
      <x:c r="A12769" s="15" t="n">
        <x:v>12768</x:v>
      </x:c>
      <x:c r="B12769" s="13" t="str">
        <x:v>Pieridae_Belenois_java</x:v>
      </x:c>
      <x:c r="C12769" s="13" t="str">
        <x:v>Pieridae</x:v>
      </x:c>
      <x:c r="D12769" s="33" t="n">
        <x:f>'AR_values'!I323</x:f>
        <x:v>2.814177773844935</x:v>
      </x:c>
      <x:c r="E12769" s="33" t="str">
        <x:v>Pieridae_Delias_aganippe</x:v>
      </x:c>
      <x:c r="F12769" s="33" t="str">
        <x:v>Pieridae</x:v>
      </x:c>
      <x:c r="G12769" s="33" t="n">
        <x:f>'AR_values'!I326</x:f>
        <x:v>2.9214998490230997</x:v>
      </x:c>
      <x:c r="H12769" s="33" t="n">
        <x:f>ABS(D12769-G12769)</x:f>
        <x:v>0.1073220751781645</x:v>
      </x:c>
      <x:c r="I12769" s="14" t="n">
        <x:f>IFERROR(H12769/AVERAGE(D12769,G12769),"")</x:f>
        <x:v>0.0374226315475868</x:v>
      </x:c>
      <x:c r="J12769" s="14" t="n">
        <x:f>'Method'!$B$2</x:f>
        <x:v>0.05</x:v>
      </x:c>
      <x:c r="K12769" s="13" t="str">
        <x:f>IF(I12769&lt;=J12769,"是","否")</x:f>
        <x:v>是</x:v>
      </x:c>
      <x:c r="L12769" s="36" t="n">
        <x:v>0.8615999050970777</x:v>
      </x:c>
      <x:c r="M12769" s="36" t="n">
        <x:f>1-L12769</x:f>
        <x:v>0.13840009490292227</x:v>
      </x:c>
      <x:c r="N12769" s="13" t="str">
        <x:v>否</x:v>
      </x:c>
      <x:c r="O12769" s="15"/>
      <x:c r="P12769" s="13" t="str"/>
    </x:row>
    <x:row r="12770">
      <x:c r="A12770" s="15" t="n">
        <x:v>12769</x:v>
      </x:c>
      <x:c r="B12770" s="13" t="str">
        <x:v>Charaxinae-12</x:v>
      </x:c>
      <x:c r="C12770" s="13" t="str">
        <x:v>Charaxinae</x:v>
      </x:c>
      <x:c r="D12770" s="33" t="n">
        <x:f>'AR_values'!I19</x:f>
        <x:v>2.554072397947023</x:v>
      </x:c>
      <x:c r="E12770" s="33" t="str">
        <x:v>Parnassiinae-2</x:v>
      </x:c>
      <x:c r="F12770" s="33" t="str">
        <x:v>Parnassiinae</x:v>
      </x:c>
      <x:c r="G12770" s="33" t="n">
        <x:f>'AR_values'!I269</x:f>
        <x:v>2.6514822493832084</x:v>
      </x:c>
      <x:c r="H12770" s="33" t="n">
        <x:f>ABS(D12770-G12770)</x:f>
        <x:v>0.09740985143618541</x:v>
      </x:c>
      <x:c r="I12770" s="14" t="n">
        <x:f>IFERROR(H12770/AVERAGE(D12770,G12770),"")</x:f>
        <x:v>0.037425349664187625</x:v>
      </x:c>
      <x:c r="J12770" s="14" t="n">
        <x:f>'Method'!$B$2</x:f>
        <x:v>0.05</x:v>
      </x:c>
      <x:c r="K12770" s="13" t="str">
        <x:f>IF(I12770&lt;=J12770,"是","否")</x:f>
        <x:v>是</x:v>
      </x:c>
      <x:c r="L12770" s="36" t="n">
        <x:v>0.7237029140014215</x:v>
      </x:c>
      <x:c r="M12770" s="36" t="n">
        <x:f>1-L12770</x:f>
        <x:v>0.2762970859985785</x:v>
      </x:c>
      <x:c r="N12770" s="13" t="str">
        <x:v>是</x:v>
      </x:c>
      <x:c r="O12770" s="15"/>
      <x:c r="P12770" s="13" t="str"/>
    </x:row>
    <x:row r="12771">
      <x:c r="A12771" s="15" t="n">
        <x:v>12770</x:v>
      </x:c>
      <x:c r="B12771" s="13" t="str">
        <x:v>Lycaenidae_Candalides_acasta</x:v>
      </x:c>
      <x:c r="C12771" s="13" t="str">
        <x:v>Lycaenidae</x:v>
      </x:c>
      <x:c r="D12771" s="33" t="n">
        <x:f>'AR_values'!I164</x:f>
        <x:v>2.4245150825976376</x:v>
      </x:c>
      <x:c r="E12771" s="33" t="str">
        <x:v>Pieridae-Coliadinae-8</x:v>
      </x:c>
      <x:c r="F12771" s="33" t="str">
        <x:v>Pieridae-Coliadinae</x:v>
      </x:c>
      <x:c r="G12771" s="33" t="n">
        <x:f>'AR_values'!I320</x:f>
        <x:v>2.3354395933001033</x:v>
      </x:c>
      <x:c r="H12771" s="33" t="n">
        <x:f>ABS(D12771-G12771)</x:f>
        <x:v>0.08907548929753428</x:v>
      </x:c>
      <x:c r="I12771" s="14" t="n">
        <x:f>IFERROR(H12771/AVERAGE(D12771,G12771),"")</x:f>
        <x:v>0.037427032550781336</x:v>
      </x:c>
      <x:c r="J12771" s="14" t="n">
        <x:f>'Method'!$B$2</x:f>
        <x:v>0.05</x:v>
      </x:c>
      <x:c r="K12771" s="13" t="str">
        <x:f>IF(I12771&lt;=J12771,"是","否")</x:f>
        <x:v>是</x:v>
      </x:c>
      <x:c r="L12771" s="36" t="n">
        <x:v>0.7882469364551312</x:v>
      </x:c>
      <x:c r="M12771" s="36" t="n">
        <x:f>1-L12771</x:f>
        <x:v>0.21175306354486878</x:v>
      </x:c>
      <x:c r="N12771" s="13" t="str">
        <x:v>是</x:v>
      </x:c>
      <x:c r="O12771" s="15"/>
      <x:c r="P12771" s="13" t="str"/>
    </x:row>
    <x:row r="12772">
      <x:c r="A12772" s="15" t="n">
        <x:v>12771</x:v>
      </x:c>
      <x:c r="B12772" s="13" t="str">
        <x:v>Papilionidae_Graphium_agamemnon</x:v>
      </x:c>
      <x:c r="C12772" s="13" t="str">
        <x:v>Papilionidae</x:v>
      </x:c>
      <x:c r="D12772" s="33" t="n">
        <x:f>'AR_values'!I262</x:f>
        <x:v>2.9171092824470413</x:v>
      </x:c>
      <x:c r="E12772" s="33" t="str">
        <x:v>Pieridae-12</x:v>
      </x:c>
      <x:c r="F12772" s="33" t="str">
        <x:v>Pieridae</x:v>
      </x:c>
      <x:c r="G12772" s="33" t="n">
        <x:f>'AR_values'!I277</x:f>
        <x:v>2.809922973063713</x:v>
      </x:c>
      <x:c r="H12772" s="33" t="n">
        <x:f>ABS(D12772-G12772)</x:f>
        <x:v>0.1071863093833283</x:v>
      </x:c>
      <x:c r="I12772" s="14" t="n">
        <x:f>IFERROR(H12772/AVERAGE(D12772,G12772),"")</x:f>
        <x:v>0.037431711434902364</x:v>
      </x:c>
      <x:c r="J12772" s="14" t="n">
        <x:f>'Method'!$B$2</x:f>
        <x:v>0.05</x:v>
      </x:c>
      <x:c r="K12772" s="13" t="str">
        <x:f>IF(I12772&lt;=J12772,"是","否")</x:f>
        <x:v>是</x:v>
      </x:c>
      <x:c r="L12772" s="36" t="n">
        <x:v>0.7284656343717486</x:v>
      </x:c>
      <x:c r="M12772" s="36" t="n">
        <x:f>1-L12772</x:f>
        <x:v>0.2715343656282514</x:v>
      </x:c>
      <x:c r="N12772" s="13" t="str">
        <x:v>是</x:v>
      </x:c>
      <x:c r="O12772" s="15"/>
      <x:c r="P12772" s="13" t="str"/>
    </x:row>
    <x:row r="12773">
      <x:c r="A12773" s="15" t="n">
        <x:v>12772</x:v>
      </x:c>
      <x:c r="B12773" s="13" t="str">
        <x:v>Hesperiidae_Croitana_arenaria</x:v>
      </x:c>
      <x:c r="C12773" s="13" t="str">
        <x:v>Hesperiidae</x:v>
      </x:c>
      <x:c r="D12773" s="33" t="n">
        <x:f>'AR_values'!I114</x:f>
        <x:v>2.5620752867382506</x:v>
      </x:c>
      <x:c r="E12773" s="33" t="str">
        <x:v>Nymphalinae-6</x:v>
      </x:c>
      <x:c r="F12773" s="33" t="str">
        <x:v>Nymphalinae</x:v>
      </x:c>
      <x:c r="G12773" s="33" t="n">
        <x:f>'AR_values'!I215</x:f>
        <x:v>2.6598117071739735</x:v>
      </x:c>
      <x:c r="H12773" s="33" t="n">
        <x:f>ABS(D12773-G12773)</x:f>
        <x:v>0.09773642043572295</x:v>
      </x:c>
      <x:c r="I12773" s="14" t="n">
        <x:f>IFERROR(H12773/AVERAGE(D12773,G12773),"")</x:f>
        <x:v>0.03743337247614356</x:v>
      </x:c>
      <x:c r="J12773" s="14" t="n">
        <x:f>'Method'!$B$2</x:f>
        <x:v>0.05</x:v>
      </x:c>
      <x:c r="K12773" s="13" t="str">
        <x:f>IF(I12773&lt;=J12773,"是","否")</x:f>
        <x:v>是</x:v>
      </x:c>
      <x:c r="L12773" s="36" t="n">
        <x:v>0.7925555902452562</x:v>
      </x:c>
      <x:c r="M12773" s="36" t="n">
        <x:f>1-L12773</x:f>
        <x:v>0.20744440975474376</x:v>
      </x:c>
      <x:c r="N12773" s="13" t="str">
        <x:v>是</x:v>
      </x:c>
      <x:c r="O12773" s="15"/>
      <x:c r="P12773" s="13" t="str"/>
    </x:row>
    <x:row r="12774">
      <x:c r="A12774" s="15" t="n">
        <x:v>12773</x:v>
      </x:c>
      <x:c r="B12774" s="13" t="str">
        <x:v>Hesperiidae-3</x:v>
      </x:c>
      <x:c r="C12774" s="13" t="str">
        <x:v>Hesperiidae</x:v>
      </x:c>
      <x:c r="D12774" s="33" t="n">
        <x:f>'AR_values'!I97</x:f>
        <x:v>2.591973325677966</x:v>
      </x:c>
      <x:c r="E12774" s="33" t="str">
        <x:v>Satyrinae-26</x:v>
      </x:c>
      <x:c r="F12774" s="33" t="str">
        <x:v>Satyrinae</x:v>
      </x:c>
      <x:c r="G12774" s="33" t="n">
        <x:f>'AR_values'!I376</x:f>
        <x:v>2.4967235067878812</x:v>
      </x:c>
      <x:c r="H12774" s="33" t="n">
        <x:f>ABS(D12774-G12774)</x:f>
        <x:v>0.09524981889008455</x:v>
      </x:c>
      <x:c r="I12774" s="14" t="n">
        <x:f>IFERROR(H12774/AVERAGE(D12774,G12774),"")</x:f>
        <x:v>0.03743583947952703</x:v>
      </x:c>
      <x:c r="J12774" s="14" t="n">
        <x:f>'Method'!$B$2</x:f>
        <x:v>0.05</x:v>
      </x:c>
      <x:c r="K12774" s="13" t="str">
        <x:f>IF(I12774&lt;=J12774,"是","否")</x:f>
        <x:v>是</x:v>
      </x:c>
      <x:c r="L12774" s="36" t="n">
        <x:v>0.8005964868512071</x:v>
      </x:c>
      <x:c r="M12774" s="36" t="n">
        <x:f>1-L12774</x:f>
        <x:v>0.1994035131487929</x:v>
      </x:c>
      <x:c r="N12774" s="13" t="str">
        <x:v>是</x:v>
      </x:c>
      <x:c r="O12774" s="15"/>
      <x:c r="P12774" s="13" t="str"/>
    </x:row>
    <x:row r="12775">
      <x:c r="A12775" s="15" t="n">
        <x:v>12774</x:v>
      </x:c>
      <x:c r="B12775" s="13" t="str">
        <x:v>Pieridae-Coliadinae-3</x:v>
      </x:c>
      <x:c r="C12775" s="13" t="str">
        <x:v>Pieridae-Coliadinae</x:v>
      </x:c>
      <x:c r="D12775" s="33" t="n">
        <x:f>'AR_values'!I315</x:f>
        <x:v>2.5419694970505615</x:v>
      </x:c>
      <x:c r="E12775" s="33" t="str">
        <x:v>Pieridae-Coliadinae-4</x:v>
      </x:c>
      <x:c r="F12775" s="33" t="str">
        <x:v>Pieridae-Coliadinae</x:v>
      </x:c>
      <x:c r="G12775" s="33" t="n">
        <x:f>'AR_values'!I316</x:f>
        <x:v>2.448553495466375</x:v>
      </x:c>
      <x:c r="H12775" s="33" t="n">
        <x:f>ABS(D12775-G12775)</x:f>
        <x:v>0.0934160015841865</x:v>
      </x:c>
      <x:c r="I12775" s="14" t="n">
        <x:f>IFERROR(H12775/AVERAGE(D12775,G12775),"")</x:f>
        <x:v>0.03743735946082588</x:v>
      </x:c>
      <x:c r="J12775" s="14" t="n">
        <x:f>'Method'!$B$2</x:f>
        <x:v>0.05</x:v>
      </x:c>
      <x:c r="K12775" s="13" t="str">
        <x:f>IF(I12775&lt;=J12775,"是","否")</x:f>
        <x:v>是</x:v>
      </x:c>
      <x:c r="L12775" s="36" t="n">
        <x:v>0.7696958432641637</x:v>
      </x:c>
      <x:c r="M12775" s="36" t="n">
        <x:f>1-L12775</x:f>
        <x:v>0.23030415673583626</x:v>
      </x:c>
      <x:c r="N12775" s="13" t="str">
        <x:v>否</x:v>
      </x:c>
      <x:c r="O12775" s="15"/>
      <x:c r="P12775" s="13" t="str"/>
    </x:row>
    <x:row r="12776">
      <x:c r="A12776" s="15" t="n">
        <x:v>12775</x:v>
      </x:c>
      <x:c r="B12776" s="13" t="str">
        <x:v>Danainae-13</x:v>
      </x:c>
      <x:c r="C12776" s="13" t="str">
        <x:v>Danainae</x:v>
      </x:c>
      <x:c r="D12776" s="33" t="n">
        <x:f>'AR_values'!I34</x:f>
        <x:v>3.2390001244514846</x:v>
      </x:c>
      <x:c r="E12776" s="33" t="str">
        <x:v>Hesperiidae-22</x:v>
      </x:c>
      <x:c r="F12776" s="33" t="str">
        <x:v>Hesperiidae</x:v>
      </x:c>
      <x:c r="G12776" s="33" t="n">
        <x:f>'AR_values'!I89</x:f>
        <x:v>3.1199593447336196</x:v>
      </x:c>
      <x:c r="H12776" s="33" t="n">
        <x:f>ABS(D12776-G12776)</x:f>
        <x:v>0.11904077971786498</x:v>
      </x:c>
      <x:c r="I12776" s="14" t="n">
        <x:f>IFERROR(H12776/AVERAGE(D12776,G12776),"")</x:f>
        <x:v>0.03744033290186074</x:v>
      </x:c>
      <x:c r="J12776" s="14" t="n">
        <x:f>'Method'!$B$2</x:f>
        <x:v>0.05</x:v>
      </x:c>
      <x:c r="K12776" s="13" t="str">
        <x:f>IF(I12776&lt;=J12776,"是","否")</x:f>
        <x:v>是</x:v>
      </x:c>
      <x:c r="L12776" s="36" t="n">
        <x:v>0.808938754034953</x:v>
      </x:c>
      <x:c r="M12776" s="36" t="n">
        <x:f>1-L12776</x:f>
        <x:v>0.19106124596504703</x:v>
      </x:c>
      <x:c r="N12776" s="13" t="str">
        <x:v>是</x:v>
      </x:c>
      <x:c r="O12776" s="15"/>
      <x:c r="P12776" s="13" t="str"/>
    </x:row>
    <x:row r="12777">
      <x:c r="A12777" s="15" t="n">
        <x:v>12776</x:v>
      </x:c>
      <x:c r="B12777" s="13" t="str">
        <x:v>Papilionidae_Deoris_agetes</x:v>
      </x:c>
      <x:c r="C12777" s="13" t="str">
        <x:v>Papilionidae</x:v>
      </x:c>
      <x:c r="D12777" s="33" t="n">
        <x:f>'AR_values'!I261</x:f>
        <x:v>2.5860158681597234</x:v>
      </x:c>
      <x:c r="E12777" s="33" t="str">
        <x:v>Satyrinae-2</x:v>
      </x:c>
      <x:c r="F12777" s="33" t="str">
        <x:v>Satyrinae</x:v>
      </x:c>
      <x:c r="G12777" s="33" t="n">
        <x:f>'AR_values'!I369</x:f>
        <x:v>2.490963155212553</x:v>
      </x:c>
      <x:c r="H12777" s="33" t="n">
        <x:f>ABS(D12777-G12777)</x:f>
        <x:v>0.09505271294717055</x:v>
      </x:c>
      <x:c r="I12777" s="14" t="n">
        <x:f>IFERROR(H12777/AVERAGE(D12777,G12777),"")</x:f>
        <x:v>0.03744459550042962</x:v>
      </x:c>
      <x:c r="J12777" s="14" t="n">
        <x:f>'Method'!$B$2</x:f>
        <x:v>0.05</x:v>
      </x:c>
      <x:c r="K12777" s="13" t="str">
        <x:f>IF(I12777&lt;=J12777,"是","否")</x:f>
        <x:v>是</x:v>
      </x:c>
      <x:c r="L12777" s="36" t="n">
        <x:v>0.8376713987522055</x:v>
      </x:c>
      <x:c r="M12777" s="36" t="n">
        <x:f>1-L12777</x:f>
        <x:v>0.16232860124779447</x:v>
      </x:c>
      <x:c r="N12777" s="13" t="str">
        <x:v>是</x:v>
      </x:c>
      <x:c r="O12777" s="15"/>
      <x:c r="P12777" s="13" t="str"/>
    </x:row>
    <x:row r="12778">
      <x:c r="A12778" s="15" t="n">
        <x:v>12777</x:v>
      </x:c>
      <x:c r="B12778" s="13" t="str">
        <x:v>Biblidinae-3</x:v>
      </x:c>
      <x:c r="C12778" s="13" t="str">
        <x:v>Biblidinae</x:v>
      </x:c>
      <x:c r="D12778" s="33" t="n">
        <x:f>'AR_values'!I9</x:f>
        <x:v>2.27944184586493</x:v>
      </x:c>
      <x:c r="E12778" s="33" t="str">
        <x:v>Pieridae-Coliadinae-5</x:v>
      </x:c>
      <x:c r="F12778" s="33" t="str">
        <x:v>Pieridae-Coliadinae</x:v>
      </x:c>
      <x:c r="G12778" s="33" t="n">
        <x:f>'AR_values'!I317</x:f>
        <x:v>2.3664233363976117</x:v>
      </x:c>
      <x:c r="H12778" s="33" t="n">
        <x:f>ABS(D12778-G12778)</x:f>
        <x:v>0.08698149053268178</x:v>
      </x:c>
      <x:c r="I12778" s="14" t="n">
        <x:f>IFERROR(H12778/AVERAGE(D12778,G12778),"")</x:f>
        <x:v>0.03744468989964177</x:v>
      </x:c>
      <x:c r="J12778" s="14" t="n">
        <x:f>'Method'!$B$2</x:f>
        <x:v>0.05</x:v>
      </x:c>
      <x:c r="K12778" s="13" t="str">
        <x:f>IF(I12778&lt;=J12778,"是","否")</x:f>
        <x:v>是</x:v>
      </x:c>
      <x:c r="L12778" s="36" t="n">
        <x:v>0.8268408276499827</x:v>
      </x:c>
      <x:c r="M12778" s="36" t="n">
        <x:f>1-L12778</x:f>
        <x:v>0.17315917235001732</x:v>
      </x:c>
      <x:c r="N12778" s="13" t="str">
        <x:v>是</x:v>
      </x:c>
      <x:c r="O12778" s="15"/>
      <x:c r="P12778" s="13" t="str"/>
    </x:row>
    <x:row r="12779">
      <x:c r="A12779" s="15" t="n">
        <x:v>12778</x:v>
      </x:c>
      <x:c r="B12779" s="13" t="str">
        <x:v>Lycaenidae-18</x:v>
      </x:c>
      <x:c r="C12779" s="13" t="str">
        <x:v>Lycaenidae</x:v>
      </x:c>
      <x:c r="D12779" s="33" t="n">
        <x:f>'AR_values'!I149</x:f>
        <x:v>2.3153095940800945</x:v>
      </x:c>
      <x:c r="E12779" s="33" t="str">
        <x:v>Riodinidae-25</x:v>
      </x:c>
      <x:c r="F12779" s="33" t="str">
        <x:v>Riodinidae</x:v>
      </x:c>
      <x:c r="G12779" s="33" t="n">
        <x:f>'AR_values'!I349</x:f>
        <x:v>2.230201393342243</x:v>
      </x:c>
      <x:c r="H12779" s="33" t="n">
        <x:f>ABS(D12779-G12779)</x:f>
        <x:v>0.08510820073785164</x:v>
      </x:c>
      <x:c r="I12779" s="14" t="n">
        <x:f>IFERROR(H12779/AVERAGE(D12779,G12779),"")</x:f>
        <x:v>0.037447143334753956</x:v>
      </x:c>
      <x:c r="J12779" s="14" t="n">
        <x:f>'Method'!$B$2</x:f>
        <x:v>0.05</x:v>
      </x:c>
      <x:c r="K12779" s="13" t="str">
        <x:f>IF(I12779&lt;=J12779,"是","否")</x:f>
        <x:v>是</x:v>
      </x:c>
      <x:c r="L12779" s="36" t="n">
        <x:v>0.8765668064076706</x:v>
      </x:c>
      <x:c r="M12779" s="36" t="n">
        <x:f>1-L12779</x:f>
        <x:v>0.1234331935923294</x:v>
      </x:c>
      <x:c r="N12779" s="13" t="str">
        <x:v>是</x:v>
      </x:c>
      <x:c r="O12779" s="15"/>
      <x:c r="P12779" s="13" t="str"/>
    </x:row>
    <x:row r="12780">
      <x:c r="A12780" s="15" t="n">
        <x:v>12779</x:v>
      </x:c>
      <x:c r="B12780" s="13" t="str">
        <x:v>Hesperiidae_Anisynta_cynone</x:v>
      </x:c>
      <x:c r="C12780" s="13" t="str">
        <x:v>Hesperiidae</x:v>
      </x:c>
      <x:c r="D12780" s="33" t="n">
        <x:f>'AR_values'!I111</x:f>
        <x:v>2.7231750866675806</x:v>
      </x:c>
      <x:c r="E12780" s="33" t="str">
        <x:v>Parnassiinae-1</x:v>
      </x:c>
      <x:c r="F12780" s="33" t="str">
        <x:v>Parnassiinae</x:v>
      </x:c>
      <x:c r="G12780" s="33" t="n">
        <x:f>'AR_values'!I268</x:f>
        <x:v>2.6230742042748765</x:v>
      </x:c>
      <x:c r="H12780" s="33" t="n">
        <x:f>ABS(D12780-G12780)</x:f>
        <x:v>0.1001008823927041</x:v>
      </x:c>
      <x:c r="I12780" s="14" t="n">
        <x:f>IFERROR(H12780/AVERAGE(D12780,G12780),"")</x:f>
        <x:v>0.03744714357495212</x:v>
      </x:c>
      <x:c r="J12780" s="14" t="n">
        <x:f>'Method'!$B$2</x:f>
        <x:v>0.05</x:v>
      </x:c>
      <x:c r="K12780" s="13" t="str">
        <x:f>IF(I12780&lt;=J12780,"是","否")</x:f>
        <x:v>是</x:v>
      </x:c>
      <x:c r="L12780" s="36" t="n">
        <x:v>0.842618367470978</x:v>
      </x:c>
      <x:c r="M12780" s="36" t="n">
        <x:f>1-L12780</x:f>
        <x:v>0.15738163252902204</x:v>
      </x:c>
      <x:c r="N12780" s="13" t="str">
        <x:v>是</x:v>
      </x:c>
      <x:c r="O12780" s="15"/>
      <x:c r="P12780" s="13" t="str"/>
    </x:row>
    <x:row r="12781">
      <x:c r="A12781" s="15" t="n">
        <x:v>12780</x:v>
      </x:c>
      <x:c r="B12781" s="13" t="str">
        <x:v>Biblidinae-4</x:v>
      </x:c>
      <x:c r="C12781" s="13" t="str">
        <x:v>Biblidinae</x:v>
      </x:c>
      <x:c r="D12781" s="33" t="n">
        <x:f>'AR_values'!I10</x:f>
        <x:v>2.5419996384242083</x:v>
      </x:c>
      <x:c r="E12781" s="33" t="str">
        <x:v>Pieridae-Coliadinae-4</x:v>
      </x:c>
      <x:c r="F12781" s="33" t="str">
        <x:v>Pieridae-Coliadinae</x:v>
      </x:c>
      <x:c r="G12781" s="33" t="n">
        <x:f>'AR_values'!I316</x:f>
        <x:v>2.448553495466375</x:v>
      </x:c>
      <x:c r="H12781" s="33" t="n">
        <x:f>ABS(D12781-G12781)</x:f>
        <x:v>0.09344614295783327</x:v>
      </x:c>
      <x:c r="I12781" s="14" t="n">
        <x:f>IFERROR(H12781/AVERAGE(D12781,G12781),"")</x:f>
        <x:v>0.03744921272283244</x:v>
      </x:c>
      <x:c r="J12781" s="14" t="n">
        <x:f>'Method'!$B$2</x:f>
        <x:v>0.05</x:v>
      </x:c>
      <x:c r="K12781" s="13" t="str">
        <x:f>IF(I12781&lt;=J12781,"是","否")</x:f>
        <x:v>是</x:v>
      </x:c>
      <x:c r="L12781" s="36" t="n">
        <x:v>0.9089408268672908</x:v>
      </x:c>
      <x:c r="M12781" s="36" t="n">
        <x:f>1-L12781</x:f>
        <x:v>0.09105917313270917</x:v>
      </x:c>
      <x:c r="N12781" s="13" t="str">
        <x:v>是</x:v>
      </x:c>
      <x:c r="O12781" s="15"/>
      <x:c r="P12781" s="13" t="str"/>
    </x:row>
    <x:row r="12782">
      <x:c r="A12782" s="15" t="n">
        <x:v>12781</x:v>
      </x:c>
      <x:c r="B12782" s="13" t="str">
        <x:v>Heliconiinae-7</x:v>
      </x:c>
      <x:c r="C12782" s="13" t="str">
        <x:v>Heliconiinae</x:v>
      </x:c>
      <x:c r="D12782" s="33" t="n">
        <x:f>'AR_values'!I72</x:f>
        <x:v>2.849349145954934</x:v>
      </x:c>
      <x:c r="E12782" s="33" t="str">
        <x:v>Papilionidae-12</x:v>
      </x:c>
      <x:c r="F12782" s="33" t="str">
        <x:v>Papilionidae</x:v>
      </x:c>
      <x:c r="G12782" s="33" t="n">
        <x:f>'AR_values'!I222</x:f>
        <x:v>2.7446040689002573</x:v>
      </x:c>
      <x:c r="H12782" s="33" t="n">
        <x:f>ABS(D12782-G12782)</x:f>
        <x:v>0.10474507705467673</x:v>
      </x:c>
      <x:c r="I12782" s="14" t="n">
        <x:f>IFERROR(H12782/AVERAGE(D12782,G12782),"")</x:f>
        <x:v>0.03744939331151994</x:v>
      </x:c>
      <x:c r="J12782" s="14" t="n">
        <x:f>'Method'!$B$2</x:f>
        <x:v>0.05</x:v>
      </x:c>
      <x:c r="K12782" s="13" t="str">
        <x:f>IF(I12782&lt;=J12782,"是","否")</x:f>
        <x:v>是</x:v>
      </x:c>
      <x:c r="L12782" s="36" t="n">
        <x:v>0.7064906854296036</x:v>
      </x:c>
      <x:c r="M12782" s="36" t="n">
        <x:f>1-L12782</x:f>
        <x:v>0.2935093145703964</x:v>
      </x:c>
      <x:c r="N12782" s="13" t="str">
        <x:v>是</x:v>
      </x:c>
      <x:c r="O12782" s="15"/>
      <x:c r="P12782" s="13" t="str"/>
    </x:row>
    <x:row r="12783">
      <x:c r="A12783" s="15" t="n">
        <x:v>12782</x:v>
      </x:c>
      <x:c r="B12783" s="13" t="str">
        <x:v>Hesperiidae-35</x:v>
      </x:c>
      <x:c r="C12783" s="13" t="str">
        <x:v>Hesperiidae</x:v>
      </x:c>
      <x:c r="D12783" s="33" t="n">
        <x:f>'AR_values'!I103</x:f>
        <x:v>2.9054018143662637</x:v>
      </x:c>
      <x:c r="E12783" s="33" t="str">
        <x:v>Papilionidae-13</x:v>
      </x:c>
      <x:c r="F12783" s="33" t="str">
        <x:v>Papilionidae</x:v>
      </x:c>
      <x:c r="G12783" s="33" t="n">
        <x:f>'AR_values'!I223</x:f>
        <x:v>2.7985862916203055</x:v>
      </x:c>
      <x:c r="H12783" s="33" t="n">
        <x:f>ABS(D12783-G12783)</x:f>
        <x:v>0.10681552274595818</x:v>
      </x:c>
      <x:c r="I12783" s="14" t="n">
        <x:f>IFERROR(H12783/AVERAGE(D12783,G12783),"")</x:f>
        <x:v>0.03745292618469905</x:v>
      </x:c>
      <x:c r="J12783" s="14" t="n">
        <x:f>'Method'!$B$2</x:f>
        <x:v>0.05</x:v>
      </x:c>
      <x:c r="K12783" s="13" t="str">
        <x:f>IF(I12783&lt;=J12783,"是","否")</x:f>
        <x:v>是</x:v>
      </x:c>
      <x:c r="L12783" s="36" t="n">
        <x:v>0.7911096510070507</x:v>
      </x:c>
      <x:c r="M12783" s="36" t="n">
        <x:f>1-L12783</x:f>
        <x:v>0.20889034899294934</x:v>
      </x:c>
      <x:c r="N12783" s="13" t="str">
        <x:v>是</x:v>
      </x:c>
      <x:c r="O12783" s="15"/>
      <x:c r="P12783" s="13" t="str"/>
    </x:row>
    <x:row r="12784">
      <x:c r="A12784" s="15" t="n">
        <x:v>12783</x:v>
      </x:c>
      <x:c r="B12784" s="13" t="str">
        <x:v>Papilionidae_Papilio_polytes</x:v>
      </x:c>
      <x:c r="C12784" s="13" t="str">
        <x:v>Papilionidae</x:v>
      </x:c>
      <x:c r="D12784" s="33" t="n">
        <x:f>'AR_values'!I265</x:f>
        <x:v>2.6579933279056216</x:v>
      </x:c>
      <x:c r="E12784" s="33" t="str">
        <x:v>Pieridae-1</x:v>
      </x:c>
      <x:c r="F12784" s="33" t="str">
        <x:v>Pieridae</x:v>
      </x:c>
      <x:c r="G12784" s="33" t="n">
        <x:f>'AR_values'!I274</x:f>
        <x:v>2.759443545264334</x:v>
      </x:c>
      <x:c r="H12784" s="33" t="n">
        <x:f>ABS(D12784-G12784)</x:f>
        <x:v>0.10145021735871262</x:v>
      </x:c>
      <x:c r="I12784" s="14" t="n">
        <x:f>IFERROR(H12784/AVERAGE(D12784,G12784),"")</x:f>
        <x:v>0.03745321624739121</x:v>
      </x:c>
      <x:c r="J12784" s="14" t="n">
        <x:f>'Method'!$B$2</x:f>
        <x:v>0.05</x:v>
      </x:c>
      <x:c r="K12784" s="13" t="str">
        <x:f>IF(I12784&lt;=J12784,"是","否")</x:f>
        <x:v>是</x:v>
      </x:c>
      <x:c r="L12784" s="36" t="n">
        <x:v>0.7141970911931622</x:v>
      </x:c>
      <x:c r="M12784" s="36" t="n">
        <x:f>1-L12784</x:f>
        <x:v>0.2858029088068378</x:v>
      </x:c>
      <x:c r="N12784" s="13" t="str">
        <x:v>是</x:v>
      </x:c>
      <x:c r="O12784" s="15"/>
      <x:c r="P12784" s="13" t="str"/>
    </x:row>
    <x:row r="12785">
      <x:c r="A12785" s="15" t="n">
        <x:v>12784</x:v>
      </x:c>
      <x:c r="B12785" s="13" t="str">
        <x:v>Lycaenidae_Ogyris_barnardi</x:v>
      </x:c>
      <x:c r="C12785" s="13" t="str">
        <x:v>Lycaenidae</x:v>
      </x:c>
      <x:c r="D12785" s="33" t="n">
        <x:f>'AR_values'!I177</x:f>
        <x:v>2.431952209627365</x:v>
      </x:c>
      <x:c r="E12785" s="33" t="str">
        <x:v>Pieridae-Coliadinae-20</x:v>
      </x:c>
      <x:c r="F12785" s="33" t="str">
        <x:v>Pieridae-Coliadinae</x:v>
      </x:c>
      <x:c r="G12785" s="33" t="n">
        <x:f>'AR_values'!I312</x:f>
        <x:v>2.342539814584149</x:v>
      </x:c>
      <x:c r="H12785" s="33" t="n">
        <x:f>ABS(D12785-G12785)</x:f>
        <x:v>0.08941239504321619</x:v>
      </x:c>
      <x:c r="I12785" s="14" t="n">
        <x:f>IFERROR(H12785/AVERAGE(D12785,G12785),"")</x:f>
        <x:v>0.037454202285732055</x:v>
      </x:c>
      <x:c r="J12785" s="14" t="n">
        <x:f>'Method'!$B$2</x:f>
        <x:v>0.05</x:v>
      </x:c>
      <x:c r="K12785" s="13" t="str">
        <x:f>IF(I12785&lt;=J12785,"是","否")</x:f>
        <x:v>是</x:v>
      </x:c>
      <x:c r="L12785" s="36" t="n">
        <x:v>0.883019077813004</x:v>
      </x:c>
      <x:c r="M12785" s="36" t="n">
        <x:f>1-L12785</x:f>
        <x:v>0.11698092218699596</x:v>
      </x:c>
      <x:c r="N12785" s="13" t="str">
        <x:v>是</x:v>
      </x:c>
      <x:c r="O12785" s="15"/>
      <x:c r="P12785" s="13" t="str"/>
    </x:row>
    <x:row r="12786">
      <x:c r="A12786" s="15" t="n">
        <x:v>12785</x:v>
      </x:c>
      <x:c r="B12786" s="13" t="str">
        <x:v>Heliconiinae-10</x:v>
      </x:c>
      <x:c r="C12786" s="13" t="str">
        <x:v>Heliconiinae</x:v>
      </x:c>
      <x:c r="D12786" s="33" t="n">
        <x:f>'AR_values'!I53</x:f>
        <x:v>2.5832322601964766</x:v>
      </x:c>
      <x:c r="E12786" s="33" t="str">
        <x:v>Hesperiidae_Signata_flammeata</x:v>
      </x:c>
      <x:c r="F12786" s="33" t="str">
        <x:v>Hesperiidae</x:v>
      </x:c>
      <x:c r="G12786" s="33" t="n">
        <x:f>'AR_values'!I123</x:f>
        <x:v>2.6818346519856244</x:v>
      </x:c>
      <x:c r="H12786" s="33" t="n">
        <x:f>ABS(D12786-G12786)</x:f>
        <x:v>0.09860239178914787</x:v>
      </x:c>
      <x:c r="I12786" s="14" t="n">
        <x:f>IFERROR(H12786/AVERAGE(D12786,G12786),"")</x:f>
        <x:v>0.03745532333539982</x:v>
      </x:c>
      <x:c r="J12786" s="14" t="n">
        <x:f>'Method'!$B$2</x:f>
        <x:v>0.05</x:v>
      </x:c>
      <x:c r="K12786" s="13" t="str">
        <x:f>IF(I12786&lt;=J12786,"是","否")</x:f>
        <x:v>是</x:v>
      </x:c>
      <x:c r="L12786" s="36" t="n">
        <x:v>0.9053680201471336</x:v>
      </x:c>
      <x:c r="M12786" s="36" t="n">
        <x:f>1-L12786</x:f>
        <x:v>0.09463197985286642</x:v>
      </x:c>
      <x:c r="N12786" s="13" t="str">
        <x:v>是</x:v>
      </x:c>
      <x:c r="O12786" s="15"/>
      <x:c r="P12786" s="13" t="str"/>
    </x:row>
    <x:row r="12787">
      <x:c r="A12787" s="15" t="n">
        <x:v>12786</x:v>
      </x:c>
      <x:c r="B12787" s="13" t="str">
        <x:v>Charaxinae-8</x:v>
      </x:c>
      <x:c r="C12787" s="13" t="str">
        <x:v>Charaxinae</x:v>
      </x:c>
      <x:c r="D12787" s="33" t="n">
        <x:f>'AR_values'!I29</x:f>
        <x:v>2.3353649720977887</x:v>
      </x:c>
      <x:c r="E12787" s="33" t="str">
        <x:v>Lycaenidae_Candalides_acasta</x:v>
      </x:c>
      <x:c r="F12787" s="33" t="str">
        <x:v>Lycaenidae</x:v>
      </x:c>
      <x:c r="G12787" s="33" t="n">
        <x:f>'AR_values'!I164</x:f>
        <x:v>2.4245150825976376</x:v>
      </x:c>
      <x:c r="H12787" s="33" t="n">
        <x:f>ABS(D12787-G12787)</x:f>
        <x:v>0.08915011049984889</x:v>
      </x:c>
      <x:c r="I12787" s="14" t="n">
        <x:f>IFERROR(H12787/AVERAGE(D12787,G12787),"")</x:f>
        <x:v>0.037458973535228465</x:v>
      </x:c>
      <x:c r="J12787" s="14" t="n">
        <x:f>'Method'!$B$2</x:f>
        <x:v>0.05</x:v>
      </x:c>
      <x:c r="K12787" s="13" t="str">
        <x:f>IF(I12787&lt;=J12787,"是","否")</x:f>
        <x:v>是</x:v>
      </x:c>
      <x:c r="L12787" s="36" t="n">
        <x:v>0.7229197939064466</x:v>
      </x:c>
      <x:c r="M12787" s="36" t="n">
        <x:f>1-L12787</x:f>
        <x:v>0.27708020609355344</x:v>
      </x:c>
      <x:c r="N12787" s="13" t="str">
        <x:v>是</x:v>
      </x:c>
      <x:c r="O12787" s="15"/>
      <x:c r="P12787" s="13" t="str"/>
    </x:row>
    <x:row r="12788">
      <x:c r="A12788" s="15" t="n">
        <x:v>12787</x:v>
      </x:c>
      <x:c r="B12788" s="13" t="str">
        <x:v>Heliconiinae-23</x:v>
      </x:c>
      <x:c r="C12788" s="13" t="str">
        <x:v>Heliconiinae</x:v>
      </x:c>
      <x:c r="D12788" s="33" t="n">
        <x:f>'AR_values'!I67</x:f>
        <x:v>3.297473552930905</x:v>
      </x:c>
      <x:c r="E12788" s="33" t="str">
        <x:v>Pieridae-20</x:v>
      </x:c>
      <x:c r="F12788" s="33" t="str">
        <x:v>Pieridae</x:v>
      </x:c>
      <x:c r="G12788" s="33" t="n">
        <x:f>'AR_values'!I285</x:f>
        <x:v>3.176196463789619</x:v>
      </x:c>
      <x:c r="H12788" s="33" t="n">
        <x:f>ABS(D12788-G12788)</x:f>
        <x:v>0.12127708914128599</x:v>
      </x:c>
      <x:c r="I12788" s="14" t="n">
        <x:f>IFERROR(H12788/AVERAGE(D12788,G12788),"")</x:f>
        <x:v>0.037467800746113215</x:v>
      </x:c>
      <x:c r="J12788" s="14" t="n">
        <x:f>'Method'!$B$2</x:f>
        <x:v>0.05</x:v>
      </x:c>
      <x:c r="K12788" s="13" t="str">
        <x:f>IF(I12788&lt;=J12788,"是","否")</x:f>
        <x:v>是</x:v>
      </x:c>
      <x:c r="L12788" s="36" t="n">
        <x:v>0.7778567873142288</x:v>
      </x:c>
      <x:c r="M12788" s="36" t="n">
        <x:f>1-L12788</x:f>
        <x:v>0.2221432126857712</x:v>
      </x:c>
      <x:c r="N12788" s="13" t="str">
        <x:v>是</x:v>
      </x:c>
      <x:c r="O12788" s="15"/>
      <x:c r="P12788" s="13" t="str"/>
    </x:row>
    <x:row r="12789">
      <x:c r="A12789" s="15" t="n">
        <x:v>12788</x:v>
      </x:c>
      <x:c r="B12789" s="13" t="str">
        <x:v>Pieridae-1</x:v>
      </x:c>
      <x:c r="C12789" s="13" t="str">
        <x:v>Pieridae</x:v>
      </x:c>
      <x:c r="D12789" s="33" t="n">
        <x:f>'AR_values'!I274</x:f>
        <x:v>2.759443545264334</x:v>
      </x:c>
      <x:c r="E12789" s="33" t="str">
        <x:v>Pieridae-19</x:v>
      </x:c>
      <x:c r="F12789" s="33" t="str">
        <x:v>Pieridae</x:v>
      </x:c>
      <x:c r="G12789" s="33" t="n">
        <x:f>'AR_values'!I283</x:f>
        <x:v>2.657949024153296</x:v>
      </x:c>
      <x:c r="H12789" s="33" t="n">
        <x:f>ABS(D12789-G12789)</x:f>
        <x:v>0.10149452111103807</x:v>
      </x:c>
      <x:c r="I12789" s="14" t="n">
        <x:f>IFERROR(H12789/AVERAGE(D12789,G12789),"")</x:f>
        <x:v>0.037469878658599305</x:v>
      </x:c>
      <x:c r="J12789" s="14" t="n">
        <x:f>'Method'!$B$2</x:f>
        <x:v>0.05</x:v>
      </x:c>
      <x:c r="K12789" s="13" t="str">
        <x:f>IF(I12789&lt;=J12789,"是","否")</x:f>
        <x:v>是</x:v>
      </x:c>
      <x:c r="L12789" s="36" t="n">
        <x:v>0.8865185447463928</x:v>
      </x:c>
      <x:c r="M12789" s="36" t="n">
        <x:f>1-L12789</x:f>
        <x:v>0.1134814552536072</x:v>
      </x:c>
      <x:c r="N12789" s="13" t="str">
        <x:v>否</x:v>
      </x:c>
      <x:c r="O12789" s="15"/>
      <x:c r="P12789" s="13" t="str"/>
    </x:row>
    <x:row r="12790">
      <x:c r="A12790" s="15" t="n">
        <x:v>12789</x:v>
      </x:c>
      <x:c r="B12790" s="13" t="str">
        <x:v>Hesperiidae-10</x:v>
      </x:c>
      <x:c r="C12790" s="13" t="str">
        <x:v>Hesperiidae</x:v>
      </x:c>
      <x:c r="D12790" s="33" t="n">
        <x:f>'AR_values'!I76</x:f>
        <x:v>2.5946325444004152</x:v>
      </x:c>
      <x:c r="E12790" s="33" t="str">
        <x:v>Limenitidinae-9</x:v>
      </x:c>
      <x:c r="F12790" s="33" t="str">
        <x:v>Limenitidinae</x:v>
      </x:c>
      <x:c r="G12790" s="33" t="n">
        <x:f>'AR_values'!I141</x:f>
        <x:v>2.69370960508862</x:v>
      </x:c>
      <x:c r="H12790" s="33" t="n">
        <x:f>ABS(D12790-G12790)</x:f>
        <x:v>0.09907706068820454</x:v>
      </x:c>
      <x:c r="I12790" s="14" t="n">
        <x:f>IFERROR(H12790/AVERAGE(D12790,G12790),"")</x:f>
        <x:v>0.03746998885001322</x:v>
      </x:c>
      <x:c r="J12790" s="14" t="n">
        <x:f>'Method'!$B$2</x:f>
        <x:v>0.05</x:v>
      </x:c>
      <x:c r="K12790" s="13" t="str">
        <x:f>IF(I12790&lt;=J12790,"是","否")</x:f>
        <x:v>是</x:v>
      </x:c>
      <x:c r="L12790" s="36" t="n">
        <x:v>0.7752363915154613</x:v>
      </x:c>
      <x:c r="M12790" s="36" t="n">
        <x:f>1-L12790</x:f>
        <x:v>0.2247636084845387</x:v>
      </x:c>
      <x:c r="N12790" s="13" t="str">
        <x:v>是</x:v>
      </x:c>
      <x:c r="O12790" s="15"/>
      <x:c r="P12790" s="13" t="str"/>
    </x:row>
    <x:row r="12791">
      <x:c r="A12791" s="15" t="n">
        <x:v>12790</x:v>
      </x:c>
      <x:c r="B12791" s="13" t="str">
        <x:v>Biblidinae-4</x:v>
      </x:c>
      <x:c r="C12791" s="13" t="str">
        <x:v>Biblidinae</x:v>
      </x:c>
      <x:c r="D12791" s="33" t="n">
        <x:f>'AR_values'!I10</x:f>
        <x:v>2.5419996384242083</x:v>
      </x:c>
      <x:c r="E12791" s="33" t="str">
        <x:v>Hesperiidae-27</x:v>
      </x:c>
      <x:c r="F12791" s="33" t="str">
        <x:v>Hesperiidae</x:v>
      </x:c>
      <x:c r="G12791" s="33" t="n">
        <x:f>'AR_values'!I94</x:f>
        <x:v>2.6390698606105385</x:v>
      </x:c>
      <x:c r="H12791" s="33" t="n">
        <x:f>ABS(D12791-G12791)</x:f>
        <x:v>0.09707022218633021</x:v>
      </x:c>
      <x:c r="I12791" s="14" t="n">
        <x:f>IFERROR(H12791/AVERAGE(D12791,G12791),"")</x:f>
        <x:v>0.037471113716739286</x:v>
      </x:c>
      <x:c r="J12791" s="14" t="n">
        <x:f>'Method'!$B$2</x:f>
        <x:v>0.05</x:v>
      </x:c>
      <x:c r="K12791" s="13" t="str">
        <x:f>IF(I12791&lt;=J12791,"是","否")</x:f>
        <x:v>是</x:v>
      </x:c>
      <x:c r="L12791" s="36" t="n">
        <x:v>0.7539866399766088</x:v>
      </x:c>
      <x:c r="M12791" s="36" t="n">
        <x:f>1-L12791</x:f>
        <x:v>0.24601336002339125</x:v>
      </x:c>
      <x:c r="N12791" s="13" t="str">
        <x:v>是</x:v>
      </x:c>
      <x:c r="O12791" s="15"/>
      <x:c r="P12791" s="13" t="str"/>
    </x:row>
    <x:row r="12792">
      <x:c r="A12792" s="15" t="n">
        <x:v>12791</x:v>
      </x:c>
      <x:c r="B12792" s="13" t="str">
        <x:v>Papilionidae_Graphium_agamemnon</x:v>
      </x:c>
      <x:c r="C12792" s="13" t="str">
        <x:v>Papilionidae</x:v>
      </x:c>
      <x:c r="D12792" s="33" t="n">
        <x:f>'AR_values'!I262</x:f>
        <x:v>2.9171092824470413</x:v>
      </x:c>
      <x:c r="E12792" s="33" t="str">
        <x:v>Pieridae-18</x:v>
      </x:c>
      <x:c r="F12792" s="33" t="str">
        <x:v>Pieridae</x:v>
      </x:c>
      <x:c r="G12792" s="33" t="n">
        <x:f>'AR_values'!I282</x:f>
        <x:v>3.028518340377398</x:v>
      </x:c>
      <x:c r="H12792" s="33" t="n">
        <x:f>ABS(D12792-G12792)</x:f>
        <x:v>0.1114090579303566</x:v>
      </x:c>
      <x:c r="I12792" s="14" t="n">
        <x:f>IFERROR(H12792/AVERAGE(D12792,G12792),"")</x:f>
        <x:v>0.03747596216845895</x:v>
      </x:c>
      <x:c r="J12792" s="14" t="n">
        <x:f>'Method'!$B$2</x:f>
        <x:v>0.05</x:v>
      </x:c>
      <x:c r="K12792" s="13" t="str">
        <x:f>IF(I12792&lt;=J12792,"是","否")</x:f>
        <x:v>是</x:v>
      </x:c>
      <x:c r="L12792" s="36" t="n">
        <x:v>0.7075040783034258</x:v>
      </x:c>
      <x:c r="M12792" s="36" t="n">
        <x:f>1-L12792</x:f>
        <x:v>0.29249592169657423</x:v>
      </x:c>
      <x:c r="N12792" s="13" t="str">
        <x:v>是</x:v>
      </x:c>
      <x:c r="O12792" s="15"/>
      <x:c r="P12792" s="13" t="str"/>
    </x:row>
    <x:row r="12793">
      <x:c r="A12793" s="15" t="n">
        <x:v>12792</x:v>
      </x:c>
      <x:c r="B12793" s="13" t="str">
        <x:v>Hesperiidae-27</x:v>
      </x:c>
      <x:c r="C12793" s="13" t="str">
        <x:v>Hesperiidae</x:v>
      </x:c>
      <x:c r="D12793" s="33" t="n">
        <x:f>'AR_values'!I94</x:f>
        <x:v>2.6390698606105385</x:v>
      </x:c>
      <x:c r="E12793" s="33" t="str">
        <x:v>Pieridae-Coliadinae-3</x:v>
      </x:c>
      <x:c r="F12793" s="33" t="str">
        <x:v>Pieridae-Coliadinae</x:v>
      </x:c>
      <x:c r="G12793" s="33" t="n">
        <x:f>'AR_values'!I315</x:f>
        <x:v>2.5419694970505615</x:v>
      </x:c>
      <x:c r="H12793" s="33" t="n">
        <x:f>ABS(D12793-G12793)</x:f>
        <x:v>0.09710036355997698</x:v>
      </x:c>
      <x:c r="I12793" s="14" t="n">
        <x:f>IFERROR(H12793/AVERAGE(D12793,G12793),"")</x:f>
        <x:v>0.03748296697124935</x:v>
      </x:c>
      <x:c r="J12793" s="14" t="n">
        <x:f>'Method'!$B$2</x:f>
        <x:v>0.05</x:v>
      </x:c>
      <x:c r="K12793" s="13" t="str">
        <x:f>IF(I12793&lt;=J12793,"是","否")</x:f>
        <x:v>是</x:v>
      </x:c>
      <x:c r="L12793" s="36" t="n">
        <x:v>0.6073486214893069</x:v>
      </x:c>
      <x:c r="M12793" s="36" t="n">
        <x:f>1-L12793</x:f>
        <x:v>0.3926513785106931</x:v>
      </x:c>
      <x:c r="N12793" s="13" t="str">
        <x:v>是</x:v>
      </x:c>
      <x:c r="O12793" s="15"/>
      <x:c r="P12793" s="13" t="str"/>
    </x:row>
    <x:row r="12794">
      <x:c r="A12794" s="15" t="n">
        <x:v>12793</x:v>
      </x:c>
      <x:c r="B12794" s="13" t="str">
        <x:v>Lycaenidae_Ogyris_genoveva</x:v>
      </x:c>
      <x:c r="C12794" s="13" t="str">
        <x:v>Lycaenidae</x:v>
      </x:c>
      <x:c r="D12794" s="33" t="n">
        <x:f>'AR_values'!I178</x:f>
        <x:v>2.47951699545104</x:v>
      </x:c>
      <x:c r="E12794" s="33" t="str">
        <x:v>Satyrinae-17</x:v>
      </x:c>
      <x:c r="F12794" s="33" t="str">
        <x:v>Satyrinae</x:v>
      </x:c>
      <x:c r="G12794" s="33" t="n">
        <x:f>'AR_values'!I366</x:f>
        <x:v>2.388286699296129</x:v>
      </x:c>
      <x:c r="H12794" s="33" t="n">
        <x:f>ABS(D12794-G12794)</x:f>
        <x:v>0.09123029615491118</x:v>
      </x:c>
      <x:c r="I12794" s="14" t="n">
        <x:f>IFERROR(H12794/AVERAGE(D12794,G12794),"")</x:f>
        <x:v>0.03748314512080982</x:v>
      </x:c>
      <x:c r="J12794" s="14" t="n">
        <x:f>'Method'!$B$2</x:f>
        <x:v>0.05</x:v>
      </x:c>
      <x:c r="K12794" s="13" t="str">
        <x:f>IF(I12794&lt;=J12794,"是","否")</x:f>
        <x:v>是</x:v>
      </x:c>
      <x:c r="L12794" s="36" t="n">
        <x:v>0.8226126847898856</x:v>
      </x:c>
      <x:c r="M12794" s="36" t="n">
        <x:f>1-L12794</x:f>
        <x:v>0.17738731521011442</x:v>
      </x:c>
      <x:c r="N12794" s="13" t="str">
        <x:v>是</x:v>
      </x:c>
      <x:c r="O12794" s="15"/>
      <x:c r="P12794" s="13" t="str"/>
    </x:row>
    <x:row r="12795">
      <x:c r="A12795" s="15" t="n">
        <x:v>12794</x:v>
      </x:c>
      <x:c r="B12795" s="13" t="str">
        <x:v>Lycaenidae_Lucia_limbaria</x:v>
      </x:c>
      <x:c r="C12795" s="13" t="str">
        <x:v>Lycaenidae</x:v>
      </x:c>
      <x:c r="D12795" s="33" t="n">
        <x:f>'AR_values'!I172</x:f>
        <x:v>2.501816901535715</x:v>
      </x:c>
      <x:c r="E12795" s="33" t="str">
        <x:v>Pieridae-27</x:v>
      </x:c>
      <x:c r="F12795" s="33" t="str">
        <x:v>Pieridae</x:v>
      </x:c>
      <x:c r="G12795" s="33" t="n">
        <x:f>'AR_values'!I292</x:f>
        <x:v>2.4097641192868773</x:v>
      </x:c>
      <x:c r="H12795" s="33" t="n">
        <x:f>ABS(D12795-G12795)</x:f>
        <x:v>0.0920527822488375</x:v>
      </x:c>
      <x:c r="I12795" s="14" t="n">
        <x:f>IFERROR(H12795/AVERAGE(D12795,G12795),"")</x:f>
        <x:v>0.03748397180402025</x:v>
      </x:c>
      <x:c r="J12795" s="14" t="n">
        <x:f>'Method'!$B$2</x:f>
        <x:v>0.05</x:v>
      </x:c>
      <x:c r="K12795" s="13" t="str">
        <x:f>IF(I12795&lt;=J12795,"是","否")</x:f>
        <x:v>是</x:v>
      </x:c>
      <x:c r="L12795" s="36" t="n">
        <x:v>0.8607506217499434</x:v>
      </x:c>
      <x:c r="M12795" s="36" t="n">
        <x:f>1-L12795</x:f>
        <x:v>0.13924937825005657</x:v>
      </x:c>
      <x:c r="N12795" s="13" t="str">
        <x:v>是</x:v>
      </x:c>
      <x:c r="O12795" s="15"/>
      <x:c r="P12795" s="13" t="str"/>
    </x:row>
    <x:row r="12796">
      <x:c r="A12796" s="15" t="n">
        <x:v>12795</x:v>
      </x:c>
      <x:c r="B12796" s="13" t="str">
        <x:v>Danainae-13</x:v>
      </x:c>
      <x:c r="C12796" s="13" t="str">
        <x:v>Danainae</x:v>
      </x:c>
      <x:c r="D12796" s="33" t="n">
        <x:f>'AR_values'!I34</x:f>
        <x:v>3.2390001244514846</x:v>
      </x:c>
      <x:c r="E12796" s="33" t="str">
        <x:v>Heliconiinae-1</x:v>
      </x:c>
      <x:c r="F12796" s="33" t="str">
        <x:v>Heliconiinae</x:v>
      </x:c>
      <x:c r="G12796" s="33" t="n">
        <x:f>'AR_values'!I52</x:f>
        <x:v>3.1198123300411793</x:v>
      </x:c>
      <x:c r="H12796" s="33" t="n">
        <x:f>ABS(D12796-G12796)</x:f>
        <x:v>0.11918779441030525</x:v>
      </x:c>
      <x:c r="I12796" s="14" t="n">
        <x:f>IFERROR(H12796/AVERAGE(D12796,G12796),"")</x:f>
        <x:v>0.03748743818544169</x:v>
      </x:c>
      <x:c r="J12796" s="14" t="n">
        <x:f>'Method'!$B$2</x:f>
        <x:v>0.05</x:v>
      </x:c>
      <x:c r="K12796" s="13" t="str">
        <x:f>IF(I12796&lt;=J12796,"是","否")</x:f>
        <x:v>是</x:v>
      </x:c>
      <x:c r="L12796" s="36" t="n">
        <x:v>0.9252896161640604</x:v>
      </x:c>
      <x:c r="M12796" s="36" t="n">
        <x:f>1-L12796</x:f>
        <x:v>0.07471038383593964</x:v>
      </x:c>
      <x:c r="N12796" s="13" t="str">
        <x:v>是</x:v>
      </x:c>
      <x:c r="O12796" s="15"/>
      <x:c r="P12796" s="13" t="str"/>
    </x:row>
    <x:row r="12797">
      <x:c r="A12797" s="15" t="n">
        <x:v>12796</x:v>
      </x:c>
      <x:c r="B12797" s="13" t="str">
        <x:v>Heliconiinae-2</x:v>
      </x:c>
      <x:c r="C12797" s="13" t="str">
        <x:v>Heliconiinae</x:v>
      </x:c>
      <x:c r="D12797" s="33" t="n">
        <x:f>'AR_values'!I63</x:f>
        <x:v>2.7018446860659315</x:v>
      </x:c>
      <x:c r="E12797" s="33" t="str">
        <x:v>Hesperiidae-6</x:v>
      </x:c>
      <x:c r="F12797" s="33" t="str">
        <x:v>Hesperiidae</x:v>
      </x:c>
      <x:c r="G12797" s="33" t="n">
        <x:f>'AR_values'!I107</x:f>
        <x:v>2.805069004432799</x:v>
      </x:c>
      <x:c r="H12797" s="33" t="n">
        <x:f>ABS(D12797-G12797)</x:f>
        <x:v>0.10322431836686752</x:v>
      </x:c>
      <x:c r="I12797" s="14" t="n">
        <x:f>IFERROR(H12797/AVERAGE(D12797,G12797),"")</x:f>
        <x:v>0.03748899080984836</x:v>
      </x:c>
      <x:c r="J12797" s="14" t="n">
        <x:f>'Method'!$B$2</x:f>
        <x:v>0.05</x:v>
      </x:c>
      <x:c r="K12797" s="13" t="str">
        <x:f>IF(I12797&lt;=J12797,"是","否")</x:f>
        <x:v>是</x:v>
      </x:c>
      <x:c r="L12797" s="36" t="n">
        <x:v>0.728954704242581</x:v>
      </x:c>
      <x:c r="M12797" s="36" t="n">
        <x:f>1-L12797</x:f>
        <x:v>0.271045295757419</x:v>
      </x:c>
      <x:c r="N12797" s="13" t="str">
        <x:v>是</x:v>
      </x:c>
      <x:c r="O12797" s="15"/>
      <x:c r="P12797" s="13" t="str"/>
    </x:row>
    <x:row r="12798">
      <x:c r="A12798" s="15" t="n">
        <x:v>12797</x:v>
      </x:c>
      <x:c r="B12798" s="13" t="str">
        <x:v>Biblidinae-7</x:v>
      </x:c>
      <x:c r="C12798" s="13" t="str">
        <x:v>Biblidinae</x:v>
      </x:c>
      <x:c r="D12798" s="33" t="n">
        <x:f>'AR_values'!I13</x:f>
        <x:v>2.4577608258924344</x:v>
      </x:c>
      <x:c r="E12798" s="33" t="str">
        <x:v>Lycaenidae_Theclinesthes_albocincta</x:v>
      </x:c>
      <x:c r="F12798" s="33" t="str">
        <x:v>Lycaenidae</x:v>
      </x:c>
      <x:c r="G12798" s="33" t="n">
        <x:f>'AR_values'!I184</x:f>
        <x:v>2.367311960675574</x:v>
      </x:c>
      <x:c r="H12798" s="33" t="n">
        <x:f>ABS(D12798-G12798)</x:f>
        <x:v>0.09044886521686024</x:v>
      </x:c>
      <x:c r="I12798" s="14" t="n">
        <x:f>IFERROR(H12798/AVERAGE(D12798,G12798),"")</x:f>
        <x:v>0.037491192036999285</x:v>
      </x:c>
      <x:c r="J12798" s="14" t="n">
        <x:f>'Method'!$B$2</x:f>
        <x:v>0.05</x:v>
      </x:c>
      <x:c r="K12798" s="13" t="str">
        <x:f>IF(I12798&lt;=J12798,"是","否")</x:f>
        <x:v>是</x:v>
      </x:c>
      <x:c r="L12798" s="36" t="n">
        <x:v>0.8159212066051229</x:v>
      </x:c>
      <x:c r="M12798" s="36" t="n">
        <x:f>1-L12798</x:f>
        <x:v>0.1840787933948771</x:v>
      </x:c>
      <x:c r="N12798" s="13" t="str">
        <x:v>是</x:v>
      </x:c>
      <x:c r="O12798" s="15"/>
      <x:c r="P12798" s="13" t="str"/>
    </x:row>
    <x:row r="12799">
      <x:c r="A12799" s="15" t="n">
        <x:v>12798</x:v>
      </x:c>
      <x:c r="B12799" s="13" t="str">
        <x:v>Danainae-7</x:v>
      </x:c>
      <x:c r="C12799" s="13" t="str">
        <x:v>Danainae</x:v>
      </x:c>
      <x:c r="D12799" s="33" t="n">
        <x:f>'AR_values'!I49</x:f>
        <x:v>2.5562486467181142</x:v>
      </x:c>
      <x:c r="E12799" s="33" t="str">
        <x:v>Satyrinae-24</x:v>
      </x:c>
      <x:c r="F12799" s="33" t="str">
        <x:v>Satyrinae</x:v>
      </x:c>
      <x:c r="G12799" s="33" t="n">
        <x:f>'AR_values'!I374</x:f>
        <x:v>2.6539500699664473</x:v>
      </x:c>
      <x:c r="H12799" s="33" t="n">
        <x:f>ABS(D12799-G12799)</x:f>
        <x:v>0.09770142324833309</x:v>
      </x:c>
      <x:c r="I12799" s="14" t="n">
        <x:f>IFERROR(H12799/AVERAGE(D12799,G12799),"")</x:f>
        <x:v>0.03750391436528703</x:v>
      </x:c>
      <x:c r="J12799" s="14" t="n">
        <x:f>'Method'!$B$2</x:f>
        <x:v>0.05</x:v>
      </x:c>
      <x:c r="K12799" s="13" t="str">
        <x:f>IF(I12799&lt;=J12799,"是","否")</x:f>
        <x:v>是</x:v>
      </x:c>
      <x:c r="L12799" s="36" t="n">
        <x:v>0.8911985954816449</x:v>
      </x:c>
      <x:c r="M12799" s="36" t="n">
        <x:f>1-L12799</x:f>
        <x:v>0.10880140451835507</x:v>
      </x:c>
      <x:c r="N12799" s="13" t="str">
        <x:v>是</x:v>
      </x:c>
      <x:c r="O12799" s="15"/>
      <x:c r="P12799" s="13" t="str"/>
    </x:row>
    <x:row r="12800">
      <x:c r="A12800" s="15" t="n">
        <x:v>12799</x:v>
      </x:c>
      <x:c r="B12800" s="13" t="str">
        <x:v>Lycaenidae-14</x:v>
      </x:c>
      <x:c r="C12800" s="13" t="str">
        <x:v>Lycaenidae</x:v>
      </x:c>
      <x:c r="D12800" s="33" t="n">
        <x:f>'AR_values'!I146</x:f>
        <x:v>2.5275412824939623</x:v>
      </x:c>
      <x:c r="E12800" s="33" t="str">
        <x:v>Lycaenidae_Hypochrysops_ignita</x:v>
      </x:c>
      <x:c r="F12800" s="33" t="str">
        <x:v>Lycaenidae</x:v>
      </x:c>
      <x:c r="G12800" s="33" t="n">
        <x:f>'AR_values'!I168</x:f>
        <x:v>2.4344865968193847</x:v>
      </x:c>
      <x:c r="H12800" s="33" t="n">
        <x:f>ABS(D12800-G12800)</x:f>
        <x:v>0.09305468567457753</x:v>
      </x:c>
      <x:c r="I12800" s="14" t="n">
        <x:f>IFERROR(H12800/AVERAGE(D12800,G12800),"")</x:f>
        <x:v>0.037506716180504246</x:v>
      </x:c>
      <x:c r="J12800" s="14" t="n">
        <x:f>'Method'!$B$2</x:f>
        <x:v>0.05</x:v>
      </x:c>
      <x:c r="K12800" s="13" t="str">
        <x:f>IF(I12800&lt;=J12800,"是","否")</x:f>
        <x:v>是</x:v>
      </x:c>
      <x:c r="L12800" s="36" t="n">
        <x:v>0.8812187546904044</x:v>
      </x:c>
      <x:c r="M12800" s="36" t="n">
        <x:f>1-L12800</x:f>
        <x:v>0.11878124530959555</x:v>
      </x:c>
      <x:c r="N12800" s="13" t="str">
        <x:v>否</x:v>
      </x:c>
      <x:c r="O12800" s="15"/>
      <x:c r="P12800" s="13" t="str"/>
    </x:row>
    <x:row r="12801">
      <x:c r="A12801" s="15" t="n">
        <x:v>12800</x:v>
      </x:c>
      <x:c r="B12801" s="13" t="str">
        <x:v>Biblidinae-3</x:v>
      </x:c>
      <x:c r="C12801" s="13" t="str">
        <x:v>Biblidinae</x:v>
      </x:c>
      <x:c r="D12801" s="33" t="n">
        <x:f>'AR_values'!I9</x:f>
        <x:v>2.27944184586493</x:v>
      </x:c>
      <x:c r="E12801" s="33" t="str">
        <x:v>Nymphalinae-15</x:v>
      </x:c>
      <x:c r="F12801" s="33" t="str">
        <x:v>Nymphalinae</x:v>
      </x:c>
      <x:c r="G12801" s="33" t="n">
        <x:f>'AR_values'!I195</x:f>
        <x:v>2.3665787569001857</x:v>
      </x:c>
      <x:c r="H12801" s="33" t="n">
        <x:f>ABS(D12801-G12801)</x:f>
        <x:v>0.08713691103525578</x:v>
      </x:c>
      <x:c r="I12801" s="14" t="n">
        <x:f>IFERROR(H12801/AVERAGE(D12801,G12801),"")</x:f>
        <x:v>0.03751034206925193</x:v>
      </x:c>
      <x:c r="J12801" s="14" t="n">
        <x:f>'Method'!$B$2</x:f>
        <x:v>0.05</x:v>
      </x:c>
      <x:c r="K12801" s="13" t="str">
        <x:f>IF(I12801&lt;=J12801,"是","否")</x:f>
        <x:v>是</x:v>
      </x:c>
      <x:c r="L12801" s="36" t="n">
        <x:v>0.9072974841180149</x:v>
      </x:c>
      <x:c r="M12801" s="36" t="n">
        <x:f>1-L12801</x:f>
        <x:v>0.09270251588198508</x:v>
      </x:c>
      <x:c r="N12801" s="13" t="str">
        <x:v>是</x:v>
      </x:c>
      <x:c r="O12801" s="15"/>
      <x:c r="P12801" s="13" t="str"/>
    </x:row>
    <x:row r="12802">
      <x:c r="A12802" s="15" t="n">
        <x:v>12801</x:v>
      </x:c>
      <x:c r="B12802" s="13" t="str">
        <x:v>Heliconiinae-2</x:v>
      </x:c>
      <x:c r="C12802" s="13" t="str">
        <x:v>Heliconiinae</x:v>
      </x:c>
      <x:c r="D12802" s="33" t="n">
        <x:f>'AR_values'!I63</x:f>
        <x:v>2.7018446860659315</x:v>
      </x:c>
      <x:c r="E12802" s="33" t="str">
        <x:v>Nymphalinae-24</x:v>
      </x:c>
      <x:c r="F12802" s="33" t="str">
        <x:v>Nymphalinae</x:v>
      </x:c>
      <x:c r="G12802" s="33" t="n">
        <x:f>'AR_values'!I205</x:f>
        <x:v>2.805130683228981</x:v>
      </x:c>
      <x:c r="H12802" s="33" t="n">
        <x:f>ABS(D12802-G12802)</x:f>
        <x:v>0.10328599716304954</x:v>
      </x:c>
      <x:c r="I12802" s="14" t="n">
        <x:f>IFERROR(H12802/AVERAGE(D12802,G12802),"")</x:f>
        <x:v>0.037510971172647095</x:v>
      </x:c>
      <x:c r="J12802" s="14" t="n">
        <x:f>'Method'!$B$2</x:f>
        <x:v>0.05</x:v>
      </x:c>
      <x:c r="K12802" s="13" t="str">
        <x:f>IF(I12802&lt;=J12802,"是","否")</x:f>
        <x:v>是</x:v>
      </x:c>
      <x:c r="L12802" s="36" t="n">
        <x:v>0.7779510991801495</x:v>
      </x:c>
      <x:c r="M12802" s="36" t="n">
        <x:f>1-L12802</x:f>
        <x:v>0.22204890081985051</x:v>
      </x:c>
      <x:c r="N12802" s="13" t="str">
        <x:v>是</x:v>
      </x:c>
      <x:c r="O12802" s="15"/>
      <x:c r="P12802" s="13" t="str"/>
    </x:row>
    <x:row r="12803">
      <x:c r="A12803" s="15" t="n">
        <x:v>12802</x:v>
      </x:c>
      <x:c r="B12803" s="13" t="str">
        <x:v>Parnassiinae-4</x:v>
      </x:c>
      <x:c r="C12803" s="13" t="str">
        <x:v>Parnassiinae</x:v>
      </x:c>
      <x:c r="D12803" s="33" t="n">
        <x:f>'AR_values'!I271</x:f>
        <x:v>2.69037593535623</x:v>
      </x:c>
      <x:c r="E12803" s="33" t="str">
        <x:v>Pieridae_Colias_croceus</x:v>
      </x:c>
      <x:c r="F12803" s="33" t="str">
        <x:v>Pieridae</x:v>
      </x:c>
      <x:c r="G12803" s="33" t="n">
        <x:f>'AR_values'!I325</x:f>
        <x:v>2.793224968240243</x:v>
      </x:c>
      <x:c r="H12803" s="33" t="n">
        <x:f>ABS(D12803-G12803)</x:f>
        <x:v>0.10284903288401281</x:v>
      </x:c>
      <x:c r="I12803" s="14" t="n">
        <x:f>IFERROR(H12803/AVERAGE(D12803,G12803),"")</x:f>
        <x:v>0.03751149461535695</x:v>
      </x:c>
      <x:c r="J12803" s="14" t="n">
        <x:f>'Method'!$B$2</x:f>
        <x:v>0.05</x:v>
      </x:c>
      <x:c r="K12803" s="13" t="str">
        <x:f>IF(I12803&lt;=J12803,"是","否")</x:f>
        <x:v>是</x:v>
      </x:c>
      <x:c r="L12803" s="36" t="n">
        <x:v>0.7605579973246703</x:v>
      </x:c>
      <x:c r="M12803" s="36" t="n">
        <x:f>1-L12803</x:f>
        <x:v>0.23944200267532967</x:v>
      </x:c>
      <x:c r="N12803" s="13" t="str">
        <x:v>是</x:v>
      </x:c>
      <x:c r="O12803" s="15"/>
      <x:c r="P12803" s="13" t="str"/>
    </x:row>
    <x:row r="12804">
      <x:c r="A12804" s="15" t="n">
        <x:v>12803</x:v>
      </x:c>
      <x:c r="B12804" s="13" t="str">
        <x:v>Papilionidae-23</x:v>
      </x:c>
      <x:c r="C12804" s="13" t="str">
        <x:v>Papilionidae</x:v>
      </x:c>
      <x:c r="D12804" s="33" t="n">
        <x:f>'AR_values'!I234</x:f>
        <x:v>3.1217008472418724</x:v>
      </x:c>
      <x:c r="E12804" s="33" t="str">
        <x:v>Papilionidae-8</x:v>
      </x:c>
      <x:c r="F12804" s="33" t="str">
        <x:v>Papilionidae</x:v>
      </x:c>
      <x:c r="G12804" s="33" t="n">
        <x:f>'AR_values'!I259</x:f>
        <x:v>3.006744460718734</x:v>
      </x:c>
      <x:c r="H12804" s="33" t="n">
        <x:f>ABS(D12804-G12804)</x:f>
        <x:v>0.11495638652313822</x:v>
      </x:c>
      <x:c r="I12804" s="14" t="n">
        <x:f>IFERROR(H12804/AVERAGE(D12804,G12804),"")</x:f>
        <x:v>0.03751567673250325</x:v>
      </x:c>
      <x:c r="J12804" s="14" t="n">
        <x:f>'Method'!$B$2</x:f>
        <x:v>0.05</x:v>
      </x:c>
      <x:c r="K12804" s="13" t="str">
        <x:f>IF(I12804&lt;=J12804,"是","否")</x:f>
        <x:v>是</x:v>
      </x:c>
      <x:c r="L12804" s="36" t="n">
        <x:v>0.8373899966581263</x:v>
      </x:c>
      <x:c r="M12804" s="36" t="n">
        <x:f>1-L12804</x:f>
        <x:v>0.1626100033418737</x:v>
      </x:c>
      <x:c r="N12804" s="13" t="str">
        <x:v>否</x:v>
      </x:c>
      <x:c r="O12804" s="15"/>
      <x:c r="P12804" s="13" t="str"/>
    </x:row>
    <x:row r="12805">
      <x:c r="A12805" s="15" t="n">
        <x:v>12804</x:v>
      </x:c>
      <x:c r="B12805" s="13" t="str">
        <x:v>Heliconiinae-12</x:v>
      </x:c>
      <x:c r="C12805" s="13" t="str">
        <x:v>Heliconiinae</x:v>
      </x:c>
      <x:c r="D12805" s="33" t="n">
        <x:f>'AR_values'!I55</x:f>
        <x:v>2.594508588732347</x:v>
      </x:c>
      <x:c r="E12805" s="33" t="str">
        <x:v>Limenitidinae-9</x:v>
      </x:c>
      <x:c r="F12805" s="33" t="str">
        <x:v>Limenitidinae</x:v>
      </x:c>
      <x:c r="G12805" s="33" t="n">
        <x:f>'AR_values'!I141</x:f>
        <x:v>2.69370960508862</x:v>
      </x:c>
      <x:c r="H12805" s="33" t="n">
        <x:f>ABS(D12805-G12805)</x:f>
        <x:v>0.09920101635627265</x:v>
      </x:c>
      <x:c r="I12805" s="14" t="n">
        <x:f>IFERROR(H12805/AVERAGE(D12805,G12805),"")</x:f>
        <x:v>0.03751774708244238</x:v>
      </x:c>
      <x:c r="J12805" s="14" t="n">
        <x:f>'Method'!$B$2</x:f>
        <x:v>0.05</x:v>
      </x:c>
      <x:c r="K12805" s="13" t="str">
        <x:f>IF(I12805&lt;=J12805,"是","否")</x:f>
        <x:v>是</x:v>
      </x:c>
      <x:c r="L12805" s="36" t="n">
        <x:v>0.852720416156374</x:v>
      </x:c>
      <x:c r="M12805" s="36" t="n">
        <x:f>1-L12805</x:f>
        <x:v>0.14727958384362605</x:v>
      </x:c>
      <x:c r="N12805" s="13" t="str">
        <x:v>是</x:v>
      </x:c>
      <x:c r="O12805" s="15"/>
      <x:c r="P12805" s="13" t="str"/>
    </x:row>
    <x:row r="12806">
      <x:c r="A12806" s="15" t="n">
        <x:v>12805</x:v>
      </x:c>
      <x:c r="B12806" s="13" t="str">
        <x:v>Lycaenidae_Ogyris_otanes</x:v>
      </x:c>
      <x:c r="C12806" s="13" t="str">
        <x:v>Lycaenidae</x:v>
      </x:c>
      <x:c r="D12806" s="33" t="n">
        <x:f>'AR_values'!I182</x:f>
        <x:v>2.592402289032767</x:v>
      </x:c>
      <x:c r="E12806" s="33" t="str">
        <x:v>Riodinidae-17</x:v>
      </x:c>
      <x:c r="F12806" s="33" t="str">
        <x:v>Riodinidae</x:v>
      </x:c>
      <x:c r="G12806" s="33" t="n">
        <x:f>'AR_values'!I340</x:f>
        <x:v>2.6915468915015612</x:v>
      </x:c>
      <x:c r="H12806" s="33" t="n">
        <x:f>ABS(D12806-G12806)</x:f>
        <x:v>0.09914460246879431</x:v>
      </x:c>
      <x:c r="I12806" s="14" t="n">
        <x:f>IFERROR(H12806/AVERAGE(D12806,G12806),"")</x:f>
        <x:v>0.037526705530793354</x:v>
      </x:c>
      <x:c r="J12806" s="14" t="n">
        <x:f>'Method'!$B$2</x:f>
        <x:v>0.05</x:v>
      </x:c>
      <x:c r="K12806" s="13" t="str">
        <x:f>IF(I12806&lt;=J12806,"是","否")</x:f>
        <x:v>是</x:v>
      </x:c>
      <x:c r="L12806" s="36" t="n">
        <x:v>0.8546397498970022</x:v>
      </x:c>
      <x:c r="M12806" s="36" t="n">
        <x:f>1-L12806</x:f>
        <x:v>0.1453602501029978</x:v>
      </x:c>
      <x:c r="N12806" s="13" t="str">
        <x:v>是</x:v>
      </x:c>
      <x:c r="O12806" s="15"/>
      <x:c r="P12806" s="13" t="str"/>
    </x:row>
    <x:row r="12807">
      <x:c r="A12807" s="15" t="n">
        <x:v>12806</x:v>
      </x:c>
      <x:c r="B12807" s="13" t="str">
        <x:v>Hesperiidae_Taractrocera_papyria</x:v>
      </x:c>
      <x:c r="C12807" s="13" t="str">
        <x:v>Hesperiidae</x:v>
      </x:c>
      <x:c r="D12807" s="33" t="n">
        <x:f>'AR_values'!I124</x:f>
        <x:v>2.4454271732718333</x:v>
      </x:c>
      <x:c r="E12807" s="33" t="str">
        <x:v>Hesperiidae_Trapezites_eliena</x:v>
      </x:c>
      <x:c r="F12807" s="33" t="str">
        <x:v>Hesperiidae</x:v>
      </x:c>
      <x:c r="G12807" s="33" t="n">
        <x:f>'AR_values'!I125</x:f>
        <x:v>2.35532724735423</x:v>
      </x:c>
      <x:c r="H12807" s="33" t="n">
        <x:f>ABS(D12807-G12807)</x:f>
        <x:v>0.09009992591760341</x:v>
      </x:c>
      <x:c r="I12807" s="14" t="n">
        <x:f>IFERROR(H12807/AVERAGE(D12807,G12807),"")</x:f>
        <x:v>0.03753573627115612</x:v>
      </x:c>
      <x:c r="J12807" s="14" t="n">
        <x:f>'Method'!$B$2</x:f>
        <x:v>0.05</x:v>
      </x:c>
      <x:c r="K12807" s="13" t="str">
        <x:f>IF(I12807&lt;=J12807,"是","否")</x:f>
        <x:v>是</x:v>
      </x:c>
      <x:c r="L12807" s="36" t="n">
        <x:v>0.8992565055762082</x:v>
      </x:c>
      <x:c r="M12807" s="36" t="n">
        <x:f>1-L12807</x:f>
        <x:v>0.10074349442379182</x:v>
      </x:c>
      <x:c r="N12807" s="13" t="str">
        <x:v>否</x:v>
      </x:c>
      <x:c r="O12807" s="15"/>
      <x:c r="P12807" s="13" t="str"/>
    </x:row>
    <x:row r="12808">
      <x:c r="A12808" s="15" t="n">
        <x:v>12807</x:v>
      </x:c>
      <x:c r="B12808" s="13" t="str">
        <x:v>Papilionidae-12</x:v>
      </x:c>
      <x:c r="C12808" s="13" t="str">
        <x:v>Papilionidae</x:v>
      </x:c>
      <x:c r="D12808" s="33" t="n">
        <x:f>'AR_values'!I222</x:f>
        <x:v>2.7446040689002573</x:v>
      </x:c>
      <x:c r="E12808" s="33" t="str">
        <x:v>Pieridae-14</x:v>
      </x:c>
      <x:c r="F12808" s="33" t="str">
        <x:v>Pieridae</x:v>
      </x:c>
      <x:c r="G12808" s="33" t="n">
        <x:f>'AR_values'!I279</x:f>
        <x:v>2.8495974203659724</x:v>
      </x:c>
      <x:c r="H12808" s="33" t="n">
        <x:f>ABS(D12808-G12808)</x:f>
        <x:v>0.10499335146571509</x:v>
      </x:c>
      <x:c r="I12808" s="14" t="n">
        <x:f>IFERROR(H12808/AVERAGE(D12808,G12808),"")</x:f>
        <x:v>0.03753649262264477</x:v>
      </x:c>
      <x:c r="J12808" s="14" t="n">
        <x:f>'Method'!$B$2</x:f>
        <x:v>0.05</x:v>
      </x:c>
      <x:c r="K12808" s="13" t="str">
        <x:f>IF(I12808&lt;=J12808,"是","否")</x:f>
        <x:v>是</x:v>
      </x:c>
      <x:c r="L12808" s="36" t="n">
        <x:v>0.7323065859651225</x:v>
      </x:c>
      <x:c r="M12808" s="36" t="n">
        <x:f>1-L12808</x:f>
        <x:v>0.26769341403487745</x:v>
      </x:c>
      <x:c r="N12808" s="13" t="str">
        <x:v>是</x:v>
      </x:c>
      <x:c r="O12808" s="15"/>
      <x:c r="P12808" s="13" t="str"/>
    </x:row>
    <x:row r="12809">
      <x:c r="A12809" s="15" t="n">
        <x:v>12808</x:v>
      </x:c>
      <x:c r="B12809" s="13" t="str">
        <x:v>Hesperiidae-34</x:v>
      </x:c>
      <x:c r="C12809" s="13" t="str">
        <x:v>Hesperiidae</x:v>
      </x:c>
      <x:c r="D12809" s="33" t="n">
        <x:f>'AR_values'!I102</x:f>
        <x:v>2.501602453160766</x:v>
      </x:c>
      <x:c r="E12809" s="33" t="str">
        <x:v>Lycaenidae_Ogyris_abrota</x:v>
      </x:c>
      <x:c r="F12809" s="33" t="str">
        <x:v>Lycaenidae</x:v>
      </x:c>
      <x:c r="G12809" s="33" t="n">
        <x:f>'AR_values'!I175</x:f>
        <x:v>2.4094203798236333</x:v>
      </x:c>
      <x:c r="H12809" s="33" t="n">
        <x:f>ABS(D12809-G12809)</x:f>
        <x:v>0.09218207333713258</x:v>
      </x:c>
      <x:c r="I12809" s="14" t="n">
        <x:f>IFERROR(H12809/AVERAGE(D12809,G12809),"")</x:f>
        <x:v>0.037540885665609536</x:v>
      </x:c>
      <x:c r="J12809" s="14" t="n">
        <x:f>'Method'!$B$2</x:f>
        <x:v>0.05</x:v>
      </x:c>
      <x:c r="K12809" s="13" t="str">
        <x:f>IF(I12809&lt;=J12809,"是","否")</x:f>
        <x:v>是</x:v>
      </x:c>
      <x:c r="L12809" s="36" t="n">
        <x:v>0.9143873848730114</x:v>
      </x:c>
      <x:c r="M12809" s="36" t="n">
        <x:f>1-L12809</x:f>
        <x:v>0.08561261512698859</x:v>
      </x:c>
      <x:c r="N12809" s="13" t="str">
        <x:v>是</x:v>
      </x:c>
      <x:c r="O12809" s="15"/>
      <x:c r="P12809" s="13" t="str"/>
    </x:row>
    <x:row r="12810">
      <x:c r="A12810" s="15" t="n">
        <x:v>12809</x:v>
      </x:c>
      <x:c r="B12810" s="13" t="str">
        <x:v>Heliconiinae-12</x:v>
      </x:c>
      <x:c r="C12810" s="13" t="str">
        <x:v>Heliconiinae</x:v>
      </x:c>
      <x:c r="D12810" s="33" t="n">
        <x:f>'AR_values'!I55</x:f>
        <x:v>2.594508588732347</x:v>
      </x:c>
      <x:c r="E12810" s="33" t="str">
        <x:v>Lycaenidae-16</x:v>
      </x:c>
      <x:c r="F12810" s="33" t="str">
        <x:v>Lycaenidae</x:v>
      </x:c>
      <x:c r="G12810" s="33" t="n">
        <x:f>'AR_values'!I148</x:f>
        <x:v>2.498859339538604</x:v>
      </x:c>
      <x:c r="H12810" s="33" t="n">
        <x:f>ABS(D12810-G12810)</x:f>
        <x:v>0.09564924919374329</x:v>
      </x:c>
      <x:c r="I12810" s="14" t="n">
        <x:f>IFERROR(H12810/AVERAGE(D12810,G12810),"")</x:f>
        <x:v>0.03755835060052825</x:v>
      </x:c>
      <x:c r="J12810" s="14" t="n">
        <x:f>'Method'!$B$2</x:f>
        <x:v>0.05</x:v>
      </x:c>
      <x:c r="K12810" s="13" t="str">
        <x:f>IF(I12810&lt;=J12810,"是","否")</x:f>
        <x:v>是</x:v>
      </x:c>
      <x:c r="L12810" s="36" t="n">
        <x:v>0.8480837130172344</x:v>
      </x:c>
      <x:c r="M12810" s="36" t="n">
        <x:f>1-L12810</x:f>
        <x:v>0.1519162869827656</x:v>
      </x:c>
      <x:c r="N12810" s="13" t="str">
        <x:v>是</x:v>
      </x:c>
      <x:c r="O12810" s="15"/>
      <x:c r="P12810" s="13" t="str"/>
    </x:row>
    <x:row r="12811">
      <x:c r="A12811" s="15" t="n">
        <x:v>12810</x:v>
      </x:c>
      <x:c r="B12811" s="13" t="str">
        <x:v>Lycaenidae-16</x:v>
      </x:c>
      <x:c r="C12811" s="13" t="str">
        <x:v>Lycaenidae</x:v>
      </x:c>
      <x:c r="D12811" s="33" t="n">
        <x:f>'AR_values'!I148</x:f>
        <x:v>2.498859339538604</x:v>
      </x:c>
      <x:c r="E12811" s="33" t="str">
        <x:v>Lycaenidae-4</x:v>
      </x:c>
      <x:c r="F12811" s="33" t="str">
        <x:v>Lycaenidae</x:v>
      </x:c>
      <x:c r="G12811" s="33" t="n">
        <x:f>'AR_values'!I157</x:f>
        <x:v>2.406721252991965</x:v>
      </x:c>
      <x:c r="H12811" s="33" t="n">
        <x:f>ABS(D12811-G12811)</x:f>
        <x:v>0.09213808654663902</x:v>
      </x:c>
      <x:c r="I12811" s="14" t="n">
        <x:f>IFERROR(H12811/AVERAGE(D12811,G12811),"")</x:f>
        <x:v>0.037564600074834004</x:v>
      </x:c>
      <x:c r="J12811" s="14" t="n">
        <x:f>'Method'!$B$2</x:f>
        <x:v>0.05</x:v>
      </x:c>
      <x:c r="K12811" s="13" t="str">
        <x:f>IF(I12811&lt;=J12811,"是","否")</x:f>
        <x:v>是</x:v>
      </x:c>
      <x:c r="L12811" s="36" t="n">
        <x:v>0.9057918185500202</x:v>
      </x:c>
      <x:c r="M12811" s="36" t="n">
        <x:f>1-L12811</x:f>
        <x:v>0.09420818144997978</x:v>
      </x:c>
      <x:c r="N12811" s="13" t="str">
        <x:v>否</x:v>
      </x:c>
      <x:c r="O12811" s="15"/>
      <x:c r="P12811" s="13" t="str"/>
    </x:row>
    <x:row r="12812">
      <x:c r="A12812" s="15" t="n">
        <x:v>12811</x:v>
      </x:c>
      <x:c r="B12812" s="13" t="str">
        <x:v>Biblidinae-15</x:v>
      </x:c>
      <x:c r="C12812" s="13" t="str">
        <x:v>Biblidinae</x:v>
      </x:c>
      <x:c r="D12812" s="33" t="n">
        <x:f>'AR_values'!I7</x:f>
        <x:v>2.490648862471045</x:v>
      </x:c>
      <x:c r="E12812" s="33" t="str">
        <x:v>Papilionidae_Deoris_agetes</x:v>
      </x:c>
      <x:c r="F12812" s="33" t="str">
        <x:v>Papilionidae</x:v>
      </x:c>
      <x:c r="G12812" s="33" t="n">
        <x:f>'AR_values'!I261</x:f>
        <x:v>2.5860158681597234</x:v>
      </x:c>
      <x:c r="H12812" s="33" t="n">
        <x:f>ABS(D12812-G12812)</x:f>
        <x:v>0.0953670056886784</x:v>
      </x:c>
      <x:c r="I12812" s="14" t="n">
        <x:f>IFERROR(H12812/AVERAGE(D12812,G12812),"")</x:f>
        <x:v>0.03757073226178132</x:v>
      </x:c>
      <x:c r="J12812" s="14" t="n">
        <x:f>'Method'!$B$2</x:f>
        <x:v>0.05</x:v>
      </x:c>
      <x:c r="K12812" s="13" t="str">
        <x:f>IF(I12812&lt;=J12812,"是","否")</x:f>
        <x:v>是</x:v>
      </x:c>
      <x:c r="L12812" s="36" t="n">
        <x:v>0.8595113743909706</x:v>
      </x:c>
      <x:c r="M12812" s="36" t="n">
        <x:f>1-L12812</x:f>
        <x:v>0.14048862560902942</x:v>
      </x:c>
      <x:c r="N12812" s="13" t="str">
        <x:v>是</x:v>
      </x:c>
      <x:c r="O12812" s="15"/>
      <x:c r="P12812" s="13" t="str"/>
    </x:row>
    <x:row r="12813">
      <x:c r="A12813" s="15" t="n">
        <x:v>12812</x:v>
      </x:c>
      <x:c r="B12813" s="13" t="str">
        <x:v>Lycaenidae_Candalides_heathi</x:v>
      </x:c>
      <x:c r="C12813" s="13" t="str">
        <x:v>Lycaenidae</x:v>
      </x:c>
      <x:c r="D12813" s="33" t="n">
        <x:f>'AR_values'!I166</x:f>
        <x:v>2.5235179269616976</x:v>
      </x:c>
      <x:c r="E12813" s="33" t="str">
        <x:v>Satyrinae-12</x:v>
      </x:c>
      <x:c r="F12813" s="33" t="str">
        <x:v>Satyrinae</x:v>
      </x:c>
      <x:c r="G12813" s="33" t="n">
        <x:f>'AR_values'!I361</x:f>
        <x:v>2.620145477816984</x:v>
      </x:c>
      <x:c r="H12813" s="33" t="n">
        <x:f>ABS(D12813-G12813)</x:f>
        <x:v>0.09662755085528651</x:v>
      </x:c>
      <x:c r="I12813" s="14" t="n">
        <x:f>IFERROR(H12813/AVERAGE(D12813,G12813),"")</x:f>
        <x:v>0.037571490687168765</x:v>
      </x:c>
      <x:c r="J12813" s="14" t="n">
        <x:f>'Method'!$B$2</x:f>
        <x:v>0.05</x:v>
      </x:c>
      <x:c r="K12813" s="13" t="str">
        <x:f>IF(I12813&lt;=J12813,"是","否")</x:f>
        <x:v>是</x:v>
      </x:c>
      <x:c r="L12813" s="36" t="n">
        <x:v>0.9050208951608019</x:v>
      </x:c>
      <x:c r="M12813" s="36" t="n">
        <x:f>1-L12813</x:f>
        <x:v>0.09497910483919814</x:v>
      </x:c>
      <x:c r="N12813" s="13" t="str">
        <x:v>是</x:v>
      </x:c>
      <x:c r="O12813" s="15"/>
      <x:c r="P12813" s="13" t="str"/>
    </x:row>
    <x:row r="12814">
      <x:c r="A12814" s="15" t="n">
        <x:v>12813</x:v>
      </x:c>
      <x:c r="B12814" s="13" t="str">
        <x:v>Lycaenidae_Lampides_boeticus</x:v>
      </x:c>
      <x:c r="C12814" s="13" t="str">
        <x:v>Lycaenidae</x:v>
      </x:c>
      <x:c r="D12814" s="33" t="n">
        <x:f>'AR_values'!I171</x:f>
        <x:v>2.4462672305614177</x:v>
      </x:c>
      <x:c r="E12814" s="33" t="str">
        <x:v>Lycaenidae_Ogyris_olane</x:v>
      </x:c>
      <x:c r="F12814" s="33" t="str">
        <x:v>Lycaenidae</x:v>
      </x:c>
      <x:c r="G12814" s="33" t="n">
        <x:f>'AR_values'!I180</x:f>
        <x:v>2.5399402467253505</x:v>
      </x:c>
      <x:c r="H12814" s="33" t="n">
        <x:f>ABS(D12814-G12814)</x:f>
        <x:v>0.09367301616393275</x:v>
      </x:c>
      <x:c r="I12814" s="14" t="n">
        <x:f>IFERROR(H12814/AVERAGE(D12814,G12814),"")</x:f>
        <x:v>0.03757285134669313</x:v>
      </x:c>
      <x:c r="J12814" s="14" t="n">
        <x:f>'Method'!$B$2</x:f>
        <x:v>0.05</x:v>
      </x:c>
      <x:c r="K12814" s="13" t="str">
        <x:f>IF(I12814&lt;=J12814,"是","否")</x:f>
        <x:v>是</x:v>
      </x:c>
      <x:c r="L12814" s="36" t="n">
        <x:v>0.9317657138777161</x:v>
      </x:c>
      <x:c r="M12814" s="36" t="n">
        <x:f>1-L12814</x:f>
        <x:v>0.06823428612228388</x:v>
      </x:c>
      <x:c r="N12814" s="13" t="str">
        <x:v>否</x:v>
      </x:c>
      <x:c r="O12814" s="15"/>
      <x:c r="P12814" s="13" t="str"/>
    </x:row>
    <x:row r="12815">
      <x:c r="A12815" s="15" t="n">
        <x:v>12814</x:v>
      </x:c>
      <x:c r="B12815" s="13" t="str">
        <x:v>Biblidinae-15</x:v>
      </x:c>
      <x:c r="C12815" s="13" t="str">
        <x:v>Biblidinae</x:v>
      </x:c>
      <x:c r="D12815" s="33" t="n">
        <x:f>'AR_values'!I7</x:f>
        <x:v>2.490648862471045</x:v>
      </x:c>
      <x:c r="E12815" s="33" t="str">
        <x:v>Lycaenidae_Ogyris_halmaturia</x:v>
      </x:c>
      <x:c r="F12815" s="33" t="str">
        <x:v>Lycaenidae</x:v>
      </x:c>
      <x:c r="G12815" s="33" t="n">
        <x:f>'AR_values'!I179</x:f>
        <x:v>2.3987880990215236</x:v>
      </x:c>
      <x:c r="H12815" s="33" t="n">
        <x:f>ABS(D12815-G12815)</x:f>
        <x:v>0.09186076344952143</x:v>
      </x:c>
      <x:c r="I12815" s="14" t="n">
        <x:f>IFERROR(H12815/AVERAGE(D12815,G12815),"")</x:f>
        <x:v>0.03757519083402996</x:v>
      </x:c>
      <x:c r="J12815" s="14" t="n">
        <x:f>'Method'!$B$2</x:f>
        <x:v>0.05</x:v>
      </x:c>
      <x:c r="K12815" s="13" t="str">
        <x:f>IF(I12815&lt;=J12815,"是","否")</x:f>
        <x:v>是</x:v>
      </x:c>
      <x:c r="L12815" s="36" t="n">
        <x:v>0.8411975594548855</x:v>
      </x:c>
      <x:c r="M12815" s="36" t="n">
        <x:f>1-L12815</x:f>
        <x:v>0.1588024405451145</x:v>
      </x:c>
      <x:c r="N12815" s="13" t="str">
        <x:v>是</x:v>
      </x:c>
      <x:c r="O12815" s="15"/>
      <x:c r="P12815" s="13" t="str"/>
    </x:row>
    <x:row r="12816">
      <x:c r="A12816" s="15" t="n">
        <x:v>12815</x:v>
      </x:c>
      <x:c r="B12816" s="13" t="str">
        <x:v>Nymphalinae-9</x:v>
      </x:c>
      <x:c r="C12816" s="13" t="str">
        <x:v>Nymphalinae</x:v>
      </x:c>
      <x:c r="D12816" s="33" t="n">
        <x:f>'AR_values'!I218</x:f>
        <x:v>2.488617213677148</x:v>
      </x:c>
      <x:c r="E12816" s="33" t="str">
        <x:v>Pieridae_Eurema_smilax</x:v>
      </x:c>
      <x:c r="F12816" s="33" t="str">
        <x:v>Pieridae</x:v>
      </x:c>
      <x:c r="G12816" s="33" t="n">
        <x:f>'AR_values'!I328</x:f>
        <x:v>2.396825991590796</x:v>
      </x:c>
      <x:c r="H12816" s="33" t="n">
        <x:f>ABS(D12816-G12816)</x:f>
        <x:v>0.09179122208635215</x:v>
      </x:c>
      <x:c r="I12816" s="14" t="n">
        <x:f>IFERROR(H12816/AVERAGE(D12816,G12816),"")</x:f>
        <x:v>0.03757743902840759</x:v>
      </x:c>
      <x:c r="J12816" s="14" t="n">
        <x:f>'Method'!$B$2</x:f>
        <x:v>0.05</x:v>
      </x:c>
      <x:c r="K12816" s="13" t="str">
        <x:f>IF(I12816&lt;=J12816,"是","否")</x:f>
        <x:v>是</x:v>
      </x:c>
      <x:c r="L12816" s="36" t="n">
        <x:v>0.7351871074622797</x:v>
      </x:c>
      <x:c r="M12816" s="36" t="n">
        <x:f>1-L12816</x:f>
        <x:v>0.26481289253772033</x:v>
      </x:c>
      <x:c r="N12816" s="13" t="str">
        <x:v>是</x:v>
      </x:c>
      <x:c r="O12816" s="15"/>
      <x:c r="P12816" s="13" t="str"/>
    </x:row>
    <x:row r="12817">
      <x:c r="A12817" s="15" t="n">
        <x:v>12816</x:v>
      </x:c>
      <x:c r="B12817" s="13" t="str">
        <x:v>Danainae-7</x:v>
      </x:c>
      <x:c r="C12817" s="13" t="str">
        <x:v>Danainae</x:v>
      </x:c>
      <x:c r="D12817" s="33" t="n">
        <x:f>'AR_values'!I49</x:f>
        <x:v>2.5562486467181142</x:v>
      </x:c>
      <x:c r="E12817" s="33" t="str">
        <x:v>Pieridae-Coliadinae-11</x:v>
      </x:c>
      <x:c r="F12817" s="33" t="str">
        <x:v>Pieridae-Coliadinae</x:v>
      </x:c>
      <x:c r="G12817" s="33" t="n">
        <x:f>'AR_values'!I302</x:f>
        <x:v>2.4619563161016096</x:v>
      </x:c>
      <x:c r="H12817" s="33" t="n">
        <x:f>ABS(D12817-G12817)</x:f>
        <x:v>0.09429233061650466</x:v>
      </x:c>
      <x:c r="I12817" s="14" t="n">
        <x:f>IFERROR(H12817/AVERAGE(D12817,G12817),"")</x:f>
        <x:v>0.03758010336968058</x:v>
      </x:c>
      <x:c r="J12817" s="14" t="n">
        <x:f>'Method'!$B$2</x:f>
        <x:v>0.05</x:v>
      </x:c>
      <x:c r="K12817" s="13" t="str">
        <x:f>IF(I12817&lt;=J12817,"是","否")</x:f>
        <x:v>是</x:v>
      </x:c>
      <x:c r="L12817" s="36" t="n">
        <x:v>0.7738104418909539</x:v>
      </x:c>
      <x:c r="M12817" s="36" t="n">
        <x:f>1-L12817</x:f>
        <x:v>0.22618955810904606</x:v>
      </x:c>
      <x:c r="N12817" s="13" t="str">
        <x:v>是</x:v>
      </x:c>
      <x:c r="O12817" s="15"/>
      <x:c r="P12817" s="13" t="str"/>
    </x:row>
    <x:row r="12818">
      <x:c r="A12818" s="15" t="n">
        <x:v>12817</x:v>
      </x:c>
      <x:c r="B12818" s="13" t="str">
        <x:v>Nymphalinae-16</x:v>
      </x:c>
      <x:c r="C12818" s="13" t="str">
        <x:v>Nymphalinae</x:v>
      </x:c>
      <x:c r="D12818" s="33" t="n">
        <x:f>'AR_values'!I196</x:f>
        <x:v>2.801149955723224</x:v>
      </x:c>
      <x:c r="E12818" s="33" t="str">
        <x:v>Papilionidae-33</x:v>
      </x:c>
      <x:c r="F12818" s="33" t="str">
        <x:v>Papilionidae</x:v>
      </x:c>
      <x:c r="G12818" s="33" t="n">
        <x:f>'AR_values'!I244</x:f>
        <x:v>2.9084419828943826</x:v>
      </x:c>
      <x:c r="H12818" s="33" t="n">
        <x:f>ABS(D12818-G12818)</x:f>
        <x:v>0.10729202717115882</x:v>
      </x:c>
      <x:c r="I12818" s="14" t="n">
        <x:f>IFERROR(H12818/AVERAGE(D12818,G12818),"")</x:f>
        <x:v>0.03758308065607089</x:v>
      </x:c>
      <x:c r="J12818" s="14" t="n">
        <x:f>'Method'!$B$2</x:f>
        <x:v>0.05</x:v>
      </x:c>
      <x:c r="K12818" s="13" t="str">
        <x:f>IF(I12818&lt;=J12818,"是","否")</x:f>
        <x:v>是</x:v>
      </x:c>
      <x:c r="L12818" s="36" t="n">
        <x:v>0.7728075338434374</x:v>
      </x:c>
      <x:c r="M12818" s="36" t="n">
        <x:f>1-L12818</x:f>
        <x:v>0.22719246615656263</x:v>
      </x:c>
      <x:c r="N12818" s="13" t="str">
        <x:v>是</x:v>
      </x:c>
      <x:c r="O12818" s="15"/>
      <x:c r="P12818" s="13" t="str"/>
    </x:row>
    <x:row r="12819">
      <x:c r="A12819" s="15" t="n">
        <x:v>12818</x:v>
      </x:c>
      <x:c r="B12819" s="13" t="str">
        <x:v>Heliconiinae-10</x:v>
      </x:c>
      <x:c r="C12819" s="13" t="str">
        <x:v>Heliconiinae</x:v>
      </x:c>
      <x:c r="D12819" s="33" t="n">
        <x:f>'AR_values'!I53</x:f>
        <x:v>2.5832322601964766</x:v>
      </x:c>
      <x:c r="E12819" s="33" t="str">
        <x:v>Pieridae-Coliadinae-7</x:v>
      </x:c>
      <x:c r="F12819" s="33" t="str">
        <x:v>Pieridae-Coliadinae</x:v>
      </x:c>
      <x:c r="G12819" s="33" t="n">
        <x:f>'AR_values'!I319</x:f>
        <x:v>2.6821855446790392</x:v>
      </x:c>
      <x:c r="H12819" s="33" t="n">
        <x:f>ABS(D12819-G12819)</x:f>
        <x:v>0.09895328448256269</x:v>
      </x:c>
      <x:c r="I12819" s="14" t="n">
        <x:f>IFERROR(H12819/AVERAGE(D12819,G12819),"")</x:f>
        <x:v>0.03758610926978553</x:v>
      </x:c>
      <x:c r="J12819" s="14" t="n">
        <x:f>'Method'!$B$2</x:f>
        <x:v>0.05</x:v>
      </x:c>
      <x:c r="K12819" s="13" t="str">
        <x:f>IF(I12819&lt;=J12819,"是","否")</x:f>
        <x:v>是</x:v>
      </x:c>
      <x:c r="L12819" s="36" t="n">
        <x:v>0.7215512117439917</x:v>
      </x:c>
      <x:c r="M12819" s="36" t="n">
        <x:f>1-L12819</x:f>
        <x:v>0.2784487882560083</x:v>
      </x:c>
      <x:c r="N12819" s="13" t="str">
        <x:v>是</x:v>
      </x:c>
      <x:c r="O12819" s="15"/>
      <x:c r="P12819" s="13" t="str"/>
    </x:row>
    <x:row r="12820">
      <x:c r="A12820" s="15" t="n">
        <x:v>12819</x:v>
      </x:c>
      <x:c r="B12820" s="13" t="str">
        <x:v>Nymphalinae-2</x:v>
      </x:c>
      <x:c r="C12820" s="13" t="str">
        <x:v>Nymphalinae</x:v>
      </x:c>
      <x:c r="D12820" s="33" t="n">
        <x:f>'AR_values'!I200</x:f>
        <x:v>2.4640253392622755</x:v>
      </x:c>
      <x:c r="E12820" s="33" t="str">
        <x:v>Satyrinae-13</x:v>
      </x:c>
      <x:c r="F12820" s="33" t="str">
        <x:v>Satyrinae</x:v>
      </x:c>
      <x:c r="G12820" s="33" t="n">
        <x:f>'AR_values'!I362</x:f>
        <x:v>2.5584248457056336</x:v>
      </x:c>
      <x:c r="H12820" s="33" t="n">
        <x:f>ABS(D12820-G12820)</x:f>
        <x:v>0.09439950644335804</x:v>
      </x:c>
      <x:c r="I12820" s="14" t="n">
        <x:f>IFERROR(H12820/AVERAGE(D12820,G12820),"")</x:f>
        <x:v>0.037591017518060744</x:v>
      </x:c>
      <x:c r="J12820" s="14" t="n">
        <x:f>'Method'!$B$2</x:f>
        <x:v>0.05</x:v>
      </x:c>
      <x:c r="K12820" s="13" t="str">
        <x:f>IF(I12820&lt;=J12820,"是","否")</x:f>
        <x:v>是</x:v>
      </x:c>
      <x:c r="L12820" s="36" t="n">
        <x:v>0.8318818801725806</x:v>
      </x:c>
      <x:c r="M12820" s="36" t="n">
        <x:f>1-L12820</x:f>
        <x:v>0.16811811982741942</x:v>
      </x:c>
      <x:c r="N12820" s="13" t="str">
        <x:v>是</x:v>
      </x:c>
      <x:c r="O12820" s="15"/>
      <x:c r="P12820" s="13" t="str"/>
    </x:row>
    <x:row r="12821">
      <x:c r="A12821" s="15" t="n">
        <x:v>12820</x:v>
      </x:c>
      <x:c r="B12821" s="13" t="str">
        <x:v>Hesperiidae-9</x:v>
      </x:c>
      <x:c r="C12821" s="13" t="str">
        <x:v>Hesperiidae</x:v>
      </x:c>
      <x:c r="D12821" s="33" t="n">
        <x:f>'AR_values'!I110</x:f>
        <x:v>2.5616609727912754</x:v>
      </x:c>
      <x:c r="E12821" s="33" t="str">
        <x:v>Nymphalinae-6</x:v>
      </x:c>
      <x:c r="F12821" s="33" t="str">
        <x:v>Nymphalinae</x:v>
      </x:c>
      <x:c r="G12821" s="33" t="n">
        <x:f>'AR_values'!I215</x:f>
        <x:v>2.6598117071739735</x:v>
      </x:c>
      <x:c r="H12821" s="33" t="n">
        <x:f>ABS(D12821-G12821)</x:f>
        <x:v>0.09815073438269817</x:v>
      </x:c>
      <x:c r="I12821" s="14" t="n">
        <x:f>IFERROR(H12821/AVERAGE(D12821,G12821),"")</x:f>
        <x:v>0.03759503894726934</x:v>
      </x:c>
      <x:c r="J12821" s="14" t="n">
        <x:f>'Method'!$B$2</x:f>
        <x:v>0.05</x:v>
      </x:c>
      <x:c r="K12821" s="13" t="str">
        <x:f>IF(I12821&lt;=J12821,"是","否")</x:f>
        <x:v>是</x:v>
      </x:c>
      <x:c r="L12821" s="36" t="n">
        <x:v>0.8428466059149635</x:v>
      </x:c>
      <x:c r="M12821" s="36" t="n">
        <x:f>1-L12821</x:f>
        <x:v>0.15715339408503648</x:v>
      </x:c>
      <x:c r="N12821" s="13" t="str">
        <x:v>是</x:v>
      </x:c>
      <x:c r="O12821" s="15"/>
      <x:c r="P12821" s="13" t="str"/>
    </x:row>
    <x:row r="12822">
      <x:c r="A12822" s="15" t="n">
        <x:v>12821</x:v>
      </x:c>
      <x:c r="B12822" s="13" t="str">
        <x:v>Lycaenidae-9</x:v>
      </x:c>
      <x:c r="C12822" s="13" t="str">
        <x:v>Lycaenidae</x:v>
      </x:c>
      <x:c r="D12822" s="33" t="n">
        <x:f>'AR_values'!I162</x:f>
        <x:v>2.3871435022846637</x:v>
      </x:c>
      <x:c r="E12822" s="33" t="str">
        <x:v>Lycaenidae_Acrodipsis_brisbanensis</x:v>
      </x:c>
      <x:c r="F12822" s="33" t="str">
        <x:v>Lycaenidae</x:v>
      </x:c>
      <x:c r="G12822" s="33" t="n">
        <x:f>'AR_values'!I163</x:f>
        <x:v>2.4786079471256066</x:v>
      </x:c>
      <x:c r="H12822" s="33" t="n">
        <x:f>ABS(D12822-G12822)</x:f>
        <x:v>0.09146444484094296</x:v>
      </x:c>
      <x:c r="I12822" s="14" t="n">
        <x:f>IFERROR(H12822/AVERAGE(D12822,G12822),"")</x:f>
        <x:v>0.03759519810738728</x:v>
      </x:c>
      <x:c r="J12822" s="14" t="n">
        <x:f>'Method'!$B$2</x:f>
        <x:v>0.05</x:v>
      </x:c>
      <x:c r="K12822" s="13" t="str">
        <x:f>IF(I12822&lt;=J12822,"是","否")</x:f>
        <x:v>是</x:v>
      </x:c>
      <x:c r="L12822" s="36" t="n">
        <x:v>0.8868464376951462</x:v>
      </x:c>
      <x:c r="M12822" s="36" t="n">
        <x:f>1-L12822</x:f>
        <x:v>0.11315356230485385</x:v>
      </x:c>
      <x:c r="N12822" s="13" t="str">
        <x:v>否</x:v>
      </x:c>
      <x:c r="O12822" s="15"/>
      <x:c r="P12822" s="13" t="str"/>
    </x:row>
    <x:row r="12823">
      <x:c r="A12823" s="15" t="n">
        <x:v>12822</x:v>
      </x:c>
      <x:c r="B12823" s="13" t="str">
        <x:v>Lycaenidae_Ogyris_otanes</x:v>
      </x:c>
      <x:c r="C12823" s="13" t="str">
        <x:v>Lycaenidae</x:v>
      </x:c>
      <x:c r="D12823" s="33" t="n">
        <x:f>'AR_values'!I182</x:f>
        <x:v>2.592402289032767</x:v>
      </x:c>
      <x:c r="E12823" s="33" t="str">
        <x:v>Satyrinae-26</x:v>
      </x:c>
      <x:c r="F12823" s="33" t="str">
        <x:v>Satyrinae</x:v>
      </x:c>
      <x:c r="G12823" s="33" t="n">
        <x:f>'AR_values'!I376</x:f>
        <x:v>2.4967235067878812</x:v>
      </x:c>
      <x:c r="H12823" s="33" t="n">
        <x:f>ABS(D12823-G12823)</x:f>
        <x:v>0.09567878224488569</x:v>
      </x:c>
      <x:c r="I12823" s="14" t="n">
        <x:f>IFERROR(H12823/AVERAGE(D12823,G12823),"")</x:f>
        <x:v>0.03760126437568517</x:v>
      </x:c>
      <x:c r="J12823" s="14" t="n">
        <x:f>'Method'!$B$2</x:f>
        <x:v>0.05</x:v>
      </x:c>
      <x:c r="K12823" s="13" t="str">
        <x:f>IF(I12823&lt;=J12823,"是","否")</x:f>
        <x:v>是</x:v>
      </x:c>
      <x:c r="L12823" s="36" t="n">
        <x:v>0.878265289236661</x:v>
      </x:c>
      <x:c r="M12823" s="36" t="n">
        <x:f>1-L12823</x:f>
        <x:v>0.12173471076333897</x:v>
      </x:c>
      <x:c r="N12823" s="13" t="str">
        <x:v>是</x:v>
      </x:c>
      <x:c r="O12823" s="15"/>
      <x:c r="P12823" s="13" t="str"/>
    </x:row>
    <x:row r="12824">
      <x:c r="A12824" s="15" t="n">
        <x:v>12823</x:v>
      </x:c>
      <x:c r="B12824" s="13" t="str">
        <x:v>Hesperiidae-31</x:v>
      </x:c>
      <x:c r="C12824" s="13" t="str">
        <x:v>Hesperiidae</x:v>
      </x:c>
      <x:c r="D12824" s="33" t="n">
        <x:f>'AR_values'!I99</x:f>
        <x:v>2.553611851684268</x:v>
      </x:c>
      <x:c r="E12824" s="33" t="str">
        <x:v>Parnassiinae-2</x:v>
      </x:c>
      <x:c r="F12824" s="33" t="str">
        <x:v>Parnassiinae</x:v>
      </x:c>
      <x:c r="G12824" s="33" t="n">
        <x:f>'AR_values'!I269</x:f>
        <x:v>2.6514822493832084</x:v>
      </x:c>
      <x:c r="H12824" s="33" t="n">
        <x:f>ABS(D12824-G12824)</x:f>
        <x:v>0.09787039769894035</x:v>
      </x:c>
      <x:c r="I12824" s="14" t="n">
        <x:f>IFERROR(H12824/AVERAGE(D12824,G12824),"")</x:f>
        <x:v>0.03760562087777387</x:v>
      </x:c>
      <x:c r="J12824" s="14" t="n">
        <x:f>'Method'!$B$2</x:f>
        <x:v>0.05</x:v>
      </x:c>
      <x:c r="K12824" s="13" t="str">
        <x:f>IF(I12824&lt;=J12824,"是","否")</x:f>
        <x:v>是</x:v>
      </x:c>
      <x:c r="L12824" s="36" t="n">
        <x:v>0.8693956176258126</x:v>
      </x:c>
      <x:c r="M12824" s="36" t="n">
        <x:f>1-L12824</x:f>
        <x:v>0.13060438237418737</x:v>
      </x:c>
      <x:c r="N12824" s="13" t="str">
        <x:v>是</x:v>
      </x:c>
      <x:c r="O12824" s="15"/>
      <x:c r="P12824" s="13" t="str"/>
    </x:row>
    <x:row r="12825">
      <x:c r="A12825" s="15" t="n">
        <x:v>12824</x:v>
      </x:c>
      <x:c r="B12825" s="13" t="str">
        <x:v>Hesperiidae-10</x:v>
      </x:c>
      <x:c r="C12825" s="13" t="str">
        <x:v>Hesperiidae</x:v>
      </x:c>
      <x:c r="D12825" s="33" t="n">
        <x:f>'AR_values'!I76</x:f>
        <x:v>2.5946325444004152</x:v>
      </x:c>
      <x:c r="E12825" s="33" t="str">
        <x:v>Lycaenidae-16</x:v>
      </x:c>
      <x:c r="F12825" s="33" t="str">
        <x:v>Lycaenidae</x:v>
      </x:c>
      <x:c r="G12825" s="33" t="n">
        <x:f>'AR_values'!I148</x:f>
        <x:v>2.498859339538604</x:v>
      </x:c>
      <x:c r="H12825" s="33" t="n">
        <x:f>ABS(D12825-G12825)</x:f>
        <x:v>0.0957732048618114</x:v>
      </x:c>
      <x:c r="I12825" s="14" t="n">
        <x:f>IFERROR(H12825/AVERAGE(D12825,G12825),"")</x:f>
        <x:v>0.0376061087537243</x:v>
      </x:c>
      <x:c r="J12825" s="14" t="n">
        <x:f>'Method'!$B$2</x:f>
        <x:v>0.05</x:v>
      </x:c>
      <x:c r="K12825" s="13" t="str">
        <x:f>IF(I12825&lt;=J12825,"是","否")</x:f>
        <x:v>是</x:v>
      </x:c>
      <x:c r="L12825" s="36" t="n">
        <x:v>0.8058537584954634</x:v>
      </x:c>
      <x:c r="M12825" s="36" t="n">
        <x:f>1-L12825</x:f>
        <x:v>0.19414624150453663</x:v>
      </x:c>
      <x:c r="N12825" s="13" t="str">
        <x:v>是</x:v>
      </x:c>
      <x:c r="O12825" s="15"/>
      <x:c r="P12825" s="13" t="str"/>
    </x:row>
    <x:row r="12826">
      <x:c r="A12826" s="15" t="n">
        <x:v>12825</x:v>
      </x:c>
      <x:c r="B12826" s="13" t="str">
        <x:v>Heliconiinae-2</x:v>
      </x:c>
      <x:c r="C12826" s="13" t="str">
        <x:v>Heliconiinae</x:v>
      </x:c>
      <x:c r="D12826" s="33" t="n">
        <x:f>'AR_values'!I63</x:f>
        <x:v>2.7018446860659315</x:v>
      </x:c>
      <x:c r="E12826" s="33" t="str">
        <x:v>Riodinidae-19</x:v>
      </x:c>
      <x:c r="F12826" s="33" t="str">
        <x:v>Riodinidae</x:v>
      </x:c>
      <x:c r="G12826" s="33" t="n">
        <x:f>'AR_values'!I342</x:f>
        <x:v>2.602113971974256</x:v>
      </x:c>
      <x:c r="H12826" s="33" t="n">
        <x:f>ABS(D12826-G12826)</x:f>
        <x:v>0.09973071409167567</x:v>
      </x:c>
      <x:c r="I12826" s="14" t="n">
        <x:f>IFERROR(H12826/AVERAGE(D12826,G12826),"")</x:f>
        <x:v>0.0376061430797525</x:v>
      </x:c>
      <x:c r="J12826" s="14" t="n">
        <x:f>'Method'!$B$2</x:f>
        <x:v>0.05</x:v>
      </x:c>
      <x:c r="K12826" s="13" t="str">
        <x:f>IF(I12826&lt;=J12826,"是","否")</x:f>
        <x:v>是</x:v>
      </x:c>
      <x:c r="L12826" s="36" t="n">
        <x:v>0.8305542226487524</x:v>
      </x:c>
      <x:c r="M12826" s="36" t="n">
        <x:f>1-L12826</x:f>
        <x:v>0.16944577735124755</x:v>
      </x:c>
      <x:c r="N12826" s="13" t="str">
        <x:v>是</x:v>
      </x:c>
      <x:c r="O12826" s="15"/>
      <x:c r="P12826" s="13" t="str"/>
    </x:row>
    <x:row r="12827">
      <x:c r="A12827" s="15" t="n">
        <x:v>12826</x:v>
      </x:c>
      <x:c r="B12827" s="13" t="str">
        <x:v>Heliconiinae-21</x:v>
      </x:c>
      <x:c r="C12827" s="13" t="str">
        <x:v>Heliconiinae</x:v>
      </x:c>
      <x:c r="D12827" s="33" t="n">
        <x:f>'AR_values'!I65</x:f>
        <x:v>2.475657871833206</x:v>
      </x:c>
      <x:c r="E12827" s="33" t="str">
        <x:v>Riodinidae-20</x:v>
      </x:c>
      <x:c r="F12827" s="33" t="str">
        <x:v>Riodinidae</x:v>
      </x:c>
      <x:c r="G12827" s="33" t="n">
        <x:f>'AR_values'!I344</x:f>
        <x:v>2.384261887097787</x:v>
      </x:c>
      <x:c r="H12827" s="33" t="n">
        <x:f>ABS(D12827-G12827)</x:f>
        <x:v>0.09139598473541888</x:v>
      </x:c>
      <x:c r="I12827" s="14" t="n">
        <x:f>IFERROR(H12827/AVERAGE(D12827,G12827),"")</x:f>
        <x:v>0.03761213734751978</x:v>
      </x:c>
      <x:c r="J12827" s="14" t="n">
        <x:f>'Method'!$B$2</x:f>
        <x:v>0.05</x:v>
      </x:c>
      <x:c r="K12827" s="13" t="str">
        <x:f>IF(I12827&lt;=J12827,"是","否")</x:f>
        <x:v>是</x:v>
      </x:c>
      <x:c r="L12827" s="36" t="n">
        <x:v>0.8909845856322166</x:v>
      </x:c>
      <x:c r="M12827" s="36" t="n">
        <x:f>1-L12827</x:f>
        <x:v>0.10901541436778339</x:v>
      </x:c>
      <x:c r="N12827" s="13" t="str">
        <x:v>是</x:v>
      </x:c>
      <x:c r="O12827" s="15"/>
      <x:c r="P12827" s="13" t="str"/>
    </x:row>
    <x:row r="12828">
      <x:c r="A12828" s="15" t="n">
        <x:v>12827</x:v>
      </x:c>
      <x:c r="B12828" s="13" t="str">
        <x:v>Danainae-3</x:v>
      </x:c>
      <x:c r="C12828" s="13" t="str">
        <x:v>Danainae</x:v>
      </x:c>
      <x:c r="D12828" s="33" t="n">
        <x:f>'AR_values'!I45</x:f>
        <x:v>2.7923364844254306</x:v>
      </x:c>
      <x:c r="E12828" s="33" t="str">
        <x:v>Papilionidae-32</x:v>
      </x:c>
      <x:c r="F12828" s="33" t="str">
        <x:v>Papilionidae</x:v>
      </x:c>
      <x:c r="G12828" s="33" t="n">
        <x:f>'AR_values'!I243</x:f>
        <x:v>2.689233784549927</x:v>
      </x:c>
      <x:c r="H12828" s="33" t="n">
        <x:f>ABS(D12828-G12828)</x:f>
        <x:v>0.10310269987550358</x:v>
      </x:c>
      <x:c r="I12828" s="14" t="n">
        <x:f>IFERROR(H12828/AVERAGE(D12828,G12828),"")</x:f>
        <x:v>0.03761794333242254</x:v>
      </x:c>
      <x:c r="J12828" s="14" t="n">
        <x:f>'Method'!$B$2</x:f>
        <x:v>0.05</x:v>
      </x:c>
      <x:c r="K12828" s="13" t="str">
        <x:f>IF(I12828&lt;=J12828,"是","否")</x:f>
        <x:v>是</x:v>
      </x:c>
      <x:c r="L12828" s="36" t="n">
        <x:v>0.8689614980172555</x:v>
      </x:c>
      <x:c r="M12828" s="36" t="n">
        <x:f>1-L12828</x:f>
        <x:v>0.13103850198274447</x:v>
      </x:c>
      <x:c r="N12828" s="13" t="str">
        <x:v>是</x:v>
      </x:c>
      <x:c r="O12828" s="15"/>
      <x:c r="P12828" s="13" t="str"/>
    </x:row>
    <x:row r="12829">
      <x:c r="A12829" s="15" t="n">
        <x:v>12828</x:v>
      </x:c>
      <x:c r="B12829" s="13" t="str">
        <x:v>Hesperiidae_Croitana_arenaria</x:v>
      </x:c>
      <x:c r="C12829" s="13" t="str">
        <x:v>Hesperiidae</x:v>
      </x:c>
      <x:c r="D12829" s="33" t="n">
        <x:f>'AR_values'!I114</x:f>
        <x:v>2.5620752867382506</x:v>
      </x:c>
      <x:c r="E12829" s="33" t="str">
        <x:v>Lycaenidae-15</x:v>
      </x:c>
      <x:c r="F12829" s="33" t="str">
        <x:v>Lycaenidae</x:v>
      </x:c>
      <x:c r="G12829" s="33" t="n">
        <x:f>'AR_values'!I147</x:f>
        <x:v>2.660305679700807</x:v>
      </x:c>
      <x:c r="H12829" s="33" t="n">
        <x:f>ABS(D12829-G12829)</x:f>
        <x:v>0.09823039296255631</x:v>
      </x:c>
      <x:c r="I12829" s="14" t="n">
        <x:f>IFERROR(H12829/AVERAGE(D12829,G12829),"")</x:f>
        <x:v>0.03761900696016662</x:v>
      </x:c>
      <x:c r="J12829" s="14" t="n">
        <x:f>'Method'!$B$2</x:f>
        <x:v>0.05</x:v>
      </x:c>
      <x:c r="K12829" s="13" t="str">
        <x:f>IF(I12829&lt;=J12829,"是","否")</x:f>
        <x:v>是</x:v>
      </x:c>
      <x:c r="L12829" s="36" t="n">
        <x:v>0.7437568961246595</x:v>
      </x:c>
      <x:c r="M12829" s="36" t="n">
        <x:f>1-L12829</x:f>
        <x:v>0.25624310387534055</x:v>
      </x:c>
      <x:c r="N12829" s="13" t="str">
        <x:v>是</x:v>
      </x:c>
      <x:c r="O12829" s="15"/>
      <x:c r="P12829" s="13" t="str"/>
    </x:row>
    <x:row r="12830">
      <x:c r="A12830" s="15" t="n">
        <x:v>12829</x:v>
      </x:c>
      <x:c r="B12830" s="13" t="str">
        <x:v>Charaxinae-10</x:v>
      </x:c>
      <x:c r="C12830" s="13" t="str">
        <x:v>Charaxinae</x:v>
      </x:c>
      <x:c r="D12830" s="33" t="n">
        <x:f>'AR_values'!I17</x:f>
        <x:v>2.4065875590223897</x:v>
      </x:c>
      <x:c r="E12830" s="33" t="str">
        <x:v>Lycaenidae-16</x:v>
      </x:c>
      <x:c r="F12830" s="33" t="str">
        <x:v>Lycaenidae</x:v>
      </x:c>
      <x:c r="G12830" s="33" t="n">
        <x:f>'AR_values'!I148</x:f>
        <x:v>2.498859339538604</x:v>
      </x:c>
      <x:c r="H12830" s="33" t="n">
        <x:f>ABS(D12830-G12830)</x:f>
        <x:v>0.0922717805162141</x:v>
      </x:c>
      <x:c r="I12830" s="14" t="n">
        <x:f>IFERROR(H12830/AVERAGE(D12830,G12830),"")</x:f>
        <x:v>0.03762013224250043</x:v>
      </x:c>
      <x:c r="J12830" s="14" t="n">
        <x:f>'Method'!$B$2</x:f>
        <x:v>0.05</x:v>
      </x:c>
      <x:c r="K12830" s="13" t="str">
        <x:f>IF(I12830&lt;=J12830,"是","否")</x:f>
        <x:v>是</x:v>
      </x:c>
      <x:c r="L12830" s="36" t="n">
        <x:v>0.6261451587426947</x:v>
      </x:c>
      <x:c r="M12830" s="36" t="n">
        <x:f>1-L12830</x:f>
        <x:v>0.3738548412573053</x:v>
      </x:c>
      <x:c r="N12830" s="13" t="str">
        <x:v>是</x:v>
      </x:c>
      <x:c r="O12830" s="15"/>
      <x:c r="P12830" s="13" t="str"/>
    </x:row>
    <x:row r="12831">
      <x:c r="A12831" s="15" t="n">
        <x:v>12830</x:v>
      </x:c>
      <x:c r="B12831" s="13" t="str">
        <x:v>Charaxinae-7</x:v>
      </x:c>
      <x:c r="C12831" s="13" t="str">
        <x:v>Charaxinae</x:v>
      </x:c>
      <x:c r="D12831" s="33" t="n">
        <x:f>'AR_values'!I28</x:f>
        <x:v>2.3144245792096236</x:v>
      </x:c>
      <x:c r="E12831" s="33" t="str">
        <x:v>Satyrinae-14</x:v>
      </x:c>
      <x:c r="F12831" s="33" t="str">
        <x:v>Satyrinae</x:v>
      </x:c>
      <x:c r="G12831" s="33" t="n">
        <x:f>'AR_values'!I363</x:f>
        <x:v>2.2289509748420087</x:v>
      </x:c>
      <x:c r="H12831" s="33" t="n">
        <x:f>ABS(D12831-G12831)</x:f>
        <x:v>0.08547360436761497</x:v>
      </x:c>
      <x:c r="I12831" s="14" t="n">
        <x:f>IFERROR(H12831/AVERAGE(D12831,G12831),"")</x:f>
        <x:v>0.03762559504524887</x:v>
      </x:c>
      <x:c r="J12831" s="14" t="n">
        <x:f>'Method'!$B$2</x:f>
        <x:v>0.05</x:v>
      </x:c>
      <x:c r="K12831" s="13" t="str">
        <x:f>IF(I12831&lt;=J12831,"是","否")</x:f>
        <x:v>是</x:v>
      </x:c>
      <x:c r="L12831" s="36" t="n">
        <x:v>0.7431578740852641</x:v>
      </x:c>
      <x:c r="M12831" s="36" t="n">
        <x:f>1-L12831</x:f>
        <x:v>0.2568421259147359</x:v>
      </x:c>
      <x:c r="N12831" s="13" t="str">
        <x:v>是</x:v>
      </x:c>
      <x:c r="O12831" s="15"/>
      <x:c r="P12831" s="13" t="str"/>
    </x:row>
    <x:row r="12832">
      <x:c r="A12832" s="15" t="n">
        <x:v>12831</x:v>
      </x:c>
      <x:c r="B12832" s="13" t="str">
        <x:v>Lycaenidae_Lucia_limbaria</x:v>
      </x:c>
      <x:c r="C12832" s="13" t="str">
        <x:v>Lycaenidae</x:v>
      </x:c>
      <x:c r="D12832" s="33" t="n">
        <x:f>'AR_values'!I172</x:f>
        <x:v>2.501816901535715</x:v>
      </x:c>
      <x:c r="E12832" s="33" t="str">
        <x:v>Lycaenidae_Ogyris_abrota</x:v>
      </x:c>
      <x:c r="F12832" s="33" t="str">
        <x:v>Lycaenidae</x:v>
      </x:c>
      <x:c r="G12832" s="33" t="n">
        <x:f>'AR_values'!I175</x:f>
        <x:v>2.4094203798236333</x:v>
      </x:c>
      <x:c r="H12832" s="33" t="n">
        <x:f>ABS(D12832-G12832)</x:f>
        <x:v>0.09239652171208146</x:v>
      </x:c>
      <x:c r="I12832" s="14" t="n">
        <x:f>IFERROR(H12832/AVERAGE(D12832,G12832),"")</x:f>
        <x:v>0.03762657612279228</x:v>
      </x:c>
      <x:c r="J12832" s="14" t="n">
        <x:f>'Method'!$B$2</x:f>
        <x:v>0.05</x:v>
      </x:c>
      <x:c r="K12832" s="13" t="str">
        <x:f>IF(I12832&lt;=J12832,"是","否")</x:f>
        <x:v>是</x:v>
      </x:c>
      <x:c r="L12832" s="36" t="n">
        <x:v>0.9002121918029384</x:v>
      </x:c>
      <x:c r="M12832" s="36" t="n">
        <x:f>1-L12832</x:f>
        <x:v>0.09978780819706157</x:v>
      </x:c>
      <x:c r="N12832" s="13" t="str">
        <x:v>否</x:v>
      </x:c>
      <x:c r="O12832" s="15"/>
      <x:c r="P12832" s="13" t="str"/>
    </x:row>
    <x:row r="12833">
      <x:c r="A12833" s="15" t="n">
        <x:v>12832</x:v>
      </x:c>
      <x:c r="B12833" s="13" t="str">
        <x:v>Danainae-3</x:v>
      </x:c>
      <x:c r="C12833" s="13" t="str">
        <x:v>Danainae</x:v>
      </x:c>
      <x:c r="D12833" s="33" t="n">
        <x:f>'AR_values'!I45</x:f>
        <x:v>2.7923364844254306</x:v>
      </x:c>
      <x:c r="E12833" s="33" t="str">
        <x:v>Papilionidae-9</x:v>
      </x:c>
      <x:c r="F12833" s="33" t="str">
        <x:v>Papilionidae</x:v>
      </x:c>
      <x:c r="G12833" s="33" t="n">
        <x:f>'AR_values'!I260</x:f>
        <x:v>2.8994270303687606</x:v>
      </x:c>
      <x:c r="H12833" s="33" t="n">
        <x:f>ABS(D12833-G12833)</x:f>
        <x:v>0.10709054594333</x:v>
      </x:c>
      <x:c r="I12833" s="14" t="n">
        <x:f>IFERROR(H12833/AVERAGE(D12833,G12833),"")</x:f>
        <x:v>0.037630005415712466</x:v>
      </x:c>
      <x:c r="J12833" s="14" t="n">
        <x:f>'Method'!$B$2</x:f>
        <x:v>0.05</x:v>
      </x:c>
      <x:c r="K12833" s="13" t="str">
        <x:f>IF(I12833&lt;=J12833,"是","否")</x:f>
        <x:v>是</x:v>
      </x:c>
      <x:c r="L12833" s="36" t="n">
        <x:v>0.881385315758827</x:v>
      </x:c>
      <x:c r="M12833" s="36" t="n">
        <x:f>1-L12833</x:f>
        <x:v>0.11861468424117305</x:v>
      </x:c>
      <x:c r="N12833" s="13" t="str">
        <x:v>是</x:v>
      </x:c>
      <x:c r="O12833" s="15"/>
      <x:c r="P12833" s="13" t="str"/>
    </x:row>
    <x:row r="12834">
      <x:c r="A12834" s="15" t="n">
        <x:v>12833</x:v>
      </x:c>
      <x:c r="B12834" s="13" t="str">
        <x:v>Charaxinae-8</x:v>
      </x:c>
      <x:c r="C12834" s="13" t="str">
        <x:v>Charaxinae</x:v>
      </x:c>
      <x:c r="D12834" s="33" t="n">
        <x:f>'AR_values'!I29</x:f>
        <x:v>2.3353649720977887</x:v>
      </x:c>
      <x:c r="E12834" s="33" t="str">
        <x:v>Riodinidae-7</x:v>
      </x:c>
      <x:c r="F12834" s="33" t="str">
        <x:v>Riodinidae</x:v>
      </x:c>
      <x:c r="G12834" s="33" t="n">
        <x:f>'AR_values'!I355</x:f>
        <x:v>2.249095183425663</x:v>
      </x:c>
      <x:c r="H12834" s="33" t="n">
        <x:f>ABS(D12834-G12834)</x:f>
        <x:v>0.08626978867212554</x:v>
      </x:c>
      <x:c r="I12834" s="14" t="n">
        <x:f>IFERROR(H12834/AVERAGE(D12834,G12834),"")</x:f>
        <x:v>0.037635745865600305</x:v>
      </x:c>
      <x:c r="J12834" s="14" t="n">
        <x:f>'Method'!$B$2</x:f>
        <x:v>0.05</x:v>
      </x:c>
      <x:c r="K12834" s="13" t="str">
        <x:f>IF(I12834&lt;=J12834,"是","否")</x:f>
        <x:v>是</x:v>
      </x:c>
      <x:c r="L12834" s="36" t="n">
        <x:v>0.6958032534411397</x:v>
      </x:c>
      <x:c r="M12834" s="36" t="n">
        <x:f>1-L12834</x:f>
        <x:v>0.3041967465588603</x:v>
      </x:c>
      <x:c r="N12834" s="13" t="str">
        <x:v>是</x:v>
      </x:c>
      <x:c r="O12834" s="15"/>
      <x:c r="P12834" s="13" t="str"/>
    </x:row>
    <x:row r="12835">
      <x:c r="A12835" s="15" t="n">
        <x:v>12834</x:v>
      </x:c>
      <x:c r="B12835" s="13" t="str">
        <x:v>Danainae-3</x:v>
      </x:c>
      <x:c r="C12835" s="13" t="str">
        <x:v>Danainae</x:v>
      </x:c>
      <x:c r="D12835" s="33" t="n">
        <x:f>'AR_values'!I45</x:f>
        <x:v>2.7923364844254306</x:v>
      </x:c>
      <x:c r="E12835" s="33" t="str">
        <x:v>Papilionidae-11</x:v>
      </x:c>
      <x:c r="F12835" s="33" t="str">
        <x:v>Papilionidae</x:v>
      </x:c>
      <x:c r="G12835" s="33" t="n">
        <x:f>'AR_values'!I221</x:f>
        <x:v>2.89947550369946</x:v>
      </x:c>
      <x:c r="H12835" s="33" t="n">
        <x:f>ABS(D12835-G12835)</x:f>
        <x:v>0.10713901927402958</x:v>
      </x:c>
      <x:c r="I12835" s="14" t="n">
        <x:f>IFERROR(H12835/AVERAGE(D12835,G12835),"")</x:f>
        <x:v>0.037646717599793884</x:v>
      </x:c>
      <x:c r="J12835" s="14" t="n">
        <x:f>'Method'!$B$2</x:f>
        <x:v>0.05</x:v>
      </x:c>
      <x:c r="K12835" s="13" t="str">
        <x:f>IF(I12835&lt;=J12835,"是","否")</x:f>
        <x:v>是</x:v>
      </x:c>
      <x:c r="L12835" s="36" t="n">
        <x:v>0.8467595239332675</x:v>
      </x:c>
      <x:c r="M12835" s="36" t="n">
        <x:f>1-L12835</x:f>
        <x:v>0.15324047606673252</x:v>
      </x:c>
      <x:c r="N12835" s="13" t="str">
        <x:v>是</x:v>
      </x:c>
      <x:c r="O12835" s="15"/>
      <x:c r="P12835" s="13" t="str"/>
    </x:row>
    <x:row r="12836">
      <x:c r="A12836" s="15" t="n">
        <x:v>12835</x:v>
      </x:c>
      <x:c r="B12836" s="13" t="str">
        <x:v>Papilionidae-17</x:v>
      </x:c>
      <x:c r="C12836" s="13" t="str">
        <x:v>Papilionidae</x:v>
      </x:c>
      <x:c r="D12836" s="33" t="n">
        <x:f>'AR_values'!I227</x:f>
        <x:v>3.1238412015161123</x:v>
      </x:c>
      <x:c r="E12836" s="33" t="str">
        <x:v>Pieridae-24</x:v>
      </x:c>
      <x:c r="F12836" s="33" t="str">
        <x:v>Pieridae</x:v>
      </x:c>
      <x:c r="G12836" s="33" t="n">
        <x:f>'AR_values'!I289</x:f>
        <x:v>3.0084045916057796</x:v>
      </x:c>
      <x:c r="H12836" s="33" t="n">
        <x:f>ABS(D12836-G12836)</x:f>
        <x:v>0.11543660991033278</x:v>
      </x:c>
      <x:c r="I12836" s="14" t="n">
        <x:f>IFERROR(H12836/AVERAGE(D12836,G12836),"")</x:f>
        <x:v>0.03764904858830345</x:v>
      </x:c>
      <x:c r="J12836" s="14" t="n">
        <x:f>'Method'!$B$2</x:f>
        <x:v>0.05</x:v>
      </x:c>
      <x:c r="K12836" s="13" t="str">
        <x:f>IF(I12836&lt;=J12836,"是","否")</x:f>
        <x:v>是</x:v>
      </x:c>
      <x:c r="L12836" s="36" t="n">
        <x:v>0.8231805929919137</x:v>
      </x:c>
      <x:c r="M12836" s="36" t="n">
        <x:f>1-L12836</x:f>
        <x:v>0.1768194070080863</x:v>
      </x:c>
      <x:c r="N12836" s="13" t="str">
        <x:v>是</x:v>
      </x:c>
      <x:c r="O12836" s="15"/>
      <x:c r="P12836" s="13" t="str"/>
    </x:row>
    <x:row r="12837">
      <x:c r="A12837" s="15" t="n">
        <x:v>12836</x:v>
      </x:c>
      <x:c r="B12837" s="13" t="str">
        <x:v>Charaxinae-15</x:v>
      </x:c>
      <x:c r="C12837" s="13" t="str">
        <x:v>Charaxinae</x:v>
      </x:c>
      <x:c r="D12837" s="33" t="n">
        <x:f>'AR_values'!I22</x:f>
        <x:v>2.4406235760127264</x:v>
      </x:c>
      <x:c r="E12837" s="33" t="str">
        <x:v>Nymphalinae-22</x:v>
      </x:c>
      <x:c r="F12837" s="33" t="str">
        <x:v>Nymphalinae</x:v>
      </x:c>
      <x:c r="G12837" s="33" t="n">
        <x:f>'AR_values'!I203</x:f>
        <x:v>2.534278425389025</x:v>
      </x:c>
      <x:c r="H12837" s="33" t="n">
        <x:f>ABS(D12837-G12837)</x:f>
        <x:v>0.09365484937629853</x:v>
      </x:c>
      <x:c r="I12837" s="14" t="n">
        <x:f>IFERROR(H12837/AVERAGE(D12837,G12837),"")</x:f>
        <x:v>0.03765093236003841</x:v>
      </x:c>
      <x:c r="J12837" s="14" t="n">
        <x:f>'Method'!$B$2</x:f>
        <x:v>0.05</x:v>
      </x:c>
      <x:c r="K12837" s="13" t="str">
        <x:f>IF(I12837&lt;=J12837,"是","否")</x:f>
        <x:v>是</x:v>
      </x:c>
      <x:c r="L12837" s="36" t="n">
        <x:v>0.7895925856539898</x:v>
      </x:c>
      <x:c r="M12837" s="36" t="n">
        <x:f>1-L12837</x:f>
        <x:v>0.21040741434601018</x:v>
      </x:c>
      <x:c r="N12837" s="13" t="str">
        <x:v>是</x:v>
      </x:c>
      <x:c r="O12837" s="15"/>
      <x:c r="P12837" s="13" t="str"/>
    </x:row>
    <x:row r="12838">
      <x:c r="A12838" s="15" t="n">
        <x:v>12837</x:v>
      </x:c>
      <x:c r="B12838" s="13" t="str">
        <x:v>Biblidinae-2</x:v>
      </x:c>
      <x:c r="C12838" s="13" t="str">
        <x:v>Biblidinae</x:v>
      </x:c>
      <x:c r="D12838" s="33" t="n">
        <x:f>'AR_values'!I8</x:f>
        <x:v>2.2188373389825946</x:v>
      </x:c>
      <x:c r="E12838" s="33" t="str">
        <x:v>Lycaenidae-21</x:v>
      </x:c>
      <x:c r="F12838" s="33" t="str">
        <x:v>Lycaenidae</x:v>
      </x:c>
      <x:c r="G12838" s="33" t="n">
        <x:f>'AR_values'!I152</x:f>
        <x:v>2.1368340851370955</x:v>
      </x:c>
      <x:c r="H12838" s="33" t="n">
        <x:f>ABS(D12838-G12838)</x:f>
        <x:v>0.08200325384549911</x:v>
      </x:c>
      <x:c r="I12838" s="14" t="n">
        <x:f>IFERROR(H12838/AVERAGE(D12838,G12838),"")</x:f>
        <x:v>0.037653553659444144</x:v>
      </x:c>
      <x:c r="J12838" s="14" t="n">
        <x:f>'Method'!$B$2</x:f>
        <x:v>0.05</x:v>
      </x:c>
      <x:c r="K12838" s="13" t="str">
        <x:f>IF(I12838&lt;=J12838,"是","否")</x:f>
        <x:v>是</x:v>
      </x:c>
      <x:c r="L12838" s="36" t="n">
        <x:v>0.856551958977646</x:v>
      </x:c>
      <x:c r="M12838" s="36" t="n">
        <x:f>1-L12838</x:f>
        <x:v>0.14344804102235398</x:v>
      </x:c>
      <x:c r="N12838" s="13" t="str">
        <x:v>是</x:v>
      </x:c>
      <x:c r="O12838" s="15"/>
      <x:c r="P12838" s="13" t="str"/>
    </x:row>
    <x:row r="12839">
      <x:c r="A12839" s="15" t="n">
        <x:v>12838</x:v>
      </x:c>
      <x:c r="B12839" s="13" t="str">
        <x:v>Pieridae-Coliadinae-20</x:v>
      </x:c>
      <x:c r="C12839" s="13" t="str">
        <x:v>Pieridae-Coliadinae</x:v>
      </x:c>
      <x:c r="D12839" s="33" t="n">
        <x:f>'AR_values'!I312</x:f>
        <x:v>2.342539814584149</x:v>
      </x:c>
      <x:c r="E12839" s="33" t="str">
        <x:v>Riodinidae-1</x:v>
      </x:c>
      <x:c r="F12839" s="33" t="str">
        <x:v>Riodinidae</x:v>
      </x:c>
      <x:c r="G12839" s="33" t="n">
        <x:f>'AR_values'!I333</x:f>
        <x:v>2.2559511128799166</x:v>
      </x:c>
      <x:c r="H12839" s="33" t="n">
        <x:f>ABS(D12839-G12839)</x:f>
        <x:v>0.08658870170423238</x:v>
      </x:c>
      <x:c r="I12839" s="14" t="n">
        <x:f>IFERROR(H12839/AVERAGE(D12839,G12839),"")</x:f>
        <x:v>0.03765961619586517</x:v>
      </x:c>
      <x:c r="J12839" s="14" t="n">
        <x:f>'Method'!$B$2</x:f>
        <x:v>0.05</x:v>
      </x:c>
      <x:c r="K12839" s="13" t="str">
        <x:f>IF(I12839&lt;=J12839,"是","否")</x:f>
        <x:v>是</x:v>
      </x:c>
      <x:c r="L12839" s="36" t="n">
        <x:v>0.8433095080659551</x:v>
      </x:c>
      <x:c r="M12839" s="36" t="n">
        <x:f>1-L12839</x:f>
        <x:v>0.15669049193404494</x:v>
      </x:c>
      <x:c r="N12839" s="13" t="str">
        <x:v>是</x:v>
      </x:c>
      <x:c r="O12839" s="15"/>
      <x:c r="P12839" s="13" t="str"/>
    </x:row>
    <x:row r="12840">
      <x:c r="A12840" s="15" t="n">
        <x:v>12839</x:v>
      </x:c>
      <x:c r="B12840" s="13" t="str">
        <x:v>Hesperiidae-1</x:v>
      </x:c>
      <x:c r="C12840" s="13" t="str">
        <x:v>Hesperiidae</x:v>
      </x:c>
      <x:c r="D12840" s="33" t="n">
        <x:f>'AR_values'!I75</x:f>
        <x:v>2.626775993873075</x:v>
      </x:c>
      <x:c r="E12840" s="33" t="str">
        <x:v>Lycaenidae_Neolucia_agricola</x:v>
      </x:c>
      <x:c r="F12840" s="33" t="str">
        <x:v>Lycaenidae</x:v>
      </x:c>
      <x:c r="G12840" s="33" t="n">
        <x:f>'AR_values'!I174</x:f>
        <x:v>2.5296664595641514</x:v>
      </x:c>
      <x:c r="H12840" s="33" t="n">
        <x:f>ABS(D12840-G12840)</x:f>
        <x:v>0.09710953430892344</x:v>
      </x:c>
      <x:c r="I12840" s="14" t="n">
        <x:f>IFERROR(H12840/AVERAGE(D12840,G12840),"")</x:f>
        <x:v>0.03766532262730532</x:v>
      </x:c>
      <x:c r="J12840" s="14" t="n">
        <x:f>'Method'!$B$2</x:f>
        <x:v>0.05</x:v>
      </x:c>
      <x:c r="K12840" s="13" t="str">
        <x:f>IF(I12840&lt;=J12840,"是","否")</x:f>
        <x:v>是</x:v>
      </x:c>
      <x:c r="L12840" s="36" t="n">
        <x:v>0.7903849885290996</x:v>
      </x:c>
      <x:c r="M12840" s="36" t="n">
        <x:f>1-L12840</x:f>
        <x:v>0.20961501147090045</x:v>
      </x:c>
      <x:c r="N12840" s="13" t="str">
        <x:v>是</x:v>
      </x:c>
      <x:c r="O12840" s="15"/>
      <x:c r="P12840" s="13" t="str"/>
    </x:row>
    <x:row r="12841">
      <x:c r="A12841" s="15" t="n">
        <x:v>12840</x:v>
      </x:c>
      <x:c r="B12841" s="13" t="str">
        <x:v>Pieridae-Coliadinae-8</x:v>
      </x:c>
      <x:c r="C12841" s="13" t="str">
        <x:v>Pieridae-Coliadinae</x:v>
      </x:c>
      <x:c r="D12841" s="33" t="n">
        <x:f>'AR_values'!I320</x:f>
        <x:v>2.3354395933001033</x:v>
      </x:c>
      <x:c r="E12841" s="33" t="str">
        <x:v>Riodinidae-7</x:v>
      </x:c>
      <x:c r="F12841" s="33" t="str">
        <x:v>Riodinidae</x:v>
      </x:c>
      <x:c r="G12841" s="33" t="n">
        <x:f>'AR_values'!I355</x:f>
        <x:v>2.249095183425663</x:v>
      </x:c>
      <x:c r="H12841" s="33" t="n">
        <x:f>ABS(D12841-G12841)</x:f>
        <x:v>0.08634440987444014</x:v>
      </x:c>
      <x:c r="I12841" s="14" t="n">
        <x:f>IFERROR(H12841/AVERAGE(D12841,G12841),"")</x:f>
        <x:v>0.03766768672484869</x:v>
      </x:c>
      <x:c r="J12841" s="14" t="n">
        <x:f>'Method'!$B$2</x:f>
        <x:v>0.05</x:v>
      </x:c>
      <x:c r="K12841" s="13" t="str">
        <x:f>IF(I12841&lt;=J12841,"是","否")</x:f>
        <x:v>是</x:v>
      </x:c>
      <x:c r="L12841" s="36" t="n">
        <x:v>0.6721815644844378</x:v>
      </x:c>
      <x:c r="M12841" s="36" t="n">
        <x:f>1-L12841</x:f>
        <x:v>0.3278184355155622</x:v>
      </x:c>
      <x:c r="N12841" s="13" t="str">
        <x:v>是</x:v>
      </x:c>
      <x:c r="O12841" s="15"/>
      <x:c r="P12841" s="13" t="str"/>
    </x:row>
    <x:row r="12842">
      <x:c r="A12842" s="15" t="n">
        <x:v>12841</x:v>
      </x:c>
      <x:c r="B12842" s="13" t="str">
        <x:v>Biblidinae-5</x:v>
      </x:c>
      <x:c r="C12842" s="13" t="str">
        <x:v>Biblidinae</x:v>
      </x:c>
      <x:c r="D12842" s="33" t="n">
        <x:f>'AR_values'!I11</x:f>
        <x:v>2.4750199618333006</x:v>
      </x:c>
      <x:c r="E12842" s="33" t="str">
        <x:v>Heliconiinae-22</x:v>
      </x:c>
      <x:c r="F12842" s="33" t="str">
        <x:v>Heliconiinae</x:v>
      </x:c>
      <x:c r="G12842" s="33" t="n">
        <x:f>'AR_values'!I66</x:f>
        <x:v>2.5700482441884245</x:v>
      </x:c>
      <x:c r="H12842" s="33" t="n">
        <x:f>ABS(D12842-G12842)</x:f>
        <x:v>0.09502828235512384</x:v>
      </x:c>
      <x:c r="I12842" s="14" t="n">
        <x:f>IFERROR(H12842/AVERAGE(D12842,G12842),"")</x:f>
        <x:v>0.03767175327449464</x:v>
      </x:c>
      <x:c r="J12842" s="14" t="n">
        <x:f>'Method'!$B$2</x:f>
        <x:v>0.05</x:v>
      </x:c>
      <x:c r="K12842" s="13" t="str">
        <x:f>IF(I12842&lt;=J12842,"是","否")</x:f>
        <x:v>是</x:v>
      </x:c>
      <x:c r="L12842" s="36" t="n">
        <x:v>0.8628580070263605</x:v>
      </x:c>
      <x:c r="M12842" s="36" t="n">
        <x:f>1-L12842</x:f>
        <x:v>0.1371419929736395</x:v>
      </x:c>
      <x:c r="N12842" s="13" t="str">
        <x:v>是</x:v>
      </x:c>
      <x:c r="O12842" s="15"/>
      <x:c r="P12842" s="13" t="str"/>
    </x:row>
    <x:row r="12843">
      <x:c r="A12843" s="15" t="n">
        <x:v>12842</x:v>
      </x:c>
      <x:c r="B12843" s="13" t="str">
        <x:v>Heliconiinae-21</x:v>
      </x:c>
      <x:c r="C12843" s="13" t="str">
        <x:v>Heliconiinae</x:v>
      </x:c>
      <x:c r="D12843" s="33" t="n">
        <x:f>'AR_values'!I65</x:f>
        <x:v>2.475657871833206</x:v>
      </x:c>
      <x:c r="E12843" s="33" t="str">
        <x:v>Pieridae-Coliadinae-19</x:v>
      </x:c>
      <x:c r="F12843" s="33" t="str">
        <x:v>Pieridae-Coliadinae</x:v>
      </x:c>
      <x:c r="G12843" s="33" t="n">
        <x:f>'AR_values'!I310</x:f>
        <x:v>2.5707158566022947</x:v>
      </x:c>
      <x:c r="H12843" s="33" t="n">
        <x:f>ABS(D12843-G12843)</x:f>
        <x:v>0.09505798476908867</x:v>
      </x:c>
      <x:c r="I12843" s="14" t="n">
        <x:f>IFERROR(H12843/AVERAGE(D12843,G12843),"")</x:f>
        <x:v>0.037673779186607706</x:v>
      </x:c>
      <x:c r="J12843" s="14" t="n">
        <x:f>'Method'!$B$2</x:f>
        <x:v>0.05</x:v>
      </x:c>
      <x:c r="K12843" s="13" t="str">
        <x:f>IF(I12843&lt;=J12843,"是","否")</x:f>
        <x:v>是</x:v>
      </x:c>
      <x:c r="L12843" s="36" t="n">
        <x:v>0.8605161935086516</x:v>
      </x:c>
      <x:c r="M12843" s="36" t="n">
        <x:f>1-L12843</x:f>
        <x:v>0.1394838064913484</x:v>
      </x:c>
      <x:c r="N12843" s="13" t="str">
        <x:v>是</x:v>
      </x:c>
      <x:c r="O12843" s="15"/>
      <x:c r="P12843" s="13" t="str"/>
    </x:row>
    <x:row r="12844">
      <x:c r="A12844" s="15" t="n">
        <x:v>12843</x:v>
      </x:c>
      <x:c r="B12844" s="13" t="str">
        <x:v>Pieridae_Belenois_java</x:v>
      </x:c>
      <x:c r="C12844" s="13" t="str">
        <x:v>Pieridae</x:v>
      </x:c>
      <x:c r="D12844" s="33" t="n">
        <x:f>'AR_values'!I323</x:f>
        <x:v>2.814177773844935</x:v>
      </x:c>
      <x:c r="E12844" s="33" t="str">
        <x:v>Satyrinae-20</x:v>
      </x:c>
      <x:c r="F12844" s="33" t="str">
        <x:v>Satyrinae</x:v>
      </x:c>
      <x:c r="G12844" s="33" t="n">
        <x:f>'AR_values'!I370</x:f>
        <x:v>2.9222428193226513</x:v>
      </x:c>
      <x:c r="H12844" s="33" t="n">
        <x:f>ABS(D12844-G12844)</x:f>
        <x:v>0.10806504547771612</x:v>
      </x:c>
      <x:c r="I12844" s="14" t="n">
        <x:f>IFERROR(H12844/AVERAGE(D12844,G12844),"")</x:f>
        <x:v>0.037676820840657294</x:v>
      </x:c>
      <x:c r="J12844" s="14" t="n">
        <x:f>'Method'!$B$2</x:f>
        <x:v>0.05</x:v>
      </x:c>
      <x:c r="K12844" s="13" t="str">
        <x:f>IF(I12844&lt;=J12844,"是","否")</x:f>
        <x:v>是</x:v>
      </x:c>
      <x:c r="L12844" s="36" t="n">
        <x:v>0.8154840038092297</x:v>
      </x:c>
      <x:c r="M12844" s="36" t="n">
        <x:f>1-L12844</x:f>
        <x:v>0.1845159961907703</x:v>
      </x:c>
      <x:c r="N12844" s="13" t="str">
        <x:v>是</x:v>
      </x:c>
      <x:c r="O12844" s="15"/>
      <x:c r="P12844" s="13" t="str"/>
    </x:row>
    <x:row r="12845">
      <x:c r="A12845" s="15" t="n">
        <x:v>12844</x:v>
      </x:c>
      <x:c r="B12845" s="13" t="str">
        <x:v>Biblidinae-4</x:v>
      </x:c>
      <x:c r="C12845" s="13" t="str">
        <x:v>Biblidinae</x:v>
      </x:c>
      <x:c r="D12845" s="33" t="n">
        <x:f>'AR_values'!I10</x:f>
        <x:v>2.5419996384242083</x:v>
      </x:c>
      <x:c r="E12845" s="33" t="str">
        <x:v>Charaxinae-5</x:v>
      </x:c>
      <x:c r="F12845" s="33" t="str">
        <x:v>Charaxinae</x:v>
      </x:c>
      <x:c r="G12845" s="33" t="n">
        <x:f>'AR_values'!I26</x:f>
        <x:v>2.6396173843227424</x:v>
      </x:c>
      <x:c r="H12845" s="33" t="n">
        <x:f>ABS(D12845-G12845)</x:f>
        <x:v>0.09761774589853411</x:v>
      </x:c>
      <x:c r="I12845" s="14" t="n">
        <x:f>IFERROR(H12845/AVERAGE(D12845,G12845),"")</x:f>
        <x:v>0.0376784874181163</x:v>
      </x:c>
      <x:c r="J12845" s="14" t="n">
        <x:f>'Method'!$B$2</x:f>
        <x:v>0.05</x:v>
      </x:c>
      <x:c r="K12845" s="13" t="str">
        <x:f>IF(I12845&lt;=J12845,"是","否")</x:f>
        <x:v>是</x:v>
      </x:c>
      <x:c r="L12845" s="36" t="n">
        <x:v>0.6191197998318089</x:v>
      </x:c>
      <x:c r="M12845" s="36" t="n">
        <x:f>1-L12845</x:f>
        <x:v>0.38088020016819113</x:v>
      </x:c>
      <x:c r="N12845" s="13" t="str">
        <x:v>是</x:v>
      </x:c>
      <x:c r="O12845" s="15"/>
      <x:c r="P12845" s="13" t="str"/>
    </x:row>
    <x:row r="12846">
      <x:c r="A12846" s="15" t="n">
        <x:v>12845</x:v>
      </x:c>
      <x:c r="B12846" s="13" t="str">
        <x:v>Heliconiinae-13</x:v>
      </x:c>
      <x:c r="C12846" s="13" t="str">
        <x:v>Heliconiinae</x:v>
      </x:c>
      <x:c r="D12846" s="33" t="n">
        <x:f>'AR_values'!I56</x:f>
        <x:v>2.845230404265028</x:v>
      </x:c>
      <x:c r="E12846" s="33" t="str">
        <x:v>Hesperiidae_Trapezites_sciron</x:v>
      </x:c>
      <x:c r="F12846" s="33" t="str">
        <x:v>Hesperiidae</x:v>
      </x:c>
      <x:c r="G12846" s="33" t="n">
        <x:f>'AR_values'!I128</x:f>
        <x:v>2.954498744525112</x:v>
      </x:c>
      <x:c r="H12846" s="33" t="n">
        <x:f>ABS(D12846-G12846)</x:f>
        <x:v>0.10926834026008381</x:v>
      </x:c>
      <x:c r="I12846" s="14" t="n">
        <x:f>IFERROR(H12846/AVERAGE(D12846,G12846),"")</x:f>
        <x:v>0.03768049764285212</x:v>
      </x:c>
      <x:c r="J12846" s="14" t="n">
        <x:f>'Method'!$B$2</x:f>
        <x:v>0.05</x:v>
      </x:c>
      <x:c r="K12846" s="13" t="str">
        <x:f>IF(I12846&lt;=J12846,"是","否")</x:f>
        <x:v>是</x:v>
      </x:c>
      <x:c r="L12846" s="36" t="n">
        <x:v>0.8021285389543295</x:v>
      </x:c>
      <x:c r="M12846" s="36" t="n">
        <x:f>1-L12846</x:f>
        <x:v>0.19787146104567055</x:v>
      </x:c>
      <x:c r="N12846" s="13" t="str">
        <x:v>是</x:v>
      </x:c>
      <x:c r="O12846" s="15"/>
      <x:c r="P12846" s="13" t="str"/>
    </x:row>
    <x:row r="12847">
      <x:c r="A12847" s="15" t="n">
        <x:v>12846</x:v>
      </x:c>
      <x:c r="B12847" s="13" t="str">
        <x:v>Riodinidae-2</x:v>
      </x:c>
      <x:c r="C12847" s="13" t="str">
        <x:v>Riodinidae</x:v>
      </x:c>
      <x:c r="D12847" s="33" t="n">
        <x:f>'AR_values'!I343</x:f>
        <x:v>2.321349549491152</x:v>
      </x:c>
      <x:c r="E12847" s="33" t="str">
        <x:v>Satyrinae-4</x:v>
      </x:c>
      <x:c r="F12847" s="33" t="str">
        <x:v>Satyrinae</x:v>
      </x:c>
      <x:c r="G12847" s="33" t="n">
        <x:f>'AR_values'!I379</x:f>
        <x:v>2.410510901432053</x:v>
      </x:c>
      <x:c r="H12847" s="33" t="n">
        <x:f>ABS(D12847-G12847)</x:f>
        <x:v>0.08916135194090113</x:v>
      </x:c>
      <x:c r="I12847" s="14" t="n">
        <x:f>IFERROR(H12847/AVERAGE(D12847,G12847),"")</x:f>
        <x:v>0.037685537376109815</x:v>
      </x:c>
      <x:c r="J12847" s="14" t="n">
        <x:f>'Method'!$B$2</x:f>
        <x:v>0.05</x:v>
      </x:c>
      <x:c r="K12847" s="13" t="str">
        <x:f>IF(I12847&lt;=J12847,"是","否")</x:f>
        <x:v>是</x:v>
      </x:c>
      <x:c r="L12847" s="36" t="n">
        <x:v>0.795534813319879</x:v>
      </x:c>
      <x:c r="M12847" s="36" t="n">
        <x:f>1-L12847</x:f>
        <x:v>0.20446518668012104</x:v>
      </x:c>
      <x:c r="N12847" s="13" t="str">
        <x:v>是</x:v>
      </x:c>
      <x:c r="O12847" s="15"/>
      <x:c r="P12847" s="13" t="str"/>
    </x:row>
    <x:row r="12848">
      <x:c r="A12848" s="15" t="n">
        <x:v>12847</x:v>
      </x:c>
      <x:c r="B12848" s="13" t="str">
        <x:v>Nymphalinae-20</x:v>
      </x:c>
      <x:c r="C12848" s="13" t="str">
        <x:v>Nymphalinae</x:v>
      </x:c>
      <x:c r="D12848" s="33" t="n">
        <x:f>'AR_values'!I201</x:f>
        <x:v>2.6316211778781273</x:v>
      </x:c>
      <x:c r="E12848" s="33" t="str">
        <x:v>Nymphalinae-22</x:v>
      </x:c>
      <x:c r="F12848" s="33" t="str">
        <x:v>Nymphalinae</x:v>
      </x:c>
      <x:c r="G12848" s="33" t="n">
        <x:f>'AR_values'!I203</x:f>
        <x:v>2.534278425389025</x:v>
      </x:c>
      <x:c r="H12848" s="33" t="n">
        <x:f>ABS(D12848-G12848)</x:f>
        <x:v>0.0973427524891024</x:v>
      </x:c>
      <x:c r="I12848" s="14" t="n">
        <x:f>IFERROR(H12848/AVERAGE(D12848,G12848),"")</x:f>
        <x:v>0.03768666058764997</x:v>
      </x:c>
      <x:c r="J12848" s="14" t="n">
        <x:f>'Method'!$B$2</x:f>
        <x:v>0.05</x:v>
      </x:c>
      <x:c r="K12848" s="13" t="str">
        <x:f>IF(I12848&lt;=J12848,"是","否")</x:f>
        <x:v>是</x:v>
      </x:c>
      <x:c r="L12848" s="36" t="n">
        <x:v>0.8704903531211896</x:v>
      </x:c>
      <x:c r="M12848" s="36" t="n">
        <x:f>1-L12848</x:f>
        <x:v>0.1295096468788104</x:v>
      </x:c>
      <x:c r="N12848" s="13" t="str">
        <x:v>否</x:v>
      </x:c>
      <x:c r="O12848" s="15"/>
      <x:c r="P12848" s="13" t="str"/>
    </x:row>
    <x:row r="12849">
      <x:c r="A12849" s="15" t="n">
        <x:v>12848</x:v>
      </x:c>
      <x:c r="B12849" s="13" t="str">
        <x:v>Charaxinae-5</x:v>
      </x:c>
      <x:c r="C12849" s="13" t="str">
        <x:v>Charaxinae</x:v>
      </x:c>
      <x:c r="D12849" s="33" t="n">
        <x:f>'AR_values'!I26</x:f>
        <x:v>2.6396173843227424</x:v>
      </x:c>
      <x:c r="E12849" s="33" t="str">
        <x:v>Pieridae-Coliadinae-3</x:v>
      </x:c>
      <x:c r="F12849" s="33" t="str">
        <x:v>Pieridae-Coliadinae</x:v>
      </x:c>
      <x:c r="G12849" s="33" t="n">
        <x:f>'AR_values'!I315</x:f>
        <x:v>2.5419694970505615</x:v>
      </x:c>
      <x:c r="H12849" s="33" t="n">
        <x:f>ABS(D12849-G12849)</x:f>
        <x:v>0.09764788727218088</x:v>
      </x:c>
      <x:c r="I12849" s="14" t="n">
        <x:f>IFERROR(H12849/AVERAGE(D12849,G12849),"")</x:f>
        <x:v>0.03769034062642243</x:v>
      </x:c>
      <x:c r="J12849" s="14" t="n">
        <x:f>'Method'!$B$2</x:f>
        <x:v>0.05</x:v>
      </x:c>
      <x:c r="K12849" s="13" t="str">
        <x:f>IF(I12849&lt;=J12849,"是","否")</x:f>
        <x:v>是</x:v>
      </x:c>
      <x:c r="L12849" s="36" t="n">
        <x:v>0.6252918369048611</x:v>
      </x:c>
      <x:c r="M12849" s="36" t="n">
        <x:f>1-L12849</x:f>
        <x:v>0.3747081630951389</x:v>
      </x:c>
      <x:c r="N12849" s="13" t="str">
        <x:v>是</x:v>
      </x:c>
      <x:c r="O12849" s="15"/>
      <x:c r="P12849" s="13" t="str"/>
    </x:row>
    <x:row r="12850">
      <x:c r="A12850" s="15" t="n">
        <x:v>12849</x:v>
      </x:c>
      <x:c r="B12850" s="13" t="str">
        <x:v>Hesperiidae-3</x:v>
      </x:c>
      <x:c r="C12850" s="13" t="str">
        <x:v>Hesperiidae</x:v>
      </x:c>
      <x:c r="D12850" s="33" t="n">
        <x:f>'AR_values'!I97</x:f>
        <x:v>2.591973325677966</x:v>
      </x:c>
      <x:c r="E12850" s="33" t="str">
        <x:v>Riodinidae-17</x:v>
      </x:c>
      <x:c r="F12850" s="33" t="str">
        <x:v>Riodinidae</x:v>
      </x:c>
      <x:c r="G12850" s="33" t="n">
        <x:f>'AR_values'!I340</x:f>
        <x:v>2.6915468915015612</x:v>
      </x:c>
      <x:c r="H12850" s="33" t="n">
        <x:f>ABS(D12850-G12850)</x:f>
        <x:v>0.09957356582359544</x:v>
      </x:c>
      <x:c r="I12850" s="14" t="n">
        <x:f>IFERROR(H12850/AVERAGE(D12850,G12850),"")</x:f>
        <x:v>0.0376921301445309</x:v>
      </x:c>
      <x:c r="J12850" s="14" t="n">
        <x:f>'Method'!$B$2</x:f>
        <x:v>0.05</x:v>
      </x:c>
      <x:c r="K12850" s="13" t="str">
        <x:f>IF(I12850&lt;=J12850,"是","否")</x:f>
        <x:v>是</x:v>
      </x:c>
      <x:c r="L12850" s="36" t="n">
        <x:v>0.8588479817193976</x:v>
      </x:c>
      <x:c r="M12850" s="36" t="n">
        <x:f>1-L12850</x:f>
        <x:v>0.14115201828060242</x:v>
      </x:c>
      <x:c r="N12850" s="13" t="str">
        <x:v>是</x:v>
      </x:c>
      <x:c r="O12850" s="15"/>
      <x:c r="P12850" s="13" t="str"/>
    </x:row>
    <x:row r="12851">
      <x:c r="A12851" s="15" t="n">
        <x:v>12850</x:v>
      </x:c>
      <x:c r="B12851" s="13" t="str">
        <x:v>Danainae-14</x:v>
      </x:c>
      <x:c r="C12851" s="13" t="str">
        <x:v>Danainae</x:v>
      </x:c>
      <x:c r="D12851" s="33" t="n">
        <x:f>'AR_values'!I35</x:f>
        <x:v>3.058665750752658</x:v>
      </x:c>
      <x:c r="E12851" s="33" t="str">
        <x:v>Pieridae-20</x:v>
      </x:c>
      <x:c r="F12851" s="33" t="str">
        <x:v>Pieridae</x:v>
      </x:c>
      <x:c r="G12851" s="33" t="n">
        <x:f>'AR_values'!I285</x:f>
        <x:v>3.176196463789619</x:v>
      </x:c>
      <x:c r="H12851" s="33" t="n">
        <x:f>ABS(D12851-G12851)</x:f>
        <x:v>0.11753071303696139</x:v>
      </x:c>
      <x:c r="I12851" s="14" t="n">
        <x:f>IFERROR(H12851/AVERAGE(D12851,G12851),"")</x:f>
        <x:v>0.0377011420598297</x:v>
      </x:c>
      <x:c r="J12851" s="14" t="n">
        <x:f>'Method'!$B$2</x:f>
        <x:v>0.05</x:v>
      </x:c>
      <x:c r="K12851" s="13" t="str">
        <x:f>IF(I12851&lt;=J12851,"是","否")</x:f>
        <x:v>是</x:v>
      </x:c>
      <x:c r="L12851" s="36" t="n">
        <x:v>0.7610996526270083</x:v>
      </x:c>
      <x:c r="M12851" s="36" t="n">
        <x:f>1-L12851</x:f>
        <x:v>0.2389003473729917</x:v>
      </x:c>
      <x:c r="N12851" s="13" t="str">
        <x:v>是</x:v>
      </x:c>
      <x:c r="O12851" s="15"/>
      <x:c r="P12851" s="13" t="str"/>
    </x:row>
    <x:row r="12852">
      <x:c r="A12852" s="15" t="n">
        <x:v>12851</x:v>
      </x:c>
      <x:c r="B12852" s="13" t="str">
        <x:v>Lycaenidae_Ogyris_halmaturia</x:v>
      </x:c>
      <x:c r="C12852" s="13" t="str">
        <x:v>Lycaenidae</x:v>
      </x:c>
      <x:c r="D12852" s="33" t="n">
        <x:f>'AR_values'!I179</x:f>
        <x:v>2.3987880990215236</x:v>
      </x:c>
      <x:c r="E12852" s="33" t="str">
        <x:v>Satyrinae-2</x:v>
      </x:c>
      <x:c r="F12852" s="33" t="str">
        <x:v>Satyrinae</x:v>
      </x:c>
      <x:c r="G12852" s="33" t="n">
        <x:f>'AR_values'!I369</x:f>
        <x:v>2.490963155212553</x:v>
      </x:c>
      <x:c r="H12852" s="33" t="n">
        <x:f>ABS(D12852-G12852)</x:f>
        <x:v>0.09217505619102928</x:v>
      </x:c>
      <x:c r="I12852" s="14" t="n">
        <x:f>IFERROR(H12852/AVERAGE(D12852,G12852),"")</x:f>
        <x:v>0.03770132728580585</x:v>
      </x:c>
      <x:c r="J12852" s="14" t="n">
        <x:f>'Method'!$B$2</x:f>
        <x:v>0.05</x:v>
      </x:c>
      <x:c r="K12852" s="13" t="str">
        <x:f>IF(I12852&lt;=J12852,"是","否")</x:f>
        <x:v>是</x:v>
      </x:c>
      <x:c r="L12852" s="36" t="n">
        <x:v>0.856945784078419</x:v>
      </x:c>
      <x:c r="M12852" s="36" t="n">
        <x:f>1-L12852</x:f>
        <x:v>0.14305421592158096</x:v>
      </x:c>
      <x:c r="N12852" s="13" t="str">
        <x:v>是</x:v>
      </x:c>
      <x:c r="O12852" s="15"/>
      <x:c r="P12852" s="13" t="str"/>
    </x:row>
    <x:row r="12853">
      <x:c r="A12853" s="15" t="n">
        <x:v>12852</x:v>
      </x:c>
      <x:c r="B12853" s="13" t="str">
        <x:v>Hesperiidae_Hesperilla_idothea</x:v>
      </x:c>
      <x:c r="C12853" s="13" t="str">
        <x:v>Hesperiidae</x:v>
      </x:c>
      <x:c r="D12853" s="33" t="n">
        <x:f>'AR_values'!I120</x:f>
        <x:v>2.9365928469374087</x:v>
      </x:c>
      <x:c r="E12853" s="33" t="str">
        <x:v>Papilionidae-1</x:v>
      </x:c>
      <x:c r="F12853" s="33" t="str">
        <x:v>Papilionidae</x:v>
      </x:c>
      <x:c r="G12853" s="33" t="n">
        <x:f>'AR_values'!I219</x:f>
        <x:v>3.049440530966379</x:v>
      </x:c>
      <x:c r="H12853" s="33" t="n">
        <x:f>ABS(D12853-G12853)</x:f>
        <x:v>0.11284768402897027</x:v>
      </x:c>
      <x:c r="I12853" s="14" t="n">
        <x:f>IFERROR(H12853/AVERAGE(D12853,G12853),"")</x:f>
        <x:v>0.0377036601384564</x:v>
      </x:c>
      <x:c r="J12853" s="14" t="n">
        <x:f>'Method'!$B$2</x:f>
        <x:v>0.05</x:v>
      </x:c>
      <x:c r="K12853" s="13" t="str">
        <x:f>IF(I12853&lt;=J12853,"是","否")</x:f>
        <x:v>是</x:v>
      </x:c>
      <x:c r="L12853" s="36" t="n">
        <x:v>0.6577954222418272</x:v>
      </x:c>
      <x:c r="M12853" s="36" t="n">
        <x:f>1-L12853</x:f>
        <x:v>0.3422045777581728</x:v>
      </x:c>
      <x:c r="N12853" s="13" t="str">
        <x:v>是</x:v>
      </x:c>
      <x:c r="O12853" s="15"/>
      <x:c r="P12853" s="13" t="str"/>
    </x:row>
    <x:row r="12854">
      <x:c r="A12854" s="15" t="n">
        <x:v>12853</x:v>
      </x:c>
      <x:c r="B12854" s="13" t="str">
        <x:v>Heliconiinae-2</x:v>
      </x:c>
      <x:c r="C12854" s="13" t="str">
        <x:v>Heliconiinae</x:v>
      </x:c>
      <x:c r="D12854" s="33" t="n">
        <x:f>'AR_values'!I63</x:f>
        <x:v>2.7018446860659315</x:v>
      </x:c>
      <x:c r="E12854" s="33" t="str">
        <x:v>Nymphalinae-14</x:v>
      </x:c>
      <x:c r="F12854" s="33" t="str">
        <x:v>Nymphalinae</x:v>
      </x:c>
      <x:c r="G12854" s="33" t="n">
        <x:f>'AR_values'!I194</x:f>
        <x:v>2.805672308307285</x:v>
      </x:c>
      <x:c r="H12854" s="33" t="n">
        <x:f>ABS(D12854-G12854)</x:f>
        <x:v>0.10382762224135345</x:v>
      </x:c>
      <x:c r="I12854" s="14" t="n">
        <x:f>IFERROR(H12854/AVERAGE(D12854,G12854),"")</x:f>
        <x:v>0.03770396799408136</x:v>
      </x:c>
      <x:c r="J12854" s="14" t="n">
        <x:f>'Method'!$B$2</x:f>
        <x:v>0.05</x:v>
      </x:c>
      <x:c r="K12854" s="13" t="str">
        <x:f>IF(I12854&lt;=J12854,"是","否")</x:f>
        <x:v>是</x:v>
      </x:c>
      <x:c r="L12854" s="36" t="n">
        <x:v>0.8888831769695412</x:v>
      </x:c>
      <x:c r="M12854" s="36" t="n">
        <x:f>1-L12854</x:f>
        <x:v>0.11111682303045878</x:v>
      </x:c>
      <x:c r="N12854" s="13" t="str">
        <x:v>是</x:v>
      </x:c>
      <x:c r="O12854" s="15"/>
      <x:c r="P12854" s="13" t="str"/>
    </x:row>
    <x:row r="12855">
      <x:c r="A12855" s="15" t="n">
        <x:v>12854</x:v>
      </x:c>
      <x:c r="B12855" s="13" t="str">
        <x:v>Papilionidae-35</x:v>
      </x:c>
      <x:c r="C12855" s="13" t="str">
        <x:v>Papilionidae</x:v>
      </x:c>
      <x:c r="D12855" s="33" t="n">
        <x:f>'AR_values'!I246</x:f>
        <x:v>3.131426748620215</x:v>
      </x:c>
      <x:c r="E12855" s="33" t="str">
        <x:v>Pieridae-16</x:v>
      </x:c>
      <x:c r="F12855" s="33" t="str">
        <x:v>Pieridae</x:v>
      </x:c>
      <x:c r="G12855" s="33" t="n">
        <x:f>'AR_values'!I280</x:f>
        <x:v>3.0155433438763337</x:v>
      </x:c>
      <x:c r="H12855" s="33" t="n">
        <x:f>ABS(D12855-G12855)</x:f>
        <x:v>0.11588340474388126</x:v>
      </x:c>
      <x:c r="I12855" s="14" t="n">
        <x:f>IFERROR(H12855/AVERAGE(D12855,G12855),"")</x:f>
        <x:v>0.03770423574545684</x:v>
      </x:c>
      <x:c r="J12855" s="14" t="n">
        <x:f>'Method'!$B$2</x:f>
        <x:v>0.05</x:v>
      </x:c>
      <x:c r="K12855" s="13" t="str">
        <x:f>IF(I12855&lt;=J12855,"是","否")</x:f>
        <x:v>是</x:v>
      </x:c>
      <x:c r="L12855" s="36" t="n">
        <x:v>0.7890972382752478</x:v>
      </x:c>
      <x:c r="M12855" s="36" t="n">
        <x:f>1-L12855</x:f>
        <x:v>0.2109027617247522</x:v>
      </x:c>
      <x:c r="N12855" s="13" t="str">
        <x:v>是</x:v>
      </x:c>
      <x:c r="O12855" s="15"/>
      <x:c r="P12855" s="13" t="str"/>
    </x:row>
    <x:row r="12856">
      <x:c r="A12856" s="15" t="n">
        <x:v>12855</x:v>
      </x:c>
      <x:c r="B12856" s="13" t="str">
        <x:v>Limenitidinae-4</x:v>
      </x:c>
      <x:c r="C12856" s="13" t="str">
        <x:v>Limenitidinae</x:v>
      </x:c>
      <x:c r="D12856" s="33" t="n">
        <x:f>'AR_values'!I136</x:f>
        <x:v>2.4478863236029302</x:v>
      </x:c>
      <x:c r="E12856" s="33" t="str">
        <x:v>Pieridae-Coliadinae-3</x:v>
      </x:c>
      <x:c r="F12856" s="33" t="str">
        <x:v>Pieridae-Coliadinae</x:v>
      </x:c>
      <x:c r="G12856" s="33" t="n">
        <x:f>'AR_values'!I315</x:f>
        <x:v>2.5419694970505615</x:v>
      </x:c>
      <x:c r="H12856" s="33" t="n">
        <x:f>ABS(D12856-G12856)</x:f>
        <x:v>0.09408317344763129</x:v>
      </x:c>
      <x:c r="I12856" s="14" t="n">
        <x:f>IFERROR(H12856/AVERAGE(D12856,G12856),"")</x:f>
        <x:v>0.03770977632588581</x:v>
      </x:c>
      <x:c r="J12856" s="14" t="n">
        <x:f>'Method'!$B$2</x:f>
        <x:v>0.05</x:v>
      </x:c>
      <x:c r="K12856" s="13" t="str">
        <x:f>IF(I12856&lt;=J12856,"是","否")</x:f>
        <x:v>是</x:v>
      </x:c>
      <x:c r="L12856" s="36" t="n">
        <x:v>0.6281792125509127</x:v>
      </x:c>
      <x:c r="M12856" s="36" t="n">
        <x:f>1-L12856</x:f>
        <x:v>0.3718207874490873</x:v>
      </x:c>
      <x:c r="N12856" s="13" t="str">
        <x:v>是</x:v>
      </x:c>
      <x:c r="O12856" s="15"/>
      <x:c r="P12856" s="13" t="str"/>
    </x:row>
    <x:row r="12857">
      <x:c r="A12857" s="15" t="n">
        <x:v>12856</x:v>
      </x:c>
      <x:c r="B12857" s="13" t="str">
        <x:v>Nymphalinae-17</x:v>
      </x:c>
      <x:c r="C12857" s="13" t="str">
        <x:v>Nymphalinae</x:v>
      </x:c>
      <x:c r="D12857" s="33" t="n">
        <x:f>'AR_values'!I197</x:f>
        <x:v>2.7100143832736188</x:v>
      </x:c>
      <x:c r="E12857" s="33" t="str">
        <x:v>Pieridae_Belenois_java</x:v>
      </x:c>
      <x:c r="F12857" s="33" t="str">
        <x:v>Pieridae</x:v>
      </x:c>
      <x:c r="G12857" s="33" t="n">
        <x:f>'AR_values'!I323</x:f>
        <x:v>2.814177773844935</x:v>
      </x:c>
      <x:c r="H12857" s="33" t="n">
        <x:f>ABS(D12857-G12857)</x:f>
        <x:v>0.1041633905713164</x:v>
      </x:c>
      <x:c r="I12857" s="14" t="n">
        <x:f>IFERROR(H12857/AVERAGE(D12857,G12857),"")</x:f>
        <x:v>0.03771171878483262</x:v>
      </x:c>
      <x:c r="J12857" s="14" t="n">
        <x:f>'Method'!$B$2</x:f>
        <x:v>0.05</x:v>
      </x:c>
      <x:c r="K12857" s="13" t="str">
        <x:f>IF(I12857&lt;=J12857,"是","否")</x:f>
        <x:v>是</x:v>
      </x:c>
      <x:c r="L12857" s="36" t="n">
        <x:v>0.8091832196857397</x:v>
      </x:c>
      <x:c r="M12857" s="36" t="n">
        <x:f>1-L12857</x:f>
        <x:v>0.1908167803142603</x:v>
      </x:c>
      <x:c r="N12857" s="13" t="str">
        <x:v>是</x:v>
      </x:c>
      <x:c r="O12857" s="15"/>
      <x:c r="P12857" s="13" t="str"/>
    </x:row>
    <x:row r="12858">
      <x:c r="A12858" s="15" t="n">
        <x:v>12857</x:v>
      </x:c>
      <x:c r="B12858" s="13" t="str">
        <x:v>Biblidinae-8</x:v>
      </x:c>
      <x:c r="C12858" s="13" t="str">
        <x:v>Biblidinae</x:v>
      </x:c>
      <x:c r="D12858" s="33" t="n">
        <x:f>'AR_values'!I14</x:f>
        <x:v>2.7056501761728056</x:v>
      </x:c>
      <x:c r="E12858" s="33" t="str">
        <x:v>Satyrinae-8</x:v>
      </x:c>
      <x:c r="F12858" s="33" t="str">
        <x:v>Satyrinae</x:v>
      </x:c>
      <x:c r="G12858" s="33" t="n">
        <x:f>'AR_values'!I383</x:f>
        <x:v>2.6054994443958197</x:v>
      </x:c>
      <x:c r="H12858" s="33" t="n">
        <x:f>ABS(D12858-G12858)</x:f>
        <x:v>0.10015073177698586</x:v>
      </x:c>
      <x:c r="I12858" s="14" t="n">
        <x:f>IFERROR(H12858/AVERAGE(D12858,G12858),"")</x:f>
        <x:v>0.03771339123610058</x:v>
      </x:c>
      <x:c r="J12858" s="14" t="n">
        <x:f>'Method'!$B$2</x:f>
        <x:v>0.05</x:v>
      </x:c>
      <x:c r="K12858" s="13" t="str">
        <x:f>IF(I12858&lt;=J12858,"是","否")</x:f>
        <x:v>是</x:v>
      </x:c>
      <x:c r="L12858" s="36" t="n">
        <x:v>0.9173873091398864</x:v>
      </x:c>
      <x:c r="M12858" s="36" t="n">
        <x:f>1-L12858</x:f>
        <x:v>0.08261269086011358</x:v>
      </x:c>
      <x:c r="N12858" s="13" t="str">
        <x:v>是</x:v>
      </x:c>
      <x:c r="O12858" s="15"/>
      <x:c r="P12858" s="13" t="str"/>
    </x:row>
    <x:row r="12859">
      <x:c r="A12859" s="15" t="n">
        <x:v>12858</x:v>
      </x:c>
      <x:c r="B12859" s="13" t="str">
        <x:v>Heliconiinae-3</x:v>
      </x:c>
      <x:c r="C12859" s="13" t="str">
        <x:v>Heliconiinae</x:v>
      </x:c>
      <x:c r="D12859" s="33" t="n">
        <x:f>'AR_values'!I68</x:f>
        <x:v>2.5394332166507505</x:v>
      </x:c>
      <x:c r="E12859" s="33" t="str">
        <x:v>Hesperiidae_Taractrocera_papyria</x:v>
      </x:c>
      <x:c r="F12859" s="33" t="str">
        <x:v>Hesperiidae</x:v>
      </x:c>
      <x:c r="G12859" s="33" t="n">
        <x:f>'AR_values'!I124</x:f>
        <x:v>2.4454271732718333</x:v>
      </x:c>
      <x:c r="H12859" s="33" t="n">
        <x:f>ABS(D12859-G12859)</x:f>
        <x:v>0.09400604337891716</x:v>
      </x:c>
      <x:c r="I12859" s="14" t="n">
        <x:f>IFERROR(H12859/AVERAGE(D12859,G12859),"")</x:f>
        <x:v>0.037716620336633776</x:v>
      </x:c>
      <x:c r="J12859" s="14" t="n">
        <x:f>'Method'!$B$2</x:f>
        <x:v>0.05</x:v>
      </x:c>
      <x:c r="K12859" s="13" t="str">
        <x:f>IF(I12859&lt;=J12859,"是","否")</x:f>
        <x:v>是</x:v>
      </x:c>
      <x:c r="L12859" s="36" t="n">
        <x:v>0.6241434159322136</x:v>
      </x:c>
      <x:c r="M12859" s="36" t="n">
        <x:f>1-L12859</x:f>
        <x:v>0.37585658406778644</x:v>
      </x:c>
      <x:c r="N12859" s="13" t="str">
        <x:v>是</x:v>
      </x:c>
      <x:c r="O12859" s="15"/>
      <x:c r="P12859" s="13" t="str"/>
    </x:row>
    <x:row r="12860">
      <x:c r="A12860" s="15" t="n">
        <x:v>12859</x:v>
      </x:c>
      <x:c r="B12860" s="13" t="str">
        <x:v>Hesperiidae_Trapezites_symmomus</x:v>
      </x:c>
      <x:c r="C12860" s="13" t="str">
        <x:v>Hesperiidae</x:v>
      </x:c>
      <x:c r="D12860" s="33" t="n">
        <x:f>'AR_values'!I129</x:f>
        <x:v>2.8528532917136653</x:v>
      </x:c>
      <x:c r="E12860" s="33" t="str">
        <x:v>Papilionidae-42</x:v>
      </x:c>
      <x:c r="F12860" s="33" t="str">
        <x:v>Papilionidae</x:v>
      </x:c>
      <x:c r="G12860" s="33" t="n">
        <x:f>'AR_values'!I254</x:f>
        <x:v>2.9625258159915284</x:v>
      </x:c>
      <x:c r="H12860" s="33" t="n">
        <x:f>ABS(D12860-G12860)</x:f>
        <x:v>0.10967252427786311</x:v>
      </x:c>
      <x:c r="I12860" s="14" t="n">
        <x:f>IFERROR(H12860/AVERAGE(D12860,G12860),"")</x:f>
        <x:v>0.037718099627434595</x:v>
      </x:c>
      <x:c r="J12860" s="14" t="n">
        <x:f>'Method'!$B$2</x:f>
        <x:v>0.05</x:v>
      </x:c>
      <x:c r="K12860" s="13" t="str">
        <x:f>IF(I12860&lt;=J12860,"是","否")</x:f>
        <x:v>是</x:v>
      </x:c>
      <x:c r="L12860" s="36" t="n">
        <x:v>0.784410022311697</x:v>
      </x:c>
      <x:c r="M12860" s="36" t="n">
        <x:f>1-L12860</x:f>
        <x:v>0.21558997768830301</x:v>
      </x:c>
      <x:c r="N12860" s="13" t="str">
        <x:v>是</x:v>
      </x:c>
      <x:c r="O12860" s="15"/>
      <x:c r="P12860" s="13" t="str"/>
    </x:row>
    <x:row r="12861">
      <x:c r="A12861" s="15" t="n">
        <x:v>12860</x:v>
      </x:c>
      <x:c r="B12861" s="13" t="str">
        <x:v>Charaxinae-1</x:v>
      </x:c>
      <x:c r="C12861" s="13" t="str">
        <x:v>Charaxinae</x:v>
      </x:c>
      <x:c r="D12861" s="33" t="n">
        <x:f>'AR_values'!I16</x:f>
        <x:v>2.523144015314187</x:v>
      </x:c>
      <x:c r="E12861" s="33" t="str">
        <x:v>Satyrinae-12</x:v>
      </x:c>
      <x:c r="F12861" s="33" t="str">
        <x:v>Satyrinae</x:v>
      </x:c>
      <x:c r="G12861" s="33" t="n">
        <x:f>'AR_values'!I361</x:f>
        <x:v>2.620145477816984</x:v>
      </x:c>
      <x:c r="H12861" s="33" t="n">
        <x:f>ABS(D12861-G12861)</x:f>
        <x:v>0.09700146250279706</x:v>
      </x:c>
      <x:c r="I12861" s="14" t="n">
        <x:f>IFERROR(H12861/AVERAGE(D12861,G12861),"")</x:f>
        <x:v>0.037719619956194134</x:v>
      </x:c>
      <x:c r="J12861" s="14" t="n">
        <x:f>'Method'!$B$2</x:f>
        <x:v>0.05</x:v>
      </x:c>
      <x:c r="K12861" s="13" t="str">
        <x:f>IF(I12861&lt;=J12861,"是","否")</x:f>
        <x:v>是</x:v>
      </x:c>
      <x:c r="L12861" s="36" t="n">
        <x:v>0.7556210507513341</x:v>
      </x:c>
      <x:c r="M12861" s="36" t="n">
        <x:f>1-L12861</x:f>
        <x:v>0.24437894924866588</x:v>
      </x:c>
      <x:c r="N12861" s="13" t="str">
        <x:v>是</x:v>
      </x:c>
      <x:c r="O12861" s="15"/>
      <x:c r="P12861" s="13" t="str"/>
    </x:row>
    <x:row r="12862">
      <x:c r="A12862" s="15" t="n">
        <x:v>12861</x:v>
      </x:c>
      <x:c r="B12862" s="13" t="str">
        <x:v>Papilionidae-33</x:v>
      </x:c>
      <x:c r="C12862" s="13" t="str">
        <x:v>Papilionidae</x:v>
      </x:c>
      <x:c r="D12862" s="33" t="n">
        <x:f>'AR_values'!I244</x:f>
        <x:v>2.9084419828943826</x:v>
      </x:c>
      <x:c r="E12862" s="33" t="str">
        <x:v>Pieridae-22</x:v>
      </x:c>
      <x:c r="F12862" s="33" t="str">
        <x:v>Pieridae</x:v>
      </x:c>
      <x:c r="G12862" s="33" t="n">
        <x:f>'AR_values'!I287</x:f>
        <x:v>3.020261747560466</x:v>
      </x:c>
      <x:c r="H12862" s="33" t="n">
        <x:f>ABS(D12862-G12862)</x:f>
        <x:v>0.11181976466608345</x:v>
      </x:c>
      <x:c r="I12862" s="14" t="n">
        <x:f>IFERROR(H12862/AVERAGE(D12862,G12862),"")</x:f>
        <x:v>0.03772148845680459</x:v>
      </x:c>
      <x:c r="J12862" s="14" t="n">
        <x:f>'Method'!$B$2</x:f>
        <x:v>0.05</x:v>
      </x:c>
      <x:c r="K12862" s="13" t="str">
        <x:f>IF(I12862&lt;=J12862,"是","否")</x:f>
        <x:v>是</x:v>
      </x:c>
      <x:c r="L12862" s="36" t="n">
        <x:v>0.9027868875336673</x:v>
      </x:c>
      <x:c r="M12862" s="36" t="n">
        <x:f>1-L12862</x:f>
        <x:v>0.09721311246633269</x:v>
      </x:c>
      <x:c r="N12862" s="13" t="str">
        <x:v>是</x:v>
      </x:c>
      <x:c r="O12862" s="15"/>
      <x:c r="P12862" s="13" t="str"/>
    </x:row>
    <x:row r="12863">
      <x:c r="A12863" s="15" t="n">
        <x:v>12862</x:v>
      </x:c>
      <x:c r="B12863" s="13" t="str">
        <x:v>Biblidinae-4</x:v>
      </x:c>
      <x:c r="C12863" s="13" t="str">
        <x:v>Biblidinae</x:v>
      </x:c>
      <x:c r="D12863" s="33" t="n">
        <x:f>'AR_values'!I10</x:f>
        <x:v>2.5419996384242083</x:v>
      </x:c>
      <x:c r="E12863" s="33" t="str">
        <x:v>Limenitidinae-4</x:v>
      </x:c>
      <x:c r="F12863" s="33" t="str">
        <x:v>Limenitidinae</x:v>
      </x:c>
      <x:c r="G12863" s="33" t="n">
        <x:f>'AR_values'!I136</x:f>
        <x:v>2.4478863236029302</x:v>
      </x:c>
      <x:c r="H12863" s="33" t="n">
        <x:f>ABS(D12863-G12863)</x:f>
        <x:v>0.09411331482127805</x:v>
      </x:c>
      <x:c r="I12863" s="14" t="n">
        <x:f>IFERROR(H12863/AVERAGE(D12863,G12863),"")</x:f>
        <x:v>0.037721629527198486</x:v>
      </x:c>
      <x:c r="J12863" s="14" t="n">
        <x:f>'Method'!$B$2</x:f>
        <x:v>0.05</x:v>
      </x:c>
      <x:c r="K12863" s="13" t="str">
        <x:f>IF(I12863&lt;=J12863,"是","否")</x:f>
        <x:v>是</x:v>
      </x:c>
      <x:c r="L12863" s="36" t="n">
        <x:v>0.7779546926987823</x:v>
      </x:c>
      <x:c r="M12863" s="36" t="n">
        <x:f>1-L12863</x:f>
        <x:v>0.22204530730121774</x:v>
      </x:c>
      <x:c r="N12863" s="13" t="str">
        <x:v>是</x:v>
      </x:c>
      <x:c r="O12863" s="15"/>
      <x:c r="P12863" s="13" t="str"/>
    </x:row>
    <x:row r="12864">
      <x:c r="A12864" s="15" t="n">
        <x:v>12863</x:v>
      </x:c>
      <x:c r="B12864" s="13" t="str">
        <x:v>Hesperiidae-16</x:v>
      </x:c>
      <x:c r="C12864" s="13" t="str">
        <x:v>Hesperiidae</x:v>
      </x:c>
      <x:c r="D12864" s="33" t="n">
        <x:f>'AR_values'!I82</x:f>
        <x:v>2.8480556399666805</x:v>
      </x:c>
      <x:c r="E12864" s="33" t="str">
        <x:v>Limenitidinae-7</x:v>
      </x:c>
      <x:c r="F12864" s="33" t="str">
        <x:v>Limenitidinae</x:v>
      </x:c>
      <x:c r="G12864" s="33" t="n">
        <x:f>'AR_values'!I139</x:f>
        <x:v>2.7426043688635655</x:v>
      </x:c>
      <x:c r="H12864" s="33" t="n">
        <x:f>ABS(D12864-G12864)</x:f>
        <x:v>0.10545127110311503</x:v>
      </x:c>
      <x:c r="I12864" s="14" t="n">
        <x:f>IFERROR(H12864/AVERAGE(D12864,G12864),"")</x:f>
        <x:v>0.03772408657888641</x:v>
      </x:c>
      <x:c r="J12864" s="14" t="n">
        <x:f>'Method'!$B$2</x:f>
        <x:v>0.05</x:v>
      </x:c>
      <x:c r="K12864" s="13" t="str">
        <x:f>IF(I12864&lt;=J12864,"是","否")</x:f>
        <x:v>是</x:v>
      </x:c>
      <x:c r="L12864" s="36" t="n">
        <x:v>0.9053509326588681</x:v>
      </x:c>
      <x:c r="M12864" s="36" t="n">
        <x:f>1-L12864</x:f>
        <x:v>0.09464906734113188</x:v>
      </x:c>
      <x:c r="N12864" s="13" t="str">
        <x:v>是</x:v>
      </x:c>
      <x:c r="O12864" s="15"/>
      <x:c r="P12864" s="13" t="str"/>
    </x:row>
    <x:row r="12865">
      <x:c r="A12865" s="15" t="n">
        <x:v>12864</x:v>
      </x:c>
      <x:c r="B12865" s="13" t="str">
        <x:v>Hesperiidae-19</x:v>
      </x:c>
      <x:c r="C12865" s="13" t="str">
        <x:v>Hesperiidae</x:v>
      </x:c>
      <x:c r="D12865" s="33" t="n">
        <x:f>'AR_values'!I85</x:f>
        <x:v>2.7158477525786973</x:v>
      </x:c>
      <x:c r="E12865" s="33" t="str">
        <x:v>Pieridae-3</x:v>
      </x:c>
      <x:c r="F12865" s="33" t="str">
        <x:v>Pieridae</x:v>
      </x:c>
      <x:c r="G12865" s="33" t="n">
        <x:f>'AR_values'!I293</x:f>
        <x:v>2.8202857168729976</x:v>
      </x:c>
      <x:c r="H12865" s="33" t="n">
        <x:f>ABS(D12865-G12865)</x:f>
        <x:v>0.1044379642943003</x:v>
      </x:c>
      <x:c r="I12865" s="14" t="n">
        <x:f>IFERROR(H12865/AVERAGE(D12865,G12865),"")</x:f>
        <x:v>0.037729568794028355</x:v>
      </x:c>
      <x:c r="J12865" s="14" t="n">
        <x:f>'Method'!$B$2</x:f>
        <x:v>0.05</x:v>
      </x:c>
      <x:c r="K12865" s="13" t="str">
        <x:f>IF(I12865&lt;=J12865,"是","否")</x:f>
        <x:v>是</x:v>
      </x:c>
      <x:c r="L12865" s="36" t="n">
        <x:v>0.7442657810484063</x:v>
      </x:c>
      <x:c r="M12865" s="36" t="n">
        <x:f>1-L12865</x:f>
        <x:v>0.25573421895159365</x:v>
      </x:c>
      <x:c r="N12865" s="13" t="str">
        <x:v>是</x:v>
      </x:c>
      <x:c r="O12865" s="15"/>
      <x:c r="P12865" s="13" t="str"/>
    </x:row>
    <x:row r="12866">
      <x:c r="A12866" s="15" t="n">
        <x:v>12865</x:v>
      </x:c>
      <x:c r="B12866" s="13" t="str">
        <x:v>Danainae-2</x:v>
      </x:c>
      <x:c r="C12866" s="13" t="str">
        <x:v>Danainae</x:v>
      </x:c>
      <x:c r="D12866" s="33" t="n">
        <x:f>'AR_values'!I40</x:f>
        <x:v>2.7817420272828395</x:v>
      </x:c>
      <x:c r="E12866" s="33" t="str">
        <x:v>Papilionidae-21</x:v>
      </x:c>
      <x:c r="F12866" s="33" t="str">
        <x:v>Papilionidae</x:v>
      </x:c>
      <x:c r="G12866" s="33" t="n">
        <x:f>'AR_values'!I232</x:f>
        <x:v>2.6787195291908024</x:v>
      </x:c>
      <x:c r="H12866" s="33" t="n">
        <x:f>ABS(D12866-G12866)</x:f>
        <x:v>0.10302249809203712</x:v>
      </x:c>
      <x:c r="I12866" s="14" t="n">
        <x:f>IFERROR(H12866/AVERAGE(D12866,G12866),"")</x:f>
        <x:v>0.037733988977506475</x:v>
      </x:c>
      <x:c r="J12866" s="14" t="n">
        <x:f>'Method'!$B$2</x:f>
        <x:v>0.05</x:v>
      </x:c>
      <x:c r="K12866" s="13" t="str">
        <x:f>IF(I12866&lt;=J12866,"是","否")</x:f>
        <x:v>是</x:v>
      </x:c>
      <x:c r="L12866" s="36" t="n">
        <x:v>0.7973115605323499</x:v>
      </x:c>
      <x:c r="M12866" s="36" t="n">
        <x:f>1-L12866</x:f>
        <x:v>0.20268843946765014</x:v>
      </x:c>
      <x:c r="N12866" s="13" t="str">
        <x:v>是</x:v>
      </x:c>
      <x:c r="O12866" s="15"/>
      <x:c r="P12866" s="13" t="str"/>
    </x:row>
    <x:row r="12867">
      <x:c r="A12867" s="15" t="n">
        <x:v>12866</x:v>
      </x:c>
      <x:c r="B12867" s="13" t="str">
        <x:v>Biblidinae-6</x:v>
      </x:c>
      <x:c r="C12867" s="13" t="str">
        <x:v>Biblidinae</x:v>
      </x:c>
      <x:c r="D12867" s="33" t="n">
        <x:f>'AR_values'!I12</x:f>
        <x:v>2.4326452914105925</x:v>
      </x:c>
      <x:c r="E12867" s="33" t="str">
        <x:v>Pieridae-Coliadinae-20</x:v>
      </x:c>
      <x:c r="F12867" s="33" t="str">
        <x:v>Pieridae-Coliadinae</x:v>
      </x:c>
      <x:c r="G12867" s="33" t="n">
        <x:f>'AR_values'!I312</x:f>
        <x:v>2.342539814584149</x:v>
      </x:c>
      <x:c r="H12867" s="33" t="n">
        <x:f>ABS(D12867-G12867)</x:f>
        <x:v>0.09010547682644354</x:v>
      </x:c>
      <x:c r="I12867" s="14" t="n">
        <x:f>IFERROR(H12867/AVERAGE(D12867,G12867),"")</x:f>
        <x:v>0.037739050875043825</x:v>
      </x:c>
      <x:c r="J12867" s="14" t="n">
        <x:f>'Method'!$B$2</x:f>
        <x:v>0.05</x:v>
      </x:c>
      <x:c r="K12867" s="13" t="str">
        <x:f>IF(I12867&lt;=J12867,"是","否")</x:f>
        <x:v>是</x:v>
      </x:c>
      <x:c r="L12867" s="36" t="n">
        <x:v>0.873263927345221</x:v>
      </x:c>
      <x:c r="M12867" s="36" t="n">
        <x:f>1-L12867</x:f>
        <x:v>0.12673607265477904</x:v>
      </x:c>
      <x:c r="N12867" s="13" t="str">
        <x:v>是</x:v>
      </x:c>
      <x:c r="O12867" s="15"/>
      <x:c r="P12867" s="13" t="str"/>
    </x:row>
    <x:row r="12868">
      <x:c r="A12868" s="15" t="n">
        <x:v>12867</x:v>
      </x:c>
      <x:c r="B12868" s="13" t="str">
        <x:v>Hesperiidae-24</x:v>
      </x:c>
      <x:c r="C12868" s="13" t="str">
        <x:v>Hesperiidae</x:v>
      </x:c>
      <x:c r="D12868" s="33" t="n">
        <x:f>'AR_values'!I91</x:f>
        <x:v>2.631779132697969</x:v>
      </x:c>
      <x:c r="E12868" s="33" t="str">
        <x:v>Nymphalinae-22</x:v>
      </x:c>
      <x:c r="F12868" s="33" t="str">
        <x:v>Nymphalinae</x:v>
      </x:c>
      <x:c r="G12868" s="33" t="n">
        <x:f>'AR_values'!I203</x:f>
        <x:v>2.534278425389025</x:v>
      </x:c>
      <x:c r="H12868" s="33" t="n">
        <x:f>ABS(D12868-G12868)</x:f>
        <x:v>0.097500707308944</x:v>
      </x:c>
      <x:c r="I12868" s="14" t="n">
        <x:f>IFERROR(H12868/AVERAGE(D12868,G12868),"")</x:f>
        <x:v>0.037746659309405295</x:v>
      </x:c>
      <x:c r="J12868" s="14" t="n">
        <x:f>'Method'!$B$2</x:f>
        <x:v>0.05</x:v>
      </x:c>
      <x:c r="K12868" s="13" t="str">
        <x:f>IF(I12868&lt;=J12868,"是","否")</x:f>
        <x:v>是</x:v>
      </x:c>
      <x:c r="L12868" s="36" t="n">
        <x:v>0.7502600874788854</x:v>
      </x:c>
      <x:c r="M12868" s="36" t="n">
        <x:f>1-L12868</x:f>
        <x:v>0.2497399125211146</x:v>
      </x:c>
      <x:c r="N12868" s="13" t="str">
        <x:v>是</x:v>
      </x:c>
      <x:c r="O12868" s="15"/>
      <x:c r="P12868" s="13" t="str"/>
    </x:row>
    <x:row r="12869">
      <x:c r="A12869" s="15" t="n">
        <x:v>12868</x:v>
      </x:c>
      <x:c r="B12869" s="13" t="str">
        <x:v>Hesperiidae_Dispar_compacta</x:v>
      </x:c>
      <x:c r="C12869" s="13" t="str">
        <x:v>Hesperiidae</x:v>
      </x:c>
      <x:c r="D12869" s="33" t="n">
        <x:f>'AR_values'!I115</x:f>
        <x:v>2.652479796362951</x:v>
      </x:c>
      <x:c r="E12869" s="33" t="str">
        <x:v>Nymphalinae-1</x:v>
      </x:c>
      <x:c r="F12869" s="33" t="str">
        <x:v>Nymphalinae</x:v>
      </x:c>
      <x:c r="G12869" s="33" t="n">
        <x:f>'AR_values'!I189</x:f>
        <x:v>2.5541998356945363</x:v>
      </x:c>
      <x:c r="H12869" s="33" t="n">
        <x:f>ABS(D12869-G12869)</x:f>
        <x:v>0.09827996066841482</x:v>
      </x:c>
      <x:c r="I12869" s="14" t="n">
        <x:f>IFERROR(H12869/AVERAGE(D12869,G12869),"")</x:f>
        <x:v>0.03775149139705306</x:v>
      </x:c>
      <x:c r="J12869" s="14" t="n">
        <x:f>'Method'!$B$2</x:f>
        <x:v>0.05</x:v>
      </x:c>
      <x:c r="K12869" s="13" t="str">
        <x:f>IF(I12869&lt;=J12869,"是","否")</x:f>
        <x:v>是</x:v>
      </x:c>
      <x:c r="L12869" s="36" t="n">
        <x:v>0.8809647585081303</x:v>
      </x:c>
      <x:c r="M12869" s="36" t="n">
        <x:f>1-L12869</x:f>
        <x:v>0.11903524149186973</x:v>
      </x:c>
      <x:c r="N12869" s="13" t="str">
        <x:v>是</x:v>
      </x:c>
      <x:c r="O12869" s="15"/>
      <x:c r="P12869" s="13" t="str"/>
    </x:row>
    <x:row r="12870">
      <x:c r="A12870" s="15" t="n">
        <x:v>12869</x:v>
      </x:c>
      <x:c r="B12870" s="13" t="str">
        <x:v>Heliconiinae-8</x:v>
      </x:c>
      <x:c r="C12870" s="13" t="str">
        <x:v>Heliconiinae</x:v>
      </x:c>
      <x:c r="D12870" s="33" t="n">
        <x:f>'AR_values'!I73</x:f>
        <x:v>3.0060250090214837</x:v>
      </x:c>
      <x:c r="E12870" s="33" t="str">
        <x:v>Papilionidae-23</x:v>
      </x:c>
      <x:c r="F12870" s="33" t="str">
        <x:v>Papilionidae</x:v>
      </x:c>
      <x:c r="G12870" s="33" t="n">
        <x:f>'AR_values'!I234</x:f>
        <x:v>3.1217008472418724</x:v>
      </x:c>
      <x:c r="H12870" s="33" t="n">
        <x:f>ABS(D12870-G12870)</x:f>
        <x:v>0.11567583822038863</x:v>
      </x:c>
      <x:c r="I12870" s="14" t="n">
        <x:f>IFERROR(H12870/AVERAGE(D12870,G12870),"")</x:f>
        <x:v>0.03775489992005841</x:v>
      </x:c>
      <x:c r="J12870" s="14" t="n">
        <x:f>'Method'!$B$2</x:f>
        <x:v>0.05</x:v>
      </x:c>
      <x:c r="K12870" s="13" t="str">
        <x:f>IF(I12870&lt;=J12870,"是","否")</x:f>
        <x:v>是</x:v>
      </x:c>
      <x:c r="L12870" s="36" t="n">
        <x:v>0.7681497260292325</x:v>
      </x:c>
      <x:c r="M12870" s="36" t="n">
        <x:f>1-L12870</x:f>
        <x:v>0.23185027397076752</x:v>
      </x:c>
      <x:c r="N12870" s="13" t="str">
        <x:v>是</x:v>
      </x:c>
      <x:c r="O12870" s="15"/>
      <x:c r="P12870" s="13" t="str"/>
    </x:row>
    <x:row r="12871">
      <x:c r="A12871" s="15" t="n">
        <x:v>12870</x:v>
      </x:c>
      <x:c r="B12871" s="13" t="str">
        <x:v>Nymphalinae-6</x:v>
      </x:c>
      <x:c r="C12871" s="13" t="str">
        <x:v>Nymphalinae</x:v>
      </x:c>
      <x:c r="D12871" s="33" t="n">
        <x:f>'AR_values'!I215</x:f>
        <x:v>2.6598117071739735</x:v>
      </x:c>
      <x:c r="E12871" s="33" t="str">
        <x:v>Riodinidae-26</x:v>
      </x:c>
      <x:c r="F12871" s="33" t="str">
        <x:v>Riodinidae</x:v>
      </x:c>
      <x:c r="G12871" s="33" t="n">
        <x:f>'AR_values'!I350</x:f>
        <x:v>2.5612409898926036</x:v>
      </x:c>
      <x:c r="H12871" s="33" t="n">
        <x:f>ABS(D12871-G12871)</x:f>
        <x:v>0.0985707172813699</x:v>
      </x:c>
      <x:c r="I12871" s="14" t="n">
        <x:f>IFERROR(H12871/AVERAGE(D12871,G12871),"")</x:f>
        <x:v>0.03775894364626941</x:v>
      </x:c>
      <x:c r="J12871" s="14" t="n">
        <x:f>'Method'!$B$2</x:f>
        <x:v>0.05</x:v>
      </x:c>
      <x:c r="K12871" s="13" t="str">
        <x:f>IF(I12871&lt;=J12871,"是","否")</x:f>
        <x:v>是</x:v>
      </x:c>
      <x:c r="L12871" s="36" t="n">
        <x:v>0.891519339714788</x:v>
      </x:c>
      <x:c r="M12871" s="36" t="n">
        <x:f>1-L12871</x:f>
        <x:v>0.10848066028521197</x:v>
      </x:c>
      <x:c r="N12871" s="13" t="str">
        <x:v>是</x:v>
      </x:c>
      <x:c r="O12871" s="15"/>
      <x:c r="P12871" s="13" t="str"/>
    </x:row>
    <x:row r="12872">
      <x:c r="A12872" s="15" t="n">
        <x:v>12871</x:v>
      </x:c>
      <x:c r="B12872" s="13" t="str">
        <x:v>Danainae-4</x:v>
      </x:c>
      <x:c r="C12872" s="13" t="str">
        <x:v>Danainae</x:v>
      </x:c>
      <x:c r="D12872" s="33" t="n">
        <x:f>'AR_values'!I46</x:f>
        <x:v>2.826712330216953</x:v>
      </x:c>
      <x:c r="E12872" s="33" t="str">
        <x:v>Pieridae-21</x:v>
      </x:c>
      <x:c r="F12872" s="33" t="str">
        <x:v>Pieridae</x:v>
      </x:c>
      <x:c r="G12872" s="33" t="n">
        <x:f>'AR_values'!I286</x:f>
        <x:v>2.7219412558374705</x:v>
      </x:c>
      <x:c r="H12872" s="33" t="n">
        <x:f>ABS(D12872-G12872)</x:f>
        <x:v>0.10477107437948252</x:v>
      </x:c>
      <x:c r="I12872" s="14" t="n">
        <x:f>IFERROR(H12872/AVERAGE(D12872,G12872),"")</x:f>
        <x:v>0.03776450367808378</x:v>
      </x:c>
      <x:c r="J12872" s="14" t="n">
        <x:f>'Method'!$B$2</x:f>
        <x:v>0.05</x:v>
      </x:c>
      <x:c r="K12872" s="13" t="str">
        <x:f>IF(I12872&lt;=J12872,"是","否")</x:f>
        <x:v>是</x:v>
      </x:c>
      <x:c r="L12872" s="36" t="n">
        <x:v>0.8791176205149362</x:v>
      </x:c>
      <x:c r="M12872" s="36" t="n">
        <x:f>1-L12872</x:f>
        <x:v>0.12088237948506375</x:v>
      </x:c>
      <x:c r="N12872" s="13" t="str">
        <x:v>是</x:v>
      </x:c>
      <x:c r="O12872" s="15"/>
      <x:c r="P12872" s="13" t="str"/>
    </x:row>
    <x:row r="12873">
      <x:c r="A12873" s="15" t="n">
        <x:v>12872</x:v>
      </x:c>
      <x:c r="B12873" s="13" t="str">
        <x:v>Danainae-5</x:v>
      </x:c>
      <x:c r="C12873" s="13" t="str">
        <x:v>Danainae</x:v>
      </x:c>
      <x:c r="D12873" s="33" t="n">
        <x:f>'AR_values'!I47</x:f>
        <x:v>2.499372504343995</x:v>
      </x:c>
      <x:c r="E12873" s="33" t="str">
        <x:v>Lycaenidae-4</x:v>
      </x:c>
      <x:c r="F12873" s="33" t="str">
        <x:v>Lycaenidae</x:v>
      </x:c>
      <x:c r="G12873" s="33" t="n">
        <x:f>'AR_values'!I157</x:f>
        <x:v>2.406721252991965</x:v>
      </x:c>
      <x:c r="H12873" s="33" t="n">
        <x:f>ABS(D12873-G12873)</x:f>
        <x:v>0.09265125135203034</x:v>
      </x:c>
      <x:c r="I12873" s="14" t="n">
        <x:f>IFERROR(H12873/AVERAGE(D12873,G12873),"")</x:f>
        <x:v>0.037769865777021176</x:v>
      </x:c>
      <x:c r="J12873" s="14" t="n">
        <x:f>'Method'!$B$2</x:f>
        <x:v>0.05</x:v>
      </x:c>
      <x:c r="K12873" s="13" t="str">
        <x:f>IF(I12873&lt;=J12873,"是","否")</x:f>
        <x:v>是</x:v>
      </x:c>
      <x:c r="L12873" s="36" t="n">
        <x:v>0.7412756605986328</x:v>
      </x:c>
      <x:c r="M12873" s="36" t="n">
        <x:f>1-L12873</x:f>
        <x:v>0.2587243394013672</x:v>
      </x:c>
      <x:c r="N12873" s="13" t="str">
        <x:v>是</x:v>
      </x:c>
      <x:c r="O12873" s="15"/>
      <x:c r="P12873" s="13" t="str"/>
    </x:row>
    <x:row r="12874">
      <x:c r="A12874" s="15" t="n">
        <x:v>12873</x:v>
      </x:c>
      <x:c r="B12874" s="13" t="str">
        <x:v>Hesperiidae-17</x:v>
      </x:c>
      <x:c r="C12874" s="13" t="str">
        <x:v>Hesperiidae</x:v>
      </x:c>
      <x:c r="D12874" s="33" t="n">
        <x:f>'AR_values'!I83</x:f>
        <x:v>2.640925848247515</x:v>
      </x:c>
      <x:c r="E12874" s="33" t="str">
        <x:v>Limenitidinae-7</x:v>
      </x:c>
      <x:c r="F12874" s="33" t="str">
        <x:v>Limenitidinae</x:v>
      </x:c>
      <x:c r="G12874" s="33" t="n">
        <x:f>'AR_values'!I139</x:f>
        <x:v>2.7426043688635655</x:v>
      </x:c>
      <x:c r="H12874" s="33" t="n">
        <x:f>ABS(D12874-G12874)</x:f>
        <x:v>0.10167852061605043</x:v>
      </x:c>
      <x:c r="I12874" s="14" t="n">
        <x:f>IFERROR(H12874/AVERAGE(D12874,G12874),"")</x:f>
        <x:v>0.037773920277394984</x:v>
      </x:c>
      <x:c r="J12874" s="14" t="n">
        <x:f>'Method'!$B$2</x:f>
        <x:v>0.05</x:v>
      </x:c>
      <x:c r="K12874" s="13" t="str">
        <x:f>IF(I12874&lt;=J12874,"是","否")</x:f>
        <x:v>是</x:v>
      </x:c>
      <x:c r="L12874" s="36" t="n">
        <x:v>0.8141628204818404</x:v>
      </x:c>
      <x:c r="M12874" s="36" t="n">
        <x:f>1-L12874</x:f>
        <x:v>0.1858371795181596</x:v>
      </x:c>
      <x:c r="N12874" s="13" t="str">
        <x:v>是</x:v>
      </x:c>
      <x:c r="O12874" s="15"/>
      <x:c r="P12874" s="13" t="str"/>
    </x:row>
    <x:row r="12875">
      <x:c r="A12875" s="15" t="n">
        <x:v>12874</x:v>
      </x:c>
      <x:c r="B12875" s="13" t="str">
        <x:v>Papilionidae-25</x:v>
      </x:c>
      <x:c r="C12875" s="13" t="str">
        <x:v>Papilionidae</x:v>
      </x:c>
      <x:c r="D12875" s="33" t="n">
        <x:f>'AR_values'!I235</x:f>
        <x:v>3.2739454937343897</x:v>
      </x:c>
      <x:c r="E12875" s="33" t="str">
        <x:v>Papilionidae-30</x:v>
      </x:c>
      <x:c r="F12875" s="33" t="str">
        <x:v>Papilionidae</x:v>
      </x:c>
      <x:c r="G12875" s="33" t="n">
        <x:f>'AR_values'!I241</x:f>
        <x:v>3.152567550345204</x:v>
      </x:c>
      <x:c r="H12875" s="33" t="n">
        <x:f>ABS(D12875-G12875)</x:f>
        <x:v>0.12137794338918573</x:v>
      </x:c>
      <x:c r="I12875" s="14" t="n">
        <x:f>IFERROR(H12875/AVERAGE(D12875,G12875),"")</x:f>
        <x:v>0.03777412184699596</x:v>
      </x:c>
      <x:c r="J12875" s="14" t="n">
        <x:f>'Method'!$B$2</x:f>
        <x:v>0.05</x:v>
      </x:c>
      <x:c r="K12875" s="13" t="str">
        <x:f>IF(I12875&lt;=J12875,"是","否")</x:f>
        <x:v>是</x:v>
      </x:c>
      <x:c r="L12875" s="36" t="n">
        <x:v>0.8583191913229543</x:v>
      </x:c>
      <x:c r="M12875" s="36" t="n">
        <x:f>1-L12875</x:f>
        <x:v>0.1416808086770457</x:v>
      </x:c>
      <x:c r="N12875" s="13" t="str">
        <x:v>否</x:v>
      </x:c>
      <x:c r="O12875" s="15"/>
      <x:c r="P12875" s="13" t="str"/>
    </x:row>
    <x:row r="12876">
      <x:c r="A12876" s="15" t="n">
        <x:v>12875</x:v>
      </x:c>
      <x:c r="B12876" s="13" t="str">
        <x:v>Hesperiidae-13</x:v>
      </x:c>
      <x:c r="C12876" s="13" t="str">
        <x:v>Hesperiidae</x:v>
      </x:c>
      <x:c r="D12876" s="33" t="n">
        <x:f>'AR_values'!I79</x:f>
        <x:v>2.991794981073474</x:v>
      </x:c>
      <x:c r="E12876" s="33" t="str">
        <x:v>Hesperiidae-25</x:v>
      </x:c>
      <x:c r="F12876" s="33" t="str">
        <x:v>Hesperiidae</x:v>
      </x:c>
      <x:c r="G12876" s="33" t="n">
        <x:f>'AR_values'!I92</x:f>
        <x:v>2.880862791094341</x:v>
      </x:c>
      <x:c r="H12876" s="33" t="n">
        <x:f>ABS(D12876-G12876)</x:f>
        <x:v>0.1109321899791329</x:v>
      </x:c>
      <x:c r="I12876" s="14" t="n">
        <x:f>IFERROR(H12876/AVERAGE(D12876,G12876),"")</x:f>
        <x:v>0.03777921148576779</x:v>
      </x:c>
      <x:c r="J12876" s="14" t="n">
        <x:f>'Method'!$B$2</x:f>
        <x:v>0.05</x:v>
      </x:c>
      <x:c r="K12876" s="13" t="str">
        <x:f>IF(I12876&lt;=J12876,"是","否")</x:f>
        <x:v>是</x:v>
      </x:c>
      <x:c r="L12876" s="36" t="n">
        <x:v>0.8994028162798074</x:v>
      </x:c>
      <x:c r="M12876" s="36" t="n">
        <x:f>1-L12876</x:f>
        <x:v>0.10059718372019255</x:v>
      </x:c>
      <x:c r="N12876" s="13" t="str">
        <x:v>否</x:v>
      </x:c>
      <x:c r="O12876" s="15"/>
      <x:c r="P12876" s="13" t="str"/>
    </x:row>
    <x:row r="12877">
      <x:c r="A12877" s="15" t="n">
        <x:v>12876</x:v>
      </x:c>
      <x:c r="B12877" s="13" t="str">
        <x:v>Hesperiidae-9</x:v>
      </x:c>
      <x:c r="C12877" s="13" t="str">
        <x:v>Hesperiidae</x:v>
      </x:c>
      <x:c r="D12877" s="33" t="n">
        <x:f>'AR_values'!I110</x:f>
        <x:v>2.5616609727912754</x:v>
      </x:c>
      <x:c r="E12877" s="33" t="str">
        <x:v>Lycaenidae-15</x:v>
      </x:c>
      <x:c r="F12877" s="33" t="str">
        <x:v>Lycaenidae</x:v>
      </x:c>
      <x:c r="G12877" s="33" t="n">
        <x:f>'AR_values'!I147</x:f>
        <x:v>2.660305679700807</x:v>
      </x:c>
      <x:c r="H12877" s="33" t="n">
        <x:f>ABS(D12877-G12877)</x:f>
        <x:v>0.09864470690953153</x:v>
      </x:c>
      <x:c r="I12877" s="14" t="n">
        <x:f>IFERROR(H12877/AVERAGE(D12877,G12877),"")</x:f>
        <x:v>0.03778067286678488</x:v>
      </x:c>
      <x:c r="J12877" s="14" t="n">
        <x:f>'Method'!$B$2</x:f>
        <x:v>0.05</x:v>
      </x:c>
      <x:c r="K12877" s="13" t="str">
        <x:f>IF(I12877&lt;=J12877,"是","否")</x:f>
        <x:v>是</x:v>
      </x:c>
      <x:c r="L12877" s="36" t="n">
        <x:v>0.7885242112562117</x:v>
      </x:c>
      <x:c r="M12877" s="36" t="n">
        <x:f>1-L12877</x:f>
        <x:v>0.21147578874378825</x:v>
      </x:c>
      <x:c r="N12877" s="13" t="str">
        <x:v>是</x:v>
      </x:c>
      <x:c r="O12877" s="15"/>
      <x:c r="P12877" s="13" t="str"/>
    </x:row>
    <x:row r="12878">
      <x:c r="A12878" s="15" t="n">
        <x:v>12877</x:v>
      </x:c>
      <x:c r="B12878" s="13" t="str">
        <x:v>Limenitidinae-1</x:v>
      </x:c>
      <x:c r="C12878" s="13" t="str">
        <x:v>Limenitidinae</x:v>
      </x:c>
      <x:c r="D12878" s="33" t="n">
        <x:f>'AR_values'!I130</x:f>
        <x:v>2.439323333755049</x:v>
      </x:c>
      <x:c r="E12878" s="33" t="str">
        <x:v>Satyrinae-15</x:v>
      </x:c>
      <x:c r="F12878" s="33" t="str">
        <x:v>Satyrinae</x:v>
      </x:c>
      <x:c r="G12878" s="33" t="n">
        <x:f>'AR_values'!I364</x:f>
        <x:v>2.533271446118186</x:v>
      </x:c>
      <x:c r="H12878" s="33" t="n">
        <x:f>ABS(D12878-G12878)</x:f>
        <x:v>0.09394811236313716</x:v>
      </x:c>
      <x:c r="I12878" s="14" t="n">
        <x:f>IFERROR(H12878/AVERAGE(D12878,G12878),"")</x:f>
        <x:v>0.037786353612965076</x:v>
      </x:c>
      <x:c r="J12878" s="14" t="n">
        <x:f>'Method'!$B$2</x:f>
        <x:v>0.05</x:v>
      </x:c>
      <x:c r="K12878" s="13" t="str">
        <x:f>IF(I12878&lt;=J12878,"是","否")</x:f>
        <x:v>是</x:v>
      </x:c>
      <x:c r="L12878" s="36" t="n">
        <x:v>0.84590245784445</x:v>
      </x:c>
      <x:c r="M12878" s="36" t="n">
        <x:f>1-L12878</x:f>
        <x:v>0.15409754215555005</x:v>
      </x:c>
      <x:c r="N12878" s="13" t="str">
        <x:v>是</x:v>
      </x:c>
      <x:c r="O12878" s="15"/>
      <x:c r="P12878" s="13" t="str"/>
    </x:row>
    <x:row r="12879">
      <x:c r="A12879" s="15" t="n">
        <x:v>12878</x:v>
      </x:c>
      <x:c r="B12879" s="13" t="str">
        <x:v>Biblidinae-15</x:v>
      </x:c>
      <x:c r="C12879" s="13" t="str">
        <x:v>Biblidinae</x:v>
      </x:c>
      <x:c r="D12879" s="33" t="n">
        <x:f>'AR_values'!I7</x:f>
        <x:v>2.490648862471045</x:v>
      </x:c>
      <x:c r="E12879" s="33" t="str">
        <x:v>Lycaenidae_Zizina_labradus</x:v>
      </x:c>
      <x:c r="F12879" s="33" t="str">
        <x:v>Lycaenidae</x:v>
      </x:c>
      <x:c r="G12879" s="33" t="n">
        <x:f>'AR_values'!I188</x:f>
        <x:v>2.3982706581875353</x:v>
      </x:c>
      <x:c r="H12879" s="33" t="n">
        <x:f>ABS(D12879-G12879)</x:f>
        <x:v>0.09237820428350974</x:v>
      </x:c>
      <x:c r="I12879" s="14" t="n">
        <x:f>IFERROR(H12879/AVERAGE(D12879,G12879),"")</x:f>
        <x:v>0.03779084678860313</x:v>
      </x:c>
      <x:c r="J12879" s="14" t="n">
        <x:f>'Method'!$B$2</x:f>
        <x:v>0.05</x:v>
      </x:c>
      <x:c r="K12879" s="13" t="str">
        <x:f>IF(I12879&lt;=J12879,"是","否")</x:f>
        <x:v>是</x:v>
      </x:c>
      <x:c r="L12879" s="36" t="n">
        <x:v>0.8955294009786956</x:v>
      </x:c>
      <x:c r="M12879" s="36" t="n">
        <x:f>1-L12879</x:f>
        <x:v>0.1044705990213044</x:v>
      </x:c>
      <x:c r="N12879" s="13" t="str">
        <x:v>是</x:v>
      </x:c>
      <x:c r="O12879" s="15"/>
      <x:c r="P12879" s="13" t="str"/>
    </x:row>
    <x:row r="12880">
      <x:c r="A12880" s="15" t="n">
        <x:v>12879</x:v>
      </x:c>
      <x:c r="B12880" s="13" t="str">
        <x:v>Pieridae-19</x:v>
      </x:c>
      <x:c r="C12880" s="13" t="str">
        <x:v>Pieridae</x:v>
      </x:c>
      <x:c r="D12880" s="33" t="n">
        <x:f>'AR_values'!I283</x:f>
        <x:v>2.657949024153296</x:v>
      </x:c>
      <x:c r="E12880" s="33" t="str">
        <x:v>Pieridae-Coliadinae-6</x:v>
      </x:c>
      <x:c r="F12880" s="33" t="str">
        <x:v>Pieridae-Coliadinae</x:v>
      </x:c>
      <x:c r="G12880" s="33" t="n">
        <x:f>'AR_values'!I318</x:f>
        <x:v>2.559350440419913</x:v>
      </x:c>
      <x:c r="H12880" s="33" t="n">
        <x:f>ABS(D12880-G12880)</x:f>
        <x:v>0.09859858373338293</x:v>
      </x:c>
      <x:c r="I12880" s="14" t="n">
        <x:f>IFERROR(H12880/AVERAGE(D12880,G12880),"")</x:f>
        <x:v>0.037796789087110066</x:v>
      </x:c>
      <x:c r="J12880" s="14" t="n">
        <x:f>'Method'!$B$2</x:f>
        <x:v>0.05</x:v>
      </x:c>
      <x:c r="K12880" s="13" t="str">
        <x:f>IF(I12880&lt;=J12880,"是","否")</x:f>
        <x:v>是</x:v>
      </x:c>
      <x:c r="L12880" s="36" t="n">
        <x:v>0.8514082149858939</x:v>
      </x:c>
      <x:c r="M12880" s="36" t="n">
        <x:f>1-L12880</x:f>
        <x:v>0.14859178501410608</x:v>
      </x:c>
      <x:c r="N12880" s="13" t="str">
        <x:v>是</x:v>
      </x:c>
      <x:c r="O12880" s="15"/>
      <x:c r="P12880" s="13" t="str"/>
    </x:row>
    <x:row r="12881">
      <x:c r="A12881" s="15" t="n">
        <x:v>12880</x:v>
      </x:c>
      <x:c r="B12881" s="13" t="str">
        <x:v>Biblidinae-7</x:v>
      </x:c>
      <x:c r="C12881" s="13" t="str">
        <x:v>Biblidinae</x:v>
      </x:c>
      <x:c r="D12881" s="33" t="n">
        <x:f>'AR_values'!I13</x:f>
        <x:v>2.4577608258924344</x:v>
      </x:c>
      <x:c r="E12881" s="33" t="str">
        <x:v>Nymphalinae-15</x:v>
      </x:c>
      <x:c r="F12881" s="33" t="str">
        <x:v>Nymphalinae</x:v>
      </x:c>
      <x:c r="G12881" s="33" t="n">
        <x:f>'AR_values'!I195</x:f>
        <x:v>2.3665787569001857</x:v>
      </x:c>
      <x:c r="H12881" s="33" t="n">
        <x:f>ABS(D12881-G12881)</x:f>
        <x:v>0.09118206899224868</x:v>
      </x:c>
      <x:c r="I12881" s="14" t="n">
        <x:f>IFERROR(H12881/AVERAGE(D12881,G12881),"")</x:f>
        <x:v>0.0378008502210232</x:v>
      </x:c>
      <x:c r="J12881" s="14" t="n">
        <x:f>'Method'!$B$2</x:f>
        <x:v>0.05</x:v>
      </x:c>
      <x:c r="K12881" s="13" t="str">
        <x:f>IF(I12881&lt;=J12881,"是","否")</x:f>
        <x:v>是</x:v>
      </x:c>
      <x:c r="L12881" s="36" t="n">
        <x:v>0.915594147189713</x:v>
      </x:c>
      <x:c r="M12881" s="36" t="n">
        <x:f>1-L12881</x:f>
        <x:v>0.08440585281028701</x:v>
      </x:c>
      <x:c r="N12881" s="13" t="str">
        <x:v>是</x:v>
      </x:c>
      <x:c r="O12881" s="15"/>
      <x:c r="P12881" s="13" t="str"/>
    </x:row>
    <x:row r="12882">
      <x:c r="A12882" s="15" t="n">
        <x:v>12881</x:v>
      </x:c>
      <x:c r="B12882" s="13" t="str">
        <x:v>Charaxinae-12</x:v>
      </x:c>
      <x:c r="C12882" s="13" t="str">
        <x:v>Charaxinae</x:v>
      </x:c>
      <x:c r="D12882" s="33" t="n">
        <x:f>'AR_values'!I19</x:f>
        <x:v>2.554072397947023</x:v>
      </x:c>
      <x:c r="E12882" s="33" t="str">
        <x:v>Hesperiidae_Dispar_compacta</x:v>
      </x:c>
      <x:c r="F12882" s="33" t="str">
        <x:v>Hesperiidae</x:v>
      </x:c>
      <x:c r="G12882" s="33" t="n">
        <x:f>'AR_values'!I115</x:f>
        <x:v>2.652479796362951</x:v>
      </x:c>
      <x:c r="H12882" s="33" t="n">
        <x:f>ABS(D12882-G12882)</x:f>
        <x:v>0.09840739841592816</x:v>
      </x:c>
      <x:c r="I12882" s="14" t="n">
        <x:f>IFERROR(H12882/AVERAGE(D12882,G12882),"")</x:f>
        <x:v>0.03780136825420612</x:v>
      </x:c>
      <x:c r="J12882" s="14" t="n">
        <x:f>'Method'!$B$2</x:f>
        <x:v>0.05</x:v>
      </x:c>
      <x:c r="K12882" s="13" t="str">
        <x:f>IF(I12882&lt;=J12882,"是","否")</x:f>
        <x:v>是</x:v>
      </x:c>
      <x:c r="L12882" s="36" t="n">
        <x:v>0.7495860227771958</x:v>
      </x:c>
      <x:c r="M12882" s="36" t="n">
        <x:f>1-L12882</x:f>
        <x:v>0.25041397722280423</x:v>
      </x:c>
      <x:c r="N12882" s="13" t="str">
        <x:v>是</x:v>
      </x:c>
      <x:c r="O12882" s="15"/>
      <x:c r="P12882" s="13" t="str"/>
    </x:row>
    <x:row r="12883">
      <x:c r="A12883" s="15" t="n">
        <x:v>12882</x:v>
      </x:c>
      <x:c r="B12883" s="13" t="str">
        <x:v>Papilionidae-39</x:v>
      </x:c>
      <x:c r="C12883" s="13" t="str">
        <x:v>Papilionidae</x:v>
      </x:c>
      <x:c r="D12883" s="33" t="n">
        <x:f>'AR_values'!I250</x:f>
        <x:v>2.4541464680106215</x:v>
      </x:c>
      <x:c r="E12883" s="33" t="str">
        <x:v>Satyrinae-18</x:v>
      </x:c>
      <x:c r="F12883" s="33" t="str">
        <x:v>Satyrinae</x:v>
      </x:c>
      <x:c r="G12883" s="33" t="n">
        <x:f>'AR_values'!I367</x:f>
        <x:v>2.3630928030665608</x:v>
      </x:c>
      <x:c r="H12883" s="33" t="n">
        <x:f>ABS(D12883-G12883)</x:f>
        <x:v>0.09105366494406075</x:v>
      </x:c>
      <x:c r="I12883" s="14" t="n">
        <x:f>IFERROR(H12883/AVERAGE(D12883,G12883),"")</x:f>
        <x:v>0.0378032561059398</x:v>
      </x:c>
      <x:c r="J12883" s="14" t="n">
        <x:f>'Method'!$B$2</x:f>
        <x:v>0.05</x:v>
      </x:c>
      <x:c r="K12883" s="13" t="str">
        <x:f>IF(I12883&lt;=J12883,"是","否")</x:f>
        <x:v>是</x:v>
      </x:c>
      <x:c r="L12883" s="36" t="n">
        <x:v>0.8540660069655592</x:v>
      </x:c>
      <x:c r="M12883" s="36" t="n">
        <x:f>1-L12883</x:f>
        <x:v>0.14593399303444077</x:v>
      </x:c>
      <x:c r="N12883" s="13" t="str">
        <x:v>是</x:v>
      </x:c>
      <x:c r="O12883" s="15"/>
      <x:c r="P12883" s="13" t="str"/>
    </x:row>
    <x:row r="12884">
      <x:c r="A12884" s="15" t="n">
        <x:v>12883</x:v>
      </x:c>
      <x:c r="B12884" s="13" t="str">
        <x:v>Hesperiidae_Dispar_compacta</x:v>
      </x:c>
      <x:c r="C12884" s="13" t="str">
        <x:v>Hesperiidae</x:v>
      </x:c>
      <x:c r="D12884" s="33" t="n">
        <x:f>'AR_values'!I115</x:f>
        <x:v>2.652479796362951</x:v>
      </x:c>
      <x:c r="E12884" s="33" t="str">
        <x:v>Nymphalinae-25</x:v>
      </x:c>
      <x:c r="F12884" s="33" t="str">
        <x:v>Nymphalinae</x:v>
      </x:c>
      <x:c r="G12884" s="33" t="n">
        <x:f>'AR_values'!I206</x:f>
        <x:v>2.754690181841045</x:v>
      </x:c>
      <x:c r="H12884" s="33" t="n">
        <x:f>ABS(D12884-G12884)</x:f>
        <x:v>0.1022103854780938</x:v>
      </x:c>
      <x:c r="I12884" s="14" t="n">
        <x:f>IFERROR(H12884/AVERAGE(D12884,G12884),"")</x:f>
        <x:v>0.037805501173478265</x:v>
      </x:c>
      <x:c r="J12884" s="14" t="n">
        <x:f>'Method'!$B$2</x:f>
        <x:v>0.05</x:v>
      </x:c>
      <x:c r="K12884" s="13" t="str">
        <x:f>IF(I12884&lt;=J12884,"是","否")</x:f>
        <x:v>是</x:v>
      </x:c>
      <x:c r="L12884" s="36" t="n">
        <x:v>0.7615017948567057</x:v>
      </x:c>
      <x:c r="M12884" s="36" t="n">
        <x:f>1-L12884</x:f>
        <x:v>0.23849820514329434</x:v>
      </x:c>
      <x:c r="N12884" s="13" t="str">
        <x:v>是</x:v>
      </x:c>
      <x:c r="O12884" s="15"/>
      <x:c r="P12884" s="13" t="str"/>
    </x:row>
    <x:row r="12885">
      <x:c r="A12885" s="15" t="n">
        <x:v>12884</x:v>
      </x:c>
      <x:c r="B12885" s="13" t="str">
        <x:v>Hesperiidae-26</x:v>
      </x:c>
      <x:c r="C12885" s="13" t="str">
        <x:v>Hesperiidae</x:v>
      </x:c>
      <x:c r="D12885" s="33" t="n">
        <x:f>'AR_values'!I93</x:f>
        <x:v>2.62715353874939</x:v>
      </x:c>
      <x:c r="E12885" s="33" t="str">
        <x:v>Lycaenidae_Neolucia_agricola</x:v>
      </x:c>
      <x:c r="F12885" s="33" t="str">
        <x:v>Lycaenidae</x:v>
      </x:c>
      <x:c r="G12885" s="33" t="n">
        <x:f>'AR_values'!I174</x:f>
        <x:v>2.5296664595641514</x:v>
      </x:c>
      <x:c r="H12885" s="33" t="n">
        <x:f>ABS(D12885-G12885)</x:f>
        <x:v>0.09748707918523847</x:v>
      </x:c>
      <x:c r="I12885" s="14" t="n">
        <x:f>IFERROR(H12885/AVERAGE(D12885,G12885),"")</x:f>
        <x:v>0.03780899050853826</x:v>
      </x:c>
      <x:c r="J12885" s="14" t="n">
        <x:f>'Method'!$B$2</x:f>
        <x:v>0.05</x:v>
      </x:c>
      <x:c r="K12885" s="13" t="str">
        <x:f>IF(I12885&lt;=J12885,"是","否")</x:f>
        <x:v>是</x:v>
      </x:c>
      <x:c r="L12885" s="36" t="n">
        <x:v>0.7817081341342933</x:v>
      </x:c>
      <x:c r="M12885" s="36" t="n">
        <x:f>1-L12885</x:f>
        <x:v>0.2182918658657067</x:v>
      </x:c>
      <x:c r="N12885" s="13" t="str">
        <x:v>是</x:v>
      </x:c>
      <x:c r="O12885" s="15"/>
      <x:c r="P12885" s="13" t="str"/>
    </x:row>
    <x:row r="12886">
      <x:c r="A12886" s="15" t="n">
        <x:v>12885</x:v>
      </x:c>
      <x:c r="B12886" s="13" t="str">
        <x:v>Biblidinae-8</x:v>
      </x:c>
      <x:c r="C12886" s="13" t="str">
        <x:v>Biblidinae</x:v>
      </x:c>
      <x:c r="D12886" s="33" t="n">
        <x:f>'AR_values'!I14</x:f>
        <x:v>2.7056501761728056</x:v>
      </x:c>
      <x:c r="E12886" s="33" t="str">
        <x:v>Pieridae-12</x:v>
      </x:c>
      <x:c r="F12886" s="33" t="str">
        <x:v>Pieridae</x:v>
      </x:c>
      <x:c r="G12886" s="33" t="n">
        <x:f>'AR_values'!I277</x:f>
        <x:v>2.809922973063713</x:v>
      </x:c>
      <x:c r="H12886" s="33" t="n">
        <x:f>ABS(D12886-G12886)</x:f>
        <x:v>0.1042727968909074</x:v>
      </x:c>
      <x:c r="I12886" s="14" t="n">
        <x:f>IFERROR(H12886/AVERAGE(D12886,G12886),"")</x:f>
        <x:v>0.03781032145511157</x:v>
      </x:c>
      <x:c r="J12886" s="14" t="n">
        <x:f>'Method'!$B$2</x:f>
        <x:v>0.05</x:v>
      </x:c>
      <x:c r="K12886" s="13" t="str">
        <x:f>IF(I12886&lt;=J12886,"是","否")</x:f>
        <x:v>是</x:v>
      </x:c>
      <x:c r="L12886" s="36" t="n">
        <x:v>0.7455028472040218</x:v>
      </x:c>
      <x:c r="M12886" s="36" t="n">
        <x:f>1-L12886</x:f>
        <x:v>0.2544971527959782</x:v>
      </x:c>
      <x:c r="N12886" s="13" t="str">
        <x:v>是</x:v>
      </x:c>
      <x:c r="O12886" s="15"/>
      <x:c r="P12886" s="13" t="str"/>
    </x:row>
    <x:row r="12887">
      <x:c r="A12887" s="15" t="n">
        <x:v>12886</x:v>
      </x:c>
      <x:c r="B12887" s="13" t="str">
        <x:v>Papilionidae_Papilio_polytes</x:v>
      </x:c>
      <x:c r="C12887" s="13" t="str">
        <x:v>Papilionidae</x:v>
      </x:c>
      <x:c r="D12887" s="33" t="n">
        <x:f>'AR_values'!I265</x:f>
        <x:v>2.6579933279056216</x:v>
      </x:c>
      <x:c r="E12887" s="33" t="str">
        <x:v>Pieridae-Coliadinae-6</x:v>
      </x:c>
      <x:c r="F12887" s="33" t="str">
        <x:v>Pieridae-Coliadinae</x:v>
      </x:c>
      <x:c r="G12887" s="33" t="n">
        <x:f>'AR_values'!I318</x:f>
        <x:v>2.559350440419913</x:v>
      </x:c>
      <x:c r="H12887" s="33" t="n">
        <x:f>ABS(D12887-G12887)</x:f>
        <x:v>0.09864288748570837</x:v>
      </x:c>
      <x:c r="I12887" s="14" t="n">
        <x:f>IFERROR(H12887/AVERAGE(D12887,G12887),"")</x:f>
        <x:v>0.037813451390559624</x:v>
      </x:c>
      <x:c r="J12887" s="14" t="n">
        <x:f>'Method'!$B$2</x:f>
        <x:v>0.05</x:v>
      </x:c>
      <x:c r="K12887" s="13" t="str">
        <x:f>IF(I12887&lt;=J12887,"是","否")</x:f>
        <x:v>是</x:v>
      </x:c>
      <x:c r="L12887" s="36" t="n">
        <x:v>0.7605127971996182</x:v>
      </x:c>
      <x:c r="M12887" s="36" t="n">
        <x:f>1-L12887</x:f>
        <x:v>0.23948720280038183</x:v>
      </x:c>
      <x:c r="N12887" s="13" t="str">
        <x:v>是</x:v>
      </x:c>
      <x:c r="O12887" s="15"/>
      <x:c r="P12887" s="13" t="str"/>
    </x:row>
    <x:row r="12888">
      <x:c r="A12888" s="15" t="n">
        <x:v>12887</x:v>
      </x:c>
      <x:c r="B12888" s="13" t="str">
        <x:v>Lycaenidae-24</x:v>
      </x:c>
      <x:c r="C12888" s="13" t="str">
        <x:v>Lycaenidae</x:v>
      </x:c>
      <x:c r="D12888" s="33" t="n">
        <x:f>'AR_values'!I155</x:f>
        <x:v>2.327876673720378</x:v>
      </x:c>
      <x:c r="E12888" s="33" t="str">
        <x:v>Nymphalinae-29</x:v>
      </x:c>
      <x:c r="F12888" s="33" t="str">
        <x:v>Nymphalinae</x:v>
      </x:c>
      <x:c r="G12888" s="33" t="n">
        <x:f>'AR_values'!I210</x:f>
        <x:v>2.4175997911895375</x:v>
      </x:c>
      <x:c r="H12888" s="33" t="n">
        <x:f>ABS(D12888-G12888)</x:f>
        <x:v>0.08972311746915951</x:v>
      </x:c>
      <x:c r="I12888" s="14" t="n">
        <x:f>IFERROR(H12888/AVERAGE(D12888,G12888),"")</x:f>
        <x:v>0.03781416603058119</x:v>
      </x:c>
      <x:c r="J12888" s="14" t="n">
        <x:f>'Method'!$B$2</x:f>
        <x:v>0.05</x:v>
      </x:c>
      <x:c r="K12888" s="13" t="str">
        <x:f>IF(I12888&lt;=J12888,"是","否")</x:f>
        <x:v>是</x:v>
      </x:c>
      <x:c r="L12888" s="36" t="n">
        <x:v>0.7747486546243377</x:v>
      </x:c>
      <x:c r="M12888" s="36" t="n">
        <x:f>1-L12888</x:f>
        <x:v>0.22525134537566227</x:v>
      </x:c>
      <x:c r="N12888" s="13" t="str">
        <x:v>是</x:v>
      </x:c>
      <x:c r="O12888" s="15"/>
      <x:c r="P12888" s="13" t="str"/>
    </x:row>
    <x:row r="12889">
      <x:c r="A12889" s="15" t="n">
        <x:v>12888</x:v>
      </x:c>
      <x:c r="B12889" s="13" t="str">
        <x:v>Biblidinae-3</x:v>
      </x:c>
      <x:c r="C12889" s="13" t="str">
        <x:v>Biblidinae</x:v>
      </x:c>
      <x:c r="D12889" s="33" t="n">
        <x:f>'AR_values'!I9</x:f>
        <x:v>2.27944184586493</x:v>
      </x:c>
      <x:c r="E12889" s="33" t="str">
        <x:v>Lycaenidae_Theclinesthes_albocincta</x:v>
      </x:c>
      <x:c r="F12889" s="33" t="str">
        <x:v>Lycaenidae</x:v>
      </x:c>
      <x:c r="G12889" s="33" t="n">
        <x:f>'AR_values'!I184</x:f>
        <x:v>2.367311960675574</x:v>
      </x:c>
      <x:c r="H12889" s="33" t="n">
        <x:f>ABS(D12889-G12889)</x:f>
        <x:v>0.08787011481064422</x:v>
      </x:c>
      <x:c r="I12889" s="14" t="n">
        <x:f>IFERROR(H12889/AVERAGE(D12889,G12889),"")</x:f>
        <x:v>0.03782000014158843</x:v>
      </x:c>
      <x:c r="J12889" s="14" t="n">
        <x:f>'Method'!$B$2</x:f>
        <x:v>0.05</x:v>
      </x:c>
      <x:c r="K12889" s="13" t="str">
        <x:f>IF(I12889&lt;=J12889,"是","否")</x:f>
        <x:v>是</x:v>
      </x:c>
      <x:c r="L12889" s="36" t="n">
        <x:v>0.9100020858262616</x:v>
      </x:c>
      <x:c r="M12889" s="36" t="n">
        <x:f>1-L12889</x:f>
        <x:v>0.08999791417373837</x:v>
      </x:c>
      <x:c r="N12889" s="13" t="str">
        <x:v>是</x:v>
      </x:c>
      <x:c r="O12889" s="15"/>
      <x:c r="P12889" s="13" t="str"/>
    </x:row>
    <x:row r="12890">
      <x:c r="A12890" s="15" t="n">
        <x:v>12889</x:v>
      </x:c>
      <x:c r="B12890" s="13" t="str">
        <x:v>Lycaenidae_Hypochrysops_ignita</x:v>
      </x:c>
      <x:c r="C12890" s="13" t="str">
        <x:v>Lycaenidae</x:v>
      </x:c>
      <x:c r="D12890" s="33" t="n">
        <x:f>'AR_values'!I168</x:f>
        <x:v>2.4344865968193847</x:v>
      </x:c>
      <x:c r="E12890" s="33" t="str">
        <x:v>Riodinidae-22</x:v>
      </x:c>
      <x:c r="F12890" s="33" t="str">
        <x:v>Riodinidae</x:v>
      </x:c>
      <x:c r="G12890" s="33" t="n">
        <x:f>'AR_values'!I346</x:f>
        <x:v>2.528339086305197</x:v>
      </x:c>
      <x:c r="H12890" s="33" t="n">
        <x:f>ABS(D12890-G12890)</x:f>
        <x:v>0.09385248948581237</x:v>
      </x:c>
      <x:c r="I12890" s="14" t="n">
        <x:f>IFERROR(H12890/AVERAGE(D12890,G12890),"")</x:f>
        <x:v>0.0378221986740115</x:v>
      </x:c>
      <x:c r="J12890" s="14" t="n">
        <x:f>'Method'!$B$2</x:f>
        <x:v>0.05</x:v>
      </x:c>
      <x:c r="K12890" s="13" t="str">
        <x:f>IF(I12890&lt;=J12890,"是","否")</x:f>
        <x:v>是</x:v>
      </x:c>
      <x:c r="L12890" s="36" t="n">
        <x:v>0.792210364176477</x:v>
      </x:c>
      <x:c r="M12890" s="36" t="n">
        <x:f>1-L12890</x:f>
        <x:v>0.20778963582352294</x:v>
      </x:c>
      <x:c r="N12890" s="13" t="str">
        <x:v>是</x:v>
      </x:c>
      <x:c r="O12890" s="15"/>
      <x:c r="P12890" s="13" t="str"/>
    </x:row>
    <x:row r="12891">
      <x:c r="A12891" s="15" t="n">
        <x:v>12890</x:v>
      </x:c>
      <x:c r="B12891" s="13" t="str">
        <x:v>Pieridae-3</x:v>
      </x:c>
      <x:c r="C12891" s="13" t="str">
        <x:v>Pieridae</x:v>
      </x:c>
      <x:c r="D12891" s="33" t="n">
        <x:f>'AR_values'!I293</x:f>
        <x:v>2.8202857168729976</x:v>
      </x:c>
      <x:c r="E12891" s="33" t="str">
        <x:v>Satyrinae-3</x:v>
      </x:c>
      <x:c r="F12891" s="33" t="str">
        <x:v>Satyrinae</x:v>
      </x:c>
      <x:c r="G12891" s="33" t="n">
        <x:f>'AR_values'!I378</x:f>
        <x:v>2.929011336174991</x:v>
      </x:c>
      <x:c r="H12891" s="33" t="n">
        <x:f>ABS(D12891-G12891)</x:f>
        <x:v>0.10872561930199343</x:v>
      </x:c>
      <x:c r="I12891" s="14" t="n">
        <x:f>IFERROR(H12891/AVERAGE(D12891,G12891),"")</x:f>
        <x:v>0.03782223054359404</x:v>
      </x:c>
      <x:c r="J12891" s="14" t="n">
        <x:f>'Method'!$B$2</x:f>
        <x:v>0.05</x:v>
      </x:c>
      <x:c r="K12891" s="13" t="str">
        <x:f>IF(I12891&lt;=J12891,"是","否")</x:f>
        <x:v>是</x:v>
      </x:c>
      <x:c r="L12891" s="36" t="n">
        <x:v>0.7692878711625566</x:v>
      </x:c>
      <x:c r="M12891" s="36" t="n">
        <x:f>1-L12891</x:f>
        <x:v>0.2307121288374434</x:v>
      </x:c>
      <x:c r="N12891" s="13" t="str">
        <x:v>是</x:v>
      </x:c>
      <x:c r="O12891" s="15"/>
      <x:c r="P12891" s="13" t="str"/>
    </x:row>
    <x:row r="12892">
      <x:c r="A12892" s="15" t="n">
        <x:v>12891</x:v>
      </x:c>
      <x:c r="B12892" s="13" t="str">
        <x:v>Charaxinae-10</x:v>
      </x:c>
      <x:c r="C12892" s="13" t="str">
        <x:v>Charaxinae</x:v>
      </x:c>
      <x:c r="D12892" s="33" t="n">
        <x:f>'AR_values'!I17</x:f>
        <x:v>2.4065875590223897</x:v>
      </x:c>
      <x:c r="E12892" s="33" t="str">
        <x:v>Danainae-5</x:v>
      </x:c>
      <x:c r="F12892" s="33" t="str">
        <x:v>Danainae</x:v>
      </x:c>
      <x:c r="G12892" s="33" t="n">
        <x:f>'AR_values'!I47</x:f>
        <x:v>2.499372504343995</x:v>
      </x:c>
      <x:c r="H12892" s="33" t="n">
        <x:f>ABS(D12892-G12892)</x:f>
        <x:v>0.09278494532160542</x:v>
      </x:c>
      <x:c r="I12892" s="14" t="n">
        <x:f>IFERROR(H12892/AVERAGE(D12892,G12892),"")</x:f>
        <x:v>0.037825397729771976</x:v>
      </x:c>
      <x:c r="J12892" s="14" t="n">
        <x:f>'Method'!$B$2</x:f>
        <x:v>0.05</x:v>
      </x:c>
      <x:c r="K12892" s="13" t="str">
        <x:f>IF(I12892&lt;=J12892,"是","否")</x:f>
        <x:v>是</x:v>
      </x:c>
      <x:c r="L12892" s="36" t="n">
        <x:v>0.8522309740777779</x:v>
      </x:c>
      <x:c r="M12892" s="36" t="n">
        <x:f>1-L12892</x:f>
        <x:v>0.14776902592222207</x:v>
      </x:c>
      <x:c r="N12892" s="13" t="str">
        <x:v>是</x:v>
      </x:c>
      <x:c r="O12892" s="15"/>
      <x:c r="P12892" s="13" t="str"/>
    </x:row>
    <x:row r="12893">
      <x:c r="A12893" s="15" t="n">
        <x:v>12892</x:v>
      </x:c>
      <x:c r="B12893" s="13" t="str">
        <x:v>Papilionidae-2</x:v>
      </x:c>
      <x:c r="C12893" s="13" t="str">
        <x:v>Papilionidae</x:v>
      </x:c>
      <x:c r="D12893" s="33" t="n">
        <x:f>'AR_values'!I230</x:f>
        <x:v>2.8020899751082338</x:v>
      </x:c>
      <x:c r="E12893" s="33" t="str">
        <x:v>Papilionidae-26</x:v>
      </x:c>
      <x:c r="F12893" s="33" t="str">
        <x:v>Papilionidae</x:v>
      </x:c>
      <x:c r="G12893" s="33" t="n">
        <x:f>'AR_values'!I236</x:f>
        <x:v>2.910143414751003</x:v>
      </x:c>
      <x:c r="H12893" s="33" t="n">
        <x:f>ABS(D12893-G12893)</x:f>
        <x:v>0.10805343964276926</x:v>
      </x:c>
      <x:c r="I12893" s="14" t="n">
        <x:f>IFERROR(H12893/AVERAGE(D12893,G12893),"")</x:f>
        <x:v>0.037832291598796856</x:v>
      </x:c>
      <x:c r="J12893" s="14" t="n">
        <x:f>'Method'!$B$2</x:f>
        <x:v>0.05</x:v>
      </x:c>
      <x:c r="K12893" s="13" t="str">
        <x:f>IF(I12893&lt;=J12893,"是","否")</x:f>
        <x:v>是</x:v>
      </x:c>
      <x:c r="L12893" s="36" t="n">
        <x:v>0.8571991074944219</x:v>
      </x:c>
      <x:c r="M12893" s="36" t="n">
        <x:f>1-L12893</x:f>
        <x:v>0.14280089250557815</x:v>
      </x:c>
      <x:c r="N12893" s="13" t="str">
        <x:v>否</x:v>
      </x:c>
      <x:c r="O12893" s="15"/>
      <x:c r="P12893" s="13" t="str"/>
    </x:row>
    <x:row r="12894">
      <x:c r="A12894" s="15" t="n">
        <x:v>12893</x:v>
      </x:c>
      <x:c r="B12894" s="13" t="str">
        <x:v>Papilionidae_Zerynthia_rumina</x:v>
      </x:c>
      <x:c r="C12894" s="13" t="str">
        <x:v>Papilionidae</x:v>
      </x:c>
      <x:c r="D12894" s="33" t="n">
        <x:f>'AR_values'!I267</x:f>
        <x:v>2.5592492830957054</x:v>
      </x:c>
      <x:c r="E12894" s="33" t="str">
        <x:v>Pieridae-19</x:v>
      </x:c>
      <x:c r="F12894" s="33" t="str">
        <x:v>Pieridae</x:v>
      </x:c>
      <x:c r="G12894" s="33" t="n">
        <x:f>'AR_values'!I283</x:f>
        <x:v>2.657949024153296</x:v>
      </x:c>
      <x:c r="H12894" s="33" t="n">
        <x:f>ABS(D12894-G12894)</x:f>
        <x:v>0.09869974105759072</x:v>
      </x:c>
      <x:c r="I12894" s="14" t="n">
        <x:f>IFERROR(H12894/AVERAGE(D12894,G12894),"")</x:f>
        <x:v>0.03783630034551419</x:v>
      </x:c>
      <x:c r="J12894" s="14" t="n">
        <x:f>'Method'!$B$2</x:f>
        <x:v>0.05</x:v>
      </x:c>
      <x:c r="K12894" s="13" t="str">
        <x:f>IF(I12894&lt;=J12894,"是","否")</x:f>
        <x:v>是</x:v>
      </x:c>
      <x:c r="L12894" s="36" t="n">
        <x:v>0.8966571669704123</x:v>
      </x:c>
      <x:c r="M12894" s="36" t="n">
        <x:f>1-L12894</x:f>
        <x:v>0.10334283302958769</x:v>
      </x:c>
      <x:c r="N12894" s="13" t="str">
        <x:v>是</x:v>
      </x:c>
      <x:c r="O12894" s="15"/>
      <x:c r="P12894" s="13" t="str"/>
    </x:row>
    <x:row r="12895">
      <x:c r="A12895" s="15" t="n">
        <x:v>12894</x:v>
      </x:c>
      <x:c r="B12895" s="13" t="str">
        <x:v>Pieridae-Coliadinae-14</x:v>
      </x:c>
      <x:c r="C12895" s="13" t="str">
        <x:v>Pieridae-Coliadinae</x:v>
      </x:c>
      <x:c r="D12895" s="33" t="n">
        <x:f>'AR_values'!I305</x:f>
        <x:v>2.587036999278014</x:v>
      </x:c>
      <x:c r="E12895" s="33" t="str">
        <x:v>Satyrinae-2</x:v>
      </x:c>
      <x:c r="F12895" s="33" t="str">
        <x:v>Satyrinae</x:v>
      </x:c>
      <x:c r="G12895" s="33" t="n">
        <x:f>'AR_values'!I369</x:f>
        <x:v>2.490963155212553</x:v>
      </x:c>
      <x:c r="H12895" s="33" t="n">
        <x:f>ABS(D12895-G12895)</x:f>
        <x:v>0.09607384406546116</x:v>
      </x:c>
      <x:c r="I12895" s="14" t="n">
        <x:f>IFERROR(H12895/AVERAGE(D12895,G12895),"")</x:f>
        <x:v>0.03783924424677353</x:v>
      </x:c>
      <x:c r="J12895" s="14" t="n">
        <x:f>'Method'!$B$2</x:f>
        <x:v>0.05</x:v>
      </x:c>
      <x:c r="K12895" s="13" t="str">
        <x:f>IF(I12895&lt;=J12895,"是","否")</x:f>
        <x:v>是</x:v>
      </x:c>
      <x:c r="L12895" s="36" t="n">
        <x:v>0.8519086808945925</x:v>
      </x:c>
      <x:c r="M12895" s="36" t="n">
        <x:f>1-L12895</x:f>
        <x:v>0.14809131910540752</x:v>
      </x:c>
      <x:c r="N12895" s="13" t="str">
        <x:v>是</x:v>
      </x:c>
      <x:c r="O12895" s="15"/>
      <x:c r="P12895" s="13" t="str"/>
    </x:row>
    <x:row r="12896">
      <x:c r="A12896" s="15" t="n">
        <x:v>12895</x:v>
      </x:c>
      <x:c r="B12896" s="13" t="str">
        <x:v>Hesperiidae-11</x:v>
      </x:c>
      <x:c r="C12896" s="13" t="str">
        <x:v>Hesperiidae</x:v>
      </x:c>
      <x:c r="D12896" s="33" t="n">
        <x:f>'AR_values'!I77</x:f>
        <x:v>2.8504680537087768</x:v>
      </x:c>
      <x:c r="E12896" s="33" t="str">
        <x:v>Papilionidae-12</x:v>
      </x:c>
      <x:c r="F12896" s="33" t="str">
        <x:v>Papilionidae</x:v>
      </x:c>
      <x:c r="G12896" s="33" t="n">
        <x:f>'AR_values'!I222</x:f>
        <x:v>2.7446040689002573</x:v>
      </x:c>
      <x:c r="H12896" s="33" t="n">
        <x:f>ABS(D12896-G12896)</x:f>
        <x:v>0.10586398480851944</x:v>
      </x:c>
      <x:c r="I12896" s="14" t="n">
        <x:f>IFERROR(H12896/AVERAGE(D12896,G12896),"")</x:f>
        <x:v>0.03784186601660966</x:v>
      </x:c>
      <x:c r="J12896" s="14" t="n">
        <x:f>'Method'!$B$2</x:f>
        <x:v>0.05</x:v>
      </x:c>
      <x:c r="K12896" s="13" t="str">
        <x:f>IF(I12896&lt;=J12896,"是","否")</x:f>
        <x:v>是</x:v>
      </x:c>
      <x:c r="L12896" s="36" t="n">
        <x:v>0.7769583440884005</x:v>
      </x:c>
      <x:c r="M12896" s="36" t="n">
        <x:f>1-L12896</x:f>
        <x:v>0.22304165591159952</x:v>
      </x:c>
      <x:c r="N12896" s="13" t="str">
        <x:v>是</x:v>
      </x:c>
      <x:c r="O12896" s="15"/>
      <x:c r="P12896" s="13" t="str"/>
    </x:row>
    <x:row r="12897">
      <x:c r="A12897" s="15" t="n">
        <x:v>12896</x:v>
      </x:c>
      <x:c r="B12897" s="13" t="str">
        <x:v>Danainae-23</x:v>
      </x:c>
      <x:c r="C12897" s="13" t="str">
        <x:v>Danainae</x:v>
      </x:c>
      <x:c r="D12897" s="33" t="n">
        <x:f>'AR_values'!I44</x:f>
        <x:v>2.9357448554777665</x:v>
      </x:c>
      <x:c r="E12897" s="33" t="str">
        <x:v>Danainae-4</x:v>
      </x:c>
      <x:c r="F12897" s="33" t="str">
        <x:v>Danainae</x:v>
      </x:c>
      <x:c r="G12897" s="33" t="n">
        <x:f>'AR_values'!I46</x:f>
        <x:v>2.826712330216953</x:v>
      </x:c>
      <x:c r="H12897" s="33" t="n">
        <x:f>ABS(D12897-G12897)</x:f>
        <x:v>0.10903252526081353</x:v>
      </x:c>
      <x:c r="I12897" s="14" t="n">
        <x:f>IFERROR(H12897/AVERAGE(D12897,G12897),"")</x:f>
        <x:v>0.03784237235861341</x:v>
      </x:c>
      <x:c r="J12897" s="14" t="n">
        <x:f>'Method'!$B$2</x:f>
        <x:v>0.05</x:v>
      </x:c>
      <x:c r="K12897" s="13" t="str">
        <x:f>IF(I12897&lt;=J12897,"是","否")</x:f>
        <x:v>是</x:v>
      </x:c>
      <x:c r="L12897" s="36" t="n">
        <x:v>0.8804554588077695</x:v>
      </x:c>
      <x:c r="M12897" s="36" t="n">
        <x:f>1-L12897</x:f>
        <x:v>0.11954454119223046</x:v>
      </x:c>
      <x:c r="N12897" s="13" t="str">
        <x:v>否</x:v>
      </x:c>
      <x:c r="O12897" s="15"/>
      <x:c r="P12897" s="13" t="str"/>
    </x:row>
    <x:row r="12898">
      <x:c r="A12898" s="15" t="n">
        <x:v>12897</x:v>
      </x:c>
      <x:c r="B12898" s="13" t="str">
        <x:v>Danainae-12</x:v>
      </x:c>
      <x:c r="C12898" s="13" t="str">
        <x:v>Danainae</x:v>
      </x:c>
      <x:c r="D12898" s="33" t="n">
        <x:f>'AR_values'!I33</x:f>
        <x:v>2.733306333291329</x:v>
      </x:c>
      <x:c r="E12898" s="33" t="str">
        <x:v>Hesperiidae-24</x:v>
      </x:c>
      <x:c r="F12898" s="33" t="str">
        <x:v>Hesperiidae</x:v>
      </x:c>
      <x:c r="G12898" s="33" t="n">
        <x:f>'AR_values'!I91</x:f>
        <x:v>2.631779132697969</x:v>
      </x:c>
      <x:c r="H12898" s="33" t="n">
        <x:f>ABS(D12898-G12898)</x:f>
        <x:v>0.10152720059336007</x:v>
      </x:c>
      <x:c r="I12898" s="14" t="n">
        <x:f>IFERROR(H12898/AVERAGE(D12898,G12898),"")</x:f>
        <x:v>0.037847374934460214</x:v>
      </x:c>
      <x:c r="J12898" s="14" t="n">
        <x:f>'Method'!$B$2</x:f>
        <x:v>0.05</x:v>
      </x:c>
      <x:c r="K12898" s="13" t="str">
        <x:f>IF(I12898&lt;=J12898,"是","否")</x:f>
        <x:v>是</x:v>
      </x:c>
      <x:c r="L12898" s="36" t="n">
        <x:v>0.6463510589469543</x:v>
      </x:c>
      <x:c r="M12898" s="36" t="n">
        <x:f>1-L12898</x:f>
        <x:v>0.3536489410530457</x:v>
      </x:c>
      <x:c r="N12898" s="13" t="str">
        <x:v>是</x:v>
      </x:c>
      <x:c r="O12898" s="15"/>
      <x:c r="P12898" s="13" t="str"/>
    </x:row>
    <x:row r="12899">
      <x:c r="A12899" s="15" t="n">
        <x:v>12898</x:v>
      </x:c>
      <x:c r="B12899" s="13" t="str">
        <x:v>Nymphalinae-26</x:v>
      </x:c>
      <x:c r="C12899" s="13" t="str">
        <x:v>Nymphalinae</x:v>
      </x:c>
      <x:c r="D12899" s="33" t="n">
        <x:f>'AR_values'!I207</x:f>
        <x:v>2.625888705350113</x:v>
      </x:c>
      <x:c r="E12899" s="33" t="str">
        <x:v>Riodinidae-22</x:v>
      </x:c>
      <x:c r="F12899" s="33" t="str">
        <x:v>Riodinidae</x:v>
      </x:c>
      <x:c r="G12899" s="33" t="n">
        <x:f>'AR_values'!I346</x:f>
        <x:v>2.528339086305197</x:v>
      </x:c>
      <x:c r="H12899" s="33" t="n">
        <x:f>ABS(D12899-G12899)</x:f>
        <x:v>0.0975496190449161</x:v>
      </x:c>
      <x:c r="I12899" s="14" t="n">
        <x:f>IFERROR(H12899/AVERAGE(D12899,G12899),"")</x:f>
        <x:v>0.03785227311949574</x:v>
      </x:c>
      <x:c r="J12899" s="14" t="n">
        <x:f>'Method'!$B$2</x:f>
        <x:v>0.05</x:v>
      </x:c>
      <x:c r="K12899" s="13" t="str">
        <x:f>IF(I12899&lt;=J12899,"是","否")</x:f>
        <x:v>是</x:v>
      </x:c>
      <x:c r="L12899" s="36" t="n">
        <x:v>0.7735620745029742</x:v>
      </x:c>
      <x:c r="M12899" s="36" t="n">
        <x:f>1-L12899</x:f>
        <x:v>0.2264379254970258</x:v>
      </x:c>
      <x:c r="N12899" s="13" t="str">
        <x:v>是</x:v>
      </x:c>
      <x:c r="O12899" s="15"/>
      <x:c r="P12899" s="13" t="str"/>
    </x:row>
    <x:row r="12900">
      <x:c r="A12900" s="15" t="n">
        <x:v>12899</x:v>
      </x:c>
      <x:c r="B12900" s="13" t="str">
        <x:v>Papilionidae_Papilio_polytes</x:v>
      </x:c>
      <x:c r="C12900" s="13" t="str">
        <x:v>Papilionidae</x:v>
      </x:c>
      <x:c r="D12900" s="33" t="n">
        <x:f>'AR_values'!I265</x:f>
        <x:v>2.6579933279056216</x:v>
      </x:c>
      <x:c r="E12900" s="33" t="str">
        <x:v>Papilionidae_Zerynthia_rumina</x:v>
      </x:c>
      <x:c r="F12900" s="33" t="str">
        <x:v>Papilionidae</x:v>
      </x:c>
      <x:c r="G12900" s="33" t="n">
        <x:f>'AR_values'!I267</x:f>
        <x:v>2.5592492830957054</x:v>
      </x:c>
      <x:c r="H12900" s="33" t="n">
        <x:f>ABS(D12900-G12900)</x:f>
        <x:v>0.09874404480991616</x:v>
      </x:c>
      <x:c r="I12900" s="14" t="n">
        <x:f>IFERROR(H12900/AVERAGE(D12900,G12900),"")</x:f>
        <x:v>0.03785296263650832</x:v>
      </x:c>
      <x:c r="J12900" s="14" t="n">
        <x:f>'Method'!$B$2</x:f>
        <x:v>0.05</x:v>
      </x:c>
      <x:c r="K12900" s="13" t="str">
        <x:f>IF(I12900&lt;=J12900,"是","否")</x:f>
        <x:v>是</x:v>
      </x:c>
      <x:c r="L12900" s="36" t="n">
        <x:v>0.7227609494929299</x:v>
      </x:c>
      <x:c r="M12900" s="36" t="n">
        <x:f>1-L12900</x:f>
        <x:v>0.2772390505070701</x:v>
      </x:c>
      <x:c r="N12900" s="13" t="str">
        <x:v>否</x:v>
      </x:c>
      <x:c r="O12900" s="15"/>
      <x:c r="P12900" s="13" t="str"/>
    </x:row>
    <x:row r="12901">
      <x:c r="A12901" s="15" t="n">
        <x:v>12900</x:v>
      </x:c>
      <x:c r="B12901" s="13" t="str">
        <x:v>Lycaenidae_Theclinesthes_serpentata</x:v>
      </x:c>
      <x:c r="C12901" s="13" t="str">
        <x:v>Lycaenidae</x:v>
      </x:c>
      <x:c r="D12901" s="33" t="n">
        <x:f>'AR_values'!I186</x:f>
        <x:v>2.4267462861233002</x:v>
      </x:c>
      <x:c r="E12901" s="33" t="str">
        <x:v>Riodinidae-11</x:v>
      </x:c>
      <x:c r="F12901" s="33" t="str">
        <x:v>Riodinidae</x:v>
      </x:c>
      <x:c r="G12901" s="33" t="n">
        <x:f>'AR_values'!I335</x:f>
        <x:v>2.336592745750193</x:v>
      </x:c>
      <x:c r="H12901" s="33" t="n">
        <x:f>ABS(D12901-G12901)</x:f>
        <x:v>0.09015354037310708</x:v>
      </x:c>
      <x:c r="I12901" s="14" t="n">
        <x:f>IFERROR(H12901/AVERAGE(D12901,G12901),"")</x:f>
        <x:v>0.0378530857324461</x:v>
      </x:c>
      <x:c r="J12901" s="14" t="n">
        <x:f>'Method'!$B$2</x:f>
        <x:v>0.05</x:v>
      </x:c>
      <x:c r="K12901" s="13" t="str">
        <x:f>IF(I12901&lt;=J12901,"是","否")</x:f>
        <x:v>是</x:v>
      </x:c>
      <x:c r="L12901" s="36" t="n">
        <x:v>0.8425834464043419</x:v>
      </x:c>
      <x:c r="M12901" s="36" t="n">
        <x:f>1-L12901</x:f>
        <x:v>0.1574165535956581</x:v>
      </x:c>
      <x:c r="N12901" s="13" t="str">
        <x:v>是</x:v>
      </x:c>
      <x:c r="O12901" s="15"/>
      <x:c r="P12901" s="13" t="str"/>
    </x:row>
    <x:row r="12902">
      <x:c r="A12902" s="15" t="n">
        <x:v>12901</x:v>
      </x:c>
      <x:c r="B12902" s="13" t="str">
        <x:v>Lycaenidae_Ogyris_amaryllis</x:v>
      </x:c>
      <x:c r="C12902" s="13" t="str">
        <x:v>Lycaenidae</x:v>
      </x:c>
      <x:c r="D12902" s="33" t="n">
        <x:f>'AR_values'!I176</x:f>
        <x:v>2.5353520766284507</x:v>
      </x:c>
      <x:c r="E12902" s="33" t="str">
        <x:v>Parnassiinae-3</x:v>
      </x:c>
      <x:c r="F12902" s="33" t="str">
        <x:v>Parnassiinae</x:v>
      </x:c>
      <x:c r="G12902" s="33" t="n">
        <x:f>'AR_values'!I270</x:f>
        <x:v>2.6331902913765703</x:v>
      </x:c>
      <x:c r="H12902" s="33" t="n">
        <x:f>ABS(D12902-G12902)</x:f>
        <x:v>0.0978382147481196</x:v>
      </x:c>
      <x:c r="I12902" s="14" t="n">
        <x:f>IFERROR(H12902/AVERAGE(D12902,G12902),"")</x:f>
        <x:v>0.037859112988516984</x:v>
      </x:c>
      <x:c r="J12902" s="14" t="n">
        <x:f>'Method'!$B$2</x:f>
        <x:v>0.05</x:v>
      </x:c>
      <x:c r="K12902" s="13" t="str">
        <x:f>IF(I12902&lt;=J12902,"是","否")</x:f>
        <x:v>是</x:v>
      </x:c>
      <x:c r="L12902" s="36" t="n">
        <x:v>0.8854181730537479</x:v>
      </x:c>
      <x:c r="M12902" s="36" t="n">
        <x:f>1-L12902</x:f>
        <x:v>0.11458182694625207</x:v>
      </x:c>
      <x:c r="N12902" s="13" t="str">
        <x:v>是</x:v>
      </x:c>
      <x:c r="O12902" s="15"/>
      <x:c r="P12902" s="13" t="str"/>
    </x:row>
    <x:row r="12903">
      <x:c r="A12903" s="15" t="n">
        <x:v>12902</x:v>
      </x:c>
      <x:c r="B12903" s="13" t="str">
        <x:v>Biblidinae-7</x:v>
      </x:c>
      <x:c r="C12903" s="13" t="str">
        <x:v>Biblidinae</x:v>
      </x:c>
      <x:c r="D12903" s="33" t="n">
        <x:f>'AR_values'!I13</x:f>
        <x:v>2.4577608258924344</x:v>
      </x:c>
      <x:c r="E12903" s="33" t="str">
        <x:v>Pieridae-Coliadinae-5</x:v>
      </x:c>
      <x:c r="F12903" s="33" t="str">
        <x:v>Pieridae-Coliadinae</x:v>
      </x:c>
      <x:c r="G12903" s="33" t="n">
        <x:f>'AR_values'!I317</x:f>
        <x:v>2.3664233363976117</x:v>
      </x:c>
      <x:c r="H12903" s="33" t="n">
        <x:f>ABS(D12903-G12903)</x:f>
        <x:v>0.09133748949482268</x:v>
      </x:c>
      <x:c r="I12903" s="14" t="n">
        <x:f>IFERROR(H12903/AVERAGE(D12903,G12903),"")</x:f>
        <x:v>0.03786650195023428</x:v>
      </x:c>
      <x:c r="J12903" s="14" t="n">
        <x:f>'Method'!$B$2</x:f>
        <x:v>0.05</x:v>
      </x:c>
      <x:c r="K12903" s="13" t="str">
        <x:f>IF(I12903&lt;=J12903,"是","否")</x:f>
        <x:v>是</x:v>
      </x:c>
      <x:c r="L12903" s="36" t="n">
        <x:v>0.845173162319703</x:v>
      </x:c>
      <x:c r="M12903" s="36" t="n">
        <x:f>1-L12903</x:f>
        <x:v>0.15482683768029704</x:v>
      </x:c>
      <x:c r="N12903" s="13" t="str">
        <x:v>是</x:v>
      </x:c>
      <x:c r="O12903" s="15"/>
      <x:c r="P12903" s="13" t="str"/>
    </x:row>
    <x:row r="12904">
      <x:c r="A12904" s="15" t="n">
        <x:v>12903</x:v>
      </x:c>
      <x:c r="B12904" s="13" t="str">
        <x:v>Papilionidae-2</x:v>
      </x:c>
      <x:c r="C12904" s="13" t="str">
        <x:v>Papilionidae</x:v>
      </x:c>
      <x:c r="D12904" s="33" t="n">
        <x:f>'AR_values'!I230</x:f>
        <x:v>2.8020899751082338</x:v>
      </x:c>
      <x:c r="E12904" s="33" t="str">
        <x:v>Satyrinae-21</x:v>
      </x:c>
      <x:c r="F12904" s="33" t="str">
        <x:v>Satyrinae</x:v>
      </x:c>
      <x:c r="G12904" s="33" t="n">
        <x:f>'AR_values'!I371</x:f>
        <x:v>2.910247328667684</x:v>
      </x:c>
      <x:c r="H12904" s="33" t="n">
        <x:f>ABS(D12904-G12904)</x:f>
        <x:v>0.10815735355945044</x:v>
      </x:c>
      <x:c r="I12904" s="14" t="n">
        <x:f>IFERROR(H12904/AVERAGE(D12904,G12904),"")</x:f>
        <x:v>0.037867985662526346</x:v>
      </x:c>
      <x:c r="J12904" s="14" t="n">
        <x:f>'Method'!$B$2</x:f>
        <x:v>0.05</x:v>
      </x:c>
      <x:c r="K12904" s="13" t="str">
        <x:f>IF(I12904&lt;=J12904,"是","否")</x:f>
        <x:v>是</x:v>
      </x:c>
      <x:c r="L12904" s="36" t="n">
        <x:v>0.7645240499071408</x:v>
      </x:c>
      <x:c r="M12904" s="36" t="n">
        <x:f>1-L12904</x:f>
        <x:v>0.23547595009285915</x:v>
      </x:c>
      <x:c r="N12904" s="13" t="str">
        <x:v>是</x:v>
      </x:c>
      <x:c r="O12904" s="15"/>
      <x:c r="P12904" s="13" t="str"/>
    </x:row>
    <x:row r="12905">
      <x:c r="A12905" s="15" t="n">
        <x:v>12904</x:v>
      </x:c>
      <x:c r="B12905" s="13" t="str">
        <x:v>Hesperiidae_Trapezites_eliena</x:v>
      </x:c>
      <x:c r="C12905" s="13" t="str">
        <x:v>Hesperiidae</x:v>
      </x:c>
      <x:c r="D12905" s="33" t="n">
        <x:f>'AR_values'!I125</x:f>
        <x:v>2.35532724735423</x:v>
      </x:c>
      <x:c r="E12905" s="33" t="str">
        <x:v>Lycaenidae_Lampides_boeticus</x:v>
      </x:c>
      <x:c r="F12905" s="33" t="str">
        <x:v>Lycaenidae</x:v>
      </x:c>
      <x:c r="G12905" s="33" t="n">
        <x:f>'AR_values'!I171</x:f>
        <x:v>2.4462672305614177</x:v>
      </x:c>
      <x:c r="H12905" s="33" t="n">
        <x:f>ABS(D12905-G12905)</x:f>
        <x:v>0.09093998320718777</x:v>
      </x:c>
      <x:c r="I12905" s="14" t="n">
        <x:f>IFERROR(H12905/AVERAGE(D12905,G12905),"")</x:f>
        <x:v>0.03787907688808591</x:v>
      </x:c>
      <x:c r="J12905" s="14" t="n">
        <x:f>'Method'!$B$2</x:f>
        <x:v>0.05</x:v>
      </x:c>
      <x:c r="K12905" s="13" t="str">
        <x:f>IF(I12905&lt;=J12905,"是","否")</x:f>
        <x:v>是</x:v>
      </x:c>
      <x:c r="L12905" s="36" t="n">
        <x:v>0.7988404497261283</x:v>
      </x:c>
      <x:c r="M12905" s="36" t="n">
        <x:f>1-L12905</x:f>
        <x:v>0.20115955027387167</x:v>
      </x:c>
      <x:c r="N12905" s="13" t="str">
        <x:v>是</x:v>
      </x:c>
      <x:c r="O12905" s="15"/>
      <x:c r="P12905" s="13" t="str"/>
    </x:row>
    <x:row r="12906">
      <x:c r="A12906" s="15" t="n">
        <x:v>12905</x:v>
      </x:c>
      <x:c r="B12906" s="13" t="str">
        <x:v>Hesperiidae-21</x:v>
      </x:c>
      <x:c r="C12906" s="13" t="str">
        <x:v>Hesperiidae</x:v>
      </x:c>
      <x:c r="D12906" s="33" t="n">
        <x:f>'AR_values'!I88</x:f>
        <x:v>2.9630083533993448</x:v>
      </x:c>
      <x:c r="E12906" s="33" t="str">
        <x:v>Hesperiidae_Trapezites_symmomus</x:v>
      </x:c>
      <x:c r="F12906" s="33" t="str">
        <x:v>Hesperiidae</x:v>
      </x:c>
      <x:c r="G12906" s="33" t="n">
        <x:f>'AR_values'!I129</x:f>
        <x:v>2.8528532917136653</x:v>
      </x:c>
      <x:c r="H12906" s="33" t="n">
        <x:f>ABS(D12906-G12906)</x:f>
        <x:v>0.11015506168567946</x:v>
      </x:c>
      <x:c r="I12906" s="14" t="n">
        <x:f>IFERROR(H12906/AVERAGE(D12906,G12906),"")</x:f>
        <x:v>0.03788090859356713</x:v>
      </x:c>
      <x:c r="J12906" s="14" t="n">
        <x:f>'Method'!$B$2</x:f>
        <x:v>0.05</x:v>
      </x:c>
      <x:c r="K12906" s="13" t="str">
        <x:f>IF(I12906&lt;=J12906,"是","否")</x:f>
        <x:v>是</x:v>
      </x:c>
      <x:c r="L12906" s="36" t="n">
        <x:v>0.937509574808852</x:v>
      </x:c>
      <x:c r="M12906" s="36" t="n">
        <x:f>1-L12906</x:f>
        <x:v>0.062490425191148</x:v>
      </x:c>
      <x:c r="N12906" s="13" t="str">
        <x:v>否</x:v>
      </x:c>
      <x:c r="O12906" s="15"/>
      <x:c r="P12906" s="13" t="str"/>
    </x:row>
    <x:row r="12907">
      <x:c r="A12907" s="15" t="n">
        <x:v>12906</x:v>
      </x:c>
      <x:c r="B12907" s="13" t="str">
        <x:v>Limenitidinae-1</x:v>
      </x:c>
      <x:c r="C12907" s="13" t="str">
        <x:v>Limenitidinae</x:v>
      </x:c>
      <x:c r="D12907" s="33" t="n">
        <x:f>'AR_values'!I130</x:f>
        <x:v>2.439323333755049</x:v>
      </x:c>
      <x:c r="E12907" s="33" t="str">
        <x:v>Parnassiinae-6</x:v>
      </x:c>
      <x:c r="F12907" s="33" t="str">
        <x:v>Parnassiinae</x:v>
      </x:c>
      <x:c r="G12907" s="33" t="n">
        <x:f>'AR_values'!I273</x:f>
        <x:v>2.533520834171576</x:v>
      </x:c>
      <x:c r="H12907" s="33" t="n">
        <x:f>ABS(D12907-G12907)</x:f>
        <x:v>0.09419750041652719</x:v>
      </x:c>
      <x:c r="I12907" s="14" t="n">
        <x:f>IFERROR(H12907/AVERAGE(D12907,G12907),"")</x:f>
        <x:v>0.03788475859512077</x:v>
      </x:c>
      <x:c r="J12907" s="14" t="n">
        <x:f>'Method'!$B$2</x:f>
        <x:v>0.05</x:v>
      </x:c>
      <x:c r="K12907" s="13" t="str">
        <x:f>IF(I12907&lt;=J12907,"是","否")</x:f>
        <x:v>是</x:v>
      </x:c>
      <x:c r="L12907" s="36" t="n">
        <x:v>0.7812120083677425</x:v>
      </x:c>
      <x:c r="M12907" s="36" t="n">
        <x:f>1-L12907</x:f>
        <x:v>0.21878799163225748</x:v>
      </x:c>
      <x:c r="N12907" s="13" t="str">
        <x:v>是</x:v>
      </x:c>
      <x:c r="O12907" s="15"/>
      <x:c r="P12907" s="13" t="str"/>
    </x:row>
    <x:row r="12908">
      <x:c r="A12908" s="15" t="n">
        <x:v>12907</x:v>
      </x:c>
      <x:c r="B12908" s="13" t="str">
        <x:v>Charaxinae-1</x:v>
      </x:c>
      <x:c r="C12908" s="13" t="str">
        <x:v>Charaxinae</x:v>
      </x:c>
      <x:c r="D12908" s="33" t="n">
        <x:f>'AR_values'!I16</x:f>
        <x:v>2.523144015314187</x:v>
      </x:c>
      <x:c r="E12908" s="33" t="str">
        <x:v>Riodinidae-9</x:v>
      </x:c>
      <x:c r="F12908" s="33" t="str">
        <x:v>Riodinidae</x:v>
      </x:c>
      <x:c r="G12908" s="33" t="n">
        <x:f>'AR_values'!I357</x:f>
        <x:v>2.42930522516359</x:v>
      </x:c>
      <x:c r="H12908" s="33" t="n">
        <x:f>ABS(D12908-G12908)</x:f>
        <x:v>0.09383879015059726</x:v>
      </x:c>
      <x:c r="I12908" s="14" t="n">
        <x:f>IFERROR(H12908/AVERAGE(D12908,G12908),"")</x:f>
        <x:v>0.03789591193933948</x:v>
      </x:c>
      <x:c r="J12908" s="14" t="n">
        <x:f>'Method'!$B$2</x:f>
        <x:v>0.05</x:v>
      </x:c>
      <x:c r="K12908" s="13" t="str">
        <x:f>IF(I12908&lt;=J12908,"是","否")</x:f>
        <x:v>是</x:v>
      </x:c>
      <x:c r="L12908" s="36" t="n">
        <x:v>0.7949868073878628</x:v>
      </x:c>
      <x:c r="M12908" s="36" t="n">
        <x:f>1-L12908</x:f>
        <x:v>0.20501319261213724</x:v>
      </x:c>
      <x:c r="N12908" s="13" t="str">
        <x:v>是</x:v>
      </x:c>
      <x:c r="O12908" s="15"/>
      <x:c r="P12908" s="13" t="str"/>
    </x:row>
    <x:row r="12909">
      <x:c r="A12909" s="15" t="n">
        <x:v>12908</x:v>
      </x:c>
      <x:c r="B12909" s="13" t="str">
        <x:v>Lycaenidae-16</x:v>
      </x:c>
      <x:c r="C12909" s="13" t="str">
        <x:v>Lycaenidae</x:v>
      </x:c>
      <x:c r="D12909" s="33" t="n">
        <x:f>'AR_values'!I148</x:f>
        <x:v>2.498859339538604</x:v>
      </x:c>
      <x:c r="E12909" s="33" t="str">
        <x:v>Lycaenidae_Zizeeria_karsandra</x:v>
      </x:c>
      <x:c r="F12909" s="33" t="str">
        <x:v>Lycaenidae</x:v>
      </x:c>
      <x:c r="G12909" s="33" t="n">
        <x:f>'AR_values'!I187</x:f>
        <x:v>2.4058990246007177</x:v>
      </x:c>
      <x:c r="H12909" s="33" t="n">
        <x:f>ABS(D12909-G12909)</x:f>
        <x:v>0.09296031493788615</x:v>
      </x:c>
      <x:c r="I12909" s="14" t="n">
        <x:f>IFERROR(H12909/AVERAGE(D12909,G12909),"")</x:f>
        <x:v>0.03790617520225124</x:v>
      </x:c>
      <x:c r="J12909" s="14" t="n">
        <x:f>'Method'!$B$2</x:f>
        <x:v>0.05</x:v>
      </x:c>
      <x:c r="K12909" s="13" t="str">
        <x:f>IF(I12909&lt;=J12909,"是","否")</x:f>
        <x:v>是</x:v>
      </x:c>
      <x:c r="L12909" s="36" t="n">
        <x:v>0.8390695598817426</x:v>
      </x:c>
      <x:c r="M12909" s="36" t="n">
        <x:f>1-L12909</x:f>
        <x:v>0.1609304401182574</x:v>
      </x:c>
      <x:c r="N12909" s="13" t="str">
        <x:v>否</x:v>
      </x:c>
      <x:c r="O12909" s="15"/>
      <x:c r="P12909" s="13" t="str"/>
    </x:row>
    <x:row r="12910">
      <x:c r="A12910" s="15" t="n">
        <x:v>12909</x:v>
      </x:c>
      <x:c r="B12910" s="13" t="str">
        <x:v>Danainae-14</x:v>
      </x:c>
      <x:c r="C12910" s="13" t="str">
        <x:v>Danainae</x:v>
      </x:c>
      <x:c r="D12910" s="33" t="n">
        <x:f>'AR_values'!I35</x:f>
        <x:v>3.058665750752658</x:v>
      </x:c>
      <x:c r="E12910" s="33" t="str">
        <x:v>Heliconiinae-4</x:v>
      </x:c>
      <x:c r="F12910" s="33" t="str">
        <x:v>Heliconiinae</x:v>
      </x:c>
      <x:c r="G12910" s="33" t="n">
        <x:f>'AR_values'!I69</x:f>
        <x:v>2.9448795791455837</x:v>
      </x:c>
      <x:c r="H12910" s="33" t="n">
        <x:f>ABS(D12910-G12910)</x:f>
        <x:v>0.11378617160707405</x:v>
      </x:c>
      <x:c r="I12910" s="14" t="n">
        <x:f>IFERROR(H12910/AVERAGE(D12910,G12910),"")</x:f>
        <x:v>0.03790632546419124</x:v>
      </x:c>
      <x:c r="J12910" s="14" t="n">
        <x:f>'Method'!$B$2</x:f>
        <x:v>0.05</x:v>
      </x:c>
      <x:c r="K12910" s="13" t="str">
        <x:f>IF(I12910&lt;=J12910,"是","否")</x:f>
        <x:v>是</x:v>
      </x:c>
      <x:c r="L12910" s="36" t="n">
        <x:v>0.7445417109113983</x:v>
      </x:c>
      <x:c r="M12910" s="36" t="n">
        <x:f>1-L12910</x:f>
        <x:v>0.2554582890886017</x:v>
      </x:c>
      <x:c r="N12910" s="13" t="str">
        <x:v>是</x:v>
      </x:c>
      <x:c r="O12910" s="15"/>
      <x:c r="P12910" s="13" t="str"/>
    </x:row>
    <x:row r="12911">
      <x:c r="A12911" s="15" t="n">
        <x:v>12910</x:v>
      </x:c>
      <x:c r="B12911" s="13" t="str">
        <x:v>Danainae-12</x:v>
      </x:c>
      <x:c r="C12911" s="13" t="str">
        <x:v>Danainae</x:v>
      </x:c>
      <x:c r="D12911" s="33" t="n">
        <x:f>'AR_values'!I33</x:f>
        <x:v>2.733306333291329</x:v>
      </x:c>
      <x:c r="E12911" s="33" t="str">
        <x:v>Nymphalinae-20</x:v>
      </x:c>
      <x:c r="F12911" s="33" t="str">
        <x:v>Nymphalinae</x:v>
      </x:c>
      <x:c r="G12911" s="33" t="n">
        <x:f>'AR_values'!I201</x:f>
        <x:v>2.6316211778781273</x:v>
      </x:c>
      <x:c r="H12911" s="33" t="n">
        <x:f>ABS(D12911-G12911)</x:f>
        <x:v>0.10168515541320167</x:v>
      </x:c>
      <x:c r="I12911" s="14" t="n">
        <x:f>IFERROR(H12911/AVERAGE(D12911,G12911),"")</x:f>
        <x:v>0.037907373473918995</x:v>
      </x:c>
      <x:c r="J12911" s="14" t="n">
        <x:f>'Method'!$B$2</x:f>
        <x:v>0.05</x:v>
      </x:c>
      <x:c r="K12911" s="13" t="str">
        <x:f>IF(I12911&lt;=J12911,"是","否")</x:f>
        <x:v>是</x:v>
      </x:c>
      <x:c r="L12911" s="36" t="n">
        <x:v>0.7128889596289181</x:v>
      </x:c>
      <x:c r="M12911" s="36" t="n">
        <x:f>1-L12911</x:f>
        <x:v>0.2871110403710819</x:v>
      </x:c>
      <x:c r="N12911" s="13" t="str">
        <x:v>是</x:v>
      </x:c>
      <x:c r="O12911" s="15"/>
      <x:c r="P12911" s="13" t="str"/>
    </x:row>
    <x:row r="12912">
      <x:c r="A12912" s="15" t="n">
        <x:v>12911</x:v>
      </x:c>
      <x:c r="B12912" s="13" t="str">
        <x:v>Nymphalinae-2</x:v>
      </x:c>
      <x:c r="C12912" s="13" t="str">
        <x:v>Nymphalinae</x:v>
      </x:c>
      <x:c r="D12912" s="33" t="n">
        <x:f>'AR_values'!I200</x:f>
        <x:v>2.4640253392622755</x:v>
      </x:c>
      <x:c r="E12912" s="33" t="str">
        <x:v>Papilionidae_Zerynthia_rumina</x:v>
      </x:c>
      <x:c r="F12912" s="33" t="str">
        <x:v>Papilionidae</x:v>
      </x:c>
      <x:c r="G12912" s="33" t="n">
        <x:f>'AR_values'!I267</x:f>
        <x:v>2.5592492830957054</x:v>
      </x:c>
      <x:c r="H12912" s="33" t="n">
        <x:f>ABS(D12912-G12912)</x:f>
        <x:v>0.09522394383342991</x:v>
      </x:c>
      <x:c r="I12912" s="14" t="n">
        <x:f>IFERROR(H12912/AVERAGE(D12912,G12912),"")</x:f>
        <x:v>0.03791309493994208</x:v>
      </x:c>
      <x:c r="J12912" s="14" t="n">
        <x:f>'Method'!$B$2</x:f>
        <x:v>0.05</x:v>
      </x:c>
      <x:c r="K12912" s="13" t="str">
        <x:f>IF(I12912&lt;=J12912,"是","否")</x:f>
        <x:v>是</x:v>
      </x:c>
      <x:c r="L12912" s="36" t="n">
        <x:v>0.837704637499287</x:v>
      </x:c>
      <x:c r="M12912" s="36" t="n">
        <x:f>1-L12912</x:f>
        <x:v>0.16229536250071297</x:v>
      </x:c>
      <x:c r="N12912" s="13" t="str">
        <x:v>是</x:v>
      </x:c>
      <x:c r="O12912" s="15"/>
      <x:c r="P12912" s="13" t="str"/>
    </x:row>
    <x:row r="12913">
      <x:c r="A12913" s="15" t="n">
        <x:v>12912</x:v>
      </x:c>
      <x:c r="B12913" s="13" t="str">
        <x:v>Charaxinae-5</x:v>
      </x:c>
      <x:c r="C12913" s="13" t="str">
        <x:v>Charaxinae</x:v>
      </x:c>
      <x:c r="D12913" s="33" t="n">
        <x:f>'AR_values'!I26</x:f>
        <x:v>2.6396173843227424</x:v>
      </x:c>
      <x:c r="E12913" s="33" t="str">
        <x:v>Pieridae-17</x:v>
      </x:c>
      <x:c r="F12913" s="33" t="str">
        <x:v>Pieridae</x:v>
      </x:c>
      <x:c r="G12913" s="33" t="n">
        <x:f>'AR_values'!I281</x:f>
        <x:v>2.7416290816269444</x:v>
      </x:c>
      <x:c r="H12913" s="33" t="n">
        <x:f>ABS(D12913-G12913)</x:f>
        <x:v>0.10201169730420201</x:v>
      </x:c>
      <x:c r="I12913" s="14" t="n">
        <x:f>IFERROR(H12913/AVERAGE(D12913,G12913),"")</x:f>
        <x:v>0.03791377999491012</x:v>
      </x:c>
      <x:c r="J12913" s="14" t="n">
        <x:f>'Method'!$B$2</x:f>
        <x:v>0.05</x:v>
      </x:c>
      <x:c r="K12913" s="13" t="str">
        <x:f>IF(I12913&lt;=J12913,"是","否")</x:f>
        <x:v>是</x:v>
      </x:c>
      <x:c r="L12913" s="36" t="n">
        <x:v>0.6289169694668908</x:v>
      </x:c>
      <x:c r="M12913" s="36" t="n">
        <x:f>1-L12913</x:f>
        <x:v>0.3710830305331092</x:v>
      </x:c>
      <x:c r="N12913" s="13" t="str">
        <x:v>是</x:v>
      </x:c>
      <x:c r="O12913" s="15"/>
      <x:c r="P12913" s="13" t="str"/>
    </x:row>
    <x:row r="12914">
      <x:c r="A12914" s="15" t="n">
        <x:v>12913</x:v>
      </x:c>
      <x:c r="B12914" s="13" t="str">
        <x:v>Hesperiidae-35</x:v>
      </x:c>
      <x:c r="C12914" s="13" t="str">
        <x:v>Hesperiidae</x:v>
      </x:c>
      <x:c r="D12914" s="33" t="n">
        <x:f>'AR_values'!I103</x:f>
        <x:v>2.9054018143662637</x:v>
      </x:c>
      <x:c r="E12914" s="33" t="str">
        <x:v>Hesperiidae_Cephrenes_augiades</x:v>
      </x:c>
      <x:c r="F12914" s="33" t="str">
        <x:v>Hesperiidae</x:v>
      </x:c>
      <x:c r="G12914" s="33" t="n">
        <x:f>'AR_values'!I113</x:f>
        <x:v>3.0176911567888243</x:v>
      </x:c>
      <x:c r="H12914" s="33" t="n">
        <x:f>ABS(D12914-G12914)</x:f>
        <x:v>0.11228934242256061</x:v>
      </x:c>
      <x:c r="I12914" s="14" t="n">
        <x:f>IFERROR(H12914/AVERAGE(D12914,G12914),"")</x:f>
        <x:v>0.03791577912735771</x:v>
      </x:c>
      <x:c r="J12914" s="14" t="n">
        <x:f>'Method'!$B$2</x:f>
        <x:v>0.05</x:v>
      </x:c>
      <x:c r="K12914" s="13" t="str">
        <x:f>IF(I12914&lt;=J12914,"是","否")</x:f>
        <x:v>是</x:v>
      </x:c>
      <x:c r="L12914" s="36" t="n">
        <x:v>0.898541464092235</x:v>
      </x:c>
      <x:c r="M12914" s="36" t="n">
        <x:f>1-L12914</x:f>
        <x:v>0.10145853590776499</x:v>
      </x:c>
      <x:c r="N12914" s="13" t="str">
        <x:v>否</x:v>
      </x:c>
      <x:c r="O12914" s="15"/>
      <x:c r="P12914" s="13" t="str"/>
    </x:row>
    <x:row r="12915">
      <x:c r="A12915" s="15" t="n">
        <x:v>12914</x:v>
      </x:c>
      <x:c r="B12915" s="13" t="str">
        <x:v>Hesperiidae_Taractrocera_papyria</x:v>
      </x:c>
      <x:c r="C12915" s="13" t="str">
        <x:v>Hesperiidae</x:v>
      </x:c>
      <x:c r="D12915" s="33" t="n">
        <x:f>'AR_values'!I124</x:f>
        <x:v>2.4454271732718333</x:v>
      </x:c>
      <x:c r="E12915" s="33" t="str">
        <x:v>Lycaenidae_Ogyris_olane</x:v>
      </x:c>
      <x:c r="F12915" s="33" t="str">
        <x:v>Lycaenidae</x:v>
      </x:c>
      <x:c r="G12915" s="33" t="n">
        <x:f>'AR_values'!I180</x:f>
        <x:v>2.5399402467253505</x:v>
      </x:c>
      <x:c r="H12915" s="33" t="n">
        <x:f>ABS(D12915-G12915)</x:f>
        <x:v>0.09451307345351712</x:v>
      </x:c>
      <x:c r="I12915" s="14" t="n">
        <x:f>IFERROR(H12915/AVERAGE(D12915,G12915),"")</x:f>
        <x:v>0.03791619172316511</x:v>
      </x:c>
      <x:c r="J12915" s="14" t="n">
        <x:f>'Method'!$B$2</x:f>
        <x:v>0.05</x:v>
      </x:c>
      <x:c r="K12915" s="13" t="str">
        <x:f>IF(I12915&lt;=J12915,"是","否")</x:f>
        <x:v>是</x:v>
      </x:c>
      <x:c r="L12915" s="36" t="n">
        <x:v>0.7687592544203466</x:v>
      </x:c>
      <x:c r="M12915" s="36" t="n">
        <x:f>1-L12915</x:f>
        <x:v>0.23124074557965335</x:v>
      </x:c>
      <x:c r="N12915" s="13" t="str">
        <x:v>是</x:v>
      </x:c>
      <x:c r="O12915" s="15"/>
      <x:c r="P12915" s="13" t="str"/>
    </x:row>
    <x:row r="12916">
      <x:c r="A12916" s="15" t="n">
        <x:v>12915</x:v>
      </x:c>
      <x:c r="B12916" s="13" t="str">
        <x:v>Charaxinae-6</x:v>
      </x:c>
      <x:c r="C12916" s="13" t="str">
        <x:v>Charaxinae</x:v>
      </x:c>
      <x:c r="D12916" s="33" t="n">
        <x:f>'AR_values'!I27</x:f>
        <x:v>2.518220654144657</x:v>
      </x:c>
      <x:c r="E12916" s="33" t="str">
        <x:v>Lycaenidae_Candalides_acasta</x:v>
      </x:c>
      <x:c r="F12916" s="33" t="str">
        <x:v>Lycaenidae</x:v>
      </x:c>
      <x:c r="G12916" s="33" t="n">
        <x:f>'AR_values'!I164</x:f>
        <x:v>2.4245150825976376</x:v>
      </x:c>
      <x:c r="H12916" s="33" t="n">
        <x:f>ABS(D12916-G12916)</x:f>
        <x:v>0.09370557154701942</x:v>
      </x:c>
      <x:c r="I12916" s="14" t="n">
        <x:f>IFERROR(H12916/AVERAGE(D12916,G12916),"")</x:f>
        <x:v>0.037916480482842796</x:v>
      </x:c>
      <x:c r="J12916" s="14" t="n">
        <x:f>'Method'!$B$2</x:f>
        <x:v>0.05</x:v>
      </x:c>
      <x:c r="K12916" s="13" t="str">
        <x:f>IF(I12916&lt;=J12916,"是","否")</x:f>
        <x:v>是</x:v>
      </x:c>
      <x:c r="L12916" s="36" t="n">
        <x:v>0.6988029360769942</x:v>
      </x:c>
      <x:c r="M12916" s="36" t="n">
        <x:f>1-L12916</x:f>
        <x:v>0.3011970639230058</x:v>
      </x:c>
      <x:c r="N12916" s="13" t="str">
        <x:v>是</x:v>
      </x:c>
      <x:c r="O12916" s="15"/>
      <x:c r="P12916" s="13" t="str"/>
    </x:row>
    <x:row r="12917">
      <x:c r="A12917" s="15" t="n">
        <x:v>12916</x:v>
      </x:c>
      <x:c r="B12917" s="13" t="str">
        <x:v>Lycaenidae_Zizina_labradus</x:v>
      </x:c>
      <x:c r="C12917" s="13" t="str">
        <x:v>Lycaenidae</x:v>
      </x:c>
      <x:c r="D12917" s="33" t="n">
        <x:f>'AR_values'!I188</x:f>
        <x:v>2.3982706581875353</x:v>
      </x:c>
      <x:c r="E12917" s="33" t="str">
        <x:v>Satyrinae-2</x:v>
      </x:c>
      <x:c r="F12917" s="33" t="str">
        <x:v>Satyrinae</x:v>
      </x:c>
      <x:c r="G12917" s="33" t="n">
        <x:f>'AR_values'!I369</x:f>
        <x:v>2.490963155212553</x:v>
      </x:c>
      <x:c r="H12917" s="33" t="n">
        <x:f>ABS(D12917-G12917)</x:f>
        <x:v>0.09269249702501758</x:v>
      </x:c>
      <x:c r="I12917" s="14" t="n">
        <x:f>IFERROR(H12917/AVERAGE(D12917,G12917),"")</x:f>
        <x:v>0.03791698272681177</x:v>
      </x:c>
      <x:c r="J12917" s="14" t="n">
        <x:f>'Method'!$B$2</x:f>
        <x:v>0.05</x:v>
      </x:c>
      <x:c r="K12917" s="13" t="str">
        <x:f>IF(I12917&lt;=J12917,"是","否")</x:f>
        <x:v>是</x:v>
      </x:c>
      <x:c r="L12917" s="36" t="n">
        <x:v>0.9132795711347829</x:v>
      </x:c>
      <x:c r="M12917" s="36" t="n">
        <x:f>1-L12917</x:f>
        <x:v>0.08672042886521714</x:v>
      </x:c>
      <x:c r="N12917" s="13" t="str">
        <x:v>是</x:v>
      </x:c>
      <x:c r="O12917" s="15"/>
      <x:c r="P12917" s="13" t="str"/>
    </x:row>
    <x:row r="12918">
      <x:c r="A12918" s="15" t="n">
        <x:v>12917</x:v>
      </x:c>
      <x:c r="B12918" s="13" t="str">
        <x:v>Hesperiidae-23</x:v>
      </x:c>
      <x:c r="C12918" s="13" t="str">
        <x:v>Hesperiidae</x:v>
      </x:c>
      <x:c r="D12918" s="33" t="n">
        <x:f>'AR_values'!I90</x:f>
        <x:v>2.763128559821207</x:v>
      </x:c>
      <x:c r="E12918" s="33" t="str">
        <x:v>Lycaenidae-15</x:v>
      </x:c>
      <x:c r="F12918" s="33" t="str">
        <x:v>Lycaenidae</x:v>
      </x:c>
      <x:c r="G12918" s="33" t="n">
        <x:f>'AR_values'!I147</x:f>
        <x:v>2.660305679700807</x:v>
      </x:c>
      <x:c r="H12918" s="33" t="n">
        <x:f>ABS(D12918-G12918)</x:f>
        <x:v>0.1028228801204003</x:v>
      </x:c>
      <x:c r="I12918" s="14" t="n">
        <x:f>IFERROR(H12918/AVERAGE(D12918,G12918),"")</x:f>
        <x:v>0.037917996449962466</x:v>
      </x:c>
      <x:c r="J12918" s="14" t="n">
        <x:f>'Method'!$B$2</x:f>
        <x:v>0.05</x:v>
      </x:c>
      <x:c r="K12918" s="13" t="str">
        <x:f>IF(I12918&lt;=J12918,"是","否")</x:f>
        <x:v>是</x:v>
      </x:c>
      <x:c r="L12918" s="36" t="n">
        <x:v>0.8125532070148128</x:v>
      </x:c>
      <x:c r="M12918" s="36" t="n">
        <x:f>1-L12918</x:f>
        <x:v>0.18744679298518718</x:v>
      </x:c>
      <x:c r="N12918" s="13" t="str">
        <x:v>是</x:v>
      </x:c>
      <x:c r="O12918" s="15"/>
      <x:c r="P12918" s="13" t="str"/>
    </x:row>
    <x:row r="12919">
      <x:c r="A12919" s="15" t="n">
        <x:v>12918</x:v>
      </x:c>
      <x:c r="B12919" s="13" t="str">
        <x:v>Heliconiinae-16</x:v>
      </x:c>
      <x:c r="C12919" s="13" t="str">
        <x:v>Heliconiinae</x:v>
      </x:c>
      <x:c r="D12919" s="33" t="n">
        <x:f>'AR_values'!I59</x:f>
        <x:v>3.187520537089849</x:v>
      </x:c>
      <x:c r="E12919" s="33" t="str">
        <x:v>Hesperiidae_Motasingha_trimaculata</x:v>
      </x:c>
      <x:c r="F12919" s="33" t="str">
        <x:v>Hesperiidae</x:v>
      </x:c>
      <x:c r="G12919" s="33" t="n">
        <x:f>'AR_values'!I121</x:f>
        <x:v>3.0688836425381005</x:v>
      </x:c>
      <x:c r="H12919" s="33" t="n">
        <x:f>ABS(D12919-G12919)</x:f>
        <x:v>0.11863689455174864</x:v>
      </x:c>
      <x:c r="I12919" s="14" t="n">
        <x:f>IFERROR(H12919/AVERAGE(D12919,G12919),"")</x:f>
        <x:v>0.03792494575016528</x:v>
      </x:c>
      <x:c r="J12919" s="14" t="n">
        <x:f>'Method'!$B$2</x:f>
        <x:v>0.05</x:v>
      </x:c>
      <x:c r="K12919" s="13" t="str">
        <x:f>IF(I12919&lt;=J12919,"是","否")</x:f>
        <x:v>是</x:v>
      </x:c>
      <x:c r="L12919" s="36" t="n">
        <x:v>0.8504373677891487</x:v>
      </x:c>
      <x:c r="M12919" s="36" t="n">
        <x:f>1-L12919</x:f>
        <x:v>0.1495626322108513</x:v>
      </x:c>
      <x:c r="N12919" s="13" t="str">
        <x:v>是</x:v>
      </x:c>
      <x:c r="O12919" s="15"/>
      <x:c r="P12919" s="13" t="str"/>
    </x:row>
    <x:row r="12920">
      <x:c r="A12920" s="15" t="n">
        <x:v>12919</x:v>
      </x:c>
      <x:c r="B12920" s="13" t="str">
        <x:v>Heliconiinae-2</x:v>
      </x:c>
      <x:c r="C12920" s="13" t="str">
        <x:v>Heliconiinae</x:v>
      </x:c>
      <x:c r="D12920" s="33" t="n">
        <x:f>'AR_values'!I63</x:f>
        <x:v>2.7018446860659315</x:v>
      </x:c>
      <x:c r="E12920" s="33" t="str">
        <x:v>Hesperiidae_Trapezites_lutea</x:v>
      </x:c>
      <x:c r="F12920" s="33" t="str">
        <x:v>Hesperiidae</x:v>
      </x:c>
      <x:c r="G12920" s="33" t="n">
        <x:f>'AR_values'!I126</x:f>
        <x:v>2.806294124049109</x:v>
      </x:c>
      <x:c r="H12920" s="33" t="n">
        <x:f>ABS(D12920-G12920)</x:f>
        <x:v>0.10444943798317752</x:v>
      </x:c>
      <x:c r="I12920" s="14" t="n">
        <x:f>IFERROR(H12920/AVERAGE(D12920,G12920),"")</x:f>
        <x:v>0.0379254922883819</x:v>
      </x:c>
      <x:c r="J12920" s="14" t="n">
        <x:f>'Method'!$B$2</x:f>
        <x:v>0.05</x:v>
      </x:c>
      <x:c r="K12920" s="13" t="str">
        <x:f>IF(I12920&lt;=J12920,"是","否")</x:f>
        <x:v>是</x:v>
      </x:c>
      <x:c r="L12920" s="36" t="n">
        <x:v>0.7422399602079608</x:v>
      </x:c>
      <x:c r="M12920" s="36" t="n">
        <x:f>1-L12920</x:f>
        <x:v>0.2577600397920392</x:v>
      </x:c>
      <x:c r="N12920" s="13" t="str">
        <x:v>是</x:v>
      </x:c>
      <x:c r="O12920" s="15"/>
      <x:c r="P12920" s="13" t="str"/>
    </x:row>
    <x:row r="12921">
      <x:c r="A12921" s="15" t="n">
        <x:v>12920</x:v>
      </x:c>
      <x:c r="B12921" s="13" t="str">
        <x:v>Biblidinae-5</x:v>
      </x:c>
      <x:c r="C12921" s="13" t="str">
        <x:v>Biblidinae</x:v>
      </x:c>
      <x:c r="D12921" s="33" t="n">
        <x:f>'AR_values'!I11</x:f>
        <x:v>2.4750199618333006</x:v>
      </x:c>
      <x:c r="E12921" s="33" t="str">
        <x:v>Pieridae-Coliadinae-19</x:v>
      </x:c>
      <x:c r="F12921" s="33" t="str">
        <x:v>Pieridae-Coliadinae</x:v>
      </x:c>
      <x:c r="G12921" s="33" t="n">
        <x:f>'AR_values'!I310</x:f>
        <x:v>2.5707158566022947</x:v>
      </x:c>
      <x:c r="H12921" s="33" t="n">
        <x:f>ABS(D12921-G12921)</x:f>
        <x:v>0.0956958947689941</x:v>
      </x:c>
      <x:c r="I12921" s="14" t="n">
        <x:f>IFERROR(H12921/AVERAGE(D12921,G12921),"")</x:f>
        <x:v>0.03793139324470781</x:v>
      </x:c>
      <x:c r="J12921" s="14" t="n">
        <x:f>'Method'!$B$2</x:f>
        <x:v>0.05</x:v>
      </x:c>
      <x:c r="K12921" s="13" t="str">
        <x:f>IF(I12921&lt;=J12921,"是","否")</x:f>
        <x:v>是</x:v>
      </x:c>
      <x:c r="L12921" s="36" t="n">
        <x:v>0.9165070624850371</x:v>
      </x:c>
      <x:c r="M12921" s="36" t="n">
        <x:f>1-L12921</x:f>
        <x:v>0.0834929375149629</x:v>
      </x:c>
      <x:c r="N12921" s="13" t="str">
        <x:v>是</x:v>
      </x:c>
      <x:c r="O12921" s="15"/>
      <x:c r="P12921" s="13" t="str"/>
    </x:row>
    <x:row r="12922">
      <x:c r="A12922" s="15" t="n">
        <x:v>12921</x:v>
      </x:c>
      <x:c r="B12922" s="13" t="str">
        <x:v>Papilionidae-43</x:v>
      </x:c>
      <x:c r="C12922" s="13" t="str">
        <x:v>Papilionidae</x:v>
      </x:c>
      <x:c r="D12922" s="33" t="n">
        <x:f>'AR_values'!I255</x:f>
        <x:v>3.0227807473621002</x:v>
      </x:c>
      <x:c r="E12922" s="33" t="str">
        <x:v>Satyrinae-21</x:v>
      </x:c>
      <x:c r="F12922" s="33" t="str">
        <x:v>Satyrinae</x:v>
      </x:c>
      <x:c r="G12922" s="33" t="n">
        <x:f>'AR_values'!I371</x:f>
        <x:v>2.910247328667684</x:v>
      </x:c>
      <x:c r="H12922" s="33" t="n">
        <x:f>ABS(D12922-G12922)</x:f>
        <x:v>0.11253341869441602</x:v>
      </x:c>
      <x:c r="I12922" s="14" t="n">
        <x:f>IFERROR(H12922/AVERAGE(D12922,G12922),"")</x:f>
        <x:v>0.03793456469524082</x:v>
      </x:c>
      <x:c r="J12922" s="14" t="n">
        <x:f>'Method'!$B$2</x:f>
        <x:v>0.05</x:v>
      </x:c>
      <x:c r="K12922" s="13" t="str">
        <x:f>IF(I12922&lt;=J12922,"是","否")</x:f>
        <x:v>是</x:v>
      </x:c>
      <x:c r="L12922" s="36" t="n">
        <x:v>0.7802859194464391</x:v>
      </x:c>
      <x:c r="M12922" s="36" t="n">
        <x:f>1-L12922</x:f>
        <x:v>0.2197140805535609</x:v>
      </x:c>
      <x:c r="N12922" s="13" t="str">
        <x:v>是</x:v>
      </x:c>
      <x:c r="O12922" s="15"/>
      <x:c r="P12922" s="13" t="str"/>
    </x:row>
    <x:row r="12923">
      <x:c r="A12923" s="15" t="n">
        <x:v>12922</x:v>
      </x:c>
      <x:c r="B12923" s="13" t="str">
        <x:v>Papilionidae-32</x:v>
      </x:c>
      <x:c r="C12923" s="13" t="str">
        <x:v>Papilionidae</x:v>
      </x:c>
      <x:c r="D12923" s="33" t="n">
        <x:f>'AR_values'!I243</x:f>
        <x:v>2.689233784549927</x:v>
      </x:c>
      <x:c r="E12923" s="33" t="str">
        <x:v>Pieridae_Colias_croceus</x:v>
      </x:c>
      <x:c r="F12923" s="33" t="str">
        <x:v>Pieridae</x:v>
      </x:c>
      <x:c r="G12923" s="33" t="n">
        <x:f>'AR_values'!I325</x:f>
        <x:v>2.793224968240243</x:v>
      </x:c>
      <x:c r="H12923" s="33" t="n">
        <x:f>ABS(D12923-G12923)</x:f>
        <x:v>0.10399118369031601</x:v>
      </x:c>
      <x:c r="I12923" s="14" t="n">
        <x:f>IFERROR(H12923/AVERAGE(D12923,G12923),"")</x:f>
        <x:v>0.03793596573340095</x:v>
      </x:c>
      <x:c r="J12923" s="14" t="n">
        <x:f>'Method'!$B$2</x:f>
        <x:v>0.05</x:v>
      </x:c>
      <x:c r="K12923" s="13" t="str">
        <x:f>IF(I12923&lt;=J12923,"是","否")</x:f>
        <x:v>是</x:v>
      </x:c>
      <x:c r="L12923" s="36" t="n">
        <x:v>0.8203583202657151</x:v>
      </x:c>
      <x:c r="M12923" s="36" t="n">
        <x:f>1-L12923</x:f>
        <x:v>0.1796416797342849</x:v>
      </x:c>
      <x:c r="N12923" s="13" t="str">
        <x:v>是</x:v>
      </x:c>
      <x:c r="O12923" s="15"/>
      <x:c r="P12923" s="13" t="str"/>
    </x:row>
    <x:row r="12924">
      <x:c r="A12924" s="15" t="n">
        <x:v>12923</x:v>
      </x:c>
      <x:c r="B12924" s="13" t="str">
        <x:v>Nymphalinae-19</x:v>
      </x:c>
      <x:c r="C12924" s="13" t="str">
        <x:v>Nymphalinae</x:v>
      </x:c>
      <x:c r="D12924" s="33" t="n">
        <x:f>'AR_values'!I199</x:f>
        <x:v>2.6845789712372956</x:v>
      </x:c>
      <x:c r="E12924" s="33" t="str">
        <x:v>Pieridae-10</x:v>
      </x:c>
      <x:c r="F12924" s="33" t="str">
        <x:v>Pieridae</x:v>
      </x:c>
      <x:c r="G12924" s="33" t="n">
        <x:f>'AR_values'!I275</x:f>
        <x:v>2.7884042166385443</x:v>
      </x:c>
      <x:c r="H12924" s="33" t="n">
        <x:f>ABS(D12924-G12924)</x:f>
        <x:v>0.10382524540124871</x:v>
      </x:c>
      <x:c r="I12924" s="14" t="n">
        <x:f>IFERROR(H12924/AVERAGE(D12924,G12924),"")</x:f>
        <x:v>0.03794100651770688</x:v>
      </x:c>
      <x:c r="J12924" s="14" t="n">
        <x:f>'Method'!$B$2</x:f>
        <x:v>0.05</x:v>
      </x:c>
      <x:c r="K12924" s="13" t="str">
        <x:f>IF(I12924&lt;=J12924,"是","否")</x:f>
        <x:v>是</x:v>
      </x:c>
      <x:c r="L12924" s="36" t="n">
        <x:v>0.729102819043163</x:v>
      </x:c>
      <x:c r="M12924" s="36" t="n">
        <x:f>1-L12924</x:f>
        <x:v>0.270897180956837</x:v>
      </x:c>
      <x:c r="N12924" s="13" t="str">
        <x:v>是</x:v>
      </x:c>
      <x:c r="O12924" s="15"/>
      <x:c r="P12924" s="13" t="str"/>
    </x:row>
    <x:row r="12925">
      <x:c r="A12925" s="15" t="n">
        <x:v>12924</x:v>
      </x:c>
      <x:c r="B12925" s="13" t="str">
        <x:v>Lycaenidae-5</x:v>
      </x:c>
      <x:c r="C12925" s="13" t="str">
        <x:v>Lycaenidae</x:v>
      </x:c>
      <x:c r="D12925" s="33" t="n">
        <x:f>'AR_values'!I158</x:f>
        <x:v>2.4473190485114493</x:v>
      </x:c>
      <x:c r="E12925" s="33" t="str">
        <x:v>Pieridae-Coliadinae-3</x:v>
      </x:c>
      <x:c r="F12925" s="33" t="str">
        <x:v>Pieridae-Coliadinae</x:v>
      </x:c>
      <x:c r="G12925" s="33" t="n">
        <x:f>'AR_values'!I315</x:f>
        <x:v>2.5419694970505615</x:v>
      </x:c>
      <x:c r="H12925" s="33" t="n">
        <x:f>ABS(D12925-G12925)</x:f>
        <x:v>0.0946504485391122</x:v>
      </x:c>
      <x:c r="I12925" s="14" t="n">
        <x:f>IFERROR(H12925/AVERAGE(D12925,G12925),"")</x:f>
        <x:v>0.03794146106194002</x:v>
      </x:c>
      <x:c r="J12925" s="14" t="n">
        <x:f>'Method'!$B$2</x:f>
        <x:v>0.05</x:v>
      </x:c>
      <x:c r="K12925" s="13" t="str">
        <x:f>IF(I12925&lt;=J12925,"是","否")</x:f>
        <x:v>是</x:v>
      </x:c>
      <x:c r="L12925" s="36" t="n">
        <x:v>0.7316235842700234</x:v>
      </x:c>
      <x:c r="M12925" s="36" t="n">
        <x:f>1-L12925</x:f>
        <x:v>0.2683764157299766</x:v>
      </x:c>
      <x:c r="N12925" s="13" t="str">
        <x:v>是</x:v>
      </x:c>
      <x:c r="O12925" s="15"/>
      <x:c r="P12925" s="13" t="str"/>
    </x:row>
    <x:row r="12926">
      <x:c r="A12926" s="15" t="n">
        <x:v>12925</x:v>
      </x:c>
      <x:c r="B12926" s="13" t="str">
        <x:v>Lycaenidae-15</x:v>
      </x:c>
      <x:c r="C12926" s="13" t="str">
        <x:v>Lycaenidae</x:v>
      </x:c>
      <x:c r="D12926" s="33" t="n">
        <x:f>'AR_values'!I147</x:f>
        <x:v>2.660305679700807</x:v>
      </x:c>
      <x:c r="E12926" s="33" t="str">
        <x:v>Riodinidae-26</x:v>
      </x:c>
      <x:c r="F12926" s="33" t="str">
        <x:v>Riodinidae</x:v>
      </x:c>
      <x:c r="G12926" s="33" t="n">
        <x:f>'AR_values'!I350</x:f>
        <x:v>2.5612409898926036</x:v>
      </x:c>
      <x:c r="H12926" s="33" t="n">
        <x:f>ABS(D12926-G12926)</x:f>
        <x:v>0.09906468980820327</x:v>
      </x:c>
      <x:c r="I12926" s="14" t="n">
        <x:f>IFERROR(H12926/AVERAGE(D12926,G12926),"")</x:f>
        <x:v>0.03794457699098463</x:v>
      </x:c>
      <x:c r="J12926" s="14" t="n">
        <x:f>'Method'!$B$2</x:f>
        <x:v>0.05</x:v>
      </x:c>
      <x:c r="K12926" s="13" t="str">
        <x:f>IF(I12926&lt;=J12926,"是","否")</x:f>
        <x:v>是</x:v>
      </x:c>
      <x:c r="L12926" s="36" t="n">
        <x:v>0.8802220629502302</x:v>
      </x:c>
      <x:c r="M12926" s="36" t="n">
        <x:f>1-L12926</x:f>
        <x:v>0.1197779370497698</x:v>
      </x:c>
      <x:c r="N12926" s="13" t="str">
        <x:v>是</x:v>
      </x:c>
      <x:c r="O12926" s="15"/>
      <x:c r="P12926" s="13" t="str"/>
    </x:row>
    <x:row r="12927">
      <x:c r="A12927" s="15" t="n">
        <x:v>12926</x:v>
      </x:c>
      <x:c r="B12927" s="13" t="str">
        <x:v>Lycaenidae-8</x:v>
      </x:c>
      <x:c r="C12927" s="13" t="str">
        <x:v>Lycaenidae</x:v>
      </x:c>
      <x:c r="D12927" s="33" t="n">
        <x:f>'AR_values'!I161</x:f>
        <x:v>2.3058482641024196</x:v>
      </x:c>
      <x:c r="E12927" s="33" t="str">
        <x:v>Riodinidae-10</x:v>
      </x:c>
      <x:c r="F12927" s="33" t="str">
        <x:v>Riodinidae</x:v>
      </x:c>
      <x:c r="G12927" s="33" t="n">
        <x:f>'AR_values'!I334</x:f>
        <x:v>2.395036970558121</x:v>
      </x:c>
      <x:c r="H12927" s="33" t="n">
        <x:f>ABS(D12927-G12927)</x:f>
        <x:v>0.08918870645570154</x:v>
      </x:c>
      <x:c r="I12927" s="14" t="n">
        <x:f>IFERROR(H12927/AVERAGE(D12927,G12927),"")</x:f>
        <x:v>0.03794549409464237</x:v>
      </x:c>
      <x:c r="J12927" s="14" t="n">
        <x:f>'Method'!$B$2</x:f>
        <x:v>0.05</x:v>
      </x:c>
      <x:c r="K12927" s="13" t="str">
        <x:f>IF(I12927&lt;=J12927,"是","否")</x:f>
        <x:v>是</x:v>
      </x:c>
      <x:c r="L12927" s="36" t="n">
        <x:v>0.7727221138865674</x:v>
      </x:c>
      <x:c r="M12927" s="36" t="n">
        <x:f>1-L12927</x:f>
        <x:v>0.22727788611343258</x:v>
      </x:c>
      <x:c r="N12927" s="13" t="str">
        <x:v>是</x:v>
      </x:c>
      <x:c r="O12927" s="15"/>
      <x:c r="P12927" s="13" t="str"/>
    </x:row>
    <x:row r="12928">
      <x:c r="A12928" s="15" t="n">
        <x:v>12927</x:v>
      </x:c>
      <x:c r="B12928" s="13" t="str">
        <x:v>Papilionidae-40</x:v>
      </x:c>
      <x:c r="C12928" s="13" t="str">
        <x:v>Papilionidae</x:v>
      </x:c>
      <x:c r="D12928" s="33" t="n">
        <x:f>'AR_values'!I252</x:f>
        <x:v>2.8108801691423007</x:v>
      </x:c>
      <x:c r="E12928" s="33" t="str">
        <x:v>Pieridae_Elodina_padusa</x:v>
      </x:c>
      <x:c r="F12928" s="33" t="str">
        <x:v>Pieridae</x:v>
      </x:c>
      <x:c r="G12928" s="33" t="n">
        <x:f>'AR_values'!I327</x:f>
        <x:v>2.919606733186484</x:v>
      </x:c>
      <x:c r="H12928" s="33" t="n">
        <x:f>ABS(D12928-G12928)</x:f>
        <x:v>0.10872656404418324</x:v>
      </x:c>
      <x:c r="I12928" s="14" t="n">
        <x:f>IFERROR(H12928/AVERAGE(D12928,G12928),"")</x:f>
        <x:v>0.037946710601501725</x:v>
      </x:c>
      <x:c r="J12928" s="14" t="n">
        <x:f>'Method'!$B$2</x:f>
        <x:v>0.05</x:v>
      </x:c>
      <x:c r="K12928" s="13" t="str">
        <x:f>IF(I12928&lt;=J12928,"是","否")</x:f>
        <x:v>是</x:v>
      </x:c>
      <x:c r="L12928" s="36" t="n">
        <x:v>0.7964531969569753</x:v>
      </x:c>
      <x:c r="M12928" s="36" t="n">
        <x:f>1-L12928</x:f>
        <x:v>0.20354680304302475</x:v>
      </x:c>
      <x:c r="N12928" s="13" t="str">
        <x:v>是</x:v>
      </x:c>
      <x:c r="O12928" s="15"/>
      <x:c r="P12928" s="13" t="str"/>
    </x:row>
    <x:row r="12929">
      <x:c r="A12929" s="15" t="n">
        <x:v>12928</x:v>
      </x:c>
      <x:c r="B12929" s="13" t="str">
        <x:v>Nymphalinae-2</x:v>
      </x:c>
      <x:c r="C12929" s="13" t="str">
        <x:v>Nymphalinae</x:v>
      </x:c>
      <x:c r="D12929" s="33" t="n">
        <x:f>'AR_values'!I200</x:f>
        <x:v>2.4640253392622755</x:v>
      </x:c>
      <x:c r="E12929" s="33" t="str">
        <x:v>Pieridae-Coliadinae-6</x:v>
      </x:c>
      <x:c r="F12929" s="33" t="str">
        <x:v>Pieridae-Coliadinae</x:v>
      </x:c>
      <x:c r="G12929" s="33" t="n">
        <x:f>'AR_values'!I318</x:f>
        <x:v>2.559350440419913</x:v>
      </x:c>
      <x:c r="H12929" s="33" t="n">
        <x:f>ABS(D12929-G12929)</x:f>
        <x:v>0.0953251011576377</x:v>
      </x:c>
      <x:c r="I12929" s="14" t="n">
        <x:f>IFERROR(H12929/AVERAGE(D12929,G12929),"")</x:f>
        <x:v>0.037952606111290595</x:v>
      </x:c>
      <x:c r="J12929" s="14" t="n">
        <x:f>'Method'!$B$2</x:f>
        <x:v>0.05</x:v>
      </x:c>
      <x:c r="K12929" s="13" t="str">
        <x:f>IF(I12929&lt;=J12929,"是","否")</x:f>
        <x:v>是</x:v>
      </x:c>
      <x:c r="L12929" s="36" t="n">
        <x:v>0.7971449953645269</x:v>
      </x:c>
      <x:c r="M12929" s="36" t="n">
        <x:f>1-L12929</x:f>
        <x:v>0.20285500463547312</x:v>
      </x:c>
      <x:c r="N12929" s="13" t="str">
        <x:v>是</x:v>
      </x:c>
      <x:c r="O12929" s="15"/>
      <x:c r="P12929" s="13" t="str"/>
    </x:row>
    <x:row r="12930">
      <x:c r="A12930" s="15" t="n">
        <x:v>12929</x:v>
      </x:c>
      <x:c r="B12930" s="13" t="str">
        <x:v>Biblidinae-4</x:v>
      </x:c>
      <x:c r="C12930" s="13" t="str">
        <x:v>Biblidinae</x:v>
      </x:c>
      <x:c r="D12930" s="33" t="n">
        <x:f>'AR_values'!I10</x:f>
        <x:v>2.5419996384242083</x:v>
      </x:c>
      <x:c r="E12930" s="33" t="str">
        <x:v>Lycaenidae-5</x:v>
      </x:c>
      <x:c r="F12930" s="33" t="str">
        <x:v>Lycaenidae</x:v>
      </x:c>
      <x:c r="G12930" s="33" t="n">
        <x:f>'AR_values'!I158</x:f>
        <x:v>2.4473190485114493</x:v>
      </x:c>
      <x:c r="H12930" s="33" t="n">
        <x:f>ABS(D12930-G12930)</x:f>
        <x:v>0.09468058991275896</x:v>
      </x:c>
      <x:c r="I12930" s="14" t="n">
        <x:f>IFERROR(H12930/AVERAGE(D12930,G12930),"")</x:f>
        <x:v>0.03795331421128761</x:v>
      </x:c>
      <x:c r="J12930" s="14" t="n">
        <x:f>'Method'!$B$2</x:f>
        <x:v>0.05</x:v>
      </x:c>
      <x:c r="K12930" s="13" t="str">
        <x:f>IF(I12930&lt;=J12930,"是","否")</x:f>
        <x:v>是</x:v>
      </x:c>
      <x:c r="L12930" s="36" t="n">
        <x:v>0.8890223985067662</x:v>
      </x:c>
      <x:c r="M12930" s="36" t="n">
        <x:f>1-L12930</x:f>
        <x:v>0.11097760149323377</x:v>
      </x:c>
      <x:c r="N12930" s="13" t="str">
        <x:v>是</x:v>
      </x:c>
      <x:c r="O12930" s="15"/>
      <x:c r="P12930" s="13" t="str"/>
    </x:row>
    <x:row r="12931">
      <x:c r="A12931" s="15" t="n">
        <x:v>12930</x:v>
      </x:c>
      <x:c r="B12931" s="13" t="str">
        <x:v>Hesperiidae-18</x:v>
      </x:c>
      <x:c r="C12931" s="13" t="str">
        <x:v>Hesperiidae</x:v>
      </x:c>
      <x:c r="D12931" s="33" t="n">
        <x:f>'AR_values'!I84</x:f>
        <x:v>2.861276114601334</x:v>
      </x:c>
      <x:c r="E12931" s="33" t="str">
        <x:v>Nymphalinae-25</x:v>
      </x:c>
      <x:c r="F12931" s="33" t="str">
        <x:v>Nymphalinae</x:v>
      </x:c>
      <x:c r="G12931" s="33" t="n">
        <x:f>'AR_values'!I206</x:f>
        <x:v>2.754690181841045</x:v>
      </x:c>
      <x:c r="H12931" s="33" t="n">
        <x:f>ABS(D12931-G12931)</x:f>
        <x:v>0.10658593276028894</x:v>
      </x:c>
      <x:c r="I12931" s="14" t="n">
        <x:f>IFERROR(H12931/AVERAGE(D12931,G12931),"")</x:f>
        <x:v>0.03795818106237901</x:v>
      </x:c>
      <x:c r="J12931" s="14" t="n">
        <x:f>'Method'!$B$2</x:f>
        <x:v>0.05</x:v>
      </x:c>
      <x:c r="K12931" s="13" t="str">
        <x:f>IF(I12931&lt;=J12931,"是","否")</x:f>
        <x:v>是</x:v>
      </x:c>
      <x:c r="L12931" s="36" t="n">
        <x:v>0.8014061073095062</x:v>
      </x:c>
      <x:c r="M12931" s="36" t="n">
        <x:f>1-L12931</x:f>
        <x:v>0.19859389269049377</x:v>
      </x:c>
      <x:c r="N12931" s="13" t="str">
        <x:v>是</x:v>
      </x:c>
      <x:c r="O12931" s="15"/>
      <x:c r="P12931" s="13" t="str"/>
    </x:row>
    <x:row r="12932">
      <x:c r="A12932" s="15" t="n">
        <x:v>12931</x:v>
      </x:c>
      <x:c r="B12932" s="13" t="str">
        <x:v>Lycaenidae-9</x:v>
      </x:c>
      <x:c r="C12932" s="13" t="str">
        <x:v>Lycaenidae</x:v>
      </x:c>
      <x:c r="D12932" s="33" t="n">
        <x:f>'AR_values'!I162</x:f>
        <x:v>2.3871435022846637</x:v>
      </x:c>
      <x:c r="E12932" s="33" t="str">
        <x:v>Lycaenidae_Ogyris_genoveva</x:v>
      </x:c>
      <x:c r="F12932" s="33" t="str">
        <x:v>Lycaenidae</x:v>
      </x:c>
      <x:c r="G12932" s="33" t="n">
        <x:f>'AR_values'!I178</x:f>
        <x:v>2.47951699545104</x:v>
      </x:c>
      <x:c r="H12932" s="33" t="n">
        <x:f>ABS(D12932-G12932)</x:f>
        <x:v>0.09237349316637644</x:v>
      </x:c>
      <x:c r="I12932" s="14" t="n">
        <x:f>IFERROR(H12932/AVERAGE(D12932,G12932),"")</x:f>
        <x:v>0.03796175764031815</x:v>
      </x:c>
      <x:c r="J12932" s="14" t="n">
        <x:f>'Method'!$B$2</x:f>
        <x:v>0.05</x:v>
      </x:c>
      <x:c r="K12932" s="13" t="str">
        <x:f>IF(I12932&lt;=J12932,"是","否")</x:f>
        <x:v>是</x:v>
      </x:c>
      <x:c r="L12932" s="36" t="n">
        <x:v>0.8644857190954491</x:v>
      </x:c>
      <x:c r="M12932" s="36" t="n">
        <x:f>1-L12932</x:f>
        <x:v>0.13551428090455087</x:v>
      </x:c>
      <x:c r="N12932" s="13" t="str">
        <x:v>否</x:v>
      </x:c>
      <x:c r="O12932" s="15"/>
      <x:c r="P12932" s="13" t="str"/>
    </x:row>
    <x:row r="12933">
      <x:c r="A12933" s="15" t="n">
        <x:v>12932</x:v>
      </x:c>
      <x:c r="B12933" s="13" t="str">
        <x:v>Biblidinae-15</x:v>
      </x:c>
      <x:c r="C12933" s="13" t="str">
        <x:v>Biblidinae</x:v>
      </x:c>
      <x:c r="D12933" s="33" t="n">
        <x:f>'AR_values'!I7</x:f>
        <x:v>2.490648862471045</x:v>
      </x:c>
      <x:c r="E12933" s="33" t="str">
        <x:v>Pieridae-Coliadinae-14</x:v>
      </x:c>
      <x:c r="F12933" s="33" t="str">
        <x:v>Pieridae-Coliadinae</x:v>
      </x:c>
      <x:c r="G12933" s="33" t="n">
        <x:f>'AR_values'!I305</x:f>
        <x:v>2.587036999278014</x:v>
      </x:c>
      <x:c r="H12933" s="33" t="n">
        <x:f>ABS(D12933-G12933)</x:f>
        <x:v>0.096388136806969</x:v>
      </x:c>
      <x:c r="I12933" s="14" t="n">
        <x:f>IFERROR(H12933/AVERAGE(D12933,G12933),"")</x:f>
        <x:v>0.0379653800693244</x:v>
      </x:c>
      <x:c r="J12933" s="14" t="n">
        <x:f>'Method'!$B$2</x:f>
        <x:v>0.05</x:v>
      </x:c>
      <x:c r="K12933" s="13" t="str">
        <x:f>IF(I12933&lt;=J12933,"是","否")</x:f>
        <x:v>是</x:v>
      </x:c>
      <x:c r="L12933" s="36" t="n">
        <x:v>0.8298660226553964</x:v>
      </x:c>
      <x:c r="M12933" s="36" t="n">
        <x:f>1-L12933</x:f>
        <x:v>0.17013397734460356</x:v>
      </x:c>
      <x:c r="N12933" s="13" t="str">
        <x:v>是</x:v>
      </x:c>
      <x:c r="O12933" s="15"/>
      <x:c r="P12933" s="13" t="str"/>
    </x:row>
    <x:row r="12934">
      <x:c r="A12934" s="15" t="n">
        <x:v>12933</x:v>
      </x:c>
      <x:c r="B12934" s="13" t="str">
        <x:v>Papilionidae-26</x:v>
      </x:c>
      <x:c r="C12934" s="13" t="str">
        <x:v>Papilionidae</x:v>
      </x:c>
      <x:c r="D12934" s="33" t="n">
        <x:f>'AR_values'!I236</x:f>
        <x:v>2.910143414751003</x:v>
      </x:c>
      <x:c r="E12934" s="33" t="str">
        <x:v>Papilionidae-43</x:v>
      </x:c>
      <x:c r="F12934" s="33" t="str">
        <x:v>Papilionidae</x:v>
      </x:c>
      <x:c r="G12934" s="33" t="n">
        <x:f>'AR_values'!I255</x:f>
        <x:v>3.0227807473621002</x:v>
      </x:c>
      <x:c r="H12934" s="33" t="n">
        <x:f>ABS(D12934-G12934)</x:f>
        <x:v>0.11263733261109721</x:v>
      </x:c>
      <x:c r="I12934" s="14" t="n">
        <x:f>IFERROR(H12934/AVERAGE(D12934,G12934),"")</x:f>
        <x:v>0.03797025868976544</x:v>
      </x:c>
      <x:c r="J12934" s="14" t="n">
        <x:f>'Method'!$B$2</x:f>
        <x:v>0.05</x:v>
      </x:c>
      <x:c r="K12934" s="13" t="str">
        <x:f>IF(I12934&lt;=J12934,"是","否")</x:f>
        <x:v>是</x:v>
      </x:c>
      <x:c r="L12934" s="36" t="n">
        <x:v>0.8753267838960896</x:v>
      </x:c>
      <x:c r="M12934" s="36" t="n">
        <x:f>1-L12934</x:f>
        <x:v>0.12467321610391036</x:v>
      </x:c>
      <x:c r="N12934" s="13" t="str">
        <x:v>否</x:v>
      </x:c>
      <x:c r="O12934" s="15"/>
      <x:c r="P12934" s="13" t="str"/>
    </x:row>
    <x:row r="12935">
      <x:c r="A12935" s="15" t="n">
        <x:v>12934</x:v>
      </x:c>
      <x:c r="B12935" s="13" t="str">
        <x:v>Lycaenidae_Theclinesthes_serpentata</x:v>
      </x:c>
      <x:c r="C12935" s="13" t="str">
        <x:v>Lycaenidae</x:v>
      </x:c>
      <x:c r="D12935" s="33" t="n">
        <x:f>'AR_values'!I186</x:f>
        <x:v>2.4267462861233002</x:v>
      </x:c>
      <x:c r="E12935" s="33" t="str">
        <x:v>Satyrinae-19</x:v>
      </x:c>
      <x:c r="F12935" s="33" t="str">
        <x:v>Satyrinae</x:v>
      </x:c>
      <x:c r="G12935" s="33" t="n">
        <x:f>'AR_values'!I368</x:f>
        <x:v>2.5206761315513897</x:v>
      </x:c>
      <x:c r="H12935" s="33" t="n">
        <x:f>ABS(D12935-G12935)</x:f>
        <x:v>0.09392984542808946</x:v>
      </x:c>
      <x:c r="I12935" s="14" t="n">
        <x:f>IFERROR(H12935/AVERAGE(D12935,G12935),"")</x:f>
        <x:v>0.03797122521518464</x:v>
      </x:c>
      <x:c r="J12935" s="14" t="n">
        <x:f>'Method'!$B$2</x:f>
        <x:v>0.05</x:v>
      </x:c>
      <x:c r="K12935" s="13" t="str">
        <x:f>IF(I12935&lt;=J12935,"是","否")</x:f>
        <x:v>是</x:v>
      </x:c>
      <x:c r="L12935" s="36" t="n">
        <x:v>0.8561839863713799</x:v>
      </x:c>
      <x:c r="M12935" s="36" t="n">
        <x:f>1-L12935</x:f>
        <x:v>0.14381601362862007</x:v>
      </x:c>
      <x:c r="N12935" s="13" t="str">
        <x:v>是</x:v>
      </x:c>
      <x:c r="O12935" s="15"/>
      <x:c r="P12935" s="13" t="str"/>
    </x:row>
    <x:row r="12936">
      <x:c r="A12936" s="15" t="n">
        <x:v>12935</x:v>
      </x:c>
      <x:c r="B12936" s="13" t="str">
        <x:v>Hesperiidae_Motasingha_trimaculata</x:v>
      </x:c>
      <x:c r="C12936" s="13" t="str">
        <x:v>Hesperiidae</x:v>
      </x:c>
      <x:c r="D12936" s="33" t="n">
        <x:f>'AR_values'!I121</x:f>
        <x:v>3.0688836425381005</x:v>
      </x:c>
      <x:c r="E12936" s="33" t="str">
        <x:v>Hesperiidae_Trapezites_sciron</x:v>
      </x:c>
      <x:c r="F12936" s="33" t="str">
        <x:v>Hesperiidae</x:v>
      </x:c>
      <x:c r="G12936" s="33" t="n">
        <x:f>'AR_values'!I128</x:f>
        <x:v>2.954498744525112</x:v>
      </x:c>
      <x:c r="H12936" s="33" t="n">
        <x:f>ABS(D12936-G12936)</x:f>
        <x:v>0.11438489801298868</x:v>
      </x:c>
      <x:c r="I12936" s="14" t="n">
        <x:f>IFERROR(H12936/AVERAGE(D12936,G12936),"")</x:f>
        <x:v>0.03798028770634258</x:v>
      </x:c>
      <x:c r="J12936" s="14" t="n">
        <x:f>'Method'!$B$2</x:f>
        <x:v>0.05</x:v>
      </x:c>
      <x:c r="K12936" s="13" t="str">
        <x:f>IF(I12936&lt;=J12936,"是","否")</x:f>
        <x:v>是</x:v>
      </x:c>
      <x:c r="L12936" s="36" t="n">
        <x:v>0.9064005896025852</x:v>
      </x:c>
      <x:c r="M12936" s="36" t="n">
        <x:f>1-L12936</x:f>
        <x:v>0.09359941039741482</x:v>
      </x:c>
      <x:c r="N12936" s="13" t="str">
        <x:v>否</x:v>
      </x:c>
      <x:c r="O12936" s="15"/>
      <x:c r="P12936" s="13" t="str"/>
    </x:row>
    <x:row r="12937">
      <x:c r="A12937" s="15" t="n">
        <x:v>12936</x:v>
      </x:c>
      <x:c r="B12937" s="13" t="str">
        <x:v>Hesperiidae-31</x:v>
      </x:c>
      <x:c r="C12937" s="13" t="str">
        <x:v>Hesperiidae</x:v>
      </x:c>
      <x:c r="D12937" s="33" t="n">
        <x:f>'AR_values'!I99</x:f>
        <x:v>2.553611851684268</x:v>
      </x:c>
      <x:c r="E12937" s="33" t="str">
        <x:v>Hesperiidae_Dispar_compacta</x:v>
      </x:c>
      <x:c r="F12937" s="33" t="str">
        <x:v>Hesperiidae</x:v>
      </x:c>
      <x:c r="G12937" s="33" t="n">
        <x:f>'AR_values'!I115</x:f>
        <x:v>2.652479796362951</x:v>
      </x:c>
      <x:c r="H12937" s="33" t="n">
        <x:f>ABS(D12937-G12937)</x:f>
        <x:v>0.0988679446786831</x:v>
      </x:c>
      <x:c r="I12937" s="14" t="n">
        <x:f>IFERROR(H12937/AVERAGE(D12937,G12937),"")</x:f>
        <x:v>0.0379816381894729</x:v>
      </x:c>
      <x:c r="J12937" s="14" t="n">
        <x:f>'Method'!$B$2</x:f>
        <x:v>0.05</x:v>
      </x:c>
      <x:c r="K12937" s="13" t="str">
        <x:f>IF(I12937&lt;=J12937,"是","否")</x:f>
        <x:v>是</x:v>
      </x:c>
      <x:c r="L12937" s="36" t="n">
        <x:v>0.8655012186775848</x:v>
      </x:c>
      <x:c r="M12937" s="36" t="n">
        <x:f>1-L12937</x:f>
        <x:v>0.13449878132241522</x:v>
      </x:c>
      <x:c r="N12937" s="13" t="str">
        <x:v>否</x:v>
      </x:c>
      <x:c r="O12937" s="15"/>
      <x:c r="P12937" s="13" t="str"/>
    </x:row>
    <x:row r="12938">
      <x:c r="A12938" s="15" t="n">
        <x:v>12937</x:v>
      </x:c>
      <x:c r="B12938" s="13" t="str">
        <x:v>Nymphalinae-20</x:v>
      </x:c>
      <x:c r="C12938" s="13" t="str">
        <x:v>Nymphalinae</x:v>
      </x:c>
      <x:c r="D12938" s="33" t="n">
        <x:f>'AR_values'!I201</x:f>
        <x:v>2.6316211778781273</x:v>
      </x:c>
      <x:c r="E12938" s="33" t="str">
        <x:v>Parnassiinae-6</x:v>
      </x:c>
      <x:c r="F12938" s="33" t="str">
        <x:v>Parnassiinae</x:v>
      </x:c>
      <x:c r="G12938" s="33" t="n">
        <x:f>'AR_values'!I273</x:f>
        <x:v>2.533520834171576</x:v>
      </x:c>
      <x:c r="H12938" s="33" t="n">
        <x:f>ABS(D12938-G12938)</x:f>
        <x:v>0.0981003437065513</x:v>
      </x:c>
      <x:c r="I12938" s="14" t="n">
        <x:f>IFERROR(H12938/AVERAGE(D12938,G12938),"")</x:f>
        <x:v>0.03798553591660949</x:v>
      </x:c>
      <x:c r="J12938" s="14" t="n">
        <x:f>'Method'!$B$2</x:f>
        <x:v>0.05</x:v>
      </x:c>
      <x:c r="K12938" s="13" t="str">
        <x:f>IF(I12938&lt;=J12938,"是","否")</x:f>
        <x:v>是</x:v>
      </x:c>
      <x:c r="L12938" s="36" t="n">
        <x:v>0.8420464043131761</x:v>
      </x:c>
      <x:c r="M12938" s="36" t="n">
        <x:f>1-L12938</x:f>
        <x:v>0.15795359568682388</x:v>
      </x:c>
      <x:c r="N12938" s="13" t="str">
        <x:v>是</x:v>
      </x:c>
      <x:c r="O12938" s="15"/>
      <x:c r="P12938" s="13" t="str"/>
    </x:row>
    <x:row r="12939">
      <x:c r="A12939" s="15" t="n">
        <x:v>12938</x:v>
      </x:c>
      <x:c r="B12939" s="13" t="str">
        <x:v>Pieridae-Coliadinae-20</x:v>
      </x:c>
      <x:c r="C12939" s="13" t="str">
        <x:v>Pieridae-Coliadinae</x:v>
      </x:c>
      <x:c r="D12939" s="33" t="n">
        <x:f>'AR_values'!I312</x:f>
        <x:v>2.342539814584149</x:v>
      </x:c>
      <x:c r="E12939" s="33" t="str">
        <x:v>Satyrinae-22</x:v>
      </x:c>
      <x:c r="F12939" s="33" t="str">
        <x:v>Satyrinae</x:v>
      </x:c>
      <x:c r="G12939" s="33" t="n">
        <x:f>'AR_values'!I372</x:f>
        <x:v>2.4332476163410854</x:v>
      </x:c>
      <x:c r="H12939" s="33" t="n">
        <x:f>ABS(D12939-G12939)</x:f>
        <x:v>0.09070780175693649</x:v>
      </x:c>
      <x:c r="I12939" s="14" t="n">
        <x:f>IFERROR(H12939/AVERAGE(D12939,G12939),"")</x:f>
        <x:v>0.03798653230232371</x:v>
      </x:c>
      <x:c r="J12939" s="14" t="n">
        <x:f>'Method'!$B$2</x:f>
        <x:v>0.05</x:v>
      </x:c>
      <x:c r="K12939" s="13" t="str">
        <x:f>IF(I12939&lt;=J12939,"是","否")</x:f>
        <x:v>是</x:v>
      </x:c>
      <x:c r="L12939" s="36" t="n">
        <x:v>0.9128389533437365</x:v>
      </x:c>
      <x:c r="M12939" s="36" t="n">
        <x:f>1-L12939</x:f>
        <x:v>0.08716104665626345</x:v>
      </x:c>
      <x:c r="N12939" s="13" t="str">
        <x:v>是</x:v>
      </x:c>
      <x:c r="O12939" s="15"/>
      <x:c r="P12939" s="13" t="str"/>
    </x:row>
    <x:row r="12940">
      <x:c r="A12940" s="15" t="n">
        <x:v>12939</x:v>
      </x:c>
      <x:c r="B12940" s="13" t="str">
        <x:v>Lycaenidae_Ogyris_subteristris</x:v>
      </x:c>
      <x:c r="C12940" s="13" t="str">
        <x:v>Lycaenidae</x:v>
      </x:c>
      <x:c r="D12940" s="33" t="n">
        <x:f>'AR_values'!I183</x:f>
        <x:v>2.419773943913982</x:v>
      </x:c>
      <x:c r="E12940" s="33" t="str">
        <x:v>Satyrinae-7</x:v>
      </x:c>
      <x:c r="F12940" s="33" t="str">
        <x:v>Satyrinae</x:v>
      </x:c>
      <x:c r="G12940" s="33" t="n">
        <x:f>'AR_values'!I382</x:f>
        <x:v>2.5134817259008053</x:v>
      </x:c>
      <x:c r="H12940" s="33" t="n">
        <x:f>ABS(D12940-G12940)</x:f>
        <x:v>0.0937077819868235</x:v>
      </x:c>
      <x:c r="I12940" s="14" t="n">
        <x:f>IFERROR(H12940/AVERAGE(D12940,G12940),"")</x:f>
        <x:v>0.03799023941134664</x:v>
      </x:c>
      <x:c r="J12940" s="14" t="n">
        <x:f>'Method'!$B$2</x:f>
        <x:v>0.05</x:v>
      </x:c>
      <x:c r="K12940" s="13" t="str">
        <x:f>IF(I12940&lt;=J12940,"是","否")</x:f>
        <x:v>是</x:v>
      </x:c>
      <x:c r="L12940" s="36" t="n">
        <x:v>0.8324528386181631</x:v>
      </x:c>
      <x:c r="M12940" s="36" t="n">
        <x:f>1-L12940</x:f>
        <x:v>0.1675471613818369</x:v>
      </x:c>
      <x:c r="N12940" s="13" t="str">
        <x:v>是</x:v>
      </x:c>
      <x:c r="O12940" s="15"/>
      <x:c r="P12940" s="13" t="str"/>
    </x:row>
    <x:row r="12941">
      <x:c r="A12941" s="15" t="n">
        <x:v>12940</x:v>
      </x:c>
      <x:c r="B12941" s="13" t="str">
        <x:v>Danainae-23</x:v>
      </x:c>
      <x:c r="C12941" s="13" t="str">
        <x:v>Danainae</x:v>
      </x:c>
      <x:c r="D12941" s="33" t="n">
        <x:f>'AR_values'!I44</x:f>
        <x:v>2.9357448554777665</x:v>
      </x:c>
      <x:c r="E12941" s="33" t="str">
        <x:v>Papilionidae-1</x:v>
      </x:c>
      <x:c r="F12941" s="33" t="str">
        <x:v>Papilionidae</x:v>
      </x:c>
      <x:c r="G12941" s="33" t="n">
        <x:f>'AR_values'!I219</x:f>
        <x:v>3.049440530966379</x:v>
      </x:c>
      <x:c r="H12941" s="33" t="n">
        <x:f>ABS(D12941-G12941)</x:f>
        <x:v>0.11369567548861248</x:v>
      </x:c>
      <x:c r="I12941" s="14" t="n">
        <x:f>IFERROR(H12941/AVERAGE(D12941,G12941),"")</x:f>
        <x:v>0.03799236553177516</x:v>
      </x:c>
      <x:c r="J12941" s="14" t="n">
        <x:f>'Method'!$B$2</x:f>
        <x:v>0.05</x:v>
      </x:c>
      <x:c r="K12941" s="13" t="str">
        <x:f>IF(I12941&lt;=J12941,"是","否")</x:f>
        <x:v>是</x:v>
      </x:c>
      <x:c r="L12941" s="36" t="n">
        <x:v>0.7799617943481985</x:v>
      </x:c>
      <x:c r="M12941" s="36" t="n">
        <x:f>1-L12941</x:f>
        <x:v>0.22003820565180154</x:v>
      </x:c>
      <x:c r="N12941" s="13" t="str">
        <x:v>是</x:v>
      </x:c>
      <x:c r="O12941" s="15"/>
      <x:c r="P12941" s="13" t="str"/>
    </x:row>
    <x:row r="12942">
      <x:c r="A12942" s="15" t="n">
        <x:v>12941</x:v>
      </x:c>
      <x:c r="B12942" s="13" t="str">
        <x:v>Heliconiinae-13</x:v>
      </x:c>
      <x:c r="C12942" s="13" t="str">
        <x:v>Heliconiinae</x:v>
      </x:c>
      <x:c r="D12942" s="33" t="n">
        <x:f>'AR_values'!I56</x:f>
        <x:v>2.845230404265028</x:v>
      </x:c>
      <x:c r="E12942" s="33" t="str">
        <x:v>Hesperiidae_Herimosa_albovenata</x:v>
      </x:c>
      <x:c r="F12942" s="33" t="str">
        <x:v>Hesperiidae</x:v>
      </x:c>
      <x:c r="G12942" s="33" t="n">
        <x:f>'AR_values'!I116</x:f>
        <x:v>2.739139809980161</x:v>
      </x:c>
      <x:c r="H12942" s="33" t="n">
        <x:f>ABS(D12942-G12942)</x:f>
        <x:v>0.10609059428486711</x:v>
      </x:c>
      <x:c r="I12942" s="14" t="n">
        <x:f>IFERROR(H12942/AVERAGE(D12942,G12942),"")</x:f>
        <x:v>0.03799554478470652</x:v>
      </x:c>
      <x:c r="J12942" s="14" t="n">
        <x:f>'Method'!$B$2</x:f>
        <x:v>0.05</x:v>
      </x:c>
      <x:c r="K12942" s="13" t="str">
        <x:f>IF(I12942&lt;=J12942,"是","否")</x:f>
        <x:v>是</x:v>
      </x:c>
      <x:c r="L12942" s="36" t="n">
        <x:v>0.7768389296313556</x:v>
      </x:c>
      <x:c r="M12942" s="36" t="n">
        <x:f>1-L12942</x:f>
        <x:v>0.2231610703686444</x:v>
      </x:c>
      <x:c r="N12942" s="13" t="str">
        <x:v>是</x:v>
      </x:c>
      <x:c r="O12942" s="15"/>
      <x:c r="P12942" s="13" t="str"/>
    </x:row>
    <x:row r="12943">
      <x:c r="A12943" s="15" t="n">
        <x:v>12942</x:v>
      </x:c>
      <x:c r="B12943" s="13" t="str">
        <x:v>Pieridae-4</x:v>
      </x:c>
      <x:c r="C12943" s="13" t="str">
        <x:v>Pieridae</x:v>
      </x:c>
      <x:c r="D12943" s="33" t="n">
        <x:f>'AR_values'!I294</x:f>
        <x:v>2.810742783341058</x:v>
      </x:c>
      <x:c r="E12943" s="33" t="str">
        <x:v>Pieridae_Elodina_padusa</x:v>
      </x:c>
      <x:c r="F12943" s="33" t="str">
        <x:v>Pieridae</x:v>
      </x:c>
      <x:c r="G12943" s="33" t="n">
        <x:f>'AR_values'!I327</x:f>
        <x:v>2.919606733186484</x:v>
      </x:c>
      <x:c r="H12943" s="33" t="n">
        <x:f>ABS(D12943-G12943)</x:f>
        <x:v>0.1088639498454258</x:v>
      </x:c>
      <x:c r="I12943" s="14" t="n">
        <x:f>IFERROR(H12943/AVERAGE(D12943,G12943),"")</x:f>
        <x:v>0.037995570612731074</x:v>
      </x:c>
      <x:c r="J12943" s="14" t="n">
        <x:f>'Method'!$B$2</x:f>
        <x:v>0.05</x:v>
      </x:c>
      <x:c r="K12943" s="13" t="str">
        <x:f>IF(I12943&lt;=J12943,"是","否")</x:f>
        <x:v>是</x:v>
      </x:c>
      <x:c r="L12943" s="36" t="n">
        <x:v>0.8672527763088314</x:v>
      </x:c>
      <x:c r="M12943" s="36" t="n">
        <x:f>1-L12943</x:f>
        <x:v>0.13274722369116865</x:v>
      </x:c>
      <x:c r="N12943" s="13" t="str">
        <x:v>否</x:v>
      </x:c>
      <x:c r="O12943" s="15"/>
      <x:c r="P12943" s="13" t="str"/>
    </x:row>
    <x:row r="12944">
      <x:c r="A12944" s="15" t="n">
        <x:v>12943</x:v>
      </x:c>
      <x:c r="B12944" s="13" t="str">
        <x:v>Lycaenidae_Candalides_hyacinthina</x:v>
      </x:c>
      <x:c r="C12944" s="13" t="str">
        <x:v>Lycaenidae</x:v>
      </x:c>
      <x:c r="D12944" s="33" t="n">
        <x:f>'AR_values'!I167</x:f>
        <x:v>2.546730965495565</x:v>
      </x:c>
      <x:c r="E12944" s="33" t="str">
        <x:v>Nymphalinae-4</x:v>
      </x:c>
      <x:c r="F12944" s="33" t="str">
        <x:v>Nymphalinae</x:v>
      </x:c>
      <x:c r="G12944" s="33" t="n">
        <x:f>'AR_values'!I213</x:f>
        <x:v>2.6453777429352816</x:v>
      </x:c>
      <x:c r="H12944" s="33" t="n">
        <x:f>ABS(D12944-G12944)</x:f>
        <x:v>0.09864677743971662</x:v>
      </x:c>
      <x:c r="I12944" s="14" t="n">
        <x:f>IFERROR(H12944/AVERAGE(D12944,G12944),"")</x:f>
        <x:v>0.03799873345468899</x:v>
      </x:c>
      <x:c r="J12944" s="14" t="n">
        <x:f>'Method'!$B$2</x:f>
        <x:v>0.05</x:v>
      </x:c>
      <x:c r="K12944" s="13" t="str">
        <x:f>IF(I12944&lt;=J12944,"是","否")</x:f>
        <x:v>是</x:v>
      </x:c>
      <x:c r="L12944" s="36" t="n">
        <x:v>0.8851577510059572</x:v>
      </x:c>
      <x:c r="M12944" s="36" t="n">
        <x:f>1-L12944</x:f>
        <x:v>0.11484224899404283</x:v>
      </x:c>
      <x:c r="N12944" s="13" t="str">
        <x:v>是</x:v>
      </x:c>
      <x:c r="O12944" s="15"/>
      <x:c r="P12944" s="13" t="str"/>
    </x:row>
    <x:row r="12945">
      <x:c r="A12945" s="15" t="n">
        <x:v>12944</x:v>
      </x:c>
      <x:c r="B12945" s="13" t="str">
        <x:v>Pieridae-9</x:v>
      </x:c>
      <x:c r="C12945" s="13" t="str">
        <x:v>Pieridae</x:v>
      </x:c>
      <x:c r="D12945" s="33" t="n">
        <x:f>'AR_values'!I299</x:f>
        <x:v>2.7567727221374767</x:v>
      </x:c>
      <x:c r="E12945" s="33" t="str">
        <x:v>Satyrinae-24</x:v>
      </x:c>
      <x:c r="F12945" s="33" t="str">
        <x:v>Satyrinae</x:v>
      </x:c>
      <x:c r="G12945" s="33" t="n">
        <x:f>'AR_values'!I374</x:f>
        <x:v>2.6539500699664473</x:v>
      </x:c>
      <x:c r="H12945" s="33" t="n">
        <x:f>ABS(D12945-G12945)</x:f>
        <x:v>0.10282265217102937</x:v>
      </x:c>
      <x:c r="I12945" s="14" t="n">
        <x:f>IFERROR(H12945/AVERAGE(D12945,G12945),"")</x:f>
        <x:v>0.03800699319546824</x:v>
      </x:c>
      <x:c r="J12945" s="14" t="n">
        <x:f>'Method'!$B$2</x:f>
        <x:v>0.05</x:v>
      </x:c>
      <x:c r="K12945" s="13" t="str">
        <x:f>IF(I12945&lt;=J12945,"是","否")</x:f>
        <x:v>是</x:v>
      </x:c>
      <x:c r="L12945" s="36" t="n">
        <x:v>0.8071361207167558</x:v>
      </x:c>
      <x:c r="M12945" s="36" t="n">
        <x:f>1-L12945</x:f>
        <x:v>0.19286387928324422</x:v>
      </x:c>
      <x:c r="N12945" s="13" t="str">
        <x:v>是</x:v>
      </x:c>
      <x:c r="O12945" s="15"/>
      <x:c r="P12945" s="13" t="str"/>
    </x:row>
    <x:row r="12946">
      <x:c r="A12946" s="15" t="n">
        <x:v>12945</x:v>
      </x:c>
      <x:c r="B12946" s="13" t="str">
        <x:v>Lycaenidae-18</x:v>
      </x:c>
      <x:c r="C12946" s="13" t="str">
        <x:v>Lycaenidae</x:v>
      </x:c>
      <x:c r="D12946" s="33" t="n">
        <x:f>'AR_values'!I149</x:f>
        <x:v>2.3153095940800945</x:v>
      </x:c>
      <x:c r="E12946" s="33" t="str">
        <x:v>Satyrinae-14</x:v>
      </x:c>
      <x:c r="F12946" s="33" t="str">
        <x:v>Satyrinae</x:v>
      </x:c>
      <x:c r="G12946" s="33" t="n">
        <x:f>'AR_values'!I363</x:f>
        <x:v>2.2289509748420087</x:v>
      </x:c>
      <x:c r="H12946" s="33" t="n">
        <x:f>ABS(D12946-G12946)</x:f>
        <x:v>0.08635861923808585</x:v>
      </x:c>
      <x:c r="I12946" s="14" t="n">
        <x:f>IFERROR(H12946/AVERAGE(D12946,G12946),"")</x:f>
        <x:v>0.03800777615116823</x:v>
      </x:c>
      <x:c r="J12946" s="14" t="n">
        <x:f>'Method'!$B$2</x:f>
        <x:v>0.05</x:v>
      </x:c>
      <x:c r="K12946" s="13" t="str">
        <x:f>IF(I12946&lt;=J12946,"是","否")</x:f>
        <x:v>是</x:v>
      </x:c>
      <x:c r="L12946" s="36" t="n">
        <x:v>0.785477520189642</x:v>
      </x:c>
      <x:c r="M12946" s="36" t="n">
        <x:f>1-L12946</x:f>
        <x:v>0.214522479810358</x:v>
      </x:c>
      <x:c r="N12946" s="13" t="str">
        <x:v>是</x:v>
      </x:c>
      <x:c r="O12946" s="15"/>
      <x:c r="P12946" s="13" t="str"/>
    </x:row>
    <x:row r="12947">
      <x:c r="A12947" s="15" t="n">
        <x:v>12946</x:v>
      </x:c>
      <x:c r="B12947" s="13" t="str">
        <x:v>Danainae-18</x:v>
      </x:c>
      <x:c r="C12947" s="13" t="str">
        <x:v>Danainae</x:v>
      </x:c>
      <x:c r="D12947" s="33" t="n">
        <x:f>'AR_values'!I39</x:f>
        <x:v>2.963387542446161</x:v>
      </x:c>
      <x:c r="E12947" s="33" t="str">
        <x:v>Hesperiidae_Trapezites_symmomus</x:v>
      </x:c>
      <x:c r="F12947" s="33" t="str">
        <x:v>Hesperiidae</x:v>
      </x:c>
      <x:c r="G12947" s="33" t="n">
        <x:f>'AR_values'!I129</x:f>
        <x:v>2.8528532917136653</x:v>
      </x:c>
      <x:c r="H12947" s="33" t="n">
        <x:f>ABS(D12947-G12947)</x:f>
        <x:v>0.11053425073249556</x:v>
      </x:c>
      <x:c r="I12947" s="14" t="n">
        <x:f>IFERROR(H12947/AVERAGE(D12947,G12947),"")</x:f>
        <x:v>0.038008828686497326</x:v>
      </x:c>
      <x:c r="J12947" s="14" t="n">
        <x:f>'Method'!$B$2</x:f>
        <x:v>0.05</x:v>
      </x:c>
      <x:c r="K12947" s="13" t="str">
        <x:f>IF(I12947&lt;=J12947,"是","否")</x:f>
        <x:v>是</x:v>
      </x:c>
      <x:c r="L12947" s="36" t="n">
        <x:v>0.7697688912631485</x:v>
      </x:c>
      <x:c r="M12947" s="36" t="n">
        <x:f>1-L12947</x:f>
        <x:v>0.2302311087368515</x:v>
      </x:c>
      <x:c r="N12947" s="13" t="str">
        <x:v>是</x:v>
      </x:c>
      <x:c r="O12947" s="15"/>
      <x:c r="P12947" s="13" t="str"/>
    </x:row>
    <x:row r="12948">
      <x:c r="A12948" s="15" t="n">
        <x:v>12947</x:v>
      </x:c>
      <x:c r="B12948" s="13" t="str">
        <x:v>Danainae-12</x:v>
      </x:c>
      <x:c r="C12948" s="13" t="str">
        <x:v>Danainae</x:v>
      </x:c>
      <x:c r="D12948" s="33" t="n">
        <x:f>'AR_values'!I33</x:f>
        <x:v>2.733306333291329</x:v>
      </x:c>
      <x:c r="E12948" s="33" t="str">
        <x:v>Hesperiidae-5</x:v>
      </x:c>
      <x:c r="F12948" s="33" t="str">
        <x:v>Hesperiidae</x:v>
      </x:c>
      <x:c r="G12948" s="33" t="n">
        <x:f>'AR_values'!I106</x:f>
        <x:v>2.8392093365484024</x:v>
      </x:c>
      <x:c r="H12948" s="33" t="n">
        <x:f>ABS(D12948-G12948)</x:f>
        <x:v>0.10590300325707336</x:v>
      </x:c>
      <x:c r="I12948" s="14" t="n">
        <x:f>IFERROR(H12948/AVERAGE(D12948,G12948),"")</x:f>
        <x:v>0.03800904637388635</x:v>
      </x:c>
      <x:c r="J12948" s="14" t="n">
        <x:f>'Method'!$B$2</x:f>
        <x:v>0.05</x:v>
      </x:c>
      <x:c r="K12948" s="13" t="str">
        <x:f>IF(I12948&lt;=J12948,"是","否")</x:f>
        <x:v>是</x:v>
      </x:c>
      <x:c r="L12948" s="36" t="n">
        <x:v>0.7468897158892461</x:v>
      </x:c>
      <x:c r="M12948" s="36" t="n">
        <x:f>1-L12948</x:f>
        <x:v>0.25311028411075387</x:v>
      </x:c>
      <x:c r="N12948" s="13" t="str">
        <x:v>是</x:v>
      </x:c>
      <x:c r="O12948" s="15"/>
      <x:c r="P12948" s="13" t="str"/>
    </x:row>
    <x:row r="12949">
      <x:c r="A12949" s="15" t="n">
        <x:v>12948</x:v>
      </x:c>
      <x:c r="B12949" s="13" t="str">
        <x:v>Nymphalinae-27</x:v>
      </x:c>
      <x:c r="C12949" s="13" t="str">
        <x:v>Nymphalinae</x:v>
      </x:c>
      <x:c r="D12949" s="33" t="n">
        <x:f>'AR_values'!I208</x:f>
        <x:v>2.9197999033738387</x:v>
      </x:c>
      <x:c r="E12949" s="33" t="str">
        <x:v>Papilionidae-40</x:v>
      </x:c>
      <x:c r="F12949" s="33" t="str">
        <x:v>Papilionidae</x:v>
      </x:c>
      <x:c r="G12949" s="33" t="n">
        <x:f>'AR_values'!I252</x:f>
        <x:v>2.8108801691423007</x:v>
      </x:c>
      <x:c r="H12949" s="33" t="n">
        <x:f>ABS(D12949-G12949)</x:f>
        <x:v>0.108919734231538</x:v>
      </x:c>
      <x:c r="I12949" s="14" t="n">
        <x:f>IFERROR(H12949/AVERAGE(D12949,G12949),"")</x:f>
        <x:v>0.03801284763876731</x:v>
      </x:c>
      <x:c r="J12949" s="14" t="n">
        <x:f>'Method'!$B$2</x:f>
        <x:v>0.05</x:v>
      </x:c>
      <x:c r="K12949" s="13" t="str">
        <x:f>IF(I12949&lt;=J12949,"是","否")</x:f>
        <x:v>是</x:v>
      </x:c>
      <x:c r="L12949" s="36" t="n">
        <x:v>0.8479585019845168</x:v>
      </x:c>
      <x:c r="M12949" s="36" t="n">
        <x:f>1-L12949</x:f>
        <x:v>0.15204149801548317</x:v>
      </x:c>
      <x:c r="N12949" s="13" t="str">
        <x:v>是</x:v>
      </x:c>
      <x:c r="O12949" s="15"/>
      <x:c r="P12949" s="13" t="str"/>
    </x:row>
    <x:row r="12950">
      <x:c r="A12950" s="15" t="n">
        <x:v>12949</x:v>
      </x:c>
      <x:c r="B12950" s="13" t="str">
        <x:v>Lycaenidae_Candalides_hyacinthina</x:v>
      </x:c>
      <x:c r="C12950" s="13" t="str">
        <x:v>Lycaenidae</x:v>
      </x:c>
      <x:c r="D12950" s="33" t="n">
        <x:f>'AR_values'!I167</x:f>
        <x:v>2.546730965495565</x:v>
      </x:c>
      <x:c r="E12950" s="33" t="str">
        <x:v>Nymphalinae-7</x:v>
      </x:c>
      <x:c r="F12950" s="33" t="str">
        <x:v>Nymphalinae</x:v>
      </x:c>
      <x:c r="G12950" s="33" t="n">
        <x:f>'AR_values'!I216</x:f>
        <x:v>2.645417426578678</x:v>
      </x:c>
      <x:c r="H12950" s="33" t="n">
        <x:f>ABS(D12950-G12950)</x:f>
        <x:v>0.09868646108311285</x:v>
      </x:c>
      <x:c r="I12950" s="14" t="n">
        <x:f>IFERROR(H12950/AVERAGE(D12950,G12950),"")</x:f>
        <x:v>0.038013729050485785</x:v>
      </x:c>
      <x:c r="J12950" s="14" t="n">
        <x:f>'Method'!$B$2</x:f>
        <x:v>0.05</x:v>
      </x:c>
      <x:c r="K12950" s="13" t="str">
        <x:f>IF(I12950&lt;=J12950,"是","否")</x:f>
        <x:v>是</x:v>
      </x:c>
      <x:c r="L12950" s="36" t="n">
        <x:v>0.9090330009554842</x:v>
      </x:c>
      <x:c r="M12950" s="36" t="n">
        <x:f>1-L12950</x:f>
        <x:v>0.09096699904451577</x:v>
      </x:c>
      <x:c r="N12950" s="13" t="str">
        <x:v>是</x:v>
      </x:c>
      <x:c r="O12950" s="15"/>
      <x:c r="P12950" s="13" t="str"/>
    </x:row>
    <x:row r="12951">
      <x:c r="A12951" s="15" t="n">
        <x:v>12950</x:v>
      </x:c>
      <x:c r="B12951" s="13" t="str">
        <x:v>Lycaenidae-14</x:v>
      </x:c>
      <x:c r="C12951" s="13" t="str">
        <x:v>Lycaenidae</x:v>
      </x:c>
      <x:c r="D12951" s="33" t="n">
        <x:f>'AR_values'!I146</x:f>
        <x:v>2.5275412824939623</x:v>
      </x:c>
      <x:c r="E12951" s="33" t="str">
        <x:v>Satyrinae-22</x:v>
      </x:c>
      <x:c r="F12951" s="33" t="str">
        <x:v>Satyrinae</x:v>
      </x:c>
      <x:c r="G12951" s="33" t="n">
        <x:f>'AR_values'!I372</x:f>
        <x:v>2.4332476163410854</x:v>
      </x:c>
      <x:c r="H12951" s="33" t="n">
        <x:f>ABS(D12951-G12951)</x:f>
        <x:v>0.09429366615287682</x:v>
      </x:c>
      <x:c r="I12951" s="14" t="n">
        <x:f>IFERROR(H12951/AVERAGE(D12951,G12951),"")</x:f>
        <x:v>0.03801559311464352</x:v>
      </x:c>
      <x:c r="J12951" s="14" t="n">
        <x:f>'Method'!$B$2</x:f>
        <x:v>0.05</x:v>
      </x:c>
      <x:c r="K12951" s="13" t="str">
        <x:f>IF(I12951&lt;=J12951,"是","否")</x:f>
        <x:v>是</x:v>
      </x:c>
      <x:c r="L12951" s="36" t="n">
        <x:v>0.8789304911527903</x:v>
      </x:c>
      <x:c r="M12951" s="36" t="n">
        <x:f>1-L12951</x:f>
        <x:v>0.12106950884720968</x:v>
      </x:c>
      <x:c r="N12951" s="13" t="str">
        <x:v>是</x:v>
      </x:c>
      <x:c r="O12951" s="15"/>
      <x:c r="P12951" s="13" t="str"/>
    </x:row>
    <x:row r="12952">
      <x:c r="A12952" s="15" t="n">
        <x:v>12951</x:v>
      </x:c>
      <x:c r="B12952" s="13" t="str">
        <x:v>Nymphalinae-12</x:v>
      </x:c>
      <x:c r="C12952" s="13" t="str">
        <x:v>Nymphalinae</x:v>
      </x:c>
      <x:c r="D12952" s="33" t="n">
        <x:f>'AR_values'!I192</x:f>
        <x:v>2.5009098099084275</x:v>
      </x:c>
      <x:c r="E12952" s="33" t="str">
        <x:v>Satyrinae-1</x:v>
      </x:c>
      <x:c r="F12952" s="33" t="str">
        <x:v>Satyrinae</x:v>
      </x:c>
      <x:c r="G12952" s="33" t="n">
        <x:f>'AR_values'!I358</x:f>
        <x:v>2.4076047196767663</x:v>
      </x:c>
      <x:c r="H12952" s="33" t="n">
        <x:f>ABS(D12952-G12952)</x:f>
        <x:v>0.09330509023166123</x:v>
      </x:c>
      <x:c r="I12952" s="14" t="n">
        <x:f>IFERROR(H12952/AVERAGE(D12952,G12952),"")</x:f>
        <x:v>0.03801764858564907</x:v>
      </x:c>
      <x:c r="J12952" s="14" t="n">
        <x:f>'Method'!$B$2</x:f>
        <x:v>0.05</x:v>
      </x:c>
      <x:c r="K12952" s="13" t="str">
        <x:f>IF(I12952&lt;=J12952,"是","否")</x:f>
        <x:v>是</x:v>
      </x:c>
      <x:c r="L12952" s="36" t="n">
        <x:v>0.8467977811396873</x:v>
      </x:c>
      <x:c r="M12952" s="36" t="n">
        <x:f>1-L12952</x:f>
        <x:v>0.1532022188603127</x:v>
      </x:c>
      <x:c r="N12952" s="13" t="str">
        <x:v>是</x:v>
      </x:c>
      <x:c r="O12952" s="15"/>
      <x:c r="P12952" s="13" t="str"/>
    </x:row>
    <x:row r="12953">
      <x:c r="A12953" s="15" t="n">
        <x:v>12952</x:v>
      </x:c>
      <x:c r="B12953" s="13" t="str">
        <x:v>Papilionidae-39</x:v>
      </x:c>
      <x:c r="C12953" s="13" t="str">
        <x:v>Papilionidae</x:v>
      </x:c>
      <x:c r="D12953" s="33" t="n">
        <x:f>'AR_values'!I250</x:f>
        <x:v>2.4541464680106215</x:v>
      </x:c>
      <x:c r="E12953" s="33" t="str">
        <x:v>Satyrinae-11</x:v>
      </x:c>
      <x:c r="F12953" s="33" t="str">
        <x:v>Satyrinae</x:v>
      </x:c>
      <x:c r="G12953" s="33" t="n">
        <x:f>'AR_values'!I360</x:f>
        <x:v>2.3625440484525146</x:v>
      </x:c>
      <x:c r="H12953" s="33" t="n">
        <x:f>ABS(D12953-G12953)</x:f>
        <x:v>0.09160241955810688</x:v>
      </x:c>
      <x:c r="I12953" s="14" t="n">
        <x:f>IFERROR(H12953/AVERAGE(D12953,G12953),"")</x:f>
        <x:v>0.0380354184039916</x:v>
      </x:c>
      <x:c r="J12953" s="14" t="n">
        <x:f>'Method'!$B$2</x:f>
        <x:v>0.05</x:v>
      </x:c>
      <x:c r="K12953" s="13" t="str">
        <x:f>IF(I12953&lt;=J12953,"是","否")</x:f>
        <x:v>是</x:v>
      </x:c>
      <x:c r="L12953" s="36" t="n">
        <x:v>0.896684351632937</x:v>
      </x:c>
      <x:c r="M12953" s="36" t="n">
        <x:f>1-L12953</x:f>
        <x:v>0.10331564836706297</x:v>
      </x:c>
      <x:c r="N12953" s="13" t="str">
        <x:v>是</x:v>
      </x:c>
      <x:c r="O12953" s="15"/>
      <x:c r="P12953" s="13" t="str"/>
    </x:row>
    <x:row r="12954">
      <x:c r="A12954" s="15" t="n">
        <x:v>12953</x:v>
      </x:c>
      <x:c r="B12954" s="13" t="str">
        <x:v>Biblidinae-1</x:v>
      </x:c>
      <x:c r="C12954" s="13" t="str">
        <x:v>Biblidinae</x:v>
      </x:c>
      <x:c r="D12954" s="33" t="n">
        <x:f>'AR_values'!I2</x:f>
        <x:v>2.810556822545614</x:v>
      </x:c>
      <x:c r="E12954" s="33" t="str">
        <x:v>Biblidinae-8</x:v>
      </x:c>
      <x:c r="F12954" s="33" t="str">
        <x:v>Biblidinae</x:v>
      </x:c>
      <x:c r="G12954" s="33" t="n">
        <x:f>'AR_values'!I14</x:f>
        <x:v>2.7056501761728056</x:v>
      </x:c>
      <x:c r="H12954" s="33" t="n">
        <x:f>ABS(D12954-G12954)</x:f>
        <x:v>0.10490664637280833</x:v>
      </x:c>
      <x:c r="I12954" s="14" t="n">
        <x:f>IFERROR(H12954/AVERAGE(D12954,G12954),"")</x:f>
        <x:v>0.03803579031649149</x:v>
      </x:c>
      <x:c r="J12954" s="14" t="n">
        <x:f>'Method'!$B$2</x:f>
        <x:v>0.05</x:v>
      </x:c>
      <x:c r="K12954" s="13" t="str">
        <x:f>IF(I12954&lt;=J12954,"是","否")</x:f>
        <x:v>是</x:v>
      </x:c>
      <x:c r="L12954" s="36" t="n">
        <x:v>0.8891839971119506</x:v>
      </x:c>
      <x:c r="M12954" s="36" t="n">
        <x:f>1-L12954</x:f>
        <x:v>0.11081600288804938</x:v>
      </x:c>
      <x:c r="N12954" s="13" t="str">
        <x:v>否</x:v>
      </x:c>
      <x:c r="O12954" s="15"/>
      <x:c r="P12954" s="13" t="str"/>
    </x:row>
    <x:row r="12955">
      <x:c r="A12955" s="15" t="n">
        <x:v>12954</x:v>
      </x:c>
      <x:c r="B12955" s="13" t="str">
        <x:v>Papilionidae-17</x:v>
      </x:c>
      <x:c r="C12955" s="13" t="str">
        <x:v>Papilionidae</x:v>
      </x:c>
      <x:c r="D12955" s="33" t="n">
        <x:f>'AR_values'!I227</x:f>
        <x:v>3.1238412015161123</x:v>
      </x:c>
      <x:c r="E12955" s="33" t="str">
        <x:v>Papilionidae_Papilio_demoleus</x:v>
      </x:c>
      <x:c r="F12955" s="33" t="str">
        <x:v>Papilionidae</x:v>
      </x:c>
      <x:c r="G12955" s="33" t="n">
        <x:f>'AR_values'!I264</x:f>
        <x:v>3.007230622612166</x:v>
      </x:c>
      <x:c r="H12955" s="33" t="n">
        <x:f>ABS(D12955-G12955)</x:f>
        <x:v>0.11661057890394622</x:v>
      </x:c>
      <x:c r="I12955" s="14" t="n">
        <x:f>IFERROR(H12955/AVERAGE(D12955,G12955),"")</x:f>
        <x:v>0.0380392147568834</x:v>
      </x:c>
      <x:c r="J12955" s="14" t="n">
        <x:f>'Method'!$B$2</x:f>
        <x:v>0.05</x:v>
      </x:c>
      <x:c r="K12955" s="13" t="str">
        <x:f>IF(I12955&lt;=J12955,"是","否")</x:f>
        <x:v>是</x:v>
      </x:c>
      <x:c r="L12955" s="36" t="n">
        <x:v>0.8051946275679076</x:v>
      </x:c>
      <x:c r="M12955" s="36" t="n">
        <x:f>1-L12955</x:f>
        <x:v>0.1948053724320924</x:v>
      </x:c>
      <x:c r="N12955" s="13" t="str">
        <x:v>否</x:v>
      </x:c>
      <x:c r="O12955" s="15"/>
      <x:c r="P12955" s="13" t="str"/>
    </x:row>
    <x:row r="12956">
      <x:c r="A12956" s="15" t="n">
        <x:v>12955</x:v>
      </x:c>
      <x:c r="B12956" s="13" t="str">
        <x:v>Lycaenidae_Candalides_heathi</x:v>
      </x:c>
      <x:c r="C12956" s="13" t="str">
        <x:v>Lycaenidae</x:v>
      </x:c>
      <x:c r="D12956" s="33" t="n">
        <x:f>'AR_values'!I166</x:f>
        <x:v>2.5235179269616976</x:v>
      </x:c>
      <x:c r="E12956" s="33" t="str">
        <x:v>Riodinidae-9</x:v>
      </x:c>
      <x:c r="F12956" s="33" t="str">
        <x:v>Riodinidae</x:v>
      </x:c>
      <x:c r="G12956" s="33" t="n">
        <x:f>'AR_values'!I357</x:f>
        <x:v>2.42930522516359</x:v>
      </x:c>
      <x:c r="H12956" s="33" t="n">
        <x:f>ABS(D12956-G12956)</x:f>
        <x:v>0.09421270179810781</x:v>
      </x:c>
      <x:c r="I12956" s="14" t="n">
        <x:f>IFERROR(H12956/AVERAGE(D12956,G12956),"")</x:f>
        <x:v>0.0380440402995938</x:v>
      </x:c>
      <x:c r="J12956" s="14" t="n">
        <x:f>'Method'!$B$2</x:f>
        <x:v>0.05</x:v>
      </x:c>
      <x:c r="K12956" s="13" t="str">
        <x:f>IF(I12956&lt;=J12956,"是","否")</x:f>
        <x:v>是</x:v>
      </x:c>
      <x:c r="L12956" s="36" t="n">
        <x:v>0.9064871681105948</x:v>
      </x:c>
      <x:c r="M12956" s="36" t="n">
        <x:f>1-L12956</x:f>
        <x:v>0.09351283188940518</x:v>
      </x:c>
      <x:c r="N12956" s="13" t="str">
        <x:v>是</x:v>
      </x:c>
      <x:c r="O12956" s="15"/>
      <x:c r="P12956" s="13" t="str"/>
    </x:row>
    <x:row r="12957">
      <x:c r="A12957" s="15" t="n">
        <x:v>12956</x:v>
      </x:c>
      <x:c r="B12957" s="13" t="str">
        <x:v>Hesperiidae-24</x:v>
      </x:c>
      <x:c r="C12957" s="13" t="str">
        <x:v>Hesperiidae</x:v>
      </x:c>
      <x:c r="D12957" s="33" t="n">
        <x:f>'AR_values'!I91</x:f>
        <x:v>2.631779132697969</x:v>
      </x:c>
      <x:c r="E12957" s="33" t="str">
        <x:v>Parnassiinae-6</x:v>
      </x:c>
      <x:c r="F12957" s="33" t="str">
        <x:v>Parnassiinae</x:v>
      </x:c>
      <x:c r="G12957" s="33" t="n">
        <x:f>'AR_values'!I273</x:f>
        <x:v>2.533520834171576</x:v>
      </x:c>
      <x:c r="H12957" s="33" t="n">
        <x:f>ABS(D12957-G12957)</x:f>
        <x:v>0.0982582985263929</x:v>
      </x:c>
      <x:c r="I12957" s="14" t="n">
        <x:f>IFERROR(H12957/AVERAGE(D12957,G12957),"")</x:f>
        <x:v>0.038045534298734175</x:v>
      </x:c>
      <x:c r="J12957" s="14" t="n">
        <x:f>'Method'!$B$2</x:f>
        <x:v>0.05</x:v>
      </x:c>
      <x:c r="K12957" s="13" t="str">
        <x:f>IF(I12957&lt;=J12957,"是","否")</x:f>
        <x:v>是</x:v>
      </x:c>
      <x:c r="L12957" s="36" t="n">
        <x:v>0.8659900777560464</x:v>
      </x:c>
      <x:c r="M12957" s="36" t="n">
        <x:f>1-L12957</x:f>
        <x:v>0.13400992224395358</x:v>
      </x:c>
      <x:c r="N12957" s="13" t="str">
        <x:v>是</x:v>
      </x:c>
      <x:c r="O12957" s="15"/>
      <x:c r="P12957" s="13" t="str"/>
    </x:row>
    <x:row r="12958">
      <x:c r="A12958" s="15" t="n">
        <x:v>12957</x:v>
      </x:c>
      <x:c r="B12958" s="13" t="str">
        <x:v>Heliconiinae-21</x:v>
      </x:c>
      <x:c r="C12958" s="13" t="str">
        <x:v>Heliconiinae</x:v>
      </x:c>
      <x:c r="D12958" s="33" t="n">
        <x:f>'AR_values'!I65</x:f>
        <x:v>2.475657871833206</x:v>
      </x:c>
      <x:c r="E12958" s="33" t="str">
        <x:v>Nymphalinae-28</x:v>
      </x:c>
      <x:c r="F12958" s="33" t="str">
        <x:v>Nymphalinae</x:v>
      </x:c>
      <x:c r="G12958" s="33" t="n">
        <x:f>'AR_values'!I209</x:f>
        <x:v>2.5716980421170317</x:v>
      </x:c>
      <x:c r="H12958" s="33" t="n">
        <x:f>ABS(D12958-G12958)</x:f>
        <x:v>0.09604017028382561</x:v>
      </x:c>
      <x:c r="I12958" s="14" t="n">
        <x:f>IFERROR(H12958/AVERAGE(D12958,G12958),"")</x:f>
        <x:v>0.038055636226636214</x:v>
      </x:c>
      <x:c r="J12958" s="14" t="n">
        <x:f>'Method'!$B$2</x:f>
        <x:v>0.05</x:v>
      </x:c>
      <x:c r="K12958" s="13" t="str">
        <x:f>IF(I12958&lt;=J12958,"是","否")</x:f>
        <x:v>是</x:v>
      </x:c>
      <x:c r="L12958" s="36" t="n">
        <x:v>0.9147470398277718</x:v>
      </x:c>
      <x:c r="M12958" s="36" t="n">
        <x:f>1-L12958</x:f>
        <x:v>0.08525296017222816</x:v>
      </x:c>
      <x:c r="N12958" s="13" t="str">
        <x:v>是</x:v>
      </x:c>
      <x:c r="O12958" s="15"/>
      <x:c r="P12958" s="13" t="str"/>
    </x:row>
    <x:row r="12959">
      <x:c r="A12959" s="15" t="n">
        <x:v>12958</x:v>
      </x:c>
      <x:c r="B12959" s="13" t="str">
        <x:v>Papilionidae-35</x:v>
      </x:c>
      <x:c r="C12959" s="13" t="str">
        <x:v>Papilionidae</x:v>
      </x:c>
      <x:c r="D12959" s="33" t="n">
        <x:f>'AR_values'!I246</x:f>
        <x:v>3.131426748620215</x:v>
      </x:c>
      <x:c r="E12959" s="33" t="str">
        <x:v>Pieridae-7</x:v>
      </x:c>
      <x:c r="F12959" s="33" t="str">
        <x:v>Pieridae</x:v>
      </x:c>
      <x:c r="G12959" s="33" t="n">
        <x:f>'AR_values'!I297</x:f>
        <x:v>3.014474756068161</x:v>
      </x:c>
      <x:c r="H12959" s="33" t="n">
        <x:f>ABS(D12959-G12959)</x:f>
        <x:v>0.11695199255205413</x:v>
      </x:c>
      <x:c r="I12959" s="14" t="n">
        <x:f>IFERROR(H12959/AVERAGE(D12959,G12959),"")</x:f>
        <x:v>0.03805853135226387</x:v>
      </x:c>
      <x:c r="J12959" s="14" t="n">
        <x:f>'Method'!$B$2</x:f>
        <x:v>0.05</x:v>
      </x:c>
      <x:c r="K12959" s="13" t="str">
        <x:f>IF(I12959&lt;=J12959,"是","否")</x:f>
        <x:v>是</x:v>
      </x:c>
      <x:c r="L12959" s="36" t="n">
        <x:v>0.7624105411009297</x:v>
      </x:c>
      <x:c r="M12959" s="36" t="n">
        <x:f>1-L12959</x:f>
        <x:v>0.23758945889907035</x:v>
      </x:c>
      <x:c r="N12959" s="13" t="str">
        <x:v>是</x:v>
      </x:c>
      <x:c r="O12959" s="15"/>
      <x:c r="P12959" s="13" t="str"/>
    </x:row>
    <x:row r="12960">
      <x:c r="A12960" s="15" t="n">
        <x:v>12959</x:v>
      </x:c>
      <x:c r="B12960" s="13" t="str">
        <x:v>Pieridae-Coliadinae-1</x:v>
      </x:c>
      <x:c r="C12960" s="13" t="str">
        <x:v>Pieridae-Coliadinae</x:v>
      </x:c>
      <x:c r="D12960" s="33" t="n">
        <x:f>'AR_values'!I300</x:f>
        <x:v>2.307309467901508</x:v>
      </x:c>
      <x:c r="E12960" s="33" t="str">
        <x:v>Pieridae_Eurema_smilax</x:v>
      </x:c>
      <x:c r="F12960" s="33" t="str">
        <x:v>Pieridae</x:v>
      </x:c>
      <x:c r="G12960" s="33" t="n">
        <x:f>'AR_values'!I328</x:f>
        <x:v>2.396825991590796</x:v>
      </x:c>
      <x:c r="H12960" s="33" t="n">
        <x:f>ABS(D12960-G12960)</x:f>
        <x:v>0.08951652368928809</x:v>
      </x:c>
      <x:c r="I12960" s="14" t="n">
        <x:f>IFERROR(H12960/AVERAGE(D12960,G12960),"")</x:f>
        <x:v>0.03805865050448577</x:v>
      </x:c>
      <x:c r="J12960" s="14" t="n">
        <x:f>'Method'!$B$2</x:f>
        <x:v>0.05</x:v>
      </x:c>
      <x:c r="K12960" s="13" t="str">
        <x:f>IF(I12960&lt;=J12960,"是","否")</x:f>
        <x:v>是</x:v>
      </x:c>
      <x:c r="L12960" s="36" t="n">
        <x:v>0.9136254802605935</x:v>
      </x:c>
      <x:c r="M12960" s="36" t="n">
        <x:f>1-L12960</x:f>
        <x:v>0.08637451973940646</x:v>
      </x:c>
      <x:c r="N12960" s="13" t="str">
        <x:v>是</x:v>
      </x:c>
      <x:c r="O12960" s="15"/>
      <x:c r="P12960" s="13" t="str"/>
    </x:row>
    <x:row r="12961">
      <x:c r="A12961" s="15" t="n">
        <x:v>12960</x:v>
      </x:c>
      <x:c r="B12961" s="13" t="str">
        <x:v>Hesperiidae_Signata_flammeata</x:v>
      </x:c>
      <x:c r="C12961" s="13" t="str">
        <x:v>Hesperiidae</x:v>
      </x:c>
      <x:c r="D12961" s="33" t="n">
        <x:f>'AR_values'!I123</x:f>
        <x:v>2.6818346519856244</x:v>
      </x:c>
      <x:c r="E12961" s="33" t="str">
        <x:v>Satyrinae-6</x:v>
      </x:c>
      <x:c r="F12961" s="33" t="str">
        <x:v>Satyrinae</x:v>
      </x:c>
      <x:c r="G12961" s="33" t="n">
        <x:f>'AR_values'!I381</x:f>
        <x:v>2.5816660504701483</x:v>
      </x:c>
      <x:c r="H12961" s="33" t="n">
        <x:f>ABS(D12961-G12961)</x:f>
        <x:v>0.10016860151547613</x:v>
      </x:c>
      <x:c r="I12961" s="14" t="n">
        <x:f>IFERROR(H12961/AVERAGE(D12961,G12961),"")</x:f>
        <x:v>0.038061589492613096</x:v>
      </x:c>
      <x:c r="J12961" s="14" t="n">
        <x:f>'Method'!$B$2</x:f>
        <x:v>0.05</x:v>
      </x:c>
      <x:c r="K12961" s="13" t="str">
        <x:f>IF(I12961&lt;=J12961,"是","否")</x:f>
        <x:v>是</x:v>
      </x:c>
      <x:c r="L12961" s="36" t="n">
        <x:v>0.8651655404175816</x:v>
      </x:c>
      <x:c r="M12961" s="36" t="n">
        <x:f>1-L12961</x:f>
        <x:v>0.13483445958241835</x:v>
      </x:c>
      <x:c r="N12961" s="13" t="str">
        <x:v>是</x:v>
      </x:c>
      <x:c r="O12961" s="15"/>
      <x:c r="P12961" s="13" t="str"/>
    </x:row>
    <x:row r="12962">
      <x:c r="A12962" s="15" t="n">
        <x:v>12961</x:v>
      </x:c>
      <x:c r="B12962" s="13" t="str">
        <x:v>Nymphalinae-27</x:v>
      </x:c>
      <x:c r="C12962" s="13" t="str">
        <x:v>Nymphalinae</x:v>
      </x:c>
      <x:c r="D12962" s="33" t="n">
        <x:f>'AR_values'!I208</x:f>
        <x:v>2.9197999033738387</x:v>
      </x:c>
      <x:c r="E12962" s="33" t="str">
        <x:v>Pieridae-4</x:v>
      </x:c>
      <x:c r="F12962" s="33" t="str">
        <x:v>Pieridae</x:v>
      </x:c>
      <x:c r="G12962" s="33" t="n">
        <x:f>'AR_values'!I294</x:f>
        <x:v>2.810742783341058</x:v>
      </x:c>
      <x:c r="H12962" s="33" t="n">
        <x:f>ABS(D12962-G12962)</x:f>
        <x:v>0.10905712003278056</x:v>
      </x:c>
      <x:c r="I12962" s="14" t="n">
        <x:f>IFERROR(H12962/AVERAGE(D12962,G12962),"")</x:f>
        <x:v>0.038061707588570075</x:v>
      </x:c>
      <x:c r="J12962" s="14" t="n">
        <x:f>'Method'!$B$2</x:f>
        <x:v>0.05</x:v>
      </x:c>
      <x:c r="K12962" s="13" t="str">
        <x:f>IF(I12962&lt;=J12962,"是","否")</x:f>
        <x:v>是</x:v>
      </x:c>
      <x:c r="L12962" s="36" t="n">
        <x:v>0.901003704951162</x:v>
      </x:c>
      <x:c r="M12962" s="36" t="n">
        <x:f>1-L12962</x:f>
        <x:v>0.098996295048838</x:v>
      </x:c>
      <x:c r="N12962" s="13" t="str">
        <x:v>是</x:v>
      </x:c>
      <x:c r="O12962" s="15"/>
      <x:c r="P12962" s="13" t="str"/>
    </x:row>
    <x:row r="12963">
      <x:c r="A12963" s="15" t="n">
        <x:v>12962</x:v>
      </x:c>
      <x:c r="B12963" s="13" t="str">
        <x:v>Biblidinae-1</x:v>
      </x:c>
      <x:c r="C12963" s="13" t="str">
        <x:v>Biblidinae</x:v>
      </x:c>
      <x:c r="D12963" s="33" t="n">
        <x:f>'AR_values'!I2</x:f>
        <x:v>2.810556822545614</x:v>
      </x:c>
      <x:c r="E12963" s="33" t="str">
        <x:v>Pieridae_Elodina_padusa</x:v>
      </x:c>
      <x:c r="F12963" s="33" t="str">
        <x:v>Pieridae</x:v>
      </x:c>
      <x:c r="G12963" s="33" t="n">
        <x:f>'AR_values'!I327</x:f>
        <x:v>2.919606733186484</x:v>
      </x:c>
      <x:c r="H12963" s="33" t="n">
        <x:f>ABS(D12963-G12963)</x:f>
        <x:v>0.10904991064087</x:v>
      </x:c>
      <x:c r="I12963" s="14" t="n">
        <x:f>IFERROR(H12963/AVERAGE(D12963,G12963),"")</x:f>
        <x:v>0.038061709610987725</x:v>
      </x:c>
      <x:c r="J12963" s="14" t="n">
        <x:f>'Method'!$B$2</x:f>
        <x:v>0.05</x:v>
      </x:c>
      <x:c r="K12963" s="13" t="str">
        <x:f>IF(I12963&lt;=J12963,"是","否")</x:f>
        <x:v>是</x:v>
      </x:c>
      <x:c r="L12963" s="36" t="n">
        <x:v>0.8943393695506372</x:v>
      </x:c>
      <x:c r="M12963" s="36" t="n">
        <x:f>1-L12963</x:f>
        <x:v>0.1056606304493628</x:v>
      </x:c>
      <x:c r="N12963" s="13" t="str">
        <x:v>是</x:v>
      </x:c>
      <x:c r="O12963" s="15"/>
      <x:c r="P12963" s="13" t="str"/>
    </x:row>
    <x:row r="12964">
      <x:c r="A12964" s="15" t="n">
        <x:v>12963</x:v>
      </x:c>
      <x:c r="B12964" s="13" t="str">
        <x:v>Heliconiinae-19</x:v>
      </x:c>
      <x:c r="C12964" s="13" t="str">
        <x:v>Heliconiinae</x:v>
      </x:c>
      <x:c r="D12964" s="33" t="n">
        <x:f>'AR_values'!I62</x:f>
        <x:v>3.011983852824718</x:v>
      </x:c>
      <x:c r="E12964" s="33" t="str">
        <x:v>Papilionidae-11</x:v>
      </x:c>
      <x:c r="F12964" s="33" t="str">
        <x:v>Papilionidae</x:v>
      </x:c>
      <x:c r="G12964" s="33" t="n">
        <x:f>'AR_values'!I221</x:f>
        <x:v>2.89947550369946</x:v>
      </x:c>
      <x:c r="H12964" s="33" t="n">
        <x:f>ABS(D12964-G12964)</x:f>
        <x:v>0.11250834912525765</x:v>
      </x:c>
      <x:c r="I12964" s="14" t="n">
        <x:f>IFERROR(H12964/AVERAGE(D12964,G12964),"")</x:f>
        <x:v>0.038064492146457164</x:v>
      </x:c>
      <x:c r="J12964" s="14" t="n">
        <x:f>'Method'!$B$2</x:f>
        <x:v>0.05</x:v>
      </x:c>
      <x:c r="K12964" s="13" t="str">
        <x:f>IF(I12964&lt;=J12964,"是","否")</x:f>
        <x:v>是</x:v>
      </x:c>
      <x:c r="L12964" s="36" t="n">
        <x:v>0.7663374007360062</x:v>
      </x:c>
      <x:c r="M12964" s="36" t="n">
        <x:f>1-L12964</x:f>
        <x:v>0.2336625992639938</x:v>
      </x:c>
      <x:c r="N12964" s="13" t="str">
        <x:v>是</x:v>
      </x:c>
      <x:c r="O12964" s="15"/>
      <x:c r="P12964" s="13" t="str"/>
    </x:row>
    <x:row r="12965">
      <x:c r="A12965" s="15" t="n">
        <x:v>12964</x:v>
      </x:c>
      <x:c r="B12965" s="13" t="str">
        <x:v>Riodinidae-20</x:v>
      </x:c>
      <x:c r="C12965" s="13" t="str">
        <x:v>Riodinidae</x:v>
      </x:c>
      <x:c r="D12965" s="33" t="n">
        <x:f>'AR_values'!I344</x:f>
        <x:v>2.384261887097787</x:v>
      </x:c>
      <x:c r="E12965" s="33" t="str">
        <x:v>Satyrinae-10</x:v>
      </x:c>
      <x:c r="F12965" s="33" t="str">
        <x:v>Satyrinae</x:v>
      </x:c>
      <x:c r="G12965" s="33" t="n">
        <x:f>'AR_values'!I359</x:f>
        <x:v>2.2951789310057693</x:v>
      </x:c>
      <x:c r="H12965" s="33" t="n">
        <x:f>ABS(D12965-G12965)</x:f>
        <x:v>0.08908295609201788</x:v>
      </x:c>
      <x:c r="I12965" s="14" t="n">
        <x:f>IFERROR(H12965/AVERAGE(D12965,G12965),"")</x:f>
        <x:v>0.0380741885856869</x:v>
      </x:c>
      <x:c r="J12965" s="14" t="n">
        <x:f>'Method'!$B$2</x:f>
        <x:v>0.05</x:v>
      </x:c>
      <x:c r="K12965" s="13" t="str">
        <x:f>IF(I12965&lt;=J12965,"是","否")</x:f>
        <x:v>是</x:v>
      </x:c>
      <x:c r="L12965" s="36" t="n">
        <x:v>0.8873153180739494</x:v>
      </x:c>
      <x:c r="M12965" s="36" t="n">
        <x:f>1-L12965</x:f>
        <x:v>0.11268468192605063</x:v>
      </x:c>
      <x:c r="N12965" s="13" t="str">
        <x:v>是</x:v>
      </x:c>
      <x:c r="O12965" s="15"/>
      <x:c r="P12965" s="13" t="str"/>
    </x:row>
    <x:row r="12966">
      <x:c r="A12966" s="15" t="n">
        <x:v>12965</x:v>
      </x:c>
      <x:c r="B12966" s="13" t="str">
        <x:v>Charaxinae-15</x:v>
      </x:c>
      <x:c r="C12966" s="13" t="str">
        <x:v>Charaxinae</x:v>
      </x:c>
      <x:c r="D12966" s="33" t="n">
        <x:f>'AR_values'!I22</x:f>
        <x:v>2.4406235760127264</x:v>
      </x:c>
      <x:c r="E12966" s="33" t="str">
        <x:v>Lycaenidae_Ogyris_amaryllis</x:v>
      </x:c>
      <x:c r="F12966" s="33" t="str">
        <x:v>Lycaenidae</x:v>
      </x:c>
      <x:c r="G12966" s="33" t="n">
        <x:f>'AR_values'!I176</x:f>
        <x:v>2.5353520766284507</x:v>
      </x:c>
      <x:c r="H12966" s="33" t="n">
        <x:f>ABS(D12966-G12966)</x:f>
        <x:v>0.09472850061572435</x:v>
      </x:c>
      <x:c r="I12966" s="14" t="n">
        <x:f>IFERROR(H12966/AVERAGE(D12966,G12966),"")</x:f>
        <x:v>0.03807434249218797</x:v>
      </x:c>
      <x:c r="J12966" s="14" t="n">
        <x:f>'Method'!$B$2</x:f>
        <x:v>0.05</x:v>
      </x:c>
      <x:c r="K12966" s="13" t="str">
        <x:f>IF(I12966&lt;=J12966,"是","否")</x:f>
        <x:v>是</x:v>
      </x:c>
      <x:c r="L12966" s="36" t="n">
        <x:v>0.7156254950625759</x:v>
      </x:c>
      <x:c r="M12966" s="36" t="n">
        <x:f>1-L12966</x:f>
        <x:v>0.2843745049374241</x:v>
      </x:c>
      <x:c r="N12966" s="13" t="str">
        <x:v>是</x:v>
      </x:c>
      <x:c r="O12966" s="15"/>
      <x:c r="P12966" s="13" t="str"/>
    </x:row>
    <x:row r="12967">
      <x:c r="A12967" s="15" t="n">
        <x:v>12966</x:v>
      </x:c>
      <x:c r="B12967" s="13" t="str">
        <x:v>Charaxinae-4</x:v>
      </x:c>
      <x:c r="C12967" s="13" t="str">
        <x:v>Charaxinae</x:v>
      </x:c>
      <x:c r="D12967" s="33" t="n">
        <x:f>'AR_values'!I25</x:f>
        <x:v>2.4469912103918943</x:v>
      </x:c>
      <x:c r="E12967" s="33" t="str">
        <x:v>Pieridae-Coliadinae-3</x:v>
      </x:c>
      <x:c r="F12967" s="33" t="str">
        <x:v>Pieridae-Coliadinae</x:v>
      </x:c>
      <x:c r="G12967" s="33" t="n">
        <x:f>'AR_values'!I315</x:f>
        <x:v>2.5419694970505615</x:v>
      </x:c>
      <x:c r="H12967" s="33" t="n">
        <x:f>ABS(D12967-G12967)</x:f>
        <x:v>0.09497828665866725</x:v>
      </x:c>
      <x:c r="I12967" s="14" t="n">
        <x:f>IFERROR(H12967/AVERAGE(D12967,G12967),"")</x:f>
        <x:v>0.038075379714648826</x:v>
      </x:c>
      <x:c r="J12967" s="14" t="n">
        <x:f>'Method'!$B$2</x:f>
        <x:v>0.05</x:v>
      </x:c>
      <x:c r="K12967" s="13" t="str">
        <x:f>IF(I12967&lt;=J12967,"是","否")</x:f>
        <x:v>是</x:v>
      </x:c>
      <x:c r="L12967" s="36" t="n">
        <x:v>0.6410505935184341</x:v>
      </x:c>
      <x:c r="M12967" s="36" t="n">
        <x:f>1-L12967</x:f>
        <x:v>0.3589494064815659</x:v>
      </x:c>
      <x:c r="N12967" s="13" t="str">
        <x:v>是</x:v>
      </x:c>
      <x:c r="O12967" s="15"/>
      <x:c r="P12967" s="13" t="str"/>
    </x:row>
    <x:row r="12968">
      <x:c r="A12968" s="15" t="n">
        <x:v>12967</x:v>
      </x:c>
      <x:c r="B12968" s="13" t="str">
        <x:v>Hesperiidae-16</x:v>
      </x:c>
      <x:c r="C12968" s="13" t="str">
        <x:v>Hesperiidae</x:v>
      </x:c>
      <x:c r="D12968" s="33" t="n">
        <x:f>'AR_values'!I82</x:f>
        <x:v>2.8480556399666805</x:v>
      </x:c>
      <x:c r="E12968" s="33" t="str">
        <x:v>Pieridae-17</x:v>
      </x:c>
      <x:c r="F12968" s="33" t="str">
        <x:v>Pieridae</x:v>
      </x:c>
      <x:c r="G12968" s="33" t="n">
        <x:f>'AR_values'!I281</x:f>
        <x:v>2.7416290816269444</x:v>
      </x:c>
      <x:c r="H12968" s="33" t="n">
        <x:f>ABS(D12968-G12968)</x:f>
        <x:v>0.10642655833973613</x:v>
      </x:c>
      <x:c r="I12968" s="14" t="n">
        <x:f>IFERROR(H12968/AVERAGE(D12968,G12968),"")</x:f>
        <x:v>0.03807962832987611</x:v>
      </x:c>
      <x:c r="J12968" s="14" t="n">
        <x:f>'Method'!$B$2</x:f>
        <x:v>0.05</x:v>
      </x:c>
      <x:c r="K12968" s="13" t="str">
        <x:f>IF(I12968&lt;=J12968,"是","否")</x:f>
        <x:v>是</x:v>
      </x:c>
      <x:c r="L12968" s="36" t="n">
        <x:v>0.7826644315156296</x:v>
      </x:c>
      <x:c r="M12968" s="36" t="n">
        <x:f>1-L12968</x:f>
        <x:v>0.2173355684843704</x:v>
      </x:c>
      <x:c r="N12968" s="13" t="str">
        <x:v>是</x:v>
      </x:c>
      <x:c r="O12968" s="15"/>
      <x:c r="P12968" s="13" t="str"/>
    </x:row>
    <x:row r="12969">
      <x:c r="A12969" s="15" t="n">
        <x:v>12968</x:v>
      </x:c>
      <x:c r="B12969" s="13" t="str">
        <x:v>Heliconiinae-19</x:v>
      </x:c>
      <x:c r="C12969" s="13" t="str">
        <x:v>Heliconiinae</x:v>
      </x:c>
      <x:c r="D12969" s="33" t="n">
        <x:f>'AR_values'!I62</x:f>
        <x:v>3.011983852824718</x:v>
      </x:c>
      <x:c r="E12969" s="33" t="str">
        <x:v>Papilionidae-9</x:v>
      </x:c>
      <x:c r="F12969" s="33" t="str">
        <x:v>Papilionidae</x:v>
      </x:c>
      <x:c r="G12969" s="33" t="n">
        <x:f>'AR_values'!I260</x:f>
        <x:v>2.8994270303687606</x:v>
      </x:c>
      <x:c r="H12969" s="33" t="n">
        <x:f>ABS(D12969-G12969)</x:f>
        <x:v>0.11255682245595722</x:v>
      </x:c>
      <x:c r="I12969" s="14" t="n">
        <x:f>IFERROR(H12969/AVERAGE(D12969,G12969),"")</x:f>
        <x:v>0.03808120419305094</x:v>
      </x:c>
      <x:c r="J12969" s="14" t="n">
        <x:f>'Method'!$B$2</x:f>
        <x:v>0.05</x:v>
      </x:c>
      <x:c r="K12969" s="13" t="str">
        <x:f>IF(I12969&lt;=J12969,"是","否")</x:f>
        <x:v>是</x:v>
      </x:c>
      <x:c r="L12969" s="36" t="n">
        <x:v>0.8373170404189606</x:v>
      </x:c>
      <x:c r="M12969" s="36" t="n">
        <x:f>1-L12969</x:f>
        <x:v>0.1626829595810394</x:v>
      </x:c>
      <x:c r="N12969" s="13" t="str">
        <x:v>是</x:v>
      </x:c>
      <x:c r="O12969" s="15"/>
      <x:c r="P12969" s="13" t="str"/>
    </x:row>
    <x:row r="12970">
      <x:c r="A12970" s="15" t="n">
        <x:v>12969</x:v>
      </x:c>
      <x:c r="B12970" s="13" t="str">
        <x:v>Danainae-16</x:v>
      </x:c>
      <x:c r="C12970" s="13" t="str">
        <x:v>Danainae</x:v>
      </x:c>
      <x:c r="D12970" s="33" t="n">
        <x:f>'AR_values'!I37</x:f>
        <x:v>3.137513221004576</x:v>
      </x:c>
      <x:c r="E12970" s="33" t="str">
        <x:v>Pieridae-22</x:v>
      </x:c>
      <x:c r="F12970" s="33" t="str">
        <x:v>Pieridae</x:v>
      </x:c>
      <x:c r="G12970" s="33" t="n">
        <x:f>'AR_values'!I287</x:f>
        <x:v>3.020261747560466</x:v>
      </x:c>
      <x:c r="H12970" s="33" t="n">
        <x:f>ABS(D12970-G12970)</x:f>
        <x:v>0.11725147344411013</x:v>
      </x:c>
      <x:c r="I12970" s="14" t="n">
        <x:f>IFERROR(H12970/AVERAGE(D12970,G12970),"")</x:f>
        <x:v>0.0380824158215166</x:v>
      </x:c>
      <x:c r="J12970" s="14" t="n">
        <x:f>'Method'!$B$2</x:f>
        <x:v>0.05</x:v>
      </x:c>
      <x:c r="K12970" s="13" t="str">
        <x:f>IF(I12970&lt;=J12970,"是","否")</x:f>
        <x:v>是</x:v>
      </x:c>
      <x:c r="L12970" s="36" t="n">
        <x:v>0.7013708925054422</x:v>
      </x:c>
      <x:c r="M12970" s="36" t="n">
        <x:f>1-L12970</x:f>
        <x:v>0.29862910749455784</x:v>
      </x:c>
      <x:c r="N12970" s="13" t="str">
        <x:v>是</x:v>
      </x:c>
      <x:c r="O12970" s="15"/>
      <x:c r="P12970" s="13" t="str"/>
    </x:row>
    <x:row r="12971">
      <x:c r="A12971" s="15" t="n">
        <x:v>12970</x:v>
      </x:c>
      <x:c r="B12971" s="13" t="str">
        <x:v>Nymphalinae-20</x:v>
      </x:c>
      <x:c r="C12971" s="13" t="str">
        <x:v>Nymphalinae</x:v>
      </x:c>
      <x:c r="D12971" s="33" t="n">
        <x:f>'AR_values'!I201</x:f>
        <x:v>2.6316211778781273</x:v>
      </x:c>
      <x:c r="E12971" s="33" t="str">
        <x:v>Satyrinae-15</x:v>
      </x:c>
      <x:c r="F12971" s="33" t="str">
        <x:v>Satyrinae</x:v>
      </x:c>
      <x:c r="G12971" s="33" t="n">
        <x:f>'AR_values'!I364</x:f>
        <x:v>2.533271446118186</x:v>
      </x:c>
      <x:c r="H12971" s="33" t="n">
        <x:f>ABS(D12971-G12971)</x:f>
        <x:v>0.09834973175994133</x:v>
      </x:c>
      <x:c r="I12971" s="14" t="n">
        <x:f>IFERROR(H12971/AVERAGE(D12971,G12971),"")</x:f>
        <x:v>0.0380839405268579</x:v>
      </x:c>
      <x:c r="J12971" s="14" t="n">
        <x:f>'Method'!$B$2</x:f>
        <x:v>0.05</x:v>
      </x:c>
      <x:c r="K12971" s="13" t="str">
        <x:f>IF(I12971&lt;=J12971,"是","否")</x:f>
        <x:v>是</x:v>
      </x:c>
      <x:c r="L12971" s="36" t="n">
        <x:v>0.8057036062850419</x:v>
      </x:c>
      <x:c r="M12971" s="36" t="n">
        <x:f>1-L12971</x:f>
        <x:v>0.1942963937149581</x:v>
      </x:c>
      <x:c r="N12971" s="13" t="str">
        <x:v>是</x:v>
      </x:c>
      <x:c r="O12971" s="15"/>
      <x:c r="P12971" s="13" t="str"/>
    </x:row>
    <x:row r="12972">
      <x:c r="A12972" s="15" t="n">
        <x:v>12971</x:v>
      </x:c>
      <x:c r="B12972" s="13" t="str">
        <x:v>Biblidinae-4</x:v>
      </x:c>
      <x:c r="C12972" s="13" t="str">
        <x:v>Biblidinae</x:v>
      </x:c>
      <x:c r="D12972" s="33" t="n">
        <x:f>'AR_values'!I10</x:f>
        <x:v>2.5419996384242083</x:v>
      </x:c>
      <x:c r="E12972" s="33" t="str">
        <x:v>Charaxinae-4</x:v>
      </x:c>
      <x:c r="F12972" s="33" t="str">
        <x:v>Charaxinae</x:v>
      </x:c>
      <x:c r="G12972" s="33" t="n">
        <x:f>'AR_values'!I25</x:f>
        <x:v>2.4469912103918943</x:v>
      </x:c>
      <x:c r="H12972" s="33" t="n">
        <x:f>ABS(D12972-G12972)</x:f>
        <x:v>0.09500842803231402</x:v>
      </x:c>
      <x:c r="I12972" s="14" t="n">
        <x:f>IFERROR(H12972/AVERAGE(D12972,G12972),"")</x:f>
        <x:v>0.038087232833814356</x:v>
      </x:c>
      <x:c r="J12972" s="14" t="n">
        <x:f>'Method'!$B$2</x:f>
        <x:v>0.05</x:v>
      </x:c>
      <x:c r="K12972" s="13" t="str">
        <x:f>IF(I12972&lt;=J12972,"是","否")</x:f>
        <x:v>是</x:v>
      </x:c>
      <x:c r="L12972" s="36" t="n">
        <x:v>0.7939191809509036</x:v>
      </x:c>
      <x:c r="M12972" s="36" t="n">
        <x:f>1-L12972</x:f>
        <x:v>0.20608081904909636</x:v>
      </x:c>
      <x:c r="N12972" s="13" t="str">
        <x:v>是</x:v>
      </x:c>
      <x:c r="O12972" s="15"/>
      <x:c r="P12972" s="13" t="str"/>
    </x:row>
    <x:row r="12973">
      <x:c r="A12973" s="15" t="n">
        <x:v>12972</x:v>
      </x:c>
      <x:c r="B12973" s="13" t="str">
        <x:v>Charaxinae-3</x:v>
      </x:c>
      <x:c r="C12973" s="13" t="str">
        <x:v>Charaxinae</x:v>
      </x:c>
      <x:c r="D12973" s="33" t="n">
        <x:f>'AR_values'!I24</x:f>
        <x:v>2.655663704665578</x:v>
      </x:c>
      <x:c r="E12973" s="33" t="str">
        <x:v>Papilionidae-6</x:v>
      </x:c>
      <x:c r="F12973" s="33" t="str">
        <x:v>Papilionidae</x:v>
      </x:c>
      <x:c r="G12973" s="33" t="n">
        <x:f>'AR_values'!I257</x:f>
        <x:v>2.7588067146384154</x:v>
      </x:c>
      <x:c r="H12973" s="33" t="n">
        <x:f>ABS(D12973-G12973)</x:f>
        <x:v>0.10314300997283743</x:v>
      </x:c>
      <x:c r="I12973" s="14" t="n">
        <x:f>IFERROR(H12973/AVERAGE(D12973,G12973),"")</x:f>
        <x:v>0.03809902058199664</x:v>
      </x:c>
      <x:c r="J12973" s="14" t="n">
        <x:f>'Method'!$B$2</x:f>
        <x:v>0.05</x:v>
      </x:c>
      <x:c r="K12973" s="13" t="str">
        <x:f>IF(I12973&lt;=J12973,"是","否")</x:f>
        <x:v>是</x:v>
      </x:c>
      <x:c r="L12973" s="36" t="n">
        <x:v>0.8608374691373419</x:v>
      </x:c>
      <x:c r="M12973" s="36" t="n">
        <x:f>1-L12973</x:f>
        <x:v>0.13916253086265806</x:v>
      </x:c>
      <x:c r="N12973" s="13" t="str">
        <x:v>是</x:v>
      </x:c>
      <x:c r="O12973" s="15"/>
      <x:c r="P12973" s="13" t="str"/>
    </x:row>
    <x:row r="12974">
      <x:c r="A12974" s="15" t="n">
        <x:v>12973</x:v>
      </x:c>
      <x:c r="B12974" s="13" t="str">
        <x:v>Danainae-7</x:v>
      </x:c>
      <x:c r="C12974" s="13" t="str">
        <x:v>Danainae</x:v>
      </x:c>
      <x:c r="D12974" s="33" t="n">
        <x:f>'AR_values'!I49</x:f>
        <x:v>2.5562486467181142</x:v>
      </x:c>
      <x:c r="E12974" s="33" t="str">
        <x:v>Pieridae-2</x:v>
      </x:c>
      <x:c r="F12974" s="33" t="str">
        <x:v>Pieridae</x:v>
      </x:c>
      <x:c r="G12974" s="33" t="n">
        <x:f>'AR_values'!I284</x:f>
        <x:v>2.655534957236157</x:v>
      </x:c>
      <x:c r="H12974" s="33" t="n">
        <x:f>ABS(D12974-G12974)</x:f>
        <x:v>0.0992863105180426</x:v>
      </x:c>
      <x:c r="I12974" s="14" t="n">
        <x:f>IFERROR(H12974/AVERAGE(D12974,G12974),"")</x:f>
        <x:v>0.03810070335334427</x:v>
      </x:c>
      <x:c r="J12974" s="14" t="n">
        <x:f>'Method'!$B$2</x:f>
        <x:v>0.05</x:v>
      </x:c>
      <x:c r="K12974" s="13" t="str">
        <x:f>IF(I12974&lt;=J12974,"是","否")</x:f>
        <x:v>是</x:v>
      </x:c>
      <x:c r="L12974" s="36" t="n">
        <x:v>0.8618428952234577</x:v>
      </x:c>
      <x:c r="M12974" s="36" t="n">
        <x:f>1-L12974</x:f>
        <x:v>0.1381571047765423</x:v>
      </x:c>
      <x:c r="N12974" s="13" t="str">
        <x:v>是</x:v>
      </x:c>
      <x:c r="O12974" s="15"/>
      <x:c r="P12974" s="13" t="str"/>
    </x:row>
    <x:row r="12975">
      <x:c r="A12975" s="15" t="n">
        <x:v>12974</x:v>
      </x:c>
      <x:c r="B12975" s="13" t="str">
        <x:v>Biblidinae-8</x:v>
      </x:c>
      <x:c r="C12975" s="13" t="str">
        <x:v>Biblidinae</x:v>
      </x:c>
      <x:c r="D12975" s="33" t="n">
        <x:f>'AR_values'!I14</x:f>
        <x:v>2.7056501761728056</x:v>
      </x:c>
      <x:c r="E12975" s="33" t="str">
        <x:v>Pieridae-4</x:v>
      </x:c>
      <x:c r="F12975" s="33" t="str">
        <x:v>Pieridae</x:v>
      </x:c>
      <x:c r="G12975" s="33" t="n">
        <x:f>'AR_values'!I294</x:f>
        <x:v>2.810742783341058</x:v>
      </x:c>
      <x:c r="H12975" s="33" t="n">
        <x:f>ABS(D12975-G12975)</x:f>
        <x:v>0.10509260716825253</x:v>
      </x:c>
      <x:c r="I12975" s="14" t="n">
        <x:f>IFERROR(H12975/AVERAGE(D12975,G12975),"")</x:f>
        <x:v>0.038101929264123306</x:v>
      </x:c>
      <x:c r="J12975" s="14" t="n">
        <x:f>'Method'!$B$2</x:f>
        <x:v>0.05</x:v>
      </x:c>
      <x:c r="K12975" s="13" t="str">
        <x:f>IF(I12975&lt;=J12975,"是","否")</x:f>
        <x:v>是</x:v>
      </x:c>
      <x:c r="L12975" s="36" t="n">
        <x:v>0.8719167145685636</x:v>
      </x:c>
      <x:c r="M12975" s="36" t="n">
        <x:f>1-L12975</x:f>
        <x:v>0.12808328543143643</x:v>
      </x:c>
      <x:c r="N12975" s="13" t="str">
        <x:v>是</x:v>
      </x:c>
      <x:c r="O12975" s="15"/>
      <x:c r="P12975" s="13" t="str"/>
    </x:row>
    <x:row r="12976">
      <x:c r="A12976" s="15" t="n">
        <x:v>12975</x:v>
      </x:c>
      <x:c r="B12976" s="13" t="str">
        <x:v>Hesperiidae-29</x:v>
      </x:c>
      <x:c r="C12976" s="13" t="str">
        <x:v>Hesperiidae</x:v>
      </x:c>
      <x:c r="D12976" s="33" t="n">
        <x:f>'AR_values'!I96</x:f>
        <x:v>2.3699007362993836</x:v>
      </x:c>
      <x:c r="E12976" s="33" t="str">
        <x:v>Pieridae-Coliadinae-11</x:v>
      </x:c>
      <x:c r="F12976" s="33" t="str">
        <x:v>Pieridae-Coliadinae</x:v>
      </x:c>
      <x:c r="G12976" s="33" t="n">
        <x:f>'AR_values'!I302</x:f>
        <x:v>2.4619563161016096</x:v>
      </x:c>
      <x:c r="H12976" s="33" t="n">
        <x:f>ABS(D12976-G12976)</x:f>
        <x:v>0.092055579802226</x:v>
      </x:c>
      <x:c r="I12976" s="14" t="n">
        <x:f>IFERROR(H12976/AVERAGE(D12976,G12976),"")</x:f>
        <x:v>0.038103602322623664</x:v>
      </x:c>
      <x:c r="J12976" s="14" t="n">
        <x:f>'Method'!$B$2</x:f>
        <x:v>0.05</x:v>
      </x:c>
      <x:c r="K12976" s="13" t="str">
        <x:f>IF(I12976&lt;=J12976,"是","否")</x:f>
        <x:v>是</x:v>
      </x:c>
      <x:c r="L12976" s="36" t="n">
        <x:v>0.7059843885516045</x:v>
      </x:c>
      <x:c r="M12976" s="36" t="n">
        <x:f>1-L12976</x:f>
        <x:v>0.2940156114483955</x:v>
      </x:c>
      <x:c r="N12976" s="13" t="str">
        <x:v>是</x:v>
      </x:c>
      <x:c r="O12976" s="15"/>
      <x:c r="P12976" s="13" t="str"/>
    </x:row>
    <x:row r="12977">
      <x:c r="A12977" s="15" t="n">
        <x:v>12976</x:v>
      </x:c>
      <x:c r="B12977" s="13" t="str">
        <x:v>Hesperiidae-30</x:v>
      </x:c>
      <x:c r="C12977" s="13" t="str">
        <x:v>Hesperiidae</x:v>
      </x:c>
      <x:c r="D12977" s="33" t="n">
        <x:f>'AR_values'!I98</x:f>
        <x:v>2.3699007362993836</x:v>
      </x:c>
      <x:c r="E12977" s="33" t="str">
        <x:v>Pieridae-Coliadinae-11</x:v>
      </x:c>
      <x:c r="F12977" s="33" t="str">
        <x:v>Pieridae-Coliadinae</x:v>
      </x:c>
      <x:c r="G12977" s="33" t="n">
        <x:f>'AR_values'!I302</x:f>
        <x:v>2.4619563161016096</x:v>
      </x:c>
      <x:c r="H12977" s="33" t="n">
        <x:f>ABS(D12977-G12977)</x:f>
        <x:v>0.092055579802226</x:v>
      </x:c>
      <x:c r="I12977" s="14" t="n">
        <x:f>IFERROR(H12977/AVERAGE(D12977,G12977),"")</x:f>
        <x:v>0.038103602322623664</x:v>
      </x:c>
      <x:c r="J12977" s="14" t="n">
        <x:f>'Method'!$B$2</x:f>
        <x:v>0.05</x:v>
      </x:c>
      <x:c r="K12977" s="13" t="str">
        <x:f>IF(I12977&lt;=J12977,"是","否")</x:f>
        <x:v>是</x:v>
      </x:c>
      <x:c r="L12977" s="36" t="n">
        <x:v>0.7059843885516045</x:v>
      </x:c>
      <x:c r="M12977" s="36" t="n">
        <x:f>1-L12977</x:f>
        <x:v>0.2940156114483955</x:v>
      </x:c>
      <x:c r="N12977" s="13" t="str">
        <x:v>是</x:v>
      </x:c>
      <x:c r="O12977" s="15"/>
      <x:c r="P12977" s="13" t="str"/>
    </x:row>
    <x:row r="12978">
      <x:c r="A12978" s="15" t="n">
        <x:v>12977</x:v>
      </x:c>
      <x:c r="B12978" s="13" t="str">
        <x:v>Hesperiidae-23</x:v>
      </x:c>
      <x:c r="C12978" s="13" t="str">
        <x:v>Hesperiidae</x:v>
      </x:c>
      <x:c r="D12978" s="33" t="n">
        <x:f>'AR_values'!I90</x:f>
        <x:v>2.763128559821207</x:v>
      </x:c>
      <x:c r="E12978" s="33" t="str">
        <x:v>Nymphalinae-6</x:v>
      </x:c>
      <x:c r="F12978" s="33" t="str">
        <x:v>Nymphalinae</x:v>
      </x:c>
      <x:c r="G12978" s="33" t="n">
        <x:f>'AR_values'!I215</x:f>
        <x:v>2.6598117071739735</x:v>
      </x:c>
      <x:c r="H12978" s="33" t="n">
        <x:f>ABS(D12978-G12978)</x:f>
        <x:v>0.10331685264723367</x:v>
      </x:c>
      <x:c r="I12978" s="14" t="n">
        <x:f>IFERROR(H12978/AVERAGE(D12978,G12978),"")</x:f>
        <x:v>0.038103629234507844</x:v>
      </x:c>
      <x:c r="J12978" s="14" t="n">
        <x:f>'Method'!$B$2</x:f>
        <x:v>0.05</x:v>
      </x:c>
      <x:c r="K12978" s="13" t="str">
        <x:f>IF(I12978&lt;=J12978,"是","否")</x:f>
        <x:v>是</x:v>
      </x:c>
      <x:c r="L12978" s="36" t="n">
        <x:v>0.837173503441991</x:v>
      </x:c>
      <x:c r="M12978" s="36" t="n">
        <x:f>1-L12978</x:f>
        <x:v>0.16282649655800896</x:v>
      </x:c>
      <x:c r="N12978" s="13" t="str">
        <x:v>是</x:v>
      </x:c>
      <x:c r="O12978" s="15"/>
      <x:c r="P12978" s="13" t="str"/>
    </x:row>
    <x:row r="12979">
      <x:c r="A12979" s="15" t="n">
        <x:v>12978</x:v>
      </x:c>
      <x:c r="B12979" s="13" t="str">
        <x:v>Pieridae-21</x:v>
      </x:c>
      <x:c r="C12979" s="13" t="str">
        <x:v>Pieridae</x:v>
      </x:c>
      <x:c r="D12979" s="33" t="n">
        <x:f>'AR_values'!I286</x:f>
        <x:v>2.7219412558374705</x:v>
      </x:c>
      <x:c r="E12979" s="33" t="str">
        <x:v>Satyrinae-12</x:v>
      </x:c>
      <x:c r="F12979" s="33" t="str">
        <x:v>Satyrinae</x:v>
      </x:c>
      <x:c r="G12979" s="33" t="n">
        <x:f>'AR_values'!I361</x:f>
        <x:v>2.620145477816984</x:v>
      </x:c>
      <x:c r="H12979" s="33" t="n">
        <x:f>ABS(D12979-G12979)</x:f>
        <x:v>0.10179577802048634</x:v>
      </x:c>
      <x:c r="I12979" s="14" t="n">
        <x:f>IFERROR(H12979/AVERAGE(D12979,G12979),"")</x:f>
        <x:v>0.038110866818835465</x:v>
      </x:c>
      <x:c r="J12979" s="14" t="n">
        <x:f>'Method'!$B$2</x:f>
        <x:v>0.05</x:v>
      </x:c>
      <x:c r="K12979" s="13" t="str">
        <x:f>IF(I12979&lt;=J12979,"是","否")</x:f>
        <x:v>是</x:v>
      </x:c>
      <x:c r="L12979" s="36" t="n">
        <x:v>0.9231209316517494</x:v>
      </x:c>
      <x:c r="M12979" s="36" t="n">
        <x:f>1-L12979</x:f>
        <x:v>0.07687906834825065</x:v>
      </x:c>
      <x:c r="N12979" s="13" t="str">
        <x:v>是</x:v>
      </x:c>
      <x:c r="O12979" s="15"/>
      <x:c r="P12979" s="13" t="str"/>
    </x:row>
    <x:row r="12980">
      <x:c r="A12980" s="15" t="n">
        <x:v>12979</x:v>
      </x:c>
      <x:c r="B12980" s="13" t="str">
        <x:v>Danainae-5</x:v>
      </x:c>
      <x:c r="C12980" s="13" t="str">
        <x:v>Danainae</x:v>
      </x:c>
      <x:c r="D12980" s="33" t="n">
        <x:f>'AR_values'!I47</x:f>
        <x:v>2.499372504343995</x:v>
      </x:c>
      <x:c r="E12980" s="33" t="str">
        <x:v>Lycaenidae_Zizeeria_karsandra</x:v>
      </x:c>
      <x:c r="F12980" s="33" t="str">
        <x:v>Lycaenidae</x:v>
      </x:c>
      <x:c r="G12980" s="33" t="n">
        <x:f>'AR_values'!I187</x:f>
        <x:v>2.4058990246007177</x:v>
      </x:c>
      <x:c r="H12980" s="33" t="n">
        <x:f>ABS(D12980-G12980)</x:f>
        <x:v>0.09347347974327747</x:v>
      </x:c>
      <x:c r="I12980" s="14" t="n">
        <x:f>IFERROR(H12980/AVERAGE(D12980,G12980),"")</x:f>
        <x:v>0.03811143957748929</x:v>
      </x:c>
      <x:c r="J12980" s="14" t="n">
        <x:f>'Method'!$B$2</x:f>
        <x:v>0.05</x:v>
      </x:c>
      <x:c r="K12980" s="13" t="str">
        <x:f>IF(I12980&lt;=J12980,"是","否")</x:f>
        <x:v>是</x:v>
      </x:c>
      <x:c r="L12980" s="36" t="n">
        <x:v>0.792446269856792</x:v>
      </x:c>
      <x:c r="M12980" s="36" t="n">
        <x:f>1-L12980</x:f>
        <x:v>0.207553730143208</x:v>
      </x:c>
      <x:c r="N12980" s="13" t="str">
        <x:v>是</x:v>
      </x:c>
      <x:c r="O12980" s="15"/>
      <x:c r="P12980" s="13" t="str"/>
    </x:row>
    <x:row r="12981">
      <x:c r="A12981" s="15" t="n">
        <x:v>12980</x:v>
      </x:c>
      <x:c r="B12981" s="13" t="str">
        <x:v>Biblidinae-5</x:v>
      </x:c>
      <x:c r="C12981" s="13" t="str">
        <x:v>Biblidinae</x:v>
      </x:c>
      <x:c r="D12981" s="33" t="n">
        <x:f>'AR_values'!I11</x:f>
        <x:v>2.4750199618333006</x:v>
      </x:c>
      <x:c r="E12981" s="33" t="str">
        <x:v>Pieridae-Coliadinae-18</x:v>
      </x:c>
      <x:c r="F12981" s="33" t="str">
        <x:v>Pieridae-Coliadinae</x:v>
      </x:c>
      <x:c r="G12981" s="33" t="n">
        <x:f>'AR_values'!I309</x:f>
        <x:v>2.3824535414301917</x:v>
      </x:c>
      <x:c r="H12981" s="33" t="n">
        <x:f>ABS(D12981-G12981)</x:f>
        <x:v>0.09256642040310892</x:v>
      </x:c>
      <x:c r="I12981" s="14" t="n">
        <x:f>IFERROR(H12981/AVERAGE(D12981,G12981),"")</x:f>
        <x:v>0.03811299036049016</x:v>
      </x:c>
      <x:c r="J12981" s="14" t="n">
        <x:f>'Method'!$B$2</x:f>
        <x:v>0.05</x:v>
      </x:c>
      <x:c r="K12981" s="13" t="str">
        <x:f>IF(I12981&lt;=J12981,"是","否")</x:f>
        <x:v>是</x:v>
      </x:c>
      <x:c r="L12981" s="36" t="n">
        <x:v>0.939210151857986</x:v>
      </x:c>
      <x:c r="M12981" s="36" t="n">
        <x:f>1-L12981</x:f>
        <x:v>0.06078984814201405</x:v>
      </x:c>
      <x:c r="N12981" s="13" t="str">
        <x:v>是</x:v>
      </x:c>
      <x:c r="O12981" s="15"/>
      <x:c r="P12981" s="13" t="str"/>
    </x:row>
    <x:row r="12982">
      <x:c r="A12982" s="15" t="n">
        <x:v>12981</x:v>
      </x:c>
      <x:c r="B12982" s="13" t="str">
        <x:v>Charaxinae-3</x:v>
      </x:c>
      <x:c r="C12982" s="13" t="str">
        <x:v>Charaxinae</x:v>
      </x:c>
      <x:c r="D12982" s="33" t="n">
        <x:f>'AR_values'!I24</x:f>
        <x:v>2.655663704665578</x:v>
      </x:c>
      <x:c r="E12982" s="33" t="str">
        <x:v>Hesperiidae_Ocybadistes_walkeri</x:v>
      </x:c>
      <x:c r="F12982" s="33" t="str">
        <x:v>Hesperiidae</x:v>
      </x:c>
      <x:c r="G12982" s="33" t="n">
        <x:f>'AR_values'!I122</x:f>
        <x:v>2.7588504071275164</x:v>
      </x:c>
      <x:c r="H12982" s="33" t="n">
        <x:f>ABS(D12982-G12982)</x:f>
        <x:v>0.1031867024619384</x:v>
      </x:c>
      <x:c r="I12982" s="14" t="n">
        <x:f>IFERROR(H12982/AVERAGE(D12982,G12982),"")</x:f>
        <x:v>0.038114852166399336</x:v>
      </x:c>
      <x:c r="J12982" s="14" t="n">
        <x:f>'Method'!$B$2</x:f>
        <x:v>0.05</x:v>
      </x:c>
      <x:c r="K12982" s="13" t="str">
        <x:f>IF(I12982&lt;=J12982,"是","否")</x:f>
        <x:v>是</x:v>
      </x:c>
      <x:c r="L12982" s="36" t="n">
        <x:v>0.6619582021822065</x:v>
      </x:c>
      <x:c r="M12982" s="36" t="n">
        <x:f>1-L12982</x:f>
        <x:v>0.33804179781779353</x:v>
      </x:c>
      <x:c r="N12982" s="13" t="str">
        <x:v>是</x:v>
      </x:c>
      <x:c r="O12982" s="15"/>
      <x:c r="P12982" s="13" t="str"/>
    </x:row>
    <x:row r="12983">
      <x:c r="A12983" s="15" t="n">
        <x:v>12982</x:v>
      </x:c>
      <x:c r="B12983" s="13" t="str">
        <x:v>Hesperiidae-27</x:v>
      </x:c>
      <x:c r="C12983" s="13" t="str">
        <x:v>Hesperiidae</x:v>
      </x:c>
      <x:c r="D12983" s="33" t="n">
        <x:f>'AR_values'!I94</x:f>
        <x:v>2.6390698606105385</x:v>
      </x:c>
      <x:c r="E12983" s="33" t="str">
        <x:v>Pieridae-17</x:v>
      </x:c>
      <x:c r="F12983" s="33" t="str">
        <x:v>Pieridae</x:v>
      </x:c>
      <x:c r="G12983" s="33" t="n">
        <x:f>'AR_values'!I281</x:f>
        <x:v>2.7416290816269444</x:v>
      </x:c>
      <x:c r="H12983" s="33" t="n">
        <x:f>ABS(D12983-G12983)</x:f>
        <x:v>0.10255922101640591</x:v>
      </x:c>
      <x:c r="I12983" s="14" t="n">
        <x:f>IFERROR(H12983/AVERAGE(D12983,G12983),"")</x:f>
        <x:v>0.038121151960885655</x:v>
      </x:c>
      <x:c r="J12983" s="14" t="n">
        <x:f>'Method'!$B$2</x:f>
        <x:v>0.05</x:v>
      </x:c>
      <x:c r="K12983" s="13" t="str">
        <x:f>IF(I12983&lt;=J12983,"是","否")</x:f>
        <x:v>是</x:v>
      </x:c>
      <x:c r="L12983" s="36" t="n">
        <x:v>0.7134675717300781</x:v>
      </x:c>
      <x:c r="M12983" s="36" t="n">
        <x:f>1-L12983</x:f>
        <x:v>0.28653242826992187</x:v>
      </x:c>
      <x:c r="N12983" s="13" t="str">
        <x:v>是</x:v>
      </x:c>
      <x:c r="O12983" s="15"/>
      <x:c r="P12983" s="13" t="str"/>
    </x:row>
    <x:row r="12984">
      <x:c r="A12984" s="15" t="n">
        <x:v>12983</x:v>
      </x:c>
      <x:c r="B12984" s="13" t="str">
        <x:v>Papilionidae-11</x:v>
      </x:c>
      <x:c r="C12984" s="13" t="str">
        <x:v>Papilionidae</x:v>
      </x:c>
      <x:c r="D12984" s="33" t="n">
        <x:f>'AR_values'!I221</x:f>
        <x:v>2.89947550369946</x:v>
      </x:c>
      <x:c r="E12984" s="33" t="str">
        <x:v>Pieridae-13</x:v>
      </x:c>
      <x:c r="F12984" s="33" t="str">
        <x:v>Pieridae</x:v>
      </x:c>
      <x:c r="G12984" s="33" t="n">
        <x:f>'AR_values'!I278</x:f>
        <x:v>3.012171087458704</x:v>
      </x:c>
      <x:c r="H12984" s="33" t="n">
        <x:f>ABS(D12984-G12984)</x:f>
        <x:v>0.11269558375924404</x:v>
      </x:c>
      <x:c r="I12984" s="14" t="n">
        <x:f>IFERROR(H12984/AVERAGE(D12984,G12984),"")</x:f>
        <x:v>0.03812663088750899</x:v>
      </x:c>
      <x:c r="J12984" s="14" t="n">
        <x:f>'Method'!$B$2</x:f>
        <x:v>0.05</x:v>
      </x:c>
      <x:c r="K12984" s="13" t="str">
        <x:f>IF(I12984&lt;=J12984,"是","否")</x:f>
        <x:v>是</x:v>
      </x:c>
      <x:c r="L12984" s="36" t="n">
        <x:v>0.7255124566382845</x:v>
      </x:c>
      <x:c r="M12984" s="36" t="n">
        <x:f>1-L12984</x:f>
        <x:v>0.27448754336171555</x:v>
      </x:c>
      <x:c r="N12984" s="13" t="str">
        <x:v>是</x:v>
      </x:c>
      <x:c r="O12984" s="15"/>
      <x:c r="P12984" s="13" t="str"/>
    </x:row>
    <x:row r="12985">
      <x:c r="A12985" s="15" t="n">
        <x:v>12984</x:v>
      </x:c>
      <x:c r="B12985" s="13" t="str">
        <x:v>Biblidinae-1</x:v>
      </x:c>
      <x:c r="C12985" s="13" t="str">
        <x:v>Biblidinae</x:v>
      </x:c>
      <x:c r="D12985" s="33" t="n">
        <x:f>'AR_values'!I2</x:f>
        <x:v>2.810556822545614</x:v>
      </x:c>
      <x:c r="E12985" s="33" t="str">
        <x:v>Nymphalinae-27</x:v>
      </x:c>
      <x:c r="F12985" s="33" t="str">
        <x:v>Nymphalinae</x:v>
      </x:c>
      <x:c r="G12985" s="33" t="n">
        <x:f>'AR_values'!I208</x:f>
        <x:v>2.9197999033738387</x:v>
      </x:c>
      <x:c r="H12985" s="33" t="n">
        <x:f>ABS(D12985-G12985)</x:f>
        <x:v>0.10924308082822476</x:v>
      </x:c>
      <x:c r="I12985" s="14" t="n">
        <x:f>IFERROR(H12985/AVERAGE(D12985,G12985),"")</x:f>
        <x:v>0.03812784650355127</x:v>
      </x:c>
      <x:c r="J12985" s="14" t="n">
        <x:f>'Method'!$B$2</x:f>
        <x:v>0.05</x:v>
      </x:c>
      <x:c r="K12985" s="13" t="str">
        <x:f>IF(I12985&lt;=J12985,"是","否")</x:f>
        <x:v>是</x:v>
      </x:c>
      <x:c r="L12985" s="36" t="n">
        <x:v>0.9339830845361955</x:v>
      </x:c>
      <x:c r="M12985" s="36" t="n">
        <x:f>1-L12985</x:f>
        <x:v>0.0660169154638045</x:v>
      </x:c>
      <x:c r="N12985" s="13" t="str">
        <x:v>是</x:v>
      </x:c>
      <x:c r="O12985" s="15"/>
      <x:c r="P12985" s="13" t="str"/>
    </x:row>
    <x:row r="12986">
      <x:c r="A12986" s="15" t="n">
        <x:v>12985</x:v>
      </x:c>
      <x:c r="B12986" s="13" t="str">
        <x:v>Danainae-4</x:v>
      </x:c>
      <x:c r="C12986" s="13" t="str">
        <x:v>Danainae</x:v>
      </x:c>
      <x:c r="D12986" s="33" t="n">
        <x:f>'AR_values'!I46</x:f>
        <x:v>2.826712330216953</x:v>
      </x:c>
      <x:c r="E12986" s="33" t="str">
        <x:v>Hesperiidae_Hesperilla_idothea</x:v>
      </x:c>
      <x:c r="F12986" s="33" t="str">
        <x:v>Hesperiidae</x:v>
      </x:c>
      <x:c r="G12986" s="33" t="n">
        <x:f>'AR_values'!I120</x:f>
        <x:v>2.9365928469374087</x:v>
      </x:c>
      <x:c r="H12986" s="33" t="n">
        <x:f>ABS(D12986-G12986)</x:f>
        <x:v>0.10988051672045573</x:v>
      </x:c>
      <x:c r="I12986" s="14" t="n">
        <x:f>IFERROR(H12986/AVERAGE(D12986,G12986),"")</x:f>
        <x:v>0.03813107699242446</x:v>
      </x:c>
      <x:c r="J12986" s="14" t="n">
        <x:f>'Method'!$B$2</x:f>
        <x:v>0.05</x:v>
      </x:c>
      <x:c r="K12986" s="13" t="str">
        <x:f>IF(I12986&lt;=J12986,"是","否")</x:f>
        <x:v>是</x:v>
      </x:c>
      <x:c r="L12986" s="36" t="n">
        <x:v>0.8436557278140657</x:v>
      </x:c>
      <x:c r="M12986" s="36" t="n">
        <x:f>1-L12986</x:f>
        <x:v>0.15634427218593427</x:v>
      </x:c>
      <x:c r="N12986" s="13" t="str">
        <x:v>是</x:v>
      </x:c>
      <x:c r="O12986" s="15"/>
      <x:c r="P12986" s="13" t="str"/>
    </x:row>
    <x:row r="12987">
      <x:c r="A12987" s="15" t="n">
        <x:v>12986</x:v>
      </x:c>
      <x:c r="B12987" s="13" t="str">
        <x:v>Limenitidinae-6</x:v>
      </x:c>
      <x:c r="C12987" s="13" t="str">
        <x:v>Limenitidinae</x:v>
      </x:c>
      <x:c r="D12987" s="33" t="n">
        <x:f>'AR_values'!I138</x:f>
        <x:v>2.400197823531223</x:v>
      </x:c>
      <x:c r="E12987" s="33" t="str">
        <x:v>Riodinidae-13</x:v>
      </x:c>
      <x:c r="F12987" s="33" t="str">
        <x:v>Riodinidae</x:v>
      </x:c>
      <x:c r="G12987" s="33" t="n">
        <x:f>'AR_values'!I337</x:f>
        <x:v>2.4935190252012593</x:v>
      </x:c>
      <x:c r="H12987" s="33" t="n">
        <x:f>ABS(D12987-G12987)</x:f>
        <x:v>0.09332120167003621</x:v>
      </x:c>
      <x:c r="I12987" s="14" t="n">
        <x:f>IFERROR(H12987/AVERAGE(D12987,G12987),"")</x:f>
        <x:v>0.03813919135685476</x:v>
      </x:c>
      <x:c r="J12987" s="14" t="n">
        <x:f>'Method'!$B$2</x:f>
        <x:v>0.05</x:v>
      </x:c>
      <x:c r="K12987" s="13" t="str">
        <x:f>IF(I12987&lt;=J12987,"是","否")</x:f>
        <x:v>是</x:v>
      </x:c>
      <x:c r="L12987" s="36" t="n">
        <x:v>0.8832905470933881</x:v>
      </x:c>
      <x:c r="M12987" s="36" t="n">
        <x:f>1-L12987</x:f>
        <x:v>0.11670945290661194</x:v>
      </x:c>
      <x:c r="N12987" s="13" t="str">
        <x:v>是</x:v>
      </x:c>
      <x:c r="O12987" s="15"/>
      <x:c r="P12987" s="13" t="str"/>
    </x:row>
    <x:row r="12988">
      <x:c r="A12988" s="15" t="n">
        <x:v>12987</x:v>
      </x:c>
      <x:c r="B12988" s="13" t="str">
        <x:v>Pieridae-Coliadinae-2</x:v>
      </x:c>
      <x:c r="C12988" s="13" t="str">
        <x:v>Pieridae-Coliadinae</x:v>
      </x:c>
      <x:c r="D12988" s="33" t="n">
        <x:f>'AR_values'!I311</x:f>
        <x:v>2.338384022597896</x:v>
      </x:c>
      <x:c r="E12988" s="33" t="str">
        <x:v>Riodinidae-9</x:v>
      </x:c>
      <x:c r="F12988" s="33" t="str">
        <x:v>Riodinidae</x:v>
      </x:c>
      <x:c r="G12988" s="33" t="n">
        <x:f>'AR_values'!I357</x:f>
        <x:v>2.42930522516359</x:v>
      </x:c>
      <x:c r="H12988" s="33" t="n">
        <x:f>ABS(D12988-G12988)</x:f>
        <x:v>0.0909212025656938</x:v>
      </x:c>
      <x:c r="I12988" s="14" t="n">
        <x:f>IFERROR(H12988/AVERAGE(D12988,G12988),"")</x:f>
        <x:v>0.03814057411916388</x:v>
      </x:c>
      <x:c r="J12988" s="14" t="n">
        <x:f>'Method'!$B$2</x:f>
        <x:v>0.05</x:v>
      </x:c>
      <x:c r="K12988" s="13" t="str">
        <x:f>IF(I12988&lt;=J12988,"是","否")</x:f>
        <x:v>是</x:v>
      </x:c>
      <x:c r="L12988" s="36" t="n">
        <x:v>0.8889731634952149</x:v>
      </x:c>
      <x:c r="M12988" s="36" t="n">
        <x:f>1-L12988</x:f>
        <x:v>0.11102683650478506</x:v>
      </x:c>
      <x:c r="N12988" s="13" t="str">
        <x:v>是</x:v>
      </x:c>
      <x:c r="O12988" s="15"/>
      <x:c r="P12988" s="13" t="str"/>
    </x:row>
    <x:row r="12989">
      <x:c r="A12989" s="15" t="n">
        <x:v>12988</x:v>
      </x:c>
      <x:c r="B12989" s="13" t="str">
        <x:v>Papilionidae-9</x:v>
      </x:c>
      <x:c r="C12989" s="13" t="str">
        <x:v>Papilionidae</x:v>
      </x:c>
      <x:c r="D12989" s="33" t="n">
        <x:f>'AR_values'!I260</x:f>
        <x:v>2.8994270303687606</x:v>
      </x:c>
      <x:c r="E12989" s="33" t="str">
        <x:v>Pieridae-13</x:v>
      </x:c>
      <x:c r="F12989" s="33" t="str">
        <x:v>Pieridae</x:v>
      </x:c>
      <x:c r="G12989" s="33" t="n">
        <x:f>'AR_values'!I278</x:f>
        <x:v>3.012171087458704</x:v>
      </x:c>
      <x:c r="H12989" s="33" t="n">
        <x:f>ABS(D12989-G12989)</x:f>
        <x:v>0.11274405708994362</x:v>
      </x:c>
      <x:c r="I12989" s="14" t="n">
        <x:f>IFERROR(H12989/AVERAGE(D12989,G12989),"")</x:f>
        <x:v>0.03814334291431079</x:v>
      </x:c>
      <x:c r="J12989" s="14" t="n">
        <x:f>'Method'!$B$2</x:f>
        <x:v>0.05</x:v>
      </x:c>
      <x:c r="K12989" s="13" t="str">
        <x:f>IF(I12989&lt;=J12989,"是","否")</x:f>
        <x:v>是</x:v>
      </x:c>
      <x:c r="L12989" s="36" t="n">
        <x:v>0.8169395641607904</x:v>
      </x:c>
      <x:c r="M12989" s="36" t="n">
        <x:f>1-L12989</x:f>
        <x:v>0.1830604358392096</x:v>
      </x:c>
      <x:c r="N12989" s="13" t="str">
        <x:v>是</x:v>
      </x:c>
      <x:c r="O12989" s="15"/>
      <x:c r="P12989" s="13" t="str"/>
    </x:row>
    <x:row r="12990">
      <x:c r="A12990" s="15" t="n">
        <x:v>12989</x:v>
      </x:c>
      <x:c r="B12990" s="13" t="str">
        <x:v>Hesperiidae-24</x:v>
      </x:c>
      <x:c r="C12990" s="13" t="str">
        <x:v>Hesperiidae</x:v>
      </x:c>
      <x:c r="D12990" s="33" t="n">
        <x:f>'AR_values'!I91</x:f>
        <x:v>2.631779132697969</x:v>
      </x:c>
      <x:c r="E12990" s="33" t="str">
        <x:v>Satyrinae-15</x:v>
      </x:c>
      <x:c r="F12990" s="33" t="str">
        <x:v>Satyrinae</x:v>
      </x:c>
      <x:c r="G12990" s="33" t="n">
        <x:f>'AR_values'!I364</x:f>
        <x:v>2.533271446118186</x:v>
      </x:c>
      <x:c r="H12990" s="33" t="n">
        <x:f>ABS(D12990-G12990)</x:f>
        <x:v>0.09850768657978293</x:v>
      </x:c>
      <x:c r="I12990" s="14" t="n">
        <x:f>IFERROR(H12990/AVERAGE(D12990,G12990),"")</x:f>
        <x:v>0.038143938796572706</x:v>
      </x:c>
      <x:c r="J12990" s="14" t="n">
        <x:f>'Method'!$B$2</x:f>
        <x:v>0.05</x:v>
      </x:c>
      <x:c r="K12990" s="13" t="str">
        <x:f>IF(I12990&lt;=J12990,"是","否")</x:f>
        <x:v>是</x:v>
      </x:c>
      <x:c r="L12990" s="36" t="n">
        <x:v>0.7699632456884365</x:v>
      </x:c>
      <x:c r="M12990" s="36" t="n">
        <x:f>1-L12990</x:f>
        <x:v>0.23003675431156345</x:v>
      </x:c>
      <x:c r="N12990" s="13" t="str">
        <x:v>是</x:v>
      </x:c>
      <x:c r="O12990" s="15"/>
      <x:c r="P12990" s="13" t="str"/>
    </x:row>
    <x:row r="12991">
      <x:c r="A12991" s="15" t="n">
        <x:v>12990</x:v>
      </x:c>
      <x:c r="B12991" s="13" t="str">
        <x:v>Papilionidae-6</x:v>
      </x:c>
      <x:c r="C12991" s="13" t="str">
        <x:v>Papilionidae</x:v>
      </x:c>
      <x:c r="D12991" s="33" t="n">
        <x:f>'AR_values'!I257</x:f>
        <x:v>2.7588067146384154</x:v>
      </x:c>
      <x:c r="E12991" s="33" t="str">
        <x:v>Pieridae-2</x:v>
      </x:c>
      <x:c r="F12991" s="33" t="str">
        <x:v>Pieridae</x:v>
      </x:c>
      <x:c r="G12991" s="33" t="n">
        <x:f>'AR_values'!I284</x:f>
        <x:v>2.655534957236157</x:v>
      </x:c>
      <x:c r="H12991" s="33" t="n">
        <x:f>ABS(D12991-G12991)</x:f>
        <x:v>0.10327175740225858</x:v>
      </x:c>
      <x:c r="I12991" s="14" t="n">
        <x:f>IFERROR(H12991/AVERAGE(D12991,G12991),"")</x:f>
        <x:v>0.03814748446287228</x:v>
      </x:c>
      <x:c r="J12991" s="14" t="n">
        <x:f>'Method'!$B$2</x:f>
        <x:v>0.05</x:v>
      </x:c>
      <x:c r="K12991" s="13" t="str">
        <x:f>IF(I12991&lt;=J12991,"是","否")</x:f>
        <x:v>是</x:v>
      </x:c>
      <x:c r="L12991" s="36" t="n">
        <x:v>0.7800290988885179</x:v>
      </x:c>
      <x:c r="M12991" s="36" t="n">
        <x:f>1-L12991</x:f>
        <x:v>0.2199709011114821</x:v>
      </x:c>
      <x:c r="N12991" s="13" t="str">
        <x:v>是</x:v>
      </x:c>
      <x:c r="O12991" s="15"/>
      <x:c r="P12991" s="13" t="str"/>
    </x:row>
    <x:row r="12992">
      <x:c r="A12992" s="15" t="n">
        <x:v>12991</x:v>
      </x:c>
      <x:c r="B12992" s="13" t="str">
        <x:v>Charaxinae-3</x:v>
      </x:c>
      <x:c r="C12992" s="13" t="str">
        <x:v>Charaxinae</x:v>
      </x:c>
      <x:c r="D12992" s="33" t="n">
        <x:f>'AR_values'!I24</x:f>
        <x:v>2.655663704665578</x:v>
      </x:c>
      <x:c r="E12992" s="33" t="str">
        <x:v>Danainae-7</x:v>
      </x:c>
      <x:c r="F12992" s="33" t="str">
        <x:v>Danainae</x:v>
      </x:c>
      <x:c r="G12992" s="33" t="n">
        <x:f>'AR_values'!I49</x:f>
        <x:v>2.5562486467181142</x:v>
      </x:c>
      <x:c r="H12992" s="33" t="n">
        <x:f>ABS(D12992-G12992)</x:f>
        <x:v>0.09941505794746375</x:v>
      </x:c>
      <x:c r="I12992" s="14" t="n">
        <x:f>IFERROR(H12992/AVERAGE(D12992,G12992),"")</x:f>
        <x:v>0.03814916723266477</x:v>
      </x:c>
      <x:c r="J12992" s="14" t="n">
        <x:f>'Method'!$B$2</x:f>
        <x:v>0.05</x:v>
      </x:c>
      <x:c r="K12992" s="13" t="str">
        <x:f>IF(I12992&lt;=J12992,"是","否")</x:f>
        <x:v>是</x:v>
      </x:c>
      <x:c r="L12992" s="36" t="n">
        <x:v>0.8083589958939903</x:v>
      </x:c>
      <x:c r="M12992" s="36" t="n">
        <x:f>1-L12992</x:f>
        <x:v>0.1916410041060097</x:v>
      </x:c>
      <x:c r="N12992" s="13" t="str">
        <x:v>是</x:v>
      </x:c>
      <x:c r="O12992" s="15"/>
      <x:c r="P12992" s="13" t="str"/>
    </x:row>
    <x:row r="12993">
      <x:c r="A12993" s="15" t="n">
        <x:v>12992</x:v>
      </x:c>
      <x:c r="B12993" s="13" t="str">
        <x:v>Limenitidinae-2</x:v>
      </x:c>
      <x:c r="C12993" s="13" t="str">
        <x:v>Limenitidinae</x:v>
      </x:c>
      <x:c r="D12993" s="33" t="n">
        <x:f>'AR_values'!I134</x:f>
        <x:v>2.628721263472674</x:v>
      </x:c>
      <x:c r="E12993" s="33" t="str">
        <x:v>Pieridae-5</x:v>
      </x:c>
      <x:c r="F12993" s="33" t="str">
        <x:v>Pieridae</x:v>
      </x:c>
      <x:c r="G12993" s="33" t="n">
        <x:f>'AR_values'!I295</x:f>
        <x:v>2.730957512273332</x:v>
      </x:c>
      <x:c r="H12993" s="33" t="n">
        <x:f>ABS(D12993-G12993)</x:f>
        <x:v>0.10223624880065785</x:v>
      </x:c>
      <x:c r="I12993" s="14" t="n">
        <x:f>IFERROR(H12993/AVERAGE(D12993,G12993),"")</x:f>
        <x:v>0.038150140364122</x:v>
      </x:c>
      <x:c r="J12993" s="14" t="n">
        <x:f>'Method'!$B$2</x:f>
        <x:v>0.05</x:v>
      </x:c>
      <x:c r="K12993" s="13" t="str">
        <x:f>IF(I12993&lt;=J12993,"是","否")</x:f>
        <x:v>是</x:v>
      </x:c>
      <x:c r="L12993" s="36" t="n">
        <x:v>0.7920900329185829</x:v>
      </x:c>
      <x:c r="M12993" s="36" t="n">
        <x:f>1-L12993</x:f>
        <x:v>0.20790996708141707</x:v>
      </x:c>
      <x:c r="N12993" s="13" t="str">
        <x:v>是</x:v>
      </x:c>
      <x:c r="O12993" s="15"/>
      <x:c r="P12993" s="13" t="str"/>
    </x:row>
    <x:row r="12994">
      <x:c r="A12994" s="15" t="n">
        <x:v>12993</x:v>
      </x:c>
      <x:c r="B12994" s="13" t="str">
        <x:v>Biblidinae-8</x:v>
      </x:c>
      <x:c r="C12994" s="13" t="str">
        <x:v>Biblidinae</x:v>
      </x:c>
      <x:c r="D12994" s="33" t="n">
        <x:f>'AR_values'!I14</x:f>
        <x:v>2.7056501761728056</x:v>
      </x:c>
      <x:c r="E12994" s="33" t="str">
        <x:v>Papilionidae-40</x:v>
      </x:c>
      <x:c r="F12994" s="33" t="str">
        <x:v>Papilionidae</x:v>
      </x:c>
      <x:c r="G12994" s="33" t="n">
        <x:f>'AR_values'!I252</x:f>
        <x:v>2.8108801691423007</x:v>
      </x:c>
      <x:c r="H12994" s="33" t="n">
        <x:f>ABS(D12994-G12994)</x:f>
        <x:v>0.10522999296949509</x:v>
      </x:c>
      <x:c r="I12994" s="14" t="n">
        <x:f>IFERROR(H12994/AVERAGE(D12994,G12994),"")</x:f>
        <x:v>0.038150789131020116</x:v>
      </x:c>
      <x:c r="J12994" s="14" t="n">
        <x:f>'Method'!$B$2</x:f>
        <x:v>0.05</x:v>
      </x:c>
      <x:c r="K12994" s="13" t="str">
        <x:f>IF(I12994&lt;=J12994,"是","否")</x:f>
        <x:v>是</x:v>
      </x:c>
      <x:c r="L12994" s="36" t="n">
        <x:v>0.871213282247765</x:v>
      </x:c>
      <x:c r="M12994" s="36" t="n">
        <x:f>1-L12994</x:f>
        <x:v>0.12878671775223505</x:v>
      </x:c>
      <x:c r="N12994" s="13" t="str">
        <x:v>是</x:v>
      </x:c>
      <x:c r="O12994" s="15"/>
      <x:c r="P12994" s="13" t="str"/>
    </x:row>
    <x:row r="12995">
      <x:c r="A12995" s="15" t="n">
        <x:v>12994</x:v>
      </x:c>
      <x:c r="B12995" s="13" t="str">
        <x:v>Danainae-2</x:v>
      </x:c>
      <x:c r="C12995" s="13" t="str">
        <x:v>Danainae</x:v>
      </x:c>
      <x:c r="D12995" s="33" t="n">
        <x:f>'AR_values'!I40</x:f>
        <x:v>2.7817420272828395</x:v>
      </x:c>
      <x:c r="E12995" s="33" t="str">
        <x:v>Papilionidae_Papilio_aegeus</x:v>
      </x:c>
      <x:c r="F12995" s="33" t="str">
        <x:v>Papilionidae</x:v>
      </x:c>
      <x:c r="G12995" s="33" t="n">
        <x:f>'AR_values'!I263</x:f>
        <x:v>2.6776011899305736</x:v>
      </x:c>
      <x:c r="H12995" s="33" t="n">
        <x:f>ABS(D12995-G12995)</x:f>
        <x:v>0.10414083735226587</x:v>
      </x:c>
      <x:c r="I12995" s="14" t="n">
        <x:f>IFERROR(H12995/AVERAGE(D12995,G12995),"")</x:f>
        <x:v>0.03815141609851816</x:v>
      </x:c>
      <x:c r="J12995" s="14" t="n">
        <x:f>'Method'!$B$2</x:f>
        <x:v>0.05</x:v>
      </x:c>
      <x:c r="K12995" s="13" t="str">
        <x:f>IF(I12995&lt;=J12995,"是","否")</x:f>
        <x:v>是</x:v>
      </x:c>
      <x:c r="L12995" s="36" t="n">
        <x:v>0.7812743979340581</x:v>
      </x:c>
      <x:c r="M12995" s="36" t="n">
        <x:f>1-L12995</x:f>
        <x:v>0.21872560206594194</x:v>
      </x:c>
      <x:c r="N12995" s="13" t="str">
        <x:v>是</x:v>
      </x:c>
      <x:c r="O12995" s="15"/>
      <x:c r="P12995" s="13" t="str"/>
    </x:row>
    <x:row r="12996">
      <x:c r="A12996" s="15" t="n">
        <x:v>12995</x:v>
      </x:c>
      <x:c r="B12996" s="13" t="str">
        <x:v>Pieridae-19</x:v>
      </x:c>
      <x:c r="C12996" s="13" t="str">
        <x:v>Pieridae</x:v>
      </x:c>
      <x:c r="D12996" s="33" t="n">
        <x:f>'AR_values'!I283</x:f>
        <x:v>2.657949024153296</x:v>
      </x:c>
      <x:c r="E12996" s="33" t="str">
        <x:v>Satyrinae-13</x:v>
      </x:c>
      <x:c r="F12996" s="33" t="str">
        <x:v>Satyrinae</x:v>
      </x:c>
      <x:c r="G12996" s="33" t="n">
        <x:f>'AR_values'!I362</x:f>
        <x:v>2.5584248457056336</x:v>
      </x:c>
      <x:c r="H12996" s="33" t="n">
        <x:f>ABS(D12996-G12996)</x:f>
        <x:v>0.09952417844766259</x:v>
      </x:c>
      <x:c r="I12996" s="14" t="n">
        <x:f>IFERROR(H12996/AVERAGE(D12996,G12996),"")</x:f>
        <x:v>0.03815837627081515</x:v>
      </x:c>
      <x:c r="J12996" s="14" t="n">
        <x:f>'Method'!$B$2</x:f>
        <x:v>0.05</x:v>
      </x:c>
      <x:c r="K12996" s="13" t="str">
        <x:f>IF(I12996&lt;=J12996,"是","否")</x:f>
        <x:v>是</x:v>
      </x:c>
      <x:c r="L12996" s="36" t="n">
        <x:v>0.8175513939735286</x:v>
      </x:c>
      <x:c r="M12996" s="36" t="n">
        <x:f>1-L12996</x:f>
        <x:v>0.1824486060264714</x:v>
      </x:c>
      <x:c r="N12996" s="13" t="str">
        <x:v>是</x:v>
      </x:c>
      <x:c r="O12996" s="15"/>
      <x:c r="P12996" s="13" t="str"/>
    </x:row>
    <x:row r="12997">
      <x:c r="A12997" s="15" t="n">
        <x:v>12996</x:v>
      </x:c>
      <x:c r="B12997" s="13" t="str">
        <x:v>Hesperiidae_Trapezites_phigalia</x:v>
      </x:c>
      <x:c r="C12997" s="13" t="str">
        <x:v>Hesperiidae</x:v>
      </x:c>
      <x:c r="D12997" s="33" t="n">
        <x:f>'AR_values'!I127</x:f>
        <x:v>2.72511738918434</x:v>
      </x:c>
      <x:c r="E12997" s="33" t="str">
        <x:v>Parnassiinae-1</x:v>
      </x:c>
      <x:c r="F12997" s="33" t="str">
        <x:v>Parnassiinae</x:v>
      </x:c>
      <x:c r="G12997" s="33" t="n">
        <x:f>'AR_values'!I268</x:f>
        <x:v>2.6230742042748765</x:v>
      </x:c>
      <x:c r="H12997" s="33" t="n">
        <x:f>ABS(D12997-G12997)</x:f>
        <x:v>0.1020431849094634</x:v>
      </x:c>
      <x:c r="I12997" s="14" t="n">
        <x:f>IFERROR(H12997/AVERAGE(D12997,G12997),"")</x:f>
        <x:v>0.038159883813534724</x:v>
      </x:c>
      <x:c r="J12997" s="14" t="n">
        <x:f>'Method'!$B$2</x:f>
        <x:v>0.05</x:v>
      </x:c>
      <x:c r="K12997" s="13" t="str">
        <x:f>IF(I12997&lt;=J12997,"是","否")</x:f>
        <x:v>是</x:v>
      </x:c>
      <x:c r="L12997" s="36" t="n">
        <x:v>0.7616721334356898</x:v>
      </x:c>
      <x:c r="M12997" s="36" t="n">
        <x:f>1-L12997</x:f>
        <x:v>0.23832786656431015</x:v>
      </x:c>
      <x:c r="N12997" s="13" t="str">
        <x:v>是</x:v>
      </x:c>
      <x:c r="O12997" s="15"/>
      <x:c r="P12997" s="13" t="str"/>
    </x:row>
    <x:row r="12998">
      <x:c r="A12998" s="15" t="n">
        <x:v>12997</x:v>
      </x:c>
      <x:c r="B12998" s="13" t="str">
        <x:v>Papilionidae-34</x:v>
      </x:c>
      <x:c r="C12998" s="13" t="str">
        <x:v>Papilionidae</x:v>
      </x:c>
      <x:c r="D12998" s="33" t="n">
        <x:f>'AR_values'!I245</x:f>
        <x:v>2.851589469684181</x:v>
      </x:c>
      <x:c r="E12998" s="33" t="str">
        <x:v>Papilionidae-42</x:v>
      </x:c>
      <x:c r="F12998" s="33" t="str">
        <x:v>Papilionidae</x:v>
      </x:c>
      <x:c r="G12998" s="33" t="n">
        <x:f>'AR_values'!I254</x:f>
        <x:v>2.9625258159915284</x:v>
      </x:c>
      <x:c r="H12998" s="33" t="n">
        <x:f>ABS(D12998-G12998)</x:f>
        <x:v>0.11093634630734739</x:v>
      </x:c>
      <x:c r="I12998" s="14" t="n">
        <x:f>IFERROR(H12998/AVERAGE(D12998,G12998),"")</x:f>
        <x:v>0.03816104114091522</x:v>
      </x:c>
      <x:c r="J12998" s="14" t="n">
        <x:f>'Method'!$B$2</x:f>
        <x:v>0.05</x:v>
      </x:c>
      <x:c r="K12998" s="13" t="str">
        <x:f>IF(I12998&lt;=J12998,"是","否")</x:f>
        <x:v>是</x:v>
      </x:c>
      <x:c r="L12998" s="36" t="n">
        <x:v>0.8779318632944894</x:v>
      </x:c>
      <x:c r="M12998" s="36" t="n">
        <x:f>1-L12998</x:f>
        <x:v>0.12206813670551064</x:v>
      </x:c>
      <x:c r="N12998" s="13" t="str">
        <x:v>否</x:v>
      </x:c>
      <x:c r="O12998" s="15"/>
      <x:c r="P12998" s="13" t="str"/>
    </x:row>
    <x:row r="12999">
      <x:c r="A12999" s="15" t="n">
        <x:v>12998</x:v>
      </x:c>
      <x:c r="B12999" s="13" t="str">
        <x:v>Riodinidae-11</x:v>
      </x:c>
      <x:c r="C12999" s="13" t="str">
        <x:v>Riodinidae</x:v>
      </x:c>
      <x:c r="D12999" s="33" t="n">
        <x:f>'AR_values'!I335</x:f>
        <x:v>2.336592745750193</x:v>
      </x:c>
      <x:c r="E12999" s="33" t="str">
        <x:v>Riodinidae-7</x:v>
      </x:c>
      <x:c r="F12999" s="33" t="str">
        <x:v>Riodinidae</x:v>
      </x:c>
      <x:c r="G12999" s="33" t="n">
        <x:f>'AR_values'!I355</x:f>
        <x:v>2.249095183425663</x:v>
      </x:c>
      <x:c r="H12999" s="33" t="n">
        <x:f>ABS(D12999-G12999)</x:f>
        <x:v>0.08749756232452999</x:v>
      </x:c>
      <x:c r="I12999" s="14" t="n">
        <x:f>IFERROR(H12999/AVERAGE(D12999,G12999),"")</x:f>
        <x:v>0.03816114994124998</x:v>
      </x:c>
      <x:c r="J12999" s="14" t="n">
        <x:f>'Method'!$B$2</x:f>
        <x:v>0.05</x:v>
      </x:c>
      <x:c r="K12999" s="13" t="str">
        <x:f>IF(I12999&lt;=J12999,"是","否")</x:f>
        <x:v>是</x:v>
      </x:c>
      <x:c r="L12999" s="36" t="n">
        <x:v>0.9167863671977018</x:v>
      </x:c>
      <x:c r="M12999" s="36" t="n">
        <x:f>1-L12999</x:f>
        <x:v>0.08321363280229821</x:v>
      </x:c>
      <x:c r="N12999" s="13" t="str">
        <x:v>否</x:v>
      </x:c>
      <x:c r="O12999" s="15"/>
      <x:c r="P12999" s="13" t="str"/>
    </x:row>
    <x:row r="13000">
      <x:c r="A13000" s="15" t="n">
        <x:v>12999</x:v>
      </x:c>
      <x:c r="B13000" s="13" t="str">
        <x:v>Hesperiidae_Ocybadistes_walkeri</x:v>
      </x:c>
      <x:c r="C13000" s="13" t="str">
        <x:v>Hesperiidae</x:v>
      </x:c>
      <x:c r="D13000" s="33" t="n">
        <x:f>'AR_values'!I122</x:f>
        <x:v>2.7588504071275164</x:v>
      </x:c>
      <x:c r="E13000" s="33" t="str">
        <x:v>Pieridae-2</x:v>
      </x:c>
      <x:c r="F13000" s="33" t="str">
        <x:v>Pieridae</x:v>
      </x:c>
      <x:c r="G13000" s="33" t="n">
        <x:f>'AR_values'!I284</x:f>
        <x:v>2.655534957236157</x:v>
      </x:c>
      <x:c r="H13000" s="33" t="n">
        <x:f>ABS(D13000-G13000)</x:f>
        <x:v>0.10331544989135955</x:v>
      </x:c>
      <x:c r="I13000" s="14" t="n">
        <x:f>IFERROR(H13000/AVERAGE(D13000,G13000),"")</x:f>
        <x:v>0.0381633160326414</x:v>
      </x:c>
      <x:c r="J13000" s="14" t="n">
        <x:f>'Method'!$B$2</x:f>
        <x:v>0.05</x:v>
      </x:c>
      <x:c r="K13000" s="13" t="str">
        <x:f>IF(I13000&lt;=J13000,"是","否")</x:f>
        <x:v>是</x:v>
      </x:c>
      <x:c r="L13000" s="36" t="n">
        <x:v>0.842610743302388</x:v>
      </x:c>
      <x:c r="M13000" s="36" t="n">
        <x:f>1-L13000</x:f>
        <x:v>0.15738925669761195</x:v>
      </x:c>
      <x:c r="N13000" s="13" t="str">
        <x:v>是</x:v>
      </x:c>
      <x:c r="O13000" s="15"/>
      <x:c r="P13000" s="13" t="str"/>
    </x:row>
    <x:row r="13001">
      <x:c r="A13001" s="15" t="n">
        <x:v>13000</x:v>
      </x:c>
      <x:c r="B13001" s="13" t="str">
        <x:v>Hesperiidae-35</x:v>
      </x:c>
      <x:c r="C13001" s="13" t="str">
        <x:v>Hesperiidae</x:v>
      </x:c>
      <x:c r="D13001" s="33" t="n">
        <x:f>'AR_values'!I103</x:f>
        <x:v>2.9054018143662637</x:v>
      </x:c>
      <x:c r="E13001" s="33" t="str">
        <x:v>Satyrinae-23</x:v>
      </x:c>
      <x:c r="F13001" s="33" t="str">
        <x:v>Satyrinae</x:v>
      </x:c>
      <x:c r="G13001" s="33" t="n">
        <x:f>'AR_values'!I373</x:f>
        <x:v>3.0184462325469528</x:v>
      </x:c>
      <x:c r="H13001" s="33" t="n">
        <x:f>ABS(D13001-G13001)</x:f>
        <x:v>0.11304441818068911</x:v>
      </x:c>
      <x:c r="I13001" s="14" t="n">
        <x:f>IFERROR(H13001/AVERAGE(D13001,G13001),"")</x:f>
        <x:v>0.038165873697450434</x:v>
      </x:c>
      <x:c r="J13001" s="14" t="n">
        <x:f>'Method'!$B$2</x:f>
        <x:v>0.05</x:v>
      </x:c>
      <x:c r="K13001" s="13" t="str">
        <x:f>IF(I13001&lt;=J13001,"是","否")</x:f>
        <x:v>是</x:v>
      </x:c>
      <x:c r="L13001" s="36" t="n">
        <x:v>0.627979348746259</x:v>
      </x:c>
      <x:c r="M13001" s="36" t="n">
        <x:f>1-L13001</x:f>
        <x:v>0.37202065125374095</x:v>
      </x:c>
      <x:c r="N13001" s="13" t="str">
        <x:v>是</x:v>
      </x:c>
      <x:c r="O13001" s="15"/>
      <x:c r="P13001" s="13" t="str"/>
    </x:row>
    <x:row r="13002">
      <x:c r="A13002" s="15" t="n">
        <x:v>13001</x:v>
      </x:c>
      <x:c r="B13002" s="13" t="str">
        <x:v>Biblidinae-12</x:v>
      </x:c>
      <x:c r="C13002" s="13" t="str">
        <x:v>Biblidinae</x:v>
      </x:c>
      <x:c r="D13002" s="33" t="n">
        <x:f>'AR_values'!I5</x:f>
        <x:v>2.7033611025331243</x:v>
      </x:c>
      <x:c r="E13002" s="33" t="str">
        <x:v>Riodinidae-19</x:v>
      </x:c>
      <x:c r="F13002" s="33" t="str">
        <x:v>Riodinidae</x:v>
      </x:c>
      <x:c r="G13002" s="33" t="n">
        <x:f>'AR_values'!I342</x:f>
        <x:v>2.602113971974256</x:v>
      </x:c>
      <x:c r="H13002" s="33" t="n">
        <x:f>ABS(D13002-G13002)</x:f>
        <x:v>0.10124713055886847</x:v>
      </x:c>
      <x:c r="I13002" s="14" t="n">
        <x:f>IFERROR(H13002/AVERAGE(D13002,G13002),"")</x:f>
        <x:v>0.03816703655638959</x:v>
      </x:c>
      <x:c r="J13002" s="14" t="n">
        <x:f>'Method'!$B$2</x:f>
        <x:v>0.05</x:v>
      </x:c>
      <x:c r="K13002" s="13" t="str">
        <x:f>IF(I13002&lt;=J13002,"是","否")</x:f>
        <x:v>是</x:v>
      </x:c>
      <x:c r="L13002" s="36" t="n">
        <x:v>0.8935588502118881</x:v>
      </x:c>
      <x:c r="M13002" s="36" t="n">
        <x:f>1-L13002</x:f>
        <x:v>0.10644114978811192</x:v>
      </x:c>
      <x:c r="N13002" s="13" t="str">
        <x:v>是</x:v>
      </x:c>
      <x:c r="O13002" s="15"/>
      <x:c r="P13002" s="13" t="str"/>
    </x:row>
    <x:row r="13003">
      <x:c r="A13003" s="15" t="n">
        <x:v>13002</x:v>
      </x:c>
      <x:c r="B13003" s="13" t="str">
        <x:v>Nymphalinae-16</x:v>
      </x:c>
      <x:c r="C13003" s="13" t="str">
        <x:v>Nymphalinae</x:v>
      </x:c>
      <x:c r="D13003" s="33" t="n">
        <x:f>'AR_values'!I196</x:f>
        <x:v>2.801149955723224</x:v>
      </x:c>
      <x:c r="E13003" s="33" t="str">
        <x:v>Papilionidae-26</x:v>
      </x:c>
      <x:c r="F13003" s="33" t="str">
        <x:v>Papilionidae</x:v>
      </x:c>
      <x:c r="G13003" s="33" t="n">
        <x:f>'AR_values'!I236</x:f>
        <x:v>2.910143414751003</x:v>
      </x:c>
      <x:c r="H13003" s="33" t="n">
        <x:f>ABS(D13003-G13003)</x:f>
        <x:v>0.10899345902777924</x:v>
      </x:c>
      <x:c r="I13003" s="14" t="n">
        <x:f>IFERROR(H13003/AVERAGE(D13003,G13003),"")</x:f>
        <x:v>0.03816769756260276</x:v>
      </x:c>
      <x:c r="J13003" s="14" t="n">
        <x:f>'Method'!$B$2</x:f>
        <x:v>0.05</x:v>
      </x:c>
      <x:c r="K13003" s="13" t="str">
        <x:f>IF(I13003&lt;=J13003,"是","否")</x:f>
        <x:v>是</x:v>
      </x:c>
      <x:c r="L13003" s="36" t="n">
        <x:v>0.7382654189079655</x:v>
      </x:c>
      <x:c r="M13003" s="36" t="n">
        <x:f>1-L13003</x:f>
        <x:v>0.2617345810920345</x:v>
      </x:c>
      <x:c r="N13003" s="13" t="str">
        <x:v>是</x:v>
      </x:c>
      <x:c r="O13003" s="15"/>
      <x:c r="P13003" s="13" t="str"/>
    </x:row>
    <x:row r="13004">
      <x:c r="A13004" s="15" t="n">
        <x:v>13003</x:v>
      </x:c>
      <x:c r="B13004" s="13" t="str">
        <x:v>Lycaenidae-14</x:v>
      </x:c>
      <x:c r="C13004" s="13" t="str">
        <x:v>Lycaenidae</x:v>
      </x:c>
      <x:c r="D13004" s="33" t="n">
        <x:f>'AR_values'!I146</x:f>
        <x:v>2.5275412824939623</x:v>
      </x:c>
      <x:c r="E13004" s="33" t="str">
        <x:v>Nymphalinae-26</x:v>
      </x:c>
      <x:c r="F13004" s="33" t="str">
        <x:v>Nymphalinae</x:v>
      </x:c>
      <x:c r="G13004" s="33" t="n">
        <x:f>'AR_values'!I207</x:f>
        <x:v>2.625888705350113</x:v>
      </x:c>
      <x:c r="H13004" s="33" t="n">
        <x:f>ABS(D13004-G13004)</x:f>
        <x:v>0.09834742285615095</x:v>
      </x:c>
      <x:c r="I13004" s="14" t="n">
        <x:f>IFERROR(H13004/AVERAGE(D13004,G13004),"")</x:f>
        <x:v>0.03816775354982336</x:v>
      </x:c>
      <x:c r="J13004" s="14" t="n">
        <x:f>'Method'!$B$2</x:f>
        <x:v>0.05</x:v>
      </x:c>
      <x:c r="K13004" s="13" t="str">
        <x:f>IF(I13004&lt;=J13004,"是","否")</x:f>
        <x:v>是</x:v>
      </x:c>
      <x:c r="L13004" s="36" t="n">
        <x:v>0.8686702640889111</x:v>
      </x:c>
      <x:c r="M13004" s="36" t="n">
        <x:f>1-L13004</x:f>
        <x:v>0.13132973591108887</x:v>
      </x:c>
      <x:c r="N13004" s="13" t="str">
        <x:v>是</x:v>
      </x:c>
      <x:c r="O13004" s="15"/>
      <x:c r="P13004" s="13" t="str"/>
    </x:row>
    <x:row r="13005">
      <x:c r="A13005" s="15" t="n">
        <x:v>13004</x:v>
      </x:c>
      <x:c r="B13005" s="13" t="str">
        <x:v>Pieridae_Gonepteryx_rhamni</x:v>
      </x:c>
      <x:c r="C13005" s="13" t="str">
        <x:v>Pieridae</x:v>
      </x:c>
      <x:c r="D13005" s="33" t="n">
        <x:f>'AR_values'!I329</x:f>
        <x:v>2.4550451233703305</x:v>
      </x:c>
      <x:c r="E13005" s="33" t="str">
        <x:v>Satyrinae-18</x:v>
      </x:c>
      <x:c r="F13005" s="33" t="str">
        <x:v>Satyrinae</x:v>
      </x:c>
      <x:c r="G13005" s="33" t="n">
        <x:f>'AR_values'!I367</x:f>
        <x:v>2.3630928030665608</x:v>
      </x:c>
      <x:c r="H13005" s="33" t="n">
        <x:f>ABS(D13005-G13005)</x:f>
        <x:v>0.09195232030376976</x:v>
      </x:c>
      <x:c r="I13005" s="14" t="n">
        <x:f>IFERROR(H13005/AVERAGE(D13005,G13005),"")</x:f>
        <x:v>0.038169235380013426</x:v>
      </x:c>
      <x:c r="J13005" s="14" t="n">
        <x:f>'Method'!$B$2</x:f>
        <x:v>0.05</x:v>
      </x:c>
      <x:c r="K13005" s="13" t="str">
        <x:f>IF(I13005&lt;=J13005,"是","否")</x:f>
        <x:v>是</x:v>
      </x:c>
      <x:c r="L13005" s="36" t="n">
        <x:v>0.6873146854552582</x:v>
      </x:c>
      <x:c r="M13005" s="36" t="n">
        <x:f>1-L13005</x:f>
        <x:v>0.3126853145447418</x:v>
      </x:c>
      <x:c r="N13005" s="13" t="str">
        <x:v>是</x:v>
      </x:c>
      <x:c r="O13005" s="15"/>
      <x:c r="P13005" s="13" t="str"/>
    </x:row>
    <x:row r="13006">
      <x:c r="A13006" s="15" t="n">
        <x:v>13005</x:v>
      </x:c>
      <x:c r="B13006" s="13" t="str">
        <x:v>Biblidinae-4</x:v>
      </x:c>
      <x:c r="C13006" s="13" t="str">
        <x:v>Biblidinae</x:v>
      </x:c>
      <x:c r="D13006" s="33" t="n">
        <x:f>'AR_values'!I10</x:f>
        <x:v>2.5419996384242083</x:v>
      </x:c>
      <x:c r="E13006" s="33" t="str">
        <x:v>Hesperiidae-17</x:v>
      </x:c>
      <x:c r="F13006" s="33" t="str">
        <x:v>Hesperiidae</x:v>
      </x:c>
      <x:c r="G13006" s="33" t="n">
        <x:f>'AR_values'!I83</x:f>
        <x:v>2.640925848247515</x:v>
      </x:c>
      <x:c r="H13006" s="33" t="n">
        <x:f>ABS(D13006-G13006)</x:f>
        <x:v>0.0989262098233068</x:v>
      </x:c>
      <x:c r="I13006" s="14" t="n">
        <x:f>IFERROR(H13006/AVERAGE(D13006,G13006),"")</x:f>
        <x:v>0.03817388850281675</x:v>
      </x:c>
      <x:c r="J13006" s="14" t="n">
        <x:f>'Method'!$B$2</x:f>
        <x:v>0.05</x:v>
      </x:c>
      <x:c r="K13006" s="13" t="str">
        <x:f>IF(I13006&lt;=J13006,"是","否")</x:f>
        <x:v>是</x:v>
      </x:c>
      <x:c r="L13006" s="36" t="n">
        <x:v>0.7974613495659392</x:v>
      </x:c>
      <x:c r="M13006" s="36" t="n">
        <x:f>1-L13006</x:f>
        <x:v>0.20253865043406083</x:v>
      </x:c>
      <x:c r="N13006" s="13" t="str">
        <x:v>是</x:v>
      </x:c>
      <x:c r="O13006" s="15"/>
      <x:c r="P13006" s="13" t="str"/>
    </x:row>
    <x:row r="13007">
      <x:c r="A13007" s="15" t="n">
        <x:v>13006</x:v>
      </x:c>
      <x:c r="B13007" s="13" t="str">
        <x:v>Charaxinae-4</x:v>
      </x:c>
      <x:c r="C13007" s="13" t="str">
        <x:v>Charaxinae</x:v>
      </x:c>
      <x:c r="D13007" s="33" t="n">
        <x:f>'AR_values'!I25</x:f>
        <x:v>2.4469912103918943</x:v>
      </x:c>
      <x:c r="E13007" s="33" t="str">
        <x:v>Hesperiidae_Trapezites_eliena</x:v>
      </x:c>
      <x:c r="F13007" s="33" t="str">
        <x:v>Hesperiidae</x:v>
      </x:c>
      <x:c r="G13007" s="33" t="n">
        <x:f>'AR_values'!I125</x:f>
        <x:v>2.35532724735423</x:v>
      </x:c>
      <x:c r="H13007" s="33" t="n">
        <x:f>ABS(D13007-G13007)</x:f>
        <x:v>0.09166396303766433</x:v>
      </x:c>
      <x:c r="I13007" s="14" t="n">
        <x:f>IFERROR(H13007/AVERAGE(D13007,G13007),"")</x:f>
        <x:v>0.03817487900653929</x:v>
      </x:c>
      <x:c r="J13007" s="14" t="n">
        <x:f>'Method'!$B$2</x:f>
        <x:v>0.05</x:v>
      </x:c>
      <x:c r="K13007" s="13" t="str">
        <x:f>IF(I13007&lt;=J13007,"是","否")</x:f>
        <x:v>是</x:v>
      </x:c>
      <x:c r="L13007" s="36" t="n">
        <x:v>0.7596235294117647</x:v>
      </x:c>
      <x:c r="M13007" s="36" t="n">
        <x:f>1-L13007</x:f>
        <x:v>0.2403764705882353</x:v>
      </x:c>
      <x:c r="N13007" s="13" t="str">
        <x:v>是</x:v>
      </x:c>
      <x:c r="O13007" s="15"/>
      <x:c r="P13007" s="13" t="str"/>
    </x:row>
    <x:row r="13008">
      <x:c r="A13008" s="15" t="n">
        <x:v>13007</x:v>
      </x:c>
      <x:c r="B13008" s="13" t="str">
        <x:v>Papilionidae_Papilio_polytes</x:v>
      </x:c>
      <x:c r="C13008" s="13" t="str">
        <x:v>Papilionidae</x:v>
      </x:c>
      <x:c r="D13008" s="33" t="n">
        <x:f>'AR_values'!I265</x:f>
        <x:v>2.6579933279056216</x:v>
      </x:c>
      <x:c r="E13008" s="33" t="str">
        <x:v>Satyrinae-13</x:v>
      </x:c>
      <x:c r="F13008" s="33" t="str">
        <x:v>Satyrinae</x:v>
      </x:c>
      <x:c r="G13008" s="33" t="n">
        <x:f>'AR_values'!I362</x:f>
        <x:v>2.5584248457056336</x:v>
      </x:c>
      <x:c r="H13008" s="33" t="n">
        <x:f>ABS(D13008-G13008)</x:f>
        <x:v>0.09956848219998804</x:v>
      </x:c>
      <x:c r="I13008" s="14" t="n">
        <x:f>IFERROR(H13008/AVERAGE(D13008,G13008),"")</x:f>
        <x:v>0.03817503845979362</x:v>
      </x:c>
      <x:c r="J13008" s="14" t="n">
        <x:f>'Method'!$B$2</x:f>
        <x:v>0.05</x:v>
      </x:c>
      <x:c r="K13008" s="13" t="str">
        <x:f>IF(I13008&lt;=J13008,"是","否")</x:f>
        <x:v>是</x:v>
      </x:c>
      <x:c r="L13008" s="36" t="n">
        <x:v>0.8516451339173668</x:v>
      </x:c>
      <x:c r="M13008" s="36" t="n">
        <x:f>1-L13008</x:f>
        <x:v>0.14835486608263315</x:v>
      </x:c>
      <x:c r="N13008" s="13" t="str">
        <x:v>是</x:v>
      </x:c>
      <x:c r="O13008" s="15"/>
      <x:c r="P13008" s="13" t="str"/>
    </x:row>
    <x:row r="13009">
      <x:c r="A13009" s="15" t="n">
        <x:v>13008</x:v>
      </x:c>
      <x:c r="B13009" s="13" t="str">
        <x:v>Heliconiinae-7</x:v>
      </x:c>
      <x:c r="C13009" s="13" t="str">
        <x:v>Heliconiinae</x:v>
      </x:c>
      <x:c r="D13009" s="33" t="n">
        <x:f>'AR_values'!I72</x:f>
        <x:v>2.849349145954934</x:v>
      </x:c>
      <x:c r="E13009" s="33" t="str">
        <x:v>Limenitidinae-7</x:v>
      </x:c>
      <x:c r="F13009" s="33" t="str">
        <x:v>Limenitidinae</x:v>
      </x:c>
      <x:c r="G13009" s="33" t="n">
        <x:f>'AR_values'!I139</x:f>
        <x:v>2.7426043688635655</x:v>
      </x:c>
      <x:c r="H13009" s="33" t="n">
        <x:f>ABS(D13009-G13009)</x:f>
        <x:v>0.10674477709136854</x:v>
      </x:c>
      <x:c r="I13009" s="14" t="n">
        <x:f>IFERROR(H13009/AVERAGE(D13009,G13009),"")</x:f>
        <x:v>0.03817799157610959</x:v>
      </x:c>
      <x:c r="J13009" s="14" t="n">
        <x:f>'Method'!$B$2</x:f>
        <x:v>0.05</x:v>
      </x:c>
      <x:c r="K13009" s="13" t="str">
        <x:f>IF(I13009&lt;=J13009,"是","否")</x:f>
        <x:v>是</x:v>
      </x:c>
      <x:c r="L13009" s="36" t="n">
        <x:v>0.858371139585395</x:v>
      </x:c>
      <x:c r="M13009" s="36" t="n">
        <x:f>1-L13009</x:f>
        <x:v>0.14162886041460498</x:v>
      </x:c>
      <x:c r="N13009" s="13" t="str">
        <x:v>是</x:v>
      </x:c>
      <x:c r="O13009" s="15"/>
      <x:c r="P13009" s="13" t="str"/>
    </x:row>
    <x:row r="13010">
      <x:c r="A13010" s="15" t="n">
        <x:v>13009</x:v>
      </x:c>
      <x:c r="B13010" s="13" t="str">
        <x:v>Nymphalinae-25</x:v>
      </x:c>
      <x:c r="C13010" s="13" t="str">
        <x:v>Nymphalinae</x:v>
      </x:c>
      <x:c r="D13010" s="33" t="n">
        <x:f>'AR_values'!I206</x:f>
        <x:v>2.754690181841045</x:v>
      </x:c>
      <x:c r="E13010" s="33" t="str">
        <x:v>Parnassiinae-2</x:v>
      </x:c>
      <x:c r="F13010" s="33" t="str">
        <x:v>Parnassiinae</x:v>
      </x:c>
      <x:c r="G13010" s="33" t="n">
        <x:f>'AR_values'!I269</x:f>
        <x:v>2.6514822493832084</x:v>
      </x:c>
      <x:c r="H13010" s="33" t="n">
        <x:f>ABS(D13010-G13010)</x:f>
        <x:v>0.10320793245783655</x:v>
      </x:c>
      <x:c r="I13010" s="14" t="n">
        <x:f>IFERROR(H13010/AVERAGE(D13010,G13010),"")</x:f>
        <x:v>0.03818151706066269</x:v>
      </x:c>
      <x:c r="J13010" s="14" t="n">
        <x:f>'Method'!$B$2</x:f>
        <x:v>0.05</x:v>
      </x:c>
      <x:c r="K13010" s="13" t="str">
        <x:f>IF(I13010&lt;=J13010,"是","否")</x:f>
        <x:v>是</x:v>
      </x:c>
      <x:c r="L13010" s="36" t="n">
        <x:v>0.7650613073391789</x:v>
      </x:c>
      <x:c r="M13010" s="36" t="n">
        <x:f>1-L13010</x:f>
        <x:v>0.23493869266082112</x:v>
      </x:c>
      <x:c r="N13010" s="13" t="str">
        <x:v>是</x:v>
      </x:c>
      <x:c r="O13010" s="15"/>
      <x:c r="P13010" s="13" t="str"/>
    </x:row>
    <x:row r="13011">
      <x:c r="A13011" s="15" t="n">
        <x:v>13010</x:v>
      </x:c>
      <x:c r="B13011" s="13" t="str">
        <x:v>Hesperiidae-25</x:v>
      </x:c>
      <x:c r="C13011" s="13" t="str">
        <x:v>Hesperiidae</x:v>
      </x:c>
      <x:c r="D13011" s="33" t="n">
        <x:f>'AR_values'!I92</x:f>
        <x:v>2.880862791094341</x:v>
      </x:c>
      <x:c r="E13011" s="33" t="str">
        <x:v>Hesperiidae-7</x:v>
      </x:c>
      <x:c r="F13011" s="33" t="str">
        <x:v>Hesperiidae</x:v>
      </x:c>
      <x:c r="G13011" s="33" t="n">
        <x:f>'AR_values'!I108</x:f>
        <x:v>2.7729252618635143</x:v>
      </x:c>
      <x:c r="H13011" s="33" t="n">
        <x:f>ABS(D13011-G13011)</x:f>
        <x:v>0.10793752923082689</x:v>
      </x:c>
      <x:c r="I13011" s="14" t="n">
        <x:f>IFERROR(H13011/AVERAGE(D13011,G13011),"")</x:f>
        <x:v>0.0381823755046346</x:v>
      </x:c>
      <x:c r="J13011" s="14" t="n">
        <x:f>'Method'!$B$2</x:f>
        <x:v>0.05</x:v>
      </x:c>
      <x:c r="K13011" s="13" t="str">
        <x:f>IF(I13011&lt;=J13011,"是","否")</x:f>
        <x:v>是</x:v>
      </x:c>
      <x:c r="L13011" s="36" t="n">
        <x:v>0.9090338686638098</x:v>
      </x:c>
      <x:c r="M13011" s="36" t="n">
        <x:f>1-L13011</x:f>
        <x:v>0.09096613133619025</x:v>
      </x:c>
      <x:c r="N13011" s="13" t="str">
        <x:v>否</x:v>
      </x:c>
      <x:c r="O13011" s="15"/>
      <x:c r="P13011" s="13" t="str"/>
    </x:row>
    <x:row r="13012">
      <x:c r="A13012" s="15" t="n">
        <x:v>13011</x:v>
      </x:c>
      <x:c r="B13012" s="13" t="str">
        <x:v>Limenitidinae-1</x:v>
      </x:c>
      <x:c r="C13012" s="13" t="str">
        <x:v>Limenitidinae</x:v>
      </x:c>
      <x:c r="D13012" s="33" t="n">
        <x:f>'AR_values'!I130</x:f>
        <x:v>2.439323333755049</x:v>
      </x:c>
      <x:c r="E13012" s="33" t="str">
        <x:v>Nymphalinae-22</x:v>
      </x:c>
      <x:c r="F13012" s="33" t="str">
        <x:v>Nymphalinae</x:v>
      </x:c>
      <x:c r="G13012" s="33" t="n">
        <x:f>'AR_values'!I203</x:f>
        <x:v>2.534278425389025</x:v>
      </x:c>
      <x:c r="H13012" s="33" t="n">
        <x:f>ABS(D13012-G13012)</x:f>
        <x:v>0.09495509163397609</x:v>
      </x:c>
      <x:c r="I13012" s="14" t="n">
        <x:f>IFERROR(H13012/AVERAGE(D13012,G13012),"")</x:f>
        <x:v>0.03818363280067573</x:v>
      </x:c>
      <x:c r="J13012" s="14" t="n">
        <x:f>'Method'!$B$2</x:f>
        <x:v>0.05</x:v>
      </x:c>
      <x:c r="K13012" s="13" t="str">
        <x:f>IF(I13012&lt;=J13012,"是","否")</x:f>
        <x:v>是</x:v>
      </x:c>
      <x:c r="L13012" s="36" t="n">
        <x:v>0.8758824343653394</x:v>
      </x:c>
      <x:c r="M13012" s="36" t="n">
        <x:f>1-L13012</x:f>
        <x:v>0.12411756563466059</x:v>
      </x:c>
      <x:c r="N13012" s="13" t="str">
        <x:v>是</x:v>
      </x:c>
      <x:c r="O13012" s="15"/>
      <x:c r="P13012" s="13" t="str"/>
    </x:row>
    <x:row r="13013">
      <x:c r="A13013" s="15" t="n">
        <x:v>13012</x:v>
      </x:c>
      <x:c r="B13013" s="13" t="str">
        <x:v>Hesperiidae-17</x:v>
      </x:c>
      <x:c r="C13013" s="13" t="str">
        <x:v>Hesperiidae</x:v>
      </x:c>
      <x:c r="D13013" s="33" t="n">
        <x:f>'AR_values'!I83</x:f>
        <x:v>2.640925848247515</x:v>
      </x:c>
      <x:c r="E13013" s="33" t="str">
        <x:v>Pieridae-Coliadinae-3</x:v>
      </x:c>
      <x:c r="F13013" s="33" t="str">
        <x:v>Pieridae-Coliadinae</x:v>
      </x:c>
      <x:c r="G13013" s="33" t="n">
        <x:f>'AR_values'!I315</x:f>
        <x:v>2.5419694970505615</x:v>
      </x:c>
      <x:c r="H13013" s="33" t="n">
        <x:f>ABS(D13013-G13013)</x:f>
        <x:v>0.09895635119695356</x:v>
      </x:c>
      <x:c r="I13013" s="14" t="n">
        <x:f>IFERROR(H13013/AVERAGE(D13013,G13013),"")</x:f>
        <x:v>0.0381857415997129</x:v>
      </x:c>
      <x:c r="J13013" s="14" t="n">
        <x:f>'Method'!$B$2</x:f>
        <x:v>0.05</x:v>
      </x:c>
      <x:c r="K13013" s="13" t="str">
        <x:f>IF(I13013&lt;=J13013,"是","否")</x:f>
        <x:v>是</x:v>
      </x:c>
      <x:c r="L13013" s="36" t="n">
        <x:v>0.6467201859089469</x:v>
      </x:c>
      <x:c r="M13013" s="36" t="n">
        <x:f>1-L13013</x:f>
        <x:v>0.35327981409105313</x:v>
      </x:c>
      <x:c r="N13013" s="13" t="str">
        <x:v>是</x:v>
      </x:c>
      <x:c r="O13013" s="15"/>
      <x:c r="P13013" s="13" t="str"/>
    </x:row>
    <x:row r="13014">
      <x:c r="A13014" s="15" t="n">
        <x:v>13013</x:v>
      </x:c>
      <x:c r="B13014" s="13" t="str">
        <x:v>Hesperiidae-1</x:v>
      </x:c>
      <x:c r="C13014" s="13" t="str">
        <x:v>Hesperiidae</x:v>
      </x:c>
      <x:c r="D13014" s="33" t="n">
        <x:f>'AR_values'!I75</x:f>
        <x:v>2.626775993873075</x:v>
      </x:c>
      <x:c r="E13014" s="33" t="str">
        <x:v>Riodinidae-22</x:v>
      </x:c>
      <x:c r="F13014" s="33" t="str">
        <x:v>Riodinidae</x:v>
      </x:c>
      <x:c r="G13014" s="33" t="n">
        <x:f>'AR_values'!I346</x:f>
        <x:v>2.528339086305197</x:v>
      </x:c>
      <x:c r="H13014" s="33" t="n">
        <x:f>ABS(D13014-G13014)</x:f>
        <x:v>0.09843690756787771</x:v>
      </x:c>
      <x:c r="I13014" s="14" t="n">
        <x:f>IFERROR(H13014/AVERAGE(D13014,G13014),"")</x:f>
        <x:v>0.03818999422394024</x:v>
      </x:c>
      <x:c r="J13014" s="14" t="n">
        <x:f>'Method'!$B$2</x:f>
        <x:v>0.05</x:v>
      </x:c>
      <x:c r="K13014" s="13" t="str">
        <x:f>IF(I13014&lt;=J13014,"是","否")</x:f>
        <x:v>是</x:v>
      </x:c>
      <x:c r="L13014" s="36" t="n">
        <x:v>0.7384198906061044</x:v>
      </x:c>
      <x:c r="M13014" s="36" t="n">
        <x:f>1-L13014</x:f>
        <x:v>0.26158010939389564</x:v>
      </x:c>
      <x:c r="N13014" s="13" t="str">
        <x:v>是</x:v>
      </x:c>
      <x:c r="O13014" s="15"/>
      <x:c r="P13014" s="13" t="str"/>
    </x:row>
    <x:row r="13015">
      <x:c r="A13015" s="15" t="n">
        <x:v>13014</x:v>
      </x:c>
      <x:c r="B13015" s="13" t="str">
        <x:v>Limenitidinae-9</x:v>
      </x:c>
      <x:c r="C13015" s="13" t="str">
        <x:v>Limenitidinae</x:v>
      </x:c>
      <x:c r="D13015" s="33" t="n">
        <x:f>'AR_values'!I141</x:f>
        <x:v>2.69370960508862</x:v>
      </x:c>
      <x:c r="E13015" s="33" t="str">
        <x:v>Papilionidae-13</x:v>
      </x:c>
      <x:c r="F13015" s="33" t="str">
        <x:v>Papilionidae</x:v>
      </x:c>
      <x:c r="G13015" s="33" t="n">
        <x:f>'AR_values'!I223</x:f>
        <x:v>2.7985862916203055</x:v>
      </x:c>
      <x:c r="H13015" s="33" t="n">
        <x:f>ABS(D13015-G13015)</x:f>
        <x:v>0.10487668653168569</x:v>
      </x:c>
      <x:c r="I13015" s="14" t="n">
        <x:f>IFERROR(H13015/AVERAGE(D13015,G13015),"")</x:f>
        <x:v>0.03819047207362937</x:v>
      </x:c>
      <x:c r="J13015" s="14" t="n">
        <x:f>'Method'!$B$2</x:f>
        <x:v>0.05</x:v>
      </x:c>
      <x:c r="K13015" s="13" t="str">
        <x:f>IF(I13015&lt;=J13015,"是","否")</x:f>
        <x:v>是</x:v>
      </x:c>
      <x:c r="L13015" s="36" t="n">
        <x:v>0.8394486240595866</x:v>
      </x:c>
      <x:c r="M13015" s="36" t="n">
        <x:f>1-L13015</x:f>
        <x:v>0.16055137594041335</x:v>
      </x:c>
      <x:c r="N13015" s="13" t="str">
        <x:v>是</x:v>
      </x:c>
      <x:c r="O13015" s="15"/>
      <x:c r="P13015" s="13" t="str"/>
    </x:row>
    <x:row r="13016">
      <x:c r="A13016" s="15" t="n">
        <x:v>13015</x:v>
      </x:c>
      <x:c r="B13016" s="13" t="str">
        <x:v>Pieridae-Coliadinae-7</x:v>
      </x:c>
      <x:c r="C13016" s="13" t="str">
        <x:v>Pieridae-Coliadinae</x:v>
      </x:c>
      <x:c r="D13016" s="33" t="n">
        <x:f>'AR_values'!I319</x:f>
        <x:v>2.6821855446790392</x:v>
      </x:c>
      <x:c r="E13016" s="33" t="str">
        <x:v>Satyrinae-6</x:v>
      </x:c>
      <x:c r="F13016" s="33" t="str">
        <x:v>Satyrinae</x:v>
      </x:c>
      <x:c r="G13016" s="33" t="n">
        <x:f>'AR_values'!I381</x:f>
        <x:v>2.5816660504701483</x:v>
      </x:c>
      <x:c r="H13016" s="33" t="n">
        <x:f>ABS(D13016-G13016)</x:f>
        <x:v>0.10051949420889095</x:v>
      </x:c>
      <x:c r="I13016" s="14" t="n">
        <x:f>IFERROR(H13016/AVERAGE(D13016,G13016),"")</x:f>
        <x:v>0.03819237392692566</x:v>
      </x:c>
      <x:c r="J13016" s="14" t="n">
        <x:f>'Method'!$B$2</x:f>
        <x:v>0.05</x:v>
      </x:c>
      <x:c r="K13016" s="13" t="str">
        <x:f>IF(I13016&lt;=J13016,"是","否")</x:f>
        <x:v>是</x:v>
      </x:c>
      <x:c r="L13016" s="36" t="n">
        <x:v>0.727987315295864</x:v>
      </x:c>
      <x:c r="M13016" s="36" t="n">
        <x:f>1-L13016</x:f>
        <x:v>0.272012684704136</x:v>
      </x:c>
      <x:c r="N13016" s="13" t="str">
        <x:v>是</x:v>
      </x:c>
      <x:c r="O13016" s="15"/>
      <x:c r="P13016" s="13" t="str"/>
    </x:row>
    <x:row r="13017">
      <x:c r="A13017" s="15" t="n">
        <x:v>13016</x:v>
      </x:c>
      <x:c r="B13017" s="13" t="str">
        <x:v>Papilionidae-17</x:v>
      </x:c>
      <x:c r="C13017" s="13" t="str">
        <x:v>Papilionidae</x:v>
      </x:c>
      <x:c r="D13017" s="33" t="n">
        <x:f>'AR_values'!I227</x:f>
        <x:v>3.1238412015161123</x:v>
      </x:c>
      <x:c r="E13017" s="33" t="str">
        <x:v>Papilionidae-8</x:v>
      </x:c>
      <x:c r="F13017" s="33" t="str">
        <x:v>Papilionidae</x:v>
      </x:c>
      <x:c r="G13017" s="33" t="n">
        <x:f>'AR_values'!I259</x:f>
        <x:v>3.006744460718734</x:v>
      </x:c>
      <x:c r="H13017" s="33" t="n">
        <x:f>ABS(D13017-G13017)</x:f>
        <x:v>0.1170967407973782</x:v>
      </x:c>
      <x:c r="I13017" s="14" t="n">
        <x:f>IFERROR(H13017/AVERAGE(D13017,G13017),"")</x:f>
        <x:v>0.038200833410976825</x:v>
      </x:c>
      <x:c r="J13017" s="14" t="n">
        <x:f>'Method'!$B$2</x:f>
        <x:v>0.05</x:v>
      </x:c>
      <x:c r="K13017" s="13" t="str">
        <x:f>IF(I13017&lt;=J13017,"是","否")</x:f>
        <x:v>是</x:v>
      </x:c>
      <x:c r="L13017" s="36" t="n">
        <x:v>0.856598038249905</x:v>
      </x:c>
      <x:c r="M13017" s="36" t="n">
        <x:f>1-L13017</x:f>
        <x:v>0.143401961750095</x:v>
      </x:c>
      <x:c r="N13017" s="13" t="str">
        <x:v>否</x:v>
      </x:c>
      <x:c r="O13017" s="15"/>
      <x:c r="P13017" s="13" t="str"/>
    </x:row>
    <x:row r="13018">
      <x:c r="A13018" s="15" t="n">
        <x:v>13017</x:v>
      </x:c>
      <x:c r="B13018" s="13" t="str">
        <x:v>Nymphalinae-16</x:v>
      </x:c>
      <x:c r="C13018" s="13" t="str">
        <x:v>Nymphalinae</x:v>
      </x:c>
      <x:c r="D13018" s="33" t="n">
        <x:f>'AR_values'!I196</x:f>
        <x:v>2.801149955723224</x:v>
      </x:c>
      <x:c r="E13018" s="33" t="str">
        <x:v>Satyrinae-21</x:v>
      </x:c>
      <x:c r="F13018" s="33" t="str">
        <x:v>Satyrinae</x:v>
      </x:c>
      <x:c r="G13018" s="33" t="n">
        <x:f>'AR_values'!I371</x:f>
        <x:v>2.910247328667684</x:v>
      </x:c>
      <x:c r="H13018" s="33" t="n">
        <x:f>ABS(D13018-G13018)</x:f>
        <x:v>0.10909737294446042</x:v>
      </x:c>
      <x:c r="I13018" s="14" t="n">
        <x:f>IFERROR(H13018/AVERAGE(D13018,G13018),"")</x:f>
        <x:v>0.03820339139867596</x:v>
      </x:c>
      <x:c r="J13018" s="14" t="n">
        <x:f>'Method'!$B$2</x:f>
        <x:v>0.05</x:v>
      </x:c>
      <x:c r="K13018" s="13" t="str">
        <x:f>IF(I13018&lt;=J13018,"是","否")</x:f>
        <x:v>是</x:v>
      </x:c>
      <x:c r="L13018" s="36" t="n">
        <x:v>0.812348017508383</x:v>
      </x:c>
      <x:c r="M13018" s="36" t="n">
        <x:f>1-L13018</x:f>
        <x:v>0.18765198249161696</x:v>
      </x:c>
      <x:c r="N13018" s="13" t="str">
        <x:v>是</x:v>
      </x:c>
      <x:c r="O13018" s="15"/>
      <x:c r="P13018" s="13" t="str"/>
    </x:row>
    <x:row r="13019">
      <x:c r="A13019" s="15" t="n">
        <x:v>13018</x:v>
      </x:c>
      <x:c r="B13019" s="13" t="str">
        <x:v>Hesperiidae-4</x:v>
      </x:c>
      <x:c r="C13019" s="13" t="str">
        <x:v>Hesperiidae</x:v>
      </x:c>
      <x:c r="D13019" s="33" t="n">
        <x:f>'AR_values'!I105</x:f>
        <x:v>3.0124203289284166</x:v>
      </x:c>
      <x:c r="E13019" s="33" t="str">
        <x:v>Papilionidae-11</x:v>
      </x:c>
      <x:c r="F13019" s="33" t="str">
        <x:v>Papilionidae</x:v>
      </x:c>
      <x:c r="G13019" s="33" t="n">
        <x:f>'AR_values'!I221</x:f>
        <x:v>2.89947550369946</x:v>
      </x:c>
      <x:c r="H13019" s="33" t="n">
        <x:f>ABS(D13019-G13019)</x:f>
        <x:v>0.11294482522895644</x:v>
      </x:c>
      <x:c r="I13019" s="14" t="n">
        <x:f>IFERROR(H13019/AVERAGE(D13019,G13019),"")</x:f>
        <x:v>0.03820934212189991</x:v>
      </x:c>
      <x:c r="J13019" s="14" t="n">
        <x:f>'Method'!$B$2</x:f>
        <x:v>0.05</x:v>
      </x:c>
      <x:c r="K13019" s="13" t="str">
        <x:f>IF(I13019&lt;=J13019,"是","否")</x:f>
        <x:v>是</x:v>
      </x:c>
      <x:c r="L13019" s="36" t="n">
        <x:v>0.8011165387299372</x:v>
      </x:c>
      <x:c r="M13019" s="36" t="n">
        <x:f>1-L13019</x:f>
        <x:v>0.19888346127006284</x:v>
      </x:c>
      <x:c r="N13019" s="13" t="str">
        <x:v>是</x:v>
      </x:c>
      <x:c r="O13019" s="15"/>
      <x:c r="P13019" s="13" t="str"/>
    </x:row>
    <x:row r="13020">
      <x:c r="A13020" s="15" t="n">
        <x:v>13019</x:v>
      </x:c>
      <x:c r="B13020" s="13" t="str">
        <x:v>Papilionidae-37</x:v>
      </x:c>
      <x:c r="C13020" s="13" t="str">
        <x:v>Papilionidae</x:v>
      </x:c>
      <x:c r="D13020" s="33" t="n">
        <x:f>'AR_values'!I248</x:f>
        <x:v>2.8373410770929315</x:v>
      </x:c>
      <x:c r="E13020" s="33" t="str">
        <x:v>Pieridae-5</x:v>
      </x:c>
      <x:c r="F13020" s="33" t="str">
        <x:v>Pieridae</x:v>
      </x:c>
      <x:c r="G13020" s="33" t="n">
        <x:f>'AR_values'!I295</x:f>
        <x:v>2.730957512273332</x:v>
      </x:c>
      <x:c r="H13020" s="33" t="n">
        <x:f>ABS(D13020-G13020)</x:f>
        <x:v>0.10638356481959965</x:v>
      </x:c>
      <x:c r="I13020" s="14" t="n">
        <x:f>IFERROR(H13020/AVERAGE(D13020,G13020),"")</x:f>
        <x:v>0.03821043829178253</x:v>
      </x:c>
      <x:c r="J13020" s="14" t="n">
        <x:f>'Method'!$B$2</x:f>
        <x:v>0.05</x:v>
      </x:c>
      <x:c r="K13020" s="13" t="str">
        <x:f>IF(I13020&lt;=J13020,"是","否")</x:f>
        <x:v>是</x:v>
      </x:c>
      <x:c r="L13020" s="36" t="n">
        <x:v>0.8308152146496494</x:v>
      </x:c>
      <x:c r="M13020" s="36" t="n">
        <x:f>1-L13020</x:f>
        <x:v>0.16918478535035064</x:v>
      </x:c>
      <x:c r="N13020" s="13" t="str">
        <x:v>是</x:v>
      </x:c>
      <x:c r="O13020" s="15"/>
      <x:c r="P13020" s="13" t="str"/>
    </x:row>
    <x:row r="13021">
      <x:c r="A13021" s="15" t="n">
        <x:v>13020</x:v>
      </x:c>
      <x:c r="B13021" s="13" t="str">
        <x:v>Papilionidae-39</x:v>
      </x:c>
      <x:c r="C13021" s="13" t="str">
        <x:v>Papilionidae</x:v>
      </x:c>
      <x:c r="D13021" s="33" t="n">
        <x:f>'AR_values'!I250</x:f>
        <x:v>2.4541464680106215</x:v>
      </x:c>
      <x:c r="E13021" s="33" t="str">
        <x:v>Pieridae-Coliadinae-17</x:v>
      </x:c>
      <x:c r="F13021" s="33" t="str">
        <x:v>Pieridae-Coliadinae</x:v>
      </x:c>
      <x:c r="G13021" s="33" t="n">
        <x:f>'AR_values'!I308</x:f>
        <x:v>2.36212050316884</x:v>
      </x:c>
      <x:c r="H13021" s="33" t="n">
        <x:f>ABS(D13021-G13021)</x:f>
        <x:v>0.0920259648417816</x:v>
      </x:c>
      <x:c r="I13021" s="14" t="n">
        <x:f>IFERROR(H13021/AVERAGE(D13021,G13021),"")</x:f>
        <x:v>0.03821464440923434</x:v>
      </x:c>
      <x:c r="J13021" s="14" t="n">
        <x:f>'Method'!$B$2</x:f>
        <x:v>0.05</x:v>
      </x:c>
      <x:c r="K13021" s="13" t="str">
        <x:f>IF(I13021&lt;=J13021,"是","否")</x:f>
        <x:v>是</x:v>
      </x:c>
      <x:c r="L13021" s="36" t="n">
        <x:v>0.8011578449905482</x:v>
      </x:c>
      <x:c r="M13021" s="36" t="n">
        <x:f>1-L13021</x:f>
        <x:v>0.1988421550094518</x:v>
      </x:c>
      <x:c r="N13021" s="13" t="str">
        <x:v>是</x:v>
      </x:c>
      <x:c r="O13021" s="15"/>
      <x:c r="P13021" s="13" t="str"/>
    </x:row>
    <x:row r="13022">
      <x:c r="A13022" s="15" t="n">
        <x:v>13021</x:v>
      </x:c>
      <x:c r="B13022" s="13" t="str">
        <x:v>Biblidinae-10</x:v>
      </x:c>
      <x:c r="C13022" s="13" t="str">
        <x:v>Biblidinae</x:v>
      </x:c>
      <x:c r="D13022" s="33" t="n">
        <x:f>'AR_values'!I3</x:f>
        <x:v>2.6618982407867247</x:v>
      </x:c>
      <x:c r="E13022" s="33" t="str">
        <x:v>Hesperiidae_Croitana_arenaria</x:v>
      </x:c>
      <x:c r="F13022" s="33" t="str">
        <x:v>Hesperiidae</x:v>
      </x:c>
      <x:c r="G13022" s="33" t="n">
        <x:f>'AR_values'!I114</x:f>
        <x:v>2.5620752867382506</x:v>
      </x:c>
      <x:c r="H13022" s="33" t="n">
        <x:f>ABS(D13022-G13022)</x:f>
        <x:v>0.09982295404847408</x:v>
      </x:c>
      <x:c r="I13022" s="14" t="n">
        <x:f>IFERROR(H13022/AVERAGE(D13022,G13022),"")</x:f>
        <x:v>0.038217251110676434</x:v>
      </x:c>
      <x:c r="J13022" s="14" t="n">
        <x:f>'Method'!$B$2</x:f>
        <x:v>0.05</x:v>
      </x:c>
      <x:c r="K13022" s="13" t="str">
        <x:f>IF(I13022&lt;=J13022,"是","否")</x:f>
        <x:v>是</x:v>
      </x:c>
      <x:c r="L13022" s="36" t="n">
        <x:v>0.780424406233826</x:v>
      </x:c>
      <x:c r="M13022" s="36" t="n">
        <x:f>1-L13022</x:f>
        <x:v>0.21957559376617397</x:v>
      </x:c>
      <x:c r="N13022" s="13" t="str">
        <x:v>是</x:v>
      </x:c>
      <x:c r="O13022" s="15"/>
      <x:c r="P13022" s="13" t="str"/>
    </x:row>
    <x:row r="13023">
      <x:c r="A13023" s="15" t="n">
        <x:v>13022</x:v>
      </x:c>
      <x:c r="B13023" s="13" t="str">
        <x:v>Papilionidae_Graphium_agamemnon</x:v>
      </x:c>
      <x:c r="C13023" s="13" t="str">
        <x:v>Papilionidae</x:v>
      </x:c>
      <x:c r="D13023" s="33" t="n">
        <x:f>'AR_values'!I262</x:f>
        <x:v>2.9171092824470413</x:v>
      </x:c>
      <x:c r="E13023" s="33" t="str">
        <x:v>Pieridae_Aporia_crataegi</x:v>
      </x:c>
      <x:c r="F13023" s="33" t="str">
        <x:v>Pieridae</x:v>
      </x:c>
      <x:c r="G13023" s="33" t="n">
        <x:f>'AR_values'!I322</x:f>
        <x:v>3.0307703988857</x:v>
      </x:c>
      <x:c r="H13023" s="33" t="n">
        <x:f>ABS(D13023-G13023)</x:f>
        <x:v>0.11366111643865873</x:v>
      </x:c>
      <x:c r="I13023" s="14" t="n">
        <x:f>IFERROR(H13023/AVERAGE(D13023,G13023),"")</x:f>
        <x:v>0.038219036876411955</x:v>
      </x:c>
      <x:c r="J13023" s="14" t="n">
        <x:f>'Method'!$B$2</x:f>
        <x:v>0.05</x:v>
      </x:c>
      <x:c r="K13023" s="13" t="str">
        <x:f>IF(I13023&lt;=J13023,"是","否")</x:f>
        <x:v>是</x:v>
      </x:c>
      <x:c r="L13023" s="36" t="n">
        <x:v>0.7333792013862345</x:v>
      </x:c>
      <x:c r="M13023" s="36" t="n">
        <x:f>1-L13023</x:f>
        <x:v>0.26662079861376553</x:v>
      </x:c>
      <x:c r="N13023" s="13" t="str">
        <x:v>是</x:v>
      </x:c>
      <x:c r="O13023" s="15"/>
      <x:c r="P13023" s="13" t="str"/>
    </x:row>
    <x:row r="13024">
      <x:c r="A13024" s="15" t="n">
        <x:v>13023</x:v>
      </x:c>
      <x:c r="B13024" s="13" t="str">
        <x:v>Heliconiinae-1</x:v>
      </x:c>
      <x:c r="C13024" s="13" t="str">
        <x:v>Heliconiinae</x:v>
      </x:c>
      <x:c r="D13024" s="33" t="n">
        <x:f>'AR_values'!I52</x:f>
        <x:v>3.1198123300411793</x:v>
      </x:c>
      <x:c r="E13024" s="33" t="str">
        <x:v>Limenitidinae-10</x:v>
      </x:c>
      <x:c r="F13024" s="33" t="str">
        <x:v>Limenitidinae</x:v>
      </x:c>
      <x:c r="G13024" s="33" t="n">
        <x:f>'AR_values'!I131</x:f>
        <x:v>3.002805353816275</x:v>
      </x:c>
      <x:c r="H13024" s="33" t="n">
        <x:f>ABS(D13024-G13024)</x:f>
        <x:v>0.11700697622490441</x:v>
      </x:c>
      <x:c r="I13024" s="14" t="n">
        <x:f>IFERROR(H13024/AVERAGE(D13024,G13024),"")</x:f>
        <x:v>0.03822122571311234</x:v>
      </x:c>
      <x:c r="J13024" s="14" t="n">
        <x:f>'Method'!$B$2</x:f>
        <x:v>0.05</x:v>
      </x:c>
      <x:c r="K13024" s="13" t="str">
        <x:f>IF(I13024&lt;=J13024,"是","否")</x:f>
        <x:v>是</x:v>
      </x:c>
      <x:c r="L13024" s="36" t="n">
        <x:v>0.8909246942716156</x:v>
      </x:c>
      <x:c r="M13024" s="36" t="n">
        <x:f>1-L13024</x:f>
        <x:v>0.10907530572838442</x:v>
      </x:c>
      <x:c r="N13024" s="13" t="str">
        <x:v>是</x:v>
      </x:c>
      <x:c r="O13024" s="15"/>
      <x:c r="P13024" s="13" t="str"/>
    </x:row>
    <x:row r="13025">
      <x:c r="A13025" s="15" t="n">
        <x:v>13024</x:v>
      </x:c>
      <x:c r="B13025" s="13" t="str">
        <x:v>Hesperiidae-4</x:v>
      </x:c>
      <x:c r="C13025" s="13" t="str">
        <x:v>Hesperiidae</x:v>
      </x:c>
      <x:c r="D13025" s="33" t="n">
        <x:f>'AR_values'!I105</x:f>
        <x:v>3.0124203289284166</x:v>
      </x:c>
      <x:c r="E13025" s="33" t="str">
        <x:v>Papilionidae-9</x:v>
      </x:c>
      <x:c r="F13025" s="33" t="str">
        <x:v>Papilionidae</x:v>
      </x:c>
      <x:c r="G13025" s="33" t="n">
        <x:f>'AR_values'!I260</x:f>
        <x:v>2.8994270303687606</x:v>
      </x:c>
      <x:c r="H13025" s="33" t="n">
        <x:f>ABS(D13025-G13025)</x:f>
        <x:v>0.11299329855965601</x:v>
      </x:c>
      <x:c r="I13025" s="14" t="n">
        <x:f>IFERROR(H13025/AVERAGE(D13025,G13025),"")</x:f>
        <x:v>0.03822605412230707</x:v>
      </x:c>
      <x:c r="J13025" s="14" t="n">
        <x:f>'Method'!$B$2</x:f>
        <x:v>0.05</x:v>
      </x:c>
      <x:c r="K13025" s="13" t="str">
        <x:f>IF(I13025&lt;=J13025,"是","否")</x:f>
        <x:v>是</x:v>
      </x:c>
      <x:c r="L13025" s="36" t="n">
        <x:v>0.7731584676792287</x:v>
      </x:c>
      <x:c r="M13025" s="36" t="n">
        <x:f>1-L13025</x:f>
        <x:v>0.2268415323207713</x:v>
      </x:c>
      <x:c r="N13025" s="13" t="str">
        <x:v>是</x:v>
      </x:c>
      <x:c r="O13025" s="15"/>
      <x:c r="P13025" s="13" t="str"/>
    </x:row>
    <x:row r="13026">
      <x:c r="A13026" s="15" t="n">
        <x:v>13025</x:v>
      </x:c>
      <x:c r="B13026" s="13" t="str">
        <x:v>Hesperiidae_Croitana_arenaria</x:v>
      </x:c>
      <x:c r="C13026" s="13" t="str">
        <x:v>Hesperiidae</x:v>
      </x:c>
      <x:c r="D13026" s="33" t="n">
        <x:f>'AR_values'!I114</x:f>
        <x:v>2.5620752867382506</x:v>
      </x:c>
      <x:c r="E13026" s="33" t="str">
        <x:v>Pieridae_Pieris_rapae</x:v>
      </x:c>
      <x:c r="F13026" s="33" t="str">
        <x:v>Pieridae</x:v>
      </x:c>
      <x:c r="G13026" s="33" t="n">
        <x:f>'AR_values'!I331</x:f>
        <x:v>2.6619340338993793</x:v>
      </x:c>
      <x:c r="H13026" s="33" t="n">
        <x:f>ABS(D13026-G13026)</x:f>
        <x:v>0.09985874716112875</x:v>
      </x:c>
      <x:c r="I13026" s="14" t="n">
        <x:f>IFERROR(H13026/AVERAGE(D13026,G13026),"")</x:f>
        <x:v>0.03823069257041074</x:v>
      </x:c>
      <x:c r="J13026" s="14" t="n">
        <x:f>'Method'!$B$2</x:f>
        <x:v>0.05</x:v>
      </x:c>
      <x:c r="K13026" s="13" t="str">
        <x:f>IF(I13026&lt;=J13026,"是","否")</x:f>
        <x:v>是</x:v>
      </x:c>
      <x:c r="L13026" s="36" t="n">
        <x:v>0.6976239771270827</x:v>
      </x:c>
      <x:c r="M13026" s="36" t="n">
        <x:f>1-L13026</x:f>
        <x:v>0.3023760228729173</x:v>
      </x:c>
      <x:c r="N13026" s="13" t="str">
        <x:v>是</x:v>
      </x:c>
      <x:c r="O13026" s="15"/>
      <x:c r="P13026" s="13" t="str"/>
    </x:row>
    <x:row r="13027">
      <x:c r="A13027" s="15" t="n">
        <x:v>13026</x:v>
      </x:c>
      <x:c r="B13027" s="13" t="str">
        <x:v>Papilionidae-12</x:v>
      </x:c>
      <x:c r="C13027" s="13" t="str">
        <x:v>Papilionidae</x:v>
      </x:c>
      <x:c r="D13027" s="33" t="n">
        <x:f>'AR_values'!I222</x:f>
        <x:v>2.7446040689002573</x:v>
      </x:c>
      <x:c r="E13027" s="33" t="str">
        <x:v>Papilionidae-34</x:v>
      </x:c>
      <x:c r="F13027" s="33" t="str">
        <x:v>Papilionidae</x:v>
      </x:c>
      <x:c r="G13027" s="33" t="n">
        <x:f>'AR_values'!I245</x:f>
        <x:v>2.851589469684181</x:v>
      </x:c>
      <x:c r="H13027" s="33" t="n">
        <x:f>ABS(D13027-G13027)</x:f>
        <x:v>0.10698540078392371</x:v>
      </x:c>
      <x:c r="I13027" s="14" t="n">
        <x:f>IFERROR(H13027/AVERAGE(D13027,G13027),"")</x:f>
        <x:v>0.03823506104507806</x:v>
      </x:c>
      <x:c r="J13027" s="14" t="n">
        <x:f>'Method'!$B$2</x:f>
        <x:v>0.05</x:v>
      </x:c>
      <x:c r="K13027" s="13" t="str">
        <x:f>IF(I13027&lt;=J13027,"是","否")</x:f>
        <x:v>是</x:v>
      </x:c>
      <x:c r="L13027" s="36" t="n">
        <x:v>0.8992336711489675</x:v>
      </x:c>
      <x:c r="M13027" s="36" t="n">
        <x:f>1-L13027</x:f>
        <x:v>0.10076632885103254</x:v>
      </x:c>
      <x:c r="N13027" s="13" t="str">
        <x:v>否</x:v>
      </x:c>
      <x:c r="O13027" s="15"/>
      <x:c r="P13027" s="13" t="str"/>
    </x:row>
    <x:row r="13028">
      <x:c r="A13028" s="15" t="n">
        <x:v>13027</x:v>
      </x:c>
      <x:c r="B13028" s="13" t="str">
        <x:v>Hesperiidae-18</x:v>
      </x:c>
      <x:c r="C13028" s="13" t="str">
        <x:v>Hesperiidae</x:v>
      </x:c>
      <x:c r="D13028" s="33" t="n">
        <x:f>'AR_values'!I84</x:f>
        <x:v>2.861276114601334</x:v>
      </x:c>
      <x:c r="E13028" s="33" t="str">
        <x:v>Hesperiidae-28</x:v>
      </x:c>
      <x:c r="F13028" s="33" t="str">
        <x:v>Hesperiidae</x:v>
      </x:c>
      <x:c r="G13028" s="33" t="n">
        <x:f>'AR_values'!I95</x:f>
        <x:v>2.9728124719229405</x:v>
      </x:c>
      <x:c r="H13028" s="33" t="n">
        <x:f>ABS(D13028-G13028)</x:f>
        <x:v>0.1115363573216066</x:v>
      </x:c>
      <x:c r="I13028" s="14" t="n">
        <x:f>IFERROR(H13028/AVERAGE(D13028,G13028),"")</x:f>
        <x:v>0.038236086294348055</x:v>
      </x:c>
      <x:c r="J13028" s="14" t="n">
        <x:f>'Method'!$B$2</x:f>
        <x:v>0.05</x:v>
      </x:c>
      <x:c r="K13028" s="13" t="str">
        <x:f>IF(I13028&lt;=J13028,"是","否")</x:f>
        <x:v>是</x:v>
      </x:c>
      <x:c r="L13028" s="36" t="n">
        <x:v>0.8733761405880365</x:v>
      </x:c>
      <x:c r="M13028" s="36" t="n">
        <x:f>1-L13028</x:f>
        <x:v>0.12662385941196352</x:v>
      </x:c>
      <x:c r="N13028" s="13" t="str">
        <x:v>否</x:v>
      </x:c>
      <x:c r="O13028" s="15"/>
      <x:c r="P13028" s="13" t="str"/>
    </x:row>
    <x:row r="13029">
      <x:c r="A13029" s="15" t="n">
        <x:v>13028</x:v>
      </x:c>
      <x:c r="B13029" s="13" t="str">
        <x:v>Biblidinae-7</x:v>
      </x:c>
      <x:c r="C13029" s="13" t="str">
        <x:v>Biblidinae</x:v>
      </x:c>
      <x:c r="D13029" s="33" t="n">
        <x:f>'AR_values'!I13</x:f>
        <x:v>2.4577608258924344</x:v>
      </x:c>
      <x:c r="E13029" s="33" t="str">
        <x:v>Hesperiidae-31</x:v>
      </x:c>
      <x:c r="F13029" s="33" t="str">
        <x:v>Hesperiidae</x:v>
      </x:c>
      <x:c r="G13029" s="33" t="n">
        <x:f>'AR_values'!I99</x:f>
        <x:v>2.553611851684268</x:v>
      </x:c>
      <x:c r="H13029" s="33" t="n">
        <x:f>ABS(D13029-G13029)</x:f>
        <x:v>0.09585102579183369</x:v>
      </x:c>
      <x:c r="I13029" s="14" t="n">
        <x:f>IFERROR(H13029/AVERAGE(D13029,G13029),"")</x:f>
        <x:v>0.038253401596220295</x:v>
      </x:c>
      <x:c r="J13029" s="14" t="n">
        <x:f>'Method'!$B$2</x:f>
        <x:v>0.05</x:v>
      </x:c>
      <x:c r="K13029" s="13" t="str">
        <x:f>IF(I13029&lt;=J13029,"是","否")</x:f>
        <x:v>是</x:v>
      </x:c>
      <x:c r="L13029" s="36" t="n">
        <x:v>0.8099471327070075</x:v>
      </x:c>
      <x:c r="M13029" s="36" t="n">
        <x:f>1-L13029</x:f>
        <x:v>0.19005286729299253</x:v>
      </x:c>
      <x:c r="N13029" s="13" t="str">
        <x:v>是</x:v>
      </x:c>
      <x:c r="O13029" s="15"/>
      <x:c r="P13029" s="13" t="str"/>
    </x:row>
    <x:row r="13030">
      <x:c r="A13030" s="15" t="n">
        <x:v>13029</x:v>
      </x:c>
      <x:c r="B13030" s="13" t="str">
        <x:v>Pieridae-Coliadinae-5</x:v>
      </x:c>
      <x:c r="C13030" s="13" t="str">
        <x:v>Pieridae-Coliadinae</x:v>
      </x:c>
      <x:c r="D13030" s="33" t="n">
        <x:f>'AR_values'!I317</x:f>
        <x:v>2.3664233363976117</x:v>
      </x:c>
      <x:c r="E13030" s="33" t="str">
        <x:v>Riodinidae-21</x:v>
      </x:c>
      <x:c r="F13030" s="33" t="str">
        <x:v>Riodinidae</x:v>
      </x:c>
      <x:c r="G13030" s="33" t="n">
        <x:f>'AR_values'!I345</x:f>
        <x:v>2.2775865960635353</x:v>
      </x:c>
      <x:c r="H13030" s="33" t="n">
        <x:f>ABS(D13030-G13030)</x:f>
        <x:v>0.0888367403340764</x:v>
      </x:c>
      <x:c r="I13030" s="14" t="n">
        <x:f>IFERROR(H13030/AVERAGE(D13030,G13030),"")</x:f>
        <x:v>0.038258634940944815</x:v>
      </x:c>
      <x:c r="J13030" s="14" t="n">
        <x:f>'Method'!$B$2</x:f>
        <x:v>0.05</x:v>
      </x:c>
      <x:c r="K13030" s="13" t="str">
        <x:f>IF(I13030&lt;=J13030,"是","否")</x:f>
        <x:v>是</x:v>
      </x:c>
      <x:c r="L13030" s="36" t="n">
        <x:v>0.7782879464970498</x:v>
      </x:c>
      <x:c r="M13030" s="36" t="n">
        <x:f>1-L13030</x:f>
        <x:v>0.2217120535029502</x:v>
      </x:c>
      <x:c r="N13030" s="13" t="str">
        <x:v>是</x:v>
      </x:c>
      <x:c r="O13030" s="15"/>
      <x:c r="P13030" s="13" t="str"/>
    </x:row>
    <x:row r="13031">
      <x:c r="A13031" s="15" t="n">
        <x:v>13030</x:v>
      </x:c>
      <x:c r="B13031" s="13" t="str">
        <x:v>Limenitidinae-11</x:v>
      </x:c>
      <x:c r="C13031" s="13" t="str">
        <x:v>Limenitidinae</x:v>
      </x:c>
      <x:c r="D13031" s="33" t="n">
        <x:f>'AR_values'!I132</x:f>
        <x:v>2.7987815350159404</x:v>
      </x:c>
      <x:c r="E13031" s="33" t="str">
        <x:v>Limenitidinae-9</x:v>
      </x:c>
      <x:c r="F13031" s="33" t="str">
        <x:v>Limenitidinae</x:v>
      </x:c>
      <x:c r="G13031" s="33" t="n">
        <x:f>'AR_values'!I141</x:f>
        <x:v>2.69370960508862</x:v>
      </x:c>
      <x:c r="H13031" s="33" t="n">
        <x:f>ABS(D13031-G13031)</x:f>
        <x:v>0.10507192992732062</x:v>
      </x:c>
      <x:c r="I13031" s="14" t="n">
        <x:f>IFERROR(H13031/AVERAGE(D13031,G13031),"")</x:f>
        <x:v>0.03826020916451414</x:v>
      </x:c>
      <x:c r="J13031" s="14" t="n">
        <x:f>'Method'!$B$2</x:f>
        <x:v>0.05</x:v>
      </x:c>
      <x:c r="K13031" s="13" t="str">
        <x:f>IF(I13031&lt;=J13031,"是","否")</x:f>
        <x:v>是</x:v>
      </x:c>
      <x:c r="L13031" s="36" t="n">
        <x:v>0.9086464263944908</x:v>
      </x:c>
      <x:c r="M13031" s="36" t="n">
        <x:f>1-L13031</x:f>
        <x:v>0.09135357360550922</x:v>
      </x:c>
      <x:c r="N13031" s="13" t="str">
        <x:v>否</x:v>
      </x:c>
      <x:c r="O13031" s="15"/>
      <x:c r="P13031" s="13" t="str"/>
    </x:row>
    <x:row r="13032">
      <x:c r="A13032" s="15" t="n">
        <x:v>13031</x:v>
      </x:c>
      <x:c r="B13032" s="13" t="str">
        <x:v>Biblidinae-6</x:v>
      </x:c>
      <x:c r="C13032" s="13" t="str">
        <x:v>Biblidinae</x:v>
      </x:c>
      <x:c r="D13032" s="33" t="n">
        <x:f>'AR_values'!I12</x:f>
        <x:v>2.4326452914105925</x:v>
      </x:c>
      <x:c r="E13032" s="33" t="str">
        <x:v>Lycaenidae-14</x:v>
      </x:c>
      <x:c r="F13032" s="33" t="str">
        <x:v>Lycaenidae</x:v>
      </x:c>
      <x:c r="G13032" s="33" t="n">
        <x:f>'AR_values'!I146</x:f>
        <x:v>2.5275412824939623</x:v>
      </x:c>
      <x:c r="H13032" s="33" t="n">
        <x:f>ABS(D13032-G13032)</x:f>
        <x:v>0.09489599108336977</x:v>
      </x:c>
      <x:c r="I13032" s="14" t="n">
        <x:f>IFERROR(H13032/AVERAGE(D13032,G13032),"")</x:f>
        <x:v>0.038263073241081594</x:v>
      </x:c>
      <x:c r="J13032" s="14" t="n">
        <x:f>'Method'!$B$2</x:f>
        <x:v>0.05</x:v>
      </x:c>
      <x:c r="K13032" s="13" t="str">
        <x:f>IF(I13032&lt;=J13032,"是","否")</x:f>
        <x:v>是</x:v>
      </x:c>
      <x:c r="L13032" s="36" t="n">
        <x:v>0.8371101460718515</x:v>
      </x:c>
      <x:c r="M13032" s="36" t="n">
        <x:f>1-L13032</x:f>
        <x:v>0.16288985392814848</x:v>
      </x:c>
      <x:c r="N13032" s="13" t="str">
        <x:v>是</x:v>
      </x:c>
      <x:c r="O13032" s="15"/>
      <x:c r="P13032" s="13" t="str"/>
    </x:row>
    <x:row r="13033">
      <x:c r="A13033" s="15" t="n">
        <x:v>13032</x:v>
      </x:c>
      <x:c r="B13033" s="13" t="str">
        <x:v>Limenitidinae-7</x:v>
      </x:c>
      <x:c r="C13033" s="13" t="str">
        <x:v>Limenitidinae</x:v>
      </x:c>
      <x:c r="D13033" s="33" t="n">
        <x:f>'AR_values'!I139</x:f>
        <x:v>2.7426043688635655</x:v>
      </x:c>
      <x:c r="E13033" s="33" t="str">
        <x:v>Pieridae-14</x:v>
      </x:c>
      <x:c r="F13033" s="33" t="str">
        <x:v>Pieridae</x:v>
      </x:c>
      <x:c r="G13033" s="33" t="n">
        <x:f>'AR_values'!I279</x:f>
        <x:v>2.8495974203659724</x:v>
      </x:c>
      <x:c r="H13033" s="33" t="n">
        <x:f>ABS(D13033-G13033)</x:f>
        <x:v>0.1069930515024069</x:v>
      </x:c>
      <x:c r="I13033" s="14" t="n">
        <x:f>IFERROR(H13033/AVERAGE(D13033,G13033),"")</x:f>
        <x:v>0.038265089685595124</x:v>
      </x:c>
      <x:c r="J13033" s="14" t="n">
        <x:f>'Method'!$B$2</x:f>
        <x:v>0.05</x:v>
      </x:c>
      <x:c r="K13033" s="13" t="str">
        <x:f>IF(I13033&lt;=J13033,"是","否")</x:f>
        <x:v>是</x:v>
      </x:c>
      <x:c r="L13033" s="36" t="n">
        <x:v>0.8549361729424594</x:v>
      </x:c>
      <x:c r="M13033" s="36" t="n">
        <x:f>1-L13033</x:f>
        <x:v>0.14506382705754062</x:v>
      </x:c>
      <x:c r="N13033" s="13" t="str">
        <x:v>是</x:v>
      </x:c>
      <x:c r="O13033" s="15"/>
      <x:c r="P13033" s="13" t="str"/>
    </x:row>
    <x:row r="13034">
      <x:c r="A13034" s="15" t="n">
        <x:v>13033</x:v>
      </x:c>
      <x:c r="B13034" s="13" t="str">
        <x:v>Riodinidae-24</x:v>
      </x:c>
      <x:c r="C13034" s="13" t="str">
        <x:v>Riodinidae</x:v>
      </x:c>
      <x:c r="D13034" s="33" t="n">
        <x:f>'AR_values'!I348</x:f>
        <x:v>2.419105896071809</x:v>
      </x:c>
      <x:c r="E13034" s="33" t="str">
        <x:v>Satyrinae-7</x:v>
      </x:c>
      <x:c r="F13034" s="33" t="str">
        <x:v>Satyrinae</x:v>
      </x:c>
      <x:c r="G13034" s="33" t="n">
        <x:f>'AR_values'!I382</x:f>
        <x:v>2.5134817259008053</x:v>
      </x:c>
      <x:c r="H13034" s="33" t="n">
        <x:f>ABS(D13034-G13034)</x:f>
        <x:v>0.0943758298289965</x:v>
      </x:c>
      <x:c r="I13034" s="14" t="n">
        <x:f>IFERROR(H13034/AVERAGE(D13034,G13034),"")</x:f>
        <x:v>0.038266255791824834</x:v>
      </x:c>
      <x:c r="J13034" s="14" t="n">
        <x:f>'Method'!$B$2</x:f>
        <x:v>0.05</x:v>
      </x:c>
      <x:c r="K13034" s="13" t="str">
        <x:f>IF(I13034&lt;=J13034,"是","否")</x:f>
        <x:v>是</x:v>
      </x:c>
      <x:c r="L13034" s="36" t="n">
        <x:v>0.8688788072223236</x:v>
      </x:c>
      <x:c r="M13034" s="36" t="n">
        <x:f>1-L13034</x:f>
        <x:v>0.13112119277767642</x:v>
      </x:c>
      <x:c r="N13034" s="13" t="str">
        <x:v>是</x:v>
      </x:c>
      <x:c r="O13034" s="15"/>
      <x:c r="P13034" s="13" t="str"/>
    </x:row>
    <x:row r="13035">
      <x:c r="A13035" s="15" t="n">
        <x:v>13034</x:v>
      </x:c>
      <x:c r="B13035" s="13" t="str">
        <x:v>Hesperiidae-22</x:v>
      </x:c>
      <x:c r="C13035" s="13" t="str">
        <x:v>Hesperiidae</x:v>
      </x:c>
      <x:c r="D13035" s="33" t="n">
        <x:f>'AR_values'!I89</x:f>
        <x:v>3.1199593447336196</x:v>
      </x:c>
      <x:c r="E13035" s="33" t="str">
        <x:v>Limenitidinae-10</x:v>
      </x:c>
      <x:c r="F13035" s="33" t="str">
        <x:v>Limenitidinae</x:v>
      </x:c>
      <x:c r="G13035" s="33" t="n">
        <x:f>'AR_values'!I131</x:f>
        <x:v>3.002805353816275</x:v>
      </x:c>
      <x:c r="H13035" s="33" t="n">
        <x:f>ABS(D13035-G13035)</x:f>
        <x:v>0.11715399091734469</x:v>
      </x:c>
      <x:c r="I13035" s="14" t="n">
        <x:f>IFERROR(H13035/AVERAGE(D13035,G13035),"")</x:f>
        <x:v>0.038268330300229</x:v>
      </x:c>
      <x:c r="J13035" s="14" t="n">
        <x:f>'Method'!$B$2</x:f>
        <x:v>0.05</x:v>
      </x:c>
      <x:c r="K13035" s="13" t="str">
        <x:f>IF(I13035&lt;=J13035,"是","否")</x:f>
        <x:v>是</x:v>
      </x:c>
      <x:c r="L13035" s="36" t="n">
        <x:v>0.7666488365873229</x:v>
      </x:c>
      <x:c r="M13035" s="36" t="n">
        <x:f>1-L13035</x:f>
        <x:v>0.23335116341267714</x:v>
      </x:c>
      <x:c r="N13035" s="13" t="str">
        <x:v>是</x:v>
      </x:c>
      <x:c r="O13035" s="15"/>
      <x:c r="P13035" s="13" t="str"/>
    </x:row>
    <x:row r="13036">
      <x:c r="A13036" s="15" t="n">
        <x:v>13035</x:v>
      </x:c>
      <x:c r="B13036" s="13" t="str">
        <x:v>Charaxinae-5</x:v>
      </x:c>
      <x:c r="C13036" s="13" t="str">
        <x:v>Charaxinae</x:v>
      </x:c>
      <x:c r="D13036" s="33" t="n">
        <x:f>'AR_values'!I26</x:f>
        <x:v>2.6396173843227424</x:v>
      </x:c>
      <x:c r="E13036" s="33" t="str">
        <x:v>Limenitidinae-7</x:v>
      </x:c>
      <x:c r="F13036" s="33" t="str">
        <x:v>Limenitidinae</x:v>
      </x:c>
      <x:c r="G13036" s="33" t="n">
        <x:f>'AR_values'!I139</x:f>
        <x:v>2.7426043688635655</x:v>
      </x:c>
      <x:c r="H13036" s="33" t="n">
        <x:f>ABS(D13036-G13036)</x:f>
        <x:v>0.10298698454082311</x:v>
      </x:c>
      <x:c r="I13036" s="14" t="n">
        <x:f>IFERROR(H13036/AVERAGE(D13036,G13036),"")</x:f>
        <x:v>0.03826932046412031</x:v>
      </x:c>
      <x:c r="J13036" s="14" t="n">
        <x:f>'Method'!$B$2</x:f>
        <x:v>0.05</x:v>
      </x:c>
      <x:c r="K13036" s="13" t="str">
        <x:f>IF(I13036&lt;=J13036,"是","否")</x:f>
        <x:v>是</x:v>
      </x:c>
      <x:c r="L13036" s="36" t="n">
        <x:v>0.6510349679561169</x:v>
      </x:c>
      <x:c r="M13036" s="36" t="n">
        <x:f>1-L13036</x:f>
        <x:v>0.34896503204388307</x:v>
      </x:c>
      <x:c r="N13036" s="13" t="str">
        <x:v>是</x:v>
      </x:c>
      <x:c r="O13036" s="15"/>
      <x:c r="P13036" s="13" t="str"/>
    </x:row>
    <x:row r="13037">
      <x:c r="A13037" s="15" t="n">
        <x:v>13036</x:v>
      </x:c>
      <x:c r="B13037" s="13" t="str">
        <x:v>Papilionidae-39</x:v>
      </x:c>
      <x:c r="C13037" s="13" t="str">
        <x:v>Papilionidae</x:v>
      </x:c>
      <x:c r="D13037" s="33" t="n">
        <x:f>'AR_values'!I250</x:f>
        <x:v>2.4541464680106215</x:v>
      </x:c>
      <x:c r="E13037" s="33" t="str">
        <x:v>Satyrinae-25</x:v>
      </x:c>
      <x:c r="F13037" s="33" t="str">
        <x:v>Satyrinae</x:v>
      </x:c>
      <x:c r="G13037" s="33" t="n">
        <x:f>'AR_values'!I375</x:f>
        <x:v>2.3619837618973727</x:v>
      </x:c>
      <x:c r="H13037" s="33" t="n">
        <x:f>ABS(D13037-G13037)</x:f>
        <x:v>0.09216270611324884</x:v>
      </x:c>
      <x:c r="I13037" s="14" t="n">
        <x:f>IFERROR(H13037/AVERAGE(D13037,G13037),"")</x:f>
        <x:v>0.03827251411970622</x:v>
      </x:c>
      <x:c r="J13037" s="14" t="n">
        <x:f>'Method'!$B$2</x:f>
        <x:v>0.05</x:v>
      </x:c>
      <x:c r="K13037" s="13" t="str">
        <x:f>IF(I13037&lt;=J13037,"是","否")</x:f>
        <x:v>是</x:v>
      </x:c>
      <x:c r="L13037" s="36" t="n">
        <x:v>0.7838671588285979</x:v>
      </x:c>
      <x:c r="M13037" s="36" t="n">
        <x:f>1-L13037</x:f>
        <x:v>0.21613284117140208</x:v>
      </x:c>
      <x:c r="N13037" s="13" t="str">
        <x:v>是</x:v>
      </x:c>
      <x:c r="O13037" s="15"/>
      <x:c r="P13037" s="13" t="str"/>
    </x:row>
    <x:row r="13038">
      <x:c r="A13038" s="15" t="n">
        <x:v>13037</x:v>
      </x:c>
      <x:c r="B13038" s="13" t="str">
        <x:v>Danainae-2</x:v>
      </x:c>
      <x:c r="C13038" s="13" t="str">
        <x:v>Danainae</x:v>
      </x:c>
      <x:c r="D13038" s="33" t="n">
        <x:f>'AR_values'!I40</x:f>
        <x:v>2.7817420272828395</x:v>
      </x:c>
      <x:c r="E13038" s="33" t="str">
        <x:v>Nymphalinae-18</x:v>
      </x:c>
      <x:c r="F13038" s="33" t="str">
        <x:v>Nymphalinae</x:v>
      </x:c>
      <x:c r="G13038" s="33" t="n">
        <x:f>'AR_values'!I198</x:f>
        <x:v>2.677274072434985</x:v>
      </x:c>
      <x:c r="H13038" s="33" t="n">
        <x:f>ABS(D13038-G13038)</x:f>
        <x:v>0.10446795484785465</x:v>
      </x:c>
      <x:c r="I13038" s="14" t="n">
        <x:f>IFERROR(H13038/AVERAGE(D13038,G13038),"")</x:f>
        <x:v>0.03827354707865931</x:v>
      </x:c>
      <x:c r="J13038" s="14" t="n">
        <x:f>'Method'!$B$2</x:f>
        <x:v>0.05</x:v>
      </x:c>
      <x:c r="K13038" s="13" t="str">
        <x:f>IF(I13038&lt;=J13038,"是","否")</x:f>
        <x:v>是</x:v>
      </x:c>
      <x:c r="L13038" s="36" t="n">
        <x:v>0.8662007303866012</x:v>
      </x:c>
      <x:c r="M13038" s="36" t="n">
        <x:f>1-L13038</x:f>
        <x:v>0.13379926961339883</x:v>
      </x:c>
      <x:c r="N13038" s="13" t="str">
        <x:v>是</x:v>
      </x:c>
      <x:c r="O13038" s="15"/>
      <x:c r="P13038" s="13" t="str"/>
    </x:row>
    <x:row r="13039">
      <x:c r="A13039" s="15" t="n">
        <x:v>13038</x:v>
      </x:c>
      <x:c r="B13039" s="13" t="str">
        <x:v>Hesperiidae-25</x:v>
      </x:c>
      <x:c r="C13039" s="13" t="str">
        <x:v>Hesperiidae</x:v>
      </x:c>
      <x:c r="D13039" s="33" t="n">
        <x:f>'AR_values'!I92</x:f>
        <x:v>2.880862791094341</x:v>
      </x:c>
      <x:c r="E13039" s="33" t="str">
        <x:v>Parnassiinae-5</x:v>
      </x:c>
      <x:c r="F13039" s="33" t="str">
        <x:v>Parnassiinae</x:v>
      </x:c>
      <x:c r="G13039" s="33" t="n">
        <x:f>'AR_values'!I272</x:f>
        <x:v>2.7726642791414156</x:v>
      </x:c>
      <x:c r="H13039" s="33" t="n">
        <x:f>ABS(D13039-G13039)</x:f>
        <x:v>0.10819851195292562</x:v>
      </x:c>
      <x:c r="I13039" s="14" t="n">
        <x:f>IFERROR(H13039/AVERAGE(D13039,G13039),"")</x:f>
        <x:v>0.03827646373979904</x:v>
      </x:c>
      <x:c r="J13039" s="14" t="n">
        <x:f>'Method'!$B$2</x:f>
        <x:v>0.05</x:v>
      </x:c>
      <x:c r="K13039" s="13" t="str">
        <x:f>IF(I13039&lt;=J13039,"是","否")</x:f>
        <x:v>是</x:v>
      </x:c>
      <x:c r="L13039" s="36" t="n">
        <x:v>0.8936302612241656</x:v>
      </x:c>
      <x:c r="M13039" s="36" t="n">
        <x:f>1-L13039</x:f>
        <x:v>0.10636973877583444</x:v>
      </x:c>
      <x:c r="N13039" s="13" t="str">
        <x:v>是</x:v>
      </x:c>
      <x:c r="O13039" s="15"/>
      <x:c r="P13039" s="13" t="str"/>
    </x:row>
    <x:row r="13040">
      <x:c r="A13040" s="15" t="n">
        <x:v>13039</x:v>
      </x:c>
      <x:c r="B13040" s="13" t="str">
        <x:v>Hesperiidae-27</x:v>
      </x:c>
      <x:c r="C13040" s="13" t="str">
        <x:v>Hesperiidae</x:v>
      </x:c>
      <x:c r="D13040" s="33" t="n">
        <x:f>'AR_values'!I94</x:f>
        <x:v>2.6390698606105385</x:v>
      </x:c>
      <x:c r="E13040" s="33" t="str">
        <x:v>Lycaenidae_Ogyris_olane</x:v>
      </x:c>
      <x:c r="F13040" s="33" t="str">
        <x:v>Lycaenidae</x:v>
      </x:c>
      <x:c r="G13040" s="33" t="n">
        <x:f>'AR_values'!I180</x:f>
        <x:v>2.5399402467253505</x:v>
      </x:c>
      <x:c r="H13040" s="33" t="n">
        <x:f>ABS(D13040-G13040)</x:f>
        <x:v>0.09912961388518804</x:v>
      </x:c>
      <x:c r="I13040" s="14" t="n">
        <x:f>IFERROR(H13040/AVERAGE(D13040,G13040),"")</x:f>
        <x:v>0.038281297711612636</x:v>
      </x:c>
      <x:c r="J13040" s="14" t="n">
        <x:f>'Method'!$B$2</x:f>
        <x:v>0.05</x:v>
      </x:c>
      <x:c r="K13040" s="13" t="str">
        <x:f>IF(I13040&lt;=J13040,"是","否")</x:f>
        <x:v>是</x:v>
      </x:c>
      <x:c r="L13040" s="36" t="n">
        <x:v>0.8360056424121312</x:v>
      </x:c>
      <x:c r="M13040" s="36" t="n">
        <x:f>1-L13040</x:f>
        <x:v>0.16399435758786884</x:v>
      </x:c>
      <x:c r="N13040" s="13" t="str">
        <x:v>是</x:v>
      </x:c>
      <x:c r="O13040" s="15"/>
      <x:c r="P13040" s="13" t="str"/>
    </x:row>
    <x:row r="13041">
      <x:c r="A13041" s="15" t="n">
        <x:v>13040</x:v>
      </x:c>
      <x:c r="B13041" s="13" t="str">
        <x:v>Pieridae-Coliadinae-10</x:v>
      </x:c>
      <x:c r="C13041" s="13" t="str">
        <x:v>Pieridae-Coliadinae</x:v>
      </x:c>
      <x:c r="D13041" s="33" t="n">
        <x:f>'AR_values'!I301</x:f>
        <x:v>2.3598209621443837</x:v>
      </x:c>
      <x:c r="E13041" s="33" t="str">
        <x:v>Pieridae-Coliadinae-13</x:v>
      </x:c>
      <x:c r="F13041" s="33" t="str">
        <x:v>Pieridae-Coliadinae</x:v>
      </x:c>
      <x:c r="G13041" s="33" t="n">
        <x:f>'AR_values'!I304</x:f>
        <x:v>2.271179639813829</x:v>
      </x:c>
      <x:c r="H13041" s="33" t="n">
        <x:f>ABS(D13041-G13041)</x:f>
        <x:v>0.08864132233055466</x:v>
      </x:c>
      <x:c r="I13041" s="14" t="n">
        <x:f>IFERROR(H13041/AVERAGE(D13041,G13041),"")</x:f>
        <x:v>0.038281714881692214</x:v>
      </x:c>
      <x:c r="J13041" s="14" t="n">
        <x:f>'Method'!$B$2</x:f>
        <x:v>0.05</x:v>
      </x:c>
      <x:c r="K13041" s="13" t="str">
        <x:f>IF(I13041&lt;=J13041,"是","否")</x:f>
        <x:v>是</x:v>
      </x:c>
      <x:c r="L13041" s="36" t="n">
        <x:v>0.9068788276465442</x:v>
      </x:c>
      <x:c r="M13041" s="36" t="n">
        <x:f>1-L13041</x:f>
        <x:v>0.09312117235345585</x:v>
      </x:c>
      <x:c r="N13041" s="13" t="str">
        <x:v>否</x:v>
      </x:c>
      <x:c r="O13041" s="15"/>
      <x:c r="P13041" s="13" t="str"/>
    </x:row>
    <x:row r="13042">
      <x:c r="A13042" s="15" t="n">
        <x:v>13041</x:v>
      </x:c>
      <x:c r="B13042" s="13" t="str">
        <x:v>Nymphalinae-22</x:v>
      </x:c>
      <x:c r="C13042" s="13" t="str">
        <x:v>Nymphalinae</x:v>
      </x:c>
      <x:c r="D13042" s="33" t="n">
        <x:f>'AR_values'!I203</x:f>
        <x:v>2.534278425389025</x:v>
      </x:c>
      <x:c r="E13042" s="33" t="str">
        <x:v>Parnassiinae-3</x:v>
      </x:c>
      <x:c r="F13042" s="33" t="str">
        <x:v>Parnassiinae</x:v>
      </x:c>
      <x:c r="G13042" s="33" t="n">
        <x:f>'AR_values'!I270</x:f>
        <x:v>2.6331902913765703</x:v>
      </x:c>
      <x:c r="H13042" s="33" t="n">
        <x:f>ABS(D13042-G13042)</x:f>
        <x:v>0.09891186598754542</x:v>
      </x:c>
      <x:c r="I13042" s="14" t="n">
        <x:f>IFERROR(H13042/AVERAGE(D13042,G13042),"")</x:f>
        <x:v>0.03828252144676978</x:v>
      </x:c>
      <x:c r="J13042" s="14" t="n">
        <x:f>'Method'!$B$2</x:f>
        <x:v>0.05</x:v>
      </x:c>
      <x:c r="K13042" s="13" t="str">
        <x:f>IF(I13042&lt;=J13042,"是","否")</x:f>
        <x:v>是</x:v>
      </x:c>
      <x:c r="L13042" s="36" t="n">
        <x:v>0.8676084256782576</x:v>
      </x:c>
      <x:c r="M13042" s="36" t="n">
        <x:f>1-L13042</x:f>
        <x:v>0.13239157432174242</x:v>
      </x:c>
      <x:c r="N13042" s="13" t="str">
        <x:v>是</x:v>
      </x:c>
      <x:c r="O13042" s="15"/>
      <x:c r="P13042" s="13" t="str"/>
    </x:row>
    <x:row r="13043">
      <x:c r="A13043" s="15" t="n">
        <x:v>13042</x:v>
      </x:c>
      <x:c r="B13043" s="13" t="str">
        <x:v>Pieridae-12</x:v>
      </x:c>
      <x:c r="C13043" s="13" t="str">
        <x:v>Pieridae</x:v>
      </x:c>
      <x:c r="D13043" s="33" t="n">
        <x:f>'AR_values'!I277</x:f>
        <x:v>2.809922973063713</x:v>
      </x:c>
      <x:c r="E13043" s="33" t="str">
        <x:v>Pieridae_Elodina_padusa</x:v>
      </x:c>
      <x:c r="F13043" s="33" t="str">
        <x:v>Pieridae</x:v>
      </x:c>
      <x:c r="G13043" s="33" t="n">
        <x:f>'AR_values'!I327</x:f>
        <x:v>2.919606733186484</x:v>
      </x:c>
      <x:c r="H13043" s="33" t="n">
        <x:f>ABS(D13043-G13043)</x:f>
        <x:v>0.10968376012277092</x:v>
      </x:c>
      <x:c r="I13043" s="14" t="n">
        <x:f>IFERROR(H13043/AVERAGE(D13043,G13043),"")</x:f>
        <x:v>0.038287177393676736</x:v>
      </x:c>
      <x:c r="J13043" s="14" t="n">
        <x:f>'Method'!$B$2</x:f>
        <x:v>0.05</x:v>
      </x:c>
      <x:c r="K13043" s="13" t="str">
        <x:f>IF(I13043&lt;=J13043,"是","否")</x:f>
        <x:v>是</x:v>
      </x:c>
      <x:c r="L13043" s="36" t="n">
        <x:v>0.7576983395982176</x:v>
      </x:c>
      <x:c r="M13043" s="36" t="n">
        <x:f>1-L13043</x:f>
        <x:v>0.24230166040178236</x:v>
      </x:c>
      <x:c r="N13043" s="13" t="str">
        <x:v>否</x:v>
      </x:c>
      <x:c r="O13043" s="15"/>
      <x:c r="P13043" s="13" t="str"/>
    </x:row>
    <x:row r="13044">
      <x:c r="A13044" s="15" t="n">
        <x:v>13043</x:v>
      </x:c>
      <x:c r="B13044" s="13" t="str">
        <x:v>Hesperiidae_Trapezites_symmomus</x:v>
      </x:c>
      <x:c r="C13044" s="13" t="str">
        <x:v>Hesperiidae</x:v>
      </x:c>
      <x:c r="D13044" s="33" t="n">
        <x:f>'AR_values'!I129</x:f>
        <x:v>2.8528532917136653</x:v>
      </x:c>
      <x:c r="E13044" s="33" t="str">
        <x:v>Limenitidinae-12</x:v>
      </x:c>
      <x:c r="F13044" s="33" t="str">
        <x:v>Limenitidinae</x:v>
      </x:c>
      <x:c r="G13044" s="33" t="n">
        <x:f>'AR_values'!I133</x:f>
        <x:v>2.9642151446947445</x:v>
      </x:c>
      <x:c r="H13044" s="33" t="n">
        <x:f>ABS(D13044-G13044)</x:f>
        <x:v>0.11136185298107915</x:v>
      </x:c>
      <x:c r="I13044" s="14" t="n">
        <x:f>IFERROR(H13044/AVERAGE(D13044,G13044),"")</x:f>
        <x:v>0.03828796384243211</x:v>
      </x:c>
      <x:c r="J13044" s="14" t="n">
        <x:f>'Method'!$B$2</x:f>
        <x:v>0.05</x:v>
      </x:c>
      <x:c r="K13044" s="13" t="str">
        <x:f>IF(I13044&lt;=J13044,"是","否")</x:f>
        <x:v>是</x:v>
      </x:c>
      <x:c r="L13044" s="36" t="n">
        <x:v>0.898505833390189</x:v>
      </x:c>
      <x:c r="M13044" s="36" t="n">
        <x:f>1-L13044</x:f>
        <x:v>0.10149416660981103</x:v>
      </x:c>
      <x:c r="N13044" s="13" t="str">
        <x:v>是</x:v>
      </x:c>
      <x:c r="O13044" s="15"/>
      <x:c r="P13044" s="13" t="str"/>
    </x:row>
    <x:row r="13045">
      <x:c r="A13045" s="15" t="n">
        <x:v>13044</x:v>
      </x:c>
      <x:c r="B13045" s="13" t="str">
        <x:v>Hesperiidae-34</x:v>
      </x:c>
      <x:c r="C13045" s="13" t="str">
        <x:v>Hesperiidae</x:v>
      </x:c>
      <x:c r="D13045" s="33" t="n">
        <x:f>'AR_values'!I102</x:f>
        <x:v>2.501602453160766</x:v>
      </x:c>
      <x:c r="E13045" s="33" t="str">
        <x:v>Satyrinae-1</x:v>
      </x:c>
      <x:c r="F13045" s="33" t="str">
        <x:v>Satyrinae</x:v>
      </x:c>
      <x:c r="G13045" s="33" t="n">
        <x:f>'AR_values'!I358</x:f>
        <x:v>2.4076047196767663</x:v>
      </x:c>
      <x:c r="H13045" s="33" t="n">
        <x:f>ABS(D13045-G13045)</x:f>
        <x:v>0.09399773348399965</x:v>
      </x:c>
      <x:c r="I13045" s="14" t="n">
        <x:f>IFERROR(H13045/AVERAGE(D13045,G13045),"")</x:f>
        <x:v>0.0382944659594265</x:v>
      </x:c>
      <x:c r="J13045" s="14" t="n">
        <x:f>'Method'!$B$2</x:f>
        <x:v>0.05</x:v>
      </x:c>
      <x:c r="K13045" s="13" t="str">
        <x:f>IF(I13045&lt;=J13045,"是","否")</x:f>
        <x:v>是</x:v>
      </x:c>
      <x:c r="L13045" s="36" t="n">
        <x:v>0.8803706535507652</x:v>
      </x:c>
      <x:c r="M13045" s="36" t="n">
        <x:f>1-L13045</x:f>
        <x:v>0.11962934644923484</x:v>
      </x:c>
      <x:c r="N13045" s="13" t="str">
        <x:v>是</x:v>
      </x:c>
      <x:c r="O13045" s="15"/>
      <x:c r="P13045" s="13" t="str"/>
    </x:row>
    <x:row r="13046">
      <x:c r="A13046" s="15" t="n">
        <x:v>13045</x:v>
      </x:c>
      <x:c r="B13046" s="13" t="str">
        <x:v>Hesperiidae-23</x:v>
      </x:c>
      <x:c r="C13046" s="13" t="str">
        <x:v>Hesperiidae</x:v>
      </x:c>
      <x:c r="D13046" s="33" t="n">
        <x:f>'AR_values'!I90</x:f>
        <x:v>2.763128559821207</x:v>
      </x:c>
      <x:c r="E13046" s="33" t="str">
        <x:v>Pieridae-11</x:v>
      </x:c>
      <x:c r="F13046" s="33" t="str">
        <x:v>Pieridae</x:v>
      </x:c>
      <x:c r="G13046" s="33" t="n">
        <x:f>'AR_values'!I276</x:f>
        <x:v>2.871034869040152</x:v>
      </x:c>
      <x:c r="H13046" s="33" t="n">
        <x:f>ABS(D13046-G13046)</x:f>
        <x:v>0.10790630921894495</x:v>
      </x:c>
      <x:c r="I13046" s="14" t="n">
        <x:f>IFERROR(H13046/AVERAGE(D13046,G13046),"")</x:f>
        <x:v>0.03830428796800179</x:v>
      </x:c>
      <x:c r="J13046" s="14" t="n">
        <x:f>'Method'!$B$2</x:f>
        <x:v>0.05</x:v>
      </x:c>
      <x:c r="K13046" s="13" t="str">
        <x:f>IF(I13046&lt;=J13046,"是","否")</x:f>
        <x:v>是</x:v>
      </x:c>
      <x:c r="L13046" s="36" t="n">
        <x:v>0.579031370390754</x:v>
      </x:c>
      <x:c r="M13046" s="36" t="n">
        <x:f>1-L13046</x:f>
        <x:v>0.42096862960924597</x:v>
      </x:c>
      <x:c r="N13046" s="13" t="str">
        <x:v>是</x:v>
      </x:c>
      <x:c r="O13046" s="15"/>
      <x:c r="P13046" s="13" t="str"/>
    </x:row>
    <x:row r="13047">
      <x:c r="A13047" s="15" t="n">
        <x:v>13046</x:v>
      </x:c>
      <x:c r="B13047" s="13" t="str">
        <x:v>Nymphalinae-1</x:v>
      </x:c>
      <x:c r="C13047" s="13" t="str">
        <x:v>Nymphalinae</x:v>
      </x:c>
      <x:c r="D13047" s="33" t="n">
        <x:f>'AR_values'!I189</x:f>
        <x:v>2.5541998356945363</x:v>
      </x:c>
      <x:c r="E13047" s="33" t="str">
        <x:v>Satyrinae-24</x:v>
      </x:c>
      <x:c r="F13047" s="33" t="str">
        <x:v>Satyrinae</x:v>
      </x:c>
      <x:c r="G13047" s="33" t="n">
        <x:f>'AR_values'!I374</x:f>
        <x:v>2.6539500699664473</x:v>
      </x:c>
      <x:c r="H13047" s="33" t="n">
        <x:f>ABS(D13047-G13047)</x:f>
        <x:v>0.09975023427191099</x:v>
      </x:c>
      <x:c r="I13047" s="14" t="n">
        <x:f>IFERROR(H13047/AVERAGE(D13047,G13047),"")</x:f>
        <x:v>0.03830543900569673</x:v>
      </x:c>
      <x:c r="J13047" s="14" t="n">
        <x:f>'Method'!$B$2</x:f>
        <x:v>0.05</x:v>
      </x:c>
      <x:c r="K13047" s="13" t="str">
        <x:f>IF(I13047&lt;=J13047,"是","否")</x:f>
        <x:v>是</x:v>
      </x:c>
      <x:c r="L13047" s="36" t="n">
        <x:v>0.812013244415427</x:v>
      </x:c>
      <x:c r="M13047" s="36" t="n">
        <x:f>1-L13047</x:f>
        <x:v>0.187986755584573</x:v>
      </x:c>
      <x:c r="N13047" s="13" t="str">
        <x:v>是</x:v>
      </x:c>
      <x:c r="O13047" s="15"/>
      <x:c r="P13047" s="13" t="str"/>
    </x:row>
    <x:row r="13048">
      <x:c r="A13048" s="15" t="n">
        <x:v>13047</x:v>
      </x:c>
      <x:c r="B13048" s="13" t="str">
        <x:v>Hesperiidae_Trapezites_eliena</x:v>
      </x:c>
      <x:c r="C13048" s="13" t="str">
        <x:v>Hesperiidae</x:v>
      </x:c>
      <x:c r="D13048" s="33" t="n">
        <x:f>'AR_values'!I125</x:f>
        <x:v>2.35532724735423</x:v>
      </x:c>
      <x:c r="E13048" s="33" t="str">
        <x:v>Lycaenidae-5</x:v>
      </x:c>
      <x:c r="F13048" s="33" t="str">
        <x:v>Lycaenidae</x:v>
      </x:c>
      <x:c r="G13048" s="33" t="n">
        <x:f>'AR_values'!I158</x:f>
        <x:v>2.4473190485114493</x:v>
      </x:c>
      <x:c r="H13048" s="33" t="n">
        <x:f>ABS(D13048-G13048)</x:f>
        <x:v>0.09199180115721939</x:v>
      </x:c>
      <x:c r="I13048" s="14" t="n">
        <x:f>IFERROR(H13048/AVERAGE(D13048,G13048),"")</x:f>
        <x:v>0.03830879706315654</x:v>
      </x:c>
      <x:c r="J13048" s="14" t="n">
        <x:f>'Method'!$B$2</x:f>
        <x:v>0.05</x:v>
      </x:c>
      <x:c r="K13048" s="13" t="str">
        <x:f>IF(I13048&lt;=J13048,"是","否")</x:f>
        <x:v>是</x:v>
      </x:c>
      <x:c r="L13048" s="36" t="n">
        <x:v>0.7913460003193358</x:v>
      </x:c>
      <x:c r="M13048" s="36" t="n">
        <x:f>1-L13048</x:f>
        <x:v>0.20865399968066423</x:v>
      </x:c>
      <x:c r="N13048" s="13" t="str">
        <x:v>是</x:v>
      </x:c>
      <x:c r="O13048" s="15"/>
      <x:c r="P13048" s="13" t="str"/>
    </x:row>
    <x:row r="13049">
      <x:c r="A13049" s="15" t="n">
        <x:v>13048</x:v>
      </x:c>
      <x:c r="B13049" s="13" t="str">
        <x:v>Biblidinae-5</x:v>
      </x:c>
      <x:c r="C13049" s="13" t="str">
        <x:v>Biblidinae</x:v>
      </x:c>
      <x:c r="D13049" s="33" t="n">
        <x:f>'AR_values'!I11</x:f>
        <x:v>2.4750199618333006</x:v>
      </x:c>
      <x:c r="E13049" s="33" t="str">
        <x:v>Nymphalinae-28</x:v>
      </x:c>
      <x:c r="F13049" s="33" t="str">
        <x:v>Nymphalinae</x:v>
      </x:c>
      <x:c r="G13049" s="33" t="n">
        <x:f>'AR_values'!I209</x:f>
        <x:v>2.5716980421170317</x:v>
      </x:c>
      <x:c r="H13049" s="33" t="n">
        <x:f>ABS(D13049-G13049)</x:f>
        <x:v>0.09667808028373104</x:v>
      </x:c>
      <x:c r="I13049" s="14" t="n">
        <x:f>IFERROR(H13049/AVERAGE(D13049,G13049),"")</x:f>
        <x:v>0.03831324841532894</x:v>
      </x:c>
      <x:c r="J13049" s="14" t="n">
        <x:f>'Method'!$B$2</x:f>
        <x:v>0.05</x:v>
      </x:c>
      <x:c r="K13049" s="13" t="str">
        <x:f>IF(I13049&lt;=J13049,"是","否")</x:f>
        <x:v>是</x:v>
      </x:c>
      <x:c r="L13049" s="36" t="n">
        <x:v>0.8579502593800411</x:v>
      </x:c>
      <x:c r="M13049" s="36" t="n">
        <x:f>1-L13049</x:f>
        <x:v>0.1420497406199589</x:v>
      </x:c>
      <x:c r="N13049" s="13" t="str">
        <x:v>是</x:v>
      </x:c>
      <x:c r="O13049" s="15"/>
      <x:c r="P13049" s="13" t="str"/>
    </x:row>
    <x:row r="13050">
      <x:c r="A13050" s="15" t="n">
        <x:v>13049</x:v>
      </x:c>
      <x:c r="B13050" s="13" t="str">
        <x:v>Danainae-22</x:v>
      </x:c>
      <x:c r="C13050" s="13" t="str">
        <x:v>Danainae</x:v>
      </x:c>
      <x:c r="D13050" s="33" t="n">
        <x:f>'AR_values'!I43</x:f>
        <x:v>3.059912863434068</x:v>
      </x:c>
      <x:c r="E13050" s="33" t="str">
        <x:v>Heliconiinae-4</x:v>
      </x:c>
      <x:c r="F13050" s="33" t="str">
        <x:v>Heliconiinae</x:v>
      </x:c>
      <x:c r="G13050" s="33" t="n">
        <x:f>'AR_values'!I69</x:f>
        <x:v>2.9448795791455837</x:v>
      </x:c>
      <x:c r="H13050" s="33" t="n">
        <x:f>ABS(D13050-G13050)</x:f>
        <x:v>0.11503328428848425</x:v>
      </x:c>
      <x:c r="I13050" s="14" t="n">
        <x:f>IFERROR(H13050/AVERAGE(D13050,G13050),"")</x:f>
        <x:v>0.03831382529487267</x:v>
      </x:c>
      <x:c r="J13050" s="14" t="n">
        <x:f>'Method'!$B$2</x:f>
        <x:v>0.05</x:v>
      </x:c>
      <x:c r="K13050" s="13" t="str">
        <x:f>IF(I13050&lt;=J13050,"是","否")</x:f>
        <x:v>是</x:v>
      </x:c>
      <x:c r="L13050" s="36" t="n">
        <x:v>0.7254231207800028</x:v>
      </x:c>
      <x:c r="M13050" s="36" t="n">
        <x:f>1-L13050</x:f>
        <x:v>0.2745768792199972</x:v>
      </x:c>
      <x:c r="N13050" s="13" t="str">
        <x:v>是</x:v>
      </x:c>
      <x:c r="O13050" s="15"/>
      <x:c r="P13050" s="13" t="str"/>
    </x:row>
    <x:row r="13051">
      <x:c r="A13051" s="15" t="n">
        <x:v>13050</x:v>
      </x:c>
      <x:c r="B13051" s="13" t="str">
        <x:v>Hesperiidae-21</x:v>
      </x:c>
      <x:c r="C13051" s="13" t="str">
        <x:v>Hesperiidae</x:v>
      </x:c>
      <x:c r="D13051" s="33" t="n">
        <x:f>'AR_values'!I88</x:f>
        <x:v>2.9630083533993448</x:v>
      </x:c>
      <x:c r="E13051" s="33" t="str">
        <x:v>Papilionidae-34</x:v>
      </x:c>
      <x:c r="F13051" s="33" t="str">
        <x:v>Papilionidae</x:v>
      </x:c>
      <x:c r="G13051" s="33" t="n">
        <x:f>'AR_values'!I245</x:f>
        <x:v>2.851589469684181</x:v>
      </x:c>
      <x:c r="H13051" s="33" t="n">
        <x:f>ABS(D13051-G13051)</x:f>
        <x:v>0.11141888371516373</x:v>
      </x:c>
      <x:c r="I13051" s="14" t="n">
        <x:f>IFERROR(H13051/AVERAGE(D13051,G13051),"")</x:f>
        <x:v>0.038323848735621564</x:v>
      </x:c>
      <x:c r="J13051" s="14" t="n">
        <x:f>'Method'!$B$2</x:f>
        <x:v>0.05</x:v>
      </x:c>
      <x:c r="K13051" s="13" t="str">
        <x:f>IF(I13051&lt;=J13051,"是","否")</x:f>
        <x:v>是</x:v>
      </x:c>
      <x:c r="L13051" s="36" t="n">
        <x:v>0.7686328885270509</x:v>
      </x:c>
      <x:c r="M13051" s="36" t="n">
        <x:f>1-L13051</x:f>
        <x:v>0.23136711147294908</x:v>
      </x:c>
      <x:c r="N13051" s="13" t="str">
        <x:v>是</x:v>
      </x:c>
      <x:c r="O13051" s="15"/>
      <x:c r="P13051" s="13" t="str"/>
    </x:row>
    <x:row r="13052">
      <x:c r="A13052" s="15" t="n">
        <x:v>13051</x:v>
      </x:c>
      <x:c r="B13052" s="13" t="str">
        <x:v>Nymphalinae-9</x:v>
      </x:c>
      <x:c r="C13052" s="13" t="str">
        <x:v>Nymphalinae</x:v>
      </x:c>
      <x:c r="D13052" s="33" t="n">
        <x:f>'AR_values'!I218</x:f>
        <x:v>2.488617213677148</x:v>
      </x:c>
      <x:c r="E13052" s="33" t="str">
        <x:v>Riodinidae-10</x:v>
      </x:c>
      <x:c r="F13052" s="33" t="str">
        <x:v>Riodinidae</x:v>
      </x:c>
      <x:c r="G13052" s="33" t="n">
        <x:f>'AR_values'!I334</x:f>
        <x:v>2.395036970558121</x:v>
      </x:c>
      <x:c r="H13052" s="33" t="n">
        <x:f>ABS(D13052-G13052)</x:f>
        <x:v>0.0935802431190269</x:v>
      </x:c>
      <x:c r="I13052" s="14" t="n">
        <x:f>IFERROR(H13052/AVERAGE(D13052,G13052),"")</x:f>
        <x:v>0.038323861431921034</x:v>
      </x:c>
      <x:c r="J13052" s="14" t="n">
        <x:f>'Method'!$B$2</x:f>
        <x:v>0.05</x:v>
      </x:c>
      <x:c r="K13052" s="13" t="str">
        <x:f>IF(I13052&lt;=J13052,"是","否")</x:f>
        <x:v>是</x:v>
      </x:c>
      <x:c r="L13052" s="36" t="n">
        <x:v>0.8407644021013266</x:v>
      </x:c>
      <x:c r="M13052" s="36" t="n">
        <x:f>1-L13052</x:f>
        <x:v>0.15923559789867336</x:v>
      </x:c>
      <x:c r="N13052" s="13" t="str">
        <x:v>是</x:v>
      </x:c>
      <x:c r="O13052" s="15"/>
      <x:c r="P13052" s="13" t="str"/>
    </x:row>
    <x:row r="13053">
      <x:c r="A13053" s="15" t="n">
        <x:v>13052</x:v>
      </x:c>
      <x:c r="B13053" s="13" t="str">
        <x:v>Nymphalinae-15</x:v>
      </x:c>
      <x:c r="C13053" s="13" t="str">
        <x:v>Nymphalinae</x:v>
      </x:c>
      <x:c r="D13053" s="33" t="n">
        <x:f>'AR_values'!I195</x:f>
        <x:v>2.3665787569001857</x:v>
      </x:c>
      <x:c r="E13053" s="33" t="str">
        <x:v>Riodinidae-21</x:v>
      </x:c>
      <x:c r="F13053" s="33" t="str">
        <x:v>Riodinidae</x:v>
      </x:c>
      <x:c r="G13053" s="33" t="n">
        <x:f>'AR_values'!I345</x:f>
        <x:v>2.2775865960635353</x:v>
      </x:c>
      <x:c r="H13053" s="33" t="n">
        <x:f>ABS(D13053-G13053)</x:f>
        <x:v>0.0889921608366504</x:v>
      </x:c>
      <x:c r="I13053" s="14" t="n">
        <x:f>IFERROR(H13053/AVERAGE(D13053,G13053),"")</x:f>
        <x:v>0.038324286097978465</x:v>
      </x:c>
      <x:c r="J13053" s="14" t="n">
        <x:f>'Method'!$B$2</x:f>
        <x:v>0.05</x:v>
      </x:c>
      <x:c r="K13053" s="13" t="str">
        <x:f>IF(I13053&lt;=J13053,"是","否")</x:f>
        <x:v>是</x:v>
      </x:c>
      <x:c r="L13053" s="36" t="n">
        <x:v>0.8842690419687267</x:v>
      </x:c>
      <x:c r="M13053" s="36" t="n">
        <x:f>1-L13053</x:f>
        <x:v>0.11573095803127331</x:v>
      </x:c>
      <x:c r="N13053" s="13" t="str">
        <x:v>是</x:v>
      </x:c>
      <x:c r="O13053" s="15"/>
      <x:c r="P13053" s="13" t="str"/>
    </x:row>
    <x:row r="13054">
      <x:c r="A13054" s="15" t="n">
        <x:v>13053</x:v>
      </x:c>
      <x:c r="B13054" s="13" t="str">
        <x:v>Heliconiinae-18</x:v>
      </x:c>
      <x:c r="C13054" s="13" t="str">
        <x:v>Heliconiinae</x:v>
      </x:c>
      <x:c r="D13054" s="33" t="n">
        <x:f>'AR_values'!I61</x:f>
        <x:v>3.0927241045158045</x:v>
      </x:c>
      <x:c r="E13054" s="33" t="str">
        <x:v>Heliconiinae-6</x:v>
      </x:c>
      <x:c r="F13054" s="33" t="str">
        <x:v>Heliconiinae</x:v>
      </x:c>
      <x:c r="G13054" s="33" t="n">
        <x:f>'AR_values'!I71</x:f>
        <x:v>2.9764196972939057</x:v>
      </x:c>
      <x:c r="H13054" s="33" t="n">
        <x:f>ABS(D13054-G13054)</x:f>
        <x:v>0.11630440722189883</x:v>
      </x:c>
      <x:c r="I13054" s="14" t="n">
        <x:f>IFERROR(H13054/AVERAGE(D13054,G13054),"")</x:f>
        <x:v>0.03832646284875271</x:v>
      </x:c>
      <x:c r="J13054" s="14" t="n">
        <x:f>'Method'!$B$2</x:f>
        <x:v>0.05</x:v>
      </x:c>
      <x:c r="K13054" s="13" t="str">
        <x:f>IF(I13054&lt;=J13054,"是","否")</x:f>
        <x:v>是</x:v>
      </x:c>
      <x:c r="L13054" s="36" t="n">
        <x:v>0.8589024662426068</x:v>
      </x:c>
      <x:c r="M13054" s="36" t="n">
        <x:f>1-L13054</x:f>
        <x:v>0.1410975337573932</x:v>
      </x:c>
      <x:c r="N13054" s="13" t="str">
        <x:v>否</x:v>
      </x:c>
      <x:c r="O13054" s="15"/>
      <x:c r="P13054" s="13" t="str"/>
    </x:row>
    <x:row r="13055">
      <x:c r="A13055" s="15" t="n">
        <x:v>13054</x:v>
      </x:c>
      <x:c r="B13055" s="13" t="str">
        <x:v>Limenitidinae-9</x:v>
      </x:c>
      <x:c r="C13055" s="13" t="str">
        <x:v>Limenitidinae</x:v>
      </x:c>
      <x:c r="D13055" s="33" t="n">
        <x:f>'AR_values'!I141</x:f>
        <x:v>2.69370960508862</x:v>
      </x:c>
      <x:c r="E13055" s="33" t="str">
        <x:v>Lycaenidae_Ogyris_otanes</x:v>
      </x:c>
      <x:c r="F13055" s="33" t="str">
        <x:v>Lycaenidae</x:v>
      </x:c>
      <x:c r="G13055" s="33" t="n">
        <x:f>'AR_values'!I182</x:f>
        <x:v>2.592402289032767</x:v>
      </x:c>
      <x:c r="H13055" s="33" t="n">
        <x:f>ABS(D13055-G13055)</x:f>
        <x:v>0.10130731605585286</x:v>
      </x:c>
      <x:c r="I13055" s="14" t="n">
        <x:f>IFERROR(H13055/AVERAGE(D13055,G13055),"")</x:f>
        <x:v>0.038329614690341816</x:v>
      </x:c>
      <x:c r="J13055" s="14" t="n">
        <x:f>'Method'!$B$2</x:f>
        <x:v>0.05</x:v>
      </x:c>
      <x:c r="K13055" s="13" t="str">
        <x:f>IF(I13055&lt;=J13055,"是","否")</x:f>
        <x:v>是</x:v>
      </x:c>
      <x:c r="L13055" s="36" t="n">
        <x:v>0.8889410138021283</x:v>
      </x:c>
      <x:c r="M13055" s="36" t="n">
        <x:f>1-L13055</x:f>
        <x:v>0.11105898619787169</x:v>
      </x:c>
      <x:c r="N13055" s="13" t="str">
        <x:v>是</x:v>
      </x:c>
      <x:c r="O13055" s="15"/>
      <x:c r="P13055" s="13" t="str"/>
    </x:row>
    <x:row r="13056">
      <x:c r="A13056" s="15" t="n">
        <x:v>13055</x:v>
      </x:c>
      <x:c r="B13056" s="13" t="str">
        <x:v>Charaxinae-3</x:v>
      </x:c>
      <x:c r="C13056" s="13" t="str">
        <x:v>Charaxinae</x:v>
      </x:c>
      <x:c r="D13056" s="33" t="n">
        <x:f>'AR_values'!I24</x:f>
        <x:v>2.655663704665578</x:v>
      </x:c>
      <x:c r="E13056" s="33" t="str">
        <x:v>Pieridae-1</x:v>
      </x:c>
      <x:c r="F13056" s="33" t="str">
        <x:v>Pieridae</x:v>
      </x:c>
      <x:c r="G13056" s="33" t="n">
        <x:f>'AR_values'!I274</x:f>
        <x:v>2.759443545264334</x:v>
      </x:c>
      <x:c r="H13056" s="33" t="n">
        <x:f>ABS(D13056-G13056)</x:f>
        <x:v>0.10377984059875622</x:v>
      </x:c>
      <x:c r="I13056" s="14" t="n">
        <x:f>IFERROR(H13056/AVERAGE(D13056,G13056),"")</x:f>
        <x:v>0.03832974521422432</x:v>
      </x:c>
      <x:c r="J13056" s="14" t="n">
        <x:f>'Method'!$B$2</x:f>
        <x:v>0.05</x:v>
      </x:c>
      <x:c r="K13056" s="13" t="str">
        <x:f>IF(I13056&lt;=J13056,"是","否")</x:f>
        <x:v>是</x:v>
      </x:c>
      <x:c r="L13056" s="36" t="n">
        <x:v>0.7355267136510595</x:v>
      </x:c>
      <x:c r="M13056" s="36" t="n">
        <x:f>1-L13056</x:f>
        <x:v>0.2644732863489405</x:v>
      </x:c>
      <x:c r="N13056" s="13" t="str">
        <x:v>是</x:v>
      </x:c>
      <x:c r="O13056" s="15"/>
      <x:c r="P13056" s="13" t="str"/>
    </x:row>
    <x:row r="13057">
      <x:c r="A13057" s="15" t="n">
        <x:v>13056</x:v>
      </x:c>
      <x:c r="B13057" s="13" t="str">
        <x:v>Riodinidae-22</x:v>
      </x:c>
      <x:c r="C13057" s="13" t="str">
        <x:v>Riodinidae</x:v>
      </x:c>
      <x:c r="D13057" s="33" t="n">
        <x:f>'AR_values'!I346</x:f>
        <x:v>2.528339086305197</x:v>
      </x:c>
      <x:c r="E13057" s="33" t="str">
        <x:v>Satyrinae-22</x:v>
      </x:c>
      <x:c r="F13057" s="33" t="str">
        <x:v>Satyrinae</x:v>
      </x:c>
      <x:c r="G13057" s="33" t="n">
        <x:f>'AR_values'!I372</x:f>
        <x:v>2.4332476163410854</x:v>
      </x:c>
      <x:c r="H13057" s="33" t="n">
        <x:f>ABS(D13057-G13057)</x:f>
        <x:v>0.09509146996411166</x:v>
      </x:c>
      <x:c r="I13057" s="14" t="n">
        <x:f>IFERROR(H13057/AVERAGE(D13057,G13057),"")</x:f>
        <x:v>0.038331072563296834</x:v>
      </x:c>
      <x:c r="J13057" s="14" t="n">
        <x:f>'Method'!$B$2</x:f>
        <x:v>0.05</x:v>
      </x:c>
      <x:c r="K13057" s="13" t="str">
        <x:f>IF(I13057&lt;=J13057,"是","否")</x:f>
        <x:v>是</x:v>
      </x:c>
      <x:c r="L13057" s="36" t="n">
        <x:v>0.8400072313115792</x:v>
      </x:c>
      <x:c r="M13057" s="36" t="n">
        <x:f>1-L13057</x:f>
        <x:v>0.15999276868842083</x:v>
      </x:c>
      <x:c r="N13057" s="13" t="str">
        <x:v>是</x:v>
      </x:c>
      <x:c r="O13057" s="15"/>
      <x:c r="P13057" s="13" t="str"/>
    </x:row>
    <x:row r="13058">
      <x:c r="A13058" s="15" t="n">
        <x:v>13057</x:v>
      </x:c>
      <x:c r="B13058" s="13" t="str">
        <x:v>Hesperiidae-26</x:v>
      </x:c>
      <x:c r="C13058" s="13" t="str">
        <x:v>Hesperiidae</x:v>
      </x:c>
      <x:c r="D13058" s="33" t="n">
        <x:f>'AR_values'!I93</x:f>
        <x:v>2.62715353874939</x:v>
      </x:c>
      <x:c r="E13058" s="33" t="str">
        <x:v>Riodinidae-22</x:v>
      </x:c>
      <x:c r="F13058" s="33" t="str">
        <x:v>Riodinidae</x:v>
      </x:c>
      <x:c r="G13058" s="33" t="n">
        <x:f>'AR_values'!I346</x:f>
        <x:v>2.528339086305197</x:v>
      </x:c>
      <x:c r="H13058" s="33" t="n">
        <x:f>ABS(D13058-G13058)</x:f>
        <x:v>0.09881445244419274</x:v>
      </x:c>
      <x:c r="I13058" s="14" t="n">
        <x:f>IFERROR(H13058/AVERAGE(D13058,G13058),"")</x:f>
        <x:v>0.03833366067249354</x:v>
      </x:c>
      <x:c r="J13058" s="14" t="n">
        <x:f>'Method'!$B$2</x:f>
        <x:v>0.05</x:v>
      </x:c>
      <x:c r="K13058" s="13" t="str">
        <x:f>IF(I13058&lt;=J13058,"是","否")</x:f>
        <x:v>是</x:v>
      </x:c>
      <x:c r="L13058" s="36" t="n">
        <x:v>0.7266197353780393</x:v>
      </x:c>
      <x:c r="M13058" s="36" t="n">
        <x:f>1-L13058</x:f>
        <x:v>0.27338026462196074</x:v>
      </x:c>
      <x:c r="N13058" s="13" t="str">
        <x:v>是</x:v>
      </x:c>
      <x:c r="O13058" s="15"/>
      <x:c r="P13058" s="13" t="str"/>
    </x:row>
    <x:row r="13059">
      <x:c r="A13059" s="15" t="n">
        <x:v>13058</x:v>
      </x:c>
      <x:c r="B13059" s="13" t="str">
        <x:v>Lycaenidae_Theclinesthes_serpentata</x:v>
      </x:c>
      <x:c r="C13059" s="13" t="str">
        <x:v>Lycaenidae</x:v>
      </x:c>
      <x:c r="D13059" s="33" t="n">
        <x:f>'AR_values'!I186</x:f>
        <x:v>2.4267462861233002</x:v>
      </x:c>
      <x:c r="E13059" s="33" t="str">
        <x:v>Pieridae-Coliadinae-8</x:v>
      </x:c>
      <x:c r="F13059" s="33" t="str">
        <x:v>Pieridae-Coliadinae</x:v>
      </x:c>
      <x:c r="G13059" s="33" t="n">
        <x:f>'AR_values'!I320</x:f>
        <x:v>2.3354395933001033</x:v>
      </x:c>
      <x:c r="H13059" s="33" t="n">
        <x:f>ABS(D13059-G13059)</x:f>
        <x:v>0.09130669282319692</x:v>
      </x:c>
      <x:c r="I13059" s="14" t="n">
        <x:f>IFERROR(H13059/AVERAGE(D13059,G13059),"")</x:f>
        <x:v>0.038346547209640695</x:v>
      </x:c>
      <x:c r="J13059" s="14" t="n">
        <x:f>'Method'!$B$2</x:f>
        <x:v>0.05</x:v>
      </x:c>
      <x:c r="K13059" s="13" t="str">
        <x:f>IF(I13059&lt;=J13059,"是","否")</x:f>
        <x:v>是</x:v>
      </x:c>
      <x:c r="L13059" s="36" t="n">
        <x:v>0.7160517537652886</x:v>
      </x:c>
      <x:c r="M13059" s="36" t="n">
        <x:f>1-L13059</x:f>
        <x:v>0.2839482462347114</x:v>
      </x:c>
      <x:c r="N13059" s="13" t="str">
        <x:v>是</x:v>
      </x:c>
      <x:c r="O13059" s="15"/>
      <x:c r="P13059" s="13" t="str"/>
    </x:row>
    <x:row r="13060">
      <x:c r="A13060" s="15" t="n">
        <x:v>13059</x:v>
      </x:c>
      <x:c r="B13060" s="13" t="str">
        <x:v>Lycaenidae_Hypochrysops_ignita</x:v>
      </x:c>
      <x:c r="C13060" s="13" t="str">
        <x:v>Lycaenidae</x:v>
      </x:c>
      <x:c r="D13060" s="33" t="n">
        <x:f>'AR_values'!I168</x:f>
        <x:v>2.4344865968193847</x:v>
      </x:c>
      <x:c r="E13060" s="33" t="str">
        <x:v>Lycaenidae_Neolucia_agricola</x:v>
      </x:c>
      <x:c r="F13060" s="33" t="str">
        <x:v>Lycaenidae</x:v>
      </x:c>
      <x:c r="G13060" s="33" t="n">
        <x:f>'AR_values'!I174</x:f>
        <x:v>2.5296664595641514</x:v>
      </x:c>
      <x:c r="H13060" s="33" t="n">
        <x:f>ABS(D13060-G13060)</x:f>
        <x:v>0.09517986274476664</x:v>
      </x:c>
      <x:c r="I13060" s="14" t="n">
        <x:f>IFERROR(H13060/AVERAGE(D13060,G13060),"")</x:f>
        <x:v>0.038346868705980905</x:v>
      </x:c>
      <x:c r="J13060" s="14" t="n">
        <x:f>'Method'!$B$2</x:f>
        <x:v>0.05</x:v>
      </x:c>
      <x:c r="K13060" s="13" t="str">
        <x:f>IF(I13060&lt;=J13060,"是","否")</x:f>
        <x:v>是</x:v>
      </x:c>
      <x:c r="L13060" s="36" t="n">
        <x:v>0.9141673220720985</x:v>
      </x:c>
      <x:c r="M13060" s="36" t="n">
        <x:f>1-L13060</x:f>
        <x:v>0.0858326779279015</x:v>
      </x:c>
      <x:c r="N13060" s="13" t="str">
        <x:v>否</x:v>
      </x:c>
      <x:c r="O13060" s="15"/>
      <x:c r="P13060" s="13" t="str"/>
    </x:row>
    <x:row r="13061">
      <x:c r="A13061" s="15" t="n">
        <x:v>13060</x:v>
      </x:c>
      <x:c r="B13061" s="13" t="str">
        <x:v>Nymphalinae-27</x:v>
      </x:c>
      <x:c r="C13061" s="13" t="str">
        <x:v>Nymphalinae</x:v>
      </x:c>
      <x:c r="D13061" s="33" t="n">
        <x:f>'AR_values'!I208</x:f>
        <x:v>2.9197999033738387</x:v>
      </x:c>
      <x:c r="E13061" s="33" t="str">
        <x:v>Pieridae-12</x:v>
      </x:c>
      <x:c r="F13061" s="33" t="str">
        <x:v>Pieridae</x:v>
      </x:c>
      <x:c r="G13061" s="33" t="n">
        <x:f>'AR_values'!I277</x:f>
        <x:v>2.809922973063713</x:v>
      </x:c>
      <x:c r="H13061" s="33" t="n">
        <x:f>ABS(D13061-G13061)</x:f>
        <x:v>0.10987693031012569</x:v>
      </x:c>
      <x:c r="I13061" s="14" t="n">
        <x:f>IFERROR(H13061/AVERAGE(D13061,G13061),"")</x:f>
        <x:v>0.03835331400126686</x:v>
      </x:c>
      <x:c r="J13061" s="14" t="n">
        <x:f>'Method'!$B$2</x:f>
        <x:v>0.05</x:v>
      </x:c>
      <x:c r="K13061" s="13" t="str">
        <x:f>IF(I13061&lt;=J13061,"是","否")</x:f>
        <x:v>是</x:v>
      </x:c>
      <x:c r="L13061" s="36" t="n">
        <x:v>0.783948509793508</x:v>
      </x:c>
      <x:c r="M13061" s="36" t="n">
        <x:f>1-L13061</x:f>
        <x:v>0.21605149020649195</x:v>
      </x:c>
      <x:c r="N13061" s="13" t="str">
        <x:v>是</x:v>
      </x:c>
      <x:c r="O13061" s="15"/>
      <x:c r="P13061" s="13" t="str"/>
    </x:row>
    <x:row r="13062">
      <x:c r="A13062" s="15" t="n">
        <x:v>13061</x:v>
      </x:c>
      <x:c r="B13062" s="13" t="str">
        <x:v>Charaxinae-12</x:v>
      </x:c>
      <x:c r="C13062" s="13" t="str">
        <x:v>Charaxinae</x:v>
      </x:c>
      <x:c r="D13062" s="33" t="n">
        <x:f>'AR_values'!I19</x:f>
        <x:v>2.554072397947023</x:v>
      </x:c>
      <x:c r="E13062" s="33" t="str">
        <x:v>Satyrinae-24</x:v>
      </x:c>
      <x:c r="F13062" s="33" t="str">
        <x:v>Satyrinae</x:v>
      </x:c>
      <x:c r="G13062" s="33" t="n">
        <x:f>'AR_values'!I374</x:f>
        <x:v>2.6539500699664473</x:v>
      </x:c>
      <x:c r="H13062" s="33" t="n">
        <x:f>ABS(D13062-G13062)</x:f>
        <x:v>0.09987767201942432</x:v>
      </x:c>
      <x:c r="I13062" s="14" t="n">
        <x:f>IFERROR(H13062/AVERAGE(D13062,G13062),"")</x:f>
        <x:v>0.03835531533697053</x:v>
      </x:c>
      <x:c r="J13062" s="14" t="n">
        <x:f>'Method'!$B$2</x:f>
        <x:v>0.05</x:v>
      </x:c>
      <x:c r="K13062" s="13" t="str">
        <x:f>IF(I13062&lt;=J13062,"是","否")</x:f>
        <x:v>是</x:v>
      </x:c>
      <x:c r="L13062" s="36" t="n">
        <x:v>0.8829354725178704</x:v>
      </x:c>
      <x:c r="M13062" s="36" t="n">
        <x:f>1-L13062</x:f>
        <x:v>0.11706452748212959</x:v>
      </x:c>
      <x:c r="N13062" s="13" t="str">
        <x:v>是</x:v>
      </x:c>
      <x:c r="O13062" s="15"/>
      <x:c r="P13062" s="13" t="str"/>
    </x:row>
    <x:row r="13063">
      <x:c r="A13063" s="15" t="n">
        <x:v>13062</x:v>
      </x:c>
      <x:c r="B13063" s="13" t="str">
        <x:v>Hesperiidae-23</x:v>
      </x:c>
      <x:c r="C13063" s="13" t="str">
        <x:v>Hesperiidae</x:v>
      </x:c>
      <x:c r="D13063" s="33" t="n">
        <x:f>'AR_values'!I90</x:f>
        <x:v>2.763128559821207</x:v>
      </x:c>
      <x:c r="E13063" s="33" t="str">
        <x:v>Hesperiidae_Hesperilla_donnysa</x:v>
      </x:c>
      <x:c r="F13063" s="33" t="str">
        <x:v>Hesperiidae</x:v>
      </x:c>
      <x:c r="G13063" s="33" t="n">
        <x:f>'AR_values'!I118</x:f>
        <x:v>2.8711882989630286</x:v>
      </x:c>
      <x:c r="H13063" s="33" t="n">
        <x:f>ABS(D13063-G13063)</x:f>
        <x:v>0.10805973914182143</x:v>
      </x:c>
      <x:c r="I13063" s="14" t="n">
        <x:f>IFERROR(H13063/AVERAGE(D13063,G13063),"")</x:f>
        <x:v>0.03835770754473982</x:v>
      </x:c>
      <x:c r="J13063" s="14" t="n">
        <x:f>'Method'!$B$2</x:f>
        <x:v>0.05</x:v>
      </x:c>
      <x:c r="K13063" s="13" t="str">
        <x:f>IF(I13063&lt;=J13063,"是","否")</x:f>
        <x:v>是</x:v>
      </x:c>
      <x:c r="L13063" s="36" t="n">
        <x:v>0.9061566842293859</x:v>
      </x:c>
      <x:c r="M13063" s="36" t="n">
        <x:f>1-L13063</x:f>
        <x:v>0.09384331577061411</x:v>
      </x:c>
      <x:c r="N13063" s="13" t="str">
        <x:v>否</x:v>
      </x:c>
      <x:c r="O13063" s="15"/>
      <x:c r="P13063" s="13" t="str"/>
    </x:row>
    <x:row r="13064">
      <x:c r="A13064" s="15" t="n">
        <x:v>13063</x:v>
      </x:c>
      <x:c r="B13064" s="13" t="str">
        <x:v>Danainae-1</x:v>
      </x:c>
      <x:c r="C13064" s="13" t="str">
        <x:v>Danainae</x:v>
      </x:c>
      <x:c r="D13064" s="33" t="n">
        <x:f>'AR_values'!I31</x:f>
        <x:v>2.699463467206748</x:v>
      </x:c>
      <x:c r="E13064" s="33" t="str">
        <x:v>Hesperiidae-6</x:v>
      </x:c>
      <x:c r="F13064" s="33" t="str">
        <x:v>Hesperiidae</x:v>
      </x:c>
      <x:c r="G13064" s="33" t="n">
        <x:f>'AR_values'!I107</x:f>
        <x:v>2.805069004432799</x:v>
      </x:c>
      <x:c r="H13064" s="33" t="n">
        <x:f>ABS(D13064-G13064)</x:f>
        <x:v>0.10560553722605093</x:v>
      </x:c>
      <x:c r="I13064" s="14" t="n">
        <x:f>IFERROR(H13064/AVERAGE(D13064,G13064),"")</x:f>
        <x:v>0.03837039304251607</x:v>
      </x:c>
      <x:c r="J13064" s="14" t="n">
        <x:f>'Method'!$B$2</x:f>
        <x:v>0.05</x:v>
      </x:c>
      <x:c r="K13064" s="13" t="str">
        <x:f>IF(I13064&lt;=J13064,"是","否")</x:f>
        <x:v>是</x:v>
      </x:c>
      <x:c r="L13064" s="36" t="n">
        <x:v>0.7996349426075878</x:v>
      </x:c>
      <x:c r="M13064" s="36" t="n">
        <x:f>1-L13064</x:f>
        <x:v>0.20036505739241217</x:v>
      </x:c>
      <x:c r="N13064" s="13" t="str">
        <x:v>是</x:v>
      </x:c>
      <x:c r="O13064" s="15"/>
      <x:c r="P13064" s="13" t="str"/>
    </x:row>
    <x:row r="13065">
      <x:c r="A13065" s="15" t="n">
        <x:v>13064</x:v>
      </x:c>
      <x:c r="B13065" s="13" t="str">
        <x:v>Heliconiinae-21</x:v>
      </x:c>
      <x:c r="C13065" s="13" t="str">
        <x:v>Heliconiinae</x:v>
      </x:c>
      <x:c r="D13065" s="33" t="n">
        <x:f>'AR_values'!I65</x:f>
        <x:v>2.475657871833206</x:v>
      </x:c>
      <x:c r="E13065" s="33" t="str">
        <x:v>Pieridae-Coliadinae-18</x:v>
      </x:c>
      <x:c r="F13065" s="33" t="str">
        <x:v>Pieridae-Coliadinae</x:v>
      </x:c>
      <x:c r="G13065" s="33" t="n">
        <x:f>'AR_values'!I309</x:f>
        <x:v>2.3824535414301917</x:v>
      </x:c>
      <x:c r="H13065" s="33" t="n">
        <x:f>ABS(D13065-G13065)</x:f>
        <x:v>0.09320433040301435</x:v>
      </x:c>
      <x:c r="I13065" s="14" t="n">
        <x:f>IFERROR(H13065/AVERAGE(D13065,G13065),"")</x:f>
        <x:v>0.03837060226677884</x:v>
      </x:c>
      <x:c r="J13065" s="14" t="n">
        <x:f>'Method'!$B$2</x:f>
        <x:v>0.05</x:v>
      </x:c>
      <x:c r="K13065" s="13" t="str">
        <x:f>IF(I13065&lt;=J13065,"是","否")</x:f>
        <x:v>是</x:v>
      </x:c>
      <x:c r="L13065" s="36" t="n">
        <x:v>0.8750014096737451</x:v>
      </x:c>
      <x:c r="M13065" s="36" t="n">
        <x:f>1-L13065</x:f>
        <x:v>0.12499859032625493</x:v>
      </x:c>
      <x:c r="N13065" s="13" t="str">
        <x:v>是</x:v>
      </x:c>
      <x:c r="O13065" s="15"/>
      <x:c r="P13065" s="13" t="str"/>
    </x:row>
    <x:row r="13066">
      <x:c r="A13066" s="15" t="n">
        <x:v>13065</x:v>
      </x:c>
      <x:c r="B13066" s="13" t="str">
        <x:v>Lycaenidae_Lampides_boeticus</x:v>
      </x:c>
      <x:c r="C13066" s="13" t="str">
        <x:v>Lycaenidae</x:v>
      </x:c>
      <x:c r="D13066" s="33" t="n">
        <x:f>'AR_values'!I171</x:f>
        <x:v>2.4462672305614177</x:v>
      </x:c>
      <x:c r="E13066" s="33" t="str">
        <x:v>Pieridae-Coliadinae-3</x:v>
      </x:c>
      <x:c r="F13066" s="33" t="str">
        <x:v>Pieridae-Coliadinae</x:v>
      </x:c>
      <x:c r="G13066" s="33" t="n">
        <x:f>'AR_values'!I315</x:f>
        <x:v>2.5419694970505615</x:v>
      </x:c>
      <x:c r="H13066" s="33" t="n">
        <x:f>ABS(D13066-G13066)</x:f>
        <x:v>0.09570226648914382</x:v>
      </x:c>
      <x:c r="I13066" s="14" t="n">
        <x:f>IFERROR(H13066/AVERAGE(D13066,G13066),"")</x:f>
        <x:v>0.03837118072580305</x:v>
      </x:c>
      <x:c r="J13066" s="14" t="n">
        <x:f>'Method'!$B$2</x:f>
        <x:v>0.05</x:v>
      </x:c>
      <x:c r="K13066" s="13" t="str">
        <x:f>IF(I13066&lt;=J13066,"是","否")</x:f>
        <x:v>是</x:v>
      </x:c>
      <x:c r="L13066" s="36" t="n">
        <x:v>0.70154831260169</x:v>
      </x:c>
      <x:c r="M13066" s="36" t="n">
        <x:f>1-L13066</x:f>
        <x:v>0.29845168739830996</x:v>
      </x:c>
      <x:c r="N13066" s="13" t="str">
        <x:v>是</x:v>
      </x:c>
      <x:c r="O13066" s="15"/>
      <x:c r="P13066" s="13" t="str"/>
    </x:row>
    <x:row r="13067">
      <x:c r="A13067" s="15" t="n">
        <x:v>13066</x:v>
      </x:c>
      <x:c r="B13067" s="13" t="str">
        <x:v>Lycaenidae-18</x:v>
      </x:c>
      <x:c r="C13067" s="13" t="str">
        <x:v>Lycaenidae</x:v>
      </x:c>
      <x:c r="D13067" s="33" t="n">
        <x:f>'AR_values'!I149</x:f>
        <x:v>2.3153095940800945</x:v>
      </x:c>
      <x:c r="E13067" s="33" t="str">
        <x:v>Lycaenidae_Zizeeria_karsandra</x:v>
      </x:c>
      <x:c r="F13067" s="33" t="str">
        <x:v>Lycaenidae</x:v>
      </x:c>
      <x:c r="G13067" s="33" t="n">
        <x:f>'AR_values'!I187</x:f>
        <x:v>2.4058990246007177</x:v>
      </x:c>
      <x:c r="H13067" s="33" t="n">
        <x:f>ABS(D13067-G13067)</x:f>
        <x:v>0.09058943052062318</x:v>
      </x:c>
      <x:c r="I13067" s="14" t="n">
        <x:f>IFERROR(H13067/AVERAGE(D13067,G13067),"")</x:f>
        <x:v>0.03837552535263118</x:v>
      </x:c>
      <x:c r="J13067" s="14" t="n">
        <x:f>'Method'!$B$2</x:f>
        <x:v>0.05</x:v>
      </x:c>
      <x:c r="K13067" s="13" t="str">
        <x:f>IF(I13067&lt;=J13067,"是","否")</x:f>
        <x:v>是</x:v>
      </x:c>
      <x:c r="L13067" s="36" t="n">
        <x:v>0.8162135798804021</x:v>
      </x:c>
      <x:c r="M13067" s="36" t="n">
        <x:f>1-L13067</x:f>
        <x:v>0.1837864201195979</x:v>
      </x:c>
      <x:c r="N13067" s="13" t="str">
        <x:v>否</x:v>
      </x:c>
      <x:c r="O13067" s="15"/>
      <x:c r="P13067" s="13" t="str"/>
    </x:row>
    <x:row r="13068">
      <x:c r="A13068" s="15" t="n">
        <x:v>13067</x:v>
      </x:c>
      <x:c r="B13068" s="13" t="str">
        <x:v>Pieridae-1</x:v>
      </x:c>
      <x:c r="C13068" s="13" t="str">
        <x:v>Pieridae</x:v>
      </x:c>
      <x:c r="D13068" s="33" t="n">
        <x:f>'AR_values'!I274</x:f>
        <x:v>2.759443545264334</x:v>
      </x:c>
      <x:c r="E13068" s="33" t="str">
        <x:v>Pieridae-2</x:v>
      </x:c>
      <x:c r="F13068" s="33" t="str">
        <x:v>Pieridae</x:v>
      </x:c>
      <x:c r="G13068" s="33" t="n">
        <x:f>'AR_values'!I284</x:f>
        <x:v>2.655534957236157</x:v>
      </x:c>
      <x:c r="H13068" s="33" t="n">
        <x:f>ABS(D13068-G13068)</x:f>
        <x:v>0.10390858802817737</x:v>
      </x:c>
      <x:c r="I13068" s="14" t="n">
        <x:f>IFERROR(H13068/AVERAGE(D13068,G13068),"")</x:f>
        <x:v>0.03837820888123386</x:v>
      </x:c>
      <x:c r="J13068" s="14" t="n">
        <x:f>'Method'!$B$2</x:f>
        <x:v>0.05</x:v>
      </x:c>
      <x:c r="K13068" s="13" t="str">
        <x:f>IF(I13068&lt;=J13068,"是","否")</x:f>
        <x:v>是</x:v>
      </x:c>
      <x:c r="L13068" s="36" t="n">
        <x:v>0.8940195667897521</x:v>
      </x:c>
      <x:c r="M13068" s="36" t="n">
        <x:f>1-L13068</x:f>
        <x:v>0.10598043321024786</x:v>
      </x:c>
      <x:c r="N13068" s="13" t="str">
        <x:v>否</x:v>
      </x:c>
      <x:c r="O13068" s="15"/>
      <x:c r="P13068" s="13" t="str"/>
    </x:row>
    <x:row r="13069">
      <x:c r="A13069" s="15" t="n">
        <x:v>13068</x:v>
      </x:c>
      <x:c r="B13069" s="13" t="str">
        <x:v>Charaxinae-8</x:v>
      </x:c>
      <x:c r="C13069" s="13" t="str">
        <x:v>Charaxinae</x:v>
      </x:c>
      <x:c r="D13069" s="33" t="n">
        <x:f>'AR_values'!I29</x:f>
        <x:v>2.3353649720977887</x:v>
      </x:c>
      <x:c r="E13069" s="33" t="str">
        <x:v>Lycaenidae_Theclinesthes_serpentata</x:v>
      </x:c>
      <x:c r="F13069" s="33" t="str">
        <x:v>Lycaenidae</x:v>
      </x:c>
      <x:c r="G13069" s="33" t="n">
        <x:f>'AR_values'!I186</x:f>
        <x:v>2.4267462861233002</x:v>
      </x:c>
      <x:c r="H13069" s="33" t="n">
        <x:f>ABS(D13069-G13069)</x:f>
        <x:v>0.09138131402551153</x:v>
      </x:c>
      <x:c r="I13069" s="14" t="n">
        <x:f>IFERROR(H13069/AVERAGE(D13069,G13069),"")</x:f>
        <x:v>0.03837848763728695</x:v>
      </x:c>
      <x:c r="J13069" s="14" t="n">
        <x:f>'Method'!$B$2</x:f>
        <x:v>0.05</x:v>
      </x:c>
      <x:c r="K13069" s="13" t="str">
        <x:f>IF(I13069&lt;=J13069,"是","否")</x:f>
        <x:v>是</x:v>
      </x:c>
      <x:c r="L13069" s="36" t="n">
        <x:v>0.683840958454413</x:v>
      </x:c>
      <x:c r="M13069" s="36" t="n">
        <x:f>1-L13069</x:f>
        <x:v>0.31615904154558705</x:v>
      </x:c>
      <x:c r="N13069" s="13" t="str">
        <x:v>是</x:v>
      </x:c>
      <x:c r="O13069" s="15"/>
      <x:c r="P13069" s="13" t="str"/>
    </x:row>
    <x:row r="13070">
      <x:c r="A13070" s="15" t="n">
        <x:v>13069</x:v>
      </x:c>
      <x:c r="B13070" s="13" t="str">
        <x:v>Biblidinae-10</x:v>
      </x:c>
      <x:c r="C13070" s="13" t="str">
        <x:v>Biblidinae</x:v>
      </x:c>
      <x:c r="D13070" s="33" t="n">
        <x:f>'AR_values'!I3</x:f>
        <x:v>2.6618982407867247</x:v>
      </x:c>
      <x:c r="E13070" s="33" t="str">
        <x:v>Hesperiidae-9</x:v>
      </x:c>
      <x:c r="F13070" s="33" t="str">
        <x:v>Hesperiidae</x:v>
      </x:c>
      <x:c r="G13070" s="33" t="n">
        <x:f>'AR_values'!I110</x:f>
        <x:v>2.5616609727912754</x:v>
      </x:c>
      <x:c r="H13070" s="33" t="n">
        <x:f>ABS(D13070-G13070)</x:f>
        <x:v>0.1002372679954493</x:v>
      </x:c>
      <x:c r="I13070" s="14" t="n">
        <x:f>IFERROR(H13070/AVERAGE(D13070,G13070),"")</x:f>
        <x:v>0.0383789151790966</x:v>
      </x:c>
      <x:c r="J13070" s="14" t="n">
        <x:f>'Method'!$B$2</x:f>
        <x:v>0.05</x:v>
      </x:c>
      <x:c r="K13070" s="13" t="str">
        <x:f>IF(I13070&lt;=J13070,"是","否")</x:f>
        <x:v>是</x:v>
      </x:c>
      <x:c r="L13070" s="36" t="n">
        <x:v>0.8235758747524285</x:v>
      </x:c>
      <x:c r="M13070" s="36" t="n">
        <x:f>1-L13070</x:f>
        <x:v>0.17642412524757145</x:v>
      </x:c>
      <x:c r="N13070" s="13" t="str">
        <x:v>是</x:v>
      </x:c>
      <x:c r="O13070" s="15"/>
      <x:c r="P13070" s="13" t="str"/>
    </x:row>
    <x:row r="13071">
      <x:c r="A13071" s="15" t="n">
        <x:v>13070</x:v>
      </x:c>
      <x:c r="B13071" s="13" t="str">
        <x:v>Lycaenidae_Lucia_limbaria</x:v>
      </x:c>
      <x:c r="C13071" s="13" t="str">
        <x:v>Lycaenidae</x:v>
      </x:c>
      <x:c r="D13071" s="33" t="n">
        <x:f>'AR_values'!I172</x:f>
        <x:v>2.501816901535715</x:v>
      </x:c>
      <x:c r="E13071" s="33" t="str">
        <x:v>Satyrinae-1</x:v>
      </x:c>
      <x:c r="F13071" s="33" t="str">
        <x:v>Satyrinae</x:v>
      </x:c>
      <x:c r="G13071" s="33" t="n">
        <x:f>'AR_values'!I358</x:f>
        <x:v>2.4076047196767663</x:v>
      </x:c>
      <x:c r="H13071" s="33" t="n">
        <x:f>ABS(D13071-G13071)</x:f>
        <x:v>0.09421218185894853</x:v>
      </x:c>
      <x:c r="I13071" s="14" t="n">
        <x:f>IFERROR(H13071/AVERAGE(D13071,G13071),"")</x:f>
        <x:v>0.0383801551905338</x:v>
      </x:c>
      <x:c r="J13071" s="14" t="n">
        <x:f>'Method'!$B$2</x:f>
        <x:v>0.05</x:v>
      </x:c>
      <x:c r="K13071" s="13" t="str">
        <x:f>IF(I13071&lt;=J13071,"是","否")</x:f>
        <x:v>是</x:v>
      </x:c>
      <x:c r="L13071" s="36" t="n">
        <x:v>0.8907256677748481</x:v>
      </x:c>
      <x:c r="M13071" s="36" t="n">
        <x:f>1-L13071</x:f>
        <x:v>0.10927433222515193</x:v>
      </x:c>
      <x:c r="N13071" s="13" t="str">
        <x:v>是</x:v>
      </x:c>
      <x:c r="O13071" s="15"/>
      <x:c r="P13071" s="13" t="str"/>
    </x:row>
    <x:row r="13072">
      <x:c r="A13072" s="15" t="n">
        <x:v>13071</x:v>
      </x:c>
      <x:c r="B13072" s="13" t="str">
        <x:v>Biblidinae-4</x:v>
      </x:c>
      <x:c r="C13072" s="13" t="str">
        <x:v>Biblidinae</x:v>
      </x:c>
      <x:c r="D13072" s="33" t="n">
        <x:f>'AR_values'!I10</x:f>
        <x:v>2.5419996384242083</x:v>
      </x:c>
      <x:c r="E13072" s="33" t="str">
        <x:v>Lycaenidae_Lampides_boeticus</x:v>
      </x:c>
      <x:c r="F13072" s="33" t="str">
        <x:v>Lycaenidae</x:v>
      </x:c>
      <x:c r="G13072" s="33" t="n">
        <x:f>'AR_values'!I171</x:f>
        <x:v>2.4462672305614177</x:v>
      </x:c>
      <x:c r="H13072" s="33" t="n">
        <x:f>ABS(D13072-G13072)</x:f>
        <x:v>0.09573240786279058</x:v>
      </x:c>
      <x:c r="I13072" s="14" t="n">
        <x:f>IFERROR(H13072/AVERAGE(D13072,G13072),"")</x:f>
        <x:v>0.03838303377792534</x:v>
      </x:c>
      <x:c r="J13072" s="14" t="n">
        <x:f>'Method'!$B$2</x:f>
        <x:v>0.05</x:v>
      </x:c>
      <x:c r="K13072" s="13" t="str">
        <x:f>IF(I13072&lt;=J13072,"是","否")</x:f>
        <x:v>是</x:v>
      </x:c>
      <x:c r="L13072" s="36" t="n">
        <x:v>0.8605235674199213</x:v>
      </x:c>
      <x:c r="M13072" s="36" t="n">
        <x:f>1-L13072</x:f>
        <x:v>0.1394764325800787</x:v>
      </x:c>
      <x:c r="N13072" s="13" t="str">
        <x:v>是</x:v>
      </x:c>
      <x:c r="O13072" s="15"/>
      <x:c r="P13072" s="13" t="str"/>
    </x:row>
    <x:row r="13073">
      <x:c r="A13073" s="15" t="n">
        <x:v>13072</x:v>
      </x:c>
      <x:c r="B13073" s="13" t="str">
        <x:v>Nymphalinae-11</x:v>
      </x:c>
      <x:c r="C13073" s="13" t="str">
        <x:v>Nymphalinae</x:v>
      </x:c>
      <x:c r="D13073" s="33" t="n">
        <x:f>'AR_values'!I191</x:f>
        <x:v>2.2703122194212044</x:v>
      </x:c>
      <x:c r="E13073" s="33" t="str">
        <x:v>Nymphalinae-8</x:v>
      </x:c>
      <x:c r="F13073" s="33" t="str">
        <x:v>Nymphalinae</x:v>
      </x:c>
      <x:c r="G13073" s="33" t="n">
        <x:f>'AR_values'!I217</x:f>
        <x:v>2.1848108874466634</x:v>
      </x:c>
      <x:c r="H13073" s="33" t="n">
        <x:f>ABS(D13073-G13073)</x:f>
        <x:v>0.08550133197454102</x:v>
      </x:c>
      <x:c r="I13073" s="14" t="n">
        <x:f>IFERROR(H13073/AVERAGE(D13073,G13073),"")</x:f>
        <x:v>0.038383375688422636</x:v>
      </x:c>
      <x:c r="J13073" s="14" t="n">
        <x:f>'Method'!$B$2</x:f>
        <x:v>0.05</x:v>
      </x:c>
      <x:c r="K13073" s="13" t="str">
        <x:f>IF(I13073&lt;=J13073,"是","否")</x:f>
        <x:v>是</x:v>
      </x:c>
      <x:c r="L13073" s="36" t="n">
        <x:v>0.7205612889137845</x:v>
      </x:c>
      <x:c r="M13073" s="36" t="n">
        <x:f>1-L13073</x:f>
        <x:v>0.27943871108621554</x:v>
      </x:c>
      <x:c r="N13073" s="13" t="str">
        <x:v>否</x:v>
      </x:c>
      <x:c r="O13073" s="15"/>
      <x:c r="P13073" s="13" t="str"/>
    </x:row>
    <x:row r="13074">
      <x:c r="A13074" s="15" t="n">
        <x:v>13073</x:v>
      </x:c>
      <x:c r="B13074" s="13" t="str">
        <x:v>Lycaenidae-4</x:v>
      </x:c>
      <x:c r="C13074" s="13" t="str">
        <x:v>Lycaenidae</x:v>
      </x:c>
      <x:c r="D13074" s="33" t="n">
        <x:f>'AR_values'!I157</x:f>
        <x:v>2.406721252991965</x:v>
      </x:c>
      <x:c r="E13074" s="33" t="str">
        <x:v>Nymphalinae-12</x:v>
      </x:c>
      <x:c r="F13074" s="33" t="str">
        <x:v>Nymphalinae</x:v>
      </x:c>
      <x:c r="G13074" s="33" t="n">
        <x:f>'AR_values'!I192</x:f>
        <x:v>2.5009098099084275</x:v>
      </x:c>
      <x:c r="H13074" s="33" t="n">
        <x:f>ABS(D13074-G13074)</x:f>
        <x:v>0.09418855691646266</x:v>
      </x:c>
      <x:c r="I13074" s="14" t="n">
        <x:f>IFERROR(H13074/AVERAGE(D13074,G13074),"")</x:f>
        <x:v>0.038384530421811114</x:v>
      </x:c>
      <x:c r="J13074" s="14" t="n">
        <x:f>'Method'!$B$2</x:f>
        <x:v>0.05</x:v>
      </x:c>
      <x:c r="K13074" s="13" t="str">
        <x:f>IF(I13074&lt;=J13074,"是","否")</x:f>
        <x:v>是</x:v>
      </x:c>
      <x:c r="L13074" s="36" t="n">
        <x:v>0.9030460667013468</x:v>
      </x:c>
      <x:c r="M13074" s="36" t="n">
        <x:f>1-L13074</x:f>
        <x:v>0.0969539332986532</x:v>
      </x:c>
      <x:c r="N13074" s="13" t="str">
        <x:v>是</x:v>
      </x:c>
      <x:c r="O13074" s="15"/>
      <x:c r="P13074" s="13" t="str"/>
    </x:row>
    <x:row r="13075">
      <x:c r="A13075" s="15" t="n">
        <x:v>13074</x:v>
      </x:c>
      <x:c r="B13075" s="13" t="str">
        <x:v>Nymphalinae-9</x:v>
      </x:c>
      <x:c r="C13075" s="13" t="str">
        <x:v>Nymphalinae</x:v>
      </x:c>
      <x:c r="D13075" s="33" t="n">
        <x:f>'AR_values'!I218</x:f>
        <x:v>2.488617213677148</x:v>
      </x:c>
      <x:c r="E13075" s="33" t="str">
        <x:v>Papilionidae_Deoris_agetes</x:v>
      </x:c>
      <x:c r="F13075" s="33" t="str">
        <x:v>Papilionidae</x:v>
      </x:c>
      <x:c r="G13075" s="33" t="n">
        <x:f>'AR_values'!I261</x:f>
        <x:v>2.5860158681597234</x:v>
      </x:c>
      <x:c r="H13075" s="33" t="n">
        <x:f>ABS(D13075-G13075)</x:f>
        <x:v>0.09739865448257534</x:v>
      </x:c>
      <x:c r="I13075" s="14" t="n">
        <x:f>IFERROR(H13075/AVERAGE(D13075,G13075),"")</x:f>
        <x:v>0.038386481509839455</x:v>
      </x:c>
      <x:c r="J13075" s="14" t="n">
        <x:f>'Method'!$B$2</x:f>
        <x:v>0.05</x:v>
      </x:c>
      <x:c r="K13075" s="13" t="str">
        <x:f>IF(I13075&lt;=J13075,"是","否")</x:f>
        <x:v>是</x:v>
      </x:c>
      <x:c r="L13075" s="36" t="n">
        <x:v>0.858511929775412</x:v>
      </x:c>
      <x:c r="M13075" s="36" t="n">
        <x:f>1-L13075</x:f>
        <x:v>0.14148807022458798</x:v>
      </x:c>
      <x:c r="N13075" s="13" t="str">
        <x:v>是</x:v>
      </x:c>
      <x:c r="O13075" s="15"/>
      <x:c r="P13075" s="13" t="str"/>
    </x:row>
    <x:row r="13076">
      <x:c r="A13076" s="15" t="n">
        <x:v>13075</x:v>
      </x:c>
      <x:c r="B13076" s="13" t="str">
        <x:v>Hesperiidae-9</x:v>
      </x:c>
      <x:c r="C13076" s="13" t="str">
        <x:v>Hesperiidae</x:v>
      </x:c>
      <x:c r="D13076" s="33" t="n">
        <x:f>'AR_values'!I110</x:f>
        <x:v>2.5616609727912754</x:v>
      </x:c>
      <x:c r="E13076" s="33" t="str">
        <x:v>Pieridae_Pieris_rapae</x:v>
      </x:c>
      <x:c r="F13076" s="33" t="str">
        <x:v>Pieridae</x:v>
      </x:c>
      <x:c r="G13076" s="33" t="n">
        <x:f>'AR_values'!I331</x:f>
        <x:v>2.6619340338993793</x:v>
      </x:c>
      <x:c r="H13076" s="33" t="n">
        <x:f>ABS(D13076-G13076)</x:f>
        <x:v>0.10027306110810397</x:v>
      </x:c>
      <x:c r="I13076" s="14" t="n">
        <x:f>IFERROR(H13076/AVERAGE(D13076,G13076),"")</x:f>
        <x:v>0.03839235659719751</x:v>
      </x:c>
      <x:c r="J13076" s="14" t="n">
        <x:f>'Method'!$B$2</x:f>
        <x:v>0.05</x:v>
      </x:c>
      <x:c r="K13076" s="13" t="str">
        <x:f>IF(I13076&lt;=J13076,"是","否")</x:f>
        <x:v>是</x:v>
      </x:c>
      <x:c r="L13076" s="36" t="n">
        <x:v>0.7443930023768488</x:v>
      </x:c>
      <x:c r="M13076" s="36" t="n">
        <x:f>1-L13076</x:f>
        <x:v>0.2556069976231512</x:v>
      </x:c>
      <x:c r="N13076" s="13" t="str">
        <x:v>是</x:v>
      </x:c>
      <x:c r="O13076" s="15"/>
      <x:c r="P13076" s="13" t="str"/>
    </x:row>
    <x:row r="13077">
      <x:c r="A13077" s="15" t="n">
        <x:v>13076</x:v>
      </x:c>
      <x:c r="B13077" s="13" t="str">
        <x:v>Danainae-1</x:v>
      </x:c>
      <x:c r="C13077" s="13" t="str">
        <x:v>Danainae</x:v>
      </x:c>
      <x:c r="D13077" s="33" t="n">
        <x:f>'AR_values'!I31</x:f>
        <x:v>2.699463467206748</x:v>
      </x:c>
      <x:c r="E13077" s="33" t="str">
        <x:v>Nymphalinae-24</x:v>
      </x:c>
      <x:c r="F13077" s="33" t="str">
        <x:v>Nymphalinae</x:v>
      </x:c>
      <x:c r="G13077" s="33" t="n">
        <x:f>'AR_values'!I205</x:f>
        <x:v>2.805130683228981</x:v>
      </x:c>
      <x:c r="H13077" s="33" t="n">
        <x:f>ABS(D13077-G13077)</x:f>
        <x:v>0.10566721602223295</x:v>
      </x:c>
      <x:c r="I13077" s="14" t="n">
        <x:f>IFERROR(H13077/AVERAGE(D13077,G13077),"")</x:f>
        <x:v>0.03839237303766296</x:v>
      </x:c>
      <x:c r="J13077" s="14" t="n">
        <x:f>'Method'!$B$2</x:f>
        <x:v>0.05</x:v>
      </x:c>
      <x:c r="K13077" s="13" t="str">
        <x:f>IF(I13077&lt;=J13077,"是","否")</x:f>
        <x:v>是</x:v>
      </x:c>
      <x:c r="L13077" s="36" t="n">
        <x:v>0.8623263712866268</x:v>
      </x:c>
      <x:c r="M13077" s="36" t="n">
        <x:f>1-L13077</x:f>
        <x:v>0.1376736287133732</x:v>
      </x:c>
      <x:c r="N13077" s="13" t="str">
        <x:v>是</x:v>
      </x:c>
      <x:c r="O13077" s="15"/>
      <x:c r="P13077" s="13" t="str"/>
    </x:row>
    <x:row r="13078">
      <x:c r="A13078" s="15" t="n">
        <x:v>13077</x:v>
      </x:c>
      <x:c r="B13078" s="13" t="str">
        <x:v>Biblidinae-15</x:v>
      </x:c>
      <x:c r="C13078" s="13" t="str">
        <x:v>Biblidinae</x:v>
      </x:c>
      <x:c r="D13078" s="33" t="n">
        <x:f>'AR_values'!I7</x:f>
        <x:v>2.490648862471045</x:v>
      </x:c>
      <x:c r="E13078" s="33" t="str">
        <x:v>Pieridae_Eurema_smilax</x:v>
      </x:c>
      <x:c r="F13078" s="33" t="str">
        <x:v>Pieridae</x:v>
      </x:c>
      <x:c r="G13078" s="33" t="n">
        <x:f>'AR_values'!I328</x:f>
        <x:v>2.396825991590796</x:v>
      </x:c>
      <x:c r="H13078" s="33" t="n">
        <x:f>ABS(D13078-G13078)</x:f>
        <x:v>0.0938228708802491</x:v>
      </x:c>
      <x:c r="I13078" s="14" t="n">
        <x:f>IFERROR(H13078/AVERAGE(D13078,G13078),"")</x:f>
        <x:v>0.03839318817252864</x:v>
      </x:c>
      <x:c r="J13078" s="14" t="n">
        <x:f>'Method'!$B$2</x:f>
        <x:v>0.05</x:v>
      </x:c>
      <x:c r="K13078" s="13" t="str">
        <x:f>IF(I13078&lt;=J13078,"是","否")</x:f>
        <x:v>是</x:v>
      </x:c>
      <x:c r="L13078" s="36" t="n">
        <x:v>0.8421287068072738</x:v>
      </x:c>
      <x:c r="M13078" s="36" t="n">
        <x:f>1-L13078</x:f>
        <x:v>0.1578712931927262</x:v>
      </x:c>
      <x:c r="N13078" s="13" t="str">
        <x:v>是</x:v>
      </x:c>
      <x:c r="O13078" s="15"/>
      <x:c r="P13078" s="13" t="str"/>
    </x:row>
    <x:row r="13079">
      <x:c r="A13079" s="15" t="n">
        <x:v>13078</x:v>
      </x:c>
      <x:c r="B13079" s="13" t="str">
        <x:v>Danainae-20</x:v>
      </x:c>
      <x:c r="C13079" s="13" t="str">
        <x:v>Danainae</x:v>
      </x:c>
      <x:c r="D13079" s="33" t="n">
        <x:f>'AR_values'!I41</x:f>
        <x:v>2.8927773496353484</x:v>
      </x:c>
      <x:c r="E13079" s="33" t="str">
        <x:v>Heliconiinae-8</x:v>
      </x:c>
      <x:c r="F13079" s="33" t="str">
        <x:v>Heliconiinae</x:v>
      </x:c>
      <x:c r="G13079" s="33" t="n">
        <x:f>'AR_values'!I73</x:f>
        <x:v>3.0060250090214837</x:v>
      </x:c>
      <x:c r="H13079" s="33" t="n">
        <x:f>ABS(D13079-G13079)</x:f>
        <x:v>0.11324765938613535</x:v>
      </x:c>
      <x:c r="I13079" s="14" t="n">
        <x:f>IFERROR(H13079/AVERAGE(D13079,G13079),"")</x:f>
        <x:v>0.038396831255055656</x:v>
      </x:c>
      <x:c r="J13079" s="14" t="n">
        <x:f>'Method'!$B$2</x:f>
        <x:v>0.05</x:v>
      </x:c>
      <x:c r="K13079" s="13" t="str">
        <x:f>IF(I13079&lt;=J13079,"是","否")</x:f>
        <x:v>是</x:v>
      </x:c>
      <x:c r="L13079" s="36" t="n">
        <x:v>0.8528759865931452</x:v>
      </x:c>
      <x:c r="M13079" s="36" t="n">
        <x:f>1-L13079</x:f>
        <x:v>0.14712401340685477</x:v>
      </x:c>
      <x:c r="N13079" s="13" t="str">
        <x:v>是</x:v>
      </x:c>
      <x:c r="O13079" s="15"/>
      <x:c r="P13079" s="13" t="str"/>
    </x:row>
    <x:row r="13080">
      <x:c r="A13080" s="15" t="n">
        <x:v>13079</x:v>
      </x:c>
      <x:c r="B13080" s="13" t="str">
        <x:v>Charaxinae-11</x:v>
      </x:c>
      <x:c r="C13080" s="13" t="str">
        <x:v>Charaxinae</x:v>
      </x:c>
      <x:c r="D13080" s="33" t="n">
        <x:f>'AR_values'!I18</x:f>
        <x:v>2.337777838635058</x:v>
      </x:c>
      <x:c r="E13080" s="33" t="str">
        <x:v>Riodinidae-9</x:v>
      </x:c>
      <x:c r="F13080" s="33" t="str">
        <x:v>Riodinidae</x:v>
      </x:c>
      <x:c r="G13080" s="33" t="n">
        <x:f>'AR_values'!I357</x:f>
        <x:v>2.42930522516359</x:v>
      </x:c>
      <x:c r="H13080" s="33" t="n">
        <x:f>ABS(D13080-G13080)</x:f>
        <x:v>0.09152738652853198</x:v>
      </x:c>
      <x:c r="I13080" s="14" t="n">
        <x:f>IFERROR(H13080/AVERAGE(D13080,G13080),"")</x:f>
        <x:v>0.03839974479303427</x:v>
      </x:c>
      <x:c r="J13080" s="14" t="n">
        <x:f>'Method'!$B$2</x:f>
        <x:v>0.05</x:v>
      </x:c>
      <x:c r="K13080" s="13" t="str">
        <x:f>IF(I13080&lt;=J13080,"是","否")</x:f>
        <x:v>是</x:v>
      </x:c>
      <x:c r="L13080" s="36" t="n">
        <x:v>0.7821316614420063</x:v>
      </x:c>
      <x:c r="M13080" s="36" t="n">
        <x:f>1-L13080</x:f>
        <x:v>0.2178683385579937</x:v>
      </x:c>
      <x:c r="N13080" s="13" t="str">
        <x:v>是</x:v>
      </x:c>
      <x:c r="O13080" s="15"/>
      <x:c r="P13080" s="13" t="str"/>
    </x:row>
    <x:row r="13081">
      <x:c r="A13081" s="15" t="n">
        <x:v>13080</x:v>
      </x:c>
      <x:c r="B13081" s="13" t="str">
        <x:v>Pieridae_Gonepteryx_rhamni</x:v>
      </x:c>
      <x:c r="C13081" s="13" t="str">
        <x:v>Pieridae</x:v>
      </x:c>
      <x:c r="D13081" s="33" t="n">
        <x:f>'AR_values'!I329</x:f>
        <x:v>2.4550451233703305</x:v>
      </x:c>
      <x:c r="E13081" s="33" t="str">
        <x:v>Satyrinae-11</x:v>
      </x:c>
      <x:c r="F13081" s="33" t="str">
        <x:v>Satyrinae</x:v>
      </x:c>
      <x:c r="G13081" s="33" t="n">
        <x:f>'AR_values'!I360</x:f>
        <x:v>2.3625440484525146</x:v>
      </x:c>
      <x:c r="H13081" s="33" t="n">
        <x:f>ABS(D13081-G13081)</x:f>
        <x:v>0.0925010749178159</x:v>
      </x:c>
      <x:c r="I13081" s="14" t="n">
        <x:f>IFERROR(H13081/AVERAGE(D13081,G13081),"")</x:f>
        <x:v>0.038401396058774344</x:v>
      </x:c>
      <x:c r="J13081" s="14" t="n">
        <x:f>'Method'!$B$2</x:f>
        <x:v>0.05</x:v>
      </x:c>
      <x:c r="K13081" s="13" t="str">
        <x:f>IF(I13081&lt;=J13081,"是","否")</x:f>
        <x:v>是</x:v>
      </x:c>
      <x:c r="L13081" s="36" t="n">
        <x:v>0.7105558159916842</x:v>
      </x:c>
      <x:c r="M13081" s="36" t="n">
        <x:f>1-L13081</x:f>
        <x:v>0.28944418400831584</x:v>
      </x:c>
      <x:c r="N13081" s="13" t="str">
        <x:v>是</x:v>
      </x:c>
      <x:c r="O13081" s="15"/>
      <x:c r="P13081" s="13" t="str"/>
    </x:row>
    <x:row r="13082">
      <x:c r="A13082" s="15" t="n">
        <x:v>13081</x:v>
      </x:c>
      <x:c r="B13082" s="13" t="str">
        <x:v>Limenitidinae-2</x:v>
      </x:c>
      <x:c r="C13082" s="13" t="str">
        <x:v>Limenitidinae</x:v>
      </x:c>
      <x:c r="D13082" s="33" t="n">
        <x:f>'AR_values'!I134</x:f>
        <x:v>2.628721263472674</x:v>
      </x:c>
      <x:c r="E13082" s="33" t="str">
        <x:v>Lycaenidae_Neolucia_agricola</x:v>
      </x:c>
      <x:c r="F13082" s="33" t="str">
        <x:v>Lycaenidae</x:v>
      </x:c>
      <x:c r="G13082" s="33" t="n">
        <x:f>'AR_values'!I174</x:f>
        <x:v>2.5296664595641514</x:v>
      </x:c>
      <x:c r="H13082" s="33" t="n">
        <x:f>ABS(D13082-G13082)</x:f>
        <x:v>0.09905480390852262</x:v>
      </x:c>
      <x:c r="I13082" s="14" t="n">
        <x:f>IFERROR(H13082/AVERAGE(D13082,G13082),"")</x:f>
        <x:v>0.03840533485536735</x:v>
      </x:c>
      <x:c r="J13082" s="14" t="n">
        <x:f>'Method'!$B$2</x:f>
        <x:v>0.05</x:v>
      </x:c>
      <x:c r="K13082" s="13" t="str">
        <x:f>IF(I13082&lt;=J13082,"是","否")</x:f>
        <x:v>是</x:v>
      </x:c>
      <x:c r="L13082" s="36" t="n">
        <x:v>0.8247216372499971</x:v>
      </x:c>
      <x:c r="M13082" s="36" t="n">
        <x:f>1-L13082</x:f>
        <x:v>0.17527836275000286</x:v>
      </x:c>
      <x:c r="N13082" s="13" t="str">
        <x:v>是</x:v>
      </x:c>
      <x:c r="O13082" s="15"/>
      <x:c r="P13082" s="13" t="str"/>
    </x:row>
    <x:row r="13083">
      <x:c r="A13083" s="15" t="n">
        <x:v>13082</x:v>
      </x:c>
      <x:c r="B13083" s="13" t="str">
        <x:v>Danainae-13</x:v>
      </x:c>
      <x:c r="C13083" s="13" t="str">
        <x:v>Danainae</x:v>
      </x:c>
      <x:c r="D13083" s="33" t="n">
        <x:f>'AR_values'!I34</x:f>
        <x:v>3.2390001244514846</x:v>
      </x:c>
      <x:c r="E13083" s="33" t="str">
        <x:v>Pieridae-23</x:v>
      </x:c>
      <x:c r="F13083" s="33" t="str">
        <x:v>Pieridae</x:v>
      </x:c>
      <x:c r="G13083" s="33" t="n">
        <x:f>'AR_values'!I288</x:f>
        <x:v>3.1169433762745036</x:v>
      </x:c>
      <x:c r="H13083" s="33" t="n">
        <x:f>ABS(D13083-G13083)</x:f>
        <x:v>0.12205674817698098</x:v>
      </x:c>
      <x:c r="I13083" s="14" t="n">
        <x:f>IFERROR(H13083/AVERAGE(D13083,G13083),"")</x:f>
        <x:v>0.038407121826378544</x:v>
      </x:c>
      <x:c r="J13083" s="14" t="n">
        <x:f>'Method'!$B$2</x:f>
        <x:v>0.05</x:v>
      </x:c>
      <x:c r="K13083" s="13" t="str">
        <x:f>IF(I13083&lt;=J13083,"是","否")</x:f>
        <x:v>是</x:v>
      </x:c>
      <x:c r="L13083" s="36" t="n">
        <x:v>0.8352993770189202</x:v>
      </x:c>
      <x:c r="M13083" s="36" t="n">
        <x:f>1-L13083</x:f>
        <x:v>0.1647006229810798</x:v>
      </x:c>
      <x:c r="N13083" s="13" t="str">
        <x:v>是</x:v>
      </x:c>
      <x:c r="O13083" s="15"/>
      <x:c r="P13083" s="13" t="str"/>
    </x:row>
    <x:row r="13084">
      <x:c r="A13084" s="15" t="n">
        <x:v>13083</x:v>
      </x:c>
      <x:c r="B13084" s="13" t="str">
        <x:v>Hesperiidae-2</x:v>
      </x:c>
      <x:c r="C13084" s="13" t="str">
        <x:v>Hesperiidae</x:v>
      </x:c>
      <x:c r="D13084" s="33" t="n">
        <x:f>'AR_values'!I86</x:f>
        <x:v>3.4021620775563877</x:v>
      </x:c>
      <x:c r="E13084" s="33" t="str">
        <x:v>Papilionidae-25</x:v>
      </x:c>
      <x:c r="F13084" s="33" t="str">
        <x:v>Papilionidae</x:v>
      </x:c>
      <x:c r="G13084" s="33" t="n">
        <x:f>'AR_values'!I235</x:f>
        <x:v>3.2739454937343897</x:v>
      </x:c>
      <x:c r="H13084" s="33" t="n">
        <x:f>ABS(D13084-G13084)</x:f>
        <x:v>0.12821658382199796</x:v>
      </x:c>
      <x:c r="I13084" s="14" t="n">
        <x:f>IFERROR(H13084/AVERAGE(D13084,G13084),"")</x:f>
        <x:v>0.0384105805524665</x:v>
      </x:c>
      <x:c r="J13084" s="14" t="n">
        <x:f>'Method'!$B$2</x:f>
        <x:v>0.05</x:v>
      </x:c>
      <x:c r="K13084" s="13" t="str">
        <x:f>IF(I13084&lt;=J13084,"是","否")</x:f>
        <x:v>是</x:v>
      </x:c>
      <x:c r="L13084" s="36" t="n">
        <x:v>0.7731553241891616</x:v>
      </x:c>
      <x:c r="M13084" s="36" t="n">
        <x:f>1-L13084</x:f>
        <x:v>0.22684467581083845</x:v>
      </x:c>
      <x:c r="N13084" s="13" t="str">
        <x:v>是</x:v>
      </x:c>
      <x:c r="O13084" s="15"/>
      <x:c r="P13084" s="13" t="str"/>
    </x:row>
    <x:row r="13085">
      <x:c r="A13085" s="15" t="n">
        <x:v>13084</x:v>
      </x:c>
      <x:c r="B13085" s="13" t="str">
        <x:v>Heliconiinae-12</x:v>
      </x:c>
      <x:c r="C13085" s="13" t="str">
        <x:v>Heliconiinae</x:v>
      </x:c>
      <x:c r="D13085" s="33" t="n">
        <x:f>'AR_values'!I55</x:f>
        <x:v>2.594508588732347</x:v>
      </x:c>
      <x:c r="E13085" s="33" t="str">
        <x:v>Satyrinae-26</x:v>
      </x:c>
      <x:c r="F13085" s="33" t="str">
        <x:v>Satyrinae</x:v>
      </x:c>
      <x:c r="G13085" s="33" t="n">
        <x:f>'AR_values'!I376</x:f>
        <x:v>2.4967235067878812</x:v>
      </x:c>
      <x:c r="H13085" s="33" t="n">
        <x:f>ABS(D13085-G13085)</x:f>
        <x:v>0.09778508194446589</x:v>
      </x:c>
      <x:c r="I13085" s="14" t="n">
        <x:f>IFERROR(H13085/AVERAGE(D13085,G13085),"")</x:f>
        <x:v>0.038413130696008504</x:v>
      </x:c>
      <x:c r="J13085" s="14" t="n">
        <x:f>'Method'!$B$2</x:f>
        <x:v>0.05</x:v>
      </x:c>
      <x:c r="K13085" s="13" t="str">
        <x:f>IF(I13085&lt;=J13085,"是","否")</x:f>
        <x:v>是</x:v>
      </x:c>
      <x:c r="L13085" s="36" t="n">
        <x:v>0.9285288934799781</x:v>
      </x:c>
      <x:c r="M13085" s="36" t="n">
        <x:f>1-L13085</x:f>
        <x:v>0.07147110652002187</x:v>
      </x:c>
      <x:c r="N13085" s="13" t="str">
        <x:v>是</x:v>
      </x:c>
      <x:c r="O13085" s="15"/>
      <x:c r="P13085" s="13" t="str"/>
    </x:row>
    <x:row r="13086">
      <x:c r="A13086" s="15" t="n">
        <x:v>13085</x:v>
      </x:c>
      <x:c r="B13086" s="13" t="str">
        <x:v>Hesperiidae-6</x:v>
      </x:c>
      <x:c r="C13086" s="13" t="str">
        <x:v>Hesperiidae</x:v>
      </x:c>
      <x:c r="D13086" s="33" t="n">
        <x:f>'AR_values'!I107</x:f>
        <x:v>2.805069004432799</x:v>
      </x:c>
      <x:c r="E13086" s="33" t="str">
        <x:v>Satyrinae-16</x:v>
      </x:c>
      <x:c r="F13086" s="33" t="str">
        <x:v>Satyrinae</x:v>
      </x:c>
      <x:c r="G13086" s="33" t="n">
        <x:f>'AR_values'!I365</x:f>
        <x:v>2.699315938443061</x:v>
      </x:c>
      <x:c r="H13086" s="33" t="n">
        <x:f>ABS(D13086-G13086)</x:f>
        <x:v>0.1057530659897381</x:v>
      </x:c>
      <x:c r="I13086" s="14" t="n">
        <x:f>IFERROR(H13086/AVERAGE(D13086,G13086),"")</x:f>
        <x:v>0.03842502553409195</x:v>
      </x:c>
      <x:c r="J13086" s="14" t="n">
        <x:f>'Method'!$B$2</x:f>
        <x:v>0.05</x:v>
      </x:c>
      <x:c r="K13086" s="13" t="str">
        <x:f>IF(I13086&lt;=J13086,"是","否")</x:f>
        <x:v>是</x:v>
      </x:c>
      <x:c r="L13086" s="36" t="n">
        <x:v>0.7737683925680736</x:v>
      </x:c>
      <x:c r="M13086" s="36" t="n">
        <x:f>1-L13086</x:f>
        <x:v>0.22623160743192638</x:v>
      </x:c>
      <x:c r="N13086" s="13" t="str">
        <x:v>是</x:v>
      </x:c>
      <x:c r="O13086" s="15"/>
      <x:c r="P13086" s="13" t="str"/>
    </x:row>
    <x:row r="13087">
      <x:c r="A13087" s="15" t="n">
        <x:v>13086</x:v>
      </x:c>
      <x:c r="B13087" s="13" t="str">
        <x:v>Limenitidinae-11</x:v>
      </x:c>
      <x:c r="C13087" s="13" t="str">
        <x:v>Limenitidinae</x:v>
      </x:c>
      <x:c r="D13087" s="33" t="n">
        <x:f>'AR_values'!I132</x:f>
        <x:v>2.7987815350159404</x:v>
      </x:c>
      <x:c r="E13087" s="33" t="str">
        <x:v>Papilionidae-33</x:v>
      </x:c>
      <x:c r="F13087" s="33" t="str">
        <x:v>Papilionidae</x:v>
      </x:c>
      <x:c r="G13087" s="33" t="n">
        <x:f>'AR_values'!I244</x:f>
        <x:v>2.9084419828943826</x:v>
      </x:c>
      <x:c r="H13087" s="33" t="n">
        <x:f>ABS(D13087-G13087)</x:f>
        <x:v>0.1096604478784422</x:v>
      </x:c>
      <x:c r="I13087" s="14" t="n">
        <x:f>IFERROR(H13087/AVERAGE(D13087,G13087),"")</x:f>
        <x:v>0.03842865012533938</x:v>
      </x:c>
      <x:c r="J13087" s="14" t="n">
        <x:f>'Method'!$B$2</x:f>
        <x:v>0.05</x:v>
      </x:c>
      <x:c r="K13087" s="13" t="str">
        <x:f>IF(I13087&lt;=J13087,"是","否")</x:f>
        <x:v>是</x:v>
      </x:c>
      <x:c r="L13087" s="36" t="n">
        <x:v>0.8694791309168669</x:v>
      </x:c>
      <x:c r="M13087" s="36" t="n">
        <x:f>1-L13087</x:f>
        <x:v>0.1305208690831331</x:v>
      </x:c>
      <x:c r="N13087" s="13" t="str">
        <x:v>是</x:v>
      </x:c>
      <x:c r="O13087" s="15"/>
      <x:c r="P13087" s="13" t="str"/>
    </x:row>
    <x:row r="13088">
      <x:c r="A13088" s="15" t="n">
        <x:v>13087</x:v>
      </x:c>
      <x:c r="B13088" s="13" t="str">
        <x:v>Pieridae-Coliadinae-11</x:v>
      </x:c>
      <x:c r="C13088" s="13" t="str">
        <x:v>Pieridae-Coliadinae</x:v>
      </x:c>
      <x:c r="D13088" s="33" t="n">
        <x:f>'AR_values'!I302</x:f>
        <x:v>2.4619563161016096</x:v>
      </x:c>
      <x:c r="E13088" s="33" t="str">
        <x:v>Satyrinae-13</x:v>
      </x:c>
      <x:c r="F13088" s="33" t="str">
        <x:v>Satyrinae</x:v>
      </x:c>
      <x:c r="G13088" s="33" t="n">
        <x:f>'AR_values'!I362</x:f>
        <x:v>2.5584248457056336</x:v>
      </x:c>
      <x:c r="H13088" s="33" t="n">
        <x:f>ABS(D13088-G13088)</x:f>
        <x:v>0.09646852960402397</x:v>
      </x:c>
      <x:c r="I13088" s="14" t="n">
        <x:f>IFERROR(H13088/AVERAGE(D13088,G13088),"")</x:f>
        <x:v>0.038430759137538115</x:v>
      </x:c>
      <x:c r="J13088" s="14" t="n">
        <x:f>'Method'!$B$2</x:f>
        <x:v>0.05</x:v>
      </x:c>
      <x:c r="K13088" s="13" t="str">
        <x:f>IF(I13088&lt;=J13088,"是","否")</x:f>
        <x:v>是</x:v>
      </x:c>
      <x:c r="L13088" s="36" t="n">
        <x:v>0.7670389037124881</x:v>
      </x:c>
      <x:c r="M13088" s="36" t="n">
        <x:f>1-L13088</x:f>
        <x:v>0.23296109628751194</x:v>
      </x:c>
      <x:c r="N13088" s="13" t="str">
        <x:v>是</x:v>
      </x:c>
      <x:c r="O13088" s="15"/>
      <x:c r="P13088" s="13" t="str"/>
    </x:row>
    <x:row r="13089">
      <x:c r="A13089" s="15" t="n">
        <x:v>13088</x:v>
      </x:c>
      <x:c r="B13089" s="13" t="str">
        <x:v>Biblidinae-7</x:v>
      </x:c>
      <x:c r="C13089" s="13" t="str">
        <x:v>Biblidinae</x:v>
      </x:c>
      <x:c r="D13089" s="33" t="n">
        <x:f>'AR_values'!I13</x:f>
        <x:v>2.4577608258924344</x:v>
      </x:c>
      <x:c r="E13089" s="33" t="str">
        <x:v>Charaxinae-12</x:v>
      </x:c>
      <x:c r="F13089" s="33" t="str">
        <x:v>Charaxinae</x:v>
      </x:c>
      <x:c r="G13089" s="33" t="n">
        <x:f>'AR_values'!I19</x:f>
        <x:v>2.554072397947023</x:v>
      </x:c>
      <x:c r="H13089" s="33" t="n">
        <x:f>ABS(D13089-G13089)</x:f>
        <x:v>0.09631157205458862</x:v>
      </x:c>
      <x:c r="I13089" s="14" t="n">
        <x:f>IFERROR(H13089/AVERAGE(D13089,G13089),"")</x:f>
        <x:v>0.038433669977871454</x:v>
      </x:c>
      <x:c r="J13089" s="14" t="n">
        <x:f>'Method'!$B$2</x:f>
        <x:v>0.05</x:v>
      </x:c>
      <x:c r="K13089" s="13" t="str">
        <x:f>IF(I13089&lt;=J13089,"是","否")</x:f>
        <x:v>是</x:v>
      </x:c>
      <x:c r="L13089" s="36" t="n">
        <x:v>0.7946736734284887</x:v>
      </x:c>
      <x:c r="M13089" s="36" t="n">
        <x:f>1-L13089</x:f>
        <x:v>0.2053263265715113</x:v>
      </x:c>
      <x:c r="N13089" s="13" t="str">
        <x:v>是</x:v>
      </x:c>
      <x:c r="O13089" s="15"/>
      <x:c r="P13089" s="13" t="str"/>
    </x:row>
    <x:row r="13090">
      <x:c r="A13090" s="15" t="n">
        <x:v>13089</x:v>
      </x:c>
      <x:c r="B13090" s="13" t="str">
        <x:v>Lycaenidae-24</x:v>
      </x:c>
      <x:c r="C13090" s="13" t="str">
        <x:v>Lycaenidae</x:v>
      </x:c>
      <x:c r="D13090" s="33" t="n">
        <x:f>'AR_values'!I155</x:f>
        <x:v>2.327876673720378</x:v>
      </x:c>
      <x:c r="E13090" s="33" t="str">
        <x:v>Riodinidae-24</x:v>
      </x:c>
      <x:c r="F13090" s="33" t="str">
        <x:v>Riodinidae</x:v>
      </x:c>
      <x:c r="G13090" s="33" t="n">
        <x:f>'AR_values'!I348</x:f>
        <x:v>2.419105896071809</x:v>
      </x:c>
      <x:c r="H13090" s="33" t="n">
        <x:f>ABS(D13090-G13090)</x:f>
        <x:v>0.09122922235143083</x:v>
      </x:c>
      <x:c r="I13090" s="14" t="n">
        <x:f>IFERROR(H13090/AVERAGE(D13090,G13090),"")</x:f>
        <x:v>0.038436721015988336</x:v>
      </x:c>
      <x:c r="J13090" s="14" t="n">
        <x:f>'Method'!$B$2</x:f>
        <x:v>0.05</x:v>
      </x:c>
      <x:c r="K13090" s="13" t="str">
        <x:f>IF(I13090&lt;=J13090,"是","否")</x:f>
        <x:v>是</x:v>
      </x:c>
      <x:c r="L13090" s="36" t="n">
        <x:v>0.8630351472681485</x:v>
      </x:c>
      <x:c r="M13090" s="36" t="n">
        <x:f>1-L13090</x:f>
        <x:v>0.13696485273185155</x:v>
      </x:c>
      <x:c r="N13090" s="13" t="str">
        <x:v>是</x:v>
      </x:c>
      <x:c r="O13090" s="15"/>
      <x:c r="P13090" s="13" t="str"/>
    </x:row>
    <x:row r="13091">
      <x:c r="A13091" s="15" t="n">
        <x:v>13090</x:v>
      </x:c>
      <x:c r="B13091" s="13" t="str">
        <x:v>Heliconiinae-8</x:v>
      </x:c>
      <x:c r="C13091" s="13" t="str">
        <x:v>Heliconiinae</x:v>
      </x:c>
      <x:c r="D13091" s="33" t="n">
        <x:f>'AR_values'!I73</x:f>
        <x:v>3.0060250090214837</x:v>
      </x:c>
      <x:c r="E13091" s="33" t="str">
        <x:v>Papilionidae-17</x:v>
      </x:c>
      <x:c r="F13091" s="33" t="str">
        <x:v>Papilionidae</x:v>
      </x:c>
      <x:c r="G13091" s="33" t="n">
        <x:f>'AR_values'!I227</x:f>
        <x:v>3.1238412015161123</x:v>
      </x:c>
      <x:c r="H13091" s="33" t="n">
        <x:f>ABS(D13091-G13091)</x:f>
        <x:v>0.1178161924946286</x:v>
      </x:c>
      <x:c r="I13091" s="14" t="n">
        <x:f>IFERROR(H13091/AVERAGE(D13091,G13091),"")</x:f>
        <x:v>0.03844005348504857</x:v>
      </x:c>
      <x:c r="J13091" s="14" t="n">
        <x:f>'Method'!$B$2</x:f>
        <x:v>0.05</x:v>
      </x:c>
      <x:c r="K13091" s="13" t="str">
        <x:f>IF(I13091&lt;=J13091,"是","否")</x:f>
        <x:v>是</x:v>
      </x:c>
      <x:c r="L13091" s="36" t="n">
        <x:v>0.8049434390687622</x:v>
      </x:c>
      <x:c r="M13091" s="36" t="n">
        <x:f>1-L13091</x:f>
        <x:v>0.1950565609312378</x:v>
      </x:c>
      <x:c r="N13091" s="13" t="str">
        <x:v>是</x:v>
      </x:c>
      <x:c r="O13091" s="15"/>
      <x:c r="P13091" s="13" t="str"/>
    </x:row>
    <x:row r="13092">
      <x:c r="A13092" s="15" t="n">
        <x:v>13091</x:v>
      </x:c>
      <x:c r="B13092" s="13" t="str">
        <x:v>Charaxinae-10</x:v>
      </x:c>
      <x:c r="C13092" s="13" t="str">
        <x:v>Charaxinae</x:v>
      </x:c>
      <x:c r="D13092" s="33" t="n">
        <x:f>'AR_values'!I17</x:f>
        <x:v>2.4065875590223897</x:v>
      </x:c>
      <x:c r="E13092" s="33" t="str">
        <x:v>Nymphalinae-12</x:v>
      </x:c>
      <x:c r="F13092" s="33" t="str">
        <x:v>Nymphalinae</x:v>
      </x:c>
      <x:c r="G13092" s="33" t="n">
        <x:f>'AR_values'!I192</x:f>
        <x:v>2.5009098099084275</x:v>
      </x:c>
      <x:c r="H13092" s="33" t="n">
        <x:f>ABS(D13092-G13092)</x:f>
        <x:v>0.09432225088603774</x:v>
      </x:c>
      <x:c r="I13092" s="14" t="n">
        <x:f>IFERROR(H13092/AVERAGE(D13092,G13092),"")</x:f>
        <x:v>0.038440061724001474</x:v>
      </x:c>
      <x:c r="J13092" s="14" t="n">
        <x:f>'Method'!$B$2</x:f>
        <x:v>0.05</x:v>
      </x:c>
      <x:c r="K13092" s="13" t="str">
        <x:f>IF(I13092&lt;=J13092,"是","否")</x:f>
        <x:v>是</x:v>
      </x:c>
      <x:c r="L13092" s="36" t="n">
        <x:v>0.6243390419067161</x:v>
      </x:c>
      <x:c r="M13092" s="36" t="n">
        <x:f>1-L13092</x:f>
        <x:v>0.3756609580932839</x:v>
      </x:c>
      <x:c r="N13092" s="13" t="str">
        <x:v>是</x:v>
      </x:c>
      <x:c r="O13092" s="15"/>
      <x:c r="P13092" s="13" t="str"/>
    </x:row>
    <x:row r="13093">
      <x:c r="A13093" s="15" t="n">
        <x:v>13092</x:v>
      </x:c>
      <x:c r="B13093" s="13" t="str">
        <x:v>Hesperiidae-33</x:v>
      </x:c>
      <x:c r="C13093" s="13" t="str">
        <x:v>Hesperiidae</x:v>
      </x:c>
      <x:c r="D13093" s="33" t="n">
        <x:f>'AR_values'!I101</x:f>
        <x:v>2.3794769606989794</x:v>
      </x:c>
      <x:c r="E13093" s="33" t="str">
        <x:v>Pieridae-Coliadinae-22</x:v>
      </x:c>
      <x:c r="F13093" s="33" t="str">
        <x:v>Pieridae-Coliadinae</x:v>
      </x:c>
      <x:c r="G13093" s="33" t="n">
        <x:f>'AR_values'!I314</x:f>
        <x:v>2.2897272049624258</x:v>
      </x:c>
      <x:c r="H13093" s="33" t="n">
        <x:f>ABS(D13093-G13093)</x:f>
        <x:v>0.08974975573655364</x:v>
      </x:c>
      <x:c r="I13093" s="14" t="n">
        <x:f>IFERROR(H13093/AVERAGE(D13093,G13093),"")</x:f>
        <x:v>0.038443277506088815</x:v>
      </x:c>
      <x:c r="J13093" s="14" t="n">
        <x:f>'Method'!$B$2</x:f>
        <x:v>0.05</x:v>
      </x:c>
      <x:c r="K13093" s="13" t="str">
        <x:f>IF(I13093&lt;=J13093,"是","否")</x:f>
        <x:v>是</x:v>
      </x:c>
      <x:c r="L13093" s="36" t="n">
        <x:v>0.8219341113030291</x:v>
      </x:c>
      <x:c r="M13093" s="36" t="n">
        <x:f>1-L13093</x:f>
        <x:v>0.17806588869697093</x:v>
      </x:c>
      <x:c r="N13093" s="13" t="str">
        <x:v>是</x:v>
      </x:c>
      <x:c r="O13093" s="15"/>
      <x:c r="P13093" s="13" t="str"/>
    </x:row>
    <x:row r="13094">
      <x:c r="A13094" s="15" t="n">
        <x:v>13093</x:v>
      </x:c>
      <x:c r="B13094" s="13" t="str">
        <x:v>Nymphalinae-24</x:v>
      </x:c>
      <x:c r="C13094" s="13" t="str">
        <x:v>Nymphalinae</x:v>
      </x:c>
      <x:c r="D13094" s="33" t="n">
        <x:f>'AR_values'!I205</x:f>
        <x:v>2.805130683228981</x:v>
      </x:c>
      <x:c r="E13094" s="33" t="str">
        <x:v>Satyrinae-16</x:v>
      </x:c>
      <x:c r="F13094" s="33" t="str">
        <x:v>Satyrinae</x:v>
      </x:c>
      <x:c r="G13094" s="33" t="n">
        <x:f>'AR_values'!I365</x:f>
        <x:v>2.699315938443061</x:v>
      </x:c>
      <x:c r="H13094" s="33" t="n">
        <x:f>ABS(D13094-G13094)</x:f>
        <x:v>0.10581474478592012</x:v>
      </x:c>
      <x:c r="I13094" s="14" t="n">
        <x:f>IFERROR(H13094/AVERAGE(D13094,G13094),"")</x:f>
        <x:v>0.03844700550616935</x:v>
      </x:c>
      <x:c r="J13094" s="14" t="n">
        <x:f>'Method'!$B$2</x:f>
        <x:v>0.05</x:v>
      </x:c>
      <x:c r="K13094" s="13" t="str">
        <x:f>IF(I13094&lt;=J13094,"是","否")</x:f>
        <x:v>是</x:v>
      </x:c>
      <x:c r="L13094" s="36" t="n">
        <x:v>0.8394829788832945</x:v>
      </x:c>
      <x:c r="M13094" s="36" t="n">
        <x:f>1-L13094</x:f>
        <x:v>0.16051702111670552</x:v>
      </x:c>
      <x:c r="N13094" s="13" t="str">
        <x:v>是</x:v>
      </x:c>
      <x:c r="O13094" s="15"/>
      <x:c r="P13094" s="13" t="str"/>
    </x:row>
    <x:row r="13095">
      <x:c r="A13095" s="15" t="n">
        <x:v>13094</x:v>
      </x:c>
      <x:c r="B13095" s="13" t="str">
        <x:v>Danainae-18</x:v>
      </x:c>
      <x:c r="C13095" s="13" t="str">
        <x:v>Danainae</x:v>
      </x:c>
      <x:c r="D13095" s="33" t="n">
        <x:f>'AR_values'!I39</x:f>
        <x:v>2.963387542446161</x:v>
      </x:c>
      <x:c r="E13095" s="33" t="str">
        <x:v>Papilionidae-34</x:v>
      </x:c>
      <x:c r="F13095" s="33" t="str">
        <x:v>Papilionidae</x:v>
      </x:c>
      <x:c r="G13095" s="33" t="n">
        <x:f>'AR_values'!I245</x:f>
        <x:v>2.851589469684181</x:v>
      </x:c>
      <x:c r="H13095" s="33" t="n">
        <x:f>ABS(D13095-G13095)</x:f>
        <x:v>0.11179807276197984</x:v>
      </x:c>
      <x:c r="I13095" s="14" t="n">
        <x:f>IFERROR(H13095/AVERAGE(D13095,G13095),"")</x:f>
        <x:v>0.03845176774689334</x:v>
      </x:c>
      <x:c r="J13095" s="14" t="n">
        <x:f>'Method'!$B$2</x:f>
        <x:v>0.05</x:v>
      </x:c>
      <x:c r="K13095" s="13" t="str">
        <x:f>IF(I13095&lt;=J13095,"是","否")</x:f>
        <x:v>是</x:v>
      </x:c>
      <x:c r="L13095" s="36" t="n">
        <x:v>0.7353150387480814</x:v>
      </x:c>
      <x:c r="M13095" s="36" t="n">
        <x:f>1-L13095</x:f>
        <x:v>0.26468496125191865</x:v>
      </x:c>
      <x:c r="N13095" s="13" t="str">
        <x:v>是</x:v>
      </x:c>
      <x:c r="O13095" s="15"/>
      <x:c r="P13095" s="13" t="str"/>
    </x:row>
    <x:row r="13096">
      <x:c r="A13096" s="15" t="n">
        <x:v>13095</x:v>
      </x:c>
      <x:c r="B13096" s="13" t="str">
        <x:v>Lycaenidae-24</x:v>
      </x:c>
      <x:c r="C13096" s="13" t="str">
        <x:v>Lycaenidae</x:v>
      </x:c>
      <x:c r="D13096" s="33" t="n">
        <x:f>'AR_values'!I155</x:f>
        <x:v>2.327876673720378</x:v>
      </x:c>
      <x:c r="E13096" s="33" t="str">
        <x:v>Riodinidae-8</x:v>
      </x:c>
      <x:c r="F13096" s="33" t="str">
        <x:v>Riodinidae</x:v>
      </x:c>
      <x:c r="G13096" s="33" t="n">
        <x:f>'AR_values'!I356</x:f>
        <x:v>2.240045411639108</x:v>
      </x:c>
      <x:c r="H13096" s="33" t="n">
        <x:f>ABS(D13096-G13096)</x:f>
        <x:v>0.08783126208127001</x:v>
      </x:c>
      <x:c r="I13096" s="14" t="n">
        <x:f>IFERROR(H13096/AVERAGE(D13096,G13096),"")</x:f>
        <x:v>0.038455674348201095</x:v>
      </x:c>
      <x:c r="J13096" s="14" t="n">
        <x:f>'Method'!$B$2</x:f>
        <x:v>0.05</x:v>
      </x:c>
      <x:c r="K13096" s="13" t="str">
        <x:f>IF(I13096&lt;=J13096,"是","否")</x:f>
        <x:v>是</x:v>
      </x:c>
      <x:c r="L13096" s="36" t="n">
        <x:v>0.8939655264764802</x:v>
      </x:c>
      <x:c r="M13096" s="36" t="n">
        <x:f>1-L13096</x:f>
        <x:v>0.1060344735235198</x:v>
      </x:c>
      <x:c r="N13096" s="13" t="str">
        <x:v>是</x:v>
      </x:c>
      <x:c r="O13096" s="15"/>
      <x:c r="P13096" s="13" t="str"/>
    </x:row>
    <x:row r="13097">
      <x:c r="A13097" s="15" t="n">
        <x:v>13096</x:v>
      </x:c>
      <x:c r="B13097" s="13" t="str">
        <x:v>Biblidinae-2</x:v>
      </x:c>
      <x:c r="C13097" s="13" t="str">
        <x:v>Biblidinae</x:v>
      </x:c>
      <x:c r="D13097" s="33" t="n">
        <x:f>'AR_values'!I8</x:f>
        <x:v>2.2188373389825946</x:v>
      </x:c>
      <x:c r="E13097" s="33" t="str">
        <x:v>Lycaenidae-8</x:v>
      </x:c>
      <x:c r="F13097" s="33" t="str">
        <x:v>Lycaenidae</x:v>
      </x:c>
      <x:c r="G13097" s="33" t="n">
        <x:f>'AR_values'!I161</x:f>
        <x:v>2.3058482641024196</x:v>
      </x:c>
      <x:c r="H13097" s="33" t="n">
        <x:f>ABS(D13097-G13097)</x:f>
        <x:v>0.087010925119825</x:v>
      </x:c>
      <x:c r="I13097" s="14" t="n">
        <x:f>IFERROR(H13097/AVERAGE(D13097,G13097),"")</x:f>
        <x:v>0.03846053969385158</x:v>
      </x:c>
      <x:c r="J13097" s="14" t="n">
        <x:f>'Method'!$B$2</x:f>
        <x:v>0.05</x:v>
      </x:c>
      <x:c r="K13097" s="13" t="str">
        <x:f>IF(I13097&lt;=J13097,"是","否")</x:f>
        <x:v>是</x:v>
      </x:c>
      <x:c r="L13097" s="36" t="n">
        <x:v>0.8399402185116471</x:v>
      </x:c>
      <x:c r="M13097" s="36" t="n">
        <x:f>1-L13097</x:f>
        <x:v>0.16005978148835287</x:v>
      </x:c>
      <x:c r="N13097" s="13" t="str">
        <x:v>是</x:v>
      </x:c>
      <x:c r="O13097" s="15"/>
      <x:c r="P13097" s="13" t="str"/>
    </x:row>
    <x:row r="13098">
      <x:c r="A13098" s="15" t="n">
        <x:v>13097</x:v>
      </x:c>
      <x:c r="B13098" s="13" t="str">
        <x:v>Hesperiidae-10</x:v>
      </x:c>
      <x:c r="C13098" s="13" t="str">
        <x:v>Hesperiidae</x:v>
      </x:c>
      <x:c r="D13098" s="33" t="n">
        <x:f>'AR_values'!I76</x:f>
        <x:v>2.5946325444004152</x:v>
      </x:c>
      <x:c r="E13098" s="33" t="str">
        <x:v>Satyrinae-26</x:v>
      </x:c>
      <x:c r="F13098" s="33" t="str">
        <x:v>Satyrinae</x:v>
      </x:c>
      <x:c r="G13098" s="33" t="n">
        <x:f>'AR_values'!I376</x:f>
        <x:v>2.4967235067878812</x:v>
      </x:c>
      <x:c r="H13098" s="33" t="n">
        <x:f>ABS(D13098-G13098)</x:f>
        <x:v>0.097909037612534</x:v>
      </x:c>
      <x:c r="I13098" s="14" t="n">
        <x:f>IFERROR(H13098/AVERAGE(D13098,G13098),"")</x:f>
        <x:v>0.038460888073102856</x:v>
      </x:c>
      <x:c r="J13098" s="14" t="n">
        <x:f>'Method'!$B$2</x:f>
        <x:v>0.05</x:v>
      </x:c>
      <x:c r="K13098" s="13" t="str">
        <x:f>IF(I13098&lt;=J13098,"是","否")</x:f>
        <x:v>是</x:v>
      </x:c>
      <x:c r="L13098" s="36" t="n">
        <x:v>0.7786144915843026</x:v>
      </x:c>
      <x:c r="M13098" s="36" t="n">
        <x:f>1-L13098</x:f>
        <x:v>0.22138550841569737</x:v>
      </x:c>
      <x:c r="N13098" s="13" t="str">
        <x:v>是</x:v>
      </x:c>
      <x:c r="O13098" s="15"/>
      <x:c r="P13098" s="13" t="str"/>
    </x:row>
    <x:row r="13099">
      <x:c r="A13099" s="15" t="n">
        <x:v>13098</x:v>
      </x:c>
      <x:c r="B13099" s="13" t="str">
        <x:v>Hesperiidae-12</x:v>
      </x:c>
      <x:c r="C13099" s="13" t="str">
        <x:v>Hesperiidae</x:v>
      </x:c>
      <x:c r="D13099" s="33" t="n">
        <x:f>'AR_values'!I78</x:f>
        <x:v>2.646605889330352</x:v>
      </x:c>
      <x:c r="E13099" s="33" t="str">
        <x:v>Lycaenidae_Candalides_hyacinthina</x:v>
      </x:c>
      <x:c r="F13099" s="33" t="str">
        <x:v>Lycaenidae</x:v>
      </x:c>
      <x:c r="G13099" s="33" t="n">
        <x:f>'AR_values'!I167</x:f>
        <x:v>2.546730965495565</x:v>
      </x:c>
      <x:c r="H13099" s="33" t="n">
        <x:f>ABS(D13099-G13099)</x:f>
        <x:v>0.09987492383478713</x:v>
      </x:c>
      <x:c r="I13099" s="14" t="n">
        <x:f>IFERROR(H13099/AVERAGE(D13099,G13099),"")</x:f>
        <x:v>0.038462717372926884</x:v>
      </x:c>
      <x:c r="J13099" s="14" t="n">
        <x:f>'Method'!$B$2</x:f>
        <x:v>0.05</x:v>
      </x:c>
      <x:c r="K13099" s="13" t="str">
        <x:f>IF(I13099&lt;=J13099,"是","否")</x:f>
        <x:v>是</x:v>
      </x:c>
      <x:c r="L13099" s="36" t="n">
        <x:v>0.8433687897109458</x:v>
      </x:c>
      <x:c r="M13099" s="36" t="n">
        <x:f>1-L13099</x:f>
        <x:v>0.15663121028905425</x:v>
      </x:c>
      <x:c r="N13099" s="13" t="str">
        <x:v>是</x:v>
      </x:c>
      <x:c r="O13099" s="15"/>
      <x:c r="P13099" s="13" t="str"/>
    </x:row>
    <x:row r="13100">
      <x:c r="A13100" s="15" t="n">
        <x:v>13099</x:v>
      </x:c>
      <x:c r="B13100" s="13" t="str">
        <x:v>Charaxinae-13</x:v>
      </x:c>
      <x:c r="C13100" s="13" t="str">
        <x:v>Charaxinae</x:v>
      </x:c>
      <x:c r="D13100" s="33" t="n">
        <x:f>'AR_values'!I20</x:f>
        <x:v>2.0476552490692606</x:v>
      </x:c>
      <x:c r="E13100" s="33" t="str">
        <x:v>Riodinidae-18</x:v>
      </x:c>
      <x:c r="F13100" s="33" t="str">
        <x:v>Riodinidae</x:v>
      </x:c>
      <x:c r="G13100" s="33" t="n">
        <x:f>'AR_values'!I341</x:f>
        <x:v>1.9703798800784218</x:v>
      </x:c>
      <x:c r="H13100" s="33" t="n">
        <x:f>ABS(D13100-G13100)</x:f>
        <x:v>0.07727536899083876</x:v>
      </x:c>
      <x:c r="I13100" s="14" t="n">
        <x:f>IFERROR(H13100/AVERAGE(D13100,G13100),"")</x:f>
        <x:v>0.038464257532377845</x:v>
      </x:c>
      <x:c r="J13100" s="14" t="n">
        <x:f>'Method'!$B$2</x:f>
        <x:v>0.05</x:v>
      </x:c>
      <x:c r="K13100" s="13" t="str">
        <x:f>IF(I13100&lt;=J13100,"是","否")</x:f>
        <x:v>是</x:v>
      </x:c>
      <x:c r="L13100" s="36" t="n">
        <x:v>0.7231711606599006</x:v>
      </x:c>
      <x:c r="M13100" s="36" t="n">
        <x:f>1-L13100</x:f>
        <x:v>0.2768288393400994</x:v>
      </x:c>
      <x:c r="N13100" s="13" t="str">
        <x:v>是</x:v>
      </x:c>
      <x:c r="O13100" s="15"/>
      <x:c r="P13100" s="13" t="str"/>
    </x:row>
    <x:row r="13101">
      <x:c r="A13101" s="15" t="n">
        <x:v>13100</x:v>
      </x:c>
      <x:c r="B13101" s="13" t="str">
        <x:v>Hesperiidae-27</x:v>
      </x:c>
      <x:c r="C13101" s="13" t="str">
        <x:v>Hesperiidae</x:v>
      </x:c>
      <x:c r="D13101" s="33" t="n">
        <x:f>'AR_values'!I94</x:f>
        <x:v>2.6390698606105385</x:v>
      </x:c>
      <x:c r="E13101" s="33" t="str">
        <x:v>Limenitidinae-7</x:v>
      </x:c>
      <x:c r="F13101" s="33" t="str">
        <x:v>Limenitidinae</x:v>
      </x:c>
      <x:c r="G13101" s="33" t="n">
        <x:f>'AR_values'!I139</x:f>
        <x:v>2.7426043688635655</x:v>
      </x:c>
      <x:c r="H13101" s="33" t="n">
        <x:f>ABS(D13101-G13101)</x:f>
        <x:v>0.10353450825302701</x:v>
      </x:c>
      <x:c r="I13101" s="14" t="n">
        <x:f>IFERROR(H13101/AVERAGE(D13101,G13101),"")</x:f>
        <x:v>0.03847669102153899</x:v>
      </x:c>
      <x:c r="J13101" s="14" t="n">
        <x:f>'Method'!$B$2</x:f>
        <x:v>0.05</x:v>
      </x:c>
      <x:c r="K13101" s="13" t="str">
        <x:f>IF(I13101&lt;=J13101,"是","否")</x:f>
        <x:v>是</x:v>
      </x:c>
      <x:c r="L13101" s="36" t="n">
        <x:v>0.8131110735581681</x:v>
      </x:c>
      <x:c r="M13101" s="36" t="n">
        <x:f>1-L13101</x:f>
        <x:v>0.18688892644183186</x:v>
      </x:c>
      <x:c r="N13101" s="13" t="str">
        <x:v>是</x:v>
      </x:c>
      <x:c r="O13101" s="15"/>
      <x:c r="P13101" s="13" t="str"/>
    </x:row>
    <x:row r="13102">
      <x:c r="A13102" s="15" t="n">
        <x:v>13101</x:v>
      </x:c>
      <x:c r="B13102" s="13" t="str">
        <x:v>Heliconiinae-10</x:v>
      </x:c>
      <x:c r="C13102" s="13" t="str">
        <x:v>Heliconiinae</x:v>
      </x:c>
      <x:c r="D13102" s="33" t="n">
        <x:f>'AR_values'!I53</x:f>
        <x:v>2.5832322601964766</x:v>
      </x:c>
      <x:c r="E13102" s="33" t="str">
        <x:v>Nymphalinae-19</x:v>
      </x:c>
      <x:c r="F13102" s="33" t="str">
        <x:v>Nymphalinae</x:v>
      </x:c>
      <x:c r="G13102" s="33" t="n">
        <x:f>'AR_values'!I199</x:f>
        <x:v>2.6845789712372956</x:v>
      </x:c>
      <x:c r="H13102" s="33" t="n">
        <x:f>ABS(D13102-G13102)</x:f>
        <x:v>0.10134671104081905</x:v>
      </x:c>
      <x:c r="I13102" s="14" t="n">
        <x:f>IFERROR(H13102/AVERAGE(D13102,G13102),"")</x:f>
        <x:v>0.038477730726594356</x:v>
      </x:c>
      <x:c r="J13102" s="14" t="n">
        <x:f>'Method'!$B$2</x:f>
        <x:v>0.05</x:v>
      </x:c>
      <x:c r="K13102" s="13" t="str">
        <x:f>IF(I13102&lt;=J13102,"是","否")</x:f>
        <x:v>是</x:v>
      </x:c>
      <x:c r="L13102" s="36" t="n">
        <x:v>0.7931002243829469</x:v>
      </x:c>
      <x:c r="M13102" s="36" t="n">
        <x:f>1-L13102</x:f>
        <x:v>0.20689977561705308</x:v>
      </x:c>
      <x:c r="N13102" s="13" t="str">
        <x:v>是</x:v>
      </x:c>
      <x:c r="O13102" s="15"/>
      <x:c r="P13102" s="13" t="str"/>
    </x:row>
    <x:row r="13103">
      <x:c r="A13103" s="15" t="n">
        <x:v>13102</x:v>
      </x:c>
      <x:c r="B13103" s="13" t="str">
        <x:v>Heliconiinae-3</x:v>
      </x:c>
      <x:c r="C13103" s="13" t="str">
        <x:v>Heliconiinae</x:v>
      </x:c>
      <x:c r="D13103" s="33" t="n">
        <x:f>'AR_values'!I68</x:f>
        <x:v>2.5394332166507505</x:v>
      </x:c>
      <x:c r="E13103" s="33" t="str">
        <x:v>Hesperiidae-27</x:v>
      </x:c>
      <x:c r="F13103" s="33" t="str">
        <x:v>Hesperiidae</x:v>
      </x:c>
      <x:c r="G13103" s="33" t="n">
        <x:f>'AR_values'!I94</x:f>
        <x:v>2.6390698606105385</x:v>
      </x:c>
      <x:c r="H13103" s="33" t="n">
        <x:f>ABS(D13103-G13103)</x:f>
        <x:v>0.099636643959788</x:v>
      </x:c>
      <x:c r="I13103" s="14" t="n">
        <x:f>IFERROR(H13103/AVERAGE(D13103,G13103),"")</x:f>
        <x:v>0.038480866950640874</x:v>
      </x:c>
      <x:c r="J13103" s="14" t="n">
        <x:f>'Method'!$B$2</x:f>
        <x:v>0.05</x:v>
      </x:c>
      <x:c r="K13103" s="13" t="str">
        <x:f>IF(I13103&lt;=J13103,"是","否")</x:f>
        <x:v>是</x:v>
      </x:c>
      <x:c r="L13103" s="36" t="n">
        <x:v>0.7388732300219472</x:v>
      </x:c>
      <x:c r="M13103" s="36" t="n">
        <x:f>1-L13103</x:f>
        <x:v>0.26112676997805284</x:v>
      </x:c>
      <x:c r="N13103" s="13" t="str">
        <x:v>是</x:v>
      </x:c>
      <x:c r="O13103" s="15"/>
      <x:c r="P13103" s="13" t="str"/>
    </x:row>
    <x:row r="13104">
      <x:c r="A13104" s="15" t="n">
        <x:v>13103</x:v>
      </x:c>
      <x:c r="B13104" s="13" t="str">
        <x:v>Biblidinae-7</x:v>
      </x:c>
      <x:c r="C13104" s="13" t="str">
        <x:v>Biblidinae</x:v>
      </x:c>
      <x:c r="D13104" s="33" t="n">
        <x:f>'AR_values'!I13</x:f>
        <x:v>2.4577608258924344</x:v>
      </x:c>
      <x:c r="E13104" s="33" t="str">
        <x:v>Nymphalinae-1</x:v>
      </x:c>
      <x:c r="F13104" s="33" t="str">
        <x:v>Nymphalinae</x:v>
      </x:c>
      <x:c r="G13104" s="33" t="n">
        <x:f>'AR_values'!I189</x:f>
        <x:v>2.5541998356945363</x:v>
      </x:c>
      <x:c r="H13104" s="33" t="n">
        <x:f>ABS(D13104-G13104)</x:f>
        <x:v>0.09643900980210196</x:v>
      </x:c>
      <x:c r="I13104" s="14" t="n">
        <x:f>IFERROR(H13104/AVERAGE(D13104,G13104),"")</x:f>
        <x:v>0.03848354618632056</x:v>
      </x:c>
      <x:c r="J13104" s="14" t="n">
        <x:f>'Method'!$B$2</x:f>
        <x:v>0.05</x:v>
      </x:c>
      <x:c r="K13104" s="13" t="str">
        <x:f>IF(I13104&lt;=J13104,"是","否")</x:f>
        <x:v>是</x:v>
      </x:c>
      <x:c r="L13104" s="36" t="n">
        <x:v>0.8565679330328396</x:v>
      </x:c>
      <x:c r="M13104" s="36" t="n">
        <x:f>1-L13104</x:f>
        <x:v>0.14343206696716038</x:v>
      </x:c>
      <x:c r="N13104" s="13" t="str">
        <x:v>是</x:v>
      </x:c>
      <x:c r="O13104" s="15"/>
      <x:c r="P13104" s="13" t="str"/>
    </x:row>
    <x:row r="13105">
      <x:c r="A13105" s="15" t="n">
        <x:v>13104</x:v>
      </x:c>
      <x:c r="B13105" s="13" t="str">
        <x:v>Nymphalinae-21</x:v>
      </x:c>
      <x:c r="C13105" s="13" t="str">
        <x:v>Nymphalinae</x:v>
      </x:c>
      <x:c r="D13105" s="33" t="n">
        <x:f>'AR_values'!I202</x:f>
        <x:v>2.4558221796639303</x:v>
      </x:c>
      <x:c r="E13105" s="33" t="str">
        <x:v>Satyrinae-18</x:v>
      </x:c>
      <x:c r="F13105" s="33" t="str">
        <x:v>Satyrinae</x:v>
      </x:c>
      <x:c r="G13105" s="33" t="n">
        <x:f>'AR_values'!I367</x:f>
        <x:v>2.3630928030665608</x:v>
      </x:c>
      <x:c r="H13105" s="33" t="n">
        <x:f>ABS(D13105-G13105)</x:f>
        <x:v>0.09272937659736957</x:v>
      </x:c>
      <x:c r="I13105" s="14" t="n">
        <x:f>IFERROR(H13105/AVERAGE(D13105,G13105),"")</x:f>
        <x:v>0.0384855831363214</x:v>
      </x:c>
      <x:c r="J13105" s="14" t="n">
        <x:f>'Method'!$B$2</x:f>
        <x:v>0.05</x:v>
      </x:c>
      <x:c r="K13105" s="13" t="str">
        <x:f>IF(I13105&lt;=J13105,"是","否")</x:f>
        <x:v>是</x:v>
      </x:c>
      <x:c r="L13105" s="36" t="n">
        <x:v>0.9354432718287417</x:v>
      </x:c>
      <x:c r="M13105" s="36" t="n">
        <x:f>1-L13105</x:f>
        <x:v>0.06455672817125835</x:v>
      </x:c>
      <x:c r="N13105" s="13" t="str">
        <x:v>是</x:v>
      </x:c>
      <x:c r="O13105" s="15"/>
      <x:c r="P13105" s="13" t="str"/>
    </x:row>
    <x:row r="13106">
      <x:c r="A13106" s="15" t="n">
        <x:v>13105</x:v>
      </x:c>
      <x:c r="B13106" s="13" t="str">
        <x:v>Charaxinae-5</x:v>
      </x:c>
      <x:c r="C13106" s="13" t="str">
        <x:v>Charaxinae</x:v>
      </x:c>
      <x:c r="D13106" s="33" t="n">
        <x:f>'AR_values'!I26</x:f>
        <x:v>2.6396173843227424</x:v>
      </x:c>
      <x:c r="E13106" s="33" t="str">
        <x:v>Lycaenidae_Ogyris_olane</x:v>
      </x:c>
      <x:c r="F13106" s="33" t="str">
        <x:v>Lycaenidae</x:v>
      </x:c>
      <x:c r="G13106" s="33" t="n">
        <x:f>'AR_values'!I180</x:f>
        <x:v>2.5399402467253505</x:v>
      </x:c>
      <x:c r="H13106" s="33" t="n">
        <x:f>ABS(D13106-G13106)</x:f>
        <x:v>0.09967713759739194</x:v>
      </x:c>
      <x:c r="I13106" s="14" t="n">
        <x:f>IFERROR(H13106/AVERAGE(D13106,G13106),"")</x:f>
        <x:v>0.03848866822135237</x:v>
      </x:c>
      <x:c r="J13106" s="14" t="n">
        <x:f>'Method'!$B$2</x:f>
        <x:v>0.05</x:v>
      </x:c>
      <x:c r="K13106" s="13" t="str">
        <x:f>IF(I13106&lt;=J13106,"是","否")</x:f>
        <x:v>是</x:v>
      </x:c>
      <x:c r="L13106" s="36" t="n">
        <x:v>0.6207916476400016</x:v>
      </x:c>
      <x:c r="M13106" s="36" t="n">
        <x:f>1-L13106</x:f>
        <x:v>0.3792083523599984</x:v>
      </x:c>
      <x:c r="N13106" s="13" t="str">
        <x:v>是</x:v>
      </x:c>
      <x:c r="O13106" s="15"/>
      <x:c r="P13106" s="13" t="str"/>
    </x:row>
    <x:row r="13107">
      <x:c r="A13107" s="15" t="n">
        <x:v>13106</x:v>
      </x:c>
      <x:c r="B13107" s="13" t="str">
        <x:v>Hesperiidae-3</x:v>
      </x:c>
      <x:c r="C13107" s="13" t="str">
        <x:v>Hesperiidae</x:v>
      </x:c>
      <x:c r="D13107" s="33" t="n">
        <x:f>'AR_values'!I97</x:f>
        <x:v>2.591973325677966</x:v>
      </x:c>
      <x:c r="E13107" s="33" t="str">
        <x:v>Limenitidinae-9</x:v>
      </x:c>
      <x:c r="F13107" s="33" t="str">
        <x:v>Limenitidinae</x:v>
      </x:c>
      <x:c r="G13107" s="33" t="n">
        <x:f>'AR_values'!I141</x:f>
        <x:v>2.69370960508862</x:v>
      </x:c>
      <x:c r="H13107" s="33" t="n">
        <x:f>ABS(D13107-G13107)</x:f>
        <x:v>0.101736279410654</x:v>
      </x:c>
      <x:c r="I13107" s="14" t="n">
        <x:f>IFERROR(H13107/AVERAGE(D13107,G13107),"")</x:f>
        <x:v>0.038495036778870555</x:v>
      </x:c>
      <x:c r="J13107" s="14" t="n">
        <x:f>'Method'!$B$2</x:f>
        <x:v>0.05</x:v>
      </x:c>
      <x:c r="K13107" s="13" t="str">
        <x:f>IF(I13107&lt;=J13107,"是","否")</x:f>
        <x:v>是</x:v>
      </x:c>
      <x:c r="L13107" s="36" t="n">
        <x:v>0.7732787417648697</x:v>
      </x:c>
      <x:c r="M13107" s="36" t="n">
        <x:f>1-L13107</x:f>
        <x:v>0.22672125823513034</x:v>
      </x:c>
      <x:c r="N13107" s="13" t="str">
        <x:v>是</x:v>
      </x:c>
      <x:c r="O13107" s="15"/>
      <x:c r="P13107" s="13" t="str"/>
    </x:row>
    <x:row r="13108">
      <x:c r="A13108" s="15" t="n">
        <x:v>13107</x:v>
      </x:c>
      <x:c r="B13108" s="13" t="str">
        <x:v>Lycaenidae_Hypochrysops_ignita</x:v>
      </x:c>
      <x:c r="C13108" s="13" t="str">
        <x:v>Lycaenidae</x:v>
      </x:c>
      <x:c r="D13108" s="33" t="n">
        <x:f>'AR_values'!I168</x:f>
        <x:v>2.4344865968193847</x:v>
      </x:c>
      <x:c r="E13108" s="33" t="str">
        <x:v>Pieridae-Coliadinae-20</x:v>
      </x:c>
      <x:c r="F13108" s="33" t="str">
        <x:v>Pieridae-Coliadinae</x:v>
      </x:c>
      <x:c r="G13108" s="33" t="n">
        <x:f>'AR_values'!I312</x:f>
        <x:v>2.342539814584149</x:v>
      </x:c>
      <x:c r="H13108" s="33" t="n">
        <x:f>ABS(D13108-G13108)</x:f>
        <x:v>0.09194678223523578</x:v>
      </x:c>
      <x:c r="I13108" s="14" t="n">
        <x:f>IFERROR(H13108/AVERAGE(D13108,G13108),"")</x:f>
        <x:v>0.03849540459552158</x:v>
      </x:c>
      <x:c r="J13108" s="14" t="n">
        <x:f>'Method'!$B$2</x:f>
        <x:v>0.05</x:v>
      </x:c>
      <x:c r="K13108" s="13" t="str">
        <x:f>IF(I13108&lt;=J13108,"是","否")</x:f>
        <x:v>是</x:v>
      </x:c>
      <x:c r="L13108" s="36" t="n">
        <x:v>0.8714993584922356</x:v>
      </x:c>
      <x:c r="M13108" s="36" t="n">
        <x:f>1-L13108</x:f>
        <x:v>0.1285006415077644</x:v>
      </x:c>
      <x:c r="N13108" s="13" t="str">
        <x:v>是</x:v>
      </x:c>
      <x:c r="O13108" s="15"/>
      <x:c r="P13108" s="13" t="str"/>
    </x:row>
    <x:row r="13109">
      <x:c r="A13109" s="15" t="n">
        <x:v>13108</x:v>
      </x:c>
      <x:c r="B13109" s="13" t="str">
        <x:v>Nymphalinae-6</x:v>
      </x:c>
      <x:c r="C13109" s="13" t="str">
        <x:v>Nymphalinae</x:v>
      </x:c>
      <x:c r="D13109" s="33" t="n">
        <x:f>'AR_values'!I215</x:f>
        <x:v>2.6598117071739735</x:v>
      </x:c>
      <x:c r="E13109" s="33" t="str">
        <x:v>Pieridae-Coliadinae-6</x:v>
      </x:c>
      <x:c r="F13109" s="33" t="str">
        <x:v>Pieridae-Coliadinae</x:v>
      </x:c>
      <x:c r="G13109" s="33" t="n">
        <x:f>'AR_values'!I318</x:f>
        <x:v>2.559350440419913</x:v>
      </x:c>
      <x:c r="H13109" s="33" t="n">
        <x:f>ABS(D13109-G13109)</x:f>
        <x:v>0.10046126675406031</x:v>
      </x:c>
      <x:c r="I13109" s="14" t="n">
        <x:f>IFERROR(H13109/AVERAGE(D13109,G13109),"")</x:f>
        <x:v>0.03849708589735021</x:v>
      </x:c>
      <x:c r="J13109" s="14" t="n">
        <x:f>'Method'!$B$2</x:f>
        <x:v>0.05</x:v>
      </x:c>
      <x:c r="K13109" s="13" t="str">
        <x:f>IF(I13109&lt;=J13109,"是","否")</x:f>
        <x:v>是</x:v>
      </x:c>
      <x:c r="L13109" s="36" t="n">
        <x:v>0.7359300085136892</x:v>
      </x:c>
      <x:c r="M13109" s="36" t="n">
        <x:f>1-L13109</x:f>
        <x:v>0.26406999148631083</x:v>
      </x:c>
      <x:c r="N13109" s="13" t="str">
        <x:v>是</x:v>
      </x:c>
      <x:c r="O13109" s="15"/>
      <x:c r="P13109" s="13" t="str"/>
    </x:row>
    <x:row r="13110">
      <x:c r="A13110" s="15" t="n">
        <x:v>13109</x:v>
      </x:c>
      <x:c r="B13110" s="13" t="str">
        <x:v>Heliconiinae-9</x:v>
      </x:c>
      <x:c r="C13110" s="13" t="str">
        <x:v>Heliconiinae</x:v>
      </x:c>
      <x:c r="D13110" s="33" t="n">
        <x:f>'AR_values'!I74</x:f>
        <x:v>3.024482561628602</x:v>
      </x:c>
      <x:c r="E13110" s="33" t="str">
        <x:v>Satyrinae-21</x:v>
      </x:c>
      <x:c r="F13110" s="33" t="str">
        <x:v>Satyrinae</x:v>
      </x:c>
      <x:c r="G13110" s="33" t="n">
        <x:f>'AR_values'!I371</x:f>
        <x:v>2.910247328667684</x:v>
      </x:c>
      <x:c r="H13110" s="33" t="n">
        <x:f>ABS(D13110-G13110)</x:f>
        <x:v>0.11423523296091798</x:v>
      </x:c>
      <x:c r="I13110" s="14" t="n">
        <x:f>IFERROR(H13110/AVERAGE(D13110,G13110),"")</x:f>
        <x:v>0.038497197032572913</x:v>
      </x:c>
      <x:c r="J13110" s="14" t="n">
        <x:f>'Method'!$B$2</x:f>
        <x:v>0.05</x:v>
      </x:c>
      <x:c r="K13110" s="13" t="str">
        <x:f>IF(I13110&lt;=J13110,"是","否")</x:f>
        <x:v>是</x:v>
      </x:c>
      <x:c r="L13110" s="36" t="n">
        <x:v>0.8098450343261583</x:v>
      </x:c>
      <x:c r="M13110" s="36" t="n">
        <x:f>1-L13110</x:f>
        <x:v>0.1901549656738417</x:v>
      </x:c>
      <x:c r="N13110" s="13" t="str">
        <x:v>是</x:v>
      </x:c>
      <x:c r="O13110" s="15"/>
      <x:c r="P13110" s="13" t="str"/>
    </x:row>
    <x:row r="13111">
      <x:c r="A13111" s="15" t="n">
        <x:v>13110</x:v>
      </x:c>
      <x:c r="B13111" s="13" t="str">
        <x:v>Papilionidae-13</x:v>
      </x:c>
      <x:c r="C13111" s="13" t="str">
        <x:v>Papilionidae</x:v>
      </x:c>
      <x:c r="D13111" s="33" t="n">
        <x:f>'AR_values'!I223</x:f>
        <x:v>2.7985862916203055</x:v>
      </x:c>
      <x:c r="E13111" s="33" t="str">
        <x:v>Papilionidae-33</x:v>
      </x:c>
      <x:c r="F13111" s="33" t="str">
        <x:v>Papilionidae</x:v>
      </x:c>
      <x:c r="G13111" s="33" t="n">
        <x:f>'AR_values'!I244</x:f>
        <x:v>2.9084419828943826</x:v>
      </x:c>
      <x:c r="H13111" s="33" t="n">
        <x:f>ABS(D13111-G13111)</x:f>
        <x:v>0.10985569127407713</x:v>
      </x:c>
      <x:c r="I13111" s="14" t="n">
        <x:f>IFERROR(H13111/AVERAGE(D13111,G13111),"")</x:f>
        <x:v>0.0384983868976605</x:v>
      </x:c>
      <x:c r="J13111" s="14" t="n">
        <x:f>'Method'!$B$2</x:f>
        <x:v>0.05</x:v>
      </x:c>
      <x:c r="K13111" s="13" t="str">
        <x:f>IF(I13111&lt;=J13111,"是","否")</x:f>
        <x:v>是</x:v>
      </x:c>
      <x:c r="L13111" s="36" t="n">
        <x:v>0.8840797541932137</x:v>
      </x:c>
      <x:c r="M13111" s="36" t="n">
        <x:f>1-L13111</x:f>
        <x:v>0.11592024580678628</x:v>
      </x:c>
      <x:c r="N13111" s="13" t="str">
        <x:v>否</x:v>
      </x:c>
      <x:c r="O13111" s="15"/>
      <x:c r="P13111" s="13" t="str"/>
    </x:row>
    <x:row r="13112">
      <x:c r="A13112" s="15" t="n">
        <x:v>13111</x:v>
      </x:c>
      <x:c r="B13112" s="13" t="str">
        <x:v>Hesperiidae-17</x:v>
      </x:c>
      <x:c r="C13112" s="13" t="str">
        <x:v>Hesperiidae</x:v>
      </x:c>
      <x:c r="D13112" s="33" t="n">
        <x:f>'AR_values'!I83</x:f>
        <x:v>2.640925848247515</x:v>
      </x:c>
      <x:c r="E13112" s="33" t="str">
        <x:v>Papilionidae-12</x:v>
      </x:c>
      <x:c r="F13112" s="33" t="str">
        <x:v>Papilionidae</x:v>
      </x:c>
      <x:c r="G13112" s="33" t="n">
        <x:f>'AR_values'!I222</x:f>
        <x:v>2.7446040689002573</x:v>
      </x:c>
      <x:c r="H13112" s="33" t="n">
        <x:f>ABS(D13112-G13112)</x:f>
        <x:v>0.10367822065274224</x:v>
      </x:c>
      <x:c r="I13112" s="14" t="n">
        <x:f>IFERROR(H13112/AVERAGE(D13112,G13112),"")</x:f>
        <x:v>0.0385025140507069</x:v>
      </x:c>
      <x:c r="J13112" s="14" t="n">
        <x:f>'Method'!$B$2</x:f>
        <x:v>0.05</x:v>
      </x:c>
      <x:c r="K13112" s="13" t="str">
        <x:f>IF(I13112&lt;=J13112,"是","否")</x:f>
        <x:v>是</x:v>
      </x:c>
      <x:c r="L13112" s="36" t="n">
        <x:v>0.7151296319572198</x:v>
      </x:c>
      <x:c r="M13112" s="36" t="n">
        <x:f>1-L13112</x:f>
        <x:v>0.2848703680427802</x:v>
      </x:c>
      <x:c r="N13112" s="13" t="str">
        <x:v>是</x:v>
      </x:c>
      <x:c r="O13112" s="15"/>
      <x:c r="P13112" s="13" t="str"/>
    </x:row>
    <x:row r="13113">
      <x:c r="A13113" s="15" t="n">
        <x:v>13112</x:v>
      </x:c>
      <x:c r="B13113" s="13" t="str">
        <x:v>Papilionidae-4</x:v>
      </x:c>
      <x:c r="C13113" s="13" t="str">
        <x:v>Papilionidae</x:v>
      </x:c>
      <x:c r="D13113" s="33" t="n">
        <x:f>'AR_values'!I251</x:f>
        <x:v>2.713745457806805</x:v>
      </x:c>
      <x:c r="E13113" s="33" t="str">
        <x:v>Pieridae-3</x:v>
      </x:c>
      <x:c r="F13113" s="33" t="str">
        <x:v>Pieridae</x:v>
      </x:c>
      <x:c r="G13113" s="33" t="n">
        <x:f>'AR_values'!I293</x:f>
        <x:v>2.8202857168729976</x:v>
      </x:c>
      <x:c r="H13113" s="33" t="n">
        <x:f>ABS(D13113-G13113)</x:f>
        <x:v>0.10654025906619236</x:v>
      </x:c>
      <x:c r="I13113" s="14" t="n">
        <x:f>IFERROR(H13113/AVERAGE(D13113,G13113),"")</x:f>
        <x:v>0.038503671447914</x:v>
      </x:c>
      <x:c r="J13113" s="14" t="n">
        <x:f>'Method'!$B$2</x:f>
        <x:v>0.05</x:v>
      </x:c>
      <x:c r="K13113" s="13" t="str">
        <x:f>IF(I13113&lt;=J13113,"是","否")</x:f>
        <x:v>是</x:v>
      </x:c>
      <x:c r="L13113" s="36" t="n">
        <x:v>0.7952457665678764</x:v>
      </x:c>
      <x:c r="M13113" s="36" t="n">
        <x:f>1-L13113</x:f>
        <x:v>0.20475423343212362</x:v>
      </x:c>
      <x:c r="N13113" s="13" t="str">
        <x:v>是</x:v>
      </x:c>
      <x:c r="O13113" s="15"/>
      <x:c r="P13113" s="13" t="str"/>
    </x:row>
    <x:row r="13114">
      <x:c r="A13114" s="15" t="n">
        <x:v>13113</x:v>
      </x:c>
      <x:c r="B13114" s="13" t="str">
        <x:v>Hesperiidae-1</x:v>
      </x:c>
      <x:c r="C13114" s="13" t="str">
        <x:v>Hesperiidae</x:v>
      </x:c>
      <x:c r="D13114" s="33" t="n">
        <x:f>'AR_values'!I75</x:f>
        <x:v>2.626775993873075</x:v>
      </x:c>
      <x:c r="E13114" s="33" t="str">
        <x:v>Lycaenidae-14</x:v>
      </x:c>
      <x:c r="F13114" s="33" t="str">
        <x:v>Lycaenidae</x:v>
      </x:c>
      <x:c r="G13114" s="33" t="n">
        <x:f>'AR_values'!I146</x:f>
        <x:v>2.5275412824939623</x:v>
      </x:c>
      <x:c r="H13114" s="33" t="n">
        <x:f>ABS(D13114-G13114)</x:f>
        <x:v>0.09923471137911255</x:v>
      </x:c>
      <x:c r="I13114" s="14" t="n">
        <x:f>IFERROR(H13114/AVERAGE(D13114,G13114),"")</x:f>
        <x:v>0.03850547261966653</x:v>
      </x:c>
      <x:c r="J13114" s="14" t="n">
        <x:f>'Method'!$B$2</x:f>
        <x:v>0.05</x:v>
      </x:c>
      <x:c r="K13114" s="13" t="str">
        <x:f>IF(I13114&lt;=J13114,"是","否")</x:f>
        <x:v>是</x:v>
      </x:c>
      <x:c r="L13114" s="36" t="n">
        <x:v>0.8634066887803022</x:v>
      </x:c>
      <x:c r="M13114" s="36" t="n">
        <x:f>1-L13114</x:f>
        <x:v>0.13659331121969776</x:v>
      </x:c>
      <x:c r="N13114" s="13" t="str">
        <x:v>是</x:v>
      </x:c>
      <x:c r="O13114" s="15"/>
      <x:c r="P13114" s="13" t="str"/>
    </x:row>
    <x:row r="13115">
      <x:c r="A13115" s="15" t="n">
        <x:v>13114</x:v>
      </x:c>
      <x:c r="B13115" s="13" t="str">
        <x:v>Nymphalinae-8</x:v>
      </x:c>
      <x:c r="C13115" s="13" t="str">
        <x:v>Nymphalinae</x:v>
      </x:c>
      <x:c r="D13115" s="33" t="n">
        <x:f>'AR_values'!I217</x:f>
        <x:v>2.1848108874466634</x:v>
      </x:c>
      <x:c r="E13115" s="33" t="str">
        <x:v>Riodinidae-3</x:v>
      </x:c>
      <x:c r="F13115" s="33" t="str">
        <x:v>Riodinidae</x:v>
      </x:c>
      <x:c r="G13115" s="33" t="n">
        <x:f>'AR_values'!I351</x:f>
        <x:v>2.102252726909112</x:v>
      </x:c>
      <x:c r="H13115" s="33" t="n">
        <x:f>ABS(D13115-G13115)</x:f>
        <x:v>0.08255816053755138</x:v>
      </x:c>
      <x:c r="I13115" s="14" t="n">
        <x:f>IFERROR(H13115/AVERAGE(D13115,G13115),"")</x:f>
        <x:v>0.03851501538773296</x:v>
      </x:c>
      <x:c r="J13115" s="14" t="n">
        <x:f>'Method'!$B$2</x:f>
        <x:v>0.05</x:v>
      </x:c>
      <x:c r="K13115" s="13" t="str">
        <x:f>IF(I13115&lt;=J13115,"是","否")</x:f>
        <x:v>是</x:v>
      </x:c>
      <x:c r="L13115" s="36" t="n">
        <x:v>0.6605457656418127</x:v>
      </x:c>
      <x:c r="M13115" s="36" t="n">
        <x:f>1-L13115</x:f>
        <x:v>0.33945423435818733</x:v>
      </x:c>
      <x:c r="N13115" s="13" t="str">
        <x:v>是</x:v>
      </x:c>
      <x:c r="O13115" s="15"/>
      <x:c r="P13115" s="13" t="str"/>
    </x:row>
    <x:row r="13116">
      <x:c r="A13116" s="15" t="n">
        <x:v>13115</x:v>
      </x:c>
      <x:c r="B13116" s="13" t="str">
        <x:v>Pieridae_Eurema_smilax</x:v>
      </x:c>
      <x:c r="C13116" s="13" t="str">
        <x:v>Pieridae</x:v>
      </x:c>
      <x:c r="D13116" s="33" t="n">
        <x:f>'AR_values'!I328</x:f>
        <x:v>2.396825991590796</x:v>
      </x:c>
      <x:c r="E13116" s="33" t="str">
        <x:v>Satyrinae-2</x:v>
      </x:c>
      <x:c r="F13116" s="33" t="str">
        <x:v>Satyrinae</x:v>
      </x:c>
      <x:c r="G13116" s="33" t="n">
        <x:f>'AR_values'!I369</x:f>
        <x:v>2.490963155212553</x:v>
      </x:c>
      <x:c r="H13116" s="33" t="n">
        <x:f>ABS(D13116-G13116)</x:f>
        <x:v>0.09413716362175695</x:v>
      </x:c>
      <x:c r="I13116" s="14" t="n">
        <x:f>IFERROR(H13116/AVERAGE(D13116,G13116),"")</x:f>
        <x:v>0.03851932266076714</x:v>
      </x:c>
      <x:c r="J13116" s="14" t="n">
        <x:f>'Method'!$B$2</x:f>
        <x:v>0.05</x:v>
      </x:c>
      <x:c r="K13116" s="13" t="str">
        <x:f>IF(I13116&lt;=J13116,"是","否")</x:f>
        <x:v>是</x:v>
      </x:c>
      <x:c r="L13116" s="36" t="n">
        <x:v>0.8523385599570537</x:v>
      </x:c>
      <x:c r="M13116" s="36" t="n">
        <x:f>1-L13116</x:f>
        <x:v>0.14766144004294635</x:v>
      </x:c>
      <x:c r="N13116" s="13" t="str">
        <x:v>是</x:v>
      </x:c>
      <x:c r="O13116" s="15"/>
      <x:c r="P13116" s="13" t="str"/>
    </x:row>
    <x:row r="13117">
      <x:c r="A13117" s="15" t="n">
        <x:v>13116</x:v>
      </x:c>
      <x:c r="B13117" s="13" t="str">
        <x:v>Heliconiinae-18</x:v>
      </x:c>
      <x:c r="C13117" s="13" t="str">
        <x:v>Heliconiinae</x:v>
      </x:c>
      <x:c r="D13117" s="33" t="n">
        <x:f>'AR_values'!I61</x:f>
        <x:v>3.0927241045158045</x:v>
      </x:c>
      <x:c r="E13117" s="33" t="str">
        <x:v>Papilionidae-38</x:v>
      </x:c>
      <x:c r="F13117" s="33" t="str">
        <x:v>Papilionidae</x:v>
      </x:c>
      <x:c r="G13117" s="33" t="n">
        <x:f>'AR_values'!I249</x:f>
        <x:v>2.975840308372445</x:v>
      </x:c>
      <x:c r="H13117" s="33" t="n">
        <x:f>ABS(D13117-G13117)</x:f>
        <x:v>0.11688379614335931</x:v>
      </x:c>
      <x:c r="I13117" s="14" t="n">
        <x:f>IFERROR(H13117/AVERAGE(D13117,G13117),"")</x:f>
        <x:v>0.03852106962731572</x:v>
      </x:c>
      <x:c r="J13117" s="14" t="n">
        <x:f>'Method'!$B$2</x:f>
        <x:v>0.05</x:v>
      </x:c>
      <x:c r="K13117" s="13" t="str">
        <x:f>IF(I13117&lt;=J13117,"是","否")</x:f>
        <x:v>是</x:v>
      </x:c>
      <x:c r="L13117" s="36" t="n">
        <x:v>0.7642098853678554</x:v>
      </x:c>
      <x:c r="M13117" s="36" t="n">
        <x:f>1-L13117</x:f>
        <x:v>0.2357901146321446</x:v>
      </x:c>
      <x:c r="N13117" s="13" t="str">
        <x:v>是</x:v>
      </x:c>
      <x:c r="O13117" s="15"/>
      <x:c r="P13117" s="13" t="str"/>
    </x:row>
    <x:row r="13118">
      <x:c r="A13118" s="15" t="n">
        <x:v>13117</x:v>
      </x:c>
      <x:c r="B13118" s="13" t="str">
        <x:v>Nymphalinae-10</x:v>
      </x:c>
      <x:c r="C13118" s="13" t="str">
        <x:v>Nymphalinae</x:v>
      </x:c>
      <x:c r="D13118" s="33" t="n">
        <x:f>'AR_values'!I190</x:f>
        <x:v>2.713697150892105</x:v>
      </x:c>
      <x:c r="E13118" s="33" t="str">
        <x:v>Pieridae-3</x:v>
      </x:c>
      <x:c r="F13118" s="33" t="str">
        <x:v>Pieridae</x:v>
      </x:c>
      <x:c r="G13118" s="33" t="n">
        <x:f>'AR_values'!I293</x:f>
        <x:v>2.8202857168729976</x:v>
      </x:c>
      <x:c r="H13118" s="33" t="n">
        <x:f>ABS(D13118-G13118)</x:f>
        <x:v>0.10658856598089272</x:v>
      </x:c>
      <x:c r="I13118" s="14" t="n">
        <x:f>IFERROR(H13118/AVERAGE(D13118,G13118),"")</x:f>
        <x:v>0.03852146583313818</x:v>
      </x:c>
      <x:c r="J13118" s="14" t="n">
        <x:f>'Method'!$B$2</x:f>
        <x:v>0.05</x:v>
      </x:c>
      <x:c r="K13118" s="13" t="str">
        <x:f>IF(I13118&lt;=J13118,"是","否")</x:f>
        <x:v>是</x:v>
      </x:c>
      <x:c r="L13118" s="36" t="n">
        <x:v>0.8655946253177168</x:v>
      </x:c>
      <x:c r="M13118" s="36" t="n">
        <x:f>1-L13118</x:f>
        <x:v>0.1344053746822832</x:v>
      </x:c>
      <x:c r="N13118" s="13" t="str">
        <x:v>是</x:v>
      </x:c>
      <x:c r="O13118" s="15"/>
      <x:c r="P13118" s="13" t="str"/>
    </x:row>
    <x:row r="13119">
      <x:c r="A13119" s="15" t="n">
        <x:v>13118</x:v>
      </x:c>
      <x:c r="B13119" s="13" t="str">
        <x:v>Heliconiinae-9</x:v>
      </x:c>
      <x:c r="C13119" s="13" t="str">
        <x:v>Heliconiinae</x:v>
      </x:c>
      <x:c r="D13119" s="33" t="n">
        <x:f>'AR_values'!I74</x:f>
        <x:v>3.024482561628602</x:v>
      </x:c>
      <x:c r="E13119" s="33" t="str">
        <x:v>Papilionidae-26</x:v>
      </x:c>
      <x:c r="F13119" s="33" t="str">
        <x:v>Papilionidae</x:v>
      </x:c>
      <x:c r="G13119" s="33" t="n">
        <x:f>'AR_values'!I236</x:f>
        <x:v>2.910143414751003</x:v>
      </x:c>
      <x:c r="H13119" s="33" t="n">
        <x:f>ABS(D13119-G13119)</x:f>
        <x:v>0.11433914687759916</x:v>
      </x:c>
      <x:c r="I13119" s="14" t="n">
        <x:f>IFERROR(H13119/AVERAGE(D13119,G13119),"")</x:f>
        <x:v>0.03853289064304312</x:v>
      </x:c>
      <x:c r="J13119" s="14" t="n">
        <x:f>'Method'!$B$2</x:f>
        <x:v>0.05</x:v>
      </x:c>
      <x:c r="K13119" s="13" t="str">
        <x:f>IF(I13119&lt;=J13119,"是","否")</x:f>
        <x:v>是</x:v>
      </x:c>
      <x:c r="L13119" s="36" t="n">
        <x:v>0.7715184852858945</x:v>
      </x:c>
      <x:c r="M13119" s="36" t="n">
        <x:f>1-L13119</x:f>
        <x:v>0.2284815147141055</x:v>
      </x:c>
      <x:c r="N13119" s="13" t="str">
        <x:v>是</x:v>
      </x:c>
      <x:c r="O13119" s="15"/>
      <x:c r="P13119" s="13" t="str"/>
    </x:row>
    <x:row r="13120">
      <x:c r="A13120" s="15" t="n">
        <x:v>13119</x:v>
      </x:c>
      <x:c r="B13120" s="13" t="str">
        <x:v>Heliconiinae-7</x:v>
      </x:c>
      <x:c r="C13120" s="13" t="str">
        <x:v>Heliconiinae</x:v>
      </x:c>
      <x:c r="D13120" s="33" t="n">
        <x:f>'AR_values'!I72</x:f>
        <x:v>2.849349145954934</x:v>
      </x:c>
      <x:c r="E13120" s="33" t="str">
        <x:v>Pieridae-17</x:v>
      </x:c>
      <x:c r="F13120" s="33" t="str">
        <x:v>Pieridae</x:v>
      </x:c>
      <x:c r="G13120" s="33" t="n">
        <x:f>'AR_values'!I281</x:f>
        <x:v>2.7416290816269444</x:v>
      </x:c>
      <x:c r="H13120" s="33" t="n">
        <x:f>ABS(D13120-G13120)</x:f>
        <x:v>0.10772006432798964</x:v>
      </x:c>
      <x:c r="I13120" s="14" t="n">
        <x:f>IFERROR(H13120/AVERAGE(D13120,G13120),"")</x:f>
        <x:v>0.03853353024934923</x:v>
      </x:c>
      <x:c r="J13120" s="14" t="n">
        <x:f>'Method'!$B$2</x:f>
        <x:v>0.05</x:v>
      </x:c>
      <x:c r="K13120" s="13" t="str">
        <x:f>IF(I13120&lt;=J13120,"是","否")</x:f>
        <x:v>是</x:v>
      </x:c>
      <x:c r="L13120" s="36" t="n">
        <x:v>0.83936136378093</x:v>
      </x:c>
      <x:c r="M13120" s="36" t="n">
        <x:f>1-L13120</x:f>
        <x:v>0.16063863621907004</x:v>
      </x:c>
      <x:c r="N13120" s="13" t="str">
        <x:v>是</x:v>
      </x:c>
      <x:c r="O13120" s="15"/>
      <x:c r="P13120" s="13" t="str"/>
    </x:row>
    <x:row r="13121">
      <x:c r="A13121" s="15" t="n">
        <x:v>13120</x:v>
      </x:c>
      <x:c r="B13121" s="13" t="str">
        <x:v>Hesperiidae-31</x:v>
      </x:c>
      <x:c r="C13121" s="13" t="str">
        <x:v>Hesperiidae</x:v>
      </x:c>
      <x:c r="D13121" s="33" t="n">
        <x:f>'AR_values'!I99</x:f>
        <x:v>2.553611851684268</x:v>
      </x:c>
      <x:c r="E13121" s="33" t="str">
        <x:v>Satyrinae-24</x:v>
      </x:c>
      <x:c r="F13121" s="33" t="str">
        <x:v>Satyrinae</x:v>
      </x:c>
      <x:c r="G13121" s="33" t="n">
        <x:f>'AR_values'!I374</x:f>
        <x:v>2.6539500699664473</x:v>
      </x:c>
      <x:c r="H13121" s="33" t="n">
        <x:f>ABS(D13121-G13121)</x:f>
        <x:v>0.10033821828217926</x:v>
      </x:c>
      <x:c r="I13121" s="14" t="n">
        <x:f>IFERROR(H13121/AVERAGE(D13121,G13121),"")</x:f>
        <x:v>0.03853558336580418</x:v>
      </x:c>
      <x:c r="J13121" s="14" t="n">
        <x:f>'Method'!$B$2</x:f>
        <x:v>0.05</x:v>
      </x:c>
      <x:c r="K13121" s="13" t="str">
        <x:f>IF(I13121&lt;=J13121,"是","否")</x:f>
        <x:v>是</x:v>
      </x:c>
      <x:c r="L13121" s="36" t="n">
        <x:v>0.7503608805485384</x:v>
      </x:c>
      <x:c r="M13121" s="36" t="n">
        <x:f>1-L13121</x:f>
        <x:v>0.24963911945146156</x:v>
      </x:c>
      <x:c r="N13121" s="13" t="str">
        <x:v>是</x:v>
      </x:c>
      <x:c r="O13121" s="15"/>
      <x:c r="P13121" s="13" t="str"/>
    </x:row>
    <x:row r="13122">
      <x:c r="A13122" s="15" t="n">
        <x:v>13121</x:v>
      </x:c>
      <x:c r="B13122" s="13" t="str">
        <x:v>Hesperiidae_Trapezites_sciron</x:v>
      </x:c>
      <x:c r="C13122" s="13" t="str">
        <x:v>Hesperiidae</x:v>
      </x:c>
      <x:c r="D13122" s="33" t="n">
        <x:f>'AR_values'!I128</x:f>
        <x:v>2.954498744525112</x:v>
      </x:c>
      <x:c r="E13122" s="33" t="str">
        <x:v>Papilionidae-41</x:v>
      </x:c>
      <x:c r="F13122" s="33" t="str">
        <x:v>Papilionidae</x:v>
      </x:c>
      <x:c r="G13122" s="33" t="n">
        <x:f>'AR_values'!I253</x:f>
        <x:v>2.842794863146978</x:v>
      </x:c>
      <x:c r="H13122" s="33" t="n">
        <x:f>ABS(D13122-G13122)</x:f>
        <x:v>0.11170388137813392</x:v>
      </x:c>
      <x:c r="I13122" s="14" t="n">
        <x:f>IFERROR(H13122/AVERAGE(D13122,G13122),"")</x:f>
        <x:v>0.03853656169158172</x:v>
      </x:c>
      <x:c r="J13122" s="14" t="n">
        <x:f>'Method'!$B$2</x:f>
        <x:v>0.05</x:v>
      </x:c>
      <x:c r="K13122" s="13" t="str">
        <x:f>IF(I13122&lt;=J13122,"是","否")</x:f>
        <x:v>是</x:v>
      </x:c>
      <x:c r="L13122" s="36" t="n">
        <x:v>0.7326992090002608</x:v>
      </x:c>
      <x:c r="M13122" s="36" t="n">
        <x:f>1-L13122</x:f>
        <x:v>0.26730079099973925</x:v>
      </x:c>
      <x:c r="N13122" s="13" t="str">
        <x:v>是</x:v>
      </x:c>
      <x:c r="O13122" s="15"/>
      <x:c r="P13122" s="13" t="str"/>
    </x:row>
    <x:row r="13123">
      <x:c r="A13123" s="15" t="n">
        <x:v>13122</x:v>
      </x:c>
      <x:c r="B13123" s="13" t="str">
        <x:v>Nymphalinae-6</x:v>
      </x:c>
      <x:c r="C13123" s="13" t="str">
        <x:v>Nymphalinae</x:v>
      </x:c>
      <x:c r="D13123" s="33" t="n">
        <x:f>'AR_values'!I215</x:f>
        <x:v>2.6598117071739735</x:v>
      </x:c>
      <x:c r="E13123" s="33" t="str">
        <x:v>Papilionidae_Zerynthia_rumina</x:v>
      </x:c>
      <x:c r="F13123" s="33" t="str">
        <x:v>Papilionidae</x:v>
      </x:c>
      <x:c r="G13123" s="33" t="n">
        <x:f>'AR_values'!I267</x:f>
        <x:v>2.5592492830957054</x:v>
      </x:c>
      <x:c r="H13123" s="33" t="n">
        <x:f>ABS(D13123-G13123)</x:f>
        <x:v>0.1005624240782681</x:v>
      </x:c>
      <x:c r="I13123" s="14" t="n">
        <x:f>IFERROR(H13123/AVERAGE(D13123,G13123),"")</x:f>
        <x:v>0.03853659662753696</x:v>
      </x:c>
      <x:c r="J13123" s="14" t="n">
        <x:f>'Method'!$B$2</x:f>
        <x:v>0.05</x:v>
      </x:c>
      <x:c r="K13123" s="13" t="str">
        <x:f>IF(I13123&lt;=J13123,"是","否")</x:f>
        <x:v>是</x:v>
      </x:c>
      <x:c r="L13123" s="36" t="n">
        <x:v>0.8504860158626036</x:v>
      </x:c>
      <x:c r="M13123" s="36" t="n">
        <x:f>1-L13123</x:f>
        <x:v>0.14951398413739636</x:v>
      </x:c>
      <x:c r="N13123" s="13" t="str">
        <x:v>是</x:v>
      </x:c>
      <x:c r="O13123" s="15"/>
      <x:c r="P13123" s="13" t="str"/>
    </x:row>
    <x:row r="13124">
      <x:c r="A13124" s="15" t="n">
        <x:v>13123</x:v>
      </x:c>
      <x:c r="B13124" s="13" t="str">
        <x:v>Hesperiidae_Trapezites_eliena</x:v>
      </x:c>
      <x:c r="C13124" s="13" t="str">
        <x:v>Hesperiidae</x:v>
      </x:c>
      <x:c r="D13124" s="33" t="n">
        <x:f>'AR_values'!I125</x:f>
        <x:v>2.35532724735423</x:v>
      </x:c>
      <x:c r="E13124" s="33" t="str">
        <x:v>Limenitidinae-4</x:v>
      </x:c>
      <x:c r="F13124" s="33" t="str">
        <x:v>Limenitidinae</x:v>
      </x:c>
      <x:c r="G13124" s="33" t="n">
        <x:f>'AR_values'!I136</x:f>
        <x:v>2.4478863236029302</x:v>
      </x:c>
      <x:c r="H13124" s="33" t="n">
        <x:f>ABS(D13124-G13124)</x:f>
        <x:v>0.0925590762487003</x:v>
      </x:c>
      <x:c r="I13124" s="14" t="n">
        <x:f>IFERROR(H13124/AVERAGE(D13124,G13124),"")</x:f>
        <x:v>0.038540479152691764</x:v>
      </x:c>
      <x:c r="J13124" s="14" t="n">
        <x:f>'Method'!$B$2</x:f>
        <x:v>0.05</x:v>
      </x:c>
      <x:c r="K13124" s="13" t="str">
        <x:f>IF(I13124&lt;=J13124,"是","否")</x:f>
        <x:v>是</x:v>
      </x:c>
      <x:c r="L13124" s="36" t="n">
        <x:v>0.8061351537008415</x:v>
      </x:c>
      <x:c r="M13124" s="36" t="n">
        <x:f>1-L13124</x:f>
        <x:v>0.19386484629915846</x:v>
      </x:c>
      <x:c r="N13124" s="13" t="str">
        <x:v>是</x:v>
      </x:c>
      <x:c r="O13124" s="15"/>
      <x:c r="P13124" s="13" t="str"/>
    </x:row>
    <x:row r="13125">
      <x:c r="A13125" s="15" t="n">
        <x:v>13124</x:v>
      </x:c>
      <x:c r="B13125" s="13" t="str">
        <x:v>Biblidinae-10</x:v>
      </x:c>
      <x:c r="C13125" s="13" t="str">
        <x:v>Biblidinae</x:v>
      </x:c>
      <x:c r="D13125" s="33" t="n">
        <x:f>'AR_values'!I3</x:f>
        <x:v>2.6618982407867247</x:v>
      </x:c>
      <x:c r="E13125" s="33" t="str">
        <x:v>Riodinidae-26</x:v>
      </x:c>
      <x:c r="F13125" s="33" t="str">
        <x:v>Riodinidae</x:v>
      </x:c>
      <x:c r="G13125" s="33" t="n">
        <x:f>'AR_values'!I350</x:f>
        <x:v>2.5612409898926036</x:v>
      </x:c>
      <x:c r="H13125" s="33" t="n">
        <x:f>ABS(D13125-G13125)</x:f>
        <x:v>0.10065725089412103</x:v>
      </x:c>
      <x:c r="I13125" s="14" t="n">
        <x:f>IFERROR(H13125/AVERAGE(D13125,G13125),"")</x:f>
        <x:v>0.038542817431665294</x:v>
      </x:c>
      <x:c r="J13125" s="14" t="n">
        <x:f>'Method'!$B$2</x:f>
        <x:v>0.05</x:v>
      </x:c>
      <x:c r="K13125" s="13" t="str">
        <x:f>IF(I13125&lt;=J13125,"是","否")</x:f>
        <x:v>是</x:v>
      </x:c>
      <x:c r="L13125" s="36" t="n">
        <x:v>0.8839203078571777</x:v>
      </x:c>
      <x:c r="M13125" s="36" t="n">
        <x:f>1-L13125</x:f>
        <x:v>0.11607969214282232</x:v>
      </x:c>
      <x:c r="N13125" s="13" t="str">
        <x:v>是</x:v>
      </x:c>
      <x:c r="O13125" s="15"/>
      <x:c r="P13125" s="13" t="str"/>
    </x:row>
    <x:row r="13126">
      <x:c r="A13126" s="15" t="n">
        <x:v>13125</x:v>
      </x:c>
      <x:c r="B13126" s="13" t="str">
        <x:v>Nymphalinae-25</x:v>
      </x:c>
      <x:c r="C13126" s="13" t="str">
        <x:v>Nymphalinae</x:v>
      </x:c>
      <x:c r="D13126" s="33" t="n">
        <x:f>'AR_values'!I206</x:f>
        <x:v>2.754690181841045</x:v>
      </x:c>
      <x:c r="E13126" s="33" t="str">
        <x:v>Pieridae_Pareronia_valeria</x:v>
      </x:c>
      <x:c r="F13126" s="33" t="str">
        <x:v>Pieridae</x:v>
      </x:c>
      <x:c r="G13126" s="33" t="n">
        <x:f>'AR_values'!I330</x:f>
        <x:v>2.6505159684229094</x:v>
      </x:c>
      <x:c r="H13126" s="33" t="n">
        <x:f>ABS(D13126-G13126)</x:f>
        <x:v>0.1041742134181356</x:v>
      </x:c>
      <x:c r="I13126" s="14" t="n">
        <x:f>IFERROR(H13126/AVERAGE(D13126,G13126),"")</x:f>
        <x:v>0.03854587985068744</x:v>
      </x:c>
      <x:c r="J13126" s="14" t="n">
        <x:f>'Method'!$B$2</x:f>
        <x:v>0.05</x:v>
      </x:c>
      <x:c r="K13126" s="13" t="str">
        <x:f>IF(I13126&lt;=J13126,"是","否")</x:f>
        <x:v>是</x:v>
      </x:c>
      <x:c r="L13126" s="36" t="n">
        <x:v>0.8457837864508807</x:v>
      </x:c>
      <x:c r="M13126" s="36" t="n">
        <x:f>1-L13126</x:f>
        <x:v>0.1542162135491193</x:v>
      </x:c>
      <x:c r="N13126" s="13" t="str">
        <x:v>是</x:v>
      </x:c>
      <x:c r="O13126" s="15"/>
      <x:c r="P13126" s="13" t="str"/>
    </x:row>
    <x:row r="13127">
      <x:c r="A13127" s="15" t="n">
        <x:v>13126</x:v>
      </x:c>
      <x:c r="B13127" s="13" t="str">
        <x:v>Lycaenidae-14</x:v>
      </x:c>
      <x:c r="C13127" s="13" t="str">
        <x:v>Lycaenidae</x:v>
      </x:c>
      <x:c r="D13127" s="33" t="n">
        <x:f>'AR_values'!I146</x:f>
        <x:v>2.5275412824939623</x:v>
      </x:c>
      <x:c r="E13127" s="33" t="str">
        <x:v>Lycaenidae_Ogyris_barnardi</x:v>
      </x:c>
      <x:c r="F13127" s="33" t="str">
        <x:v>Lycaenidae</x:v>
      </x:c>
      <x:c r="G13127" s="33" t="n">
        <x:f>'AR_values'!I177</x:f>
        <x:v>2.431952209627365</x:v>
      </x:c>
      <x:c r="H13127" s="33" t="n">
        <x:f>ABS(D13127-G13127)</x:f>
        <x:v>0.09558907286659712</x:v>
      </x:c>
      <x:c r="I13127" s="14" t="n">
        <x:f>IFERROR(H13127/AVERAGE(D13127,G13127),"")</x:f>
        <x:v>0.038547917451026134</x:v>
      </x:c>
      <x:c r="J13127" s="14" t="n">
        <x:f>'Method'!$B$2</x:f>
        <x:v>0.05</x:v>
      </x:c>
      <x:c r="K13127" s="13" t="str">
        <x:f>IF(I13127&lt;=J13127,"是","否")</x:f>
        <x:v>是</x:v>
      </x:c>
      <x:c r="L13127" s="36" t="n">
        <x:v>0.8752487776819097</x:v>
      </x:c>
      <x:c r="M13127" s="36" t="n">
        <x:f>1-L13127</x:f>
        <x:v>0.12475122231809033</x:v>
      </x:c>
      <x:c r="N13127" s="13" t="str">
        <x:v>否</x:v>
      </x:c>
      <x:c r="O13127" s="15"/>
      <x:c r="P13127" s="13" t="str"/>
    </x:row>
    <x:row r="13128">
      <x:c r="A13128" s="15" t="n">
        <x:v>13127</x:v>
      </x:c>
      <x:c r="B13128" s="13" t="str">
        <x:v>Hesperiidae-11</x:v>
      </x:c>
      <x:c r="C13128" s="13" t="str">
        <x:v>Hesperiidae</x:v>
      </x:c>
      <x:c r="D13128" s="33" t="n">
        <x:f>'AR_values'!I77</x:f>
        <x:v>2.8504680537087768</x:v>
      </x:c>
      <x:c r="E13128" s="33" t="str">
        <x:v>Papilionidae-42</x:v>
      </x:c>
      <x:c r="F13128" s="33" t="str">
        <x:v>Papilionidae</x:v>
      </x:c>
      <x:c r="G13128" s="33" t="n">
        <x:f>'AR_values'!I254</x:f>
        <x:v>2.9625258159915284</x:v>
      </x:c>
      <x:c r="H13128" s="33" t="n">
        <x:f>ABS(D13128-G13128)</x:f>
        <x:v>0.11205776228275166</x:v>
      </x:c>
      <x:c r="I13128" s="14" t="n">
        <x:f>IFERROR(H13128/AVERAGE(D13128,G13128),"")</x:f>
        <x:v>0.038554233771634416</x:v>
      </x:c>
      <x:c r="J13128" s="14" t="n">
        <x:f>'Method'!$B$2</x:f>
        <x:v>0.05</x:v>
      </x:c>
      <x:c r="K13128" s="13" t="str">
        <x:f>IF(I13128&lt;=J13128,"是","否")</x:f>
        <x:v>是</x:v>
      </x:c>
      <x:c r="L13128" s="36" t="n">
        <x:v>0.7980411412032251</x:v>
      </x:c>
      <x:c r="M13128" s="36" t="n">
        <x:f>1-L13128</x:f>
        <x:v>0.2019588587967749</x:v>
      </x:c>
      <x:c r="N13128" s="13" t="str">
        <x:v>是</x:v>
      </x:c>
      <x:c r="O13128" s="15"/>
      <x:c r="P13128" s="13" t="str"/>
    </x:row>
    <x:row r="13129">
      <x:c r="A13129" s="15" t="n">
        <x:v>13128</x:v>
      </x:c>
      <x:c r="B13129" s="13" t="str">
        <x:v>Papilionidae-33</x:v>
      </x:c>
      <x:c r="C13129" s="13" t="str">
        <x:v>Papilionidae</x:v>
      </x:c>
      <x:c r="D13129" s="33" t="n">
        <x:f>'AR_values'!I244</x:f>
        <x:v>2.9084419828943826</x:v>
      </x:c>
      <x:c r="E13129" s="33" t="str">
        <x:v>Papilionidae-43</x:v>
      </x:c>
      <x:c r="F13129" s="33" t="str">
        <x:v>Papilionidae</x:v>
      </x:c>
      <x:c r="G13129" s="33" t="n">
        <x:f>'AR_values'!I255</x:f>
        <x:v>3.0227807473621002</x:v>
      </x:c>
      <x:c r="H13129" s="33" t="n">
        <x:f>ABS(D13129-G13129)</x:f>
        <x:v>0.11433876446771762</x:v>
      </x:c>
      <x:c r="I13129" s="14" t="n">
        <x:f>IFERROR(H13129/AVERAGE(D13129,G13129),"")</x:f>
        <x:v>0.03855487128630332</x:v>
      </x:c>
      <x:c r="J13129" s="14" t="n">
        <x:f>'Method'!$B$2</x:f>
        <x:v>0.05</x:v>
      </x:c>
      <x:c r="K13129" s="13" t="str">
        <x:f>IF(I13129&lt;=J13129,"是","否")</x:f>
        <x:v>是</x:v>
      </x:c>
      <x:c r="L13129" s="36" t="n">
        <x:v>0.8538227214621807</x:v>
      </x:c>
      <x:c r="M13129" s="36" t="n">
        <x:f>1-L13129</x:f>
        <x:v>0.14617727853781926</x:v>
      </x:c>
      <x:c r="N13129" s="13" t="str">
        <x:v>否</x:v>
      </x:c>
      <x:c r="O13129" s="15"/>
      <x:c r="P13129" s="13" t="str"/>
    </x:row>
    <x:row r="13130">
      <x:c r="A13130" s="15" t="n">
        <x:v>13129</x:v>
      </x:c>
      <x:c r="B13130" s="13" t="str">
        <x:v>Pieridae_Pieris_rapae</x:v>
      </x:c>
      <x:c r="C13130" s="13" t="str">
        <x:v>Pieridae</x:v>
      </x:c>
      <x:c r="D13130" s="33" t="n">
        <x:f>'AR_values'!I331</x:f>
        <x:v>2.6619340338993793</x:v>
      </x:c>
      <x:c r="E13130" s="33" t="str">
        <x:v>Riodinidae-26</x:v>
      </x:c>
      <x:c r="F13130" s="33" t="str">
        <x:v>Riodinidae</x:v>
      </x:c>
      <x:c r="G13130" s="33" t="n">
        <x:f>'AR_values'!I350</x:f>
        <x:v>2.5612409898926036</x:v>
      </x:c>
      <x:c r="H13130" s="33" t="n">
        <x:f>ABS(D13130-G13130)</x:f>
        <x:v>0.1006930440067757</x:v>
      </x:c>
      <x:c r="I13130" s="14" t="n">
        <x:f>IFERROR(H13130/AVERAGE(D13130,G13130),"")</x:f>
        <x:v>0.038556258807377036</x:v>
      </x:c>
      <x:c r="J13130" s="14" t="n">
        <x:f>'Method'!$B$2</x:f>
        <x:v>0.05</x:v>
      </x:c>
      <x:c r="K13130" s="13" t="str">
        <x:f>IF(I13130&lt;=J13130,"是","否")</x:f>
        <x:v>是</x:v>
      </x:c>
      <x:c r="L13130" s="36" t="n">
        <x:v>0.8657478797224364</x:v>
      </x:c>
      <x:c r="M13130" s="36" t="n">
        <x:f>1-L13130</x:f>
        <x:v>0.1342521202775636</x:v>
      </x:c>
      <x:c r="N13130" s="13" t="str">
        <x:v>是</x:v>
      </x:c>
      <x:c r="O13130" s="15"/>
      <x:c r="P13130" s="13" t="str"/>
    </x:row>
    <x:row r="13131">
      <x:c r="A13131" s="15" t="n">
        <x:v>13130</x:v>
      </x:c>
      <x:c r="B13131" s="13" t="str">
        <x:v>Hesperiidae_Dispar_compacta</x:v>
      </x:c>
      <x:c r="C13131" s="13" t="str">
        <x:v>Hesperiidae</x:v>
      </x:c>
      <x:c r="D13131" s="33" t="n">
        <x:f>'AR_values'!I115</x:f>
        <x:v>2.652479796362951</x:v>
      </x:c>
      <x:c r="E13131" s="33" t="str">
        <x:v>Pieridae-9</x:v>
      </x:c>
      <x:c r="F13131" s="33" t="str">
        <x:v>Pieridae</x:v>
      </x:c>
      <x:c r="G13131" s="33" t="n">
        <x:f>'AR_values'!I299</x:f>
        <x:v>2.7567727221374767</x:v>
      </x:c>
      <x:c r="H13131" s="33" t="n">
        <x:f>ABS(D13131-G13131)</x:f>
        <x:v>0.10429292577452554</x:v>
      </x:c>
      <x:c r="I13131" s="14" t="n">
        <x:f>IFERROR(H13131/AVERAGE(D13131,G13131),"")</x:f>
        <x:v>0.038560938102936995</x:v>
      </x:c>
      <x:c r="J13131" s="14" t="n">
        <x:f>'Method'!$B$2</x:f>
        <x:v>0.05</x:v>
      </x:c>
      <x:c r="K13131" s="13" t="str">
        <x:f>IF(I13131&lt;=J13131,"是","否")</x:f>
        <x:v>是</x:v>
      </x:c>
      <x:c r="L13131" s="36" t="n">
        <x:v>0.6758697161801931</x:v>
      </x:c>
      <x:c r="M13131" s="36" t="n">
        <x:f>1-L13131</x:f>
        <x:v>0.3241302838198069</x:v>
      </x:c>
      <x:c r="N13131" s="13" t="str">
        <x:v>是</x:v>
      </x:c>
      <x:c r="O13131" s="15"/>
      <x:c r="P13131" s="13" t="str"/>
    </x:row>
    <x:row r="13132">
      <x:c r="A13132" s="15" t="n">
        <x:v>13131</x:v>
      </x:c>
      <x:c r="B13132" s="13" t="str">
        <x:v>Hesperiidae_Anisynta_cynone</x:v>
      </x:c>
      <x:c r="C13132" s="13" t="str">
        <x:v>Hesperiidae</x:v>
      </x:c>
      <x:c r="D13132" s="33" t="n">
        <x:f>'AR_values'!I111</x:f>
        <x:v>2.7231750866675806</x:v>
      </x:c>
      <x:c r="E13132" s="33" t="str">
        <x:v>Satyrinae-12</x:v>
      </x:c>
      <x:c r="F13132" s="33" t="str">
        <x:v>Satyrinae</x:v>
      </x:c>
      <x:c r="G13132" s="33" t="n">
        <x:f>'AR_values'!I361</x:f>
        <x:v>2.620145477816984</x:v>
      </x:c>
      <x:c r="H13132" s="33" t="n">
        <x:f>ABS(D13132-G13132)</x:f>
        <x:v>0.10302960885059642</x:v>
      </x:c>
      <x:c r="I13132" s="14" t="n">
        <x:f>IFERROR(H13132/AVERAGE(D13132,G13132),"")</x:f>
        <x:v>0.038563888356391365</x:v>
      </x:c>
      <x:c r="J13132" s="14" t="n">
        <x:f>'Method'!$B$2</x:f>
        <x:v>0.05</x:v>
      </x:c>
      <x:c r="K13132" s="13" t="str">
        <x:f>IF(I13132&lt;=J13132,"是","否")</x:f>
        <x:v>是</x:v>
      </x:c>
      <x:c r="L13132" s="36" t="n">
        <x:v>0.8485732418776089</x:v>
      </x:c>
      <x:c r="M13132" s="36" t="n">
        <x:f>1-L13132</x:f>
        <x:v>0.15142675812239115</x:v>
      </x:c>
      <x:c r="N13132" s="13" t="str">
        <x:v>是</x:v>
      </x:c>
      <x:c r="O13132" s="15"/>
      <x:c r="P13132" s="13" t="str"/>
    </x:row>
    <x:row r="13133">
      <x:c r="A13133" s="15" t="n">
        <x:v>13132</x:v>
      </x:c>
      <x:c r="B13133" s="13" t="str">
        <x:v>Hesperiidae-11</x:v>
      </x:c>
      <x:c r="C13133" s="13" t="str">
        <x:v>Hesperiidae</x:v>
      </x:c>
      <x:c r="D13133" s="33" t="n">
        <x:f>'AR_values'!I77</x:f>
        <x:v>2.8504680537087768</x:v>
      </x:c>
      <x:c r="E13133" s="33" t="str">
        <x:v>Limenitidinae-7</x:v>
      </x:c>
      <x:c r="F13133" s="33" t="str">
        <x:v>Limenitidinae</x:v>
      </x:c>
      <x:c r="G13133" s="33" t="n">
        <x:f>'AR_values'!I139</x:f>
        <x:v>2.7426043688635655</x:v>
      </x:c>
      <x:c r="H13133" s="33" t="n">
        <x:f>ABS(D13133-G13133)</x:f>
        <x:v>0.10786368484521125</x:v>
      </x:c>
      <x:c r="I13133" s="14" t="n">
        <x:f>IFERROR(H13133/AVERAGE(D13133,G13133),"")</x:f>
        <x:v>0.038570458844730295</x:v>
      </x:c>
      <x:c r="J13133" s="14" t="n">
        <x:f>'Method'!$B$2</x:f>
        <x:v>0.05</x:v>
      </x:c>
      <x:c r="K13133" s="13" t="str">
        <x:f>IF(I13133&lt;=J13133,"是","否")</x:f>
        <x:v>是</x:v>
      </x:c>
      <x:c r="L13133" s="36" t="n">
        <x:v>0.8049699829008624</x:v>
      </x:c>
      <x:c r="M13133" s="36" t="n">
        <x:f>1-L13133</x:f>
        <x:v>0.1950300170991376</x:v>
      </x:c>
      <x:c r="N13133" s="13" t="str">
        <x:v>是</x:v>
      </x:c>
      <x:c r="O13133" s="15"/>
      <x:c r="P13133" s="13" t="str"/>
    </x:row>
    <x:row r="13134">
      <x:c r="A13134" s="15" t="n">
        <x:v>13133</x:v>
      </x:c>
      <x:c r="B13134" s="13" t="str">
        <x:v>Biblidinae-6</x:v>
      </x:c>
      <x:c r="C13134" s="13" t="str">
        <x:v>Biblidinae</x:v>
      </x:c>
      <x:c r="D13134" s="33" t="n">
        <x:f>'AR_values'!I12</x:f>
        <x:v>2.4326452914105925</x:v>
      </x:c>
      <x:c r="E13134" s="33" t="str">
        <x:v>Riodinidae-22</x:v>
      </x:c>
      <x:c r="F13134" s="33" t="str">
        <x:v>Riodinidae</x:v>
      </x:c>
      <x:c r="G13134" s="33" t="n">
        <x:f>'AR_values'!I346</x:f>
        <x:v>2.528339086305197</x:v>
      </x:c>
      <x:c r="H13134" s="33" t="n">
        <x:f>ABS(D13134-G13134)</x:f>
        <x:v>0.09569379489460461</x:v>
      </x:c>
      <x:c r="I13134" s="14" t="n">
        <x:f>IFERROR(H13134/AVERAGE(D13134,G13134),"")</x:f>
        <x:v>0.038578551194174644</x:v>
      </x:c>
      <x:c r="J13134" s="14" t="n">
        <x:f>'Method'!$B$2</x:f>
        <x:v>0.05</x:v>
      </x:c>
      <x:c r="K13134" s="13" t="str">
        <x:f>IF(I13134&lt;=J13134,"是","否")</x:f>
        <x:v>是</x:v>
      </x:c>
      <x:c r="L13134" s="36" t="n">
        <x:v>0.7726886730827853</x:v>
      </x:c>
      <x:c r="M13134" s="36" t="n">
        <x:f>1-L13134</x:f>
        <x:v>0.22731132691721467</x:v>
      </x:c>
      <x:c r="N13134" s="13" t="str">
        <x:v>是</x:v>
      </x:c>
      <x:c r="O13134" s="15"/>
      <x:c r="P13134" s="13" t="str"/>
    </x:row>
    <x:row r="13135">
      <x:c r="A13135" s="15" t="n">
        <x:v>13134</x:v>
      </x:c>
      <x:c r="B13135" s="13" t="str">
        <x:v>Pieridae-Coliadinae-17</x:v>
      </x:c>
      <x:c r="C13135" s="13" t="str">
        <x:v>Pieridae-Coliadinae</x:v>
      </x:c>
      <x:c r="D13135" s="33" t="n">
        <x:f>'AR_values'!I308</x:f>
        <x:v>2.36212050316884</x:v>
      </x:c>
      <x:c r="E13135" s="33" t="str">
        <x:v>Pieridae_Gonepteryx_rhamni</x:v>
      </x:c>
      <x:c r="F13135" s="33" t="str">
        <x:v>Pieridae</x:v>
      </x:c>
      <x:c r="G13135" s="33" t="n">
        <x:f>'AR_values'!I329</x:f>
        <x:v>2.4550451233703305</x:v>
      </x:c>
      <x:c r="H13135" s="33" t="n">
        <x:f>ABS(D13135-G13135)</x:f>
        <x:v>0.09292462020149062</x:v>
      </x:c>
      <x:c r="I13135" s="14" t="n">
        <x:f>IFERROR(H13135/AVERAGE(D13135,G13135),"")</x:f>
        <x:v>0.03858062080719907</x:v>
      </x:c>
      <x:c r="J13135" s="14" t="n">
        <x:f>'Method'!$B$2</x:f>
        <x:v>0.05</x:v>
      </x:c>
      <x:c r="K13135" s="13" t="str">
        <x:f>IF(I13135&lt;=J13135,"是","否")</x:f>
        <x:v>是</x:v>
      </x:c>
      <x:c r="L13135" s="36" t="n">
        <x:v>0.7334379646456303</x:v>
      </x:c>
      <x:c r="M13135" s="36" t="n">
        <x:f>1-L13135</x:f>
        <x:v>0.26656203535436973</x:v>
      </x:c>
      <x:c r="N13135" s="13" t="str">
        <x:v>是</x:v>
      </x:c>
      <x:c r="O13135" s="15"/>
      <x:c r="P13135" s="13" t="str"/>
    </x:row>
    <x:row r="13136">
      <x:c r="A13136" s="15" t="n">
        <x:v>13135</x:v>
      </x:c>
      <x:c r="B13136" s="13" t="str">
        <x:v>Parnassiinae-3</x:v>
      </x:c>
      <x:c r="C13136" s="13" t="str">
        <x:v>Parnassiinae</x:v>
      </x:c>
      <x:c r="D13136" s="33" t="n">
        <x:f>'AR_values'!I270</x:f>
        <x:v>2.6331902913765703</x:v>
      </x:c>
      <x:c r="E13136" s="33" t="str">
        <x:v>Parnassiinae-6</x:v>
      </x:c>
      <x:c r="F13136" s="33" t="str">
        <x:v>Parnassiinae</x:v>
      </x:c>
      <x:c r="G13136" s="33" t="n">
        <x:f>'AR_values'!I273</x:f>
        <x:v>2.533520834171576</x:v>
      </x:c>
      <x:c r="H13136" s="33" t="n">
        <x:f>ABS(D13136-G13136)</x:f>
        <x:v>0.09966945720499432</x:v>
      </x:c>
      <x:c r="I13136" s="14" t="n">
        <x:f>IFERROR(H13136/AVERAGE(D13136,G13136),"")</x:f>
        <x:v>0.03858139337891479</x:v>
      </x:c>
      <x:c r="J13136" s="14" t="n">
        <x:f>'Method'!$B$2</x:f>
        <x:v>0.05</x:v>
      </x:c>
      <x:c r="K13136" s="13" t="str">
        <x:f>IF(I13136&lt;=J13136,"是","否")</x:f>
        <x:v>是</x:v>
      </x:c>
      <x:c r="L13136" s="36" t="n">
        <x:v>0.8742824958956967</x:v>
      </x:c>
      <x:c r="M13136" s="36" t="n">
        <x:f>1-L13136</x:f>
        <x:v>0.12571750410430327</x:v>
      </x:c>
      <x:c r="N13136" s="13" t="str">
        <x:v>否</x:v>
      </x:c>
      <x:c r="O13136" s="15"/>
      <x:c r="P13136" s="13" t="str"/>
    </x:row>
    <x:row r="13137">
      <x:c r="A13137" s="15" t="n">
        <x:v>13136</x:v>
      </x:c>
      <x:c r="B13137" s="13" t="str">
        <x:v>Danainae-1</x:v>
      </x:c>
      <x:c r="C13137" s="13" t="str">
        <x:v>Danainae</x:v>
      </x:c>
      <x:c r="D13137" s="33" t="n">
        <x:f>'AR_values'!I31</x:f>
        <x:v>2.699463467206748</x:v>
      </x:c>
      <x:c r="E13137" s="33" t="str">
        <x:v>Nymphalinae-14</x:v>
      </x:c>
      <x:c r="F13137" s="33" t="str">
        <x:v>Nymphalinae</x:v>
      </x:c>
      <x:c r="G13137" s="33" t="n">
        <x:f>'AR_values'!I194</x:f>
        <x:v>2.805672308307285</x:v>
      </x:c>
      <x:c r="H13137" s="33" t="n">
        <x:f>ABS(D13137-G13137)</x:f>
        <x:v>0.10620884110053685</x:v>
      </x:c>
      <x:c r="I13137" s="14" t="n">
        <x:f>IFERROR(H13137/AVERAGE(D13137,G13137),"")</x:f>
        <x:v>0.038585366621814075</x:v>
      </x:c>
      <x:c r="J13137" s="14" t="n">
        <x:f>'Method'!$B$2</x:f>
        <x:v>0.05</x:v>
      </x:c>
      <x:c r="K13137" s="13" t="str">
        <x:f>IF(I13137&lt;=J13137,"是","否")</x:f>
        <x:v>是</x:v>
      </x:c>
      <x:c r="L13137" s="36" t="n">
        <x:v>0.8970656610011882</x:v>
      </x:c>
      <x:c r="M13137" s="36" t="n">
        <x:f>1-L13137</x:f>
        <x:v>0.10293433899881177</x:v>
      </x:c>
      <x:c r="N13137" s="13" t="str">
        <x:v>是</x:v>
      </x:c>
      <x:c r="O13137" s="15"/>
      <x:c r="P13137" s="13" t="str"/>
    </x:row>
    <x:row r="13138">
      <x:c r="A13138" s="15" t="n">
        <x:v>13137</x:v>
      </x:c>
      <x:c r="B13138" s="13" t="str">
        <x:v>Hesperiidae-8</x:v>
      </x:c>
      <x:c r="C13138" s="13" t="str">
        <x:v>Hesperiidae</x:v>
      </x:c>
      <x:c r="D13138" s="33" t="n">
        <x:f>'AR_values'!I109</x:f>
        <x:v>2.9249115734569755</x:v>
      </x:c>
      <x:c r="E13138" s="33" t="str">
        <x:v>Pieridae_Belenois_java</x:v>
      </x:c>
      <x:c r="F13138" s="33" t="str">
        <x:v>Pieridae</x:v>
      </x:c>
      <x:c r="G13138" s="33" t="n">
        <x:f>'AR_values'!I323</x:f>
        <x:v>2.814177773844935</x:v>
      </x:c>
      <x:c r="H13138" s="33" t="n">
        <x:f>ABS(D13138-G13138)</x:f>
        <x:v>0.11073379961204033</x:v>
      </x:c>
      <x:c r="I13138" s="14" t="n">
        <x:f>IFERROR(H13138/AVERAGE(D13138,G13138),"")</x:f>
        <x:v>0.03858932764798271</x:v>
      </x:c>
      <x:c r="J13138" s="14" t="n">
        <x:f>'Method'!$B$2</x:f>
        <x:v>0.05</x:v>
      </x:c>
      <x:c r="K13138" s="13" t="str">
        <x:f>IF(I13138&lt;=J13138,"是","否")</x:f>
        <x:v>是</x:v>
      </x:c>
      <x:c r="L13138" s="36" t="n">
        <x:v>0.7924784890888524</x:v>
      </x:c>
      <x:c r="M13138" s="36" t="n">
        <x:f>1-L13138</x:f>
        <x:v>0.20752151091114757</x:v>
      </x:c>
      <x:c r="N13138" s="13" t="str">
        <x:v>是</x:v>
      </x:c>
      <x:c r="O13138" s="15"/>
      <x:c r="P13138" s="13" t="str"/>
    </x:row>
    <x:row r="13139">
      <x:c r="A13139" s="15" t="n">
        <x:v>13138</x:v>
      </x:c>
      <x:c r="B13139" s="13" t="str">
        <x:v>Charaxinae-2</x:v>
      </x:c>
      <x:c r="C13139" s="13" t="str">
        <x:v>Charaxinae</x:v>
      </x:c>
      <x:c r="D13139" s="33" t="n">
        <x:f>'AR_values'!I23</x:f>
        <x:v>2.5149952754018976</x:v>
      </x:c>
      <x:c r="E13139" s="33" t="str">
        <x:v>Lycaenidae_Ogyris_subteristris</x:v>
      </x:c>
      <x:c r="F13139" s="33" t="str">
        <x:v>Lycaenidae</x:v>
      </x:c>
      <x:c r="G13139" s="33" t="n">
        <x:f>'AR_values'!I183</x:f>
        <x:v>2.419773943913982</x:v>
      </x:c>
      <x:c r="H13139" s="33" t="n">
        <x:f>ABS(D13139-G13139)</x:f>
        <x:v>0.09522133148791578</x:v>
      </x:c>
      <x:c r="I13139" s="14" t="n">
        <x:f>IFERROR(H13139/AVERAGE(D13139,G13139),"")</x:f>
        <x:v>0.03859200998303891</x:v>
      </x:c>
      <x:c r="J13139" s="14" t="n">
        <x:f>'Method'!$B$2</x:f>
        <x:v>0.05</x:v>
      </x:c>
      <x:c r="K13139" s="13" t="str">
        <x:f>IF(I13139&lt;=J13139,"是","否")</x:f>
        <x:v>是</x:v>
      </x:c>
      <x:c r="L13139" s="36" t="n">
        <x:v>0.8067621662751845</x:v>
      </x:c>
      <x:c r="M13139" s="36" t="n">
        <x:f>1-L13139</x:f>
        <x:v>0.1932378337248155</x:v>
      </x:c>
      <x:c r="N13139" s="13" t="str">
        <x:v>是</x:v>
      </x:c>
      <x:c r="O13139" s="15"/>
      <x:c r="P13139" s="13" t="str"/>
    </x:row>
    <x:row r="13140">
      <x:c r="A13140" s="15" t="n">
        <x:v>13139</x:v>
      </x:c>
      <x:c r="B13140" s="13" t="str">
        <x:v>Papilionidae-40</x:v>
      </x:c>
      <x:c r="C13140" s="13" t="str">
        <x:v>Papilionidae</x:v>
      </x:c>
      <x:c r="D13140" s="33" t="n">
        <x:f>'AR_values'!I252</x:f>
        <x:v>2.8108801691423007</x:v>
      </x:c>
      <x:c r="E13140" s="33" t="str">
        <x:v>Pieridae_Delias_aganippe</x:v>
      </x:c>
      <x:c r="F13140" s="33" t="str">
        <x:v>Pieridae</x:v>
      </x:c>
      <x:c r="G13140" s="33" t="n">
        <x:f>'AR_values'!I326</x:f>
        <x:v>2.9214998490230997</x:v>
      </x:c>
      <x:c r="H13140" s="33" t="n">
        <x:f>ABS(D13140-G13140)</x:f>
        <x:v>0.11061967988079902</x:v>
      </x:c>
      <x:c r="I13140" s="14" t="n">
        <x:f>IFERROR(H13140/AVERAGE(D13140,G13140),"")</x:f>
        <x:v>0.03859467778837241</x:v>
      </x:c>
      <x:c r="J13140" s="14" t="n">
        <x:f>'Method'!$B$2</x:f>
        <x:v>0.05</x:v>
      </x:c>
      <x:c r="K13140" s="13" t="str">
        <x:f>IF(I13140&lt;=J13140,"是","否")</x:f>
        <x:v>是</x:v>
      </x:c>
      <x:c r="L13140" s="36" t="n">
        <x:v>0.8410386155270674</x:v>
      </x:c>
      <x:c r="M13140" s="36" t="n">
        <x:f>1-L13140</x:f>
        <x:v>0.15896138447293262</x:v>
      </x:c>
      <x:c r="N13140" s="13" t="str">
        <x:v>是</x:v>
      </x:c>
      <x:c r="O13140" s="15"/>
      <x:c r="P13140" s="13" t="str"/>
    </x:row>
    <x:row r="13141">
      <x:c r="A13141" s="15" t="n">
        <x:v>13140</x:v>
      </x:c>
      <x:c r="B13141" s="13" t="str">
        <x:v>Limenitidinae-1</x:v>
      </x:c>
      <x:c r="C13141" s="13" t="str">
        <x:v>Limenitidinae</x:v>
      </x:c>
      <x:c r="D13141" s="33" t="n">
        <x:f>'AR_values'!I130</x:f>
        <x:v>2.439323333755049</x:v>
      </x:c>
      <x:c r="E13141" s="33" t="str">
        <x:v>Lycaenidae_Ogyris_amaryllis</x:v>
      </x:c>
      <x:c r="F13141" s="33" t="str">
        <x:v>Lycaenidae</x:v>
      </x:c>
      <x:c r="G13141" s="33" t="n">
        <x:f>'AR_values'!I176</x:f>
        <x:v>2.5353520766284507</x:v>
      </x:c>
      <x:c r="H13141" s="33" t="n">
        <x:f>ABS(D13141-G13141)</x:f>
        <x:v>0.0960287428734019</x:v>
      </x:c>
      <x:c r="I13141" s="14" t="n">
        <x:f>IFERROR(H13141/AVERAGE(D13141,G13141),"")</x:f>
        <x:v>0.038607038631289926</x:v>
      </x:c>
      <x:c r="J13141" s="14" t="n">
        <x:f>'Method'!$B$2</x:f>
        <x:v>0.05</x:v>
      </x:c>
      <x:c r="K13141" s="13" t="str">
        <x:f>IF(I13141&lt;=J13141,"是","否")</x:f>
        <x:v>是</x:v>
      </x:c>
      <x:c r="L13141" s="36" t="n">
        <x:v>0.8033322986874778</x:v>
      </x:c>
      <x:c r="M13141" s="36" t="n">
        <x:f>1-L13141</x:f>
        <x:v>0.1966677013125222</x:v>
      </x:c>
      <x:c r="N13141" s="13" t="str">
        <x:v>是</x:v>
      </x:c>
      <x:c r="O13141" s="15"/>
      <x:c r="P13141" s="13" t="str"/>
    </x:row>
    <x:row r="13142">
      <x:c r="A13142" s="15" t="n">
        <x:v>13141</x:v>
      </x:c>
      <x:c r="B13142" s="13" t="str">
        <x:v>Lycaenidae-3</x:v>
      </x:c>
      <x:c r="C13142" s="13" t="str">
        <x:v>Lycaenidae</x:v>
      </x:c>
      <x:c r="D13142" s="33" t="n">
        <x:f>'AR_values'!I156</x:f>
        <x:v>2.003655773159196</x:v>
      </x:c>
      <x:c r="E13142" s="33" t="str">
        <x:v>Pieridae-Coliadinae-16</x:v>
      </x:c>
      <x:c r="F13142" s="33" t="str">
        <x:v>Pieridae-Coliadinae</x:v>
      </x:c>
      <x:c r="G13142" s="33" t="n">
        <x:f>'AR_values'!I307</x:f>
        <x:v>2.0825344528833982</x:v>
      </x:c>
      <x:c r="H13142" s="33" t="n">
        <x:f>ABS(D13142-G13142)</x:f>
        <x:v>0.07887867972420226</x:v>
      </x:c>
      <x:c r="I13142" s="14" t="n">
        <x:f>IFERROR(H13142/AVERAGE(D13142,G13142),"")</x:f>
        <x:v>0.038607443785403456</x:v>
      </x:c>
      <x:c r="J13142" s="14" t="n">
        <x:f>'Method'!$B$2</x:f>
        <x:v>0.05</x:v>
      </x:c>
      <x:c r="K13142" s="13" t="str">
        <x:f>IF(I13142&lt;=J13142,"是","否")</x:f>
        <x:v>是</x:v>
      </x:c>
      <x:c r="L13142" s="36" t="n">
        <x:v>0.8271032792192775</x:v>
      </x:c>
      <x:c r="M13142" s="36" t="n">
        <x:f>1-L13142</x:f>
        <x:v>0.1728967207807225</x:v>
      </x:c>
      <x:c r="N13142" s="13" t="str">
        <x:v>是</x:v>
      </x:c>
      <x:c r="O13142" s="15"/>
      <x:c r="P13142" s="13" t="str"/>
    </x:row>
    <x:row r="13143">
      <x:c r="A13143" s="15" t="n">
        <x:v>13142</x:v>
      </x:c>
      <x:c r="B13143" s="13" t="str">
        <x:v>Pieridae-14</x:v>
      </x:c>
      <x:c r="C13143" s="13" t="str">
        <x:v>Pieridae</x:v>
      </x:c>
      <x:c r="D13143" s="33" t="n">
        <x:f>'AR_values'!I279</x:f>
        <x:v>2.8495974203659724</x:v>
      </x:c>
      <x:c r="E13143" s="33" t="str">
        <x:v>Pieridae-17</x:v>
      </x:c>
      <x:c r="F13143" s="33" t="str">
        <x:v>Pieridae</x:v>
      </x:c>
      <x:c r="G13143" s="33" t="n">
        <x:f>'AR_values'!I281</x:f>
        <x:v>2.7416290816269444</x:v>
      </x:c>
      <x:c r="H13143" s="33" t="n">
        <x:f>ABS(D13143-G13143)</x:f>
        <x:v>0.107968338739028</x:v>
      </x:c>
      <x:c r="I13143" s="14" t="n">
        <x:f>IFERROR(H13143/AVERAGE(D13143,G13143),"")</x:f>
        <x:v>0.0386206277640672</x:v>
      </x:c>
      <x:c r="J13143" s="14" t="n">
        <x:f>'Method'!$B$2</x:f>
        <x:v>0.05</x:v>
      </x:c>
      <x:c r="K13143" s="13" t="str">
        <x:f>IF(I13143&lt;=J13143,"是","否")</x:f>
        <x:v>是</x:v>
      </x:c>
      <x:c r="L13143" s="36" t="n">
        <x:v>0.9275476326982307</x:v>
      </x:c>
      <x:c r="M13143" s="36" t="n">
        <x:f>1-L13143</x:f>
        <x:v>0.0724523673017693</x:v>
      </x:c>
      <x:c r="N13143" s="13" t="str">
        <x:v>否</x:v>
      </x:c>
      <x:c r="O13143" s="15"/>
      <x:c r="P13143" s="13" t="str"/>
    </x:row>
    <x:row r="13144">
      <x:c r="A13144" s="15" t="n">
        <x:v>13143</x:v>
      </x:c>
      <x:c r="B13144" s="13" t="str">
        <x:v>Lycaenidae_Theclinesthes_albocincta</x:v>
      </x:c>
      <x:c r="C13144" s="13" t="str">
        <x:v>Lycaenidae</x:v>
      </x:c>
      <x:c r="D13144" s="33" t="n">
        <x:f>'AR_values'!I184</x:f>
        <x:v>2.367311960675574</x:v>
      </x:c>
      <x:c r="E13144" s="33" t="str">
        <x:v>Riodinidae-21</x:v>
      </x:c>
      <x:c r="F13144" s="33" t="str">
        <x:v>Riodinidae</x:v>
      </x:c>
      <x:c r="G13144" s="33" t="n">
        <x:f>'AR_values'!I345</x:f>
        <x:v>2.2775865960635353</x:v>
      </x:c>
      <x:c r="H13144" s="33" t="n">
        <x:f>ABS(D13144-G13144)</x:f>
        <x:v>0.08972536461203884</x:v>
      </x:c>
      <x:c r="I13144" s="14" t="n">
        <x:f>IFERROR(H13144/AVERAGE(D13144,G13144),"")</x:f>
        <x:v>0.03863393937069289</x:v>
      </x:c>
      <x:c r="J13144" s="14" t="n">
        <x:f>'Method'!$B$2</x:f>
        <x:v>0.05</x:v>
      </x:c>
      <x:c r="K13144" s="13" t="str">
        <x:f>IF(I13144&lt;=J13144,"是","否")</x:f>
        <x:v>是</x:v>
      </x:c>
      <x:c r="L13144" s="36" t="n">
        <x:v>0.8782727881024844</x:v>
      </x:c>
      <x:c r="M13144" s="36" t="n">
        <x:f>1-L13144</x:f>
        <x:v>0.12172721189751556</x:v>
      </x:c>
      <x:c r="N13144" s="13" t="str">
        <x:v>是</x:v>
      </x:c>
      <x:c r="O13144" s="15"/>
      <x:c r="P13144" s="13" t="str"/>
    </x:row>
    <x:row r="13145">
      <x:c r="A13145" s="15" t="n">
        <x:v>13144</x:v>
      </x:c>
      <x:c r="B13145" s="13" t="str">
        <x:v>Danainae-20</x:v>
      </x:c>
      <x:c r="C13145" s="13" t="str">
        <x:v>Danainae</x:v>
      </x:c>
      <x:c r="D13145" s="33" t="n">
        <x:f>'AR_values'!I41</x:f>
        <x:v>2.8927773496353484</x:v>
      </x:c>
      <x:c r="E13145" s="33" t="str">
        <x:v>Papilionidae-8</x:v>
      </x:c>
      <x:c r="F13145" s="33" t="str">
        <x:v>Papilionidae</x:v>
      </x:c>
      <x:c r="G13145" s="33" t="n">
        <x:f>'AR_values'!I259</x:f>
        <x:v>3.006744460718734</x:v>
      </x:c>
      <x:c r="H13145" s="33" t="n">
        <x:f>ABS(D13145-G13145)</x:f>
        <x:v>0.11396711108338575</x:v>
      </x:c>
      <x:c r="I13145" s="14" t="n">
        <x:f>IFERROR(H13145/AVERAGE(D13145,G13145),"")</x:f>
        <x:v>0.03863605042814328</x:v>
      </x:c>
      <x:c r="J13145" s="14" t="n">
        <x:f>'Method'!$B$2</x:f>
        <x:v>0.05</x:v>
      </x:c>
      <x:c r="K13145" s="13" t="str">
        <x:f>IF(I13145&lt;=J13145,"是","否")</x:f>
        <x:v>是</x:v>
      </x:c>
      <x:c r="L13145" s="36" t="n">
        <x:v>0.7394703112904658</x:v>
      </x:c>
      <x:c r="M13145" s="36" t="n">
        <x:f>1-L13145</x:f>
        <x:v>0.2605296887095342</x:v>
      </x:c>
      <x:c r="N13145" s="13" t="str">
        <x:v>是</x:v>
      </x:c>
      <x:c r="O13145" s="15"/>
      <x:c r="P13145" s="13" t="str"/>
    </x:row>
    <x:row r="13146">
      <x:c r="A13146" s="15" t="n">
        <x:v>13145</x:v>
      </x:c>
      <x:c r="B13146" s="13" t="str">
        <x:v>Pieridae_Gonepteryx_rhamni</x:v>
      </x:c>
      <x:c r="C13146" s="13" t="str">
        <x:v>Pieridae</x:v>
      </x:c>
      <x:c r="D13146" s="33" t="n">
        <x:f>'AR_values'!I329</x:f>
        <x:v>2.4550451233703305</x:v>
      </x:c>
      <x:c r="E13146" s="33" t="str">
        <x:v>Satyrinae-25</x:v>
      </x:c>
      <x:c r="F13146" s="33" t="str">
        <x:v>Satyrinae</x:v>
      </x:c>
      <x:c r="G13146" s="33" t="n">
        <x:f>'AR_values'!I375</x:f>
        <x:v>2.3619837618973727</x:v>
      </x:c>
      <x:c r="H13146" s="33" t="n">
        <x:f>ABS(D13146-G13146)</x:f>
        <x:v>0.09306136147295785</x:v>
      </x:c>
      <x:c r="I13146" s="14" t="n">
        <x:f>IFERROR(H13146/AVERAGE(D13146,G13146),"")</x:f>
        <x:v>0.03863849011060519</x:v>
      </x:c>
      <x:c r="J13146" s="14" t="n">
        <x:f>'Method'!$B$2</x:f>
        <x:v>0.05</x:v>
      </x:c>
      <x:c r="K13146" s="13" t="str">
        <x:f>IF(I13146&lt;=J13146,"是","否")</x:f>
        <x:v>是</x:v>
      </x:c>
      <x:c r="L13146" s="36" t="n">
        <x:v>0.7989434431323804</x:v>
      </x:c>
      <x:c r="M13146" s="36" t="n">
        <x:f>1-L13146</x:f>
        <x:v>0.20105655686761958</x:v>
      </x:c>
      <x:c r="N13146" s="13" t="str">
        <x:v>是</x:v>
      </x:c>
      <x:c r="O13146" s="15"/>
      <x:c r="P13146" s="13" t="str"/>
    </x:row>
    <x:row r="13147">
      <x:c r="A13147" s="15" t="n">
        <x:v>13146</x:v>
      </x:c>
      <x:c r="B13147" s="13" t="str">
        <x:v>Nymphalinae-14</x:v>
      </x:c>
      <x:c r="C13147" s="13" t="str">
        <x:v>Nymphalinae</x:v>
      </x:c>
      <x:c r="D13147" s="33" t="n">
        <x:f>'AR_values'!I194</x:f>
        <x:v>2.805672308307285</x:v>
      </x:c>
      <x:c r="E13147" s="33" t="str">
        <x:v>Satyrinae-16</x:v>
      </x:c>
      <x:c r="F13147" s="33" t="str">
        <x:v>Satyrinae</x:v>
      </x:c>
      <x:c r="G13147" s="33" t="n">
        <x:f>'AR_values'!I365</x:f>
        <x:v>2.699315938443061</x:v>
      </x:c>
      <x:c r="H13147" s="33" t="n">
        <x:f>ABS(D13147-G13147)</x:f>
        <x:v>0.10635636986422403</x:v>
      </x:c>
      <x:c r="I13147" s="14" t="n">
        <x:f>IFERROR(H13147/AVERAGE(D13147,G13147),"")</x:f>
        <x:v>0.03863999888719376</x:v>
      </x:c>
      <x:c r="J13147" s="14" t="n">
        <x:f>'Method'!$B$2</x:f>
        <x:v>0.05</x:v>
      </x:c>
      <x:c r="K13147" s="13" t="str">
        <x:f>IF(I13147&lt;=J13147,"是","否")</x:f>
        <x:v>是</x:v>
      </x:c>
      <x:c r="L13147" s="36" t="n">
        <x:v>0.8336684860672221</x:v>
      </x:c>
      <x:c r="M13147" s="36" t="n">
        <x:f>1-L13147</x:f>
        <x:v>0.1663315139327779</x:v>
      </x:c>
      <x:c r="N13147" s="13" t="str">
        <x:v>是</x:v>
      </x:c>
      <x:c r="O13147" s="15"/>
      <x:c r="P13147" s="13" t="str"/>
    </x:row>
    <x:row r="13148">
      <x:c r="A13148" s="15" t="n">
        <x:v>13147</x:v>
      </x:c>
      <x:c r="B13148" s="13" t="str">
        <x:v>Pieridae-4</x:v>
      </x:c>
      <x:c r="C13148" s="13" t="str">
        <x:v>Pieridae</x:v>
      </x:c>
      <x:c r="D13148" s="33" t="n">
        <x:f>'AR_values'!I294</x:f>
        <x:v>2.810742783341058</x:v>
      </x:c>
      <x:c r="E13148" s="33" t="str">
        <x:v>Pieridae_Delias_aganippe</x:v>
      </x:c>
      <x:c r="F13148" s="33" t="str">
        <x:v>Pieridae</x:v>
      </x:c>
      <x:c r="G13148" s="33" t="n">
        <x:f>'AR_values'!I326</x:f>
        <x:v>2.9214998490230997</x:v>
      </x:c>
      <x:c r="H13148" s="33" t="n">
        <x:f>ABS(D13148-G13148)</x:f>
        <x:v>0.11075706568204158</x:v>
      </x:c>
      <x:c r="I13148" s="14" t="n">
        <x:f>IFERROR(H13148/AVERAGE(D13148,G13148),"")</x:f>
        <x:v>0.038643537193177695</x:v>
      </x:c>
      <x:c r="J13148" s="14" t="n">
        <x:f>'Method'!$B$2</x:f>
        <x:v>0.05</x:v>
      </x:c>
      <x:c r="K13148" s="13" t="str">
        <x:f>IF(I13148&lt;=J13148,"是","否")</x:f>
        <x:v>是</x:v>
      </x:c>
      <x:c r="L13148" s="36" t="n">
        <x:v>0.8390403376011045</x:v>
      </x:c>
      <x:c r="M13148" s="36" t="n">
        <x:f>1-L13148</x:f>
        <x:v>0.16095966239889548</x:v>
      </x:c>
      <x:c r="N13148" s="13" t="str">
        <x:v>否</x:v>
      </x:c>
      <x:c r="O13148" s="15"/>
      <x:c r="P13148" s="13" t="str"/>
    </x:row>
    <x:row r="13149">
      <x:c r="A13149" s="15" t="n">
        <x:v>13148</x:v>
      </x:c>
      <x:c r="B13149" s="13" t="str">
        <x:v>Hesperiidae-26</x:v>
      </x:c>
      <x:c r="C13149" s="13" t="str">
        <x:v>Hesperiidae</x:v>
      </x:c>
      <x:c r="D13149" s="33" t="n">
        <x:f>'AR_values'!I93</x:f>
        <x:v>2.62715353874939</x:v>
      </x:c>
      <x:c r="E13149" s="33" t="str">
        <x:v>Lycaenidae-14</x:v>
      </x:c>
      <x:c r="F13149" s="33" t="str">
        <x:v>Lycaenidae</x:v>
      </x:c>
      <x:c r="G13149" s="33" t="n">
        <x:f>'AR_values'!I146</x:f>
        <x:v>2.5275412824939623</x:v>
      </x:c>
      <x:c r="H13149" s="33" t="n">
        <x:f>ABS(D13149-G13149)</x:f>
        <x:v>0.09961225625542758</x:v>
      </x:c>
      <x:c r="I13149" s="14" t="n">
        <x:f>IFERROR(H13149/AVERAGE(D13149,G13149),"")</x:f>
        <x:v>0.03864913819724456</x:v>
      </x:c>
      <x:c r="J13149" s="14" t="n">
        <x:f>'Method'!$B$2</x:f>
        <x:v>0.05</x:v>
      </x:c>
      <x:c r="K13149" s="13" t="str">
        <x:f>IF(I13149&lt;=J13149,"是","否")</x:f>
        <x:v>是</x:v>
      </x:c>
      <x:c r="L13149" s="36" t="n">
        <x:v>0.8055766705825445</x:v>
      </x:c>
      <x:c r="M13149" s="36" t="n">
        <x:f>1-L13149</x:f>
        <x:v>0.19442332941745555</x:v>
      </x:c>
      <x:c r="N13149" s="13" t="str">
        <x:v>是</x:v>
      </x:c>
      <x:c r="O13149" s="15"/>
      <x:c r="P13149" s="13" t="str"/>
    </x:row>
    <x:row r="13150">
      <x:c r="A13150" s="15" t="n">
        <x:v>13149</x:v>
      </x:c>
      <x:c r="B13150" s="13" t="str">
        <x:v>Biblidinae-12</x:v>
      </x:c>
      <x:c r="C13150" s="13" t="str">
        <x:v>Biblidinae</x:v>
      </x:c>
      <x:c r="D13150" s="33" t="n">
        <x:f>'AR_values'!I5</x:f>
        <x:v>2.7033611025331243</x:v>
      </x:c>
      <x:c r="E13150" s="33" t="str">
        <x:v>Pieridae-12</x:v>
      </x:c>
      <x:c r="F13150" s="33" t="str">
        <x:v>Pieridae</x:v>
      </x:c>
      <x:c r="G13150" s="33" t="n">
        <x:f>'AR_values'!I277</x:f>
        <x:v>2.809922973063713</x:v>
      </x:c>
      <x:c r="H13150" s="33" t="n">
        <x:f>ABS(D13150-G13150)</x:f>
        <x:v>0.10656187053058863</x:v>
      </x:c>
      <x:c r="I13150" s="14" t="n">
        <x:f>IFERROR(H13150/AVERAGE(D13150,G13150),"")</x:f>
        <x:v>0.038656404810431554</x:v>
      </x:c>
      <x:c r="J13150" s="14" t="n">
        <x:f>'Method'!$B$2</x:f>
        <x:v>0.05</x:v>
      </x:c>
      <x:c r="K13150" s="13" t="str">
        <x:f>IF(I13150&lt;=J13150,"是","否")</x:f>
        <x:v>是</x:v>
      </x:c>
      <x:c r="L13150" s="36" t="n">
        <x:v>0.7191886029196224</x:v>
      </x:c>
      <x:c r="M13150" s="36" t="n">
        <x:f>1-L13150</x:f>
        <x:v>0.2808113970803776</x:v>
      </x:c>
      <x:c r="N13150" s="13" t="str">
        <x:v>是</x:v>
      </x:c>
      <x:c r="O13150" s="15"/>
      <x:c r="P13150" s="13" t="str"/>
    </x:row>
    <x:row r="13151">
      <x:c r="A13151" s="15" t="n">
        <x:v>13150</x:v>
      </x:c>
      <x:c r="B13151" s="13" t="str">
        <x:v>Hesperiidae_Croitana_arenaria</x:v>
      </x:c>
      <x:c r="C13151" s="13" t="str">
        <x:v>Hesperiidae</x:v>
      </x:c>
      <x:c r="D13151" s="33" t="n">
        <x:f>'AR_values'!I114</x:f>
        <x:v>2.5620752867382506</x:v>
      </x:c>
      <x:c r="E13151" s="33" t="str">
        <x:v>Hesperiidae_Hesperilla_chrysotricha</x:v>
      </x:c>
      <x:c r="F13151" s="33" t="str">
        <x:v>Hesperiidae</x:v>
      </x:c>
      <x:c r="G13151" s="33" t="n">
        <x:f>'AR_values'!I117</x:f>
        <x:v>2.6630704750756298</x:v>
      </x:c>
      <x:c r="H13151" s="33" t="n">
        <x:f>ABS(D13151-G13151)</x:f>
        <x:v>0.1009951883373792</x:v>
      </x:c>
      <x:c r="I13151" s="14" t="n">
        <x:f>IFERROR(H13151/AVERAGE(D13151,G13151),"")</x:f>
        <x:v>0.03865736687212311</x:v>
      </x:c>
      <x:c r="J13151" s="14" t="n">
        <x:f>'Method'!$B$2</x:f>
        <x:v>0.05</x:v>
      </x:c>
      <x:c r="K13151" s="13" t="str">
        <x:f>IF(I13151&lt;=J13151,"是","否")</x:f>
        <x:v>是</x:v>
      </x:c>
      <x:c r="L13151" s="36" t="n">
        <x:v>0.8355784609916475</x:v>
      </x:c>
      <x:c r="M13151" s="36" t="n">
        <x:f>1-L13151</x:f>
        <x:v>0.16442153900835255</x:v>
      </x:c>
      <x:c r="N13151" s="13" t="str">
        <x:v>否</x:v>
      </x:c>
      <x:c r="O13151" s="15"/>
      <x:c r="P13151" s="13" t="str"/>
    </x:row>
    <x:row r="13152">
      <x:c r="A13152" s="15" t="n">
        <x:v>13151</x:v>
      </x:c>
      <x:c r="B13152" s="13" t="str">
        <x:v>Lycaenidae_Zizina_labradus</x:v>
      </x:c>
      <x:c r="C13152" s="13" t="str">
        <x:v>Lycaenidae</x:v>
      </x:c>
      <x:c r="D13152" s="33" t="n">
        <x:f>'AR_values'!I188</x:f>
        <x:v>2.3982706581875353</x:v>
      </x:c>
      <x:c r="E13152" s="33" t="str">
        <x:v>Pieridae-Coliadinae-1</x:v>
      </x:c>
      <x:c r="F13152" s="33" t="str">
        <x:v>Pieridae-Coliadinae</x:v>
      </x:c>
      <x:c r="G13152" s="33" t="n">
        <x:f>'AR_values'!I300</x:f>
        <x:v>2.307309467901508</x:v>
      </x:c>
      <x:c r="H13152" s="33" t="n">
        <x:f>ABS(D13152-G13152)</x:f>
        <x:v>0.09096119028602745</x:v>
      </x:c>
      <x:c r="I13152" s="14" t="n">
        <x:f>IFERROR(H13152/AVERAGE(D13152,G13152),"")</x:f>
        <x:v>0.038660988804212836</x:v>
      </x:c>
      <x:c r="J13152" s="14" t="n">
        <x:f>'Method'!$B$2</x:f>
        <x:v>0.05</x:v>
      </x:c>
      <x:c r="K13152" s="13" t="str">
        <x:f>IF(I13152&lt;=J13152,"是","否")</x:f>
        <x:v>是</x:v>
      </x:c>
      <x:c r="L13152" s="36" t="n">
        <x:v>0.8198968296842395</x:v>
      </x:c>
      <x:c r="M13152" s="36" t="n">
        <x:f>1-L13152</x:f>
        <x:v>0.1801031703157605</x:v>
      </x:c>
      <x:c r="N13152" s="13" t="str">
        <x:v>是</x:v>
      </x:c>
      <x:c r="O13152" s="15"/>
      <x:c r="P13152" s="13" t="str"/>
    </x:row>
    <x:row r="13153">
      <x:c r="A13153" s="15" t="n">
        <x:v>13152</x:v>
      </x:c>
      <x:c r="B13153" s="13" t="str">
        <x:v>Hesperiidae-34</x:v>
      </x:c>
      <x:c r="C13153" s="13" t="str">
        <x:v>Hesperiidae</x:v>
      </x:c>
      <x:c r="D13153" s="33" t="n">
        <x:f>'AR_values'!I102</x:f>
        <x:v>2.501602453160766</x:v>
      </x:c>
      <x:c r="E13153" s="33" t="str">
        <x:v>Lycaenidae-4</x:v>
      </x:c>
      <x:c r="F13153" s="33" t="str">
        <x:v>Lycaenidae</x:v>
      </x:c>
      <x:c r="G13153" s="33" t="n">
        <x:f>'AR_values'!I157</x:f>
        <x:v>2.406721252991965</x:v>
      </x:c>
      <x:c r="H13153" s="33" t="n">
        <x:f>ABS(D13153-G13153)</x:f>
        <x:v>0.09488120016880108</x:v>
      </x:c>
      <x:c r="I13153" s="14" t="n">
        <x:f>IFERROR(H13153/AVERAGE(D13153,G13153),"")</x:f>
        <x:v>0.03866134584801922</x:v>
      </x:c>
      <x:c r="J13153" s="14" t="n">
        <x:f>'Method'!$B$2</x:f>
        <x:v>0.05</x:v>
      </x:c>
      <x:c r="K13153" s="13" t="str">
        <x:f>IF(I13153&lt;=J13153,"是","否")</x:f>
        <x:v>是</x:v>
      </x:c>
      <x:c r="L13153" s="36" t="n">
        <x:v>0.9216508084758624</x:v>
      </x:c>
      <x:c r="M13153" s="36" t="n">
        <x:f>1-L13153</x:f>
        <x:v>0.07834919152413755</x:v>
      </x:c>
      <x:c r="N13153" s="13" t="str">
        <x:v>是</x:v>
      </x:c>
      <x:c r="O13153" s="15"/>
      <x:c r="P13153" s="13" t="str"/>
    </x:row>
    <x:row r="13154">
      <x:c r="A13154" s="15" t="n">
        <x:v>13153</x:v>
      </x:c>
      <x:c r="B13154" s="13" t="str">
        <x:v>Charaxinae-10</x:v>
      </x:c>
      <x:c r="C13154" s="13" t="str">
        <x:v>Charaxinae</x:v>
      </x:c>
      <x:c r="D13154" s="33" t="n">
        <x:f>'AR_values'!I17</x:f>
        <x:v>2.4065875590223897</x:v>
      </x:c>
      <x:c r="E13154" s="33" t="str">
        <x:v>Lycaenidae-18</x:v>
      </x:c>
      <x:c r="F13154" s="33" t="str">
        <x:v>Lycaenidae</x:v>
      </x:c>
      <x:c r="G13154" s="33" t="n">
        <x:f>'AR_values'!I149</x:f>
        <x:v>2.3153095940800945</x:v>
      </x:c>
      <x:c r="H13154" s="33" t="n">
        <x:f>ABS(D13154-G13154)</x:f>
        <x:v>0.09127796494229523</x:v>
      </x:c>
      <x:c r="I13154" s="14" t="n">
        <x:f>IFERROR(H13154/AVERAGE(D13154,G13154),"")</x:f>
        <x:v>0.038661564190283895</x:v>
      </x:c>
      <x:c r="J13154" s="14" t="n">
        <x:f>'Method'!$B$2</x:f>
        <x:v>0.05</x:v>
      </x:c>
      <x:c r="K13154" s="13" t="str">
        <x:f>IF(I13154&lt;=J13154,"是","否")</x:f>
        <x:v>是</x:v>
      </x:c>
      <x:c r="L13154" s="36" t="n">
        <x:v>0.6526352375527386</x:v>
      </x:c>
      <x:c r="M13154" s="36" t="n">
        <x:f>1-L13154</x:f>
        <x:v>0.34736476244726144</x:v>
      </x:c>
      <x:c r="N13154" s="13" t="str">
        <x:v>是</x:v>
      </x:c>
      <x:c r="O13154" s="15"/>
      <x:c r="P13154" s="13" t="str"/>
    </x:row>
    <x:row r="13155">
      <x:c r="A13155" s="15" t="n">
        <x:v>13154</x:v>
      </x:c>
      <x:c r="B13155" s="13" t="str">
        <x:v>Danainae-2</x:v>
      </x:c>
      <x:c r="C13155" s="13" t="str">
        <x:v>Danainae</x:v>
      </x:c>
      <x:c r="D13155" s="33" t="n">
        <x:f>'AR_values'!I40</x:f>
        <x:v>2.7817420272828395</x:v>
      </x:c>
      <x:c r="E13155" s="33" t="str">
        <x:v>Limenitidinae-3</x:v>
      </x:c>
      <x:c r="F13155" s="33" t="str">
        <x:v>Limenitidinae</x:v>
      </x:c>
      <x:c r="G13155" s="33" t="n">
        <x:f>'AR_values'!I135</x:f>
        <x:v>2.6762314373060816</x:v>
      </x:c>
      <x:c r="H13155" s="33" t="n">
        <x:f>ABS(D13155-G13155)</x:f>
        <x:v>0.10551058997675788</x:v>
      </x:c>
      <x:c r="I13155" s="14" t="n">
        <x:f>IFERROR(H13155/AVERAGE(D13155,G13155),"")</x:f>
        <x:v>0.03866291789848584</x:v>
      </x:c>
      <x:c r="J13155" s="14" t="n">
        <x:f>'Method'!$B$2</x:f>
        <x:v>0.05</x:v>
      </x:c>
      <x:c r="K13155" s="13" t="str">
        <x:f>IF(I13155&lt;=J13155,"是","否")</x:f>
        <x:v>是</x:v>
      </x:c>
      <x:c r="L13155" s="36" t="n">
        <x:v>0.8137739496415201</x:v>
      </x:c>
      <x:c r="M13155" s="36" t="n">
        <x:f>1-L13155</x:f>
        <x:v>0.18622605035847994</x:v>
      </x:c>
      <x:c r="N13155" s="13" t="str">
        <x:v>是</x:v>
      </x:c>
      <x:c r="O13155" s="15"/>
      <x:c r="P13155" s="13" t="str"/>
    </x:row>
    <x:row r="13156">
      <x:c r="A13156" s="15" t="n">
        <x:v>13155</x:v>
      </x:c>
      <x:c r="B13156" s="13" t="str">
        <x:v>Nymphalinae-11</x:v>
      </x:c>
      <x:c r="C13156" s="13" t="str">
        <x:v>Nymphalinae</x:v>
      </x:c>
      <x:c r="D13156" s="33" t="n">
        <x:f>'AR_values'!I191</x:f>
        <x:v>2.2703122194212044</x:v>
      </x:c>
      <x:c r="E13156" s="33" t="str">
        <x:v>Pieridae-Coliadinae-10</x:v>
      </x:c>
      <x:c r="F13156" s="33" t="str">
        <x:v>Pieridae-Coliadinae</x:v>
      </x:c>
      <x:c r="G13156" s="33" t="n">
        <x:f>'AR_values'!I301</x:f>
        <x:v>2.3598209621443837</x:v>
      </x:c>
      <x:c r="H13156" s="33" t="n">
        <x:f>ABS(D13156-G13156)</x:f>
        <x:v>0.08950874272317932</x:v>
      </x:c>
      <x:c r="I13156" s="14" t="n">
        <x:f>IFERROR(H13156/AVERAGE(D13156,G13156),"")</x:f>
        <x:v>0.03866357152729404</x:v>
      </x:c>
      <x:c r="J13156" s="14" t="n">
        <x:f>'Method'!$B$2</x:f>
        <x:v>0.05</x:v>
      </x:c>
      <x:c r="K13156" s="13" t="str">
        <x:f>IF(I13156&lt;=J13156,"是","否")</x:f>
        <x:v>是</x:v>
      </x:c>
      <x:c r="L13156" s="36" t="n">
        <x:v>0.6915474516269822</x:v>
      </x:c>
      <x:c r="M13156" s="36" t="n">
        <x:f>1-L13156</x:f>
        <x:v>0.30845254837301783</x:v>
      </x:c>
      <x:c r="N13156" s="13" t="str">
        <x:v>是</x:v>
      </x:c>
      <x:c r="O13156" s="15"/>
      <x:c r="P13156" s="13" t="str"/>
    </x:row>
    <x:row r="13157">
      <x:c r="A13157" s="15" t="n">
        <x:v>13156</x:v>
      </x:c>
      <x:c r="B13157" s="13" t="str">
        <x:v>Charaxinae-11</x:v>
      </x:c>
      <x:c r="C13157" s="13" t="str">
        <x:v>Charaxinae</x:v>
      </x:c>
      <x:c r="D13157" s="33" t="n">
        <x:f>'AR_values'!I18</x:f>
        <x:v>2.337777838635058</x:v>
      </x:c>
      <x:c r="E13157" s="33" t="str">
        <x:v>Riodinidae-7</x:v>
      </x:c>
      <x:c r="F13157" s="33" t="str">
        <x:v>Riodinidae</x:v>
      </x:c>
      <x:c r="G13157" s="33" t="n">
        <x:f>'AR_values'!I355</x:f>
        <x:v>2.249095183425663</x:v>
      </x:c>
      <x:c r="H13157" s="33" t="n">
        <x:f>ABS(D13157-G13157)</x:f>
        <x:v>0.08868265520939467</x:v>
      </x:c>
      <x:c r="I13157" s="14" t="n">
        <x:f>IFERROR(H13157/AVERAGE(D13157,G13157),"")</x:f>
        <x:v>0.03866802276098442</x:v>
      </x:c>
      <x:c r="J13157" s="14" t="n">
        <x:f>'Method'!$B$2</x:f>
        <x:v>0.05</x:v>
      </x:c>
      <x:c r="K13157" s="13" t="str">
        <x:f>IF(I13157&lt;=J13157,"是","否")</x:f>
        <x:v>是</x:v>
      </x:c>
      <x:c r="L13157" s="36" t="n">
        <x:v>0.7916683625707192</x:v>
      </x:c>
      <x:c r="M13157" s="36" t="n">
        <x:f>1-L13157</x:f>
        <x:v>0.20833163742928085</x:v>
      </x:c>
      <x:c r="N13157" s="13" t="str">
        <x:v>是</x:v>
      </x:c>
      <x:c r="O13157" s="15"/>
      <x:c r="P13157" s="13" t="str"/>
    </x:row>
    <x:row r="13158">
      <x:c r="A13158" s="15" t="n">
        <x:v>13157</x:v>
      </x:c>
      <x:c r="B13158" s="13" t="str">
        <x:v>Riodinidae-5</x:v>
      </x:c>
      <x:c r="C13158" s="13" t="str">
        <x:v>Riodinidae</x:v>
      </x:c>
      <x:c r="D13158" s="33" t="n">
        <x:f>'AR_values'!I353</x:f>
        <x:v>2.208105392938412</x:v>
      </x:c>
      <x:c r="E13158" s="33" t="str">
        <x:v>Satyrinae-10</x:v>
      </x:c>
      <x:c r="F13158" s="33" t="str">
        <x:v>Satyrinae</x:v>
      </x:c>
      <x:c r="G13158" s="33" t="n">
        <x:f>'AR_values'!I359</x:f>
        <x:v>2.2951789310057693</x:v>
      </x:c>
      <x:c r="H13158" s="33" t="n">
        <x:f>ABS(D13158-G13158)</x:f>
        <x:v>0.08707353806735751</x:v>
      </x:c>
      <x:c r="I13158" s="14" t="n">
        <x:f>IFERROR(H13158/AVERAGE(D13158,G13158),"")</x:f>
        <x:v>0.03867112613981902</x:v>
      </x:c>
      <x:c r="J13158" s="14" t="n">
        <x:f>'Method'!$B$2</x:f>
        <x:v>0.05</x:v>
      </x:c>
      <x:c r="K13158" s="13" t="str">
        <x:f>IF(I13158&lt;=J13158,"是","否")</x:f>
        <x:v>是</x:v>
      </x:c>
      <x:c r="L13158" s="36" t="n">
        <x:v>0.7552984249116521</x:v>
      </x:c>
      <x:c r="M13158" s="36" t="n">
        <x:f>1-L13158</x:f>
        <x:v>0.2447015750883479</x:v>
      </x:c>
      <x:c r="N13158" s="13" t="str">
        <x:v>是</x:v>
      </x:c>
      <x:c r="O13158" s="15"/>
      <x:c r="P13158" s="13" t="str"/>
    </x:row>
    <x:row r="13159">
      <x:c r="A13159" s="15" t="n">
        <x:v>13158</x:v>
      </x:c>
      <x:c r="B13159" s="13" t="str">
        <x:v>Hesperiidae_Trapezites_symmomus</x:v>
      </x:c>
      <x:c r="C13159" s="13" t="str">
        <x:v>Hesperiidae</x:v>
      </x:c>
      <x:c r="D13159" s="33" t="n">
        <x:f>'AR_values'!I129</x:f>
        <x:v>2.8528532917136653</x:v>
      </x:c>
      <x:c r="E13159" s="33" t="str">
        <x:v>Papilionidae-12</x:v>
      </x:c>
      <x:c r="F13159" s="33" t="str">
        <x:v>Papilionidae</x:v>
      </x:c>
      <x:c r="G13159" s="33" t="n">
        <x:f>'AR_values'!I222</x:f>
        <x:v>2.7446040689002573</x:v>
      </x:c>
      <x:c r="H13159" s="33" t="n">
        <x:f>ABS(D13159-G13159)</x:f>
        <x:v>0.10824922281340799</x:v>
      </x:c>
      <x:c r="I13159" s="14" t="n">
        <x:f>IFERROR(H13159/AVERAGE(D13159,G13159),"")</x:f>
        <x:v>0.03867799818363791</x:v>
      </x:c>
      <x:c r="J13159" s="14" t="n">
        <x:f>'Method'!$B$2</x:f>
        <x:v>0.05</x:v>
      </x:c>
      <x:c r="K13159" s="13" t="str">
        <x:f>IF(I13159&lt;=J13159,"是","否")</x:f>
        <x:v>是</x:v>
      </x:c>
      <x:c r="L13159" s="36" t="n">
        <x:v>0.7410672350879728</x:v>
      </x:c>
      <x:c r="M13159" s="36" t="n">
        <x:f>1-L13159</x:f>
        <x:v>0.2589327649120272</x:v>
      </x:c>
      <x:c r="N13159" s="13" t="str">
        <x:v>是</x:v>
      </x:c>
      <x:c r="O13159" s="15"/>
      <x:c r="P13159" s="13" t="str"/>
    </x:row>
    <x:row r="13160">
      <x:c r="A13160" s="15" t="n">
        <x:v>13159</x:v>
      </x:c>
      <x:c r="B13160" s="13" t="str">
        <x:v>Parnassiinae-3</x:v>
      </x:c>
      <x:c r="C13160" s="13" t="str">
        <x:v>Parnassiinae</x:v>
      </x:c>
      <x:c r="D13160" s="33" t="n">
        <x:f>'AR_values'!I270</x:f>
        <x:v>2.6331902913765703</x:v>
      </x:c>
      <x:c r="E13160" s="33" t="str">
        <x:v>Satyrinae-15</x:v>
      </x:c>
      <x:c r="F13160" s="33" t="str">
        <x:v>Satyrinae</x:v>
      </x:c>
      <x:c r="G13160" s="33" t="n">
        <x:f>'AR_values'!I364</x:f>
        <x:v>2.533271446118186</x:v>
      </x:c>
      <x:c r="H13160" s="33" t="n">
        <x:f>ABS(D13160-G13160)</x:f>
        <x:v>0.09991884525838435</x:v>
      </x:c>
      <x:c r="I13160" s="14" t="n">
        <x:f>IFERROR(H13160/AVERAGE(D13160,G13160),"")</x:f>
        <x:v>0.038679796864937395</x:v>
      </x:c>
      <x:c r="J13160" s="14" t="n">
        <x:f>'Method'!$B$2</x:f>
        <x:v>0.05</x:v>
      </x:c>
      <x:c r="K13160" s="13" t="str">
        <x:f>IF(I13160&lt;=J13160,"是","否")</x:f>
        <x:v>是</x:v>
      </x:c>
      <x:c r="L13160" s="36" t="n">
        <x:v>0.9069379098510519</x:v>
      </x:c>
      <x:c r="M13160" s="36" t="n">
        <x:f>1-L13160</x:f>
        <x:v>0.09306209014894806</x:v>
      </x:c>
      <x:c r="N13160" s="13" t="str">
        <x:v>是</x:v>
      </x:c>
      <x:c r="O13160" s="15"/>
      <x:c r="P13160" s="13" t="str"/>
    </x:row>
    <x:row r="13161">
      <x:c r="A13161" s="15" t="n">
        <x:v>13160</x:v>
      </x:c>
      <x:c r="B13161" s="13" t="str">
        <x:v>Lycaenidae-15</x:v>
      </x:c>
      <x:c r="C13161" s="13" t="str">
        <x:v>Lycaenidae</x:v>
      </x:c>
      <x:c r="D13161" s="33" t="n">
        <x:f>'AR_values'!I147</x:f>
        <x:v>2.660305679700807</x:v>
      </x:c>
      <x:c r="E13161" s="33" t="str">
        <x:v>Pieridae-Coliadinae-6</x:v>
      </x:c>
      <x:c r="F13161" s="33" t="str">
        <x:v>Pieridae-Coliadinae</x:v>
      </x:c>
      <x:c r="G13161" s="33" t="n">
        <x:f>'AR_values'!I318</x:f>
        <x:v>2.559350440419913</x:v>
      </x:c>
      <x:c r="H13161" s="33" t="n">
        <x:f>ABS(D13161-G13161)</x:f>
        <x:v>0.10095523928089367</x:v>
      </x:c>
      <x:c r="I13161" s="14" t="n">
        <x:f>IFERROR(H13161/AVERAGE(D13161,G13161),"")</x:f>
        <x:v>0.038682716622549754</x:v>
      </x:c>
      <x:c r="J13161" s="14" t="n">
        <x:f>'Method'!$B$2</x:f>
        <x:v>0.05</x:v>
      </x:c>
      <x:c r="K13161" s="13" t="str">
        <x:f>IF(I13161&lt;=J13161,"是","否")</x:f>
        <x:v>是</x:v>
      </x:c>
      <x:c r="L13161" s="36" t="n">
        <x:v>0.8213453801087033</x:v>
      </x:c>
      <x:c r="M13161" s="36" t="n">
        <x:f>1-L13161</x:f>
        <x:v>0.17865461989129672</x:v>
      </x:c>
      <x:c r="N13161" s="13" t="str">
        <x:v>是</x:v>
      </x:c>
      <x:c r="O13161" s="15"/>
      <x:c r="P13161" s="13" t="str"/>
    </x:row>
    <x:row r="13162">
      <x:c r="A13162" s="15" t="n">
        <x:v>13161</x:v>
      </x:c>
      <x:c r="B13162" s="13" t="str">
        <x:v>Danainae-16</x:v>
      </x:c>
      <x:c r="C13162" s="13" t="str">
        <x:v>Danainae</x:v>
      </x:c>
      <x:c r="D13162" s="33" t="n">
        <x:f>'AR_values'!I37</x:f>
        <x:v>3.137513221004576</x:v>
      </x:c>
      <x:c r="E13162" s="33" t="str">
        <x:v>Satyrinae-23</x:v>
      </x:c>
      <x:c r="F13162" s="33" t="str">
        <x:v>Satyrinae</x:v>
      </x:c>
      <x:c r="G13162" s="33" t="n">
        <x:f>'AR_values'!I373</x:f>
        <x:v>3.0184462325469528</x:v>
      </x:c>
      <x:c r="H13162" s="33" t="n">
        <x:f>ABS(D13162-G13162)</x:f>
        <x:v>0.11906698845762342</x:v>
      </x:c>
      <x:c r="I13162" s="14" t="n">
        <x:f>IFERROR(H13162/AVERAGE(D13162,G13162),"")</x:f>
        <x:v>0.0386834869059869</x:v>
      </x:c>
      <x:c r="J13162" s="14" t="n">
        <x:f>'Method'!$B$2</x:f>
        <x:v>0.05</x:v>
      </x:c>
      <x:c r="K13162" s="13" t="str">
        <x:f>IF(I13162&lt;=J13162,"是","否")</x:f>
        <x:v>是</x:v>
      </x:c>
      <x:c r="L13162" s="36" t="n">
        <x:v>0.683740420842197</x:v>
      </x:c>
      <x:c r="M13162" s="36" t="n">
        <x:f>1-L13162</x:f>
        <x:v>0.316259579157803</x:v>
      </x:c>
      <x:c r="N13162" s="13" t="str">
        <x:v>是</x:v>
      </x:c>
      <x:c r="O13162" s="15"/>
      <x:c r="P13162" s="13" t="str"/>
    </x:row>
    <x:row r="13163">
      <x:c r="A13163" s="15" t="n">
        <x:v>13162</x:v>
      </x:c>
      <x:c r="B13163" s="13" t="str">
        <x:v>Heliconiinae-11</x:v>
      </x:c>
      <x:c r="C13163" s="13" t="str">
        <x:v>Heliconiinae</x:v>
      </x:c>
      <x:c r="D13163" s="33" t="n">
        <x:f>'AR_values'!I54</x:f>
        <x:v>2.984449963632146</x:v>
      </x:c>
      <x:c r="E13163" s="33" t="str">
        <x:v>Hesperiidae_Hesperilla_donnysa</x:v>
      </x:c>
      <x:c r="F13163" s="33" t="str">
        <x:v>Hesperiidae</x:v>
      </x:c>
      <x:c r="G13163" s="33" t="n">
        <x:f>'AR_values'!I118</x:f>
        <x:v>2.8711882989630286</x:v>
      </x:c>
      <x:c r="H13163" s="33" t="n">
        <x:f>ABS(D13163-G13163)</x:f>
        <x:v>0.11326166466911758</x:v>
      </x:c>
      <x:c r="I13163" s="14" t="n">
        <x:f>IFERROR(H13163/AVERAGE(D13163,G13163),"")</x:f>
        <x:v>0.03868465215572277</x:v>
      </x:c>
      <x:c r="J13163" s="14" t="n">
        <x:f>'Method'!$B$2</x:f>
        <x:v>0.05</x:v>
      </x:c>
      <x:c r="K13163" s="13" t="str">
        <x:f>IF(I13163&lt;=J13163,"是","否")</x:f>
        <x:v>是</x:v>
      </x:c>
      <x:c r="L13163" s="36" t="n">
        <x:v>0.8133247632290054</x:v>
      </x:c>
      <x:c r="M13163" s="36" t="n">
        <x:f>1-L13163</x:f>
        <x:v>0.18667523677099462</x:v>
      </x:c>
      <x:c r="N13163" s="13" t="str">
        <x:v>是</x:v>
      </x:c>
      <x:c r="O13163" s="15"/>
      <x:c r="P13163" s="13" t="str"/>
    </x:row>
    <x:row r="13164">
      <x:c r="A13164" s="15" t="n">
        <x:v>13163</x:v>
      </x:c>
      <x:c r="B13164" s="13" t="str">
        <x:v>Lycaenidae_Candalides_heathi</x:v>
      </x:c>
      <x:c r="C13164" s="13" t="str">
        <x:v>Lycaenidae</x:v>
      </x:c>
      <x:c r="D13164" s="33" t="n">
        <x:f>'AR_values'!I166</x:f>
        <x:v>2.5235179269616976</x:v>
      </x:c>
      <x:c r="E13164" s="33" t="str">
        <x:v>Parnassiinae-1</x:v>
      </x:c>
      <x:c r="F13164" s="33" t="str">
        <x:v>Parnassiinae</x:v>
      </x:c>
      <x:c r="G13164" s="33" t="n">
        <x:f>'AR_values'!I268</x:f>
        <x:v>2.6230742042748765</x:v>
      </x:c>
      <x:c r="H13164" s="33" t="n">
        <x:f>ABS(D13164-G13164)</x:f>
        <x:v>0.09955627731317884</x:v>
      </x:c>
      <x:c r="I13164" s="14" t="n">
        <x:f>IFERROR(H13164/AVERAGE(D13164,G13164),"")</x:f>
        <x:v>0.03868823282456557</x:v>
      </x:c>
      <x:c r="J13164" s="14" t="n">
        <x:f>'Method'!$B$2</x:f>
        <x:v>0.05</x:v>
      </x:c>
      <x:c r="K13164" s="13" t="str">
        <x:f>IF(I13164&lt;=J13164,"是","否")</x:f>
        <x:v>是</x:v>
      </x:c>
      <x:c r="L13164" s="36" t="n">
        <x:v>0.9377639338610985</x:v>
      </x:c>
      <x:c r="M13164" s="36" t="n">
        <x:f>1-L13164</x:f>
        <x:v>0.062236066138901536</x:v>
      </x:c>
      <x:c r="N13164" s="13" t="str">
        <x:v>是</x:v>
      </x:c>
      <x:c r="O13164" s="15"/>
      <x:c r="P13164" s="13" t="str"/>
    </x:row>
    <x:row r="13165">
      <x:c r="A13165" s="15" t="n">
        <x:v>13164</x:v>
      </x:c>
      <x:c r="B13165" s="13" t="str">
        <x:v>Charaxinae-5</x:v>
      </x:c>
      <x:c r="C13165" s="13" t="str">
        <x:v>Charaxinae</x:v>
      </x:c>
      <x:c r="D13165" s="33" t="n">
        <x:f>'AR_values'!I26</x:f>
        <x:v>2.6396173843227424</x:v>
      </x:c>
      <x:c r="E13165" s="33" t="str">
        <x:v>Heliconiinae-3</x:v>
      </x:c>
      <x:c r="F13165" s="33" t="str">
        <x:v>Heliconiinae</x:v>
      </x:c>
      <x:c r="G13165" s="33" t="n">
        <x:f>'AR_values'!I68</x:f>
        <x:v>2.5394332166507505</x:v>
      </x:c>
      <x:c r="H13165" s="33" t="n">
        <x:f>ABS(D13165-G13165)</x:f>
        <x:v>0.1001841676719919</x:v>
      </x:c>
      <x:c r="I13165" s="14" t="n">
        <x:f>IFERROR(H13165/AVERAGE(D13165,G13165),"")</x:f>
        <x:v>0.03868823666374703</x:v>
      </x:c>
      <x:c r="J13165" s="14" t="n">
        <x:f>'Method'!$B$2</x:f>
        <x:v>0.05</x:v>
      </x:c>
      <x:c r="K13165" s="13" t="str">
        <x:f>IF(I13165&lt;=J13165,"是","否")</x:f>
        <x:v>是</x:v>
      </x:c>
      <x:c r="L13165" s="36" t="n">
        <x:v>0.6705415154726352</x:v>
      </x:c>
      <x:c r="M13165" s="36" t="n">
        <x:f>1-L13165</x:f>
        <x:v>0.3294584845273648</x:v>
      </x:c>
      <x:c r="N13165" s="13" t="str">
        <x:v>是</x:v>
      </x:c>
      <x:c r="O13165" s="15"/>
      <x:c r="P13165" s="13" t="str"/>
    </x:row>
    <x:row r="13166">
      <x:c r="A13166" s="15" t="n">
        <x:v>13165</x:v>
      </x:c>
      <x:c r="B13166" s="13" t="str">
        <x:v>Nymphalinae-2</x:v>
      </x:c>
      <x:c r="C13166" s="13" t="str">
        <x:v>Nymphalinae</x:v>
      </x:c>
      <x:c r="D13166" s="33" t="n">
        <x:f>'AR_values'!I200</x:f>
        <x:v>2.4640253392622755</x:v>
      </x:c>
      <x:c r="E13166" s="33" t="str">
        <x:v>Riodinidae-26</x:v>
      </x:c>
      <x:c r="F13166" s="33" t="str">
        <x:v>Riodinidae</x:v>
      </x:c>
      <x:c r="G13166" s="33" t="n">
        <x:f>'AR_values'!I350</x:f>
        <x:v>2.5612409898926036</x:v>
      </x:c>
      <x:c r="H13166" s="33" t="n">
        <x:f>ABS(D13166-G13166)</x:f>
        <x:v>0.09721565063032811</x:v>
      </x:c>
      <x:c r="I13166" s="14" t="n">
        <x:f>IFERROR(H13166/AVERAGE(D13166,G13166),"")</x:f>
        <x:v>0.038690745629267886</x:v>
      </x:c>
      <x:c r="J13166" s="14" t="n">
        <x:f>'Method'!$B$2</x:f>
        <x:v>0.05</x:v>
      </x:c>
      <x:c r="K13166" s="13" t="str">
        <x:f>IF(I13166&lt;=J13166,"是","否")</x:f>
        <x:v>是</x:v>
      </x:c>
      <x:c r="L13166" s="36" t="n">
        <x:v>0.8357604254639246</x:v>
      </x:c>
      <x:c r="M13166" s="36" t="n">
        <x:f>1-L13166</x:f>
        <x:v>0.1642395745360754</x:v>
      </x:c>
      <x:c r="N13166" s="13" t="str">
        <x:v>是</x:v>
      </x:c>
      <x:c r="O13166" s="15"/>
      <x:c r="P13166" s="13" t="str"/>
    </x:row>
    <x:row r="13167">
      <x:c r="A13167" s="15" t="n">
        <x:v>13166</x:v>
      </x:c>
      <x:c r="B13167" s="13" t="str">
        <x:v>Lycaenidae-8</x:v>
      </x:c>
      <x:c r="C13167" s="13" t="str">
        <x:v>Lycaenidae</x:v>
      </x:c>
      <x:c r="D13167" s="33" t="n">
        <x:f>'AR_values'!I161</x:f>
        <x:v>2.3058482641024196</x:v>
      </x:c>
      <x:c r="E13167" s="33" t="str">
        <x:v>Pieridae_Eurema_smilax</x:v>
      </x:c>
      <x:c r="F13167" s="33" t="str">
        <x:v>Pieridae</x:v>
      </x:c>
      <x:c r="G13167" s="33" t="n">
        <x:f>'AR_values'!I328</x:f>
        <x:v>2.396825991590796</x:v>
      </x:c>
      <x:c r="H13167" s="33" t="n">
        <x:f>ABS(D13167-G13167)</x:f>
        <x:v>0.09097772748837629</x:v>
      </x:c>
      <x:c r="I13167" s="14" t="n">
        <x:f>IFERROR(H13167/AVERAGE(D13167,G13167),"")</x:f>
        <x:v>0.03869191125804029</x:v>
      </x:c>
      <x:c r="J13167" s="14" t="n">
        <x:f>'Method'!$B$2</x:f>
        <x:v>0.05</x:v>
      </x:c>
      <x:c r="K13167" s="13" t="str">
        <x:f>IF(I13167&lt;=J13167,"是","否")</x:f>
        <x:v>是</x:v>
      </x:c>
      <x:c r="L13167" s="36" t="n">
        <x:v>0.7445152517605991</x:v>
      </x:c>
      <x:c r="M13167" s="36" t="n">
        <x:f>1-L13167</x:f>
        <x:v>0.2554847482394009</x:v>
      </x:c>
      <x:c r="N13167" s="13" t="str">
        <x:v>是</x:v>
      </x:c>
      <x:c r="O13167" s="15"/>
      <x:c r="P13167" s="13" t="str"/>
    </x:row>
    <x:row r="13168">
      <x:c r="A13168" s="15" t="n">
        <x:v>13167</x:v>
      </x:c>
      <x:c r="B13168" s="13" t="str">
        <x:v>Lycaenidae_Candalides_hyacinthina</x:v>
      </x:c>
      <x:c r="C13168" s="13" t="str">
        <x:v>Lycaenidae</x:v>
      </x:c>
      <x:c r="D13168" s="33" t="n">
        <x:f>'AR_values'!I167</x:f>
        <x:v>2.546730965495565</x:v>
      </x:c>
      <x:c r="E13168" s="33" t="str">
        <x:v>Papilionidae-3</x:v>
      </x:c>
      <x:c r="F13168" s="33" t="str">
        <x:v>Papilionidae</x:v>
      </x:c>
      <x:c r="G13168" s="33" t="n">
        <x:f>'AR_values'!I240</x:f>
        <x:v>2.647228355104499</x:v>
      </x:c>
      <x:c r="H13168" s="33" t="n">
        <x:f>ABS(D13168-G13168)</x:f>
        <x:v>0.10049738960893384</x:v>
      </x:c>
      <x:c r="I13168" s="14" t="n">
        <x:f>IFERROR(H13168/AVERAGE(D13168,G13168),"")</x:f>
        <x:v>0.03869779619195141</x:v>
      </x:c>
      <x:c r="J13168" s="14" t="n">
        <x:f>'Method'!$B$2</x:f>
        <x:v>0.05</x:v>
      </x:c>
      <x:c r="K13168" s="13" t="str">
        <x:f>IF(I13168&lt;=J13168,"是","否")</x:f>
        <x:v>是</x:v>
      </x:c>
      <x:c r="L13168" s="36" t="n">
        <x:v>0.7474644347709016</x:v>
      </x:c>
      <x:c r="M13168" s="36" t="n">
        <x:f>1-L13168</x:f>
        <x:v>0.25253556522909837</x:v>
      </x:c>
      <x:c r="N13168" s="13" t="str">
        <x:v>是</x:v>
      </x:c>
      <x:c r="O13168" s="15"/>
      <x:c r="P13168" s="13" t="str"/>
    </x:row>
    <x:row r="13169">
      <x:c r="A13169" s="15" t="n">
        <x:v>13168</x:v>
      </x:c>
      <x:c r="B13169" s="13" t="str">
        <x:v>Satyrinae-12</x:v>
      </x:c>
      <x:c r="C13169" s="13" t="str">
        <x:v>Satyrinae</x:v>
      </x:c>
      <x:c r="D13169" s="33" t="n">
        <x:f>'AR_values'!I361</x:f>
        <x:v>2.620145477816984</x:v>
      </x:c>
      <x:c r="E13169" s="33" t="str">
        <x:v>Satyrinae-19</x:v>
      </x:c>
      <x:c r="F13169" s="33" t="str">
        <x:v>Satyrinae</x:v>
      </x:c>
      <x:c r="G13169" s="33" t="n">
        <x:f>'AR_values'!I368</x:f>
        <x:v>2.5206761315513897</x:v>
      </x:c>
      <x:c r="H13169" s="33" t="n">
        <x:f>ABS(D13169-G13169)</x:f>
        <x:v>0.09946934626559445</x:v>
      </x:c>
      <x:c r="I13169" s="14" t="n">
        <x:f>IFERROR(H13169/AVERAGE(D13169,G13169),"")</x:f>
        <x:v>0.03869784008234269</x:v>
      </x:c>
      <x:c r="J13169" s="14" t="n">
        <x:f>'Method'!$B$2</x:f>
        <x:v>0.05</x:v>
      </x:c>
      <x:c r="K13169" s="13" t="str">
        <x:f>IF(I13169&lt;=J13169,"是","否")</x:f>
        <x:v>是</x:v>
      </x:c>
      <x:c r="L13169" s="36" t="n">
        <x:v>0.9354064039408867</x:v>
      </x:c>
      <x:c r="M13169" s="36" t="n">
        <x:f>1-L13169</x:f>
        <x:v>0.0645935960591133</x:v>
      </x:c>
      <x:c r="N13169" s="13" t="str">
        <x:v>否</x:v>
      </x:c>
      <x:c r="O13169" s="15"/>
      <x:c r="P13169" s="13" t="str"/>
    </x:row>
    <x:row r="13170">
      <x:c r="A13170" s="15" t="n">
        <x:v>13169</x:v>
      </x:c>
      <x:c r="B13170" s="13" t="str">
        <x:v>Nymphalinae-13</x:v>
      </x:c>
      <x:c r="C13170" s="13" t="str">
        <x:v>Nymphalinae</x:v>
      </x:c>
      <x:c r="D13170" s="33" t="n">
        <x:f>'AR_values'!I193</x:f>
        <x:v>2.6731985771884026</x:v>
      </x:c>
      <x:c r="E13170" s="33" t="str">
        <x:v>Nymphalinae-28</x:v>
      </x:c>
      <x:c r="F13170" s="33" t="str">
        <x:v>Nymphalinae</x:v>
      </x:c>
      <x:c r="G13170" s="33" t="n">
        <x:f>'AR_values'!I209</x:f>
        <x:v>2.5716980421170317</x:v>
      </x:c>
      <x:c r="H13170" s="33" t="n">
        <x:f>ABS(D13170-G13170)</x:f>
        <x:v>0.10150053507137091</x:v>
      </x:c>
      <x:c r="I13170" s="14" t="n">
        <x:f>IFERROR(H13170/AVERAGE(D13170,G13170),"")</x:f>
        <x:v>0.038704494078212096</x:v>
      </x:c>
      <x:c r="J13170" s="14" t="n">
        <x:f>'Method'!$B$2</x:f>
        <x:v>0.05</x:v>
      </x:c>
      <x:c r="K13170" s="13" t="str">
        <x:f>IF(I13170&lt;=J13170,"是","否")</x:f>
        <x:v>是</x:v>
      </x:c>
      <x:c r="L13170" s="36" t="n">
        <x:v>0.8120810893440888</x:v>
      </x:c>
      <x:c r="M13170" s="36" t="n">
        <x:f>1-L13170</x:f>
        <x:v>0.18791891065591115</x:v>
      </x:c>
      <x:c r="N13170" s="13" t="str">
        <x:v>否</x:v>
      </x:c>
      <x:c r="O13170" s="15"/>
      <x:c r="P13170" s="13" t="str"/>
    </x:row>
    <x:row r="13171">
      <x:c r="A13171" s="15" t="n">
        <x:v>13170</x:v>
      </x:c>
      <x:c r="B13171" s="13" t="str">
        <x:v>Biblidinae-1</x:v>
      </x:c>
      <x:c r="C13171" s="13" t="str">
        <x:v>Biblidinae</x:v>
      </x:c>
      <x:c r="D13171" s="33" t="n">
        <x:f>'AR_values'!I2</x:f>
        <x:v>2.810556822545614</x:v>
      </x:c>
      <x:c r="E13171" s="33" t="str">
        <x:v>Pieridae_Delias_aganippe</x:v>
      </x:c>
      <x:c r="F13171" s="33" t="str">
        <x:v>Pieridae</x:v>
      </x:c>
      <x:c r="G13171" s="33" t="n">
        <x:f>'AR_values'!I326</x:f>
        <x:v>2.9214998490230997</x:v>
      </x:c>
      <x:c r="H13171" s="33" t="n">
        <x:f>ABS(D13171-G13171)</x:f>
        <x:v>0.11094302647748577</x:v>
      </x:c>
      <x:c r="I13171" s="14" t="n">
        <x:f>IFERROR(H13171/AVERAGE(D13171,G13171),"")</x:f>
        <x:v>0.0387096753693203</x:v>
      </x:c>
      <x:c r="J13171" s="14" t="n">
        <x:f>'Method'!$B$2</x:f>
        <x:v>0.05</x:v>
      </x:c>
      <x:c r="K13171" s="13" t="str">
        <x:f>IF(I13171&lt;=J13171,"是","否")</x:f>
        <x:v>是</x:v>
      </x:c>
      <x:c r="L13171" s="36" t="n">
        <x:v>0.8487042832637134</x:v>
      </x:c>
      <x:c r="M13171" s="36" t="n">
        <x:f>1-L13171</x:f>
        <x:v>0.1512957167362866</x:v>
      </x:c>
      <x:c r="N13171" s="13" t="str">
        <x:v>是</x:v>
      </x:c>
      <x:c r="O13171" s="15"/>
      <x:c r="P13171" s="13" t="str"/>
    </x:row>
    <x:row r="13172">
      <x:c r="A13172" s="15" t="n">
        <x:v>13171</x:v>
      </x:c>
      <x:c r="B13172" s="13" t="str">
        <x:v>Lycaenidae-24</x:v>
      </x:c>
      <x:c r="C13172" s="13" t="str">
        <x:v>Lycaenidae</x:v>
      </x:c>
      <x:c r="D13172" s="33" t="n">
        <x:f>'AR_values'!I155</x:f>
        <x:v>2.327876673720378</x:v>
      </x:c>
      <x:c r="E13172" s="33" t="str">
        <x:v>Lycaenidae_Ogyris_subteristris</x:v>
      </x:c>
      <x:c r="F13172" s="33" t="str">
        <x:v>Lycaenidae</x:v>
      </x:c>
      <x:c r="G13172" s="33" t="n">
        <x:f>'AR_values'!I183</x:f>
        <x:v>2.419773943913982</x:v>
      </x:c>
      <x:c r="H13172" s="33" t="n">
        <x:f>ABS(D13172-G13172)</x:f>
        <x:v>0.09189727019360383</x:v>
      </x:c>
      <x:c r="I13172" s="14" t="n">
        <x:f>IFERROR(H13172/AVERAGE(D13172,G13172),"")</x:f>
        <x:v>0.03871273503246708</x:v>
      </x:c>
      <x:c r="J13172" s="14" t="n">
        <x:f>'Method'!$B$2</x:f>
        <x:v>0.05</x:v>
      </x:c>
      <x:c r="K13172" s="13" t="str">
        <x:f>IF(I13172&lt;=J13172,"是","否")</x:f>
        <x:v>是</x:v>
      </x:c>
      <x:c r="L13172" s="36" t="n">
        <x:v>0.8862153389389257</x:v>
      </x:c>
      <x:c r="M13172" s="36" t="n">
        <x:f>1-L13172</x:f>
        <x:v>0.11378466106107432</x:v>
      </x:c>
      <x:c r="N13172" s="13" t="str">
        <x:v>否</x:v>
      </x:c>
      <x:c r="O13172" s="15"/>
      <x:c r="P13172" s="13" t="str"/>
    </x:row>
    <x:row r="13173">
      <x:c r="A13173" s="15" t="n">
        <x:v>13172</x:v>
      </x:c>
      <x:c r="B13173" s="13" t="str">
        <x:v>Hesperiidae_Taractrocera_papyria</x:v>
      </x:c>
      <x:c r="C13173" s="13" t="str">
        <x:v>Hesperiidae</x:v>
      </x:c>
      <x:c r="D13173" s="33" t="n">
        <x:f>'AR_values'!I124</x:f>
        <x:v>2.4454271732718333</x:v>
      </x:c>
      <x:c r="E13173" s="33" t="str">
        <x:v>Pieridae-Coliadinae-3</x:v>
      </x:c>
      <x:c r="F13173" s="33" t="str">
        <x:v>Pieridae-Coliadinae</x:v>
      </x:c>
      <x:c r="G13173" s="33" t="n">
        <x:f>'AR_values'!I315</x:f>
        <x:v>2.5419694970505615</x:v>
      </x:c>
      <x:c r="H13173" s="33" t="n">
        <x:f>ABS(D13173-G13173)</x:f>
        <x:v>0.09654232377872818</x:v>
      </x:c>
      <x:c r="I13173" s="14" t="n">
        <x:f>IFERROR(H13173/AVERAGE(D13173,G13173),"")</x:f>
        <x:v>0.038714515872862176</x:v>
      </x:c>
      <x:c r="J13173" s="14" t="n">
        <x:f>'Method'!$B$2</x:f>
        <x:v>0.05</x:v>
      </x:c>
      <x:c r="K13173" s="13" t="str">
        <x:f>IF(I13173&lt;=J13173,"是","否")</x:f>
        <x:v>是</x:v>
      </x:c>
      <x:c r="L13173" s="36" t="n">
        <x:v>0.5586333458238454</x:v>
      </x:c>
      <x:c r="M13173" s="36" t="n">
        <x:f>1-L13173</x:f>
        <x:v>0.4413666541761546</x:v>
      </x:c>
      <x:c r="N13173" s="13" t="str">
        <x:v>是</x:v>
      </x:c>
      <x:c r="O13173" s="15"/>
      <x:c r="P13173" s="13" t="str"/>
    </x:row>
    <x:row r="13174">
      <x:c r="A13174" s="15" t="n">
        <x:v>13173</x:v>
      </x:c>
      <x:c r="B13174" s="13" t="str">
        <x:v>Charaxinae-10</x:v>
      </x:c>
      <x:c r="C13174" s="13" t="str">
        <x:v>Charaxinae</x:v>
      </x:c>
      <x:c r="D13174" s="33" t="n">
        <x:f>'AR_values'!I17</x:f>
        <x:v>2.4065875590223897</x:v>
      </x:c>
      <x:c r="E13174" s="33" t="str">
        <x:v>Hesperiidae-34</x:v>
      </x:c>
      <x:c r="F13174" s="33" t="str">
        <x:v>Hesperiidae</x:v>
      </x:c>
      <x:c r="G13174" s="33" t="n">
        <x:f>'AR_values'!I102</x:f>
        <x:v>2.501602453160766</x:v>
      </x:c>
      <x:c r="H13174" s="33" t="n">
        <x:f>ABS(D13174-G13174)</x:f>
        <x:v>0.09501489413837616</x:v>
      </x:c>
      <x:c r="I13174" s="14" t="n">
        <x:f>IFERROR(H13174/AVERAGE(D13174,G13174),"")</x:f>
        <x:v>0.03871687685380122</x:v>
      </x:c>
      <x:c r="J13174" s="14" t="n">
        <x:f>'Method'!$B$2</x:f>
        <x:v>0.05</x:v>
      </x:c>
      <x:c r="K13174" s="13" t="str">
        <x:f>IF(I13174&lt;=J13174,"是","否")</x:f>
        <x:v>是</x:v>
      </x:c>
      <x:c r="L13174" s="36" t="n">
        <x:v>0.677727050383173</x:v>
      </x:c>
      <x:c r="M13174" s="36" t="n">
        <x:f>1-L13174</x:f>
        <x:v>0.32227294961682695</x:v>
      </x:c>
      <x:c r="N13174" s="13" t="str">
        <x:v>是</x:v>
      </x:c>
      <x:c r="O13174" s="15"/>
      <x:c r="P13174" s="13" t="str"/>
    </x:row>
    <x:row r="13175">
      <x:c r="A13175" s="15" t="n">
        <x:v>13174</x:v>
      </x:c>
      <x:c r="B13175" s="13" t="str">
        <x:v>Hesperiidae-11</x:v>
      </x:c>
      <x:c r="C13175" s="13" t="str">
        <x:v>Hesperiidae</x:v>
      </x:c>
      <x:c r="D13175" s="33" t="n">
        <x:f>'AR_values'!I77</x:f>
        <x:v>2.8504680537087768</x:v>
      </x:c>
      <x:c r="E13175" s="33" t="str">
        <x:v>Hesperiidae-21</x:v>
      </x:c>
      <x:c r="F13175" s="33" t="str">
        <x:v>Hesperiidae</x:v>
      </x:c>
      <x:c r="G13175" s="33" t="n">
        <x:f>'AR_values'!I88</x:f>
        <x:v>2.9630083533993448</x:v>
      </x:c>
      <x:c r="H13175" s="33" t="n">
        <x:f>ABS(D13175-G13175)</x:f>
        <x:v>0.112540299690568</x:v>
      </x:c>
      <x:c r="I13175" s="14" t="n">
        <x:f>IFERROR(H13175/AVERAGE(D13175,G13175),"")</x:f>
        <x:v>0.03871704013555995</x:v>
      </x:c>
      <x:c r="J13175" s="14" t="n">
        <x:f>'Method'!$B$2</x:f>
        <x:v>0.05</x:v>
      </x:c>
      <x:c r="K13175" s="13" t="str">
        <x:f>IF(I13175&lt;=J13175,"是","否")</x:f>
        <x:v>是</x:v>
      </x:c>
      <x:c r="L13175" s="36" t="n">
        <x:v>0.8634250887415444</x:v>
      </x:c>
      <x:c r="M13175" s="36" t="n">
        <x:f>1-L13175</x:f>
        <x:v>0.13657491125845556</x:v>
      </x:c>
      <x:c r="N13175" s="13" t="str">
        <x:v>否</x:v>
      </x:c>
      <x:c r="O13175" s="15"/>
      <x:c r="P13175" s="13" t="str"/>
    </x:row>
    <x:row r="13176">
      <x:c r="A13176" s="15" t="n">
        <x:v>13175</x:v>
      </x:c>
      <x:c r="B13176" s="13" t="str">
        <x:v>Lycaenidae-18</x:v>
      </x:c>
      <x:c r="C13176" s="13" t="str">
        <x:v>Lycaenidae</x:v>
      </x:c>
      <x:c r="D13176" s="33" t="n">
        <x:f>'AR_values'!I149</x:f>
        <x:v>2.3153095940800945</x:v>
      </x:c>
      <x:c r="E13176" s="33" t="str">
        <x:v>Lycaenidae-4</x:v>
      </x:c>
      <x:c r="F13176" s="33" t="str">
        <x:v>Lycaenidae</x:v>
      </x:c>
      <x:c r="G13176" s="33" t="n">
        <x:f>'AR_values'!I157</x:f>
        <x:v>2.406721252991965</x:v>
      </x:c>
      <x:c r="H13176" s="33" t="n">
        <x:f>ABS(D13176-G13176)</x:f>
        <x:v>0.09141165891187031</x:v>
      </x:c>
      <x:c r="I13176" s="14" t="n">
        <x:f>IFERROR(H13176/AVERAGE(D13176,G13176),"")</x:f>
        <x:v>0.03871709519583126</x:v>
      </x:c>
      <x:c r="J13176" s="14" t="n">
        <x:f>'Method'!$B$2</x:f>
        <x:v>0.05</x:v>
      </x:c>
      <x:c r="K13176" s="13" t="str">
        <x:f>IF(I13176&lt;=J13176,"是","否")</x:f>
        <x:v>是</x:v>
      </x:c>
      <x:c r="L13176" s="36" t="n">
        <x:v>0.9253884145038082</x:v>
      </x:c>
      <x:c r="M13176" s="36" t="n">
        <x:f>1-L13176</x:f>
        <x:v>0.07461158549619185</x:v>
      </x:c>
      <x:c r="N13176" s="13" t="str">
        <x:v>否</x:v>
      </x:c>
      <x:c r="O13176" s="15"/>
      <x:c r="P13176" s="13" t="str"/>
    </x:row>
    <x:row r="13177">
      <x:c r="A13177" s="15" t="n">
        <x:v>13176</x:v>
      </x:c>
      <x:c r="B13177" s="13" t="str">
        <x:v>Nymphalinae-21</x:v>
      </x:c>
      <x:c r="C13177" s="13" t="str">
        <x:v>Nymphalinae</x:v>
      </x:c>
      <x:c r="D13177" s="33" t="n">
        <x:f>'AR_values'!I202</x:f>
        <x:v>2.4558221796639303</x:v>
      </x:c>
      <x:c r="E13177" s="33" t="str">
        <x:v>Satyrinae-11</x:v>
      </x:c>
      <x:c r="F13177" s="33" t="str">
        <x:v>Satyrinae</x:v>
      </x:c>
      <x:c r="G13177" s="33" t="n">
        <x:f>'AR_values'!I360</x:f>
        <x:v>2.3625440484525146</x:v>
      </x:c>
      <x:c r="H13177" s="33" t="n">
        <x:f>ABS(D13177-G13177)</x:f>
        <x:v>0.0932781312114157</x:v>
      </x:c>
      <x:c r="I13177" s="14" t="n">
        <x:f>IFERROR(H13177/AVERAGE(D13177,G13177),"")</x:f>
        <x:v>0.03871774240285558</x:v>
      </x:c>
      <x:c r="J13177" s="14" t="n">
        <x:f>'Method'!$B$2</x:f>
        <x:v>0.05</x:v>
      </x:c>
      <x:c r="K13177" s="13" t="str">
        <x:f>IF(I13177&lt;=J13177,"是","否")</x:f>
        <x:v>是</x:v>
      </x:c>
      <x:c r="L13177" s="36" t="n">
        <x:v>0.9301508695151446</x:v>
      </x:c>
      <x:c r="M13177" s="36" t="n">
        <x:f>1-L13177</x:f>
        <x:v>0.06984913048485542</x:v>
      </x:c>
      <x:c r="N13177" s="13" t="str">
        <x:v>是</x:v>
      </x:c>
      <x:c r="O13177" s="15"/>
      <x:c r="P13177" s="13" t="str"/>
    </x:row>
    <x:row r="13178">
      <x:c r="A13178" s="15" t="n">
        <x:v>13177</x:v>
      </x:c>
      <x:c r="B13178" s="13" t="str">
        <x:v>Hesperiidae-3</x:v>
      </x:c>
      <x:c r="C13178" s="13" t="str">
        <x:v>Hesperiidae</x:v>
      </x:c>
      <x:c r="D13178" s="33" t="n">
        <x:f>'AR_values'!I97</x:f>
        <x:v>2.591973325677966</x:v>
      </x:c>
      <x:c r="E13178" s="33" t="str">
        <x:v>Riodinidae-13</x:v>
      </x:c>
      <x:c r="F13178" s="33" t="str">
        <x:v>Riodinidae</x:v>
      </x:c>
      <x:c r="G13178" s="33" t="n">
        <x:f>'AR_values'!I337</x:f>
        <x:v>2.4935190252012593</x:v>
      </x:c>
      <x:c r="H13178" s="33" t="n">
        <x:f>ABS(D13178-G13178)</x:f>
        <x:v>0.09845430047670645</x:v>
      </x:c>
      <x:c r="I13178" s="14" t="n">
        <x:f>IFERROR(H13178/AVERAGE(D13178,G13178),"")</x:f>
        <x:v>0.038719673016393306</x:v>
      </x:c>
      <x:c r="J13178" s="14" t="n">
        <x:f>'Method'!$B$2</x:f>
        <x:v>0.05</x:v>
      </x:c>
      <x:c r="K13178" s="13" t="str">
        <x:f>IF(I13178&lt;=J13178,"是","否")</x:f>
        <x:v>是</x:v>
      </x:c>
      <x:c r="L13178" s="36" t="n">
        <x:v>0.920739889983679</x:v>
      </x:c>
      <x:c r="M13178" s="36" t="n">
        <x:f>1-L13178</x:f>
        <x:v>0.07926011001632105</x:v>
      </x:c>
      <x:c r="N13178" s="13" t="str">
        <x:v>是</x:v>
      </x:c>
      <x:c r="O13178" s="15"/>
      <x:c r="P13178" s="13" t="str"/>
    </x:row>
    <x:row r="13179">
      <x:c r="A13179" s="15" t="n">
        <x:v>13178</x:v>
      </x:c>
      <x:c r="B13179" s="13" t="str">
        <x:v>Lycaenidae-15</x:v>
      </x:c>
      <x:c r="C13179" s="13" t="str">
        <x:v>Lycaenidae</x:v>
      </x:c>
      <x:c r="D13179" s="33" t="n">
        <x:f>'AR_values'!I147</x:f>
        <x:v>2.660305679700807</x:v>
      </x:c>
      <x:c r="E13179" s="33" t="str">
        <x:v>Papilionidae_Zerynthia_rumina</x:v>
      </x:c>
      <x:c r="F13179" s="33" t="str">
        <x:v>Papilionidae</x:v>
      </x:c>
      <x:c r="G13179" s="33" t="n">
        <x:f>'AR_values'!I267</x:f>
        <x:v>2.5592492830957054</x:v>
      </x:c>
      <x:c r="H13179" s="33" t="n">
        <x:f>ABS(D13179-G13179)</x:f>
        <x:v>0.10105639660510146</x:v>
      </x:c>
      <x:c r="I13179" s="14" t="n">
        <x:f>IFERROR(H13179/AVERAGE(D13179,G13179),"")</x:f>
        <x:v>0.03872222721109459</x:v>
      </x:c>
      <x:c r="J13179" s="14" t="n">
        <x:f>'Method'!$B$2</x:f>
        <x:v>0.05</x:v>
      </x:c>
      <x:c r="K13179" s="13" t="str">
        <x:f>IF(I13179&lt;=J13179,"是","否")</x:f>
        <x:v>是</x:v>
      </x:c>
      <x:c r="L13179" s="36" t="n">
        <x:v>0.9191882923930269</x:v>
      </x:c>
      <x:c r="M13179" s="36" t="n">
        <x:f>1-L13179</x:f>
        <x:v>0.0808117076069731</x:v>
      </x:c>
      <x:c r="N13179" s="13" t="str">
        <x:v>是</x:v>
      </x:c>
      <x:c r="O13179" s="15"/>
      <x:c r="P13179" s="13" t="str"/>
    </x:row>
    <x:row r="13180">
      <x:c r="A13180" s="15" t="n">
        <x:v>13179</x:v>
      </x:c>
      <x:c r="B13180" s="13" t="str">
        <x:v>Hesperiidae_Trapezites_lutea</x:v>
      </x:c>
      <x:c r="C13180" s="13" t="str">
        <x:v>Hesperiidae</x:v>
      </x:c>
      <x:c r="D13180" s="33" t="n">
        <x:f>'AR_values'!I126</x:f>
        <x:v>2.806294124049109</x:v>
      </x:c>
      <x:c r="E13180" s="33" t="str">
        <x:v>Papilionidae_Graphium_agamemnon</x:v>
      </x:c>
      <x:c r="F13180" s="33" t="str">
        <x:v>Papilionidae</x:v>
      </x:c>
      <x:c r="G13180" s="33" t="n">
        <x:f>'AR_values'!I262</x:f>
        <x:v>2.9171092824470413</x:v>
      </x:c>
      <x:c r="H13180" s="33" t="n">
        <x:f>ABS(D13180-G13180)</x:f>
        <x:v>0.11081515839793221</x:v>
      </x:c>
      <x:c r="I13180" s="14" t="n">
        <x:f>IFERROR(H13180/AVERAGE(D13180,G13180),"")</x:f>
        <x:v>0.03872351834300386</x:v>
      </x:c>
      <x:c r="J13180" s="14" t="n">
        <x:f>'Method'!$B$2</x:f>
        <x:v>0.05</x:v>
      </x:c>
      <x:c r="K13180" s="13" t="str">
        <x:f>IF(I13180&lt;=J13180,"是","否")</x:f>
        <x:v>是</x:v>
      </x:c>
      <x:c r="L13180" s="36" t="n">
        <x:v>0.6516607320063044</x:v>
      </x:c>
      <x:c r="M13180" s="36" t="n">
        <x:f>1-L13180</x:f>
        <x:v>0.34833926799369563</x:v>
      </x:c>
      <x:c r="N13180" s="13" t="str">
        <x:v>是</x:v>
      </x:c>
      <x:c r="O13180" s="15"/>
      <x:c r="P13180" s="13" t="str"/>
    </x:row>
    <x:row r="13181">
      <x:c r="A13181" s="15" t="n">
        <x:v>13180</x:v>
      </x:c>
      <x:c r="B13181" s="13" t="str">
        <x:v>Lycaenidae_Zizeeria_karsandra</x:v>
      </x:c>
      <x:c r="C13181" s="13" t="str">
        <x:v>Lycaenidae</x:v>
      </x:c>
      <x:c r="D13181" s="33" t="n">
        <x:f>'AR_values'!I187</x:f>
        <x:v>2.4058990246007177</x:v>
      </x:c>
      <x:c r="E13181" s="33" t="str">
        <x:v>Nymphalinae-12</x:v>
      </x:c>
      <x:c r="F13181" s="33" t="str">
        <x:v>Nymphalinae</x:v>
      </x:c>
      <x:c r="G13181" s="33" t="n">
        <x:f>'AR_values'!I192</x:f>
        <x:v>2.5009098099084275</x:v>
      </x:c>
      <x:c r="H13181" s="33" t="n">
        <x:f>ABS(D13181-G13181)</x:f>
        <x:v>0.09501078530770979</x:v>
      </x:c>
      <x:c r="I13181" s="14" t="n">
        <x:f>IFERROR(H13181/AVERAGE(D13181,G13181),"")</x:f>
        <x:v>0.03872610020570089</x:v>
      </x:c>
      <x:c r="J13181" s="14" t="n">
        <x:f>'Method'!$B$2</x:f>
        <x:v>0.05</x:v>
      </x:c>
      <x:c r="K13181" s="13" t="str">
        <x:f>IF(I13181&lt;=J13181,"是","否")</x:f>
        <x:v>是</x:v>
      </x:c>
      <x:c r="L13181" s="36" t="n">
        <x:v>0.821003890018566</x:v>
      </x:c>
      <x:c r="M13181" s="36" t="n">
        <x:f>1-L13181</x:f>
        <x:v>0.178996109981434</x:v>
      </x:c>
      <x:c r="N13181" s="13" t="str">
        <x:v>是</x:v>
      </x:c>
      <x:c r="O13181" s="15"/>
      <x:c r="P13181" s="13" t="str"/>
    </x:row>
    <x:row r="13182">
      <x:c r="A13182" s="15" t="n">
        <x:v>13181</x:v>
      </x:c>
      <x:c r="B13182" s="13" t="str">
        <x:v>Biblidinae-4</x:v>
      </x:c>
      <x:c r="C13182" s="13" t="str">
        <x:v>Biblidinae</x:v>
      </x:c>
      <x:c r="D13182" s="33" t="n">
        <x:f>'AR_values'!I10</x:f>
        <x:v>2.5419996384242083</x:v>
      </x:c>
      <x:c r="E13182" s="33" t="str">
        <x:v>Hesperiidae_Taractrocera_papyria</x:v>
      </x:c>
      <x:c r="F13182" s="33" t="str">
        <x:v>Hesperiidae</x:v>
      </x:c>
      <x:c r="G13182" s="33" t="n">
        <x:f>'AR_values'!I124</x:f>
        <x:v>2.4454271732718333</x:v>
      </x:c>
      <x:c r="H13182" s="33" t="n">
        <x:f>ABS(D13182-G13182)</x:f>
        <x:v>0.09657246515237494</x:v>
      </x:c>
      <x:c r="I13182" s="14" t="n">
        <x:f>IFERROR(H13182/AVERAGE(D13182,G13182),"")</x:f>
        <x:v>0.038726368846517145</x:v>
      </x:c>
      <x:c r="J13182" s="14" t="n">
        <x:f>'Method'!$B$2</x:f>
        <x:v>0.05</x:v>
      </x:c>
      <x:c r="K13182" s="13" t="str">
        <x:f>IF(I13182&lt;=J13182,"是","否")</x:f>
        <x:v>是</x:v>
      </x:c>
      <x:c r="L13182" s="36" t="n">
        <x:v>0.6949195039647301</x:v>
      </x:c>
      <x:c r="M13182" s="36" t="n">
        <x:f>1-L13182</x:f>
        <x:v>0.3050804960352699</x:v>
      </x:c>
      <x:c r="N13182" s="13" t="str">
        <x:v>是</x:v>
      </x:c>
      <x:c r="O13182" s="15"/>
      <x:c r="P13182" s="13" t="str"/>
    </x:row>
    <x:row r="13183">
      <x:c r="A13183" s="15" t="n">
        <x:v>13182</x:v>
      </x:c>
      <x:c r="B13183" s="13" t="str">
        <x:v>Lycaenidae_Ogyris_halmaturia</x:v>
      </x:c>
      <x:c r="C13183" s="13" t="str">
        <x:v>Lycaenidae</x:v>
      </x:c>
      <x:c r="D13183" s="33" t="n">
        <x:f>'AR_values'!I179</x:f>
        <x:v>2.3987880990215236</x:v>
      </x:c>
      <x:c r="E13183" s="33" t="str">
        <x:v>Riodinidae-13</x:v>
      </x:c>
      <x:c r="F13183" s="33" t="str">
        <x:v>Riodinidae</x:v>
      </x:c>
      <x:c r="G13183" s="33" t="n">
        <x:f>'AR_values'!I337</x:f>
        <x:v>2.4935190252012593</x:v>
      </x:c>
      <x:c r="H13183" s="33" t="n">
        <x:f>ABS(D13183-G13183)</x:f>
        <x:v>0.09473092617973577</x:v>
      </x:c>
      <x:c r="I13183" s="14" t="n">
        <x:f>IFERROR(H13183/AVERAGE(D13183,G13183),"")</x:f>
        <x:v>0.03872648375270807</x:v>
      </x:c>
      <x:c r="J13183" s="14" t="n">
        <x:f>'Method'!$B$2</x:f>
        <x:v>0.05</x:v>
      </x:c>
      <x:c r="K13183" s="13" t="str">
        <x:f>IF(I13183&lt;=J13183,"是","否")</x:f>
        <x:v>是</x:v>
      </x:c>
      <x:c r="L13183" s="36" t="n">
        <x:v>0.8471803124790451</x:v>
      </x:c>
      <x:c r="M13183" s="36" t="n">
        <x:f>1-L13183</x:f>
        <x:v>0.15281968752095487</x:v>
      </x:c>
      <x:c r="N13183" s="13" t="str">
        <x:v>是</x:v>
      </x:c>
      <x:c r="O13183" s="15"/>
      <x:c r="P13183" s="13" t="str"/>
    </x:row>
    <x:row r="13184">
      <x:c r="A13184" s="15" t="n">
        <x:v>13183</x:v>
      </x:c>
      <x:c r="B13184" s="13" t="str">
        <x:v>Limenitidinae-12</x:v>
      </x:c>
      <x:c r="C13184" s="13" t="str">
        <x:v>Limenitidinae</x:v>
      </x:c>
      <x:c r="D13184" s="33" t="n">
        <x:f>'AR_values'!I133</x:f>
        <x:v>2.9642151446947445</x:v>
      </x:c>
      <x:c r="E13184" s="33" t="str">
        <x:v>Papilionidae-34</x:v>
      </x:c>
      <x:c r="F13184" s="33" t="str">
        <x:v>Papilionidae</x:v>
      </x:c>
      <x:c r="G13184" s="33" t="n">
        <x:f>'AR_values'!I245</x:f>
        <x:v>2.851589469684181</x:v>
      </x:c>
      <x:c r="H13184" s="33" t="n">
        <x:f>ABS(D13184-G13184)</x:f>
        <x:v>0.11262567501056342</x:v>
      </x:c>
      <x:c r="I13184" s="14" t="n">
        <x:f>IFERROR(H13184/AVERAGE(D13184,G13184),"")</x:f>
        <x:v>0.0387309005299487</x:v>
      </x:c>
      <x:c r="J13184" s="14" t="n">
        <x:f>'Method'!$B$2</x:f>
        <x:v>0.05</x:v>
      </x:c>
      <x:c r="K13184" s="13" t="str">
        <x:f>IF(I13184&lt;=J13184,"是","否")</x:f>
        <x:v>是</x:v>
      </x:c>
      <x:c r="L13184" s="36" t="n">
        <x:v>0.8217753029806747</x:v>
      </x:c>
      <x:c r="M13184" s="36" t="n">
        <x:f>1-L13184</x:f>
        <x:v>0.1782246970193253</x:v>
      </x:c>
      <x:c r="N13184" s="13" t="str">
        <x:v>是</x:v>
      </x:c>
      <x:c r="O13184" s="15"/>
      <x:c r="P13184" s="13" t="str"/>
    </x:row>
    <x:row r="13185">
      <x:c r="A13185" s="15" t="n">
        <x:v>13184</x:v>
      </x:c>
      <x:c r="B13185" s="13" t="str">
        <x:v>Heliconiinae-11</x:v>
      </x:c>
      <x:c r="C13185" s="13" t="str">
        <x:v>Heliconiinae</x:v>
      </x:c>
      <x:c r="D13185" s="33" t="n">
        <x:f>'AR_values'!I54</x:f>
        <x:v>2.984449963632146</x:v>
      </x:c>
      <x:c r="E13185" s="33" t="str">
        <x:v>Pieridae-11</x:v>
      </x:c>
      <x:c r="F13185" s="33" t="str">
        <x:v>Pieridae</x:v>
      </x:c>
      <x:c r="G13185" s="33" t="n">
        <x:f>'AR_values'!I276</x:f>
        <x:v>2.871034869040152</x:v>
      </x:c>
      <x:c r="H13185" s="33" t="n">
        <x:f>ABS(D13185-G13185)</x:f>
        <x:v>0.11341509459199406</x:v>
      </x:c>
      <x:c r="I13185" s="14" t="n">
        <x:f>IFERROR(H13185/AVERAGE(D13185,G13185),"")</x:f>
        <x:v>0.03873807134096331</x:v>
      </x:c>
      <x:c r="J13185" s="14" t="n">
        <x:f>'Method'!$B$2</x:f>
        <x:v>0.05</x:v>
      </x:c>
      <x:c r="K13185" s="13" t="str">
        <x:f>IF(I13185&lt;=J13185,"是","否")</x:f>
        <x:v>是</x:v>
      </x:c>
      <x:c r="L13185" s="36" t="n">
        <x:v>0.7153914966578039</x:v>
      </x:c>
      <x:c r="M13185" s="36" t="n">
        <x:f>1-L13185</x:f>
        <x:v>0.2846085033421961</x:v>
      </x:c>
      <x:c r="N13185" s="13" t="str">
        <x:v>是</x:v>
      </x:c>
      <x:c r="O13185" s="15"/>
      <x:c r="P13185" s="13" t="str"/>
    </x:row>
    <x:row r="13186">
      <x:c r="A13186" s="15" t="n">
        <x:v>13185</x:v>
      </x:c>
      <x:c r="B13186" s="13" t="str">
        <x:v>Papilionidae-32</x:v>
      </x:c>
      <x:c r="C13186" s="13" t="str">
        <x:v>Papilionidae</x:v>
      </x:c>
      <x:c r="D13186" s="33" t="n">
        <x:f>'AR_values'!I243</x:f>
        <x:v>2.689233784549927</x:v>
      </x:c>
      <x:c r="E13186" s="33" t="str">
        <x:v>Pieridae-Coliadinae-14</x:v>
      </x:c>
      <x:c r="F13186" s="33" t="str">
        <x:v>Pieridae-Coliadinae</x:v>
      </x:c>
      <x:c r="G13186" s="33" t="n">
        <x:f>'AR_values'!I305</x:f>
        <x:v>2.587036999278014</x:v>
      </x:c>
      <x:c r="H13186" s="33" t="n">
        <x:f>ABS(D13186-G13186)</x:f>
        <x:v>0.102196785271913</x:v>
      </x:c>
      <x:c r="I13186" s="14" t="n">
        <x:f>IFERROR(H13186/AVERAGE(D13186,G13186),"")</x:f>
        <x:v>0.03873826399704569</x:v>
      </x:c>
      <x:c r="J13186" s="14" t="n">
        <x:f>'Method'!$B$2</x:f>
        <x:v>0.05</x:v>
      </x:c>
      <x:c r="K13186" s="13" t="str">
        <x:f>IF(I13186&lt;=J13186,"是","否")</x:f>
        <x:v>是</x:v>
      </x:c>
      <x:c r="L13186" s="36" t="n">
        <x:v>0.7416206994597668</x:v>
      </x:c>
      <x:c r="M13186" s="36" t="n">
        <x:f>1-L13186</x:f>
        <x:v>0.25837930054023317</x:v>
      </x:c>
      <x:c r="N13186" s="13" t="str">
        <x:v>是</x:v>
      </x:c>
      <x:c r="O13186" s="15"/>
      <x:c r="P13186" s="13" t="str"/>
    </x:row>
    <x:row r="13187">
      <x:c r="A13187" s="15" t="n">
        <x:v>13186</x:v>
      </x:c>
      <x:c r="B13187" s="13" t="str">
        <x:v>Hesperiidae-4</x:v>
      </x:c>
      <x:c r="C13187" s="13" t="str">
        <x:v>Hesperiidae</x:v>
      </x:c>
      <x:c r="D13187" s="33" t="n">
        <x:f>'AR_values'!I105</x:f>
        <x:v>3.0124203289284166</x:v>
      </x:c>
      <x:c r="E13187" s="33" t="str">
        <x:v>Papilionidae-35</x:v>
      </x:c>
      <x:c r="F13187" s="33" t="str">
        <x:v>Papilionidae</x:v>
      </x:c>
      <x:c r="G13187" s="33" t="n">
        <x:f>'AR_values'!I246</x:f>
        <x:v>3.131426748620215</x:v>
      </x:c>
      <x:c r="H13187" s="33" t="n">
        <x:f>ABS(D13187-G13187)</x:f>
        <x:v>0.11900641969179837</x:v>
      </x:c>
      <x:c r="I13187" s="14" t="n">
        <x:f>IFERROR(H13187/AVERAGE(D13187,G13187),"")</x:f>
        <x:v>0.03874003313874193</x:v>
      </x:c>
      <x:c r="J13187" s="14" t="n">
        <x:f>'Method'!$B$2</x:f>
        <x:v>0.05</x:v>
      </x:c>
      <x:c r="K13187" s="13" t="str">
        <x:f>IF(I13187&lt;=J13187,"是","否")</x:f>
        <x:v>是</x:v>
      </x:c>
      <x:c r="L13187" s="36" t="n">
        <x:v>0.7285033415175347</x:v>
      </x:c>
      <x:c r="M13187" s="36" t="n">
        <x:f>1-L13187</x:f>
        <x:v>0.2714966584824653</x:v>
      </x:c>
      <x:c r="N13187" s="13" t="str">
        <x:v>是</x:v>
      </x:c>
      <x:c r="O13187" s="15"/>
      <x:c r="P13187" s="13" t="str"/>
    </x:row>
    <x:row r="13188">
      <x:c r="A13188" s="15" t="n">
        <x:v>13187</x:v>
      </x:c>
      <x:c r="B13188" s="13" t="str">
        <x:v>Papilionidae-6</x:v>
      </x:c>
      <x:c r="C13188" s="13" t="str">
        <x:v>Papilionidae</x:v>
      </x:c>
      <x:c r="D13188" s="33" t="n">
        <x:f>'AR_values'!I257</x:f>
        <x:v>2.7588067146384154</x:v>
      </x:c>
      <x:c r="E13188" s="33" t="str">
        <x:v>Satyrinae-24</x:v>
      </x:c>
      <x:c r="F13188" s="33" t="str">
        <x:v>Satyrinae</x:v>
      </x:c>
      <x:c r="G13188" s="33" t="n">
        <x:f>'AR_values'!I374</x:f>
        <x:v>2.6539500699664473</x:v>
      </x:c>
      <x:c r="H13188" s="33" t="n">
        <x:f>ABS(D13188-G13188)</x:f>
        <x:v>0.10485664467196809</x:v>
      </x:c>
      <x:c r="I13188" s="14" t="n">
        <x:f>IFERROR(H13188/AVERAGE(D13188,G13188),"")</x:f>
        <x:v>0.03874426612708878</x:v>
      </x:c>
      <x:c r="J13188" s="14" t="n">
        <x:f>'Method'!$B$2</x:f>
        <x:v>0.05</x:v>
      </x:c>
      <x:c r="K13188" s="13" t="str">
        <x:f>IF(I13188&lt;=J13188,"是","否")</x:f>
        <x:v>是</x:v>
      </x:c>
      <x:c r="L13188" s="36" t="n">
        <x:v>0.9123112585325871</x:v>
      </x:c>
      <x:c r="M13188" s="36" t="n">
        <x:f>1-L13188</x:f>
        <x:v>0.0876887414674129</x:v>
      </x:c>
      <x:c r="N13188" s="13" t="str">
        <x:v>是</x:v>
      </x:c>
      <x:c r="O13188" s="15"/>
      <x:c r="P13188" s="13" t="str"/>
    </x:row>
    <x:row r="13189">
      <x:c r="A13189" s="15" t="n">
        <x:v>13188</x:v>
      </x:c>
      <x:c r="B13189" s="13" t="str">
        <x:v>Hesperiidae-26</x:v>
      </x:c>
      <x:c r="C13189" s="13" t="str">
        <x:v>Hesperiidae</x:v>
      </x:c>
      <x:c r="D13189" s="33" t="n">
        <x:f>'AR_values'!I93</x:f>
        <x:v>2.62715353874939</x:v>
      </x:c>
      <x:c r="E13189" s="33" t="str">
        <x:v>Pieridae-5</x:v>
      </x:c>
      <x:c r="F13189" s="33" t="str">
        <x:v>Pieridae</x:v>
      </x:c>
      <x:c r="G13189" s="33" t="n">
        <x:f>'AR_values'!I295</x:f>
        <x:v>2.730957512273332</x:v>
      </x:c>
      <x:c r="H13189" s="33" t="n">
        <x:f>ABS(D13189-G13189)</x:f>
        <x:v>0.103803973523942</x:v>
      </x:c>
      <x:c r="I13189" s="14" t="n">
        <x:f>IFERROR(H13189/AVERAGE(D13189,G13189),"")</x:f>
        <x:v>0.03874648081589446</x:v>
      </x:c>
      <x:c r="J13189" s="14" t="n">
        <x:f>'Method'!$B$2</x:f>
        <x:v>0.05</x:v>
      </x:c>
      <x:c r="K13189" s="13" t="str">
        <x:f>IF(I13189&lt;=J13189,"是","否")</x:f>
        <x:v>是</x:v>
      </x:c>
      <x:c r="L13189" s="36" t="n">
        <x:v>0.6903452062161769</x:v>
      </x:c>
      <x:c r="M13189" s="36" t="n">
        <x:f>1-L13189</x:f>
        <x:v>0.3096547937838231</x:v>
      </x:c>
      <x:c r="N13189" s="13" t="str">
        <x:v>是</x:v>
      </x:c>
      <x:c r="O13189" s="15"/>
      <x:c r="P13189" s="13" t="str"/>
    </x:row>
    <x:row r="13190">
      <x:c r="A13190" s="15" t="n">
        <x:v>13189</x:v>
      </x:c>
      <x:c r="B13190" s="13" t="str">
        <x:v>Lycaenidae-4</x:v>
      </x:c>
      <x:c r="C13190" s="13" t="str">
        <x:v>Lycaenidae</x:v>
      </x:c>
      <x:c r="D13190" s="33" t="n">
        <x:f>'AR_values'!I157</x:f>
        <x:v>2.406721252991965</x:v>
      </x:c>
      <x:c r="E13190" s="33" t="str">
        <x:v>Lycaenidae_Lucia_limbaria</x:v>
      </x:c>
      <x:c r="F13190" s="33" t="str">
        <x:v>Lycaenidae</x:v>
      </x:c>
      <x:c r="G13190" s="33" t="n">
        <x:f>'AR_values'!I172</x:f>
        <x:v>2.501816901535715</x:v>
      </x:c>
      <x:c r="H13190" s="33" t="n">
        <x:f>ABS(D13190-G13190)</x:f>
        <x:v>0.09509564854374997</x:v>
      </x:c>
      <x:c r="I13190" s="14" t="n">
        <x:f>IFERROR(H13190/AVERAGE(D13190,G13190),"")</x:f>
        <x:v>0.038747034473403406</x:v>
      </x:c>
      <x:c r="J13190" s="14" t="n">
        <x:f>'Method'!$B$2</x:f>
        <x:v>0.05</x:v>
      </x:c>
      <x:c r="K13190" s="13" t="str">
        <x:f>IF(I13190&lt;=J13190,"是","否")</x:f>
        <x:v>是</x:v>
      </x:c>
      <x:c r="L13190" s="36" t="n">
        <x:v>0.896818909241627</x:v>
      </x:c>
      <x:c r="M13190" s="36" t="n">
        <x:f>1-L13190</x:f>
        <x:v>0.103181090758373</x:v>
      </x:c>
      <x:c r="N13190" s="13" t="str">
        <x:v>否</x:v>
      </x:c>
      <x:c r="O13190" s="15"/>
      <x:c r="P13190" s="13" t="str"/>
    </x:row>
    <x:row r="13191">
      <x:c r="A13191" s="15" t="n">
        <x:v>13190</x:v>
      </x:c>
      <x:c r="B13191" s="13" t="str">
        <x:v>Papilionidae_Zerynthia_rumina</x:v>
      </x:c>
      <x:c r="C13191" s="13" t="str">
        <x:v>Papilionidae</x:v>
      </x:c>
      <x:c r="D13191" s="33" t="n">
        <x:f>'AR_values'!I267</x:f>
        <x:v>2.5592492830957054</x:v>
      </x:c>
      <x:c r="E13191" s="33" t="str">
        <x:v>Pieridae-Coliadinae-11</x:v>
      </x:c>
      <x:c r="F13191" s="33" t="str">
        <x:v>Pieridae-Coliadinae</x:v>
      </x:c>
      <x:c r="G13191" s="33" t="n">
        <x:f>'AR_values'!I302</x:f>
        <x:v>2.4619563161016096</x:v>
      </x:c>
      <x:c r="H13191" s="33" t="n">
        <x:f>ABS(D13191-G13191)</x:f>
        <x:v>0.09729296699409584</x:v>
      </x:c>
      <x:c r="I13191" s="14" t="n">
        <x:f>IFERROR(H13191/AVERAGE(D13191,G13191),"")</x:f>
        <x:v>0.038752831395571216</x:v>
      </x:c>
      <x:c r="J13191" s="14" t="n">
        <x:f>'Method'!$B$2</x:f>
        <x:v>0.05</x:v>
      </x:c>
      <x:c r="K13191" s="13" t="str">
        <x:f>IF(I13191&lt;=J13191,"是","否")</x:f>
        <x:v>是</x:v>
      </x:c>
      <x:c r="L13191" s="36" t="n">
        <x:v>0.8444452077536954</x:v>
      </x:c>
      <x:c r="M13191" s="36" t="n">
        <x:f>1-L13191</x:f>
        <x:v>0.15555479224630464</x:v>
      </x:c>
      <x:c r="N13191" s="13" t="str">
        <x:v>是</x:v>
      </x:c>
      <x:c r="O13191" s="15"/>
      <x:c r="P13191" s="13" t="str"/>
    </x:row>
    <x:row r="13192">
      <x:c r="A13192" s="15" t="n">
        <x:v>13191</x:v>
      </x:c>
      <x:c r="B13192" s="13" t="str">
        <x:v>Charaxinae-7</x:v>
      </x:c>
      <x:c r="C13192" s="13" t="str">
        <x:v>Charaxinae</x:v>
      </x:c>
      <x:c r="D13192" s="33" t="n">
        <x:f>'AR_values'!I28</x:f>
        <x:v>2.3144245792096236</x:v>
      </x:c>
      <x:c r="E13192" s="33" t="str">
        <x:v>Lycaenidae_Zizeeria_karsandra</x:v>
      </x:c>
      <x:c r="F13192" s="33" t="str">
        <x:v>Lycaenidae</x:v>
      </x:c>
      <x:c r="G13192" s="33" t="n">
        <x:f>'AR_values'!I187</x:f>
        <x:v>2.4058990246007177</x:v>
      </x:c>
      <x:c r="H13192" s="33" t="n">
        <x:f>ABS(D13192-G13192)</x:f>
        <x:v>0.09147444539109406</x:v>
      </x:c>
      <x:c r="I13192" s="14" t="n">
        <x:f>IFERROR(H13192/AVERAGE(D13192,G13192),"")</x:f>
        <x:v>0.03875770098357411</x:v>
      </x:c>
      <x:c r="J13192" s="14" t="n">
        <x:f>'Method'!$B$2</x:f>
        <x:v>0.05</x:v>
      </x:c>
      <x:c r="K13192" s="13" t="str">
        <x:f>IF(I13192&lt;=J13192,"是","否")</x:f>
        <x:v>是</x:v>
      </x:c>
      <x:c r="L13192" s="36" t="n">
        <x:v>0.698310060298318</x:v>
      </x:c>
      <x:c r="M13192" s="36" t="n">
        <x:f>1-L13192</x:f>
        <x:v>0.301689939701682</x:v>
      </x:c>
      <x:c r="N13192" s="13" t="str">
        <x:v>是</x:v>
      </x:c>
      <x:c r="O13192" s="15"/>
      <x:c r="P13192" s="13" t="str"/>
    </x:row>
    <x:row r="13193">
      <x:c r="A13193" s="15" t="n">
        <x:v>13192</x:v>
      </x:c>
      <x:c r="B13193" s="13" t="str">
        <x:v>Lycaenidae_Jalmenus_icilus</x:v>
      </x:c>
      <x:c r="C13193" s="13" t="str">
        <x:v>Lycaenidae</x:v>
      </x:c>
      <x:c r="D13193" s="33" t="n">
        <x:f>'AR_values'!I169</x:f>
        <x:v>2.4699878264847173</x:v>
      </x:c>
      <x:c r="E13193" s="33" t="str">
        <x:v>Pieridae-Coliadinae-15</x:v>
      </x:c>
      <x:c r="F13193" s="33" t="str">
        <x:v>Pieridae-Coliadinae</x:v>
      </x:c>
      <x:c r="G13193" s="33" t="n">
        <x:f>'AR_values'!I306</x:f>
        <x:v>2.37607098349663</x:v>
      </x:c>
      <x:c r="H13193" s="33" t="n">
        <x:f>ABS(D13193-G13193)</x:f>
        <x:v>0.09391684298808745</x:v>
      </x:c>
      <x:c r="I13193" s="14" t="n">
        <x:f>IFERROR(H13193/AVERAGE(D13193,G13193),"")</x:f>
        <x:v>0.038760092136995314</x:v>
      </x:c>
      <x:c r="J13193" s="14" t="n">
        <x:f>'Method'!$B$2</x:f>
        <x:v>0.05</x:v>
      </x:c>
      <x:c r="K13193" s="13" t="str">
        <x:f>IF(I13193&lt;=J13193,"是","否")</x:f>
        <x:v>是</x:v>
      </x:c>
      <x:c r="L13193" s="36" t="n">
        <x:v>0.6943527667482458</x:v>
      </x:c>
      <x:c r="M13193" s="36" t="n">
        <x:f>1-L13193</x:f>
        <x:v>0.30564723325175425</x:v>
      </x:c>
      <x:c r="N13193" s="13" t="str">
        <x:v>是</x:v>
      </x:c>
      <x:c r="O13193" s="15"/>
      <x:c r="P13193" s="13" t="str"/>
    </x:row>
    <x:row r="13194">
      <x:c r="A13194" s="15" t="n">
        <x:v>13193</x:v>
      </x:c>
      <x:c r="B13194" s="13" t="str">
        <x:v>Hesperiidae_Ocybadistes_walkeri</x:v>
      </x:c>
      <x:c r="C13194" s="13" t="str">
        <x:v>Hesperiidae</x:v>
      </x:c>
      <x:c r="D13194" s="33" t="n">
        <x:f>'AR_values'!I122</x:f>
        <x:v>2.7588504071275164</x:v>
      </x:c>
      <x:c r="E13194" s="33" t="str">
        <x:v>Satyrinae-24</x:v>
      </x:c>
      <x:c r="F13194" s="33" t="str">
        <x:v>Satyrinae</x:v>
      </x:c>
      <x:c r="G13194" s="33" t="n">
        <x:f>'AR_values'!I374</x:f>
        <x:v>2.6539500699664473</x:v>
      </x:c>
      <x:c r="H13194" s="33" t="n">
        <x:f>ABS(D13194-G13194)</x:f>
        <x:v>0.10490033716106906</x:v>
      </x:c>
      <x:c r="I13194" s="14" t="n">
        <x:f>IFERROR(H13194/AVERAGE(D13194,G13194),"")</x:f>
        <x:v>0.03876009751513627</x:v>
      </x:c>
      <x:c r="J13194" s="14" t="n">
        <x:f>'Method'!$B$2</x:f>
        <x:v>0.05</x:v>
      </x:c>
      <x:c r="K13194" s="13" t="str">
        <x:f>IF(I13194&lt;=J13194,"是","否")</x:f>
        <x:v>是</x:v>
      </x:c>
      <x:c r="L13194" s="36" t="n">
        <x:v>0.73105021245065</x:v>
      </x:c>
      <x:c r="M13194" s="36" t="n">
        <x:f>1-L13194</x:f>
        <x:v>0.26894978754934995</x:v>
      </x:c>
      <x:c r="N13194" s="13" t="str">
        <x:v>是</x:v>
      </x:c>
      <x:c r="O13194" s="15"/>
      <x:c r="P13194" s="13" t="str"/>
    </x:row>
    <x:row r="13195">
      <x:c r="A13195" s="15" t="n">
        <x:v>13194</x:v>
      </x:c>
      <x:c r="B13195" s="13" t="str">
        <x:v>Nymphalinae-8</x:v>
      </x:c>
      <x:c r="C13195" s="13" t="str">
        <x:v>Nymphalinae</x:v>
      </x:c>
      <x:c r="D13195" s="33" t="n">
        <x:f>'AR_values'!I217</x:f>
        <x:v>2.1848108874466634</x:v>
      </x:c>
      <x:c r="E13195" s="33" t="str">
        <x:v>Pieridae-Coliadinae-13</x:v>
      </x:c>
      <x:c r="F13195" s="33" t="str">
        <x:v>Pieridae-Coliadinae</x:v>
      </x:c>
      <x:c r="G13195" s="33" t="n">
        <x:f>'AR_values'!I304</x:f>
        <x:v>2.271179639813829</x:v>
      </x:c>
      <x:c r="H13195" s="33" t="n">
        <x:f>ABS(D13195-G13195)</x:f>
        <x:v>0.08636875236716568</x:v>
      </x:c>
      <x:c r="I13195" s="14" t="n">
        <x:f>IFERROR(H13195/AVERAGE(D13195,G13195),"")</x:f>
        <x:v>0.03876523158601259</x:v>
      </x:c>
      <x:c r="J13195" s="14" t="n">
        <x:f>'Method'!$B$2</x:f>
        <x:v>0.05</x:v>
      </x:c>
      <x:c r="K13195" s="13" t="str">
        <x:f>IF(I13195&lt;=J13195,"是","否")</x:f>
        <x:v>是</x:v>
      </x:c>
      <x:c r="L13195" s="36" t="n">
        <x:v>0.7981282626386932</x:v>
      </x:c>
      <x:c r="M13195" s="36" t="n">
        <x:f>1-L13195</x:f>
        <x:v>0.2018717373613068</x:v>
      </x:c>
      <x:c r="N13195" s="13" t="str">
        <x:v>是</x:v>
      </x:c>
      <x:c r="O13195" s="15"/>
      <x:c r="P13195" s="13" t="str"/>
    </x:row>
    <x:row r="13196">
      <x:c r="A13196" s="15" t="n">
        <x:v>13195</x:v>
      </x:c>
      <x:c r="B13196" s="13" t="str">
        <x:v>Hesperiidae-35</x:v>
      </x:c>
      <x:c r="C13196" s="13" t="str">
        <x:v>Hesperiidae</x:v>
      </x:c>
      <x:c r="D13196" s="33" t="n">
        <x:f>'AR_values'!I103</x:f>
        <x:v>2.9054018143662637</x:v>
      </x:c>
      <x:c r="E13196" s="33" t="str">
        <x:v>Pieridae-22</x:v>
      </x:c>
      <x:c r="F13196" s="33" t="str">
        <x:v>Pieridae</x:v>
      </x:c>
      <x:c r="G13196" s="33" t="n">
        <x:f>'AR_values'!I287</x:f>
        <x:v>3.020261747560466</x:v>
      </x:c>
      <x:c r="H13196" s="33" t="n">
        <x:f>ABS(D13196-G13196)</x:f>
        <x:v>0.1148599331942024</x:v>
      </x:c>
      <x:c r="I13196" s="14" t="n">
        <x:f>IFERROR(H13196/AVERAGE(D13196,G13196),"")</x:f>
        <x:v>0.038766943817801124</x:v>
      </x:c>
      <x:c r="J13196" s="14" t="n">
        <x:f>'Method'!$B$2</x:f>
        <x:v>0.05</x:v>
      </x:c>
      <x:c r="K13196" s="13" t="str">
        <x:f>IF(I13196&lt;=J13196,"是","否")</x:f>
        <x:v>是</x:v>
      </x:c>
      <x:c r="L13196" s="36" t="n">
        <x:v>0.8029306062047461</x:v>
      </x:c>
      <x:c r="M13196" s="36" t="n">
        <x:f>1-L13196</x:f>
        <x:v>0.1970693937952539</x:v>
      </x:c>
      <x:c r="N13196" s="13" t="str">
        <x:v>是</x:v>
      </x:c>
      <x:c r="O13196" s="15"/>
      <x:c r="P13196" s="13" t="str"/>
    </x:row>
    <x:row r="13197">
      <x:c r="A13197" s="15" t="n">
        <x:v>13196</x:v>
      </x:c>
      <x:c r="B13197" s="13" t="str">
        <x:v>Papilionidae-22</x:v>
      </x:c>
      <x:c r="C13197" s="13" t="str">
        <x:v>Papilionidae</x:v>
      </x:c>
      <x:c r="D13197" s="33" t="n">
        <x:f>'AR_values'!I233</x:f>
        <x:v>3.055390072060904</x:v>
      </x:c>
      <x:c r="E13197" s="33" t="str">
        <x:v>Pieridae-20</x:v>
      </x:c>
      <x:c r="F13197" s="33" t="str">
        <x:v>Pieridae</x:v>
      </x:c>
      <x:c r="G13197" s="33" t="n">
        <x:f>'AR_values'!I285</x:f>
        <x:v>3.176196463789619</x:v>
      </x:c>
      <x:c r="H13197" s="33" t="n">
        <x:f>ABS(D13197-G13197)</x:f>
        <x:v>0.12080639172871521</x:v>
      </x:c>
      <x:c r="I13197" s="14" t="n">
        <x:f>IFERROR(H13197/AVERAGE(D13197,G13197),"")</x:f>
        <x:v>0.038772274454895894</x:v>
      </x:c>
      <x:c r="J13197" s="14" t="n">
        <x:f>'Method'!$B$2</x:f>
        <x:v>0.05</x:v>
      </x:c>
      <x:c r="K13197" s="13" t="str">
        <x:f>IF(I13197&lt;=J13197,"是","否")</x:f>
        <x:v>是</x:v>
      </x:c>
      <x:c r="L13197" s="36" t="n">
        <x:v>0.8247287954583779</x:v>
      </x:c>
      <x:c r="M13197" s="36" t="n">
        <x:f>1-L13197</x:f>
        <x:v>0.17527120454162215</x:v>
      </x:c>
      <x:c r="N13197" s="13" t="str">
        <x:v>是</x:v>
      </x:c>
      <x:c r="O13197" s="15"/>
      <x:c r="P13197" s="13" t="str"/>
    </x:row>
    <x:row r="13198">
      <x:c r="A13198" s="15" t="n">
        <x:v>13197</x:v>
      </x:c>
      <x:c r="B13198" s="13" t="str">
        <x:v>Biblidinae-5</x:v>
      </x:c>
      <x:c r="C13198" s="13" t="str">
        <x:v>Biblidinae</x:v>
      </x:c>
      <x:c r="D13198" s="33" t="n">
        <x:f>'AR_values'!I11</x:f>
        <x:v>2.4750199618333006</x:v>
      </x:c>
      <x:c r="E13198" s="33" t="str">
        <x:v>Lycaenidae_Nacaduba_biocellata</x:v>
      </x:c>
      <x:c r="F13198" s="33" t="str">
        <x:v>Lycaenidae</x:v>
      </x:c>
      <x:c r="G13198" s="33" t="n">
        <x:f>'AR_values'!I173</x:f>
        <x:v>2.3808780871784516</x:v>
      </x:c>
      <x:c r="H13198" s="33" t="n">
        <x:f>ABS(D13198-G13198)</x:f>
        <x:v>0.09414187465484902</x:v>
      </x:c>
      <x:c r="I13198" s="14" t="n">
        <x:f>IFERROR(H13198/AVERAGE(D13198,G13198),"")</x:f>
        <x:v>0.038774238546465487</x:v>
      </x:c>
      <x:c r="J13198" s="14" t="n">
        <x:f>'Method'!$B$2</x:f>
        <x:v>0.05</x:v>
      </x:c>
      <x:c r="K13198" s="13" t="str">
        <x:f>IF(I13198&lt;=J13198,"是","否")</x:f>
        <x:v>是</x:v>
      </x:c>
      <x:c r="L13198" s="36" t="n">
        <x:v>0.7699620781593567</x:v>
      </x:c>
      <x:c r="M13198" s="36" t="n">
        <x:f>1-L13198</x:f>
        <x:v>0.2300379218406433</x:v>
      </x:c>
      <x:c r="N13198" s="13" t="str">
        <x:v>是</x:v>
      </x:c>
      <x:c r="O13198" s="15"/>
      <x:c r="P13198" s="13" t="str"/>
    </x:row>
    <x:row r="13199">
      <x:c r="A13199" s="15" t="n">
        <x:v>13198</x:v>
      </x:c>
      <x:c r="B13199" s="13" t="str">
        <x:v>Nymphalinae-9</x:v>
      </x:c>
      <x:c r="C13199" s="13" t="str">
        <x:v>Nymphalinae</x:v>
      </x:c>
      <x:c r="D13199" s="33" t="n">
        <x:f>'AR_values'!I218</x:f>
        <x:v>2.488617213677148</x:v>
      </x:c>
      <x:c r="E13199" s="33" t="str">
        <x:v>Pieridae-Coliadinae-14</x:v>
      </x:c>
      <x:c r="F13199" s="33" t="str">
        <x:v>Pieridae-Coliadinae</x:v>
      </x:c>
      <x:c r="G13199" s="33" t="n">
        <x:f>'AR_values'!I305</x:f>
        <x:v>2.587036999278014</x:v>
      </x:c>
      <x:c r="H13199" s="33" t="n">
        <x:f>ABS(D13199-G13199)</x:f>
        <x:v>0.09841978560086595</x:v>
      </x:c>
      <x:c r="I13199" s="14" t="n">
        <x:f>IFERROR(H13199/AVERAGE(D13199,G13199),"")</x:f>
        <x:v>0.03878112317015532</x:v>
      </x:c>
      <x:c r="J13199" s="14" t="n">
        <x:f>'Method'!$B$2</x:f>
        <x:v>0.05</x:v>
      </x:c>
      <x:c r="K13199" s="13" t="str">
        <x:f>IF(I13199&lt;=J13199,"是","否")</x:f>
        <x:v>是</x:v>
      </x:c>
      <x:c r="L13199" s="36" t="n">
        <x:v>0.7391318598476986</x:v>
      </x:c>
      <x:c r="M13199" s="36" t="n">
        <x:f>1-L13199</x:f>
        <x:v>0.2608681401523014</x:v>
      </x:c>
      <x:c r="N13199" s="13" t="str">
        <x:v>是</x:v>
      </x:c>
      <x:c r="O13199" s="15"/>
      <x:c r="P13199" s="13" t="str"/>
    </x:row>
    <x:row r="13200">
      <x:c r="A13200" s="15" t="n">
        <x:v>13199</x:v>
      </x:c>
      <x:c r="B13200" s="13" t="str">
        <x:v>Lycaenidae_Ogyris_subteristris</x:v>
      </x:c>
      <x:c r="C13200" s="13" t="str">
        <x:v>Lycaenidae</x:v>
      </x:c>
      <x:c r="D13200" s="33" t="n">
        <x:f>'AR_values'!I183</x:f>
        <x:v>2.419773943913982</x:v>
      </x:c>
      <x:c r="E13200" s="33" t="str">
        <x:v>Lycaenidae_Theclinesthes_miskini</x:v>
      </x:c>
      <x:c r="F13200" s="33" t="str">
        <x:v>Lycaenidae</x:v>
      </x:c>
      <x:c r="G13200" s="33" t="n">
        <x:f>'AR_values'!I185</x:f>
        <x:v>2.5154764900306708</x:v>
      </x:c>
      <x:c r="H13200" s="33" t="n">
        <x:f>ABS(D13200-G13200)</x:f>
        <x:v>0.09570254611668894</x:v>
      </x:c>
      <x:c r="I13200" s="14" t="n">
        <x:f>IFERROR(H13200/AVERAGE(D13200,G13200),"")</x:f>
        <x:v>0.03878325827538429</x:v>
      </x:c>
      <x:c r="J13200" s="14" t="n">
        <x:f>'Method'!$B$2</x:f>
        <x:v>0.05</x:v>
      </x:c>
      <x:c r="K13200" s="13" t="str">
        <x:f>IF(I13200&lt;=J13200,"是","否")</x:f>
        <x:v>是</x:v>
      </x:c>
      <x:c r="L13200" s="36" t="n">
        <x:v>0.8987044262541826</x:v>
      </x:c>
      <x:c r="M13200" s="36" t="n">
        <x:f>1-L13200</x:f>
        <x:v>0.10129557374581744</x:v>
      </x:c>
      <x:c r="N13200" s="13" t="str">
        <x:v>否</x:v>
      </x:c>
      <x:c r="O13200" s="15"/>
      <x:c r="P13200" s="13" t="str"/>
    </x:row>
    <x:row r="13201">
      <x:c r="A13201" s="15" t="n">
        <x:v>13200</x:v>
      </x:c>
      <x:c r="B13201" s="13" t="str">
        <x:v>Hesperiidae-23</x:v>
      </x:c>
      <x:c r="C13201" s="13" t="str">
        <x:v>Hesperiidae</x:v>
      </x:c>
      <x:c r="D13201" s="33" t="n">
        <x:f>'AR_values'!I90</x:f>
        <x:v>2.763128559821207</x:v>
      </x:c>
      <x:c r="E13201" s="33" t="str">
        <x:v>Papilionidae_Papilio_polytes</x:v>
      </x:c>
      <x:c r="F13201" s="33" t="str">
        <x:v>Papilionidae</x:v>
      </x:c>
      <x:c r="G13201" s="33" t="n">
        <x:f>'AR_values'!I265</x:f>
        <x:v>2.6579933279056216</x:v>
      </x:c>
      <x:c r="H13201" s="33" t="n">
        <x:f>ABS(D13201-G13201)</x:f>
        <x:v>0.1051352319155856</x:v>
      </x:c>
      <x:c r="I13201" s="14" t="n">
        <x:f>IFERROR(H13201/AVERAGE(D13201,G13201),"")</x:f>
        <x:v>0.03878725994101219</x:v>
      </x:c>
      <x:c r="J13201" s="14" t="n">
        <x:f>'Method'!$B$2</x:f>
        <x:v>0.05</x:v>
      </x:c>
      <x:c r="K13201" s="13" t="str">
        <x:f>IF(I13201&lt;=J13201,"是","否")</x:f>
        <x:v>是</x:v>
      </x:c>
      <x:c r="L13201" s="36" t="n">
        <x:v>0.591243757736139</x:v>
      </x:c>
      <x:c r="M13201" s="36" t="n">
        <x:f>1-L13201</x:f>
        <x:v>0.408756242263861</x:v>
      </x:c>
      <x:c r="N13201" s="13" t="str">
        <x:v>是</x:v>
      </x:c>
      <x:c r="O13201" s="15"/>
      <x:c r="P13201" s="13" t="str"/>
    </x:row>
    <x:row r="13202">
      <x:c r="A13202" s="15" t="n">
        <x:v>13201</x:v>
      </x:c>
      <x:c r="B13202" s="13" t="str">
        <x:v>Pieridae-Coliadinae-11</x:v>
      </x:c>
      <x:c r="C13202" s="13" t="str">
        <x:v>Pieridae-Coliadinae</x:v>
      </x:c>
      <x:c r="D13202" s="33" t="n">
        <x:f>'AR_values'!I302</x:f>
        <x:v>2.4619563161016096</x:v>
      </x:c>
      <x:c r="E13202" s="33" t="str">
        <x:v>Pieridae-Coliadinae-6</x:v>
      </x:c>
      <x:c r="F13202" s="33" t="str">
        <x:v>Pieridae-Coliadinae</x:v>
      </x:c>
      <x:c r="G13202" s="33" t="n">
        <x:f>'AR_values'!I318</x:f>
        <x:v>2.559350440419913</x:v>
      </x:c>
      <x:c r="H13202" s="33" t="n">
        <x:f>ABS(D13202-G13202)</x:f>
        <x:v>0.09739412431830363</x:v>
      </x:c>
      <x:c r="I13202" s="14" t="n">
        <x:f>IFERROR(H13202/AVERAGE(D13202,G13202),"")</x:f>
        <x:v>0.03879234193043915</x:v>
      </x:c>
      <x:c r="J13202" s="14" t="n">
        <x:f>'Method'!$B$2</x:f>
        <x:v>0.05</x:v>
      </x:c>
      <x:c r="K13202" s="13" t="str">
        <x:f>IF(I13202&lt;=J13202,"是","否")</x:f>
        <x:v>是</x:v>
      </x:c>
      <x:c r="L13202" s="36" t="n">
        <x:v>0.9123918417799752</x:v>
      </x:c>
      <x:c r="M13202" s="36" t="n">
        <x:f>1-L13202</x:f>
        <x:v>0.08760815822002477</x:v>
      </x:c>
      <x:c r="N13202" s="13" t="str">
        <x:v>否</x:v>
      </x:c>
      <x:c r="O13202" s="15"/>
      <x:c r="P13202" s="13" t="str"/>
    </x:row>
    <x:row r="13203">
      <x:c r="A13203" s="15" t="n">
        <x:v>13202</x:v>
      </x:c>
      <x:c r="B13203" s="13" t="str">
        <x:v>Danainae-20</x:v>
      </x:c>
      <x:c r="C13203" s="13" t="str">
        <x:v>Danainae</x:v>
      </x:c>
      <x:c r="D13203" s="33" t="n">
        <x:f>'AR_values'!I41</x:f>
        <x:v>2.8927773496353484</x:v>
      </x:c>
      <x:c r="E13203" s="33" t="str">
        <x:v>Papilionidae_Papilio_demoleus</x:v>
      </x:c>
      <x:c r="F13203" s="33" t="str">
        <x:v>Papilionidae</x:v>
      </x:c>
      <x:c r="G13203" s="33" t="n">
        <x:f>'AR_values'!I264</x:f>
        <x:v>3.007230622612166</x:v>
      </x:c>
      <x:c r="H13203" s="33" t="n">
        <x:f>ABS(D13203-G13203)</x:f>
        <x:v>0.11445327297681773</x:v>
      </x:c>
      <x:c r="I13203" s="14" t="n">
        <x:f>IFERROR(H13203/AVERAGE(D13203,G13203),"")</x:f>
        <x:v>0.03879766722864904</x:v>
      </x:c>
      <x:c r="J13203" s="14" t="n">
        <x:f>'Method'!$B$2</x:f>
        <x:v>0.05</x:v>
      </x:c>
      <x:c r="K13203" s="13" t="str">
        <x:f>IF(I13203&lt;=J13203,"是","否")</x:f>
        <x:v>是</x:v>
      </x:c>
      <x:c r="L13203" s="36" t="n">
        <x:v>0.7150128817629255</x:v>
      </x:c>
      <x:c r="M13203" s="36" t="n">
        <x:f>1-L13203</x:f>
        <x:v>0.28498711823707445</x:v>
      </x:c>
      <x:c r="N13203" s="13" t="str">
        <x:v>是</x:v>
      </x:c>
      <x:c r="O13203" s="15"/>
      <x:c r="P13203" s="13" t="str"/>
    </x:row>
    <x:row r="13204">
      <x:c r="A13204" s="15" t="n">
        <x:v>13203</x:v>
      </x:c>
      <x:c r="B13204" s="13" t="str">
        <x:v>Charaxinae-10</x:v>
      </x:c>
      <x:c r="C13204" s="13" t="str">
        <x:v>Charaxinae</x:v>
      </x:c>
      <x:c r="D13204" s="33" t="n">
        <x:f>'AR_values'!I17</x:f>
        <x:v>2.4065875590223897</x:v>
      </x:c>
      <x:c r="E13204" s="33" t="str">
        <x:v>Lycaenidae_Lucia_limbaria</x:v>
      </x:c>
      <x:c r="F13204" s="33" t="str">
        <x:v>Lycaenidae</x:v>
      </x:c>
      <x:c r="G13204" s="33" t="n">
        <x:f>'AR_values'!I172</x:f>
        <x:v>2.501816901535715</x:v>
      </x:c>
      <x:c r="H13204" s="33" t="n">
        <x:f>ABS(D13204-G13204)</x:f>
        <x:v>0.09522934251332504</x:v>
      </x:c>
      <x:c r="I13204" s="14" t="n">
        <x:f>IFERROR(H13204/AVERAGE(D13204,G13204),"")</x:f>
        <x:v>0.03880256538700036</x:v>
      </x:c>
      <x:c r="J13204" s="14" t="n">
        <x:f>'Method'!$B$2</x:f>
        <x:v>0.05</x:v>
      </x:c>
      <x:c r="K13204" s="13" t="str">
        <x:f>IF(I13204&lt;=J13204,"是","否")</x:f>
        <x:v>是</x:v>
      </x:c>
      <x:c r="L13204" s="36" t="n">
        <x:v>0.7320811040919937</x:v>
      </x:c>
      <x:c r="M13204" s="36" t="n">
        <x:f>1-L13204</x:f>
        <x:v>0.2679188959080063</x:v>
      </x:c>
      <x:c r="N13204" s="13" t="str">
        <x:v>是</x:v>
      </x:c>
      <x:c r="O13204" s="15"/>
      <x:c r="P13204" s="13" t="str"/>
    </x:row>
    <x:row r="13205">
      <x:c r="A13205" s="15" t="n">
        <x:v>13204</x:v>
      </x:c>
      <x:c r="B13205" s="13" t="str">
        <x:v>Lycaenidae_Acrodipsis_brisbanensis</x:v>
      </x:c>
      <x:c r="C13205" s="13" t="str">
        <x:v>Lycaenidae</x:v>
      </x:c>
      <x:c r="D13205" s="33" t="n">
        <x:f>'AR_values'!I163</x:f>
        <x:v>2.4786079471256066</x:v>
      </x:c>
      <x:c r="E13205" s="33" t="str">
        <x:v>Riodinidae-20</x:v>
      </x:c>
      <x:c r="F13205" s="33" t="str">
        <x:v>Riodinidae</x:v>
      </x:c>
      <x:c r="G13205" s="33" t="n">
        <x:f>'AR_values'!I344</x:f>
        <x:v>2.384261887097787</x:v>
      </x:c>
      <x:c r="H13205" s="33" t="n">
        <x:f>ABS(D13205-G13205)</x:f>
        <x:v>0.09434606002781942</x:v>
      </x:c>
      <x:c r="I13205" s="14" t="n">
        <x:f>IFERROR(H13205/AVERAGE(D13205,G13205),"")</x:f>
        <x:v>0.03880262612165378</x:v>
      </x:c>
      <x:c r="J13205" s="14" t="n">
        <x:f>'Method'!$B$2</x:f>
        <x:v>0.05</x:v>
      </x:c>
      <x:c r="K13205" s="13" t="str">
        <x:f>IF(I13205&lt;=J13205,"是","否")</x:f>
        <x:v>是</x:v>
      </x:c>
      <x:c r="L13205" s="36" t="n">
        <x:v>0.8922535932539005</x:v>
      </x:c>
      <x:c r="M13205" s="36" t="n">
        <x:f>1-L13205</x:f>
        <x:v>0.10774640674609948</x:v>
      </x:c>
      <x:c r="N13205" s="13" t="str">
        <x:v>是</x:v>
      </x:c>
      <x:c r="O13205" s="15"/>
      <x:c r="P13205" s="13" t="str"/>
    </x:row>
    <x:row r="13206">
      <x:c r="A13206" s="15" t="n">
        <x:v>13205</x:v>
      </x:c>
      <x:c r="B13206" s="13" t="str">
        <x:v>Hesperiidae-23</x:v>
      </x:c>
      <x:c r="C13206" s="13" t="str">
        <x:v>Hesperiidae</x:v>
      </x:c>
      <x:c r="D13206" s="33" t="n">
        <x:f>'AR_values'!I90</x:f>
        <x:v>2.763128559821207</x:v>
      </x:c>
      <x:c r="E13206" s="33" t="str">
        <x:v>Pieridae-19</x:v>
      </x:c>
      <x:c r="F13206" s="33" t="str">
        <x:v>Pieridae</x:v>
      </x:c>
      <x:c r="G13206" s="33" t="n">
        <x:f>'AR_values'!I283</x:f>
        <x:v>2.657949024153296</x:v>
      </x:c>
      <x:c r="H13206" s="33" t="n">
        <x:f>ABS(D13206-G13206)</x:f>
        <x:v>0.10517953566791105</x:v>
      </x:c>
      <x:c r="I13206" s="14" t="n">
        <x:f>IFERROR(H13206/AVERAGE(D13206,G13206),"")</x:f>
        <x:v>0.03880392192830338</x:v>
      </x:c>
      <x:c r="J13206" s="14" t="n">
        <x:f>'Method'!$B$2</x:f>
        <x:v>0.05</x:v>
      </x:c>
      <x:c r="K13206" s="13" t="str">
        <x:f>IF(I13206&lt;=J13206,"是","否")</x:f>
        <x:v>是</x:v>
      </x:c>
      <x:c r="L13206" s="36" t="n">
        <x:v>0.7446990263995507</x:v>
      </x:c>
      <x:c r="M13206" s="36" t="n">
        <x:f>1-L13206</x:f>
        <x:v>0.25530097360044934</x:v>
      </x:c>
      <x:c r="N13206" s="13" t="str">
        <x:v>是</x:v>
      </x:c>
      <x:c r="O13206" s="15"/>
      <x:c r="P13206" s="13" t="str"/>
    </x:row>
    <x:row r="13207">
      <x:c r="A13207" s="15" t="n">
        <x:v>13206</x:v>
      </x:c>
      <x:c r="B13207" s="13" t="str">
        <x:v>Danainae-1</x:v>
      </x:c>
      <x:c r="C13207" s="13" t="str">
        <x:v>Danainae</x:v>
      </x:c>
      <x:c r="D13207" s="33" t="n">
        <x:f>'AR_values'!I31</x:f>
        <x:v>2.699463467206748</x:v>
      </x:c>
      <x:c r="E13207" s="33" t="str">
        <x:v>Hesperiidae_Trapezites_lutea</x:v>
      </x:c>
      <x:c r="F13207" s="33" t="str">
        <x:v>Hesperiidae</x:v>
      </x:c>
      <x:c r="G13207" s="33" t="n">
        <x:f>'AR_values'!I126</x:f>
        <x:v>2.806294124049109</x:v>
      </x:c>
      <x:c r="H13207" s="33" t="n">
        <x:f>ABS(D13207-G13207)</x:f>
        <x:v>0.10683065684236093</x:v>
      </x:c>
      <x:c r="I13207" s="14" t="n">
        <x:f>IFERROR(H13207/AVERAGE(D13207,G13207),"")</x:f>
        <x:v>0.0388068871800776</x:v>
      </x:c>
      <x:c r="J13207" s="14" t="n">
        <x:f>'Method'!$B$2</x:f>
        <x:v>0.05</x:v>
      </x:c>
      <x:c r="K13207" s="13" t="str">
        <x:f>IF(I13207&lt;=J13207,"是","否")</x:f>
        <x:v>是</x:v>
      </x:c>
      <x:c r="L13207" s="36" t="n">
        <x:v>0.7933377244340359</x:v>
      </x:c>
      <x:c r="M13207" s="36" t="n">
        <x:f>1-L13207</x:f>
        <x:v>0.20666227556596406</x:v>
      </x:c>
      <x:c r="N13207" s="13" t="str">
        <x:v>是</x:v>
      </x:c>
      <x:c r="O13207" s="15"/>
      <x:c r="P13207" s="13" t="str"/>
    </x:row>
    <x:row r="13208">
      <x:c r="A13208" s="15" t="n">
        <x:v>13207</x:v>
      </x:c>
      <x:c r="B13208" s="13" t="str">
        <x:v>Biblidinae-13</x:v>
      </x:c>
      <x:c r="C13208" s="13" t="str">
        <x:v>Biblidinae</x:v>
      </x:c>
      <x:c r="D13208" s="33" t="n">
        <x:f>'AR_values'!I6</x:f>
        <x:v>2.841483921567788</x:v>
      </x:c>
      <x:c r="E13208" s="33" t="str">
        <x:v>Danainae-12</x:v>
      </x:c>
      <x:c r="F13208" s="33" t="str">
        <x:v>Danainae</x:v>
      </x:c>
      <x:c r="G13208" s="33" t="n">
        <x:f>'AR_values'!I33</x:f>
        <x:v>2.733306333291329</x:v>
      </x:c>
      <x:c r="H13208" s="33" t="n">
        <x:f>ABS(D13208-G13208)</x:f>
        <x:v>0.10817758827645907</x:v>
      </x:c>
      <x:c r="I13208" s="14" t="n">
        <x:f>IFERROR(H13208/AVERAGE(D13208,G13208),"")</x:f>
        <x:v>0.038809563528302775</x:v>
      </x:c>
      <x:c r="J13208" s="14" t="n">
        <x:f>'Method'!$B$2</x:f>
        <x:v>0.05</x:v>
      </x:c>
      <x:c r="K13208" s="13" t="str">
        <x:f>IF(I13208&lt;=J13208,"是","否")</x:f>
        <x:v>是</x:v>
      </x:c>
      <x:c r="L13208" s="36" t="n">
        <x:v>0.7688610775667533</x:v>
      </x:c>
      <x:c r="M13208" s="36" t="n">
        <x:f>1-L13208</x:f>
        <x:v>0.23113892243324674</x:v>
      </x:c>
      <x:c r="N13208" s="13" t="str">
        <x:v>是</x:v>
      </x:c>
      <x:c r="O13208" s="15"/>
      <x:c r="P13208" s="13" t="str"/>
    </x:row>
    <x:row r="13209">
      <x:c r="A13209" s="15" t="n">
        <x:v>13208</x:v>
      </x:c>
      <x:c r="B13209" s="13" t="str">
        <x:v>Lycaenidae_Candalides_cyprotus</x:v>
      </x:c>
      <x:c r="C13209" s="13" t="str">
        <x:v>Lycaenidae</x:v>
      </x:c>
      <x:c r="D13209" s="33" t="n">
        <x:f>'AR_values'!I165</x:f>
        <x:v>2.515543548597947</x:v>
      </x:c>
      <x:c r="E13209" s="33" t="str">
        <x:v>Lycaenidae_Ogyris_subteristris</x:v>
      </x:c>
      <x:c r="F13209" s="33" t="str">
        <x:v>Lycaenidae</x:v>
      </x:c>
      <x:c r="G13209" s="33" t="n">
        <x:f>'AR_values'!I183</x:f>
        <x:v>2.419773943913982</x:v>
      </x:c>
      <x:c r="H13209" s="33" t="n">
        <x:f>ABS(D13209-G13209)</x:f>
        <x:v>0.09576960468396534</x:v>
      </x:c>
      <x:c r="I13209" s="14" t="n">
        <x:f>IFERROR(H13209/AVERAGE(D13209,G13209),"")</x:f>
        <x:v>0.03880990628435597</x:v>
      </x:c>
      <x:c r="J13209" s="14" t="n">
        <x:f>'Method'!$B$2</x:f>
        <x:v>0.05</x:v>
      </x:c>
      <x:c r="K13209" s="13" t="str">
        <x:f>IF(I13209&lt;=J13209,"是","否")</x:f>
        <x:v>是</x:v>
      </x:c>
      <x:c r="L13209" s="36" t="n">
        <x:v>0.8815807591683114</x:v>
      </x:c>
      <x:c r="M13209" s="36" t="n">
        <x:f>1-L13209</x:f>
        <x:v>0.11841924083168864</x:v>
      </x:c>
      <x:c r="N13209" s="13" t="str">
        <x:v>否</x:v>
      </x:c>
      <x:c r="O13209" s="15"/>
      <x:c r="P13209" s="13" t="str"/>
    </x:row>
    <x:row r="13210">
      <x:c r="A13210" s="15" t="n">
        <x:v>13209</x:v>
      </x:c>
      <x:c r="B13210" s="13" t="str">
        <x:v>Hesperiidae_Trapezites_eliena</x:v>
      </x:c>
      <x:c r="C13210" s="13" t="str">
        <x:v>Hesperiidae</x:v>
      </x:c>
      <x:c r="D13210" s="33" t="n">
        <x:f>'AR_values'!I125</x:f>
        <x:v>2.35532724735423</x:v>
      </x:c>
      <x:c r="E13210" s="33" t="str">
        <x:v>Pieridae-Coliadinae-4</x:v>
      </x:c>
      <x:c r="F13210" s="33" t="str">
        <x:v>Pieridae-Coliadinae</x:v>
      </x:c>
      <x:c r="G13210" s="33" t="n">
        <x:f>'AR_values'!I316</x:f>
        <x:v>2.448553495466375</x:v>
      </x:c>
      <x:c r="H13210" s="33" t="n">
        <x:f>ABS(D13210-G13210)</x:f>
        <x:v>0.09322624811214508</x:v>
      </x:c>
      <x:c r="I13210" s="14" t="n">
        <x:f>IFERROR(H13210/AVERAGE(D13210,G13210),"")</x:f>
        <x:v>0.03881289028728352</x:v>
      </x:c>
      <x:c r="J13210" s="14" t="n">
        <x:f>'Method'!$B$2</x:f>
        <x:v>0.05</x:v>
      </x:c>
      <x:c r="K13210" s="13" t="str">
        <x:f>IF(I13210&lt;=J13210,"是","否")</x:f>
        <x:v>是</x:v>
      </x:c>
      <x:c r="L13210" s="36" t="n">
        <x:v>0.7252684147379431</x:v>
      </x:c>
      <x:c r="M13210" s="36" t="n">
        <x:f>1-L13210</x:f>
        <x:v>0.2747315852620569</x:v>
      </x:c>
      <x:c r="N13210" s="13" t="str">
        <x:v>是</x:v>
      </x:c>
      <x:c r="O13210" s="15"/>
      <x:c r="P13210" s="13" t="str"/>
    </x:row>
    <x:row r="13211">
      <x:c r="A13211" s="15" t="n">
        <x:v>13210</x:v>
      </x:c>
      <x:c r="B13211" s="13" t="str">
        <x:v>Hesperiidae-9</x:v>
      </x:c>
      <x:c r="C13211" s="13" t="str">
        <x:v>Hesperiidae</x:v>
      </x:c>
      <x:c r="D13211" s="33" t="n">
        <x:f>'AR_values'!I110</x:f>
        <x:v>2.5616609727912754</x:v>
      </x:c>
      <x:c r="E13211" s="33" t="str">
        <x:v>Hesperiidae_Hesperilla_chrysotricha</x:v>
      </x:c>
      <x:c r="F13211" s="33" t="str">
        <x:v>Hesperiidae</x:v>
      </x:c>
      <x:c r="G13211" s="33" t="n">
        <x:f>'AR_values'!I117</x:f>
        <x:v>2.6630704750756298</x:v>
      </x:c>
      <x:c r="H13211" s="33" t="n">
        <x:f>ABS(D13211-G13211)</x:f>
        <x:v>0.10140950228435441</x:v>
      </x:c>
      <x:c r="I13211" s="14" t="n">
        <x:f>IFERROR(H13211/AVERAGE(D13211,G13211),"")</x:f>
        <x:v>0.03881902956974248</x:v>
      </x:c>
      <x:c r="J13211" s="14" t="n">
        <x:f>'Method'!$B$2</x:f>
        <x:v>0.05</x:v>
      </x:c>
      <x:c r="K13211" s="13" t="str">
        <x:f>IF(I13211&lt;=J13211,"是","否")</x:f>
        <x:v>是</x:v>
      </x:c>
      <x:c r="L13211" s="36" t="n">
        <x:v>0.8868494820231566</x:v>
      </x:c>
      <x:c r="M13211" s="36" t="n">
        <x:f>1-L13211</x:f>
        <x:v>0.11315051797684339</x:v>
      </x:c>
      <x:c r="N13211" s="13" t="str">
        <x:v>否</x:v>
      </x:c>
      <x:c r="O13211" s="15"/>
      <x:c r="P13211" s="13" t="str"/>
    </x:row>
    <x:row r="13212">
      <x:c r="A13212" s="15" t="n">
        <x:v>13211</x:v>
      </x:c>
      <x:c r="B13212" s="13" t="str">
        <x:v>Hesperiidae-27</x:v>
      </x:c>
      <x:c r="C13212" s="13" t="str">
        <x:v>Hesperiidae</x:v>
      </x:c>
      <x:c r="D13212" s="33" t="n">
        <x:f>'AR_values'!I94</x:f>
        <x:v>2.6390698606105385</x:v>
      </x:c>
      <x:c r="E13212" s="33" t="str">
        <x:v>Nymphalinae-23</x:v>
      </x:c>
      <x:c r="F13212" s="33" t="str">
        <x:v>Nymphalinae</x:v>
      </x:c>
      <x:c r="G13212" s="33" t="n">
        <x:f>'AR_values'!I204</x:f>
        <x:v>2.538573367865507</x:v>
      </x:c>
      <x:c r="H13212" s="33" t="n">
        <x:f>ABS(D13212-G13212)</x:f>
        <x:v>0.10049649274503158</x:v>
      </x:c>
      <x:c r="I13212" s="14" t="n">
        <x:f>IFERROR(H13212/AVERAGE(D13212,G13212),"")</x:f>
        <x:v>0.03881939651319355</x:v>
      </x:c>
      <x:c r="J13212" s="14" t="n">
        <x:f>'Method'!$B$2</x:f>
        <x:v>0.05</x:v>
      </x:c>
      <x:c r="K13212" s="13" t="str">
        <x:f>IF(I13212&lt;=J13212,"是","否")</x:f>
        <x:v>是</x:v>
      </x:c>
      <x:c r="L13212" s="36" t="n">
        <x:v>0.7625371229829375</x:v>
      </x:c>
      <x:c r="M13212" s="36" t="n">
        <x:f>1-L13212</x:f>
        <x:v>0.23746287701706248</x:v>
      </x:c>
      <x:c r="N13212" s="13" t="str">
        <x:v>是</x:v>
      </x:c>
      <x:c r="O13212" s="15"/>
      <x:c r="P13212" s="13" t="str"/>
    </x:row>
    <x:row r="13213">
      <x:c r="A13213" s="15" t="n">
        <x:v>13212</x:v>
      </x:c>
      <x:c r="B13213" s="13" t="str">
        <x:v>Pieridae-Coliadinae-15</x:v>
      </x:c>
      <x:c r="C13213" s="13" t="str">
        <x:v>Pieridae-Coliadinae</x:v>
      </x:c>
      <x:c r="D13213" s="33" t="n">
        <x:f>'AR_values'!I306</x:f>
        <x:v>2.37607098349663</x:v>
      </x:c>
      <x:c r="E13213" s="33" t="str">
        <x:v>Riodinidae-6</x:v>
      </x:c>
      <x:c r="F13213" s="33" t="str">
        <x:v>Riodinidae</x:v>
      </x:c>
      <x:c r="G13213" s="33" t="n">
        <x:f>'AR_values'!I354</x:f>
        <x:v>2.4701372196015763</x:v>
      </x:c>
      <x:c r="H13213" s="33" t="n">
        <x:f>ABS(D13213-G13213)</x:f>
        <x:v>0.09406623610494647</x:v>
      </x:c>
      <x:c r="I13213" s="14" t="n">
        <x:f>IFERROR(H13213/AVERAGE(D13213,G13213),"")</x:f>
        <x:v>0.03882055089783779</x:v>
      </x:c>
      <x:c r="J13213" s="14" t="n">
        <x:f>'Method'!$B$2</x:f>
        <x:v>0.05</x:v>
      </x:c>
      <x:c r="K13213" s="13" t="str">
        <x:f>IF(I13213&lt;=J13213,"是","否")</x:f>
        <x:v>是</x:v>
      </x:c>
      <x:c r="L13213" s="36" t="n">
        <x:v>0.594539000985429</x:v>
      </x:c>
      <x:c r="M13213" s="36" t="n">
        <x:f>1-L13213</x:f>
        <x:v>0.405460999014571</x:v>
      </x:c>
      <x:c r="N13213" s="13" t="str">
        <x:v>是</x:v>
      </x:c>
      <x:c r="O13213" s="15"/>
      <x:c r="P13213" s="13" t="str"/>
    </x:row>
    <x:row r="13214">
      <x:c r="A13214" s="15" t="n">
        <x:v>13213</x:v>
      </x:c>
      <x:c r="B13214" s="13" t="str">
        <x:v>Hesperiidae-27</x:v>
      </x:c>
      <x:c r="C13214" s="13" t="str">
        <x:v>Hesperiidae</x:v>
      </x:c>
      <x:c r="D13214" s="33" t="n">
        <x:f>'AR_values'!I94</x:f>
        <x:v>2.6390698606105385</x:v>
      </x:c>
      <x:c r="E13214" s="33" t="str">
        <x:v>Nymphalinae-3</x:v>
      </x:c>
      <x:c r="F13214" s="33" t="str">
        <x:v>Nymphalinae</x:v>
      </x:c>
      <x:c r="G13214" s="33" t="n">
        <x:f>'AR_values'!I211</x:f>
        <x:v>2.5385687278475513</x:v>
      </x:c>
      <x:c r="H13214" s="33" t="n">
        <x:f>ABS(D13214-G13214)</x:f>
        <x:v>0.10050113276298722</x:v>
      </x:c>
      <x:c r="I13214" s="14" t="n">
        <x:f>IFERROR(H13214/AVERAGE(D13214,G13214),"")</x:f>
        <x:v>0.03882122363156933</x:v>
      </x:c>
      <x:c r="J13214" s="14" t="n">
        <x:f>'Method'!$B$2</x:f>
        <x:v>0.05</x:v>
      </x:c>
      <x:c r="K13214" s="13" t="str">
        <x:f>IF(I13214&lt;=J13214,"是","否")</x:f>
        <x:v>是</x:v>
      </x:c>
      <x:c r="L13214" s="36" t="n">
        <x:v>0.8083670871426918</x:v>
      </x:c>
      <x:c r="M13214" s="36" t="n">
        <x:f>1-L13214</x:f>
        <x:v>0.1916329128573082</x:v>
      </x:c>
      <x:c r="N13214" s="13" t="str">
        <x:v>是</x:v>
      </x:c>
      <x:c r="O13214" s="15"/>
      <x:c r="P13214" s="13" t="str"/>
    </x:row>
    <x:row r="13215">
      <x:c r="A13215" s="15" t="n">
        <x:v>13214</x:v>
      </x:c>
      <x:c r="B13215" s="13" t="str">
        <x:v>Hesperiidae-32</x:v>
      </x:c>
      <x:c r="C13215" s="13" t="str">
        <x:v>Hesperiidae</x:v>
      </x:c>
      <x:c r="D13215" s="33" t="n">
        <x:f>'AR_values'!I100</x:f>
        <x:v>2.4139073396261694</x:v>
      </x:c>
      <x:c r="E13215" s="33" t="str">
        <x:v>Riodinidae-12</x:v>
      </x:c>
      <x:c r="F13215" s="33" t="str">
        <x:v>Riodinidae</x:v>
      </x:c>
      <x:c r="G13215" s="33" t="n">
        <x:f>'AR_values'!I336</x:f>
        <x:v>2.3219799649715265</x:v>
      </x:c>
      <x:c r="H13215" s="33" t="n">
        <x:f>ABS(D13215-G13215)</x:f>
        <x:v>0.09192737465464296</x:v>
      </x:c>
      <x:c r="I13215" s="14" t="n">
        <x:f>IFERROR(H13215/AVERAGE(D13215,G13215),"")</x:f>
        <x:v>0.038821605643106404</x:v>
      </x:c>
      <x:c r="J13215" s="14" t="n">
        <x:f>'Method'!$B$2</x:f>
        <x:v>0.05</x:v>
      </x:c>
      <x:c r="K13215" s="13" t="str">
        <x:f>IF(I13215&lt;=J13215,"是","否")</x:f>
        <x:v>是</x:v>
      </x:c>
      <x:c r="L13215" s="36" t="n">
        <x:v>0.8177380850882429</x:v>
      </x:c>
      <x:c r="M13215" s="36" t="n">
        <x:f>1-L13215</x:f>
        <x:v>0.18226191491175714</x:v>
      </x:c>
      <x:c r="N13215" s="13" t="str">
        <x:v>是</x:v>
      </x:c>
      <x:c r="O13215" s="15"/>
      <x:c r="P13215" s="13" t="str"/>
    </x:row>
    <x:row r="13216">
      <x:c r="A13216" s="15" t="n">
        <x:v>13215</x:v>
      </x:c>
      <x:c r="B13216" s="13" t="str">
        <x:v>Papilionidae-35</x:v>
      </x:c>
      <x:c r="C13216" s="13" t="str">
        <x:v>Papilionidae</x:v>
      </x:c>
      <x:c r="D13216" s="33" t="n">
        <x:f>'AR_values'!I246</x:f>
        <x:v>3.131426748620215</x:v>
      </x:c>
      <x:c r="E13216" s="33" t="str">
        <x:v>Pieridae-13</x:v>
      </x:c>
      <x:c r="F13216" s="33" t="str">
        <x:v>Pieridae</x:v>
      </x:c>
      <x:c r="G13216" s="33" t="n">
        <x:f>'AR_values'!I278</x:f>
        <x:v>3.012171087458704</x:v>
      </x:c>
      <x:c r="H13216" s="33" t="n">
        <x:f>ABS(D13216-G13216)</x:f>
        <x:v>0.11925566116151076</x:v>
      </x:c>
      <x:c r="I13216" s="14" t="n">
        <x:f>IFERROR(H13216/AVERAGE(D13216,G13216),"")</x:f>
        <x:v>0.038822743396766446</x:v>
      </x:c>
      <x:c r="J13216" s="14" t="n">
        <x:f>'Method'!$B$2</x:f>
        <x:v>0.05</x:v>
      </x:c>
      <x:c r="K13216" s="13" t="str">
        <x:f>IF(I13216&lt;=J13216,"是","否")</x:f>
        <x:v>是</x:v>
      </x:c>
      <x:c r="L13216" s="36" t="n">
        <x:v>0.7720181448627694</x:v>
      </x:c>
      <x:c r="M13216" s="36" t="n">
        <x:f>1-L13216</x:f>
        <x:v>0.22798185513723057</x:v>
      </x:c>
      <x:c r="N13216" s="13" t="str">
        <x:v>是</x:v>
      </x:c>
      <x:c r="O13216" s="15"/>
      <x:c r="P13216" s="13" t="str"/>
    </x:row>
    <x:row r="13217">
      <x:c r="A13217" s="15" t="n">
        <x:v>13216</x:v>
      </x:c>
      <x:c r="B13217" s="13" t="str">
        <x:v>Limenitidinae-10</x:v>
      </x:c>
      <x:c r="C13217" s="13" t="str">
        <x:v>Limenitidinae</x:v>
      </x:c>
      <x:c r="D13217" s="33" t="n">
        <x:f>'AR_values'!I131</x:f>
        <x:v>3.002805353816275</x:v>
      </x:c>
      <x:c r="E13217" s="33" t="str">
        <x:v>Papilionidae-23</x:v>
      </x:c>
      <x:c r="F13217" s="33" t="str">
        <x:v>Papilionidae</x:v>
      </x:c>
      <x:c r="G13217" s="33" t="n">
        <x:f>'AR_values'!I234</x:f>
        <x:v>3.1217008472418724</x:v>
      </x:c>
      <x:c r="H13217" s="33" t="n">
        <x:f>ABS(D13217-G13217)</x:f>
        <x:v>0.11889549342559746</x:v>
      </x:c>
      <x:c r="I13217" s="14" t="n">
        <x:f>IFERROR(H13217/AVERAGE(D13217,G13217),"")</x:f>
        <x:v>0.038826148434646233</x:v>
      </x:c>
      <x:c r="J13217" s="14" t="n">
        <x:f>'Method'!$B$2</x:f>
        <x:v>0.05</x:v>
      </x:c>
      <x:c r="K13217" s="13" t="str">
        <x:f>IF(I13217&lt;=J13217,"是","否")</x:f>
        <x:v>是</x:v>
      </x:c>
      <x:c r="L13217" s="36" t="n">
        <x:v>0.8309900166389351</x:v>
      </x:c>
      <x:c r="M13217" s="36" t="n">
        <x:f>1-L13217</x:f>
        <x:v>0.16900998336106487</x:v>
      </x:c>
      <x:c r="N13217" s="13" t="str">
        <x:v>是</x:v>
      </x:c>
      <x:c r="O13217" s="15"/>
      <x:c r="P13217" s="13" t="str"/>
    </x:row>
    <x:row r="13218">
      <x:c r="A13218" s="15" t="n">
        <x:v>13217</x:v>
      </x:c>
      <x:c r="B13218" s="13" t="str">
        <x:v>Pieridae-10</x:v>
      </x:c>
      <x:c r="C13218" s="13" t="str">
        <x:v>Pieridae</x:v>
      </x:c>
      <x:c r="D13218" s="33" t="n">
        <x:f>'AR_values'!I275</x:f>
        <x:v>2.7884042166385443</x:v>
      </x:c>
      <x:c r="E13218" s="33" t="str">
        <x:v>Pieridae-Coliadinae-7</x:v>
      </x:c>
      <x:c r="F13218" s="33" t="str">
        <x:v>Pieridae-Coliadinae</x:v>
      </x:c>
      <x:c r="G13218" s="33" t="n">
        <x:f>'AR_values'!I319</x:f>
        <x:v>2.6821855446790392</x:v>
      </x:c>
      <x:c r="H13218" s="33" t="n">
        <x:f>ABS(D13218-G13218)</x:f>
        <x:v>0.10621867195950507</x:v>
      </x:c>
      <x:c r="I13218" s="14" t="n">
        <x:f>IFERROR(H13218/AVERAGE(D13218,G13218),"")</x:f>
        <x:v>0.03883262192700864</x:v>
      </x:c>
      <x:c r="J13218" s="14" t="n">
        <x:f>'Method'!$B$2</x:f>
        <x:v>0.05</x:v>
      </x:c>
      <x:c r="K13218" s="13" t="str">
        <x:f>IF(I13218&lt;=J13218,"是","否")</x:f>
        <x:v>是</x:v>
      </x:c>
      <x:c r="L13218" s="36" t="n">
        <x:v>0.8031283908172098</x:v>
      </x:c>
      <x:c r="M13218" s="36" t="n">
        <x:f>1-L13218</x:f>
        <x:v>0.19687160918279023</x:v>
      </x:c>
      <x:c r="N13218" s="13" t="str">
        <x:v>是</x:v>
      </x:c>
      <x:c r="O13218" s="15"/>
      <x:c r="P13218" s="13" t="str"/>
    </x:row>
    <x:row r="13219">
      <x:c r="A13219" s="15" t="n">
        <x:v>13218</x:v>
      </x:c>
      <x:c r="B13219" s="13" t="str">
        <x:v>Charaxinae-1</x:v>
      </x:c>
      <x:c r="C13219" s="13" t="str">
        <x:v>Charaxinae</x:v>
      </x:c>
      <x:c r="D13219" s="33" t="n">
        <x:f>'AR_values'!I16</x:f>
        <x:v>2.523144015314187</x:v>
      </x:c>
      <x:c r="E13219" s="33" t="str">
        <x:v>Parnassiinae-1</x:v>
      </x:c>
      <x:c r="F13219" s="33" t="str">
        <x:v>Parnassiinae</x:v>
      </x:c>
      <x:c r="G13219" s="33" t="n">
        <x:f>'AR_values'!I268</x:f>
        <x:v>2.6230742042748765</x:v>
      </x:c>
      <x:c r="H13219" s="33" t="n">
        <x:f>ABS(D13219-G13219)</x:f>
        <x:v>0.09993018896068939</x:v>
      </x:c>
      <x:c r="I13219" s="14" t="n">
        <x:f>IFERROR(H13219/AVERAGE(D13219,G13219),"")</x:f>
        <x:v>0.03883635893258682</x:v>
      </x:c>
      <x:c r="J13219" s="14" t="n">
        <x:f>'Method'!$B$2</x:f>
        <x:v>0.05</x:v>
      </x:c>
      <x:c r="K13219" s="13" t="str">
        <x:f>IF(I13219&lt;=J13219,"是","否")</x:f>
        <x:v>是</x:v>
      </x:c>
      <x:c r="L13219" s="36" t="n">
        <x:v>0.7168102978073525</x:v>
      </x:c>
      <x:c r="M13219" s="36" t="n">
        <x:f>1-L13219</x:f>
        <x:v>0.2831897021926475</x:v>
      </x:c>
      <x:c r="N13219" s="13" t="str">
        <x:v>是</x:v>
      </x:c>
      <x:c r="O13219" s="15"/>
      <x:c r="P13219" s="13" t="str"/>
    </x:row>
    <x:row r="13220">
      <x:c r="A13220" s="15" t="n">
        <x:v>13219</x:v>
      </x:c>
      <x:c r="B13220" s="13" t="str">
        <x:v>Danainae-18</x:v>
      </x:c>
      <x:c r="C13220" s="13" t="str">
        <x:v>Danainae</x:v>
      </x:c>
      <x:c r="D13220" s="33" t="n">
        <x:f>'AR_values'!I39</x:f>
        <x:v>2.963387542446161</x:v>
      </x:c>
      <x:c r="E13220" s="33" t="str">
        <x:v>Hesperiidae-11</x:v>
      </x:c>
      <x:c r="F13220" s="33" t="str">
        <x:v>Hesperiidae</x:v>
      </x:c>
      <x:c r="G13220" s="33" t="n">
        <x:f>'AR_values'!I77</x:f>
        <x:v>2.8504680537087768</x:v>
      </x:c>
      <x:c r="H13220" s="33" t="n">
        <x:f>ABS(D13220-G13220)</x:f>
        <x:v>0.11291948873738411</x:v>
      </x:c>
      <x:c r="I13220" s="14" t="n">
        <x:f>IFERROR(H13220/AVERAGE(D13220,G13220),"")</x:f>
        <x:v>0.0388449581761421</x:v>
      </x:c>
      <x:c r="J13220" s="14" t="n">
        <x:f>'Method'!$B$2</x:f>
        <x:v>0.05</x:v>
      </x:c>
      <x:c r="K13220" s="13" t="str">
        <x:f>IF(I13220&lt;=J13220,"是","否")</x:f>
        <x:v>是</x:v>
      </x:c>
      <x:c r="L13220" s="36" t="n">
        <x:v>0.7488844476287442</x:v>
      </x:c>
      <x:c r="M13220" s="36" t="n">
        <x:f>1-L13220</x:f>
        <x:v>0.2511155523712558</x:v>
      </x:c>
      <x:c r="N13220" s="13" t="str">
        <x:v>是</x:v>
      </x:c>
      <x:c r="O13220" s="15"/>
      <x:c r="P13220" s="13" t="str"/>
    </x:row>
    <x:row r="13221">
      <x:c r="A13221" s="15" t="n">
        <x:v>13220</x:v>
      </x:c>
      <x:c r="B13221" s="13" t="str">
        <x:v>Papilionidae-40</x:v>
      </x:c>
      <x:c r="C13221" s="13" t="str">
        <x:v>Papilionidae</x:v>
      </x:c>
      <x:c r="D13221" s="33" t="n">
        <x:f>'AR_values'!I252</x:f>
        <x:v>2.8108801691423007</x:v>
      </x:c>
      <x:c r="E13221" s="33" t="str">
        <x:v>Satyrinae-20</x:v>
      </x:c>
      <x:c r="F13221" s="33" t="str">
        <x:v>Satyrinae</x:v>
      </x:c>
      <x:c r="G13221" s="33" t="n">
        <x:f>'AR_values'!I370</x:f>
        <x:v>2.9222428193226513</x:v>
      </x:c>
      <x:c r="H13221" s="33" t="n">
        <x:f>ABS(D13221-G13221)</x:f>
        <x:v>0.11136265018035063</x:v>
      </x:c>
      <x:c r="I13221" s="14" t="n">
        <x:f>IFERROR(H13221/AVERAGE(D13221,G13221),"")</x:f>
        <x:v>0.03884886139872191</x:v>
      </x:c>
      <x:c r="J13221" s="14" t="n">
        <x:f>'Method'!$B$2</x:f>
        <x:v>0.05</x:v>
      </x:c>
      <x:c r="K13221" s="13" t="str">
        <x:f>IF(I13221&lt;=J13221,"是","否")</x:f>
        <x:v>是</x:v>
      </x:c>
      <x:c r="L13221" s="36" t="n">
        <x:v>0.8399358020825178</x:v>
      </x:c>
      <x:c r="M13221" s="36" t="n">
        <x:f>1-L13221</x:f>
        <x:v>0.16006419791748216</x:v>
      </x:c>
      <x:c r="N13221" s="13" t="str">
        <x:v>是</x:v>
      </x:c>
      <x:c r="O13221" s="15"/>
      <x:c r="P13221" s="13" t="str"/>
    </x:row>
    <x:row r="13222">
      <x:c r="A13222" s="15" t="n">
        <x:v>13221</x:v>
      </x:c>
      <x:c r="B13222" s="13" t="str">
        <x:v>Hesperiidae-9</x:v>
      </x:c>
      <x:c r="C13222" s="13" t="str">
        <x:v>Hesperiidae</x:v>
      </x:c>
      <x:c r="D13222" s="33" t="n">
        <x:f>'AR_values'!I110</x:f>
        <x:v>2.5616609727912754</x:v>
      </x:c>
      <x:c r="E13222" s="33" t="str">
        <x:v>Nymphalinae-2</x:v>
      </x:c>
      <x:c r="F13222" s="33" t="str">
        <x:v>Nymphalinae</x:v>
      </x:c>
      <x:c r="G13222" s="33" t="n">
        <x:f>'AR_values'!I200</x:f>
        <x:v>2.4640253392622755</x:v>
      </x:c>
      <x:c r="H13222" s="33" t="n">
        <x:f>ABS(D13222-G13222)</x:f>
        <x:v>0.09763563352899984</x:v>
      </x:c>
      <x:c r="I13222" s="14" t="n">
        <x:f>IFERROR(H13222/AVERAGE(D13222,G13222),"")</x:f>
        <x:v>0.038854646894626754</x:v>
      </x:c>
      <x:c r="J13222" s="14" t="n">
        <x:f>'Method'!$B$2</x:f>
        <x:v>0.05</x:v>
      </x:c>
      <x:c r="K13222" s="13" t="str">
        <x:f>IF(I13222&lt;=J13222,"是","否")</x:f>
        <x:v>是</x:v>
      </x:c>
      <x:c r="L13222" s="36" t="n">
        <x:v>0.7415729120421003</x:v>
      </x:c>
      <x:c r="M13222" s="36" t="n">
        <x:f>1-L13222</x:f>
        <x:v>0.2584270879578997</x:v>
      </x:c>
      <x:c r="N13222" s="13" t="str">
        <x:v>是</x:v>
      </x:c>
      <x:c r="O13222" s="15"/>
      <x:c r="P13222" s="13" t="str"/>
    </x:row>
    <x:row r="13223">
      <x:c r="A13223" s="15" t="n">
        <x:v>13222</x:v>
      </x:c>
      <x:c r="B13223" s="13" t="str">
        <x:v>Lycaenidae_Neolucia_agricola</x:v>
      </x:c>
      <x:c r="C13223" s="13" t="str">
        <x:v>Lycaenidae</x:v>
      </x:c>
      <x:c r="D13223" s="33" t="n">
        <x:f>'AR_values'!I174</x:f>
        <x:v>2.5296664595641514</x:v>
      </x:c>
      <x:c r="E13223" s="33" t="str">
        <x:v>Satyrinae-22</x:v>
      </x:c>
      <x:c r="F13223" s="33" t="str">
        <x:v>Satyrinae</x:v>
      </x:c>
      <x:c r="G13223" s="33" t="n">
        <x:f>'AR_values'!I372</x:f>
        <x:v>2.4332476163410854</x:v>
      </x:c>
      <x:c r="H13223" s="33" t="n">
        <x:f>ABS(D13223-G13223)</x:f>
        <x:v>0.09641884322306593</x:v>
      </x:c>
      <x:c r="I13223" s="14" t="n">
        <x:f>IFERROR(H13223/AVERAGE(D13223,G13223),"")</x:f>
        <x:v>0.0388557374753578</x:v>
      </x:c>
      <x:c r="J13223" s="14" t="n">
        <x:f>'Method'!$B$2</x:f>
        <x:v>0.05</x:v>
      </x:c>
      <x:c r="K13223" s="13" t="str">
        <x:f>IF(I13223&lt;=J13223,"是","否")</x:f>
        <x:v>是</x:v>
      </x:c>
      <x:c r="L13223" s="36" t="n">
        <x:v>0.8470637555376789</x:v>
      </x:c>
      <x:c r="M13223" s="36" t="n">
        <x:f>1-L13223</x:f>
        <x:v>0.15293624446232112</x:v>
      </x:c>
      <x:c r="N13223" s="13" t="str">
        <x:v>是</x:v>
      </x:c>
      <x:c r="O13223" s="15"/>
      <x:c r="P13223" s="13" t="str"/>
    </x:row>
    <x:row r="13224">
      <x:c r="A13224" s="15" t="n">
        <x:v>13223</x:v>
      </x:c>
      <x:c r="B13224" s="13" t="str">
        <x:v>Nymphalinae-6</x:v>
      </x:c>
      <x:c r="C13224" s="13" t="str">
        <x:v>Nymphalinae</x:v>
      </x:c>
      <x:c r="D13224" s="33" t="n">
        <x:f>'AR_values'!I215</x:f>
        <x:v>2.6598117071739735</x:v>
      </x:c>
      <x:c r="E13224" s="33" t="str">
        <x:v>Satyrinae-13</x:v>
      </x:c>
      <x:c r="F13224" s="33" t="str">
        <x:v>Satyrinae</x:v>
      </x:c>
      <x:c r="G13224" s="33" t="n">
        <x:f>'AR_values'!I362</x:f>
        <x:v>2.5584248457056336</x:v>
      </x:c>
      <x:c r="H13224" s="33" t="n">
        <x:f>ABS(D13224-G13224)</x:f>
        <x:v>0.10138686146833997</x:v>
      </x:c>
      <x:c r="I13224" s="14" t="n">
        <x:f>IFERROR(H13224/AVERAGE(D13224,G13224),"")</x:f>
        <x:v>0.038858668226679424</x:v>
      </x:c>
      <x:c r="J13224" s="14" t="n">
        <x:f>'Method'!$B$2</x:f>
        <x:v>0.05</x:v>
      </x:c>
      <x:c r="K13224" s="13" t="str">
        <x:f>IF(I13224&lt;=J13224,"是","否")</x:f>
        <x:v>是</x:v>
      </x:c>
      <x:c r="L13224" s="36" t="n">
        <x:v>0.744083722500422</x:v>
      </x:c>
      <x:c r="M13224" s="36" t="n">
        <x:f>1-L13224</x:f>
        <x:v>0.255916277499578</x:v>
      </x:c>
      <x:c r="N13224" s="13" t="str">
        <x:v>是</x:v>
      </x:c>
      <x:c r="O13224" s="15"/>
      <x:c r="P13224" s="13" t="str"/>
    </x:row>
    <x:row r="13225">
      <x:c r="A13225" s="15" t="n">
        <x:v>13224</x:v>
      </x:c>
      <x:c r="B13225" s="13" t="str">
        <x:v>Papilionidae-42</x:v>
      </x:c>
      <x:c r="C13225" s="13" t="str">
        <x:v>Papilionidae</x:v>
      </x:c>
      <x:c r="D13225" s="33" t="n">
        <x:f>'AR_values'!I254</x:f>
        <x:v>2.9625258159915284</x:v>
      </x:c>
      <x:c r="E13225" s="33" t="str">
        <x:v>Pieridae-14</x:v>
      </x:c>
      <x:c r="F13225" s="33" t="str">
        <x:v>Pieridae</x:v>
      </x:c>
      <x:c r="G13225" s="33" t="n">
        <x:f>'AR_values'!I279</x:f>
        <x:v>2.8495974203659724</x:v>
      </x:c>
      <x:c r="H13225" s="33" t="n">
        <x:f>ABS(D13225-G13225)</x:f>
        <x:v>0.11292839562555601</x:v>
      </x:c>
      <x:c r="I13225" s="14" t="n">
        <x:f>IFERROR(H13225/AVERAGE(D13225,G13225),"")</x:f>
        <x:v>0.03885960122770179</x:v>
      </x:c>
      <x:c r="J13225" s="14" t="n">
        <x:f>'Method'!$B$2</x:f>
        <x:v>0.05</x:v>
      </x:c>
      <x:c r="K13225" s="13" t="str">
        <x:f>IF(I13225&lt;=J13225,"是","否")</x:f>
        <x:v>是</x:v>
      </x:c>
      <x:c r="L13225" s="36" t="n">
        <x:v>0.8074704430297519</x:v>
      </x:c>
      <x:c r="M13225" s="36" t="n">
        <x:f>1-L13225</x:f>
        <x:v>0.1925295569702481</x:v>
      </x:c>
      <x:c r="N13225" s="13" t="str">
        <x:v>是</x:v>
      </x:c>
      <x:c r="O13225" s="15"/>
      <x:c r="P13225" s="13" t="str"/>
    </x:row>
    <x:row r="13226">
      <x:c r="A13226" s="15" t="n">
        <x:v>13225</x:v>
      </x:c>
      <x:c r="B13226" s="13" t="str">
        <x:v>Hesperiidae_Trapezites_lutea</x:v>
      </x:c>
      <x:c r="C13226" s="13" t="str">
        <x:v>Hesperiidae</x:v>
      </x:c>
      <x:c r="D13226" s="33" t="n">
        <x:f>'AR_values'!I126</x:f>
        <x:v>2.806294124049109</x:v>
      </x:c>
      <x:c r="E13226" s="33" t="str">
        <x:v>Satyrinae-16</x:v>
      </x:c>
      <x:c r="F13226" s="33" t="str">
        <x:v>Satyrinae</x:v>
      </x:c>
      <x:c r="G13226" s="33" t="n">
        <x:f>'AR_values'!I365</x:f>
        <x:v>2.699315938443061</x:v>
      </x:c>
      <x:c r="H13226" s="33" t="n">
        <x:f>ABS(D13226-G13226)</x:f>
        <x:v>0.1069781856060481</x:v>
      </x:c>
      <x:c r="I13226" s="14" t="n">
        <x:f>IFERROR(H13226/AVERAGE(D13226,G13226),"")</x:f>
        <x:v>0.03886151921105119</x:v>
      </x:c>
      <x:c r="J13226" s="14" t="n">
        <x:f>'Method'!$B$2</x:f>
        <x:v>0.05</x:v>
      </x:c>
      <x:c r="K13226" s="13" t="str">
        <x:f>IF(I13226&lt;=J13226,"是","否")</x:f>
        <x:v>是</x:v>
      </x:c>
      <x:c r="L13226" s="36" t="n">
        <x:v>0.8121369819092131</x:v>
      </x:c>
      <x:c r="M13226" s="36" t="n">
        <x:f>1-L13226</x:f>
        <x:v>0.18786301809078687</x:v>
      </x:c>
      <x:c r="N13226" s="13" t="str">
        <x:v>是</x:v>
      </x:c>
      <x:c r="O13226" s="15"/>
      <x:c r="P13226" s="13" t="str"/>
    </x:row>
    <x:row r="13227">
      <x:c r="A13227" s="15" t="n">
        <x:v>13226</x:v>
      </x:c>
      <x:c r="B13227" s="13" t="str">
        <x:v>Lycaenidae_Ogyris_barnardi</x:v>
      </x:c>
      <x:c r="C13227" s="13" t="str">
        <x:v>Lycaenidae</x:v>
      </x:c>
      <x:c r="D13227" s="33" t="n">
        <x:f>'AR_values'!I177</x:f>
        <x:v>2.431952209627365</x:v>
      </x:c>
      <x:c r="E13227" s="33" t="str">
        <x:v>Riodinidae-22</x:v>
      </x:c>
      <x:c r="F13227" s="33" t="str">
        <x:v>Riodinidae</x:v>
      </x:c>
      <x:c r="G13227" s="33" t="n">
        <x:f>'AR_values'!I346</x:f>
        <x:v>2.528339086305197</x:v>
      </x:c>
      <x:c r="H13227" s="33" t="n">
        <x:f>ABS(D13227-G13227)</x:f>
        <x:v>0.09638687667783197</x:v>
      </x:c>
      <x:c r="I13227" s="14" t="n">
        <x:f>IFERROR(H13227/AVERAGE(D13227,G13227),"")</x:f>
        <x:v>0.03886339367079881</x:v>
      </x:c>
      <x:c r="J13227" s="14" t="n">
        <x:f>'Method'!$B$2</x:f>
        <x:v>0.05</x:v>
      </x:c>
      <x:c r="K13227" s="13" t="str">
        <x:f>IF(I13227&lt;=J13227,"是","否")</x:f>
        <x:v>是</x:v>
      </x:c>
      <x:c r="L13227" s="36" t="n">
        <x:v>0.7962391428949341</x:v>
      </x:c>
      <x:c r="M13227" s="36" t="n">
        <x:f>1-L13227</x:f>
        <x:v>0.20376085710506586</x:v>
      </x:c>
      <x:c r="N13227" s="13" t="str">
        <x:v>是</x:v>
      </x:c>
      <x:c r="O13227" s="15"/>
      <x:c r="P13227" s="13" t="str"/>
    </x:row>
    <x:row r="13228">
      <x:c r="A13228" s="15" t="n">
        <x:v>13227</x:v>
      </x:c>
      <x:c r="B13228" s="13" t="str">
        <x:v>Charaxinae-2</x:v>
      </x:c>
      <x:c r="C13228" s="13" t="str">
        <x:v>Charaxinae</x:v>
      </x:c>
      <x:c r="D13228" s="33" t="n">
        <x:f>'AR_values'!I23</x:f>
        <x:v>2.5149952754018976</x:v>
      </x:c>
      <x:c r="E13228" s="33" t="str">
        <x:v>Riodinidae-24</x:v>
      </x:c>
      <x:c r="F13228" s="33" t="str">
        <x:v>Riodinidae</x:v>
      </x:c>
      <x:c r="G13228" s="33" t="n">
        <x:f>'AR_values'!I348</x:f>
        <x:v>2.419105896071809</x:v>
      </x:c>
      <x:c r="H13228" s="33" t="n">
        <x:f>ABS(D13228-G13228)</x:f>
        <x:v>0.09588937933008879</x:v>
      </x:c>
      <x:c r="I13228" s="14" t="n">
        <x:f>IFERROR(H13228/AVERAGE(D13228,G13228),"")</x:f>
        <x:v>0.03886802317085394</x:v>
      </x:c>
      <x:c r="J13228" s="14" t="n">
        <x:f>'Method'!$B$2</x:f>
        <x:v>0.05</x:v>
      </x:c>
      <x:c r="K13228" s="13" t="str">
        <x:f>IF(I13228&lt;=J13228,"是","否")</x:f>
        <x:v>是</x:v>
      </x:c>
      <x:c r="L13228" s="36" t="n">
        <x:v>0.8516545656058447</x:v>
      </x:c>
      <x:c r="M13228" s="36" t="n">
        <x:f>1-L13228</x:f>
        <x:v>0.14834543439415526</x:v>
      </x:c>
      <x:c r="N13228" s="13" t="str">
        <x:v>是</x:v>
      </x:c>
      <x:c r="O13228" s="15"/>
      <x:c r="P13228" s="13" t="str"/>
    </x:row>
    <x:row r="13229">
      <x:c r="A13229" s="15" t="n">
        <x:v>13228</x:v>
      </x:c>
      <x:c r="B13229" s="13" t="str">
        <x:v>Hesperiidae-5</x:v>
      </x:c>
      <x:c r="C13229" s="13" t="str">
        <x:v>Hesperiidae</x:v>
      </x:c>
      <x:c r="D13229" s="33" t="n">
        <x:f>'AR_values'!I106</x:f>
        <x:v>2.8392093365484024</x:v>
      </x:c>
      <x:c r="E13229" s="33" t="str">
        <x:v>Pieridae-5</x:v>
      </x:c>
      <x:c r="F13229" s="33" t="str">
        <x:v>Pieridae</x:v>
      </x:c>
      <x:c r="G13229" s="33" t="n">
        <x:f>'AR_values'!I295</x:f>
        <x:v>2.730957512273332</x:v>
      </x:c>
      <x:c r="H13229" s="33" t="n">
        <x:f>ABS(D13229-G13229)</x:f>
        <x:v>0.10825182427507052</x:v>
      </x:c>
      <x:c r="I13229" s="14" t="n">
        <x:f>IFERROR(H13229/AVERAGE(D13229,G13229),"")</x:f>
        <x:v>0.038868431489792514</x:v>
      </x:c>
      <x:c r="J13229" s="14" t="n">
        <x:f>'Method'!$B$2</x:f>
        <x:v>0.05</x:v>
      </x:c>
      <x:c r="K13229" s="13" t="str">
        <x:f>IF(I13229&lt;=J13229,"是","否")</x:f>
        <x:v>是</x:v>
      </x:c>
      <x:c r="L13229" s="36" t="n">
        <x:v>0.7348426891077747</x:v>
      </x:c>
      <x:c r="M13229" s="36" t="n">
        <x:f>1-L13229</x:f>
        <x:v>0.2651573108922253</x:v>
      </x:c>
      <x:c r="N13229" s="13" t="str">
        <x:v>是</x:v>
      </x:c>
      <x:c r="O13229" s="15"/>
      <x:c r="P13229" s="13" t="str"/>
    </x:row>
    <x:row r="13230">
      <x:c r="A13230" s="15" t="n">
        <x:v>13229</x:v>
      </x:c>
      <x:c r="B13230" s="13" t="str">
        <x:v>Lycaenidae_Ogyris_halmaturia</x:v>
      </x:c>
      <x:c r="C13230" s="13" t="str">
        <x:v>Lycaenidae</x:v>
      </x:c>
      <x:c r="D13230" s="33" t="n">
        <x:f>'AR_values'!I179</x:f>
        <x:v>2.3987880990215236</x:v>
      </x:c>
      <x:c r="E13230" s="33" t="str">
        <x:v>Pieridae-Coliadinae-1</x:v>
      </x:c>
      <x:c r="F13230" s="33" t="str">
        <x:v>Pieridae-Coliadinae</x:v>
      </x:c>
      <x:c r="G13230" s="33" t="n">
        <x:f>'AR_values'!I300</x:f>
        <x:v>2.307309467901508</x:v>
      </x:c>
      <x:c r="H13230" s="33" t="n">
        <x:f>ABS(D13230-G13230)</x:f>
        <x:v>0.09147863112001575</x:v>
      </x:c>
      <x:c r="I13230" s="14" t="n">
        <x:f>IFERROR(H13230/AVERAGE(D13230,G13230),"")</x:f>
        <x:v>0.03887664028173851</x:v>
      </x:c>
      <x:c r="J13230" s="14" t="n">
        <x:f>'Method'!$B$2</x:f>
        <x:v>0.05</x:v>
      </x:c>
      <x:c r="K13230" s="13" t="str">
        <x:f>IF(I13230&lt;=J13230,"是","否")</x:f>
        <x:v>是</x:v>
      </x:c>
      <x:c r="L13230" s="36" t="n">
        <x:v>0.7720581408543693</x:v>
      </x:c>
      <x:c r="M13230" s="36" t="n">
        <x:f>1-L13230</x:f>
        <x:v>0.2279418591456307</x:v>
      </x:c>
      <x:c r="N13230" s="13" t="str">
        <x:v>是</x:v>
      </x:c>
      <x:c r="O13230" s="15"/>
      <x:c r="P13230" s="13" t="str"/>
    </x:row>
    <x:row r="13231">
      <x:c r="A13231" s="15" t="n">
        <x:v>13230</x:v>
      </x:c>
      <x:c r="B13231" s="13" t="str">
        <x:v>Biblidinae-1</x:v>
      </x:c>
      <x:c r="C13231" s="13" t="str">
        <x:v>Biblidinae</x:v>
      </x:c>
      <x:c r="D13231" s="33" t="n">
        <x:f>'AR_values'!I2</x:f>
        <x:v>2.810556822545614</x:v>
      </x:c>
      <x:c r="E13231" s="33" t="str">
        <x:v>Biblidinae-12</x:v>
      </x:c>
      <x:c r="F13231" s="33" t="str">
        <x:v>Biblidinae</x:v>
      </x:c>
      <x:c r="G13231" s="33" t="n">
        <x:f>'AR_values'!I5</x:f>
        <x:v>2.7033611025331243</x:v>
      </x:c>
      <x:c r="H13231" s="33" t="n">
        <x:f>ABS(D13231-G13231)</x:f>
        <x:v>0.10719572001248956</x:v>
      </x:c>
      <x:c r="I13231" s="14" t="n">
        <x:f>IFERROR(H13231/AVERAGE(D13231,G13231),"")</x:f>
        <x:v>0.03888187001294867</x:v>
      </x:c>
      <x:c r="J13231" s="14" t="n">
        <x:f>'Method'!$B$2</x:f>
        <x:v>0.05</x:v>
      </x:c>
      <x:c r="K13231" s="13" t="str">
        <x:f>IF(I13231&lt;=J13231,"是","否")</x:f>
        <x:v>是</x:v>
      </x:c>
      <x:c r="L13231" s="36" t="n">
        <x:v>0.8879904201485908</x:v>
      </x:c>
      <x:c r="M13231" s="36" t="n">
        <x:f>1-L13231</x:f>
        <x:v>0.11200957985140925</x:v>
      </x:c>
      <x:c r="N13231" s="13" t="str">
        <x:v>否</x:v>
      </x:c>
      <x:c r="O13231" s="15"/>
      <x:c r="P13231" s="13" t="str"/>
    </x:row>
    <x:row r="13232">
      <x:c r="A13232" s="15" t="n">
        <x:v>13231</x:v>
      </x:c>
      <x:c r="B13232" s="13" t="str">
        <x:v>Heliconiinae-19</x:v>
      </x:c>
      <x:c r="C13232" s="13" t="str">
        <x:v>Heliconiinae</x:v>
      </x:c>
      <x:c r="D13232" s="33" t="n">
        <x:f>'AR_values'!I62</x:f>
        <x:v>3.011983852824718</x:v>
      </x:c>
      <x:c r="E13232" s="33" t="str">
        <x:v>Papilionidae-35</x:v>
      </x:c>
      <x:c r="F13232" s="33" t="str">
        <x:v>Papilionidae</x:v>
      </x:c>
      <x:c r="G13232" s="33" t="n">
        <x:f>'AR_values'!I246</x:f>
        <x:v>3.131426748620215</x:v>
      </x:c>
      <x:c r="H13232" s="33" t="n">
        <x:f>ABS(D13232-G13232)</x:f>
        <x:v>0.11944289579549716</x:v>
      </x:c>
      <x:c r="I13232" s="14" t="n">
        <x:f>IFERROR(H13232/AVERAGE(D13232,G13232),"")</x:f>
        <x:v>0.0388848812310882</x:v>
      </x:c>
      <x:c r="J13232" s="14" t="n">
        <x:f>'Method'!$B$2</x:f>
        <x:v>0.05</x:v>
      </x:c>
      <x:c r="K13232" s="13" t="str">
        <x:f>IF(I13232&lt;=J13232,"是","否")</x:f>
        <x:v>是</x:v>
      </x:c>
      <x:c r="L13232" s="36" t="n">
        <x:v>0.7771913009436128</x:v>
      </x:c>
      <x:c r="M13232" s="36" t="n">
        <x:f>1-L13232</x:f>
        <x:v>0.22280869905638723</x:v>
      </x:c>
      <x:c r="N13232" s="13" t="str">
        <x:v>是</x:v>
      </x:c>
      <x:c r="O13232" s="15"/>
      <x:c r="P13232" s="13" t="str"/>
    </x:row>
    <x:row r="13233">
      <x:c r="A13233" s="15" t="n">
        <x:v>13232</x:v>
      </x:c>
      <x:c r="B13233" s="13" t="str">
        <x:v>Lycaenidae_Ogyris_otanes</x:v>
      </x:c>
      <x:c r="C13233" s="13" t="str">
        <x:v>Lycaenidae</x:v>
      </x:c>
      <x:c r="D13233" s="33" t="n">
        <x:f>'AR_values'!I182</x:f>
        <x:v>2.592402289032767</x:v>
      </x:c>
      <x:c r="E13233" s="33" t="str">
        <x:v>Riodinidae-13</x:v>
      </x:c>
      <x:c r="F13233" s="33" t="str">
        <x:v>Riodinidae</x:v>
      </x:c>
      <x:c r="G13233" s="33" t="n">
        <x:f>'AR_values'!I337</x:f>
        <x:v>2.4935190252012593</x:v>
      </x:c>
      <x:c r="H13233" s="33" t="n">
        <x:f>ABS(D13233-G13233)</x:f>
        <x:v>0.09888326383150758</x:v>
      </x:c>
      <x:c r="I13233" s="14" t="n">
        <x:f>IFERROR(H13233/AVERAGE(D13233,G13233),"")</x:f>
        <x:v>0.03888509385890885</x:v>
      </x:c>
      <x:c r="J13233" s="14" t="n">
        <x:f>'Method'!$B$2</x:f>
        <x:v>0.05</x:v>
      </x:c>
      <x:c r="K13233" s="13" t="str">
        <x:f>IF(I13233&lt;=J13233,"是","否")</x:f>
        <x:v>是</x:v>
      </x:c>
      <x:c r="L13233" s="36" t="n">
        <x:v>0.8307713565235414</x:v>
      </x:c>
      <x:c r="M13233" s="36" t="n">
        <x:f>1-L13233</x:f>
        <x:v>0.1692286434764586</x:v>
      </x:c>
      <x:c r="N13233" s="13" t="str">
        <x:v>是</x:v>
      </x:c>
      <x:c r="O13233" s="15"/>
      <x:c r="P13233" s="13" t="str"/>
    </x:row>
    <x:row r="13234">
      <x:c r="A13234" s="15" t="n">
        <x:v>13233</x:v>
      </x:c>
      <x:c r="B13234" s="13" t="str">
        <x:v>Nymphalinae-29</x:v>
      </x:c>
      <x:c r="C13234" s="13" t="str">
        <x:v>Nymphalinae</x:v>
      </x:c>
      <x:c r="D13234" s="33" t="n">
        <x:f>'AR_values'!I210</x:f>
        <x:v>2.4175997911895375</x:v>
      </x:c>
      <x:c r="E13234" s="33" t="str">
        <x:v>Satyrinae-7</x:v>
      </x:c>
      <x:c r="F13234" s="33" t="str">
        <x:v>Satyrinae</x:v>
      </x:c>
      <x:c r="G13234" s="33" t="n">
        <x:f>'AR_values'!I382</x:f>
        <x:v>2.5134817259008053</x:v>
      </x:c>
      <x:c r="H13234" s="33" t="n">
        <x:f>ABS(D13234-G13234)</x:f>
        <x:v>0.09588193471126782</x:v>
      </x:c>
      <x:c r="I13234" s="14" t="n">
        <x:f>IFERROR(H13234/AVERAGE(D13234,G13234),"")</x:f>
        <x:v>0.038888805378275056</x:v>
      </x:c>
      <x:c r="J13234" s="14" t="n">
        <x:f>'Method'!$B$2</x:f>
        <x:v>0.05</x:v>
      </x:c>
      <x:c r="K13234" s="13" t="str">
        <x:f>IF(I13234&lt;=J13234,"是","否")</x:f>
        <x:v>是</x:v>
      </x:c>
      <x:c r="L13234" s="36" t="n">
        <x:v>0.9133925341610558</x:v>
      </x:c>
      <x:c r="M13234" s="36" t="n">
        <x:f>1-L13234</x:f>
        <x:v>0.08660746583894419</x:v>
      </x:c>
      <x:c r="N13234" s="13" t="str">
        <x:v>是</x:v>
      </x:c>
      <x:c r="O13234" s="15"/>
      <x:c r="P13234" s="13" t="str"/>
    </x:row>
    <x:row r="13235">
      <x:c r="A13235" s="15" t="n">
        <x:v>13234</x:v>
      </x:c>
      <x:c r="B13235" s="13" t="str">
        <x:v>Hesperiidae-1</x:v>
      </x:c>
      <x:c r="C13235" s="13" t="str">
        <x:v>Hesperiidae</x:v>
      </x:c>
      <x:c r="D13235" s="33" t="n">
        <x:f>'AR_values'!I75</x:f>
        <x:v>2.626775993873075</x:v>
      </x:c>
      <x:c r="E13235" s="33" t="str">
        <x:v>Pieridae-5</x:v>
      </x:c>
      <x:c r="F13235" s="33" t="str">
        <x:v>Pieridae</x:v>
      </x:c>
      <x:c r="G13235" s="33" t="n">
        <x:f>'AR_values'!I295</x:f>
        <x:v>2.730957512273332</x:v>
      </x:c>
      <x:c r="H13235" s="33" t="n">
        <x:f>ABS(D13235-G13235)</x:f>
        <x:v>0.10418151840025702</x:v>
      </x:c>
      <x:c r="I13235" s="14" t="n">
        <x:f>IFERROR(H13235/AVERAGE(D13235,G13235),"")</x:f>
        <x:v>0.03889014572327635</x:v>
      </x:c>
      <x:c r="J13235" s="14" t="n">
        <x:f>'Method'!$B$2</x:f>
        <x:v>0.05</x:v>
      </x:c>
      <x:c r="K13235" s="13" t="str">
        <x:f>IF(I13235&lt;=J13235,"是","否")</x:f>
        <x:v>是</x:v>
      </x:c>
      <x:c r="L13235" s="36" t="n">
        <x:v>0.7244860625185795</x:v>
      </x:c>
      <x:c r="M13235" s="36" t="n">
        <x:f>1-L13235</x:f>
        <x:v>0.2755139374814205</x:v>
      </x:c>
      <x:c r="N13235" s="13" t="str">
        <x:v>是</x:v>
      </x:c>
      <x:c r="O13235" s="15"/>
      <x:c r="P13235" s="13" t="str"/>
    </x:row>
    <x:row r="13236">
      <x:c r="A13236" s="15" t="n">
        <x:v>13235</x:v>
      </x:c>
      <x:c r="B13236" s="13" t="str">
        <x:v>Lycaenidae_Candalides_acasta</x:v>
      </x:c>
      <x:c r="C13236" s="13" t="str">
        <x:v>Lycaenidae</x:v>
      </x:c>
      <x:c r="D13236" s="33" t="n">
        <x:f>'AR_values'!I164</x:f>
        <x:v>2.4245150825976376</x:v>
      </x:c>
      <x:c r="E13236" s="33" t="str">
        <x:v>Satyrinae-19</x:v>
      </x:c>
      <x:c r="F13236" s="33" t="str">
        <x:v>Satyrinae</x:v>
      </x:c>
      <x:c r="G13236" s="33" t="n">
        <x:f>'AR_values'!I368</x:f>
        <x:v>2.5206761315513897</x:v>
      </x:c>
      <x:c r="H13236" s="33" t="n">
        <x:f>ABS(D13236-G13236)</x:f>
        <x:v>0.0961610489537521</x:v>
      </x:c>
      <x:c r="I13236" s="14" t="n">
        <x:f>IFERROR(H13236/AVERAGE(D13236,G13236),"")</x:f>
        <x:v>0.03889073032347833</x:v>
      </x:c>
      <x:c r="J13236" s="14" t="n">
        <x:f>'Method'!$B$2</x:f>
        <x:v>0.05</x:v>
      </x:c>
      <x:c r="K13236" s="13" t="str">
        <x:f>IF(I13236&lt;=J13236,"是","否")</x:f>
        <x:v>是</x:v>
      </x:c>
      <x:c r="L13236" s="36" t="n">
        <x:v>0.9083461700042011</x:v>
      </x:c>
      <x:c r="M13236" s="36" t="n">
        <x:f>1-L13236</x:f>
        <x:v>0.09165382999579885</x:v>
      </x:c>
      <x:c r="N13236" s="13" t="str">
        <x:v>是</x:v>
      </x:c>
      <x:c r="O13236" s="15"/>
      <x:c r="P13236" s="13" t="str"/>
    </x:row>
    <x:row r="13237">
      <x:c r="A13237" s="15" t="n">
        <x:v>13236</x:v>
      </x:c>
      <x:c r="B13237" s="13" t="str">
        <x:v>Papilionidae-11</x:v>
      </x:c>
      <x:c r="C13237" s="13" t="str">
        <x:v>Papilionidae</x:v>
      </x:c>
      <x:c r="D13237" s="33" t="n">
        <x:f>'AR_values'!I221</x:f>
        <x:v>2.89947550369946</x:v>
      </x:c>
      <x:c r="E13237" s="33" t="str">
        <x:v>Pieridae-7</x:v>
      </x:c>
      <x:c r="F13237" s="33" t="str">
        <x:v>Pieridae</x:v>
      </x:c>
      <x:c r="G13237" s="33" t="n">
        <x:f>'AR_values'!I297</x:f>
        <x:v>3.014474756068161</x:v>
      </x:c>
      <x:c r="H13237" s="33" t="n">
        <x:f>ABS(D13237-G13237)</x:f>
        <x:v>0.11499925236870068</x:v>
      </x:c>
      <x:c r="I13237" s="14" t="n">
        <x:f>IFERROR(H13237/AVERAGE(D13237,G13237),"")</x:f>
        <x:v>0.03889084193048976</x:v>
      </x:c>
      <x:c r="J13237" s="14" t="n">
        <x:f>'Method'!$B$2</x:f>
        <x:v>0.05</x:v>
      </x:c>
      <x:c r="K13237" s="13" t="str">
        <x:f>IF(I13237&lt;=J13237,"是","否")</x:f>
        <x:v>是</x:v>
      </x:c>
      <x:c r="L13237" s="36" t="n">
        <x:v>0.7424298351683319</x:v>
      </x:c>
      <x:c r="M13237" s="36" t="n">
        <x:f>1-L13237</x:f>
        <x:v>0.25757016483166806</x:v>
      </x:c>
      <x:c r="N13237" s="13" t="str">
        <x:v>是</x:v>
      </x:c>
      <x:c r="O13237" s="15"/>
      <x:c r="P13237" s="13" t="str"/>
    </x:row>
    <x:row r="13238">
      <x:c r="A13238" s="15" t="n">
        <x:v>13237</x:v>
      </x:c>
      <x:c r="B13238" s="13" t="str">
        <x:v>Hesperiidae-13</x:v>
      </x:c>
      <x:c r="C13238" s="13" t="str">
        <x:v>Hesperiidae</x:v>
      </x:c>
      <x:c r="D13238" s="33" t="n">
        <x:f>'AR_values'!I79</x:f>
        <x:v>2.991794981073474</x:v>
      </x:c>
      <x:c r="E13238" s="33" t="str">
        <x:v>Papilionidae-7</x:v>
      </x:c>
      <x:c r="F13238" s="33" t="str">
        <x:v>Papilionidae</x:v>
      </x:c>
      <x:c r="G13238" s="33" t="n">
        <x:f>'AR_values'!I258</x:f>
        <x:v>2.8776607219065564</x:v>
      </x:c>
      <x:c r="H13238" s="33" t="n">
        <x:f>ABS(D13238-G13238)</x:f>
        <x:v>0.11413425916691766</x:v>
      </x:c>
      <x:c r="I13238" s="14" t="n">
        <x:f>IFERROR(H13238/AVERAGE(D13238,G13238),"")</x:f>
        <x:v>0.038890917639592924</x:v>
      </x:c>
      <x:c r="J13238" s="14" t="n">
        <x:f>'Method'!$B$2</x:f>
        <x:v>0.05</x:v>
      </x:c>
      <x:c r="K13238" s="13" t="str">
        <x:f>IF(I13238&lt;=J13238,"是","否")</x:f>
        <x:v>是</x:v>
      </x:c>
      <x:c r="L13238" s="36" t="n">
        <x:v>0.7309243507431745</x:v>
      </x:c>
      <x:c r="M13238" s="36" t="n">
        <x:f>1-L13238</x:f>
        <x:v>0.2690756492568255</x:v>
      </x:c>
      <x:c r="N13238" s="13" t="str">
        <x:v>是</x:v>
      </x:c>
      <x:c r="O13238" s="15"/>
      <x:c r="P13238" s="13" t="str"/>
    </x:row>
    <x:row r="13239">
      <x:c r="A13239" s="15" t="n">
        <x:v>13238</x:v>
      </x:c>
      <x:c r="B13239" s="13" t="str">
        <x:v>Nymphalinae-21</x:v>
      </x:c>
      <x:c r="C13239" s="13" t="str">
        <x:v>Nymphalinae</x:v>
      </x:c>
      <x:c r="D13239" s="33" t="n">
        <x:f>'AR_values'!I202</x:f>
        <x:v>2.4558221796639303</x:v>
      </x:c>
      <x:c r="E13239" s="33" t="str">
        <x:v>Pieridae-Coliadinae-17</x:v>
      </x:c>
      <x:c r="F13239" s="33" t="str">
        <x:v>Pieridae-Coliadinae</x:v>
      </x:c>
      <x:c r="G13239" s="33" t="n">
        <x:f>'AR_values'!I308</x:f>
        <x:v>2.36212050316884</x:v>
      </x:c>
      <x:c r="H13239" s="33" t="n">
        <x:f>ABS(D13239-G13239)</x:f>
        <x:v>0.09370167649509042</x:v>
      </x:c>
      <x:c r="I13239" s="14" t="n">
        <x:f>IFERROR(H13239/AVERAGE(D13239,G13239),"")</x:f>
        <x:v>0.0388969660552281</x:v>
      </x:c>
      <x:c r="J13239" s="14" t="n">
        <x:f>'Method'!$B$2</x:f>
        <x:v>0.05</x:v>
      </x:c>
      <x:c r="K13239" s="13" t="str">
        <x:f>IF(I13239&lt;=J13239,"是","否")</x:f>
        <x:v>是</x:v>
      </x:c>
      <x:c r="L13239" s="36" t="n">
        <x:v>0.8631831671612925</x:v>
      </x:c>
      <x:c r="M13239" s="36" t="n">
        <x:f>1-L13239</x:f>
        <x:v>0.1368168328387075</x:v>
      </x:c>
      <x:c r="N13239" s="13" t="str">
        <x:v>是</x:v>
      </x:c>
      <x:c r="O13239" s="15"/>
      <x:c r="P13239" s="13" t="str"/>
    </x:row>
    <x:row r="13240">
      <x:c r="A13240" s="15" t="n">
        <x:v>13239</x:v>
      </x:c>
      <x:c r="B13240" s="13" t="str">
        <x:v>Pieridae-4</x:v>
      </x:c>
      <x:c r="C13240" s="13" t="str">
        <x:v>Pieridae</x:v>
      </x:c>
      <x:c r="D13240" s="33" t="n">
        <x:f>'AR_values'!I294</x:f>
        <x:v>2.810742783341058</x:v>
      </x:c>
      <x:c r="E13240" s="33" t="str">
        <x:v>Satyrinae-20</x:v>
      </x:c>
      <x:c r="F13240" s="33" t="str">
        <x:v>Satyrinae</x:v>
      </x:c>
      <x:c r="G13240" s="33" t="n">
        <x:f>'AR_values'!I370</x:f>
        <x:v>2.9222428193226513</x:v>
      </x:c>
      <x:c r="H13240" s="33" t="n">
        <x:f>ABS(D13240-G13240)</x:f>
        <x:v>0.11150003598159319</x:v>
      </x:c>
      <x:c r="I13240" s="14" t="n">
        <x:f>IFERROR(H13240/AVERAGE(D13240,G13240),"")</x:f>
        <x:v>0.038897720562838</x:v>
      </x:c>
      <x:c r="J13240" s="14" t="n">
        <x:f>'Method'!$B$2</x:f>
        <x:v>0.05</x:v>
      </x:c>
      <x:c r="K13240" s="13" t="str">
        <x:f>IF(I13240&lt;=J13240,"是","否")</x:f>
        <x:v>是</x:v>
      </x:c>
      <x:c r="L13240" s="36" t="n">
        <x:v>0.8077366761516573</x:v>
      </x:c>
      <x:c r="M13240" s="36" t="n">
        <x:f>1-L13240</x:f>
        <x:v>0.19226332384834266</x:v>
      </x:c>
      <x:c r="N13240" s="13" t="str">
        <x:v>是</x:v>
      </x:c>
      <x:c r="O13240" s="15"/>
      <x:c r="P13240" s="13" t="str"/>
    </x:row>
    <x:row r="13241">
      <x:c r="A13241" s="15" t="n">
        <x:v>13240</x:v>
      </x:c>
      <x:c r="B13241" s="13" t="str">
        <x:v>Nymphalinae-1</x:v>
      </x:c>
      <x:c r="C13241" s="13" t="str">
        <x:v>Nymphalinae</x:v>
      </x:c>
      <x:c r="D13241" s="33" t="n">
        <x:f>'AR_values'!I189</x:f>
        <x:v>2.5541998356945363</x:v>
      </x:c>
      <x:c r="E13241" s="33" t="str">
        <x:v>Pieridae-2</x:v>
      </x:c>
      <x:c r="F13241" s="33" t="str">
        <x:v>Pieridae</x:v>
      </x:c>
      <x:c r="G13241" s="33" t="n">
        <x:f>'AR_values'!I284</x:f>
        <x:v>2.655534957236157</x:v>
      </x:c>
      <x:c r="H13241" s="33" t="n">
        <x:f>ABS(D13241-G13241)</x:f>
        <x:v>0.1013351215416205</x:v>
      </x:c>
      <x:c r="I13241" s="14" t="n">
        <x:f>IFERROR(H13241/AVERAGE(D13241,G13241),"")</x:f>
        <x:v>0.03890221885349188</x:v>
      </x:c>
      <x:c r="J13241" s="14" t="n">
        <x:f>'Method'!$B$2</x:f>
        <x:v>0.05</x:v>
      </x:c>
      <x:c r="K13241" s="13" t="str">
        <x:f>IF(I13241&lt;=J13241,"是","否")</x:f>
        <x:v>是</x:v>
      </x:c>
      <x:c r="L13241" s="36" t="n">
        <x:v>0.8977121428658678</x:v>
      </x:c>
      <x:c r="M13241" s="36" t="n">
        <x:f>1-L13241</x:f>
        <x:v>0.10228785713413224</x:v>
      </x:c>
      <x:c r="N13241" s="13" t="str">
        <x:v>是</x:v>
      </x:c>
      <x:c r="O13241" s="15"/>
      <x:c r="P13241" s="13" t="str"/>
    </x:row>
    <x:row r="13242">
      <x:c r="A13242" s="15" t="n">
        <x:v>13241</x:v>
      </x:c>
      <x:c r="B13242" s="13" t="str">
        <x:v>Riodinidae-11</x:v>
      </x:c>
      <x:c r="C13242" s="13" t="str">
        <x:v>Riodinidae</x:v>
      </x:c>
      <x:c r="D13242" s="33" t="n">
        <x:f>'AR_values'!I335</x:f>
        <x:v>2.336592745750193</x:v>
      </x:c>
      <x:c r="E13242" s="33" t="str">
        <x:v>Riodinidae-9</x:v>
      </x:c>
      <x:c r="F13242" s="33" t="str">
        <x:v>Riodinidae</x:v>
      </x:c>
      <x:c r="G13242" s="33" t="n">
        <x:f>'AR_values'!I357</x:f>
        <x:v>2.42930522516359</x:v>
      </x:c>
      <x:c r="H13242" s="33" t="n">
        <x:f>ABS(D13242-G13242)</x:f>
        <x:v>0.09271247941339666</x:v>
      </x:c>
      <x:c r="I13242" s="14" t="n">
        <x:f>IFERROR(H13242/AVERAGE(D13242,G13242),"")</x:f>
        <x:v>0.038906615281829274</x:v>
      </x:c>
      <x:c r="J13242" s="14" t="n">
        <x:f>'Method'!$B$2</x:f>
        <x:v>0.05</x:v>
      </x:c>
      <x:c r="K13242" s="13" t="str">
        <x:f>IF(I13242&lt;=J13242,"是","否")</x:f>
        <x:v>是</x:v>
      </x:c>
      <x:c r="L13242" s="36" t="n">
        <x:v>0.8490677198686407</x:v>
      </x:c>
      <x:c r="M13242" s="36" t="n">
        <x:f>1-L13242</x:f>
        <x:v>0.1509322801313593</x:v>
      </x:c>
      <x:c r="N13242" s="13" t="str">
        <x:v>否</x:v>
      </x:c>
      <x:c r="O13242" s="15"/>
      <x:c r="P13242" s="13" t="str"/>
    </x:row>
    <x:row r="13243">
      <x:c r="A13243" s="15" t="n">
        <x:v>13242</x:v>
      </x:c>
      <x:c r="B13243" s="13" t="str">
        <x:v>Papilionidae-9</x:v>
      </x:c>
      <x:c r="C13243" s="13" t="str">
        <x:v>Papilionidae</x:v>
      </x:c>
      <x:c r="D13243" s="33" t="n">
        <x:f>'AR_values'!I260</x:f>
        <x:v>2.8994270303687606</x:v>
      </x:c>
      <x:c r="E13243" s="33" t="str">
        <x:v>Pieridae-7</x:v>
      </x:c>
      <x:c r="F13243" s="33" t="str">
        <x:v>Pieridae</x:v>
      </x:c>
      <x:c r="G13243" s="33" t="n">
        <x:f>'AR_values'!I297</x:f>
        <x:v>3.014474756068161</x:v>
      </x:c>
      <x:c r="H13243" s="33" t="n">
        <x:f>ABS(D13243-G13243)</x:f>
        <x:v>0.11504772569940025</x:v>
      </x:c>
      <x:c r="I13243" s="14" t="n">
        <x:f>IFERROR(H13243/AVERAGE(D13243,G13243),"")</x:f>
        <x:v>0.03890755371124131</x:v>
      </x:c>
      <x:c r="J13243" s="14" t="n">
        <x:f>'Method'!$B$2</x:f>
        <x:v>0.05</x:v>
      </x:c>
      <x:c r="K13243" s="13" t="str">
        <x:f>IF(I13243&lt;=J13243,"是","否")</x:f>
        <x:v>是</x:v>
      </x:c>
      <x:c r="L13243" s="36" t="n">
        <x:v>0.8148261053970947</x:v>
      </x:c>
      <x:c r="M13243" s="36" t="n">
        <x:f>1-L13243</x:f>
        <x:v>0.18517389460290534</x:v>
      </x:c>
      <x:c r="N13243" s="13" t="str">
        <x:v>是</x:v>
      </x:c>
      <x:c r="O13243" s="15"/>
      <x:c r="P13243" s="13" t="str"/>
    </x:row>
    <x:row r="13244">
      <x:c r="A13244" s="15" t="n">
        <x:v>13243</x:v>
      </x:c>
      <x:c r="B13244" s="13" t="str">
        <x:v>Biblidinae-3</x:v>
      </x:c>
      <x:c r="C13244" s="13" t="str">
        <x:v>Biblidinae</x:v>
      </x:c>
      <x:c r="D13244" s="33" t="n">
        <x:f>'AR_values'!I9</x:f>
        <x:v>2.27944184586493</x:v>
      </x:c>
      <x:c r="E13244" s="33" t="str">
        <x:v>Hesperiidae-29</x:v>
      </x:c>
      <x:c r="F13244" s="33" t="str">
        <x:v>Hesperiidae</x:v>
      </x:c>
      <x:c r="G13244" s="33" t="n">
        <x:f>'AR_values'!I96</x:f>
        <x:v>2.3699007362993836</x:v>
      </x:c>
      <x:c r="H13244" s="33" t="n">
        <x:f>ABS(D13244-G13244)</x:f>
        <x:v>0.09045889043445365</x:v>
      </x:c>
      <x:c r="I13244" s="14" t="n">
        <x:f>IFERROR(H13244/AVERAGE(D13244,G13244),"")</x:f>
        <x:v>0.03891255111269695</x:v>
      </x:c>
      <x:c r="J13244" s="14" t="n">
        <x:f>'Method'!$B$2</x:f>
        <x:v>0.05</x:v>
      </x:c>
      <x:c r="K13244" s="13" t="str">
        <x:f>IF(I13244&lt;=J13244,"是","否")</x:f>
        <x:v>是</x:v>
      </x:c>
      <x:c r="L13244" s="36" t="n">
        <x:v>0.8938183324431267</x:v>
      </x:c>
      <x:c r="M13244" s="36" t="n">
        <x:f>1-L13244</x:f>
        <x:v>0.1061816675568733</x:v>
      </x:c>
      <x:c r="N13244" s="13" t="str">
        <x:v>是</x:v>
      </x:c>
      <x:c r="O13244" s="15"/>
      <x:c r="P13244" s="13" t="str"/>
    </x:row>
    <x:row r="13245">
      <x:c r="A13245" s="15" t="n">
        <x:v>13244</x:v>
      </x:c>
      <x:c r="B13245" s="13" t="str">
        <x:v>Biblidinae-3</x:v>
      </x:c>
      <x:c r="C13245" s="13" t="str">
        <x:v>Biblidinae</x:v>
      </x:c>
      <x:c r="D13245" s="33" t="n">
        <x:f>'AR_values'!I9</x:f>
        <x:v>2.27944184586493</x:v>
      </x:c>
      <x:c r="E13245" s="33" t="str">
        <x:v>Hesperiidae-30</x:v>
      </x:c>
      <x:c r="F13245" s="33" t="str">
        <x:v>Hesperiidae</x:v>
      </x:c>
      <x:c r="G13245" s="33" t="n">
        <x:f>'AR_values'!I98</x:f>
        <x:v>2.3699007362993836</x:v>
      </x:c>
      <x:c r="H13245" s="33" t="n">
        <x:f>ABS(D13245-G13245)</x:f>
        <x:v>0.09045889043445365</x:v>
      </x:c>
      <x:c r="I13245" s="14" t="n">
        <x:f>IFERROR(H13245/AVERAGE(D13245,G13245),"")</x:f>
        <x:v>0.03891255111269695</x:v>
      </x:c>
      <x:c r="J13245" s="14" t="n">
        <x:f>'Method'!$B$2</x:f>
        <x:v>0.05</x:v>
      </x:c>
      <x:c r="K13245" s="13" t="str">
        <x:f>IF(I13245&lt;=J13245,"是","否")</x:f>
        <x:v>是</x:v>
      </x:c>
      <x:c r="L13245" s="36" t="n">
        <x:v>0.8938183324431267</x:v>
      </x:c>
      <x:c r="M13245" s="36" t="n">
        <x:f>1-L13245</x:f>
        <x:v>0.1061816675568733</x:v>
      </x:c>
      <x:c r="N13245" s="13" t="str">
        <x:v>是</x:v>
      </x:c>
      <x:c r="O13245" s="15"/>
      <x:c r="P13245" s="13" t="str"/>
    </x:row>
    <x:row r="13246">
      <x:c r="A13246" s="15" t="n">
        <x:v>13245</x:v>
      </x:c>
      <x:c r="B13246" s="13" t="str">
        <x:v>Lycaenidae_Ogyris_subteristris</x:v>
      </x:c>
      <x:c r="C13246" s="13" t="str">
        <x:v>Lycaenidae</x:v>
      </x:c>
      <x:c r="D13246" s="33" t="n">
        <x:f>'AR_values'!I183</x:f>
        <x:v>2.419773943913982</x:v>
      </x:c>
      <x:c r="E13246" s="33" t="str">
        <x:v>Pieridae-Coliadinae-21</x:v>
      </x:c>
      <x:c r="F13246" s="33" t="str">
        <x:v>Pieridae-Coliadinae</x:v>
      </x:c>
      <x:c r="G13246" s="33" t="n">
        <x:f>'AR_values'!I313</x:f>
        <x:v>2.515818512601095</x:v>
      </x:c>
      <x:c r="H13246" s="33" t="n">
        <x:f>ABS(D13246-G13246)</x:f>
        <x:v>0.09604456868711297</x:v>
      </x:c>
      <x:c r="I13246" s="14" t="n">
        <x:f>IFERROR(H13246/AVERAGE(D13246,G13246),"")</x:f>
        <x:v>0.03891916503775846</x:v>
      </x:c>
      <x:c r="J13246" s="14" t="n">
        <x:f>'Method'!$B$2</x:f>
        <x:v>0.05</x:v>
      </x:c>
      <x:c r="K13246" s="13" t="str">
        <x:f>IF(I13246&lt;=J13246,"是","否")</x:f>
        <x:v>是</x:v>
      </x:c>
      <x:c r="L13246" s="36" t="n">
        <x:v>0.7509460586235649</x:v>
      </x:c>
      <x:c r="M13246" s="36" t="n">
        <x:f>1-L13246</x:f>
        <x:v>0.2490539413764351</x:v>
      </x:c>
      <x:c r="N13246" s="13" t="str">
        <x:v>是</x:v>
      </x:c>
      <x:c r="O13246" s="15"/>
      <x:c r="P13246" s="13" t="str"/>
    </x:row>
    <x:row r="13247">
      <x:c r="A13247" s="15" t="n">
        <x:v>13246</x:v>
      </x:c>
      <x:c r="B13247" s="13" t="str">
        <x:v>Pieridae-3</x:v>
      </x:c>
      <x:c r="C13247" s="13" t="str">
        <x:v>Pieridae</x:v>
      </x:c>
      <x:c r="D13247" s="33" t="n">
        <x:f>'AR_values'!I293</x:f>
        <x:v>2.8202857168729976</x:v>
      </x:c>
      <x:c r="E13247" s="33" t="str">
        <x:v>Pieridae-8</x:v>
      </x:c>
      <x:c r="F13247" s="33" t="str">
        <x:v>Pieridae</x:v>
      </x:c>
      <x:c r="G13247" s="33" t="n">
        <x:f>'AR_values'!I298</x:f>
        <x:v>2.9322436562309098</x:v>
      </x:c>
      <x:c r="H13247" s="33" t="n">
        <x:f>ABS(D13247-G13247)</x:f>
        <x:v>0.1119579393579122</x:v>
      </x:c>
      <x:c r="I13247" s="14" t="n">
        <x:f>IFERROR(H13247/AVERAGE(D13247,G13247),"")</x:f>
        <x:v>0.0389247692958768</x:v>
      </x:c>
      <x:c r="J13247" s="14" t="n">
        <x:f>'Method'!$B$2</x:f>
        <x:v>0.05</x:v>
      </x:c>
      <x:c r="K13247" s="13" t="str">
        <x:f>IF(I13247&lt;=J13247,"是","否")</x:f>
        <x:v>是</x:v>
      </x:c>
      <x:c r="L13247" s="36" t="n">
        <x:v>0.8297025064417897</x:v>
      </x:c>
      <x:c r="M13247" s="36" t="n">
        <x:f>1-L13247</x:f>
        <x:v>0.17029749355821033</x:v>
      </x:c>
      <x:c r="N13247" s="13" t="str">
        <x:v>否</x:v>
      </x:c>
      <x:c r="O13247" s="15"/>
      <x:c r="P13247" s="13" t="str"/>
    </x:row>
    <x:row r="13248">
      <x:c r="A13248" s="15" t="n">
        <x:v>13247</x:v>
      </x:c>
      <x:c r="B13248" s="13" t="str">
        <x:v>Hesperiidae-11</x:v>
      </x:c>
      <x:c r="C13248" s="13" t="str">
        <x:v>Hesperiidae</x:v>
      </x:c>
      <x:c r="D13248" s="33" t="n">
        <x:f>'AR_values'!I77</x:f>
        <x:v>2.8504680537087768</x:v>
      </x:c>
      <x:c r="E13248" s="33" t="str">
        <x:v>Pieridae-17</x:v>
      </x:c>
      <x:c r="F13248" s="33" t="str">
        <x:v>Pieridae</x:v>
      </x:c>
      <x:c r="G13248" s="33" t="n">
        <x:f>'AR_values'!I281</x:f>
        <x:v>2.7416290816269444</x:v>
      </x:c>
      <x:c r="H13248" s="33" t="n">
        <x:f>ABS(D13248-G13248)</x:f>
        <x:v>0.10883897208183235</x:v>
      </x:c>
      <x:c r="I13248" s="14" t="n">
        <x:f>IFERROR(H13248/AVERAGE(D13248,G13248),"")</x:f>
        <x:v>0.03892599482726911</x:v>
      </x:c>
      <x:c r="J13248" s="14" t="n">
        <x:f>'Method'!$B$2</x:f>
        <x:v>0.05</x:v>
      </x:c>
      <x:c r="K13248" s="13" t="str">
        <x:f>IF(I13248&lt;=J13248,"是","否")</x:f>
        <x:v>是</x:v>
      </x:c>
      <x:c r="L13248" s="36" t="n">
        <x:v>0.6976132614846382</x:v>
      </x:c>
      <x:c r="M13248" s="36" t="n">
        <x:f>1-L13248</x:f>
        <x:v>0.3023867385153618</x:v>
      </x:c>
      <x:c r="N13248" s="13" t="str">
        <x:v>是</x:v>
      </x:c>
      <x:c r="O13248" s="15"/>
      <x:c r="P13248" s="13" t="str"/>
    </x:row>
    <x:row r="13249">
      <x:c r="A13249" s="15" t="n">
        <x:v>13248</x:v>
      </x:c>
      <x:c r="B13249" s="13" t="str">
        <x:v>Pieridae-Coliadinae-2</x:v>
      </x:c>
      <x:c r="C13249" s="13" t="str">
        <x:v>Pieridae-Coliadinae</x:v>
      </x:c>
      <x:c r="D13249" s="33" t="n">
        <x:f>'AR_values'!I311</x:f>
        <x:v>2.338384022597896</x:v>
      </x:c>
      <x:c r="E13249" s="33" t="str">
        <x:v>Riodinidae-7</x:v>
      </x:c>
      <x:c r="F13249" s="33" t="str">
        <x:v>Riodinidae</x:v>
      </x:c>
      <x:c r="G13249" s="33" t="n">
        <x:f>'AR_values'!I355</x:f>
        <x:v>2.249095183425663</x:v>
      </x:c>
      <x:c r="H13249" s="33" t="n">
        <x:f>ABS(D13249-G13249)</x:f>
        <x:v>0.08928883917223285</x:v>
      </x:c>
      <x:c r="I13249" s="14" t="n">
        <x:f>IFERROR(H13249/AVERAGE(D13249,G13249),"")</x:f>
        <x:v>0.03892719080012078</x:v>
      </x:c>
      <x:c r="J13249" s="14" t="n">
        <x:f>'Method'!$B$2</x:f>
        <x:v>0.05</x:v>
      </x:c>
      <x:c r="K13249" s="13" t="str">
        <x:f>IF(I13249&lt;=J13249,"是","否")</x:f>
        <x:v>是</x:v>
      </x:c>
      <x:c r="L13249" s="36" t="n">
        <x:v>0.7321465473976323</x:v>
      </x:c>
      <x:c r="M13249" s="36" t="n">
        <x:f>1-L13249</x:f>
        <x:v>0.2678534526023677</x:v>
      </x:c>
      <x:c r="N13249" s="13" t="str">
        <x:v>是</x:v>
      </x:c>
      <x:c r="O13249" s="15"/>
      <x:c r="P13249" s="13" t="str"/>
    </x:row>
    <x:row r="13250">
      <x:c r="A13250" s="15" t="n">
        <x:v>13249</x:v>
      </x:c>
      <x:c r="B13250" s="13" t="str">
        <x:v>Limenitidinae-2</x:v>
      </x:c>
      <x:c r="C13250" s="13" t="str">
        <x:v>Limenitidinae</x:v>
      </x:c>
      <x:c r="D13250" s="33" t="n">
        <x:f>'AR_values'!I134</x:f>
        <x:v>2.628721263472674</x:v>
      </x:c>
      <x:c r="E13250" s="33" t="str">
        <x:v>Riodinidae-22</x:v>
      </x:c>
      <x:c r="F13250" s="33" t="str">
        <x:v>Riodinidae</x:v>
      </x:c>
      <x:c r="G13250" s="33" t="n">
        <x:f>'AR_values'!I346</x:f>
        <x:v>2.528339086305197</x:v>
      </x:c>
      <x:c r="H13250" s="33" t="n">
        <x:f>ABS(D13250-G13250)</x:f>
        <x:v>0.10038217716747688</x:v>
      </x:c>
      <x:c r="I13250" s="14" t="n">
        <x:f>IFERROR(H13250/AVERAGE(D13250,G13250),"")</x:f>
        <x:v>0.0389299990145745</x:v>
      </x:c>
      <x:c r="J13250" s="14" t="n">
        <x:f>'Method'!$B$2</x:f>
        <x:v>0.05</x:v>
      </x:c>
      <x:c r="K13250" s="13" t="str">
        <x:f>IF(I13250&lt;=J13250,"是","否")</x:f>
        <x:v>是</x:v>
      </x:c>
      <x:c r="L13250" s="36" t="n">
        <x:v>0.7968801972816425</x:v>
      </x:c>
      <x:c r="M13250" s="36" t="n">
        <x:f>1-L13250</x:f>
        <x:v>0.2031198027183575</x:v>
      </x:c>
      <x:c r="N13250" s="13" t="str">
        <x:v>是</x:v>
      </x:c>
      <x:c r="O13250" s="15"/>
      <x:c r="P13250" s="13" t="str"/>
    </x:row>
    <x:row r="13251">
      <x:c r="A13251" s="15" t="n">
        <x:v>13250</x:v>
      </x:c>
      <x:c r="B13251" s="13" t="str">
        <x:v>Danainae-16</x:v>
      </x:c>
      <x:c r="C13251" s="13" t="str">
        <x:v>Danainae</x:v>
      </x:c>
      <x:c r="D13251" s="33" t="n">
        <x:f>'AR_values'!I37</x:f>
        <x:v>3.137513221004576</x:v>
      </x:c>
      <x:c r="E13251" s="33" t="str">
        <x:v>Hesperiidae_Cephrenes_augiades</x:v>
      </x:c>
      <x:c r="F13251" s="33" t="str">
        <x:v>Hesperiidae</x:v>
      </x:c>
      <x:c r="G13251" s="33" t="n">
        <x:f>'AR_values'!I113</x:f>
        <x:v>3.0176911567888243</x:v>
      </x:c>
      <x:c r="H13251" s="33" t="n">
        <x:f>ABS(D13251-G13251)</x:f>
        <x:v>0.11982206421575192</x:v>
      </x:c>
      <x:c r="I13251" s="14" t="n">
        <x:f>IFERROR(H13251/AVERAGE(D13251,G13251),"")</x:f>
        <x:v>0.038933577785992976</x:v>
      </x:c>
      <x:c r="J13251" s="14" t="n">
        <x:f>'Method'!$B$2</x:f>
        <x:v>0.05</x:v>
      </x:c>
      <x:c r="K13251" s="13" t="str">
        <x:f>IF(I13251&lt;=J13251,"是","否")</x:f>
        <x:v>是</x:v>
      </x:c>
      <x:c r="L13251" s="36" t="n">
        <x:v>0.6127125813847983</x:v>
      </x:c>
      <x:c r="M13251" s="36" t="n">
        <x:f>1-L13251</x:f>
        <x:v>0.38728741861520166</x:v>
      </x:c>
      <x:c r="N13251" s="13" t="str">
        <x:v>是</x:v>
      </x:c>
      <x:c r="O13251" s="15"/>
      <x:c r="P13251" s="13" t="str"/>
    </x:row>
    <x:row r="13252">
      <x:c r="A13252" s="15" t="n">
        <x:v>13251</x:v>
      </x:c>
      <x:c r="B13252" s="13" t="str">
        <x:v>Pieridae-12</x:v>
      </x:c>
      <x:c r="C13252" s="13" t="str">
        <x:v>Pieridae</x:v>
      </x:c>
      <x:c r="D13252" s="33" t="n">
        <x:f>'AR_values'!I277</x:f>
        <x:v>2.809922973063713</x:v>
      </x:c>
      <x:c r="E13252" s="33" t="str">
        <x:v>Pieridae_Delias_aganippe</x:v>
      </x:c>
      <x:c r="F13252" s="33" t="str">
        <x:v>Pieridae</x:v>
      </x:c>
      <x:c r="G13252" s="33" t="n">
        <x:f>'AR_values'!I326</x:f>
        <x:v>2.9214998490230997</x:v>
      </x:c>
      <x:c r="H13252" s="33" t="n">
        <x:f>ABS(D13252-G13252)</x:f>
        <x:v>0.1115768759593867</x:v>
      </x:c>
      <x:c r="I13252" s="14" t="n">
        <x:f>IFERROR(H13252/AVERAGE(D13252,G13252),"")</x:f>
        <x:v>0.03893514033876898</x:v>
      </x:c>
      <x:c r="J13252" s="14" t="n">
        <x:f>'Method'!$B$2</x:f>
        <x:v>0.05</x:v>
      </x:c>
      <x:c r="K13252" s="13" t="str">
        <x:f>IF(I13252&lt;=J13252,"是","否")</x:f>
        <x:v>是</x:v>
      </x:c>
      <x:c r="L13252" s="36" t="n">
        <x:v>0.721403226396459</x:v>
      </x:c>
      <x:c r="M13252" s="36" t="n">
        <x:f>1-L13252</x:f>
        <x:v>0.27859677360354096</x:v>
      </x:c>
      <x:c r="N13252" s="13" t="str">
        <x:v>否</x:v>
      </x:c>
      <x:c r="O13252" s="15"/>
      <x:c r="P13252" s="13" t="str"/>
    </x:row>
    <x:row r="13253">
      <x:c r="A13253" s="15" t="n">
        <x:v>13252</x:v>
      </x:c>
      <x:c r="B13253" s="13" t="str">
        <x:v>Parnassiinae-2</x:v>
      </x:c>
      <x:c r="C13253" s="13" t="str">
        <x:v>Parnassiinae</x:v>
      </x:c>
      <x:c r="D13253" s="33" t="n">
        <x:f>'AR_values'!I269</x:f>
        <x:v>2.6514822493832084</x:v>
      </x:c>
      <x:c r="E13253" s="33" t="str">
        <x:v>Pieridae-9</x:v>
      </x:c>
      <x:c r="F13253" s="33" t="str">
        <x:v>Pieridae</x:v>
      </x:c>
      <x:c r="G13253" s="33" t="n">
        <x:f>'AR_values'!I299</x:f>
        <x:v>2.7567727221374767</x:v>
      </x:c>
      <x:c r="H13253" s="33" t="n">
        <x:f>ABS(D13253-G13253)</x:f>
        <x:v>0.10529047275426828</x:v>
      </x:c>
      <x:c r="I13253" s="14" t="n">
        <x:f>IFERROR(H13253/AVERAGE(D13253,G13253),"")</x:f>
        <x:v>0.038936948538379604</x:v>
      </x:c>
      <x:c r="J13253" s="14" t="n">
        <x:f>'Method'!$B$2</x:f>
        <x:v>0.05</x:v>
      </x:c>
      <x:c r="K13253" s="13" t="str">
        <x:f>IF(I13253&lt;=J13253,"是","否")</x:f>
        <x:v>是</x:v>
      </x:c>
      <x:c r="L13253" s="36" t="n">
        <x:v>0.693355681136114</x:v>
      </x:c>
      <x:c r="M13253" s="36" t="n">
        <x:f>1-L13253</x:f>
        <x:v>0.306644318863886</x:v>
      </x:c>
      <x:c r="N13253" s="13" t="str">
        <x:v>是</x:v>
      </x:c>
      <x:c r="O13253" s="15"/>
      <x:c r="P13253" s="13" t="str"/>
    </x:row>
    <x:row r="13254">
      <x:c r="A13254" s="15" t="n">
        <x:v>13253</x:v>
      </x:c>
      <x:c r="B13254" s="13" t="str">
        <x:v>Lycaenidae_Zizina_labradus</x:v>
      </x:c>
      <x:c r="C13254" s="13" t="str">
        <x:v>Lycaenidae</x:v>
      </x:c>
      <x:c r="D13254" s="33" t="n">
        <x:f>'AR_values'!I188</x:f>
        <x:v>2.3982706581875353</x:v>
      </x:c>
      <x:c r="E13254" s="33" t="str">
        <x:v>Riodinidae-13</x:v>
      </x:c>
      <x:c r="F13254" s="33" t="str">
        <x:v>Riodinidae</x:v>
      </x:c>
      <x:c r="G13254" s="33" t="n">
        <x:f>'AR_values'!I337</x:f>
        <x:v>2.4935190252012593</x:v>
      </x:c>
      <x:c r="H13254" s="33" t="n">
        <x:f>ABS(D13254-G13254)</x:f>
        <x:v>0.09524836701372408</x:v>
      </x:c>
      <x:c r="I13254" s="14" t="n">
        <x:f>IFERROR(H13254/AVERAGE(D13254,G13254),"")</x:f>
        <x:v>0.03894213495611309</x:v>
      </x:c>
      <x:c r="J13254" s="14" t="n">
        <x:f>'Method'!$B$2</x:f>
        <x:v>0.05</x:v>
      </x:c>
      <x:c r="K13254" s="13" t="str">
        <x:f>IF(I13254&lt;=J13254,"是","否")</x:f>
        <x:v>是</x:v>
      </x:c>
      <x:c r="L13254" s="36" t="n">
        <x:v>0.8032330900880265</x:v>
      </x:c>
      <x:c r="M13254" s="36" t="n">
        <x:f>1-L13254</x:f>
        <x:v>0.19676690991197354</x:v>
      </x:c>
      <x:c r="N13254" s="13" t="str">
        <x:v>是</x:v>
      </x:c>
      <x:c r="O13254" s="15"/>
      <x:c r="P13254" s="13" t="str"/>
    </x:row>
    <x:row r="13255">
      <x:c r="A13255" s="15" t="n">
        <x:v>13254</x:v>
      </x:c>
      <x:c r="B13255" s="13" t="str">
        <x:v>Hesperiidae-29</x:v>
      </x:c>
      <x:c r="C13255" s="13" t="str">
        <x:v>Hesperiidae</x:v>
      </x:c>
      <x:c r="D13255" s="33" t="n">
        <x:f>'AR_values'!I96</x:f>
        <x:v>2.3699007362993836</x:v>
      </x:c>
      <x:c r="E13255" s="33" t="str">
        <x:v>Nymphalinae-2</x:v>
      </x:c>
      <x:c r="F13255" s="33" t="str">
        <x:v>Nymphalinae</x:v>
      </x:c>
      <x:c r="G13255" s="33" t="n">
        <x:f>'AR_values'!I200</x:f>
        <x:v>2.4640253392622755</x:v>
      </x:c>
      <x:c r="H13255" s="33" t="n">
        <x:f>ABS(D13255-G13255)</x:f>
        <x:v>0.09412460296289193</x:v>
      </x:c>
      <x:c r="I13255" s="14" t="n">
        <x:f>IFERROR(H13255/AVERAGE(D13255,G13255),"")</x:f>
        <x:v>0.03894333570335185</x:v>
      </x:c>
      <x:c r="J13255" s="14" t="n">
        <x:f>'Method'!$B$2</x:f>
        <x:v>0.05</x:v>
      </x:c>
      <x:c r="K13255" s="13" t="str">
        <x:f>IF(I13255&lt;=J13255,"是","否")</x:f>
        <x:v>是</x:v>
      </x:c>
      <x:c r="L13255" s="36" t="n">
        <x:v>0.7521169566128694</x:v>
      </x:c>
      <x:c r="M13255" s="36" t="n">
        <x:f>1-L13255</x:f>
        <x:v>0.24788304338713063</x:v>
      </x:c>
      <x:c r="N13255" s="13" t="str">
        <x:v>是</x:v>
      </x:c>
      <x:c r="O13255" s="15"/>
      <x:c r="P13255" s="13" t="str"/>
    </x:row>
    <x:row r="13256">
      <x:c r="A13256" s="15" t="n">
        <x:v>13255</x:v>
      </x:c>
      <x:c r="B13256" s="13" t="str">
        <x:v>Hesperiidae-30</x:v>
      </x:c>
      <x:c r="C13256" s="13" t="str">
        <x:v>Hesperiidae</x:v>
      </x:c>
      <x:c r="D13256" s="33" t="n">
        <x:f>'AR_values'!I98</x:f>
        <x:v>2.3699007362993836</x:v>
      </x:c>
      <x:c r="E13256" s="33" t="str">
        <x:v>Nymphalinae-2</x:v>
      </x:c>
      <x:c r="F13256" s="33" t="str">
        <x:v>Nymphalinae</x:v>
      </x:c>
      <x:c r="G13256" s="33" t="n">
        <x:f>'AR_values'!I200</x:f>
        <x:v>2.4640253392622755</x:v>
      </x:c>
      <x:c r="H13256" s="33" t="n">
        <x:f>ABS(D13256-G13256)</x:f>
        <x:v>0.09412460296289193</x:v>
      </x:c>
      <x:c r="I13256" s="14" t="n">
        <x:f>IFERROR(H13256/AVERAGE(D13256,G13256),"")</x:f>
        <x:v>0.03894333570335185</x:v>
      </x:c>
      <x:c r="J13256" s="14" t="n">
        <x:f>'Method'!$B$2</x:f>
        <x:v>0.05</x:v>
      </x:c>
      <x:c r="K13256" s="13" t="str">
        <x:f>IF(I13256&lt;=J13256,"是","否")</x:f>
        <x:v>是</x:v>
      </x:c>
      <x:c r="L13256" s="36" t="n">
        <x:v>0.7521169566128694</x:v>
      </x:c>
      <x:c r="M13256" s="36" t="n">
        <x:f>1-L13256</x:f>
        <x:v>0.24788304338713063</x:v>
      </x:c>
      <x:c r="N13256" s="13" t="str">
        <x:v>是</x:v>
      </x:c>
      <x:c r="O13256" s="15"/>
      <x:c r="P13256" s="13" t="str"/>
    </x:row>
    <x:row r="13257">
      <x:c r="A13257" s="15" t="n">
        <x:v>13256</x:v>
      </x:c>
      <x:c r="B13257" s="13" t="str">
        <x:v>Nymphalinae-14</x:v>
      </x:c>
      <x:c r="C13257" s="13" t="str">
        <x:v>Nymphalinae</x:v>
      </x:c>
      <x:c r="D13257" s="33" t="n">
        <x:f>'AR_values'!I194</x:f>
        <x:v>2.805672308307285</x:v>
      </x:c>
      <x:c r="E13257" s="33" t="str">
        <x:v>Papilionidae_Graphium_agamemnon</x:v>
      </x:c>
      <x:c r="F13257" s="33" t="str">
        <x:v>Papilionidae</x:v>
      </x:c>
      <x:c r="G13257" s="33" t="n">
        <x:f>'AR_values'!I262</x:f>
        <x:v>2.9171092824470413</x:v>
      </x:c>
      <x:c r="H13257" s="33" t="n">
        <x:f>ABS(D13257-G13257)</x:f>
        <x:v>0.11143697413975628</x:v>
      </x:c>
      <x:c r="I13257" s="14" t="n">
        <x:f>IFERROR(H13257/AVERAGE(D13257,G13257),"")</x:f>
        <x:v>0.03894503830787211</x:v>
      </x:c>
      <x:c r="J13257" s="14" t="n">
        <x:f>'Method'!$B$2</x:f>
        <x:v>0.05</x:v>
      </x:c>
      <x:c r="K13257" s="13" t="str">
        <x:f>IF(I13257&lt;=J13257,"是","否")</x:f>
        <x:v>是</x:v>
      </x:c>
      <x:c r="L13257" s="36" t="n">
        <x:v>0.8042945411836797</x:v>
      </x:c>
      <x:c r="M13257" s="36" t="n">
        <x:f>1-L13257</x:f>
        <x:v>0.1957054588163203</x:v>
      </x:c>
      <x:c r="N13257" s="13" t="str">
        <x:v>是</x:v>
      </x:c>
      <x:c r="O13257" s="15"/>
      <x:c r="P13257" s="13" t="str"/>
    </x:row>
    <x:row r="13258">
      <x:c r="A13258" s="15" t="n">
        <x:v>13257</x:v>
      </x:c>
      <x:c r="B13258" s="13" t="str">
        <x:v>Heliconiinae-7</x:v>
      </x:c>
      <x:c r="C13258" s="13" t="str">
        <x:v>Heliconiinae</x:v>
      </x:c>
      <x:c r="D13258" s="33" t="n">
        <x:f>'AR_values'!I72</x:f>
        <x:v>2.849349145954934</x:v>
      </x:c>
      <x:c r="E13258" s="33" t="str">
        <x:v>Papilionidae-42</x:v>
      </x:c>
      <x:c r="F13258" s="33" t="str">
        <x:v>Papilionidae</x:v>
      </x:c>
      <x:c r="G13258" s="33" t="n">
        <x:f>'AR_values'!I254</x:f>
        <x:v>2.9625258159915284</x:v>
      </x:c>
      <x:c r="H13258" s="33" t="n">
        <x:f>ABS(D13258-G13258)</x:f>
        <x:v>0.11317667003659437</x:v>
      </x:c>
      <x:c r="I13258" s="14" t="n">
        <x:f>IFERROR(H13258/AVERAGE(D13258,G13258),"")</x:f>
        <x:v>0.0389466981921064</x:v>
      </x:c>
      <x:c r="J13258" s="14" t="n">
        <x:f>'Method'!$B$2</x:f>
        <x:v>0.05</x:v>
      </x:c>
      <x:c r="K13258" s="13" t="str">
        <x:f>IF(I13258&lt;=J13258,"是","否")</x:f>
        <x:v>是</x:v>
      </x:c>
      <x:c r="L13258" s="36" t="n">
        <x:v>0.7906821106821107</x:v>
      </x:c>
      <x:c r="M13258" s="36" t="n">
        <x:f>1-L13258</x:f>
        <x:v>0.2093178893178893</x:v>
      </x:c>
      <x:c r="N13258" s="13" t="str">
        <x:v>是</x:v>
      </x:c>
      <x:c r="O13258" s="15"/>
      <x:c r="P13258" s="13" t="str"/>
    </x:row>
    <x:row r="13259">
      <x:c r="A13259" s="15" t="n">
        <x:v>13258</x:v>
      </x:c>
      <x:c r="B13259" s="13" t="str">
        <x:v>Biblidinae-12</x:v>
      </x:c>
      <x:c r="C13259" s="13" t="str">
        <x:v>Biblidinae</x:v>
      </x:c>
      <x:c r="D13259" s="33" t="n">
        <x:f>'AR_values'!I5</x:f>
        <x:v>2.7033611025331243</x:v>
      </x:c>
      <x:c r="E13259" s="33" t="str">
        <x:v>Pieridae-4</x:v>
      </x:c>
      <x:c r="F13259" s="33" t="str">
        <x:v>Pieridae</x:v>
      </x:c>
      <x:c r="G13259" s="33" t="n">
        <x:f>'AR_values'!I294</x:f>
        <x:v>2.810742783341058</x:v>
      </x:c>
      <x:c r="H13259" s="33" t="n">
        <x:f>ABS(D13259-G13259)</x:f>
        <x:v>0.10738168080793375</x:v>
      </x:c>
      <x:c r="I13259" s="14" t="n">
        <x:f>IFERROR(H13259/AVERAGE(D13259,G13259),"")</x:f>
        <x:v>0.03894800788321017</x:v>
      </x:c>
      <x:c r="J13259" s="14" t="n">
        <x:f>'Method'!$B$2</x:f>
        <x:v>0.05</x:v>
      </x:c>
      <x:c r="K13259" s="13" t="str">
        <x:f>IF(I13259&lt;=J13259,"是","否")</x:f>
        <x:v>是</x:v>
      </x:c>
      <x:c r="L13259" s="36" t="n">
        <x:v>0.8586167125058619</x:v>
      </x:c>
      <x:c r="M13259" s="36" t="n">
        <x:f>1-L13259</x:f>
        <x:v>0.1413832874941381</x:v>
      </x:c>
      <x:c r="N13259" s="13" t="str">
        <x:v>是</x:v>
      </x:c>
      <x:c r="O13259" s="15"/>
      <x:c r="P13259" s="13" t="str"/>
    </x:row>
    <x:row r="13260">
      <x:c r="A13260" s="15" t="n">
        <x:v>13259</x:v>
      </x:c>
      <x:c r="B13260" s="13" t="str">
        <x:v>Charaxinae-1</x:v>
      </x:c>
      <x:c r="C13260" s="13" t="str">
        <x:v>Charaxinae</x:v>
      </x:c>
      <x:c r="D13260" s="33" t="n">
        <x:f>'AR_values'!I16</x:f>
        <x:v>2.523144015314187</x:v>
      </x:c>
      <x:c r="E13260" s="33" t="str">
        <x:v>Lycaenidae_Theclinesthes_serpentata</x:v>
      </x:c>
      <x:c r="F13260" s="33" t="str">
        <x:v>Lycaenidae</x:v>
      </x:c>
      <x:c r="G13260" s="33" t="n">
        <x:f>'AR_values'!I186</x:f>
        <x:v>2.4267462861233002</x:v>
      </x:c>
      <x:c r="H13260" s="33" t="n">
        <x:f>ABS(D13260-G13260)</x:f>
        <x:v>0.09639772919088685</x:v>
      </x:c>
      <x:c r="I13260" s="14" t="n">
        <x:f>IFERROR(H13260/AVERAGE(D13260,G13260),"")</x:f>
        <x:v>0.038949440622105175</x:v>
      </x:c>
      <x:c r="J13260" s="14" t="n">
        <x:f>'Method'!$B$2</x:f>
        <x:v>0.05</x:v>
      </x:c>
      <x:c r="K13260" s="13" t="str">
        <x:f>IF(I13260&lt;=J13260,"是","否")</x:f>
        <x:v>是</x:v>
      </x:c>
      <x:c r="L13260" s="36" t="n">
        <x:v>0.6963146594197637</x:v>
      </x:c>
      <x:c r="M13260" s="36" t="n">
        <x:f>1-L13260</x:f>
        <x:v>0.30368534058023633</x:v>
      </x:c>
      <x:c r="N13260" s="13" t="str">
        <x:v>是</x:v>
      </x:c>
      <x:c r="O13260" s="15"/>
      <x:c r="P13260" s="13" t="str"/>
    </x:row>
    <x:row r="13261">
      <x:c r="A13261" s="15" t="n">
        <x:v>13260</x:v>
      </x:c>
      <x:c r="B13261" s="13" t="str">
        <x:v>Charaxinae-3</x:v>
      </x:c>
      <x:c r="C13261" s="13" t="str">
        <x:v>Charaxinae</x:v>
      </x:c>
      <x:c r="D13261" s="33" t="n">
        <x:f>'AR_values'!I24</x:f>
        <x:v>2.655663704665578</x:v>
      </x:c>
      <x:c r="E13261" s="33" t="str">
        <x:v>Nymphalinae-1</x:v>
      </x:c>
      <x:c r="F13261" s="33" t="str">
        <x:v>Nymphalinae</x:v>
      </x:c>
      <x:c r="G13261" s="33" t="n">
        <x:f>'AR_values'!I189</x:f>
        <x:v>2.5541998356945363</x:v>
      </x:c>
      <x:c r="H13261" s="33" t="n">
        <x:f>ABS(D13261-G13261)</x:f>
        <x:v>0.10146386897104165</x:v>
      </x:c>
      <x:c r="I13261" s="14" t="n">
        <x:f>IFERROR(H13261/AVERAGE(D13261,G13261),"")</x:f>
        <x:v>0.0389506819842841</x:v>
      </x:c>
      <x:c r="J13261" s="14" t="n">
        <x:f>'Method'!$B$2</x:f>
        <x:v>0.05</x:v>
      </x:c>
      <x:c r="K13261" s="13" t="str">
        <x:f>IF(I13261&lt;=J13261,"是","否")</x:f>
        <x:v>是</x:v>
      </x:c>
      <x:c r="L13261" s="36" t="n">
        <x:v>0.7485900192500365</x:v>
      </x:c>
      <x:c r="M13261" s="36" t="n">
        <x:f>1-L13261</x:f>
        <x:v>0.25140998074996346</x:v>
      </x:c>
      <x:c r="N13261" s="13" t="str">
        <x:v>是</x:v>
      </x:c>
      <x:c r="O13261" s="15"/>
      <x:c r="P13261" s="13" t="str"/>
    </x:row>
    <x:row r="13262">
      <x:c r="A13262" s="15" t="n">
        <x:v>13261</x:v>
      </x:c>
      <x:c r="B13262" s="13" t="str">
        <x:v>Charaxinae-12</x:v>
      </x:c>
      <x:c r="C13262" s="13" t="str">
        <x:v>Charaxinae</x:v>
      </x:c>
      <x:c r="D13262" s="33" t="n">
        <x:f>'AR_values'!I19</x:f>
        <x:v>2.554072397947023</x:v>
      </x:c>
      <x:c r="E13262" s="33" t="str">
        <x:v>Pieridae-2</x:v>
      </x:c>
      <x:c r="F13262" s="33" t="str">
        <x:v>Pieridae</x:v>
      </x:c>
      <x:c r="G13262" s="33" t="n">
        <x:f>'AR_values'!I284</x:f>
        <x:v>2.655534957236157</x:v>
      </x:c>
      <x:c r="H13262" s="33" t="n">
        <x:f>ABS(D13262-G13262)</x:f>
        <x:v>0.10146255928913384</x:v>
      </x:c>
      <x:c r="I13262" s="14" t="n">
        <x:f>IFERROR(H13262/AVERAGE(D13262,G13262),"")</x:f>
        <x:v>0.038952094609658434</x:v>
      </x:c>
      <x:c r="J13262" s="14" t="n">
        <x:f>'Method'!$B$2</x:f>
        <x:v>0.05</x:v>
      </x:c>
      <x:c r="K13262" s="13" t="str">
        <x:f>IF(I13262&lt;=J13262,"是","否")</x:f>
        <x:v>是</x:v>
      </x:c>
      <x:c r="L13262" s="36" t="n">
        <x:v>0.72303385141816</x:v>
      </x:c>
      <x:c r="M13262" s="36" t="n">
        <x:f>1-L13262</x:f>
        <x:v>0.27696614858184</x:v>
      </x:c>
      <x:c r="N13262" s="13" t="str">
        <x:v>是</x:v>
      </x:c>
      <x:c r="O13262" s="15"/>
      <x:c r="P13262" s="13" t="str"/>
    </x:row>
    <x:row r="13263">
      <x:c r="A13263" s="15" t="n">
        <x:v>13262</x:v>
      </x:c>
      <x:c r="B13263" s="13" t="str">
        <x:v>Nymphalinae-21</x:v>
      </x:c>
      <x:c r="C13263" s="13" t="str">
        <x:v>Nymphalinae</x:v>
      </x:c>
      <x:c r="D13263" s="33" t="n">
        <x:f>'AR_values'!I202</x:f>
        <x:v>2.4558221796639303</x:v>
      </x:c>
      <x:c r="E13263" s="33" t="str">
        <x:v>Satyrinae-25</x:v>
      </x:c>
      <x:c r="F13263" s="33" t="str">
        <x:v>Satyrinae</x:v>
      </x:c>
      <x:c r="G13263" s="33" t="n">
        <x:f>'AR_values'!I375</x:f>
        <x:v>2.3619837618973727</x:v>
      </x:c>
      <x:c r="H13263" s="33" t="n">
        <x:f>ABS(D13263-G13263)</x:f>
        <x:v>0.09383841776655766</x:v>
      </x:c>
      <x:c r="I13263" s="14" t="n">
        <x:f>IFERROR(H13263/AVERAGE(D13263,G13263),"")</x:f>
        <x:v>0.03895483500364794</x:v>
      </x:c>
      <x:c r="J13263" s="14" t="n">
        <x:f>'Method'!$B$2</x:f>
        <x:v>0.05</x:v>
      </x:c>
      <x:c r="K13263" s="13" t="str">
        <x:f>IF(I13263&lt;=J13263,"是","否")</x:f>
        <x:v>是</x:v>
      </x:c>
      <x:c r="L13263" s="36" t="n">
        <x:v>0.7995276435856146</x:v>
      </x:c>
      <x:c r="M13263" s="36" t="n">
        <x:f>1-L13263</x:f>
        <x:v>0.20047235641438543</x:v>
      </x:c>
      <x:c r="N13263" s="13" t="str">
        <x:v>是</x:v>
      </x:c>
      <x:c r="O13263" s="15"/>
      <x:c r="P13263" s="13" t="str"/>
    </x:row>
    <x:row r="13264">
      <x:c r="A13264" s="15" t="n">
        <x:v>13263</x:v>
      </x:c>
      <x:c r="B13264" s="13" t="str">
        <x:v>Hesperiidae_Hesperilla_idothea</x:v>
      </x:c>
      <x:c r="C13264" s="13" t="str">
        <x:v>Hesperiidae</x:v>
      </x:c>
      <x:c r="D13264" s="33" t="n">
        <x:f>'AR_values'!I120</x:f>
        <x:v>2.9365928469374087</x:v>
      </x:c>
      <x:c r="E13264" s="33" t="str">
        <x:v>Papilionidae-15</x:v>
      </x:c>
      <x:c r="F13264" s="33" t="str">
        <x:v>Papilionidae</x:v>
      </x:c>
      <x:c r="G13264" s="33" t="n">
        <x:f>'AR_values'!I225</x:f>
        <x:v>3.0532801223694213</x:v>
      </x:c>
      <x:c r="H13264" s="33" t="n">
        <x:f>ABS(D13264-G13264)</x:f>
        <x:v>0.11668727543201252</x:v>
      </x:c>
      <x:c r="I13264" s="14" t="n">
        <x:f>IFERROR(H13264/AVERAGE(D13264,G13264),"")</x:f>
        <x:v>0.03896151922751577</x:v>
      </x:c>
      <x:c r="J13264" s="14" t="n">
        <x:f>'Method'!$B$2</x:f>
        <x:v>0.05</x:v>
      </x:c>
      <x:c r="K13264" s="13" t="str">
        <x:f>IF(I13264&lt;=J13264,"是","否")</x:f>
        <x:v>是</x:v>
      </x:c>
      <x:c r="L13264" s="36" t="n">
        <x:v>0.7072665757713478</x:v>
      </x:c>
      <x:c r="M13264" s="36" t="n">
        <x:f>1-L13264</x:f>
        <x:v>0.29273342422865223</x:v>
      </x:c>
      <x:c r="N13264" s="13" t="str">
        <x:v>是</x:v>
      </x:c>
      <x:c r="O13264" s="15"/>
      <x:c r="P13264" s="13" t="str"/>
    </x:row>
    <x:row r="13265">
      <x:c r="A13265" s="15" t="n">
        <x:v>13264</x:v>
      </x:c>
      <x:c r="B13265" s="13" t="str">
        <x:v>Hesperiidae_Signata_flammeata</x:v>
      </x:c>
      <x:c r="C13265" s="13" t="str">
        <x:v>Hesperiidae</x:v>
      </x:c>
      <x:c r="D13265" s="33" t="n">
        <x:f>'AR_values'!I123</x:f>
        <x:v>2.6818346519856244</x:v>
      </x:c>
      <x:c r="E13265" s="33" t="str">
        <x:v>Pieridae-10</x:v>
      </x:c>
      <x:c r="F13265" s="33" t="str">
        <x:v>Pieridae</x:v>
      </x:c>
      <x:c r="G13265" s="33" t="n">
        <x:f>'AR_values'!I275</x:f>
        <x:v>2.7884042166385443</x:v>
      </x:c>
      <x:c r="H13265" s="33" t="n">
        <x:f>ABS(D13265-G13265)</x:f>
        <x:v>0.10656956465291989</x:v>
      </x:c>
      <x:c r="I13265" s="14" t="n">
        <x:f>IFERROR(H13265/AVERAGE(D13265,G13265),"")</x:f>
        <x:v>0.03896340441883608</x:v>
      </x:c>
      <x:c r="J13265" s="14" t="n">
        <x:f>'Method'!$B$2</x:f>
        <x:v>0.05</x:v>
      </x:c>
      <x:c r="K13265" s="13" t="str">
        <x:f>IF(I13265&lt;=J13265,"是","否")</x:f>
        <x:v>是</x:v>
      </x:c>
      <x:c r="L13265" s="36" t="n">
        <x:v>0.6479019109982628</x:v>
      </x:c>
      <x:c r="M13265" s="36" t="n">
        <x:f>1-L13265</x:f>
        <x:v>0.3520980890017372</x:v>
      </x:c>
      <x:c r="N13265" s="13" t="str">
        <x:v>是</x:v>
      </x:c>
      <x:c r="O13265" s="15"/>
      <x:c r="P13265" s="13" t="str"/>
    </x:row>
    <x:row r="13266">
      <x:c r="A13266" s="15" t="n">
        <x:v>13265</x:v>
      </x:c>
      <x:c r="B13266" s="13" t="str">
        <x:v>Limenitidinae-7</x:v>
      </x:c>
      <x:c r="C13266" s="13" t="str">
        <x:v>Limenitidinae</x:v>
      </x:c>
      <x:c r="D13266" s="33" t="n">
        <x:f>'AR_values'!I139</x:f>
        <x:v>2.7426043688635655</x:v>
      </x:c>
      <x:c r="E13266" s="33" t="str">
        <x:v>Papilionidae-34</x:v>
      </x:c>
      <x:c r="F13266" s="33" t="str">
        <x:v>Papilionidae</x:v>
      </x:c>
      <x:c r="G13266" s="33" t="n">
        <x:f>'AR_values'!I245</x:f>
        <x:v>2.851589469684181</x:v>
      </x:c>
      <x:c r="H13266" s="33" t="n">
        <x:f>ABS(D13266-G13266)</x:f>
        <x:v>0.10898510082061552</x:v>
      </x:c>
      <x:c r="I13266" s="14" t="n">
        <x:f>IFERROR(H13266/AVERAGE(D13266,G13266),"")</x:f>
        <x:v>0.03896364837043547</x:v>
      </x:c>
      <x:c r="J13266" s="14" t="n">
        <x:f>'Method'!$B$2</x:f>
        <x:v>0.05</x:v>
      </x:c>
      <x:c r="K13266" s="13" t="str">
        <x:f>IF(I13266&lt;=J13266,"是","否")</x:f>
        <x:v>是</x:v>
      </x:c>
      <x:c r="L13266" s="36" t="n">
        <x:v>0.820031732440124</x:v>
      </x:c>
      <x:c r="M13266" s="36" t="n">
        <x:f>1-L13266</x:f>
        <x:v>0.17996826755987605</x:v>
      </x:c>
      <x:c r="N13266" s="13" t="str">
        <x:v>是</x:v>
      </x:c>
      <x:c r="O13266" s="15"/>
      <x:c r="P13266" s="13" t="str"/>
    </x:row>
    <x:row r="13267">
      <x:c r="A13267" s="15" t="n">
        <x:v>13266</x:v>
      </x:c>
      <x:c r="B13267" s="13" t="str">
        <x:v>Biblidinae-1</x:v>
      </x:c>
      <x:c r="C13267" s="13" t="str">
        <x:v>Biblidinae</x:v>
      </x:c>
      <x:c r="D13267" s="33" t="n">
        <x:f>'AR_values'!I2</x:f>
        <x:v>2.810556822545614</x:v>
      </x:c>
      <x:c r="E13267" s="33" t="str">
        <x:v>Satyrinae-20</x:v>
      </x:c>
      <x:c r="F13267" s="33" t="str">
        <x:v>Satyrinae</x:v>
      </x:c>
      <x:c r="G13267" s="33" t="n">
        <x:f>'AR_values'!I370</x:f>
        <x:v>2.9222428193226513</x:v>
      </x:c>
      <x:c r="H13267" s="33" t="n">
        <x:f>ABS(D13267-G13267)</x:f>
        <x:v>0.11168599677703739</x:v>
      </x:c>
      <x:c r="I13267" s="14" t="n">
        <x:f>IFERROR(H13267/AVERAGE(D13267,G13267),"")</x:f>
        <x:v>0.038963858412689956</x:v>
      </x:c>
      <x:c r="J13267" s="14" t="n">
        <x:f>'Method'!$B$2</x:f>
        <x:v>0.05</x:v>
      </x:c>
      <x:c r="K13267" s="13" t="str">
        <x:f>IF(I13267&lt;=J13267,"是","否")</x:f>
        <x:v>是</x:v>
      </x:c>
      <x:c r="L13267" s="36" t="n">
        <x:v>0.8053795240107027</x:v>
      </x:c>
      <x:c r="M13267" s="36" t="n">
        <x:f>1-L13267</x:f>
        <x:v>0.19462047598929733</x:v>
      </x:c>
      <x:c r="N13267" s="13" t="str">
        <x:v>是</x:v>
      </x:c>
      <x:c r="O13267" s="15"/>
      <x:c r="P13267" s="13" t="str"/>
    </x:row>
    <x:row r="13268">
      <x:c r="A13268" s="15" t="n">
        <x:v>13267</x:v>
      </x:c>
      <x:c r="B13268" s="13" t="str">
        <x:v>Pieridae-Coliadinae-12</x:v>
      </x:c>
      <x:c r="C13268" s="13" t="str">
        <x:v>Pieridae-Coliadinae</x:v>
      </x:c>
      <x:c r="D13268" s="33" t="n">
        <x:f>'AR_values'!I303</x:f>
        <x:v>2.2326045027649815</x:v>
      </x:c>
      <x:c r="E13268" s="33" t="str">
        <x:v>Riodinidae-2</x:v>
      </x:c>
      <x:c r="F13268" s="33" t="str">
        <x:v>Riodinidae</x:v>
      </x:c>
      <x:c r="G13268" s="33" t="n">
        <x:f>'AR_values'!I343</x:f>
        <x:v>2.321349549491152</x:v>
      </x:c>
      <x:c r="H13268" s="33" t="n">
        <x:f>ABS(D13268-G13268)</x:f>
        <x:v>0.08874504672617034</x:v>
      </x:c>
      <x:c r="I13268" s="14" t="n">
        <x:f>IFERROR(H13268/AVERAGE(D13268,G13268),"")</x:f>
        <x:v>0.03897494164755747</x:v>
      </x:c>
      <x:c r="J13268" s="14" t="n">
        <x:f>'Method'!$B$2</x:f>
        <x:v>0.05</x:v>
      </x:c>
      <x:c r="K13268" s="13" t="str">
        <x:f>IF(I13268&lt;=J13268,"是","否")</x:f>
        <x:v>是</x:v>
      </x:c>
      <x:c r="L13268" s="36" t="n">
        <x:v>0.6555825242718447</x:v>
      </x:c>
      <x:c r="M13268" s="36" t="n">
        <x:f>1-L13268</x:f>
        <x:v>0.3444174757281553</x:v>
      </x:c>
      <x:c r="N13268" s="13" t="str">
        <x:v>是</x:v>
      </x:c>
      <x:c r="O13268" s="15"/>
      <x:c r="P13268" s="13" t="str"/>
    </x:row>
    <x:row r="13269">
      <x:c r="A13269" s="15" t="n">
        <x:v>13268</x:v>
      </x:c>
      <x:c r="B13269" s="13" t="str">
        <x:v>Pieridae-1</x:v>
      </x:c>
      <x:c r="C13269" s="13" t="str">
        <x:v>Pieridae</x:v>
      </x:c>
      <x:c r="D13269" s="33" t="n">
        <x:f>'AR_values'!I274</x:f>
        <x:v>2.759443545264334</x:v>
      </x:c>
      <x:c r="E13269" s="33" t="str">
        <x:v>Satyrinae-24</x:v>
      </x:c>
      <x:c r="F13269" s="33" t="str">
        <x:v>Satyrinae</x:v>
      </x:c>
      <x:c r="G13269" s="33" t="n">
        <x:f>'AR_values'!I374</x:f>
        <x:v>2.6539500699664473</x:v>
      </x:c>
      <x:c r="H13269" s="33" t="n">
        <x:f>ABS(D13269-G13269)</x:f>
        <x:v>0.10549347529788689</x:v>
      </x:c>
      <x:c r="I13269" s="14" t="n">
        <x:f>IFERROR(H13269/AVERAGE(D13269,G13269),"")</x:f>
        <x:v>0.03897498788969534</x:v>
      </x:c>
      <x:c r="J13269" s="14" t="n">
        <x:f>'Method'!$B$2</x:f>
        <x:v>0.05</x:v>
      </x:c>
      <x:c r="K13269" s="13" t="str">
        <x:f>IF(I13269&lt;=J13269,"是","否")</x:f>
        <x:v>是</x:v>
      </x:c>
      <x:c r="L13269" s="36" t="n">
        <x:v>0.8192473105179157</x:v>
      </x:c>
      <x:c r="M13269" s="36" t="n">
        <x:f>1-L13269</x:f>
        <x:v>0.18075268948208434</x:v>
      </x:c>
      <x:c r="N13269" s="13" t="str">
        <x:v>是</x:v>
      </x:c>
      <x:c r="O13269" s="15"/>
      <x:c r="P13269" s="13" t="str"/>
    </x:row>
    <x:row r="13270">
      <x:c r="A13270" s="15" t="n">
        <x:v>13269</x:v>
      </x:c>
      <x:c r="B13270" s="13" t="str">
        <x:v>Hesperiidae_Hesperilla_chrysotricha</x:v>
      </x:c>
      <x:c r="C13270" s="13" t="str">
        <x:v>Hesperiidae</x:v>
      </x:c>
      <x:c r="D13270" s="33" t="n">
        <x:f>'AR_values'!I117</x:f>
        <x:v>2.6630704750756298</x:v>
      </x:c>
      <x:c r="E13270" s="33" t="str">
        <x:v>Riodinidae-26</x:v>
      </x:c>
      <x:c r="F13270" s="33" t="str">
        <x:v>Riodinidae</x:v>
      </x:c>
      <x:c r="G13270" s="33" t="n">
        <x:f>'AR_values'!I350</x:f>
        <x:v>2.5612409898926036</x:v>
      </x:c>
      <x:c r="H13270" s="33" t="n">
        <x:f>ABS(D13270-G13270)</x:f>
        <x:v>0.10182948518302615</x:v>
      </x:c>
      <x:c r="I13270" s="14" t="n">
        <x:f>IFERROR(H13270/AVERAGE(D13270,G13270),"")</x:f>
        <x:v>0.038982930426658756</x:v>
      </x:c>
      <x:c r="J13270" s="14" t="n">
        <x:f>'Method'!$B$2</x:f>
        <x:v>0.05</x:v>
      </x:c>
      <x:c r="K13270" s="13" t="str">
        <x:f>IF(I13270&lt;=J13270,"是","否")</x:f>
        <x:v>是</x:v>
      </x:c>
      <x:c r="L13270" s="36" t="n">
        <x:v>0.891297974739208</x:v>
      </x:c>
      <x:c r="M13270" s="36" t="n">
        <x:f>1-L13270</x:f>
        <x:v>0.10870202526079198</x:v>
      </x:c>
      <x:c r="N13270" s="13" t="str">
        <x:v>是</x:v>
      </x:c>
      <x:c r="O13270" s="15"/>
      <x:c r="P13270" s="13" t="str"/>
    </x:row>
    <x:row r="13271">
      <x:c r="A13271" s="15" t="n">
        <x:v>13270</x:v>
      </x:c>
      <x:c r="B13271" s="13" t="str">
        <x:v>Hesperiidae-17</x:v>
      </x:c>
      <x:c r="C13271" s="13" t="str">
        <x:v>Hesperiidae</x:v>
      </x:c>
      <x:c r="D13271" s="33" t="n">
        <x:f>'AR_values'!I83</x:f>
        <x:v>2.640925848247515</x:v>
      </x:c>
      <x:c r="E13271" s="33" t="str">
        <x:v>Lycaenidae_Ogyris_olane</x:v>
      </x:c>
      <x:c r="F13271" s="33" t="str">
        <x:v>Lycaenidae</x:v>
      </x:c>
      <x:c r="G13271" s="33" t="n">
        <x:f>'AR_values'!I180</x:f>
        <x:v>2.5399402467253505</x:v>
      </x:c>
      <x:c r="H13271" s="33" t="n">
        <x:f>ABS(D13271-G13271)</x:f>
        <x:v>0.10098560152216463</x:v>
      </x:c>
      <x:c r="I13271" s="14" t="n">
        <x:f>IFERROR(H13271/AVERAGE(D13271,G13271),"")</x:f>
        <x:v>0.03898406161091625</x:v>
      </x:c>
      <x:c r="J13271" s="14" t="n">
        <x:f>'Method'!$B$2</x:f>
        <x:v>0.05</x:v>
      </x:c>
      <x:c r="K13271" s="13" t="str">
        <x:f>IF(I13271&lt;=J13271,"是","否")</x:f>
        <x:v>是</x:v>
      </x:c>
      <x:c r="L13271" s="36" t="n">
        <x:v>0.8588572857261915</x:v>
      </x:c>
      <x:c r="M13271" s="36" t="n">
        <x:f>1-L13271</x:f>
        <x:v>0.14114271427380853</x:v>
      </x:c>
      <x:c r="N13271" s="13" t="str">
        <x:v>是</x:v>
      </x:c>
      <x:c r="O13271" s="15"/>
      <x:c r="P13271" s="13" t="str"/>
    </x:row>
    <x:row r="13272">
      <x:c r="A13272" s="15" t="n">
        <x:v>13271</x:v>
      </x:c>
      <x:c r="B13272" s="13" t="str">
        <x:v>Hesperiidae-16</x:v>
      </x:c>
      <x:c r="C13272" s="13" t="str">
        <x:v>Hesperiidae</x:v>
      </x:c>
      <x:c r="D13272" s="33" t="n">
        <x:f>'AR_values'!I82</x:f>
        <x:v>2.8480556399666805</x:v>
      </x:c>
      <x:c r="E13272" s="33" t="str">
        <x:v>Hesperiidae_Herimosa_albovenata</x:v>
      </x:c>
      <x:c r="F13272" s="33" t="str">
        <x:v>Hesperiidae</x:v>
      </x:c>
      <x:c r="G13272" s="33" t="n">
        <x:f>'AR_values'!I116</x:f>
        <x:v>2.739139809980161</x:v>
      </x:c>
      <x:c r="H13272" s="33" t="n">
        <x:f>ABS(D13272-G13272)</x:f>
        <x:v>0.10891582998651961</x:v>
      </x:c>
      <x:c r="I13272" s="14" t="n">
        <x:f>IFERROR(H13272/AVERAGE(D13272,G13272),"")</x:f>
        <x:v>0.03898765703195719</x:v>
      </x:c>
      <x:c r="J13272" s="14" t="n">
        <x:f>'Method'!$B$2</x:f>
        <x:v>0.05</x:v>
      </x:c>
      <x:c r="K13272" s="13" t="str">
        <x:f>IF(I13272&lt;=J13272,"是","否")</x:f>
        <x:v>是</x:v>
      </x:c>
      <x:c r="L13272" s="36" t="n">
        <x:v>0.8581949754933409</x:v>
      </x:c>
      <x:c r="M13272" s="36" t="n">
        <x:f>1-L13272</x:f>
        <x:v>0.1418050245066591</x:v>
      </x:c>
      <x:c r="N13272" s="13" t="str">
        <x:v>否</x:v>
      </x:c>
      <x:c r="O13272" s="15"/>
      <x:c r="P13272" s="13" t="str"/>
    </x:row>
    <x:row r="13273">
      <x:c r="A13273" s="15" t="n">
        <x:v>13272</x:v>
      </x:c>
      <x:c r="B13273" s="13" t="str">
        <x:v>Papilionidae-13</x:v>
      </x:c>
      <x:c r="C13273" s="13" t="str">
        <x:v>Papilionidae</x:v>
      </x:c>
      <x:c r="D13273" s="33" t="n">
        <x:f>'AR_values'!I223</x:f>
        <x:v>2.7985862916203055</x:v>
      </x:c>
      <x:c r="E13273" s="33" t="str">
        <x:v>Riodinidae-17</x:v>
      </x:c>
      <x:c r="F13273" s="33" t="str">
        <x:v>Riodinidae</x:v>
      </x:c>
      <x:c r="G13273" s="33" t="n">
        <x:f>'AR_values'!I340</x:f>
        <x:v>2.6915468915015612</x:v>
      </x:c>
      <x:c r="H13273" s="33" t="n">
        <x:f>ABS(D13273-G13273)</x:f>
        <x:v>0.10703940011874424</x:v>
      </x:c>
      <x:c r="I13273" s="14" t="n">
        <x:f>IFERROR(H13273/AVERAGE(D13273,G13273),"")</x:f>
        <x:v>0.03899337103435374</x:v>
      </x:c>
      <x:c r="J13273" s="14" t="n">
        <x:f>'Method'!$B$2</x:f>
        <x:v>0.05</x:v>
      </x:c>
      <x:c r="K13273" s="13" t="str">
        <x:f>IF(I13273&lt;=J13273,"是","否")</x:f>
        <x:v>是</x:v>
      </x:c>
      <x:c r="L13273" s="36" t="n">
        <x:v>0.726998686309468</x:v>
      </x:c>
      <x:c r="M13273" s="36" t="n">
        <x:f>1-L13273</x:f>
        <x:v>0.27300131369053204</x:v>
      </x:c>
      <x:c r="N13273" s="13" t="str">
        <x:v>是</x:v>
      </x:c>
      <x:c r="O13273" s="15"/>
      <x:c r="P13273" s="13" t="str"/>
    </x:row>
    <x:row r="13274">
      <x:c r="A13274" s="15" t="n">
        <x:v>13273</x:v>
      </x:c>
      <x:c r="B13274" s="13" t="str">
        <x:v>Biblidinae-12</x:v>
      </x:c>
      <x:c r="C13274" s="13" t="str">
        <x:v>Biblidinae</x:v>
      </x:c>
      <x:c r="D13274" s="33" t="n">
        <x:f>'AR_values'!I5</x:f>
        <x:v>2.7033611025331243</x:v>
      </x:c>
      <x:c r="E13274" s="33" t="str">
        <x:v>Papilionidae-40</x:v>
      </x:c>
      <x:c r="F13274" s="33" t="str">
        <x:v>Papilionidae</x:v>
      </x:c>
      <x:c r="G13274" s="33" t="n">
        <x:f>'AR_values'!I252</x:f>
        <x:v>2.8108801691423007</x:v>
      </x:c>
      <x:c r="H13274" s="33" t="n">
        <x:f>ABS(D13274-G13274)</x:f>
        <x:v>0.10751906660917632</x:v>
      </x:c>
      <x:c r="I13274" s="14" t="n">
        <x:f>IFERROR(H13274/AVERAGE(D13274,G13274),"")</x:f>
        <x:v>0.03899686695301533</x:v>
      </x:c>
      <x:c r="J13274" s="14" t="n">
        <x:f>'Method'!$B$2</x:f>
        <x:v>0.05</x:v>
      </x:c>
      <x:c r="K13274" s="13" t="str">
        <x:f>IF(I13274&lt;=J13274,"是","否")</x:f>
        <x:v>是</x:v>
      </x:c>
      <x:c r="L13274" s="36" t="n">
        <x:v>0.83996787309874</x:v>
      </x:c>
      <x:c r="M13274" s="36" t="n">
        <x:f>1-L13274</x:f>
        <x:v>0.16003212690126</x:v>
      </x:c>
      <x:c r="N13274" s="13" t="str">
        <x:v>是</x:v>
      </x:c>
      <x:c r="O13274" s="15"/>
      <x:c r="P13274" s="13" t="str"/>
    </x:row>
    <x:row r="13275">
      <x:c r="A13275" s="15" t="n">
        <x:v>13274</x:v>
      </x:c>
      <x:c r="B13275" s="13" t="str">
        <x:v>Biblidinae-13</x:v>
      </x:c>
      <x:c r="C13275" s="13" t="str">
        <x:v>Biblidinae</x:v>
      </x:c>
      <x:c r="D13275" s="33" t="n">
        <x:f>'AR_values'!I6</x:f>
        <x:v>2.841483921567788</x:v>
      </x:c>
      <x:c r="E13275" s="33" t="str">
        <x:v>Hesperiidae_Trapezites_sciron</x:v>
      </x:c>
      <x:c r="F13275" s="33" t="str">
        <x:v>Hesperiidae</x:v>
      </x:c>
      <x:c r="G13275" s="33" t="n">
        <x:f>'AR_values'!I128</x:f>
        <x:v>2.954498744525112</x:v>
      </x:c>
      <x:c r="H13275" s="33" t="n">
        <x:f>ABS(D13275-G13275)</x:f>
        <x:v>0.11301482295732379</x:v>
      </x:c>
      <x:c r="I13275" s="14" t="n">
        <x:f>IFERROR(H13275/AVERAGE(D13275,G13275),"")</x:f>
        <x:v>0.03899764007869527</x:v>
      </x:c>
      <x:c r="J13275" s="14" t="n">
        <x:f>'Method'!$B$2</x:f>
        <x:v>0.05</x:v>
      </x:c>
      <x:c r="K13275" s="13" t="str">
        <x:f>IF(I13275&lt;=J13275,"是","否")</x:f>
        <x:v>是</x:v>
      </x:c>
      <x:c r="L13275" s="36" t="n">
        <x:v>0.8454513012331646</x:v>
      </x:c>
      <x:c r="M13275" s="36" t="n">
        <x:f>1-L13275</x:f>
        <x:v>0.1545486987668354</x:v>
      </x:c>
      <x:c r="N13275" s="13" t="str">
        <x:v>是</x:v>
      </x:c>
      <x:c r="O13275" s="15"/>
      <x:c r="P13275" s="13" t="str"/>
    </x:row>
    <x:row r="13276">
      <x:c r="A13276" s="15" t="n">
        <x:v>13275</x:v>
      </x:c>
      <x:c r="B13276" s="13" t="str">
        <x:v>Charaxinae-5</x:v>
      </x:c>
      <x:c r="C13276" s="13" t="str">
        <x:v>Charaxinae</x:v>
      </x:c>
      <x:c r="D13276" s="33" t="n">
        <x:f>'AR_values'!I26</x:f>
        <x:v>2.6396173843227424</x:v>
      </x:c>
      <x:c r="E13276" s="33" t="str">
        <x:v>Papilionidae-12</x:v>
      </x:c>
      <x:c r="F13276" s="33" t="str">
        <x:v>Papilionidae</x:v>
      </x:c>
      <x:c r="G13276" s="33" t="n">
        <x:f>'AR_values'!I222</x:f>
        <x:v>2.7446040689002573</x:v>
      </x:c>
      <x:c r="H13276" s="33" t="n">
        <x:f>ABS(D13276-G13276)</x:f>
        <x:v>0.10498668457751492</x:v>
      </x:c>
      <x:c r="I13276" s="14" t="n">
        <x:f>IFERROR(H13276/AVERAGE(D13276,G13276),"")</x:f>
        <x:v>0.03899790730734888</x:v>
      </x:c>
      <x:c r="J13276" s="14" t="n">
        <x:f>'Method'!$B$2</x:f>
        <x:v>0.05</x:v>
      </x:c>
      <x:c r="K13276" s="13" t="str">
        <x:f>IF(I13276&lt;=J13276,"是","否")</x:f>
        <x:v>是</x:v>
      </x:c>
      <x:c r="L13276" s="36" t="n">
        <x:v>0.6890151302097981</x:v>
      </x:c>
      <x:c r="M13276" s="36" t="n">
        <x:f>1-L13276</x:f>
        <x:v>0.3109848697902019</x:v>
      </x:c>
      <x:c r="N13276" s="13" t="str">
        <x:v>是</x:v>
      </x:c>
      <x:c r="O13276" s="15"/>
      <x:c r="P13276" s="13" t="str"/>
    </x:row>
    <x:row r="13277">
      <x:c r="A13277" s="15" t="n">
        <x:v>13276</x:v>
      </x:c>
      <x:c r="B13277" s="13" t="str">
        <x:v>Lycaenidae_Candalides_hyacinthina</x:v>
      </x:c>
      <x:c r="C13277" s="13" t="str">
        <x:v>Lycaenidae</x:v>
      </x:c>
      <x:c r="D13277" s="33" t="n">
        <x:f>'AR_values'!I167</x:f>
        <x:v>2.546730965495565</x:v>
      </x:c>
      <x:c r="E13277" s="33" t="str">
        <x:v>Satyrinae-5</x:v>
      </x:c>
      <x:c r="F13277" s="33" t="str">
        <x:v>Satyrinae</x:v>
      </x:c>
      <x:c r="G13277" s="33" t="n">
        <x:f>'AR_values'!I380</x:f>
        <x:v>2.6480282902286</x:v>
      </x:c>
      <x:c r="H13277" s="33" t="n">
        <x:f>ABS(D13277-G13277)</x:f>
        <x:v>0.10129732473303488</x:v>
      </x:c>
      <x:c r="I13277" s="14" t="n">
        <x:f>IFERROR(H13277/AVERAGE(D13277,G13277),"")</x:f>
        <x:v>0.03899981490823244</x:v>
      </x:c>
      <x:c r="J13277" s="14" t="n">
        <x:f>'Method'!$B$2</x:f>
        <x:v>0.05</x:v>
      </x:c>
      <x:c r="K13277" s="13" t="str">
        <x:f>IF(I13277&lt;=J13277,"是","否")</x:f>
        <x:v>是</x:v>
      </x:c>
      <x:c r="L13277" s="36" t="n">
        <x:v>0.8547212904146742</x:v>
      </x:c>
      <x:c r="M13277" s="36" t="n">
        <x:f>1-L13277</x:f>
        <x:v>0.14527870958532585</x:v>
      </x:c>
      <x:c r="N13277" s="13" t="str">
        <x:v>是</x:v>
      </x:c>
      <x:c r="O13277" s="15"/>
      <x:c r="P13277" s="13" t="str"/>
    </x:row>
    <x:row r="13278">
      <x:c r="A13278" s="15" t="n">
        <x:v>13277</x:v>
      </x:c>
      <x:c r="B13278" s="13" t="str">
        <x:v>Charaxinae-12</x:v>
      </x:c>
      <x:c r="C13278" s="13" t="str">
        <x:v>Charaxinae</x:v>
      </x:c>
      <x:c r="D13278" s="33" t="n">
        <x:f>'AR_values'!I19</x:f>
        <x:v>2.554072397947023</x:v>
      </x:c>
      <x:c r="E13278" s="33" t="str">
        <x:v>Charaxinae-3</x:v>
      </x:c>
      <x:c r="F13278" s="33" t="str">
        <x:v>Charaxinae</x:v>
      </x:c>
      <x:c r="G13278" s="33" t="n">
        <x:f>'AR_values'!I24</x:f>
        <x:v>2.655663704665578</x:v>
      </x:c>
      <x:c r="H13278" s="33" t="n">
        <x:f>ABS(D13278-G13278)</x:f>
        <x:v>0.10159130671855499</x:v>
      </x:c>
      <x:c r="I13278" s="14" t="n">
        <x:f>IFERROR(H13278/AVERAGE(D13278,G13278),"")</x:f>
        <x:v>0.03900055769335746</x:v>
      </x:c>
      <x:c r="J13278" s="14" t="n">
        <x:f>'Method'!$B$2</x:f>
        <x:v>0.05</x:v>
      </x:c>
      <x:c r="K13278" s="13" t="str">
        <x:f>IF(I13278&lt;=J13278,"是","否")</x:f>
        <x:v>是</x:v>
      </x:c>
      <x:c r="L13278" s="36" t="n">
        <x:v>0.9028224322002699</x:v>
      </x:c>
      <x:c r="M13278" s="36" t="n">
        <x:f>1-L13278</x:f>
        <x:v>0.09717756779973008</x:v>
      </x:c>
      <x:c r="N13278" s="13" t="str">
        <x:v>否</x:v>
      </x:c>
      <x:c r="O13278" s="15"/>
      <x:c r="P13278" s="13" t="str"/>
    </x:row>
    <x:row r="13279">
      <x:c r="A13279" s="15" t="n">
        <x:v>13278</x:v>
      </x:c>
      <x:c r="B13279" s="13" t="str">
        <x:v>Hesperiidae-15</x:v>
      </x:c>
      <x:c r="C13279" s="13" t="str">
        <x:v>Hesperiidae</x:v>
      </x:c>
      <x:c r="D13279" s="33" t="n">
        <x:f>'AR_values'!I81</x:f>
        <x:v>2.997700546720106</x:v>
      </x:c>
      <x:c r="E13279" s="33" t="str">
        <x:v>Pieridae-23</x:v>
      </x:c>
      <x:c r="F13279" s="33" t="str">
        <x:v>Pieridae</x:v>
      </x:c>
      <x:c r="G13279" s="33" t="n">
        <x:f>'AR_values'!I288</x:f>
        <x:v>3.1169433762745036</x:v>
      </x:c>
      <x:c r="H13279" s="33" t="n">
        <x:f>ABS(D13279-G13279)</x:f>
        <x:v>0.11924282955439747</x:v>
      </x:c>
      <x:c r="I13279" s="14" t="n">
        <x:f>IFERROR(H13279/AVERAGE(D13279,G13279),"")</x:f>
        <x:v>0.039002378897641195</x:v>
      </x:c>
      <x:c r="J13279" s="14" t="n">
        <x:f>'Method'!$B$2</x:f>
        <x:v>0.05</x:v>
      </x:c>
      <x:c r="K13279" s="13" t="str">
        <x:f>IF(I13279&lt;=J13279,"是","否")</x:f>
        <x:v>是</x:v>
      </x:c>
      <x:c r="L13279" s="36" t="n">
        <x:v>0.8652151227560532</x:v>
      </x:c>
      <x:c r="M13279" s="36" t="n">
        <x:f>1-L13279</x:f>
        <x:v>0.13478487724394683</x:v>
      </x:c>
      <x:c r="N13279" s="13" t="str">
        <x:v>是</x:v>
      </x:c>
      <x:c r="O13279" s="15"/>
      <x:c r="P13279" s="13" t="str"/>
    </x:row>
    <x:row r="13280">
      <x:c r="A13280" s="15" t="n">
        <x:v>13279</x:v>
      </x:c>
      <x:c r="B13280" s="13" t="str">
        <x:v>Hesperiidae-34</x:v>
      </x:c>
      <x:c r="C13280" s="13" t="str">
        <x:v>Hesperiidae</x:v>
      </x:c>
      <x:c r="D13280" s="33" t="n">
        <x:f>'AR_values'!I102</x:f>
        <x:v>2.501602453160766</x:v>
      </x:c>
      <x:c r="E13280" s="33" t="str">
        <x:v>Lycaenidae_Zizeeria_karsandra</x:v>
      </x:c>
      <x:c r="F13280" s="33" t="str">
        <x:v>Lycaenidae</x:v>
      </x:c>
      <x:c r="G13280" s="33" t="n">
        <x:f>'AR_values'!I187</x:f>
        <x:v>2.4058990246007177</x:v>
      </x:c>
      <x:c r="H13280" s="33" t="n">
        <x:f>ABS(D13280-G13280)</x:f>
        <x:v>0.09570342856004821</x:v>
      </x:c>
      <x:c r="I13280" s="14" t="n">
        <x:f>IFERROR(H13280/AVERAGE(D13280,G13280),"")</x:f>
        <x:v>0.03900291380195469</x:v>
      </x:c>
      <x:c r="J13280" s="14" t="n">
        <x:f>'Method'!$B$2</x:f>
        <x:v>0.05</x:v>
      </x:c>
      <x:c r="K13280" s="13" t="str">
        <x:f>IF(I13280&lt;=J13280,"是","否")</x:f>
        <x:v>是</x:v>
      </x:c>
      <x:c r="L13280" s="36" t="n">
        <x:v>0.8206581797285948</x:v>
      </x:c>
      <x:c r="M13280" s="36" t="n">
        <x:f>1-L13280</x:f>
        <x:v>0.17934182027140522</x:v>
      </x:c>
      <x:c r="N13280" s="13" t="str">
        <x:v>是</x:v>
      </x:c>
      <x:c r="O13280" s="15"/>
      <x:c r="P13280" s="13" t="str"/>
    </x:row>
    <x:row r="13281">
      <x:c r="A13281" s="15" t="n">
        <x:v>13280</x:v>
      </x:c>
      <x:c r="B13281" s="13" t="str">
        <x:v>Danainae-7</x:v>
      </x:c>
      <x:c r="C13281" s="13" t="str">
        <x:v>Danainae</x:v>
      </x:c>
      <x:c r="D13281" s="33" t="n">
        <x:f>'AR_values'!I49</x:f>
        <x:v>2.5562486467181142</x:v>
      </x:c>
      <x:c r="E13281" s="33" t="str">
        <x:v>Pieridae-19</x:v>
      </x:c>
      <x:c r="F13281" s="33" t="str">
        <x:v>Pieridae</x:v>
      </x:c>
      <x:c r="G13281" s="33" t="n">
        <x:f>'AR_values'!I283</x:f>
        <x:v>2.657949024153296</x:v>
      </x:c>
      <x:c r="H13281" s="33" t="n">
        <x:f>ABS(D13281-G13281)</x:f>
        <x:v>0.1017003774351819</x:v>
      </x:c>
      <x:c r="I13281" s="14" t="n">
        <x:f>IFERROR(H13281/AVERAGE(D13281,G13281),"")</x:f>
        <x:v>0.03900902261658425</x:v>
      </x:c>
      <x:c r="J13281" s="14" t="n">
        <x:f>'Method'!$B$2</x:f>
        <x:v>0.05</x:v>
      </x:c>
      <x:c r="K13281" s="13" t="str">
        <x:f>IF(I13281&lt;=J13281,"是","否")</x:f>
        <x:v>是</x:v>
      </x:c>
      <x:c r="L13281" s="36" t="n">
        <x:v>0.8737531888140634</x:v>
      </x:c>
      <x:c r="M13281" s="36" t="n">
        <x:f>1-L13281</x:f>
        <x:v>0.1262468111859366</x:v>
      </x:c>
      <x:c r="N13281" s="13" t="str">
        <x:v>是</x:v>
      </x:c>
      <x:c r="O13281" s="15"/>
      <x:c r="P13281" s="13" t="str"/>
    </x:row>
    <x:row r="13282">
      <x:c r="A13282" s="15" t="n">
        <x:v>13281</x:v>
      </x:c>
      <x:c r="B13282" s="13" t="str">
        <x:v>Danainae-12</x:v>
      </x:c>
      <x:c r="C13282" s="13" t="str">
        <x:v>Danainae</x:v>
      </x:c>
      <x:c r="D13282" s="33" t="n">
        <x:f>'AR_values'!I33</x:f>
        <x:v>2.733306333291329</x:v>
      </x:c>
      <x:c r="E13282" s="33" t="str">
        <x:v>Limenitidinae-2</x:v>
      </x:c>
      <x:c r="F13282" s="33" t="str">
        <x:v>Limenitidinae</x:v>
      </x:c>
      <x:c r="G13282" s="33" t="n">
        <x:f>'AR_values'!I134</x:f>
        <x:v>2.628721263472674</x:v>
      </x:c>
      <x:c r="H13282" s="33" t="n">
        <x:f>ABS(D13282-G13282)</x:f>
        <x:v>0.10458506981865501</x:v>
      </x:c>
      <x:c r="I13282" s="14" t="n">
        <x:f>IFERROR(H13282/AVERAGE(D13282,G13282),"")</x:f>
        <x:v>0.03900952314448078</x:v>
      </x:c>
      <x:c r="J13282" s="14" t="n">
        <x:f>'Method'!$B$2</x:f>
        <x:v>0.05</x:v>
      </x:c>
      <x:c r="K13282" s="13" t="str">
        <x:f>IF(I13282&lt;=J13282,"是","否")</x:f>
        <x:v>是</x:v>
      </x:c>
      <x:c r="L13282" s="36" t="n">
        <x:v>0.7988088702169813</x:v>
      </x:c>
      <x:c r="M13282" s="36" t="n">
        <x:f>1-L13282</x:f>
        <x:v>0.20119112978301867</x:v>
      </x:c>
      <x:c r="N13282" s="13" t="str">
        <x:v>是</x:v>
      </x:c>
      <x:c r="O13282" s="15"/>
      <x:c r="P13282" s="13" t="str"/>
    </x:row>
    <x:row r="13283">
      <x:c r="A13283" s="15" t="n">
        <x:v>13282</x:v>
      </x:c>
      <x:c r="B13283" s="13" t="str">
        <x:v>Biblidinae-8</x:v>
      </x:c>
      <x:c r="C13283" s="13" t="str">
        <x:v>Biblidinae</x:v>
      </x:c>
      <x:c r="D13283" s="33" t="n">
        <x:f>'AR_values'!I14</x:f>
        <x:v>2.7056501761728056</x:v>
      </x:c>
      <x:c r="E13283" s="33" t="str">
        <x:v>Riodinidae-19</x:v>
      </x:c>
      <x:c r="F13283" s="33" t="str">
        <x:v>Riodinidae</x:v>
      </x:c>
      <x:c r="G13283" s="33" t="n">
        <x:f>'AR_values'!I342</x:f>
        <x:v>2.602113971974256</x:v>
      </x:c>
      <x:c r="H13283" s="33" t="n">
        <x:f>ABS(D13283-G13283)</x:f>
        <x:v>0.1035362041985497</x:v>
      </x:c>
      <x:c r="I13283" s="14" t="n">
        <x:f>IFERROR(H13283/AVERAGE(D13283,G13283),"")</x:f>
        <x:v>0.039013114113103216</x:v>
      </x:c>
      <x:c r="J13283" s="14" t="n">
        <x:f>'Method'!$B$2</x:f>
        <x:v>0.05</x:v>
      </x:c>
      <x:c r="K13283" s="13" t="str">
        <x:f>IF(I13283&lt;=J13283,"是","否")</x:f>
        <x:v>是</x:v>
      </x:c>
      <x:c r="L13283" s="36" t="n">
        <x:v>0.8629823574032838</x:v>
      </x:c>
      <x:c r="M13283" s="36" t="n">
        <x:f>1-L13283</x:f>
        <x:v>0.13701764259671623</x:v>
      </x:c>
      <x:c r="N13283" s="13" t="str">
        <x:v>是</x:v>
      </x:c>
      <x:c r="O13283" s="15"/>
      <x:c r="P13283" s="13" t="str"/>
    </x:row>
    <x:row r="13284">
      <x:c r="A13284" s="15" t="n">
        <x:v>13283</x:v>
      </x:c>
      <x:c r="B13284" s="13" t="str">
        <x:v>Limenitidinae-11</x:v>
      </x:c>
      <x:c r="C13284" s="13" t="str">
        <x:v>Limenitidinae</x:v>
      </x:c>
      <x:c r="D13284" s="33" t="n">
        <x:f>'AR_values'!I132</x:f>
        <x:v>2.7987815350159404</x:v>
      </x:c>
      <x:c r="E13284" s="33" t="str">
        <x:v>Papilionidae-26</x:v>
      </x:c>
      <x:c r="F13284" s="33" t="str">
        <x:v>Papilionidae</x:v>
      </x:c>
      <x:c r="G13284" s="33" t="n">
        <x:f>'AR_values'!I236</x:f>
        <x:v>2.910143414751003</x:v>
      </x:c>
      <x:c r="H13284" s="33" t="n">
        <x:f>ABS(D13284-G13284)</x:f>
        <x:v>0.11136187973506262</x:v>
      </x:c>
      <x:c r="I13284" s="14" t="n">
        <x:f>IFERROR(H13284/AVERAGE(D13284,G13284),"")</x:f>
        <x:v>0.03901325756247987</x:v>
      </x:c>
      <x:c r="J13284" s="14" t="n">
        <x:f>'Method'!$B$2</x:f>
        <x:v>0.05</x:v>
      </x:c>
      <x:c r="K13284" s="13" t="str">
        <x:f>IF(I13284&lt;=J13284,"是","否")</x:f>
        <x:v>是</x:v>
      </x:c>
      <x:c r="L13284" s="36" t="n">
        <x:v>0.8148774735978673</x:v>
      </x:c>
      <x:c r="M13284" s="36" t="n">
        <x:f>1-L13284</x:f>
        <x:v>0.18512252640213267</x:v>
      </x:c>
      <x:c r="N13284" s="13" t="str">
        <x:v>是</x:v>
      </x:c>
      <x:c r="O13284" s="15"/>
      <x:c r="P13284" s="13" t="str"/>
    </x:row>
    <x:row r="13285">
      <x:c r="A13285" s="15" t="n">
        <x:v>13284</x:v>
      </x:c>
      <x:c r="B13285" s="13" t="str">
        <x:v>Hesperiidae_Croitana_arenaria</x:v>
      </x:c>
      <x:c r="C13285" s="13" t="str">
        <x:v>Hesperiidae</x:v>
      </x:c>
      <x:c r="D13285" s="33" t="n">
        <x:f>'AR_values'!I114</x:f>
        <x:v>2.5620752867382506</x:v>
      </x:c>
      <x:c r="E13285" s="33" t="str">
        <x:v>Nymphalinae-2</x:v>
      </x:c>
      <x:c r="F13285" s="33" t="str">
        <x:v>Nymphalinae</x:v>
      </x:c>
      <x:c r="G13285" s="33" t="n">
        <x:f>'AR_values'!I200</x:f>
        <x:v>2.4640253392622755</x:v>
      </x:c>
      <x:c r="H13285" s="33" t="n">
        <x:f>ABS(D13285-G13285)</x:f>
        <x:v>0.09804994747597506</x:v>
      </x:c>
      <x:c r="I13285" s="14" t="n">
        <x:f>IFERROR(H13285/AVERAGE(D13285,G13285),"")</x:f>
        <x:v>0.03901630897270651</x:v>
      </x:c>
      <x:c r="J13285" s="14" t="n">
        <x:f>'Method'!$B$2</x:f>
        <x:v>0.05</x:v>
      </x:c>
      <x:c r="K13285" s="13" t="str">
        <x:f>IF(I13285&lt;=J13285,"是","否")</x:f>
        <x:v>是</x:v>
      </x:c>
      <x:c r="L13285" s="36" t="n">
        <x:v>0.7013413950931788</x:v>
      </x:c>
      <x:c r="M13285" s="36" t="n">
        <x:f>1-L13285</x:f>
        <x:v>0.29865860490682117</x:v>
      </x:c>
      <x:c r="N13285" s="13" t="str">
        <x:v>是</x:v>
      </x:c>
      <x:c r="O13285" s="15"/>
      <x:c r="P13285" s="13" t="str"/>
    </x:row>
    <x:row r="13286">
      <x:c r="A13286" s="15" t="n">
        <x:v>13285</x:v>
      </x:c>
      <x:c r="B13286" s="13" t="str">
        <x:v>Hesperiidae-21</x:v>
      </x:c>
      <x:c r="C13286" s="13" t="str">
        <x:v>Hesperiidae</x:v>
      </x:c>
      <x:c r="D13286" s="33" t="n">
        <x:f>'AR_values'!I88</x:f>
        <x:v>2.9630083533993448</x:v>
      </x:c>
      <x:c r="E13286" s="33" t="str">
        <x:v>Pieridae-14</x:v>
      </x:c>
      <x:c r="F13286" s="33" t="str">
        <x:v>Pieridae</x:v>
      </x:c>
      <x:c r="G13286" s="33" t="n">
        <x:f>'AR_values'!I279</x:f>
        <x:v>2.8495974203659724</x:v>
      </x:c>
      <x:c r="H13286" s="33" t="n">
        <x:f>ABS(D13286-G13286)</x:f>
        <x:v>0.11341093303337235</x:v>
      </x:c>
      <x:c r="I13286" s="14" t="n">
        <x:f>IFERROR(H13286/AVERAGE(D13286,G13286),"")</x:f>
        <x:v>0.03902240662707338</x:v>
      </x:c>
      <x:c r="J13286" s="14" t="n">
        <x:f>'Method'!$B$2</x:f>
        <x:v>0.05</x:v>
      </x:c>
      <x:c r="K13286" s="13" t="str">
        <x:f>IF(I13286&lt;=J13286,"是","否")</x:f>
        <x:v>是</x:v>
      </x:c>
      <x:c r="L13286" s="36" t="n">
        <x:v>0.7369275536073333</x:v>
      </x:c>
      <x:c r="M13286" s="36" t="n">
        <x:f>1-L13286</x:f>
        <x:v>0.2630724463926667</x:v>
      </x:c>
      <x:c r="N13286" s="13" t="str">
        <x:v>是</x:v>
      </x:c>
      <x:c r="O13286" s="15"/>
      <x:c r="P13286" s="13" t="str"/>
    </x:row>
    <x:row r="13287">
      <x:c r="A13287" s="15" t="n">
        <x:v>13286</x:v>
      </x:c>
      <x:c r="B13287" s="13" t="str">
        <x:v>Danainae-7</x:v>
      </x:c>
      <x:c r="C13287" s="13" t="str">
        <x:v>Danainae</x:v>
      </x:c>
      <x:c r="D13287" s="33" t="n">
        <x:f>'AR_values'!I49</x:f>
        <x:v>2.5562486467181142</x:v>
      </x:c>
      <x:c r="E13287" s="33" t="str">
        <x:v>Papilionidae_Papilio_polytes</x:v>
      </x:c>
      <x:c r="F13287" s="33" t="str">
        <x:v>Papilionidae</x:v>
      </x:c>
      <x:c r="G13287" s="33" t="n">
        <x:f>'AR_values'!I265</x:f>
        <x:v>2.6579933279056216</x:v>
      </x:c>
      <x:c r="H13287" s="33" t="n">
        <x:f>ABS(D13287-G13287)</x:f>
        <x:v>0.10174468118750735</x:v>
      </x:c>
      <x:c r="I13287" s="14" t="n">
        <x:f>IFERROR(H13287/AVERAGE(D13287,G13287),"")</x:f>
        <x:v>0.03902568453196855</x:v>
      </x:c>
      <x:c r="J13287" s="14" t="n">
        <x:f>'Method'!$B$2</x:f>
        <x:v>0.05</x:v>
      </x:c>
      <x:c r="K13287" s="13" t="str">
        <x:f>IF(I13287&lt;=J13287,"是","否")</x:f>
        <x:v>是</x:v>
      </x:c>
      <x:c r="L13287" s="36" t="n">
        <x:v>0.7137076713873504</x:v>
      </x:c>
      <x:c r="M13287" s="36" t="n">
        <x:f>1-L13287</x:f>
        <x:v>0.28629232861264964</x:v>
      </x:c>
      <x:c r="N13287" s="13" t="str">
        <x:v>是</x:v>
      </x:c>
      <x:c r="O13287" s="15"/>
      <x:c r="P13287" s="13" t="str"/>
    </x:row>
    <x:row r="13288">
      <x:c r="A13288" s="15" t="n">
        <x:v>13287</x:v>
      </x:c>
      <x:c r="B13288" s="13" t="str">
        <x:v>Charaxinae-5</x:v>
      </x:c>
      <x:c r="C13288" s="13" t="str">
        <x:v>Charaxinae</x:v>
      </x:c>
      <x:c r="D13288" s="33" t="n">
        <x:f>'AR_values'!I26</x:f>
        <x:v>2.6396173843227424</x:v>
      </x:c>
      <x:c r="E13288" s="33" t="str">
        <x:v>Nymphalinae-23</x:v>
      </x:c>
      <x:c r="F13288" s="33" t="str">
        <x:v>Nymphalinae</x:v>
      </x:c>
      <x:c r="G13288" s="33" t="n">
        <x:f>'AR_values'!I204</x:f>
        <x:v>2.538573367865507</x:v>
      </x:c>
      <x:c r="H13288" s="33" t="n">
        <x:f>ABS(D13288-G13288)</x:f>
        <x:v>0.10104401645723549</x:v>
      </x:c>
      <x:c r="I13288" s="14" t="n">
        <x:f>IFERROR(H13288/AVERAGE(D13288,G13288),"")</x:f>
        <x:v>0.03902676486552194</x:v>
      </x:c>
      <x:c r="J13288" s="14" t="n">
        <x:f>'Method'!$B$2</x:f>
        <x:v>0.05</x:v>
      </x:c>
      <x:c r="K13288" s="13" t="str">
        <x:f>IF(I13288&lt;=J13288,"是","否")</x:f>
        <x:v>是</x:v>
      </x:c>
      <x:c r="L13288" s="36" t="n">
        <x:v>0.5736886684009922</x:v>
      </x:c>
      <x:c r="M13288" s="36" t="n">
        <x:f>1-L13288</x:f>
        <x:v>0.4263113315990078</x:v>
      </x:c>
      <x:c r="N13288" s="13" t="str">
        <x:v>是</x:v>
      </x:c>
      <x:c r="O13288" s="15"/>
      <x:c r="P13288" s="13" t="str"/>
    </x:row>
    <x:row r="13289">
      <x:c r="A13289" s="15" t="n">
        <x:v>13288</x:v>
      </x:c>
      <x:c r="B13289" s="13" t="str">
        <x:v>Charaxinae-5</x:v>
      </x:c>
      <x:c r="C13289" s="13" t="str">
        <x:v>Charaxinae</x:v>
      </x:c>
      <x:c r="D13289" s="33" t="n">
        <x:f>'AR_values'!I26</x:f>
        <x:v>2.6396173843227424</x:v>
      </x:c>
      <x:c r="E13289" s="33" t="str">
        <x:v>Nymphalinae-3</x:v>
      </x:c>
      <x:c r="F13289" s="33" t="str">
        <x:v>Nymphalinae</x:v>
      </x:c>
      <x:c r="G13289" s="33" t="n">
        <x:f>'AR_values'!I211</x:f>
        <x:v>2.5385687278475513</x:v>
      </x:c>
      <x:c r="H13289" s="33" t="n">
        <x:f>ABS(D13289-G13289)</x:f>
        <x:v>0.10104865647519112</x:v>
      </x:c>
      <x:c r="I13289" s="14" t="n">
        <x:f>IFERROR(H13289/AVERAGE(D13289,G13289),"")</x:f>
        <x:v>0.039028591976521046</x:v>
      </x:c>
      <x:c r="J13289" s="14" t="n">
        <x:f>'Method'!$B$2</x:f>
        <x:v>0.05</x:v>
      </x:c>
      <x:c r="K13289" s="13" t="str">
        <x:f>IF(I13289&lt;=J13289,"是","否")</x:f>
        <x:v>是</x:v>
      </x:c>
      <x:c r="L13289" s="36" t="n">
        <x:v>0.6656716736138503</x:v>
      </x:c>
      <x:c r="M13289" s="36" t="n">
        <x:f>1-L13289</x:f>
        <x:v>0.33432832638614973</x:v>
      </x:c>
      <x:c r="N13289" s="13" t="str">
        <x:v>是</x:v>
      </x:c>
      <x:c r="O13289" s="15"/>
      <x:c r="P13289" s="13" t="str"/>
    </x:row>
    <x:row r="13290">
      <x:c r="A13290" s="15" t="n">
        <x:v>13289</x:v>
      </x:c>
      <x:c r="B13290" s="13" t="str">
        <x:v>Lycaenidae_Nacaduba_biocellata</x:v>
      </x:c>
      <x:c r="C13290" s="13" t="str">
        <x:v>Lycaenidae</x:v>
      </x:c>
      <x:c r="D13290" s="33" t="n">
        <x:f>'AR_values'!I173</x:f>
        <x:v>2.3808780871784516</x:v>
      </x:c>
      <x:c r="E13290" s="33" t="str">
        <x:v>Pieridae-Coliadinae-22</x:v>
      </x:c>
      <x:c r="F13290" s="33" t="str">
        <x:v>Pieridae-Coliadinae</x:v>
      </x:c>
      <x:c r="G13290" s="33" t="n">
        <x:f>'AR_values'!I314</x:f>
        <x:v>2.2897272049624258</x:v>
      </x:c>
      <x:c r="H13290" s="33" t="n">
        <x:f>ABS(D13290-G13290)</x:f>
        <x:v>0.09115088221602585</x:v>
      </x:c>
      <x:c r="I13290" s="14" t="n">
        <x:f>IFERROR(H13290/AVERAGE(D13290,G13290),"")</x:f>
        <x:v>0.03903172137855597</x:v>
      </x:c>
      <x:c r="J13290" s="14" t="n">
        <x:f>'Method'!$B$2</x:f>
        <x:v>0.05</x:v>
      </x:c>
      <x:c r="K13290" s="13" t="str">
        <x:f>IF(I13290&lt;=J13290,"是","否")</x:f>
        <x:v>是</x:v>
      </x:c>
      <x:c r="L13290" s="36" t="n">
        <x:v>0.8329311403230245</x:v>
      </x:c>
      <x:c r="M13290" s="36" t="n">
        <x:f>1-L13290</x:f>
        <x:v>0.1670688596769755</x:v>
      </x:c>
      <x:c r="N13290" s="13" t="str">
        <x:v>是</x:v>
      </x:c>
      <x:c r="O13290" s="15"/>
      <x:c r="P13290" s="13" t="str"/>
    </x:row>
    <x:row r="13291">
      <x:c r="A13291" s="15" t="n">
        <x:v>13290</x:v>
      </x:c>
      <x:c r="B13291" s="13" t="str">
        <x:v>Heliconiinae-21</x:v>
      </x:c>
      <x:c r="C13291" s="13" t="str">
        <x:v>Heliconiinae</x:v>
      </x:c>
      <x:c r="D13291" s="33" t="n">
        <x:f>'AR_values'!I65</x:f>
        <x:v>2.475657871833206</x:v>
      </x:c>
      <x:c r="E13291" s="33" t="str">
        <x:v>Lycaenidae_Nacaduba_biocellata</x:v>
      </x:c>
      <x:c r="F13291" s="33" t="str">
        <x:v>Lycaenidae</x:v>
      </x:c>
      <x:c r="G13291" s="33" t="n">
        <x:f>'AR_values'!I173</x:f>
        <x:v>2.3808780871784516</x:v>
      </x:c>
      <x:c r="H13291" s="33" t="n">
        <x:f>ABS(D13291-G13291)</x:f>
        <x:v>0.09477978465475445</x:v>
      </x:c>
      <x:c r="I13291" s="14" t="n">
        <x:f>IFERROR(H13291/AVERAGE(D13291,G13291),"")</x:f>
        <x:v>0.039031847166243513</x:v>
      </x:c>
      <x:c r="J13291" s="14" t="n">
        <x:f>'Method'!$B$2</x:f>
        <x:v>0.05</x:v>
      </x:c>
      <x:c r="K13291" s="13" t="str">
        <x:f>IF(I13291&lt;=J13291,"是","否")</x:f>
        <x:v>是</x:v>
      </x:c>
      <x:c r="L13291" s="36" t="n">
        <x:v>0.7912706944743066</x:v>
      </x:c>
      <x:c r="M13291" s="36" t="n">
        <x:f>1-L13291</x:f>
        <x:v>0.20872930552569335</x:v>
      </x:c>
      <x:c r="N13291" s="13" t="str">
        <x:v>是</x:v>
      </x:c>
      <x:c r="O13291" s="15"/>
      <x:c r="P13291" s="13" t="str"/>
    </x:row>
    <x:row r="13292">
      <x:c r="A13292" s="15" t="n">
        <x:v>13291</x:v>
      </x:c>
      <x:c r="B13292" s="13" t="str">
        <x:v>Danainae-2</x:v>
      </x:c>
      <x:c r="C13292" s="13" t="str">
        <x:v>Danainae</x:v>
      </x:c>
      <x:c r="D13292" s="33" t="n">
        <x:f>'AR_values'!I40</x:f>
        <x:v>2.7817420272828395</x:v>
      </x:c>
      <x:c r="E13292" s="33" t="str">
        <x:v>Limenitidinae-5</x:v>
      </x:c>
      <x:c r="F13292" s="33" t="str">
        <x:v>Limenitidinae</x:v>
      </x:c>
      <x:c r="G13292" s="33" t="n">
        <x:f>'AR_values'!I137</x:f>
        <x:v>2.6752389127189056</x:v>
      </x:c>
      <x:c r="H13292" s="33" t="n">
        <x:f>ABS(D13292-G13292)</x:f>
        <x:v>0.10650311456393391</x:v>
      </x:c>
      <x:c r="I13292" s="14" t="n">
        <x:f>IFERROR(H13292/AVERAGE(D13292,G13292),"")</x:f>
        <x:v>0.03903371323261387</x:v>
      </x:c>
      <x:c r="J13292" s="14" t="n">
        <x:f>'Method'!$B$2</x:f>
        <x:v>0.05</x:v>
      </x:c>
      <x:c r="K13292" s="13" t="str">
        <x:f>IF(I13292&lt;=J13292,"是","否")</x:f>
        <x:v>是</x:v>
      </x:c>
      <x:c r="L13292" s="36" t="n">
        <x:v>0.8912352783555142</x:v>
      </x:c>
      <x:c r="M13292" s="36" t="n">
        <x:f>1-L13292</x:f>
        <x:v>0.1087647216444858</x:v>
      </x:c>
      <x:c r="N13292" s="13" t="str">
        <x:v>是</x:v>
      </x:c>
      <x:c r="O13292" s="15"/>
      <x:c r="P13292" s="13" t="str"/>
    </x:row>
    <x:row r="13293">
      <x:c r="A13293" s="15" t="n">
        <x:v>13292</x:v>
      </x:c>
      <x:c r="B13293" s="13" t="str">
        <x:v>Papilionidae-9</x:v>
      </x:c>
      <x:c r="C13293" s="13" t="str">
        <x:v>Papilionidae</x:v>
      </x:c>
      <x:c r="D13293" s="33" t="n">
        <x:f>'AR_values'!I260</x:f>
        <x:v>2.8994270303687606</x:v>
      </x:c>
      <x:c r="E13293" s="33" t="str">
        <x:v>Pieridae-10</x:v>
      </x:c>
      <x:c r="F13293" s="33" t="str">
        <x:v>Pieridae</x:v>
      </x:c>
      <x:c r="G13293" s="33" t="n">
        <x:f>'AR_values'!I275</x:f>
        <x:v>2.7884042166385443</x:v>
      </x:c>
      <x:c r="H13293" s="33" t="n">
        <x:f>ABS(D13293-G13293)</x:f>
        <x:v>0.11102281373021627</x:v>
      </x:c>
      <x:c r="I13293" s="14" t="n">
        <x:f>IFERROR(H13293/AVERAGE(D13293,G13293),"")</x:f>
        <x:v>0.03903871578068768</x:v>
      </x:c>
      <x:c r="J13293" s="14" t="n">
        <x:f>'Method'!$B$2</x:f>
        <x:v>0.05</x:v>
      </x:c>
      <x:c r="K13293" s="13" t="str">
        <x:f>IF(I13293&lt;=J13293,"是","否")</x:f>
        <x:v>是</x:v>
      </x:c>
      <x:c r="L13293" s="36" t="n">
        <x:v>0.8699583393568228</x:v>
      </x:c>
      <x:c r="M13293" s="36" t="n">
        <x:f>1-L13293</x:f>
        <x:v>0.13004166064317724</x:v>
      </x:c>
      <x:c r="N13293" s="13" t="str">
        <x:v>是</x:v>
      </x:c>
      <x:c r="O13293" s="15"/>
      <x:c r="P13293" s="13" t="str"/>
    </x:row>
    <x:row r="13294">
      <x:c r="A13294" s="15" t="n">
        <x:v>13293</x:v>
      </x:c>
      <x:c r="B13294" s="13" t="str">
        <x:v>Hesperiidae_Croitana_arenaria</x:v>
      </x:c>
      <x:c r="C13294" s="13" t="str">
        <x:v>Hesperiidae</x:v>
      </x:c>
      <x:c r="D13294" s="33" t="n">
        <x:f>'AR_values'!I114</x:f>
        <x:v>2.5620752867382506</x:v>
      </x:c>
      <x:c r="E13294" s="33" t="str">
        <x:v>Lycaenidae-10</x:v>
      </x:c>
      <x:c r="F13294" s="33" t="str">
        <x:v>Lycaenidae</x:v>
      </x:c>
      <x:c r="G13294" s="33" t="n">
        <x:f>'AR_values'!I143</x:f>
        <x:v>2.6640880253063326</x:v>
      </x:c>
      <x:c r="H13294" s="33" t="n">
        <x:f>ABS(D13294-G13294)</x:f>
        <x:v>0.10201273856808202</x:v>
      </x:c>
      <x:c r="I13294" s="14" t="n">
        <x:f>IFERROR(H13294/AVERAGE(D13294,G13294),"")</x:f>
        <x:v>0.03903924637524292</x:v>
      </x:c>
      <x:c r="J13294" s="14" t="n">
        <x:f>'Method'!$B$2</x:f>
        <x:v>0.05</x:v>
      </x:c>
      <x:c r="K13294" s="13" t="str">
        <x:f>IF(I13294&lt;=J13294,"是","否")</x:f>
        <x:v>是</x:v>
      </x:c>
      <x:c r="L13294" s="36" t="n">
        <x:v>0.74064077910102</x:v>
      </x:c>
      <x:c r="M13294" s="36" t="n">
        <x:f>1-L13294</x:f>
        <x:v>0.25935922089898</x:v>
      </x:c>
      <x:c r="N13294" s="13" t="str">
        <x:v>是</x:v>
      </x:c>
      <x:c r="O13294" s="15"/>
      <x:c r="P13294" s="13" t="str"/>
    </x:row>
    <x:row r="13295">
      <x:c r="A13295" s="15" t="n">
        <x:v>13294</x:v>
      </x:c>
      <x:c r="B13295" s="13" t="str">
        <x:v>Hesperiidae-31</x:v>
      </x:c>
      <x:c r="C13295" s="13" t="str">
        <x:v>Hesperiidae</x:v>
      </x:c>
      <x:c r="D13295" s="33" t="n">
        <x:f>'AR_values'!I99</x:f>
        <x:v>2.553611851684268</x:v>
      </x:c>
      <x:c r="E13295" s="33" t="str">
        <x:v>Nymphalinae-21</x:v>
      </x:c>
      <x:c r="F13295" s="33" t="str">
        <x:v>Nymphalinae</x:v>
      </x:c>
      <x:c r="G13295" s="33" t="n">
        <x:f>'AR_values'!I202</x:f>
        <x:v>2.4558221796639303</x:v>
      </x:c>
      <x:c r="H13295" s="33" t="n">
        <x:f>ABS(D13295-G13295)</x:f>
        <x:v>0.09778967202033773</x:v>
      </x:c>
      <x:c r="I13295" s="14" t="n">
        <x:f>IFERROR(H13295/AVERAGE(D13295,G13295),"")</x:f>
        <x:v>0.039042203733350454</x:v>
      </x:c>
      <x:c r="J13295" s="14" t="n">
        <x:f>'Method'!$B$2</x:f>
        <x:v>0.05</x:v>
      </x:c>
      <x:c r="K13295" s="13" t="str">
        <x:f>IF(I13295&lt;=J13295,"是","否")</x:f>
        <x:v>是</x:v>
      </x:c>
      <x:c r="L13295" s="36" t="n">
        <x:v>0.8194012003068454</x:v>
      </x:c>
      <x:c r="M13295" s="36" t="n">
        <x:f>1-L13295</x:f>
        <x:v>0.18059879969315462</x:v>
      </x:c>
      <x:c r="N13295" s="13" t="str">
        <x:v>是</x:v>
      </x:c>
      <x:c r="O13295" s="15"/>
      <x:c r="P13295" s="13" t="str"/>
    </x:row>
    <x:row r="13296">
      <x:c r="A13296" s="15" t="n">
        <x:v>13295</x:v>
      </x:c>
      <x:c r="B13296" s="13" t="str">
        <x:v>Charaxinae-10</x:v>
      </x:c>
      <x:c r="C13296" s="13" t="str">
        <x:v>Charaxinae</x:v>
      </x:c>
      <x:c r="D13296" s="33" t="n">
        <x:f>'AR_values'!I17</x:f>
        <x:v>2.4065875590223897</x:v>
      </x:c>
      <x:c r="E13296" s="33" t="str">
        <x:v>Charaxinae-7</x:v>
      </x:c>
      <x:c r="F13296" s="33" t="str">
        <x:v>Charaxinae</x:v>
      </x:c>
      <x:c r="G13296" s="33" t="n">
        <x:f>'AR_values'!I28</x:f>
        <x:v>2.3144245792096236</x:v>
      </x:c>
      <x:c r="H13296" s="33" t="n">
        <x:f>ABS(D13296-G13296)</x:f>
        <x:v>0.09216297981276611</x:v>
      </x:c>
      <x:c r="I13296" s="14" t="n">
        <x:f>IFERROR(H13296/AVERAGE(D13296,G13296),"")</x:f>
        <x:v>0.039043737704635734</x:v>
      </x:c>
      <x:c r="J13296" s="14" t="n">
        <x:f>'Method'!$B$2</x:f>
        <x:v>0.05</x:v>
      </x:c>
      <x:c r="K13296" s="13" t="str">
        <x:f>IF(I13296&lt;=J13296,"是","否")</x:f>
        <x:v>是</x:v>
      </x:c>
      <x:c r="L13296" s="36" t="n">
        <x:v>0.7941537267894776</x:v>
      </x:c>
      <x:c r="M13296" s="36" t="n">
        <x:f>1-L13296</x:f>
        <x:v>0.2058462732105224</x:v>
      </x:c>
      <x:c r="N13296" s="13" t="str">
        <x:v>否</x:v>
      </x:c>
      <x:c r="O13296" s="15"/>
      <x:c r="P13296" s="13" t="str"/>
    </x:row>
    <x:row r="13297">
      <x:c r="A13297" s="15" t="n">
        <x:v>13296</x:v>
      </x:c>
      <x:c r="B13297" s="13" t="str">
        <x:v>Lycaenidae-15</x:v>
      </x:c>
      <x:c r="C13297" s="13" t="str">
        <x:v>Lycaenidae</x:v>
      </x:c>
      <x:c r="D13297" s="33" t="n">
        <x:f>'AR_values'!I147</x:f>
        <x:v>2.660305679700807</x:v>
      </x:c>
      <x:c r="E13297" s="33" t="str">
        <x:v>Satyrinae-13</x:v>
      </x:c>
      <x:c r="F13297" s="33" t="str">
        <x:v>Satyrinae</x:v>
      </x:c>
      <x:c r="G13297" s="33" t="n">
        <x:f>'AR_values'!I362</x:f>
        <x:v>2.5584248457056336</x:v>
      </x:c>
      <x:c r="H13297" s="33" t="n">
        <x:f>ABS(D13297-G13297)</x:f>
        <x:v>0.10188083399517334</x:v>
      </x:c>
      <x:c r="I13297" s="14" t="n">
        <x:f>IFERROR(H13297/AVERAGE(D13297,G13297),"")</x:f>
        <x:v>0.039044297650236974</x:v>
      </x:c>
      <x:c r="J13297" s="14" t="n">
        <x:f>'Method'!$B$2</x:f>
        <x:v>0.05</x:v>
      </x:c>
      <x:c r="K13297" s="13" t="str">
        <x:f>IF(I13297&lt;=J13297,"是","否")</x:f>
        <x:v>是</x:v>
      </x:c>
      <x:c r="L13297" s="36" t="n">
        <x:v>0.7652966995382774</x:v>
      </x:c>
      <x:c r="M13297" s="36" t="n">
        <x:f>1-L13297</x:f>
        <x:v>0.2347033004617226</x:v>
      </x:c>
      <x:c r="N13297" s="13" t="str">
        <x:v>是</x:v>
      </x:c>
      <x:c r="O13297" s="15"/>
      <x:c r="P13297" s="13" t="str"/>
    </x:row>
    <x:row r="13298">
      <x:c r="A13298" s="15" t="n">
        <x:v>13297</x:v>
      </x:c>
      <x:c r="B13298" s="13" t="str">
        <x:v>Limenitidinae-11</x:v>
      </x:c>
      <x:c r="C13298" s="13" t="str">
        <x:v>Limenitidinae</x:v>
      </x:c>
      <x:c r="D13298" s="33" t="n">
        <x:f>'AR_values'!I132</x:f>
        <x:v>2.7987815350159404</x:v>
      </x:c>
      <x:c r="E13298" s="33" t="str">
        <x:v>Satyrinae-21</x:v>
      </x:c>
      <x:c r="F13298" s="33" t="str">
        <x:v>Satyrinae</x:v>
      </x:c>
      <x:c r="G13298" s="33" t="n">
        <x:f>'AR_values'!I371</x:f>
        <x:v>2.910247328667684</x:v>
      </x:c>
      <x:c r="H13298" s="33" t="n">
        <x:f>ABS(D13298-G13298)</x:f>
        <x:v>0.1114657936517438</x:v>
      </x:c>
      <x:c r="I13298" s="14" t="n">
        <x:f>IFERROR(H13298/AVERAGE(D13298,G13298),"")</x:f>
        <x:v>0.039048950815716486</x:v>
      </x:c>
      <x:c r="J13298" s="14" t="n">
        <x:f>'Method'!$B$2</x:f>
        <x:v>0.05</x:v>
      </x:c>
      <x:c r="K13298" s="13" t="str">
        <x:f>IF(I13298&lt;=J13298,"是","否")</x:f>
        <x:v>是</x:v>
      </x:c>
      <x:c r="L13298" s="36" t="n">
        <x:v>0.8768215780827725</x:v>
      </x:c>
      <x:c r="M13298" s="36" t="n">
        <x:f>1-L13298</x:f>
        <x:v>0.1231784219172275</x:v>
      </x:c>
      <x:c r="N13298" s="13" t="str">
        <x:v>是</x:v>
      </x:c>
      <x:c r="O13298" s="15"/>
      <x:c r="P13298" s="13" t="str"/>
    </x:row>
    <x:row r="13299">
      <x:c r="A13299" s="15" t="n">
        <x:v>13298</x:v>
      </x:c>
      <x:c r="B13299" s="13" t="str">
        <x:v>Papilionidae-11</x:v>
      </x:c>
      <x:c r="C13299" s="13" t="str">
        <x:v>Papilionidae</x:v>
      </x:c>
      <x:c r="D13299" s="33" t="n">
        <x:f>'AR_values'!I221</x:f>
        <x:v>2.89947550369946</x:v>
      </x:c>
      <x:c r="E13299" s="33" t="str">
        <x:v>Pieridae-10</x:v>
      </x:c>
      <x:c r="F13299" s="33" t="str">
        <x:v>Pieridae</x:v>
      </x:c>
      <x:c r="G13299" s="33" t="n">
        <x:f>'AR_values'!I275</x:f>
        <x:v>2.7884042166385443</x:v>
      </x:c>
      <x:c r="H13299" s="33" t="n">
        <x:f>ABS(D13299-G13299)</x:f>
        <x:v>0.11107128706091585</x:v>
      </x:c>
      <x:c r="I13299" s="14" t="n">
        <x:f>IFERROR(H13299/AVERAGE(D13299,G13299),"")</x:f>
        <x:v>0.03905542751326513</x:v>
      </x:c>
      <x:c r="J13299" s="14" t="n">
        <x:f>'Method'!$B$2</x:f>
        <x:v>0.05</x:v>
      </x:c>
      <x:c r="K13299" s="13" t="str">
        <x:f>IF(I13299&lt;=J13299,"是","否")</x:f>
        <x:v>是</x:v>
      </x:c>
      <x:c r="L13299" s="36" t="n">
        <x:v>0.7728592614748071</x:v>
      </x:c>
      <x:c r="M13299" s="36" t="n">
        <x:f>1-L13299</x:f>
        <x:v>0.2271407385251929</x:v>
      </x:c>
      <x:c r="N13299" s="13" t="str">
        <x:v>是</x:v>
      </x:c>
      <x:c r="O13299" s="15"/>
      <x:c r="P13299" s="13" t="str"/>
    </x:row>
    <x:row r="13300">
      <x:c r="A13300" s="15" t="n">
        <x:v>13299</x:v>
      </x:c>
      <x:c r="B13300" s="13" t="str">
        <x:v>Lycaenidae_Theclinesthes_miskini</x:v>
      </x:c>
      <x:c r="C13300" s="13" t="str">
        <x:v>Lycaenidae</x:v>
      </x:c>
      <x:c r="D13300" s="33" t="n">
        <x:f>'AR_values'!I185</x:f>
        <x:v>2.5154764900306708</x:v>
      </x:c>
      <x:c r="E13300" s="33" t="str">
        <x:v>Riodinidae-24</x:v>
      </x:c>
      <x:c r="F13300" s="33" t="str">
        <x:v>Riodinidae</x:v>
      </x:c>
      <x:c r="G13300" s="33" t="n">
        <x:f>'AR_values'!I348</x:f>
        <x:v>2.419105896071809</x:v>
      </x:c>
      <x:c r="H13300" s="33" t="n">
        <x:f>ABS(D13300-G13300)</x:f>
        <x:v>0.09637059395886194</x:v>
      </x:c>
      <x:c r="I13300" s="14" t="n">
        <x:f>IFERROR(H13300/AVERAGE(D13300,G13300),"")</x:f>
        <x:v>0.0390592704380721</x:v>
      </x:c>
      <x:c r="J13300" s="14" t="n">
        <x:f>'Method'!$B$2</x:f>
        <x:v>0.05</x:v>
      </x:c>
      <x:c r="K13300" s="13" t="str">
        <x:f>IF(I13300&lt;=J13300,"是","否")</x:f>
        <x:v>是</x:v>
      </x:c>
      <x:c r="L13300" s="36" t="n">
        <x:v>0.9085223831928075</x:v>
      </x:c>
      <x:c r="M13300" s="36" t="n">
        <x:f>1-L13300</x:f>
        <x:v>0.09147761680719246</x:v>
      </x:c>
      <x:c r="N13300" s="13" t="str">
        <x:v>是</x:v>
      </x:c>
      <x:c r="O13300" s="15"/>
      <x:c r="P13300" s="13" t="str"/>
    </x:row>
    <x:row r="13301">
      <x:c r="A13301" s="15" t="n">
        <x:v>13300</x:v>
      </x:c>
      <x:c r="B13301" s="13" t="str">
        <x:v>Limenitidinae-11</x:v>
      </x:c>
      <x:c r="C13301" s="13" t="str">
        <x:v>Limenitidinae</x:v>
      </x:c>
      <x:c r="D13301" s="33" t="n">
        <x:f>'AR_values'!I132</x:f>
        <x:v>2.7987815350159404</x:v>
      </x:c>
      <x:c r="E13301" s="33" t="str">
        <x:v>Riodinidae-17</x:v>
      </x:c>
      <x:c r="F13301" s="33" t="str">
        <x:v>Riodinidae</x:v>
      </x:c>
      <x:c r="G13301" s="33" t="n">
        <x:f>'AR_values'!I340</x:f>
        <x:v>2.6915468915015612</x:v>
      </x:c>
      <x:c r="H13301" s="33" t="n">
        <x:f>ABS(D13301-G13301)</x:f>
        <x:v>0.10723464351437917</x:v>
      </x:c>
      <x:c r="I13301" s="14" t="n">
        <x:f>IFERROR(H13301/AVERAGE(D13301,G13301),"")</x:f>
        <x:v>0.039063107043451596</x:v>
      </x:c>
      <x:c r="J13301" s="14" t="n">
        <x:f>'Method'!$B$2</x:f>
        <x:v>0.05</x:v>
      </x:c>
      <x:c r="K13301" s="13" t="str">
        <x:f>IF(I13301&lt;=J13301,"是","否")</x:f>
        <x:v>是</x:v>
      </x:c>
      <x:c r="L13301" s="36" t="n">
        <x:v>0.8976037947435583</x:v>
      </x:c>
      <x:c r="M13301" s="36" t="n">
        <x:f>1-L13301</x:f>
        <x:v>0.10239620525644166</x:v>
      </x:c>
      <x:c r="N13301" s="13" t="str">
        <x:v>是</x:v>
      </x:c>
      <x:c r="O13301" s="15"/>
      <x:c r="P13301" s="13" t="str"/>
    </x:row>
    <x:row r="13302">
      <x:c r="A13302" s="15" t="n">
        <x:v>13301</x:v>
      </x:c>
      <x:c r="B13302" s="13" t="str">
        <x:v>Papilionidae-13</x:v>
      </x:c>
      <x:c r="C13302" s="13" t="str">
        <x:v>Papilionidae</x:v>
      </x:c>
      <x:c r="D13302" s="33" t="n">
        <x:f>'AR_values'!I223</x:f>
        <x:v>2.7985862916203055</x:v>
      </x:c>
      <x:c r="E13302" s="33" t="str">
        <x:v>Papilionidae-26</x:v>
      </x:c>
      <x:c r="F13302" s="33" t="str">
        <x:v>Papilionidae</x:v>
      </x:c>
      <x:c r="G13302" s="33" t="n">
        <x:f>'AR_values'!I236</x:f>
        <x:v>2.910143414751003</x:v>
      </x:c>
      <x:c r="H13302" s="33" t="n">
        <x:f>ABS(D13302-G13302)</x:f>
        <x:v>0.11155712313069754</x:v>
      </x:c>
      <x:c r="I13302" s="14" t="n">
        <x:f>IFERROR(H13302/AVERAGE(D13302,G13302),"")</x:f>
        <x:v>0.03908299354449823</x:v>
      </x:c>
      <x:c r="J13302" s="14" t="n">
        <x:f>'Method'!$B$2</x:f>
        <x:v>0.05</x:v>
      </x:c>
      <x:c r="K13302" s="13" t="str">
        <x:f>IF(I13302&lt;=J13302,"是","否")</x:f>
        <x:v>是</x:v>
      </x:c>
      <x:c r="L13302" s="36" t="n">
        <x:v>0.8791364806411379</x:v>
      </x:c>
      <x:c r="M13302" s="36" t="n">
        <x:f>1-L13302</x:f>
        <x:v>0.12086351935886208</x:v>
      </x:c>
      <x:c r="N13302" s="13" t="str">
        <x:v>否</x:v>
      </x:c>
      <x:c r="O13302" s="15"/>
      <x:c r="P13302" s="13" t="str"/>
    </x:row>
    <x:row r="13303">
      <x:c r="A13303" s="15" t="n">
        <x:v>13302</x:v>
      </x:c>
      <x:c r="B13303" s="13" t="str">
        <x:v>Lycaenidae-18</x:v>
      </x:c>
      <x:c r="C13303" s="13" t="str">
        <x:v>Lycaenidae</x:v>
      </x:c>
      <x:c r="D13303" s="33" t="n">
        <x:f>'AR_values'!I149</x:f>
        <x:v>2.3153095940800945</x:v>
      </x:c>
      <x:c r="E13303" s="33" t="str">
        <x:v>Satyrinae-1</x:v>
      </x:c>
      <x:c r="F13303" s="33" t="str">
        <x:v>Satyrinae</x:v>
      </x:c>
      <x:c r="G13303" s="33" t="n">
        <x:f>'AR_values'!I358</x:f>
        <x:v>2.4076047196767663</x:v>
      </x:c>
      <x:c r="H13303" s="33" t="n">
        <x:f>ABS(D13303-G13303)</x:f>
        <x:v>0.09229512559667175</x:v>
      </x:c>
      <x:c r="I13303" s="14" t="n">
        <x:f>IFERROR(H13303/AVERAGE(D13303,G13303),"")</x:f>
        <x:v>0.03908397208386159</x:v>
      </x:c>
      <x:c r="J13303" s="14" t="n">
        <x:f>'Method'!$B$2</x:f>
        <x:v>0.05</x:v>
      </x:c>
      <x:c r="K13303" s="13" t="str">
        <x:f>IF(I13303&lt;=J13303,"是","否")</x:f>
        <x:v>是</x:v>
      </x:c>
      <x:c r="L13303" s="36" t="n">
        <x:v>0.8454826512695113</x:v>
      </x:c>
      <x:c r="M13303" s="36" t="n">
        <x:f>1-L13303</x:f>
        <x:v>0.15451734873048872</x:v>
      </x:c>
      <x:c r="N13303" s="13" t="str">
        <x:v>是</x:v>
      </x:c>
      <x:c r="O13303" s="15"/>
      <x:c r="P13303" s="13" t="str"/>
    </x:row>
    <x:row r="13304">
      <x:c r="A13304" s="15" t="n">
        <x:v>13303</x:v>
      </x:c>
      <x:c r="B13304" s="13" t="str">
        <x:v>Nymphalinae-19</x:v>
      </x:c>
      <x:c r="C13304" s="13" t="str">
        <x:v>Nymphalinae</x:v>
      </x:c>
      <x:c r="D13304" s="33" t="n">
        <x:f>'AR_values'!I199</x:f>
        <x:v>2.6845789712372956</x:v>
      </x:c>
      <x:c r="E13304" s="33" t="str">
        <x:v>Satyrinae-6</x:v>
      </x:c>
      <x:c r="F13304" s="33" t="str">
        <x:v>Satyrinae</x:v>
      </x:c>
      <x:c r="G13304" s="33" t="n">
        <x:f>'AR_values'!I381</x:f>
        <x:v>2.5816660504701483</x:v>
      </x:c>
      <x:c r="H13304" s="33" t="n">
        <x:f>ABS(D13304-G13304)</x:f>
        <x:v>0.10291292076714731</x:v>
      </x:c>
      <x:c r="I13304" s="14" t="n">
        <x:f>IFERROR(H13304/AVERAGE(D13304,G13304),"")</x:f>
        <x:v>0.03908398501890459</x:v>
      </x:c>
      <x:c r="J13304" s="14" t="n">
        <x:f>'Method'!$B$2</x:f>
        <x:v>0.05</x:v>
      </x:c>
      <x:c r="K13304" s="13" t="str">
        <x:f>IF(I13304&lt;=J13304,"是","否")</x:f>
        <x:v>是</x:v>
      </x:c>
      <x:c r="L13304" s="36" t="n">
        <x:v>0.8624611951882033</x:v>
      </x:c>
      <x:c r="M13304" s="36" t="n">
        <x:f>1-L13304</x:f>
        <x:v>0.1375388048117967</x:v>
      </x:c>
      <x:c r="N13304" s="13" t="str">
        <x:v>是</x:v>
      </x:c>
      <x:c r="O13304" s="15"/>
      <x:c r="P13304" s="13" t="str"/>
    </x:row>
    <x:row r="13305">
      <x:c r="A13305" s="15" t="n">
        <x:v>13304</x:v>
      </x:c>
      <x:c r="B13305" s="13" t="str">
        <x:v>Lycaenidae_Candalides_cyprotus</x:v>
      </x:c>
      <x:c r="C13305" s="13" t="str">
        <x:v>Lycaenidae</x:v>
      </x:c>
      <x:c r="D13305" s="33" t="n">
        <x:f>'AR_values'!I165</x:f>
        <x:v>2.515543548597947</x:v>
      </x:c>
      <x:c r="E13305" s="33" t="str">
        <x:v>Riodinidae-24</x:v>
      </x:c>
      <x:c r="F13305" s="33" t="str">
        <x:v>Riodinidae</x:v>
      </x:c>
      <x:c r="G13305" s="33" t="n">
        <x:f>'AR_values'!I348</x:f>
        <x:v>2.419105896071809</x:v>
      </x:c>
      <x:c r="H13305" s="33" t="n">
        <x:f>ABS(D13305-G13305)</x:f>
        <x:v>0.09643765252613834</x:v>
      </x:c>
      <x:c r="I13305" s="14" t="n">
        <x:f>IFERROR(H13305/AVERAGE(D13305,G13305),"")</x:f>
        <x:v>0.039085918303804576</x:v>
      </x:c>
      <x:c r="J13305" s="14" t="n">
        <x:f>'Method'!$B$2</x:f>
        <x:v>0.05</x:v>
      </x:c>
      <x:c r="K13305" s="13" t="str">
        <x:f>IF(I13305&lt;=J13305,"是","否")</x:f>
        <x:v>是</x:v>
      </x:c>
      <x:c r="L13305" s="36" t="n">
        <x:v>0.9069697075492558</x:v>
      </x:c>
      <x:c r="M13305" s="36" t="n">
        <x:f>1-L13305</x:f>
        <x:v>0.09303029245074423</x:v>
      </x:c>
      <x:c r="N13305" s="13" t="str">
        <x:v>是</x:v>
      </x:c>
      <x:c r="O13305" s="15"/>
      <x:c r="P13305" s="13" t="str"/>
    </x:row>
    <x:row r="13306">
      <x:c r="A13306" s="15" t="n">
        <x:v>13305</x:v>
      </x:c>
      <x:c r="B13306" s="13" t="str">
        <x:v>Nymphalinae-13</x:v>
      </x:c>
      <x:c r="C13306" s="13" t="str">
        <x:v>Nymphalinae</x:v>
      </x:c>
      <x:c r="D13306" s="33" t="n">
        <x:f>'AR_values'!I193</x:f>
        <x:v>2.6731985771884026</x:v>
      </x:c>
      <x:c r="E13306" s="33" t="str">
        <x:v>Pieridae-Coliadinae-19</x:v>
      </x:c>
      <x:c r="F13306" s="33" t="str">
        <x:v>Pieridae-Coliadinae</x:v>
      </x:c>
      <x:c r="G13306" s="33" t="n">
        <x:f>'AR_values'!I310</x:f>
        <x:v>2.5707158566022947</x:v>
      </x:c>
      <x:c r="H13306" s="33" t="n">
        <x:f>ABS(D13306-G13306)</x:f>
        <x:v>0.10248272058610786</x:v>
      </x:c>
      <x:c r="I13306" s="14" t="n">
        <x:f>IFERROR(H13306/AVERAGE(D13306,G13306),"")</x:f>
        <x:v>0.03908634356263727</x:v>
      </x:c>
      <x:c r="J13306" s="14" t="n">
        <x:f>'Method'!$B$2</x:f>
        <x:v>0.05</x:v>
      </x:c>
      <x:c r="K13306" s="13" t="str">
        <x:f>IF(I13306&lt;=J13306,"是","否")</x:f>
        <x:v>是</x:v>
      </x:c>
      <x:c r="L13306" s="36" t="n">
        <x:v>0.8598201894647921</x:v>
      </x:c>
      <x:c r="M13306" s="36" t="n">
        <x:f>1-L13306</x:f>
        <x:v>0.1401798105352079</x:v>
      </x:c>
      <x:c r="N13306" s="13" t="str">
        <x:v>是</x:v>
      </x:c>
      <x:c r="O13306" s="15"/>
      <x:c r="P13306" s="13" t="str"/>
    </x:row>
    <x:row r="13307">
      <x:c r="A13307" s="15" t="n">
        <x:v>13306</x:v>
      </x:c>
      <x:c r="B13307" s="13" t="str">
        <x:v>Lycaenidae_Lucia_limbaria</x:v>
      </x:c>
      <x:c r="C13307" s="13" t="str">
        <x:v>Lycaenidae</x:v>
      </x:c>
      <x:c r="D13307" s="33" t="n">
        <x:f>'AR_values'!I172</x:f>
        <x:v>2.501816901535715</x:v>
      </x:c>
      <x:c r="E13307" s="33" t="str">
        <x:v>Lycaenidae_Zizeeria_karsandra</x:v>
      </x:c>
      <x:c r="F13307" s="33" t="str">
        <x:v>Lycaenidae</x:v>
      </x:c>
      <x:c r="G13307" s="33" t="n">
        <x:f>'AR_values'!I187</x:f>
        <x:v>2.4058990246007177</x:v>
      </x:c>
      <x:c r="H13307" s="33" t="n">
        <x:f>ABS(D13307-G13307)</x:f>
        <x:v>0.09591787693499709</x:v>
      </x:c>
      <x:c r="I13307" s="14" t="n">
        <x:f>IFERROR(H13307/AVERAGE(D13307,G13307),"")</x:f>
        <x:v>0.03908860185822035</x:v>
      </x:c>
      <x:c r="J13307" s="14" t="n">
        <x:f>'Method'!$B$2</x:f>
        <x:v>0.05</x:v>
      </x:c>
      <x:c r="K13307" s="13" t="str">
        <x:f>IF(I13307&lt;=J13307,"是","否")</x:f>
        <x:v>是</x:v>
      </x:c>
      <x:c r="L13307" s="36" t="n">
        <x:v>0.851110163213075</x:v>
      </x:c>
      <x:c r="M13307" s="36" t="n">
        <x:f>1-L13307</x:f>
        <x:v>0.14888983678692502</x:v>
      </x:c>
      <x:c r="N13307" s="13" t="str">
        <x:v>否</x:v>
      </x:c>
      <x:c r="O13307" s="15"/>
      <x:c r="P13307" s="13" t="str"/>
    </x:row>
    <x:row r="13308">
      <x:c r="A13308" s="15" t="n">
        <x:v>13307</x:v>
      </x:c>
      <x:c r="B13308" s="13" t="str">
        <x:v>Charaxinae-14</x:v>
      </x:c>
      <x:c r="C13308" s="13" t="str">
        <x:v>Charaxinae</x:v>
      </x:c>
      <x:c r="D13308" s="33" t="n">
        <x:f>'AR_values'!I21</x:f>
        <x:v>2.189126700014738</x:v>
      </x:c>
      <x:c r="E13308" s="33" t="str">
        <x:v>Lycaenidae-11</x:v>
      </x:c>
      <x:c r="F13308" s="33" t="str">
        <x:v>Lycaenidae</x:v>
      </x:c>
      <x:c r="G13308" s="33" t="n">
        <x:f>'AR_values'!I144</x:f>
        <x:v>2.1051967678221857</x:v>
      </x:c>
      <x:c r="H13308" s="33" t="n">
        <x:f>ABS(D13308-G13308)</x:f>
        <x:v>0.0839299321925524</x:v>
      </x:c>
      <x:c r="I13308" s="14" t="n">
        <x:f>IFERROR(H13308/AVERAGE(D13308,G13308),"")</x:f>
        <x:v>0.03908877979088446</x:v>
      </x:c>
      <x:c r="J13308" s="14" t="n">
        <x:f>'Method'!$B$2</x:f>
        <x:v>0.05</x:v>
      </x:c>
      <x:c r="K13308" s="13" t="str">
        <x:f>IF(I13308&lt;=J13308,"是","否")</x:f>
        <x:v>是</x:v>
      </x:c>
      <x:c r="L13308" s="36" t="n">
        <x:v>0.812144578313253</x:v>
      </x:c>
      <x:c r="M13308" s="36" t="n">
        <x:f>1-L13308</x:f>
        <x:v>0.18785542168674696</x:v>
      </x:c>
      <x:c r="N13308" s="13" t="str">
        <x:v>是</x:v>
      </x:c>
      <x:c r="O13308" s="15"/>
      <x:c r="P13308" s="13" t="str"/>
    </x:row>
    <x:row r="13309">
      <x:c r="A13309" s="15" t="n">
        <x:v>13308</x:v>
      </x:c>
      <x:c r="B13309" s="13" t="str">
        <x:v>Hesperiidae-32</x:v>
      </x:c>
      <x:c r="C13309" s="13" t="str">
        <x:v>Hesperiidae</x:v>
      </x:c>
      <x:c r="D13309" s="33" t="n">
        <x:f>'AR_values'!I100</x:f>
        <x:v>2.4139073396261694</x:v>
      </x:c>
      <x:c r="E13309" s="33" t="str">
        <x:v>Riodinidae-2</x:v>
      </x:c>
      <x:c r="F13309" s="33" t="str">
        <x:v>Riodinidae</x:v>
      </x:c>
      <x:c r="G13309" s="33" t="n">
        <x:f>'AR_values'!I343</x:f>
        <x:v>2.321349549491152</x:v>
      </x:c>
      <x:c r="H13309" s="33" t="n">
        <x:f>ABS(D13309-G13309)</x:f>
        <x:v>0.09255779013501764</x:v>
      </x:c>
      <x:c r="I13309" s="14" t="n">
        <x:f>IFERROR(H13309/AVERAGE(D13309,G13309),"")</x:f>
        <x:v>0.03909303858370857</x:v>
      </x:c>
      <x:c r="J13309" s="14" t="n">
        <x:f>'Method'!$B$2</x:f>
        <x:v>0.05</x:v>
      </x:c>
      <x:c r="K13309" s="13" t="str">
        <x:f>IF(I13309&lt;=J13309,"是","否")</x:f>
        <x:v>是</x:v>
      </x:c>
      <x:c r="L13309" s="36" t="n">
        <x:v>0.8595596250272509</x:v>
      </x:c>
      <x:c r="M13309" s="36" t="n">
        <x:f>1-L13309</x:f>
        <x:v>0.14044037497274908</x:v>
      </x:c>
      <x:c r="N13309" s="13" t="str">
        <x:v>是</x:v>
      </x:c>
      <x:c r="O13309" s="15"/>
      <x:c r="P13309" s="13" t="str"/>
    </x:row>
    <x:row r="13310">
      <x:c r="A13310" s="15" t="n">
        <x:v>13309</x:v>
      </x:c>
      <x:c r="B13310" s="13" t="str">
        <x:v>Biblidinae-2</x:v>
      </x:c>
      <x:c r="C13310" s="13" t="str">
        <x:v>Biblidinae</x:v>
      </x:c>
      <x:c r="D13310" s="33" t="n">
        <x:f>'AR_values'!I8</x:f>
        <x:v>2.2188373389825946</x:v>
      </x:c>
      <x:c r="E13310" s="33" t="str">
        <x:v>Pieridae-Coliadinae-1</x:v>
      </x:c>
      <x:c r="F13310" s="33" t="str">
        <x:v>Pieridae-Coliadinae</x:v>
      </x:c>
      <x:c r="G13310" s="33" t="n">
        <x:f>'AR_values'!I300</x:f>
        <x:v>2.307309467901508</x:v>
      </x:c>
      <x:c r="H13310" s="33" t="n">
        <x:f>ABS(D13310-G13310)</x:f>
        <x:v>0.0884721289189132</x:v>
      </x:c>
      <x:c r="I13310" s="14" t="n">
        <x:f>IFERROR(H13310/AVERAGE(D13310,G13310),"")</x:f>
        <x:v>0.039093795536790966</x:v>
      </x:c>
      <x:c r="J13310" s="14" t="n">
        <x:f>'Method'!$B$2</x:f>
        <x:v>0.05</x:v>
      </x:c>
      <x:c r="K13310" s="13" t="str">
        <x:f>IF(I13310&lt;=J13310,"是","否")</x:f>
        <x:v>是</x:v>
      </x:c>
      <x:c r="L13310" s="36" t="n">
        <x:v>0.7459587459391757</x:v>
      </x:c>
      <x:c r="M13310" s="36" t="n">
        <x:f>1-L13310</x:f>
        <x:v>0.25404125406082434</x:v>
      </x:c>
      <x:c r="N13310" s="13" t="str">
        <x:v>是</x:v>
      </x:c>
      <x:c r="O13310" s="15"/>
      <x:c r="P13310" s="13" t="str"/>
    </x:row>
    <x:row r="13311">
      <x:c r="A13311" s="15" t="n">
        <x:v>13310</x:v>
      </x:c>
      <x:c r="B13311" s="13" t="str">
        <x:v>Lycaenidae_Candalides_heathi</x:v>
      </x:c>
      <x:c r="C13311" s="13" t="str">
        <x:v>Lycaenidae</x:v>
      </x:c>
      <x:c r="D13311" s="33" t="n">
        <x:f>'AR_values'!I166</x:f>
        <x:v>2.5235179269616976</x:v>
      </x:c>
      <x:c r="E13311" s="33" t="str">
        <x:v>Lycaenidae_Theclinesthes_serpentata</x:v>
      </x:c>
      <x:c r="F13311" s="33" t="str">
        <x:v>Lycaenidae</x:v>
      </x:c>
      <x:c r="G13311" s="33" t="n">
        <x:f>'AR_values'!I186</x:f>
        <x:v>2.4267462861233002</x:v>
      </x:c>
      <x:c r="H13311" s="33" t="n">
        <x:f>ABS(D13311-G13311)</x:f>
        <x:v>0.0967716408383974</x:v>
      </x:c>
      <x:c r="I13311" s="14" t="n">
        <x:f>IFERROR(H13311/AVERAGE(D13311,G13311),"")</x:f>
        <x:v>0.03909756597742869</x:v>
      </x:c>
      <x:c r="J13311" s="14" t="n">
        <x:f>'Method'!$B$2</x:f>
        <x:v>0.05</x:v>
      </x:c>
      <x:c r="K13311" s="13" t="str">
        <x:f>IF(I13311&lt;=J13311,"是","否")</x:f>
        <x:v>是</x:v>
      </x:c>
      <x:c r="L13311" s="36" t="n">
        <x:v>0.8313756228654611</x:v>
      </x:c>
      <x:c r="M13311" s="36" t="n">
        <x:f>1-L13311</x:f>
        <x:v>0.16862437713453893</x:v>
      </x:c>
      <x:c r="N13311" s="13" t="str">
        <x:v>否</x:v>
      </x:c>
      <x:c r="O13311" s="15"/>
      <x:c r="P13311" s="13" t="str"/>
    </x:row>
    <x:row r="13312">
      <x:c r="A13312" s="15" t="n">
        <x:v>13311</x:v>
      </x:c>
      <x:c r="B13312" s="13" t="str">
        <x:v>Charaxinae-7</x:v>
      </x:c>
      <x:c r="C13312" s="13" t="str">
        <x:v>Charaxinae</x:v>
      </x:c>
      <x:c r="D13312" s="33" t="n">
        <x:f>'AR_values'!I28</x:f>
        <x:v>2.3144245792096236</x:v>
      </x:c>
      <x:c r="E13312" s="33" t="str">
        <x:v>Lycaenidae-4</x:v>
      </x:c>
      <x:c r="F13312" s="33" t="str">
        <x:v>Lycaenidae</x:v>
      </x:c>
      <x:c r="G13312" s="33" t="n">
        <x:f>'AR_values'!I157</x:f>
        <x:v>2.406721252991965</x:v>
      </x:c>
      <x:c r="H13312" s="33" t="n">
        <x:f>ABS(D13312-G13312)</x:f>
        <x:v>0.09229667378234119</x:v>
      </x:c>
      <x:c r="I13312" s="14" t="n">
        <x:f>IFERROR(H13312/AVERAGE(D13312,G13312),"")</x:f>
        <x:v>0.03909926829745945</x:v>
      </x:c>
      <x:c r="J13312" s="14" t="n">
        <x:f>'Method'!$B$2</x:f>
        <x:v>0.05</x:v>
      </x:c>
      <x:c r="K13312" s="13" t="str">
        <x:f>IF(I13312&lt;=J13312,"是","否")</x:f>
        <x:v>是</x:v>
      </x:c>
      <x:c r="L13312" s="36" t="n">
        <x:v>0.7354892373861354</x:v>
      </x:c>
      <x:c r="M13312" s="36" t="n">
        <x:f>1-L13312</x:f>
        <x:v>0.26451076261386464</x:v>
      </x:c>
      <x:c r="N13312" s="13" t="str">
        <x:v>是</x:v>
      </x:c>
      <x:c r="O13312" s="15"/>
      <x:c r="P13312" s="13" t="str"/>
    </x:row>
    <x:row r="13313">
      <x:c r="A13313" s="15" t="n">
        <x:v>13312</x:v>
      </x:c>
      <x:c r="B13313" s="13" t="str">
        <x:v>Papilionidae-10</x:v>
      </x:c>
      <x:c r="C13313" s="13" t="str">
        <x:v>Papilionidae</x:v>
      </x:c>
      <x:c r="D13313" s="33" t="n">
        <x:f>'AR_values'!I220</x:f>
        <x:v>2.568647104070697</x:v>
      </x:c>
      <x:c r="E13313" s="33" t="str">
        <x:v>Riodinidae-6</x:v>
      </x:c>
      <x:c r="F13313" s="33" t="str">
        <x:v>Riodinidae</x:v>
      </x:c>
      <x:c r="G13313" s="33" t="n">
        <x:f>'AR_values'!I354</x:f>
        <x:v>2.4701372196015763</x:v>
      </x:c>
      <x:c r="H13313" s="33" t="n">
        <x:f>ABS(D13313-G13313)</x:f>
        <x:v>0.09850988446912057</x:v>
      </x:c>
      <x:c r="I13313" s="14" t="n">
        <x:f>IFERROR(H13313/AVERAGE(D13313,G13313),"")</x:f>
        <x:v>0.03910065529350795</x:v>
      </x:c>
      <x:c r="J13313" s="14" t="n">
        <x:f>'Method'!$B$2</x:f>
        <x:v>0.05</x:v>
      </x:c>
      <x:c r="K13313" s="13" t="str">
        <x:f>IF(I13313&lt;=J13313,"是","否")</x:f>
        <x:v>是</x:v>
      </x:c>
      <x:c r="L13313" s="36" t="n">
        <x:v>0.6523105455669466</x:v>
      </x:c>
      <x:c r="M13313" s="36" t="n">
        <x:f>1-L13313</x:f>
        <x:v>0.34768945443305344</x:v>
      </x:c>
      <x:c r="N13313" s="13" t="str">
        <x:v>是</x:v>
      </x:c>
      <x:c r="O13313" s="15"/>
      <x:c r="P13313" s="13" t="str"/>
    </x:row>
    <x:row r="13314">
      <x:c r="A13314" s="15" t="n">
        <x:v>13313</x:v>
      </x:c>
      <x:c r="B13314" s="13" t="str">
        <x:v>Biblidinae-6</x:v>
      </x:c>
      <x:c r="C13314" s="13" t="str">
        <x:v>Biblidinae</x:v>
      </x:c>
      <x:c r="D13314" s="33" t="n">
        <x:f>'AR_values'!I12</x:f>
        <x:v>2.4326452914105925</x:v>
      </x:c>
      <x:c r="E13314" s="33" t="str">
        <x:v>Lycaenidae_Neolucia_agricola</x:v>
      </x:c>
      <x:c r="F13314" s="33" t="str">
        <x:v>Lycaenidae</x:v>
      </x:c>
      <x:c r="G13314" s="33" t="n">
        <x:f>'AR_values'!I174</x:f>
        <x:v>2.5296664595641514</x:v>
      </x:c>
      <x:c r="H13314" s="33" t="n">
        <x:f>ABS(D13314-G13314)</x:f>
        <x:v>0.09702116815355888</x:v>
      </x:c>
      <x:c r="I13314" s="14" t="n">
        <x:f>IFERROR(H13314/AVERAGE(D13314,G13314),"")</x:f>
        <x:v>0.039103213591730135</x:v>
      </x:c>
      <x:c r="J13314" s="14" t="n">
        <x:f>'Method'!$B$2</x:f>
        <x:v>0.05</x:v>
      </x:c>
      <x:c r="K13314" s="13" t="str">
        <x:f>IF(I13314&lt;=J13314,"是","否")</x:f>
        <x:v>是</x:v>
      </x:c>
      <x:c r="L13314" s="36" t="n">
        <x:v>0.8669835633697955</x:v>
      </x:c>
      <x:c r="M13314" s="36" t="n">
        <x:f>1-L13314</x:f>
        <x:v>0.13301643663020446</x:v>
      </x:c>
      <x:c r="N13314" s="13" t="str">
        <x:v>是</x:v>
      </x:c>
      <x:c r="O13314" s="15"/>
      <x:c r="P13314" s="13" t="str"/>
    </x:row>
    <x:row r="13315">
      <x:c r="A13315" s="15" t="n">
        <x:v>13314</x:v>
      </x:c>
      <x:c r="B13315" s="13" t="str">
        <x:v>Limenitidinae-9</x:v>
      </x:c>
      <x:c r="C13315" s="13" t="str">
        <x:v>Limenitidinae</x:v>
      </x:c>
      <x:c r="D13315" s="33" t="n">
        <x:f>'AR_values'!I141</x:f>
        <x:v>2.69370960508862</x:v>
      </x:c>
      <x:c r="E13315" s="33" t="str">
        <x:v>Nymphalinae-16</x:v>
      </x:c>
      <x:c r="F13315" s="33" t="str">
        <x:v>Nymphalinae</x:v>
      </x:c>
      <x:c r="G13315" s="33" t="n">
        <x:f>'AR_values'!I196</x:f>
        <x:v>2.801149955723224</x:v>
      </x:c>
      <x:c r="H13315" s="33" t="n">
        <x:f>ABS(D13315-G13315)</x:f>
        <x:v>0.107440350634604</x:v>
      </x:c>
      <x:c r="I13315" s="14" t="n">
        <x:f>IFERROR(H13315/AVERAGE(D13315,G13315),"")</x:f>
        <x:v>0.03910576765267869</x:v>
      </x:c>
      <x:c r="J13315" s="14" t="n">
        <x:f>'Method'!$B$2</x:f>
        <x:v>0.05</x:v>
      </x:c>
      <x:c r="K13315" s="13" t="str">
        <x:f>IF(I13315&lt;=J13315,"是","否")</x:f>
        <x:v>是</x:v>
      </x:c>
      <x:c r="L13315" s="36" t="n">
        <x:v>0.810958870381997</x:v>
      </x:c>
      <x:c r="M13315" s="36" t="n">
        <x:f>1-L13315</x:f>
        <x:v>0.189041129618003</x:v>
      </x:c>
      <x:c r="N13315" s="13" t="str">
        <x:v>是</x:v>
      </x:c>
      <x:c r="O13315" s="15"/>
      <x:c r="P13315" s="13" t="str"/>
    </x:row>
    <x:row r="13316">
      <x:c r="A13316" s="15" t="n">
        <x:v>13315</x:v>
      </x:c>
      <x:c r="B13316" s="13" t="str">
        <x:v>Heliconiinae-7</x:v>
      </x:c>
      <x:c r="C13316" s="13" t="str">
        <x:v>Heliconiinae</x:v>
      </x:c>
      <x:c r="D13316" s="33" t="n">
        <x:f>'AR_values'!I72</x:f>
        <x:v>2.849349145954934</x:v>
      </x:c>
      <x:c r="E13316" s="33" t="str">
        <x:v>Hesperiidae-21</x:v>
      </x:c>
      <x:c r="F13316" s="33" t="str">
        <x:v>Hesperiidae</x:v>
      </x:c>
      <x:c r="G13316" s="33" t="n">
        <x:f>'AR_values'!I88</x:f>
        <x:v>2.9630083533993448</x:v>
      </x:c>
      <x:c r="H13316" s="33" t="n">
        <x:f>ABS(D13316-G13316)</x:f>
        <x:v>0.11365920744441071</x:v>
      </x:c>
      <x:c r="I13316" s="14" t="n">
        <x:f>IFERROR(H13316/AVERAGE(D13316,G13316),"")</x:f>
        <x:v>0.03910950331497594</x:v>
      </x:c>
      <x:c r="J13316" s="14" t="n">
        <x:f>'Method'!$B$2</x:f>
        <x:v>0.05</x:v>
      </x:c>
      <x:c r="K13316" s="13" t="str">
        <x:f>IF(I13316&lt;=J13316,"是","否")</x:f>
        <x:v>是</x:v>
      </x:c>
      <x:c r="L13316" s="36" t="n">
        <x:v>0.7962936656550655</x:v>
      </x:c>
      <x:c r="M13316" s="36" t="n">
        <x:f>1-L13316</x:f>
        <x:v>0.20370633434493446</x:v>
      </x:c>
      <x:c r="N13316" s="13" t="str">
        <x:v>是</x:v>
      </x:c>
      <x:c r="O13316" s="15"/>
      <x:c r="P13316" s="13" t="str"/>
    </x:row>
    <x:row r="13317">
      <x:c r="A13317" s="15" t="n">
        <x:v>13316</x:v>
      </x:c>
      <x:c r="B13317" s="13" t="str">
        <x:v>Heliconiinae-9</x:v>
      </x:c>
      <x:c r="C13317" s="13" t="str">
        <x:v>Heliconiinae</x:v>
      </x:c>
      <x:c r="D13317" s="33" t="n">
        <x:f>'AR_values'!I74</x:f>
        <x:v>3.024482561628602</x:v>
      </x:c>
      <x:c r="E13317" s="33" t="str">
        <x:v>Papilionidae-33</x:v>
      </x:c>
      <x:c r="F13317" s="33" t="str">
        <x:v>Papilionidae</x:v>
      </x:c>
      <x:c r="G13317" s="33" t="n">
        <x:f>'AR_values'!I244</x:f>
        <x:v>2.9084419828943826</x:v>
      </x:c>
      <x:c r="H13317" s="33" t="n">
        <x:f>ABS(D13317-G13317)</x:f>
        <x:v>0.11604057873421958</x:v>
      </x:c>
      <x:c r="I13317" s="14" t="n">
        <x:f>IFERROR(H13317/AVERAGE(D13317,G13317),"")</x:f>
        <x:v>0.03911749689833596</x:v>
      </x:c>
      <x:c r="J13317" s="14" t="n">
        <x:f>'Method'!$B$2</x:f>
        <x:v>0.05</x:v>
      </x:c>
      <x:c r="K13317" s="13" t="str">
        <x:f>IF(I13317&lt;=J13317,"是","否")</x:f>
        <x:v>是</x:v>
      </x:c>
      <x:c r="L13317" s="36" t="n">
        <x:v>0.7855766836594283</x:v>
      </x:c>
      <x:c r="M13317" s="36" t="n">
        <x:f>1-L13317</x:f>
        <x:v>0.21442331634057166</x:v>
      </x:c>
      <x:c r="N13317" s="13" t="str">
        <x:v>是</x:v>
      </x:c>
      <x:c r="O13317" s="15"/>
      <x:c r="P13317" s="13" t="str"/>
    </x:row>
    <x:row r="13318">
      <x:c r="A13318" s="15" t="n">
        <x:v>13317</x:v>
      </x:c>
      <x:c r="B13318" s="13" t="str">
        <x:v>Papilionidae-13</x:v>
      </x:c>
      <x:c r="C13318" s="13" t="str">
        <x:v>Papilionidae</x:v>
      </x:c>
      <x:c r="D13318" s="33" t="n">
        <x:f>'AR_values'!I223</x:f>
        <x:v>2.7985862916203055</x:v>
      </x:c>
      <x:c r="E13318" s="33" t="str">
        <x:v>Satyrinae-21</x:v>
      </x:c>
      <x:c r="F13318" s="33" t="str">
        <x:v>Satyrinae</x:v>
      </x:c>
      <x:c r="G13318" s="33" t="n">
        <x:f>'AR_values'!I371</x:f>
        <x:v>2.910247328667684</x:v>
      </x:c>
      <x:c r="H13318" s="33" t="n">
        <x:f>ABS(D13318-G13318)</x:f>
        <x:v>0.11166103704737873</x:v>
      </x:c>
      <x:c r="I13318" s="14" t="n">
        <x:f>IFERROR(H13318/AVERAGE(D13318,G13318),"")</x:f>
        <x:v>0.03911868674909669</x:v>
      </x:c>
      <x:c r="J13318" s="14" t="n">
        <x:f>'Method'!$B$2</x:f>
        <x:v>0.05</x:v>
      </x:c>
      <x:c r="K13318" s="13" t="str">
        <x:f>IF(I13318&lt;=J13318,"是","否")</x:f>
        <x:v>是</x:v>
      </x:c>
      <x:c r="L13318" s="36" t="n">
        <x:v>0.824220107890976</x:v>
      </x:c>
      <x:c r="M13318" s="36" t="n">
        <x:f>1-L13318</x:f>
        <x:v>0.175779892109024</x:v>
      </x:c>
      <x:c r="N13318" s="13" t="str">
        <x:v>是</x:v>
      </x:c>
      <x:c r="O13318" s="15"/>
      <x:c r="P13318" s="13" t="str"/>
    </x:row>
    <x:row r="13319">
      <x:c r="A13319" s="15" t="n">
        <x:v>13318</x:v>
      </x:c>
      <x:c r="B13319" s="13" t="str">
        <x:v>Hesperiidae-11</x:v>
      </x:c>
      <x:c r="C13319" s="13" t="str">
        <x:v>Hesperiidae</x:v>
      </x:c>
      <x:c r="D13319" s="33" t="n">
        <x:f>'AR_values'!I77</x:f>
        <x:v>2.8504680537087768</x:v>
      </x:c>
      <x:c r="E13319" s="33" t="str">
        <x:v>Limenitidinae-12</x:v>
      </x:c>
      <x:c r="F13319" s="33" t="str">
        <x:v>Limenitidinae</x:v>
      </x:c>
      <x:c r="G13319" s="33" t="n">
        <x:f>'AR_values'!I133</x:f>
        <x:v>2.9642151446947445</x:v>
      </x:c>
      <x:c r="H13319" s="33" t="n">
        <x:f>ABS(D13319-G13319)</x:f>
        <x:v>0.11374709098596769</x:v>
      </x:c>
      <x:c r="I13319" s="14" t="n">
        <x:f>IFERROR(H13319/AVERAGE(D13319,G13319),"")</x:f>
        <x:v>0.03912408882987747</x:v>
      </x:c>
      <x:c r="J13319" s="14" t="n">
        <x:f>'Method'!$B$2</x:f>
        <x:v>0.05</x:v>
      </x:c>
      <x:c r="K13319" s="13" t="str">
        <x:f>IF(I13319&lt;=J13319,"是","否")</x:f>
        <x:v>是</x:v>
      </x:c>
      <x:c r="L13319" s="36" t="n">
        <x:v>0.8430102399025023</x:v>
      </x:c>
      <x:c r="M13319" s="36" t="n">
        <x:f>1-L13319</x:f>
        <x:v>0.15698976009749765</x:v>
      </x:c>
      <x:c r="N13319" s="13" t="str">
        <x:v>是</x:v>
      </x:c>
      <x:c r="O13319" s="15"/>
      <x:c r="P13319" s="13" t="str"/>
    </x:row>
    <x:row r="13320">
      <x:c r="A13320" s="15" t="n">
        <x:v>13319</x:v>
      </x:c>
      <x:c r="B13320" s="13" t="str">
        <x:v>Hesperiidae-31</x:v>
      </x:c>
      <x:c r="C13320" s="13" t="str">
        <x:v>Hesperiidae</x:v>
      </x:c>
      <x:c r="D13320" s="33" t="n">
        <x:f>'AR_values'!I99</x:f>
        <x:v>2.553611851684268</x:v>
      </x:c>
      <x:c r="E13320" s="33" t="str">
        <x:v>Pieridae-2</x:v>
      </x:c>
      <x:c r="F13320" s="33" t="str">
        <x:v>Pieridae</x:v>
      </x:c>
      <x:c r="G13320" s="33" t="n">
        <x:f>'AR_values'!I284</x:f>
        <x:v>2.655534957236157</x:v>
      </x:c>
      <x:c r="H13320" s="33" t="n">
        <x:f>ABS(D13320-G13320)</x:f>
        <x:v>0.10192310555188877</x:v>
      </x:c>
      <x:c r="I13320" s="14" t="n">
        <x:f>IFERROR(H13320/AVERAGE(D13320,G13320),"")</x:f>
        <x:v>0.03913236055368996</x:v>
      </x:c>
      <x:c r="J13320" s="14" t="n">
        <x:f>'Method'!$B$2</x:f>
        <x:v>0.05</x:v>
      </x:c>
      <x:c r="K13320" s="13" t="str">
        <x:f>IF(I13320&lt;=J13320,"是","否")</x:f>
        <x:v>是</x:v>
      </x:c>
      <x:c r="L13320" s="36" t="n">
        <x:v>0.8582601717550394</x:v>
      </x:c>
      <x:c r="M13320" s="36" t="n">
        <x:f>1-L13320</x:f>
        <x:v>0.14173982824496056</x:v>
      </x:c>
      <x:c r="N13320" s="13" t="str">
        <x:v>是</x:v>
      </x:c>
      <x:c r="O13320" s="15"/>
      <x:c r="P13320" s="13" t="str"/>
    </x:row>
    <x:row r="13321">
      <x:c r="A13321" s="15" t="n">
        <x:v>13320</x:v>
      </x:c>
      <x:c r="B13321" s="13" t="str">
        <x:v>Papilionidae-32</x:v>
      </x:c>
      <x:c r="C13321" s="13" t="str">
        <x:v>Papilionidae</x:v>
      </x:c>
      <x:c r="D13321" s="33" t="n">
        <x:f>'AR_values'!I243</x:f>
        <x:v>2.689233784549927</x:v>
      </x:c>
      <x:c r="E13321" s="33" t="str">
        <x:v>Papilionidae_Deoris_agetes</x:v>
      </x:c>
      <x:c r="F13321" s="33" t="str">
        <x:v>Papilionidae</x:v>
      </x:c>
      <x:c r="G13321" s="33" t="n">
        <x:f>'AR_values'!I261</x:f>
        <x:v>2.5860158681597234</x:v>
      </x:c>
      <x:c r="H13321" s="33" t="n">
        <x:f>ABS(D13321-G13321)</x:f>
        <x:v>0.10321791639020361</x:v>
      </x:c>
      <x:c r="I13321" s="14" t="n">
        <x:f>IFERROR(H13321/AVERAGE(D13321,G13321),"")</x:f>
        <x:v>0.03913290296590432</x:v>
      </x:c>
      <x:c r="J13321" s="14" t="n">
        <x:f>'Method'!$B$2</x:f>
        <x:v>0.05</x:v>
      </x:c>
      <x:c r="K13321" s="13" t="str">
        <x:f>IF(I13321&lt;=J13321,"是","否")</x:f>
        <x:v>是</x:v>
      </x:c>
      <x:c r="L13321" s="36" t="n">
        <x:v>0.9219022523370349</x:v>
      </x:c>
      <x:c r="M13321" s="36" t="n">
        <x:f>1-L13321</x:f>
        <x:v>0.07809774766296507</x:v>
      </x:c>
      <x:c r="N13321" s="13" t="str">
        <x:v>否</x:v>
      </x:c>
      <x:c r="O13321" s="15"/>
      <x:c r="P13321" s="13" t="str"/>
    </x:row>
    <x:row r="13322">
      <x:c r="A13322" s="15" t="n">
        <x:v>13321</x:v>
      </x:c>
      <x:c r="B13322" s="13" t="str">
        <x:v>Danainae-2</x:v>
      </x:c>
      <x:c r="C13322" s="13" t="str">
        <x:v>Danainae</x:v>
      </x:c>
      <x:c r="D13322" s="33" t="n">
        <x:f>'AR_values'!I40</x:f>
        <x:v>2.7817420272828395</x:v>
      </x:c>
      <x:c r="E13322" s="33" t="str">
        <x:v>Danainae-20</x:v>
      </x:c>
      <x:c r="F13322" s="33" t="str">
        <x:v>Danainae</x:v>
      </x:c>
      <x:c r="G13322" s="33" t="n">
        <x:f>'AR_values'!I41</x:f>
        <x:v>2.8927773496353484</x:v>
      </x:c>
      <x:c r="H13322" s="33" t="n">
        <x:f>ABS(D13322-G13322)</x:f>
        <x:v>0.1110353223525089</x:v>
      </x:c>
      <x:c r="I13322" s="14" t="n">
        <x:f>IFERROR(H13322/AVERAGE(D13322,G13322),"")</x:f>
        <x:v>0.03913470550621745</x:v>
      </x:c>
      <x:c r="J13322" s="14" t="n">
        <x:f>'Method'!$B$2</x:f>
        <x:v>0.05</x:v>
      </x:c>
      <x:c r="K13322" s="13" t="str">
        <x:f>IF(I13322&lt;=J13322,"是","否")</x:f>
        <x:v>是</x:v>
      </x:c>
      <x:c r="L13322" s="36" t="n">
        <x:v>0.8025331176054201</x:v>
      </x:c>
      <x:c r="M13322" s="36" t="n">
        <x:f>1-L13322</x:f>
        <x:v>0.19746688239457988</x:v>
      </x:c>
      <x:c r="N13322" s="13" t="str">
        <x:v>否</x:v>
      </x:c>
      <x:c r="O13322" s="15"/>
      <x:c r="P13322" s="13" t="str"/>
    </x:row>
    <x:row r="13323">
      <x:c r="A13323" s="15" t="n">
        <x:v>13322</x:v>
      </x:c>
      <x:c r="B13323" s="13" t="str">
        <x:v>Nymphalinae-24</x:v>
      </x:c>
      <x:c r="C13323" s="13" t="str">
        <x:v>Nymphalinae</x:v>
      </x:c>
      <x:c r="D13323" s="33" t="n">
        <x:f>'AR_values'!I205</x:f>
        <x:v>2.805130683228981</x:v>
      </x:c>
      <x:c r="E13323" s="33" t="str">
        <x:v>Papilionidae_Graphium_agamemnon</x:v>
      </x:c>
      <x:c r="F13323" s="33" t="str">
        <x:v>Papilionidae</x:v>
      </x:c>
      <x:c r="G13323" s="33" t="n">
        <x:f>'AR_values'!I262</x:f>
        <x:v>2.9171092824470413</x:v>
      </x:c>
      <x:c r="H13323" s="33" t="n">
        <x:f>ABS(D13323-G13323)</x:f>
        <x:v>0.11197859921806019</x:v>
      </x:c>
      <x:c r="I13323" s="14" t="n">
        <x:f>IFERROR(H13323/AVERAGE(D13323,G13323),"")</x:f>
        <x:v>0.03913802982389645</x:v>
      </x:c>
      <x:c r="J13323" s="14" t="n">
        <x:f>'Method'!$B$2</x:f>
        <x:v>0.05</x:v>
      </x:c>
      <x:c r="K13323" s="13" t="str">
        <x:f>IF(I13323&lt;=J13323,"是","否")</x:f>
        <x:v>是</x:v>
      </x:c>
      <x:c r="L13323" s="36" t="n">
        <x:v>0.6999254592670963</x:v>
      </x:c>
      <x:c r="M13323" s="36" t="n">
        <x:f>1-L13323</x:f>
        <x:v>0.30007454073290374</x:v>
      </x:c>
      <x:c r="N13323" s="13" t="str">
        <x:v>是</x:v>
      </x:c>
      <x:c r="O13323" s="15"/>
      <x:c r="P13323" s="13" t="str"/>
    </x:row>
    <x:row r="13324">
      <x:c r="A13324" s="15" t="n">
        <x:v>13323</x:v>
      </x:c>
      <x:c r="B13324" s="13" t="str">
        <x:v>Biblidinae-15</x:v>
      </x:c>
      <x:c r="C13324" s="13" t="str">
        <x:v>Biblidinae</x:v>
      </x:c>
      <x:c r="D13324" s="33" t="n">
        <x:f>'AR_values'!I7</x:f>
        <x:v>2.490648862471045</x:v>
      </x:c>
      <x:c r="E13324" s="33" t="str">
        <x:v>Riodinidae-10</x:v>
      </x:c>
      <x:c r="F13324" s="33" t="str">
        <x:v>Riodinidae</x:v>
      </x:c>
      <x:c r="G13324" s="33" t="n">
        <x:f>'AR_values'!I334</x:f>
        <x:v>2.395036970558121</x:v>
      </x:c>
      <x:c r="H13324" s="33" t="n">
        <x:f>ABS(D13324-G13324)</x:f>
        <x:v>0.09561189191292385</x:v>
      </x:c>
      <x:c r="I13324" s="14" t="n">
        <x:f>IFERROR(H13324/AVERAGE(D13324,G13324),"")</x:f>
        <x:v>0.03913959889379284</x:v>
      </x:c>
      <x:c r="J13324" s="14" t="n">
        <x:f>'Method'!$B$2</x:f>
        <x:v>0.05</x:v>
      </x:c>
      <x:c r="K13324" s="13" t="str">
        <x:f>IF(I13324&lt;=J13324,"是","否")</x:f>
        <x:v>是</x:v>
      </x:c>
      <x:c r="L13324" s="36" t="n">
        <x:v>0.904084030129224</x:v>
      </x:c>
      <x:c r="M13324" s="36" t="n">
        <x:f>1-L13324</x:f>
        <x:v>0.095915969870776</x:v>
      </x:c>
      <x:c r="N13324" s="13" t="str">
        <x:v>是</x:v>
      </x:c>
      <x:c r="O13324" s="15"/>
      <x:c r="P13324" s="13" t="str"/>
    </x:row>
    <x:row r="13325">
      <x:c r="A13325" s="15" t="n">
        <x:v>13324</x:v>
      </x:c>
      <x:c r="B13325" s="13" t="str">
        <x:v>Danainae-18</x:v>
      </x:c>
      <x:c r="C13325" s="13" t="str">
        <x:v>Danainae</x:v>
      </x:c>
      <x:c r="D13325" s="33" t="n">
        <x:f>'AR_values'!I39</x:f>
        <x:v>2.963387542446161</x:v>
      </x:c>
      <x:c r="E13325" s="33" t="str">
        <x:v>Pieridae-14</x:v>
      </x:c>
      <x:c r="F13325" s="33" t="str">
        <x:v>Pieridae</x:v>
      </x:c>
      <x:c r="G13325" s="33" t="n">
        <x:f>'AR_values'!I279</x:f>
        <x:v>2.8495974203659724</x:v>
      </x:c>
      <x:c r="H13325" s="33" t="n">
        <x:f>ABS(D13325-G13325)</x:f>
        <x:v>0.11379012208018846</x:v>
      </x:c>
      <x:c r="I13325" s="14" t="n">
        <x:f>IFERROR(H13325/AVERAGE(D13325,G13325),"")</x:f>
        <x:v>0.03915032390695898</x:v>
      </x:c>
      <x:c r="J13325" s="14" t="n">
        <x:f>'Method'!$B$2</x:f>
        <x:v>0.05</x:v>
      </x:c>
      <x:c r="K13325" s="13" t="str">
        <x:f>IF(I13325&lt;=J13325,"是","否")</x:f>
        <x:v>是</x:v>
      </x:c>
      <x:c r="L13325" s="36" t="n">
        <x:v>0.9020031448690777</x:v>
      </x:c>
      <x:c r="M13325" s="36" t="n">
        <x:f>1-L13325</x:f>
        <x:v>0.09799685513092227</x:v>
      </x:c>
      <x:c r="N13325" s="13" t="str">
        <x:v>是</x:v>
      </x:c>
      <x:c r="O13325" s="15"/>
      <x:c r="P13325" s="13" t="str"/>
    </x:row>
    <x:row r="13326">
      <x:c r="A13326" s="15" t="n">
        <x:v>13325</x:v>
      </x:c>
      <x:c r="B13326" s="13" t="str">
        <x:v>Nymphalinae-30</x:v>
      </x:c>
      <x:c r="C13326" s="13" t="str">
        <x:v>Nymphalinae</x:v>
      </x:c>
      <x:c r="D13326" s="33" t="n">
        <x:f>'AR_values'!I212</x:f>
        <x:v>2.926580929690944</x:v>
      </x:c>
      <x:c r="E13326" s="33" t="str">
        <x:v>Pieridae_Belenois_java</x:v>
      </x:c>
      <x:c r="F13326" s="33" t="str">
        <x:v>Pieridae</x:v>
      </x:c>
      <x:c r="G13326" s="33" t="n">
        <x:f>'AR_values'!I323</x:f>
        <x:v>2.814177773844935</x:v>
      </x:c>
      <x:c r="H13326" s="33" t="n">
        <x:f>ABS(D13326-G13326)</x:f>
        <x:v>0.11240315584600902</x:v>
      </x:c>
      <x:c r="I13326" s="14" t="n">
        <x:f>IFERROR(H13326/AVERAGE(D13326,G13326),"")</x:f>
        <x:v>0.039159686602670496</x:v>
      </x:c>
      <x:c r="J13326" s="14" t="n">
        <x:f>'Method'!$B$2</x:f>
        <x:v>0.05</x:v>
      </x:c>
      <x:c r="K13326" s="13" t="str">
        <x:f>IF(I13326&lt;=J13326,"是","否")</x:f>
        <x:v>是</x:v>
      </x:c>
      <x:c r="L13326" s="36" t="n">
        <x:v>0.8230404261095525</x:v>
      </x:c>
      <x:c r="M13326" s="36" t="n">
        <x:f>1-L13326</x:f>
        <x:v>0.17695957389044747</x:v>
      </x:c>
      <x:c r="N13326" s="13" t="str">
        <x:v>是</x:v>
      </x:c>
      <x:c r="O13326" s="15"/>
      <x:c r="P13326" s="13" t="str"/>
    </x:row>
    <x:row r="13327">
      <x:c r="A13327" s="15" t="n">
        <x:v>13326</x:v>
      </x:c>
      <x:c r="B13327" s="13" t="str">
        <x:v>Hesperiidae-6</x:v>
      </x:c>
      <x:c r="C13327" s="13" t="str">
        <x:v>Hesperiidae</x:v>
      </x:c>
      <x:c r="D13327" s="33" t="n">
        <x:f>'AR_values'!I107</x:f>
        <x:v>2.805069004432799</x:v>
      </x:c>
      <x:c r="E13327" s="33" t="str">
        <x:v>Papilionidae_Graphium_agamemnon</x:v>
      </x:c>
      <x:c r="F13327" s="33" t="str">
        <x:v>Papilionidae</x:v>
      </x:c>
      <x:c r="G13327" s="33" t="n">
        <x:f>'AR_values'!I262</x:f>
        <x:v>2.9171092824470413</x:v>
      </x:c>
      <x:c r="H13327" s="33" t="n">
        <x:f>ABS(D13327-G13327)</x:f>
        <x:v>0.11204027801424221</x:v>
      </x:c>
      <x:c r="I13327" s="14" t="n">
        <x:f>IFERROR(H13327/AVERAGE(D13327,G13327),"")</x:f>
        <x:v>0.039160009491887034</x:v>
      </x:c>
      <x:c r="J13327" s="14" t="n">
        <x:f>'Method'!$B$2</x:f>
        <x:v>0.05</x:v>
      </x:c>
      <x:c r="K13327" s="13" t="str">
        <x:f>IF(I13327&lt;=J13327,"是","否")</x:f>
        <x:v>是</x:v>
      </x:c>
      <x:c r="L13327" s="36" t="n">
        <x:v>0.6717600586607375</x:v>
      </x:c>
      <x:c r="M13327" s="36" t="n">
        <x:f>1-L13327</x:f>
        <x:v>0.3282399413392625</x:v>
      </x:c>
      <x:c r="N13327" s="13" t="str">
        <x:v>是</x:v>
      </x:c>
      <x:c r="O13327" s="15"/>
      <x:c r="P13327" s="13" t="str"/>
    </x:row>
    <x:row r="13328">
      <x:c r="A13328" s="15" t="n">
        <x:v>13327</x:v>
      </x:c>
      <x:c r="B13328" s="13" t="str">
        <x:v>Lycaenidae_Jalmenus_icilus</x:v>
      </x:c>
      <x:c r="C13328" s="13" t="str">
        <x:v>Lycaenidae</x:v>
      </x:c>
      <x:c r="D13328" s="33" t="n">
        <x:f>'AR_values'!I169</x:f>
        <x:v>2.4699878264847173</x:v>
      </x:c>
      <x:c r="E13328" s="33" t="str">
        <x:v>Papilionidae-10</x:v>
      </x:c>
      <x:c r="F13328" s="33" t="str">
        <x:v>Papilionidae</x:v>
      </x:c>
      <x:c r="G13328" s="33" t="n">
        <x:f>'AR_values'!I220</x:f>
        <x:v>2.568647104070697</x:v>
      </x:c>
      <x:c r="H13328" s="33" t="n">
        <x:f>ABS(D13328-G13328)</x:f>
        <x:v>0.09865927758597959</x:v>
      </x:c>
      <x:c r="I13328" s="14" t="n">
        <x:f>IFERROR(H13328/AVERAGE(D13328,G13328),"")</x:f>
        <x:v>0.039161113653099794</x:v>
      </x:c>
      <x:c r="J13328" s="14" t="n">
        <x:f>'Method'!$B$2</x:f>
        <x:v>0.05</x:v>
      </x:c>
      <x:c r="K13328" s="13" t="str">
        <x:f>IF(I13328&lt;=J13328,"是","否")</x:f>
        <x:v>是</x:v>
      </x:c>
      <x:c r="L13328" s="36" t="n">
        <x:v>0.7154289988246607</x:v>
      </x:c>
      <x:c r="M13328" s="36" t="n">
        <x:f>1-L13328</x:f>
        <x:v>0.2845710011753393</x:v>
      </x:c>
      <x:c r="N13328" s="13" t="str">
        <x:v>是</x:v>
      </x:c>
      <x:c r="O13328" s="15"/>
      <x:c r="P13328" s="13" t="str"/>
    </x:row>
    <x:row r="13329">
      <x:c r="A13329" s="15" t="n">
        <x:v>13328</x:v>
      </x:c>
      <x:c r="B13329" s="13" t="str">
        <x:v>Parnassiinae-4</x:v>
      </x:c>
      <x:c r="C13329" s="13" t="str">
        <x:v>Parnassiinae</x:v>
      </x:c>
      <x:c r="D13329" s="33" t="n">
        <x:f>'AR_values'!I271</x:f>
        <x:v>2.69037593535623</x:v>
      </x:c>
      <x:c r="E13329" s="33" t="str">
        <x:v>Pieridae-Coliadinae-14</x:v>
      </x:c>
      <x:c r="F13329" s="33" t="str">
        <x:v>Pieridae-Coliadinae</x:v>
      </x:c>
      <x:c r="G13329" s="33" t="n">
        <x:f>'AR_values'!I305</x:f>
        <x:v>2.587036999278014</x:v>
      </x:c>
      <x:c r="H13329" s="33" t="n">
        <x:f>ABS(D13329-G13329)</x:f>
        <x:v>0.1033389360782162</x:v>
      </x:c>
      <x:c r="I13329" s="14" t="n">
        <x:f>IFERROR(H13329/AVERAGE(D13329,G13329),"")</x:f>
        <x:v>0.039162725129970606</x:v>
      </x:c>
      <x:c r="J13329" s="14" t="n">
        <x:f>'Method'!$B$2</x:f>
        <x:v>0.05</x:v>
      </x:c>
      <x:c r="K13329" s="13" t="str">
        <x:f>IF(I13329&lt;=J13329,"是","否")</x:f>
        <x:v>是</x:v>
      </x:c>
      <x:c r="L13329" s="36" t="n">
        <x:v>0.7695579312337475</x:v>
      </x:c>
      <x:c r="M13329" s="36" t="n">
        <x:f>1-L13329</x:f>
        <x:v>0.2304420687662525</x:v>
      </x:c>
      <x:c r="N13329" s="13" t="str">
        <x:v>是</x:v>
      </x:c>
      <x:c r="O13329" s="15"/>
      <x:c r="P13329" s="13" t="str"/>
    </x:row>
    <x:row r="13330">
      <x:c r="A13330" s="15" t="n">
        <x:v>13329</x:v>
      </x:c>
      <x:c r="B13330" s="13" t="str">
        <x:v>Danainae-11</x:v>
      </x:c>
      <x:c r="C13330" s="13" t="str">
        <x:v>Danainae</x:v>
      </x:c>
      <x:c r="D13330" s="33" t="n">
        <x:f>'AR_values'!I32</x:f>
        <x:v>3.27146284988515</x:v>
      </x:c>
      <x:c r="E13330" s="33" t="str">
        <x:v>Hesperiidae-2</x:v>
      </x:c>
      <x:c r="F13330" s="33" t="str">
        <x:v>Hesperiidae</x:v>
      </x:c>
      <x:c r="G13330" s="33" t="n">
        <x:f>'AR_values'!I86</x:f>
        <x:v>3.4021620775563877</x:v>
      </x:c>
      <x:c r="H13330" s="33" t="n">
        <x:f>ABS(D13330-G13330)</x:f>
        <x:v>0.13069922767123776</x:v>
      </x:c>
      <x:c r="I13330" s="14" t="n">
        <x:f>IFERROR(H13330/AVERAGE(D13330,G13330),"")</x:f>
        <x:v>0.03916888620270238</x:v>
      </x:c>
      <x:c r="J13330" s="14" t="n">
        <x:f>'Method'!$B$2</x:f>
        <x:v>0.05</x:v>
      </x:c>
      <x:c r="K13330" s="13" t="str">
        <x:f>IF(I13330&lt;=J13330,"是","否")</x:f>
        <x:v>是</x:v>
      </x:c>
      <x:c r="L13330" s="36" t="n">
        <x:v>0.7844906249080152</x:v>
      </x:c>
      <x:c r="M13330" s="36" t="n">
        <x:f>1-L13330</x:f>
        <x:v>0.21550937509198476</x:v>
      </x:c>
      <x:c r="N13330" s="13" t="str">
        <x:v>是</x:v>
      </x:c>
      <x:c r="O13330" s="15"/>
      <x:c r="P13330" s="13" t="str"/>
    </x:row>
    <x:row r="13331">
      <x:c r="A13331" s="15" t="n">
        <x:v>13330</x:v>
      </x:c>
      <x:c r="B13331" s="13" t="str">
        <x:v>Lycaenidae_Ogyris_genoveva</x:v>
      </x:c>
      <x:c r="C13331" s="13" t="str">
        <x:v>Lycaenidae</x:v>
      </x:c>
      <x:c r="D13331" s="33" t="n">
        <x:f>'AR_values'!I178</x:f>
        <x:v>2.47951699545104</x:v>
      </x:c>
      <x:c r="E13331" s="33" t="str">
        <x:v>Riodinidae-20</x:v>
      </x:c>
      <x:c r="F13331" s="33" t="str">
        <x:v>Riodinidae</x:v>
      </x:c>
      <x:c r="G13331" s="33" t="n">
        <x:f>'AR_values'!I344</x:f>
        <x:v>2.384261887097787</x:v>
      </x:c>
      <x:c r="H13331" s="33" t="n">
        <x:f>ABS(D13331-G13331)</x:f>
        <x:v>0.0952551083532529</x:v>
      </x:c>
      <x:c r="I13331" s="14" t="n">
        <x:f>IFERROR(H13331/AVERAGE(D13331,G13331),"")</x:f>
        <x:v>0.03916917715771453</x:v>
      </x:c>
      <x:c r="J13331" s="14" t="n">
        <x:f>'Method'!$B$2</x:f>
        <x:v>0.05</x:v>
      </x:c>
      <x:c r="K13331" s="13" t="str">
        <x:f>IF(I13331&lt;=J13331,"是","否")</x:f>
        <x:v>是</x:v>
      </x:c>
      <x:c r="L13331" s="36" t="n">
        <x:v>0.8965737560897692</x:v>
      </x:c>
      <x:c r="M13331" s="36" t="n">
        <x:f>1-L13331</x:f>
        <x:v>0.10342624391023081</x:v>
      </x:c>
      <x:c r="N13331" s="13" t="str">
        <x:v>是</x:v>
      </x:c>
      <x:c r="O13331" s="15"/>
      <x:c r="P13331" s="13" t="str"/>
    </x:row>
    <x:row r="13332">
      <x:c r="A13332" s="15" t="n">
        <x:v>13331</x:v>
      </x:c>
      <x:c r="B13332" s="13" t="str">
        <x:v>Charaxinae-3</x:v>
      </x:c>
      <x:c r="C13332" s="13" t="str">
        <x:v>Charaxinae</x:v>
      </x:c>
      <x:c r="D13332" s="33" t="n">
        <x:f>'AR_values'!I24</x:f>
        <x:v>2.655663704665578</x:v>
      </x:c>
      <x:c r="E13332" s="33" t="str">
        <x:v>Hesperiidae-31</x:v>
      </x:c>
      <x:c r="F13332" s="33" t="str">
        <x:v>Hesperiidae</x:v>
      </x:c>
      <x:c r="G13332" s="33" t="n">
        <x:f>'AR_values'!I99</x:f>
        <x:v>2.553611851684268</x:v>
      </x:c>
      <x:c r="H13332" s="33" t="n">
        <x:f>ABS(D13332-G13332)</x:f>
        <x:v>0.10205185298130992</x:v>
      </x:c>
      <x:c r="I13332" s="14" t="n">
        <x:f>IFERROR(H13332/AVERAGE(D13332,G13332),"")</x:f>
        <x:v>0.03918082346667717</x:v>
      </x:c>
      <x:c r="J13332" s="14" t="n">
        <x:f>'Method'!$B$2</x:f>
        <x:v>0.05</x:v>
      </x:c>
      <x:c r="K13332" s="13" t="str">
        <x:f>IF(I13332&lt;=J13332,"是","否")</x:f>
        <x:v>是</x:v>
      </x:c>
      <x:c r="L13332" s="36" t="n">
        <x:v>0.6851385116784356</x:v>
      </x:c>
      <x:c r="M13332" s="36" t="n">
        <x:f>1-L13332</x:f>
        <x:v>0.31486148832156435</x:v>
      </x:c>
      <x:c r="N13332" s="13" t="str">
        <x:v>是</x:v>
      </x:c>
      <x:c r="O13332" s="15"/>
      <x:c r="P13332" s="13" t="str"/>
    </x:row>
    <x:row r="13333">
      <x:c r="A13333" s="15" t="n">
        <x:v>13332</x:v>
      </x:c>
      <x:c r="B13333" s="13" t="str">
        <x:v>Heliconiinae-3</x:v>
      </x:c>
      <x:c r="C13333" s="13" t="str">
        <x:v>Heliconiinae</x:v>
      </x:c>
      <x:c r="D13333" s="33" t="n">
        <x:f>'AR_values'!I68</x:f>
        <x:v>2.5394332166507505</x:v>
      </x:c>
      <x:c r="E13333" s="33" t="str">
        <x:v>Hesperiidae-17</x:v>
      </x:c>
      <x:c r="F13333" s="33" t="str">
        <x:v>Hesperiidae</x:v>
      </x:c>
      <x:c r="G13333" s="33" t="n">
        <x:f>'AR_values'!I83</x:f>
        <x:v>2.640925848247515</x:v>
      </x:c>
      <x:c r="H13333" s="33" t="n">
        <x:f>ABS(D13333-G13333)</x:f>
        <x:v>0.10149263159676458</x:v>
      </x:c>
      <x:c r="I13333" s="14" t="n">
        <x:f>IFERROR(H13333/AVERAGE(D13333,G13333),"")</x:f>
        <x:v>0.03918362813283397</x:v>
      </x:c>
      <x:c r="J13333" s="14" t="n">
        <x:f>'Method'!$B$2</x:f>
        <x:v>0.05</x:v>
      </x:c>
      <x:c r="K13333" s="13" t="str">
        <x:f>IF(I13333&lt;=J13333,"是","否")</x:f>
        <x:v>是</x:v>
      </x:c>
      <x:c r="L13333" s="36" t="n">
        <x:v>0.7775967552664259</x:v>
      </x:c>
      <x:c r="M13333" s="36" t="n">
        <x:f>1-L13333</x:f>
        <x:v>0.2224032447335741</x:v>
      </x:c>
      <x:c r="N13333" s="13" t="str">
        <x:v>是</x:v>
      </x:c>
      <x:c r="O13333" s="15"/>
      <x:c r="P13333" s="13" t="str"/>
    </x:row>
    <x:row r="13334">
      <x:c r="A13334" s="15" t="n">
        <x:v>13333</x:v>
      </x:c>
      <x:c r="B13334" s="13" t="str">
        <x:v>Papilionidae-1</x:v>
      </x:c>
      <x:c r="C13334" s="13" t="str">
        <x:v>Papilionidae</x:v>
      </x:c>
      <x:c r="D13334" s="33" t="n">
        <x:f>'AR_values'!I219</x:f>
        <x:v>3.049440530966379</x:v>
      </x:c>
      <x:c r="E13334" s="33" t="str">
        <x:v>Pieridae-8</x:v>
      </x:c>
      <x:c r="F13334" s="33" t="str">
        <x:v>Pieridae</x:v>
      </x:c>
      <x:c r="G13334" s="33" t="n">
        <x:f>'AR_values'!I298</x:f>
        <x:v>2.9322436562309098</x:v>
      </x:c>
      <x:c r="H13334" s="33" t="n">
        <x:f>ABS(D13334-G13334)</x:f>
        <x:v>0.11719687473546925</x:v>
      </x:c>
      <x:c r="I13334" s="14" t="n">
        <x:f>IFERROR(H13334/AVERAGE(D13334,G13334),"")</x:f>
        <x:v>0.03918524317492653</x:v>
      </x:c>
      <x:c r="J13334" s="14" t="n">
        <x:f>'Method'!$B$2</x:f>
        <x:v>0.05</x:v>
      </x:c>
      <x:c r="K13334" s="13" t="str">
        <x:f>IF(I13334&lt;=J13334,"是","否")</x:f>
        <x:v>是</x:v>
      </x:c>
      <x:c r="L13334" s="36" t="n">
        <x:v>0.787326251255219</x:v>
      </x:c>
      <x:c r="M13334" s="36" t="n">
        <x:f>1-L13334</x:f>
        <x:v>0.21267374874478095</x:v>
      </x:c>
      <x:c r="N13334" s="13" t="str">
        <x:v>是</x:v>
      </x:c>
      <x:c r="O13334" s="15"/>
      <x:c r="P13334" s="13" t="str"/>
    </x:row>
    <x:row r="13335">
      <x:c r="A13335" s="15" t="n">
        <x:v>13334</x:v>
      </x:c>
      <x:c r="B13335" s="13" t="str">
        <x:v>Hesperiidae-14</x:v>
      </x:c>
      <x:c r="C13335" s="13" t="str">
        <x:v>Hesperiidae</x:v>
      </x:c>
      <x:c r="D13335" s="33" t="n">
        <x:f>'AR_values'!I80</x:f>
        <x:v>2.2847478028215544</x:v>
      </x:c>
      <x:c r="E13335" s="33" t="str">
        <x:v>Pieridae-Coliadinae-15</x:v>
      </x:c>
      <x:c r="F13335" s="33" t="str">
        <x:v>Pieridae-Coliadinae</x:v>
      </x:c>
      <x:c r="G13335" s="33" t="n">
        <x:f>'AR_values'!I306</x:f>
        <x:v>2.37607098349663</x:v>
      </x:c>
      <x:c r="H13335" s="33" t="n">
        <x:f>ABS(D13335-G13335)</x:f>
        <x:v>0.09132318067507539</x:v>
      </x:c>
      <x:c r="I13335" s="14" t="n">
        <x:f>IFERROR(H13335/AVERAGE(D13335,G13335),"")</x:f>
        <x:v>0.03918761267576171</x:v>
      </x:c>
      <x:c r="J13335" s="14" t="n">
        <x:f>'Method'!$B$2</x:f>
        <x:v>0.05</x:v>
      </x:c>
      <x:c r="K13335" s="13" t="str">
        <x:f>IF(I13335&lt;=J13335,"是","否")</x:f>
        <x:v>是</x:v>
      </x:c>
      <x:c r="L13335" s="36" t="n">
        <x:v>0.6635144346623911</x:v>
      </x:c>
      <x:c r="M13335" s="36" t="n">
        <x:f>1-L13335</x:f>
        <x:v>0.33648556533760887</x:v>
      </x:c>
      <x:c r="N13335" s="13" t="str">
        <x:v>是</x:v>
      </x:c>
      <x:c r="O13335" s="15"/>
      <x:c r="P13335" s="13" t="str"/>
    </x:row>
    <x:row r="13336">
      <x:c r="A13336" s="15" t="n">
        <x:v>13335</x:v>
      </x:c>
      <x:c r="B13336" s="13" t="str">
        <x:v>Danainae-20</x:v>
      </x:c>
      <x:c r="C13336" s="13" t="str">
        <x:v>Danainae</x:v>
      </x:c>
      <x:c r="D13336" s="33" t="n">
        <x:f>'AR_values'!I41</x:f>
        <x:v>2.8927773496353484</x:v>
      </x:c>
      <x:c r="E13336" s="33" t="str">
        <x:v>Pieridae-24</x:v>
      </x:c>
      <x:c r="F13336" s="33" t="str">
        <x:v>Pieridae</x:v>
      </x:c>
      <x:c r="G13336" s="33" t="n">
        <x:f>'AR_values'!I289</x:f>
        <x:v>3.0084045916057796</x:v>
      </x:c>
      <x:c r="H13336" s="33" t="n">
        <x:f>ABS(D13336-G13336)</x:f>
        <x:v>0.11562724197043117</x:v>
      </x:c>
      <x:c r="I13336" s="14" t="n">
        <x:f>IFERROR(H13336/AVERAGE(D13336,G13336),"")</x:f>
        <x:v>0.03918782478552513</x:v>
      </x:c>
      <x:c r="J13336" s="14" t="n">
        <x:f>'Method'!$B$2</x:f>
        <x:v>0.05</x:v>
      </x:c>
      <x:c r="K13336" s="13" t="str">
        <x:f>IF(I13336&lt;=J13336,"是","否")</x:f>
        <x:v>是</x:v>
      </x:c>
      <x:c r="L13336" s="36" t="n">
        <x:v>0.7869604902855653</x:v>
      </x:c>
      <x:c r="M13336" s="36" t="n">
        <x:f>1-L13336</x:f>
        <x:v>0.21303950971443475</x:v>
      </x:c>
      <x:c r="N13336" s="13" t="str">
        <x:v>是</x:v>
      </x:c>
      <x:c r="O13336" s="15"/>
      <x:c r="P13336" s="13" t="str"/>
    </x:row>
    <x:row r="13337">
      <x:c r="A13337" s="15" t="n">
        <x:v>13336</x:v>
      </x:c>
      <x:c r="B13337" s="13" t="str">
        <x:v>Papilionidae-39</x:v>
      </x:c>
      <x:c r="C13337" s="13" t="str">
        <x:v>Papilionidae</x:v>
      </x:c>
      <x:c r="D13337" s="33" t="n">
        <x:f>'AR_values'!I250</x:f>
        <x:v>2.4541464680106215</x:v>
      </x:c>
      <x:c r="E13337" s="33" t="str">
        <x:v>Pieridae-Coliadinae-10</x:v>
      </x:c>
      <x:c r="F13337" s="33" t="str">
        <x:v>Pieridae-Coliadinae</x:v>
      </x:c>
      <x:c r="G13337" s="33" t="n">
        <x:f>'AR_values'!I301</x:f>
        <x:v>2.3598209621443837</x:v>
      </x:c>
      <x:c r="H13337" s="33" t="n">
        <x:f>ABS(D13337-G13337)</x:f>
        <x:v>0.09432550586623778</x:v>
      </x:c>
      <x:c r="I13337" s="14" t="n">
        <x:f>IFERROR(H13337/AVERAGE(D13337,G13337),"")</x:f>
        <x:v>0.03918826092398411</x:v>
      </x:c>
      <x:c r="J13337" s="14" t="n">
        <x:f>'Method'!$B$2</x:f>
        <x:v>0.05</x:v>
      </x:c>
      <x:c r="K13337" s="13" t="str">
        <x:f>IF(I13337&lt;=J13337,"是","否")</x:f>
        <x:v>是</x:v>
      </x:c>
      <x:c r="L13337" s="36" t="n">
        <x:v>0.7729438990626948</x:v>
      </x:c>
      <x:c r="M13337" s="36" t="n">
        <x:f>1-L13337</x:f>
        <x:v>0.22705610093730522</x:v>
      </x:c>
      <x:c r="N13337" s="13" t="str">
        <x:v>是</x:v>
      </x:c>
      <x:c r="O13337" s="15"/>
      <x:c r="P13337" s="13" t="str"/>
    </x:row>
    <x:row r="13338">
      <x:c r="A13338" s="15" t="n">
        <x:v>13337</x:v>
      </x:c>
      <x:c r="B13338" s="13" t="str">
        <x:v>Pieridae-12</x:v>
      </x:c>
      <x:c r="C13338" s="13" t="str">
        <x:v>Pieridae</x:v>
      </x:c>
      <x:c r="D13338" s="33" t="n">
        <x:f>'AR_values'!I277</x:f>
        <x:v>2.809922973063713</x:v>
      </x:c>
      <x:c r="E13338" s="33" t="str">
        <x:v>Satyrinae-20</x:v>
      </x:c>
      <x:c r="F13338" s="33" t="str">
        <x:v>Satyrinae</x:v>
      </x:c>
      <x:c r="G13338" s="33" t="n">
        <x:f>'AR_values'!I370</x:f>
        <x:v>2.9222428193226513</x:v>
      </x:c>
      <x:c r="H13338" s="33" t="n">
        <x:f>ABS(D13338-G13338)</x:f>
        <x:v>0.11231984625893832</x:v>
      </x:c>
      <x:c r="I13338" s="14" t="n">
        <x:f>IFERROR(H13338/AVERAGE(D13338,G13338),"")</x:f>
        <x:v>0.039189322265634714</x:v>
      </x:c>
      <x:c r="J13338" s="14" t="n">
        <x:f>'Method'!$B$2</x:f>
        <x:v>0.05</x:v>
      </x:c>
      <x:c r="K13338" s="13" t="str">
        <x:f>IF(I13338&lt;=J13338,"是","否")</x:f>
        <x:v>是</x:v>
      </x:c>
      <x:c r="L13338" s="36" t="n">
        <x:v>0.8924751385664247</x:v>
      </x:c>
      <x:c r="M13338" s="36" t="n">
        <x:f>1-L13338</x:f>
        <x:v>0.10752486143357531</x:v>
      </x:c>
      <x:c r="N13338" s="13" t="str">
        <x:v>是</x:v>
      </x:c>
      <x:c r="O13338" s="15"/>
      <x:c r="P13338" s="13" t="str"/>
    </x:row>
    <x:row r="13339">
      <x:c r="A13339" s="15" t="n">
        <x:v>13338</x:v>
      </x:c>
      <x:c r="B13339" s="13" t="str">
        <x:v>Pieridae-Coliadinae-21</x:v>
      </x:c>
      <x:c r="C13339" s="13" t="str">
        <x:v>Pieridae-Coliadinae</x:v>
      </x:c>
      <x:c r="D13339" s="33" t="n">
        <x:f>'AR_values'!I313</x:f>
        <x:v>2.515818512601095</x:v>
      </x:c>
      <x:c r="E13339" s="33" t="str">
        <x:v>Riodinidae-24</x:v>
      </x:c>
      <x:c r="F13339" s="33" t="str">
        <x:v>Riodinidae</x:v>
      </x:c>
      <x:c r="G13339" s="33" t="n">
        <x:f>'AR_values'!I348</x:f>
        <x:v>2.419105896071809</x:v>
      </x:c>
      <x:c r="H13339" s="33" t="n">
        <x:f>ABS(D13339-G13339)</x:f>
        <x:v>0.09671261652928598</x:v>
      </x:c>
      <x:c r="I13339" s="14" t="n">
        <x:f>IFERROR(H13339/AVERAGE(D13339,G13339),"")</x:f>
        <x:v>0.03919517646889098</x:v>
      </x:c>
      <x:c r="J13339" s="14" t="n">
        <x:f>'Method'!$B$2</x:f>
        <x:v>0.05</x:v>
      </x:c>
      <x:c r="K13339" s="13" t="str">
        <x:f>IF(I13339&lt;=J13339,"是","否")</x:f>
        <x:v>是</x:v>
      </x:c>
      <x:c r="L13339" s="36" t="n">
        <x:v>0.7961768062505487</x:v>
      </x:c>
      <x:c r="M13339" s="36" t="n">
        <x:f>1-L13339</x:f>
        <x:v>0.20382319374945135</x:v>
      </x:c>
      <x:c r="N13339" s="13" t="str">
        <x:v>是</x:v>
      </x:c>
      <x:c r="O13339" s="15"/>
      <x:c r="P13339" s="13" t="str"/>
    </x:row>
    <x:row r="13340">
      <x:c r="A13340" s="15" t="n">
        <x:v>13339</x:v>
      </x:c>
      <x:c r="B13340" s="13" t="str">
        <x:v>Lycaenidae_Theclinesthes_albocincta</x:v>
      </x:c>
      <x:c r="C13340" s="13" t="str">
        <x:v>Lycaenidae</x:v>
      </x:c>
      <x:c r="D13340" s="33" t="n">
        <x:f>'AR_values'!I184</x:f>
        <x:v>2.367311960675574</x:v>
      </x:c>
      <x:c r="E13340" s="33" t="str">
        <x:v>Pieridae-Coliadinae-11</x:v>
      </x:c>
      <x:c r="F13340" s="33" t="str">
        <x:v>Pieridae-Coliadinae</x:v>
      </x:c>
      <x:c r="G13340" s="33" t="n">
        <x:f>'AR_values'!I302</x:f>
        <x:v>2.4619563161016096</x:v>
      </x:c>
      <x:c r="H13340" s="33" t="n">
        <x:f>ABS(D13340-G13340)</x:f>
        <x:v>0.09464435542603544</x:v>
      </x:c>
      <x:c r="I13340" s="14" t="n">
        <x:f>IFERROR(H13340/AVERAGE(D13340,G13340),"")</x:f>
        <x:v>0.0391961473257379</x:v>
      </x:c>
      <x:c r="J13340" s="14" t="n">
        <x:f>'Method'!$B$2</x:f>
        <x:v>0.05</x:v>
      </x:c>
      <x:c r="K13340" s="13" t="str">
        <x:f>IF(I13340&lt;=J13340,"是","否")</x:f>
        <x:v>是</x:v>
      </x:c>
      <x:c r="L13340" s="36" t="n">
        <x:v>0.729201090548579</x:v>
      </x:c>
      <x:c r="M13340" s="36" t="n">
        <x:f>1-L13340</x:f>
        <x:v>0.27079890945142104</x:v>
      </x:c>
      <x:c r="N13340" s="13" t="str">
        <x:v>是</x:v>
      </x:c>
      <x:c r="O13340" s="15"/>
      <x:c r="P13340" s="13" t="str"/>
    </x:row>
    <x:row r="13341">
      <x:c r="A13341" s="15" t="n">
        <x:v>13340</x:v>
      </x:c>
      <x:c r="B13341" s="13" t="str">
        <x:v>Pieridae-Coliadinae-13</x:v>
      </x:c>
      <x:c r="C13341" s="13" t="str">
        <x:v>Pieridae-Coliadinae</x:v>
      </x:c>
      <x:c r="D13341" s="33" t="n">
        <x:f>'AR_values'!I304</x:f>
        <x:v>2.271179639813829</x:v>
      </x:c>
      <x:c r="E13341" s="33" t="str">
        <x:v>Satyrinae-25</x:v>
      </x:c>
      <x:c r="F13341" s="33" t="str">
        <x:v>Satyrinae</x:v>
      </x:c>
      <x:c r="G13341" s="33" t="n">
        <x:f>'AR_values'!I375</x:f>
        <x:v>2.3619837618973727</x:v>
      </x:c>
      <x:c r="H13341" s="33" t="n">
        <x:f>ABS(D13341-G13341)</x:f>
        <x:v>0.0908041220835436</x:v>
      </x:c>
      <x:c r="I13341" s="14" t="n">
        <x:f>IFERROR(H13341/AVERAGE(D13341,G13341),"")</x:f>
        <x:v>0.039197461522728176</x:v>
      </x:c>
      <x:c r="J13341" s="14" t="n">
        <x:f>'Method'!$B$2</x:f>
        <x:v>0.05</x:v>
      </x:c>
      <x:c r="K13341" s="13" t="str">
        <x:f>IF(I13341&lt;=J13341,"是","否")</x:f>
        <x:v>是</x:v>
      </x:c>
      <x:c r="L13341" s="36" t="n">
        <x:v>0.8569875974939266</x:v>
      </x:c>
      <x:c r="M13341" s="36" t="n">
        <x:f>1-L13341</x:f>
        <x:v>0.1430124025060734</x:v>
      </x:c>
      <x:c r="N13341" s="13" t="str">
        <x:v>是</x:v>
      </x:c>
      <x:c r="O13341" s="15"/>
      <x:c r="P13341" s="13" t="str"/>
    </x:row>
    <x:row r="13342">
      <x:c r="A13342" s="15" t="n">
        <x:v>13341</x:v>
      </x:c>
      <x:c r="B13342" s="13" t="str">
        <x:v>Hesperiidae-13</x:v>
      </x:c>
      <x:c r="C13342" s="13" t="str">
        <x:v>Hesperiidae</x:v>
      </x:c>
      <x:c r="D13342" s="33" t="n">
        <x:f>'AR_values'!I79</x:f>
        <x:v>2.991794981073474</x:v>
      </x:c>
      <x:c r="E13342" s="33" t="str">
        <x:v>Pieridae-6</x:v>
      </x:c>
      <x:c r="F13342" s="33" t="str">
        <x:v>Pieridae</x:v>
      </x:c>
      <x:c r="G13342" s="33" t="n">
        <x:f>'AR_values'!I296</x:f>
        <x:v>2.876777120642851</x:v>
      </x:c>
      <x:c r="H13342" s="33" t="n">
        <x:f>ABS(D13342-G13342)</x:f>
        <x:v>0.11501786043062312</x:v>
      </x:c>
      <x:c r="I13342" s="14" t="n">
        <x:f>IFERROR(H13342/AVERAGE(D13342,G13342),"")</x:f>
        <x:v>0.03919790314818999</x:v>
      </x:c>
      <x:c r="J13342" s="14" t="n">
        <x:f>'Method'!$B$2</x:f>
        <x:v>0.05</x:v>
      </x:c>
      <x:c r="K13342" s="13" t="str">
        <x:f>IF(I13342&lt;=J13342,"是","否")</x:f>
        <x:v>是</x:v>
      </x:c>
      <x:c r="L13342" s="36" t="n">
        <x:v>0.8856818306235288</x:v>
      </x:c>
      <x:c r="M13342" s="36" t="n">
        <x:f>1-L13342</x:f>
        <x:v>0.11431816937647121</x:v>
      </x:c>
      <x:c r="N13342" s="13" t="str">
        <x:v>是</x:v>
      </x:c>
      <x:c r="O13342" s="15"/>
      <x:c r="P13342" s="13" t="str"/>
    </x:row>
    <x:row r="13343">
      <x:c r="A13343" s="15" t="n">
        <x:v>13342</x:v>
      </x:c>
      <x:c r="B13343" s="13" t="str">
        <x:v>Hesperiidae-9</x:v>
      </x:c>
      <x:c r="C13343" s="13" t="str">
        <x:v>Hesperiidae</x:v>
      </x:c>
      <x:c r="D13343" s="33" t="n">
        <x:f>'AR_values'!I110</x:f>
        <x:v>2.5616609727912754</x:v>
      </x:c>
      <x:c r="E13343" s="33" t="str">
        <x:v>Lycaenidae-10</x:v>
      </x:c>
      <x:c r="F13343" s="33" t="str">
        <x:v>Lycaenidae</x:v>
      </x:c>
      <x:c r="G13343" s="33" t="n">
        <x:f>'AR_values'!I143</x:f>
        <x:v>2.6640880253063326</x:v>
      </x:c>
      <x:c r="H13343" s="33" t="n">
        <x:f>ABS(D13343-G13343)</x:f>
        <x:v>0.10242705251505724</x:v>
      </x:c>
      <x:c r="I13343" s="14" t="n">
        <x:f>IFERROR(H13343/AVERAGE(D13343,G13343),"")</x:f>
        <x:v>0.03920090787075498</x:v>
      </x:c>
      <x:c r="J13343" s="14" t="n">
        <x:f>'Method'!$B$2</x:f>
        <x:v>0.05</x:v>
      </x:c>
      <x:c r="K13343" s="13" t="str">
        <x:f>IF(I13343&lt;=J13343,"是","否")</x:f>
        <x:v>是</x:v>
      </x:c>
      <x:c r="L13343" s="36" t="n">
        <x:v>0.7849006958789655</x:v>
      </x:c>
      <x:c r="M13343" s="36" t="n">
        <x:f>1-L13343</x:f>
        <x:v>0.2150993041210345</x:v>
      </x:c>
      <x:c r="N13343" s="13" t="str">
        <x:v>是</x:v>
      </x:c>
      <x:c r="O13343" s="15"/>
      <x:c r="P13343" s="13" t="str"/>
    </x:row>
    <x:row r="13344">
      <x:c r="A13344" s="15" t="n">
        <x:v>13343</x:v>
      </x:c>
      <x:c r="B13344" s="13" t="str">
        <x:v>Hesperiidae-27</x:v>
      </x:c>
      <x:c r="C13344" s="13" t="str">
        <x:v>Hesperiidae</x:v>
      </x:c>
      <x:c r="D13344" s="33" t="n">
        <x:f>'AR_values'!I94</x:f>
        <x:v>2.6390698606105385</x:v>
      </x:c>
      <x:c r="E13344" s="33" t="str">
        <x:v>Papilionidae-12</x:v>
      </x:c>
      <x:c r="F13344" s="33" t="str">
        <x:v>Papilionidae</x:v>
      </x:c>
      <x:c r="G13344" s="33" t="n">
        <x:f>'AR_values'!I222</x:f>
        <x:v>2.7446040689002573</x:v>
      </x:c>
      <x:c r="H13344" s="33" t="n">
        <x:f>ABS(D13344-G13344)</x:f>
        <x:v>0.10553420828971882</x:v>
      </x:c>
      <x:c r="I13344" s="14" t="n">
        <x:f>IFERROR(H13344/AVERAGE(D13344,G13344),"")</x:f>
        <x:v>0.039205274937335784</x:v>
      </x:c>
      <x:c r="J13344" s="14" t="n">
        <x:f>'Method'!$B$2</x:f>
        <x:v>0.05</x:v>
      </x:c>
      <x:c r="K13344" s="13" t="str">
        <x:f>IF(I13344&lt;=J13344,"是","否")</x:f>
        <x:v>是</x:v>
      </x:c>
      <x:c r="L13344" s="36" t="n">
        <x:v>0.8146783003818824</x:v>
      </x:c>
      <x:c r="M13344" s="36" t="n">
        <x:f>1-L13344</x:f>
        <x:v>0.18532169961811762</x:v>
      </x:c>
      <x:c r="N13344" s="13" t="str">
        <x:v>是</x:v>
      </x:c>
      <x:c r="O13344" s="15"/>
      <x:c r="P13344" s="13" t="str"/>
    </x:row>
    <x:row r="13345">
      <x:c r="A13345" s="15" t="n">
        <x:v>13344</x:v>
      </x:c>
      <x:c r="B13345" s="13" t="str">
        <x:v>Heliconiinae-2</x:v>
      </x:c>
      <x:c r="C13345" s="13" t="str">
        <x:v>Heliconiinae</x:v>
      </x:c>
      <x:c r="D13345" s="33" t="n">
        <x:f>'AR_values'!I63</x:f>
        <x:v>2.7018446860659315</x:v>
      </x:c>
      <x:c r="E13345" s="33" t="str">
        <x:v>Pieridae-12</x:v>
      </x:c>
      <x:c r="F13345" s="33" t="str">
        <x:v>Pieridae</x:v>
      </x:c>
      <x:c r="G13345" s="33" t="n">
        <x:f>'AR_values'!I277</x:f>
        <x:v>2.809922973063713</x:v>
      </x:c>
      <x:c r="H13345" s="33" t="n">
        <x:f>ABS(D13345-G13345)</x:f>
        <x:v>0.10807828699778144</x:v>
      </x:c>
      <x:c r="I13345" s="14" t="n">
        <x:f>IFERROR(H13345/AVERAGE(D13345,G13345),"")</x:f>
        <x:v>0.039217286969185465</x:v>
      </x:c>
      <x:c r="J13345" s="14" t="n">
        <x:f>'Method'!$B$2</x:f>
        <x:v>0.05</x:v>
      </x:c>
      <x:c r="K13345" s="13" t="str">
        <x:f>IF(I13345&lt;=J13345,"是","否")</x:f>
        <x:v>是</x:v>
      </x:c>
      <x:c r="L13345" s="36" t="n">
        <x:v>0.7739858416487473</x:v>
      </x:c>
      <x:c r="M13345" s="36" t="n">
        <x:f>1-L13345</x:f>
        <x:v>0.22601415835125271</x:v>
      </x:c>
      <x:c r="N13345" s="13" t="str">
        <x:v>是</x:v>
      </x:c>
      <x:c r="O13345" s="15"/>
      <x:c r="P13345" s="13" t="str"/>
    </x:row>
    <x:row r="13346">
      <x:c r="A13346" s="15" t="n">
        <x:v>13345</x:v>
      </x:c>
      <x:c r="B13346" s="13" t="str">
        <x:v>Nymphalinae-28</x:v>
      </x:c>
      <x:c r="C13346" s="13" t="str">
        <x:v>Nymphalinae</x:v>
      </x:c>
      <x:c r="D13346" s="33" t="n">
        <x:f>'AR_values'!I209</x:f>
        <x:v>2.5716980421170317</x:v>
      </x:c>
      <x:c r="E13346" s="33" t="str">
        <x:v>Pieridae_Zerene_eurydice</x:v>
      </x:c>
      <x:c r="F13346" s="33" t="str">
        <x:v>Pieridae</x:v>
      </x:c>
      <x:c r="G13346" s="33" t="n">
        <x:f>'AR_values'!I332</x:f>
        <x:v>2.674576645957752</x:v>
      </x:c>
      <x:c r="H13346" s="33" t="n">
        <x:f>ABS(D13346-G13346)</x:f>
        <x:v>0.10287860384072012</x:v>
      </x:c>
      <x:c r="I13346" s="14" t="n">
        <x:f>IFERROR(H13346/AVERAGE(D13346,G13346),"")</x:f>
        <x:v>0.03921967870823527</x:v>
      </x:c>
      <x:c r="J13346" s="14" t="n">
        <x:f>'Method'!$B$2</x:f>
        <x:v>0.05</x:v>
      </x:c>
      <x:c r="K13346" s="13" t="str">
        <x:f>IF(I13346&lt;=J13346,"是","否")</x:f>
        <x:v>是</x:v>
      </x:c>
      <x:c r="L13346" s="36" t="n">
        <x:v>0.8389345876959444</x:v>
      </x:c>
      <x:c r="M13346" s="36" t="n">
        <x:f>1-L13346</x:f>
        <x:v>0.16106541230405558</x:v>
      </x:c>
      <x:c r="N13346" s="13" t="str">
        <x:v>是</x:v>
      </x:c>
      <x:c r="O13346" s="15"/>
      <x:c r="P13346" s="13" t="str"/>
    </x:row>
    <x:row r="13347">
      <x:c r="A13347" s="15" t="n">
        <x:v>13346</x:v>
      </x:c>
      <x:c r="B13347" s="13" t="str">
        <x:v>Charaxinae-12</x:v>
      </x:c>
      <x:c r="C13347" s="13" t="str">
        <x:v>Charaxinae</x:v>
      </x:c>
      <x:c r="D13347" s="33" t="n">
        <x:f>'AR_values'!I19</x:f>
        <x:v>2.554072397947023</x:v>
      </x:c>
      <x:c r="E13347" s="33" t="str">
        <x:v>Nymphalinae-21</x:v>
      </x:c>
      <x:c r="F13347" s="33" t="str">
        <x:v>Nymphalinae</x:v>
      </x:c>
      <x:c r="G13347" s="33" t="n">
        <x:f>'AR_values'!I202</x:f>
        <x:v>2.4558221796639303</x:v>
      </x:c>
      <x:c r="H13347" s="33" t="n">
        <x:f>ABS(D13347-G13347)</x:f>
        <x:v>0.09825021828309266</x:v>
      </x:c>
      <x:c r="I13347" s="14" t="n">
        <x:f>IFERROR(H13347/AVERAGE(D13347,G13347),"")</x:f>
        <x:v>0.0392224693598023</x:v>
      </x:c>
      <x:c r="J13347" s="14" t="n">
        <x:f>'Method'!$B$2</x:f>
        <x:v>0.05</x:v>
      </x:c>
      <x:c r="K13347" s="13" t="str">
        <x:f>IF(I13347&lt;=J13347,"是","否")</x:f>
        <x:v>是</x:v>
      </x:c>
      <x:c r="L13347" s="36" t="n">
        <x:v>0.8526055731111749</x:v>
      </x:c>
      <x:c r="M13347" s="36" t="n">
        <x:f>1-L13347</x:f>
        <x:v>0.1473944268888251</x:v>
      </x:c>
      <x:c r="N13347" s="13" t="str">
        <x:v>是</x:v>
      </x:c>
      <x:c r="O13347" s="15"/>
      <x:c r="P13347" s="13" t="str"/>
    </x:row>
    <x:row r="13348">
      <x:c r="A13348" s="15" t="n">
        <x:v>13347</x:v>
      </x:c>
      <x:c r="B13348" s="13" t="str">
        <x:v>Nymphalinae-26</x:v>
      </x:c>
      <x:c r="C13348" s="13" t="str">
        <x:v>Nymphalinae</x:v>
      </x:c>
      <x:c r="D13348" s="33" t="n">
        <x:f>'AR_values'!I207</x:f>
        <x:v>2.625888705350113</x:v>
      </x:c>
      <x:c r="E13348" s="33" t="str">
        <x:v>Pieridae-5</x:v>
      </x:c>
      <x:c r="F13348" s="33" t="str">
        <x:v>Pieridae</x:v>
      </x:c>
      <x:c r="G13348" s="33" t="n">
        <x:f>'AR_values'!I295</x:f>
        <x:v>2.730957512273332</x:v>
      </x:c>
      <x:c r="H13348" s="33" t="n">
        <x:f>ABS(D13348-G13348)</x:f>
        <x:v>0.10506880692321863</x:v>
      </x:c>
      <x:c r="I13348" s="14" t="n">
        <x:f>IFERROR(H13348/AVERAGE(D13348,G13348),"")</x:f>
        <x:v>0.03922786007093263</x:v>
      </x:c>
      <x:c r="J13348" s="14" t="n">
        <x:f>'Method'!$B$2</x:f>
        <x:v>0.05</x:v>
      </x:c>
      <x:c r="K13348" s="13" t="str">
        <x:f>IF(I13348&lt;=J13348,"是","否")</x:f>
        <x:v>是</x:v>
      </x:c>
      <x:c r="L13348" s="36" t="n">
        <x:v>0.7615547076463518</x:v>
      </x:c>
      <x:c r="M13348" s="36" t="n">
        <x:f>1-L13348</x:f>
        <x:v>0.2384452923536482</x:v>
      </x:c>
      <x:c r="N13348" s="13" t="str">
        <x:v>是</x:v>
      </x:c>
      <x:c r="O13348" s="15"/>
      <x:c r="P13348" s="13" t="str"/>
    </x:row>
    <x:row r="13349">
      <x:c r="A13349" s="15" t="n">
        <x:v>13348</x:v>
      </x:c>
      <x:c r="B13349" s="13" t="str">
        <x:v>Lycaenidae_Ogyris_barnardi</x:v>
      </x:c>
      <x:c r="C13349" s="13" t="str">
        <x:v>Lycaenidae</x:v>
      </x:c>
      <x:c r="D13349" s="33" t="n">
        <x:f>'AR_values'!I177</x:f>
        <x:v>2.431952209627365</x:v>
      </x:c>
      <x:c r="E13349" s="33" t="str">
        <x:v>Pieridae-Coliadinae-2</x:v>
      </x:c>
      <x:c r="F13349" s="33" t="str">
        <x:v>Pieridae-Coliadinae</x:v>
      </x:c>
      <x:c r="G13349" s="33" t="n">
        <x:f>'AR_values'!I311</x:f>
        <x:v>2.338384022597896</x:v>
      </x:c>
      <x:c r="H13349" s="33" t="n">
        <x:f>ABS(D13349-G13349)</x:f>
        <x:v>0.09356818702946912</x:v>
      </x:c>
      <x:c r="I13349" s="14" t="n">
        <x:f>IFERROR(H13349/AVERAGE(D13349,G13349),"")</x:f>
        <x:v>0.03922917902406285</x:v>
      </x:c>
      <x:c r="J13349" s="14" t="n">
        <x:f>'Method'!$B$2</x:f>
        <x:v>0.05</x:v>
      </x:c>
      <x:c r="K13349" s="13" t="str">
        <x:f>IF(I13349&lt;=J13349,"是","否")</x:f>
        <x:v>是</x:v>
      </x:c>
      <x:c r="L13349" s="36" t="n">
        <x:v>0.8218376587758263</x:v>
      </x:c>
      <x:c r="M13349" s="36" t="n">
        <x:f>1-L13349</x:f>
        <x:v>0.17816234122417374</x:v>
      </x:c>
      <x:c r="N13349" s="13" t="str">
        <x:v>是</x:v>
      </x:c>
      <x:c r="O13349" s="15"/>
      <x:c r="P13349" s="13" t="str"/>
    </x:row>
    <x:row r="13350">
      <x:c r="A13350" s="15" t="n">
        <x:v>13349</x:v>
      </x:c>
      <x:c r="B13350" s="13" t="str">
        <x:v>Danainae-6</x:v>
      </x:c>
      <x:c r="C13350" s="13" t="str">
        <x:v>Danainae</x:v>
      </x:c>
      <x:c r="D13350" s="33" t="n">
        <x:f>'AR_values'!I48</x:f>
        <x:v>2.8766669259385655</x:v>
      </x:c>
      <x:c r="E13350" s="33" t="str">
        <x:v>Hesperiidae-13</x:v>
      </x:c>
      <x:c r="F13350" s="33" t="str">
        <x:v>Hesperiidae</x:v>
      </x:c>
      <x:c r="G13350" s="33" t="n">
        <x:f>'AR_values'!I79</x:f>
        <x:v>2.991794981073474</x:v>
      </x:c>
      <x:c r="H13350" s="33" t="n">
        <x:f>ABS(D13350-G13350)</x:f>
        <x:v>0.11512805513490854</x:v>
      </x:c>
      <x:c r="I13350" s="14" t="n">
        <x:f>IFERROR(H13350/AVERAGE(D13350,G13350),"")</x:f>
        <x:v>0.03923619406895891</x:v>
      </x:c>
      <x:c r="J13350" s="14" t="n">
        <x:f>'Method'!$B$2</x:f>
        <x:v>0.05</x:v>
      </x:c>
      <x:c r="K13350" s="13" t="str">
        <x:f>IF(I13350&lt;=J13350,"是","否")</x:f>
        <x:v>是</x:v>
      </x:c>
      <x:c r="L13350" s="36" t="n">
        <x:v>0.8111223564359038</x:v>
      </x:c>
      <x:c r="M13350" s="36" t="n">
        <x:f>1-L13350</x:f>
        <x:v>0.1888776435640962</x:v>
      </x:c>
      <x:c r="N13350" s="13" t="str">
        <x:v>是</x:v>
      </x:c>
      <x:c r="O13350" s="15"/>
      <x:c r="P13350" s="13" t="str"/>
    </x:row>
    <x:row r="13351">
      <x:c r="A13351" s="15" t="n">
        <x:v>13350</x:v>
      </x:c>
      <x:c r="B13351" s="13" t="str">
        <x:v>Danainae-18</x:v>
      </x:c>
      <x:c r="C13351" s="13" t="str">
        <x:v>Danainae</x:v>
      </x:c>
      <x:c r="D13351" s="33" t="n">
        <x:f>'AR_values'!I39</x:f>
        <x:v>2.963387542446161</x:v>
      </x:c>
      <x:c r="E13351" s="33" t="str">
        <x:v>Heliconiinae-7</x:v>
      </x:c>
      <x:c r="F13351" s="33" t="str">
        <x:v>Heliconiinae</x:v>
      </x:c>
      <x:c r="G13351" s="33" t="n">
        <x:f>'AR_values'!I72</x:f>
        <x:v>2.849349145954934</x:v>
      </x:c>
      <x:c r="H13351" s="33" t="n">
        <x:f>ABS(D13351-G13351)</x:f>
        <x:v>0.11403839649122682</x:v>
      </x:c>
      <x:c r="I13351" s="14" t="n">
        <x:f>IFERROR(H13351/AVERAGE(D13351,G13351),"")</x:f>
        <x:v>0.03923742037680199</x:v>
      </x:c>
      <x:c r="J13351" s="14" t="n">
        <x:f>'Method'!$B$2</x:f>
        <x:v>0.05</x:v>
      </x:c>
      <x:c r="K13351" s="13" t="str">
        <x:f>IF(I13351&lt;=J13351,"是","否")</x:f>
        <x:v>是</x:v>
      </x:c>
      <x:c r="L13351" s="36" t="n">
        <x:v>0.8790588362418283</x:v>
      </x:c>
      <x:c r="M13351" s="36" t="n">
        <x:f>1-L13351</x:f>
        <x:v>0.12094116375817165</x:v>
      </x:c>
      <x:c r="N13351" s="13" t="str">
        <x:v>是</x:v>
      </x:c>
      <x:c r="O13351" s="15"/>
      <x:c r="P13351" s="13" t="str"/>
    </x:row>
    <x:row r="13352">
      <x:c r="A13352" s="15" t="n">
        <x:v>13351</x:v>
      </x:c>
      <x:c r="B13352" s="13" t="str">
        <x:v>Papilionidae-11</x:v>
      </x:c>
      <x:c r="C13352" s="13" t="str">
        <x:v>Papilionidae</x:v>
      </x:c>
      <x:c r="D13352" s="33" t="n">
        <x:f>'AR_values'!I221</x:f>
        <x:v>2.89947550369946</x:v>
      </x:c>
      <x:c r="E13352" s="33" t="str">
        <x:v>Pieridae-16</x:v>
      </x:c>
      <x:c r="F13352" s="33" t="str">
        <x:v>Pieridae</x:v>
      </x:c>
      <x:c r="G13352" s="33" t="n">
        <x:f>'AR_values'!I280</x:f>
        <x:v>3.0155433438763337</x:v>
      </x:c>
      <x:c r="H13352" s="33" t="n">
        <x:f>ABS(D13352-G13352)</x:f>
        <x:v>0.11606784017687355</x:v>
      </x:c>
      <x:c r="I13352" s="14" t="n">
        <x:f>IFERROR(H13352/AVERAGE(D13352,G13352),"")</x:f>
        <x:v>0.039245129446863106</x:v>
      </x:c>
      <x:c r="J13352" s="14" t="n">
        <x:f>'Method'!$B$2</x:f>
        <x:v>0.05</x:v>
      </x:c>
      <x:c r="K13352" s="13" t="str">
        <x:f>IF(I13352&lt;=J13352,"是","否")</x:f>
        <x:v>是</x:v>
      </x:c>
      <x:c r="L13352" s="36" t="n">
        <x:v>0.7770455579385195</x:v>
      </x:c>
      <x:c r="M13352" s="36" t="n">
        <x:f>1-L13352</x:f>
        <x:v>0.22295444206148052</x:v>
      </x:c>
      <x:c r="N13352" s="13" t="str">
        <x:v>是</x:v>
      </x:c>
      <x:c r="O13352" s="15"/>
      <x:c r="P13352" s="13" t="str"/>
    </x:row>
    <x:row r="13353">
      <x:c r="A13353" s="15" t="n">
        <x:v>13352</x:v>
      </x:c>
      <x:c r="B13353" s="13" t="str">
        <x:v>Limenitidinae-2</x:v>
      </x:c>
      <x:c r="C13353" s="13" t="str">
        <x:v>Limenitidinae</x:v>
      </x:c>
      <x:c r="D13353" s="33" t="n">
        <x:f>'AR_values'!I134</x:f>
        <x:v>2.628721263472674</x:v>
      </x:c>
      <x:c r="E13353" s="33" t="str">
        <x:v>Lycaenidae-14</x:v>
      </x:c>
      <x:c r="F13353" s="33" t="str">
        <x:v>Lycaenidae</x:v>
      </x:c>
      <x:c r="G13353" s="33" t="n">
        <x:f>'AR_values'!I146</x:f>
        <x:v>2.5275412824939623</x:v>
      </x:c>
      <x:c r="H13353" s="33" t="n">
        <x:f>ABS(D13353-G13353)</x:f>
        <x:v>0.10117998097871173</x:v>
      </x:c>
      <x:c r="I13353" s="14" t="n">
        <x:f>IFERROR(H13353/AVERAGE(D13353,G13353),"")</x:f>
        <x:v>0.03924547288921793</x:v>
      </x:c>
      <x:c r="J13353" s="14" t="n">
        <x:f>'Method'!$B$2</x:f>
        <x:v>0.05</x:v>
      </x:c>
      <x:c r="K13353" s="13" t="str">
        <x:f>IF(I13353&lt;=J13353,"是","否")</x:f>
        <x:v>是</x:v>
      </x:c>
      <x:c r="L13353" s="36" t="n">
        <x:v>0.8913846376671656</x:v>
      </x:c>
      <x:c r="M13353" s="36" t="n">
        <x:f>1-L13353</x:f>
        <x:v>0.10861536233283442</x:v>
      </x:c>
      <x:c r="N13353" s="13" t="str">
        <x:v>是</x:v>
      </x:c>
      <x:c r="O13353" s="15"/>
      <x:c r="P13353" s="13" t="str"/>
    </x:row>
    <x:row r="13354">
      <x:c r="A13354" s="15" t="n">
        <x:v>13353</x:v>
      </x:c>
      <x:c r="B13354" s="13" t="str">
        <x:v>Pieridae-Coliadinae-12</x:v>
      </x:c>
      <x:c r="C13354" s="13" t="str">
        <x:v>Pieridae-Coliadinae</x:v>
      </x:c>
      <x:c r="D13354" s="33" t="n">
        <x:f>'AR_values'!I303</x:f>
        <x:v>2.2326045027649815</x:v>
      </x:c>
      <x:c r="E13354" s="33" t="str">
        <x:v>Riodinidae-12</x:v>
      </x:c>
      <x:c r="F13354" s="33" t="str">
        <x:v>Riodinidae</x:v>
      </x:c>
      <x:c r="G13354" s="33" t="n">
        <x:f>'AR_values'!I336</x:f>
        <x:v>2.3219799649715265</x:v>
      </x:c>
      <x:c r="H13354" s="33" t="n">
        <x:f>ABS(D13354-G13354)</x:f>
        <x:v>0.08937546220654502</x:v>
      </x:c>
      <x:c r="I13354" s="14" t="n">
        <x:f>IFERROR(H13354/AVERAGE(D13354,G13354),"")</x:f>
        <x:v>0.0392463737755475</x:v>
      </x:c>
      <x:c r="J13354" s="14" t="n">
        <x:f>'Method'!$B$2</x:f>
        <x:v>0.05</x:v>
      </x:c>
      <x:c r="K13354" s="13" t="str">
        <x:f>IF(I13354&lt;=J13354,"是","否")</x:f>
        <x:v>是</x:v>
      </x:c>
      <x:c r="L13354" s="36" t="n">
        <x:v>0.6054180323415967</x:v>
      </x:c>
      <x:c r="M13354" s="36" t="n">
        <x:f>1-L13354</x:f>
        <x:v>0.39458196765840325</x:v>
      </x:c>
      <x:c r="N13354" s="13" t="str">
        <x:v>是</x:v>
      </x:c>
      <x:c r="O13354" s="15"/>
      <x:c r="P13354" s="13" t="str"/>
    </x:row>
    <x:row r="13355">
      <x:c r="A13355" s="15" t="n">
        <x:v>13354</x:v>
      </x:c>
      <x:c r="B13355" s="13" t="str">
        <x:v>Danainae-23</x:v>
      </x:c>
      <x:c r="C13355" s="13" t="str">
        <x:v>Danainae</x:v>
      </x:c>
      <x:c r="D13355" s="33" t="n">
        <x:f>'AR_values'!I44</x:f>
        <x:v>2.9357448554777665</x:v>
      </x:c>
      <x:c r="E13355" s="33" t="str">
        <x:v>Papilionidae-15</x:v>
      </x:c>
      <x:c r="F13355" s="33" t="str">
        <x:v>Papilionidae</x:v>
      </x:c>
      <x:c r="G13355" s="33" t="n">
        <x:f>'AR_values'!I225</x:f>
        <x:v>3.0532801223694213</x:v>
      </x:c>
      <x:c r="H13355" s="33" t="n">
        <x:f>ABS(D13355-G13355)</x:f>
        <x:v>0.11753526689165472</x:v>
      </x:c>
      <x:c r="I13355" s="14" t="n">
        <x:f>IFERROR(H13355/AVERAGE(D13355,G13355),"")</x:f>
        <x:v>0.03925021763188702</x:v>
      </x:c>
      <x:c r="J13355" s="14" t="n">
        <x:f>'Method'!$B$2</x:f>
        <x:v>0.05</x:v>
      </x:c>
      <x:c r="K13355" s="13" t="str">
        <x:f>IF(I13355&lt;=J13355,"是","否")</x:f>
        <x:v>是</x:v>
      </x:c>
      <x:c r="L13355" s="36" t="n">
        <x:v>0.834991032121311</x:v>
      </x:c>
      <x:c r="M13355" s="36" t="n">
        <x:f>1-L13355</x:f>
        <x:v>0.16500896787868902</x:v>
      </x:c>
      <x:c r="N13355" s="13" t="str">
        <x:v>是</x:v>
      </x:c>
      <x:c r="O13355" s="15"/>
      <x:c r="P13355" s="13" t="str"/>
    </x:row>
    <x:row r="13356">
      <x:c r="A13356" s="15" t="n">
        <x:v>13355</x:v>
      </x:c>
      <x:c r="B13356" s="13" t="str">
        <x:v>Hesperiidae-18</x:v>
      </x:c>
      <x:c r="C13356" s="13" t="str">
        <x:v>Hesperiidae</x:v>
      </x:c>
      <x:c r="D13356" s="33" t="n">
        <x:f>'AR_values'!I84</x:f>
        <x:v>2.861276114601334</x:v>
      </x:c>
      <x:c r="E13356" s="33" t="str">
        <x:v>Papilionidae-38</x:v>
      </x:c>
      <x:c r="F13356" s="33" t="str">
        <x:v>Papilionidae</x:v>
      </x:c>
      <x:c r="G13356" s="33" t="n">
        <x:f>'AR_values'!I249</x:f>
        <x:v>2.975840308372445</x:v>
      </x:c>
      <x:c r="H13356" s="33" t="n">
        <x:f>ABS(D13356-G13356)</x:f>
        <x:v>0.11456419377111127</x:v>
      </x:c>
      <x:c r="I13356" s="14" t="n">
        <x:f>IFERROR(H13356/AVERAGE(D13356,G13356),"")</x:f>
        <x:v>0.03925369496493454</x:v>
      </x:c>
      <x:c r="J13356" s="14" t="n">
        <x:f>'Method'!$B$2</x:f>
        <x:v>0.05</x:v>
      </x:c>
      <x:c r="K13356" s="13" t="str">
        <x:f>IF(I13356&lt;=J13356,"是","否")</x:f>
        <x:v>是</x:v>
      </x:c>
      <x:c r="L13356" s="36" t="n">
        <x:v>0.8312533051295611</x:v>
      </x:c>
      <x:c r="M13356" s="36" t="n">
        <x:f>1-L13356</x:f>
        <x:v>0.16874669487043892</x:v>
      </x:c>
      <x:c r="N13356" s="13" t="str">
        <x:v>是</x:v>
      </x:c>
      <x:c r="O13356" s="15"/>
      <x:c r="P13356" s="13" t="str"/>
    </x:row>
    <x:row r="13357">
      <x:c r="A13357" s="15" t="n">
        <x:v>13356</x:v>
      </x:c>
      <x:c r="B13357" s="13" t="str">
        <x:v>Pieridae-Coliadinae-13</x:v>
      </x:c>
      <x:c r="C13357" s="13" t="str">
        <x:v>Pieridae-Coliadinae</x:v>
      </x:c>
      <x:c r="D13357" s="33" t="n">
        <x:f>'AR_values'!I304</x:f>
        <x:v>2.271179639813829</x:v>
      </x:c>
      <x:c r="E13357" s="33" t="str">
        <x:v>Pieridae-Coliadinae-17</x:v>
      </x:c>
      <x:c r="F13357" s="33" t="str">
        <x:v>Pieridae-Coliadinae</x:v>
      </x:c>
      <x:c r="G13357" s="33" t="n">
        <x:f>'AR_values'!I308</x:f>
        <x:v>2.36212050316884</x:v>
      </x:c>
      <x:c r="H13357" s="33" t="n">
        <x:f>ABS(D13357-G13357)</x:f>
        <x:v>0.09094086335501084</x:v>
      </x:c>
      <x:c r="I13357" s="14" t="n">
        <x:f>IFERROR(H13357/AVERAGE(D13357,G13357),"")</x:f>
        <x:v>0.03925533013126493</x:v>
      </x:c>
      <x:c r="J13357" s="14" t="n">
        <x:f>'Method'!$B$2</x:f>
        <x:v>0.05</x:v>
      </x:c>
      <x:c r="K13357" s="13" t="str">
        <x:f>IF(I13357&lt;=J13357,"是","否")</x:f>
        <x:v>是</x:v>
      </x:c>
      <x:c r="L13357" s="36" t="n">
        <x:v>0.9137878022533108</x:v>
      </x:c>
      <x:c r="M13357" s="36" t="n">
        <x:f>1-L13357</x:f>
        <x:v>0.0862121977466892</x:v>
      </x:c>
      <x:c r="N13357" s="13" t="str">
        <x:v>否</x:v>
      </x:c>
      <x:c r="O13357" s="15"/>
      <x:c r="P13357" s="13" t="str"/>
    </x:row>
    <x:row r="13358">
      <x:c r="A13358" s="15" t="n">
        <x:v>13357</x:v>
      </x:c>
      <x:c r="B13358" s="13" t="str">
        <x:v>Nymphalinae-5</x:v>
      </x:c>
      <x:c r="C13358" s="13" t="str">
        <x:v>Nymphalinae</x:v>
      </x:c>
      <x:c r="D13358" s="33" t="n">
        <x:f>'AR_values'!I214</x:f>
        <x:v>2.5690479950298584</x:v>
      </x:c>
      <x:c r="E13358" s="33" t="str">
        <x:v>Riodinidae-6</x:v>
      </x:c>
      <x:c r="F13358" s="33" t="str">
        <x:v>Riodinidae</x:v>
      </x:c>
      <x:c r="G13358" s="33" t="n">
        <x:f>'AR_values'!I354</x:f>
        <x:v>2.4701372196015763</x:v>
      </x:c>
      <x:c r="H13358" s="33" t="n">
        <x:f>ABS(D13358-G13358)</x:f>
        <x:v>0.09891077542828208</x:v>
      </x:c>
      <x:c r="I13358" s="14" t="n">
        <x:f>IFERROR(H13358/AVERAGE(D13358,G13358),"")</x:f>
        <x:v>0.03925665408808214</x:v>
      </x:c>
      <x:c r="J13358" s="14" t="n">
        <x:f>'Method'!$B$2</x:f>
        <x:v>0.05</x:v>
      </x:c>
      <x:c r="K13358" s="13" t="str">
        <x:f>IF(I13358&lt;=J13358,"是","否")</x:f>
        <x:v>是</x:v>
      </x:c>
      <x:c r="L13358" s="36" t="n">
        <x:v>0.7577702332712737</x:v>
      </x:c>
      <x:c r="M13358" s="36" t="n">
        <x:f>1-L13358</x:f>
        <x:v>0.24222976672872631</x:v>
      </x:c>
      <x:c r="N13358" s="13" t="str">
        <x:v>是</x:v>
      </x:c>
      <x:c r="O13358" s="15"/>
      <x:c r="P13358" s="13" t="str"/>
    </x:row>
    <x:row r="13359">
      <x:c r="A13359" s="15" t="n">
        <x:v>13358</x:v>
      </x:c>
      <x:c r="B13359" s="13" t="str">
        <x:v>Heliconiinae-18</x:v>
      </x:c>
      <x:c r="C13359" s="13" t="str">
        <x:v>Heliconiinae</x:v>
      </x:c>
      <x:c r="D13359" s="33" t="n">
        <x:f>'AR_values'!I61</x:f>
        <x:v>3.0927241045158045</x:v>
      </x:c>
      <x:c r="E13359" s="33" t="str">
        <x:v>Heliconiinae-5</x:v>
      </x:c>
      <x:c r="F13359" s="33" t="str">
        <x:v>Heliconiinae</x:v>
      </x:c>
      <x:c r="G13359" s="33" t="n">
        <x:f>'AR_values'!I70</x:f>
        <x:v>3.2165725173492303</x:v>
      </x:c>
      <x:c r="H13359" s="33" t="n">
        <x:f>ABS(D13359-G13359)</x:f>
        <x:v>0.12384841283342585</x:v>
      </x:c>
      <x:c r="I13359" s="14" t="n">
        <x:f>IFERROR(H13359/AVERAGE(D13359,G13359),"")</x:f>
        <x:v>0.03925902370930728</x:v>
      </x:c>
      <x:c r="J13359" s="14" t="n">
        <x:f>'Method'!$B$2</x:f>
        <x:v>0.05</x:v>
      </x:c>
      <x:c r="K13359" s="13" t="str">
        <x:f>IF(I13359&lt;=J13359,"是","否")</x:f>
        <x:v>是</x:v>
      </x:c>
      <x:c r="L13359" s="36" t="n">
        <x:v>0.8042013141417979</x:v>
      </x:c>
      <x:c r="M13359" s="36" t="n">
        <x:f>1-L13359</x:f>
        <x:v>0.19579868585820215</x:v>
      </x:c>
      <x:c r="N13359" s="13" t="str">
        <x:v>否</x:v>
      </x:c>
      <x:c r="O13359" s="15"/>
      <x:c r="P13359" s="13" t="str"/>
    </x:row>
    <x:row r="13360">
      <x:c r="A13360" s="15" t="n">
        <x:v>13359</x:v>
      </x:c>
      <x:c r="B13360" s="13" t="str">
        <x:v>Papilionidae-9</x:v>
      </x:c>
      <x:c r="C13360" s="13" t="str">
        <x:v>Papilionidae</x:v>
      </x:c>
      <x:c r="D13360" s="33" t="n">
        <x:f>'AR_values'!I260</x:f>
        <x:v>2.8994270303687606</x:v>
      </x:c>
      <x:c r="E13360" s="33" t="str">
        <x:v>Pieridae-16</x:v>
      </x:c>
      <x:c r="F13360" s="33" t="str">
        <x:v>Pieridae</x:v>
      </x:c>
      <x:c r="G13360" s="33" t="n">
        <x:f>'AR_values'!I280</x:f>
        <x:v>3.0155433438763337</x:v>
      </x:c>
      <x:c r="H13360" s="33" t="n">
        <x:f>ABS(D13360-G13360)</x:f>
        <x:v>0.11611631350757312</x:v>
      </x:c>
      <x:c r="I13360" s="14" t="n">
        <x:f>IFERROR(H13360/AVERAGE(D13360,G13360),"")</x:f>
        <x:v>0.0392618411118898</x:v>
      </x:c>
      <x:c r="J13360" s="14" t="n">
        <x:f>'Method'!$B$2</x:f>
        <x:v>0.05</x:v>
      </x:c>
      <x:c r="K13360" s="13" t="str">
        <x:f>IF(I13360&lt;=J13360,"是","否")</x:f>
        <x:v>是</x:v>
      </x:c>
      <x:c r="L13360" s="36" t="n">
        <x:v>0.854009056644703</x:v>
      </x:c>
      <x:c r="M13360" s="36" t="n">
        <x:f>1-L13360</x:f>
        <x:v>0.14599094335529705</x:v>
      </x:c>
      <x:c r="N13360" s="13" t="str">
        <x:v>是</x:v>
      </x:c>
      <x:c r="O13360" s="15"/>
      <x:c r="P13360" s="13" t="str"/>
    </x:row>
    <x:row r="13361">
      <x:c r="A13361" s="15" t="n">
        <x:v>13360</x:v>
      </x:c>
      <x:c r="B13361" s="13" t="str">
        <x:v>Papilionidae-20</x:v>
      </x:c>
      <x:c r="C13361" s="13" t="str">
        <x:v>Papilionidae</x:v>
      </x:c>
      <x:c r="D13361" s="33" t="n">
        <x:f>'AR_values'!I231</x:f>
        <x:v>2.9969120778729335</x:v>
      </x:c>
      <x:c r="E13361" s="33" t="str">
        <x:v>Pieridae-23</x:v>
      </x:c>
      <x:c r="F13361" s="33" t="str">
        <x:v>Pieridae</x:v>
      </x:c>
      <x:c r="G13361" s="33" t="n">
        <x:f>'AR_values'!I288</x:f>
        <x:v>3.1169433762745036</x:v>
      </x:c>
      <x:c r="H13361" s="33" t="n">
        <x:f>ABS(D13361-G13361)</x:f>
        <x:v>0.12003129840157012</x:v>
      </x:c>
      <x:c r="I13361" s="14" t="n">
        <x:f>IFERROR(H13361/AVERAGE(D13361,G13361),"")</x:f>
        <x:v>0.039265337331501636</x:v>
      </x:c>
      <x:c r="J13361" s="14" t="n">
        <x:f>'Method'!$B$2</x:f>
        <x:v>0.05</x:v>
      </x:c>
      <x:c r="K13361" s="13" t="str">
        <x:f>IF(I13361&lt;=J13361,"是","否")</x:f>
        <x:v>是</x:v>
      </x:c>
      <x:c r="L13361" s="36" t="n">
        <x:v>0.8562507893296661</x:v>
      </x:c>
      <x:c r="M13361" s="36" t="n">
        <x:f>1-L13361</x:f>
        <x:v>0.14374921067033386</x:v>
      </x:c>
      <x:c r="N13361" s="13" t="str">
        <x:v>是</x:v>
      </x:c>
      <x:c r="O13361" s="15"/>
      <x:c r="P13361" s="13" t="str"/>
    </x:row>
    <x:row r="13362">
      <x:c r="A13362" s="15" t="n">
        <x:v>13361</x:v>
      </x:c>
      <x:c r="B13362" s="13" t="str">
        <x:v>Riodinidae-10</x:v>
      </x:c>
      <x:c r="C13362" s="13" t="str">
        <x:v>Riodinidae</x:v>
      </x:c>
      <x:c r="D13362" s="33" t="n">
        <x:f>'AR_values'!I334</x:f>
        <x:v>2.395036970558121</x:v>
      </x:c>
      <x:c r="E13362" s="33" t="str">
        <x:v>Satyrinae-2</x:v>
      </x:c>
      <x:c r="F13362" s="33" t="str">
        <x:v>Satyrinae</x:v>
      </x:c>
      <x:c r="G13362" s="33" t="n">
        <x:f>'AR_values'!I369</x:f>
        <x:v>2.490963155212553</x:v>
      </x:c>
      <x:c r="H13362" s="33" t="n">
        <x:f>ABS(D13362-G13362)</x:f>
        <x:v>0.0959261846544317</x:v>
      </x:c>
      <x:c r="I13362" s="14" t="n">
        <x:f>IFERROR(H13362/AVERAGE(D13362,G13362),"")</x:f>
        <x:v>0.039265731553496906</x:v>
      </x:c>
      <x:c r="J13362" s="14" t="n">
        <x:f>'Method'!$B$2</x:f>
        <x:v>0.05</x:v>
      </x:c>
      <x:c r="K13362" s="13" t="str">
        <x:f>IF(I13362&lt;=J13362,"是","否")</x:f>
        <x:v>是</x:v>
      </x:c>
      <x:c r="L13362" s="36" t="n">
        <x:v>0.9053780274426743</x:v>
      </x:c>
      <x:c r="M13362" s="36" t="n">
        <x:f>1-L13362</x:f>
        <x:v>0.09462197255732574</x:v>
      </x:c>
      <x:c r="N13362" s="13" t="str">
        <x:v>是</x:v>
      </x:c>
      <x:c r="O13362" s="15"/>
      <x:c r="P13362" s="13" t="str"/>
    </x:row>
    <x:row r="13363">
      <x:c r="A13363" s="15" t="n">
        <x:v>13362</x:v>
      </x:c>
      <x:c r="B13363" s="13" t="str">
        <x:v>Danainae-12</x:v>
      </x:c>
      <x:c r="C13363" s="13" t="str">
        <x:v>Danainae</x:v>
      </x:c>
      <x:c r="D13363" s="33" t="n">
        <x:f>'AR_values'!I33</x:f>
        <x:v>2.733306333291329</x:v>
      </x:c>
      <x:c r="E13363" s="33" t="str">
        <x:v>Papilionidae-41</x:v>
      </x:c>
      <x:c r="F13363" s="33" t="str">
        <x:v>Papilionidae</x:v>
      </x:c>
      <x:c r="G13363" s="33" t="n">
        <x:f>'AR_values'!I253</x:f>
        <x:v>2.842794863146978</x:v>
      </x:c>
      <x:c r="H13363" s="33" t="n">
        <x:f>ABS(D13363-G13363)</x:f>
        <x:v>0.10948852985564894</x:v>
      </x:c>
      <x:c r="I13363" s="14" t="n">
        <x:f>IFERROR(H13363/AVERAGE(D13363,G13363),"")</x:f>
        <x:v>0.03927063946600679</x:v>
      </x:c>
      <x:c r="J13363" s="14" t="n">
        <x:f>'Method'!$B$2</x:f>
        <x:v>0.05</x:v>
      </x:c>
      <x:c r="K13363" s="13" t="str">
        <x:f>IF(I13363&lt;=J13363,"是","否")</x:f>
        <x:v>是</x:v>
      </x:c>
      <x:c r="L13363" s="36" t="n">
        <x:v>0.7857679748629166</x:v>
      </x:c>
      <x:c r="M13363" s="36" t="n">
        <x:f>1-L13363</x:f>
        <x:v>0.2142320251370834</x:v>
      </x:c>
      <x:c r="N13363" s="13" t="str">
        <x:v>是</x:v>
      </x:c>
      <x:c r="O13363" s="15"/>
      <x:c r="P13363" s="13" t="str"/>
    </x:row>
    <x:row r="13364">
      <x:c r="A13364" s="15" t="n">
        <x:v>13363</x:v>
      </x:c>
      <x:c r="B13364" s="13" t="str">
        <x:v>Nymphalinae-1</x:v>
      </x:c>
      <x:c r="C13364" s="13" t="str">
        <x:v>Nymphalinae</x:v>
      </x:c>
      <x:c r="D13364" s="33" t="n">
        <x:f>'AR_values'!I189</x:f>
        <x:v>2.5541998356945363</x:v>
      </x:c>
      <x:c r="E13364" s="33" t="str">
        <x:v>Nymphalinae-21</x:v>
      </x:c>
      <x:c r="F13364" s="33" t="str">
        <x:v>Nymphalinae</x:v>
      </x:c>
      <x:c r="G13364" s="33" t="n">
        <x:f>'AR_values'!I202</x:f>
        <x:v>2.4558221796639303</x:v>
      </x:c>
      <x:c r="H13364" s="33" t="n">
        <x:f>ABS(D13364-G13364)</x:f>
        <x:v>0.098377656030606</x:v>
      </x:c>
      <x:c r="I13364" s="14" t="n">
        <x:f>IFERROR(H13364/AVERAGE(D13364,G13364),"")</x:f>
        <x:v>0.03927234480368529</x:v>
      </x:c>
      <x:c r="J13364" s="14" t="n">
        <x:f>'Method'!$B$2</x:f>
        <x:v>0.05</x:v>
      </x:c>
      <x:c r="K13364" s="13" t="str">
        <x:f>IF(I13364&lt;=J13364,"是","否")</x:f>
        <x:v>是</x:v>
      </x:c>
      <x:c r="L13364" s="36" t="n">
        <x:v>0.8626198083067093</x:v>
      </x:c>
      <x:c r="M13364" s="36" t="n">
        <x:f>1-L13364</x:f>
        <x:v>0.13738019169329074</x:v>
      </x:c>
      <x:c r="N13364" s="13" t="str">
        <x:v>否</x:v>
      </x:c>
      <x:c r="O13364" s="15"/>
      <x:c r="P13364" s="13" t="str"/>
    </x:row>
    <x:row r="13365">
      <x:c r="A13365" s="15" t="n">
        <x:v>13364</x:v>
      </x:c>
      <x:c r="B13365" s="13" t="str">
        <x:v>Biblidinae-7</x:v>
      </x:c>
      <x:c r="C13365" s="13" t="str">
        <x:v>Biblidinae</x:v>
      </x:c>
      <x:c r="D13365" s="33" t="n">
        <x:f>'AR_values'!I13</x:f>
        <x:v>2.4577608258924344</x:v>
      </x:c>
      <x:c r="E13365" s="33" t="str">
        <x:v>Satyrinae-18</x:v>
      </x:c>
      <x:c r="F13365" s="33" t="str">
        <x:v>Satyrinae</x:v>
      </x:c>
      <x:c r="G13365" s="33" t="n">
        <x:f>'AR_values'!I367</x:f>
        <x:v>2.3630928030665608</x:v>
      </x:c>
      <x:c r="H13365" s="33" t="n">
        <x:f>ABS(D13365-G13365)</x:f>
        <x:v>0.09466802282587361</x:v>
      </x:c>
      <x:c r="I13365" s="14" t="n">
        <x:f>IFERROR(H13365/AVERAGE(D13365,G13365),"")</x:f>
        <x:v>0.03927438172244032</x:v>
      </x:c>
      <x:c r="J13365" s="14" t="n">
        <x:f>'Method'!$B$2</x:f>
        <x:v>0.05</x:v>
      </x:c>
      <x:c r="K13365" s="13" t="str">
        <x:f>IF(I13365&lt;=J13365,"是","否")</x:f>
        <x:v>是</x:v>
      </x:c>
      <x:c r="L13365" s="36" t="n">
        <x:v>0.8802252787937263</x:v>
      </x:c>
      <x:c r="M13365" s="36" t="n">
        <x:f>1-L13365</x:f>
        <x:v>0.11977472120627375</x:v>
      </x:c>
      <x:c r="N13365" s="13" t="str">
        <x:v>是</x:v>
      </x:c>
      <x:c r="O13365" s="15"/>
      <x:c r="P13365" s="13" t="str"/>
    </x:row>
    <x:row r="13366">
      <x:c r="A13366" s="15" t="n">
        <x:v>13365</x:v>
      </x:c>
      <x:c r="B13366" s="13" t="str">
        <x:v>Hesperiidae_Trapezites_phigalia</x:v>
      </x:c>
      <x:c r="C13366" s="13" t="str">
        <x:v>Hesperiidae</x:v>
      </x:c>
      <x:c r="D13366" s="33" t="n">
        <x:f>'AR_values'!I127</x:f>
        <x:v>2.72511738918434</x:v>
      </x:c>
      <x:c r="E13366" s="33" t="str">
        <x:v>Satyrinae-12</x:v>
      </x:c>
      <x:c r="F13366" s="33" t="str">
        <x:v>Satyrinae</x:v>
      </x:c>
      <x:c r="G13366" s="33" t="n">
        <x:f>'AR_values'!I361</x:f>
        <x:v>2.620145477816984</x:v>
      </x:c>
      <x:c r="H13366" s="33" t="n">
        <x:f>ABS(D13366-G13366)</x:f>
        <x:v>0.10497191136735573</x:v>
      </x:c>
      <x:c r="I13366" s="14" t="n">
        <x:f>IFERROR(H13366/AVERAGE(D13366,G13366),"")</x:f>
        <x:v>0.039276613322571596</x:v>
      </x:c>
      <x:c r="J13366" s="14" t="n">
        <x:f>'Method'!$B$2</x:f>
        <x:v>0.05</x:v>
      </x:c>
      <x:c r="K13366" s="13" t="str">
        <x:f>IF(I13366&lt;=J13366,"是","否")</x:f>
        <x:v>是</x:v>
      </x:c>
      <x:c r="L13366" s="36" t="n">
        <x:v>0.7938457161822579</x:v>
      </x:c>
      <x:c r="M13366" s="36" t="n">
        <x:f>1-L13366</x:f>
        <x:v>0.20615428381774215</x:v>
      </x:c>
      <x:c r="N13366" s="13" t="str">
        <x:v>是</x:v>
      </x:c>
      <x:c r="O13366" s="15"/>
      <x:c r="P13366" s="13" t="str"/>
    </x:row>
    <x:row r="13367">
      <x:c r="A13367" s="15" t="n">
        <x:v>13366</x:v>
      </x:c>
      <x:c r="B13367" s="13" t="str">
        <x:v>Biblidinae-10</x:v>
      </x:c>
      <x:c r="C13367" s="13" t="str">
        <x:v>Biblidinae</x:v>
      </x:c>
      <x:c r="D13367" s="33" t="n">
        <x:f>'AR_values'!I3</x:f>
        <x:v>2.6618982407867247</x:v>
      </x:c>
      <x:c r="E13367" s="33" t="str">
        <x:v>Pieridae-Coliadinae-6</x:v>
      </x:c>
      <x:c r="F13367" s="33" t="str">
        <x:v>Pieridae-Coliadinae</x:v>
      </x:c>
      <x:c r="G13367" s="33" t="n">
        <x:f>'AR_values'!I318</x:f>
        <x:v>2.559350440419913</x:v>
      </x:c>
      <x:c r="H13367" s="33" t="n">
        <x:f>ABS(D13367-G13367)</x:f>
        <x:v>0.10254780036681144</x:v>
      </x:c>
      <x:c r="I13367" s="14" t="n">
        <x:f>IFERROR(H13367/AVERAGE(D13367,G13367),"")</x:f>
        <x:v>0.039280948534752606</x:v>
      </x:c>
      <x:c r="J13367" s="14" t="n">
        <x:f>'Method'!$B$2</x:f>
        <x:v>0.05</x:v>
      </x:c>
      <x:c r="K13367" s="13" t="str">
        <x:f>IF(I13367&lt;=J13367,"是","否")</x:f>
        <x:v>是</x:v>
      </x:c>
      <x:c r="L13367" s="36" t="n">
        <x:v>0.749245430189575</x:v>
      </x:c>
      <x:c r="M13367" s="36" t="n">
        <x:f>1-L13367</x:f>
        <x:v>0.250754569810425</x:v>
      </x:c>
      <x:c r="N13367" s="13" t="str">
        <x:v>是</x:v>
      </x:c>
      <x:c r="O13367" s="15"/>
      <x:c r="P13367" s="13" t="str"/>
    </x:row>
    <x:row r="13368">
      <x:c r="A13368" s="15" t="n">
        <x:v>13367</x:v>
      </x:c>
      <x:c r="B13368" s="13" t="str">
        <x:v>Danainae-2</x:v>
      </x:c>
      <x:c r="C13368" s="13" t="str">
        <x:v>Danainae</x:v>
      </x:c>
      <x:c r="D13368" s="33" t="n">
        <x:f>'AR_values'!I40</x:f>
        <x:v>2.7817420272828395</x:v>
      </x:c>
      <x:c r="E13368" s="33" t="str">
        <x:v>Pieridae_Zerene_eurydice</x:v>
      </x:c>
      <x:c r="F13368" s="33" t="str">
        <x:v>Pieridae</x:v>
      </x:c>
      <x:c r="G13368" s="33" t="n">
        <x:f>'AR_values'!I332</x:f>
        <x:v>2.674576645957752</x:v>
      </x:c>
      <x:c r="H13368" s="33" t="n">
        <x:f>ABS(D13368-G13368)</x:f>
        <x:v>0.10716538132508768</x:v>
      </x:c>
      <x:c r="I13368" s="14" t="n">
        <x:f>IFERROR(H13368/AVERAGE(D13368,G13368),"")</x:f>
        <x:v>0.03928120322247986</x:v>
      </x:c>
      <x:c r="J13368" s="14" t="n">
        <x:f>'Method'!$B$2</x:f>
        <x:v>0.05</x:v>
      </x:c>
      <x:c r="K13368" s="13" t="str">
        <x:f>IF(I13368&lt;=J13368,"是","否")</x:f>
        <x:v>是</x:v>
      </x:c>
      <x:c r="L13368" s="36" t="n">
        <x:v>0.7665367795135786</x:v>
      </x:c>
      <x:c r="M13368" s="36" t="n">
        <x:f>1-L13368</x:f>
        <x:v>0.23346322048642143</x:v>
      </x:c>
      <x:c r="N13368" s="13" t="str">
        <x:v>是</x:v>
      </x:c>
      <x:c r="O13368" s="15"/>
      <x:c r="P13368" s="13" t="str"/>
    </x:row>
    <x:row r="13369">
      <x:c r="A13369" s="15" t="n">
        <x:v>13368</x:v>
      </x:c>
      <x:c r="B13369" s="13" t="str">
        <x:v>Lycaenidae-9</x:v>
      </x:c>
      <x:c r="C13369" s="13" t="str">
        <x:v>Lycaenidae</x:v>
      </x:c>
      <x:c r="D13369" s="33" t="n">
        <x:f>'AR_values'!I162</x:f>
        <x:v>2.3871435022846637</x:v>
      </x:c>
      <x:c r="E13369" s="33" t="str">
        <x:v>Satyrinae-10</x:v>
      </x:c>
      <x:c r="F13369" s="33" t="str">
        <x:v>Satyrinae</x:v>
      </x:c>
      <x:c r="G13369" s="33" t="n">
        <x:f>'AR_values'!I359</x:f>
        <x:v>2.2951789310057693</x:v>
      </x:c>
      <x:c r="H13369" s="33" t="n">
        <x:f>ABS(D13369-G13369)</x:f>
        <x:v>0.09196457127889435</x:v>
      </x:c>
      <x:c r="I13369" s="14" t="n">
        <x:f>IFERROR(H13369/AVERAGE(D13369,G13369),"")</x:f>
        <x:v>0.0392816054806664</x:v>
      </x:c>
      <x:c r="J13369" s="14" t="n">
        <x:f>'Method'!$B$2</x:f>
        <x:v>0.05</x:v>
      </x:c>
      <x:c r="K13369" s="13" t="str">
        <x:f>IF(I13369&lt;=J13369,"是","否")</x:f>
        <x:v>是</x:v>
      </x:c>
      <x:c r="L13369" s="36" t="n">
        <x:v>0.9404862353325009</x:v>
      </x:c>
      <x:c r="M13369" s="36" t="n">
        <x:f>1-L13369</x:f>
        <x:v>0.059513764667499136</x:v>
      </x:c>
      <x:c r="N13369" s="13" t="str">
        <x:v>是</x:v>
      </x:c>
      <x:c r="O13369" s="15"/>
      <x:c r="P13369" s="13" t="str"/>
    </x:row>
    <x:row r="13370">
      <x:c r="A13370" s="15" t="n">
        <x:v>13369</x:v>
      </x:c>
      <x:c r="B13370" s="13" t="str">
        <x:v>Biblidinae-7</x:v>
      </x:c>
      <x:c r="C13370" s="13" t="str">
        <x:v>Biblidinae</x:v>
      </x:c>
      <x:c r="D13370" s="33" t="n">
        <x:f>'AR_values'!I13</x:f>
        <x:v>2.4577608258924344</x:v>
      </x:c>
      <x:c r="E13370" s="33" t="str">
        <x:v>Danainae-7</x:v>
      </x:c>
      <x:c r="F13370" s="33" t="str">
        <x:v>Danainae</x:v>
      </x:c>
      <x:c r="G13370" s="33" t="n">
        <x:f>'AR_values'!I49</x:f>
        <x:v>2.5562486467181142</x:v>
      </x:c>
      <x:c r="H13370" s="33" t="n">
        <x:f>ABS(D13370-G13370)</x:f>
        <x:v>0.09848782082567986</x:v>
      </x:c>
      <x:c r="I13370" s="14" t="n">
        <x:f>IFERROR(H13370/AVERAGE(D13370,G13370),"")</x:f>
        <x:v>0.03928505574777149</x:v>
      </x:c>
      <x:c r="J13370" s="14" t="n">
        <x:f>'Method'!$B$2</x:f>
        <x:v>0.05</x:v>
      </x:c>
      <x:c r="K13370" s="13" t="str">
        <x:f>IF(I13370&lt;=J13370,"是","否")</x:f>
        <x:v>是</x:v>
      </x:c>
      <x:c r="L13370" s="36" t="n">
        <x:v>0.8794607454401269</x:v>
      </x:c>
      <x:c r="M13370" s="36" t="n">
        <x:f>1-L13370</x:f>
        <x:v>0.12053925455987313</x:v>
      </x:c>
      <x:c r="N13370" s="13" t="str">
        <x:v>是</x:v>
      </x:c>
      <x:c r="O13370" s="15"/>
      <x:c r="P13370" s="13" t="str"/>
    </x:row>
    <x:row r="13371">
      <x:c r="A13371" s="15" t="n">
        <x:v>13370</x:v>
      </x:c>
      <x:c r="B13371" s="13" t="str">
        <x:v>Lycaenidae-8</x:v>
      </x:c>
      <x:c r="C13371" s="13" t="str">
        <x:v>Lycaenidae</x:v>
      </x:c>
      <x:c r="D13371" s="33" t="n">
        <x:f>'AR_values'!I161</x:f>
        <x:v>2.3058482641024196</x:v>
      </x:c>
      <x:c r="E13371" s="33" t="str">
        <x:v>Lycaenidae_Zizina_labradus</x:v>
      </x:c>
      <x:c r="F13371" s="33" t="str">
        <x:v>Lycaenidae</x:v>
      </x:c>
      <x:c r="G13371" s="33" t="n">
        <x:f>'AR_values'!I188</x:f>
        <x:v>2.3982706581875353</x:v>
      </x:c>
      <x:c r="H13371" s="33" t="n">
        <x:f>ABS(D13371-G13371)</x:f>
        <x:v>0.09242239408511566</x:v>
      </x:c>
      <x:c r="I13371" s="14" t="n">
        <x:f>IFERROR(H13371/AVERAGE(D13371,G13371),"")</x:f>
        <x:v>0.0392942421787775</x:v>
      </x:c>
      <x:c r="J13371" s="14" t="n">
        <x:f>'Method'!$B$2</x:f>
        <x:v>0.05</x:v>
      </x:c>
      <x:c r="K13371" s="13" t="str">
        <x:f>IF(I13371&lt;=J13371,"是","否")</x:f>
        <x:v>是</x:v>
      </x:c>
      <x:c r="L13371" s="36" t="n">
        <x:v>0.8116397209165068</x:v>
      </x:c>
      <x:c r="M13371" s="36" t="n">
        <x:f>1-L13371</x:f>
        <x:v>0.18836027908349318</x:v>
      </x:c>
      <x:c r="N13371" s="13" t="str">
        <x:v>否</x:v>
      </x:c>
      <x:c r="O13371" s="15"/>
      <x:c r="P13371" s="13" t="str"/>
    </x:row>
    <x:row r="13372">
      <x:c r="A13372" s="15" t="n">
        <x:v>13371</x:v>
      </x:c>
      <x:c r="B13372" s="13" t="str">
        <x:v>Pieridae-Coliadinae-6</x:v>
      </x:c>
      <x:c r="C13372" s="13" t="str">
        <x:v>Pieridae-Coliadinae</x:v>
      </x:c>
      <x:c r="D13372" s="33" t="n">
        <x:f>'AR_values'!I318</x:f>
        <x:v>2.559350440419913</x:v>
      </x:c>
      <x:c r="E13372" s="33" t="str">
        <x:v>Pieridae_Pieris_rapae</x:v>
      </x:c>
      <x:c r="F13372" s="33" t="str">
        <x:v>Pieridae</x:v>
      </x:c>
      <x:c r="G13372" s="33" t="n">
        <x:f>'AR_values'!I331</x:f>
        <x:v>2.6619340338993793</x:v>
      </x:c>
      <x:c r="H13372" s="33" t="n">
        <x:f>ABS(D13372-G13372)</x:f>
        <x:v>0.1025835934794661</x:v>
      </x:c>
      <x:c r="I13372" s="14" t="n">
        <x:f>IFERROR(H13372/AVERAGE(D13372,G13372),"")</x:f>
        <x:v>0.03929438971732721</x:v>
      </x:c>
      <x:c r="J13372" s="14" t="n">
        <x:f>'Method'!$B$2</x:f>
        <x:v>0.05</x:v>
      </x:c>
      <x:c r="K13372" s="13" t="str">
        <x:f>IF(I13372&lt;=J13372,"是","否")</x:f>
        <x:v>是</x:v>
      </x:c>
      <x:c r="L13372" s="36" t="n">
        <x:v>0.8704209026587139</x:v>
      </x:c>
      <x:c r="M13372" s="36" t="n">
        <x:f>1-L13372</x:f>
        <x:v>0.12957909734128614</x:v>
      </x:c>
      <x:c r="N13372" s="13" t="str">
        <x:v>是</x:v>
      </x:c>
      <x:c r="O13372" s="15"/>
      <x:c r="P13372" s="13" t="str"/>
    </x:row>
    <x:row r="13373">
      <x:c r="A13373" s="15" t="n">
        <x:v>13372</x:v>
      </x:c>
      <x:c r="B13373" s="13" t="str">
        <x:v>Hesperiidae_Dispar_compacta</x:v>
      </x:c>
      <x:c r="C13373" s="13" t="str">
        <x:v>Hesperiidae</x:v>
      </x:c>
      <x:c r="D13373" s="33" t="n">
        <x:f>'AR_values'!I115</x:f>
        <x:v>2.652479796362951</x:v>
      </x:c>
      <x:c r="E13373" s="33" t="str">
        <x:v>Papilionidae-6</x:v>
      </x:c>
      <x:c r="F13373" s="33" t="str">
        <x:v>Papilionidae</x:v>
      </x:c>
      <x:c r="G13373" s="33" t="n">
        <x:f>'AR_values'!I257</x:f>
        <x:v>2.7588067146384154</x:v>
      </x:c>
      <x:c r="H13373" s="33" t="n">
        <x:f>ABS(D13373-G13373)</x:f>
        <x:v>0.10632691827546426</x:v>
      </x:c>
      <x:c r="I13373" s="14" t="n">
        <x:f>IFERROR(H13373/AVERAGE(D13373,G13373),"")</x:f>
        <x:v>0.039298203138679606</x:v>
      </x:c>
      <x:c r="J13373" s="14" t="n">
        <x:f>'Method'!$B$2</x:f>
        <x:v>0.05</x:v>
      </x:c>
      <x:c r="K13373" s="13" t="str">
        <x:f>IF(I13373&lt;=J13373,"是","否")</x:f>
        <x:v>是</x:v>
      </x:c>
      <x:c r="L13373" s="36" t="n">
        <x:v>0.7619401225836869</x:v>
      </x:c>
      <x:c r="M13373" s="36" t="n">
        <x:f>1-L13373</x:f>
        <x:v>0.23805987741631307</x:v>
      </x:c>
      <x:c r="N13373" s="13" t="str">
        <x:v>是</x:v>
      </x:c>
      <x:c r="O13373" s="15"/>
      <x:c r="P13373" s="13" t="str"/>
    </x:row>
    <x:row r="13374">
      <x:c r="A13374" s="15" t="n">
        <x:v>13373</x:v>
      </x:c>
      <x:c r="B13374" s="13" t="str">
        <x:v>Biblidinae-9</x:v>
      </x:c>
      <x:c r="C13374" s="13" t="str">
        <x:v>Biblidinae</x:v>
      </x:c>
      <x:c r="D13374" s="33" t="n">
        <x:f>'AR_values'!I15</x:f>
        <x:v>2.41506495449899</x:v>
      </x:c>
      <x:c r="E13374" s="33" t="str">
        <x:v>Riodinidae-12</x:v>
      </x:c>
      <x:c r="F13374" s="33" t="str">
        <x:v>Riodinidae</x:v>
      </x:c>
      <x:c r="G13374" s="33" t="n">
        <x:f>'AR_values'!I336</x:f>
        <x:v>2.3219799649715265</x:v>
      </x:c>
      <x:c r="H13374" s="33" t="n">
        <x:f>ABS(D13374-G13374)</x:f>
        <x:v>0.09308498952746369</x:v>
      </x:c>
      <x:c r="I13374" s="14" t="n">
        <x:f>IFERROR(H13374/AVERAGE(D13374,G13374),"")</x:f>
        <x:v>0.03930086841476195</x:v>
      </x:c>
      <x:c r="J13374" s="14" t="n">
        <x:f>'Method'!$B$2</x:f>
        <x:v>0.05</x:v>
      </x:c>
      <x:c r="K13374" s="13" t="str">
        <x:f>IF(I13374&lt;=J13374,"是","否")</x:f>
        <x:v>是</x:v>
      </x:c>
      <x:c r="L13374" s="36" t="n">
        <x:v>0.759557427132359</x:v>
      </x:c>
      <x:c r="M13374" s="36" t="n">
        <x:f>1-L13374</x:f>
        <x:v>0.24044257286764104</x:v>
      </x:c>
      <x:c r="N13374" s="13" t="str">
        <x:v>是</x:v>
      </x:c>
      <x:c r="O13374" s="15"/>
      <x:c r="P13374" s="13" t="str"/>
    </x:row>
    <x:row r="13375">
      <x:c r="A13375" s="15" t="n">
        <x:v>13374</x:v>
      </x:c>
      <x:c r="B13375" s="13" t="str">
        <x:v>Pieridae-9</x:v>
      </x:c>
      <x:c r="C13375" s="13" t="str">
        <x:v>Pieridae</x:v>
      </x:c>
      <x:c r="D13375" s="33" t="n">
        <x:f>'AR_values'!I299</x:f>
        <x:v>2.7567727221374767</x:v>
      </x:c>
      <x:c r="E13375" s="33" t="str">
        <x:v>Pieridae_Pareronia_valeria</x:v>
      </x:c>
      <x:c r="F13375" s="33" t="str">
        <x:v>Pieridae</x:v>
      </x:c>
      <x:c r="G13375" s="33" t="n">
        <x:f>'AR_values'!I330</x:f>
        <x:v>2.6505159684229094</x:v>
      </x:c>
      <x:c r="H13375" s="33" t="n">
        <x:f>ABS(D13375-G13375)</x:f>
        <x:v>0.10625675371456733</x:v>
      </x:c>
      <x:c r="I13375" s="14" t="n">
        <x:f>IFERROR(H13375/AVERAGE(D13375,G13375),"")</x:f>
        <x:v>0.03930130599465196</x:v>
      </x:c>
      <x:c r="J13375" s="14" t="n">
        <x:f>'Method'!$B$2</x:f>
        <x:v>0.05</x:v>
      </x:c>
      <x:c r="K13375" s="13" t="str">
        <x:f>IF(I13375&lt;=J13375,"是","否")</x:f>
        <x:v>是</x:v>
      </x:c>
      <x:c r="L13375" s="36" t="n">
        <x:v>0.8613734493013302</x:v>
      </x:c>
      <x:c r="M13375" s="36" t="n">
        <x:f>1-L13375</x:f>
        <x:v>0.1386265506986698</x:v>
      </x:c>
      <x:c r="N13375" s="13" t="str">
        <x:v>否</x:v>
      </x:c>
      <x:c r="O13375" s="15"/>
      <x:c r="P13375" s="13" t="str"/>
    </x:row>
    <x:row r="13376">
      <x:c r="A13376" s="15" t="n">
        <x:v>13375</x:v>
      </x:c>
      <x:c r="B13376" s="13" t="str">
        <x:v>Lycaenidae_Lucia_limbaria</x:v>
      </x:c>
      <x:c r="C13376" s="13" t="str">
        <x:v>Lycaenidae</x:v>
      </x:c>
      <x:c r="D13376" s="33" t="n">
        <x:f>'AR_values'!I172</x:f>
        <x:v>2.501816901535715</x:v>
      </x:c>
      <x:c r="E13376" s="33" t="str">
        <x:v>Riodinidae-19</x:v>
      </x:c>
      <x:c r="F13376" s="33" t="str">
        <x:v>Riodinidae</x:v>
      </x:c>
      <x:c r="G13376" s="33" t="n">
        <x:f>'AR_values'!I342</x:f>
        <x:v>2.602113971974256</x:v>
      </x:c>
      <x:c r="H13376" s="33" t="n">
        <x:f>ABS(D13376-G13376)</x:f>
        <x:v>0.10029707043854108</x:v>
      </x:c>
      <x:c r="I13376" s="14" t="n">
        <x:f>IFERROR(H13376/AVERAGE(D13376,G13376),"")</x:f>
        <x:v>0.039301892178475704</x:v>
      </x:c>
      <x:c r="J13376" s="14" t="n">
        <x:f>'Method'!$B$2</x:f>
        <x:v>0.05</x:v>
      </x:c>
      <x:c r="K13376" s="13" t="str">
        <x:f>IF(I13376&lt;=J13376,"是","否")</x:f>
        <x:v>是</x:v>
      </x:c>
      <x:c r="L13376" s="36" t="n">
        <x:v>0.9170537571974645</x:v>
      </x:c>
      <x:c r="M13376" s="36" t="n">
        <x:f>1-L13376</x:f>
        <x:v>0.08294624280253549</x:v>
      </x:c>
      <x:c r="N13376" s="13" t="str">
        <x:v>是</x:v>
      </x:c>
      <x:c r="O13376" s="15"/>
      <x:c r="P13376" s="13" t="str"/>
    </x:row>
    <x:row r="13377">
      <x:c r="A13377" s="15" t="n">
        <x:v>13376</x:v>
      </x:c>
      <x:c r="B13377" s="13" t="str">
        <x:v>Lycaenidae_Candalides_hyacinthina</x:v>
      </x:c>
      <x:c r="C13377" s="13" t="str">
        <x:v>Lycaenidae</x:v>
      </x:c>
      <x:c r="D13377" s="33" t="n">
        <x:f>'AR_values'!I167</x:f>
        <x:v>2.546730965495565</x:v>
      </x:c>
      <x:c r="E13377" s="33" t="str">
        <x:v>Pieridae-Coliadinae-4</x:v>
      </x:c>
      <x:c r="F13377" s="33" t="str">
        <x:v>Pieridae-Coliadinae</x:v>
      </x:c>
      <x:c r="G13377" s="33" t="n">
        <x:f>'AR_values'!I316</x:f>
        <x:v>2.448553495466375</x:v>
      </x:c>
      <x:c r="H13377" s="33" t="n">
        <x:f>ABS(D13377-G13377)</x:f>
        <x:v>0.09817747002918997</x:v>
      </x:c>
      <x:c r="I13377" s="14" t="n">
        <x:f>IFERROR(H13377/AVERAGE(D13377,G13377),"")</x:f>
        <x:v>0.039308059749728036</x:v>
      </x:c>
      <x:c r="J13377" s="14" t="n">
        <x:f>'Method'!$B$2</x:f>
        <x:v>0.05</x:v>
      </x:c>
      <x:c r="K13377" s="13" t="str">
        <x:f>IF(I13377&lt;=J13377,"是","否")</x:f>
        <x:v>是</x:v>
      </x:c>
      <x:c r="L13377" s="36" t="n">
        <x:v>0.843759963561831</x:v>
      </x:c>
      <x:c r="M13377" s="36" t="n">
        <x:f>1-L13377</x:f>
        <x:v>0.15624003643816897</x:v>
      </x:c>
      <x:c r="N13377" s="13" t="str">
        <x:v>是</x:v>
      </x:c>
      <x:c r="O13377" s="15"/>
      <x:c r="P13377" s="13" t="str"/>
    </x:row>
    <x:row r="13378">
      <x:c r="A13378" s="15" t="n">
        <x:v>13377</x:v>
      </x:c>
      <x:c r="B13378" s="13" t="str">
        <x:v>Hesperiidae_Dispar_compacta</x:v>
      </x:c>
      <x:c r="C13378" s="13" t="str">
        <x:v>Hesperiidae</x:v>
      </x:c>
      <x:c r="D13378" s="33" t="n">
        <x:f>'AR_values'!I115</x:f>
        <x:v>2.652479796362951</x:v>
      </x:c>
      <x:c r="E13378" s="33" t="str">
        <x:v>Hesperiidae_Ocybadistes_walkeri</x:v>
      </x:c>
      <x:c r="F13378" s="33" t="str">
        <x:v>Hesperiidae</x:v>
      </x:c>
      <x:c r="G13378" s="33" t="n">
        <x:f>'AR_values'!I122</x:f>
        <x:v>2.7588504071275164</x:v>
      </x:c>
      <x:c r="H13378" s="33" t="n">
        <x:f>ABS(D13378-G13378)</x:f>
        <x:v>0.10637061076456522</x:v>
      </x:c>
      <x:c r="I13378" s="14" t="n">
        <x:f>IFERROR(H13378/AVERAGE(D13378,G13378),"")</x:f>
        <x:v>0.03931403435552798</x:v>
      </x:c>
      <x:c r="J13378" s="14" t="n">
        <x:f>'Method'!$B$2</x:f>
        <x:v>0.05</x:v>
      </x:c>
      <x:c r="K13378" s="13" t="str">
        <x:f>IF(I13378&lt;=J13378,"是","否")</x:f>
        <x:v>是</x:v>
      </x:c>
      <x:c r="L13378" s="36" t="n">
        <x:v>0.8651480978430175</x:v>
      </x:c>
      <x:c r="M13378" s="36" t="n">
        <x:f>1-L13378</x:f>
        <x:v>0.1348519021569825</x:v>
      </x:c>
      <x:c r="N13378" s="13" t="str">
        <x:v>否</x:v>
      </x:c>
      <x:c r="O13378" s="15"/>
      <x:c r="P13378" s="13" t="str"/>
    </x:row>
    <x:row r="13379">
      <x:c r="A13379" s="15" t="n">
        <x:v>13378</x:v>
      </x:c>
      <x:c r="B13379" s="13" t="str">
        <x:v>Lycaenidae_Jalmenus_icilus</x:v>
      </x:c>
      <x:c r="C13379" s="13" t="str">
        <x:v>Lycaenidae</x:v>
      </x:c>
      <x:c r="D13379" s="33" t="n">
        <x:f>'AR_values'!I169</x:f>
        <x:v>2.4699878264847173</x:v>
      </x:c>
      <x:c r="E13379" s="33" t="str">
        <x:v>Nymphalinae-5</x:v>
      </x:c>
      <x:c r="F13379" s="33" t="str">
        <x:v>Nymphalinae</x:v>
      </x:c>
      <x:c r="G13379" s="33" t="n">
        <x:f>'AR_values'!I214</x:f>
        <x:v>2.5690479950298584</x:v>
      </x:c>
      <x:c r="H13379" s="33" t="n">
        <x:f>ABS(D13379-G13379)</x:f>
        <x:v>0.0990601685451411</x:v>
      </x:c>
      <x:c r="I13379" s="14" t="n">
        <x:f>IFERROR(H13379/AVERAGE(D13379,G13379),"")</x:f>
        <x:v>0.039317112262705345</x:v>
      </x:c>
      <x:c r="J13379" s="14" t="n">
        <x:f>'Method'!$B$2</x:f>
        <x:v>0.05</x:v>
      </x:c>
      <x:c r="K13379" s="13" t="str">
        <x:f>IF(I13379&lt;=J13379,"是","否")</x:f>
        <x:v>是</x:v>
      </x:c>
      <x:c r="L13379" s="36" t="n">
        <x:v>0.8564810000808754</x:v>
      </x:c>
      <x:c r="M13379" s="36" t="n">
        <x:f>1-L13379</x:f>
        <x:v>0.14351899991912465</x:v>
      </x:c>
      <x:c r="N13379" s="13" t="str">
        <x:v>是</x:v>
      </x:c>
      <x:c r="O13379" s="15"/>
      <x:c r="P13379" s="13" t="str"/>
    </x:row>
    <x:row r="13380">
      <x:c r="A13380" s="15" t="n">
        <x:v>13379</x:v>
      </x:c>
      <x:c r="B13380" s="13" t="str">
        <x:v>Papilionidae-34</x:v>
      </x:c>
      <x:c r="C13380" s="13" t="str">
        <x:v>Papilionidae</x:v>
      </x:c>
      <x:c r="D13380" s="33" t="n">
        <x:f>'AR_values'!I245</x:f>
        <x:v>2.851589469684181</x:v>
      </x:c>
      <x:c r="E13380" s="33" t="str">
        <x:v>Pieridae-17</x:v>
      </x:c>
      <x:c r="F13380" s="33" t="str">
        <x:v>Pieridae</x:v>
      </x:c>
      <x:c r="G13380" s="33" t="n">
        <x:f>'AR_values'!I281</x:f>
        <x:v>2.7416290816269444</x:v>
      </x:c>
      <x:c r="H13380" s="33" t="n">
        <x:f>ABS(D13380-G13380)</x:f>
        <x:v>0.10996038805723662</x:v>
      </x:c>
      <x:c r="I13380" s="14" t="n">
        <x:f>IFERROR(H13380/AVERAGE(D13380,G13380),"")</x:f>
        <x:v>0.039319181629854406</x:v>
      </x:c>
      <x:c r="J13380" s="14" t="n">
        <x:f>'Method'!$B$2</x:f>
        <x:v>0.05</x:v>
      </x:c>
      <x:c r="K13380" s="13" t="str">
        <x:f>IF(I13380&lt;=J13380,"是","否")</x:f>
        <x:v>是</x:v>
      </x:c>
      <x:c r="L13380" s="36" t="n">
        <x:v>0.7241004962779156</x:v>
      </x:c>
      <x:c r="M13380" s="36" t="n">
        <x:f>1-L13380</x:f>
        <x:v>0.2758995037220844</x:v>
      </x:c>
      <x:c r="N13380" s="13" t="str">
        <x:v>是</x:v>
      </x:c>
      <x:c r="O13380" s="15"/>
      <x:c r="P13380" s="13" t="str"/>
    </x:row>
    <x:row r="13381">
      <x:c r="A13381" s="15" t="n">
        <x:v>13380</x:v>
      </x:c>
      <x:c r="B13381" s="13" t="str">
        <x:v>Biblidinae-10</x:v>
      </x:c>
      <x:c r="C13381" s="13" t="str">
        <x:v>Biblidinae</x:v>
      </x:c>
      <x:c r="D13381" s="33" t="n">
        <x:f>'AR_values'!I3</x:f>
        <x:v>2.6618982407867247</x:v>
      </x:c>
      <x:c r="E13381" s="33" t="str">
        <x:v>Papilionidae_Zerynthia_rumina</x:v>
      </x:c>
      <x:c r="F13381" s="33" t="str">
        <x:v>Papilionidae</x:v>
      </x:c>
      <x:c r="G13381" s="33" t="n">
        <x:f>'AR_values'!I267</x:f>
        <x:v>2.5592492830957054</x:v>
      </x:c>
      <x:c r="H13381" s="33" t="n">
        <x:f>ABS(D13381-G13381)</x:f>
        <x:v>0.10264895769101923</x:v>
      </x:c>
      <x:c r="I13381" s="14" t="n">
        <x:f>IFERROR(H13381/AVERAGE(D13381,G13381),"")</x:f>
        <x:v>0.03932045866219454</x:v>
      </x:c>
      <x:c r="J13381" s="14" t="n">
        <x:f>'Method'!$B$2</x:f>
        <x:v>0.05</x:v>
      </x:c>
      <x:c r="K13381" s="13" t="str">
        <x:f>IF(I13381&lt;=J13381,"是","否")</x:f>
        <x:v>是</x:v>
      </x:c>
      <x:c r="L13381" s="36" t="n">
        <x:v>0.8529756494283117</x:v>
      </x:c>
      <x:c r="M13381" s="36" t="n">
        <x:f>1-L13381</x:f>
        <x:v>0.14702435057168828</x:v>
      </x:c>
      <x:c r="N13381" s="13" t="str">
        <x:v>是</x:v>
      </x:c>
      <x:c r="O13381" s="15"/>
      <x:c r="P13381" s="13" t="str"/>
    </x:row>
    <x:row r="13382">
      <x:c r="A13382" s="15" t="n">
        <x:v>13381</x:v>
      </x:c>
      <x:c r="B13382" s="13" t="str">
        <x:v>Biblidinae-8</x:v>
      </x:c>
      <x:c r="C13382" s="13" t="str">
        <x:v>Biblidinae</x:v>
      </x:c>
      <x:c r="D13382" s="33" t="n">
        <x:f>'AR_values'!I14</x:f>
        <x:v>2.7056501761728056</x:v>
      </x:c>
      <x:c r="E13382" s="33" t="str">
        <x:v>Pieridae_Belenois_java</x:v>
      </x:c>
      <x:c r="F13382" s="33" t="str">
        <x:v>Pieridae</x:v>
      </x:c>
      <x:c r="G13382" s="33" t="n">
        <x:f>'AR_values'!I323</x:f>
        <x:v>2.814177773844935</x:v>
      </x:c>
      <x:c r="H13382" s="33" t="n">
        <x:f>ABS(D13382-G13382)</x:f>
        <x:v>0.1085275976721296</x:v>
      </x:c>
      <x:c r="I13382" s="14" t="n">
        <x:f>IFERROR(H13382/AVERAGE(D13382,G13382),"")</x:f>
        <x:v>0.03932281899176977</x:v>
      </x:c>
      <x:c r="J13382" s="14" t="n">
        <x:f>'Method'!$B$2</x:f>
        <x:v>0.05</x:v>
      </x:c>
      <x:c r="K13382" s="13" t="str">
        <x:f>IF(I13382&lt;=J13382,"是","否")</x:f>
        <x:v>是</x:v>
      </x:c>
      <x:c r="L13382" s="36" t="n">
        <x:v>0.879532748627994</x:v>
      </x:c>
      <x:c r="M13382" s="36" t="n">
        <x:f>1-L13382</x:f>
        <x:v>0.12046725137200598</x:v>
      </x:c>
      <x:c r="N13382" s="13" t="str">
        <x:v>是</x:v>
      </x:c>
      <x:c r="O13382" s="15"/>
      <x:c r="P13382" s="13" t="str"/>
    </x:row>
    <x:row r="13383">
      <x:c r="A13383" s="15" t="n">
        <x:v>13382</x:v>
      </x:c>
      <x:c r="B13383" s="13" t="str">
        <x:v>Nymphalinae-17</x:v>
      </x:c>
      <x:c r="C13383" s="13" t="str">
        <x:v>Nymphalinae</x:v>
      </x:c>
      <x:c r="D13383" s="33" t="n">
        <x:f>'AR_values'!I197</x:f>
        <x:v>2.7100143832736188</x:v>
      </x:c>
      <x:c r="E13383" s="33" t="str">
        <x:v>Satyrinae-8</x:v>
      </x:c>
      <x:c r="F13383" s="33" t="str">
        <x:v>Satyrinae</x:v>
      </x:c>
      <x:c r="G13383" s="33" t="n">
        <x:f>'AR_values'!I383</x:f>
        <x:v>2.6054994443958197</x:v>
      </x:c>
      <x:c r="H13383" s="33" t="n">
        <x:f>ABS(D13383-G13383)</x:f>
        <x:v>0.10451493887779906</x:v>
      </x:c>
      <x:c r="I13383" s="14" t="n">
        <x:f>IFERROR(H13383/AVERAGE(D13383,G13383),"")</x:f>
        <x:v>0.03932449139112602</x:v>
      </x:c>
      <x:c r="J13383" s="14" t="n">
        <x:f>'Method'!$B$2</x:f>
        <x:v>0.05</x:v>
      </x:c>
      <x:c r="K13383" s="13" t="str">
        <x:f>IF(I13383&lt;=J13383,"是","否")</x:f>
        <x:v>是</x:v>
      </x:c>
      <x:c r="L13383" s="36" t="n">
        <x:v>0.8951202201441895</x:v>
      </x:c>
      <x:c r="M13383" s="36" t="n">
        <x:f>1-L13383</x:f>
        <x:v>0.10487977985581054</x:v>
      </x:c>
      <x:c r="N13383" s="13" t="str">
        <x:v>是</x:v>
      </x:c>
      <x:c r="O13383" s="15"/>
      <x:c r="P13383" s="13" t="str"/>
    </x:row>
    <x:row r="13384">
      <x:c r="A13384" s="15" t="n">
        <x:v>13383</x:v>
      </x:c>
      <x:c r="B13384" s="13" t="str">
        <x:v>Hesperiidae_Croitana_arenaria</x:v>
      </x:c>
      <x:c r="C13384" s="13" t="str">
        <x:v>Hesperiidae</x:v>
      </x:c>
      <x:c r="D13384" s="33" t="n">
        <x:f>'AR_values'!I114</x:f>
        <x:v>2.5620752867382506</x:v>
      </x:c>
      <x:c r="E13384" s="33" t="str">
        <x:v>Satyrinae-27</x:v>
      </x:c>
      <x:c r="F13384" s="33" t="str">
        <x:v>Satyrinae</x:v>
      </x:c>
      <x:c r="G13384" s="33" t="n">
        <x:f>'AR_values'!I377</x:f>
        <x:v>2.664861838108956</x:v>
      </x:c>
      <x:c r="H13384" s="33" t="n">
        <x:f>ABS(D13384-G13384)</x:f>
        <x:v>0.10278655137070558</x:v>
      </x:c>
      <x:c r="I13384" s="14" t="n">
        <x:f>IFERROR(H13384/AVERAGE(D13384,G13384),"")</x:f>
        <x:v>0.03932955339450739</x:v>
      </x:c>
      <x:c r="J13384" s="14" t="n">
        <x:f>'Method'!$B$2</x:f>
        <x:v>0.05</x:v>
      </x:c>
      <x:c r="K13384" s="13" t="str">
        <x:f>IF(I13384&lt;=J13384,"是","否")</x:f>
        <x:v>是</x:v>
      </x:c>
      <x:c r="L13384" s="36" t="n">
        <x:v>0.7142129111596114</x:v>
      </x:c>
      <x:c r="M13384" s="36" t="n">
        <x:f>1-L13384</x:f>
        <x:v>0.2857870888403886</x:v>
      </x:c>
      <x:c r="N13384" s="13" t="str">
        <x:v>是</x:v>
      </x:c>
      <x:c r="O13384" s="15"/>
      <x:c r="P13384" s="13" t="str"/>
    </x:row>
    <x:row r="13385">
      <x:c r="A13385" s="15" t="n">
        <x:v>13384</x:v>
      </x:c>
      <x:c r="B13385" s="13" t="str">
        <x:v>Papilionidae_Zerynthia_rumina</x:v>
      </x:c>
      <x:c r="C13385" s="13" t="str">
        <x:v>Papilionidae</x:v>
      </x:c>
      <x:c r="D13385" s="33" t="n">
        <x:f>'AR_values'!I267</x:f>
        <x:v>2.5592492830957054</x:v>
      </x:c>
      <x:c r="E13385" s="33" t="str">
        <x:v>Pieridae_Pieris_rapae</x:v>
      </x:c>
      <x:c r="F13385" s="33" t="str">
        <x:v>Pieridae</x:v>
      </x:c>
      <x:c r="G13385" s="33" t="n">
        <x:f>'AR_values'!I331</x:f>
        <x:v>2.6619340338993793</x:v>
      </x:c>
      <x:c r="H13385" s="33" t="n">
        <x:f>ABS(D13385-G13385)</x:f>
        <x:v>0.1026847508036739</x:v>
      </x:c>
      <x:c r="I13385" s="14" t="n">
        <x:f>IFERROR(H13385/AVERAGE(D13385,G13385),"")</x:f>
        <x:v>0.03933389983432776</x:v>
      </x:c>
      <x:c r="J13385" s="14" t="n">
        <x:f>'Method'!$B$2</x:f>
        <x:v>0.05</x:v>
      </x:c>
      <x:c r="K13385" s="13" t="str">
        <x:f>IF(I13385&lt;=J13385,"是","否")</x:f>
        <x:v>是</x:v>
      </x:c>
      <x:c r="L13385" s="36" t="n">
        <x:v>0.9170292183714837</x:v>
      </x:c>
      <x:c r="M13385" s="36" t="n">
        <x:f>1-L13385</x:f>
        <x:v>0.08297078162851634</x:v>
      </x:c>
      <x:c r="N13385" s="13" t="str">
        <x:v>是</x:v>
      </x:c>
      <x:c r="O13385" s="15"/>
      <x:c r="P13385" s="13" t="str"/>
    </x:row>
    <x:row r="13386">
      <x:c r="A13386" s="15" t="n">
        <x:v>13385</x:v>
      </x:c>
      <x:c r="B13386" s="13" t="str">
        <x:v>Charaxinae-15</x:v>
      </x:c>
      <x:c r="C13386" s="13" t="str">
        <x:v>Charaxinae</x:v>
      </x:c>
      <x:c r="D13386" s="33" t="n">
        <x:f>'AR_values'!I22</x:f>
        <x:v>2.4406235760127264</x:v>
      </x:c>
      <x:c r="E13386" s="33" t="str">
        <x:v>Nymphalinae-3</x:v>
      </x:c>
      <x:c r="F13386" s="33" t="str">
        <x:v>Nymphalinae</x:v>
      </x:c>
      <x:c r="G13386" s="33" t="n">
        <x:f>'AR_values'!I211</x:f>
        <x:v>2.5385687278475513</x:v>
      </x:c>
      <x:c r="H13386" s="33" t="n">
        <x:f>ABS(D13386-G13386)</x:f>
        <x:v>0.09794515183482488</x:v>
      </x:c>
      <x:c r="I13386" s="14" t="n">
        <x:f>IFERROR(H13386/AVERAGE(D13386,G13386),"")</x:f>
        <x:v>0.03934178310762964</x:v>
      </x:c>
      <x:c r="J13386" s="14" t="n">
        <x:f>'Method'!$B$2</x:f>
        <x:v>0.05</x:v>
      </x:c>
      <x:c r="K13386" s="13" t="str">
        <x:f>IF(I13386&lt;=J13386,"是","否")</x:f>
        <x:v>是</x:v>
      </x:c>
      <x:c r="L13386" s="36" t="n">
        <x:v>0.7786112419102268</x:v>
      </x:c>
      <x:c r="M13386" s="36" t="n">
        <x:f>1-L13386</x:f>
        <x:v>0.2213887580897732</x:v>
      </x:c>
      <x:c r="N13386" s="13" t="str">
        <x:v>是</x:v>
      </x:c>
      <x:c r="O13386" s="15"/>
      <x:c r="P13386" s="13" t="str"/>
    </x:row>
    <x:row r="13387">
      <x:c r="A13387" s="15" t="n">
        <x:v>13386</x:v>
      </x:c>
      <x:c r="B13387" s="13" t="str">
        <x:v>Charaxinae-15</x:v>
      </x:c>
      <x:c r="C13387" s="13" t="str">
        <x:v>Charaxinae</x:v>
      </x:c>
      <x:c r="D13387" s="33" t="n">
        <x:f>'AR_values'!I22</x:f>
        <x:v>2.4406235760127264</x:v>
      </x:c>
      <x:c r="E13387" s="33" t="str">
        <x:v>Nymphalinae-23</x:v>
      </x:c>
      <x:c r="F13387" s="33" t="str">
        <x:v>Nymphalinae</x:v>
      </x:c>
      <x:c r="G13387" s="33" t="n">
        <x:f>'AR_values'!I204</x:f>
        <x:v>2.538573367865507</x:v>
      </x:c>
      <x:c r="H13387" s="33" t="n">
        <x:f>ABS(D13387-G13387)</x:f>
        <x:v>0.09794979185278052</x:v>
      </x:c>
      <x:c r="I13387" s="14" t="n">
        <x:f>IFERROR(H13387/AVERAGE(D13387,G13387),"")</x:f>
        <x:v>0.03934361020734748</x:v>
      </x:c>
      <x:c r="J13387" s="14" t="n">
        <x:f>'Method'!$B$2</x:f>
        <x:v>0.05</x:v>
      </x:c>
      <x:c r="K13387" s="13" t="str">
        <x:f>IF(I13387&lt;=J13387,"是","否")</x:f>
        <x:v>是</x:v>
      </x:c>
      <x:c r="L13387" s="36" t="n">
        <x:v>0.6652639357891388</x:v>
      </x:c>
      <x:c r="M13387" s="36" t="n">
        <x:f>1-L13387</x:f>
        <x:v>0.3347360642108612</x:v>
      </x:c>
      <x:c r="N13387" s="13" t="str">
        <x:v>是</x:v>
      </x:c>
      <x:c r="O13387" s="15"/>
      <x:c r="P13387" s="13" t="str"/>
    </x:row>
    <x:row r="13388">
      <x:c r="A13388" s="15" t="n">
        <x:v>13387</x:v>
      </x:c>
      <x:c r="B13388" s="13" t="str">
        <x:v>Heliconiinae-22</x:v>
      </x:c>
      <x:c r="C13388" s="13" t="str">
        <x:v>Heliconiinae</x:v>
      </x:c>
      <x:c r="D13388" s="33" t="n">
        <x:f>'AR_values'!I66</x:f>
        <x:v>2.5700482441884245</x:v>
      </x:c>
      <x:c r="E13388" s="33" t="str">
        <x:v>Nymphalinae-13</x:v>
      </x:c>
      <x:c r="F13388" s="33" t="str">
        <x:v>Nymphalinae</x:v>
      </x:c>
      <x:c r="G13388" s="33" t="n">
        <x:f>'AR_values'!I193</x:f>
        <x:v>2.6731985771884026</x:v>
      </x:c>
      <x:c r="H13388" s="33" t="n">
        <x:f>ABS(D13388-G13388)</x:f>
        <x:v>0.10315033299997811</x:v>
      </x:c>
      <x:c r="I13388" s="14" t="n">
        <x:f>IFERROR(H13388/AVERAGE(D13388,G13388),"")</x:f>
        <x:v>0.03934597645849211</x:v>
      </x:c>
      <x:c r="J13388" s="14" t="n">
        <x:f>'Method'!$B$2</x:f>
        <x:v>0.05</x:v>
      </x:c>
      <x:c r="K13388" s="13" t="str">
        <x:f>IF(I13388&lt;=J13388,"是","否")</x:f>
        <x:v>是</x:v>
      </x:c>
      <x:c r="L13388" s="36" t="n">
        <x:v>0.8655177421697245</x:v>
      </x:c>
      <x:c r="M13388" s="36" t="n">
        <x:f>1-L13388</x:f>
        <x:v>0.13448225783027545</x:v>
      </x:c>
      <x:c r="N13388" s="13" t="str">
        <x:v>是</x:v>
      </x:c>
      <x:c r="O13388" s="15"/>
      <x:c r="P13388" s="13" t="str"/>
    </x:row>
    <x:row r="13389">
      <x:c r="A13389" s="15" t="n">
        <x:v>13388</x:v>
      </x:c>
      <x:c r="B13389" s="13" t="str">
        <x:v>Danainae-3</x:v>
      </x:c>
      <x:c r="C13389" s="13" t="str">
        <x:v>Danainae</x:v>
      </x:c>
      <x:c r="D13389" s="33" t="n">
        <x:f>'AR_values'!I45</x:f>
        <x:v>2.7923364844254306</x:v>
      </x:c>
      <x:c r="E13389" s="33" t="str">
        <x:v>Nymphalinae-19</x:v>
      </x:c>
      <x:c r="F13389" s="33" t="str">
        <x:v>Nymphalinae</x:v>
      </x:c>
      <x:c r="G13389" s="33" t="n">
        <x:f>'AR_values'!I199</x:f>
        <x:v>2.6845789712372956</x:v>
      </x:c>
      <x:c r="H13389" s="33" t="n">
        <x:f>ABS(D13389-G13389)</x:f>
        <x:v>0.10775751318813498</x:v>
      </x:c>
      <x:c r="I13389" s="14" t="n">
        <x:f>IFERROR(H13389/AVERAGE(D13389,G13389),"")</x:f>
        <x:v>0.03934970844829152</x:v>
      </x:c>
      <x:c r="J13389" s="14" t="n">
        <x:f>'Method'!$B$2</x:f>
        <x:v>0.05</x:v>
      </x:c>
      <x:c r="K13389" s="13" t="str">
        <x:f>IF(I13389&lt;=J13389,"是","否")</x:f>
        <x:v>是</x:v>
      </x:c>
      <x:c r="L13389" s="36" t="n">
        <x:v>0.8729267055541466</x:v>
      </x:c>
      <x:c r="M13389" s="36" t="n">
        <x:f>1-L13389</x:f>
        <x:v>0.12707329444585336</x:v>
      </x:c>
      <x:c r="N13389" s="13" t="str">
        <x:v>是</x:v>
      </x:c>
      <x:c r="O13389" s="15"/>
      <x:c r="P13389" s="13" t="str"/>
    </x:row>
    <x:row r="13390">
      <x:c r="A13390" s="15" t="n">
        <x:v>13389</x:v>
      </x:c>
      <x:c r="B13390" s="13" t="str">
        <x:v>Hesperiidae-31</x:v>
      </x:c>
      <x:c r="C13390" s="13" t="str">
        <x:v>Hesperiidae</x:v>
      </x:c>
      <x:c r="D13390" s="33" t="n">
        <x:f>'AR_values'!I99</x:f>
        <x:v>2.553611851684268</x:v>
      </x:c>
      <x:c r="E13390" s="33" t="str">
        <x:v>Pieridae_Gonepteryx_rhamni</x:v>
      </x:c>
      <x:c r="F13390" s="33" t="str">
        <x:v>Pieridae</x:v>
      </x:c>
      <x:c r="G13390" s="33" t="n">
        <x:f>'AR_values'!I329</x:f>
        <x:v>2.4550451233703305</x:v>
      </x:c>
      <x:c r="H13390" s="33" t="n">
        <x:f>ABS(D13390-G13390)</x:f>
        <x:v>0.09856672831393753</x:v>
      </x:c>
      <x:c r="I13390" s="14" t="n">
        <x:f>IFERROR(H13390/AVERAGE(D13390,G13390),"")</x:f>
        <x:v>0.039358546135159544</x:v>
      </x:c>
      <x:c r="J13390" s="14" t="n">
        <x:f>'Method'!$B$2</x:f>
        <x:v>0.05</x:v>
      </x:c>
      <x:c r="K13390" s="13" t="str">
        <x:f>IF(I13390&lt;=J13390,"是","否")</x:f>
        <x:v>是</x:v>
      </x:c>
      <x:c r="L13390" s="36" t="n">
        <x:v>0.6084397932867996</x:v>
      </x:c>
      <x:c r="M13390" s="36" t="n">
        <x:f>1-L13390</x:f>
        <x:v>0.39156020671320035</x:v>
      </x:c>
      <x:c r="N13390" s="13" t="str">
        <x:v>是</x:v>
      </x:c>
      <x:c r="O13390" s="15"/>
      <x:c r="P13390" s="13" t="str"/>
    </x:row>
    <x:row r="13391">
      <x:c r="A13391" s="15" t="n">
        <x:v>13390</x:v>
      </x:c>
      <x:c r="B13391" s="13" t="str">
        <x:v>Lycaenidae_Zizeeria_karsandra</x:v>
      </x:c>
      <x:c r="C13391" s="13" t="str">
        <x:v>Lycaenidae</x:v>
      </x:c>
      <x:c r="D13391" s="33" t="n">
        <x:f>'AR_values'!I187</x:f>
        <x:v>2.4058990246007177</x:v>
      </x:c>
      <x:c r="E13391" s="33" t="str">
        <x:v>Pieridae_Catopsilia_pyranthe</x:v>
      </x:c>
      <x:c r="F13391" s="33" t="str">
        <x:v>Pieridae</x:v>
      </x:c>
      <x:c r="G13391" s="33" t="n">
        <x:f>'AR_values'!I324</x:f>
        <x:v>2.31303258091561</x:v>
      </x:c>
      <x:c r="H13391" s="33" t="n">
        <x:f>ABS(D13391-G13391)</x:f>
        <x:v>0.09286644368510766</x:v>
      </x:c>
      <x:c r="I13391" s="14" t="n">
        <x:f>IFERROR(H13391/AVERAGE(D13391,G13391),"")</x:f>
        <x:v>0.03935909712128432</x:v>
      </x:c>
      <x:c r="J13391" s="14" t="n">
        <x:f>'Method'!$B$2</x:f>
        <x:v>0.05</x:v>
      </x:c>
      <x:c r="K13391" s="13" t="str">
        <x:f>IF(I13391&lt;=J13391,"是","否")</x:f>
        <x:v>是</x:v>
      </x:c>
      <x:c r="L13391" s="36" t="n">
        <x:v>0.8363353870881328</x:v>
      </x:c>
      <x:c r="M13391" s="36" t="n">
        <x:f>1-L13391</x:f>
        <x:v>0.16366461291186718</x:v>
      </x:c>
      <x:c r="N13391" s="13" t="str">
        <x:v>是</x:v>
      </x:c>
      <x:c r="O13391" s="15"/>
      <x:c r="P13391" s="13" t="str"/>
    </x:row>
    <x:row r="13392">
      <x:c r="A13392" s="15" t="n">
        <x:v>13391</x:v>
      </x:c>
      <x:c r="B13392" s="13" t="str">
        <x:v>Biblidinae-5</x:v>
      </x:c>
      <x:c r="C13392" s="13" t="str">
        <x:v>Biblidinae</x:v>
      </x:c>
      <x:c r="D13392" s="33" t="n">
        <x:f>'AR_values'!I11</x:f>
        <x:v>2.4750199618333006</x:v>
      </x:c>
      <x:c r="E13392" s="33" t="str">
        <x:v>Hesperiidae-33</x:v>
      </x:c>
      <x:c r="F13392" s="33" t="str">
        <x:v>Hesperiidae</x:v>
      </x:c>
      <x:c r="G13392" s="33" t="n">
        <x:f>'AR_values'!I101</x:f>
        <x:v>2.3794769606989794</x:v>
      </x:c>
      <x:c r="H13392" s="33" t="n">
        <x:f>ABS(D13392-G13392)</x:f>
        <x:v>0.09554300113432124</x:v>
      </x:c>
      <x:c r="I13392" s="14" t="n">
        <x:f>IFERROR(H13392/AVERAGE(D13392,G13392),"")</x:f>
        <x:v>0.03936267862931617</x:v>
      </x:c>
      <x:c r="J13392" s="14" t="n">
        <x:f>'Method'!$B$2</x:f>
        <x:v>0.05</x:v>
      </x:c>
      <x:c r="K13392" s="13" t="str">
        <x:f>IF(I13392&lt;=J13392,"是","否")</x:f>
        <x:v>是</x:v>
      </x:c>
      <x:c r="L13392" s="36" t="n">
        <x:v>0.7566546344964431</x:v>
      </x:c>
      <x:c r="M13392" s="36" t="n">
        <x:f>1-L13392</x:f>
        <x:v>0.2433453655035569</x:v>
      </x:c>
      <x:c r="N13392" s="13" t="str">
        <x:v>是</x:v>
      </x:c>
      <x:c r="O13392" s="15"/>
      <x:c r="P13392" s="13" t="str"/>
    </x:row>
    <x:row r="13393">
      <x:c r="A13393" s="15" t="n">
        <x:v>13392</x:v>
      </x:c>
      <x:c r="B13393" s="13" t="str">
        <x:v>Lycaenidae-10</x:v>
      </x:c>
      <x:c r="C13393" s="13" t="str">
        <x:v>Lycaenidae</x:v>
      </x:c>
      <x:c r="D13393" s="33" t="n">
        <x:f>'AR_values'!I143</x:f>
        <x:v>2.6640880253063326</x:v>
      </x:c>
      <x:c r="E13393" s="33" t="str">
        <x:v>Riodinidae-26</x:v>
      </x:c>
      <x:c r="F13393" s="33" t="str">
        <x:v>Riodinidae</x:v>
      </x:c>
      <x:c r="G13393" s="33" t="n">
        <x:f>'AR_values'!I350</x:f>
        <x:v>2.5612409898926036</x:v>
      </x:c>
      <x:c r="H13393" s="33" t="n">
        <x:f>ABS(D13393-G13393)</x:f>
        <x:v>0.10284703541372897</x:v>
      </x:c>
      <x:c r="I13393" s="14" t="n">
        <x:f>IFERROR(H13393/AVERAGE(D13393,G13393),"")</x:f>
        <x:v>0.039364807503825074</x:v>
      </x:c>
      <x:c r="J13393" s="14" t="n">
        <x:f>'Method'!$B$2</x:f>
        <x:v>0.05</x:v>
      </x:c>
      <x:c r="K13393" s="13" t="str">
        <x:f>IF(I13393&lt;=J13393,"是","否")</x:f>
        <x:v>是</x:v>
      </x:c>
      <x:c r="L13393" s="36" t="n">
        <x:v>0.8833126354493875</x:v>
      </x:c>
      <x:c r="M13393" s="36" t="n">
        <x:f>1-L13393</x:f>
        <x:v>0.11668736455061246</x:v>
      </x:c>
      <x:c r="N13393" s="13" t="str">
        <x:v>是</x:v>
      </x:c>
      <x:c r="O13393" s="15"/>
      <x:c r="P13393" s="13" t="str"/>
    </x:row>
    <x:row r="13394">
      <x:c r="A13394" s="15" t="n">
        <x:v>13393</x:v>
      </x:c>
      <x:c r="B13394" s="13" t="str">
        <x:v>Hesperiidae-35</x:v>
      </x:c>
      <x:c r="C13394" s="13" t="str">
        <x:v>Hesperiidae</x:v>
      </x:c>
      <x:c r="D13394" s="33" t="n">
        <x:f>'AR_values'!I103</x:f>
        <x:v>2.9054018143662637</x:v>
      </x:c>
      <x:c r="E13394" s="33" t="str">
        <x:v>Pieridae_Colias_croceus</x:v>
      </x:c>
      <x:c r="F13394" s="33" t="str">
        <x:v>Pieridae</x:v>
      </x:c>
      <x:c r="G13394" s="33" t="n">
        <x:f>'AR_values'!I325</x:f>
        <x:v>2.793224968240243</x:v>
      </x:c>
      <x:c r="H13394" s="33" t="n">
        <x:f>ABS(D13394-G13394)</x:f>
        <x:v>0.11217684612602064</x:v>
      </x:c>
      <x:c r="I13394" s="14" t="n">
        <x:f>IFERROR(H13394/AVERAGE(D13394,G13394),"")</x:f>
        <x:v>0.03936978167035246</x:v>
      </x:c>
      <x:c r="J13394" s="14" t="n">
        <x:f>'Method'!$B$2</x:f>
        <x:v>0.05</x:v>
      </x:c>
      <x:c r="K13394" s="13" t="str">
        <x:f>IF(I13394&lt;=J13394,"是","否")</x:f>
        <x:v>是</x:v>
      </x:c>
      <x:c r="L13394" s="36" t="n">
        <x:v>0.7839183345066881</x:v>
      </x:c>
      <x:c r="M13394" s="36" t="n">
        <x:f>1-L13394</x:f>
        <x:v>0.21608166549331187</x:v>
      </x:c>
      <x:c r="N13394" s="13" t="str">
        <x:v>是</x:v>
      </x:c>
      <x:c r="O13394" s="15"/>
      <x:c r="P13394" s="13" t="str"/>
    </x:row>
    <x:row r="13395">
      <x:c r="A13395" s="15" t="n">
        <x:v>13394</x:v>
      </x:c>
      <x:c r="B13395" s="13" t="str">
        <x:v>Hesperiidae-34</x:v>
      </x:c>
      <x:c r="C13395" s="13" t="str">
        <x:v>Hesperiidae</x:v>
      </x:c>
      <x:c r="D13395" s="33" t="n">
        <x:f>'AR_values'!I102</x:f>
        <x:v>2.501602453160766</x:v>
      </x:c>
      <x:c r="E13395" s="33" t="str">
        <x:v>Riodinidae-19</x:v>
      </x:c>
      <x:c r="F13395" s="33" t="str">
        <x:v>Riodinidae</x:v>
      </x:c>
      <x:c r="G13395" s="33" t="n">
        <x:f>'AR_values'!I342</x:f>
        <x:v>2.602113971974256</x:v>
      </x:c>
      <x:c r="H13395" s="33" t="n">
        <x:f>ABS(D13395-G13395)</x:f>
        <x:v>0.10051151881348996</x:v>
      </x:c>
      <x:c r="I13395" s="14" t="n">
        <x:f>IFERROR(H13395/AVERAGE(D13395,G13395),"")</x:f>
        <x:v>0.03938757973248127</x:v>
      </x:c>
      <x:c r="J13395" s="14" t="n">
        <x:f>'Method'!$B$2</x:f>
        <x:v>0.05</x:v>
      </x:c>
      <x:c r="K13395" s="13" t="str">
        <x:f>IF(I13395&lt;=J13395,"是","否")</x:f>
        <x:v>是</x:v>
      </x:c>
      <x:c r="L13395" s="36" t="n">
        <x:v>0.9286410368854456</x:v>
      </x:c>
      <x:c r="M13395" s="36" t="n">
        <x:f>1-L13395</x:f>
        <x:v>0.07135896311455436</x:v>
      </x:c>
      <x:c r="N13395" s="13" t="str">
        <x:v>是</x:v>
      </x:c>
      <x:c r="O13395" s="15"/>
      <x:c r="P13395" s="13" t="str"/>
    </x:row>
    <x:row r="13396">
      <x:c r="A13396" s="15" t="n">
        <x:v>13395</x:v>
      </x:c>
      <x:c r="B13396" s="13" t="str">
        <x:v>Lycaenidae_Neolucia_agricola</x:v>
      </x:c>
      <x:c r="C13396" s="13" t="str">
        <x:v>Lycaenidae</x:v>
      </x:c>
      <x:c r="D13396" s="33" t="n">
        <x:f>'AR_values'!I174</x:f>
        <x:v>2.5296664595641514</x:v>
      </x:c>
      <x:c r="E13396" s="33" t="str">
        <x:v>Lycaenidae_Ogyris_barnardi</x:v>
      </x:c>
      <x:c r="F13396" s="33" t="str">
        <x:v>Lycaenidae</x:v>
      </x:c>
      <x:c r="G13396" s="33" t="n">
        <x:f>'AR_values'!I177</x:f>
        <x:v>2.431952209627365</x:v>
      </x:c>
      <x:c r="H13396" s="33" t="n">
        <x:f>ABS(D13396-G13396)</x:f>
        <x:v>0.09771424993678623</x:v>
      </x:c>
      <x:c r="I13396" s="14" t="n">
        <x:f>IFERROR(H13396/AVERAGE(D13396,G13396),"")</x:f>
        <x:v>0.0393880531543181</x:v>
      </x:c>
      <x:c r="J13396" s="14" t="n">
        <x:f>'Method'!$B$2</x:f>
        <x:v>0.05</x:v>
      </x:c>
      <x:c r="K13396" s="13" t="str">
        <x:f>IF(I13396&lt;=J13396,"是","否")</x:f>
        <x:v>是</x:v>
      </x:c>
      <x:c r="L13396" s="36" t="n">
        <x:v>0.9144486692015209</x:v>
      </x:c>
      <x:c r="M13396" s="36" t="n">
        <x:f>1-L13396</x:f>
        <x:v>0.0855513307984791</x:v>
      </x:c>
      <x:c r="N13396" s="13" t="str">
        <x:v>否</x:v>
      </x:c>
      <x:c r="O13396" s="15"/>
      <x:c r="P13396" s="13" t="str"/>
    </x:row>
    <x:row r="13397">
      <x:c r="A13397" s="15" t="n">
        <x:v>13396</x:v>
      </x:c>
      <x:c r="B13397" s="13" t="str">
        <x:v>Papilionidae-30</x:v>
      </x:c>
      <x:c r="C13397" s="13" t="str">
        <x:v>Papilionidae</x:v>
      </x:c>
      <x:c r="D13397" s="33" t="n">
        <x:f>'AR_values'!I241</x:f>
        <x:v>3.152567550345204</x:v>
      </x:c>
      <x:c r="E13397" s="33" t="str">
        <x:v>Pieridae_Aporia_crataegi</x:v>
      </x:c>
      <x:c r="F13397" s="33" t="str">
        <x:v>Pieridae</x:v>
      </x:c>
      <x:c r="G13397" s="33" t="n">
        <x:f>'AR_values'!I322</x:f>
        <x:v>3.0307703988857</x:v>
      </x:c>
      <x:c r="H13397" s="33" t="n">
        <x:f>ABS(D13397-G13397)</x:f>
        <x:v>0.12179715145950398</x:v>
      </x:c>
      <x:c r="I13397" s="14" t="n">
        <x:f>IFERROR(H13397/AVERAGE(D13397,G13397),"")</x:f>
        <x:v>0.039395275645463745</x:v>
      </x:c>
      <x:c r="J13397" s="14" t="n">
        <x:f>'Method'!$B$2</x:f>
        <x:v>0.05</x:v>
      </x:c>
      <x:c r="K13397" s="13" t="str">
        <x:f>IF(I13397&lt;=J13397,"是","否")</x:f>
        <x:v>是</x:v>
      </x:c>
      <x:c r="L13397" s="36" t="n">
        <x:v>0.7282453637660485</x:v>
      </x:c>
      <x:c r="M13397" s="36" t="n">
        <x:f>1-L13397</x:f>
        <x:v>0.27175463623395146</x:v>
      </x:c>
      <x:c r="N13397" s="13" t="str">
        <x:v>是</x:v>
      </x:c>
      <x:c r="O13397" s="15"/>
      <x:c r="P13397" s="13" t="str"/>
    </x:row>
    <x:row r="13398">
      <x:c r="A13398" s="15" t="n">
        <x:v>13397</x:v>
      </x:c>
      <x:c r="B13398" s="13" t="str">
        <x:v>Pieridae-Coliadinae-8</x:v>
      </x:c>
      <x:c r="C13398" s="13" t="str">
        <x:v>Pieridae-Coliadinae</x:v>
      </x:c>
      <x:c r="D13398" s="33" t="n">
        <x:f>'AR_values'!I320</x:f>
        <x:v>2.3354395933001033</x:v>
      </x:c>
      <x:c r="E13398" s="33" t="str">
        <x:v>Riodinidae-9</x:v>
      </x:c>
      <x:c r="F13398" s="33" t="str">
        <x:v>Riodinidae</x:v>
      </x:c>
      <x:c r="G13398" s="33" t="n">
        <x:f>'AR_values'!I357</x:f>
        <x:v>2.42930522516359</x:v>
      </x:c>
      <x:c r="H13398" s="33" t="n">
        <x:f>ABS(D13398-G13398)</x:f>
        <x:v>0.09386563186348651</x:v>
      </x:c>
      <x:c r="I13398" s="14" t="n">
        <x:f>IFERROR(H13398/AVERAGE(D13398,G13398),"")</x:f>
        <x:v>0.03940006671490617</x:v>
      </x:c>
      <x:c r="J13398" s="14" t="n">
        <x:f>'Method'!$B$2</x:f>
        <x:v>0.05</x:v>
      </x:c>
      <x:c r="K13398" s="13" t="str">
        <x:f>IF(I13398&lt;=J13398,"是","否")</x:f>
        <x:v>是</x:v>
      </x:c>
      <x:c r="L13398" s="36" t="n">
        <x:v>0.7978659086328875</x:v>
      </x:c>
      <x:c r="M13398" s="36" t="n">
        <x:f>1-L13398</x:f>
        <x:v>0.20213409136711247</x:v>
      </x:c>
      <x:c r="N13398" s="13" t="str">
        <x:v>是</x:v>
      </x:c>
      <x:c r="O13398" s="15"/>
      <x:c r="P13398" s="13" t="str"/>
    </x:row>
    <x:row r="13399">
      <x:c r="A13399" s="15" t="n">
        <x:v>13398</x:v>
      </x:c>
      <x:c r="B13399" s="13" t="str">
        <x:v>Hesperiidae-16</x:v>
      </x:c>
      <x:c r="C13399" s="13" t="str">
        <x:v>Hesperiidae</x:v>
      </x:c>
      <x:c r="D13399" s="33" t="n">
        <x:f>'AR_values'!I82</x:f>
        <x:v>2.8480556399666805</x:v>
      </x:c>
      <x:c r="E13399" s="33" t="str">
        <x:v>Papilionidae-42</x:v>
      </x:c>
      <x:c r="F13399" s="33" t="str">
        <x:v>Papilionidae</x:v>
      </x:c>
      <x:c r="G13399" s="33" t="n">
        <x:f>'AR_values'!I254</x:f>
        <x:v>2.9625258159915284</x:v>
      </x:c>
      <x:c r="H13399" s="33" t="n">
        <x:f>ABS(D13399-G13399)</x:f>
        <x:v>0.11447017602484788</x:v>
      </x:c>
      <x:c r="I13399" s="14" t="n">
        <x:f>IFERROR(H13399/AVERAGE(D13399,G13399),"")</x:f>
        <x:v>0.03940059248544546</x:v>
      </x:c>
      <x:c r="J13399" s="14" t="n">
        <x:f>'Method'!$B$2</x:f>
        <x:v>0.05</x:v>
      </x:c>
      <x:c r="K13399" s="13" t="str">
        <x:f>IF(I13399&lt;=J13399,"是","否")</x:f>
        <x:v>是</x:v>
      </x:c>
      <x:c r="L13399" s="36" t="n">
        <x:v>0.8176439858952592</x:v>
      </x:c>
      <x:c r="M13399" s="36" t="n">
        <x:f>1-L13399</x:f>
        <x:v>0.18235601410474078</x:v>
      </x:c>
      <x:c r="N13399" s="13" t="str">
        <x:v>是</x:v>
      </x:c>
      <x:c r="O13399" s="15"/>
      <x:c r="P13399" s="13" t="str"/>
    </x:row>
    <x:row r="13400">
      <x:c r="A13400" s="15" t="n">
        <x:v>13399</x:v>
      </x:c>
      <x:c r="B13400" s="13" t="str">
        <x:v>Hesperiidae_Trapezites_symmomus</x:v>
      </x:c>
      <x:c r="C13400" s="13" t="str">
        <x:v>Hesperiidae</x:v>
      </x:c>
      <x:c r="D13400" s="33" t="n">
        <x:f>'AR_values'!I129</x:f>
        <x:v>2.8528532917136653</x:v>
      </x:c>
      <x:c r="E13400" s="33" t="str">
        <x:v>Limenitidinae-7</x:v>
      </x:c>
      <x:c r="F13400" s="33" t="str">
        <x:v>Limenitidinae</x:v>
      </x:c>
      <x:c r="G13400" s="33" t="n">
        <x:f>'AR_values'!I139</x:f>
        <x:v>2.7426043688635655</x:v>
      </x:c>
      <x:c r="H13400" s="33" t="n">
        <x:f>ABS(D13400-G13400)</x:f>
        <x:v>0.1102489228500998</x:v>
      </x:c>
      <x:c r="I13400" s="14" t="n">
        <x:f>IFERROR(H13400/AVERAGE(D13400,G13400),"")</x:f>
        <x:v>0.03940657924260889</x:v>
      </x:c>
      <x:c r="J13400" s="14" t="n">
        <x:f>'Method'!$B$2</x:f>
        <x:v>0.05</x:v>
      </x:c>
      <x:c r="K13400" s="13" t="str">
        <x:f>IF(I13400&lt;=J13400,"是","否")</x:f>
        <x:v>是</x:v>
      </x:c>
      <x:c r="L13400" s="36" t="n">
        <x:v>0.8343374640098425</x:v>
      </x:c>
      <x:c r="M13400" s="36" t="n">
        <x:f>1-L13400</x:f>
        <x:v>0.16566253599015746</x:v>
      </x:c>
      <x:c r="N13400" s="13" t="str">
        <x:v>是</x:v>
      </x:c>
      <x:c r="O13400" s="15"/>
      <x:c r="P13400" s="13" t="str"/>
    </x:row>
    <x:row r="13401">
      <x:c r="A13401" s="15" t="n">
        <x:v>13400</x:v>
      </x:c>
      <x:c r="B13401" s="13" t="str">
        <x:v>Limenitidinae-6</x:v>
      </x:c>
      <x:c r="C13401" s="13" t="str">
        <x:v>Limenitidinae</x:v>
      </x:c>
      <x:c r="D13401" s="33" t="n">
        <x:f>'AR_values'!I138</x:f>
        <x:v>2.400197823531223</x:v>
      </x:c>
      <x:c r="E13401" s="33" t="str">
        <x:v>Satyrinae-26</x:v>
      </x:c>
      <x:c r="F13401" s="33" t="str">
        <x:v>Satyrinae</x:v>
      </x:c>
      <x:c r="G13401" s="33" t="n">
        <x:f>'AR_values'!I376</x:f>
        <x:v>2.4967235067878812</x:v>
      </x:c>
      <x:c r="H13401" s="33" t="n">
        <x:f>ABS(D13401-G13401)</x:f>
        <x:v>0.09652568325665811</x:v>
      </x:c>
      <x:c r="I13401" s="14" t="n">
        <x:f>IFERROR(H13401/AVERAGE(D13401,G13401),"")</x:f>
        <x:v>0.03942300753701023</x:v>
      </x:c>
      <x:c r="J13401" s="14" t="n">
        <x:f>'Method'!$B$2</x:f>
        <x:v>0.05</x:v>
      </x:c>
      <x:c r="K13401" s="13" t="str">
        <x:f>IF(I13401&lt;=J13401,"是","否")</x:f>
        <x:v>是</x:v>
      </x:c>
      <x:c r="L13401" s="36" t="n">
        <x:v>0.8545427974009039</x:v>
      </x:c>
      <x:c r="M13401" s="36" t="n">
        <x:f>1-L13401</x:f>
        <x:v>0.1454572025990961</x:v>
      </x:c>
      <x:c r="N13401" s="13" t="str">
        <x:v>是</x:v>
      </x:c>
      <x:c r="O13401" s="15"/>
      <x:c r="P13401" s="13" t="str"/>
    </x:row>
    <x:row r="13402">
      <x:c r="A13402" s="15" t="n">
        <x:v>13401</x:v>
      </x:c>
      <x:c r="B13402" s="13" t="str">
        <x:v>Papilionidae-13</x:v>
      </x:c>
      <x:c r="C13402" s="13" t="str">
        <x:v>Papilionidae</x:v>
      </x:c>
      <x:c r="D13402" s="33" t="n">
        <x:f>'AR_values'!I223</x:f>
        <x:v>2.7985862916203055</x:v>
      </x:c>
      <x:c r="E13402" s="33" t="str">
        <x:v>Parnassiinae-4</x:v>
      </x:c>
      <x:c r="F13402" s="33" t="str">
        <x:v>Parnassiinae</x:v>
      </x:c>
      <x:c r="G13402" s="33" t="n">
        <x:f>'AR_values'!I271</x:f>
        <x:v>2.69037593535623</x:v>
      </x:c>
      <x:c r="H13402" s="33" t="n">
        <x:f>ABS(D13402-G13402)</x:f>
        <x:v>0.10821035626407527</x:v>
      </x:c>
      <x:c r="I13402" s="14" t="n">
        <x:f>IFERROR(H13402/AVERAGE(D13402,G13402),"")</x:f>
        <x:v>0.039428347942441704</x:v>
      </x:c>
      <x:c r="J13402" s="14" t="n">
        <x:f>'Method'!$B$2</x:f>
        <x:v>0.05</x:v>
      </x:c>
      <x:c r="K13402" s="13" t="str">
        <x:f>IF(I13402&lt;=J13402,"是","否")</x:f>
        <x:v>是</x:v>
      </x:c>
      <x:c r="L13402" s="36" t="n">
        <x:v>0.6916520200801829</x:v>
      </x:c>
      <x:c r="M13402" s="36" t="n">
        <x:f>1-L13402</x:f>
        <x:v>0.3083479799198171</x:v>
      </x:c>
      <x:c r="N13402" s="13" t="str">
        <x:v>是</x:v>
      </x:c>
      <x:c r="O13402" s="15"/>
      <x:c r="P13402" s="13" t="str"/>
    </x:row>
    <x:row r="13403">
      <x:c r="A13403" s="15" t="n">
        <x:v>13402</x:v>
      </x:c>
      <x:c r="B13403" s="13" t="str">
        <x:v>Limenitidinae-12</x:v>
      </x:c>
      <x:c r="C13403" s="13" t="str">
        <x:v>Limenitidinae</x:v>
      </x:c>
      <x:c r="D13403" s="33" t="n">
        <x:f>'AR_values'!I133</x:f>
        <x:v>2.9642151446947445</x:v>
      </x:c>
      <x:c r="E13403" s="33" t="str">
        <x:v>Pieridae-14</x:v>
      </x:c>
      <x:c r="F13403" s="33" t="str">
        <x:v>Pieridae</x:v>
      </x:c>
      <x:c r="G13403" s="33" t="n">
        <x:f>'AR_values'!I279</x:f>
        <x:v>2.8495974203659724</x:v>
      </x:c>
      <x:c r="H13403" s="33" t="n">
        <x:f>ABS(D13403-G13403)</x:f>
        <x:v>0.11461772432877204</x:v>
      </x:c>
      <x:c r="I13403" s="14" t="n">
        <x:f>IFERROR(H13403/AVERAGE(D13403,G13403),"")</x:f>
        <x:v>0.03942945289209716</x:v>
      </x:c>
      <x:c r="J13403" s="14" t="n">
        <x:f>'Method'!$B$2</x:f>
        <x:v>0.05</x:v>
      </x:c>
      <x:c r="K13403" s="13" t="str">
        <x:f>IF(I13403&lt;=J13403,"是","否")</x:f>
        <x:v>是</x:v>
      </x:c>
      <x:c r="L13403" s="36" t="n">
        <x:v>0.7927487852346399</x:v>
      </x:c>
      <x:c r="M13403" s="36" t="n">
        <x:f>1-L13403</x:f>
        <x:v>0.20725121476536013</x:v>
      </x:c>
      <x:c r="N13403" s="13" t="str">
        <x:v>是</x:v>
      </x:c>
      <x:c r="O13403" s="15"/>
      <x:c r="P13403" s="13" t="str"/>
    </x:row>
    <x:row r="13404">
      <x:c r="A13404" s="15" t="n">
        <x:v>13403</x:v>
      </x:c>
      <x:c r="B13404" s="13" t="str">
        <x:v>Charaxinae-8</x:v>
      </x:c>
      <x:c r="C13404" s="13" t="str">
        <x:v>Charaxinae</x:v>
      </x:c>
      <x:c r="D13404" s="33" t="n">
        <x:f>'AR_values'!I29</x:f>
        <x:v>2.3353649720977887</x:v>
      </x:c>
      <x:c r="E13404" s="33" t="str">
        <x:v>Riodinidae-9</x:v>
      </x:c>
      <x:c r="F13404" s="33" t="str">
        <x:v>Riodinidae</x:v>
      </x:c>
      <x:c r="G13404" s="33" t="n">
        <x:f>'AR_values'!I357</x:f>
        <x:v>2.42930522516359</x:v>
      </x:c>
      <x:c r="H13404" s="33" t="n">
        <x:f>ABS(D13404-G13404)</x:f>
        <x:v>0.09394025306580112</x:v>
      </x:c>
      <x:c r="I13404" s="14" t="n">
        <x:f>IFERROR(H13404/AVERAGE(D13404,G13404),"")</x:f>
        <x:v>0.03943200648800237</x:v>
      </x:c>
      <x:c r="J13404" s="14" t="n">
        <x:f>'Method'!$B$2</x:f>
        <x:v>0.05</x:v>
      </x:c>
      <x:c r="K13404" s="13" t="str">
        <x:f>IF(I13404&lt;=J13404,"是","否")</x:f>
        <x:v>是</x:v>
      </x:c>
      <x:c r="L13404" s="36" t="n">
        <x:v>0.7675728094597554</x:v>
      </x:c>
      <x:c r="M13404" s="36" t="n">
        <x:f>1-L13404</x:f>
        <x:v>0.23242719054024463</x:v>
      </x:c>
      <x:c r="N13404" s="13" t="str">
        <x:v>是</x:v>
      </x:c>
      <x:c r="O13404" s="15"/>
      <x:c r="P13404" s="13" t="str"/>
    </x:row>
    <x:row r="13405">
      <x:c r="A13405" s="15" t="n">
        <x:v>13404</x:v>
      </x:c>
      <x:c r="B13405" s="13" t="str">
        <x:v>Pieridae-Coliadinae-13</x:v>
      </x:c>
      <x:c r="C13405" s="13" t="str">
        <x:v>Pieridae-Coliadinae</x:v>
      </x:c>
      <x:c r="D13405" s="33" t="n">
        <x:f>'AR_values'!I304</x:f>
        <x:v>2.271179639813829</x:v>
      </x:c>
      <x:c r="E13405" s="33" t="str">
        <x:v>Satyrinae-11</x:v>
      </x:c>
      <x:c r="F13405" s="33" t="str">
        <x:v>Satyrinae</x:v>
      </x:c>
      <x:c r="G13405" s="33" t="n">
        <x:f>'AR_values'!I360</x:f>
        <x:v>2.3625440484525146</x:v>
      </x:c>
      <x:c r="H13405" s="33" t="n">
        <x:f>ABS(D13405-G13405)</x:f>
        <x:v>0.09136440863868556</x:v>
      </x:c>
      <x:c r="I13405" s="14" t="n">
        <x:f>IFERROR(H13405/AVERAGE(D13405,G13405),"")</x:f>
        <x:v>0.039434551900468864</x:v>
      </x:c>
      <x:c r="J13405" s="14" t="n">
        <x:f>'Method'!$B$2</x:f>
        <x:v>0.05</x:v>
      </x:c>
      <x:c r="K13405" s="13" t="str">
        <x:f>IF(I13405&lt;=J13405,"是","否")</x:f>
        <x:v>是</x:v>
      </x:c>
      <x:c r="L13405" s="36" t="n">
        <x:v>0.779033558965563</x:v>
      </x:c>
      <x:c r="M13405" s="36" t="n">
        <x:f>1-L13405</x:f>
        <x:v>0.22096644103443697</x:v>
      </x:c>
      <x:c r="N13405" s="13" t="str">
        <x:v>是</x:v>
      </x:c>
      <x:c r="O13405" s="15"/>
      <x:c r="P13405" s="13" t="str"/>
    </x:row>
    <x:row r="13406">
      <x:c r="A13406" s="15" t="n">
        <x:v>13405</x:v>
      </x:c>
      <x:c r="B13406" s="13" t="str">
        <x:v>Limenitidinae-9</x:v>
      </x:c>
      <x:c r="C13406" s="13" t="str">
        <x:v>Limenitidinae</x:v>
      </x:c>
      <x:c r="D13406" s="33" t="n">
        <x:f>'AR_values'!I141</x:f>
        <x:v>2.69370960508862</x:v>
      </x:c>
      <x:c r="E13406" s="33" t="str">
        <x:v>Papilionidae-2</x:v>
      </x:c>
      <x:c r="F13406" s="33" t="str">
        <x:v>Papilionidae</x:v>
      </x:c>
      <x:c r="G13406" s="33" t="n">
        <x:f>'AR_values'!I230</x:f>
        <x:v>2.8020899751082338</x:v>
      </x:c>
      <x:c r="H13406" s="33" t="n">
        <x:f>ABS(D13406-G13406)</x:f>
        <x:v>0.10838037001961398</x:v>
      </x:c>
      <x:c r="I13406" s="14" t="n">
        <x:f>IFERROR(H13406/AVERAGE(D13406,G13406),"")</x:f>
        <x:v>0.03944116536204979</x:v>
      </x:c>
      <x:c r="J13406" s="14" t="n">
        <x:f>'Method'!$B$2</x:f>
        <x:v>0.05</x:v>
      </x:c>
      <x:c r="K13406" s="13" t="str">
        <x:f>IF(I13406&lt;=J13406,"是","否")</x:f>
        <x:v>是</x:v>
      </x:c>
      <x:c r="L13406" s="36" t="n">
        <x:v>0.7989504715538648</x:v>
      </x:c>
      <x:c r="M13406" s="36" t="n">
        <x:f>1-L13406</x:f>
        <x:v>0.20104952844613522</x:v>
      </x:c>
      <x:c r="N13406" s="13" t="str">
        <x:v>是</x:v>
      </x:c>
      <x:c r="O13406" s="15"/>
      <x:c r="P13406" s="13" t="str"/>
    </x:row>
    <x:row r="13407">
      <x:c r="A13407" s="15" t="n">
        <x:v>13406</x:v>
      </x:c>
      <x:c r="B13407" s="13" t="str">
        <x:v>Heliconiinae-7</x:v>
      </x:c>
      <x:c r="C13407" s="13" t="str">
        <x:v>Heliconiinae</x:v>
      </x:c>
      <x:c r="D13407" s="33" t="n">
        <x:f>'AR_values'!I72</x:f>
        <x:v>2.849349145954934</x:v>
      </x:c>
      <x:c r="E13407" s="33" t="str">
        <x:v>Hesperiidae_Herimosa_albovenata</x:v>
      </x:c>
      <x:c r="F13407" s="33" t="str">
        <x:v>Hesperiidae</x:v>
      </x:c>
      <x:c r="G13407" s="33" t="n">
        <x:f>'AR_values'!I116</x:f>
        <x:v>2.739139809980161</x:v>
      </x:c>
      <x:c r="H13407" s="33" t="n">
        <x:f>ABS(D13407-G13407)</x:f>
        <x:v>0.11020933597477311</x:v>
      </x:c>
      <x:c r="I13407" s="14" t="n">
        <x:f>IFERROR(H13407/AVERAGE(D13407,G13407),"")</x:f>
        <x:v>0.03944155096082939</x:v>
      </x:c>
      <x:c r="J13407" s="14" t="n">
        <x:f>'Method'!$B$2</x:f>
        <x:v>0.05</x:v>
      </x:c>
      <x:c r="K13407" s="13" t="str">
        <x:f>IF(I13407&lt;=J13407,"是","否")</x:f>
        <x:v>是</x:v>
      </x:c>
      <x:c r="L13407" s="36" t="n">
        <x:v>0.813914154701947</x:v>
      </x:c>
      <x:c r="M13407" s="36" t="n">
        <x:f>1-L13407</x:f>
        <x:v>0.18608584529805305</x:v>
      </x:c>
      <x:c r="N13407" s="13" t="str">
        <x:v>是</x:v>
      </x:c>
      <x:c r="O13407" s="15"/>
      <x:c r="P13407" s="13" t="str"/>
    </x:row>
    <x:row r="13408">
      <x:c r="A13408" s="15" t="n">
        <x:v>13407</x:v>
      </x:c>
      <x:c r="B13408" s="13" t="str">
        <x:v>Hesperiidae_Herimosa_albovenata</x:v>
      </x:c>
      <x:c r="C13408" s="13" t="str">
        <x:v>Hesperiidae</x:v>
      </x:c>
      <x:c r="D13408" s="33" t="n">
        <x:f>'AR_values'!I116</x:f>
        <x:v>2.739139809980161</x:v>
      </x:c>
      <x:c r="E13408" s="33" t="str">
        <x:v>Parnassiinae-3</x:v>
      </x:c>
      <x:c r="F13408" s="33" t="str">
        <x:v>Parnassiinae</x:v>
      </x:c>
      <x:c r="G13408" s="33" t="n">
        <x:f>'AR_values'!I270</x:f>
        <x:v>2.6331902913765703</x:v>
      </x:c>
      <x:c r="H13408" s="33" t="n">
        <x:f>ABS(D13408-G13408)</x:f>
        <x:v>0.10594951860359059</x:v>
      </x:c>
      <x:c r="I13408" s="14" t="n">
        <x:f>IFERROR(H13408/AVERAGE(D13408,G13408),"")</x:f>
        <x:v>0.03944266886237465</x:v>
      </x:c>
      <x:c r="J13408" s="14" t="n">
        <x:f>'Method'!$B$2</x:f>
        <x:v>0.05</x:v>
      </x:c>
      <x:c r="K13408" s="13" t="str">
        <x:f>IF(I13408&lt;=J13408,"是","否")</x:f>
        <x:v>是</x:v>
      </x:c>
      <x:c r="L13408" s="36" t="n">
        <x:v>0.8591803217959325</x:v>
      </x:c>
      <x:c r="M13408" s="36" t="n">
        <x:f>1-L13408</x:f>
        <x:v>0.1408196782040675</x:v>
      </x:c>
      <x:c r="N13408" s="13" t="str">
        <x:v>是</x:v>
      </x:c>
      <x:c r="O13408" s="15"/>
      <x:c r="P13408" s="13" t="str"/>
    </x:row>
    <x:row r="13409">
      <x:c r="A13409" s="15" t="n">
        <x:v>13408</x:v>
      </x:c>
      <x:c r="B13409" s="13" t="str">
        <x:v>Biblidinae-1</x:v>
      </x:c>
      <x:c r="C13409" s="13" t="str">
        <x:v>Biblidinae</x:v>
      </x:c>
      <x:c r="D13409" s="33" t="n">
        <x:f>'AR_values'!I2</x:f>
        <x:v>2.810556822545614</x:v>
      </x:c>
      <x:c r="E13409" s="33" t="str">
        <x:v>Heliconiinae-2</x:v>
      </x:c>
      <x:c r="F13409" s="33" t="str">
        <x:v>Heliconiinae</x:v>
      </x:c>
      <x:c r="G13409" s="33" t="n">
        <x:f>'AR_values'!I63</x:f>
        <x:v>2.7018446860659315</x:v>
      </x:c>
      <x:c r="H13409" s="33" t="n">
        <x:f>ABS(D13409-G13409)</x:f>
        <x:v>0.10871213647968236</x:v>
      </x:c>
      <x:c r="I13409" s="14" t="n">
        <x:f>IFERROR(H13409/AVERAGE(D13409,G13409),"")</x:f>
        <x:v>0.03944274970168659</x:v>
      </x:c>
      <x:c r="J13409" s="14" t="n">
        <x:f>'Method'!$B$2</x:f>
        <x:v>0.05</x:v>
      </x:c>
      <x:c r="K13409" s="13" t="str">
        <x:f>IF(I13409&lt;=J13409,"是","否")</x:f>
        <x:v>是</x:v>
      </x:c>
      <x:c r="L13409" s="36" t="n">
        <x:v>0.9188444049547901</x:v>
      </x:c>
      <x:c r="M13409" s="36" t="n">
        <x:f>1-L13409</x:f>
        <x:v>0.08115559504520986</x:v>
      </x:c>
      <x:c r="N13409" s="13" t="str">
        <x:v>是</x:v>
      </x:c>
      <x:c r="O13409" s="15"/>
      <x:c r="P13409" s="13" t="str"/>
    </x:row>
    <x:row r="13410">
      <x:c r="A13410" s="15" t="n">
        <x:v>13409</x:v>
      </x:c>
      <x:c r="B13410" s="13" t="str">
        <x:v>Heliconiinae-6</x:v>
      </x:c>
      <x:c r="C13410" s="13" t="str">
        <x:v>Heliconiinae</x:v>
      </x:c>
      <x:c r="D13410" s="33" t="n">
        <x:f>'AR_values'!I71</x:f>
        <x:v>2.9764196972939057</x:v>
      </x:c>
      <x:c r="E13410" s="33" t="str">
        <x:v>Hesperiidae-18</x:v>
      </x:c>
      <x:c r="F13410" s="33" t="str">
        <x:v>Hesperiidae</x:v>
      </x:c>
      <x:c r="G13410" s="33" t="n">
        <x:f>'AR_values'!I84</x:f>
        <x:v>2.861276114601334</x:v>
      </x:c>
      <x:c r="H13410" s="33" t="n">
        <x:f>ABS(D13410-G13410)</x:f>
        <x:v>0.11514358269257174</x:v>
      </x:c>
      <x:c r="I13410" s="14" t="n">
        <x:f>IFERROR(H13410/AVERAGE(D13410,G13410),"")</x:f>
        <x:v>0.03944829823367921</x:v>
      </x:c>
      <x:c r="J13410" s="14" t="n">
        <x:f>'Method'!$B$2</x:f>
        <x:v>0.05</x:v>
      </x:c>
      <x:c r="K13410" s="13" t="str">
        <x:f>IF(I13410&lt;=J13410,"是","否")</x:f>
        <x:v>是</x:v>
      </x:c>
      <x:c r="L13410" s="36" t="n">
        <x:v>0.7353247046146522</x:v>
      </x:c>
      <x:c r="M13410" s="36" t="n">
        <x:f>1-L13410</x:f>
        <x:v>0.26467529538534784</x:v>
      </x:c>
      <x:c r="N13410" s="13" t="str">
        <x:v>是</x:v>
      </x:c>
      <x:c r="O13410" s="15"/>
      <x:c r="P13410" s="13" t="str"/>
    </x:row>
    <x:row r="13411">
      <x:c r="A13411" s="15" t="n">
        <x:v>13410</x:v>
      </x:c>
      <x:c r="B13411" s="13" t="str">
        <x:v>Papilionidae-15</x:v>
      </x:c>
      <x:c r="C13411" s="13" t="str">
        <x:v>Papilionidae</x:v>
      </x:c>
      <x:c r="D13411" s="33" t="n">
        <x:f>'AR_values'!I225</x:f>
        <x:v>3.0532801223694213</x:v>
      </x:c>
      <x:c r="E13411" s="33" t="str">
        <x:v>Pieridae-20</x:v>
      </x:c>
      <x:c r="F13411" s="33" t="str">
        <x:v>Pieridae</x:v>
      </x:c>
      <x:c r="G13411" s="33" t="n">
        <x:f>'AR_values'!I285</x:f>
        <x:v>3.176196463789619</x:v>
      </x:c>
      <x:c r="H13411" s="33" t="n">
        <x:f>ABS(D13411-G13411)</x:f>
        <x:v>0.12291634142019792</x:v>
      </x:c>
      <x:c r="I13411" s="14" t="n">
        <x:f>IFERROR(H13411/AVERAGE(D13411,G13411),"")</x:f>
        <x:v>0.03946281512424319</x:v>
      </x:c>
      <x:c r="J13411" s="14" t="n">
        <x:f>'Method'!$B$2</x:f>
        <x:v>0.05</x:v>
      </x:c>
      <x:c r="K13411" s="13" t="str">
        <x:f>IF(I13411&lt;=J13411,"是","否")</x:f>
        <x:v>是</x:v>
      </x:c>
      <x:c r="L13411" s="36" t="n">
        <x:v>0.8284660746203538</x:v>
      </x:c>
      <x:c r="M13411" s="36" t="n">
        <x:f>1-L13411</x:f>
        <x:v>0.17153392537964618</x:v>
      </x:c>
      <x:c r="N13411" s="13" t="str">
        <x:v>是</x:v>
      </x:c>
      <x:c r="O13411" s="15"/>
      <x:c r="P13411" s="13" t="str"/>
    </x:row>
    <x:row r="13412">
      <x:c r="A13412" s="15" t="n">
        <x:v>13411</x:v>
      </x:c>
      <x:c r="B13412" s="13" t="str">
        <x:v>Limenitidinae-6</x:v>
      </x:c>
      <x:c r="C13412" s="13" t="str">
        <x:v>Limenitidinae</x:v>
      </x:c>
      <x:c r="D13412" s="33" t="n">
        <x:f>'AR_values'!I138</x:f>
        <x:v>2.400197823531223</x:v>
      </x:c>
      <x:c r="E13412" s="33" t="str">
        <x:v>Pieridae-Coliadinae-1</x:v>
      </x:c>
      <x:c r="F13412" s="33" t="str">
        <x:v>Pieridae-Coliadinae</x:v>
      </x:c>
      <x:c r="G13412" s="33" t="n">
        <x:f>'AR_values'!I300</x:f>
        <x:v>2.307309467901508</x:v>
      </x:c>
      <x:c r="H13412" s="33" t="n">
        <x:f>ABS(D13412-G13412)</x:f>
        <x:v>0.09288835562971531</x:v>
      </x:c>
      <x:c r="I13412" s="14" t="n">
        <x:f>IFERROR(H13412/AVERAGE(D13412,G13412),"")</x:f>
        <x:v>0.03946392427209379</x:v>
      </x:c>
      <x:c r="J13412" s="14" t="n">
        <x:f>'Method'!$B$2</x:f>
        <x:v>0.05</x:v>
      </x:c>
      <x:c r="K13412" s="13" t="str">
        <x:f>IF(I13412&lt;=J13412,"是","否")</x:f>
        <x:v>是</x:v>
      </x:c>
      <x:c r="L13412" s="36" t="n">
        <x:v>0.7040336919057978</x:v>
      </x:c>
      <x:c r="M13412" s="36" t="n">
        <x:f>1-L13412</x:f>
        <x:v>0.2959663080942022</x:v>
      </x:c>
      <x:c r="N13412" s="13" t="str">
        <x:v>是</x:v>
      </x:c>
      <x:c r="O13412" s="15"/>
      <x:c r="P13412" s="13" t="str"/>
    </x:row>
    <x:row r="13413">
      <x:c r="A13413" s="15" t="n">
        <x:v>13412</x:v>
      </x:c>
      <x:c r="B13413" s="13" t="str">
        <x:v>Charaxinae-7</x:v>
      </x:c>
      <x:c r="C13413" s="13" t="str">
        <x:v>Charaxinae</x:v>
      </x:c>
      <x:c r="D13413" s="33" t="n">
        <x:f>'AR_values'!I28</x:f>
        <x:v>2.3144245792096236</x:v>
      </x:c>
      <x:c r="E13413" s="33" t="str">
        <x:v>Satyrinae-1</x:v>
      </x:c>
      <x:c r="F13413" s="33" t="str">
        <x:v>Satyrinae</x:v>
      </x:c>
      <x:c r="G13413" s="33" t="n">
        <x:f>'AR_values'!I358</x:f>
        <x:v>2.4076047196767663</x:v>
      </x:c>
      <x:c r="H13413" s="33" t="n">
        <x:f>ABS(D13413-G13413)</x:f>
        <x:v>0.09318014046714262</x:v>
      </x:c>
      <x:c r="I13413" s="14" t="n">
        <x:f>IFERROR(H13413/AVERAGE(D13413,G13413),"")</x:f>
        <x:v>0.03946614244393509</x:v>
      </x:c>
      <x:c r="J13413" s="14" t="n">
        <x:f>'Method'!$B$2</x:f>
        <x:v>0.05</x:v>
      </x:c>
      <x:c r="K13413" s="13" t="str">
        <x:f>IF(I13413&lt;=J13413,"是","否")</x:f>
        <x:v>是</x:v>
      </x:c>
      <x:c r="L13413" s="36" t="n">
        <x:v>0.7598750462411115</x:v>
      </x:c>
      <x:c r="M13413" s="36" t="n">
        <x:f>1-L13413</x:f>
        <x:v>0.24012495375888854</x:v>
      </x:c>
      <x:c r="N13413" s="13" t="str">
        <x:v>是</x:v>
      </x:c>
      <x:c r="O13413" s="15"/>
      <x:c r="P13413" s="13" t="str"/>
    </x:row>
    <x:row r="13414">
      <x:c r="A13414" s="15" t="n">
        <x:v>13413</x:v>
      </x:c>
      <x:c r="B13414" s="13" t="str">
        <x:v>Limenitidinae-5</x:v>
      </x:c>
      <x:c r="C13414" s="13" t="str">
        <x:v>Limenitidinae</x:v>
      </x:c>
      <x:c r="D13414" s="33" t="n">
        <x:f>'AR_values'!I137</x:f>
        <x:v>2.6752389127189056</x:v>
      </x:c>
      <x:c r="E13414" s="33" t="str">
        <x:v>Nymphalinae-28</x:v>
      </x:c>
      <x:c r="F13414" s="33" t="str">
        <x:v>Nymphalinae</x:v>
      </x:c>
      <x:c r="G13414" s="33" t="n">
        <x:f>'AR_values'!I209</x:f>
        <x:v>2.5716980421170317</x:v>
      </x:c>
      <x:c r="H13414" s="33" t="n">
        <x:f>ABS(D13414-G13414)</x:f>
        <x:v>0.10354087060187389</x:v>
      </x:c>
      <x:c r="I13414" s="14" t="n">
        <x:f>IFERROR(H13414/AVERAGE(D13414,G13414),"")</x:f>
        <x:v>0.03946716779451429</x:v>
      </x:c>
      <x:c r="J13414" s="14" t="n">
        <x:f>'Method'!$B$2</x:f>
        <x:v>0.05</x:v>
      </x:c>
      <x:c r="K13414" s="13" t="str">
        <x:f>IF(I13414&lt;=J13414,"是","否")</x:f>
        <x:v>是</x:v>
      </x:c>
      <x:c r="L13414" s="36" t="n">
        <x:v>0.8828383847028475</x:v>
      </x:c>
      <x:c r="M13414" s="36" t="n">
        <x:f>1-L13414</x:f>
        <x:v>0.11716161529715252</x:v>
      </x:c>
      <x:c r="N13414" s="13" t="str">
        <x:v>是</x:v>
      </x:c>
      <x:c r="O13414" s="15"/>
      <x:c r="P13414" s="13" t="str"/>
    </x:row>
    <x:row r="13415">
      <x:c r="A13415" s="15" t="n">
        <x:v>13414</x:v>
      </x:c>
      <x:c r="B13415" s="13" t="str">
        <x:v>Riodinidae-4</x:v>
      </x:c>
      <x:c r="C13415" s="13" t="str">
        <x:v>Riodinidae</x:v>
      </x:c>
      <x:c r="D13415" s="33" t="n">
        <x:f>'AR_values'!I352</x:f>
        <x:v>2.4161876385807908</x:v>
      </x:c>
      <x:c r="E13415" s="33" t="str">
        <x:v>Satyrinae-7</x:v>
      </x:c>
      <x:c r="F13415" s="33" t="str">
        <x:v>Satyrinae</x:v>
      </x:c>
      <x:c r="G13415" s="33" t="n">
        <x:f>'AR_values'!I382</x:f>
        <x:v>2.5134817259008053</x:v>
      </x:c>
      <x:c r="H13415" s="33" t="n">
        <x:f>ABS(D13415-G13415)</x:f>
        <x:v>0.09729408732001454</x:v>
      </x:c>
      <x:c r="I13415" s="14" t="n">
        <x:f>IFERROR(H13415/AVERAGE(D13415,G13415),"")</x:f>
        <x:v>0.03947286526801214</x:v>
      </x:c>
      <x:c r="J13415" s="14" t="n">
        <x:f>'Method'!$B$2</x:f>
        <x:v>0.05</x:v>
      </x:c>
      <x:c r="K13415" s="13" t="str">
        <x:f>IF(I13415&lt;=J13415,"是","否")</x:f>
        <x:v>是</x:v>
      </x:c>
      <x:c r="L13415" s="36" t="n">
        <x:v>0.8331750270983026</x:v>
      </x:c>
      <x:c r="M13415" s="36" t="n">
        <x:f>1-L13415</x:f>
        <x:v>0.1668249729016974</x:v>
      </x:c>
      <x:c r="N13415" s="13" t="str">
        <x:v>是</x:v>
      </x:c>
      <x:c r="O13415" s="15"/>
      <x:c r="P13415" s="13" t="str"/>
    </x:row>
    <x:row r="13416">
      <x:c r="A13416" s="15" t="n">
        <x:v>13415</x:v>
      </x:c>
      <x:c r="B13416" s="13" t="str">
        <x:v>Nymphalinae-25</x:v>
      </x:c>
      <x:c r="C13416" s="13" t="str">
        <x:v>Nymphalinae</x:v>
      </x:c>
      <x:c r="D13416" s="33" t="n">
        <x:f>'AR_values'!I206</x:f>
        <x:v>2.754690181841045</x:v>
      </x:c>
      <x:c r="E13416" s="33" t="str">
        <x:v>Satyrinae-5</x:v>
      </x:c>
      <x:c r="F13416" s="33" t="str">
        <x:v>Satyrinae</x:v>
      </x:c>
      <x:c r="G13416" s="33" t="n">
        <x:f>'AR_values'!I380</x:f>
        <x:v>2.6480282902286</x:v>
      </x:c>
      <x:c r="H13416" s="33" t="n">
        <x:f>ABS(D13416-G13416)</x:f>
        <x:v>0.1066618916124451</x:v>
      </x:c>
      <x:c r="I13416" s="14" t="n">
        <x:f>IFERROR(H13416/AVERAGE(D13416,G13416),"")</x:f>
        <x:v>0.039484526970581024</x:v>
      </x:c>
      <x:c r="J13416" s="14" t="n">
        <x:f>'Method'!$B$2</x:f>
        <x:v>0.05</x:v>
      </x:c>
      <x:c r="K13416" s="13" t="str">
        <x:f>IF(I13416&lt;=J13416,"是","否")</x:f>
        <x:v>是</x:v>
      </x:c>
      <x:c r="L13416" s="36" t="n">
        <x:v>0.8796858533647814</x:v>
      </x:c>
      <x:c r="M13416" s="36" t="n">
        <x:f>1-L13416</x:f>
        <x:v>0.12031414663521856</x:v>
      </x:c>
      <x:c r="N13416" s="13" t="str">
        <x:v>是</x:v>
      </x:c>
      <x:c r="O13416" s="15"/>
      <x:c r="P13416" s="13" t="str"/>
    </x:row>
    <x:row r="13417">
      <x:c r="A13417" s="15" t="n">
        <x:v>13416</x:v>
      </x:c>
      <x:c r="B13417" s="13" t="str">
        <x:v>Hesperiidae-25</x:v>
      </x:c>
      <x:c r="C13417" s="13" t="str">
        <x:v>Hesperiidae</x:v>
      </x:c>
      <x:c r="D13417" s="33" t="n">
        <x:f>'AR_values'!I92</x:f>
        <x:v>2.880862791094341</x:v>
      </x:c>
      <x:c r="E13417" s="33" t="str">
        <x:v>Papilionidae-20</x:v>
      </x:c>
      <x:c r="F13417" s="33" t="str">
        <x:v>Papilionidae</x:v>
      </x:c>
      <x:c r="G13417" s="33" t="n">
        <x:f>'AR_values'!I231</x:f>
        <x:v>2.9969120778729335</x:v>
      </x:c>
      <x:c r="H13417" s="33" t="n">
        <x:f>ABS(D13417-G13417)</x:f>
        <x:v>0.11604928677859228</x:v>
      </x:c>
      <x:c r="I13417" s="14" t="n">
        <x:f>IFERROR(H13417/AVERAGE(D13417,G13417),"")</x:f>
        <x:v>0.03948748952304876</x:v>
      </x:c>
      <x:c r="J13417" s="14" t="n">
        <x:f>'Method'!$B$2</x:f>
        <x:v>0.05</x:v>
      </x:c>
      <x:c r="K13417" s="13" t="str">
        <x:f>IF(I13417&lt;=J13417,"是","否")</x:f>
        <x:v>是</x:v>
      </x:c>
      <x:c r="L13417" s="36" t="n">
        <x:v>0.7859627716192009</x:v>
      </x:c>
      <x:c r="M13417" s="36" t="n">
        <x:f>1-L13417</x:f>
        <x:v>0.21403722838079908</x:v>
      </x:c>
      <x:c r="N13417" s="13" t="str">
        <x:v>是</x:v>
      </x:c>
      <x:c r="O13417" s="15"/>
      <x:c r="P13417" s="13" t="str"/>
    </x:row>
    <x:row r="13418">
      <x:c r="A13418" s="15" t="n">
        <x:v>13417</x:v>
      </x:c>
      <x:c r="B13418" s="13" t="str">
        <x:v>Charaxinae-11</x:v>
      </x:c>
      <x:c r="C13418" s="13" t="str">
        <x:v>Charaxinae</x:v>
      </x:c>
      <x:c r="D13418" s="33" t="n">
        <x:f>'AR_values'!I18</x:f>
        <x:v>2.337777838635058</x:v>
      </x:c>
      <x:c r="E13418" s="33" t="str">
        <x:v>Lycaenidae_Ogyris_barnardi</x:v>
      </x:c>
      <x:c r="F13418" s="33" t="str">
        <x:v>Lycaenidae</x:v>
      </x:c>
      <x:c r="G13418" s="33" t="n">
        <x:f>'AR_values'!I177</x:f>
        <x:v>2.431952209627365</x:v>
      </x:c>
      <x:c r="H13418" s="33" t="n">
        <x:f>ABS(D13418-G13418)</x:f>
        <x:v>0.0941743709923073</x:v>
      </x:c>
      <x:c r="I13418" s="14" t="n">
        <x:f>IFERROR(H13418/AVERAGE(D13418,G13418),"")</x:f>
        <x:v>0.03948834422049287</x:v>
      </x:c>
      <x:c r="J13418" s="14" t="n">
        <x:f>'Method'!$B$2</x:f>
        <x:v>0.05</x:v>
      </x:c>
      <x:c r="K13418" s="13" t="str">
        <x:f>IF(I13418&lt;=J13418,"是","否")</x:f>
        <x:v>是</x:v>
      </x:c>
      <x:c r="L13418" s="36" t="n">
        <x:v>0.7714309609433805</x:v>
      </x:c>
      <x:c r="M13418" s="36" t="n">
        <x:f>1-L13418</x:f>
        <x:v>0.22856903905661952</x:v>
      </x:c>
      <x:c r="N13418" s="13" t="str">
        <x:v>是</x:v>
      </x:c>
      <x:c r="O13418" s="15"/>
      <x:c r="P13418" s="13" t="str"/>
    </x:row>
    <x:row r="13419">
      <x:c r="A13419" s="15" t="n">
        <x:v>13418</x:v>
      </x:c>
      <x:c r="B13419" s="13" t="str">
        <x:v>Charaxinae-2</x:v>
      </x:c>
      <x:c r="C13419" s="13" t="str">
        <x:v>Charaxinae</x:v>
      </x:c>
      <x:c r="D13419" s="33" t="n">
        <x:f>'AR_values'!I23</x:f>
        <x:v>2.5149952754018976</x:v>
      </x:c>
      <x:c r="E13419" s="33" t="str">
        <x:v>Nymphalinae-29</x:v>
      </x:c>
      <x:c r="F13419" s="33" t="str">
        <x:v>Nymphalinae</x:v>
      </x:c>
      <x:c r="G13419" s="33" t="n">
        <x:f>'AR_values'!I210</x:f>
        <x:v>2.4175997911895375</x:v>
      </x:c>
      <x:c r="H13419" s="33" t="n">
        <x:f>ABS(D13419-G13419)</x:f>
        <x:v>0.0973954842123601</x:v>
      </x:c>
      <x:c r="I13419" s="14" t="n">
        <x:f>IFERROR(H13419/AVERAGE(D13419,G13419),"")</x:f>
        <x:v>0.0394905654721271</x:v>
      </x:c>
      <x:c r="J13419" s="14" t="n">
        <x:f>'Method'!$B$2</x:f>
        <x:v>0.05</x:v>
      </x:c>
      <x:c r="K13419" s="13" t="str">
        <x:f>IF(I13419&lt;=J13419,"是","否")</x:f>
        <x:v>是</x:v>
      </x:c>
      <x:c r="L13419" s="36" t="n">
        <x:v>0.9083503292348931</x:v>
      </x:c>
      <x:c r="M13419" s="36" t="n">
        <x:f>1-L13419</x:f>
        <x:v>0.09164967076510688</x:v>
      </x:c>
      <x:c r="N13419" s="13" t="str">
        <x:v>是</x:v>
      </x:c>
      <x:c r="O13419" s="15"/>
      <x:c r="P13419" s="13" t="str"/>
    </x:row>
    <x:row r="13420">
      <x:c r="A13420" s="15" t="n">
        <x:v>13419</x:v>
      </x:c>
      <x:c r="B13420" s="13" t="str">
        <x:v>Hesperiidae-9</x:v>
      </x:c>
      <x:c r="C13420" s="13" t="str">
        <x:v>Hesperiidae</x:v>
      </x:c>
      <x:c r="D13420" s="33" t="n">
        <x:f>'AR_values'!I110</x:f>
        <x:v>2.5616609727912754</x:v>
      </x:c>
      <x:c r="E13420" s="33" t="str">
        <x:v>Satyrinae-27</x:v>
      </x:c>
      <x:c r="F13420" s="33" t="str">
        <x:v>Satyrinae</x:v>
      </x:c>
      <x:c r="G13420" s="33" t="n">
        <x:f>'AR_values'!I377</x:f>
        <x:v>2.664861838108956</x:v>
      </x:c>
      <x:c r="H13420" s="33" t="n">
        <x:f>ABS(D13420-G13420)</x:f>
        <x:v>0.1032008653176808</x:v>
      </x:c>
      <x:c r="I13420" s="14" t="n">
        <x:f>IFERROR(H13420/AVERAGE(D13420,G13420),"")</x:f>
        <x:v>0.03949121396828083</x:v>
      </x:c>
      <x:c r="J13420" s="14" t="n">
        <x:f>'Method'!$B$2</x:f>
        <x:v>0.05</x:v>
      </x:c>
      <x:c r="K13420" s="13" t="str">
        <x:f>IF(I13420&lt;=J13420,"是","否")</x:f>
        <x:v>是</x:v>
      </x:c>
      <x:c r="L13420" s="36" t="n">
        <x:v>0.7425811759667295</x:v>
      </x:c>
      <x:c r="M13420" s="36" t="n">
        <x:f>1-L13420</x:f>
        <x:v>0.25741882403327054</x:v>
      </x:c>
      <x:c r="N13420" s="13" t="str">
        <x:v>是</x:v>
      </x:c>
      <x:c r="O13420" s="15"/>
      <x:c r="P13420" s="13" t="str"/>
    </x:row>
    <x:row r="13421">
      <x:c r="A13421" s="15" t="n">
        <x:v>13420</x:v>
      </x:c>
      <x:c r="B13421" s="13" t="str">
        <x:v>Limenitidinae-11</x:v>
      </x:c>
      <x:c r="C13421" s="13" t="str">
        <x:v>Limenitidinae</x:v>
      </x:c>
      <x:c r="D13421" s="33" t="n">
        <x:f>'AR_values'!I132</x:f>
        <x:v>2.7987815350159404</x:v>
      </x:c>
      <x:c r="E13421" s="33" t="str">
        <x:v>Parnassiinae-4</x:v>
      </x:c>
      <x:c r="F13421" s="33" t="str">
        <x:v>Parnassiinae</x:v>
      </x:c>
      <x:c r="G13421" s="33" t="n">
        <x:f>'AR_values'!I271</x:f>
        <x:v>2.69037593535623</x:v>
      </x:c>
      <x:c r="H13421" s="33" t="n">
        <x:f>ABS(D13421-G13421)</x:f>
        <x:v>0.1084055996597102</x:v>
      </x:c>
      <x:c r="I13421" s="14" t="n">
        <x:f>IFERROR(H13421/AVERAGE(D13421,G13421),"")</x:f>
        <x:v>0.039498083356082035</x:v>
      </x:c>
      <x:c r="J13421" s="14" t="n">
        <x:f>'Method'!$B$2</x:f>
        <x:v>0.05</x:v>
      </x:c>
      <x:c r="K13421" s="13" t="str">
        <x:f>IF(I13421&lt;=J13421,"是","否")</x:f>
        <x:v>是</x:v>
      </x:c>
      <x:c r="L13421" s="36" t="n">
        <x:v>0.8623720924349553</x:v>
      </x:c>
      <x:c r="M13421" s="36" t="n">
        <x:f>1-L13421</x:f>
        <x:v>0.13762790756504473</x:v>
      </x:c>
      <x:c r="N13421" s="13" t="str">
        <x:v>是</x:v>
      </x:c>
      <x:c r="O13421" s="15"/>
      <x:c r="P13421" s="13" t="str"/>
    </x:row>
    <x:row r="13422">
      <x:c r="A13422" s="15" t="n">
        <x:v>13421</x:v>
      </x:c>
      <x:c r="B13422" s="13" t="str">
        <x:v>Nymphalinae-15</x:v>
      </x:c>
      <x:c r="C13422" s="13" t="str">
        <x:v>Nymphalinae</x:v>
      </x:c>
      <x:c r="D13422" s="33" t="n">
        <x:f>'AR_values'!I195</x:f>
        <x:v>2.3665787569001857</x:v>
      </x:c>
      <x:c r="E13422" s="33" t="str">
        <x:v>Pieridae-Coliadinae-11</x:v>
      </x:c>
      <x:c r="F13422" s="33" t="str">
        <x:v>Pieridae-Coliadinae</x:v>
      </x:c>
      <x:c r="G13422" s="33" t="n">
        <x:f>'AR_values'!I302</x:f>
        <x:v>2.4619563161016096</x:v>
      </x:c>
      <x:c r="H13422" s="33" t="n">
        <x:f>ABS(D13422-G13422)</x:f>
        <x:v>0.09537755920142388</x:v>
      </x:c>
      <x:c r="I13422" s="14" t="n">
        <x:f>IFERROR(H13422/AVERAGE(D13422,G13422),"")</x:f>
        <x:v>0.03950579534348488</x:v>
      </x:c>
      <x:c r="J13422" s="14" t="n">
        <x:f>'Method'!$B$2</x:f>
        <x:v>0.05</x:v>
      </x:c>
      <x:c r="K13422" s="13" t="str">
        <x:f>IF(I13422&lt;=J13422,"是","否")</x:f>
        <x:v>是</x:v>
      </x:c>
      <x:c r="L13422" s="36" t="n">
        <x:v>0.8185583372286419</x:v>
      </x:c>
      <x:c r="M13422" s="36" t="n">
        <x:f>1-L13422</x:f>
        <x:v>0.1814416627713581</x:v>
      </x:c>
      <x:c r="N13422" s="13" t="str">
        <x:v>是</x:v>
      </x:c>
      <x:c r="O13422" s="15"/>
      <x:c r="P13422" s="13" t="str"/>
    </x:row>
    <x:row r="13423">
      <x:c r="A13423" s="15" t="n">
        <x:v>13422</x:v>
      </x:c>
      <x:c r="B13423" s="13" t="str">
        <x:v>Biblidinae-7</x:v>
      </x:c>
      <x:c r="C13423" s="13" t="str">
        <x:v>Biblidinae</x:v>
      </x:c>
      <x:c r="D13423" s="33" t="n">
        <x:f>'AR_values'!I13</x:f>
        <x:v>2.4577608258924344</x:v>
      </x:c>
      <x:c r="E13423" s="33" t="str">
        <x:v>Satyrinae-11</x:v>
      </x:c>
      <x:c r="F13423" s="33" t="str">
        <x:v>Satyrinae</x:v>
      </x:c>
      <x:c r="G13423" s="33" t="n">
        <x:f>'AR_values'!I360</x:f>
        <x:v>2.3625440484525146</x:v>
      </x:c>
      <x:c r="H13423" s="33" t="n">
        <x:f>ABS(D13423-G13423)</x:f>
        <x:v>0.09521677743991974</x:v>
      </x:c>
      <x:c r="I13423" s="14" t="n">
        <x:f>IFERROR(H13423/AVERAGE(D13423,G13423),"")</x:f>
        <x:v>0.03950653741703802</x:v>
      </x:c>
      <x:c r="J13423" s="14" t="n">
        <x:f>'Method'!$B$2</x:f>
        <x:v>0.05</x:v>
      </x:c>
      <x:c r="K13423" s="13" t="str">
        <x:f>IF(I13423&lt;=J13423,"是","否")</x:f>
        <x:v>是</x:v>
      </x:c>
      <x:c r="L13423" s="36" t="n">
        <x:v>0.8651187640524476</x:v>
      </x:c>
      <x:c r="M13423" s="36" t="n">
        <x:f>1-L13423</x:f>
        <x:v>0.1348812359475524</x:v>
      </x:c>
      <x:c r="N13423" s="13" t="str">
        <x:v>是</x:v>
      </x:c>
      <x:c r="O13423" s="15"/>
      <x:c r="P13423" s="13" t="str"/>
    </x:row>
    <x:row r="13424">
      <x:c r="A13424" s="15" t="n">
        <x:v>13423</x:v>
      </x:c>
      <x:c r="B13424" s="13" t="str">
        <x:v>Lycaenidae_Neolucia_agricola</x:v>
      </x:c>
      <x:c r="C13424" s="13" t="str">
        <x:v>Lycaenidae</x:v>
      </x:c>
      <x:c r="D13424" s="33" t="n">
        <x:f>'AR_values'!I174</x:f>
        <x:v>2.5296664595641514</x:v>
      </x:c>
      <x:c r="E13424" s="33" t="str">
        <x:v>Nymphalinae-20</x:v>
      </x:c>
      <x:c r="F13424" s="33" t="str">
        <x:v>Nymphalinae</x:v>
      </x:c>
      <x:c r="G13424" s="33" t="n">
        <x:f>'AR_values'!I201</x:f>
        <x:v>2.6316211778781273</x:v>
      </x:c>
      <x:c r="H13424" s="33" t="n">
        <x:f>ABS(D13424-G13424)</x:f>
        <x:v>0.10195471831397596</x:v>
      </x:c>
      <x:c r="I13424" s="14" t="n">
        <x:f>IFERROR(H13424/AVERAGE(D13424,G13424),"")</x:f>
        <x:v>0.03950747390025351</x:v>
      </x:c>
      <x:c r="J13424" s="14" t="n">
        <x:f>'Method'!$B$2</x:f>
        <x:v>0.05</x:v>
      </x:c>
      <x:c r="K13424" s="13" t="str">
        <x:f>IF(I13424&lt;=J13424,"是","否")</x:f>
        <x:v>是</x:v>
      </x:c>
      <x:c r="L13424" s="36" t="n">
        <x:v>0.7782995326890795</x:v>
      </x:c>
      <x:c r="M13424" s="36" t="n">
        <x:f>1-L13424</x:f>
        <x:v>0.22170046731092052</x:v>
      </x:c>
      <x:c r="N13424" s="13" t="str">
        <x:v>是</x:v>
      </x:c>
      <x:c r="O13424" s="15"/>
      <x:c r="P13424" s="13" t="str"/>
    </x:row>
    <x:row r="13425">
      <x:c r="A13425" s="15" t="n">
        <x:v>13424</x:v>
      </x:c>
      <x:c r="B13425" s="13" t="str">
        <x:v>Heliconiinae-2</x:v>
      </x:c>
      <x:c r="C13425" s="13" t="str">
        <x:v>Heliconiinae</x:v>
      </x:c>
      <x:c r="D13425" s="33" t="n">
        <x:f>'AR_values'!I63</x:f>
        <x:v>2.7018446860659315</x:v>
      </x:c>
      <x:c r="E13425" s="33" t="str">
        <x:v>Pieridae-4</x:v>
      </x:c>
      <x:c r="F13425" s="33" t="str">
        <x:v>Pieridae</x:v>
      </x:c>
      <x:c r="G13425" s="33" t="n">
        <x:f>'AR_values'!I294</x:f>
        <x:v>2.810742783341058</x:v>
      </x:c>
      <x:c r="H13425" s="33" t="n">
        <x:f>ABS(D13425-G13425)</x:f>
        <x:v>0.10889809727512656</x:v>
      </x:c>
      <x:c r="I13425" s="14" t="n">
        <x:f>IFERROR(H13425/AVERAGE(D13425,G13425),"")</x:f>
        <x:v>0.03950888684468934</x:v>
      </x:c>
      <x:c r="J13425" s="14" t="n">
        <x:f>'Method'!$B$2</x:f>
        <x:v>0.05</x:v>
      </x:c>
      <x:c r="K13425" s="13" t="str">
        <x:f>IF(I13425&lt;=J13425,"是","否")</x:f>
        <x:v>是</x:v>
      </x:c>
      <x:c r="L13425" s="36" t="n">
        <x:v>0.905929223062848</x:v>
      </x:c>
      <x:c r="M13425" s="36" t="n">
        <x:f>1-L13425</x:f>
        <x:v>0.09407077693715205</x:v>
      </x:c>
      <x:c r="N13425" s="13" t="str">
        <x:v>是</x:v>
      </x:c>
      <x:c r="O13425" s="15"/>
      <x:c r="P13425" s="13" t="str"/>
    </x:row>
    <x:row r="13426">
      <x:c r="A13426" s="15" t="n">
        <x:v>13425</x:v>
      </x:c>
      <x:c r="B13426" s="13" t="str">
        <x:v>Lycaenidae-8</x:v>
      </x:c>
      <x:c r="C13426" s="13" t="str">
        <x:v>Lycaenidae</x:v>
      </x:c>
      <x:c r="D13426" s="33" t="n">
        <x:f>'AR_values'!I161</x:f>
        <x:v>2.3058482641024196</x:v>
      </x:c>
      <x:c r="E13426" s="33" t="str">
        <x:v>Lycaenidae_Ogyris_halmaturia</x:v>
      </x:c>
      <x:c r="F13426" s="33" t="str">
        <x:v>Lycaenidae</x:v>
      </x:c>
      <x:c r="G13426" s="33" t="n">
        <x:f>'AR_values'!I179</x:f>
        <x:v>2.3987880990215236</x:v>
      </x:c>
      <x:c r="H13426" s="33" t="n">
        <x:f>ABS(D13426-G13426)</x:f>
        <x:v>0.09293983491910396</x:v>
      </x:c>
      <x:c r="I13426" s="14" t="n">
        <x:f>IFERROR(H13426/AVERAGE(D13426,G13426),"")</x:f>
        <x:v>0.039509890986512135</x:v>
      </x:c>
      <x:c r="J13426" s="14" t="n">
        <x:f>'Method'!$B$2</x:f>
        <x:v>0.05</x:v>
      </x:c>
      <x:c r="K13426" s="13" t="str">
        <x:f>IF(I13426&lt;=J13426,"是","否")</x:f>
        <x:v>是</x:v>
      </x:c>
      <x:c r="L13426" s="36" t="n">
        <x:v>0.8725103508389628</x:v>
      </x:c>
      <x:c r="M13426" s="36" t="n">
        <x:f>1-L13426</x:f>
        <x:v>0.12748964916103722</x:v>
      </x:c>
      <x:c r="N13426" s="13" t="str">
        <x:v>否</x:v>
      </x:c>
      <x:c r="O13426" s="15"/>
      <x:c r="P13426" s="13" t="str"/>
    </x:row>
    <x:row r="13427">
      <x:c r="A13427" s="15" t="n">
        <x:v>13426</x:v>
      </x:c>
      <x:c r="B13427" s="13" t="str">
        <x:v>Limenitidinae-10</x:v>
      </x:c>
      <x:c r="C13427" s="13" t="str">
        <x:v>Limenitidinae</x:v>
      </x:c>
      <x:c r="D13427" s="33" t="n">
        <x:f>'AR_values'!I131</x:f>
        <x:v>3.002805353816275</x:v>
      </x:c>
      <x:c r="E13427" s="33" t="str">
        <x:v>Papilionidae-17</x:v>
      </x:c>
      <x:c r="F13427" s="33" t="str">
        <x:v>Papilionidae</x:v>
      </x:c>
      <x:c r="G13427" s="33" t="n">
        <x:f>'AR_values'!I227</x:f>
        <x:v>3.1238412015161123</x:v>
      </x:c>
      <x:c r="H13427" s="33" t="n">
        <x:f>ABS(D13427-G13427)</x:f>
        <x:v>0.12103584769983744</x:v>
      </x:c>
      <x:c r="I13427" s="14" t="n">
        <x:f>IFERROR(H13427/AVERAGE(D13427,G13427),"")</x:f>
        <x:v>0.039511287816821325</x:v>
      </x:c>
      <x:c r="J13427" s="14" t="n">
        <x:f>'Method'!$B$2</x:f>
        <x:v>0.05</x:v>
      </x:c>
      <x:c r="K13427" s="13" t="str">
        <x:f>IF(I13427&lt;=J13427,"是","否")</x:f>
        <x:v>是</x:v>
      </x:c>
      <x:c r="L13427" s="36" t="n">
        <x:v>0.8646282042228656</x:v>
      </x:c>
      <x:c r="M13427" s="36" t="n">
        <x:f>1-L13427</x:f>
        <x:v>0.13537179577713443</x:v>
      </x:c>
      <x:c r="N13427" s="13" t="str">
        <x:v>是</x:v>
      </x:c>
      <x:c r="O13427" s="15"/>
      <x:c r="P13427" s="13" t="str"/>
    </x:row>
    <x:row r="13428">
      <x:c r="A13428" s="15" t="n">
        <x:v>13427</x:v>
      </x:c>
      <x:c r="B13428" s="13" t="str">
        <x:v>Biblidinae-6</x:v>
      </x:c>
      <x:c r="C13428" s="13" t="str">
        <x:v>Biblidinae</x:v>
      </x:c>
      <x:c r="D13428" s="33" t="n">
        <x:f>'AR_values'!I12</x:f>
        <x:v>2.4326452914105925</x:v>
      </x:c>
      <x:c r="E13428" s="33" t="str">
        <x:v>Pieridae-Coliadinae-2</x:v>
      </x:c>
      <x:c r="F13428" s="33" t="str">
        <x:v>Pieridae-Coliadinae</x:v>
      </x:c>
      <x:c r="G13428" s="33" t="n">
        <x:f>'AR_values'!I311</x:f>
        <x:v>2.338384022597896</x:v>
      </x:c>
      <x:c r="H13428" s="33" t="n">
        <x:f>ABS(D13428-G13428)</x:f>
        <x:v>0.09426126881269647</x:v>
      </x:c>
      <x:c r="I13428" s="14" t="n">
        <x:f>IFERROR(H13428/AVERAGE(D13428,G13428),"")</x:f>
        <x:v>0.039514017881185776</x:v>
      </x:c>
      <x:c r="J13428" s="14" t="n">
        <x:f>'Method'!$B$2</x:f>
        <x:v>0.05</x:v>
      </x:c>
      <x:c r="K13428" s="13" t="str">
        <x:f>IF(I13428&lt;=J13428,"是","否")</x:f>
        <x:v>是</x:v>
      </x:c>
      <x:c r="L13428" s="36" t="n">
        <x:v>0.7954723866505421</x:v>
      </x:c>
      <x:c r="M13428" s="36" t="n">
        <x:f>1-L13428</x:f>
        <x:v>0.2045276133494579</x:v>
      </x:c>
      <x:c r="N13428" s="13" t="str">
        <x:v>是</x:v>
      </x:c>
      <x:c r="O13428" s="15"/>
      <x:c r="P13428" s="13" t="str"/>
    </x:row>
    <x:row r="13429">
      <x:c r="A13429" s="15" t="n">
        <x:v>13428</x:v>
      </x:c>
      <x:c r="B13429" s="13" t="str">
        <x:v>Heliconiinae-7</x:v>
      </x:c>
      <x:c r="C13429" s="13" t="str">
        <x:v>Heliconiinae</x:v>
      </x:c>
      <x:c r="D13429" s="33" t="n">
        <x:f>'AR_values'!I72</x:f>
        <x:v>2.849349145954934</x:v>
      </x:c>
      <x:c r="E13429" s="33" t="str">
        <x:v>Limenitidinae-12</x:v>
      </x:c>
      <x:c r="F13429" s="33" t="str">
        <x:v>Limenitidinae</x:v>
      </x:c>
      <x:c r="G13429" s="33" t="n">
        <x:f>'AR_values'!I133</x:f>
        <x:v>2.9642151446947445</x:v>
      </x:c>
      <x:c r="H13429" s="33" t="n">
        <x:f>ABS(D13429-G13429)</x:f>
        <x:v>0.1148659987398104</x:v>
      </x:c>
      <x:c r="I13429" s="14" t="n">
        <x:f>IFERROR(H13429/AVERAGE(D13429,G13429),"")</x:f>
        <x:v>0.03951654888363637</x:v>
      </x:c>
      <x:c r="J13429" s="14" t="n">
        <x:f>'Method'!$B$2</x:f>
        <x:v>0.05</x:v>
      </x:c>
      <x:c r="K13429" s="13" t="str">
        <x:f>IF(I13429&lt;=J13429,"是","否")</x:f>
        <x:v>是</x:v>
      </x:c>
      <x:c r="L13429" s="36" t="n">
        <x:v>0.8384125389860971</x:v>
      </x:c>
      <x:c r="M13429" s="36" t="n">
        <x:f>1-L13429</x:f>
        <x:v>0.16158746101390287</x:v>
      </x:c>
      <x:c r="N13429" s="13" t="str">
        <x:v>是</x:v>
      </x:c>
      <x:c r="O13429" s="15"/>
      <x:c r="P13429" s="13" t="str"/>
    </x:row>
    <x:row r="13430">
      <x:c r="A13430" s="15" t="n">
        <x:v>13429</x:v>
      </x:c>
      <x:c r="B13430" s="13" t="str">
        <x:v>Papilionidae_Trogonoptera_trojana</x:v>
      </x:c>
      <x:c r="C13430" s="13" t="str">
        <x:v>Papilionidae</x:v>
      </x:c>
      <x:c r="D13430" s="33" t="n">
        <x:f>'AR_values'!I266</x:f>
        <x:v>3.2089030082191807</x:v>
      </x:c>
      <x:c r="E13430" s="33" t="str">
        <x:v>Pieridae-25</x:v>
      </x:c>
      <x:c r="F13430" s="33" t="str">
        <x:v>Pieridae</x:v>
      </x:c>
      <x:c r="G13430" s="33" t="n">
        <x:f>'AR_values'!I290</x:f>
        <x:v>3.0845485032547195</x:v>
      </x:c>
      <x:c r="H13430" s="33" t="n">
        <x:f>ABS(D13430-G13430)</x:f>
        <x:v>0.12435450496446121</x:v>
      </x:c>
      <x:c r="I13430" s="14" t="n">
        <x:f>IFERROR(H13430/AVERAGE(D13430,G13430),"")</x:f>
        <x:v>0.03951869804279715</x:v>
      </x:c>
      <x:c r="J13430" s="14" t="n">
        <x:f>'Method'!$B$2</x:f>
        <x:v>0.05</x:v>
      </x:c>
      <x:c r="K13430" s="13" t="str">
        <x:f>IF(I13430&lt;=J13430,"是","否")</x:f>
        <x:v>是</x:v>
      </x:c>
      <x:c r="L13430" s="36" t="n">
        <x:v>0.7977859469130453</x:v>
      </x:c>
      <x:c r="M13430" s="36" t="n">
        <x:f>1-L13430</x:f>
        <x:v>0.20221405308695473</x:v>
      </x:c>
      <x:c r="N13430" s="13" t="str">
        <x:v>是</x:v>
      </x:c>
      <x:c r="O13430" s="15"/>
      <x:c r="P13430" s="13" t="str"/>
    </x:row>
    <x:row r="13431">
      <x:c r="A13431" s="15" t="n">
        <x:v>13430</x:v>
      </x:c>
      <x:c r="B13431" s="13" t="str">
        <x:v>Hesperiidae-17</x:v>
      </x:c>
      <x:c r="C13431" s="13" t="str">
        <x:v>Hesperiidae</x:v>
      </x:c>
      <x:c r="D13431" s="33" t="n">
        <x:f>'AR_values'!I83</x:f>
        <x:v>2.640925848247515</x:v>
      </x:c>
      <x:c r="E13431" s="33" t="str">
        <x:v>Nymphalinae-23</x:v>
      </x:c>
      <x:c r="F13431" s="33" t="str">
        <x:v>Nymphalinae</x:v>
      </x:c>
      <x:c r="G13431" s="33" t="n">
        <x:f>'AR_values'!I204</x:f>
        <x:v>2.538573367865507</x:v>
      </x:c>
      <x:c r="H13431" s="33" t="n">
        <x:f>ABS(D13431-G13431)</x:f>
        <x:v>0.10235248038200817</x:v>
      </x:c>
      <x:c r="I13431" s="14" t="n">
        <x:f>IFERROR(H13431/AVERAGE(D13431,G13431),"")</x:f>
        <x:v>0.03952215305433294</x:v>
      </x:c>
      <x:c r="J13431" s="14" t="n">
        <x:f>'Method'!$B$2</x:f>
        <x:v>0.05</x:v>
      </x:c>
      <x:c r="K13431" s="13" t="str">
        <x:f>IF(I13431&lt;=J13431,"是","否")</x:f>
        <x:v>是</x:v>
      </x:c>
      <x:c r="L13431" s="36" t="n">
        <x:v>0.8408527808584441</x:v>
      </x:c>
      <x:c r="M13431" s="36" t="n">
        <x:f>1-L13431</x:f>
        <x:v>0.15914721914155594</x:v>
      </x:c>
      <x:c r="N13431" s="13" t="str">
        <x:v>是</x:v>
      </x:c>
      <x:c r="O13431" s="15"/>
      <x:c r="P13431" s="13" t="str"/>
    </x:row>
    <x:row r="13432">
      <x:c r="A13432" s="15" t="n">
        <x:v>13431</x:v>
      </x:c>
      <x:c r="B13432" s="13" t="str">
        <x:v>Hesperiidae-17</x:v>
      </x:c>
      <x:c r="C13432" s="13" t="str">
        <x:v>Hesperiidae</x:v>
      </x:c>
      <x:c r="D13432" s="33" t="n">
        <x:f>'AR_values'!I83</x:f>
        <x:v>2.640925848247515</x:v>
      </x:c>
      <x:c r="E13432" s="33" t="str">
        <x:v>Nymphalinae-3</x:v>
      </x:c>
      <x:c r="F13432" s="33" t="str">
        <x:v>Nymphalinae</x:v>
      </x:c>
      <x:c r="G13432" s="33" t="n">
        <x:f>'AR_values'!I211</x:f>
        <x:v>2.5385687278475513</x:v>
      </x:c>
      <x:c r="H13432" s="33" t="n">
        <x:f>ABS(D13432-G13432)</x:f>
        <x:v>0.10235712039996381</x:v>
      </x:c>
      <x:c r="I13432" s="14" t="n">
        <x:f>IFERROR(H13432/AVERAGE(D13432,G13432),"")</x:f>
        <x:v>0.03952398014755064</x:v>
      </x:c>
      <x:c r="J13432" s="14" t="n">
        <x:f>'Method'!$B$2</x:f>
        <x:v>0.05</x:v>
      </x:c>
      <x:c r="K13432" s="13" t="str">
        <x:f>IF(I13432&lt;=J13432,"是","否")</x:f>
        <x:v>是</x:v>
      </x:c>
      <x:c r="L13432" s="36" t="n">
        <x:v>0.8149632831381297</x:v>
      </x:c>
      <x:c r="M13432" s="36" t="n">
        <x:f>1-L13432</x:f>
        <x:v>0.1850367168618703</x:v>
      </x:c>
      <x:c r="N13432" s="13" t="str">
        <x:v>是</x:v>
      </x:c>
      <x:c r="O13432" s="15"/>
      <x:c r="P13432" s="13" t="str"/>
    </x:row>
    <x:row r="13433">
      <x:c r="A13433" s="15" t="n">
        <x:v>13432</x:v>
      </x:c>
      <x:c r="B13433" s="13" t="str">
        <x:v>Hesperiidae_Herimosa_albovenata</x:v>
      </x:c>
      <x:c r="C13433" s="13" t="str">
        <x:v>Hesperiidae</x:v>
      </x:c>
      <x:c r="D13433" s="33" t="n">
        <x:f>'AR_values'!I116</x:f>
        <x:v>2.739139809980161</x:v>
      </x:c>
      <x:c r="E13433" s="33" t="str">
        <x:v>Pieridae-14</x:v>
      </x:c>
      <x:c r="F13433" s="33" t="str">
        <x:v>Pieridae</x:v>
      </x:c>
      <x:c r="G13433" s="33" t="n">
        <x:f>'AR_values'!I279</x:f>
        <x:v>2.8495974203659724</x:v>
      </x:c>
      <x:c r="H13433" s="33" t="n">
        <x:f>ABS(D13433-G13433)</x:f>
        <x:v>0.11045761038581148</x:v>
      </x:c>
      <x:c r="I13433" s="14" t="n">
        <x:f>IFERROR(H13433/AVERAGE(D13433,G13433),"")</x:f>
        <x:v>0.0395286469315611</x:v>
      </x:c>
      <x:c r="J13433" s="14" t="n">
        <x:f>'Method'!$B$2</x:f>
        <x:v>0.05</x:v>
      </x:c>
      <x:c r="K13433" s="13" t="str">
        <x:f>IF(I13433&lt;=J13433,"是","否")</x:f>
        <x:v>是</x:v>
      </x:c>
      <x:c r="L13433" s="36" t="n">
        <x:v>0.723387538391943</x:v>
      </x:c>
      <x:c r="M13433" s="36" t="n">
        <x:f>1-L13433</x:f>
        <x:v>0.27661246160805697</x:v>
      </x:c>
      <x:c r="N13433" s="13" t="str">
        <x:v>是</x:v>
      </x:c>
      <x:c r="O13433" s="15"/>
      <x:c r="P13433" s="13" t="str"/>
    </x:row>
    <x:row r="13434">
      <x:c r="A13434" s="15" t="n">
        <x:v>13433</x:v>
      </x:c>
      <x:c r="B13434" s="13" t="str">
        <x:v>Hesperiidae_Dispar_compacta</x:v>
      </x:c>
      <x:c r="C13434" s="13" t="str">
        <x:v>Hesperiidae</x:v>
      </x:c>
      <x:c r="D13434" s="33" t="n">
        <x:f>'AR_values'!I115</x:f>
        <x:v>2.652479796362951</x:v>
      </x:c>
      <x:c r="E13434" s="33" t="str">
        <x:v>Pieridae-1</x:v>
      </x:c>
      <x:c r="F13434" s="33" t="str">
        <x:v>Pieridae</x:v>
      </x:c>
      <x:c r="G13434" s="33" t="n">
        <x:f>'AR_values'!I274</x:f>
        <x:v>2.759443545264334</x:v>
      </x:c>
      <x:c r="H13434" s="33" t="n">
        <x:f>ABS(D13434-G13434)</x:f>
        <x:v>0.10696374890138305</x:v>
      </x:c>
      <x:c r="I13434" s="14" t="n">
        <x:f>IFERROR(H13434/AVERAGE(D13434,G13434),"")</x:f>
        <x:v>0.03952892239941471</x:v>
      </x:c>
      <x:c r="J13434" s="14" t="n">
        <x:f>'Method'!$B$2</x:f>
        <x:v>0.05</x:v>
      </x:c>
      <x:c r="K13434" s="13" t="str">
        <x:f>IF(I13434&lt;=J13434,"是","否")</x:f>
        <x:v>是</x:v>
      </x:c>
      <x:c r="L13434" s="36" t="n">
        <x:v>0.7956491969873511</x:v>
      </x:c>
      <x:c r="M13434" s="36" t="n">
        <x:f>1-L13434</x:f>
        <x:v>0.20435080301264885</x:v>
      </x:c>
      <x:c r="N13434" s="13" t="str">
        <x:v>是</x:v>
      </x:c>
      <x:c r="O13434" s="15"/>
      <x:c r="P13434" s="13" t="str"/>
    </x:row>
    <x:row r="13435">
      <x:c r="A13435" s="15" t="n">
        <x:v>13434</x:v>
      </x:c>
      <x:c r="B13435" s="13" t="str">
        <x:v>Pieridae-Coliadinae-11</x:v>
      </x:c>
      <x:c r="C13435" s="13" t="str">
        <x:v>Pieridae-Coliadinae</x:v>
      </x:c>
      <x:c r="D13435" s="33" t="n">
        <x:f>'AR_values'!I302</x:f>
        <x:v>2.4619563161016096</x:v>
      </x:c>
      <x:c r="E13435" s="33" t="str">
        <x:v>Riodinidae-26</x:v>
      </x:c>
      <x:c r="F13435" s="33" t="str">
        <x:v>Riodinidae</x:v>
      </x:c>
      <x:c r="G13435" s="33" t="n">
        <x:f>'AR_values'!I350</x:f>
        <x:v>2.5612409898926036</x:v>
      </x:c>
      <x:c r="H13435" s="33" t="n">
        <x:f>ABS(D13435-G13435)</x:f>
        <x:v>0.09928467379099404</x:v>
      </x:c>
      <x:c r="I13435" s="14" t="n">
        <x:f>IFERROR(H13435/AVERAGE(D13435,G13435),"")</x:f>
        <x:v>0.039530469437271364</x:v>
      </x:c>
      <x:c r="J13435" s="14" t="n">
        <x:f>'Method'!$B$2</x:f>
        <x:v>0.05</x:v>
      </x:c>
      <x:c r="K13435" s="13" t="str">
        <x:f>IF(I13435&lt;=J13435,"是","否")</x:f>
        <x:v>是</x:v>
      </x:c>
      <x:c r="L13435" s="36" t="n">
        <x:v>0.7968678440177385</x:v>
      </x:c>
      <x:c r="M13435" s="36" t="n">
        <x:f>1-L13435</x:f>
        <x:v>0.20313215598226153</x:v>
      </x:c>
      <x:c r="N13435" s="13" t="str">
        <x:v>是</x:v>
      </x:c>
      <x:c r="O13435" s="15"/>
      <x:c r="P13435" s="13" t="str"/>
    </x:row>
    <x:row r="13436">
      <x:c r="A13436" s="15" t="n">
        <x:v>13435</x:v>
      </x:c>
      <x:c r="B13436" s="13" t="str">
        <x:v>Heliconiinae-18</x:v>
      </x:c>
      <x:c r="C13436" s="13" t="str">
        <x:v>Heliconiinae</x:v>
      </x:c>
      <x:c r="D13436" s="33" t="n">
        <x:f>'AR_values'!I61</x:f>
        <x:v>3.0927241045158045</x:v>
      </x:c>
      <x:c r="E13436" s="33" t="str">
        <x:v>Hesperiidae-28</x:v>
      </x:c>
      <x:c r="F13436" s="33" t="str">
        <x:v>Hesperiidae</x:v>
      </x:c>
      <x:c r="G13436" s="33" t="n">
        <x:f>'AR_values'!I95</x:f>
        <x:v>2.9728124719229405</x:v>
      </x:c>
      <x:c r="H13436" s="33" t="n">
        <x:f>ABS(D13436-G13436)</x:f>
        <x:v>0.11991163259286397</x:v>
      </x:c>
      <x:c r="I13436" s="14" t="n">
        <x:f>IFERROR(H13436/AVERAGE(D13436,G13436),"")</x:f>
        <x:v>0.039538672657141116</x:v>
      </x:c>
      <x:c r="J13436" s="14" t="n">
        <x:f>'Method'!$B$2</x:f>
        <x:v>0.05</x:v>
      </x:c>
      <x:c r="K13436" s="13" t="str">
        <x:f>IF(I13436&lt;=J13436,"是","否")</x:f>
        <x:v>是</x:v>
      </x:c>
      <x:c r="L13436" s="36" t="n">
        <x:v>0.8062200308834286</x:v>
      </x:c>
      <x:c r="M13436" s="36" t="n">
        <x:f>1-L13436</x:f>
        <x:v>0.19377996911657136</x:v>
      </x:c>
      <x:c r="N13436" s="13" t="str">
        <x:v>是</x:v>
      </x:c>
      <x:c r="O13436" s="15"/>
      <x:c r="P13436" s="13" t="str"/>
    </x:row>
    <x:row r="13437">
      <x:c r="A13437" s="15" t="n">
        <x:v>13436</x:v>
      </x:c>
      <x:c r="B13437" s="13" t="str">
        <x:v>Charaxinae-12</x:v>
      </x:c>
      <x:c r="C13437" s="13" t="str">
        <x:v>Charaxinae</x:v>
      </x:c>
      <x:c r="D13437" s="33" t="n">
        <x:f>'AR_values'!I19</x:f>
        <x:v>2.554072397947023</x:v>
      </x:c>
      <x:c r="E13437" s="33" t="str">
        <x:v>Pieridae_Gonepteryx_rhamni</x:v>
      </x:c>
      <x:c r="F13437" s="33" t="str">
        <x:v>Pieridae</x:v>
      </x:c>
      <x:c r="G13437" s="33" t="n">
        <x:f>'AR_values'!I329</x:f>
        <x:v>2.4550451233703305</x:v>
      </x:c>
      <x:c r="H13437" s="33" t="n">
        <x:f>ABS(D13437-G13437)</x:f>
        <x:v>0.09902727457669247</x:v>
      </x:c>
      <x:c r="I13437" s="14" t="n">
        <x:f>IFERROR(H13437/AVERAGE(D13437,G13437),"")</x:f>
        <x:v>0.03953881064090074</x:v>
      </x:c>
      <x:c r="J13437" s="14" t="n">
        <x:f>'Method'!$B$2</x:f>
        <x:v>0.05</x:v>
      </x:c>
      <x:c r="K13437" s="13" t="str">
        <x:f>IF(I13437&lt;=J13437,"是","否")</x:f>
        <x:v>是</x:v>
      </x:c>
      <x:c r="L13437" s="36" t="n">
        <x:v>0.7369389138081255</x:v>
      </x:c>
      <x:c r="M13437" s="36" t="n">
        <x:f>1-L13437</x:f>
        <x:v>0.2630610861918745</x:v>
      </x:c>
      <x:c r="N13437" s="13" t="str">
        <x:v>是</x:v>
      </x:c>
      <x:c r="O13437" s="15"/>
      <x:c r="P13437" s="13" t="str"/>
    </x:row>
    <x:row r="13438">
      <x:c r="A13438" s="15" t="n">
        <x:v>13437</x:v>
      </x:c>
      <x:c r="B13438" s="13" t="str">
        <x:v>Pieridae_Eurema_smilax</x:v>
      </x:c>
      <x:c r="C13438" s="13" t="str">
        <x:v>Pieridae</x:v>
      </x:c>
      <x:c r="D13438" s="33" t="n">
        <x:f>'AR_values'!I328</x:f>
        <x:v>2.396825991590796</x:v>
      </x:c>
      <x:c r="E13438" s="33" t="str">
        <x:v>Riodinidae-13</x:v>
      </x:c>
      <x:c r="F13438" s="33" t="str">
        <x:v>Riodinidae</x:v>
      </x:c>
      <x:c r="G13438" s="33" t="n">
        <x:f>'AR_values'!I337</x:f>
        <x:v>2.4935190252012593</x:v>
      </x:c>
      <x:c r="H13438" s="33" t="n">
        <x:f>ABS(D13438-G13438)</x:f>
        <x:v>0.09669303361046344</x:v>
      </x:c>
      <x:c r="I13438" s="14" t="n">
        <x:f>IFERROR(H13438/AVERAGE(D13438,G13438),"")</x:f>
        <x:v>0.03954446292784948</x:v>
      </x:c>
      <x:c r="J13438" s="14" t="n">
        <x:f>'Method'!$B$2</x:f>
        <x:v>0.05</x:v>
      </x:c>
      <x:c r="K13438" s="13" t="str">
        <x:f>IF(I13438&lt;=J13438,"是","否")</x:f>
        <x:v>是</x:v>
      </x:c>
      <x:c r="L13438" s="36" t="n">
        <x:v>0.7013758116465492</x:v>
      </x:c>
      <x:c r="M13438" s="36" t="n">
        <x:f>1-L13438</x:f>
        <x:v>0.29862418835345084</x:v>
      </x:c>
      <x:c r="N13438" s="13" t="str">
        <x:v>是</x:v>
      </x:c>
      <x:c r="O13438" s="15"/>
      <x:c r="P13438" s="13" t="str"/>
    </x:row>
    <x:row r="13439">
      <x:c r="A13439" s="15" t="n">
        <x:v>13438</x:v>
      </x:c>
      <x:c r="B13439" s="13" t="str">
        <x:v>Hesperiidae-10</x:v>
      </x:c>
      <x:c r="C13439" s="13" t="str">
        <x:v>Hesperiidae</x:v>
      </x:c>
      <x:c r="D13439" s="33" t="n">
        <x:f>'AR_values'!I76</x:f>
        <x:v>2.5946325444004152</x:v>
      </x:c>
      <x:c r="E13439" s="33" t="str">
        <x:v>Satyrinae-16</x:v>
      </x:c>
      <x:c r="F13439" s="33" t="str">
        <x:v>Satyrinae</x:v>
      </x:c>
      <x:c r="G13439" s="33" t="n">
        <x:f>'AR_values'!I365</x:f>
        <x:v>2.699315938443061</x:v>
      </x:c>
      <x:c r="H13439" s="33" t="n">
        <x:f>ABS(D13439-G13439)</x:f>
        <x:v>0.1046833940426457</x:v>
      </x:c>
      <x:c r="I13439" s="14" t="n">
        <x:f>IFERROR(H13439/AVERAGE(D13439,G13439),"")</x:f>
        <x:v>0.03954832366877071</x:v>
      </x:c>
      <x:c r="J13439" s="14" t="n">
        <x:f>'Method'!$B$2</x:f>
        <x:v>0.05</x:v>
      </x:c>
      <x:c r="K13439" s="13" t="str">
        <x:f>IF(I13439&lt;=J13439,"是","否")</x:f>
        <x:v>是</x:v>
      </x:c>
      <x:c r="L13439" s="36" t="n">
        <x:v>0.7682861842867403</x:v>
      </x:c>
      <x:c r="M13439" s="36" t="n">
        <x:f>1-L13439</x:f>
        <x:v>0.23171381571325966</x:v>
      </x:c>
      <x:c r="N13439" s="13" t="str">
        <x:v>是</x:v>
      </x:c>
      <x:c r="O13439" s="15"/>
      <x:c r="P13439" s="13" t="str"/>
    </x:row>
    <x:row r="13440">
      <x:c r="A13440" s="15" t="n">
        <x:v>13439</x:v>
      </x:c>
      <x:c r="B13440" s="13" t="str">
        <x:v>Pieridae-Coliadinae-10</x:v>
      </x:c>
      <x:c r="C13440" s="13" t="str">
        <x:v>Pieridae-Coliadinae</x:v>
      </x:c>
      <x:c r="D13440" s="33" t="n">
        <x:f>'AR_values'!I301</x:f>
        <x:v>2.3598209621443837</x:v>
      </x:c>
      <x:c r="E13440" s="33" t="str">
        <x:v>Pieridae_Gonepteryx_rhamni</x:v>
      </x:c>
      <x:c r="F13440" s="33" t="str">
        <x:v>Pieridae</x:v>
      </x:c>
      <x:c r="G13440" s="33" t="n">
        <x:f>'AR_values'!I329</x:f>
        <x:v>2.4550451233703305</x:v>
      </x:c>
      <x:c r="H13440" s="33" t="n">
        <x:f>ABS(D13440-G13440)</x:f>
        <x:v>0.09522416122594679</x:v>
      </x:c>
      <x:c r="I13440" s="14" t="n">
        <x:f>IFERROR(H13440/AVERAGE(D13440,G13440),"")</x:f>
        <x:v>0.03955423039175439</x:v>
      </x:c>
      <x:c r="J13440" s="14" t="n">
        <x:f>'Method'!$B$2</x:f>
        <x:v>0.05</x:v>
      </x:c>
      <x:c r="K13440" s="13" t="str">
        <x:f>IF(I13440&lt;=J13440,"是","否")</x:f>
        <x:v>是</x:v>
      </x:c>
      <x:c r="L13440" s="36" t="n">
        <x:v>0.7995821503187444</x:v>
      </x:c>
      <x:c r="M13440" s="36" t="n">
        <x:f>1-L13440</x:f>
        <x:v>0.20041784968125564</x:v>
      </x:c>
      <x:c r="N13440" s="13" t="str">
        <x:v>是</x:v>
      </x:c>
      <x:c r="O13440" s="15"/>
      <x:c r="P13440" s="13" t="str"/>
    </x:row>
    <x:row r="13441">
      <x:c r="A13441" s="15" t="n">
        <x:v>13440</x:v>
      </x:c>
      <x:c r="B13441" s="13" t="str">
        <x:v>Papilionidae-31</x:v>
      </x:c>
      <x:c r="C13441" s="13" t="str">
        <x:v>Papilionidae</x:v>
      </x:c>
      <x:c r="D13441" s="33" t="n">
        <x:f>'AR_values'!I242</x:f>
        <x:v>3.2090214484040662</x:v>
      </x:c>
      <x:c r="E13441" s="33" t="str">
        <x:v>Pieridae-25</x:v>
      </x:c>
      <x:c r="F13441" s="33" t="str">
        <x:v>Pieridae</x:v>
      </x:c>
      <x:c r="G13441" s="33" t="n">
        <x:f>'AR_values'!I290</x:f>
        <x:v>3.0845485032547195</x:v>
      </x:c>
      <x:c r="H13441" s="33" t="n">
        <x:f>ABS(D13441-G13441)</x:f>
        <x:v>0.1244729451493467</x:v>
      </x:c>
      <x:c r="I13441" s="14" t="n">
        <x:f>IFERROR(H13441/AVERAGE(D13441,G13441),"")</x:f>
        <x:v>0.039555592805173984</x:v>
      </x:c>
      <x:c r="J13441" s="14" t="n">
        <x:f>'Method'!$B$2</x:f>
        <x:v>0.05</x:v>
      </x:c>
      <x:c r="K13441" s="13" t="str">
        <x:f>IF(I13441&lt;=J13441,"是","否")</x:f>
        <x:v>是</x:v>
      </x:c>
      <x:c r="L13441" s="36" t="n">
        <x:v>0.7516552682488216</x:v>
      </x:c>
      <x:c r="M13441" s="36" t="n">
        <x:f>1-L13441</x:f>
        <x:v>0.24834473175117844</x:v>
      </x:c>
      <x:c r="N13441" s="13" t="str">
        <x:v>是</x:v>
      </x:c>
      <x:c r="O13441" s="15"/>
      <x:c r="P13441" s="13" t="str"/>
    </x:row>
    <x:row r="13442">
      <x:c r="A13442" s="15" t="n">
        <x:v>13441</x:v>
      </x:c>
      <x:c r="B13442" s="13" t="str">
        <x:v>Papilionidae_Deoris_agetes</x:v>
      </x:c>
      <x:c r="C13442" s="13" t="str">
        <x:v>Papilionidae</x:v>
      </x:c>
      <x:c r="D13442" s="33" t="n">
        <x:f>'AR_values'!I261</x:f>
        <x:v>2.5860158681597234</x:v>
      </x:c>
      <x:c r="E13442" s="33" t="str">
        <x:v>Parnassiinae-4</x:v>
      </x:c>
      <x:c r="F13442" s="33" t="str">
        <x:v>Parnassiinae</x:v>
      </x:c>
      <x:c r="G13442" s="33" t="n">
        <x:f>'AR_values'!I271</x:f>
        <x:v>2.69037593535623</x:v>
      </x:c>
      <x:c r="H13442" s="33" t="n">
        <x:f>ABS(D13442-G13442)</x:f>
        <x:v>0.10436006719650681</x:v>
      </x:c>
      <x:c r="I13442" s="14" t="n">
        <x:f>IFERROR(H13442/AVERAGE(D13442,G13442),"")</x:f>
        <x:v>0.03955736081879511</x:v>
      </x:c>
      <x:c r="J13442" s="14" t="n">
        <x:f>'Method'!$B$2</x:f>
        <x:v>0.05</x:v>
      </x:c>
      <x:c r="K13442" s="13" t="str">
        <x:f>IF(I13442&lt;=J13442,"是","否")</x:f>
        <x:v>是</x:v>
      </x:c>
      <x:c r="L13442" s="36" t="n">
        <x:v>0.7069786105197454</x:v>
      </x:c>
      <x:c r="M13442" s="36" t="n">
        <x:f>1-L13442</x:f>
        <x:v>0.2930213894802546</x:v>
      </x:c>
      <x:c r="N13442" s="13" t="str">
        <x:v>是</x:v>
      </x:c>
      <x:c r="O13442" s="15"/>
      <x:c r="P13442" s="13" t="str"/>
    </x:row>
    <x:row r="13443">
      <x:c r="A13443" s="15" t="n">
        <x:v>13442</x:v>
      </x:c>
      <x:c r="B13443" s="13" t="str">
        <x:v>Heliconiinae-2</x:v>
      </x:c>
      <x:c r="C13443" s="13" t="str">
        <x:v>Heliconiinae</x:v>
      </x:c>
      <x:c r="D13443" s="33" t="n">
        <x:f>'AR_values'!I63</x:f>
        <x:v>2.7018446860659315</x:v>
      </x:c>
      <x:c r="E13443" s="33" t="str">
        <x:v>Papilionidae-40</x:v>
      </x:c>
      <x:c r="F13443" s="33" t="str">
        <x:v>Papilionidae</x:v>
      </x:c>
      <x:c r="G13443" s="33" t="n">
        <x:f>'AR_values'!I252</x:f>
        <x:v>2.8108801691423007</x:v>
      </x:c>
      <x:c r="H13443" s="33" t="n">
        <x:f>ABS(D13443-G13443)</x:f>
        <x:v>0.10903548307636912</x:v>
      </x:c>
      <x:c r="I13443" s="14" t="n">
        <x:f>IFERROR(H13443/AVERAGE(D13443,G13443),"")</x:f>
        <x:v>0.039557745376447066</x:v>
      </x:c>
      <x:c r="J13443" s="14" t="n">
        <x:f>'Method'!$B$2</x:f>
        <x:v>0.05</x:v>
      </x:c>
      <x:c r="K13443" s="13" t="str">
        <x:f>IF(I13443&lt;=J13443,"是","否")</x:f>
        <x:v>是</x:v>
      </x:c>
      <x:c r="L13443" s="36" t="n">
        <x:v>0.8437295967053388</x:v>
      </x:c>
      <x:c r="M13443" s="36" t="n">
        <x:f>1-L13443</x:f>
        <x:v>0.15627040329466124</x:v>
      </x:c>
      <x:c r="N13443" s="13" t="str">
        <x:v>是</x:v>
      </x:c>
      <x:c r="O13443" s="15"/>
      <x:c r="P13443" s="13" t="str"/>
    </x:row>
    <x:row r="13444">
      <x:c r="A13444" s="15" t="n">
        <x:v>13443</x:v>
      </x:c>
      <x:c r="B13444" s="13" t="str">
        <x:v>Lycaenidae_Acrodipsis_brisbanensis</x:v>
      </x:c>
      <x:c r="C13444" s="13" t="str">
        <x:v>Lycaenidae</x:v>
      </x:c>
      <x:c r="D13444" s="33" t="n">
        <x:f>'AR_values'!I163</x:f>
        <x:v>2.4786079471256066</x:v>
      </x:c>
      <x:c r="E13444" s="33" t="str">
        <x:v>Pieridae-Coliadinae-18</x:v>
      </x:c>
      <x:c r="F13444" s="33" t="str">
        <x:v>Pieridae-Coliadinae</x:v>
      </x:c>
      <x:c r="G13444" s="33" t="n">
        <x:f>'AR_values'!I309</x:f>
        <x:v>2.3824535414301917</x:v>
      </x:c>
      <x:c r="H13444" s="33" t="n">
        <x:f>ABS(D13444-G13444)</x:f>
        <x:v>0.09615440569541489</x:v>
      </x:c>
      <x:c r="I13444" s="14" t="n">
        <x:f>IFERROR(H13444/AVERAGE(D13444,G13444),"")</x:f>
        <x:v>0.03956107361397808</x:v>
      </x:c>
      <x:c r="J13444" s="14" t="n">
        <x:f>'Method'!$B$2</x:f>
        <x:v>0.05</x:v>
      </x:c>
      <x:c r="K13444" s="13" t="str">
        <x:f>IF(I13444&lt;=J13444,"是","否")</x:f>
        <x:v>是</x:v>
      </x:c>
      <x:c r="L13444" s="36" t="n">
        <x:v>0.7971429497638935</x:v>
      </x:c>
      <x:c r="M13444" s="36" t="n">
        <x:f>1-L13444</x:f>
        <x:v>0.20285705023610645</x:v>
      </x:c>
      <x:c r="N13444" s="13" t="str">
        <x:v>是</x:v>
      </x:c>
      <x:c r="O13444" s="15"/>
      <x:c r="P13444" s="13" t="str"/>
    </x:row>
    <x:row r="13445">
      <x:c r="A13445" s="15" t="n">
        <x:v>13444</x:v>
      </x:c>
      <x:c r="B13445" s="13" t="str">
        <x:v>Hesperiidae-16</x:v>
      </x:c>
      <x:c r="C13445" s="13" t="str">
        <x:v>Hesperiidae</x:v>
      </x:c>
      <x:c r="D13445" s="33" t="n">
        <x:f>'AR_values'!I82</x:f>
        <x:v>2.8480556399666805</x:v>
      </x:c>
      <x:c r="E13445" s="33" t="str">
        <x:v>Hesperiidae-21</x:v>
      </x:c>
      <x:c r="F13445" s="33" t="str">
        <x:v>Hesperiidae</x:v>
      </x:c>
      <x:c r="G13445" s="33" t="n">
        <x:f>'AR_values'!I88</x:f>
        <x:v>2.9630083533993448</x:v>
      </x:c>
      <x:c r="H13445" s="33" t="n">
        <x:f>ABS(D13445-G13445)</x:f>
        <x:v>0.11495271343266422</x:v>
      </x:c>
      <x:c r="I13445" s="14" t="n">
        <x:f>IFERROR(H13445/AVERAGE(D13445,G13445),"")</x:f>
        <x:v>0.039563396157363095</x:v>
      </x:c>
      <x:c r="J13445" s="14" t="n">
        <x:f>'Method'!$B$2</x:f>
        <x:v>0.05</x:v>
      </x:c>
      <x:c r="K13445" s="13" t="str">
        <x:f>IF(I13445&lt;=J13445,"是","否")</x:f>
        <x:v>是</x:v>
      </x:c>
      <x:c r="L13445" s="36" t="n">
        <x:v>0.8796709086487801</x:v>
      </x:c>
      <x:c r="M13445" s="36" t="n">
        <x:f>1-L13445</x:f>
        <x:v>0.12032909135121994</x:v>
      </x:c>
      <x:c r="N13445" s="13" t="str">
        <x:v>否</x:v>
      </x:c>
      <x:c r="O13445" s="15"/>
      <x:c r="P13445" s="13" t="str"/>
    </x:row>
    <x:row r="13446">
      <x:c r="A13446" s="15" t="n">
        <x:v>13445</x:v>
      </x:c>
      <x:c r="B13446" s="13" t="str">
        <x:v>Hesperiidae-24</x:v>
      </x:c>
      <x:c r="C13446" s="13" t="str">
        <x:v>Hesperiidae</x:v>
      </x:c>
      <x:c r="D13446" s="33" t="n">
        <x:f>'AR_values'!I91</x:f>
        <x:v>2.631779132697969</x:v>
      </x:c>
      <x:c r="E13446" s="33" t="str">
        <x:v>Lycaenidae_Neolucia_agricola</x:v>
      </x:c>
      <x:c r="F13446" s="33" t="str">
        <x:v>Lycaenidae</x:v>
      </x:c>
      <x:c r="G13446" s="33" t="n">
        <x:f>'AR_values'!I174</x:f>
        <x:v>2.5296664595641514</x:v>
      </x:c>
      <x:c r="H13446" s="33" t="n">
        <x:f>ABS(D13446-G13446)</x:f>
        <x:v>0.10211267313381756</x:v>
      </x:c>
      <x:c r="I13446" s="14" t="n">
        <x:f>IFERROR(H13446/AVERAGE(D13446,G13446),"")</x:f>
        <x:v>0.03956747051132408</x:v>
      </x:c>
      <x:c r="J13446" s="14" t="n">
        <x:f>'Method'!$B$2</x:f>
        <x:v>0.05</x:v>
      </x:c>
      <x:c r="K13446" s="13" t="str">
        <x:f>IF(I13446&lt;=J13446,"是","否")</x:f>
        <x:v>是</x:v>
      </x:c>
      <x:c r="L13446" s="36" t="n">
        <x:v>0.7799084891628916</x:v>
      </x:c>
      <x:c r="M13446" s="36" t="n">
        <x:f>1-L13446</x:f>
        <x:v>0.22009151083710843</x:v>
      </x:c>
      <x:c r="N13446" s="13" t="str">
        <x:v>是</x:v>
      </x:c>
      <x:c r="O13446" s="15"/>
      <x:c r="P13446" s="13" t="str"/>
    </x:row>
    <x:row r="13447">
      <x:c r="A13447" s="15" t="n">
        <x:v>13446</x:v>
      </x:c>
      <x:c r="B13447" s="13" t="str">
        <x:v>Pieridae-Coliadinae-11</x:v>
      </x:c>
      <x:c r="C13447" s="13" t="str">
        <x:v>Pieridae-Coliadinae</x:v>
      </x:c>
      <x:c r="D13447" s="33" t="n">
        <x:f>'AR_values'!I302</x:f>
        <x:v>2.4619563161016096</x:v>
      </x:c>
      <x:c r="E13447" s="33" t="str">
        <x:v>Pieridae-Coliadinae-5</x:v>
      </x:c>
      <x:c r="F13447" s="33" t="str">
        <x:v>Pieridae-Coliadinae</x:v>
      </x:c>
      <x:c r="G13447" s="33" t="n">
        <x:f>'AR_values'!I317</x:f>
        <x:v>2.3664233363976117</x:v>
      </x:c>
      <x:c r="H13447" s="33" t="n">
        <x:f>ABS(D13447-G13447)</x:f>
        <x:v>0.09553297970399788</x:v>
      </x:c>
      <x:c r="I13447" s="14" t="n">
        <x:f>IFERROR(H13447/AVERAGE(D13447,G13447),"")</x:f>
        <x:v>0.039571444906801805</x:v>
      </x:c>
      <x:c r="J13447" s="14" t="n">
        <x:f>'Method'!$B$2</x:f>
        <x:v>0.05</x:v>
      </x:c>
      <x:c r="K13447" s="13" t="str">
        <x:f>IF(I13447&lt;=J13447,"是","否")</x:f>
        <x:v>是</x:v>
      </x:c>
      <x:c r="L13447" s="36" t="n">
        <x:v>0.8930919377652051</x:v>
      </x:c>
      <x:c r="M13447" s="36" t="n">
        <x:f>1-L13447</x:f>
        <x:v>0.10690806223479488</x:v>
      </x:c>
      <x:c r="N13447" s="13" t="str">
        <x:v>否</x:v>
      </x:c>
      <x:c r="O13447" s="15"/>
      <x:c r="P13447" s="13" t="str"/>
    </x:row>
    <x:row r="13448">
      <x:c r="A13448" s="15" t="n">
        <x:v>13447</x:v>
      </x:c>
      <x:c r="B13448" s="13" t="str">
        <x:v>Biblidinae-9</x:v>
      </x:c>
      <x:c r="C13448" s="13" t="str">
        <x:v>Biblidinae</x:v>
      </x:c>
      <x:c r="D13448" s="33" t="n">
        <x:f>'AR_values'!I15</x:f>
        <x:v>2.41506495449899</x:v>
      </x:c>
      <x:c r="E13448" s="33" t="str">
        <x:v>Riodinidae-2</x:v>
      </x:c>
      <x:c r="F13448" s="33" t="str">
        <x:v>Riodinidae</x:v>
      </x:c>
      <x:c r="G13448" s="33" t="n">
        <x:f>'AR_values'!I343</x:f>
        <x:v>2.321349549491152</x:v>
      </x:c>
      <x:c r="H13448" s="33" t="n">
        <x:f>ABS(D13448-G13448)</x:f>
        <x:v>0.09371540500783837</x:v>
      </x:c>
      <x:c r="I13448" s="14" t="n">
        <x:f>IFERROR(H13448/AVERAGE(D13448,G13448),"")</x:f>
        <x:v>0.039572298804882396</x:v>
      </x:c>
      <x:c r="J13448" s="14" t="n">
        <x:f>'Method'!$B$2</x:f>
        <x:v>0.05</x:v>
      </x:c>
      <x:c r="K13448" s="13" t="str">
        <x:f>IF(I13448&lt;=J13448,"是","否")</x:f>
        <x:v>是</x:v>
      </x:c>
      <x:c r="L13448" s="36" t="n">
        <x:v>0.8332079041864665</x:v>
      </x:c>
      <x:c r="M13448" s="36" t="n">
        <x:f>1-L13448</x:f>
        <x:v>0.1667920958135335</x:v>
      </x:c>
      <x:c r="N13448" s="13" t="str">
        <x:v>是</x:v>
      </x:c>
      <x:c r="O13448" s="15"/>
      <x:c r="P13448" s="13" t="str"/>
    </x:row>
    <x:row r="13449">
      <x:c r="A13449" s="15" t="n">
        <x:v>13448</x:v>
      </x:c>
      <x:c r="B13449" s="13" t="str">
        <x:v>Danainae-15</x:v>
      </x:c>
      <x:c r="C13449" s="13" t="str">
        <x:v>Danainae</x:v>
      </x:c>
      <x:c r="D13449" s="33" t="n">
        <x:f>'AR_values'!I36</x:f>
        <x:v>3.009911063670343</x:v>
      </x:c>
      <x:c r="E13449" s="33" t="str">
        <x:v>Papilionidae-35</x:v>
      </x:c>
      <x:c r="F13449" s="33" t="str">
        <x:v>Papilionidae</x:v>
      </x:c>
      <x:c r="G13449" s="33" t="n">
        <x:f>'AR_values'!I246</x:f>
        <x:v>3.131426748620215</x:v>
      </x:c>
      <x:c r="H13449" s="33" t="n">
        <x:f>ABS(D13449-G13449)</x:f>
        <x:v>0.12151568494987197</x:v>
      </x:c>
      <x:c r="I13449" s="14" t="n">
        <x:f>IFERROR(H13449/AVERAGE(D13449,G13449),"")</x:f>
        <x:v>0.03957303397532851</x:v>
      </x:c>
      <x:c r="J13449" s="14" t="n">
        <x:f>'Method'!$B$2</x:f>
        <x:v>0.05</x:v>
      </x:c>
      <x:c r="K13449" s="13" t="str">
        <x:f>IF(I13449&lt;=J13449,"是","否")</x:f>
        <x:v>是</x:v>
      </x:c>
      <x:c r="L13449" s="36" t="n">
        <x:v>0.7974236159441056</x:v>
      </x:c>
      <x:c r="M13449" s="36" t="n">
        <x:f>1-L13449</x:f>
        <x:v>0.2025763840558944</x:v>
      </x:c>
      <x:c r="N13449" s="13" t="str">
        <x:v>是</x:v>
      </x:c>
      <x:c r="O13449" s="15"/>
      <x:c r="P13449" s="13" t="str"/>
    </x:row>
    <x:row r="13450">
      <x:c r="A13450" s="15" t="n">
        <x:v>13449</x:v>
      </x:c>
      <x:c r="B13450" s="13" t="str">
        <x:v>Hesperiidae_Trapezites_lutea</x:v>
      </x:c>
      <x:c r="C13450" s="13" t="str">
        <x:v>Hesperiidae</x:v>
      </x:c>
      <x:c r="D13450" s="33" t="n">
        <x:f>'AR_values'!I126</x:f>
        <x:v>2.806294124049109</x:v>
      </x:c>
      <x:c r="E13450" s="33" t="str">
        <x:v>Pieridae_Elodina_padusa</x:v>
      </x:c>
      <x:c r="F13450" s="33" t="str">
        <x:v>Pieridae</x:v>
      </x:c>
      <x:c r="G13450" s="33" t="n">
        <x:f>'AR_values'!I327</x:f>
        <x:v>2.919606733186484</x:v>
      </x:c>
      <x:c r="H13450" s="33" t="n">
        <x:f>ABS(D13450-G13450)</x:f>
        <x:v>0.11331260913737484</x:v>
      </x:c>
      <x:c r="I13450" s="14" t="n">
        <x:f>IFERROR(H13450/AVERAGE(D13450,G13450),"")</x:f>
        <x:v>0.03957896301825981</x:v>
      </x:c>
      <x:c r="J13450" s="14" t="n">
        <x:f>'Method'!$B$2</x:f>
        <x:v>0.05</x:v>
      </x:c>
      <x:c r="K13450" s="13" t="str">
        <x:f>IF(I13450&lt;=J13450,"是","否")</x:f>
        <x:v>是</x:v>
      </x:c>
      <x:c r="L13450" s="36" t="n">
        <x:v>0.7426375494217197</x:v>
      </x:c>
      <x:c r="M13450" s="36" t="n">
        <x:f>1-L13450</x:f>
        <x:v>0.25736245057828033</x:v>
      </x:c>
      <x:c r="N13450" s="13" t="str">
        <x:v>是</x:v>
      </x:c>
      <x:c r="O13450" s="15"/>
      <x:c r="P13450" s="13" t="str"/>
    </x:row>
    <x:row r="13451">
      <x:c r="A13451" s="15" t="n">
        <x:v>13450</x:v>
      </x:c>
      <x:c r="B13451" s="13" t="str">
        <x:v>Nymphalinae-11</x:v>
      </x:c>
      <x:c r="C13451" s="13" t="str">
        <x:v>Nymphalinae</x:v>
      </x:c>
      <x:c r="D13451" s="33" t="n">
        <x:f>'AR_values'!I191</x:f>
        <x:v>2.2703122194212044</x:v>
      </x:c>
      <x:c r="E13451" s="33" t="str">
        <x:v>Satyrinae-25</x:v>
      </x:c>
      <x:c r="F13451" s="33" t="str">
        <x:v>Satyrinae</x:v>
      </x:c>
      <x:c r="G13451" s="33" t="n">
        <x:f>'AR_values'!I375</x:f>
        <x:v>2.3619837618973727</x:v>
      </x:c>
      <x:c r="H13451" s="33" t="n">
        <x:f>ABS(D13451-G13451)</x:f>
        <x:v>0.09167154247616827</x:v>
      </x:c>
      <x:c r="I13451" s="14" t="n">
        <x:f>IFERROR(H13451/AVERAGE(D13451,G13451),"")</x:f>
        <x:v>0.03957931135914768</x:v>
      </x:c>
      <x:c r="J13451" s="14" t="n">
        <x:f>'Method'!$B$2</x:f>
        <x:v>0.05</x:v>
      </x:c>
      <x:c r="K13451" s="13" t="str">
        <x:f>IF(I13451&lt;=J13451,"是","否")</x:f>
        <x:v>是</x:v>
      </x:c>
      <x:c r="L13451" s="36" t="n">
        <x:v>0.7059813669459015</x:v>
      </x:c>
      <x:c r="M13451" s="36" t="n">
        <x:f>1-L13451</x:f>
        <x:v>0.2940186330540985</x:v>
      </x:c>
      <x:c r="N13451" s="13" t="str">
        <x:v>是</x:v>
      </x:c>
      <x:c r="O13451" s="15"/>
      <x:c r="P13451" s="13" t="str"/>
    </x:row>
    <x:row r="13452">
      <x:c r="A13452" s="15" t="n">
        <x:v>13451</x:v>
      </x:c>
      <x:c r="B13452" s="13" t="str">
        <x:v>Limenitidinae-4</x:v>
      </x:c>
      <x:c r="C13452" s="13" t="str">
        <x:v>Limenitidinae</x:v>
      </x:c>
      <x:c r="D13452" s="33" t="n">
        <x:f>'AR_values'!I136</x:f>
        <x:v>2.4478863236029302</x:v>
      </x:c>
      <x:c r="E13452" s="33" t="str">
        <x:v>Lycaenidae_Candalides_hyacinthina</x:v>
      </x:c>
      <x:c r="F13452" s="33" t="str">
        <x:v>Lycaenidae</x:v>
      </x:c>
      <x:c r="G13452" s="33" t="n">
        <x:f>'AR_values'!I167</x:f>
        <x:v>2.546730965495565</x:v>
      </x:c>
      <x:c r="H13452" s="33" t="n">
        <x:f>ABS(D13452-G13452)</x:f>
        <x:v>0.09884464189263475</x:v>
      </x:c>
      <x:c r="I13452" s="14" t="n">
        <x:f>IFERROR(H13452/AVERAGE(D13452,G13452),"")</x:f>
        <x:v>0.03958046679907911</x:v>
      </x:c>
      <x:c r="J13452" s="14" t="n">
        <x:f>'Method'!$B$2</x:f>
        <x:v>0.05</x:v>
      </x:c>
      <x:c r="K13452" s="13" t="str">
        <x:f>IF(I13452&lt;=J13452,"是","否")</x:f>
        <x:v>是</x:v>
      </x:c>
      <x:c r="L13452" s="36" t="n">
        <x:v>0.8656974332980047</x:v>
      </x:c>
      <x:c r="M13452" s="36" t="n">
        <x:f>1-L13452</x:f>
        <x:v>0.13430256670199525</x:v>
      </x:c>
      <x:c r="N13452" s="13" t="str">
        <x:v>是</x:v>
      </x:c>
      <x:c r="O13452" s="15"/>
      <x:c r="P13452" s="13" t="str"/>
    </x:row>
    <x:row r="13453">
      <x:c r="A13453" s="15" t="n">
        <x:v>13452</x:v>
      </x:c>
      <x:c r="B13453" s="13" t="str">
        <x:v>Danainae-20</x:v>
      </x:c>
      <x:c r="C13453" s="13" t="str">
        <x:v>Danainae</x:v>
      </x:c>
      <x:c r="D13453" s="33" t="n">
        <x:f>'AR_values'!I41</x:f>
        <x:v>2.8927773496353484</x:v>
      </x:c>
      <x:c r="E13453" s="33" t="str">
        <x:v>Pieridae-26</x:v>
      </x:c>
      <x:c r="F13453" s="33" t="str">
        <x:v>Pieridae</x:v>
      </x:c>
      <x:c r="G13453" s="33" t="n">
        <x:f>'AR_values'!I291</x:f>
        <x:v>3.0095979405459286</x:v>
      </x:c>
      <x:c r="H13453" s="33" t="n">
        <x:f>ABS(D13453-G13453)</x:f>
        <x:v>0.11682059091058017</x:v>
      </x:c>
      <x:c r="I13453" s="14" t="n">
        <x:f>IFERROR(H13453/AVERAGE(D13453,G13453),"")</x:f>
        <x:v>0.03958426401822115</x:v>
      </x:c>
      <x:c r="J13453" s="14" t="n">
        <x:f>'Method'!$B$2</x:f>
        <x:v>0.05</x:v>
      </x:c>
      <x:c r="K13453" s="13" t="str">
        <x:f>IF(I13453&lt;=J13453,"是","否")</x:f>
        <x:v>是</x:v>
      </x:c>
      <x:c r="L13453" s="36" t="n">
        <x:v>0.8170713916261058</x:v>
      </x:c>
      <x:c r="M13453" s="36" t="n">
        <x:f>1-L13453</x:f>
        <x:v>0.18292860837389424</x:v>
      </x:c>
      <x:c r="N13453" s="13" t="str">
        <x:v>是</x:v>
      </x:c>
      <x:c r="O13453" s="15"/>
      <x:c r="P13453" s="13" t="str"/>
    </x:row>
    <x:row r="13454">
      <x:c r="A13454" s="15" t="n">
        <x:v>13453</x:v>
      </x:c>
      <x:c r="B13454" s="13" t="str">
        <x:v>Nymphalinae-1</x:v>
      </x:c>
      <x:c r="C13454" s="13" t="str">
        <x:v>Nymphalinae</x:v>
      </x:c>
      <x:c r="D13454" s="33" t="n">
        <x:f>'AR_values'!I189</x:f>
        <x:v>2.5541998356945363</x:v>
      </x:c>
      <x:c r="E13454" s="33" t="str">
        <x:v>Pieridae_Gonepteryx_rhamni</x:v>
      </x:c>
      <x:c r="F13454" s="33" t="str">
        <x:v>Pieridae</x:v>
      </x:c>
      <x:c r="G13454" s="33" t="n">
        <x:f>'AR_values'!I329</x:f>
        <x:v>2.4550451233703305</x:v>
      </x:c>
      <x:c r="H13454" s="33" t="n">
        <x:f>ABS(D13454-G13454)</x:f>
        <x:v>0.09915471232420581</x:v>
      </x:c>
      <x:c r="I13454" s="14" t="n">
        <x:f>IFERROR(H13454/AVERAGE(D13454,G13454),"")</x:f>
        <x:v>0.03958868577380019</x:v>
      </x:c>
      <x:c r="J13454" s="14" t="n">
        <x:f>'Method'!$B$2</x:f>
        <x:v>0.05</x:v>
      </x:c>
      <x:c r="K13454" s="13" t="str">
        <x:f>IF(I13454&lt;=J13454,"是","否")</x:f>
        <x:v>是</x:v>
      </x:c>
      <x:c r="L13454" s="36" t="n">
        <x:v>0.6761243523316062</x:v>
      </x:c>
      <x:c r="M13454" s="36" t="n">
        <x:f>1-L13454</x:f>
        <x:v>0.32387564766839383</x:v>
      </x:c>
      <x:c r="N13454" s="13" t="str">
        <x:v>是</x:v>
      </x:c>
      <x:c r="O13454" s="15"/>
      <x:c r="P13454" s="13" t="str"/>
    </x:row>
    <x:row r="13455">
      <x:c r="A13455" s="15" t="n">
        <x:v>13454</x:v>
      </x:c>
      <x:c r="B13455" s="13" t="str">
        <x:v>Hesperiidae-20</x:v>
      </x:c>
      <x:c r="C13455" s="13" t="str">
        <x:v>Hesperiidae</x:v>
      </x:c>
      <x:c r="D13455" s="33" t="n">
        <x:f>'AR_values'!I87</x:f>
        <x:v>3.009857822934138</x:v>
      </x:c>
      <x:c r="E13455" s="33" t="str">
        <x:v>Papilionidae-35</x:v>
      </x:c>
      <x:c r="F13455" s="33" t="str">
        <x:v>Papilionidae</x:v>
      </x:c>
      <x:c r="G13455" s="33" t="n">
        <x:f>'AR_values'!I246</x:f>
        <x:v>3.131426748620215</x:v>
      </x:c>
      <x:c r="H13455" s="33" t="n">
        <x:f>ABS(D13455-G13455)</x:f>
        <x:v>0.12156892568607702</x:v>
      </x:c>
      <x:c r="I13455" s="14" t="n">
        <x:f>IFERROR(H13455/AVERAGE(D13455,G13455),"")</x:f>
        <x:v>0.039590715678335046</x:v>
      </x:c>
      <x:c r="J13455" s="14" t="n">
        <x:f>'Method'!$B$2</x:f>
        <x:v>0.05</x:v>
      </x:c>
      <x:c r="K13455" s="13" t="str">
        <x:f>IF(I13455&lt;=J13455,"是","否")</x:f>
        <x:v>是</x:v>
      </x:c>
      <x:c r="L13455" s="36" t="n">
        <x:v>0.6759907353203186</x:v>
      </x:c>
      <x:c r="M13455" s="36" t="n">
        <x:f>1-L13455</x:f>
        <x:v>0.3240092646796814</x:v>
      </x:c>
      <x:c r="N13455" s="13" t="str">
        <x:v>是</x:v>
      </x:c>
      <x:c r="O13455" s="15"/>
      <x:c r="P13455" s="13" t="str"/>
    </x:row>
    <x:row r="13456">
      <x:c r="A13456" s="15" t="n">
        <x:v>13455</x:v>
      </x:c>
      <x:c r="B13456" s="13" t="str">
        <x:v>Heliconiinae-12</x:v>
      </x:c>
      <x:c r="C13456" s="13" t="str">
        <x:v>Heliconiinae</x:v>
      </x:c>
      <x:c r="D13456" s="33" t="n">
        <x:f>'AR_values'!I55</x:f>
        <x:v>2.594508588732347</x:v>
      </x:c>
      <x:c r="E13456" s="33" t="str">
        <x:v>Satyrinae-16</x:v>
      </x:c>
      <x:c r="F13456" s="33" t="str">
        <x:v>Satyrinae</x:v>
      </x:c>
      <x:c r="G13456" s="33" t="n">
        <x:f>'AR_values'!I365</x:f>
        <x:v>2.699315938443061</x:v>
      </x:c>
      <x:c r="H13456" s="33" t="n">
        <x:f>ABS(D13456-G13456)</x:f>
        <x:v>0.10480734971071382</x:v>
      </x:c>
      <x:c r="I13456" s="14" t="n">
        <x:f>IFERROR(H13456/AVERAGE(D13456,G13456),"")</x:f>
        <x:v>0.03959607998818019</x:v>
      </x:c>
      <x:c r="J13456" s="14" t="n">
        <x:f>'Method'!$B$2</x:f>
        <x:v>0.05</x:v>
      </x:c>
      <x:c r="K13456" s="13" t="str">
        <x:f>IF(I13456&lt;=J13456,"是","否")</x:f>
        <x:v>是</x:v>
      </x:c>
      <x:c r="L13456" s="36" t="n">
        <x:v>0.909547047047047</x:v>
      </x:c>
      <x:c r="M13456" s="36" t="n">
        <x:f>1-L13456</x:f>
        <x:v>0.09045295295295297</x:v>
      </x:c>
      <x:c r="N13456" s="13" t="str">
        <x:v>是</x:v>
      </x:c>
      <x:c r="O13456" s="15"/>
      <x:c r="P13456" s="13" t="str"/>
    </x:row>
    <x:row r="13457">
      <x:c r="A13457" s="15" t="n">
        <x:v>13456</x:v>
      </x:c>
      <x:c r="B13457" s="13" t="str">
        <x:v>Pieridae-Coliadinae-14</x:v>
      </x:c>
      <x:c r="C13457" s="13" t="str">
        <x:v>Pieridae-Coliadinae</x:v>
      </x:c>
      <x:c r="D13457" s="33" t="n">
        <x:f>'AR_values'!I305</x:f>
        <x:v>2.587036999278014</x:v>
      </x:c>
      <x:c r="E13457" s="33" t="str">
        <x:v>Riodinidae-17</x:v>
      </x:c>
      <x:c r="F13457" s="33" t="str">
        <x:v>Riodinidae</x:v>
      </x:c>
      <x:c r="G13457" s="33" t="n">
        <x:f>'AR_values'!I340</x:f>
        <x:v>2.6915468915015612</x:v>
      </x:c>
      <x:c r="H13457" s="33" t="n">
        <x:f>ABS(D13457-G13457)</x:f>
        <x:v>0.10450989222354723</x:v>
      </x:c>
      <x:c r="I13457" s="14" t="n">
        <x:f>IFERROR(H13457/AVERAGE(D13457,G13457),"")</x:f>
        <x:v>0.03959770059015299</x:v>
      </x:c>
      <x:c r="J13457" s="14" t="n">
        <x:f>'Method'!$B$2</x:f>
        <x:v>0.05</x:v>
      </x:c>
      <x:c r="K13457" s="13" t="str">
        <x:f>IF(I13457&lt;=J13457,"是","否")</x:f>
        <x:v>是</x:v>
      </x:c>
      <x:c r="L13457" s="36" t="n">
        <x:v>0.7753244192923658</x:v>
      </x:c>
      <x:c r="M13457" s="36" t="n">
        <x:f>1-L13457</x:f>
        <x:v>0.22467558070763416</x:v>
      </x:c>
      <x:c r="N13457" s="13" t="str">
        <x:v>是</x:v>
      </x:c>
      <x:c r="O13457" s="15"/>
      <x:c r="P13457" s="13" t="str"/>
    </x:row>
    <x:row r="13458">
      <x:c r="A13458" s="15" t="n">
        <x:v>13457</x:v>
      </x:c>
      <x:c r="B13458" s="13" t="str">
        <x:v>Hesperiidae-35</x:v>
      </x:c>
      <x:c r="C13458" s="13" t="str">
        <x:v>Hesperiidae</x:v>
      </x:c>
      <x:c r="D13458" s="33" t="n">
        <x:f>'AR_values'!I103</x:f>
        <x:v>2.9054018143662637</x:v>
      </x:c>
      <x:c r="E13458" s="33" t="str">
        <x:v>Papilionidae-43</x:v>
      </x:c>
      <x:c r="F13458" s="33" t="str">
        <x:v>Papilionidae</x:v>
      </x:c>
      <x:c r="G13458" s="33" t="n">
        <x:f>'AR_values'!I255</x:f>
        <x:v>3.0227807473621002</x:v>
      </x:c>
      <x:c r="H13458" s="33" t="n">
        <x:f>ABS(D13458-G13458)</x:f>
        <x:v>0.11737893299583657</x:v>
      </x:c>
      <x:c r="I13458" s="14" t="n">
        <x:f>IFERROR(H13458/AVERAGE(D13458,G13458),"")</x:f>
        <x:v>0.039600309799371194</x:v>
      </x:c>
      <x:c r="J13458" s="14" t="n">
        <x:f>'Method'!$B$2</x:f>
        <x:v>0.05</x:v>
      </x:c>
      <x:c r="K13458" s="13" t="str">
        <x:f>IF(I13458&lt;=J13458,"是","否")</x:f>
        <x:v>是</x:v>
      </x:c>
      <x:c r="L13458" s="36" t="n">
        <x:v>0.754536685743682</x:v>
      </x:c>
      <x:c r="M13458" s="36" t="n">
        <x:f>1-L13458</x:f>
        <x:v>0.24546331425631795</x:v>
      </x:c>
      <x:c r="N13458" s="13" t="str">
        <x:v>是</x:v>
      </x:c>
      <x:c r="O13458" s="15"/>
      <x:c r="P13458" s="13" t="str"/>
    </x:row>
    <x:row r="13459">
      <x:c r="A13459" s="15" t="n">
        <x:v>13458</x:v>
      </x:c>
      <x:c r="B13459" s="13" t="str">
        <x:v>Pieridae-Coliadinae-19</x:v>
      </x:c>
      <x:c r="C13459" s="13" t="str">
        <x:v>Pieridae-Coliadinae</x:v>
      </x:c>
      <x:c r="D13459" s="33" t="n">
        <x:f>'AR_values'!I310</x:f>
        <x:v>2.5707158566022947</x:v>
      </x:c>
      <x:c r="E13459" s="33" t="str">
        <x:v>Pieridae_Zerene_eurydice</x:v>
      </x:c>
      <x:c r="F13459" s="33" t="str">
        <x:v>Pieridae</x:v>
      </x:c>
      <x:c r="G13459" s="33" t="n">
        <x:f>'AR_values'!I332</x:f>
        <x:v>2.674576645957752</x:v>
      </x:c>
      <x:c r="H13459" s="33" t="n">
        <x:f>ABS(D13459-G13459)</x:f>
        <x:v>0.10386078935545706</x:v>
      </x:c>
      <x:c r="I13459" s="14" t="n">
        <x:f>IFERROR(H13459/AVERAGE(D13459,G13459),"")</x:f>
        <x:v>0.039601524340069194</x:v>
      </x:c>
      <x:c r="J13459" s="14" t="n">
        <x:f>'Method'!$B$2</x:f>
        <x:v>0.05</x:v>
      </x:c>
      <x:c r="K13459" s="13" t="str">
        <x:f>IF(I13459&lt;=J13459,"是","否")</x:f>
        <x:v>是</x:v>
      </x:c>
      <x:c r="L13459" s="36" t="n">
        <x:v>0.8825326603688269</x:v>
      </x:c>
      <x:c r="M13459" s="36" t="n">
        <x:f>1-L13459</x:f>
        <x:v>0.11746733963117306</x:v>
      </x:c>
      <x:c r="N13459" s="13" t="str">
        <x:v>是</x:v>
      </x:c>
      <x:c r="O13459" s="15"/>
      <x:c r="P13459" s="13" t="str"/>
    </x:row>
    <x:row r="13460">
      <x:c r="A13460" s="15" t="n">
        <x:v>13459</x:v>
      </x:c>
      <x:c r="B13460" s="13" t="str">
        <x:v>Danainae-1</x:v>
      </x:c>
      <x:c r="C13460" s="13" t="str">
        <x:v>Danainae</x:v>
      </x:c>
      <x:c r="D13460" s="33" t="n">
        <x:f>'AR_values'!I31</x:f>
        <x:v>2.699463467206748</x:v>
      </x:c>
      <x:c r="E13460" s="33" t="str">
        <x:v>Hesperiidae-10</x:v>
      </x:c>
      <x:c r="F13460" s="33" t="str">
        <x:v>Hesperiidae</x:v>
      </x:c>
      <x:c r="G13460" s="33" t="n">
        <x:f>'AR_values'!I76</x:f>
        <x:v>2.5946325444004152</x:v>
      </x:c>
      <x:c r="H13460" s="33" t="n">
        <x:f>ABS(D13460-G13460)</x:f>
        <x:v>0.10483092280633288</x:v>
      </x:c>
      <x:c r="I13460" s="14" t="n">
        <x:f>IFERROR(H13460/AVERAGE(D13460,G13460),"")</x:f>
        <x:v>0.039602954905424426</x:v>
      </x:c>
      <x:c r="J13460" s="14" t="n">
        <x:f>'Method'!$B$2</x:f>
        <x:v>0.05</x:v>
      </x:c>
      <x:c r="K13460" s="13" t="str">
        <x:f>IF(I13460&lt;=J13460,"是","否")</x:f>
        <x:v>是</x:v>
      </x:c>
      <x:c r="L13460" s="36" t="n">
        <x:v>0.8083955002960331</x:v>
      </x:c>
      <x:c r="M13460" s="36" t="n">
        <x:f>1-L13460</x:f>
        <x:v>0.19160449970396687</x:v>
      </x:c>
      <x:c r="N13460" s="13" t="str">
        <x:v>是</x:v>
      </x:c>
      <x:c r="O13460" s="15"/>
      <x:c r="P13460" s="13" t="str"/>
    </x:row>
    <x:row r="13461">
      <x:c r="A13461" s="15" t="n">
        <x:v>13460</x:v>
      </x:c>
      <x:c r="B13461" s="13" t="str">
        <x:v>Danainae-12</x:v>
      </x:c>
      <x:c r="C13461" s="13" t="str">
        <x:v>Danainae</x:v>
      </x:c>
      <x:c r="D13461" s="33" t="n">
        <x:f>'AR_values'!I33</x:f>
        <x:v>2.733306333291329</x:v>
      </x:c>
      <x:c r="E13461" s="33" t="str">
        <x:v>Hesperiidae-26</x:v>
      </x:c>
      <x:c r="F13461" s="33" t="str">
        <x:v>Hesperiidae</x:v>
      </x:c>
      <x:c r="G13461" s="33" t="n">
        <x:f>'AR_values'!I93</x:f>
        <x:v>2.62715353874939</x:v>
      </x:c>
      <x:c r="H13461" s="33" t="n">
        <x:f>ABS(D13461-G13461)</x:f>
        <x:v>0.10615279454193915</x:v>
      </x:c>
      <x:c r="I13461" s="14" t="n">
        <x:f>IFERROR(H13461/AVERAGE(D13461,G13461),"")</x:f>
        <x:v>0.03960585363043747</x:v>
      </x:c>
      <x:c r="J13461" s="14" t="n">
        <x:f>'Method'!$B$2</x:f>
        <x:v>0.05</x:v>
      </x:c>
      <x:c r="K13461" s="13" t="str">
        <x:f>IF(I13461&lt;=J13461,"是","否")</x:f>
        <x:v>是</x:v>
      </x:c>
      <x:c r="L13461" s="36" t="n">
        <x:v>0.7019708325808199</x:v>
      </x:c>
      <x:c r="M13461" s="36" t="n">
        <x:f>1-L13461</x:f>
        <x:v>0.29802916741918006</x:v>
      </x:c>
      <x:c r="N13461" s="13" t="str">
        <x:v>是</x:v>
      </x:c>
      <x:c r="O13461" s="15"/>
      <x:c r="P13461" s="13" t="str"/>
    </x:row>
    <x:row r="13462">
      <x:c r="A13462" s="15" t="n">
        <x:v>13461</x:v>
      </x:c>
      <x:c r="B13462" s="13" t="str">
        <x:v>Charaxinae-14</x:v>
      </x:c>
      <x:c r="C13462" s="13" t="str">
        <x:v>Charaxinae</x:v>
      </x:c>
      <x:c r="D13462" s="33" t="n">
        <x:f>'AR_values'!I21</x:f>
        <x:v>2.189126700014738</x:v>
      </x:c>
      <x:c r="E13462" s="33" t="str">
        <x:v>Riodinidae-21</x:v>
      </x:c>
      <x:c r="F13462" s="33" t="str">
        <x:v>Riodinidae</x:v>
      </x:c>
      <x:c r="G13462" s="33" t="n">
        <x:f>'AR_values'!I345</x:f>
        <x:v>2.2775865960635353</x:v>
      </x:c>
      <x:c r="H13462" s="33" t="n">
        <x:f>ABS(D13462-G13462)</x:f>
        <x:v>0.08845989604879723</x:v>
      </x:c>
      <x:c r="I13462" s="14" t="n">
        <x:f>IFERROR(H13462/AVERAGE(D13462,G13462),"")</x:f>
        <x:v>0.03960849518882892</x:v>
      </x:c>
      <x:c r="J13462" s="14" t="n">
        <x:f>'Method'!$B$2</x:f>
        <x:v>0.05</x:v>
      </x:c>
      <x:c r="K13462" s="13" t="str">
        <x:f>IF(I13462&lt;=J13462,"是","否")</x:f>
        <x:v>是</x:v>
      </x:c>
      <x:c r="L13462" s="36" t="n">
        <x:v>0.7374317779998463</x:v>
      </x:c>
      <x:c r="M13462" s="36" t="n">
        <x:f>1-L13462</x:f>
        <x:v>0.26256822200015373</x:v>
      </x:c>
      <x:c r="N13462" s="13" t="str">
        <x:v>是</x:v>
      </x:c>
      <x:c r="O13462" s="15"/>
      <x:c r="P13462" s="13" t="str"/>
    </x:row>
    <x:row r="13463">
      <x:c r="A13463" s="15" t="n">
        <x:v>13462</x:v>
      </x:c>
      <x:c r="B13463" s="13" t="str">
        <x:v>Heliconiinae-21</x:v>
      </x:c>
      <x:c r="C13463" s="13" t="str">
        <x:v>Heliconiinae</x:v>
      </x:c>
      <x:c r="D13463" s="33" t="n">
        <x:f>'AR_values'!I65</x:f>
        <x:v>2.475657871833206</x:v>
      </x:c>
      <x:c r="E13463" s="33" t="str">
        <x:v>Hesperiidae-33</x:v>
      </x:c>
      <x:c r="F13463" s="33" t="str">
        <x:v>Hesperiidae</x:v>
      </x:c>
      <x:c r="G13463" s="33" t="n">
        <x:f>'AR_values'!I101</x:f>
        <x:v>2.3794769606989794</x:v>
      </x:c>
      <x:c r="H13463" s="33" t="n">
        <x:f>ABS(D13463-G13463)</x:f>
        <x:v>0.09618091113422667</x:v>
      </x:c>
      <x:c r="I13463" s="14" t="n">
        <x:f>IFERROR(H13463/AVERAGE(D13463,G13463),"")</x:f>
        <x:v>0.03962028427707484</x:v>
      </x:c>
      <x:c r="J13463" s="14" t="n">
        <x:f>'Method'!$B$2</x:f>
        <x:v>0.05</x:v>
      </x:c>
      <x:c r="K13463" s="13" t="str">
        <x:f>IF(I13463&lt;=J13463,"是","否")</x:f>
        <x:v>是</x:v>
      </x:c>
      <x:c r="L13463" s="36" t="n">
        <x:v>0.7795669607056936</x:v>
      </x:c>
      <x:c r="M13463" s="36" t="n">
        <x:f>1-L13463</x:f>
        <x:v>0.22043303929430635</x:v>
      </x:c>
      <x:c r="N13463" s="13" t="str">
        <x:v>是</x:v>
      </x:c>
      <x:c r="O13463" s="15"/>
      <x:c r="P13463" s="13" t="str"/>
    </x:row>
    <x:row r="13464">
      <x:c r="A13464" s="15" t="n">
        <x:v>13463</x:v>
      </x:c>
      <x:c r="B13464" s="13" t="str">
        <x:v>Lycaenidae-14</x:v>
      </x:c>
      <x:c r="C13464" s="13" t="str">
        <x:v>Lycaenidae</x:v>
      </x:c>
      <x:c r="D13464" s="33" t="n">
        <x:f>'AR_values'!I146</x:f>
        <x:v>2.5275412824939623</x:v>
      </x:c>
      <x:c r="E13464" s="33" t="str">
        <x:v>Riodinidae-9</x:v>
      </x:c>
      <x:c r="F13464" s="33" t="str">
        <x:v>Riodinidae</x:v>
      </x:c>
      <x:c r="G13464" s="33" t="n">
        <x:f>'AR_values'!I357</x:f>
        <x:v>2.42930522516359</x:v>
      </x:c>
      <x:c r="H13464" s="33" t="n">
        <x:f>ABS(D13464-G13464)</x:f>
        <x:v>0.09823605733037244</x:v>
      </x:c>
      <x:c r="I13464" s="14" t="n">
        <x:f>IFERROR(H13464/AVERAGE(D13464,G13464),"")</x:f>
        <x:v>0.03963651373049906</x:v>
      </x:c>
      <x:c r="J13464" s="14" t="n">
        <x:f>'Method'!$B$2</x:f>
        <x:v>0.05</x:v>
      </x:c>
      <x:c r="K13464" s="13" t="str">
        <x:f>IF(I13464&lt;=J13464,"是","否")</x:f>
        <x:v>是</x:v>
      </x:c>
      <x:c r="L13464" s="36" t="n">
        <x:v>0.8797983759342992</x:v>
      </x:c>
      <x:c r="M13464" s="36" t="n">
        <x:f>1-L13464</x:f>
        <x:v>0.12020162406570079</x:v>
      </x:c>
      <x:c r="N13464" s="13" t="str">
        <x:v>是</x:v>
      </x:c>
      <x:c r="O13464" s="15"/>
      <x:c r="P13464" s="13" t="str"/>
    </x:row>
    <x:row r="13465">
      <x:c r="A13465" s="15" t="n">
        <x:v>13464</x:v>
      </x:c>
      <x:c r="B13465" s="13" t="str">
        <x:v>Nymphalinae-11</x:v>
      </x:c>
      <x:c r="C13465" s="13" t="str">
        <x:v>Nymphalinae</x:v>
      </x:c>
      <x:c r="D13465" s="33" t="n">
        <x:f>'AR_values'!I191</x:f>
        <x:v>2.2703122194212044</x:v>
      </x:c>
      <x:c r="E13465" s="33" t="str">
        <x:v>Pieridae-Coliadinae-17</x:v>
      </x:c>
      <x:c r="F13465" s="33" t="str">
        <x:v>Pieridae-Coliadinae</x:v>
      </x:c>
      <x:c r="G13465" s="33" t="n">
        <x:f>'AR_values'!I308</x:f>
        <x:v>2.36212050316884</x:v>
      </x:c>
      <x:c r="H13465" s="33" t="n">
        <x:f>ABS(D13465-G13465)</x:f>
        <x:v>0.0918082837476355</x:v>
      </x:c>
      <x:c r="I13465" s="14" t="n">
        <x:f>IFERROR(H13465/AVERAGE(D13465,G13465),"")</x:f>
        <x:v>0.03963717953201249</x:v>
      </x:c>
      <x:c r="J13465" s="14" t="n">
        <x:f>'Method'!$B$2</x:f>
        <x:v>0.05</x:v>
      </x:c>
      <x:c r="K13465" s="13" t="str">
        <x:f>IF(I13465&lt;=J13465,"是","否")</x:f>
        <x:v>是</x:v>
      </x:c>
      <x:c r="L13465" s="36" t="n">
        <x:v>0.7666200494547813</x:v>
      </x:c>
      <x:c r="M13465" s="36" t="n">
        <x:f>1-L13465</x:f>
        <x:v>0.23337995054521865</x:v>
      </x:c>
      <x:c r="N13465" s="13" t="str">
        <x:v>是</x:v>
      </x:c>
      <x:c r="O13465" s="15"/>
      <x:c r="P13465" s="13" t="str"/>
    </x:row>
    <x:row r="13466">
      <x:c r="A13466" s="15" t="n">
        <x:v>13465</x:v>
      </x:c>
      <x:c r="B13466" s="13" t="str">
        <x:v>Pieridae-1</x:v>
      </x:c>
      <x:c r="C13466" s="13" t="str">
        <x:v>Pieridae</x:v>
      </x:c>
      <x:c r="D13466" s="33" t="n">
        <x:f>'AR_values'!I274</x:f>
        <x:v>2.759443545264334</x:v>
      </x:c>
      <x:c r="E13466" s="33" t="str">
        <x:v>Pieridae-11</x:v>
      </x:c>
      <x:c r="F13466" s="33" t="str">
        <x:v>Pieridae</x:v>
      </x:c>
      <x:c r="G13466" s="33" t="n">
        <x:f>'AR_values'!I276</x:f>
        <x:v>2.871034869040152</x:v>
      </x:c>
      <x:c r="H13466" s="33" t="n">
        <x:f>ABS(D13466-G13466)</x:f>
        <x:v>0.11159132377581793</x:v>
      </x:c>
      <x:c r="I13466" s="14" t="n">
        <x:f>IFERROR(H13466/AVERAGE(D13466,G13466),"")</x:f>
        <x:v>0.039638309772155454</x:v>
      </x:c>
      <x:c r="J13466" s="14" t="n">
        <x:f>'Method'!$B$2</x:f>
        <x:v>0.05</x:v>
      </x:c>
      <x:c r="K13466" s="13" t="str">
        <x:f>IF(I13466&lt;=J13466,"是","否")</x:f>
        <x:v>是</x:v>
      </x:c>
      <x:c r="L13466" s="36" t="n">
        <x:v>0.7429483832582537</x:v>
      </x:c>
      <x:c r="M13466" s="36" t="n">
        <x:f>1-L13466</x:f>
        <x:v>0.25705161674174626</x:v>
      </x:c>
      <x:c r="N13466" s="13" t="str">
        <x:v>否</x:v>
      </x:c>
      <x:c r="O13466" s="15"/>
      <x:c r="P13466" s="13" t="str"/>
    </x:row>
    <x:row r="13467">
      <x:c r="A13467" s="15" t="n">
        <x:v>13466</x:v>
      </x:c>
      <x:c r="B13467" s="13" t="str">
        <x:v>Biblidinae-10</x:v>
      </x:c>
      <x:c r="C13467" s="13" t="str">
        <x:v>Biblidinae</x:v>
      </x:c>
      <x:c r="D13467" s="33" t="n">
        <x:f>'AR_values'!I3</x:f>
        <x:v>2.6618982407867247</x:v>
      </x:c>
      <x:c r="E13467" s="33" t="str">
        <x:v>Satyrinae-13</x:v>
      </x:c>
      <x:c r="F13467" s="33" t="str">
        <x:v>Satyrinae</x:v>
      </x:c>
      <x:c r="G13467" s="33" t="n">
        <x:f>'AR_values'!I362</x:f>
        <x:v>2.5584248457056336</x:v>
      </x:c>
      <x:c r="H13467" s="33" t="n">
        <x:f>ABS(D13467-G13467)</x:f>
        <x:v>0.1034733950810911</x:v>
      </x:c>
      <x:c r="I13467" s="14" t="n">
        <x:f>IFERROR(H13467/AVERAGE(D13467,G13467),"")</x:f>
        <x:v>0.03964252532523499</x:v>
      </x:c>
      <x:c r="J13467" s="14" t="n">
        <x:f>'Method'!$B$2</x:f>
        <x:v>0.05</x:v>
      </x:c>
      <x:c r="K13467" s="13" t="str">
        <x:f>IF(I13467&lt;=J13467,"是","否")</x:f>
        <x:v>是</x:v>
      </x:c>
      <x:c r="L13467" s="36" t="n">
        <x:v>0.7704424819255056</x:v>
      </x:c>
      <x:c r="M13467" s="36" t="n">
        <x:f>1-L13467</x:f>
        <x:v>0.22955751807449443</x:v>
      </x:c>
      <x:c r="N13467" s="13" t="str">
        <x:v>是</x:v>
      </x:c>
      <x:c r="O13467" s="15"/>
      <x:c r="P13467" s="13" t="str"/>
    </x:row>
    <x:row r="13468">
      <x:c r="A13468" s="15" t="n">
        <x:v>13467</x:v>
      </x:c>
      <x:c r="B13468" s="13" t="str">
        <x:v>Hesperiidae_Trapezites_lutea</x:v>
      </x:c>
      <x:c r="C13468" s="13" t="str">
        <x:v>Hesperiidae</x:v>
      </x:c>
      <x:c r="D13468" s="33" t="n">
        <x:f>'AR_values'!I126</x:f>
        <x:v>2.806294124049109</x:v>
      </x:c>
      <x:c r="E13468" s="33" t="str">
        <x:v>Nymphalinae-27</x:v>
      </x:c>
      <x:c r="F13468" s="33" t="str">
        <x:v>Nymphalinae</x:v>
      </x:c>
      <x:c r="G13468" s="33" t="n">
        <x:f>'AR_values'!I208</x:f>
        <x:v>2.9197999033738387</x:v>
      </x:c>
      <x:c r="H13468" s="33" t="n">
        <x:f>ABS(D13468-G13468)</x:f>
        <x:v>0.1135057793247296</x:v>
      </x:c>
      <x:c r="I13468" s="14" t="n">
        <x:f>IFERROR(H13468/AVERAGE(D13468,G13468),"")</x:f>
        <x:v>0.03964509796071699</x:v>
      </x:c>
      <x:c r="J13468" s="14" t="n">
        <x:f>'Method'!$B$2</x:f>
        <x:v>0.05</x:v>
      </x:c>
      <x:c r="K13468" s="13" t="str">
        <x:f>IF(I13468&lt;=J13468,"是","否")</x:f>
        <x:v>是</x:v>
      </x:c>
      <x:c r="L13468" s="36" t="n">
        <x:v>0.7503715078264316</x:v>
      </x:c>
      <x:c r="M13468" s="36" t="n">
        <x:f>1-L13468</x:f>
        <x:v>0.24962849217356842</x:v>
      </x:c>
      <x:c r="N13468" s="13" t="str">
        <x:v>是</x:v>
      </x:c>
      <x:c r="O13468" s="15"/>
      <x:c r="P13468" s="13" t="str"/>
    </x:row>
    <x:row r="13469">
      <x:c r="A13469" s="15" t="n">
        <x:v>13468</x:v>
      </x:c>
      <x:c r="B13469" s="13" t="str">
        <x:v>Charaxinae-10</x:v>
      </x:c>
      <x:c r="C13469" s="13" t="str">
        <x:v>Charaxinae</x:v>
      </x:c>
      <x:c r="D13469" s="33" t="n">
        <x:f>'AR_values'!I17</x:f>
        <x:v>2.4065875590223897</x:v>
      </x:c>
      <x:c r="E13469" s="33" t="str">
        <x:v>Pieridae_Catopsilia_pyranthe</x:v>
      </x:c>
      <x:c r="F13469" s="33" t="str">
        <x:v>Pieridae</x:v>
      </x:c>
      <x:c r="G13469" s="33" t="n">
        <x:f>'AR_values'!I324</x:f>
        <x:v>2.31303258091561</x:v>
      </x:c>
      <x:c r="H13469" s="33" t="n">
        <x:f>ABS(D13469-G13469)</x:f>
        <x:v>0.09355497810677971</x:v>
      </x:c>
      <x:c r="I13469" s="14" t="n">
        <x:f>IFERROR(H13469/AVERAGE(D13469,G13469),"")</x:f>
        <x:v>0.03964513046933846</x:v>
      </x:c>
      <x:c r="J13469" s="14" t="n">
        <x:f>'Method'!$B$2</x:f>
        <x:v>0.05</x:v>
      </x:c>
      <x:c r="K13469" s="13" t="str">
        <x:f>IF(I13469&lt;=J13469,"是","否")</x:f>
        <x:v>是</x:v>
      </x:c>
      <x:c r="L13469" s="36" t="n">
        <x:v>0.8014116508530915</x:v>
      </x:c>
      <x:c r="M13469" s="36" t="n">
        <x:f>1-L13469</x:f>
        <x:v>0.19858834914690848</x:v>
      </x:c>
      <x:c r="N13469" s="13" t="str">
        <x:v>是</x:v>
      </x:c>
      <x:c r="O13469" s="15"/>
      <x:c r="P13469" s="13" t="str"/>
    </x:row>
    <x:row r="13470">
      <x:c r="A13470" s="15" t="n">
        <x:v>13469</x:v>
      </x:c>
      <x:c r="B13470" s="13" t="str">
        <x:v>Danainae-16</x:v>
      </x:c>
      <x:c r="C13470" s="13" t="str">
        <x:v>Danainae</x:v>
      </x:c>
      <x:c r="D13470" s="33" t="n">
        <x:f>'AR_values'!I37</x:f>
        <x:v>3.137513221004576</x:v>
      </x:c>
      <x:c r="E13470" s="33" t="str">
        <x:v>Pieridae-16</x:v>
      </x:c>
      <x:c r="F13470" s="33" t="str">
        <x:v>Pieridae</x:v>
      </x:c>
      <x:c r="G13470" s="33" t="n">
        <x:f>'AR_values'!I280</x:f>
        <x:v>3.0155433438763337</x:v>
      </x:c>
      <x:c r="H13470" s="33" t="n">
        <x:f>ABS(D13470-G13470)</x:f>
        <x:v>0.12196987712824248</x:v>
      </x:c>
      <x:c r="I13470" s="14" t="n">
        <x:f>IFERROR(H13470/AVERAGE(D13470,G13470),"")</x:f>
        <x:v>0.03964529688363207</x:v>
      </x:c>
      <x:c r="J13470" s="14" t="n">
        <x:f>'Method'!$B$2</x:f>
        <x:v>0.05</x:v>
      </x:c>
      <x:c r="K13470" s="13" t="str">
        <x:f>IF(I13470&lt;=J13470,"是","否")</x:f>
        <x:v>是</x:v>
      </x:c>
      <x:c r="L13470" s="36" t="n">
        <x:v>0.796748967817789</x:v>
      </x:c>
      <x:c r="M13470" s="36" t="n">
        <x:f>1-L13470</x:f>
        <x:v>0.20325103218221097</x:v>
      </x:c>
      <x:c r="N13470" s="13" t="str">
        <x:v>是</x:v>
      </x:c>
      <x:c r="O13470" s="15"/>
      <x:c r="P13470" s="13" t="str"/>
    </x:row>
    <x:row r="13471">
      <x:c r="A13471" s="15" t="n">
        <x:v>13470</x:v>
      </x:c>
      <x:c r="B13471" s="13" t="str">
        <x:v>Heliconiinae-22</x:v>
      </x:c>
      <x:c r="C13471" s="13" t="str">
        <x:v>Heliconiinae</x:v>
      </x:c>
      <x:c r="D13471" s="33" t="n">
        <x:f>'AR_values'!I66</x:f>
        <x:v>2.5700482441884245</x:v>
      </x:c>
      <x:c r="E13471" s="33" t="str">
        <x:v>Riodinidae-6</x:v>
      </x:c>
      <x:c r="F13471" s="33" t="str">
        <x:v>Riodinidae</x:v>
      </x:c>
      <x:c r="G13471" s="33" t="n">
        <x:f>'AR_values'!I354</x:f>
        <x:v>2.4701372196015763</x:v>
      </x:c>
      <x:c r="H13471" s="33" t="n">
        <x:f>ABS(D13471-G13471)</x:f>
        <x:v>0.0999110245868482</x:v>
      </x:c>
      <x:c r="I13471" s="14" t="n">
        <x:f>IFERROR(H13471/AVERAGE(D13471,G13471),"")</x:f>
        <x:v>0.0396457730790404</x:v>
      </x:c>
      <x:c r="J13471" s="14" t="n">
        <x:f>'Method'!$B$2</x:f>
        <x:v>0.05</x:v>
      </x:c>
      <x:c r="K13471" s="13" t="str">
        <x:f>IF(I13471&lt;=J13471,"是","否")</x:f>
        <x:v>是</x:v>
      </x:c>
      <x:c r="L13471" s="36" t="n">
        <x:v>0.6860472454195503</x:v>
      </x:c>
      <x:c r="M13471" s="36" t="n">
        <x:f>1-L13471</x:f>
        <x:v>0.3139527545804497</x:v>
      </x:c>
      <x:c r="N13471" s="13" t="str">
        <x:v>是</x:v>
      </x:c>
      <x:c r="O13471" s="15"/>
      <x:c r="P13471" s="13" t="str"/>
    </x:row>
    <x:row r="13472">
      <x:c r="A13472" s="15" t="n">
        <x:v>13471</x:v>
      </x:c>
      <x:c r="B13472" s="13" t="str">
        <x:v>Danainae-1</x:v>
      </x:c>
      <x:c r="C13472" s="13" t="str">
        <x:v>Danainae</x:v>
      </x:c>
      <x:c r="D13472" s="33" t="n">
        <x:f>'AR_values'!I31</x:f>
        <x:v>2.699463467206748</x:v>
      </x:c>
      <x:c r="E13472" s="33" t="str">
        <x:v>Heliconiinae-12</x:v>
      </x:c>
      <x:c r="F13472" s="33" t="str">
        <x:v>Heliconiinae</x:v>
      </x:c>
      <x:c r="G13472" s="33" t="n">
        <x:f>'AR_values'!I55</x:f>
        <x:v>2.594508588732347</x:v>
      </x:c>
      <x:c r="H13472" s="33" t="n">
        <x:f>ABS(D13472-G13472)</x:f>
        <x:v>0.10495487847440099</x:v>
      </x:c>
      <x:c r="I13472" s="14" t="n">
        <x:f>IFERROR(H13472/AVERAGE(D13472,G13472),"")</x:f>
        <x:v>0.03965071117315639</x:v>
      </x:c>
      <x:c r="J13472" s="14" t="n">
        <x:f>'Method'!$B$2</x:f>
        <x:v>0.05</x:v>
      </x:c>
      <x:c r="K13472" s="13" t="str">
        <x:f>IF(I13472&lt;=J13472,"是","否")</x:f>
        <x:v>是</x:v>
      </x:c>
      <x:c r="L13472" s="36" t="n">
        <x:v>0.8884876069856034</x:v>
      </x:c>
      <x:c r="M13472" s="36" t="n">
        <x:f>1-L13472</x:f>
        <x:v>0.11151239301439664</x:v>
      </x:c>
      <x:c r="N13472" s="13" t="str">
        <x:v>是</x:v>
      </x:c>
      <x:c r="O13472" s="15"/>
      <x:c r="P13472" s="13" t="str"/>
    </x:row>
    <x:row r="13473">
      <x:c r="A13473" s="15" t="n">
        <x:v>13472</x:v>
      </x:c>
      <x:c r="B13473" s="13" t="str">
        <x:v>Parnassiinae-5</x:v>
      </x:c>
      <x:c r="C13473" s="13" t="str">
        <x:v>Parnassiinae</x:v>
      </x:c>
      <x:c r="D13473" s="33" t="n">
        <x:f>'AR_values'!I272</x:f>
        <x:v>2.7726642791414156</x:v>
      </x:c>
      <x:c r="E13473" s="33" t="str">
        <x:v>Satyrinae-27</x:v>
      </x:c>
      <x:c r="F13473" s="33" t="str">
        <x:v>Satyrinae</x:v>
      </x:c>
      <x:c r="G13473" s="33" t="n">
        <x:f>'AR_values'!I377</x:f>
        <x:v>2.664861838108956</x:v>
      </x:c>
      <x:c r="H13473" s="33" t="n">
        <x:f>ABS(D13473-G13473)</x:f>
        <x:v>0.1078024410324594</x:v>
      </x:c>
      <x:c r="I13473" s="14" t="n">
        <x:f>IFERROR(H13473/AVERAGE(D13473,G13473),"")</x:f>
        <x:v>0.039651282111716105</x:v>
      </x:c>
      <x:c r="J13473" s="14" t="n">
        <x:f>'Method'!$B$2</x:f>
        <x:v>0.05</x:v>
      </x:c>
      <x:c r="K13473" s="13" t="str">
        <x:f>IF(I13473&lt;=J13473,"是","否")</x:f>
        <x:v>是</x:v>
      </x:c>
      <x:c r="L13473" s="36" t="n">
        <x:v>0.7859614552794733</x:v>
      </x:c>
      <x:c r="M13473" s="36" t="n">
        <x:f>1-L13473</x:f>
        <x:v>0.21403854472052675</x:v>
      </x:c>
      <x:c r="N13473" s="13" t="str">
        <x:v>是</x:v>
      </x:c>
      <x:c r="O13473" s="15"/>
      <x:c r="P13473" s="13" t="str"/>
    </x:row>
    <x:row r="13474">
      <x:c r="A13474" s="15" t="n">
        <x:v>13473</x:v>
      </x:c>
      <x:c r="B13474" s="13" t="str">
        <x:v>Hesperiidae_Hesperilla_idothea</x:v>
      </x:c>
      <x:c r="C13474" s="13" t="str">
        <x:v>Hesperiidae</x:v>
      </x:c>
      <x:c r="D13474" s="33" t="n">
        <x:f>'AR_values'!I120</x:f>
        <x:v>2.9365928469374087</x:v>
      </x:c>
      <x:c r="E13474" s="33" t="str">
        <x:v>Papilionidae-22</x:v>
      </x:c>
      <x:c r="F13474" s="33" t="str">
        <x:v>Papilionidae</x:v>
      </x:c>
      <x:c r="G13474" s="33" t="n">
        <x:f>'AR_values'!I233</x:f>
        <x:v>3.055390072060904</x:v>
      </x:c>
      <x:c r="H13474" s="33" t="n">
        <x:f>ABS(D13474-G13474)</x:f>
        <x:v>0.11879722512349522</x:v>
      </x:c>
      <x:c r="I13474" s="14" t="n">
        <x:f>IFERROR(H13474/AVERAGE(D13474,G13474),"")</x:f>
        <x:v>0.03965205733375312</x:v>
      </x:c>
      <x:c r="J13474" s="14" t="n">
        <x:f>'Method'!$B$2</x:f>
        <x:v>0.05</x:v>
      </x:c>
      <x:c r="K13474" s="13" t="str">
        <x:f>IF(I13474&lt;=J13474,"是","否")</x:f>
        <x:v>是</x:v>
      </x:c>
      <x:c r="L13474" s="36" t="n">
        <x:v>0.7157417749796913</x:v>
      </x:c>
      <x:c r="M13474" s="36" t="n">
        <x:f>1-L13474</x:f>
        <x:v>0.28425822502030873</x:v>
      </x:c>
      <x:c r="N13474" s="13" t="str">
        <x:v>是</x:v>
      </x:c>
      <x:c r="O13474" s="15"/>
      <x:c r="P13474" s="13" t="str"/>
    </x:row>
    <x:row r="13475">
      <x:c r="A13475" s="15" t="n">
        <x:v>13474</x:v>
      </x:c>
      <x:c r="B13475" s="13" t="str">
        <x:v>Riodinidae-26</x:v>
      </x:c>
      <x:c r="C13475" s="13" t="str">
        <x:v>Riodinidae</x:v>
      </x:c>
      <x:c r="D13475" s="33" t="n">
        <x:f>'AR_values'!I350</x:f>
        <x:v>2.5612409898926036</x:v>
      </x:c>
      <x:c r="E13475" s="33" t="str">
        <x:v>Satyrinae-27</x:v>
      </x:c>
      <x:c r="F13475" s="33" t="str">
        <x:v>Satyrinae</x:v>
      </x:c>
      <x:c r="G13475" s="33" t="n">
        <x:f>'AR_values'!I377</x:f>
        <x:v>2.664861838108956</x:v>
      </x:c>
      <x:c r="H13475" s="33" t="n">
        <x:f>ABS(D13475-G13475)</x:f>
        <x:v>0.10362084821635253</x:v>
      </x:c>
      <x:c r="I13475" s="14" t="n">
        <x:f>IFERROR(H13475/AVERAGE(D13475,G13475),"")</x:f>
        <x:v>0.039655112662977096</x:v>
      </x:c>
      <x:c r="J13475" s="14" t="n">
        <x:f>'Method'!$B$2</x:f>
        <x:v>0.05</x:v>
      </x:c>
      <x:c r="K13475" s="13" t="str">
        <x:f>IF(I13475&lt;=J13475,"是","否")</x:f>
        <x:v>是</x:v>
      </x:c>
      <x:c r="L13475" s="36" t="n">
        <x:v>0.7784921502099028</x:v>
      </x:c>
      <x:c r="M13475" s="36" t="n">
        <x:f>1-L13475</x:f>
        <x:v>0.2215078497900972</x:v>
      </x:c>
      <x:c r="N13475" s="13" t="str">
        <x:v>是</x:v>
      </x:c>
      <x:c r="O13475" s="15"/>
      <x:c r="P13475" s="13" t="str"/>
    </x:row>
    <x:row r="13476">
      <x:c r="A13476" s="15" t="n">
        <x:v>13475</x:v>
      </x:c>
      <x:c r="B13476" s="13" t="str">
        <x:v>Pieridae_Pieris_rapae</x:v>
      </x:c>
      <x:c r="C13476" s="13" t="str">
        <x:v>Pieridae</x:v>
      </x:c>
      <x:c r="D13476" s="33" t="n">
        <x:f>'AR_values'!I331</x:f>
        <x:v>2.6619340338993793</x:v>
      </x:c>
      <x:c r="E13476" s="33" t="str">
        <x:v>Satyrinae-13</x:v>
      </x:c>
      <x:c r="F13476" s="33" t="str">
        <x:v>Satyrinae</x:v>
      </x:c>
      <x:c r="G13476" s="33" t="n">
        <x:f>'AR_values'!I362</x:f>
        <x:v>2.5584248457056336</x:v>
      </x:c>
      <x:c r="H13476" s="33" t="n">
        <x:f>ABS(D13476-G13476)</x:f>
        <x:v>0.10350918819374577</x:v>
      </x:c>
      <x:c r="I13476" s="14" t="n">
        <x:f>IFERROR(H13476/AVERAGE(D13476,G13476),"")</x:f>
        <x:v>0.03965596641186384</x:v>
      </x:c>
      <x:c r="J13476" s="14" t="n">
        <x:f>'Method'!$B$2</x:f>
        <x:v>0.05</x:v>
      </x:c>
      <x:c r="K13476" s="13" t="str">
        <x:f>IF(I13476&lt;=J13476,"是","否")</x:f>
        <x:v>是</x:v>
      </x:c>
      <x:c r="L13476" s="36" t="n">
        <x:v>0.7666301794713918</x:v>
      </x:c>
      <x:c r="M13476" s="36" t="n">
        <x:f>1-L13476</x:f>
        <x:v>0.23336982052860822</x:v>
      </x:c>
      <x:c r="N13476" s="13" t="str">
        <x:v>是</x:v>
      </x:c>
      <x:c r="O13476" s="15"/>
      <x:c r="P13476" s="13" t="str"/>
    </x:row>
    <x:row r="13477">
      <x:c r="A13477" s="15" t="n">
        <x:v>13476</x:v>
      </x:c>
      <x:c r="B13477" s="13" t="str">
        <x:v>Charaxinae-3</x:v>
      </x:c>
      <x:c r="C13477" s="13" t="str">
        <x:v>Charaxinae</x:v>
      </x:c>
      <x:c r="D13477" s="33" t="n">
        <x:f>'AR_values'!I24</x:f>
        <x:v>2.655663704665578</x:v>
      </x:c>
      <x:c r="E13477" s="33" t="str">
        <x:v>Hesperiidae-23</x:v>
      </x:c>
      <x:c r="F13477" s="33" t="str">
        <x:v>Hesperiidae</x:v>
      </x:c>
      <x:c r="G13477" s="33" t="n">
        <x:f>'AR_values'!I90</x:f>
        <x:v>2.763128559821207</x:v>
      </x:c>
      <x:c r="H13477" s="33" t="n">
        <x:f>ABS(D13477-G13477)</x:f>
        <x:v>0.1074648551556292</x:v>
      </x:c>
      <x:c r="I13477" s="14" t="n">
        <x:f>IFERROR(H13477/AVERAGE(D13477,G13477),"")</x:f>
        <x:v>0.039663766356176126</x:v>
      </x:c>
      <x:c r="J13477" s="14" t="n">
        <x:f>'Method'!$B$2</x:f>
        <x:v>0.05</x:v>
      </x:c>
      <x:c r="K13477" s="13" t="str">
        <x:f>IF(I13477&lt;=J13477,"是","否")</x:f>
        <x:v>是</x:v>
      </x:c>
      <x:c r="L13477" s="36" t="n">
        <x:v>0.6877185438332447</x:v>
      </x:c>
      <x:c r="M13477" s="36" t="n">
        <x:f>1-L13477</x:f>
        <x:v>0.3122814561667553</x:v>
      </x:c>
      <x:c r="N13477" s="13" t="str">
        <x:v>是</x:v>
      </x:c>
      <x:c r="O13477" s="15"/>
      <x:c r="P13477" s="13" t="str"/>
    </x:row>
    <x:row r="13478">
      <x:c r="A13478" s="15" t="n">
        <x:v>13477</x:v>
      </x:c>
      <x:c r="B13478" s="13" t="str">
        <x:v>Nymphalinae-12</x:v>
      </x:c>
      <x:c r="C13478" s="13" t="str">
        <x:v>Nymphalinae</x:v>
      </x:c>
      <x:c r="D13478" s="33" t="n">
        <x:f>'AR_values'!I192</x:f>
        <x:v>2.5009098099084275</x:v>
      </x:c>
      <x:c r="E13478" s="33" t="str">
        <x:v>Riodinidae-19</x:v>
      </x:c>
      <x:c r="F13478" s="33" t="str">
        <x:v>Riodinidae</x:v>
      </x:c>
      <x:c r="G13478" s="33" t="n">
        <x:f>'AR_values'!I342</x:f>
        <x:v>2.602113971974256</x:v>
      </x:c>
      <x:c r="H13478" s="33" t="n">
        <x:f>ABS(D13478-G13478)</x:f>
        <x:v>0.10120416206582838</x:v>
      </x:c>
      <x:c r="I13478" s="14" t="n">
        <x:f>IFERROR(H13478/AVERAGE(D13478,G13478),"")</x:f>
        <x:v>0.039664389738936566</x:v>
      </x:c>
      <x:c r="J13478" s="14" t="n">
        <x:f>'Method'!$B$2</x:f>
        <x:v>0.05</x:v>
      </x:c>
      <x:c r="K13478" s="13" t="str">
        <x:f>IF(I13478&lt;=J13478,"是","否")</x:f>
        <x:v>是</x:v>
      </x:c>
      <x:c r="L13478" s="36" t="n">
        <x:v>0.8955445426033661</x:v>
      </x:c>
      <x:c r="M13478" s="36" t="n">
        <x:f>1-L13478</x:f>
        <x:v>0.10445545739663387</x:v>
      </x:c>
      <x:c r="N13478" s="13" t="str">
        <x:v>是</x:v>
      </x:c>
      <x:c r="O13478" s="15"/>
      <x:c r="P13478" s="13" t="str"/>
    </x:row>
    <x:row r="13479">
      <x:c r="A13479" s="15" t="n">
        <x:v>13478</x:v>
      </x:c>
      <x:c r="B13479" s="13" t="str">
        <x:v>Pieridae-Coliadinae-13</x:v>
      </x:c>
      <x:c r="C13479" s="13" t="str">
        <x:v>Pieridae-Coliadinae</x:v>
      </x:c>
      <x:c r="D13479" s="33" t="n">
        <x:f>'AR_values'!I304</x:f>
        <x:v>2.271179639813829</x:v>
      </x:c>
      <x:c r="E13479" s="33" t="str">
        <x:v>Satyrinae-18</x:v>
      </x:c>
      <x:c r="F13479" s="33" t="str">
        <x:v>Satyrinae</x:v>
      </x:c>
      <x:c r="G13479" s="33" t="n">
        <x:f>'AR_values'!I367</x:f>
        <x:v>2.3630928030665608</x:v>
      </x:c>
      <x:c r="H13479" s="33" t="n">
        <x:f>ABS(D13479-G13479)</x:f>
        <x:v>0.09191316325273169</x:v>
      </x:c>
      <x:c r="I13479" s="14" t="n">
        <x:f>IFERROR(H13479/AVERAGE(D13479,G13479),"")</x:f>
        <x:v>0.03966670686093885</x:v>
      </x:c>
      <x:c r="J13479" s="14" t="n">
        <x:f>'Method'!$B$2</x:f>
        <x:v>0.05</x:v>
      </x:c>
      <x:c r="K13479" s="13" t="str">
        <x:f>IF(I13479&lt;=J13479,"是","否")</x:f>
        <x:v>是</x:v>
      </x:c>
      <x:c r="L13479" s="36" t="n">
        <x:v>0.816823735457237</x:v>
      </x:c>
      <x:c r="M13479" s="36" t="n">
        <x:f>1-L13479</x:f>
        <x:v>0.18317626454276303</x:v>
      </x:c>
      <x:c r="N13479" s="13" t="str">
        <x:v>是</x:v>
      </x:c>
      <x:c r="O13479" s="15"/>
      <x:c r="P13479" s="13" t="str"/>
    </x:row>
    <x:row r="13480">
      <x:c r="A13480" s="15" t="n">
        <x:v>13479</x:v>
      </x:c>
      <x:c r="B13480" s="13" t="str">
        <x:v>Nymphalinae-19</x:v>
      </x:c>
      <x:c r="C13480" s="13" t="str">
        <x:v>Nymphalinae</x:v>
      </x:c>
      <x:c r="D13480" s="33" t="n">
        <x:f>'AR_values'!I199</x:f>
        <x:v>2.6845789712372956</x:v>
      </x:c>
      <x:c r="E13480" s="33" t="str">
        <x:v>Pieridae_Colias_croceus</x:v>
      </x:c>
      <x:c r="F13480" s="33" t="str">
        <x:v>Pieridae</x:v>
      </x:c>
      <x:c r="G13480" s="33" t="n">
        <x:f>'AR_values'!I325</x:f>
        <x:v>2.793224968240243</x:v>
      </x:c>
      <x:c r="H13480" s="33" t="n">
        <x:f>ABS(D13480-G13480)</x:f>
        <x:v>0.10864599700294741</x:v>
      </x:c>
      <x:c r="I13480" s="14" t="n">
        <x:f>IFERROR(H13480/AVERAGE(D13480,G13480),"")</x:f>
        <x:v>0.03966772020442551</x:v>
      </x:c>
      <x:c r="J13480" s="14" t="n">
        <x:f>'Method'!$B$2</x:f>
        <x:v>0.05</x:v>
      </x:c>
      <x:c r="K13480" s="13" t="str">
        <x:f>IF(I13480&lt;=J13480,"是","否")</x:f>
        <x:v>是</x:v>
      </x:c>
      <x:c r="L13480" s="36" t="n">
        <x:v>0.8195478526699866</x:v>
      </x:c>
      <x:c r="M13480" s="36" t="n">
        <x:f>1-L13480</x:f>
        <x:v>0.18045214733001336</x:v>
      </x:c>
      <x:c r="N13480" s="13" t="str">
        <x:v>是</x:v>
      </x:c>
      <x:c r="O13480" s="15"/>
      <x:c r="P13480" s="13" t="str"/>
    </x:row>
    <x:row r="13481">
      <x:c r="A13481" s="15" t="n">
        <x:v>13480</x:v>
      </x:c>
      <x:c r="B13481" s="13" t="str">
        <x:v>Biblidinae-13</x:v>
      </x:c>
      <x:c r="C13481" s="13" t="str">
        <x:v>Biblidinae</x:v>
      </x:c>
      <x:c r="D13481" s="33" t="n">
        <x:f>'AR_values'!I6</x:f>
        <x:v>2.841483921567788</x:v>
      </x:c>
      <x:c r="E13481" s="33" t="str">
        <x:v>Pieridae-5</x:v>
      </x:c>
      <x:c r="F13481" s="33" t="str">
        <x:v>Pieridae</x:v>
      </x:c>
      <x:c r="G13481" s="33" t="n">
        <x:f>'AR_values'!I295</x:f>
        <x:v>2.730957512273332</x:v>
      </x:c>
      <x:c r="H13481" s="33" t="n">
        <x:f>ABS(D13481-G13481)</x:f>
        <x:v>0.11052640929445623</x:v>
      </x:c>
      <x:c r="I13481" s="14" t="n">
        <x:f>IFERROR(H13481/AVERAGE(D13481,G13481),"")</x:f>
        <x:v>0.0396689352796911</x:v>
      </x:c>
      <x:c r="J13481" s="14" t="n">
        <x:f>'Method'!$B$2</x:f>
        <x:v>0.05</x:v>
      </x:c>
      <x:c r="K13481" s="13" t="str">
        <x:f>IF(I13481&lt;=J13481,"是","否")</x:f>
        <x:v>是</x:v>
      </x:c>
      <x:c r="L13481" s="36" t="n">
        <x:v>0.763561227590398</x:v>
      </x:c>
      <x:c r="M13481" s="36" t="n">
        <x:f>1-L13481</x:f>
        <x:v>0.23643877240960198</x:v>
      </x:c>
      <x:c r="N13481" s="13" t="str">
        <x:v>是</x:v>
      </x:c>
      <x:c r="O13481" s="15"/>
      <x:c r="P13481" s="13" t="str"/>
    </x:row>
    <x:row r="13482">
      <x:c r="A13482" s="15" t="n">
        <x:v>13481</x:v>
      </x:c>
      <x:c r="B13482" s="13" t="str">
        <x:v>Danainae-20</x:v>
      </x:c>
      <x:c r="C13482" s="13" t="str">
        <x:v>Danainae</x:v>
      </x:c>
      <x:c r="D13482" s="33" t="n">
        <x:f>'AR_values'!I41</x:f>
        <x:v>2.8927773496353484</x:v>
      </x:c>
      <x:c r="E13482" s="33" t="str">
        <x:v>Hesperiidae-20</x:v>
      </x:c>
      <x:c r="F13482" s="33" t="str">
        <x:v>Hesperiidae</x:v>
      </x:c>
      <x:c r="G13482" s="33" t="n">
        <x:f>'AR_values'!I87</x:f>
        <x:v>3.009857822934138</x:v>
      </x:c>
      <x:c r="H13482" s="33" t="n">
        <x:f>ABS(D13482-G13482)</x:f>
        <x:v>0.11708047329878957</x:v>
      </x:c>
      <x:c r="I13482" s="14" t="n">
        <x:f>IFERROR(H13482/AVERAGE(D13482,G13482),"")</x:f>
        <x:v>0.039670577589779474</x:v>
      </x:c>
      <x:c r="J13482" s="14" t="n">
        <x:f>'Method'!$B$2</x:f>
        <x:v>0.05</x:v>
      </x:c>
      <x:c r="K13482" s="13" t="str">
        <x:f>IF(I13482&lt;=J13482,"是","否")</x:f>
        <x:v>是</x:v>
      </x:c>
      <x:c r="L13482" s="36" t="n">
        <x:v>0.7470320449879496</x:v>
      </x:c>
      <x:c r="M13482" s="36" t="n">
        <x:f>1-L13482</x:f>
        <x:v>0.2529679550120504</x:v>
      </x:c>
      <x:c r="N13482" s="13" t="str">
        <x:v>是</x:v>
      </x:c>
      <x:c r="O13482" s="15"/>
      <x:c r="P13482" s="13" t="str"/>
    </x:row>
    <x:row r="13483">
      <x:c r="A13483" s="15" t="n">
        <x:v>13482</x:v>
      </x:c>
      <x:c r="B13483" s="13" t="str">
        <x:v>Charaxinae-6</x:v>
      </x:c>
      <x:c r="C13483" s="13" t="str">
        <x:v>Charaxinae</x:v>
      </x:c>
      <x:c r="D13483" s="33" t="n">
        <x:f>'AR_values'!I27</x:f>
        <x:v>2.518220654144657</x:v>
      </x:c>
      <x:c r="E13483" s="33" t="str">
        <x:v>Satyrinae-12</x:v>
      </x:c>
      <x:c r="F13483" s="33" t="str">
        <x:v>Satyrinae</x:v>
      </x:c>
      <x:c r="G13483" s="33" t="n">
        <x:f>'AR_values'!I361</x:f>
        <x:v>2.620145477816984</x:v>
      </x:c>
      <x:c r="H13483" s="33" t="n">
        <x:f>ABS(D13483-G13483)</x:f>
        <x:v>0.10192482367232714</x:v>
      </x:c>
      <x:c r="I13483" s="14" t="n">
        <x:f>IFERROR(H13483/AVERAGE(D13483,G13483),"")</x:f>
        <x:v>0.039672075151801586</x:v>
      </x:c>
      <x:c r="J13483" s="14" t="n">
        <x:f>'Method'!$B$2</x:f>
        <x:v>0.05</x:v>
      </x:c>
      <x:c r="K13483" s="13" t="str">
        <x:f>IF(I13483&lt;=J13483,"是","否")</x:f>
        <x:v>是</x:v>
      </x:c>
      <x:c r="L13483" s="36" t="n">
        <x:v>0.7325562178420723</x:v>
      </x:c>
      <x:c r="M13483" s="36" t="n">
        <x:f>1-L13483</x:f>
        <x:v>0.26744378215792775</x:v>
      </x:c>
      <x:c r="N13483" s="13" t="str">
        <x:v>是</x:v>
      </x:c>
      <x:c r="O13483" s="15"/>
      <x:c r="P13483" s="13" t="str"/>
    </x:row>
    <x:row r="13484">
      <x:c r="A13484" s="15" t="n">
        <x:v>13483</x:v>
      </x:c>
      <x:c r="B13484" s="13" t="str">
        <x:v>Papilionidae-6</x:v>
      </x:c>
      <x:c r="C13484" s="13" t="str">
        <x:v>Papilionidae</x:v>
      </x:c>
      <x:c r="D13484" s="33" t="n">
        <x:f>'AR_values'!I257</x:f>
        <x:v>2.7588067146384154</x:v>
      </x:c>
      <x:c r="E13484" s="33" t="str">
        <x:v>Parnassiinae-2</x:v>
      </x:c>
      <x:c r="F13484" s="33" t="str">
        <x:v>Parnassiinae</x:v>
      </x:c>
      <x:c r="G13484" s="33" t="n">
        <x:f>'AR_values'!I269</x:f>
        <x:v>2.6514822493832084</x:v>
      </x:c>
      <x:c r="H13484" s="33" t="n">
        <x:f>ABS(D13484-G13484)</x:f>
        <x:v>0.107324465255207</x:v>
      </x:c>
      <x:c r="I13484" s="14" t="n">
        <x:f>IFERROR(H13484/AVERAGE(D13484,G13484),"")</x:f>
        <x:v>0.03967420815003184</x:v>
      </x:c>
      <x:c r="J13484" s="14" t="n">
        <x:f>'Method'!$B$2</x:f>
        <x:v>0.05</x:v>
      </x:c>
      <x:c r="K13484" s="13" t="str">
        <x:f>IF(I13484&lt;=J13484,"是","否")</x:f>
        <x:v>是</x:v>
      </x:c>
      <x:c r="L13484" s="36" t="n">
        <x:v>0.7762967014673358</x:v>
      </x:c>
      <x:c r="M13484" s="36" t="n">
        <x:f>1-L13484</x:f>
        <x:v>0.22370329853266424</x:v>
      </x:c>
      <x:c r="N13484" s="13" t="str">
        <x:v>是</x:v>
      </x:c>
      <x:c r="O13484" s="15"/>
      <x:c r="P13484" s="13" t="str"/>
    </x:row>
    <x:row r="13485">
      <x:c r="A13485" s="15" t="n">
        <x:v>13484</x:v>
      </x:c>
      <x:c r="B13485" s="13" t="str">
        <x:v>Papilionidae-35</x:v>
      </x:c>
      <x:c r="C13485" s="13" t="str">
        <x:v>Papilionidae</x:v>
      </x:c>
      <x:c r="D13485" s="33" t="n">
        <x:f>'AR_values'!I246</x:f>
        <x:v>3.131426748620215</x:v>
      </x:c>
      <x:c r="E13485" s="33" t="str">
        <x:v>Pieridae-26</x:v>
      </x:c>
      <x:c r="F13485" s="33" t="str">
        <x:v>Pieridae</x:v>
      </x:c>
      <x:c r="G13485" s="33" t="n">
        <x:f>'AR_values'!I291</x:f>
        <x:v>3.0095979405459286</x:v>
      </x:c>
      <x:c r="H13485" s="33" t="n">
        <x:f>ABS(D13485-G13485)</x:f>
        <x:v>0.12182880807428642</x:v>
      </x:c>
      <x:c r="I13485" s="14" t="n">
        <x:f>IFERROR(H13485/AVERAGE(D13485,G13485),"")</x:f>
        <x:v>0.039677029238854564</x:v>
      </x:c>
      <x:c r="J13485" s="14" t="n">
        <x:f>'Method'!$B$2</x:f>
        <x:v>0.05</x:v>
      </x:c>
      <x:c r="K13485" s="13" t="str">
        <x:f>IF(I13485&lt;=J13485,"是","否")</x:f>
        <x:v>是</x:v>
      </x:c>
      <x:c r="L13485" s="36" t="n">
        <x:v>0.7565988662887629</x:v>
      </x:c>
      <x:c r="M13485" s="36" t="n">
        <x:f>1-L13485</x:f>
        <x:v>0.24340113371123706</x:v>
      </x:c>
      <x:c r="N13485" s="13" t="str">
        <x:v>是</x:v>
      </x:c>
      <x:c r="O13485" s="15"/>
      <x:c r="P13485" s="13" t="str"/>
    </x:row>
    <x:row r="13486">
      <x:c r="A13486" s="15" t="n">
        <x:v>13485</x:v>
      </x:c>
      <x:c r="B13486" s="13" t="str">
        <x:v>Lycaenidae_Theclinesthes_miskini</x:v>
      </x:c>
      <x:c r="C13486" s="13" t="str">
        <x:v>Lycaenidae</x:v>
      </x:c>
      <x:c r="D13486" s="33" t="n">
        <x:f>'AR_values'!I185</x:f>
        <x:v>2.5154764900306708</x:v>
      </x:c>
      <x:c r="E13486" s="33" t="str">
        <x:v>Nymphalinae-29</x:v>
      </x:c>
      <x:c r="F13486" s="33" t="str">
        <x:v>Nymphalinae</x:v>
      </x:c>
      <x:c r="G13486" s="33" t="n">
        <x:f>'AR_values'!I210</x:f>
        <x:v>2.4175997911895375</x:v>
      </x:c>
      <x:c r="H13486" s="33" t="n">
        <x:f>ABS(D13486-G13486)</x:f>
        <x:v>0.09787669884113326</x:v>
      </x:c>
      <x:c r="I13486" s="14" t="n">
        <x:f>IFERROR(H13486/AVERAGE(D13486,G13486),"")</x:f>
        <x:v>0.03968181040043566</x:v>
      </x:c>
      <x:c r="J13486" s="14" t="n">
        <x:f>'Method'!$B$2</x:f>
        <x:v>0.05</x:v>
      </x:c>
      <x:c r="K13486" s="13" t="str">
        <x:f>IF(I13486&lt;=J13486,"是","否")</x:f>
        <x:v>是</x:v>
      </x:c>
      <x:c r="L13486" s="36" t="n">
        <x:v>0.8902305412356272</x:v>
      </x:c>
      <x:c r="M13486" s="36" t="n">
        <x:f>1-L13486</x:f>
        <x:v>0.10976945876437283</x:v>
      </x:c>
      <x:c r="N13486" s="13" t="str">
        <x:v>是</x:v>
      </x:c>
      <x:c r="O13486" s="15"/>
      <x:c r="P13486" s="13" t="str"/>
    </x:row>
    <x:row r="13487">
      <x:c r="A13487" s="15" t="n">
        <x:v>13486</x:v>
      </x:c>
      <x:c r="B13487" s="13" t="str">
        <x:v>Charaxinae-15</x:v>
      </x:c>
      <x:c r="C13487" s="13" t="str">
        <x:v>Charaxinae</x:v>
      </x:c>
      <x:c r="D13487" s="33" t="n">
        <x:f>'AR_values'!I22</x:f>
        <x:v>2.4406235760127264</x:v>
      </x:c>
      <x:c r="E13487" s="33" t="str">
        <x:v>Heliconiinae-3</x:v>
      </x:c>
      <x:c r="F13487" s="33" t="str">
        <x:v>Heliconiinae</x:v>
      </x:c>
      <x:c r="G13487" s="33" t="n">
        <x:f>'AR_values'!I68</x:f>
        <x:v>2.5394332166507505</x:v>
      </x:c>
      <x:c r="H13487" s="33" t="n">
        <x:f>ABS(D13487-G13487)</x:f>
        <x:v>0.09880964063802411</x:v>
      </x:c>
      <x:c r="I13487" s="14" t="n">
        <x:f>IFERROR(H13487/AVERAGE(D13487,G13487),"")</x:f>
        <x:v>0.03968213406063503</x:v>
      </x:c>
      <x:c r="J13487" s="14" t="n">
        <x:f>'Method'!$B$2</x:f>
        <x:v>0.05</x:v>
      </x:c>
      <x:c r="K13487" s="13" t="str">
        <x:f>IF(I13487&lt;=J13487,"是","否")</x:f>
        <x:v>是</x:v>
      </x:c>
      <x:c r="L13487" s="36" t="n">
        <x:v>0.7461631185827755</x:v>
      </x:c>
      <x:c r="M13487" s="36" t="n">
        <x:f>1-L13487</x:f>
        <x:v>0.2538368814172245</x:v>
      </x:c>
      <x:c r="N13487" s="13" t="str">
        <x:v>是</x:v>
      </x:c>
      <x:c r="O13487" s="15"/>
      <x:c r="P13487" s="13" t="str"/>
    </x:row>
    <x:row r="13488">
      <x:c r="A13488" s="15" t="n">
        <x:v>13487</x:v>
      </x:c>
      <x:c r="B13488" s="13" t="str">
        <x:v>Biblidinae-7</x:v>
      </x:c>
      <x:c r="C13488" s="13" t="str">
        <x:v>Biblidinae</x:v>
      </x:c>
      <x:c r="D13488" s="33" t="n">
        <x:f>'AR_values'!I13</x:f>
        <x:v>2.4577608258924344</x:v>
      </x:c>
      <x:c r="E13488" s="33" t="str">
        <x:v>Pieridae-Coliadinae-17</x:v>
      </x:c>
      <x:c r="F13488" s="33" t="str">
        <x:v>Pieridae-Coliadinae</x:v>
      </x:c>
      <x:c r="G13488" s="33" t="n">
        <x:f>'AR_values'!I308</x:f>
        <x:v>2.36212050316884</x:v>
      </x:c>
      <x:c r="H13488" s="33" t="n">
        <x:f>ABS(D13488-G13488)</x:f>
        <x:v>0.09564032272359446</x:v>
      </x:c>
      <x:c r="I13488" s="14" t="n">
        <x:f>IFERROR(H13488/AVERAGE(D13488,G13488),"")</x:f>
        <x:v>0.03968575829738176</x:v>
      </x:c>
      <x:c r="J13488" s="14" t="n">
        <x:f>'Method'!$B$2</x:f>
        <x:v>0.05</x:v>
      </x:c>
      <x:c r="K13488" s="13" t="str">
        <x:f>IF(I13488&lt;=J13488,"是","否")</x:f>
        <x:v>是</x:v>
      </x:c>
      <x:c r="L13488" s="36" t="n">
        <x:v>0.9116687578419072</x:v>
      </x:c>
      <x:c r="M13488" s="36" t="n">
        <x:f>1-L13488</x:f>
        <x:v>0.08833124215809285</x:v>
      </x:c>
      <x:c r="N13488" s="13" t="str">
        <x:v>是</x:v>
      </x:c>
      <x:c r="O13488" s="15"/>
      <x:c r="P13488" s="13" t="str"/>
    </x:row>
    <x:row r="13489">
      <x:c r="A13489" s="15" t="n">
        <x:v>13488</x:v>
      </x:c>
      <x:c r="B13489" s="13" t="str">
        <x:v>Danainae-3</x:v>
      </x:c>
      <x:c r="C13489" s="13" t="str">
        <x:v>Danainae</x:v>
      </x:c>
      <x:c r="D13489" s="33" t="n">
        <x:f>'AR_values'!I45</x:f>
        <x:v>2.7923364844254306</x:v>
      </x:c>
      <x:c r="E13489" s="33" t="str">
        <x:v>Hesperiidae-35</x:v>
      </x:c>
      <x:c r="F13489" s="33" t="str">
        <x:v>Hesperiidae</x:v>
      </x:c>
      <x:c r="G13489" s="33" t="n">
        <x:f>'AR_values'!I103</x:f>
        <x:v>2.9054018143662637</x:v>
      </x:c>
      <x:c r="H13489" s="33" t="n">
        <x:f>ABS(D13489-G13489)</x:f>
        <x:v>0.11306532994083307</x:v>
      </x:c>
      <x:c r="I13489" s="14" t="n">
        <x:f>IFERROR(H13489/AVERAGE(D13489,G13489),"")</x:f>
        <x:v>0.03968779330030323</x:v>
      </x:c>
      <x:c r="J13489" s="14" t="n">
        <x:f>'Method'!$B$2</x:f>
        <x:v>0.05</x:v>
      </x:c>
      <x:c r="K13489" s="13" t="str">
        <x:f>IF(I13489&lt;=J13489,"是","否")</x:f>
        <x:v>是</x:v>
      </x:c>
      <x:c r="L13489" s="36" t="n">
        <x:v>0.7906551484961221</x:v>
      </x:c>
      <x:c r="M13489" s="36" t="n">
        <x:f>1-L13489</x:f>
        <x:v>0.20934485150387794</x:v>
      </x:c>
      <x:c r="N13489" s="13" t="str">
        <x:v>是</x:v>
      </x:c>
      <x:c r="O13489" s="15"/>
      <x:c r="P13489" s="13" t="str"/>
    </x:row>
    <x:row r="13490">
      <x:c r="A13490" s="15" t="n">
        <x:v>13489</x:v>
      </x:c>
      <x:c r="B13490" s="13" t="str">
        <x:v>Danainae-15</x:v>
      </x:c>
      <x:c r="C13490" s="13" t="str">
        <x:v>Danainae</x:v>
      </x:c>
      <x:c r="D13490" s="33" t="n">
        <x:f>'AR_values'!I36</x:f>
        <x:v>3.009911063670343</x:v>
      </x:c>
      <x:c r="E13490" s="33" t="str">
        <x:v>Danainae-20</x:v>
      </x:c>
      <x:c r="F13490" s="33" t="str">
        <x:v>Danainae</x:v>
      </x:c>
      <x:c r="G13490" s="33" t="n">
        <x:f>'AR_values'!I41</x:f>
        <x:v>2.8927773496353484</x:v>
      </x:c>
      <x:c r="H13490" s="33" t="n">
        <x:f>ABS(D13490-G13490)</x:f>
        <x:v>0.11713371403499462</x:v>
      </x:c>
      <x:c r="I13490" s="14" t="n">
        <x:f>IFERROR(H13490/AVERAGE(D13490,G13490),"")</x:f>
        <x:v>0.03968825925859639</x:v>
      </x:c>
      <x:c r="J13490" s="14" t="n">
        <x:f>'Method'!$B$2</x:f>
        <x:v>0.05</x:v>
      </x:c>
      <x:c r="K13490" s="13" t="str">
        <x:f>IF(I13490&lt;=J13490,"是","否")</x:f>
        <x:v>是</x:v>
      </x:c>
      <x:c r="L13490" s="36" t="n">
        <x:v>0.8310037949649901</x:v>
      </x:c>
      <x:c r="M13490" s="36" t="n">
        <x:f>1-L13490</x:f>
        <x:v>0.1689962050350099</x:v>
      </x:c>
      <x:c r="N13490" s="13" t="str">
        <x:v>否</x:v>
      </x:c>
      <x:c r="O13490" s="15"/>
      <x:c r="P13490" s="13" t="str"/>
    </x:row>
    <x:row r="13491">
      <x:c r="A13491" s="15" t="n">
        <x:v>13490</x:v>
      </x:c>
      <x:c r="B13491" s="13" t="str">
        <x:v>Hesperiidae_Ocybadistes_walkeri</x:v>
      </x:c>
      <x:c r="C13491" s="13" t="str">
        <x:v>Hesperiidae</x:v>
      </x:c>
      <x:c r="D13491" s="33" t="n">
        <x:f>'AR_values'!I122</x:f>
        <x:v>2.7588504071275164</x:v>
      </x:c>
      <x:c r="E13491" s="33" t="str">
        <x:v>Parnassiinae-2</x:v>
      </x:c>
      <x:c r="F13491" s="33" t="str">
        <x:v>Parnassiinae</x:v>
      </x:c>
      <x:c r="G13491" s="33" t="n">
        <x:f>'AR_values'!I269</x:f>
        <x:v>2.6514822493832084</x:v>
      </x:c>
      <x:c r="H13491" s="33" t="n">
        <x:f>ABS(D13491-G13491)</x:f>
        <x:v>0.10736815774430797</x:v>
      </x:c>
      <x:c r="I13491" s="14" t="n">
        <x:f>IFERROR(H13491/AVERAGE(D13491,G13491),"")</x:f>
        <x:v>0.03969003924928812</x:v>
      </x:c>
      <x:c r="J13491" s="14" t="n">
        <x:f>'Method'!$B$2</x:f>
        <x:v>0.05</x:v>
      </x:c>
      <x:c r="K13491" s="13" t="str">
        <x:f>IF(I13491&lt;=J13491,"是","否")</x:f>
        <x:v>是</x:v>
      </x:c>
      <x:c r="L13491" s="36" t="n">
        <x:v>0.8857315750989637</x:v>
      </x:c>
      <x:c r="M13491" s="36" t="n">
        <x:f>1-L13491</x:f>
        <x:v>0.11426842490103628</x:v>
      </x:c>
      <x:c r="N13491" s="13" t="str">
        <x:v>是</x:v>
      </x:c>
      <x:c r="O13491" s="15"/>
      <x:c r="P13491" s="13" t="str"/>
    </x:row>
    <x:row r="13492">
      <x:c r="A13492" s="15" t="n">
        <x:v>13491</x:v>
      </x:c>
      <x:c r="B13492" s="13" t="str">
        <x:v>Danainae-18</x:v>
      </x:c>
      <x:c r="C13492" s="13" t="str">
        <x:v>Danainae</x:v>
      </x:c>
      <x:c r="D13492" s="33" t="n">
        <x:f>'AR_values'!I39</x:f>
        <x:v>2.963387542446161</x:v>
      </x:c>
      <x:c r="E13492" s="33" t="str">
        <x:v>Hesperiidae-16</x:v>
      </x:c>
      <x:c r="F13492" s="33" t="str">
        <x:v>Hesperiidae</x:v>
      </x:c>
      <x:c r="G13492" s="33" t="n">
        <x:f>'AR_values'!I82</x:f>
        <x:v>2.8480556399666805</x:v>
      </x:c>
      <x:c r="H13492" s="33" t="n">
        <x:f>ABS(D13492-G13492)</x:f>
        <x:v>0.11533190247948033</x:v>
      </x:c>
      <x:c r="I13492" s="14" t="n">
        <x:f>IFERROR(H13492/AVERAGE(D13492,G13492),"")</x:f>
        <x:v>0.03969131207494518</x:v>
      </x:c>
      <x:c r="J13492" s="14" t="n">
        <x:f>'Method'!$B$2</x:f>
        <x:v>0.05</x:v>
      </x:c>
      <x:c r="K13492" s="13" t="str">
        <x:f>IF(I13492&lt;=J13492,"是","否")</x:f>
        <x:v>是</x:v>
      </x:c>
      <x:c r="L13492" s="36" t="n">
        <x:v>0.8344186659636171</x:v>
      </x:c>
      <x:c r="M13492" s="36" t="n">
        <x:f>1-L13492</x:f>
        <x:v>0.16558133403638287</x:v>
      </x:c>
      <x:c r="N13492" s="13" t="str">
        <x:v>是</x:v>
      </x:c>
      <x:c r="O13492" s="15"/>
      <x:c r="P13492" s="13" t="str"/>
    </x:row>
    <x:row r="13493">
      <x:c r="A13493" s="15" t="n">
        <x:v>13492</x:v>
      </x:c>
      <x:c r="B13493" s="13" t="str">
        <x:v>Hesperiidae_Hesperilla_donnysa</x:v>
      </x:c>
      <x:c r="C13493" s="13" t="str">
        <x:v>Hesperiidae</x:v>
      </x:c>
      <x:c r="D13493" s="33" t="n">
        <x:f>'AR_values'!I118</x:f>
        <x:v>2.8711882989630286</x:v>
      </x:c>
      <x:c r="E13493" s="33" t="str">
        <x:v>Pieridae-1</x:v>
      </x:c>
      <x:c r="F13493" s="33" t="str">
        <x:v>Pieridae</x:v>
      </x:c>
      <x:c r="G13493" s="33" t="n">
        <x:f>'AR_values'!I274</x:f>
        <x:v>2.759443545264334</x:v>
      </x:c>
      <x:c r="H13493" s="33" t="n">
        <x:f>ABS(D13493-G13493)</x:f>
        <x:v>0.11174475369869441</x:v>
      </x:c>
      <x:c r="I13493" s="14" t="n">
        <x:f>IFERROR(H13493/AVERAGE(D13493,G13493),"")</x:f>
        <x:v>0.039691727958828416</x:v>
      </x:c>
      <x:c r="J13493" s="14" t="n">
        <x:f>'Method'!$B$2</x:f>
        <x:v>0.05</x:v>
      </x:c>
      <x:c r="K13493" s="13" t="str">
        <x:f>IF(I13493&lt;=J13493,"是","否")</x:f>
        <x:v>是</x:v>
      </x:c>
      <x:c r="L13493" s="36" t="n">
        <x:v>0.8197427066450568</x:v>
      </x:c>
      <x:c r="M13493" s="36" t="n">
        <x:f>1-L13493</x:f>
        <x:v>0.18025729335494323</x:v>
      </x:c>
      <x:c r="N13493" s="13" t="str">
        <x:v>是</x:v>
      </x:c>
      <x:c r="O13493" s="15"/>
      <x:c r="P13493" s="13" t="str"/>
    </x:row>
    <x:row r="13494">
      <x:c r="A13494" s="15" t="n">
        <x:v>13493</x:v>
      </x:c>
      <x:c r="B13494" s="13" t="str">
        <x:v>Pieridae-Coliadinae-18</x:v>
      </x:c>
      <x:c r="C13494" s="13" t="str">
        <x:v>Pieridae-Coliadinae</x:v>
      </x:c>
      <x:c r="D13494" s="33" t="n">
        <x:f>'AR_values'!I309</x:f>
        <x:v>2.3824535414301917</x:v>
      </x:c>
      <x:c r="E13494" s="33" t="str">
        <x:v>Pieridae-Coliadinae-22</x:v>
      </x:c>
      <x:c r="F13494" s="33" t="str">
        <x:v>Pieridae-Coliadinae</x:v>
      </x:c>
      <x:c r="G13494" s="33" t="n">
        <x:f>'AR_values'!I314</x:f>
        <x:v>2.2897272049624258</x:v>
      </x:c>
      <x:c r="H13494" s="33" t="n">
        <x:f>ABS(D13494-G13494)</x:f>
        <x:v>0.09272633646776596</x:v>
      </x:c>
      <x:c r="I13494" s="14" t="n">
        <x:f>IFERROR(H13494/AVERAGE(D13494,G13494),"")</x:f>
        <x:v>0.03969295774328071</x:v>
      </x:c>
      <x:c r="J13494" s="14" t="n">
        <x:f>'Method'!$B$2</x:f>
        <x:v>0.05</x:v>
      </x:c>
      <x:c r="K13494" s="13" t="str">
        <x:f>IF(I13494&lt;=J13494,"是","否")</x:f>
        <x:v>是</x:v>
      </x:c>
      <x:c r="L13494" s="36" t="n">
        <x:v>0.8851049904554131</x:v>
      </x:c>
      <x:c r="M13494" s="36" t="n">
        <x:f>1-L13494</x:f>
        <x:v>0.11489500954458687</x:v>
      </x:c>
      <x:c r="N13494" s="13" t="str">
        <x:v>否</x:v>
      </x:c>
      <x:c r="O13494" s="15"/>
      <x:c r="P13494" s="13" t="str"/>
    </x:row>
    <x:row r="13495">
      <x:c r="A13495" s="15" t="n">
        <x:v>13494</x:v>
      </x:c>
      <x:c r="B13495" s="13" t="str">
        <x:v>Hesperiidae-9</x:v>
      </x:c>
      <x:c r="C13495" s="13" t="str">
        <x:v>Hesperiidae</x:v>
      </x:c>
      <x:c r="D13495" s="33" t="n">
        <x:f>'AR_values'!I110</x:f>
        <x:v>2.5616609727912754</x:v>
      </x:c>
      <x:c r="E13495" s="33" t="str">
        <x:v>Pieridae-Coliadinae-11</x:v>
      </x:c>
      <x:c r="F13495" s="33" t="str">
        <x:v>Pieridae-Coliadinae</x:v>
      </x:c>
      <x:c r="G13495" s="33" t="n">
        <x:f>'AR_values'!I302</x:f>
        <x:v>2.4619563161016096</x:v>
      </x:c>
      <x:c r="H13495" s="33" t="n">
        <x:f>ABS(D13495-G13495)</x:f>
        <x:v>0.09970465668966577</x:v>
      </x:c>
      <x:c r="I13495" s="14" t="n">
        <x:f>IFERROR(H13495/AVERAGE(D13495,G13495),"")</x:f>
        <x:v>0.03969436800454953</x:v>
      </x:c>
      <x:c r="J13495" s="14" t="n">
        <x:f>'Method'!$B$2</x:f>
        <x:v>0.05</x:v>
      </x:c>
      <x:c r="K13495" s="13" t="str">
        <x:f>IF(I13495&lt;=J13495,"是","否")</x:f>
        <x:v>是</x:v>
      </x:c>
      <x:c r="L13495" s="36" t="n">
        <x:v>0.6821167119849404</x:v>
      </x:c>
      <x:c r="M13495" s="36" t="n">
        <x:f>1-L13495</x:f>
        <x:v>0.3178832880150596</x:v>
      </x:c>
      <x:c r="N13495" s="13" t="str">
        <x:v>是</x:v>
      </x:c>
      <x:c r="O13495" s="15"/>
      <x:c r="P13495" s="13" t="str"/>
    </x:row>
    <x:row r="13496">
      <x:c r="A13496" s="15" t="n">
        <x:v>13495</x:v>
      </x:c>
      <x:c r="B13496" s="13" t="str">
        <x:v>Heliconiinae-12</x:v>
      </x:c>
      <x:c r="C13496" s="13" t="str">
        <x:v>Heliconiinae</x:v>
      </x:c>
      <x:c r="D13496" s="33" t="n">
        <x:f>'AR_values'!I55</x:f>
        <x:v>2.594508588732347</x:v>
      </x:c>
      <x:c r="E13496" s="33" t="str">
        <x:v>Riodinidae-13</x:v>
      </x:c>
      <x:c r="F13496" s="33" t="str">
        <x:v>Riodinidae</x:v>
      </x:c>
      <x:c r="G13496" s="33" t="n">
        <x:f>'AR_values'!I337</x:f>
        <x:v>2.4935190252012593</x:v>
      </x:c>
      <x:c r="H13496" s="33" t="n">
        <x:f>ABS(D13496-G13496)</x:f>
        <x:v>0.10098956353108779</x:v>
      </x:c>
      <x:c r="I13496" s="14" t="n">
        <x:f>IFERROR(H13496/AVERAGE(D13496,G13496),"")</x:f>
        <x:v>0.03969694003017083</x:v>
      </x:c>
      <x:c r="J13496" s="14" t="n">
        <x:f>'Method'!$B$2</x:f>
        <x:v>0.05</x:v>
      </x:c>
      <x:c r="K13496" s="13" t="str">
        <x:f>IF(I13496&lt;=J13496,"是","否")</x:f>
        <x:v>是</x:v>
      </x:c>
      <x:c r="L13496" s="36" t="n">
        <x:v>0.8064028032173289</x:v>
      </x:c>
      <x:c r="M13496" s="36" t="n">
        <x:f>1-L13496</x:f>
        <x:v>0.19359719678267107</x:v>
      </x:c>
      <x:c r="N13496" s="13" t="str">
        <x:v>是</x:v>
      </x:c>
      <x:c r="O13496" s="15"/>
      <x:c r="P13496" s="13" t="str"/>
    </x:row>
    <x:row r="13497">
      <x:c r="A13497" s="15" t="n">
        <x:v>13496</x:v>
      </x:c>
      <x:c r="B13497" s="13" t="str">
        <x:v>Lycaenidae-4</x:v>
      </x:c>
      <x:c r="C13497" s="13" t="str">
        <x:v>Lycaenidae</x:v>
      </x:c>
      <x:c r="D13497" s="33" t="n">
        <x:f>'AR_values'!I157</x:f>
        <x:v>2.406721252991965</x:v>
      </x:c>
      <x:c r="E13497" s="33" t="str">
        <x:v>Pieridae_Catopsilia_pyranthe</x:v>
      </x:c>
      <x:c r="F13497" s="33" t="str">
        <x:v>Pieridae</x:v>
      </x:c>
      <x:c r="G13497" s="33" t="n">
        <x:f>'AR_values'!I324</x:f>
        <x:v>2.31303258091561</x:v>
      </x:c>
      <x:c r="H13497" s="33" t="n">
        <x:f>ABS(D13497-G13497)</x:f>
        <x:v>0.09368867207635478</x:v>
      </x:c>
      <x:c r="I13497" s="14" t="n">
        <x:f>IFERROR(H13497/AVERAGE(D13497,G13497),"")</x:f>
        <x:v>0.03970066040448052</x:v>
      </x:c>
      <x:c r="J13497" s="14" t="n">
        <x:f>'Method'!$B$2</x:f>
        <x:v>0.05</x:v>
      </x:c>
      <x:c r="K13497" s="13" t="str">
        <x:f>IF(I13497&lt;=J13497,"是","否")</x:f>
        <x:v>是</x:v>
      </x:c>
      <x:c r="L13497" s="36" t="n">
        <x:v>0.8042720001686039</x:v>
      </x:c>
      <x:c r="M13497" s="36" t="n">
        <x:f>1-L13497</x:f>
        <x:v>0.1957279998313961</x:v>
      </x:c>
      <x:c r="N13497" s="13" t="str">
        <x:v>是</x:v>
      </x:c>
      <x:c r="O13497" s="15"/>
      <x:c r="P13497" s="13" t="str"/>
    </x:row>
    <x:row r="13498">
      <x:c r="A13498" s="15" t="n">
        <x:v>13497</x:v>
      </x:c>
      <x:c r="B13498" s="13" t="str">
        <x:v>Heliconiinae-22</x:v>
      </x:c>
      <x:c r="C13498" s="13" t="str">
        <x:v>Heliconiinae</x:v>
      </x:c>
      <x:c r="D13498" s="33" t="n">
        <x:f>'AR_values'!I66</x:f>
        <x:v>2.5700482441884245</x:v>
      </x:c>
      <x:c r="E13498" s="33" t="str">
        <x:v>Lycaenidae_Jalmenus_icilus</x:v>
      </x:c>
      <x:c r="F13498" s="33" t="str">
        <x:v>Lycaenidae</x:v>
      </x:c>
      <x:c r="G13498" s="33" t="n">
        <x:f>'AR_values'!I169</x:f>
        <x:v>2.4699878264847173</x:v>
      </x:c>
      <x:c r="H13498" s="33" t="n">
        <x:f>ABS(D13498-G13498)</x:f>
        <x:v>0.10006041770370722</x:v>
      </x:c>
      <x:c r="I13498" s="14" t="n">
        <x:f>IFERROR(H13498/AVERAGE(D13498,G13498),"")</x:f>
        <x:v>0.039706230789075786</x:v>
      </x:c>
      <x:c r="J13498" s="14" t="n">
        <x:f>'Method'!$B$2</x:f>
        <x:v>0.05</x:v>
      </x:c>
      <x:c r="K13498" s="13" t="str">
        <x:f>IF(I13498&lt;=J13498,"是","否")</x:f>
        <x:v>是</x:v>
      </x:c>
      <x:c r="L13498" s="36" t="n">
        <x:v>0.7911407238758495</x:v>
      </x:c>
      <x:c r="M13498" s="36" t="n">
        <x:f>1-L13498</x:f>
        <x:v>0.20885927612415045</x:v>
      </x:c>
      <x:c r="N13498" s="13" t="str">
        <x:v>是</x:v>
      </x:c>
      <x:c r="O13498" s="15"/>
      <x:c r="P13498" s="13" t="str"/>
    </x:row>
    <x:row r="13499">
      <x:c r="A13499" s="15" t="n">
        <x:v>13498</x:v>
      </x:c>
      <x:c r="B13499" s="13" t="str">
        <x:v>Lycaenidae_Candalides_cyprotus</x:v>
      </x:c>
      <x:c r="C13499" s="13" t="str">
        <x:v>Lycaenidae</x:v>
      </x:c>
      <x:c r="D13499" s="33" t="n">
        <x:f>'AR_values'!I165</x:f>
        <x:v>2.515543548597947</x:v>
      </x:c>
      <x:c r="E13499" s="33" t="str">
        <x:v>Nymphalinae-29</x:v>
      </x:c>
      <x:c r="F13499" s="33" t="str">
        <x:v>Nymphalinae</x:v>
      </x:c>
      <x:c r="G13499" s="33" t="n">
        <x:f>'AR_values'!I210</x:f>
        <x:v>2.4175997911895375</x:v>
      </x:c>
      <x:c r="H13499" s="33" t="n">
        <x:f>ABS(D13499-G13499)</x:f>
        <x:v>0.09794375740840966</x:v>
      </x:c>
      <x:c r="I13499" s="14" t="n">
        <x:f>IFERROR(H13499/AVERAGE(D13499,G13499),"")</x:f>
        <x:v>0.039708457939366906</x:v>
      </x:c>
      <x:c r="J13499" s="14" t="n">
        <x:f>'Method'!$B$2</x:f>
        <x:v>0.05</x:v>
      </x:c>
      <x:c r="K13499" s="13" t="str">
        <x:f>IF(I13499&lt;=J13499,"是","否")</x:f>
        <x:v>是</x:v>
      </x:c>
      <x:c r="L13499" s="36" t="n">
        <x:v>0.9073905959031657</x:v>
      </x:c>
      <x:c r="M13499" s="36" t="n">
        <x:f>1-L13499</x:f>
        <x:v>0.09260940409683427</x:v>
      </x:c>
      <x:c r="N13499" s="13" t="str">
        <x:v>是</x:v>
      </x:c>
      <x:c r="O13499" s="15"/>
      <x:c r="P13499" s="13" t="str"/>
    </x:row>
    <x:row r="13500">
      <x:c r="A13500" s="15" t="n">
        <x:v>13499</x:v>
      </x:c>
      <x:c r="B13500" s="13" t="str">
        <x:v>Danainae-7</x:v>
      </x:c>
      <x:c r="C13500" s="13" t="str">
        <x:v>Danainae</x:v>
      </x:c>
      <x:c r="D13500" s="33" t="n">
        <x:f>'AR_values'!I49</x:f>
        <x:v>2.5562486467181142</x:v>
      </x:c>
      <x:c r="E13500" s="33" t="str">
        <x:v>Nymphalinae-6</x:v>
      </x:c>
      <x:c r="F13500" s="33" t="str">
        <x:v>Nymphalinae</x:v>
      </x:c>
      <x:c r="G13500" s="33" t="n">
        <x:f>'AR_values'!I215</x:f>
        <x:v>2.6598117071739735</x:v>
      </x:c>
      <x:c r="H13500" s="33" t="n">
        <x:f>ABS(D13500-G13500)</x:f>
        <x:v>0.10356306045585928</x:v>
      </x:c>
      <x:c r="I13500" s="14" t="n">
        <x:f>IFERROR(H13500/AVERAGE(D13500,G13500),"")</x:f>
        <x:v>0.03970930297176613</x:v>
      </x:c>
      <x:c r="J13500" s="14" t="n">
        <x:f>'Method'!$B$2</x:f>
        <x:v>0.05</x:v>
      </x:c>
      <x:c r="K13500" s="13" t="str">
        <x:f>IF(I13500&lt;=J13500,"是","否")</x:f>
        <x:v>是</x:v>
      </x:c>
      <x:c r="L13500" s="36" t="n">
        <x:v>0.9051415934639719</x:v>
      </x:c>
      <x:c r="M13500" s="36" t="n">
        <x:f>1-L13500</x:f>
        <x:v>0.09485840653602806</x:v>
      </x:c>
      <x:c r="N13500" s="13" t="str">
        <x:v>是</x:v>
      </x:c>
      <x:c r="O13500" s="15"/>
      <x:c r="P13500" s="13" t="str"/>
    </x:row>
    <x:row r="13501">
      <x:c r="A13501" s="15" t="n">
        <x:v>13500</x:v>
      </x:c>
      <x:c r="B13501" s="13" t="str">
        <x:v>Hesperiidae-23</x:v>
      </x:c>
      <x:c r="C13501" s="13" t="str">
        <x:v>Hesperiidae</x:v>
      </x:c>
      <x:c r="D13501" s="33" t="n">
        <x:f>'AR_values'!I90</x:f>
        <x:v>2.763128559821207</x:v>
      </x:c>
      <x:c r="E13501" s="33" t="str">
        <x:v>Pieridae-2</x:v>
      </x:c>
      <x:c r="F13501" s="33" t="str">
        <x:v>Pieridae</x:v>
      </x:c>
      <x:c r="G13501" s="33" t="n">
        <x:f>'AR_values'!I284</x:f>
        <x:v>2.655534957236157</x:v>
      </x:c>
      <x:c r="H13501" s="33" t="n">
        <x:f>ABS(D13501-G13501)</x:f>
        <x:v>0.10759360258505035</x:v>
      </x:c>
      <x:c r="I13501" s="14" t="n">
        <x:f>IFERROR(H13501/AVERAGE(D13501,G13501),"")</x:f>
        <x:v>0.039712228761338425</x:v>
      </x:c>
      <x:c r="J13501" s="14" t="n">
        <x:f>'Method'!$B$2</x:f>
        <x:v>0.05</x:v>
      </x:c>
      <x:c r="K13501" s="13" t="str">
        <x:f>IF(I13501&lt;=J13501,"是","否")</x:f>
        <x:v>是</x:v>
      </x:c>
      <x:c r="L13501" s="36" t="n">
        <x:v>0.8462004950495049</x:v>
      </x:c>
      <x:c r="M13501" s="36" t="n">
        <x:f>1-L13501</x:f>
        <x:v>0.1537995049504951</x:v>
      </x:c>
      <x:c r="N13501" s="13" t="str">
        <x:v>是</x:v>
      </x:c>
      <x:c r="O13501" s="15"/>
      <x:c r="P13501" s="13" t="str"/>
    </x:row>
    <x:row r="13502">
      <x:c r="A13502" s="15" t="n">
        <x:v>13501</x:v>
      </x:c>
      <x:c r="B13502" s="13" t="str">
        <x:v>Hesperiidae_Hesperilla_chrysotricha</x:v>
      </x:c>
      <x:c r="C13502" s="13" t="str">
        <x:v>Hesperiidae</x:v>
      </x:c>
      <x:c r="D13502" s="33" t="n">
        <x:f>'AR_values'!I117</x:f>
        <x:v>2.6630704750756298</x:v>
      </x:c>
      <x:c r="E13502" s="33" t="str">
        <x:v>Pieridae-Coliadinae-6</x:v>
      </x:c>
      <x:c r="F13502" s="33" t="str">
        <x:v>Pieridae-Coliadinae</x:v>
      </x:c>
      <x:c r="G13502" s="33" t="n">
        <x:f>'AR_values'!I318</x:f>
        <x:v>2.559350440419913</x:v>
      </x:c>
      <x:c r="H13502" s="33" t="n">
        <x:f>ABS(D13502-G13502)</x:f>
        <x:v>0.10372003465571655</x:v>
      </x:c>
      <x:c r="I13502" s="14" t="n">
        <x:f>IFERROR(H13502/AVERAGE(D13502,G13502),"")</x:f>
        <x:v>0.03972105517116282</x:v>
      </x:c>
      <x:c r="J13502" s="14" t="n">
        <x:f>'Method'!$B$2</x:f>
        <x:v>0.05</x:v>
      </x:c>
      <x:c r="K13502" s="13" t="str">
        <x:f>IF(I13502&lt;=J13502,"是","否")</x:f>
        <x:v>是</x:v>
      </x:c>
      <x:c r="L13502" s="36" t="n">
        <x:v>0.7311402479237227</x:v>
      </x:c>
      <x:c r="M13502" s="36" t="n">
        <x:f>1-L13502</x:f>
        <x:v>0.2688597520762773</x:v>
      </x:c>
      <x:c r="N13502" s="13" t="str">
        <x:v>是</x:v>
      </x:c>
      <x:c r="O13502" s="15"/>
      <x:c r="P13502" s="13" t="str"/>
    </x:row>
    <x:row r="13503">
      <x:c r="A13503" s="15" t="n">
        <x:v>13502</x:v>
      </x:c>
      <x:c r="B13503" s="13" t="str">
        <x:v>Hesperiidae-31</x:v>
      </x:c>
      <x:c r="C13503" s="13" t="str">
        <x:v>Hesperiidae</x:v>
      </x:c>
      <x:c r="D13503" s="33" t="n">
        <x:f>'AR_values'!I99</x:f>
        <x:v>2.553611851684268</x:v>
      </x:c>
      <x:c r="E13503" s="33" t="str">
        <x:v>Papilionidae-39</x:v>
      </x:c>
      <x:c r="F13503" s="33" t="str">
        <x:v>Papilionidae</x:v>
      </x:c>
      <x:c r="G13503" s="33" t="n">
        <x:f>'AR_values'!I250</x:f>
        <x:v>2.4541464680106215</x:v>
      </x:c>
      <x:c r="H13503" s="33" t="n">
        <x:f>ABS(D13503-G13503)</x:f>
        <x:v>0.09946538367364655</x:v>
      </x:c>
      <x:c r="I13503" s="14" t="n">
        <x:f>IFERROR(H13503/AVERAGE(D13503,G13503),"")</x:f>
        <x:v>0.0397245143730126</x:v>
      </x:c>
      <x:c r="J13503" s="14" t="n">
        <x:f>'Method'!$B$2</x:f>
        <x:v>0.05</x:v>
      </x:c>
      <x:c r="K13503" s="13" t="str">
        <x:f>IF(I13503&lt;=J13503,"是","否")</x:f>
        <x:v>是</x:v>
      </x:c>
      <x:c r="L13503" s="36" t="n">
        <x:v>0.7092779355057418</x:v>
      </x:c>
      <x:c r="M13503" s="36" t="n">
        <x:f>1-L13503</x:f>
        <x:v>0.2907220644942582</x:v>
      </x:c>
      <x:c r="N13503" s="13" t="str">
        <x:v>是</x:v>
      </x:c>
      <x:c r="O13503" s="15"/>
      <x:c r="P13503" s="13" t="str"/>
    </x:row>
    <x:row r="13504">
      <x:c r="A13504" s="15" t="n">
        <x:v>13503</x:v>
      </x:c>
      <x:c r="B13504" s="13" t="str">
        <x:v>Hesperiidae-29</x:v>
      </x:c>
      <x:c r="C13504" s="13" t="str">
        <x:v>Hesperiidae</x:v>
      </x:c>
      <x:c r="D13504" s="33" t="n">
        <x:f>'AR_values'!I96</x:f>
        <x:v>2.3699007362993836</x:v>
      </x:c>
      <x:c r="E13504" s="33" t="str">
        <x:v>Riodinidae-21</x:v>
      </x:c>
      <x:c r="F13504" s="33" t="str">
        <x:v>Riodinidae</x:v>
      </x:c>
      <x:c r="G13504" s="33" t="n">
        <x:f>'AR_values'!I345</x:f>
        <x:v>2.2775865960635353</x:v>
      </x:c>
      <x:c r="H13504" s="33" t="n">
        <x:f>ABS(D13504-G13504)</x:f>
        <x:v>0.09231414023584827</x:v>
      </x:c>
      <x:c r="I13504" s="14" t="n">
        <x:f>IFERROR(H13504/AVERAGE(D13504,G13504),"")</x:f>
        <x:v>0.039726473095694506</x:v>
      </x:c>
      <x:c r="J13504" s="14" t="n">
        <x:f>'Method'!$B$2</x:f>
        <x:v>0.05</x:v>
      </x:c>
      <x:c r="K13504" s="13" t="str">
        <x:f>IF(I13504&lt;=J13504,"是","否")</x:f>
        <x:v>是</x:v>
      </x:c>
      <x:c r="L13504" s="36" t="n">
        <x:v>0.8935910566802502</x:v>
      </x:c>
      <x:c r="M13504" s="36" t="n">
        <x:f>1-L13504</x:f>
        <x:v>0.10640894331974982</x:v>
      </x:c>
      <x:c r="N13504" s="13" t="str">
        <x:v>是</x:v>
      </x:c>
      <x:c r="O13504" s="15"/>
      <x:c r="P13504" s="13" t="str"/>
    </x:row>
    <x:row r="13505">
      <x:c r="A13505" s="15" t="n">
        <x:v>13504</x:v>
      </x:c>
      <x:c r="B13505" s="13" t="str">
        <x:v>Hesperiidae-30</x:v>
      </x:c>
      <x:c r="C13505" s="13" t="str">
        <x:v>Hesperiidae</x:v>
      </x:c>
      <x:c r="D13505" s="33" t="n">
        <x:f>'AR_values'!I98</x:f>
        <x:v>2.3699007362993836</x:v>
      </x:c>
      <x:c r="E13505" s="33" t="str">
        <x:v>Riodinidae-21</x:v>
      </x:c>
      <x:c r="F13505" s="33" t="str">
        <x:v>Riodinidae</x:v>
      </x:c>
      <x:c r="G13505" s="33" t="n">
        <x:f>'AR_values'!I345</x:f>
        <x:v>2.2775865960635353</x:v>
      </x:c>
      <x:c r="H13505" s="33" t="n">
        <x:f>ABS(D13505-G13505)</x:f>
        <x:v>0.09231414023584827</x:v>
      </x:c>
      <x:c r="I13505" s="14" t="n">
        <x:f>IFERROR(H13505/AVERAGE(D13505,G13505),"")</x:f>
        <x:v>0.039726473095694506</x:v>
      </x:c>
      <x:c r="J13505" s="14" t="n">
        <x:f>'Method'!$B$2</x:f>
        <x:v>0.05</x:v>
      </x:c>
      <x:c r="K13505" s="13" t="str">
        <x:f>IF(I13505&lt;=J13505,"是","否")</x:f>
        <x:v>是</x:v>
      </x:c>
      <x:c r="L13505" s="36" t="n">
        <x:v>0.8935910566802502</x:v>
      </x:c>
      <x:c r="M13505" s="36" t="n">
        <x:f>1-L13505</x:f>
        <x:v>0.10640894331974982</x:v>
      </x:c>
      <x:c r="N13505" s="13" t="str">
        <x:v>是</x:v>
      </x:c>
      <x:c r="O13505" s="15"/>
      <x:c r="P13505" s="13" t="str"/>
    </x:row>
    <x:row r="13506">
      <x:c r="A13506" s="15" t="n">
        <x:v>13505</x:v>
      </x:c>
      <x:c r="B13506" s="13" t="str">
        <x:v>Lycaenidae-21</x:v>
      </x:c>
      <x:c r="C13506" s="13" t="str">
        <x:v>Lycaenidae</x:v>
      </x:c>
      <x:c r="D13506" s="33" t="n">
        <x:f>'AR_values'!I152</x:f>
        <x:v>2.1368340851370955</x:v>
      </x:c>
      <x:c r="E13506" s="33" t="str">
        <x:v>Lycaenidae-6</x:v>
      </x:c>
      <x:c r="F13506" s="33" t="str">
        <x:v>Lycaenidae</x:v>
      </x:c>
      <x:c r="G13506" s="33" t="n">
        <x:f>'AR_values'!I159</x:f>
        <x:v>2.0535903761743515</x:v>
      </x:c>
      <x:c r="H13506" s="33" t="n">
        <x:f>ABS(D13506-G13506)</x:f>
        <x:v>0.08324370896274402</x:v>
      </x:c>
      <x:c r="I13506" s="14" t="n">
        <x:f>IFERROR(H13506/AVERAGE(D13506,G13506),"")</x:f>
        <x:v>0.03973044245579448</x:v>
      </x:c>
      <x:c r="J13506" s="14" t="n">
        <x:f>'Method'!$B$2</x:f>
        <x:v>0.05</x:v>
      </x:c>
      <x:c r="K13506" s="13" t="str">
        <x:f>IF(I13506&lt;=J13506,"是","否")</x:f>
        <x:v>是</x:v>
      </x:c>
      <x:c r="L13506" s="36" t="n">
        <x:v>0.855385948861174</x:v>
      </x:c>
      <x:c r="M13506" s="36" t="n">
        <x:f>1-L13506</x:f>
        <x:v>0.14461405113882597</x:v>
      </x:c>
      <x:c r="N13506" s="13" t="str">
        <x:v>否</x:v>
      </x:c>
      <x:c r="O13506" s="15"/>
      <x:c r="P13506" s="13" t="str"/>
    </x:row>
    <x:row r="13507">
      <x:c r="A13507" s="15" t="n">
        <x:v>13506</x:v>
      </x:c>
      <x:c r="B13507" s="13" t="str">
        <x:v>Nymphalinae-13</x:v>
      </x:c>
      <x:c r="C13507" s="13" t="str">
        <x:v>Nymphalinae</x:v>
      </x:c>
      <x:c r="D13507" s="33" t="n">
        <x:f>'AR_values'!I193</x:f>
        <x:v>2.6731985771884026</x:v>
      </x:c>
      <x:c r="E13507" s="33" t="str">
        <x:v>Nymphalinae-5</x:v>
      </x:c>
      <x:c r="F13507" s="33" t="str">
        <x:v>Nymphalinae</x:v>
      </x:c>
      <x:c r="G13507" s="33" t="n">
        <x:f>'AR_values'!I214</x:f>
        <x:v>2.5690479950298584</x:v>
      </x:c>
      <x:c r="H13507" s="33" t="n">
        <x:f>ABS(D13507-G13507)</x:f>
        <x:v>0.10415058215854422</x:v>
      </x:c>
      <x:c r="I13507" s="14" t="n">
        <x:f>IFERROR(H13507/AVERAGE(D13507,G13507),"")</x:f>
        <x:v>0.03973509476280618</x:v>
      </x:c>
      <x:c r="J13507" s="14" t="n">
        <x:f>'Method'!$B$2</x:f>
        <x:v>0.05</x:v>
      </x:c>
      <x:c r="K13507" s="13" t="str">
        <x:f>IF(I13507&lt;=J13507,"是","否")</x:f>
        <x:v>是</x:v>
      </x:c>
      <x:c r="L13507" s="36" t="n">
        <x:v>0.8455320522785158</x:v>
      </x:c>
      <x:c r="M13507" s="36" t="n">
        <x:f>1-L13507</x:f>
        <x:v>0.1544679477214842</x:v>
      </x:c>
      <x:c r="N13507" s="13" t="str">
        <x:v>否</x:v>
      </x:c>
      <x:c r="O13507" s="15"/>
      <x:c r="P13507" s="13" t="str"/>
    </x:row>
    <x:row r="13508">
      <x:c r="A13508" s="15" t="n">
        <x:v>13507</x:v>
      </x:c>
      <x:c r="B13508" s="13" t="str">
        <x:v>Biblidinae-7</x:v>
      </x:c>
      <x:c r="C13508" s="13" t="str">
        <x:v>Biblidinae</x:v>
      </x:c>
      <x:c r="D13508" s="33" t="n">
        <x:f>'AR_values'!I13</x:f>
        <x:v>2.4577608258924344</x:v>
      </x:c>
      <x:c r="E13508" s="33" t="str">
        <x:v>Satyrinae-25</x:v>
      </x:c>
      <x:c r="F13508" s="33" t="str">
        <x:v>Satyrinae</x:v>
      </x:c>
      <x:c r="G13508" s="33" t="n">
        <x:f>'AR_values'!I375</x:f>
        <x:v>2.3619837618973727</x:v>
      </x:c>
      <x:c r="H13508" s="33" t="n">
        <x:f>ABS(D13508-G13508)</x:f>
        <x:v>0.0957770639950617</x:v>
      </x:c>
      <x:c r="I13508" s="14" t="n">
        <x:f>IFERROR(H13508/AVERAGE(D13508,G13508),"")</x:f>
        <x:v>0.03974362634804358</x:v>
      </x:c>
      <x:c r="J13508" s="14" t="n">
        <x:f>'Method'!$B$2</x:f>
        <x:v>0.05</x:v>
      </x:c>
      <x:c r="K13508" s="13" t="str">
        <x:f>IF(I13508&lt;=J13508,"是","否")</x:f>
        <x:v>是</x:v>
      </x:c>
      <x:c r="L13508" s="36" t="n">
        <x:v>0.8701056695566788</x:v>
      </x:c>
      <x:c r="M13508" s="36" t="n">
        <x:f>1-L13508</x:f>
        <x:v>0.12989433044332122</x:v>
      </x:c>
      <x:c r="N13508" s="13" t="str">
        <x:v>是</x:v>
      </x:c>
      <x:c r="O13508" s="15"/>
      <x:c r="P13508" s="13" t="str"/>
    </x:row>
    <x:row r="13509">
      <x:c r="A13509" s="15" t="n">
        <x:v>13508</x:v>
      </x:c>
      <x:c r="B13509" s="13" t="str">
        <x:v>Papilionidae-19</x:v>
      </x:c>
      <x:c r="C13509" s="13" t="str">
        <x:v>Papilionidae</x:v>
      </x:c>
      <x:c r="D13509" s="33" t="n">
        <x:f>'AR_values'!I229</x:f>
        <x:v>3.028256461981107</x:v>
      </x:c>
      <x:c r="E13509" s="33" t="str">
        <x:v>Satyrinae-21</x:v>
      </x:c>
      <x:c r="F13509" s="33" t="str">
        <x:v>Satyrinae</x:v>
      </x:c>
      <x:c r="G13509" s="33" t="n">
        <x:f>'AR_values'!I371</x:f>
        <x:v>2.910247328667684</x:v>
      </x:c>
      <x:c r="H13509" s="33" t="n">
        <x:f>ABS(D13509-G13509)</x:f>
        <x:v>0.11800913331342278</x:v>
      </x:c>
      <x:c r="I13509" s="14" t="n">
        <x:f>IFERROR(H13509/AVERAGE(D13509,G13509),"")</x:f>
        <x:v>0.03974372585203994</x:v>
      </x:c>
      <x:c r="J13509" s="14" t="n">
        <x:f>'Method'!$B$2</x:f>
        <x:v>0.05</x:v>
      </x:c>
      <x:c r="K13509" s="13" t="str">
        <x:f>IF(I13509&lt;=J13509,"是","否")</x:f>
        <x:v>是</x:v>
      </x:c>
      <x:c r="L13509" s="36" t="n">
        <x:v>0.7754711079834232</x:v>
      </x:c>
      <x:c r="M13509" s="36" t="n">
        <x:f>1-L13509</x:f>
        <x:v>0.22452889201657678</x:v>
      </x:c>
      <x:c r="N13509" s="13" t="str">
        <x:v>是</x:v>
      </x:c>
      <x:c r="O13509" s="15"/>
      <x:c r="P13509" s="13" t="str"/>
    </x:row>
    <x:row r="13510">
      <x:c r="A13510" s="15" t="n">
        <x:v>13509</x:v>
      </x:c>
      <x:c r="B13510" s="13" t="str">
        <x:v>Hesperiidae-10</x:v>
      </x:c>
      <x:c r="C13510" s="13" t="str">
        <x:v>Hesperiidae</x:v>
      </x:c>
      <x:c r="D13510" s="33" t="n">
        <x:f>'AR_values'!I76</x:f>
        <x:v>2.5946325444004152</x:v>
      </x:c>
      <x:c r="E13510" s="33" t="str">
        <x:v>Riodinidae-13</x:v>
      </x:c>
      <x:c r="F13510" s="33" t="str">
        <x:v>Riodinidae</x:v>
      </x:c>
      <x:c r="G13510" s="33" t="n">
        <x:f>'AR_values'!I337</x:f>
        <x:v>2.4935190252012593</x:v>
      </x:c>
      <x:c r="H13510" s="33" t="n">
        <x:f>ABS(D13510-G13510)</x:f>
        <x:v>0.1011135191991559</x:v>
      </x:c>
      <x:c r="I13510" s="14" t="n">
        <x:f>IFERROR(H13510/AVERAGE(D13510,G13510),"")</x:f>
        <x:v>0.0397446962088323</x:v>
      </x:c>
      <x:c r="J13510" s="14" t="n">
        <x:f>'Method'!$B$2</x:f>
        <x:v>0.05</x:v>
      </x:c>
      <x:c r="K13510" s="13" t="str">
        <x:f>IF(I13510&lt;=J13510,"是","否")</x:f>
        <x:v>是</x:v>
      </x:c>
      <x:c r="L13510" s="36" t="n">
        <x:v>0.8980984594055146</x:v>
      </x:c>
      <x:c r="M13510" s="36" t="n">
        <x:f>1-L13510</x:f>
        <x:v>0.10190154059448542</x:v>
      </x:c>
      <x:c r="N13510" s="13" t="str">
        <x:v>是</x:v>
      </x:c>
      <x:c r="O13510" s="15"/>
      <x:c r="P13510" s="13" t="str"/>
    </x:row>
    <x:row r="13511">
      <x:c r="A13511" s="15" t="n">
        <x:v>13510</x:v>
      </x:c>
      <x:c r="B13511" s="13" t="str">
        <x:v>Hesperiidae-3</x:v>
      </x:c>
      <x:c r="C13511" s="13" t="str">
        <x:v>Hesperiidae</x:v>
      </x:c>
      <x:c r="D13511" s="33" t="n">
        <x:f>'AR_values'!I97</x:f>
        <x:v>2.591973325677966</x:v>
      </x:c>
      <x:c r="E13511" s="33" t="str">
        <x:v>Satyrinae-2</x:v>
      </x:c>
      <x:c r="F13511" s="33" t="str">
        <x:v>Satyrinae</x:v>
      </x:c>
      <x:c r="G13511" s="33" t="n">
        <x:f>'AR_values'!I369</x:f>
        <x:v>2.490963155212553</x:v>
      </x:c>
      <x:c r="H13511" s="33" t="n">
        <x:f>ABS(D13511-G13511)</x:f>
        <x:v>0.10101017046541294</x:v>
      </x:c>
      <x:c r="I13511" s="14" t="n">
        <x:f>IFERROR(H13511/AVERAGE(D13511,G13511),"")</x:f>
        <x:v>0.03974480926337139</x:v>
      </x:c>
      <x:c r="J13511" s="14" t="n">
        <x:f>'Method'!$B$2</x:f>
        <x:v>0.05</x:v>
      </x:c>
      <x:c r="K13511" s="13" t="str">
        <x:f>IF(I13511&lt;=J13511,"是","否")</x:f>
        <x:v>是</x:v>
      </x:c>
      <x:c r="L13511" s="36" t="n">
        <x:v>0.7885870969916954</x:v>
      </x:c>
      <x:c r="M13511" s="36" t="n">
        <x:f>1-L13511</x:f>
        <x:v>0.21141290300830462</x:v>
      </x:c>
      <x:c r="N13511" s="13" t="str">
        <x:v>是</x:v>
      </x:c>
      <x:c r="O13511" s="15"/>
      <x:c r="P13511" s="13" t="str"/>
    </x:row>
    <x:row r="13512">
      <x:c r="A13512" s="15" t="n">
        <x:v>13511</x:v>
      </x:c>
      <x:c r="B13512" s="13" t="str">
        <x:v>Hesperiidae-7</x:v>
      </x:c>
      <x:c r="C13512" s="13" t="str">
        <x:v>Hesperiidae</x:v>
      </x:c>
      <x:c r="D13512" s="33" t="n">
        <x:f>'AR_values'!I108</x:f>
        <x:v>2.7729252618635143</x:v>
      </x:c>
      <x:c r="E13512" s="33" t="str">
        <x:v>Satyrinae-27</x:v>
      </x:c>
      <x:c r="F13512" s="33" t="str">
        <x:v>Satyrinae</x:v>
      </x:c>
      <x:c r="G13512" s="33" t="n">
        <x:f>'AR_values'!I377</x:f>
        <x:v>2.664861838108956</x:v>
      </x:c>
      <x:c r="H13512" s="33" t="n">
        <x:f>ABS(D13512-G13512)</x:f>
        <x:v>0.10806342375455813</x:v>
      </x:c>
      <x:c r="I13512" s="14" t="n">
        <x:f>IFERROR(H13512/AVERAGE(D13512,G13512),"")</x:f>
        <x:v>0.039745367653362236</x:v>
      </x:c>
      <x:c r="J13512" s="14" t="n">
        <x:f>'Method'!$B$2</x:f>
        <x:v>0.05</x:v>
      </x:c>
      <x:c r="K13512" s="13" t="str">
        <x:f>IF(I13512&lt;=J13512,"是","否")</x:f>
        <x:v>是</x:v>
      </x:c>
      <x:c r="L13512" s="36" t="n">
        <x:v>0.7525087555864769</x:v>
      </x:c>
      <x:c r="M13512" s="36" t="n">
        <x:f>1-L13512</x:f>
        <x:v>0.2474912444135231</x:v>
      </x:c>
      <x:c r="N13512" s="13" t="str">
        <x:v>是</x:v>
      </x:c>
      <x:c r="O13512" s="15"/>
      <x:c r="P13512" s="13" t="str"/>
    </x:row>
    <x:row r="13513">
      <x:c r="A13513" s="15" t="n">
        <x:v>13512</x:v>
      </x:c>
      <x:c r="B13513" s="13" t="str">
        <x:v>Danainae-12</x:v>
      </x:c>
      <x:c r="C13513" s="13" t="str">
        <x:v>Danainae</x:v>
      </x:c>
      <x:c r="D13513" s="33" t="n">
        <x:f>'AR_values'!I33</x:f>
        <x:v>2.733306333291329</x:v>
      </x:c>
      <x:c r="E13513" s="33" t="str">
        <x:v>Hesperiidae-1</x:v>
      </x:c>
      <x:c r="F13513" s="33" t="str">
        <x:v>Hesperiidae</x:v>
      </x:c>
      <x:c r="G13513" s="33" t="n">
        <x:f>'AR_values'!I75</x:f>
        <x:v>2.626775993873075</x:v>
      </x:c>
      <x:c r="H13513" s="33" t="n">
        <x:f>ABS(D13513-G13513)</x:f>
        <x:v>0.10653033941825418</x:v>
      </x:c>
      <x:c r="I13513" s="14" t="n">
        <x:f>IFERROR(H13513/AVERAGE(D13513,G13513),"")</x:f>
        <x:v>0.039749516114097064</x:v>
      </x:c>
      <x:c r="J13513" s="14" t="n">
        <x:f>'Method'!$B$2</x:f>
        <x:v>0.05</x:v>
      </x:c>
      <x:c r="K13513" s="13" t="str">
        <x:f>IF(I13513&lt;=J13513,"是","否")</x:f>
        <x:v>是</x:v>
      </x:c>
      <x:c r="L13513" s="36" t="n">
        <x:v>0.7285851890924936</x:v>
      </x:c>
      <x:c r="M13513" s="36" t="n">
        <x:f>1-L13513</x:f>
        <x:v>0.2714148109075064</x:v>
      </x:c>
      <x:c r="N13513" s="13" t="str">
        <x:v>是</x:v>
      </x:c>
      <x:c r="O13513" s="15"/>
      <x:c r="P13513" s="13" t="str"/>
    </x:row>
    <x:row r="13514">
      <x:c r="A13514" s="15" t="n">
        <x:v>13513</x:v>
      </x:c>
      <x:c r="B13514" s="13" t="str">
        <x:v>Hesperiidae-15</x:v>
      </x:c>
      <x:c r="C13514" s="13" t="str">
        <x:v>Hesperiidae</x:v>
      </x:c>
      <x:c r="D13514" s="33" t="n">
        <x:f>'AR_values'!I81</x:f>
        <x:v>2.997700546720106</x:v>
      </x:c>
      <x:c r="E13514" s="33" t="str">
        <x:v>Hesperiidae-25</x:v>
      </x:c>
      <x:c r="F13514" s="33" t="str">
        <x:v>Hesperiidae</x:v>
      </x:c>
      <x:c r="G13514" s="33" t="n">
        <x:f>'AR_values'!I92</x:f>
        <x:v>2.880862791094341</x:v>
      </x:c>
      <x:c r="H13514" s="33" t="n">
        <x:f>ABS(D13514-G13514)</x:f>
        <x:v>0.11683775562576493</x:v>
      </x:c>
      <x:c r="I13514" s="14" t="n">
        <x:f>IFERROR(H13514/AVERAGE(D13514,G13514),"")</x:f>
        <x:v>0.03975044544444877</x:v>
      </x:c>
      <x:c r="J13514" s="14" t="n">
        <x:f>'Method'!$B$2</x:f>
        <x:v>0.05</x:v>
      </x:c>
      <x:c r="K13514" s="13" t="str">
        <x:f>IF(I13514&lt;=J13514,"是","否")</x:f>
        <x:v>是</x:v>
      </x:c>
      <x:c r="L13514" s="36" t="n">
        <x:v>0.8879755173738816</x:v>
      </x:c>
      <x:c r="M13514" s="36" t="n">
        <x:f>1-L13514</x:f>
        <x:v>0.11202448262611842</x:v>
      </x:c>
      <x:c r="N13514" s="13" t="str">
        <x:v>否</x:v>
      </x:c>
      <x:c r="O13514" s="15"/>
      <x:c r="P13514" s="13" t="str"/>
    </x:row>
    <x:row r="13515">
      <x:c r="A13515" s="15" t="n">
        <x:v>13514</x:v>
      </x:c>
      <x:c r="B13515" s="13" t="str">
        <x:v>Satyrinae-10</x:v>
      </x:c>
      <x:c r="C13515" s="13" t="str">
        <x:v>Satyrinae</x:v>
      </x:c>
      <x:c r="D13515" s="33" t="n">
        <x:f>'AR_values'!I359</x:f>
        <x:v>2.2951789310057693</x:v>
      </x:c>
      <x:c r="E13515" s="33" t="str">
        <x:v>Satyrinae-17</x:v>
      </x:c>
      <x:c r="F13515" s="33" t="str">
        <x:v>Satyrinae</x:v>
      </x:c>
      <x:c r="G13515" s="33" t="n">
        <x:f>'AR_values'!I366</x:f>
        <x:v>2.388286699296129</x:v>
      </x:c>
      <x:c r="H13515" s="33" t="n">
        <x:f>ABS(D13515-G13515)</x:f>
        <x:v>0.0931077682903596</x:v>
      </x:c>
      <x:c r="I13515" s="14" t="n">
        <x:f>IFERROR(H13515/AVERAGE(D13515,G13515),"")</x:f>
        <x:v>0.0397602013722295</x:v>
      </x:c>
      <x:c r="J13515" s="14" t="n">
        <x:f>'Method'!$B$2</x:f>
        <x:v>0.05</x:v>
      </x:c>
      <x:c r="K13515" s="13" t="str">
        <x:f>IF(I13515&lt;=J13515,"是","否")</x:f>
        <x:v>是</x:v>
      </x:c>
      <x:c r="L13515" s="36" t="n">
        <x:v>0.9195742691100176</x:v>
      </x:c>
      <x:c r="M13515" s="36" t="n">
        <x:f>1-L13515</x:f>
        <x:v>0.0804257308899824</x:v>
      </x:c>
      <x:c r="N13515" s="13" t="str">
        <x:v>否</x:v>
      </x:c>
      <x:c r="O13515" s="15"/>
      <x:c r="P13515" s="13" t="str"/>
    </x:row>
    <x:row r="13516">
      <x:c r="A13516" s="15" t="n">
        <x:v>13515</x:v>
      </x:c>
      <x:c r="B13516" s="13" t="str">
        <x:v>Lycaenidae_Candalides_heathi</x:v>
      </x:c>
      <x:c r="C13516" s="13" t="str">
        <x:v>Lycaenidae</x:v>
      </x:c>
      <x:c r="D13516" s="33" t="n">
        <x:f>'AR_values'!I166</x:f>
        <x:v>2.5235179269616976</x:v>
      </x:c>
      <x:c r="E13516" s="33" t="str">
        <x:v>Nymphalinae-26</x:v>
      </x:c>
      <x:c r="F13516" s="33" t="str">
        <x:v>Nymphalinae</x:v>
      </x:c>
      <x:c r="G13516" s="33" t="n">
        <x:f>'AR_values'!I207</x:f>
        <x:v>2.625888705350113</x:v>
      </x:c>
      <x:c r="H13516" s="33" t="n">
        <x:f>ABS(D13516-G13516)</x:f>
        <x:v>0.10237077838841557</x:v>
      </x:c>
      <x:c r="I13516" s="14" t="n">
        <x:f>IFERROR(H13516/AVERAGE(D13516,G13516),"")</x:f>
        <x:v>0.03976022314728581</x:v>
      </x:c>
      <x:c r="J13516" s="14" t="n">
        <x:f>'Method'!$B$2</x:f>
        <x:v>0.05</x:v>
      </x:c>
      <x:c r="K13516" s="13" t="str">
        <x:f>IF(I13516&lt;=J13516,"是","否")</x:f>
        <x:v>是</x:v>
      </x:c>
      <x:c r="L13516" s="36" t="n">
        <x:v>0.825800606335157</x:v>
      </x:c>
      <x:c r="M13516" s="36" t="n">
        <x:f>1-L13516</x:f>
        <x:v>0.17419939366484305</x:v>
      </x:c>
      <x:c r="N13516" s="13" t="str">
        <x:v>是</x:v>
      </x:c>
      <x:c r="O13516" s="15"/>
      <x:c r="P13516" s="13" t="str"/>
    </x:row>
    <x:row r="13517">
      <x:c r="A13517" s="15" t="n">
        <x:v>13516</x:v>
      </x:c>
      <x:c r="B13517" s="13" t="str">
        <x:v>Hesperiidae_Hesperilla_chrysotricha</x:v>
      </x:c>
      <x:c r="C13517" s="13" t="str">
        <x:v>Hesperiidae</x:v>
      </x:c>
      <x:c r="D13517" s="33" t="n">
        <x:f>'AR_values'!I117</x:f>
        <x:v>2.6630704750756298</x:v>
      </x:c>
      <x:c r="E13517" s="33" t="str">
        <x:v>Papilionidae_Zerynthia_rumina</x:v>
      </x:c>
      <x:c r="F13517" s="33" t="str">
        <x:v>Papilionidae</x:v>
      </x:c>
      <x:c r="G13517" s="33" t="n">
        <x:f>'AR_values'!I267</x:f>
        <x:v>2.5592492830957054</x:v>
      </x:c>
      <x:c r="H13517" s="33" t="n">
        <x:f>ABS(D13517-G13517)</x:f>
        <x:v>0.10382119197992434</x:v>
      </x:c>
      <x:c r="I13517" s="14" t="n">
        <x:f>IFERROR(H13517/AVERAGE(D13517,G13517),"")</x:f>
        <x:v>0.03976056495486546</x:v>
      </x:c>
      <x:c r="J13517" s="14" t="n">
        <x:f>'Method'!$B$2</x:f>
        <x:v>0.05</x:v>
      </x:c>
      <x:c r="K13517" s="13" t="str">
        <x:f>IF(I13517&lt;=J13517,"是","否")</x:f>
        <x:v>是</x:v>
      </x:c>
      <x:c r="L13517" s="36" t="n">
        <x:v>0.8500524959434953</x:v>
      </x:c>
      <x:c r="M13517" s="36" t="n">
        <x:f>1-L13517</x:f>
        <x:v>0.1499475040565047</x:v>
      </x:c>
      <x:c r="N13517" s="13" t="str">
        <x:v>是</x:v>
      </x:c>
      <x:c r="O13517" s="15"/>
      <x:c r="P13517" s="13" t="str"/>
    </x:row>
    <x:row r="13518">
      <x:c r="A13518" s="15" t="n">
        <x:v>13517</x:v>
      </x:c>
      <x:c r="B13518" s="13" t="str">
        <x:v>Hesperiidae-8</x:v>
      </x:c>
      <x:c r="C13518" s="13" t="str">
        <x:v>Hesperiidae</x:v>
      </x:c>
      <x:c r="D13518" s="33" t="n">
        <x:f>'AR_values'!I109</x:f>
        <x:v>2.9249115734569755</x:v>
      </x:c>
      <x:c r="E13518" s="33" t="str">
        <x:v>Papilionidae-40</x:v>
      </x:c>
      <x:c r="F13518" s="33" t="str">
        <x:v>Papilionidae</x:v>
      </x:c>
      <x:c r="G13518" s="33" t="n">
        <x:f>'AR_values'!I252</x:f>
        <x:v>2.8108801691423007</x:v>
      </x:c>
      <x:c r="H13518" s="33" t="n">
        <x:f>ABS(D13518-G13518)</x:f>
        <x:v>0.11403140431467484</x:v>
      </x:c>
      <x:c r="I13518" s="14" t="n">
        <x:f>IFERROR(H13518/AVERAGE(D13518,G13518),"")</x:f>
        <x:v>0.0397613474937636</x:v>
      </x:c>
      <x:c r="J13518" s="14" t="n">
        <x:f>'Method'!$B$2</x:f>
        <x:v>0.05</x:v>
      </x:c>
      <x:c r="K13518" s="13" t="str">
        <x:f>IF(I13518&lt;=J13518,"是","否")</x:f>
        <x:v>是</x:v>
      </x:c>
      <x:c r="L13518" s="36" t="n">
        <x:v>0.8447335017077352</x:v>
      </x:c>
      <x:c r="M13518" s="36" t="n">
        <x:f>1-L13518</x:f>
        <x:v>0.1552664982922648</x:v>
      </x:c>
      <x:c r="N13518" s="13" t="str">
        <x:v>是</x:v>
      </x:c>
      <x:c r="O13518" s="15"/>
      <x:c r="P13518" s="13" t="str"/>
    </x:row>
    <x:row r="13519">
      <x:c r="A13519" s="15" t="n">
        <x:v>13518</x:v>
      </x:c>
      <x:c r="B13519" s="13" t="str">
        <x:v>Pieridae-Coliadinae-2</x:v>
      </x:c>
      <x:c r="C13519" s="13" t="str">
        <x:v>Pieridae-Coliadinae</x:v>
      </x:c>
      <x:c r="D13519" s="33" t="n">
        <x:f>'AR_values'!I311</x:f>
        <x:v>2.338384022597896</x:v>
      </x:c>
      <x:c r="E13519" s="33" t="str">
        <x:v>Satyrinae-22</x:v>
      </x:c>
      <x:c r="F13519" s="33" t="str">
        <x:v>Satyrinae</x:v>
      </x:c>
      <x:c r="G13519" s="33" t="n">
        <x:f>'AR_values'!I372</x:f>
        <x:v>2.4332476163410854</x:v>
      </x:c>
      <x:c r="H13519" s="33" t="n">
        <x:f>ABS(D13519-G13519)</x:f>
        <x:v>0.09486359374318942</x:v>
      </x:c>
      <x:c r="I13519" s="14" t="n">
        <x:f>IFERROR(H13519/AVERAGE(D13519,G13519),"")</x:f>
        <x:v>0.039761490794491955</x:v>
      </x:c>
      <x:c r="J13519" s="14" t="n">
        <x:f>'Method'!$B$2</x:f>
        <x:v>0.05</x:v>
      </x:c>
      <x:c r="K13519" s="13" t="str">
        <x:f>IF(I13519&lt;=J13519,"是","否")</x:f>
        <x:v>是</x:v>
      </x:c>
      <x:c r="L13519" s="36" t="n">
        <x:v>0.8654948203658805</x:v>
      </x:c>
      <x:c r="M13519" s="36" t="n">
        <x:f>1-L13519</x:f>
        <x:v>0.13450517963411945</x:v>
      </x:c>
      <x:c r="N13519" s="13" t="str">
        <x:v>是</x:v>
      </x:c>
      <x:c r="O13519" s="15"/>
      <x:c r="P13519" s="13" t="str"/>
    </x:row>
    <x:row r="13520">
      <x:c r="A13520" s="15" t="n">
        <x:v>13519</x:v>
      </x:c>
      <x:c r="B13520" s="13" t="str">
        <x:v>Hesperiidae_Trapezites_symmomus</x:v>
      </x:c>
      <x:c r="C13520" s="13" t="str">
        <x:v>Hesperiidae</x:v>
      </x:c>
      <x:c r="D13520" s="33" t="n">
        <x:f>'AR_values'!I129</x:f>
        <x:v>2.8528532917136653</x:v>
      </x:c>
      <x:c r="E13520" s="33" t="str">
        <x:v>Pieridae-17</x:v>
      </x:c>
      <x:c r="F13520" s="33" t="str">
        <x:v>Pieridae</x:v>
      </x:c>
      <x:c r="G13520" s="33" t="n">
        <x:f>'AR_values'!I281</x:f>
        <x:v>2.7416290816269444</x:v>
      </x:c>
      <x:c r="H13520" s="33" t="n">
        <x:f>ABS(D13520-G13520)</x:f>
        <x:v>0.1112242100867209</x:v>
      </x:c>
      <x:c r="I13520" s="14" t="n">
        <x:f>IFERROR(H13520/AVERAGE(D13520,G13520),"")</x:f>
        <x:v>0.03976210940148375</x:v>
      </x:c>
      <x:c r="J13520" s="14" t="n">
        <x:f>'Method'!$B$2</x:f>
        <x:v>0.05</x:v>
      </x:c>
      <x:c r="K13520" s="13" t="str">
        <x:f>IF(I13520&lt;=J13520,"是","否")</x:f>
        <x:v>是</x:v>
      </x:c>
      <x:c r="L13520" s="36" t="n">
        <x:v>0.7273813221205533</x:v>
      </x:c>
      <x:c r="M13520" s="36" t="n">
        <x:f>1-L13520</x:f>
        <x:v>0.2726186778794467</x:v>
      </x:c>
      <x:c r="N13520" s="13" t="str">
        <x:v>是</x:v>
      </x:c>
      <x:c r="O13520" s="15"/>
      <x:c r="P13520" s="13" t="str"/>
    </x:row>
    <x:row r="13521">
      <x:c r="A13521" s="15" t="n">
        <x:v>13520</x:v>
      </x:c>
      <x:c r="B13521" s="13" t="str">
        <x:v>Hesperiidae-36</x:v>
      </x:c>
      <x:c r="C13521" s="13" t="str">
        <x:v>Hesperiidae</x:v>
      </x:c>
      <x:c r="D13521" s="33" t="n">
        <x:f>'AR_values'!I104</x:f>
        <x:v>2.8559515557861443</x:v>
      </x:c>
      <x:c r="E13521" s="33" t="str">
        <x:v>Papilionidae-12</x:v>
      </x:c>
      <x:c r="F13521" s="33" t="str">
        <x:v>Papilionidae</x:v>
      </x:c>
      <x:c r="G13521" s="33" t="n">
        <x:f>'AR_values'!I222</x:f>
        <x:v>2.7446040689002573</x:v>
      </x:c>
      <x:c r="H13521" s="33" t="n">
        <x:f>ABS(D13521-G13521)</x:f>
        <x:v>0.11134748688588703</x:v>
      </x:c>
      <x:c r="I13521" s="14" t="n">
        <x:f>IFERROR(H13521/AVERAGE(D13521,G13521),"")</x:f>
        <x:v>0.03976301436774742</x:v>
      </x:c>
      <x:c r="J13521" s="14" t="n">
        <x:f>'Method'!$B$2</x:f>
        <x:v>0.05</x:v>
      </x:c>
      <x:c r="K13521" s="13" t="str">
        <x:f>IF(I13521&lt;=J13521,"是","否")</x:f>
        <x:v>是</x:v>
      </x:c>
      <x:c r="L13521" s="36" t="n">
        <x:v>0.6421057420022518</x:v>
      </x:c>
      <x:c r="M13521" s="36" t="n">
        <x:f>1-L13521</x:f>
        <x:v>0.3578942579977482</x:v>
      </x:c>
      <x:c r="N13521" s="13" t="str">
        <x:v>是</x:v>
      </x:c>
      <x:c r="O13521" s="15"/>
      <x:c r="P13521" s="13" t="str"/>
    </x:row>
    <x:row r="13522">
      <x:c r="A13522" s="15" t="n">
        <x:v>13521</x:v>
      </x:c>
      <x:c r="B13522" s="13" t="str">
        <x:v>Riodinidae-12</x:v>
      </x:c>
      <x:c r="C13522" s="13" t="str">
        <x:v>Riodinidae</x:v>
      </x:c>
      <x:c r="D13522" s="33" t="n">
        <x:f>'AR_values'!I336</x:f>
        <x:v>2.3219799649715265</x:v>
      </x:c>
      <x:c r="E13522" s="33" t="str">
        <x:v>Riodinidae-4</x:v>
      </x:c>
      <x:c r="F13522" s="33" t="str">
        <x:v>Riodinidae</x:v>
      </x:c>
      <x:c r="G13522" s="33" t="n">
        <x:f>'AR_values'!I352</x:f>
        <x:v>2.4161876385807908</x:v>
      </x:c>
      <x:c r="H13522" s="33" t="n">
        <x:f>ABS(D13522-G13522)</x:f>
        <x:v>0.0942076736092643</x:v>
      </x:c>
      <x:c r="I13522" s="14" t="n">
        <x:f>IFERROR(H13522/AVERAGE(D13522,G13522),"")</x:f>
        <x:v>0.03976544583971008</x:v>
      </x:c>
      <x:c r="J13522" s="14" t="n">
        <x:f>'Method'!$B$2</x:f>
        <x:v>0.05</x:v>
      </x:c>
      <x:c r="K13522" s="13" t="str">
        <x:f>IF(I13522&lt;=J13522,"是","否")</x:f>
        <x:v>是</x:v>
      </x:c>
      <x:c r="L13522" s="36" t="n">
        <x:v>0.7661472471456101</x:v>
      </x:c>
      <x:c r="M13522" s="36" t="n">
        <x:f>1-L13522</x:f>
        <x:v>0.2338527528543899</x:v>
      </x:c>
      <x:c r="N13522" s="13" t="str">
        <x:v>否</x:v>
      </x:c>
      <x:c r="O13522" s="15"/>
      <x:c r="P13522" s="13" t="str"/>
    </x:row>
    <x:row r="13523">
      <x:c r="A13523" s="15" t="n">
        <x:v>13522</x:v>
      </x:c>
      <x:c r="B13523" s="13" t="str">
        <x:v>Lycaenidae_Hypochrysops_ignita</x:v>
      </x:c>
      <x:c r="C13523" s="13" t="str">
        <x:v>Lycaenidae</x:v>
      </x:c>
      <x:c r="D13523" s="33" t="n">
        <x:f>'AR_values'!I168</x:f>
        <x:v>2.4344865968193847</x:v>
      </x:c>
      <x:c r="E13523" s="33" t="str">
        <x:v>Satyrinae-15</x:v>
      </x:c>
      <x:c r="F13523" s="33" t="str">
        <x:v>Satyrinae</x:v>
      </x:c>
      <x:c r="G13523" s="33" t="n">
        <x:f>'AR_values'!I364</x:f>
        <x:v>2.533271446118186</x:v>
      </x:c>
      <x:c r="H13523" s="33" t="n">
        <x:f>ABS(D13523-G13523)</x:f>
        <x:v>0.09878484929880127</x:v>
      </x:c>
      <x:c r="I13523" s="14" t="n">
        <x:f>IFERROR(H13523/AVERAGE(D13523,G13523),"")</x:f>
        <x:v>0.03977039479176691</x:v>
      </x:c>
      <x:c r="J13523" s="14" t="n">
        <x:f>'Method'!$B$2</x:f>
        <x:v>0.05</x:v>
      </x:c>
      <x:c r="K13523" s="13" t="str">
        <x:f>IF(I13523&lt;=J13523,"是","否")</x:f>
        <x:v>是</x:v>
      </x:c>
      <x:c r="L13523" s="36" t="n">
        <x:v>0.8622362024592508</x:v>
      </x:c>
      <x:c r="M13523" s="36" t="n">
        <x:f>1-L13523</x:f>
        <x:v>0.1377637975407492</x:v>
      </x:c>
      <x:c r="N13523" s="13" t="str">
        <x:v>是</x:v>
      </x:c>
      <x:c r="O13523" s="15"/>
      <x:c r="P13523" s="13" t="str"/>
    </x:row>
    <x:row r="13524">
      <x:c r="A13524" s="15" t="n">
        <x:v>13523</x:v>
      </x:c>
      <x:c r="B13524" s="13" t="str">
        <x:v>Biblidinae-6</x:v>
      </x:c>
      <x:c r="C13524" s="13" t="str">
        <x:v>Biblidinae</x:v>
      </x:c>
      <x:c r="D13524" s="33" t="n">
        <x:f>'AR_values'!I12</x:f>
        <x:v>2.4326452914105925</x:v>
      </x:c>
      <x:c r="E13524" s="33" t="str">
        <x:v>Charaxinae-11</x:v>
      </x:c>
      <x:c r="F13524" s="33" t="str">
        <x:v>Charaxinae</x:v>
      </x:c>
      <x:c r="G13524" s="33" t="n">
        <x:f>'AR_values'!I18</x:f>
        <x:v>2.337777838635058</x:v>
      </x:c>
      <x:c r="H13524" s="33" t="n">
        <x:f>ABS(D13524-G13524)</x:f>
        <x:v>0.09486745277553466</x:v>
      </x:c>
      <x:c r="I13524" s="14" t="n">
        <x:f>IFERROR(H13524/AVERAGE(D13524,G13524),"")</x:f>
        <x:v>0.03977318161905979</x:v>
      </x:c>
      <x:c r="J13524" s="14" t="n">
        <x:f>'Method'!$B$2</x:f>
        <x:v>0.05</x:v>
      </x:c>
      <x:c r="K13524" s="13" t="str">
        <x:f>IF(I13524&lt;=J13524,"是","否")</x:f>
        <x:v>是</x:v>
      </x:c>
      <x:c r="L13524" s="36" t="n">
        <x:v>0.763178722429342</x:v>
      </x:c>
      <x:c r="M13524" s="36" t="n">
        <x:f>1-L13524</x:f>
        <x:v>0.23682127757065796</x:v>
      </x:c>
      <x:c r="N13524" s="13" t="str">
        <x:v>是</x:v>
      </x:c>
      <x:c r="O13524" s="15"/>
      <x:c r="P13524" s="13" t="str"/>
    </x:row>
    <x:row r="13525">
      <x:c r="A13525" s="15" t="n">
        <x:v>13524</x:v>
      </x:c>
      <x:c r="B13525" s="13" t="str">
        <x:v>Papilionidae-19</x:v>
      </x:c>
      <x:c r="C13525" s="13" t="str">
        <x:v>Papilionidae</x:v>
      </x:c>
      <x:c r="D13525" s="33" t="n">
        <x:f>'AR_values'!I229</x:f>
        <x:v>3.028256461981107</x:v>
      </x:c>
      <x:c r="E13525" s="33" t="str">
        <x:v>Papilionidae-26</x:v>
      </x:c>
      <x:c r="F13525" s="33" t="str">
        <x:v>Papilionidae</x:v>
      </x:c>
      <x:c r="G13525" s="33" t="n">
        <x:f>'AR_values'!I236</x:f>
        <x:v>2.910143414751003</x:v>
      </x:c>
      <x:c r="H13525" s="33" t="n">
        <x:f>ABS(D13525-G13525)</x:f>
        <x:v>0.11811304723010396</x:v>
      </x:c>
      <x:c r="I13525" s="14" t="n">
        <x:f>IFERROR(H13525/AVERAGE(D13525,G13525),"")</x:f>
        <x:v>0.039779418591494836</x:v>
      </x:c>
      <x:c r="J13525" s="14" t="n">
        <x:f>'Method'!$B$2</x:f>
        <x:v>0.05</x:v>
      </x:c>
      <x:c r="K13525" s="13" t="str">
        <x:f>IF(I13525&lt;=J13525,"是","否")</x:f>
        <x:v>是</x:v>
      </x:c>
      <x:c r="L13525" s="36" t="n">
        <x:v>0.8814662319000773</x:v>
      </x:c>
      <x:c r="M13525" s="36" t="n">
        <x:f>1-L13525</x:f>
        <x:v>0.11853376809992267</x:v>
      </x:c>
      <x:c r="N13525" s="13" t="str">
        <x:v>否</x:v>
      </x:c>
      <x:c r="O13525" s="15"/>
      <x:c r="P13525" s="13" t="str"/>
    </x:row>
    <x:row r="13526">
      <x:c r="A13526" s="15" t="n">
        <x:v>13525</x:v>
      </x:c>
      <x:c r="B13526" s="13" t="str">
        <x:v>Nymphalinae-25</x:v>
      </x:c>
      <x:c r="C13526" s="13" t="str">
        <x:v>Nymphalinae</x:v>
      </x:c>
      <x:c r="D13526" s="33" t="n">
        <x:f>'AR_values'!I206</x:f>
        <x:v>2.754690181841045</x:v>
      </x:c>
      <x:c r="E13526" s="33" t="str">
        <x:v>Papilionidae-3</x:v>
      </x:c>
      <x:c r="F13526" s="33" t="str">
        <x:v>Papilionidae</x:v>
      </x:c>
      <x:c r="G13526" s="33" t="n">
        <x:f>'AR_values'!I240</x:f>
        <x:v>2.647228355104499</x:v>
      </x:c>
      <x:c r="H13526" s="33" t="n">
        <x:f>ABS(D13526-G13526)</x:f>
        <x:v>0.10746182673654614</x:v>
      </x:c>
      <x:c r="I13526" s="14" t="n">
        <x:f>IFERROR(H13526/AVERAGE(D13526,G13526),"")</x:f>
        <x:v>0.039786541023000783</x:v>
      </x:c>
      <x:c r="J13526" s="14" t="n">
        <x:f>'Method'!$B$2</x:f>
        <x:v>0.05</x:v>
      </x:c>
      <x:c r="K13526" s="13" t="str">
        <x:f>IF(I13526&lt;=J13526,"是","否")</x:f>
        <x:v>是</x:v>
      </x:c>
      <x:c r="L13526" s="36" t="n">
        <x:v>0.8198642963107079</x:v>
      </x:c>
      <x:c r="M13526" s="36" t="n">
        <x:f>1-L13526</x:f>
        <x:v>0.1801357036892921</x:v>
      </x:c>
      <x:c r="N13526" s="13" t="str">
        <x:v>是</x:v>
      </x:c>
      <x:c r="O13526" s="15"/>
      <x:c r="P13526" s="13" t="str"/>
    </x:row>
    <x:row r="13527">
      <x:c r="A13527" s="15" t="n">
        <x:v>13526</x:v>
      </x:c>
      <x:c r="B13527" s="13" t="str">
        <x:v>Limenitidinae-12</x:v>
      </x:c>
      <x:c r="C13527" s="13" t="str">
        <x:v>Limenitidinae</x:v>
      </x:c>
      <x:c r="D13527" s="33" t="n">
        <x:f>'AR_values'!I133</x:f>
        <x:v>2.9642151446947445</x:v>
      </x:c>
      <x:c r="E13527" s="33" t="str">
        <x:v>Pieridae-25</x:v>
      </x:c>
      <x:c r="F13527" s="33" t="str">
        <x:v>Pieridae</x:v>
      </x:c>
      <x:c r="G13527" s="33" t="n">
        <x:f>'AR_values'!I290</x:f>
        <x:v>3.0845485032547195</x:v>
      </x:c>
      <x:c r="H13527" s="33" t="n">
        <x:f>ABS(D13527-G13527)</x:f>
        <x:v>0.12033335855997507</x:v>
      </x:c>
      <x:c r="I13527" s="14" t="n">
        <x:f>IFERROR(H13527/AVERAGE(D13527,G13527),"")</x:f>
        <x:v>0.03978775351910739</x:v>
      </x:c>
      <x:c r="J13527" s="14" t="n">
        <x:f>'Method'!$B$2</x:f>
        <x:v>0.05</x:v>
      </x:c>
      <x:c r="K13527" s="13" t="str">
        <x:f>IF(I13527&lt;=J13527,"是","否")</x:f>
        <x:v>是</x:v>
      </x:c>
      <x:c r="L13527" s="36" t="n">
        <x:v>0.8705387111210562</x:v>
      </x:c>
      <x:c r="M13527" s="36" t="n">
        <x:f>1-L13527</x:f>
        <x:v>0.12946128887894381</x:v>
      </x:c>
      <x:c r="N13527" s="13" t="str">
        <x:v>是</x:v>
      </x:c>
      <x:c r="O13527" s="15"/>
      <x:c r="P13527" s="13" t="str"/>
    </x:row>
    <x:row r="13528">
      <x:c r="A13528" s="15" t="n">
        <x:v>13527</x:v>
      </x:c>
      <x:c r="B13528" s="13" t="str">
        <x:v>Danainae-2</x:v>
      </x:c>
      <x:c r="C13528" s="13" t="str">
        <x:v>Danainae</x:v>
      </x:c>
      <x:c r="D13528" s="33" t="n">
        <x:f>'AR_values'!I40</x:f>
        <x:v>2.7817420272828395</x:v>
      </x:c>
      <x:c r="E13528" s="33" t="str">
        <x:v>Nymphalinae-13</x:v>
      </x:c>
      <x:c r="F13528" s="33" t="str">
        <x:v>Nymphalinae</x:v>
      </x:c>
      <x:c r="G13528" s="33" t="n">
        <x:f>'AR_values'!I193</x:f>
        <x:v>2.6731985771884026</x:v>
      </x:c>
      <x:c r="H13528" s="33" t="n">
        <x:f>ABS(D13528-G13528)</x:f>
        <x:v>0.10854345009443689</x:v>
      </x:c>
      <x:c r="I13528" s="14" t="n">
        <x:f>IFERROR(H13528/AVERAGE(D13528,G13528),"")</x:f>
        <x:v>0.03979638201943657</x:v>
      </x:c>
      <x:c r="J13528" s="14" t="n">
        <x:f>'Method'!$B$2</x:f>
        <x:v>0.05</x:v>
      </x:c>
      <x:c r="K13528" s="13" t="str">
        <x:f>IF(I13528&lt;=J13528,"是","否")</x:f>
        <x:v>是</x:v>
      </x:c>
      <x:c r="L13528" s="36" t="n">
        <x:v>0.8876699078552156</x:v>
      </x:c>
      <x:c r="M13528" s="36" t="n">
        <x:f>1-L13528</x:f>
        <x:v>0.1123300921447844</x:v>
      </x:c>
      <x:c r="N13528" s="13" t="str">
        <x:v>是</x:v>
      </x:c>
      <x:c r="O13528" s="15"/>
      <x:c r="P13528" s="13" t="str"/>
    </x:row>
    <x:row r="13529">
      <x:c r="A13529" s="15" t="n">
        <x:v>13528</x:v>
      </x:c>
      <x:c r="B13529" s="13" t="str">
        <x:v>Hesperiidae-5</x:v>
      </x:c>
      <x:c r="C13529" s="13" t="str">
        <x:v>Hesperiidae</x:v>
      </x:c>
      <x:c r="D13529" s="33" t="n">
        <x:f>'AR_values'!I106</x:f>
        <x:v>2.8392093365484024</x:v>
      </x:c>
      <x:c r="E13529" s="33" t="str">
        <x:v>Hesperiidae_Trapezites_sciron</x:v>
      </x:c>
      <x:c r="F13529" s="33" t="str">
        <x:v>Hesperiidae</x:v>
      </x:c>
      <x:c r="G13529" s="33" t="n">
        <x:f>'AR_values'!I128</x:f>
        <x:v>2.954498744525112</x:v>
      </x:c>
      <x:c r="H13529" s="33" t="n">
        <x:f>ABS(D13529-G13529)</x:f>
        <x:v>0.1152894079767095</x:v>
      </x:c>
      <x:c r="I13529" s="14" t="n">
        <x:f>IFERROR(H13529/AVERAGE(D13529,G13529),"")</x:f>
        <x:v>0.03979814183366572</x:v>
      </x:c>
      <x:c r="J13529" s="14" t="n">
        <x:f>'Method'!$B$2</x:f>
        <x:v>0.05</x:v>
      </x:c>
      <x:c r="K13529" s="13" t="str">
        <x:f>IF(I13529&lt;=J13529,"是","否")</x:f>
        <x:v>是</x:v>
      </x:c>
      <x:c r="L13529" s="36" t="n">
        <x:v>0.8770731969570711</x:v>
      </x:c>
      <x:c r="M13529" s="36" t="n">
        <x:f>1-L13529</x:f>
        <x:v>0.12292680304292891</x:v>
      </x:c>
      <x:c r="N13529" s="13" t="str">
        <x:v>否</x:v>
      </x:c>
      <x:c r="O13529" s="15"/>
      <x:c r="P13529" s="13" t="str"/>
    </x:row>
    <x:row r="13530">
      <x:c r="A13530" s="15" t="n">
        <x:v>13529</x:v>
      </x:c>
      <x:c r="B13530" s="13" t="str">
        <x:v>Nymphalinae-14</x:v>
      </x:c>
      <x:c r="C13530" s="13" t="str">
        <x:v>Nymphalinae</x:v>
      </x:c>
      <x:c r="D13530" s="33" t="n">
        <x:f>'AR_values'!I194</x:f>
        <x:v>2.805672308307285</x:v>
      </x:c>
      <x:c r="E13530" s="33" t="str">
        <x:v>Pieridae_Elodina_padusa</x:v>
      </x:c>
      <x:c r="F13530" s="33" t="str">
        <x:v>Pieridae</x:v>
      </x:c>
      <x:c r="G13530" s="33" t="n">
        <x:f>'AR_values'!I327</x:f>
        <x:v>2.919606733186484</x:v>
      </x:c>
      <x:c r="H13530" s="33" t="n">
        <x:f>ABS(D13530-G13530)</x:f>
        <x:v>0.11393442487919891</x:v>
      </x:c>
      <x:c r="I13530" s="14" t="n">
        <x:f>IFERROR(H13530/AVERAGE(D13530,G13530),"")</x:f>
        <x:v>0.03980047926169641</x:v>
      </x:c>
      <x:c r="J13530" s="14" t="n">
        <x:f>'Method'!$B$2</x:f>
        <x:v>0.05</x:v>
      </x:c>
      <x:c r="K13530" s="13" t="str">
        <x:f>IF(I13530&lt;=J13530,"是","否")</x:f>
        <x:v>是</x:v>
      </x:c>
      <x:c r="L13530" s="36" t="n">
        <x:v>0.8265982605549166</x:v>
      </x:c>
      <x:c r="M13530" s="36" t="n">
        <x:f>1-L13530</x:f>
        <x:v>0.1734017394450834</x:v>
      </x:c>
      <x:c r="N13530" s="13" t="str">
        <x:v>是</x:v>
      </x:c>
      <x:c r="O13530" s="15"/>
      <x:c r="P13530" s="13" t="str"/>
    </x:row>
    <x:row r="13531">
      <x:c r="A13531" s="15" t="n">
        <x:v>13530</x:v>
      </x:c>
      <x:c r="B13531" s="13" t="str">
        <x:v>Hesperiidae-8</x:v>
      </x:c>
      <x:c r="C13531" s="13" t="str">
        <x:v>Hesperiidae</x:v>
      </x:c>
      <x:c r="D13531" s="33" t="n">
        <x:f>'AR_values'!I109</x:f>
        <x:v>2.9249115734569755</x:v>
      </x:c>
      <x:c r="E13531" s="33" t="str">
        <x:v>Pieridae-4</x:v>
      </x:c>
      <x:c r="F13531" s="33" t="str">
        <x:v>Pieridae</x:v>
      </x:c>
      <x:c r="G13531" s="33" t="n">
        <x:f>'AR_values'!I294</x:f>
        <x:v>2.810742783341058</x:v>
      </x:c>
      <x:c r="H13531" s="33" t="n">
        <x:f>ABS(D13531-G13531)</x:f>
        <x:v>0.1141687901159174</x:v>
      </x:c>
      <x:c r="I13531" s="14" t="n">
        <x:f>IFERROR(H13531/AVERAGE(D13531,G13531),"")</x:f>
        <x:v>0.039810205780828424</x:v>
      </x:c>
      <x:c r="J13531" s="14" t="n">
        <x:f>'Method'!$B$2</x:f>
        <x:v>0.05</x:v>
      </x:c>
      <x:c r="K13531" s="13" t="str">
        <x:f>IF(I13531&lt;=J13531,"是","否")</x:f>
        <x:v>是</x:v>
      </x:c>
      <x:c r="L13531" s="36" t="n">
        <x:v>0.7803424415374514</x:v>
      </x:c>
      <x:c r="M13531" s="36" t="n">
        <x:f>1-L13531</x:f>
        <x:v>0.21965755846254864</x:v>
      </x:c>
      <x:c r="N13531" s="13" t="str">
        <x:v>是</x:v>
      </x:c>
      <x:c r="O13531" s="15"/>
      <x:c r="P13531" s="13" t="str"/>
    </x:row>
    <x:row r="13532">
      <x:c r="A13532" s="15" t="n">
        <x:v>13531</x:v>
      </x:c>
      <x:c r="B13532" s="13" t="str">
        <x:v>Nymphalinae-1</x:v>
      </x:c>
      <x:c r="C13532" s="13" t="str">
        <x:v>Nymphalinae</x:v>
      </x:c>
      <x:c r="D13532" s="33" t="n">
        <x:f>'AR_values'!I189</x:f>
        <x:v>2.5541998356945363</x:v>
      </x:c>
      <x:c r="E13532" s="33" t="str">
        <x:v>Pieridae-19</x:v>
      </x:c>
      <x:c r="F13532" s="33" t="str">
        <x:v>Pieridae</x:v>
      </x:c>
      <x:c r="G13532" s="33" t="n">
        <x:f>'AR_values'!I283</x:f>
        <x:v>2.657949024153296</x:v>
      </x:c>
      <x:c r="H13532" s="33" t="n">
        <x:f>ABS(D13532-G13532)</x:f>
        <x:v>0.1037491884587598</x:v>
      </x:c>
      <x:c r="I13532" s="14" t="n">
        <x:f>IFERROR(H13532/AVERAGE(D13532,G13532),"")</x:f>
        <x:v>0.03981052393111763</x:v>
      </x:c>
      <x:c r="J13532" s="14" t="n">
        <x:f>'Method'!$B$2</x:f>
        <x:v>0.05</x:v>
      </x:c>
      <x:c r="K13532" s="13" t="str">
        <x:f>IF(I13532&lt;=J13532,"是","否")</x:f>
        <x:v>是</x:v>
      </x:c>
      <x:c r="L13532" s="36" t="n">
        <x:v>0.8185672292035088</x:v>
      </x:c>
      <x:c r="M13532" s="36" t="n">
        <x:f>1-L13532</x:f>
        <x:v>0.18143277079649123</x:v>
      </x:c>
      <x:c r="N13532" s="13" t="str">
        <x:v>是</x:v>
      </x:c>
      <x:c r="O13532" s="15"/>
      <x:c r="P13532" s="13" t="str"/>
    </x:row>
    <x:row r="13533">
      <x:c r="A13533" s="15" t="n">
        <x:v>13532</x:v>
      </x:c>
      <x:c r="B13533" s="13" t="str">
        <x:v>Lycaenidae-5</x:v>
      </x:c>
      <x:c r="C13533" s="13" t="str">
        <x:v>Lycaenidae</x:v>
      </x:c>
      <x:c r="D13533" s="33" t="n">
        <x:f>'AR_values'!I158</x:f>
        <x:v>2.4473190485114493</x:v>
      </x:c>
      <x:c r="E13533" s="33" t="str">
        <x:v>Lycaenidae_Candalides_hyacinthina</x:v>
      </x:c>
      <x:c r="F13533" s="33" t="str">
        <x:v>Lycaenidae</x:v>
      </x:c>
      <x:c r="G13533" s="33" t="n">
        <x:f>'AR_values'!I167</x:f>
        <x:v>2.546730965495565</x:v>
      </x:c>
      <x:c r="H13533" s="33" t="n">
        <x:f>ABS(D13533-G13533)</x:f>
        <x:v>0.09941191698411567</x:v>
      </x:c>
      <x:c r="I13533" s="14" t="n">
        <x:f>IFERROR(H13533/AVERAGE(D13533,G13533),"")</x:f>
        <x:v>0.03981214313244403</x:v>
      </x:c>
      <x:c r="J13533" s="14" t="n">
        <x:f>'Method'!$B$2</x:f>
        <x:v>0.05</x:v>
      </x:c>
      <x:c r="K13533" s="13" t="str">
        <x:f>IF(I13533&lt;=J13533,"是","否")</x:f>
        <x:v>是</x:v>
      </x:c>
      <x:c r="L13533" s="36" t="n">
        <x:v>0.8466274456149953</x:v>
      </x:c>
      <x:c r="M13533" s="36" t="n">
        <x:f>1-L13533</x:f>
        <x:v>0.15337255438500474</x:v>
      </x:c>
      <x:c r="N13533" s="13" t="str">
        <x:v>否</x:v>
      </x:c>
      <x:c r="O13533" s="15"/>
      <x:c r="P13533" s="13" t="str"/>
    </x:row>
    <x:row r="13534">
      <x:c r="A13534" s="15" t="n">
        <x:v>13533</x:v>
      </x:c>
      <x:c r="B13534" s="13" t="str">
        <x:v>Parnassiinae-1</x:v>
      </x:c>
      <x:c r="C13534" s="13" t="str">
        <x:v>Parnassiinae</x:v>
      </x:c>
      <x:c r="D13534" s="33" t="n">
        <x:f>'AR_values'!I268</x:f>
        <x:v>2.6230742042748765</x:v>
      </x:c>
      <x:c r="E13534" s="33" t="str">
        <x:v>Satyrinae-19</x:v>
      </x:c>
      <x:c r="F13534" s="33" t="str">
        <x:v>Satyrinae</x:v>
      </x:c>
      <x:c r="G13534" s="33" t="n">
        <x:f>'AR_values'!I368</x:f>
        <x:v>2.5206761315513897</x:v>
      </x:c>
      <x:c r="H13534" s="33" t="n">
        <x:f>ABS(D13534-G13534)</x:f>
        <x:v>0.10239807272348678</x:v>
      </x:c>
      <x:c r="I13534" s="14" t="n">
        <x:f>IFERROR(H13534/AVERAGE(D13534,G13534),"")</x:f>
        <x:v>0.03981455787629633</x:v>
      </x:c>
      <x:c r="J13534" s="14" t="n">
        <x:f>'Method'!$B$2</x:f>
        <x:v>0.05</x:v>
      </x:c>
      <x:c r="K13534" s="13" t="str">
        <x:f>IF(I13534&lt;=J13534,"是","否")</x:f>
        <x:v>是</x:v>
      </x:c>
      <x:c r="L13534" s="36" t="n">
        <x:v>0.9050024224806201</x:v>
      </x:c>
      <x:c r="M13534" s="36" t="n">
        <x:f>1-L13534</x:f>
        <x:v>0.09499757751937987</x:v>
      </x:c>
      <x:c r="N13534" s="13" t="str">
        <x:v>是</x:v>
      </x:c>
      <x:c r="O13534" s="15"/>
      <x:c r="P13534" s="13" t="str"/>
    </x:row>
    <x:row r="13535">
      <x:c r="A13535" s="15" t="n">
        <x:v>13534</x:v>
      </x:c>
      <x:c r="B13535" s="13" t="str">
        <x:v>Nymphalinae-11</x:v>
      </x:c>
      <x:c r="C13535" s="13" t="str">
        <x:v>Nymphalinae</x:v>
      </x:c>
      <x:c r="D13535" s="33" t="n">
        <x:f>'AR_values'!I191</x:f>
        <x:v>2.2703122194212044</x:v>
      </x:c>
      <x:c r="E13535" s="33" t="str">
        <x:v>Satyrinae-11</x:v>
      </x:c>
      <x:c r="F13535" s="33" t="str">
        <x:v>Satyrinae</x:v>
      </x:c>
      <x:c r="G13535" s="33" t="n">
        <x:f>'AR_values'!I360</x:f>
        <x:v>2.3625440484525146</x:v>
      </x:c>
      <x:c r="H13535" s="33" t="n">
        <x:f>ABS(D13535-G13535)</x:f>
        <x:v>0.09223182903131022</x:v>
      </x:c>
      <x:c r="I13535" s="14" t="n">
        <x:f>IFERROR(H13535/AVERAGE(D13535,G13535),"")</x:f>
        <x:v>0.03981639994786225</x:v>
      </x:c>
      <x:c r="J13535" s="14" t="n">
        <x:f>'Method'!$B$2</x:f>
        <x:v>0.05</x:v>
      </x:c>
      <x:c r="K13535" s="13" t="str">
        <x:f>IF(I13535&lt;=J13535,"是","否")</x:f>
        <x:v>是</x:v>
      </x:c>
      <x:c r="L13535" s="36" t="n">
        <x:v>0.8752071095044435</x:v>
      </x:c>
      <x:c r="M13535" s="36" t="n">
        <x:f>1-L13535</x:f>
        <x:v>0.12479289049555653</x:v>
      </x:c>
      <x:c r="N13535" s="13" t="str">
        <x:v>是</x:v>
      </x:c>
      <x:c r="O13535" s="15"/>
      <x:c r="P13535" s="13" t="str"/>
    </x:row>
    <x:row r="13536">
      <x:c r="A13536" s="15" t="n">
        <x:v>13535</x:v>
      </x:c>
      <x:c r="B13536" s="13" t="str">
        <x:v>Nymphalinae-29</x:v>
      </x:c>
      <x:c r="C13536" s="13" t="str">
        <x:v>Nymphalinae</x:v>
      </x:c>
      <x:c r="D13536" s="33" t="n">
        <x:f>'AR_values'!I210</x:f>
        <x:v>2.4175997911895375</x:v>
      </x:c>
      <x:c r="E13536" s="33" t="str">
        <x:v>Pieridae-Coliadinae-21</x:v>
      </x:c>
      <x:c r="F13536" s="33" t="str">
        <x:v>Pieridae-Coliadinae</x:v>
      </x:c>
      <x:c r="G13536" s="33" t="n">
        <x:f>'AR_values'!I313</x:f>
        <x:v>2.515818512601095</x:v>
      </x:c>
      <x:c r="H13536" s="33" t="n">
        <x:f>ABS(D13536-G13536)</x:f>
        <x:v>0.0982187214115573</x:v>
      </x:c>
      <x:c r="I13536" s="14" t="n">
        <x:f>IFERROR(H13536/AVERAGE(D13536,G13536),"")</x:f>
        <x:v>0.03981771476223297</x:v>
      </x:c>
      <x:c r="J13536" s="14" t="n">
        <x:f>'Method'!$B$2</x:f>
        <x:v>0.05</x:v>
      </x:c>
      <x:c r="K13536" s="13" t="str">
        <x:f>IF(I13536&lt;=J13536,"是","否")</x:f>
        <x:v>是</x:v>
      </x:c>
      <x:c r="L13536" s="36" t="n">
        <x:v>0.882919254658385</x:v>
      </x:c>
      <x:c r="M13536" s="36" t="n">
        <x:f>1-L13536</x:f>
        <x:v>0.11708074534161494</x:v>
      </x:c>
      <x:c r="N13536" s="13" t="str">
        <x:v>是</x:v>
      </x:c>
      <x:c r="O13536" s="15"/>
      <x:c r="P13536" s="13" t="str"/>
    </x:row>
    <x:row r="13537">
      <x:c r="A13537" s="15" t="n">
        <x:v>13536</x:v>
      </x:c>
      <x:c r="B13537" s="13" t="str">
        <x:v>Nymphalinae-1</x:v>
      </x:c>
      <x:c r="C13537" s="13" t="str">
        <x:v>Nymphalinae</x:v>
      </x:c>
      <x:c r="D13537" s="33" t="n">
        <x:f>'AR_values'!I189</x:f>
        <x:v>2.5541998356945363</x:v>
      </x:c>
      <x:c r="E13537" s="33" t="str">
        <x:v>Papilionidae_Papilio_polytes</x:v>
      </x:c>
      <x:c r="F13537" s="33" t="str">
        <x:v>Papilionidae</x:v>
      </x:c>
      <x:c r="G13537" s="33" t="n">
        <x:f>'AR_values'!I265</x:f>
        <x:v>2.6579933279056216</x:v>
      </x:c>
      <x:c r="H13537" s="33" t="n">
        <x:f>ABS(D13537-G13537)</x:f>
        <x:v>0.10379349221108525</x:v>
      </x:c>
      <x:c r="I13537" s="14" t="n">
        <x:f>IFERROR(H13537/AVERAGE(D13537,G13537),"")</x:f>
        <x:v>0.03982718558319629</x:v>
      </x:c>
      <x:c r="J13537" s="14" t="n">
        <x:f>'Method'!$B$2</x:f>
        <x:v>0.05</x:v>
      </x:c>
      <x:c r="K13537" s="13" t="str">
        <x:f>IF(I13537&lt;=J13537,"是","否")</x:f>
        <x:v>是</x:v>
      </x:c>
      <x:c r="L13537" s="36" t="n">
        <x:v>0.6697521905069075</x:v>
      </x:c>
      <x:c r="M13537" s="36" t="n">
        <x:f>1-L13537</x:f>
        <x:v>0.3302478094930925</x:v>
      </x:c>
      <x:c r="N13537" s="13" t="str">
        <x:v>是</x:v>
      </x:c>
      <x:c r="O13537" s="15"/>
      <x:c r="P13537" s="13" t="str"/>
    </x:row>
    <x:row r="13538">
      <x:c r="A13538" s="15" t="n">
        <x:v>13537</x:v>
      </x:c>
      <x:c r="B13538" s="13" t="str">
        <x:v>Nymphalinae-9</x:v>
      </x:c>
      <x:c r="C13538" s="13" t="str">
        <x:v>Nymphalinae</x:v>
      </x:c>
      <x:c r="D13538" s="33" t="n">
        <x:f>'AR_values'!I218</x:f>
        <x:v>2.488617213677148</x:v>
      </x:c>
      <x:c r="E13538" s="33" t="str">
        <x:v>Satyrinae-9</x:v>
      </x:c>
      <x:c r="F13538" s="33" t="str">
        <x:v>Satyrinae</x:v>
      </x:c>
      <x:c r="G13538" s="33" t="n">
        <x:f>'AR_values'!I384</x:f>
        <x:v>2.3914334188497204</x:v>
      </x:c>
      <x:c r="H13538" s="33" t="n">
        <x:f>ABS(D13538-G13538)</x:f>
        <x:v>0.09718379482742767</x:v>
      </x:c>
      <x:c r="I13538" s="14" t="n">
        <x:f>IFERROR(H13538/AVERAGE(D13538,G13538),"")</x:f>
        <x:v>0.0398290108629903</x:v>
      </x:c>
      <x:c r="J13538" s="14" t="n">
        <x:f>'Method'!$B$2</x:f>
        <x:v>0.05</x:v>
      </x:c>
      <x:c r="K13538" s="13" t="str">
        <x:f>IF(I13538&lt;=J13538,"是","否")</x:f>
        <x:v>是</x:v>
      </x:c>
      <x:c r="L13538" s="36" t="n">
        <x:v>0.7976346769381002</x:v>
      </x:c>
      <x:c r="M13538" s="36" t="n">
        <x:f>1-L13538</x:f>
        <x:v>0.2023653230618998</x:v>
      </x:c>
      <x:c r="N13538" s="13" t="str">
        <x:v>是</x:v>
      </x:c>
      <x:c r="O13538" s="15"/>
      <x:c r="P13538" s="13" t="str"/>
    </x:row>
    <x:row r="13539">
      <x:c r="A13539" s="15" t="n">
        <x:v>13538</x:v>
      </x:c>
      <x:c r="B13539" s="13" t="str">
        <x:v>Pieridae-18</x:v>
      </x:c>
      <x:c r="C13539" s="13" t="str">
        <x:v>Pieridae</x:v>
      </x:c>
      <x:c r="D13539" s="33" t="n">
        <x:f>'AR_values'!I282</x:f>
        <x:v>3.028518340377398</x:v>
      </x:c>
      <x:c r="E13539" s="33" t="str">
        <x:v>Satyrinae-21</x:v>
      </x:c>
      <x:c r="F13539" s="33" t="str">
        <x:v>Satyrinae</x:v>
      </x:c>
      <x:c r="G13539" s="33" t="n">
        <x:f>'AR_values'!I371</x:f>
        <x:v>2.910247328667684</x:v>
      </x:c>
      <x:c r="H13539" s="33" t="n">
        <x:f>ABS(D13539-G13539)</x:f>
        <x:v>0.11827101170971366</x:v>
      </x:c>
      <x:c r="I13539" s="14" t="n">
        <x:f>IFERROR(H13539/AVERAGE(D13539,G13539),"")</x:f>
        <x:v>0.03983016616607165</x:v>
      </x:c>
      <x:c r="J13539" s="14" t="n">
        <x:f>'Method'!$B$2</x:f>
        <x:v>0.05</x:v>
      </x:c>
      <x:c r="K13539" s="13" t="str">
        <x:f>IF(I13539&lt;=J13539,"是","否")</x:f>
        <x:v>是</x:v>
      </x:c>
      <x:c r="L13539" s="36" t="n">
        <x:v>0.7087326275650996</x:v>
      </x:c>
      <x:c r="M13539" s="36" t="n">
        <x:f>1-L13539</x:f>
        <x:v>0.2912673724349004</x:v>
      </x:c>
      <x:c r="N13539" s="13" t="str">
        <x:v>是</x:v>
      </x:c>
      <x:c r="O13539" s="15"/>
      <x:c r="P13539" s="13" t="str"/>
    </x:row>
    <x:row r="13540">
      <x:c r="A13540" s="15" t="n">
        <x:v>13539</x:v>
      </x:c>
      <x:c r="B13540" s="13" t="str">
        <x:v>Hesperiidae-11</x:v>
      </x:c>
      <x:c r="C13540" s="13" t="str">
        <x:v>Hesperiidae</x:v>
      </x:c>
      <x:c r="D13540" s="33" t="n">
        <x:f>'AR_values'!I77</x:f>
        <x:v>2.8504680537087768</x:v>
      </x:c>
      <x:c r="E13540" s="33" t="str">
        <x:v>Hesperiidae_Herimosa_albovenata</x:v>
      </x:c>
      <x:c r="F13540" s="33" t="str">
        <x:v>Hesperiidae</x:v>
      </x:c>
      <x:c r="G13540" s="33" t="n">
        <x:f>'AR_values'!I116</x:f>
        <x:v>2.739139809980161</x:v>
      </x:c>
      <x:c r="H13540" s="33" t="n">
        <x:f>ABS(D13540-G13540)</x:f>
        <x:v>0.11132824372861583</x:v>
      </x:c>
      <x:c r="I13540" s="14" t="n">
        <x:f>IFERROR(H13540/AVERAGE(D13540,G13540),"")</x:f>
        <x:v>0.03983400855427566</x:v>
      </x:c>
      <x:c r="J13540" s="14" t="n">
        <x:f>'Method'!$B$2</x:f>
        <x:v>0.05</x:v>
      </x:c>
      <x:c r="K13540" s="13" t="str">
        <x:f>IF(I13540&lt;=J13540,"是","否")</x:f>
        <x:v>是</x:v>
      </x:c>
      <x:c r="L13540" s="36" t="n">
        <x:v>0.8279261765299939</x:v>
      </x:c>
      <x:c r="M13540" s="36" t="n">
        <x:f>1-L13540</x:f>
        <x:v>0.1720738234700061</x:v>
      </x:c>
      <x:c r="N13540" s="13" t="str">
        <x:v>否</x:v>
      </x:c>
      <x:c r="O13540" s="15"/>
      <x:c r="P13540" s="13" t="str"/>
    </x:row>
    <x:row r="13541">
      <x:c r="A13541" s="15" t="n">
        <x:v>13540</x:v>
      </x:c>
      <x:c r="B13541" s="13" t="str">
        <x:v>Lycaenidae-18</x:v>
      </x:c>
      <x:c r="C13541" s="13" t="str">
        <x:v>Lycaenidae</x:v>
      </x:c>
      <x:c r="D13541" s="33" t="n">
        <x:f>'AR_values'!I149</x:f>
        <x:v>2.3153095940800945</x:v>
      </x:c>
      <x:c r="E13541" s="33" t="str">
        <x:v>Lycaenidae_Ogyris_abrota</x:v>
      </x:c>
      <x:c r="F13541" s="33" t="str">
        <x:v>Lycaenidae</x:v>
      </x:c>
      <x:c r="G13541" s="33" t="n">
        <x:f>'AR_values'!I175</x:f>
        <x:v>2.4094203798236333</x:v>
      </x:c>
      <x:c r="H13541" s="33" t="n">
        <x:f>ABS(D13541-G13541)</x:f>
        <x:v>0.09411078574353882</x:v>
      </x:c>
      <x:c r="I13541" s="14" t="n">
        <x:f>IFERROR(H13541/AVERAGE(D13541,G13541),"")</x:f>
        <x:v>0.039837529875080414</x:v>
      </x:c>
      <x:c r="J13541" s="14" t="n">
        <x:f>'Method'!$B$2</x:f>
        <x:v>0.05</x:v>
      </x:c>
      <x:c r="K13541" s="13" t="str">
        <x:f>IF(I13541&lt;=J13541,"是","否")</x:f>
        <x:v>是</x:v>
      </x:c>
      <x:c r="L13541" s="36" t="n">
        <x:v>0.895871869565699</x:v>
      </x:c>
      <x:c r="M13541" s="36" t="n">
        <x:f>1-L13541</x:f>
        <x:v>0.10412813043430102</x:v>
      </x:c>
      <x:c r="N13541" s="13" t="str">
        <x:v>否</x:v>
      </x:c>
      <x:c r="O13541" s="15"/>
      <x:c r="P13541" s="13" t="str"/>
    </x:row>
    <x:row r="13542">
      <x:c r="A13542" s="15" t="n">
        <x:v>13541</x:v>
      </x:c>
      <x:c r="B13542" s="13" t="str">
        <x:v>Limenitidinae-3</x:v>
      </x:c>
      <x:c r="C13542" s="13" t="str">
        <x:v>Limenitidinae</x:v>
      </x:c>
      <x:c r="D13542" s="33" t="n">
        <x:f>'AR_values'!I135</x:f>
        <x:v>2.6762314373060816</x:v>
      </x:c>
      <x:c r="E13542" s="33" t="str">
        <x:v>Nymphalinae-28</x:v>
      </x:c>
      <x:c r="F13542" s="33" t="str">
        <x:v>Nymphalinae</x:v>
      </x:c>
      <x:c r="G13542" s="33" t="n">
        <x:f>'AR_values'!I209</x:f>
        <x:v>2.5716980421170317</x:v>
      </x:c>
      <x:c r="H13542" s="33" t="n">
        <x:f>ABS(D13542-G13542)</x:f>
        <x:v>0.10453339518904992</x:v>
      </x:c>
      <x:c r="I13542" s="14" t="n">
        <x:f>IFERROR(H13542/AVERAGE(D13542,G13542),"")</x:f>
        <x:v>0.039837957273976515</x:v>
      </x:c>
      <x:c r="J13542" s="14" t="n">
        <x:f>'Method'!$B$2</x:f>
        <x:v>0.05</x:v>
      </x:c>
      <x:c r="K13542" s="13" t="str">
        <x:f>IF(I13542&lt;=J13542,"是","否")</x:f>
        <x:v>是</x:v>
      </x:c>
      <x:c r="L13542" s="36" t="n">
        <x:v>0.7673543382977258</x:v>
      </x:c>
      <x:c r="M13542" s="36" t="n">
        <x:f>1-L13542</x:f>
        <x:v>0.2326456617022742</x:v>
      </x:c>
      <x:c r="N13542" s="13" t="str">
        <x:v>是</x:v>
      </x:c>
      <x:c r="O13542" s="15"/>
      <x:c r="P13542" s="13" t="str"/>
    </x:row>
    <x:row r="13543">
      <x:c r="A13543" s="15" t="n">
        <x:v>13542</x:v>
      </x:c>
      <x:c r="B13543" s="13" t="str">
        <x:v>Limenitidinae-5</x:v>
      </x:c>
      <x:c r="C13543" s="13" t="str">
        <x:v>Limenitidinae</x:v>
      </x:c>
      <x:c r="D13543" s="33" t="n">
        <x:f>'AR_values'!I137</x:f>
        <x:v>2.6752389127189056</x:v>
      </x:c>
      <x:c r="E13543" s="33" t="str">
        <x:v>Pieridae-Coliadinae-19</x:v>
      </x:c>
      <x:c r="F13543" s="33" t="str">
        <x:v>Pieridae-Coliadinae</x:v>
      </x:c>
      <x:c r="G13543" s="33" t="n">
        <x:f>'AR_values'!I310</x:f>
        <x:v>2.5707158566022947</x:v>
      </x:c>
      <x:c r="H13543" s="33" t="n">
        <x:f>ABS(D13543-G13543)</x:f>
        <x:v>0.10452305611661084</x:v>
      </x:c>
      <x:c r="I13543" s="14" t="n">
        <x:f>IFERROR(H13543/AVERAGE(D13543,G13543),"")</x:f>
        <x:v>0.03984901155757986</x:v>
      </x:c>
      <x:c r="J13543" s="14" t="n">
        <x:f>'Method'!$B$2</x:f>
        <x:v>0.05</x:v>
      </x:c>
      <x:c r="K13543" s="13" t="str">
        <x:f>IF(I13543&lt;=J13543,"是","否")</x:f>
        <x:v>是</x:v>
      </x:c>
      <x:c r="L13543" s="36" t="n">
        <x:v>0.7765448190742044</x:v>
      </x:c>
      <x:c r="M13543" s="36" t="n">
        <x:f>1-L13543</x:f>
        <x:v>0.22345518092579564</x:v>
      </x:c>
      <x:c r="N13543" s="13" t="str">
        <x:v>是</x:v>
      </x:c>
      <x:c r="O13543" s="15"/>
      <x:c r="P13543" s="13" t="str"/>
    </x:row>
    <x:row r="13544">
      <x:c r="A13544" s="15" t="n">
        <x:v>13543</x:v>
      </x:c>
      <x:c r="B13544" s="13" t="str">
        <x:v>Papilionidae-13</x:v>
      </x:c>
      <x:c r="C13544" s="13" t="str">
        <x:v>Papilionidae</x:v>
      </x:c>
      <x:c r="D13544" s="33" t="n">
        <x:f>'AR_values'!I223</x:f>
        <x:v>2.7985862916203055</x:v>
      </x:c>
      <x:c r="E13544" s="33" t="str">
        <x:v>Papilionidae-32</x:v>
      </x:c>
      <x:c r="F13544" s="33" t="str">
        <x:v>Papilionidae</x:v>
      </x:c>
      <x:c r="G13544" s="33" t="n">
        <x:f>'AR_values'!I243</x:f>
        <x:v>2.689233784549927</x:v>
      </x:c>
      <x:c r="H13544" s="33" t="n">
        <x:f>ABS(D13544-G13544)</x:f>
        <x:v>0.10935250707037847</x:v>
      </x:c>
      <x:c r="I13544" s="14" t="n">
        <x:f>IFERROR(H13544/AVERAGE(D13544,G13544),"")</x:f>
        <x:v>0.039852803318104396</x:v>
      </x:c>
      <x:c r="J13544" s="14" t="n">
        <x:f>'Method'!$B$2</x:f>
        <x:v>0.05</x:v>
      </x:c>
      <x:c r="K13544" s="13" t="str">
        <x:f>IF(I13544&lt;=J13544,"是","否")</x:f>
        <x:v>是</x:v>
      </x:c>
      <x:c r="L13544" s="36" t="n">
        <x:v>0.8925611338841701</x:v>
      </x:c>
      <x:c r="M13544" s="36" t="n">
        <x:f>1-L13544</x:f>
        <x:v>0.10743886611582987</x:v>
      </x:c>
      <x:c r="N13544" s="13" t="str">
        <x:v>否</x:v>
      </x:c>
      <x:c r="O13544" s="15"/>
      <x:c r="P13544" s="13" t="str"/>
    </x:row>
    <x:row r="13545">
      <x:c r="A13545" s="15" t="n">
        <x:v>13544</x:v>
      </x:c>
      <x:c r="B13545" s="13" t="str">
        <x:v>Lycaenidae_Ogyris_oroetus</x:v>
      </x:c>
      <x:c r="C13545" s="13" t="str">
        <x:v>Lycaenidae</x:v>
      </x:c>
      <x:c r="D13545" s="33" t="n">
        <x:f>'AR_values'!I181</x:f>
        <x:v>2.3885084100755156</x:v>
      </x:c>
      <x:c r="E13545" s="33" t="str">
        <x:v>Satyrinae-10</x:v>
      </x:c>
      <x:c r="F13545" s="33" t="str">
        <x:v>Satyrinae</x:v>
      </x:c>
      <x:c r="G13545" s="33" t="n">
        <x:f>'AR_values'!I359</x:f>
        <x:v>2.2951789310057693</x:v>
      </x:c>
      <x:c r="H13545" s="33" t="n">
        <x:f>ABS(D13545-G13545)</x:f>
        <x:v>0.09332947906974631</x:v>
      </x:c>
      <x:c r="I13545" s="14" t="n">
        <x:f>IFERROR(H13545/AVERAGE(D13545,G13545),"")</x:f>
        <x:v>0.03985299285506965</x:v>
      </x:c>
      <x:c r="J13545" s="14" t="n">
        <x:f>'Method'!$B$2</x:f>
        <x:v>0.05</x:v>
      </x:c>
      <x:c r="K13545" s="13" t="str">
        <x:f>IF(I13545&lt;=J13545,"是","否")</x:f>
        <x:v>是</x:v>
      </x:c>
      <x:c r="L13545" s="36" t="n">
        <x:v>0.8558248564485258</x:v>
      </x:c>
      <x:c r="M13545" s="36" t="n">
        <x:f>1-L13545</x:f>
        <x:v>0.1441751435514742</x:v>
      </x:c>
      <x:c r="N13545" s="13" t="str">
        <x:v>是</x:v>
      </x:c>
      <x:c r="O13545" s="15"/>
      <x:c r="P13545" s="13" t="str"/>
    </x:row>
    <x:row r="13546">
      <x:c r="A13546" s="15" t="n">
        <x:v>13545</x:v>
      </x:c>
      <x:c r="B13546" s="13" t="str">
        <x:v>Hesperiidae_Ocybadistes_walkeri</x:v>
      </x:c>
      <x:c r="C13546" s="13" t="str">
        <x:v>Hesperiidae</x:v>
      </x:c>
      <x:c r="D13546" s="33" t="n">
        <x:f>'AR_values'!I122</x:f>
        <x:v>2.7588504071275164</x:v>
      </x:c>
      <x:c r="E13546" s="33" t="str">
        <x:v>Pieridae-11</x:v>
      </x:c>
      <x:c r="F13546" s="33" t="str">
        <x:v>Pieridae</x:v>
      </x:c>
      <x:c r="G13546" s="33" t="n">
        <x:f>'AR_values'!I276</x:f>
        <x:v>2.871034869040152</x:v>
      </x:c>
      <x:c r="H13546" s="33" t="n">
        <x:f>ABS(D13546-G13546)</x:f>
        <x:v>0.11218446191263576</x:v>
      </x:c>
      <x:c r="I13546" s="14" t="n">
        <x:f>IFERROR(H13546/AVERAGE(D13546,G13546),"")</x:f>
        <x:v>0.039853196436358325</x:v>
      </x:c>
      <x:c r="J13546" s="14" t="n">
        <x:f>'Method'!$B$2</x:f>
        <x:v>0.05</x:v>
      </x:c>
      <x:c r="K13546" s="13" t="str">
        <x:f>IF(I13546&lt;=J13546,"是","否")</x:f>
        <x:v>是</x:v>
      </x:c>
      <x:c r="L13546" s="36" t="n">
        <x:v>0.5636612854096863</x:v>
      </x:c>
      <x:c r="M13546" s="36" t="n">
        <x:f>1-L13546</x:f>
        <x:v>0.4363387145903137</x:v>
      </x:c>
      <x:c r="N13546" s="13" t="str">
        <x:v>是</x:v>
      </x:c>
      <x:c r="O13546" s="15"/>
      <x:c r="P13546" s="13" t="str"/>
    </x:row>
    <x:row r="13547">
      <x:c r="A13547" s="15" t="n">
        <x:v>13546</x:v>
      </x:c>
      <x:c r="B13547" s="13" t="str">
        <x:v>Hesperiidae_Croitana_arenaria</x:v>
      </x:c>
      <x:c r="C13547" s="13" t="str">
        <x:v>Hesperiidae</x:v>
      </x:c>
      <x:c r="D13547" s="33" t="n">
        <x:f>'AR_values'!I114</x:f>
        <x:v>2.5620752867382506</x:v>
      </x:c>
      <x:c r="E13547" s="33" t="str">
        <x:v>Pieridae-Coliadinae-11</x:v>
      </x:c>
      <x:c r="F13547" s="33" t="str">
        <x:v>Pieridae-Coliadinae</x:v>
      </x:c>
      <x:c r="G13547" s="33" t="n">
        <x:f>'AR_values'!I302</x:f>
        <x:v>2.4619563161016096</x:v>
      </x:c>
      <x:c r="H13547" s="33" t="n">
        <x:f>ABS(D13547-G13547)</x:f>
        <x:v>0.10011897063664099</x:v>
      </x:c>
      <x:c r="I13547" s="14" t="n">
        <x:f>IFERROR(H13547/AVERAGE(D13547,G13547),"")</x:f>
        <x:v>0.03985602741035634</x:v>
      </x:c>
      <x:c r="J13547" s="14" t="n">
        <x:f>'Method'!$B$2</x:f>
        <x:v>0.05</x:v>
      </x:c>
      <x:c r="K13547" s="13" t="str">
        <x:f>IF(I13547&lt;=J13547,"是","否")</x:f>
        <x:v>是</x:v>
      </x:c>
      <x:c r="L13547" s="36" t="n">
        <x:v>0.6452526243701001</x:v>
      </x:c>
      <x:c r="M13547" s="36" t="n">
        <x:f>1-L13547</x:f>
        <x:v>0.3547473756298999</x:v>
      </x:c>
      <x:c r="N13547" s="13" t="str">
        <x:v>是</x:v>
      </x:c>
      <x:c r="O13547" s="15"/>
      <x:c r="P13547" s="13" t="str"/>
    </x:row>
    <x:row r="13548">
      <x:c r="A13548" s="15" t="n">
        <x:v>13547</x:v>
      </x:c>
      <x:c r="B13548" s="13" t="str">
        <x:v>Biblidinae-4</x:v>
      </x:c>
      <x:c r="C13548" s="13" t="str">
        <x:v>Biblidinae</x:v>
      </x:c>
      <x:c r="D13548" s="33" t="n">
        <x:f>'AR_values'!I10</x:f>
        <x:v>2.5419996384242083</x:v>
      </x:c>
      <x:c r="E13548" s="33" t="str">
        <x:v>Nymphalinae-4</x:v>
      </x:c>
      <x:c r="F13548" s="33" t="str">
        <x:v>Nymphalinae</x:v>
      </x:c>
      <x:c r="G13548" s="33" t="n">
        <x:f>'AR_values'!I213</x:f>
        <x:v>2.6453777429352816</x:v>
      </x:c>
      <x:c r="H13548" s="33" t="n">
        <x:f>ABS(D13548-G13548)</x:f>
        <x:v>0.10337810451107332</x:v>
      </x:c>
      <x:c r="I13548" s="14" t="n">
        <x:f>IFERROR(H13548/AVERAGE(D13548,G13548),"")</x:f>
        <x:v>0.0398575607329268</x:v>
      </x:c>
      <x:c r="J13548" s="14" t="n">
        <x:f>'Method'!$B$2</x:f>
        <x:v>0.05</x:v>
      </x:c>
      <x:c r="K13548" s="13" t="str">
        <x:f>IF(I13548&lt;=J13548,"是","否")</x:f>
        <x:v>是</x:v>
      </x:c>
      <x:c r="L13548" s="36" t="n">
        <x:v>0.8436306899445633</x:v>
      </x:c>
      <x:c r="M13548" s="36" t="n">
        <x:f>1-L13548</x:f>
        <x:v>0.15636931005543675</x:v>
      </x:c>
      <x:c r="N13548" s="13" t="str">
        <x:v>是</x:v>
      </x:c>
      <x:c r="O13548" s="15"/>
      <x:c r="P13548" s="13" t="str"/>
    </x:row>
    <x:row r="13549">
      <x:c r="A13549" s="15" t="n">
        <x:v>13548</x:v>
      </x:c>
      <x:c r="B13549" s="13" t="str">
        <x:v>Charaxinae-12</x:v>
      </x:c>
      <x:c r="C13549" s="13" t="str">
        <x:v>Charaxinae</x:v>
      </x:c>
      <x:c r="D13549" s="33" t="n">
        <x:f>'AR_values'!I19</x:f>
        <x:v>2.554072397947023</x:v>
      </x:c>
      <x:c r="E13549" s="33" t="str">
        <x:v>Pieridae-19</x:v>
      </x:c>
      <x:c r="F13549" s="33" t="str">
        <x:v>Pieridae</x:v>
      </x:c>
      <x:c r="G13549" s="33" t="n">
        <x:f>'AR_values'!I283</x:f>
        <x:v>2.657949024153296</x:v>
      </x:c>
      <x:c r="H13549" s="33" t="n">
        <x:f>ABS(D13549-G13549)</x:f>
        <x:v>0.10387662620627314</x:v>
      </x:c>
      <x:c r="I13549" s="14" t="n">
        <x:f>IFERROR(H13549/AVERAGE(D13549,G13549),"")</x:f>
        <x:v>0.03986039879491261</x:v>
      </x:c>
      <x:c r="J13549" s="14" t="n">
        <x:f>'Method'!$B$2</x:f>
        <x:v>0.05</x:v>
      </x:c>
      <x:c r="K13549" s="13" t="str">
        <x:f>IF(I13549&lt;=J13549,"是","否")</x:f>
        <x:v>是</x:v>
      </x:c>
      <x:c r="L13549" s="36" t="n">
        <x:v>0.8135807380021995</x:v>
      </x:c>
      <x:c r="M13549" s="36" t="n">
        <x:f>1-L13549</x:f>
        <x:v>0.18641926199780046</x:v>
      </x:c>
      <x:c r="N13549" s="13" t="str">
        <x:v>是</x:v>
      </x:c>
      <x:c r="O13549" s="15"/>
      <x:c r="P13549" s="13" t="str"/>
    </x:row>
    <x:row r="13550">
      <x:c r="A13550" s="15" t="n">
        <x:v>13549</x:v>
      </x:c>
      <x:c r="B13550" s="13" t="str">
        <x:v>Heliconiinae-22</x:v>
      </x:c>
      <x:c r="C13550" s="13" t="str">
        <x:v>Heliconiinae</x:v>
      </x:c>
      <x:c r="D13550" s="33" t="n">
        <x:f>'AR_values'!I66</x:f>
        <x:v>2.5700482441884245</x:v>
      </x:c>
      <x:c r="E13550" s="33" t="str">
        <x:v>Pieridae_Zerene_eurydice</x:v>
      </x:c>
      <x:c r="F13550" s="33" t="str">
        <x:v>Pieridae</x:v>
      </x:c>
      <x:c r="G13550" s="33" t="n">
        <x:f>'AR_values'!I332</x:f>
        <x:v>2.674576645957752</x:v>
      </x:c>
      <x:c r="H13550" s="33" t="n">
        <x:f>ABS(D13550-G13550)</x:f>
        <x:v>0.10452840176932732</x:v>
      </x:c>
      <x:c r="I13550" s="14" t="n">
        <x:f>IFERROR(H13550/AVERAGE(D13550,G13550),"")</x:f>
        <x:v>0.03986115459495291</x:v>
      </x:c>
      <x:c r="J13550" s="14" t="n">
        <x:f>'Method'!$B$2</x:f>
        <x:v>0.05</x:v>
      </x:c>
      <x:c r="K13550" s="13" t="str">
        <x:f>IF(I13550&lt;=J13550,"是","否")</x:f>
        <x:v>是</x:v>
      </x:c>
      <x:c r="L13550" s="36" t="n">
        <x:v>0.8102477940571724</x:v>
      </x:c>
      <x:c r="M13550" s="36" t="n">
        <x:f>1-L13550</x:f>
        <x:v>0.1897522059428276</x:v>
      </x:c>
      <x:c r="N13550" s="13" t="str">
        <x:v>是</x:v>
      </x:c>
      <x:c r="O13550" s="15"/>
      <x:c r="P13550" s="13" t="str"/>
    </x:row>
    <x:row r="13551">
      <x:c r="A13551" s="15" t="n">
        <x:v>13550</x:v>
      </x:c>
      <x:c r="B13551" s="13" t="str">
        <x:v>Papilionidae-26</x:v>
      </x:c>
      <x:c r="C13551" s="13" t="str">
        <x:v>Papilionidae</x:v>
      </x:c>
      <x:c r="D13551" s="33" t="n">
        <x:f>'AR_values'!I236</x:f>
        <x:v>2.910143414751003</x:v>
      </x:c>
      <x:c r="E13551" s="33" t="str">
        <x:v>Pieridae-18</x:v>
      </x:c>
      <x:c r="F13551" s="33" t="str">
        <x:v>Pieridae</x:v>
      </x:c>
      <x:c r="G13551" s="33" t="n">
        <x:f>'AR_values'!I282</x:f>
        <x:v>3.028518340377398</x:v>
      </x:c>
      <x:c r="H13551" s="33" t="n">
        <x:f>ABS(D13551-G13551)</x:f>
        <x:v>0.11837492562639484</x:v>
      </x:c>
      <x:c r="I13551" s="14" t="n">
        <x:f>IFERROR(H13551/AVERAGE(D13551,G13551),"")</x:f>
        <x:v>0.039865858844097594</x:v>
      </x:c>
      <x:c r="J13551" s="14" t="n">
        <x:f>'Method'!$B$2</x:f>
        <x:v>0.05</x:v>
      </x:c>
      <x:c r="K13551" s="13" t="str">
        <x:f>IF(I13551&lt;=J13551,"是","否")</x:f>
        <x:v>是</x:v>
      </x:c>
      <x:c r="L13551" s="36" t="n">
        <x:v>0.8161822571394273</x:v>
      </x:c>
      <x:c r="M13551" s="36" t="n">
        <x:f>1-L13551</x:f>
        <x:v>0.18381774286057273</x:v>
      </x:c>
      <x:c r="N13551" s="13" t="str">
        <x:v>是</x:v>
      </x:c>
      <x:c r="O13551" s="15"/>
      <x:c r="P13551" s="13" t="str"/>
    </x:row>
    <x:row r="13552">
      <x:c r="A13552" s="15" t="n">
        <x:v>13551</x:v>
      </x:c>
      <x:c r="B13552" s="13" t="str">
        <x:v>Nymphalinae-14</x:v>
      </x:c>
      <x:c r="C13552" s="13" t="str">
        <x:v>Nymphalinae</x:v>
      </x:c>
      <x:c r="D13552" s="33" t="n">
        <x:f>'AR_values'!I194</x:f>
        <x:v>2.805672308307285</x:v>
      </x:c>
      <x:c r="E13552" s="33" t="str">
        <x:v>Nymphalinae-27</x:v>
      </x:c>
      <x:c r="F13552" s="33" t="str">
        <x:v>Nymphalinae</x:v>
      </x:c>
      <x:c r="G13552" s="33" t="n">
        <x:f>'AR_values'!I208</x:f>
        <x:v>2.9197999033738387</x:v>
      </x:c>
      <x:c r="H13552" s="33" t="n">
        <x:f>ABS(D13552-G13552)</x:f>
        <x:v>0.11412759506655368</x:v>
      </x:c>
      <x:c r="I13552" s="14" t="n">
        <x:f>IFERROR(H13552/AVERAGE(D13552,G13552),"")</x:f>
        <x:v>0.03986661391307087</x:v>
      </x:c>
      <x:c r="J13552" s="14" t="n">
        <x:f>'Method'!$B$2</x:f>
        <x:v>0.05</x:v>
      </x:c>
      <x:c r="K13552" s="13" t="str">
        <x:f>IF(I13552&lt;=J13552,"是","否")</x:f>
        <x:v>是</x:v>
      </x:c>
      <x:c r="L13552" s="36" t="n">
        <x:v>0.8917901449586024</x:v>
      </x:c>
      <x:c r="M13552" s="36" t="n">
        <x:f>1-L13552</x:f>
        <x:v>0.10820985504139757</x:v>
      </x:c>
      <x:c r="N13552" s="13" t="str">
        <x:v>否</x:v>
      </x:c>
      <x:c r="O13552" s="15"/>
      <x:c r="P13552" s="13" t="str"/>
    </x:row>
    <x:row r="13553">
      <x:c r="A13553" s="15" t="n">
        <x:v>13552</x:v>
      </x:c>
      <x:c r="B13553" s="13" t="str">
        <x:v>Lycaenidae_Hypochrysops_ignita</x:v>
      </x:c>
      <x:c r="C13553" s="13" t="str">
        <x:v>Lycaenidae</x:v>
      </x:c>
      <x:c r="D13553" s="33" t="n">
        <x:f>'AR_values'!I168</x:f>
        <x:v>2.4344865968193847</x:v>
      </x:c>
      <x:c r="E13553" s="33" t="str">
        <x:v>Parnassiinae-6</x:v>
      </x:c>
      <x:c r="F13553" s="33" t="str">
        <x:v>Parnassiinae</x:v>
      </x:c>
      <x:c r="G13553" s="33" t="n">
        <x:f>'AR_values'!I273</x:f>
        <x:v>2.533520834171576</x:v>
      </x:c>
      <x:c r="H13553" s="33" t="n">
        <x:f>ABS(D13553-G13553)</x:f>
        <x:v>0.0990342373521913</x:v>
      </x:c>
      <x:c r="I13553" s="14" t="n">
        <x:f>IFERROR(H13553/AVERAGE(D13553,G13553),"")</x:f>
        <x:v>0.03986879598223029</x:v>
      </x:c>
      <x:c r="J13553" s="14" t="n">
        <x:f>'Method'!$B$2</x:f>
        <x:v>0.05</x:v>
      </x:c>
      <x:c r="K13553" s="13" t="str">
        <x:f>IF(I13553&lt;=J13553,"是","否")</x:f>
        <x:v>是</x:v>
      </x:c>
      <x:c r="L13553" s="36" t="n">
        <x:v>0.9252442572922335</x:v>
      </x:c>
      <x:c r="M13553" s="36" t="n">
        <x:f>1-L13553</x:f>
        <x:v>0.07475574270776653</x:v>
      </x:c>
      <x:c r="N13553" s="13" t="str">
        <x:v>是</x:v>
      </x:c>
      <x:c r="O13553" s="15"/>
      <x:c r="P13553" s="13" t="str"/>
    </x:row>
    <x:row r="13554">
      <x:c r="A13554" s="15" t="n">
        <x:v>13553</x:v>
      </x:c>
      <x:c r="B13554" s="13" t="str">
        <x:v>Charaxinae-1</x:v>
      </x:c>
      <x:c r="C13554" s="13" t="str">
        <x:v>Charaxinae</x:v>
      </x:c>
      <x:c r="D13554" s="33" t="n">
        <x:f>'AR_values'!I16</x:f>
        <x:v>2.523144015314187</x:v>
      </x:c>
      <x:c r="E13554" s="33" t="str">
        <x:v>Lycaenidae_Candalides_acasta</x:v>
      </x:c>
      <x:c r="F13554" s="33" t="str">
        <x:v>Lycaenidae</x:v>
      </x:c>
      <x:c r="G13554" s="33" t="n">
        <x:f>'AR_values'!I164</x:f>
        <x:v>2.4245150825976376</x:v>
      </x:c>
      <x:c r="H13554" s="33" t="n">
        <x:f>ABS(D13554-G13554)</x:f>
        <x:v>0.09862893271654949</x:v>
      </x:c>
      <x:c r="I13554" s="14" t="n">
        <x:f>IFERROR(H13554/AVERAGE(D13554,G13554),"")</x:f>
        <x:v>0.03986892822028751</x:v>
      </x:c>
      <x:c r="J13554" s="14" t="n">
        <x:f>'Method'!$B$2</x:f>
        <x:v>0.05</x:v>
      </x:c>
      <x:c r="K13554" s="13" t="str">
        <x:f>IF(I13554&lt;=J13554,"是","否")</x:f>
        <x:v>是</x:v>
      </x:c>
      <x:c r="L13554" s="36" t="n">
        <x:v>0.7351465988017603</x:v>
      </x:c>
      <x:c r="M13554" s="36" t="n">
        <x:f>1-L13554</x:f>
        <x:v>0.26485340119823975</x:v>
      </x:c>
      <x:c r="N13554" s="13" t="str">
        <x:v>是</x:v>
      </x:c>
      <x:c r="O13554" s="15"/>
      <x:c r="P13554" s="13" t="str"/>
    </x:row>
    <x:row r="13555">
      <x:c r="A13555" s="15" t="n">
        <x:v>13554</x:v>
      </x:c>
      <x:c r="B13555" s="13" t="str">
        <x:v>Papilionidae-6</x:v>
      </x:c>
      <x:c r="C13555" s="13" t="str">
        <x:v>Papilionidae</x:v>
      </x:c>
      <x:c r="D13555" s="33" t="n">
        <x:f>'AR_values'!I257</x:f>
        <x:v>2.7588067146384154</x:v>
      </x:c>
      <x:c r="E13555" s="33" t="str">
        <x:v>Pieridae-11</x:v>
      </x:c>
      <x:c r="F13555" s="33" t="str">
        <x:v>Pieridae</x:v>
      </x:c>
      <x:c r="G13555" s="33" t="n">
        <x:f>'AR_values'!I276</x:f>
        <x:v>2.871034869040152</x:v>
      </x:c>
      <x:c r="H13555" s="33" t="n">
        <x:f>ABS(D13555-G13555)</x:f>
        <x:v>0.11222815440173672</x:v>
      </x:c>
      <x:c r="I13555" s="14" t="n">
        <x:f>IFERROR(H13555/AVERAGE(D13555,G13555),"")</x:f>
        <x:v>0.03986902747924437</x:v>
      </x:c>
      <x:c r="J13555" s="14" t="n">
        <x:f>'Method'!$B$2</x:f>
        <x:v>0.05</x:v>
      </x:c>
      <x:c r="K13555" s="13" t="str">
        <x:f>IF(I13555&lt;=J13555,"是","否")</x:f>
        <x:v>是</x:v>
      </x:c>
      <x:c r="L13555" s="36" t="n">
        <x:v>0.7557887783934535</x:v>
      </x:c>
      <x:c r="M13555" s="36" t="n">
        <x:f>1-L13555</x:f>
        <x:v>0.2442112216065465</x:v>
      </x:c>
      <x:c r="N13555" s="13" t="str">
        <x:v>是</x:v>
      </x:c>
      <x:c r="O13555" s="15"/>
      <x:c r="P13555" s="13" t="str"/>
    </x:row>
    <x:row r="13556">
      <x:c r="A13556" s="15" t="n">
        <x:v>13555</x:v>
      </x:c>
      <x:c r="B13556" s="13" t="str">
        <x:v>Nymphalinae-4</x:v>
      </x:c>
      <x:c r="C13556" s="13" t="str">
        <x:v>Nymphalinae</x:v>
      </x:c>
      <x:c r="D13556" s="33" t="n">
        <x:f>'AR_values'!I213</x:f>
        <x:v>2.6453777429352816</x:v>
      </x:c>
      <x:c r="E13556" s="33" t="str">
        <x:v>Pieridae-Coliadinae-3</x:v>
      </x:c>
      <x:c r="F13556" s="33" t="str">
        <x:v>Pieridae-Coliadinae</x:v>
      </x:c>
      <x:c r="G13556" s="33" t="n">
        <x:f>'AR_values'!I315</x:f>
        <x:v>2.5419694970505615</x:v>
      </x:c>
      <x:c r="H13556" s="33" t="n">
        <x:f>ABS(D13556-G13556)</x:f>
        <x:v>0.10340824588472008</x:v>
      </x:c>
      <x:c r="I13556" s="14" t="n">
        <x:f>IFERROR(H13556/AVERAGE(D13556,G13556),"")</x:f>
        <x:v>0.03986941344030877</x:v>
      </x:c>
      <x:c r="J13556" s="14" t="n">
        <x:f>'Method'!$B$2</x:f>
        <x:v>0.05</x:v>
      </x:c>
      <x:c r="K13556" s="13" t="str">
        <x:f>IF(I13556&lt;=J13556,"是","否")</x:f>
        <x:v>是</x:v>
      </x:c>
      <x:c r="L13556" s="36" t="n">
        <x:v>0.685176180751402</x:v>
      </x:c>
      <x:c r="M13556" s="36" t="n">
        <x:f>1-L13556</x:f>
        <x:v>0.31482381924859804</x:v>
      </x:c>
      <x:c r="N13556" s="13" t="str">
        <x:v>是</x:v>
      </x:c>
      <x:c r="O13556" s="15"/>
      <x:c r="P13556" s="13" t="str"/>
    </x:row>
    <x:row r="13557">
      <x:c r="A13557" s="15" t="n">
        <x:v>13556</x:v>
      </x:c>
      <x:c r="B13557" s="13" t="str">
        <x:v>Nymphalinae-21</x:v>
      </x:c>
      <x:c r="C13557" s="13" t="str">
        <x:v>Nymphalinae</x:v>
      </x:c>
      <x:c r="D13557" s="33" t="n">
        <x:f>'AR_values'!I202</x:f>
        <x:v>2.4558221796639303</x:v>
      </x:c>
      <x:c r="E13557" s="33" t="str">
        <x:v>Pieridae-Coliadinae-10</x:v>
      </x:c>
      <x:c r="F13557" s="33" t="str">
        <x:v>Pieridae-Coliadinae</x:v>
      </x:c>
      <x:c r="G13557" s="33" t="n">
        <x:f>'AR_values'!I301</x:f>
        <x:v>2.3598209621443837</x:v>
      </x:c>
      <x:c r="H13557" s="33" t="n">
        <x:f>ABS(D13557-G13557)</x:f>
        <x:v>0.0960012175195466</x:v>
      </x:c>
      <x:c r="I13557" s="14" t="n">
        <x:f>IFERROR(H13557/AVERAGE(D13557,G13557),"")</x:f>
        <x:v>0.039870569596856524</x:v>
      </x:c>
      <x:c r="J13557" s="14" t="n">
        <x:f>'Method'!$B$2</x:f>
        <x:v>0.05</x:v>
      </x:c>
      <x:c r="K13557" s="13" t="str">
        <x:f>IF(I13557&lt;=J13557,"是","否")</x:f>
        <x:v>是</x:v>
      </x:c>
      <x:c r="L13557" s="36" t="n">
        <x:v>0.7824506584191563</x:v>
      </x:c>
      <x:c r="M13557" s="36" t="n">
        <x:f>1-L13557</x:f>
        <x:v>0.2175493415808437</x:v>
      </x:c>
      <x:c r="N13557" s="13" t="str">
        <x:v>是</x:v>
      </x:c>
      <x:c r="O13557" s="15"/>
      <x:c r="P13557" s="13" t="str"/>
    </x:row>
    <x:row r="13558">
      <x:c r="A13558" s="15" t="n">
        <x:v>13557</x:v>
      </x:c>
      <x:c r="B13558" s="13" t="str">
        <x:v>Biblidinae-15</x:v>
      </x:c>
      <x:c r="C13558" s="13" t="str">
        <x:v>Biblidinae</x:v>
      </x:c>
      <x:c r="D13558" s="33" t="n">
        <x:f>'AR_values'!I7</x:f>
        <x:v>2.490648862471045</x:v>
      </x:c>
      <x:c r="E13558" s="33" t="str">
        <x:v>Hesperiidae-3</x:v>
      </x:c>
      <x:c r="F13558" s="33" t="str">
        <x:v>Hesperiidae</x:v>
      </x:c>
      <x:c r="G13558" s="33" t="n">
        <x:f>'AR_values'!I97</x:f>
        <x:v>2.591973325677966</x:v>
      </x:c>
      <x:c r="H13558" s="33" t="n">
        <x:f>ABS(D13558-G13558)</x:f>
        <x:v>0.10132446320692079</x:v>
      </x:c>
      <x:c r="I13558" s="14" t="n">
        <x:f>IFERROR(H13558/AVERAGE(D13558,G13558),"")</x:f>
        <x:v>0.03987094041464496</x:v>
      </x:c>
      <x:c r="J13558" s="14" t="n">
        <x:f>'Method'!$B$2</x:f>
        <x:v>0.05</x:v>
      </x:c>
      <x:c r="K13558" s="13" t="str">
        <x:f>IF(I13558&lt;=J13558,"是","否")</x:f>
        <x:v>是</x:v>
      </x:c>
      <x:c r="L13558" s="36" t="n">
        <x:v>0.7731486129237359</x:v>
      </x:c>
      <x:c r="M13558" s="36" t="n">
        <x:f>1-L13558</x:f>
        <x:v>0.22685138707626407</x:v>
      </x:c>
      <x:c r="N13558" s="13" t="str">
        <x:v>是</x:v>
      </x:c>
      <x:c r="O13558" s="15"/>
      <x:c r="P13558" s="13" t="str"/>
    </x:row>
    <x:row r="13559">
      <x:c r="A13559" s="15" t="n">
        <x:v>13558</x:v>
      </x:c>
      <x:c r="B13559" s="13" t="str">
        <x:v>Biblidinae-4</x:v>
      </x:c>
      <x:c r="C13559" s="13" t="str">
        <x:v>Biblidinae</x:v>
      </x:c>
      <x:c r="D13559" s="33" t="n">
        <x:f>'AR_values'!I10</x:f>
        <x:v>2.5419996384242083</x:v>
      </x:c>
      <x:c r="E13559" s="33" t="str">
        <x:v>Nymphalinae-7</x:v>
      </x:c>
      <x:c r="F13559" s="33" t="str">
        <x:v>Nymphalinae</x:v>
      </x:c>
      <x:c r="G13559" s="33" t="n">
        <x:f>'AR_values'!I216</x:f>
        <x:v>2.645417426578678</x:v>
      </x:c>
      <x:c r="H13559" s="33" t="n">
        <x:f>ABS(D13559-G13559)</x:f>
        <x:v>0.10341778815446956</x:v>
      </x:c>
      <x:c r="I13559" s="14" t="n">
        <x:f>IFERROR(H13559/AVERAGE(D13559,G13559),"")</x:f>
        <x:v>0.03987255578587723</x:v>
      </x:c>
      <x:c r="J13559" s="14" t="n">
        <x:f>'Method'!$B$2</x:f>
        <x:v>0.05</x:v>
      </x:c>
      <x:c r="K13559" s="13" t="str">
        <x:f>IF(I13559&lt;=J13559,"是","否")</x:f>
        <x:v>是</x:v>
      </x:c>
      <x:c r="L13559" s="36" t="n">
        <x:v>0.7726667652714095</x:v>
      </x:c>
      <x:c r="M13559" s="36" t="n">
        <x:f>1-L13559</x:f>
        <x:v>0.22733323472859046</x:v>
      </x:c>
      <x:c r="N13559" s="13" t="str">
        <x:v>是</x:v>
      </x:c>
      <x:c r="O13559" s="15"/>
      <x:c r="P13559" s="13" t="str"/>
    </x:row>
    <x:row r="13560">
      <x:c r="A13560" s="15" t="n">
        <x:v>13559</x:v>
      </x:c>
      <x:c r="B13560" s="13" t="str">
        <x:v>Charaxinae-6</x:v>
      </x:c>
      <x:c r="C13560" s="13" t="str">
        <x:v>Charaxinae</x:v>
      </x:c>
      <x:c r="D13560" s="33" t="n">
        <x:f>'AR_values'!I27</x:f>
        <x:v>2.518220654144657</x:v>
      </x:c>
      <x:c r="E13560" s="33" t="str">
        <x:v>Lycaenidae_Ogyris_subteristris</x:v>
      </x:c>
      <x:c r="F13560" s="33" t="str">
        <x:v>Lycaenidae</x:v>
      </x:c>
      <x:c r="G13560" s="33" t="n">
        <x:f>'AR_values'!I183</x:f>
        <x:v>2.419773943913982</x:v>
      </x:c>
      <x:c r="H13560" s="33" t="n">
        <x:f>ABS(D13560-G13560)</x:f>
        <x:v>0.0984467102306752</x:v>
      </x:c>
      <x:c r="I13560" s="14" t="n">
        <x:f>IFERROR(H13560/AVERAGE(D13560,G13560),"")</x:f>
        <x:v>0.039873154283878436</x:v>
      </x:c>
      <x:c r="J13560" s="14" t="n">
        <x:f>'Method'!$B$2</x:f>
        <x:v>0.05</x:v>
      </x:c>
      <x:c r="K13560" s="13" t="str">
        <x:f>IF(I13560&lt;=J13560,"是","否")</x:f>
        <x:v>是</x:v>
      </x:c>
      <x:c r="L13560" s="36" t="n">
        <x:v>0.6538756792792065</x:v>
      </x:c>
      <x:c r="M13560" s="36" t="n">
        <x:f>1-L13560</x:f>
        <x:v>0.34612432072079347</x:v>
      </x:c>
      <x:c r="N13560" s="13" t="str">
        <x:v>是</x:v>
      </x:c>
      <x:c r="O13560" s="15"/>
      <x:c r="P13560" s="13" t="str"/>
    </x:row>
    <x:row r="13561">
      <x:c r="A13561" s="15" t="n">
        <x:v>13560</x:v>
      </x:c>
      <x:c r="B13561" s="13" t="str">
        <x:v>Limenitidinae-1</x:v>
      </x:c>
      <x:c r="C13561" s="13" t="str">
        <x:v>Limenitidinae</x:v>
      </x:c>
      <x:c r="D13561" s="33" t="n">
        <x:f>'AR_values'!I130</x:f>
        <x:v>2.439323333755049</x:v>
      </x:c>
      <x:c r="E13561" s="33" t="str">
        <x:v>Nymphalinae-3</x:v>
      </x:c>
      <x:c r="F13561" s="33" t="str">
        <x:v>Nymphalinae</x:v>
      </x:c>
      <x:c r="G13561" s="33" t="n">
        <x:f>'AR_values'!I211</x:f>
        <x:v>2.5385687278475513</x:v>
      </x:c>
      <x:c r="H13561" s="33" t="n">
        <x:f>ABS(D13561-G13561)</x:f>
        <x:v>0.09924539409250244</x:v>
      </x:c>
      <x:c r="I13561" s="14" t="n">
        <x:f>IFERROR(H13561/AVERAGE(D13561,G13561),"")</x:f>
        <x:v>0.03987446608496811</x:v>
      </x:c>
      <x:c r="J13561" s="14" t="n">
        <x:f>'Method'!$B$2</x:f>
        <x:v>0.05</x:v>
      </x:c>
      <x:c r="K13561" s="13" t="str">
        <x:f>IF(I13561&lt;=J13561,"是","否")</x:f>
        <x:v>是</x:v>
      </x:c>
      <x:c r="L13561" s="36" t="n">
        <x:v>0.8838108915707303</x:v>
      </x:c>
      <x:c r="M13561" s="36" t="n">
        <x:f>1-L13561</x:f>
        <x:v>0.11618910842926966</x:v>
      </x:c>
      <x:c r="N13561" s="13" t="str">
        <x:v>是</x:v>
      </x:c>
      <x:c r="O13561" s="15"/>
      <x:c r="P13561" s="13" t="str"/>
    </x:row>
    <x:row r="13562">
      <x:c r="A13562" s="15" t="n">
        <x:v>13561</x:v>
      </x:c>
      <x:c r="B13562" s="13" t="str">
        <x:v>Limenitidinae-1</x:v>
      </x:c>
      <x:c r="C13562" s="13" t="str">
        <x:v>Limenitidinae</x:v>
      </x:c>
      <x:c r="D13562" s="33" t="n">
        <x:f>'AR_values'!I130</x:f>
        <x:v>2.439323333755049</x:v>
      </x:c>
      <x:c r="E13562" s="33" t="str">
        <x:v>Nymphalinae-23</x:v>
      </x:c>
      <x:c r="F13562" s="33" t="str">
        <x:v>Nymphalinae</x:v>
      </x:c>
      <x:c r="G13562" s="33" t="n">
        <x:f>'AR_values'!I204</x:f>
        <x:v>2.538573367865507</x:v>
      </x:c>
      <x:c r="H13562" s="33" t="n">
        <x:f>ABS(D13562-G13562)</x:f>
        <x:v>0.09925003411045807</x:v>
      </x:c>
      <x:c r="I13562" s="14" t="n">
        <x:f>IFERROR(H13562/AVERAGE(D13562,G13562),"")</x:f>
        <x:v>0.03987629316540345</x:v>
      </x:c>
      <x:c r="J13562" s="14" t="n">
        <x:f>'Method'!$B$2</x:f>
        <x:v>0.05</x:v>
      </x:c>
      <x:c r="K13562" s="13" t="str">
        <x:f>IF(I13562&lt;=J13562,"是","否")</x:f>
        <x:v>是</x:v>
      </x:c>
      <x:c r="L13562" s="36" t="n">
        <x:v>0.7906848590385082</x:v>
      </x:c>
      <x:c r="M13562" s="36" t="n">
        <x:f>1-L13562</x:f>
        <x:v>0.20931514096149184</x:v>
      </x:c>
      <x:c r="N13562" s="13" t="str">
        <x:v>是</x:v>
      </x:c>
      <x:c r="O13562" s="15"/>
      <x:c r="P13562" s="13" t="str"/>
    </x:row>
    <x:row r="13563">
      <x:c r="A13563" s="15" t="n">
        <x:v>13562</x:v>
      </x:c>
      <x:c r="B13563" s="13" t="str">
        <x:v>Biblidinae-1</x:v>
      </x:c>
      <x:c r="C13563" s="13" t="str">
        <x:v>Biblidinae</x:v>
      </x:c>
      <x:c r="D13563" s="33" t="n">
        <x:f>'AR_values'!I2</x:f>
        <x:v>2.810556822545614</x:v>
      </x:c>
      <x:c r="E13563" s="33" t="str">
        <x:v>Hesperiidae-8</x:v>
      </x:c>
      <x:c r="F13563" s="33" t="str">
        <x:v>Hesperiidae</x:v>
      </x:c>
      <x:c r="G13563" s="33" t="n">
        <x:f>'AR_values'!I109</x:f>
        <x:v>2.9249115734569755</x:v>
      </x:c>
      <x:c r="H13563" s="33" t="n">
        <x:f>ABS(D13563-G13563)</x:f>
        <x:v>0.1143547509113616</x:v>
      </x:c>
      <x:c r="I13563" s="14" t="n">
        <x:f>IFERROR(H13563/AVERAGE(D13563,G13563),"")</x:f>
        <x:v>0.0398763424417307</x:v>
      </x:c>
      <x:c r="J13563" s="14" t="n">
        <x:f>'Method'!$B$2</x:f>
        <x:v>0.05</x:v>
      </x:c>
      <x:c r="K13563" s="13" t="str">
        <x:f>IF(I13563&lt;=J13563,"是","否")</x:f>
        <x:v>是</x:v>
      </x:c>
      <x:c r="L13563" s="36" t="n">
        <x:v>0.7801628890712797</x:v>
      </x:c>
      <x:c r="M13563" s="36" t="n">
        <x:f>1-L13563</x:f>
        <x:v>0.21983711092872027</x:v>
      </x:c>
      <x:c r="N13563" s="13" t="str">
        <x:v>是</x:v>
      </x:c>
      <x:c r="O13563" s="15"/>
      <x:c r="P13563" s="13" t="str"/>
    </x:row>
    <x:row r="13564">
      <x:c r="A13564" s="15" t="n">
        <x:v>13563</x:v>
      </x:c>
      <x:c r="B13564" s="13" t="str">
        <x:v>Charaxinae-12</x:v>
      </x:c>
      <x:c r="C13564" s="13" t="str">
        <x:v>Charaxinae</x:v>
      </x:c>
      <x:c r="D13564" s="33" t="n">
        <x:f>'AR_values'!I19</x:f>
        <x:v>2.554072397947023</x:v>
      </x:c>
      <x:c r="E13564" s="33" t="str">
        <x:v>Papilionidae_Papilio_polytes</x:v>
      </x:c>
      <x:c r="F13564" s="33" t="str">
        <x:v>Papilionidae</x:v>
      </x:c>
      <x:c r="G13564" s="33" t="n">
        <x:f>'AR_values'!I265</x:f>
        <x:v>2.6579933279056216</x:v>
      </x:c>
      <x:c r="H13564" s="33" t="n">
        <x:f>ABS(D13564-G13564)</x:f>
        <x:v>0.10392092995859858</x:v>
      </x:c>
      <x:c r="I13564" s="14" t="n">
        <x:f>IFERROR(H13564/AVERAGE(D13564,G13564),"")</x:f>
        <x:v>0.03987706043042966</x:v>
      </x:c>
      <x:c r="J13564" s="14" t="n">
        <x:f>'Method'!$B$2</x:f>
        <x:v>0.05</x:v>
      </x:c>
      <x:c r="K13564" s="13" t="str">
        <x:f>IF(I13564&lt;=J13564,"是","否")</x:f>
        <x:v>是</x:v>
      </x:c>
      <x:c r="L13564" s="36" t="n">
        <x:v>0.7634467305876866</x:v>
      </x:c>
      <x:c r="M13564" s="36" t="n">
        <x:f>1-L13564</x:f>
        <x:v>0.23655326941231336</x:v>
      </x:c>
      <x:c r="N13564" s="13" t="str">
        <x:v>是</x:v>
      </x:c>
      <x:c r="O13564" s="15"/>
      <x:c r="P13564" s="13" t="str"/>
    </x:row>
    <x:row r="13565">
      <x:c r="A13565" s="15" t="n">
        <x:v>13564</x:v>
      </x:c>
      <x:c r="B13565" s="13" t="str">
        <x:v>Heliconiinae-18</x:v>
      </x:c>
      <x:c r="C13565" s="13" t="str">
        <x:v>Heliconiinae</x:v>
      </x:c>
      <x:c r="D13565" s="33" t="n">
        <x:f>'AR_values'!I61</x:f>
        <x:v>3.0927241045158045</x:v>
      </x:c>
      <x:c r="E13565" s="33" t="str">
        <x:v>Papilionidae-16</x:v>
      </x:c>
      <x:c r="F13565" s="33" t="str">
        <x:v>Papilionidae</x:v>
      </x:c>
      <x:c r="G13565" s="33" t="n">
        <x:f>'AR_values'!I226</x:f>
        <x:v>3.218567596137974</x:v>
      </x:c>
      <x:c r="H13565" s="33" t="n">
        <x:f>ABS(D13565-G13565)</x:f>
        <x:v>0.12584349162216935</x:v>
      </x:c>
      <x:c r="I13565" s="14" t="n">
        <x:f>IFERROR(H13565/AVERAGE(D13565,G13565),"")</x:f>
        <x:v>0.03987883862478845</x:v>
      </x:c>
      <x:c r="J13565" s="14" t="n">
        <x:f>'Method'!$B$2</x:f>
        <x:v>0.05</x:v>
      </x:c>
      <x:c r="K13565" s="13" t="str">
        <x:f>IF(I13565&lt;=J13565,"是","否")</x:f>
        <x:v>是</x:v>
      </x:c>
      <x:c r="L13565" s="36" t="n">
        <x:v>0.7028060716325149</x:v>
      </x:c>
      <x:c r="M13565" s="36" t="n">
        <x:f>1-L13565</x:f>
        <x:v>0.29719392836748515</x:v>
      </x:c>
      <x:c r="N13565" s="13" t="str">
        <x:v>是</x:v>
      </x:c>
      <x:c r="O13565" s="15"/>
      <x:c r="P13565" s="13" t="str"/>
    </x:row>
    <x:row r="13566">
      <x:c r="A13566" s="15" t="n">
        <x:v>13565</x:v>
      </x:c>
      <x:c r="B13566" s="13" t="str">
        <x:v>Nymphalinae-17</x:v>
      </x:c>
      <x:c r="C13566" s="13" t="str">
        <x:v>Nymphalinae</x:v>
      </x:c>
      <x:c r="D13566" s="33" t="n">
        <x:f>'AR_values'!I197</x:f>
        <x:v>2.7100143832736188</x:v>
      </x:c>
      <x:c r="E13566" s="33" t="str">
        <x:v>Pieridae-3</x:v>
      </x:c>
      <x:c r="F13566" s="33" t="str">
        <x:v>Pieridae</x:v>
      </x:c>
      <x:c r="G13566" s="33" t="n">
        <x:f>'AR_values'!I293</x:f>
        <x:v>2.8202857168729976</x:v>
      </x:c>
      <x:c r="H13566" s="33" t="n">
        <x:f>ABS(D13566-G13566)</x:f>
        <x:v>0.1102713335993788</x:v>
      </x:c>
      <x:c r="I13566" s="14" t="n">
        <x:f>IFERROR(H13566/AVERAGE(D13566,G13566),"")</x:f>
        <x:v>0.03987896917075272</x:v>
      </x:c>
      <x:c r="J13566" s="14" t="n">
        <x:f>'Method'!$B$2</x:f>
        <x:v>0.05</x:v>
      </x:c>
      <x:c r="K13566" s="13" t="str">
        <x:f>IF(I13566&lt;=J13566,"是","否")</x:f>
        <x:v>是</x:v>
      </x:c>
      <x:c r="L13566" s="36" t="n">
        <x:v>0.868590645219037</x:v>
      </x:c>
      <x:c r="M13566" s="36" t="n">
        <x:f>1-L13566</x:f>
        <x:v>0.13140935478096305</x:v>
      </x:c>
      <x:c r="N13566" s="13" t="str">
        <x:v>是</x:v>
      </x:c>
      <x:c r="O13566" s="15"/>
      <x:c r="P13566" s="13" t="str"/>
    </x:row>
    <x:row r="13567">
      <x:c r="A13567" s="15" t="n">
        <x:v>13566</x:v>
      </x:c>
      <x:c r="B13567" s="13" t="str">
        <x:v>Charaxinae-15</x:v>
      </x:c>
      <x:c r="C13567" s="13" t="str">
        <x:v>Charaxinae</x:v>
      </x:c>
      <x:c r="D13567" s="33" t="n">
        <x:f>'AR_values'!I22</x:f>
        <x:v>2.4406235760127264</x:v>
      </x:c>
      <x:c r="E13567" s="33" t="str">
        <x:v>Lycaenidae_Ogyris_olane</x:v>
      </x:c>
      <x:c r="F13567" s="33" t="str">
        <x:v>Lycaenidae</x:v>
      </x:c>
      <x:c r="G13567" s="33" t="n">
        <x:f>'AR_values'!I180</x:f>
        <x:v>2.5399402467253505</x:v>
      </x:c>
      <x:c r="H13567" s="33" t="n">
        <x:f>ABS(D13567-G13567)</x:f>
        <x:v>0.09931667071262407</x:v>
      </x:c>
      <x:c r="I13567" s="14" t="n">
        <x:f>IFERROR(H13567/AVERAGE(D13567,G13567),"")</x:f>
        <x:v>0.03988169783477425</x:v>
      </x:c>
      <x:c r="J13567" s="14" t="n">
        <x:f>'Method'!$B$2</x:f>
        <x:v>0.05</x:v>
      </x:c>
      <x:c r="K13567" s="13" t="str">
        <x:f>IF(I13567&lt;=J13567,"是","否")</x:f>
        <x:v>是</x:v>
      </x:c>
      <x:c r="L13567" s="36" t="n">
        <x:v>0.7266394401548508</x:v>
      </x:c>
      <x:c r="M13567" s="36" t="n">
        <x:f>1-L13567</x:f>
        <x:v>0.2733605598451492</x:v>
      </x:c>
      <x:c r="N13567" s="13" t="str">
        <x:v>是</x:v>
      </x:c>
      <x:c r="O13567" s="15"/>
      <x:c r="P13567" s="13" t="str"/>
    </x:row>
    <x:row r="13568">
      <x:c r="A13568" s="15" t="n">
        <x:v>13567</x:v>
      </x:c>
      <x:c r="B13568" s="13" t="str">
        <x:v>Nymphalinae-7</x:v>
      </x:c>
      <x:c r="C13568" s="13" t="str">
        <x:v>Nymphalinae</x:v>
      </x:c>
      <x:c r="D13568" s="33" t="n">
        <x:f>'AR_values'!I216</x:f>
        <x:v>2.645417426578678</x:v>
      </x:c>
      <x:c r="E13568" s="33" t="str">
        <x:v>Pieridae-Coliadinae-3</x:v>
      </x:c>
      <x:c r="F13568" s="33" t="str">
        <x:v>Pieridae-Coliadinae</x:v>
      </x:c>
      <x:c r="G13568" s="33" t="n">
        <x:f>'AR_values'!I315</x:f>
        <x:v>2.5419694970505615</x:v>
      </x:c>
      <x:c r="H13568" s="33" t="n">
        <x:f>ABS(D13568-G13568)</x:f>
        <x:v>0.10344792952811632</x:v>
      </x:c>
      <x:c r="I13568" s="14" t="n">
        <x:f>IFERROR(H13568/AVERAGE(D13568,G13568),"")</x:f>
        <x:v>0.039884408489714626</x:v>
      </x:c>
      <x:c r="J13568" s="14" t="n">
        <x:f>'Method'!$B$2</x:f>
        <x:v>0.05</x:v>
      </x:c>
      <x:c r="K13568" s="13" t="str">
        <x:f>IF(I13568&lt;=J13568,"是","否")</x:f>
        <x:v>是</x:v>
      </x:c>
      <x:c r="L13568" s="36" t="n">
        <x:v>0.6182107132840984</x:v>
      </x:c>
      <x:c r="M13568" s="36" t="n">
        <x:f>1-L13568</x:f>
        <x:v>0.3817892867159016</x:v>
      </x:c>
      <x:c r="N13568" s="13" t="str">
        <x:v>是</x:v>
      </x:c>
      <x:c r="O13568" s="15"/>
      <x:c r="P13568" s="13" t="str"/>
    </x:row>
    <x:row r="13569">
      <x:c r="A13569" s="15" t="n">
        <x:v>13568</x:v>
      </x:c>
      <x:c r="B13569" s="13" t="str">
        <x:v>Nymphalinae-13</x:v>
      </x:c>
      <x:c r="C13569" s="13" t="str">
        <x:v>Nymphalinae</x:v>
      </x:c>
      <x:c r="D13569" s="33" t="n">
        <x:f>'AR_values'!I193</x:f>
        <x:v>2.6731985771884026</x:v>
      </x:c>
      <x:c r="E13569" s="33" t="str">
        <x:v>Papilionidae-10</x:v>
      </x:c>
      <x:c r="F13569" s="33" t="str">
        <x:v>Papilionidae</x:v>
      </x:c>
      <x:c r="G13569" s="33" t="n">
        <x:f>'AR_values'!I220</x:f>
        <x:v>2.568647104070697</x:v>
      </x:c>
      <x:c r="H13569" s="33" t="n">
        <x:f>ABS(D13569-G13569)</x:f>
        <x:v>0.10455147311770574</x:v>
      </x:c>
      <x:c r="I13569" s="14" t="n">
        <x:f>IFERROR(H13569/AVERAGE(D13569,G13569),"")</x:f>
        <x:v>0.039891091602144345</x:v>
      </x:c>
      <x:c r="J13569" s="14" t="n">
        <x:f>'Method'!$B$2</x:f>
        <x:v>0.05</x:v>
      </x:c>
      <x:c r="K13569" s="13" t="str">
        <x:f>IF(I13569&lt;=J13569,"是","否")</x:f>
        <x:v>是</x:v>
      </x:c>
      <x:c r="L13569" s="36" t="n">
        <x:v>0.7425642995977038</x:v>
      </x:c>
      <x:c r="M13569" s="36" t="n">
        <x:f>1-L13569</x:f>
        <x:v>0.25743570040229624</x:v>
      </x:c>
      <x:c r="N13569" s="13" t="str">
        <x:v>是</x:v>
      </x:c>
      <x:c r="O13569" s="15"/>
      <x:c r="P13569" s="13" t="str"/>
    </x:row>
    <x:row r="13570">
      <x:c r="A13570" s="15" t="n">
        <x:v>13569</x:v>
      </x:c>
      <x:c r="B13570" s="13" t="str">
        <x:v>Danainae-7</x:v>
      </x:c>
      <x:c r="C13570" s="13" t="str">
        <x:v>Danainae</x:v>
      </x:c>
      <x:c r="D13570" s="33" t="n">
        <x:f>'AR_values'!I49</x:f>
        <x:v>2.5562486467181142</x:v>
      </x:c>
      <x:c r="E13570" s="33" t="str">
        <x:v>Lycaenidae-15</x:v>
      </x:c>
      <x:c r="F13570" s="33" t="str">
        <x:v>Lycaenidae</x:v>
      </x:c>
      <x:c r="G13570" s="33" t="n">
        <x:f>'AR_values'!I147</x:f>
        <x:v>2.660305679700807</x:v>
      </x:c>
      <x:c r="H13570" s="33" t="n">
        <x:f>ABS(D13570-G13570)</x:f>
        <x:v>0.10405703298269264</x:v>
      </x:c>
      <x:c r="I13570" s="14" t="n">
        <x:f>IFERROR(H13570/AVERAGE(D13570,G13570),"")</x:f>
        <x:v>0.039894929285295526</x:v>
      </x:c>
      <x:c r="J13570" s="14" t="n">
        <x:f>'Method'!$B$2</x:f>
        <x:v>0.05</x:v>
      </x:c>
      <x:c r="K13570" s="13" t="str">
        <x:f>IF(I13570&lt;=J13570,"是","否")</x:f>
        <x:v>是</x:v>
      </x:c>
      <x:c r="L13570" s="36" t="n">
        <x:v>0.8898240991485521</x:v>
      </x:c>
      <x:c r="M13570" s="36" t="n">
        <x:f>1-L13570</x:f>
        <x:v>0.1101759008514479</x:v>
      </x:c>
      <x:c r="N13570" s="13" t="str">
        <x:v>是</x:v>
      </x:c>
      <x:c r="O13570" s="15"/>
      <x:c r="P13570" s="13" t="str"/>
    </x:row>
    <x:row r="13571">
      <x:c r="A13571" s="15" t="n">
        <x:v>13570</x:v>
      </x:c>
      <x:c r="B13571" s="13" t="str">
        <x:v>Charaxinae-12</x:v>
      </x:c>
      <x:c r="C13571" s="13" t="str">
        <x:v>Charaxinae</x:v>
      </x:c>
      <x:c r="D13571" s="33" t="n">
        <x:f>'AR_values'!I19</x:f>
        <x:v>2.554072397947023</x:v>
      </x:c>
      <x:c r="E13571" s="33" t="str">
        <x:v>Papilionidae-39</x:v>
      </x:c>
      <x:c r="F13571" s="33" t="str">
        <x:v>Papilionidae</x:v>
      </x:c>
      <x:c r="G13571" s="33" t="n">
        <x:f>'AR_values'!I250</x:f>
        <x:v>2.4541464680106215</x:v>
      </x:c>
      <x:c r="H13571" s="33" t="n">
        <x:f>ABS(D13571-G13571)</x:f>
        <x:v>0.09992592993640148</x:v>
      </x:c>
      <x:c r="I13571" s="14" t="n">
        <x:f>IFERROR(H13571/AVERAGE(D13571,G13571),"")</x:f>
        <x:v>0.0399047775709755</x:v>
      </x:c>
      <x:c r="J13571" s="14" t="n">
        <x:f>'Method'!$B$2</x:f>
        <x:v>0.05</x:v>
      </x:c>
      <x:c r="K13571" s="13" t="str">
        <x:f>IF(I13571&lt;=J13571,"是","否")</x:f>
        <x:v>是</x:v>
      </x:c>
      <x:c r="L13571" s="36" t="n">
        <x:v>0.8887652817462176</x:v>
      </x:c>
      <x:c r="M13571" s="36" t="n">
        <x:f>1-L13571</x:f>
        <x:v>0.1112347182537824</x:v>
      </x:c>
      <x:c r="N13571" s="13" t="str">
        <x:v>是</x:v>
      </x:c>
      <x:c r="O13571" s="15"/>
      <x:c r="P13571" s="13" t="str"/>
    </x:row>
    <x:row r="13572">
      <x:c r="A13572" s="15" t="n">
        <x:v>13571</x:v>
      </x:c>
      <x:c r="B13572" s="13" t="str">
        <x:v>Parnassiinae-2</x:v>
      </x:c>
      <x:c r="C13572" s="13" t="str">
        <x:v>Parnassiinae</x:v>
      </x:c>
      <x:c r="D13572" s="33" t="n">
        <x:f>'AR_values'!I269</x:f>
        <x:v>2.6514822493832084</x:v>
      </x:c>
      <x:c r="E13572" s="33" t="str">
        <x:v>Pieridae-1</x:v>
      </x:c>
      <x:c r="F13572" s="33" t="str">
        <x:v>Pieridae</x:v>
      </x:c>
      <x:c r="G13572" s="33" t="n">
        <x:f>'AR_values'!I274</x:f>
        <x:v>2.759443545264334</x:v>
      </x:c>
      <x:c r="H13572" s="33" t="n">
        <x:f>ABS(D13572-G13572)</x:f>
        <x:v>0.1079612958811258</x:v>
      </x:c>
      <x:c r="I13572" s="14" t="n">
        <x:f>IFERROR(H13572/AVERAGE(D13572,G13572),"")</x:f>
        <x:v>0.039904925692353974</x:v>
      </x:c>
      <x:c r="J13572" s="14" t="n">
        <x:f>'Method'!$B$2</x:f>
        <x:v>0.05</x:v>
      </x:c>
      <x:c r="K13572" s="13" t="str">
        <x:f>IF(I13572&lt;=J13572,"是","否")</x:f>
        <x:v>是</x:v>
      </x:c>
      <x:c r="L13572" s="36" t="n">
        <x:v>0.8254759635359387</x:v>
      </x:c>
      <x:c r="M13572" s="36" t="n">
        <x:f>1-L13572</x:f>
        <x:v>0.17452403646406134</x:v>
      </x:c>
      <x:c r="N13572" s="13" t="str">
        <x:v>是</x:v>
      </x:c>
      <x:c r="O13572" s="15"/>
      <x:c r="P13572" s="13" t="str"/>
    </x:row>
    <x:row r="13573">
      <x:c r="A13573" s="15" t="n">
        <x:v>13572</x:v>
      </x:c>
      <x:c r="B13573" s="13" t="str">
        <x:v>Pieridae-Coliadinae-19</x:v>
      </x:c>
      <x:c r="C13573" s="13" t="str">
        <x:v>Pieridae-Coliadinae</x:v>
      </x:c>
      <x:c r="D13573" s="33" t="n">
        <x:f>'AR_values'!I310</x:f>
        <x:v>2.5707158566022947</x:v>
      </x:c>
      <x:c r="E13573" s="33" t="str">
        <x:v>Riodinidae-6</x:v>
      </x:c>
      <x:c r="F13573" s="33" t="str">
        <x:v>Riodinidae</x:v>
      </x:c>
      <x:c r="G13573" s="33" t="n">
        <x:f>'AR_values'!I354</x:f>
        <x:v>2.4701372196015763</x:v>
      </x:c>
      <x:c r="H13573" s="33" t="n">
        <x:f>ABS(D13573-G13573)</x:f>
        <x:v>0.10057863700071845</x:v>
      </x:c>
      <x:c r="I13573" s="14" t="n">
        <x:f>IFERROR(H13573/AVERAGE(D13573,G13573),"")</x:f>
        <x:v>0.039905403105484474</x:v>
      </x:c>
      <x:c r="J13573" s="14" t="n">
        <x:f>'Method'!$B$2</x:f>
        <x:v>0.05</x:v>
      </x:c>
      <x:c r="K13573" s="13" t="str">
        <x:f>IF(I13573&lt;=J13573,"是","否")</x:f>
        <x:v>是</x:v>
      </x:c>
      <x:c r="L13573" s="36" t="n">
        <x:v>0.6214061709661103</x:v>
      </x:c>
      <x:c r="M13573" s="36" t="n">
        <x:f>1-L13573</x:f>
        <x:v>0.3785938290338897</x:v>
      </x:c>
      <x:c r="N13573" s="13" t="str">
        <x:v>是</x:v>
      </x:c>
      <x:c r="O13573" s="15"/>
      <x:c r="P13573" s="13" t="str"/>
    </x:row>
    <x:row r="13574">
      <x:c r="A13574" s="15" t="n">
        <x:v>13573</x:v>
      </x:c>
      <x:c r="B13574" s="13" t="str">
        <x:v>Hesperiidae_Hesperilla_donnysa</x:v>
      </x:c>
      <x:c r="C13574" s="13" t="str">
        <x:v>Hesperiidae</x:v>
      </x:c>
      <x:c r="D13574" s="33" t="n">
        <x:f>'AR_values'!I118</x:f>
        <x:v>2.8711882989630286</x:v>
      </x:c>
      <x:c r="E13574" s="33" t="str">
        <x:v>Hesperiidae_Ocybadistes_walkeri</x:v>
      </x:c>
      <x:c r="F13574" s="33" t="str">
        <x:v>Hesperiidae</x:v>
      </x:c>
      <x:c r="G13574" s="33" t="n">
        <x:f>'AR_values'!I122</x:f>
        <x:v>2.7588504071275164</x:v>
      </x:c>
      <x:c r="H13574" s="33" t="n">
        <x:f>ABS(D13574-G13574)</x:f>
        <x:v>0.11233789183551224</x:v>
      </x:c>
      <x:c r="I13574" s="14" t="n">
        <x:f>IFERROR(H13574/AVERAGE(D13574,G13574),"")</x:f>
        <x:v>0.0399066143946704</x:v>
      </x:c>
      <x:c r="J13574" s="14" t="n">
        <x:f>'Method'!$B$2</x:f>
        <x:v>0.05</x:v>
      </x:c>
      <x:c r="K13574" s="13" t="str">
        <x:f>IF(I13574&lt;=J13574,"是","否")</x:f>
        <x:v>是</x:v>
      </x:c>
      <x:c r="L13574" s="36" t="n">
        <x:v>0.8784753948570683</x:v>
      </x:c>
      <x:c r="M13574" s="36" t="n">
        <x:f>1-L13574</x:f>
        <x:v>0.12152460514293173</x:v>
      </x:c>
      <x:c r="N13574" s="13" t="str">
        <x:v>否</x:v>
      </x:c>
      <x:c r="O13574" s="15"/>
      <x:c r="P13574" s="13" t="str"/>
    </x:row>
    <x:row r="13575">
      <x:c r="A13575" s="15" t="n">
        <x:v>13574</x:v>
      </x:c>
      <x:c r="B13575" s="13" t="str">
        <x:v>Charaxinae-1</x:v>
      </x:c>
      <x:c r="C13575" s="13" t="str">
        <x:v>Charaxinae</x:v>
      </x:c>
      <x:c r="D13575" s="33" t="n">
        <x:f>'AR_values'!I16</x:f>
        <x:v>2.523144015314187</x:v>
      </x:c>
      <x:c r="E13575" s="33" t="str">
        <x:v>Nymphalinae-26</x:v>
      </x:c>
      <x:c r="F13575" s="33" t="str">
        <x:v>Nymphalinae</x:v>
      </x:c>
      <x:c r="G13575" s="33" t="n">
        <x:f>'AR_values'!I207</x:f>
        <x:v>2.625888705350113</x:v>
      </x:c>
      <x:c r="H13575" s="33" t="n">
        <x:f>ABS(D13575-G13575)</x:f>
        <x:v>0.10274469003592612</x:v>
      </x:c>
      <x:c r="I13575" s="14" t="n">
        <x:f>IFERROR(H13575/AVERAGE(D13575,G13575),"")</x:f>
        <x:v>0.03990834613405625</x:v>
      </x:c>
      <x:c r="J13575" s="14" t="n">
        <x:f>'Method'!$B$2</x:f>
        <x:v>0.05</x:v>
      </x:c>
      <x:c r="K13575" s="13" t="str">
        <x:f>IF(I13575&lt;=J13575,"是","否")</x:f>
        <x:v>是</x:v>
      </x:c>
      <x:c r="L13575" s="36" t="n">
        <x:v>0.7749345017616768</x:v>
      </x:c>
      <x:c r="M13575" s="36" t="n">
        <x:f>1-L13575</x:f>
        <x:v>0.22506549823832322</x:v>
      </x:c>
      <x:c r="N13575" s="13" t="str">
        <x:v>是</x:v>
      </x:c>
      <x:c r="O13575" s="15"/>
      <x:c r="P13575" s="13" t="str"/>
    </x:row>
    <x:row r="13576">
      <x:c r="A13576" s="15" t="n">
        <x:v>13575</x:v>
      </x:c>
      <x:c r="B13576" s="13" t="str">
        <x:v>Nymphalinae-16</x:v>
      </x:c>
      <x:c r="C13576" s="13" t="str">
        <x:v>Nymphalinae</x:v>
      </x:c>
      <x:c r="D13576" s="33" t="n">
        <x:f>'AR_values'!I196</x:f>
        <x:v>2.801149955723224</x:v>
      </x:c>
      <x:c r="E13576" s="33" t="str">
        <x:v>Riodinidae-17</x:v>
      </x:c>
      <x:c r="F13576" s="33" t="str">
        <x:v>Riodinidae</x:v>
      </x:c>
      <x:c r="G13576" s="33" t="n">
        <x:f>'AR_values'!I340</x:f>
        <x:v>2.6915468915015612</x:v>
      </x:c>
      <x:c r="H13576" s="33" t="n">
        <x:f>ABS(D13576-G13576)</x:f>
        <x:v>0.10960306422166255</x:v>
      </x:c>
      <x:c r="I13576" s="14" t="n">
        <x:f>IFERROR(H13576/AVERAGE(D13576,G13576),"")</x:f>
        <x:v>0.039908652259605444</x:v>
      </x:c>
      <x:c r="J13576" s="14" t="n">
        <x:f>'Method'!$B$2</x:f>
        <x:v>0.05</x:v>
      </x:c>
      <x:c r="K13576" s="13" t="str">
        <x:f>IF(I13576&lt;=J13576,"是","否")</x:f>
        <x:v>是</x:v>
      </x:c>
      <x:c r="L13576" s="36" t="n">
        <x:v>0.9223503899463089</x:v>
      </x:c>
      <x:c r="M13576" s="36" t="n">
        <x:f>1-L13576</x:f>
        <x:v>0.07764961005369109</x:v>
      </x:c>
      <x:c r="N13576" s="13" t="str">
        <x:v>是</x:v>
      </x:c>
      <x:c r="O13576" s="15"/>
      <x:c r="P13576" s="13" t="str"/>
    </x:row>
    <x:row r="13577">
      <x:c r="A13577" s="15" t="n">
        <x:v>13576</x:v>
      </x:c>
      <x:c r="B13577" s="13" t="str">
        <x:v>Lycaenidae_Ogyris_otanes</x:v>
      </x:c>
      <x:c r="C13577" s="13" t="str">
        <x:v>Lycaenidae</x:v>
      </x:c>
      <x:c r="D13577" s="33" t="n">
        <x:f>'AR_values'!I182</x:f>
        <x:v>2.592402289032767</x:v>
      </x:c>
      <x:c r="E13577" s="33" t="str">
        <x:v>Satyrinae-2</x:v>
      </x:c>
      <x:c r="F13577" s="33" t="str">
        <x:v>Satyrinae</x:v>
      </x:c>
      <x:c r="G13577" s="33" t="n">
        <x:f>'AR_values'!I369</x:f>
        <x:v>2.490963155212553</x:v>
      </x:c>
      <x:c r="H13577" s="33" t="n">
        <x:f>ABS(D13577-G13577)</x:f>
        <x:v>0.10143913382021408</x:v>
      </x:c>
      <x:c r="I13577" s="14" t="n">
        <x:f>IFERROR(H13577/AVERAGE(D13577,G13577),"")</x:f>
        <x:v>0.03991022677114405</x:v>
      </x:c>
      <x:c r="J13577" s="14" t="n">
        <x:f>'Method'!$B$2</x:f>
        <x:v>0.05</x:v>
      </x:c>
      <x:c r="K13577" s="13" t="str">
        <x:f>IF(I13577&lt;=J13577,"是","否")</x:f>
        <x:v>是</x:v>
      </x:c>
      <x:c r="L13577" s="36" t="n">
        <x:v>0.8803891013835765</x:v>
      </x:c>
      <x:c r="M13577" s="36" t="n">
        <x:f>1-L13577</x:f>
        <x:v>0.11961089861642349</x:v>
      </x:c>
      <x:c r="N13577" s="13" t="str">
        <x:v>是</x:v>
      </x:c>
      <x:c r="O13577" s="15"/>
      <x:c r="P13577" s="13" t="str"/>
    </x:row>
    <x:row r="13578">
      <x:c r="A13578" s="15" t="n">
        <x:v>13577</x:v>
      </x:c>
      <x:c r="B13578" s="13" t="str">
        <x:v>Heliconiinae-1</x:v>
      </x:c>
      <x:c r="C13578" s="13" t="str">
        <x:v>Heliconiinae</x:v>
      </x:c>
      <x:c r="D13578" s="33" t="n">
        <x:f>'AR_values'!I52</x:f>
        <x:v>3.1198123300411793</x:v>
      </x:c>
      <x:c r="E13578" s="33" t="str">
        <x:v>Hesperiidae-15</x:v>
      </x:c>
      <x:c r="F13578" s="33" t="str">
        <x:v>Hesperiidae</x:v>
      </x:c>
      <x:c r="G13578" s="33" t="n">
        <x:f>'AR_values'!I81</x:f>
        <x:v>2.997700546720106</x:v>
      </x:c>
      <x:c r="H13578" s="33" t="n">
        <x:f>ABS(D13578-G13578)</x:f>
        <x:v>0.1221117833210732</x:v>
      </x:c>
      <x:c r="I13578" s="14" t="n">
        <x:f>IFERROR(H13578/AVERAGE(D13578,G13578),"")</x:f>
        <x:v>0.03992203556610125</x:v>
      </x:c>
      <x:c r="J13578" s="14" t="n">
        <x:f>'Method'!$B$2</x:f>
        <x:v>0.05</x:v>
      </x:c>
      <x:c r="K13578" s="13" t="str">
        <x:f>IF(I13578&lt;=J13578,"是","否")</x:f>
        <x:v>是</x:v>
      </x:c>
      <x:c r="L13578" s="36" t="n">
        <x:v>0.8205773888154998</x:v>
      </x:c>
      <x:c r="M13578" s="36" t="n">
        <x:f>1-L13578</x:f>
        <x:v>0.1794226111845002</x:v>
      </x:c>
      <x:c r="N13578" s="13" t="str">
        <x:v>是</x:v>
      </x:c>
      <x:c r="O13578" s="15"/>
      <x:c r="P13578" s="13" t="str"/>
    </x:row>
    <x:row r="13579">
      <x:c r="A13579" s="15" t="n">
        <x:v>13578</x:v>
      </x:c>
      <x:c r="B13579" s="13" t="str">
        <x:v>Hesperiidae_Hesperilla_donnysa</x:v>
      </x:c>
      <x:c r="C13579" s="13" t="str">
        <x:v>Hesperiidae</x:v>
      </x:c>
      <x:c r="D13579" s="33" t="n">
        <x:f>'AR_values'!I118</x:f>
        <x:v>2.8711882989630286</x:v>
      </x:c>
      <x:c r="E13579" s="33" t="str">
        <x:v>Papilionidae-6</x:v>
      </x:c>
      <x:c r="F13579" s="33" t="str">
        <x:v>Papilionidae</x:v>
      </x:c>
      <x:c r="G13579" s="33" t="n">
        <x:f>'AR_values'!I257</x:f>
        <x:v>2.7588067146384154</x:v>
      </x:c>
      <x:c r="H13579" s="33" t="n">
        <x:f>ABS(D13579-G13579)</x:f>
        <x:v>0.1123815843246132</x:v>
      </x:c>
      <x:c r="I13579" s="14" t="n">
        <x:f>IFERROR(H13579/AVERAGE(D13579,G13579),"")</x:f>
        <x:v>0.03992244542068394</x:v>
      </x:c>
      <x:c r="J13579" s="14" t="n">
        <x:f>'Method'!$B$2</x:f>
        <x:v>0.05</x:v>
      </x:c>
      <x:c r="K13579" s="13" t="str">
        <x:f>IF(I13579&lt;=J13579,"是","否")</x:f>
        <x:v>是</x:v>
      </x:c>
      <x:c r="L13579" s="36" t="n">
        <x:v>0.7616204952194165</x:v>
      </x:c>
      <x:c r="M13579" s="36" t="n">
        <x:f>1-L13579</x:f>
        <x:v>0.23837950478058345</x:v>
      </x:c>
      <x:c r="N13579" s="13" t="str">
        <x:v>是</x:v>
      </x:c>
      <x:c r="O13579" s="15"/>
      <x:c r="P13579" s="13" t="str"/>
    </x:row>
    <x:row r="13580">
      <x:c r="A13580" s="15" t="n">
        <x:v>13579</x:v>
      </x:c>
      <x:c r="B13580" s="13" t="str">
        <x:v>Limenitidinae-11</x:v>
      </x:c>
      <x:c r="C13580" s="13" t="str">
        <x:v>Limenitidinae</x:v>
      </x:c>
      <x:c r="D13580" s="33" t="n">
        <x:f>'AR_values'!I132</x:f>
        <x:v>2.7987815350159404</x:v>
      </x:c>
      <x:c r="E13580" s="33" t="str">
        <x:v>Papilionidae-32</x:v>
      </x:c>
      <x:c r="F13580" s="33" t="str">
        <x:v>Papilionidae</x:v>
      </x:c>
      <x:c r="G13580" s="33" t="n">
        <x:f>'AR_values'!I243</x:f>
        <x:v>2.689233784549927</x:v>
      </x:c>
      <x:c r="H13580" s="33" t="n">
        <x:f>ABS(D13580-G13580)</x:f>
        <x:v>0.1095477504660134</x:v>
      </x:c>
      <x:c r="I13580" s="14" t="n">
        <x:f>IFERROR(H13580/AVERAGE(D13580,G13580),"")</x:f>
        <x:v>0.03992253814432837</x:v>
      </x:c>
      <x:c r="J13580" s="14" t="n">
        <x:f>'Method'!$B$2</x:f>
        <x:v>0.05</x:v>
      </x:c>
      <x:c r="K13580" s="13" t="str">
        <x:f>IF(I13580&lt;=J13580,"是","否")</x:f>
        <x:v>是</x:v>
      </x:c>
      <x:c r="L13580" s="36" t="n">
        <x:v>0.8412353088272068</x:v>
      </x:c>
      <x:c r="M13580" s="36" t="n">
        <x:f>1-L13580</x:f>
        <x:v>0.15876469117279324</x:v>
      </x:c>
      <x:c r="N13580" s="13" t="str">
        <x:v>是</x:v>
      </x:c>
      <x:c r="O13580" s="15"/>
      <x:c r="P13580" s="13" t="str"/>
    </x:row>
    <x:row r="13581">
      <x:c r="A13581" s="15" t="n">
        <x:v>13580</x:v>
      </x:c>
      <x:c r="B13581" s="13" t="str">
        <x:v>Lycaenidae_Ogyris_genoveva</x:v>
      </x:c>
      <x:c r="C13581" s="13" t="str">
        <x:v>Lycaenidae</x:v>
      </x:c>
      <x:c r="D13581" s="33" t="n">
        <x:f>'AR_values'!I178</x:f>
        <x:v>2.47951699545104</x:v>
      </x:c>
      <x:c r="E13581" s="33" t="str">
        <x:v>Pieridae-Coliadinae-18</x:v>
      </x:c>
      <x:c r="F13581" s="33" t="str">
        <x:v>Pieridae-Coliadinae</x:v>
      </x:c>
      <x:c r="G13581" s="33" t="n">
        <x:f>'AR_values'!I309</x:f>
        <x:v>2.3824535414301917</x:v>
      </x:c>
      <x:c r="H13581" s="33" t="n">
        <x:f>ABS(D13581-G13581)</x:f>
        <x:v>0.09706345402084837</x:v>
      </x:c>
      <x:c r="I13581" s="14" t="n">
        <x:f>IFERROR(H13581/AVERAGE(D13581,G13581),"")</x:f>
        <x:v>0.039927619176035094</x:v>
      </x:c>
      <x:c r="J13581" s="14" t="n">
        <x:f>'Method'!$B$2</x:f>
        <x:v>0.05</x:v>
      </x:c>
      <x:c r="K13581" s="13" t="str">
        <x:f>IF(I13581&lt;=J13581,"是","否")</x:f>
        <x:v>是</x:v>
      </x:c>
      <x:c r="L13581" s="36" t="n">
        <x:v>0.783450968613906</x:v>
      </x:c>
      <x:c r="M13581" s="36" t="n">
        <x:f>1-L13581</x:f>
        <x:v>0.21654903138609405</x:v>
      </x:c>
      <x:c r="N13581" s="13" t="str">
        <x:v>是</x:v>
      </x:c>
      <x:c r="O13581" s="15"/>
      <x:c r="P13581" s="13" t="str"/>
    </x:row>
    <x:row r="13582">
      <x:c r="A13582" s="15" t="n">
        <x:v>13581</x:v>
      </x:c>
      <x:c r="B13582" s="13" t="str">
        <x:v>Lycaenidae-12</x:v>
      </x:c>
      <x:c r="C13582" s="13" t="str">
        <x:v>Lycaenidae</x:v>
      </x:c>
      <x:c r="D13582" s="33" t="n">
        <x:f>'AR_values'!I145</x:f>
        <x:v>2.12166459900768</x:v>
      </x:c>
      <x:c r="E13582" s="33" t="str">
        <x:v>Riodinidae-5</x:v>
      </x:c>
      <x:c r="F13582" s="33" t="str">
        <x:v>Riodinidae</x:v>
      </x:c>
      <x:c r="G13582" s="33" t="n">
        <x:f>'AR_values'!I353</x:f>
        <x:v>2.208105392938412</x:v>
      </x:c>
      <x:c r="H13582" s="33" t="n">
        <x:f>ABS(D13582-G13582)</x:f>
        <x:v>0.0864407939307319</x:v>
      </x:c>
      <x:c r="I13582" s="14" t="n">
        <x:f>IFERROR(H13582/AVERAGE(D13582,G13582),"")</x:f>
        <x:v>0.03992858470150722</x:v>
      </x:c>
      <x:c r="J13582" s="14" t="n">
        <x:f>'Method'!$B$2</x:f>
        <x:v>0.05</x:v>
      </x:c>
      <x:c r="K13582" s="13" t="str">
        <x:f>IF(I13582&lt;=J13582,"是","否")</x:f>
        <x:v>是</x:v>
      </x:c>
      <x:c r="L13582" s="36" t="n">
        <x:v>0.7255693016627958</x:v>
      </x:c>
      <x:c r="M13582" s="36" t="n">
        <x:f>1-L13582</x:f>
        <x:v>0.27443069833720424</x:v>
      </x:c>
      <x:c r="N13582" s="13" t="str">
        <x:v>是</x:v>
      </x:c>
      <x:c r="O13582" s="15"/>
      <x:c r="P13582" s="13" t="str"/>
    </x:row>
    <x:row r="13583">
      <x:c r="A13583" s="15" t="n">
        <x:v>13582</x:v>
      </x:c>
      <x:c r="B13583" s="13" t="str">
        <x:v>Biblidinae-9</x:v>
      </x:c>
      <x:c r="C13583" s="13" t="str">
        <x:v>Biblidinae</x:v>
      </x:c>
      <x:c r="D13583" s="33" t="n">
        <x:f>'AR_values'!I15</x:f>
        <x:v>2.41506495449899</x:v>
      </x:c>
      <x:c r="E13583" s="33" t="str">
        <x:v>Satyrinae-7</x:v>
      </x:c>
      <x:c r="F13583" s="33" t="str">
        <x:v>Satyrinae</x:v>
      </x:c>
      <x:c r="G13583" s="33" t="n">
        <x:f>'AR_values'!I382</x:f>
        <x:v>2.5134817259008053</x:v>
      </x:c>
      <x:c r="H13583" s="33" t="n">
        <x:f>ABS(D13583-G13583)</x:f>
        <x:v>0.09841677140181515</x:v>
      </x:c>
      <x:c r="I13583" s="14" t="n">
        <x:f>IFERROR(H13583/AVERAGE(D13583,G13583),"")</x:f>
        <x:v>0.0399374411094476</x:v>
      </x:c>
      <x:c r="J13583" s="14" t="n">
        <x:f>'Method'!$B$2</x:f>
        <x:v>0.05</x:v>
      </x:c>
      <x:c r="K13583" s="13" t="str">
        <x:f>IF(I13583&lt;=J13583,"是","否")</x:f>
        <x:v>是</x:v>
      </x:c>
      <x:c r="L13583" s="36" t="n">
        <x:v>0.9006047125877529</x:v>
      </x:c>
      <x:c r="M13583" s="36" t="n">
        <x:f>1-L13583</x:f>
        <x:v>0.09939528741224712</x:v>
      </x:c>
      <x:c r="N13583" s="13" t="str">
        <x:v>是</x:v>
      </x:c>
      <x:c r="O13583" s="15"/>
      <x:c r="P13583" s="13" t="str"/>
    </x:row>
    <x:row r="13584">
      <x:c r="A13584" s="15" t="n">
        <x:v>13583</x:v>
      </x:c>
      <x:c r="B13584" s="13" t="str">
        <x:v>Lycaenidae_Candalides_hyacinthina</x:v>
      </x:c>
      <x:c r="C13584" s="13" t="str">
        <x:v>Lycaenidae</x:v>
      </x:c>
      <x:c r="D13584" s="33" t="n">
        <x:f>'AR_values'!I167</x:f>
        <x:v>2.546730965495565</x:v>
      </x:c>
      <x:c r="E13584" s="33" t="str">
        <x:v>Pieridae_Pareronia_valeria</x:v>
      </x:c>
      <x:c r="F13584" s="33" t="str">
        <x:v>Pieridae</x:v>
      </x:c>
      <x:c r="G13584" s="33" t="n">
        <x:f>'AR_values'!I330</x:f>
        <x:v>2.6505159684229094</x:v>
      </x:c>
      <x:c r="H13584" s="33" t="n">
        <x:f>ABS(D13584-G13584)</x:f>
        <x:v>0.10378500292734438</x:v>
      </x:c>
      <x:c r="I13584" s="14" t="n">
        <x:f>IFERROR(H13584/AVERAGE(D13584,G13584),"")</x:f>
        <x:v>0.03993845366477343</x:v>
      </x:c>
      <x:c r="J13584" s="14" t="n">
        <x:f>'Method'!$B$2</x:f>
        <x:v>0.05</x:v>
      </x:c>
      <x:c r="K13584" s="13" t="str">
        <x:f>IF(I13584&lt;=J13584,"是","否")</x:f>
        <x:v>是</x:v>
      </x:c>
      <x:c r="L13584" s="36" t="n">
        <x:v>0.7944826632557818</x:v>
      </x:c>
      <x:c r="M13584" s="36" t="n">
        <x:f>1-L13584</x:f>
        <x:v>0.20551733674421824</x:v>
      </x:c>
      <x:c r="N13584" s="13" t="str">
        <x:v>是</x:v>
      </x:c>
      <x:c r="O13584" s="15"/>
      <x:c r="P13584" s="13" t="str"/>
    </x:row>
    <x:row r="13585">
      <x:c r="A13585" s="15" t="n">
        <x:v>13584</x:v>
      </x:c>
      <x:c r="B13585" s="13" t="str">
        <x:v>Danainae-23</x:v>
      </x:c>
      <x:c r="C13585" s="13" t="str">
        <x:v>Danainae</x:v>
      </x:c>
      <x:c r="D13585" s="33" t="n">
        <x:f>'AR_values'!I44</x:f>
        <x:v>2.9357448554777665</x:v>
      </x:c>
      <x:c r="E13585" s="33" t="str">
        <x:v>Papilionidae-22</x:v>
      </x:c>
      <x:c r="F13585" s="33" t="str">
        <x:v>Papilionidae</x:v>
      </x:c>
      <x:c r="G13585" s="33" t="n">
        <x:f>'AR_values'!I233</x:f>
        <x:v>3.055390072060904</x:v>
      </x:c>
      <x:c r="H13585" s="33" t="n">
        <x:f>ABS(D13585-G13585)</x:f>
        <x:v>0.11964521658313743</x:v>
      </x:c>
      <x:c r="I13585" s="14" t="n">
        <x:f>IFERROR(H13585/AVERAGE(D13585,G13585),"")</x:f>
        <x:v>0.039940751804196505</x:v>
      </x:c>
      <x:c r="J13585" s="14" t="n">
        <x:f>'Method'!$B$2</x:f>
        <x:v>0.05</x:v>
      </x:c>
      <x:c r="K13585" s="13" t="str">
        <x:f>IF(I13585&lt;=J13585,"是","否")</x:f>
        <x:v>是</x:v>
      </x:c>
      <x:c r="L13585" s="36" t="n">
        <x:v>0.839157980788882</x:v>
      </x:c>
      <x:c r="M13585" s="36" t="n">
        <x:f>1-L13585</x:f>
        <x:v>0.16084201921111796</x:v>
      </x:c>
      <x:c r="N13585" s="13" t="str">
        <x:v>是</x:v>
      </x:c>
      <x:c r="O13585" s="15"/>
      <x:c r="P13585" s="13" t="str"/>
    </x:row>
    <x:row r="13586">
      <x:c r="A13586" s="15" t="n">
        <x:v>13585</x:v>
      </x:c>
      <x:c r="B13586" s="13" t="str">
        <x:v>Lycaenidae-10</x:v>
      </x:c>
      <x:c r="C13586" s="13" t="str">
        <x:v>Lycaenidae</x:v>
      </x:c>
      <x:c r="D13586" s="33" t="n">
        <x:f>'AR_values'!I143</x:f>
        <x:v>2.6640880253063326</x:v>
      </x:c>
      <x:c r="E13586" s="33" t="str">
        <x:v>Parnassiinae-5</x:v>
      </x:c>
      <x:c r="F13586" s="33" t="str">
        <x:v>Parnassiinae</x:v>
      </x:c>
      <x:c r="G13586" s="33" t="n">
        <x:f>'AR_values'!I272</x:f>
        <x:v>2.7726642791414156</x:v>
      </x:c>
      <x:c r="H13586" s="33" t="n">
        <x:f>ABS(D13586-G13586)</x:f>
        <x:v>0.10857625383508296</x:v>
      </x:c>
      <x:c r="I13586" s="14" t="n">
        <x:f>IFERROR(H13586/AVERAGE(D13586,G13586),"")</x:f>
        <x:v>0.039941585621348946</x:v>
      </x:c>
      <x:c r="J13586" s="14" t="n">
        <x:f>'Method'!$B$2</x:f>
        <x:v>0.05</x:v>
      </x:c>
      <x:c r="K13586" s="13" t="str">
        <x:f>IF(I13586&lt;=J13586,"是","否")</x:f>
        <x:v>是</x:v>
      </x:c>
      <x:c r="L13586" s="36" t="n">
        <x:v>0.8738894279845244</x:v>
      </x:c>
      <x:c r="M13586" s="36" t="n">
        <x:f>1-L13586</x:f>
        <x:v>0.1261105720154756</x:v>
      </x:c>
      <x:c r="N13586" s="13" t="str">
        <x:v>是</x:v>
      </x:c>
      <x:c r="O13586" s="15"/>
      <x:c r="P13586" s="13" t="str"/>
    </x:row>
    <x:row r="13587">
      <x:c r="A13587" s="15" t="n">
        <x:v>13586</x:v>
      </x:c>
      <x:c r="B13587" s="13" t="str">
        <x:v>Charaxinae-4</x:v>
      </x:c>
      <x:c r="C13587" s="13" t="str">
        <x:v>Charaxinae</x:v>
      </x:c>
      <x:c r="D13587" s="33" t="n">
        <x:f>'AR_values'!I25</x:f>
        <x:v>2.4469912103918943</x:v>
      </x:c>
      <x:c r="E13587" s="33" t="str">
        <x:v>Lycaenidae_Candalides_hyacinthina</x:v>
      </x:c>
      <x:c r="F13587" s="33" t="str">
        <x:v>Lycaenidae</x:v>
      </x:c>
      <x:c r="G13587" s="33" t="n">
        <x:f>'AR_values'!I167</x:f>
        <x:v>2.546730965495565</x:v>
      </x:c>
      <x:c r="H13587" s="33" t="n">
        <x:f>ABS(D13587-G13587)</x:f>
        <x:v>0.09973975510367072</x:v>
      </x:c>
      <x:c r="I13587" s="14" t="n">
        <x:f>IFERROR(H13587/AVERAGE(D13587,G13587),"")</x:f>
        <x:v>0.03994605690531652</x:v>
      </x:c>
      <x:c r="J13587" s="14" t="n">
        <x:f>'Method'!$B$2</x:f>
        <x:v>0.05</x:v>
      </x:c>
      <x:c r="K13587" s="13" t="str">
        <x:f>IF(I13587&lt;=J13587,"是","否")</x:f>
        <x:v>是</x:v>
      </x:c>
      <x:c r="L13587" s="36" t="n">
        <x:v>0.8335390224295468</x:v>
      </x:c>
      <x:c r="M13587" s="36" t="n">
        <x:f>1-L13587</x:f>
        <x:v>0.1664609775704532</x:v>
      </x:c>
      <x:c r="N13587" s="13" t="str">
        <x:v>是</x:v>
      </x:c>
      <x:c r="O13587" s="15"/>
      <x:c r="P13587" s="13" t="str"/>
    </x:row>
    <x:row r="13588">
      <x:c r="A13588" s="15" t="n">
        <x:v>13587</x:v>
      </x:c>
      <x:c r="B13588" s="13" t="str">
        <x:v>Riodinidae-22</x:v>
      </x:c>
      <x:c r="C13588" s="13" t="str">
        <x:v>Riodinidae</x:v>
      </x:c>
      <x:c r="D13588" s="33" t="n">
        <x:f>'AR_values'!I346</x:f>
        <x:v>2.528339086305197</x:v>
      </x:c>
      <x:c r="E13588" s="33" t="str">
        <x:v>Riodinidae-9</x:v>
      </x:c>
      <x:c r="F13588" s="33" t="str">
        <x:v>Riodinidae</x:v>
      </x:c>
      <x:c r="G13588" s="33" t="n">
        <x:f>'AR_values'!I357</x:f>
        <x:v>2.42930522516359</x:v>
      </x:c>
      <x:c r="H13588" s="33" t="n">
        <x:f>ABS(D13588-G13588)</x:f>
        <x:v>0.09903386114160728</x:v>
      </x:c>
      <x:c r="I13588" s="14" t="n">
        <x:f>IFERROR(H13588/AVERAGE(D13588,G13588),"")</x:f>
        <x:v>0.039951983208035675</x:v>
      </x:c>
      <x:c r="J13588" s="14" t="n">
        <x:f>'Method'!$B$2</x:f>
        <x:v>0.05</x:v>
      </x:c>
      <x:c r="K13588" s="13" t="str">
        <x:f>IF(I13588&lt;=J13588,"是","否")</x:f>
        <x:v>是</x:v>
      </x:c>
      <x:c r="L13588" s="36" t="n">
        <x:v>0.8687932280375761</x:v>
      </x:c>
      <x:c r="M13588" s="36" t="n">
        <x:f>1-L13588</x:f>
        <x:v>0.13120677196242392</x:v>
      </x:c>
      <x:c r="N13588" s="13" t="str">
        <x:v>否</x:v>
      </x:c>
      <x:c r="O13588" s="15"/>
      <x:c r="P13588" s="13" t="str"/>
    </x:row>
    <x:row r="13589">
      <x:c r="A13589" s="15" t="n">
        <x:v>13588</x:v>
      </x:c>
      <x:c r="B13589" s="13" t="str">
        <x:v>Nymphalinae-1</x:v>
      </x:c>
      <x:c r="C13589" s="13" t="str">
        <x:v>Nymphalinae</x:v>
      </x:c>
      <x:c r="D13589" s="33" t="n">
        <x:f>'AR_values'!I189</x:f>
        <x:v>2.5541998356945363</x:v>
      </x:c>
      <x:c r="E13589" s="33" t="str">
        <x:v>Papilionidae-39</x:v>
      </x:c>
      <x:c r="F13589" s="33" t="str">
        <x:v>Papilionidae</x:v>
      </x:c>
      <x:c r="G13589" s="33" t="n">
        <x:f>'AR_values'!I250</x:f>
        <x:v>2.4541464680106215</x:v>
      </x:c>
      <x:c r="H13589" s="33" t="n">
        <x:f>ABS(D13589-G13589)</x:f>
        <x:v>0.10005336768391482</x:v>
      </x:c>
      <x:c r="I13589" s="14" t="n">
        <x:f>IFERROR(H13589/AVERAGE(D13589,G13589),"")</x:f>
        <x:v>0.03995465234099154</x:v>
      </x:c>
      <x:c r="J13589" s="14" t="n">
        <x:f>'Method'!$B$2</x:f>
        <x:v>0.05</x:v>
      </x:c>
      <x:c r="K13589" s="13" t="str">
        <x:f>IF(I13589&lt;=J13589,"是","否")</x:f>
        <x:v>是</x:v>
      </x:c>
      <x:c r="L13589" s="36" t="n">
        <x:v>0.761554816551273</x:v>
      </x:c>
      <x:c r="M13589" s="36" t="n">
        <x:f>1-L13589</x:f>
        <x:v>0.238445183448727</x:v>
      </x:c>
      <x:c r="N13589" s="13" t="str">
        <x:v>是</x:v>
      </x:c>
      <x:c r="O13589" s="15"/>
      <x:c r="P13589" s="13" t="str"/>
    </x:row>
    <x:row r="13590">
      <x:c r="A13590" s="15" t="n">
        <x:v>13589</x:v>
      </x:c>
      <x:c r="B13590" s="13" t="str">
        <x:v>Hesperiidae_Cephrenes_augiades</x:v>
      </x:c>
      <x:c r="C13590" s="13" t="str">
        <x:v>Hesperiidae</x:v>
      </x:c>
      <x:c r="D13590" s="33" t="n">
        <x:f>'AR_values'!I113</x:f>
        <x:v>3.0176911567888243</x:v>
      </x:c>
      <x:c r="E13590" s="33" t="str">
        <x:v>Papilionidae-11</x:v>
      </x:c>
      <x:c r="F13590" s="33" t="str">
        <x:v>Papilionidae</x:v>
      </x:c>
      <x:c r="G13590" s="33" t="n">
        <x:f>'AR_values'!I221</x:f>
        <x:v>2.89947550369946</x:v>
      </x:c>
      <x:c r="H13590" s="33" t="n">
        <x:f>ABS(D13590-G13590)</x:f>
        <x:v>0.1182156530893641</x:v>
      </x:c>
      <x:c r="I13590" s="14" t="n">
        <x:f>IFERROR(H13590/AVERAGE(D13590,G13590),"")</x:f>
        <x:v>0.03995684416960767</x:v>
      </x:c>
      <x:c r="J13590" s="14" t="n">
        <x:f>'Method'!$B$2</x:f>
        <x:v>0.05</x:v>
      </x:c>
      <x:c r="K13590" s="13" t="str">
        <x:f>IF(I13590&lt;=J13590,"是","否")</x:f>
        <x:v>是</x:v>
      </x:c>
      <x:c r="L13590" s="36" t="n">
        <x:v>0.717916201047173</x:v>
      </x:c>
      <x:c r="M13590" s="36" t="n">
        <x:f>1-L13590</x:f>
        <x:v>0.282083798952827</x:v>
      </x:c>
      <x:c r="N13590" s="13" t="str">
        <x:v>是</x:v>
      </x:c>
      <x:c r="O13590" s="15"/>
      <x:c r="P13590" s="13" t="str"/>
    </x:row>
    <x:row r="13591">
      <x:c r="A13591" s="15" t="n">
        <x:v>13590</x:v>
      </x:c>
      <x:c r="B13591" s="13" t="str">
        <x:v>Lycaenidae_Jalmenus_icilus</x:v>
      </x:c>
      <x:c r="C13591" s="13" t="str">
        <x:v>Lycaenidae</x:v>
      </x:c>
      <x:c r="D13591" s="33" t="n">
        <x:f>'AR_values'!I169</x:f>
        <x:v>2.4699878264847173</x:v>
      </x:c>
      <x:c r="E13591" s="33" t="str">
        <x:v>Pieridae-Coliadinae-19</x:v>
      </x:c>
      <x:c r="F13591" s="33" t="str">
        <x:v>Pieridae-Coliadinae</x:v>
      </x:c>
      <x:c r="G13591" s="33" t="n">
        <x:f>'AR_values'!I310</x:f>
        <x:v>2.5707158566022947</x:v>
      </x:c>
      <x:c r="H13591" s="33" t="n">
        <x:f>ABS(D13591-G13591)</x:f>
        <x:v>0.10072803011757747</x:v>
      </x:c>
      <x:c r="I13591" s="14" t="n">
        <x:f>IFERROR(H13591/AVERAGE(D13591,G13591),"")</x:f>
        <x:v>0.03996586050298832</x:v>
      </x:c>
      <x:c r="J13591" s="14" t="n">
        <x:f>'Method'!$B$2</x:f>
        <x:v>0.05</x:v>
      </x:c>
      <x:c r="K13591" s="13" t="str">
        <x:f>IF(I13591&lt;=J13591,"是","否")</x:f>
        <x:v>是</x:v>
      </x:c>
      <x:c r="L13591" s="36" t="n">
        <x:v>0.714349818904452</x:v>
      </x:c>
      <x:c r="M13591" s="36" t="n">
        <x:f>1-L13591</x:f>
        <x:v>0.28565018109554796</x:v>
      </x:c>
      <x:c r="N13591" s="13" t="str">
        <x:v>是</x:v>
      </x:c>
      <x:c r="O13591" s="15"/>
      <x:c r="P13591" s="13" t="str"/>
    </x:row>
    <x:row r="13592">
      <x:c r="A13592" s="15" t="n">
        <x:v>13591</x:v>
      </x:c>
      <x:c r="B13592" s="13" t="str">
        <x:v>Hesperiidae-15</x:v>
      </x:c>
      <x:c r="C13592" s="13" t="str">
        <x:v>Hesperiidae</x:v>
      </x:c>
      <x:c r="D13592" s="33" t="n">
        <x:f>'AR_values'!I81</x:f>
        <x:v>2.997700546720106</x:v>
      </x:c>
      <x:c r="E13592" s="33" t="str">
        <x:v>Hesperiidae-22</x:v>
      </x:c>
      <x:c r="F13592" s="33" t="str">
        <x:v>Hesperiidae</x:v>
      </x:c>
      <x:c r="G13592" s="33" t="n">
        <x:f>'AR_values'!I89</x:f>
        <x:v>3.1199593447336196</x:v>
      </x:c>
      <x:c r="H13592" s="33" t="n">
        <x:f>ABS(D13592-G13592)</x:f>
        <x:v>0.12225879801351347</x:v>
      </x:c>
      <x:c r="I13592" s="14" t="n">
        <x:f>IFERROR(H13592/AVERAGE(D13592,G13592),"")</x:f>
        <x:v>0.039969138586571994</x:v>
      </x:c>
      <x:c r="J13592" s="14" t="n">
        <x:f>'Method'!$B$2</x:f>
        <x:v>0.05</x:v>
      </x:c>
      <x:c r="K13592" s="13" t="str">
        <x:f>IF(I13592&lt;=J13592,"是","否")</x:f>
        <x:v>是</x:v>
      </x:c>
      <x:c r="L13592" s="36" t="n">
        <x:v>0.8148137980261081</x:v>
      </x:c>
      <x:c r="M13592" s="36" t="n">
        <x:f>1-L13592</x:f>
        <x:v>0.1851862019738919</x:v>
      </x:c>
      <x:c r="N13592" s="13" t="str">
        <x:v>否</x:v>
      </x:c>
      <x:c r="O13592" s="15"/>
      <x:c r="P13592" s="13" t="str"/>
    </x:row>
    <x:row r="13593">
      <x:c r="A13593" s="15" t="n">
        <x:v>13592</x:v>
      </x:c>
      <x:c r="B13593" s="13" t="str">
        <x:v>Hesperiidae-16</x:v>
      </x:c>
      <x:c r="C13593" s="13" t="str">
        <x:v>Hesperiidae</x:v>
      </x:c>
      <x:c r="D13593" s="33" t="n">
        <x:f>'AR_values'!I82</x:f>
        <x:v>2.8480556399666805</x:v>
      </x:c>
      <x:c r="E13593" s="33" t="str">
        <x:v>Limenitidinae-12</x:v>
      </x:c>
      <x:c r="F13593" s="33" t="str">
        <x:v>Limenitidinae</x:v>
      </x:c>
      <x:c r="G13593" s="33" t="n">
        <x:f>'AR_values'!I133</x:f>
        <x:v>2.9642151446947445</x:v>
      </x:c>
      <x:c r="H13593" s="33" t="n">
        <x:f>ABS(D13593-G13593)</x:f>
        <x:v>0.11615950472806391</x:v>
      </x:c>
      <x:c r="I13593" s="14" t="n">
        <x:f>IFERROR(H13593/AVERAGE(D13593,G13593),"")</x:f>
        <x:v>0.03997043807202124</x:v>
      </x:c>
      <x:c r="J13593" s="14" t="n">
        <x:f>'Method'!$B$2</x:f>
        <x:v>0.05</x:v>
      </x:c>
      <x:c r="K13593" s="13" t="str">
        <x:f>IF(I13593&lt;=J13593,"是","否")</x:f>
        <x:v>是</x:v>
      </x:c>
      <x:c r="L13593" s="36" t="n">
        <x:v>0.9072355706629751</x:v>
      </x:c>
      <x:c r="M13593" s="36" t="n">
        <x:f>1-L13593</x:f>
        <x:v>0.09276442933702489</x:v>
      </x:c>
      <x:c r="N13593" s="13" t="str">
        <x:v>是</x:v>
      </x:c>
      <x:c r="O13593" s="15"/>
      <x:c r="P13593" s="13" t="str"/>
    </x:row>
    <x:row r="13594">
      <x:c r="A13594" s="15" t="n">
        <x:v>13593</x:v>
      </x:c>
      <x:c r="B13594" s="13" t="str">
        <x:v>Hesperiidae_Cephrenes_augiades</x:v>
      </x:c>
      <x:c r="C13594" s="13" t="str">
        <x:v>Hesperiidae</x:v>
      </x:c>
      <x:c r="D13594" s="33" t="n">
        <x:f>'AR_values'!I113</x:f>
        <x:v>3.0176911567888243</x:v>
      </x:c>
      <x:c r="E13594" s="33" t="str">
        <x:v>Papilionidae-9</x:v>
      </x:c>
      <x:c r="F13594" s="33" t="str">
        <x:v>Papilionidae</x:v>
      </x:c>
      <x:c r="G13594" s="33" t="n">
        <x:f>'AR_values'!I260</x:f>
        <x:v>2.8994270303687606</x:v>
      </x:c>
      <x:c r="H13594" s="33" t="n">
        <x:f>ABS(D13594-G13594)</x:f>
        <x:v>0.11826412642006368</x:v>
      </x:c>
      <x:c r="I13594" s="14" t="n">
        <x:f>IFERROR(H13594/AVERAGE(D13594,G13594),"")</x:f>
        <x:v>0.039973555598988096</x:v>
      </x:c>
      <x:c r="J13594" s="14" t="n">
        <x:f>'Method'!$B$2</x:f>
        <x:v>0.05</x:v>
      </x:c>
      <x:c r="K13594" s="13" t="str">
        <x:f>IF(I13594&lt;=J13594,"是","否")</x:f>
        <x:v>是</x:v>
      </x:c>
      <x:c r="L13594" s="36" t="n">
        <x:v>0.7113434291645304</x:v>
      </x:c>
      <x:c r="M13594" s="36" t="n">
        <x:f>1-L13594</x:f>
        <x:v>0.2886565708354696</x:v>
      </x:c>
      <x:c r="N13594" s="13" t="str">
        <x:v>是</x:v>
      </x:c>
      <x:c r="O13594" s="15"/>
      <x:c r="P13594" s="13" t="str"/>
    </x:row>
    <x:row r="13595">
      <x:c r="A13595" s="15" t="n">
        <x:v>13594</x:v>
      </x:c>
      <x:c r="B13595" s="13" t="str">
        <x:v>Hesperiidae-24</x:v>
      </x:c>
      <x:c r="C13595" s="13" t="str">
        <x:v>Hesperiidae</x:v>
      </x:c>
      <x:c r="D13595" s="33" t="n">
        <x:f>'AR_values'!I91</x:f>
        <x:v>2.631779132697969</x:v>
      </x:c>
      <x:c r="E13595" s="33" t="str">
        <x:v>Hesperiidae_Herimosa_albovenata</x:v>
      </x:c>
      <x:c r="F13595" s="33" t="str">
        <x:v>Hesperiidae</x:v>
      </x:c>
      <x:c r="G13595" s="33" t="n">
        <x:f>'AR_values'!I116</x:f>
        <x:v>2.739139809980161</x:v>
      </x:c>
      <x:c r="H13595" s="33" t="n">
        <x:f>ABS(D13595-G13595)</x:f>
        <x:v>0.10736067728219201</x:v>
      </x:c>
      <x:c r="I13595" s="14" t="n">
        <x:f>IFERROR(H13595/AVERAGE(D13595,G13595),"")</x:f>
        <x:v>0.039978513333756696</x:v>
      </x:c>
      <x:c r="J13595" s="14" t="n">
        <x:f>'Method'!$B$2</x:f>
        <x:v>0.05</x:v>
      </x:c>
      <x:c r="K13595" s="13" t="str">
        <x:f>IF(I13595&lt;=J13595,"是","否")</x:f>
        <x:v>是</x:v>
      </x:c>
      <x:c r="L13595" s="36" t="n">
        <x:v>0.8641798064308522</x:v>
      </x:c>
      <x:c r="M13595" s="36" t="n">
        <x:f>1-L13595</x:f>
        <x:v>0.13582019356914776</x:v>
      </x:c>
      <x:c r="N13595" s="13" t="str">
        <x:v>否</x:v>
      </x:c>
      <x:c r="O13595" s="15"/>
      <x:c r="P13595" s="13" t="str"/>
    </x:row>
    <x:row r="13596">
      <x:c r="A13596" s="15" t="n">
        <x:v>13595</x:v>
      </x:c>
      <x:c r="B13596" s="13" t="str">
        <x:v>Lycaenidae-18</x:v>
      </x:c>
      <x:c r="C13596" s="13" t="str">
        <x:v>Lycaenidae</x:v>
      </x:c>
      <x:c r="D13596" s="33" t="n">
        <x:f>'AR_values'!I149</x:f>
        <x:v>2.3153095940800945</x:v>
      </x:c>
      <x:c r="E13596" s="33" t="str">
        <x:v>Pieridae-27</x:v>
      </x:c>
      <x:c r="F13596" s="33" t="str">
        <x:v>Pieridae</x:v>
      </x:c>
      <x:c r="G13596" s="33" t="n">
        <x:f>'AR_values'!I292</x:f>
        <x:v>2.4097641192868773</x:v>
      </x:c>
      <x:c r="H13596" s="33" t="n">
        <x:f>ABS(D13596-G13596)</x:f>
        <x:v>0.09445452520678277</x:v>
      </x:c>
      <x:c r="I13596" s="14" t="n">
        <x:f>IFERROR(H13596/AVERAGE(D13596,G13596),"")</x:f>
        <x:v>0.039980127691797124</x:v>
      </x:c>
      <x:c r="J13596" s="14" t="n">
        <x:f>'Method'!$B$2</x:f>
        <x:v>0.05</x:v>
      </x:c>
      <x:c r="K13596" s="13" t="str">
        <x:f>IF(I13596&lt;=J13596,"是","否")</x:f>
        <x:v>是</x:v>
      </x:c>
      <x:c r="L13596" s="36" t="n">
        <x:v>0.7592674520294254</x:v>
      </x:c>
      <x:c r="M13596" s="36" t="n">
        <x:f>1-L13596</x:f>
        <x:v>0.24073254797057464</x:v>
      </x:c>
      <x:c r="N13596" s="13" t="str">
        <x:v>是</x:v>
      </x:c>
      <x:c r="O13596" s="15"/>
      <x:c r="P13596" s="13" t="str"/>
    </x:row>
    <x:row r="13597">
      <x:c r="A13597" s="15" t="n">
        <x:v>13596</x:v>
      </x:c>
      <x:c r="B13597" s="13" t="str">
        <x:v>Pieridae_Belenois_java</x:v>
      </x:c>
      <x:c r="C13597" s="13" t="str">
        <x:v>Pieridae</x:v>
      </x:c>
      <x:c r="D13597" s="33" t="n">
        <x:f>'AR_values'!I323</x:f>
        <x:v>2.814177773844935</x:v>
      </x:c>
      <x:c r="E13597" s="33" t="str">
        <x:v>Satyrinae-3</x:v>
      </x:c>
      <x:c r="F13597" s="33" t="str">
        <x:v>Satyrinae</x:v>
      </x:c>
      <x:c r="G13597" s="33" t="n">
        <x:f>'AR_values'!I378</x:f>
        <x:v>2.929011336174991</x:v>
      </x:c>
      <x:c r="H13597" s="33" t="n">
        <x:f>ABS(D13597-G13597)</x:f>
        <x:v>0.11483356233005582</x:v>
      </x:c>
      <x:c r="I13597" s="14" t="n">
        <x:f>IFERROR(H13597/AVERAGE(D13597,G13597),"")</x:f>
        <x:v>0.03998947627537112</x:v>
      </x:c>
      <x:c r="J13597" s="14" t="n">
        <x:f>'Method'!$B$2</x:f>
        <x:v>0.05</x:v>
      </x:c>
      <x:c r="K13597" s="13" t="str">
        <x:f>IF(I13597&lt;=J13597,"是","否")</x:f>
        <x:v>是</x:v>
      </x:c>
      <x:c r="L13597" s="36" t="n">
        <x:v>0.8335978560649425</x:v>
      </x:c>
      <x:c r="M13597" s="36" t="n">
        <x:f>1-L13597</x:f>
        <x:v>0.16640214393505748</x:v>
      </x:c>
      <x:c r="N13597" s="13" t="str">
        <x:v>是</x:v>
      </x:c>
      <x:c r="O13597" s="15"/>
      <x:c r="P13597" s="13" t="str"/>
    </x:row>
    <x:row r="13598">
      <x:c r="A13598" s="15" t="n">
        <x:v>13597</x:v>
      </x:c>
      <x:c r="B13598" s="13" t="str">
        <x:v>Papilionidae_Deoris_agetes</x:v>
      </x:c>
      <x:c r="C13598" s="13" t="str">
        <x:v>Papilionidae</x:v>
      </x:c>
      <x:c r="D13598" s="33" t="n">
        <x:f>'AR_values'!I261</x:f>
        <x:v>2.5860158681597234</x:v>
      </x:c>
      <x:c r="E13598" s="33" t="str">
        <x:v>Riodinidae-17</x:v>
      </x:c>
      <x:c r="F13598" s="33" t="str">
        <x:v>Riodinidae</x:v>
      </x:c>
      <x:c r="G13598" s="33" t="n">
        <x:f>'AR_values'!I340</x:f>
        <x:v>2.6915468915015612</x:v>
      </x:c>
      <x:c r="H13598" s="33" t="n">
        <x:f>ABS(D13598-G13598)</x:f>
        <x:v>0.10553102334183784</x:v>
      </x:c>
      <x:c r="I13598" s="14" t="n">
        <x:f>IFERROR(H13598/AVERAGE(D13598,G13598),"")</x:f>
        <x:v>0.039992332880797746</x:v>
      </x:c>
      <x:c r="J13598" s="14" t="n">
        <x:f>'Method'!$B$2</x:f>
        <x:v>0.05</x:v>
      </x:c>
      <x:c r="K13598" s="13" t="str">
        <x:f>IF(I13598&lt;=J13598,"是","否")</x:f>
        <x:v>是</x:v>
      </x:c>
      <x:c r="L13598" s="36" t="n">
        <x:v>0.7515270755645033</x:v>
      </x:c>
      <x:c r="M13598" s="36" t="n">
        <x:f>1-L13598</x:f>
        <x:v>0.24847292443549673</x:v>
      </x:c>
      <x:c r="N13598" s="13" t="str">
        <x:v>是</x:v>
      </x:c>
      <x:c r="O13598" s="15"/>
      <x:c r="P13598" s="13" t="str"/>
    </x:row>
    <x:row r="13599">
      <x:c r="A13599" s="15" t="n">
        <x:v>13598</x:v>
      </x:c>
      <x:c r="B13599" s="13" t="str">
        <x:v>Nymphalinae-24</x:v>
      </x:c>
      <x:c r="C13599" s="13" t="str">
        <x:v>Nymphalinae</x:v>
      </x:c>
      <x:c r="D13599" s="33" t="n">
        <x:f>'AR_values'!I205</x:f>
        <x:v>2.805130683228981</x:v>
      </x:c>
      <x:c r="E13599" s="33" t="str">
        <x:v>Pieridae_Elodina_padusa</x:v>
      </x:c>
      <x:c r="F13599" s="33" t="str">
        <x:v>Pieridae</x:v>
      </x:c>
      <x:c r="G13599" s="33" t="n">
        <x:f>'AR_values'!I327</x:f>
        <x:v>2.919606733186484</x:v>
      </x:c>
      <x:c r="H13599" s="33" t="n">
        <x:f>ABS(D13599-G13599)</x:f>
        <x:v>0.11447604995750282</x:v>
      </x:c>
      <x:c r="I13599" s="14" t="n">
        <x:f>IFERROR(H13599/AVERAGE(D13599,G13599),"")</x:f>
        <x:v>0.039993467518439234</x:v>
      </x:c>
      <x:c r="J13599" s="14" t="n">
        <x:f>'Method'!$B$2</x:f>
        <x:v>0.05</x:v>
      </x:c>
      <x:c r="K13599" s="13" t="str">
        <x:f>IF(I13599&lt;=J13599,"是","否")</x:f>
        <x:v>是</x:v>
      </x:c>
      <x:c r="L13599" s="36" t="n">
        <x:v>0.7663672816758897</x:v>
      </x:c>
      <x:c r="M13599" s="36" t="n">
        <x:f>1-L13599</x:f>
        <x:v>0.23363271832411026</x:v>
      </x:c>
      <x:c r="N13599" s="13" t="str">
        <x:v>是</x:v>
      </x:c>
      <x:c r="O13599" s="15"/>
      <x:c r="P13599" s="13" t="str"/>
    </x:row>
    <x:row r="13600">
      <x:c r="A13600" s="15" t="n">
        <x:v>13599</x:v>
      </x:c>
      <x:c r="B13600" s="13" t="str">
        <x:v>Lycaenidae_Ogyris_barnardi</x:v>
      </x:c>
      <x:c r="C13600" s="13" t="str">
        <x:v>Lycaenidae</x:v>
      </x:c>
      <x:c r="D13600" s="33" t="n">
        <x:f>'AR_values'!I177</x:f>
        <x:v>2.431952209627365</x:v>
      </x:c>
      <x:c r="E13600" s="33" t="str">
        <x:v>Riodinidae-11</x:v>
      </x:c>
      <x:c r="F13600" s="33" t="str">
        <x:v>Riodinidae</x:v>
      </x:c>
      <x:c r="G13600" s="33" t="n">
        <x:f>'AR_values'!I335</x:f>
        <x:v>2.336592745750193</x:v>
      </x:c>
      <x:c r="H13600" s="33" t="n">
        <x:f>ABS(D13600-G13600)</x:f>
        <x:v>0.09535946387717198</x:v>
      </x:c>
      <x:c r="I13600" s="14" t="n">
        <x:f>IFERROR(H13600/AVERAGE(D13600,G13600),"")</x:f>
        <x:v>0.03999520389112981</x:v>
      </x:c>
      <x:c r="J13600" s="14" t="n">
        <x:f>'Method'!$B$2</x:f>
        <x:v>0.05</x:v>
      </x:c>
      <x:c r="K13600" s="13" t="str">
        <x:f>IF(I13600&lt;=J13600,"是","否")</x:f>
        <x:v>是</x:v>
      </x:c>
      <x:c r="L13600" s="36" t="n">
        <x:v>0.875975254811257</x:v>
      </x:c>
      <x:c r="M13600" s="36" t="n">
        <x:f>1-L13600</x:f>
        <x:v>0.12402474518874296</x:v>
      </x:c>
      <x:c r="N13600" s="13" t="str">
        <x:v>是</x:v>
      </x:c>
      <x:c r="O13600" s="15"/>
      <x:c r="P13600" s="13" t="str"/>
    </x:row>
    <x:row r="13601">
      <x:c r="A13601" s="15" t="n">
        <x:v>13600</x:v>
      </x:c>
      <x:c r="B13601" s="13" t="str">
        <x:v>Danainae-16</x:v>
      </x:c>
      <x:c r="C13601" s="13" t="str">
        <x:v>Danainae</x:v>
      </x:c>
      <x:c r="D13601" s="33" t="n">
        <x:f>'AR_values'!I37</x:f>
        <x:v>3.137513221004576</x:v>
      </x:c>
      <x:c r="E13601" s="33" t="str">
        <x:v>Pieridae-7</x:v>
      </x:c>
      <x:c r="F13601" s="33" t="str">
        <x:v>Pieridae</x:v>
      </x:c>
      <x:c r="G13601" s="33" t="n">
        <x:f>'AR_values'!I297</x:f>
        <x:v>3.014474756068161</x:v>
      </x:c>
      <x:c r="H13601" s="33" t="n">
        <x:f>ABS(D13601-G13601)</x:f>
        <x:v>0.12303846493641535</x:v>
      </x:c>
      <x:c r="I13601" s="14" t="n">
        <x:f>IFERROR(H13601/AVERAGE(D13601,G13601),"")</x:f>
        <x:v>0.03999957912627781</x:v>
      </x:c>
      <x:c r="J13601" s="14" t="n">
        <x:f>'Method'!$B$2</x:f>
        <x:v>0.05</x:v>
      </x:c>
      <x:c r="K13601" s="13" t="str">
        <x:f>IF(I13601&lt;=J13601,"是","否")</x:f>
        <x:v>是</x:v>
      </x:c>
      <x:c r="L13601" s="36" t="n">
        <x:v>0.8433976271518819</x:v>
      </x:c>
      <x:c r="M13601" s="36" t="n">
        <x:f>1-L13601</x:f>
        <x:v>0.15660237284811807</x:v>
      </x:c>
      <x:c r="N13601" s="13" t="str">
        <x:v>是</x:v>
      </x:c>
      <x:c r="O13601" s="15"/>
      <x:c r="P13601" s="13" t="str"/>
    </x:row>
    <x:row r="13602">
      <x:c r="A13602" s="15" t="n">
        <x:v>13601</x:v>
      </x:c>
      <x:c r="B13602" s="13" t="str">
        <x:v>Danainae-4</x:v>
      </x:c>
      <x:c r="C13602" s="13" t="str">
        <x:v>Danainae</x:v>
      </x:c>
      <x:c r="D13602" s="33" t="n">
        <x:f>'AR_values'!I46</x:f>
        <x:v>2.826712330216953</x:v>
      </x:c>
      <x:c r="E13602" s="33" t="str">
        <x:v>Hesperiidae-19</x:v>
      </x:c>
      <x:c r="F13602" s="33" t="str">
        <x:v>Hesperiidae</x:v>
      </x:c>
      <x:c r="G13602" s="33" t="n">
        <x:f>'AR_values'!I85</x:f>
        <x:v>2.7158477525786973</x:v>
      </x:c>
      <x:c r="H13602" s="33" t="n">
        <x:f>ABS(D13602-G13602)</x:f>
        <x:v>0.11086457763825575</x:v>
      </x:c>
      <x:c r="I13602" s="14" t="n">
        <x:f>IFERROR(H13602/AVERAGE(D13602,G13602),"")</x:f>
        <x:v>0.04000482664405723</x:v>
      </x:c>
      <x:c r="J13602" s="14" t="n">
        <x:f>'Method'!$B$2</x:f>
        <x:v>0.05</x:v>
      </x:c>
      <x:c r="K13602" s="13" t="str">
        <x:f>IF(I13602&lt;=J13602,"是","否")</x:f>
        <x:v>是</x:v>
      </x:c>
      <x:c r="L13602" s="36" t="n">
        <x:v>0.7547249206501876</x:v>
      </x:c>
      <x:c r="M13602" s="36" t="n">
        <x:f>1-L13602</x:f>
        <x:v>0.2452750793498124</x:v>
      </x:c>
      <x:c r="N13602" s="13" t="str">
        <x:v>是</x:v>
      </x:c>
      <x:c r="O13602" s="15"/>
      <x:c r="P13602" s="13" t="str"/>
    </x:row>
    <x:row r="13603">
      <x:c r="A13603" s="15" t="n">
        <x:v>13602</x:v>
      </x:c>
      <x:c r="B13603" s="13" t="str">
        <x:v>Lycaenidae_Ogyris_halmaturia</x:v>
      </x:c>
      <x:c r="C13603" s="13" t="str">
        <x:v>Lycaenidae</x:v>
      </x:c>
      <x:c r="D13603" s="33" t="n">
        <x:f>'AR_values'!I179</x:f>
        <x:v>2.3987880990215236</x:v>
      </x:c>
      <x:c r="E13603" s="33" t="str">
        <x:v>Satyrinae-26</x:v>
      </x:c>
      <x:c r="F13603" s="33" t="str">
        <x:v>Satyrinae</x:v>
      </x:c>
      <x:c r="G13603" s="33" t="n">
        <x:f>'AR_values'!I376</x:f>
        <x:v>2.4967235067878812</x:v>
      </x:c>
      <x:c r="H13603" s="33" t="n">
        <x:f>ABS(D13603-G13603)</x:f>
        <x:v>0.09793540776635767</x:v>
      </x:c>
      <x:c r="I13603" s="14" t="n">
        <x:f>IFERROR(H13603/AVERAGE(D13603,G13603),"")</x:f>
        <x:v>0.0400102851968075</x:v>
      </x:c>
      <x:c r="J13603" s="14" t="n">
        <x:f>'Method'!$B$2</x:f>
        <x:v>0.05</x:v>
      </x:c>
      <x:c r="K13603" s="13" t="str">
        <x:f>IF(I13603&lt;=J13603,"是","否")</x:f>
        <x:v>是</x:v>
      </x:c>
      <x:c r="L13603" s="36" t="n">
        <x:v>0.9207022847508866</x:v>
      </x:c>
      <x:c r="M13603" s="36" t="n">
        <x:f>1-L13603</x:f>
        <x:v>0.07929771524911344</x:v>
      </x:c>
      <x:c r="N13603" s="13" t="str">
        <x:v>是</x:v>
      </x:c>
      <x:c r="O13603" s="15"/>
      <x:c r="P13603" s="13" t="str"/>
    </x:row>
    <x:row r="13604">
      <x:c r="A13604" s="15" t="n">
        <x:v>13603</x:v>
      </x:c>
      <x:c r="B13604" s="13" t="str">
        <x:v>Hesperiidae-6</x:v>
      </x:c>
      <x:c r="C13604" s="13" t="str">
        <x:v>Hesperiidae</x:v>
      </x:c>
      <x:c r="D13604" s="33" t="n">
        <x:f>'AR_values'!I107</x:f>
        <x:v>2.805069004432799</x:v>
      </x:c>
      <x:c r="E13604" s="33" t="str">
        <x:v>Pieridae_Elodina_padusa</x:v>
      </x:c>
      <x:c r="F13604" s="33" t="str">
        <x:v>Pieridae</x:v>
      </x:c>
      <x:c r="G13604" s="33" t="n">
        <x:f>'AR_values'!I327</x:f>
        <x:v>2.919606733186484</x:v>
      </x:c>
      <x:c r="H13604" s="33" t="n">
        <x:f>ABS(D13604-G13604)</x:f>
        <x:v>0.11453772875368484</x:v>
      </x:c>
      <x:c r="I13604" s="14" t="n">
        <x:f>IFERROR(H13604/AVERAGE(D13604,G13604),"")</x:f>
        <x:v>0.040015446814221686</x:v>
      </x:c>
      <x:c r="J13604" s="14" t="n">
        <x:f>'Method'!$B$2</x:f>
        <x:v>0.05</x:v>
      </x:c>
      <x:c r="K13604" s="13" t="str">
        <x:f>IF(I13604&lt;=J13604,"是","否")</x:f>
        <x:v>是</x:v>
      </x:c>
      <x:c r="L13604" s="36" t="n">
        <x:v>0.7065321052186825</x:v>
      </x:c>
      <x:c r="M13604" s="36" t="n">
        <x:f>1-L13604</x:f>
        <x:v>0.2934678947813175</x:v>
      </x:c>
      <x:c r="N13604" s="13" t="str">
        <x:v>是</x:v>
      </x:c>
      <x:c r="O13604" s="15"/>
      <x:c r="P13604" s="13" t="str"/>
    </x:row>
    <x:row r="13605">
      <x:c r="A13605" s="15" t="n">
        <x:v>13604</x:v>
      </x:c>
      <x:c r="B13605" s="13" t="str">
        <x:v>Lycaenidae_Candalides_acasta</x:v>
      </x:c>
      <x:c r="C13605" s="13" t="str">
        <x:v>Lycaenidae</x:v>
      </x:c>
      <x:c r="D13605" s="33" t="n">
        <x:f>'AR_values'!I164</x:f>
        <x:v>2.4245150825976376</x:v>
      </x:c>
      <x:c r="E13605" s="33" t="str">
        <x:v>Lycaenidae_Candalides_heathi</x:v>
      </x:c>
      <x:c r="F13605" s="33" t="str">
        <x:v>Lycaenidae</x:v>
      </x:c>
      <x:c r="G13605" s="33" t="n">
        <x:f>'AR_values'!I166</x:f>
        <x:v>2.5235179269616976</x:v>
      </x:c>
      <x:c r="H13605" s="33" t="n">
        <x:f>ABS(D13605-G13605)</x:f>
        <x:v>0.09900284436406004</x:v>
      </x:c>
      <x:c r="I13605" s="14" t="n">
        <x:f>IFERROR(H13605/AVERAGE(D13605,G13605),"")</x:f>
        <x:v>0.04001705088579314</x:v>
      </x:c>
      <x:c r="J13605" s="14" t="n">
        <x:f>'Method'!$B$2</x:f>
        <x:v>0.05</x:v>
      </x:c>
      <x:c r="K13605" s="13" t="str">
        <x:f>IF(I13605&lt;=J13605,"是","否")</x:f>
        <x:v>是</x:v>
      </x:c>
      <x:c r="L13605" s="36" t="n">
        <x:v>0.9238881247134342</x:v>
      </x:c>
      <x:c r="M13605" s="36" t="n">
        <x:f>1-L13605</x:f>
        <x:v>0.07611187528656582</x:v>
      </x:c>
      <x:c r="N13605" s="13" t="str">
        <x:v>否</x:v>
      </x:c>
      <x:c r="O13605" s="15"/>
      <x:c r="P13605" s="13" t="str"/>
    </x:row>
    <x:row r="13606">
      <x:c r="A13606" s="15" t="n">
        <x:v>13605</x:v>
      </x:c>
      <x:c r="B13606" s="13" t="str">
        <x:v>Charaxinae-11</x:v>
      </x:c>
      <x:c r="C13606" s="13" t="str">
        <x:v>Charaxinae</x:v>
      </x:c>
      <x:c r="D13606" s="33" t="n">
        <x:f>'AR_values'!I18</x:f>
        <x:v>2.337777838635058</x:v>
      </x:c>
      <x:c r="E13606" s="33" t="str">
        <x:v>Satyrinae-22</x:v>
      </x:c>
      <x:c r="F13606" s="33" t="str">
        <x:v>Satyrinae</x:v>
      </x:c>
      <x:c r="G13606" s="33" t="n">
        <x:f>'AR_values'!I372</x:f>
        <x:v>2.4332476163410854</x:v>
      </x:c>
      <x:c r="H13606" s="33" t="n">
        <x:f>ABS(D13606-G13606)</x:f>
        <x:v>0.0954697777060276</x:v>
      </x:c>
      <x:c r="I13606" s="14" t="n">
        <x:f>IFERROR(H13606/AVERAGE(D13606,G13606),"")</x:f>
        <x:v>0.04002065325660895</x:v>
      </x:c>
      <x:c r="J13606" s="14" t="n">
        <x:f>'Method'!$B$2</x:f>
        <x:v>0.05</x:v>
      </x:c>
      <x:c r="K13606" s="13" t="str">
        <x:f>IF(I13606&lt;=J13606,"是","否")</x:f>
        <x:v>是</x:v>
      </x:c>
      <x:c r="L13606" s="36" t="n">
        <x:v>0.832698385211481</x:v>
      </x:c>
      <x:c r="M13606" s="36" t="n">
        <x:f>1-L13606</x:f>
        <x:v>0.16730161478851902</x:v>
      </x:c>
      <x:c r="N13606" s="13" t="str">
        <x:v>是</x:v>
      </x:c>
      <x:c r="O13606" s="15"/>
      <x:c r="P13606" s="13" t="str"/>
    </x:row>
    <x:row r="13607">
      <x:c r="A13607" s="15" t="n">
        <x:v>13606</x:v>
      </x:c>
      <x:c r="B13607" s="13" t="str">
        <x:v>Hesperiidae-12</x:v>
      </x:c>
      <x:c r="C13607" s="13" t="str">
        <x:v>Hesperiidae</x:v>
      </x:c>
      <x:c r="D13607" s="33" t="n">
        <x:f>'AR_values'!I78</x:f>
        <x:v>2.646605889330352</x:v>
      </x:c>
      <x:c r="E13607" s="33" t="str">
        <x:v>Nymphalinae-25</x:v>
      </x:c>
      <x:c r="F13607" s="33" t="str">
        <x:v>Nymphalinae</x:v>
      </x:c>
      <x:c r="G13607" s="33" t="n">
        <x:f>'AR_values'!I206</x:f>
        <x:v>2.754690181841045</x:v>
      </x:c>
      <x:c r="H13607" s="33" t="n">
        <x:f>ABS(D13607-G13607)</x:f>
        <x:v>0.10808429251069285</x:v>
      </x:c>
      <x:c r="I13607" s="14" t="n">
        <x:f>IFERROR(H13607/AVERAGE(D13607,G13607),"")</x:f>
        <x:v>0.04002161373362829</x:v>
      </x:c>
      <x:c r="J13607" s="14" t="n">
        <x:f>'Method'!$B$2</x:f>
        <x:v>0.05</x:v>
      </x:c>
      <x:c r="K13607" s="13" t="str">
        <x:f>IF(I13607&lt;=J13607,"是","否")</x:f>
        <x:v>是</x:v>
      </x:c>
      <x:c r="L13607" s="36" t="n">
        <x:v>0.7379235886183958</x:v>
      </x:c>
      <x:c r="M13607" s="36" t="n">
        <x:f>1-L13607</x:f>
        <x:v>0.2620764113816042</x:v>
      </x:c>
      <x:c r="N13607" s="13" t="str">
        <x:v>是</x:v>
      </x:c>
      <x:c r="O13607" s="15"/>
      <x:c r="P13607" s="13" t="str"/>
    </x:row>
    <x:row r="13608">
      <x:c r="A13608" s="15" t="n">
        <x:v>13607</x:v>
      </x:c>
      <x:c r="B13608" s="13" t="str">
        <x:v>Nymphalinae-20</x:v>
      </x:c>
      <x:c r="C13608" s="13" t="str">
        <x:v>Nymphalinae</x:v>
      </x:c>
      <x:c r="D13608" s="33" t="n">
        <x:f>'AR_values'!I201</x:f>
        <x:v>2.6316211778781273</x:v>
      </x:c>
      <x:c r="E13608" s="33" t="str">
        <x:v>Riodinidae-22</x:v>
      </x:c>
      <x:c r="F13608" s="33" t="str">
        <x:v>Riodinidae</x:v>
      </x:c>
      <x:c r="G13608" s="33" t="n">
        <x:f>'AR_values'!I346</x:f>
        <x:v>2.528339086305197</x:v>
      </x:c>
      <x:c r="H13608" s="33" t="n">
        <x:f>ABS(D13608-G13608)</x:f>
        <x:v>0.10328209157293022</x:v>
      </x:c>
      <x:c r="I13608" s="14" t="n">
        <x:f>IFERROR(H13608/AVERAGE(D13608,G13608),"")</x:f>
        <x:v>0.040032126716106356</x:v>
      </x:c>
      <x:c r="J13608" s="14" t="n">
        <x:f>'Method'!$B$2</x:f>
        <x:v>0.05</x:v>
      </x:c>
      <x:c r="K13608" s="13" t="str">
        <x:f>IF(I13608&lt;=J13608,"是","否")</x:f>
        <x:v>是</x:v>
      </x:c>
      <x:c r="L13608" s="36" t="n">
        <x:v>0.7153904290392894</x:v>
      </x:c>
      <x:c r="M13608" s="36" t="n">
        <x:f>1-L13608</x:f>
        <x:v>0.2846095709607106</x:v>
      </x:c>
      <x:c r="N13608" s="13" t="str">
        <x:v>是</x:v>
      </x:c>
      <x:c r="O13608" s="15"/>
      <x:c r="P13608" s="13" t="str"/>
    </x:row>
    <x:row r="13609">
      <x:c r="A13609" s="15" t="n">
        <x:v>13608</x:v>
      </x:c>
      <x:c r="B13609" s="13" t="str">
        <x:v>Hesperiidae-7</x:v>
      </x:c>
      <x:c r="C13609" s="13" t="str">
        <x:v>Hesperiidae</x:v>
      </x:c>
      <x:c r="D13609" s="33" t="n">
        <x:f>'AR_values'!I108</x:f>
        <x:v>2.7729252618635143</x:v>
      </x:c>
      <x:c r="E13609" s="33" t="str">
        <x:v>Lycaenidae-10</x:v>
      </x:c>
      <x:c r="F13609" s="33" t="str">
        <x:v>Lycaenidae</x:v>
      </x:c>
      <x:c r="G13609" s="33" t="n">
        <x:f>'AR_values'!I143</x:f>
        <x:v>2.6640880253063326</x:v>
      </x:c>
      <x:c r="H13609" s="33" t="n">
        <x:f>ABS(D13609-G13609)</x:f>
        <x:v>0.1088372365571817</x:v>
      </x:c>
      <x:c r="I13609" s="14" t="n">
        <x:f>IFERROR(H13609/AVERAGE(D13609,G13609),"")</x:f>
        <x:v>0.04003567061865145</x:v>
      </x:c>
      <x:c r="J13609" s="14" t="n">
        <x:f>'Method'!$B$2</x:f>
        <x:v>0.05</x:v>
      </x:c>
      <x:c r="K13609" s="13" t="str">
        <x:f>IF(I13609&lt;=J13609,"是","否")</x:f>
        <x:v>是</x:v>
      </x:c>
      <x:c r="L13609" s="36" t="n">
        <x:v>0.8406482524668507</x:v>
      </x:c>
      <x:c r="M13609" s="36" t="n">
        <x:f>1-L13609</x:f>
        <x:v>0.1593517475331493</x:v>
      </x:c>
      <x:c r="N13609" s="13" t="str">
        <x:v>是</x:v>
      </x:c>
      <x:c r="O13609" s="15"/>
      <x:c r="P13609" s="13" t="str"/>
    </x:row>
    <x:row r="13610">
      <x:c r="A13610" s="15" t="n">
        <x:v>13609</x:v>
      </x:c>
      <x:c r="B13610" s="13" t="str">
        <x:v>Lycaenidae_Theclinesthes_albocincta</x:v>
      </x:c>
      <x:c r="C13610" s="13" t="str">
        <x:v>Lycaenidae</x:v>
      </x:c>
      <x:c r="D13610" s="33" t="n">
        <x:f>'AR_values'!I184</x:f>
        <x:v>2.367311960675574</x:v>
      </x:c>
      <x:c r="E13610" s="33" t="str">
        <x:v>Nymphalinae-2</x:v>
      </x:c>
      <x:c r="F13610" s="33" t="str">
        <x:v>Nymphalinae</x:v>
      </x:c>
      <x:c r="G13610" s="33" t="n">
        <x:f>'AR_values'!I200</x:f>
        <x:v>2.4640253392622755</x:v>
      </x:c>
      <x:c r="H13610" s="33" t="n">
        <x:f>ABS(D13610-G13610)</x:f>
        <x:v>0.09671337858670137</x:v>
      </x:c>
      <x:c r="I13610" s="14" t="n">
        <x:f>IFERROR(H13610/AVERAGE(D13610,G13610),"")</x:f>
        <x:v>0.040035862777763616</x:v>
      </x:c>
      <x:c r="J13610" s="14" t="n">
        <x:f>'Method'!$B$2</x:f>
        <x:v>0.05</x:v>
      </x:c>
      <x:c r="K13610" s="13" t="str">
        <x:f>IF(I13610&lt;=J13610,"是","否")</x:f>
        <x:v>是</x:v>
      </x:c>
      <x:c r="L13610" s="36" t="n">
        <x:v>0.7766954233385329</x:v>
      </x:c>
      <x:c r="M13610" s="36" t="n">
        <x:f>1-L13610</x:f>
        <x:v>0.22330457666146708</x:v>
      </x:c>
      <x:c r="N13610" s="13" t="str">
        <x:v>是</x:v>
      </x:c>
      <x:c r="O13610" s="15"/>
      <x:c r="P13610" s="13" t="str"/>
    </x:row>
    <x:row r="13611">
      <x:c r="A13611" s="15" t="n">
        <x:v>13610</x:v>
      </x:c>
      <x:c r="B13611" s="13" t="str">
        <x:v>Biblidinae-15</x:v>
      </x:c>
      <x:c r="C13611" s="13" t="str">
        <x:v>Biblidinae</x:v>
      </x:c>
      <x:c r="D13611" s="33" t="n">
        <x:f>'AR_values'!I7</x:f>
        <x:v>2.490648862471045</x:v>
      </x:c>
      <x:c r="E13611" s="33" t="str">
        <x:v>Lycaenidae_Ogyris_otanes</x:v>
      </x:c>
      <x:c r="F13611" s="33" t="str">
        <x:v>Lycaenidae</x:v>
      </x:c>
      <x:c r="G13611" s="33" t="n">
        <x:f>'AR_values'!I182</x:f>
        <x:v>2.592402289032767</x:v>
      </x:c>
      <x:c r="H13611" s="33" t="n">
        <x:f>ABS(D13611-G13611)</x:f>
        <x:v>0.10175342656172193</x:v>
      </x:c>
      <x:c r="I13611" s="14" t="n">
        <x:f>IFERROR(H13611/AVERAGE(D13611,G13611),"")</x:f>
        <x:v>0.04003635750610865</x:v>
      </x:c>
      <x:c r="J13611" s="14" t="n">
        <x:f>'Method'!$B$2</x:f>
        <x:v>0.05</x:v>
      </x:c>
      <x:c r="K13611" s="13" t="str">
        <x:f>IF(I13611&lt;=J13611,"是","否")</x:f>
        <x:v>是</x:v>
      </x:c>
      <x:c r="L13611" s="36" t="n">
        <x:v>0.8925503818791787</x:v>
      </x:c>
      <x:c r="M13611" s="36" t="n">
        <x:f>1-L13611</x:f>
        <x:v>0.10744961812082132</x:v>
      </x:c>
      <x:c r="N13611" s="13" t="str">
        <x:v>是</x:v>
      </x:c>
      <x:c r="O13611" s="15"/>
      <x:c r="P13611" s="13" t="str"/>
    </x:row>
    <x:row r="13612">
      <x:c r="A13612" s="15" t="n">
        <x:v>13611</x:v>
      </x:c>
      <x:c r="B13612" s="13" t="str">
        <x:v>Riodinidae-2</x:v>
      </x:c>
      <x:c r="C13612" s="13" t="str">
        <x:v>Riodinidae</x:v>
      </x:c>
      <x:c r="D13612" s="33" t="n">
        <x:f>'AR_values'!I343</x:f>
        <x:v>2.321349549491152</x:v>
      </x:c>
      <x:c r="E13612" s="33" t="str">
        <x:v>Riodinidae-4</x:v>
      </x:c>
      <x:c r="F13612" s="33" t="str">
        <x:v>Riodinidae</x:v>
      </x:c>
      <x:c r="G13612" s="33" t="n">
        <x:f>'AR_values'!I352</x:f>
        <x:v>2.4161876385807908</x:v>
      </x:c>
      <x:c r="H13612" s="33" t="n">
        <x:f>ABS(D13612-G13612)</x:f>
        <x:v>0.09483808908963898</x:v>
      </x:c>
      <x:c r="I13612" s="14" t="n">
        <x:f>IFERROR(H13612/AVERAGE(D13612,G13612),"")</x:f>
        <x:v>0.04003687372773349</x:v>
      </x:c>
      <x:c r="J13612" s="14" t="n">
        <x:f>'Method'!$B$2</x:f>
        <x:v>0.05</x:v>
      </x:c>
      <x:c r="K13612" s="13" t="str">
        <x:f>IF(I13612&lt;=J13612,"是","否")</x:f>
        <x:v>是</x:v>
      </x:c>
      <x:c r="L13612" s="36" t="n">
        <x:v>0.8097568224517306</x:v>
      </x:c>
      <x:c r="M13612" s="36" t="n">
        <x:f>1-L13612</x:f>
        <x:v>0.19024317754826936</x:v>
      </x:c>
      <x:c r="N13612" s="13" t="str">
        <x:v>否</x:v>
      </x:c>
      <x:c r="O13612" s="15"/>
      <x:c r="P13612" s="13" t="str"/>
    </x:row>
    <x:row r="13613">
      <x:c r="A13613" s="15" t="n">
        <x:v>13612</x:v>
      </x:c>
      <x:c r="B13613" s="13" t="str">
        <x:v>Hesperiidae_Herimosa_albovenata</x:v>
      </x:c>
      <x:c r="C13613" s="13" t="str">
        <x:v>Hesperiidae</x:v>
      </x:c>
      <x:c r="D13613" s="33" t="n">
        <x:f>'AR_values'!I116</x:f>
        <x:v>2.739139809980161</x:v>
      </x:c>
      <x:c r="E13613" s="33" t="str">
        <x:v>Nymphalinae-20</x:v>
      </x:c>
      <x:c r="F13613" s="33" t="str">
        <x:v>Nymphalinae</x:v>
      </x:c>
      <x:c r="G13613" s="33" t="n">
        <x:f>'AR_values'!I201</x:f>
        <x:v>2.6316211778781273</x:v>
      </x:c>
      <x:c r="H13613" s="33" t="n">
        <x:f>ABS(D13613-G13613)</x:f>
        <x:v>0.1075186321020336</x:v>
      </x:c>
      <x:c r="I13613" s="14" t="n">
        <x:f>IFERROR(H13613/AVERAGE(D13613,G13613),"")</x:f>
        <x:v>0.0400385093826002</x:v>
      </x:c>
      <x:c r="J13613" s="14" t="n">
        <x:f>'Method'!$B$2</x:f>
        <x:v>0.05</x:v>
      </x:c>
      <x:c r="K13613" s="13" t="str">
        <x:f>IF(I13613&lt;=J13613,"是","否")</x:f>
        <x:v>是</x:v>
      </x:c>
      <x:c r="L13613" s="36" t="n">
        <x:v>0.7902048868606198</x:v>
      </x:c>
      <x:c r="M13613" s="36" t="n">
        <x:f>1-L13613</x:f>
        <x:v>0.20979511313938015</x:v>
      </x:c>
      <x:c r="N13613" s="13" t="str">
        <x:v>是</x:v>
      </x:c>
      <x:c r="O13613" s="15"/>
      <x:c r="P13613" s="13" t="str"/>
    </x:row>
    <x:row r="13614">
      <x:c r="A13614" s="15" t="n">
        <x:v>13613</x:v>
      </x:c>
      <x:c r="B13614" s="13" t="str">
        <x:v>Papilionidae-6</x:v>
      </x:c>
      <x:c r="C13614" s="13" t="str">
        <x:v>Papilionidae</x:v>
      </x:c>
      <x:c r="D13614" s="33" t="n">
        <x:f>'AR_values'!I257</x:f>
        <x:v>2.7588067146384154</x:v>
      </x:c>
      <x:c r="E13614" s="33" t="str">
        <x:v>Pieridae_Pareronia_valeria</x:v>
      </x:c>
      <x:c r="F13614" s="33" t="str">
        <x:v>Pieridae</x:v>
      </x:c>
      <x:c r="G13614" s="33" t="n">
        <x:f>'AR_values'!I330</x:f>
        <x:v>2.6505159684229094</x:v>
      </x:c>
      <x:c r="H13614" s="33" t="n">
        <x:f>ABS(D13614-G13614)</x:f>
        <x:v>0.10829074621550605</x:v>
      </x:c>
      <x:c r="I13614" s="14" t="n">
        <x:f>IFERROR(H13614/AVERAGE(D13614,G13614),"")</x:f>
        <x:v>0.040038560300573726</x:v>
      </x:c>
      <x:c r="J13614" s="14" t="n">
        <x:f>'Method'!$B$2</x:f>
        <x:v>0.05</x:v>
      </x:c>
      <x:c r="K13614" s="13" t="str">
        <x:f>IF(I13614&lt;=J13614,"是","否")</x:f>
        <x:v>是</x:v>
      </x:c>
      <x:c r="L13614" s="36" t="n">
        <x:v>0.8642458867114897</x:v>
      </x:c>
      <x:c r="M13614" s="36" t="n">
        <x:f>1-L13614</x:f>
        <x:v>0.13575411328851028</x:v>
      </x:c>
      <x:c r="N13614" s="13" t="str">
        <x:v>是</x:v>
      </x:c>
      <x:c r="O13614" s="15"/>
      <x:c r="P13614" s="13" t="str"/>
    </x:row>
    <x:row r="13615">
      <x:c r="A13615" s="15" t="n">
        <x:v>13614</x:v>
      </x:c>
      <x:c r="B13615" s="13" t="str">
        <x:v>Hesperiidae-31</x:v>
      </x:c>
      <x:c r="C13615" s="13" t="str">
        <x:v>Hesperiidae</x:v>
      </x:c>
      <x:c r="D13615" s="33" t="n">
        <x:f>'AR_values'!I99</x:f>
        <x:v>2.553611851684268</x:v>
      </x:c>
      <x:c r="E13615" s="33" t="str">
        <x:v>Pieridae-19</x:v>
      </x:c>
      <x:c r="F13615" s="33" t="str">
        <x:v>Pieridae</x:v>
      </x:c>
      <x:c r="G13615" s="33" t="n">
        <x:f>'AR_values'!I283</x:f>
        <x:v>2.657949024153296</x:v>
      </x:c>
      <x:c r="H13615" s="33" t="n">
        <x:f>ABS(D13615-G13615)</x:f>
        <x:v>0.10433717246902807</x:v>
      </x:c>
      <x:c r="I13615" s="14" t="n">
        <x:f>IFERROR(H13615/AVERAGE(D13615,G13615),"")</x:f>
        <x:v>0.04004066150422152</x:v>
      </x:c>
      <x:c r="J13615" s="14" t="n">
        <x:f>'Method'!$B$2</x:f>
        <x:v>0.05</x:v>
      </x:c>
      <x:c r="K13615" s="13" t="str">
        <x:f>IF(I13615&lt;=J13615,"是","否")</x:f>
        <x:v>是</x:v>
      </x:c>
      <x:c r="L13615" s="36" t="n">
        <x:v>0.7471101196511863</x:v>
      </x:c>
      <x:c r="M13615" s="36" t="n">
        <x:f>1-L13615</x:f>
        <x:v>0.25288988034881366</x:v>
      </x:c>
      <x:c r="N13615" s="13" t="str">
        <x:v>是</x:v>
      </x:c>
      <x:c r="O13615" s="15"/>
      <x:c r="P13615" s="13" t="str"/>
    </x:row>
    <x:row r="13616">
      <x:c r="A13616" s="15" t="n">
        <x:v>13615</x:v>
      </x:c>
      <x:c r="B13616" s="13" t="str">
        <x:v>Nymphalinae-11</x:v>
      </x:c>
      <x:c r="C13616" s="13" t="str">
        <x:v>Nymphalinae</x:v>
      </x:c>
      <x:c r="D13616" s="33" t="n">
        <x:f>'AR_values'!I191</x:f>
        <x:v>2.2703122194212044</x:v>
      </x:c>
      <x:c r="E13616" s="33" t="str">
        <x:v>Satyrinae-18</x:v>
      </x:c>
      <x:c r="F13616" s="33" t="str">
        <x:v>Satyrinae</x:v>
      </x:c>
      <x:c r="G13616" s="33" t="n">
        <x:f>'AR_values'!I367</x:f>
        <x:v>2.3630928030665608</x:v>
      </x:c>
      <x:c r="H13616" s="33" t="n">
        <x:f>ABS(D13616-G13616)</x:f>
        <x:v>0.09278058364535635</x:v>
      </x:c>
      <x:c r="I13616" s="14" t="n">
        <x:f>IFERROR(H13616/AVERAGE(D13616,G13616),"")</x:f>
        <x:v>0.040048553146144195</x:v>
      </x:c>
      <x:c r="J13616" s="14" t="n">
        <x:f>'Method'!$B$2</x:f>
        <x:v>0.05</x:v>
      </x:c>
      <x:c r="K13616" s="13" t="str">
        <x:f>IF(I13616&lt;=J13616,"是","否")</x:f>
        <x:v>是</x:v>
      </x:c>
      <x:c r="L13616" s="36" t="n">
        <x:v>0.8516209211420802</x:v>
      </x:c>
      <x:c r="M13616" s="36" t="n">
        <x:f>1-L13616</x:f>
        <x:v>0.1483790788579198</x:v>
      </x:c>
      <x:c r="N13616" s="13" t="str">
        <x:v>是</x:v>
      </x:c>
      <x:c r="O13616" s="15"/>
      <x:c r="P13616" s="13" t="str"/>
    </x:row>
    <x:row r="13617">
      <x:c r="A13617" s="15" t="n">
        <x:v>13616</x:v>
      </x:c>
      <x:c r="B13617" s="13" t="str">
        <x:v>Riodinidae-2</x:v>
      </x:c>
      <x:c r="C13617" s="13" t="str">
        <x:v>Riodinidae</x:v>
      </x:c>
      <x:c r="D13617" s="33" t="n">
        <x:f>'AR_values'!I343</x:f>
        <x:v>2.321349549491152</x:v>
      </x:c>
      <x:c r="E13617" s="33" t="str">
        <x:v>Riodinidae-25</x:v>
      </x:c>
      <x:c r="F13617" s="33" t="str">
        <x:v>Riodinidae</x:v>
      </x:c>
      <x:c r="G13617" s="33" t="n">
        <x:f>'AR_values'!I349</x:f>
        <x:v>2.230201393342243</x:v>
      </x:c>
      <x:c r="H13617" s="33" t="n">
        <x:f>ABS(D13617-G13617)</x:f>
        <x:v>0.09114815614890892</x:v>
      </x:c>
      <x:c r="I13617" s="14" t="n">
        <x:f>IFERROR(H13617/AVERAGE(D13617,G13617),"")</x:f>
        <x:v>0.04005147137479609</x:v>
      </x:c>
      <x:c r="J13617" s="14" t="n">
        <x:f>'Method'!$B$2</x:f>
        <x:v>0.05</x:v>
      </x:c>
      <x:c r="K13617" s="13" t="str">
        <x:f>IF(I13617&lt;=J13617,"是","否")</x:f>
        <x:v>是</x:v>
      </x:c>
      <x:c r="L13617" s="36" t="n">
        <x:v>0.8918258978077284</x:v>
      </x:c>
      <x:c r="M13617" s="36" t="n">
        <x:f>1-L13617</x:f>
        <x:v>0.10817410219227164</x:v>
      </x:c>
      <x:c r="N13617" s="13" t="str">
        <x:v>否</x:v>
      </x:c>
      <x:c r="O13617" s="15"/>
      <x:c r="P13617" s="13" t="str"/>
    </x:row>
    <x:row r="13618">
      <x:c r="A13618" s="15" t="n">
        <x:v>13617</x:v>
      </x:c>
      <x:c r="B13618" s="13" t="str">
        <x:v>Hesperiidae_Ocybadistes_walkeri</x:v>
      </x:c>
      <x:c r="C13618" s="13" t="str">
        <x:v>Hesperiidae</x:v>
      </x:c>
      <x:c r="D13618" s="33" t="n">
        <x:f>'AR_values'!I122</x:f>
        <x:v>2.7588504071275164</x:v>
      </x:c>
      <x:c r="E13618" s="33" t="str">
        <x:v>Pieridae_Pareronia_valeria</x:v>
      </x:c>
      <x:c r="F13618" s="33" t="str">
        <x:v>Pieridae</x:v>
      </x:c>
      <x:c r="G13618" s="33" t="n">
        <x:f>'AR_values'!I330</x:f>
        <x:v>2.6505159684229094</x:v>
      </x:c>
      <x:c r="H13618" s="33" t="n">
        <x:f>ABS(D13618-G13618)</x:f>
        <x:v>0.10833443870460702</x:v>
      </x:c>
      <x:c r="I13618" s="14" t="n">
        <x:f>IFERROR(H13618/AVERAGE(D13618,G13618),"")</x:f>
        <x:v>0.040054391284814216</x:v>
      </x:c>
      <x:c r="J13618" s="14" t="n">
        <x:f>'Method'!$B$2</x:f>
        <x:v>0.05</x:v>
      </x:c>
      <x:c r="K13618" s="13" t="str">
        <x:f>IF(I13618&lt;=J13618,"是","否")</x:f>
        <x:v>是</x:v>
      </x:c>
      <x:c r="L13618" s="36" t="n">
        <x:v>0.6895251428184344</x:v>
      </x:c>
      <x:c r="M13618" s="36" t="n">
        <x:f>1-L13618</x:f>
        <x:v>0.31047485718156564</x:v>
      </x:c>
      <x:c r="N13618" s="13" t="str">
        <x:v>是</x:v>
      </x:c>
      <x:c r="O13618" s="15"/>
      <x:c r="P13618" s="13" t="str"/>
    </x:row>
    <x:row r="13619">
      <x:c r="A13619" s="15" t="n">
        <x:v>13618</x:v>
      </x:c>
      <x:c r="B13619" s="13" t="str">
        <x:v>Hesperiidae-31</x:v>
      </x:c>
      <x:c r="C13619" s="13" t="str">
        <x:v>Hesperiidae</x:v>
      </x:c>
      <x:c r="D13619" s="33" t="n">
        <x:f>'AR_values'!I99</x:f>
        <x:v>2.553611851684268</x:v>
      </x:c>
      <x:c r="E13619" s="33" t="str">
        <x:v>Papilionidae_Papilio_polytes</x:v>
      </x:c>
      <x:c r="F13619" s="33" t="str">
        <x:v>Papilionidae</x:v>
      </x:c>
      <x:c r="G13619" s="33" t="n">
        <x:f>'AR_values'!I265</x:f>
        <x:v>2.6579933279056216</x:v>
      </x:c>
      <x:c r="H13619" s="33" t="n">
        <x:f>ABS(D13619-G13619)</x:f>
        <x:v>0.10438147622135352</x:v>
      </x:c>
      <x:c r="I13619" s="14" t="n">
        <x:f>IFERROR(H13619/AVERAGE(D13619,G13619),"")</x:f>
        <x:v>0.04005732307970707</x:v>
      </x:c>
      <x:c r="J13619" s="14" t="n">
        <x:f>'Method'!$B$2</x:f>
        <x:v>0.05</x:v>
      </x:c>
      <x:c r="K13619" s="13" t="str">
        <x:f>IF(I13619&lt;=J13619,"是","否")</x:f>
        <x:v>是</x:v>
      </x:c>
      <x:c r="L13619" s="36" t="n">
        <x:v>0.6007513520208067</x:v>
      </x:c>
      <x:c r="M13619" s="36" t="n">
        <x:f>1-L13619</x:f>
        <x:v>0.39924864797919335</x:v>
      </x:c>
      <x:c r="N13619" s="13" t="str">
        <x:v>是</x:v>
      </x:c>
      <x:c r="O13619" s="15"/>
      <x:c r="P13619" s="13" t="str"/>
    </x:row>
    <x:row r="13620">
      <x:c r="A13620" s="15" t="n">
        <x:v>13619</x:v>
      </x:c>
      <x:c r="B13620" s="13" t="str">
        <x:v>Nymphalinae-24</x:v>
      </x:c>
      <x:c r="C13620" s="13" t="str">
        <x:v>Nymphalinae</x:v>
      </x:c>
      <x:c r="D13620" s="33" t="n">
        <x:f>'AR_values'!I205</x:f>
        <x:v>2.805130683228981</x:v>
      </x:c>
      <x:c r="E13620" s="33" t="str">
        <x:v>Nymphalinae-27</x:v>
      </x:c>
      <x:c r="F13620" s="33" t="str">
        <x:v>Nymphalinae</x:v>
      </x:c>
      <x:c r="G13620" s="33" t="n">
        <x:f>'AR_values'!I208</x:f>
        <x:v>2.9197999033738387</x:v>
      </x:c>
      <x:c r="H13620" s="33" t="n">
        <x:f>ABS(D13620-G13620)</x:f>
        <x:v>0.11466922014485759</x:v>
      </x:c>
      <x:c r="I13620" s="14" t="n">
        <x:f>IFERROR(H13620/AVERAGE(D13620,G13620),"")</x:f>
        <x:v>0.04005960191489498</x:v>
      </x:c>
      <x:c r="J13620" s="14" t="n">
        <x:f>'Method'!$B$2</x:f>
        <x:v>0.05</x:v>
      </x:c>
      <x:c r="K13620" s="13" t="str">
        <x:f>IF(I13620&lt;=J13620,"是","否")</x:f>
        <x:v>是</x:v>
      </x:c>
      <x:c r="L13620" s="36" t="n">
        <x:v>0.8065860988554255</x:v>
      </x:c>
      <x:c r="M13620" s="36" t="n">
        <x:f>1-L13620</x:f>
        <x:v>0.19341390114457446</x:v>
      </x:c>
      <x:c r="N13620" s="13" t="str">
        <x:v>否</x:v>
      </x:c>
      <x:c r="O13620" s="15"/>
      <x:c r="P13620" s="13" t="str"/>
    </x:row>
    <x:row r="13621">
      <x:c r="A13621" s="15" t="n">
        <x:v>13620</x:v>
      </x:c>
      <x:c r="B13621" s="13" t="str">
        <x:v>Danainae-18</x:v>
      </x:c>
      <x:c r="C13621" s="13" t="str">
        <x:v>Danainae</x:v>
      </x:c>
      <x:c r="D13621" s="33" t="n">
        <x:f>'AR_values'!I39</x:f>
        <x:v>2.963387542446161</x:v>
      </x:c>
      <x:c r="E13621" s="33" t="str">
        <x:v>Pieridae-25</x:v>
      </x:c>
      <x:c r="F13621" s="33" t="str">
        <x:v>Pieridae</x:v>
      </x:c>
      <x:c r="G13621" s="33" t="n">
        <x:f>'AR_values'!I290</x:f>
        <x:v>3.0845485032547195</x:v>
      </x:c>
      <x:c r="H13621" s="33" t="n">
        <x:f>ABS(D13621-G13621)</x:f>
        <x:v>0.12116096080855865</x:v>
      </x:c>
      <x:c r="I13621" s="14" t="n">
        <x:f>IFERROR(H13621/AVERAGE(D13621,G13621),"")</x:f>
        <x:v>0.040066878979213016</x:v>
      </x:c>
      <x:c r="J13621" s="14" t="n">
        <x:f>'Method'!$B$2</x:f>
        <x:v>0.05</x:v>
      </x:c>
      <x:c r="K13621" s="13" t="str">
        <x:f>IF(I13621&lt;=J13621,"是","否")</x:f>
        <x:v>是</x:v>
      </x:c>
      <x:c r="L13621" s="36" t="n">
        <x:v>0.9017558825620245</x:v>
      </x:c>
      <x:c r="M13621" s="36" t="n">
        <x:f>1-L13621</x:f>
        <x:v>0.09824411743797545</x:v>
      </x:c>
      <x:c r="N13621" s="13" t="str">
        <x:v>是</x:v>
      </x:c>
      <x:c r="O13621" s="15"/>
      <x:c r="P13621" s="13" t="str"/>
    </x:row>
    <x:row r="13622">
      <x:c r="A13622" s="15" t="n">
        <x:v>13621</x:v>
      </x:c>
      <x:c r="B13622" s="13" t="str">
        <x:v>Pieridae_Catopsilia_pyranthe</x:v>
      </x:c>
      <x:c r="C13622" s="13" t="str">
        <x:v>Pieridae</x:v>
      </x:c>
      <x:c r="D13622" s="33" t="n">
        <x:f>'AR_values'!I324</x:f>
        <x:v>2.31303258091561</x:v>
      </x:c>
      <x:c r="E13622" s="33" t="str">
        <x:v>Satyrinae-1</x:v>
      </x:c>
      <x:c r="F13622" s="33" t="str">
        <x:v>Satyrinae</x:v>
      </x:c>
      <x:c r="G13622" s="33" t="n">
        <x:f>'AR_values'!I358</x:f>
        <x:v>2.4076047196767663</x:v>
      </x:c>
      <x:c r="H13622" s="33" t="n">
        <x:f>ABS(D13622-G13622)</x:f>
        <x:v>0.09457213876115622</x:v>
      </x:c>
      <x:c r="I13622" s="14" t="n">
        <x:f>IFERROR(H13622/AVERAGE(D13622,G13622),"")</x:f>
        <x:v>0.040067530182540695</x:v>
      </x:c>
      <x:c r="J13622" s="14" t="n">
        <x:f>'Method'!$B$2</x:f>
        <x:v>0.05</x:v>
      </x:c>
      <x:c r="K13622" s="13" t="str">
        <x:f>IF(I13622&lt;=J13622,"是","否")</x:f>
        <x:v>是</x:v>
      </x:c>
      <x:c r="L13622" s="36" t="n">
        <x:v>0.8630607519810428</x:v>
      </x:c>
      <x:c r="M13622" s="36" t="n">
        <x:f>1-L13622</x:f>
        <x:v>0.13693924801895718</x:v>
      </x:c>
      <x:c r="N13622" s="13" t="str">
        <x:v>是</x:v>
      </x:c>
      <x:c r="O13622" s="15"/>
      <x:c r="P13622" s="13" t="str"/>
    </x:row>
    <x:row r="13623">
      <x:c r="A13623" s="15" t="n">
        <x:v>13622</x:v>
      </x:c>
      <x:c r="B13623" s="13" t="str">
        <x:v>Papilionidae-35</x:v>
      </x:c>
      <x:c r="C13623" s="13" t="str">
        <x:v>Papilionidae</x:v>
      </x:c>
      <x:c r="D13623" s="33" t="n">
        <x:f>'AR_values'!I246</x:f>
        <x:v>3.131426748620215</x:v>
      </x:c>
      <x:c r="E13623" s="33" t="str">
        <x:v>Pieridae-24</x:v>
      </x:c>
      <x:c r="F13623" s="33" t="str">
        <x:v>Pieridae</x:v>
      </x:c>
      <x:c r="G13623" s="33" t="n">
        <x:f>'AR_values'!I289</x:f>
        <x:v>3.0084045916057796</x:v>
      </x:c>
      <x:c r="H13623" s="33" t="n">
        <x:f>ABS(D13623-G13623)</x:f>
        <x:v>0.12302215701443542</x:v>
      </x:c>
      <x:c r="I13623" s="14" t="n">
        <x:f>IFERROR(H13623/AVERAGE(D13623,G13623),"")</x:f>
        <x:v>0.04007346462709421</x:v>
      </x:c>
      <x:c r="J13623" s="14" t="n">
        <x:f>'Method'!$B$2</x:f>
        <x:v>0.05</x:v>
      </x:c>
      <x:c r="K13623" s="13" t="str">
        <x:f>IF(I13623&lt;=J13623,"是","否")</x:f>
        <x:v>是</x:v>
      </x:c>
      <x:c r="L13623" s="36" t="n">
        <x:v>0.7828876136855781</x:v>
      </x:c>
      <x:c r="M13623" s="36" t="n">
        <x:f>1-L13623</x:f>
        <x:v>0.21711238631442187</x:v>
      </x:c>
      <x:c r="N13623" s="13" t="str">
        <x:v>是</x:v>
      </x:c>
      <x:c r="O13623" s="15"/>
      <x:c r="P13623" s="13" t="str"/>
    </x:row>
    <x:row r="13624">
      <x:c r="A13624" s="15" t="n">
        <x:v>13623</x:v>
      </x:c>
      <x:c r="B13624" s="13" t="str">
        <x:v>Danainae-7</x:v>
      </x:c>
      <x:c r="C13624" s="13" t="str">
        <x:v>Danainae</x:v>
      </x:c>
      <x:c r="D13624" s="33" t="n">
        <x:f>'AR_values'!I49</x:f>
        <x:v>2.5562486467181142</x:v>
      </x:c>
      <x:c r="E13624" s="33" t="str">
        <x:v>Nymphalinae-21</x:v>
      </x:c>
      <x:c r="F13624" s="33" t="str">
        <x:v>Nymphalinae</x:v>
      </x:c>
      <x:c r="G13624" s="33" t="n">
        <x:f>'AR_values'!I202</x:f>
        <x:v>2.4558221796639303</x:v>
      </x:c>
      <x:c r="H13624" s="33" t="n">
        <x:f>ABS(D13624-G13624)</x:f>
        <x:v>0.1004264670541839</x:v>
      </x:c>
      <x:c r="I13624" s="14" t="n">
        <x:f>IFERROR(H13624/AVERAGE(D13624,G13624),"")</x:f>
        <x:v>0.040073841943960145</x:v>
      </x:c>
      <x:c r="J13624" s="14" t="n">
        <x:f>'Method'!$B$2</x:f>
        <x:v>0.05</x:v>
      </x:c>
      <x:c r="K13624" s="13" t="str">
        <x:f>IF(I13624&lt;=J13624,"是","否")</x:f>
        <x:v>是</x:v>
      </x:c>
      <x:c r="L13624" s="36" t="n">
        <x:v>0.9427617543901939</x:v>
      </x:c>
      <x:c r="M13624" s="36" t="n">
        <x:f>1-L13624</x:f>
        <x:v>0.05723824560980606</x:v>
      </x:c>
      <x:c r="N13624" s="13" t="str">
        <x:v>是</x:v>
      </x:c>
      <x:c r="O13624" s="15"/>
      <x:c r="P13624" s="13" t="str"/>
    </x:row>
    <x:row r="13625">
      <x:c r="A13625" s="15" t="n">
        <x:v>13624</x:v>
      </x:c>
      <x:c r="B13625" s="13" t="str">
        <x:v>Charaxinae-2</x:v>
      </x:c>
      <x:c r="C13625" s="13" t="str">
        <x:v>Charaxinae</x:v>
      </x:c>
      <x:c r="D13625" s="33" t="n">
        <x:f>'AR_values'!I23</x:f>
        <x:v>2.5149952754018976</x:v>
      </x:c>
      <x:c r="E13625" s="33" t="str">
        <x:v>Riodinidae-4</x:v>
      </x:c>
      <x:c r="F13625" s="33" t="str">
        <x:v>Riodinidae</x:v>
      </x:c>
      <x:c r="G13625" s="33" t="n">
        <x:f>'AR_values'!I352</x:f>
        <x:v>2.4161876385807908</x:v>
      </x:c>
      <x:c r="H13625" s="33" t="n">
        <x:f>ABS(D13625-G13625)</x:f>
        <x:v>0.09880763682110683</x:v>
      </x:c>
      <x:c r="I13625" s="14" t="n">
        <x:f>IFERROR(H13625/AVERAGE(D13625,G13625),"")</x:f>
        <x:v>0.040074618421041076</x:v>
      </x:c>
      <x:c r="J13625" s="14" t="n">
        <x:f>'Method'!$B$2</x:f>
        <x:v>0.05</x:v>
      </x:c>
      <x:c r="K13625" s="13" t="str">
        <x:f>IF(I13625&lt;=J13625,"是","否")</x:f>
        <x:v>是</x:v>
      </x:c>
      <x:c r="L13625" s="36" t="n">
        <x:v>0.8351405847429147</x:v>
      </x:c>
      <x:c r="M13625" s="36" t="n">
        <x:f>1-L13625</x:f>
        <x:v>0.16485941525708525</x:v>
      </x:c>
      <x:c r="N13625" s="13" t="str">
        <x:v>是</x:v>
      </x:c>
      <x:c r="O13625" s="15"/>
      <x:c r="P13625" s="13" t="str"/>
    </x:row>
    <x:row r="13626">
      <x:c r="A13626" s="15" t="n">
        <x:v>13625</x:v>
      </x:c>
      <x:c r="B13626" s="13" t="str">
        <x:v>Hesperiidae-6</x:v>
      </x:c>
      <x:c r="C13626" s="13" t="str">
        <x:v>Hesperiidae</x:v>
      </x:c>
      <x:c r="D13626" s="33" t="n">
        <x:f>'AR_values'!I107</x:f>
        <x:v>2.805069004432799</x:v>
      </x:c>
      <x:c r="E13626" s="33" t="str">
        <x:v>Nymphalinae-27</x:v>
      </x:c>
      <x:c r="F13626" s="33" t="str">
        <x:v>Nymphalinae</x:v>
      </x:c>
      <x:c r="G13626" s="33" t="n">
        <x:f>'AR_values'!I208</x:f>
        <x:v>2.9197999033738387</x:v>
      </x:c>
      <x:c r="H13626" s="33" t="n">
        <x:f>ABS(D13626-G13626)</x:f>
        <x:v>0.1147308989410396</x:v>
      </x:c>
      <x:c r="I13626" s="14" t="n">
        <x:f>IFERROR(H13626/AVERAGE(D13626,G13626),"")</x:f>
        <x:v>0.04008158118156677</x:v>
      </x:c>
      <x:c r="J13626" s="14" t="n">
        <x:f>'Method'!$B$2</x:f>
        <x:v>0.05</x:v>
      </x:c>
      <x:c r="K13626" s="13" t="str">
        <x:f>IF(I13626&lt;=J13626,"是","否")</x:f>
        <x:v>是</x:v>
      </x:c>
      <x:c r="L13626" s="36" t="n">
        <x:v>0.7398058491635253</x:v>
      </x:c>
      <x:c r="M13626" s="36" t="n">
        <x:f>1-L13626</x:f>
        <x:v>0.2601941508364747</x:v>
      </x:c>
      <x:c r="N13626" s="13" t="str">
        <x:v>是</x:v>
      </x:c>
      <x:c r="O13626" s="15"/>
      <x:c r="P13626" s="13" t="str"/>
    </x:row>
    <x:row r="13627">
      <x:c r="A13627" s="15" t="n">
        <x:v>13626</x:v>
      </x:c>
      <x:c r="B13627" s="13" t="str">
        <x:v>Hesperiidae_Hesperilla_chrysotricha</x:v>
      </x:c>
      <x:c r="C13627" s="13" t="str">
        <x:v>Hesperiidae</x:v>
      </x:c>
      <x:c r="D13627" s="33" t="n">
        <x:f>'AR_values'!I117</x:f>
        <x:v>2.6630704750756298</x:v>
      </x:c>
      <x:c r="E13627" s="33" t="str">
        <x:v>Satyrinae-13</x:v>
      </x:c>
      <x:c r="F13627" s="33" t="str">
        <x:v>Satyrinae</x:v>
      </x:c>
      <x:c r="G13627" s="33" t="n">
        <x:f>'AR_values'!I362</x:f>
        <x:v>2.5584248457056336</x:v>
      </x:c>
      <x:c r="H13627" s="33" t="n">
        <x:f>ABS(D13627-G13627)</x:f>
        <x:v>0.10464562936999622</x:v>
      </x:c>
      <x:c r="I13627" s="14" t="n">
        <x:f>IFERROR(H13627/AVERAGE(D13627,G13627),"")</x:f>
        <x:v>0.04008262880309875</x:v>
      </x:c>
      <x:c r="J13627" s="14" t="n">
        <x:f>'Method'!$B$2</x:f>
        <x:v>0.05</x:v>
      </x:c>
      <x:c r="K13627" s="13" t="str">
        <x:f>IF(I13627&lt;=J13627,"是","否")</x:f>
        <x:v>是</x:v>
      </x:c>
      <x:c r="L13627" s="36" t="n">
        <x:v>0.7174440908738122</x:v>
      </x:c>
      <x:c r="M13627" s="36" t="n">
        <x:f>1-L13627</x:f>
        <x:v>0.2825559091261878</x:v>
      </x:c>
      <x:c r="N13627" s="13" t="str">
        <x:v>是</x:v>
      </x:c>
      <x:c r="O13627" s="15"/>
      <x:c r="P13627" s="13" t="str"/>
    </x:row>
    <x:row r="13628">
      <x:c r="A13628" s="15" t="n">
        <x:v>13627</x:v>
      </x:c>
      <x:c r="B13628" s="13" t="str">
        <x:v>Danainae-12</x:v>
      </x:c>
      <x:c r="C13628" s="13" t="str">
        <x:v>Danainae</x:v>
      </x:c>
      <x:c r="D13628" s="33" t="n">
        <x:f>'AR_values'!I33</x:f>
        <x:v>2.733306333291329</x:v>
      </x:c>
      <x:c r="E13628" s="33" t="str">
        <x:v>Nymphalinae-26</x:v>
      </x:c>
      <x:c r="F13628" s="33" t="str">
        <x:v>Nymphalinae</x:v>
      </x:c>
      <x:c r="G13628" s="33" t="n">
        <x:f>'AR_values'!I207</x:f>
        <x:v>2.625888705350113</x:v>
      </x:c>
      <x:c r="H13628" s="33" t="n">
        <x:f>ABS(D13628-G13628)</x:f>
        <x:v>0.10741762794121579</x:v>
      </x:c>
      <x:c r="I13628" s="14" t="n">
        <x:f>IFERROR(H13628/AVERAGE(D13628,G13628),"")</x:f>
        <x:v>0.04008722472934898</x:v>
      </x:c>
      <x:c r="J13628" s="14" t="n">
        <x:f>'Method'!$B$2</x:f>
        <x:v>0.05</x:v>
      </x:c>
      <x:c r="K13628" s="13" t="str">
        <x:f>IF(I13628&lt;=J13628,"是","否")</x:f>
        <x:v>是</x:v>
      </x:c>
      <x:c r="L13628" s="36" t="n">
        <x:v>0.7774989691936149</x:v>
      </x:c>
      <x:c r="M13628" s="36" t="n">
        <x:f>1-L13628</x:f>
        <x:v>0.22250103080638506</x:v>
      </x:c>
      <x:c r="N13628" s="13" t="str">
        <x:v>是</x:v>
      </x:c>
      <x:c r="O13628" s="15"/>
      <x:c r="P13628" s="13" t="str"/>
    </x:row>
    <x:row r="13629">
      <x:c r="A13629" s="15" t="n">
        <x:v>13628</x:v>
      </x:c>
      <x:c r="B13629" s="13" t="str">
        <x:v>Hesperiidae-27</x:v>
      </x:c>
      <x:c r="C13629" s="13" t="str">
        <x:v>Hesperiidae</x:v>
      </x:c>
      <x:c r="D13629" s="33" t="n">
        <x:f>'AR_values'!I94</x:f>
        <x:v>2.6390698606105385</x:v>
      </x:c>
      <x:c r="E13629" s="33" t="str">
        <x:v>Lycaenidae_Ogyris_amaryllis</x:v>
      </x:c>
      <x:c r="F13629" s="33" t="str">
        <x:v>Lycaenidae</x:v>
      </x:c>
      <x:c r="G13629" s="33" t="n">
        <x:f>'AR_values'!I176</x:f>
        <x:v>2.5353520766284507</x:v>
      </x:c>
      <x:c r="H13629" s="33" t="n">
        <x:f>ABS(D13629-G13629)</x:f>
        <x:v>0.10371778398208775</x:v>
      </x:c>
      <x:c r="I13629" s="14" t="n">
        <x:f>IFERROR(H13629/AVERAGE(D13629,G13629),"")</x:f>
        <x:v>0.04008864574249635</x:v>
      </x:c>
      <x:c r="J13629" s="14" t="n">
        <x:f>'Method'!$B$2</x:f>
        <x:v>0.05</x:v>
      </x:c>
      <x:c r="K13629" s="13" t="str">
        <x:f>IF(I13629&lt;=J13629,"是","否")</x:f>
        <x:v>是</x:v>
      </x:c>
      <x:c r="L13629" s="36" t="n">
        <x:v>0.8582894376999084</x:v>
      </x:c>
      <x:c r="M13629" s="36" t="n">
        <x:f>1-L13629</x:f>
        <x:v>0.1417105623000916</x:v>
      </x:c>
      <x:c r="N13629" s="13" t="str">
        <x:v>是</x:v>
      </x:c>
      <x:c r="O13629" s="15"/>
      <x:c r="P13629" s="13" t="str"/>
    </x:row>
    <x:row r="13630">
      <x:c r="A13630" s="15" t="n">
        <x:v>13629</x:v>
      </x:c>
      <x:c r="B13630" s="13" t="str">
        <x:v>Hesperiidae-24</x:v>
      </x:c>
      <x:c r="C13630" s="13" t="str">
        <x:v>Hesperiidae</x:v>
      </x:c>
      <x:c r="D13630" s="33" t="n">
        <x:f>'AR_values'!I91</x:f>
        <x:v>2.631779132697969</x:v>
      </x:c>
      <x:c r="E13630" s="33" t="str">
        <x:v>Riodinidae-22</x:v>
      </x:c>
      <x:c r="F13630" s="33" t="str">
        <x:v>Riodinidae</x:v>
      </x:c>
      <x:c r="G13630" s="33" t="n">
        <x:f>'AR_values'!I346</x:f>
        <x:v>2.528339086305197</x:v>
      </x:c>
      <x:c r="H13630" s="33" t="n">
        <x:f>ABS(D13630-G13630)</x:f>
        <x:v>0.10344004639277182</x:v>
      </x:c>
      <x:c r="I13630" s="14" t="n">
        <x:f>IFERROR(H13630/AVERAGE(D13630,G13630),"")</x:f>
        <x:v>0.0400921227005355</x:v>
      </x:c>
      <x:c r="J13630" s="14" t="n">
        <x:f>'Method'!$B$2</x:f>
        <x:v>0.05</x:v>
      </x:c>
      <x:c r="K13630" s="13" t="str">
        <x:f>IF(I13630&lt;=J13630,"是","否")</x:f>
        <x:v>是</x:v>
      </x:c>
      <x:c r="L13630" s="36" t="n">
        <x:v>0.6770942660697838</x:v>
      </x:c>
      <x:c r="M13630" s="36" t="n">
        <x:f>1-L13630</x:f>
        <x:v>0.32290573393021615</x:v>
      </x:c>
      <x:c r="N13630" s="13" t="str">
        <x:v>是</x:v>
      </x:c>
      <x:c r="O13630" s="15"/>
      <x:c r="P13630" s="13" t="str"/>
    </x:row>
    <x:row r="13631">
      <x:c r="A13631" s="15" t="n">
        <x:v>13630</x:v>
      </x:c>
      <x:c r="B13631" s="13" t="str">
        <x:v>Limenitidinae-6</x:v>
      </x:c>
      <x:c r="C13631" s="13" t="str">
        <x:v>Limenitidinae</x:v>
      </x:c>
      <x:c r="D13631" s="33" t="n">
        <x:f>'AR_values'!I138</x:f>
        <x:v>2.400197823531223</x:v>
      </x:c>
      <x:c r="E13631" s="33" t="str">
        <x:v>Lycaenidae-8</x:v>
      </x:c>
      <x:c r="F13631" s="33" t="str">
        <x:v>Lycaenidae</x:v>
      </x:c>
      <x:c r="G13631" s="33" t="n">
        <x:f>'AR_values'!I161</x:f>
        <x:v>2.3058482641024196</x:v>
      </x:c>
      <x:c r="H13631" s="33" t="n">
        <x:f>ABS(D13631-G13631)</x:f>
        <x:v>0.09434955942880352</x:v>
      </x:c>
      <x:c r="I13631" s="14" t="n">
        <x:f>IFERROR(H13631/AVERAGE(D13631,G13631),"")</x:f>
        <x:v>0.04009716763154167</x:v>
      </x:c>
      <x:c r="J13631" s="14" t="n">
        <x:f>'Method'!$B$2</x:f>
        <x:v>0.05</x:v>
      </x:c>
      <x:c r="K13631" s="13" t="str">
        <x:f>IF(I13631&lt;=J13631,"是","否")</x:f>
        <x:v>是</x:v>
      </x:c>
      <x:c r="L13631" s="36" t="n">
        <x:v>0.7608412413439344</x:v>
      </x:c>
      <x:c r="M13631" s="36" t="n">
        <x:f>1-L13631</x:f>
        <x:v>0.23915875865606562</x:v>
      </x:c>
      <x:c r="N13631" s="13" t="str">
        <x:v>是</x:v>
      </x:c>
      <x:c r="O13631" s="15"/>
      <x:c r="P13631" s="13" t="str"/>
    </x:row>
    <x:row r="13632">
      <x:c r="A13632" s="15" t="n">
        <x:v>13631</x:v>
      </x:c>
      <x:c r="B13632" s="13" t="str">
        <x:v>Hesperiidae-1</x:v>
      </x:c>
      <x:c r="C13632" s="13" t="str">
        <x:v>Hesperiidae</x:v>
      </x:c>
      <x:c r="D13632" s="33" t="n">
        <x:f>'AR_values'!I75</x:f>
        <x:v>2.626775993873075</x:v>
      </x:c>
      <x:c r="E13632" s="33" t="str">
        <x:v>Lycaenidae_Candalides_heathi</x:v>
      </x:c>
      <x:c r="F13632" s="33" t="str">
        <x:v>Lycaenidae</x:v>
      </x:c>
      <x:c r="G13632" s="33" t="n">
        <x:f>'AR_values'!I166</x:f>
        <x:v>2.5235179269616976</x:v>
      </x:c>
      <x:c r="H13632" s="33" t="n">
        <x:f>ABS(D13632-G13632)</x:f>
        <x:v>0.10325806691137718</x:v>
      </x:c>
      <x:c r="I13632" s="14" t="n">
        <x:f>IFERROR(H13632/AVERAGE(D13632,G13632),"")</x:f>
        <x:v>0.040097931690329956</x:v>
      </x:c>
      <x:c r="J13632" s="14" t="n">
        <x:f>'Method'!$B$2</x:f>
        <x:v>0.05</x:v>
      </x:c>
      <x:c r="K13632" s="13" t="str">
        <x:f>IF(I13632&lt;=J13632,"是","否")</x:f>
        <x:v>是</x:v>
      </x:c>
      <x:c r="L13632" s="36" t="n">
        <x:v>0.7734176500479928</x:v>
      </x:c>
      <x:c r="M13632" s="36" t="n">
        <x:f>1-L13632</x:f>
        <x:v>0.2265823499520072</x:v>
      </x:c>
      <x:c r="N13632" s="13" t="str">
        <x:v>是</x:v>
      </x:c>
      <x:c r="O13632" s="15"/>
      <x:c r="P13632" s="13" t="str"/>
    </x:row>
    <x:row r="13633">
      <x:c r="A13633" s="15" t="n">
        <x:v>13632</x:v>
      </x:c>
      <x:c r="B13633" s="13" t="str">
        <x:v>Hesperiidae-28</x:v>
      </x:c>
      <x:c r="C13633" s="13" t="str">
        <x:v>Hesperiidae</x:v>
      </x:c>
      <x:c r="D13633" s="33" t="n">
        <x:f>'AR_values'!I95</x:f>
        <x:v>2.9728124719229405</x:v>
      </x:c>
      <x:c r="E13633" s="33" t="str">
        <x:v>Hesperiidae-36</x:v>
      </x:c>
      <x:c r="F13633" s="33" t="str">
        <x:v>Hesperiidae</x:v>
      </x:c>
      <x:c r="G13633" s="33" t="n">
        <x:f>'AR_values'!I104</x:f>
        <x:v>2.8559515557861443</x:v>
      </x:c>
      <x:c r="H13633" s="33" t="n">
        <x:f>ABS(D13633-G13633)</x:f>
        <x:v>0.11686091613679617</x:v>
      </x:c>
      <x:c r="I13633" s="14" t="n">
        <x:f>IFERROR(H13633/AVERAGE(D13633,G13633),"")</x:f>
        <x:v>0.040098008971115186</x:v>
      </x:c>
      <x:c r="J13633" s="14" t="n">
        <x:f>'Method'!$B$2</x:f>
        <x:v>0.05</x:v>
      </x:c>
      <x:c r="K13633" s="13" t="str">
        <x:f>IF(I13633&lt;=J13633,"是","否")</x:f>
        <x:v>是</x:v>
      </x:c>
      <x:c r="L13633" s="36" t="n">
        <x:v>0.8243470713553036</x:v>
      </x:c>
      <x:c r="M13633" s="36" t="n">
        <x:f>1-L13633</x:f>
        <x:v>0.1756529286446964</x:v>
      </x:c>
      <x:c r="N13633" s="13" t="str">
        <x:v>否</x:v>
      </x:c>
      <x:c r="O13633" s="15"/>
      <x:c r="P13633" s="13" t="str"/>
    </x:row>
    <x:row r="13634">
      <x:c r="A13634" s="15" t="n">
        <x:v>13633</x:v>
      </x:c>
      <x:c r="B13634" s="13" t="str">
        <x:v>Limenitidinae-8</x:v>
      </x:c>
      <x:c r="C13634" s="13" t="str">
        <x:v>Limenitidinae</x:v>
      </x:c>
      <x:c r="D13634" s="33" t="n">
        <x:f>'AR_values'!I140</x:f>
        <x:v>2.3890954186981337</x:v>
      </x:c>
      <x:c r="E13634" s="33" t="str">
        <x:v>Satyrinae-10</x:v>
      </x:c>
      <x:c r="F13634" s="33" t="str">
        <x:v>Satyrinae</x:v>
      </x:c>
      <x:c r="G13634" s="33" t="n">
        <x:f>'AR_values'!I359</x:f>
        <x:v>2.2951789310057693</x:v>
      </x:c>
      <x:c r="H13634" s="33" t="n">
        <x:f>ABS(D13634-G13634)</x:f>
        <x:v>0.09391648769236438</x:v>
      </x:c>
      <x:c r="I13634" s="14" t="n">
        <x:f>IFERROR(H13634/AVERAGE(D13634,G13634),"")</x:f>
        <x:v>0.040098628167797606</x:v>
      </x:c>
      <x:c r="J13634" s="14" t="n">
        <x:f>'Method'!$B$2</x:f>
        <x:v>0.05</x:v>
      </x:c>
      <x:c r="K13634" s="13" t="str">
        <x:f>IF(I13634&lt;=J13634,"是","否")</x:f>
        <x:v>是</x:v>
      </x:c>
      <x:c r="L13634" s="36" t="n">
        <x:v>0.8470735705332176</x:v>
      </x:c>
      <x:c r="M13634" s="36" t="n">
        <x:f>1-L13634</x:f>
        <x:v>0.15292642946678237</x:v>
      </x:c>
      <x:c r="N13634" s="13" t="str">
        <x:v>是</x:v>
      </x:c>
      <x:c r="O13634" s="15"/>
      <x:c r="P13634" s="13" t="str"/>
    </x:row>
    <x:row r="13635">
      <x:c r="A13635" s="15" t="n">
        <x:v>13634</x:v>
      </x:c>
      <x:c r="B13635" s="13" t="str">
        <x:v>Danainae-1</x:v>
      </x:c>
      <x:c r="C13635" s="13" t="str">
        <x:v>Danainae</x:v>
      </x:c>
      <x:c r="D13635" s="33" t="n">
        <x:f>'AR_values'!I31</x:f>
        <x:v>2.699463467206748</x:v>
      </x:c>
      <x:c r="E13635" s="33" t="str">
        <x:v>Pieridae-12</x:v>
      </x:c>
      <x:c r="F13635" s="33" t="str">
        <x:v>Pieridae</x:v>
      </x:c>
      <x:c r="G13635" s="33" t="n">
        <x:f>'AR_values'!I277</x:f>
        <x:v>2.809922973063713</x:v>
      </x:c>
      <x:c r="H13635" s="33" t="n">
        <x:f>ABS(D13635-G13635)</x:f>
        <x:v>0.11045950585696485</x:v>
      </x:c>
      <x:c r="I13635" s="14" t="n">
        <x:f>IFERROR(H13635/AVERAGE(D13635,G13635),"")</x:f>
        <x:v>0.0400986596436834</x:v>
      </x:c>
      <x:c r="J13635" s="14" t="n">
        <x:f>'Method'!$B$2</x:f>
        <x:v>0.05</x:v>
      </x:c>
      <x:c r="K13635" s="13" t="str">
        <x:f>IF(I13635&lt;=J13635,"是","否")</x:f>
        <x:v>是</x:v>
      </x:c>
      <x:c r="L13635" s="36" t="n">
        <x:v>0.7348629926472326</x:v>
      </x:c>
      <x:c r="M13635" s="36" t="n">
        <x:f>1-L13635</x:f>
        <x:v>0.26513700735276735</x:v>
      </x:c>
      <x:c r="N13635" s="13" t="str">
        <x:v>是</x:v>
      </x:c>
      <x:c r="O13635" s="15"/>
      <x:c r="P13635" s="13" t="str"/>
    </x:row>
    <x:row r="13636">
      <x:c r="A13636" s="15" t="n">
        <x:v>13635</x:v>
      </x:c>
      <x:c r="B13636" s="13" t="str">
        <x:v>Hesperiidae-8</x:v>
      </x:c>
      <x:c r="C13636" s="13" t="str">
        <x:v>Hesperiidae</x:v>
      </x:c>
      <x:c r="D13636" s="33" t="n">
        <x:f>'AR_values'!I109</x:f>
        <x:v>2.9249115734569755</x:v>
      </x:c>
      <x:c r="E13636" s="33" t="str">
        <x:v>Pieridae-12</x:v>
      </x:c>
      <x:c r="F13636" s="33" t="str">
        <x:v>Pieridae</x:v>
      </x:c>
      <x:c r="G13636" s="33" t="n">
        <x:f>'AR_values'!I277</x:f>
        <x:v>2.809922973063713</x:v>
      </x:c>
      <x:c r="H13636" s="33" t="n">
        <x:f>ABS(D13636-G13636)</x:f>
        <x:v>0.11498860039326253</x:v>
      </x:c>
      <x:c r="I13636" s="14" t="n">
        <x:f>IFERROR(H13636/AVERAGE(D13636,G13636),"")</x:f>
        <x:v>0.040101802226544046</x:v>
      </x:c>
      <x:c r="J13636" s="14" t="n">
        <x:f>'Method'!$B$2</x:f>
        <x:v>0.05</x:v>
      </x:c>
      <x:c r="K13636" s="13" t="str">
        <x:f>IF(I13636&lt;=J13636,"是","否")</x:f>
        <x:v>是</x:v>
      </x:c>
      <x:c r="L13636" s="36" t="n">
        <x:v>0.6941750489718908</x:v>
      </x:c>
      <x:c r="M13636" s="36" t="n">
        <x:f>1-L13636</x:f>
        <x:v>0.30582495102810925</x:v>
      </x:c>
      <x:c r="N13636" s="13" t="str">
        <x:v>是</x:v>
      </x:c>
      <x:c r="O13636" s="15"/>
      <x:c r="P13636" s="13" t="str"/>
    </x:row>
    <x:row r="13637">
      <x:c r="A13637" s="15" t="n">
        <x:v>13636</x:v>
      </x:c>
      <x:c r="B13637" s="13" t="str">
        <x:v>Lycaenidae-10</x:v>
      </x:c>
      <x:c r="C13637" s="13" t="str">
        <x:v>Lycaenidae</x:v>
      </x:c>
      <x:c r="D13637" s="33" t="n">
        <x:f>'AR_values'!I143</x:f>
        <x:v>2.6640880253063326</x:v>
      </x:c>
      <x:c r="E13637" s="33" t="str">
        <x:v>Pieridae-Coliadinae-6</x:v>
      </x:c>
      <x:c r="F13637" s="33" t="str">
        <x:v>Pieridae-Coliadinae</x:v>
      </x:c>
      <x:c r="G13637" s="33" t="n">
        <x:f>'AR_values'!I318</x:f>
        <x:v>2.559350440419913</x:v>
      </x:c>
      <x:c r="H13637" s="33" t="n">
        <x:f>ABS(D13637-G13637)</x:f>
        <x:v>0.10473758488641938</x:v>
      </x:c>
      <x:c r="I13637" s="14" t="n">
        <x:f>IFERROR(H13637/AVERAGE(D13637,G13637),"")</x:f>
        <x:v>0.04010292667317067</x:v>
      </x:c>
      <x:c r="J13637" s="14" t="n">
        <x:f>'Method'!$B$2</x:f>
        <x:v>0.05</x:v>
      </x:c>
      <x:c r="K13637" s="13" t="str">
        <x:f>IF(I13637&lt;=J13637,"是","否")</x:f>
        <x:v>是</x:v>
      </x:c>
      <x:c r="L13637" s="36" t="n">
        <x:v>0.8415358430831121</x:v>
      </x:c>
      <x:c r="M13637" s="36" t="n">
        <x:f>1-L13637</x:f>
        <x:v>0.15846415691688787</x:v>
      </x:c>
      <x:c r="N13637" s="13" t="str">
        <x:v>是</x:v>
      </x:c>
      <x:c r="O13637" s="15"/>
      <x:c r="P13637" s="13" t="str"/>
    </x:row>
    <x:row r="13638">
      <x:c r="A13638" s="15" t="n">
        <x:v>13637</x:v>
      </x:c>
      <x:c r="B13638" s="13" t="str">
        <x:v>Lycaenidae_Neolucia_agricola</x:v>
      </x:c>
      <x:c r="C13638" s="13" t="str">
        <x:v>Lycaenidae</x:v>
      </x:c>
      <x:c r="D13638" s="33" t="n">
        <x:f>'AR_values'!I174</x:f>
        <x:v>2.5296664595641514</x:v>
      </x:c>
      <x:c r="E13638" s="33" t="str">
        <x:v>Parnassiinae-3</x:v>
      </x:c>
      <x:c r="F13638" s="33" t="str">
        <x:v>Parnassiinae</x:v>
      </x:c>
      <x:c r="G13638" s="33" t="n">
        <x:f>'AR_values'!I270</x:f>
        <x:v>2.6331902913765703</x:v>
      </x:c>
      <x:c r="H13638" s="33" t="n">
        <x:f>ABS(D13638-G13638)</x:f>
        <x:v>0.10352383181241898</x:v>
      </x:c>
      <x:c r="I13638" s="14" t="n">
        <x:f>IFERROR(H13638/AVERAGE(D13638,G13638),"")</x:f>
        <x:v>0.04010331365229374</x:v>
      </x:c>
      <x:c r="J13638" s="14" t="n">
        <x:f>'Method'!$B$2</x:f>
        <x:v>0.05</x:v>
      </x:c>
      <x:c r="K13638" s="13" t="str">
        <x:f>IF(I13638&lt;=J13638,"是","否")</x:f>
        <x:v>是</x:v>
      </x:c>
      <x:c r="L13638" s="36" t="n">
        <x:v>0.8876963476920112</x:v>
      </x:c>
      <x:c r="M13638" s="36" t="n">
        <x:f>1-L13638</x:f>
        <x:v>0.11230365230798878</x:v>
      </x:c>
      <x:c r="N13638" s="13" t="str">
        <x:v>是</x:v>
      </x:c>
      <x:c r="O13638" s="15"/>
      <x:c r="P13638" s="13" t="str"/>
    </x:row>
    <x:row r="13639">
      <x:c r="A13639" s="15" t="n">
        <x:v>13638</x:v>
      </x:c>
      <x:c r="B13639" s="13" t="str">
        <x:v>Heliconiinae-22</x:v>
      </x:c>
      <x:c r="C13639" s="13" t="str">
        <x:v>Heliconiinae</x:v>
      </x:c>
      <x:c r="D13639" s="33" t="n">
        <x:f>'AR_values'!I66</x:f>
        <x:v>2.5700482441884245</x:v>
      </x:c>
      <x:c r="E13639" s="33" t="str">
        <x:v>Limenitidinae-5</x:v>
      </x:c>
      <x:c r="F13639" s="33" t="str">
        <x:v>Limenitidinae</x:v>
      </x:c>
      <x:c r="G13639" s="33" t="n">
        <x:f>'AR_values'!I137</x:f>
        <x:v>2.6752389127189056</x:v>
      </x:c>
      <x:c r="H13639" s="33" t="n">
        <x:f>ABS(D13639-G13639)</x:f>
        <x:v>0.10519066853048109</x:v>
      </x:c>
      <x:c r="I13639" s="14" t="n">
        <x:f>IFERROR(H13639/AVERAGE(D13639,G13639),"")</x:f>
        <x:v>0.04010864053151381</x:v>
      </x:c>
      <x:c r="J13639" s="14" t="n">
        <x:f>'Method'!$B$2</x:f>
        <x:v>0.05</x:v>
      </x:c>
      <x:c r="K13639" s="13" t="str">
        <x:f>IF(I13639&lt;=J13639,"是","否")</x:f>
        <x:v>是</x:v>
      </x:c>
      <x:c r="L13639" s="36" t="n">
        <x:v>0.8796397979354272</x:v>
      </x:c>
      <x:c r="M13639" s="36" t="n">
        <x:f>1-L13639</x:f>
        <x:v>0.12036020206457276</x:v>
      </x:c>
      <x:c r="N13639" s="13" t="str">
        <x:v>是</x:v>
      </x:c>
      <x:c r="O13639" s="15"/>
      <x:c r="P13639" s="13" t="str"/>
    </x:row>
    <x:row r="13640">
      <x:c r="A13640" s="15" t="n">
        <x:v>13639</x:v>
      </x:c>
      <x:c r="B13640" s="13" t="str">
        <x:v>Papilionidae-16</x:v>
      </x:c>
      <x:c r="C13640" s="13" t="str">
        <x:v>Papilionidae</x:v>
      </x:c>
      <x:c r="D13640" s="33" t="n">
        <x:f>'AR_values'!I226</x:f>
        <x:v>3.218567596137974</x:v>
      </x:c>
      <x:c r="E13640" s="33" t="str">
        <x:v>Papilionidae-36</x:v>
      </x:c>
      <x:c r="F13640" s="33" t="str">
        <x:v>Papilionidae</x:v>
      </x:c>
      <x:c r="G13640" s="33" t="n">
        <x:f>'AR_values'!I247</x:f>
        <x:v>3.350304953649645</x:v>
      </x:c>
      <x:c r="H13640" s="33" t="n">
        <x:f>ABS(D13640-G13640)</x:f>
        <x:v>0.13173735751167115</x:v>
      </x:c>
      <x:c r="I13640" s="14" t="n">
        <x:f>IFERROR(H13640/AVERAGE(D13640,G13640),"")</x:f>
        <x:v>0.040109579387692766</x:v>
      </x:c>
      <x:c r="J13640" s="14" t="n">
        <x:f>'Method'!$B$2</x:f>
        <x:v>0.05</x:v>
      </x:c>
      <x:c r="K13640" s="13" t="str">
        <x:f>IF(I13640&lt;=J13640,"是","否")</x:f>
        <x:v>是</x:v>
      </x:c>
      <x:c r="L13640" s="36" t="n">
        <x:v>0.870122182590878</x:v>
      </x:c>
      <x:c r="M13640" s="36" t="n">
        <x:f>1-L13640</x:f>
        <x:v>0.12987781740912197</x:v>
      </x:c>
      <x:c r="N13640" s="13" t="str">
        <x:v>否</x:v>
      </x:c>
      <x:c r="O13640" s="15"/>
      <x:c r="P13640" s="13" t="str"/>
    </x:row>
    <x:row r="13641">
      <x:c r="A13641" s="15" t="n">
        <x:v>13640</x:v>
      </x:c>
      <x:c r="B13641" s="13" t="str">
        <x:v>Charaxinae-13</x:v>
      </x:c>
      <x:c r="C13641" s="13" t="str">
        <x:v>Charaxinae</x:v>
      </x:c>
      <x:c r="D13641" s="33" t="n">
        <x:f>'AR_values'!I20</x:f>
        <x:v>2.0476552490692606</x:v>
      </x:c>
      <x:c r="E13641" s="33" t="str">
        <x:v>Riodinidae-23</x:v>
      </x:c>
      <x:c r="F13641" s="33" t="str">
        <x:v>Riodinidae</x:v>
      </x:c>
      <x:c r="G13641" s="33" t="n">
        <x:f>'AR_values'!I347</x:f>
        <x:v>1.9671250899284358</x:v>
      </x:c>
      <x:c r="H13641" s="33" t="n">
        <x:f>ABS(D13641-G13641)</x:f>
        <x:v>0.08053015914082473</x:v>
      </x:c>
      <x:c r="I13641" s="14" t="n">
        <x:f>IFERROR(H13641/AVERAGE(D13641,G13641),"")</x:f>
        <x:v>0.04011684443036271</x:v>
      </x:c>
      <x:c r="J13641" s="14" t="n">
        <x:f>'Method'!$B$2</x:f>
        <x:v>0.05</x:v>
      </x:c>
      <x:c r="K13641" s="13" t="str">
        <x:f>IF(I13641&lt;=J13641,"是","否")</x:f>
        <x:v>是</x:v>
      </x:c>
      <x:c r="L13641" s="36" t="n">
        <x:v>0.8508066001252256</x:v>
      </x:c>
      <x:c r="M13641" s="36" t="n">
        <x:f>1-L13641</x:f>
        <x:v>0.14919339987477442</x:v>
      </x:c>
      <x:c r="N13641" s="13" t="str">
        <x:v>是</x:v>
      </x:c>
      <x:c r="O13641" s="15"/>
      <x:c r="P13641" s="13" t="str"/>
    </x:row>
    <x:row r="13642">
      <x:c r="A13642" s="15" t="n">
        <x:v>13641</x:v>
      </x:c>
      <x:c r="B13642" s="13" t="str">
        <x:v>Danainae-23</x:v>
      </x:c>
      <x:c r="C13642" s="13" t="str">
        <x:v>Danainae</x:v>
      </x:c>
      <x:c r="D13642" s="33" t="n">
        <x:f>'AR_values'!I44</x:f>
        <x:v>2.9357448554777665</x:v>
      </x:c>
      <x:c r="E13642" s="33" t="str">
        <x:v>Pieridae-3</x:v>
      </x:c>
      <x:c r="F13642" s="33" t="str">
        <x:v>Pieridae</x:v>
      </x:c>
      <x:c r="G13642" s="33" t="n">
        <x:f>'AR_values'!I293</x:f>
        <x:v>2.8202857168729976</x:v>
      </x:c>
      <x:c r="H13642" s="33" t="n">
        <x:f>ABS(D13642-G13642)</x:f>
        <x:v>0.11545913860476897</x:v>
      </x:c>
      <x:c r="I13642" s="14" t="n">
        <x:f>IFERROR(H13642/AVERAGE(D13642,G13642),"")</x:f>
        <x:v>0.04011762521185339</x:v>
      </x:c>
      <x:c r="J13642" s="14" t="n">
        <x:f>'Method'!$B$2</x:f>
        <x:v>0.05</x:v>
      </x:c>
      <x:c r="K13642" s="13" t="str">
        <x:f>IF(I13642&lt;=J13642,"是","否")</x:f>
        <x:v>是</x:v>
      </x:c>
      <x:c r="L13642" s="36" t="n">
        <x:v>0.8781629486973733</x:v>
      </x:c>
      <x:c r="M13642" s="36" t="n">
        <x:f>1-L13642</x:f>
        <x:v>0.12183705130262668</x:v>
      </x:c>
      <x:c r="N13642" s="13" t="str">
        <x:v>是</x:v>
      </x:c>
      <x:c r="O13642" s="15"/>
      <x:c r="P13642" s="13" t="str"/>
    </x:row>
    <x:row r="13643">
      <x:c r="A13643" s="15" t="n">
        <x:v>13642</x:v>
      </x:c>
      <x:c r="B13643" s="13" t="str">
        <x:v>Papilionidae-21</x:v>
      </x:c>
      <x:c r="C13643" s="13" t="str">
        <x:v>Papilionidae</x:v>
      </x:c>
      <x:c r="D13643" s="33" t="n">
        <x:f>'AR_values'!I232</x:f>
        <x:v>2.6787195291908024</x:v>
      </x:c>
      <x:c r="E13643" s="33" t="str">
        <x:v>Pieridae-10</x:v>
      </x:c>
      <x:c r="F13643" s="33" t="str">
        <x:v>Pieridae</x:v>
      </x:c>
      <x:c r="G13643" s="33" t="n">
        <x:f>'AR_values'!I275</x:f>
        <x:v>2.7884042166385443</x:v>
      </x:c>
      <x:c r="H13643" s="33" t="n">
        <x:f>ABS(D13643-G13643)</x:f>
        <x:v>0.10968468744774196</x:v>
      </x:c>
      <x:c r="I13643" s="14" t="n">
        <x:f>IFERROR(H13643/AVERAGE(D13643,G13643),"")</x:f>
        <x:v>0.04012518923919221</x:v>
      </x:c>
      <x:c r="J13643" s="14" t="n">
        <x:f>'Method'!$B$2</x:f>
        <x:v>0.05</x:v>
      </x:c>
      <x:c r="K13643" s="13" t="str">
        <x:f>IF(I13643&lt;=J13643,"是","否")</x:f>
        <x:v>是</x:v>
      </x:c>
      <x:c r="L13643" s="36" t="n">
        <x:v>0.7346510510088043</x:v>
      </x:c>
      <x:c r="M13643" s="36" t="n">
        <x:f>1-L13643</x:f>
        <x:v>0.26534894899119565</x:v>
      </x:c>
      <x:c r="N13643" s="13" t="str">
        <x:v>是</x:v>
      </x:c>
      <x:c r="O13643" s="15"/>
      <x:c r="P13643" s="13" t="str"/>
    </x:row>
    <x:row r="13644">
      <x:c r="A13644" s="15" t="n">
        <x:v>13643</x:v>
      </x:c>
      <x:c r="B13644" s="13" t="str">
        <x:v>Danainae-12</x:v>
      </x:c>
      <x:c r="C13644" s="13" t="str">
        <x:v>Danainae</x:v>
      </x:c>
      <x:c r="D13644" s="33" t="n">
        <x:f>'AR_values'!I33</x:f>
        <x:v>2.733306333291329</x:v>
      </x:c>
      <x:c r="E13644" s="33" t="str">
        <x:v>Heliconiinae-13</x:v>
      </x:c>
      <x:c r="F13644" s="33" t="str">
        <x:v>Heliconiinae</x:v>
      </x:c>
      <x:c r="G13644" s="33" t="n">
        <x:f>'AR_values'!I56</x:f>
        <x:v>2.845230404265028</x:v>
      </x:c>
      <x:c r="H13644" s="33" t="n">
        <x:f>ABS(D13644-G13644)</x:f>
        <x:v>0.11192407097369905</x:v>
      </x:c>
      <x:c r="I13644" s="14" t="n">
        <x:f>IFERROR(H13644/AVERAGE(D13644,G13644),"")</x:f>
        <x:v>0.04012667702632239</x:v>
      </x:c>
      <x:c r="J13644" s="14" t="n">
        <x:f>'Method'!$B$2</x:f>
        <x:v>0.05</x:v>
      </x:c>
      <x:c r="K13644" s="13" t="str">
        <x:f>IF(I13644&lt;=J13644,"是","否")</x:f>
        <x:v>是</x:v>
      </x:c>
      <x:c r="L13644" s="36" t="n">
        <x:v>0.8149892289965432</x:v>
      </x:c>
      <x:c r="M13644" s="36" t="n">
        <x:f>1-L13644</x:f>
        <x:v>0.18501077100345675</x:v>
      </x:c>
      <x:c r="N13644" s="13" t="str">
        <x:v>是</x:v>
      </x:c>
      <x:c r="O13644" s="15"/>
      <x:c r="P13644" s="13" t="str"/>
    </x:row>
    <x:row r="13645">
      <x:c r="A13645" s="15" t="n">
        <x:v>13644</x:v>
      </x:c>
      <x:c r="B13645" s="13" t="str">
        <x:v>Papilionidae-41</x:v>
      </x:c>
      <x:c r="C13645" s="13" t="str">
        <x:v>Papilionidae</x:v>
      </x:c>
      <x:c r="D13645" s="33" t="n">
        <x:f>'AR_values'!I253</x:f>
        <x:v>2.842794863146978</x:v>
      </x:c>
      <x:c r="E13645" s="33" t="str">
        <x:v>Pieridae-5</x:v>
      </x:c>
      <x:c r="F13645" s="33" t="str">
        <x:v>Pieridae</x:v>
      </x:c>
      <x:c r="G13645" s="33" t="n">
        <x:f>'AR_values'!I295</x:f>
        <x:v>2.730957512273332</x:v>
      </x:c>
      <x:c r="H13645" s="33" t="n">
        <x:f>ABS(D13645-G13645)</x:f>
        <x:v>0.1118373508736461</x:v>
      </x:c>
      <x:c r="I13645" s="14" t="n">
        <x:f>IFERROR(H13645/AVERAGE(D13645,G13645),"")</x:f>
        <x:v>0.04013000339478217</x:v>
      </x:c>
      <x:c r="J13645" s="14" t="n">
        <x:f>'Method'!$B$2</x:f>
        <x:v>0.05</x:v>
      </x:c>
      <x:c r="K13645" s="13" t="str">
        <x:f>IF(I13645&lt;=J13645,"是","否")</x:f>
        <x:v>是</x:v>
      </x:c>
      <x:c r="L13645" s="36" t="n">
        <x:v>0.8109022791133312</x:v>
      </x:c>
      <x:c r="M13645" s="36" t="n">
        <x:f>1-L13645</x:f>
        <x:v>0.18909772088666876</x:v>
      </x:c>
      <x:c r="N13645" s="13" t="str">
        <x:v>是</x:v>
      </x:c>
      <x:c r="O13645" s="15"/>
      <x:c r="P13645" s="13" t="str"/>
    </x:row>
    <x:row r="13646">
      <x:c r="A13646" s="15" t="n">
        <x:v>13645</x:v>
      </x:c>
      <x:c r="B13646" s="13" t="str">
        <x:v>Biblidinae-7</x:v>
      </x:c>
      <x:c r="C13646" s="13" t="str">
        <x:v>Biblidinae</x:v>
      </x:c>
      <x:c r="D13646" s="33" t="n">
        <x:f>'AR_values'!I13</x:f>
        <x:v>2.4577608258924344</x:v>
      </x:c>
      <x:c r="E13646" s="33" t="str">
        <x:v>Satyrinae-13</x:v>
      </x:c>
      <x:c r="F13646" s="33" t="str">
        <x:v>Satyrinae</x:v>
      </x:c>
      <x:c r="G13646" s="33" t="n">
        <x:f>'AR_values'!I362</x:f>
        <x:v>2.5584248457056336</x:v>
      </x:c>
      <x:c r="H13646" s="33" t="n">
        <x:f>ABS(D13646-G13646)</x:f>
        <x:v>0.10066401981319917</x:v>
      </x:c>
      <x:c r="I13646" s="14" t="n">
        <x:f>IFERROR(H13646/AVERAGE(D13646,G13646),"")</x:f>
        <x:v>0.04013568332733959</x:v>
      </x:c>
      <x:c r="J13646" s="14" t="n">
        <x:f>'Method'!$B$2</x:f>
        <x:v>0.05</x:v>
      </x:c>
      <x:c r="K13646" s="13" t="str">
        <x:f>IF(I13646&lt;=J13646,"是","否")</x:f>
        <x:v>是</x:v>
      </x:c>
      <x:c r="L13646" s="36" t="n">
        <x:v>0.797255230125523</x:v>
      </x:c>
      <x:c r="M13646" s="36" t="n">
        <x:f>1-L13646</x:f>
        <x:v>0.20274476987447698</x:v>
      </x:c>
      <x:c r="N13646" s="13" t="str">
        <x:v>是</x:v>
      </x:c>
      <x:c r="O13646" s="15"/>
      <x:c r="P13646" s="13" t="str"/>
    </x:row>
    <x:row r="13647">
      <x:c r="A13647" s="15" t="n">
        <x:v>13646</x:v>
      </x:c>
      <x:c r="B13647" s="13" t="str">
        <x:v>Papilionidae-30</x:v>
      </x:c>
      <x:c r="C13647" s="13" t="str">
        <x:v>Papilionidae</x:v>
      </x:c>
      <x:c r="D13647" s="33" t="n">
        <x:f>'AR_values'!I241</x:f>
        <x:v>3.152567550345204</x:v>
      </x:c>
      <x:c r="E13647" s="33" t="str">
        <x:v>Pieridae-18</x:v>
      </x:c>
      <x:c r="F13647" s="33" t="str">
        <x:v>Pieridae</x:v>
      </x:c>
      <x:c r="G13647" s="33" t="n">
        <x:f>'AR_values'!I282</x:f>
        <x:v>3.028518340377398</x:v>
      </x:c>
      <x:c r="H13647" s="33" t="n">
        <x:f>ABS(D13647-G13647)</x:f>
        <x:v>0.1240492099678061</x:v>
      </x:c>
      <x:c r="I13647" s="14" t="n">
        <x:f>IFERROR(H13647/AVERAGE(D13647,G13647),"")</x:f>
        <x:v>0.040138322670453655</x:v>
      </x:c>
      <x:c r="J13647" s="14" t="n">
        <x:f>'Method'!$B$2</x:f>
        <x:v>0.05</x:v>
      </x:c>
      <x:c r="K13647" s="13" t="str">
        <x:f>IF(I13647&lt;=J13647,"是","否")</x:f>
        <x:v>是</x:v>
      </x:c>
      <x:c r="L13647" s="36" t="n">
        <x:v>0.721051039598101</x:v>
      </x:c>
      <x:c r="M13647" s="36" t="n">
        <x:f>1-L13647</x:f>
        <x:v>0.278948960401899</x:v>
      </x:c>
      <x:c r="N13647" s="13" t="str">
        <x:v>是</x:v>
      </x:c>
      <x:c r="O13647" s="15"/>
      <x:c r="P13647" s="13" t="str"/>
    </x:row>
    <x:row r="13648">
      <x:c r="A13648" s="15" t="n">
        <x:v>13647</x:v>
      </x:c>
      <x:c r="B13648" s="13" t="str">
        <x:v>Lycaenidae-10</x:v>
      </x:c>
      <x:c r="C13648" s="13" t="str">
        <x:v>Lycaenidae</x:v>
      </x:c>
      <x:c r="D13648" s="33" t="n">
        <x:f>'AR_values'!I143</x:f>
        <x:v>2.6640880253063326</x:v>
      </x:c>
      <x:c r="E13648" s="33" t="str">
        <x:v>Papilionidae_Zerynthia_rumina</x:v>
      </x:c>
      <x:c r="F13648" s="33" t="str">
        <x:v>Papilionidae</x:v>
      </x:c>
      <x:c r="G13648" s="33" t="n">
        <x:f>'AR_values'!I267</x:f>
        <x:v>2.5592492830957054</x:v>
      </x:c>
      <x:c r="H13648" s="33" t="n">
        <x:f>ABS(D13648-G13648)</x:f>
        <x:v>0.10483874221062717</x:v>
      </x:c>
      <x:c r="I13648" s="14" t="n">
        <x:f>IFERROR(H13648/AVERAGE(D13648,G13648),"")</x:f>
        <x:v>0.04014243615551614</x:v>
      </x:c>
      <x:c r="J13648" s="14" t="n">
        <x:f>'Method'!$B$2</x:f>
        <x:v>0.05</x:v>
      </x:c>
      <x:c r="K13648" s="13" t="str">
        <x:f>IF(I13648&lt;=J13648,"是","否")</x:f>
        <x:v>是</x:v>
      </x:c>
      <x:c r="L13648" s="36" t="n">
        <x:v>0.8954948120595145</x:v>
      </x:c>
      <x:c r="M13648" s="36" t="n">
        <x:f>1-L13648</x:f>
        <x:v>0.10450518794048547</x:v>
      </x:c>
      <x:c r="N13648" s="13" t="str">
        <x:v>是</x:v>
      </x:c>
      <x:c r="O13648" s="15"/>
      <x:c r="P13648" s="13" t="str"/>
    </x:row>
    <x:row r="13649">
      <x:c r="A13649" s="15" t="n">
        <x:v>13648</x:v>
      </x:c>
      <x:c r="B13649" s="13" t="str">
        <x:v>Charaxinae-6</x:v>
      </x:c>
      <x:c r="C13649" s="13" t="str">
        <x:v>Charaxinae</x:v>
      </x:c>
      <x:c r="D13649" s="33" t="n">
        <x:f>'AR_values'!I27</x:f>
        <x:v>2.518220654144657</x:v>
      </x:c>
      <x:c r="E13649" s="33" t="str">
        <x:v>Riodinidae-24</x:v>
      </x:c>
      <x:c r="F13649" s="33" t="str">
        <x:v>Riodinidae</x:v>
      </x:c>
      <x:c r="G13649" s="33" t="n">
        <x:f>'AR_values'!I348</x:f>
        <x:v>2.419105896071809</x:v>
      </x:c>
      <x:c r="H13649" s="33" t="n">
        <x:f>ABS(D13649-G13649)</x:f>
        <x:v>0.0991147580728482</x:v>
      </x:c>
      <x:c r="I13649" s="14" t="n">
        <x:f>IFERROR(H13649/AVERAGE(D13649,G13649),"")</x:f>
        <x:v>0.040149160508130756</x:v>
      </x:c>
      <x:c r="J13649" s="14" t="n">
        <x:f>'Method'!$B$2</x:f>
        <x:v>0.05</x:v>
      </x:c>
      <x:c r="K13649" s="13" t="str">
        <x:f>IF(I13649&lt;=J13649,"是","否")</x:f>
        <x:v>是</x:v>
      </x:c>
      <x:c r="L13649" s="36" t="n">
        <x:v>0.6959121908749819</x:v>
      </x:c>
      <x:c r="M13649" s="36" t="n">
        <x:f>1-L13649</x:f>
        <x:v>0.3040878091250181</x:v>
      </x:c>
      <x:c r="N13649" s="13" t="str">
        <x:v>是</x:v>
      </x:c>
      <x:c r="O13649" s="15"/>
      <x:c r="P13649" s="13" t="str"/>
    </x:row>
    <x:row r="13650">
      <x:c r="A13650" s="15" t="n">
        <x:v>13649</x:v>
      </x:c>
      <x:c r="B13650" s="13" t="str">
        <x:v>Pieridae-12</x:v>
      </x:c>
      <x:c r="C13650" s="13" t="str">
        <x:v>Pieridae</x:v>
      </x:c>
      <x:c r="D13650" s="33" t="n">
        <x:f>'AR_values'!I277</x:f>
        <x:v>2.809922973063713</x:v>
      </x:c>
      <x:c r="E13650" s="33" t="str">
        <x:v>Satyrinae-16</x:v>
      </x:c>
      <x:c r="F13650" s="33" t="str">
        <x:v>Satyrinae</x:v>
      </x:c>
      <x:c r="G13650" s="33" t="n">
        <x:f>'AR_values'!I365</x:f>
        <x:v>2.699315938443061</x:v>
      </x:c>
      <x:c r="H13650" s="33" t="n">
        <x:f>ABS(D13650-G13650)</x:f>
        <x:v>0.11060703462065202</x:v>
      </x:c>
      <x:c r="I13650" s="14" t="n">
        <x:f>IFERROR(H13650/AVERAGE(D13650,G13650),"")</x:f>
        <x:v>0.04015329028103486</x:v>
      </x:c>
      <x:c r="J13650" s="14" t="n">
        <x:f>'Method'!$B$2</x:f>
        <x:v>0.05</x:v>
      </x:c>
      <x:c r="K13650" s="13" t="str">
        <x:f>IF(I13650&lt;=J13650,"是","否")</x:f>
        <x:v>是</x:v>
      </x:c>
      <x:c r="L13650" s="36" t="n">
        <x:v>0.706656427798527</x:v>
      </x:c>
      <x:c r="M13650" s="36" t="n">
        <x:f>1-L13650</x:f>
        <x:v>0.293343572201473</x:v>
      </x:c>
      <x:c r="N13650" s="13" t="str">
        <x:v>是</x:v>
      </x:c>
      <x:c r="O13650" s="15"/>
      <x:c r="P13650" s="13" t="str"/>
    </x:row>
    <x:row r="13651">
      <x:c r="A13651" s="15" t="n">
        <x:v>13650</x:v>
      </x:c>
      <x:c r="B13651" s="13" t="str">
        <x:v>Heliconiinae-9</x:v>
      </x:c>
      <x:c r="C13651" s="13" t="str">
        <x:v>Heliconiinae</x:v>
      </x:c>
      <x:c r="D13651" s="33" t="n">
        <x:f>'AR_values'!I74</x:f>
        <x:v>3.024482561628602</x:v>
      </x:c>
      <x:c r="E13651" s="33" t="str">
        <x:v>Hesperiidae-35</x:v>
      </x:c>
      <x:c r="F13651" s="33" t="str">
        <x:v>Hesperiidae</x:v>
      </x:c>
      <x:c r="G13651" s="33" t="n">
        <x:f>'AR_values'!I103</x:f>
        <x:v>2.9054018143662637</x:v>
      </x:c>
      <x:c r="H13651" s="33" t="n">
        <x:f>ABS(D13651-G13651)</x:f>
        <x:v>0.11908074726233853</x:v>
      </x:c>
      <x:c r="I13651" s="14" t="n">
        <x:f>IFERROR(H13651/AVERAGE(D13651,G13651),"")</x:f>
        <x:v>0.04016292383183615</x:v>
      </x:c>
      <x:c r="J13651" s="14" t="n">
        <x:f>'Method'!$B$2</x:f>
        <x:v>0.05</x:v>
      </x:c>
      <x:c r="K13651" s="13" t="str">
        <x:f>IF(I13651&lt;=J13651,"是","否")</x:f>
        <x:v>是</x:v>
      </x:c>
      <x:c r="L13651" s="36" t="n">
        <x:v>0.7785386341107111</x:v>
      </x:c>
      <x:c r="M13651" s="36" t="n">
        <x:f>1-L13651</x:f>
        <x:v>0.22146136588928889</x:v>
      </x:c>
      <x:c r="N13651" s="13" t="str">
        <x:v>是</x:v>
      </x:c>
      <x:c r="O13651" s="15"/>
      <x:c r="P13651" s="13" t="str"/>
    </x:row>
    <x:row r="13652">
      <x:c r="A13652" s="15" t="n">
        <x:v>13651</x:v>
      </x:c>
      <x:c r="B13652" s="13" t="str">
        <x:v>Lycaenidae_Hypochrysops_ignita</x:v>
      </x:c>
      <x:c r="C13652" s="13" t="str">
        <x:v>Lycaenidae</x:v>
      </x:c>
      <x:c r="D13652" s="33" t="n">
        <x:f>'AR_values'!I168</x:f>
        <x:v>2.4344865968193847</x:v>
      </x:c>
      <x:c r="E13652" s="33" t="str">
        <x:v>Nymphalinae-22</x:v>
      </x:c>
      <x:c r="F13652" s="33" t="str">
        <x:v>Nymphalinae</x:v>
      </x:c>
      <x:c r="G13652" s="33" t="n">
        <x:f>'AR_values'!I203</x:f>
        <x:v>2.534278425389025</x:v>
      </x:c>
      <x:c r="H13652" s="33" t="n">
        <x:f>ABS(D13652-G13652)</x:f>
        <x:v>0.0997918285696402</x:v>
      </x:c>
      <x:c r="I13652" s="14" t="n">
        <x:f>IFERROR(H13652/AVERAGE(D13652,G13652),"")</x:f>
        <x:v>0.040167658612798265</x:v>
      </x:c>
      <x:c r="J13652" s="14" t="n">
        <x:f>'Method'!$B$2</x:f>
        <x:v>0.05</x:v>
      </x:c>
      <x:c r="K13652" s="13" t="str">
        <x:f>IF(I13652&lt;=J13652,"是","否")</x:f>
        <x:v>是</x:v>
      </x:c>
      <x:c r="L13652" s="36" t="n">
        <x:v>0.8739695113526459</x:v>
      </x:c>
      <x:c r="M13652" s="36" t="n">
        <x:f>1-L13652</x:f>
        <x:v>0.1260304886473541</x:v>
      </x:c>
      <x:c r="N13652" s="13" t="str">
        <x:v>是</x:v>
      </x:c>
      <x:c r="O13652" s="15"/>
      <x:c r="P13652" s="13" t="str"/>
    </x:row>
    <x:row r="13653">
      <x:c r="A13653" s="15" t="n">
        <x:v>13652</x:v>
      </x:c>
      <x:c r="B13653" s="13" t="str">
        <x:v>Biblidinae-12</x:v>
      </x:c>
      <x:c r="C13653" s="13" t="str">
        <x:v>Biblidinae</x:v>
      </x:c>
      <x:c r="D13653" s="33" t="n">
        <x:f>'AR_values'!I5</x:f>
        <x:v>2.7033611025331243</x:v>
      </x:c>
      <x:c r="E13653" s="33" t="str">
        <x:v>Pieridae_Belenois_java</x:v>
      </x:c>
      <x:c r="F13653" s="33" t="str">
        <x:v>Pieridae</x:v>
      </x:c>
      <x:c r="G13653" s="33" t="n">
        <x:f>'AR_values'!I323</x:f>
        <x:v>2.814177773844935</x:v>
      </x:c>
      <x:c r="H13653" s="33" t="n">
        <x:f>ABS(D13653-G13653)</x:f>
        <x:v>0.11081667131181083</x:v>
      </x:c>
      <x:c r="I13653" s="14" t="n">
        <x:f>IFERROR(H13653/AVERAGE(D13653,G13653),"")</x:f>
        <x:v>0.0401688773906947</x:v>
      </x:c>
      <x:c r="J13653" s="14" t="n">
        <x:f>'Method'!$B$2</x:f>
        <x:v>0.05</x:v>
      </x:c>
      <x:c r="K13653" s="13" t="str">
        <x:f>IF(I13653&lt;=J13653,"是","否")</x:f>
        <x:v>是</x:v>
      </x:c>
      <x:c r="L13653" s="36" t="n">
        <x:v>0.851448406437362</x:v>
      </x:c>
      <x:c r="M13653" s="36" t="n">
        <x:f>1-L13653</x:f>
        <x:v>0.14855159356263803</x:v>
      </x:c>
      <x:c r="N13653" s="13" t="str">
        <x:v>是</x:v>
      </x:c>
      <x:c r="O13653" s="15"/>
      <x:c r="P13653" s="13" t="str"/>
    </x:row>
    <x:row r="13654">
      <x:c r="A13654" s="15" t="n">
        <x:v>13653</x:v>
      </x:c>
      <x:c r="B13654" s="13" t="str">
        <x:v>Heliconiinae-1</x:v>
      </x:c>
      <x:c r="C13654" s="13" t="str">
        <x:v>Heliconiinae</x:v>
      </x:c>
      <x:c r="D13654" s="33" t="n">
        <x:f>'AR_values'!I52</x:f>
        <x:v>3.1198123300411793</x:v>
      </x:c>
      <x:c r="E13654" s="33" t="str">
        <x:v>Papilionidae-20</x:v>
      </x:c>
      <x:c r="F13654" s="33" t="str">
        <x:v>Papilionidae</x:v>
      </x:c>
      <x:c r="G13654" s="33" t="n">
        <x:f>'AR_values'!I231</x:f>
        <x:v>2.9969120778729335</x:v>
      </x:c>
      <x:c r="H13654" s="33" t="n">
        <x:f>ABS(D13654-G13654)</x:f>
        <x:v>0.12290025216824585</x:v>
      </x:c>
      <x:c r="I13654" s="14" t="n">
        <x:f>IFERROR(H13654/AVERAGE(D13654,G13654),"")</x:f>
        <x:v>0.04018498921064077</x:v>
      </x:c>
      <x:c r="J13654" s="14" t="n">
        <x:f>'Method'!$B$2</x:f>
        <x:v>0.05</x:v>
      </x:c>
      <x:c r="K13654" s="13" t="str">
        <x:f>IF(I13654&lt;=J13654,"是","否")</x:f>
        <x:v>是</x:v>
      </x:c>
      <x:c r="L13654" s="36" t="n">
        <x:v>0.8227263961208915</x:v>
      </x:c>
      <x:c r="M13654" s="36" t="n">
        <x:f>1-L13654</x:f>
        <x:v>0.1772736038791085</x:v>
      </x:c>
      <x:c r="N13654" s="13" t="str">
        <x:v>是</x:v>
      </x:c>
      <x:c r="O13654" s="15"/>
      <x:c r="P13654" s="13" t="str"/>
    </x:row>
    <x:row r="13655">
      <x:c r="A13655" s="15" t="n">
        <x:v>13654</x:v>
      </x:c>
      <x:c r="B13655" s="13" t="str">
        <x:v>Hesperiidae-21</x:v>
      </x:c>
      <x:c r="C13655" s="13" t="str">
        <x:v>Hesperiidae</x:v>
      </x:c>
      <x:c r="D13655" s="33" t="n">
        <x:f>'AR_values'!I88</x:f>
        <x:v>2.9630083533993448</x:v>
      </x:c>
      <x:c r="E13655" s="33" t="str">
        <x:v>Pieridae-25</x:v>
      </x:c>
      <x:c r="F13655" s="33" t="str">
        <x:v>Pieridae</x:v>
      </x:c>
      <x:c r="G13655" s="33" t="n">
        <x:f>'AR_values'!I290</x:f>
        <x:v>3.0845485032547195</x:v>
      </x:c>
      <x:c r="H13655" s="33" t="n">
        <x:f>ABS(D13655-G13655)</x:f>
        <x:v>0.12154014985537476</x:v>
      </x:c>
      <x:c r="I13655" s="14" t="n">
        <x:f>IFERROR(H13655/AVERAGE(D13655,G13655),"")</x:f>
        <x:v>0.0401947936121164</x:v>
      </x:c>
      <x:c r="J13655" s="14" t="n">
        <x:f>'Method'!$B$2</x:f>
        <x:v>0.05</x:v>
      </x:c>
      <x:c r="K13655" s="13" t="str">
        <x:f>IF(I13655&lt;=J13655,"是","否")</x:f>
        <x:v>是</x:v>
      </x:c>
      <x:c r="L13655" s="36" t="n">
        <x:v>0.7974812843568135</x:v>
      </x:c>
      <x:c r="M13655" s="36" t="n">
        <x:f>1-L13655</x:f>
        <x:v>0.20251871564318646</x:v>
      </x:c>
      <x:c r="N13655" s="13" t="str">
        <x:v>是</x:v>
      </x:c>
      <x:c r="O13655" s="15"/>
      <x:c r="P13655" s="13" t="str"/>
    </x:row>
    <x:row r="13656">
      <x:c r="A13656" s="15" t="n">
        <x:v>13655</x:v>
      </x:c>
      <x:c r="B13656" s="13" t="str">
        <x:v>Papilionidae-11</x:v>
      </x:c>
      <x:c r="C13656" s="13" t="str">
        <x:v>Papilionidae</x:v>
      </x:c>
      <x:c r="D13656" s="33" t="n">
        <x:f>'AR_values'!I221</x:f>
        <x:v>2.89947550369946</x:v>
      </x:c>
      <x:c r="E13656" s="33" t="str">
        <x:v>Satyrinae-23</x:v>
      </x:c>
      <x:c r="F13656" s="33" t="str">
        <x:v>Satyrinae</x:v>
      </x:c>
      <x:c r="G13656" s="33" t="n">
        <x:f>'AR_values'!I373</x:f>
        <x:v>3.0184462325469528</x:v>
      </x:c>
      <x:c r="H13656" s="33" t="n">
        <x:f>ABS(D13656-G13656)</x:f>
        <x:v>0.1189707288474926</x:v>
      </x:c>
      <x:c r="I13656" s="14" t="n">
        <x:f>IFERROR(H13656/AVERAGE(D13656,G13656),"")</x:f>
        <x:v>0.04020692876650062</x:v>
      </x:c>
      <x:c r="J13656" s="14" t="n">
        <x:f>'Method'!$B$2</x:f>
        <x:v>0.05</x:v>
      </x:c>
      <x:c r="K13656" s="13" t="str">
        <x:f>IF(I13656&lt;=J13656,"是","否")</x:f>
        <x:v>是</x:v>
      </x:c>
      <x:c r="L13656" s="36" t="n">
        <x:v>0.8236777499066019</x:v>
      </x:c>
      <x:c r="M13656" s="36" t="n">
        <x:f>1-L13656</x:f>
        <x:v>0.17632225009339808</x:v>
      </x:c>
      <x:c r="N13656" s="13" t="str">
        <x:v>是</x:v>
      </x:c>
      <x:c r="O13656" s="15"/>
      <x:c r="P13656" s="13" t="str"/>
    </x:row>
    <x:row r="13657">
      <x:c r="A13657" s="15" t="n">
        <x:v>13656</x:v>
      </x:c>
      <x:c r="B13657" s="13" t="str">
        <x:v>Heliconiinae-10</x:v>
      </x:c>
      <x:c r="C13657" s="13" t="str">
        <x:v>Heliconiinae</x:v>
      </x:c>
      <x:c r="D13657" s="33" t="n">
        <x:f>'AR_values'!I53</x:f>
        <x:v>2.5832322601964766</x:v>
      </x:c>
      <x:c r="E13657" s="33" t="str">
        <x:v>Papilionidae-32</x:v>
      </x:c>
      <x:c r="F13657" s="33" t="str">
        <x:v>Papilionidae</x:v>
      </x:c>
      <x:c r="G13657" s="33" t="n">
        <x:f>'AR_values'!I243</x:f>
        <x:v>2.689233784549927</x:v>
      </x:c>
      <x:c r="H13657" s="33" t="n">
        <x:f>ABS(D13657-G13657)</x:f>
        <x:v>0.10600152435345045</x:v>
      </x:c>
      <x:c r="I13657" s="14" t="n">
        <x:f>IFERROR(H13657/AVERAGE(D13657,G13657),"")</x:f>
        <x:v>0.04020946686193365</x:v>
      </x:c>
      <x:c r="J13657" s="14" t="n">
        <x:f>'Method'!$B$2</x:f>
        <x:v>0.05</x:v>
      </x:c>
      <x:c r="K13657" s="13" t="str">
        <x:f>IF(I13657&lt;=J13657,"是","否")</x:f>
        <x:v>是</x:v>
      </x:c>
      <x:c r="L13657" s="36" t="n">
        <x:v>0.7941207459698661</x:v>
      </x:c>
      <x:c r="M13657" s="36" t="n">
        <x:f>1-L13657</x:f>
        <x:v>0.20587925403013385</x:v>
      </x:c>
      <x:c r="N13657" s="13" t="str">
        <x:v>是</x:v>
      </x:c>
      <x:c r="O13657" s="15"/>
      <x:c r="P13657" s="13" t="str"/>
    </x:row>
    <x:row r="13658">
      <x:c r="A13658" s="15" t="n">
        <x:v>13657</x:v>
      </x:c>
      <x:c r="B13658" s="13" t="str">
        <x:v>Heliconiinae-3</x:v>
      </x:c>
      <x:c r="C13658" s="13" t="str">
        <x:v>Heliconiinae</x:v>
      </x:c>
      <x:c r="D13658" s="33" t="n">
        <x:f>'AR_values'!I68</x:f>
        <x:v>2.5394332166507505</x:v>
      </x:c>
      <x:c r="E13658" s="33" t="str">
        <x:v>Limenitidinae-1</x:v>
      </x:c>
      <x:c r="F13658" s="33" t="str">
        <x:v>Limenitidinae</x:v>
      </x:c>
      <x:c r="G13658" s="33" t="n">
        <x:f>'AR_values'!I130</x:f>
        <x:v>2.439323333755049</x:v>
      </x:c>
      <x:c r="H13658" s="33" t="n">
        <x:f>ABS(D13658-G13658)</x:f>
        <x:v>0.10010988289570166</x:v>
      </x:c>
      <x:c r="I13658" s="14" t="n">
        <x:f>IFERROR(H13658/AVERAGE(D13658,G13658),"")</x:f>
        <x:v>0.04021481343069168</x:v>
      </x:c>
      <x:c r="J13658" s="14" t="n">
        <x:f>'Method'!$B$2</x:f>
        <x:v>0.05</x:v>
      </x:c>
      <x:c r="K13658" s="13" t="str">
        <x:f>IF(I13658&lt;=J13658,"是","否")</x:f>
        <x:v>是</x:v>
      </x:c>
      <x:c r="L13658" s="36" t="n">
        <x:v>0.9005029828050064</x:v>
      </x:c>
      <x:c r="M13658" s="36" t="n">
        <x:f>1-L13658</x:f>
        <x:v>0.0994970171949936</x:v>
      </x:c>
      <x:c r="N13658" s="13" t="str">
        <x:v>是</x:v>
      </x:c>
      <x:c r="O13658" s="15"/>
      <x:c r="P13658" s="13" t="str"/>
    </x:row>
    <x:row r="13659">
      <x:c r="A13659" s="15" t="n">
        <x:v>13658</x:v>
      </x:c>
      <x:c r="B13659" s="13" t="str">
        <x:v>Charaxinae-7</x:v>
      </x:c>
      <x:c r="C13659" s="13" t="str">
        <x:v>Charaxinae</x:v>
      </x:c>
      <x:c r="D13659" s="33" t="n">
        <x:f>'AR_values'!I28</x:f>
        <x:v>2.3144245792096236</x:v>
      </x:c>
      <x:c r="E13659" s="33" t="str">
        <x:v>Lycaenidae_Ogyris_abrota</x:v>
      </x:c>
      <x:c r="F13659" s="33" t="str">
        <x:v>Lycaenidae</x:v>
      </x:c>
      <x:c r="G13659" s="33" t="n">
        <x:f>'AR_values'!I175</x:f>
        <x:v>2.4094203798236333</x:v>
      </x:c>
      <x:c r="H13659" s="33" t="n">
        <x:f>ABS(D13659-G13659)</x:f>
        <x:v>0.0949958006140097</x:v>
      </x:c>
      <x:c r="I13659" s="14" t="n">
        <x:f>IFERROR(H13659/AVERAGE(D13659,G13659),"")</x:f>
        <x:v>0.040219694523357406</x:v>
      </x:c>
      <x:c r="J13659" s="14" t="n">
        <x:f>'Method'!$B$2</x:f>
        <x:v>0.05</x:v>
      </x:c>
      <x:c r="K13659" s="13" t="str">
        <x:f>IF(I13659&lt;=J13659,"是","否")</x:f>
        <x:v>是</x:v>
      </x:c>
      <x:c r="L13659" s="36" t="n">
        <x:v>0.7612528691857173</x:v>
      </x:c>
      <x:c r="M13659" s="36" t="n">
        <x:f>1-L13659</x:f>
        <x:v>0.23874713081428267</x:v>
      </x:c>
      <x:c r="N13659" s="13" t="str">
        <x:v>是</x:v>
      </x:c>
      <x:c r="O13659" s="15"/>
      <x:c r="P13659" s="13" t="str"/>
    </x:row>
    <x:row r="13660">
      <x:c r="A13660" s="15" t="n">
        <x:v>13659</x:v>
      </x:c>
      <x:c r="B13660" s="13" t="str">
        <x:v>Limenitidinae-3</x:v>
      </x:c>
      <x:c r="C13660" s="13" t="str">
        <x:v>Limenitidinae</x:v>
      </x:c>
      <x:c r="D13660" s="33" t="n">
        <x:f>'AR_values'!I135</x:f>
        <x:v>2.6762314373060816</x:v>
      </x:c>
      <x:c r="E13660" s="33" t="str">
        <x:v>Pieridae-Coliadinae-19</x:v>
      </x:c>
      <x:c r="F13660" s="33" t="str">
        <x:v>Pieridae-Coliadinae</x:v>
      </x:c>
      <x:c r="G13660" s="33" t="n">
        <x:f>'AR_values'!I310</x:f>
        <x:v>2.5707158566022947</x:v>
      </x:c>
      <x:c r="H13660" s="33" t="n">
        <x:f>ABS(D13660-G13660)</x:f>
        <x:v>0.10551558070378686</x:v>
      </x:c>
      <x:c r="I13660" s="14" t="n">
        <x:f>IFERROR(H13660/AVERAGE(D13660,G13660),"")</x:f>
        <x:v>0.0402197982153504</x:v>
      </x:c>
      <x:c r="J13660" s="14" t="n">
        <x:f>'Method'!$B$2</x:f>
        <x:v>0.05</x:v>
      </x:c>
      <x:c r="K13660" s="13" t="str">
        <x:f>IF(I13660&lt;=J13660,"是","否")</x:f>
        <x:v>是</x:v>
      </x:c>
      <x:c r="L13660" s="36" t="n">
        <x:v>0.6809764401619398</x:v>
      </x:c>
      <x:c r="M13660" s="36" t="n">
        <x:f>1-L13660</x:f>
        <x:v>0.3190235598380602</x:v>
      </x:c>
      <x:c r="N13660" s="13" t="str">
        <x:v>是</x:v>
      </x:c>
      <x:c r="O13660" s="15"/>
      <x:c r="P13660" s="13" t="str"/>
    </x:row>
    <x:row r="13661">
      <x:c r="A13661" s="15" t="n">
        <x:v>13660</x:v>
      </x:c>
      <x:c r="B13661" s="13" t="str">
        <x:v>Papilionidae-2</x:v>
      </x:c>
      <x:c r="C13661" s="13" t="str">
        <x:v>Papilionidae</x:v>
      </x:c>
      <x:c r="D13661" s="33" t="n">
        <x:f>'AR_values'!I230</x:f>
        <x:v>2.8020899751082338</x:v>
      </x:c>
      <x:c r="E13661" s="33" t="str">
        <x:v>Papilionidae_Graphium_agamemnon</x:v>
      </x:c>
      <x:c r="F13661" s="33" t="str">
        <x:v>Papilionidae</x:v>
      </x:c>
      <x:c r="G13661" s="33" t="n">
        <x:f>'AR_values'!I262</x:f>
        <x:v>2.9171092824470413</x:v>
      </x:c>
      <x:c r="H13661" s="33" t="n">
        <x:f>ABS(D13661-G13661)</x:f>
        <x:v>0.1150193073388075</x:v>
      </x:c>
      <x:c r="I13661" s="14" t="n">
        <x:f>IFERROR(H13661/AVERAGE(D13661,G13661),"")</x:f>
        <x:v>0.04022217172687688</x:v>
      </x:c>
      <x:c r="J13661" s="14" t="n">
        <x:f>'Method'!$B$2</x:f>
        <x:v>0.05</x:v>
      </x:c>
      <x:c r="K13661" s="13" t="str">
        <x:f>IF(I13661&lt;=J13661,"是","否")</x:f>
        <x:v>是</x:v>
      </x:c>
      <x:c r="L13661" s="36" t="n">
        <x:v>0.917267747708661</x:v>
      </x:c>
      <x:c r="M13661" s="36" t="n">
        <x:f>1-L13661</x:f>
        <x:v>0.08273225229133896</x:v>
      </x:c>
      <x:c r="N13661" s="13" t="str">
        <x:v>否</x:v>
      </x:c>
      <x:c r="O13661" s="15"/>
      <x:c r="P13661" s="13" t="str"/>
    </x:row>
    <x:row r="13662">
      <x:c r="A13662" s="15" t="n">
        <x:v>13661</x:v>
      </x:c>
      <x:c r="B13662" s="13" t="str">
        <x:v>Lycaenidae_Acrodipsis_brisbanensis</x:v>
      </x:c>
      <x:c r="C13662" s="13" t="str">
        <x:v>Lycaenidae</x:v>
      </x:c>
      <x:c r="D13662" s="33" t="n">
        <x:f>'AR_values'!I163</x:f>
        <x:v>2.4786079471256066</x:v>
      </x:c>
      <x:c r="E13662" s="33" t="str">
        <x:v>Lycaenidae_Nacaduba_biocellata</x:v>
      </x:c>
      <x:c r="F13662" s="33" t="str">
        <x:v>Lycaenidae</x:v>
      </x:c>
      <x:c r="G13662" s="33" t="n">
        <x:f>'AR_values'!I173</x:f>
        <x:v>2.3808780871784516</x:v>
      </x:c>
      <x:c r="H13662" s="33" t="n">
        <x:f>ABS(D13662-G13662)</x:f>
        <x:v>0.097729859947155</x:v>
      </x:c>
      <x:c r="I13662" s="14" t="n">
        <x:f>IFERROR(H13662/AVERAGE(D13662,G13662),"")</x:f>
        <x:v>0.04022230304079932</x:v>
      </x:c>
      <x:c r="J13662" s="14" t="n">
        <x:f>'Method'!$B$2</x:f>
        <x:v>0.05</x:v>
      </x:c>
      <x:c r="K13662" s="13" t="str">
        <x:f>IF(I13662&lt;=J13662,"是","否")</x:f>
        <x:v>是</x:v>
      </x:c>
      <x:c r="L13662" s="36" t="n">
        <x:v>0.9295331149211054</x:v>
      </x:c>
      <x:c r="M13662" s="36" t="n">
        <x:f>1-L13662</x:f>
        <x:v>0.07046688507889465</x:v>
      </x:c>
      <x:c r="N13662" s="13" t="str">
        <x:v>否</x:v>
      </x:c>
      <x:c r="O13662" s="15"/>
      <x:c r="P13662" s="13" t="str"/>
    </x:row>
    <x:row r="13663">
      <x:c r="A13663" s="15" t="n">
        <x:v>13662</x:v>
      </x:c>
      <x:c r="B13663" s="13" t="str">
        <x:v>Papilionidae-9</x:v>
      </x:c>
      <x:c r="C13663" s="13" t="str">
        <x:v>Papilionidae</x:v>
      </x:c>
      <x:c r="D13663" s="33" t="n">
        <x:f>'AR_values'!I260</x:f>
        <x:v>2.8994270303687606</x:v>
      </x:c>
      <x:c r="E13663" s="33" t="str">
        <x:v>Satyrinae-23</x:v>
      </x:c>
      <x:c r="F13663" s="33" t="str">
        <x:v>Satyrinae</x:v>
      </x:c>
      <x:c r="G13663" s="33" t="n">
        <x:f>'AR_values'!I373</x:f>
        <x:v>3.0184462325469528</x:v>
      </x:c>
      <x:c r="H13663" s="33" t="n">
        <x:f>ABS(D13663-G13663)</x:f>
        <x:v>0.11901920217819217</x:v>
      </x:c>
      <x:c r="I13663" s="14" t="n">
        <x:f>IFERROR(H13663/AVERAGE(D13663,G13663),"")</x:f>
        <x:v>0.0402236401120736</x:v>
      </x:c>
      <x:c r="J13663" s="14" t="n">
        <x:f>'Method'!$B$2</x:f>
        <x:v>0.05</x:v>
      </x:c>
      <x:c r="K13663" s="13" t="str">
        <x:f>IF(I13663&lt;=J13663,"是","否")</x:f>
        <x:v>是</x:v>
      </x:c>
      <x:c r="L13663" s="36" t="n">
        <x:v>0.8885742308914338</x:v>
      </x:c>
      <x:c r="M13663" s="36" t="n">
        <x:f>1-L13663</x:f>
        <x:v>0.11142576910856616</x:v>
      </x:c>
      <x:c r="N13663" s="13" t="str">
        <x:v>是</x:v>
      </x:c>
      <x:c r="O13663" s="15"/>
      <x:c r="P13663" s="13" t="str"/>
    </x:row>
    <x:row r="13664">
      <x:c r="A13664" s="15" t="n">
        <x:v>13663</x:v>
      </x:c>
      <x:c r="B13664" s="13" t="str">
        <x:v>Papilionidae-19</x:v>
      </x:c>
      <x:c r="C13664" s="13" t="str">
        <x:v>Papilionidae</x:v>
      </x:c>
      <x:c r="D13664" s="33" t="n">
        <x:f>'AR_values'!I229</x:f>
        <x:v>3.028256461981107</x:v>
      </x:c>
      <x:c r="E13664" s="33" t="str">
        <x:v>Papilionidae-30</x:v>
      </x:c>
      <x:c r="F13664" s="33" t="str">
        <x:v>Papilionidae</x:v>
      </x:c>
      <x:c r="G13664" s="33" t="n">
        <x:f>'AR_values'!I241</x:f>
        <x:v>3.152567550345204</x:v>
      </x:c>
      <x:c r="H13664" s="33" t="n">
        <x:f>ABS(D13664-G13664)</x:f>
        <x:v>0.12431108836409699</x:v>
      </x:c>
      <x:c r="I13664" s="14" t="n">
        <x:f>IFERROR(H13664/AVERAGE(D13664,G13664),"")</x:f>
        <x:v>0.04022476230230323</x:v>
      </x:c>
      <x:c r="J13664" s="14" t="n">
        <x:f>'Method'!$B$2</x:f>
        <x:v>0.05</x:v>
      </x:c>
      <x:c r="K13664" s="13" t="str">
        <x:f>IF(I13664&lt;=J13664,"是","否")</x:f>
        <x:v>是</x:v>
      </x:c>
      <x:c r="L13664" s="36" t="n">
        <x:v>0.8868433193010784</x:v>
      </x:c>
      <x:c r="M13664" s="36" t="n">
        <x:f>1-L13664</x:f>
        <x:v>0.1131566806989216</x:v>
      </x:c>
      <x:c r="N13664" s="13" t="str">
        <x:v>否</x:v>
      </x:c>
      <x:c r="O13664" s="15"/>
      <x:c r="P13664" s="13" t="str"/>
    </x:row>
    <x:row r="13665">
      <x:c r="A13665" s="15" t="n">
        <x:v>13664</x:v>
      </x:c>
      <x:c r="B13665" s="13" t="str">
        <x:v>Lycaenidae_Zizina_labradus</x:v>
      </x:c>
      <x:c r="C13665" s="13" t="str">
        <x:v>Lycaenidae</x:v>
      </x:c>
      <x:c r="D13665" s="33" t="n">
        <x:f>'AR_values'!I188</x:f>
        <x:v>2.3982706581875353</x:v>
      </x:c>
      <x:c r="E13665" s="33" t="str">
        <x:v>Satyrinae-26</x:v>
      </x:c>
      <x:c r="F13665" s="33" t="str">
        <x:v>Satyrinae</x:v>
      </x:c>
      <x:c r="G13665" s="33" t="n">
        <x:f>'AR_values'!I376</x:f>
        <x:v>2.4967235067878812</x:v>
      </x:c>
      <x:c r="H13665" s="33" t="n">
        <x:f>ABS(D13665-G13665)</x:f>
        <x:v>0.09845284860034598</x:v>
      </x:c>
      <x:c r="I13665" s="14" t="n">
        <x:f>IFERROR(H13665/AVERAGE(D13665,G13665),"")</x:f>
        <x:v>0.040225930933603236</x:v>
      </x:c>
      <x:c r="J13665" s="14" t="n">
        <x:f>'Method'!$B$2</x:f>
        <x:v>0.05</x:v>
      </x:c>
      <x:c r="K13665" s="13" t="str">
        <x:f>IF(I13665&lt;=J13665,"是","否")</x:f>
        <x:v>是</x:v>
      </x:c>
      <x:c r="L13665" s="36" t="n">
        <x:v>0.9364642179039404</x:v>
      </x:c>
      <x:c r="M13665" s="36" t="n">
        <x:f>1-L13665</x:f>
        <x:v>0.06353578209605959</x:v>
      </x:c>
      <x:c r="N13665" s="13" t="str">
        <x:v>是</x:v>
      </x:c>
      <x:c r="O13665" s="15"/>
      <x:c r="P13665" s="13" t="str"/>
    </x:row>
    <x:row r="13666">
      <x:c r="A13666" s="15" t="n">
        <x:v>13665</x:v>
      </x:c>
      <x:c r="B13666" s="13" t="str">
        <x:v>Hesperiidae_Trapezites_lutea</x:v>
      </x:c>
      <x:c r="C13666" s="13" t="str">
        <x:v>Hesperiidae</x:v>
      </x:c>
      <x:c r="D13666" s="33" t="n">
        <x:f>'AR_values'!I126</x:f>
        <x:v>2.806294124049109</x:v>
      </x:c>
      <x:c r="E13666" s="33" t="str">
        <x:v>Pieridae_Delias_aganippe</x:v>
      </x:c>
      <x:c r="F13666" s="33" t="str">
        <x:v>Pieridae</x:v>
      </x:c>
      <x:c r="G13666" s="33" t="n">
        <x:f>'AR_values'!I326</x:f>
        <x:v>2.9214998490230997</x:v>
      </x:c>
      <x:c r="H13666" s="33" t="n">
        <x:f>ABS(D13666-G13666)</x:f>
        <x:v>0.11520572497399062</x:v>
      </x:c>
      <x:c r="I13666" s="14" t="n">
        <x:f>IFERROR(H13666/AVERAGE(D13666,G13666),"")</x:f>
        <x:v>0.04022690952768257</x:v>
      </x:c>
      <x:c r="J13666" s="14" t="n">
        <x:f>'Method'!$B$2</x:f>
        <x:v>0.05</x:v>
      </x:c>
      <x:c r="K13666" s="13" t="str">
        <x:f>IF(I13666&lt;=J13666,"是","否")</x:f>
        <x:v>是</x:v>
      </x:c>
      <x:c r="L13666" s="36" t="n">
        <x:v>0.818088333590416</x:v>
      </x:c>
      <x:c r="M13666" s="36" t="n">
        <x:f>1-L13666</x:f>
        <x:v>0.181911666409584</x:v>
      </x:c>
      <x:c r="N13666" s="13" t="str">
        <x:v>是</x:v>
      </x:c>
      <x:c r="O13666" s="15"/>
      <x:c r="P13666" s="13" t="str"/>
    </x:row>
    <x:row r="13667">
      <x:c r="A13667" s="15" t="n">
        <x:v>13666</x:v>
      </x:c>
      <x:c r="B13667" s="13" t="str">
        <x:v>Hesperiidae_Herimosa_albovenata</x:v>
      </x:c>
      <x:c r="C13667" s="13" t="str">
        <x:v>Hesperiidae</x:v>
      </x:c>
      <x:c r="D13667" s="33" t="n">
        <x:f>'AR_values'!I116</x:f>
        <x:v>2.739139809980161</x:v>
      </x:c>
      <x:c r="E13667" s="33" t="str">
        <x:v>Papilionidae-34</x:v>
      </x:c>
      <x:c r="F13667" s="33" t="str">
        <x:v>Papilionidae</x:v>
      </x:c>
      <x:c r="G13667" s="33" t="n">
        <x:f>'AR_values'!I245</x:f>
        <x:v>2.851589469684181</x:v>
      </x:c>
      <x:c r="H13667" s="33" t="n">
        <x:f>ABS(D13667-G13667)</x:f>
        <x:v>0.1124496597040201</x:v>
      </x:c>
      <x:c r="I13667" s="14" t="n">
        <x:f>IFERROR(H13667/AVERAGE(D13667,G13667),"")</x:f>
        <x:v>0.04022718828938589</x:v>
      </x:c>
      <x:c r="J13667" s="14" t="n">
        <x:f>'Method'!$B$2</x:f>
        <x:v>0.05</x:v>
      </x:c>
      <x:c r="K13667" s="13" t="str">
        <x:f>IF(I13667&lt;=J13667,"是","否")</x:f>
        <x:v>是</x:v>
      </x:c>
      <x:c r="L13667" s="36" t="n">
        <x:v>0.725004767807762</x:v>
      </x:c>
      <x:c r="M13667" s="36" t="n">
        <x:f>1-L13667</x:f>
        <x:v>0.274995232192238</x:v>
      </x:c>
      <x:c r="N13667" s="13" t="str">
        <x:v>是</x:v>
      </x:c>
      <x:c r="O13667" s="15"/>
      <x:c r="P13667" s="13" t="str"/>
    </x:row>
    <x:row r="13668">
      <x:c r="A13668" s="15" t="n">
        <x:v>13667</x:v>
      </x:c>
      <x:c r="B13668" s="13" t="str">
        <x:v>Nymphalinae-18</x:v>
      </x:c>
      <x:c r="C13668" s="13" t="str">
        <x:v>Nymphalinae</x:v>
      </x:c>
      <x:c r="D13668" s="33" t="n">
        <x:f>'AR_values'!I198</x:f>
        <x:v>2.677274072434985</x:v>
      </x:c>
      <x:c r="E13668" s="33" t="str">
        <x:v>Nymphalinae-28</x:v>
      </x:c>
      <x:c r="F13668" s="33" t="str">
        <x:v>Nymphalinae</x:v>
      </x:c>
      <x:c r="G13668" s="33" t="n">
        <x:f>'AR_values'!I209</x:f>
        <x:v>2.5716980421170317</x:v>
      </x:c>
      <x:c r="H13668" s="33" t="n">
        <x:f>ABS(D13668-G13668)</x:f>
        <x:v>0.10557603031795315</x:v>
      </x:c>
      <x:c r="I13668" s="14" t="n">
        <x:f>IFERROR(H13668/AVERAGE(D13668,G13668),"")</x:f>
        <x:v>0.04022731613500437</x:v>
      </x:c>
      <x:c r="J13668" s="14" t="n">
        <x:f>'Method'!$B$2</x:f>
        <x:v>0.05</x:v>
      </x:c>
      <x:c r="K13668" s="13" t="str">
        <x:f>IF(I13668&lt;=J13668,"是","否")</x:f>
        <x:v>是</x:v>
      </x:c>
      <x:c r="L13668" s="36" t="n">
        <x:v>0.8016099592830065</x:v>
      </x:c>
      <x:c r="M13668" s="36" t="n">
        <x:f>1-L13668</x:f>
        <x:v>0.1983900407169935</x:v>
      </x:c>
      <x:c r="N13668" s="13" t="str">
        <x:v>否</x:v>
      </x:c>
      <x:c r="O13668" s="15"/>
      <x:c r="P13668" s="13" t="str"/>
    </x:row>
    <x:row r="13669">
      <x:c r="A13669" s="15" t="n">
        <x:v>13668</x:v>
      </x:c>
      <x:c r="B13669" s="13" t="str">
        <x:v>Hesperiidae-22</x:v>
      </x:c>
      <x:c r="C13669" s="13" t="str">
        <x:v>Hesperiidae</x:v>
      </x:c>
      <x:c r="D13669" s="33" t="n">
        <x:f>'AR_values'!I89</x:f>
        <x:v>3.1199593447336196</x:v>
      </x:c>
      <x:c r="E13669" s="33" t="str">
        <x:v>Papilionidae-20</x:v>
      </x:c>
      <x:c r="F13669" s="33" t="str">
        <x:v>Papilionidae</x:v>
      </x:c>
      <x:c r="G13669" s="33" t="n">
        <x:f>'AR_values'!I231</x:f>
        <x:v>2.9969120778729335</x:v>
      </x:c>
      <x:c r="H13669" s="33" t="n">
        <x:f>ABS(D13669-G13669)</x:f>
        <x:v>0.12304726686068612</x:v>
      </x:c>
      <x:c r="I13669" s="14" t="n">
        <x:f>IFERROR(H13669/AVERAGE(D13669,G13669),"")</x:f>
        <x:v>0.04023209198281712</x:v>
      </x:c>
      <x:c r="J13669" s="14" t="n">
        <x:f>'Method'!$B$2</x:f>
        <x:v>0.05</x:v>
      </x:c>
      <x:c r="K13669" s="13" t="str">
        <x:f>IF(I13669&lt;=J13669,"是","否")</x:f>
        <x:v>是</x:v>
      </x:c>
      <x:c r="L13669" s="36" t="n">
        <x:v>0.8859380125800517</x:v>
      </x:c>
      <x:c r="M13669" s="36" t="n">
        <x:f>1-L13669</x:f>
        <x:v>0.11406198741994833</x:v>
      </x:c>
      <x:c r="N13669" s="13" t="str">
        <x:v>是</x:v>
      </x:c>
      <x:c r="O13669" s="15"/>
      <x:c r="P13669" s="13" t="str"/>
    </x:row>
    <x:row r="13670">
      <x:c r="A13670" s="15" t="n">
        <x:v>13669</x:v>
      </x:c>
      <x:c r="B13670" s="13" t="str">
        <x:v>Lycaenidae_Jalmenus_lithochroa</x:v>
      </x:c>
      <x:c r="C13670" s="13" t="str">
        <x:v>Lycaenidae</x:v>
      </x:c>
      <x:c r="D13670" s="33" t="n">
        <x:f>'AR_values'!I170</x:f>
        <x:v>2.3894186386556413</x:v>
      </x:c>
      <x:c r="E13670" s="33" t="str">
        <x:v>Satyrinae-10</x:v>
      </x:c>
      <x:c r="F13670" s="33" t="str">
        <x:v>Satyrinae</x:v>
      </x:c>
      <x:c r="G13670" s="33" t="n">
        <x:f>'AR_values'!I359</x:f>
        <x:v>2.2951789310057693</x:v>
      </x:c>
      <x:c r="H13670" s="33" t="n">
        <x:f>ABS(D13670-G13670)</x:f>
        <x:v>0.094239707649872</x:v>
      </x:c>
      <x:c r="I13670" s="14" t="n">
        <x:f>IFERROR(H13670/AVERAGE(D13670,G13670),"")</x:f>
        <x:v>0.040233854135173185</x:v>
      </x:c>
      <x:c r="J13670" s="14" t="n">
        <x:f>'Method'!$B$2</x:f>
        <x:v>0.05</x:v>
      </x:c>
      <x:c r="K13670" s="13" t="str">
        <x:f>IF(I13670&lt;=J13670,"是","否")</x:f>
        <x:v>是</x:v>
      </x:c>
      <x:c r="L13670" s="36" t="n">
        <x:v>0.8739357080799305</x:v>
      </x:c>
      <x:c r="M13670" s="36" t="n">
        <x:f>1-L13670</x:f>
        <x:v>0.12606429192006952</x:v>
      </x:c>
      <x:c r="N13670" s="13" t="str">
        <x:v>是</x:v>
      </x:c>
      <x:c r="O13670" s="15"/>
      <x:c r="P13670" s="13" t="str"/>
    </x:row>
    <x:row r="13671">
      <x:c r="A13671" s="15" t="n">
        <x:v>13670</x:v>
      </x:c>
      <x:c r="B13671" s="13" t="str">
        <x:v>Pieridae-9</x:v>
      </x:c>
      <x:c r="C13671" s="13" t="str">
        <x:v>Pieridae</x:v>
      </x:c>
      <x:c r="D13671" s="33" t="n">
        <x:f>'AR_values'!I299</x:f>
        <x:v>2.7567727221374767</x:v>
      </x:c>
      <x:c r="E13671" s="33" t="str">
        <x:v>Satyrinae-5</x:v>
      </x:c>
      <x:c r="F13671" s="33" t="str">
        <x:v>Satyrinae</x:v>
      </x:c>
      <x:c r="G13671" s="33" t="n">
        <x:f>'AR_values'!I380</x:f>
        <x:v>2.6480282902286</x:v>
      </x:c>
      <x:c r="H13671" s="33" t="n">
        <x:f>ABS(D13671-G13671)</x:f>
        <x:v>0.10874443190887684</x:v>
      </x:c>
      <x:c r="I13671" s="14" t="n">
        <x:f>IFERROR(H13671/AVERAGE(D13671,G13671),"")</x:f>
        <x:v>0.04023993914302182</x:v>
      </x:c>
      <x:c r="J13671" s="14" t="n">
        <x:f>'Method'!$B$2</x:f>
        <x:v>0.05</x:v>
      </x:c>
      <x:c r="K13671" s="13" t="str">
        <x:f>IF(I13671&lt;=J13671,"是","否")</x:f>
        <x:v>是</x:v>
      </x:c>
      <x:c r="L13671" s="36" t="n">
        <x:v>0.8272257057115671</x:v>
      </x:c>
      <x:c r="M13671" s="36" t="n">
        <x:f>1-L13671</x:f>
        <x:v>0.17277429428843294</x:v>
      </x:c>
      <x:c r="N13671" s="13" t="str">
        <x:v>是</x:v>
      </x:c>
      <x:c r="O13671" s="15"/>
      <x:c r="P13671" s="13" t="str"/>
    </x:row>
    <x:row r="13672">
      <x:c r="A13672" s="15" t="n">
        <x:v>13671</x:v>
      </x:c>
      <x:c r="B13672" s="13" t="str">
        <x:v>Danainae-3</x:v>
      </x:c>
      <x:c r="C13672" s="13" t="str">
        <x:v>Danainae</x:v>
      </x:c>
      <x:c r="D13672" s="33" t="n">
        <x:f>'AR_values'!I45</x:f>
        <x:v>2.7923364844254306</x:v>
      </x:c>
      <x:c r="E13672" s="33" t="str">
        <x:v>Pieridae-Coliadinae-7</x:v>
      </x:c>
      <x:c r="F13672" s="33" t="str">
        <x:v>Pieridae-Coliadinae</x:v>
      </x:c>
      <x:c r="G13672" s="33" t="n">
        <x:f>'AR_values'!I319</x:f>
        <x:v>2.6821855446790392</x:v>
      </x:c>
      <x:c r="H13672" s="33" t="n">
        <x:f>ABS(D13672-G13672)</x:f>
        <x:v>0.11015093974639134</x:v>
      </x:c>
      <x:c r="I13672" s="14" t="n">
        <x:f>IFERROR(H13672/AVERAGE(D13672,G13672),"")</x:f>
        <x:v>0.040241299299113416</x:v>
      </x:c>
      <x:c r="J13672" s="14" t="n">
        <x:f>'Method'!$B$2</x:f>
        <x:v>0.05</x:v>
      </x:c>
      <x:c r="K13672" s="13" t="str">
        <x:f>IF(I13672&lt;=J13672,"是","否")</x:f>
        <x:v>是</x:v>
      </x:c>
      <x:c r="L13672" s="36" t="n">
        <x:v>0.7483938902757894</x:v>
      </x:c>
      <x:c r="M13672" s="36" t="n">
        <x:f>1-L13672</x:f>
        <x:v>0.2516061097242106</x:v>
      </x:c>
      <x:c r="N13672" s="13" t="str">
        <x:v>是</x:v>
      </x:c>
      <x:c r="O13672" s="15"/>
      <x:c r="P13672" s="13" t="str"/>
    </x:row>
    <x:row r="13673">
      <x:c r="A13673" s="15" t="n">
        <x:v>13672</x:v>
      </x:c>
      <x:c r="B13673" s="13" t="str">
        <x:v>Hesperiidae-26</x:v>
      </x:c>
      <x:c r="C13673" s="13" t="str">
        <x:v>Hesperiidae</x:v>
      </x:c>
      <x:c r="D13673" s="33" t="n">
        <x:f>'AR_values'!I93</x:f>
        <x:v>2.62715353874939</x:v>
      </x:c>
      <x:c r="E13673" s="33" t="str">
        <x:v>Lycaenidae_Candalides_heathi</x:v>
      </x:c>
      <x:c r="F13673" s="33" t="str">
        <x:v>Lycaenidae</x:v>
      </x:c>
      <x:c r="G13673" s="33" t="n">
        <x:f>'AR_values'!I166</x:f>
        <x:v>2.5235179269616976</x:v>
      </x:c>
      <x:c r="H13673" s="33" t="n">
        <x:f>ABS(D13673-G13673)</x:f>
        <x:v>0.1036356117876922</x:v>
      </x:c>
      <x:c r="I13673" s="14" t="n">
        <x:f>IFERROR(H13673/AVERAGE(D13673,G13673),"")</x:f>
        <x:v>0.040241592762268935</x:v>
      </x:c>
      <x:c r="J13673" s="14" t="n">
        <x:f>'Method'!$B$2</x:f>
        <x:v>0.05</x:v>
      </x:c>
      <x:c r="K13673" s="13" t="str">
        <x:f>IF(I13673&lt;=J13673,"是","否")</x:f>
        <x:v>是</x:v>
      </x:c>
      <x:c r="L13673" s="36" t="n">
        <x:v>0.767638917021133</x:v>
      </x:c>
      <x:c r="M13673" s="36" t="n">
        <x:f>1-L13673</x:f>
        <x:v>0.23236108297886704</x:v>
      </x:c>
      <x:c r="N13673" s="13" t="str">
        <x:v>是</x:v>
      </x:c>
      <x:c r="O13673" s="15"/>
      <x:c r="P13673" s="13" t="str"/>
    </x:row>
    <x:row r="13674">
      <x:c r="A13674" s="15" t="n">
        <x:v>13673</x:v>
      </x:c>
      <x:c r="B13674" s="13" t="str">
        <x:v>Lycaenidae_Candalides_hyacinthina</x:v>
      </x:c>
      <x:c r="C13674" s="13" t="str">
        <x:v>Lycaenidae</x:v>
      </x:c>
      <x:c r="D13674" s="33" t="n">
        <x:f>'AR_values'!I167</x:f>
        <x:v>2.546730965495565</x:v>
      </x:c>
      <x:c r="E13674" s="33" t="str">
        <x:v>Lycaenidae_Lampides_boeticus</x:v>
      </x:c>
      <x:c r="F13674" s="33" t="str">
        <x:v>Lycaenidae</x:v>
      </x:c>
      <x:c r="G13674" s="33" t="n">
        <x:f>'AR_values'!I171</x:f>
        <x:v>2.4462672305614177</x:v>
      </x:c>
      <x:c r="H13674" s="33" t="n">
        <x:f>ABS(D13674-G13674)</x:f>
        <x:v>0.10046373493414729</x:v>
      </x:c>
      <x:c r="I13674" s="14" t="n">
        <x:f>IFERROR(H13674/AVERAGE(D13674,G13674),"")</x:f>
        <x:v>0.04024184707836844</x:v>
      </x:c>
      <x:c r="J13674" s="14" t="n">
        <x:f>'Method'!$B$2</x:f>
        <x:v>0.05</x:v>
      </x:c>
      <x:c r="K13674" s="13" t="str">
        <x:f>IF(I13674&lt;=J13674,"是","否")</x:f>
        <x:v>是</x:v>
      </x:c>
      <x:c r="L13674" s="36" t="n">
        <x:v>0.9332109304210978</x:v>
      </x:c>
      <x:c r="M13674" s="36" t="n">
        <x:f>1-L13674</x:f>
        <x:v>0.06678906957890218</x:v>
      </x:c>
      <x:c r="N13674" s="13" t="str">
        <x:v>否</x:v>
      </x:c>
      <x:c r="O13674" s="15"/>
      <x:c r="P13674" s="13" t="str"/>
    </x:row>
    <x:row r="13675">
      <x:c r="A13675" s="15" t="n">
        <x:v>13674</x:v>
      </x:c>
      <x:c r="B13675" s="13" t="str">
        <x:v>Papilionidae-2</x:v>
      </x:c>
      <x:c r="C13675" s="13" t="str">
        <x:v>Papilionidae</x:v>
      </x:c>
      <x:c r="D13675" s="33" t="n">
        <x:f>'AR_values'!I230</x:f>
        <x:v>2.8020899751082338</x:v>
      </x:c>
      <x:c r="E13675" s="33" t="str">
        <x:v>Riodinidae-17</x:v>
      </x:c>
      <x:c r="F13675" s="33" t="str">
        <x:v>Riodinidae</x:v>
      </x:c>
      <x:c r="G13675" s="33" t="n">
        <x:f>'AR_values'!I340</x:f>
        <x:v>2.6915468915015612</x:v>
      </x:c>
      <x:c r="H13675" s="33" t="n">
        <x:f>ABS(D13675-G13675)</x:f>
        <x:v>0.11054308360667253</x:v>
      </x:c>
      <x:c r="I13675" s="14" t="n">
        <x:f>IFERROR(H13675/AVERAGE(D13675,G13675),"")</x:f>
        <x:v>0.04024404462499186</x:v>
      </x:c>
      <x:c r="J13675" s="14" t="n">
        <x:f>'Method'!$B$2</x:f>
        <x:v>0.05</x:v>
      </x:c>
      <x:c r="K13675" s="13" t="str">
        <x:f>IF(I13675&lt;=J13675,"是","否")</x:f>
        <x:v>是</x:v>
      </x:c>
      <x:c r="L13675" s="36" t="n">
        <x:v>0.6865649397548924</x:v>
      </x:c>
      <x:c r="M13675" s="36" t="n">
        <x:f>1-L13675</x:f>
        <x:v>0.3134350602451076</x:v>
      </x:c>
      <x:c r="N13675" s="13" t="str">
        <x:v>是</x:v>
      </x:c>
      <x:c r="O13675" s="15"/>
      <x:c r="P13675" s="13" t="str"/>
    </x:row>
    <x:row r="13676">
      <x:c r="A13676" s="15" t="n">
        <x:v>13675</x:v>
      </x:c>
      <x:c r="B13676" s="13" t="str">
        <x:v>Charaxinae-1</x:v>
      </x:c>
      <x:c r="C13676" s="13" t="str">
        <x:v>Charaxinae</x:v>
      </x:c>
      <x:c r="D13676" s="33" t="n">
        <x:f>'AR_values'!I16</x:f>
        <x:v>2.523144015314187</x:v>
      </x:c>
      <x:c r="E13676" s="33" t="str">
        <x:v>Hesperiidae-1</x:v>
      </x:c>
      <x:c r="F13676" s="33" t="str">
        <x:v>Hesperiidae</x:v>
      </x:c>
      <x:c r="G13676" s="33" t="n">
        <x:f>'AR_values'!I75</x:f>
        <x:v>2.626775993873075</x:v>
      </x:c>
      <x:c r="H13676" s="33" t="n">
        <x:f>ABS(D13676-G13676)</x:f>
        <x:v>0.10363197855888773</x:v>
      </x:c>
      <x:c r="I13676" s="14" t="n">
        <x:f>IFERROR(H13676/AVERAGE(D13676,G13676),"")</x:f>
        <x:v>0.040246053676178346</x:v>
      </x:c>
      <x:c r="J13676" s="14" t="n">
        <x:f>'Method'!$B$2</x:f>
        <x:v>0.05</x:v>
      </x:c>
      <x:c r="K13676" s="13" t="str">
        <x:f>IF(I13676&lt;=J13676,"是","否")</x:f>
        <x:v>是</x:v>
      </x:c>
      <x:c r="L13676" s="36" t="n">
        <x:v>0.8002499168854394</x:v>
      </x:c>
      <x:c r="M13676" s="36" t="n">
        <x:f>1-L13676</x:f>
        <x:v>0.19975008311456055</x:v>
      </x:c>
      <x:c r="N13676" s="13" t="str">
        <x:v>是</x:v>
      </x:c>
      <x:c r="O13676" s="15"/>
      <x:c r="P13676" s="13" t="str"/>
    </x:row>
    <x:row r="13677">
      <x:c r="A13677" s="15" t="n">
        <x:v>13676</x:v>
      </x:c>
      <x:c r="B13677" s="13" t="str">
        <x:v>Nymphalinae-5</x:v>
      </x:c>
      <x:c r="C13677" s="13" t="str">
        <x:v>Nymphalinae</x:v>
      </x:c>
      <x:c r="D13677" s="33" t="n">
        <x:f>'AR_values'!I214</x:f>
        <x:v>2.5690479950298584</x:v>
      </x:c>
      <x:c r="E13677" s="33" t="str">
        <x:v>Pieridae_Zerene_eurydice</x:v>
      </x:c>
      <x:c r="F13677" s="33" t="str">
        <x:v>Pieridae</x:v>
      </x:c>
      <x:c r="G13677" s="33" t="n">
        <x:f>'AR_values'!I332</x:f>
        <x:v>2.674576645957752</x:v>
      </x:c>
      <x:c r="H13677" s="33" t="n">
        <x:f>ABS(D13677-G13677)</x:f>
        <x:v>0.10552865092789343</x:v>
      </x:c>
      <x:c r="I13677" s="14" t="n">
        <x:f>IFERROR(H13677/AVERAGE(D13677,G13677),"")</x:f>
        <x:v>0.04025026890865233</x:v>
      </x:c>
      <x:c r="J13677" s="14" t="n">
        <x:f>'Method'!$B$2</x:f>
        <x:v>0.05</x:v>
      </x:c>
      <x:c r="K13677" s="13" t="str">
        <x:f>IF(I13677&lt;=J13677,"是","否")</x:f>
        <x:v>是</x:v>
      </x:c>
      <x:c r="L13677" s="36" t="n">
        <x:v>0.7409576689124375</x:v>
      </x:c>
      <x:c r="M13677" s="36" t="n">
        <x:f>1-L13677</x:f>
        <x:v>0.25904233108756247</x:v>
      </x:c>
      <x:c r="N13677" s="13" t="str">
        <x:v>是</x:v>
      </x:c>
      <x:c r="O13677" s="15"/>
      <x:c r="P13677" s="13" t="str"/>
    </x:row>
    <x:row r="13678">
      <x:c r="A13678" s="15" t="n">
        <x:v>13677</x:v>
      </x:c>
      <x:c r="B13678" s="13" t="str">
        <x:v>Danainae-6</x:v>
      </x:c>
      <x:c r="C13678" s="13" t="str">
        <x:v>Danainae</x:v>
      </x:c>
      <x:c r="D13678" s="33" t="n">
        <x:f>'AR_values'!I48</x:f>
        <x:v>2.8766669259385655</x:v>
      </x:c>
      <x:c r="E13678" s="33" t="str">
        <x:v>Hesperiidae-23</x:v>
      </x:c>
      <x:c r="F13678" s="33" t="str">
        <x:v>Hesperiidae</x:v>
      </x:c>
      <x:c r="G13678" s="33" t="n">
        <x:f>'AR_values'!I90</x:f>
        <x:v>2.763128559821207</x:v>
      </x:c>
      <x:c r="H13678" s="33" t="n">
        <x:f>ABS(D13678-G13678)</x:f>
        <x:v>0.11353836611735835</x:v>
      </x:c>
      <x:c r="I13678" s="14" t="n">
        <x:f>IFERROR(H13678/AVERAGE(D13678,G13678),"")</x:f>
        <x:v>0.04026329195944695</x:v>
      </x:c>
      <x:c r="J13678" s="14" t="n">
        <x:f>'Method'!$B$2</x:f>
        <x:v>0.05</x:v>
      </x:c>
      <x:c r="K13678" s="13" t="str">
        <x:f>IF(I13678&lt;=J13678,"是","否")</x:f>
        <x:v>是</x:v>
      </x:c>
      <x:c r="L13678" s="36" t="n">
        <x:v>0.7422789425706472</x:v>
      </x:c>
      <x:c r="M13678" s="36" t="n">
        <x:f>1-L13678</x:f>
        <x:v>0.2577210574293528</x:v>
      </x:c>
      <x:c r="N13678" s="13" t="str">
        <x:v>是</x:v>
      </x:c>
      <x:c r="O13678" s="15"/>
      <x:c r="P13678" s="13" t="str"/>
    </x:row>
    <x:row r="13679">
      <x:c r="A13679" s="15" t="n">
        <x:v>13678</x:v>
      </x:c>
      <x:c r="B13679" s="13" t="str">
        <x:v>Lycaenidae_Theclinesthes_miskini</x:v>
      </x:c>
      <x:c r="C13679" s="13" t="str">
        <x:v>Lycaenidae</x:v>
      </x:c>
      <x:c r="D13679" s="33" t="n">
        <x:f>'AR_values'!I185</x:f>
        <x:v>2.5154764900306708</x:v>
      </x:c>
      <x:c r="E13679" s="33" t="str">
        <x:v>Riodinidae-4</x:v>
      </x:c>
      <x:c r="F13679" s="33" t="str">
        <x:v>Riodinidae</x:v>
      </x:c>
      <x:c r="G13679" s="33" t="n">
        <x:f>'AR_values'!I352</x:f>
        <x:v>2.4161876385807908</x:v>
      </x:c>
      <x:c r="H13679" s="33" t="n">
        <x:f>ABS(D13679-G13679)</x:f>
        <x:v>0.09928885144987998</x:v>
      </x:c>
      <x:c r="I13679" s="14" t="n">
        <x:f>IFERROR(H13679/AVERAGE(D13679,G13679),"")</x:f>
        <x:v>0.04026586112133931</x:v>
      </x:c>
      <x:c r="J13679" s="14" t="n">
        <x:f>'Method'!$B$2</x:f>
        <x:v>0.05</x:v>
      </x:c>
      <x:c r="K13679" s="13" t="str">
        <x:f>IF(I13679&lt;=J13679,"是","否")</x:f>
        <x:v>是</x:v>
      </x:c>
      <x:c r="L13679" s="36" t="n">
        <x:v>0.8788972534460829</x:v>
      </x:c>
      <x:c r="M13679" s="36" t="n">
        <x:f>1-L13679</x:f>
        <x:v>0.12110274655391706</x:v>
      </x:c>
      <x:c r="N13679" s="13" t="str">
        <x:v>是</x:v>
      </x:c>
      <x:c r="O13679" s="15"/>
      <x:c r="P13679" s="13" t="str"/>
    </x:row>
    <x:row r="13680">
      <x:c r="A13680" s="15" t="n">
        <x:v>13679</x:v>
      </x:c>
      <x:c r="B13680" s="13" t="str">
        <x:v>Pieridae-1</x:v>
      </x:c>
      <x:c r="C13680" s="13" t="str">
        <x:v>Pieridae</x:v>
      </x:c>
      <x:c r="D13680" s="33" t="n">
        <x:f>'AR_values'!I274</x:f>
        <x:v>2.759443545264334</x:v>
      </x:c>
      <x:c r="E13680" s="33" t="str">
        <x:v>Pieridae_Pareronia_valeria</x:v>
      </x:c>
      <x:c r="F13680" s="33" t="str">
        <x:v>Pieridae</x:v>
      </x:c>
      <x:c r="G13680" s="33" t="n">
        <x:f>'AR_values'!I330</x:f>
        <x:v>2.6505159684229094</x:v>
      </x:c>
      <x:c r="H13680" s="33" t="n">
        <x:f>ABS(D13680-G13680)</x:f>
        <x:v>0.10892757684142484</x:v>
      </x:c>
      <x:c r="I13680" s="14" t="n">
        <x:f>IFERROR(H13680/AVERAGE(D13680,G13680),"")</x:f>
        <x:v>0.040269276162173545</x:v>
      </x:c>
      <x:c r="J13680" s="14" t="n">
        <x:f>'Method'!$B$2</x:f>
        <x:v>0.05</x:v>
      </x:c>
      <x:c r="K13680" s="13" t="str">
        <x:f>IF(I13680&lt;=J13680,"是","否")</x:f>
        <x:v>是</x:v>
      </x:c>
      <x:c r="L13680" s="36" t="n">
        <x:v>0.8523604724663189</x:v>
      </x:c>
      <x:c r="M13680" s="36" t="n">
        <x:f>1-L13680</x:f>
        <x:v>0.14763952753368115</x:v>
      </x:c>
      <x:c r="N13680" s="13" t="str">
        <x:v>否</x:v>
      </x:c>
      <x:c r="O13680" s="15"/>
      <x:c r="P13680" s="13" t="str"/>
    </x:row>
    <x:row r="13681">
      <x:c r="A13681" s="15" t="n">
        <x:v>13680</x:v>
      </x:c>
      <x:c r="B13681" s="13" t="str">
        <x:v>Lycaenidae_Hypochrysops_ignita</x:v>
      </x:c>
      <x:c r="C13681" s="13" t="str">
        <x:v>Lycaenidae</x:v>
      </x:c>
      <x:c r="D13681" s="33" t="n">
        <x:f>'AR_values'!I168</x:f>
        <x:v>2.4344865968193847</x:v>
      </x:c>
      <x:c r="E13681" s="33" t="str">
        <x:v>Pieridae-Coliadinae-2</x:v>
      </x:c>
      <x:c r="F13681" s="33" t="str">
        <x:v>Pieridae-Coliadinae</x:v>
      </x:c>
      <x:c r="G13681" s="33" t="n">
        <x:f>'AR_values'!I311</x:f>
        <x:v>2.338384022597896</x:v>
      </x:c>
      <x:c r="H13681" s="33" t="n">
        <x:f>ABS(D13681-G13681)</x:f>
        <x:v>0.09610257422148871</x:v>
      </x:c>
      <x:c r="I13681" s="14" t="n">
        <x:f>IFERROR(H13681/AVERAGE(D13681,G13681),"")</x:f>
        <x:v>0.04027034541037773</x:v>
      </x:c>
      <x:c r="J13681" s="14" t="n">
        <x:f>'Method'!$B$2</x:f>
        <x:v>0.05</x:v>
      </x:c>
      <x:c r="K13681" s="13" t="str">
        <x:f>IF(I13681&lt;=J13681,"是","否")</x:f>
        <x:v>是</x:v>
      </x:c>
      <x:c r="L13681" s="36" t="n">
        <x:v>0.8235382809386881</x:v>
      </x:c>
      <x:c r="M13681" s="36" t="n">
        <x:f>1-L13681</x:f>
        <x:v>0.17646171906131192</x:v>
      </x:c>
      <x:c r="N13681" s="13" t="str">
        <x:v>是</x:v>
      </x:c>
      <x:c r="O13681" s="15"/>
      <x:c r="P13681" s="13" t="str"/>
    </x:row>
    <x:row r="13682">
      <x:c r="A13682" s="15" t="n">
        <x:v>13681</x:v>
      </x:c>
      <x:c r="B13682" s="13" t="str">
        <x:v>Limenitidinae-6</x:v>
      </x:c>
      <x:c r="C13682" s="13" t="str">
        <x:v>Limenitidinae</x:v>
      </x:c>
      <x:c r="D13682" s="33" t="n">
        <x:f>'AR_values'!I138</x:f>
        <x:v>2.400197823531223</x:v>
      </x:c>
      <x:c r="E13682" s="33" t="str">
        <x:v>Lycaenidae-16</x:v>
      </x:c>
      <x:c r="F13682" s="33" t="str">
        <x:v>Lycaenidae</x:v>
      </x:c>
      <x:c r="G13682" s="33" t="n">
        <x:f>'AR_values'!I148</x:f>
        <x:v>2.498859339538604</x:v>
      </x:c>
      <x:c r="H13682" s="33" t="n">
        <x:f>ABS(D13682-G13682)</x:f>
        <x:v>0.09866151600738071</x:v>
      </x:c>
      <x:c r="I13682" s="14" t="n">
        <x:f>IFERROR(H13682/AVERAGE(D13682,G13682),"")</x:f>
        <x:v>0.040277756606358045</x:v>
      </x:c>
      <x:c r="J13682" s="14" t="n">
        <x:f>'Method'!$B$2</x:f>
        <x:v>0.05</x:v>
      </x:c>
      <x:c r="K13682" s="13" t="str">
        <x:f>IF(I13682&lt;=J13682,"是","否")</x:f>
        <x:v>是</x:v>
      </x:c>
      <x:c r="L13682" s="36" t="n">
        <x:v>0.7897290608310538</x:v>
      </x:c>
      <x:c r="M13682" s="36" t="n">
        <x:f>1-L13682</x:f>
        <x:v>0.21027093916894624</x:v>
      </x:c>
      <x:c r="N13682" s="13" t="str">
        <x:v>是</x:v>
      </x:c>
      <x:c r="O13682" s="15"/>
      <x:c r="P13682" s="13" t="str"/>
    </x:row>
    <x:row r="13683">
      <x:c r="A13683" s="15" t="n">
        <x:v>13682</x:v>
      </x:c>
      <x:c r="B13683" s="13" t="str">
        <x:v>Danainae-5</x:v>
      </x:c>
      <x:c r="C13683" s="13" t="str">
        <x:v>Danainae</x:v>
      </x:c>
      <x:c r="D13683" s="33" t="n">
        <x:f>'AR_values'!I47</x:f>
        <x:v>2.499372504343995</x:v>
      </x:c>
      <x:c r="E13683" s="33" t="str">
        <x:v>Riodinidae-19</x:v>
      </x:c>
      <x:c r="F13683" s="33" t="str">
        <x:v>Riodinidae</x:v>
      </x:c>
      <x:c r="G13683" s="33" t="n">
        <x:f>'AR_values'!I342</x:f>
        <x:v>2.602113971974256</x:v>
      </x:c>
      <x:c r="H13683" s="33" t="n">
        <x:f>ABS(D13683-G13683)</x:f>
        <x:v>0.10274146763026071</x:v>
      </x:c>
      <x:c r="I13683" s="14" t="n">
        <x:f>IFERROR(H13683/AVERAGE(D13683,G13683),"")</x:f>
        <x:v>0.04027903165369531</x:v>
      </x:c>
      <x:c r="J13683" s="14" t="n">
        <x:f>'Method'!$B$2</x:f>
        <x:v>0.05</x:v>
      </x:c>
      <x:c r="K13683" s="13" t="str">
        <x:f>IF(I13683&lt;=J13683,"是","否")</x:f>
        <x:v>是</x:v>
      </x:c>
      <x:c r="L13683" s="36" t="n">
        <x:v>0.7540189190684295</x:v>
      </x:c>
      <x:c r="M13683" s="36" t="n">
        <x:f>1-L13683</x:f>
        <x:v>0.24598108093157045</x:v>
      </x:c>
      <x:c r="N13683" s="13" t="str">
        <x:v>是</x:v>
      </x:c>
      <x:c r="O13683" s="15"/>
      <x:c r="P13683" s="13" t="str"/>
    </x:row>
    <x:row r="13684">
      <x:c r="A13684" s="15" t="n">
        <x:v>13683</x:v>
      </x:c>
      <x:c r="B13684" s="13" t="str">
        <x:v>Satyrinae-15</x:v>
      </x:c>
      <x:c r="C13684" s="13" t="str">
        <x:v>Satyrinae</x:v>
      </x:c>
      <x:c r="D13684" s="33" t="n">
        <x:f>'AR_values'!I364</x:f>
        <x:v>2.533271446118186</x:v>
      </x:c>
      <x:c r="E13684" s="33" t="str">
        <x:v>Satyrinae-22</x:v>
      </x:c>
      <x:c r="F13684" s="33" t="str">
        <x:v>Satyrinae</x:v>
      </x:c>
      <x:c r="G13684" s="33" t="n">
        <x:f>'AR_values'!I372</x:f>
        <x:v>2.4332476163410854</x:v>
      </x:c>
      <x:c r="H13684" s="33" t="n">
        <x:f>ABS(D13684-G13684)</x:f>
        <x:v>0.10002382977710056</x:v>
      </x:c>
      <x:c r="I13684" s="14" t="n">
        <x:f>IFERROR(H13684/AVERAGE(D13684,G13684),"")</x:f>
        <x:v>0.0402792493169539</x:v>
      </x:c>
      <x:c r="J13684" s="14" t="n">
        <x:f>'Method'!$B$2</x:f>
        <x:v>0.05</x:v>
      </x:c>
      <x:c r="K13684" s="13" t="str">
        <x:f>IF(I13684&lt;=J13684,"是","否")</x:f>
        <x:v>是</x:v>
      </x:c>
      <x:c r="L13684" s="36" t="n">
        <x:v>0.886875572404039</x:v>
      </x:c>
      <x:c r="M13684" s="36" t="n">
        <x:f>1-L13684</x:f>
        <x:v>0.11312442759596097</x:v>
      </x:c>
      <x:c r="N13684" s="13" t="str">
        <x:v>否</x:v>
      </x:c>
      <x:c r="O13684" s="15"/>
      <x:c r="P13684" s="13" t="str"/>
    </x:row>
    <x:row r="13685">
      <x:c r="A13685" s="15" t="n">
        <x:v>13684</x:v>
      </x:c>
      <x:c r="B13685" s="13" t="str">
        <x:v>Biblidinae-6</x:v>
      </x:c>
      <x:c r="C13685" s="13" t="str">
        <x:v>Biblidinae</x:v>
      </x:c>
      <x:c r="D13685" s="33" t="n">
        <x:f>'AR_values'!I12</x:f>
        <x:v>2.4326452914105925</x:v>
      </x:c>
      <x:c r="E13685" s="33" t="str">
        <x:v>Riodinidae-11</x:v>
      </x:c>
      <x:c r="F13685" s="33" t="str">
        <x:v>Riodinidae</x:v>
      </x:c>
      <x:c r="G13685" s="33" t="n">
        <x:f>'AR_values'!I335</x:f>
        <x:v>2.336592745750193</x:v>
      </x:c>
      <x:c r="H13685" s="33" t="n">
        <x:f>ABS(D13685-G13685)</x:f>
        <x:v>0.09605254566039934</x:v>
      </x:c>
      <x:c r="I13685" s="14" t="n">
        <x:f>IFERROR(H13685/AVERAGE(D13685,G13685),"")</x:f>
        <x:v>0.04028003840948193</x:v>
      </x:c>
      <x:c r="J13685" s="14" t="n">
        <x:f>'Method'!$B$2</x:f>
        <x:v>0.05</x:v>
      </x:c>
      <x:c r="K13685" s="13" t="str">
        <x:f>IF(I13685&lt;=J13685,"是","否")</x:f>
        <x:v>是</x:v>
      </x:c>
      <x:c r="L13685" s="36" t="n">
        <x:v>0.9268081814665665</x:v>
      </x:c>
      <x:c r="M13685" s="36" t="n">
        <x:f>1-L13685</x:f>
        <x:v>0.07319181853343348</x:v>
      </x:c>
      <x:c r="N13685" s="13" t="str">
        <x:v>是</x:v>
      </x:c>
      <x:c r="O13685" s="15"/>
      <x:c r="P13685" s="13" t="str"/>
    </x:row>
    <x:row r="13686">
      <x:c r="A13686" s="15" t="n">
        <x:v>13685</x:v>
      </x:c>
      <x:c r="B13686" s="13" t="str">
        <x:v>Nymphalinae-28</x:v>
      </x:c>
      <x:c r="C13686" s="13" t="str">
        <x:v>Nymphalinae</x:v>
      </x:c>
      <x:c r="D13686" s="33" t="n">
        <x:f>'AR_values'!I209</x:f>
        <x:v>2.5716980421170317</x:v>
      </x:c>
      <x:c r="E13686" s="33" t="str">
        <x:v>Riodinidae-6</x:v>
      </x:c>
      <x:c r="F13686" s="33" t="str">
        <x:v>Riodinidae</x:v>
      </x:c>
      <x:c r="G13686" s="33" t="n">
        <x:f>'AR_values'!I354</x:f>
        <x:v>2.4701372196015763</x:v>
      </x:c>
      <x:c r="H13686" s="33" t="n">
        <x:f>ABS(D13686-G13686)</x:f>
        <x:v>0.1015608225154554</x:v>
      </x:c>
      <x:c r="I13686" s="14" t="n">
        <x:f>IFERROR(H13686/AVERAGE(D13686,G13686),"")</x:f>
        <x:v>0.040287243530775896</x:v>
      </x:c>
      <x:c r="J13686" s="14" t="n">
        <x:f>'Method'!$B$2</x:f>
        <x:v>0.05</x:v>
      </x:c>
      <x:c r="K13686" s="13" t="str">
        <x:f>IF(I13686&lt;=J13686,"是","否")</x:f>
        <x:v>是</x:v>
      </x:c>
      <x:c r="L13686" s="36" t="n">
        <x:v>0.6545704197724598</x:v>
      </x:c>
      <x:c r="M13686" s="36" t="n">
        <x:f>1-L13686</x:f>
        <x:v>0.3454295802275402</x:v>
      </x:c>
      <x:c r="N13686" s="13" t="str">
        <x:v>是</x:v>
      </x:c>
      <x:c r="O13686" s="15"/>
      <x:c r="P13686" s="13" t="str"/>
    </x:row>
    <x:row r="13687">
      <x:c r="A13687" s="15" t="n">
        <x:v>13686</x:v>
      </x:c>
      <x:c r="B13687" s="13" t="str">
        <x:v>Papilionidae-1</x:v>
      </x:c>
      <x:c r="C13687" s="13" t="str">
        <x:v>Papilionidae</x:v>
      </x:c>
      <x:c r="D13687" s="33" t="n">
        <x:f>'AR_values'!I219</x:f>
        <x:v>3.049440530966379</x:v>
      </x:c>
      <x:c r="E13687" s="33" t="str">
        <x:v>Satyrinae-3</x:v>
      </x:c>
      <x:c r="F13687" s="33" t="str">
        <x:v>Satyrinae</x:v>
      </x:c>
      <x:c r="G13687" s="33" t="n">
        <x:f>'AR_values'!I378</x:f>
        <x:v>2.929011336174991</x:v>
      </x:c>
      <x:c r="H13687" s="33" t="n">
        <x:f>ABS(D13687-G13687)</x:f>
        <x:v>0.12042919479138803</x:v>
      </x:c>
      <x:c r="I13687" s="14" t="n">
        <x:f>IFERROR(H13687/AVERAGE(D13687,G13687),"")</x:f>
        <x:v>0.04028775257129298</x:v>
      </x:c>
      <x:c r="J13687" s="14" t="n">
        <x:f>'Method'!$B$2</x:f>
        <x:v>0.05</x:v>
      </x:c>
      <x:c r="K13687" s="13" t="str">
        <x:f>IF(I13687&lt;=J13687,"是","否")</x:f>
        <x:v>是</x:v>
      </x:c>
      <x:c r="L13687" s="36" t="n">
        <x:v>0.811423063019641</x:v>
      </x:c>
      <x:c r="M13687" s="36" t="n">
        <x:f>1-L13687</x:f>
        <x:v>0.18857693698035904</x:v>
      </x:c>
      <x:c r="N13687" s="13" t="str">
        <x:v>是</x:v>
      </x:c>
      <x:c r="O13687" s="15"/>
      <x:c r="P13687" s="13" t="str"/>
    </x:row>
    <x:row r="13688">
      <x:c r="A13688" s="15" t="n">
        <x:v>13687</x:v>
      </x:c>
      <x:c r="B13688" s="13" t="str">
        <x:v>Lycaenidae-18</x:v>
      </x:c>
      <x:c r="C13688" s="13" t="str">
        <x:v>Lycaenidae</x:v>
      </x:c>
      <x:c r="D13688" s="33" t="n">
        <x:f>'AR_values'!I149</x:f>
        <x:v>2.3153095940800945</x:v>
      </x:c>
      <x:c r="E13688" s="33" t="str">
        <x:v>Satyrinae-4</x:v>
      </x:c>
      <x:c r="F13688" s="33" t="str">
        <x:v>Satyrinae</x:v>
      </x:c>
      <x:c r="G13688" s="33" t="n">
        <x:f>'AR_values'!I379</x:f>
        <x:v>2.410510901432053</x:v>
      </x:c>
      <x:c r="H13688" s="33" t="n">
        <x:f>ABS(D13688-G13688)</x:f>
        <x:v>0.09520130735195842</x:v>
      </x:c>
      <x:c r="I13688" s="14" t="n">
        <x:f>IFERROR(H13688/AVERAGE(D13688,G13688),"")</x:f>
        <x:v>0.04028985334604473</x:v>
      </x:c>
      <x:c r="J13688" s="14" t="n">
        <x:f>'Method'!$B$2</x:f>
        <x:v>0.05</x:v>
      </x:c>
      <x:c r="K13688" s="13" t="str">
        <x:f>IF(I13688&lt;=J13688,"是","否")</x:f>
        <x:v>是</x:v>
      </x:c>
      <x:c r="L13688" s="36" t="n">
        <x:v>0.8638591751813686</x:v>
      </x:c>
      <x:c r="M13688" s="36" t="n">
        <x:f>1-L13688</x:f>
        <x:v>0.13614082481863143</x:v>
      </x:c>
      <x:c r="N13688" s="13" t="str">
        <x:v>是</x:v>
      </x:c>
      <x:c r="O13688" s="15"/>
      <x:c r="P13688" s="13" t="str"/>
    </x:row>
    <x:row r="13689">
      <x:c r="A13689" s="15" t="n">
        <x:v>13688</x:v>
      </x:c>
      <x:c r="B13689" s="13" t="str">
        <x:v>Riodinidae-10</x:v>
      </x:c>
      <x:c r="C13689" s="13" t="str">
        <x:v>Riodinidae</x:v>
      </x:c>
      <x:c r="D13689" s="33" t="n">
        <x:f>'AR_values'!I334</x:f>
        <x:v>2.395036970558121</x:v>
      </x:c>
      <x:c r="E13689" s="33" t="str">
        <x:v>Riodinidae-13</x:v>
      </x:c>
      <x:c r="F13689" s="33" t="str">
        <x:v>Riodinidae</x:v>
      </x:c>
      <x:c r="G13689" s="33" t="n">
        <x:f>'AR_values'!I337</x:f>
        <x:v>2.4935190252012593</x:v>
      </x:c>
      <x:c r="H13689" s="33" t="n">
        <x:f>ABS(D13689-G13689)</x:f>
        <x:v>0.0984820546431382</x:v>
      </x:c>
      <x:c r="I13689" s="14" t="n">
        <x:f>IFERROR(H13689/AVERAGE(D13689,G13689),"")</x:f>
        <x:v>0.04029085673911367</x:v>
      </x:c>
      <x:c r="J13689" s="14" t="n">
        <x:f>'Method'!$B$2</x:f>
        <x:v>0.05</x:v>
      </x:c>
      <x:c r="K13689" s="13" t="str">
        <x:f>IF(I13689&lt;=J13689,"是","否")</x:f>
        <x:v>是</x:v>
      </x:c>
      <x:c r="L13689" s="36" t="n">
        <x:v>0.8666418138068933</x:v>
      </x:c>
      <x:c r="M13689" s="36" t="n">
        <x:f>1-L13689</x:f>
        <x:v>0.1333581861931067</x:v>
      </x:c>
      <x:c r="N13689" s="13" t="str">
        <x:v>否</x:v>
      </x:c>
      <x:c r="O13689" s="15"/>
      <x:c r="P13689" s="13" t="str"/>
    </x:row>
    <x:row r="13690">
      <x:c r="A13690" s="15" t="n">
        <x:v>13689</x:v>
      </x:c>
      <x:c r="B13690" s="13" t="str">
        <x:v>Lycaenidae_Candalides_cyprotus</x:v>
      </x:c>
      <x:c r="C13690" s="13" t="str">
        <x:v>Lycaenidae</x:v>
      </x:c>
      <x:c r="D13690" s="33" t="n">
        <x:f>'AR_values'!I165</x:f>
        <x:v>2.515543548597947</x:v>
      </x:c>
      <x:c r="E13690" s="33" t="str">
        <x:v>Riodinidae-4</x:v>
      </x:c>
      <x:c r="F13690" s="33" t="str">
        <x:v>Riodinidae</x:v>
      </x:c>
      <x:c r="G13690" s="33" t="n">
        <x:f>'AR_values'!I352</x:f>
        <x:v>2.4161876385807908</x:v>
      </x:c>
      <x:c r="H13690" s="33" t="n">
        <x:f>ABS(D13690-G13690)</x:f>
        <x:v>0.09935591001715638</x:v>
      </x:c>
      <x:c r="I13690" s="14" t="n">
        <x:f>IFERROR(H13690/AVERAGE(D13690,G13690),"")</x:f>
        <x:v>0.04029250834897766</x:v>
      </x:c>
      <x:c r="J13690" s="14" t="n">
        <x:f>'Method'!$B$2</x:f>
        <x:v>0.05</x:v>
      </x:c>
      <x:c r="K13690" s="13" t="str">
        <x:f>IF(I13690&lt;=J13690,"是","否")</x:f>
        <x:v>是</x:v>
      </x:c>
      <x:c r="L13690" s="36" t="n">
        <x:v>0.8646014579281953</x:v>
      </x:c>
      <x:c r="M13690" s="36" t="n">
        <x:f>1-L13690</x:f>
        <x:v>0.13539854207180468</x:v>
      </x:c>
      <x:c r="N13690" s="13" t="str">
        <x:v>是</x:v>
      </x:c>
      <x:c r="O13690" s="15"/>
      <x:c r="P13690" s="13" t="str"/>
    </x:row>
    <x:row r="13691">
      <x:c r="A13691" s="15" t="n">
        <x:v>13690</x:v>
      </x:c>
      <x:c r="B13691" s="13" t="str">
        <x:v>Charaxinae-5</x:v>
      </x:c>
      <x:c r="C13691" s="13" t="str">
        <x:v>Charaxinae</x:v>
      </x:c>
      <x:c r="D13691" s="33" t="n">
        <x:f>'AR_values'!I26</x:f>
        <x:v>2.6396173843227424</x:v>
      </x:c>
      <x:c r="E13691" s="33" t="str">
        <x:v>Lycaenidae_Ogyris_amaryllis</x:v>
      </x:c>
      <x:c r="F13691" s="33" t="str">
        <x:v>Lycaenidae</x:v>
      </x:c>
      <x:c r="G13691" s="33" t="n">
        <x:f>'AR_values'!I176</x:f>
        <x:v>2.5353520766284507</x:v>
      </x:c>
      <x:c r="H13691" s="33" t="n">
        <x:f>ABS(D13691-G13691)</x:f>
        <x:v>0.10426530769429165</x:v>
      </x:c>
      <x:c r="I13691" s="14" t="n">
        <x:f>IFERROR(H13691/AVERAGE(D13691,G13691),"")</x:f>
        <x:v>0.04029600888702714</x:v>
      </x:c>
      <x:c r="J13691" s="14" t="n">
        <x:f>'Method'!$B$2</x:f>
        <x:v>0.05</x:v>
      </x:c>
      <x:c r="K13691" s="13" t="str">
        <x:f>IF(I13691&lt;=J13691,"是","否")</x:f>
        <x:v>是</x:v>
      </x:c>
      <x:c r="L13691" s="36" t="n">
        <x:v>0.6025843503230438</x:v>
      </x:c>
      <x:c r="M13691" s="36" t="n">
        <x:f>1-L13691</x:f>
        <x:v>0.3974156496769562</x:v>
      </x:c>
      <x:c r="N13691" s="13" t="str">
        <x:v>是</x:v>
      </x:c>
      <x:c r="O13691" s="15"/>
      <x:c r="P13691" s="13" t="str"/>
    </x:row>
    <x:row r="13692">
      <x:c r="A13692" s="15" t="n">
        <x:v>13691</x:v>
      </x:c>
      <x:c r="B13692" s="13" t="str">
        <x:v>Parnassiinae-1</x:v>
      </x:c>
      <x:c r="C13692" s="13" t="str">
        <x:v>Parnassiinae</x:v>
      </x:c>
      <x:c r="D13692" s="33" t="n">
        <x:f>'AR_values'!I268</x:f>
        <x:v>2.6230742042748765</x:v>
      </x:c>
      <x:c r="E13692" s="33" t="str">
        <x:v>Pieridae-5</x:v>
      </x:c>
      <x:c r="F13692" s="33" t="str">
        <x:v>Pieridae</x:v>
      </x:c>
      <x:c r="G13692" s="33" t="n">
        <x:f>'AR_values'!I295</x:f>
        <x:v>2.730957512273332</x:v>
      </x:c>
      <x:c r="H13692" s="33" t="n">
        <x:f>ABS(D13692-G13692)</x:f>
        <x:v>0.10788330799845536</x:v>
      </x:c>
      <x:c r="I13692" s="14" t="n">
        <x:f>IFERROR(H13692/AVERAGE(D13692,G13692),"")</x:f>
        <x:v>0.040299838966216917</x:v>
      </x:c>
      <x:c r="J13692" s="14" t="n">
        <x:f>'Method'!$B$2</x:f>
        <x:v>0.05</x:v>
      </x:c>
      <x:c r="K13692" s="13" t="str">
        <x:f>IF(I13692&lt;=J13692,"是","否")</x:f>
        <x:v>是</x:v>
      </x:c>
      <x:c r="L13692" s="36" t="n">
        <x:v>0.797538644470868</x:v>
      </x:c>
      <x:c r="M13692" s="36" t="n">
        <x:f>1-L13692</x:f>
        <x:v>0.20246135552913203</x:v>
      </x:c>
      <x:c r="N13692" s="13" t="str">
        <x:v>是</x:v>
      </x:c>
      <x:c r="O13692" s="15"/>
      <x:c r="P13692" s="13" t="str"/>
    </x:row>
    <x:row r="13693">
      <x:c r="A13693" s="15" t="n">
        <x:v>13692</x:v>
      </x:c>
      <x:c r="B13693" s="13" t="str">
        <x:v>Hesperiidae-23</x:v>
      </x:c>
      <x:c r="C13693" s="13" t="str">
        <x:v>Hesperiidae</x:v>
      </x:c>
      <x:c r="D13693" s="33" t="n">
        <x:f>'AR_values'!I90</x:f>
        <x:v>2.763128559821207</x:v>
      </x:c>
      <x:c r="E13693" s="33" t="str">
        <x:v>Pieridae-6</x:v>
      </x:c>
      <x:c r="F13693" s="33" t="str">
        <x:v>Pieridae</x:v>
      </x:c>
      <x:c r="G13693" s="33" t="n">
        <x:f>'AR_values'!I296</x:f>
        <x:v>2.876777120642851</x:v>
      </x:c>
      <x:c r="H13693" s="33" t="n">
        <x:f>ABS(D13693-G13693)</x:f>
        <x:v>0.11364856082164376</x:v>
      </x:c>
      <x:c r="I13693" s="14" t="n">
        <x:f>IFERROR(H13693/AVERAGE(D13693,G13693),"")</x:f>
        <x:v>0.04030158206911454</x:v>
      </x:c>
      <x:c r="J13693" s="14" t="n">
        <x:f>'Method'!$B$2</x:f>
        <x:v>0.05</x:v>
      </x:c>
      <x:c r="K13693" s="13" t="str">
        <x:f>IF(I13693&lt;=J13693,"是","否")</x:f>
        <x:v>是</x:v>
      </x:c>
      <x:c r="L13693" s="36" t="n">
        <x:v>0.7521147076080579</x:v>
      </x:c>
      <x:c r="M13693" s="36" t="n">
        <x:f>1-L13693</x:f>
        <x:v>0.24788529239194212</x:v>
      </x:c>
      <x:c r="N13693" s="13" t="str">
        <x:v>是</x:v>
      </x:c>
      <x:c r="O13693" s="15"/>
      <x:c r="P13693" s="13" t="str"/>
    </x:row>
    <x:row r="13694">
      <x:c r="A13694" s="15" t="n">
        <x:v>13693</x:v>
      </x:c>
      <x:c r="B13694" s="13" t="str">
        <x:v>Lycaenidae_Candalides_hyacinthina</x:v>
      </x:c>
      <x:c r="C13694" s="13" t="str">
        <x:v>Lycaenidae</x:v>
      </x:c>
      <x:c r="D13694" s="33" t="n">
        <x:f>'AR_values'!I167</x:f>
        <x:v>2.546730965495565</x:v>
      </x:c>
      <x:c r="E13694" s="33" t="str">
        <x:v>Parnassiinae-2</x:v>
      </x:c>
      <x:c r="F13694" s="33" t="str">
        <x:v>Parnassiinae</x:v>
      </x:c>
      <x:c r="G13694" s="33" t="n">
        <x:f>'AR_values'!I269</x:f>
        <x:v>2.6514822493832084</x:v>
      </x:c>
      <x:c r="H13694" s="33" t="n">
        <x:f>ABS(D13694-G13694)</x:f>
        <x:v>0.10475128388764343</x:v>
      </x:c>
      <x:c r="I13694" s="14" t="n">
        <x:f>IFERROR(H13694/AVERAGE(D13694,G13694),"")</x:f>
        <x:v>0.04030280388954239</x:v>
      </x:c>
      <x:c r="J13694" s="14" t="n">
        <x:f>'Method'!$B$2</x:f>
        <x:v>0.05</x:v>
      </x:c>
      <x:c r="K13694" s="13" t="str">
        <x:f>IF(I13694&lt;=J13694,"是","否")</x:f>
        <x:v>是</x:v>
      </x:c>
      <x:c r="L13694" s="36" t="n">
        <x:v>0.8679154716618867</x:v>
      </x:c>
      <x:c r="M13694" s="36" t="n">
        <x:f>1-L13694</x:f>
        <x:v>0.13208452833811335</x:v>
      </x:c>
      <x:c r="N13694" s="13" t="str">
        <x:v>是</x:v>
      </x:c>
      <x:c r="O13694" s="15"/>
      <x:c r="P13694" s="13" t="str"/>
    </x:row>
    <x:row r="13695">
      <x:c r="A13695" s="15" t="n">
        <x:v>13694</x:v>
      </x:c>
      <x:c r="B13695" s="13" t="str">
        <x:v>Hesperiidae-23</x:v>
      </x:c>
      <x:c r="C13695" s="13" t="str">
        <x:v>Hesperiidae</x:v>
      </x:c>
      <x:c r="D13695" s="33" t="n">
        <x:f>'AR_values'!I90</x:f>
        <x:v>2.763128559821207</x:v>
      </x:c>
      <x:c r="E13695" s="33" t="str">
        <x:v>Satyrinae-24</x:v>
      </x:c>
      <x:c r="F13695" s="33" t="str">
        <x:v>Satyrinae</x:v>
      </x:c>
      <x:c r="G13695" s="33" t="n">
        <x:f>'AR_values'!I374</x:f>
        <x:v>2.6539500699664473</x:v>
      </x:c>
      <x:c r="H13695" s="33" t="n">
        <x:f>ABS(D13695-G13695)</x:f>
        <x:v>0.10917848985475986</x:v>
      </x:c>
      <x:c r="I13695" s="14" t="n">
        <x:f>IFERROR(H13695/AVERAGE(D13695,G13695),"")</x:f>
        <x:v>0.0403089921030146</x:v>
      </x:c>
      <x:c r="J13695" s="14" t="n">
        <x:f>'Method'!$B$2</x:f>
        <x:v>0.05</x:v>
      </x:c>
      <x:c r="K13695" s="13" t="str">
        <x:f>IF(I13695&lt;=J13695,"是","否")</x:f>
        <x:v>是</x:v>
      </x:c>
      <x:c r="L13695" s="36" t="n">
        <x:v>0.7589312023384369</x:v>
      </x:c>
      <x:c r="M13695" s="36" t="n">
        <x:f>1-L13695</x:f>
        <x:v>0.24106879766156308</x:v>
      </x:c>
      <x:c r="N13695" s="13" t="str">
        <x:v>是</x:v>
      </x:c>
      <x:c r="O13695" s="15"/>
      <x:c r="P13695" s="13" t="str"/>
    </x:row>
    <x:row r="13696">
      <x:c r="A13696" s="15" t="n">
        <x:v>13695</x:v>
      </x:c>
      <x:c r="B13696" s="13" t="str">
        <x:v>Biblidinae-4</x:v>
      </x:c>
      <x:c r="C13696" s="13" t="str">
        <x:v>Biblidinae</x:v>
      </x:c>
      <x:c r="D13696" s="33" t="n">
        <x:f>'AR_values'!I10</x:f>
        <x:v>2.5419996384242083</x:v>
      </x:c>
      <x:c r="E13696" s="33" t="str">
        <x:v>Hesperiidae-12</x:v>
      </x:c>
      <x:c r="F13696" s="33" t="str">
        <x:v>Hesperiidae</x:v>
      </x:c>
      <x:c r="G13696" s="33" t="n">
        <x:f>'AR_values'!I78</x:f>
        <x:v>2.646605889330352</x:v>
      </x:c>
      <x:c r="H13696" s="33" t="n">
        <x:f>ABS(D13696-G13696)</x:f>
        <x:v>0.10460625090614384</x:v>
      </x:c>
      <x:c r="I13696" s="14" t="n">
        <x:f>IFERROR(H13696/AVERAGE(D13696,G13696),"")</x:f>
        <x:v>0.040321527757926745</x:v>
      </x:c>
      <x:c r="J13696" s="14" t="n">
        <x:f>'Method'!$B$2</x:f>
        <x:v>0.05</x:v>
      </x:c>
      <x:c r="K13696" s="13" t="str">
        <x:f>IF(I13696&lt;=J13696,"是","否")</x:f>
        <x:v>是</x:v>
      </x:c>
      <x:c r="L13696" s="36" t="n">
        <x:v>0.721474358974359</x:v>
      </x:c>
      <x:c r="M13696" s="36" t="n">
        <x:f>1-L13696</x:f>
        <x:v>0.27852564102564104</x:v>
      </x:c>
      <x:c r="N13696" s="13" t="str">
        <x:v>是</x:v>
      </x:c>
      <x:c r="O13696" s="15"/>
      <x:c r="P13696" s="13" t="str"/>
    </x:row>
    <x:row r="13697">
      <x:c r="A13697" s="15" t="n">
        <x:v>13696</x:v>
      </x:c>
      <x:c r="B13697" s="13" t="str">
        <x:v>Riodinidae-12</x:v>
      </x:c>
      <x:c r="C13697" s="13" t="str">
        <x:v>Riodinidae</x:v>
      </x:c>
      <x:c r="D13697" s="33" t="n">
        <x:f>'AR_values'!I336</x:f>
        <x:v>2.3219799649715265</x:v>
      </x:c>
      <x:c r="E13697" s="33" t="str">
        <x:v>Riodinidae-25</x:v>
      </x:c>
      <x:c r="F13697" s="33" t="str">
        <x:v>Riodinidae</x:v>
      </x:c>
      <x:c r="G13697" s="33" t="n">
        <x:f>'AR_values'!I349</x:f>
        <x:v>2.230201393342243</x:v>
      </x:c>
      <x:c r="H13697" s="33" t="n">
        <x:f>ABS(D13697-G13697)</x:f>
        <x:v>0.0917785716292836</x:v>
      </x:c>
      <x:c r="I13697" s="14" t="n">
        <x:f>IFERROR(H13697/AVERAGE(D13697,G13697),"")</x:f>
        <x:v>0.040322897707783974</x:v>
      </x:c>
      <x:c r="J13697" s="14" t="n">
        <x:f>'Method'!$B$2</x:f>
        <x:v>0.05</x:v>
      </x:c>
      <x:c r="K13697" s="13" t="str">
        <x:f>IF(I13697&lt;=J13697,"是","否")</x:f>
        <x:v>是</x:v>
      </x:c>
      <x:c r="L13697" s="36" t="n">
        <x:v>0.8506165626890897</x:v>
      </x:c>
      <x:c r="M13697" s="36" t="n">
        <x:f>1-L13697</x:f>
        <x:v>0.1493834373109103</x:v>
      </x:c>
      <x:c r="N13697" s="13" t="str">
        <x:v>否</x:v>
      </x:c>
      <x:c r="O13697" s="15"/>
      <x:c r="P13697" s="13" t="str"/>
    </x:row>
    <x:row r="13698">
      <x:c r="A13698" s="15" t="n">
        <x:v>13697</x:v>
      </x:c>
      <x:c r="B13698" s="13" t="str">
        <x:v>Hesperiidae_Hesperilla_chrysotricha</x:v>
      </x:c>
      <x:c r="C13698" s="13" t="str">
        <x:v>Hesperiidae</x:v>
      </x:c>
      <x:c r="D13698" s="33" t="n">
        <x:f>'AR_values'!I117</x:f>
        <x:v>2.6630704750756298</x:v>
      </x:c>
      <x:c r="E13698" s="33" t="str">
        <x:v>Parnassiinae-5</x:v>
      </x:c>
      <x:c r="F13698" s="33" t="str">
        <x:v>Parnassiinae</x:v>
      </x:c>
      <x:c r="G13698" s="33" t="n">
        <x:f>'AR_values'!I272</x:f>
        <x:v>2.7726642791414156</x:v>
      </x:c>
      <x:c r="H13698" s="33" t="n">
        <x:f>ABS(D13698-G13698)</x:f>
        <x:v>0.10959380406578578</x:v>
      </x:c>
      <x:c r="I13698" s="14" t="n">
        <x:f>IFERROR(H13698/AVERAGE(D13698,G13698),"")</x:f>
        <x:v>0.04032345543746882</x:v>
      </x:c>
      <x:c r="J13698" s="14" t="n">
        <x:f>'Method'!$B$2</x:f>
        <x:v>0.05</x:v>
      </x:c>
      <x:c r="K13698" s="13" t="str">
        <x:f>IF(I13698&lt;=J13698,"是","否")</x:f>
        <x:v>是</x:v>
      </x:c>
      <x:c r="L13698" s="36" t="n">
        <x:v>0.8978668060744387</x:v>
      </x:c>
      <x:c r="M13698" s="36" t="n">
        <x:f>1-L13698</x:f>
        <x:v>0.1021331939255613</x:v>
      </x:c>
      <x:c r="N13698" s="13" t="str">
        <x:v>是</x:v>
      </x:c>
      <x:c r="O13698" s="15"/>
      <x:c r="P13698" s="13" t="str"/>
    </x:row>
    <x:row r="13699">
      <x:c r="A13699" s="15" t="n">
        <x:v>13698</x:v>
      </x:c>
      <x:c r="B13699" s="13" t="str">
        <x:v>Biblidinae-1</x:v>
      </x:c>
      <x:c r="C13699" s="13" t="str">
        <x:v>Biblidinae</x:v>
      </x:c>
      <x:c r="D13699" s="33" t="n">
        <x:f>'AR_values'!I2</x:f>
        <x:v>2.810556822545614</x:v>
      </x:c>
      <x:c r="E13699" s="33" t="str">
        <x:v>Danainae-1</x:v>
      </x:c>
      <x:c r="F13699" s="33" t="str">
        <x:v>Danainae</x:v>
      </x:c>
      <x:c r="G13699" s="33" t="n">
        <x:f>'AR_values'!I31</x:f>
        <x:v>2.699463467206748</x:v>
      </x:c>
      <x:c r="H13699" s="33" t="n">
        <x:f>ABS(D13699-G13699)</x:f>
        <x:v>0.11109335533886577</x:v>
      </x:c>
      <x:c r="I13699" s="14" t="n">
        <x:f>IFERROR(H13699/AVERAGE(D13699,G13699),"")</x:f>
        <x:v>0.04032411842311335</x:v>
      </x:c>
      <x:c r="J13699" s="14" t="n">
        <x:f>'Method'!$B$2</x:f>
        <x:v>0.05</x:v>
      </x:c>
      <x:c r="K13699" s="13" t="str">
        <x:f>IF(I13699&lt;=J13699,"是","否")</x:f>
        <x:v>是</x:v>
      </x:c>
      <x:c r="L13699" s="36" t="n">
        <x:v>0.8506632704529405</x:v>
      </x:c>
      <x:c r="M13699" s="36" t="n">
        <x:f>1-L13699</x:f>
        <x:v>0.14933672954705945</x:v>
      </x:c>
      <x:c r="N13699" s="13" t="str">
        <x:v>是</x:v>
      </x:c>
      <x:c r="O13699" s="15"/>
      <x:c r="P13699" s="13" t="str"/>
    </x:row>
    <x:row r="13700">
      <x:c r="A13700" s="15" t="n">
        <x:v>13699</x:v>
      </x:c>
      <x:c r="B13700" s="13" t="str">
        <x:v>Papilionidae-27</x:v>
      </x:c>
      <x:c r="C13700" s="13" t="str">
        <x:v>Papilionidae</x:v>
      </x:c>
      <x:c r="D13700" s="33" t="n">
        <x:f>'AR_values'!I237</x:f>
        <x:v>3.282316637059949</x:v>
      </x:c>
      <x:c r="E13700" s="33" t="str">
        <x:v>Papilionidae-30</x:v>
      </x:c>
      <x:c r="F13700" s="33" t="str">
        <x:v>Papilionidae</x:v>
      </x:c>
      <x:c r="G13700" s="33" t="n">
        <x:f>'AR_values'!I241</x:f>
        <x:v>3.152567550345204</x:v>
      </x:c>
      <x:c r="H13700" s="33" t="n">
        <x:f>ABS(D13700-G13700)</x:f>
        <x:v>0.12974908671474505</x:v>
      </x:c>
      <x:c r="I13700" s="14" t="n">
        <x:f>IFERROR(H13700/AVERAGE(D13700,G13700),"")</x:f>
        <x:v>0.040326782250005334</x:v>
      </x:c>
      <x:c r="J13700" s="14" t="n">
        <x:f>'Method'!$B$2</x:f>
        <x:v>0.05</x:v>
      </x:c>
      <x:c r="K13700" s="13" t="str">
        <x:f>IF(I13700&lt;=J13700,"是","否")</x:f>
        <x:v>是</x:v>
      </x:c>
      <x:c r="L13700" s="36" t="n">
        <x:v>0.8772996057818659</x:v>
      </x:c>
      <x:c r="M13700" s="36" t="n">
        <x:f>1-L13700</x:f>
        <x:v>0.12270039421813406</x:v>
      </x:c>
      <x:c r="N13700" s="13" t="str">
        <x:v>否</x:v>
      </x:c>
      <x:c r="O13700" s="15"/>
      <x:c r="P13700" s="13" t="str"/>
    </x:row>
    <x:row r="13701">
      <x:c r="A13701" s="15" t="n">
        <x:v>13700</x:v>
      </x:c>
      <x:c r="B13701" s="13" t="str">
        <x:v>Nymphalinae-30</x:v>
      </x:c>
      <x:c r="C13701" s="13" t="str">
        <x:v>Nymphalinae</x:v>
      </x:c>
      <x:c r="D13701" s="33" t="n">
        <x:f>'AR_values'!I212</x:f>
        <x:v>2.926580929690944</x:v>
      </x:c>
      <x:c r="E13701" s="33" t="str">
        <x:v>Papilionidae-40</x:v>
      </x:c>
      <x:c r="F13701" s="33" t="str">
        <x:v>Papilionidae</x:v>
      </x:c>
      <x:c r="G13701" s="33" t="n">
        <x:f>'AR_values'!I252</x:f>
        <x:v>2.8108801691423007</x:v>
      </x:c>
      <x:c r="H13701" s="33" t="n">
        <x:f>ABS(D13701-G13701)</x:f>
        <x:v>0.11570076054864353</x:v>
      </x:c>
      <x:c r="I13701" s="14" t="n">
        <x:f>IFERROR(H13701/AVERAGE(D13701,G13701),"")</x:f>
        <x:v>0.04033169325441601</x:v>
      </x:c>
      <x:c r="J13701" s="14" t="n">
        <x:f>'Method'!$B$2</x:f>
        <x:v>0.05</x:v>
      </x:c>
      <x:c r="K13701" s="13" t="str">
        <x:f>IF(I13701&lt;=J13701,"是","否")</x:f>
        <x:v>是</x:v>
      </x:c>
      <x:c r="L13701" s="36" t="n">
        <x:v>0.7606960388742459</x:v>
      </x:c>
      <x:c r="M13701" s="36" t="n">
        <x:f>1-L13701</x:f>
        <x:v>0.23930396112575414</x:v>
      </x:c>
      <x:c r="N13701" s="13" t="str">
        <x:v>是</x:v>
      </x:c>
      <x:c r="O13701" s="15"/>
      <x:c r="P13701" s="13" t="str"/>
    </x:row>
    <x:row r="13702">
      <x:c r="A13702" s="15" t="n">
        <x:v>13701</x:v>
      </x:c>
      <x:c r="B13702" s="13" t="str">
        <x:v>Hesperiidae-12</x:v>
      </x:c>
      <x:c r="C13702" s="13" t="str">
        <x:v>Hesperiidae</x:v>
      </x:c>
      <x:c r="D13702" s="33" t="n">
        <x:f>'AR_values'!I78</x:f>
        <x:v>2.646605889330352</x:v>
      </x:c>
      <x:c r="E13702" s="33" t="str">
        <x:v>Pieridae-Coliadinae-3</x:v>
      </x:c>
      <x:c r="F13702" s="33" t="str">
        <x:v>Pieridae-Coliadinae</x:v>
      </x:c>
      <x:c r="G13702" s="33" t="n">
        <x:f>'AR_values'!I315</x:f>
        <x:v>2.5419694970505615</x:v>
      </x:c>
      <x:c r="H13702" s="33" t="n">
        <x:f>ABS(D13702-G13702)</x:f>
        <x:v>0.1046363922797906</x:v>
      </x:c>
      <x:c r="I13702" s="14" t="n">
        <x:f>IFERROR(H13702/AVERAGE(D13702,G13702),"")</x:f>
        <x:v>0.0403333803550171</x:v>
      </x:c>
      <x:c r="J13702" s="14" t="n">
        <x:f>'Method'!$B$2</x:f>
        <x:v>0.05</x:v>
      </x:c>
      <x:c r="K13702" s="13" t="str">
        <x:f>IF(I13702&lt;=J13702,"是","否")</x:f>
        <x:v>是</x:v>
      </x:c>
      <x:c r="L13702" s="36" t="n">
        <x:v>0.5737598900599213</x:v>
      </x:c>
      <x:c r="M13702" s="36" t="n">
        <x:f>1-L13702</x:f>
        <x:v>0.42624010994007866</x:v>
      </x:c>
      <x:c r="N13702" s="13" t="str">
        <x:v>是</x:v>
      </x:c>
      <x:c r="O13702" s="15"/>
      <x:c r="P13702" s="13" t="str"/>
    </x:row>
    <x:row r="13703">
      <x:c r="A13703" s="15" t="n">
        <x:v>13702</x:v>
      </x:c>
      <x:c r="B13703" s="13" t="str">
        <x:v>Nymphalinae-16</x:v>
      </x:c>
      <x:c r="C13703" s="13" t="str">
        <x:v>Nymphalinae</x:v>
      </x:c>
      <x:c r="D13703" s="33" t="n">
        <x:f>'AR_values'!I196</x:f>
        <x:v>2.801149955723224</x:v>
      </x:c>
      <x:c r="E13703" s="33" t="str">
        <x:v>Parnassiinae-4</x:v>
      </x:c>
      <x:c r="F13703" s="33" t="str">
        <x:v>Parnassiinae</x:v>
      </x:c>
      <x:c r="G13703" s="33" t="n">
        <x:f>'AR_values'!I271</x:f>
        <x:v>2.69037593535623</x:v>
      </x:c>
      <x:c r="H13703" s="33" t="n">
        <x:f>ABS(D13703-G13703)</x:f>
        <x:v>0.11077402036699358</x:v>
      </x:c>
      <x:c r="I13703" s="14" t="n">
        <x:f>IFERROR(H13703/AVERAGE(D13703,G13703),"")</x:f>
        <x:v>0.04034362126815687</x:v>
      </x:c>
      <x:c r="J13703" s="14" t="n">
        <x:f>'Method'!$B$2</x:f>
        <x:v>0.05</x:v>
      </x:c>
      <x:c r="K13703" s="13" t="str">
        <x:f>IF(I13703&lt;=J13703,"是","否")</x:f>
        <x:v>是</x:v>
      </x:c>
      <x:c r="L13703" s="36" t="n">
        <x:v>0.9342234955513793</x:v>
      </x:c>
      <x:c r="M13703" s="36" t="n">
        <x:f>1-L13703</x:f>
        <x:v>0.06577650444862071</x:v>
      </x:c>
      <x:c r="N13703" s="13" t="str">
        <x:v>是</x:v>
      </x:c>
      <x:c r="O13703" s="15"/>
      <x:c r="P13703" s="13" t="str"/>
    </x:row>
    <x:row r="13704">
      <x:c r="A13704" s="15" t="n">
        <x:v>13703</x:v>
      </x:c>
      <x:c r="B13704" s="13" t="str">
        <x:v>Nymphalinae-15</x:v>
      </x:c>
      <x:c r="C13704" s="13" t="str">
        <x:v>Nymphalinae</x:v>
      </x:c>
      <x:c r="D13704" s="33" t="n">
        <x:f>'AR_values'!I195</x:f>
        <x:v>2.3665787569001857</x:v>
      </x:c>
      <x:c r="E13704" s="33" t="str">
        <x:v>Nymphalinae-2</x:v>
      </x:c>
      <x:c r="F13704" s="33" t="str">
        <x:v>Nymphalinae</x:v>
      </x:c>
      <x:c r="G13704" s="33" t="n">
        <x:f>'AR_values'!I200</x:f>
        <x:v>2.4640253392622755</x:v>
      </x:c>
      <x:c r="H13704" s="33" t="n">
        <x:f>ABS(D13704-G13704)</x:f>
        <x:v>0.0974465823620898</x:v>
      </x:c>
      <x:c r="I13704" s="14" t="n">
        <x:f>IFERROR(H13704/AVERAGE(D13704,G13704),"")</x:f>
        <x:v>0.040345505622993834</x:v>
      </x:c>
      <x:c r="J13704" s="14" t="n">
        <x:f>'Method'!$B$2</x:f>
        <x:v>0.05</x:v>
      </x:c>
      <x:c r="K13704" s="13" t="str">
        <x:f>IF(I13704&lt;=J13704,"是","否")</x:f>
        <x:v>是</x:v>
      </x:c>
      <x:c r="L13704" s="36" t="n">
        <x:v>0.8539004577039442</x:v>
      </x:c>
      <x:c r="M13704" s="36" t="n">
        <x:f>1-L13704</x:f>
        <x:v>0.14609954229605582</x:v>
      </x:c>
      <x:c r="N13704" s="13" t="str">
        <x:v>否</x:v>
      </x:c>
      <x:c r="O13704" s="15"/>
      <x:c r="P13704" s="13" t="str"/>
    </x:row>
    <x:row r="13705">
      <x:c r="A13705" s="15" t="n">
        <x:v>13704</x:v>
      </x:c>
      <x:c r="B13705" s="13" t="str">
        <x:v>Lycaenidae-14</x:v>
      </x:c>
      <x:c r="C13705" s="13" t="str">
        <x:v>Lycaenidae</x:v>
      </x:c>
      <x:c r="D13705" s="33" t="n">
        <x:f>'AR_values'!I146</x:f>
        <x:v>2.5275412824939623</x:v>
      </x:c>
      <x:c r="E13705" s="33" t="str">
        <x:v>Nymphalinae-20</x:v>
      </x:c>
      <x:c r="F13705" s="33" t="str">
        <x:v>Nymphalinae</x:v>
      </x:c>
      <x:c r="G13705" s="33" t="n">
        <x:f>'AR_values'!I201</x:f>
        <x:v>2.6316211778781273</x:v>
      </x:c>
      <x:c r="H13705" s="33" t="n">
        <x:f>ABS(D13705-G13705)</x:f>
        <x:v>0.10407989538416507</x:v>
      </x:c>
      <x:c r="I13705" s="14" t="n">
        <x:f>IFERROR(H13705/AVERAGE(D13705,G13705),"")</x:f>
        <x:v>0.04034759369708184</x:v>
      </x:c>
      <x:c r="J13705" s="14" t="n">
        <x:f>'Method'!$B$2</x:f>
        <x:v>0.05</x:v>
      </x:c>
      <x:c r="K13705" s="13" t="str">
        <x:f>IF(I13705&lt;=J13705,"是","否")</x:f>
        <x:v>是</x:v>
      </x:c>
      <x:c r="L13705" s="36" t="n">
        <x:v>0.849013845118799</x:v>
      </x:c>
      <x:c r="M13705" s="36" t="n">
        <x:f>1-L13705</x:f>
        <x:v>0.15098615488120104</x:v>
      </x:c>
      <x:c r="N13705" s="13" t="str">
        <x:v>是</x:v>
      </x:c>
      <x:c r="O13705" s="15"/>
      <x:c r="P13705" s="13" t="str"/>
    </x:row>
    <x:row r="13706">
      <x:c r="A13706" s="15" t="n">
        <x:v>13705</x:v>
      </x:c>
      <x:c r="B13706" s="13" t="str">
        <x:v>Lycaenidae_Jalmenus_icilus</x:v>
      </x:c>
      <x:c r="C13706" s="13" t="str">
        <x:v>Lycaenidae</x:v>
      </x:c>
      <x:c r="D13706" s="33" t="n">
        <x:f>'AR_values'!I169</x:f>
        <x:v>2.4699878264847173</x:v>
      </x:c>
      <x:c r="E13706" s="33" t="str">
        <x:v>Nymphalinae-28</x:v>
      </x:c>
      <x:c r="F13706" s="33" t="str">
        <x:v>Nymphalinae</x:v>
      </x:c>
      <x:c r="G13706" s="33" t="n">
        <x:f>'AR_values'!I209</x:f>
        <x:v>2.5716980421170317</x:v>
      </x:c>
      <x:c r="H13706" s="33" t="n">
        <x:f>ABS(D13706-G13706)</x:f>
        <x:v>0.10171021563231442</x:v>
      </x:c>
      <x:c r="I13706" s="14" t="n">
        <x:f>IFERROR(H13706/AVERAGE(D13706,G13706),"")</x:f>
        <x:v>0.04034770046493298</x:v>
      </x:c>
      <x:c r="J13706" s="14" t="n">
        <x:f>'Method'!$B$2</x:f>
        <x:v>0.05</x:v>
      </x:c>
      <x:c r="K13706" s="13" t="str">
        <x:f>IF(I13706&lt;=J13706,"是","否")</x:f>
        <x:v>是</x:v>
      </x:c>
      <x:c r="L13706" s="36" t="n">
        <x:v>0.7466280576087785</x:v>
      </x:c>
      <x:c r="M13706" s="36" t="n">
        <x:f>1-L13706</x:f>
        <x:v>0.2533719423912215</x:v>
      </x:c>
      <x:c r="N13706" s="13" t="str">
        <x:v>是</x:v>
      </x:c>
      <x:c r="O13706" s="15"/>
      <x:c r="P13706" s="13" t="str"/>
    </x:row>
    <x:row r="13707">
      <x:c r="A13707" s="15" t="n">
        <x:v>13706</x:v>
      </x:c>
      <x:c r="B13707" s="13" t="str">
        <x:v>Nymphalinae-28</x:v>
      </x:c>
      <x:c r="C13707" s="13" t="str">
        <x:v>Nymphalinae</x:v>
      </x:c>
      <x:c r="D13707" s="33" t="n">
        <x:f>'AR_values'!I209</x:f>
        <x:v>2.5716980421170317</x:v>
      </x:c>
      <x:c r="E13707" s="33" t="str">
        <x:v>Papilionidae_Papilio_aegeus</x:v>
      </x:c>
      <x:c r="F13707" s="33" t="str">
        <x:v>Papilionidae</x:v>
      </x:c>
      <x:c r="G13707" s="33" t="n">
        <x:f>'AR_values'!I263</x:f>
        <x:v>2.6776011899305736</x:v>
      </x:c>
      <x:c r="H13707" s="33" t="n">
        <x:f>ABS(D13707-G13707)</x:f>
        <x:v>0.10590314781354193</x:v>
      </x:c>
      <x:c r="I13707" s="14" t="n">
        <x:f>IFERROR(H13707/AVERAGE(D13707,G13707),"")</x:f>
        <x:v>0.04034944213772019</x:v>
      </x:c>
      <x:c r="J13707" s="14" t="n">
        <x:f>'Method'!$B$2</x:f>
        <x:v>0.05</x:v>
      </x:c>
      <x:c r="K13707" s="13" t="str">
        <x:f>IF(I13707&lt;=J13707,"是","否")</x:f>
        <x:v>是</x:v>
      </x:c>
      <x:c r="L13707" s="36" t="n">
        <x:v>0.8654810043826727</x:v>
      </x:c>
      <x:c r="M13707" s="36" t="n">
        <x:f>1-L13707</x:f>
        <x:v>0.13451899561732727</x:v>
      </x:c>
      <x:c r="N13707" s="13" t="str">
        <x:v>是</x:v>
      </x:c>
      <x:c r="O13707" s="15"/>
      <x:c r="P13707" s="13" t="str"/>
    </x:row>
    <x:row r="13708">
      <x:c r="A13708" s="15" t="n">
        <x:v>13707</x:v>
      </x:c>
      <x:c r="B13708" s="13" t="str">
        <x:v>Nymphalinae-29</x:v>
      </x:c>
      <x:c r="C13708" s="13" t="str">
        <x:v>Nymphalinae</x:v>
      </x:c>
      <x:c r="D13708" s="33" t="n">
        <x:f>'AR_values'!I210</x:f>
        <x:v>2.4175997911895375</x:v>
      </x:c>
      <x:c r="E13708" s="33" t="str">
        <x:v>Riodinidae-12</x:v>
      </x:c>
      <x:c r="F13708" s="33" t="str">
        <x:v>Riodinidae</x:v>
      </x:c>
      <x:c r="G13708" s="33" t="n">
        <x:f>'AR_values'!I336</x:f>
        <x:v>2.3219799649715265</x:v>
      </x:c>
      <x:c r="H13708" s="33" t="n">
        <x:f>ABS(D13708-G13708)</x:f>
        <x:v>0.09561982621801102</x:v>
      </x:c>
      <x:c r="I13708" s="14" t="n">
        <x:f>IFERROR(H13708/AVERAGE(D13708,G13708),"")</x:f>
        <x:v>0.040349495582899776</x:v>
      </x:c>
      <x:c r="J13708" s="14" t="n">
        <x:f>'Method'!$B$2</x:f>
        <x:v>0.05</x:v>
      </x:c>
      <x:c r="K13708" s="13" t="str">
        <x:f>IF(I13708&lt;=J13708,"是","否")</x:f>
        <x:v>是</x:v>
      </x:c>
      <x:c r="L13708" s="36" t="n">
        <x:v>0.7111695824211139</x:v>
      </x:c>
      <x:c r="M13708" s="36" t="n">
        <x:f>1-L13708</x:f>
        <x:v>0.28883041757888606</x:v>
      </x:c>
      <x:c r="N13708" s="13" t="str">
        <x:v>是</x:v>
      </x:c>
      <x:c r="O13708" s="15"/>
      <x:c r="P13708" s="13" t="str"/>
    </x:row>
    <x:row r="13709">
      <x:c r="A13709" s="15" t="n">
        <x:v>13708</x:v>
      </x:c>
      <x:c r="B13709" s="13" t="str">
        <x:v>Hesperiidae_Trapezites_phigalia</x:v>
      </x:c>
      <x:c r="C13709" s="13" t="str">
        <x:v>Hesperiidae</x:v>
      </x:c>
      <x:c r="D13709" s="33" t="n">
        <x:f>'AR_values'!I127</x:f>
        <x:v>2.72511738918434</x:v>
      </x:c>
      <x:c r="E13709" s="33" t="str">
        <x:v>Papilionidae-37</x:v>
      </x:c>
      <x:c r="F13709" s="33" t="str">
        <x:v>Papilionidae</x:v>
      </x:c>
      <x:c r="G13709" s="33" t="n">
        <x:f>'AR_values'!I248</x:f>
        <x:v>2.8373410770929315</x:v>
      </x:c>
      <x:c r="H13709" s="33" t="n">
        <x:f>ABS(D13709-G13709)</x:f>
        <x:v>0.11222368790859161</x:v>
      </x:c>
      <x:c r="I13709" s="14" t="n">
        <x:f>IFERROR(H13709/AVERAGE(D13709,G13709),"")</x:f>
        <x:v>0.040350391320296324</x:v>
      </x:c>
      <x:c r="J13709" s="14" t="n">
        <x:f>'Method'!$B$2</x:f>
        <x:v>0.05</x:v>
      </x:c>
      <x:c r="K13709" s="13" t="str">
        <x:f>IF(I13709&lt;=J13709,"是","否")</x:f>
        <x:v>是</x:v>
      </x:c>
      <x:c r="L13709" s="36" t="n">
        <x:v>0.5938941670228037</x:v>
      </x:c>
      <x:c r="M13709" s="36" t="n">
        <x:f>1-L13709</x:f>
        <x:v>0.40610583297719627</x:v>
      </x:c>
      <x:c r="N13709" s="13" t="str">
        <x:v>是</x:v>
      </x:c>
      <x:c r="O13709" s="15"/>
      <x:c r="P13709" s="13" t="str"/>
    </x:row>
    <x:row r="13710">
      <x:c r="A13710" s="15" t="n">
        <x:v>13709</x:v>
      </x:c>
      <x:c r="B13710" s="13" t="str">
        <x:v>Parnassiinae-3</x:v>
      </x:c>
      <x:c r="C13710" s="13" t="str">
        <x:v>Parnassiinae</x:v>
      </x:c>
      <x:c r="D13710" s="33" t="n">
        <x:f>'AR_values'!I270</x:f>
        <x:v>2.6331902913765703</x:v>
      </x:c>
      <x:c r="E13710" s="33" t="str">
        <x:v>Pieridae-17</x:v>
      </x:c>
      <x:c r="F13710" s="33" t="str">
        <x:v>Pieridae</x:v>
      </x:c>
      <x:c r="G13710" s="33" t="n">
        <x:f>'AR_values'!I281</x:f>
        <x:v>2.7416290816269444</x:v>
      </x:c>
      <x:c r="H13710" s="33" t="n">
        <x:f>ABS(D13710-G13710)</x:f>
        <x:v>0.10843879025037406</x:v>
      </x:c>
      <x:c r="I13710" s="14" t="n">
        <x:f>IFERROR(H13710/AVERAGE(D13710,G13710),"")</x:f>
        <x:v>0.0403506732877526</x:v>
      </x:c>
      <x:c r="J13710" s="14" t="n">
        <x:f>'Method'!$B$2</x:f>
        <x:v>0.05</x:v>
      </x:c>
      <x:c r="K13710" s="13" t="str">
        <x:f>IF(I13710&lt;=J13710,"是","否")</x:f>
        <x:v>是</x:v>
      </x:c>
      <x:c r="L13710" s="36" t="n">
        <x:v>0.8075831890748221</x:v>
      </x:c>
      <x:c r="M13710" s="36" t="n">
        <x:f>1-L13710</x:f>
        <x:v>0.19241681092517793</x:v>
      </x:c>
      <x:c r="N13710" s="13" t="str">
        <x:v>是</x:v>
      </x:c>
      <x:c r="O13710" s="15"/>
      <x:c r="P13710" s="13" t="str"/>
    </x:row>
    <x:row r="13711">
      <x:c r="A13711" s="15" t="n">
        <x:v>13710</x:v>
      </x:c>
      <x:c r="B13711" s="13" t="str">
        <x:v>Papilionidae-42</x:v>
      </x:c>
      <x:c r="C13711" s="13" t="str">
        <x:v>Papilionidae</x:v>
      </x:c>
      <x:c r="D13711" s="33" t="n">
        <x:f>'AR_values'!I254</x:f>
        <x:v>2.9625258159915284</x:v>
      </x:c>
      <x:c r="E13711" s="33" t="str">
        <x:v>Pieridae-25</x:v>
      </x:c>
      <x:c r="F13711" s="33" t="str">
        <x:v>Pieridae</x:v>
      </x:c>
      <x:c r="G13711" s="33" t="n">
        <x:f>'AR_values'!I290</x:f>
        <x:v>3.0845485032547195</x:v>
      </x:c>
      <x:c r="H13711" s="33" t="n">
        <x:f>ABS(D13711-G13711)</x:f>
        <x:v>0.1220226872631911</x:v>
      </x:c>
      <x:c r="I13711" s="14" t="n">
        <x:f>IFERROR(H13711/AVERAGE(D13711,G13711),"")</x:f>
        <x:v>0.04035759470487239</x:v>
      </x:c>
      <x:c r="J13711" s="14" t="n">
        <x:f>'Method'!$B$2</x:f>
        <x:v>0.05</x:v>
      </x:c>
      <x:c r="K13711" s="13" t="str">
        <x:f>IF(I13711&lt;=J13711,"是","否")</x:f>
        <x:v>是</x:v>
      </x:c>
      <x:c r="L13711" s="36" t="n">
        <x:v>0.8169199636012984</x:v>
      </x:c>
      <x:c r="M13711" s="36" t="n">
        <x:f>1-L13711</x:f>
        <x:v>0.18308003639870163</x:v>
      </x:c>
      <x:c r="N13711" s="13" t="str">
        <x:v>是</x:v>
      </x:c>
      <x:c r="O13711" s="15"/>
      <x:c r="P13711" s="13" t="str"/>
    </x:row>
    <x:row r="13712">
      <x:c r="A13712" s="15" t="n">
        <x:v>13711</x:v>
      </x:c>
      <x:c r="B13712" s="13" t="str">
        <x:v>Charaxinae-7</x:v>
      </x:c>
      <x:c r="C13712" s="13" t="str">
        <x:v>Charaxinae</x:v>
      </x:c>
      <x:c r="D13712" s="33" t="n">
        <x:f>'AR_values'!I28</x:f>
        <x:v>2.3144245792096236</x:v>
      </x:c>
      <x:c r="E13712" s="33" t="str">
        <x:v>Pieridae-27</x:v>
      </x:c>
      <x:c r="F13712" s="33" t="str">
        <x:v>Pieridae</x:v>
      </x:c>
      <x:c r="G13712" s="33" t="n">
        <x:f>'AR_values'!I292</x:f>
        <x:v>2.4097641192868773</x:v>
      </x:c>
      <x:c r="H13712" s="33" t="n">
        <x:f>ABS(D13712-G13712)</x:f>
        <x:v>0.09533954007725365</x:v>
      </x:c>
      <x:c r="I13712" s="14" t="n">
        <x:f>IFERROR(H13712/AVERAGE(D13712,G13712),"")</x:f>
        <x:v>0.04036229124700119</x:v>
      </x:c>
      <x:c r="J13712" s="14" t="n">
        <x:f>'Method'!$B$2</x:f>
        <x:v>0.05</x:v>
      </x:c>
      <x:c r="K13712" s="13" t="str">
        <x:f>IF(I13712&lt;=J13712,"是","否")</x:f>
        <x:v>是</x:v>
      </x:c>
      <x:c r="L13712" s="36" t="n">
        <x:v>0.7874747728247117</x:v>
      </x:c>
      <x:c r="M13712" s="36" t="n">
        <x:f>1-L13712</x:f>
        <x:v>0.21252522717528832</x:v>
      </x:c>
      <x:c r="N13712" s="13" t="str">
        <x:v>是</x:v>
      </x:c>
      <x:c r="O13712" s="15"/>
      <x:c r="P13712" s="13" t="str"/>
    </x:row>
    <x:row r="13713">
      <x:c r="A13713" s="15" t="n">
        <x:v>13712</x:v>
      </x:c>
      <x:c r="B13713" s="13" t="str">
        <x:v>Papilionidae-19</x:v>
      </x:c>
      <x:c r="C13713" s="13" t="str">
        <x:v>Papilionidae</x:v>
      </x:c>
      <x:c r="D13713" s="33" t="n">
        <x:f>'AR_values'!I229</x:f>
        <x:v>3.028256461981107</x:v>
      </x:c>
      <x:c r="E13713" s="33" t="str">
        <x:v>Papilionidae-33</x:v>
      </x:c>
      <x:c r="F13713" s="33" t="str">
        <x:v>Papilionidae</x:v>
      </x:c>
      <x:c r="G13713" s="33" t="n">
        <x:f>'AR_values'!I244</x:f>
        <x:v>2.9084419828943826</x:v>
      </x:c>
      <x:c r="H13713" s="33" t="n">
        <x:f>ABS(D13713-G13713)</x:f>
        <x:v>0.11981447908672438</x:v>
      </x:c>
      <x:c r="I13713" s="14" t="n">
        <x:f>IFERROR(H13713/AVERAGE(D13713,G13713),"")</x:f>
        <x:v>0.04036401046785433</x:v>
      </x:c>
      <x:c r="J13713" s="14" t="n">
        <x:f>'Method'!$B$2</x:f>
        <x:v>0.05</x:v>
      </x:c>
      <x:c r="K13713" s="13" t="str">
        <x:f>IF(I13713&lt;=J13713,"是","否")</x:f>
        <x:v>是</x:v>
      </x:c>
      <x:c r="L13713" s="36" t="n">
        <x:v>0.8537013596831489</x:v>
      </x:c>
      <x:c r="M13713" s="36" t="n">
        <x:f>1-L13713</x:f>
        <x:v>0.14629864031685114</x:v>
      </x:c>
      <x:c r="N13713" s="13" t="str">
        <x:v>否</x:v>
      </x:c>
      <x:c r="O13713" s="15"/>
      <x:c r="P13713" s="13" t="str"/>
    </x:row>
    <x:row r="13714">
      <x:c r="A13714" s="15" t="n">
        <x:v>13713</x:v>
      </x:c>
      <x:c r="B13714" s="13" t="str">
        <x:v>Lycaenidae_Ogyris_genoveva</x:v>
      </x:c>
      <x:c r="C13714" s="13" t="str">
        <x:v>Lycaenidae</x:v>
      </x:c>
      <x:c r="D13714" s="33" t="n">
        <x:f>'AR_values'!I178</x:f>
        <x:v>2.47951699545104</x:v>
      </x:c>
      <x:c r="E13714" s="33" t="str">
        <x:v>Satyrinae-6</x:v>
      </x:c>
      <x:c r="F13714" s="33" t="str">
        <x:v>Satyrinae</x:v>
      </x:c>
      <x:c r="G13714" s="33" t="n">
        <x:f>'AR_values'!I381</x:f>
        <x:v>2.5816660504701483</x:v>
      </x:c>
      <x:c r="H13714" s="33" t="n">
        <x:f>ABS(D13714-G13714)</x:f>
        <x:v>0.1021490550191082</x:v>
      </x:c>
      <x:c r="I13714" s="14" t="n">
        <x:f>IFERROR(H13714/AVERAGE(D13714,G13714),"")</x:f>
        <x:v>0.04036568292128071</x:v>
      </x:c>
      <x:c r="J13714" s="14" t="n">
        <x:f>'Method'!$B$2</x:f>
        <x:v>0.05</x:v>
      </x:c>
      <x:c r="K13714" s="13" t="str">
        <x:f>IF(I13714&lt;=J13714,"是","否")</x:f>
        <x:v>是</x:v>
      </x:c>
      <x:c r="L13714" s="36" t="n">
        <x:v>0.9343915215892181</x:v>
      </x:c>
      <x:c r="M13714" s="36" t="n">
        <x:f>1-L13714</x:f>
        <x:v>0.06560847841078188</x:v>
      </x:c>
      <x:c r="N13714" s="13" t="str">
        <x:v>是</x:v>
      </x:c>
      <x:c r="O13714" s="15"/>
      <x:c r="P13714" s="13" t="str"/>
    </x:row>
    <x:row r="13715">
      <x:c r="A13715" s="15" t="n">
        <x:v>13714</x:v>
      </x:c>
      <x:c r="B13715" s="13" t="str">
        <x:v>Danainae-3</x:v>
      </x:c>
      <x:c r="C13715" s="13" t="str">
        <x:v>Danainae</x:v>
      </x:c>
      <x:c r="D13715" s="33" t="n">
        <x:f>'AR_values'!I45</x:f>
        <x:v>2.7923364844254306</x:v>
      </x:c>
      <x:c r="E13715" s="33" t="str">
        <x:v>Hesperiidae_Signata_flammeata</x:v>
      </x:c>
      <x:c r="F13715" s="33" t="str">
        <x:v>Hesperiidae</x:v>
      </x:c>
      <x:c r="G13715" s="33" t="n">
        <x:f>'AR_values'!I123</x:f>
        <x:v>2.6818346519856244</x:v>
      </x:c>
      <x:c r="H13715" s="33" t="n">
        <x:f>ABS(D13715-G13715)</x:f>
        <x:v>0.11050183243980616</x:v>
      </x:c>
      <x:c r="I13715" s="14" t="n">
        <x:f>IFERROR(H13715/AVERAGE(D13715,G13715),"")</x:f>
        <x:v>0.04037207814158793</x:v>
      </x:c>
      <x:c r="J13715" s="14" t="n">
        <x:f>'Method'!$B$2</x:f>
        <x:v>0.05</x:v>
      </x:c>
      <x:c r="K13715" s="13" t="str">
        <x:f>IF(I13715&lt;=J13715,"是","否")</x:f>
        <x:v>是</x:v>
      </x:c>
      <x:c r="L13715" s="36" t="n">
        <x:v>0.7433645014090485</x:v>
      </x:c>
      <x:c r="M13715" s="36" t="n">
        <x:f>1-L13715</x:f>
        <x:v>0.25663549859095147</x:v>
      </x:c>
      <x:c r="N13715" s="13" t="str">
        <x:v>是</x:v>
      </x:c>
      <x:c r="O13715" s="15"/>
      <x:c r="P13715" s="13" t="str"/>
    </x:row>
    <x:row r="13716">
      <x:c r="A13716" s="15" t="n">
        <x:v>13715</x:v>
      </x:c>
      <x:c r="B13716" s="13" t="str">
        <x:v>Danainae-20</x:v>
      </x:c>
      <x:c r="C13716" s="13" t="str">
        <x:v>Danainae</x:v>
      </x:c>
      <x:c r="D13716" s="33" t="n">
        <x:f>'AR_values'!I41</x:f>
        <x:v>2.8927773496353484</x:v>
      </x:c>
      <x:c r="E13716" s="33" t="str">
        <x:v>Heliconiinae-19</x:v>
      </x:c>
      <x:c r="F13716" s="33" t="str">
        <x:v>Heliconiinae</x:v>
      </x:c>
      <x:c r="G13716" s="33" t="n">
        <x:f>'AR_values'!I62</x:f>
        <x:v>3.011983852824718</x:v>
      </x:c>
      <x:c r="H13716" s="33" t="n">
        <x:f>ABS(D13716-G13716)</x:f>
        <x:v>0.11920650318936943</x:v>
      </x:c>
      <x:c r="I13716" s="14" t="n">
        <x:f>IFERROR(H13716/AVERAGE(D13716,G13716),"")</x:f>
        <x:v>0.04037640104385767</x:v>
      </x:c>
      <x:c r="J13716" s="14" t="n">
        <x:f>'Method'!$B$2</x:f>
        <x:v>0.05</x:v>
      </x:c>
      <x:c r="K13716" s="13" t="str">
        <x:f>IF(I13716&lt;=J13716,"是","否")</x:f>
        <x:v>是</x:v>
      </x:c>
      <x:c r="L13716" s="36" t="n">
        <x:v>0.863893085099144</x:v>
      </x:c>
      <x:c r="M13716" s="36" t="n">
        <x:f>1-L13716</x:f>
        <x:v>0.13610691490085602</x:v>
      </x:c>
      <x:c r="N13716" s="13" t="str">
        <x:v>是</x:v>
      </x:c>
      <x:c r="O13716" s="15"/>
      <x:c r="P13716" s="13" t="str"/>
    </x:row>
    <x:row r="13717">
      <x:c r="A13717" s="15" t="n">
        <x:v>13716</x:v>
      </x:c>
      <x:c r="B13717" s="13" t="str">
        <x:v>Parnassiinae-6</x:v>
      </x:c>
      <x:c r="C13717" s="13" t="str">
        <x:v>Parnassiinae</x:v>
      </x:c>
      <x:c r="D13717" s="33" t="n">
        <x:f>'AR_values'!I273</x:f>
        <x:v>2.533520834171576</x:v>
      </x:c>
      <x:c r="E13717" s="33" t="str">
        <x:v>Satyrinae-22</x:v>
      </x:c>
      <x:c r="F13717" s="33" t="str">
        <x:v>Satyrinae</x:v>
      </x:c>
      <x:c r="G13717" s="33" t="n">
        <x:f>'AR_values'!I372</x:f>
        <x:v>2.4332476163410854</x:v>
      </x:c>
      <x:c r="H13717" s="33" t="n">
        <x:f>ABS(D13717-G13717)</x:f>
        <x:v>0.10027321783049059</x:v>
      </x:c>
      <x:c r="I13717" s="14" t="n">
        <x:f>IFERROR(H13717/AVERAGE(D13717,G13717),"")</x:f>
        <x:v>0.04037764950372935</x:v>
      </x:c>
      <x:c r="J13717" s="14" t="n">
        <x:f>'Method'!$B$2</x:f>
        <x:v>0.05</x:v>
      </x:c>
      <x:c r="K13717" s="13" t="str">
        <x:f>IF(I13717&lt;=J13717,"是","否")</x:f>
        <x:v>是</x:v>
      </x:c>
      <x:c r="L13717" s="36" t="n">
        <x:v>0.850919100919101</x:v>
      </x:c>
      <x:c r="M13717" s="36" t="n">
        <x:f>1-L13717</x:f>
        <x:v>0.14908089908089905</x:v>
      </x:c>
      <x:c r="N13717" s="13" t="str">
        <x:v>是</x:v>
      </x:c>
      <x:c r="O13717" s="15"/>
      <x:c r="P13717" s="13" t="str"/>
    </x:row>
    <x:row r="13718">
      <x:c r="A13718" s="15" t="n">
        <x:v>13717</x:v>
      </x:c>
      <x:c r="B13718" s="13" t="str">
        <x:v>Biblidinae-1</x:v>
      </x:c>
      <x:c r="C13718" s="13" t="str">
        <x:v>Biblidinae</x:v>
      </x:c>
      <x:c r="D13718" s="33" t="n">
        <x:f>'AR_values'!I2</x:f>
        <x:v>2.810556822545614</x:v>
      </x:c>
      <x:c r="E13718" s="33" t="str">
        <x:v>Satyrinae-16</x:v>
      </x:c>
      <x:c r="F13718" s="33" t="str">
        <x:v>Satyrinae</x:v>
      </x:c>
      <x:c r="G13718" s="33" t="n">
        <x:f>'AR_values'!I365</x:f>
        <x:v>2.699315938443061</x:v>
      </x:c>
      <x:c r="H13718" s="33" t="n">
        <x:f>ABS(D13718-G13718)</x:f>
        <x:v>0.11124088410255295</x:v>
      </x:c>
      <x:c r="I13718" s="14" t="n">
        <x:f>IFERROR(H13718/AVERAGE(D13718,G13718),"")</x:f>
        <x:v>0.040378748812555966</x:v>
      </x:c>
      <x:c r="J13718" s="14" t="n">
        <x:f>'Method'!$B$2</x:f>
        <x:v>0.05</x:v>
      </x:c>
      <x:c r="K13718" s="13" t="str">
        <x:f>IF(I13718&lt;=J13718,"是","否")</x:f>
        <x:v>是</x:v>
      </x:c>
      <x:c r="L13718" s="36" t="n">
        <x:v>0.8624209644244687</x:v>
      </x:c>
      <x:c r="M13718" s="36" t="n">
        <x:f>1-L13718</x:f>
        <x:v>0.1375790355755313</x:v>
      </x:c>
      <x:c r="N13718" s="13" t="str">
        <x:v>是</x:v>
      </x:c>
      <x:c r="O13718" s="15"/>
      <x:c r="P13718" s="13" t="str"/>
    </x:row>
    <x:row r="13719">
      <x:c r="A13719" s="15" t="n">
        <x:v>13718</x:v>
      </x:c>
      <x:c r="B13719" s="13" t="str">
        <x:v>Nymphalinae-30</x:v>
      </x:c>
      <x:c r="C13719" s="13" t="str">
        <x:v>Nymphalinae</x:v>
      </x:c>
      <x:c r="D13719" s="33" t="n">
        <x:f>'AR_values'!I212</x:f>
        <x:v>2.926580929690944</x:v>
      </x:c>
      <x:c r="E13719" s="33" t="str">
        <x:v>Pieridae-4</x:v>
      </x:c>
      <x:c r="F13719" s="33" t="str">
        <x:v>Pieridae</x:v>
      </x:c>
      <x:c r="G13719" s="33" t="n">
        <x:f>'AR_values'!I294</x:f>
        <x:v>2.810742783341058</x:v>
      </x:c>
      <x:c r="H13719" s="33" t="n">
        <x:f>ABS(D13719-G13719)</x:f>
        <x:v>0.1158381463498861</x:v>
      </x:c>
      <x:c r="I13719" s="14" t="n">
        <x:f>IFERROR(H13719/AVERAGE(D13719,G13719),"")</x:f>
        <x:v>0.0403805509829492</x:v>
      </x:c>
      <x:c r="J13719" s="14" t="n">
        <x:f>'Method'!$B$2</x:f>
        <x:v>0.05</x:v>
      </x:c>
      <x:c r="K13719" s="13" t="str">
        <x:f>IF(I13719&lt;=J13719,"是","否")</x:f>
        <x:v>是</x:v>
      </x:c>
      <x:c r="L13719" s="36" t="n">
        <x:v>0.8588362495220263</x:v>
      </x:c>
      <x:c r="M13719" s="36" t="n">
        <x:f>1-L13719</x:f>
        <x:v>0.1411637504779737</x:v>
      </x:c>
      <x:c r="N13719" s="13" t="str">
        <x:v>是</x:v>
      </x:c>
      <x:c r="O13719" s="15"/>
      <x:c r="P13719" s="13" t="str"/>
    </x:row>
    <x:row r="13720">
      <x:c r="A13720" s="15" t="n">
        <x:v>13719</x:v>
      </x:c>
      <x:c r="B13720" s="13" t="str">
        <x:v>Charaxinae-1</x:v>
      </x:c>
      <x:c r="C13720" s="13" t="str">
        <x:v>Charaxinae</x:v>
      </x:c>
      <x:c r="D13720" s="33" t="n">
        <x:f>'AR_values'!I16</x:f>
        <x:v>2.523144015314187</x:v>
      </x:c>
      <x:c r="E13720" s="33" t="str">
        <x:v>Hesperiidae-26</x:v>
      </x:c>
      <x:c r="F13720" s="33" t="str">
        <x:v>Hesperiidae</x:v>
      </x:c>
      <x:c r="G13720" s="33" t="n">
        <x:f>'AR_values'!I93</x:f>
        <x:v>2.62715353874939</x:v>
      </x:c>
      <x:c r="H13720" s="33" t="n">
        <x:f>ABS(D13720-G13720)</x:f>
        <x:v>0.10400952343520276</x:v>
      </x:c>
      <x:c r="I13720" s="14" t="n">
        <x:f>IFERROR(H13720/AVERAGE(D13720,G13720),"")</x:f>
        <x:v>0.040389714319763674</x:v>
      </x:c>
      <x:c r="J13720" s="14" t="n">
        <x:f>'Method'!$B$2</x:f>
        <x:v>0.05</x:v>
      </x:c>
      <x:c r="K13720" s="13" t="str">
        <x:f>IF(I13720&lt;=J13720,"是","否")</x:f>
        <x:v>是</x:v>
      </x:c>
      <x:c r="L13720" s="36" t="n">
        <x:v>0.7714620832769432</x:v>
      </x:c>
      <x:c r="M13720" s="36" t="n">
        <x:f>1-L13720</x:f>
        <x:v>0.2285379167230568</x:v>
      </x:c>
      <x:c r="N13720" s="13" t="str">
        <x:v>是</x:v>
      </x:c>
      <x:c r="O13720" s="15"/>
      <x:c r="P13720" s="13" t="str"/>
    </x:row>
    <x:row r="13721">
      <x:c r="A13721" s="15" t="n">
        <x:v>13720</x:v>
      </x:c>
      <x:c r="B13721" s="13" t="str">
        <x:v>Danainae-7</x:v>
      </x:c>
      <x:c r="C13721" s="13" t="str">
        <x:v>Danainae</x:v>
      </x:c>
      <x:c r="D13721" s="33" t="n">
        <x:f>'AR_values'!I49</x:f>
        <x:v>2.5562486467181142</x:v>
      </x:c>
      <x:c r="E13721" s="33" t="str">
        <x:v>Pieridae_Gonepteryx_rhamni</x:v>
      </x:c>
      <x:c r="F13721" s="33" t="str">
        <x:v>Pieridae</x:v>
      </x:c>
      <x:c r="G13721" s="33" t="n">
        <x:f>'AR_values'!I329</x:f>
        <x:v>2.4550451233703305</x:v>
      </x:c>
      <x:c r="H13721" s="33" t="n">
        <x:f>ABS(D13721-G13721)</x:f>
        <x:v>0.10120352334778371</x:v>
      </x:c>
      <x:c r="I13721" s="14" t="n">
        <x:f>IFERROR(H13721/AVERAGE(D13721,G13721),"")</x:f>
        <x:v>0.040390177862591185</x:v>
      </x:c>
      <x:c r="J13721" s="14" t="n">
        <x:f>'Method'!$B$2</x:f>
        <x:v>0.05</x:v>
      </x:c>
      <x:c r="K13721" s="13" t="str">
        <x:f>IF(I13721&lt;=J13721,"是","否")</x:f>
        <x:v>是</x:v>
      </x:c>
      <x:c r="L13721" s="36" t="n">
        <x:v>0.7171057529700812</x:v>
      </x:c>
      <x:c r="M13721" s="36" t="n">
        <x:f>1-L13721</x:f>
        <x:v>0.28289424702991883</x:v>
      </x:c>
      <x:c r="N13721" s="13" t="str">
        <x:v>是</x:v>
      </x:c>
      <x:c r="O13721" s="15"/>
      <x:c r="P13721" s="13" t="str"/>
    </x:row>
    <x:row r="13722">
      <x:c r="A13722" s="15" t="n">
        <x:v>13721</x:v>
      </x:c>
      <x:c r="B13722" s="13" t="str">
        <x:v>Danainae-1</x:v>
      </x:c>
      <x:c r="C13722" s="13" t="str">
        <x:v>Danainae</x:v>
      </x:c>
      <x:c r="D13722" s="33" t="n">
        <x:f>'AR_values'!I31</x:f>
        <x:v>2.699463467206748</x:v>
      </x:c>
      <x:c r="E13722" s="33" t="str">
        <x:v>Pieridae-4</x:v>
      </x:c>
      <x:c r="F13722" s="33" t="str">
        <x:v>Pieridae</x:v>
      </x:c>
      <x:c r="G13722" s="33" t="n">
        <x:f>'AR_values'!I294</x:f>
        <x:v>2.810742783341058</x:v>
      </x:c>
      <x:c r="H13722" s="33" t="n">
        <x:f>ABS(D13722-G13722)</x:f>
        <x:v>0.11127931613430997</x:v>
      </x:c>
      <x:c r="I13722" s="14" t="n">
        <x:f>IFERROR(H13722/AVERAGE(D13722,G13722),"")</x:f>
        <x:v>0.040390254402272854</x:v>
      </x:c>
      <x:c r="J13722" s="14" t="n">
        <x:f>'Method'!$B$2</x:f>
        <x:v>0.05</x:v>
      </x:c>
      <x:c r="K13722" s="13" t="str">
        <x:f>IF(I13722&lt;=J13722,"是","否")</x:f>
        <x:v>是</x:v>
      </x:c>
      <x:c r="L13722" s="36" t="n">
        <x:v>0.8469756263291012</x:v>
      </x:c>
      <x:c r="M13722" s="36" t="n">
        <x:f>1-L13722</x:f>
        <x:v>0.15302437367089883</x:v>
      </x:c>
      <x:c r="N13722" s="13" t="str">
        <x:v>是</x:v>
      </x:c>
      <x:c r="O13722" s="15"/>
      <x:c r="P13722" s="13" t="str"/>
    </x:row>
    <x:row r="13723">
      <x:c r="A13723" s="15" t="n">
        <x:v>13722</x:v>
      </x:c>
      <x:c r="B13723" s="13" t="str">
        <x:v>Hesperiidae_Hesperilla_flavescens</x:v>
      </x:c>
      <x:c r="C13723" s="13" t="str">
        <x:v>Hesperiidae</x:v>
      </x:c>
      <x:c r="D13723" s="33" t="n">
        <x:f>'AR_values'!I119</x:f>
        <x:v>3.195394018724485</x:v>
      </x:c>
      <x:c r="E13723" s="33" t="str">
        <x:v>Hesperiidae_Motasingha_trimaculata</x:v>
      </x:c>
      <x:c r="F13723" s="33" t="str">
        <x:v>Hesperiidae</x:v>
      </x:c>
      <x:c r="G13723" s="33" t="n">
        <x:f>'AR_values'!I121</x:f>
        <x:v>3.0688836425381005</x:v>
      </x:c>
      <x:c r="H13723" s="33" t="n">
        <x:f>ABS(D13723-G13723)</x:f>
        <x:v>0.1265103761863844</x:v>
      </x:c>
      <x:c r="I13723" s="14" t="n">
        <x:f>IFERROR(H13723/AVERAGE(D13723,G13723),"")</x:f>
        <x:v>0.04039105002280049</x:v>
      </x:c>
      <x:c r="J13723" s="14" t="n">
        <x:f>'Method'!$B$2</x:f>
        <x:v>0.05</x:v>
      </x:c>
      <x:c r="K13723" s="13" t="str">
        <x:f>IF(I13723&lt;=J13723,"是","否")</x:f>
        <x:v>是</x:v>
      </x:c>
      <x:c r="L13723" s="36" t="n">
        <x:v>0.8907884739026244</x:v>
      </x:c>
      <x:c r="M13723" s="36" t="n">
        <x:f>1-L13723</x:f>
        <x:v>0.10921152609737561</x:v>
      </x:c>
      <x:c r="N13723" s="13" t="str">
        <x:v>否</x:v>
      </x:c>
      <x:c r="O13723" s="15"/>
      <x:c r="P13723" s="13" t="str"/>
    </x:row>
    <x:row r="13724">
      <x:c r="A13724" s="15" t="n">
        <x:v>13723</x:v>
      </x:c>
      <x:c r="B13724" s="13" t="str">
        <x:v>Heliconiinae-13</x:v>
      </x:c>
      <x:c r="C13724" s="13" t="str">
        <x:v>Heliconiinae</x:v>
      </x:c>
      <x:c r="D13724" s="33" t="n">
        <x:f>'AR_values'!I56</x:f>
        <x:v>2.845230404265028</x:v>
      </x:c>
      <x:c r="E13724" s="33" t="str">
        <x:v>Papilionidae-42</x:v>
      </x:c>
      <x:c r="F13724" s="33" t="str">
        <x:v>Papilionidae</x:v>
      </x:c>
      <x:c r="G13724" s="33" t="n">
        <x:f>'AR_values'!I254</x:f>
        <x:v>2.9625258159915284</x:v>
      </x:c>
      <x:c r="H13724" s="33" t="n">
        <x:f>ABS(D13724-G13724)</x:f>
        <x:v>0.11729541172650038</x:v>
      </x:c>
      <x:c r="I13724" s="14" t="n">
        <x:f>IFERROR(H13724/AVERAGE(D13724,G13724),"")</x:f>
        <x:v>0.04039267740522307</x:v>
      </x:c>
      <x:c r="J13724" s="14" t="n">
        <x:f>'Method'!$B$2</x:f>
        <x:v>0.05</x:v>
      </x:c>
      <x:c r="K13724" s="13" t="str">
        <x:f>IF(I13724&lt;=J13724,"是","否")</x:f>
        <x:v>是</x:v>
      </x:c>
      <x:c r="L13724" s="36" t="n">
        <x:v>0.8977266532192116</x:v>
      </x:c>
      <x:c r="M13724" s="36" t="n">
        <x:f>1-L13724</x:f>
        <x:v>0.10227334678078837</x:v>
      </x:c>
      <x:c r="N13724" s="13" t="str">
        <x:v>是</x:v>
      </x:c>
      <x:c r="O13724" s="15"/>
      <x:c r="P13724" s="13" t="str"/>
    </x:row>
    <x:row r="13725">
      <x:c r="A13725" s="15" t="n">
        <x:v>13724</x:v>
      </x:c>
      <x:c r="B13725" s="13" t="str">
        <x:v>Pieridae-Coliadinae-6</x:v>
      </x:c>
      <x:c r="C13725" s="13" t="str">
        <x:v>Pieridae-Coliadinae</x:v>
      </x:c>
      <x:c r="D13725" s="33" t="n">
        <x:f>'AR_values'!I318</x:f>
        <x:v>2.559350440419913</x:v>
      </x:c>
      <x:c r="E13725" s="33" t="str">
        <x:v>Satyrinae-27</x:v>
      </x:c>
      <x:c r="F13725" s="33" t="str">
        <x:v>Satyrinae</x:v>
      </x:c>
      <x:c r="G13725" s="33" t="n">
        <x:f>'AR_values'!I377</x:f>
        <x:v>2.664861838108956</x:v>
      </x:c>
      <x:c r="H13725" s="33" t="n">
        <x:f>ABS(D13725-G13725)</x:f>
        <x:v>0.10551139768904294</x:v>
      </x:c>
      <x:c r="I13725" s="14" t="n">
        <x:f>IFERROR(H13725/AVERAGE(D13725,G13725),"")</x:f>
        <x:v>0.040393227558032846</x:v>
      </x:c>
      <x:c r="J13725" s="14" t="n">
        <x:f>'Method'!$B$2</x:f>
        <x:v>0.05</x:v>
      </x:c>
      <x:c r="K13725" s="13" t="str">
        <x:f>IF(I13725&lt;=J13725,"是","否")</x:f>
        <x:v>是</x:v>
      </x:c>
      <x:c r="L13725" s="36" t="n">
        <x:v>0.7386382796955969</x:v>
      </x:c>
      <x:c r="M13725" s="36" t="n">
        <x:f>1-L13725</x:f>
        <x:v>0.2613617203044031</x:v>
      </x:c>
      <x:c r="N13725" s="13" t="str">
        <x:v>是</x:v>
      </x:c>
      <x:c r="O13725" s="15"/>
      <x:c r="P13725" s="13" t="str"/>
    </x:row>
    <x:row r="13726">
      <x:c r="A13726" s="15" t="n">
        <x:v>13725</x:v>
      </x:c>
      <x:c r="B13726" s="13" t="str">
        <x:v>Limenitidinae-9</x:v>
      </x:c>
      <x:c r="C13726" s="13" t="str">
        <x:v>Limenitidinae</x:v>
      </x:c>
      <x:c r="D13726" s="33" t="n">
        <x:f>'AR_values'!I141</x:f>
        <x:v>2.69370960508862</x:v>
      </x:c>
      <x:c r="E13726" s="33" t="str">
        <x:v>Pieridae-Coliadinae-14</x:v>
      </x:c>
      <x:c r="F13726" s="33" t="str">
        <x:v>Pieridae-Coliadinae</x:v>
      </x:c>
      <x:c r="G13726" s="33" t="n">
        <x:f>'AR_values'!I305</x:f>
        <x:v>2.587036999278014</x:v>
      </x:c>
      <x:c r="H13726" s="33" t="n">
        <x:f>ABS(D13726-G13726)</x:f>
        <x:v>0.10667260581060578</x:v>
      </x:c>
      <x:c r="I13726" s="14" t="n">
        <x:f>IFERROR(H13726/AVERAGE(D13726,G13726),"")</x:f>
        <x:v>0.040400577343513704</x:v>
      </x:c>
      <x:c r="J13726" s="14" t="n">
        <x:f>'Method'!$B$2</x:f>
        <x:v>0.05</x:v>
      </x:c>
      <x:c r="K13726" s="13" t="str">
        <x:f>IF(I13726&lt;=J13726,"是","否")</x:f>
        <x:v>是</x:v>
      </x:c>
      <x:c r="L13726" s="36" t="n">
        <x:v>0.7972355642196987</x:v>
      </x:c>
      <x:c r="M13726" s="36" t="n">
        <x:f>1-L13726</x:f>
        <x:v>0.20276443578030134</x:v>
      </x:c>
      <x:c r="N13726" s="13" t="str">
        <x:v>是</x:v>
      </x:c>
      <x:c r="O13726" s="15"/>
      <x:c r="P13726" s="13" t="str"/>
    </x:row>
    <x:row r="13727">
      <x:c r="A13727" s="15" t="n">
        <x:v>13726</x:v>
      </x:c>
      <x:c r="B13727" s="13" t="str">
        <x:v>Pieridae-Coliadinae-21</x:v>
      </x:c>
      <x:c r="C13727" s="13" t="str">
        <x:v>Pieridae-Coliadinae</x:v>
      </x:c>
      <x:c r="D13727" s="33" t="n">
        <x:f>'AR_values'!I313</x:f>
        <x:v>2.515818512601095</x:v>
      </x:c>
      <x:c r="E13727" s="33" t="str">
        <x:v>Riodinidae-4</x:v>
      </x:c>
      <x:c r="F13727" s="33" t="str">
        <x:v>Riodinidae</x:v>
      </x:c>
      <x:c r="G13727" s="33" t="n">
        <x:f>'AR_values'!I352</x:f>
        <x:v>2.4161876385807908</x:v>
      </x:c>
      <x:c r="H13727" s="33" t="n">
        <x:f>ABS(D13727-G13727)</x:f>
        <x:v>0.09963087402030402</x:v>
      </x:c>
      <x:c r="I13727" s="14" t="n">
        <x:f>IFERROR(H13727/AVERAGE(D13727,G13727),"")</x:f>
        <x:v>0.040401763893351546</x:v>
      </x:c>
      <x:c r="J13727" s="14" t="n">
        <x:f>'Method'!$B$2</x:f>
        <x:v>0.05</x:v>
      </x:c>
      <x:c r="K13727" s="13" t="str">
        <x:f>IF(I13727&lt;=J13727,"是","否")</x:f>
        <x:v>是</x:v>
      </x:c>
      <x:c r="L13727" s="36" t="n">
        <x:v>0.7471889735219441</x:v>
      </x:c>
      <x:c r="M13727" s="36" t="n">
        <x:f>1-L13727</x:f>
        <x:v>0.25281102647805587</x:v>
      </x:c>
      <x:c r="N13727" s="13" t="str">
        <x:v>是</x:v>
      </x:c>
      <x:c r="O13727" s="15"/>
      <x:c r="P13727" s="13" t="str"/>
    </x:row>
    <x:row r="13728">
      <x:c r="A13728" s="15" t="n">
        <x:v>13727</x:v>
      </x:c>
      <x:c r="B13728" s="13" t="str">
        <x:v>Papilionidae-10</x:v>
      </x:c>
      <x:c r="C13728" s="13" t="str">
        <x:v>Papilionidae</x:v>
      </x:c>
      <x:c r="D13728" s="33" t="n">
        <x:f>'AR_values'!I220</x:f>
        <x:v>2.568647104070697</x:v>
      </x:c>
      <x:c r="E13728" s="33" t="str">
        <x:v>Pieridae_Zerene_eurydice</x:v>
      </x:c>
      <x:c r="F13728" s="33" t="str">
        <x:v>Pieridae</x:v>
      </x:c>
      <x:c r="G13728" s="33" t="n">
        <x:f>'AR_values'!I332</x:f>
        <x:v>2.674576645957752</x:v>
      </x:c>
      <x:c r="H13728" s="33" t="n">
        <x:f>ABS(D13728-G13728)</x:f>
        <x:v>0.10592954188705495</x:v>
      </x:c>
      <x:c r="I13728" s="14" t="n">
        <x:f>IFERROR(H13728/AVERAGE(D13728,G13728),"")</x:f>
        <x:v>0.04040626413720383</x:v>
      </x:c>
      <x:c r="J13728" s="14" t="n">
        <x:f>'Method'!$B$2</x:f>
        <x:v>0.05</x:v>
      </x:c>
      <x:c r="K13728" s="13" t="str">
        <x:f>IF(I13728&lt;=J13728,"是","否")</x:f>
        <x:v>是</x:v>
      </x:c>
      <x:c r="L13728" s="36" t="n">
        <x:v>0.8059334247249464</x:v>
      </x:c>
      <x:c r="M13728" s="36" t="n">
        <x:f>1-L13728</x:f>
        <x:v>0.19406657527505355</x:v>
      </x:c>
      <x:c r="N13728" s="13" t="str">
        <x:v>是</x:v>
      </x:c>
      <x:c r="O13728" s="15"/>
      <x:c r="P13728" s="13" t="str"/>
    </x:row>
    <x:row r="13729">
      <x:c r="A13729" s="15" t="n">
        <x:v>13728</x:v>
      </x:c>
      <x:c r="B13729" s="13" t="str">
        <x:v>Hesperiidae_Hesperilla_idothea</x:v>
      </x:c>
      <x:c r="C13729" s="13" t="str">
        <x:v>Hesperiidae</x:v>
      </x:c>
      <x:c r="D13729" s="33" t="n">
        <x:f>'AR_values'!I120</x:f>
        <x:v>2.9365928469374087</x:v>
      </x:c>
      <x:c r="E13729" s="33" t="str">
        <x:v>Pieridae-3</x:v>
      </x:c>
      <x:c r="F13729" s="33" t="str">
        <x:v>Pieridae</x:v>
      </x:c>
      <x:c r="G13729" s="33" t="n">
        <x:f>'AR_values'!I293</x:f>
        <x:v>2.8202857168729976</x:v>
      </x:c>
      <x:c r="H13729" s="33" t="n">
        <x:f>ABS(D13729-G13729)</x:f>
        <x:v>0.11630713006441118</x:v>
      </x:c>
      <x:c r="I13729" s="14" t="n">
        <x:f>IFERROR(H13729/AVERAGE(D13729,G13729),"")</x:f>
        <x:v>0.04040631699114005</x:v>
      </x:c>
      <x:c r="J13729" s="14" t="n">
        <x:f>'Method'!$B$2</x:f>
        <x:v>0.05</x:v>
      </x:c>
      <x:c r="K13729" s="13" t="str">
        <x:f>IF(I13729&lt;=J13729,"是","否")</x:f>
        <x:v>是</x:v>
      </x:c>
      <x:c r="L13729" s="36" t="n">
        <x:v>0.820797348215095</x:v>
      </x:c>
      <x:c r="M13729" s="36" t="n">
        <x:f>1-L13729</x:f>
        <x:v>0.17920265178490502</x:v>
      </x:c>
      <x:c r="N13729" s="13" t="str">
        <x:v>是</x:v>
      </x:c>
      <x:c r="O13729" s="15"/>
      <x:c r="P13729" s="13" t="str"/>
    </x:row>
    <x:row r="13730">
      <x:c r="A13730" s="15" t="n">
        <x:v>13729</x:v>
      </x:c>
      <x:c r="B13730" s="13" t="str">
        <x:v>Hesperiidae-24</x:v>
      </x:c>
      <x:c r="C13730" s="13" t="str">
        <x:v>Hesperiidae</x:v>
      </x:c>
      <x:c r="D13730" s="33" t="n">
        <x:f>'AR_values'!I91</x:f>
        <x:v>2.631779132697969</x:v>
      </x:c>
      <x:c r="E13730" s="33" t="str">
        <x:v>Lycaenidae-14</x:v>
      </x:c>
      <x:c r="F13730" s="33" t="str">
        <x:v>Lycaenidae</x:v>
      </x:c>
      <x:c r="G13730" s="33" t="n">
        <x:f>'AR_values'!I146</x:f>
        <x:v>2.5275412824939623</x:v>
      </x:c>
      <x:c r="H13730" s="33" t="n">
        <x:f>ABS(D13730-G13730)</x:f>
        <x:v>0.10423785020400667</x:v>
      </x:c>
      <x:c r="I13730" s="14" t="n">
        <x:f>IFERROR(H13730/AVERAGE(D13730,G13730),"")</x:f>
        <x:v>0.040407589300742786</x:v>
      </x:c>
      <x:c r="J13730" s="14" t="n">
        <x:f>'Method'!$B$2</x:f>
        <x:v>0.05</x:v>
      </x:c>
      <x:c r="K13730" s="13" t="str">
        <x:f>IF(I13730&lt;=J13730,"是","否")</x:f>
        <x:v>是</x:v>
      </x:c>
      <x:c r="L13730" s="36" t="n">
        <x:v>0.7664020388371411</x:v>
      </x:c>
      <x:c r="M13730" s="36" t="n">
        <x:f>1-L13730</x:f>
        <x:v>0.2335979611628589</x:v>
      </x:c>
      <x:c r="N13730" s="13" t="str">
        <x:v>是</x:v>
      </x:c>
      <x:c r="O13730" s="15"/>
      <x:c r="P13730" s="13" t="str"/>
    </x:row>
    <x:row r="13731">
      <x:c r="A13731" s="15" t="n">
        <x:v>13730</x:v>
      </x:c>
      <x:c r="B13731" s="13" t="str">
        <x:v>Lycaenidae_Ogyris_otanes</x:v>
      </x:c>
      <x:c r="C13731" s="13" t="str">
        <x:v>Lycaenidae</x:v>
      </x:c>
      <x:c r="D13731" s="33" t="n">
        <x:f>'AR_values'!I182</x:f>
        <x:v>2.592402289032767</x:v>
      </x:c>
      <x:c r="E13731" s="33" t="str">
        <x:v>Satyrinae-16</x:v>
      </x:c>
      <x:c r="F13731" s="33" t="str">
        <x:v>Satyrinae</x:v>
      </x:c>
      <x:c r="G13731" s="33" t="n">
        <x:f>'AR_values'!I365</x:f>
        <x:v>2.699315938443061</x:v>
      </x:c>
      <x:c r="H13731" s="33" t="n">
        <x:f>ABS(D13731-G13731)</x:f>
        <x:v>0.10691364941029402</x:v>
      </x:c>
      <x:c r="I13731" s="14" t="n">
        <x:f>IFERROR(H13731/AVERAGE(D13731,G13731),"")</x:f>
        <x:v>0.04040791471290878</x:v>
      </x:c>
      <x:c r="J13731" s="14" t="n">
        <x:f>'Method'!$B$2</x:f>
        <x:v>0.05</x:v>
      </x:c>
      <x:c r="K13731" s="13" t="str">
        <x:f>IF(I13731&lt;=J13731,"是","否")</x:f>
        <x:v>是</x:v>
      </x:c>
      <x:c r="L13731" s="36" t="n">
        <x:v>0.857446705073045</x:v>
      </x:c>
      <x:c r="M13731" s="36" t="n">
        <x:f>1-L13731</x:f>
        <x:v>0.142553294926955</x:v>
      </x:c>
      <x:c r="N13731" s="13" t="str">
        <x:v>是</x:v>
      </x:c>
      <x:c r="O13731" s="15"/>
      <x:c r="P13731" s="13" t="str"/>
    </x:row>
    <x:row r="13732">
      <x:c r="A13732" s="15" t="n">
        <x:v>13731</x:v>
      </x:c>
      <x:c r="B13732" s="13" t="str">
        <x:v>Nymphalinae-2</x:v>
      </x:c>
      <x:c r="C13732" s="13" t="str">
        <x:v>Nymphalinae</x:v>
      </x:c>
      <x:c r="D13732" s="33" t="n">
        <x:f>'AR_values'!I200</x:f>
        <x:v>2.4640253392622755</x:v>
      </x:c>
      <x:c r="E13732" s="33" t="str">
        <x:v>Pieridae-Coliadinae-5</x:v>
      </x:c>
      <x:c r="F13732" s="33" t="str">
        <x:v>Pieridae-Coliadinae</x:v>
      </x:c>
      <x:c r="G13732" s="33" t="n">
        <x:f>'AR_values'!I317</x:f>
        <x:v>2.3664233363976117</x:v>
      </x:c>
      <x:c r="H13732" s="33" t="n">
        <x:f>ABS(D13732-G13732)</x:f>
        <x:v>0.0976020028646638</x:v>
      </x:c>
      <x:c r="I13732" s="14" t="n">
        <x:f>IFERROR(H13732/AVERAGE(D13732,G13732),"")</x:f>
        <x:v>0.04041115408449315</x:v>
      </x:c>
      <x:c r="J13732" s="14" t="n">
        <x:f>'Method'!$B$2</x:f>
        <x:v>0.05</x:v>
      </x:c>
      <x:c r="K13732" s="13" t="str">
        <x:f>IF(I13732&lt;=J13732,"是","否")</x:f>
        <x:v>是</x:v>
      </x:c>
      <x:c r="L13732" s="36" t="n">
        <x:v>0.8107566918139605</x:v>
      </x:c>
      <x:c r="M13732" s="36" t="n">
        <x:f>1-L13732</x:f>
        <x:v>0.18924330818603952</x:v>
      </x:c>
      <x:c r="N13732" s="13" t="str">
        <x:v>是</x:v>
      </x:c>
      <x:c r="O13732" s="15"/>
      <x:c r="P13732" s="13" t="str"/>
    </x:row>
    <x:row r="13733">
      <x:c r="A13733" s="15" t="n">
        <x:v>13732</x:v>
      </x:c>
      <x:c r="B13733" s="13" t="str">
        <x:v>Limenitidinae-1</x:v>
      </x:c>
      <x:c r="C13733" s="13" t="str">
        <x:v>Limenitidinae</x:v>
      </x:c>
      <x:c r="D13733" s="33" t="n">
        <x:f>'AR_values'!I130</x:f>
        <x:v>2.439323333755049</x:v>
      </x:c>
      <x:c r="E13733" s="33" t="str">
        <x:v>Lycaenidae_Ogyris_olane</x:v>
      </x:c>
      <x:c r="F13733" s="33" t="str">
        <x:v>Lycaenidae</x:v>
      </x:c>
      <x:c r="G13733" s="33" t="n">
        <x:f>'AR_values'!I180</x:f>
        <x:v>2.5399402467253505</x:v>
      </x:c>
      <x:c r="H13733" s="33" t="n">
        <x:f>ABS(D13733-G13733)</x:f>
        <x:v>0.10061691297030162</x:v>
      </x:c>
      <x:c r="I13733" s="14" t="n">
        <x:f>IFERROR(H13733/AVERAGE(D13733,G13733),"")</x:f>
        <x:v>0.04041437507535767</x:v>
      </x:c>
      <x:c r="J13733" s="14" t="n">
        <x:f>'Method'!$B$2</x:f>
        <x:v>0.05</x:v>
      </x:c>
      <x:c r="K13733" s="13" t="str">
        <x:f>IF(I13733&lt;=J13733,"是","否")</x:f>
        <x:v>是</x:v>
      </x:c>
      <x:c r="L13733" s="36" t="n">
        <x:v>0.8285701431768847</x:v>
      </x:c>
      <x:c r="M13733" s="36" t="n">
        <x:f>1-L13733</x:f>
        <x:v>0.1714298568231153</x:v>
      </x:c>
      <x:c r="N13733" s="13" t="str">
        <x:v>是</x:v>
      </x:c>
      <x:c r="O13733" s="15"/>
      <x:c r="P13733" s="13" t="str"/>
    </x:row>
    <x:row r="13734">
      <x:c r="A13734" s="15" t="n">
        <x:v>13733</x:v>
      </x:c>
      <x:c r="B13734" s="13" t="str">
        <x:v>Papilionidae-33</x:v>
      </x:c>
      <x:c r="C13734" s="13" t="str">
        <x:v>Papilionidae</x:v>
      </x:c>
      <x:c r="D13734" s="33" t="n">
        <x:f>'AR_values'!I244</x:f>
        <x:v>2.9084419828943826</x:v>
      </x:c>
      <x:c r="E13734" s="33" t="str">
        <x:v>Pieridae_Colias_croceus</x:v>
      </x:c>
      <x:c r="F13734" s="33" t="str">
        <x:v>Pieridae</x:v>
      </x:c>
      <x:c r="G13734" s="33" t="n">
        <x:f>'AR_values'!I325</x:f>
        <x:v>2.793224968240243</x:v>
      </x:c>
      <x:c r="H13734" s="33" t="n">
        <x:f>ABS(D13734-G13734)</x:f>
        <x:v>0.11521701465413958</x:v>
      </x:c>
      <x:c r="I13734" s="14" t="n">
        <x:f>IFERROR(H13734/AVERAGE(D13734,G13734),"")</x:f>
        <x:v>0.0404152033577519</x:v>
      </x:c>
      <x:c r="J13734" s="14" t="n">
        <x:f>'Method'!$B$2</x:f>
        <x:v>0.05</x:v>
      </x:c>
      <x:c r="K13734" s="13" t="str">
        <x:f>IF(I13734&lt;=J13734,"是","否")</x:f>
        <x:v>是</x:v>
      </x:c>
      <x:c r="L13734" s="36" t="n">
        <x:v>0.842426683644963</x:v>
      </x:c>
      <x:c r="M13734" s="36" t="n">
        <x:f>1-L13734</x:f>
        <x:v>0.15757331635503702</x:v>
      </x:c>
      <x:c r="N13734" s="13" t="str">
        <x:v>是</x:v>
      </x:c>
      <x:c r="O13734" s="15"/>
      <x:c r="P13734" s="13" t="str"/>
    </x:row>
    <x:row r="13735">
      <x:c r="A13735" s="15" t="n">
        <x:v>13734</x:v>
      </x:c>
      <x:c r="B13735" s="13" t="str">
        <x:v>Hesperiidae-32</x:v>
      </x:c>
      <x:c r="C13735" s="13" t="str">
        <x:v>Hesperiidae</x:v>
      </x:c>
      <x:c r="D13735" s="33" t="n">
        <x:f>'AR_values'!I100</x:f>
        <x:v>2.4139073396261694</x:v>
      </x:c>
      <x:c r="E13735" s="33" t="str">
        <x:v>Satyrinae-7</x:v>
      </x:c>
      <x:c r="F13735" s="33" t="str">
        <x:v>Satyrinae</x:v>
      </x:c>
      <x:c r="G13735" s="33" t="n">
        <x:f>'AR_values'!I382</x:f>
        <x:v>2.5134817259008053</x:v>
      </x:c>
      <x:c r="H13735" s="33" t="n">
        <x:f>ABS(D13735-G13735)</x:f>
        <x:v>0.09957438627463588</x:v>
      </x:c>
      <x:c r="I13735" s="14" t="n">
        <x:f>IFERROR(H13735/AVERAGE(D13735,G13735),"")</x:f>
        <x:v>0.04041669328337749</x:v>
      </x:c>
      <x:c r="J13735" s="14" t="n">
        <x:f>'Method'!$B$2</x:f>
        <x:v>0.05</x:v>
      </x:c>
      <x:c r="K13735" s="13" t="str">
        <x:f>IF(I13735&lt;=J13735,"是","否")</x:f>
        <x:v>是</x:v>
      </x:c>
      <x:c r="L13735" s="36" t="n">
        <x:v>0.8115460595291962</x:v>
      </x:c>
      <x:c r="M13735" s="36" t="n">
        <x:f>1-L13735</x:f>
        <x:v>0.18845394047080377</x:v>
      </x:c>
      <x:c r="N13735" s="13" t="str">
        <x:v>是</x:v>
      </x:c>
      <x:c r="O13735" s="15"/>
      <x:c r="P13735" s="13" t="str"/>
    </x:row>
    <x:row r="13736">
      <x:c r="A13736" s="15" t="n">
        <x:v>13735</x:v>
      </x:c>
      <x:c r="B13736" s="13" t="str">
        <x:v>Hesperiidae-7</x:v>
      </x:c>
      <x:c r="C13736" s="13" t="str">
        <x:v>Hesperiidae</x:v>
      </x:c>
      <x:c r="D13736" s="33" t="n">
        <x:f>'AR_values'!I108</x:f>
        <x:v>2.7729252618635143</x:v>
      </x:c>
      <x:c r="E13736" s="33" t="str">
        <x:v>Hesperiidae_Hesperilla_chrysotricha</x:v>
      </x:c>
      <x:c r="F13736" s="33" t="str">
        <x:v>Hesperiidae</x:v>
      </x:c>
      <x:c r="G13736" s="33" t="n">
        <x:f>'AR_values'!I117</x:f>
        <x:v>2.6630704750756298</x:v>
      </x:c>
      <x:c r="H13736" s="33" t="n">
        <x:f>ABS(D13736-G13736)</x:f>
        <x:v>0.10985478678788452</x:v>
      </x:c>
      <x:c r="I13736" s="14" t="n">
        <x:f>IFERROR(H13736/AVERAGE(D13736,G13736),"")</x:f>
        <x:v>0.04041753971269324</x:v>
      </x:c>
      <x:c r="J13736" s="14" t="n">
        <x:f>'Method'!$B$2</x:f>
        <x:v>0.05</x:v>
      </x:c>
      <x:c r="K13736" s="13" t="str">
        <x:f>IF(I13736&lt;=J13736,"是","否")</x:f>
        <x:v>是</x:v>
      </x:c>
      <x:c r="L13736" s="36" t="n">
        <x:v>0.9387196790078424</x:v>
      </x:c>
      <x:c r="M13736" s="36" t="n">
        <x:f>1-L13736</x:f>
        <x:v>0.06128032099215763</x:v>
      </x:c>
      <x:c r="N13736" s="13" t="str">
        <x:v>否</x:v>
      </x:c>
      <x:c r="O13736" s="15"/>
      <x:c r="P13736" s="13" t="str"/>
    </x:row>
    <x:row r="13737">
      <x:c r="A13737" s="15" t="n">
        <x:v>13736</x:v>
      </x:c>
      <x:c r="B13737" s="13" t="str">
        <x:v>Biblidinae-3</x:v>
      </x:c>
      <x:c r="C13737" s="13" t="str">
        <x:v>Biblidinae</x:v>
      </x:c>
      <x:c r="D13737" s="33" t="n">
        <x:f>'AR_values'!I9</x:f>
        <x:v>2.27944184586493</x:v>
      </x:c>
      <x:c r="E13737" s="33" t="str">
        <x:v>Charaxinae-14</x:v>
      </x:c>
      <x:c r="F13737" s="33" t="str">
        <x:v>Charaxinae</x:v>
      </x:c>
      <x:c r="G13737" s="33" t="n">
        <x:f>'AR_values'!I21</x:f>
        <x:v>2.189126700014738</x:v>
      </x:c>
      <x:c r="H13737" s="33" t="n">
        <x:f>ABS(D13737-G13737)</x:f>
        <x:v>0.09031514585019185</x:v>
      </x:c>
      <x:c r="I13737" s="14" t="n">
        <x:f>IFERROR(H13737/AVERAGE(D13737,G13737),"")</x:f>
        <x:v>0.04042240593286578</x:v>
      </x:c>
      <x:c r="J13737" s="14" t="n">
        <x:f>'Method'!$B$2</x:f>
        <x:v>0.05</x:v>
      </x:c>
      <x:c r="K13737" s="13" t="str">
        <x:f>IF(I13737&lt;=J13737,"是","否")</x:f>
        <x:v>是</x:v>
      </x:c>
      <x:c r="L13737" s="36" t="n">
        <x:v>0.69714865131301</x:v>
      </x:c>
      <x:c r="M13737" s="36" t="n">
        <x:f>1-L13737</x:f>
        <x:v>0.30285134868699004</x:v>
      </x:c>
      <x:c r="N13737" s="13" t="str">
        <x:v>是</x:v>
      </x:c>
      <x:c r="O13737" s="15"/>
      <x:c r="P13737" s="13" t="str"/>
    </x:row>
    <x:row r="13738">
      <x:c r="A13738" s="15" t="n">
        <x:v>13737</x:v>
      </x:c>
      <x:c r="B13738" s="13" t="str">
        <x:v>Papilionidae_Zerynthia_rumina</x:v>
      </x:c>
      <x:c r="C13738" s="13" t="str">
        <x:v>Papilionidae</x:v>
      </x:c>
      <x:c r="D13738" s="33" t="n">
        <x:f>'AR_values'!I267</x:f>
        <x:v>2.5592492830957054</x:v>
      </x:c>
      <x:c r="E13738" s="33" t="str">
        <x:v>Satyrinae-27</x:v>
      </x:c>
      <x:c r="F13738" s="33" t="str">
        <x:v>Satyrinae</x:v>
      </x:c>
      <x:c r="G13738" s="33" t="n">
        <x:f>'AR_values'!I377</x:f>
        <x:v>2.664861838108956</x:v>
      </x:c>
      <x:c r="H13738" s="33" t="n">
        <x:f>ABS(D13738-G13738)</x:f>
        <x:v>0.10561255501325073</x:v>
      </x:c>
      <x:c r="I13738" s="14" t="n">
        <x:f>IFERROR(H13738/AVERAGE(D13738,G13738),"")</x:f>
        <x:v>0.04043273680935671</x:v>
      </x:c>
      <x:c r="J13738" s="14" t="n">
        <x:f>'Method'!$B$2</x:f>
        <x:v>0.05</x:v>
      </x:c>
      <x:c r="K13738" s="13" t="str">
        <x:f>IF(I13738&lt;=J13738,"是","否")</x:f>
        <x:v>是</x:v>
      </x:c>
      <x:c r="L13738" s="36" t="n">
        <x:v>0.7843711112135319</x:v>
      </x:c>
      <x:c r="M13738" s="36" t="n">
        <x:f>1-L13738</x:f>
        <x:v>0.21562888878646813</x:v>
      </x:c>
      <x:c r="N13738" s="13" t="str">
        <x:v>是</x:v>
      </x:c>
      <x:c r="O13738" s="15"/>
      <x:c r="P13738" s="13" t="str"/>
    </x:row>
    <x:row r="13739">
      <x:c r="A13739" s="15" t="n">
        <x:v>13738</x:v>
      </x:c>
      <x:c r="B13739" s="13" t="str">
        <x:v>Danainae-20</x:v>
      </x:c>
      <x:c r="C13739" s="13" t="str">
        <x:v>Danainae</x:v>
      </x:c>
      <x:c r="D13739" s="33" t="n">
        <x:f>'AR_values'!I41</x:f>
        <x:v>2.8927773496353484</x:v>
      </x:c>
      <x:c r="E13739" s="33" t="str">
        <x:v>Pieridae-13</x:v>
      </x:c>
      <x:c r="F13739" s="33" t="str">
        <x:v>Pieridae</x:v>
      </x:c>
      <x:c r="G13739" s="33" t="n">
        <x:f>'AR_values'!I278</x:f>
        <x:v>3.012171087458704</x:v>
      </x:c>
      <x:c r="H13739" s="33" t="n">
        <x:f>ABS(D13739-G13739)</x:f>
        <x:v>0.11939373782335583</x:v>
      </x:c>
      <x:c r="I13739" s="14" t="n">
        <x:f>IFERROR(H13739/AVERAGE(D13739,G13739),"")</x:f>
        <x:v>0.040438536964469064</x:v>
      </x:c>
      <x:c r="J13739" s="14" t="n">
        <x:f>'Method'!$B$2</x:f>
        <x:v>0.05</x:v>
      </x:c>
      <x:c r="K13739" s="13" t="str">
        <x:f>IF(I13739&lt;=J13739,"是","否")</x:f>
        <x:v>是</x:v>
      </x:c>
      <x:c r="L13739" s="36" t="n">
        <x:v>0.7133259939450046</x:v>
      </x:c>
      <x:c r="M13739" s="36" t="n">
        <x:f>1-L13739</x:f>
        <x:v>0.2866740060549954</x:v>
      </x:c>
      <x:c r="N13739" s="13" t="str">
        <x:v>是</x:v>
      </x:c>
      <x:c r="O13739" s="15"/>
      <x:c r="P13739" s="13" t="str"/>
    </x:row>
    <x:row r="13740">
      <x:c r="A13740" s="15" t="n">
        <x:v>13739</x:v>
      </x:c>
      <x:c r="B13740" s="13" t="str">
        <x:v>Danainae-1</x:v>
      </x:c>
      <x:c r="C13740" s="13" t="str">
        <x:v>Danainae</x:v>
      </x:c>
      <x:c r="D13740" s="33" t="n">
        <x:f>'AR_values'!I31</x:f>
        <x:v>2.699463467206748</x:v>
      </x:c>
      <x:c r="E13740" s="33" t="str">
        <x:v>Papilionidae-40</x:v>
      </x:c>
      <x:c r="F13740" s="33" t="str">
        <x:v>Papilionidae</x:v>
      </x:c>
      <x:c r="G13740" s="33" t="n">
        <x:f>'AR_values'!I252</x:f>
        <x:v>2.8108801691423007</x:v>
      </x:c>
      <x:c r="H13740" s="33" t="n">
        <x:f>ABS(D13740-G13740)</x:f>
        <x:v>0.11141670193555253</x:v>
      </x:c>
      <x:c r="I13740" s="14" t="n">
        <x:f>IFERROR(H13740/AVERAGE(D13740,G13740),"")</x:f>
        <x:v>0.0404391120730079</x:v>
      </x:c>
      <x:c r="J13740" s="14" t="n">
        <x:f>'Method'!$B$2</x:f>
        <x:v>0.05</x:v>
      </x:c>
      <x:c r="K13740" s="13" t="str">
        <x:f>IF(I13740&lt;=J13740,"是","否")</x:f>
        <x:v>是</x:v>
      </x:c>
      <x:c r="L13740" s="36" t="n">
        <x:v>0.8662444681825118</x:v>
      </x:c>
      <x:c r="M13740" s="36" t="n">
        <x:f>1-L13740</x:f>
        <x:v>0.13375553181748823</x:v>
      </x:c>
      <x:c r="N13740" s="13" t="str">
        <x:v>是</x:v>
      </x:c>
      <x:c r="O13740" s="15"/>
      <x:c r="P13740" s="13" t="str"/>
    </x:row>
    <x:row r="13741">
      <x:c r="A13741" s="15" t="n">
        <x:v>13740</x:v>
      </x:c>
      <x:c r="B13741" s="13" t="str">
        <x:v>Papilionidae-15</x:v>
      </x:c>
      <x:c r="C13741" s="13" t="str">
        <x:v>Papilionidae</x:v>
      </x:c>
      <x:c r="D13741" s="33" t="n">
        <x:f>'AR_values'!I225</x:f>
        <x:v>3.0532801223694213</x:v>
      </x:c>
      <x:c r="E13741" s="33" t="str">
        <x:v>Pieridae-8</x:v>
      </x:c>
      <x:c r="F13741" s="33" t="str">
        <x:v>Pieridae</x:v>
      </x:c>
      <x:c r="G13741" s="33" t="n">
        <x:f>'AR_values'!I298</x:f>
        <x:v>2.9322436562309098</x:v>
      </x:c>
      <x:c r="H13741" s="33" t="n">
        <x:f>ABS(D13741-G13741)</x:f>
        <x:v>0.12103646613851149</x:v>
      </x:c>
      <x:c r="I13741" s="14" t="n">
        <x:f>IFERROR(H13741/AVERAGE(D13741,G13741),"")</x:f>
        <x:v>0.04044306584203895</x:v>
      </x:c>
      <x:c r="J13741" s="14" t="n">
        <x:f>'Method'!$B$2</x:f>
        <x:v>0.05</x:v>
      </x:c>
      <x:c r="K13741" s="13" t="str">
        <x:f>IF(I13741&lt;=J13741,"是","否")</x:f>
        <x:v>是</x:v>
      </x:c>
      <x:c r="L13741" s="36" t="n">
        <x:v>0.8192239384317314</x:v>
      </x:c>
      <x:c r="M13741" s="36" t="n">
        <x:f>1-L13741</x:f>
        <x:v>0.18077606156826864</x:v>
      </x:c>
      <x:c r="N13741" s="13" t="str">
        <x:v>是</x:v>
      </x:c>
      <x:c r="O13741" s="15"/>
      <x:c r="P13741" s="13" t="str"/>
    </x:row>
    <x:row r="13742">
      <x:c r="A13742" s="15" t="n">
        <x:v>13741</x:v>
      </x:c>
      <x:c r="B13742" s="13" t="str">
        <x:v>Pieridae-4</x:v>
      </x:c>
      <x:c r="C13742" s="13" t="str">
        <x:v>Pieridae</x:v>
      </x:c>
      <x:c r="D13742" s="33" t="n">
        <x:f>'AR_values'!I294</x:f>
        <x:v>2.810742783341058</x:v>
      </x:c>
      <x:c r="E13742" s="33" t="str">
        <x:v>Satyrinae-16</x:v>
      </x:c>
      <x:c r="F13742" s="33" t="str">
        <x:v>Satyrinae</x:v>
      </x:c>
      <x:c r="G13742" s="33" t="n">
        <x:f>'AR_values'!I365</x:f>
        <x:v>2.699315938443061</x:v>
      </x:c>
      <x:c r="H13742" s="33" t="n">
        <x:f>ABS(D13742-G13742)</x:f>
        <x:v>0.11142684489799715</x:v>
      </x:c>
      <x:c r="I13742" s="14" t="n">
        <x:f>IFERROR(H13742/AVERAGE(D13742,G13742),"")</x:f>
        <x:v>0.040444884718730506</x:v>
      </x:c>
      <x:c r="J13742" s="14" t="n">
        <x:f>'Method'!$B$2</x:f>
        <x:v>0.05</x:v>
      </x:c>
      <x:c r="K13742" s="13" t="str">
        <x:f>IF(I13742&lt;=J13742,"是","否")</x:f>
        <x:v>是</x:v>
      </x:c>
      <x:c r="L13742" s="36" t="n">
        <x:v>0.8274951417609248</x:v>
      </x:c>
      <x:c r="M13742" s="36" t="n">
        <x:f>1-L13742</x:f>
        <x:v>0.17250485823907524</x:v>
      </x:c>
      <x:c r="N13742" s="13" t="str">
        <x:v>是</x:v>
      </x:c>
      <x:c r="O13742" s="15"/>
      <x:c r="P13742" s="13" t="str"/>
    </x:row>
    <x:row r="13743">
      <x:c r="A13743" s="15" t="n">
        <x:v>13742</x:v>
      </x:c>
      <x:c r="B13743" s="13" t="str">
        <x:v>Biblidinae-1</x:v>
      </x:c>
      <x:c r="C13743" s="13" t="str">
        <x:v>Biblidinae</x:v>
      </x:c>
      <x:c r="D13743" s="33" t="n">
        <x:f>'AR_values'!I2</x:f>
        <x:v>2.810556822545614</x:v>
      </x:c>
      <x:c r="E13743" s="33" t="str">
        <x:v>Nymphalinae-30</x:v>
      </x:c>
      <x:c r="F13743" s="33" t="str">
        <x:v>Nymphalinae</x:v>
      </x:c>
      <x:c r="G13743" s="33" t="n">
        <x:f>'AR_values'!I212</x:f>
        <x:v>2.926580929690944</x:v>
      </x:c>
      <x:c r="H13743" s="33" t="n">
        <x:f>ABS(D13743-G13743)</x:f>
        <x:v>0.11602410714533029</x:v>
      </x:c>
      <x:c r="I13743" s="14" t="n">
        <x:f>IFERROR(H13743/AVERAGE(D13743,G13743),"")</x:f>
        <x:v>0.04044668688671441</x:v>
      </x:c>
      <x:c r="J13743" s="14" t="n">
        <x:f>'Method'!$B$2</x:f>
        <x:v>0.05</x:v>
      </x:c>
      <x:c r="K13743" s="13" t="str">
        <x:f>IF(I13743&lt;=J13743,"是","否")</x:f>
        <x:v>是</x:v>
      </x:c>
      <x:c r="L13743" s="36" t="n">
        <x:v>0.8641803874892547</x:v>
      </x:c>
      <x:c r="M13743" s="36" t="n">
        <x:f>1-L13743</x:f>
        <x:v>0.13581961251074526</x:v>
      </x:c>
      <x:c r="N13743" s="13" t="str">
        <x:v>是</x:v>
      </x:c>
      <x:c r="O13743" s="15"/>
      <x:c r="P13743" s="13" t="str"/>
    </x:row>
    <x:row r="13744">
      <x:c r="A13744" s="15" t="n">
        <x:v>13743</x:v>
      </x:c>
      <x:c r="B13744" s="13" t="str">
        <x:v>Nymphalinae-14</x:v>
      </x:c>
      <x:c r="C13744" s="13" t="str">
        <x:v>Nymphalinae</x:v>
      </x:c>
      <x:c r="D13744" s="33" t="n">
        <x:f>'AR_values'!I194</x:f>
        <x:v>2.805672308307285</x:v>
      </x:c>
      <x:c r="E13744" s="33" t="str">
        <x:v>Pieridae_Delias_aganippe</x:v>
      </x:c>
      <x:c r="F13744" s="33" t="str">
        <x:v>Pieridae</x:v>
      </x:c>
      <x:c r="G13744" s="33" t="n">
        <x:f>'AR_values'!I326</x:f>
        <x:v>2.9214998490230997</x:v>
      </x:c>
      <x:c r="H13744" s="33" t="n">
        <x:f>ABS(D13744-G13744)</x:f>
        <x:v>0.11582754071581469</x:v>
      </x:c>
      <x:c r="I13744" s="14" t="n">
        <x:f>IFERROR(H13744/AVERAGE(D13744,G13744),"")</x:f>
        <x:v>0.04044842289839792</x:v>
      </x:c>
      <x:c r="J13744" s="14" t="n">
        <x:f>'Method'!$B$2</x:f>
        <x:v>0.05</x:v>
      </x:c>
      <x:c r="K13744" s="13" t="str">
        <x:f>IF(I13744&lt;=J13744,"是","否")</x:f>
        <x:v>是</x:v>
      </x:c>
      <x:c r="L13744" s="36" t="n">
        <x:v>0.8618694987613977</x:v>
      </x:c>
      <x:c r="M13744" s="36" t="n">
        <x:f>1-L13744</x:f>
        <x:v>0.13813050123860227</x:v>
      </x:c>
      <x:c r="N13744" s="13" t="str">
        <x:v>是</x:v>
      </x:c>
      <x:c r="O13744" s="15"/>
      <x:c r="P13744" s="13" t="str"/>
    </x:row>
    <x:row r="13745">
      <x:c r="A13745" s="15" t="n">
        <x:v>13744</x:v>
      </x:c>
      <x:c r="B13745" s="13" t="str">
        <x:v>Papilionidae-33</x:v>
      </x:c>
      <x:c r="C13745" s="13" t="str">
        <x:v>Papilionidae</x:v>
      </x:c>
      <x:c r="D13745" s="33" t="n">
        <x:f>'AR_values'!I244</x:f>
        <x:v>2.9084419828943826</x:v>
      </x:c>
      <x:c r="E13745" s="33" t="str">
        <x:v>Pieridae-18</x:v>
      </x:c>
      <x:c r="F13745" s="33" t="str">
        <x:v>Pieridae</x:v>
      </x:c>
      <x:c r="G13745" s="33" t="n">
        <x:f>'AR_values'!I282</x:f>
        <x:v>3.028518340377398</x:v>
      </x:c>
      <x:c r="H13745" s="33" t="n">
        <x:f>ABS(D13745-G13745)</x:f>
        <x:v>0.12007635748301526</x:v>
      </x:c>
      <x:c r="I13745" s="14" t="n">
        <x:f>IFERROR(H13745/AVERAGE(D13745,G13745),"")</x:f>
        <x:v>0.04045044970650664</x:v>
      </x:c>
      <x:c r="J13745" s="14" t="n">
        <x:f>'Method'!$B$2</x:f>
        <x:v>0.05</x:v>
      </x:c>
      <x:c r="K13745" s="13" t="str">
        <x:f>IF(I13745&lt;=J13745,"是","否")</x:f>
        <x:v>是</x:v>
      </x:c>
      <x:c r="L13745" s="36" t="n">
        <x:v>0.7383395879604809</x:v>
      </x:c>
      <x:c r="M13745" s="36" t="n">
        <x:f>1-L13745</x:f>
        <x:v>0.26166041203951906</x:v>
      </x:c>
      <x:c r="N13745" s="13" t="str">
        <x:v>是</x:v>
      </x:c>
      <x:c r="O13745" s="15"/>
      <x:c r="P13745" s="13" t="str"/>
    </x:row>
    <x:row r="13746">
      <x:c r="A13746" s="15" t="n">
        <x:v>13745</x:v>
      </x:c>
      <x:c r="B13746" s="13" t="str">
        <x:v>Pieridae-Coliadinae-22</x:v>
      </x:c>
      <x:c r="C13746" s="13" t="str">
        <x:v>Pieridae-Coliadinae</x:v>
      </x:c>
      <x:c r="D13746" s="33" t="n">
        <x:f>'AR_values'!I314</x:f>
        <x:v>2.2897272049624258</x:v>
      </x:c>
      <x:c r="E13746" s="33" t="str">
        <x:v>Riodinidae-20</x:v>
      </x:c>
      <x:c r="F13746" s="33" t="str">
        <x:v>Riodinidae</x:v>
      </x:c>
      <x:c r="G13746" s="33" t="n">
        <x:f>'AR_values'!I344</x:f>
        <x:v>2.384261887097787</x:v>
      </x:c>
      <x:c r="H13746" s="33" t="n">
        <x:f>ABS(D13746-G13746)</x:f>
        <x:v>0.09453468213536143</x:v>
      </x:c>
      <x:c r="I13746" s="14" t="n">
        <x:f>IFERROR(H13746/AVERAGE(D13746,G13746),"")</x:f>
        <x:v>0.04045139185110601</x:v>
      </x:c>
      <x:c r="J13746" s="14" t="n">
        <x:f>'Method'!$B$2</x:f>
        <x:v>0.05</x:v>
      </x:c>
      <x:c r="K13746" s="13" t="str">
        <x:f>IF(I13746&lt;=J13746,"是","否")</x:f>
        <x:v>是</x:v>
      </x:c>
      <x:c r="L13746" s="36" t="n">
        <x:v>0.8859781256139891</x:v>
      </x:c>
      <x:c r="M13746" s="36" t="n">
        <x:f>1-L13746</x:f>
        <x:v>0.11402187438601086</x:v>
      </x:c>
      <x:c r="N13746" s="13" t="str">
        <x:v>是</x:v>
      </x:c>
      <x:c r="O13746" s="15"/>
      <x:c r="P13746" s="13" t="str"/>
    </x:row>
    <x:row r="13747">
      <x:c r="A13747" s="15" t="n">
        <x:v>13746</x:v>
      </x:c>
      <x:c r="B13747" s="13" t="str">
        <x:v>Hesperiidae_Trapezites_sciron</x:v>
      </x:c>
      <x:c r="C13747" s="13" t="str">
        <x:v>Hesperiidae</x:v>
      </x:c>
      <x:c r="D13747" s="33" t="n">
        <x:f>'AR_values'!I128</x:f>
        <x:v>2.954498744525112</x:v>
      </x:c>
      <x:c r="E13747" s="33" t="str">
        <x:v>Papilionidae-37</x:v>
      </x:c>
      <x:c r="F13747" s="33" t="str">
        <x:v>Papilionidae</x:v>
      </x:c>
      <x:c r="G13747" s="33" t="n">
        <x:f>'AR_values'!I248</x:f>
        <x:v>2.8373410770929315</x:v>
      </x:c>
      <x:c r="H13747" s="33" t="n">
        <x:f>ABS(D13747-G13747)</x:f>
        <x:v>0.11715766743218037</x:v>
      </x:c>
      <x:c r="I13747" s="14" t="n">
        <x:f>IFERROR(H13747/AVERAGE(D13747,G13747),"")</x:f>
        <x:v>0.040456114478473436</x:v>
      </x:c>
      <x:c r="J13747" s="14" t="n">
        <x:f>'Method'!$B$2</x:f>
        <x:v>0.05</x:v>
      </x:c>
      <x:c r="K13747" s="13" t="str">
        <x:f>IF(I13747&lt;=J13747,"是","否")</x:f>
        <x:v>是</x:v>
      </x:c>
      <x:c r="L13747" s="36" t="n">
        <x:v>0.6393282951558393</x:v>
      </x:c>
      <x:c r="M13747" s="36" t="n">
        <x:f>1-L13747</x:f>
        <x:v>0.36067170484416067</x:v>
      </x:c>
      <x:c r="N13747" s="13" t="str">
        <x:v>是</x:v>
      </x:c>
      <x:c r="O13747" s="15"/>
      <x:c r="P13747" s="13" t="str"/>
    </x:row>
    <x:row r="13748">
      <x:c r="A13748" s="15" t="n">
        <x:v>13747</x:v>
      </x:c>
      <x:c r="B13748" s="13" t="str">
        <x:v>Biblidinae-7</x:v>
      </x:c>
      <x:c r="C13748" s="13" t="str">
        <x:v>Biblidinae</x:v>
      </x:c>
      <x:c r="D13748" s="33" t="n">
        <x:f>'AR_values'!I13</x:f>
        <x:v>2.4577608258924344</x:v>
      </x:c>
      <x:c r="E13748" s="33" t="str">
        <x:v>Papilionidae_Zerynthia_rumina</x:v>
      </x:c>
      <x:c r="F13748" s="33" t="str">
        <x:v>Papilionidae</x:v>
      </x:c>
      <x:c r="G13748" s="33" t="n">
        <x:f>'AR_values'!I267</x:f>
        <x:v>2.5592492830957054</x:v>
      </x:c>
      <x:c r="H13748" s="33" t="n">
        <x:f>ABS(D13748-G13748)</x:f>
        <x:v>0.10148845720327104</x:v>
      </x:c>
      <x:c r="I13748" s="14" t="n">
        <x:f>IFERROR(H13748/AVERAGE(D13748,G13748),"")</x:f>
        <x:v>0.04045774475177999</x:v>
      </x:c>
      <x:c r="J13748" s="14" t="n">
        <x:f>'Method'!$B$2</x:f>
        <x:v>0.05</x:v>
      </x:c>
      <x:c r="K13748" s="13" t="str">
        <x:f>IF(I13748&lt;=J13748,"是","否")</x:f>
        <x:v>是</x:v>
      </x:c>
      <x:c r="L13748" s="36" t="n">
        <x:v>0.9039213139530765</x:v>
      </x:c>
      <x:c r="M13748" s="36" t="n">
        <x:f>1-L13748</x:f>
        <x:v>0.09607868604692349</x:v>
      </x:c>
      <x:c r="N13748" s="13" t="str">
        <x:v>是</x:v>
      </x:c>
      <x:c r="O13748" s="15"/>
      <x:c r="P13748" s="13" t="str"/>
    </x:row>
    <x:row r="13749">
      <x:c r="A13749" s="15" t="n">
        <x:v>13748</x:v>
      </x:c>
      <x:c r="B13749" s="13" t="str">
        <x:v>Danainae-1</x:v>
      </x:c>
      <x:c r="C13749" s="13" t="str">
        <x:v>Danainae</x:v>
      </x:c>
      <x:c r="D13749" s="33" t="n">
        <x:f>'AR_values'!I31</x:f>
        <x:v>2.699463467206748</x:v>
      </x:c>
      <x:c r="E13749" s="33" t="str">
        <x:v>Lycaenidae_Ogyris_otanes</x:v>
      </x:c>
      <x:c r="F13749" s="33" t="str">
        <x:v>Lycaenidae</x:v>
      </x:c>
      <x:c r="G13749" s="33" t="n">
        <x:f>'AR_values'!I182</x:f>
        <x:v>2.592402289032767</x:v>
      </x:c>
      <x:c r="H13749" s="33" t="n">
        <x:f>ABS(D13749-G13749)</x:f>
        <x:v>0.1070611781739812</x:v>
      </x:c>
      <x:c r="I13749" s="14" t="n">
        <x:f>IFERROR(H13749/AVERAGE(D13749,G13749),"")</x:f>
        <x:v>0.040462545009857014</x:v>
      </x:c>
      <x:c r="J13749" s="14" t="n">
        <x:f>'Method'!$B$2</x:f>
        <x:v>0.05</x:v>
      </x:c>
      <x:c r="K13749" s="13" t="str">
        <x:f>IF(I13749&lt;=J13749,"是","否")</x:f>
        <x:v>是</x:v>
      </x:c>
      <x:c r="L13749" s="36" t="n">
        <x:v>0.9074136446989259</x:v>
      </x:c>
      <x:c r="M13749" s="36" t="n">
        <x:f>1-L13749</x:f>
        <x:v>0.09258635530107406</x:v>
      </x:c>
      <x:c r="N13749" s="13" t="str">
        <x:v>是</x:v>
      </x:c>
      <x:c r="O13749" s="15"/>
      <x:c r="P13749" s="13" t="str"/>
    </x:row>
    <x:row r="13750">
      <x:c r="A13750" s="15" t="n">
        <x:v>13749</x:v>
      </x:c>
      <x:c r="B13750" s="13" t="str">
        <x:v>Papilionidae-35</x:v>
      </x:c>
      <x:c r="C13750" s="13" t="str">
        <x:v>Papilionidae</x:v>
      </x:c>
      <x:c r="D13750" s="33" t="n">
        <x:f>'AR_values'!I246</x:f>
        <x:v>3.131426748620215</x:v>
      </x:c>
      <x:c r="E13750" s="33" t="str">
        <x:v>Papilionidae_Papilio_demoleus</x:v>
      </x:c>
      <x:c r="F13750" s="33" t="str">
        <x:v>Papilionidae</x:v>
      </x:c>
      <x:c r="G13750" s="33" t="n">
        <x:f>'AR_values'!I264</x:f>
        <x:v>3.007230622612166</x:v>
      </x:c>
      <x:c r="H13750" s="33" t="n">
        <x:f>ABS(D13750-G13750)</x:f>
        <x:v>0.12419612600804886</x:v>
      </x:c>
      <x:c r="I13750" s="14" t="n">
        <x:f>IFERROR(H13750/AVERAGE(D13750,G13750),"")</x:f>
        <x:v>0.04046361231694401</x:v>
      </x:c>
      <x:c r="J13750" s="14" t="n">
        <x:f>'Method'!$B$2</x:f>
        <x:v>0.05</x:v>
      </x:c>
      <x:c r="K13750" s="13" t="str">
        <x:f>IF(I13750&lt;=J13750,"是","否")</x:f>
        <x:v>是</x:v>
      </x:c>
      <x:c r="L13750" s="36" t="n">
        <x:v>0.7769944191313256</x:v>
      </x:c>
      <x:c r="M13750" s="36" t="n">
        <x:f>1-L13750</x:f>
        <x:v>0.2230055808686744</x:v>
      </x:c>
      <x:c r="N13750" s="13" t="str">
        <x:v>否</x:v>
      </x:c>
      <x:c r="O13750" s="15"/>
      <x:c r="P13750" s="13" t="str"/>
    </x:row>
    <x:row r="13751">
      <x:c r="A13751" s="15" t="n">
        <x:v>13750</x:v>
      </x:c>
      <x:c r="B13751" s="13" t="str">
        <x:v>Lycaenidae-10</x:v>
      </x:c>
      <x:c r="C13751" s="13" t="str">
        <x:v>Lycaenidae</x:v>
      </x:c>
      <x:c r="D13751" s="33" t="n">
        <x:f>'AR_values'!I143</x:f>
        <x:v>2.6640880253063326</x:v>
      </x:c>
      <x:c r="E13751" s="33" t="str">
        <x:v>Satyrinae-13</x:v>
      </x:c>
      <x:c r="F13751" s="33" t="str">
        <x:v>Satyrinae</x:v>
      </x:c>
      <x:c r="G13751" s="33" t="n">
        <x:f>'AR_values'!I362</x:f>
        <x:v>2.5584248457056336</x:v>
      </x:c>
      <x:c r="H13751" s="33" t="n">
        <x:f>ABS(D13751-G13751)</x:f>
        <x:v>0.10566317960069904</x:v>
      </x:c>
      <x:c r="I13751" s="14" t="n">
        <x:f>IFERROR(H13751/AVERAGE(D13751,G13751),"")</x:f>
        <x:v>0.04046449753611605</x:v>
      </x:c>
      <x:c r="J13751" s="14" t="n">
        <x:f>'Method'!$B$2</x:f>
        <x:v>0.05</x:v>
      </x:c>
      <x:c r="K13751" s="13" t="str">
        <x:f>IF(I13751&lt;=J13751,"是","否")</x:f>
        <x:v>是</x:v>
      </x:c>
      <x:c r="L13751" s="36" t="n">
        <x:v>0.6928369833942285</x:v>
      </x:c>
      <x:c r="M13751" s="36" t="n">
        <x:f>1-L13751</x:f>
        <x:v>0.3071630166057715</x:v>
      </x:c>
      <x:c r="N13751" s="13" t="str">
        <x:v>是</x:v>
      </x:c>
      <x:c r="O13751" s="15"/>
      <x:c r="P13751" s="13" t="str"/>
    </x:row>
    <x:row r="13752">
      <x:c r="A13752" s="15" t="n">
        <x:v>13751</x:v>
      </x:c>
      <x:c r="B13752" s="13" t="str">
        <x:v>Nymphalinae-25</x:v>
      </x:c>
      <x:c r="C13752" s="13" t="str">
        <x:v>Nymphalinae</x:v>
      </x:c>
      <x:c r="D13752" s="33" t="n">
        <x:f>'AR_values'!I206</x:f>
        <x:v>2.754690181841045</x:v>
      </x:c>
      <x:c r="E13752" s="33" t="str">
        <x:v>Nymphalinae-7</x:v>
      </x:c>
      <x:c r="F13752" s="33" t="str">
        <x:v>Nymphalinae</x:v>
      </x:c>
      <x:c r="G13752" s="33" t="n">
        <x:f>'AR_values'!I216</x:f>
        <x:v>2.645417426578678</x:v>
      </x:c>
      <x:c r="H13752" s="33" t="n">
        <x:f>ABS(D13752-G13752)</x:f>
        <x:v>0.10927275526236713</x:v>
      </x:c>
      <x:c r="I13752" s="14" t="n">
        <x:f>IFERROR(H13752/AVERAGE(D13752,G13752),"")</x:f>
        <x:v>0.04047058436094554</x:v>
      </x:c>
      <x:c r="J13752" s="14" t="n">
        <x:f>'Method'!$B$2</x:f>
        <x:v>0.05</x:v>
      </x:c>
      <x:c r="K13752" s="13" t="str">
        <x:f>IF(I13752&lt;=J13752,"是","否")</x:f>
        <x:v>是</x:v>
      </x:c>
      <x:c r="L13752" s="36" t="n">
        <x:v>0.8227618525957032</x:v>
      </x:c>
      <x:c r="M13752" s="36" t="n">
        <x:f>1-L13752</x:f>
        <x:v>0.17723814740429678</x:v>
      </x:c>
      <x:c r="N13752" s="13" t="str">
        <x:v>否</x:v>
      </x:c>
      <x:c r="O13752" s="15"/>
      <x:c r="P13752" s="13" t="str"/>
    </x:row>
    <x:row r="13753">
      <x:c r="A13753" s="15" t="n">
        <x:v>13752</x:v>
      </x:c>
      <x:c r="B13753" s="13" t="str">
        <x:v>Lycaenidae_Neolucia_agricola</x:v>
      </x:c>
      <x:c r="C13753" s="13" t="str">
        <x:v>Lycaenidae</x:v>
      </x:c>
      <x:c r="D13753" s="33" t="n">
        <x:f>'AR_values'!I174</x:f>
        <x:v>2.5296664595641514</x:v>
      </x:c>
      <x:c r="E13753" s="33" t="str">
        <x:v>Riodinidae-9</x:v>
      </x:c>
      <x:c r="F13753" s="33" t="str">
        <x:v>Riodinidae</x:v>
      </x:c>
      <x:c r="G13753" s="33" t="n">
        <x:f>'AR_values'!I357</x:f>
        <x:v>2.42930522516359</x:v>
      </x:c>
      <x:c r="H13753" s="33" t="n">
        <x:f>ABS(D13753-G13753)</x:f>
        <x:v>0.10036123440056155</x:v>
      </x:c>
      <x:c r="I13753" s="14" t="n">
        <x:f>IFERROR(H13753/AVERAGE(D13753,G13753),"")</x:f>
        <x:v>0.040476631358733646</x:v>
      </x:c>
      <x:c r="J13753" s="14" t="n">
        <x:f>'Method'!$B$2</x:f>
        <x:v>0.05</x:v>
      </x:c>
      <x:c r="K13753" s="13" t="str">
        <x:f>IF(I13753&lt;=J13753,"是","否")</x:f>
        <x:v>是</x:v>
      </x:c>
      <x:c r="L13753" s="36" t="n">
        <x:v>0.9026948203453103</x:v>
      </x:c>
      <x:c r="M13753" s="36" t="n">
        <x:f>1-L13753</x:f>
        <x:v>0.09730517965468966</x:v>
      </x:c>
      <x:c r="N13753" s="13" t="str">
        <x:v>是</x:v>
      </x:c>
      <x:c r="O13753" s="15"/>
      <x:c r="P13753" s="13" t="str"/>
    </x:row>
    <x:row r="13754">
      <x:c r="A13754" s="15" t="n">
        <x:v>13753</x:v>
      </x:c>
      <x:c r="B13754" s="13" t="str">
        <x:v>Limenitidinae-1</x:v>
      </x:c>
      <x:c r="C13754" s="13" t="str">
        <x:v>Limenitidinae</x:v>
      </x:c>
      <x:c r="D13754" s="33" t="n">
        <x:f>'AR_values'!I130</x:f>
        <x:v>2.439323333755049</x:v>
      </x:c>
      <x:c r="E13754" s="33" t="str">
        <x:v>Pieridae-Coliadinae-20</x:v>
      </x:c>
      <x:c r="F13754" s="33" t="str">
        <x:v>Pieridae-Coliadinae</x:v>
      </x:c>
      <x:c r="G13754" s="33" t="n">
        <x:f>'AR_values'!I312</x:f>
        <x:v>2.342539814584149</x:v>
      </x:c>
      <x:c r="H13754" s="33" t="n">
        <x:f>ABS(D13754-G13754)</x:f>
        <x:v>0.09678351917089989</x:v>
      </x:c>
      <x:c r="I13754" s="14" t="n">
        <x:f>IFERROR(H13754/AVERAGE(D13754,G13754),"")</x:f>
        <x:v>0.040479418238689675</x:v>
      </x:c>
      <x:c r="J13754" s="14" t="n">
        <x:f>'Method'!$B$2</x:f>
        <x:v>0.05</x:v>
      </x:c>
      <x:c r="K13754" s="13" t="str">
        <x:f>IF(I13754&lt;=J13754,"是","否")</x:f>
        <x:v>是</x:v>
      </x:c>
      <x:c r="L13754" s="36" t="n">
        <x:v>0.8261667908795352</x:v>
      </x:c>
      <x:c r="M13754" s="36" t="n">
        <x:f>1-L13754</x:f>
        <x:v>0.17383320912046485</x:v>
      </x:c>
      <x:c r="N13754" s="13" t="str">
        <x:v>是</x:v>
      </x:c>
      <x:c r="O13754" s="15"/>
      <x:c r="P13754" s="13" t="str"/>
    </x:row>
    <x:row r="13755">
      <x:c r="A13755" s="15" t="n">
        <x:v>13754</x:v>
      </x:c>
      <x:c r="B13755" s="13" t="str">
        <x:v>Heliconiinae-22</x:v>
      </x:c>
      <x:c r="C13755" s="13" t="str">
        <x:v>Heliconiinae</x:v>
      </x:c>
      <x:c r="D13755" s="33" t="n">
        <x:f>'AR_values'!I66</x:f>
        <x:v>2.5700482441884245</x:v>
      </x:c>
      <x:c r="E13755" s="33" t="str">
        <x:v>Limenitidinae-3</x:v>
      </x:c>
      <x:c r="F13755" s="33" t="str">
        <x:v>Limenitidinae</x:v>
      </x:c>
      <x:c r="G13755" s="33" t="n">
        <x:f>'AR_values'!I135</x:f>
        <x:v>2.6762314373060816</x:v>
      </x:c>
      <x:c r="H13755" s="33" t="n">
        <x:f>ABS(D13755-G13755)</x:f>
        <x:v>0.10618319311765712</x:v>
      </x:c>
      <x:c r="I13755" s="14" t="n">
        <x:f>IFERROR(H13755/AVERAGE(D13755,G13755),"")</x:f>
        <x:v>0.04047942525527298</x:v>
      </x:c>
      <x:c r="J13755" s="14" t="n">
        <x:f>'Method'!$B$2</x:f>
        <x:v>0.05</x:v>
      </x:c>
      <x:c r="K13755" s="13" t="str">
        <x:f>IF(I13755&lt;=J13755,"是","否")</x:f>
        <x:v>是</x:v>
      </x:c>
      <x:c r="L13755" s="36" t="n">
        <x:v>0.7889462989840348</x:v>
      </x:c>
      <x:c r="M13755" s="36" t="n">
        <x:f>1-L13755</x:f>
        <x:v>0.2110537010159652</x:v>
      </x:c>
      <x:c r="N13755" s="13" t="str">
        <x:v>是</x:v>
      </x:c>
      <x:c r="O13755" s="15"/>
      <x:c r="P13755" s="13" t="str"/>
    </x:row>
    <x:row r="13756">
      <x:c r="A13756" s="15" t="n">
        <x:v>13755</x:v>
      </x:c>
      <x:c r="B13756" s="13" t="str">
        <x:v>Hesperiidae_Trapezites_lutea</x:v>
      </x:c>
      <x:c r="C13756" s="13" t="str">
        <x:v>Hesperiidae</x:v>
      </x:c>
      <x:c r="D13756" s="33" t="n">
        <x:f>'AR_values'!I126</x:f>
        <x:v>2.806294124049109</x:v>
      </x:c>
      <x:c r="E13756" s="33" t="str">
        <x:v>Satyrinae-20</x:v>
      </x:c>
      <x:c r="F13756" s="33" t="str">
        <x:v>Satyrinae</x:v>
      </x:c>
      <x:c r="G13756" s="33" t="n">
        <x:f>'AR_values'!I370</x:f>
        <x:v>2.9222428193226513</x:v>
      </x:c>
      <x:c r="H13756" s="33" t="n">
        <x:f>ABS(D13756-G13756)</x:f>
        <x:v>0.11594869527354223</x:v>
      </x:c>
      <x:c r="I13756" s="14" t="n">
        <x:f>IFERROR(H13756/AVERAGE(D13756,G13756),"")</x:f>
        <x:v>0.04048108493310893</x:v>
      </x:c>
      <x:c r="J13756" s="14" t="n">
        <x:f>'Method'!$B$2</x:f>
        <x:v>0.05</x:v>
      </x:c>
      <x:c r="K13756" s="13" t="str">
        <x:f>IF(I13756&lt;=J13756,"是","否")</x:f>
        <x:v>是</x:v>
      </x:c>
      <x:c r="L13756" s="36" t="n">
        <x:v>0.5917617765359352</x:v>
      </x:c>
      <x:c r="M13756" s="36" t="n">
        <x:f>1-L13756</x:f>
        <x:v>0.4082382234640648</x:v>
      </x:c>
      <x:c r="N13756" s="13" t="str">
        <x:v>是</x:v>
      </x:c>
      <x:c r="O13756" s="15"/>
      <x:c r="P13756" s="13" t="str"/>
    </x:row>
    <x:row r="13757">
      <x:c r="A13757" s="15" t="n">
        <x:v>13756</x:v>
      </x:c>
      <x:c r="B13757" s="13" t="str">
        <x:v>Danainae-5</x:v>
      </x:c>
      <x:c r="C13757" s="13" t="str">
        <x:v>Danainae</x:v>
      </x:c>
      <x:c r="D13757" s="33" t="n">
        <x:f>'AR_values'!I47</x:f>
        <x:v>2.499372504343995</x:v>
      </x:c>
      <x:c r="E13757" s="33" t="str">
        <x:v>Limenitidinae-6</x:v>
      </x:c>
      <x:c r="F13757" s="33" t="str">
        <x:v>Limenitidinae</x:v>
      </x:c>
      <x:c r="G13757" s="33" t="n">
        <x:f>'AR_values'!I138</x:f>
        <x:v>2.400197823531223</x:v>
      </x:c>
      <x:c r="H13757" s="33" t="n">
        <x:f>ABS(D13757-G13757)</x:f>
        <x:v>0.09917468081277203</x:v>
      </x:c>
      <x:c r="I13757" s="14" t="n">
        <x:f>IFERROR(H13757/AVERAGE(D13757,G13757),"")</x:f>
        <x:v>0.04048301143818087</x:v>
      </x:c>
      <x:c r="J13757" s="14" t="n">
        <x:f>'Method'!$B$2</x:f>
        <x:v>0.05</x:v>
      </x:c>
      <x:c r="K13757" s="13" t="str">
        <x:f>IF(I13757&lt;=J13757,"是","否")</x:f>
        <x:v>是</x:v>
      </x:c>
      <x:c r="L13757" s="36" t="n">
        <x:v>0.7882278988609392</x:v>
      </x:c>
      <x:c r="M13757" s="36" t="n">
        <x:f>1-L13757</x:f>
        <x:v>0.21177210113906075</x:v>
      </x:c>
      <x:c r="N13757" s="13" t="str">
        <x:v>是</x:v>
      </x:c>
      <x:c r="O13757" s="15"/>
      <x:c r="P13757" s="13" t="str"/>
    </x:row>
    <x:row r="13758">
      <x:c r="A13758" s="15" t="n">
        <x:v>13757</x:v>
      </x:c>
      <x:c r="B13758" s="13" t="str">
        <x:v>Lycaenidae-16</x:v>
      </x:c>
      <x:c r="C13758" s="13" t="str">
        <x:v>Lycaenidae</x:v>
      </x:c>
      <x:c r="D13758" s="33" t="n">
        <x:f>'AR_values'!I148</x:f>
        <x:v>2.498859339538604</x:v>
      </x:c>
      <x:c r="E13758" s="33" t="str">
        <x:v>Riodinidae-19</x:v>
      </x:c>
      <x:c r="F13758" s="33" t="str">
        <x:v>Riodinidae</x:v>
      </x:c>
      <x:c r="G13758" s="33" t="n">
        <x:f>'AR_values'!I342</x:f>
        <x:v>2.602113971974256</x:v>
      </x:c>
      <x:c r="H13758" s="33" t="n">
        <x:f>ABS(D13758-G13758)</x:f>
        <x:v>0.10325463243565203</x:v>
      </x:c>
      <x:c r="I13758" s="14" t="n">
        <x:f>IFERROR(H13758/AVERAGE(D13758,G13758),"")</x:f>
        <x:v>0.040484286480231946</x:v>
      </x:c>
      <x:c r="J13758" s="14" t="n">
        <x:f>'Method'!$B$2</x:f>
        <x:v>0.05</x:v>
      </x:c>
      <x:c r="K13758" s="13" t="str">
        <x:f>IF(I13758&lt;=J13758,"是","否")</x:f>
        <x:v>是</x:v>
      </x:c>
      <x:c r="L13758" s="36" t="n">
        <x:v>0.8866459442399991</x:v>
      </x:c>
      <x:c r="M13758" s="36" t="n">
        <x:f>1-L13758</x:f>
        <x:v>0.1133540557600009</x:v>
      </x:c>
      <x:c r="N13758" s="13" t="str">
        <x:v>是</x:v>
      </x:c>
      <x:c r="O13758" s="15"/>
      <x:c r="P13758" s="13" t="str"/>
    </x:row>
    <x:row r="13759">
      <x:c r="A13759" s="15" t="n">
        <x:v>13758</x:v>
      </x:c>
      <x:c r="B13759" s="13" t="str">
        <x:v>Heliconiinae-2</x:v>
      </x:c>
      <x:c r="C13759" s="13" t="str">
        <x:v>Heliconiinae</x:v>
      </x:c>
      <x:c r="D13759" s="33" t="n">
        <x:f>'AR_values'!I63</x:f>
        <x:v>2.7018446860659315</x:v>
      </x:c>
      <x:c r="E13759" s="33" t="str">
        <x:v>Hesperiidae-10</x:v>
      </x:c>
      <x:c r="F13759" s="33" t="str">
        <x:v>Hesperiidae</x:v>
      </x:c>
      <x:c r="G13759" s="33" t="n">
        <x:f>'AR_values'!I76</x:f>
        <x:v>2.5946325444004152</x:v>
      </x:c>
      <x:c r="H13759" s="33" t="n">
        <x:f>ABS(D13759-G13759)</x:f>
        <x:v>0.10721214166551629</x:v>
      </x:c>
      <x:c r="I13759" s="14" t="n">
        <x:f>IFERROR(H13759/AVERAGE(D13759,G13759),"")</x:f>
        <x:v>0.0404843208043307</x:v>
      </x:c>
      <x:c r="J13759" s="14" t="n">
        <x:f>'Method'!$B$2</x:f>
        <x:v>0.05</x:v>
      </x:c>
      <x:c r="K13759" s="13" t="str">
        <x:f>IF(I13759&lt;=J13759,"是","否")</x:f>
        <x:v>是</x:v>
      </x:c>
      <x:c r="L13759" s="36" t="n">
        <x:v>0.7459666361974406</x:v>
      </x:c>
      <x:c r="M13759" s="36" t="n">
        <x:f>1-L13759</x:f>
        <x:v>0.25403336380255936</x:v>
      </x:c>
      <x:c r="N13759" s="13" t="str">
        <x:v>是</x:v>
      </x:c>
      <x:c r="O13759" s="15"/>
      <x:c r="P13759" s="13" t="str"/>
    </x:row>
    <x:row r="13760">
      <x:c r="A13760" s="15" t="n">
        <x:v>13759</x:v>
      </x:c>
      <x:c r="B13760" s="13" t="str">
        <x:v>Nymphalinae-25</x:v>
      </x:c>
      <x:c r="C13760" s="13" t="str">
        <x:v>Nymphalinae</x:v>
      </x:c>
      <x:c r="D13760" s="33" t="n">
        <x:f>'AR_values'!I206</x:f>
        <x:v>2.754690181841045</x:v>
      </x:c>
      <x:c r="E13760" s="33" t="str">
        <x:v>Nymphalinae-4</x:v>
      </x:c>
      <x:c r="F13760" s="33" t="str">
        <x:v>Nymphalinae</x:v>
      </x:c>
      <x:c r="G13760" s="33" t="n">
        <x:f>'AR_values'!I213</x:f>
        <x:v>2.6453777429352816</x:v>
      </x:c>
      <x:c r="H13760" s="33" t="n">
        <x:f>ABS(D13760-G13760)</x:f>
        <x:v>0.10931243890576336</x:v>
      </x:c>
      <x:c r="I13760" s="14" t="n">
        <x:f>IFERROR(H13760/AVERAGE(D13760,G13760),"")</x:f>
        <x:v>0.04048557922918762</x:v>
      </x:c>
      <x:c r="J13760" s="14" t="n">
        <x:f>'Method'!$B$2</x:f>
        <x:v>0.05</x:v>
      </x:c>
      <x:c r="K13760" s="13" t="str">
        <x:f>IF(I13760&lt;=J13760,"是","否")</x:f>
        <x:v>是</x:v>
      </x:c>
      <x:c r="L13760" s="36" t="n">
        <x:v>0.8760965598368143</x:v>
      </x:c>
      <x:c r="M13760" s="36" t="n">
        <x:f>1-L13760</x:f>
        <x:v>0.12390344016318566</x:v>
      </x:c>
      <x:c r="N13760" s="13" t="str">
        <x:v>否</x:v>
      </x:c>
      <x:c r="O13760" s="15"/>
      <x:c r="P13760" s="13" t="str"/>
    </x:row>
    <x:row r="13761">
      <x:c r="A13761" s="15" t="n">
        <x:v>13760</x:v>
      </x:c>
      <x:c r="B13761" s="13" t="str">
        <x:v>Charaxinae-14</x:v>
      </x:c>
      <x:c r="C13761" s="13" t="str">
        <x:v>Charaxinae</x:v>
      </x:c>
      <x:c r="D13761" s="33" t="n">
        <x:f>'AR_values'!I21</x:f>
        <x:v>2.189126700014738</x:v>
      </x:c>
      <x:c r="E13761" s="33" t="str">
        <x:v>Riodinidae-3</x:v>
      </x:c>
      <x:c r="F13761" s="33" t="str">
        <x:v>Riodinidae</x:v>
      </x:c>
      <x:c r="G13761" s="33" t="n">
        <x:f>'AR_values'!I351</x:f>
        <x:v>2.102252726909112</x:v>
      </x:c>
      <x:c r="H13761" s="33" t="n">
        <x:f>ABS(D13761-G13761)</x:f>
        <x:v>0.08687397310562606</x:v>
      </x:c>
      <x:c r="I13761" s="14" t="n">
        <x:f>IFERROR(H13761/AVERAGE(D13761,G13761),"")</x:f>
        <x:v>0.040487668165897474</x:v>
      </x:c>
      <x:c r="J13761" s="14" t="n">
        <x:f>'Method'!$B$2</x:f>
        <x:v>0.05</x:v>
      </x:c>
      <x:c r="K13761" s="13" t="str">
        <x:f>IF(I13761&lt;=J13761,"是","否")</x:f>
        <x:v>是</x:v>
      </x:c>
      <x:c r="L13761" s="36" t="n">
        <x:v>0.7022119690595738</x:v>
      </x:c>
      <x:c r="M13761" s="36" t="n">
        <x:f>1-L13761</x:f>
        <x:v>0.29778803094042616</x:v>
      </x:c>
      <x:c r="N13761" s="13" t="str">
        <x:v>是</x:v>
      </x:c>
      <x:c r="O13761" s="15"/>
      <x:c r="P13761" s="13" t="str"/>
    </x:row>
    <x:row r="13762">
      <x:c r="A13762" s="15" t="n">
        <x:v>13761</x:v>
      </x:c>
      <x:c r="B13762" s="13" t="str">
        <x:v>Lycaenidae_Ogyris_barnardi</x:v>
      </x:c>
      <x:c r="C13762" s="13" t="str">
        <x:v>Lycaenidae</x:v>
      </x:c>
      <x:c r="D13762" s="33" t="n">
        <x:f>'AR_values'!I177</x:f>
        <x:v>2.431952209627365</x:v>
      </x:c>
      <x:c r="E13762" s="33" t="str">
        <x:v>Pieridae-Coliadinae-8</x:v>
      </x:c>
      <x:c r="F13762" s="33" t="str">
        <x:v>Pieridae-Coliadinae</x:v>
      </x:c>
      <x:c r="G13762" s="33" t="n">
        <x:f>'AR_values'!I320</x:f>
        <x:v>2.3354395933001033</x:v>
      </x:c>
      <x:c r="H13762" s="33" t="n">
        <x:f>ABS(D13762-G13762)</x:f>
        <x:v>0.09651261632726182</x:v>
      </x:c>
      <x:c r="I13762" s="14" t="n">
        <x:f>IFERROR(H13762/AVERAGE(D13762,G13762),"")</x:f>
        <x:v>0.04048864465806952</x:v>
      </x:c>
      <x:c r="J13762" s="14" t="n">
        <x:f>'Method'!$B$2</x:f>
        <x:v>0.05</x:v>
      </x:c>
      <x:c r="K13762" s="13" t="str">
        <x:f>IF(I13762&lt;=J13762,"是","否")</x:f>
        <x:v>是</x:v>
      </x:c>
      <x:c r="L13762" s="36" t="n">
        <x:v>0.742655675020044</x:v>
      </x:c>
      <x:c r="M13762" s="36" t="n">
        <x:f>1-L13762</x:f>
        <x:v>0.25734432497995596</x:v>
      </x:c>
      <x:c r="N13762" s="13" t="str">
        <x:v>是</x:v>
      </x:c>
      <x:c r="O13762" s="15"/>
      <x:c r="P13762" s="13" t="str"/>
    </x:row>
    <x:row r="13763">
      <x:c r="A13763" s="15" t="n">
        <x:v>13762</x:v>
      </x:c>
      <x:c r="B13763" s="13" t="str">
        <x:v>Hesperiidae-36</x:v>
      </x:c>
      <x:c r="C13763" s="13" t="str">
        <x:v>Hesperiidae</x:v>
      </x:c>
      <x:c r="D13763" s="33" t="n">
        <x:f>'AR_values'!I104</x:f>
        <x:v>2.8559515557861443</x:v>
      </x:c>
      <x:c r="E13763" s="33" t="str">
        <x:v>Limenitidinae-7</x:v>
      </x:c>
      <x:c r="F13763" s="33" t="str">
        <x:v>Limenitidinae</x:v>
      </x:c>
      <x:c r="G13763" s="33" t="n">
        <x:f>'AR_values'!I139</x:f>
        <x:v>2.7426043688635655</x:v>
      </x:c>
      <x:c r="H13763" s="33" t="n">
        <x:f>ABS(D13763-G13763)</x:f>
        <x:v>0.11334718692257884</x:v>
      </x:c>
      <x:c r="I13763" s="14" t="n">
        <x:f>IFERROR(H13763/AVERAGE(D13763,G13763),"")</x:f>
        <x:v>0.0404915797745365</x:v>
      </x:c>
      <x:c r="J13763" s="14" t="n">
        <x:f>'Method'!$B$2</x:f>
        <x:v>0.05</x:v>
      </x:c>
      <x:c r="K13763" s="13" t="str">
        <x:f>IF(I13763&lt;=J13763,"是","否")</x:f>
        <x:v>是</x:v>
      </x:c>
      <x:c r="L13763" s="36" t="n">
        <x:v>0.7734667567069802</x:v>
      </x:c>
      <x:c r="M13763" s="36" t="n">
        <x:f>1-L13763</x:f>
        <x:v>0.22653324329301983</x:v>
      </x:c>
      <x:c r="N13763" s="13" t="str">
        <x:v>是</x:v>
      </x:c>
      <x:c r="O13763" s="15"/>
      <x:c r="P13763" s="13" t="str"/>
    </x:row>
    <x:row r="13764">
      <x:c r="A13764" s="15" t="n">
        <x:v>13763</x:v>
      </x:c>
      <x:c r="B13764" s="13" t="str">
        <x:v>Biblidinae-10</x:v>
      </x:c>
      <x:c r="C13764" s="13" t="str">
        <x:v>Biblidinae</x:v>
      </x:c>
      <x:c r="D13764" s="33" t="n">
        <x:f>'AR_values'!I3</x:f>
        <x:v>2.6618982407867247</x:v>
      </x:c>
      <x:c r="E13764" s="33" t="str">
        <x:v>Danainae-7</x:v>
      </x:c>
      <x:c r="F13764" s="33" t="str">
        <x:v>Danainae</x:v>
      </x:c>
      <x:c r="G13764" s="33" t="n">
        <x:f>'AR_values'!I49</x:f>
        <x:v>2.5562486467181142</x:v>
      </x:c>
      <x:c r="H13764" s="33" t="n">
        <x:f>ABS(D13764-G13764)</x:f>
        <x:v>0.10564959406861041</x:v>
      </x:c>
      <x:c r="I13764" s="14" t="n">
        <x:f>IFERROR(H13764/AVERAGE(D13764,G13764),"")</x:f>
        <x:v>0.04049314683785334</x:v>
      </x:c>
      <x:c r="J13764" s="14" t="n">
        <x:f>'Method'!$B$2</x:f>
        <x:v>0.05</x:v>
      </x:c>
      <x:c r="K13764" s="13" t="str">
        <x:f>IF(I13764&lt;=J13764,"是","否")</x:f>
        <x:v>是</x:v>
      </x:c>
      <x:c r="L13764" s="36" t="n">
        <x:v>0.9376579823310058</x:v>
      </x:c>
      <x:c r="M13764" s="36" t="n">
        <x:f>1-L13764</x:f>
        <x:v>0.062342017668994165</x:v>
      </x:c>
      <x:c r="N13764" s="13" t="str">
        <x:v>是</x:v>
      </x:c>
      <x:c r="O13764" s="15"/>
      <x:c r="P13764" s="13" t="str"/>
    </x:row>
    <x:row r="13765">
      <x:c r="A13765" s="15" t="n">
        <x:v>13764</x:v>
      </x:c>
      <x:c r="B13765" s="13" t="str">
        <x:v>Papilionidae-40</x:v>
      </x:c>
      <x:c r="C13765" s="13" t="str">
        <x:v>Papilionidae</x:v>
      </x:c>
      <x:c r="D13765" s="33" t="n">
        <x:f>'AR_values'!I252</x:f>
        <x:v>2.8108801691423007</x:v>
      </x:c>
      <x:c r="E13765" s="33" t="str">
        <x:v>Satyrinae-16</x:v>
      </x:c>
      <x:c r="F13765" s="33" t="str">
        <x:v>Satyrinae</x:v>
      </x:c>
      <x:c r="G13765" s="33" t="n">
        <x:f>'AR_values'!I365</x:f>
        <x:v>2.699315938443061</x:v>
      </x:c>
      <x:c r="H13765" s="33" t="n">
        <x:f>ABS(D13765-G13765)</x:f>
        <x:v>0.11156423069923971</x:v>
      </x:c>
      <x:c r="I13765" s="14" t="n">
        <x:f>IFERROR(H13765/AVERAGE(D13765,G13765),"")</x:f>
        <x:v>0.04049374233547146</x:v>
      </x:c>
      <x:c r="J13765" s="14" t="n">
        <x:f>'Method'!$B$2</x:f>
        <x:v>0.05</x:v>
      </x:c>
      <x:c r="K13765" s="13" t="str">
        <x:f>IF(I13765&lt;=J13765,"是","否")</x:f>
        <x:v>是</x:v>
      </x:c>
      <x:c r="L13765" s="36" t="n">
        <x:v>0.8365846939797656</x:v>
      </x:c>
      <x:c r="M13765" s="36" t="n">
        <x:f>1-L13765</x:f>
        <x:v>0.16341530602023435</x:v>
      </x:c>
      <x:c r="N13765" s="13" t="str">
        <x:v>是</x:v>
      </x:c>
      <x:c r="O13765" s="15"/>
      <x:c r="P13765" s="13" t="str"/>
    </x:row>
    <x:row r="13766">
      <x:c r="A13766" s="15" t="n">
        <x:v>13765</x:v>
      </x:c>
      <x:c r="B13766" s="13" t="str">
        <x:v>Biblidinae-7</x:v>
      </x:c>
      <x:c r="C13766" s="13" t="str">
        <x:v>Biblidinae</x:v>
      </x:c>
      <x:c r="D13766" s="33" t="n">
        <x:f>'AR_values'!I13</x:f>
        <x:v>2.4577608258924344</x:v>
      </x:c>
      <x:c r="E13766" s="33" t="str">
        <x:v>Pieridae-Coliadinae-6</x:v>
      </x:c>
      <x:c r="F13766" s="33" t="str">
        <x:v>Pieridae-Coliadinae</x:v>
      </x:c>
      <x:c r="G13766" s="33" t="n">
        <x:f>'AR_values'!I318</x:f>
        <x:v>2.559350440419913</x:v>
      </x:c>
      <x:c r="H13766" s="33" t="n">
        <x:f>ABS(D13766-G13766)</x:f>
        <x:v>0.10158961452747883</x:v>
      </x:c>
      <x:c r="I13766" s="14" t="n">
        <x:f>IFERROR(H13766/AVERAGE(D13766,G13766),"")</x:f>
        <x:v>0.040497253951534834</x:v>
      </x:c>
      <x:c r="J13766" s="14" t="n">
        <x:f>'Method'!$B$2</x:f>
        <x:v>0.05</x:v>
      </x:c>
      <x:c r="K13766" s="13" t="str">
        <x:f>IF(I13766&lt;=J13766,"是","否")</x:f>
        <x:v>是</x:v>
      </x:c>
      <x:c r="L13766" s="36" t="n">
        <x:v>0.840659215067773</x:v>
      </x:c>
      <x:c r="M13766" s="36" t="n">
        <x:f>1-L13766</x:f>
        <x:v>0.15934078493222703</x:v>
      </x:c>
      <x:c r="N13766" s="13" t="str">
        <x:v>是</x:v>
      </x:c>
      <x:c r="O13766" s="15"/>
      <x:c r="P13766" s="13" t="str"/>
    </x:row>
    <x:row r="13767">
      <x:c r="A13767" s="15" t="n">
        <x:v>13766</x:v>
      </x:c>
      <x:c r="B13767" s="13" t="str">
        <x:v>Limenitidinae-5</x:v>
      </x:c>
      <x:c r="C13767" s="13" t="str">
        <x:v>Limenitidinae</x:v>
      </x:c>
      <x:c r="D13767" s="33" t="n">
        <x:f>'AR_values'!I137</x:f>
        <x:v>2.6752389127189056</x:v>
      </x:c>
      <x:c r="E13767" s="33" t="str">
        <x:v>Nymphalinae-5</x:v>
      </x:c>
      <x:c r="F13767" s="33" t="str">
        <x:v>Nymphalinae</x:v>
      </x:c>
      <x:c r="G13767" s="33" t="n">
        <x:f>'AR_values'!I214</x:f>
        <x:v>2.5690479950298584</x:v>
      </x:c>
      <x:c r="H13767" s="33" t="n">
        <x:f>ABS(D13767-G13767)</x:f>
        <x:v>0.1061909176890472</x:v>
      </x:c>
      <x:c r="I13767" s="14" t="n">
        <x:f>IFERROR(H13767/AVERAGE(D13767,G13767),"")</x:f>
        <x:v>0.040497752909797305</x:v>
      </x:c>
      <x:c r="J13767" s="14" t="n">
        <x:f>'Method'!$B$2</x:f>
        <x:v>0.05</x:v>
      </x:c>
      <x:c r="K13767" s="13" t="str">
        <x:f>IF(I13767&lt;=J13767,"是","否")</x:f>
        <x:v>是</x:v>
      </x:c>
      <x:c r="L13767" s="36" t="n">
        <x:v>0.9285785735720716</x:v>
      </x:c>
      <x:c r="M13767" s="36" t="n">
        <x:f>1-L13767</x:f>
        <x:v>0.07142142642792837</x:v>
      </x:c>
      <x:c r="N13767" s="13" t="str">
        <x:v>是</x:v>
      </x:c>
      <x:c r="O13767" s="15"/>
      <x:c r="P13767" s="13" t="str"/>
    </x:row>
    <x:row r="13768">
      <x:c r="A13768" s="15" t="n">
        <x:v>13767</x:v>
      </x:c>
      <x:c r="B13768" s="13" t="str">
        <x:v>Hesperiidae-6</x:v>
      </x:c>
      <x:c r="C13768" s="13" t="str">
        <x:v>Hesperiidae</x:v>
      </x:c>
      <x:c r="D13768" s="33" t="n">
        <x:f>'AR_values'!I107</x:f>
        <x:v>2.805069004432799</x:v>
      </x:c>
      <x:c r="E13768" s="33" t="str">
        <x:v>Limenitidinae-9</x:v>
      </x:c>
      <x:c r="F13768" s="33" t="str">
        <x:v>Limenitidinae</x:v>
      </x:c>
      <x:c r="G13768" s="33" t="n">
        <x:f>'AR_values'!I141</x:f>
        <x:v>2.69370960508862</x:v>
      </x:c>
      <x:c r="H13768" s="33" t="n">
        <x:f>ABS(D13768-G13768)</x:f>
        <x:v>0.11135939934417927</x:v>
      </x:c>
      <x:c r="I13768" s="14" t="n">
        <x:f>IFERROR(H13768/AVERAGE(D13768,G13768),"")</x:f>
        <x:v>0.04050332164723079</x:v>
      </x:c>
      <x:c r="J13768" s="14" t="n">
        <x:f>'Method'!$B$2</x:f>
        <x:v>0.05</x:v>
      </x:c>
      <x:c r="K13768" s="13" t="str">
        <x:f>IF(I13768&lt;=J13768,"是","否")</x:f>
        <x:v>是</x:v>
      </x:c>
      <x:c r="L13768" s="36" t="n">
        <x:v>0.7748614615653938</x:v>
      </x:c>
      <x:c r="M13768" s="36" t="n">
        <x:f>1-L13768</x:f>
        <x:v>0.22513853843460618</x:v>
      </x:c>
      <x:c r="N13768" s="13" t="str">
        <x:v>是</x:v>
      </x:c>
      <x:c r="O13768" s="15"/>
      <x:c r="P13768" s="13" t="str"/>
    </x:row>
    <x:row r="13769">
      <x:c r="A13769" s="15" t="n">
        <x:v>13768</x:v>
      </x:c>
      <x:c r="B13769" s="13" t="str">
        <x:v>Danainae-7</x:v>
      </x:c>
      <x:c r="C13769" s="13" t="str">
        <x:v>Danainae</x:v>
      </x:c>
      <x:c r="D13769" s="33" t="n">
        <x:f>'AR_values'!I49</x:f>
        <x:v>2.5562486467181142</x:v>
      </x:c>
      <x:c r="E13769" s="33" t="str">
        <x:v>Pieridae_Pieris_rapae</x:v>
      </x:c>
      <x:c r="F13769" s="33" t="str">
        <x:v>Pieridae</x:v>
      </x:c>
      <x:c r="G13769" s="33" t="n">
        <x:f>'AR_values'!I331</x:f>
        <x:v>2.6619340338993793</x:v>
      </x:c>
      <x:c r="H13769" s="33" t="n">
        <x:f>ABS(D13769-G13769)</x:f>
        <x:v>0.10568538718126508</x:v>
      </x:c>
      <x:c r="I13769" s="14" t="n">
        <x:f>IFERROR(H13769/AVERAGE(D13769,G13769),"")</x:f>
        <x:v>0.04050658769530039</x:v>
      </x:c>
      <x:c r="J13769" s="14" t="n">
        <x:f>'Method'!$B$2</x:f>
        <x:v>0.05</x:v>
      </x:c>
      <x:c r="K13769" s="13" t="str">
        <x:f>IF(I13769&lt;=J13769,"是","否")</x:f>
        <x:v>是</x:v>
      </x:c>
      <x:c r="L13769" s="36" t="n">
        <x:v>0.8629508117917102</x:v>
      </x:c>
      <x:c r="M13769" s="36" t="n">
        <x:f>1-L13769</x:f>
        <x:v>0.13704918820828982</x:v>
      </x:c>
      <x:c r="N13769" s="13" t="str">
        <x:v>是</x:v>
      </x:c>
      <x:c r="O13769" s="15"/>
      <x:c r="P13769" s="13" t="str"/>
    </x:row>
    <x:row r="13770">
      <x:c r="A13770" s="15" t="n">
        <x:v>13769</x:v>
      </x:c>
      <x:c r="B13770" s="13" t="str">
        <x:v>Nymphalinae-1</x:v>
      </x:c>
      <x:c r="C13770" s="13" t="str">
        <x:v>Nymphalinae</x:v>
      </x:c>
      <x:c r="D13770" s="33" t="n">
        <x:f>'AR_values'!I189</x:f>
        <x:v>2.5541998356945363</x:v>
      </x:c>
      <x:c r="E13770" s="33" t="str">
        <x:v>Nymphalinae-6</x:v>
      </x:c>
      <x:c r="F13770" s="33" t="str">
        <x:v>Nymphalinae</x:v>
      </x:c>
      <x:c r="G13770" s="33" t="n">
        <x:f>'AR_values'!I215</x:f>
        <x:v>2.6598117071739735</x:v>
      </x:c>
      <x:c r="H13770" s="33" t="n">
        <x:f>ABS(D13770-G13770)</x:f>
        <x:v>0.10561187147943718</x:v>
      </x:c>
      <x:c r="I13770" s="14" t="n">
        <x:f>IFERROR(H13770/AVERAGE(D13770,G13770),"")</x:f>
        <x:v>0.04051079312391946</x:v>
      </x:c>
      <x:c r="J13770" s="14" t="n">
        <x:f>'Method'!$B$2</x:f>
        <x:v>0.05</x:v>
      </x:c>
      <x:c r="K13770" s="13" t="str">
        <x:f>IF(I13770&lt;=J13770,"是","否")</x:f>
        <x:v>是</x:v>
      </x:c>
      <x:c r="L13770" s="36" t="n">
        <x:v>0.8843355082834065</x:v>
      </x:c>
      <x:c r="M13770" s="36" t="n">
        <x:f>1-L13770</x:f>
        <x:v>0.11566449171659354</x:v>
      </x:c>
      <x:c r="N13770" s="13" t="str">
        <x:v>否</x:v>
      </x:c>
      <x:c r="O13770" s="15"/>
      <x:c r="P13770" s="13" t="str"/>
    </x:row>
    <x:row r="13771">
      <x:c r="A13771" s="15" t="n">
        <x:v>13770</x:v>
      </x:c>
      <x:c r="B13771" s="13" t="str">
        <x:v>Hesperiidae-27</x:v>
      </x:c>
      <x:c r="C13771" s="13" t="str">
        <x:v>Hesperiidae</x:v>
      </x:c>
      <x:c r="D13771" s="33" t="n">
        <x:f>'AR_values'!I94</x:f>
        <x:v>2.6390698606105385</x:v>
      </x:c>
      <x:c r="E13771" s="33" t="str">
        <x:v>Nymphalinae-22</x:v>
      </x:c>
      <x:c r="F13771" s="33" t="str">
        <x:v>Nymphalinae</x:v>
      </x:c>
      <x:c r="G13771" s="33" t="n">
        <x:f>'AR_values'!I203</x:f>
        <x:v>2.534278425389025</x:v>
      </x:c>
      <x:c r="H13771" s="33" t="n">
        <x:f>ABS(D13771-G13771)</x:f>
        <x:v>0.10479143522151357</x:v>
      </x:c>
      <x:c r="I13771" s="14" t="n">
        <x:f>IFERROR(H13771/AVERAGE(D13771,G13771),"")</x:f>
        <x:v>0.04051203569846889</x:v>
      </x:c>
      <x:c r="J13771" s="14" t="n">
        <x:f>'Method'!$B$2</x:f>
        <x:v>0.05</x:v>
      </x:c>
      <x:c r="K13771" s="13" t="str">
        <x:f>IF(I13771&lt;=J13771,"是","否")</x:f>
        <x:v>是</x:v>
      </x:c>
      <x:c r="L13771" s="36" t="n">
        <x:v>0.8295333450436209</x:v>
      </x:c>
      <x:c r="M13771" s="36" t="n">
        <x:f>1-L13771</x:f>
        <x:v>0.17046665495637914</x:v>
      </x:c>
      <x:c r="N13771" s="13" t="str">
        <x:v>是</x:v>
      </x:c>
      <x:c r="O13771" s="15"/>
      <x:c r="P13771" s="13" t="str"/>
    </x:row>
    <x:row r="13772">
      <x:c r="A13772" s="15" t="n">
        <x:v>13771</x:v>
      </x:c>
      <x:c r="B13772" s="13" t="str">
        <x:v>Charaxinae-8</x:v>
      </x:c>
      <x:c r="C13772" s="13" t="str">
        <x:v>Charaxinae</x:v>
      </x:c>
      <x:c r="D13772" s="33" t="n">
        <x:f>'AR_values'!I29</x:f>
        <x:v>2.3353649720977887</x:v>
      </x:c>
      <x:c r="E13772" s="33" t="str">
        <x:v>Lycaenidae_Ogyris_barnardi</x:v>
      </x:c>
      <x:c r="F13772" s="33" t="str">
        <x:v>Lycaenidae</x:v>
      </x:c>
      <x:c r="G13772" s="33" t="n">
        <x:f>'AR_values'!I177</x:f>
        <x:v>2.431952209627365</x:v>
      </x:c>
      <x:c r="H13772" s="33" t="n">
        <x:f>ABS(D13772-G13772)</x:f>
        <x:v>0.09658723752957643</x:v>
      </x:c>
      <x:c r="I13772" s="14" t="n">
        <x:f>IFERROR(H13772/AVERAGE(D13772,G13772),"")</x:f>
        <x:v>0.04052058373620708</x:v>
      </x:c>
      <x:c r="J13772" s="14" t="n">
        <x:f>'Method'!$B$2</x:f>
        <x:v>0.05</x:v>
      </x:c>
      <x:c r="K13772" s="13" t="str">
        <x:f>IF(I13772&lt;=J13772,"是","否")</x:f>
        <x:v>是</x:v>
      </x:c>
      <x:c r="L13772" s="36" t="n">
        <x:v>0.7474028115595498</x:v>
      </x:c>
      <x:c r="M13772" s="36" t="n">
        <x:f>1-L13772</x:f>
        <x:v>0.2525971884404502</x:v>
      </x:c>
      <x:c r="N13772" s="13" t="str">
        <x:v>是</x:v>
      </x:c>
      <x:c r="O13772" s="15"/>
      <x:c r="P13772" s="13" t="str"/>
    </x:row>
    <x:row r="13773">
      <x:c r="A13773" s="15" t="n">
        <x:v>13772</x:v>
      </x:c>
      <x:c r="B13773" s="13" t="str">
        <x:v>Danainae-20</x:v>
      </x:c>
      <x:c r="C13773" s="13" t="str">
        <x:v>Danainae</x:v>
      </x:c>
      <x:c r="D13773" s="33" t="n">
        <x:f>'AR_values'!I41</x:f>
        <x:v>2.8927773496353484</x:v>
      </x:c>
      <x:c r="E13773" s="33" t="str">
        <x:v>Hesperiidae-4</x:v>
      </x:c>
      <x:c r="F13773" s="33" t="str">
        <x:v>Hesperiidae</x:v>
      </x:c>
      <x:c r="G13773" s="33" t="n">
        <x:f>'AR_values'!I105</x:f>
        <x:v>3.0124203289284166</x:v>
      </x:c>
      <x:c r="H13773" s="33" t="n">
        <x:f>ABS(D13773-G13773)</x:f>
        <x:v>0.11964297929306822</x:v>
      </x:c>
      <x:c r="I13773" s="14" t="n">
        <x:f>IFERROR(H13773/AVERAGE(D13773,G13773),"")</x:f>
        <x:v>0.04052124443771957</x:v>
      </x:c>
      <x:c r="J13773" s="14" t="n">
        <x:f>'Method'!$B$2</x:f>
        <x:v>0.05</x:v>
      </x:c>
      <x:c r="K13773" s="13" t="str">
        <x:f>IF(I13773&lt;=J13773,"是","否")</x:f>
        <x:v>是</x:v>
      </x:c>
      <x:c r="L13773" s="36" t="n">
        <x:v>0.6988054925017676</x:v>
      </x:c>
      <x:c r="M13773" s="36" t="n">
        <x:f>1-L13773</x:f>
        <x:v>0.3011945074982324</x:v>
      </x:c>
      <x:c r="N13773" s="13" t="str">
        <x:v>是</x:v>
      </x:c>
      <x:c r="O13773" s="15"/>
      <x:c r="P13773" s="13" t="str"/>
    </x:row>
    <x:row r="13774">
      <x:c r="A13774" s="15" t="n">
        <x:v>13773</x:v>
      </x:c>
      <x:c r="B13774" s="13" t="str">
        <x:v>Limenitidinae-9</x:v>
      </x:c>
      <x:c r="C13774" s="13" t="str">
        <x:v>Limenitidinae</x:v>
      </x:c>
      <x:c r="D13774" s="33" t="n">
        <x:f>'AR_values'!I141</x:f>
        <x:v>2.69370960508862</x:v>
      </x:c>
      <x:c r="E13774" s="33" t="str">
        <x:v>Nymphalinae-24</x:v>
      </x:c>
      <x:c r="F13774" s="33" t="str">
        <x:v>Nymphalinae</x:v>
      </x:c>
      <x:c r="G13774" s="33" t="n">
        <x:f>'AR_values'!I205</x:f>
        <x:v>2.805130683228981</x:v>
      </x:c>
      <x:c r="H13774" s="33" t="n">
        <x:f>ABS(D13774-G13774)</x:f>
        <x:v>0.11142107814036128</x:v>
      </x:c>
      <x:c r="I13774" s="14" t="n">
        <x:f>IFERROR(H13774/AVERAGE(D13774,G13774),"")</x:f>
        <x:v>0.040525300717344954</x:v>
      </x:c>
      <x:c r="J13774" s="14" t="n">
        <x:f>'Method'!$B$2</x:f>
        <x:v>0.05</x:v>
      </x:c>
      <x:c r="K13774" s="13" t="str">
        <x:f>IF(I13774&lt;=J13774,"是","否")</x:f>
        <x:v>是</x:v>
      </x:c>
      <x:c r="L13774" s="36" t="n">
        <x:v>0.8441289707671278</x:v>
      </x:c>
      <x:c r="M13774" s="36" t="n">
        <x:f>1-L13774</x:f>
        <x:v>0.15587102923287222</x:v>
      </x:c>
      <x:c r="N13774" s="13" t="str">
        <x:v>是</x:v>
      </x:c>
      <x:c r="O13774" s="15"/>
      <x:c r="P13774" s="13" t="str"/>
    </x:row>
    <x:row r="13775">
      <x:c r="A13775" s="15" t="n">
        <x:v>13774</x:v>
      </x:c>
      <x:c r="B13775" s="13" t="str">
        <x:v>Biblidinae-6</x:v>
      </x:c>
      <x:c r="C13775" s="13" t="str">
        <x:v>Biblidinae</x:v>
      </x:c>
      <x:c r="D13775" s="33" t="n">
        <x:f>'AR_values'!I12</x:f>
        <x:v>2.4326452914105925</x:v>
      </x:c>
      <x:c r="E13775" s="33" t="str">
        <x:v>Satyrinae-15</x:v>
      </x:c>
      <x:c r="F13775" s="33" t="str">
        <x:v>Satyrinae</x:v>
      </x:c>
      <x:c r="G13775" s="33" t="n">
        <x:f>'AR_values'!I364</x:f>
        <x:v>2.533271446118186</x:v>
      </x:c>
      <x:c r="H13775" s="33" t="n">
        <x:f>ABS(D13775-G13775)</x:f>
        <x:v>0.10062615470759351</x:v>
      </x:c>
      <x:c r="I13775" s="14" t="n">
        <x:f>IFERROR(H13775/AVERAGE(D13775,G13775),"")</x:f>
        <x:v>0.040526718439370675</x:v>
      </x:c>
      <x:c r="J13775" s="14" t="n">
        <x:f>'Method'!$B$2</x:f>
        <x:v>0.05</x:v>
      </x:c>
      <x:c r="K13775" s="13" t="str">
        <x:f>IF(I13775&lt;=J13775,"是","否")</x:f>
        <x:v>是</x:v>
      </x:c>
      <x:c r="L13775" s="36" t="n">
        <x:v>0.8652874090205742</x:v>
      </x:c>
      <x:c r="M13775" s="36" t="n">
        <x:f>1-L13775</x:f>
        <x:v>0.13471259097942578</x:v>
      </x:c>
      <x:c r="N13775" s="13" t="str">
        <x:v>是</x:v>
      </x:c>
      <x:c r="O13775" s="15"/>
      <x:c r="P13775" s="13" t="str"/>
    </x:row>
    <x:row r="13776">
      <x:c r="A13776" s="15" t="n">
        <x:v>13775</x:v>
      </x:c>
      <x:c r="B13776" s="13" t="str">
        <x:v>Hesperiidae-15</x:v>
      </x:c>
      <x:c r="C13776" s="13" t="str">
        <x:v>Hesperiidae</x:v>
      </x:c>
      <x:c r="D13776" s="33" t="n">
        <x:f>'AR_values'!I81</x:f>
        <x:v>2.997700546720106</x:v>
      </x:c>
      <x:c r="E13776" s="33" t="str">
        <x:v>Papilionidae-23</x:v>
      </x:c>
      <x:c r="F13776" s="33" t="str">
        <x:v>Papilionidae</x:v>
      </x:c>
      <x:c r="G13776" s="33" t="n">
        <x:f>'AR_values'!I234</x:f>
        <x:v>3.1217008472418724</x:v>
      </x:c>
      <x:c r="H13776" s="33" t="n">
        <x:f>ABS(D13776-G13776)</x:f>
        <x:v>0.12400030052176625</x:v>
      </x:c>
      <x:c r="I13776" s="14" t="n">
        <x:f>IFERROR(H13776/AVERAGE(D13776,G13776),"")</x:f>
        <x:v>0.04052693802505503</x:v>
      </x:c>
      <x:c r="J13776" s="14" t="n">
        <x:f>'Method'!$B$2</x:f>
        <x:v>0.05</x:v>
      </x:c>
      <x:c r="K13776" s="13" t="str">
        <x:f>IF(I13776&lt;=J13776,"是","否")</x:f>
        <x:v>是</x:v>
      </x:c>
      <x:c r="L13776" s="36" t="n">
        <x:v>0.6672385950746871</x:v>
      </x:c>
      <x:c r="M13776" s="36" t="n">
        <x:f>1-L13776</x:f>
        <x:v>0.3327614049253129</x:v>
      </x:c>
      <x:c r="N13776" s="13" t="str">
        <x:v>是</x:v>
      </x:c>
      <x:c r="O13776" s="15"/>
      <x:c r="P13776" s="13" t="str"/>
    </x:row>
    <x:row r="13777">
      <x:c r="A13777" s="15" t="n">
        <x:v>13776</x:v>
      </x:c>
      <x:c r="B13777" s="13" t="str">
        <x:v>Riodinidae-11</x:v>
      </x:c>
      <x:c r="C13777" s="13" t="str">
        <x:v>Riodinidae</x:v>
      </x:c>
      <x:c r="D13777" s="33" t="n">
        <x:f>'AR_values'!I335</x:f>
        <x:v>2.336592745750193</x:v>
      </x:c>
      <x:c r="E13777" s="33" t="str">
        <x:v>Satyrinae-22</x:v>
      </x:c>
      <x:c r="F13777" s="33" t="str">
        <x:v>Satyrinae</x:v>
      </x:c>
      <x:c r="G13777" s="33" t="n">
        <x:f>'AR_values'!I372</x:f>
        <x:v>2.4332476163410854</x:v>
      </x:c>
      <x:c r="H13777" s="33" t="n">
        <x:f>ABS(D13777-G13777)</x:f>
        <x:v>0.09665487059089228</x:v>
      </x:c>
      <x:c r="I13777" s="14" t="n">
        <x:f>IFERROR(H13777/AVERAGE(D13777,G13777),"")</x:f>
        <x:v>0.04052750752795221</x:v>
      </x:c>
      <x:c r="J13777" s="14" t="n">
        <x:f>'Method'!$B$2</x:f>
        <x:v>0.05</x:v>
      </x:c>
      <x:c r="K13777" s="13" t="str">
        <x:f>IF(I13777&lt;=J13777,"是","否")</x:f>
        <x:v>是</x:v>
      </x:c>
      <x:c r="L13777" s="36" t="n">
        <x:v>0.8481654829312997</x:v>
      </x:c>
      <x:c r="M13777" s="36" t="n">
        <x:f>1-L13777</x:f>
        <x:v>0.15183451706870033</x:v>
      </x:c>
      <x:c r="N13777" s="13" t="str">
        <x:v>是</x:v>
      </x:c>
      <x:c r="O13777" s="15"/>
      <x:c r="P13777" s="13" t="str"/>
    </x:row>
    <x:row r="13778">
      <x:c r="A13778" s="15" t="n">
        <x:v>13777</x:v>
      </x:c>
      <x:c r="B13778" s="13" t="str">
        <x:v>Charaxinae-11</x:v>
      </x:c>
      <x:c r="C13778" s="13" t="str">
        <x:v>Charaxinae</x:v>
      </x:c>
      <x:c r="D13778" s="33" t="n">
        <x:f>'AR_values'!I18</x:f>
        <x:v>2.337777838635058</x:v>
      </x:c>
      <x:c r="E13778" s="33" t="str">
        <x:v>Lycaenidae_Hypochrysops_ignita</x:v>
      </x:c>
      <x:c r="F13778" s="33" t="str">
        <x:v>Lycaenidae</x:v>
      </x:c>
      <x:c r="G13778" s="33" t="n">
        <x:f>'AR_values'!I168</x:f>
        <x:v>2.4344865968193847</x:v>
      </x:c>
      <x:c r="H13778" s="33" t="n">
        <x:f>ABS(D13778-G13778)</x:f>
        <x:v>0.09670875818432689</x:v>
      </x:c>
      <x:c r="I13778" s="14" t="n">
        <x:f>IFERROR(H13778/AVERAGE(D13778,G13778),"")</x:f>
        <x:v>0.04052950522433392</x:v>
      </x:c>
      <x:c r="J13778" s="14" t="n">
        <x:f>'Method'!$B$2</x:f>
        <x:v>0.05</x:v>
      </x:c>
      <x:c r="K13778" s="13" t="str">
        <x:f>IF(I13778&lt;=J13778,"是","否")</x:f>
        <x:v>是</x:v>
      </x:c>
      <x:c r="L13778" s="36" t="n">
        <x:v>0.7686123003028088</x:v>
      </x:c>
      <x:c r="M13778" s="36" t="n">
        <x:f>1-L13778</x:f>
        <x:v>0.2313876996971912</x:v>
      </x:c>
      <x:c r="N13778" s="13" t="str">
        <x:v>是</x:v>
      </x:c>
      <x:c r="O13778" s="15"/>
      <x:c r="P13778" s="13" t="str"/>
    </x:row>
    <x:row r="13779">
      <x:c r="A13779" s="15" t="n">
        <x:v>13778</x:v>
      </x:c>
      <x:c r="B13779" s="13" t="str">
        <x:v>Heliconiinae-12</x:v>
      </x:c>
      <x:c r="C13779" s="13" t="str">
        <x:v>Heliconiinae</x:v>
      </x:c>
      <x:c r="D13779" s="33" t="n">
        <x:f>'AR_values'!I55</x:f>
        <x:v>2.594508588732347</x:v>
      </x:c>
      <x:c r="E13779" s="33" t="str">
        <x:v>Heliconiinae-2</x:v>
      </x:c>
      <x:c r="F13779" s="33" t="str">
        <x:v>Heliconiinae</x:v>
      </x:c>
      <x:c r="G13779" s="33" t="n">
        <x:f>'AR_values'!I63</x:f>
        <x:v>2.7018446860659315</x:v>
      </x:c>
      <x:c r="H13779" s="33" t="n">
        <x:f>ABS(D13779-G13779)</x:f>
        <x:v>0.1073360973335844</x:v>
      </x:c>
      <x:c r="I13779" s="14" t="n">
        <x:f>IFERROR(H13779/AVERAGE(D13779,G13779),"")</x:f>
        <x:v>0.040532076228496104</x:v>
      </x:c>
      <x:c r="J13779" s="14" t="n">
        <x:f>'Method'!$B$2</x:f>
        <x:v>0.05</x:v>
      </x:c>
      <x:c r="K13779" s="13" t="str">
        <x:f>IF(I13779&lt;=J13779,"是","否")</x:f>
        <x:v>是</x:v>
      </x:c>
      <x:c r="L13779" s="36" t="n">
        <x:v>0.8997973065396621</x:v>
      </x:c>
      <x:c r="M13779" s="36" t="n">
        <x:f>1-L13779</x:f>
        <x:v>0.10020269346033794</x:v>
      </x:c>
      <x:c r="N13779" s="13" t="str">
        <x:v>否</x:v>
      </x:c>
      <x:c r="O13779" s="15"/>
      <x:c r="P13779" s="13" t="str"/>
    </x:row>
    <x:row r="13780">
      <x:c r="A13780" s="15" t="n">
        <x:v>13779</x:v>
      </x:c>
      <x:c r="B13780" s="13" t="str">
        <x:v>Biblidinae-9</x:v>
      </x:c>
      <x:c r="C13780" s="13" t="str">
        <x:v>Biblidinae</x:v>
      </x:c>
      <x:c r="D13780" s="33" t="n">
        <x:f>'AR_values'!I15</x:f>
        <x:v>2.41506495449899</x:v>
      </x:c>
      <x:c r="E13780" s="33" t="str">
        <x:v>Charaxinae-2</x:v>
      </x:c>
      <x:c r="F13780" s="33" t="str">
        <x:v>Charaxinae</x:v>
      </x:c>
      <x:c r="G13780" s="33" t="n">
        <x:f>'AR_values'!I23</x:f>
        <x:v>2.5149952754018976</x:v>
      </x:c>
      <x:c r="H13780" s="33" t="n">
        <x:f>ABS(D13780-G13780)</x:f>
        <x:v>0.09993032090290743</x:v>
      </x:c>
      <x:c r="I13780" s="14" t="n">
        <x:f>IFERROR(H13780/AVERAGE(D13780,G13780),"")</x:f>
        <x:v>0.040539188668255434</x:v>
      </x:c>
      <x:c r="J13780" s="14" t="n">
        <x:f>'Method'!$B$2</x:f>
        <x:v>0.05</x:v>
      </x:c>
      <x:c r="K13780" s="13" t="str">
        <x:f>IF(I13780&lt;=J13780,"是","否")</x:f>
        <x:v>是</x:v>
      </x:c>
      <x:c r="L13780" s="36" t="n">
        <x:v>0.9061569247952346</x:v>
      </x:c>
      <x:c r="M13780" s="36" t="n">
        <x:f>1-L13780</x:f>
        <x:v>0.09384307520476542</x:v>
      </x:c>
      <x:c r="N13780" s="13" t="str">
        <x:v>是</x:v>
      </x:c>
      <x:c r="O13780" s="15"/>
      <x:c r="P13780" s="13" t="str"/>
    </x:row>
    <x:row r="13781">
      <x:c r="A13781" s="15" t="n">
        <x:v>13780</x:v>
      </x:c>
      <x:c r="B13781" s="13" t="str">
        <x:v>Papilionidae-3</x:v>
      </x:c>
      <x:c r="C13781" s="13" t="str">
        <x:v>Papilionidae</x:v>
      </x:c>
      <x:c r="D13781" s="33" t="n">
        <x:f>'AR_values'!I240</x:f>
        <x:v>2.647228355104499</x:v>
      </x:c>
      <x:c r="E13781" s="33" t="str">
        <x:v>Pieridae-9</x:v>
      </x:c>
      <x:c r="F13781" s="33" t="str">
        <x:v>Pieridae</x:v>
      </x:c>
      <x:c r="G13781" s="33" t="n">
        <x:f>'AR_values'!I299</x:f>
        <x:v>2.7567727221374767</x:v>
      </x:c>
      <x:c r="H13781" s="33" t="n">
        <x:f>ABS(D13781-G13781)</x:f>
        <x:v>0.10954436703297787</x:v>
      </x:c>
      <x:c r="I13781" s="14" t="n">
        <x:f>IFERROR(H13781/AVERAGE(D13781,G13781),"")</x:f>
        <x:v>0.04054194862924999</x:v>
      </x:c>
      <x:c r="J13781" s="14" t="n">
        <x:f>'Method'!$B$2</x:f>
        <x:v>0.05</x:v>
      </x:c>
      <x:c r="K13781" s="13" t="str">
        <x:f>IF(I13781&lt;=J13781,"是","否")</x:f>
        <x:v>是</x:v>
      </x:c>
      <x:c r="L13781" s="36" t="n">
        <x:v>0.844326656394453</x:v>
      </x:c>
      <x:c r="M13781" s="36" t="n">
        <x:f>1-L13781</x:f>
        <x:v>0.15567334360554697</x:v>
      </x:c>
      <x:c r="N13781" s="13" t="str">
        <x:v>是</x:v>
      </x:c>
      <x:c r="O13781" s="15"/>
      <x:c r="P13781" s="13" t="str"/>
    </x:row>
    <x:row r="13782">
      <x:c r="A13782" s="15" t="n">
        <x:v>13781</x:v>
      </x:c>
      <x:c r="B13782" s="13" t="str">
        <x:v>Papilionidae_Papilio_aegeus</x:v>
      </x:c>
      <x:c r="C13782" s="13" t="str">
        <x:v>Papilionidae</x:v>
      </x:c>
      <x:c r="D13782" s="33" t="n">
        <x:f>'AR_values'!I263</x:f>
        <x:v>2.6776011899305736</x:v>
      </x:c>
      <x:c r="E13782" s="33" t="str">
        <x:v>Pieridae-10</x:v>
      </x:c>
      <x:c r="F13782" s="33" t="str">
        <x:v>Pieridae</x:v>
      </x:c>
      <x:c r="G13782" s="33" t="n">
        <x:f>'AR_values'!I275</x:f>
        <x:v>2.7884042166385443</x:v>
      </x:c>
      <x:c r="H13782" s="33" t="n">
        <x:f>ABS(D13782-G13782)</x:f>
        <x:v>0.11080302670797071</x:v>
      </x:c>
      <x:c r="I13782" s="14" t="n">
        <x:f>IFERROR(H13782/AVERAGE(D13782,G13782),"")</x:f>
        <x:v>0.04054259682026884</x:v>
      </x:c>
      <x:c r="J13782" s="14" t="n">
        <x:f>'Method'!$B$2</x:f>
        <x:v>0.05</x:v>
      </x:c>
      <x:c r="K13782" s="13" t="str">
        <x:f>IF(I13782&lt;=J13782,"是","否")</x:f>
        <x:v>是</x:v>
      </x:c>
      <x:c r="L13782" s="36" t="n">
        <x:v>0.8389347569681544</x:v>
      </x:c>
      <x:c r="M13782" s="36" t="n">
        <x:f>1-L13782</x:f>
        <x:v>0.16106524303184555</x:v>
      </x:c>
      <x:c r="N13782" s="13" t="str">
        <x:v>是</x:v>
      </x:c>
      <x:c r="O13782" s="15"/>
      <x:c r="P13782" s="13" t="str"/>
    </x:row>
    <x:row r="13783">
      <x:c r="A13783" s="15" t="n">
        <x:v>13782</x:v>
      </x:c>
      <x:c r="B13783" s="13" t="str">
        <x:v>Heliconiinae-13</x:v>
      </x:c>
      <x:c r="C13783" s="13" t="str">
        <x:v>Heliconiinae</x:v>
      </x:c>
      <x:c r="D13783" s="33" t="n">
        <x:f>'AR_values'!I56</x:f>
        <x:v>2.845230404265028</x:v>
      </x:c>
      <x:c r="E13783" s="33" t="str">
        <x:v>Hesperiidae-21</x:v>
      </x:c>
      <x:c r="F13783" s="33" t="str">
        <x:v>Hesperiidae</x:v>
      </x:c>
      <x:c r="G13783" s="33" t="n">
        <x:f>'AR_values'!I88</x:f>
        <x:v>2.9630083533993448</x:v>
      </x:c>
      <x:c r="H13783" s="33" t="n">
        <x:f>ABS(D13783-G13783)</x:f>
        <x:v>0.11777794913431672</x:v>
      </x:c>
      <x:c r="I13783" s="14" t="n">
        <x:f>IFERROR(H13783/AVERAGE(D13783,G13783),"")</x:f>
        <x:v>0.04055547784735969</x:v>
      </x:c>
      <x:c r="J13783" s="14" t="n">
        <x:f>'Method'!$B$2</x:f>
        <x:v>0.05</x:v>
      </x:c>
      <x:c r="K13783" s="13" t="str">
        <x:f>IF(I13783&lt;=J13783,"是","否")</x:f>
        <x:v>是</x:v>
      </x:c>
      <x:c r="L13783" s="36" t="n">
        <x:v>0.7894100859996658</x:v>
      </x:c>
      <x:c r="M13783" s="36" t="n">
        <x:f>1-L13783</x:f>
        <x:v>0.21058991400033422</x:v>
      </x:c>
      <x:c r="N13783" s="13" t="str">
        <x:v>是</x:v>
      </x:c>
      <x:c r="O13783" s="15"/>
      <x:c r="P13783" s="13" t="str"/>
    </x:row>
    <x:row r="13784">
      <x:c r="A13784" s="15" t="n">
        <x:v>13783</x:v>
      </x:c>
      <x:c r="B13784" s="13" t="str">
        <x:v>Biblidinae-4</x:v>
      </x:c>
      <x:c r="C13784" s="13" t="str">
        <x:v>Biblidinae</x:v>
      </x:c>
      <x:c r="D13784" s="33" t="n">
        <x:f>'AR_values'!I10</x:f>
        <x:v>2.5419996384242083</x:v>
      </x:c>
      <x:c r="E13784" s="33" t="str">
        <x:v>Papilionidae-3</x:v>
      </x:c>
      <x:c r="F13784" s="33" t="str">
        <x:v>Papilionidae</x:v>
      </x:c>
      <x:c r="G13784" s="33" t="n">
        <x:f>'AR_values'!I240</x:f>
        <x:v>2.647228355104499</x:v>
      </x:c>
      <x:c r="H13784" s="33" t="n">
        <x:f>ABS(D13784-G13784)</x:f>
        <x:v>0.10522871668029055</x:v>
      </x:c>
      <x:c r="I13784" s="14" t="n">
        <x:f>IFERROR(H13784/AVERAGE(D13784,G13784),"")</x:f>
        <x:v>0.04055659794155021</x:v>
      </x:c>
      <x:c r="J13784" s="14" t="n">
        <x:f>'Method'!$B$2</x:f>
        <x:v>0.05</x:v>
      </x:c>
      <x:c r="K13784" s="13" t="str">
        <x:f>IF(I13784&lt;=J13784,"是","否")</x:f>
        <x:v>是</x:v>
      </x:c>
      <x:c r="L13784" s="36" t="n">
        <x:v>0.8197732850298002</x:v>
      </x:c>
      <x:c r="M13784" s="36" t="n">
        <x:f>1-L13784</x:f>
        <x:v>0.18022671497019982</x:v>
      </x:c>
      <x:c r="N13784" s="13" t="str">
        <x:v>是</x:v>
      </x:c>
      <x:c r="O13784" s="15"/>
      <x:c r="P13784" s="13" t="str"/>
    </x:row>
    <x:row r="13785">
      <x:c r="A13785" s="15" t="n">
        <x:v>13784</x:v>
      </x:c>
      <x:c r="B13785" s="13" t="str">
        <x:v>Nymphalinae-16</x:v>
      </x:c>
      <x:c r="C13785" s="13" t="str">
        <x:v>Nymphalinae</x:v>
      </x:c>
      <x:c r="D13785" s="33" t="n">
        <x:f>'AR_values'!I196</x:f>
        <x:v>2.801149955723224</x:v>
      </x:c>
      <x:c r="E13785" s="33" t="str">
        <x:v>Papilionidae_Graphium_agamemnon</x:v>
      </x:c>
      <x:c r="F13785" s="33" t="str">
        <x:v>Papilionidae</x:v>
      </x:c>
      <x:c r="G13785" s="33" t="n">
        <x:f>'AR_values'!I262</x:f>
        <x:v>2.9171092824470413</x:v>
      </x:c>
      <x:c r="H13785" s="33" t="n">
        <x:f>ABS(D13785-G13785)</x:f>
        <x:v>0.11595932672381748</x:v>
      </x:c>
      <x:c r="I13785" s="14" t="n">
        <x:f>IFERROR(H13785/AVERAGE(D13785,G13785),"")</x:f>
        <x:v>0.04055756197612414</x:v>
      </x:c>
      <x:c r="J13785" s="14" t="n">
        <x:f>'Method'!$B$2</x:f>
        <x:v>0.05</x:v>
      </x:c>
      <x:c r="K13785" s="13" t="str">
        <x:f>IF(I13785&lt;=J13785,"是","否")</x:f>
        <x:v>是</x:v>
      </x:c>
      <x:c r="L13785" s="36" t="n">
        <x:v>0.6470656730321379</x:v>
      </x:c>
      <x:c r="M13785" s="36" t="n">
        <x:f>1-L13785</x:f>
        <x:v>0.3529343269678621</x:v>
      </x:c>
      <x:c r="N13785" s="13" t="str">
        <x:v>是</x:v>
      </x:c>
      <x:c r="O13785" s="15"/>
      <x:c r="P13785" s="13" t="str"/>
    </x:row>
    <x:row r="13786">
      <x:c r="A13786" s="15" t="n">
        <x:v>13785</x:v>
      </x:c>
      <x:c r="B13786" s="13" t="str">
        <x:v>Pieridae-Coliadinae-7</x:v>
      </x:c>
      <x:c r="C13786" s="13" t="str">
        <x:v>Pieridae-Coliadinae</x:v>
      </x:c>
      <x:c r="D13786" s="33" t="n">
        <x:f>'AR_values'!I319</x:f>
        <x:v>2.6821855446790392</x:v>
      </x:c>
      <x:c r="E13786" s="33" t="str">
        <x:v>Pieridae_Colias_croceus</x:v>
      </x:c>
      <x:c r="F13786" s="33" t="str">
        <x:v>Pieridae</x:v>
      </x:c>
      <x:c r="G13786" s="33" t="n">
        <x:f>'AR_values'!I325</x:f>
        <x:v>2.793224968240243</x:v>
      </x:c>
      <x:c r="H13786" s="33" t="n">
        <x:f>ABS(D13786-G13786)</x:f>
        <x:v>0.11103942356120378</x:v>
      </x:c>
      <x:c r="I13786" s="14" t="n">
        <x:f>IFERROR(H13786/AVERAGE(D13786,G13786),"")</x:f>
        <x:v>0.04055930538877595</x:v>
      </x:c>
      <x:c r="J13786" s="14" t="n">
        <x:f>'Method'!$B$2</x:f>
        <x:v>0.05</x:v>
      </x:c>
      <x:c r="K13786" s="13" t="str">
        <x:f>IF(I13786&lt;=J13786,"是","否")</x:f>
        <x:v>是</x:v>
      </x:c>
      <x:c r="L13786" s="36" t="n">
        <x:v>0.8002364786620672</x:v>
      </x:c>
      <x:c r="M13786" s="36" t="n">
        <x:f>1-L13786</x:f>
        <x:v>0.19976352133793285</x:v>
      </x:c>
      <x:c r="N13786" s="13" t="str">
        <x:v>是</x:v>
      </x:c>
      <x:c r="O13786" s="15"/>
      <x:c r="P13786" s="13" t="str"/>
    </x:row>
    <x:row r="13787">
      <x:c r="A13787" s="15" t="n">
        <x:v>13786</x:v>
      </x:c>
      <x:c r="B13787" s="13" t="str">
        <x:v>Charaxinae-12</x:v>
      </x:c>
      <x:c r="C13787" s="13" t="str">
        <x:v>Charaxinae</x:v>
      </x:c>
      <x:c r="D13787" s="33" t="n">
        <x:f>'AR_values'!I19</x:f>
        <x:v>2.554072397947023</x:v>
      </x:c>
      <x:c r="E13787" s="33" t="str">
        <x:v>Nymphalinae-6</x:v>
      </x:c>
      <x:c r="F13787" s="33" t="str">
        <x:v>Nymphalinae</x:v>
      </x:c>
      <x:c r="G13787" s="33" t="n">
        <x:f>'AR_values'!I215</x:f>
        <x:v>2.6598117071739735</x:v>
      </x:c>
      <x:c r="H13787" s="33" t="n">
        <x:f>ABS(D13787-G13787)</x:f>
        <x:v>0.10573930922695052</x:v>
      </x:c>
      <x:c r="I13787" s="14" t="n">
        <x:f>IFERROR(H13787/AVERAGE(D13787,G13787),"")</x:f>
        <x:v>0.040560667285678635</x:v>
      </x:c>
      <x:c r="J13787" s="14" t="n">
        <x:f>'Method'!$B$2</x:f>
        <x:v>0.05</x:v>
      </x:c>
      <x:c r="K13787" s="13" t="str">
        <x:f>IF(I13787&lt;=J13787,"是","否")</x:f>
        <x:v>是</x:v>
      </x:c>
      <x:c r="L13787" s="36" t="n">
        <x:v>0.810893169877408</x:v>
      </x:c>
      <x:c r="M13787" s="36" t="n">
        <x:f>1-L13787</x:f>
        <x:v>0.189106830122592</x:v>
      </x:c>
      <x:c r="N13787" s="13" t="str">
        <x:v>是</x:v>
      </x:c>
      <x:c r="O13787" s="15"/>
      <x:c r="P13787" s="13" t="str"/>
    </x:row>
    <x:row r="13788">
      <x:c r="A13788" s="15" t="n">
        <x:v>13787</x:v>
      </x:c>
      <x:c r="B13788" s="13" t="str">
        <x:v>Papilionidae-3</x:v>
      </x:c>
      <x:c r="C13788" s="13" t="str">
        <x:v>Papilionidae</x:v>
      </x:c>
      <x:c r="D13788" s="33" t="n">
        <x:f>'AR_values'!I240</x:f>
        <x:v>2.647228355104499</x:v>
      </x:c>
      <x:c r="E13788" s="33" t="str">
        <x:v>Pieridae-Coliadinae-3</x:v>
      </x:c>
      <x:c r="F13788" s="33" t="str">
        <x:v>Pieridae-Coliadinae</x:v>
      </x:c>
      <x:c r="G13788" s="33" t="n">
        <x:f>'AR_values'!I315</x:f>
        <x:v>2.5419694970505615</x:v>
      </x:c>
      <x:c r="H13788" s="33" t="n">
        <x:f>ABS(D13788-G13788)</x:f>
        <x:v>0.10525885805393731</x:v>
      </x:c>
      <x:c r="I13788" s="14" t="n">
        <x:f>IFERROR(H13788/AVERAGE(D13788,G13788),"")</x:f>
        <x:v>0.04056845048227389</x:v>
      </x:c>
      <x:c r="J13788" s="14" t="n">
        <x:f>'Method'!$B$2</x:f>
        <x:v>0.05</x:v>
      </x:c>
      <x:c r="K13788" s="13" t="str">
        <x:f>IF(I13788&lt;=J13788,"是","否")</x:f>
        <x:v>是</x:v>
      </x:c>
      <x:c r="L13788" s="36" t="n">
        <x:v>0.7818658304914056</x:v>
      </x:c>
      <x:c r="M13788" s="36" t="n">
        <x:f>1-L13788</x:f>
        <x:v>0.21813416950859443</x:v>
      </x:c>
      <x:c r="N13788" s="13" t="str">
        <x:v>是</x:v>
      </x:c>
      <x:c r="O13788" s="15"/>
      <x:c r="P13788" s="13" t="str"/>
    </x:row>
    <x:row r="13789">
      <x:c r="A13789" s="15" t="n">
        <x:v>13788</x:v>
      </x:c>
      <x:c r="B13789" s="13" t="str">
        <x:v>Pieridae_Aporia_crataegi</x:v>
      </x:c>
      <x:c r="C13789" s="13" t="str">
        <x:v>Pieridae</x:v>
      </x:c>
      <x:c r="D13789" s="33" t="n">
        <x:f>'AR_values'!I322</x:f>
        <x:v>3.0307703988857</x:v>
      </x:c>
      <x:c r="E13789" s="33" t="str">
        <x:v>Satyrinae-21</x:v>
      </x:c>
      <x:c r="F13789" s="33" t="str">
        <x:v>Satyrinae</x:v>
      </x:c>
      <x:c r="G13789" s="33" t="n">
        <x:f>'AR_values'!I371</x:f>
        <x:v>2.910247328667684</x:v>
      </x:c>
      <x:c r="H13789" s="33" t="n">
        <x:f>ABS(D13789-G13789)</x:f>
        <x:v>0.12052307021801578</x:v>
      </x:c>
      <x:c r="I13789" s="14" t="n">
        <x:f>IFERROR(H13789/AVERAGE(D13789,G13789),"")</x:f>
        <x:v>0.04057320672821803</x:v>
      </x:c>
      <x:c r="J13789" s="14" t="n">
        <x:f>'Method'!$B$2</x:f>
        <x:v>0.05</x:v>
      </x:c>
      <x:c r="K13789" s="13" t="str">
        <x:f>IF(I13789&lt;=J13789,"是","否")</x:f>
        <x:v>是</x:v>
      </x:c>
      <x:c r="L13789" s="36" t="n">
        <x:v>0.7283421102721909</x:v>
      </x:c>
      <x:c r="M13789" s="36" t="n">
        <x:f>1-L13789</x:f>
        <x:v>0.27165788972780913</x:v>
      </x:c>
      <x:c r="N13789" s="13" t="str">
        <x:v>是</x:v>
      </x:c>
      <x:c r="O13789" s="15"/>
      <x:c r="P13789" s="13" t="str"/>
    </x:row>
    <x:row r="13790">
      <x:c r="A13790" s="15" t="n">
        <x:v>13789</x:v>
      </x:c>
      <x:c r="B13790" s="13" t="str">
        <x:v>Hesperiidae-3</x:v>
      </x:c>
      <x:c r="C13790" s="13" t="str">
        <x:v>Hesperiidae</x:v>
      </x:c>
      <x:c r="D13790" s="33" t="n">
        <x:f>'AR_values'!I97</x:f>
        <x:v>2.591973325677966</x:v>
      </x:c>
      <x:c r="E13790" s="33" t="str">
        <x:v>Satyrinae-16</x:v>
      </x:c>
      <x:c r="F13790" s="33" t="str">
        <x:v>Satyrinae</x:v>
      </x:c>
      <x:c r="G13790" s="33" t="n">
        <x:f>'AR_values'!I365</x:f>
        <x:v>2.699315938443061</x:v>
      </x:c>
      <x:c r="H13790" s="33" t="n">
        <x:f>ABS(D13790-G13790)</x:f>
        <x:v>0.10734261276509516</x:v>
      </x:c>
      <x:c r="I13790" s="14" t="n">
        <x:f>IFERROR(H13790/AVERAGE(D13790,G13790),"")</x:f>
        <x:v>0.040573330017302164</x:v>
      </x:c>
      <x:c r="J13790" s="14" t="n">
        <x:f>'Method'!$B$2</x:f>
        <x:v>0.05</x:v>
      </x:c>
      <x:c r="K13790" s="13" t="str">
        <x:f>IF(I13790&lt;=J13790,"是","否")</x:f>
        <x:v>是</x:v>
      </x:c>
      <x:c r="L13790" s="36" t="n">
        <x:v>0.7993330741041865</x:v>
      </x:c>
      <x:c r="M13790" s="36" t="n">
        <x:f>1-L13790</x:f>
        <x:v>0.20066692589581347</x:v>
      </x:c>
      <x:c r="N13790" s="13" t="str">
        <x:v>是</x:v>
      </x:c>
      <x:c r="O13790" s="15"/>
      <x:c r="P13790" s="13" t="str"/>
    </x:row>
    <x:row r="13791">
      <x:c r="A13791" s="15" t="n">
        <x:v>13790</x:v>
      </x:c>
      <x:c r="B13791" s="13" t="str">
        <x:v>Hesperiidae_Taractrocera_papyria</x:v>
      </x:c>
      <x:c r="C13791" s="13" t="str">
        <x:v>Hesperiidae</x:v>
      </x:c>
      <x:c r="D13791" s="33" t="n">
        <x:f>'AR_values'!I124</x:f>
        <x:v>2.4454271732718333</x:v>
      </x:c>
      <x:c r="E13791" s="33" t="str">
        <x:v>Lycaenidae_Candalides_hyacinthina</x:v>
      </x:c>
      <x:c r="F13791" s="33" t="str">
        <x:v>Lycaenidae</x:v>
      </x:c>
      <x:c r="G13791" s="33" t="n">
        <x:f>'AR_values'!I167</x:f>
        <x:v>2.546730965495565</x:v>
      </x:c>
      <x:c r="H13791" s="33" t="n">
        <x:f>ABS(D13791-G13791)</x:f>
        <x:v>0.10130379222373165</x:v>
      </x:c>
      <x:c r="I13791" s="14" t="n">
        <x:f>IFERROR(H13791/AVERAGE(D13791,G13791),"")</x:f>
        <x:v>0.04058516954302426</x:v>
      </x:c>
      <x:c r="J13791" s="14" t="n">
        <x:f>'Method'!$B$2</x:f>
        <x:v>0.05</x:v>
      </x:c>
      <x:c r="K13791" s="13" t="str">
        <x:f>IF(I13791&lt;=J13791,"是","否")</x:f>
        <x:v>是</x:v>
      </x:c>
      <x:c r="L13791" s="36" t="n">
        <x:v>0.7835333685043524</x:v>
      </x:c>
      <x:c r="M13791" s="36" t="n">
        <x:f>1-L13791</x:f>
        <x:v>0.2164666314956476</x:v>
      </x:c>
      <x:c r="N13791" s="13" t="str">
        <x:v>是</x:v>
      </x:c>
      <x:c r="O13791" s="15"/>
      <x:c r="P13791" s="13" t="str"/>
    </x:row>
    <x:row r="13792">
      <x:c r="A13792" s="15" t="n">
        <x:v>13791</x:v>
      </x:c>
      <x:c r="B13792" s="13" t="str">
        <x:v>Lycaenidae_Nacaduba_biocellata</x:v>
      </x:c>
      <x:c r="C13792" s="13" t="str">
        <x:v>Lycaenidae</x:v>
      </x:c>
      <x:c r="D13792" s="33" t="n">
        <x:f>'AR_values'!I173</x:f>
        <x:v>2.3808780871784516</x:v>
      </x:c>
      <x:c r="E13792" s="33" t="str">
        <x:v>Lycaenidae_Ogyris_genoveva</x:v>
      </x:c>
      <x:c r="F13792" s="33" t="str">
        <x:v>Lycaenidae</x:v>
      </x:c>
      <x:c r="G13792" s="33" t="n">
        <x:f>'AR_values'!I178</x:f>
        <x:v>2.47951699545104</x:v>
      </x:c>
      <x:c r="H13792" s="33" t="n">
        <x:f>ABS(D13792-G13792)</x:f>
        <x:v>0.09863890827258848</x:v>
      </x:c>
      <x:c r="I13792" s="14" t="n">
        <x:f>IFERROR(H13792/AVERAGE(D13792,G13792),"")</x:f>
        <x:v>0.04058884374445728</x:v>
      </x:c>
      <x:c r="J13792" s="14" t="n">
        <x:f>'Method'!$B$2</x:f>
        <x:v>0.05</x:v>
      </x:c>
      <x:c r="K13792" s="13" t="str">
        <x:f>IF(I13792&lt;=J13792,"是","否")</x:f>
        <x:v>是</x:v>
      </x:c>
      <x:c r="L13792" s="36" t="n">
        <x:v>0.8936709436192338</x:v>
      </x:c>
      <x:c r="M13792" s="36" t="n">
        <x:f>1-L13792</x:f>
        <x:v>0.10632905638076617</x:v>
      </x:c>
      <x:c r="N13792" s="13" t="str">
        <x:v>否</x:v>
      </x:c>
      <x:c r="O13792" s="15"/>
      <x:c r="P13792" s="13" t="str"/>
    </x:row>
    <x:row r="13793">
      <x:c r="A13793" s="15" t="n">
        <x:v>13792</x:v>
      </x:c>
      <x:c r="B13793" s="13" t="str">
        <x:v>Lycaenidae_Hypochrysops_ignita</x:v>
      </x:c>
      <x:c r="C13793" s="13" t="str">
        <x:v>Lycaenidae</x:v>
      </x:c>
      <x:c r="D13793" s="33" t="n">
        <x:f>'AR_values'!I168</x:f>
        <x:v>2.4344865968193847</x:v>
      </x:c>
      <x:c r="E13793" s="33" t="str">
        <x:v>Lycaenidae_Ogyris_amaryllis</x:v>
      </x:c>
      <x:c r="F13793" s="33" t="str">
        <x:v>Lycaenidae</x:v>
      </x:c>
      <x:c r="G13793" s="33" t="n">
        <x:f>'AR_values'!I176</x:f>
        <x:v>2.5353520766284507</x:v>
      </x:c>
      <x:c r="H13793" s="33" t="n">
        <x:f>ABS(D13793-G13793)</x:f>
        <x:v>0.10086547980906602</x:v>
      </x:c>
      <x:c r="I13793" s="14" t="n">
        <x:f>IFERROR(H13793/AVERAGE(D13793,G13793),"")</x:f>
        <x:v>0.040591047893749996</x:v>
      </x:c>
      <x:c r="J13793" s="14" t="n">
        <x:f>'Method'!$B$2</x:f>
        <x:v>0.05</x:v>
      </x:c>
      <x:c r="K13793" s="13" t="str">
        <x:f>IF(I13793&lt;=J13793,"是","否")</x:f>
        <x:v>是</x:v>
      </x:c>
      <x:c r="L13793" s="36" t="n">
        <x:v>0.9377640771730203</x:v>
      </x:c>
      <x:c r="M13793" s="36" t="n">
        <x:f>1-L13793</x:f>
        <x:v>0.06223592282697965</x:v>
      </x:c>
      <x:c r="N13793" s="13" t="str">
        <x:v>否</x:v>
      </x:c>
      <x:c r="O13793" s="15"/>
      <x:c r="P13793" s="13" t="str"/>
    </x:row>
    <x:row r="13794">
      <x:c r="A13794" s="15" t="n">
        <x:v>13793</x:v>
      </x:c>
      <x:c r="B13794" s="13" t="str">
        <x:v>Papilionidae-20</x:v>
      </x:c>
      <x:c r="C13794" s="13" t="str">
        <x:v>Papilionidae</x:v>
      </x:c>
      <x:c r="D13794" s="33" t="n">
        <x:f>'AR_values'!I231</x:f>
        <x:v>2.9969120778729335</x:v>
      </x:c>
      <x:c r="E13794" s="33" t="str">
        <x:v>Papilionidae-7</x:v>
      </x:c>
      <x:c r="F13794" s="33" t="str">
        <x:v>Papilionidae</x:v>
      </x:c>
      <x:c r="G13794" s="33" t="n">
        <x:f>'AR_values'!I258</x:f>
        <x:v>2.8776607219065564</x:v>
      </x:c>
      <x:c r="H13794" s="33" t="n">
        <x:f>ABS(D13794-G13794)</x:f>
        <x:v>0.11925135596637704</x:v>
      </x:c>
      <x:c r="I13794" s="14" t="n">
        <x:f>IFERROR(H13794/AVERAGE(D13794,G13794),"")</x:f>
        <x:v>0.0405991584514378</x:v>
      </x:c>
      <x:c r="J13794" s="14" t="n">
        <x:f>'Method'!$B$2</x:f>
        <x:v>0.05</x:v>
      </x:c>
      <x:c r="K13794" s="13" t="str">
        <x:f>IF(I13794&lt;=J13794,"是","否")</x:f>
        <x:v>是</x:v>
      </x:c>
      <x:c r="L13794" s="36" t="n">
        <x:v>0.7749248803889455</x:v>
      </x:c>
      <x:c r="M13794" s="36" t="n">
        <x:f>1-L13794</x:f>
        <x:v>0.22507511961105453</x:v>
      </x:c>
      <x:c r="N13794" s="13" t="str">
        <x:v>否</x:v>
      </x:c>
      <x:c r="O13794" s="15"/>
      <x:c r="P13794" s="13" t="str"/>
    </x:row>
    <x:row r="13795">
      <x:c r="A13795" s="15" t="n">
        <x:v>13794</x:v>
      </x:c>
      <x:c r="B13795" s="13" t="str">
        <x:v>Lycaenidae_Lucia_limbaria</x:v>
      </x:c>
      <x:c r="C13795" s="13" t="str">
        <x:v>Lycaenidae</x:v>
      </x:c>
      <x:c r="D13795" s="33" t="n">
        <x:f>'AR_values'!I172</x:f>
        <x:v>2.501816901535715</x:v>
      </x:c>
      <x:c r="E13795" s="33" t="str">
        <x:v>Satyrinae-8</x:v>
      </x:c>
      <x:c r="F13795" s="33" t="str">
        <x:v>Satyrinae</x:v>
      </x:c>
      <x:c r="G13795" s="33" t="n">
        <x:f>'AR_values'!I383</x:f>
        <x:v>2.6054994443958197</x:v>
      </x:c>
      <x:c r="H13795" s="33" t="n">
        <x:f>ABS(D13795-G13795)</x:f>
        <x:v>0.10368254286010492</x:v>
      </x:c>
      <x:c r="I13795" s="14" t="n">
        <x:f>IFERROR(H13795/AVERAGE(D13795,G13795),"")</x:f>
        <x:v>0.04060157461861471</x:v>
      </x:c>
      <x:c r="J13795" s="14" t="n">
        <x:f>'Method'!$B$2</x:f>
        <x:v>0.05</x:v>
      </x:c>
      <x:c r="K13795" s="13" t="str">
        <x:f>IF(I13795&lt;=J13795,"是","否")</x:f>
        <x:v>是</x:v>
      </x:c>
      <x:c r="L13795" s="36" t="n">
        <x:v>0.8763966480446927</x:v>
      </x:c>
      <x:c r="M13795" s="36" t="n">
        <x:f>1-L13795</x:f>
        <x:v>0.12360335195530725</x:v>
      </x:c>
      <x:c r="N13795" s="13" t="str">
        <x:v>是</x:v>
      </x:c>
      <x:c r="O13795" s="15"/>
      <x:c r="P13795" s="13" t="str"/>
    </x:row>
    <x:row r="13796">
      <x:c r="A13796" s="15" t="n">
        <x:v>13795</x:v>
      </x:c>
      <x:c r="B13796" s="13" t="str">
        <x:v>Pieridae-11</x:v>
      </x:c>
      <x:c r="C13796" s="13" t="str">
        <x:v>Pieridae</x:v>
      </x:c>
      <x:c r="D13796" s="33" t="n">
        <x:f>'AR_values'!I276</x:f>
        <x:v>2.871034869040152</x:v>
      </x:c>
      <x:c r="E13796" s="33" t="str">
        <x:v>Pieridae-9</x:v>
      </x:c>
      <x:c r="F13796" s="33" t="str">
        <x:v>Pieridae</x:v>
      </x:c>
      <x:c r="G13796" s="33" t="n">
        <x:f>'AR_values'!I299</x:f>
        <x:v>2.7567727221374767</x:v>
      </x:c>
      <x:c r="H13796" s="33" t="n">
        <x:f>ABS(D13796-G13796)</x:f>
        <x:v>0.11426214690267544</x:v>
      </x:c>
      <x:c r="I13796" s="14" t="n">
        <x:f>IFERROR(H13796/AVERAGE(D13796,G13796),"")</x:f>
        <x:v>0.040606273420504733</x:v>
      </x:c>
      <x:c r="J13796" s="14" t="n">
        <x:f>'Method'!$B$2</x:f>
        <x:v>0.05</x:v>
      </x:c>
      <x:c r="K13796" s="13" t="str">
        <x:f>IF(I13796&lt;=J13796,"是","否")</x:f>
        <x:v>是</x:v>
      </x:c>
      <x:c r="L13796" s="36" t="n">
        <x:v>0.8937802322362958</x:v>
      </x:c>
      <x:c r="M13796" s="36" t="n">
        <x:f>1-L13796</x:f>
        <x:v>0.10621976776370423</x:v>
      </x:c>
      <x:c r="N13796" s="13" t="str">
        <x:v>否</x:v>
      </x:c>
      <x:c r="O13796" s="15"/>
      <x:c r="P13796" s="13" t="str"/>
    </x:row>
    <x:row r="13797">
      <x:c r="A13797" s="15" t="n">
        <x:v>13796</x:v>
      </x:c>
      <x:c r="B13797" s="13" t="str">
        <x:v>Hesperiidae-23</x:v>
      </x:c>
      <x:c r="C13797" s="13" t="str">
        <x:v>Hesperiidae</x:v>
      </x:c>
      <x:c r="D13797" s="33" t="n">
        <x:f>'AR_values'!I90</x:f>
        <x:v>2.763128559821207</x:v>
      </x:c>
      <x:c r="E13797" s="33" t="str">
        <x:v>Papilionidae-7</x:v>
      </x:c>
      <x:c r="F13797" s="33" t="str">
        <x:v>Papilionidae</x:v>
      </x:c>
      <x:c r="G13797" s="33" t="n">
        <x:f>'AR_values'!I258</x:f>
        <x:v>2.8776607219065564</x:v>
      </x:c>
      <x:c r="H13797" s="33" t="n">
        <x:f>ABS(D13797-G13797)</x:f>
        <x:v>0.11453216208534922</x:v>
      </x:c>
      <x:c r="I13797" s="14" t="n">
        <x:f>IFERROR(H13797/AVERAGE(D13797,G13797),"")</x:f>
        <x:v>0.040608558967573496</x:v>
      </x:c>
      <x:c r="J13797" s="14" t="n">
        <x:f>'Method'!$B$2</x:f>
        <x:v>0.05</x:v>
      </x:c>
      <x:c r="K13797" s="13" t="str">
        <x:f>IF(I13797&lt;=J13797,"是","否")</x:f>
        <x:v>是</x:v>
      </x:c>
      <x:c r="L13797" s="36" t="n">
        <x:v>0.6692678608865802</x:v>
      </x:c>
      <x:c r="M13797" s="36" t="n">
        <x:f>1-L13797</x:f>
        <x:v>0.3307321391134198</x:v>
      </x:c>
      <x:c r="N13797" s="13" t="str">
        <x:v>是</x:v>
      </x:c>
      <x:c r="O13797" s="15"/>
      <x:c r="P13797" s="13" t="str"/>
    </x:row>
    <x:row r="13798">
      <x:c r="A13798" s="15" t="n">
        <x:v>13797</x:v>
      </x:c>
      <x:c r="B13798" s="13" t="str">
        <x:v>Papilionidae-26</x:v>
      </x:c>
      <x:c r="C13798" s="13" t="str">
        <x:v>Papilionidae</x:v>
      </x:c>
      <x:c r="D13798" s="33" t="n">
        <x:f>'AR_values'!I236</x:f>
        <x:v>2.910143414751003</x:v>
      </x:c>
      <x:c r="E13798" s="33" t="str">
        <x:v>Pieridae_Aporia_crataegi</x:v>
      </x:c>
      <x:c r="F13798" s="33" t="str">
        <x:v>Pieridae</x:v>
      </x:c>
      <x:c r="G13798" s="33" t="n">
        <x:f>'AR_values'!I322</x:f>
        <x:v>3.0307703988857</x:v>
      </x:c>
      <x:c r="H13798" s="33" t="n">
        <x:f>ABS(D13798-G13798)</x:f>
        <x:v>0.12062698413469697</x:v>
      </x:c>
      <x:c r="I13798" s="14" t="n">
        <x:f>IFERROR(H13798/AVERAGE(D13798,G13798),"")</x:f>
        <x:v>0.040608898872699084</x:v>
      </x:c>
      <x:c r="J13798" s="14" t="n">
        <x:f>'Method'!$B$2</x:f>
        <x:v>0.05</x:v>
      </x:c>
      <x:c r="K13798" s="13" t="str">
        <x:f>IF(I13798&lt;=J13798,"是","否")</x:f>
        <x:v>是</x:v>
      </x:c>
      <x:c r="L13798" s="36" t="n">
        <x:v>0.8339013646222031</x:v>
      </x:c>
      <x:c r="M13798" s="36" t="n">
        <x:f>1-L13798</x:f>
        <x:v>0.1660986353777969</x:v>
      </x:c>
      <x:c r="N13798" s="13" t="str">
        <x:v>是</x:v>
      </x:c>
      <x:c r="O13798" s="15"/>
      <x:c r="P13798" s="13" t="str"/>
    </x:row>
    <x:row r="13799">
      <x:c r="A13799" s="15" t="n">
        <x:v>13798</x:v>
      </x:c>
      <x:c r="B13799" s="13" t="str">
        <x:v>Nymphalinae-18</x:v>
      </x:c>
      <x:c r="C13799" s="13" t="str">
        <x:v>Nymphalinae</x:v>
      </x:c>
      <x:c r="D13799" s="33" t="n">
        <x:f>'AR_values'!I198</x:f>
        <x:v>2.677274072434985</x:v>
      </x:c>
      <x:c r="E13799" s="33" t="str">
        <x:v>Pieridae-Coliadinae-19</x:v>
      </x:c>
      <x:c r="F13799" s="33" t="str">
        <x:v>Pieridae-Coliadinae</x:v>
      </x:c>
      <x:c r="G13799" s="33" t="n">
        <x:f>'AR_values'!I310</x:f>
        <x:v>2.5707158566022947</x:v>
      </x:c>
      <x:c r="H13799" s="33" t="n">
        <x:f>ABS(D13799-G13799)</x:f>
        <x:v>0.1065582158326901</x:v>
      </x:c>
      <x:c r="I13799" s="14" t="n">
        <x:f>IFERROR(H13799/AVERAGE(D13799,G13799),"")</x:f>
        <x:v>0.04060915408510996</x:v>
      </x:c>
      <x:c r="J13799" s="14" t="n">
        <x:f>'Method'!$B$2</x:f>
        <x:v>0.05</x:v>
      </x:c>
      <x:c r="K13799" s="13" t="str">
        <x:f>IF(I13799&lt;=J13799,"是","否")</x:f>
        <x:v>是</x:v>
      </x:c>
      <x:c r="L13799" s="36" t="n">
        <x:v>0.7440116878263134</x:v>
      </x:c>
      <x:c r="M13799" s="36" t="n">
        <x:f>1-L13799</x:f>
        <x:v>0.25598831217368656</x:v>
      </x:c>
      <x:c r="N13799" s="13" t="str">
        <x:v>是</x:v>
      </x:c>
      <x:c r="O13799" s="15"/>
      <x:c r="P13799" s="13" t="str"/>
    </x:row>
    <x:row r="13800">
      <x:c r="A13800" s="15" t="n">
        <x:v>13799</x:v>
      </x:c>
      <x:c r="B13800" s="13" t="str">
        <x:v>Riodinidae-2</x:v>
      </x:c>
      <x:c r="C13800" s="13" t="str">
        <x:v>Riodinidae</x:v>
      </x:c>
      <x:c r="D13800" s="33" t="n">
        <x:f>'AR_values'!I343</x:f>
        <x:v>2.321349549491152</x:v>
      </x:c>
      <x:c r="E13800" s="33" t="str">
        <x:v>Satyrinae-14</x:v>
      </x:c>
      <x:c r="F13800" s="33" t="str">
        <x:v>Satyrinae</x:v>
      </x:c>
      <x:c r="G13800" s="33" t="n">
        <x:f>'AR_values'!I363</x:f>
        <x:v>2.2289509748420087</x:v>
      </x:c>
      <x:c r="H13800" s="33" t="n">
        <x:f>ABS(D13800-G13800)</x:f>
        <x:v>0.09239857464914314</x:v>
      </x:c>
      <x:c r="I13800" s="14" t="n">
        <x:f>IFERROR(H13800/AVERAGE(D13800,G13800),"")</x:f>
        <x:v>0.040612075688202603</x:v>
      </x:c>
      <x:c r="J13800" s="14" t="n">
        <x:f>'Method'!$B$2</x:f>
        <x:v>0.05</x:v>
      </x:c>
      <x:c r="K13800" s="13" t="str">
        <x:f>IF(I13800&lt;=J13800,"是","否")</x:f>
        <x:v>是</x:v>
      </x:c>
      <x:c r="L13800" s="36" t="n">
        <x:v>0.7167829123658983</x:v>
      </x:c>
      <x:c r="M13800" s="36" t="n">
        <x:f>1-L13800</x:f>
        <x:v>0.2832170876341017</x:v>
      </x:c>
      <x:c r="N13800" s="13" t="str">
        <x:v>是</x:v>
      </x:c>
      <x:c r="O13800" s="15"/>
      <x:c r="P13800" s="13" t="str"/>
    </x:row>
    <x:row r="13801">
      <x:c r="A13801" s="15" t="n">
        <x:v>13800</x:v>
      </x:c>
      <x:c r="B13801" s="13" t="str">
        <x:v>Hesperiidae-14</x:v>
      </x:c>
      <x:c r="C13801" s="13" t="str">
        <x:v>Hesperiidae</x:v>
      </x:c>
      <x:c r="D13801" s="33" t="n">
        <x:f>'AR_values'!I80</x:f>
        <x:v>2.2847478028215544</x:v>
      </x:c>
      <x:c r="E13801" s="33" t="str">
        <x:v>Hesperiidae-33</x:v>
      </x:c>
      <x:c r="F13801" s="33" t="str">
        <x:v>Hesperiidae</x:v>
      </x:c>
      <x:c r="G13801" s="33" t="n">
        <x:f>'AR_values'!I101</x:f>
        <x:v>2.3794769606989794</x:v>
      </x:c>
      <x:c r="H13801" s="33" t="n">
        <x:f>ABS(D13801-G13801)</x:f>
        <x:v>0.09472915787742497</x:v>
      </x:c>
      <x:c r="I13801" s="14" t="n">
        <x:f>IFERROR(H13801/AVERAGE(D13801,G13801),"")</x:f>
        <x:v>0.040619465261757186</x:v>
      </x:c>
      <x:c r="J13801" s="14" t="n">
        <x:f>'Method'!$B$2</x:f>
        <x:v>0.05</x:v>
      </x:c>
      <x:c r="K13801" s="13" t="str">
        <x:f>IF(I13801&lt;=J13801,"是","否")</x:f>
        <x:v>是</x:v>
      </x:c>
      <x:c r="L13801" s="36" t="n">
        <x:v>0.9294331257727825</x:v>
      </x:c>
      <x:c r="M13801" s="36" t="n">
        <x:f>1-L13801</x:f>
        <x:v>0.07056687422721752</x:v>
      </x:c>
      <x:c r="N13801" s="13" t="str">
        <x:v>否</x:v>
      </x:c>
      <x:c r="O13801" s="15"/>
      <x:c r="P13801" s="13" t="str"/>
    </x:row>
    <x:row r="13802">
      <x:c r="A13802" s="15" t="n">
        <x:v>13801</x:v>
      </x:c>
      <x:c r="B13802" s="13" t="str">
        <x:v>Nymphalinae-29</x:v>
      </x:c>
      <x:c r="C13802" s="13" t="str">
        <x:v>Nymphalinae</x:v>
      </x:c>
      <x:c r="D13802" s="33" t="n">
        <x:f>'AR_values'!I210</x:f>
        <x:v>2.4175997911895375</x:v>
      </x:c>
      <x:c r="E13802" s="33" t="str">
        <x:v>Riodinidae-2</x:v>
      </x:c>
      <x:c r="F13802" s="33" t="str">
        <x:v>Riodinidae</x:v>
      </x:c>
      <x:c r="G13802" s="33" t="n">
        <x:f>'AR_values'!I343</x:f>
        <x:v>2.321349549491152</x:v>
      </x:c>
      <x:c r="H13802" s="33" t="n">
        <x:f>ABS(D13802-G13802)</x:f>
        <x:v>0.0962502416983857</x:v>
      </x:c>
      <x:c r="I13802" s="14" t="n">
        <x:f>IFERROR(H13802/AVERAGE(D13802,G13802),"")</x:f>
        <x:v>0.040620920283803076</x:v>
      </x:c>
      <x:c r="J13802" s="14" t="n">
        <x:f>'Method'!$B$2</x:f>
        <x:v>0.05</x:v>
      </x:c>
      <x:c r="K13802" s="13" t="str">
        <x:f>IF(I13802&lt;=J13802,"是","否")</x:f>
        <x:v>是</x:v>
      </x:c>
      <x:c r="L13802" s="36" t="n">
        <x:v>0.7899214384741419</x:v>
      </x:c>
      <x:c r="M13802" s="36" t="n">
        <x:f>1-L13802</x:f>
        <x:v>0.21007856152585813</x:v>
      </x:c>
      <x:c r="N13802" s="13" t="str">
        <x:v>是</x:v>
      </x:c>
      <x:c r="O13802" s="15"/>
      <x:c r="P13802" s="13" t="str"/>
    </x:row>
    <x:row r="13803">
      <x:c r="A13803" s="15" t="n">
        <x:v>13802</x:v>
      </x:c>
      <x:c r="B13803" s="13" t="str">
        <x:v>Nymphalinae-17</x:v>
      </x:c>
      <x:c r="C13803" s="13" t="str">
        <x:v>Nymphalinae</x:v>
      </x:c>
      <x:c r="D13803" s="33" t="n">
        <x:f>'AR_values'!I197</x:f>
        <x:v>2.7100143832736188</x:v>
      </x:c>
      <x:c r="E13803" s="33" t="str">
        <x:v>Riodinidae-19</x:v>
      </x:c>
      <x:c r="F13803" s="33" t="str">
        <x:v>Riodinidae</x:v>
      </x:c>
      <x:c r="G13803" s="33" t="n">
        <x:f>'AR_values'!I342</x:f>
        <x:v>2.602113971974256</x:v>
      </x:c>
      <x:c r="H13803" s="33" t="n">
        <x:f>ABS(D13803-G13803)</x:f>
        <x:v>0.1079004112993629</x:v>
      </x:c>
      <x:c r="I13803" s="14" t="n">
        <x:f>IFERROR(H13803/AVERAGE(D13803,G13803),"")</x:f>
        <x:v>0.040624173244145204</x:v>
      </x:c>
      <x:c r="J13803" s="14" t="n">
        <x:f>'Method'!$B$2</x:f>
        <x:v>0.05</x:v>
      </x:c>
      <x:c r="K13803" s="13" t="str">
        <x:f>IF(I13803&lt;=J13803,"是","否")</x:f>
        <x:v>是</x:v>
      </x:c>
      <x:c r="L13803" s="36" t="n">
        <x:v>0.8963131917439425</x:v>
      </x:c>
      <x:c r="M13803" s="36" t="n">
        <x:f>1-L13803</x:f>
        <x:v>0.10368680825605747</x:v>
      </x:c>
      <x:c r="N13803" s="13" t="str">
        <x:v>是</x:v>
      </x:c>
      <x:c r="O13803" s="15"/>
      <x:c r="P13803" s="13" t="str"/>
    </x:row>
    <x:row r="13804">
      <x:c r="A13804" s="15" t="n">
        <x:v>13803</x:v>
      </x:c>
      <x:c r="B13804" s="13" t="str">
        <x:v>Biblidinae-6</x:v>
      </x:c>
      <x:c r="C13804" s="13" t="str">
        <x:v>Biblidinae</x:v>
      </x:c>
      <x:c r="D13804" s="33" t="n">
        <x:f>'AR_values'!I12</x:f>
        <x:v>2.4326452914105925</x:v>
      </x:c>
      <x:c r="E13804" s="33" t="str">
        <x:v>Parnassiinae-6</x:v>
      </x:c>
      <x:c r="F13804" s="33" t="str">
        <x:v>Parnassiinae</x:v>
      </x:c>
      <x:c r="G13804" s="33" t="n">
        <x:f>'AR_values'!I273</x:f>
        <x:v>2.533520834171576</x:v>
      </x:c>
      <x:c r="H13804" s="33" t="n">
        <x:f>ABS(D13804-G13804)</x:f>
        <x:v>0.10087554276098354</x:v>
      </x:c>
      <x:c r="I13804" s="14" t="n">
        <x:f>IFERROR(H13804/AVERAGE(D13804,G13804),"")</x:f>
        <x:v>0.04062511813342056</x:v>
      </x:c>
      <x:c r="J13804" s="14" t="n">
        <x:f>'Method'!$B$2</x:f>
        <x:v>0.05</x:v>
      </x:c>
      <x:c r="K13804" s="13" t="str">
        <x:f>IF(I13804&lt;=J13804,"是","否")</x:f>
        <x:v>是</x:v>
      </x:c>
      <x:c r="L13804" s="36" t="n">
        <x:v>0.8973620375985446</x:v>
      </x:c>
      <x:c r="M13804" s="36" t="n">
        <x:f>1-L13804</x:f>
        <x:v>0.1026379624014554</x:v>
      </x:c>
      <x:c r="N13804" s="13" t="str">
        <x:v>是</x:v>
      </x:c>
      <x:c r="O13804" s="15"/>
      <x:c r="P13804" s="13" t="str"/>
    </x:row>
    <x:row r="13805">
      <x:c r="A13805" s="15" t="n">
        <x:v>13804</x:v>
      </x:c>
      <x:c r="B13805" s="13" t="str">
        <x:v>Papilionidae-35</x:v>
      </x:c>
      <x:c r="C13805" s="13" t="str">
        <x:v>Papilionidae</x:v>
      </x:c>
      <x:c r="D13805" s="33" t="n">
        <x:f>'AR_values'!I246</x:f>
        <x:v>3.131426748620215</x:v>
      </x:c>
      <x:c r="E13805" s="33" t="str">
        <x:v>Papilionidae-8</x:v>
      </x:c>
      <x:c r="F13805" s="33" t="str">
        <x:v>Papilionidae</x:v>
      </x:c>
      <x:c r="G13805" s="33" t="n">
        <x:f>'AR_values'!I259</x:f>
        <x:v>3.006744460718734</x:v>
      </x:c>
      <x:c r="H13805" s="33" t="n">
        <x:f>ABS(D13805-G13805)</x:f>
        <x:v>0.12468228790148084</x:v>
      </x:c>
      <x:c r="I13805" s="14" t="n">
        <x:f>IFERROR(H13805/AVERAGE(D13805,G13805),"")</x:f>
        <x:v>0.0406252232625191</x:v>
      </x:c>
      <x:c r="J13805" s="14" t="n">
        <x:f>'Method'!$B$2</x:f>
        <x:v>0.05</x:v>
      </x:c>
      <x:c r="K13805" s="13" t="str">
        <x:f>IF(I13805&lt;=J13805,"是","否")</x:f>
        <x:v>是</x:v>
      </x:c>
      <x:c r="L13805" s="36" t="n">
        <x:v>0.82420290457006</x:v>
      </x:c>
      <x:c r="M13805" s="36" t="n">
        <x:f>1-L13805</x:f>
        <x:v>0.17579709542994004</x:v>
      </x:c>
      <x:c r="N13805" s="13" t="str">
        <x:v>否</x:v>
      </x:c>
      <x:c r="O13805" s="15"/>
      <x:c r="P13805" s="13" t="str"/>
    </x:row>
    <x:row r="13806">
      <x:c r="A13806" s="15" t="n">
        <x:v>13805</x:v>
      </x:c>
      <x:c r="B13806" s="13" t="str">
        <x:v>Pieridae-Coliadinae-21</x:v>
      </x:c>
      <x:c r="C13806" s="13" t="str">
        <x:v>Pieridae-Coliadinae</x:v>
      </x:c>
      <x:c r="D13806" s="33" t="n">
        <x:f>'AR_values'!I313</x:f>
        <x:v>2.515818512601095</x:v>
      </x:c>
      <x:c r="E13806" s="33" t="str">
        <x:v>Satyrinae-12</x:v>
      </x:c>
      <x:c r="F13806" s="33" t="str">
        <x:v>Satyrinae</x:v>
      </x:c>
      <x:c r="G13806" s="33" t="n">
        <x:f>'AR_values'!I361</x:f>
        <x:v>2.620145477816984</x:v>
      </x:c>
      <x:c r="H13806" s="33" t="n">
        <x:f>ABS(D13806-G13806)</x:f>
        <x:v>0.10432696521588936</x:v>
      </x:c>
      <x:c r="I13806" s="14" t="n">
        <x:f>IFERROR(H13806/AVERAGE(D13806,G13806),"")</x:f>
        <x:v>0.04062605010881196</x:v>
      </x:c>
      <x:c r="J13806" s="14" t="n">
        <x:f>'Method'!$B$2</x:f>
        <x:v>0.05</x:v>
      </x:c>
      <x:c r="K13806" s="13" t="str">
        <x:f>IF(I13806&lt;=J13806,"是","否")</x:f>
        <x:v>是</x:v>
      </x:c>
      <x:c r="L13806" s="36" t="n">
        <x:v>0.8520014127619496</x:v>
      </x:c>
      <x:c r="M13806" s="36" t="n">
        <x:f>1-L13806</x:f>
        <x:v>0.14799858723805037</x:v>
      </x:c>
      <x:c r="N13806" s="13" t="str">
        <x:v>是</x:v>
      </x:c>
      <x:c r="O13806" s="15"/>
      <x:c r="P13806" s="13" t="str"/>
    </x:row>
    <x:row r="13807">
      <x:c r="A13807" s="15" t="n">
        <x:v>13806</x:v>
      </x:c>
      <x:c r="B13807" s="13" t="str">
        <x:v>Danainae-1</x:v>
      </x:c>
      <x:c r="C13807" s="13" t="str">
        <x:v>Danainae</x:v>
      </x:c>
      <x:c r="D13807" s="33" t="n">
        <x:f>'AR_values'!I31</x:f>
        <x:v>2.699463467206748</x:v>
      </x:c>
      <x:c r="E13807" s="33" t="str">
        <x:v>Hesperiidae-3</x:v>
      </x:c>
      <x:c r="F13807" s="33" t="str">
        <x:v>Hesperiidae</x:v>
      </x:c>
      <x:c r="G13807" s="33" t="n">
        <x:f>'AR_values'!I97</x:f>
        <x:v>2.591973325677966</x:v>
      </x:c>
      <x:c r="H13807" s="33" t="n">
        <x:f>ABS(D13807-G13807)</x:f>
        <x:v>0.10749014152878233</x:v>
      </x:c>
      <x:c r="I13807" s="14" t="n">
        <x:f>IFERROR(H13807/AVERAGE(D13807,G13807),"")</x:f>
        <x:v>0.040627960131101676</x:v>
      </x:c>
      <x:c r="J13807" s="14" t="n">
        <x:f>'Method'!$B$2</x:f>
        <x:v>0.05</x:v>
      </x:c>
      <x:c r="K13807" s="13" t="str">
        <x:f>IF(I13807&lt;=J13807,"是","否")</x:f>
        <x:v>是</x:v>
      </x:c>
      <x:c r="L13807" s="36" t="n">
        <x:v>0.791417013542827</x:v>
      </x:c>
      <x:c r="M13807" s="36" t="n">
        <x:f>1-L13807</x:f>
        <x:v>0.208582986457173</x:v>
      </x:c>
      <x:c r="N13807" s="13" t="str">
        <x:v>是</x:v>
      </x:c>
      <x:c r="O13807" s="15"/>
      <x:c r="P13807" s="13" t="str"/>
    </x:row>
    <x:row r="13808">
      <x:c r="A13808" s="15" t="n">
        <x:v>13807</x:v>
      </x:c>
      <x:c r="B13808" s="13" t="str">
        <x:v>Parnassiinae-3</x:v>
      </x:c>
      <x:c r="C13808" s="13" t="str">
        <x:v>Parnassiinae</x:v>
      </x:c>
      <x:c r="D13808" s="33" t="n">
        <x:f>'AR_values'!I270</x:f>
        <x:v>2.6331902913765703</x:v>
      </x:c>
      <x:c r="E13808" s="33" t="str">
        <x:v>Riodinidae-22</x:v>
      </x:c>
      <x:c r="F13808" s="33" t="str">
        <x:v>Riodinidae</x:v>
      </x:c>
      <x:c r="G13808" s="33" t="n">
        <x:f>'AR_values'!I346</x:f>
        <x:v>2.528339086305197</x:v>
      </x:c>
      <x:c r="H13808" s="33" t="n">
        <x:f>ABS(D13808-G13808)</x:f>
        <x:v>0.10485120507137324</x:v>
      </x:c>
      <x:c r="I13808" s="14" t="n">
        <x:f>IFERROR(H13808/AVERAGE(D13808,G13808),"")</x:f>
        <x:v>0.04062796020293728</x:v>
      </x:c>
      <x:c r="J13808" s="14" t="n">
        <x:f>'Method'!$B$2</x:f>
        <x:v>0.05</x:v>
      </x:c>
      <x:c r="K13808" s="13" t="str">
        <x:f>IF(I13808&lt;=J13808,"是","否")</x:f>
        <x:v>是</x:v>
      </x:c>
      <x:c r="L13808" s="36" t="n">
        <x:v>0.8587781274119812</x:v>
      </x:c>
      <x:c r="M13808" s="36" t="n">
        <x:f>1-L13808</x:f>
        <x:v>0.14122187258801877</x:v>
      </x:c>
      <x:c r="N13808" s="13" t="str">
        <x:v>是</x:v>
      </x:c>
      <x:c r="O13808" s="15"/>
      <x:c r="P13808" s="13" t="str"/>
    </x:row>
    <x:row r="13809">
      <x:c r="A13809" s="15" t="n">
        <x:v>13808</x:v>
      </x:c>
      <x:c r="B13809" s="13" t="str">
        <x:v>Heliconiinae-10</x:v>
      </x:c>
      <x:c r="C13809" s="13" t="str">
        <x:v>Heliconiinae</x:v>
      </x:c>
      <x:c r="D13809" s="33" t="n">
        <x:f>'AR_values'!I53</x:f>
        <x:v>2.5832322601964766</x:v>
      </x:c>
      <x:c r="E13809" s="33" t="str">
        <x:v>Parnassiinae-4</x:v>
      </x:c>
      <x:c r="F13809" s="33" t="str">
        <x:v>Parnassiinae</x:v>
      </x:c>
      <x:c r="G13809" s="33" t="n">
        <x:f>'AR_values'!I271</x:f>
        <x:v>2.69037593535623</x:v>
      </x:c>
      <x:c r="H13809" s="33" t="n">
        <x:f>ABS(D13809-G13809)</x:f>
        <x:v>0.10714367515975365</x:v>
      </x:c>
      <x:c r="I13809" s="14" t="n">
        <x:f>IFERROR(H13809/AVERAGE(D13809,G13809),"")</x:f>
        <x:v>0.040633915598852835</x:v>
      </x:c>
      <x:c r="J13809" s="14" t="n">
        <x:f>'Method'!$B$2</x:f>
        <x:v>0.05</x:v>
      </x:c>
      <x:c r="K13809" s="13" t="str">
        <x:f>IF(I13809&lt;=J13809,"是","否")</x:f>
        <x:v>是</x:v>
      </x:c>
      <x:c r="L13809" s="36" t="n">
        <x:v>0.8907836773978604</x:v>
      </x:c>
      <x:c r="M13809" s="36" t="n">
        <x:f>1-L13809</x:f>
        <x:v>0.10921632260213965</x:v>
      </x:c>
      <x:c r="N13809" s="13" t="str">
        <x:v>是</x:v>
      </x:c>
      <x:c r="O13809" s="15"/>
      <x:c r="P13809" s="13" t="str"/>
    </x:row>
    <x:row r="13810">
      <x:c r="A13810" s="15" t="n">
        <x:v>13809</x:v>
      </x:c>
      <x:c r="B13810" s="13" t="str">
        <x:v>Nymphalinae-24</x:v>
      </x:c>
      <x:c r="C13810" s="13" t="str">
        <x:v>Nymphalinae</x:v>
      </x:c>
      <x:c r="D13810" s="33" t="n">
        <x:f>'AR_values'!I205</x:f>
        <x:v>2.805130683228981</x:v>
      </x:c>
      <x:c r="E13810" s="33" t="str">
        <x:v>Pieridae_Delias_aganippe</x:v>
      </x:c>
      <x:c r="F13810" s="33" t="str">
        <x:v>Pieridae</x:v>
      </x:c>
      <x:c r="G13810" s="33" t="n">
        <x:f>'AR_values'!I326</x:f>
        <x:v>2.9214998490230997</x:v>
      </x:c>
      <x:c r="H13810" s="33" t="n">
        <x:f>ABS(D13810-G13810)</x:f>
        <x:v>0.1163691657941186</x:v>
      </x:c>
      <x:c r="I13810" s="14" t="n">
        <x:f>IFERROR(H13810/AVERAGE(D13810,G13810),"")</x:f>
        <x:v>0.0406414086394202</x:v>
      </x:c>
      <x:c r="J13810" s="14" t="n">
        <x:f>'Method'!$B$2</x:f>
        <x:v>0.05</x:v>
      </x:c>
      <x:c r="K13810" s="13" t="str">
        <x:f>IF(I13810&lt;=J13810,"是","否")</x:f>
        <x:v>是</x:v>
      </x:c>
      <x:c r="L13810" s="36" t="n">
        <x:v>0.8671738785861468</x:v>
      </x:c>
      <x:c r="M13810" s="36" t="n">
        <x:f>1-L13810</x:f>
        <x:v>0.1328261214138532</x:v>
      </x:c>
      <x:c r="N13810" s="13" t="str">
        <x:v>是</x:v>
      </x:c>
      <x:c r="O13810" s="15"/>
      <x:c r="P13810" s="13" t="str"/>
    </x:row>
    <x:row r="13811">
      <x:c r="A13811" s="15" t="n">
        <x:v>13810</x:v>
      </x:c>
      <x:c r="B13811" s="13" t="str">
        <x:v>Biblidinae-15</x:v>
      </x:c>
      <x:c r="C13811" s="13" t="str">
        <x:v>Biblidinae</x:v>
      </x:c>
      <x:c r="D13811" s="33" t="n">
        <x:f>'AR_values'!I7</x:f>
        <x:v>2.490648862471045</x:v>
      </x:c>
      <x:c r="E13811" s="33" t="str">
        <x:v>Satyrinae-9</x:v>
      </x:c>
      <x:c r="F13811" s="33" t="str">
        <x:v>Satyrinae</x:v>
      </x:c>
      <x:c r="G13811" s="33" t="n">
        <x:f>'AR_values'!I384</x:f>
        <x:v>2.3914334188497204</x:v>
      </x:c>
      <x:c r="H13811" s="33" t="n">
        <x:f>ABS(D13811-G13811)</x:f>
        <x:v>0.09921544362132462</x:v>
      </x:c>
      <x:c r="I13811" s="14" t="n">
        <x:f>IFERROR(H13811/AVERAGE(D13811,G13811),"")</x:f>
        <x:v>0.04064472407641747</x:v>
      </x:c>
      <x:c r="J13811" s="14" t="n">
        <x:f>'Method'!$B$2</x:f>
        <x:v>0.05</x:v>
      </x:c>
      <x:c r="K13811" s="13" t="str">
        <x:f>IF(I13811&lt;=J13811,"是","否")</x:f>
        <x:v>是</x:v>
      </x:c>
      <x:c r="L13811" s="36" t="n">
        <x:v>0.9054489392056698</x:v>
      </x:c>
      <x:c r="M13811" s="36" t="n">
        <x:f>1-L13811</x:f>
        <x:v>0.09455106079433018</x:v>
      </x:c>
      <x:c r="N13811" s="13" t="str">
        <x:v>是</x:v>
      </x:c>
      <x:c r="O13811" s="15"/>
      <x:c r="P13811" s="13" t="str"/>
    </x:row>
    <x:row r="13812">
      <x:c r="A13812" s="15" t="n">
        <x:v>13811</x:v>
      </x:c>
      <x:c r="B13812" s="13" t="str">
        <x:v>Limenitidinae-5</x:v>
      </x:c>
      <x:c r="C13812" s="13" t="str">
        <x:v>Limenitidinae</x:v>
      </x:c>
      <x:c r="D13812" s="33" t="n">
        <x:f>'AR_values'!I137</x:f>
        <x:v>2.6752389127189056</x:v>
      </x:c>
      <x:c r="E13812" s="33" t="str">
        <x:v>Papilionidae-10</x:v>
      </x:c>
      <x:c r="F13812" s="33" t="str">
        <x:v>Papilionidae</x:v>
      </x:c>
      <x:c r="G13812" s="33" t="n">
        <x:f>'AR_values'!I220</x:f>
        <x:v>2.568647104070697</x:v>
      </x:c>
      <x:c r="H13812" s="33" t="n">
        <x:f>ABS(D13812-G13812)</x:f>
        <x:v>0.10659180864820872</x:v>
      </x:c>
      <x:c r="I13812" s="14" t="n">
        <x:f>IFERROR(H13812/AVERAGE(D13812,G13812),"")</x:f>
        <x:v>0.04065374735718076</x:v>
      </x:c>
      <x:c r="J13812" s="14" t="n">
        <x:f>'Method'!$B$2</x:f>
        <x:v>0.05</x:v>
      </x:c>
      <x:c r="K13812" s="13" t="str">
        <x:f>IF(I13812&lt;=J13812,"是","否")</x:f>
        <x:v>是</x:v>
      </x:c>
      <x:c r="L13812" s="36" t="n">
        <x:v>0.8441976520146959</x:v>
      </x:c>
      <x:c r="M13812" s="36" t="n">
        <x:f>1-L13812</x:f>
        <x:v>0.15580234798530412</x:v>
      </x:c>
      <x:c r="N13812" s="13" t="str">
        <x:v>是</x:v>
      </x:c>
      <x:c r="O13812" s="15"/>
      <x:c r="P13812" s="13" t="str"/>
    </x:row>
    <x:row r="13813">
      <x:c r="A13813" s="15" t="n">
        <x:v>13812</x:v>
      </x:c>
      <x:c r="B13813" s="13" t="str">
        <x:v>Biblidinae-7</x:v>
      </x:c>
      <x:c r="C13813" s="13" t="str">
        <x:v>Biblidinae</x:v>
      </x:c>
      <x:c r="D13813" s="33" t="n">
        <x:f>'AR_values'!I13</x:f>
        <x:v>2.4577608258924344</x:v>
      </x:c>
      <x:c r="E13813" s="33" t="str">
        <x:v>Pieridae-Coliadinae-10</x:v>
      </x:c>
      <x:c r="F13813" s="33" t="str">
        <x:v>Pieridae-Coliadinae</x:v>
      </x:c>
      <x:c r="G13813" s="33" t="n">
        <x:f>'AR_values'!I301</x:f>
        <x:v>2.3598209621443837</x:v>
      </x:c>
      <x:c r="H13813" s="33" t="n">
        <x:f>ABS(D13813-G13813)</x:f>
        <x:v>0.09793986374805064</x:v>
      </x:c>
      <x:c r="I13813" s="14" t="n">
        <x:f>IFERROR(H13813/AVERAGE(D13813,G13813),"")</x:f>
        <x:v>0.040659346558996966</x:v>
      </x:c>
      <x:c r="J13813" s="14" t="n">
        <x:f>'Method'!$B$2</x:f>
        <x:v>0.05</x:v>
      </x:c>
      <x:c r="K13813" s="13" t="str">
        <x:f>IF(I13813&lt;=J13813,"是","否")</x:f>
        <x:v>是</x:v>
      </x:c>
      <x:c r="L13813" s="36" t="n">
        <x:v>0.8541288867265249</x:v>
      </x:c>
      <x:c r="M13813" s="36" t="n">
        <x:f>1-L13813</x:f>
        <x:v>0.14587111327347513</x:v>
      </x:c>
      <x:c r="N13813" s="13" t="str">
        <x:v>是</x:v>
      </x:c>
      <x:c r="O13813" s="15"/>
      <x:c r="P13813" s="13" t="str"/>
    </x:row>
    <x:row r="13814">
      <x:c r="A13814" s="15" t="n">
        <x:v>13813</x:v>
      </x:c>
      <x:c r="B13814" s="13" t="str">
        <x:v>Hesperiidae_Hesperilla_donnysa</x:v>
      </x:c>
      <x:c r="C13814" s="13" t="str">
        <x:v>Hesperiidae</x:v>
      </x:c>
      <x:c r="D13814" s="33" t="n">
        <x:f>'AR_values'!I118</x:f>
        <x:v>2.8711882989630286</x:v>
      </x:c>
      <x:c r="E13814" s="33" t="str">
        <x:v>Pieridae-9</x:v>
      </x:c>
      <x:c r="F13814" s="33" t="str">
        <x:v>Pieridae</x:v>
      </x:c>
      <x:c r="G13814" s="33" t="n">
        <x:f>'AR_values'!I299</x:f>
        <x:v>2.7567727221374767</x:v>
      </x:c>
      <x:c r="H13814" s="33" t="n">
        <x:f>ABS(D13814-G13814)</x:f>
        <x:v>0.11441557682555192</x:v>
      </x:c>
      <x:c r="I13814" s="14" t="n">
        <x:f>IFERROR(H13814/AVERAGE(D13814,G13814),"")</x:f>
        <x:v>0.04065969056878039</x:v>
      </x:c>
      <x:c r="J13814" s="14" t="n">
        <x:f>'Method'!$B$2</x:f>
        <x:v>0.05</x:v>
      </x:c>
      <x:c r="K13814" s="13" t="str">
        <x:f>IF(I13814&lt;=J13814,"是","否")</x:f>
        <x:v>是</x:v>
      </x:c>
      <x:c r="L13814" s="36" t="n">
        <x:v>0.7046652999798552</x:v>
      </x:c>
      <x:c r="M13814" s="36" t="n">
        <x:f>1-L13814</x:f>
        <x:v>0.29533470002014484</x:v>
      </x:c>
      <x:c r="N13814" s="13" t="str">
        <x:v>是</x:v>
      </x:c>
      <x:c r="O13814" s="15"/>
      <x:c r="P13814" s="13" t="str"/>
    </x:row>
    <x:row r="13815">
      <x:c r="A13815" s="15" t="n">
        <x:v>13814</x:v>
      </x:c>
      <x:c r="B13815" s="13" t="str">
        <x:v>Hesperiidae-6</x:v>
      </x:c>
      <x:c r="C13815" s="13" t="str">
        <x:v>Hesperiidae</x:v>
      </x:c>
      <x:c r="D13815" s="33" t="n">
        <x:f>'AR_values'!I107</x:f>
        <x:v>2.805069004432799</x:v>
      </x:c>
      <x:c r="E13815" s="33" t="str">
        <x:v>Pieridae_Delias_aganippe</x:v>
      </x:c>
      <x:c r="F13815" s="33" t="str">
        <x:v>Pieridae</x:v>
      </x:c>
      <x:c r="G13815" s="33" t="n">
        <x:f>'AR_values'!I326</x:f>
        <x:v>2.9214998490230997</x:v>
      </x:c>
      <x:c r="H13815" s="33" t="n">
        <x:f>ABS(D13815-G13815)</x:f>
        <x:v>0.11643084459030062</x:v>
      </x:c>
      <x:c r="I13815" s="14" t="n">
        <x:f>IFERROR(H13815/AVERAGE(D13815,G13815),"")</x:f>
        <x:v>0.04066338764792336</x:v>
      </x:c>
      <x:c r="J13815" s="14" t="n">
        <x:f>'Method'!$B$2</x:f>
        <x:v>0.05</x:v>
      </x:c>
      <x:c r="K13815" s="13" t="str">
        <x:f>IF(I13815&lt;=J13815,"是","否")</x:f>
        <x:v>是</x:v>
      </x:c>
      <x:c r="L13815" s="36" t="n">
        <x:v>0.8044280442804428</x:v>
      </x:c>
      <x:c r="M13815" s="36" t="n">
        <x:f>1-L13815</x:f>
        <x:v>0.1955719557195572</x:v>
      </x:c>
      <x:c r="N13815" s="13" t="str">
        <x:v>是</x:v>
      </x:c>
      <x:c r="O13815" s="15"/>
      <x:c r="P13815" s="13" t="str"/>
    </x:row>
    <x:row r="13816">
      <x:c r="A13816" s="15" t="n">
        <x:v>13815</x:v>
      </x:c>
      <x:c r="B13816" s="13" t="str">
        <x:v>Nymphalinae-18</x:v>
      </x:c>
      <x:c r="C13816" s="13" t="str">
        <x:v>Nymphalinae</x:v>
      </x:c>
      <x:c r="D13816" s="33" t="n">
        <x:f>'AR_values'!I198</x:f>
        <x:v>2.677274072434985</x:v>
      </x:c>
      <x:c r="E13816" s="33" t="str">
        <x:v>Pieridae-10</x:v>
      </x:c>
      <x:c r="F13816" s="33" t="str">
        <x:v>Pieridae</x:v>
      </x:c>
      <x:c r="G13816" s="33" t="n">
        <x:f>'AR_values'!I275</x:f>
        <x:v>2.7884042166385443</x:v>
      </x:c>
      <x:c r="H13816" s="33" t="n">
        <x:f>ABS(D13816-G13816)</x:f>
        <x:v>0.11113014420355949</x:v>
      </x:c>
      <x:c r="I13816" s="14" t="n">
        <x:f>IFERROR(H13816/AVERAGE(D13816,G13816),"")</x:f>
        <x:v>0.04066472204400337</x:v>
      </x:c>
      <x:c r="J13816" s="14" t="n">
        <x:f>'Method'!$B$2</x:f>
        <x:v>0.05</x:v>
      </x:c>
      <x:c r="K13816" s="13" t="str">
        <x:f>IF(I13816&lt;=J13816,"是","否")</x:f>
        <x:v>是</x:v>
      </x:c>
      <x:c r="L13816" s="36" t="n">
        <x:v>0.6845771257525921</x:v>
      </x:c>
      <x:c r="M13816" s="36" t="n">
        <x:f>1-L13816</x:f>
        <x:v>0.3154228742474079</x:v>
      </x:c>
      <x:c r="N13816" s="13" t="str">
        <x:v>是</x:v>
      </x:c>
      <x:c r="O13816" s="15"/>
      <x:c r="P13816" s="13" t="str"/>
    </x:row>
    <x:row r="13817">
      <x:c r="A13817" s="15" t="n">
        <x:v>13816</x:v>
      </x:c>
      <x:c r="B13817" s="13" t="str">
        <x:v>Lycaenidae_Ogyris_olane</x:v>
      </x:c>
      <x:c r="C13817" s="13" t="str">
        <x:v>Lycaenidae</x:v>
      </x:c>
      <x:c r="D13817" s="33" t="n">
        <x:f>'AR_values'!I180</x:f>
        <x:v>2.5399402467253505</x:v>
      </x:c>
      <x:c r="E13817" s="33" t="str">
        <x:v>Nymphalinae-4</x:v>
      </x:c>
      <x:c r="F13817" s="33" t="str">
        <x:v>Nymphalinae</x:v>
      </x:c>
      <x:c r="G13817" s="33" t="n">
        <x:f>'AR_values'!I213</x:f>
        <x:v>2.6453777429352816</x:v>
      </x:c>
      <x:c r="H13817" s="33" t="n">
        <x:f>ABS(D13817-G13817)</x:f>
        <x:v>0.10543749620993115</x:v>
      </x:c>
      <x:c r="I13817" s="14" t="n">
        <x:f>IFERROR(H13817/AVERAGE(D13817,G13817),"")</x:f>
        <x:v>0.040667706944943524</x:v>
      </x:c>
      <x:c r="J13817" s="14" t="n">
        <x:f>'Method'!$B$2</x:f>
        <x:v>0.05</x:v>
      </x:c>
      <x:c r="K13817" s="13" t="str">
        <x:f>IF(I13817&lt;=J13817,"是","否")</x:f>
        <x:v>是</x:v>
      </x:c>
      <x:c r="L13817" s="36" t="n">
        <x:v>0.8943398057074939</x:v>
      </x:c>
      <x:c r="M13817" s="36" t="n">
        <x:f>1-L13817</x:f>
        <x:v>0.10566019429250606</x:v>
      </x:c>
      <x:c r="N13817" s="13" t="str">
        <x:v>是</x:v>
      </x:c>
      <x:c r="O13817" s="15"/>
      <x:c r="P13817" s="13" t="str"/>
    </x:row>
    <x:row r="13818">
      <x:c r="A13818" s="15" t="n">
        <x:v>13817</x:v>
      </x:c>
      <x:c r="B13818" s="13" t="str">
        <x:v>Lycaenidae-24</x:v>
      </x:c>
      <x:c r="C13818" s="13" t="str">
        <x:v>Lycaenidae</x:v>
      </x:c>
      <x:c r="D13818" s="33" t="n">
        <x:f>'AR_values'!I155</x:f>
        <x:v>2.327876673720378</x:v>
      </x:c>
      <x:c r="E13818" s="33" t="str">
        <x:v>Lycaenidae_Candalides_acasta</x:v>
      </x:c>
      <x:c r="F13818" s="33" t="str">
        <x:v>Lycaenidae</x:v>
      </x:c>
      <x:c r="G13818" s="33" t="n">
        <x:f>'AR_values'!I164</x:f>
        <x:v>2.4245150825976376</x:v>
      </x:c>
      <x:c r="H13818" s="33" t="n">
        <x:f>ABS(D13818-G13818)</x:f>
        <x:v>0.09663840887725961</x:v>
      </x:c>
      <x:c r="I13818" s="14" t="n">
        <x:f>IFERROR(H13818/AVERAGE(D13818,G13818),"")</x:f>
        <x:v>0.04066937821310069</x:v>
      </x:c>
      <x:c r="J13818" s="14" t="n">
        <x:f>'Method'!$B$2</x:f>
        <x:v>0.05</x:v>
      </x:c>
      <x:c r="K13818" s="13" t="str">
        <x:f>IF(I13818&lt;=J13818,"是","否")</x:f>
        <x:v>是</x:v>
      </x:c>
      <x:c r="L13818" s="36" t="n">
        <x:v>0.8393526976336926</x:v>
      </x:c>
      <x:c r="M13818" s="36" t="n">
        <x:f>1-L13818</x:f>
        <x:v>0.16064730236630742</x:v>
      </x:c>
      <x:c r="N13818" s="13" t="str">
        <x:v>否</x:v>
      </x:c>
      <x:c r="O13818" s="15"/>
      <x:c r="P13818" s="13" t="str"/>
    </x:row>
    <x:row r="13819">
      <x:c r="A13819" s="15" t="n">
        <x:v>13818</x:v>
      </x:c>
      <x:c r="B13819" s="13" t="str">
        <x:v>Hesperiidae_Herimosa_albovenata</x:v>
      </x:c>
      <x:c r="C13819" s="13" t="str">
        <x:v>Hesperiidae</x:v>
      </x:c>
      <x:c r="D13819" s="33" t="n">
        <x:f>'AR_values'!I116</x:f>
        <x:v>2.739139809980161</x:v>
      </x:c>
      <x:c r="E13819" s="33" t="str">
        <x:v>Hesperiidae_Trapezites_symmomus</x:v>
      </x:c>
      <x:c r="F13819" s="33" t="str">
        <x:v>Hesperiidae</x:v>
      </x:c>
      <x:c r="G13819" s="33" t="n">
        <x:f>'AR_values'!I129</x:f>
        <x:v>2.8528532917136653</x:v>
      </x:c>
      <x:c r="H13819" s="33" t="n">
        <x:f>ABS(D13819-G13819)</x:f>
        <x:v>0.11371348173350437</x:v>
      </x:c>
      <x:c r="I13819" s="14" t="n">
        <x:f>IFERROR(H13819/AVERAGE(D13819,G13819),"")</x:f>
        <x:v>0.040670108015355144</x:v>
      </x:c>
      <x:c r="J13819" s="14" t="n">
        <x:f>'Method'!$B$2</x:f>
        <x:v>0.05</x:v>
      </x:c>
      <x:c r="K13819" s="13" t="str">
        <x:f>IF(I13819&lt;=J13819,"是","否")</x:f>
        <x:v>是</x:v>
      </x:c>
      <x:c r="L13819" s="36" t="n">
        <x:v>0.8881992437084366</x:v>
      </x:c>
      <x:c r="M13819" s="36" t="n">
        <x:f>1-L13819</x:f>
        <x:v>0.11180075629156339</x:v>
      </x:c>
      <x:c r="N13819" s="13" t="str">
        <x:v>否</x:v>
      </x:c>
      <x:c r="O13819" s="15"/>
      <x:c r="P13819" s="13" t="str"/>
    </x:row>
    <x:row r="13820">
      <x:c r="A13820" s="15" t="n">
        <x:v>13819</x:v>
      </x:c>
      <x:c r="B13820" s="13" t="str">
        <x:v>Lycaenidae_Jalmenus_lithochroa</x:v>
      </x:c>
      <x:c r="C13820" s="13" t="str">
        <x:v>Lycaenidae</x:v>
      </x:c>
      <x:c r="D13820" s="33" t="n">
        <x:f>'AR_values'!I170</x:f>
        <x:v>2.3894186386556413</x:v>
      </x:c>
      <x:c r="E13820" s="33" t="str">
        <x:v>Nymphalinae-9</x:v>
      </x:c>
      <x:c r="F13820" s="33" t="str">
        <x:v>Nymphalinae</x:v>
      </x:c>
      <x:c r="G13820" s="33" t="n">
        <x:f>'AR_values'!I218</x:f>
        <x:v>2.488617213677148</x:v>
      </x:c>
      <x:c r="H13820" s="33" t="n">
        <x:f>ABS(D13820-G13820)</x:f>
        <x:v>0.09919857502150675</x:v>
      </x:c>
      <x:c r="I13820" s="14" t="n">
        <x:f>IFERROR(H13820/AVERAGE(D13820,G13820),"")</x:f>
        <x:v>0.040671523549408804</x:v>
      </x:c>
      <x:c r="J13820" s="14" t="n">
        <x:f>'Method'!$B$2</x:f>
        <x:v>0.05</x:v>
      </x:c>
      <x:c r="K13820" s="13" t="str">
        <x:f>IF(I13820&lt;=J13820,"是","否")</x:f>
        <x:v>是</x:v>
      </x:c>
      <x:c r="L13820" s="36" t="n">
        <x:v>0.8337260367924424</x:v>
      </x:c>
      <x:c r="M13820" s="36" t="n">
        <x:f>1-L13820</x:f>
        <x:v>0.1662739632075576</x:v>
      </x:c>
      <x:c r="N13820" s="13" t="str">
        <x:v>是</x:v>
      </x:c>
      <x:c r="O13820" s="15"/>
      <x:c r="P13820" s="13" t="str"/>
    </x:row>
    <x:row r="13821">
      <x:c r="A13821" s="15" t="n">
        <x:v>13820</x:v>
      </x:c>
      <x:c r="B13821" s="13" t="str">
        <x:v>Charaxinae-7</x:v>
      </x:c>
      <x:c r="C13821" s="13" t="str">
        <x:v>Charaxinae</x:v>
      </x:c>
      <x:c r="D13821" s="33" t="n">
        <x:f>'AR_values'!I28</x:f>
        <x:v>2.3144245792096236</x:v>
      </x:c>
      <x:c r="E13821" s="33" t="str">
        <x:v>Satyrinae-4</x:v>
      </x:c>
      <x:c r="F13821" s="33" t="str">
        <x:v>Satyrinae</x:v>
      </x:c>
      <x:c r="G13821" s="33" t="n">
        <x:f>'AR_values'!I379</x:f>
        <x:v>2.410510901432053</x:v>
      </x:c>
      <x:c r="H13821" s="33" t="n">
        <x:f>ABS(D13821-G13821)</x:f>
        <x:v>0.0960863222224293</x:v>
      </x:c>
      <x:c r="I13821" s="14" t="n">
        <x:f>IFERROR(H13821/AVERAGE(D13821,G13821),"")</x:f>
        <x:v>0.04067201451367974</x:v>
      </x:c>
      <x:c r="J13821" s="14" t="n">
        <x:f>'Method'!$B$2</x:f>
        <x:v>0.05</x:v>
      </x:c>
      <x:c r="K13821" s="13" t="str">
        <x:f>IF(I13821&lt;=J13821,"是","否")</x:f>
        <x:v>是</x:v>
      </x:c>
      <x:c r="L13821" s="36" t="n">
        <x:v>0.7578772120938072</x:v>
      </x:c>
      <x:c r="M13821" s="36" t="n">
        <x:f>1-L13821</x:f>
        <x:v>0.2421227879061928</x:v>
      </x:c>
      <x:c r="N13821" s="13" t="str">
        <x:v>是</x:v>
      </x:c>
      <x:c r="O13821" s="15"/>
      <x:c r="P13821" s="13" t="str"/>
    </x:row>
    <x:row r="13822">
      <x:c r="A13822" s="15" t="n">
        <x:v>13821</x:v>
      </x:c>
      <x:c r="B13822" s="13" t="str">
        <x:v>Nymphalinae-30</x:v>
      </x:c>
      <x:c r="C13822" s="13" t="str">
        <x:v>Nymphalinae</x:v>
      </x:c>
      <x:c r="D13822" s="33" t="n">
        <x:f>'AR_values'!I212</x:f>
        <x:v>2.926580929690944</x:v>
      </x:c>
      <x:c r="E13822" s="33" t="str">
        <x:v>Pieridae-12</x:v>
      </x:c>
      <x:c r="F13822" s="33" t="str">
        <x:v>Pieridae</x:v>
      </x:c>
      <x:c r="G13822" s="33" t="n">
        <x:f>'AR_values'!I277</x:f>
        <x:v>2.809922973063713</x:v>
      </x:c>
      <x:c r="H13822" s="33" t="n">
        <x:f>ABS(D13822-G13822)</x:f>
        <x:v>0.11665795662723122</x:v>
      </x:c>
      <x:c r="I13822" s="14" t="n">
        <x:f>IFERROR(H13822/AVERAGE(D13822,G13822),"")</x:f>
        <x:v>0.04067214408107081</x:v>
      </x:c>
      <x:c r="J13822" s="14" t="n">
        <x:f>'Method'!$B$2</x:f>
        <x:v>0.05</x:v>
      </x:c>
      <x:c r="K13822" s="13" t="str">
        <x:f>IF(I13822&lt;=J13822,"是","否")</x:f>
        <x:v>是</x:v>
      </x:c>
      <x:c r="L13822" s="36" t="n">
        <x:v>0.762321522342527</x:v>
      </x:c>
      <x:c r="M13822" s="36" t="n">
        <x:f>1-L13822</x:f>
        <x:v>0.23767847765747296</x:v>
      </x:c>
      <x:c r="N13822" s="13" t="str">
        <x:v>是</x:v>
      </x:c>
      <x:c r="O13822" s="15"/>
      <x:c r="P13822" s="13" t="str"/>
    </x:row>
    <x:row r="13823">
      <x:c r="A13823" s="15" t="n">
        <x:v>13822</x:v>
      </x:c>
      <x:c r="B13823" s="13" t="str">
        <x:v>Nymphalinae-22</x:v>
      </x:c>
      <x:c r="C13823" s="13" t="str">
        <x:v>Nymphalinae</x:v>
      </x:c>
      <x:c r="D13823" s="33" t="n">
        <x:f>'AR_values'!I203</x:f>
        <x:v>2.534278425389025</x:v>
      </x:c>
      <x:c r="E13823" s="33" t="str">
        <x:v>Satyrinae-22</x:v>
      </x:c>
      <x:c r="F13823" s="33" t="str">
        <x:v>Satyrinae</x:v>
      </x:c>
      <x:c r="G13823" s="33" t="n">
        <x:f>'AR_values'!I372</x:f>
        <x:v>2.4332476163410854</x:v>
      </x:c>
      <x:c r="H13823" s="33" t="n">
        <x:f>ABS(D13823-G13823)</x:f>
        <x:v>0.10103080904793948</x:v>
      </x:c>
      <x:c r="I13823" s="14" t="n">
        <x:f>IFERROR(H13823/AVERAGE(D13823,G13823),"")</x:f>
        <x:v>0.040676509070801795</x:v>
      </x:c>
      <x:c r="J13823" s="14" t="n">
        <x:f>'Method'!$B$2</x:f>
        <x:v>0.05</x:v>
      </x:c>
      <x:c r="K13823" s="13" t="str">
        <x:f>IF(I13823&lt;=J13823,"是","否")</x:f>
        <x:v>是</x:v>
      </x:c>
      <x:c r="L13823" s="36" t="n">
        <x:v>0.9254946511407744</x:v>
      </x:c>
      <x:c r="M13823" s="36" t="n">
        <x:f>1-L13823</x:f>
        <x:v>0.07450534885922555</x:v>
      </x:c>
      <x:c r="N13823" s="13" t="str">
        <x:v>是</x:v>
      </x:c>
      <x:c r="O13823" s="15"/>
      <x:c r="P13823" s="13" t="str"/>
    </x:row>
    <x:row r="13824">
      <x:c r="A13824" s="15" t="n">
        <x:v>13823</x:v>
      </x:c>
      <x:c r="B13824" s="13" t="str">
        <x:v>Hesperiidae_Dispar_compacta</x:v>
      </x:c>
      <x:c r="C13824" s="13" t="str">
        <x:v>Hesperiidae</x:v>
      </x:c>
      <x:c r="D13824" s="33" t="n">
        <x:f>'AR_values'!I115</x:f>
        <x:v>2.652479796362951</x:v>
      </x:c>
      <x:c r="E13824" s="33" t="str">
        <x:v>Lycaenidae_Candalides_hyacinthina</x:v>
      </x:c>
      <x:c r="F13824" s="33" t="str">
        <x:v>Lycaenidae</x:v>
      </x:c>
      <x:c r="G13824" s="33" t="n">
        <x:f>'AR_values'!I167</x:f>
        <x:v>2.546730965495565</x:v>
      </x:c>
      <x:c r="H13824" s="33" t="n">
        <x:f>ABS(D13824-G13824)</x:f>
        <x:v>0.10574883086738618</x:v>
      </x:c>
      <x:c r="I13824" s="14" t="n">
        <x:f>IFERROR(H13824/AVERAGE(D13824,G13824),"")</x:f>
        <x:v>0.04067880134545077</x:v>
      </x:c>
      <x:c r="J13824" s="14" t="n">
        <x:f>'Method'!$B$2</x:f>
        <x:v>0.05</x:v>
      </x:c>
      <x:c r="K13824" s="13" t="str">
        <x:f>IF(I13824&lt;=J13824,"是","否")</x:f>
        <x:v>是</x:v>
      </x:c>
      <x:c r="L13824" s="36" t="n">
        <x:v>0.8984118858702939</x:v>
      </x:c>
      <x:c r="M13824" s="36" t="n">
        <x:f>1-L13824</x:f>
        <x:v>0.10158811412970614</x:v>
      </x:c>
      <x:c r="N13824" s="13" t="str">
        <x:v>是</x:v>
      </x:c>
      <x:c r="O13824" s="15"/>
      <x:c r="P13824" s="13" t="str"/>
    </x:row>
    <x:row r="13825">
      <x:c r="A13825" s="15" t="n">
        <x:v>13824</x:v>
      </x:c>
      <x:c r="B13825" s="13" t="str">
        <x:v>Papilionidae-2</x:v>
      </x:c>
      <x:c r="C13825" s="13" t="str">
        <x:v>Papilionidae</x:v>
      </x:c>
      <x:c r="D13825" s="33" t="n">
        <x:f>'AR_values'!I230</x:f>
        <x:v>2.8020899751082338</x:v>
      </x:c>
      <x:c r="E13825" s="33" t="str">
        <x:v>Parnassiinae-4</x:v>
      </x:c>
      <x:c r="F13825" s="33" t="str">
        <x:v>Parnassiinae</x:v>
      </x:c>
      <x:c r="G13825" s="33" t="n">
        <x:f>'AR_values'!I271</x:f>
        <x:v>2.69037593535623</x:v>
      </x:c>
      <x:c r="H13825" s="33" t="n">
        <x:f>ABS(D13825-G13825)</x:f>
        <x:v>0.11171403975200356</x:v>
      </x:c>
      <x:c r="I13825" s="14" t="n">
        <x:f>IFERROR(H13825/AVERAGE(D13825,G13825),"")</x:f>
        <x:v>0.04067901069323399</x:v>
      </x:c>
      <x:c r="J13825" s="14" t="n">
        <x:f>'Method'!$B$2</x:f>
        <x:v>0.05</x:v>
      </x:c>
      <x:c r="K13825" s="13" t="str">
        <x:f>IF(I13825&lt;=J13825,"是","否")</x:f>
        <x:v>是</x:v>
      </x:c>
      <x:c r="L13825" s="36" t="n">
        <x:v>0.6436215370866846</x:v>
      </x:c>
      <x:c r="M13825" s="36" t="n">
        <x:f>1-L13825</x:f>
        <x:v>0.35637846291331543</x:v>
      </x:c>
      <x:c r="N13825" s="13" t="str">
        <x:v>是</x:v>
      </x:c>
      <x:c r="O13825" s="15"/>
      <x:c r="P13825" s="13" t="str"/>
    </x:row>
    <x:row r="13826">
      <x:c r="A13826" s="15" t="n">
        <x:v>13825</x:v>
      </x:c>
      <x:c r="B13826" s="13" t="str">
        <x:v>Charaxinae-15</x:v>
      </x:c>
      <x:c r="C13826" s="13" t="str">
        <x:v>Charaxinae</x:v>
      </x:c>
      <x:c r="D13826" s="33" t="n">
        <x:f>'AR_values'!I22</x:f>
        <x:v>2.4406235760127264</x:v>
      </x:c>
      <x:c r="E13826" s="33" t="str">
        <x:v>Pieridae-Coliadinae-3</x:v>
      </x:c>
      <x:c r="F13826" s="33" t="str">
        <x:v>Pieridae-Coliadinae</x:v>
      </x:c>
      <x:c r="G13826" s="33" t="n">
        <x:f>'AR_values'!I315</x:f>
        <x:v>2.5419694970505615</x:v>
      </x:c>
      <x:c r="H13826" s="33" t="n">
        <x:f>ABS(D13826-G13826)</x:f>
        <x:v>0.10134592103783513</x:v>
      </x:c>
      <x:c r="I13826" s="14" t="n">
        <x:f>IFERROR(H13826/AVERAGE(D13826,G13826),"")</x:f>
        <x:v>0.040679991141852515</x:v>
      </x:c>
      <x:c r="J13826" s="14" t="n">
        <x:f>'Method'!$B$2</x:f>
        <x:v>0.05</x:v>
      </x:c>
      <x:c r="K13826" s="13" t="str">
        <x:f>IF(I13826&lt;=J13826,"是","否")</x:f>
        <x:v>是</x:v>
      </x:c>
      <x:c r="L13826" s="36" t="n">
        <x:v>0.6705447125986687</x:v>
      </x:c>
      <x:c r="M13826" s="36" t="n">
        <x:f>1-L13826</x:f>
        <x:v>0.32945528740133134</x:v>
      </x:c>
      <x:c r="N13826" s="13" t="str">
        <x:v>是</x:v>
      </x:c>
      <x:c r="O13826" s="15"/>
      <x:c r="P13826" s="13" t="str"/>
    </x:row>
    <x:row r="13827">
      <x:c r="A13827" s="15" t="n">
        <x:v>13826</x:v>
      </x:c>
      <x:c r="B13827" s="13" t="str">
        <x:v>Danainae-16</x:v>
      </x:c>
      <x:c r="C13827" s="13" t="str">
        <x:v>Danainae</x:v>
      </x:c>
      <x:c r="D13827" s="33" t="n">
        <x:f>'AR_values'!I37</x:f>
        <x:v>3.137513221004576</x:v>
      </x:c>
      <x:c r="E13827" s="33" t="str">
        <x:v>Hesperiidae-4</x:v>
      </x:c>
      <x:c r="F13827" s="33" t="str">
        <x:v>Hesperiidae</x:v>
      </x:c>
      <x:c r="G13827" s="33" t="n">
        <x:f>'AR_values'!I105</x:f>
        <x:v>3.0124203289284166</x:v>
      </x:c>
      <x:c r="H13827" s="33" t="n">
        <x:f>ABS(D13827-G13827)</x:f>
        <x:v>0.1250928920761596</x:v>
      </x:c>
      <x:c r="I13827" s="14" t="n">
        <x:f>IFERROR(H13827/AVERAGE(D13827,G13827),"")</x:f>
        <x:v>0.04068105486360013</x:v>
      </x:c>
      <x:c r="J13827" s="14" t="n">
        <x:f>'Method'!$B$2</x:f>
        <x:v>0.05</x:v>
      </x:c>
      <x:c r="K13827" s="13" t="str">
        <x:f>IF(I13827&lt;=J13827,"是","否")</x:f>
        <x:v>是</x:v>
      </x:c>
      <x:c r="L13827" s="36" t="n">
        <x:v>0.6276084857786469</x:v>
      </x:c>
      <x:c r="M13827" s="36" t="n">
        <x:f>1-L13827</x:f>
        <x:v>0.3723915142213531</x:v>
      </x:c>
      <x:c r="N13827" s="13" t="str">
        <x:v>是</x:v>
      </x:c>
      <x:c r="O13827" s="15"/>
      <x:c r="P13827" s="13" t="str"/>
    </x:row>
    <x:row r="13828">
      <x:c r="A13828" s="15" t="n">
        <x:v>13827</x:v>
      </x:c>
      <x:c r="B13828" s="13" t="str">
        <x:v>Nymphalinae-10</x:v>
      </x:c>
      <x:c r="C13828" s="13" t="str">
        <x:v>Nymphalinae</x:v>
      </x:c>
      <x:c r="D13828" s="33" t="n">
        <x:f>'AR_values'!I190</x:f>
        <x:v>2.713697150892105</x:v>
      </x:c>
      <x:c r="E13828" s="33" t="str">
        <x:v>Satyrinae-8</x:v>
      </x:c>
      <x:c r="F13828" s="33" t="str">
        <x:v>Satyrinae</x:v>
      </x:c>
      <x:c r="G13828" s="33" t="n">
        <x:f>'AR_values'!I383</x:f>
        <x:v>2.6054994443958197</x:v>
      </x:c>
      <x:c r="H13828" s="33" t="n">
        <x:f>ABS(D13828-G13828)</x:f>
        <x:v>0.10819770649628513</x:v>
      </x:c>
      <x:c r="I13828" s="14" t="n">
        <x:f>IFERROR(H13828/AVERAGE(D13828,G13828),"")</x:f>
        <x:v>0.040681973135617285</x:v>
      </x:c>
      <x:c r="J13828" s="14" t="n">
        <x:f>'Method'!$B$2</x:f>
        <x:v>0.05</x:v>
      </x:c>
      <x:c r="K13828" s="13" t="str">
        <x:f>IF(I13828&lt;=J13828,"是","否")</x:f>
        <x:v>是</x:v>
      </x:c>
      <x:c r="L13828" s="36" t="n">
        <x:v>0.8915622202327663</x:v>
      </x:c>
      <x:c r="M13828" s="36" t="n">
        <x:f>1-L13828</x:f>
        <x:v>0.10843777976723368</x:v>
      </x:c>
      <x:c r="N13828" s="13" t="str">
        <x:v>是</x:v>
      </x:c>
      <x:c r="O13828" s="15"/>
      <x:c r="P13828" s="13" t="str"/>
    </x:row>
    <x:row r="13829">
      <x:c r="A13829" s="15" t="n">
        <x:v>13828</x:v>
      </x:c>
      <x:c r="B13829" s="13" t="str">
        <x:v>Lycaenidae_Ogyris_olane</x:v>
      </x:c>
      <x:c r="C13829" s="13" t="str">
        <x:v>Lycaenidae</x:v>
      </x:c>
      <x:c r="D13829" s="33" t="n">
        <x:f>'AR_values'!I180</x:f>
        <x:v>2.5399402467253505</x:v>
      </x:c>
      <x:c r="E13829" s="33" t="str">
        <x:v>Nymphalinae-7</x:v>
      </x:c>
      <x:c r="F13829" s="33" t="str">
        <x:v>Nymphalinae</x:v>
      </x:c>
      <x:c r="G13829" s="33" t="n">
        <x:f>'AR_values'!I216</x:f>
        <x:v>2.645417426578678</x:v>
      </x:c>
      <x:c r="H13829" s="33" t="n">
        <x:f>ABS(D13829-G13829)</x:f>
        <x:v>0.10547717985332739</x:v>
      </x:c>
      <x:c r="I13829" s="14" t="n">
        <x:f>IFERROR(H13829/AVERAGE(D13829,G13829),"")</x:f>
        <x:v>0.04068270175319227</x:v>
      </x:c>
      <x:c r="J13829" s="14" t="n">
        <x:f>'Method'!$B$2</x:f>
        <x:v>0.05</x:v>
      </x:c>
      <x:c r="K13829" s="13" t="str">
        <x:f>IF(I13829&lt;=J13829,"是","否")</x:f>
        <x:v>是</x:v>
      </x:c>
      <x:c r="L13829" s="36" t="n">
        <x:v>0.8658040753850569</x:v>
      </x:c>
      <x:c r="M13829" s="36" t="n">
        <x:f>1-L13829</x:f>
        <x:v>0.13419592461494312</x:v>
      </x:c>
      <x:c r="N13829" s="13" t="str">
        <x:v>是</x:v>
      </x:c>
      <x:c r="O13829" s="15"/>
      <x:c r="P13829" s="13" t="str"/>
    </x:row>
    <x:row r="13830">
      <x:c r="A13830" s="15" t="n">
        <x:v>13829</x:v>
      </x:c>
      <x:c r="B13830" s="13" t="str">
        <x:v>Danainae-18</x:v>
      </x:c>
      <x:c r="C13830" s="13" t="str">
        <x:v>Danainae</x:v>
      </x:c>
      <x:c r="D13830" s="33" t="n">
        <x:f>'AR_values'!I39</x:f>
        <x:v>2.963387542446161</x:v>
      </x:c>
      <x:c r="E13830" s="33" t="str">
        <x:v>Heliconiinae-13</x:v>
      </x:c>
      <x:c r="F13830" s="33" t="str">
        <x:v>Heliconiinae</x:v>
      </x:c>
      <x:c r="G13830" s="33" t="n">
        <x:f>'AR_values'!I56</x:f>
        <x:v>2.845230404265028</x:v>
      </x:c>
      <x:c r="H13830" s="33" t="n">
        <x:f>ABS(D13830-G13830)</x:f>
        <x:v>0.11815713818113283</x:v>
      </x:c>
      <x:c r="I13830" s="14" t="n">
        <x:f>IFERROR(H13830/AVERAGE(D13830,G13830),"")</x:f>
        <x:v>0.040683391218054824</x:v>
      </x:c>
      <x:c r="J13830" s="14" t="n">
        <x:f>'Method'!$B$2</x:f>
        <x:v>0.05</x:v>
      </x:c>
      <x:c r="K13830" s="13" t="str">
        <x:f>IF(I13830&lt;=J13830,"是","否")</x:f>
        <x:v>是</x:v>
      </x:c>
      <x:c r="L13830" s="36" t="n">
        <x:v>0.8195862141074066</x:v>
      </x:c>
      <x:c r="M13830" s="36" t="n">
        <x:f>1-L13830</x:f>
        <x:v>0.18041378589259338</x:v>
      </x:c>
      <x:c r="N13830" s="13" t="str">
        <x:v>是</x:v>
      </x:c>
      <x:c r="O13830" s="15"/>
      <x:c r="P13830" s="13" t="str"/>
    </x:row>
    <x:row r="13831">
      <x:c r="A13831" s="15" t="n">
        <x:v>13830</x:v>
      </x:c>
      <x:c r="B13831" s="13" t="str">
        <x:v>Hesperiidae-3</x:v>
      </x:c>
      <x:c r="C13831" s="13" t="str">
        <x:v>Hesperiidae</x:v>
      </x:c>
      <x:c r="D13831" s="33" t="n">
        <x:f>'AR_values'!I97</x:f>
        <x:v>2.591973325677966</x:v>
      </x:c>
      <x:c r="E13831" s="33" t="str">
        <x:v>Nymphalinae-9</x:v>
      </x:c>
      <x:c r="F13831" s="33" t="str">
        <x:v>Nymphalinae</x:v>
      </x:c>
      <x:c r="G13831" s="33" t="n">
        <x:f>'AR_values'!I218</x:f>
        <x:v>2.488617213677148</x:v>
      </x:c>
      <x:c r="H13831" s="33" t="n">
        <x:f>ABS(D13831-G13831)</x:f>
        <x:v>0.10335611200081773</x:v>
      </x:c>
      <x:c r="I13831" s="14" t="n">
        <x:f>IFERROR(H13831/AVERAGE(D13831,G13831),"")</x:f>
        <x:v>0.04068665293933994</x:v>
      </x:c>
      <x:c r="J13831" s="14" t="n">
        <x:f>'Method'!$B$2</x:f>
        <x:v>0.05</x:v>
      </x:c>
      <x:c r="K13831" s="13" t="str">
        <x:f>IF(I13831&lt;=J13831,"是","否")</x:f>
        <x:v>是</x:v>
      </x:c>
      <x:c r="L13831" s="36" t="n">
        <x:v>0.821687133431085</x:v>
      </x:c>
      <x:c r="M13831" s="36" t="n">
        <x:f>1-L13831</x:f>
        <x:v>0.17831286656891498</x:v>
      </x:c>
      <x:c r="N13831" s="13" t="str">
        <x:v>是</x:v>
      </x:c>
      <x:c r="O13831" s="15"/>
      <x:c r="P13831" s="13" t="str"/>
    </x:row>
    <x:row r="13832">
      <x:c r="A13832" s="15" t="n">
        <x:v>13831</x:v>
      </x:c>
      <x:c r="B13832" s="13" t="str">
        <x:v>Hesperiidae-34</x:v>
      </x:c>
      <x:c r="C13832" s="13" t="str">
        <x:v>Hesperiidae</x:v>
      </x:c>
      <x:c r="D13832" s="33" t="n">
        <x:f>'AR_values'!I102</x:f>
        <x:v>2.501602453160766</x:v>
      </x:c>
      <x:c r="E13832" s="33" t="str">
        <x:v>Satyrinae-8</x:v>
      </x:c>
      <x:c r="F13832" s="33" t="str">
        <x:v>Satyrinae</x:v>
      </x:c>
      <x:c r="G13832" s="33" t="n">
        <x:f>'AR_values'!I383</x:f>
        <x:v>2.6054994443958197</x:v>
      </x:c>
      <x:c r="H13832" s="33" t="n">
        <x:f>ABS(D13832-G13832)</x:f>
        <x:v>0.1038969912350538</x:v>
      </x:c>
      <x:c r="I13832" s="14" t="n">
        <x:f>IFERROR(H13832/AVERAGE(D13832,G13832),"")</x:f>
        <x:v>0.0406872599447298</x:v>
      </x:c>
      <x:c r="J13832" s="14" t="n">
        <x:f>'Method'!$B$2</x:f>
        <x:v>0.05</x:v>
      </x:c>
      <x:c r="K13832" s="13" t="str">
        <x:f>IF(I13832&lt;=J13832,"是","否")</x:f>
        <x:v>是</x:v>
      </x:c>
      <x:c r="L13832" s="36" t="n">
        <x:v>0.8561533863841457</x:v>
      </x:c>
      <x:c r="M13832" s="36" t="n">
        <x:f>1-L13832</x:f>
        <x:v>0.14384661361585427</x:v>
      </x:c>
      <x:c r="N13832" s="13" t="str">
        <x:v>是</x:v>
      </x:c>
      <x:c r="O13832" s="15"/>
      <x:c r="P13832" s="13" t="str"/>
    </x:row>
    <x:row r="13833">
      <x:c r="A13833" s="15" t="n">
        <x:v>13832</x:v>
      </x:c>
      <x:c r="B13833" s="13" t="str">
        <x:v>Lycaenidae-14</x:v>
      </x:c>
      <x:c r="C13833" s="13" t="str">
        <x:v>Lycaenidae</x:v>
      </x:c>
      <x:c r="D13833" s="33" t="n">
        <x:f>'AR_values'!I146</x:f>
        <x:v>2.5275412824939623</x:v>
      </x:c>
      <x:c r="E13833" s="33" t="str">
        <x:v>Lycaenidae_Theclinesthes_serpentata</x:v>
      </x:c>
      <x:c r="F13833" s="33" t="str">
        <x:v>Lycaenidae</x:v>
      </x:c>
      <x:c r="G13833" s="33" t="n">
        <x:f>'AR_values'!I186</x:f>
        <x:v>2.4267462861233002</x:v>
      </x:c>
      <x:c r="H13833" s="33" t="n">
        <x:f>ABS(D13833-G13833)</x:f>
        <x:v>0.10079499637066203</x:v>
      </x:c>
      <x:c r="I13833" s="14" t="n">
        <x:f>IFERROR(H13833/AVERAGE(D13833,G13833),"")</x:f>
        <x:v>0.04069000637312373</x:v>
      </x:c>
      <x:c r="J13833" s="14" t="n">
        <x:f>'Method'!$B$2</x:f>
        <x:v>0.05</x:v>
      </x:c>
      <x:c r="K13833" s="13" t="str">
        <x:f>IF(I13833&lt;=J13833,"是","否")</x:f>
        <x:v>是</x:v>
      </x:c>
      <x:c r="L13833" s="36" t="n">
        <x:v>0.8023119727951243</x:v>
      </x:c>
      <x:c r="M13833" s="36" t="n">
        <x:f>1-L13833</x:f>
        <x:v>0.19768802720487566</x:v>
      </x:c>
      <x:c r="N13833" s="13" t="str">
        <x:v>否</x:v>
      </x:c>
      <x:c r="O13833" s="15"/>
      <x:c r="P13833" s="13" t="str"/>
    </x:row>
    <x:row r="13834">
      <x:c r="A13834" s="15" t="n">
        <x:v>13833</x:v>
      </x:c>
      <x:c r="B13834" s="13" t="str">
        <x:v>Hesperiidae_Signata_flammeata</x:v>
      </x:c>
      <x:c r="C13834" s="13" t="str">
        <x:v>Hesperiidae</x:v>
      </x:c>
      <x:c r="D13834" s="33" t="n">
        <x:f>'AR_values'!I123</x:f>
        <x:v>2.6818346519856244</x:v>
      </x:c>
      <x:c r="E13834" s="33" t="str">
        <x:v>Pieridae_Colias_croceus</x:v>
      </x:c>
      <x:c r="F13834" s="33" t="str">
        <x:v>Pieridae</x:v>
      </x:c>
      <x:c r="G13834" s="33" t="n">
        <x:f>'AR_values'!I325</x:f>
        <x:v>2.793224968240243</x:v>
      </x:c>
      <x:c r="H13834" s="33" t="n">
        <x:f>ABS(D13834-G13834)</x:f>
        <x:v>0.1113903162546186</x:v>
      </x:c>
      <x:c r="I13834" s="14" t="n">
        <x:f>IFERROR(H13834/AVERAGE(D13834,G13834),"")</x:f>
        <x:v>0.040690083389456615</x:v>
      </x:c>
      <x:c r="J13834" s="14" t="n">
        <x:f>'Method'!$B$2</x:f>
        <x:v>0.05</x:v>
      </x:c>
      <x:c r="K13834" s="13" t="str">
        <x:f>IF(I13834&lt;=J13834,"是","否")</x:f>
        <x:v>是</x:v>
      </x:c>
      <x:c r="L13834" s="36" t="n">
        <x:v>0.7497927669753451</x:v>
      </x:c>
      <x:c r="M13834" s="36" t="n">
        <x:f>1-L13834</x:f>
        <x:v>0.25020723302465486</x:v>
      </x:c>
      <x:c r="N13834" s="13" t="str">
        <x:v>是</x:v>
      </x:c>
      <x:c r="O13834" s="15"/>
      <x:c r="P13834" s="13" t="str"/>
    </x:row>
    <x:row r="13835">
      <x:c r="A13835" s="15" t="n">
        <x:v>13834</x:v>
      </x:c>
      <x:c r="B13835" s="13" t="str">
        <x:v>Biblidinae-4</x:v>
      </x:c>
      <x:c r="C13835" s="13" t="str">
        <x:v>Biblidinae</x:v>
      </x:c>
      <x:c r="D13835" s="33" t="n">
        <x:f>'AR_values'!I10</x:f>
        <x:v>2.5419996384242083</x:v>
      </x:c>
      <x:c r="E13835" s="33" t="str">
        <x:v>Charaxinae-15</x:v>
      </x:c>
      <x:c r="F13835" s="33" t="str">
        <x:v>Charaxinae</x:v>
      </x:c>
      <x:c r="G13835" s="33" t="n">
        <x:f>'AR_values'!I22</x:f>
        <x:v>2.4406235760127264</x:v>
      </x:c>
      <x:c r="H13835" s="33" t="n">
        <x:f>ABS(D13835-G13835)</x:f>
        <x:v>0.1013760624114819</x:v>
      </x:c>
      <x:c r="I13835" s="14" t="n">
        <x:f>IFERROR(H13835/AVERAGE(D13835,G13835),"")</x:f>
        <x:v>0.04069184365285706</x:v>
      </x:c>
      <x:c r="J13835" s="14" t="n">
        <x:f>'Method'!$B$2</x:f>
        <x:v>0.05</x:v>
      </x:c>
      <x:c r="K13835" s="13" t="str">
        <x:f>IF(I13835&lt;=J13835,"是","否")</x:f>
        <x:v>是</x:v>
      </x:c>
      <x:c r="L13835" s="36" t="n">
        <x:v>0.7200814802240706</x:v>
      </x:c>
      <x:c r="M13835" s="36" t="n">
        <x:f>1-L13835</x:f>
        <x:v>0.2799185197759294</x:v>
      </x:c>
      <x:c r="N13835" s="13" t="str">
        <x:v>是</x:v>
      </x:c>
      <x:c r="O13835" s="15"/>
      <x:c r="P13835" s="13" t="str"/>
    </x:row>
    <x:row r="13836">
      <x:c r="A13836" s="15" t="n">
        <x:v>13835</x:v>
      </x:c>
      <x:c r="B13836" s="13" t="str">
        <x:v>Lycaenidae-15</x:v>
      </x:c>
      <x:c r="C13836" s="13" t="str">
        <x:v>Lycaenidae</x:v>
      </x:c>
      <x:c r="D13836" s="33" t="n">
        <x:f>'AR_values'!I147</x:f>
        <x:v>2.660305679700807</x:v>
      </x:c>
      <x:c r="E13836" s="33" t="str">
        <x:v>Nymphalinae-1</x:v>
      </x:c>
      <x:c r="F13836" s="33" t="str">
        <x:v>Nymphalinae</x:v>
      </x:c>
      <x:c r="G13836" s="33" t="n">
        <x:f>'AR_values'!I189</x:f>
        <x:v>2.5541998356945363</x:v>
      </x:c>
      <x:c r="H13836" s="33" t="n">
        <x:f>ABS(D13836-G13836)</x:f>
        <x:v>0.10610584400627054</x:v>
      </x:c>
      <x:c r="I13836" s="14" t="n">
        <x:f>IFERROR(H13836/AVERAGE(D13836,G13836),"")</x:f>
        <x:v>0.04069641644562572</x:v>
      </x:c>
      <x:c r="J13836" s="14" t="n">
        <x:f>'Method'!$B$2</x:f>
        <x:v>0.05</x:v>
      </x:c>
      <x:c r="K13836" s="13" t="str">
        <x:f>IF(I13836&lt;=J13836,"是","否")</x:f>
        <x:v>是</x:v>
      </x:c>
      <x:c r="L13836" s="36" t="n">
        <x:v>0.8827139530370658</x:v>
      </x:c>
      <x:c r="M13836" s="36" t="n">
        <x:f>1-L13836</x:f>
        <x:v>0.11728604696293421</x:v>
      </x:c>
      <x:c r="N13836" s="13" t="str">
        <x:v>是</x:v>
      </x:c>
      <x:c r="O13836" s="15"/>
      <x:c r="P13836" s="13" t="str"/>
    </x:row>
    <x:row r="13837">
      <x:c r="A13837" s="15" t="n">
        <x:v>13836</x:v>
      </x:c>
      <x:c r="B13837" s="13" t="str">
        <x:v>Papilionidae-4</x:v>
      </x:c>
      <x:c r="C13837" s="13" t="str">
        <x:v>Papilionidae</x:v>
      </x:c>
      <x:c r="D13837" s="33" t="n">
        <x:f>'AR_values'!I251</x:f>
        <x:v>2.713745457806805</x:v>
      </x:c>
      <x:c r="E13837" s="33" t="str">
        <x:v>Satyrinae-8</x:v>
      </x:c>
      <x:c r="F13837" s="33" t="str">
        <x:v>Satyrinae</x:v>
      </x:c>
      <x:c r="G13837" s="33" t="n">
        <x:f>'AR_values'!I383</x:f>
        <x:v>2.6054994443958197</x:v>
      </x:c>
      <x:c r="H13837" s="33" t="n">
        <x:f>ABS(D13837-G13837)</x:f>
        <x:v>0.1082460134109855</x:v>
      </x:c>
      <x:c r="I13837" s="14" t="n">
        <x:f>IFERROR(H13837/AVERAGE(D13837,G13837),"")</x:f>
        <x:v>0.0406997667530451</x:v>
      </x:c>
      <x:c r="J13837" s="14" t="n">
        <x:f>'Method'!$B$2</x:f>
        <x:v>0.05</x:v>
      </x:c>
      <x:c r="K13837" s="13" t="str">
        <x:f>IF(I13837&lt;=J13837,"是","否")</x:f>
        <x:v>是</x:v>
      </x:c>
      <x:c r="L13837" s="36" t="n">
        <x:v>0.7739406384170244</x:v>
      </x:c>
      <x:c r="M13837" s="36" t="n">
        <x:f>1-L13837</x:f>
        <x:v>0.22605936158297557</x:v>
      </x:c>
      <x:c r="N13837" s="13" t="str">
        <x:v>是</x:v>
      </x:c>
      <x:c r="O13837" s="15"/>
      <x:c r="P13837" s="13" t="str"/>
    </x:row>
    <x:row r="13838">
      <x:c r="A13838" s="15" t="n">
        <x:v>13837</x:v>
      </x:c>
      <x:c r="B13838" s="13" t="str">
        <x:v>Pieridae-Coliadinae-20</x:v>
      </x:c>
      <x:c r="C13838" s="13" t="str">
        <x:v>Pieridae-Coliadinae</x:v>
      </x:c>
      <x:c r="D13838" s="33" t="n">
        <x:f>'AR_values'!I312</x:f>
        <x:v>2.342539814584149</x:v>
      </x:c>
      <x:c r="E13838" s="33" t="str">
        <x:v>Riodinidae-7</x:v>
      </x:c>
      <x:c r="F13838" s="33" t="str">
        <x:v>Riodinidae</x:v>
      </x:c>
      <x:c r="G13838" s="33" t="n">
        <x:f>'AR_values'!I355</x:f>
        <x:v>2.249095183425663</x:v>
      </x:c>
      <x:c r="H13838" s="33" t="n">
        <x:f>ABS(D13838-G13838)</x:f>
        <x:v>0.09344463115848578</x:v>
      </x:c>
      <x:c r="I13838" s="14" t="n">
        <x:f>IFERROR(H13838/AVERAGE(D13838,G13838),"")</x:f>
        <x:v>0.040702116435208026</x:v>
      </x:c>
      <x:c r="J13838" s="14" t="n">
        <x:f>'Method'!$B$2</x:f>
        <x:v>0.05</x:v>
      </x:c>
      <x:c r="K13838" s="13" t="str">
        <x:f>IF(I13838&lt;=J13838,"是","否")</x:f>
        <x:v>是</x:v>
      </x:c>
      <x:c r="L13838" s="36" t="n">
        <x:v>0.8624822649979883</x:v>
      </x:c>
      <x:c r="M13838" s="36" t="n">
        <x:f>1-L13838</x:f>
        <x:v>0.1375177350020117</x:v>
      </x:c>
      <x:c r="N13838" s="13" t="str">
        <x:v>是</x:v>
      </x:c>
      <x:c r="O13838" s="15"/>
      <x:c r="P13838" s="13" t="str"/>
    </x:row>
    <x:row r="13839">
      <x:c r="A13839" s="15" t="n">
        <x:v>13838</x:v>
      </x:c>
      <x:c r="B13839" s="13" t="str">
        <x:v>Nymphalinae-14</x:v>
      </x:c>
      <x:c r="C13839" s="13" t="str">
        <x:v>Nymphalinae</x:v>
      </x:c>
      <x:c r="D13839" s="33" t="n">
        <x:f>'AR_values'!I194</x:f>
        <x:v>2.805672308307285</x:v>
      </x:c>
      <x:c r="E13839" s="33" t="str">
        <x:v>Satyrinae-20</x:v>
      </x:c>
      <x:c r="F13839" s="33" t="str">
        <x:v>Satyrinae</x:v>
      </x:c>
      <x:c r="G13839" s="33" t="n">
        <x:f>'AR_values'!I370</x:f>
        <x:v>2.9222428193226513</x:v>
      </x:c>
      <x:c r="H13839" s="33" t="n">
        <x:f>ABS(D13839-G13839)</x:f>
        <x:v>0.11657051101536631</x:v>
      </x:c>
      <x:c r="I13839" s="14" t="n">
        <x:f>IFERROR(H13839/AVERAGE(D13839,G13839),"")</x:f>
        <x:v>0.040702597164214684</x:v>
      </x:c>
      <x:c r="J13839" s="14" t="n">
        <x:f>'Method'!$B$2</x:f>
        <x:v>0.05</x:v>
      </x:c>
      <x:c r="K13839" s="13" t="str">
        <x:f>IF(I13839&lt;=J13839,"是","否")</x:f>
        <x:v>是</x:v>
      </x:c>
      <x:c r="L13839" s="36" t="n">
        <x:v>0.807368232341341</x:v>
      </x:c>
      <x:c r="M13839" s="36" t="n">
        <x:f>1-L13839</x:f>
        <x:v>0.19263176765865897</x:v>
      </x:c>
      <x:c r="N13839" s="13" t="str">
        <x:v>是</x:v>
      </x:c>
      <x:c r="O13839" s="15"/>
      <x:c r="P13839" s="13" t="str"/>
    </x:row>
    <x:row r="13840">
      <x:c r="A13840" s="15" t="n">
        <x:v>13839</x:v>
      </x:c>
      <x:c r="B13840" s="13" t="str">
        <x:v>Limenitidinae-7</x:v>
      </x:c>
      <x:c r="C13840" s="13" t="str">
        <x:v>Limenitidinae</x:v>
      </x:c>
      <x:c r="D13840" s="33" t="n">
        <x:f>'AR_values'!I139</x:f>
        <x:v>2.7426043688635655</x:v>
      </x:c>
      <x:c r="E13840" s="33" t="str">
        <x:v>Parnassiinae-3</x:v>
      </x:c>
      <x:c r="F13840" s="33" t="str">
        <x:v>Parnassiinae</x:v>
      </x:c>
      <x:c r="G13840" s="33" t="n">
        <x:f>'AR_values'!I270</x:f>
        <x:v>2.6331902913765703</x:v>
      </x:c>
      <x:c r="H13840" s="33" t="n">
        <x:f>ABS(D13840-G13840)</x:f>
        <x:v>0.10941407748699516</x:v>
      </x:c>
      <x:c r="I13840" s="14" t="n">
        <x:f>IFERROR(H13840/AVERAGE(D13840,G13840),"")</x:f>
        <x:v>0.040706196721475095</x:v>
      </x:c>
      <x:c r="J13840" s="14" t="n">
        <x:f>'Method'!$B$2</x:f>
        <x:v>0.05</x:v>
      </x:c>
      <x:c r="K13840" s="13" t="str">
        <x:f>IF(I13840&lt;=J13840,"是","否")</x:f>
        <x:v>是</x:v>
      </x:c>
      <x:c r="L13840" s="36" t="n">
        <x:v>0.8888972629410509</x:v>
      </x:c>
      <x:c r="M13840" s="36" t="n">
        <x:f>1-L13840</x:f>
        <x:v>0.11110273705894913</x:v>
      </x:c>
      <x:c r="N13840" s="13" t="str">
        <x:v>是</x:v>
      </x:c>
      <x:c r="O13840" s="15"/>
      <x:c r="P13840" s="13" t="str"/>
    </x:row>
    <x:row r="13841">
      <x:c r="A13841" s="15" t="n">
        <x:v>13840</x:v>
      </x:c>
      <x:c r="B13841" s="13" t="str">
        <x:v>Limenitidinae-9</x:v>
      </x:c>
      <x:c r="C13841" s="13" t="str">
        <x:v>Limenitidinae</x:v>
      </x:c>
      <x:c r="D13841" s="33" t="n">
        <x:f>'AR_values'!I141</x:f>
        <x:v>2.69370960508862</x:v>
      </x:c>
      <x:c r="E13841" s="33" t="str">
        <x:v>Nymphalinae-14</x:v>
      </x:c>
      <x:c r="F13841" s="33" t="str">
        <x:v>Nymphalinae</x:v>
      </x:c>
      <x:c r="G13841" s="33" t="n">
        <x:f>'AR_values'!I194</x:f>
        <x:v>2.805672308307285</x:v>
      </x:c>
      <x:c r="H13841" s="33" t="n">
        <x:f>ABS(D13841-G13841)</x:f>
        <x:v>0.1119627032186652</x:v>
      </x:c>
      <x:c r="I13841" s="14" t="n">
        <x:f>IFERROR(H13841/AVERAGE(D13841,G13841),"")</x:f>
        <x:v>0.04071828615719016</x:v>
      </x:c>
      <x:c r="J13841" s="14" t="n">
        <x:f>'Method'!$B$2</x:f>
        <x:v>0.05</x:v>
      </x:c>
      <x:c r="K13841" s="13" t="str">
        <x:f>IF(I13841&lt;=J13841,"是","否")</x:f>
        <x:v>是</x:v>
      </x:c>
      <x:c r="L13841" s="36" t="n">
        <x:v>0.9015769932340651</x:v>
      </x:c>
      <x:c r="M13841" s="36" t="n">
        <x:f>1-L13841</x:f>
        <x:v>0.09842300676593485</x:v>
      </x:c>
      <x:c r="N13841" s="13" t="str">
        <x:v>是</x:v>
      </x:c>
      <x:c r="O13841" s="15"/>
      <x:c r="P13841" s="13" t="str"/>
    </x:row>
    <x:row r="13842">
      <x:c r="A13842" s="15" t="n">
        <x:v>13841</x:v>
      </x:c>
      <x:c r="B13842" s="13" t="str">
        <x:v>Charaxinae-5</x:v>
      </x:c>
      <x:c r="C13842" s="13" t="str">
        <x:v>Charaxinae</x:v>
      </x:c>
      <x:c r="D13842" s="33" t="n">
        <x:f>'AR_values'!I26</x:f>
        <x:v>2.6396173843227424</x:v>
      </x:c>
      <x:c r="E13842" s="33" t="str">
        <x:v>Nymphalinae-22</x:v>
      </x:c>
      <x:c r="F13842" s="33" t="str">
        <x:v>Nymphalinae</x:v>
      </x:c>
      <x:c r="G13842" s="33" t="n">
        <x:f>'AR_values'!I203</x:f>
        <x:v>2.534278425389025</x:v>
      </x:c>
      <x:c r="H13842" s="33" t="n">
        <x:f>ABS(D13842-G13842)</x:f>
        <x:v>0.10533895893371747</x:v>
      </x:c>
      <x:c r="I13842" s="14" t="n">
        <x:f>IFERROR(H13842/AVERAGE(D13842,G13842),"")</x:f>
        <x:v>0.0407193970686417</x:v>
      </x:c>
      <x:c r="J13842" s="14" t="n">
        <x:f>'Method'!$B$2</x:f>
        <x:v>0.05</x:v>
      </x:c>
      <x:c r="K13842" s="13" t="str">
        <x:f>IF(I13842&lt;=J13842,"是","否")</x:f>
        <x:v>是</x:v>
      </x:c>
      <x:c r="L13842" s="36" t="n">
        <x:v>0.6664035415222145</x:v>
      </x:c>
      <x:c r="M13842" s="36" t="n">
        <x:f>1-L13842</x:f>
        <x:v>0.3335964584777855</x:v>
      </x:c>
      <x:c r="N13842" s="13" t="str">
        <x:v>是</x:v>
      </x:c>
      <x:c r="O13842" s="15"/>
      <x:c r="P13842" s="13" t="str"/>
    </x:row>
    <x:row r="13843">
      <x:c r="A13843" s="15" t="n">
        <x:v>13842</x:v>
      </x:c>
      <x:c r="B13843" s="13" t="str">
        <x:v>Papilionidae-1</x:v>
      </x:c>
      <x:c r="C13843" s="13" t="str">
        <x:v>Papilionidae</x:v>
      </x:c>
      <x:c r="D13843" s="33" t="n">
        <x:f>'AR_values'!I219</x:f>
        <x:v>3.049440530966379</x:v>
      </x:c>
      <x:c r="E13843" s="33" t="str">
        <x:v>Pieridae-20</x:v>
      </x:c>
      <x:c r="F13843" s="33" t="str">
        <x:v>Pieridae</x:v>
      </x:c>
      <x:c r="G13843" s="33" t="n">
        <x:f>'AR_values'!I285</x:f>
        <x:v>3.176196463789619</x:v>
      </x:c>
      <x:c r="H13843" s="33" t="n">
        <x:f>ABS(D13843-G13843)</x:f>
        <x:v>0.12675593282324016</x:v>
      </x:c>
      <x:c r="I13843" s="14" t="n">
        <x:f>IFERROR(H13843/AVERAGE(D13843,G13843),"")</x:f>
        <x:v>0.04072063081416719</x:v>
      </x:c>
      <x:c r="J13843" s="14" t="n">
        <x:f>'Method'!$B$2</x:f>
        <x:v>0.05</x:v>
      </x:c>
      <x:c r="K13843" s="13" t="str">
        <x:f>IF(I13843&lt;=J13843,"是","否")</x:f>
        <x:v>是</x:v>
      </x:c>
      <x:c r="L13843" s="36" t="n">
        <x:v>0.7627242768216771</x:v>
      </x:c>
      <x:c r="M13843" s="36" t="n">
        <x:f>1-L13843</x:f>
        <x:v>0.2372757231783229</x:v>
      </x:c>
      <x:c r="N13843" s="13" t="str">
        <x:v>是</x:v>
      </x:c>
      <x:c r="O13843" s="15"/>
      <x:c r="P13843" s="13" t="str"/>
    </x:row>
    <x:row r="13844">
      <x:c r="A13844" s="15" t="n">
        <x:v>13843</x:v>
      </x:c>
      <x:c r="B13844" s="13" t="str">
        <x:v>Heliconiinae-12</x:v>
      </x:c>
      <x:c r="C13844" s="13" t="str">
        <x:v>Heliconiinae</x:v>
      </x:c>
      <x:c r="D13844" s="33" t="n">
        <x:f>'AR_values'!I55</x:f>
        <x:v>2.594508588732347</x:v>
      </x:c>
      <x:c r="E13844" s="33" t="str">
        <x:v>Satyrinae-2</x:v>
      </x:c>
      <x:c r="F13844" s="33" t="str">
        <x:v>Satyrinae</x:v>
      </x:c>
      <x:c r="G13844" s="33" t="n">
        <x:f>'AR_values'!I369</x:f>
        <x:v>2.490963155212553</x:v>
      </x:c>
      <x:c r="H13844" s="33" t="n">
        <x:f>ABS(D13844-G13844)</x:f>
        <x:v>0.10354543351979428</x:v>
      </x:c>
      <x:c r="I13844" s="14" t="n">
        <x:f>IFERROR(H13844/AVERAGE(D13844,G13844),"")</x:f>
        <x:v>0.04072205637287527</x:v>
      </x:c>
      <x:c r="J13844" s="14" t="n">
        <x:f>'Method'!$B$2</x:f>
        <x:v>0.05</x:v>
      </x:c>
      <x:c r="K13844" s="13" t="str">
        <x:f>IF(I13844&lt;=J13844,"是","否")</x:f>
        <x:v>是</x:v>
      </x:c>
      <x:c r="L13844" s="36" t="n">
        <x:v>0.8940048818241353</x:v>
      </x:c>
      <x:c r="M13844" s="36" t="n">
        <x:f>1-L13844</x:f>
        <x:v>0.10599511817586471</x:v>
      </x:c>
      <x:c r="N13844" s="13" t="str">
        <x:v>是</x:v>
      </x:c>
      <x:c r="O13844" s="15"/>
      <x:c r="P13844" s="13" t="str"/>
    </x:row>
    <x:row r="13845">
      <x:c r="A13845" s="15" t="n">
        <x:v>13844</x:v>
      </x:c>
      <x:c r="B13845" s="13" t="str">
        <x:v>Danainae-14</x:v>
      </x:c>
      <x:c r="C13845" s="13" t="str">
        <x:v>Danainae</x:v>
      </x:c>
      <x:c r="D13845" s="33" t="n">
        <x:f>'AR_values'!I35</x:f>
        <x:v>3.058665750752658</x:v>
      </x:c>
      <x:c r="E13845" s="33" t="str">
        <x:v>Hesperiidae_Hesperilla_idothea</x:v>
      </x:c>
      <x:c r="F13845" s="33" t="str">
        <x:v>Hesperiidae</x:v>
      </x:c>
      <x:c r="G13845" s="33" t="n">
        <x:f>'AR_values'!I120</x:f>
        <x:v>2.9365928469374087</x:v>
      </x:c>
      <x:c r="H13845" s="33" t="n">
        <x:f>ABS(D13845-G13845)</x:f>
        <x:v>0.12207290381524905</x:v>
      </x:c>
      <x:c r="I13845" s="14" t="n">
        <x:f>IFERROR(H13845/AVERAGE(D13845,G13845),"")</x:f>
        <x:v>0.04072314874366985</x:v>
      </x:c>
      <x:c r="J13845" s="14" t="n">
        <x:f>'Method'!$B$2</x:f>
        <x:v>0.05</x:v>
      </x:c>
      <x:c r="K13845" s="13" t="str">
        <x:f>IF(I13845&lt;=J13845,"是","否")</x:f>
        <x:v>是</x:v>
      </x:c>
      <x:c r="L13845" s="36" t="n">
        <x:v>0.7116071654800212</x:v>
      </x:c>
      <x:c r="M13845" s="36" t="n">
        <x:f>1-L13845</x:f>
        <x:v>0.28839283451997877</x:v>
      </x:c>
      <x:c r="N13845" s="13" t="str">
        <x:v>是</x:v>
      </x:c>
      <x:c r="O13845" s="15"/>
      <x:c r="P13845" s="13" t="str"/>
    </x:row>
    <x:row r="13846">
      <x:c r="A13846" s="15" t="n">
        <x:v>13845</x:v>
      </x:c>
      <x:c r="B13846" s="13" t="str">
        <x:v>Heliconiinae-5</x:v>
      </x:c>
      <x:c r="C13846" s="13" t="str">
        <x:v>Heliconiinae</x:v>
      </x:c>
      <x:c r="D13846" s="33" t="n">
        <x:f>'AR_values'!I70</x:f>
        <x:v>3.2165725173492303</x:v>
      </x:c>
      <x:c r="E13846" s="33" t="str">
        <x:v>Papilionidae-36</x:v>
      </x:c>
      <x:c r="F13846" s="33" t="str">
        <x:v>Papilionidae</x:v>
      </x:c>
      <x:c r="G13846" s="33" t="n">
        <x:f>'AR_values'!I247</x:f>
        <x:v>3.350304953649645</x:v>
      </x:c>
      <x:c r="H13846" s="33" t="n">
        <x:f>ABS(D13846-G13846)</x:f>
        <x:v>0.13373243630041465</x:v>
      </x:c>
      <x:c r="I13846" s="14" t="n">
        <x:f>IFERROR(H13846/AVERAGE(D13846,G13846),"")</x:f>
        <x:v>0.04072938375689621</x:v>
      </x:c>
      <x:c r="J13846" s="14" t="n">
        <x:f>'Method'!$B$2</x:f>
        <x:v>0.05</x:v>
      </x:c>
      <x:c r="K13846" s="13" t="str">
        <x:f>IF(I13846&lt;=J13846,"是","否")</x:f>
        <x:v>是</x:v>
      </x:c>
      <x:c r="L13846" s="36" t="n">
        <x:v>0.8433965651367363</x:v>
      </x:c>
      <x:c r="M13846" s="36" t="n">
        <x:f>1-L13846</x:f>
        <x:v>0.15660343486326367</x:v>
      </x:c>
      <x:c r="N13846" s="13" t="str">
        <x:v>是</x:v>
      </x:c>
      <x:c r="O13846" s="15"/>
      <x:c r="P13846" s="13" t="str"/>
    </x:row>
    <x:row r="13847">
      <x:c r="A13847" s="15" t="n">
        <x:v>13846</x:v>
      </x:c>
      <x:c r="B13847" s="13" t="str">
        <x:v>Heliconiinae-2</x:v>
      </x:c>
      <x:c r="C13847" s="13" t="str">
        <x:v>Heliconiinae</x:v>
      </x:c>
      <x:c r="D13847" s="33" t="n">
        <x:f>'AR_values'!I63</x:f>
        <x:v>2.7018446860659315</x:v>
      </x:c>
      <x:c r="E13847" s="33" t="str">
        <x:v>Pieridae_Belenois_java</x:v>
      </x:c>
      <x:c r="F13847" s="33" t="str">
        <x:v>Pieridae</x:v>
      </x:c>
      <x:c r="G13847" s="33" t="n">
        <x:f>'AR_values'!I323</x:f>
        <x:v>2.814177773844935</x:v>
      </x:c>
      <x:c r="H13847" s="33" t="n">
        <x:f>ABS(D13847-G13847)</x:f>
        <x:v>0.11233308777900364</x:v>
      </x:c>
      <x:c r="I13847" s="14" t="n">
        <x:f>IFERROR(H13847/AVERAGE(D13847,G13847),"")</x:f>
        <x:v>0.040729742706964556</x:v>
      </x:c>
      <x:c r="J13847" s="14" t="n">
        <x:f>'Method'!$B$2</x:f>
        <x:v>0.05</x:v>
      </x:c>
      <x:c r="K13847" s="13" t="str">
        <x:f>IF(I13847&lt;=J13847,"是","否")</x:f>
        <x:v>是</x:v>
      </x:c>
      <x:c r="L13847" s="36" t="n">
        <x:v>0.924529043414468</x:v>
      </x:c>
      <x:c r="M13847" s="36" t="n">
        <x:f>1-L13847</x:f>
        <x:v>0.07547095658553205</x:v>
      </x:c>
      <x:c r="N13847" s="13" t="str">
        <x:v>是</x:v>
      </x:c>
      <x:c r="O13847" s="15"/>
      <x:c r="P13847" s="13" t="str"/>
    </x:row>
    <x:row r="13848">
      <x:c r="A13848" s="15" t="n">
        <x:v>13847</x:v>
      </x:c>
      <x:c r="B13848" s="13" t="str">
        <x:v>Biblidinae-9</x:v>
      </x:c>
      <x:c r="C13848" s="13" t="str">
        <x:v>Biblidinae</x:v>
      </x:c>
      <x:c r="D13848" s="33" t="n">
        <x:f>'AR_values'!I15</x:f>
        <x:v>2.41506495449899</x:v>
      </x:c>
      <x:c r="E13848" s="33" t="str">
        <x:v>Lycaenidae_Theclinesthes_miskini</x:v>
      </x:c>
      <x:c r="F13848" s="33" t="str">
        <x:v>Lycaenidae</x:v>
      </x:c>
      <x:c r="G13848" s="33" t="n">
        <x:f>'AR_values'!I185</x:f>
        <x:v>2.5154764900306708</x:v>
      </x:c>
      <x:c r="H13848" s="33" t="n">
        <x:f>ABS(D13848-G13848)</x:f>
        <x:v>0.10041153553168058</x:v>
      </x:c>
      <x:c r="I13848" s="14" t="n">
        <x:f>IFERROR(H13848/AVERAGE(D13848,G13848),"")</x:f>
        <x:v>0.04073042957303816</x:v>
      </x:c>
      <x:c r="J13848" s="14" t="n">
        <x:f>'Method'!$B$2</x:f>
        <x:v>0.05</x:v>
      </x:c>
      <x:c r="K13848" s="13" t="str">
        <x:f>IF(I13848&lt;=J13848,"是","否")</x:f>
        <x:v>是</x:v>
      </x:c>
      <x:c r="L13848" s="36" t="n">
        <x:v>0.9091036088474971</x:v>
      </x:c>
      <x:c r="M13848" s="36" t="n">
        <x:f>1-L13848</x:f>
        <x:v>0.09089639115250292</x:v>
      </x:c>
      <x:c r="N13848" s="13" t="str">
        <x:v>是</x:v>
      </x:c>
      <x:c r="O13848" s="15"/>
      <x:c r="P13848" s="13" t="str"/>
    </x:row>
    <x:row r="13849">
      <x:c r="A13849" s="15" t="n">
        <x:v>13848</x:v>
      </x:c>
      <x:c r="B13849" s="13" t="str">
        <x:v>Papilionidae_Papilio_aegeus</x:v>
      </x:c>
      <x:c r="C13849" s="13" t="str">
        <x:v>Papilionidae</x:v>
      </x:c>
      <x:c r="D13849" s="33" t="n">
        <x:f>'AR_values'!I263</x:f>
        <x:v>2.6776011899305736</x:v>
      </x:c>
      <x:c r="E13849" s="33" t="str">
        <x:v>Pieridae-Coliadinae-19</x:v>
      </x:c>
      <x:c r="F13849" s="33" t="str">
        <x:v>Pieridae-Coliadinae</x:v>
      </x:c>
      <x:c r="G13849" s="33" t="n">
        <x:f>'AR_values'!I310</x:f>
        <x:v>2.5707158566022947</x:v>
      </x:c>
      <x:c r="H13849" s="33" t="n">
        <x:f>ABS(D13849-G13849)</x:f>
        <x:v>0.10688533332827888</x:v>
      </x:c>
      <x:c r="I13849" s="14" t="n">
        <x:f>IFERROR(H13849/AVERAGE(D13849,G13849),"")</x:f>
        <x:v>0.04073127914362157</x:v>
      </x:c>
      <x:c r="J13849" s="14" t="n">
        <x:f>'Method'!$B$2</x:f>
        <x:v>0.05</x:v>
      </x:c>
      <x:c r="K13849" s="13" t="str">
        <x:f>IF(I13849&lt;=J13849,"是","否")</x:f>
        <x:v>是</x:v>
      </x:c>
      <x:c r="L13849" s="36" t="n">
        <x:v>0.8557510507364187</x:v>
      </x:c>
      <x:c r="M13849" s="36" t="n">
        <x:f>1-L13849</x:f>
        <x:v>0.14424894926358134</x:v>
      </x:c>
      <x:c r="N13849" s="13" t="str">
        <x:v>是</x:v>
      </x:c>
      <x:c r="O13849" s="15"/>
      <x:c r="P13849" s="13" t="str"/>
    </x:row>
    <x:row r="13850">
      <x:c r="A13850" s="15" t="n">
        <x:v>13849</x:v>
      </x:c>
      <x:c r="B13850" s="13" t="str">
        <x:v>Lycaenidae_Acrodipsis_brisbanensis</x:v>
      </x:c>
      <x:c r="C13850" s="13" t="str">
        <x:v>Lycaenidae</x:v>
      </x:c>
      <x:c r="D13850" s="33" t="n">
        <x:f>'AR_values'!I163</x:f>
        <x:v>2.4786079471256066</x:v>
      </x:c>
      <x:c r="E13850" s="33" t="str">
        <x:v>Satyrinae-6</x:v>
      </x:c>
      <x:c r="F13850" s="33" t="str">
        <x:v>Satyrinae</x:v>
      </x:c>
      <x:c r="G13850" s="33" t="n">
        <x:f>'AR_values'!I381</x:f>
        <x:v>2.5816660504701483</x:v>
      </x:c>
      <x:c r="H13850" s="33" t="n">
        <x:f>ABS(D13850-G13850)</x:f>
        <x:v>0.10305810334454168</x:v>
      </x:c>
      <x:c r="I13850" s="14" t="n">
        <x:f>IFERROR(H13850/AVERAGE(D13850,G13850),"")</x:f>
        <x:v>0.04073222256087588</x:v>
      </x:c>
      <x:c r="J13850" s="14" t="n">
        <x:f>'Method'!$B$2</x:f>
        <x:v>0.05</x:v>
      </x:c>
      <x:c r="K13850" s="13" t="str">
        <x:f>IF(I13850&lt;=J13850,"是","否")</x:f>
        <x:v>是</x:v>
      </x:c>
      <x:c r="L13850" s="36" t="n">
        <x:v>0.9100962571954045</x:v>
      </x:c>
      <x:c r="M13850" s="36" t="n">
        <x:f>1-L13850</x:f>
        <x:v>0.08990374280459545</x:v>
      </x:c>
      <x:c r="N13850" s="13" t="str">
        <x:v>是</x:v>
      </x:c>
      <x:c r="O13850" s="15"/>
      <x:c r="P13850" s="13" t="str"/>
    </x:row>
    <x:row r="13851">
      <x:c r="A13851" s="15" t="n">
        <x:v>13850</x:v>
      </x:c>
      <x:c r="B13851" s="13" t="str">
        <x:v>Danainae-3</x:v>
      </x:c>
      <x:c r="C13851" s="13" t="str">
        <x:v>Danainae</x:v>
      </x:c>
      <x:c r="D13851" s="33" t="n">
        <x:f>'AR_values'!I45</x:f>
        <x:v>2.7923364844254306</x:v>
      </x:c>
      <x:c r="E13851" s="33" t="str">
        <x:v>Papilionidae-33</x:v>
      </x:c>
      <x:c r="F13851" s="33" t="str">
        <x:v>Papilionidae</x:v>
      </x:c>
      <x:c r="G13851" s="33" t="n">
        <x:f>'AR_values'!I244</x:f>
        <x:v>2.9084419828943826</x:v>
      </x:c>
      <x:c r="H13851" s="33" t="n">
        <x:f>ABS(D13851-G13851)</x:f>
        <x:v>0.11610549846895202</x:v>
      </x:c>
      <x:c r="I13851" s="14" t="n">
        <x:f>IFERROR(H13851/AVERAGE(D13851,G13851),"")</x:f>
        <x:v>0.04073320832743684</x:v>
      </x:c>
      <x:c r="J13851" s="14" t="n">
        <x:f>'Method'!$B$2</x:f>
        <x:v>0.05</x:v>
      </x:c>
      <x:c r="K13851" s="13" t="str">
        <x:f>IF(I13851&lt;=J13851,"是","否")</x:f>
        <x:v>是</x:v>
      </x:c>
      <x:c r="L13851" s="36" t="n">
        <x:v>0.8950848136770402</x:v>
      </x:c>
      <x:c r="M13851" s="36" t="n">
        <x:f>1-L13851</x:f>
        <x:v>0.10491518632295982</x:v>
      </x:c>
      <x:c r="N13851" s="13" t="str">
        <x:v>是</x:v>
      </x:c>
      <x:c r="O13851" s="15"/>
      <x:c r="P13851" s="13" t="str"/>
    </x:row>
    <x:row r="13852">
      <x:c r="A13852" s="15" t="n">
        <x:v>13851</x:v>
      </x:c>
      <x:c r="B13852" s="13" t="str">
        <x:v>Lycaenidae_Candalides_cyprotus</x:v>
      </x:c>
      <x:c r="C13852" s="13" t="str">
        <x:v>Lycaenidae</x:v>
      </x:c>
      <x:c r="D13852" s="33" t="n">
        <x:f>'AR_values'!I165</x:f>
        <x:v>2.515543548597947</x:v>
      </x:c>
      <x:c r="E13852" s="33" t="str">
        <x:v>Satyrinae-12</x:v>
      </x:c>
      <x:c r="F13852" s="33" t="str">
        <x:v>Satyrinae</x:v>
      </x:c>
      <x:c r="G13852" s="33" t="n">
        <x:f>'AR_values'!I361</x:f>
        <x:v>2.620145477816984</x:v>
      </x:c>
      <x:c r="H13852" s="33" t="n">
        <x:f>ABS(D13852-G13852)</x:f>
        <x:v>0.104601929219037</x:v>
      </x:c>
      <x:c r="I13852" s="14" t="n">
        <x:f>IFERROR(H13852/AVERAGE(D13852,G13852),"")</x:f>
        <x:v>0.04073530491469668</x:v>
      </x:c>
      <x:c r="J13852" s="14" t="n">
        <x:f>'Method'!$B$2</x:f>
        <x:v>0.05</x:v>
      </x:c>
      <x:c r="K13852" s="13" t="str">
        <x:f>IF(I13852&lt;=J13852,"是","否")</x:f>
        <x:v>是</x:v>
      </x:c>
      <x:c r="L13852" s="36" t="n">
        <x:v>0.8595515567992632</x:v>
      </x:c>
      <x:c r="M13852" s="36" t="n">
        <x:f>1-L13852</x:f>
        <x:v>0.1404484432007368</x:v>
      </x:c>
      <x:c r="N13852" s="13" t="str">
        <x:v>是</x:v>
      </x:c>
      <x:c r="O13852" s="15"/>
      <x:c r="P13852" s="13" t="str"/>
    </x:row>
    <x:row r="13853">
      <x:c r="A13853" s="15" t="n">
        <x:v>13852</x:v>
      </x:c>
      <x:c r="B13853" s="13" t="str">
        <x:v>Hesperiidae-31</x:v>
      </x:c>
      <x:c r="C13853" s="13" t="str">
        <x:v>Hesperiidae</x:v>
      </x:c>
      <x:c r="D13853" s="33" t="n">
        <x:f>'AR_values'!I99</x:f>
        <x:v>2.553611851684268</x:v>
      </x:c>
      <x:c r="E13853" s="33" t="str">
        <x:v>Nymphalinae-6</x:v>
      </x:c>
      <x:c r="F13853" s="33" t="str">
        <x:v>Nymphalinae</x:v>
      </x:c>
      <x:c r="G13853" s="33" t="n">
        <x:f>'AR_values'!I215</x:f>
        <x:v>2.6598117071739735</x:v>
      </x:c>
      <x:c r="H13853" s="33" t="n">
        <x:f>ABS(D13853-G13853)</x:f>
        <x:v>0.10619985548970545</x:v>
      </x:c>
      <x:c r="I13853" s="14" t="n">
        <x:f>IFERROR(H13853/AVERAGE(D13853,G13853),"")</x:f>
        <x:v>0.040740927450354174</x:v>
      </x:c>
      <x:c r="J13853" s="14" t="n">
        <x:f>'Method'!$B$2</x:f>
        <x:v>0.05</x:v>
      </x:c>
      <x:c r="K13853" s="13" t="str">
        <x:f>IF(I13853&lt;=J13853,"是","否")</x:f>
        <x:v>是</x:v>
      </x:c>
      <x:c r="L13853" s="36" t="n">
        <x:v>0.8240051725151355</x:v>
      </x:c>
      <x:c r="M13853" s="36" t="n">
        <x:f>1-L13853</x:f>
        <x:v>0.1759948274848645</x:v>
      </x:c>
      <x:c r="N13853" s="13" t="str">
        <x:v>是</x:v>
      </x:c>
      <x:c r="O13853" s="15"/>
      <x:c r="P13853" s="13" t="str"/>
    </x:row>
    <x:row r="13854">
      <x:c r="A13854" s="15" t="n">
        <x:v>13853</x:v>
      </x:c>
      <x:c r="B13854" s="13" t="str">
        <x:v>Charaxinae-12</x:v>
      </x:c>
      <x:c r="C13854" s="13" t="str">
        <x:v>Charaxinae</x:v>
      </x:c>
      <x:c r="D13854" s="33" t="n">
        <x:f>'AR_values'!I19</x:f>
        <x:v>2.554072397947023</x:v>
      </x:c>
      <x:c r="E13854" s="33" t="str">
        <x:v>Lycaenidae-15</x:v>
      </x:c>
      <x:c r="F13854" s="33" t="str">
        <x:v>Lycaenidae</x:v>
      </x:c>
      <x:c r="G13854" s="33" t="n">
        <x:f>'AR_values'!I147</x:f>
        <x:v>2.660305679700807</x:v>
      </x:c>
      <x:c r="H13854" s="33" t="n">
        <x:f>ABS(D13854-G13854)</x:f>
        <x:v>0.10623328175378388</x:v>
      </x:c>
      <x:c r="I13854" s="14" t="n">
        <x:f>IFERROR(H13854/AVERAGE(D13854,G13854),"")</x:f>
        <x:v>0.0407462904192421</x:v>
      </x:c>
      <x:c r="J13854" s="14" t="n">
        <x:f>'Method'!$B$2</x:f>
        <x:v>0.05</x:v>
      </x:c>
      <x:c r="K13854" s="13" t="str">
        <x:f>IF(I13854&lt;=J13854,"是","否")</x:f>
        <x:v>是</x:v>
      </x:c>
      <x:c r="L13854" s="36" t="n">
        <x:v>0.7654403973887186</x:v>
      </x:c>
      <x:c r="M13854" s="36" t="n">
        <x:f>1-L13854</x:f>
        <x:v>0.2345596026112814</x:v>
      </x:c>
      <x:c r="N13854" s="13" t="str">
        <x:v>是</x:v>
      </x:c>
      <x:c r="O13854" s="15"/>
      <x:c r="P13854" s="13" t="str"/>
    </x:row>
    <x:row r="13855">
      <x:c r="A13855" s="15" t="n">
        <x:v>13854</x:v>
      </x:c>
      <x:c r="B13855" s="13" t="str">
        <x:v>Parnassiinae-5</x:v>
      </x:c>
      <x:c r="C13855" s="13" t="str">
        <x:v>Parnassiinae</x:v>
      </x:c>
      <x:c r="D13855" s="33" t="n">
        <x:f>'AR_values'!I272</x:f>
        <x:v>2.7726642791414156</x:v>
      </x:c>
      <x:c r="E13855" s="33" t="str">
        <x:v>Pieridae_Pieris_rapae</x:v>
      </x:c>
      <x:c r="F13855" s="33" t="str">
        <x:v>Pieridae</x:v>
      </x:c>
      <x:c r="G13855" s="33" t="n">
        <x:f>'AR_values'!I331</x:f>
        <x:v>2.6619340338993793</x:v>
      </x:c>
      <x:c r="H13855" s="33" t="n">
        <x:f>ABS(D13855-G13855)</x:f>
        <x:v>0.11073024524203623</x:v>
      </x:c>
      <x:c r="I13855" s="14" t="n">
        <x:f>IFERROR(H13855/AVERAGE(D13855,G13855),"")</x:f>
        <x:v>0.04075011210169087</x:v>
      </x:c>
      <x:c r="J13855" s="14" t="n">
        <x:f>'Method'!$B$2</x:f>
        <x:v>0.05</x:v>
      </x:c>
      <x:c r="K13855" s="13" t="str">
        <x:f>IF(I13855&lt;=J13855,"是","否")</x:f>
        <x:v>是</x:v>
      </x:c>
      <x:c r="L13855" s="36" t="n">
        <x:v>0.8584588882924942</x:v>
      </x:c>
      <x:c r="M13855" s="36" t="n">
        <x:f>1-L13855</x:f>
        <x:v>0.14154111170750583</x:v>
      </x:c>
      <x:c r="N13855" s="13" t="str">
        <x:v>是</x:v>
      </x:c>
      <x:c r="O13855" s="15"/>
      <x:c r="P13855" s="13" t="str"/>
    </x:row>
    <x:row r="13856">
      <x:c r="A13856" s="15" t="n">
        <x:v>13855</x:v>
      </x:c>
      <x:c r="B13856" s="13" t="str">
        <x:v>Satyrinae-13</x:v>
      </x:c>
      <x:c r="C13856" s="13" t="str">
        <x:v>Satyrinae</x:v>
      </x:c>
      <x:c r="D13856" s="33" t="n">
        <x:f>'AR_values'!I362</x:f>
        <x:v>2.5584248457056336</x:v>
      </x:c>
      <x:c r="E13856" s="33" t="str">
        <x:v>Satyrinae-27</x:v>
      </x:c>
      <x:c r="F13856" s="33" t="str">
        <x:v>Satyrinae</x:v>
      </x:c>
      <x:c r="G13856" s="33" t="n">
        <x:f>'AR_values'!I377</x:f>
        <x:v>2.664861838108956</x:v>
      </x:c>
      <x:c r="H13856" s="33" t="n">
        <x:f>ABS(D13856-G13856)</x:f>
        <x:v>0.1064369924033226</x:v>
      </x:c>
      <x:c r="I13856" s="14" t="n">
        <x:f>IFERROR(H13856/AVERAGE(D13856,G13856),"")</x:f>
        <x:v>0.040754796298330384</x:v>
      </x:c>
      <x:c r="J13856" s="14" t="n">
        <x:f>'Method'!$B$2</x:f>
        <x:v>0.05</x:v>
      </x:c>
      <x:c r="K13856" s="13" t="str">
        <x:f>IF(I13856&lt;=J13856,"是","否")</x:f>
        <x:v>是</x:v>
      </x:c>
      <x:c r="L13856" s="36" t="n">
        <x:v>0.7726543521107393</x:v>
      </x:c>
      <x:c r="M13856" s="36" t="n">
        <x:f>1-L13856</x:f>
        <x:v>0.2273456478892607</x:v>
      </x:c>
      <x:c r="N13856" s="13" t="str">
        <x:v>否</x:v>
      </x:c>
      <x:c r="O13856" s="15"/>
      <x:c r="P13856" s="13" t="str"/>
    </x:row>
    <x:row r="13857">
      <x:c r="A13857" s="15" t="n">
        <x:v>13856</x:v>
      </x:c>
      <x:c r="B13857" s="13" t="str">
        <x:v>Danainae-7</x:v>
      </x:c>
      <x:c r="C13857" s="13" t="str">
        <x:v>Danainae</x:v>
      </x:c>
      <x:c r="D13857" s="33" t="n">
        <x:f>'AR_values'!I49</x:f>
        <x:v>2.5562486467181142</x:v>
      </x:c>
      <x:c r="E13857" s="33" t="str">
        <x:v>Papilionidae-39</x:v>
      </x:c>
      <x:c r="F13857" s="33" t="str">
        <x:v>Papilionidae</x:v>
      </x:c>
      <x:c r="G13857" s="33" t="n">
        <x:f>'AR_values'!I250</x:f>
        <x:v>2.4541464680106215</x:v>
      </x:c>
      <x:c r="H13857" s="33" t="n">
        <x:f>ABS(D13857-G13857)</x:f>
        <x:v>0.10210217870749272</x:v>
      </x:c>
      <x:c r="I13857" s="14" t="n">
        <x:f>IFERROR(H13857/AVERAGE(D13857,G13857),"")</x:f>
        <x:v>0.04075613853580111</x:v>
      </x:c>
      <x:c r="J13857" s="14" t="n">
        <x:f>'Method'!$B$2</x:f>
        <x:v>0.05</x:v>
      </x:c>
      <x:c r="K13857" s="13" t="str">
        <x:f>IF(I13857&lt;=J13857,"是","否")</x:f>
        <x:v>是</x:v>
      </x:c>
      <x:c r="L13857" s="36" t="n">
        <x:v>0.8674394635970957</x:v>
      </x:c>
      <x:c r="M13857" s="36" t="n">
        <x:f>1-L13857</x:f>
        <x:v>0.13256053640290433</x:v>
      </x:c>
      <x:c r="N13857" s="13" t="str">
        <x:v>是</x:v>
      </x:c>
      <x:c r="O13857" s="15"/>
      <x:c r="P13857" s="13" t="str"/>
    </x:row>
    <x:row r="13858">
      <x:c r="A13858" s="15" t="n">
        <x:v>13857</x:v>
      </x:c>
      <x:c r="B13858" s="13" t="str">
        <x:v>Biblidinae-9</x:v>
      </x:c>
      <x:c r="C13858" s="13" t="str">
        <x:v>Biblidinae</x:v>
      </x:c>
      <x:c r="D13858" s="33" t="n">
        <x:f>'AR_values'!I15</x:f>
        <x:v>2.41506495449899</x:v>
      </x:c>
      <x:c r="E13858" s="33" t="str">
        <x:v>Lycaenidae_Candalides_cyprotus</x:v>
      </x:c>
      <x:c r="F13858" s="33" t="str">
        <x:v>Lycaenidae</x:v>
      </x:c>
      <x:c r="G13858" s="33" t="n">
        <x:f>'AR_values'!I165</x:f>
        <x:v>2.515543548597947</x:v>
      </x:c>
      <x:c r="H13858" s="33" t="n">
        <x:f>ABS(D13858-G13858)</x:f>
        <x:v>0.10047859409895699</x:v>
      </x:c>
      <x:c r="I13858" s="14" t="n">
        <x:f>IFERROR(H13858/AVERAGE(D13858,G13858),"")</x:f>
        <x:v>0.040757076549819735</x:v>
      </x:c>
      <x:c r="J13858" s="14" t="n">
        <x:f>'Method'!$B$2</x:f>
        <x:v>0.05</x:v>
      </x:c>
      <x:c r="K13858" s="13" t="str">
        <x:f>IF(I13858&lt;=J13858,"是","否")</x:f>
        <x:v>是</x:v>
      </x:c>
      <x:c r="L13858" s="36" t="n">
        <x:v>0.9254253607787419</x:v>
      </x:c>
      <x:c r="M13858" s="36" t="n">
        <x:f>1-L13858</x:f>
        <x:v>0.07457463922125807</x:v>
      </x:c>
      <x:c r="N13858" s="13" t="str">
        <x:v>是</x:v>
      </x:c>
      <x:c r="O13858" s="15"/>
      <x:c r="P13858" s="13" t="str"/>
    </x:row>
    <x:row r="13859">
      <x:c r="A13859" s="15" t="n">
        <x:v>13858</x:v>
      </x:c>
      <x:c r="B13859" s="13" t="str">
        <x:v>Lycaenidae_Theclinesthes_miskini</x:v>
      </x:c>
      <x:c r="C13859" s="13" t="str">
        <x:v>Lycaenidae</x:v>
      </x:c>
      <x:c r="D13859" s="33" t="n">
        <x:f>'AR_values'!I185</x:f>
        <x:v>2.5154764900306708</x:v>
      </x:c>
      <x:c r="E13859" s="33" t="str">
        <x:v>Satyrinae-12</x:v>
      </x:c>
      <x:c r="F13859" s="33" t="str">
        <x:v>Satyrinae</x:v>
      </x:c>
      <x:c r="G13859" s="33" t="n">
        <x:f>'AR_values'!I361</x:f>
        <x:v>2.620145477816984</x:v>
      </x:c>
      <x:c r="H13859" s="33" t="n">
        <x:f>ABS(D13859-G13859)</x:f>
        <x:v>0.1046689877863134</x:v>
      </x:c>
      <x:c r="I13859" s="14" t="n">
        <x:f>IFERROR(H13859/AVERAGE(D13859,G13859),"")</x:f>
        <x:v>0.04076195188883044</x:v>
      </x:c>
      <x:c r="J13859" s="14" t="n">
        <x:f>'Method'!$B$2</x:f>
        <x:v>0.05</x:v>
      </x:c>
      <x:c r="K13859" s="13" t="str">
        <x:f>IF(I13859&lt;=J13859,"是","否")</x:f>
        <x:v>是</x:v>
      </x:c>
      <x:c r="L13859" s="36" t="n">
        <x:v>0.8773749076259267</x:v>
      </x:c>
      <x:c r="M13859" s="36" t="n">
        <x:f>1-L13859</x:f>
        <x:v>0.12262509237407326</x:v>
      </x:c>
      <x:c r="N13859" s="13" t="str">
        <x:v>是</x:v>
      </x:c>
      <x:c r="O13859" s="15"/>
      <x:c r="P13859" s="13" t="str"/>
    </x:row>
    <x:row r="13860">
      <x:c r="A13860" s="15" t="n">
        <x:v>13859</x:v>
      </x:c>
      <x:c r="B13860" s="13" t="str">
        <x:v>Hesperiidae-18</x:v>
      </x:c>
      <x:c r="C13860" s="13" t="str">
        <x:v>Hesperiidae</x:v>
      </x:c>
      <x:c r="D13860" s="33" t="n">
        <x:f>'AR_values'!I84</x:f>
        <x:v>2.861276114601334</x:v>
      </x:c>
      <x:c r="E13860" s="33" t="str">
        <x:v>Hesperiidae_Antipodia_atralba</x:v>
      </x:c>
      <x:c r="F13860" s="33" t="str">
        <x:v>Hesperiidae</x:v>
      </x:c>
      <x:c r="G13860" s="33" t="n">
        <x:f>'AR_values'!I112</x:f>
        <x:v>2.980336396525423</x:v>
      </x:c>
      <x:c r="H13860" s="33" t="n">
        <x:f>ABS(D13860-G13860)</x:f>
        <x:v>0.11906028192408913</x:v>
      </x:c>
      <x:c r="I13860" s="14" t="n">
        <x:f>IFERROR(H13860/AVERAGE(D13860,G13860),"")</x:f>
        <x:v>0.040762813931019964</x:v>
      </x:c>
      <x:c r="J13860" s="14" t="n">
        <x:f>'Method'!$B$2</x:f>
        <x:v>0.05</x:v>
      </x:c>
      <x:c r="K13860" s="13" t="str">
        <x:f>IF(I13860&lt;=J13860,"是","否")</x:f>
        <x:v>是</x:v>
      </x:c>
      <x:c r="L13860" s="36" t="n">
        <x:v>0.7589560007108944</x:v>
      </x:c>
      <x:c r="M13860" s="36" t="n">
        <x:f>1-L13860</x:f>
        <x:v>0.24104399928910558</x:v>
      </x:c>
      <x:c r="N13860" s="13" t="str">
        <x:v>否</x:v>
      </x:c>
      <x:c r="O13860" s="15"/>
      <x:c r="P13860" s="13" t="str"/>
    </x:row>
    <x:row r="13861">
      <x:c r="A13861" s="15" t="n">
        <x:v>13860</x:v>
      </x:c>
      <x:c r="B13861" s="13" t="str">
        <x:v>Biblidinae-10</x:v>
      </x:c>
      <x:c r="C13861" s="13" t="str">
        <x:v>Biblidinae</x:v>
      </x:c>
      <x:c r="D13861" s="33" t="n">
        <x:f>'AR_values'!I3</x:f>
        <x:v>2.6618982407867247</x:v>
      </x:c>
      <x:c r="E13861" s="33" t="str">
        <x:v>Parnassiinae-5</x:v>
      </x:c>
      <x:c r="F13861" s="33" t="str">
        <x:v>Parnassiinae</x:v>
      </x:c>
      <x:c r="G13861" s="33" t="n">
        <x:f>'AR_values'!I272</x:f>
        <x:v>2.7726642791414156</x:v>
      </x:c>
      <x:c r="H13861" s="33" t="n">
        <x:f>ABS(D13861-G13861)</x:f>
        <x:v>0.1107660383546909</x:v>
      </x:c>
      <x:c r="I13861" s="14" t="n">
        <x:f>IFERROR(H13861/AVERAGE(D13861,G13861),"")</x:f>
        <x:v>0.04076355288894736</x:v>
      </x:c>
      <x:c r="J13861" s="14" t="n">
        <x:f>'Method'!$B$2</x:f>
        <x:v>0.05</x:v>
      </x:c>
      <x:c r="K13861" s="13" t="str">
        <x:f>IF(I13861&lt;=J13861,"是","否")</x:f>
        <x:v>是</x:v>
      </x:c>
      <x:c r="L13861" s="36" t="n">
        <x:v>0.911649012751954</x:v>
      </x:c>
      <x:c r="M13861" s="36" t="n">
        <x:f>1-L13861</x:f>
        <x:v>0.08835098724804602</x:v>
      </x:c>
      <x:c r="N13861" s="13" t="str">
        <x:v>是</x:v>
      </x:c>
      <x:c r="O13861" s="15"/>
      <x:c r="P13861" s="13" t="str"/>
    </x:row>
    <x:row r="13862">
      <x:c r="A13862" s="15" t="n">
        <x:v>13861</x:v>
      </x:c>
      <x:c r="B13862" s="13" t="str">
        <x:v>Danainae-16</x:v>
      </x:c>
      <x:c r="C13862" s="13" t="str">
        <x:v>Danainae</x:v>
      </x:c>
      <x:c r="D13862" s="33" t="n">
        <x:f>'AR_values'!I37</x:f>
        <x:v>3.137513221004576</x:v>
      </x:c>
      <x:c r="E13862" s="33" t="str">
        <x:v>Pieridae-13</x:v>
      </x:c>
      <x:c r="F13862" s="33" t="str">
        <x:v>Pieridae</x:v>
      </x:c>
      <x:c r="G13862" s="33" t="n">
        <x:f>'AR_values'!I278</x:f>
        <x:v>3.012171087458704</x:v>
      </x:c>
      <x:c r="H13862" s="33" t="n">
        <x:f>ABS(D13862-G13862)</x:f>
        <x:v>0.12534213354587198</x:v>
      </x:c>
      <x:c r="I13862" s="14" t="n">
        <x:f>IFERROR(H13862/AVERAGE(D13862,G13862),"")</x:f>
        <x:v>0.040763761929494303</x:v>
      </x:c>
      <x:c r="J13862" s="14" t="n">
        <x:f>'Method'!$B$2</x:f>
        <x:v>0.05</x:v>
      </x:c>
      <x:c r="K13862" s="13" t="str">
        <x:f>IF(I13862&lt;=J13862,"是","否")</x:f>
        <x:v>是</x:v>
      </x:c>
      <x:c r="L13862" s="36" t="n">
        <x:v>0.7593353223713257</x:v>
      </x:c>
      <x:c r="M13862" s="36" t="n">
        <x:f>1-L13862</x:f>
        <x:v>0.24066467762867427</x:v>
      </x:c>
      <x:c r="N13862" s="13" t="str">
        <x:v>是</x:v>
      </x:c>
      <x:c r="O13862" s="15"/>
      <x:c r="P13862" s="13" t="str"/>
    </x:row>
    <x:row r="13863">
      <x:c r="A13863" s="15" t="n">
        <x:v>13862</x:v>
      </x:c>
      <x:c r="B13863" s="13" t="str">
        <x:v>Nymphalinae-28</x:v>
      </x:c>
      <x:c r="C13863" s="13" t="str">
        <x:v>Nymphalinae</x:v>
      </x:c>
      <x:c r="D13863" s="33" t="n">
        <x:f>'AR_values'!I209</x:f>
        <x:v>2.5716980421170317</x:v>
      </x:c>
      <x:c r="E13863" s="33" t="str">
        <x:v>Papilionidae-21</x:v>
      </x:c>
      <x:c r="F13863" s="33" t="str">
        <x:v>Papilionidae</x:v>
      </x:c>
      <x:c r="G13863" s="33" t="n">
        <x:f>'AR_values'!I232</x:f>
        <x:v>2.6787195291908024</x:v>
      </x:c>
      <x:c r="H13863" s="33" t="n">
        <x:f>ABS(D13863-G13863)</x:f>
        <x:v>0.10702148707377068</x:v>
      </x:c>
      <x:c r="I13863" s="14" t="n">
        <x:f>IFERROR(H13863/AVERAGE(D13863,G13863),"")</x:f>
        <x:v>0.04076684782506263</x:v>
      </x:c>
      <x:c r="J13863" s="14" t="n">
        <x:f>'Method'!$B$2</x:f>
        <x:v>0.05</x:v>
      </x:c>
      <x:c r="K13863" s="13" t="str">
        <x:f>IF(I13863&lt;=J13863,"是","否")</x:f>
        <x:v>是</x:v>
      </x:c>
      <x:c r="L13863" s="36" t="n">
        <x:v>0.8246387634389484</x:v>
      </x:c>
      <x:c r="M13863" s="36" t="n">
        <x:f>1-L13863</x:f>
        <x:v>0.17536123656105163</x:v>
      </x:c>
      <x:c r="N13863" s="13" t="str">
        <x:v>是</x:v>
      </x:c>
      <x:c r="O13863" s="15"/>
      <x:c r="P13863" s="13" t="str"/>
    </x:row>
    <x:row r="13864">
      <x:c r="A13864" s="15" t="n">
        <x:v>13863</x:v>
      </x:c>
      <x:c r="B13864" s="13" t="str">
        <x:v>Nymphalinae-16</x:v>
      </x:c>
      <x:c r="C13864" s="13" t="str">
        <x:v>Nymphalinae</x:v>
      </x:c>
      <x:c r="D13864" s="33" t="n">
        <x:f>'AR_values'!I196</x:f>
        <x:v>2.801149955723224</x:v>
      </x:c>
      <x:c r="E13864" s="33" t="str">
        <x:v>Papilionidae-32</x:v>
      </x:c>
      <x:c r="F13864" s="33" t="str">
        <x:v>Papilionidae</x:v>
      </x:c>
      <x:c r="G13864" s="33" t="n">
        <x:f>'AR_values'!I243</x:f>
        <x:v>2.689233784549927</x:v>
      </x:c>
      <x:c r="H13864" s="33" t="n">
        <x:f>ABS(D13864-G13864)</x:f>
        <x:v>0.11191617117329677</x:v>
      </x:c>
      <x:c r="I13864" s="14" t="n">
        <x:f>IFERROR(H13864/AVERAGE(D13864,G13864),"")</x:f>
        <x:v>0.04076806885186093</x:v>
      </x:c>
      <x:c r="J13864" s="14" t="n">
        <x:f>'Method'!$B$2</x:f>
        <x:v>0.05</x:v>
      </x:c>
      <x:c r="K13864" s="13" t="str">
        <x:f>IF(I13864&lt;=J13864,"是","否")</x:f>
        <x:v>是</x:v>
      </x:c>
      <x:c r="L13864" s="36" t="n">
        <x:v>0.7474476470867563</x:v>
      </x:c>
      <x:c r="M13864" s="36" t="n">
        <x:f>1-L13864</x:f>
        <x:v>0.25255235291324374</x:v>
      </x:c>
      <x:c r="N13864" s="13" t="str">
        <x:v>是</x:v>
      </x:c>
      <x:c r="O13864" s="15"/>
      <x:c r="P13864" s="13" t="str"/>
    </x:row>
    <x:row r="13865">
      <x:c r="A13865" s="15" t="n">
        <x:v>13864</x:v>
      </x:c>
      <x:c r="B13865" s="13" t="str">
        <x:v>Hesperiidae-10</x:v>
      </x:c>
      <x:c r="C13865" s="13" t="str">
        <x:v>Hesperiidae</x:v>
      </x:c>
      <x:c r="D13865" s="33" t="n">
        <x:f>'AR_values'!I76</x:f>
        <x:v>2.5946325444004152</x:v>
      </x:c>
      <x:c r="E13865" s="33" t="str">
        <x:v>Satyrinae-2</x:v>
      </x:c>
      <x:c r="F13865" s="33" t="str">
        <x:v>Satyrinae</x:v>
      </x:c>
      <x:c r="G13865" s="33" t="n">
        <x:f>'AR_values'!I369</x:f>
        <x:v>2.490963155212553</x:v>
      </x:c>
      <x:c r="H13865" s="33" t="n">
        <x:f>ABS(D13865-G13865)</x:f>
        <x:v>0.10366938918786239</x:v>
      </x:c>
      <x:c r="I13865" s="14" t="n">
        <x:f>IFERROR(H13865/AVERAGE(D13865,G13865),"")</x:f>
        <x:v>0.04076981156632329</x:v>
      </x:c>
      <x:c r="J13865" s="14" t="n">
        <x:f>'Method'!$B$2</x:f>
        <x:v>0.05</x:v>
      </x:c>
      <x:c r="K13865" s="13" t="str">
        <x:f>IF(I13865&lt;=J13865,"是","否")</x:f>
        <x:v>是</x:v>
      </x:c>
      <x:c r="L13865" s="36" t="n">
        <x:v>0.7737580271138066</x:v>
      </x:c>
      <x:c r="M13865" s="36" t="n">
        <x:f>1-L13865</x:f>
        <x:v>0.2262419728861934</x:v>
      </x:c>
      <x:c r="N13865" s="13" t="str">
        <x:v>是</x:v>
      </x:c>
      <x:c r="O13865" s="15"/>
      <x:c r="P13865" s="13" t="str"/>
    </x:row>
    <x:row r="13866">
      <x:c r="A13866" s="15" t="n">
        <x:v>13865</x:v>
      </x:c>
      <x:c r="B13866" s="13" t="str">
        <x:v>Satyrinae-2</x:v>
      </x:c>
      <x:c r="C13866" s="13" t="str">
        <x:v>Satyrinae</x:v>
      </x:c>
      <x:c r="D13866" s="33" t="n">
        <x:f>'AR_values'!I369</x:f>
        <x:v>2.490963155212553</x:v>
      </x:c>
      <x:c r="E13866" s="33" t="str">
        <x:v>Satyrinae-9</x:v>
      </x:c>
      <x:c r="F13866" s="33" t="str">
        <x:v>Satyrinae</x:v>
      </x:c>
      <x:c r="G13866" s="33" t="n">
        <x:f>'AR_values'!I384</x:f>
        <x:v>2.3914334188497204</x:v>
      </x:c>
      <x:c r="H13866" s="33" t="n">
        <x:f>ABS(D13866-G13866)</x:f>
        <x:v>0.09952973636283247</x:v>
      </x:c>
      <x:c r="I13866" s="14" t="n">
        <x:f>IFERROR(H13866/AVERAGE(D13866,G13866),"")</x:f>
        <x:v>0.0407708529420097</x:v>
      </x:c>
      <x:c r="J13866" s="14" t="n">
        <x:f>'Method'!$B$2</x:f>
        <x:v>0.05</x:v>
      </x:c>
      <x:c r="K13866" s="13" t="str">
        <x:f>IF(I13866&lt;=J13866,"是","否")</x:f>
        <x:v>是</x:v>
      </x:c>
      <x:c r="L13866" s="36" t="n">
        <x:v>0.9248244239363863</x:v>
      </x:c>
      <x:c r="M13866" s="36" t="n">
        <x:f>1-L13866</x:f>
        <x:v>0.07517557606361369</x:v>
      </x:c>
      <x:c r="N13866" s="13" t="str">
        <x:v>否</x:v>
      </x:c>
      <x:c r="O13866" s="15"/>
      <x:c r="P13866" s="13" t="str"/>
    </x:row>
    <x:row r="13867">
      <x:c r="A13867" s="15" t="n">
        <x:v>13866</x:v>
      </x:c>
      <x:c r="B13867" s="13" t="str">
        <x:v>Charaxinae-6</x:v>
      </x:c>
      <x:c r="C13867" s="13" t="str">
        <x:v>Charaxinae</x:v>
      </x:c>
      <x:c r="D13867" s="33" t="n">
        <x:f>'AR_values'!I27</x:f>
        <x:v>2.518220654144657</x:v>
      </x:c>
      <x:c r="E13867" s="33" t="str">
        <x:v>Nymphalinae-29</x:v>
      </x:c>
      <x:c r="F13867" s="33" t="str">
        <x:v>Nymphalinae</x:v>
      </x:c>
      <x:c r="G13867" s="33" t="n">
        <x:f>'AR_values'!I210</x:f>
        <x:v>2.4175997911895375</x:v>
      </x:c>
      <x:c r="H13867" s="33" t="n">
        <x:f>ABS(D13867-G13867)</x:f>
        <x:v>0.10062086295511952</x:v>
      </x:c>
      <x:c r="I13867" s="14" t="n">
        <x:f>IFERROR(H13867/AVERAGE(D13867,G13867),"")</x:f>
        <x:v>0.04077168692399899</x:v>
      </x:c>
      <x:c r="J13867" s="14" t="n">
        <x:f>'Method'!$B$2</x:f>
        <x:v>0.05</x:v>
      </x:c>
      <x:c r="K13867" s="13" t="str">
        <x:f>IF(I13867&lt;=J13867,"是","否")</x:f>
        <x:v>是</x:v>
      </x:c>
      <x:c r="L13867" s="36" t="n">
        <x:v>0.745647721454173</x:v>
      </x:c>
      <x:c r="M13867" s="36" t="n">
        <x:f>1-L13867</x:f>
        <x:v>0.254352278545827</x:v>
      </x:c>
      <x:c r="N13867" s="13" t="str">
        <x:v>是</x:v>
      </x:c>
      <x:c r="O13867" s="15"/>
      <x:c r="P13867" s="13" t="str"/>
    </x:row>
    <x:row r="13868">
      <x:c r="A13868" s="15" t="n">
        <x:v>13867</x:v>
      </x:c>
      <x:c r="B13868" s="13" t="str">
        <x:v>Biblidinae-6</x:v>
      </x:c>
      <x:c r="C13868" s="13" t="str">
        <x:v>Biblidinae</x:v>
      </x:c>
      <x:c r="D13868" s="33" t="n">
        <x:f>'AR_values'!I12</x:f>
        <x:v>2.4326452914105925</x:v>
      </x:c>
      <x:c r="E13868" s="33" t="str">
        <x:v>Pieridae-Coliadinae-8</x:v>
      </x:c>
      <x:c r="F13868" s="33" t="str">
        <x:v>Pieridae-Coliadinae</x:v>
      </x:c>
      <x:c r="G13868" s="33" t="n">
        <x:f>'AR_values'!I320</x:f>
        <x:v>2.3354395933001033</x:v>
      </x:c>
      <x:c r="H13868" s="33" t="n">
        <x:f>ABS(D13868-G13868)</x:f>
        <x:v>0.09720569811048918</x:v>
      </x:c>
      <x:c r="I13868" s="14" t="n">
        <x:f>IFERROR(H13868/AVERAGE(D13868,G13868),"")</x:f>
        <x:v>0.04077347633729769</x:v>
      </x:c>
      <x:c r="J13868" s="14" t="n">
        <x:f>'Method'!$B$2</x:f>
        <x:v>0.05</x:v>
      </x:c>
      <x:c r="K13868" s="13" t="str">
        <x:f>IF(I13868&lt;=J13868,"是","否")</x:f>
        <x:v>是</x:v>
      </x:c>
      <x:c r="L13868" s="36" t="n">
        <x:v>0.714026975341745</x:v>
      </x:c>
      <x:c r="M13868" s="36" t="n">
        <x:f>1-L13868</x:f>
        <x:v>0.285973024658255</x:v>
      </x:c>
      <x:c r="N13868" s="13" t="str">
        <x:v>是</x:v>
      </x:c>
      <x:c r="O13868" s="15"/>
      <x:c r="P13868" s="13" t="str"/>
    </x:row>
    <x:row r="13869">
      <x:c r="A13869" s="15" t="n">
        <x:v>13868</x:v>
      </x:c>
      <x:c r="B13869" s="13" t="str">
        <x:v>Hesperiidae-12</x:v>
      </x:c>
      <x:c r="C13869" s="13" t="str">
        <x:v>Hesperiidae</x:v>
      </x:c>
      <x:c r="D13869" s="33" t="n">
        <x:f>'AR_values'!I78</x:f>
        <x:v>2.646605889330352</x:v>
      </x:c>
      <x:c r="E13869" s="33" t="str">
        <x:v>Pieridae-9</x:v>
      </x:c>
      <x:c r="F13869" s="33" t="str">
        <x:v>Pieridae</x:v>
      </x:c>
      <x:c r="G13869" s="33" t="n">
        <x:f>'AR_values'!I299</x:f>
        <x:v>2.7567727221374767</x:v>
      </x:c>
      <x:c r="H13869" s="33" t="n">
        <x:f>ABS(D13869-G13869)</x:f>
        <x:v>0.11016683280712458</x:v>
      </x:c>
      <x:c r="I13869" s="14" t="n">
        <x:f>IFERROR(H13869/AVERAGE(D13869,G13869),"")</x:f>
        <x:v>0.04077701776192867</x:v>
      </x:c>
      <x:c r="J13869" s="14" t="n">
        <x:f>'Method'!$B$2</x:f>
        <x:v>0.05</x:v>
      </x:c>
      <x:c r="K13869" s="13" t="str">
        <x:f>IF(I13869&lt;=J13869,"是","否")</x:f>
        <x:v>是</x:v>
      </x:c>
      <x:c r="L13869" s="36" t="n">
        <x:v>0.6601626196630024</x:v>
      </x:c>
      <x:c r="M13869" s="36" t="n">
        <x:f>1-L13869</x:f>
        <x:v>0.3398373803369976</x:v>
      </x:c>
      <x:c r="N13869" s="13" t="str">
        <x:v>是</x:v>
      </x:c>
      <x:c r="O13869" s="15"/>
      <x:c r="P13869" s="13" t="str"/>
    </x:row>
    <x:row r="13870">
      <x:c r="A13870" s="15" t="n">
        <x:v>13869</x:v>
      </x:c>
      <x:c r="B13870" s="13" t="str">
        <x:v>Danainae-4</x:v>
      </x:c>
      <x:c r="C13870" s="13" t="str">
        <x:v>Danainae</x:v>
      </x:c>
      <x:c r="D13870" s="33" t="n">
        <x:f>'AR_values'!I46</x:f>
        <x:v>2.826712330216953</x:v>
      </x:c>
      <x:c r="E13870" s="33" t="str">
        <x:v>Papilionidae-4</x:v>
      </x:c>
      <x:c r="F13870" s="33" t="str">
        <x:v>Papilionidae</x:v>
      </x:c>
      <x:c r="G13870" s="33" t="n">
        <x:f>'AR_values'!I251</x:f>
        <x:v>2.713745457806805</x:v>
      </x:c>
      <x:c r="H13870" s="33" t="n">
        <x:f>ABS(D13870-G13870)</x:f>
        <x:v>0.1129668724101478</x:v>
      </x:c>
      <x:c r="I13870" s="14" t="n">
        <x:f>IFERROR(H13870/AVERAGE(D13870,G13870),"")</x:f>
        <x:v>0.04077889471672783</x:v>
      </x:c>
      <x:c r="J13870" s="14" t="n">
        <x:f>'Method'!$B$2</x:f>
        <x:v>0.05</x:v>
      </x:c>
      <x:c r="K13870" s="13" t="str">
        <x:f>IF(I13870&lt;=J13870,"是","否")</x:f>
        <x:v>是</x:v>
      </x:c>
      <x:c r="L13870" s="36" t="n">
        <x:v>0.7528438096839678</x:v>
      </x:c>
      <x:c r="M13870" s="36" t="n">
        <x:f>1-L13870</x:f>
        <x:v>0.2471561903160322</x:v>
      </x:c>
      <x:c r="N13870" s="13" t="str">
        <x:v>是</x:v>
      </x:c>
      <x:c r="O13870" s="15"/>
      <x:c r="P13870" s="13" t="str"/>
    </x:row>
    <x:row r="13871">
      <x:c r="A13871" s="15" t="n">
        <x:v>13870</x:v>
      </x:c>
      <x:c r="B13871" s="13" t="str">
        <x:v>Charaxinae-6</x:v>
      </x:c>
      <x:c r="C13871" s="13" t="str">
        <x:v>Charaxinae</x:v>
      </x:c>
      <x:c r="D13871" s="33" t="n">
        <x:f>'AR_values'!I27</x:f>
        <x:v>2.518220654144657</x:v>
      </x:c>
      <x:c r="E13871" s="33" t="str">
        <x:v>Parnassiinae-1</x:v>
      </x:c>
      <x:c r="F13871" s="33" t="str">
        <x:v>Parnassiinae</x:v>
      </x:c>
      <x:c r="G13871" s="33" t="n">
        <x:f>'AR_values'!I268</x:f>
        <x:v>2.6230742042748765</x:v>
      </x:c>
      <x:c r="H13871" s="33" t="n">
        <x:f>ABS(D13871-G13871)</x:f>
        <x:v>0.10485355013021946</x:v>
      </x:c>
      <x:c r="I13871" s="14" t="n">
        <x:f>IFERROR(H13871/AVERAGE(D13871,G13871),"")</x:f>
        <x:v>0.04078877131838033</x:v>
      </x:c>
      <x:c r="J13871" s="14" t="n">
        <x:f>'Method'!$B$2</x:f>
        <x:v>0.05</x:v>
      </x:c>
      <x:c r="K13871" s="13" t="str">
        <x:f>IF(I13871&lt;=J13871,"是","否")</x:f>
        <x:v>是</x:v>
      </x:c>
      <x:c r="L13871" s="36" t="n">
        <x:v>0.7106427383501636</x:v>
      </x:c>
      <x:c r="M13871" s="36" t="n">
        <x:f>1-L13871</x:f>
        <x:v>0.28935726164983644</x:v>
      </x:c>
      <x:c r="N13871" s="13" t="str">
        <x:v>是</x:v>
      </x:c>
      <x:c r="O13871" s="15"/>
      <x:c r="P13871" s="13" t="str"/>
    </x:row>
    <x:row r="13872">
      <x:c r="A13872" s="15" t="n">
        <x:v>13871</x:v>
      </x:c>
      <x:c r="B13872" s="13" t="str">
        <x:v>Papilionidae-20</x:v>
      </x:c>
      <x:c r="C13872" s="13" t="str">
        <x:v>Papilionidae</x:v>
      </x:c>
      <x:c r="D13872" s="33" t="n">
        <x:f>'AR_values'!I231</x:f>
        <x:v>2.9969120778729335</x:v>
      </x:c>
      <x:c r="E13872" s="33" t="str">
        <x:v>Papilionidae-23</x:v>
      </x:c>
      <x:c r="F13872" s="33" t="str">
        <x:v>Papilionidae</x:v>
      </x:c>
      <x:c r="G13872" s="33" t="n">
        <x:f>'AR_values'!I234</x:f>
        <x:v>3.1217008472418724</x:v>
      </x:c>
      <x:c r="H13872" s="33" t="n">
        <x:f>ABS(D13872-G13872)</x:f>
        <x:v>0.1247887693689389</x:v>
      </x:c>
      <x:c r="I13872" s="14" t="n">
        <x:f>IFERROR(H13872/AVERAGE(D13872,G13872),"")</x:f>
        <x:v>0.040789888458779226</x:v>
      </x:c>
      <x:c r="J13872" s="14" t="n">
        <x:f>'Method'!$B$2</x:f>
        <x:v>0.05</x:v>
      </x:c>
      <x:c r="K13872" s="13" t="str">
        <x:f>IF(I13872&lt;=J13872,"是","否")</x:f>
        <x:v>是</x:v>
      </x:c>
      <x:c r="L13872" s="36" t="n">
        <x:v>0.7104881710410519</x:v>
      </x:c>
      <x:c r="M13872" s="36" t="n">
        <x:f>1-L13872</x:f>
        <x:v>0.2895118289589481</x:v>
      </x:c>
      <x:c r="N13872" s="13" t="str">
        <x:v>否</x:v>
      </x:c>
      <x:c r="O13872" s="15"/>
      <x:c r="P13872" s="13" t="str"/>
    </x:row>
    <x:row r="13873">
      <x:c r="A13873" s="15" t="n">
        <x:v>13872</x:v>
      </x:c>
      <x:c r="B13873" s="13" t="str">
        <x:v>Hesperiidae-17</x:v>
      </x:c>
      <x:c r="C13873" s="13" t="str">
        <x:v>Hesperiidae</x:v>
      </x:c>
      <x:c r="D13873" s="33" t="n">
        <x:f>'AR_values'!I83</x:f>
        <x:v>2.640925848247515</x:v>
      </x:c>
      <x:c r="E13873" s="33" t="str">
        <x:v>Lycaenidae_Ogyris_amaryllis</x:v>
      </x:c>
      <x:c r="F13873" s="33" t="str">
        <x:v>Lycaenidae</x:v>
      </x:c>
      <x:c r="G13873" s="33" t="n">
        <x:f>'AR_values'!I176</x:f>
        <x:v>2.5353520766284507</x:v>
      </x:c>
      <x:c r="H13873" s="33" t="n">
        <x:f>ABS(D13873-G13873)</x:f>
        <x:v>0.10557377161906434</x:v>
      </x:c>
      <x:c r="I13873" s="14" t="n">
        <x:f>IFERROR(H13873/AVERAGE(D13873,G13873),"")</x:f>
        <x:v>0.0407913845242744</x:v>
      </x:c>
      <x:c r="J13873" s="14" t="n">
        <x:f>'Method'!$B$2</x:f>
        <x:v>0.05</x:v>
      </x:c>
      <x:c r="K13873" s="13" t="str">
        <x:f>IF(I13873&lt;=J13873,"是","否")</x:f>
        <x:v>是</x:v>
      </x:c>
      <x:c r="L13873" s="36" t="n">
        <x:v>0.8713734697300016</x:v>
      </x:c>
      <x:c r="M13873" s="36" t="n">
        <x:f>1-L13873</x:f>
        <x:v>0.12862653026999837</x:v>
      </x:c>
      <x:c r="N13873" s="13" t="str">
        <x:v>是</x:v>
      </x:c>
      <x:c r="O13873" s="15"/>
      <x:c r="P13873" s="13" t="str"/>
    </x:row>
    <x:row r="13874">
      <x:c r="A13874" s="15" t="n">
        <x:v>13873</x:v>
      </x:c>
      <x:c r="B13874" s="13" t="str">
        <x:v>Biblidinae-5</x:v>
      </x:c>
      <x:c r="C13874" s="13" t="str">
        <x:v>Biblidinae</x:v>
      </x:c>
      <x:c r="D13874" s="33" t="n">
        <x:f>'AR_values'!I11</x:f>
        <x:v>2.4750199618333006</x:v>
      </x:c>
      <x:c r="E13874" s="33" t="str">
        <x:v>Pieridae-Coliadinae-15</x:v>
      </x:c>
      <x:c r="F13874" s="33" t="str">
        <x:v>Pieridae-Coliadinae</x:v>
      </x:c>
      <x:c r="G13874" s="33" t="n">
        <x:f>'AR_values'!I306</x:f>
        <x:v>2.37607098349663</x:v>
      </x:c>
      <x:c r="H13874" s="33" t="n">
        <x:f>ABS(D13874-G13874)</x:f>
        <x:v>0.09894897833667082</x:v>
      </x:c>
      <x:c r="I13874" s="14" t="n">
        <x:f>IFERROR(H13874/AVERAGE(D13874,G13874),"")</x:f>
        <x:v>0.04079452620113315</x:v>
      </x:c>
      <x:c r="J13874" s="14" t="n">
        <x:f>'Method'!$B$2</x:f>
        <x:v>0.05</x:v>
      </x:c>
      <x:c r="K13874" s="13" t="str">
        <x:f>IF(I13874&lt;=J13874,"是","否")</x:f>
        <x:v>是</x:v>
      </x:c>
      <x:c r="L13874" s="36" t="n">
        <x:v>0.8825331855905565</x:v>
      </x:c>
      <x:c r="M13874" s="36" t="n">
        <x:f>1-L13874</x:f>
        <x:v>0.11746681440944351</x:v>
      </x:c>
      <x:c r="N13874" s="13" t="str">
        <x:v>是</x:v>
      </x:c>
      <x:c r="O13874" s="15"/>
      <x:c r="P13874" s="13" t="str"/>
    </x:row>
    <x:row r="13875">
      <x:c r="A13875" s="15" t="n">
        <x:v>13874</x:v>
      </x:c>
      <x:c r="B13875" s="13" t="str">
        <x:v>Limenitidinae-9</x:v>
      </x:c>
      <x:c r="C13875" s="13" t="str">
        <x:v>Limenitidinae</x:v>
      </x:c>
      <x:c r="D13875" s="33" t="n">
        <x:f>'AR_values'!I141</x:f>
        <x:v>2.69370960508862</x:v>
      </x:c>
      <x:c r="E13875" s="33" t="str">
        <x:v>Papilionidae_Deoris_agetes</x:v>
      </x:c>
      <x:c r="F13875" s="33" t="str">
        <x:v>Papilionidae</x:v>
      </x:c>
      <x:c r="G13875" s="33" t="n">
        <x:f>'AR_values'!I261</x:f>
        <x:v>2.5860158681597234</x:v>
      </x:c>
      <x:c r="H13875" s="33" t="n">
        <x:f>ABS(D13875-G13875)</x:f>
        <x:v>0.10769373692889639</x:v>
      </x:c>
      <x:c r="I13875" s="14" t="n">
        <x:f>IFERROR(H13875/AVERAGE(D13875,G13875),"")</x:f>
        <x:v>0.04079520326371742</x:v>
      </x:c>
      <x:c r="J13875" s="14" t="n">
        <x:f>'Method'!$B$2</x:f>
        <x:v>0.05</x:v>
      </x:c>
      <x:c r="K13875" s="13" t="str">
        <x:f>IF(I13875&lt;=J13875,"是","否")</x:f>
        <x:v>是</x:v>
      </x:c>
      <x:c r="L13875" s="36" t="n">
        <x:v>0.8576716301986627</x:v>
      </x:c>
      <x:c r="M13875" s="36" t="n">
        <x:f>1-L13875</x:f>
        <x:v>0.14232836980133734</x:v>
      </x:c>
      <x:c r="N13875" s="13" t="str">
        <x:v>是</x:v>
      </x:c>
      <x:c r="O13875" s="15"/>
      <x:c r="P13875" s="13" t="str"/>
    </x:row>
    <x:row r="13876">
      <x:c r="A13876" s="15" t="n">
        <x:v>13875</x:v>
      </x:c>
      <x:c r="B13876" s="13" t="str">
        <x:v>Danainae-4</x:v>
      </x:c>
      <x:c r="C13876" s="13" t="str">
        <x:v>Danainae</x:v>
      </x:c>
      <x:c r="D13876" s="33" t="n">
        <x:f>'AR_values'!I46</x:f>
        <x:v>2.826712330216953</x:v>
      </x:c>
      <x:c r="E13876" s="33" t="str">
        <x:v>Nymphalinae-10</x:v>
      </x:c>
      <x:c r="F13876" s="33" t="str">
        <x:v>Nymphalinae</x:v>
      </x:c>
      <x:c r="G13876" s="33" t="n">
        <x:f>'AR_values'!I190</x:f>
        <x:v>2.713697150892105</x:v>
      </x:c>
      <x:c r="H13876" s="33" t="n">
        <x:f>ABS(D13876-G13876)</x:f>
        <x:v>0.11301517932484817</x:v>
      </x:c>
      <x:c r="I13876" s="14" t="n">
        <x:f>IFERROR(H13876/AVERAGE(D13876,G13876),"")</x:f>
        <x:v>0.040796688299011875</x:v>
      </x:c>
      <x:c r="J13876" s="14" t="n">
        <x:f>'Method'!$B$2</x:f>
        <x:v>0.05</x:v>
      </x:c>
      <x:c r="K13876" s="13" t="str">
        <x:f>IF(I13876&lt;=J13876,"是","否")</x:f>
        <x:v>是</x:v>
      </x:c>
      <x:c r="L13876" s="36" t="n">
        <x:v>0.8798604315805737</x:v>
      </x:c>
      <x:c r="M13876" s="36" t="n">
        <x:f>1-L13876</x:f>
        <x:v>0.1201395684194263</x:v>
      </x:c>
      <x:c r="N13876" s="13" t="str">
        <x:v>是</x:v>
      </x:c>
      <x:c r="O13876" s="15"/>
      <x:c r="P13876" s="13" t="str"/>
    </x:row>
    <x:row r="13877">
      <x:c r="A13877" s="15" t="n">
        <x:v>13876</x:v>
      </x:c>
      <x:c r="B13877" s="13" t="str">
        <x:v>Biblidinae-6</x:v>
      </x:c>
      <x:c r="C13877" s="13" t="str">
        <x:v>Biblidinae</x:v>
      </x:c>
      <x:c r="D13877" s="33" t="n">
        <x:f>'AR_values'!I12</x:f>
        <x:v>2.4326452914105925</x:v>
      </x:c>
      <x:c r="E13877" s="33" t="str">
        <x:v>Charaxinae-8</x:v>
      </x:c>
      <x:c r="F13877" s="33" t="str">
        <x:v>Charaxinae</x:v>
      </x:c>
      <x:c r="G13877" s="33" t="n">
        <x:f>'AR_values'!I29</x:f>
        <x:v>2.3353649720977887</x:v>
      </x:c>
      <x:c r="H13877" s="33" t="n">
        <x:f>ABS(D13877-G13877)</x:f>
        <x:v>0.09728031931280379</x:v>
      </x:c>
      <x:c r="I13877" s="14" t="n">
        <x:f>IFERROR(H13877/AVERAGE(D13877,G13877),"")</x:f>
        <x:v>0.040805415230471126</x:v>
      </x:c>
      <x:c r="J13877" s="14" t="n">
        <x:f>'Method'!$B$2</x:f>
        <x:v>0.05</x:v>
      </x:c>
      <x:c r="K13877" s="13" t="str">
        <x:f>IF(I13877&lt;=J13877,"是","否")</x:f>
        <x:v>是</x:v>
      </x:c>
      <x:c r="L13877" s="36" t="n">
        <x:v>0.7318190182167611</x:v>
      </x:c>
      <x:c r="M13877" s="36" t="n">
        <x:f>1-L13877</x:f>
        <x:v>0.2681809817832389</x:v>
      </x:c>
      <x:c r="N13877" s="13" t="str">
        <x:v>是</x:v>
      </x:c>
      <x:c r="O13877" s="15"/>
      <x:c r="P13877" s="13" t="str"/>
    </x:row>
    <x:row r="13878">
      <x:c r="A13878" s="15" t="n">
        <x:v>13877</x:v>
      </x:c>
      <x:c r="B13878" s="13" t="str">
        <x:v>Limenitidinae-8</x:v>
      </x:c>
      <x:c r="C13878" s="13" t="str">
        <x:v>Limenitidinae</x:v>
      </x:c>
      <x:c r="D13878" s="33" t="n">
        <x:f>'AR_values'!I140</x:f>
        <x:v>2.3890954186981337</x:v>
      </x:c>
      <x:c r="E13878" s="33" t="str">
        <x:v>Nymphalinae-9</x:v>
      </x:c>
      <x:c r="F13878" s="33" t="str">
        <x:v>Nymphalinae</x:v>
      </x:c>
      <x:c r="G13878" s="33" t="n">
        <x:f>'AR_values'!I218</x:f>
        <x:v>2.488617213677148</x:v>
      </x:c>
      <x:c r="H13878" s="33" t="n">
        <x:f>ABS(D13878-G13878)</x:f>
        <x:v>0.09952179497901437</x:v>
      </x:c>
      <x:c r="I13878" s="14" t="n">
        <x:f>IFERROR(H13878/AVERAGE(D13878,G13878),"")</x:f>
        <x:v>0.040806747949212664</x:v>
      </x:c>
      <x:c r="J13878" s="14" t="n">
        <x:f>'Method'!$B$2</x:f>
        <x:v>0.05</x:v>
      </x:c>
      <x:c r="K13878" s="13" t="str">
        <x:f>IF(I13878&lt;=J13878,"是","否")</x:f>
        <x:v>是</x:v>
      </x:c>
      <x:c r="L13878" s="36" t="n">
        <x:v>0.8982990624211998</x:v>
      </x:c>
      <x:c r="M13878" s="36" t="n">
        <x:f>1-L13878</x:f>
        <x:v>0.10170093757880017</x:v>
      </x:c>
      <x:c r="N13878" s="13" t="str">
        <x:v>是</x:v>
      </x:c>
      <x:c r="O13878" s="15"/>
      <x:c r="P13878" s="13" t="str"/>
    </x:row>
    <x:row r="13879">
      <x:c r="A13879" s="15" t="n">
        <x:v>13878</x:v>
      </x:c>
      <x:c r="B13879" s="13" t="str">
        <x:v>Papilionidae-11</x:v>
      </x:c>
      <x:c r="C13879" s="13" t="str">
        <x:v>Papilionidae</x:v>
      </x:c>
      <x:c r="D13879" s="33" t="n">
        <x:f>'AR_values'!I221</x:f>
        <x:v>2.89947550369946</x:v>
      </x:c>
      <x:c r="E13879" s="33" t="str">
        <x:v>Pieridae-22</x:v>
      </x:c>
      <x:c r="F13879" s="33" t="str">
        <x:v>Pieridae</x:v>
      </x:c>
      <x:c r="G13879" s="33" t="n">
        <x:f>'AR_values'!I287</x:f>
        <x:v>3.020261747560466</x:v>
      </x:c>
      <x:c r="H13879" s="33" t="n">
        <x:f>ABS(D13879-G13879)</x:f>
        <x:v>0.12078624386100589</x:v>
      </x:c>
      <x:c r="I13879" s="14" t="n">
        <x:f>IFERROR(H13879/AVERAGE(D13879,G13879),"")</x:f>
        <x:v>0.0408079746564084</x:v>
      </x:c>
      <x:c r="J13879" s="14" t="n">
        <x:f>'Method'!$B$2</x:f>
        <x:v>0.05</x:v>
      </x:c>
      <x:c r="K13879" s="13" t="str">
        <x:f>IF(I13879&lt;=J13879,"是","否")</x:f>
        <x:v>是</x:v>
      </x:c>
      <x:c r="L13879" s="36" t="n">
        <x:v>0.8322133247488364</x:v>
      </x:c>
      <x:c r="M13879" s="36" t="n">
        <x:f>1-L13879</x:f>
        <x:v>0.16778667525116364</x:v>
      </x:c>
      <x:c r="N13879" s="13" t="str">
        <x:v>是</x:v>
      </x:c>
      <x:c r="O13879" s="15"/>
      <x:c r="P13879" s="13" t="str"/>
    </x:row>
    <x:row r="13880">
      <x:c r="A13880" s="15" t="n">
        <x:v>13879</x:v>
      </x:c>
      <x:c r="B13880" s="13" t="str">
        <x:v>Hesperiidae-33</x:v>
      </x:c>
      <x:c r="C13880" s="13" t="str">
        <x:v>Hesperiidae</x:v>
      </x:c>
      <x:c r="D13880" s="33" t="n">
        <x:f>'AR_values'!I101</x:f>
        <x:v>2.3794769606989794</x:v>
      </x:c>
      <x:c r="E13880" s="33" t="str">
        <x:v>Lycaenidae_Acrodipsis_brisbanensis</x:v>
      </x:c>
      <x:c r="F13880" s="33" t="str">
        <x:v>Lycaenidae</x:v>
      </x:c>
      <x:c r="G13880" s="33" t="n">
        <x:f>'AR_values'!I163</x:f>
        <x:v>2.4786079471256066</x:v>
      </x:c>
      <x:c r="H13880" s="33" t="n">
        <x:f>ABS(D13880-G13880)</x:f>
        <x:v>0.09913098642662721</x:v>
      </x:c>
      <x:c r="I13880" s="14" t="n">
        <x:f>IFERROR(H13880/AVERAGE(D13880,G13880),"")</x:f>
        <x:v>0.040810726163704424</x:v>
      </x:c>
      <x:c r="J13880" s="14" t="n">
        <x:f>'Method'!$B$2</x:f>
        <x:v>0.05</x:v>
      </x:c>
      <x:c r="K13880" s="13" t="str">
        <x:f>IF(I13880&lt;=J13880,"是","否")</x:f>
        <x:v>是</x:v>
      </x:c>
      <x:c r="L13880" s="36" t="n">
        <x:v>0.9128731300411334</x:v>
      </x:c>
      <x:c r="M13880" s="36" t="n">
        <x:f>1-L13880</x:f>
        <x:v>0.08712686995886665</x:v>
      </x:c>
      <x:c r="N13880" s="13" t="str">
        <x:v>是</x:v>
      </x:c>
      <x:c r="O13880" s="15"/>
      <x:c r="P13880" s="13" t="str"/>
    </x:row>
    <x:row r="13881">
      <x:c r="A13881" s="15" t="n">
        <x:v>13880</x:v>
      </x:c>
      <x:c r="B13881" s="13" t="str">
        <x:v>Hesperiidae-27</x:v>
      </x:c>
      <x:c r="C13881" s="13" t="str">
        <x:v>Hesperiidae</x:v>
      </x:c>
      <x:c r="D13881" s="33" t="n">
        <x:f>'AR_values'!I94</x:f>
        <x:v>2.6390698606105385</x:v>
      </x:c>
      <x:c r="E13881" s="33" t="str">
        <x:v>Parnassiinae-6</x:v>
      </x:c>
      <x:c r="F13881" s="33" t="str">
        <x:v>Parnassiinae</x:v>
      </x:c>
      <x:c r="G13881" s="33" t="n">
        <x:f>'AR_values'!I273</x:f>
        <x:v>2.533520834171576</x:v>
      </x:c>
      <x:c r="H13881" s="33" t="n">
        <x:f>ABS(D13881-G13881)</x:f>
        <x:v>0.10554902643896247</x:v>
      </x:c>
      <x:c r="I13881" s="14" t="n">
        <x:f>IFERROR(H13881/AVERAGE(D13881,G13881),"")</x:f>
        <x:v>0.04081089445002318</x:v>
      </x:c>
      <x:c r="J13881" s="14" t="n">
        <x:f>'Method'!$B$2</x:f>
        <x:v>0.05</x:v>
      </x:c>
      <x:c r="K13881" s="13" t="str">
        <x:f>IF(I13881&lt;=J13881,"是","否")</x:f>
        <x:v>是</x:v>
      </x:c>
      <x:c r="L13881" s="36" t="n">
        <x:v>0.8552615954591873</x:v>
      </x:c>
      <x:c r="M13881" s="36" t="n">
        <x:f>1-L13881</x:f>
        <x:v>0.14473840454081266</x:v>
      </x:c>
      <x:c r="N13881" s="13" t="str">
        <x:v>是</x:v>
      </x:c>
      <x:c r="O13881" s="15"/>
      <x:c r="P13881" s="13" t="str"/>
    </x:row>
    <x:row r="13882">
      <x:c r="A13882" s="15" t="n">
        <x:v>13881</x:v>
      </x:c>
      <x:c r="B13882" s="13" t="str">
        <x:v>Lycaenidae_Ogyris_barnardi</x:v>
      </x:c>
      <x:c r="C13882" s="13" t="str">
        <x:v>Lycaenidae</x:v>
      </x:c>
      <x:c r="D13882" s="33" t="n">
        <x:f>'AR_values'!I177</x:f>
        <x:v>2.431952209627365</x:v>
      </x:c>
      <x:c r="E13882" s="33" t="str">
        <x:v>Satyrinae-15</x:v>
      </x:c>
      <x:c r="F13882" s="33" t="str">
        <x:v>Satyrinae</x:v>
      </x:c>
      <x:c r="G13882" s="33" t="n">
        <x:f>'AR_values'!I364</x:f>
        <x:v>2.533271446118186</x:v>
      </x:c>
      <x:c r="H13882" s="33" t="n">
        <x:f>ABS(D13882-G13882)</x:f>
        <x:v>0.10131923649082086</x:v>
      </x:c>
      <x:c r="I13882" s="14" t="n">
        <x:f>IFERROR(H13882/AVERAGE(D13882,G13882),"")</x:f>
        <x:v>0.04081154989809107</x:v>
      </x:c>
      <x:c r="J13882" s="14" t="n">
        <x:f>'Method'!$B$2</x:f>
        <x:v>0.05</x:v>
      </x:c>
      <x:c r="K13882" s="13" t="str">
        <x:f>IF(I13882&lt;=J13882,"是","否")</x:f>
        <x:v>是</x:v>
      </x:c>
      <x:c r="L13882" s="36" t="n">
        <x:v>0.8782895495537053</x:v>
      </x:c>
      <x:c r="M13882" s="36" t="n">
        <x:f>1-L13882</x:f>
        <x:v>0.1217104504462947</x:v>
      </x:c>
      <x:c r="N13882" s="13" t="str">
        <x:v>是</x:v>
      </x:c>
      <x:c r="O13882" s="15"/>
      <x:c r="P13882" s="13" t="str"/>
    </x:row>
    <x:row r="13883">
      <x:c r="A13883" s="15" t="n">
        <x:v>13882</x:v>
      </x:c>
      <x:c r="B13883" s="13" t="str">
        <x:v>Papilionidae-32</x:v>
      </x:c>
      <x:c r="C13883" s="13" t="str">
        <x:v>Papilionidae</x:v>
      </x:c>
      <x:c r="D13883" s="33" t="n">
        <x:f>'AR_values'!I243</x:f>
        <x:v>2.689233784549927</x:v>
      </x:c>
      <x:c r="E13883" s="33" t="str">
        <x:v>Satyrinae-6</x:v>
      </x:c>
      <x:c r="F13883" s="33" t="str">
        <x:v>Satyrinae</x:v>
      </x:c>
      <x:c r="G13883" s="33" t="n">
        <x:f>'AR_values'!I381</x:f>
        <x:v>2.5816660504701483</x:v>
      </x:c>
      <x:c r="H13883" s="33" t="n">
        <x:f>ABS(D13883-G13883)</x:f>
        <x:v>0.10756773407977871</x:v>
      </x:c>
      <x:c r="I13883" s="14" t="n">
        <x:f>IFERROR(H13883/AVERAGE(D13883,G13883),"")</x:f>
        <x:v>0.04081570033454032</x:v>
      </x:c>
      <x:c r="J13883" s="14" t="n">
        <x:f>'Method'!$B$2</x:f>
        <x:v>0.05</x:v>
      </x:c>
      <x:c r="K13883" s="13" t="str">
        <x:f>IF(I13883&lt;=J13883,"是","否")</x:f>
        <x:v>是</x:v>
      </x:c>
      <x:c r="L13883" s="36" t="n">
        <x:v>0.8498251537441216</x:v>
      </x:c>
      <x:c r="M13883" s="36" t="n">
        <x:f>1-L13883</x:f>
        <x:v>0.1501748462558784</x:v>
      </x:c>
      <x:c r="N13883" s="13" t="str">
        <x:v>是</x:v>
      </x:c>
      <x:c r="O13883" s="15"/>
      <x:c r="P13883" s="13" t="str"/>
    </x:row>
    <x:row r="13884">
      <x:c r="A13884" s="15" t="n">
        <x:v>13883</x:v>
      </x:c>
      <x:c r="B13884" s="13" t="str">
        <x:v>Lycaenidae_Ogyris_abrota</x:v>
      </x:c>
      <x:c r="C13884" s="13" t="str">
        <x:v>Lycaenidae</x:v>
      </x:c>
      <x:c r="D13884" s="33" t="n">
        <x:f>'AR_values'!I175</x:f>
        <x:v>2.4094203798236333</x:v>
      </x:c>
      <x:c r="E13884" s="33" t="str">
        <x:v>Pieridae_Catopsilia_pyranthe</x:v>
      </x:c>
      <x:c r="F13884" s="33" t="str">
        <x:v>Pieridae</x:v>
      </x:c>
      <x:c r="G13884" s="33" t="n">
        <x:f>'AR_values'!I324</x:f>
        <x:v>2.31303258091561</x:v>
      </x:c>
      <x:c r="H13884" s="33" t="n">
        <x:f>ABS(D13884-G13884)</x:f>
        <x:v>0.09638779890802329</x:v>
      </x:c>
      <x:c r="I13884" s="14" t="n">
        <x:f>IFERROR(H13884/AVERAGE(D13884,G13884),"")</x:f>
        <x:v>0.04082107316234017</x:v>
      </x:c>
      <x:c r="J13884" s="14" t="n">
        <x:f>'Method'!$B$2</x:f>
        <x:v>0.05</x:v>
      </x:c>
      <x:c r="K13884" s="13" t="str">
        <x:f>IF(I13884&lt;=J13884,"是","否")</x:f>
        <x:v>是</x:v>
      </x:c>
      <x:c r="L13884" s="36" t="n">
        <x:v>0.8362285273113299</x:v>
      </x:c>
      <x:c r="M13884" s="36" t="n">
        <x:f>1-L13884</x:f>
        <x:v>0.1637714726886701</x:v>
      </x:c>
      <x:c r="N13884" s="13" t="str">
        <x:v>是</x:v>
      </x:c>
      <x:c r="O13884" s="15"/>
      <x:c r="P13884" s="13" t="str"/>
    </x:row>
    <x:row r="13885">
      <x:c r="A13885" s="15" t="n">
        <x:v>13884</x:v>
      </x:c>
      <x:c r="B13885" s="13" t="str">
        <x:v>Papilionidae-9</x:v>
      </x:c>
      <x:c r="C13885" s="13" t="str">
        <x:v>Papilionidae</x:v>
      </x:c>
      <x:c r="D13885" s="33" t="n">
        <x:f>'AR_values'!I260</x:f>
        <x:v>2.8994270303687606</x:v>
      </x:c>
      <x:c r="E13885" s="33" t="str">
        <x:v>Pieridae-22</x:v>
      </x:c>
      <x:c r="F13885" s="33" t="str">
        <x:v>Pieridae</x:v>
      </x:c>
      <x:c r="G13885" s="33" t="n">
        <x:f>'AR_values'!I287</x:f>
        <x:v>3.020261747560466</x:v>
      </x:c>
      <x:c r="H13885" s="33" t="n">
        <x:f>ABS(D13885-G13885)</x:f>
        <x:v>0.12083471719170547</x:v>
      </x:c>
      <x:c r="I13885" s="14" t="n">
        <x:f>IFERROR(H13885/AVERAGE(D13885,G13885),"")</x:f>
        <x:v>0.04082468579842294</x:v>
      </x:c>
      <x:c r="J13885" s="14" t="n">
        <x:f>'Method'!$B$2</x:f>
        <x:v>0.05</x:v>
      </x:c>
      <x:c r="K13885" s="13" t="str">
        <x:f>IF(I13885&lt;=J13885,"是","否")</x:f>
        <x:v>是</x:v>
      </x:c>
      <x:c r="L13885" s="36" t="n">
        <x:v>0.8704378063138296</x:v>
      </x:c>
      <x:c r="M13885" s="36" t="n">
        <x:f>1-L13885</x:f>
        <x:v>0.1295621936861704</x:v>
      </x:c>
      <x:c r="N13885" s="13" t="str">
        <x:v>是</x:v>
      </x:c>
      <x:c r="O13885" s="15"/>
      <x:c r="P13885" s="13" t="str"/>
    </x:row>
    <x:row r="13886">
      <x:c r="A13886" s="15" t="n">
        <x:v>13885</x:v>
      </x:c>
      <x:c r="B13886" s="13" t="str">
        <x:v>Danainae-16</x:v>
      </x:c>
      <x:c r="C13886" s="13" t="str">
        <x:v>Danainae</x:v>
      </x:c>
      <x:c r="D13886" s="33" t="n">
        <x:f>'AR_values'!I37</x:f>
        <x:v>3.137513221004576</x:v>
      </x:c>
      <x:c r="E13886" s="33" t="str">
        <x:v>Heliconiinae-19</x:v>
      </x:c>
      <x:c r="F13886" s="33" t="str">
        <x:v>Heliconiinae</x:v>
      </x:c>
      <x:c r="G13886" s="33" t="n">
        <x:f>'AR_values'!I62</x:f>
        <x:v>3.011983852824718</x:v>
      </x:c>
      <x:c r="H13886" s="33" t="n">
        <x:f>ABS(D13886-G13886)</x:f>
        <x:v>0.12552936817985838</x:v>
      </x:c>
      <x:c r="I13886" s="14" t="n">
        <x:f>IFERROR(H13886/AVERAGE(D13886,G13886),"")</x:f>
        <x:v>0.040825897361291434</x:v>
      </x:c>
      <x:c r="J13886" s="14" t="n">
        <x:f>'Method'!$B$2</x:f>
        <x:v>0.05</x:v>
      </x:c>
      <x:c r="K13886" s="13" t="str">
        <x:f>IF(I13886&lt;=J13886,"是","否")</x:f>
        <x:v>是</x:v>
      </x:c>
      <x:c r="L13886" s="36" t="n">
        <x:v>0.8631623689430433</x:v>
      </x:c>
      <x:c r="M13886" s="36" t="n">
        <x:f>1-L13886</x:f>
        <x:v>0.13683763105695668</x:v>
      </x:c>
      <x:c r="N13886" s="13" t="str">
        <x:v>是</x:v>
      </x:c>
      <x:c r="O13886" s="15"/>
      <x:c r="P13886" s="13" t="str"/>
    </x:row>
    <x:row r="13887">
      <x:c r="A13887" s="15" t="n">
        <x:v>13886</x:v>
      </x:c>
      <x:c r="B13887" s="13" t="str">
        <x:v>Pieridae_Eurema_smilax</x:v>
      </x:c>
      <x:c r="C13887" s="13" t="str">
        <x:v>Pieridae</x:v>
      </x:c>
      <x:c r="D13887" s="33" t="n">
        <x:f>'AR_values'!I328</x:f>
        <x:v>2.396825991590796</x:v>
      </x:c>
      <x:c r="E13887" s="33" t="str">
        <x:v>Satyrinae-26</x:v>
      </x:c>
      <x:c r="F13887" s="33" t="str">
        <x:v>Satyrinae</x:v>
      </x:c>
      <x:c r="G13887" s="33" t="n">
        <x:f>'AR_values'!I376</x:f>
        <x:v>2.4967235067878812</x:v>
      </x:c>
      <x:c r="H13887" s="33" t="n">
        <x:f>ABS(D13887-G13887)</x:f>
        <x:v>0.09989751519708534</x:v>
      </x:c>
      <x:c r="I13887" s="14" t="n">
        <x:f>IFERROR(H13887/AVERAGE(D13887,G13887),"")</x:f>
        <x:v>0.0408282434785561</x:v>
      </x:c>
      <x:c r="J13887" s="14" t="n">
        <x:f>'Method'!$B$2</x:f>
        <x:v>0.05</x:v>
      </x:c>
      <x:c r="K13887" s="13" t="str">
        <x:f>IF(I13887&lt;=J13887,"是","否")</x:f>
        <x:v>是</x:v>
      </x:c>
      <x:c r="L13887" s="36" t="n">
        <x:v>0.837679741106082</x:v>
      </x:c>
      <x:c r="M13887" s="36" t="n">
        <x:f>1-L13887</x:f>
        <x:v>0.162320258893918</x:v>
      </x:c>
      <x:c r="N13887" s="13" t="str">
        <x:v>是</x:v>
      </x:c>
      <x:c r="O13887" s="15"/>
      <x:c r="P13887" s="13" t="str"/>
    </x:row>
    <x:row r="13888">
      <x:c r="A13888" s="15" t="n">
        <x:v>13887</x:v>
      </x:c>
      <x:c r="B13888" s="13" t="str">
        <x:v>Limenitidinae-2</x:v>
      </x:c>
      <x:c r="C13888" s="13" t="str">
        <x:v>Limenitidinae</x:v>
      </x:c>
      <x:c r="D13888" s="33" t="n">
        <x:f>'AR_values'!I134</x:f>
        <x:v>2.628721263472674</x:v>
      </x:c>
      <x:c r="E13888" s="33" t="str">
        <x:v>Lycaenidae_Candalides_heathi</x:v>
      </x:c>
      <x:c r="F13888" s="33" t="str">
        <x:v>Lycaenidae</x:v>
      </x:c>
      <x:c r="G13888" s="33" t="n">
        <x:f>'AR_values'!I166</x:f>
        <x:v>2.5235179269616976</x:v>
      </x:c>
      <x:c r="H13888" s="33" t="n">
        <x:f>ABS(D13888-G13888)</x:f>
        <x:v>0.10520333651097635</x:v>
      </x:c>
      <x:c r="I13888" s="14" t="n">
        <x:f>IFERROR(H13888/AVERAGE(D13888,G13888),"")</x:f>
        <x:v>0.040837908576254175</x:v>
      </x:c>
      <x:c r="J13888" s="14" t="n">
        <x:f>'Method'!$B$2</x:f>
        <x:v>0.05</x:v>
      </x:c>
      <x:c r="K13888" s="13" t="str">
        <x:f>IF(I13888&lt;=J13888,"是","否")</x:f>
        <x:v>是</x:v>
      </x:c>
      <x:c r="L13888" s="36" t="n">
        <x:v>0.82050806386161</x:v>
      </x:c>
      <x:c r="M13888" s="36" t="n">
        <x:f>1-L13888</x:f>
        <x:v>0.17949193613838998</x:v>
      </x:c>
      <x:c r="N13888" s="13" t="str">
        <x:v>是</x:v>
      </x:c>
      <x:c r="O13888" s="15"/>
      <x:c r="P13888" s="13" t="str"/>
    </x:row>
    <x:row r="13889">
      <x:c r="A13889" s="15" t="n">
        <x:v>13888</x:v>
      </x:c>
      <x:c r="B13889" s="13" t="str">
        <x:v>Hesperiidae-7</x:v>
      </x:c>
      <x:c r="C13889" s="13" t="str">
        <x:v>Hesperiidae</x:v>
      </x:c>
      <x:c r="D13889" s="33" t="n">
        <x:f>'AR_values'!I108</x:f>
        <x:v>2.7729252618635143</x:v>
      </x:c>
      <x:c r="E13889" s="33" t="str">
        <x:v>Pieridae_Pieris_rapae</x:v>
      </x:c>
      <x:c r="F13889" s="33" t="str">
        <x:v>Pieridae</x:v>
      </x:c>
      <x:c r="G13889" s="33" t="n">
        <x:f>'AR_values'!I331</x:f>
        <x:v>2.6619340338993793</x:v>
      </x:c>
      <x:c r="H13889" s="33" t="n">
        <x:f>ABS(D13889-G13889)</x:f>
        <x:v>0.11099122796413496</x:v>
      </x:c>
      <x:c r="I13889" s="14" t="n">
        <x:f>IFERROR(H13889/AVERAGE(D13889,G13889),"")</x:f>
        <x:v>0.04084419556203251</x:v>
      </x:c>
      <x:c r="J13889" s="14" t="n">
        <x:f>'Method'!$B$2</x:f>
        <x:v>0.05</x:v>
      </x:c>
      <x:c r="K13889" s="13" t="str">
        <x:f>IF(I13889&lt;=J13889,"是","否")</x:f>
        <x:v>是</x:v>
      </x:c>
      <x:c r="L13889" s="36" t="n">
        <x:v>0.824744416386771</x:v>
      </x:c>
      <x:c r="M13889" s="36" t="n">
        <x:f>1-L13889</x:f>
        <x:v>0.17525558361322902</x:v>
      </x:c>
      <x:c r="N13889" s="13" t="str">
        <x:v>是</x:v>
      </x:c>
      <x:c r="O13889" s="15"/>
      <x:c r="P13889" s="13" t="str"/>
    </x:row>
    <x:row r="13890">
      <x:c r="A13890" s="15" t="n">
        <x:v>13889</x:v>
      </x:c>
      <x:c r="B13890" s="13" t="str">
        <x:v>Hesperiidae-36</x:v>
      </x:c>
      <x:c r="C13890" s="13" t="str">
        <x:v>Hesperiidae</x:v>
      </x:c>
      <x:c r="D13890" s="33" t="n">
        <x:f>'AR_values'!I104</x:f>
        <x:v>2.8559515557861443</x:v>
      </x:c>
      <x:c r="E13890" s="33" t="str">
        <x:v>Pieridae-17</x:v>
      </x:c>
      <x:c r="F13890" s="33" t="str">
        <x:v>Pieridae</x:v>
      </x:c>
      <x:c r="G13890" s="33" t="n">
        <x:f>'AR_values'!I281</x:f>
        <x:v>2.7416290816269444</x:v>
      </x:c>
      <x:c r="H13890" s="33" t="n">
        <x:f>ABS(D13890-G13890)</x:f>
        <x:v>0.11432247415919994</x:v>
      </x:c>
      <x:c r="I13890" s="14" t="n">
        <x:f>IFERROR(H13890/AVERAGE(D13890,G13890),"")</x:f>
        <x:v>0.040847102190932925</x:v>
      </x:c>
      <x:c r="J13890" s="14" t="n">
        <x:f>'Method'!$B$2</x:f>
        <x:v>0.05</x:v>
      </x:c>
      <x:c r="K13890" s="13" t="str">
        <x:f>IF(I13890&lt;=J13890,"是","否")</x:f>
        <x:v>是</x:v>
      </x:c>
      <x:c r="L13890" s="36" t="n">
        <x:v>0.6931418522860492</x:v>
      </x:c>
      <x:c r="M13890" s="36" t="n">
        <x:f>1-L13890</x:f>
        <x:v>0.3068581477139508</x:v>
      </x:c>
      <x:c r="N13890" s="13" t="str">
        <x:v>是</x:v>
      </x:c>
      <x:c r="O13890" s="15"/>
      <x:c r="P13890" s="13" t="str"/>
    </x:row>
    <x:row r="13891">
      <x:c r="A13891" s="15" t="n">
        <x:v>13890</x:v>
      </x:c>
      <x:c r="B13891" s="13" t="str">
        <x:v>Lycaenidae_Ogyris_subteristris</x:v>
      </x:c>
      <x:c r="C13891" s="13" t="str">
        <x:v>Lycaenidae</x:v>
      </x:c>
      <x:c r="D13891" s="33" t="n">
        <x:f>'AR_values'!I183</x:f>
        <x:v>2.419773943913982</x:v>
      </x:c>
      <x:c r="E13891" s="33" t="str">
        <x:v>Satyrinae-19</x:v>
      </x:c>
      <x:c r="F13891" s="33" t="str">
        <x:v>Satyrinae</x:v>
      </x:c>
      <x:c r="G13891" s="33" t="n">
        <x:f>'AR_values'!I368</x:f>
        <x:v>2.5206761315513897</x:v>
      </x:c>
      <x:c r="H13891" s="33" t="n">
        <x:f>ABS(D13891-G13891)</x:f>
        <x:v>0.10090218763740788</x:v>
      </x:c>
      <x:c r="I13891" s="14" t="n">
        <x:f>IFERROR(H13891/AVERAGE(D13891,G13891),"")</x:f>
        <x:v>0.04084736657435134</x:v>
      </x:c>
      <x:c r="J13891" s="14" t="n">
        <x:f>'Method'!$B$2</x:f>
        <x:v>0.05</x:v>
      </x:c>
      <x:c r="K13891" s="13" t="str">
        <x:f>IF(I13891&lt;=J13891,"是","否")</x:f>
        <x:v>是</x:v>
      </x:c>
      <x:c r="L13891" s="36" t="n">
        <x:v>0.8871667127963835</x:v>
      </x:c>
      <x:c r="M13891" s="36" t="n">
        <x:f>1-L13891</x:f>
        <x:v>0.11283328720361652</x:v>
      </x:c>
      <x:c r="N13891" s="13" t="str">
        <x:v>是</x:v>
      </x:c>
      <x:c r="O13891" s="15"/>
      <x:c r="P13891" s="13" t="str"/>
    </x:row>
    <x:row r="13892">
      <x:c r="A13892" s="15" t="n">
        <x:v>13891</x:v>
      </x:c>
      <x:c r="B13892" s="13" t="str">
        <x:v>Biblidinae-15</x:v>
      </x:c>
      <x:c r="C13892" s="13" t="str">
        <x:v>Biblidinae</x:v>
      </x:c>
      <x:c r="D13892" s="33" t="n">
        <x:f>'AR_values'!I7</x:f>
        <x:v>2.490648862471045</x:v>
      </x:c>
      <x:c r="E13892" s="33" t="str">
        <x:v>Heliconiinae-12</x:v>
      </x:c>
      <x:c r="F13892" s="33" t="str">
        <x:v>Heliconiinae</x:v>
      </x:c>
      <x:c r="G13892" s="33" t="n">
        <x:f>'AR_values'!I55</x:f>
        <x:v>2.594508588732347</x:v>
      </x:c>
      <x:c r="H13892" s="33" t="n">
        <x:f>ABS(D13892-G13892)</x:f>
        <x:v>0.10385972626130213</x:v>
      </x:c>
      <x:c r="I13892" s="14" t="n">
        <x:f>IFERROR(H13892/AVERAGE(D13892,G13892),"")</x:f>
        <x:v>0.04084818503966832</x:v>
      </x:c>
      <x:c r="J13892" s="14" t="n">
        <x:f>'Method'!$B$2</x:f>
        <x:v>0.05</x:v>
      </x:c>
      <x:c r="K13892" s="13" t="str">
        <x:f>IF(I13892&lt;=J13892,"是","否")</x:f>
        <x:v>是</x:v>
      </x:c>
      <x:c r="L13892" s="36" t="n">
        <x:v>0.8652389841851291</x:v>
      </x:c>
      <x:c r="M13892" s="36" t="n">
        <x:f>1-L13892</x:f>
        <x:v>0.13476101581487088</x:v>
      </x:c>
      <x:c r="N13892" s="13" t="str">
        <x:v>是</x:v>
      </x:c>
      <x:c r="O13892" s="15"/>
      <x:c r="P13892" s="13" t="str"/>
    </x:row>
    <x:row r="13893">
      <x:c r="A13893" s="15" t="n">
        <x:v>13892</x:v>
      </x:c>
      <x:c r="B13893" s="13" t="str">
        <x:v>Danainae-22</x:v>
      </x:c>
      <x:c r="C13893" s="13" t="str">
        <x:v>Danainae</x:v>
      </x:c>
      <x:c r="D13893" s="33" t="n">
        <x:f>'AR_values'!I43</x:f>
        <x:v>3.059912863434068</x:v>
      </x:c>
      <x:c r="E13893" s="33" t="str">
        <x:v>Heliconiinae-16</x:v>
      </x:c>
      <x:c r="F13893" s="33" t="str">
        <x:v>Heliconiinae</x:v>
      </x:c>
      <x:c r="G13893" s="33" t="n">
        <x:f>'AR_values'!I59</x:f>
        <x:v>3.187520537089849</x:v>
      </x:c>
      <x:c r="H13893" s="33" t="n">
        <x:f>ABS(D13893-G13893)</x:f>
        <x:v>0.12760767365578118</x:v>
      </x:c>
      <x:c r="I13893" s="14" t="n">
        <x:f>IFERROR(H13893/AVERAGE(D13893,G13893),"")</x:f>
        <x:v>0.04085123136969491</x:v>
      </x:c>
      <x:c r="J13893" s="14" t="n">
        <x:f>'Method'!$B$2</x:f>
        <x:v>0.05</x:v>
      </x:c>
      <x:c r="K13893" s="13" t="str">
        <x:f>IF(I13893&lt;=J13893,"是","否")</x:f>
        <x:v>是</x:v>
      </x:c>
      <x:c r="L13893" s="36" t="n">
        <x:v>0.7485823837554679</x:v>
      </x:c>
      <x:c r="M13893" s="36" t="n">
        <x:f>1-L13893</x:f>
        <x:v>0.25141761624453207</x:v>
      </x:c>
      <x:c r="N13893" s="13" t="str">
        <x:v>是</x:v>
      </x:c>
      <x:c r="O13893" s="15"/>
      <x:c r="P13893" s="13" t="str"/>
    </x:row>
    <x:row r="13894">
      <x:c r="A13894" s="15" t="n">
        <x:v>13893</x:v>
      </x:c>
      <x:c r="B13894" s="13" t="str">
        <x:v>Lycaenidae_Ogyris_otanes</x:v>
      </x:c>
      <x:c r="C13894" s="13" t="str">
        <x:v>Lycaenidae</x:v>
      </x:c>
      <x:c r="D13894" s="33" t="n">
        <x:f>'AR_values'!I182</x:f>
        <x:v>2.592402289032767</x:v>
      </x:c>
      <x:c r="E13894" s="33" t="str">
        <x:v>Nymphalinae-9</x:v>
      </x:c>
      <x:c r="F13894" s="33" t="str">
        <x:v>Nymphalinae</x:v>
      </x:c>
      <x:c r="G13894" s="33" t="n">
        <x:f>'AR_values'!I218</x:f>
        <x:v>2.488617213677148</x:v>
      </x:c>
      <x:c r="H13894" s="33" t="n">
        <x:f>ABS(D13894-G13894)</x:f>
        <x:v>0.10378507535561887</x:v>
      </x:c>
      <x:c r="I13894" s="14" t="n">
        <x:f>IFERROR(H13894/AVERAGE(D13894,G13894),"")</x:f>
        <x:v>0.04085206730667578</x:v>
      </x:c>
      <x:c r="J13894" s="14" t="n">
        <x:f>'Method'!$B$2</x:f>
        <x:v>0.05</x:v>
      </x:c>
      <x:c r="K13894" s="13" t="str">
        <x:f>IF(I13894&lt;=J13894,"是","否")</x:f>
        <x:v>是</x:v>
      </x:c>
      <x:c r="L13894" s="36" t="n">
        <x:v>0.8999462782785173</x:v>
      </x:c>
      <x:c r="M13894" s="36" t="n">
        <x:f>1-L13894</x:f>
        <x:v>0.10005372172148275</x:v>
      </x:c>
      <x:c r="N13894" s="13" t="str">
        <x:v>是</x:v>
      </x:c>
      <x:c r="O13894" s="15"/>
      <x:c r="P13894" s="13" t="str"/>
    </x:row>
    <x:row r="13895">
      <x:c r="A13895" s="15" t="n">
        <x:v>13894</x:v>
      </x:c>
      <x:c r="B13895" s="13" t="str">
        <x:v>Biblidinae-10</x:v>
      </x:c>
      <x:c r="C13895" s="13" t="str">
        <x:v>Biblidinae</x:v>
      </x:c>
      <x:c r="D13895" s="33" t="n">
        <x:f>'AR_values'!I3</x:f>
        <x:v>2.6618982407867247</x:v>
      </x:c>
      <x:c r="E13895" s="33" t="str">
        <x:v>Hesperiidae-7</x:v>
      </x:c>
      <x:c r="F13895" s="33" t="str">
        <x:v>Hesperiidae</x:v>
      </x:c>
      <x:c r="G13895" s="33" t="n">
        <x:f>'AR_values'!I108</x:f>
        <x:v>2.7729252618635143</x:v>
      </x:c>
      <x:c r="H13895" s="33" t="n">
        <x:f>ABS(D13895-G13895)</x:f>
        <x:v>0.11102702107678963</x:v>
      </x:c>
      <x:c r="I13895" s="14" t="n">
        <x:f>IFERROR(H13895/AVERAGE(D13895,G13895),"")</x:f>
        <x:v>0.040857636323478906</x:v>
      </x:c>
      <x:c r="J13895" s="14" t="n">
        <x:f>'Method'!$B$2</x:f>
        <x:v>0.05</x:v>
      </x:c>
      <x:c r="K13895" s="13" t="str">
        <x:f>IF(I13895&lt;=J13895,"是","否")</x:f>
        <x:v>是</x:v>
      </x:c>
      <x:c r="L13895" s="36" t="n">
        <x:v>0.8786894774082685</x:v>
      </x:c>
      <x:c r="M13895" s="36" t="n">
        <x:f>1-L13895</x:f>
        <x:v>0.12131052259173147</x:v>
      </x:c>
      <x:c r="N13895" s="13" t="str">
        <x:v>是</x:v>
      </x:c>
      <x:c r="O13895" s="15"/>
      <x:c r="P13895" s="13" t="str"/>
    </x:row>
    <x:row r="13896">
      <x:c r="A13896" s="15" t="n">
        <x:v>13895</x:v>
      </x:c>
      <x:c r="B13896" s="13" t="str">
        <x:v>Biblidinae-4</x:v>
      </x:c>
      <x:c r="C13896" s="13" t="str">
        <x:v>Biblidinae</x:v>
      </x:c>
      <x:c r="D13896" s="33" t="n">
        <x:f>'AR_values'!I10</x:f>
        <x:v>2.5419996384242083</x:v>
      </x:c>
      <x:c r="E13896" s="33" t="str">
        <x:v>Satyrinae-5</x:v>
      </x:c>
      <x:c r="F13896" s="33" t="str">
        <x:v>Satyrinae</x:v>
      </x:c>
      <x:c r="G13896" s="33" t="n">
        <x:f>'AR_values'!I380</x:f>
        <x:v>2.6480282902286</x:v>
      </x:c>
      <x:c r="H13896" s="33" t="n">
        <x:f>ABS(D13896-G13896)</x:f>
        <x:v>0.10602865180439158</x:v>
      </x:c>
      <x:c r="I13896" s="14" t="n">
        <x:f>IFERROR(H13896/AVERAGE(D13896,G13896),"")</x:f>
        <x:v>0.04085860548804937</x:v>
      </x:c>
      <x:c r="J13896" s="14" t="n">
        <x:f>'Method'!$B$2</x:f>
        <x:v>0.05</x:v>
      </x:c>
      <x:c r="K13896" s="13" t="str">
        <x:f>IF(I13896&lt;=J13896,"是","否")</x:f>
        <x:v>是</x:v>
      </x:c>
      <x:c r="L13896" s="36" t="n">
        <x:v>0.8901890407304562</x:v>
      </x:c>
      <x:c r="M13896" s="36" t="n">
        <x:f>1-L13896</x:f>
        <x:v>0.10981095926954376</x:v>
      </x:c>
      <x:c r="N13896" s="13" t="str">
        <x:v>是</x:v>
      </x:c>
      <x:c r="O13896" s="15"/>
      <x:c r="P13896" s="13" t="str"/>
    </x:row>
    <x:row r="13897">
      <x:c r="A13897" s="15" t="n">
        <x:v>13896</x:v>
      </x:c>
      <x:c r="B13897" s="13" t="str">
        <x:v>Hesperiidae-15</x:v>
      </x:c>
      <x:c r="C13897" s="13" t="str">
        <x:v>Hesperiidae</x:v>
      </x:c>
      <x:c r="D13897" s="33" t="n">
        <x:f>'AR_values'!I81</x:f>
        <x:v>2.997700546720106</x:v>
      </x:c>
      <x:c r="E13897" s="33" t="str">
        <x:v>Papilionidae-7</x:v>
      </x:c>
      <x:c r="F13897" s="33" t="str">
        <x:v>Papilionidae</x:v>
      </x:c>
      <x:c r="G13897" s="33" t="n">
        <x:f>'AR_values'!I258</x:f>
        <x:v>2.8776607219065564</x:v>
      </x:c>
      <x:c r="H13897" s="33" t="n">
        <x:f>ABS(D13897-G13897)</x:f>
        <x:v>0.12003982481354969</x:v>
      </x:c>
      <x:c r="I13897" s="14" t="n">
        <x:f>IFERROR(H13897/AVERAGE(D13897,G13897),"")</x:f>
        <x:v>0.04086210849860078</x:v>
      </x:c>
      <x:c r="J13897" s="14" t="n">
        <x:f>'Method'!$B$2</x:f>
        <x:v>0.05</x:v>
      </x:c>
      <x:c r="K13897" s="13" t="str">
        <x:f>IF(I13897&lt;=J13897,"是","否")</x:f>
        <x:v>是</x:v>
      </x:c>
      <x:c r="L13897" s="36" t="n">
        <x:v>0.6863626894751675</x:v>
      </x:c>
      <x:c r="M13897" s="36" t="n">
        <x:f>1-L13897</x:f>
        <x:v>0.31363731052483246</x:v>
      </x:c>
      <x:c r="N13897" s="13" t="str">
        <x:v>是</x:v>
      </x:c>
      <x:c r="O13897" s="15"/>
      <x:c r="P13897" s="13" t="str"/>
    </x:row>
    <x:row r="13898">
      <x:c r="A13898" s="15" t="n">
        <x:v>13897</x:v>
      </x:c>
      <x:c r="B13898" s="13" t="str">
        <x:v>Hesperiidae-23</x:v>
      </x:c>
      <x:c r="C13898" s="13" t="str">
        <x:v>Hesperiidae</x:v>
      </x:c>
      <x:c r="D13898" s="33" t="n">
        <x:f>'AR_values'!I90</x:f>
        <x:v>2.763128559821207</x:v>
      </x:c>
      <x:c r="E13898" s="33" t="str">
        <x:v>Hesperiidae_Dispar_compacta</x:v>
      </x:c>
      <x:c r="F13898" s="33" t="str">
        <x:v>Hesperiidae</x:v>
      </x:c>
      <x:c r="G13898" s="33" t="n">
        <x:f>'AR_values'!I115</x:f>
        <x:v>2.652479796362951</x:v>
      </x:c>
      <x:c r="H13898" s="33" t="n">
        <x:f>ABS(D13898-G13898)</x:f>
        <x:v>0.11064876345825603</x:v>
      </x:c>
      <x:c r="I13898" s="14" t="n">
        <x:f>IFERROR(H13898/AVERAGE(D13898,G13898),"")</x:f>
        <x:v>0.040862911858057335</x:v>
      </x:c>
      <x:c r="J13898" s="14" t="n">
        <x:f>'Method'!$B$2</x:f>
        <x:v>0.05</x:v>
      </x:c>
      <x:c r="K13898" s="13" t="str">
        <x:f>IF(I13898&lt;=J13898,"是","否")</x:f>
        <x:v>是</x:v>
      </x:c>
      <x:c r="L13898" s="36" t="n">
        <x:v>0.9113274653293076</x:v>
      </x:c>
      <x:c r="M13898" s="36" t="n">
        <x:f>1-L13898</x:f>
        <x:v>0.08867253467069236</x:v>
      </x:c>
      <x:c r="N13898" s="13" t="str">
        <x:v>否</x:v>
      </x:c>
      <x:c r="O13898" s="15"/>
      <x:c r="P13898" s="13" t="str"/>
    </x:row>
    <x:row r="13899">
      <x:c r="A13899" s="15" t="n">
        <x:v>13898</x:v>
      </x:c>
      <x:c r="B13899" s="13" t="str">
        <x:v>Heliconiinae-8</x:v>
      </x:c>
      <x:c r="C13899" s="13" t="str">
        <x:v>Heliconiinae</x:v>
      </x:c>
      <x:c r="D13899" s="33" t="n">
        <x:f>'AR_values'!I73</x:f>
        <x:v>3.0060250090214837</x:v>
      </x:c>
      <x:c r="E13899" s="33" t="str">
        <x:v>Papilionidae-35</x:v>
      </x:c>
      <x:c r="F13899" s="33" t="str">
        <x:v>Papilionidae</x:v>
      </x:c>
      <x:c r="G13899" s="33" t="n">
        <x:f>'AR_values'!I246</x:f>
        <x:v>3.131426748620215</x:v>
      </x:c>
      <x:c r="H13899" s="33" t="n">
        <x:f>ABS(D13899-G13899)</x:f>
        <x:v>0.12540173959873124</x:v>
      </x:c>
      <x:c r="I13899" s="14" t="n">
        <x:f>IFERROR(H13899/AVERAGE(D13899,G13899),"")</x:f>
        <x:v>0.04086443186868048</x:v>
      </x:c>
      <x:c r="J13899" s="14" t="n">
        <x:f>'Method'!$B$2</x:f>
        <x:v>0.05</x:v>
      </x:c>
      <x:c r="K13899" s="13" t="str">
        <x:f>IF(I13899&lt;=J13899,"是","否")</x:f>
        <x:v>是</x:v>
      </x:c>
      <x:c r="L13899" s="36" t="n">
        <x:v>0.7353347817499506</x:v>
      </x:c>
      <x:c r="M13899" s="36" t="n">
        <x:f>1-L13899</x:f>
        <x:v>0.2646652182500494</x:v>
      </x:c>
      <x:c r="N13899" s="13" t="str">
        <x:v>是</x:v>
      </x:c>
      <x:c r="O13899" s="15"/>
      <x:c r="P13899" s="13" t="str"/>
    </x:row>
    <x:row r="13900">
      <x:c r="A13900" s="15" t="n">
        <x:v>13899</x:v>
      </x:c>
      <x:c r="B13900" s="13" t="str">
        <x:v>Lycaenidae-16</x:v>
      </x:c>
      <x:c r="C13900" s="13" t="str">
        <x:v>Lycaenidae</x:v>
      </x:c>
      <x:c r="D13900" s="33" t="n">
        <x:f>'AR_values'!I148</x:f>
        <x:v>2.498859339538604</x:v>
      </x:c>
      <x:c r="E13900" s="33" t="str">
        <x:v>Lycaenidae_Ogyris_halmaturia</x:v>
      </x:c>
      <x:c r="F13900" s="33" t="str">
        <x:v>Lycaenidae</x:v>
      </x:c>
      <x:c r="G13900" s="33" t="n">
        <x:f>'AR_values'!I179</x:f>
        <x:v>2.3987880990215236</x:v>
      </x:c>
      <x:c r="H13900" s="33" t="n">
        <x:f>ABS(D13900-G13900)</x:f>
        <x:v>0.10007124051708027</x:v>
      </x:c>
      <x:c r="I13900" s="14" t="n">
        <x:f>IFERROR(H13900/AVERAGE(D13900,G13900),"")</x:f>
        <x:v>0.04086502418659212</x:v>
      </x:c>
      <x:c r="J13900" s="14" t="n">
        <x:f>'Method'!$B$2</x:f>
        <x:v>0.05</x:v>
      </x:c>
      <x:c r="K13900" s="13" t="str">
        <x:f>IF(I13900&lt;=J13900,"是","否")</x:f>
        <x:v>是</x:v>
      </x:c>
      <x:c r="L13900" s="36" t="n">
        <x:v>0.9164238702712741</x:v>
      </x:c>
      <x:c r="M13900" s="36" t="n">
        <x:f>1-L13900</x:f>
        <x:v>0.08357612972872586</x:v>
      </x:c>
      <x:c r="N13900" s="13" t="str">
        <x:v>否</x:v>
      </x:c>
      <x:c r="O13900" s="15"/>
      <x:c r="P13900" s="13" t="str"/>
    </x:row>
    <x:row r="13901">
      <x:c r="A13901" s="15" t="n">
        <x:v>13900</x:v>
      </x:c>
      <x:c r="B13901" s="13" t="str">
        <x:v>Biblidinae-9</x:v>
      </x:c>
      <x:c r="C13901" s="13" t="str">
        <x:v>Biblidinae</x:v>
      </x:c>
      <x:c r="D13901" s="33" t="n">
        <x:f>'AR_values'!I15</x:f>
        <x:v>2.41506495449899</x:v>
      </x:c>
      <x:c r="E13901" s="33" t="str">
        <x:v>Pieridae-Coliadinae-21</x:v>
      </x:c>
      <x:c r="F13901" s="33" t="str">
        <x:v>Pieridae-Coliadinae</x:v>
      </x:c>
      <x:c r="G13901" s="33" t="n">
        <x:f>'AR_values'!I313</x:f>
        <x:v>2.515818512601095</x:v>
      </x:c>
      <x:c r="H13901" s="33" t="n">
        <x:f>ABS(D13901-G13901)</x:f>
        <x:v>0.10075355810210462</x:v>
      </x:c>
      <x:c r="I13901" s="14" t="n">
        <x:f>IFERROR(H13901/AVERAGE(D13901,G13901),"")</x:f>
        <x:v>0.04086633106393775</x:v>
      </x:c>
      <x:c r="J13901" s="14" t="n">
        <x:f>'Method'!$B$2</x:f>
        <x:v>0.05</x:v>
      </x:c>
      <x:c r="K13901" s="13" t="str">
        <x:f>IF(I13901&lt;=J13901,"是","否")</x:f>
        <x:v>是</x:v>
      </x:c>
      <x:c r="L13901" s="36" t="n">
        <x:v>0.8303757012270075</x:v>
      </x:c>
      <x:c r="M13901" s="36" t="n">
        <x:f>1-L13901</x:f>
        <x:v>0.16962429877299245</x:v>
      </x:c>
      <x:c r="N13901" s="13" t="str">
        <x:v>是</x:v>
      </x:c>
      <x:c r="O13901" s="15"/>
      <x:c r="P13901" s="13" t="str"/>
    </x:row>
    <x:row r="13902">
      <x:c r="A13902" s="15" t="n">
        <x:v>13901</x:v>
      </x:c>
      <x:c r="B13902" s="13" t="str">
        <x:v>Heliconiinae-3</x:v>
      </x:c>
      <x:c r="C13902" s="13" t="str">
        <x:v>Heliconiinae</x:v>
      </x:c>
      <x:c r="D13902" s="33" t="n">
        <x:f>'AR_values'!I68</x:f>
        <x:v>2.5394332166507505</x:v>
      </x:c>
      <x:c r="E13902" s="33" t="str">
        <x:v>Nymphalinae-4</x:v>
      </x:c>
      <x:c r="F13902" s="33" t="str">
        <x:v>Nymphalinae</x:v>
      </x:c>
      <x:c r="G13902" s="33" t="n">
        <x:f>'AR_values'!I213</x:f>
        <x:v>2.6453777429352816</x:v>
      </x:c>
      <x:c r="H13902" s="33" t="n">
        <x:f>ABS(D13902-G13902)</x:f>
        <x:v>0.1059445262845311</x:v>
      </x:c>
      <x:c r="I13902" s="14" t="n">
        <x:f>IFERROR(H13902/AVERAGE(D13902,G13902),"")</x:f>
        <x:v>0.04086726675681536</x:v>
      </x:c>
      <x:c r="J13902" s="14" t="n">
        <x:f>'Method'!$B$2</x:f>
        <x:v>0.05</x:v>
      </x:c>
      <x:c r="K13902" s="13" t="str">
        <x:f>IF(I13902&lt;=J13902,"是","否")</x:f>
        <x:v>是</x:v>
      </x:c>
      <x:c r="L13902" s="36" t="n">
        <x:v>0.8425724808763811</x:v>
      </x:c>
      <x:c r="M13902" s="36" t="n">
        <x:f>1-L13902</x:f>
        <x:v>0.15742751912361885</x:v>
      </x:c>
      <x:c r="N13902" s="13" t="str">
        <x:v>是</x:v>
      </x:c>
      <x:c r="O13902" s="15"/>
      <x:c r="P13902" s="13" t="str"/>
    </x:row>
    <x:row r="13903">
      <x:c r="A13903" s="15" t="n">
        <x:v>13902</x:v>
      </x:c>
      <x:c r="B13903" s="13" t="str">
        <x:v>Limenitidinae-3</x:v>
      </x:c>
      <x:c r="C13903" s="13" t="str">
        <x:v>Limenitidinae</x:v>
      </x:c>
      <x:c r="D13903" s="33" t="n">
        <x:f>'AR_values'!I135</x:f>
        <x:v>2.6762314373060816</x:v>
      </x:c>
      <x:c r="E13903" s="33" t="str">
        <x:v>Nymphalinae-5</x:v>
      </x:c>
      <x:c r="F13903" s="33" t="str">
        <x:v>Nymphalinae</x:v>
      </x:c>
      <x:c r="G13903" s="33" t="n">
        <x:f>'AR_values'!I214</x:f>
        <x:v>2.5690479950298584</x:v>
      </x:c>
      <x:c r="H13903" s="33" t="n">
        <x:f>ABS(D13903-G13903)</x:f>
        <x:v>0.10718344227622323</x:v>
      </x:c>
      <x:c r="I13903" s="14" t="n">
        <x:f>IFERROR(H13903/AVERAGE(D13903,G13903),"")</x:f>
        <x:v>0.04086853471159687</x:v>
      </x:c>
      <x:c r="J13903" s="14" t="n">
        <x:f>'Method'!$B$2</x:f>
        <x:v>0.05</x:v>
      </x:c>
      <x:c r="K13903" s="13" t="str">
        <x:f>IF(I13903&lt;=J13903,"是","否")</x:f>
        <x:v>是</x:v>
      </x:c>
      <x:c r="L13903" s="36" t="n">
        <x:v>0.8275069596635669</x:v>
      </x:c>
      <x:c r="M13903" s="36" t="n">
        <x:f>1-L13903</x:f>
        <x:v>0.1724930403364331</x:v>
      </x:c>
      <x:c r="N13903" s="13" t="str">
        <x:v>是</x:v>
      </x:c>
      <x:c r="O13903" s="15"/>
      <x:c r="P13903" s="13" t="str"/>
    </x:row>
    <x:row r="13904">
      <x:c r="A13904" s="15" t="n">
        <x:v>13903</x:v>
      </x:c>
      <x:c r="B13904" s="13" t="str">
        <x:v>Heliconiinae-22</x:v>
      </x:c>
      <x:c r="C13904" s="13" t="str">
        <x:v>Heliconiinae</x:v>
      </x:c>
      <x:c r="D13904" s="33" t="n">
        <x:f>'AR_values'!I66</x:f>
        <x:v>2.5700482441884245</x:v>
      </x:c>
      <x:c r="E13904" s="33" t="str">
        <x:v>Nymphalinae-18</x:v>
      </x:c>
      <x:c r="F13904" s="33" t="str">
        <x:v>Nymphalinae</x:v>
      </x:c>
      <x:c r="G13904" s="33" t="n">
        <x:f>'AR_values'!I198</x:f>
        <x:v>2.677274072434985</x:v>
      </x:c>
      <x:c r="H13904" s="33" t="n">
        <x:f>ABS(D13904-G13904)</x:f>
        <x:v>0.10722582824656035</x:v>
      </x:c>
      <x:c r="I13904" s="14" t="n">
        <x:f>IFERROR(H13904/AVERAGE(D13904,G13904),"")</x:f>
        <x:v>0.040868779074946904</x:v>
      </x:c>
      <x:c r="J13904" s="14" t="n">
        <x:f>'Method'!$B$2</x:f>
        <x:v>0.05</x:v>
      </x:c>
      <x:c r="K13904" s="13" t="str">
        <x:f>IF(I13904&lt;=J13904,"是","否")</x:f>
        <x:v>是</x:v>
      </x:c>
      <x:c r="L13904" s="36" t="n">
        <x:v>0.8373674353132046</x:v>
      </x:c>
      <x:c r="M13904" s="36" t="n">
        <x:f>1-L13904</x:f>
        <x:v>0.16263256468679543</x:v>
      </x:c>
      <x:c r="N13904" s="13" t="str">
        <x:v>是</x:v>
      </x:c>
      <x:c r="O13904" s="15"/>
      <x:c r="P13904" s="13" t="str"/>
    </x:row>
    <x:row r="13905">
      <x:c r="A13905" s="15" t="n">
        <x:v>13904</x:v>
      </x:c>
      <x:c r="B13905" s="13" t="str">
        <x:v>Pieridae-Coliadinae-3</x:v>
      </x:c>
      <x:c r="C13905" s="13" t="str">
        <x:v>Pieridae-Coliadinae</x:v>
      </x:c>
      <x:c r="D13905" s="33" t="n">
        <x:f>'AR_values'!I315</x:f>
        <x:v>2.5419694970505615</x:v>
      </x:c>
      <x:c r="E13905" s="33" t="str">
        <x:v>Satyrinae-5</x:v>
      </x:c>
      <x:c r="F13905" s="33" t="str">
        <x:v>Satyrinae</x:v>
      </x:c>
      <x:c r="G13905" s="33" t="n">
        <x:f>'AR_values'!I380</x:f>
        <x:v>2.6480282902286</x:v>
      </x:c>
      <x:c r="H13905" s="33" t="n">
        <x:f>ABS(D13905-G13905)</x:f>
        <x:v>0.10605879317803835</x:v>
      </x:c>
      <x:c r="I13905" s="14" t="n">
        <x:f>IFERROR(H13905/AVERAGE(D13905,G13905),"")</x:f>
        <x:v>0.0408704579558749</x:v>
      </x:c>
      <x:c r="J13905" s="14" t="n">
        <x:f>'Method'!$B$2</x:f>
        <x:v>0.05</x:v>
      </x:c>
      <x:c r="K13905" s="13" t="str">
        <x:f>IF(I13905&lt;=J13905,"是","否")</x:f>
        <x:v>是</x:v>
      </x:c>
      <x:c r="L13905" s="36" t="n">
        <x:v>0.732702654631153</x:v>
      </x:c>
      <x:c r="M13905" s="36" t="n">
        <x:f>1-L13905</x:f>
        <x:v>0.267297345368847</x:v>
      </x:c>
      <x:c r="N13905" s="13" t="str">
        <x:v>是</x:v>
      </x:c>
      <x:c r="O13905" s="15"/>
      <x:c r="P13905" s="13" t="str"/>
    </x:row>
    <x:row r="13906">
      <x:c r="A13906" s="15" t="n">
        <x:v>13905</x:v>
      </x:c>
      <x:c r="B13906" s="13" t="str">
        <x:v>Heliconiinae-3</x:v>
      </x:c>
      <x:c r="C13906" s="13" t="str">
        <x:v>Heliconiinae</x:v>
      </x:c>
      <x:c r="D13906" s="33" t="n">
        <x:f>'AR_values'!I68</x:f>
        <x:v>2.5394332166507505</x:v>
      </x:c>
      <x:c r="E13906" s="33" t="str">
        <x:v>Nymphalinae-7</x:v>
      </x:c>
      <x:c r="F13906" s="33" t="str">
        <x:v>Nymphalinae</x:v>
      </x:c>
      <x:c r="G13906" s="33" t="n">
        <x:f>'AR_values'!I216</x:f>
        <x:v>2.645417426578678</x:v>
      </x:c>
      <x:c r="H13906" s="33" t="n">
        <x:f>ABS(D13906-G13906)</x:f>
        <x:v>0.10598420992792734</x:v>
      </x:c>
      <x:c r="I13906" s="14" t="n">
        <x:f>IFERROR(H13906/AVERAGE(D13906,G13906),"")</x:f>
        <x:v>0.04088226150403213</x:v>
      </x:c>
      <x:c r="J13906" s="14" t="n">
        <x:f>'Method'!$B$2</x:f>
        <x:v>0.05</x:v>
      </x:c>
      <x:c r="K13906" s="13" t="str">
        <x:f>IF(I13906&lt;=J13906,"是","否")</x:f>
        <x:v>是</x:v>
      </x:c>
      <x:c r="L13906" s="36" t="n">
        <x:v>0.7541175411754117</x:v>
      </x:c>
      <x:c r="M13906" s="36" t="n">
        <x:f>1-L13906</x:f>
        <x:v>0.24588245882458826</x:v>
      </x:c>
      <x:c r="N13906" s="13" t="str">
        <x:v>是</x:v>
      </x:c>
      <x:c r="O13906" s="15"/>
      <x:c r="P13906" s="13" t="str"/>
    </x:row>
    <x:row r="13907">
      <x:c r="A13907" s="15" t="n">
        <x:v>13906</x:v>
      </x:c>
      <x:c r="B13907" s="13" t="str">
        <x:v>Riodinidae-12</x:v>
      </x:c>
      <x:c r="C13907" s="13" t="str">
        <x:v>Riodinidae</x:v>
      </x:c>
      <x:c r="D13907" s="33" t="n">
        <x:f>'AR_values'!I336</x:f>
        <x:v>2.3219799649715265</x:v>
      </x:c>
      <x:c r="E13907" s="33" t="str">
        <x:v>Satyrinae-14</x:v>
      </x:c>
      <x:c r="F13907" s="33" t="str">
        <x:v>Satyrinae</x:v>
      </x:c>
      <x:c r="G13907" s="33" t="n">
        <x:f>'AR_values'!I363</x:f>
        <x:v>2.2289509748420087</x:v>
      </x:c>
      <x:c r="H13907" s="33" t="n">
        <x:f>ABS(D13907-G13907)</x:f>
        <x:v>0.09302899012951782</x:v>
      </x:c>
      <x:c r="I13907" s="14" t="n">
        <x:f>IFERROR(H13907/AVERAGE(D13907,G13907),"")</x:f>
        <x:v>0.04088349894113291</x:v>
      </x:c>
      <x:c r="J13907" s="14" t="n">
        <x:f>'Method'!$B$2</x:f>
        <x:v>0.05</x:v>
      </x:c>
      <x:c r="K13907" s="13" t="str">
        <x:f>IF(I13907&lt;=J13907,"是","否")</x:f>
        <x:v>是</x:v>
      </x:c>
      <x:c r="L13907" s="36" t="n">
        <x:v>0.6687200225712405</x:v>
      </x:c>
      <x:c r="M13907" s="36" t="n">
        <x:f>1-L13907</x:f>
        <x:v>0.3312799774287595</x:v>
      </x:c>
      <x:c r="N13907" s="13" t="str">
        <x:v>是</x:v>
      </x:c>
      <x:c r="O13907" s="15"/>
      <x:c r="P13907" s="13" t="str"/>
    </x:row>
    <x:row r="13908">
      <x:c r="A13908" s="15" t="n">
        <x:v>13907</x:v>
      </x:c>
      <x:c r="B13908" s="13" t="str">
        <x:v>Hesperiidae-24</x:v>
      </x:c>
      <x:c r="C13908" s="13" t="str">
        <x:v>Hesperiidae</x:v>
      </x:c>
      <x:c r="D13908" s="33" t="n">
        <x:f>'AR_values'!I91</x:f>
        <x:v>2.631779132697969</x:v>
      </x:c>
      <x:c r="E13908" s="33" t="str">
        <x:v>Pieridae-17</x:v>
      </x:c>
      <x:c r="F13908" s="33" t="str">
        <x:v>Pieridae</x:v>
      </x:c>
      <x:c r="G13908" s="33" t="n">
        <x:f>'AR_values'!I281</x:f>
        <x:v>2.7416290816269444</x:v>
      </x:c>
      <x:c r="H13908" s="33" t="n">
        <x:f>ABS(D13908-G13908)</x:f>
        <x:v>0.10984994892897548</x:v>
      </x:c>
      <x:c r="I13908" s="14" t="n">
        <x:f>IFERROR(H13908/AVERAGE(D13908,G13908),"")</x:f>
        <x:v>0.04088650798430972</x:v>
      </x:c>
      <x:c r="J13908" s="14" t="n">
        <x:f>'Method'!$B$2</x:f>
        <x:v>0.05</x:v>
      </x:c>
      <x:c r="K13908" s="13" t="str">
        <x:f>IF(I13908&lt;=J13908,"是","否")</x:f>
        <x:v>是</x:v>
      </x:c>
      <x:c r="L13908" s="36" t="n">
        <x:v>0.611911829316645</x:v>
      </x:c>
      <x:c r="M13908" s="36" t="n">
        <x:f>1-L13908</x:f>
        <x:v>0.388088170683355</x:v>
      </x:c>
      <x:c r="N13908" s="13" t="str">
        <x:v>是</x:v>
      </x:c>
      <x:c r="O13908" s="15"/>
      <x:c r="P13908" s="13" t="str"/>
    </x:row>
    <x:row r="13909">
      <x:c r="A13909" s="15" t="n">
        <x:v>13908</x:v>
      </x:c>
      <x:c r="B13909" s="13" t="str">
        <x:v>Nymphalinae-26</x:v>
      </x:c>
      <x:c r="C13909" s="13" t="str">
        <x:v>Nymphalinae</x:v>
      </x:c>
      <x:c r="D13909" s="33" t="n">
        <x:f>'AR_values'!I207</x:f>
        <x:v>2.625888705350113</x:v>
      </x:c>
      <x:c r="E13909" s="33" t="str">
        <x:v>Satyrinae-19</x:v>
      </x:c>
      <x:c r="F13909" s="33" t="str">
        <x:v>Satyrinae</x:v>
      </x:c>
      <x:c r="G13909" s="33" t="n">
        <x:f>'AR_values'!I368</x:f>
        <x:v>2.5206761315513897</x:v>
      </x:c>
      <x:c r="H13909" s="33" t="n">
        <x:f>ABS(D13909-G13909)</x:f>
        <x:v>0.10521257379872351</x:v>
      </x:c>
      <x:c r="I13909" s="14" t="n">
        <x:f>IFERROR(H13909/AVERAGE(D13909,G13909),"")</x:f>
        <x:v>0.04088652417019462</x:v>
      </x:c>
      <x:c r="J13909" s="14" t="n">
        <x:f>'Method'!$B$2</x:f>
        <x:v>0.05</x:v>
      </x:c>
      <x:c r="K13909" s="13" t="str">
        <x:f>IF(I13909&lt;=J13909,"是","否")</x:f>
        <x:v>是</x:v>
      </x:c>
      <x:c r="L13909" s="36" t="n">
        <x:v>0.8545486746561191</x:v>
      </x:c>
      <x:c r="M13909" s="36" t="n">
        <x:f>1-L13909</x:f>
        <x:v>0.14545132534388094</x:v>
      </x:c>
      <x:c r="N13909" s="13" t="str">
        <x:v>是</x:v>
      </x:c>
      <x:c r="O13909" s="15"/>
      <x:c r="P13909" s="13" t="str"/>
    </x:row>
    <x:row r="13910">
      <x:c r="A13910" s="15" t="n">
        <x:v>13909</x:v>
      </x:c>
      <x:c r="B13910" s="13" t="str">
        <x:v>Nymphalinae-24</x:v>
      </x:c>
      <x:c r="C13910" s="13" t="str">
        <x:v>Nymphalinae</x:v>
      </x:c>
      <x:c r="D13910" s="33" t="n">
        <x:f>'AR_values'!I205</x:f>
        <x:v>2.805130683228981</x:v>
      </x:c>
      <x:c r="E13910" s="33" t="str">
        <x:v>Satyrinae-20</x:v>
      </x:c>
      <x:c r="F13910" s="33" t="str">
        <x:v>Satyrinae</x:v>
      </x:c>
      <x:c r="G13910" s="33" t="n">
        <x:f>'AR_values'!I370</x:f>
        <x:v>2.9222428193226513</x:v>
      </x:c>
      <x:c r="H13910" s="33" t="n">
        <x:f>ABS(D13910-G13910)</x:f>
        <x:v>0.11711213609367022</x:v>
      </x:c>
      <x:c r="I13910" s="14" t="n">
        <x:f>IFERROR(H13910/AVERAGE(D13910,G13910),"")</x:f>
        <x:v>0.04089558190730706</x:v>
      </x:c>
      <x:c r="J13910" s="14" t="n">
        <x:f>'Method'!$B$2</x:f>
        <x:v>0.05</x:v>
      </x:c>
      <x:c r="K13910" s="13" t="str">
        <x:f>IF(I13910&lt;=J13910,"是","否")</x:f>
        <x:v>是</x:v>
      </x:c>
      <x:c r="L13910" s="36" t="n">
        <x:v>0.6759444991750839</x:v>
      </x:c>
      <x:c r="M13910" s="36" t="n">
        <x:f>1-L13910</x:f>
        <x:v>0.3240555008249161</x:v>
      </x:c>
      <x:c r="N13910" s="13" t="str">
        <x:v>是</x:v>
      </x:c>
      <x:c r="O13910" s="15"/>
      <x:c r="P13910" s="13" t="str"/>
    </x:row>
    <x:row r="13911">
      <x:c r="A13911" s="15" t="n">
        <x:v>13910</x:v>
      </x:c>
      <x:c r="B13911" s="13" t="str">
        <x:v>Biblidinae-15</x:v>
      </x:c>
      <x:c r="C13911" s="13" t="str">
        <x:v>Biblidinae</x:v>
      </x:c>
      <x:c r="D13911" s="33" t="n">
        <x:f>'AR_values'!I7</x:f>
        <x:v>2.490648862471045</x:v>
      </x:c>
      <x:c r="E13911" s="33" t="str">
        <x:v>Hesperiidae-10</x:v>
      </x:c>
      <x:c r="F13911" s="33" t="str">
        <x:v>Hesperiidae</x:v>
      </x:c>
      <x:c r="G13911" s="33" t="n">
        <x:f>'AR_values'!I76</x:f>
        <x:v>2.5946325444004152</x:v>
      </x:c>
      <x:c r="H13911" s="33" t="n">
        <x:f>ABS(D13911-G13911)</x:f>
        <x:v>0.10398368192937024</x:v>
      </x:c>
      <x:c r="I13911" s="14" t="n">
        <x:f>IFERROR(H13911/AVERAGE(D13911,G13911),"")</x:f>
        <x:v>0.04089594011016296</x:v>
      </x:c>
      <x:c r="J13911" s="14" t="n">
        <x:f>'Method'!$B$2</x:f>
        <x:v>0.05</x:v>
      </x:c>
      <x:c r="K13911" s="13" t="str">
        <x:f>IF(I13911&lt;=J13911,"是","否")</x:f>
        <x:v>是</x:v>
      </x:c>
      <x:c r="L13911" s="36" t="n">
        <x:v>0.7627045315879971</x:v>
      </x:c>
      <x:c r="M13911" s="36" t="n">
        <x:f>1-L13911</x:f>
        <x:v>0.23729546841200289</x:v>
      </x:c>
      <x:c r="N13911" s="13" t="str">
        <x:v>是</x:v>
      </x:c>
      <x:c r="O13911" s="15"/>
      <x:c r="P13911" s="13" t="str"/>
    </x:row>
    <x:row r="13912">
      <x:c r="A13912" s="15" t="n">
        <x:v>13911</x:v>
      </x:c>
      <x:c r="B13912" s="13" t="str">
        <x:v>Papilionidae-20</x:v>
      </x:c>
      <x:c r="C13912" s="13" t="str">
        <x:v>Papilionidae</x:v>
      </x:c>
      <x:c r="D13912" s="33" t="n">
        <x:f>'AR_values'!I231</x:f>
        <x:v>2.9969120778729335</x:v>
      </x:c>
      <x:c r="E13912" s="33" t="str">
        <x:v>Pieridae-6</x:v>
      </x:c>
      <x:c r="F13912" s="33" t="str">
        <x:v>Pieridae</x:v>
      </x:c>
      <x:c r="G13912" s="33" t="n">
        <x:f>'AR_values'!I296</x:f>
        <x:v>2.876777120642851</x:v>
      </x:c>
      <x:c r="H13912" s="33" t="n">
        <x:f>ABS(D13912-G13912)</x:f>
        <x:v>0.1201349572300825</x:v>
      </x:c>
      <x:c r="I13912" s="14" t="n">
        <x:f>IFERROR(H13912/AVERAGE(D13912,G13912),"")</x:f>
        <x:v>0.04090613349458098</x:v>
      </x:c>
      <x:c r="J13912" s="14" t="n">
        <x:f>'Method'!$B$2</x:f>
        <x:v>0.05</x:v>
      </x:c>
      <x:c r="K13912" s="13" t="str">
        <x:f>IF(I13912&lt;=J13912,"是","否")</x:f>
        <x:v>是</x:v>
      </x:c>
      <x:c r="L13912" s="36" t="n">
        <x:v>0.7409065614407851</x:v>
      </x:c>
      <x:c r="M13912" s="36" t="n">
        <x:f>1-L13912</x:f>
        <x:v>0.25909343855921485</x:v>
      </x:c>
      <x:c r="N13912" s="13" t="str">
        <x:v>是</x:v>
      </x:c>
      <x:c r="O13912" s="15"/>
      <x:c r="P13912" s="13" t="str"/>
    </x:row>
    <x:row r="13913">
      <x:c r="A13913" s="15" t="n">
        <x:v>13912</x:v>
      </x:c>
      <x:c r="B13913" s="13" t="str">
        <x:v>Hesperiidae-27</x:v>
      </x:c>
      <x:c r="C13913" s="13" t="str">
        <x:v>Hesperiidae</x:v>
      </x:c>
      <x:c r="D13913" s="33" t="n">
        <x:f>'AR_values'!I94</x:f>
        <x:v>2.6390698606105385</x:v>
      </x:c>
      <x:c r="E13913" s="33" t="str">
        <x:v>Satyrinae-15</x:v>
      </x:c>
      <x:c r="F13913" s="33" t="str">
        <x:v>Satyrinae</x:v>
      </x:c>
      <x:c r="G13913" s="33" t="n">
        <x:f>'AR_values'!I364</x:f>
        <x:v>2.533271446118186</x:v>
      </x:c>
      <x:c r="H13913" s="33" t="n">
        <x:f>ABS(D13913-G13913)</x:f>
        <x:v>0.1057984144923525</x:v>
      </x:c>
      <x:c r="I13913" s="14" t="n">
        <x:f>IFERROR(H13913/AVERAGE(D13913,G13913),"")</x:f>
        <x:v>0.04090929357454382</x:v>
      </x:c>
      <x:c r="J13913" s="14" t="n">
        <x:f>'Method'!$B$2</x:f>
        <x:v>0.05</x:v>
      </x:c>
      <x:c r="K13913" s="13" t="str">
        <x:f>IF(I13913&lt;=J13913,"是","否")</x:f>
        <x:v>是</x:v>
      </x:c>
      <x:c r="L13913" s="36" t="n">
        <x:v>0.8319833073487521</x:v>
      </x:c>
      <x:c r="M13913" s="36" t="n">
        <x:f>1-L13913</x:f>
        <x:v>0.16801669265124786</x:v>
      </x:c>
      <x:c r="N13913" s="13" t="str">
        <x:v>是</x:v>
      </x:c>
      <x:c r="O13913" s="15"/>
      <x:c r="P13913" s="13" t="str"/>
    </x:row>
    <x:row r="13914">
      <x:c r="A13914" s="15" t="n">
        <x:v>13913</x:v>
      </x:c>
      <x:c r="B13914" s="13" t="str">
        <x:v>Lycaenidae_Ogyris_barnardi</x:v>
      </x:c>
      <x:c r="C13914" s="13" t="str">
        <x:v>Lycaenidae</x:v>
      </x:c>
      <x:c r="D13914" s="33" t="n">
        <x:f>'AR_values'!I177</x:f>
        <x:v>2.431952209627365</x:v>
      </x:c>
      <x:c r="E13914" s="33" t="str">
        <x:v>Parnassiinae-6</x:v>
      </x:c>
      <x:c r="F13914" s="33" t="str">
        <x:v>Parnassiinae</x:v>
      </x:c>
      <x:c r="G13914" s="33" t="n">
        <x:f>'AR_values'!I273</x:f>
        <x:v>2.533520834171576</x:v>
      </x:c>
      <x:c r="H13914" s="33" t="n">
        <x:f>ABS(D13914-G13914)</x:f>
        <x:v>0.1015686245442109</x:v>
      </x:c>
      <x:c r="I13914" s="14" t="n">
        <x:f>IFERROR(H13914/AVERAGE(D13914,G13914),"")</x:f>
        <x:v>0.04090994902129351</x:v>
      </x:c>
      <x:c r="J13914" s="14" t="n">
        <x:f>'Method'!$B$2</x:f>
        <x:v>0.05</x:v>
      </x:c>
      <x:c r="K13914" s="13" t="str">
        <x:f>IF(I13914&lt;=J13914,"是","否")</x:f>
        <x:v>是</x:v>
      </x:c>
      <x:c r="L13914" s="36" t="n">
        <x:v>0.9129025057857454</x:v>
      </x:c>
      <x:c r="M13914" s="36" t="n">
        <x:f>1-L13914</x:f>
        <x:v>0.08709749421425461</x:v>
      </x:c>
      <x:c r="N13914" s="13" t="str">
        <x:v>是</x:v>
      </x:c>
      <x:c r="O13914" s="15"/>
      <x:c r="P13914" s="13" t="str"/>
    </x:row>
    <x:row r="13915">
      <x:c r="A13915" s="15" t="n">
        <x:v>13914</x:v>
      </x:c>
      <x:c r="B13915" s="13" t="str">
        <x:v>Hesperiidae-6</x:v>
      </x:c>
      <x:c r="C13915" s="13" t="str">
        <x:v>Hesperiidae</x:v>
      </x:c>
      <x:c r="D13915" s="33" t="n">
        <x:f>'AR_values'!I107</x:f>
        <x:v>2.805069004432799</x:v>
      </x:c>
      <x:c r="E13915" s="33" t="str">
        <x:v>Satyrinae-20</x:v>
      </x:c>
      <x:c r="F13915" s="33" t="str">
        <x:v>Satyrinae</x:v>
      </x:c>
      <x:c r="G13915" s="33" t="n">
        <x:f>'AR_values'!I370</x:f>
        <x:v>2.9222428193226513</x:v>
      </x:c>
      <x:c r="H13915" s="33" t="n">
        <x:f>ABS(D13915-G13915)</x:f>
        <x:v>0.11717381488985223</x:v>
      </x:c>
      <x:c r="I13915" s="14" t="n">
        <x:f>IFERROR(H13915/AVERAGE(D13915,G13915),"")</x:f>
        <x:v>0.040917560801856365</x:v>
      </x:c>
      <x:c r="J13915" s="14" t="n">
        <x:f>'Method'!$B$2</x:f>
        <x:v>0.05</x:v>
      </x:c>
      <x:c r="K13915" s="13" t="str">
        <x:f>IF(I13915&lt;=J13915,"是","否")</x:f>
        <x:v>是</x:v>
      </x:c>
      <x:c r="L13915" s="36" t="n">
        <x:v>0.5919994586608623</x:v>
      </x:c>
      <x:c r="M13915" s="36" t="n">
        <x:f>1-L13915</x:f>
        <x:v>0.40800054133913766</x:v>
      </x:c>
      <x:c r="N13915" s="13" t="str">
        <x:v>是</x:v>
      </x:c>
      <x:c r="O13915" s="15"/>
      <x:c r="P13915" s="13" t="str"/>
    </x:row>
    <x:row r="13916">
      <x:c r="A13916" s="15" t="n">
        <x:v>13915</x:v>
      </x:c>
      <x:c r="B13916" s="13" t="str">
        <x:v>Biblidinae-6</x:v>
      </x:c>
      <x:c r="C13916" s="13" t="str">
        <x:v>Biblidinae</x:v>
      </x:c>
      <x:c r="D13916" s="33" t="n">
        <x:f>'AR_values'!I12</x:f>
        <x:v>2.4326452914105925</x:v>
      </x:c>
      <x:c r="E13916" s="33" t="str">
        <x:v>Nymphalinae-22</x:v>
      </x:c>
      <x:c r="F13916" s="33" t="str">
        <x:v>Nymphalinae</x:v>
      </x:c>
      <x:c r="G13916" s="33" t="n">
        <x:f>'AR_values'!I203</x:f>
        <x:v>2.534278425389025</x:v>
      </x:c>
      <x:c r="H13916" s="33" t="n">
        <x:f>ABS(D13916-G13916)</x:f>
        <x:v>0.10163313397843243</x:v>
      </x:c>
      <x:c r="I13916" s="14" t="n">
        <x:f>IFERROR(H13916/AVERAGE(D13916,G13916),"")</x:f>
        <x:v>0.04092397619664617</x:v>
      </x:c>
      <x:c r="J13916" s="14" t="n">
        <x:f>'Method'!$B$2</x:f>
        <x:v>0.05</x:v>
      </x:c>
      <x:c r="K13916" s="13" t="str">
        <x:f>IF(I13916&lt;=J13916,"是","否")</x:f>
        <x:v>是</x:v>
      </x:c>
      <x:c r="L13916" s="36" t="n">
        <x:v>0.8639681030235675</x:v>
      </x:c>
      <x:c r="M13916" s="36" t="n">
        <x:f>1-L13916</x:f>
        <x:v>0.13603189697643248</x:v>
      </x:c>
      <x:c r="N13916" s="13" t="str">
        <x:v>是</x:v>
      </x:c>
      <x:c r="O13916" s="15"/>
      <x:c r="P13916" s="13" t="str"/>
    </x:row>
    <x:row r="13917">
      <x:c r="A13917" s="15" t="n">
        <x:v>13916</x:v>
      </x:c>
      <x:c r="B13917" s="13" t="str">
        <x:v>Nymphalinae-21</x:v>
      </x:c>
      <x:c r="C13917" s="13" t="str">
        <x:v>Nymphalinae</x:v>
      </x:c>
      <x:c r="D13917" s="33" t="n">
        <x:f>'AR_values'!I202</x:f>
        <x:v>2.4558221796639303</x:v>
      </x:c>
      <x:c r="E13917" s="33" t="str">
        <x:v>Satyrinae-13</x:v>
      </x:c>
      <x:c r="F13917" s="33" t="str">
        <x:v>Satyrinae</x:v>
      </x:c>
      <x:c r="G13917" s="33" t="n">
        <x:f>'AR_values'!I362</x:f>
        <x:v>2.5584248457056336</x:v>
      </x:c>
      <x:c r="H13917" s="33" t="n">
        <x:f>ABS(D13917-G13917)</x:f>
        <x:v>0.1026026660417032</x:v>
      </x:c>
      <x:c r="I13917" s="14" t="n">
        <x:f>IFERROR(H13917/AVERAGE(D13917,G13917),"")</x:f>
        <x:v>0.04092445606392561</x:v>
      </x:c>
      <x:c r="J13917" s="14" t="n">
        <x:f>'Method'!$B$2</x:f>
        <x:v>0.05</x:v>
      </x:c>
      <x:c r="K13917" s="13" t="str">
        <x:f>IF(I13917&lt;=J13917,"是","否")</x:f>
        <x:v>是</x:v>
      </x:c>
      <x:c r="L13917" s="36" t="n">
        <x:v>0.7942555489971155</x:v>
      </x:c>
      <x:c r="M13917" s="36" t="n">
        <x:f>1-L13917</x:f>
        <x:v>0.20574445100288452</x:v>
      </x:c>
      <x:c r="N13917" s="13" t="str">
        <x:v>是</x:v>
      </x:c>
      <x:c r="O13917" s="15"/>
      <x:c r="P13917" s="13" t="str"/>
    </x:row>
    <x:row r="13918">
      <x:c r="A13918" s="15" t="n">
        <x:v>13917</x:v>
      </x:c>
      <x:c r="B13918" s="13" t="str">
        <x:v>Hesperiidae-31</x:v>
      </x:c>
      <x:c r="C13918" s="13" t="str">
        <x:v>Hesperiidae</x:v>
      </x:c>
      <x:c r="D13918" s="33" t="n">
        <x:f>'AR_values'!I99</x:f>
        <x:v>2.553611851684268</x:v>
      </x:c>
      <x:c r="E13918" s="33" t="str">
        <x:v>Lycaenidae-15</x:v>
      </x:c>
      <x:c r="F13918" s="33" t="str">
        <x:v>Lycaenidae</x:v>
      </x:c>
      <x:c r="G13918" s="33" t="n">
        <x:f>'AR_values'!I147</x:f>
        <x:v>2.660305679700807</x:v>
      </x:c>
      <x:c r="H13918" s="33" t="n">
        <x:f>ABS(D13918-G13918)</x:f>
        <x:v>0.10669382801653882</x:v>
      </x:c>
      <x:c r="I13918" s="14" t="n">
        <x:f>IFERROR(H13918/AVERAGE(D13918,G13918),"")</x:f>
        <x:v>0.04092654990198728</x:v>
      </x:c>
      <x:c r="J13918" s="14" t="n">
        <x:f>'Method'!$B$2</x:f>
        <x:v>0.05</x:v>
      </x:c>
      <x:c r="K13918" s="13" t="str">
        <x:f>IF(I13918&lt;=J13918,"是","否")</x:f>
        <x:v>是</x:v>
      </x:c>
      <x:c r="L13918" s="36" t="n">
        <x:v>0.8159602633490312</x:v>
      </x:c>
      <x:c r="M13918" s="36" t="n">
        <x:f>1-L13918</x:f>
        <x:v>0.18403973665096884</x:v>
      </x:c>
      <x:c r="N13918" s="13" t="str">
        <x:v>是</x:v>
      </x:c>
      <x:c r="O13918" s="15"/>
      <x:c r="P13918" s="13" t="str"/>
    </x:row>
    <x:row r="13919">
      <x:c r="A13919" s="15" t="n">
        <x:v>13918</x:v>
      </x:c>
      <x:c r="B13919" s="13" t="str">
        <x:v>Danainae-7</x:v>
      </x:c>
      <x:c r="C13919" s="13" t="str">
        <x:v>Danainae</x:v>
      </x:c>
      <x:c r="D13919" s="33" t="n">
        <x:f>'AR_values'!I49</x:f>
        <x:v>2.5562486467181142</x:v>
      </x:c>
      <x:c r="E13919" s="33" t="str">
        <x:v>Hesperiidae_Hesperilla_chrysotricha</x:v>
      </x:c>
      <x:c r="F13919" s="33" t="str">
        <x:v>Hesperiidae</x:v>
      </x:c>
      <x:c r="G13919" s="33" t="n">
        <x:f>'AR_values'!I117</x:f>
        <x:v>2.6630704750756298</x:v>
      </x:c>
      <x:c r="H13919" s="33" t="n">
        <x:f>ABS(D13919-G13919)</x:f>
        <x:v>0.10682182835751552</x:v>
      </x:c>
      <x:c r="I13919" s="14" t="n">
        <x:f>IFERROR(H13919/AVERAGE(D13919,G13919),"")</x:f>
        <x:v>0.0409332427716371</x:v>
      </x:c>
      <x:c r="J13919" s="14" t="n">
        <x:f>'Method'!$B$2</x:f>
        <x:v>0.05</x:v>
      </x:c>
      <x:c r="K13919" s="13" t="str">
        <x:f>IF(I13919&lt;=J13919,"是","否")</x:f>
        <x:v>是</x:v>
      </x:c>
      <x:c r="L13919" s="36" t="n">
        <x:v>0.8629970668846468</x:v>
      </x:c>
      <x:c r="M13919" s="36" t="n">
        <x:f>1-L13919</x:f>
        <x:v>0.13700293311535316</x:v>
      </x:c>
      <x:c r="N13919" s="13" t="str">
        <x:v>是</x:v>
      </x:c>
      <x:c r="O13919" s="15"/>
      <x:c r="P13919" s="13" t="str"/>
    </x:row>
    <x:row r="13920">
      <x:c r="A13920" s="15" t="n">
        <x:v>13919</x:v>
      </x:c>
      <x:c r="B13920" s="13" t="str">
        <x:v>Hesperiidae_Trapezites_lutea</x:v>
      </x:c>
      <x:c r="C13920" s="13" t="str">
        <x:v>Hesperiidae</x:v>
      </x:c>
      <x:c r="D13920" s="33" t="n">
        <x:f>'AR_values'!I126</x:f>
        <x:v>2.806294124049109</x:v>
      </x:c>
      <x:c r="E13920" s="33" t="str">
        <x:v>Limenitidinae-9</x:v>
      </x:c>
      <x:c r="F13920" s="33" t="str">
        <x:v>Limenitidinae</x:v>
      </x:c>
      <x:c r="G13920" s="33" t="n">
        <x:f>'AR_values'!I141</x:f>
        <x:v>2.69370960508862</x:v>
      </x:c>
      <x:c r="H13920" s="33" t="n">
        <x:f>ABS(D13920-G13920)</x:f>
        <x:v>0.11258451896048927</x:v>
      </x:c>
      <x:c r="I13920" s="14" t="n">
        <x:f>IFERROR(H13920/AVERAGE(D13920,G13920),"")</x:f>
        <x:v>0.04093979731833377</x:v>
      </x:c>
      <x:c r="J13920" s="14" t="n">
        <x:f>'Method'!$B$2</x:f>
        <x:v>0.05</x:v>
      </x:c>
      <x:c r="K13920" s="13" t="str">
        <x:f>IF(I13920&lt;=J13920,"是","否")</x:f>
        <x:v>是</x:v>
      </x:c>
      <x:c r="L13920" s="36" t="n">
        <x:v>0.777908016530923</x:v>
      </x:c>
      <x:c r="M13920" s="36" t="n">
        <x:f>1-L13920</x:f>
        <x:v>0.222091983469077</x:v>
      </x:c>
      <x:c r="N13920" s="13" t="str">
        <x:v>是</x:v>
      </x:c>
      <x:c r="O13920" s="15"/>
      <x:c r="P13920" s="13" t="str"/>
    </x:row>
    <x:row r="13921">
      <x:c r="A13921" s="15" t="n">
        <x:v>13920</x:v>
      </x:c>
      <x:c r="B13921" s="13" t="str">
        <x:v>Lycaenidae-14</x:v>
      </x:c>
      <x:c r="C13921" s="13" t="str">
        <x:v>Lycaenidae</x:v>
      </x:c>
      <x:c r="D13921" s="33" t="n">
        <x:f>'AR_values'!I146</x:f>
        <x:v>2.5275412824939623</x:v>
      </x:c>
      <x:c r="E13921" s="33" t="str">
        <x:v>Parnassiinae-3</x:v>
      </x:c>
      <x:c r="F13921" s="33" t="str">
        <x:v>Parnassiinae</x:v>
      </x:c>
      <x:c r="G13921" s="33" t="n">
        <x:f>'AR_values'!I270</x:f>
        <x:v>2.6331902913765703</x:v>
      </x:c>
      <x:c r="H13921" s="33" t="n">
        <x:f>ABS(D13921-G13921)</x:f>
        <x:v>0.10564900888260809</x:v>
      </x:c>
      <x:c r="I13921" s="14" t="n">
        <x:f>IFERROR(H13921/AVERAGE(D13921,G13921),"")</x:f>
        <x:v>0.04094342337722931</x:v>
      </x:c>
      <x:c r="J13921" s="14" t="n">
        <x:f>'Method'!$B$2</x:f>
        <x:v>0.05</x:v>
      </x:c>
      <x:c r="K13921" s="13" t="str">
        <x:f>IF(I13921&lt;=J13921,"是","否")</x:f>
        <x:v>是</x:v>
      </x:c>
      <x:c r="L13921" s="36" t="n">
        <x:v>0.8679065217650638</x:v>
      </x:c>
      <x:c r="M13921" s="36" t="n">
        <x:f>1-L13921</x:f>
        <x:v>0.13209347823493622</x:v>
      </x:c>
      <x:c r="N13921" s="13" t="str">
        <x:v>是</x:v>
      </x:c>
      <x:c r="O13921" s="15"/>
      <x:c r="P13921" s="13" t="str"/>
    </x:row>
    <x:row r="13922">
      <x:c r="A13922" s="15" t="n">
        <x:v>13921</x:v>
      </x:c>
      <x:c r="B13922" s="13" t="str">
        <x:v>Danainae-6</x:v>
      </x:c>
      <x:c r="C13922" s="13" t="str">
        <x:v>Danainae</x:v>
      </x:c>
      <x:c r="D13922" s="33" t="n">
        <x:f>'AR_values'!I48</x:f>
        <x:v>2.8766669259385655</x:v>
      </x:c>
      <x:c r="E13922" s="33" t="str">
        <x:v>Papilionidae-20</x:v>
      </x:c>
      <x:c r="F13922" s="33" t="str">
        <x:v>Papilionidae</x:v>
      </x:c>
      <x:c r="G13922" s="33" t="n">
        <x:f>'AR_values'!I231</x:f>
        <x:v>2.9969120778729335</x:v>
      </x:c>
      <x:c r="H13922" s="33" t="n">
        <x:f>ABS(D13922-G13922)</x:f>
        <x:v>0.12024515193436791</x:v>
      </x:c>
      <x:c r="I13922" s="14" t="n">
        <x:f>IFERROR(H13922/AVERAGE(D13922,G13922),"")</x:f>
        <x:v>0.04094442310432467</x:v>
      </x:c>
      <x:c r="J13922" s="14" t="n">
        <x:f>'Method'!$B$2</x:f>
        <x:v>0.05</x:v>
      </x:c>
      <x:c r="K13922" s="13" t="str">
        <x:f>IF(I13922&lt;=J13922,"是","否")</x:f>
        <x:v>是</x:v>
      </x:c>
      <x:c r="L13922" s="36" t="n">
        <x:v>0.6696868253159644</x:v>
      </x:c>
      <x:c r="M13922" s="36" t="n">
        <x:f>1-L13922</x:f>
        <x:v>0.33031317468403565</x:v>
      </x:c>
      <x:c r="N13922" s="13" t="str">
        <x:v>是</x:v>
      </x:c>
      <x:c r="O13922" s="15"/>
      <x:c r="P13922" s="13" t="str"/>
    </x:row>
    <x:row r="13923">
      <x:c r="A13923" s="15" t="n">
        <x:v>13922</x:v>
      </x:c>
      <x:c r="B13923" s="13" t="str">
        <x:v>Nymphalinae-20</x:v>
      </x:c>
      <x:c r="C13923" s="13" t="str">
        <x:v>Nymphalinae</x:v>
      </x:c>
      <x:c r="D13923" s="33" t="n">
        <x:f>'AR_values'!I201</x:f>
        <x:v>2.6316211778781273</x:v>
      </x:c>
      <x:c r="E13923" s="33" t="str">
        <x:v>Pieridae-17</x:v>
      </x:c>
      <x:c r="F13923" s="33" t="str">
        <x:v>Pieridae</x:v>
      </x:c>
      <x:c r="G13923" s="33" t="n">
        <x:f>'AR_values'!I281</x:f>
        <x:v>2.7416290816269444</x:v>
      </x:c>
      <x:c r="H13923" s="33" t="n">
        <x:f>ABS(D13923-G13923)</x:f>
        <x:v>0.11000790374881708</x:v>
      </x:c>
      <x:c r="I13923" s="14" t="n">
        <x:f>IFERROR(H13923/AVERAGE(D13923,G13923),"")</x:f>
        <x:v>0.04094650293059302</x:v>
      </x:c>
      <x:c r="J13923" s="14" t="n">
        <x:f>'Method'!$B$2</x:f>
        <x:v>0.05</x:v>
      </x:c>
      <x:c r="K13923" s="13" t="str">
        <x:f>IF(I13923&lt;=J13923,"是","否")</x:f>
        <x:v>是</x:v>
      </x:c>
      <x:c r="L13923" s="36" t="n">
        <x:v>0.7027164685908319</x:v>
      </x:c>
      <x:c r="M13923" s="36" t="n">
        <x:f>1-L13923</x:f>
        <x:v>0.2972835314091681</x:v>
      </x:c>
      <x:c r="N13923" s="13" t="str">
        <x:v>是</x:v>
      </x:c>
      <x:c r="O13923" s="15"/>
      <x:c r="P13923" s="13" t="str"/>
    </x:row>
    <x:row r="13924">
      <x:c r="A13924" s="15" t="n">
        <x:v>13923</x:v>
      </x:c>
      <x:c r="B13924" s="13" t="str">
        <x:v>Danainae-4</x:v>
      </x:c>
      <x:c r="C13924" s="13" t="str">
        <x:v>Danainae</x:v>
      </x:c>
      <x:c r="D13924" s="33" t="n">
        <x:f>'AR_values'!I46</x:f>
        <x:v>2.826712330216953</x:v>
      </x:c>
      <x:c r="E13924" s="33" t="str">
        <x:v>Heliconiinae-4</x:v>
      </x:c>
      <x:c r="F13924" s="33" t="str">
        <x:v>Heliconiinae</x:v>
      </x:c>
      <x:c r="G13924" s="33" t="n">
        <x:f>'AR_values'!I69</x:f>
        <x:v>2.9448795791455837</x:v>
      </x:c>
      <x:c r="H13924" s="33" t="n">
        <x:f>ABS(D13924-G13924)</x:f>
        <x:v>0.11816724892863073</x:v>
      </x:c>
      <x:c r="I13924" s="14" t="n">
        <x:f>IFERROR(H13924/AVERAGE(D13924,G13924),"")</x:f>
        <x:v>0.0409478877870567</x:v>
      </x:c>
      <x:c r="J13924" s="14" t="n">
        <x:f>'Method'!$B$2</x:f>
        <x:v>0.05</x:v>
      </x:c>
      <x:c r="K13924" s="13" t="str">
        <x:f>IF(I13924&lt;=J13924,"是","否")</x:f>
        <x:v>是</x:v>
      </x:c>
      <x:c r="L13924" s="36" t="n">
        <x:v>0.8569441500635863</x:v>
      </x:c>
      <x:c r="M13924" s="36" t="n">
        <x:f>1-L13924</x:f>
        <x:v>0.14305584993641374</x:v>
      </x:c>
      <x:c r="N13924" s="13" t="str">
        <x:v>是</x:v>
      </x:c>
      <x:c r="O13924" s="15"/>
      <x:c r="P13924" s="13" t="str"/>
    </x:row>
    <x:row r="13925">
      <x:c r="A13925" s="15" t="n">
        <x:v>13924</x:v>
      </x:c>
      <x:c r="B13925" s="13" t="str">
        <x:v>Charaxinae-2</x:v>
      </x:c>
      <x:c r="C13925" s="13" t="str">
        <x:v>Charaxinae</x:v>
      </x:c>
      <x:c r="D13925" s="33" t="n">
        <x:f>'AR_values'!I23</x:f>
        <x:v>2.5149952754018976</x:v>
      </x:c>
      <x:c r="E13925" s="33" t="str">
        <x:v>Satyrinae-12</x:v>
      </x:c>
      <x:c r="F13925" s="33" t="str">
        <x:v>Satyrinae</x:v>
      </x:c>
      <x:c r="G13925" s="33" t="n">
        <x:f>'AR_values'!I361</x:f>
        <x:v>2.620145477816984</x:v>
      </x:c>
      <x:c r="H13925" s="33" t="n">
        <x:f>ABS(D13925-G13925)</x:f>
        <x:v>0.10515020241508655</x:v>
      </x:c>
      <x:c r="I13925" s="14" t="n">
        <x:f>IFERROR(H13925/AVERAGE(D13925,G13925),"")</x:f>
        <x:v>0.04095319192533323</x:v>
      </x:c>
      <x:c r="J13925" s="14" t="n">
        <x:f>'Method'!$B$2</x:f>
        <x:v>0.05</x:v>
      </x:c>
      <x:c r="K13925" s="13" t="str">
        <x:f>IF(I13925&lt;=J13925,"是","否")</x:f>
        <x:v>是</x:v>
      </x:c>
      <x:c r="L13925" s="36" t="n">
        <x:v>0.8400318065413894</x:v>
      </x:c>
      <x:c r="M13925" s="36" t="n">
        <x:f>1-L13925</x:f>
        <x:v>0.15996819345861057</x:v>
      </x:c>
      <x:c r="N13925" s="13" t="str">
        <x:v>是</x:v>
      </x:c>
      <x:c r="O13925" s="15"/>
      <x:c r="P13925" s="13" t="str"/>
    </x:row>
    <x:row r="13926">
      <x:c r="A13926" s="15" t="n">
        <x:v>13925</x:v>
      </x:c>
      <x:c r="B13926" s="13" t="str">
        <x:v>Heliconiinae-13</x:v>
      </x:c>
      <x:c r="C13926" s="13" t="str">
        <x:v>Heliconiinae</x:v>
      </x:c>
      <x:c r="D13926" s="33" t="n">
        <x:f>'AR_values'!I56</x:f>
        <x:v>2.845230404265028</x:v>
      </x:c>
      <x:c r="E13926" s="33" t="str">
        <x:v>Limenitidinae-12</x:v>
      </x:c>
      <x:c r="F13926" s="33" t="str">
        <x:v>Limenitidinae</x:v>
      </x:c>
      <x:c r="G13926" s="33" t="n">
        <x:f>'AR_values'!I133</x:f>
        <x:v>2.9642151446947445</x:v>
      </x:c>
      <x:c r="H13926" s="33" t="n">
        <x:f>ABS(D13926-G13926)</x:f>
        <x:v>0.1189847404297164</x:v>
      </x:c>
      <x:c r="I13926" s="14" t="n">
        <x:f>IFERROR(H13926/AVERAGE(D13926,G13926),"")</x:f>
        <x:v>0.040962511629365934</x:v>
      </x:c>
      <x:c r="J13926" s="14" t="n">
        <x:f>'Method'!$B$2</x:f>
        <x:v>0.05</x:v>
      </x:c>
      <x:c r="K13926" s="13" t="str">
        <x:f>IF(I13926&lt;=J13926,"是","否")</x:f>
        <x:v>是</x:v>
      </x:c>
      <x:c r="L13926" s="36" t="n">
        <x:v>0.8561485846855376</x:v>
      </x:c>
      <x:c r="M13926" s="36" t="n">
        <x:f>1-L13926</x:f>
        <x:v>0.14385141531446244</x:v>
      </x:c>
      <x:c r="N13926" s="13" t="str">
        <x:v>是</x:v>
      </x:c>
      <x:c r="O13926" s="15"/>
      <x:c r="P13926" s="13" t="str"/>
    </x:row>
    <x:row r="13927">
      <x:c r="A13927" s="15" t="n">
        <x:v>13926</x:v>
      </x:c>
      <x:c r="B13927" s="13" t="str">
        <x:v>Pieridae-27</x:v>
      </x:c>
      <x:c r="C13927" s="13" t="str">
        <x:v>Pieridae</x:v>
      </x:c>
      <x:c r="D13927" s="33" t="n">
        <x:f>'AR_values'!I292</x:f>
        <x:v>2.4097641192868773</x:v>
      </x:c>
      <x:c r="E13927" s="33" t="str">
        <x:v>Pieridae_Catopsilia_pyranthe</x:v>
      </x:c>
      <x:c r="F13927" s="33" t="str">
        <x:v>Pieridae</x:v>
      </x:c>
      <x:c r="G13927" s="33" t="n">
        <x:f>'AR_values'!I324</x:f>
        <x:v>2.31303258091561</x:v>
      </x:c>
      <x:c r="H13927" s="33" t="n">
        <x:f>ABS(D13927-G13927)</x:f>
        <x:v>0.09673153837126724</x:v>
      </x:c>
      <x:c r="I13927" s="14" t="n">
        <x:f>IFERROR(H13927/AVERAGE(D13927,G13927),"")</x:f>
        <x:v>0.040963668144817646</x:v>
      </x:c>
      <x:c r="J13927" s="14" t="n">
        <x:f>'Method'!$B$2</x:f>
        <x:v>0.05</x:v>
      </x:c>
      <x:c r="K13927" s="13" t="str">
        <x:f>IF(I13927&lt;=J13927,"是","否")</x:f>
        <x:v>是</x:v>
      </x:c>
      <x:c r="L13927" s="36" t="n">
        <x:v>0.9286575947868634</x:v>
      </x:c>
      <x:c r="M13927" s="36" t="n">
        <x:f>1-L13927</x:f>
        <x:v>0.07134240521313662</x:v>
      </x:c>
      <x:c r="N13927" s="13" t="str">
        <x:v>否</x:v>
      </x:c>
      <x:c r="O13927" s="15"/>
      <x:c r="P13927" s="13" t="str"/>
    </x:row>
    <x:row r="13928">
      <x:c r="A13928" s="15" t="n">
        <x:v>13927</x:v>
      </x:c>
      <x:c r="B13928" s="13" t="str">
        <x:v>Nymphalinae-12</x:v>
      </x:c>
      <x:c r="C13928" s="13" t="str">
        <x:v>Nymphalinae</x:v>
      </x:c>
      <x:c r="D13928" s="33" t="n">
        <x:f>'AR_values'!I192</x:f>
        <x:v>2.5009098099084275</x:v>
      </x:c>
      <x:c r="E13928" s="33" t="str">
        <x:v>Satyrinae-8</x:v>
      </x:c>
      <x:c r="F13928" s="33" t="str">
        <x:v>Satyrinae</x:v>
      </x:c>
      <x:c r="G13928" s="33" t="n">
        <x:f>'AR_values'!I383</x:f>
        <x:v>2.6054994443958197</x:v>
      </x:c>
      <x:c r="H13928" s="33" t="n">
        <x:f>ABS(D13928-G13928)</x:f>
        <x:v>0.10458963448739222</x:v>
      </x:c>
      <x:c r="I13928" s="14" t="n">
        <x:f>IFERROR(H13928/AVERAGE(D13928,G13928),"")</x:f>
        <x:v>0.0409640627214642</x:v>
      </x:c>
      <x:c r="J13928" s="14" t="n">
        <x:f>'Method'!$B$2</x:f>
        <x:v>0.05</x:v>
      </x:c>
      <x:c r="K13928" s="13" t="str">
        <x:f>IF(I13928&lt;=J13928,"是","否")</x:f>
        <x:v>是</x:v>
      </x:c>
      <x:c r="L13928" s="36" t="n">
        <x:v>0.8012326305974392</x:v>
      </x:c>
      <x:c r="M13928" s="36" t="n">
        <x:f>1-L13928</x:f>
        <x:v>0.1987673694025608</x:v>
      </x:c>
      <x:c r="N13928" s="13" t="str">
        <x:v>是</x:v>
      </x:c>
      <x:c r="O13928" s="15"/>
      <x:c r="P13928" s="13" t="str"/>
    </x:row>
    <x:row r="13929">
      <x:c r="A13929" s="15" t="n">
        <x:v>13928</x:v>
      </x:c>
      <x:c r="B13929" s="13" t="str">
        <x:v>Heliconiinae-10</x:v>
      </x:c>
      <x:c r="C13929" s="13" t="str">
        <x:v>Heliconiinae</x:v>
      </x:c>
      <x:c r="D13929" s="33" t="n">
        <x:f>'AR_values'!I53</x:f>
        <x:v>2.5832322601964766</x:v>
      </x:c>
      <x:c r="E13929" s="33" t="str">
        <x:v>Lycaenidae_Ogyris_genoveva</x:v>
      </x:c>
      <x:c r="F13929" s="33" t="str">
        <x:v>Lycaenidae</x:v>
      </x:c>
      <x:c r="G13929" s="33" t="n">
        <x:f>'AR_values'!I178</x:f>
        <x:v>2.47951699545104</x:v>
      </x:c>
      <x:c r="H13929" s="33" t="n">
        <x:f>ABS(D13929-G13929)</x:f>
        <x:v>0.10371526474543646</x:v>
      </x:c>
      <x:c r="I13929" s="14" t="n">
        <x:f>IFERROR(H13929/AVERAGE(D13929,G13929),"")</x:f>
        <x:v>0.04097191447107189</x:v>
      </x:c>
      <x:c r="J13929" s="14" t="n">
        <x:f>'Method'!$B$2</x:f>
        <x:v>0.05</x:v>
      </x:c>
      <x:c r="K13929" s="13" t="str">
        <x:f>IF(I13929&lt;=J13929,"是","否")</x:f>
        <x:v>是</x:v>
      </x:c>
      <x:c r="L13929" s="36" t="n">
        <x:v>0.8626918233126545</x:v>
      </x:c>
      <x:c r="M13929" s="36" t="n">
        <x:f>1-L13929</x:f>
        <x:v>0.13730817668734552</x:v>
      </x:c>
      <x:c r="N13929" s="13" t="str">
        <x:v>是</x:v>
      </x:c>
      <x:c r="O13929" s="15"/>
      <x:c r="P13929" s="13" t="str"/>
    </x:row>
    <x:row r="13930">
      <x:c r="A13930" s="15" t="n">
        <x:v>13929</x:v>
      </x:c>
      <x:c r="B13930" s="13" t="str">
        <x:v>Riodinidae-12</x:v>
      </x:c>
      <x:c r="C13930" s="13" t="str">
        <x:v>Riodinidae</x:v>
      </x:c>
      <x:c r="D13930" s="33" t="n">
        <x:f>'AR_values'!I336</x:f>
        <x:v>2.3219799649715265</x:v>
      </x:c>
      <x:c r="E13930" s="33" t="str">
        <x:v>Riodinidae-24</x:v>
      </x:c>
      <x:c r="F13930" s="33" t="str">
        <x:v>Riodinidae</x:v>
      </x:c>
      <x:c r="G13930" s="33" t="n">
        <x:f>'AR_values'!I348</x:f>
        <x:v>2.419105896071809</x:v>
      </x:c>
      <x:c r="H13930" s="33" t="n">
        <x:f>ABS(D13930-G13930)</x:f>
        <x:v>0.09712593110028234</x:v>
      </x:c>
      <x:c r="I13930" s="14" t="n">
        <x:f>IFERROR(H13930/AVERAGE(D13930,G13930),"")</x:f>
        <x:v>0.04097201946851414</x:v>
      </x:c>
      <x:c r="J13930" s="14" t="n">
        <x:f>'Method'!$B$2</x:f>
        <x:v>0.05</x:v>
      </x:c>
      <x:c r="K13930" s="13" t="str">
        <x:f>IF(I13930&lt;=J13930,"是","否")</x:f>
        <x:v>是</x:v>
      </x:c>
      <x:c r="L13930" s="36" t="n">
        <x:v>0.7592106893560778</x:v>
      </x:c>
      <x:c r="M13930" s="36" t="n">
        <x:f>1-L13930</x:f>
        <x:v>0.24078931064392217</x:v>
      </x:c>
      <x:c r="N13930" s="13" t="str">
        <x:v>否</x:v>
      </x:c>
      <x:c r="O13930" s="15"/>
      <x:c r="P13930" s="13" t="str"/>
    </x:row>
    <x:row r="13931">
      <x:c r="A13931" s="15" t="n">
        <x:v>13930</x:v>
      </x:c>
      <x:c r="B13931" s="13" t="str">
        <x:v>Hesperiidae-13</x:v>
      </x:c>
      <x:c r="C13931" s="13" t="str">
        <x:v>Hesperiidae</x:v>
      </x:c>
      <x:c r="D13931" s="33" t="n">
        <x:f>'AR_values'!I79</x:f>
        <x:v>2.991794981073474</x:v>
      </x:c>
      <x:c r="E13931" s="33" t="str">
        <x:v>Pieridae-23</x:v>
      </x:c>
      <x:c r="F13931" s="33" t="str">
        <x:v>Pieridae</x:v>
      </x:c>
      <x:c r="G13931" s="33" t="n">
        <x:f>'AR_values'!I288</x:f>
        <x:v>3.1169433762745036</x:v>
      </x:c>
      <x:c r="H13931" s="33" t="n">
        <x:f>ABS(D13931-G13931)</x:f>
        <x:v>0.1251483952010295</x:v>
      </x:c>
      <x:c r="I13931" s="14" t="n">
        <x:f>IFERROR(H13931/AVERAGE(D13931,G13931),"")</x:f>
        <x:v>0.04097356536820507</x:v>
      </x:c>
      <x:c r="J13931" s="14" t="n">
        <x:f>'Method'!$B$2</x:f>
        <x:v>0.05</x:v>
      </x:c>
      <x:c r="K13931" s="13" t="str">
        <x:f>IF(I13931&lt;=J13931,"是","否")</x:f>
        <x:v>是</x:v>
      </x:c>
      <x:c r="L13931" s="36" t="n">
        <x:v>0.8503276833000294</x:v>
      </x:c>
      <x:c r="M13931" s="36" t="n">
        <x:f>1-L13931</x:f>
        <x:v>0.1496723166999706</x:v>
      </x:c>
      <x:c r="N13931" s="13" t="str">
        <x:v>是</x:v>
      </x:c>
      <x:c r="O13931" s="15"/>
      <x:c r="P13931" s="13" t="str"/>
    </x:row>
    <x:row r="13932">
      <x:c r="A13932" s="15" t="n">
        <x:v>13931</x:v>
      </x:c>
      <x:c r="B13932" s="13" t="str">
        <x:v>Papilionidae-6</x:v>
      </x:c>
      <x:c r="C13932" s="13" t="str">
        <x:v>Papilionidae</x:v>
      </x:c>
      <x:c r="D13932" s="33" t="n">
        <x:f>'AR_values'!I257</x:f>
        <x:v>2.7588067146384154</x:v>
      </x:c>
      <x:c r="E13932" s="33" t="str">
        <x:v>Satyrinae-5</x:v>
      </x:c>
      <x:c r="F13932" s="33" t="str">
        <x:v>Satyrinae</x:v>
      </x:c>
      <x:c r="G13932" s="33" t="n">
        <x:f>'AR_values'!I380</x:f>
        <x:v>2.6480282902286</x:v>
      </x:c>
      <x:c r="H13932" s="33" t="n">
        <x:f>ABS(D13932-G13932)</x:f>
        <x:v>0.11077842440981556</x:v>
      </x:c>
      <x:c r="I13932" s="14" t="n">
        <x:f>IFERROR(H13932/AVERAGE(D13932,G13932),"")</x:f>
        <x:v>0.04097717955517314</x:v>
      </x:c>
      <x:c r="J13932" s="14" t="n">
        <x:f>'Method'!$B$2</x:f>
        <x:v>0.05</x:v>
      </x:c>
      <x:c r="K13932" s="13" t="str">
        <x:f>IF(I13932&lt;=J13932,"是","否")</x:f>
        <x:v>是</x:v>
      </x:c>
      <x:c r="L13932" s="36" t="n">
        <x:v>0.8934003087278892</x:v>
      </x:c>
      <x:c r="M13932" s="36" t="n">
        <x:f>1-L13932</x:f>
        <x:v>0.10659969127211077</x:v>
      </x:c>
      <x:c r="N13932" s="13" t="str">
        <x:v>是</x:v>
      </x:c>
      <x:c r="O13932" s="15"/>
      <x:c r="P13932" s="13" t="str"/>
    </x:row>
    <x:row r="13933">
      <x:c r="A13933" s="15" t="n">
        <x:v>13932</x:v>
      </x:c>
      <x:c r="B13933" s="13" t="str">
        <x:v>Pieridae-Coliadinae-11</x:v>
      </x:c>
      <x:c r="C13933" s="13" t="str">
        <x:v>Pieridae-Coliadinae</x:v>
      </x:c>
      <x:c r="D13933" s="33" t="n">
        <x:f>'AR_values'!I302</x:f>
        <x:v>2.4619563161016096</x:v>
      </x:c>
      <x:c r="E13933" s="33" t="str">
        <x:v>Satyrinae-18</x:v>
      </x:c>
      <x:c r="F13933" s="33" t="str">
        <x:v>Satyrinae</x:v>
      </x:c>
      <x:c r="G13933" s="33" t="n">
        <x:f>'AR_values'!I367</x:f>
        <x:v>2.3630928030665608</x:v>
      </x:c>
      <x:c r="H13933" s="33" t="n">
        <x:f>ABS(D13933-G13933)</x:f>
        <x:v>0.09886351303504881</x:v>
      </x:c>
      <x:c r="I13933" s="14" t="n">
        <x:f>IFERROR(H13933/AVERAGE(D13933,G13933),"")</x:f>
        <x:v>0.04097927734758178</x:v>
      </x:c>
      <x:c r="J13933" s="14" t="n">
        <x:f>'Method'!$B$2</x:f>
        <x:v>0.05</x:v>
      </x:c>
      <x:c r="K13933" s="13" t="str">
        <x:f>IF(I13933&lt;=J13933,"是","否")</x:f>
        <x:v>是</x:v>
      </x:c>
      <x:c r="L13933" s="36" t="n">
        <x:v>0.7845883293365308</x:v>
      </x:c>
      <x:c r="M13933" s="36" t="n">
        <x:f>1-L13933</x:f>
        <x:v>0.21541167066346922</x:v>
      </x:c>
      <x:c r="N13933" s="13" t="str">
        <x:v>是</x:v>
      </x:c>
      <x:c r="O13933" s="15"/>
      <x:c r="P13933" s="13" t="str"/>
    </x:row>
    <x:row r="13934">
      <x:c r="A13934" s="15" t="n">
        <x:v>13933</x:v>
      </x:c>
      <x:c r="B13934" s="13" t="str">
        <x:v>Heliconiinae-13</x:v>
      </x:c>
      <x:c r="C13934" s="13" t="str">
        <x:v>Heliconiinae</x:v>
      </x:c>
      <x:c r="D13934" s="33" t="n">
        <x:f>'AR_values'!I56</x:f>
        <x:v>2.845230404265028</x:v>
      </x:c>
      <x:c r="E13934" s="33" t="str">
        <x:v>Pieridae-5</x:v>
      </x:c>
      <x:c r="F13934" s="33" t="str">
        <x:v>Pieridae</x:v>
      </x:c>
      <x:c r="G13934" s="33" t="n">
        <x:f>'AR_values'!I295</x:f>
        <x:v>2.730957512273332</x:v>
      </x:c>
      <x:c r="H13934" s="33" t="n">
        <x:f>ABS(D13934-G13934)</x:f>
        <x:v>0.11427289199169621</x:v>
      </x:c>
      <x:c r="I13934" s="14" t="n">
        <x:f>IFERROR(H13934/AVERAGE(D13934,G13934),"")</x:f>
        <x:v>0.04098602618924495</x:v>
      </x:c>
      <x:c r="J13934" s="14" t="n">
        <x:f>'Method'!$B$2</x:f>
        <x:v>0.05</x:v>
      </x:c>
      <x:c r="K13934" s="13" t="str">
        <x:f>IF(I13934&lt;=J13934,"是","否")</x:f>
        <x:v>是</x:v>
      </x:c>
      <x:c r="L13934" s="36" t="n">
        <x:v>0.8109606834190938</x:v>
      </x:c>
      <x:c r="M13934" s="36" t="n">
        <x:f>1-L13934</x:f>
        <x:v>0.18903931658090622</x:v>
      </x:c>
      <x:c r="N13934" s="13" t="str">
        <x:v>是</x:v>
      </x:c>
      <x:c r="O13934" s="15"/>
      <x:c r="P13934" s="13" t="str"/>
    </x:row>
    <x:row r="13935">
      <x:c r="A13935" s="15" t="n">
        <x:v>13934</x:v>
      </x:c>
      <x:c r="B13935" s="13" t="str">
        <x:v>Charaxinae-1</x:v>
      </x:c>
      <x:c r="C13935" s="13" t="str">
        <x:v>Charaxinae</x:v>
      </x:c>
      <x:c r="D13935" s="33" t="n">
        <x:f>'AR_values'!I16</x:f>
        <x:v>2.523144015314187</x:v>
      </x:c>
      <x:c r="E13935" s="33" t="str">
        <x:v>Limenitidinae-2</x:v>
      </x:c>
      <x:c r="F13935" s="33" t="str">
        <x:v>Limenitidinae</x:v>
      </x:c>
      <x:c r="G13935" s="33" t="n">
        <x:f>'AR_values'!I134</x:f>
        <x:v>2.628721263472674</x:v>
      </x:c>
      <x:c r="H13935" s="33" t="n">
        <x:f>ABS(D13935-G13935)</x:f>
        <x:v>0.1055772481584869</x:v>
      </x:c>
      <x:c r="I13935" s="14" t="n">
        <x:f>IFERROR(H13935/AVERAGE(D13935,G13935),"")</x:f>
        <x:v>0.040986028339369845</x:v>
      </x:c>
      <x:c r="J13935" s="14" t="n">
        <x:f>'Method'!$B$2</x:f>
        <x:v>0.05</x:v>
      </x:c>
      <x:c r="K13935" s="13" t="str">
        <x:f>IF(I13935&lt;=J13935,"是","否")</x:f>
        <x:v>是</x:v>
      </x:c>
      <x:c r="L13935" s="36" t="n">
        <x:v>0.8360483201384585</x:v>
      </x:c>
      <x:c r="M13935" s="36" t="n">
        <x:f>1-L13935</x:f>
        <x:v>0.16395167986154147</x:v>
      </x:c>
      <x:c r="N13935" s="13" t="str">
        <x:v>是</x:v>
      </x:c>
      <x:c r="O13935" s="15"/>
      <x:c r="P13935" s="13" t="str"/>
    </x:row>
    <x:row r="13936">
      <x:c r="A13936" s="15" t="n">
        <x:v>13935</x:v>
      </x:c>
      <x:c r="B13936" s="13" t="str">
        <x:v>Heliconiinae-22</x:v>
      </x:c>
      <x:c r="C13936" s="13" t="str">
        <x:v>Heliconiinae</x:v>
      </x:c>
      <x:c r="D13936" s="33" t="n">
        <x:f>'AR_values'!I66</x:f>
        <x:v>2.5700482441884245</x:v>
      </x:c>
      <x:c r="E13936" s="33" t="str">
        <x:v>Papilionidae_Papilio_aegeus</x:v>
      </x:c>
      <x:c r="F13936" s="33" t="str">
        <x:v>Papilionidae</x:v>
      </x:c>
      <x:c r="G13936" s="33" t="n">
        <x:f>'AR_values'!I263</x:f>
        <x:v>2.6776011899305736</x:v>
      </x:c>
      <x:c r="H13936" s="33" t="n">
        <x:f>ABS(D13936-G13936)</x:f>
        <x:v>0.10755294574214913</x:v>
      </x:c>
      <x:c r="I13936" s="14" t="n">
        <x:f>IFERROR(H13936/AVERAGE(D13936,G13936),"")</x:f>
        <x:v>0.04099090348637425</x:v>
      </x:c>
      <x:c r="J13936" s="14" t="n">
        <x:f>'Method'!$B$2</x:f>
        <x:v>0.05</x:v>
      </x:c>
      <x:c r="K13936" s="13" t="str">
        <x:f>IF(I13936&lt;=J13936,"是","否")</x:f>
        <x:v>是</x:v>
      </x:c>
      <x:c r="L13936" s="36" t="n">
        <x:v>0.8293670104805878</x:v>
      </x:c>
      <x:c r="M13936" s="36" t="n">
        <x:f>1-L13936</x:f>
        <x:v>0.1706329895194122</x:v>
      </x:c>
      <x:c r="N13936" s="13" t="str">
        <x:v>是</x:v>
      </x:c>
      <x:c r="O13936" s="15"/>
      <x:c r="P13936" s="13" t="str"/>
    </x:row>
    <x:row r="13937">
      <x:c r="A13937" s="15" t="n">
        <x:v>13936</x:v>
      </x:c>
      <x:c r="B13937" s="13" t="str">
        <x:v>Hesperiidae_Ocybadistes_walkeri</x:v>
      </x:c>
      <x:c r="C13937" s="13" t="str">
        <x:v>Hesperiidae</x:v>
      </x:c>
      <x:c r="D13937" s="33" t="n">
        <x:f>'AR_values'!I122</x:f>
        <x:v>2.7588504071275164</x:v>
      </x:c>
      <x:c r="E13937" s="33" t="str">
        <x:v>Satyrinae-5</x:v>
      </x:c>
      <x:c r="F13937" s="33" t="str">
        <x:v>Satyrinae</x:v>
      </x:c>
      <x:c r="G13937" s="33" t="n">
        <x:f>'AR_values'!I380</x:f>
        <x:v>2.6480282902286</x:v>
      </x:c>
      <x:c r="H13937" s="33" t="n">
        <x:f>ABS(D13937-G13937)</x:f>
        <x:v>0.11082211689891652</x:v>
      </x:c>
      <x:c r="I13937" s="14" t="n">
        <x:f>IFERROR(H13937/AVERAGE(D13937,G13937),"")</x:f>
        <x:v>0.04099301023827551</x:v>
      </x:c>
      <x:c r="J13937" s="14" t="n">
        <x:f>'Method'!$B$2</x:f>
        <x:v>0.05</x:v>
      </x:c>
      <x:c r="K13937" s="13" t="str">
        <x:f>IF(I13937&lt;=J13937,"是","否")</x:f>
        <x:v>是</x:v>
      </x:c>
      <x:c r="L13937" s="36" t="n">
        <x:v>0.7515927289730551</x:v>
      </x:c>
      <x:c r="M13937" s="36" t="n">
        <x:f>1-L13937</x:f>
        <x:v>0.24840727102694493</x:v>
      </x:c>
      <x:c r="N13937" s="13" t="str">
        <x:v>是</x:v>
      </x:c>
      <x:c r="O13937" s="15"/>
      <x:c r="P13937" s="13" t="str"/>
    </x:row>
    <x:row r="13938">
      <x:c r="A13938" s="15" t="n">
        <x:v>13937</x:v>
      </x:c>
      <x:c r="B13938" s="13" t="str">
        <x:v>Papilionidae-26</x:v>
      </x:c>
      <x:c r="C13938" s="13" t="str">
        <x:v>Papilionidae</x:v>
      </x:c>
      <x:c r="D13938" s="33" t="n">
        <x:f>'AR_values'!I236</x:f>
        <x:v>2.910143414751003</x:v>
      </x:c>
      <x:c r="E13938" s="33" t="str">
        <x:v>Pieridae_Colias_croceus</x:v>
      </x:c>
      <x:c r="F13938" s="33" t="str">
        <x:v>Pieridae</x:v>
      </x:c>
      <x:c r="G13938" s="33" t="n">
        <x:f>'AR_values'!I325</x:f>
        <x:v>2.793224968240243</x:v>
      </x:c>
      <x:c r="H13938" s="33" t="n">
        <x:f>ABS(D13938-G13938)</x:f>
        <x:v>0.11691844651076</x:v>
      </x:c>
      <x:c r="I13938" s="14" t="n">
        <x:f>IFERROR(H13938/AVERAGE(D13938,G13938),"")</x:f>
        <x:v>0.040999787725245894</x:v>
      </x:c>
      <x:c r="J13938" s="14" t="n">
        <x:f>'Method'!$B$2</x:f>
        <x:v>0.05</x:v>
      </x:c>
      <x:c r="K13938" s="13" t="str">
        <x:f>IF(I13938&lt;=J13938,"是","否")</x:f>
        <x:v>是</x:v>
      </x:c>
      <x:c r="L13938" s="36" t="n">
        <x:v>0.8536276035197364</x:v>
      </x:c>
      <x:c r="M13938" s="36" t="n">
        <x:f>1-L13938</x:f>
        <x:v>0.14637239648026357</x:v>
      </x:c>
      <x:c r="N13938" s="13" t="str">
        <x:v>是</x:v>
      </x:c>
      <x:c r="O13938" s="15"/>
      <x:c r="P13938" s="13" t="str"/>
    </x:row>
    <x:row r="13939">
      <x:c r="A13939" s="15" t="n">
        <x:v>13938</x:v>
      </x:c>
      <x:c r="B13939" s="13" t="str">
        <x:v>Lycaenidae_Theclinesthes_serpentata</x:v>
      </x:c>
      <x:c r="C13939" s="13" t="str">
        <x:v>Lycaenidae</x:v>
      </x:c>
      <x:c r="D13939" s="33" t="n">
        <x:f>'AR_values'!I186</x:f>
        <x:v>2.4267462861233002</x:v>
      </x:c>
      <x:c r="E13939" s="33" t="str">
        <x:v>Riodinidae-22</x:v>
      </x:c>
      <x:c r="F13939" s="33" t="str">
        <x:v>Riodinidae</x:v>
      </x:c>
      <x:c r="G13939" s="33" t="n">
        <x:f>'AR_values'!I346</x:f>
        <x:v>2.528339086305197</x:v>
      </x:c>
      <x:c r="H13939" s="33" t="n">
        <x:f>ABS(D13939-G13939)</x:f>
        <x:v>0.10159280018189687</x:v>
      </x:c>
      <x:c r="I13939" s="14" t="n">
        <x:f>IFERROR(H13939/AVERAGE(D13939,G13939),"")</x:f>
        <x:v>0.041005469147792316</x:v>
      </x:c>
      <x:c r="J13939" s="14" t="n">
        <x:f>'Method'!$B$2</x:f>
        <x:v>0.05</x:v>
      </x:c>
      <x:c r="K13939" s="13" t="str">
        <x:f>IF(I13939&lt;=J13939,"是","否")</x:f>
        <x:v>是</x:v>
      </x:c>
      <x:c r="L13939" s="36" t="n">
        <x:v>0.722102041893104</x:v>
      </x:c>
      <x:c r="M13939" s="36" t="n">
        <x:f>1-L13939</x:f>
        <x:v>0.277897958106896</x:v>
      </x:c>
      <x:c r="N13939" s="13" t="str">
        <x:v>是</x:v>
      </x:c>
      <x:c r="O13939" s="15"/>
      <x:c r="P13939" s="13" t="str"/>
    </x:row>
    <x:row r="13940">
      <x:c r="A13940" s="15" t="n">
        <x:v>13939</x:v>
      </x:c>
      <x:c r="B13940" s="13" t="str">
        <x:v>Hesperiidae-5</x:v>
      </x:c>
      <x:c r="C13940" s="13" t="str">
        <x:v>Hesperiidae</x:v>
      </x:c>
      <x:c r="D13940" s="33" t="n">
        <x:f>'AR_values'!I106</x:f>
        <x:v>2.8392093365484024</x:v>
      </x:c>
      <x:c r="E13940" s="33" t="str">
        <x:v>Hesperiidae_Trapezites_phigalia</x:v>
      </x:c>
      <x:c r="F13940" s="33" t="str">
        <x:v>Hesperiidae</x:v>
      </x:c>
      <x:c r="G13940" s="33" t="n">
        <x:f>'AR_values'!I127</x:f>
        <x:v>2.72511738918434</x:v>
      </x:c>
      <x:c r="H13940" s="33" t="n">
        <x:f>ABS(D13940-G13940)</x:f>
        <x:v>0.11409194736406247</x:v>
      </x:c>
      <x:c r="I13940" s="14" t="n">
        <x:f>IFERROR(H13940/AVERAGE(D13940,G13940),"")</x:f>
        <x:v>0.04100835662163177</x:v>
      </x:c>
      <x:c r="J13940" s="14" t="n">
        <x:f>'Method'!$B$2</x:f>
        <x:v>0.05</x:v>
      </x:c>
      <x:c r="K13940" s="13" t="str">
        <x:f>IF(I13940&lt;=J13940,"是","否")</x:f>
        <x:v>是</x:v>
      </x:c>
      <x:c r="L13940" s="36" t="n">
        <x:v>0.8628141733493889</x:v>
      </x:c>
      <x:c r="M13940" s="36" t="n">
        <x:f>1-L13940</x:f>
        <x:v>0.13718582665061108</x:v>
      </x:c>
      <x:c r="N13940" s="13" t="str">
        <x:v>否</x:v>
      </x:c>
      <x:c r="O13940" s="15"/>
      <x:c r="P13940" s="13" t="str"/>
    </x:row>
    <x:row r="13941">
      <x:c r="A13941" s="15" t="n">
        <x:v>13940</x:v>
      </x:c>
      <x:c r="B13941" s="13" t="str">
        <x:v>Danainae-14</x:v>
      </x:c>
      <x:c r="C13941" s="13" t="str">
        <x:v>Danainae</x:v>
      </x:c>
      <x:c r="D13941" s="33" t="n">
        <x:f>'AR_values'!I35</x:f>
        <x:v>3.058665750752658</x:v>
      </x:c>
      <x:c r="E13941" s="33" t="str">
        <x:v>Danainae-23</x:v>
      </x:c>
      <x:c r="F13941" s="33" t="str">
        <x:v>Danainae</x:v>
      </x:c>
      <x:c r="G13941" s="33" t="n">
        <x:f>'AR_values'!I44</x:f>
        <x:v>2.9357448554777665</x:v>
      </x:c>
      <x:c r="H13941" s="33" t="n">
        <x:f>ABS(D13941-G13941)</x:f>
        <x:v>0.12292089527489125</x:v>
      </x:c>
      <x:c r="I13941" s="14" t="n">
        <x:f>IFERROR(H13941/AVERAGE(D13941,G13941),"")</x:f>
        <x:v>0.04101183697597581</x:v>
      </x:c>
      <x:c r="J13941" s="14" t="n">
        <x:f>'Method'!$B$2</x:f>
        <x:v>0.05</x:v>
      </x:c>
      <x:c r="K13941" s="13" t="str">
        <x:f>IF(I13941&lt;=J13941,"是","否")</x:f>
        <x:v>是</x:v>
      </x:c>
      <x:c r="L13941" s="36" t="n">
        <x:v>0.8073383434473336</x:v>
      </x:c>
      <x:c r="M13941" s="36" t="n">
        <x:f>1-L13941</x:f>
        <x:v>0.19266165655266643</x:v>
      </x:c>
      <x:c r="N13941" s="13" t="str">
        <x:v>否</x:v>
      </x:c>
      <x:c r="O13941" s="15"/>
      <x:c r="P13941" s="13" t="str"/>
    </x:row>
    <x:row r="13942">
      <x:c r="A13942" s="15" t="n">
        <x:v>13941</x:v>
      </x:c>
      <x:c r="B13942" s="13" t="str">
        <x:v>Charaxinae-15</x:v>
      </x:c>
      <x:c r="C13942" s="13" t="str">
        <x:v>Charaxinae</x:v>
      </x:c>
      <x:c r="D13942" s="33" t="n">
        <x:f>'AR_values'!I22</x:f>
        <x:v>2.4406235760127264</x:v>
      </x:c>
      <x:c r="E13942" s="33" t="str">
        <x:v>Pieridae-Coliadinae-20</x:v>
      </x:c>
      <x:c r="F13942" s="33" t="str">
        <x:v>Pieridae-Coliadinae</x:v>
      </x:c>
      <x:c r="G13942" s="33" t="n">
        <x:f>'AR_values'!I312</x:f>
        <x:v>2.342539814584149</x:v>
      </x:c>
      <x:c r="H13942" s="33" t="n">
        <x:f>ABS(D13942-G13942)</x:f>
        <x:v>0.09808376142857744</x:v>
      </x:c>
      <x:c r="I13942" s="14" t="n">
        <x:f>IFERROR(H13942/AVERAGE(D13942,G13942),"")</x:f>
        <x:v>0.04101208903772693</x:v>
      </x:c>
      <x:c r="J13942" s="14" t="n">
        <x:f>'Method'!$B$2</x:f>
        <x:v>0.05</x:v>
      </x:c>
      <x:c r="K13942" s="13" t="str">
        <x:f>IF(I13942&lt;=J13942,"是","否")</x:f>
        <x:v>是</x:v>
      </x:c>
      <x:c r="L13942" s="36" t="n">
        <x:v>0.776974404310853</x:v>
      </x:c>
      <x:c r="M13942" s="36" t="n">
        <x:f>1-L13942</x:f>
        <x:v>0.22302559568914704</x:v>
      </x:c>
      <x:c r="N13942" s="13" t="str">
        <x:v>是</x:v>
      </x:c>
      <x:c r="O13942" s="15"/>
      <x:c r="P13942" s="13" t="str"/>
    </x:row>
    <x:row r="13943">
      <x:c r="A13943" s="15" t="n">
        <x:v>13942</x:v>
      </x:c>
      <x:c r="B13943" s="13" t="str">
        <x:v>Charaxinae-5</x:v>
      </x:c>
      <x:c r="C13943" s="13" t="str">
        <x:v>Charaxinae</x:v>
      </x:c>
      <x:c r="D13943" s="33" t="n">
        <x:f>'AR_values'!I26</x:f>
        <x:v>2.6396173843227424</x:v>
      </x:c>
      <x:c r="E13943" s="33" t="str">
        <x:v>Parnassiinae-6</x:v>
      </x:c>
      <x:c r="F13943" s="33" t="str">
        <x:v>Parnassiinae</x:v>
      </x:c>
      <x:c r="G13943" s="33" t="n">
        <x:f>'AR_values'!I273</x:f>
        <x:v>2.533520834171576</x:v>
      </x:c>
      <x:c r="H13943" s="33" t="n">
        <x:f>ABS(D13943-G13943)</x:f>
        <x:v>0.10609655015116637</x:v>
      </x:c>
      <x:c r="I13943" s="14" t="n">
        <x:f>IFERROR(H13943/AVERAGE(D13943,G13943),"")</x:f>
        <x:v>0.04101825455653361</x:v>
      </x:c>
      <x:c r="J13943" s="14" t="n">
        <x:f>'Method'!$B$2</x:f>
        <x:v>0.05</x:v>
      </x:c>
      <x:c r="K13943" s="13" t="str">
        <x:f>IF(I13943&lt;=J13943,"是","否")</x:f>
        <x:v>是</x:v>
      </x:c>
      <x:c r="L13943" s="36" t="n">
        <x:v>0.5826942364776561</x:v>
      </x:c>
      <x:c r="M13943" s="36" t="n">
        <x:f>1-L13943</x:f>
        <x:v>0.41730576352234394</x:v>
      </x:c>
      <x:c r="N13943" s="13" t="str">
        <x:v>是</x:v>
      </x:c>
      <x:c r="O13943" s="15"/>
      <x:c r="P13943" s="13" t="str"/>
    </x:row>
    <x:row r="13944">
      <x:c r="A13944" s="15" t="n">
        <x:v>13943</x:v>
      </x:c>
      <x:c r="B13944" s="13" t="str">
        <x:v>Charaxinae-2</x:v>
      </x:c>
      <x:c r="C13944" s="13" t="str">
        <x:v>Charaxinae</x:v>
      </x:c>
      <x:c r="D13944" s="33" t="n">
        <x:f>'AR_values'!I23</x:f>
        <x:v>2.5149952754018976</x:v>
      </x:c>
      <x:c r="E13944" s="33" t="str">
        <x:v>Hesperiidae-32</x:v>
      </x:c>
      <x:c r="F13944" s="33" t="str">
        <x:v>Hesperiidae</x:v>
      </x:c>
      <x:c r="G13944" s="33" t="n">
        <x:f>'AR_values'!I100</x:f>
        <x:v>2.4139073396261694</x:v>
      </x:c>
      <x:c r="H13944" s="33" t="n">
        <x:f>ABS(D13944-G13944)</x:f>
        <x:v>0.10108793577572817</x:v>
      </x:c>
      <x:c r="I13944" s="14" t="n">
        <x:f>IFERROR(H13944/AVERAGE(D13944,G13944),"")</x:f>
        <x:v>0.04101843500316451</x:v>
      </x:c>
      <x:c r="J13944" s="14" t="n">
        <x:f>'Method'!$B$2</x:f>
        <x:v>0.05</x:v>
      </x:c>
      <x:c r="K13944" s="13" t="str">
        <x:f>IF(I13944&lt;=J13944,"是","否")</x:f>
        <x:v>是</x:v>
      </x:c>
      <x:c r="L13944" s="36" t="n">
        <x:v>0.8389050931119587</x:v>
      </x:c>
      <x:c r="M13944" s="36" t="n">
        <x:f>1-L13944</x:f>
        <x:v>0.1610949068880413</x:v>
      </x:c>
      <x:c r="N13944" s="13" t="str">
        <x:v>是</x:v>
      </x:c>
      <x:c r="O13944" s="15"/>
      <x:c r="P13944" s="13" t="str"/>
    </x:row>
    <x:row r="13945">
      <x:c r="A13945" s="15" t="n">
        <x:v>13944</x:v>
      </x:c>
      <x:c r="B13945" s="13" t="str">
        <x:v>Pieridae-Coliadinae-8</x:v>
      </x:c>
      <x:c r="C13945" s="13" t="str">
        <x:v>Pieridae-Coliadinae</x:v>
      </x:c>
      <x:c r="D13945" s="33" t="n">
        <x:f>'AR_values'!I320</x:f>
        <x:v>2.3354395933001033</x:v>
      </x:c>
      <x:c r="E13945" s="33" t="str">
        <x:v>Satyrinae-22</x:v>
      </x:c>
      <x:c r="F13945" s="33" t="str">
        <x:v>Satyrinae</x:v>
      </x:c>
      <x:c r="G13945" s="33" t="n">
        <x:f>'AR_values'!I372</x:f>
        <x:v>2.4332476163410854</x:v>
      </x:c>
      <x:c r="H13945" s="33" t="n">
        <x:f>ABS(D13945-G13945)</x:f>
        <x:v>0.09780802304098213</x:v>
      </x:c>
      <x:c r="I13945" s="14" t="n">
        <x:f>IFERROR(H13945/AVERAGE(D13945,G13945),"")</x:f>
        <x:v>0.04102094297283194</x:v>
      </x:c>
      <x:c r="J13945" s="14" t="n">
        <x:f>'Method'!$B$2</x:f>
        <x:v>0.05</x:v>
      </x:c>
      <x:c r="K13945" s="13" t="str">
        <x:f>IF(I13945&lt;=J13945,"是","否")</x:f>
        <x:v>是</x:v>
      </x:c>
      <x:c r="L13945" s="36" t="n">
        <x:v>0.7526534665756316</x:v>
      </x:c>
      <x:c r="M13945" s="36" t="n">
        <x:f>1-L13945</x:f>
        <x:v>0.2473465334243684</x:v>
      </x:c>
      <x:c r="N13945" s="13" t="str">
        <x:v>是</x:v>
      </x:c>
      <x:c r="O13945" s="15"/>
      <x:c r="P13945" s="13" t="str"/>
    </x:row>
    <x:row r="13946">
      <x:c r="A13946" s="15" t="n">
        <x:v>13945</x:v>
      </x:c>
      <x:c r="B13946" s="13" t="str">
        <x:v>Limenitidinae-3</x:v>
      </x:c>
      <x:c r="C13946" s="13" t="str">
        <x:v>Limenitidinae</x:v>
      </x:c>
      <x:c r="D13946" s="33" t="n">
        <x:f>'AR_values'!I135</x:f>
        <x:v>2.6762314373060816</x:v>
      </x:c>
      <x:c r="E13946" s="33" t="str">
        <x:v>Papilionidae-10</x:v>
      </x:c>
      <x:c r="F13946" s="33" t="str">
        <x:v>Papilionidae</x:v>
      </x:c>
      <x:c r="G13946" s="33" t="n">
        <x:f>'AR_values'!I220</x:f>
        <x:v>2.568647104070697</x:v>
      </x:c>
      <x:c r="H13946" s="33" t="n">
        <x:f>ABS(D13946-G13946)</x:f>
        <x:v>0.10758433323538474</x:v>
      </x:c>
      <x:c r="I13946" s="14" t="n">
        <x:f>IFERROR(H13946/AVERAGE(D13946,G13946),"")</x:f>
        <x:v>0.0410245279796866</x:v>
      </x:c>
      <x:c r="J13946" s="14" t="n">
        <x:f>'Method'!$B$2</x:f>
        <x:v>0.05</x:v>
      </x:c>
      <x:c r="K13946" s="13" t="str">
        <x:f>IF(I13946&lt;=J13946,"是","否")</x:f>
        <x:v>是</x:v>
      </x:c>
      <x:c r="L13946" s="36" t="n">
        <x:v>0.7878668367938754</x:v>
      </x:c>
      <x:c r="M13946" s="36" t="n">
        <x:f>1-L13946</x:f>
        <x:v>0.21213316320612463</x:v>
      </x:c>
      <x:c r="N13946" s="13" t="str">
        <x:v>是</x:v>
      </x:c>
      <x:c r="O13946" s="15"/>
      <x:c r="P13946" s="13" t="str"/>
    </x:row>
    <x:row r="13947">
      <x:c r="A13947" s="15" t="n">
        <x:v>13946</x:v>
      </x:c>
      <x:c r="B13947" s="13" t="str">
        <x:v>Pieridae_Colias_croceus</x:v>
      </x:c>
      <x:c r="C13947" s="13" t="str">
        <x:v>Pieridae</x:v>
      </x:c>
      <x:c r="D13947" s="33" t="n">
        <x:f>'AR_values'!I325</x:f>
        <x:v>2.793224968240243</x:v>
      </x:c>
      <x:c r="E13947" s="33" t="str">
        <x:v>Satyrinae-21</x:v>
      </x:c>
      <x:c r="F13947" s="33" t="str">
        <x:v>Satyrinae</x:v>
      </x:c>
      <x:c r="G13947" s="33" t="n">
        <x:f>'AR_values'!I371</x:f>
        <x:v>2.910247328667684</x:v>
      </x:c>
      <x:c r="H13947" s="33" t="n">
        <x:f>ABS(D13947-G13947)</x:f>
        <x:v>0.11702236042744119</x:v>
      </x:c>
      <x:c r="I13947" s="14" t="n">
        <x:f>IFERROR(H13947/AVERAGE(D13947,G13947),"")</x:f>
        <x:v>0.041035479558963944</x:v>
      </x:c>
      <x:c r="J13947" s="14" t="n">
        <x:f>'Method'!$B$2</x:f>
        <x:v>0.05</x:v>
      </x:c>
      <x:c r="K13947" s="13" t="str">
        <x:f>IF(I13947&lt;=J13947,"是","否")</x:f>
        <x:v>是</x:v>
      </x:c>
      <x:c r="L13947" s="36" t="n">
        <x:v>0.8161412584189096</x:v>
      </x:c>
      <x:c r="M13947" s="36" t="n">
        <x:f>1-L13947</x:f>
        <x:v>0.1838587415810904</x:v>
      </x:c>
      <x:c r="N13947" s="13" t="str">
        <x:v>是</x:v>
      </x:c>
      <x:c r="O13947" s="15"/>
      <x:c r="P13947" s="13" t="str"/>
    </x:row>
    <x:row r="13948">
      <x:c r="A13948" s="15" t="n">
        <x:v>13947</x:v>
      </x:c>
      <x:c r="B13948" s="13" t="str">
        <x:v>Lycaenidae_Hypochrysops_ignita</x:v>
      </x:c>
      <x:c r="C13948" s="13" t="str">
        <x:v>Lycaenidae</x:v>
      </x:c>
      <x:c r="D13948" s="33" t="n">
        <x:f>'AR_values'!I168</x:f>
        <x:v>2.4344865968193847</x:v>
      </x:c>
      <x:c r="E13948" s="33" t="str">
        <x:v>Riodinidae-11</x:v>
      </x:c>
      <x:c r="F13948" s="33" t="str">
        <x:v>Riodinidae</x:v>
      </x:c>
      <x:c r="G13948" s="33" t="n">
        <x:f>'AR_values'!I335</x:f>
        <x:v>2.336592745750193</x:v>
      </x:c>
      <x:c r="H13948" s="33" t="n">
        <x:f>ABS(D13948-G13948)</x:f>
        <x:v>0.09789385106919157</x:v>
      </x:c>
      <x:c r="I13948" s="14" t="n">
        <x:f>IFERROR(H13948/AVERAGE(D13948,G13948),"")</x:f>
        <x:v>0.041036354267153526</x:v>
      </x:c>
      <x:c r="J13948" s="14" t="n">
        <x:f>'Method'!$B$2</x:f>
        <x:v>0.05</x:v>
      </x:c>
      <x:c r="K13948" s="13" t="str">
        <x:f>IF(I13948&lt;=J13948,"是","否")</x:f>
        <x:v>是</x:v>
      </x:c>
      <x:c r="L13948" s="36" t="n">
        <x:v>0.8707715068009185</x:v>
      </x:c>
      <x:c r="M13948" s="36" t="n">
        <x:f>1-L13948</x:f>
        <x:v>0.12922849319908147</x:v>
      </x:c>
      <x:c r="N13948" s="13" t="str">
        <x:v>是</x:v>
      </x:c>
      <x:c r="O13948" s="15"/>
      <x:c r="P13948" s="13" t="str"/>
    </x:row>
    <x:row r="13949">
      <x:c r="A13949" s="15" t="n">
        <x:v>13948</x:v>
      </x:c>
      <x:c r="B13949" s="13" t="str">
        <x:v>Biblidinae-12</x:v>
      </x:c>
      <x:c r="C13949" s="13" t="str">
        <x:v>Biblidinae</x:v>
      </x:c>
      <x:c r="D13949" s="33" t="n">
        <x:f>'AR_values'!I5</x:f>
        <x:v>2.7033611025331243</x:v>
      </x:c>
      <x:c r="E13949" s="33" t="str">
        <x:v>Hesperiidae-10</x:v>
      </x:c>
      <x:c r="F13949" s="33" t="str">
        <x:v>Hesperiidae</x:v>
      </x:c>
      <x:c r="G13949" s="33" t="n">
        <x:f>'AR_values'!I76</x:f>
        <x:v>2.5946325444004152</x:v>
      </x:c>
      <x:c r="H13949" s="33" t="n">
        <x:f>ABS(D13949-G13949)</x:f>
        <x:v>0.1087285581327091</x:v>
      </x:c>
      <x:c r="I13949" s="14" t="n">
        <x:f>IFERROR(H13949/AVERAGE(D13949,G13949),"")</x:f>
        <x:v>0.0410451825270273</x:v>
      </x:c>
      <x:c r="J13949" s="14" t="n">
        <x:f>'Method'!$B$2</x:f>
        <x:v>0.05</x:v>
      </x:c>
      <x:c r="K13949" s="13" t="str">
        <x:f>IF(I13949&lt;=J13949,"是","否")</x:f>
        <x:v>是</x:v>
      </x:c>
      <x:c r="L13949" s="36" t="n">
        <x:v>0.7885895812819431</x:v>
      </x:c>
      <x:c r="M13949" s="36" t="n">
        <x:f>1-L13949</x:f>
        <x:v>0.21141041871805688</x:v>
      </x:c>
      <x:c r="N13949" s="13" t="str">
        <x:v>是</x:v>
      </x:c>
      <x:c r="O13949" s="15"/>
      <x:c r="P13949" s="13" t="str"/>
    </x:row>
    <x:row r="13950">
      <x:c r="A13950" s="15" t="n">
        <x:v>13949</x:v>
      </x:c>
      <x:c r="B13950" s="13" t="str">
        <x:v>Heliconiinae-21</x:v>
      </x:c>
      <x:c r="C13950" s="13" t="str">
        <x:v>Heliconiinae</x:v>
      </x:c>
      <x:c r="D13950" s="33" t="n">
        <x:f>'AR_values'!I65</x:f>
        <x:v>2.475657871833206</x:v>
      </x:c>
      <x:c r="E13950" s="33" t="str">
        <x:v>Pieridae-Coliadinae-15</x:v>
      </x:c>
      <x:c r="F13950" s="33" t="str">
        <x:v>Pieridae-Coliadinae</x:v>
      </x:c>
      <x:c r="G13950" s="33" t="n">
        <x:f>'AR_values'!I306</x:f>
        <x:v>2.37607098349663</x:v>
      </x:c>
      <x:c r="H13950" s="33" t="n">
        <x:f>ABS(D13950-G13950)</x:f>
        <x:v>0.09958688833657625</x:v>
      </x:c>
      <x:c r="I13950" s="14" t="n">
        <x:f>IFERROR(H13950/AVERAGE(D13950,G13950),"")</x:f>
        <x:v>0.0410521244307277</x:v>
      </x:c>
      <x:c r="J13950" s="14" t="n">
        <x:f>'Method'!$B$2</x:f>
        <x:v>0.05</x:v>
      </x:c>
      <x:c r="K13950" s="13" t="str">
        <x:f>IF(I13950&lt;=J13950,"是","否")</x:f>
        <x:v>是</x:v>
      </x:c>
      <x:c r="L13950" s="36" t="n">
        <x:v>0.795266335993099</x:v>
      </x:c>
      <x:c r="M13950" s="36" t="n">
        <x:f>1-L13950</x:f>
        <x:v>0.20473366400690096</x:v>
      </x:c>
      <x:c r="N13950" s="13" t="str">
        <x:v>是</x:v>
      </x:c>
      <x:c r="O13950" s="15"/>
      <x:c r="P13950" s="13" t="str"/>
    </x:row>
    <x:row r="13951">
      <x:c r="A13951" s="15" t="n">
        <x:v>13950</x:v>
      </x:c>
      <x:c r="B13951" s="13" t="str">
        <x:v>Lycaenidae_Ogyris_oroetus</x:v>
      </x:c>
      <x:c r="C13951" s="13" t="str">
        <x:v>Lycaenidae</x:v>
      </x:c>
      <x:c r="D13951" s="33" t="n">
        <x:f>'AR_values'!I181</x:f>
        <x:v>2.3885084100755156</x:v>
      </x:c>
      <x:c r="E13951" s="33" t="str">
        <x:v>Nymphalinae-9</x:v>
      </x:c>
      <x:c r="F13951" s="33" t="str">
        <x:v>Nymphalinae</x:v>
      </x:c>
      <x:c r="G13951" s="33" t="n">
        <x:f>'AR_values'!I218</x:f>
        <x:v>2.488617213677148</x:v>
      </x:c>
      <x:c r="H13951" s="33" t="n">
        <x:f>ABS(D13951-G13951)</x:f>
        <x:v>0.10010880360163243</x:v>
      </x:c>
      <x:c r="I13951" s="14" t="n">
        <x:f>IFERROR(H13951/AVERAGE(D13951,G13951),"")</x:f>
        <x:v>0.04105237852151307</x:v>
      </x:c>
      <x:c r="J13951" s="14" t="n">
        <x:f>'Method'!$B$2</x:f>
        <x:v>0.05</x:v>
      </x:c>
      <x:c r="K13951" s="13" t="str">
        <x:f>IF(I13951&lt;=J13951,"是","否")</x:f>
        <x:v>是</x:v>
      </x:c>
      <x:c r="L13951" s="36" t="n">
        <x:v>0.8255015083786581</x:v>
      </x:c>
      <x:c r="M13951" s="36" t="n">
        <x:f>1-L13951</x:f>
        <x:v>0.1744984916213419</x:v>
      </x:c>
      <x:c r="N13951" s="13" t="str">
        <x:v>是</x:v>
      </x:c>
      <x:c r="O13951" s="15"/>
      <x:c r="P13951" s="13" t="str"/>
    </x:row>
    <x:row r="13952">
      <x:c r="A13952" s="15" t="n">
        <x:v>13951</x:v>
      </x:c>
      <x:c r="B13952" s="13" t="str">
        <x:v>Charaxinae-8</x:v>
      </x:c>
      <x:c r="C13952" s="13" t="str">
        <x:v>Charaxinae</x:v>
      </x:c>
      <x:c r="D13952" s="33" t="n">
        <x:f>'AR_values'!I29</x:f>
        <x:v>2.3353649720977887</x:v>
      </x:c>
      <x:c r="E13952" s="33" t="str">
        <x:v>Satyrinae-22</x:v>
      </x:c>
      <x:c r="F13952" s="33" t="str">
        <x:v>Satyrinae</x:v>
      </x:c>
      <x:c r="G13952" s="33" t="n">
        <x:f>'AR_values'!I372</x:f>
        <x:v>2.4332476163410854</x:v>
      </x:c>
      <x:c r="H13952" s="33" t="n">
        <x:f>ABS(D13952-G13952)</x:f>
        <x:v>0.09788264424329673</x:v>
      </x:c>
      <x:c r="I13952" s="14" t="n">
        <x:f>IFERROR(H13952/AVERAGE(D13952,G13952),"")</x:f>
        <x:v>0.04105288170425315</x:v>
      </x:c>
      <x:c r="J13952" s="14" t="n">
        <x:f>'Method'!$B$2</x:f>
        <x:v>0.05</x:v>
      </x:c>
      <x:c r="K13952" s="13" t="str">
        <x:f>IF(I13952&lt;=J13952,"是","否")</x:f>
        <x:v>是</x:v>
      </x:c>
      <x:c r="L13952" s="36" t="n">
        <x:v>0.8059946491574022</x:v>
      </x:c>
      <x:c r="M13952" s="36" t="n">
        <x:f>1-L13952</x:f>
        <x:v>0.19400535084259785</x:v>
      </x:c>
      <x:c r="N13952" s="13" t="str">
        <x:v>是</x:v>
      </x:c>
      <x:c r="O13952" s="15"/>
      <x:c r="P13952" s="13" t="str"/>
    </x:row>
    <x:row r="13953">
      <x:c r="A13953" s="15" t="n">
        <x:v>13952</x:v>
      </x:c>
      <x:c r="B13953" s="13" t="str">
        <x:v>Limenitidinae-3</x:v>
      </x:c>
      <x:c r="C13953" s="13" t="str">
        <x:v>Limenitidinae</x:v>
      </x:c>
      <x:c r="D13953" s="33" t="n">
        <x:f>'AR_values'!I135</x:f>
        <x:v>2.6762314373060816</x:v>
      </x:c>
      <x:c r="E13953" s="33" t="str">
        <x:v>Pieridae-10</x:v>
      </x:c>
      <x:c r="F13953" s="33" t="str">
        <x:v>Pieridae</x:v>
      </x:c>
      <x:c r="G13953" s="33" t="n">
        <x:f>'AR_values'!I275</x:f>
        <x:v>2.7884042166385443</x:v>
      </x:c>
      <x:c r="H13953" s="33" t="n">
        <x:f>ABS(D13953-G13953)</x:f>
        <x:v>0.11217277933246272</x:v>
      </x:c>
      <x:c r="I13953" s="14" t="n">
        <x:f>IFERROR(H13953/AVERAGE(D13953,G13953),"")</x:f>
        <x:v>0.04105407439249541</x:v>
      </x:c>
      <x:c r="J13953" s="14" t="n">
        <x:f>'Method'!$B$2</x:f>
        <x:v>0.05</x:v>
      </x:c>
      <x:c r="K13953" s="13" t="str">
        <x:f>IF(I13953&lt;=J13953,"是","否")</x:f>
        <x:v>是</x:v>
      </x:c>
      <x:c r="L13953" s="36" t="n">
        <x:v>0.6571607646505797</x:v>
      </x:c>
      <x:c r="M13953" s="36" t="n">
        <x:f>1-L13953</x:f>
        <x:v>0.3428392353494203</x:v>
      </x:c>
      <x:c r="N13953" s="13" t="str">
        <x:v>是</x:v>
      </x:c>
      <x:c r="O13953" s="15"/>
      <x:c r="P13953" s="13" t="str"/>
    </x:row>
    <x:row r="13954">
      <x:c r="A13954" s="15" t="n">
        <x:v>13953</x:v>
      </x:c>
      <x:c r="B13954" s="13" t="str">
        <x:v>Hesperiidae_Anisynta_cynone</x:v>
      </x:c>
      <x:c r="C13954" s="13" t="str">
        <x:v>Hesperiidae</x:v>
      </x:c>
      <x:c r="D13954" s="33" t="n">
        <x:f>'AR_values'!I111</x:f>
        <x:v>2.7231750866675806</x:v>
      </x:c>
      <x:c r="E13954" s="33" t="str">
        <x:v>Papilionidae-37</x:v>
      </x:c>
      <x:c r="F13954" s="33" t="str">
        <x:v>Papilionidae</x:v>
      </x:c>
      <x:c r="G13954" s="33" t="n">
        <x:f>'AR_values'!I248</x:f>
        <x:v>2.8373410770929315</x:v>
      </x:c>
      <x:c r="H13954" s="33" t="n">
        <x:f>ABS(D13954-G13954)</x:f>
        <x:v>0.11416599042535092</x:v>
      </x:c>
      <x:c r="I13954" s="14" t="n">
        <x:f>IFERROR(H13954/AVERAGE(D13954,G13954),"")</x:f>
        <x:v>0.04106309093008437</x:v>
      </x:c>
      <x:c r="J13954" s="14" t="n">
        <x:f>'Method'!$B$2</x:f>
        <x:v>0.05</x:v>
      </x:c>
      <x:c r="K13954" s="13" t="str">
        <x:f>IF(I13954&lt;=J13954,"是","否")</x:f>
        <x:v>是</x:v>
      </x:c>
      <x:c r="L13954" s="36" t="n">
        <x:v>0.6120991318214033</x:v>
      </x:c>
      <x:c r="M13954" s="36" t="n">
        <x:f>1-L13954</x:f>
        <x:v>0.3879008681785967</x:v>
      </x:c>
      <x:c r="N13954" s="13" t="str">
        <x:v>是</x:v>
      </x:c>
      <x:c r="O13954" s="15"/>
      <x:c r="P13954" s="13" t="str"/>
    </x:row>
    <x:row r="13955">
      <x:c r="A13955" s="15" t="n">
        <x:v>13954</x:v>
      </x:c>
      <x:c r="B13955" s="13" t="str">
        <x:v>Heliconiinae-10</x:v>
      </x:c>
      <x:c r="C13955" s="13" t="str">
        <x:v>Heliconiinae</x:v>
      </x:c>
      <x:c r="D13955" s="33" t="n">
        <x:f>'AR_values'!I53</x:f>
        <x:v>2.5832322601964766</x:v>
      </x:c>
      <x:c r="E13955" s="33" t="str">
        <x:v>Riodinidae-17</x:v>
      </x:c>
      <x:c r="F13955" s="33" t="str">
        <x:v>Riodinidae</x:v>
      </x:c>
      <x:c r="G13955" s="33" t="n">
        <x:f>'AR_values'!I340</x:f>
        <x:v>2.6915468915015612</x:v>
      </x:c>
      <x:c r="H13955" s="33" t="n">
        <x:f>ABS(D13955-G13955)</x:f>
        <x:v>0.10831463130508467</x:v>
      </x:c>
      <x:c r="I13955" s="14" t="n">
        <x:f>IFERROR(H13955/AVERAGE(D13955,G13955),"")</x:f>
        <x:v>0.04106887821842415</x:v>
      </x:c>
      <x:c r="J13955" s="14" t="n">
        <x:f>'Method'!$B$2</x:f>
        <x:v>0.05</x:v>
      </x:c>
      <x:c r="K13955" s="13" t="str">
        <x:f>IF(I13955&lt;=J13955,"是","否")</x:f>
        <x:v>是</x:v>
      </x:c>
      <x:c r="L13955" s="36" t="n">
        <x:v>0.9343711728091108</x:v>
      </x:c>
      <x:c r="M13955" s="36" t="n">
        <x:f>1-L13955</x:f>
        <x:v>0.06562882719088925</x:v>
      </x:c>
      <x:c r="N13955" s="13" t="str">
        <x:v>是</x:v>
      </x:c>
      <x:c r="O13955" s="15"/>
      <x:c r="P13955" s="13" t="str"/>
    </x:row>
    <x:row r="13956">
      <x:c r="A13956" s="15" t="n">
        <x:v>13955</x:v>
      </x:c>
      <x:c r="B13956" s="13" t="str">
        <x:v>Danainae-17</x:v>
      </x:c>
      <x:c r="C13956" s="13" t="str">
        <x:v>Danainae</x:v>
      </x:c>
      <x:c r="D13956" s="33" t="n">
        <x:f>'AR_values'!I38</x:f>
        <x:v>3.380970612723722</x:v>
      </x:c>
      <x:c r="E13956" s="33" t="str">
        <x:v>Heliconiinae-20</x:v>
      </x:c>
      <x:c r="F13956" s="33" t="str">
        <x:v>Heliconiinae</x:v>
      </x:c>
      <x:c r="G13956" s="33" t="n">
        <x:f>'AR_values'!I64</x:f>
        <x:v>3.522735837334041</x:v>
      </x:c>
      <x:c r="H13956" s="33" t="n">
        <x:f>ABS(D13956-G13956)</x:f>
        <x:v>0.14176522461031915</x:v>
      </x:c>
      <x:c r="I13956" s="14" t="n">
        <x:f>IFERROR(H13956/AVERAGE(D13956,G13956),"")</x:f>
        <x:v>0.04106930838843329</x:v>
      </x:c>
      <x:c r="J13956" s="14" t="n">
        <x:f>'Method'!$B$2</x:f>
        <x:v>0.05</x:v>
      </x:c>
      <x:c r="K13956" s="13" t="str">
        <x:f>IF(I13956&lt;=J13956,"是","否")</x:f>
        <x:v>是</x:v>
      </x:c>
      <x:c r="L13956" s="36" t="n">
        <x:v>0.898086697529865</x:v>
      </x:c>
      <x:c r="M13956" s="36" t="n">
        <x:f>1-L13956</x:f>
        <x:v>0.10191330247013497</x:v>
      </x:c>
      <x:c r="N13956" s="13" t="str">
        <x:v>是</x:v>
      </x:c>
      <x:c r="O13956" s="15"/>
      <x:c r="P13956" s="13" t="str"/>
    </x:row>
    <x:row r="13957">
      <x:c r="A13957" s="15" t="n">
        <x:v>13956</x:v>
      </x:c>
      <x:c r="B13957" s="13" t="str">
        <x:v>Danainae-5</x:v>
      </x:c>
      <x:c r="C13957" s="13" t="str">
        <x:v>Danainae</x:v>
      </x:c>
      <x:c r="D13957" s="33" t="n">
        <x:f>'AR_values'!I47</x:f>
        <x:v>2.499372504343995</x:v>
      </x:c>
      <x:c r="E13957" s="33" t="str">
        <x:v>Lycaenidae_Ogyris_halmaturia</x:v>
      </x:c>
      <x:c r="F13957" s="33" t="str">
        <x:v>Lycaenidae</x:v>
      </x:c>
      <x:c r="G13957" s="33" t="n">
        <x:f>'AR_values'!I179</x:f>
        <x:v>2.3987880990215236</x:v>
      </x:c>
      <x:c r="H13957" s="33" t="n">
        <x:f>ABS(D13957-G13957)</x:f>
        <x:v>0.10058440532247159</x:v>
      </x:c>
      <x:c r="I13957" s="14" t="n">
        <x:f>IFERROR(H13957/AVERAGE(D13957,G13957),"")</x:f>
        <x:v>0.041070276566007334</x:v>
      </x:c>
      <x:c r="J13957" s="14" t="n">
        <x:f>'Method'!$B$2</x:f>
        <x:v>0.05</x:v>
      </x:c>
      <x:c r="K13957" s="13" t="str">
        <x:f>IF(I13957&lt;=J13957,"是","否")</x:f>
        <x:v>是</x:v>
      </x:c>
      <x:c r="L13957" s="36" t="n">
        <x:v>0.7517228948875082</x:v>
      </x:c>
      <x:c r="M13957" s="36" t="n">
        <x:f>1-L13957</x:f>
        <x:v>0.2482771051124918</x:v>
      </x:c>
      <x:c r="N13957" s="13" t="str">
        <x:v>是</x:v>
      </x:c>
      <x:c r="O13957" s="15"/>
      <x:c r="P13957" s="13" t="str"/>
    </x:row>
    <x:row r="13958">
      <x:c r="A13958" s="15" t="n">
        <x:v>13957</x:v>
      </x:c>
      <x:c r="B13958" s="13" t="str">
        <x:v>Pieridae-Coliadinae-13</x:v>
      </x:c>
      <x:c r="C13958" s="13" t="str">
        <x:v>Pieridae-Coliadinae</x:v>
      </x:c>
      <x:c r="D13958" s="33" t="n">
        <x:f>'AR_values'!I304</x:f>
        <x:v>2.271179639813829</x:v>
      </x:c>
      <x:c r="E13958" s="33" t="str">
        <x:v>Pieridae-Coliadinae-5</x:v>
      </x:c>
      <x:c r="F13958" s="33" t="str">
        <x:v>Pieridae-Coliadinae</x:v>
      </x:c>
      <x:c r="G13958" s="33" t="n">
        <x:f>'AR_values'!I317</x:f>
        <x:v>2.3664233363976117</x:v>
      </x:c>
      <x:c r="H13958" s="33" t="n">
        <x:f>ABS(D13958-G13958)</x:f>
        <x:v>0.09524369658378262</x:v>
      </x:c>
      <x:c r="I13958" s="14" t="n">
        <x:f>IFERROR(H13958/AVERAGE(D13958,G13958),"")</x:f>
        <x:v>0.0410745365967439</x:v>
      </x:c>
      <x:c r="J13958" s="14" t="n">
        <x:f>'Method'!$B$2</x:f>
        <x:v>0.05</x:v>
      </x:c>
      <x:c r="K13958" s="13" t="str">
        <x:f>IF(I13958&lt;=J13958,"是","否")</x:f>
        <x:v>是</x:v>
      </x:c>
      <x:c r="L13958" s="36" t="n">
        <x:v>0.9354480183164026</x:v>
      </x:c>
      <x:c r="M13958" s="36" t="n">
        <x:f>1-L13958</x:f>
        <x:v>0.06455198168359744</x:v>
      </x:c>
      <x:c r="N13958" s="13" t="str">
        <x:v>否</x:v>
      </x:c>
      <x:c r="O13958" s="15"/>
      <x:c r="P13958" s="13" t="str"/>
    </x:row>
    <x:row r="13959">
      <x:c r="A13959" s="15" t="n">
        <x:v>13958</x:v>
      </x:c>
      <x:c r="B13959" s="13" t="str">
        <x:v>Satyrinae-10</x:v>
      </x:c>
      <x:c r="C13959" s="13" t="str">
        <x:v>Satyrinae</x:v>
      </x:c>
      <x:c r="D13959" s="33" t="n">
        <x:f>'AR_values'!I359</x:f>
        <x:v>2.2951789310057693</x:v>
      </x:c>
      <x:c r="E13959" s="33" t="str">
        <x:v>Satyrinae-9</x:v>
      </x:c>
      <x:c r="F13959" s="33" t="str">
        <x:v>Satyrinae</x:v>
      </x:c>
      <x:c r="G13959" s="33" t="n">
        <x:f>'AR_values'!I384</x:f>
        <x:v>2.3914334188497204</x:v>
      </x:c>
      <x:c r="H13959" s="33" t="n">
        <x:f>ABS(D13959-G13959)</x:f>
        <x:v>0.09625448784395108</x:v>
      </x:c>
      <x:c r="I13959" s="14" t="n">
        <x:f>IFERROR(H13959/AVERAGE(D13959,G13959),"")</x:f>
        <x:v>0.04107635991994049</x:v>
      </x:c>
      <x:c r="J13959" s="14" t="n">
        <x:f>'Method'!$B$2</x:f>
        <x:v>0.05</x:v>
      </x:c>
      <x:c r="K13959" s="13" t="str">
        <x:f>IF(I13959&lt;=J13959,"是","否")</x:f>
        <x:v>是</x:v>
      </x:c>
      <x:c r="L13959" s="36" t="n">
        <x:v>0.9193589672249736</x:v>
      </x:c>
      <x:c r="M13959" s="36" t="n">
        <x:f>1-L13959</x:f>
        <x:v>0.08064103277502643</x:v>
      </x:c>
      <x:c r="N13959" s="13" t="str">
        <x:v>否</x:v>
      </x:c>
      <x:c r="O13959" s="15"/>
      <x:c r="P13959" s="13" t="str"/>
    </x:row>
    <x:row r="13960">
      <x:c r="A13960" s="15" t="n">
        <x:v>13959</x:v>
      </x:c>
      <x:c r="B13960" s="13" t="str">
        <x:v>Papilionidae-2</x:v>
      </x:c>
      <x:c r="C13960" s="13" t="str">
        <x:v>Papilionidae</x:v>
      </x:c>
      <x:c r="D13960" s="33" t="n">
        <x:f>'AR_values'!I230</x:f>
        <x:v>2.8020899751082338</x:v>
      </x:c>
      <x:c r="E13960" s="33" t="str">
        <x:v>Pieridae_Elodina_padusa</x:v>
      </x:c>
      <x:c r="F13960" s="33" t="str">
        <x:v>Pieridae</x:v>
      </x:c>
      <x:c r="G13960" s="33" t="n">
        <x:f>'AR_values'!I327</x:f>
        <x:v>2.919606733186484</x:v>
      </x:c>
      <x:c r="H13960" s="33" t="n">
        <x:f>ABS(D13960-G13960)</x:f>
        <x:v>0.11751675807825013</x:v>
      </x:c>
      <x:c r="I13960" s="14" t="n">
        <x:f>IFERROR(H13960/AVERAGE(D13960,G13960),"")</x:f>
        <x:v>0.04107759081598527</x:v>
      </x:c>
      <x:c r="J13960" s="14" t="n">
        <x:f>'Method'!$B$2</x:f>
        <x:v>0.05</x:v>
      </x:c>
      <x:c r="K13960" s="13" t="str">
        <x:f>IF(I13960&lt;=J13960,"是","否")</x:f>
        <x:v>是</x:v>
      </x:c>
      <x:c r="L13960" s="36" t="n">
        <x:v>0.6719276467458769</x:v>
      </x:c>
      <x:c r="M13960" s="36" t="n">
        <x:f>1-L13960</x:f>
        <x:v>0.3280723532541231</x:v>
      </x:c>
      <x:c r="N13960" s="13" t="str">
        <x:v>是</x:v>
      </x:c>
      <x:c r="O13960" s="15"/>
      <x:c r="P13960" s="13" t="str"/>
    </x:row>
    <x:row r="13961">
      <x:c r="A13961" s="15" t="n">
        <x:v>13960</x:v>
      </x:c>
      <x:c r="B13961" s="13" t="str">
        <x:v>Lycaenidae-16</x:v>
      </x:c>
      <x:c r="C13961" s="13" t="str">
        <x:v>Lycaenidae</x:v>
      </x:c>
      <x:c r="D13961" s="33" t="n">
        <x:f>'AR_values'!I148</x:f>
        <x:v>2.498859339538604</x:v>
      </x:c>
      <x:c r="E13961" s="33" t="str">
        <x:v>Lycaenidae_Zizina_labradus</x:v>
      </x:c>
      <x:c r="F13961" s="33" t="str">
        <x:v>Lycaenidae</x:v>
      </x:c>
      <x:c r="G13961" s="33" t="n">
        <x:f>'AR_values'!I188</x:f>
        <x:v>2.3982706581875353</x:v>
      </x:c>
      <x:c r="H13961" s="33" t="n">
        <x:f>ABS(D13961-G13961)</x:f>
        <x:v>0.10058868135106858</x:v>
      </x:c>
      <x:c r="I13961" s="14" t="n">
        <x:f>IFERROR(H13961/AVERAGE(D13961,G13961),"")</x:f>
        <x:v>0.04108066618520416</x:v>
      </x:c>
      <x:c r="J13961" s="14" t="n">
        <x:f>'Method'!$B$2</x:f>
        <x:v>0.05</x:v>
      </x:c>
      <x:c r="K13961" s="13" t="str">
        <x:f>IF(I13961&lt;=J13961,"是","否")</x:f>
        <x:v>是</x:v>
      </x:c>
      <x:c r="L13961" s="36" t="n">
        <x:v>0.8312078601845281</x:v>
      </x:c>
      <x:c r="M13961" s="36" t="n">
        <x:f>1-L13961</x:f>
        <x:v>0.16879213981547192</x:v>
      </x:c>
      <x:c r="N13961" s="13" t="str">
        <x:v>否</x:v>
      </x:c>
      <x:c r="O13961" s="15"/>
      <x:c r="P13961" s="13" t="str"/>
    </x:row>
    <x:row r="13962">
      <x:c r="A13962" s="15" t="n">
        <x:v>13961</x:v>
      </x:c>
      <x:c r="B13962" s="13" t="str">
        <x:v>Pieridae-8</x:v>
      </x:c>
      <x:c r="C13962" s="13" t="str">
        <x:v>Pieridae</x:v>
      </x:c>
      <x:c r="D13962" s="33" t="n">
        <x:f>'AR_values'!I298</x:f>
        <x:v>2.9322436562309098</x:v>
      </x:c>
      <x:c r="E13962" s="33" t="str">
        <x:v>Pieridae_Belenois_java</x:v>
      </x:c>
      <x:c r="F13962" s="33" t="str">
        <x:v>Pieridae</x:v>
      </x:c>
      <x:c r="G13962" s="33" t="n">
        <x:f>'AR_values'!I323</x:f>
        <x:v>2.814177773844935</x:v>
      </x:c>
      <x:c r="H13962" s="33" t="n">
        <x:f>ABS(D13962-G13962)</x:f>
        <x:v>0.1180658823859746</x:v>
      </x:c>
      <x:c r="I13962" s="14" t="n">
        <x:f>IFERROR(H13962/AVERAGE(D13962,G13962),"")</x:f>
        <x:v>0.041091967869964</x:v>
      </x:c>
      <x:c r="J13962" s="14" t="n">
        <x:f>'Method'!$B$2</x:f>
        <x:v>0.05</x:v>
      </x:c>
      <x:c r="K13962" s="13" t="str">
        <x:f>IF(I13962&lt;=J13962,"是","否")</x:f>
        <x:v>是</x:v>
      </x:c>
      <x:c r="L13962" s="36" t="n">
        <x:v>0.8467022238530186</x:v>
      </x:c>
      <x:c r="M13962" s="36" t="n">
        <x:f>1-L13962</x:f>
        <x:v>0.15329777614698137</x:v>
      </x:c>
      <x:c r="N13962" s="13" t="str">
        <x:v>否</x:v>
      </x:c>
      <x:c r="O13962" s="15"/>
      <x:c r="P13962" s="13" t="str"/>
    </x:row>
    <x:row r="13963">
      <x:c r="A13963" s="15" t="n">
        <x:v>13962</x:v>
      </x:c>
      <x:c r="B13963" s="13" t="str">
        <x:v>Biblidinae-12</x:v>
      </x:c>
      <x:c r="C13963" s="13" t="str">
        <x:v>Biblidinae</x:v>
      </x:c>
      <x:c r="D13963" s="33" t="n">
        <x:f>'AR_values'!I5</x:f>
        <x:v>2.7033611025331243</x:v>
      </x:c>
      <x:c r="E13963" s="33" t="str">
        <x:v>Heliconiinae-12</x:v>
      </x:c>
      <x:c r="F13963" s="33" t="str">
        <x:v>Heliconiinae</x:v>
      </x:c>
      <x:c r="G13963" s="33" t="n">
        <x:f>'AR_values'!I55</x:f>
        <x:v>2.594508588732347</x:v>
      </x:c>
      <x:c r="H13963" s="33" t="n">
        <x:f>ABS(D13963-G13963)</x:f>
        <x:v>0.1088525138007772</x:v>
      </x:c>
      <x:c r="I13963" s="14" t="n">
        <x:f>IFERROR(H13963/AVERAGE(D13963,G13963),"")</x:f>
        <x:v>0.041092937404723605</x:v>
      </x:c>
      <x:c r="J13963" s="14" t="n">
        <x:f>'Method'!$B$2</x:f>
        <x:v>0.05</x:v>
      </x:c>
      <x:c r="K13963" s="13" t="str">
        <x:f>IF(I13963&lt;=J13963,"是","否")</x:f>
        <x:v>是</x:v>
      </x:c>
      <x:c r="L13963" s="36" t="n">
        <x:v>0.9513411873057293</x:v>
      </x:c>
      <x:c r="M13963" s="36" t="n">
        <x:f>1-L13963</x:f>
        <x:v>0.04865881269427075</x:v>
      </x:c>
      <x:c r="N13963" s="13" t="str">
        <x:v>是</x:v>
      </x:c>
      <x:c r="O13963" s="15"/>
      <x:c r="P13963" s="13" t="str"/>
    </x:row>
    <x:row r="13964">
      <x:c r="A13964" s="15" t="n">
        <x:v>13963</x:v>
      </x:c>
      <x:c r="B13964" s="13" t="str">
        <x:v>Hesperiidae_Trapezites_eliena</x:v>
      </x:c>
      <x:c r="C13964" s="13" t="str">
        <x:v>Hesperiidae</x:v>
      </x:c>
      <x:c r="D13964" s="33" t="n">
        <x:f>'AR_values'!I125</x:f>
        <x:v>2.35532724735423</x:v>
      </x:c>
      <x:c r="E13964" s="33" t="str">
        <x:v>Papilionidae-39</x:v>
      </x:c>
      <x:c r="F13964" s="33" t="str">
        <x:v>Papilionidae</x:v>
      </x:c>
      <x:c r="G13964" s="33" t="n">
        <x:f>'AR_values'!I250</x:f>
        <x:v>2.4541464680106215</x:v>
      </x:c>
      <x:c r="H13964" s="33" t="n">
        <x:f>ABS(D13964-G13964)</x:f>
        <x:v>0.0988192206563916</x:v>
      </x:c>
      <x:c r="I13964" s="14" t="n">
        <x:f>IFERROR(H13964/AVERAGE(D13964,G13964),"")</x:f>
        <x:v>0.041093569277941285</x:v>
      </x:c>
      <x:c r="J13964" s="14" t="n">
        <x:f>'Method'!$B$2</x:f>
        <x:v>0.05</x:v>
      </x:c>
      <x:c r="K13964" s="13" t="str">
        <x:f>IF(I13964&lt;=J13964,"是","否")</x:f>
        <x:v>是</x:v>
      </x:c>
      <x:c r="L13964" s="36" t="n">
        <x:v>0.7201285541749401</x:v>
      </x:c>
      <x:c r="M13964" s="36" t="n">
        <x:f>1-L13964</x:f>
        <x:v>0.27987144582505985</x:v>
      </x:c>
      <x:c r="N13964" s="13" t="str">
        <x:v>是</x:v>
      </x:c>
      <x:c r="O13964" s="15"/>
      <x:c r="P13964" s="13" t="str"/>
    </x:row>
    <x:row r="13965">
      <x:c r="A13965" s="15" t="n">
        <x:v>13964</x:v>
      </x:c>
      <x:c r="B13965" s="13" t="str">
        <x:v>Hesperiidae-35</x:v>
      </x:c>
      <x:c r="C13965" s="13" t="str">
        <x:v>Hesperiidae</x:v>
      </x:c>
      <x:c r="D13965" s="33" t="n">
        <x:f>'AR_values'!I103</x:f>
        <x:v>2.9054018143662637</x:v>
      </x:c>
      <x:c r="E13965" s="33" t="str">
        <x:v>Pieridae-10</x:v>
      </x:c>
      <x:c r="F13965" s="33" t="str">
        <x:v>Pieridae</x:v>
      </x:c>
      <x:c r="G13965" s="33" t="n">
        <x:f>'AR_values'!I275</x:f>
        <x:v>2.7884042166385443</x:v>
      </x:c>
      <x:c r="H13965" s="33" t="n">
        <x:f>ABS(D13965-G13965)</x:f>
        <x:v>0.11699759772771934</x:v>
      </x:c>
      <x:c r="I13965" s="14" t="n">
        <x:f>IFERROR(H13965/AVERAGE(D13965,G13965),"")</x:f>
        <x:v>0.041096446591480505</x:v>
      </x:c>
      <x:c r="J13965" s="14" t="n">
        <x:f>'Method'!$B$2</x:f>
        <x:v>0.05</x:v>
      </x:c>
      <x:c r="K13965" s="13" t="str">
        <x:f>IF(I13965&lt;=J13965,"是","否")</x:f>
        <x:v>是</x:v>
      </x:c>
      <x:c r="L13965" s="36" t="n">
        <x:v>0.6773721421573835</x:v>
      </x:c>
      <x:c r="M13965" s="36" t="n">
        <x:f>1-L13965</x:f>
        <x:v>0.3226278578426165</x:v>
      </x:c>
      <x:c r="N13965" s="13" t="str">
        <x:v>是</x:v>
      </x:c>
      <x:c r="O13965" s="15"/>
      <x:c r="P13965" s="13" t="str"/>
    </x:row>
    <x:row r="13966">
      <x:c r="A13966" s="15" t="n">
        <x:v>13965</x:v>
      </x:c>
      <x:c r="B13966" s="13" t="str">
        <x:v>Limenitidinae-6</x:v>
      </x:c>
      <x:c r="C13966" s="13" t="str">
        <x:v>Limenitidinae</x:v>
      </x:c>
      <x:c r="D13966" s="33" t="n">
        <x:f>'AR_values'!I138</x:f>
        <x:v>2.400197823531223</x:v>
      </x:c>
      <x:c r="E13966" s="33" t="str">
        <x:v>Nymphalinae-12</x:v>
      </x:c>
      <x:c r="F13966" s="33" t="str">
        <x:v>Nymphalinae</x:v>
      </x:c>
      <x:c r="G13966" s="33" t="n">
        <x:f>'AR_values'!I192</x:f>
        <x:v>2.5009098099084275</x:v>
      </x:c>
      <x:c r="H13966" s="33" t="n">
        <x:f>ABS(D13966-G13966)</x:f>
        <x:v>0.10071198637720435</x:v>
      </x:c>
      <x:c r="I13966" s="14" t="n">
        <x:f>IFERROR(H13966/AVERAGE(D13966,G13966),"")</x:f>
        <x:v>0.041097643189902194</x:v>
      </x:c>
      <x:c r="J13966" s="14" t="n">
        <x:f>'Method'!$B$2</x:f>
        <x:v>0.05</x:v>
      </x:c>
      <x:c r="K13966" s="13" t="str">
        <x:f>IF(I13966&lt;=J13966,"是","否")</x:f>
        <x:v>是</x:v>
      </x:c>
      <x:c r="L13966" s="36" t="n">
        <x:v>0.794408091717748</x:v>
      </x:c>
      <x:c r="M13966" s="36" t="n">
        <x:f>1-L13966</x:f>
        <x:v>0.20559190828225204</x:v>
      </x:c>
      <x:c r="N13966" s="13" t="str">
        <x:v>是</x:v>
      </x:c>
      <x:c r="O13966" s="15"/>
      <x:c r="P13966" s="13" t="str"/>
    </x:row>
    <x:row r="13967">
      <x:c r="A13967" s="15" t="n">
        <x:v>13966</x:v>
      </x:c>
      <x:c r="B13967" s="13" t="str">
        <x:v>Lycaenidae_Ogyris_amaryllis</x:v>
      </x:c>
      <x:c r="C13967" s="13" t="str">
        <x:v>Lycaenidae</x:v>
      </x:c>
      <x:c r="D13967" s="33" t="n">
        <x:f>'AR_values'!I176</x:f>
        <x:v>2.5353520766284507</x:v>
      </x:c>
      <x:c r="E13967" s="33" t="str">
        <x:v>Satyrinae-22</x:v>
      </x:c>
      <x:c r="F13967" s="33" t="str">
        <x:v>Satyrinae</x:v>
      </x:c>
      <x:c r="G13967" s="33" t="n">
        <x:f>'AR_values'!I372</x:f>
        <x:v>2.4332476163410854</x:v>
      </x:c>
      <x:c r="H13967" s="33" t="n">
        <x:f>ABS(D13967-G13967)</x:f>
        <x:v>0.1021044602873653</x:v>
      </x:c>
      <x:c r="I13967" s="14" t="n">
        <x:f>IFERROR(H13967/AVERAGE(D13967,G13967),"")</x:f>
        <x:v>0.041099893972879706</x:v>
      </x:c>
      <x:c r="J13967" s="14" t="n">
        <x:f>'Method'!$B$2</x:f>
        <x:v>0.05</x:v>
      </x:c>
      <x:c r="K13967" s="13" t="str">
        <x:f>IF(I13967&lt;=J13967,"是","否")</x:f>
        <x:v>是</x:v>
      </x:c>
      <x:c r="L13967" s="36" t="n">
        <x:v>0.8777457314259345</x:v>
      </x:c>
      <x:c r="M13967" s="36" t="n">
        <x:f>1-L13967</x:f>
        <x:v>0.12225426857406552</x:v>
      </x:c>
      <x:c r="N13967" s="13" t="str">
        <x:v>是</x:v>
      </x:c>
      <x:c r="O13967" s="15"/>
      <x:c r="P13967" s="13" t="str"/>
    </x:row>
    <x:row r="13968">
      <x:c r="A13968" s="15" t="n">
        <x:v>13967</x:v>
      </x:c>
      <x:c r="B13968" s="13" t="str">
        <x:v>Papilionidae-2</x:v>
      </x:c>
      <x:c r="C13968" s="13" t="str">
        <x:v>Papilionidae</x:v>
      </x:c>
      <x:c r="D13968" s="33" t="n">
        <x:f>'AR_values'!I230</x:f>
        <x:v>2.8020899751082338</x:v>
      </x:c>
      <x:c r="E13968" s="33" t="str">
        <x:v>Papilionidae-32</x:v>
      </x:c>
      <x:c r="F13968" s="33" t="str">
        <x:v>Papilionidae</x:v>
      </x:c>
      <x:c r="G13968" s="33" t="n">
        <x:f>'AR_values'!I243</x:f>
        <x:v>2.689233784549927</x:v>
      </x:c>
      <x:c r="H13968" s="33" t="n">
        <x:f>ABS(D13968-G13968)</x:f>
        <x:v>0.11285619055830676</x:v>
      </x:c>
      <x:c r="I13968" s="14" t="n">
        <x:f>IFERROR(H13968/AVERAGE(D13968,G13968),"")</x:f>
        <x:v>0.04110345537715378</x:v>
      </x:c>
      <x:c r="J13968" s="14" t="n">
        <x:f>'Method'!$B$2</x:f>
        <x:v>0.05</x:v>
      </x:c>
      <x:c r="K13968" s="13" t="str">
        <x:f>IF(I13968&lt;=J13968,"是","否")</x:f>
        <x:v>是</x:v>
      </x:c>
      <x:c r="L13968" s="36" t="n">
        <x:v>0.8530952500881479</x:v>
      </x:c>
      <x:c r="M13968" s="36" t="n">
        <x:f>1-L13968</x:f>
        <x:v>0.1469047499118521</x:v>
      </x:c>
      <x:c r="N13968" s="13" t="str">
        <x:v>否</x:v>
      </x:c>
      <x:c r="O13968" s="15"/>
      <x:c r="P13968" s="13" t="str"/>
    </x:row>
    <x:row r="13969">
      <x:c r="A13969" s="15" t="n">
        <x:v>13968</x:v>
      </x:c>
      <x:c r="B13969" s="13" t="str">
        <x:v>Hesperiidae-36</x:v>
      </x:c>
      <x:c r="C13969" s="13" t="str">
        <x:v>Hesperiidae</x:v>
      </x:c>
      <x:c r="D13969" s="33" t="n">
        <x:f>'AR_values'!I104</x:f>
        <x:v>2.8559515557861443</x:v>
      </x:c>
      <x:c r="E13969" s="33" t="str">
        <x:v>Papilionidae-38</x:v>
      </x:c>
      <x:c r="F13969" s="33" t="str">
        <x:v>Papilionidae</x:v>
      </x:c>
      <x:c r="G13969" s="33" t="n">
        <x:f>'AR_values'!I249</x:f>
        <x:v>2.975840308372445</x:v>
      </x:c>
      <x:c r="H13969" s="33" t="n">
        <x:f>ABS(D13969-G13969)</x:f>
        <x:v>0.11988875258630083</x:v>
      </x:c>
      <x:c r="I13969" s="14" t="n">
        <x:f>IFERROR(H13969/AVERAGE(D13969,G13969),"")</x:f>
        <x:v>0.041115580040886245</x:v>
      </x:c>
      <x:c r="J13969" s="14" t="n">
        <x:f>'Method'!$B$2</x:f>
        <x:v>0.05</x:v>
      </x:c>
      <x:c r="K13969" s="13" t="str">
        <x:f>IF(I13969&lt;=J13969,"是","否")</x:f>
        <x:v>是</x:v>
      </x:c>
      <x:c r="L13969" s="36" t="n">
        <x:v>0.7083297399189326</x:v>
      </x:c>
      <x:c r="M13969" s="36" t="n">
        <x:f>1-L13969</x:f>
        <x:v>0.29167026008106745</x:v>
      </x:c>
      <x:c r="N13969" s="13" t="str">
        <x:v>是</x:v>
      </x:c>
      <x:c r="O13969" s="15"/>
      <x:c r="P13969" s="13" t="str"/>
    </x:row>
    <x:row r="13970">
      <x:c r="A13970" s="15" t="n">
        <x:v>13969</x:v>
      </x:c>
      <x:c r="B13970" s="13" t="str">
        <x:v>Charaxinae-5</x:v>
      </x:c>
      <x:c r="C13970" s="13" t="str">
        <x:v>Charaxinae</x:v>
      </x:c>
      <x:c r="D13970" s="33" t="n">
        <x:f>'AR_values'!I26</x:f>
        <x:v>2.6396173843227424</x:v>
      </x:c>
      <x:c r="E13970" s="33" t="str">
        <x:v>Satyrinae-15</x:v>
      </x:c>
      <x:c r="F13970" s="33" t="str">
        <x:v>Satyrinae</x:v>
      </x:c>
      <x:c r="G13970" s="33" t="n">
        <x:f>'AR_values'!I364</x:f>
        <x:v>2.533271446118186</x:v>
      </x:c>
      <x:c r="H13970" s="33" t="n">
        <x:f>ABS(D13970-G13970)</x:f>
        <x:v>0.1063459382045564</x:v>
      </x:c>
      <x:c r="I13970" s="14" t="n">
        <x:f>IFERROR(H13970/AVERAGE(D13970,G13970),"")</x:f>
        <x:v>0.04111665326296666</x:v>
      </x:c>
      <x:c r="J13970" s="14" t="n">
        <x:f>'Method'!$B$2</x:f>
        <x:v>0.05</x:v>
      </x:c>
      <x:c r="K13970" s="13" t="str">
        <x:f>IF(I13970&lt;=J13970,"是","否")</x:f>
        <x:v>是</x:v>
      </x:c>
      <x:c r="L13970" s="36" t="n">
        <x:v>0.6259312440171474</x:v>
      </x:c>
      <x:c r="M13970" s="36" t="n">
        <x:f>1-L13970</x:f>
        <x:v>0.3740687559828526</x:v>
      </x:c>
      <x:c r="N13970" s="13" t="str">
        <x:v>是</x:v>
      </x:c>
      <x:c r="O13970" s="15"/>
      <x:c r="P13970" s="13" t="str"/>
    </x:row>
    <x:row r="13971">
      <x:c r="A13971" s="15" t="n">
        <x:v>13970</x:v>
      </x:c>
      <x:c r="B13971" s="13" t="str">
        <x:v>Nymphalinae-30</x:v>
      </x:c>
      <x:c r="C13971" s="13" t="str">
        <x:v>Nymphalinae</x:v>
      </x:c>
      <x:c r="D13971" s="33" t="n">
        <x:f>'AR_values'!I212</x:f>
        <x:v>2.926580929690944</x:v>
      </x:c>
      <x:c r="E13971" s="33" t="str">
        <x:v>Papilionidae-1</x:v>
      </x:c>
      <x:c r="F13971" s="33" t="str">
        <x:v>Papilionidae</x:v>
      </x:c>
      <x:c r="G13971" s="33" t="n">
        <x:f>'AR_values'!I219</x:f>
        <x:v>3.049440530966379</x:v>
      </x:c>
      <x:c r="H13971" s="33" t="n">
        <x:f>ABS(D13971-G13971)</x:f>
        <x:v>0.12285960127543483</x:v>
      </x:c>
      <x:c r="I13971" s="14" t="n">
        <x:f>IFERROR(H13971/AVERAGE(D13971,G13971),"")</x:f>
        <x:v>0.041117523450767884</x:v>
      </x:c>
      <x:c r="J13971" s="14" t="n">
        <x:f>'Method'!$B$2</x:f>
        <x:v>0.05</x:v>
      </x:c>
      <x:c r="K13971" s="13" t="str">
        <x:f>IF(I13971&lt;=J13971,"是","否")</x:f>
        <x:v>是</x:v>
      </x:c>
      <x:c r="L13971" s="36" t="n">
        <x:v>0.6828404132323873</x:v>
      </x:c>
      <x:c r="M13971" s="36" t="n">
        <x:f>1-L13971</x:f>
        <x:v>0.3171595867676127</x:v>
      </x:c>
      <x:c r="N13971" s="13" t="str">
        <x:v>是</x:v>
      </x:c>
      <x:c r="O13971" s="15"/>
      <x:c r="P13971" s="13" t="str"/>
    </x:row>
    <x:row r="13972">
      <x:c r="A13972" s="15" t="n">
        <x:v>13971</x:v>
      </x:c>
      <x:c r="B13972" s="13" t="str">
        <x:v>Danainae-12</x:v>
      </x:c>
      <x:c r="C13972" s="13" t="str">
        <x:v>Danainae</x:v>
      </x:c>
      <x:c r="D13972" s="33" t="n">
        <x:f>'AR_values'!I33</x:f>
        <x:v>2.733306333291329</x:v>
      </x:c>
      <x:c r="E13972" s="33" t="str">
        <x:v>Hesperiidae-16</x:v>
      </x:c>
      <x:c r="F13972" s="33" t="str">
        <x:v>Hesperiidae</x:v>
      </x:c>
      <x:c r="G13972" s="33" t="n">
        <x:f>'AR_values'!I82</x:f>
        <x:v>2.8480556399666805</x:v>
      </x:c>
      <x:c r="H13972" s="33" t="n">
        <x:f>ABS(D13972-G13972)</x:f>
        <x:v>0.11474930667535155</x:v>
      </x:c>
      <x:c r="I13972" s="14" t="n">
        <x:f>IFERROR(H13972/AVERAGE(D13972,G13972),"")</x:f>
        <x:v>0.04111874744019475</x:v>
      </x:c>
      <x:c r="J13972" s="14" t="n">
        <x:f>'Method'!$B$2</x:f>
        <x:v>0.05</x:v>
      </x:c>
      <x:c r="K13972" s="13" t="str">
        <x:f>IF(I13972&lt;=J13972,"是","否")</x:f>
        <x:v>是</x:v>
      </x:c>
      <x:c r="L13972" s="36" t="n">
        <x:v>0.8174780426599749</x:v>
      </x:c>
      <x:c r="M13972" s="36" t="n">
        <x:f>1-L13972</x:f>
        <x:v>0.18252195734002508</x:v>
      </x:c>
      <x:c r="N13972" s="13" t="str">
        <x:v>是</x:v>
      </x:c>
      <x:c r="O13972" s="15"/>
      <x:c r="P13972" s="13" t="str"/>
    </x:row>
    <x:row r="13973">
      <x:c r="A13973" s="15" t="n">
        <x:v>13972</x:v>
      </x:c>
      <x:c r="B13973" s="13" t="str">
        <x:v>Riodinidae-24</x:v>
      </x:c>
      <x:c r="C13973" s="13" t="str">
        <x:v>Riodinidae</x:v>
      </x:c>
      <x:c r="D13973" s="33" t="n">
        <x:f>'AR_values'!I348</x:f>
        <x:v>2.419105896071809</x:v>
      </x:c>
      <x:c r="E13973" s="33" t="str">
        <x:v>Satyrinae-19</x:v>
      </x:c>
      <x:c r="F13973" s="33" t="str">
        <x:v>Satyrinae</x:v>
      </x:c>
      <x:c r="G13973" s="33" t="n">
        <x:f>'AR_values'!I368</x:f>
        <x:v>2.5206761315513897</x:v>
      </x:c>
      <x:c r="H13973" s="33" t="n">
        <x:f>ABS(D13973-G13973)</x:f>
        <x:v>0.10157023547958088</x:v>
      </x:c>
      <x:c r="I13973" s="14" t="n">
        <x:f>IFERROR(H13973/AVERAGE(D13973,G13973),"")</x:f>
        <x:v>0.04112336735167722</x:v>
      </x:c>
      <x:c r="J13973" s="14" t="n">
        <x:f>'Method'!$B$2</x:f>
        <x:v>0.05</x:v>
      </x:c>
      <x:c r="K13973" s="13" t="str">
        <x:f>IF(I13973&lt;=J13973,"是","否")</x:f>
        <x:v>是</x:v>
      </x:c>
      <x:c r="L13973" s="36" t="n">
        <x:v>0.9329550827423168</x:v>
      </x:c>
      <x:c r="M13973" s="36" t="n">
        <x:f>1-L13973</x:f>
        <x:v>0.06704491725768325</x:v>
      </x:c>
      <x:c r="N13973" s="13" t="str">
        <x:v>是</x:v>
      </x:c>
      <x:c r="O13973" s="15"/>
      <x:c r="P13973" s="13" t="str"/>
    </x:row>
    <x:row r="13974">
      <x:c r="A13974" s="15" t="n">
        <x:v>13973</x:v>
      </x:c>
      <x:c r="B13974" s="13" t="str">
        <x:v>Danainae-22</x:v>
      </x:c>
      <x:c r="C13974" s="13" t="str">
        <x:v>Danainae</x:v>
      </x:c>
      <x:c r="D13974" s="33" t="n">
        <x:f>'AR_values'!I43</x:f>
        <x:v>3.059912863434068</x:v>
      </x:c>
      <x:c r="E13974" s="33" t="str">
        <x:v>Hesperiidae_Hesperilla_idothea</x:v>
      </x:c>
      <x:c r="F13974" s="33" t="str">
        <x:v>Hesperiidae</x:v>
      </x:c>
      <x:c r="G13974" s="33" t="n">
        <x:f>'AR_values'!I120</x:f>
        <x:v>2.9365928469374087</x:v>
      </x:c>
      <x:c r="H13974" s="33" t="n">
        <x:f>ABS(D13974-G13974)</x:f>
        <x:v>0.12332001649665925</x:v>
      </x:c>
      <x:c r="I13974" s="14" t="n">
        <x:f>IFERROR(H13974/AVERAGE(D13974,G13974),"")</x:f>
        <x:v>0.04113062588546079</x:v>
      </x:c>
      <x:c r="J13974" s="14" t="n">
        <x:f>'Method'!$B$2</x:f>
        <x:v>0.05</x:v>
      </x:c>
      <x:c r="K13974" s="13" t="str">
        <x:f>IF(I13974&lt;=J13974,"是","否")</x:f>
        <x:v>是</x:v>
      </x:c>
      <x:c r="L13974" s="36" t="n">
        <x:v>0.72340398381972</x:v>
      </x:c>
      <x:c r="M13974" s="36" t="n">
        <x:f>1-L13974</x:f>
        <x:v>0.27659601618027996</x:v>
      </x:c>
      <x:c r="N13974" s="13" t="str">
        <x:v>是</x:v>
      </x:c>
      <x:c r="O13974" s="15"/>
      <x:c r="P13974" s="13" t="str"/>
    </x:row>
    <x:row r="13975">
      <x:c r="A13975" s="15" t="n">
        <x:v>13974</x:v>
      </x:c>
      <x:c r="B13975" s="13" t="str">
        <x:v>Hesperiidae-12</x:v>
      </x:c>
      <x:c r="C13975" s="13" t="str">
        <x:v>Hesperiidae</x:v>
      </x:c>
      <x:c r="D13975" s="33" t="n">
        <x:f>'AR_values'!I78</x:f>
        <x:v>2.646605889330352</x:v>
      </x:c>
      <x:c r="E13975" s="33" t="str">
        <x:v>Lycaenidae_Ogyris_olane</x:v>
      </x:c>
      <x:c r="F13975" s="33" t="str">
        <x:v>Lycaenidae</x:v>
      </x:c>
      <x:c r="G13975" s="33" t="n">
        <x:f>'AR_values'!I180</x:f>
        <x:v>2.5399402467253505</x:v>
      </x:c>
      <x:c r="H13975" s="33" t="n">
        <x:f>ABS(D13975-G13975)</x:f>
        <x:v>0.10666564260500166</x:v>
      </x:c>
      <x:c r="I13975" s="14" t="n">
        <x:f>IFERROR(H13975/AVERAGE(D13975,G13975),"")</x:f>
        <x:v>0.041131666356339185</x:v>
      </x:c>
      <x:c r="J13975" s="14" t="n">
        <x:f>'Method'!$B$2</x:f>
        <x:v>0.05</x:v>
      </x:c>
      <x:c r="K13975" s="13" t="str">
        <x:f>IF(I13975&lt;=J13975,"是","否")</x:f>
        <x:v>是</x:v>
      </x:c>
      <x:c r="L13975" s="36" t="n">
        <x:v>0.8036748806068525</x:v>
      </x:c>
      <x:c r="M13975" s="36" t="n">
        <x:f>1-L13975</x:f>
        <x:v>0.19632511939314745</x:v>
      </x:c>
      <x:c r="N13975" s="13" t="str">
        <x:v>是</x:v>
      </x:c>
      <x:c r="O13975" s="15"/>
      <x:c r="P13975" s="13" t="str"/>
    </x:row>
    <x:row r="13976">
      <x:c r="A13976" s="15" t="n">
        <x:v>13975</x:v>
      </x:c>
      <x:c r="B13976" s="13" t="str">
        <x:v>Papilionidae-22</x:v>
      </x:c>
      <x:c r="C13976" s="13" t="str">
        <x:v>Papilionidae</x:v>
      </x:c>
      <x:c r="D13976" s="33" t="n">
        <x:f>'AR_values'!I233</x:f>
        <x:v>3.055390072060904</x:v>
      </x:c>
      <x:c r="E13976" s="33" t="str">
        <x:v>Pieridae-8</x:v>
      </x:c>
      <x:c r="F13976" s="33" t="str">
        <x:v>Pieridae</x:v>
      </x:c>
      <x:c r="G13976" s="33" t="n">
        <x:f>'AR_values'!I298</x:f>
        <x:v>2.9322436562309098</x:v>
      </x:c>
      <x:c r="H13976" s="33" t="n">
        <x:f>ABS(D13976-G13976)</x:f>
        <x:v>0.1231464158299942</x:v>
      </x:c>
      <x:c r="I13976" s="14" t="n">
        <x:f>IFERROR(H13976/AVERAGE(D13976,G13976),"")</x:f>
        <x:v>0.04113358345488715</x:v>
      </x:c>
      <x:c r="J13976" s="14" t="n">
        <x:f>'Method'!$B$2</x:f>
        <x:v>0.05</x:v>
      </x:c>
      <x:c r="K13976" s="13" t="str">
        <x:f>IF(I13976&lt;=J13976,"是","否")</x:f>
        <x:v>是</x:v>
      </x:c>
      <x:c r="L13976" s="36" t="n">
        <x:v>0.7775512619852428</x:v>
      </x:c>
      <x:c r="M13976" s="36" t="n">
        <x:f>1-L13976</x:f>
        <x:v>0.22244873801475717</x:v>
      </x:c>
      <x:c r="N13976" s="13" t="str">
        <x:v>是</x:v>
      </x:c>
      <x:c r="O13976" s="15"/>
      <x:c r="P13976" s="13" t="str"/>
    </x:row>
    <x:row r="13977">
      <x:c r="A13977" s="15" t="n">
        <x:v>13976</x:v>
      </x:c>
      <x:c r="B13977" s="13" t="str">
        <x:v>Nymphalinae-15</x:v>
      </x:c>
      <x:c r="C13977" s="13" t="str">
        <x:v>Nymphalinae</x:v>
      </x:c>
      <x:c r="D13977" s="33" t="n">
        <x:f>'AR_values'!I195</x:f>
        <x:v>2.3665787569001857</x:v>
      </x:c>
      <x:c r="E13977" s="33" t="str">
        <x:v>Pieridae-Coliadinae-13</x:v>
      </x:c>
      <x:c r="F13977" s="33" t="str">
        <x:v>Pieridae-Coliadinae</x:v>
      </x:c>
      <x:c r="G13977" s="33" t="n">
        <x:f>'AR_values'!I304</x:f>
        <x:v>2.271179639813829</x:v>
      </x:c>
      <x:c r="H13977" s="33" t="n">
        <x:f>ABS(D13977-G13977)</x:f>
        <x:v>0.09539911708635662</x:v>
      </x:c>
      <x:c r="I13977" s="14" t="n">
        <x:f>IFERROR(H13977/AVERAGE(D13977,G13977),"")</x:f>
        <x:v>0.041140184082874884</x:v>
      </x:c>
      <x:c r="J13977" s="14" t="n">
        <x:f>'Method'!$B$2</x:f>
        <x:v>0.05</x:v>
      </x:c>
      <x:c r="K13977" s="13" t="str">
        <x:f>IF(I13977&lt;=J13977,"是","否")</x:f>
        <x:v>是</x:v>
      </x:c>
      <x:c r="L13977" s="36" t="n">
        <x:v>0.8788398666364549</x:v>
      </x:c>
      <x:c r="M13977" s="36" t="n">
        <x:f>1-L13977</x:f>
        <x:v>0.12116013336354514</x:v>
      </x:c>
      <x:c r="N13977" s="13" t="str">
        <x:v>是</x:v>
      </x:c>
      <x:c r="O13977" s="15"/>
      <x:c r="P13977" s="13" t="str"/>
    </x:row>
    <x:row r="13978">
      <x:c r="A13978" s="15" t="n">
        <x:v>13977</x:v>
      </x:c>
      <x:c r="B13978" s="13" t="str">
        <x:v>Hesperiidae_Herimosa_albovenata</x:v>
      </x:c>
      <x:c r="C13978" s="13" t="str">
        <x:v>Hesperiidae</x:v>
      </x:c>
      <x:c r="D13978" s="33" t="n">
        <x:f>'AR_values'!I116</x:f>
        <x:v>2.739139809980161</x:v>
      </x:c>
      <x:c r="E13978" s="33" t="str">
        <x:v>Limenitidinae-2</x:v>
      </x:c>
      <x:c r="F13978" s="33" t="str">
        <x:v>Limenitidinae</x:v>
      </x:c>
      <x:c r="G13978" s="33" t="n">
        <x:f>'AR_values'!I134</x:f>
        <x:v>2.628721263472674</x:v>
      </x:c>
      <x:c r="H13978" s="33" t="n">
        <x:f>ABS(D13978-G13978)</x:f>
        <x:v>0.11041854650748695</x:v>
      </x:c>
      <x:c r="I13978" s="14" t="n">
        <x:f>IFERROR(H13978/AVERAGE(D13978,G13978),"")</x:f>
        <x:v>0.04114061261889592</x:v>
      </x:c>
      <x:c r="J13978" s="14" t="n">
        <x:f>'Method'!$B$2</x:f>
        <x:v>0.05</x:v>
      </x:c>
      <x:c r="K13978" s="13" t="str">
        <x:f>IF(I13978&lt;=J13978,"是","否")</x:f>
        <x:v>是</x:v>
      </x:c>
      <x:c r="L13978" s="36" t="n">
        <x:v>0.8032837892822097</x:v>
      </x:c>
      <x:c r="M13978" s="36" t="n">
        <x:f>1-L13978</x:f>
        <x:v>0.19671621071779033</x:v>
      </x:c>
      <x:c r="N13978" s="13" t="str">
        <x:v>是</x:v>
      </x:c>
      <x:c r="O13978" s="15"/>
      <x:c r="P13978" s="13" t="str"/>
    </x:row>
    <x:row r="13979">
      <x:c r="A13979" s="15" t="n">
        <x:v>13978</x:v>
      </x:c>
      <x:c r="B13979" s="13" t="str">
        <x:v>Hesperiidae-13</x:v>
      </x:c>
      <x:c r="C13979" s="13" t="str">
        <x:v>Hesperiidae</x:v>
      </x:c>
      <x:c r="D13979" s="33" t="n">
        <x:f>'AR_values'!I79</x:f>
        <x:v>2.991794981073474</x:v>
      </x:c>
      <x:c r="E13979" s="33" t="str">
        <x:v>Hesperiidae_Hesperilla_donnysa</x:v>
      </x:c>
      <x:c r="F13979" s="33" t="str">
        <x:v>Hesperiidae</x:v>
      </x:c>
      <x:c r="G13979" s="33" t="n">
        <x:f>'AR_values'!I118</x:f>
        <x:v>2.8711882989630286</x:v>
      </x:c>
      <x:c r="H13979" s="33" t="n">
        <x:f>ABS(D13979-G13979)</x:f>
        <x:v>0.12060668211044545</x:v>
      </x:c>
      <x:c r="I13979" s="14" t="n">
        <x:f>IFERROR(H13979/AVERAGE(D13979,G13979),"")</x:f>
        <x:v>0.041141745200301706</x:v>
      </x:c>
      <x:c r="J13979" s="14" t="n">
        <x:f>'Method'!$B$2</x:f>
        <x:v>0.05</x:v>
      </x:c>
      <x:c r="K13979" s="13" t="str">
        <x:f>IF(I13979&lt;=J13979,"是","否")</x:f>
        <x:v>是</x:v>
      </x:c>
      <x:c r="L13979" s="36" t="n">
        <x:v>0.845352971051295</x:v>
      </x:c>
      <x:c r="M13979" s="36" t="n">
        <x:f>1-L13979</x:f>
        <x:v>0.15464702894870497</x:v>
      </x:c>
      <x:c r="N13979" s="13" t="str">
        <x:v>否</x:v>
      </x:c>
      <x:c r="O13979" s="15"/>
      <x:c r="P13979" s="13" t="str"/>
    </x:row>
    <x:row r="13980">
      <x:c r="A13980" s="15" t="n">
        <x:v>13979</x:v>
      </x:c>
      <x:c r="B13980" s="13" t="str">
        <x:v>Nymphalinae-27</x:v>
      </x:c>
      <x:c r="C13980" s="13" t="str">
        <x:v>Nymphalinae</x:v>
      </x:c>
      <x:c r="D13980" s="33" t="n">
        <x:f>'AR_values'!I208</x:f>
        <x:v>2.9197999033738387</x:v>
      </x:c>
      <x:c r="E13980" s="33" t="str">
        <x:v>Papilionidae-2</x:v>
      </x:c>
      <x:c r="F13980" s="33" t="str">
        <x:v>Papilionidae</x:v>
      </x:c>
      <x:c r="G13980" s="33" t="n">
        <x:f>'AR_values'!I230</x:f>
        <x:v>2.8020899751082338</x:v>
      </x:c>
      <x:c r="H13980" s="33" t="n">
        <x:f>ABS(D13980-G13980)</x:f>
        <x:v>0.11770992826560489</x:v>
      </x:c>
      <x:c r="I13980" s="14" t="n">
        <x:f>IFERROR(H13980/AVERAGE(D13980,G13980),"")</x:f>
        <x:v>0.0411437237575189</x:v>
      </x:c>
      <x:c r="J13980" s="14" t="n">
        <x:f>'Method'!$B$2</x:f>
        <x:v>0.05</x:v>
      </x:c>
      <x:c r="K13980" s="13" t="str">
        <x:f>IF(I13980&lt;=J13980,"是","否")</x:f>
        <x:v>是</x:v>
      </x:c>
      <x:c r="L13980" s="36" t="n">
        <x:v>0.7186249346162735</x:v>
      </x:c>
      <x:c r="M13980" s="36" t="n">
        <x:f>1-L13980</x:f>
        <x:v>0.2813750653837265</x:v>
      </x:c>
      <x:c r="N13980" s="13" t="str">
        <x:v>是</x:v>
      </x:c>
      <x:c r="O13980" s="15"/>
      <x:c r="P13980" s="13" t="str"/>
    </x:row>
    <x:row r="13981">
      <x:c r="A13981" s="15" t="n">
        <x:v>13980</x:v>
      </x:c>
      <x:c r="B13981" s="13" t="str">
        <x:v>Nymphalinae-9</x:v>
      </x:c>
      <x:c r="C13981" s="13" t="str">
        <x:v>Nymphalinae</x:v>
      </x:c>
      <x:c r="D13981" s="33" t="n">
        <x:f>'AR_values'!I218</x:f>
        <x:v>2.488617213677148</x:v>
      </x:c>
      <x:c r="E13981" s="33" t="str">
        <x:v>Satyrinae-17</x:v>
      </x:c>
      <x:c r="F13981" s="33" t="str">
        <x:v>Satyrinae</x:v>
      </x:c>
      <x:c r="G13981" s="33" t="n">
        <x:f>'AR_values'!I366</x:f>
        <x:v>2.388286699296129</x:v>
      </x:c>
      <x:c r="H13981" s="33" t="n">
        <x:f>ABS(D13981-G13981)</x:f>
        <x:v>0.10033051438101914</x:v>
      </x:c>
      <x:c r="I13981" s="14" t="n">
        <x:f>IFERROR(H13981/AVERAGE(D13981,G13981),"")</x:f>
        <x:v>0.041145167578194565</x:v>
      </x:c>
      <x:c r="J13981" s="14" t="n">
        <x:f>'Method'!$B$2</x:f>
        <x:v>0.05</x:v>
      </x:c>
      <x:c r="K13981" s="13" t="str">
        <x:f>IF(I13981&lt;=J13981,"是","否")</x:f>
        <x:v>是</x:v>
      </x:c>
      <x:c r="L13981" s="36" t="n">
        <x:v>0.7870359381574547</x:v>
      </x:c>
      <x:c r="M13981" s="36" t="n">
        <x:f>1-L13981</x:f>
        <x:v>0.21296406184254535</x:v>
      </x:c>
      <x:c r="N13981" s="13" t="str">
        <x:v>是</x:v>
      </x:c>
      <x:c r="O13981" s="15"/>
      <x:c r="P13981" s="13" t="str"/>
    </x:row>
    <x:row r="13982">
      <x:c r="A13982" s="15" t="n">
        <x:v>13981</x:v>
      </x:c>
      <x:c r="B13982" s="13" t="str">
        <x:v>Papilionidae-21</x:v>
      </x:c>
      <x:c r="C13982" s="13" t="str">
        <x:v>Papilionidae</x:v>
      </x:c>
      <x:c r="D13982" s="33" t="n">
        <x:f>'AR_values'!I232</x:f>
        <x:v>2.6787195291908024</x:v>
      </x:c>
      <x:c r="E13982" s="33" t="str">
        <x:v>Pieridae-Coliadinae-19</x:v>
      </x:c>
      <x:c r="F13982" s="33" t="str">
        <x:v>Pieridae-Coliadinae</x:v>
      </x:c>
      <x:c r="G13982" s="33" t="n">
        <x:f>'AR_values'!I310</x:f>
        <x:v>2.5707158566022947</x:v>
      </x:c>
      <x:c r="H13982" s="33" t="n">
        <x:f>ABS(D13982-G13982)</x:f>
        <x:v>0.10800367258850763</x:v>
      </x:c>
      <x:c r="I13982" s="14" t="n">
        <x:f>IFERROR(H13982/AVERAGE(D13982,G13982),"")</x:f>
        <x:v>0.0411486815823299</x:v>
      </x:c>
      <x:c r="J13982" s="14" t="n">
        <x:f>'Method'!$B$2</x:f>
        <x:v>0.05</x:v>
      </x:c>
      <x:c r="K13982" s="13" t="str">
        <x:f>IF(I13982&lt;=J13982,"是","否")</x:f>
        <x:v>是</x:v>
      </x:c>
      <x:c r="L13982" s="36" t="n">
        <x:v>0.7284536962184497</x:v>
      </x:c>
      <x:c r="M13982" s="36" t="n">
        <x:f>1-L13982</x:f>
        <x:v>0.2715463037815503</x:v>
      </x:c>
      <x:c r="N13982" s="13" t="str">
        <x:v>是</x:v>
      </x:c>
      <x:c r="O13982" s="15"/>
      <x:c r="P13982" s="13" t="str"/>
    </x:row>
    <x:row r="13983">
      <x:c r="A13983" s="15" t="n">
        <x:v>13982</x:v>
      </x:c>
      <x:c r="B13983" s="13" t="str">
        <x:v>Danainae-12</x:v>
      </x:c>
      <x:c r="C13983" s="13" t="str">
        <x:v>Danainae</x:v>
      </x:c>
      <x:c r="D13983" s="33" t="n">
        <x:f>'AR_values'!I33</x:f>
        <x:v>2.733306333291329</x:v>
      </x:c>
      <x:c r="E13983" s="33" t="str">
        <x:v>Parnassiinae-1</x:v>
      </x:c>
      <x:c r="F13983" s="33" t="str">
        <x:v>Parnassiinae</x:v>
      </x:c>
      <x:c r="G13983" s="33" t="n">
        <x:f>'AR_values'!I268</x:f>
        <x:v>2.6230742042748765</x:v>
      </x:c>
      <x:c r="H13983" s="33" t="n">
        <x:f>ABS(D13983-G13983)</x:f>
        <x:v>0.11023212901645252</x:v>
      </x:c>
      <x:c r="I13983" s="14" t="n">
        <x:f>IFERROR(H13983/AVERAGE(D13983,G13983),"")</x:f>
        <x:v>0.04115918510395418</x:v>
      </x:c>
      <x:c r="J13983" s="14" t="n">
        <x:f>'Method'!$B$2</x:f>
        <x:v>0.05</x:v>
      </x:c>
      <x:c r="K13983" s="13" t="str">
        <x:f>IF(I13983&lt;=J13983,"是","否")</x:f>
        <x:v>是</x:v>
      </x:c>
      <x:c r="L13983" s="36" t="n">
        <x:v>0.8113797940319623</x:v>
      </x:c>
      <x:c r="M13983" s="36" t="n">
        <x:f>1-L13983</x:f>
        <x:v>0.18862020596803775</x:v>
      </x:c>
      <x:c r="N13983" s="13" t="str">
        <x:v>是</x:v>
      </x:c>
      <x:c r="O13983" s="15"/>
      <x:c r="P13983" s="13" t="str"/>
    </x:row>
    <x:row r="13984">
      <x:c r="A13984" s="15" t="n">
        <x:v>13983</x:v>
      </x:c>
      <x:c r="B13984" s="13" t="str">
        <x:v>Papilionidae-40</x:v>
      </x:c>
      <x:c r="C13984" s="13" t="str">
        <x:v>Papilionidae</x:v>
      </x:c>
      <x:c r="D13984" s="33" t="n">
        <x:f>'AR_values'!I252</x:f>
        <x:v>2.8108801691423007</x:v>
      </x:c>
      <x:c r="E13984" s="33" t="str">
        <x:v>Satyrinae-3</x:v>
      </x:c>
      <x:c r="F13984" s="33" t="str">
        <x:v>Satyrinae</x:v>
      </x:c>
      <x:c r="G13984" s="33" t="n">
        <x:f>'AR_values'!I378</x:f>
        <x:v>2.929011336174991</x:v>
      </x:c>
      <x:c r="H13984" s="33" t="n">
        <x:f>ABS(D13984-G13984)</x:f>
        <x:v>0.11813116703269033</x:v>
      </x:c>
      <x:c r="I13984" s="14" t="n">
        <x:f>IFERROR(H13984/AVERAGE(D13984,G13984),"")</x:f>
        <x:v>0.04116146339116569</x:v>
      </x:c>
      <x:c r="J13984" s="14" t="n">
        <x:f>'Method'!$B$2</x:f>
        <x:v>0.05</x:v>
      </x:c>
      <x:c r="K13984" s="13" t="str">
        <x:f>IF(I13984&lt;=J13984,"是","否")</x:f>
        <x:v>是</x:v>
      </x:c>
      <x:c r="L13984" s="36" t="n">
        <x:v>0.8150195184168825</x:v>
      </x:c>
      <x:c r="M13984" s="36" t="n">
        <x:f>1-L13984</x:f>
        <x:v>0.18498048158311753</x:v>
      </x:c>
      <x:c r="N13984" s="13" t="str">
        <x:v>是</x:v>
      </x:c>
      <x:c r="O13984" s="15"/>
      <x:c r="P13984" s="13" t="str"/>
    </x:row>
    <x:row r="13985">
      <x:c r="A13985" s="15" t="n">
        <x:v>13984</x:v>
      </x:c>
      <x:c r="B13985" s="13" t="str">
        <x:v>Hesperiidae-15</x:v>
      </x:c>
      <x:c r="C13985" s="13" t="str">
        <x:v>Hesperiidae</x:v>
      </x:c>
      <x:c r="D13985" s="33" t="n">
        <x:f>'AR_values'!I81</x:f>
        <x:v>2.997700546720106</x:v>
      </x:c>
      <x:c r="E13985" s="33" t="str">
        <x:v>Pieridae-6</x:v>
      </x:c>
      <x:c r="F13985" s="33" t="str">
        <x:v>Pieridae</x:v>
      </x:c>
      <x:c r="G13985" s="33" t="n">
        <x:f>'AR_values'!I296</x:f>
        <x:v>2.876777120642851</x:v>
      </x:c>
      <x:c r="H13985" s="33" t="n">
        <x:f>ABS(D13985-G13985)</x:f>
        <x:v>0.12092342607725515</x:v>
      </x:c>
      <x:c r="I13985" s="14" t="n">
        <x:f>IFERROR(H13985/AVERAGE(D13985,G13985),"")</x:f>
        <x:v>0.04116908189099899</x:v>
      </x:c>
      <x:c r="J13985" s="14" t="n">
        <x:f>'Method'!$B$2</x:f>
        <x:v>0.05</x:v>
      </x:c>
      <x:c r="K13985" s="13" t="str">
        <x:f>IF(I13985&lt;=J13985,"是","否")</x:f>
        <x:v>是</x:v>
      </x:c>
      <x:c r="L13985" s="36" t="n">
        <x:v>0.8269618774556653</x:v>
      </x:c>
      <x:c r="M13985" s="36" t="n">
        <x:f>1-L13985</x:f>
        <x:v>0.1730381225443347</x:v>
      </x:c>
      <x:c r="N13985" s="13" t="str">
        <x:v>是</x:v>
      </x:c>
      <x:c r="O13985" s="15"/>
      <x:c r="P13985" s="13" t="str"/>
    </x:row>
    <x:row r="13986">
      <x:c r="A13986" s="15" t="n">
        <x:v>13985</x:v>
      </x:c>
      <x:c r="B13986" s="13" t="str">
        <x:v>Lycaenidae-20</x:v>
      </x:c>
      <x:c r="C13986" s="13" t="str">
        <x:v>Lycaenidae</x:v>
      </x:c>
      <x:c r="D13986" s="33" t="n">
        <x:f>'AR_values'!I151</x:f>
        <x:v>1.9875181982136674</x:v>
      </x:c>
      <x:c r="E13986" s="33" t="str">
        <x:v>Lycaenidae-22</x:v>
      </x:c>
      <x:c r="F13986" s="33" t="str">
        <x:v>Lycaenidae</x:v>
      </x:c>
      <x:c r="G13986" s="33" t="n">
        <x:f>'AR_values'!I153</x:f>
        <x:v>2.0710738453897597</x:v>
      </x:c>
      <x:c r="H13986" s="33" t="n">
        <x:f>ABS(D13986-G13986)</x:f>
        <x:v>0.08355564717609232</x:v>
      </x:c>
      <x:c r="I13986" s="14" t="n">
        <x:f>IFERROR(H13986/AVERAGE(D13986,G13986),"")</x:f>
        <x:v>0.04117469618942401</x:v>
      </x:c>
      <x:c r="J13986" s="14" t="n">
        <x:f>'Method'!$B$2</x:f>
        <x:v>0.05</x:v>
      </x:c>
      <x:c r="K13986" s="13" t="str">
        <x:f>IF(I13986&lt;=J13986,"是","否")</x:f>
        <x:v>是</x:v>
      </x:c>
      <x:c r="L13986" s="36" t="n">
        <x:v>0.8426445790946319</x:v>
      </x:c>
      <x:c r="M13986" s="36" t="n">
        <x:f>1-L13986</x:f>
        <x:v>0.15735542090536814</x:v>
      </x:c>
      <x:c r="N13986" s="13" t="str">
        <x:v>否</x:v>
      </x:c>
      <x:c r="O13986" s="15"/>
      <x:c r="P13986" s="13" t="str"/>
    </x:row>
    <x:row r="13987">
      <x:c r="A13987" s="15" t="n">
        <x:v>13986</x:v>
      </x:c>
      <x:c r="B13987" s="13" t="str">
        <x:v>Hesperiidae-33</x:v>
      </x:c>
      <x:c r="C13987" s="13" t="str">
        <x:v>Hesperiidae</x:v>
      </x:c>
      <x:c r="D13987" s="33" t="n">
        <x:f>'AR_values'!I101</x:f>
        <x:v>2.3794769606989794</x:v>
      </x:c>
      <x:c r="E13987" s="33" t="str">
        <x:v>Lycaenidae_Ogyris_genoveva</x:v>
      </x:c>
      <x:c r="F13987" s="33" t="str">
        <x:v>Lycaenidae</x:v>
      </x:c>
      <x:c r="G13987" s="33" t="n">
        <x:f>'AR_values'!I178</x:f>
        <x:v>2.47951699545104</x:v>
      </x:c>
      <x:c r="H13987" s="33" t="n">
        <x:f>ABS(D13987-G13987)</x:f>
        <x:v>0.10004003475206069</x:v>
      </x:c>
      <x:c r="I13987" s="14" t="n">
        <x:f>IFERROR(H13987/AVERAGE(D13987,G13987),"")</x:f>
        <x:v>0.04117726247650101</x:v>
      </x:c>
      <x:c r="J13987" s="14" t="n">
        <x:f>'Method'!$B$2</x:f>
        <x:v>0.05</x:v>
      </x:c>
      <x:c r="K13987" s="13" t="str">
        <x:f>IF(I13987&lt;=J13987,"是","否")</x:f>
        <x:v>是</x:v>
      </x:c>
      <x:c r="L13987" s="36" t="n">
        <x:v>0.8684089403787649</x:v>
      </x:c>
      <x:c r="M13987" s="36" t="n">
        <x:f>1-L13987</x:f>
        <x:v>0.13159105962123507</x:v>
      </x:c>
      <x:c r="N13987" s="13" t="str">
        <x:v>是</x:v>
      </x:c>
      <x:c r="O13987" s="15"/>
      <x:c r="P13987" s="13" t="str"/>
    </x:row>
    <x:row r="13988">
      <x:c r="A13988" s="15" t="n">
        <x:v>13987</x:v>
      </x:c>
      <x:c r="B13988" s="13" t="str">
        <x:v>Hesperiidae-28</x:v>
      </x:c>
      <x:c r="C13988" s="13" t="str">
        <x:v>Hesperiidae</x:v>
      </x:c>
      <x:c r="D13988" s="33" t="n">
        <x:f>'AR_values'!I95</x:f>
        <x:v>2.9728124719229405</x:v>
      </x:c>
      <x:c r="E13988" s="33" t="str">
        <x:v>Hesperiidae_Trapezites_symmomus</x:v>
      </x:c>
      <x:c r="F13988" s="33" t="str">
        <x:v>Hesperiidae</x:v>
      </x:c>
      <x:c r="G13988" s="33" t="n">
        <x:f>'AR_values'!I129</x:f>
        <x:v>2.8528532917136653</x:v>
      </x:c>
      <x:c r="H13988" s="33" t="n">
        <x:f>ABS(D13988-G13988)</x:f>
        <x:v>0.1199591802092752</x:v>
      </x:c>
      <x:c r="I13988" s="14" t="n">
        <x:f>IFERROR(H13988/AVERAGE(D13988,G13988),"")</x:f>
        <x:v>0.04118299438256549</x:v>
      </x:c>
      <x:c r="J13988" s="14" t="n">
        <x:f>'Method'!$B$2</x:f>
        <x:v>0.05</x:v>
      </x:c>
      <x:c r="K13988" s="13" t="str">
        <x:f>IF(I13988&lt;=J13988,"是","否")</x:f>
        <x:v>是</x:v>
      </x:c>
      <x:c r="L13988" s="36" t="n">
        <x:v>0.8834983050847458</x:v>
      </x:c>
      <x:c r="M13988" s="36" t="n">
        <x:f>1-L13988</x:f>
        <x:v>0.1165016949152542</x:v>
      </x:c>
      <x:c r="N13988" s="13" t="str">
        <x:v>否</x:v>
      </x:c>
      <x:c r="O13988" s="15"/>
      <x:c r="P13988" s="13" t="str"/>
    </x:row>
    <x:row r="13989">
      <x:c r="A13989" s="15" t="n">
        <x:v>13988</x:v>
      </x:c>
      <x:c r="B13989" s="13" t="str">
        <x:v>Papilionidae-33</x:v>
      </x:c>
      <x:c r="C13989" s="13" t="str">
        <x:v>Papilionidae</x:v>
      </x:c>
      <x:c r="D13989" s="33" t="n">
        <x:f>'AR_values'!I244</x:f>
        <x:v>2.9084419828943826</x:v>
      </x:c>
      <x:c r="E13989" s="33" t="str">
        <x:v>Pieridae_Aporia_crataegi</x:v>
      </x:c>
      <x:c r="F13989" s="33" t="str">
        <x:v>Pieridae</x:v>
      </x:c>
      <x:c r="G13989" s="33" t="n">
        <x:f>'AR_values'!I322</x:f>
        <x:v>3.0307703988857</x:v>
      </x:c>
      <x:c r="H13989" s="33" t="n">
        <x:f>ABS(D13989-G13989)</x:f>
        <x:v>0.12232841599131739</x:v>
      </x:c>
      <x:c r="I13989" s="14" t="n">
        <x:f>IFERROR(H13989/AVERAGE(D13989,G13989),"")</x:f>
        <x:v>0.04119348092908356</x:v>
      </x:c>
      <x:c r="J13989" s="14" t="n">
        <x:f>'Method'!$B$2</x:f>
        <x:v>0.05</x:v>
      </x:c>
      <x:c r="K13989" s="13" t="str">
        <x:f>IF(I13989&lt;=J13989,"是","否")</x:f>
        <x:v>是</x:v>
      </x:c>
      <x:c r="L13989" s="36" t="n">
        <x:v>0.7611527168781447</x:v>
      </x:c>
      <x:c r="M13989" s="36" t="n">
        <x:f>1-L13989</x:f>
        <x:v>0.23884728312185532</x:v>
      </x:c>
      <x:c r="N13989" s="13" t="str">
        <x:v>是</x:v>
      </x:c>
      <x:c r="O13989" s="15"/>
      <x:c r="P13989" s="13" t="str"/>
    </x:row>
    <x:row r="13990">
      <x:c r="A13990" s="15" t="n">
        <x:v>13989</x:v>
      </x:c>
      <x:c r="B13990" s="13" t="str">
        <x:v>Hesperiidae-13</x:v>
      </x:c>
      <x:c r="C13990" s="13" t="str">
        <x:v>Hesperiidae</x:v>
      </x:c>
      <x:c r="D13990" s="33" t="n">
        <x:f>'AR_values'!I79</x:f>
        <x:v>2.991794981073474</x:v>
      </x:c>
      <x:c r="E13990" s="33" t="str">
        <x:v>Pieridae-11</x:v>
      </x:c>
      <x:c r="F13990" s="33" t="str">
        <x:v>Pieridae</x:v>
      </x:c>
      <x:c r="G13990" s="33" t="n">
        <x:f>'AR_values'!I276</x:f>
        <x:v>2.871034869040152</x:v>
      </x:c>
      <x:c r="H13990" s="33" t="n">
        <x:f>ABS(D13990-G13990)</x:f>
        <x:v>0.12076011203332193</x:v>
      </x:c>
      <x:c r="I13990" s="14" t="n">
        <x:f>IFERROR(H13990/AVERAGE(D13990,G13990),"")</x:f>
        <x:v>0.04119516176338684</x:v>
      </x:c>
      <x:c r="J13990" s="14" t="n">
        <x:f>'Method'!$B$2</x:f>
        <x:v>0.05</x:v>
      </x:c>
      <x:c r="K13990" s="13" t="str">
        <x:f>IF(I13990&lt;=J13990,"是","否")</x:f>
        <x:v>是</x:v>
      </x:c>
      <x:c r="L13990" s="36" t="n">
        <x:v>0.6993345656192237</x:v>
      </x:c>
      <x:c r="M13990" s="36" t="n">
        <x:f>1-L13990</x:f>
        <x:v>0.3006654343807763</x:v>
      </x:c>
      <x:c r="N13990" s="13" t="str">
        <x:v>是</x:v>
      </x:c>
      <x:c r="O13990" s="15"/>
      <x:c r="P13990" s="13" t="str"/>
    </x:row>
    <x:row r="13991">
      <x:c r="A13991" s="15" t="n">
        <x:v>13990</x:v>
      </x:c>
      <x:c r="B13991" s="13" t="str">
        <x:v>Danainae-20</x:v>
      </x:c>
      <x:c r="C13991" s="13" t="str">
        <x:v>Danainae</x:v>
      </x:c>
      <x:c r="D13991" s="33" t="n">
        <x:f>'AR_values'!I41</x:f>
        <x:v>2.8927773496353484</x:v>
      </x:c>
      <x:c r="E13991" s="33" t="str">
        <x:v>Pieridae-7</x:v>
      </x:c>
      <x:c r="F13991" s="33" t="str">
        <x:v>Pieridae</x:v>
      </x:c>
      <x:c r="G13991" s="33" t="n">
        <x:f>'AR_values'!I297</x:f>
        <x:v>3.014474756068161</x:v>
      </x:c>
      <x:c r="H13991" s="33" t="n">
        <x:f>ABS(D13991-G13991)</x:f>
        <x:v>0.12169740643281246</x:v>
      </x:c>
      <x:c r="I13991" s="14" t="n">
        <x:f>IFERROR(H13991/AVERAGE(D13991,G13991),"")</x:f>
        <x:v>0.041202712955254586</x:v>
      </x:c>
      <x:c r="J13991" s="14" t="n">
        <x:f>'Method'!$B$2</x:f>
        <x:v>0.05</x:v>
      </x:c>
      <x:c r="K13991" s="13" t="str">
        <x:f>IF(I13991&lt;=J13991,"是","否")</x:f>
        <x:v>是</x:v>
      </x:c>
      <x:c r="L13991" s="36" t="n">
        <x:v>0.816190501431146</x:v>
      </x:c>
      <x:c r="M13991" s="36" t="n">
        <x:f>1-L13991</x:f>
        <x:v>0.18380949856885398</x:v>
      </x:c>
      <x:c r="N13991" s="13" t="str">
        <x:v>是</x:v>
      </x:c>
      <x:c r="O13991" s="15"/>
      <x:c r="P13991" s="13" t="str"/>
    </x:row>
    <x:row r="13992">
      <x:c r="A13992" s="15" t="n">
        <x:v>13991</x:v>
      </x:c>
      <x:c r="B13992" s="13" t="str">
        <x:v>Nymphalinae-23</x:v>
      </x:c>
      <x:c r="C13992" s="13" t="str">
        <x:v>Nymphalinae</x:v>
      </x:c>
      <x:c r="D13992" s="33" t="n">
        <x:f>'AR_values'!I204</x:f>
        <x:v>2.538573367865507</x:v>
      </x:c>
      <x:c r="E13992" s="33" t="str">
        <x:v>Nymphalinae-4</x:v>
      </x:c>
      <x:c r="F13992" s="33" t="str">
        <x:v>Nymphalinae</x:v>
      </x:c>
      <x:c r="G13992" s="33" t="n">
        <x:f>'AR_values'!I213</x:f>
        <x:v>2.6453777429352816</x:v>
      </x:c>
      <x:c r="H13992" s="33" t="n">
        <x:f>ABS(D13992-G13992)</x:f>
        <x:v>0.10680437506977469</x:v>
      </x:c>
      <x:c r="I13992" s="14" t="n">
        <x:f>IFERROR(H13992/AVERAGE(D13992,G13992),"")</x:f>
        <x:v>0.0412057802193571</x:v>
      </x:c>
      <x:c r="J13992" s="14" t="n">
        <x:f>'Method'!$B$2</x:f>
        <x:v>0.05</x:v>
      </x:c>
      <x:c r="K13992" s="13" t="str">
        <x:f>IF(I13992&lt;=J13992,"是","否")</x:f>
        <x:v>是</x:v>
      </x:c>
      <x:c r="L13992" s="36" t="n">
        <x:v>0.8361153262518968</x:v>
      </x:c>
      <x:c r="M13992" s="36" t="n">
        <x:f>1-L13992</x:f>
        <x:v>0.16388467374810323</x:v>
      </x:c>
      <x:c r="N13992" s="13" t="str">
        <x:v>否</x:v>
      </x:c>
      <x:c r="O13992" s="15"/>
      <x:c r="P13992" s="13" t="str"/>
    </x:row>
    <x:row r="13993">
      <x:c r="A13993" s="15" t="n">
        <x:v>13992</x:v>
      </x:c>
      <x:c r="B13993" s="13" t="str">
        <x:v>Danainae-6</x:v>
      </x:c>
      <x:c r="C13993" s="13" t="str">
        <x:v>Danainae</x:v>
      </x:c>
      <x:c r="D13993" s="33" t="n">
        <x:f>'AR_values'!I48</x:f>
        <x:v>2.8766669259385655</x:v>
      </x:c>
      <x:c r="E13993" s="33" t="str">
        <x:v>Hesperiidae-15</x:v>
      </x:c>
      <x:c r="F13993" s="33" t="str">
        <x:v>Hesperiidae</x:v>
      </x:c>
      <x:c r="G13993" s="33" t="n">
        <x:f>'AR_values'!I81</x:f>
        <x:v>2.997700546720106</x:v>
      </x:c>
      <x:c r="H13993" s="33" t="n">
        <x:f>ABS(D13993-G13993)</x:f>
        <x:v>0.12103362078154056</x:v>
      </x:c>
      <x:c r="I13993" s="14" t="n">
        <x:f>IFERROR(H13993/AVERAGE(D13993,G13993),"")</x:f>
        <x:v>0.04120737129397257</x:v>
      </x:c>
      <x:c r="J13993" s="14" t="n">
        <x:f>'Method'!$B$2</x:f>
        <x:v>0.05</x:v>
      </x:c>
      <x:c r="K13993" s="13" t="str">
        <x:f>IF(I13993&lt;=J13993,"是","否")</x:f>
        <x:v>是</x:v>
      </x:c>
      <x:c r="L13993" s="36" t="n">
        <x:v>0.7857884221178546</x:v>
      </x:c>
      <x:c r="M13993" s="36" t="n">
        <x:f>1-L13993</x:f>
        <x:v>0.2142115778821454</x:v>
      </x:c>
      <x:c r="N13993" s="13" t="str">
        <x:v>是</x:v>
      </x:c>
      <x:c r="O13993" s="15"/>
      <x:c r="P13993" s="13" t="str"/>
    </x:row>
    <x:row r="13994">
      <x:c r="A13994" s="15" t="n">
        <x:v>13993</x:v>
      </x:c>
      <x:c r="B13994" s="13" t="str">
        <x:v>Nymphalinae-3</x:v>
      </x:c>
      <x:c r="C13994" s="13" t="str">
        <x:v>Nymphalinae</x:v>
      </x:c>
      <x:c r="D13994" s="33" t="n">
        <x:f>'AR_values'!I211</x:f>
        <x:v>2.5385687278475513</x:v>
      </x:c>
      <x:c r="E13994" s="33" t="str">
        <x:v>Nymphalinae-4</x:v>
      </x:c>
      <x:c r="F13994" s="33" t="str">
        <x:v>Nymphalinae</x:v>
      </x:c>
      <x:c r="G13994" s="33" t="n">
        <x:f>'AR_values'!I213</x:f>
        <x:v>2.6453777429352816</x:v>
      </x:c>
      <x:c r="H13994" s="33" t="n">
        <x:f>ABS(D13994-G13994)</x:f>
        <x:v>0.10680901508773033</x:v>
      </x:c>
      <x:c r="I13994" s="14" t="n">
        <x:f>IFERROR(H13994/AVERAGE(D13994,G13994),"")</x:f>
        <x:v>0.04120760725046645</x:v>
      </x:c>
      <x:c r="J13994" s="14" t="n">
        <x:f>'Method'!$B$2</x:f>
        <x:v>0.05</x:v>
      </x:c>
      <x:c r="K13994" s="13" t="str">
        <x:f>IF(I13994&lt;=J13994,"是","否")</x:f>
        <x:v>是</x:v>
      </x:c>
      <x:c r="L13994" s="36" t="n">
        <x:v>0.9342724166955488</x:v>
      </x:c>
      <x:c r="M13994" s="36" t="n">
        <x:f>1-L13994</x:f>
        <x:v>0.06572758330445116</x:v>
      </x:c>
      <x:c r="N13994" s="13" t="str">
        <x:v>否</x:v>
      </x:c>
      <x:c r="O13994" s="15"/>
      <x:c r="P13994" s="13" t="str"/>
    </x:row>
    <x:row r="13995">
      <x:c r="A13995" s="15" t="n">
        <x:v>13994</x:v>
      </x:c>
      <x:c r="B13995" s="13" t="str">
        <x:v>Hesperiidae-14</x:v>
      </x:c>
      <x:c r="C13995" s="13" t="str">
        <x:v>Hesperiidae</x:v>
      </x:c>
      <x:c r="D13995" s="33" t="n">
        <x:f>'AR_values'!I80</x:f>
        <x:v>2.2847478028215544</x:v>
      </x:c>
      <x:c r="E13995" s="33" t="str">
        <x:v>Lycaenidae_Nacaduba_biocellata</x:v>
      </x:c>
      <x:c r="F13995" s="33" t="str">
        <x:v>Lycaenidae</x:v>
      </x:c>
      <x:c r="G13995" s="33" t="n">
        <x:f>'AR_values'!I173</x:f>
        <x:v>2.3808780871784516</x:v>
      </x:c>
      <x:c r="H13995" s="33" t="n">
        <x:f>ABS(D13995-G13995)</x:f>
        <x:v>0.09613028435689719</x:v>
      </x:c>
      <x:c r="I13995" s="14" t="n">
        <x:f>IFERROR(H13995/AVERAGE(D13995,G13995),"")</x:f>
        <x:v>0.04120788362519013</x:v>
      </x:c>
      <x:c r="J13995" s="14" t="n">
        <x:f>'Method'!$B$2</x:f>
        <x:v>0.05</x:v>
      </x:c>
      <x:c r="K13995" s="13" t="str">
        <x:f>IF(I13995&lt;=J13995,"是","否")</x:f>
        <x:v>是</x:v>
      </x:c>
      <x:c r="L13995" s="36" t="n">
        <x:v>0.9312914183883723</x:v>
      </x:c>
      <x:c r="M13995" s="36" t="n">
        <x:f>1-L13995</x:f>
        <x:v>0.06870858161162774</x:v>
      </x:c>
      <x:c r="N13995" s="13" t="str">
        <x:v>是</x:v>
      </x:c>
      <x:c r="O13995" s="15"/>
      <x:c r="P13995" s="13" t="str"/>
    </x:row>
    <x:row r="13996">
      <x:c r="A13996" s="15" t="n">
        <x:v>13995</x:v>
      </x:c>
      <x:c r="B13996" s="13" t="str">
        <x:v>Pieridae-1</x:v>
      </x:c>
      <x:c r="C13996" s="13" t="str">
        <x:v>Pieridae</x:v>
      </x:c>
      <x:c r="D13996" s="33" t="n">
        <x:f>'AR_values'!I274</x:f>
        <x:v>2.759443545264334</x:v>
      </x:c>
      <x:c r="E13996" s="33" t="str">
        <x:v>Satyrinae-5</x:v>
      </x:c>
      <x:c r="F13996" s="33" t="str">
        <x:v>Satyrinae</x:v>
      </x:c>
      <x:c r="G13996" s="33" t="n">
        <x:f>'AR_values'!I380</x:f>
        <x:v>2.6480282902286</x:v>
      </x:c>
      <x:c r="H13996" s="33" t="n">
        <x:f>ABS(D13996-G13996)</x:f>
        <x:v>0.11141525503573435</x:v>
      </x:c>
      <x:c r="I13996" s="14" t="n">
        <x:f>IFERROR(H13996/AVERAGE(D13996,G13996),"")</x:f>
        <x:v>0.04120789101644131</x:v>
      </x:c>
      <x:c r="J13996" s="14" t="n">
        <x:f>'Method'!$B$2</x:f>
        <x:v>0.05</x:v>
      </x:c>
      <x:c r="K13996" s="13" t="str">
        <x:f>IF(I13996&lt;=J13996,"是","否")</x:f>
        <x:v>是</x:v>
      </x:c>
      <x:c r="L13996" s="36" t="n">
        <x:v>0.8757097554555596</x:v>
      </x:c>
      <x:c r="M13996" s="36" t="n">
        <x:f>1-L13996</x:f>
        <x:v>0.12429024454444038</x:v>
      </x:c>
      <x:c r="N13996" s="13" t="str">
        <x:v>是</x:v>
      </x:c>
      <x:c r="O13996" s="15"/>
      <x:c r="P13996" s="13" t="str"/>
    </x:row>
    <x:row r="13997">
      <x:c r="A13997" s="15" t="n">
        <x:v>13996</x:v>
      </x:c>
      <x:c r="B13997" s="13" t="str">
        <x:v>Lycaenidae_Ogyris_barnardi</x:v>
      </x:c>
      <x:c r="C13997" s="13" t="str">
        <x:v>Lycaenidae</x:v>
      </x:c>
      <x:c r="D13997" s="33" t="n">
        <x:f>'AR_values'!I177</x:f>
        <x:v>2.431952209627365</x:v>
      </x:c>
      <x:c r="E13997" s="33" t="str">
        <x:v>Nymphalinae-22</x:v>
      </x:c>
      <x:c r="F13997" s="33" t="str">
        <x:v>Nymphalinae</x:v>
      </x:c>
      <x:c r="G13997" s="33" t="n">
        <x:f>'AR_values'!I203</x:f>
        <x:v>2.534278425389025</x:v>
      </x:c>
      <x:c r="H13997" s="33" t="n">
        <x:f>ABS(D13997-G13997)</x:f>
        <x:v>0.10232621576165979</x:v>
      </x:c>
      <x:c r="I13997" s="14" t="n">
        <x:f>IFERROR(H13997/AVERAGE(D13997,G13997),"")</x:f>
        <x:v>0.0412088053422924</x:v>
      </x:c>
      <x:c r="J13997" s="14" t="n">
        <x:f>'Method'!$B$2</x:f>
        <x:v>0.05</x:v>
      </x:c>
      <x:c r="K13997" s="13" t="str">
        <x:f>IF(I13997&lt;=J13997,"是","否")</x:f>
        <x:v>是</x:v>
      </x:c>
      <x:c r="L13997" s="36" t="n">
        <x:v>0.8784508715866222</x:v>
      </x:c>
      <x:c r="M13997" s="36" t="n">
        <x:f>1-L13997</x:f>
        <x:v>0.12154912841337784</x:v>
      </x:c>
      <x:c r="N13997" s="13" t="str">
        <x:v>是</x:v>
      </x:c>
      <x:c r="O13997" s="15"/>
      <x:c r="P13997" s="13" t="str"/>
    </x:row>
    <x:row r="13998">
      <x:c r="A13998" s="15" t="n">
        <x:v>13997</x:v>
      </x:c>
      <x:c r="B13998" s="13" t="str">
        <x:v>Hesperiidae-32</x:v>
      </x:c>
      <x:c r="C13998" s="13" t="str">
        <x:v>Hesperiidae</x:v>
      </x:c>
      <x:c r="D13998" s="33" t="n">
        <x:f>'AR_values'!I100</x:f>
        <x:v>2.4139073396261694</x:v>
      </x:c>
      <x:c r="E13998" s="33" t="str">
        <x:v>Lycaenidae_Theclinesthes_miskini</x:v>
      </x:c>
      <x:c r="F13998" s="33" t="str">
        <x:v>Lycaenidae</x:v>
      </x:c>
      <x:c r="G13998" s="33" t="n">
        <x:f>'AR_values'!I185</x:f>
        <x:v>2.5154764900306708</x:v>
      </x:c>
      <x:c r="H13998" s="33" t="n">
        <x:f>ABS(D13998-G13998)</x:f>
        <x:v>0.10156915040450132</x:v>
      </x:c>
      <x:c r="I13998" s="14" t="n">
        <x:f>IFERROR(H13998/AVERAGE(D13998,G13998),"")</x:f>
        <x:v>0.0412096740340758</x:v>
      </x:c>
      <x:c r="J13998" s="14" t="n">
        <x:f>'Method'!$B$2</x:f>
        <x:v>0.05</x:v>
      </x:c>
      <x:c r="K13998" s="13" t="str">
        <x:f>IF(I13998&lt;=J13998,"是","否")</x:f>
        <x:v>是</x:v>
      </x:c>
      <x:c r="L13998" s="36" t="n">
        <x:v>0.8857346450901067</x:v>
      </x:c>
      <x:c r="M13998" s="36" t="n">
        <x:f>1-L13998</x:f>
        <x:v>0.11426535490989331</x:v>
      </x:c>
      <x:c r="N13998" s="13" t="str">
        <x:v>是</x:v>
      </x:c>
      <x:c r="O13998" s="15"/>
      <x:c r="P13998" s="13" t="str"/>
    </x:row>
    <x:row r="13999">
      <x:c r="A13999" s="15" t="n">
        <x:v>13998</x:v>
      </x:c>
      <x:c r="B13999" s="13" t="str">
        <x:v>Pieridae-4</x:v>
      </x:c>
      <x:c r="C13999" s="13" t="str">
        <x:v>Pieridae</x:v>
      </x:c>
      <x:c r="D13999" s="33" t="n">
        <x:f>'AR_values'!I294</x:f>
        <x:v>2.810742783341058</x:v>
      </x:c>
      <x:c r="E13999" s="33" t="str">
        <x:v>Satyrinae-3</x:v>
      </x:c>
      <x:c r="F13999" s="33" t="str">
        <x:v>Satyrinae</x:v>
      </x:c>
      <x:c r="G13999" s="33" t="n">
        <x:f>'AR_values'!I378</x:f>
        <x:v>2.929011336174991</x:v>
      </x:c>
      <x:c r="H13999" s="33" t="n">
        <x:f>ABS(D13999-G13999)</x:f>
        <x:v>0.1182685528339329</x:v>
      </x:c>
      <x:c r="I13999" s="14" t="n">
        <x:f>IFERROR(H13999/AVERAGE(D13999,G13999),"")</x:f>
        <x:v>0.04121032029292041</x:v>
      </x:c>
      <x:c r="J13999" s="14" t="n">
        <x:f>'Method'!$B$2</x:f>
        <x:v>0.05</x:v>
      </x:c>
      <x:c r="K13999" s="13" t="str">
        <x:f>IF(I13999&lt;=J13999,"是","否")</x:f>
        <x:v>是</x:v>
      </x:c>
      <x:c r="L13999" s="36" t="n">
        <x:v>0.8297946939888582</x:v>
      </x:c>
      <x:c r="M13999" s="36" t="n">
        <x:f>1-L13999</x:f>
        <x:v>0.1702053060111418</x:v>
      </x:c>
      <x:c r="N13999" s="13" t="str">
        <x:v>是</x:v>
      </x:c>
      <x:c r="O13999" s="15"/>
      <x:c r="P13999" s="13" t="str"/>
    </x:row>
    <x:row r="14000">
      <x:c r="A14000" s="15" t="n">
        <x:v>13999</x:v>
      </x:c>
      <x:c r="B14000" s="13" t="str">
        <x:v>Pieridae-Coliadinae-11</x:v>
      </x:c>
      <x:c r="C14000" s="13" t="str">
        <x:v>Pieridae-Coliadinae</x:v>
      </x:c>
      <x:c r="D14000" s="33" t="n">
        <x:f>'AR_values'!I302</x:f>
        <x:v>2.4619563161016096</x:v>
      </x:c>
      <x:c r="E14000" s="33" t="str">
        <x:v>Satyrinae-11</x:v>
      </x:c>
      <x:c r="F14000" s="33" t="str">
        <x:v>Satyrinae</x:v>
      </x:c>
      <x:c r="G14000" s="33" t="n">
        <x:f>'AR_values'!I360</x:f>
        <x:v>2.3625440484525146</x:v>
      </x:c>
      <x:c r="H14000" s="33" t="n">
        <x:f>ABS(D14000-G14000)</x:f>
        <x:v>0.09941226764909494</x:v>
      </x:c>
      <x:c r="I14000" s="14" t="n">
        <x:f>IFERROR(H14000/AVERAGE(D14000,G14000),"")</x:f>
        <x:v>0.0412114250750119</x:v>
      </x:c>
      <x:c r="J14000" s="14" t="n">
        <x:f>'Method'!$B$2</x:f>
        <x:v>0.05</x:v>
      </x:c>
      <x:c r="K14000" s="13" t="str">
        <x:f>IF(I14000&lt;=J14000,"是","否")</x:f>
        <x:v>是</x:v>
      </x:c>
      <x:c r="L14000" s="36" t="n">
        <x:v>0.7679180526954961</x:v>
      </x:c>
      <x:c r="M14000" s="36" t="n">
        <x:f>1-L14000</x:f>
        <x:v>0.23208194730450393</x:v>
      </x:c>
      <x:c r="N14000" s="13" t="str">
        <x:v>是</x:v>
      </x:c>
      <x:c r="O14000" s="15"/>
      <x:c r="P14000" s="13" t="str"/>
    </x:row>
    <x:row r="14001">
      <x:c r="A14001" s="15" t="n">
        <x:v>14000</x:v>
      </x:c>
      <x:c r="B14001" s="13" t="str">
        <x:v>Hesperiidae-15</x:v>
      </x:c>
      <x:c r="C14001" s="13" t="str">
        <x:v>Hesperiidae</x:v>
      </x:c>
      <x:c r="D14001" s="33" t="n">
        <x:f>'AR_values'!I81</x:f>
        <x:v>2.997700546720106</x:v>
      </x:c>
      <x:c r="E14001" s="33" t="str">
        <x:v>Papilionidae-17</x:v>
      </x:c>
      <x:c r="F14001" s="33" t="str">
        <x:v>Papilionidae</x:v>
      </x:c>
      <x:c r="G14001" s="33" t="n">
        <x:f>'AR_values'!I227</x:f>
        <x:v>3.1238412015161123</x:v>
      </x:c>
      <x:c r="H14001" s="33" t="n">
        <x:f>ABS(D14001-G14001)</x:f>
        <x:v>0.12614065479600622</x:v>
      </x:c>
      <x:c r="I14001" s="14" t="n">
        <x:f>IFERROR(H14001/AVERAGE(D14001,G14001),"")</x:f>
        <x:v>0.04121205408175179</x:v>
      </x:c>
      <x:c r="J14001" s="14" t="n">
        <x:f>'Method'!$B$2</x:f>
        <x:v>0.05</x:v>
      </x:c>
      <x:c r="K14001" s="13" t="str">
        <x:f>IF(I14001&lt;=J14001,"是","否")</x:f>
        <x:v>是</x:v>
      </x:c>
      <x:c r="L14001" s="36" t="n">
        <x:v>0.6862484844617446</x:v>
      </x:c>
      <x:c r="M14001" s="36" t="n">
        <x:f>1-L14001</x:f>
        <x:v>0.3137515155382554</x:v>
      </x:c>
      <x:c r="N14001" s="13" t="str">
        <x:v>是</x:v>
      </x:c>
      <x:c r="O14001" s="15"/>
      <x:c r="P14001" s="13" t="str"/>
    </x:row>
    <x:row r="14002">
      <x:c r="A14002" s="15" t="n">
        <x:v>14001</x:v>
      </x:c>
      <x:c r="B14002" s="13" t="str">
        <x:v>Limenitidinae-1</x:v>
      </x:c>
      <x:c r="C14002" s="13" t="str">
        <x:v>Limenitidinae</x:v>
      </x:c>
      <x:c r="D14002" s="33" t="n">
        <x:f>'AR_values'!I130</x:f>
        <x:v>2.439323333755049</x:v>
      </x:c>
      <x:c r="E14002" s="33" t="str">
        <x:v>Pieridae-Coliadinae-3</x:v>
      </x:c>
      <x:c r="F14002" s="33" t="str">
        <x:v>Pieridae-Coliadinae</x:v>
      </x:c>
      <x:c r="G14002" s="33" t="n">
        <x:f>'AR_values'!I315</x:f>
        <x:v>2.5419694970505615</x:v>
      </x:c>
      <x:c r="H14002" s="33" t="n">
        <x:f>ABS(D14002-G14002)</x:f>
        <x:v>0.10264616329551268</x:v>
      </x:c>
      <x:c r="I14002" s="14" t="n">
        <x:f>IFERROR(H14002/AVERAGE(D14002,G14002),"")</x:f>
        <x:v>0.041212659758013866</x:v>
      </x:c>
      <x:c r="J14002" s="14" t="n">
        <x:f>'Method'!$B$2</x:f>
        <x:v>0.05</x:v>
      </x:c>
      <x:c r="K14002" s="13" t="str">
        <x:f>IF(I14002&lt;=J14002,"是","否")</x:f>
        <x:v>是</x:v>
      </x:c>
      <x:c r="L14002" s="36" t="n">
        <x:v>0.7483226897272149</x:v>
      </x:c>
      <x:c r="M14002" s="36" t="n">
        <x:f>1-L14002</x:f>
        <x:v>0.25167731027278506</x:v>
      </x:c>
      <x:c r="N14002" s="13" t="str">
        <x:v>是</x:v>
      </x:c>
      <x:c r="O14002" s="15"/>
      <x:c r="P14002" s="13" t="str"/>
    </x:row>
    <x:row r="14003">
      <x:c r="A14003" s="15" t="n">
        <x:v>14002</x:v>
      </x:c>
      <x:c r="B14003" s="13" t="str">
        <x:v>Hesperiidae-17</x:v>
      </x:c>
      <x:c r="C14003" s="13" t="str">
        <x:v>Hesperiidae</x:v>
      </x:c>
      <x:c r="D14003" s="33" t="n">
        <x:f>'AR_values'!I83</x:f>
        <x:v>2.640925848247515</x:v>
      </x:c>
      <x:c r="E14003" s="33" t="str">
        <x:v>Nymphalinae-22</x:v>
      </x:c>
      <x:c r="F14003" s="33" t="str">
        <x:v>Nymphalinae</x:v>
      </x:c>
      <x:c r="G14003" s="33" t="n">
        <x:f>'AR_values'!I203</x:f>
        <x:v>2.534278425389025</x:v>
      </x:c>
      <x:c r="H14003" s="33" t="n">
        <x:f>ABS(D14003-G14003)</x:f>
        <x:v>0.10664742285849016</x:v>
      </x:c>
      <x:c r="I14003" s="14" t="n">
        <x:f>IFERROR(H14003/AVERAGE(D14003,G14003),"")</x:f>
        <x:v>0.04121476843021332</x:v>
      </x:c>
      <x:c r="J14003" s="14" t="n">
        <x:f>'Method'!$B$2</x:f>
        <x:v>0.05</x:v>
      </x:c>
      <x:c r="K14003" s="13" t="str">
        <x:f>IF(I14003&lt;=J14003,"是","否")</x:f>
        <x:v>是</x:v>
      </x:c>
      <x:c r="L14003" s="36" t="n">
        <x:v>0.8065146730517866</x:v>
      </x:c>
      <x:c r="M14003" s="36" t="n">
        <x:f>1-L14003</x:f>
        <x:v>0.1934853269482134</x:v>
      </x:c>
      <x:c r="N14003" s="13" t="str">
        <x:v>是</x:v>
      </x:c>
      <x:c r="O14003" s="15"/>
      <x:c r="P14003" s="13" t="str"/>
    </x:row>
    <x:row r="14004">
      <x:c r="A14004" s="15" t="n">
        <x:v>14003</x:v>
      </x:c>
      <x:c r="B14004" s="13" t="str">
        <x:v>Nymphalinae-23</x:v>
      </x:c>
      <x:c r="C14004" s="13" t="str">
        <x:v>Nymphalinae</x:v>
      </x:c>
      <x:c r="D14004" s="33" t="n">
        <x:f>'AR_values'!I204</x:f>
        <x:v>2.538573367865507</x:v>
      </x:c>
      <x:c r="E14004" s="33" t="str">
        <x:v>Nymphalinae-7</x:v>
      </x:c>
      <x:c r="F14004" s="33" t="str">
        <x:v>Nymphalinae</x:v>
      </x:c>
      <x:c r="G14004" s="33" t="n">
        <x:f>'AR_values'!I216</x:f>
        <x:v>2.645417426578678</x:v>
      </x:c>
      <x:c r="H14004" s="33" t="n">
        <x:f>ABS(D14004-G14004)</x:f>
        <x:v>0.10684405871317093</x:v>
      </x:c>
      <x:c r="I14004" s="14" t="n">
        <x:f>IFERROR(H14004/AVERAGE(D14004,G14004),"")</x:f>
        <x:v>0.04122077486236219</x:v>
      </x:c>
      <x:c r="J14004" s="14" t="n">
        <x:f>'Method'!$B$2</x:f>
        <x:v>0.05</x:v>
      </x:c>
      <x:c r="K14004" s="13" t="str">
        <x:f>IF(I14004&lt;=J14004,"是","否")</x:f>
        <x:v>是</x:v>
      </x:c>
      <x:c r="L14004" s="36" t="n">
        <x:v>0.7824546161232795</x:v>
      </x:c>
      <x:c r="M14004" s="36" t="n">
        <x:f>1-L14004</x:f>
        <x:v>0.2175453838767205</x:v>
      </x:c>
      <x:c r="N14004" s="13" t="str">
        <x:v>否</x:v>
      </x:c>
      <x:c r="O14004" s="15"/>
      <x:c r="P14004" s="13" t="str"/>
    </x:row>
    <x:row r="14005">
      <x:c r="A14005" s="15" t="n">
        <x:v>14004</x:v>
      </x:c>
      <x:c r="B14005" s="13" t="str">
        <x:v>Nymphalinae-3</x:v>
      </x:c>
      <x:c r="C14005" s="13" t="str">
        <x:v>Nymphalinae</x:v>
      </x:c>
      <x:c r="D14005" s="33" t="n">
        <x:f>'AR_values'!I211</x:f>
        <x:v>2.5385687278475513</x:v>
      </x:c>
      <x:c r="E14005" s="33" t="str">
        <x:v>Nymphalinae-7</x:v>
      </x:c>
      <x:c r="F14005" s="33" t="str">
        <x:v>Nymphalinae</x:v>
      </x:c>
      <x:c r="G14005" s="33" t="n">
        <x:f>'AR_values'!I216</x:f>
        <x:v>2.645417426578678</x:v>
      </x:c>
      <x:c r="H14005" s="33" t="n">
        <x:f>ABS(D14005-G14005)</x:f>
        <x:v>0.10684869873112657</x:v>
      </x:c>
      <x:c r="I14005" s="14" t="n">
        <x:f>IFERROR(H14005/AVERAGE(D14005,G14005),"")</x:f>
        <x:v>0.04122260189290677</x:v>
      </x:c>
      <x:c r="J14005" s="14" t="n">
        <x:f>'Method'!$B$2</x:f>
        <x:v>0.05</x:v>
      </x:c>
      <x:c r="K14005" s="13" t="str">
        <x:f>IF(I14005&lt;=J14005,"是","否")</x:f>
        <x:v>是</x:v>
      </x:c>
      <x:c r="L14005" s="36" t="n">
        <x:v>0.854115690699608</x:v>
      </x:c>
      <x:c r="M14005" s="36" t="n">
        <x:f>1-L14005</x:f>
        <x:v>0.14588430930039198</x:v>
      </x:c>
      <x:c r="N14005" s="13" t="str">
        <x:v>否</x:v>
      </x:c>
      <x:c r="O14005" s="15"/>
      <x:c r="P14005" s="13" t="str"/>
    </x:row>
    <x:row r="14006">
      <x:c r="A14006" s="15" t="n">
        <x:v>14005</x:v>
      </x:c>
      <x:c r="B14006" s="13" t="str">
        <x:v>Hesperiidae-1</x:v>
      </x:c>
      <x:c r="C14006" s="13" t="str">
        <x:v>Hesperiidae</x:v>
      </x:c>
      <x:c r="D14006" s="33" t="n">
        <x:f>'AR_values'!I75</x:f>
        <x:v>2.626775993873075</x:v>
      </x:c>
      <x:c r="E14006" s="33" t="str">
        <x:v>Satyrinae-19</x:v>
      </x:c>
      <x:c r="F14006" s="33" t="str">
        <x:v>Satyrinae</x:v>
      </x:c>
      <x:c r="G14006" s="33" t="n">
        <x:f>'AR_values'!I368</x:f>
        <x:v>2.5206761315513897</x:v>
      </x:c>
      <x:c r="H14006" s="33" t="n">
        <x:f>ABS(D14006-G14006)</x:f>
        <x:v>0.10609986232168511</x:v>
      </x:c>
      <x:c r="I14006" s="14" t="n">
        <x:f>IFERROR(H14006/AVERAGE(D14006,G14006),"")</x:f>
        <x:v>0.04122422500935295</x:v>
      </x:c>
      <x:c r="J14006" s="14" t="n">
        <x:f>'Method'!$B$2</x:f>
        <x:v>0.05</x:v>
      </x:c>
      <x:c r="K14006" s="13" t="str">
        <x:f>IF(I14006&lt;=J14006,"是","否")</x:f>
        <x:v>是</x:v>
      </x:c>
      <x:c r="L14006" s="36" t="n">
        <x:v>0.8420644888664561</x:v>
      </x:c>
      <x:c r="M14006" s="36" t="n">
        <x:f>1-L14006</x:f>
        <x:v>0.15793551113354387</x:v>
      </x:c>
      <x:c r="N14006" s="13" t="str">
        <x:v>是</x:v>
      </x:c>
      <x:c r="O14006" s="15"/>
      <x:c r="P14006" s="13" t="str"/>
    </x:row>
    <x:row r="14007">
      <x:c r="A14007" s="15" t="n">
        <x:v>14006</x:v>
      </x:c>
      <x:c r="B14007" s="13" t="str">
        <x:v>Biblidinae-4</x:v>
      </x:c>
      <x:c r="C14007" s="13" t="str">
        <x:v>Biblidinae</x:v>
      </x:c>
      <x:c r="D14007" s="33" t="n">
        <x:f>'AR_values'!I10</x:f>
        <x:v>2.5419996384242083</x:v>
      </x:c>
      <x:c r="E14007" s="33" t="str">
        <x:v>Limenitidinae-1</x:v>
      </x:c>
      <x:c r="F14007" s="33" t="str">
        <x:v>Limenitidinae</x:v>
      </x:c>
      <x:c r="G14007" s="33" t="n">
        <x:f>'AR_values'!I130</x:f>
        <x:v>2.439323333755049</x:v>
      </x:c>
      <x:c r="H14007" s="33" t="n">
        <x:f>ABS(D14007-G14007)</x:f>
        <x:v>0.10267630466915945</x:v>
      </x:c>
      <x:c r="I14007" s="14" t="n">
        <x:f>IFERROR(H14007/AVERAGE(D14007,G14007),"")</x:f>
        <x:v>0.04122451213968969</x:v>
      </x:c>
      <x:c r="J14007" s="14" t="n">
        <x:f>'Method'!$B$2</x:f>
        <x:v>0.05</x:v>
      </x:c>
      <x:c r="K14007" s="13" t="str">
        <x:f>IF(I14007&lt;=J14007,"是","否")</x:f>
        <x:v>是</x:v>
      </x:c>
      <x:c r="L14007" s="36" t="n">
        <x:v>0.8330115721140277</x:v>
      </x:c>
      <x:c r="M14007" s="36" t="n">
        <x:f>1-L14007</x:f>
        <x:v>0.16698842788597235</x:v>
      </x:c>
      <x:c r="N14007" s="13" t="str">
        <x:v>是</x:v>
      </x:c>
      <x:c r="O14007" s="15"/>
      <x:c r="P14007" s="13" t="str"/>
    </x:row>
    <x:row r="14008">
      <x:c r="A14008" s="15" t="n">
        <x:v>14007</x:v>
      </x:c>
      <x:c r="B14008" s="13" t="str">
        <x:v>Nymphalinae-7</x:v>
      </x:c>
      <x:c r="C14008" s="13" t="str">
        <x:v>Nymphalinae</x:v>
      </x:c>
      <x:c r="D14008" s="33" t="n">
        <x:f>'AR_values'!I216</x:f>
        <x:v>2.645417426578678</x:v>
      </x:c>
      <x:c r="E14008" s="33" t="str">
        <x:v>Pieridae-9</x:v>
      </x:c>
      <x:c r="F14008" s="33" t="str">
        <x:v>Pieridae</x:v>
      </x:c>
      <x:c r="G14008" s="33" t="n">
        <x:f>'AR_values'!I299</x:f>
        <x:v>2.7567727221374767</x:v>
      </x:c>
      <x:c r="H14008" s="33" t="n">
        <x:f>ABS(D14008-G14008)</x:f>
        <x:v>0.11135529555879886</x:v>
      </x:c>
      <x:c r="I14008" s="14" t="n">
        <x:f>IFERROR(H14008/AVERAGE(D14008,G14008),"")</x:f>
        <x:v>0.041225981497620086</x:v>
      </x:c>
      <x:c r="J14008" s="14" t="n">
        <x:f>'Method'!$B$2</x:f>
        <x:v>0.05</x:v>
      </x:c>
      <x:c r="K14008" s="13" t="str">
        <x:f>IF(I14008&lt;=J14008,"是","否")</x:f>
        <x:v>是</x:v>
      </x:c>
      <x:c r="L14008" s="36" t="n">
        <x:v>0.7040544539804676</x:v>
      </x:c>
      <x:c r="M14008" s="36" t="n">
        <x:f>1-L14008</x:f>
        <x:v>0.2959455460195324</x:v>
      </x:c>
      <x:c r="N14008" s="13" t="str">
        <x:v>是</x:v>
      </x:c>
      <x:c r="O14008" s="15"/>
      <x:c r="P14008" s="13" t="str"/>
    </x:row>
    <x:row r="14009">
      <x:c r="A14009" s="15" t="n">
        <x:v>14008</x:v>
      </x:c>
      <x:c r="B14009" s="13" t="str">
        <x:v>Lycaenidae_Candalides_hyacinthina</x:v>
      </x:c>
      <x:c r="C14009" s="13" t="str">
        <x:v>Lycaenidae</x:v>
      </x:c>
      <x:c r="D14009" s="33" t="n">
        <x:f>'AR_values'!I167</x:f>
        <x:v>2.546730965495565</x:v>
      </x:c>
      <x:c r="E14009" s="33" t="str">
        <x:v>Satyrinae-24</x:v>
      </x:c>
      <x:c r="F14009" s="33" t="str">
        <x:v>Satyrinae</x:v>
      </x:c>
      <x:c r="G14009" s="33" t="n">
        <x:f>'AR_values'!I374</x:f>
        <x:v>2.6539500699664473</x:v>
      </x:c>
      <x:c r="H14009" s="33" t="n">
        <x:f>ABS(D14009-G14009)</x:f>
        <x:v>0.10721910447088234</x:v>
      </x:c>
      <x:c r="I14009" s="14" t="n">
        <x:f>IFERROR(H14009/AVERAGE(D14009,G14009),"")</x:f>
        <x:v>0.04123271692295097</x:v>
      </x:c>
      <x:c r="J14009" s="14" t="n">
        <x:f>'Method'!$B$2</x:f>
        <x:v>0.05</x:v>
      </x:c>
      <x:c r="K14009" s="13" t="str">
        <x:f>IF(I14009&lt;=J14009,"是","否")</x:f>
        <x:v>是</x:v>
      </x:c>
      <x:c r="L14009" s="36" t="n">
        <x:v>0.83545274383051</x:v>
      </x:c>
      <x:c r="M14009" s="36" t="n">
        <x:f>1-L14009</x:f>
        <x:v>0.16454725616948995</x:v>
      </x:c>
      <x:c r="N14009" s="13" t="str">
        <x:v>是</x:v>
      </x:c>
      <x:c r="O14009" s="15"/>
      <x:c r="P14009" s="13" t="str"/>
    </x:row>
    <x:row r="14010">
      <x:c r="A14010" s="15" t="n">
        <x:v>14009</x:v>
      </x:c>
      <x:c r="B14010" s="13" t="str">
        <x:v>Biblidinae-7</x:v>
      </x:c>
      <x:c r="C14010" s="13" t="str">
        <x:v>Biblidinae</x:v>
      </x:c>
      <x:c r="D14010" s="33" t="n">
        <x:f>'AR_values'!I13</x:f>
        <x:v>2.4577608258924344</x:v>
      </x:c>
      <x:c r="E14010" s="33" t="str">
        <x:v>Riodinidae-26</x:v>
      </x:c>
      <x:c r="F14010" s="33" t="str">
        <x:v>Riodinidae</x:v>
      </x:c>
      <x:c r="G14010" s="33" t="n">
        <x:f>'AR_values'!I350</x:f>
        <x:v>2.5612409898926036</x:v>
      </x:c>
      <x:c r="H14010" s="33" t="n">
        <x:f>ABS(D14010-G14010)</x:f>
        <x:v>0.10348016400016924</x:v>
      </x:c>
      <x:c r="I14010" s="14" t="n">
        <x:f>IFERROR(H14010/AVERAGE(D14010,G14010),"")</x:f>
        <x:v>0.04123535627132806</x:v>
      </x:c>
      <x:c r="J14010" s="14" t="n">
        <x:f>'Method'!$B$2</x:f>
        <x:v>0.05</x:v>
      </x:c>
      <x:c r="K14010" s="13" t="str">
        <x:f>IF(I14010&lt;=J14010,"是","否")</x:f>
        <x:v>是</x:v>
      </x:c>
      <x:c r="L14010" s="36" t="n">
        <x:v>0.8717987468176376</x:v>
      </x:c>
      <x:c r="M14010" s="36" t="n">
        <x:f>1-L14010</x:f>
        <x:v>0.12820125318236242</x:v>
      </x:c>
      <x:c r="N14010" s="13" t="str">
        <x:v>是</x:v>
      </x:c>
      <x:c r="O14010" s="15"/>
      <x:c r="P14010" s="13" t="str"/>
    </x:row>
    <x:row r="14011">
      <x:c r="A14011" s="15" t="n">
        <x:v>14010</x:v>
      </x:c>
      <x:c r="B14011" s="13" t="str">
        <x:v>Hesperiidae-32</x:v>
      </x:c>
      <x:c r="C14011" s="13" t="str">
        <x:v>Hesperiidae</x:v>
      </x:c>
      <x:c r="D14011" s="33" t="n">
        <x:f>'AR_values'!I100</x:f>
        <x:v>2.4139073396261694</x:v>
      </x:c>
      <x:c r="E14011" s="33" t="str">
        <x:v>Lycaenidae_Candalides_cyprotus</x:v>
      </x:c>
      <x:c r="F14011" s="33" t="str">
        <x:v>Lycaenidae</x:v>
      </x:c>
      <x:c r="G14011" s="33" t="n">
        <x:f>'AR_values'!I165</x:f>
        <x:v>2.515543548597947</x:v>
      </x:c>
      <x:c r="H14011" s="33" t="n">
        <x:f>ABS(D14011-G14011)</x:f>
        <x:v>0.10163620897177772</x:v>
      </x:c>
      <x:c r="I14011" s="14" t="n">
        <x:f>IFERROR(H14011/AVERAGE(D14011,G14011),"")</x:f>
        <x:v>0.04123632074906143</x:v>
      </x:c>
      <x:c r="J14011" s="14" t="n">
        <x:f>'Method'!$B$2</x:f>
        <x:v>0.05</x:v>
      </x:c>
      <x:c r="K14011" s="13" t="str">
        <x:f>IF(I14011&lt;=J14011,"是","否")</x:f>
        <x:v>是</x:v>
      </x:c>
      <x:c r="L14011" s="36" t="n">
        <x:v>0.8883824257283286</x:v>
      </x:c>
      <x:c r="M14011" s="36" t="n">
        <x:f>1-L14011</x:f>
        <x:v>0.1116175742716714</x:v>
      </x:c>
      <x:c r="N14011" s="13" t="str">
        <x:v>是</x:v>
      </x:c>
      <x:c r="O14011" s="15"/>
      <x:c r="P14011" s="13" t="str"/>
    </x:row>
    <x:row r="14012">
      <x:c r="A14012" s="15" t="n">
        <x:v>14011</x:v>
      </x:c>
      <x:c r="B14012" s="13" t="str">
        <x:v>Hesperiidae-23</x:v>
      </x:c>
      <x:c r="C14012" s="13" t="str">
        <x:v>Hesperiidae</x:v>
      </x:c>
      <x:c r="D14012" s="33" t="n">
        <x:f>'AR_values'!I90</x:f>
        <x:v>2.763128559821207</x:v>
      </x:c>
      <x:c r="E14012" s="33" t="str">
        <x:v>Parnassiinae-2</x:v>
      </x:c>
      <x:c r="F14012" s="33" t="str">
        <x:v>Parnassiinae</x:v>
      </x:c>
      <x:c r="G14012" s="33" t="n">
        <x:f>'AR_values'!I269</x:f>
        <x:v>2.6514822493832084</x:v>
      </x:c>
      <x:c r="H14012" s="33" t="n">
        <x:f>ABS(D14012-G14012)</x:f>
        <x:v>0.11164631043799877</x:v>
      </x:c>
      <x:c r="I14012" s="14" t="n">
        <x:f>IFERROR(H14012/AVERAGE(D14012,G14012),"")</x:f>
        <x:v>0.04123890501906759</x:v>
      </x:c>
      <x:c r="J14012" s="14" t="n">
        <x:f>'Method'!$B$2</x:f>
        <x:v>0.05</x:v>
      </x:c>
      <x:c r="K14012" s="13" t="str">
        <x:f>IF(I14012&lt;=J14012,"是","否")</x:f>
        <x:v>是</x:v>
      </x:c>
      <x:c r="L14012" s="36" t="n">
        <x:v>0.9097060554120084</x:v>
      </x:c>
      <x:c r="M14012" s="36" t="n">
        <x:f>1-L14012</x:f>
        <x:v>0.09029394458799156</x:v>
      </x:c>
      <x:c r="N14012" s="13" t="str">
        <x:v>是</x:v>
      </x:c>
      <x:c r="O14012" s="15"/>
      <x:c r="P14012" s="13" t="str"/>
    </x:row>
    <x:row r="14013">
      <x:c r="A14013" s="15" t="n">
        <x:v>14012</x:v>
      </x:c>
      <x:c r="B14013" s="13" t="str">
        <x:v>Heliconiinae-4</x:v>
      </x:c>
      <x:c r="C14013" s="13" t="str">
        <x:v>Heliconiinae</x:v>
      </x:c>
      <x:c r="D14013" s="33" t="n">
        <x:f>'AR_values'!I69</x:f>
        <x:v>2.9448795791455837</x:v>
      </x:c>
      <x:c r="E14013" s="33" t="str">
        <x:v>Hesperiidae_Motasingha_trimaculata</x:v>
      </x:c>
      <x:c r="F14013" s="33" t="str">
        <x:v>Hesperiidae</x:v>
      </x:c>
      <x:c r="G14013" s="33" t="n">
        <x:f>'AR_values'!I121</x:f>
        <x:v>3.0688836425381005</x:v>
      </x:c>
      <x:c r="H14013" s="33" t="n">
        <x:f>ABS(D14013-G14013)</x:f>
        <x:v>0.1240040633925168</x:v>
      </x:c>
      <x:c r="I14013" s="14" t="n">
        <x:f>IFERROR(H14013/AVERAGE(D14013,G14013),"")</x:f>
        <x:v>0.04124008838439075</x:v>
      </x:c>
      <x:c r="J14013" s="14" t="n">
        <x:f>'Method'!$B$2</x:f>
        <x:v>0.05</x:v>
      </x:c>
      <x:c r="K14013" s="13" t="str">
        <x:f>IF(I14013&lt;=J14013,"是","否")</x:f>
        <x:v>是</x:v>
      </x:c>
      <x:c r="L14013" s="36" t="n">
        <x:v>0.8820741527793312</x:v>
      </x:c>
      <x:c r="M14013" s="36" t="n">
        <x:f>1-L14013</x:f>
        <x:v>0.11792584722066879</x:v>
      </x:c>
      <x:c r="N14013" s="13" t="str">
        <x:v>是</x:v>
      </x:c>
      <x:c r="O14013" s="15"/>
      <x:c r="P14013" s="13" t="str"/>
    </x:row>
    <x:row r="14014">
      <x:c r="A14014" s="15" t="n">
        <x:v>14013</x:v>
      </x:c>
      <x:c r="B14014" s="13" t="str">
        <x:v>Parnassiinae-4</x:v>
      </x:c>
      <x:c r="C14014" s="13" t="str">
        <x:v>Parnassiinae</x:v>
      </x:c>
      <x:c r="D14014" s="33" t="n">
        <x:f>'AR_values'!I271</x:f>
        <x:v>2.69037593535623</x:v>
      </x:c>
      <x:c r="E14014" s="33" t="str">
        <x:v>Satyrinae-6</x:v>
      </x:c>
      <x:c r="F14014" s="33" t="str">
        <x:v>Satyrinae</x:v>
      </x:c>
      <x:c r="G14014" s="33" t="n">
        <x:f>'AR_values'!I381</x:f>
        <x:v>2.5816660504701483</x:v>
      </x:c>
      <x:c r="H14014" s="33" t="n">
        <x:f>ABS(D14014-G14014)</x:f>
        <x:v>0.10870988488608191</x:v>
      </x:c>
      <x:c r="I14014" s="14" t="n">
        <x:f>IFERROR(H14014/AVERAGE(D14014,G14014),"")</x:f>
        <x:v>0.041240143829788536</x:v>
      </x:c>
      <x:c r="J14014" s="14" t="n">
        <x:f>'Method'!$B$2</x:f>
        <x:v>0.05</x:v>
      </x:c>
      <x:c r="K14014" s="13" t="str">
        <x:f>IF(I14014&lt;=J14014,"是","否")</x:f>
        <x:v>是</x:v>
      </x:c>
      <x:c r="L14014" s="36" t="n">
        <x:v>0.8354294056408477</x:v>
      </x:c>
      <x:c r="M14014" s="36" t="n">
        <x:f>1-L14014</x:f>
        <x:v>0.16457059435915233</x:v>
      </x:c>
      <x:c r="N14014" s="13" t="str">
        <x:v>是</x:v>
      </x:c>
      <x:c r="O14014" s="15"/>
      <x:c r="P14014" s="13" t="str"/>
    </x:row>
    <x:row r="14015">
      <x:c r="A14015" s="15" t="n">
        <x:v>14014</x:v>
      </x:c>
      <x:c r="B14015" s="13" t="str">
        <x:v>Pieridae_Gonepteryx_rhamni</x:v>
      </x:c>
      <x:c r="C14015" s="13" t="str">
        <x:v>Pieridae</x:v>
      </x:c>
      <x:c r="D14015" s="33" t="n">
        <x:f>'AR_values'!I329</x:f>
        <x:v>2.4550451233703305</x:v>
      </x:c>
      <x:c r="E14015" s="33" t="str">
        <x:v>Satyrinae-13</x:v>
      </x:c>
      <x:c r="F14015" s="33" t="str">
        <x:v>Satyrinae</x:v>
      </x:c>
      <x:c r="G14015" s="33" t="n">
        <x:f>'AR_values'!I362</x:f>
        <x:v>2.5584248457056336</x:v>
      </x:c>
      <x:c r="H14015" s="33" t="n">
        <x:f>ABS(D14015-G14015)</x:f>
        <x:v>0.10337972233530301</x:v>
      </x:c>
      <x:c r="I14015" s="14" t="n">
        <x:f>IFERROR(H14015/AVERAGE(D14015,G14015),"")</x:f>
        <x:v>0.04124078651032869</x:v>
      </x:c>
      <x:c r="J14015" s="14" t="n">
        <x:f>'Method'!$B$2</x:f>
        <x:v>0.05</x:v>
      </x:c>
      <x:c r="K14015" s="13" t="str">
        <x:f>IF(I14015&lt;=J14015,"是","否")</x:f>
        <x:v>是</x:v>
      </x:c>
      <x:c r="L14015" s="36" t="n">
        <x:v>0.830550198525241</x:v>
      </x:c>
      <x:c r="M14015" s="36" t="n">
        <x:f>1-L14015</x:f>
        <x:v>0.16944980147475897</x:v>
      </x:c>
      <x:c r="N14015" s="13" t="str">
        <x:v>是</x:v>
      </x:c>
      <x:c r="O14015" s="15"/>
      <x:c r="P14015" s="13" t="str"/>
    </x:row>
    <x:row r="14016">
      <x:c r="A14016" s="15" t="n">
        <x:v>14015</x:v>
      </x:c>
      <x:c r="B14016" s="13" t="str">
        <x:v>Nymphalinae-4</x:v>
      </x:c>
      <x:c r="C14016" s="13" t="str">
        <x:v>Nymphalinae</x:v>
      </x:c>
      <x:c r="D14016" s="33" t="n">
        <x:f>'AR_values'!I213</x:f>
        <x:v>2.6453777429352816</x:v>
      </x:c>
      <x:c r="E14016" s="33" t="str">
        <x:v>Pieridae-9</x:v>
      </x:c>
      <x:c r="F14016" s="33" t="str">
        <x:v>Pieridae</x:v>
      </x:c>
      <x:c r="G14016" s="33" t="n">
        <x:f>'AR_values'!I299</x:f>
        <x:v>2.7567727221374767</x:v>
      </x:c>
      <x:c r="H14016" s="33" t="n">
        <x:f>ABS(D14016-G14016)</x:f>
        <x:v>0.1113949792021951</x:v>
      </x:c>
      <x:c r="I14016" s="14" t="n">
        <x:f>IFERROR(H14016/AVERAGE(D14016,G14016),"")</x:f>
        <x:v>0.041240976134379034</x:v>
      </x:c>
      <x:c r="J14016" s="14" t="n">
        <x:f>'Method'!$B$2</x:f>
        <x:v>0.05</x:v>
      </x:c>
      <x:c r="K14016" s="13" t="str">
        <x:f>IF(I14016&lt;=J14016,"是","否")</x:f>
        <x:v>是</x:v>
      </x:c>
      <x:c r="L14016" s="36" t="n">
        <x:v>0.7674056603773585</x:v>
      </x:c>
      <x:c r="M14016" s="36" t="n">
        <x:f>1-L14016</x:f>
        <x:v>0.23259433962264153</x:v>
      </x:c>
      <x:c r="N14016" s="13" t="str">
        <x:v>是</x:v>
      </x:c>
      <x:c r="O14016" s="15"/>
      <x:c r="P14016" s="13" t="str"/>
    </x:row>
    <x:row r="14017">
      <x:c r="A14017" s="15" t="n">
        <x:v>14016</x:v>
      </x:c>
      <x:c r="B14017" s="13" t="str">
        <x:v>Hesperiidae-24</x:v>
      </x:c>
      <x:c r="C14017" s="13" t="str">
        <x:v>Hesperiidae</x:v>
      </x:c>
      <x:c r="D14017" s="33" t="n">
        <x:f>'AR_values'!I91</x:f>
        <x:v>2.631779132697969</x:v>
      </x:c>
      <x:c r="E14017" s="33" t="str">
        <x:v>Limenitidinae-7</x:v>
      </x:c>
      <x:c r="F14017" s="33" t="str">
        <x:v>Limenitidinae</x:v>
      </x:c>
      <x:c r="G14017" s="33" t="n">
        <x:f>'AR_values'!I139</x:f>
        <x:v>2.7426043688635655</x:v>
      </x:c>
      <x:c r="H14017" s="33" t="n">
        <x:f>ABS(D14017-G14017)</x:f>
        <x:v>0.11082523616559659</x:v>
      </x:c>
      <x:c r="I14017" s="14" t="n">
        <x:f>IFERROR(H14017/AVERAGE(D14017,G14017),"")</x:f>
        <x:v>0.041242027530560915</x:v>
      </x:c>
      <x:c r="J14017" s="14" t="n">
        <x:f>'Method'!$B$2</x:f>
        <x:v>0.05</x:v>
      </x:c>
      <x:c r="K14017" s="13" t="str">
        <x:f>IF(I14017&lt;=J14017,"是","否")</x:f>
        <x:v>是</x:v>
      </x:c>
      <x:c r="L14017" s="36" t="n">
        <x:v>0.7046685552407932</x:v>
      </x:c>
      <x:c r="M14017" s="36" t="n">
        <x:f>1-L14017</x:f>
        <x:v>0.2953314447592068</x:v>
      </x:c>
      <x:c r="N14017" s="13" t="str">
        <x:v>是</x:v>
      </x:c>
      <x:c r="O14017" s="15"/>
      <x:c r="P14017" s="13" t="str"/>
    </x:row>
    <x:row r="14018">
      <x:c r="A14018" s="15" t="n">
        <x:v>14017</x:v>
      </x:c>
      <x:c r="B14018" s="13" t="str">
        <x:v>Riodinidae-2</x:v>
      </x:c>
      <x:c r="C14018" s="13" t="str">
        <x:v>Riodinidae</x:v>
      </x:c>
      <x:c r="D14018" s="33" t="n">
        <x:f>'AR_values'!I343</x:f>
        <x:v>2.321349549491152</x:v>
      </x:c>
      <x:c r="E14018" s="33" t="str">
        <x:v>Riodinidae-24</x:v>
      </x:c>
      <x:c r="F14018" s="33" t="str">
        <x:v>Riodinidae</x:v>
      </x:c>
      <x:c r="G14018" s="33" t="n">
        <x:f>'AR_values'!I348</x:f>
        <x:v>2.419105896071809</x:v>
      </x:c>
      <x:c r="H14018" s="33" t="n">
        <x:f>ABS(D14018-G14018)</x:f>
        <x:v>0.09775634658065702</x:v>
      </x:c>
      <x:c r="I14018" s="14" t="n">
        <x:f>IFERROR(H14018/AVERAGE(D14018,G14018),"")</x:f>
        <x:v>0.04124344072135786</x:v>
      </x:c>
      <x:c r="J14018" s="14" t="n">
        <x:f>'Method'!$B$2</x:f>
        <x:v>0.05</x:v>
      </x:c>
      <x:c r="K14018" s="13" t="str">
        <x:f>IF(I14018&lt;=J14018,"是","否")</x:f>
        <x:v>是</x:v>
      </x:c>
      <x:c r="L14018" s="36" t="n">
        <x:v>0.8046194903945947</x:v>
      </x:c>
      <x:c r="M14018" s="36" t="n">
        <x:f>1-L14018</x:f>
        <x:v>0.19538050960540532</x:v>
      </x:c>
      <x:c r="N14018" s="13" t="str">
        <x:v>否</x:v>
      </x:c>
      <x:c r="O14018" s="15"/>
      <x:c r="P14018" s="13" t="str"/>
    </x:row>
    <x:row r="14019">
      <x:c r="A14019" s="15" t="n">
        <x:v>14018</x:v>
      </x:c>
      <x:c r="B14019" s="13" t="str">
        <x:v>Nymphalinae-21</x:v>
      </x:c>
      <x:c r="C14019" s="13" t="str">
        <x:v>Nymphalinae</x:v>
      </x:c>
      <x:c r="D14019" s="33" t="n">
        <x:f>'AR_values'!I202</x:f>
        <x:v>2.4558221796639303</x:v>
      </x:c>
      <x:c r="E14019" s="33" t="str">
        <x:v>Papilionidae_Zerynthia_rumina</x:v>
      </x:c>
      <x:c r="F14019" s="33" t="str">
        <x:v>Papilionidae</x:v>
      </x:c>
      <x:c r="G14019" s="33" t="n">
        <x:f>'AR_values'!I267</x:f>
        <x:v>2.5592492830957054</x:v>
      </x:c>
      <x:c r="H14019" s="33" t="n">
        <x:f>ABS(D14019-G14019)</x:f>
        <x:v>0.10342710343177508</x:v>
      </x:c>
      <x:c r="I14019" s="14" t="n">
        <x:f>IFERROR(H14019/AVERAGE(D14019,G14019),"")</x:f>
        <x:v>0.0412465123178374</x:v>
      </x:c>
      <x:c r="J14019" s="14" t="n">
        <x:f>'Method'!$B$2</x:f>
        <x:v>0.05</x:v>
      </x:c>
      <x:c r="K14019" s="13" t="str">
        <x:f>IF(I14019&lt;=J14019,"是","否")</x:f>
        <x:v>是</x:v>
      </x:c>
      <x:c r="L14019" s="36" t="n">
        <x:v>0.8767411820837164</x:v>
      </x:c>
      <x:c r="M14019" s="36" t="n">
        <x:f>1-L14019</x:f>
        <x:v>0.12325881791628357</x:v>
      </x:c>
      <x:c r="N14019" s="13" t="str">
        <x:v>是</x:v>
      </x:c>
      <x:c r="O14019" s="15"/>
      <x:c r="P14019" s="13" t="str"/>
    </x:row>
    <x:row r="14020">
      <x:c r="A14020" s="15" t="n">
        <x:v>14019</x:v>
      </x:c>
      <x:c r="B14020" s="13" t="str">
        <x:v>Lycaenidae_Ogyris_subteristris</x:v>
      </x:c>
      <x:c r="C14020" s="13" t="str">
        <x:v>Lycaenidae</x:v>
      </x:c>
      <x:c r="D14020" s="33" t="n">
        <x:f>'AR_values'!I183</x:f>
        <x:v>2.419773943913982</x:v>
      </x:c>
      <x:c r="E14020" s="33" t="str">
        <x:v>Riodinidae-12</x:v>
      </x:c>
      <x:c r="F14020" s="33" t="str">
        <x:v>Riodinidae</x:v>
      </x:c>
      <x:c r="G14020" s="33" t="n">
        <x:f>'AR_values'!I336</x:f>
        <x:v>2.3219799649715265</x:v>
      </x:c>
      <x:c r="H14020" s="33" t="n">
        <x:f>ABS(D14020-G14020)</x:f>
        <x:v>0.09779397894245534</x:v>
      </x:c>
      <x:c r="I14020" s="14" t="n">
        <x:f>IFERROR(H14020/AVERAGE(D14020,G14020),"")</x:f>
        <x:v>0.04124801953943689</x:v>
      </x:c>
      <x:c r="J14020" s="14" t="n">
        <x:f>'Method'!$B$2</x:f>
        <x:v>0.05</x:v>
      </x:c>
      <x:c r="K14020" s="13" t="str">
        <x:f>IF(I14020&lt;=J14020,"是","否")</x:f>
        <x:v>是</x:v>
      </x:c>
      <x:c r="L14020" s="36" t="n">
        <x:v>0.7482182593804158</x:v>
      </x:c>
      <x:c r="M14020" s="36" t="n">
        <x:f>1-L14020</x:f>
        <x:v>0.25178174061958425</x:v>
      </x:c>
      <x:c r="N14020" s="13" t="str">
        <x:v>是</x:v>
      </x:c>
      <x:c r="O14020" s="15"/>
      <x:c r="P14020" s="13" t="str"/>
    </x:row>
    <x:row r="14021">
      <x:c r="A14021" s="15" t="n">
        <x:v>14020</x:v>
      </x:c>
      <x:c r="B14021" s="13" t="str">
        <x:v>Papilionidae-41</x:v>
      </x:c>
      <x:c r="C14021" s="13" t="str">
        <x:v>Papilionidae</x:v>
      </x:c>
      <x:c r="D14021" s="33" t="n">
        <x:f>'AR_values'!I253</x:f>
        <x:v>2.842794863146978</x:v>
      </x:c>
      <x:c r="E14021" s="33" t="str">
        <x:v>Papilionidae-42</x:v>
      </x:c>
      <x:c r="F14021" s="33" t="str">
        <x:v>Papilionidae</x:v>
      </x:c>
      <x:c r="G14021" s="33" t="n">
        <x:f>'AR_values'!I254</x:f>
        <x:v>2.9625258159915284</x:v>
      </x:c>
      <x:c r="H14021" s="33" t="n">
        <x:f>ABS(D14021-G14021)</x:f>
        <x:v>0.11973095284455049</x:v>
      </x:c>
      <x:c r="I14021" s="14" t="n">
        <x:f>IFERROR(H14021/AVERAGE(D14021,G14021),"")</x:f>
        <x:v>0.04124869562324272</x:v>
      </x:c>
      <x:c r="J14021" s="14" t="n">
        <x:f>'Method'!$B$2</x:f>
        <x:v>0.05</x:v>
      </x:c>
      <x:c r="K14021" s="13" t="str">
        <x:f>IF(I14021&lt;=J14021,"是","否")</x:f>
        <x:v>是</x:v>
      </x:c>
      <x:c r="L14021" s="36" t="n">
        <x:v>0.9053665745327166</x:v>
      </x:c>
      <x:c r="M14021" s="36" t="n">
        <x:f>1-L14021</x:f>
        <x:v>0.09463342546728337</x:v>
      </x:c>
      <x:c r="N14021" s="13" t="str">
        <x:v>否</x:v>
      </x:c>
      <x:c r="O14021" s="15"/>
      <x:c r="P14021" s="13" t="str"/>
    </x:row>
    <x:row r="14022">
      <x:c r="A14022" s="15" t="n">
        <x:v>14021</x:v>
      </x:c>
      <x:c r="B14022" s="13" t="str">
        <x:v>Nymphalinae-18</x:v>
      </x:c>
      <x:c r="C14022" s="13" t="str">
        <x:v>Nymphalinae</x:v>
      </x:c>
      <x:c r="D14022" s="33" t="n">
        <x:f>'AR_values'!I198</x:f>
        <x:v>2.677274072434985</x:v>
      </x:c>
      <x:c r="E14022" s="33" t="str">
        <x:v>Nymphalinae-5</x:v>
      </x:c>
      <x:c r="F14022" s="33" t="str">
        <x:v>Nymphalinae</x:v>
      </x:c>
      <x:c r="G14022" s="33" t="n">
        <x:f>'AR_values'!I214</x:f>
        <x:v>2.5690479950298584</x:v>
      </x:c>
      <x:c r="H14022" s="33" t="n">
        <x:f>ABS(D14022-G14022)</x:f>
        <x:v>0.10822607740512646</x:v>
      </x:c>
      <x:c r="I14022" s="14" t="n">
        <x:f>IFERROR(H14022/AVERAGE(D14022,G14022),"")</x:f>
        <x:v>0.041257885434175814</x:v>
      </x:c>
      <x:c r="J14022" s="14" t="n">
        <x:f>'Method'!$B$2</x:f>
        <x:v>0.05</x:v>
      </x:c>
      <x:c r="K14022" s="13" t="str">
        <x:f>IF(I14022&lt;=J14022,"是","否")</x:f>
        <x:v>是</x:v>
      </x:c>
      <x:c r="L14022" s="36" t="n">
        <x:v>0.8901458512072558</x:v>
      </x:c>
      <x:c r="M14022" s="36" t="n">
        <x:f>1-L14022</x:f>
        <x:v>0.10985414879274424</x:v>
      </x:c>
      <x:c r="N14022" s="13" t="str">
        <x:v>否</x:v>
      </x:c>
      <x:c r="O14022" s="15"/>
      <x:c r="P14022" s="13" t="str"/>
    </x:row>
    <x:row r="14023">
      <x:c r="A14023" s="15" t="n">
        <x:v>14022</x:v>
      </x:c>
      <x:c r="B14023" s="13" t="str">
        <x:v>Danainae-14</x:v>
      </x:c>
      <x:c r="C14023" s="13" t="str">
        <x:v>Danainae</x:v>
      </x:c>
      <x:c r="D14023" s="33" t="n">
        <x:f>'AR_values'!I35</x:f>
        <x:v>3.058665750752658</x:v>
      </x:c>
      <x:c r="E14023" s="33" t="str">
        <x:v>Heliconiinae-16</x:v>
      </x:c>
      <x:c r="F14023" s="33" t="str">
        <x:v>Heliconiinae</x:v>
      </x:c>
      <x:c r="G14023" s="33" t="n">
        <x:f>'AR_values'!I59</x:f>
        <x:v>3.187520537089849</x:v>
      </x:c>
      <x:c r="H14023" s="33" t="n">
        <x:f>ABS(D14023-G14023)</x:f>
        <x:v>0.12885478633719138</x:v>
      </x:c>
      <x:c r="I14023" s="14" t="n">
        <x:f>IFERROR(H14023/AVERAGE(D14023,G14023),"")</x:f>
        <x:v>0.0412587074413687</x:v>
      </x:c>
      <x:c r="J14023" s="14" t="n">
        <x:f>'Method'!$B$2</x:f>
        <x:v>0.05</x:v>
      </x:c>
      <x:c r="K14023" s="13" t="str">
        <x:f>IF(I14023&lt;=J14023,"是","否")</x:f>
        <x:v>是</x:v>
      </x:c>
      <x:c r="L14023" s="36" t="n">
        <x:v>0.7744299116619873</x:v>
      </x:c>
      <x:c r="M14023" s="36" t="n">
        <x:f>1-L14023</x:f>
        <x:v>0.22557008833801273</x:v>
      </x:c>
      <x:c r="N14023" s="13" t="str">
        <x:v>是</x:v>
      </x:c>
      <x:c r="O14023" s="15"/>
      <x:c r="P14023" s="13" t="str"/>
    </x:row>
    <x:row r="14024">
      <x:c r="A14024" s="15" t="n">
        <x:v>14023</x:v>
      </x:c>
      <x:c r="B14024" s="13" t="str">
        <x:v>Pieridae_Catopsilia_pyranthe</x:v>
      </x:c>
      <x:c r="C14024" s="13" t="str">
        <x:v>Pieridae</x:v>
      </x:c>
      <x:c r="D14024" s="33" t="n">
        <x:f>'AR_values'!I324</x:f>
        <x:v>2.31303258091561</x:v>
      </x:c>
      <x:c r="E14024" s="33" t="str">
        <x:v>Satyrinae-4</x:v>
      </x:c>
      <x:c r="F14024" s="33" t="str">
        <x:v>Satyrinae</x:v>
      </x:c>
      <x:c r="G14024" s="33" t="n">
        <x:f>'AR_values'!I379</x:f>
        <x:v>2.410510901432053</x:v>
      </x:c>
      <x:c r="H14024" s="33" t="n">
        <x:f>ABS(D14024-G14024)</x:f>
        <x:v>0.0974783205164429</x:v>
      </x:c>
      <x:c r="I14024" s="14" t="n">
        <x:f>IFERROR(H14024/AVERAGE(D14024,G14024),"")</x:f>
        <x:v>0.04127338760857342</x:v>
      </x:c>
      <x:c r="J14024" s="14" t="n">
        <x:f>'Method'!$B$2</x:f>
        <x:v>0.05</x:v>
      </x:c>
      <x:c r="K14024" s="13" t="str">
        <x:f>IF(I14024&lt;=J14024,"是","否")</x:f>
        <x:v>是</x:v>
      </x:c>
      <x:c r="L14024" s="36" t="n">
        <x:v>0.8529816091705184</x:v>
      </x:c>
      <x:c r="M14024" s="36" t="n">
        <x:f>1-L14024</x:f>
        <x:v>0.14701839082948165</x:v>
      </x:c>
      <x:c r="N14024" s="13" t="str">
        <x:v>是</x:v>
      </x:c>
      <x:c r="O14024" s="15"/>
      <x:c r="P14024" s="13" t="str"/>
    </x:row>
    <x:row r="14025">
      <x:c r="A14025" s="15" t="n">
        <x:v>14024</x:v>
      </x:c>
      <x:c r="B14025" s="13" t="str">
        <x:v>Biblidinae-1</x:v>
      </x:c>
      <x:c r="C14025" s="13" t="str">
        <x:v>Biblidinae</x:v>
      </x:c>
      <x:c r="D14025" s="33" t="n">
        <x:f>'AR_values'!I2</x:f>
        <x:v>2.810556822545614</x:v>
      </x:c>
      <x:c r="E14025" s="33" t="str">
        <x:v>Satyrinae-3</x:v>
      </x:c>
      <x:c r="F14025" s="33" t="str">
        <x:v>Satyrinae</x:v>
      </x:c>
      <x:c r="G14025" s="33" t="n">
        <x:f>'AR_values'!I378</x:f>
        <x:v>2.929011336174991</x:v>
      </x:c>
      <x:c r="H14025" s="33" t="n">
        <x:f>ABS(D14025-G14025)</x:f>
        <x:v>0.11845451362937709</x:v>
      </x:c>
      <x:c r="I14025" s="14" t="n">
        <x:f>IFERROR(H14025/AVERAGE(D14025,G14025),"")</x:f>
        <x:v>0.04127645507594479</x:v>
      </x:c>
      <x:c r="J14025" s="14" t="n">
        <x:f>'Method'!$B$2</x:f>
        <x:v>0.05</x:v>
      </x:c>
      <x:c r="K14025" s="13" t="str">
        <x:f>IF(I14025&lt;=J14025,"是","否")</x:f>
        <x:v>是</x:v>
      </x:c>
      <x:c r="L14025" s="36" t="n">
        <x:v>0.8006160059300156</x:v>
      </x:c>
      <x:c r="M14025" s="36" t="n">
        <x:f>1-L14025</x:f>
        <x:v>0.19938399406998442</x:v>
      </x:c>
      <x:c r="N14025" s="13" t="str">
        <x:v>是</x:v>
      </x:c>
      <x:c r="O14025" s="15"/>
      <x:c r="P14025" s="13" t="str"/>
    </x:row>
    <x:row r="14026">
      <x:c r="A14026" s="15" t="n">
        <x:v>14025</x:v>
      </x:c>
      <x:c r="B14026" s="13" t="str">
        <x:v>Papilionidae-3</x:v>
      </x:c>
      <x:c r="C14026" s="13" t="str">
        <x:v>Papilionidae</x:v>
      </x:c>
      <x:c r="D14026" s="33" t="n">
        <x:f>'AR_values'!I240</x:f>
        <x:v>2.647228355104499</x:v>
      </x:c>
      <x:c r="E14026" s="33" t="str">
        <x:v>Papilionidae-6</x:v>
      </x:c>
      <x:c r="F14026" s="33" t="str">
        <x:v>Papilionidae</x:v>
      </x:c>
      <x:c r="G14026" s="33" t="n">
        <x:f>'AR_values'!I257</x:f>
        <x:v>2.7588067146384154</x:v>
      </x:c>
      <x:c r="H14026" s="33" t="n">
        <x:f>ABS(D14026-G14026)</x:f>
        <x:v>0.1115783595339166</x:v>
      </x:c>
      <x:c r="I14026" s="14" t="n">
        <x:f>IFERROR(H14026/AVERAGE(D14026,G14026),"")</x:f>
        <x:v>0.04127918450193211</x:v>
      </x:c>
      <x:c r="J14026" s="14" t="n">
        <x:f>'Method'!$B$2</x:f>
        <x:v>0.05</x:v>
      </x:c>
      <x:c r="K14026" s="13" t="str">
        <x:f>IF(I14026&lt;=J14026,"是","否")</x:f>
        <x:v>是</x:v>
      </x:c>
      <x:c r="L14026" s="36" t="n">
        <x:v>0.8654328537020629</x:v>
      </x:c>
      <x:c r="M14026" s="36" t="n">
        <x:f>1-L14026</x:f>
        <x:v>0.1345671462979371</x:v>
      </x:c>
      <x:c r="N14026" s="13" t="str">
        <x:v>否</x:v>
      </x:c>
      <x:c r="O14026" s="15"/>
      <x:c r="P14026" s="13" t="str"/>
    </x:row>
    <x:row r="14027">
      <x:c r="A14027" s="15" t="n">
        <x:v>14026</x:v>
      </x:c>
      <x:c r="B14027" s="13" t="str">
        <x:v>Danainae-5</x:v>
      </x:c>
      <x:c r="C14027" s="13" t="str">
        <x:v>Danainae</x:v>
      </x:c>
      <x:c r="D14027" s="33" t="n">
        <x:f>'AR_values'!I47</x:f>
        <x:v>2.499372504343995</x:v>
      </x:c>
      <x:c r="E14027" s="33" t="str">
        <x:v>Lycaenidae_Zizina_labradus</x:v>
      </x:c>
      <x:c r="F14027" s="33" t="str">
        <x:v>Lycaenidae</x:v>
      </x:c>
      <x:c r="G14027" s="33" t="n">
        <x:f>'AR_values'!I188</x:f>
        <x:v>2.3982706581875353</x:v>
      </x:c>
      <x:c r="H14027" s="33" t="n">
        <x:f>ABS(D14027-G14027)</x:f>
        <x:v>0.1011018461564599</x:v>
      </x:c>
      <x:c r="I14027" s="14" t="n">
        <x:f>IFERROR(H14027/AVERAGE(D14027,G14027),"")</x:f>
        <x:v>0.04128591765521832</x:v>
      </x:c>
      <x:c r="J14027" s="14" t="n">
        <x:f>'Method'!$B$2</x:f>
        <x:v>0.05</x:v>
      </x:c>
      <x:c r="K14027" s="13" t="str">
        <x:f>IF(I14027&lt;=J14027,"是","否")</x:f>
        <x:v>是</x:v>
      </x:c>
      <x:c r="L14027" s="36" t="n">
        <x:v>0.8374195270022349</x:v>
      </x:c>
      <x:c r="M14027" s="36" t="n">
        <x:f>1-L14027</x:f>
        <x:v>0.16258047299776512</x:v>
      </x:c>
      <x:c r="N14027" s="13" t="str">
        <x:v>是</x:v>
      </x:c>
      <x:c r="O14027" s="15"/>
      <x:c r="P14027" s="13" t="str"/>
    </x:row>
    <x:row r="14028">
      <x:c r="A14028" s="15" t="n">
        <x:v>14027</x:v>
      </x:c>
      <x:c r="B14028" s="13" t="str">
        <x:v>Nymphalinae-21</x:v>
      </x:c>
      <x:c r="C14028" s="13" t="str">
        <x:v>Nymphalinae</x:v>
      </x:c>
      <x:c r="D14028" s="33" t="n">
        <x:f>'AR_values'!I202</x:f>
        <x:v>2.4558221796639303</x:v>
      </x:c>
      <x:c r="E14028" s="33" t="str">
        <x:v>Pieridae-Coliadinae-6</x:v>
      </x:c>
      <x:c r="F14028" s="33" t="str">
        <x:v>Pieridae-Coliadinae</x:v>
      </x:c>
      <x:c r="G14028" s="33" t="n">
        <x:f>'AR_values'!I318</x:f>
        <x:v>2.559350440419913</x:v>
      </x:c>
      <x:c r="H14028" s="33" t="n">
        <x:f>ABS(D14028-G14028)</x:f>
        <x:v>0.10352826075598287</x:v>
      </x:c>
      <x:c r="I14028" s="14" t="n">
        <x:f>IFERROR(H14028/AVERAGE(D14028,G14028),"")</x:f>
        <x:v>0.04128602088047453</x:v>
      </x:c>
      <x:c r="J14028" s="14" t="n">
        <x:f>'Method'!$B$2</x:f>
        <x:v>0.05</x:v>
      </x:c>
      <x:c r="K14028" s="13" t="str">
        <x:f>IF(I14028&lt;=J14028,"是","否")</x:f>
        <x:v>是</x:v>
      </x:c>
      <x:c r="L14028" s="36" t="n">
        <x:v>0.777859941504332</x:v>
      </x:c>
      <x:c r="M14028" s="36" t="n">
        <x:f>1-L14028</x:f>
        <x:v>0.22214005849566798</x:v>
      </x:c>
      <x:c r="N14028" s="13" t="str">
        <x:v>是</x:v>
      </x:c>
      <x:c r="O14028" s="15"/>
      <x:c r="P14028" s="13" t="str"/>
    </x:row>
    <x:row r="14029">
      <x:c r="A14029" s="15" t="n">
        <x:v>14028</x:v>
      </x:c>
      <x:c r="B14029" s="13" t="str">
        <x:v>Biblidinae-10</x:v>
      </x:c>
      <x:c r="C14029" s="13" t="str">
        <x:v>Biblidinae</x:v>
      </x:c>
      <x:c r="D14029" s="33" t="n">
        <x:f>'AR_values'!I3</x:f>
        <x:v>2.6618982407867247</x:v>
      </x:c>
      <x:c r="E14029" s="33" t="str">
        <x:v>Nymphalinae-1</x:v>
      </x:c>
      <x:c r="F14029" s="33" t="str">
        <x:v>Nymphalinae</x:v>
      </x:c>
      <x:c r="G14029" s="33" t="n">
        <x:f>'AR_values'!I189</x:f>
        <x:v>2.5541998356945363</x:v>
      </x:c>
      <x:c r="H14029" s="33" t="n">
        <x:f>ABS(D14029-G14029)</x:f>
        <x:v>0.10769840509218831</x:v>
      </x:c>
      <x:c r="I14029" s="14" t="n">
        <x:f>IFERROR(H14029/AVERAGE(D14029,G14029),"")</x:f>
        <x:v>0.041294624262448995</x:v>
      </x:c>
      <x:c r="J14029" s="14" t="n">
        <x:f>'Method'!$B$2</x:f>
        <x:v>0.05</x:v>
      </x:c>
      <x:c r="K14029" s="13" t="str">
        <x:f>IF(I14029&lt;=J14029,"是","否")</x:f>
        <x:v>是</x:v>
      </x:c>
      <x:c r="L14029" s="36" t="n">
        <x:v>0.8652528312775013</x:v>
      </x:c>
      <x:c r="M14029" s="36" t="n">
        <x:f>1-L14029</x:f>
        <x:v>0.1347471687224987</x:v>
      </x:c>
      <x:c r="N14029" s="13" t="str">
        <x:v>是</x:v>
      </x:c>
      <x:c r="O14029" s="15"/>
      <x:c r="P14029" s="13" t="str"/>
    </x:row>
    <x:row r="14030">
      <x:c r="A14030" s="15" t="n">
        <x:v>14029</x:v>
      </x:c>
      <x:c r="B14030" s="13" t="str">
        <x:v>Hesperiidae_Ocybadistes_walkeri</x:v>
      </x:c>
      <x:c r="C14030" s="13" t="str">
        <x:v>Hesperiidae</x:v>
      </x:c>
      <x:c r="D14030" s="33" t="n">
        <x:f>'AR_values'!I122</x:f>
        <x:v>2.7588504071275164</x:v>
      </x:c>
      <x:c r="E14030" s="33" t="str">
        <x:v>Papilionidae-3</x:v>
      </x:c>
      <x:c r="F14030" s="33" t="str">
        <x:v>Papilionidae</x:v>
      </x:c>
      <x:c r="G14030" s="33" t="n">
        <x:f>'AR_values'!I240</x:f>
        <x:v>2.647228355104499</x:v>
      </x:c>
      <x:c r="H14030" s="33" t="n">
        <x:f>ABS(D14030-G14030)</x:f>
        <x:v>0.11162205202301756</x:v>
      </x:c>
      <x:c r="I14030" s="14" t="n">
        <x:f>IFERROR(H14030/AVERAGE(D14030,G14030),"")</x:f>
        <x:v>0.04129501508665849</x:v>
      </x:c>
      <x:c r="J14030" s="14" t="n">
        <x:f>'Method'!$B$2</x:f>
        <x:v>0.05</x:v>
      </x:c>
      <x:c r="K14030" s="13" t="str">
        <x:f>IF(I14030&lt;=J14030,"是","否")</x:f>
        <x:v>是</x:v>
      </x:c>
      <x:c r="L14030" s="36" t="n">
        <x:v>0.6475250140342766</x:v>
      </x:c>
      <x:c r="M14030" s="36" t="n">
        <x:f>1-L14030</x:f>
        <x:v>0.35247498596572335</x:v>
      </x:c>
      <x:c r="N14030" s="13" t="str">
        <x:v>是</x:v>
      </x:c>
      <x:c r="O14030" s="15"/>
      <x:c r="P14030" s="13" t="str"/>
    </x:row>
    <x:row r="14031">
      <x:c r="A14031" s="15" t="n">
        <x:v>14030</x:v>
      </x:c>
      <x:c r="B14031" s="13" t="str">
        <x:v>Limenitidinae-7</x:v>
      </x:c>
      <x:c r="C14031" s="13" t="str">
        <x:v>Limenitidinae</x:v>
      </x:c>
      <x:c r="D14031" s="33" t="n">
        <x:f>'AR_values'!I139</x:f>
        <x:v>2.7426043688635655</x:v>
      </x:c>
      <x:c r="E14031" s="33" t="str">
        <x:v>Nymphalinae-20</x:v>
      </x:c>
      <x:c r="F14031" s="33" t="str">
        <x:v>Nymphalinae</x:v>
      </x:c>
      <x:c r="G14031" s="33" t="n">
        <x:f>'AR_values'!I201</x:f>
        <x:v>2.6316211778781273</x:v>
      </x:c>
      <x:c r="H14031" s="33" t="n">
        <x:f>ABS(D14031-G14031)</x:f>
        <x:v>0.11098319098543818</x:v>
      </x:c>
      <x:c r="I14031" s="14" t="n">
        <x:f>IFERROR(H14031/AVERAGE(D14031,G14031),"")</x:f>
        <x:v>0.041302022038403476</x:v>
      </x:c>
      <x:c r="J14031" s="14" t="n">
        <x:f>'Method'!$B$2</x:f>
        <x:v>0.05</x:v>
      </x:c>
      <x:c r="K14031" s="13" t="str">
        <x:f>IF(I14031&lt;=J14031,"是","否")</x:f>
        <x:v>是</x:v>
      </x:c>
      <x:c r="L14031" s="36" t="n">
        <x:v>0.8211639955454414</x:v>
      </x:c>
      <x:c r="M14031" s="36" t="n">
        <x:f>1-L14031</x:f>
        <x:v>0.1788360044545586</x:v>
      </x:c>
      <x:c r="N14031" s="13" t="str">
        <x:v>是</x:v>
      </x:c>
      <x:c r="O14031" s="15"/>
      <x:c r="P14031" s="13" t="str"/>
    </x:row>
    <x:row r="14032">
      <x:c r="A14032" s="15" t="n">
        <x:v>14031</x:v>
      </x:c>
      <x:c r="B14032" s="13" t="str">
        <x:v>Hesperiidae-6</x:v>
      </x:c>
      <x:c r="C14032" s="13" t="str">
        <x:v>Hesperiidae</x:v>
      </x:c>
      <x:c r="D14032" s="33" t="n">
        <x:f>'AR_values'!I107</x:f>
        <x:v>2.805069004432799</x:v>
      </x:c>
      <x:c r="E14032" s="33" t="str">
        <x:v>Riodinidae-17</x:v>
      </x:c>
      <x:c r="F14032" s="33" t="str">
        <x:v>Riodinidae</x:v>
      </x:c>
      <x:c r="G14032" s="33" t="n">
        <x:f>'AR_values'!I340</x:f>
        <x:v>2.6915468915015612</x:v>
      </x:c>
      <x:c r="H14032" s="33" t="n">
        <x:f>ABS(D14032-G14032)</x:f>
        <x:v>0.11352211293123782</x:v>
      </x:c>
      <x:c r="I14032" s="14" t="n">
        <x:f>IFERROR(H14032/AVERAGE(D14032,G14032),"")</x:f>
        <x:v>0.04130618368847853</x:v>
      </x:c>
      <x:c r="J14032" s="14" t="n">
        <x:f>'Method'!$B$2</x:f>
        <x:v>0.05</x:v>
      </x:c>
      <x:c r="K14032" s="13" t="str">
        <x:f>IF(I14032&lt;=J14032,"是","否")</x:f>
        <x:v>是</x:v>
      </x:c>
      <x:c r="L14032" s="36" t="n">
        <x:v>0.8285792444853398</x:v>
      </x:c>
      <x:c r="M14032" s="36" t="n">
        <x:f>1-L14032</x:f>
        <x:v>0.17142075551466018</x:v>
      </x:c>
      <x:c r="N14032" s="13" t="str">
        <x:v>是</x:v>
      </x:c>
      <x:c r="O14032" s="15"/>
      <x:c r="P14032" s="13" t="str"/>
    </x:row>
    <x:row r="14033">
      <x:c r="A14033" s="15" t="n">
        <x:v>14032</x:v>
      </x:c>
      <x:c r="B14033" s="13" t="str">
        <x:v>Nymphalinae-1</x:v>
      </x:c>
      <x:c r="C14033" s="13" t="str">
        <x:v>Nymphalinae</x:v>
      </x:c>
      <x:c r="D14033" s="33" t="n">
        <x:f>'AR_values'!I189</x:f>
        <x:v>2.5541998356945363</x:v>
      </x:c>
      <x:c r="E14033" s="33" t="str">
        <x:v>Pieridae_Pieris_rapae</x:v>
      </x:c>
      <x:c r="F14033" s="33" t="str">
        <x:v>Pieridae</x:v>
      </x:c>
      <x:c r="G14033" s="33" t="n">
        <x:f>'AR_values'!I331</x:f>
        <x:v>2.6619340338993793</x:v>
      </x:c>
      <x:c r="H14033" s="33" t="n">
        <x:f>ABS(D14033-G14033)</x:f>
        <x:v>0.10773419820484298</x:v>
      </x:c>
      <x:c r="I14033" s="14" t="n">
        <x:f>IFERROR(H14033/AVERAGE(D14033,G14033),"")</x:f>
        <x:v>0.041308064899503914</x:v>
      </x:c>
      <x:c r="J14033" s="14" t="n">
        <x:f>'Method'!$B$2</x:f>
        <x:v>0.05</x:v>
      </x:c>
      <x:c r="K14033" s="13" t="str">
        <x:f>IF(I14033&lt;=J14033,"是","否")</x:f>
        <x:v>是</x:v>
      </x:c>
      <x:c r="L14033" s="36" t="n">
        <x:v>0.8417682493003842</x:v>
      </x:c>
      <x:c r="M14033" s="36" t="n">
        <x:f>1-L14033</x:f>
        <x:v>0.15823175069961581</x:v>
      </x:c>
      <x:c r="N14033" s="13" t="str">
        <x:v>是</x:v>
      </x:c>
      <x:c r="O14033" s="15"/>
      <x:c r="P14033" s="13" t="str"/>
    </x:row>
    <x:row r="14034">
      <x:c r="A14034" s="15" t="n">
        <x:v>14033</x:v>
      </x:c>
      <x:c r="B14034" s="13" t="str">
        <x:v>Heliconiinae-6</x:v>
      </x:c>
      <x:c r="C14034" s="13" t="str">
        <x:v>Heliconiinae</x:v>
      </x:c>
      <x:c r="D14034" s="33" t="n">
        <x:f>'AR_values'!I71</x:f>
        <x:v>2.9764196972939057</x:v>
      </x:c>
      <x:c r="E14034" s="33" t="str">
        <x:v>Hesperiidae-36</x:v>
      </x:c>
      <x:c r="F14034" s="33" t="str">
        <x:v>Hesperiidae</x:v>
      </x:c>
      <x:c r="G14034" s="33" t="n">
        <x:f>'AR_values'!I104</x:f>
        <x:v>2.8559515557861443</x:v>
      </x:c>
      <x:c r="H14034" s="33" t="n">
        <x:f>ABS(D14034-G14034)</x:f>
        <x:v>0.1204681415077613</x:v>
      </x:c>
      <x:c r="I14034" s="14" t="n">
        <x:f>IFERROR(H14034/AVERAGE(D14034,G14034),"")</x:f>
        <x:v>0.04131017600916355</x:v>
      </x:c>
      <x:c r="J14034" s="14" t="n">
        <x:f>'Method'!$B$2</x:f>
        <x:v>0.05</x:v>
      </x:c>
      <x:c r="K14034" s="13" t="str">
        <x:f>IF(I14034&lt;=J14034,"是","否")</x:f>
        <x:v>是</x:v>
      </x:c>
      <x:c r="L14034" s="36" t="n">
        <x:v>0.7134276710127913</x:v>
      </x:c>
      <x:c r="M14034" s="36" t="n">
        <x:f>1-L14034</x:f>
        <x:v>0.28657232898720875</x:v>
      </x:c>
      <x:c r="N14034" s="13" t="str">
        <x:v>是</x:v>
      </x:c>
      <x:c r="O14034" s="15"/>
      <x:c r="P14034" s="13" t="str"/>
    </x:row>
    <x:row r="14035">
      <x:c r="A14035" s="15" t="n">
        <x:v>14034</x:v>
      </x:c>
      <x:c r="B14035" s="13" t="str">
        <x:v>Danainae-7</x:v>
      </x:c>
      <x:c r="C14035" s="13" t="str">
        <x:v>Danainae</x:v>
      </x:c>
      <x:c r="D14035" s="33" t="n">
        <x:f>'AR_values'!I49</x:f>
        <x:v>2.5562486467181142</x:v>
      </x:c>
      <x:c r="E14035" s="33" t="str">
        <x:v>Lycaenidae-10</x:v>
      </x:c>
      <x:c r="F14035" s="33" t="str">
        <x:v>Lycaenidae</x:v>
      </x:c>
      <x:c r="G14035" s="33" t="n">
        <x:f>'AR_values'!I143</x:f>
        <x:v>2.6640880253063326</x:v>
      </x:c>
      <x:c r="H14035" s="33" t="n">
        <x:f>ABS(D14035-G14035)</x:f>
        <x:v>0.10783937858821835</x:v>
      </x:c>
      <x:c r="I14035" s="14" t="n">
        <x:f>IFERROR(H14035/AVERAGE(D14035,G14035),"")</x:f>
        <x:v>0.04131510489203687</x:v>
      </x:c>
      <x:c r="J14035" s="14" t="n">
        <x:f>'Method'!$B$2</x:f>
        <x:v>0.05</x:v>
      </x:c>
      <x:c r="K14035" s="13" t="str">
        <x:f>IF(I14035&lt;=J14035,"是","否")</x:f>
        <x:v>是</x:v>
      </x:c>
      <x:c r="L14035" s="36" t="n">
        <x:v>0.8277437404823459</x:v>
      </x:c>
      <x:c r="M14035" s="36" t="n">
        <x:f>1-L14035</x:f>
        <x:v>0.1722562595176541</x:v>
      </x:c>
      <x:c r="N14035" s="13" t="str">
        <x:v>是</x:v>
      </x:c>
      <x:c r="O14035" s="15"/>
      <x:c r="P14035" s="13" t="str"/>
    </x:row>
    <x:row r="14036">
      <x:c r="A14036" s="15" t="n">
        <x:v>14035</x:v>
      </x:c>
      <x:c r="B14036" s="13" t="str">
        <x:v>Danainae-3</x:v>
      </x:c>
      <x:c r="C14036" s="13" t="str">
        <x:v>Danainae</x:v>
      </x:c>
      <x:c r="D14036" s="33" t="n">
        <x:f>'AR_values'!I45</x:f>
        <x:v>2.7923364844254306</x:v>
      </x:c>
      <x:c r="E14036" s="33" t="str">
        <x:v>Papilionidae-26</x:v>
      </x:c>
      <x:c r="F14036" s="33" t="str">
        <x:v>Papilionidae</x:v>
      </x:c>
      <x:c r="G14036" s="33" t="n">
        <x:f>'AR_values'!I236</x:f>
        <x:v>2.910143414751003</x:v>
      </x:c>
      <x:c r="H14036" s="33" t="n">
        <x:f>ABS(D14036-G14036)</x:f>
        <x:v>0.11780693032557243</x:v>
      </x:c>
      <x:c r="I14036" s="14" t="n">
        <x:f>IFERROR(H14036/AVERAGE(D14036,G14036),"")</x:f>
        <x:v>0.04131778889482326</x:v>
      </x:c>
      <x:c r="J14036" s="14" t="n">
        <x:f>'Method'!$B$2</x:f>
        <x:v>0.05</x:v>
      </x:c>
      <x:c r="K14036" s="13" t="str">
        <x:f>IF(I14036&lt;=J14036,"是","否")</x:f>
        <x:v>是</x:v>
      </x:c>
      <x:c r="L14036" s="36" t="n">
        <x:v>0.9145051148479041</x:v>
      </x:c>
      <x:c r="M14036" s="36" t="n">
        <x:f>1-L14036</x:f>
        <x:v>0.08549488515209591</x:v>
      </x:c>
      <x:c r="N14036" s="13" t="str">
        <x:v>是</x:v>
      </x:c>
      <x:c r="O14036" s="15"/>
      <x:c r="P14036" s="13" t="str"/>
    </x:row>
    <x:row r="14037">
      <x:c r="A14037" s="15" t="n">
        <x:v>14036</x:v>
      </x:c>
      <x:c r="B14037" s="13" t="str">
        <x:v>Nymphalinae-24</x:v>
      </x:c>
      <x:c r="C14037" s="13" t="str">
        <x:v>Nymphalinae</x:v>
      </x:c>
      <x:c r="D14037" s="33" t="n">
        <x:f>'AR_values'!I205</x:f>
        <x:v>2.805130683228981</x:v>
      </x:c>
      <x:c r="E14037" s="33" t="str">
        <x:v>Riodinidae-17</x:v>
      </x:c>
      <x:c r="F14037" s="33" t="str">
        <x:v>Riodinidae</x:v>
      </x:c>
      <x:c r="G14037" s="33" t="n">
        <x:f>'AR_values'!I340</x:f>
        <x:v>2.6915468915015612</x:v>
      </x:c>
      <x:c r="H14037" s="33" t="n">
        <x:f>ABS(D14037-G14037)</x:f>
        <x:v>0.11358379172741984</x:v>
      </x:c>
      <x:c r="I14037" s="14" t="n">
        <x:f>IFERROR(H14037/AVERAGE(D14037,G14037),"")</x:f>
        <x:v>0.04132816239744167</x:v>
      </x:c>
      <x:c r="J14037" s="14" t="n">
        <x:f>'Method'!$B$2</x:f>
        <x:v>0.05</x:v>
      </x:c>
      <x:c r="K14037" s="13" t="str">
        <x:f>IF(I14037&lt;=J14037,"是","否")</x:f>
        <x:v>是</x:v>
      </x:c>
      <x:c r="L14037" s="36" t="n">
        <x:v>0.8717726850496902</x:v>
      </x:c>
      <x:c r="M14037" s="36" t="n">
        <x:f>1-L14037</x:f>
        <x:v>0.1282273149503098</x:v>
      </x:c>
      <x:c r="N14037" s="13" t="str">
        <x:v>是</x:v>
      </x:c>
      <x:c r="O14037" s="15"/>
      <x:c r="P14037" s="13" t="str"/>
    </x:row>
    <x:row r="14038">
      <x:c r="A14038" s="15" t="n">
        <x:v>14037</x:v>
      </x:c>
      <x:c r="B14038" s="13" t="str">
        <x:v>Heliconiinae-3</x:v>
      </x:c>
      <x:c r="C14038" s="13" t="str">
        <x:v>Heliconiinae</x:v>
      </x:c>
      <x:c r="D14038" s="33" t="n">
        <x:f>'AR_values'!I68</x:f>
        <x:v>2.5394332166507505</x:v>
      </x:c>
      <x:c r="E14038" s="33" t="str">
        <x:v>Hesperiidae-12</x:v>
      </x:c>
      <x:c r="F14038" s="33" t="str">
        <x:v>Hesperiidae</x:v>
      </x:c>
      <x:c r="G14038" s="33" t="n">
        <x:f>'AR_values'!I78</x:f>
        <x:v>2.646605889330352</x:v>
      </x:c>
      <x:c r="H14038" s="33" t="n">
        <x:f>ABS(D14038-G14038)</x:f>
        <x:v>0.10717267267960162</x:v>
      </x:c>
      <x:c r="I14038" s="14" t="n">
        <x:f>IFERROR(H14038/AVERAGE(D14038,G14038),"")</x:f>
        <x:v>0.041331224269403784</x:v>
      </x:c>
      <x:c r="J14038" s="14" t="n">
        <x:f>'Method'!$B$2</x:f>
        <x:v>0.05</x:v>
      </x:c>
      <x:c r="K14038" s="13" t="str">
        <x:f>IF(I14038&lt;=J14038,"是","否")</x:f>
        <x:v>是</x:v>
      </x:c>
      <x:c r="L14038" s="36" t="n">
        <x:v>0.7053674974289403</x:v>
      </x:c>
      <x:c r="M14038" s="36" t="n">
        <x:f>1-L14038</x:f>
        <x:v>0.29463250257105966</x:v>
      </x:c>
      <x:c r="N14038" s="13" t="str">
        <x:v>是</x:v>
      </x:c>
      <x:c r="O14038" s="15"/>
      <x:c r="P14038" s="13" t="str"/>
    </x:row>
    <x:row r="14039">
      <x:c r="A14039" s="15" t="n">
        <x:v>14038</x:v>
      </x:c>
      <x:c r="B14039" s="13" t="str">
        <x:v>Heliconiinae-10</x:v>
      </x:c>
      <x:c r="C14039" s="13" t="str">
        <x:v>Heliconiinae</x:v>
      </x:c>
      <x:c r="D14039" s="33" t="n">
        <x:f>'AR_values'!I53</x:f>
        <x:v>2.5832322601964766</x:v>
      </x:c>
      <x:c r="E14039" s="33" t="str">
        <x:v>Lycaenidae_Acrodipsis_brisbanensis</x:v>
      </x:c>
      <x:c r="F14039" s="33" t="str">
        <x:v>Lycaenidae</x:v>
      </x:c>
      <x:c r="G14039" s="33" t="n">
        <x:f>'AR_values'!I163</x:f>
        <x:v>2.4786079471256066</x:v>
      </x:c>
      <x:c r="H14039" s="33" t="n">
        <x:f>ABS(D14039-G14039)</x:f>
        <x:v>0.10462431307086995</x:v>
      </x:c>
      <x:c r="I14039" s="14" t="n">
        <x:f>IFERROR(H14039/AVERAGE(D14039,G14039),"")</x:f>
        <x:v>0.04133844956999162</x:v>
      </x:c>
      <x:c r="J14039" s="14" t="n">
        <x:f>'Method'!$B$2</x:f>
        <x:v>0.05</x:v>
      </x:c>
      <x:c r="K14039" s="13" t="str">
        <x:f>IF(I14039&lt;=J14039,"是","否")</x:f>
        <x:v>是</x:v>
      </x:c>
      <x:c r="L14039" s="36" t="n">
        <x:v>0.8995684582189094</x:v>
      </x:c>
      <x:c r="M14039" s="36" t="n">
        <x:f>1-L14039</x:f>
        <x:v>0.1004315417810906</x:v>
      </x:c>
      <x:c r="N14039" s="13" t="str">
        <x:v>是</x:v>
      </x:c>
      <x:c r="O14039" s="15"/>
      <x:c r="P14039" s="13" t="str"/>
    </x:row>
    <x:row r="14040">
      <x:c r="A14040" s="15" t="n">
        <x:v>14039</x:v>
      </x:c>
      <x:c r="B14040" s="13" t="str">
        <x:v>Riodinidae-19</x:v>
      </x:c>
      <x:c r="C14040" s="13" t="str">
        <x:v>Riodinidae</x:v>
      </x:c>
      <x:c r="D14040" s="33" t="n">
        <x:f>'AR_values'!I342</x:f>
        <x:v>2.602113971974256</x:v>
      </x:c>
      <x:c r="E14040" s="33" t="str">
        <x:v>Satyrinae-26</x:v>
      </x:c>
      <x:c r="F14040" s="33" t="str">
        <x:v>Satyrinae</x:v>
      </x:c>
      <x:c r="G14040" s="33" t="n">
        <x:f>'AR_values'!I376</x:f>
        <x:v>2.4967235067878812</x:v>
      </x:c>
      <x:c r="H14040" s="33" t="n">
        <x:f>ABS(D14040-G14040)</x:f>
        <x:v>0.10539046518637463</x:v>
      </x:c>
      <x:c r="I14040" s="14" t="n">
        <x:f>IFERROR(H14040/AVERAGE(D14040,G14040),"")</x:f>
        <x:v>0.04133901722710356</x:v>
      </x:c>
      <x:c r="J14040" s="14" t="n">
        <x:f>'Method'!$B$2</x:f>
        <x:v>0.05</x:v>
      </x:c>
      <x:c r="K14040" s="13" t="str">
        <x:f>IF(I14040&lt;=J14040,"是","否")</x:f>
        <x:v>是</x:v>
      </x:c>
      <x:c r="L14040" s="36" t="n">
        <x:v>0.9204477991688576</x:v>
      </x:c>
      <x:c r="M14040" s="36" t="n">
        <x:f>1-L14040</x:f>
        <x:v>0.07955220083114245</x:v>
      </x:c>
      <x:c r="N14040" s="13" t="str">
        <x:v>是</x:v>
      </x:c>
      <x:c r="O14040" s="15"/>
      <x:c r="P14040" s="13" t="str"/>
    </x:row>
    <x:row r="14041">
      <x:c r="A14041" s="15" t="n">
        <x:v>14040</x:v>
      </x:c>
      <x:c r="B14041" s="13" t="str">
        <x:v>Heliconiinae-2</x:v>
      </x:c>
      <x:c r="C14041" s="13" t="str">
        <x:v>Heliconiinae</x:v>
      </x:c>
      <x:c r="D14041" s="33" t="n">
        <x:f>'AR_values'!I63</x:f>
        <x:v>2.7018446860659315</x:v>
      </x:c>
      <x:c r="E14041" s="33" t="str">
        <x:v>Lycaenidae_Ogyris_otanes</x:v>
      </x:c>
      <x:c r="F14041" s="33" t="str">
        <x:v>Lycaenidae</x:v>
      </x:c>
      <x:c r="G14041" s="33" t="n">
        <x:f>'AR_values'!I182</x:f>
        <x:v>2.592402289032767</x:v>
      </x:c>
      <x:c r="H14041" s="33" t="n">
        <x:f>ABS(D14041-G14041)</x:f>
        <x:v>0.1094423970331646</x:v>
      </x:c>
      <x:c r="I14041" s="14" t="n">
        <x:f>IFERROR(H14041/AVERAGE(D14041,G14041),"")</x:f>
        <x:v>0.041343895571144686</x:v>
      </x:c>
      <x:c r="J14041" s="14" t="n">
        <x:f>'Method'!$B$2</x:f>
        <x:v>0.05</x:v>
      </x:c>
      <x:c r="K14041" s="13" t="str">
        <x:f>IF(I14041&lt;=J14041,"是","否")</x:f>
        <x:v>是</x:v>
      </x:c>
      <x:c r="L14041" s="36" t="n">
        <x:v>0.8473501817259741</x:v>
      </x:c>
      <x:c r="M14041" s="36" t="n">
        <x:f>1-L14041</x:f>
        <x:v>0.1526498182740259</x:v>
      </x:c>
      <x:c r="N14041" s="13" t="str">
        <x:v>是</x:v>
      </x:c>
      <x:c r="O14041" s="15"/>
      <x:c r="P14041" s="13" t="str"/>
    </x:row>
    <x:row r="14042">
      <x:c r="A14042" s="15" t="n">
        <x:v>14041</x:v>
      </x:c>
      <x:c r="B14042" s="13" t="str">
        <x:v>Biblidinae-10</x:v>
      </x:c>
      <x:c r="C14042" s="13" t="str">
        <x:v>Biblidinae</x:v>
      </x:c>
      <x:c r="D14042" s="33" t="n">
        <x:f>'AR_values'!I3</x:f>
        <x:v>2.6618982407867247</x:v>
      </x:c>
      <x:c r="E14042" s="33" t="str">
        <x:v>Charaxinae-12</x:v>
      </x:c>
      <x:c r="F14042" s="33" t="str">
        <x:v>Charaxinae</x:v>
      </x:c>
      <x:c r="G14042" s="33" t="n">
        <x:f>'AR_values'!I19</x:f>
        <x:v>2.554072397947023</x:v>
      </x:c>
      <x:c r="H14042" s="33" t="n">
        <x:f>ABS(D14042-G14042)</x:f>
        <x:v>0.10782584283970165</x:v>
      </x:c>
      <x:c r="I14042" s="14" t="n">
        <x:f>IFERROR(H14042/AVERAGE(D14042,G14042),"")</x:f>
        <x:v>0.04134449762388921</x:v>
      </x:c>
      <x:c r="J14042" s="14" t="n">
        <x:f>'Method'!$B$2</x:f>
        <x:v>0.05</x:v>
      </x:c>
      <x:c r="K14042" s="13" t="str">
        <x:f>IF(I14042&lt;=J14042,"是","否")</x:f>
        <x:v>是</x:v>
      </x:c>
      <x:c r="L14042" s="36" t="n">
        <x:v>0.8192069159932344</x:v>
      </x:c>
      <x:c r="M14042" s="36" t="n">
        <x:f>1-L14042</x:f>
        <x:v>0.18079308400676564</x:v>
      </x:c>
      <x:c r="N14042" s="13" t="str">
        <x:v>是</x:v>
      </x:c>
      <x:c r="O14042" s="15"/>
      <x:c r="P14042" s="13" t="str"/>
    </x:row>
    <x:row r="14043">
      <x:c r="A14043" s="15" t="n">
        <x:v>14042</x:v>
      </x:c>
      <x:c r="B14043" s="13" t="str">
        <x:v>Hesperiidae-32</x:v>
      </x:c>
      <x:c r="C14043" s="13" t="str">
        <x:v>Hesperiidae</x:v>
      </x:c>
      <x:c r="D14043" s="33" t="n">
        <x:f>'AR_values'!I100</x:f>
        <x:v>2.4139073396261694</x:v>
      </x:c>
      <x:c r="E14043" s="33" t="str">
        <x:v>Pieridae-Coliadinae-21</x:v>
      </x:c>
      <x:c r="F14043" s="33" t="str">
        <x:v>Pieridae-Coliadinae</x:v>
      </x:c>
      <x:c r="G14043" s="33" t="n">
        <x:f>'AR_values'!I313</x:f>
        <x:v>2.515818512601095</x:v>
      </x:c>
      <x:c r="H14043" s="33" t="n">
        <x:f>ABS(D14043-G14043)</x:f>
        <x:v>0.10191117297492536</x:v>
      </x:c>
      <x:c r="I14043" s="14" t="n">
        <x:f>IFERROR(H14043/AVERAGE(D14043,G14043),"")</x:f>
        <x:v>0.04134557418801761</x:v>
      </x:c>
      <x:c r="J14043" s="14" t="n">
        <x:f>'Method'!$B$2</x:f>
        <x:v>0.05</x:v>
      </x:c>
      <x:c r="K14043" s="13" t="str">
        <x:f>IF(I14043&lt;=J14043,"是","否")</x:f>
        <x:v>是</x:v>
      </x:c>
      <x:c r="L14043" s="36" t="n">
        <x:v>0.7328067504123842</x:v>
      </x:c>
      <x:c r="M14043" s="36" t="n">
        <x:f>1-L14043</x:f>
        <x:v>0.2671932495876158</x:v>
      </x:c>
      <x:c r="N14043" s="13" t="str">
        <x:v>是</x:v>
      </x:c>
      <x:c r="O14043" s="15"/>
      <x:c r="P14043" s="13" t="str"/>
    </x:row>
    <x:row r="14044">
      <x:c r="A14044" s="15" t="n">
        <x:v>14043</x:v>
      </x:c>
      <x:c r="B14044" s="13" t="str">
        <x:v>Biblidinae-6</x:v>
      </x:c>
      <x:c r="C14044" s="13" t="str">
        <x:v>Biblidinae</x:v>
      </x:c>
      <x:c r="D14044" s="33" t="n">
        <x:f>'AR_values'!I12</x:f>
        <x:v>2.4326452914105925</x:v>
      </x:c>
      <x:c r="E14044" s="33" t="str">
        <x:v>Lycaenidae_Ogyris_amaryllis</x:v>
      </x:c>
      <x:c r="F14044" s="33" t="str">
        <x:v>Lycaenidae</x:v>
      </x:c>
      <x:c r="G14044" s="33" t="n">
        <x:f>'AR_values'!I176</x:f>
        <x:v>2.5353520766284507</x:v>
      </x:c>
      <x:c r="H14044" s="33" t="n">
        <x:f>ABS(D14044-G14044)</x:f>
        <x:v>0.10270678521785825</x:v>
      </x:c>
      <x:c r="I14044" s="14" t="n">
        <x:f>IFERROR(H14044/AVERAGE(D14044,G14044),"")</x:f>
        <x:v>0.041347358949346</x:v>
      </x:c>
      <x:c r="J14044" s="14" t="n">
        <x:f>'Method'!$B$2</x:f>
        <x:v>0.05</x:v>
      </x:c>
      <x:c r="K14044" s="13" t="str">
        <x:f>IF(I14044&lt;=J14044,"是","否")</x:f>
        <x:v>是</x:v>
      </x:c>
      <x:c r="L14044" s="36" t="n">
        <x:v>0.903258250882979</x:v>
      </x:c>
      <x:c r="M14044" s="36" t="n">
        <x:f>1-L14044</x:f>
        <x:v>0.09674174911702105</x:v>
      </x:c>
      <x:c r="N14044" s="13" t="str">
        <x:v>是</x:v>
      </x:c>
      <x:c r="O14044" s="15"/>
      <x:c r="P14044" s="13" t="str"/>
    </x:row>
    <x:row r="14045">
      <x:c r="A14045" s="15" t="n">
        <x:v>14044</x:v>
      </x:c>
      <x:c r="B14045" s="13" t="str">
        <x:v>Danainae-3</x:v>
      </x:c>
      <x:c r="C14045" s="13" t="str">
        <x:v>Danainae</x:v>
      </x:c>
      <x:c r="D14045" s="33" t="n">
        <x:f>'AR_values'!I45</x:f>
        <x:v>2.7923364844254306</x:v>
      </x:c>
      <x:c r="E14045" s="33" t="str">
        <x:v>Satyrinae-21</x:v>
      </x:c>
      <x:c r="F14045" s="33" t="str">
        <x:v>Satyrinae</x:v>
      </x:c>
      <x:c r="G14045" s="33" t="n">
        <x:f>'AR_values'!I371</x:f>
        <x:v>2.910247328667684</x:v>
      </x:c>
      <x:c r="H14045" s="33" t="n">
        <x:f>ABS(D14045-G14045)</x:f>
        <x:v>0.11791084424225362</x:v>
      </x:c>
      <x:c r="I14045" s="14" t="n">
        <x:f>IFERROR(H14045/AVERAGE(D14045,G14045),"")</x:f>
        <x:v>0.041353480494764734</x:v>
      </x:c>
      <x:c r="J14045" s="14" t="n">
        <x:f>'Method'!$B$2</x:f>
        <x:v>0.05</x:v>
      </x:c>
      <x:c r="K14045" s="13" t="str">
        <x:f>IF(I14045&lt;=J14045,"是","否")</x:f>
        <x:v>是</x:v>
      </x:c>
      <x:c r="L14045" s="36" t="n">
        <x:v>0.8319543582925665</x:v>
      </x:c>
      <x:c r="M14045" s="36" t="n">
        <x:f>1-L14045</x:f>
        <x:v>0.16804564170743352</x:v>
      </x:c>
      <x:c r="N14045" s="13" t="str">
        <x:v>是</x:v>
      </x:c>
      <x:c r="O14045" s="15"/>
      <x:c r="P14045" s="13" t="str"/>
    </x:row>
    <x:row r="14046">
      <x:c r="A14046" s="15" t="n">
        <x:v>14045</x:v>
      </x:c>
      <x:c r="B14046" s="13" t="str">
        <x:v>Charaxinae-6</x:v>
      </x:c>
      <x:c r="C14046" s="13" t="str">
        <x:v>Charaxinae</x:v>
      </x:c>
      <x:c r="D14046" s="33" t="n">
        <x:f>'AR_values'!I27</x:f>
        <x:v>2.518220654144657</x:v>
      </x:c>
      <x:c r="E14046" s="33" t="str">
        <x:v>Riodinidae-4</x:v>
      </x:c>
      <x:c r="F14046" s="33" t="str">
        <x:v>Riodinidae</x:v>
      </x:c>
      <x:c r="G14046" s="33" t="n">
        <x:f>'AR_values'!I352</x:f>
        <x:v>2.4161876385807908</x:v>
      </x:c>
      <x:c r="H14046" s="33" t="n">
        <x:f>ABS(D14046-G14046)</x:f>
        <x:v>0.10203301556386624</x:v>
      </x:c>
      <x:c r="I14046" s="14" t="n">
        <x:f>IFERROR(H14046/AVERAGE(D14046,G14046),"")</x:f>
        <x:v>0.04135572474385163</x:v>
      </x:c>
      <x:c r="J14046" s="14" t="n">
        <x:f>'Method'!$B$2</x:f>
        <x:v>0.05</x:v>
      </x:c>
      <x:c r="K14046" s="13" t="str">
        <x:f>IF(I14046&lt;=J14046,"是","否")</x:f>
        <x:v>是</x:v>
      </x:c>
      <x:c r="L14046" s="36" t="n">
        <x:v>0.6572125555454333</x:v>
      </x:c>
      <x:c r="M14046" s="36" t="n">
        <x:f>1-L14046</x:f>
        <x:v>0.34278744445456666</x:v>
      </x:c>
      <x:c r="N14046" s="13" t="str">
        <x:v>是</x:v>
      </x:c>
      <x:c r="O14046" s="15"/>
      <x:c r="P14046" s="13" t="str"/>
    </x:row>
    <x:row r="14047">
      <x:c r="A14047" s="15" t="n">
        <x:v>14046</x:v>
      </x:c>
      <x:c r="B14047" s="13" t="str">
        <x:v>Lycaenidae-6</x:v>
      </x:c>
      <x:c r="C14047" s="13" t="str">
        <x:v>Lycaenidae</x:v>
      </x:c>
      <x:c r="D14047" s="33" t="n">
        <x:f>'AR_values'!I159</x:f>
        <x:v>2.0535903761743515</x:v>
      </x:c>
      <x:c r="E14047" s="33" t="str">
        <x:v>Riodinidae-18</x:v>
      </x:c>
      <x:c r="F14047" s="33" t="str">
        <x:v>Riodinidae</x:v>
      </x:c>
      <x:c r="G14047" s="33" t="n">
        <x:f>'AR_values'!I341</x:f>
        <x:v>1.9703798800784218</x:v>
      </x:c>
      <x:c r="H14047" s="33" t="n">
        <x:f>ABS(D14047-G14047)</x:f>
        <x:v>0.08321049609592968</x:v>
      </x:c>
      <x:c r="I14047" s="14" t="n">
        <x:f>IFERROR(H14047/AVERAGE(D14047,G14047),"")</x:f>
        <x:v>0.04135741111238604</x:v>
      </x:c>
      <x:c r="J14047" s="14" t="n">
        <x:f>'Method'!$B$2</x:f>
        <x:v>0.05</x:v>
      </x:c>
      <x:c r="K14047" s="13" t="str">
        <x:f>IF(I14047&lt;=J14047,"是","否")</x:f>
        <x:v>是</x:v>
      </x:c>
      <x:c r="L14047" s="36" t="n">
        <x:v>0.7864979428998878</x:v>
      </x:c>
      <x:c r="M14047" s="36" t="n">
        <x:f>1-L14047</x:f>
        <x:v>0.21350205710011216</x:v>
      </x:c>
      <x:c r="N14047" s="13" t="str">
        <x:v>是</x:v>
      </x:c>
      <x:c r="O14047" s="15"/>
      <x:c r="P14047" s="13" t="str"/>
    </x:row>
    <x:row r="14048">
      <x:c r="A14048" s="15" t="n">
        <x:v>14047</x:v>
      </x:c>
      <x:c r="B14048" s="13" t="str">
        <x:v>Charaxinae-12</x:v>
      </x:c>
      <x:c r="C14048" s="13" t="str">
        <x:v>Charaxinae</x:v>
      </x:c>
      <x:c r="D14048" s="33" t="n">
        <x:f>'AR_values'!I19</x:f>
        <x:v>2.554072397947023</x:v>
      </x:c>
      <x:c r="E14048" s="33" t="str">
        <x:v>Pieridae_Pieris_rapae</x:v>
      </x:c>
      <x:c r="F14048" s="33" t="str">
        <x:v>Pieridae</x:v>
      </x:c>
      <x:c r="G14048" s="33" t="n">
        <x:f>'AR_values'!I331</x:f>
        <x:v>2.6619340338993793</x:v>
      </x:c>
      <x:c r="H14048" s="33" t="n">
        <x:f>ABS(D14048-G14048)</x:f>
        <x:v>0.10786163595235632</x:v>
      </x:c>
      <x:c r="I14048" s="14" t="n">
        <x:f>IFERROR(H14048/AVERAGE(D14048,G14048),"")</x:f>
        <x:v>0.0413579382470871</x:v>
      </x:c>
      <x:c r="J14048" s="14" t="n">
        <x:f>'Method'!$B$2</x:f>
        <x:v>0.05</x:v>
      </x:c>
      <x:c r="K14048" s="13" t="str">
        <x:f>IF(I14048&lt;=J14048,"是","否")</x:f>
        <x:v>是</x:v>
      </x:c>
      <x:c r="L14048" s="36" t="n">
        <x:v>0.7703435598232534</x:v>
      </x:c>
      <x:c r="M14048" s="36" t="n">
        <x:f>1-L14048</x:f>
        <x:v>0.22965644017674658</x:v>
      </x:c>
      <x:c r="N14048" s="13" t="str">
        <x:v>是</x:v>
      </x:c>
      <x:c r="O14048" s="15"/>
      <x:c r="P14048" s="13" t="str"/>
    </x:row>
    <x:row r="14049">
      <x:c r="A14049" s="15" t="n">
        <x:v>14048</x:v>
      </x:c>
      <x:c r="B14049" s="13" t="str">
        <x:v>Hesperiidae-29</x:v>
      </x:c>
      <x:c r="C14049" s="13" t="str">
        <x:v>Hesperiidae</x:v>
      </x:c>
      <x:c r="D14049" s="33" t="n">
        <x:f>'AR_values'!I96</x:f>
        <x:v>2.3699007362993836</x:v>
      </x:c>
      <x:c r="E14049" s="33" t="str">
        <x:v>Lycaenidae_Jalmenus_icilus</x:v>
      </x:c>
      <x:c r="F14049" s="33" t="str">
        <x:v>Lycaenidae</x:v>
      </x:c>
      <x:c r="G14049" s="33" t="n">
        <x:f>'AR_values'!I169</x:f>
        <x:v>2.4699878264847173</x:v>
      </x:c>
      <x:c r="H14049" s="33" t="n">
        <x:f>ABS(D14049-G14049)</x:f>
        <x:v>0.10008709018533368</x:v>
      </x:c>
      <x:c r="I14049" s="14" t="n">
        <x:f>IFERROR(H14049/AVERAGE(D14049,G14049),"")</x:f>
        <x:v>0.04135925399396367</x:v>
      </x:c>
      <x:c r="J14049" s="14" t="n">
        <x:f>'Method'!$B$2</x:f>
        <x:v>0.05</x:v>
      </x:c>
      <x:c r="K14049" s="13" t="str">
        <x:f>IF(I14049&lt;=J14049,"是","否")</x:f>
        <x:v>是</x:v>
      </x:c>
      <x:c r="L14049" s="36" t="n">
        <x:v>0.9328436759007577</x:v>
      </x:c>
      <x:c r="M14049" s="36" t="n">
        <x:f>1-L14049</x:f>
        <x:v>0.06715632409924233</x:v>
      </x:c>
      <x:c r="N14049" s="13" t="str">
        <x:v>是</x:v>
      </x:c>
      <x:c r="O14049" s="15"/>
      <x:c r="P14049" s="13" t="str"/>
    </x:row>
    <x:row r="14050">
      <x:c r="A14050" s="15" t="n">
        <x:v>14049</x:v>
      </x:c>
      <x:c r="B14050" s="13" t="str">
        <x:v>Hesperiidae-30</x:v>
      </x:c>
      <x:c r="C14050" s="13" t="str">
        <x:v>Hesperiidae</x:v>
      </x:c>
      <x:c r="D14050" s="33" t="n">
        <x:f>'AR_values'!I98</x:f>
        <x:v>2.3699007362993836</x:v>
      </x:c>
      <x:c r="E14050" s="33" t="str">
        <x:v>Lycaenidae_Jalmenus_icilus</x:v>
      </x:c>
      <x:c r="F14050" s="33" t="str">
        <x:v>Lycaenidae</x:v>
      </x:c>
      <x:c r="G14050" s="33" t="n">
        <x:f>'AR_values'!I169</x:f>
        <x:v>2.4699878264847173</x:v>
      </x:c>
      <x:c r="H14050" s="33" t="n">
        <x:f>ABS(D14050-G14050)</x:f>
        <x:v>0.10008709018533368</x:v>
      </x:c>
      <x:c r="I14050" s="14" t="n">
        <x:f>IFERROR(H14050/AVERAGE(D14050,G14050),"")</x:f>
        <x:v>0.04135925399396367</x:v>
      </x:c>
      <x:c r="J14050" s="14" t="n">
        <x:f>'Method'!$B$2</x:f>
        <x:v>0.05</x:v>
      </x:c>
      <x:c r="K14050" s="13" t="str">
        <x:f>IF(I14050&lt;=J14050,"是","否")</x:f>
        <x:v>是</x:v>
      </x:c>
      <x:c r="L14050" s="36" t="n">
        <x:v>0.9328436759007577</x:v>
      </x:c>
      <x:c r="M14050" s="36" t="n">
        <x:f>1-L14050</x:f>
        <x:v>0.06715632409924233</x:v>
      </x:c>
      <x:c r="N14050" s="13" t="str">
        <x:v>是</x:v>
      </x:c>
      <x:c r="O14050" s="15"/>
      <x:c r="P14050" s="13" t="str"/>
    </x:row>
    <x:row r="14051">
      <x:c r="A14051" s="15" t="n">
        <x:v>14050</x:v>
      </x:c>
      <x:c r="B14051" s="13" t="str">
        <x:v>Nymphalinae-25</x:v>
      </x:c>
      <x:c r="C14051" s="13" t="str">
        <x:v>Nymphalinae</x:v>
      </x:c>
      <x:c r="D14051" s="33" t="n">
        <x:f>'AR_values'!I206</x:f>
        <x:v>2.754690181841045</x:v>
      </x:c>
      <x:c r="E14051" s="33" t="str">
        <x:v>Pieridae-11</x:v>
      </x:c>
      <x:c r="F14051" s="33" t="str">
        <x:v>Pieridae</x:v>
      </x:c>
      <x:c r="G14051" s="33" t="n">
        <x:f>'AR_values'!I276</x:f>
        <x:v>2.871034869040152</x:v>
      </x:c>
      <x:c r="H14051" s="33" t="n">
        <x:f>ABS(D14051-G14051)</x:f>
        <x:v>0.11634468719910718</x:v>
      </x:c>
      <x:c r="I14051" s="14" t="n">
        <x:f>IFERROR(H14051/AVERAGE(D14051,G14051),"")</x:f>
        <x:v>0.041361668459386686</x:v>
      </x:c>
      <x:c r="J14051" s="14" t="n">
        <x:f>'Method'!$B$2</x:f>
        <x:v>0.05</x:v>
      </x:c>
      <x:c r="K14051" s="13" t="str">
        <x:f>IF(I14051&lt;=J14051,"是","否")</x:f>
        <x:v>是</x:v>
      </x:c>
      <x:c r="L14051" s="36" t="n">
        <x:v>0.7324911400949878</x:v>
      </x:c>
      <x:c r="M14051" s="36" t="n">
        <x:f>1-L14051</x:f>
        <x:v>0.26750885990501216</x:v>
      </x:c>
      <x:c r="N14051" s="13" t="str">
        <x:v>是</x:v>
      </x:c>
      <x:c r="O14051" s="15"/>
      <x:c r="P14051" s="13" t="str"/>
    </x:row>
    <x:row r="14052">
      <x:c r="A14052" s="15" t="n">
        <x:v>14051</x:v>
      </x:c>
      <x:c r="B14052" s="13" t="str">
        <x:v>Lycaenidae-15</x:v>
      </x:c>
      <x:c r="C14052" s="13" t="str">
        <x:v>Lycaenidae</x:v>
      </x:c>
      <x:c r="D14052" s="33" t="n">
        <x:f>'AR_values'!I147</x:f>
        <x:v>2.660305679700807</x:v>
      </x:c>
      <x:c r="E14052" s="33" t="str">
        <x:v>Parnassiinae-5</x:v>
      </x:c>
      <x:c r="F14052" s="33" t="str">
        <x:v>Parnassiinae</x:v>
      </x:c>
      <x:c r="G14052" s="33" t="n">
        <x:f>'AR_values'!I272</x:f>
        <x:v>2.7726642791414156</x:v>
      </x:c>
      <x:c r="H14052" s="33" t="n">
        <x:f>ABS(D14052-G14052)</x:f>
        <x:v>0.11235859944060866</x:v>
      </x:c>
      <x:c r="I14052" s="14" t="n">
        <x:f>IFERROR(H14052/AVERAGE(D14052,G14052),"")</x:f>
        <x:v>0.04136175988153357</x:v>
      </x:c>
      <x:c r="J14052" s="14" t="n">
        <x:f>'Method'!$B$2</x:f>
        <x:v>0.05</x:v>
      </x:c>
      <x:c r="K14052" s="13" t="str">
        <x:f>IF(I14052&lt;=J14052,"是","否")</x:f>
        <x:v>是</x:v>
      </x:c>
      <x:c r="L14052" s="36" t="n">
        <x:v>0.9013353779311226</x:v>
      </x:c>
      <x:c r="M14052" s="36" t="n">
        <x:f>1-L14052</x:f>
        <x:v>0.09866462206887738</x:v>
      </x:c>
      <x:c r="N14052" s="13" t="str">
        <x:v>是</x:v>
      </x:c>
      <x:c r="O14052" s="15"/>
      <x:c r="P14052" s="13" t="str"/>
    </x:row>
    <x:row r="14053">
      <x:c r="A14053" s="15" t="n">
        <x:v>14052</x:v>
      </x:c>
      <x:c r="B14053" s="13" t="str">
        <x:v>Lycaenidae_Ogyris_olane</x:v>
      </x:c>
      <x:c r="C14053" s="13" t="str">
        <x:v>Lycaenidae</x:v>
      </x:c>
      <x:c r="D14053" s="33" t="n">
        <x:f>'AR_values'!I180</x:f>
        <x:v>2.5399402467253505</x:v>
      </x:c>
      <x:c r="E14053" s="33" t="str">
        <x:v>Papilionidae-3</x:v>
      </x:c>
      <x:c r="F14053" s="33" t="str">
        <x:v>Papilionidae</x:v>
      </x:c>
      <x:c r="G14053" s="33" t="n">
        <x:f>'AR_values'!I240</x:f>
        <x:v>2.647228355104499</x:v>
      </x:c>
      <x:c r="H14053" s="33" t="n">
        <x:f>ABS(D14053-G14053)</x:f>
        <x:v>0.10728810837914837</x:v>
      </x:c>
      <x:c r="I14053" s="14" t="n">
        <x:f>IFERROR(H14053/AVERAGE(D14053,G14053),"")</x:f>
        <x:v>0.0413667326492148</x:v>
      </x:c>
      <x:c r="J14053" s="14" t="n">
        <x:f>'Method'!$B$2</x:f>
        <x:v>0.05</x:v>
      </x:c>
      <x:c r="K14053" s="13" t="str">
        <x:f>IF(I14053&lt;=J14053,"是","否")</x:f>
        <x:v>是</x:v>
      </x:c>
      <x:c r="L14053" s="36" t="n">
        <x:v>0.7625802513789673</x:v>
      </x:c>
      <x:c r="M14053" s="36" t="n">
        <x:f>1-L14053</x:f>
        <x:v>0.23741974862103266</x:v>
      </x:c>
      <x:c r="N14053" s="13" t="str">
        <x:v>是</x:v>
      </x:c>
      <x:c r="O14053" s="15"/>
      <x:c r="P14053" s="13" t="str"/>
    </x:row>
    <x:row r="14054">
      <x:c r="A14054" s="15" t="n">
        <x:v>14053</x:v>
      </x:c>
      <x:c r="B14054" s="13" t="str">
        <x:v>Hesperiidae-26</x:v>
      </x:c>
      <x:c r="C14054" s="13" t="str">
        <x:v>Hesperiidae</x:v>
      </x:c>
      <x:c r="D14054" s="33" t="n">
        <x:f>'AR_values'!I93</x:f>
        <x:v>2.62715353874939</x:v>
      </x:c>
      <x:c r="E14054" s="33" t="str">
        <x:v>Satyrinae-19</x:v>
      </x:c>
      <x:c r="F14054" s="33" t="str">
        <x:v>Satyrinae</x:v>
      </x:c>
      <x:c r="G14054" s="33" t="n">
        <x:f>'AR_values'!I368</x:f>
        <x:v>2.5206761315513897</x:v>
      </x:c>
      <x:c r="H14054" s="33" t="n">
        <x:f>ABS(D14054-G14054)</x:f>
        <x:v>0.10647740719800014</x:v>
      </x:c>
      <x:c r="I14054" s="14" t="n">
        <x:f>IFERROR(H14054/AVERAGE(D14054,G14054),"")</x:f>
        <x:v>0.04136788278458282</x:v>
      </x:c>
      <x:c r="J14054" s="14" t="n">
        <x:f>'Method'!$B$2</x:f>
        <x:v>0.05</x:v>
      </x:c>
      <x:c r="K14054" s="13" t="str">
        <x:f>IF(I14054&lt;=J14054,"是","否")</x:f>
        <x:v>是</x:v>
      </x:c>
      <x:c r="L14054" s="36" t="n">
        <x:v>0.826027779716619</x:v>
      </x:c>
      <x:c r="M14054" s="36" t="n">
        <x:f>1-L14054</x:f>
        <x:v>0.173972220283381</x:v>
      </x:c>
      <x:c r="N14054" s="13" t="str">
        <x:v>是</x:v>
      </x:c>
      <x:c r="O14054" s="15"/>
      <x:c r="P14054" s="13" t="str"/>
    </x:row>
    <x:row r="14055">
      <x:c r="A14055" s="15" t="n">
        <x:v>14054</x:v>
      </x:c>
      <x:c r="B14055" s="13" t="str">
        <x:v>Hesperiidae-34</x:v>
      </x:c>
      <x:c r="C14055" s="13" t="str">
        <x:v>Hesperiidae</x:v>
      </x:c>
      <x:c r="D14055" s="33" t="n">
        <x:f>'AR_values'!I102</x:f>
        <x:v>2.501602453160766</x:v>
      </x:c>
      <x:c r="E14055" s="33" t="str">
        <x:v>Limenitidinae-6</x:v>
      </x:c>
      <x:c r="F14055" s="33" t="str">
        <x:v>Limenitidinae</x:v>
      </x:c>
      <x:c r="G14055" s="33" t="n">
        <x:f>'AR_values'!I138</x:f>
        <x:v>2.400197823531223</x:v>
      </x:c>
      <x:c r="H14055" s="33" t="n">
        <x:f>ABS(D14055-G14055)</x:f>
        <x:v>0.10140462962954278</x:v>
      </x:c>
      <x:c r="I14055" s="14" t="n">
        <x:f>IFERROR(H14055/AVERAGE(D14055,G14055),"")</x:f>
        <x:v>0.041374443635217355</x:v>
      </x:c>
      <x:c r="J14055" s="14" t="n">
        <x:f>'Method'!$B$2</x:f>
        <x:v>0.05</x:v>
      </x:c>
      <x:c r="K14055" s="13" t="str">
        <x:f>IF(I14055&lt;=J14055,"是","否")</x:f>
        <x:v>是</x:v>
      </x:c>
      <x:c r="L14055" s="36" t="n">
        <x:v>0.8665979474864638</x:v>
      </x:c>
      <x:c r="M14055" s="36" t="n">
        <x:f>1-L14055</x:f>
        <x:v>0.1334020525135362</x:v>
      </x:c>
      <x:c r="N14055" s="13" t="str">
        <x:v>是</x:v>
      </x:c>
      <x:c r="O14055" s="15"/>
      <x:c r="P14055" s="13" t="str"/>
    </x:row>
    <x:row r="14056">
      <x:c r="A14056" s="15" t="n">
        <x:v>14055</x:v>
      </x:c>
      <x:c r="B14056" s="13" t="str">
        <x:v>Nymphalinae-5</x:v>
      </x:c>
      <x:c r="C14056" s="13" t="str">
        <x:v>Nymphalinae</x:v>
      </x:c>
      <x:c r="D14056" s="33" t="n">
        <x:f>'AR_values'!I214</x:f>
        <x:v>2.5690479950298584</x:v>
      </x:c>
      <x:c r="E14056" s="33" t="str">
        <x:v>Papilionidae_Papilio_aegeus</x:v>
      </x:c>
      <x:c r="F14056" s="33" t="str">
        <x:v>Papilionidae</x:v>
      </x:c>
      <x:c r="G14056" s="33" t="n">
        <x:f>'AR_values'!I263</x:f>
        <x:v>2.6776011899305736</x:v>
      </x:c>
      <x:c r="H14056" s="33" t="n">
        <x:f>ABS(D14056-G14056)</x:f>
        <x:v>0.10855319490071524</x:v>
      </x:c>
      <x:c r="I14056" s="14" t="n">
        <x:f>IFERROR(H14056/AVERAGE(D14056,G14056),"")</x:f>
        <x:v>0.041380008868092025</x:v>
      </x:c>
      <x:c r="J14056" s="14" t="n">
        <x:f>'Method'!$B$2</x:f>
        <x:v>0.05</x:v>
      </x:c>
      <x:c r="K14056" s="13" t="str">
        <x:f>IF(I14056&lt;=J14056,"是","否")</x:f>
        <x:v>是</x:v>
      </x:c>
      <x:c r="L14056" s="36" t="n">
        <x:v>0.7504764065335753</x:v>
      </x:c>
      <x:c r="M14056" s="36" t="n">
        <x:f>1-L14056</x:f>
        <x:v>0.24952359346642472</x:v>
      </x:c>
      <x:c r="N14056" s="13" t="str">
        <x:v>是</x:v>
      </x:c>
      <x:c r="O14056" s="15"/>
      <x:c r="P14056" s="13" t="str"/>
    </x:row>
    <x:row r="14057">
      <x:c r="A14057" s="15" t="n">
        <x:v>14056</x:v>
      </x:c>
      <x:c r="B14057" s="13" t="str">
        <x:v>Pieridae-Coliadinae-11</x:v>
      </x:c>
      <x:c r="C14057" s="13" t="str">
        <x:v>Pieridae-Coliadinae</x:v>
      </x:c>
      <x:c r="D14057" s="33" t="n">
        <x:f>'AR_values'!I302</x:f>
        <x:v>2.4619563161016096</x:v>
      </x:c>
      <x:c r="E14057" s="33" t="str">
        <x:v>Pieridae-Coliadinae-17</x:v>
      </x:c>
      <x:c r="F14057" s="33" t="str">
        <x:v>Pieridae-Coliadinae</x:v>
      </x:c>
      <x:c r="G14057" s="33" t="n">
        <x:f>'AR_values'!I308</x:f>
        <x:v>2.36212050316884</x:v>
      </x:c>
      <x:c r="H14057" s="33" t="n">
        <x:f>ABS(D14057-G14057)</x:f>
        <x:v>0.09983581293276966</x:v>
      </x:c>
      <x:c r="I14057" s="14" t="n">
        <x:f>IFERROR(H14057/AVERAGE(D14057,G14057),"")</x:f>
        <x:v>0.0413906397733807</x:v>
      </x:c>
      <x:c r="J14057" s="14" t="n">
        <x:f>'Method'!$B$2</x:f>
        <x:v>0.05</x:v>
      </x:c>
      <x:c r="K14057" s="13" t="str">
        <x:f>IF(I14057&lt;=J14057,"是","否")</x:f>
        <x:v>是</x:v>
      </x:c>
      <x:c r="L14057" s="36" t="n">
        <x:v>0.8608085881934566</x:v>
      </x:c>
      <x:c r="M14057" s="36" t="n">
        <x:f>1-L14057</x:f>
        <x:v>0.13919141180654337</x:v>
      </x:c>
      <x:c r="N14057" s="13" t="str">
        <x:v>否</x:v>
      </x:c>
      <x:c r="O14057" s="15"/>
      <x:c r="P14057" s="13" t="str"/>
    </x:row>
    <x:row r="14058">
      <x:c r="A14058" s="15" t="n">
        <x:v>14057</x:v>
      </x:c>
      <x:c r="B14058" s="13" t="str">
        <x:v>Hesperiidae-8</x:v>
      </x:c>
      <x:c r="C14058" s="13" t="str">
        <x:v>Hesperiidae</x:v>
      </x:c>
      <x:c r="D14058" s="33" t="n">
        <x:f>'AR_values'!I109</x:f>
        <x:v>2.9249115734569755</x:v>
      </x:c>
      <x:c r="E14058" s="33" t="str">
        <x:v>Hesperiidae_Trapezites_lutea</x:v>
      </x:c>
      <x:c r="F14058" s="33" t="str">
        <x:v>Hesperiidae</x:v>
      </x:c>
      <x:c r="G14058" s="33" t="n">
        <x:f>'AR_values'!I126</x:f>
        <x:v>2.806294124049109</x:v>
      </x:c>
      <x:c r="H14058" s="33" t="n">
        <x:f>ABS(D14058-G14058)</x:f>
        <x:v>0.11861744940786645</x:v>
      </x:c>
      <x:c r="I14058" s="14" t="n">
        <x:f>IFERROR(H14058/AVERAGE(D14058,G14058),"")</x:f>
        <x:v>0.04139354113899016</x:v>
      </x:c>
      <x:c r="J14058" s="14" t="n">
        <x:f>'Method'!$B$2</x:f>
        <x:v>0.05</x:v>
      </x:c>
      <x:c r="K14058" s="13" t="str">
        <x:f>IF(I14058&lt;=J14058,"是","否")</x:f>
        <x:v>是</x:v>
      </x:c>
      <x:c r="L14058" s="36" t="n">
        <x:v>0.8152375077112893</x:v>
      </x:c>
      <x:c r="M14058" s="36" t="n">
        <x:f>1-L14058</x:f>
        <x:v>0.18476249228871067</x:v>
      </x:c>
      <x:c r="N14058" s="13" t="str">
        <x:v>否</x:v>
      </x:c>
      <x:c r="O14058" s="15"/>
      <x:c r="P14058" s="13" t="str"/>
    </x:row>
    <x:row r="14059">
      <x:c r="A14059" s="15" t="n">
        <x:v>14058</x:v>
      </x:c>
      <x:c r="B14059" s="13" t="str">
        <x:v>Biblidinae-7</x:v>
      </x:c>
      <x:c r="C14059" s="13" t="str">
        <x:v>Biblidinae</x:v>
      </x:c>
      <x:c r="D14059" s="33" t="n">
        <x:f>'AR_values'!I13</x:f>
        <x:v>2.4577608258924344</x:v>
      </x:c>
      <x:c r="E14059" s="33" t="str">
        <x:v>Hesperiidae-9</x:v>
      </x:c>
      <x:c r="F14059" s="33" t="str">
        <x:v>Hesperiidae</x:v>
      </x:c>
      <x:c r="G14059" s="33" t="n">
        <x:f>'AR_values'!I110</x:f>
        <x:v>2.5616609727912754</x:v>
      </x:c>
      <x:c r="H14059" s="33" t="n">
        <x:f>ABS(D14059-G14059)</x:f>
        <x:v>0.10390014689884097</x:v>
      </x:c>
      <x:c r="I14059" s="14" t="n">
        <x:f>IFERROR(H14059/AVERAGE(D14059,G14059),"")</x:f>
        <x:v>0.041399249182879065</x:v>
      </x:c>
      <x:c r="J14059" s="14" t="n">
        <x:f>'Method'!$B$2</x:f>
        <x:v>0.05</x:v>
      </x:c>
      <x:c r="K14059" s="13" t="str">
        <x:f>IF(I14059&lt;=J14059,"是","否")</x:f>
        <x:v>是</x:v>
      </x:c>
      <x:c r="L14059" s="36" t="n">
        <x:v>0.7769499906184122</x:v>
      </x:c>
      <x:c r="M14059" s="36" t="n">
        <x:f>1-L14059</x:f>
        <x:v>0.2230500093815878</x:v>
      </x:c>
      <x:c r="N14059" s="13" t="str">
        <x:v>是</x:v>
      </x:c>
      <x:c r="O14059" s="15"/>
      <x:c r="P14059" s="13" t="str"/>
    </x:row>
    <x:row r="14060">
      <x:c r="A14060" s="15" t="n">
        <x:v>14059</x:v>
      </x:c>
      <x:c r="B14060" s="13" t="str">
        <x:v>Limenitidinae-11</x:v>
      </x:c>
      <x:c r="C14060" s="13" t="str">
        <x:v>Limenitidinae</x:v>
      </x:c>
      <x:c r="D14060" s="33" t="n">
        <x:f>'AR_values'!I132</x:f>
        <x:v>2.7987815350159404</x:v>
      </x:c>
      <x:c r="E14060" s="33" t="str">
        <x:v>Papilionidae_Graphium_agamemnon</x:v>
      </x:c>
      <x:c r="F14060" s="33" t="str">
        <x:v>Papilionidae</x:v>
      </x:c>
      <x:c r="G14060" s="33" t="n">
        <x:f>'AR_values'!I262</x:f>
        <x:v>2.9171092824470413</x:v>
      </x:c>
      <x:c r="H14060" s="33" t="n">
        <x:f>ABS(D14060-G14060)</x:f>
        <x:v>0.11832774743110086</x:v>
      </x:c>
      <x:c r="I14060" s="14" t="n">
        <x:f>IFERROR(H14060/AVERAGE(D14060,G14060),"")</x:f>
        <x:v>0.04140308176272025</x:v>
      </x:c>
      <x:c r="J14060" s="14" t="n">
        <x:f>'Method'!$B$2</x:f>
        <x:v>0.05</x:v>
      </x:c>
      <x:c r="K14060" s="13" t="str">
        <x:f>IF(I14060&lt;=J14060,"是","否")</x:f>
        <x:v>是</x:v>
      </x:c>
      <x:c r="L14060" s="36" t="n">
        <x:v>0.7278876678876679</x:v>
      </x:c>
      <x:c r="M14060" s="36" t="n">
        <x:f>1-L14060</x:f>
        <x:v>0.2721123321123321</x:v>
      </x:c>
      <x:c r="N14060" s="13" t="str">
        <x:v>是</x:v>
      </x:c>
      <x:c r="O14060" s="15"/>
      <x:c r="P14060" s="13" t="str"/>
    </x:row>
    <x:row r="14061">
      <x:c r="A14061" s="15" t="n">
        <x:v>14060</x:v>
      </x:c>
      <x:c r="B14061" s="13" t="str">
        <x:v>Papilionidae-27</x:v>
      </x:c>
      <x:c r="C14061" s="13" t="str">
        <x:v>Papilionidae</x:v>
      </x:c>
      <x:c r="D14061" s="33" t="n">
        <x:f>'AR_values'!I237</x:f>
        <x:v>3.282316637059949</x:v>
      </x:c>
      <x:c r="E14061" s="33" t="str">
        <x:v>Papilionidae-5</x:v>
      </x:c>
      <x:c r="F14061" s="33" t="str">
        <x:v>Papilionidae</x:v>
      </x:c>
      <x:c r="G14061" s="33" t="n">
        <x:f>'AR_values'!I256</x:f>
        <x:v>3.4210913875462468</x:v>
      </x:c>
      <x:c r="H14061" s="33" t="n">
        <x:f>ABS(D14061-G14061)</x:f>
        <x:v>0.13877475048629773</x:v>
      </x:c>
      <x:c r="I14061" s="14" t="n">
        <x:f>IFERROR(H14061/AVERAGE(D14061,G14061),"")</x:f>
        <x:v>0.04140423795684146</x:v>
      </x:c>
      <x:c r="J14061" s="14" t="n">
        <x:f>'Method'!$B$2</x:f>
        <x:v>0.05</x:v>
      </x:c>
      <x:c r="K14061" s="13" t="str">
        <x:f>IF(I14061&lt;=J14061,"是","否")</x:f>
        <x:v>是</x:v>
      </x:c>
      <x:c r="L14061" s="36" t="n">
        <x:v>0.9290256606908893</x:v>
      </x:c>
      <x:c r="M14061" s="36" t="n">
        <x:f>1-L14061</x:f>
        <x:v>0.07097433930911068</x:v>
      </x:c>
      <x:c r="N14061" s="13" t="str">
        <x:v>否</x:v>
      </x:c>
      <x:c r="O14061" s="15"/>
      <x:c r="P14061" s="13" t="str"/>
    </x:row>
    <x:row r="14062">
      <x:c r="A14062" s="15" t="n">
        <x:v>14061</x:v>
      </x:c>
      <x:c r="B14062" s="13" t="str">
        <x:v>Heliconiinae-22</x:v>
      </x:c>
      <x:c r="C14062" s="13" t="str">
        <x:v>Heliconiinae</x:v>
      </x:c>
      <x:c r="D14062" s="33" t="n">
        <x:f>'AR_values'!I66</x:f>
        <x:v>2.5700482441884245</x:v>
      </x:c>
      <x:c r="E14062" s="33" t="str">
        <x:v>Papilionidae-21</x:v>
      </x:c>
      <x:c r="F14062" s="33" t="str">
        <x:v>Papilionidae</x:v>
      </x:c>
      <x:c r="G14062" s="33" t="n">
        <x:f>'AR_values'!I232</x:f>
        <x:v>2.6787195291908024</x:v>
      </x:c>
      <x:c r="H14062" s="33" t="n">
        <x:f>ABS(D14062-G14062)</x:f>
        <x:v>0.10867128500237788</x:v>
      </x:c>
      <x:c r="I14062" s="14" t="n">
        <x:f>IFERROR(H14062/AVERAGE(D14062,G14062),"")</x:f>
        <x:v>0.04140830369883706</x:v>
      </x:c>
      <x:c r="J14062" s="14" t="n">
        <x:f>'Method'!$B$2</x:f>
        <x:v>0.05</x:v>
      </x:c>
      <x:c r="K14062" s="13" t="str">
        <x:f>IF(I14062&lt;=J14062,"是","否")</x:f>
        <x:v>是</x:v>
      </x:c>
      <x:c r="L14062" s="36" t="n">
        <x:v>0.834562546914654</x:v>
      </x:c>
      <x:c r="M14062" s="36" t="n">
        <x:f>1-L14062</x:f>
        <x:v>0.16543745308534596</x:v>
      </x:c>
      <x:c r="N14062" s="13" t="str">
        <x:v>是</x:v>
      </x:c>
      <x:c r="O14062" s="15"/>
      <x:c r="P14062" s="13" t="str"/>
    </x:row>
    <x:row r="14063">
      <x:c r="A14063" s="15" t="n">
        <x:v>14062</x:v>
      </x:c>
      <x:c r="B14063" s="13" t="str">
        <x:v>Hesperiidae-35</x:v>
      </x:c>
      <x:c r="C14063" s="13" t="str">
        <x:v>Hesperiidae</x:v>
      </x:c>
      <x:c r="D14063" s="33" t="n">
        <x:f>'AR_values'!I103</x:f>
        <x:v>2.9054018143662637</x:v>
      </x:c>
      <x:c r="E14063" s="33" t="str">
        <x:v>Papilionidae-19</x:v>
      </x:c>
      <x:c r="F14063" s="33" t="str">
        <x:v>Papilionidae</x:v>
      </x:c>
      <x:c r="G14063" s="33" t="n">
        <x:f>'AR_values'!I229</x:f>
        <x:v>3.028256461981107</x:v>
      </x:c>
      <x:c r="H14063" s="33" t="n">
        <x:f>ABS(D14063-G14063)</x:f>
        <x:v>0.12285464761484333</x:v>
      </x:c>
      <x:c r="I14063" s="14" t="n">
        <x:f>IFERROR(H14063/AVERAGE(D14063,G14063),"")</x:f>
        <x:v>0.041409411156879065</x:v>
      </x:c>
      <x:c r="J14063" s="14" t="n">
        <x:f>'Method'!$B$2</x:f>
        <x:v>0.05</x:v>
      </x:c>
      <x:c r="K14063" s="13" t="str">
        <x:f>IF(I14063&lt;=J14063,"是","否")</x:f>
        <x:v>是</x:v>
      </x:c>
      <x:c r="L14063" s="36" t="n">
        <x:v>0.742390734656832</x:v>
      </x:c>
      <x:c r="M14063" s="36" t="n">
        <x:f>1-L14063</x:f>
        <x:v>0.25760926534316797</x:v>
      </x:c>
      <x:c r="N14063" s="13" t="str">
        <x:v>是</x:v>
      </x:c>
      <x:c r="O14063" s="15"/>
      <x:c r="P14063" s="13" t="str"/>
    </x:row>
    <x:row r="14064">
      <x:c r="A14064" s="15" t="n">
        <x:v>14063</x:v>
      </x:c>
      <x:c r="B14064" s="13" t="str">
        <x:v>Hesperiidae-21</x:v>
      </x:c>
      <x:c r="C14064" s="13" t="str">
        <x:v>Hesperiidae</x:v>
      </x:c>
      <x:c r="D14064" s="33" t="n">
        <x:f>'AR_values'!I88</x:f>
        <x:v>2.9630083533993448</x:v>
      </x:c>
      <x:c r="E14064" s="33" t="str">
        <x:v>Papilionidae-41</x:v>
      </x:c>
      <x:c r="F14064" s="33" t="str">
        <x:v>Papilionidae</x:v>
      </x:c>
      <x:c r="G14064" s="33" t="n">
        <x:f>'AR_values'!I253</x:f>
        <x:v>2.842794863146978</x:v>
      </x:c>
      <x:c r="H14064" s="33" t="n">
        <x:f>ABS(D14064-G14064)</x:f>
        <x:v>0.12021349025236683</x:v>
      </x:c>
      <x:c r="I14064" s="14" t="n">
        <x:f>IFERROR(H14064/AVERAGE(D14064,G14064),"")</x:f>
        <x:v>0.04141149321415609</x:v>
      </x:c>
      <x:c r="J14064" s="14" t="n">
        <x:f>'Method'!$B$2</x:f>
        <x:v>0.05</x:v>
      </x:c>
      <x:c r="K14064" s="13" t="str">
        <x:f>IF(I14064&lt;=J14064,"是","否")</x:f>
        <x:v>是</x:v>
      </x:c>
      <x:c r="L14064" s="36" t="n">
        <x:v>0.7150389927188951</x:v>
      </x:c>
      <x:c r="M14064" s="36" t="n">
        <x:f>1-L14064</x:f>
        <x:v>0.28496100728110485</x:v>
      </x:c>
      <x:c r="N14064" s="13" t="str">
        <x:v>是</x:v>
      </x:c>
      <x:c r="O14064" s="15"/>
      <x:c r="P14064" s="13" t="str"/>
    </x:row>
    <x:row r="14065">
      <x:c r="A14065" s="15" t="n">
        <x:v>14064</x:v>
      </x:c>
      <x:c r="B14065" s="13" t="str">
        <x:v>Nymphalinae-16</x:v>
      </x:c>
      <x:c r="C14065" s="13" t="str">
        <x:v>Nymphalinae</x:v>
      </x:c>
      <x:c r="D14065" s="33" t="n">
        <x:f>'AR_values'!I196</x:f>
        <x:v>2.801149955723224</x:v>
      </x:c>
      <x:c r="E14065" s="33" t="str">
        <x:v>Pieridae_Elodina_padusa</x:v>
      </x:c>
      <x:c r="F14065" s="33" t="str">
        <x:v>Pieridae</x:v>
      </x:c>
      <x:c r="G14065" s="33" t="n">
        <x:f>'AR_values'!I327</x:f>
        <x:v>2.919606733186484</x:v>
      </x:c>
      <x:c r="H14065" s="33" t="n">
        <x:f>ABS(D14065-G14065)</x:f>
        <x:v>0.11845677746326011</x:v>
      </x:c>
      <x:c r="I14065" s="14" t="n">
        <x:f>IFERROR(H14065/AVERAGE(D14065,G14065),"")</x:f>
        <x:v>0.04141297520759836</x:v>
      </x:c>
      <x:c r="J14065" s="14" t="n">
        <x:f>'Method'!$B$2</x:f>
        <x:v>0.05</x:v>
      </x:c>
      <x:c r="K14065" s="13" t="str">
        <x:f>IF(I14065&lt;=J14065,"是","否")</x:f>
        <x:v>是</x:v>
      </x:c>
      <x:c r="L14065" s="36" t="n">
        <x:v>0.8541917894405704</x:v>
      </x:c>
      <x:c r="M14065" s="36" t="n">
        <x:f>1-L14065</x:f>
        <x:v>0.1458082105594296</x:v>
      </x:c>
      <x:c r="N14065" s="13" t="str">
        <x:v>是</x:v>
      </x:c>
      <x:c r="O14065" s="15"/>
      <x:c r="P14065" s="13" t="str"/>
    </x:row>
    <x:row r="14066">
      <x:c r="A14066" s="15" t="n">
        <x:v>14065</x:v>
      </x:c>
      <x:c r="B14066" s="13" t="str">
        <x:v>Nymphalinae-18</x:v>
      </x:c>
      <x:c r="C14066" s="13" t="str">
        <x:v>Nymphalinae</x:v>
      </x:c>
      <x:c r="D14066" s="33" t="n">
        <x:f>'AR_values'!I198</x:f>
        <x:v>2.677274072434985</x:v>
      </x:c>
      <x:c r="E14066" s="33" t="str">
        <x:v>Papilionidae-10</x:v>
      </x:c>
      <x:c r="F14066" s="33" t="str">
        <x:v>Papilionidae</x:v>
      </x:c>
      <x:c r="G14066" s="33" t="n">
        <x:f>'AR_values'!I220</x:f>
        <x:v>2.568647104070697</x:v>
      </x:c>
      <x:c r="H14066" s="33" t="n">
        <x:f>ABS(D14066-G14066)</x:f>
        <x:v>0.10862696836428798</x:v>
      </x:c>
      <x:c r="I14066" s="14" t="n">
        <x:f>IFERROR(H14066/AVERAGE(D14066,G14066),"")</x:f>
        <x:v>0.04141387745236561</x:v>
      </x:c>
      <x:c r="J14066" s="14" t="n">
        <x:f>'Method'!$B$2</x:f>
        <x:v>0.05</x:v>
      </x:c>
      <x:c r="K14066" s="13" t="str">
        <x:f>IF(I14066&lt;=J14066,"是","否")</x:f>
        <x:v>是</x:v>
      </x:c>
      <x:c r="L14066" s="36" t="n">
        <x:v>0.7695496881926659</x:v>
      </x:c>
      <x:c r="M14066" s="36" t="n">
        <x:f>1-L14066</x:f>
        <x:v>0.2304503118073341</x:v>
      </x:c>
      <x:c r="N14066" s="13" t="str">
        <x:v>是</x:v>
      </x:c>
      <x:c r="O14066" s="15"/>
      <x:c r="P14066" s="13" t="str"/>
    </x:row>
    <x:row r="14067">
      <x:c r="A14067" s="15" t="n">
        <x:v>14066</x:v>
      </x:c>
      <x:c r="B14067" s="13" t="str">
        <x:v>Hesperiidae_Hesperilla_donnysa</x:v>
      </x:c>
      <x:c r="C14067" s="13" t="str">
        <x:v>Hesperiidae</x:v>
      </x:c>
      <x:c r="D14067" s="33" t="n">
        <x:f>'AR_values'!I118</x:f>
        <x:v>2.8711882989630286</x:v>
      </x:c>
      <x:c r="E14067" s="33" t="str">
        <x:v>Nymphalinae-25</x:v>
      </x:c>
      <x:c r="F14067" s="33" t="str">
        <x:v>Nymphalinae</x:v>
      </x:c>
      <x:c r="G14067" s="33" t="n">
        <x:f>'AR_values'!I206</x:f>
        <x:v>2.754690181841045</x:v>
      </x:c>
      <x:c r="H14067" s="33" t="n">
        <x:f>ABS(D14067-G14067)</x:f>
        <x:v>0.11649811712198366</x:v>
      </x:c>
      <x:c r="I14067" s="14" t="n">
        <x:f>IFERROR(H14067/AVERAGE(D14067,G14067),"")</x:f>
        <x:v>0.04141508477990917</x:v>
      </x:c>
      <x:c r="J14067" s="14" t="n">
        <x:f>'Method'!$B$2</x:f>
        <x:v>0.05</x:v>
      </x:c>
      <x:c r="K14067" s="13" t="str">
        <x:f>IF(I14067&lt;=J14067,"是","否")</x:f>
        <x:v>是</x:v>
      </x:c>
      <x:c r="L14067" s="36" t="n">
        <x:v>0.7707225831856664</x:v>
      </x:c>
      <x:c r="M14067" s="36" t="n">
        <x:f>1-L14067</x:f>
        <x:v>0.22927741681433356</x:v>
      </x:c>
      <x:c r="N14067" s="13" t="str">
        <x:v>是</x:v>
      </x:c>
      <x:c r="O14067" s="15"/>
      <x:c r="P14067" s="13" t="str"/>
    </x:row>
    <x:row r="14068">
      <x:c r="A14068" s="15" t="n">
        <x:v>14067</x:v>
      </x:c>
      <x:c r="B14068" s="13" t="str">
        <x:v>Pieridae-5</x:v>
      </x:c>
      <x:c r="C14068" s="13" t="str">
        <x:v>Pieridae</x:v>
      </x:c>
      <x:c r="D14068" s="33" t="n">
        <x:f>'AR_values'!I295</x:f>
        <x:v>2.730957512273332</x:v>
      </x:c>
      <x:c r="E14068" s="33" t="str">
        <x:v>Satyrinae-12</x:v>
      </x:c>
      <x:c r="F14068" s="33" t="str">
        <x:v>Satyrinae</x:v>
      </x:c>
      <x:c r="G14068" s="33" t="n">
        <x:f>'AR_values'!I361</x:f>
        <x:v>2.620145477816984</x:v>
      </x:c>
      <x:c r="H14068" s="33" t="n">
        <x:f>ABS(D14068-G14068)</x:f>
        <x:v>0.11081203445634769</x:v>
      </x:c>
      <x:c r="I14068" s="14" t="n">
        <x:f>IFERROR(H14068/AVERAGE(D14068,G14068),"")</x:f>
        <x:v>0.04141652091599059</x:v>
      </x:c>
      <x:c r="J14068" s="14" t="n">
        <x:f>'Method'!$B$2</x:f>
        <x:v>0.05</x:v>
      </x:c>
      <x:c r="K14068" s="13" t="str">
        <x:f>IF(I14068&lt;=J14068,"是","否")</x:f>
        <x:v>是</x:v>
      </x:c>
      <x:c r="L14068" s="36" t="n">
        <x:v>0.819365484679129</x:v>
      </x:c>
      <x:c r="M14068" s="36" t="n">
        <x:f>1-L14068</x:f>
        <x:v>0.18063451532087105</x:v>
      </x:c>
      <x:c r="N14068" s="13" t="str">
        <x:v>是</x:v>
      </x:c>
      <x:c r="O14068" s="15"/>
      <x:c r="P14068" s="13" t="str"/>
    </x:row>
    <x:row r="14069">
      <x:c r="A14069" s="15" t="n">
        <x:v>14068</x:v>
      </x:c>
      <x:c r="B14069" s="13" t="str">
        <x:v>Danainae-22</x:v>
      </x:c>
      <x:c r="C14069" s="13" t="str">
        <x:v>Danainae</x:v>
      </x:c>
      <x:c r="D14069" s="33" t="n">
        <x:f>'AR_values'!I43</x:f>
        <x:v>3.059912863434068</x:v>
      </x:c>
      <x:c r="E14069" s="33" t="str">
        <x:v>Danainae-23</x:v>
      </x:c>
      <x:c r="F14069" s="33" t="str">
        <x:v>Danainae</x:v>
      </x:c>
      <x:c r="G14069" s="33" t="n">
        <x:f>'AR_values'!I44</x:f>
        <x:v>2.9357448554777665</x:v>
      </x:c>
      <x:c r="H14069" s="33" t="n">
        <x:f>ABS(D14069-G14069)</x:f>
        <x:v>0.12416800795630145</x:v>
      </x:c>
      <x:c r="I14069" s="14" t="n">
        <x:f>IFERROR(H14069/AVERAGE(D14069,G14069),"")</x:f>
        <x:v>0.04141931170108122</x:v>
      </x:c>
      <x:c r="J14069" s="14" t="n">
        <x:f>'Method'!$B$2</x:f>
        <x:v>0.05</x:v>
      </x:c>
      <x:c r="K14069" s="13" t="str">
        <x:f>IF(I14069&lt;=J14069,"是","否")</x:f>
        <x:v>是</x:v>
      </x:c>
      <x:c r="L14069" s="36" t="n">
        <x:v>0.8791974362547025</x:v>
      </x:c>
      <x:c r="M14069" s="36" t="n">
        <x:f>1-L14069</x:f>
        <x:v>0.12080256374529752</x:v>
      </x:c>
      <x:c r="N14069" s="13" t="str">
        <x:v>否</x:v>
      </x:c>
      <x:c r="O14069" s="15"/>
      <x:c r="P14069" s="13" t="str"/>
    </x:row>
    <x:row r="14070">
      <x:c r="A14070" s="15" t="n">
        <x:v>14069</x:v>
      </x:c>
      <x:c r="B14070" s="13" t="str">
        <x:v>Hesperiidae-29</x:v>
      </x:c>
      <x:c r="C14070" s="13" t="str">
        <x:v>Hesperiidae</x:v>
      </x:c>
      <x:c r="D14070" s="33" t="n">
        <x:f>'AR_values'!I96</x:f>
        <x:v>2.3699007362993836</x:v>
      </x:c>
      <x:c r="E14070" s="33" t="str">
        <x:v>Riodinidae-6</x:v>
      </x:c>
      <x:c r="F14070" s="33" t="str">
        <x:v>Riodinidae</x:v>
      </x:c>
      <x:c r="G14070" s="33" t="n">
        <x:f>'AR_values'!I354</x:f>
        <x:v>2.4701372196015763</x:v>
      </x:c>
      <x:c r="H14070" s="33" t="n">
        <x:f>ABS(D14070-G14070)</x:f>
        <x:v>0.1002364833021927</x:v>
      </x:c>
      <x:c r="I14070" s="14" t="n">
        <x:f>IFERROR(H14070/AVERAGE(D14070,G14070),"")</x:f>
        <x:v>0.04141970960371692</x:v>
      </x:c>
      <x:c r="J14070" s="14" t="n">
        <x:f>'Method'!$B$2</x:f>
        <x:v>0.05</x:v>
      </x:c>
      <x:c r="K14070" s="13" t="str">
        <x:f>IF(I14070&lt;=J14070,"是","否")</x:f>
        <x:v>是</x:v>
      </x:c>
      <x:c r="L14070" s="36" t="n">
        <x:v>0.8513975155279503</x:v>
      </x:c>
      <x:c r="M14070" s="36" t="n">
        <x:f>1-L14070</x:f>
        <x:v>0.1486024844720497</x:v>
      </x:c>
      <x:c r="N14070" s="13" t="str">
        <x:v>是</x:v>
      </x:c>
      <x:c r="O14070" s="15"/>
      <x:c r="P14070" s="13" t="str"/>
    </x:row>
    <x:row r="14071">
      <x:c r="A14071" s="15" t="n">
        <x:v>14070</x:v>
      </x:c>
      <x:c r="B14071" s="13" t="str">
        <x:v>Hesperiidae-30</x:v>
      </x:c>
      <x:c r="C14071" s="13" t="str">
        <x:v>Hesperiidae</x:v>
      </x:c>
      <x:c r="D14071" s="33" t="n">
        <x:f>'AR_values'!I98</x:f>
        <x:v>2.3699007362993836</x:v>
      </x:c>
      <x:c r="E14071" s="33" t="str">
        <x:v>Riodinidae-6</x:v>
      </x:c>
      <x:c r="F14071" s="33" t="str">
        <x:v>Riodinidae</x:v>
      </x:c>
      <x:c r="G14071" s="33" t="n">
        <x:f>'AR_values'!I354</x:f>
        <x:v>2.4701372196015763</x:v>
      </x:c>
      <x:c r="H14071" s="33" t="n">
        <x:f>ABS(D14071-G14071)</x:f>
        <x:v>0.1002364833021927</x:v>
      </x:c>
      <x:c r="I14071" s="14" t="n">
        <x:f>IFERROR(H14071/AVERAGE(D14071,G14071),"")</x:f>
        <x:v>0.04141970960371692</x:v>
      </x:c>
      <x:c r="J14071" s="14" t="n">
        <x:f>'Method'!$B$2</x:f>
        <x:v>0.05</x:v>
      </x:c>
      <x:c r="K14071" s="13" t="str">
        <x:f>IF(I14071&lt;=J14071,"是","否")</x:f>
        <x:v>是</x:v>
      </x:c>
      <x:c r="L14071" s="36" t="n">
        <x:v>0.8513975155279503</x:v>
      </x:c>
      <x:c r="M14071" s="36" t="n">
        <x:f>1-L14071</x:f>
        <x:v>0.1486024844720497</x:v>
      </x:c>
      <x:c r="N14071" s="13" t="str">
        <x:v>是</x:v>
      </x:c>
      <x:c r="O14071" s="15"/>
      <x:c r="P14071" s="13" t="str"/>
    </x:row>
    <x:row r="14072">
      <x:c r="A14072" s="15" t="n">
        <x:v>14071</x:v>
      </x:c>
      <x:c r="B14072" s="13" t="str">
        <x:v>Limenitidinae-5</x:v>
      </x:c>
      <x:c r="C14072" s="13" t="str">
        <x:v>Limenitidinae</x:v>
      </x:c>
      <x:c r="D14072" s="33" t="n">
        <x:f>'AR_values'!I137</x:f>
        <x:v>2.6752389127189056</x:v>
      </x:c>
      <x:c r="E14072" s="33" t="str">
        <x:v>Pieridae-10</x:v>
      </x:c>
      <x:c r="F14072" s="33" t="str">
        <x:v>Pieridae</x:v>
      </x:c>
      <x:c r="G14072" s="33" t="n">
        <x:f>'AR_values'!I275</x:f>
        <x:v>2.7884042166385443</x:v>
      </x:c>
      <x:c r="H14072" s="33" t="n">
        <x:f>ABS(D14072-G14072)</x:f>
        <x:v>0.11316530391963875</x:v>
      </x:c>
      <x:c r="I14072" s="14" t="n">
        <x:f>IFERROR(H14072/AVERAGE(D14072,G14072),"")</x:f>
        <x:v>0.04142485196793866</x:v>
      </x:c>
      <x:c r="J14072" s="14" t="n">
        <x:f>'Method'!$B$2</x:f>
        <x:v>0.05</x:v>
      </x:c>
      <x:c r="K14072" s="13" t="str">
        <x:f>IF(I14072&lt;=J14072,"是","否")</x:f>
        <x:v>是</x:v>
      </x:c>
      <x:c r="L14072" s="36" t="n">
        <x:v>0.7611263785288555</x:v>
      </x:c>
      <x:c r="M14072" s="36" t="n">
        <x:f>1-L14072</x:f>
        <x:v>0.23887362147114455</x:v>
      </x:c>
      <x:c r="N14072" s="13" t="str">
        <x:v>是</x:v>
      </x:c>
      <x:c r="O14072" s="15"/>
      <x:c r="P14072" s="13" t="str"/>
    </x:row>
    <x:row r="14073">
      <x:c r="A14073" s="15" t="n">
        <x:v>14072</x:v>
      </x:c>
      <x:c r="B14073" s="13" t="str">
        <x:v>Danainae-2</x:v>
      </x:c>
      <x:c r="C14073" s="13" t="str">
        <x:v>Danainae</x:v>
      </x:c>
      <x:c r="D14073" s="33" t="n">
        <x:f>'AR_values'!I40</x:f>
        <x:v>2.7817420272828395</x:v>
      </x:c>
      <x:c r="E14073" s="33" t="str">
        <x:v>Papilionidae-9</x:v>
      </x:c>
      <x:c r="F14073" s="33" t="str">
        <x:v>Papilionidae</x:v>
      </x:c>
      <x:c r="G14073" s="33" t="n">
        <x:f>'AR_values'!I260</x:f>
        <x:v>2.8994270303687606</x:v>
      </x:c>
      <x:c r="H14073" s="33" t="n">
        <x:f>ABS(D14073-G14073)</x:f>
        <x:v>0.11768500308592111</x:v>
      </x:c>
      <x:c r="I14073" s="14" t="n">
        <x:f>IFERROR(H14073/AVERAGE(D14073,G14073),"")</x:f>
        <x:v>0.04142985427529877</x:v>
      </x:c>
      <x:c r="J14073" s="14" t="n">
        <x:f>'Method'!$B$2</x:f>
        <x:v>0.05</x:v>
      </x:c>
      <x:c r="K14073" s="13" t="str">
        <x:f>IF(I14073&lt;=J14073,"是","否")</x:f>
        <x:v>是</x:v>
      </x:c>
      <x:c r="L14073" s="36" t="n">
        <x:v>0.7956215419129602</x:v>
      </x:c>
      <x:c r="M14073" s="36" t="n">
        <x:f>1-L14073</x:f>
        <x:v>0.2043784580870398</x:v>
      </x:c>
      <x:c r="N14073" s="13" t="str">
        <x:v>是</x:v>
      </x:c>
      <x:c r="O14073" s="15"/>
      <x:c r="P14073" s="13" t="str"/>
    </x:row>
    <x:row r="14074">
      <x:c r="A14074" s="15" t="n">
        <x:v>14073</x:v>
      </x:c>
      <x:c r="B14074" s="13" t="str">
        <x:v>Papilionidae-12</x:v>
      </x:c>
      <x:c r="C14074" s="13" t="str">
        <x:v>Papilionidae</x:v>
      </x:c>
      <x:c r="D14074" s="33" t="n">
        <x:f>'AR_values'!I222</x:f>
        <x:v>2.7446040689002573</x:v>
      </x:c>
      <x:c r="E14074" s="33" t="str">
        <x:v>Parnassiinae-3</x:v>
      </x:c>
      <x:c r="F14074" s="33" t="str">
        <x:v>Parnassiinae</x:v>
      </x:c>
      <x:c r="G14074" s="33" t="n">
        <x:f>'AR_values'!I270</x:f>
        <x:v>2.6331902913765703</x:v>
      </x:c>
      <x:c r="H14074" s="33" t="n">
        <x:f>ABS(D14074-G14074)</x:f>
        <x:v>0.11141377752368697</x:v>
      </x:c>
      <x:c r="I14074" s="14" t="n">
        <x:f>IFERROR(H14074/AVERAGE(D14074,G14074),"")</x:f>
        <x:v>0.0414347481735809</x:v>
      </x:c>
      <x:c r="J14074" s="14" t="n">
        <x:f>'Method'!$B$2</x:f>
        <x:v>0.05</x:v>
      </x:c>
      <x:c r="K14074" s="13" t="str">
        <x:f>IF(I14074&lt;=J14074,"是","否")</x:f>
        <x:v>是</x:v>
      </x:c>
      <x:c r="L14074" s="36" t="n">
        <x:v>0.7602515163579308</x:v>
      </x:c>
      <x:c r="M14074" s="36" t="n">
        <x:f>1-L14074</x:f>
        <x:v>0.23974848364206924</x:v>
      </x:c>
      <x:c r="N14074" s="13" t="str">
        <x:v>是</x:v>
      </x:c>
      <x:c r="O14074" s="15"/>
      <x:c r="P14074" s="13" t="str"/>
    </x:row>
    <x:row r="14075">
      <x:c r="A14075" s="15" t="n">
        <x:v>14074</x:v>
      </x:c>
      <x:c r="B14075" s="13" t="str">
        <x:v>Danainae-2</x:v>
      </x:c>
      <x:c r="C14075" s="13" t="str">
        <x:v>Danainae</x:v>
      </x:c>
      <x:c r="D14075" s="33" t="n">
        <x:f>'AR_values'!I40</x:f>
        <x:v>2.7817420272828395</x:v>
      </x:c>
      <x:c r="E14075" s="33" t="str">
        <x:v>Papilionidae-11</x:v>
      </x:c>
      <x:c r="F14075" s="33" t="str">
        <x:v>Papilionidae</x:v>
      </x:c>
      <x:c r="G14075" s="33" t="n">
        <x:f>'AR_values'!I221</x:f>
        <x:v>2.89947550369946</x:v>
      </x:c>
      <x:c r="H14075" s="33" t="n">
        <x:f>ABS(D14075-G14075)</x:f>
        <x:v>0.11773347641662069</x:v>
      </x:c>
      <x:c r="I14075" s="14" t="n">
        <x:f>IFERROR(H14075/AVERAGE(D14075,G14075),"")</x:f>
        <x:v>0.04144656520352045</x:v>
      </x:c>
      <x:c r="J14075" s="14" t="n">
        <x:f>'Method'!$B$2</x:f>
        <x:v>0.05</x:v>
      </x:c>
      <x:c r="K14075" s="13" t="str">
        <x:f>IF(I14075&lt;=J14075,"是","否")</x:f>
        <x:v>是</x:v>
      </x:c>
      <x:c r="L14075" s="36" t="n">
        <x:v>0.7709465255933657</x:v>
      </x:c>
      <x:c r="M14075" s="36" t="n">
        <x:f>1-L14075</x:f>
        <x:v>0.22905347440663426</x:v>
      </x:c>
      <x:c r="N14075" s="13" t="str">
        <x:v>是</x:v>
      </x:c>
      <x:c r="O14075" s="15"/>
      <x:c r="P14075" s="13" t="str"/>
    </x:row>
    <x:row r="14076">
      <x:c r="A14076" s="15" t="n">
        <x:v>14075</x:v>
      </x:c>
      <x:c r="B14076" s="13" t="str">
        <x:v>Pieridae-Coliadinae-11</x:v>
      </x:c>
      <x:c r="C14076" s="13" t="str">
        <x:v>Pieridae-Coliadinae</x:v>
      </x:c>
      <x:c r="D14076" s="33" t="n">
        <x:f>'AR_values'!I302</x:f>
        <x:v>2.4619563161016096</x:v>
      </x:c>
      <x:c r="E14076" s="33" t="str">
        <x:v>Satyrinae-25</x:v>
      </x:c>
      <x:c r="F14076" s="33" t="str">
        <x:v>Satyrinae</x:v>
      </x:c>
      <x:c r="G14076" s="33" t="n">
        <x:f>'AR_values'!I375</x:f>
        <x:v>2.3619837618973727</x:v>
      </x:c>
      <x:c r="H14076" s="33" t="n">
        <x:f>ABS(D14076-G14076)</x:f>
        <x:v>0.0999725542042369</x:v>
      </x:c>
      <x:c r="I14076" s="14" t="n">
        <x:f>IFERROR(H14076/AVERAGE(D14076,G14076),"")</x:f>
        <x:v>0.04144850582211482</x:v>
      </x:c>
      <x:c r="J14076" s="14" t="n">
        <x:f>'Method'!$B$2</x:f>
        <x:v>0.05</x:v>
      </x:c>
      <x:c r="K14076" s="13" t="str">
        <x:f>IF(I14076&lt;=J14076,"是","否")</x:f>
        <x:v>是</x:v>
      </x:c>
      <x:c r="L14076" s="36" t="n">
        <x:v>0.9080850094011738</x:v>
      </x:c>
      <x:c r="M14076" s="36" t="n">
        <x:f>1-L14076</x:f>
        <x:v>0.09191499059882624</x:v>
      </x:c>
      <x:c r="N14076" s="13" t="str">
        <x:v>是</x:v>
      </x:c>
      <x:c r="O14076" s="15"/>
      <x:c r="P14076" s="13" t="str"/>
    </x:row>
    <x:row r="14077">
      <x:c r="A14077" s="15" t="n">
        <x:v>14076</x:v>
      </x:c>
      <x:c r="B14077" s="13" t="str">
        <x:v>Lycaenidae_Theclinesthes_albocincta</x:v>
      </x:c>
      <x:c r="C14077" s="13" t="str">
        <x:v>Lycaenidae</x:v>
      </x:c>
      <x:c r="D14077" s="33" t="n">
        <x:f>'AR_values'!I184</x:f>
        <x:v>2.367311960675574</x:v>
      </x:c>
      <x:c r="E14077" s="33" t="str">
        <x:v>Pieridae-Coliadinae-13</x:v>
      </x:c>
      <x:c r="F14077" s="33" t="str">
        <x:v>Pieridae-Coliadinae</x:v>
      </x:c>
      <x:c r="G14077" s="33" t="n">
        <x:f>'AR_values'!I304</x:f>
        <x:v>2.271179639813829</x:v>
      </x:c>
      <x:c r="H14077" s="33" t="n">
        <x:f>ABS(D14077-G14077)</x:f>
        <x:v>0.09613232086174506</x:v>
      </x:c>
      <x:c r="I14077" s="14" t="n">
        <x:f>IFERROR(H14077/AVERAGE(D14077,G14077),"")</x:f>
        <x:v>0.04144981995940328</x:v>
      </x:c>
      <x:c r="J14077" s="14" t="n">
        <x:f>'Method'!$B$2</x:f>
        <x:v>0.05</x:v>
      </x:c>
      <x:c r="K14077" s="13" t="str">
        <x:f>IF(I14077&lt;=J14077,"是","否")</x:f>
        <x:v>是</x:v>
      </x:c>
      <x:c r="L14077" s="36" t="n">
        <x:v>0.793908451791541</x:v>
      </x:c>
      <x:c r="M14077" s="36" t="n">
        <x:f>1-L14077</x:f>
        <x:v>0.20609154820845899</x:v>
      </x:c>
      <x:c r="N14077" s="13" t="str">
        <x:v>是</x:v>
      </x:c>
      <x:c r="O14077" s="15"/>
      <x:c r="P14077" s="13" t="str"/>
    </x:row>
    <x:row r="14078">
      <x:c r="A14078" s="15" t="n">
        <x:v>14077</x:v>
      </x:c>
      <x:c r="B14078" s="13" t="str">
        <x:v>Hesperiidae-25</x:v>
      </x:c>
      <x:c r="C14078" s="13" t="str">
        <x:v>Hesperiidae</x:v>
      </x:c>
      <x:c r="D14078" s="33" t="n">
        <x:f>'AR_values'!I92</x:f>
        <x:v>2.880862791094341</x:v>
      </x:c>
      <x:c r="E14078" s="33" t="str">
        <x:v>Limenitidinae-10</x:v>
      </x:c>
      <x:c r="F14078" s="33" t="str">
        <x:v>Limenitidinae</x:v>
      </x:c>
      <x:c r="G14078" s="33" t="n">
        <x:f>'AR_values'!I131</x:f>
        <x:v>3.002805353816275</x:v>
      </x:c>
      <x:c r="H14078" s="33" t="n">
        <x:f>ABS(D14078-G14078)</x:f>
        <x:v>0.12194256272193371</x:v>
      </x:c>
      <x:c r="I14078" s="14" t="n">
        <x:f>IFERROR(H14078/AVERAGE(D14078,G14078),"")</x:f>
        <x:v>0.041451203473266675</x:v>
      </x:c>
      <x:c r="J14078" s="14" t="n">
        <x:f>'Method'!$B$2</x:f>
        <x:v>0.05</x:v>
      </x:c>
      <x:c r="K14078" s="13" t="str">
        <x:f>IF(I14078&lt;=J14078,"是","否")</x:f>
        <x:v>是</x:v>
      </x:c>
      <x:c r="L14078" s="36" t="n">
        <x:v>0.8226317533974147</x:v>
      </x:c>
      <x:c r="M14078" s="36" t="n">
        <x:f>1-L14078</x:f>
        <x:v>0.17736824660258532</x:v>
      </x:c>
      <x:c r="N14078" s="13" t="str">
        <x:v>是</x:v>
      </x:c>
      <x:c r="O14078" s="15"/>
      <x:c r="P14078" s="13" t="str"/>
    </x:row>
    <x:row r="14079">
      <x:c r="A14079" s="15" t="n">
        <x:v>14078</x:v>
      </x:c>
      <x:c r="B14079" s="13" t="str">
        <x:v>Hesperiidae_Motasingha_trimaculata</x:v>
      </x:c>
      <x:c r="C14079" s="13" t="str">
        <x:v>Hesperiidae</x:v>
      </x:c>
      <x:c r="D14079" s="33" t="n">
        <x:f>'AR_values'!I121</x:f>
        <x:v>3.0688836425381005</x:v>
      </x:c>
      <x:c r="E14079" s="33" t="str">
        <x:v>Papilionidae-18</x:v>
      </x:c>
      <x:c r="F14079" s="33" t="str">
        <x:v>Papilionidae</x:v>
      </x:c>
      <x:c r="G14079" s="33" t="n">
        <x:f>'AR_values'!I228</x:f>
        <x:v>3.198788478384626</x:v>
      </x:c>
      <x:c r="H14079" s="33" t="n">
        <x:f>ABS(D14079-G14079)</x:f>
        <x:v>0.12990483584652557</x:v>
      </x:c>
      <x:c r="I14079" s="14" t="n">
        <x:f>IFERROR(H14079/AVERAGE(D14079,G14079),"")</x:f>
        <x:v>0.04145233935032357</x:v>
      </x:c>
      <x:c r="J14079" s="14" t="n">
        <x:f>'Method'!$B$2</x:f>
        <x:v>0.05</x:v>
      </x:c>
      <x:c r="K14079" s="13" t="str">
        <x:f>IF(I14079&lt;=J14079,"是","否")</x:f>
        <x:v>是</x:v>
      </x:c>
      <x:c r="L14079" s="36" t="n">
        <x:v>0.6920538473626316</x:v>
      </x:c>
      <x:c r="M14079" s="36" t="n">
        <x:f>1-L14079</x:f>
        <x:v>0.30794615263736835</x:v>
      </x:c>
      <x:c r="N14079" s="13" t="str">
        <x:v>是</x:v>
      </x:c>
      <x:c r="O14079" s="15"/>
      <x:c r="P14079" s="13" t="str"/>
    </x:row>
    <x:row r="14080">
      <x:c r="A14080" s="15" t="n">
        <x:v>14079</x:v>
      </x:c>
      <x:c r="B14080" s="13" t="str">
        <x:v>Hesperiidae-7</x:v>
      </x:c>
      <x:c r="C14080" s="13" t="str">
        <x:v>Hesperiidae</x:v>
      </x:c>
      <x:c r="D14080" s="33" t="n">
        <x:f>'AR_values'!I108</x:f>
        <x:v>2.7729252618635143</x:v>
      </x:c>
      <x:c r="E14080" s="33" t="str">
        <x:v>Lycaenidae-15</x:v>
      </x:c>
      <x:c r="F14080" s="33" t="str">
        <x:v>Lycaenidae</x:v>
      </x:c>
      <x:c r="G14080" s="33" t="n">
        <x:f>'AR_values'!I147</x:f>
        <x:v>2.660305679700807</x:v>
      </x:c>
      <x:c r="H14080" s="33" t="n">
        <x:f>ABS(D14080-G14080)</x:f>
        <x:v>0.1126195821627074</x:v>
      </x:c>
      <x:c r="I14080" s="14" t="n">
        <x:f>IFERROR(H14080/AVERAGE(D14080,G14080),"")</x:f>
        <x:v>0.04145584215872932</x:v>
      </x:c>
      <x:c r="J14080" s="14" t="n">
        <x:f>'Method'!$B$2</x:f>
        <x:v>0.05</x:v>
      </x:c>
      <x:c r="K14080" s="13" t="str">
        <x:f>IF(I14080&lt;=J14080,"是","否")</x:f>
        <x:v>是</x:v>
      </x:c>
      <x:c r="L14080" s="36" t="n">
        <x:v>0.8643866003283496</x:v>
      </x:c>
      <x:c r="M14080" s="36" t="n">
        <x:f>1-L14080</x:f>
        <x:v>0.13561339967165043</x:v>
      </x:c>
      <x:c r="N14080" s="13" t="str">
        <x:v>是</x:v>
      </x:c>
      <x:c r="O14080" s="15"/>
      <x:c r="P14080" s="13" t="str"/>
    </x:row>
    <x:row r="14081">
      <x:c r="A14081" s="15" t="n">
        <x:v>14080</x:v>
      </x:c>
      <x:c r="B14081" s="13" t="str">
        <x:v>Nymphalinae-11</x:v>
      </x:c>
      <x:c r="C14081" s="13" t="str">
        <x:v>Nymphalinae</x:v>
      </x:c>
      <x:c r="D14081" s="33" t="n">
        <x:f>'AR_values'!I191</x:f>
        <x:v>2.2703122194212044</x:v>
      </x:c>
      <x:c r="E14081" s="33" t="str">
        <x:v>Pieridae-Coliadinae-5</x:v>
      </x:c>
      <x:c r="F14081" s="33" t="str">
        <x:v>Pieridae-Coliadinae</x:v>
      </x:c>
      <x:c r="G14081" s="33" t="n">
        <x:f>'AR_values'!I317</x:f>
        <x:v>2.3664233363976117</x:v>
      </x:c>
      <x:c r="H14081" s="33" t="n">
        <x:f>ABS(D14081-G14081)</x:f>
        <x:v>0.09611111697640728</x:v>
      </x:c>
      <x:c r="I14081" s="14" t="n">
        <x:f>IFERROR(H14081/AVERAGE(D14081,G14081),"")</x:f>
        <x:v>0.04145637197523321</x:v>
      </x:c>
      <x:c r="J14081" s="14" t="n">
        <x:f>'Method'!$B$2</x:f>
        <x:v>0.05</x:v>
      </x:c>
      <x:c r="K14081" s="13" t="str">
        <x:f>IF(I14081&lt;=J14081,"是","否")</x:f>
        <x:v>是</x:v>
      </x:c>
      <x:c r="L14081" s="36" t="n">
        <x:v>0.6927308066083576</x:v>
      </x:c>
      <x:c r="M14081" s="36" t="n">
        <x:f>1-L14081</x:f>
        <x:v>0.3072691933916424</x:v>
      </x:c>
      <x:c r="N14081" s="13" t="str">
        <x:v>是</x:v>
      </x:c>
      <x:c r="O14081" s="15"/>
      <x:c r="P14081" s="13" t="str"/>
    </x:row>
    <x:row r="14082">
      <x:c r="A14082" s="15" t="n">
        <x:v>14081</x:v>
      </x:c>
      <x:c r="B14082" s="13" t="str">
        <x:v>Hesperiidae_Trapezites_eliena</x:v>
      </x:c>
      <x:c r="C14082" s="13" t="str">
        <x:v>Hesperiidae</x:v>
      </x:c>
      <x:c r="D14082" s="33" t="n">
        <x:f>'AR_values'!I125</x:f>
        <x:v>2.35532724735423</x:v>
      </x:c>
      <x:c r="E14082" s="33" t="str">
        <x:v>Pieridae_Gonepteryx_rhamni</x:v>
      </x:c>
      <x:c r="F14082" s="33" t="str">
        <x:v>Pieridae</x:v>
      </x:c>
      <x:c r="G14082" s="33" t="n">
        <x:f>'AR_values'!I329</x:f>
        <x:v>2.4550451233703305</x:v>
      </x:c>
      <x:c r="H14082" s="33" t="n">
        <x:f>ABS(D14082-G14082)</x:f>
        <x:v>0.0997178760161006</x:v>
      </x:c>
      <x:c r="I14082" s="14" t="n">
        <x:f>IFERROR(H14082/AVERAGE(D14082,G14082),"")</x:f>
        <x:v>0.04145952468169554</x:v>
      </x:c>
      <x:c r="J14082" s="14" t="n">
        <x:f>'Method'!$B$2</x:f>
        <x:v>0.05</x:v>
      </x:c>
      <x:c r="K14082" s="13" t="str">
        <x:f>IF(I14082&lt;=J14082,"是","否")</x:f>
        <x:v>是</x:v>
      </x:c>
      <x:c r="L14082" s="36" t="n">
        <x:v>0.5691129701649833</x:v>
      </x:c>
      <x:c r="M14082" s="36" t="n">
        <x:f>1-L14082</x:f>
        <x:v>0.4308870298350167</x:v>
      </x:c>
      <x:c r="N14082" s="13" t="str">
        <x:v>是</x:v>
      </x:c>
      <x:c r="O14082" s="15"/>
      <x:c r="P14082" s="13" t="str"/>
    </x:row>
    <x:row r="14083">
      <x:c r="A14083" s="15" t="n">
        <x:v>14082</x:v>
      </x:c>
      <x:c r="B14083" s="13" t="str">
        <x:v>Limenitidinae-6</x:v>
      </x:c>
      <x:c r="C14083" s="13" t="str">
        <x:v>Limenitidinae</x:v>
      </x:c>
      <x:c r="D14083" s="33" t="n">
        <x:f>'AR_values'!I138</x:f>
        <x:v>2.400197823531223</x:v>
      </x:c>
      <x:c r="E14083" s="33" t="str">
        <x:v>Lycaenidae_Lucia_limbaria</x:v>
      </x:c>
      <x:c r="F14083" s="33" t="str">
        <x:v>Lycaenidae</x:v>
      </x:c>
      <x:c r="G14083" s="33" t="n">
        <x:f>'AR_values'!I172</x:f>
        <x:v>2.501816901535715</x:v>
      </x:c>
      <x:c r="H14083" s="33" t="n">
        <x:f>ABS(D14083-G14083)</x:f>
        <x:v>0.10161907800449166</x:v>
      </x:c>
      <x:c r="I14083" s="14" t="n">
        <x:f>IFERROR(H14083/AVERAGE(D14083,G14083),"")</x:f>
        <x:v>0.04146012760216833</x:v>
      </x:c>
      <x:c r="J14083" s="14" t="n">
        <x:f>'Method'!$B$2</x:f>
        <x:v>0.05</x:v>
      </x:c>
      <x:c r="K14083" s="13" t="str">
        <x:f>IF(I14083&lt;=J14083,"是","否")</x:f>
        <x:v>是</x:v>
      </x:c>
      <x:c r="L14083" s="36" t="n">
        <x:v>0.854946636826775</x:v>
      </x:c>
      <x:c r="M14083" s="36" t="n">
        <x:f>1-L14083</x:f>
        <x:v>0.14505336317322504</x:v>
      </x:c>
      <x:c r="N14083" s="13" t="str">
        <x:v>是</x:v>
      </x:c>
      <x:c r="O14083" s="15"/>
      <x:c r="P14083" s="13" t="str"/>
    </x:row>
    <x:row r="14084">
      <x:c r="A14084" s="15" t="n">
        <x:v>14083</x:v>
      </x:c>
      <x:c r="B14084" s="13" t="str">
        <x:v>Heliconiinae-9</x:v>
      </x:c>
      <x:c r="C14084" s="13" t="str">
        <x:v>Heliconiinae</x:v>
      </x:c>
      <x:c r="D14084" s="33" t="n">
        <x:f>'AR_values'!I74</x:f>
        <x:v>3.024482561628602</x:v>
      </x:c>
      <x:c r="E14084" s="33" t="str">
        <x:v>Papilionidae-30</x:v>
      </x:c>
      <x:c r="F14084" s="33" t="str">
        <x:v>Papilionidae</x:v>
      </x:c>
      <x:c r="G14084" s="33" t="n">
        <x:f>'AR_values'!I241</x:f>
        <x:v>3.152567550345204</x:v>
      </x:c>
      <x:c r="H14084" s="33" t="n">
        <x:f>ABS(D14084-G14084)</x:f>
        <x:v>0.1280849887166018</x:v>
      </x:c>
      <x:c r="I14084" s="14" t="n">
        <x:f>IFERROR(H14084/AVERAGE(D14084,G14084),"")</x:f>
        <x:v>0.04147124805360328</x:v>
      </x:c>
      <x:c r="J14084" s="14" t="n">
        <x:f>'Method'!$B$2</x:f>
        <x:v>0.05</x:v>
      </x:c>
      <x:c r="K14084" s="13" t="str">
        <x:f>IF(I14084&lt;=J14084,"是","否")</x:f>
        <x:v>是</x:v>
      </x:c>
      <x:c r="L14084" s="36" t="n">
        <x:v>0.7562068271745691</x:v>
      </x:c>
      <x:c r="M14084" s="36" t="n">
        <x:f>1-L14084</x:f>
        <x:v>0.2437931728254309</x:v>
      </x:c>
      <x:c r="N14084" s="13" t="str">
        <x:v>是</x:v>
      </x:c>
      <x:c r="O14084" s="15"/>
      <x:c r="P14084" s="13" t="str"/>
    </x:row>
    <x:row r="14085">
      <x:c r="A14085" s="15" t="n">
        <x:v>14084</x:v>
      </x:c>
      <x:c r="B14085" s="13" t="str">
        <x:v>Papilionidae-13</x:v>
      </x:c>
      <x:c r="C14085" s="13" t="str">
        <x:v>Papilionidae</x:v>
      </x:c>
      <x:c r="D14085" s="33" t="n">
        <x:f>'AR_values'!I223</x:f>
        <x:v>2.7985862916203055</x:v>
      </x:c>
      <x:c r="E14085" s="33" t="str">
        <x:v>Papilionidae_Graphium_agamemnon</x:v>
      </x:c>
      <x:c r="F14085" s="33" t="str">
        <x:v>Papilionidae</x:v>
      </x:c>
      <x:c r="G14085" s="33" t="n">
        <x:f>'AR_values'!I262</x:f>
        <x:v>2.9171092824470413</x:v>
      </x:c>
      <x:c r="H14085" s="33" t="n">
        <x:f>ABS(D14085-G14085)</x:f>
        <x:v>0.11852299082673579</x:v>
      </x:c>
      <x:c r="I14085" s="14" t="n">
        <x:f>IFERROR(H14085/AVERAGE(D14085,G14085),"")</x:f>
        <x:v>0.04147281439007558</x:v>
      </x:c>
      <x:c r="J14085" s="14" t="n">
        <x:f>'Method'!$B$2</x:f>
        <x:v>0.05</x:v>
      </x:c>
      <x:c r="K14085" s="13" t="str">
        <x:f>IF(I14085&lt;=J14085,"是","否")</x:f>
        <x:v>是</x:v>
      </x:c>
      <x:c r="L14085" s="36" t="n">
        <x:v>0.8799628079962808</x:v>
      </x:c>
      <x:c r="M14085" s="36" t="n">
        <x:f>1-L14085</x:f>
        <x:v>0.1200371920037192</x:v>
      </x:c>
      <x:c r="N14085" s="13" t="str">
        <x:v>否</x:v>
      </x:c>
      <x:c r="O14085" s="15"/>
      <x:c r="P14085" s="13" t="str"/>
    </x:row>
    <x:row r="14086">
      <x:c r="A14086" s="15" t="n">
        <x:v>14085</x:v>
      </x:c>
      <x:c r="B14086" s="13" t="str">
        <x:v>Hesperiidae-19</x:v>
      </x:c>
      <x:c r="C14086" s="13" t="str">
        <x:v>Hesperiidae</x:v>
      </x:c>
      <x:c r="D14086" s="33" t="n">
        <x:f>'AR_values'!I85</x:f>
        <x:v>2.7158477525786973</x:v>
      </x:c>
      <x:c r="E14086" s="33" t="str">
        <x:v>Satyrinae-8</x:v>
      </x:c>
      <x:c r="F14086" s="33" t="str">
        <x:v>Satyrinae</x:v>
      </x:c>
      <x:c r="G14086" s="33" t="n">
        <x:f>'AR_values'!I383</x:f>
        <x:v>2.6054994443958197</x:v>
      </x:c>
      <x:c r="H14086" s="33" t="n">
        <x:f>ABS(D14086-G14086)</x:f>
        <x:v>0.11034830818287755</x:v>
      </x:c>
      <x:c r="I14086" s="14" t="n">
        <x:f>IFERROR(H14086/AVERAGE(D14086,G14086),"")</x:f>
        <x:v>0.04147382386385791</x:v>
      </x:c>
      <x:c r="J14086" s="14" t="n">
        <x:f>'Method'!$B$2</x:f>
        <x:v>0.05</x:v>
      </x:c>
      <x:c r="K14086" s="13" t="str">
        <x:f>IF(I14086&lt;=J14086,"是","否")</x:f>
        <x:v>是</x:v>
      </x:c>
      <x:c r="L14086" s="36" t="n">
        <x:v>0.787832118504585</x:v>
      </x:c>
      <x:c r="M14086" s="36" t="n">
        <x:f>1-L14086</x:f>
        <x:v>0.212167881495415</x:v>
      </x:c>
      <x:c r="N14086" s="13" t="str">
        <x:v>是</x:v>
      </x:c>
      <x:c r="O14086" s="15"/>
      <x:c r="P14086" s="13" t="str"/>
    </x:row>
    <x:row r="14087">
      <x:c r="A14087" s="15" t="n">
        <x:v>14086</x:v>
      </x:c>
      <x:c r="B14087" s="13" t="str">
        <x:v>Papilionidae-17</x:v>
      </x:c>
      <x:c r="C14087" s="13" t="str">
        <x:v>Papilionidae</x:v>
      </x:c>
      <x:c r="D14087" s="33" t="n">
        <x:f>'AR_values'!I227</x:f>
        <x:v>3.1238412015161123</x:v>
      </x:c>
      <x:c r="E14087" s="33" t="str">
        <x:v>Papilionidae-20</x:v>
      </x:c>
      <x:c r="F14087" s="33" t="str">
        <x:v>Papilionidae</x:v>
      </x:c>
      <x:c r="G14087" s="33" t="n">
        <x:f>'AR_values'!I231</x:f>
        <x:v>2.9969120778729335</x:v>
      </x:c>
      <x:c r="H14087" s="33" t="n">
        <x:f>ABS(D14087-G14087)</x:f>
        <x:v>0.12692912364317888</x:v>
      </x:c>
      <x:c r="I14087" s="14" t="n">
        <x:f>IFERROR(H14087/AVERAGE(D14087,G14087),"")</x:f>
        <x:v>0.04147500082076451</x:v>
      </x:c>
      <x:c r="J14087" s="14" t="n">
        <x:f>'Method'!$B$2</x:f>
        <x:v>0.05</x:v>
      </x:c>
      <x:c r="K14087" s="13" t="str">
        <x:f>IF(I14087&lt;=J14087,"是","否")</x:f>
        <x:v>是</x:v>
      </x:c>
      <x:c r="L14087" s="36" t="n">
        <x:v>0.7288570232363408</x:v>
      </x:c>
      <x:c r="M14087" s="36" t="n">
        <x:f>1-L14087</x:f>
        <x:v>0.27114297676365917</x:v>
      </x:c>
      <x:c r="N14087" s="13" t="str">
        <x:v>否</x:v>
      </x:c>
      <x:c r="O14087" s="15"/>
      <x:c r="P14087" s="13" t="str"/>
    </x:row>
    <x:row r="14088">
      <x:c r="A14088" s="15" t="n">
        <x:v>14087</x:v>
      </x:c>
      <x:c r="B14088" s="13" t="str">
        <x:v>Nymphalinae-16</x:v>
      </x:c>
      <x:c r="C14088" s="13" t="str">
        <x:v>Nymphalinae</x:v>
      </x:c>
      <x:c r="D14088" s="33" t="n">
        <x:f>'AR_values'!I196</x:f>
        <x:v>2.801149955723224</x:v>
      </x:c>
      <x:c r="E14088" s="33" t="str">
        <x:v>Nymphalinae-27</x:v>
      </x:c>
      <x:c r="F14088" s="33" t="str">
        <x:v>Nymphalinae</x:v>
      </x:c>
      <x:c r="G14088" s="33" t="n">
        <x:f>'AR_values'!I208</x:f>
        <x:v>2.9197999033738387</x:v>
      </x:c>
      <x:c r="H14088" s="33" t="n">
        <x:f>ABS(D14088-G14088)</x:f>
        <x:v>0.11864994765061487</x:v>
      </x:c>
      <x:c r="I14088" s="14" t="n">
        <x:f>IFERROR(H14088/AVERAGE(D14088,G14088),"")</x:f>
        <x:v>0.0414791076911628</x:v>
      </x:c>
      <x:c r="J14088" s="14" t="n">
        <x:f>'Method'!$B$2</x:f>
        <x:v>0.05</x:v>
      </x:c>
      <x:c r="K14088" s="13" t="str">
        <x:f>IF(I14088&lt;=J14088,"是","否")</x:f>
        <x:v>是</x:v>
      </x:c>
      <x:c r="L14088" s="36" t="n">
        <x:v>0.8340774002647494</x:v>
      </x:c>
      <x:c r="M14088" s="36" t="n">
        <x:f>1-L14088</x:f>
        <x:v>0.1659225997352506</x:v>
      </x:c>
      <x:c r="N14088" s="13" t="str">
        <x:v>否</x:v>
      </x:c>
      <x:c r="O14088" s="15"/>
      <x:c r="P14088" s="13" t="str"/>
    </x:row>
    <x:row r="14089">
      <x:c r="A14089" s="15" t="n">
        <x:v>14088</x:v>
      </x:c>
      <x:c r="B14089" s="13" t="str">
        <x:v>Biblidinae-15</x:v>
      </x:c>
      <x:c r="C14089" s="13" t="str">
        <x:v>Biblidinae</x:v>
      </x:c>
      <x:c r="D14089" s="33" t="n">
        <x:f>'AR_values'!I7</x:f>
        <x:v>2.490648862471045</x:v>
      </x:c>
      <x:c r="E14089" s="33" t="str">
        <x:v>Lycaenidae_Jalmenus_lithochroa</x:v>
      </x:c>
      <x:c r="F14089" s="33" t="str">
        <x:v>Lycaenidae</x:v>
      </x:c>
      <x:c r="G14089" s="33" t="n">
        <x:f>'AR_values'!I170</x:f>
        <x:v>2.3894186386556413</x:v>
      </x:c>
      <x:c r="H14089" s="33" t="n">
        <x:f>ABS(D14089-G14089)</x:f>
        <x:v>0.1012302238154037</x:v>
      </x:c>
      <x:c r="I14089" s="14" t="n">
        <x:f>IFERROR(H14089/AVERAGE(D14089,G14089),"")</x:f>
        <x:v>0.04148722278617341</x:v>
      </x:c>
      <x:c r="J14089" s="14" t="n">
        <x:f>'Method'!$B$2</x:f>
        <x:v>0.05</x:v>
      </x:c>
      <x:c r="K14089" s="13" t="str">
        <x:f>IF(I14089&lt;=J14089,"是","否")</x:f>
        <x:v>是</x:v>
      </x:c>
      <x:c r="L14089" s="36" t="n">
        <x:v>0.8446997528555207</x:v>
      </x:c>
      <x:c r="M14089" s="36" t="n">
        <x:f>1-L14089</x:f>
        <x:v>0.15530024714447932</x:v>
      </x:c>
      <x:c r="N14089" s="13" t="str">
        <x:v>是</x:v>
      </x:c>
      <x:c r="O14089" s="15"/>
      <x:c r="P14089" s="13" t="str"/>
    </x:row>
    <x:row r="14090">
      <x:c r="A14090" s="15" t="n">
        <x:v>14089</x:v>
      </x:c>
      <x:c r="B14090" s="13" t="str">
        <x:v>Biblidinae-8</x:v>
      </x:c>
      <x:c r="C14090" s="13" t="str">
        <x:v>Biblidinae</x:v>
      </x:c>
      <x:c r="D14090" s="33" t="n">
        <x:f>'AR_values'!I14</x:f>
        <x:v>2.7056501761728056</x:v>
      </x:c>
      <x:c r="E14090" s="33" t="str">
        <x:v>Pieridae-3</x:v>
      </x:c>
      <x:c r="F14090" s="33" t="str">
        <x:v>Pieridae</x:v>
      </x:c>
      <x:c r="G14090" s="33" t="n">
        <x:f>'AR_values'!I293</x:f>
        <x:v>2.8202857168729976</x:v>
      </x:c>
      <x:c r="H14090" s="33" t="n">
        <x:f>ABS(D14090-G14090)</x:f>
        <x:v>0.114635540700192</x:v>
      </x:c>
      <x:c r="I14090" s="14" t="n">
        <x:f>IFERROR(H14090/AVERAGE(D14090,G14090),"")</x:f>
        <x:v>0.041490000216780225</x:v>
      </x:c>
      <x:c r="J14090" s="14" t="n">
        <x:f>'Method'!$B$2</x:f>
        <x:v>0.05</x:v>
      </x:c>
      <x:c r="K14090" s="13" t="str">
        <x:f>IF(I14090&lt;=J14090,"是","否")</x:f>
        <x:v>是</x:v>
      </x:c>
      <x:c r="L14090" s="36" t="n">
        <x:v>0.9405981318331388</x:v>
      </x:c>
      <x:c r="M14090" s="36" t="n">
        <x:f>1-L14090</x:f>
        <x:v>0.059401868166861216</x:v>
      </x:c>
      <x:c r="N14090" s="13" t="str">
        <x:v>是</x:v>
      </x:c>
      <x:c r="O14090" s="15"/>
      <x:c r="P14090" s="13" t="str"/>
    </x:row>
    <x:row r="14091">
      <x:c r="A14091" s="15" t="n">
        <x:v>14090</x:v>
      </x:c>
      <x:c r="B14091" s="13" t="str">
        <x:v>Hesperiidae-35</x:v>
      </x:c>
      <x:c r="C14091" s="13" t="str">
        <x:v>Hesperiidae</x:v>
      </x:c>
      <x:c r="D14091" s="33" t="n">
        <x:f>'AR_values'!I103</x:f>
        <x:v>2.9054018143662637</x:v>
      </x:c>
      <x:c r="E14091" s="33" t="str">
        <x:v>Pieridae-18</x:v>
      </x:c>
      <x:c r="F14091" s="33" t="str">
        <x:v>Pieridae</x:v>
      </x:c>
      <x:c r="G14091" s="33" t="n">
        <x:f>'AR_values'!I282</x:f>
        <x:v>3.028518340377398</x:v>
      </x:c>
      <x:c r="H14091" s="33" t="n">
        <x:f>ABS(D14091-G14091)</x:f>
        <x:v>0.12311652601113421</x:v>
      </x:c>
      <x:c r="I14091" s="14" t="n">
        <x:f>IFERROR(H14091/AVERAGE(D14091,G14091),"")</x:f>
        <x:v>0.04149584854548913</x:v>
      </x:c>
      <x:c r="J14091" s="14" t="n">
        <x:f>'Method'!$B$2</x:f>
        <x:v>0.05</x:v>
      </x:c>
      <x:c r="K14091" s="13" t="str">
        <x:f>IF(I14091&lt;=J14091,"是","否")</x:f>
        <x:v>是</x:v>
      </x:c>
      <x:c r="L14091" s="36" t="n">
        <x:v>0.6830289334271848</x:v>
      </x:c>
      <x:c r="M14091" s="36" t="n">
        <x:f>1-L14091</x:f>
        <x:v>0.31697106657281515</x:v>
      </x:c>
      <x:c r="N14091" s="13" t="str">
        <x:v>是</x:v>
      </x:c>
      <x:c r="O14091" s="15"/>
      <x:c r="P14091" s="13" t="str"/>
    </x:row>
    <x:row r="14092">
      <x:c r="A14092" s="15" t="n">
        <x:v>14091</x:v>
      </x:c>
      <x:c r="B14092" s="13" t="str">
        <x:v>Pieridae-12</x:v>
      </x:c>
      <x:c r="C14092" s="13" t="str">
        <x:v>Pieridae</x:v>
      </x:c>
      <x:c r="D14092" s="33" t="n">
        <x:f>'AR_values'!I277</x:f>
        <x:v>2.809922973063713</x:v>
      </x:c>
      <x:c r="E14092" s="33" t="str">
        <x:v>Satyrinae-3</x:v>
      </x:c>
      <x:c r="F14092" s="33" t="str">
        <x:v>Satyrinae</x:v>
      </x:c>
      <x:c r="G14092" s="33" t="n">
        <x:f>'AR_values'!I378</x:f>
        <x:v>2.929011336174991</x:v>
      </x:c>
      <x:c r="H14092" s="33" t="n">
        <x:f>ABS(D14092-G14092)</x:f>
        <x:v>0.11908836311127802</x:v>
      </x:c>
      <x:c r="I14092" s="14" t="n">
        <x:f>IFERROR(H14092/AVERAGE(D14092,G14092),"")</x:f>
        <x:v>0.04150190843605444</x:v>
      </x:c>
      <x:c r="J14092" s="14" t="n">
        <x:f>'Method'!$B$2</x:f>
        <x:v>0.05</x:v>
      </x:c>
      <x:c r="K14092" s="13" t="str">
        <x:f>IF(I14092&lt;=J14092,"是","否")</x:f>
        <x:v>是</x:v>
      </x:c>
      <x:c r="L14092" s="36" t="n">
        <x:v>0.8747172322022622</x:v>
      </x:c>
      <x:c r="M14092" s="36" t="n">
        <x:f>1-L14092</x:f>
        <x:v>0.12528276779773784</x:v>
      </x:c>
      <x:c r="N14092" s="13" t="str">
        <x:v>是</x:v>
      </x:c>
      <x:c r="O14092" s="15"/>
      <x:c r="P14092" s="13" t="str"/>
    </x:row>
    <x:row r="14093">
      <x:c r="A14093" s="15" t="n">
        <x:v>14092</x:v>
      </x:c>
      <x:c r="B14093" s="13" t="str">
        <x:v>Biblidinae-11</x:v>
      </x:c>
      <x:c r="C14093" s="13" t="str">
        <x:v>Biblidinae</x:v>
      </x:c>
      <x:c r="D14093" s="33" t="n">
        <x:f>'AR_values'!I4</x:f>
        <x:v>2.212088663581009</x:v>
      </x:c>
      <x:c r="E14093" s="33" t="str">
        <x:v>Lycaenidae-8</x:v>
      </x:c>
      <x:c r="F14093" s="33" t="str">
        <x:v>Lycaenidae</x:v>
      </x:c>
      <x:c r="G14093" s="33" t="n">
        <x:f>'AR_values'!I161</x:f>
        <x:v>2.3058482641024196</x:v>
      </x:c>
      <x:c r="H14093" s="33" t="n">
        <x:f>ABS(D14093-G14093)</x:f>
        <x:v>0.09375960052141075</x:v>
      </x:c>
      <x:c r="I14093" s="14" t="n">
        <x:f>IFERROR(H14093/AVERAGE(D14093,G14093),"")</x:f>
        <x:v>0.041505493335643344</x:v>
      </x:c>
      <x:c r="J14093" s="14" t="n">
        <x:f>'Method'!$B$2</x:f>
        <x:v>0.05</x:v>
      </x:c>
      <x:c r="K14093" s="13" t="str">
        <x:f>IF(I14093&lt;=J14093,"是","否")</x:f>
        <x:v>是</x:v>
      </x:c>
      <x:c r="L14093" s="36" t="n">
        <x:v>0.8068480413954805</x:v>
      </x:c>
      <x:c r="M14093" s="36" t="n">
        <x:f>1-L14093</x:f>
        <x:v>0.1931519586045195</x:v>
      </x:c>
      <x:c r="N14093" s="13" t="str">
        <x:v>是</x:v>
      </x:c>
      <x:c r="O14093" s="15"/>
      <x:c r="P14093" s="13" t="str"/>
    </x:row>
    <x:row r="14094">
      <x:c r="A14094" s="15" t="n">
        <x:v>14093</x:v>
      </x:c>
      <x:c r="B14094" s="13" t="str">
        <x:v>Heliconiinae-2</x:v>
      </x:c>
      <x:c r="C14094" s="13" t="str">
        <x:v>Heliconiinae</x:v>
      </x:c>
      <x:c r="D14094" s="33" t="n">
        <x:f>'AR_values'!I63</x:f>
        <x:v>2.7018446860659315</x:v>
      </x:c>
      <x:c r="E14094" s="33" t="str">
        <x:v>Hesperiidae-3</x:v>
      </x:c>
      <x:c r="F14094" s="33" t="str">
        <x:v>Hesperiidae</x:v>
      </x:c>
      <x:c r="G14094" s="33" t="n">
        <x:f>'AR_values'!I97</x:f>
        <x:v>2.591973325677966</x:v>
      </x:c>
      <x:c r="H14094" s="33" t="n">
        <x:f>ABS(D14094-G14094)</x:f>
        <x:v>0.10987136038796574</x:v>
      </x:c>
      <x:c r="I14094" s="14" t="n">
        <x:f>IFERROR(H14094/AVERAGE(D14094,G14094),"")</x:f>
        <x:v>0.041509307703523325</x:v>
      </x:c>
      <x:c r="J14094" s="14" t="n">
        <x:f>'Method'!$B$2</x:f>
        <x:v>0.05</x:v>
      </x:c>
      <x:c r="K14094" s="13" t="str">
        <x:f>IF(I14094&lt;=J14094,"是","否")</x:f>
        <x:v>是</x:v>
      </x:c>
      <x:c r="L14094" s="36" t="n">
        <x:v>0.7531652828111381</x:v>
      </x:c>
      <x:c r="M14094" s="36" t="n">
        <x:f>1-L14094</x:f>
        <x:v>0.24683471718886185</x:v>
      </x:c>
      <x:c r="N14094" s="13" t="str">
        <x:v>是</x:v>
      </x:c>
      <x:c r="O14094" s="15"/>
      <x:c r="P14094" s="13" t="str"/>
    </x:row>
    <x:row r="14095">
      <x:c r="A14095" s="15" t="n">
        <x:v>14094</x:v>
      </x:c>
      <x:c r="B14095" s="13" t="str">
        <x:v>Papilionidae-3</x:v>
      </x:c>
      <x:c r="C14095" s="13" t="str">
        <x:v>Papilionidae</x:v>
      </x:c>
      <x:c r="D14095" s="33" t="n">
        <x:f>'AR_values'!I240</x:f>
        <x:v>2.647228355104499</x:v>
      </x:c>
      <x:c r="E14095" s="33" t="str">
        <x:v>Pieridae-1</x:v>
      </x:c>
      <x:c r="F14095" s="33" t="str">
        <x:v>Pieridae</x:v>
      </x:c>
      <x:c r="G14095" s="33" t="n">
        <x:f>'AR_values'!I274</x:f>
        <x:v>2.759443545264334</x:v>
      </x:c>
      <x:c r="H14095" s="33" t="n">
        <x:f>ABS(D14095-G14095)</x:f>
        <x:v>0.11221519015983539</x:v>
      </x:c>
      <x:c r="I14095" s="14" t="n">
        <x:f>IFERROR(H14095/AVERAGE(D14095,G14095),"")</x:f>
        <x:v>0.04150989452575447</x:v>
      </x:c>
      <x:c r="J14095" s="14" t="n">
        <x:f>'Method'!$B$2</x:f>
        <x:v>0.05</x:v>
      </x:c>
      <x:c r="K14095" s="13" t="str">
        <x:f>IF(I14095&lt;=J14095,"是","否")</x:f>
        <x:v>是</x:v>
      </x:c>
      <x:c r="L14095" s="36" t="n">
        <x:v>0.7980850193663243</x:v>
      </x:c>
      <x:c r="M14095" s="36" t="n">
        <x:f>1-L14095</x:f>
        <x:v>0.20191498063367574</x:v>
      </x:c>
      <x:c r="N14095" s="13" t="str">
        <x:v>是</x:v>
      </x:c>
      <x:c r="O14095" s="15"/>
      <x:c r="P14095" s="13" t="str"/>
    </x:row>
    <x:row r="14096">
      <x:c r="A14096" s="15" t="n">
        <x:v>14095</x:v>
      </x:c>
      <x:c r="B14096" s="13" t="str">
        <x:v>Biblidinae-3</x:v>
      </x:c>
      <x:c r="C14096" s="13" t="str">
        <x:v>Biblidinae</x:v>
      </x:c>
      <x:c r="D14096" s="33" t="n">
        <x:f>'AR_values'!I9</x:f>
        <x:v>2.27944184586493</x:v>
      </x:c>
      <x:c r="E14096" s="33" t="str">
        <x:v>Pieridae-Coliadinae-15</x:v>
      </x:c>
      <x:c r="F14096" s="33" t="str">
        <x:v>Pieridae-Coliadinae</x:v>
      </x:c>
      <x:c r="G14096" s="33" t="n">
        <x:f>'AR_values'!I306</x:f>
        <x:v>2.37607098349663</x:v>
      </x:c>
      <x:c r="H14096" s="33" t="n">
        <x:f>ABS(D14096-G14096)</x:f>
        <x:v>0.09662913763169989</x:v>
      </x:c>
      <x:c r="I14096" s="14" t="n">
        <x:f>IFERROR(H14096/AVERAGE(D14096,G14096),"")</x:f>
        <x:v>0.04151170501444038</x:v>
      </x:c>
      <x:c r="J14096" s="14" t="n">
        <x:f>'Method'!$B$2</x:f>
        <x:v>0.05</x:v>
      </x:c>
      <x:c r="K14096" s="13" t="str">
        <x:f>IF(I14096&lt;=J14096,"是","否")</x:f>
        <x:v>是</x:v>
      </x:c>
      <x:c r="L14096" s="36" t="n">
        <x:v>0.7319868614158921</x:v>
      </x:c>
      <x:c r="M14096" s="36" t="n">
        <x:f>1-L14096</x:f>
        <x:v>0.2680131385841079</x:v>
      </x:c>
      <x:c r="N14096" s="13" t="str">
        <x:v>是</x:v>
      </x:c>
      <x:c r="O14096" s="15"/>
      <x:c r="P14096" s="13" t="str"/>
    </x:row>
    <x:row r="14097">
      <x:c r="A14097" s="15" t="n">
        <x:v>14096</x:v>
      </x:c>
      <x:c r="B14097" s="13" t="str">
        <x:v>Hesperiidae-17</x:v>
      </x:c>
      <x:c r="C14097" s="13" t="str">
        <x:v>Hesperiidae</x:v>
      </x:c>
      <x:c r="D14097" s="33" t="n">
        <x:f>'AR_values'!I83</x:f>
        <x:v>2.640925848247515</x:v>
      </x:c>
      <x:c r="E14097" s="33" t="str">
        <x:v>Parnassiinae-6</x:v>
      </x:c>
      <x:c r="F14097" s="33" t="str">
        <x:v>Parnassiinae</x:v>
      </x:c>
      <x:c r="G14097" s="33" t="n">
        <x:f>'AR_values'!I273</x:f>
        <x:v>2.533520834171576</x:v>
      </x:c>
      <x:c r="H14097" s="33" t="n">
        <x:f>ABS(D14097-G14097)</x:f>
        <x:v>0.10740501407593905</x:v>
      </x:c>
      <x:c r="I14097" s="14" t="n">
        <x:f>IFERROR(H14097/AVERAGE(D14097,G14097),"")</x:f>
        <x:v>0.04151362287328717</x:v>
      </x:c>
      <x:c r="J14097" s="14" t="n">
        <x:f>'Method'!$B$2</x:f>
        <x:v>0.05</x:v>
      </x:c>
      <x:c r="K14097" s="13" t="str">
        <x:f>IF(I14097&lt;=J14097,"是","否")</x:f>
        <x:v>是</x:v>
      </x:c>
      <x:c r="L14097" s="36" t="n">
        <x:v>0.8470280754038648</x:v>
      </x:c>
      <x:c r="M14097" s="36" t="n">
        <x:f>1-L14097</x:f>
        <x:v>0.15297192459613518</x:v>
      </x:c>
      <x:c r="N14097" s="13" t="str">
        <x:v>是</x:v>
      </x:c>
      <x:c r="O14097" s="15"/>
      <x:c r="P14097" s="13" t="str"/>
    </x:row>
    <x:row r="14098">
      <x:c r="A14098" s="15" t="n">
        <x:v>14097</x:v>
      </x:c>
      <x:c r="B14098" s="13" t="str">
        <x:v>Danainae-15</x:v>
      </x:c>
      <x:c r="C14098" s="13" t="str">
        <x:v>Danainae</x:v>
      </x:c>
      <x:c r="D14098" s="33" t="n">
        <x:f>'AR_values'!I36</x:f>
        <x:v>3.009911063670343</x:v>
      </x:c>
      <x:c r="E14098" s="33" t="str">
        <x:v>Danainae-16</x:v>
      </x:c>
      <x:c r="F14098" s="33" t="str">
        <x:v>Danainae</x:v>
      </x:c>
      <x:c r="G14098" s="33" t="n">
        <x:f>'AR_values'!I37</x:f>
        <x:v>3.137513221004576</x:v>
      </x:c>
      <x:c r="H14098" s="33" t="n">
        <x:f>ABS(D14098-G14098)</x:f>
        <x:v>0.1276021573342332</x:v>
      </x:c>
      <x:c r="I14098" s="14" t="n">
        <x:f>IFERROR(H14098/AVERAGE(D14098,G14098),"")</x:f>
        <x:v>0.04151402324786206</x:v>
      </x:c>
      <x:c r="J14098" s="14" t="n">
        <x:f>'Method'!$B$2</x:f>
        <x:v>0.05</x:v>
      </x:c>
      <x:c r="K14098" s="13" t="str">
        <x:f>IF(I14098&lt;=J14098,"是","否")</x:f>
        <x:v>是</x:v>
      </x:c>
      <x:c r="L14098" s="36" t="n">
        <x:v>0.8368258666182692</x:v>
      </x:c>
      <x:c r="M14098" s="36" t="n">
        <x:f>1-L14098</x:f>
        <x:v>0.1631741333817308</x:v>
      </x:c>
      <x:c r="N14098" s="13" t="str">
        <x:v>否</x:v>
      </x:c>
      <x:c r="O14098" s="15"/>
      <x:c r="P14098" s="13" t="str"/>
    </x:row>
    <x:row r="14099">
      <x:c r="A14099" s="15" t="n">
        <x:v>14098</x:v>
      </x:c>
      <x:c r="B14099" s="13" t="str">
        <x:v>Hesperiidae-12</x:v>
      </x:c>
      <x:c r="C14099" s="13" t="str">
        <x:v>Hesperiidae</x:v>
      </x:c>
      <x:c r="D14099" s="33" t="n">
        <x:f>'AR_values'!I78</x:f>
        <x:v>2.646605889330352</x:v>
      </x:c>
      <x:c r="E14099" s="33" t="str">
        <x:v>Papilionidae-6</x:v>
      </x:c>
      <x:c r="F14099" s="33" t="str">
        <x:v>Papilionidae</x:v>
      </x:c>
      <x:c r="G14099" s="33" t="n">
        <x:f>'AR_values'!I257</x:f>
        <x:v>2.7588067146384154</x:v>
      </x:c>
      <x:c r="H14099" s="33" t="n">
        <x:f>ABS(D14099-G14099)</x:f>
        <x:v>0.1122008253080633</x:v>
      </x:c>
      <x:c r="I14099" s="14" t="n">
        <x:f>IFERROR(H14099/AVERAGE(D14099,G14099),"")</x:f>
        <x:v>0.04151425007803589</x:v>
      </x:c>
      <x:c r="J14099" s="14" t="n">
        <x:f>'Method'!$B$2</x:f>
        <x:v>0.05</x:v>
      </x:c>
      <x:c r="K14099" s="13" t="str">
        <x:f>IF(I14099&lt;=J14099,"是","否")</x:f>
        <x:v>是</x:v>
      </x:c>
      <x:c r="L14099" s="36" t="n">
        <x:v>0.7560425621873018</x:v>
      </x:c>
      <x:c r="M14099" s="36" t="n">
        <x:f>1-L14099</x:f>
        <x:v>0.24395743781269819</x:v>
      </x:c>
      <x:c r="N14099" s="13" t="str">
        <x:v>是</x:v>
      </x:c>
      <x:c r="O14099" s="15"/>
      <x:c r="P14099" s="13" t="str"/>
    </x:row>
    <x:row r="14100">
      <x:c r="A14100" s="15" t="n">
        <x:v>14099</x:v>
      </x:c>
      <x:c r="B14100" s="13" t="str">
        <x:v>Papilionidae-37</x:v>
      </x:c>
      <x:c r="C14100" s="13" t="str">
        <x:v>Papilionidae</x:v>
      </x:c>
      <x:c r="D14100" s="33" t="n">
        <x:f>'AR_values'!I248</x:f>
        <x:v>2.8373410770929315</x:v>
      </x:c>
      <x:c r="E14100" s="33" t="str">
        <x:v>Pieridae-21</x:v>
      </x:c>
      <x:c r="F14100" s="33" t="str">
        <x:v>Pieridae</x:v>
      </x:c>
      <x:c r="G14100" s="33" t="n">
        <x:f>'AR_values'!I286</x:f>
        <x:v>2.7219412558374705</x:v>
      </x:c>
      <x:c r="H14100" s="33" t="n">
        <x:f>ABS(D14100-G14100)</x:f>
        <x:v>0.115399821255461</x:v>
      </x:c>
      <x:c r="I14100" s="14" t="n">
        <x:f>IFERROR(H14100/AVERAGE(D14100,G14100),"")</x:f>
        <x:v>0.041516085834277676</x:v>
      </x:c>
      <x:c r="J14100" s="14" t="n">
        <x:f>'Method'!$B$2</x:f>
        <x:v>0.05</x:v>
      </x:c>
      <x:c r="K14100" s="13" t="str">
        <x:f>IF(I14100&lt;=J14100,"是","否")</x:f>
        <x:v>是</x:v>
      </x:c>
      <x:c r="L14100" s="36" t="n">
        <x:v>0.7210791741642201</x:v>
      </x:c>
      <x:c r="M14100" s="36" t="n">
        <x:f>1-L14100</x:f>
        <x:v>0.27892082583577993</x:v>
      </x:c>
      <x:c r="N14100" s="13" t="str">
        <x:v>是</x:v>
      </x:c>
      <x:c r="O14100" s="15"/>
      <x:c r="P14100" s="13" t="str"/>
    </x:row>
    <x:row r="14101">
      <x:c r="A14101" s="15" t="n">
        <x:v>14100</x:v>
      </x:c>
      <x:c r="B14101" s="13" t="str">
        <x:v>Lycaenidae_Ogyris_subteristris</x:v>
      </x:c>
      <x:c r="C14101" s="13" t="str">
        <x:v>Lycaenidae</x:v>
      </x:c>
      <x:c r="D14101" s="33" t="n">
        <x:f>'AR_values'!I183</x:f>
        <x:v>2.419773943913982</x:v>
      </x:c>
      <x:c r="E14101" s="33" t="str">
        <x:v>Riodinidae-2</x:v>
      </x:c>
      <x:c r="F14101" s="33" t="str">
        <x:v>Riodinidae</x:v>
      </x:c>
      <x:c r="G14101" s="33" t="n">
        <x:f>'AR_values'!I343</x:f>
        <x:v>2.321349549491152</x:v>
      </x:c>
      <x:c r="H14101" s="33" t="n">
        <x:f>ABS(D14101-G14101)</x:f>
        <x:v>0.09842439442283002</x:v>
      </x:c>
      <x:c r="I14101" s="14" t="n">
        <x:f>IFERROR(H14101/AVERAGE(D14101,G14101),"")</x:f>
        <x:v>0.041519439246726055</x:v>
      </x:c>
      <x:c r="J14101" s="14" t="n">
        <x:f>'Method'!$B$2</x:f>
        <x:v>0.05</x:v>
      </x:c>
      <x:c r="K14101" s="13" t="str">
        <x:f>IF(I14101&lt;=J14101,"是","否")</x:f>
        <x:v>是</x:v>
      </x:c>
      <x:c r="L14101" s="36" t="n">
        <x:v>0.7737959013835431</x:v>
      </x:c>
      <x:c r="M14101" s="36" t="n">
        <x:f>1-L14101</x:f>
        <x:v>0.22620409861645685</x:v>
      </x:c>
      <x:c r="N14101" s="13" t="str">
        <x:v>是</x:v>
      </x:c>
      <x:c r="O14101" s="15"/>
      <x:c r="P14101" s="13" t="str"/>
    </x:row>
    <x:row r="14102">
      <x:c r="A14102" s="15" t="n">
        <x:v>14101</x:v>
      </x:c>
      <x:c r="B14102" s="13" t="str">
        <x:v>Nymphalinae-14</x:v>
      </x:c>
      <x:c r="C14102" s="13" t="str">
        <x:v>Nymphalinae</x:v>
      </x:c>
      <x:c r="D14102" s="33" t="n">
        <x:f>'AR_values'!I194</x:f>
        <x:v>2.805672308307285</x:v>
      </x:c>
      <x:c r="E14102" s="33" t="str">
        <x:v>Riodinidae-17</x:v>
      </x:c>
      <x:c r="F14102" s="33" t="str">
        <x:v>Riodinidae</x:v>
      </x:c>
      <x:c r="G14102" s="33" t="n">
        <x:f>'AR_values'!I340</x:f>
        <x:v>2.6915468915015612</x:v>
      </x:c>
      <x:c r="H14102" s="33" t="n">
        <x:f>ABS(D14102-G14102)</x:f>
        <x:v>0.11412541680572375</x:v>
      </x:c>
      <x:c r="I14102" s="14" t="n">
        <x:f>IFERROR(H14102/AVERAGE(D14102,G14102),"")</x:f>
        <x:v>0.041521144657899835</x:v>
      </x:c>
      <x:c r="J14102" s="14" t="n">
        <x:f>'Method'!$B$2</x:f>
        <x:v>0.05</x:v>
      </x:c>
      <x:c r="K14102" s="13" t="str">
        <x:f>IF(I14102&lt;=J14102,"是","否")</x:f>
        <x:v>是</x:v>
      </x:c>
      <x:c r="L14102" s="36" t="n">
        <x:v>0.7962349894330495</x:v>
      </x:c>
      <x:c r="M14102" s="36" t="n">
        <x:f>1-L14102</x:f>
        <x:v>0.2037650105669505</x:v>
      </x:c>
      <x:c r="N14102" s="13" t="str">
        <x:v>是</x:v>
      </x:c>
      <x:c r="O14102" s="15"/>
      <x:c r="P14102" s="13" t="str"/>
    </x:row>
    <x:row r="14103">
      <x:c r="A14103" s="15" t="n">
        <x:v>14102</x:v>
      </x:c>
      <x:c r="B14103" s="13" t="str">
        <x:v>Nymphalinae-11</x:v>
      </x:c>
      <x:c r="C14103" s="13" t="str">
        <x:v>Nymphalinae</x:v>
      </x:c>
      <x:c r="D14103" s="33" t="n">
        <x:f>'AR_values'!I191</x:f>
        <x:v>2.2703122194212044</x:v>
      </x:c>
      <x:c r="E14103" s="33" t="str">
        <x:v>Nymphalinae-15</x:v>
      </x:c>
      <x:c r="F14103" s="33" t="str">
        <x:v>Nymphalinae</x:v>
      </x:c>
      <x:c r="G14103" s="33" t="n">
        <x:f>'AR_values'!I195</x:f>
        <x:v>2.3665787569001857</x:v>
      </x:c>
      <x:c r="H14103" s="33" t="n">
        <x:f>ABS(D14103-G14103)</x:f>
        <x:v>0.09626653747898128</x:v>
      </x:c>
      <x:c r="I14103" s="14" t="n">
        <x:f>IFERROR(H14103/AVERAGE(D14103,G14103),"")</x:f>
        <x:v>0.04152201894354348</x:v>
      </x:c>
      <x:c r="J14103" s="14" t="n">
        <x:f>'Method'!$B$2</x:f>
        <x:v>0.05</x:v>
      </x:c>
      <x:c r="K14103" s="13" t="str">
        <x:f>IF(I14103&lt;=J14103,"是","否")</x:f>
        <x:v>是</x:v>
      </x:c>
      <x:c r="L14103" s="36" t="n">
        <x:v>0.788644019060138</x:v>
      </x:c>
      <x:c r="M14103" s="36" t="n">
        <x:f>1-L14103</x:f>
        <x:v>0.21135598093986196</x:v>
      </x:c>
      <x:c r="N14103" s="13" t="str">
        <x:v>否</x:v>
      </x:c>
      <x:c r="O14103" s="15"/>
      <x:c r="P14103" s="13" t="str"/>
    </x:row>
    <x:row r="14104">
      <x:c r="A14104" s="15" t="n">
        <x:v>14103</x:v>
      </x:c>
      <x:c r="B14104" s="13" t="str">
        <x:v>Biblidinae-10</x:v>
      </x:c>
      <x:c r="C14104" s="13" t="str">
        <x:v>Biblidinae</x:v>
      </x:c>
      <x:c r="D14104" s="33" t="n">
        <x:f>'AR_values'!I3</x:f>
        <x:v>2.6618982407867247</x:v>
      </x:c>
      <x:c r="E14104" s="33" t="str">
        <x:v>Hesperiidae-31</x:v>
      </x:c>
      <x:c r="F14104" s="33" t="str">
        <x:v>Hesperiidae</x:v>
      </x:c>
      <x:c r="G14104" s="33" t="n">
        <x:f>'AR_values'!I99</x:f>
        <x:v>2.553611851684268</x:v>
      </x:c>
      <x:c r="H14104" s="33" t="n">
        <x:f>ABS(D14104-G14104)</x:f>
        <x:v>0.10828638910245658</x:v>
      </x:c>
      <x:c r="I14104" s="14" t="n">
        <x:f>IFERROR(H14104/AVERAGE(D14104,G14104),"")</x:f>
        <x:v>0.041524754887839896</x:v>
      </x:c>
      <x:c r="J14104" s="14" t="n">
        <x:f>'Method'!$B$2</x:f>
        <x:v>0.05</x:v>
      </x:c>
      <x:c r="K14104" s="13" t="str">
        <x:f>IF(I14104&lt;=J14104,"是","否")</x:f>
        <x:v>是</x:v>
      </x:c>
      <x:c r="L14104" s="36" t="n">
        <x:v>0.8082044698605357</x:v>
      </x:c>
      <x:c r="M14104" s="36" t="n">
        <x:f>1-L14104</x:f>
        <x:v>0.19179553013946427</x:v>
      </x:c>
      <x:c r="N14104" s="13" t="str">
        <x:v>是</x:v>
      </x:c>
      <x:c r="O14104" s="15"/>
      <x:c r="P14104" s="13" t="str"/>
    </x:row>
    <x:row r="14105">
      <x:c r="A14105" s="15" t="n">
        <x:v>14104</x:v>
      </x:c>
      <x:c r="B14105" s="13" t="str">
        <x:v>Lycaenidae_Hypochrysops_ignita</x:v>
      </x:c>
      <x:c r="C14105" s="13" t="str">
        <x:v>Lycaenidae</x:v>
      </x:c>
      <x:c r="D14105" s="33" t="n">
        <x:f>'AR_values'!I168</x:f>
        <x:v>2.4344865968193847</x:v>
      </x:c>
      <x:c r="E14105" s="33" t="str">
        <x:v>Pieridae-Coliadinae-8</x:v>
      </x:c>
      <x:c r="F14105" s="33" t="str">
        <x:v>Pieridae-Coliadinae</x:v>
      </x:c>
      <x:c r="G14105" s="33" t="n">
        <x:f>'AR_values'!I320</x:f>
        <x:v>2.3354395933001033</x:v>
      </x:c>
      <x:c r="H14105" s="33" t="n">
        <x:f>ABS(D14105-G14105)</x:f>
        <x:v>0.09904700351928142</x:v>
      </x:c>
      <x:c r="I14105" s="14" t="n">
        <x:f>IFERROR(H14105/AVERAGE(D14105,G14105),"")</x:f>
        <x:v>0.04152978455911925</x:v>
      </x:c>
      <x:c r="J14105" s="14" t="n">
        <x:f>'Method'!$B$2</x:f>
        <x:v>0.05</x:v>
      </x:c>
      <x:c r="K14105" s="13" t="str">
        <x:f>IF(I14105&lt;=J14105,"是","否")</x:f>
        <x:v>是</x:v>
      </x:c>
      <x:c r="L14105" s="36" t="n">
        <x:v>0.7483184087814138</x:v>
      </x:c>
      <x:c r="M14105" s="36" t="n">
        <x:f>1-L14105</x:f>
        <x:v>0.25168159121858624</x:v>
      </x:c>
      <x:c r="N14105" s="13" t="str">
        <x:v>是</x:v>
      </x:c>
      <x:c r="O14105" s="15"/>
      <x:c r="P14105" s="13" t="str"/>
    </x:row>
    <x:row r="14106">
      <x:c r="A14106" s="15" t="n">
        <x:v>14105</x:v>
      </x:c>
      <x:c r="B14106" s="13" t="str">
        <x:v>Hesperiidae-12</x:v>
      </x:c>
      <x:c r="C14106" s="13" t="str">
        <x:v>Hesperiidae</x:v>
      </x:c>
      <x:c r="D14106" s="33" t="n">
        <x:f>'AR_values'!I78</x:f>
        <x:v>2.646605889330352</x:v>
      </x:c>
      <x:c r="E14106" s="33" t="str">
        <x:v>Hesperiidae_Ocybadistes_walkeri</x:v>
      </x:c>
      <x:c r="F14106" s="33" t="str">
        <x:v>Hesperiidae</x:v>
      </x:c>
      <x:c r="G14106" s="33" t="n">
        <x:f>'AR_values'!I122</x:f>
        <x:v>2.7588504071275164</x:v>
      </x:c>
      <x:c r="H14106" s="33" t="n">
        <x:f>ABS(D14106-G14106)</x:f>
        <x:v>0.11224451779716427</x:v>
      </x:c>
      <x:c r="I14106" s="14" t="n">
        <x:f>IFERROR(H14106/AVERAGE(D14106,G14106),"")</x:f>
        <x:v>0.041530080585691444</x:v>
      </x:c>
      <x:c r="J14106" s="14" t="n">
        <x:f>'Method'!$B$2</x:f>
        <x:v>0.05</x:v>
      </x:c>
      <x:c r="K14106" s="13" t="str">
        <x:f>IF(I14106&lt;=J14106,"是","否")</x:f>
        <x:v>是</x:v>
      </x:c>
      <x:c r="L14106" s="36" t="n">
        <x:v>0.7911303057855195</x:v>
      </x:c>
      <x:c r="M14106" s="36" t="n">
        <x:f>1-L14106</x:f>
        <x:v>0.20886969421448054</x:v>
      </x:c>
      <x:c r="N14106" s="13" t="str">
        <x:v>否</x:v>
      </x:c>
      <x:c r="O14106" s="15"/>
      <x:c r="P14106" s="13" t="str"/>
    </x:row>
    <x:row r="14107">
      <x:c r="A14107" s="15" t="n">
        <x:v>14106</x:v>
      </x:c>
      <x:c r="B14107" s="13" t="str">
        <x:v>Lycaenidae_Neolucia_agricola</x:v>
      </x:c>
      <x:c r="C14107" s="13" t="str">
        <x:v>Lycaenidae</x:v>
      </x:c>
      <x:c r="D14107" s="33" t="n">
        <x:f>'AR_values'!I174</x:f>
        <x:v>2.5296664595641514</x:v>
      </x:c>
      <x:c r="E14107" s="33" t="str">
        <x:v>Lycaenidae_Theclinesthes_serpentata</x:v>
      </x:c>
      <x:c r="F14107" s="33" t="str">
        <x:v>Lycaenidae</x:v>
      </x:c>
      <x:c r="G14107" s="33" t="n">
        <x:f>'AR_values'!I186</x:f>
        <x:v>2.4267462861233002</x:v>
      </x:c>
      <x:c r="H14107" s="33" t="n">
        <x:f>ABS(D14107-G14107)</x:f>
        <x:v>0.10292017344085114</x:v>
      </x:c>
      <x:c r="I14107" s="14" t="n">
        <x:f>IFERROR(H14107/AVERAGE(D14107,G14107),"")</x:f>
        <x:v>0.04153010603501552</x:v>
      </x:c>
      <x:c r="J14107" s="14" t="n">
        <x:f>'Method'!$B$2</x:f>
        <x:v>0.05</x:v>
      </x:c>
      <x:c r="K14107" s="13" t="str">
        <x:f>IF(I14107&lt;=J14107,"是","否")</x:f>
        <x:v>是</x:v>
      </x:c>
      <x:c r="L14107" s="36" t="n">
        <x:v>0.8455168829995142</x:v>
      </x:c>
      <x:c r="M14107" s="36" t="n">
        <x:f>1-L14107</x:f>
        <x:v>0.15448311700048578</x:v>
      </x:c>
      <x:c r="N14107" s="13" t="str">
        <x:v>否</x:v>
      </x:c>
      <x:c r="O14107" s="15"/>
      <x:c r="P14107" s="13" t="str"/>
    </x:row>
    <x:row r="14108">
      <x:c r="A14108" s="15" t="n">
        <x:v>14107</x:v>
      </x:c>
      <x:c r="B14108" s="13" t="str">
        <x:v>Danainae-16</x:v>
      </x:c>
      <x:c r="C14108" s="13" t="str">
        <x:v>Danainae</x:v>
      </x:c>
      <x:c r="D14108" s="33" t="n">
        <x:f>'AR_values'!I37</x:f>
        <x:v>3.137513221004576</x:v>
      </x:c>
      <x:c r="E14108" s="33" t="str">
        <x:v>Hesperiidae-20</x:v>
      </x:c>
      <x:c r="F14108" s="33" t="str">
        <x:v>Hesperiidae</x:v>
      </x:c>
      <x:c r="G14108" s="33" t="n">
        <x:f>'AR_values'!I87</x:f>
        <x:v>3.009857822934138</x:v>
      </x:c>
      <x:c r="H14108" s="33" t="n">
        <x:f>ABS(D14108-G14108)</x:f>
        <x:v>0.12765539807043824</x:v>
      </x:c>
      <x:c r="I14108" s="14" t="n">
        <x:f>IFERROR(H14108/AVERAGE(D14108,G14108),"")</x:f>
        <x:v>0.04153170425471747</x:v>
      </x:c>
      <x:c r="J14108" s="14" t="n">
        <x:f>'Method'!$B$2</x:f>
        <x:v>0.05</x:v>
      </x:c>
      <x:c r="K14108" s="13" t="str">
        <x:f>IF(I14108&lt;=J14108,"是","否")</x:f>
        <x:v>是</x:v>
      </x:c>
      <x:c r="L14108" s="36" t="n">
        <x:v>0.6603642605611582</x:v>
      </x:c>
      <x:c r="M14108" s="36" t="n">
        <x:f>1-L14108</x:f>
        <x:v>0.33963573943884184</x:v>
      </x:c>
      <x:c r="N14108" s="13" t="str">
        <x:v>是</x:v>
      </x:c>
      <x:c r="O14108" s="15"/>
      <x:c r="P14108" s="13" t="str"/>
    </x:row>
    <x:row r="14109">
      <x:c r="A14109" s="15" t="n">
        <x:v>14108</x:v>
      </x:c>
      <x:c r="B14109" s="13" t="str">
        <x:v>Danainae-3</x:v>
      </x:c>
      <x:c r="C14109" s="13" t="str">
        <x:v>Danainae</x:v>
      </x:c>
      <x:c r="D14109" s="33" t="n">
        <x:f>'AR_values'!I45</x:f>
        <x:v>2.7923364844254306</x:v>
      </x:c>
      <x:c r="E14109" s="33" t="str">
        <x:v>Papilionidae-21</x:v>
      </x:c>
      <x:c r="F14109" s="33" t="str">
        <x:v>Papilionidae</x:v>
      </x:c>
      <x:c r="G14109" s="33" t="n">
        <x:f>'AR_values'!I232</x:f>
        <x:v>2.6787195291908024</x:v>
      </x:c>
      <x:c r="H14109" s="33" t="n">
        <x:f>ABS(D14109-G14109)</x:f>
        <x:v>0.11361695523462823</x:v>
      </x:c>
      <x:c r="I14109" s="14" t="n">
        <x:f>IFERROR(H14109/AVERAGE(D14109,G14109),"")</x:f>
        <x:v>0.04153383001448389</x:v>
      </x:c>
      <x:c r="J14109" s="14" t="n">
        <x:f>'Method'!$B$2</x:f>
        <x:v>0.05</x:v>
      </x:c>
      <x:c r="K14109" s="13" t="str">
        <x:f>IF(I14109&lt;=J14109,"是","否")</x:f>
        <x:v>是</x:v>
      </x:c>
      <x:c r="L14109" s="36" t="n">
        <x:v>0.8685793731041456</x:v>
      </x:c>
      <x:c r="M14109" s="36" t="n">
        <x:f>1-L14109</x:f>
        <x:v>0.13142062689585443</x:v>
      </x:c>
      <x:c r="N14109" s="13" t="str">
        <x:v>是</x:v>
      </x:c>
      <x:c r="O14109" s="15"/>
      <x:c r="P14109" s="13" t="str"/>
    </x:row>
    <x:row r="14110">
      <x:c r="A14110" s="15" t="n">
        <x:v>14109</x:v>
      </x:c>
      <x:c r="B14110" s="13" t="str">
        <x:v>Papilionidae-10</x:v>
      </x:c>
      <x:c r="C14110" s="13" t="str">
        <x:v>Papilionidae</x:v>
      </x:c>
      <x:c r="D14110" s="33" t="n">
        <x:f>'AR_values'!I220</x:f>
        <x:v>2.568647104070697</x:v>
      </x:c>
      <x:c r="E14110" s="33" t="str">
        <x:v>Papilionidae_Papilio_aegeus</x:v>
      </x:c>
      <x:c r="F14110" s="33" t="str">
        <x:v>Papilionidae</x:v>
      </x:c>
      <x:c r="G14110" s="33" t="n">
        <x:f>'AR_values'!I263</x:f>
        <x:v>2.6776011899305736</x:v>
      </x:c>
      <x:c r="H14110" s="33" t="n">
        <x:f>ABS(D14110-G14110)</x:f>
        <x:v>0.10895408585987676</x:v>
      </x:c>
      <x:c r="I14110" s="14" t="n">
        <x:f>IFERROR(H14110/AVERAGE(D14110,G14110),"")</x:f>
        <x:v>0.041536000491802255</x:v>
      </x:c>
      <x:c r="J14110" s="14" t="n">
        <x:f>'Method'!$B$2</x:f>
        <x:v>0.05</x:v>
      </x:c>
      <x:c r="K14110" s="13" t="str">
        <x:f>IF(I14110&lt;=J14110,"是","否")</x:f>
        <x:v>是</x:v>
      </x:c>
      <x:c r="L14110" s="36" t="n">
        <x:v>0.8560628859650179</x:v>
      </x:c>
      <x:c r="M14110" s="36" t="n">
        <x:f>1-L14110</x:f>
        <x:v>0.1439371140349821</x:v>
      </x:c>
      <x:c r="N14110" s="13" t="str">
        <x:v>否</x:v>
      </x:c>
      <x:c r="O14110" s="15"/>
      <x:c r="P14110" s="13" t="str"/>
    </x:row>
    <x:row r="14111">
      <x:c r="A14111" s="15" t="n">
        <x:v>14110</x:v>
      </x:c>
      <x:c r="B14111" s="13" t="str">
        <x:v>Hesperiidae-31</x:v>
      </x:c>
      <x:c r="C14111" s="13" t="str">
        <x:v>Hesperiidae</x:v>
      </x:c>
      <x:c r="D14111" s="33" t="n">
        <x:f>'AR_values'!I99</x:f>
        <x:v>2.553611851684268</x:v>
      </x:c>
      <x:c r="E14111" s="33" t="str">
        <x:v>Pieridae_Pieris_rapae</x:v>
      </x:c>
      <x:c r="F14111" s="33" t="str">
        <x:v>Pieridae</x:v>
      </x:c>
      <x:c r="G14111" s="33" t="n">
        <x:f>'AR_values'!I331</x:f>
        <x:v>2.6619340338993793</x:v>
      </x:c>
      <x:c r="H14111" s="33" t="n">
        <x:f>ABS(D14111-G14111)</x:f>
        <x:v>0.10832218221511125</x:v>
      </x:c>
      <x:c r="I14111" s="14" t="n">
        <x:f>IFERROR(H14111/AVERAGE(D14111,G14111),"")</x:f>
        <x:v>0.0415381954608149</x:v>
      </x:c>
      <x:c r="J14111" s="14" t="n">
        <x:f>'Method'!$B$2</x:f>
        <x:v>0.05</x:v>
      </x:c>
      <x:c r="K14111" s="13" t="str">
        <x:f>IF(I14111&lt;=J14111,"是","否")</x:f>
        <x:v>是</x:v>
      </x:c>
      <x:c r="L14111" s="36" t="n">
        <x:v>0.7707807701528661</x:v>
      </x:c>
      <x:c r="M14111" s="36" t="n">
        <x:f>1-L14111</x:f>
        <x:v>0.22921922984713394</x:v>
      </x:c>
      <x:c r="N14111" s="13" t="str">
        <x:v>是</x:v>
      </x:c>
      <x:c r="O14111" s="15"/>
      <x:c r="P14111" s="13" t="str"/>
    </x:row>
    <x:row r="14112">
      <x:c r="A14112" s="15" t="n">
        <x:v>14111</x:v>
      </x:c>
      <x:c r="B14112" s="13" t="str">
        <x:v>Danainae-18</x:v>
      </x:c>
      <x:c r="C14112" s="13" t="str">
        <x:v>Danainae</x:v>
      </x:c>
      <x:c r="D14112" s="33" t="n">
        <x:f>'AR_values'!I39</x:f>
        <x:v>2.963387542446161</x:v>
      </x:c>
      <x:c r="E14112" s="33" t="str">
        <x:v>Papilionidae-41</x:v>
      </x:c>
      <x:c r="F14112" s="33" t="str">
        <x:v>Papilionidae</x:v>
      </x:c>
      <x:c r="G14112" s="33" t="n">
        <x:f>'AR_values'!I253</x:f>
        <x:v>2.842794863146978</x:v>
      </x:c>
      <x:c r="H14112" s="33" t="n">
        <x:f>ABS(D14112-G14112)</x:f>
        <x:v>0.12059267929918294</x:v>
      </x:c>
      <x:c r="I14112" s="14" t="n">
        <x:f>IFERROR(H14112/AVERAGE(D14112,G14112),"")</x:f>
        <x:v>0.04153940433666538</x:v>
      </x:c>
      <x:c r="J14112" s="14" t="n">
        <x:f>'Method'!$B$2</x:f>
        <x:v>0.05</x:v>
      </x:c>
      <x:c r="K14112" s="13" t="str">
        <x:f>IF(I14112&lt;=J14112,"是","否")</x:f>
        <x:v>是</x:v>
      </x:c>
      <x:c r="L14112" s="36" t="n">
        <x:v>0.7535485333568432</x:v>
      </x:c>
      <x:c r="M14112" s="36" t="n">
        <x:f>1-L14112</x:f>
        <x:v>0.24645146664315676</x:v>
      </x:c>
      <x:c r="N14112" s="13" t="str">
        <x:v>是</x:v>
      </x:c>
      <x:c r="O14112" s="15"/>
      <x:c r="P14112" s="13" t="str"/>
    </x:row>
    <x:row r="14113">
      <x:c r="A14113" s="15" t="n">
        <x:v>14112</x:v>
      </x:c>
      <x:c r="B14113" s="13" t="str">
        <x:v>Papilionidae-15</x:v>
      </x:c>
      <x:c r="C14113" s="13" t="str">
        <x:v>Papilionidae</x:v>
      </x:c>
      <x:c r="D14113" s="33" t="n">
        <x:f>'AR_values'!I225</x:f>
        <x:v>3.0532801223694213</x:v>
      </x:c>
      <x:c r="E14113" s="33" t="str">
        <x:v>Satyrinae-3</x:v>
      </x:c>
      <x:c r="F14113" s="33" t="str">
        <x:v>Satyrinae</x:v>
      </x:c>
      <x:c r="G14113" s="33" t="n">
        <x:f>'AR_values'!I378</x:f>
        <x:v>2.929011336174991</x:v>
      </x:c>
      <x:c r="H14113" s="33" t="n">
        <x:f>ABS(D14113-G14113)</x:f>
        <x:v>0.12426878619443027</x:v>
      </x:c>
      <x:c r="I14113" s="14" t="n">
        <x:f>IFERROR(H14113/AVERAGE(D14113,G14113),"")</x:f>
        <x:v>0.041545547239073125</x:v>
      </x:c>
      <x:c r="J14113" s="14" t="n">
        <x:f>'Method'!$B$2</x:f>
        <x:v>0.05</x:v>
      </x:c>
      <x:c r="K14113" s="13" t="str">
        <x:f>IF(I14113&lt;=J14113,"是","否")</x:f>
        <x:v>是</x:v>
      </x:c>
      <x:c r="L14113" s="36" t="n">
        <x:v>0.8105470318901117</x:v>
      </x:c>
      <x:c r="M14113" s="36" t="n">
        <x:f>1-L14113</x:f>
        <x:v>0.18945296810988832</x:v>
      </x:c>
      <x:c r="N14113" s="13" t="str">
        <x:v>是</x:v>
      </x:c>
      <x:c r="O14113" s="15"/>
      <x:c r="P14113" s="13" t="str"/>
    </x:row>
    <x:row r="14114">
      <x:c r="A14114" s="15" t="n">
        <x:v>14113</x:v>
      </x:c>
      <x:c r="B14114" s="13" t="str">
        <x:v>Nymphalinae-6</x:v>
      </x:c>
      <x:c r="C14114" s="13" t="str">
        <x:v>Nymphalinae</x:v>
      </x:c>
      <x:c r="D14114" s="33" t="n">
        <x:f>'AR_values'!I215</x:f>
        <x:v>2.6598117071739735</x:v>
      </x:c>
      <x:c r="E14114" s="33" t="str">
        <x:v>Parnassiinae-5</x:v>
      </x:c>
      <x:c r="F14114" s="33" t="str">
        <x:v>Parnassiinae</x:v>
      </x:c>
      <x:c r="G14114" s="33" t="n">
        <x:f>'AR_values'!I272</x:f>
        <x:v>2.7726642791414156</x:v>
      </x:c>
      <x:c r="H14114" s="33" t="n">
        <x:f>ABS(D14114-G14114)</x:f>
        <x:v>0.11285257196744203</x:v>
      </x:c>
      <x:c r="I14114" s="14" t="n">
        <x:f>IFERROR(H14114/AVERAGE(D14114,G14114),"")</x:f>
        <x:v>0.041547379961447375</x:v>
      </x:c>
      <x:c r="J14114" s="14" t="n">
        <x:f>'Method'!$B$2</x:f>
        <x:v>0.05</x:v>
      </x:c>
      <x:c r="K14114" s="13" t="str">
        <x:f>IF(I14114&lt;=J14114,"是","否")</x:f>
        <x:v>是</x:v>
      </x:c>
      <x:c r="L14114" s="36" t="n">
        <x:v>0.8981188825448614</x:v>
      </x:c>
      <x:c r="M14114" s="36" t="n">
        <x:f>1-L14114</x:f>
        <x:v>0.10188111745513861</x:v>
      </x:c>
      <x:c r="N14114" s="13" t="str">
        <x:v>是</x:v>
      </x:c>
      <x:c r="O14114" s="15"/>
      <x:c r="P14114" s="13" t="str"/>
    </x:row>
    <x:row r="14115">
      <x:c r="A14115" s="15" t="n">
        <x:v>14114</x:v>
      </x:c>
      <x:c r="B14115" s="13" t="str">
        <x:v>Satyrinae-12</x:v>
      </x:c>
      <x:c r="C14115" s="13" t="str">
        <x:v>Satyrinae</x:v>
      </x:c>
      <x:c r="D14115" s="33" t="n">
        <x:f>'AR_values'!I361</x:f>
        <x:v>2.620145477816984</x:v>
      </x:c>
      <x:c r="E14115" s="33" t="str">
        <x:v>Satyrinae-7</x:v>
      </x:c>
      <x:c r="F14115" s="33" t="str">
        <x:v>Satyrinae</x:v>
      </x:c>
      <x:c r="G14115" s="33" t="n">
        <x:f>'AR_values'!I382</x:f>
        <x:v>2.5134817259008053</x:v>
      </x:c>
      <x:c r="H14115" s="33" t="n">
        <x:f>ABS(D14115-G14115)</x:f>
        <x:v>0.10666375191617883</x:v>
      </x:c>
      <x:c r="I14115" s="14" t="n">
        <x:f>IFERROR(H14115/AVERAGE(D14115,G14115),"")</x:f>
        <x:v>0.041554927026618754</x:v>
      </x:c>
      <x:c r="J14115" s="14" t="n">
        <x:f>'Method'!$B$2</x:f>
        <x:v>0.05</x:v>
      </x:c>
      <x:c r="K14115" s="13" t="str">
        <x:f>IF(I14115&lt;=J14115,"是","否")</x:f>
        <x:v>是</x:v>
      </x:c>
      <x:c r="L14115" s="36" t="n">
        <x:v>0.8802500954562811</x:v>
      </x:c>
      <x:c r="M14115" s="36" t="n">
        <x:f>1-L14115</x:f>
        <x:v>0.11974990454371892</x:v>
      </x:c>
      <x:c r="N14115" s="13" t="str">
        <x:v>否</x:v>
      </x:c>
      <x:c r="O14115" s="15"/>
      <x:c r="P14115" s="13" t="str"/>
    </x:row>
    <x:row r="14116">
      <x:c r="A14116" s="15" t="n">
        <x:v>14115</x:v>
      </x:c>
      <x:c r="B14116" s="13" t="str">
        <x:v>Danainae-20</x:v>
      </x:c>
      <x:c r="C14116" s="13" t="str">
        <x:v>Danainae</x:v>
      </x:c>
      <x:c r="D14116" s="33" t="n">
        <x:f>'AR_values'!I41</x:f>
        <x:v>2.8927773496353484</x:v>
      </x:c>
      <x:c r="E14116" s="33" t="str">
        <x:v>Pieridae-16</x:v>
      </x:c>
      <x:c r="F14116" s="33" t="str">
        <x:v>Pieridae</x:v>
      </x:c>
      <x:c r="G14116" s="33" t="n">
        <x:f>'AR_values'!I280</x:f>
        <x:v>3.0155433438763337</x:v>
      </x:c>
      <x:c r="H14116" s="33" t="n">
        <x:f>ABS(D14116-G14116)</x:f>
        <x:v>0.12276599424098533</x:v>
      </x:c>
      <x:c r="I14116" s="14" t="n">
        <x:f>IFERROR(H14116/AVERAGE(D14116,G14116),"")</x:f>
        <x:v>0.041556983992356</x:v>
      </x:c>
      <x:c r="J14116" s="14" t="n">
        <x:f>'Method'!$B$2</x:f>
        <x:v>0.05</x:v>
      </x:c>
      <x:c r="K14116" s="13" t="str">
        <x:f>IF(I14116&lt;=J14116,"是","否")</x:f>
        <x:v>是</x:v>
      </x:c>
      <x:c r="L14116" s="36" t="n">
        <x:v>0.8545917676069696</x:v>
      </x:c>
      <x:c r="M14116" s="36" t="n">
        <x:f>1-L14116</x:f>
        <x:v>0.14540823239303036</x:v>
      </x:c>
      <x:c r="N14116" s="13" t="str">
        <x:v>是</x:v>
      </x:c>
      <x:c r="O14116" s="15"/>
      <x:c r="P14116" s="13" t="str"/>
    </x:row>
    <x:row r="14117">
      <x:c r="A14117" s="15" t="n">
        <x:v>14116</x:v>
      </x:c>
      <x:c r="B14117" s="13" t="str">
        <x:v>Biblidinae-7</x:v>
      </x:c>
      <x:c r="C14117" s="13" t="str">
        <x:v>Biblidinae</x:v>
      </x:c>
      <x:c r="D14117" s="33" t="n">
        <x:f>'AR_values'!I13</x:f>
        <x:v>2.4577608258924344</x:v>
      </x:c>
      <x:c r="E14117" s="33" t="str">
        <x:v>Hesperiidae_Croitana_arenaria</x:v>
      </x:c>
      <x:c r="F14117" s="33" t="str">
        <x:v>Hesperiidae</x:v>
      </x:c>
      <x:c r="G14117" s="33" t="n">
        <x:f>'AR_values'!I114</x:f>
        <x:v>2.5620752867382506</x:v>
      </x:c>
      <x:c r="H14117" s="33" t="n">
        <x:f>ABS(D14117-G14117)</x:f>
        <x:v>0.10431446084581619</x:v>
      </x:c>
      <x:c r="I14117" s="14" t="n">
        <x:f>IFERROR(H14117/AVERAGE(D14117,G14117),"")</x:f>
        <x:v>0.04156090298778674</x:v>
      </x:c>
      <x:c r="J14117" s="14" t="n">
        <x:f>'Method'!$B$2</x:f>
        <x:v>0.05</x:v>
      </x:c>
      <x:c r="K14117" s="13" t="str">
        <x:f>IF(I14117&lt;=J14117,"是","否")</x:f>
        <x:v>是</x:v>
      </x:c>
      <x:c r="L14117" s="36" t="n">
        <x:v>0.7345427141088443</x:v>
      </x:c>
      <x:c r="M14117" s="36" t="n">
        <x:f>1-L14117</x:f>
        <x:v>0.2654572858911557</x:v>
      </x:c>
      <x:c r="N14117" s="13" t="str">
        <x:v>是</x:v>
      </x:c>
      <x:c r="O14117" s="15"/>
      <x:c r="P14117" s="13" t="str"/>
    </x:row>
    <x:row r="14118">
      <x:c r="A14118" s="15" t="n">
        <x:v>14117</x:v>
      </x:c>
      <x:c r="B14118" s="13" t="str">
        <x:v>Charaxinae-8</x:v>
      </x:c>
      <x:c r="C14118" s="13" t="str">
        <x:v>Charaxinae</x:v>
      </x:c>
      <x:c r="D14118" s="33" t="n">
        <x:f>'AR_values'!I29</x:f>
        <x:v>2.3353649720977887</x:v>
      </x:c>
      <x:c r="E14118" s="33" t="str">
        <x:v>Lycaenidae_Hypochrysops_ignita</x:v>
      </x:c>
      <x:c r="F14118" s="33" t="str">
        <x:v>Lycaenidae</x:v>
      </x:c>
      <x:c r="G14118" s="33" t="n">
        <x:f>'AR_values'!I168</x:f>
        <x:v>2.4344865968193847</x:v>
      </x:c>
      <x:c r="H14118" s="33" t="n">
        <x:f>ABS(D14118-G14118)</x:f>
        <x:v>0.09912162472159602</x:v>
      </x:c>
      <x:c r="I14118" s="14" t="n">
        <x:f>IFERROR(H14118/AVERAGE(D14118,G14118),"")</x:f>
        <x:v>0.041561722954870935</x:v>
      </x:c>
      <x:c r="J14118" s="14" t="n">
        <x:f>'Method'!$B$2</x:f>
        <x:v>0.05</x:v>
      </x:c>
      <x:c r="K14118" s="13" t="str">
        <x:f>IF(I14118&lt;=J14118,"是","否")</x:f>
        <x:v>是</x:v>
      </x:c>
      <x:c r="L14118" s="36" t="n">
        <x:v>0.7428759473884473</x:v>
      </x:c>
      <x:c r="M14118" s="36" t="n">
        <x:f>1-L14118</x:f>
        <x:v>0.2571240526115527</x:v>
      </x:c>
      <x:c r="N14118" s="13" t="str">
        <x:v>是</x:v>
      </x:c>
      <x:c r="O14118" s="15"/>
      <x:c r="P14118" s="13" t="str"/>
    </x:row>
    <x:row r="14119">
      <x:c r="A14119" s="15" t="n">
        <x:v>14118</x:v>
      </x:c>
      <x:c r="B14119" s="13" t="str">
        <x:v>Papilionidae_Zerynthia_rumina</x:v>
      </x:c>
      <x:c r="C14119" s="13" t="str">
        <x:v>Papilionidae</x:v>
      </x:c>
      <x:c r="D14119" s="33" t="n">
        <x:f>'AR_values'!I267</x:f>
        <x:v>2.5592492830957054</x:v>
      </x:c>
      <x:c r="E14119" s="33" t="str">
        <x:v>Pieridae_Gonepteryx_rhamni</x:v>
      </x:c>
      <x:c r="F14119" s="33" t="str">
        <x:v>Pieridae</x:v>
      </x:c>
      <x:c r="G14119" s="33" t="n">
        <x:f>'AR_values'!I329</x:f>
        <x:v>2.4550451233703305</x:v>
      </x:c>
      <x:c r="H14119" s="33" t="n">
        <x:f>ABS(D14119-G14119)</x:f>
        <x:v>0.10420415972537489</x:v>
      </x:c>
      <x:c r="I14119" s="14" t="n">
        <x:f>IFERROR(H14119/AVERAGE(D14119,G14119),"")</x:f>
        <x:v>0.04156284066248742</x:v>
      </x:c>
      <x:c r="J14119" s="14" t="n">
        <x:f>'Method'!$B$2</x:f>
        <x:v>0.05</x:v>
      </x:c>
      <x:c r="K14119" s="13" t="str">
        <x:f>IF(I14119&lt;=J14119,"是","否")</x:f>
        <x:v>是</x:v>
      </x:c>
      <x:c r="L14119" s="36" t="n">
        <x:v>0.7337948800515215</x:v>
      </x:c>
      <x:c r="M14119" s="36" t="n">
        <x:f>1-L14119</x:f>
        <x:v>0.2662051199484785</x:v>
      </x:c>
      <x:c r="N14119" s="13" t="str">
        <x:v>是</x:v>
      </x:c>
      <x:c r="O14119" s="15"/>
      <x:c r="P14119" s="13" t="str"/>
    </x:row>
    <x:row r="14120">
      <x:c r="A14120" s="15" t="n">
        <x:v>14119</x:v>
      </x:c>
      <x:c r="B14120" s="13" t="str">
        <x:v>Heliconiinae-3</x:v>
      </x:c>
      <x:c r="C14120" s="13" t="str">
        <x:v>Heliconiinae</x:v>
      </x:c>
      <x:c r="D14120" s="33" t="n">
        <x:f>'AR_values'!I68</x:f>
        <x:v>2.5394332166507505</x:v>
      </x:c>
      <x:c r="E14120" s="33" t="str">
        <x:v>Papilionidae-3</x:v>
      </x:c>
      <x:c r="F14120" s="33" t="str">
        <x:v>Papilionidae</x:v>
      </x:c>
      <x:c r="G14120" s="33" t="n">
        <x:f>'AR_values'!I240</x:f>
        <x:v>2.647228355104499</x:v>
      </x:c>
      <x:c r="H14120" s="33" t="n">
        <x:f>ABS(D14120-G14120)</x:f>
        <x:v>0.10779513845374833</x:v>
      </x:c>
      <x:c r="I14120" s="14" t="n">
        <x:f>IFERROR(H14120/AVERAGE(D14120,G14120),"")</x:f>
        <x:v>0.04156628959204243</x:v>
      </x:c>
      <x:c r="J14120" s="14" t="n">
        <x:f>'Method'!$B$2</x:f>
        <x:v>0.05</x:v>
      </x:c>
      <x:c r="K14120" s="13" t="str">
        <x:f>IF(I14120&lt;=J14120,"是","否")</x:f>
        <x:v>是</x:v>
      </x:c>
      <x:c r="L14120" s="36" t="n">
        <x:v>0.881427553816992</x:v>
      </x:c>
      <x:c r="M14120" s="36" t="n">
        <x:f>1-L14120</x:f>
        <x:v>0.118572446183008</x:v>
      </x:c>
      <x:c r="N14120" s="13" t="str">
        <x:v>是</x:v>
      </x:c>
      <x:c r="O14120" s="15"/>
      <x:c r="P14120" s="13" t="str"/>
    </x:row>
    <x:row r="14121">
      <x:c r="A14121" s="15" t="n">
        <x:v>14120</x:v>
      </x:c>
      <x:c r="B14121" s="13" t="str">
        <x:v>Biblidinae-2</x:v>
      </x:c>
      <x:c r="C14121" s="13" t="str">
        <x:v>Biblidinae</x:v>
      </x:c>
      <x:c r="D14121" s="33" t="n">
        <x:f>'AR_values'!I8</x:f>
        <x:v>2.2188373389825946</x:v>
      </x:c>
      <x:c r="E14121" s="33" t="str">
        <x:v>Pieridae_Catopsilia_pyranthe</x:v>
      </x:c>
      <x:c r="F14121" s="33" t="str">
        <x:v>Pieridae</x:v>
      </x:c>
      <x:c r="G14121" s="33" t="n">
        <x:f>'AR_values'!I324</x:f>
        <x:v>2.31303258091561</x:v>
      </x:c>
      <x:c r="H14121" s="33" t="n">
        <x:f>ABS(D14121-G14121)</x:f>
        <x:v>0.09419524193301543</x:v>
      </x:c>
      <x:c r="I14121" s="14" t="n">
        <x:f>IFERROR(H14121/AVERAGE(D14121,G14121),"")</x:f>
        <x:v>0.04157014371459773</x:v>
      </x:c>
      <x:c r="J14121" s="14" t="n">
        <x:f>'Method'!$B$2</x:f>
        <x:v>0.05</x:v>
      </x:c>
      <x:c r="K14121" s="13" t="str">
        <x:f>IF(I14121&lt;=J14121,"是","否")</x:f>
        <x:v>是</x:v>
      </x:c>
      <x:c r="L14121" s="36" t="n">
        <x:v>0.750083439678021</x:v>
      </x:c>
      <x:c r="M14121" s="36" t="n">
        <x:f>1-L14121</x:f>
        <x:v>0.24991656032197895</x:v>
      </x:c>
      <x:c r="N14121" s="13" t="str">
        <x:v>是</x:v>
      </x:c>
      <x:c r="O14121" s="15"/>
      <x:c r="P14121" s="13" t="str"/>
    </x:row>
    <x:row r="14122">
      <x:c r="A14122" s="15" t="n">
        <x:v>14121</x:v>
      </x:c>
      <x:c r="B14122" s="13" t="str">
        <x:v>Danainae-12</x:v>
      </x:c>
      <x:c r="C14122" s="13" t="str">
        <x:v>Danainae</x:v>
      </x:c>
      <x:c r="D14122" s="33" t="n">
        <x:f>'AR_values'!I33</x:f>
        <x:v>2.733306333291329</x:v>
      </x:c>
      <x:c r="E14122" s="33" t="str">
        <x:v>Heliconiinae-7</x:v>
      </x:c>
      <x:c r="F14122" s="33" t="str">
        <x:v>Heliconiinae</x:v>
      </x:c>
      <x:c r="G14122" s="33" t="n">
        <x:f>'AR_values'!I72</x:f>
        <x:v>2.849349145954934</x:v>
      </x:c>
      <x:c r="H14122" s="33" t="n">
        <x:f>ABS(D14122-G14122)</x:f>
        <x:v>0.11604281266360505</x:v>
      </x:c>
      <x:c r="I14122" s="14" t="n">
        <x:f>IFERROR(H14122/AVERAGE(D14122,G14122),"")</x:f>
        <x:v>0.041572621880393186</x:v>
      </x:c>
      <x:c r="J14122" s="14" t="n">
        <x:f>'Method'!$B$2</x:f>
        <x:v>0.05</x:v>
      </x:c>
      <x:c r="K14122" s="13" t="str">
        <x:f>IF(I14122&lt;=J14122,"是","否")</x:f>
        <x:v>是</x:v>
      </x:c>
      <x:c r="L14122" s="36" t="n">
        <x:v>0.8398170499301232</x:v>
      </x:c>
      <x:c r="M14122" s="36" t="n">
        <x:f>1-L14122</x:f>
        <x:v>0.16018295006987682</x:v>
      </x:c>
      <x:c r="N14122" s="13" t="str">
        <x:v>是</x:v>
      </x:c>
      <x:c r="O14122" s="15"/>
      <x:c r="P14122" s="13" t="str"/>
    </x:row>
    <x:row r="14123">
      <x:c r="A14123" s="15" t="n">
        <x:v>14122</x:v>
      </x:c>
      <x:c r="B14123" s="13" t="str">
        <x:v>Riodinidae-10</x:v>
      </x:c>
      <x:c r="C14123" s="13" t="str">
        <x:v>Riodinidae</x:v>
      </x:c>
      <x:c r="D14123" s="33" t="n">
        <x:f>'AR_values'!I334</x:f>
        <x:v>2.395036970558121</x:v>
      </x:c>
      <x:c r="E14123" s="33" t="str">
        <x:v>Satyrinae-26</x:v>
      </x:c>
      <x:c r="F14123" s="33" t="str">
        <x:v>Satyrinae</x:v>
      </x:c>
      <x:c r="G14123" s="33" t="n">
        <x:f>'AR_values'!I376</x:f>
        <x:v>2.4967235067878812</x:v>
      </x:c>
      <x:c r="H14123" s="33" t="n">
        <x:f>ABS(D14123-G14123)</x:f>
        <x:v>0.1016865362297601</x:v>
      </x:c>
      <x:c r="I14123" s="14" t="n">
        <x:f>IFERROR(H14123/AVERAGE(D14123,G14123),"")</x:f>
        <x:v>0.04157461785002587</x:v>
      </x:c>
      <x:c r="J14123" s="14" t="n">
        <x:f>'Method'!$B$2</x:f>
        <x:v>0.05</x:v>
      </x:c>
      <x:c r="K14123" s="13" t="str">
        <x:f>IF(I14123&lt;=J14123,"是","否")</x:f>
        <x:v>是</x:v>
      </x:c>
      <x:c r="L14123" s="36" t="n">
        <x:v>0.8899417493505453</x:v>
      </x:c>
      <x:c r="M14123" s="36" t="n">
        <x:f>1-L14123</x:f>
        <x:v>0.11005825064945474</x:v>
      </x:c>
      <x:c r="N14123" s="13" t="str">
        <x:v>是</x:v>
      </x:c>
      <x:c r="O14123" s="15"/>
      <x:c r="P14123" s="13" t="str"/>
    </x:row>
    <x:row r="14124">
      <x:c r="A14124" s="15" t="n">
        <x:v>14123</x:v>
      </x:c>
      <x:c r="B14124" s="13" t="str">
        <x:v>Nymphalinae-2</x:v>
      </x:c>
      <x:c r="C14124" s="13" t="str">
        <x:v>Nymphalinae</x:v>
      </x:c>
      <x:c r="D14124" s="33" t="n">
        <x:f>'AR_values'!I200</x:f>
        <x:v>2.4640253392622755</x:v>
      </x:c>
      <x:c r="E14124" s="33" t="str">
        <x:v>Papilionidae-10</x:v>
      </x:c>
      <x:c r="F14124" s="33" t="str">
        <x:v>Papilionidae</x:v>
      </x:c>
      <x:c r="G14124" s="33" t="n">
        <x:f>'AR_values'!I220</x:f>
        <x:v>2.568647104070697</x:v>
      </x:c>
      <x:c r="H14124" s="33" t="n">
        <x:f>ABS(D14124-G14124)</x:f>
        <x:v>0.10462176480842134</x:v>
      </x:c>
      <x:c r="I14124" s="14" t="n">
        <x:f>IFERROR(H14124/AVERAGE(D14124,G14124),"")</x:f>
        <x:v>0.041577021348575514</x:v>
      </x:c>
      <x:c r="J14124" s="14" t="n">
        <x:f>'Method'!$B$2</x:f>
        <x:v>0.05</x:v>
      </x:c>
      <x:c r="K14124" s="13" t="str">
        <x:f>IF(I14124&lt;=J14124,"是","否")</x:f>
        <x:v>是</x:v>
      </x:c>
      <x:c r="L14124" s="36" t="n">
        <x:v>0.8328807138455921</x:v>
      </x:c>
      <x:c r="M14124" s="36" t="n">
        <x:f>1-L14124</x:f>
        <x:v>0.16711928615440785</x:v>
      </x:c>
      <x:c r="N14124" s="13" t="str">
        <x:v>是</x:v>
      </x:c>
      <x:c r="O14124" s="15"/>
      <x:c r="P14124" s="13" t="str"/>
    </x:row>
    <x:row r="14125">
      <x:c r="A14125" s="15" t="n">
        <x:v>14124</x:v>
      </x:c>
      <x:c r="B14125" s="13" t="str">
        <x:v>Danainae-5</x:v>
      </x:c>
      <x:c r="C14125" s="13" t="str">
        <x:v>Danainae</x:v>
      </x:c>
      <x:c r="D14125" s="33" t="n">
        <x:f>'AR_values'!I47</x:f>
        <x:v>2.499372504343995</x:v>
      </x:c>
      <x:c r="E14125" s="33" t="str">
        <x:v>Satyrinae-8</x:v>
      </x:c>
      <x:c r="F14125" s="33" t="str">
        <x:v>Satyrinae</x:v>
      </x:c>
      <x:c r="G14125" s="33" t="n">
        <x:f>'AR_values'!I383</x:f>
        <x:v>2.6054994443958197</x:v>
      </x:c>
      <x:c r="H14125" s="33" t="n">
        <x:f>ABS(D14125-G14125)</x:f>
        <x:v>0.10612694005182455</x:v>
      </x:c>
      <x:c r="I14125" s="14" t="n">
        <x:f>IFERROR(H14125/AVERAGE(D14125,G14125),"")</x:f>
        <x:v>0.041578688404916</x:v>
      </x:c>
      <x:c r="J14125" s="14" t="n">
        <x:f>'Method'!$B$2</x:f>
        <x:v>0.05</x:v>
      </x:c>
      <x:c r="K14125" s="13" t="str">
        <x:f>IF(I14125&lt;=J14125,"是","否")</x:f>
        <x:v>是</x:v>
      </x:c>
      <x:c r="L14125" s="36" t="n">
        <x:v>0.8124271445224109</x:v>
      </x:c>
      <x:c r="M14125" s="36" t="n">
        <x:f>1-L14125</x:f>
        <x:v>0.18757285547758906</x:v>
      </x:c>
      <x:c r="N14125" s="13" t="str">
        <x:v>是</x:v>
      </x:c>
      <x:c r="O14125" s="15"/>
      <x:c r="P14125" s="13" t="str"/>
    </x:row>
    <x:row r="14126">
      <x:c r="A14126" s="15" t="n">
        <x:v>14125</x:v>
      </x:c>
      <x:c r="B14126" s="13" t="str">
        <x:v>Nymphalinae-8</x:v>
      </x:c>
      <x:c r="C14126" s="13" t="str">
        <x:v>Nymphalinae</x:v>
      </x:c>
      <x:c r="D14126" s="33" t="n">
        <x:f>'AR_values'!I217</x:f>
        <x:v>2.1848108874466634</x:v>
      </x:c>
      <x:c r="E14126" s="33" t="str">
        <x:v>Riodinidae-21</x:v>
      </x:c>
      <x:c r="F14126" s="33" t="str">
        <x:v>Riodinidae</x:v>
      </x:c>
      <x:c r="G14126" s="33" t="n">
        <x:f>'AR_values'!I345</x:f>
        <x:v>2.2775865960635353</x:v>
      </x:c>
      <x:c r="H14126" s="33" t="n">
        <x:f>ABS(D14126-G14126)</x:f>
        <x:v>0.0927757086168719</x:v>
      </x:c>
      <x:c r="I14126" s="14" t="n">
        <x:f>IFERROR(H14126/AVERAGE(D14126,G14126),"")</x:f>
        <x:v>0.04158110475801584</x:v>
      </x:c>
      <x:c r="J14126" s="14" t="n">
        <x:f>'Method'!$B$2</x:f>
        <x:v>0.05</x:v>
      </x:c>
      <x:c r="K14126" s="13" t="str">
        <x:f>IF(I14126&lt;=J14126,"是","否")</x:f>
        <x:v>是</x:v>
      </x:c>
      <x:c r="L14126" s="36" t="n">
        <x:v>0.7641495636913177</x:v>
      </x:c>
      <x:c r="M14126" s="36" t="n">
        <x:f>1-L14126</x:f>
        <x:v>0.2358504363086823</x:v>
      </x:c>
      <x:c r="N14126" s="13" t="str">
        <x:v>是</x:v>
      </x:c>
      <x:c r="O14126" s="15"/>
      <x:c r="P14126" s="13" t="str"/>
    </x:row>
    <x:row r="14127">
      <x:c r="A14127" s="15" t="n">
        <x:v>14126</x:v>
      </x:c>
      <x:c r="B14127" s="13" t="str">
        <x:v>Nymphalinae-19</x:v>
      </x:c>
      <x:c r="C14127" s="13" t="str">
        <x:v>Nymphalinae</x:v>
      </x:c>
      <x:c r="D14127" s="33" t="n">
        <x:f>'AR_values'!I199</x:f>
        <x:v>2.6845789712372956</x:v>
      </x:c>
      <x:c r="E14127" s="33" t="str">
        <x:v>Papilionidae-13</x:v>
      </x:c>
      <x:c r="F14127" s="33" t="str">
        <x:v>Papilionidae</x:v>
      </x:c>
      <x:c r="G14127" s="33" t="n">
        <x:f>'AR_values'!I223</x:f>
        <x:v>2.7985862916203055</x:v>
      </x:c>
      <x:c r="H14127" s="33" t="n">
        <x:f>ABS(D14127-G14127)</x:f>
        <x:v>0.11400732038300987</x:v>
      </x:c>
      <x:c r="I14127" s="14" t="n">
        <x:f>IFERROR(H14127/AVERAGE(D14127,G14127),"")</x:f>
        <x:v>0.04158449177349578</x:v>
      </x:c>
      <x:c r="J14127" s="14" t="n">
        <x:f>'Method'!$B$2</x:f>
        <x:v>0.05</x:v>
      </x:c>
      <x:c r="K14127" s="13" t="str">
        <x:f>IF(I14127&lt;=J14127,"是","否")</x:f>
        <x:v>是</x:v>
      </x:c>
      <x:c r="L14127" s="36" t="n">
        <x:v>0.8874283227524064</x:v>
      </x:c>
      <x:c r="M14127" s="36" t="n">
        <x:f>1-L14127</x:f>
        <x:v>0.11257167724759365</x:v>
      </x:c>
      <x:c r="N14127" s="13" t="str">
        <x:v>是</x:v>
      </x:c>
      <x:c r="O14127" s="15"/>
      <x:c r="P14127" s="13" t="str"/>
    </x:row>
    <x:row r="14128">
      <x:c r="A14128" s="15" t="n">
        <x:v>14127</x:v>
      </x:c>
      <x:c r="B14128" s="13" t="str">
        <x:v>Lycaenidae-24</x:v>
      </x:c>
      <x:c r="C14128" s="13" t="str">
        <x:v>Lycaenidae</x:v>
      </x:c>
      <x:c r="D14128" s="33" t="n">
        <x:f>'AR_values'!I155</x:f>
        <x:v>2.327876673720378</x:v>
      </x:c>
      <x:c r="E14128" s="33" t="str">
        <x:v>Lycaenidae_Theclinesthes_serpentata</x:v>
      </x:c>
      <x:c r="F14128" s="33" t="str">
        <x:v>Lycaenidae</x:v>
      </x:c>
      <x:c r="G14128" s="33" t="n">
        <x:f>'AR_values'!I186</x:f>
        <x:v>2.4267462861233002</x:v>
      </x:c>
      <x:c r="H14128" s="33" t="n">
        <x:f>ABS(D14128-G14128)</x:f>
        <x:v>0.09886961240292225</x:v>
      </x:c>
      <x:c r="I14128" s="14" t="n">
        <x:f>IFERROR(H14128/AVERAGE(D14128,G14128),"")</x:f>
        <x:v>0.041588833957161085</x:v>
      </x:c>
      <x:c r="J14128" s="14" t="n">
        <x:f>'Method'!$B$2</x:f>
        <x:v>0.05</x:v>
      </x:c>
      <x:c r="K14128" s="13" t="str">
        <x:f>IF(I14128&lt;=J14128,"是","否")</x:f>
        <x:v>是</x:v>
      </x:c>
      <x:c r="L14128" s="36" t="n">
        <x:v>0.891131498470948</x:v>
      </x:c>
      <x:c r="M14128" s="36" t="n">
        <x:f>1-L14128</x:f>
        <x:v>0.10886850152905203</x:v>
      </x:c>
      <x:c r="N14128" s="13" t="str">
        <x:v>否</x:v>
      </x:c>
      <x:c r="O14128" s="15"/>
      <x:c r="P14128" s="13" t="str"/>
    </x:row>
    <x:row r="14129">
      <x:c r="A14129" s="15" t="n">
        <x:v>14128</x:v>
      </x:c>
      <x:c r="B14129" s="13" t="str">
        <x:v>Danainae-6</x:v>
      </x:c>
      <x:c r="C14129" s="13" t="str">
        <x:v>Danainae</x:v>
      </x:c>
      <x:c r="D14129" s="33" t="n">
        <x:f>'AR_values'!I48</x:f>
        <x:v>2.8766669259385655</x:v>
      </x:c>
      <x:c r="E14129" s="33" t="str">
        <x:v>Pieridae-1</x:v>
      </x:c>
      <x:c r="F14129" s="33" t="str">
        <x:v>Pieridae</x:v>
      </x:c>
      <x:c r="G14129" s="33" t="n">
        <x:f>'AR_values'!I274</x:f>
        <x:v>2.759443545264334</x:v>
      </x:c>
      <x:c r="H14129" s="33" t="n">
        <x:f>ABS(D14129-G14129)</x:f>
        <x:v>0.11722338067423133</x:v>
      </x:c>
      <x:c r="I14129" s="14" t="n">
        <x:f>IFERROR(H14129/AVERAGE(D14129,G14129),"")</x:f>
        <x:v>0.041597261541686095</x:v>
      </x:c>
      <x:c r="J14129" s="14" t="n">
        <x:f>'Method'!$B$2</x:f>
        <x:v>0.05</x:v>
      </x:c>
      <x:c r="K14129" s="13" t="str">
        <x:f>IF(I14129&lt;=J14129,"是","否")</x:f>
        <x:v>是</x:v>
      </x:c>
      <x:c r="L14129" s="36" t="n">
        <x:v>0.8650932969247773</x:v>
      </x:c>
      <x:c r="M14129" s="36" t="n">
        <x:f>1-L14129</x:f>
        <x:v>0.13490670307522268</x:v>
      </x:c>
      <x:c r="N14129" s="13" t="str">
        <x:v>是</x:v>
      </x:c>
      <x:c r="O14129" s="15"/>
      <x:c r="P14129" s="13" t="str"/>
    </x:row>
    <x:row r="14130">
      <x:c r="A14130" s="15" t="n">
        <x:v>14129</x:v>
      </x:c>
      <x:c r="B14130" s="13" t="str">
        <x:v>Pieridae-Coliadinae-6</x:v>
      </x:c>
      <x:c r="C14130" s="13" t="str">
        <x:v>Pieridae-Coliadinae</x:v>
      </x:c>
      <x:c r="D14130" s="33" t="n">
        <x:f>'AR_values'!I318</x:f>
        <x:v>2.559350440419913</x:v>
      </x:c>
      <x:c r="E14130" s="33" t="str">
        <x:v>Pieridae_Gonepteryx_rhamni</x:v>
      </x:c>
      <x:c r="F14130" s="33" t="str">
        <x:v>Pieridae</x:v>
      </x:c>
      <x:c r="G14130" s="33" t="n">
        <x:f>'AR_values'!I329</x:f>
        <x:v>2.4550451233703305</x:v>
      </x:c>
      <x:c r="H14130" s="33" t="n">
        <x:f>ABS(D14130-G14130)</x:f>
        <x:v>0.10430531704958268</x:v>
      </x:c>
      <x:c r="I14130" s="14" t="n">
        <x:f>IFERROR(H14130/AVERAGE(D14130,G14130),"")</x:f>
        <x:v>0.04160234896615981</x:v>
      </x:c>
      <x:c r="J14130" s="14" t="n">
        <x:f>'Method'!$B$2</x:f>
        <x:v>0.05</x:v>
      </x:c>
      <x:c r="K14130" s="13" t="str">
        <x:f>IF(I14130&lt;=J14130,"是","否")</x:f>
        <x:v>是</x:v>
      </x:c>
      <x:c r="L14130" s="36" t="n">
        <x:v>0.7656689466484268</x:v>
      </x:c>
      <x:c r="M14130" s="36" t="n">
        <x:f>1-L14130</x:f>
        <x:v>0.23433105335157323</x:v>
      </x:c>
      <x:c r="N14130" s="13" t="str">
        <x:v>是</x:v>
      </x:c>
      <x:c r="O14130" s="15"/>
      <x:c r="P14130" s="13" t="str"/>
    </x:row>
    <x:row r="14131">
      <x:c r="A14131" s="15" t="n">
        <x:v>14130</x:v>
      </x:c>
      <x:c r="B14131" s="13" t="str">
        <x:v>Hesperiidae-23</x:v>
      </x:c>
      <x:c r="C14131" s="13" t="str">
        <x:v>Hesperiidae</x:v>
      </x:c>
      <x:c r="D14131" s="33" t="n">
        <x:f>'AR_values'!I90</x:f>
        <x:v>2.763128559821207</x:v>
      </x:c>
      <x:c r="E14131" s="33" t="str">
        <x:v>Pieridae_Pareronia_valeria</x:v>
      </x:c>
      <x:c r="F14131" s="33" t="str">
        <x:v>Pieridae</x:v>
      </x:c>
      <x:c r="G14131" s="33" t="n">
        <x:f>'AR_values'!I330</x:f>
        <x:v>2.6505159684229094</x:v>
      </x:c>
      <x:c r="H14131" s="33" t="n">
        <x:f>ABS(D14131-G14131)</x:f>
        <x:v>0.11261259139829782</x:v>
      </x:c>
      <x:c r="I14131" s="14" t="n">
        <x:f>IFERROR(H14131/AVERAGE(D14131,G14131),"")</x:f>
        <x:v>0.04160324558096652</x:v>
      </x:c>
      <x:c r="J14131" s="14" t="n">
        <x:f>'Method'!$B$2</x:f>
        <x:v>0.05</x:v>
      </x:c>
      <x:c r="K14131" s="13" t="str">
        <x:f>IF(I14131&lt;=J14131,"是","否")</x:f>
        <x:v>是</x:v>
      </x:c>
      <x:c r="L14131" s="36" t="n">
        <x:v>0.7068530094047469</x:v>
      </x:c>
      <x:c r="M14131" s="36" t="n">
        <x:f>1-L14131</x:f>
        <x:v>0.29314699059525307</x:v>
      </x:c>
      <x:c r="N14131" s="13" t="str">
        <x:v>是</x:v>
      </x:c>
      <x:c r="O14131" s="15"/>
      <x:c r="P14131" s="13" t="str"/>
    </x:row>
    <x:row r="14132">
      <x:c r="A14132" s="15" t="n">
        <x:v>14131</x:v>
      </x:c>
      <x:c r="B14132" s="13" t="str">
        <x:v>Danainae-7</x:v>
      </x:c>
      <x:c r="C14132" s="13" t="str">
        <x:v>Danainae</x:v>
      </x:c>
      <x:c r="D14132" s="33" t="n">
        <x:f>'AR_values'!I49</x:f>
        <x:v>2.5562486467181142</x:v>
      </x:c>
      <x:c r="E14132" s="33" t="str">
        <x:v>Satyrinae-27</x:v>
      </x:c>
      <x:c r="F14132" s="33" t="str">
        <x:v>Satyrinae</x:v>
      </x:c>
      <x:c r="G14132" s="33" t="n">
        <x:f>'AR_values'!I377</x:f>
        <x:v>2.664861838108956</x:v>
      </x:c>
      <x:c r="H14132" s="33" t="n">
        <x:f>ABS(D14132-G14132)</x:f>
        <x:v>0.10861319139084191</x:v>
      </x:c>
      <x:c r="I14132" s="14" t="n">
        <x:f>IFERROR(H14132/AVERAGE(D14132,G14132),"")</x:f>
        <x:v>0.0416053985857912</x:v>
      </x:c>
      <x:c r="J14132" s="14" t="n">
        <x:f>'Method'!$B$2</x:f>
        <x:v>0.05</x:v>
      </x:c>
      <x:c r="K14132" s="13" t="str">
        <x:f>IF(I14132&lt;=J14132,"是","否")</x:f>
        <x:v>是</x:v>
      </x:c>
      <x:c r="L14132" s="36" t="n">
        <x:v>0.861396736058496</x:v>
      </x:c>
      <x:c r="M14132" s="36" t="n">
        <x:f>1-L14132</x:f>
        <x:v>0.13860326394150402</x:v>
      </x:c>
      <x:c r="N14132" s="13" t="str">
        <x:v>是</x:v>
      </x:c>
      <x:c r="O14132" s="15"/>
      <x:c r="P14132" s="13" t="str"/>
    </x:row>
    <x:row r="14133">
      <x:c r="A14133" s="15" t="n">
        <x:v>14132</x:v>
      </x:c>
      <x:c r="B14133" s="13" t="str">
        <x:v>Papilionidae-39</x:v>
      </x:c>
      <x:c r="C14133" s="13" t="str">
        <x:v>Papilionidae</x:v>
      </x:c>
      <x:c r="D14133" s="33" t="n">
        <x:f>'AR_values'!I250</x:f>
        <x:v>2.4541464680106215</x:v>
      </x:c>
      <x:c r="E14133" s="33" t="str">
        <x:v>Satyrinae-13</x:v>
      </x:c>
      <x:c r="F14133" s="33" t="str">
        <x:v>Satyrinae</x:v>
      </x:c>
      <x:c r="G14133" s="33" t="n">
        <x:f>'AR_values'!I362</x:f>
        <x:v>2.5584248457056336</x:v>
      </x:c>
      <x:c r="H14133" s="33" t="n">
        <x:f>ABS(D14133-G14133)</x:f>
        <x:v>0.10427837769501203</x:v>
      </x:c>
      <x:c r="I14133" s="14" t="n">
        <x:f>IFERROR(H14133/AVERAGE(D14133,G14133),"")</x:f>
        <x:v>0.04160674079974391</x:v>
      </x:c>
      <x:c r="J14133" s="14" t="n">
        <x:f>'Method'!$B$2</x:f>
        <x:v>0.05</x:v>
      </x:c>
      <x:c r="K14133" s="13" t="str">
        <x:f>IF(I14133&lt;=J14133,"是","否")</x:f>
        <x:v>是</x:v>
      </x:c>
      <x:c r="L14133" s="36" t="n">
        <x:v>0.8531318984547461</x:v>
      </x:c>
      <x:c r="M14133" s="36" t="n">
        <x:f>1-L14133</x:f>
        <x:v>0.14686810154525387</x:v>
      </x:c>
      <x:c r="N14133" s="13" t="str">
        <x:v>是</x:v>
      </x:c>
      <x:c r="O14133" s="15"/>
      <x:c r="P14133" s="13" t="str"/>
    </x:row>
    <x:row r="14134">
      <x:c r="A14134" s="15" t="n">
        <x:v>14133</x:v>
      </x:c>
      <x:c r="B14134" s="13" t="str">
        <x:v>Lycaenidae-14</x:v>
      </x:c>
      <x:c r="C14134" s="13" t="str">
        <x:v>Lycaenidae</x:v>
      </x:c>
      <x:c r="D14134" s="33" t="n">
        <x:f>'AR_values'!I146</x:f>
        <x:v>2.5275412824939623</x:v>
      </x:c>
      <x:c r="E14134" s="33" t="str">
        <x:v>Lycaenidae_Candalides_acasta</x:v>
      </x:c>
      <x:c r="F14134" s="33" t="str">
        <x:v>Lycaenidae</x:v>
      </x:c>
      <x:c r="G14134" s="33" t="n">
        <x:f>'AR_values'!I164</x:f>
        <x:v>2.4245150825976376</x:v>
      </x:c>
      <x:c r="H14134" s="33" t="n">
        <x:f>ABS(D14134-G14134)</x:f>
        <x:v>0.10302619989632467</x:v>
      </x:c>
      <x:c r="I14134" s="14" t="n">
        <x:f>IFERROR(H14134/AVERAGE(D14134,G14134),"")</x:f>
        <x:v>0.041609461726883616</x:v>
      </x:c>
      <x:c r="J14134" s="14" t="n">
        <x:f>'Method'!$B$2</x:f>
        <x:v>0.05</x:v>
      </x:c>
      <x:c r="K14134" s="13" t="str">
        <x:f>IF(I14134&lt;=J14134,"是","否")</x:f>
        <x:v>是</x:v>
      </x:c>
      <x:c r="L14134" s="36" t="n">
        <x:v>0.8742340440180846</x:v>
      </x:c>
      <x:c r="M14134" s="36" t="n">
        <x:f>1-L14134</x:f>
        <x:v>0.12576595598191542</x:v>
      </x:c>
      <x:c r="N14134" s="13" t="str">
        <x:v>否</x:v>
      </x:c>
      <x:c r="O14134" s="15"/>
      <x:c r="P14134" s="13" t="str"/>
    </x:row>
    <x:row r="14135">
      <x:c r="A14135" s="15" t="n">
        <x:v>14134</x:v>
      </x:c>
      <x:c r="B14135" s="13" t="str">
        <x:v>Danainae-1</x:v>
      </x:c>
      <x:c r="C14135" s="13" t="str">
        <x:v>Danainae</x:v>
      </x:c>
      <x:c r="D14135" s="33" t="n">
        <x:f>'AR_values'!I31</x:f>
        <x:v>2.699463467206748</x:v>
      </x:c>
      <x:c r="E14135" s="33" t="str">
        <x:v>Pieridae_Belenois_java</x:v>
      </x:c>
      <x:c r="F14135" s="33" t="str">
        <x:v>Pieridae</x:v>
      </x:c>
      <x:c r="G14135" s="33" t="n">
        <x:f>'AR_values'!I323</x:f>
        <x:v>2.814177773844935</x:v>
      </x:c>
      <x:c r="H14135" s="33" t="n">
        <x:f>ABS(D14135-G14135)</x:f>
        <x:v>0.11471430663818705</x:v>
      </x:c>
      <x:c r="I14135" s="14" t="n">
        <x:f>IFERROR(H14135/AVERAGE(D14135,G14135),"")</x:f>
        <x:v>0.04161108843429436</x:v>
      </x:c>
      <x:c r="J14135" s="14" t="n">
        <x:f>'Method'!$B$2</x:f>
        <x:v>0.05</x:v>
      </x:c>
      <x:c r="K14135" s="13" t="str">
        <x:f>IF(I14135&lt;=J14135,"是","否")</x:f>
        <x:v>是</x:v>
      </x:c>
      <x:c r="L14135" s="36" t="n">
        <x:v>0.8677598687139823</x:v>
      </x:c>
      <x:c r="M14135" s="36" t="n">
        <x:f>1-L14135</x:f>
        <x:v>0.13224013128601775</x:v>
      </x:c>
      <x:c r="N14135" s="13" t="str">
        <x:v>是</x:v>
      </x:c>
      <x:c r="O14135" s="15"/>
      <x:c r="P14135" s="13" t="str"/>
    </x:row>
    <x:row r="14136">
      <x:c r="A14136" s="15" t="n">
        <x:v>14135</x:v>
      </x:c>
      <x:c r="B14136" s="13" t="str">
        <x:v>Hesperiidae-17</x:v>
      </x:c>
      <x:c r="C14136" s="13" t="str">
        <x:v>Hesperiidae</x:v>
      </x:c>
      <x:c r="D14136" s="33" t="n">
        <x:f>'AR_values'!I83</x:f>
        <x:v>2.640925848247515</x:v>
      </x:c>
      <x:c r="E14136" s="33" t="str">
        <x:v>Satyrinae-15</x:v>
      </x:c>
      <x:c r="F14136" s="33" t="str">
        <x:v>Satyrinae</x:v>
      </x:c>
      <x:c r="G14136" s="33" t="n">
        <x:f>'AR_values'!I364</x:f>
        <x:v>2.533271446118186</x:v>
      </x:c>
      <x:c r="H14136" s="33" t="n">
        <x:f>ABS(D14136-G14136)</x:f>
        <x:v>0.10765440212932909</x:v>
      </x:c>
      <x:c r="I14136" s="14" t="n">
        <x:f>IFERROR(H14136/AVERAGE(D14136,G14136),"")</x:f>
        <x:v>0.041612020572372205</x:v>
      </x:c>
      <x:c r="J14136" s="14" t="n">
        <x:f>'Method'!$B$2</x:f>
        <x:v>0.05</x:v>
      </x:c>
      <x:c r="K14136" s="13" t="str">
        <x:f>IF(I14136&lt;=J14136,"是","否")</x:f>
        <x:v>是</x:v>
      </x:c>
      <x:c r="L14136" s="36" t="n">
        <x:v>0.8437743420276171</x:v>
      </x:c>
      <x:c r="M14136" s="36" t="n">
        <x:f>1-L14136</x:f>
        <x:v>0.15622565797238286</x:v>
      </x:c>
      <x:c r="N14136" s="13" t="str">
        <x:v>是</x:v>
      </x:c>
      <x:c r="O14136" s="15"/>
      <x:c r="P14136" s="13" t="str"/>
    </x:row>
    <x:row r="14137">
      <x:c r="A14137" s="15" t="n">
        <x:v>14136</x:v>
      </x:c>
      <x:c r="B14137" s="13" t="str">
        <x:v>Lycaenidae_Jalmenus_lithochroa</x:v>
      </x:c>
      <x:c r="C14137" s="13" t="str">
        <x:v>Lycaenidae</x:v>
      </x:c>
      <x:c r="D14137" s="33" t="n">
        <x:f>'AR_values'!I170</x:f>
        <x:v>2.3894186386556413</x:v>
      </x:c>
      <x:c r="E14137" s="33" t="str">
        <x:v>Satyrinae-2</x:v>
      </x:c>
      <x:c r="F14137" s="33" t="str">
        <x:v>Satyrinae</x:v>
      </x:c>
      <x:c r="G14137" s="33" t="n">
        <x:f>'AR_values'!I369</x:f>
        <x:v>2.490963155212553</x:v>
      </x:c>
      <x:c r="H14137" s="33" t="n">
        <x:f>ABS(D14137-G14137)</x:f>
        <x:v>0.10154451655691155</x:v>
      </x:c>
      <x:c r="I14137" s="14" t="n">
        <x:f>IFERROR(H14137/AVERAGE(D14137,G14137),"")</x:f>
        <x:v>0.04161334946560699</x:v>
      </x:c>
      <x:c r="J14137" s="14" t="n">
        <x:f>'Method'!$B$2</x:f>
        <x:v>0.05</x:v>
      </x:c>
      <x:c r="K14137" s="13" t="str">
        <x:f>IF(I14137&lt;=J14137,"是","否")</x:f>
        <x:v>是</x:v>
      </x:c>
      <x:c r="L14137" s="36" t="n">
        <x:v>0.8569941458937306</x:v>
      </x:c>
      <x:c r="M14137" s="36" t="n">
        <x:f>1-L14137</x:f>
        <x:v>0.14300585410626943</x:v>
      </x:c>
      <x:c r="N14137" s="13" t="str">
        <x:v>是</x:v>
      </x:c>
      <x:c r="O14137" s="15"/>
      <x:c r="P14137" s="13" t="str"/>
    </x:row>
    <x:row r="14138">
      <x:c r="A14138" s="15" t="n">
        <x:v>14137</x:v>
      </x:c>
      <x:c r="B14138" s="13" t="str">
        <x:v>Hesperiidae-8</x:v>
      </x:c>
      <x:c r="C14138" s="13" t="str">
        <x:v>Hesperiidae</x:v>
      </x:c>
      <x:c r="D14138" s="33" t="n">
        <x:f>'AR_values'!I109</x:f>
        <x:v>2.9249115734569755</x:v>
      </x:c>
      <x:c r="E14138" s="33" t="str">
        <x:v>Nymphalinae-14</x:v>
      </x:c>
      <x:c r="F14138" s="33" t="str">
        <x:v>Nymphalinae</x:v>
      </x:c>
      <x:c r="G14138" s="33" t="n">
        <x:f>'AR_values'!I194</x:f>
        <x:v>2.805672308307285</x:v>
      </x:c>
      <x:c r="H14138" s="33" t="n">
        <x:f>ABS(D14138-G14138)</x:f>
        <x:v>0.11923926514969052</x:v>
      </x:c>
      <x:c r="I14138" s="14" t="n">
        <x:f>IFERROR(H14138/AVERAGE(D14138,G14138),"")</x:f>
        <x:v>0.04161504922007376</x:v>
      </x:c>
      <x:c r="J14138" s="14" t="n">
        <x:f>'Method'!$B$2</x:f>
        <x:v>0.05</x:v>
      </x:c>
      <x:c r="K14138" s="13" t="str">
        <x:f>IF(I14138&lt;=J14138,"是","否")</x:f>
        <x:v>是</x:v>
      </x:c>
      <x:c r="L14138" s="36" t="n">
        <x:v>0.8510147056894358</x:v>
      </x:c>
      <x:c r="M14138" s="36" t="n">
        <x:f>1-L14138</x:f>
        <x:v>0.14898529431056418</x:v>
      </x:c>
      <x:c r="N14138" s="13" t="str">
        <x:v>是</x:v>
      </x:c>
      <x:c r="O14138" s="15"/>
      <x:c r="P14138" s="13" t="str"/>
    </x:row>
    <x:row r="14139">
      <x:c r="A14139" s="15" t="n">
        <x:v>14138</x:v>
      </x:c>
      <x:c r="B14139" s="13" t="str">
        <x:v>Danainae-16</x:v>
      </x:c>
      <x:c r="C14139" s="13" t="str">
        <x:v>Danainae</x:v>
      </x:c>
      <x:c r="D14139" s="33" t="n">
        <x:f>'AR_values'!I37</x:f>
        <x:v>3.137513221004576</x:v>
      </x:c>
      <x:c r="E14139" s="33" t="str">
        <x:v>Pieridae-26</x:v>
      </x:c>
      <x:c r="F14139" s="33" t="str">
        <x:v>Pieridae</x:v>
      </x:c>
      <x:c r="G14139" s="33" t="n">
        <x:f>'AR_values'!I291</x:f>
        <x:v>3.0095979405459286</x:v>
      </x:c>
      <x:c r="H14139" s="33" t="n">
        <x:f>ABS(D14139-G14139)</x:f>
        <x:v>0.12791528045864764</x:v>
      </x:c>
      <x:c r="I14139" s="14" t="n">
        <x:f>IFERROR(H14139/AVERAGE(D14139,G14139),"")</x:f>
        <x:v>0.04161801441260521</x:v>
      </x:c>
      <x:c r="J14139" s="14" t="n">
        <x:f>'Method'!$B$2</x:f>
        <x:v>0.05</x:v>
      </x:c>
      <x:c r="K14139" s="13" t="str">
        <x:f>IF(I14139&lt;=J14139,"是","否")</x:f>
        <x:v>是</x:v>
      </x:c>
      <x:c r="L14139" s="36" t="n">
        <x:v>0.7469722723892489</x:v>
      </x:c>
      <x:c r="M14139" s="36" t="n">
        <x:f>1-L14139</x:f>
        <x:v>0.2530277276107511</x:v>
      </x:c>
      <x:c r="N14139" s="13" t="str">
        <x:v>是</x:v>
      </x:c>
      <x:c r="O14139" s="15"/>
      <x:c r="P14139" s="13" t="str"/>
    </x:row>
    <x:row r="14140">
      <x:c r="A14140" s="15" t="n">
        <x:v>14139</x:v>
      </x:c>
      <x:c r="B14140" s="13" t="str">
        <x:v>Biblidinae-15</x:v>
      </x:c>
      <x:c r="C14140" s="13" t="str">
        <x:v>Biblidinae</x:v>
      </x:c>
      <x:c r="D14140" s="33" t="n">
        <x:f>'AR_values'!I7</x:f>
        <x:v>2.490648862471045</x:v>
      </x:c>
      <x:c r="E14140" s="33" t="str">
        <x:v>Limenitidinae-8</x:v>
      </x:c>
      <x:c r="F14140" s="33" t="str">
        <x:v>Limenitidinae</x:v>
      </x:c>
      <x:c r="G14140" s="33" t="n">
        <x:f>'AR_values'!I140</x:f>
        <x:v>2.3890954186981337</x:v>
      </x:c>
      <x:c r="H14140" s="33" t="n">
        <x:f>ABS(D14140-G14140)</x:f>
        <x:v>0.10155344377291131</x:v>
      </x:c>
      <x:c r="I14140" s="14" t="n">
        <x:f>IFERROR(H14140/AVERAGE(D14140,G14140),"")</x:f>
        <x:v>0.04162244491573205</x:v>
      </x:c>
      <x:c r="J14140" s="14" t="n">
        <x:f>'Method'!$B$2</x:f>
        <x:v>0.05</x:v>
      </x:c>
      <x:c r="K14140" s="13" t="str">
        <x:f>IF(I14140&lt;=J14140,"是","否")</x:f>
        <x:v>是</x:v>
      </x:c>
      <x:c r="L14140" s="36" t="n">
        <x:v>0.8712798544155712</x:v>
      </x:c>
      <x:c r="M14140" s="36" t="n">
        <x:f>1-L14140</x:f>
        <x:v>0.1287201455844288</x:v>
      </x:c>
      <x:c r="N14140" s="13" t="str">
        <x:v>是</x:v>
      </x:c>
      <x:c r="O14140" s="15"/>
      <x:c r="P14140" s="13" t="str"/>
    </x:row>
    <x:row r="14141">
      <x:c r="A14141" s="15" t="n">
        <x:v>14140</x:v>
      </x:c>
      <x:c r="B14141" s="13" t="str">
        <x:v>Lycaenidae-9</x:v>
      </x:c>
      <x:c r="C14141" s="13" t="str">
        <x:v>Lycaenidae</x:v>
      </x:c>
      <x:c r="D14141" s="33" t="n">
        <x:f>'AR_values'!I162</x:f>
        <x:v>2.3871435022846637</x:v>
      </x:c>
      <x:c r="E14141" s="33" t="str">
        <x:v>Nymphalinae-9</x:v>
      </x:c>
      <x:c r="F14141" s="33" t="str">
        <x:v>Nymphalinae</x:v>
      </x:c>
      <x:c r="G14141" s="33" t="n">
        <x:f>'AR_values'!I218</x:f>
        <x:v>2.488617213677148</x:v>
      </x:c>
      <x:c r="H14141" s="33" t="n">
        <x:f>ABS(D14141-G14141)</x:f>
        <x:v>0.1014737113924844</x:v>
      </x:c>
      <x:c r="I14141" s="14" t="n">
        <x:f>IFERROR(H14141/AVERAGE(D14141,G14141),"")</x:f>
        <x:v>0.0416237454230636</x:v>
      </x:c>
      <x:c r="J14141" s="14" t="n">
        <x:f>'Method'!$B$2</x:f>
        <x:v>0.05</x:v>
      </x:c>
      <x:c r="K14141" s="13" t="str">
        <x:f>IF(I14141&lt;=J14141,"是","否")</x:f>
        <x:v>是</x:v>
      </x:c>
      <x:c r="L14141" s="36" t="n">
        <x:v>0.8130381976737825</x:v>
      </x:c>
      <x:c r="M14141" s="36" t="n">
        <x:f>1-L14141</x:f>
        <x:v>0.1869618023262175</x:v>
      </x:c>
      <x:c r="N14141" s="13" t="str">
        <x:v>是</x:v>
      </x:c>
      <x:c r="O14141" s="15"/>
      <x:c r="P14141" s="13" t="str"/>
    </x:row>
    <x:row r="14142">
      <x:c r="A14142" s="15" t="n">
        <x:v>14141</x:v>
      </x:c>
      <x:c r="B14142" s="13" t="str">
        <x:v>Hesperiidae-18</x:v>
      </x:c>
      <x:c r="C14142" s="13" t="str">
        <x:v>Hesperiidae</x:v>
      </x:c>
      <x:c r="D14142" s="33" t="n">
        <x:f>'AR_values'!I84</x:f>
        <x:v>2.861276114601334</x:v>
      </x:c>
      <x:c r="E14142" s="33" t="str">
        <x:v>Papilionidae-12</x:v>
      </x:c>
      <x:c r="F14142" s="33" t="str">
        <x:v>Papilionidae</x:v>
      </x:c>
      <x:c r="G14142" s="33" t="n">
        <x:f>'AR_values'!I222</x:f>
        <x:v>2.7446040689002573</x:v>
      </x:c>
      <x:c r="H14142" s="33" t="n">
        <x:f>ABS(D14142-G14142)</x:f>
        <x:v>0.11667204570107659</x:v>
      </x:c>
      <x:c r="I14142" s="14" t="n">
        <x:f>IFERROR(H14142/AVERAGE(D14142,G14142),"")</x:f>
        <x:v>0.041624880262139285</x:v>
      </x:c>
      <x:c r="J14142" s="14" t="n">
        <x:f>'Method'!$B$2</x:f>
        <x:v>0.05</x:v>
      </x:c>
      <x:c r="K14142" s="13" t="str">
        <x:f>IF(I14142&lt;=J14142,"是","否")</x:f>
        <x:v>是</x:v>
      </x:c>
      <x:c r="L14142" s="36" t="n">
        <x:v>0.8516360088828415</x:v>
      </x:c>
      <x:c r="M14142" s="36" t="n">
        <x:f>1-L14142</x:f>
        <x:v>0.14836399111715848</x:v>
      </x:c>
      <x:c r="N14142" s="13" t="str">
        <x:v>是</x:v>
      </x:c>
      <x:c r="O14142" s="15"/>
      <x:c r="P14142" s="13" t="str"/>
    </x:row>
    <x:row r="14143">
      <x:c r="A14143" s="15" t="n">
        <x:v>14142</x:v>
      </x:c>
      <x:c r="B14143" s="13" t="str">
        <x:v>Hesperiidae-28</x:v>
      </x:c>
      <x:c r="C14143" s="13" t="str">
        <x:v>Hesperiidae</x:v>
      </x:c>
      <x:c r="D14143" s="33" t="n">
        <x:f>'AR_values'!I95</x:f>
        <x:v>2.9728124719229405</x:v>
      </x:c>
      <x:c r="E14143" s="33" t="str">
        <x:v>Papilionidae-34</x:v>
      </x:c>
      <x:c r="F14143" s="33" t="str">
        <x:v>Papilionidae</x:v>
      </x:c>
      <x:c r="G14143" s="33" t="n">
        <x:f>'AR_values'!I245</x:f>
        <x:v>2.851589469684181</x:v>
      </x:c>
      <x:c r="H14143" s="33" t="n">
        <x:f>ABS(D14143-G14143)</x:f>
        <x:v>0.12122300223875948</x:v>
      </x:c>
      <x:c r="I14143" s="14" t="n">
        <x:f>IFERROR(H14143/AVERAGE(D14143,G14143),"")</x:f>
        <x:v>0.04162590544199652</x:v>
      </x:c>
      <x:c r="J14143" s="14" t="n">
        <x:f>'Method'!$B$2</x:f>
        <x:v>0.05</x:v>
      </x:c>
      <x:c r="K14143" s="13" t="str">
        <x:f>IF(I14143&lt;=J14143,"是","否")</x:f>
        <x:v>是</x:v>
      </x:c>
      <x:c r="L14143" s="36" t="n">
        <x:v>0.810797766878848</x:v>
      </x:c>
      <x:c r="M14143" s="36" t="n">
        <x:f>1-L14143</x:f>
        <x:v>0.18920223312115203</x:v>
      </x:c>
      <x:c r="N14143" s="13" t="str">
        <x:v>是</x:v>
      </x:c>
      <x:c r="O14143" s="15"/>
      <x:c r="P14143" s="13" t="str"/>
    </x:row>
    <x:row r="14144">
      <x:c r="A14144" s="15" t="n">
        <x:v>14143</x:v>
      </x:c>
      <x:c r="B14144" s="13" t="str">
        <x:v>Lycaenidae_Ogyris_amaryllis</x:v>
      </x:c>
      <x:c r="C14144" s="13" t="str">
        <x:v>Lycaenidae</x:v>
      </x:c>
      <x:c r="D14144" s="33" t="n">
        <x:f>'AR_values'!I176</x:f>
        <x:v>2.5353520766284507</x:v>
      </x:c>
      <x:c r="E14144" s="33" t="str">
        <x:v>Lycaenidae_Ogyris_barnardi</x:v>
      </x:c>
      <x:c r="F14144" s="33" t="str">
        <x:v>Lycaenidae</x:v>
      </x:c>
      <x:c r="G14144" s="33" t="n">
        <x:f>'AR_values'!I177</x:f>
        <x:v>2.431952209627365</x:v>
      </x:c>
      <x:c r="H14144" s="33" t="n">
        <x:f>ABS(D14144-G14144)</x:f>
        <x:v>0.10339986700108561</x:v>
      </x:c>
      <x:c r="I14144" s="14" t="n">
        <x:f>IFERROR(H14144/AVERAGE(D14144,G14144),"")</x:f>
        <x:v>0.04163218560505175</x:v>
      </x:c>
      <x:c r="J14144" s="14" t="n">
        <x:f>'Method'!$B$2</x:f>
        <x:v>0.05</x:v>
      </x:c>
      <x:c r="K14144" s="13" t="str">
        <x:f>IF(I14144&lt;=J14144,"是","否")</x:f>
        <x:v>是</x:v>
      </x:c>
      <x:c r="L14144" s="36" t="n">
        <x:v>0.9384119201199629</x:v>
      </x:c>
      <x:c r="M14144" s="36" t="n">
        <x:f>1-L14144</x:f>
        <x:v>0.06158807988003712</x:v>
      </x:c>
      <x:c r="N14144" s="13" t="str">
        <x:v>否</x:v>
      </x:c>
      <x:c r="O14144" s="15"/>
      <x:c r="P14144" s="13" t="str"/>
    </x:row>
    <x:row r="14145">
      <x:c r="A14145" s="15" t="n">
        <x:v>14144</x:v>
      </x:c>
      <x:c r="B14145" s="13" t="str">
        <x:v>Pieridae-1</x:v>
      </x:c>
      <x:c r="C14145" s="13" t="str">
        <x:v>Pieridae</x:v>
      </x:c>
      <x:c r="D14145" s="33" t="n">
        <x:f>'AR_values'!I274</x:f>
        <x:v>2.759443545264334</x:v>
      </x:c>
      <x:c r="E14145" s="33" t="str">
        <x:v>Pieridae-6</x:v>
      </x:c>
      <x:c r="F14145" s="33" t="str">
        <x:v>Pieridae</x:v>
      </x:c>
      <x:c r="G14145" s="33" t="n">
        <x:f>'AR_values'!I296</x:f>
        <x:v>2.876777120642851</x:v>
      </x:c>
      <x:c r="H14145" s="33" t="n">
        <x:f>ABS(D14145-G14145)</x:f>
        <x:v>0.11733357537851674</x:v>
      </x:c>
      <x:c r="I14145" s="14" t="n">
        <x:f>IFERROR(H14145/AVERAGE(D14145,G14145),"")</x:f>
        <x:v>0.04163555060512563</x:v>
      </x:c>
      <x:c r="J14145" s="14" t="n">
        <x:f>'Method'!$B$2</x:f>
        <x:v>0.05</x:v>
      </x:c>
      <x:c r="K14145" s="13" t="str">
        <x:f>IF(I14145&lt;=J14145,"是","否")</x:f>
        <x:v>是</x:v>
      </x:c>
      <x:c r="L14145" s="36" t="n">
        <x:v>0.95219752548694</x:v>
      </x:c>
      <x:c r="M14145" s="36" t="n">
        <x:f>1-L14145</x:f>
        <x:v>0.04780247451305997</x:v>
      </x:c>
      <x:c r="N14145" s="13" t="str">
        <x:v>否</x:v>
      </x:c>
      <x:c r="O14145" s="15"/>
      <x:c r="P14145" s="13" t="str"/>
    </x:row>
    <x:row r="14146">
      <x:c r="A14146" s="15" t="n">
        <x:v>14145</x:v>
      </x:c>
      <x:c r="B14146" s="13" t="str">
        <x:v>Papilionidae-11</x:v>
      </x:c>
      <x:c r="C14146" s="13" t="str">
        <x:v>Papilionidae</x:v>
      </x:c>
      <x:c r="D14146" s="33" t="n">
        <x:f>'AR_values'!I221</x:f>
        <x:v>2.89947550369946</x:v>
      </x:c>
      <x:c r="E14146" s="33" t="str">
        <x:v>Papilionidae-43</x:v>
      </x:c>
      <x:c r="F14146" s="33" t="str">
        <x:v>Papilionidae</x:v>
      </x:c>
      <x:c r="G14146" s="33" t="n">
        <x:f>'AR_values'!I255</x:f>
        <x:v>3.0227807473621002</x:v>
      </x:c>
      <x:c r="H14146" s="33" t="n">
        <x:f>ABS(D14146-G14146)</x:f>
        <x:v>0.12330524366264006</x:v>
      </x:c>
      <x:c r="I14146" s="14" t="n">
        <x:f>IFERROR(H14146/AVERAGE(D14146,G14146),"")</x:f>
        <x:v>0.04164130643301282</x:v>
      </x:c>
      <x:c r="J14146" s="14" t="n">
        <x:f>'Method'!$B$2</x:f>
        <x:v>0.05</x:v>
      </x:c>
      <x:c r="K14146" s="13" t="str">
        <x:f>IF(I14146&lt;=J14146,"是","否")</x:f>
        <x:v>是</x:v>
      </x:c>
      <x:c r="L14146" s="36" t="n">
        <x:v>0.9131994060127203</x:v>
      </x:c>
      <x:c r="M14146" s="36" t="n">
        <x:f>1-L14146</x:f>
        <x:v>0.08680059398727968</x:v>
      </x:c>
      <x:c r="N14146" s="13" t="str">
        <x:v>否</x:v>
      </x:c>
      <x:c r="O14146" s="15"/>
      <x:c r="P14146" s="13" t="str"/>
    </x:row>
    <x:row r="14147">
      <x:c r="A14147" s="15" t="n">
        <x:v>14146</x:v>
      </x:c>
      <x:c r="B14147" s="13" t="str">
        <x:v>Hesperiidae-7</x:v>
      </x:c>
      <x:c r="C14147" s="13" t="str">
        <x:v>Hesperiidae</x:v>
      </x:c>
      <x:c r="D14147" s="33" t="n">
        <x:f>'AR_values'!I108</x:f>
        <x:v>2.7729252618635143</x:v>
      </x:c>
      <x:c r="E14147" s="33" t="str">
        <x:v>Nymphalinae-6</x:v>
      </x:c>
      <x:c r="F14147" s="33" t="str">
        <x:v>Nymphalinae</x:v>
      </x:c>
      <x:c r="G14147" s="33" t="n">
        <x:f>'AR_values'!I215</x:f>
        <x:v>2.6598117071739735</x:v>
      </x:c>
      <x:c r="H14147" s="33" t="n">
        <x:f>ABS(D14147-G14147)</x:f>
        <x:v>0.11311355468954076</x:v>
      </x:c>
      <x:c r="I14147" s="14" t="n">
        <x:f>IFERROR(H14147/AVERAGE(D14147,G14147),"")</x:f>
        <x:v>0.04164146187610514</x:v>
      </x:c>
      <x:c r="J14147" s="14" t="n">
        <x:f>'Method'!$B$2</x:f>
        <x:v>0.05</x:v>
      </x:c>
      <x:c r="K14147" s="13" t="str">
        <x:f>IF(I14147&lt;=J14147,"是","否")</x:f>
        <x:v>是</x:v>
      </x:c>
      <x:c r="L14147" s="36" t="n">
        <x:v>0.8694838863570739</x:v>
      </x:c>
      <x:c r="M14147" s="36" t="n">
        <x:f>1-L14147</x:f>
        <x:v>0.13051611364292615</x:v>
      </x:c>
      <x:c r="N14147" s="13" t="str">
        <x:v>是</x:v>
      </x:c>
      <x:c r="O14147" s="15"/>
      <x:c r="P14147" s="13" t="str"/>
    </x:row>
    <x:row r="14148">
      <x:c r="A14148" s="15" t="n">
        <x:v>14147</x:v>
      </x:c>
      <x:c r="B14148" s="13" t="str">
        <x:v>Limenitidinae-11</x:v>
      </x:c>
      <x:c r="C14148" s="13" t="str">
        <x:v>Limenitidinae</x:v>
      </x:c>
      <x:c r="D14148" s="33" t="n">
        <x:f>'AR_values'!I132</x:f>
        <x:v>2.7987815350159404</x:v>
      </x:c>
      <x:c r="E14148" s="33" t="str">
        <x:v>Nymphalinae-19</x:v>
      </x:c>
      <x:c r="F14148" s="33" t="str">
        <x:v>Nymphalinae</x:v>
      </x:c>
      <x:c r="G14148" s="33" t="n">
        <x:f>'AR_values'!I199</x:f>
        <x:v>2.6845789712372956</x:v>
      </x:c>
      <x:c r="H14148" s="33" t="n">
        <x:f>ABS(D14148-G14148)</x:f>
        <x:v>0.1142025637786448</x:v>
      </x:c>
      <x:c r="I14148" s="14" t="n">
        <x:f>IFERROR(H14148/AVERAGE(D14148,G14148),"")</x:f>
        <x:v>0.04165422413806568</x:v>
      </x:c>
      <x:c r="J14148" s="14" t="n">
        <x:f>'Method'!$B$2</x:f>
        <x:v>0.05</x:v>
      </x:c>
      <x:c r="K14148" s="13" t="str">
        <x:f>IF(I14148&lt;=J14148,"是","否")</x:f>
        <x:v>是</x:v>
      </x:c>
      <x:c r="L14148" s="36" t="n">
        <x:v>0.8437625050020008</x:v>
      </x:c>
      <x:c r="M14148" s="36" t="n">
        <x:f>1-L14148</x:f>
        <x:v>0.15623749499799922</x:v>
      </x:c>
      <x:c r="N14148" s="13" t="str">
        <x:v>是</x:v>
      </x:c>
      <x:c r="O14148" s="15"/>
      <x:c r="P14148" s="13" t="str"/>
    </x:row>
    <x:row r="14149">
      <x:c r="A14149" s="15" t="n">
        <x:v>14148</x:v>
      </x:c>
      <x:c r="B14149" s="13" t="str">
        <x:v>Papilionidae-43</x:v>
      </x:c>
      <x:c r="C14149" s="13" t="str">
        <x:v>Papilionidae</x:v>
      </x:c>
      <x:c r="D14149" s="33" t="n">
        <x:f>'AR_values'!I255</x:f>
        <x:v>3.0227807473621002</x:v>
      </x:c>
      <x:c r="E14149" s="33" t="str">
        <x:v>Papilionidae-9</x:v>
      </x:c>
      <x:c r="F14149" s="33" t="str">
        <x:v>Papilionidae</x:v>
      </x:c>
      <x:c r="G14149" s="33" t="n">
        <x:f>'AR_values'!I260</x:f>
        <x:v>2.8994270303687606</x:v>
      </x:c>
      <x:c r="H14149" s="33" t="n">
        <x:f>ABS(D14149-G14149)</x:f>
        <x:v>0.12335371699333963</x:v>
      </x:c>
      <x:c r="I14149" s="14" t="n">
        <x:f>IFERROR(H14149/AVERAGE(D14149,G14149),"")</x:f>
        <x:v>0.04165801728780396</x:v>
      </x:c>
      <x:c r="J14149" s="14" t="n">
        <x:f>'Method'!$B$2</x:f>
        <x:v>0.05</x:v>
      </x:c>
      <x:c r="K14149" s="13" t="str">
        <x:f>IF(I14149&lt;=J14149,"是","否")</x:f>
        <x:v>是</x:v>
      </x:c>
      <x:c r="L14149" s="36" t="n">
        <x:v>0.8161379530406573</x:v>
      </x:c>
      <x:c r="M14149" s="36" t="n">
        <x:f>1-L14149</x:f>
        <x:v>0.18386204695934272</x:v>
      </x:c>
      <x:c r="N14149" s="13" t="str">
        <x:v>否</x:v>
      </x:c>
      <x:c r="O14149" s="15"/>
      <x:c r="P14149" s="13" t="str"/>
    </x:row>
    <x:row r="14150">
      <x:c r="A14150" s="15" t="n">
        <x:v>14149</x:v>
      </x:c>
      <x:c r="B14150" s="13" t="str">
        <x:v>Lycaenidae-9</x:v>
      </x:c>
      <x:c r="C14150" s="13" t="str">
        <x:v>Lycaenidae</x:v>
      </x:c>
      <x:c r="D14150" s="33" t="n">
        <x:f>'AR_values'!I162</x:f>
        <x:v>2.3871435022846637</x:v>
      </x:c>
      <x:c r="E14150" s="33" t="str">
        <x:v>Pieridae-Coliadinae-22</x:v>
      </x:c>
      <x:c r="F14150" s="33" t="str">
        <x:v>Pieridae-Coliadinae</x:v>
      </x:c>
      <x:c r="G14150" s="33" t="n">
        <x:f>'AR_values'!I314</x:f>
        <x:v>2.2897272049624258</x:v>
      </x:c>
      <x:c r="H14150" s="33" t="n">
        <x:f>ABS(D14150-G14150)</x:f>
        <x:v>0.09741629732223789</x:v>
      </x:c>
      <x:c r="I14150" s="14" t="n">
        <x:f>IFERROR(H14150/AVERAGE(D14150,G14150),"")</x:f>
        <x:v>0.041658751511469215</x:v>
      </x:c>
      <x:c r="J14150" s="14" t="n">
        <x:f>'Method'!$B$2</x:f>
        <x:v>0.05</x:v>
      </x:c>
      <x:c r="K14150" s="13" t="str">
        <x:f>IF(I14150&lt;=J14150,"是","否")</x:f>
        <x:v>是</x:v>
      </x:c>
      <x:c r="L14150" s="36" t="n">
        <x:v>0.931395465882274</x:v>
      </x:c>
      <x:c r="M14150" s="36" t="n">
        <x:f>1-L14150</x:f>
        <x:v>0.06860453411772605</x:v>
      </x:c>
      <x:c r="N14150" s="13" t="str">
        <x:v>是</x:v>
      </x:c>
      <x:c r="O14150" s="15"/>
      <x:c r="P14150" s="13" t="str"/>
    </x:row>
    <x:row r="14151">
      <x:c r="A14151" s="15" t="n">
        <x:v>14150</x:v>
      </x:c>
      <x:c r="B14151" s="13" t="str">
        <x:v>Danainae-12</x:v>
      </x:c>
      <x:c r="C14151" s="13" t="str">
        <x:v>Danainae</x:v>
      </x:c>
      <x:c r="D14151" s="33" t="n">
        <x:f>'AR_values'!I33</x:f>
        <x:v>2.733306333291329</x:v>
      </x:c>
      <x:c r="E14151" s="33" t="str">
        <x:v>Pieridae-14</x:v>
      </x:c>
      <x:c r="F14151" s="33" t="str">
        <x:v>Pieridae</x:v>
      </x:c>
      <x:c r="G14151" s="33" t="n">
        <x:f>'AR_values'!I279</x:f>
        <x:v>2.8495974203659724</x:v>
      </x:c>
      <x:c r="H14151" s="33" t="n">
        <x:f>ABS(D14151-G14151)</x:f>
        <x:v>0.11629108707464342</x:v>
      </x:c>
      <x:c r="I14151" s="14" t="n">
        <x:f>IFERROR(H14151/AVERAGE(D14151,G14151),"")</x:f>
        <x:v>0.04165971408640615</x:v>
      </x:c>
      <x:c r="J14151" s="14" t="n">
        <x:f>'Method'!$B$2</x:f>
        <x:v>0.05</x:v>
      </x:c>
      <x:c r="K14151" s="13" t="str">
        <x:f>IF(I14151&lt;=J14151,"是","否")</x:f>
        <x:v>是</x:v>
      </x:c>
      <x:c r="L14151" s="36" t="n">
        <x:v>0.9098223353601435</x:v>
      </x:c>
      <x:c r="M14151" s="36" t="n">
        <x:f>1-L14151</x:f>
        <x:v>0.09017766463985655</x:v>
      </x:c>
      <x:c r="N14151" s="13" t="str">
        <x:v>是</x:v>
      </x:c>
      <x:c r="O14151" s="15"/>
      <x:c r="P14151" s="13" t="str"/>
    </x:row>
    <x:row r="14152">
      <x:c r="A14152" s="15" t="n">
        <x:v>14151</x:v>
      </x:c>
      <x:c r="B14152" s="13" t="str">
        <x:v>Heliconiinae-12</x:v>
      </x:c>
      <x:c r="C14152" s="13" t="str">
        <x:v>Heliconiinae</x:v>
      </x:c>
      <x:c r="D14152" s="33" t="n">
        <x:f>'AR_values'!I55</x:f>
        <x:v>2.594508588732347</x:v>
      </x:c>
      <x:c r="E14152" s="33" t="str">
        <x:v>Nymphalinae-9</x:v>
      </x:c>
      <x:c r="F14152" s="33" t="str">
        <x:v>Nymphalinae</x:v>
      </x:c>
      <x:c r="G14152" s="33" t="n">
        <x:f>'AR_values'!I218</x:f>
        <x:v>2.488617213677148</x:v>
      </x:c>
      <x:c r="H14152" s="33" t="n">
        <x:f>ABS(D14152-G14152)</x:f>
        <x:v>0.10589137505519908</x:v>
      </x:c>
      <x:c r="I14152" s="14" t="n">
        <x:f>IFERROR(H14152/AVERAGE(D14152,G14152),"")</x:f>
        <x:v>0.04166388130901841</x:v>
      </x:c>
      <x:c r="J14152" s="14" t="n">
        <x:f>'Method'!$B$2</x:f>
        <x:v>0.05</x:v>
      </x:c>
      <x:c r="K14152" s="13" t="str">
        <x:f>IF(I14152&lt;=J14152,"是","否")</x:f>
        <x:v>是</x:v>
      </x:c>
      <x:c r="L14152" s="36" t="n">
        <x:v>0.8140344469428052</x:v>
      </x:c>
      <x:c r="M14152" s="36" t="n">
        <x:f>1-L14152</x:f>
        <x:v>0.18596555305719475</x:v>
      </x:c>
      <x:c r="N14152" s="13" t="str">
        <x:v>是</x:v>
      </x:c>
      <x:c r="O14152" s="15"/>
      <x:c r="P14152" s="13" t="str"/>
    </x:row>
    <x:row r="14153">
      <x:c r="A14153" s="15" t="n">
        <x:v>14152</x:v>
      </x:c>
      <x:c r="B14153" s="13" t="str">
        <x:v>Pieridae_Belenois_java</x:v>
      </x:c>
      <x:c r="C14153" s="13" t="str">
        <x:v>Pieridae</x:v>
      </x:c>
      <x:c r="D14153" s="33" t="n">
        <x:f>'AR_values'!I323</x:f>
        <x:v>2.814177773844935</x:v>
      </x:c>
      <x:c r="E14153" s="33" t="str">
        <x:v>Satyrinae-16</x:v>
      </x:c>
      <x:c r="F14153" s="33" t="str">
        <x:v>Satyrinae</x:v>
      </x:c>
      <x:c r="G14153" s="33" t="n">
        <x:f>'AR_values'!I365</x:f>
        <x:v>2.699315938443061</x:v>
      </x:c>
      <x:c r="H14153" s="33" t="n">
        <x:f>ABS(D14153-G14153)</x:f>
        <x:v>0.11486183540187422</x:v>
      </x:c>
      <x:c r="I14153" s="14" t="n">
        <x:f>IFERROR(H14153/AVERAGE(D14153,G14153),"")</x:f>
        <x:v>0.041665717382022266</x:v>
      </x:c>
      <x:c r="J14153" s="14" t="n">
        <x:f>'Method'!$B$2</x:f>
        <x:v>0.05</x:v>
      </x:c>
      <x:c r="K14153" s="13" t="str">
        <x:f>IF(I14153&lt;=J14153,"是","否")</x:f>
        <x:v>是</x:v>
      </x:c>
      <x:c r="L14153" s="36" t="n">
        <x:v>0.8372145432692307</x:v>
      </x:c>
      <x:c r="M14153" s="36" t="n">
        <x:f>1-L14153</x:f>
        <x:v>0.16278545673076927</x:v>
      </x:c>
      <x:c r="N14153" s="13" t="str">
        <x:v>是</x:v>
      </x:c>
      <x:c r="O14153" s="15"/>
      <x:c r="P14153" s="13" t="str"/>
    </x:row>
    <x:row r="14154">
      <x:c r="A14154" s="15" t="n">
        <x:v>14153</x:v>
      </x:c>
      <x:c r="B14154" s="13" t="str">
        <x:v>Charaxinae-8</x:v>
      </x:c>
      <x:c r="C14154" s="13" t="str">
        <x:v>Charaxinae</x:v>
      </x:c>
      <x:c r="D14154" s="33" t="n">
        <x:f>'AR_values'!I29</x:f>
        <x:v>2.3353649720977887</x:v>
      </x:c>
      <x:c r="E14154" s="33" t="str">
        <x:v>Riodinidae-8</x:v>
      </x:c>
      <x:c r="F14154" s="33" t="str">
        <x:v>Riodinidae</x:v>
      </x:c>
      <x:c r="G14154" s="33" t="n">
        <x:f>'AR_values'!I356</x:f>
        <x:v>2.240045411639108</x:v>
      </x:c>
      <x:c r="H14154" s="33" t="n">
        <x:f>ABS(D14154-G14154)</x:f>
        <x:v>0.09531956045868073</x:v>
      </x:c>
      <x:c r="I14154" s="14" t="n">
        <x:f>IFERROR(H14154/AVERAGE(D14154,G14154),"")</x:f>
        <x:v>0.04166601570757023</x:v>
      </x:c>
      <x:c r="J14154" s="14" t="n">
        <x:f>'Method'!$B$2</x:f>
        <x:v>0.05</x:v>
      </x:c>
      <x:c r="K14154" s="13" t="str">
        <x:f>IF(I14154&lt;=J14154,"是","否")</x:f>
        <x:v>是</x:v>
      </x:c>
      <x:c r="L14154" s="36" t="n">
        <x:v>0.7368151763224181</x:v>
      </x:c>
      <x:c r="M14154" s="36" t="n">
        <x:f>1-L14154</x:f>
        <x:v>0.2631848236775819</x:v>
      </x:c>
      <x:c r="N14154" s="13" t="str">
        <x:v>是</x:v>
      </x:c>
      <x:c r="O14154" s="15"/>
      <x:c r="P14154" s="13" t="str"/>
    </x:row>
    <x:row r="14155">
      <x:c r="A14155" s="15" t="n">
        <x:v>14154</x:v>
      </x:c>
      <x:c r="B14155" s="13" t="str">
        <x:v>Lycaenidae_Ogyris_olane</x:v>
      </x:c>
      <x:c r="C14155" s="13" t="str">
        <x:v>Lycaenidae</x:v>
      </x:c>
      <x:c r="D14155" s="33" t="n">
        <x:f>'AR_values'!I180</x:f>
        <x:v>2.5399402467253505</x:v>
      </x:c>
      <x:c r="E14155" s="33" t="str">
        <x:v>Satyrinae-5</x:v>
      </x:c>
      <x:c r="F14155" s="33" t="str">
        <x:v>Satyrinae</x:v>
      </x:c>
      <x:c r="G14155" s="33" t="n">
        <x:f>'AR_values'!I380</x:f>
        <x:v>2.6480282902286</x:v>
      </x:c>
      <x:c r="H14155" s="33" t="n">
        <x:f>ABS(D14155-G14155)</x:f>
        <x:v>0.10808804350324941</x:v>
      </x:c>
      <x:c r="I14155" s="14" t="n">
        <x:f>IFERROR(H14155/AVERAGE(D14155,G14155),"")</x:f>
        <x:v>0.041668735164192776</x:v>
      </x:c>
      <x:c r="J14155" s="14" t="n">
        <x:f>'Method'!$B$2</x:f>
        <x:v>0.05</x:v>
      </x:c>
      <x:c r="K14155" s="13" t="str">
        <x:f>IF(I14155&lt;=J14155,"是","否")</x:f>
        <x:v>是</x:v>
      </x:c>
      <x:c r="L14155" s="36" t="n">
        <x:v>0.8753589062819112</x:v>
      </x:c>
      <x:c r="M14155" s="36" t="n">
        <x:f>1-L14155</x:f>
        <x:v>0.12464109371808885</x:v>
      </x:c>
      <x:c r="N14155" s="13" t="str">
        <x:v>是</x:v>
      </x:c>
      <x:c r="O14155" s="15"/>
      <x:c r="P14155" s="13" t="str"/>
    </x:row>
    <x:row r="14156">
      <x:c r="A14156" s="15" t="n">
        <x:v>14155</x:v>
      </x:c>
      <x:c r="B14156" s="13" t="str">
        <x:v>Hesperiidae-12</x:v>
      </x:c>
      <x:c r="C14156" s="13" t="str">
        <x:v>Hesperiidae</x:v>
      </x:c>
      <x:c r="D14156" s="33" t="n">
        <x:f>'AR_values'!I78</x:f>
        <x:v>2.646605889330352</x:v>
      </x:c>
      <x:c r="E14156" s="33" t="str">
        <x:v>Nymphalinae-23</x:v>
      </x:c>
      <x:c r="F14156" s="33" t="str">
        <x:v>Nymphalinae</x:v>
      </x:c>
      <x:c r="G14156" s="33" t="n">
        <x:f>'AR_values'!I204</x:f>
        <x:v>2.538573367865507</x:v>
      </x:c>
      <x:c r="H14156" s="33" t="n">
        <x:f>ABS(D14156-G14156)</x:f>
        <x:v>0.10803252146484521</x:v>
      </x:c>
      <x:c r="I14156" s="14" t="n">
        <x:f>IFERROR(H14156/AVERAGE(D14156,G14156),"")</x:f>
        <x:v>0.041669734489861825</x:v>
      </x:c>
      <x:c r="J14156" s="14" t="n">
        <x:f>'Method'!$B$2</x:f>
        <x:v>0.05</x:v>
      </x:c>
      <x:c r="K14156" s="13" t="str">
        <x:f>IF(I14156&lt;=J14156,"是","否")</x:f>
        <x:v>是</x:v>
      </x:c>
      <x:c r="L14156" s="36" t="n">
        <x:v>0.7311861394935584</x:v>
      </x:c>
      <x:c r="M14156" s="36" t="n">
        <x:f>1-L14156</x:f>
        <x:v>0.2688138605064416</x:v>
      </x:c>
      <x:c r="N14156" s="13" t="str">
        <x:v>是</x:v>
      </x:c>
      <x:c r="O14156" s="15"/>
      <x:c r="P14156" s="13" t="str"/>
    </x:row>
    <x:row r="14157">
      <x:c r="A14157" s="15" t="n">
        <x:v>14156</x:v>
      </x:c>
      <x:c r="B14157" s="13" t="str">
        <x:v>Hesperiidae-12</x:v>
      </x:c>
      <x:c r="C14157" s="13" t="str">
        <x:v>Hesperiidae</x:v>
      </x:c>
      <x:c r="D14157" s="33" t="n">
        <x:f>'AR_values'!I78</x:f>
        <x:v>2.646605889330352</x:v>
      </x:c>
      <x:c r="E14157" s="33" t="str">
        <x:v>Nymphalinae-3</x:v>
      </x:c>
      <x:c r="F14157" s="33" t="str">
        <x:v>Nymphalinae</x:v>
      </x:c>
      <x:c r="G14157" s="33" t="n">
        <x:f>'AR_values'!I211</x:f>
        <x:v>2.5385687278475513</x:v>
      </x:c>
      <x:c r="H14157" s="33" t="n">
        <x:f>ABS(D14157-G14157)</x:f>
        <x:v>0.10803716148280085</x:v>
      </x:c>
      <x:c r="I14157" s="14" t="n">
        <x:f>IFERROR(H14157/AVERAGE(D14157,G14157),"")</x:f>
        <x:v>0.041671561503400796</x:v>
      </x:c>
      <x:c r="J14157" s="14" t="n">
        <x:f>'Method'!$B$2</x:f>
        <x:v>0.05</x:v>
      </x:c>
      <x:c r="K14157" s="13" t="str">
        <x:f>IF(I14157&lt;=J14157,"是","否")</x:f>
        <x:v>是</x:v>
      </x:c>
      <x:c r="L14157" s="36" t="n">
        <x:v>0.7808463048340712</x:v>
      </x:c>
      <x:c r="M14157" s="36" t="n">
        <x:f>1-L14157</x:f>
        <x:v>0.21915369516592875</x:v>
      </x:c>
      <x:c r="N14157" s="13" t="str">
        <x:v>是</x:v>
      </x:c>
      <x:c r="O14157" s="15"/>
      <x:c r="P14157" s="13" t="str"/>
    </x:row>
    <x:row r="14158">
      <x:c r="A14158" s="15" t="n">
        <x:v>14157</x:v>
      </x:c>
      <x:c r="B14158" s="13" t="str">
        <x:v>Pieridae-10</x:v>
      </x:c>
      <x:c r="C14158" s="13" t="str">
        <x:v>Pieridae</x:v>
      </x:c>
      <x:c r="D14158" s="33" t="n">
        <x:f>'AR_values'!I275</x:f>
        <x:v>2.7884042166385443</x:v>
      </x:c>
      <x:c r="E14158" s="33" t="str">
        <x:v>Pieridae_Zerene_eurydice</x:v>
      </x:c>
      <x:c r="F14158" s="33" t="str">
        <x:v>Pieridae</x:v>
      </x:c>
      <x:c r="G14158" s="33" t="n">
        <x:f>'AR_values'!I332</x:f>
        <x:v>2.674576645957752</x:v>
      </x:c>
      <x:c r="H14158" s="33" t="n">
        <x:f>ABS(D14158-G14158)</x:f>
        <x:v>0.11382757068079252</x:v>
      </x:c>
      <x:c r="I14158" s="14" t="n">
        <x:f>IFERROR(H14158/AVERAGE(D14158,G14158),"")</x:f>
        <x:v>0.041672330013140725</x:v>
      </x:c>
      <x:c r="J14158" s="14" t="n">
        <x:f>'Method'!$B$2</x:f>
        <x:v>0.05</x:v>
      </x:c>
      <x:c r="K14158" s="13" t="str">
        <x:f>IF(I14158&lt;=J14158,"是","否")</x:f>
        <x:v>是</x:v>
      </x:c>
      <x:c r="L14158" s="36" t="n">
        <x:v>0.8480154767848228</x:v>
      </x:c>
      <x:c r="M14158" s="36" t="n">
        <x:f>1-L14158</x:f>
        <x:v>0.1519845232151772</x:v>
      </x:c>
      <x:c r="N14158" s="13" t="str">
        <x:v>否</x:v>
      </x:c>
      <x:c r="O14158" s="15"/>
      <x:c r="P14158" s="13" t="str"/>
    </x:row>
    <x:row r="14159">
      <x:c r="A14159" s="15" t="n">
        <x:v>14158</x:v>
      </x:c>
      <x:c r="B14159" s="13" t="str">
        <x:v>Riodinidae-17</x:v>
      </x:c>
      <x:c r="C14159" s="13" t="str">
        <x:v>Riodinidae</x:v>
      </x:c>
      <x:c r="D14159" s="33" t="n">
        <x:f>'AR_values'!I340</x:f>
        <x:v>2.6915468915015612</x:v>
      </x:c>
      <x:c r="E14159" s="33" t="str">
        <x:v>Satyrinae-6</x:v>
      </x:c>
      <x:c r="F14159" s="33" t="str">
        <x:v>Satyrinae</x:v>
      </x:c>
      <x:c r="G14159" s="33" t="n">
        <x:f>'AR_values'!I381</x:f>
        <x:v>2.5816660504701483</x:v>
      </x:c>
      <x:c r="H14159" s="33" t="n">
        <x:f>ABS(D14159-G14159)</x:f>
        <x:v>0.10988084103141293</x:v>
      </x:c>
      <x:c r="I14159" s="14" t="n">
        <x:f>IFERROR(H14159/AVERAGE(D14159,G14159),"")</x:f>
        <x:v>0.04167510102117262</x:v>
      </x:c>
      <x:c r="J14159" s="14" t="n">
        <x:f>'Method'!$B$2</x:f>
        <x:v>0.05</x:v>
      </x:c>
      <x:c r="K14159" s="13" t="str">
        <x:f>IF(I14159&lt;=J14159,"是","否")</x:f>
        <x:v>是</x:v>
      </x:c>
      <x:c r="L14159" s="36" t="n">
        <x:v>0.8767683195457437</x:v>
      </x:c>
      <x:c r="M14159" s="36" t="n">
        <x:f>1-L14159</x:f>
        <x:v>0.12323168045425625</x:v>
      </x:c>
      <x:c r="N14159" s="13" t="str">
        <x:v>是</x:v>
      </x:c>
      <x:c r="O14159" s="15"/>
      <x:c r="P14159" s="13" t="str"/>
    </x:row>
    <x:row r="14160">
      <x:c r="A14160" s="15" t="n">
        <x:v>14159</x:v>
      </x:c>
      <x:c r="B14160" s="13" t="str">
        <x:v>Lycaenidae-16</x:v>
      </x:c>
      <x:c r="C14160" s="13" t="str">
        <x:v>Lycaenidae</x:v>
      </x:c>
      <x:c r="D14160" s="33" t="n">
        <x:f>'AR_values'!I148</x:f>
        <x:v>2.498859339538604</x:v>
      </x:c>
      <x:c r="E14160" s="33" t="str">
        <x:v>Pieridae_Eurema_smilax</x:v>
      </x:c>
      <x:c r="F14160" s="33" t="str">
        <x:v>Pieridae</x:v>
      </x:c>
      <x:c r="G14160" s="33" t="n">
        <x:f>'AR_values'!I328</x:f>
        <x:v>2.396825991590796</x:v>
      </x:c>
      <x:c r="H14160" s="33" t="n">
        <x:f>ABS(D14160-G14160)</x:f>
        <x:v>0.10203334794780794</x:v>
      </x:c>
      <x:c r="I14160" s="14" t="n">
        <x:f>IFERROR(H14160/AVERAGE(D14160,G14160),"")</x:f>
        <x:v>0.04168296818385162</x:v>
      </x:c>
      <x:c r="J14160" s="14" t="n">
        <x:f>'Method'!$B$2</x:f>
        <x:v>0.05</x:v>
      </x:c>
      <x:c r="K14160" s="13" t="str">
        <x:f>IF(I14160&lt;=J14160,"是","否")</x:f>
        <x:v>是</x:v>
      </x:c>
      <x:c r="L14160" s="36" t="n">
        <x:v>0.7624134288061979</x:v>
      </x:c>
      <x:c r="M14160" s="36" t="n">
        <x:f>1-L14160</x:f>
        <x:v>0.2375865711938021</x:v>
      </x:c>
      <x:c r="N14160" s="13" t="str">
        <x:v>是</x:v>
      </x:c>
      <x:c r="O14160" s="15"/>
      <x:c r="P14160" s="13" t="str"/>
    </x:row>
    <x:row r="14161">
      <x:c r="A14161" s="15" t="n">
        <x:v>14160</x:v>
      </x:c>
      <x:c r="B14161" s="13" t="str">
        <x:v>Lycaenidae_Ogyris_halmaturia</x:v>
      </x:c>
      <x:c r="C14161" s="13" t="str">
        <x:v>Lycaenidae</x:v>
      </x:c>
      <x:c r="D14161" s="33" t="n">
        <x:f>'AR_values'!I179</x:f>
        <x:v>2.3987880990215236</x:v>
      </x:c>
      <x:c r="E14161" s="33" t="str">
        <x:v>Nymphalinae-12</x:v>
      </x:c>
      <x:c r="F14161" s="33" t="str">
        <x:v>Nymphalinae</x:v>
      </x:c>
      <x:c r="G14161" s="33" t="n">
        <x:f>'AR_values'!I192</x:f>
        <x:v>2.5009098099084275</x:v>
      </x:c>
      <x:c r="H14161" s="33" t="n">
        <x:f>ABS(D14161-G14161)</x:f>
        <x:v>0.10212171088690392</x:v>
      </x:c>
      <x:c r="I14161" s="14" t="n">
        <x:f>IFERROR(H14161/AVERAGE(D14161,G14161),"")</x:f>
        <x:v>0.04168490090002563</x:v>
      </x:c>
      <x:c r="J14161" s="14" t="n">
        <x:f>'Method'!$B$2</x:f>
        <x:v>0.05</x:v>
      </x:c>
      <x:c r="K14161" s="13" t="str">
        <x:f>IF(I14161&lt;=J14161,"是","否")</x:f>
        <x:v>是</x:v>
      </x:c>
      <x:c r="L14161" s="36" t="n">
        <x:v>0.9173046761545164</x:v>
      </x:c>
      <x:c r="M14161" s="36" t="n">
        <x:f>1-L14161</x:f>
        <x:v>0.08269532384548361</x:v>
      </x:c>
      <x:c r="N14161" s="13" t="str">
        <x:v>是</x:v>
      </x:c>
      <x:c r="O14161" s="15"/>
      <x:c r="P14161" s="13" t="str"/>
    </x:row>
    <x:row r="14162">
      <x:c r="A14162" s="15" t="n">
        <x:v>14161</x:v>
      </x:c>
      <x:c r="B14162" s="13" t="str">
        <x:v>Hesperiidae-8</x:v>
      </x:c>
      <x:c r="C14162" s="13" t="str">
        <x:v>Hesperiidae</x:v>
      </x:c>
      <x:c r="D14162" s="33" t="n">
        <x:f>'AR_values'!I109</x:f>
        <x:v>2.9249115734569755</x:v>
      </x:c>
      <x:c r="E14162" s="33" t="str">
        <x:v>Papilionidae-1</x:v>
      </x:c>
      <x:c r="F14162" s="33" t="str">
        <x:v>Papilionidae</x:v>
      </x:c>
      <x:c r="G14162" s="33" t="n">
        <x:f>'AR_values'!I219</x:f>
        <x:v>3.049440530966379</x:v>
      </x:c>
      <x:c r="H14162" s="33" t="n">
        <x:f>ABS(D14162-G14162)</x:f>
        <x:v>0.12452895750940352</x:v>
      </x:c>
      <x:c r="I14162" s="14" t="n">
        <x:f>IFERROR(H14162/AVERAGE(D14162,G14162),"")</x:f>
        <x:v>0.0416878534551733</x:v>
      </x:c>
      <x:c r="J14162" s="14" t="n">
        <x:f>'Method'!$B$2</x:f>
        <x:v>0.05</x:v>
      </x:c>
      <x:c r="K14162" s="13" t="str">
        <x:f>IF(I14162&lt;=J14162,"是","否")</x:f>
        <x:v>是</x:v>
      </x:c>
      <x:c r="L14162" s="36" t="n">
        <x:v>0.7544318888658511</x:v>
      </x:c>
      <x:c r="M14162" s="36" t="n">
        <x:f>1-L14162</x:f>
        <x:v>0.2455681111341489</x:v>
      </x:c>
      <x:c r="N14162" s="13" t="str">
        <x:v>是</x:v>
      </x:c>
      <x:c r="O14162" s="15"/>
      <x:c r="P14162" s="13" t="str"/>
    </x:row>
    <x:row r="14163">
      <x:c r="A14163" s="15" t="n">
        <x:v>14162</x:v>
      </x:c>
      <x:c r="B14163" s="13" t="str">
        <x:v>Hesperiidae-32</x:v>
      </x:c>
      <x:c r="C14163" s="13" t="str">
        <x:v>Hesperiidae</x:v>
      </x:c>
      <x:c r="D14163" s="33" t="n">
        <x:f>'AR_values'!I100</x:f>
        <x:v>2.4139073396261694</x:v>
      </x:c>
      <x:c r="E14163" s="33" t="str">
        <x:v>Lycaenidae-18</x:v>
      </x:c>
      <x:c r="F14163" s="33" t="str">
        <x:v>Lycaenidae</x:v>
      </x:c>
      <x:c r="G14163" s="33" t="n">
        <x:f>'AR_values'!I149</x:f>
        <x:v>2.3153095940800945</x:v>
      </x:c>
      <x:c r="H14163" s="33" t="n">
        <x:f>ABS(D14163-G14163)</x:f>
        <x:v>0.09859774554607492</x:v>
      </x:c>
      <x:c r="I14163" s="14" t="n">
        <x:f>IFERROR(H14163/AVERAGE(D14163,G14163),"")</x:f>
        <x:v>0.04169728178182952</x:v>
      </x:c>
      <x:c r="J14163" s="14" t="n">
        <x:f>'Method'!$B$2</x:f>
        <x:v>0.05</x:v>
      </x:c>
      <x:c r="K14163" s="13" t="str">
        <x:f>IF(I14163&lt;=J14163,"是","否")</x:f>
        <x:v>是</x:v>
      </x:c>
      <x:c r="L14163" s="36" t="n">
        <x:v>0.9398129228533806</x:v>
      </x:c>
      <x:c r="M14163" s="36" t="n">
        <x:f>1-L14163</x:f>
        <x:v>0.06018707714661942</x:v>
      </x:c>
      <x:c r="N14163" s="13" t="str">
        <x:v>是</x:v>
      </x:c>
      <x:c r="O14163" s="15"/>
      <x:c r="P14163" s="13" t="str"/>
    </x:row>
    <x:row r="14164">
      <x:c r="A14164" s="15" t="n">
        <x:v>14163</x:v>
      </x:c>
      <x:c r="B14164" s="13" t="str">
        <x:v>Pieridae-Coliadinae-8</x:v>
      </x:c>
      <x:c r="C14164" s="13" t="str">
        <x:v>Pieridae-Coliadinae</x:v>
      </x:c>
      <x:c r="D14164" s="33" t="n">
        <x:f>'AR_values'!I320</x:f>
        <x:v>2.3354395933001033</x:v>
      </x:c>
      <x:c r="E14164" s="33" t="str">
        <x:v>Riodinidae-8</x:v>
      </x:c>
      <x:c r="F14164" s="33" t="str">
        <x:v>Riodinidae</x:v>
      </x:c>
      <x:c r="G14164" s="33" t="n">
        <x:f>'AR_values'!I356</x:f>
        <x:v>2.240045411639108</x:v>
      </x:c>
      <x:c r="H14164" s="33" t="n">
        <x:f>ABS(D14164-G14164)</x:f>
        <x:v>0.09539418166099534</x:v>
      </x:c>
      <x:c r="I14164" s="14" t="n">
        <x:f>IFERROR(H14164/AVERAGE(D14164,G14164),"")</x:f>
        <x:v>0.0416979540127518</x:v>
      </x:c>
      <x:c r="J14164" s="14" t="n">
        <x:f>'Method'!$B$2</x:f>
        <x:v>0.05</x:v>
      </x:c>
      <x:c r="K14164" s="13" t="str">
        <x:f>IF(I14164&lt;=J14164,"是","否")</x:f>
        <x:v>是</x:v>
      </x:c>
      <x:c r="L14164" s="36" t="n">
        <x:v>0.7131418033582452</x:v>
      </x:c>
      <x:c r="M14164" s="36" t="n">
        <x:f>1-L14164</x:f>
        <x:v>0.2868581966417548</x:v>
      </x:c>
      <x:c r="N14164" s="13" t="str">
        <x:v>是</x:v>
      </x:c>
      <x:c r="O14164" s="15"/>
      <x:c r="P14164" s="13" t="str"/>
    </x:row>
    <x:row r="14165">
      <x:c r="A14165" s="15" t="n">
        <x:v>14164</x:v>
      </x:c>
      <x:c r="B14165" s="13" t="str">
        <x:v>Biblidinae-13</x:v>
      </x:c>
      <x:c r="C14165" s="13" t="str">
        <x:v>Biblidinae</x:v>
      </x:c>
      <x:c r="D14165" s="33" t="n">
        <x:f>'AR_values'!I6</x:f>
        <x:v>2.841483921567788</x:v>
      </x:c>
      <x:c r="E14165" s="33" t="str">
        <x:v>Papilionidae-42</x:v>
      </x:c>
      <x:c r="F14165" s="33" t="str">
        <x:v>Papilionidae</x:v>
      </x:c>
      <x:c r="G14165" s="33" t="n">
        <x:f>'AR_values'!I254</x:f>
        <x:v>2.9625258159915284</x:v>
      </x:c>
      <x:c r="H14165" s="33" t="n">
        <x:f>ABS(D14165-G14165)</x:f>
        <x:v>0.12104189442374036</x:v>
      </x:c>
      <x:c r="I14165" s="14" t="n">
        <x:f>IFERROR(H14165/AVERAGE(D14165,G14165),"")</x:f>
        <x:v>0.04170974891390879</x:v>
      </x:c>
      <x:c r="J14165" s="14" t="n">
        <x:f>'Method'!$B$2</x:f>
        <x:v>0.05</x:v>
      </x:c>
      <x:c r="K14165" s="13" t="str">
        <x:f>IF(I14165&lt;=J14165,"是","否")</x:f>
        <x:v>是</x:v>
      </x:c>
      <x:c r="L14165" s="36" t="n">
        <x:v>0.7744963195028145</x:v>
      </x:c>
      <x:c r="M14165" s="36" t="n">
        <x:f>1-L14165</x:f>
        <x:v>0.2255036804971855</x:v>
      </x:c>
      <x:c r="N14165" s="13" t="str">
        <x:v>是</x:v>
      </x:c>
      <x:c r="O14165" s="15"/>
      <x:c r="P14165" s="13" t="str"/>
    </x:row>
    <x:row r="14166">
      <x:c r="A14166" s="15" t="n">
        <x:v>14165</x:v>
      </x:c>
      <x:c r="B14166" s="13" t="str">
        <x:v>Hesperiidae-10</x:v>
      </x:c>
      <x:c r="C14166" s="13" t="str">
        <x:v>Hesperiidae</x:v>
      </x:c>
      <x:c r="D14166" s="33" t="n">
        <x:f>'AR_values'!I76</x:f>
        <x:v>2.5946325444004152</x:v>
      </x:c>
      <x:c r="E14166" s="33" t="str">
        <x:v>Nymphalinae-9</x:v>
      </x:c>
      <x:c r="F14166" s="33" t="str">
        <x:v>Nymphalinae</x:v>
      </x:c>
      <x:c r="G14166" s="33" t="n">
        <x:f>'AR_values'!I218</x:f>
        <x:v>2.488617213677148</x:v>
      </x:c>
      <x:c r="H14166" s="33" t="n">
        <x:f>ABS(D14166-G14166)</x:f>
        <x:v>0.10601533072326719</x:v>
      </x:c>
      <x:c r="I14166" s="14" t="n">
        <x:f>IFERROR(H14166/AVERAGE(D14166,G14166),"")</x:f>
        <x:v>0.04171163557517629</x:v>
      </x:c>
      <x:c r="J14166" s="14" t="n">
        <x:f>'Method'!$B$2</x:f>
        <x:v>0.05</x:v>
      </x:c>
      <x:c r="K14166" s="13" t="str">
        <x:f>IF(I14166&lt;=J14166,"是","否")</x:f>
        <x:v>是</x:v>
      </x:c>
      <x:c r="L14166" s="36" t="n">
        <x:v>0.8425268038249782</x:v>
      </x:c>
      <x:c r="M14166" s="36" t="n">
        <x:f>1-L14166</x:f>
        <x:v>0.15747319617502176</x:v>
      </x:c>
      <x:c r="N14166" s="13" t="str">
        <x:v>是</x:v>
      </x:c>
      <x:c r="O14166" s="15"/>
      <x:c r="P14166" s="13" t="str"/>
    </x:row>
    <x:row r="14167">
      <x:c r="A14167" s="15" t="n">
        <x:v>14166</x:v>
      </x:c>
      <x:c r="B14167" s="13" t="str">
        <x:v>Hesperiidae-23</x:v>
      </x:c>
      <x:c r="C14167" s="13" t="str">
        <x:v>Hesperiidae</x:v>
      </x:c>
      <x:c r="D14167" s="33" t="n">
        <x:f>'AR_values'!I90</x:f>
        <x:v>2.763128559821207</x:v>
      </x:c>
      <x:c r="E14167" s="33" t="str">
        <x:v>Hesperiidae-25</x:v>
      </x:c>
      <x:c r="F14167" s="33" t="str">
        <x:v>Hesperiidae</x:v>
      </x:c>
      <x:c r="G14167" s="33" t="n">
        <x:f>'AR_values'!I92</x:f>
        <x:v>2.880862791094341</x:v>
      </x:c>
      <x:c r="H14167" s="33" t="n">
        <x:f>ABS(D14167-G14167)</x:f>
        <x:v>0.11773423127313398</x:v>
      </x:c>
      <x:c r="I14167" s="14" t="n">
        <x:f>IFERROR(H14167/AVERAGE(D14167,G14167),"")</x:f>
        <x:v>0.04172020258466042</x:v>
      </x:c>
      <x:c r="J14167" s="14" t="n">
        <x:f>'Method'!$B$2</x:f>
        <x:v>0.05</x:v>
      </x:c>
      <x:c r="K14167" s="13" t="str">
        <x:f>IF(I14167&lt;=J14167,"是","否")</x:f>
        <x:v>是</x:v>
      </x:c>
      <x:c r="L14167" s="36" t="n">
        <x:v>0.8467189977185724</x:v>
      </x:c>
      <x:c r="M14167" s="36" t="n">
        <x:f>1-L14167</x:f>
        <x:v>0.1532810022814276</x:v>
      </x:c>
      <x:c r="N14167" s="13" t="str">
        <x:v>否</x:v>
      </x:c>
      <x:c r="O14167" s="15"/>
      <x:c r="P14167" s="13" t="str"/>
    </x:row>
    <x:row r="14168">
      <x:c r="A14168" s="15" t="n">
        <x:v>14167</x:v>
      </x:c>
      <x:c r="B14168" s="13" t="str">
        <x:v>Hesperiidae-5</x:v>
      </x:c>
      <x:c r="C14168" s="13" t="str">
        <x:v>Hesperiidae</x:v>
      </x:c>
      <x:c r="D14168" s="33" t="n">
        <x:f>'AR_values'!I106</x:f>
        <x:v>2.8392093365484024</x:v>
      </x:c>
      <x:c r="E14168" s="33" t="str">
        <x:v>Hesperiidae_Anisynta_cynone</x:v>
      </x:c>
      <x:c r="F14168" s="33" t="str">
        <x:v>Hesperiidae</x:v>
      </x:c>
      <x:c r="G14168" s="33" t="n">
        <x:f>'AR_values'!I111</x:f>
        <x:v>2.7231750866675806</x:v>
      </x:c>
      <x:c r="H14168" s="33" t="n">
        <x:f>ABS(D14168-G14168)</x:f>
        <x:v>0.11603424988082178</x:v>
      </x:c>
      <x:c r="I14168" s="14" t="n">
        <x:f>IFERROR(H14168/AVERAGE(D14168,G14168),"")</x:f>
        <x:v>0.04172104660602897</x:v>
      </x:c>
      <x:c r="J14168" s="14" t="n">
        <x:f>'Method'!$B$2</x:f>
        <x:v>0.05</x:v>
      </x:c>
      <x:c r="K14168" s="13" t="str">
        <x:f>IF(I14168&lt;=J14168,"是","否")</x:f>
        <x:v>是</x:v>
      </x:c>
      <x:c r="L14168" s="36" t="n">
        <x:v>0.905921793562243</x:v>
      </x:c>
      <x:c r="M14168" s="36" t="n">
        <x:f>1-L14168</x:f>
        <x:v>0.094078206437757</x:v>
      </x:c>
      <x:c r="N14168" s="13" t="str">
        <x:v>否</x:v>
      </x:c>
      <x:c r="O14168" s="15"/>
      <x:c r="P14168" s="13" t="str"/>
    </x:row>
    <x:row r="14169">
      <x:c r="A14169" s="15" t="n">
        <x:v>14168</x:v>
      </x:c>
      <x:c r="B14169" s="13" t="str">
        <x:v>Papilionidae-2</x:v>
      </x:c>
      <x:c r="C14169" s="13" t="str">
        <x:v>Papilionidae</x:v>
      </x:c>
      <x:c r="D14169" s="33" t="n">
        <x:f>'AR_values'!I230</x:f>
        <x:v>2.8020899751082338</x:v>
      </x:c>
      <x:c r="E14169" s="33" t="str">
        <x:v>Pieridae_Delias_aganippe</x:v>
      </x:c>
      <x:c r="F14169" s="33" t="str">
        <x:v>Pieridae</x:v>
      </x:c>
      <x:c r="G14169" s="33" t="n">
        <x:f>'AR_values'!I326</x:f>
        <x:v>2.9214998490230997</x:v>
      </x:c>
      <x:c r="H14169" s="33" t="n">
        <x:f>ABS(D14169-G14169)</x:f>
        <x:v>0.1194098739148659</x:v>
      </x:c>
      <x:c r="I14169" s="14" t="n">
        <x:f>IFERROR(H14169/AVERAGE(D14169,G14169),"")</x:f>
        <x:v>0.04172551758038975</x:v>
      </x:c>
      <x:c r="J14169" s="14" t="n">
        <x:f>'Method'!$B$2</x:f>
        <x:v>0.05</x:v>
      </x:c>
      <x:c r="K14169" s="13" t="str">
        <x:f>IF(I14169&lt;=J14169,"是","否")</x:f>
        <x:v>是</x:v>
      </x:c>
      <x:c r="L14169" s="36" t="n">
        <x:v>0.7118346491015644</x:v>
      </x:c>
      <x:c r="M14169" s="36" t="n">
        <x:f>1-L14169</x:f>
        <x:v>0.28816535089843565</x:v>
      </x:c>
      <x:c r="N14169" s="13" t="str">
        <x:v>是</x:v>
      </x:c>
      <x:c r="O14169" s="15"/>
      <x:c r="P14169" s="13" t="str"/>
    </x:row>
    <x:row r="14170">
      <x:c r="A14170" s="15" t="n">
        <x:v>14169</x:v>
      </x:c>
      <x:c r="B14170" s="13" t="str">
        <x:v>Biblidinae-11</x:v>
      </x:c>
      <x:c r="C14170" s="13" t="str">
        <x:v>Biblidinae</x:v>
      </x:c>
      <x:c r="D14170" s="33" t="n">
        <x:f>'AR_values'!I4</x:f>
        <x:v>2.212088663581009</x:v>
      </x:c>
      <x:c r="E14170" s="33" t="str">
        <x:v>Lycaenidae-12</x:v>
      </x:c>
      <x:c r="F14170" s="33" t="str">
        <x:v>Lycaenidae</x:v>
      </x:c>
      <x:c r="G14170" s="33" t="n">
        <x:f>'AR_values'!I145</x:f>
        <x:v>2.12166459900768</x:v>
      </x:c>
      <x:c r="H14170" s="33" t="n">
        <x:f>ABS(D14170-G14170)</x:f>
        <x:v>0.09042406457332897</x:v>
      </x:c>
      <x:c r="I14170" s="14" t="n">
        <x:f>IFERROR(H14170/AVERAGE(D14170,G14170),"")</x:f>
        <x:v>0.04173013971696017</x:v>
      </x:c>
      <x:c r="J14170" s="14" t="n">
        <x:f>'Method'!$B$2</x:f>
        <x:v>0.05</x:v>
      </x:c>
      <x:c r="K14170" s="13" t="str">
        <x:f>IF(I14170&lt;=J14170,"是","否")</x:f>
        <x:v>是</x:v>
      </x:c>
      <x:c r="L14170" s="36" t="n">
        <x:v>0.8427903112544136</x:v>
      </x:c>
      <x:c r="M14170" s="36" t="n">
        <x:f>1-L14170</x:f>
        <x:v>0.15720968874558638</x:v>
      </x:c>
      <x:c r="N14170" s="13" t="str">
        <x:v>是</x:v>
      </x:c>
      <x:c r="O14170" s="15"/>
      <x:c r="P14170" s="13" t="str"/>
    </x:row>
    <x:row r="14171">
      <x:c r="A14171" s="15" t="n">
        <x:v>14170</x:v>
      </x:c>
      <x:c r="B14171" s="13" t="str">
        <x:v>Nymphalinae-2</x:v>
      </x:c>
      <x:c r="C14171" s="13" t="str">
        <x:v>Nymphalinae</x:v>
      </x:c>
      <x:c r="D14171" s="33" t="n">
        <x:f>'AR_values'!I200</x:f>
        <x:v>2.4640253392622755</x:v>
      </x:c>
      <x:c r="E14171" s="33" t="str">
        <x:v>Nymphalinae-5</x:v>
      </x:c>
      <x:c r="F14171" s="33" t="str">
        <x:v>Nymphalinae</x:v>
      </x:c>
      <x:c r="G14171" s="33" t="n">
        <x:f>'AR_values'!I214</x:f>
        <x:v>2.5690479950298584</x:v>
      </x:c>
      <x:c r="H14171" s="33" t="n">
        <x:f>ABS(D14171-G14171)</x:f>
        <x:v>0.10502265576758285</x:v>
      </x:c>
      <x:c r="I14171" s="14" t="n">
        <x:f>IFERROR(H14171/AVERAGE(D14171,G14171),"")</x:f>
        <x:v>0.04173301233344876</x:v>
      </x:c>
      <x:c r="J14171" s="14" t="n">
        <x:f>'Method'!$B$2</x:f>
        <x:v>0.05</x:v>
      </x:c>
      <x:c r="K14171" s="13" t="str">
        <x:f>IF(I14171&lt;=J14171,"是","否")</x:f>
        <x:v>是</x:v>
      </x:c>
      <x:c r="L14171" s="36" t="n">
        <x:v>0.844843018452217</x:v>
      </x:c>
      <x:c r="M14171" s="36" t="n">
        <x:f>1-L14171</x:f>
        <x:v>0.155156981547783</x:v>
      </x:c>
      <x:c r="N14171" s="13" t="str">
        <x:v>否</x:v>
      </x:c>
      <x:c r="O14171" s="15"/>
      <x:c r="P14171" s="13" t="str"/>
    </x:row>
    <x:row r="14172">
      <x:c r="A14172" s="15" t="n">
        <x:v>14171</x:v>
      </x:c>
      <x:c r="B14172" s="13" t="str">
        <x:v>Hesperiidae_Hesperilla_chrysotricha</x:v>
      </x:c>
      <x:c r="C14172" s="13" t="str">
        <x:v>Hesperiidae</x:v>
      </x:c>
      <x:c r="D14172" s="33" t="n">
        <x:f>'AR_values'!I117</x:f>
        <x:v>2.6630704750756298</x:v>
      </x:c>
      <x:c r="E14172" s="33" t="str">
        <x:v>Nymphalinae-1</x:v>
      </x:c>
      <x:c r="F14172" s="33" t="str">
        <x:v>Nymphalinae</x:v>
      </x:c>
      <x:c r="G14172" s="33" t="n">
        <x:f>'AR_values'!I189</x:f>
        <x:v>2.5541998356945363</x:v>
      </x:c>
      <x:c r="H14172" s="33" t="n">
        <x:f>ABS(D14172-G14172)</x:f>
        <x:v>0.10887063938109343</x:v>
      </x:c>
      <x:c r="I14172" s="14" t="n">
        <x:f>IFERROR(H14172/AVERAGE(D14172,G14172),"")</x:f>
        <x:v>0.04173471294226352</x:v>
      </x:c>
      <x:c r="J14172" s="14" t="n">
        <x:f>'Method'!$B$2</x:f>
        <x:v>0.05</x:v>
      </x:c>
      <x:c r="K14172" s="13" t="str">
        <x:f>IF(I14172&lt;=J14172,"是","否")</x:f>
        <x:v>是</x:v>
      </x:c>
      <x:c r="L14172" s="36" t="n">
        <x:v>0.9123040356645854</x:v>
      </x:c>
      <x:c r="M14172" s="36" t="n">
        <x:f>1-L14172</x:f>
        <x:v>0.0876959643354146</x:v>
      </x:c>
      <x:c r="N14172" s="13" t="str">
        <x:v>是</x:v>
      </x:c>
      <x:c r="O14172" s="15"/>
      <x:c r="P14172" s="13" t="str"/>
    </x:row>
    <x:row r="14173">
      <x:c r="A14173" s="15" t="n">
        <x:v>14172</x:v>
      </x:c>
      <x:c r="B14173" s="13" t="str">
        <x:v>Hesperiidae-26</x:v>
      </x:c>
      <x:c r="C14173" s="13" t="str">
        <x:v>Hesperiidae</x:v>
      </x:c>
      <x:c r="D14173" s="33" t="n">
        <x:f>'AR_values'!I93</x:f>
        <x:v>2.62715353874939</x:v>
      </x:c>
      <x:c r="E14173" s="33" t="str">
        <x:v>Hesperiidae_Herimosa_albovenata</x:v>
      </x:c>
      <x:c r="F14173" s="33" t="str">
        <x:v>Hesperiidae</x:v>
      </x:c>
      <x:c r="G14173" s="33" t="n">
        <x:f>'AR_values'!I116</x:f>
        <x:v>2.739139809980161</x:v>
      </x:c>
      <x:c r="H14173" s="33" t="n">
        <x:f>ABS(D14173-G14173)</x:f>
        <x:v>0.1119862712307711</x:v>
      </x:c>
      <x:c r="I14173" s="14" t="n">
        <x:f>IFERROR(H14173/AVERAGE(D14173,G14173),"")</x:f>
        <x:v>0.04173691744126638</x:v>
      </x:c>
      <x:c r="J14173" s="14" t="n">
        <x:f>'Method'!$B$2</x:f>
        <x:v>0.05</x:v>
      </x:c>
      <x:c r="K14173" s="13" t="str">
        <x:f>IF(I14173&lt;=J14173,"是","否")</x:f>
        <x:v>是</x:v>
      </x:c>
      <x:c r="L14173" s="36" t="n">
        <x:v>0.8524908451915751</x:v>
      </x:c>
      <x:c r="M14173" s="36" t="n">
        <x:f>1-L14173</x:f>
        <x:v>0.14750915480842486</x:v>
      </x:c>
      <x:c r="N14173" s="13" t="str">
        <x:v>否</x:v>
      </x:c>
      <x:c r="O14173" s="15"/>
      <x:c r="P14173" s="13" t="str"/>
    </x:row>
    <x:row r="14174">
      <x:c r="A14174" s="15" t="n">
        <x:v>14173</x:v>
      </x:c>
      <x:c r="B14174" s="13" t="str">
        <x:v>Hesperiidae-6</x:v>
      </x:c>
      <x:c r="C14174" s="13" t="str">
        <x:v>Hesperiidae</x:v>
      </x:c>
      <x:c r="D14174" s="33" t="n">
        <x:f>'AR_values'!I107</x:f>
        <x:v>2.805069004432799</x:v>
      </x:c>
      <x:c r="E14174" s="33" t="str">
        <x:v>Parnassiinae-4</x:v>
      </x:c>
      <x:c r="F14174" s="33" t="str">
        <x:v>Parnassiinae</x:v>
      </x:c>
      <x:c r="G14174" s="33" t="n">
        <x:f>'AR_values'!I271</x:f>
        <x:v>2.69037593535623</x:v>
      </x:c>
      <x:c r="H14174" s="33" t="n">
        <x:f>ABS(D14174-G14174)</x:f>
        <x:v>0.11469306907656884</x:v>
      </x:c>
      <x:c r="I14174" s="14" t="n">
        <x:f>IFERROR(H14174/AVERAGE(D14174,G14174),"")</x:f>
        <x:v>0.04174114028370992</x:v>
      </x:c>
      <x:c r="J14174" s="14" t="n">
        <x:f>'Method'!$B$2</x:f>
        <x:v>0.05</x:v>
      </x:c>
      <x:c r="K14174" s="13" t="str">
        <x:f>IF(I14174&lt;=J14174,"是","否")</x:f>
        <x:v>是</x:v>
      </x:c>
      <x:c r="L14174" s="36" t="n">
        <x:v>0.7993100326633473</x:v>
      </x:c>
      <x:c r="M14174" s="36" t="n">
        <x:f>1-L14174</x:f>
        <x:v>0.20068996733665267</x:v>
      </x:c>
      <x:c r="N14174" s="13" t="str">
        <x:v>是</x:v>
      </x:c>
      <x:c r="O14174" s="15"/>
      <x:c r="P14174" s="13" t="str"/>
    </x:row>
    <x:row r="14175">
      <x:c r="A14175" s="15" t="n">
        <x:v>14174</x:v>
      </x:c>
      <x:c r="B14175" s="13" t="str">
        <x:v>Hesperiidae_Trapezites_lutea</x:v>
      </x:c>
      <x:c r="C14175" s="13" t="str">
        <x:v>Hesperiidae</x:v>
      </x:c>
      <x:c r="D14175" s="33" t="n">
        <x:f>'AR_values'!I126</x:f>
        <x:v>2.806294124049109</x:v>
      </x:c>
      <x:c r="E14175" s="33" t="str">
        <x:v>Riodinidae-17</x:v>
      </x:c>
      <x:c r="F14175" s="33" t="str">
        <x:v>Riodinidae</x:v>
      </x:c>
      <x:c r="G14175" s="33" t="n">
        <x:f>'AR_values'!I340</x:f>
        <x:v>2.6915468915015612</x:v>
      </x:c>
      <x:c r="H14175" s="33" t="n">
        <x:f>ABS(D14175-G14175)</x:f>
        <x:v>0.11474723254754782</x:v>
      </x:c>
      <x:c r="I14175" s="14" t="n">
        <x:f>IFERROR(H14175/AVERAGE(D14175,G14175),"")</x:f>
        <x:v>0.04174265215126618</x:v>
      </x:c>
      <x:c r="J14175" s="14" t="n">
        <x:f>'Method'!$B$2</x:f>
        <x:v>0.05</x:v>
      </x:c>
      <x:c r="K14175" s="13" t="str">
        <x:f>IF(I14175&lt;=J14175,"是","否")</x:f>
        <x:v>是</x:v>
      </x:c>
      <x:c r="L14175" s="36" t="n">
        <x:v>0.8556712729473472</x:v>
      </x:c>
      <x:c r="M14175" s="36" t="n">
        <x:f>1-L14175</x:f>
        <x:v>0.14432872705265276</x:v>
      </x:c>
      <x:c r="N14175" s="13" t="str">
        <x:v>是</x:v>
      </x:c>
      <x:c r="O14175" s="15"/>
      <x:c r="P14175" s="13" t="str"/>
    </x:row>
    <x:row r="14176">
      <x:c r="A14176" s="15" t="n">
        <x:v>14175</x:v>
      </x:c>
      <x:c r="B14176" s="13" t="str">
        <x:v>Parnassiinae-1</x:v>
      </x:c>
      <x:c r="C14176" s="13" t="str">
        <x:v>Parnassiinae</x:v>
      </x:c>
      <x:c r="D14176" s="33" t="n">
        <x:f>'AR_values'!I268</x:f>
        <x:v>2.6230742042748765</x:v>
      </x:c>
      <x:c r="E14176" s="33" t="str">
        <x:v>Pieridae-Coliadinae-21</x:v>
      </x:c>
      <x:c r="F14176" s="33" t="str">
        <x:v>Pieridae-Coliadinae</x:v>
      </x:c>
      <x:c r="G14176" s="33" t="n">
        <x:f>'AR_values'!I313</x:f>
        <x:v>2.515818512601095</x:v>
      </x:c>
      <x:c r="H14176" s="33" t="n">
        <x:f>ABS(D14176-G14176)</x:f>
        <x:v>0.10725569167378168</x:v>
      </x:c>
      <x:c r="I14176" s="14" t="n">
        <x:f>IFERROR(H14176/AVERAGE(D14176,G14176),"")</x:f>
        <x:v>0.041742724584055695</x:v>
      </x:c>
      <x:c r="J14176" s="14" t="n">
        <x:f>'Method'!$B$2</x:f>
        <x:v>0.05</x:v>
      </x:c>
      <x:c r="K14176" s="13" t="str">
        <x:f>IF(I14176&lt;=J14176,"是","否")</x:f>
        <x:v>是</x:v>
      </x:c>
      <x:c r="L14176" s="36" t="n">
        <x:v>0.8213170133506097</x:v>
      </x:c>
      <x:c r="M14176" s="36" t="n">
        <x:f>1-L14176</x:f>
        <x:v>0.1786829866493903</x:v>
      </x:c>
      <x:c r="N14176" s="13" t="str">
        <x:v>是</x:v>
      </x:c>
      <x:c r="O14176" s="15"/>
      <x:c r="P14176" s="13" t="str"/>
    </x:row>
    <x:row r="14177">
      <x:c r="A14177" s="15" t="n">
        <x:v>14176</x:v>
      </x:c>
      <x:c r="B14177" s="13" t="str">
        <x:v>Hesperiidae-12</x:v>
      </x:c>
      <x:c r="C14177" s="13" t="str">
        <x:v>Hesperiidae</x:v>
      </x:c>
      <x:c r="D14177" s="33" t="n">
        <x:f>'AR_values'!I78</x:f>
        <x:v>2.646605889330352</x:v>
      </x:c>
      <x:c r="E14177" s="33" t="str">
        <x:v>Pieridae-1</x:v>
      </x:c>
      <x:c r="F14177" s="33" t="str">
        <x:v>Pieridae</x:v>
      </x:c>
      <x:c r="G14177" s="33" t="n">
        <x:f>'AR_values'!I274</x:f>
        <x:v>2.759443545264334</x:v>
      </x:c>
      <x:c r="H14177" s="33" t="n">
        <x:f>ABS(D14177-G14177)</x:f>
        <x:v>0.1128376559339821</x:v>
      </x:c>
      <x:c r="I14177" s="14" t="n">
        <x:f>IFERROR(H14177/AVERAGE(D14177,G14177),"")</x:f>
        <x:v>0.04174495897573752</x:v>
      </x:c>
      <x:c r="J14177" s="14" t="n">
        <x:f>'Method'!$B$2</x:f>
        <x:v>0.05</x:v>
      </x:c>
      <x:c r="K14177" s="13" t="str">
        <x:f>IF(I14177&lt;=J14177,"是","否")</x:f>
        <x:v>是</x:v>
      </x:c>
      <x:c r="L14177" s="36" t="n">
        <x:v>0.7360354816612291</x:v>
      </x:c>
      <x:c r="M14177" s="36" t="n">
        <x:f>1-L14177</x:f>
        <x:v>0.2639645183387709</x:v>
      </x:c>
      <x:c r="N14177" s="13" t="str">
        <x:v>是</x:v>
      </x:c>
      <x:c r="O14177" s="15"/>
      <x:c r="P14177" s="13" t="str"/>
    </x:row>
    <x:row r="14178">
      <x:c r="A14178" s="15" t="n">
        <x:v>14177</x:v>
      </x:c>
      <x:c r="B14178" s="13" t="str">
        <x:v>Nymphalinae-29</x:v>
      </x:c>
      <x:c r="C14178" s="13" t="str">
        <x:v>Nymphalinae</x:v>
      </x:c>
      <x:c r="D14178" s="33" t="n">
        <x:f>'AR_values'!I210</x:f>
        <x:v>2.4175997911895375</x:v>
      </x:c>
      <x:c r="E14178" s="33" t="str">
        <x:v>Satyrinae-19</x:v>
      </x:c>
      <x:c r="F14178" s="33" t="str">
        <x:v>Satyrinae</x:v>
      </x:c>
      <x:c r="G14178" s="33" t="n">
        <x:f>'AR_values'!I368</x:f>
        <x:v>2.5206761315513897</x:v>
      </x:c>
      <x:c r="H14178" s="33" t="n">
        <x:f>ABS(D14178-G14178)</x:f>
        <x:v>0.1030763403618522</x:v>
      </x:c>
      <x:c r="I14178" s="14" t="n">
        <x:f>IFERROR(H14178/AVERAGE(D14178,G14178),"")</x:f>
        <x:v>0.04174588134582848</x:v>
      </x:c>
      <x:c r="J14178" s="14" t="n">
        <x:f>'Method'!$B$2</x:f>
        <x:v>0.05</x:v>
      </x:c>
      <x:c r="K14178" s="13" t="str">
        <x:f>IF(I14178&lt;=J14178,"是","否")</x:f>
        <x:v>是</x:v>
      </x:c>
      <x:c r="L14178" s="36" t="n">
        <x:v>0.8591858310502802</x:v>
      </x:c>
      <x:c r="M14178" s="36" t="n">
        <x:f>1-L14178</x:f>
        <x:v>0.14081416894971976</x:v>
      </x:c>
      <x:c r="N14178" s="13" t="str">
        <x:v>是</x:v>
      </x:c>
      <x:c r="O14178" s="15"/>
      <x:c r="P14178" s="13" t="str"/>
    </x:row>
    <x:row r="14179">
      <x:c r="A14179" s="15" t="n">
        <x:v>14178</x:v>
      </x:c>
      <x:c r="B14179" s="13" t="str">
        <x:v>Limenitidinae-8</x:v>
      </x:c>
      <x:c r="C14179" s="13" t="str">
        <x:v>Limenitidinae</x:v>
      </x:c>
      <x:c r="D14179" s="33" t="n">
        <x:f>'AR_values'!I140</x:f>
        <x:v>2.3890954186981337</x:v>
      </x:c>
      <x:c r="E14179" s="33" t="str">
        <x:v>Satyrinae-2</x:v>
      </x:c>
      <x:c r="F14179" s="33" t="str">
        <x:v>Satyrinae</x:v>
      </x:c>
      <x:c r="G14179" s="33" t="n">
        <x:f>'AR_values'!I369</x:f>
        <x:v>2.490963155212553</x:v>
      </x:c>
      <x:c r="H14179" s="33" t="n">
        <x:f>ABS(D14179-G14179)</x:f>
        <x:v>0.10186773651441916</x:v>
      </x:c>
      <x:c r="I14179" s="14" t="n">
        <x:f>IFERROR(H14179/AVERAGE(D14179,G14179),"")</x:f>
        <x:v>0.041748571240113774</x:v>
      </x:c>
      <x:c r="J14179" s="14" t="n">
        <x:f>'Method'!$B$2</x:f>
        <x:v>0.05</x:v>
      </x:c>
      <x:c r="K14179" s="13" t="str">
        <x:f>IF(I14179&lt;=J14179,"是","否")</x:f>
        <x:v>是</x:v>
      </x:c>
      <x:c r="L14179" s="36" t="n">
        <x:v>0.8759789940694463</x:v>
      </x:c>
      <x:c r="M14179" s="36" t="n">
        <x:f>1-L14179</x:f>
        <x:v>0.12402100593055365</x:v>
      </x:c>
      <x:c r="N14179" s="13" t="str">
        <x:v>是</x:v>
      </x:c>
      <x:c r="O14179" s="15"/>
      <x:c r="P14179" s="13" t="str"/>
    </x:row>
    <x:row r="14180">
      <x:c r="A14180" s="15" t="n">
        <x:v>14179</x:v>
      </x:c>
      <x:c r="B14180" s="13" t="str">
        <x:v>Hesperiidae-36</x:v>
      </x:c>
      <x:c r="C14180" s="13" t="str">
        <x:v>Hesperiidae</x:v>
      </x:c>
      <x:c r="D14180" s="33" t="n">
        <x:f>'AR_values'!I104</x:f>
        <x:v>2.8559515557861443</x:v>
      </x:c>
      <x:c r="E14180" s="33" t="str">
        <x:v>Hesperiidae_Herimosa_albovenata</x:v>
      </x:c>
      <x:c r="F14180" s="33" t="str">
        <x:v>Hesperiidae</x:v>
      </x:c>
      <x:c r="G14180" s="33" t="n">
        <x:f>'AR_values'!I116</x:f>
        <x:v>2.739139809980161</x:v>
      </x:c>
      <x:c r="H14180" s="33" t="n">
        <x:f>ABS(D14180-G14180)</x:f>
        <x:v>0.11681174580598341</x:v>
      </x:c>
      <x:c r="I14180" s="14" t="n">
        <x:f>IFERROR(H14180/AVERAGE(D14180,G14180),"")</x:f>
        <x:v>0.041755080719753306</x:v>
      </x:c>
      <x:c r="J14180" s="14" t="n">
        <x:f>'Method'!$B$2</x:f>
        <x:v>0.05</x:v>
      </x:c>
      <x:c r="K14180" s="13" t="str">
        <x:f>IF(I14180&lt;=J14180,"是","否")</x:f>
        <x:v>是</x:v>
      </x:c>
      <x:c r="L14180" s="36" t="n">
        <x:v>0.9119668966976019</x:v>
      </x:c>
      <x:c r="M14180" s="36" t="n">
        <x:f>1-L14180</x:f>
        <x:v>0.08803310330239811</x:v>
      </x:c>
      <x:c r="N14180" s="13" t="str">
        <x:v>否</x:v>
      </x:c>
      <x:c r="O14180" s="15"/>
      <x:c r="P14180" s="13" t="str"/>
    </x:row>
    <x:row r="14181">
      <x:c r="A14181" s="15" t="n">
        <x:v>14180</x:v>
      </x:c>
      <x:c r="B14181" s="13" t="str">
        <x:v>Nymphalinae-24</x:v>
      </x:c>
      <x:c r="C14181" s="13" t="str">
        <x:v>Nymphalinae</x:v>
      </x:c>
      <x:c r="D14181" s="33" t="n">
        <x:f>'AR_values'!I205</x:f>
        <x:v>2.805130683228981</x:v>
      </x:c>
      <x:c r="E14181" s="33" t="str">
        <x:v>Parnassiinae-4</x:v>
      </x:c>
      <x:c r="F14181" s="33" t="str">
        <x:v>Parnassiinae</x:v>
      </x:c>
      <x:c r="G14181" s="33" t="n">
        <x:f>'AR_values'!I271</x:f>
        <x:v>2.69037593535623</x:v>
      </x:c>
      <x:c r="H14181" s="33" t="n">
        <x:f>ABS(D14181-G14181)</x:f>
        <x:v>0.11475474787275086</x:v>
      </x:c>
      <x:c r="I14181" s="14" t="n">
        <x:f>IFERROR(H14181/AVERAGE(D14181,G14181),"")</x:f>
        <x:v>0.04176311879405719</x:v>
      </x:c>
      <x:c r="J14181" s="14" t="n">
        <x:f>'Method'!$B$2</x:f>
        <x:v>0.05</x:v>
      </x:c>
      <x:c r="K14181" s="13" t="str">
        <x:f>IF(I14181&lt;=J14181,"是","否")</x:f>
        <x:v>是</x:v>
      </x:c>
      <x:c r="L14181" s="36" t="n">
        <x:v>0.8460611840289106</x:v>
      </x:c>
      <x:c r="M14181" s="36" t="n">
        <x:f>1-L14181</x:f>
        <x:v>0.15393881597108938</x:v>
      </x:c>
      <x:c r="N14181" s="13" t="str">
        <x:v>是</x:v>
      </x:c>
      <x:c r="O14181" s="15"/>
      <x:c r="P14181" s="13" t="str"/>
    </x:row>
    <x:row r="14182">
      <x:c r="A14182" s="15" t="n">
        <x:v>14181</x:v>
      </x:c>
      <x:c r="B14182" s="13" t="str">
        <x:v>Lycaenidae-23</x:v>
      </x:c>
      <x:c r="C14182" s="13" t="str">
        <x:v>Lycaenidae</x:v>
      </x:c>
      <x:c r="D14182" s="33" t="n">
        <x:f>'AR_values'!I154</x:f>
        <x:v>1.9216697907310736</x:v>
      </x:c>
      <x:c r="E14182" s="33" t="str">
        <x:v>Lycaenidae-3</x:v>
      </x:c>
      <x:c r="F14182" s="33" t="str">
        <x:v>Lycaenidae</x:v>
      </x:c>
      <x:c r="G14182" s="33" t="n">
        <x:f>'AR_values'!I156</x:f>
        <x:v>2.003655773159196</x:v>
      </x:c>
      <x:c r="H14182" s="33" t="n">
        <x:f>ABS(D14182-G14182)</x:f>
        <x:v>0.08198598242812238</x:v>
      </x:c>
      <x:c r="I14182" s="14" t="n">
        <x:f>IFERROR(H14182/AVERAGE(D14182,G14182),"")</x:f>
        <x:v>0.04177283188040515</x:v>
      </x:c>
      <x:c r="J14182" s="14" t="n">
        <x:f>'Method'!$B$2</x:f>
        <x:v>0.05</x:v>
      </x:c>
      <x:c r="K14182" s="13" t="str">
        <x:f>IF(I14182&lt;=J14182,"是","否")</x:f>
        <x:v>是</x:v>
      </x:c>
      <x:c r="L14182" s="36" t="n">
        <x:v>0.8468435284922424</x:v>
      </x:c>
      <x:c r="M14182" s="36" t="n">
        <x:f>1-L14182</x:f>
        <x:v>0.15315647150775757</x:v>
      </x:c>
      <x:c r="N14182" s="13" t="str">
        <x:v>否</x:v>
      </x:c>
      <x:c r="O14182" s="15"/>
      <x:c r="P14182" s="13" t="str"/>
    </x:row>
    <x:row r="14183">
      <x:c r="A14183" s="15" t="n">
        <x:v>14182</x:v>
      </x:c>
      <x:c r="B14183" s="13" t="str">
        <x:v>Hesperiidae_Trapezites_eliena</x:v>
      </x:c>
      <x:c r="C14183" s="13" t="str">
        <x:v>Hesperiidae</x:v>
      </x:c>
      <x:c r="D14183" s="33" t="n">
        <x:f>'AR_values'!I125</x:f>
        <x:v>2.35532724735423</x:v>
      </x:c>
      <x:c r="E14183" s="33" t="str">
        <x:v>Nymphalinae-21</x:v>
      </x:c>
      <x:c r="F14183" s="33" t="str">
        <x:v>Nymphalinae</x:v>
      </x:c>
      <x:c r="G14183" s="33" t="n">
        <x:f>'AR_values'!I202</x:f>
        <x:v>2.4558221796639303</x:v>
      </x:c>
      <x:c r="H14183" s="33" t="n">
        <x:f>ABS(D14183-G14183)</x:f>
        <x:v>0.10049493230970041</x:v>
      </x:c>
      <x:c r="I14183" s="14" t="n">
        <x:f>IFERROR(H14183/AVERAGE(D14183,G14183),"")</x:f>
        <x:v>0.04177585162720039</x:v>
      </x:c>
      <x:c r="J14183" s="14" t="n">
        <x:f>'Method'!$B$2</x:f>
        <x:v>0.05</x:v>
      </x:c>
      <x:c r="K14183" s="13" t="str">
        <x:f>IF(I14183&lt;=J14183,"是","否")</x:f>
        <x:v>是</x:v>
      </x:c>
      <x:c r="L14183" s="36" t="n">
        <x:v>0.7854941223986566</x:v>
      </x:c>
      <x:c r="M14183" s="36" t="n">
        <x:f>1-L14183</x:f>
        <x:v>0.21450587760134343</x:v>
      </x:c>
      <x:c r="N14183" s="13" t="str">
        <x:v>是</x:v>
      </x:c>
      <x:c r="O14183" s="15"/>
      <x:c r="P14183" s="13" t="str"/>
    </x:row>
    <x:row r="14184">
      <x:c r="A14184" s="15" t="n">
        <x:v>14183</x:v>
      </x:c>
      <x:c r="B14184" s="13" t="str">
        <x:v>Lycaenidae-24</x:v>
      </x:c>
      <x:c r="C14184" s="13" t="str">
        <x:v>Lycaenidae</x:v>
      </x:c>
      <x:c r="D14184" s="33" t="n">
        <x:f>'AR_values'!I155</x:f>
        <x:v>2.327876673720378</x:v>
      </x:c>
      <x:c r="E14184" s="33" t="str">
        <x:v>Pieridae-Coliadinae-12</x:v>
      </x:c>
      <x:c r="F14184" s="33" t="str">
        <x:v>Pieridae-Coliadinae</x:v>
      </x:c>
      <x:c r="G14184" s="33" t="n">
        <x:f>'AR_values'!I303</x:f>
        <x:v>2.2326045027649815</x:v>
      </x:c>
      <x:c r="H14184" s="33" t="n">
        <x:f>ABS(D14184-G14184)</x:f>
        <x:v>0.09527217095539653</x:v>
      </x:c>
      <x:c r="I14184" s="14" t="n">
        <x:f>IFERROR(H14184/AVERAGE(D14184,G14184),"")</x:f>
        <x:v>0.041781631046581905</x:v>
      </x:c>
      <x:c r="J14184" s="14" t="n">
        <x:f>'Method'!$B$2</x:f>
        <x:v>0.05</x:v>
      </x:c>
      <x:c r="K14184" s="13" t="str">
        <x:f>IF(I14184&lt;=J14184,"是","否")</x:f>
        <x:v>是</x:v>
      </x:c>
      <x:c r="L14184" s="36" t="n">
        <x:v>0.7132049917771114</x:v>
      </x:c>
      <x:c r="M14184" s="36" t="n">
        <x:f>1-L14184</x:f>
        <x:v>0.2867950082228886</x:v>
      </x:c>
      <x:c r="N14184" s="13" t="str">
        <x:v>是</x:v>
      </x:c>
      <x:c r="O14184" s="15"/>
      <x:c r="P14184" s="13" t="str"/>
    </x:row>
    <x:row r="14185">
      <x:c r="A14185" s="15" t="n">
        <x:v>14184</x:v>
      </x:c>
      <x:c r="B14185" s="13" t="str">
        <x:v>Lycaenidae-16</x:v>
      </x:c>
      <x:c r="C14185" s="13" t="str">
        <x:v>Lycaenidae</x:v>
      </x:c>
      <x:c r="D14185" s="33" t="n">
        <x:f>'AR_values'!I148</x:f>
        <x:v>2.498859339538604</x:v>
      </x:c>
      <x:c r="E14185" s="33" t="str">
        <x:v>Satyrinae-8</x:v>
      </x:c>
      <x:c r="F14185" s="33" t="str">
        <x:v>Satyrinae</x:v>
      </x:c>
      <x:c r="G14185" s="33" t="n">
        <x:f>'AR_values'!I383</x:f>
        <x:v>2.6054994443958197</x:v>
      </x:c>
      <x:c r="H14185" s="33" t="n">
        <x:f>ABS(D14185-G14185)</x:f>
        <x:v>0.10664010485721587</x:v>
      </x:c>
      <x:c r="I14185" s="14" t="n">
        <x:f>IFERROR(H14185/AVERAGE(D14185,G14185),"")</x:f>
        <x:v>0.04178393775643569</x:v>
      </x:c>
      <x:c r="J14185" s="14" t="n">
        <x:f>'Method'!$B$2</x:f>
        <x:v>0.05</x:v>
      </x:c>
      <x:c r="K14185" s="13" t="str">
        <x:f>IF(I14185&lt;=J14185,"是","否")</x:f>
        <x:v>是</x:v>
      </x:c>
      <x:c r="L14185" s="36" t="n">
        <x:v>0.8107546048722519</x:v>
      </x:c>
      <x:c r="M14185" s="36" t="n">
        <x:f>1-L14185</x:f>
        <x:v>0.18924539512774807</x:v>
      </x:c>
      <x:c r="N14185" s="13" t="str">
        <x:v>是</x:v>
      </x:c>
      <x:c r="O14185" s="15"/>
      <x:c r="P14185" s="13" t="str"/>
    </x:row>
    <x:row r="14186">
      <x:c r="A14186" s="15" t="n">
        <x:v>14185</x:v>
      </x:c>
      <x:c r="B14186" s="13" t="str">
        <x:v>Charaxinae-12</x:v>
      </x:c>
      <x:c r="C14186" s="13" t="str">
        <x:v>Charaxinae</x:v>
      </x:c>
      <x:c r="D14186" s="33" t="n">
        <x:f>'AR_values'!I19</x:f>
        <x:v>2.554072397947023</x:v>
      </x:c>
      <x:c r="E14186" s="33" t="str">
        <x:v>Hesperiidae_Hesperilla_chrysotricha</x:v>
      </x:c>
      <x:c r="F14186" s="33" t="str">
        <x:v>Hesperiidae</x:v>
      </x:c>
      <x:c r="G14186" s="33" t="n">
        <x:f>'AR_values'!I117</x:f>
        <x:v>2.6630704750756298</x:v>
      </x:c>
      <x:c r="H14186" s="33" t="n">
        <x:f>ABS(D14186-G14186)</x:f>
        <x:v>0.10899807712860676</x:v>
      </x:c>
      <x:c r="I14186" s="14" t="n">
        <x:f>IFERROR(H14186/AVERAGE(D14186,G14186),"")</x:f>
        <x:v>0.041784585847639104</x:v>
      </x:c>
      <x:c r="J14186" s="14" t="n">
        <x:f>'Method'!$B$2</x:f>
        <x:v>0.05</x:v>
      </x:c>
      <x:c r="K14186" s="13" t="str">
        <x:f>IF(I14186&lt;=J14186,"是","否")</x:f>
        <x:v>是</x:v>
      </x:c>
      <x:c r="L14186" s="36" t="n">
        <x:v>0.7537787935013803</x:v>
      </x:c>
      <x:c r="M14186" s="36" t="n">
        <x:f>1-L14186</x:f>
        <x:v>0.24622120649861967</x:v>
      </x:c>
      <x:c r="N14186" s="13" t="str">
        <x:v>是</x:v>
      </x:c>
      <x:c r="O14186" s="15"/>
      <x:c r="P14186" s="13" t="str"/>
    </x:row>
    <x:row r="14187">
      <x:c r="A14187" s="15" t="n">
        <x:v>14186</x:v>
      </x:c>
      <x:c r="B14187" s="13" t="str">
        <x:v>Riodinidae-13</x:v>
      </x:c>
      <x:c r="C14187" s="13" t="str">
        <x:v>Riodinidae</x:v>
      </x:c>
      <x:c r="D14187" s="33" t="n">
        <x:f>'AR_values'!I337</x:f>
        <x:v>2.4935190252012593</x:v>
      </x:c>
      <x:c r="E14187" s="33" t="str">
        <x:v>Satyrinae-9</x:v>
      </x:c>
      <x:c r="F14187" s="33" t="str">
        <x:v>Satyrinae</x:v>
      </x:c>
      <x:c r="G14187" s="33" t="n">
        <x:f>'AR_values'!I384</x:f>
        <x:v>2.3914334188497204</x:v>
      </x:c>
      <x:c r="H14187" s="33" t="n">
        <x:f>ABS(D14187-G14187)</x:f>
        <x:v>0.10208560635153896</x:v>
      </x:c>
      <x:c r="I14187" s="14" t="n">
        <x:f>IFERROR(H14187/AVERAGE(D14187,G14187),"")</x:f>
        <x:v>0.041795946847286686</x:v>
      </x:c>
      <x:c r="J14187" s="14" t="n">
        <x:f>'Method'!$B$2</x:f>
        <x:v>0.05</x:v>
      </x:c>
      <x:c r="K14187" s="13" t="str">
        <x:f>IF(I14187&lt;=J14187,"是","否")</x:f>
        <x:v>是</x:v>
      </x:c>
      <x:c r="L14187" s="36" t="n">
        <x:v>0.7796305853008214</x:v>
      </x:c>
      <x:c r="M14187" s="36" t="n">
        <x:f>1-L14187</x:f>
        <x:v>0.2203694146991786</x:v>
      </x:c>
      <x:c r="N14187" s="13" t="str">
        <x:v>是</x:v>
      </x:c>
      <x:c r="O14187" s="15"/>
      <x:c r="P14187" s="13" t="str"/>
    </x:row>
    <x:row r="14188">
      <x:c r="A14188" s="15" t="n">
        <x:v>14187</x:v>
      </x:c>
      <x:c r="B14188" s="13" t="str">
        <x:v>Biblidinae-4</x:v>
      </x:c>
      <x:c r="C14188" s="13" t="str">
        <x:v>Biblidinae</x:v>
      </x:c>
      <x:c r="D14188" s="33" t="n">
        <x:f>'AR_values'!I10</x:f>
        <x:v>2.5419996384242083</x:v>
      </x:c>
      <x:c r="E14188" s="33" t="str">
        <x:v>Pieridae_Pareronia_valeria</x:v>
      </x:c>
      <x:c r="F14188" s="33" t="str">
        <x:v>Pieridae</x:v>
      </x:c>
      <x:c r="G14188" s="33" t="n">
        <x:f>'AR_values'!I330</x:f>
        <x:v>2.6505159684229094</x:v>
      </x:c>
      <x:c r="H14188" s="33" t="n">
        <x:f>ABS(D14188-G14188)</x:f>
        <x:v>0.10851632999870109</x:v>
      </x:c>
      <x:c r="I14188" s="14" t="n">
        <x:f>IFERROR(H14188/AVERAGE(D14188,G14188),"")</x:f>
        <x:v>0.04179720898887849</x:v>
      </x:c>
      <x:c r="J14188" s="14" t="n">
        <x:f>'Method'!$B$2</x:f>
        <x:v>0.05</x:v>
      </x:c>
      <x:c r="K14188" s="13" t="str">
        <x:f>IF(I14188&lt;=J14188,"是","否")</x:f>
        <x:v>是</x:v>
      </x:c>
      <x:c r="L14188" s="36" t="n">
        <x:v>0.8825193765643327</x:v>
      </x:c>
      <x:c r="M14188" s="36" t="n">
        <x:f>1-L14188</x:f>
        <x:v>0.11748062343566734</x:v>
      </x:c>
      <x:c r="N14188" s="13" t="str">
        <x:v>是</x:v>
      </x:c>
      <x:c r="O14188" s="15"/>
      <x:c r="P14188" s="13" t="str"/>
    </x:row>
    <x:row r="14189">
      <x:c r="A14189" s="15" t="n">
        <x:v>14188</x:v>
      </x:c>
      <x:c r="B14189" s="13" t="str">
        <x:v>Nymphalinae-5</x:v>
      </x:c>
      <x:c r="C14189" s="13" t="str">
        <x:v>Nymphalinae</x:v>
      </x:c>
      <x:c r="D14189" s="33" t="n">
        <x:f>'AR_values'!I214</x:f>
        <x:v>2.5690479950298584</x:v>
      </x:c>
      <x:c r="E14189" s="33" t="str">
        <x:v>Papilionidae-21</x:v>
      </x:c>
      <x:c r="F14189" s="33" t="str">
        <x:v>Papilionidae</x:v>
      </x:c>
      <x:c r="G14189" s="33" t="n">
        <x:f>'AR_values'!I232</x:f>
        <x:v>2.6787195291908024</x:v>
      </x:c>
      <x:c r="H14189" s="33" t="n">
        <x:f>ABS(D14189-G14189)</x:f>
        <x:v>0.109671534160944</x:v>
      </x:c>
      <x:c r="I14189" s="14" t="n">
        <x:f>IFERROR(H14189/AVERAGE(D14189,G14189),"")</x:f>
        <x:v>0.041797405717674645</x:v>
      </x:c>
      <x:c r="J14189" s="14" t="n">
        <x:f>'Method'!$B$2</x:f>
        <x:v>0.05</x:v>
      </x:c>
      <x:c r="K14189" s="13" t="str">
        <x:f>IF(I14189&lt;=J14189,"是","否")</x:f>
        <x:v>是</x:v>
      </x:c>
      <x:c r="L14189" s="36" t="n">
        <x:v>0.8433770954396538</x:v>
      </x:c>
      <x:c r="M14189" s="36" t="n">
        <x:f>1-L14189</x:f>
        <x:v>0.15662290456034622</x:v>
      </x:c>
      <x:c r="N14189" s="13" t="str">
        <x:v>是</x:v>
      </x:c>
      <x:c r="O14189" s="15"/>
      <x:c r="P14189" s="13" t="str"/>
    </x:row>
    <x:row r="14190">
      <x:c r="A14190" s="15" t="n">
        <x:v>14189</x:v>
      </x:c>
      <x:c r="B14190" s="13" t="str">
        <x:v>Danainae-11</x:v>
      </x:c>
      <x:c r="C14190" s="13" t="str">
        <x:v>Danainae</x:v>
      </x:c>
      <x:c r="D14190" s="33" t="n">
        <x:f>'AR_values'!I32</x:f>
        <x:v>3.27146284988515</x:v>
      </x:c>
      <x:c r="E14190" s="33" t="str">
        <x:v>Danainae-16</x:v>
      </x:c>
      <x:c r="F14190" s="33" t="str">
        <x:v>Danainae</x:v>
      </x:c>
      <x:c r="G14190" s="33" t="n">
        <x:f>'AR_values'!I37</x:f>
        <x:v>3.137513221004576</x:v>
      </x:c>
      <x:c r="H14190" s="33" t="n">
        <x:f>ABS(D14190-G14190)</x:f>
        <x:v>0.1339496288805737</x:v>
      </x:c>
      <x:c r="I14190" s="14" t="n">
        <x:f>IFERROR(H14190/AVERAGE(D14190,G14190),"")</x:f>
        <x:v>0.041800633174147006</x:v>
      </x:c>
      <x:c r="J14190" s="14" t="n">
        <x:f>'Method'!$B$2</x:f>
        <x:v>0.05</x:v>
      </x:c>
      <x:c r="K14190" s="13" t="str">
        <x:f>IF(I14190&lt;=J14190,"是","否")</x:f>
        <x:v>是</x:v>
      </x:c>
      <x:c r="L14190" s="36" t="n">
        <x:v>0.8027714285714286</x:v>
      </x:c>
      <x:c r="M14190" s="36" t="n">
        <x:f>1-L14190</x:f>
        <x:v>0.19722857142857142</x:v>
      </x:c>
      <x:c r="N14190" s="13" t="str">
        <x:v>否</x:v>
      </x:c>
      <x:c r="O14190" s="15"/>
      <x:c r="P14190" s="13" t="str"/>
    </x:row>
    <x:row r="14191">
      <x:c r="A14191" s="15" t="n">
        <x:v>14190</x:v>
      </x:c>
      <x:c r="B14191" s="13" t="str">
        <x:v>Hesperiidae-8</x:v>
      </x:c>
      <x:c r="C14191" s="13" t="str">
        <x:v>Hesperiidae</x:v>
      </x:c>
      <x:c r="D14191" s="33" t="n">
        <x:f>'AR_values'!I109</x:f>
        <x:v>2.9249115734569755</x:v>
      </x:c>
      <x:c r="E14191" s="33" t="str">
        <x:v>Nymphalinae-24</x:v>
      </x:c>
      <x:c r="F14191" s="33" t="str">
        <x:v>Nymphalinae</x:v>
      </x:c>
      <x:c r="G14191" s="33" t="n">
        <x:f>'AR_values'!I205</x:f>
        <x:v>2.805130683228981</x:v>
      </x:c>
      <x:c r="H14191" s="33" t="n">
        <x:f>ABS(D14191-G14191)</x:f>
        <x:v>0.11978089022799443</x:v>
      </x:c>
      <x:c r="I14191" s="14" t="n">
        <x:f>IFERROR(H14191/AVERAGE(D14191,G14191),"")</x:f>
        <x:v>0.04180803032935092</x:v>
      </x:c>
      <x:c r="J14191" s="14" t="n">
        <x:f>'Method'!$B$2</x:f>
        <x:v>0.05</x:v>
      </x:c>
      <x:c r="K14191" s="13" t="str">
        <x:f>IF(I14191&lt;=J14191,"是","否")</x:f>
        <x:v>是</x:v>
      </x:c>
      <x:c r="L14191" s="36" t="n">
        <x:v>0.8680606100707999</x:v>
      </x:c>
      <x:c r="M14191" s="36" t="n">
        <x:f>1-L14191</x:f>
        <x:v>0.13193938992920007</x:v>
      </x:c>
      <x:c r="N14191" s="13" t="str">
        <x:v>是</x:v>
      </x:c>
      <x:c r="O14191" s="15"/>
      <x:c r="P14191" s="13" t="str"/>
    </x:row>
    <x:row r="14192">
      <x:c r="A14192" s="15" t="n">
        <x:v>14191</x:v>
      </x:c>
      <x:c r="B14192" s="13" t="str">
        <x:v>Biblidinae-13</x:v>
      </x:c>
      <x:c r="C14192" s="13" t="str">
        <x:v>Biblidinae</x:v>
      </x:c>
      <x:c r="D14192" s="33" t="n">
        <x:f>'AR_values'!I6</x:f>
        <x:v>2.841483921567788</x:v>
      </x:c>
      <x:c r="E14192" s="33" t="str">
        <x:v>Hesperiidae_Trapezites_phigalia</x:v>
      </x:c>
      <x:c r="F14192" s="33" t="str">
        <x:v>Hesperiidae</x:v>
      </x:c>
      <x:c r="G14192" s="33" t="n">
        <x:f>'AR_values'!I127</x:f>
        <x:v>2.72511738918434</x:v>
      </x:c>
      <x:c r="H14192" s="33" t="n">
        <x:f>ABS(D14192-G14192)</x:f>
        <x:v>0.11636653238344818</x:v>
      </x:c>
      <x:c r="I14192" s="14" t="n">
        <x:f>IFERROR(H14192/AVERAGE(D14192,G14192),"")</x:f>
        <x:v>0.04180882584807403</x:v>
      </x:c>
      <x:c r="J14192" s="14" t="n">
        <x:f>'Method'!$B$2</x:f>
        <x:v>0.05</x:v>
      </x:c>
      <x:c r="K14192" s="13" t="str">
        <x:f>IF(I14192&lt;=J14192,"是","否")</x:f>
        <x:v>是</x:v>
      </x:c>
      <x:c r="L14192" s="36" t="n">
        <x:v>0.8245503946988617</x:v>
      </x:c>
      <x:c r="M14192" s="36" t="n">
        <x:f>1-L14192</x:f>
        <x:v>0.1754496053011383</x:v>
      </x:c>
      <x:c r="N14192" s="13" t="str">
        <x:v>是</x:v>
      </x:c>
      <x:c r="O14192" s="15"/>
      <x:c r="P14192" s="13" t="str"/>
    </x:row>
    <x:row r="14193">
      <x:c r="A14193" s="15" t="n">
        <x:v>14192</x:v>
      </x:c>
      <x:c r="B14193" s="13" t="str">
        <x:v>Pieridae-Coliadinae-3</x:v>
      </x:c>
      <x:c r="C14193" s="13" t="str">
        <x:v>Pieridae-Coliadinae</x:v>
      </x:c>
      <x:c r="D14193" s="33" t="n">
        <x:f>'AR_values'!I315</x:f>
        <x:v>2.5419694970505615</x:v>
      </x:c>
      <x:c r="E14193" s="33" t="str">
        <x:v>Pieridae_Pareronia_valeria</x:v>
      </x:c>
      <x:c r="F14193" s="33" t="str">
        <x:v>Pieridae</x:v>
      </x:c>
      <x:c r="G14193" s="33" t="n">
        <x:f>'AR_values'!I330</x:f>
        <x:v>2.6505159684229094</x:v>
      </x:c>
      <x:c r="H14193" s="33" t="n">
        <x:f>ABS(D14193-G14193)</x:f>
        <x:v>0.10854647137234785</x:v>
      </x:c>
      <x:c r="I14193" s="14" t="n">
        <x:f>IFERROR(H14193/AVERAGE(D14193,G14193),"")</x:f>
        <x:v>0.04180906122669336</x:v>
      </x:c>
      <x:c r="J14193" s="14" t="n">
        <x:f>'Method'!$B$2</x:f>
        <x:v>0.05</x:v>
      </x:c>
      <x:c r="K14193" s="13" t="str">
        <x:f>IF(I14193&lt;=J14193,"是","否")</x:f>
        <x:v>是</x:v>
      </x:c>
      <x:c r="L14193" s="36" t="n">
        <x:v>0.7762399735289756</x:v>
      </x:c>
      <x:c r="M14193" s="36" t="n">
        <x:f>1-L14193</x:f>
        <x:v>0.22376002647102444</x:v>
      </x:c>
      <x:c r="N14193" s="13" t="str">
        <x:v>是</x:v>
      </x:c>
      <x:c r="O14193" s="15"/>
      <x:c r="P14193" s="13" t="str"/>
    </x:row>
    <x:row r="14194">
      <x:c r="A14194" s="15" t="n">
        <x:v>14193</x:v>
      </x:c>
      <x:c r="B14194" s="13" t="str">
        <x:v>Danainae-6</x:v>
      </x:c>
      <x:c r="C14194" s="13" t="str">
        <x:v>Danainae</x:v>
      </x:c>
      <x:c r="D14194" s="33" t="n">
        <x:f>'AR_values'!I48</x:f>
        <x:v>2.8766669259385655</x:v>
      </x:c>
      <x:c r="E14194" s="33" t="str">
        <x:v>Hesperiidae_Ocybadistes_walkeri</x:v>
      </x:c>
      <x:c r="F14194" s="33" t="str">
        <x:v>Hesperiidae</x:v>
      </x:c>
      <x:c r="G14194" s="33" t="n">
        <x:f>'AR_values'!I122</x:f>
        <x:v>2.7588504071275164</x:v>
      </x:c>
      <x:c r="H14194" s="33" t="n">
        <x:f>ABS(D14194-G14194)</x:f>
        <x:v>0.11781651881104915</x:v>
      </x:c>
      <x:c r="I14194" s="14" t="n">
        <x:f>IFERROR(H14194/AVERAGE(D14194,G14194),"")</x:f>
        <x:v>0.04181213963082585</x:v>
      </x:c>
      <x:c r="J14194" s="14" t="n">
        <x:f>'Method'!$B$2</x:f>
        <x:v>0.05</x:v>
      </x:c>
      <x:c r="K14194" s="13" t="str">
        <x:f>IF(I14194&lt;=J14194,"是","否")</x:f>
        <x:v>是</x:v>
      </x:c>
      <x:c r="L14194" s="36" t="n">
        <x:v>0.7404090831980225</x:v>
      </x:c>
      <x:c r="M14194" s="36" t="n">
        <x:f>1-L14194</x:f>
        <x:v>0.25959091680197754</x:v>
      </x:c>
      <x:c r="N14194" s="13" t="str">
        <x:v>是</x:v>
      </x:c>
      <x:c r="O14194" s="15"/>
      <x:c r="P14194" s="13" t="str"/>
    </x:row>
    <x:row r="14195">
      <x:c r="A14195" s="15" t="n">
        <x:v>14194</x:v>
      </x:c>
      <x:c r="B14195" s="13" t="str">
        <x:v>Limenitidinae-12</x:v>
      </x:c>
      <x:c r="C14195" s="13" t="str">
        <x:v>Limenitidinae</x:v>
      </x:c>
      <x:c r="D14195" s="33" t="n">
        <x:f>'AR_values'!I133</x:f>
        <x:v>2.9642151446947445</x:v>
      </x:c>
      <x:c r="E14195" s="33" t="str">
        <x:v>Papilionidae-41</x:v>
      </x:c>
      <x:c r="F14195" s="33" t="str">
        <x:v>Papilionidae</x:v>
      </x:c>
      <x:c r="G14195" s="33" t="n">
        <x:f>'AR_values'!I253</x:f>
        <x:v>2.842794863146978</x:v>
      </x:c>
      <x:c r="H14195" s="33" t="n">
        <x:f>ABS(D14195-G14195)</x:f>
        <x:v>0.12142028154776652</x:v>
      </x:c>
      <x:c r="I14195" s="14" t="n">
        <x:f>IFERROR(H14195/AVERAGE(D14195,G14195),"")</x:f>
        <x:v>0.04181851981787595</x:v>
      </x:c>
      <x:c r="J14195" s="14" t="n">
        <x:f>'Method'!$B$2</x:f>
        <x:v>0.05</x:v>
      </x:c>
      <x:c r="K14195" s="13" t="str">
        <x:f>IF(I14195&lt;=J14195,"是","否")</x:f>
        <x:v>是</x:v>
      </x:c>
      <x:c r="L14195" s="36" t="n">
        <x:v>0.7713271498912172</x:v>
      </x:c>
      <x:c r="M14195" s="36" t="n">
        <x:f>1-L14195</x:f>
        <x:v>0.2286728501087828</x:v>
      </x:c>
      <x:c r="N14195" s="13" t="str">
        <x:v>是</x:v>
      </x:c>
      <x:c r="O14195" s="15"/>
      <x:c r="P14195" s="13" t="str"/>
    </x:row>
    <x:row r="14196">
      <x:c r="A14196" s="15" t="n">
        <x:v>14195</x:v>
      </x:c>
      <x:c r="B14196" s="13" t="str">
        <x:v>Nymphalinae-2</x:v>
      </x:c>
      <x:c r="C14196" s="13" t="str">
        <x:v>Nymphalinae</x:v>
      </x:c>
      <x:c r="D14196" s="33" t="n">
        <x:f>'AR_values'!I200</x:f>
        <x:v>2.4640253392622755</x:v>
      </x:c>
      <x:c r="E14196" s="33" t="str">
        <x:v>Satyrinae-18</x:v>
      </x:c>
      <x:c r="F14196" s="33" t="str">
        <x:v>Satyrinae</x:v>
      </x:c>
      <x:c r="G14196" s="33" t="n">
        <x:f>'AR_values'!I367</x:f>
        <x:v>2.3630928030665608</x:v>
      </x:c>
      <x:c r="H14196" s="33" t="n">
        <x:f>ABS(D14196-G14196)</x:f>
        <x:v>0.10093253619571474</x:v>
      </x:c>
      <x:c r="I14196" s="14" t="n">
        <x:f>IFERROR(H14196/AVERAGE(D14196,G14196),"")</x:f>
        <x:v>0.04181896246153196</x:v>
      </x:c>
      <x:c r="J14196" s="14" t="n">
        <x:f>'Method'!$B$2</x:f>
        <x:v>0.05</x:v>
      </x:c>
      <x:c r="K14196" s="13" t="str">
        <x:f>IF(I14196&lt;=J14196,"是","否")</x:f>
        <x:v>是</x:v>
      </x:c>
      <x:c r="L14196" s="36" t="n">
        <x:v>0.8414795099095929</x:v>
      </x:c>
      <x:c r="M14196" s="36" t="n">
        <x:f>1-L14196</x:f>
        <x:v>0.15852049009040714</x:v>
      </x:c>
      <x:c r="N14196" s="13" t="str">
        <x:v>是</x:v>
      </x:c>
      <x:c r="O14196" s="15"/>
      <x:c r="P14196" s="13" t="str"/>
    </x:row>
    <x:row r="14197">
      <x:c r="A14197" s="15" t="n">
        <x:v>14196</x:v>
      </x:c>
      <x:c r="B14197" s="13" t="str">
        <x:v>Biblidinae-9</x:v>
      </x:c>
      <x:c r="C14197" s="13" t="str">
        <x:v>Biblidinae</x:v>
      </x:c>
      <x:c r="D14197" s="33" t="n">
        <x:f>'AR_values'!I15</x:f>
        <x:v>2.41506495449899</x:v>
      </x:c>
      <x:c r="E14197" s="33" t="str">
        <x:v>Charaxinae-6</x:v>
      </x:c>
      <x:c r="F14197" s="33" t="str">
        <x:v>Charaxinae</x:v>
      </x:c>
      <x:c r="G14197" s="33" t="n">
        <x:f>'AR_values'!I27</x:f>
        <x:v>2.518220654144657</x:v>
      </x:c>
      <x:c r="H14197" s="33" t="n">
        <x:f>ABS(D14197-G14197)</x:f>
        <x:v>0.10315569964566684</x:v>
      </x:c>
      <x:c r="I14197" s="14" t="n">
        <x:f>IFERROR(H14197/AVERAGE(D14197,G14197),"")</x:f>
        <x:v>0.041820282800949925</x:v>
      </x:c>
      <x:c r="J14197" s="14" t="n">
        <x:f>'Method'!$B$2</x:f>
        <x:v>0.05</x:v>
      </x:c>
      <x:c r="K14197" s="13" t="str">
        <x:f>IF(I14197&lt;=J14197,"是","否")</x:f>
        <x:v>是</x:v>
      </x:c>
      <x:c r="L14197" s="36" t="n">
        <x:v>0.7142258888563172</x:v>
      </x:c>
      <x:c r="M14197" s="36" t="n">
        <x:f>1-L14197</x:f>
        <x:v>0.2857741111436828</x:v>
      </x:c>
      <x:c r="N14197" s="13" t="str">
        <x:v>是</x:v>
      </x:c>
      <x:c r="O14197" s="15"/>
      <x:c r="P14197" s="13" t="str"/>
    </x:row>
    <x:row r="14198">
      <x:c r="A14198" s="15" t="n">
        <x:v>14197</x:v>
      </x:c>
      <x:c r="B14198" s="13" t="str">
        <x:v>Satyrinae-4</x:v>
      </x:c>
      <x:c r="C14198" s="13" t="str">
        <x:v>Satyrinae</x:v>
      </x:c>
      <x:c r="D14198" s="33" t="n">
        <x:f>'AR_values'!I379</x:f>
        <x:v>2.410510901432053</x:v>
      </x:c>
      <x:c r="E14198" s="33" t="str">
        <x:v>Satyrinae-7</x:v>
      </x:c>
      <x:c r="F14198" s="33" t="str">
        <x:v>Satyrinae</x:v>
      </x:c>
      <x:c r="G14198" s="33" t="n">
        <x:f>'AR_values'!I382</x:f>
        <x:v>2.5134817259008053</x:v>
      </x:c>
      <x:c r="H14198" s="33" t="n">
        <x:f>ABS(D14198-G14198)</x:f>
        <x:v>0.10297082446875239</x:v>
      </x:c>
      <x:c r="I14198" s="14" t="n">
        <x:f>IFERROR(H14198/AVERAGE(D14198,G14198),"")</x:f>
        <x:v>0.04182411805296622</x:v>
      </x:c>
      <x:c r="J14198" s="14" t="n">
        <x:f>'Method'!$B$2</x:f>
        <x:v>0.05</x:v>
      </x:c>
      <x:c r="K14198" s="13" t="str">
        <x:f>IF(I14198&lt;=J14198,"是","否")</x:f>
        <x:v>是</x:v>
      </x:c>
      <x:c r="L14198" s="36" t="n">
        <x:v>0.9093697000673745</x:v>
      </x:c>
      <x:c r="M14198" s="36" t="n">
        <x:f>1-L14198</x:f>
        <x:v>0.0906302999326255</x:v>
      </x:c>
      <x:c r="N14198" s="13" t="str">
        <x:v>否</x:v>
      </x:c>
      <x:c r="O14198" s="15"/>
      <x:c r="P14198" s="13" t="str"/>
    </x:row>
    <x:row r="14199">
      <x:c r="A14199" s="15" t="n">
        <x:v>14198</x:v>
      </x:c>
      <x:c r="B14199" s="13" t="str">
        <x:v>Charaxinae-1</x:v>
      </x:c>
      <x:c r="C14199" s="13" t="str">
        <x:v>Charaxinae</x:v>
      </x:c>
      <x:c r="D14199" s="33" t="n">
        <x:f>'AR_values'!I16</x:f>
        <x:v>2.523144015314187</x:v>
      </x:c>
      <x:c r="E14199" s="33" t="str">
        <x:v>Lycaenidae_Ogyris_subteristris</x:v>
      </x:c>
      <x:c r="F14199" s="33" t="str">
        <x:v>Lycaenidae</x:v>
      </x:c>
      <x:c r="G14199" s="33" t="n">
        <x:f>'AR_values'!I183</x:f>
        <x:v>2.419773943913982</x:v>
      </x:c>
      <x:c r="H14199" s="33" t="n">
        <x:f>ABS(D14199-G14199)</x:f>
        <x:v>0.10337007140020527</x:v>
      </x:c>
      <x:c r="I14199" s="14" t="n">
        <x:f>IFERROR(H14199/AVERAGE(D14199,G14199),"")</x:f>
        <x:v>0.041825525834277205</x:v>
      </x:c>
      <x:c r="J14199" s="14" t="n">
        <x:f>'Method'!$B$2</x:f>
        <x:v>0.05</x:v>
      </x:c>
      <x:c r="K14199" s="13" t="str">
        <x:f>IF(I14199&lt;=J14199,"是","否")</x:f>
        <x:v>是</x:v>
      </x:c>
      <x:c r="L14199" s="36" t="n">
        <x:v>0.7139941172160406</x:v>
      </x:c>
      <x:c r="M14199" s="36" t="n">
        <x:f>1-L14199</x:f>
        <x:v>0.28600588278395944</x:v>
      </x:c>
      <x:c r="N14199" s="13" t="str">
        <x:v>是</x:v>
      </x:c>
      <x:c r="O14199" s="15"/>
      <x:c r="P14199" s="13" t="str"/>
    </x:row>
    <x:row r="14200">
      <x:c r="A14200" s="15" t="n">
        <x:v>14199</x:v>
      </x:c>
      <x:c r="B14200" s="13" t="str">
        <x:v>Danainae-6</x:v>
      </x:c>
      <x:c r="C14200" s="13" t="str">
        <x:v>Danainae</x:v>
      </x:c>
      <x:c r="D14200" s="33" t="n">
        <x:f>'AR_values'!I48</x:f>
        <x:v>2.8766669259385655</x:v>
      </x:c>
      <x:c r="E14200" s="33" t="str">
        <x:v>Papilionidae-6</x:v>
      </x:c>
      <x:c r="F14200" s="33" t="str">
        <x:v>Papilionidae</x:v>
      </x:c>
      <x:c r="G14200" s="33" t="n">
        <x:f>'AR_values'!I257</x:f>
        <x:v>2.7588067146384154</x:v>
      </x:c>
      <x:c r="H14200" s="33" t="n">
        <x:f>ABS(D14200-G14200)</x:f>
        <x:v>0.11786021130015012</x:v>
      </x:c>
      <x:c r="I14200" s="14" t="n">
        <x:f>IFERROR(H14200/AVERAGE(D14200,G14200),"")</x:f>
        <x:v>0.04182797004018393</x:v>
      </x:c>
      <x:c r="J14200" s="14" t="n">
        <x:f>'Method'!$B$2</x:f>
        <x:v>0.05</x:v>
      </x:c>
      <x:c r="K14200" s="13" t="str">
        <x:f>IF(I14200&lt;=J14200,"是","否")</x:f>
        <x:v>是</x:v>
      </x:c>
      <x:c r="L14200" s="36" t="n">
        <x:v>0.7022347230628642</x:v>
      </x:c>
      <x:c r="M14200" s="36" t="n">
        <x:f>1-L14200</x:f>
        <x:v>0.29776527693713584</x:v>
      </x:c>
      <x:c r="N14200" s="13" t="str">
        <x:v>是</x:v>
      </x:c>
      <x:c r="O14200" s="15"/>
      <x:c r="P14200" s="13" t="str"/>
    </x:row>
    <x:row r="14201">
      <x:c r="A14201" s="15" t="n">
        <x:v>14200</x:v>
      </x:c>
      <x:c r="B14201" s="13" t="str">
        <x:v>Lycaenidae_Candalides_hyacinthina</x:v>
      </x:c>
      <x:c r="C14201" s="13" t="str">
        <x:v>Lycaenidae</x:v>
      </x:c>
      <x:c r="D14201" s="33" t="n">
        <x:f>'AR_values'!I167</x:f>
        <x:v>2.546730965495565</x:v>
      </x:c>
      <x:c r="E14201" s="33" t="str">
        <x:v>Pieridae-2</x:v>
      </x:c>
      <x:c r="F14201" s="33" t="str">
        <x:v>Pieridae</x:v>
      </x:c>
      <x:c r="G14201" s="33" t="n">
        <x:f>'AR_values'!I284</x:f>
        <x:v>2.655534957236157</x:v>
      </x:c>
      <x:c r="H14201" s="33" t="n">
        <x:f>ABS(D14201-G14201)</x:f>
        <x:v>0.10880399174059185</x:v>
      </x:c>
      <x:c r="I14201" s="14" t="n">
        <x:f>IFERROR(H14201/AVERAGE(D14201,G14201),"")</x:f>
        <x:v>0.04182946176017801</x:v>
      </x:c>
      <x:c r="J14201" s="14" t="n">
        <x:f>'Method'!$B$2</x:f>
        <x:v>0.05</x:v>
      </x:c>
      <x:c r="K14201" s="13" t="str">
        <x:f>IF(I14201&lt;=J14201,"是","否")</x:f>
        <x:v>是</x:v>
      </x:c>
      <x:c r="L14201" s="36" t="n">
        <x:v>0.8500874281839917</x:v>
      </x:c>
      <x:c r="M14201" s="36" t="n">
        <x:f>1-L14201</x:f>
        <x:v>0.14991257181600826</x:v>
      </x:c>
      <x:c r="N14201" s="13" t="str">
        <x:v>是</x:v>
      </x:c>
      <x:c r="O14201" s="15"/>
      <x:c r="P14201" s="13" t="str"/>
    </x:row>
    <x:row r="14202">
      <x:c r="A14202" s="15" t="n">
        <x:v>14201</x:v>
      </x:c>
      <x:c r="B14202" s="13" t="str">
        <x:v>Hesperiidae-6</x:v>
      </x:c>
      <x:c r="C14202" s="13" t="str">
        <x:v>Hesperiidae</x:v>
      </x:c>
      <x:c r="D14202" s="33" t="n">
        <x:f>'AR_values'!I107</x:f>
        <x:v>2.805069004432799</x:v>
      </x:c>
      <x:c r="E14202" s="33" t="str">
        <x:v>Hesperiidae-8</x:v>
      </x:c>
      <x:c r="F14202" s="33" t="str">
        <x:v>Hesperiidae</x:v>
      </x:c>
      <x:c r="G14202" s="33" t="n">
        <x:f>'AR_values'!I109</x:f>
        <x:v>2.9249115734569755</x:v>
      </x:c>
      <x:c r="H14202" s="33" t="n">
        <x:f>ABS(D14202-G14202)</x:f>
        <x:v>0.11984256902417645</x:v>
      </x:c>
      <x:c r="I14202" s="14" t="n">
        <x:f>IFERROR(H14202/AVERAGE(D14202,G14202),"")</x:f>
        <x:v>0.04183000880896941</x:v>
      </x:c>
      <x:c r="J14202" s="14" t="n">
        <x:f>'Method'!$B$2</x:f>
        <x:v>0.05</x:v>
      </x:c>
      <x:c r="K14202" s="13" t="str">
        <x:f>IF(I14202&lt;=J14202,"是","否")</x:f>
        <x:v>是</x:v>
      </x:c>
      <x:c r="L14202" s="36" t="n">
        <x:v>0.8074824529945182</x:v>
      </x:c>
      <x:c r="M14202" s="36" t="n">
        <x:f>1-L14202</x:f>
        <x:v>0.19251754700548185</x:v>
      </x:c>
      <x:c r="N14202" s="13" t="str">
        <x:v>否</x:v>
      </x:c>
      <x:c r="O14202" s="15"/>
      <x:c r="P14202" s="13" t="str"/>
    </x:row>
    <x:row r="14203">
      <x:c r="A14203" s="15" t="n">
        <x:v>14202</x:v>
      </x:c>
      <x:c r="B14203" s="13" t="str">
        <x:v>Heliconiinae-17</x:v>
      </x:c>
      <x:c r="C14203" s="13" t="str">
        <x:v>Heliconiinae</x:v>
      </x:c>
      <x:c r="D14203" s="33" t="n">
        <x:f>'AR_values'!I60</x:f>
        <x:v>3.1623650441043356</x:v>
      </x:c>
      <x:c r="E14203" s="33" t="str">
        <x:v>Heliconiinae-23</x:v>
      </x:c>
      <x:c r="F14203" s="33" t="str">
        <x:v>Heliconiinae</x:v>
      </x:c>
      <x:c r="G14203" s="33" t="n">
        <x:f>'AR_values'!I67</x:f>
        <x:v>3.297473552930905</x:v>
      </x:c>
      <x:c r="H14203" s="33" t="n">
        <x:f>ABS(D14203-G14203)</x:f>
        <x:v>0.13510850882656955</x:v>
      </x:c>
      <x:c r="I14203" s="14" t="n">
        <x:f>IFERROR(H14203/AVERAGE(D14203,G14203),"")</x:f>
        <x:v>0.04183030482791875</x:v>
      </x:c>
      <x:c r="J14203" s="14" t="n">
        <x:f>'Method'!$B$2</x:f>
        <x:v>0.05</x:v>
      </x:c>
      <x:c r="K14203" s="13" t="str">
        <x:f>IF(I14203&lt;=J14203,"是","否")</x:f>
        <x:v>是</x:v>
      </x:c>
      <x:c r="L14203" s="36" t="n">
        <x:v>0.8716714981620394</x:v>
      </x:c>
      <x:c r="M14203" s="36" t="n">
        <x:f>1-L14203</x:f>
        <x:v>0.12832850183796063</x:v>
      </x:c>
      <x:c r="N14203" s="13" t="str">
        <x:v>否</x:v>
      </x:c>
      <x:c r="O14203" s="15"/>
      <x:c r="P14203" s="13" t="str"/>
    </x:row>
    <x:row r="14204">
      <x:c r="A14204" s="15" t="n">
        <x:v>14203</x:v>
      </x:c>
      <x:c r="B14204" s="13" t="str">
        <x:v>Lycaenidae_Theclinesthes_albocincta</x:v>
      </x:c>
      <x:c r="C14204" s="13" t="str">
        <x:v>Lycaenidae</x:v>
      </x:c>
      <x:c r="D14204" s="33" t="n">
        <x:f>'AR_values'!I184</x:f>
        <x:v>2.367311960675574</x:v>
      </x:c>
      <x:c r="E14204" s="33" t="str">
        <x:v>Nymphalinae-11</x:v>
      </x:c>
      <x:c r="F14204" s="33" t="str">
        <x:v>Nymphalinae</x:v>
      </x:c>
      <x:c r="G14204" s="33" t="n">
        <x:f>'AR_values'!I191</x:f>
        <x:v>2.2703122194212044</x:v>
      </x:c>
      <x:c r="H14204" s="33" t="n">
        <x:f>ABS(D14204-G14204)</x:f>
        <x:v>0.09699974125436972</x:v>
      </x:c>
      <x:c r="I14204" s="14" t="n">
        <x:f>IFERROR(H14204/AVERAGE(D14204,G14204),"")</x:f>
        <x:v>0.04183165236659841</x:v>
      </x:c>
      <x:c r="J14204" s="14" t="n">
        <x:f>'Method'!$B$2</x:f>
        <x:v>0.05</x:v>
      </x:c>
      <x:c r="K14204" s="13" t="str">
        <x:f>IF(I14204&lt;=J14204,"是","否")</x:f>
        <x:v>是</x:v>
      </x:c>
      <x:c r="L14204" s="36" t="n">
        <x:v>0.7777800440564575</x:v>
      </x:c>
      <x:c r="M14204" s="36" t="n">
        <x:f>1-L14204</x:f>
        <x:v>0.2222199559435425</x:v>
      </x:c>
      <x:c r="N14204" s="13" t="str">
        <x:v>是</x:v>
      </x:c>
      <x:c r="O14204" s="15"/>
      <x:c r="P14204" s="13" t="str"/>
    </x:row>
    <x:row r="14205">
      <x:c r="A14205" s="15" t="n">
        <x:v>14204</x:v>
      </x:c>
      <x:c r="B14205" s="13" t="str">
        <x:v>Lycaenidae_Zizeeria_karsandra</x:v>
      </x:c>
      <x:c r="C14205" s="13" t="str">
        <x:v>Lycaenidae</x:v>
      </x:c>
      <x:c r="D14205" s="33" t="n">
        <x:f>'AR_values'!I187</x:f>
        <x:v>2.4058990246007177</x:v>
      </x:c>
      <x:c r="E14205" s="33" t="str">
        <x:v>Pieridae-Coliadinae-1</x:v>
      </x:c>
      <x:c r="F14205" s="33" t="str">
        <x:v>Pieridae-Coliadinae</x:v>
      </x:c>
      <x:c r="G14205" s="33" t="n">
        <x:f>'AR_values'!I300</x:f>
        <x:v>2.307309467901508</x:v>
      </x:c>
      <x:c r="H14205" s="33" t="n">
        <x:f>ABS(D14205-G14205)</x:f>
        <x:v>0.09858955669920988</x:v>
      </x:c>
      <x:c r="I14205" s="14" t="n">
        <x:f>IFERROR(H14205/AVERAGE(D14205,G14205),"")</x:f>
        <x:v>0.04183543200180777</x:v>
      </x:c>
      <x:c r="J14205" s="14" t="n">
        <x:f>'Method'!$B$2</x:f>
        <x:v>0.05</x:v>
      </x:c>
      <x:c r="K14205" s="13" t="str">
        <x:f>IF(I14205&lt;=J14205,"是","否")</x:f>
        <x:v>是</x:v>
      </x:c>
      <x:c r="L14205" s="36" t="n">
        <x:v>0.8668371789290379</x:v>
      </x:c>
      <x:c r="M14205" s="36" t="n">
        <x:f>1-L14205</x:f>
        <x:v>0.1331628210709621</x:v>
      </x:c>
      <x:c r="N14205" s="13" t="str">
        <x:v>是</x:v>
      </x:c>
      <x:c r="O14205" s="15"/>
      <x:c r="P14205" s="13" t="str"/>
    </x:row>
    <x:row r="14206">
      <x:c r="A14206" s="15" t="n">
        <x:v>14205</x:v>
      </x:c>
      <x:c r="B14206" s="13" t="str">
        <x:v>Hesperiidae_Ocybadistes_walkeri</x:v>
      </x:c>
      <x:c r="C14206" s="13" t="str">
        <x:v>Hesperiidae</x:v>
      </x:c>
      <x:c r="D14206" s="33" t="n">
        <x:f>'AR_values'!I122</x:f>
        <x:v>2.7588504071275164</x:v>
      </x:c>
      <x:c r="E14206" s="33" t="str">
        <x:v>Pieridae-6</x:v>
      </x:c>
      <x:c r="F14206" s="33" t="str">
        <x:v>Pieridae</x:v>
      </x:c>
      <x:c r="G14206" s="33" t="n">
        <x:f>'AR_values'!I296</x:f>
        <x:v>2.876777120642851</x:v>
      </x:c>
      <x:c r="H14206" s="33" t="n">
        <x:f>ABS(D14206-G14206)</x:f>
        <x:v>0.11792671351533457</x:v>
      </x:c>
      <x:c r="I14206" s="14" t="n">
        <x:f>IFERROR(H14206/AVERAGE(D14206,G14206),"")</x:f>
        <x:v>0.04185042852255004</x:v>
      </x:c>
      <x:c r="J14206" s="14" t="n">
        <x:f>'Method'!$B$2</x:f>
        <x:v>0.05</x:v>
      </x:c>
      <x:c r="K14206" s="13" t="str">
        <x:f>IF(I14206&lt;=J14206,"是","否")</x:f>
        <x:v>是</x:v>
      </x:c>
      <x:c r="L14206" s="36" t="n">
        <x:v>0.7359247709526917</x:v>
      </x:c>
      <x:c r="M14206" s="36" t="n">
        <x:f>1-L14206</x:f>
        <x:v>0.2640752290473083</x:v>
      </x:c>
      <x:c r="N14206" s="13" t="str">
        <x:v>是</x:v>
      </x:c>
      <x:c r="O14206" s="15"/>
      <x:c r="P14206" s="13" t="str"/>
    </x:row>
    <x:row r="14207">
      <x:c r="A14207" s="15" t="n">
        <x:v>14206</x:v>
      </x:c>
      <x:c r="B14207" s="13" t="str">
        <x:v>Papilionidae-21</x:v>
      </x:c>
      <x:c r="C14207" s="13" t="str">
        <x:v>Papilionidae</x:v>
      </x:c>
      <x:c r="D14207" s="33" t="n">
        <x:f>'AR_values'!I232</x:f>
        <x:v>2.6787195291908024</x:v>
      </x:c>
      <x:c r="E14207" s="33" t="str">
        <x:v>Pieridae_Colias_croceus</x:v>
      </x:c>
      <x:c r="F14207" s="33" t="str">
        <x:v>Pieridae</x:v>
      </x:c>
      <x:c r="G14207" s="33" t="n">
        <x:f>'AR_values'!I325</x:f>
        <x:v>2.793224968240243</x:v>
      </x:c>
      <x:c r="H14207" s="33" t="n">
        <x:f>ABS(D14207-G14207)</x:f>
        <x:v>0.11450543904944066</x:v>
      </x:c>
      <x:c r="I14207" s="14" t="n">
        <x:f>IFERROR(H14207/AVERAGE(D14207,G14207),"")</x:f>
        <x:v>0.04185182766499126</x:v>
      </x:c>
      <x:c r="J14207" s="14" t="n">
        <x:f>'Method'!$B$2</x:f>
        <x:v>0.05</x:v>
      </x:c>
      <x:c r="K14207" s="13" t="str">
        <x:f>IF(I14207&lt;=J14207,"是","否")</x:f>
        <x:v>是</x:v>
      </x:c>
      <x:c r="L14207" s="36" t="n">
        <x:v>0.7973383937912074</x:v>
      </x:c>
      <x:c r="M14207" s="36" t="n">
        <x:f>1-L14207</x:f>
        <x:v>0.2026616062087926</x:v>
      </x:c>
      <x:c r="N14207" s="13" t="str">
        <x:v>是</x:v>
      </x:c>
      <x:c r="O14207" s="15"/>
      <x:c r="P14207" s="13" t="str"/>
    </x:row>
    <x:row r="14208">
      <x:c r="A14208" s="15" t="n">
        <x:v>14207</x:v>
      </x:c>
      <x:c r="B14208" s="13" t="str">
        <x:v>Lycaenidae_Candalides_cyprotus</x:v>
      </x:c>
      <x:c r="C14208" s="13" t="str">
        <x:v>Lycaenidae</x:v>
      </x:c>
      <x:c r="D14208" s="33" t="n">
        <x:f>'AR_values'!I165</x:f>
        <x:v>2.515543548597947</x:v>
      </x:c>
      <x:c r="E14208" s="33" t="str">
        <x:v>Parnassiinae-1</x:v>
      </x:c>
      <x:c r="F14208" s="33" t="str">
        <x:v>Parnassiinae</x:v>
      </x:c>
      <x:c r="G14208" s="33" t="n">
        <x:f>'AR_values'!I268</x:f>
        <x:v>2.6230742042748765</x:v>
      </x:c>
      <x:c r="H14208" s="33" t="n">
        <x:f>ABS(D14208-G14208)</x:f>
        <x:v>0.10753065567692932</x:v>
      </x:c>
      <x:c r="I14208" s="14" t="n">
        <x:f>IFERROR(H14208/AVERAGE(D14208,G14208),"")</x:f>
        <x:v>0.04185197687327984</x:v>
      </x:c>
      <x:c r="J14208" s="14" t="n">
        <x:f>'Method'!$B$2</x:f>
        <x:v>0.05</x:v>
      </x:c>
      <x:c r="K14208" s="13" t="str">
        <x:f>IF(I14208&lt;=J14208,"是","否")</x:f>
        <x:v>是</x:v>
      </x:c>
      <x:c r="L14208" s="36" t="n">
        <x:v>0.850656365216166</x:v>
      </x:c>
      <x:c r="M14208" s="36" t="n">
        <x:f>1-L14208</x:f>
        <x:v>0.14934363478383395</x:v>
      </x:c>
      <x:c r="N14208" s="13" t="str">
        <x:v>是</x:v>
      </x:c>
      <x:c r="O14208" s="15"/>
      <x:c r="P14208" s="13" t="str"/>
    </x:row>
    <x:row r="14209">
      <x:c r="A14209" s="15" t="n">
        <x:v>14208</x:v>
      </x:c>
      <x:c r="B14209" s="13" t="str">
        <x:v>Lycaenidae_Hypochrysops_ignita</x:v>
      </x:c>
      <x:c r="C14209" s="13" t="str">
        <x:v>Lycaenidae</x:v>
      </x:c>
      <x:c r="D14209" s="33" t="n">
        <x:f>'AR_values'!I168</x:f>
        <x:v>2.4344865968193847</x:v>
      </x:c>
      <x:c r="E14209" s="33" t="str">
        <x:v>Nymphalinae-3</x:v>
      </x:c>
      <x:c r="F14209" s="33" t="str">
        <x:v>Nymphalinae</x:v>
      </x:c>
      <x:c r="G14209" s="33" t="n">
        <x:f>'AR_values'!I211</x:f>
        <x:v>2.5385687278475513</x:v>
      </x:c>
      <x:c r="H14209" s="33" t="n">
        <x:f>ABS(D14209-G14209)</x:f>
        <x:v>0.10408213102816655</x:v>
      </x:c>
      <x:c r="I14209" s="14" t="n">
        <x:f>IFERROR(H14209/AVERAGE(D14209,G14209),"")</x:f>
        <x:v>0.041858424744203836</x:v>
      </x:c>
      <x:c r="J14209" s="14" t="n">
        <x:f>'Method'!$B$2</x:f>
        <x:v>0.05</x:v>
      </x:c>
      <x:c r="K14209" s="13" t="str">
        <x:f>IF(I14209&lt;=J14209,"是","否")</x:f>
        <x:v>是</x:v>
      </x:c>
      <x:c r="L14209" s="36" t="n">
        <x:v>0.8838573792688431</x:v>
      </x:c>
      <x:c r="M14209" s="36" t="n">
        <x:f>1-L14209</x:f>
        <x:v>0.11614262073115689</x:v>
      </x:c>
      <x:c r="N14209" s="13" t="str">
        <x:v>是</x:v>
      </x:c>
      <x:c r="O14209" s="15"/>
      <x:c r="P14209" s="13" t="str"/>
    </x:row>
    <x:row r="14210">
      <x:c r="A14210" s="15" t="n">
        <x:v>14209</x:v>
      </x:c>
      <x:c r="B14210" s="13" t="str">
        <x:v>Lycaenidae_Hypochrysops_ignita</x:v>
      </x:c>
      <x:c r="C14210" s="13" t="str">
        <x:v>Lycaenidae</x:v>
      </x:c>
      <x:c r="D14210" s="33" t="n">
        <x:f>'AR_values'!I168</x:f>
        <x:v>2.4344865968193847</x:v>
      </x:c>
      <x:c r="E14210" s="33" t="str">
        <x:v>Nymphalinae-23</x:v>
      </x:c>
      <x:c r="F14210" s="33" t="str">
        <x:v>Nymphalinae</x:v>
      </x:c>
      <x:c r="G14210" s="33" t="n">
        <x:f>'AR_values'!I204</x:f>
        <x:v>2.538573367865507</x:v>
      </x:c>
      <x:c r="H14210" s="33" t="n">
        <x:f>ABS(D14210-G14210)</x:f>
        <x:v>0.10408677104612218</x:v>
      </x:c>
      <x:c r="I14210" s="14" t="n">
        <x:f>IFERROR(H14210/AVERAGE(D14210,G14210),"")</x:f>
        <x:v>0.04186025175054066</x:v>
      </x:c>
      <x:c r="J14210" s="14" t="n">
        <x:f>'Method'!$B$2</x:f>
        <x:v>0.05</x:v>
      </x:c>
      <x:c r="K14210" s="13" t="str">
        <x:f>IF(I14210&lt;=J14210,"是","否")</x:f>
        <x:v>是</x:v>
      </x:c>
      <x:c r="L14210" s="36" t="n">
        <x:v>0.887806633618538</x:v>
      </x:c>
      <x:c r="M14210" s="36" t="n">
        <x:f>1-L14210</x:f>
        <x:v>0.11219336638146205</x:v>
      </x:c>
      <x:c r="N14210" s="13" t="str">
        <x:v>是</x:v>
      </x:c>
      <x:c r="O14210" s="15"/>
      <x:c r="P14210" s="13" t="str"/>
    </x:row>
    <x:row r="14211">
      <x:c r="A14211" s="15" t="n">
        <x:v>14210</x:v>
      </x:c>
      <x:c r="B14211" s="13" t="str">
        <x:v>Charaxinae-6</x:v>
      </x:c>
      <x:c r="C14211" s="13" t="str">
        <x:v>Charaxinae</x:v>
      </x:c>
      <x:c r="D14211" s="33" t="n">
        <x:f>'AR_values'!I27</x:f>
        <x:v>2.518220654144657</x:v>
      </x:c>
      <x:c r="E14211" s="33" t="str">
        <x:v>Nymphalinae-26</x:v>
      </x:c>
      <x:c r="F14211" s="33" t="str">
        <x:v>Nymphalinae</x:v>
      </x:c>
      <x:c r="G14211" s="33" t="n">
        <x:f>'AR_values'!I207</x:f>
        <x:v>2.625888705350113</x:v>
      </x:c>
      <x:c r="H14211" s="33" t="n">
        <x:f>ABS(D14211-G14211)</x:f>
        <x:v>0.1076680512054562</x:v>
      </x:c>
      <x:c r="I14211" s="14" t="n">
        <x:f>IFERROR(H14211/AVERAGE(D14211,G14211),"")</x:f>
        <x:v>0.04186071627996293</x:v>
      </x:c>
      <x:c r="J14211" s="14" t="n">
        <x:f>'Method'!$B$2</x:f>
        <x:v>0.05</x:v>
      </x:c>
      <x:c r="K14211" s="13" t="str">
        <x:f>IF(I14211&lt;=J14211,"是","否")</x:f>
        <x:v>是</x:v>
      </x:c>
      <x:c r="L14211" s="36" t="n">
        <x:v>0.7149279299922529</x:v>
      </x:c>
      <x:c r="M14211" s="36" t="n">
        <x:f>1-L14211</x:f>
        <x:v>0.28507207000774715</x:v>
      </x:c>
      <x:c r="N14211" s="13" t="str">
        <x:v>是</x:v>
      </x:c>
      <x:c r="O14211" s="15"/>
      <x:c r="P14211" s="13" t="str"/>
    </x:row>
    <x:row r="14212">
      <x:c r="A14212" s="15" t="n">
        <x:v>14211</x:v>
      </x:c>
      <x:c r="B14212" s="13" t="str">
        <x:v>Papilionidae-6</x:v>
      </x:c>
      <x:c r="C14212" s="13" t="str">
        <x:v>Papilionidae</x:v>
      </x:c>
      <x:c r="D14212" s="33" t="n">
        <x:f>'AR_values'!I257</x:f>
        <x:v>2.7588067146384154</x:v>
      </x:c>
      <x:c r="E14212" s="33" t="str">
        <x:v>Pieridae-6</x:v>
      </x:c>
      <x:c r="F14212" s="33" t="str">
        <x:v>Pieridae</x:v>
      </x:c>
      <x:c r="G14212" s="33" t="n">
        <x:f>'AR_values'!I296</x:f>
        <x:v>2.876777120642851</x:v>
      </x:c>
      <x:c r="H14212" s="33" t="n">
        <x:f>ABS(D14212-G14212)</x:f>
        <x:v>0.11797040600443554</x:v>
      </x:c>
      <x:c r="I14212" s="14" t="n">
        <x:f>IFERROR(H14212/AVERAGE(D14212,G14212),"")</x:f>
        <x:v>0.041866258919222604</x:v>
      </x:c>
      <x:c r="J14212" s="14" t="n">
        <x:f>'Method'!$B$2</x:f>
        <x:v>0.05</x:v>
      </x:c>
      <x:c r="K14212" s="13" t="str">
        <x:f>IF(I14212&lt;=J14212,"是","否")</x:f>
        <x:v>是</x:v>
      </x:c>
      <x:c r="L14212" s="36" t="n">
        <x:v>0.820597121023636</x:v>
      </x:c>
      <x:c r="M14212" s="36" t="n">
        <x:f>1-L14212</x:f>
        <x:v>0.17940287897636398</x:v>
      </x:c>
      <x:c r="N14212" s="13" t="str">
        <x:v>是</x:v>
      </x:c>
      <x:c r="O14212" s="15"/>
      <x:c r="P14212" s="13" t="str"/>
    </x:row>
    <x:row r="14213">
      <x:c r="A14213" s="15" t="n">
        <x:v>14212</x:v>
      </x:c>
      <x:c r="B14213" s="13" t="str">
        <x:v>Biblidinae-15</x:v>
      </x:c>
      <x:c r="C14213" s="13" t="str">
        <x:v>Biblidinae</x:v>
      </x:c>
      <x:c r="D14213" s="33" t="n">
        <x:f>'AR_values'!I7</x:f>
        <x:v>2.490648862471045</x:v>
      </x:c>
      <x:c r="E14213" s="33" t="str">
        <x:v>Lycaenidae_Ogyris_oroetus</x:v>
      </x:c>
      <x:c r="F14213" s="33" t="str">
        <x:v>Lycaenidae</x:v>
      </x:c>
      <x:c r="G14213" s="33" t="n">
        <x:f>'AR_values'!I181</x:f>
        <x:v>2.3885084100755156</x:v>
      </x:c>
      <x:c r="H14213" s="33" t="n">
        <x:f>ABS(D14213-G14213)</x:f>
        <x:v>0.10214045239552938</x:v>
      </x:c>
      <x:c r="I14213" s="14" t="n">
        <x:f>IFERROR(H14213/AVERAGE(D14213,G14213),"")</x:f>
        <x:v>0.04186807134512374</x:v>
      </x:c>
      <x:c r="J14213" s="14" t="n">
        <x:f>'Method'!$B$2</x:f>
        <x:v>0.05</x:v>
      </x:c>
      <x:c r="K14213" s="13" t="str">
        <x:f>IF(I14213&lt;=J14213,"是","否")</x:f>
        <x:v>是</x:v>
      </x:c>
      <x:c r="L14213" s="36" t="n">
        <x:v>0.832553819617209</x:v>
      </x:c>
      <x:c r="M14213" s="36" t="n">
        <x:f>1-L14213</x:f>
        <x:v>0.16744618038279102</x:v>
      </x:c>
      <x:c r="N14213" s="13" t="str">
        <x:v>是</x:v>
      </x:c>
      <x:c r="O14213" s="15"/>
      <x:c r="P14213" s="13" t="str"/>
    </x:row>
    <x:row r="14214">
      <x:c r="A14214" s="15" t="n">
        <x:v>14213</x:v>
      </x:c>
      <x:c r="B14214" s="13" t="str">
        <x:v>Heliconiinae-3</x:v>
      </x:c>
      <x:c r="C14214" s="13" t="str">
        <x:v>Heliconiinae</x:v>
      </x:c>
      <x:c r="D14214" s="33" t="n">
        <x:f>'AR_values'!I68</x:f>
        <x:v>2.5394332166507505</x:v>
      </x:c>
      <x:c r="E14214" s="33" t="str">
        <x:v>Satyrinae-5</x:v>
      </x:c>
      <x:c r="F14214" s="33" t="str">
        <x:v>Satyrinae</x:v>
      </x:c>
      <x:c r="G14214" s="33" t="n">
        <x:f>'AR_values'!I380</x:f>
        <x:v>2.6480282902286</x:v>
      </x:c>
      <x:c r="H14214" s="33" t="n">
        <x:f>ABS(D14214-G14214)</x:f>
        <x:v>0.10859507357784937</x:v>
      </x:c>
      <x:c r="I14214" s="14" t="n">
        <x:f>IFERROR(H14214/AVERAGE(D14214,G14214),"")</x:f>
        <x:v>0.04186829085240866</x:v>
      </x:c>
      <x:c r="J14214" s="14" t="n">
        <x:f>'Method'!$B$2</x:f>
        <x:v>0.05</x:v>
      </x:c>
      <x:c r="K14214" s="13" t="str">
        <x:f>IF(I14214&lt;=J14214,"是","否")</x:f>
        <x:v>是</x:v>
      </x:c>
      <x:c r="L14214" s="36" t="n">
        <x:v>0.8875780455931465</x:v>
      </x:c>
      <x:c r="M14214" s="36" t="n">
        <x:f>1-L14214</x:f>
        <x:v>0.11242195440685354</x:v>
      </x:c>
      <x:c r="N14214" s="13" t="str">
        <x:v>是</x:v>
      </x:c>
      <x:c r="O14214" s="15"/>
      <x:c r="P14214" s="13" t="str"/>
    </x:row>
    <x:row r="14215">
      <x:c r="A14215" s="15" t="n">
        <x:v>14214</x:v>
      </x:c>
      <x:c r="B14215" s="13" t="str">
        <x:v>Hesperiidae-14</x:v>
      </x:c>
      <x:c r="C14215" s="13" t="str">
        <x:v>Hesperiidae</x:v>
      </x:c>
      <x:c r="D14215" s="33" t="n">
        <x:f>'AR_values'!I80</x:f>
        <x:v>2.2847478028215544</x:v>
      </x:c>
      <x:c r="E14215" s="33" t="str">
        <x:v>Pieridae-Coliadinae-18</x:v>
      </x:c>
      <x:c r="F14215" s="33" t="str">
        <x:v>Pieridae-Coliadinae</x:v>
      </x:c>
      <x:c r="G14215" s="33" t="n">
        <x:f>'AR_values'!I309</x:f>
        <x:v>2.3824535414301917</x:v>
      </x:c>
      <x:c r="H14215" s="33" t="n">
        <x:f>ABS(D14215-G14215)</x:f>
        <x:v>0.0977057386086373</x:v>
      </x:c>
      <x:c r="I14215" s="14" t="n">
        <x:f>IFERROR(H14215/AVERAGE(D14215,G14215),"")</x:f>
        <x:v>0.04186909087561624</x:v>
      </x:c>
      <x:c r="J14215" s="14" t="n">
        <x:f>'Method'!$B$2</x:f>
        <x:v>0.05</x:v>
      </x:c>
      <x:c r="K14215" s="13" t="str">
        <x:f>IF(I14215&lt;=J14215,"是","否")</x:f>
        <x:v>是</x:v>
      </x:c>
      <x:c r="L14215" s="36" t="n">
        <x:v>0.7653257975331816</x:v>
      </x:c>
      <x:c r="M14215" s="36" t="n">
        <x:f>1-L14215</x:f>
        <x:v>0.23467420246681836</x:v>
      </x:c>
      <x:c r="N14215" s="13" t="str">
        <x:v>是</x:v>
      </x:c>
      <x:c r="O14215" s="15"/>
      <x:c r="P14215" s="13" t="str"/>
    </x:row>
    <x:row r="14216">
      <x:c r="A14216" s="15" t="n">
        <x:v>14215</x:v>
      </x:c>
      <x:c r="B14216" s="13" t="str">
        <x:v>Heliconiinae-10</x:v>
      </x:c>
      <x:c r="C14216" s="13" t="str">
        <x:v>Heliconiinae</x:v>
      </x:c>
      <x:c r="D14216" s="33" t="n">
        <x:f>'AR_values'!I53</x:f>
        <x:v>2.5832322601964766</x:v>
      </x:c>
      <x:c r="E14216" s="33" t="str">
        <x:v>Limenitidinae-9</x:v>
      </x:c>
      <x:c r="F14216" s="33" t="str">
        <x:v>Limenitidinae</x:v>
      </x:c>
      <x:c r="G14216" s="33" t="n">
        <x:f>'AR_values'!I141</x:f>
        <x:v>2.69370960508862</x:v>
      </x:c>
      <x:c r="H14216" s="33" t="n">
        <x:f>ABS(D14216-G14216)</x:f>
        <x:v>0.11047734489214323</x:v>
      </x:c>
      <x:c r="I14216" s="14" t="n">
        <x:f>IFERROR(H14216/AVERAGE(D14216,G14216),"")</x:f>
        <x:v>0.041871730904950756</x:v>
      </x:c>
      <x:c r="J14216" s="14" t="n">
        <x:f>'Method'!$B$2</x:f>
        <x:v>0.05</x:v>
      </x:c>
      <x:c r="K14216" s="13" t="str">
        <x:f>IF(I14216&lt;=J14216,"是","否")</x:f>
        <x:v>是</x:v>
      </x:c>
      <x:c r="L14216" s="36" t="n">
        <x:v>0.8354824792675327</x:v>
      </x:c>
      <x:c r="M14216" s="36" t="n">
        <x:f>1-L14216</x:f>
        <x:v>0.16451752073246728</x:v>
      </x:c>
      <x:c r="N14216" s="13" t="str">
        <x:v>是</x:v>
      </x:c>
      <x:c r="O14216" s="15"/>
      <x:c r="P14216" s="13" t="str"/>
    </x:row>
    <x:row r="14217">
      <x:c r="A14217" s="15" t="n">
        <x:v>14216</x:v>
      </x:c>
      <x:c r="B14217" s="13" t="str">
        <x:v>Biblidinae-13</x:v>
      </x:c>
      <x:c r="C14217" s="13" t="str">
        <x:v>Biblidinae</x:v>
      </x:c>
      <x:c r="D14217" s="33" t="n">
        <x:f>'AR_values'!I6</x:f>
        <x:v>2.841483921567788</x:v>
      </x:c>
      <x:c r="E14217" s="33" t="str">
        <x:v>Hesperiidae-21</x:v>
      </x:c>
      <x:c r="F14217" s="33" t="str">
        <x:v>Hesperiidae</x:v>
      </x:c>
      <x:c r="G14217" s="33" t="n">
        <x:f>'AR_values'!I88</x:f>
        <x:v>2.9630083533993448</x:v>
      </x:c>
      <x:c r="H14217" s="33" t="n">
        <x:f>ABS(D14217-G14217)</x:f>
        <x:v>0.1215244318315567</x:v>
      </x:c>
      <x:c r="I14217" s="14" t="n">
        <x:f>IFERROR(H14217/AVERAGE(D14217,G14217),"")</x:f>
        <x:v>0.04187254494442231</x:v>
      </x:c>
      <x:c r="J14217" s="14" t="n">
        <x:f>'Method'!$B$2</x:f>
        <x:v>0.05</x:v>
      </x:c>
      <x:c r="K14217" s="13" t="str">
        <x:f>IF(I14217&lt;=J14217,"是","否")</x:f>
        <x:v>是</x:v>
      </x:c>
      <x:c r="L14217" s="36" t="n">
        <x:v>0.8814003430624401</x:v>
      </x:c>
      <x:c r="M14217" s="36" t="n">
        <x:f>1-L14217</x:f>
        <x:v>0.11859965693755992</x:v>
      </x:c>
      <x:c r="N14217" s="13" t="str">
        <x:v>是</x:v>
      </x:c>
      <x:c r="O14217" s="15"/>
      <x:c r="P14217" s="13" t="str"/>
    </x:row>
    <x:row r="14218">
      <x:c r="A14218" s="15" t="n">
        <x:v>14217</x:v>
      </x:c>
      <x:c r="B14218" s="13" t="str">
        <x:v>Charaxinae-3</x:v>
      </x:c>
      <x:c r="C14218" s="13" t="str">
        <x:v>Charaxinae</x:v>
      </x:c>
      <x:c r="D14218" s="33" t="n">
        <x:f>'AR_values'!I24</x:f>
        <x:v>2.655663704665578</x:v>
      </x:c>
      <x:c r="E14218" s="33" t="str">
        <x:v>Lycaenidae_Candalides_hyacinthina</x:v>
      </x:c>
      <x:c r="F14218" s="33" t="str">
        <x:v>Lycaenidae</x:v>
      </x:c>
      <x:c r="G14218" s="33" t="n">
        <x:f>'AR_values'!I167</x:f>
        <x:v>2.546730965495565</x:v>
      </x:c>
      <x:c r="H14218" s="33" t="n">
        <x:f>ABS(D14218-G14218)</x:f>
        <x:v>0.108932739170013</x:v>
      </x:c>
      <x:c r="I14218" s="14" t="n">
        <x:f>IFERROR(H14218/AVERAGE(D14218,G14218),"")</x:f>
        <x:v>0.04187792202495042</x:v>
      </x:c>
      <x:c r="J14218" s="14" t="n">
        <x:f>'Method'!$B$2</x:f>
        <x:v>0.05</x:v>
      </x:c>
      <x:c r="K14218" s="13" t="str">
        <x:f>IF(I14218&lt;=J14218,"是","否")</x:f>
        <x:v>是</x:v>
      </x:c>
      <x:c r="L14218" s="36" t="n">
        <x:v>0.7754435640399151</x:v>
      </x:c>
      <x:c r="M14218" s="36" t="n">
        <x:f>1-L14218</x:f>
        <x:v>0.2245564359600849</x:v>
      </x:c>
      <x:c r="N14218" s="13" t="str">
        <x:v>是</x:v>
      </x:c>
      <x:c r="O14218" s="15"/>
      <x:c r="P14218" s="13" t="str"/>
    </x:row>
    <x:row r="14219">
      <x:c r="A14219" s="15" t="n">
        <x:v>14218</x:v>
      </x:c>
      <x:c r="B14219" s="13" t="str">
        <x:v>Lycaenidae_Theclinesthes_miskini</x:v>
      </x:c>
      <x:c r="C14219" s="13" t="str">
        <x:v>Lycaenidae</x:v>
      </x:c>
      <x:c r="D14219" s="33" t="n">
        <x:f>'AR_values'!I185</x:f>
        <x:v>2.5154764900306708</x:v>
      </x:c>
      <x:c r="E14219" s="33" t="str">
        <x:v>Parnassiinae-1</x:v>
      </x:c>
      <x:c r="F14219" s="33" t="str">
        <x:v>Parnassiinae</x:v>
      </x:c>
      <x:c r="G14219" s="33" t="n">
        <x:f>'AR_values'!I268</x:f>
        <x:v>2.6230742042748765</x:v>
      </x:c>
      <x:c r="H14219" s="33" t="n">
        <x:f>ABS(D14219-G14219)</x:f>
        <x:v>0.10759771424420572</x:v>
      </x:c>
      <x:c r="I14219" s="14" t="n">
        <x:f>IFERROR(H14219/AVERAGE(D14219,G14219),"")</x:f>
        <x:v>0.041878623232595</x:v>
      </x:c>
      <x:c r="J14219" s="14" t="n">
        <x:f>'Method'!$B$2</x:f>
        <x:v>0.05</x:v>
      </x:c>
      <x:c r="K14219" s="13" t="str">
        <x:f>IF(I14219&lt;=J14219,"是","否")</x:f>
        <x:v>是</x:v>
      </x:c>
      <x:c r="L14219" s="36" t="n">
        <x:v>0.8644508841445384</x:v>
      </x:c>
      <x:c r="M14219" s="36" t="n">
        <x:f>1-L14219</x:f>
        <x:v>0.1355491158554616</x:v>
      </x:c>
      <x:c r="N14219" s="13" t="str">
        <x:v>是</x:v>
      </x:c>
      <x:c r="O14219" s="15"/>
      <x:c r="P14219" s="13" t="str"/>
    </x:row>
    <x:row r="14220">
      <x:c r="A14220" s="15" t="n">
        <x:v>14219</x:v>
      </x:c>
      <x:c r="B14220" s="13" t="str">
        <x:v>Hesperiidae-1</x:v>
      </x:c>
      <x:c r="C14220" s="13" t="str">
        <x:v>Hesperiidae</x:v>
      </x:c>
      <x:c r="D14220" s="33" t="n">
        <x:f>'AR_values'!I75</x:f>
        <x:v>2.626775993873075</x:v>
      </x:c>
      <x:c r="E14220" s="33" t="str">
        <x:v>Hesperiidae_Herimosa_albovenata</x:v>
      </x:c>
      <x:c r="F14220" s="33" t="str">
        <x:v>Hesperiidae</x:v>
      </x:c>
      <x:c r="G14220" s="33" t="n">
        <x:f>'AR_values'!I116</x:f>
        <x:v>2.739139809980161</x:v>
      </x:c>
      <x:c r="H14220" s="33" t="n">
        <x:f>ABS(D14220-G14220)</x:f>
        <x:v>0.11236381610708612</x:v>
      </x:c>
      <x:c r="I14220" s="14" t="n">
        <x:f>IFERROR(H14220/AVERAGE(D14220,G14220),"")</x:f>
        <x:v>0.04188057368563192</x:v>
      </x:c>
      <x:c r="J14220" s="14" t="n">
        <x:f>'Method'!$B$2</x:f>
        <x:v>0.05</x:v>
      </x:c>
      <x:c r="K14220" s="13" t="str">
        <x:f>IF(I14220&lt;=J14220,"是","否")</x:f>
        <x:v>是</x:v>
      </x:c>
      <x:c r="L14220" s="36" t="n">
        <x:v>0.8403096610335059</x:v>
      </x:c>
      <x:c r="M14220" s="36" t="n">
        <x:f>1-L14220</x:f>
        <x:v>0.1596903389664941</x:v>
      </x:c>
      <x:c r="N14220" s="13" t="str">
        <x:v>否</x:v>
      </x:c>
      <x:c r="O14220" s="15"/>
      <x:c r="P14220" s="13" t="str"/>
    </x:row>
    <x:row r="14221">
      <x:c r="A14221" s="15" t="n">
        <x:v>14220</x:v>
      </x:c>
      <x:c r="B14221" s="13" t="str">
        <x:v>Danainae-5</x:v>
      </x:c>
      <x:c r="C14221" s="13" t="str">
        <x:v>Danainae</x:v>
      </x:c>
      <x:c r="D14221" s="33" t="n">
        <x:f>'AR_values'!I47</x:f>
        <x:v>2.499372504343995</x:v>
      </x:c>
      <x:c r="E14221" s="33" t="str">
        <x:v>Pieridae_Eurema_smilax</x:v>
      </x:c>
      <x:c r="F14221" s="33" t="str">
        <x:v>Pieridae</x:v>
      </x:c>
      <x:c r="G14221" s="33" t="n">
        <x:f>'AR_values'!I328</x:f>
        <x:v>2.396825991590796</x:v>
      </x:c>
      <x:c r="H14221" s="33" t="n">
        <x:f>ABS(D14221-G14221)</x:f>
        <x:v>0.10254651275319926</x:v>
      </x:c>
      <x:c r="I14221" s="14" t="n">
        <x:f>IFERROR(H14221/AVERAGE(D14221,G14221),"")</x:f>
        <x:v>0.04188821708856021</x:v>
      </x:c>
      <x:c r="J14221" s="14" t="n">
        <x:f>'Method'!$B$2</x:f>
        <x:v>0.05</x:v>
      </x:c>
      <x:c r="K14221" s="13" t="str">
        <x:f>IF(I14221&lt;=J14221,"是","否")</x:f>
        <x:v>是</x:v>
      </x:c>
      <x:c r="L14221" s="36" t="n">
        <x:v>0.8353692393114936</x:v>
      </x:c>
      <x:c r="M14221" s="36" t="n">
        <x:f>1-L14221</x:f>
        <x:v>0.16463076068850635</x:v>
      </x:c>
      <x:c r="N14221" s="13" t="str">
        <x:v>是</x:v>
      </x:c>
      <x:c r="O14221" s="15"/>
      <x:c r="P14221" s="13" t="str"/>
    </x:row>
    <x:row r="14222">
      <x:c r="A14222" s="15" t="n">
        <x:v>14221</x:v>
      </x:c>
      <x:c r="B14222" s="13" t="str">
        <x:v>Biblidinae-8</x:v>
      </x:c>
      <x:c r="C14222" s="13" t="str">
        <x:v>Biblidinae</x:v>
      </x:c>
      <x:c r="D14222" s="33" t="n">
        <x:f>'AR_values'!I14</x:f>
        <x:v>2.7056501761728056</x:v>
      </x:c>
      <x:c r="E14222" s="33" t="str">
        <x:v>Hesperiidae-10</x:v>
      </x:c>
      <x:c r="F14222" s="33" t="str">
        <x:v>Hesperiidae</x:v>
      </x:c>
      <x:c r="G14222" s="33" t="n">
        <x:f>'AR_values'!I76</x:f>
        <x:v>2.5946325444004152</x:v>
      </x:c>
      <x:c r="H14222" s="33" t="n">
        <x:f>ABS(D14222-G14222)</x:f>
        <x:v>0.11101763177239032</x:v>
      </x:c>
      <x:c r="I14222" s="14" t="n">
        <x:f>IFERROR(H14222/AVERAGE(D14222,G14222),"")</x:f>
        <x:v>0.0418912113278304</x:v>
      </x:c>
      <x:c r="J14222" s="14" t="n">
        <x:f>'Method'!$B$2</x:f>
        <x:v>0.05</x:v>
      </x:c>
      <x:c r="K14222" s="13" t="str">
        <x:f>IF(I14222&lt;=J14222,"是","否")</x:f>
        <x:v>是</x:v>
      </x:c>
      <x:c r="L14222" s="36" t="n">
        <x:v>0.7694342906875544</x:v>
      </x:c>
      <x:c r="M14222" s="36" t="n">
        <x:f>1-L14222</x:f>
        <x:v>0.23056570931244558</x:v>
      </x:c>
      <x:c r="N14222" s="13" t="str">
        <x:v>是</x:v>
      </x:c>
      <x:c r="O14222" s="15"/>
      <x:c r="P14222" s="13" t="str"/>
    </x:row>
    <x:row r="14223">
      <x:c r="A14223" s="15" t="n">
        <x:v>14222</x:v>
      </x:c>
      <x:c r="B14223" s="13" t="str">
        <x:v>Heliconiinae-1</x:v>
      </x:c>
      <x:c r="C14223" s="13" t="str">
        <x:v>Heliconiinae</x:v>
      </x:c>
      <x:c r="D14223" s="33" t="n">
        <x:f>'AR_values'!I52</x:f>
        <x:v>3.1198123300411793</x:v>
      </x:c>
      <x:c r="E14223" s="33" t="str">
        <x:v>Hesperiidae-13</x:v>
      </x:c>
      <x:c r="F14223" s="33" t="str">
        <x:v>Hesperiidae</x:v>
      </x:c>
      <x:c r="G14223" s="33" t="n">
        <x:f>'AR_values'!I79</x:f>
        <x:v>2.991794981073474</x:v>
      </x:c>
      <x:c r="H14223" s="33" t="n">
        <x:f>ABS(D14223-G14223)</x:f>
        <x:v>0.12801734896770522</x:v>
      </x:c>
      <x:c r="I14223" s="14" t="n">
        <x:f>IFERROR(H14223/AVERAGE(D14223,G14223),"")</x:f>
        <x:v>0.04189318536054864</x:v>
      </x:c>
      <x:c r="J14223" s="14" t="n">
        <x:f>'Method'!$B$2</x:f>
        <x:v>0.05</x:v>
      </x:c>
      <x:c r="K14223" s="13" t="str">
        <x:f>IF(I14223&lt;=J14223,"是","否")</x:f>
        <x:v>是</x:v>
      </x:c>
      <x:c r="L14223" s="36" t="n">
        <x:v>0.8399688828383297</x:v>
      </x:c>
      <x:c r="M14223" s="36" t="n">
        <x:f>1-L14223</x:f>
        <x:v>0.1600311171616703</x:v>
      </x:c>
      <x:c r="N14223" s="13" t="str">
        <x:v>是</x:v>
      </x:c>
      <x:c r="O14223" s="15"/>
      <x:c r="P14223" s="13" t="str"/>
    </x:row>
    <x:row r="14224">
      <x:c r="A14224" s="15" t="n">
        <x:v>14223</x:v>
      </x:c>
      <x:c r="B14224" s="13" t="str">
        <x:v>Riodinidae-9</x:v>
      </x:c>
      <x:c r="C14224" s="13" t="str">
        <x:v>Riodinidae</x:v>
      </x:c>
      <x:c r="D14224" s="33" t="n">
        <x:f>'AR_values'!I357</x:f>
        <x:v>2.42930522516359</x:v>
      </x:c>
      <x:c r="E14224" s="33" t="str">
        <x:v>Satyrinae-15</x:v>
      </x:c>
      <x:c r="F14224" s="33" t="str">
        <x:v>Satyrinae</x:v>
      </x:c>
      <x:c r="G14224" s="33" t="n">
        <x:f>'AR_values'!I364</x:f>
        <x:v>2.533271446118186</x:v>
      </x:c>
      <x:c r="H14224" s="33" t="n">
        <x:f>ABS(D14224-G14224)</x:f>
        <x:v>0.10396622095459618</x:v>
      </x:c>
      <x:c r="I14224" s="14" t="n">
        <x:f>IFERROR(H14224/AVERAGE(D14224,G14224),"")</x:f>
        <x:v>0.04190009659951226</x:v>
      </x:c>
      <x:c r="J14224" s="14" t="n">
        <x:f>'Method'!$B$2</x:f>
        <x:v>0.05</x:v>
      </x:c>
      <x:c r="K14224" s="13" t="str">
        <x:f>IF(I14224&lt;=J14224,"是","否")</x:f>
        <x:v>是</x:v>
      </x:c>
      <x:c r="L14224" s="36" t="n">
        <x:v>0.8869601492520018</x:v>
      </x:c>
      <x:c r="M14224" s="36" t="n">
        <x:f>1-L14224</x:f>
        <x:v>0.11303985074799816</x:v>
      </x:c>
      <x:c r="N14224" s="13" t="str">
        <x:v>是</x:v>
      </x:c>
      <x:c r="O14224" s="15"/>
      <x:c r="P14224" s="13" t="str"/>
    </x:row>
    <x:row r="14225">
      <x:c r="A14225" s="15" t="n">
        <x:v>14224</x:v>
      </x:c>
      <x:c r="B14225" s="13" t="str">
        <x:v>Lycaenidae_Zizina_labradus</x:v>
      </x:c>
      <x:c r="C14225" s="13" t="str">
        <x:v>Lycaenidae</x:v>
      </x:c>
      <x:c r="D14225" s="33" t="n">
        <x:f>'AR_values'!I188</x:f>
        <x:v>2.3982706581875353</x:v>
      </x:c>
      <x:c r="E14225" s="33" t="str">
        <x:v>Nymphalinae-12</x:v>
      </x:c>
      <x:c r="F14225" s="33" t="str">
        <x:v>Nymphalinae</x:v>
      </x:c>
      <x:c r="G14225" s="33" t="n">
        <x:f>'AR_values'!I192</x:f>
        <x:v>2.5009098099084275</x:v>
      </x:c>
      <x:c r="H14225" s="33" t="n">
        <x:f>ABS(D14225-G14225)</x:f>
        <x:v>0.10263915172089222</x:v>
      </x:c>
      <x:c r="I14225" s="14" t="n">
        <x:f>IFERROR(H14225/AVERAGE(D14225,G14225),"")</x:f>
        <x:v>0.041900539238874907</x:v>
      </x:c>
      <x:c r="J14225" s="14" t="n">
        <x:f>'Method'!$B$2</x:f>
        <x:v>0.05</x:v>
      </x:c>
      <x:c r="K14225" s="13" t="str">
        <x:f>IF(I14225&lt;=J14225,"是","否")</x:f>
        <x:v>是</x:v>
      </x:c>
      <x:c r="L14225" s="36" t="n">
        <x:v>0.826930526502197</x:v>
      </x:c>
      <x:c r="M14225" s="36" t="n">
        <x:f>1-L14225</x:f>
        <x:v>0.173069473497803</x:v>
      </x:c>
      <x:c r="N14225" s="13" t="str">
        <x:v>是</x:v>
      </x:c>
      <x:c r="O14225" s="15"/>
      <x:c r="P14225" s="13" t="str"/>
    </x:row>
    <x:row r="14226">
      <x:c r="A14226" s="15" t="n">
        <x:v>14225</x:v>
      </x:c>
      <x:c r="B14226" s="13" t="str">
        <x:v>Biblidinae-12</x:v>
      </x:c>
      <x:c r="C14226" s="13" t="str">
        <x:v>Biblidinae</x:v>
      </x:c>
      <x:c r="D14226" s="33" t="n">
        <x:f>'AR_values'!I5</x:f>
        <x:v>2.7033611025331243</x:v>
      </x:c>
      <x:c r="E14226" s="33" t="str">
        <x:v>Lycaenidae_Ogyris_otanes</x:v>
      </x:c>
      <x:c r="F14226" s="33" t="str">
        <x:v>Lycaenidae</x:v>
      </x:c>
      <x:c r="G14226" s="33" t="n">
        <x:f>'AR_values'!I182</x:f>
        <x:v>2.592402289032767</x:v>
      </x:c>
      <x:c r="H14226" s="33" t="n">
        <x:f>ABS(D14226-G14226)</x:f>
        <x:v>0.11095881350035741</x:v>
      </x:c>
      <x:c r="I14226" s="14" t="n">
        <x:f>IFERROR(H14226/AVERAGE(D14226,G14226),"")</x:f>
        <x:v>0.041904747359775174</x:v>
      </x:c>
      <x:c r="J14226" s="14" t="n">
        <x:f>'Method'!$B$2</x:f>
        <x:v>0.05</x:v>
      </x:c>
      <x:c r="K14226" s="13" t="str">
        <x:f>IF(I14226&lt;=J14226,"是","否")</x:f>
        <x:v>是</x:v>
      </x:c>
      <x:c r="L14226" s="36" t="n">
        <x:v>0.8776317891864652</x:v>
      </x:c>
      <x:c r="M14226" s="36" t="n">
        <x:f>1-L14226</x:f>
        <x:v>0.12236821081353477</x:v>
      </x:c>
      <x:c r="N14226" s="13" t="str">
        <x:v>是</x:v>
      </x:c>
      <x:c r="O14226" s="15"/>
      <x:c r="P14226" s="13" t="str"/>
    </x:row>
    <x:row r="14227">
      <x:c r="A14227" s="15" t="n">
        <x:v>14226</x:v>
      </x:c>
      <x:c r="B14227" s="13" t="str">
        <x:v>Nymphalinae-23</x:v>
      </x:c>
      <x:c r="C14227" s="13" t="str">
        <x:v>Nymphalinae</x:v>
      </x:c>
      <x:c r="D14227" s="33" t="n">
        <x:f>'AR_values'!I204</x:f>
        <x:v>2.538573367865507</x:v>
      </x:c>
      <x:c r="E14227" s="33" t="str">
        <x:v>Papilionidae-3</x:v>
      </x:c>
      <x:c r="F14227" s="33" t="str">
        <x:v>Papilionidae</x:v>
      </x:c>
      <x:c r="G14227" s="33" t="n">
        <x:f>'AR_values'!I240</x:f>
        <x:v>2.647228355104499</x:v>
      </x:c>
      <x:c r="H14227" s="33" t="n">
        <x:f>ABS(D14227-G14227)</x:f>
        <x:v>0.10865498723899192</x:v>
      </x:c>
      <x:c r="I14227" s="14" t="n">
        <x:f>IFERROR(H14227/AVERAGE(D14227,G14227),"")</x:f>
        <x:v>0.04190479815597854</x:v>
      </x:c>
      <x:c r="J14227" s="14" t="n">
        <x:f>'Method'!$B$2</x:f>
        <x:v>0.05</x:v>
      </x:c>
      <x:c r="K14227" s="13" t="str">
        <x:f>IF(I14227&lt;=J14227,"是","否")</x:f>
        <x:v>是</x:v>
      </x:c>
      <x:c r="L14227" s="36" t="n">
        <x:v>0.7574517034881754</x:v>
      </x:c>
      <x:c r="M14227" s="36" t="n">
        <x:f>1-L14227</x:f>
        <x:v>0.24254829651182463</x:v>
      </x:c>
      <x:c r="N14227" s="13" t="str">
        <x:v>是</x:v>
      </x:c>
      <x:c r="O14227" s="15"/>
      <x:c r="P14227" s="13" t="str"/>
    </x:row>
    <x:row r="14228">
      <x:c r="A14228" s="15" t="n">
        <x:v>14227</x:v>
      </x:c>
      <x:c r="B14228" s="13" t="str">
        <x:v>Heliconiinae-5</x:v>
      </x:c>
      <x:c r="C14228" s="13" t="str">
        <x:v>Heliconiinae</x:v>
      </x:c>
      <x:c r="D14228" s="33" t="n">
        <x:f>'AR_values'!I70</x:f>
        <x:v>3.2165725173492303</x:v>
      </x:c>
      <x:c r="E14228" s="33" t="str">
        <x:v>Pieridae-25</x:v>
      </x:c>
      <x:c r="F14228" s="33" t="str">
        <x:v>Pieridae</x:v>
      </x:c>
      <x:c r="G14228" s="33" t="n">
        <x:f>'AR_values'!I290</x:f>
        <x:v>3.0845485032547195</x:v>
      </x:c>
      <x:c r="H14228" s="33" t="n">
        <x:f>ABS(D14228-G14228)</x:f>
        <x:v>0.1320240140945108</x:v>
      </x:c>
      <x:c r="I14228" s="14" t="n">
        <x:f>IFERROR(H14228/AVERAGE(D14228,G14228),"")</x:f>
        <x:v>0.04190492887307109</x:v>
      </x:c>
      <x:c r="J14228" s="14" t="n">
        <x:f>'Method'!$B$2</x:f>
        <x:v>0.05</x:v>
      </x:c>
      <x:c r="K14228" s="13" t="str">
        <x:f>IF(I14228&lt;=J14228,"是","否")</x:f>
        <x:v>是</x:v>
      </x:c>
      <x:c r="L14228" s="36" t="n">
        <x:v>0.8402791710854424</x:v>
      </x:c>
      <x:c r="M14228" s="36" t="n">
        <x:f>1-L14228</x:f>
        <x:v>0.15972082891455763</x:v>
      </x:c>
      <x:c r="N14228" s="13" t="str">
        <x:v>是</x:v>
      </x:c>
      <x:c r="O14228" s="15"/>
      <x:c r="P14228" s="13" t="str"/>
    </x:row>
    <x:row r="14229">
      <x:c r="A14229" s="15" t="n">
        <x:v>14228</x:v>
      </x:c>
      <x:c r="B14229" s="13" t="str">
        <x:v>Nymphalinae-3</x:v>
      </x:c>
      <x:c r="C14229" s="13" t="str">
        <x:v>Nymphalinae</x:v>
      </x:c>
      <x:c r="D14229" s="33" t="n">
        <x:f>'AR_values'!I211</x:f>
        <x:v>2.5385687278475513</x:v>
      </x:c>
      <x:c r="E14229" s="33" t="str">
        <x:v>Papilionidae-3</x:v>
      </x:c>
      <x:c r="F14229" s="33" t="str">
        <x:v>Papilionidae</x:v>
      </x:c>
      <x:c r="G14229" s="33" t="n">
        <x:f>'AR_values'!I240</x:f>
        <x:v>2.647228355104499</x:v>
      </x:c>
      <x:c r="H14229" s="33" t="n">
        <x:f>ABS(D14229-G14229)</x:f>
        <x:v>0.10865962725694756</x:v>
      </x:c>
      <x:c r="I14229" s="14" t="n">
        <x:f>IFERROR(H14229/AVERAGE(D14229,G14229),"")</x:f>
        <x:v>0.04190662516054035</x:v>
      </x:c>
      <x:c r="J14229" s="14" t="n">
        <x:f>'Method'!$B$2</x:f>
        <x:v>0.05</x:v>
      </x:c>
      <x:c r="K14229" s="13" t="str">
        <x:f>IF(I14229&lt;=J14229,"是","否")</x:f>
        <x:v>是</x:v>
      </x:c>
      <x:c r="L14229" s="36" t="n">
        <x:v>0.8216433333722546</x:v>
      </x:c>
      <x:c r="M14229" s="36" t="n">
        <x:f>1-L14229</x:f>
        <x:v>0.1783566666277454</x:v>
      </x:c>
      <x:c r="N14229" s="13" t="str">
        <x:v>是</x:v>
      </x:c>
      <x:c r="O14229" s="15"/>
      <x:c r="P14229" s="13" t="str"/>
    </x:row>
    <x:row r="14230">
      <x:c r="A14230" s="15" t="n">
        <x:v>14229</x:v>
      </x:c>
      <x:c r="B14230" s="13" t="str">
        <x:v>Heliconiinae-21</x:v>
      </x:c>
      <x:c r="C14230" s="13" t="str">
        <x:v>Heliconiinae</x:v>
      </x:c>
      <x:c r="D14230" s="33" t="n">
        <x:f>'AR_values'!I65</x:f>
        <x:v>2.475657871833206</x:v>
      </x:c>
      <x:c r="E14230" s="33" t="str">
        <x:v>Satyrinae-6</x:v>
      </x:c>
      <x:c r="F14230" s="33" t="str">
        <x:v>Satyrinae</x:v>
      </x:c>
      <x:c r="G14230" s="33" t="n">
        <x:f>'AR_values'!I381</x:f>
        <x:v>2.5816660504701483</x:v>
      </x:c>
      <x:c r="H14230" s="33" t="n">
        <x:f>ABS(D14230-G14230)</x:f>
        <x:v>0.10600817863694223</x:v>
      </x:c>
      <x:c r="I14230" s="14" t="n">
        <x:f>IFERROR(H14230/AVERAGE(D14230,G14230),"")</x:f>
        <x:v>0.04192263745236271</x:v>
      </x:c>
      <x:c r="J14230" s="14" t="n">
        <x:f>'Method'!$B$2</x:f>
        <x:v>0.05</x:v>
      </x:c>
      <x:c r="K14230" s="13" t="str">
        <x:f>IF(I14230&lt;=J14230,"是","否")</x:f>
        <x:v>是</x:v>
      </x:c>
      <x:c r="L14230" s="36" t="n">
        <x:v>0.8952053576720204</x:v>
      </x:c>
      <x:c r="M14230" s="36" t="n">
        <x:f>1-L14230</x:f>
        <x:v>0.10479464232797964</x:v>
      </x:c>
      <x:c r="N14230" s="13" t="str">
        <x:v>是</x:v>
      </x:c>
      <x:c r="O14230" s="15"/>
      <x:c r="P14230" s="13" t="str"/>
    </x:row>
    <x:row r="14231">
      <x:c r="A14231" s="15" t="n">
        <x:v>14230</x:v>
      </x:c>
      <x:c r="B14231" s="13" t="str">
        <x:v>Lycaenidae_Candalides_acasta</x:v>
      </x:c>
      <x:c r="C14231" s="13" t="str">
        <x:v>Lycaenidae</x:v>
      </x:c>
      <x:c r="D14231" s="33" t="n">
        <x:f>'AR_values'!I164</x:f>
        <x:v>2.4245150825976376</x:v>
      </x:c>
      <x:c r="E14231" s="33" t="str">
        <x:v>Riodinidae-22</x:v>
      </x:c>
      <x:c r="F14231" s="33" t="str">
        <x:v>Riodinidae</x:v>
      </x:c>
      <x:c r="G14231" s="33" t="n">
        <x:f>'AR_values'!I346</x:f>
        <x:v>2.528339086305197</x:v>
      </x:c>
      <x:c r="H14231" s="33" t="n">
        <x:f>ABS(D14231-G14231)</x:f>
        <x:v>0.10382400370755951</x:v>
      </x:c>
      <x:c r="I14231" s="14" t="n">
        <x:f>IFERROR(H14231/AVERAGE(D14231,G14231),"")</x:f>
        <x:v>0.04192491850837546</x:v>
      </x:c>
      <x:c r="J14231" s="14" t="n">
        <x:f>'Method'!$B$2</x:f>
        <x:v>0.05</x:v>
      </x:c>
      <x:c r="K14231" s="13" t="str">
        <x:f>IF(I14231&lt;=J14231,"是","否")</x:f>
        <x:v>是</x:v>
      </x:c>
      <x:c r="L14231" s="36" t="n">
        <x:v>0.8081633557017253</x:v>
      </x:c>
      <x:c r="M14231" s="36" t="n">
        <x:f>1-L14231</x:f>
        <x:v>0.19183664429827474</x:v>
      </x:c>
      <x:c r="N14231" s="13" t="str">
        <x:v>是</x:v>
      </x:c>
      <x:c r="O14231" s="15"/>
      <x:c r="P14231" s="13" t="str"/>
    </x:row>
    <x:row r="14232">
      <x:c r="A14232" s="15" t="n">
        <x:v>14231</x:v>
      </x:c>
      <x:c r="B14232" s="13" t="str">
        <x:v>Hesperiidae_Signata_flammeata</x:v>
      </x:c>
      <x:c r="C14232" s="13" t="str">
        <x:v>Hesperiidae</x:v>
      </x:c>
      <x:c r="D14232" s="33" t="n">
        <x:f>'AR_values'!I123</x:f>
        <x:v>2.6818346519856244</x:v>
      </x:c>
      <x:c r="E14232" s="33" t="str">
        <x:v>Nymphalinae-28</x:v>
      </x:c>
      <x:c r="F14232" s="33" t="str">
        <x:v>Nymphalinae</x:v>
      </x:c>
      <x:c r="G14232" s="33" t="n">
        <x:f>'AR_values'!I209</x:f>
        <x:v>2.5716980421170317</x:v>
      </x:c>
      <x:c r="H14232" s="33" t="n">
        <x:f>ABS(D14232-G14232)</x:f>
        <x:v>0.11013660986859275</x:v>
      </x:c>
      <x:c r="I14232" s="14" t="n">
        <x:f>IFERROR(H14232/AVERAGE(D14232,G14232),"")</x:f>
        <x:v>0.0419285902578379</x:v>
      </x:c>
      <x:c r="J14232" s="14" t="n">
        <x:f>'Method'!$B$2</x:f>
        <x:v>0.05</x:v>
      </x:c>
      <x:c r="K14232" s="13" t="str">
        <x:f>IF(I14232&lt;=J14232,"是","否")</x:f>
        <x:v>是</x:v>
      </x:c>
      <x:c r="L14232" s="36" t="n">
        <x:v>0.7595496628186078</x:v>
      </x:c>
      <x:c r="M14232" s="36" t="n">
        <x:f>1-L14232</x:f>
        <x:v>0.2404503371813922</x:v>
      </x:c>
      <x:c r="N14232" s="13" t="str">
        <x:v>是</x:v>
      </x:c>
      <x:c r="O14232" s="15"/>
      <x:c r="P14232" s="13" t="str"/>
    </x:row>
    <x:row r="14233">
      <x:c r="A14233" s="15" t="n">
        <x:v>14232</x:v>
      </x:c>
      <x:c r="B14233" s="13" t="str">
        <x:v>Papilionidae-39</x:v>
      </x:c>
      <x:c r="C14233" s="13" t="str">
        <x:v>Papilionidae</x:v>
      </x:c>
      <x:c r="D14233" s="33" t="n">
        <x:f>'AR_values'!I250</x:f>
        <x:v>2.4541464680106215</x:v>
      </x:c>
      <x:c r="E14233" s="33" t="str">
        <x:v>Papilionidae_Zerynthia_rumina</x:v>
      </x:c>
      <x:c r="F14233" s="33" t="str">
        <x:v>Papilionidae</x:v>
      </x:c>
      <x:c r="G14233" s="33" t="n">
        <x:f>'AR_values'!I267</x:f>
        <x:v>2.5592492830957054</x:v>
      </x:c>
      <x:c r="H14233" s="33" t="n">
        <x:f>ABS(D14233-G14233)</x:f>
        <x:v>0.1051028150850839</x:v>
      </x:c>
      <x:c r="I14233" s="14" t="n">
        <x:f>IFERROR(H14233/AVERAGE(D14233,G14233),"")</x:f>
        <x:v>0.04192879250032892</x:v>
      </x:c>
      <x:c r="J14233" s="14" t="n">
        <x:f>'Method'!$B$2</x:f>
        <x:v>0.05</x:v>
      </x:c>
      <x:c r="K14233" s="13" t="str">
        <x:f>IF(I14233&lt;=J14233,"是","否")</x:f>
        <x:v>是</x:v>
      </x:c>
      <x:c r="L14233" s="36" t="n">
        <x:v>0.7958038844676943</x:v>
      </x:c>
      <x:c r="M14233" s="36" t="n">
        <x:f>1-L14233</x:f>
        <x:v>0.20419611553230566</x:v>
      </x:c>
      <x:c r="N14233" s="13" t="str">
        <x:v>否</x:v>
      </x:c>
      <x:c r="O14233" s="15"/>
      <x:c r="P14233" s="13" t="str"/>
    </x:row>
    <x:row r="14234">
      <x:c r="A14234" s="15" t="n">
        <x:v>14233</x:v>
      </x:c>
      <x:c r="B14234" s="13" t="str">
        <x:v>Heliconiinae-23</x:v>
      </x:c>
      <x:c r="C14234" s="13" t="str">
        <x:v>Heliconiinae</x:v>
      </x:c>
      <x:c r="D14234" s="33" t="n">
        <x:f>'AR_values'!I67</x:f>
        <x:v>3.297473552930905</x:v>
      </x:c>
      <x:c r="E14234" s="33" t="str">
        <x:v>Papilionidae-28</x:v>
      </x:c>
      <x:c r="F14234" s="33" t="str">
        <x:v>Papilionidae</x:v>
      </x:c>
      <x:c r="G14234" s="33" t="n">
        <x:f>'AR_values'!I238</x:f>
        <x:v>3.1620501718975826</x:v>
      </x:c>
      <x:c r="H14234" s="33" t="n">
        <x:f>ABS(D14234-G14234)</x:f>
        <x:v>0.13542338103332252</x:v>
      </x:c>
      <x:c r="I14234" s="14" t="n">
        <x:f>IFERROR(H14234/AVERAGE(D14234,G14234),"")</x:f>
        <x:v>0.0419298347067897</x:v>
      </x:c>
      <x:c r="J14234" s="14" t="n">
        <x:f>'Method'!$B$2</x:f>
        <x:v>0.05</x:v>
      </x:c>
      <x:c r="K14234" s="13" t="str">
        <x:f>IF(I14234&lt;=J14234,"是","否")</x:f>
        <x:v>是</x:v>
      </x:c>
      <x:c r="L14234" s="36" t="n">
        <x:v>0.8905761770344317</x:v>
      </x:c>
      <x:c r="M14234" s="36" t="n">
        <x:f>1-L14234</x:f>
        <x:v>0.1094238229655683</x:v>
      </x:c>
      <x:c r="N14234" s="13" t="str">
        <x:v>是</x:v>
      </x:c>
      <x:c r="O14234" s="15"/>
      <x:c r="P14234" s="13" t="str"/>
    </x:row>
    <x:row r="14235">
      <x:c r="A14235" s="15" t="n">
        <x:v>14234</x:v>
      </x:c>
      <x:c r="B14235" s="13" t="str">
        <x:v>Limenitidinae-10</x:v>
      </x:c>
      <x:c r="C14235" s="13" t="str">
        <x:v>Limenitidinae</x:v>
      </x:c>
      <x:c r="D14235" s="33" t="n">
        <x:f>'AR_values'!I131</x:f>
        <x:v>3.002805353816275</x:v>
      </x:c>
      <x:c r="E14235" s="33" t="str">
        <x:v>Papilionidae-35</x:v>
      </x:c>
      <x:c r="F14235" s="33" t="str">
        <x:v>Papilionidae</x:v>
      </x:c>
      <x:c r="G14235" s="33" t="n">
        <x:f>'AR_values'!I246</x:f>
        <x:v>3.131426748620215</x:v>
      </x:c>
      <x:c r="H14235" s="33" t="n">
        <x:f>ABS(D14235-G14235)</x:f>
        <x:v>0.12862139480394008</x:v>
      </x:c>
      <x:c r="I14235" s="14" t="n">
        <x:f>IFERROR(H14235/AVERAGE(D14235,G14235),"")</x:f>
        <x:v>0.04193561399571178</x:v>
      </x:c>
      <x:c r="J14235" s="14" t="n">
        <x:f>'Method'!$B$2</x:f>
        <x:v>0.05</x:v>
      </x:c>
      <x:c r="K14235" s="13" t="str">
        <x:f>IF(I14235&lt;=J14235,"是","否")</x:f>
        <x:v>是</x:v>
      </x:c>
      <x:c r="L14235" s="36" t="n">
        <x:v>0.8090410207161476</x:v>
      </x:c>
      <x:c r="M14235" s="36" t="n">
        <x:f>1-L14235</x:f>
        <x:v>0.19095897928385241</x:v>
      </x:c>
      <x:c r="N14235" s="13" t="str">
        <x:v>是</x:v>
      </x:c>
      <x:c r="O14235" s="15"/>
      <x:c r="P14235" s="13" t="str"/>
    </x:row>
    <x:row r="14236">
      <x:c r="A14236" s="15" t="n">
        <x:v>14235</x:v>
      </x:c>
      <x:c r="B14236" s="13" t="str">
        <x:v>Biblidinae-8</x:v>
      </x:c>
      <x:c r="C14236" s="13" t="str">
        <x:v>Biblidinae</x:v>
      </x:c>
      <x:c r="D14236" s="33" t="n">
        <x:f>'AR_values'!I14</x:f>
        <x:v>2.7056501761728056</x:v>
      </x:c>
      <x:c r="E14236" s="33" t="str">
        <x:v>Heliconiinae-12</x:v>
      </x:c>
      <x:c r="F14236" s="33" t="str">
        <x:v>Heliconiinae</x:v>
      </x:c>
      <x:c r="G14236" s="33" t="n">
        <x:f>'AR_values'!I55</x:f>
        <x:v>2.594508588732347</x:v>
      </x:c>
      <x:c r="H14236" s="33" t="n">
        <x:f>ABS(D14236-G14236)</x:f>
        <x:v>0.11114158744045843</x:v>
      </x:c>
      <x:c r="I14236" s="14" t="n">
        <x:f>IFERROR(H14236/AVERAGE(D14236,G14236),"")</x:f>
        <x:v>0.04193896536699211</x:v>
      </x:c>
      <x:c r="J14236" s="14" t="n">
        <x:f>'Method'!$B$2</x:f>
        <x:v>0.05</x:v>
      </x:c>
      <x:c r="K14236" s="13" t="str">
        <x:f>IF(I14236&lt;=J14236,"是","否")</x:f>
        <x:v>是</x:v>
      </x:c>
      <x:c r="L14236" s="36" t="n">
        <x:v>0.9050058730912454</x:v>
      </x:c>
      <x:c r="M14236" s="36" t="n">
        <x:f>1-L14236</x:f>
        <x:v>0.09499412690875464</x:v>
      </x:c>
      <x:c r="N14236" s="13" t="str">
        <x:v>是</x:v>
      </x:c>
      <x:c r="O14236" s="15"/>
      <x:c r="P14236" s="13" t="str"/>
    </x:row>
    <x:row r="14237">
      <x:c r="A14237" s="15" t="n">
        <x:v>14236</x:v>
      </x:c>
      <x:c r="B14237" s="13" t="str">
        <x:v>Lycaenidae_Candalides_heathi</x:v>
      </x:c>
      <x:c r="C14237" s="13" t="str">
        <x:v>Lycaenidae</x:v>
      </x:c>
      <x:c r="D14237" s="33" t="n">
        <x:f>'AR_values'!I166</x:f>
        <x:v>2.5235179269616976</x:v>
      </x:c>
      <x:c r="E14237" s="33" t="str">
        <x:v>Nymphalinae-20</x:v>
      </x:c>
      <x:c r="F14237" s="33" t="str">
        <x:v>Nymphalinae</x:v>
      </x:c>
      <x:c r="G14237" s="33" t="n">
        <x:f>'AR_values'!I201</x:f>
        <x:v>2.6316211778781273</x:v>
      </x:c>
      <x:c r="H14237" s="33" t="n">
        <x:f>ABS(D14237-G14237)</x:f>
        <x:v>0.1081032509164297</x:v>
      </x:c>
      <x:c r="I14237" s="14" t="n">
        <x:f>IFERROR(H14237/AVERAGE(D14237,G14237),"")</x:f>
        <x:v>0.041939993749126415</x:v>
      </x:c>
      <x:c r="J14237" s="14" t="n">
        <x:f>'Method'!$B$2</x:f>
        <x:v>0.05</x:v>
      </x:c>
      <x:c r="K14237" s="13" t="str">
        <x:f>IF(I14237&lt;=J14237,"是","否")</x:f>
        <x:v>是</x:v>
      </x:c>
      <x:c r="L14237" s="36" t="n">
        <x:v>0.7581317204301076</x:v>
      </x:c>
      <x:c r="M14237" s="36" t="n">
        <x:f>1-L14237</x:f>
        <x:v>0.24186827956989243</x:v>
      </x:c>
      <x:c r="N14237" s="13" t="str">
        <x:v>是</x:v>
      </x:c>
      <x:c r="O14237" s="15"/>
      <x:c r="P14237" s="13" t="str"/>
    </x:row>
    <x:row r="14238">
      <x:c r="A14238" s="15" t="n">
        <x:v>14237</x:v>
      </x:c>
      <x:c r="B14238" s="13" t="str">
        <x:v>Hesperiidae-13</x:v>
      </x:c>
      <x:c r="C14238" s="13" t="str">
        <x:v>Hesperiidae</x:v>
      </x:c>
      <x:c r="D14238" s="33" t="n">
        <x:f>'AR_values'!I79</x:f>
        <x:v>2.991794981073474</x:v>
      </x:c>
      <x:c r="E14238" s="33" t="str">
        <x:v>Hesperiidae-22</x:v>
      </x:c>
      <x:c r="F14238" s="33" t="str">
        <x:v>Hesperiidae</x:v>
      </x:c>
      <x:c r="G14238" s="33" t="n">
        <x:f>'AR_values'!I89</x:f>
        <x:v>3.1199593447336196</x:v>
      </x:c>
      <x:c r="H14238" s="33" t="n">
        <x:f>ABS(D14238-G14238)</x:f>
        <x:v>0.1281643636601455</x:v>
      </x:c>
      <x:c r="I14238" s="14" t="n">
        <x:f>IFERROR(H14238/AVERAGE(D14238,G14238),"")</x:f>
        <x:v>0.041940286480091994</x:v>
      </x:c>
      <x:c r="J14238" s="14" t="n">
        <x:f>'Method'!$B$2</x:f>
        <x:v>0.05</x:v>
      </x:c>
      <x:c r="K14238" s="13" t="str">
        <x:f>IF(I14238&lt;=J14238,"是","否")</x:f>
        <x:v>是</x:v>
      </x:c>
      <x:c r="L14238" s="36" t="n">
        <x:v>0.7797948014576358</x:v>
      </x:c>
      <x:c r="M14238" s="36" t="n">
        <x:f>1-L14238</x:f>
        <x:v>0.2202051985423642</x:v>
      </x:c>
      <x:c r="N14238" s="13" t="str">
        <x:v>否</x:v>
      </x:c>
      <x:c r="O14238" s="15"/>
      <x:c r="P14238" s="13" t="str"/>
    </x:row>
    <x:row r="14239">
      <x:c r="A14239" s="15" t="n">
        <x:v>14238</x:v>
      </x:c>
      <x:c r="B14239" s="13" t="str">
        <x:v>Papilionidae-7</x:v>
      </x:c>
      <x:c r="C14239" s="13" t="str">
        <x:v>Papilionidae</x:v>
      </x:c>
      <x:c r="D14239" s="33" t="n">
        <x:f>'AR_values'!I258</x:f>
        <x:v>2.8776607219065564</x:v>
      </x:c>
      <x:c r="E14239" s="33" t="str">
        <x:v>Pieridae-1</x:v>
      </x:c>
      <x:c r="F14239" s="33" t="str">
        <x:v>Pieridae</x:v>
      </x:c>
      <x:c r="G14239" s="33" t="n">
        <x:f>'AR_values'!I274</x:f>
        <x:v>2.759443545264334</x:v>
      </x:c>
      <x:c r="H14239" s="33" t="n">
        <x:f>ABS(D14239-G14239)</x:f>
        <x:v>0.1182171766422222</x:v>
      </x:c>
      <x:c r="I14239" s="14" t="n">
        <x:f>IFERROR(H14239/AVERAGE(D14239,G14239),"")</x:f>
        <x:v>0.0419425190804754</x:v>
      </x:c>
      <x:c r="J14239" s="14" t="n">
        <x:f>'Method'!$B$2</x:f>
        <x:v>0.05</x:v>
      </x:c>
      <x:c r="K14239" s="13" t="str">
        <x:f>IF(I14239&lt;=J14239,"是","否")</x:f>
        <x:v>是</x:v>
      </x:c>
      <x:c r="L14239" s="36" t="n">
        <x:v>0.77194716617449</x:v>
      </x:c>
      <x:c r="M14239" s="36" t="n">
        <x:f>1-L14239</x:f>
        <x:v>0.22805283382551</x:v>
      </x:c>
      <x:c r="N14239" s="13" t="str">
        <x:v>是</x:v>
      </x:c>
      <x:c r="O14239" s="15"/>
      <x:c r="P14239" s="13" t="str"/>
    </x:row>
    <x:row r="14240">
      <x:c r="A14240" s="15" t="n">
        <x:v>14239</x:v>
      </x:c>
      <x:c r="B14240" s="13" t="str">
        <x:v>Danainae-3</x:v>
      </x:c>
      <x:c r="C14240" s="13" t="str">
        <x:v>Danainae</x:v>
      </x:c>
      <x:c r="D14240" s="33" t="n">
        <x:f>'AR_values'!I45</x:f>
        <x:v>2.7923364844254306</x:v>
      </x:c>
      <x:c r="E14240" s="33" t="str">
        <x:v>Papilionidae_Papilio_aegeus</x:v>
      </x:c>
      <x:c r="F14240" s="33" t="str">
        <x:v>Papilionidae</x:v>
      </x:c>
      <x:c r="G14240" s="33" t="n">
        <x:f>'AR_values'!I263</x:f>
        <x:v>2.6776011899305736</x:v>
      </x:c>
      <x:c r="H14240" s="33" t="n">
        <x:f>ABS(D14240-G14240)</x:f>
        <x:v>0.11473529449485698</x:v>
      </x:c>
      <x:c r="I14240" s="14" t="n">
        <x:f>IFERROR(H14240/AVERAGE(D14240,G14240),"")</x:f>
        <x:v>0.04195122552593442</x:v>
      </x:c>
      <x:c r="J14240" s="14" t="n">
        <x:f>'Method'!$B$2</x:f>
        <x:v>0.05</x:v>
      </x:c>
      <x:c r="K14240" s="13" t="str">
        <x:f>IF(I14240&lt;=J14240,"是","否")</x:f>
        <x:v>是</x:v>
      </x:c>
      <x:c r="L14240" s="36" t="n">
        <x:v>0.8739474517252295</x:v>
      </x:c>
      <x:c r="M14240" s="36" t="n">
        <x:f>1-L14240</x:f>
        <x:v>0.12605254827477053</x:v>
      </x:c>
      <x:c r="N14240" s="13" t="str">
        <x:v>是</x:v>
      </x:c>
      <x:c r="O14240" s="15"/>
      <x:c r="P14240" s="13" t="str"/>
    </x:row>
    <x:row r="14241">
      <x:c r="A14241" s="15" t="n">
        <x:v>14240</x:v>
      </x:c>
      <x:c r="B14241" s="13" t="str">
        <x:v>Papilionidae-10</x:v>
      </x:c>
      <x:c r="C14241" s="13" t="str">
        <x:v>Papilionidae</x:v>
      </x:c>
      <x:c r="D14241" s="33" t="n">
        <x:f>'AR_values'!I220</x:f>
        <x:v>2.568647104070697</x:v>
      </x:c>
      <x:c r="E14241" s="33" t="str">
        <x:v>Papilionidae-21</x:v>
      </x:c>
      <x:c r="F14241" s="33" t="str">
        <x:v>Papilionidae</x:v>
      </x:c>
      <x:c r="G14241" s="33" t="n">
        <x:f>'AR_values'!I232</x:f>
        <x:v>2.6787195291908024</x:v>
      </x:c>
      <x:c r="H14241" s="33" t="n">
        <x:f>ABS(D14241-G14241)</x:f>
        <x:v>0.11007242512010551</x:v>
      </x:c>
      <x:c r="I14241" s="14" t="n">
        <x:f>IFERROR(H14241/AVERAGE(D14241,G14241),"")</x:f>
        <x:v>0.04195339598433587</x:v>
      </x:c>
      <x:c r="J14241" s="14" t="n">
        <x:f>'Method'!$B$2</x:f>
        <x:v>0.05</x:v>
      </x:c>
      <x:c r="K14241" s="13" t="str">
        <x:f>IF(I14241&lt;=J14241,"是","否")</x:f>
        <x:v>是</x:v>
      </x:c>
      <x:c r="L14241" s="36" t="n">
        <x:v>0.9029217369819013</x:v>
      </x:c>
      <x:c r="M14241" s="36" t="n">
        <x:f>1-L14241</x:f>
        <x:v>0.09707826301809874</x:v>
      </x:c>
      <x:c r="N14241" s="13" t="str">
        <x:v>否</x:v>
      </x:c>
      <x:c r="O14241" s="15"/>
      <x:c r="P14241" s="13" t="str"/>
    </x:row>
    <x:row r="14242">
      <x:c r="A14242" s="15" t="n">
        <x:v>14241</x:v>
      </x:c>
      <x:c r="B14242" s="13" t="str">
        <x:v>Nymphalinae-14</x:v>
      </x:c>
      <x:c r="C14242" s="13" t="str">
        <x:v>Nymphalinae</x:v>
      </x:c>
      <x:c r="D14242" s="33" t="n">
        <x:f>'AR_values'!I194</x:f>
        <x:v>2.805672308307285</x:v>
      </x:c>
      <x:c r="E14242" s="33" t="str">
        <x:v>Parnassiinae-4</x:v>
      </x:c>
      <x:c r="F14242" s="33" t="str">
        <x:v>Parnassiinae</x:v>
      </x:c>
      <x:c r="G14242" s="33" t="n">
        <x:f>'AR_values'!I271</x:f>
        <x:v>2.69037593535623</x:v>
      </x:c>
      <x:c r="H14242" s="33" t="n">
        <x:f>ABS(D14242-G14242)</x:f>
        <x:v>0.11529637295105477</x:v>
      </x:c>
      <x:c r="I14242" s="14" t="n">
        <x:f>IFERROR(H14242/AVERAGE(D14242,G14242),"")</x:f>
        <x:v>0.04195609930607209</x:v>
      </x:c>
      <x:c r="J14242" s="14" t="n">
        <x:f>'Method'!$B$2</x:f>
        <x:v>0.05</x:v>
      </x:c>
      <x:c r="K14242" s="13" t="str">
        <x:f>IF(I14242&lt;=J14242,"是","否")</x:f>
        <x:v>是</x:v>
      </x:c>
      <x:c r="L14242" s="36" t="n">
        <x:v>0.7647178822569419</x:v>
      </x:c>
      <x:c r="M14242" s="36" t="n">
        <x:f>1-L14242</x:f>
        <x:v>0.23528211774305807</x:v>
      </x:c>
      <x:c r="N14242" s="13" t="str">
        <x:v>是</x:v>
      </x:c>
      <x:c r="O14242" s="15"/>
      <x:c r="P14242" s="13" t="str"/>
    </x:row>
    <x:row r="14243">
      <x:c r="A14243" s="15" t="n">
        <x:v>14242</x:v>
      </x:c>
      <x:c r="B14243" s="13" t="str">
        <x:v>Biblidinae-15</x:v>
      </x:c>
      <x:c r="C14243" s="13" t="str">
        <x:v>Biblidinae</x:v>
      </x:c>
      <x:c r="D14243" s="33" t="n">
        <x:f>'AR_values'!I7</x:f>
        <x:v>2.490648862471045</x:v>
      </x:c>
      <x:c r="E14243" s="33" t="str">
        <x:v>Satyrinae-17</x:v>
      </x:c>
      <x:c r="F14243" s="33" t="str">
        <x:v>Satyrinae</x:v>
      </x:c>
      <x:c r="G14243" s="33" t="n">
        <x:f>'AR_values'!I366</x:f>
        <x:v>2.388286699296129</x:v>
      </x:c>
      <x:c r="H14243" s="33" t="n">
        <x:f>ABS(D14243-G14243)</x:f>
        <x:v>0.10236216317491609</x:v>
      </x:c>
      <x:c r="I14243" s="14" t="n">
        <x:f>IFERROR(H14243/AVERAGE(D14243,G14243),"")</x:f>
        <x:v>0.04196085883037981</x:v>
      </x:c>
      <x:c r="J14243" s="14" t="n">
        <x:f>'Method'!$B$2</x:f>
        <x:v>0.05</x:v>
      </x:c>
      <x:c r="K14243" s="13" t="str">
        <x:f>IF(I14243&lt;=J14243,"是","否")</x:f>
        <x:v>是</x:v>
      </x:c>
      <x:c r="L14243" s="36" t="n">
        <x:v>0.8879779239882778</x:v>
      </x:c>
      <x:c r="M14243" s="36" t="n">
        <x:f>1-L14243</x:f>
        <x:v>0.1120220760117222</x:v>
      </x:c>
      <x:c r="N14243" s="13" t="str">
        <x:v>是</x:v>
      </x:c>
      <x:c r="O14243" s="15"/>
      <x:c r="P14243" s="13" t="str"/>
    </x:row>
    <x:row r="14244">
      <x:c r="A14244" s="15" t="n">
        <x:v>14243</x:v>
      </x:c>
      <x:c r="B14244" s="13" t="str">
        <x:v>Hesperiidae-34</x:v>
      </x:c>
      <x:c r="C14244" s="13" t="str">
        <x:v>Hesperiidae</x:v>
      </x:c>
      <x:c r="D14244" s="33" t="n">
        <x:f>'AR_values'!I102</x:f>
        <x:v>2.501602453160766</x:v>
      </x:c>
      <x:c r="E14244" s="33" t="str">
        <x:v>Lycaenidae_Ogyris_halmaturia</x:v>
      </x:c>
      <x:c r="F14244" s="33" t="str">
        <x:v>Lycaenidae</x:v>
      </x:c>
      <x:c r="G14244" s="33" t="n">
        <x:f>'AR_values'!I179</x:f>
        <x:v>2.3987880990215236</x:v>
      </x:c>
      <x:c r="H14244" s="33" t="n">
        <x:f>ABS(D14244-G14244)</x:f>
        <x:v>0.10281435413924234</x:v>
      </x:c>
      <x:c r="I14244" s="14" t="n">
        <x:f>IFERROR(H14244/AVERAGE(D14244,G14244),"")</x:f>
        <x:v>0.04196169796852459</x:v>
      </x:c>
      <x:c r="J14244" s="14" t="n">
        <x:f>'Method'!$B$2</x:f>
        <x:v>0.05</x:v>
      </x:c>
      <x:c r="K14244" s="13" t="str">
        <x:f>IF(I14244&lt;=J14244,"是","否")</x:f>
        <x:v>是</x:v>
      </x:c>
      <x:c r="L14244" s="36" t="n">
        <x:v>0.9223187865514108</x:v>
      </x:c>
      <x:c r="M14244" s="36" t="n">
        <x:f>1-L14244</x:f>
        <x:v>0.07768121344858925</x:v>
      </x:c>
      <x:c r="N14244" s="13" t="str">
        <x:v>是</x:v>
      </x:c>
      <x:c r="O14244" s="15"/>
      <x:c r="P14244" s="13" t="str"/>
    </x:row>
    <x:row r="14245">
      <x:c r="A14245" s="15" t="n">
        <x:v>14244</x:v>
      </x:c>
      <x:c r="B14245" s="13" t="str">
        <x:v>Nymphalinae-7</x:v>
      </x:c>
      <x:c r="C14245" s="13" t="str">
        <x:v>Nymphalinae</x:v>
      </x:c>
      <x:c r="D14245" s="33" t="n">
        <x:f>'AR_values'!I216</x:f>
        <x:v>2.645417426578678</x:v>
      </x:c>
      <x:c r="E14245" s="33" t="str">
        <x:v>Papilionidae-6</x:v>
      </x:c>
      <x:c r="F14245" s="33" t="str">
        <x:v>Papilionidae</x:v>
      </x:c>
      <x:c r="G14245" s="33" t="n">
        <x:f>'AR_values'!I257</x:f>
        <x:v>2.7588067146384154</x:v>
      </x:c>
      <x:c r="H14245" s="33" t="n">
        <x:f>ABS(D14245-G14245)</x:f>
        <x:v>0.11338928805973758</x:v>
      </x:c>
      <x:c r="I14245" s="14" t="n">
        <x:f>IFERROR(H14245/AVERAGE(D14245,G14245),"")</x:f>
        <x:v>0.04196320696432144</x:v>
      </x:c>
      <x:c r="J14245" s="14" t="n">
        <x:f>'Method'!$B$2</x:f>
        <x:v>0.05</x:v>
      </x:c>
      <x:c r="K14245" s="13" t="str">
        <x:f>IF(I14245&lt;=J14245,"是","否")</x:f>
        <x:v>是</x:v>
      </x:c>
      <x:c r="L14245" s="36" t="n">
        <x:v>0.8350755791126816</x:v>
      </x:c>
      <x:c r="M14245" s="36" t="n">
        <x:f>1-L14245</x:f>
        <x:v>0.1649244208873184</x:v>
      </x:c>
      <x:c r="N14245" s="13" t="str">
        <x:v>是</x:v>
      </x:c>
      <x:c r="O14245" s="15"/>
      <x:c r="P14245" s="13" t="str"/>
    </x:row>
    <x:row r="14246">
      <x:c r="A14246" s="15" t="n">
        <x:v>14245</x:v>
      </x:c>
      <x:c r="B14246" s="13" t="str">
        <x:v>Hesperiidae_Trapezites_lutea</x:v>
      </x:c>
      <x:c r="C14246" s="13" t="str">
        <x:v>Hesperiidae</x:v>
      </x:c>
      <x:c r="D14246" s="33" t="n">
        <x:f>'AR_values'!I126</x:f>
        <x:v>2.806294124049109</x:v>
      </x:c>
      <x:c r="E14246" s="33" t="str">
        <x:v>Nymphalinae-30</x:v>
      </x:c>
      <x:c r="F14246" s="33" t="str">
        <x:v>Nymphalinae</x:v>
      </x:c>
      <x:c r="G14246" s="33" t="n">
        <x:f>'AR_values'!I212</x:f>
        <x:v>2.926580929690944</x:v>
      </x:c>
      <x:c r="H14246" s="33" t="n">
        <x:f>ABS(D14246-G14246)</x:f>
        <x:v>0.12028680564183514</x:v>
      </x:c>
      <x:c r="I14246" s="14" t="n">
        <x:f>IFERROR(H14246/AVERAGE(D14246,G14246),"")</x:f>
        <x:v>0.04196386787232057</x:v>
      </x:c>
      <x:c r="J14246" s="14" t="n">
        <x:f>'Method'!$B$2</x:f>
        <x:v>0.05</x:v>
      </x:c>
      <x:c r="K14246" s="13" t="str">
        <x:f>IF(I14246&lt;=J14246,"是","否")</x:f>
        <x:v>是</x:v>
      </x:c>
      <x:c r="L14246" s="36" t="n">
        <x:v>0.6764405612668867</x:v>
      </x:c>
      <x:c r="M14246" s="36" t="n">
        <x:f>1-L14246</x:f>
        <x:v>0.3235594387331133</x:v>
      </x:c>
      <x:c r="N14246" s="13" t="str">
        <x:v>是</x:v>
      </x:c>
      <x:c r="O14246" s="15"/>
      <x:c r="P14246" s="13" t="str"/>
    </x:row>
    <x:row r="14247">
      <x:c r="A14247" s="15" t="n">
        <x:v>14246</x:v>
      </x:c>
      <x:c r="B14247" s="13" t="str">
        <x:v>Limenitidinae-2</x:v>
      </x:c>
      <x:c r="C14247" s="13" t="str">
        <x:v>Limenitidinae</x:v>
      </x:c>
      <x:c r="D14247" s="33" t="n">
        <x:f>'AR_values'!I134</x:f>
        <x:v>2.628721263472674</x:v>
      </x:c>
      <x:c r="E14247" s="33" t="str">
        <x:v>Satyrinae-19</x:v>
      </x:c>
      <x:c r="F14247" s="33" t="str">
        <x:v>Satyrinae</x:v>
      </x:c>
      <x:c r="G14247" s="33" t="n">
        <x:f>'AR_values'!I368</x:f>
        <x:v>2.5206761315513897</x:v>
      </x:c>
      <x:c r="H14247" s="33" t="n">
        <x:f>ABS(D14247-G14247)</x:f>
        <x:v>0.10804513192128429</x:v>
      </x:c>
      <x:c r="I14247" s="14" t="n">
        <x:f>IFERROR(H14247/AVERAGE(D14247,G14247),"")</x:f>
        <x:v>0.04196418479012315</x:v>
      </x:c>
      <x:c r="J14247" s="14" t="n">
        <x:f>'Method'!$B$2</x:f>
        <x:v>0.05</x:v>
      </x:c>
      <x:c r="K14247" s="13" t="str">
        <x:f>IF(I14247&lt;=J14247,"是","否")</x:f>
        <x:v>是</x:v>
      </x:c>
      <x:c r="L14247" s="36" t="n">
        <x:v>0.8800910670421185</x:v>
      </x:c>
      <x:c r="M14247" s="36" t="n">
        <x:f>1-L14247</x:f>
        <x:v>0.11990893295788152</x:v>
      </x:c>
      <x:c r="N14247" s="13" t="str">
        <x:v>是</x:v>
      </x:c>
      <x:c r="O14247" s="15"/>
      <x:c r="P14247" s="13" t="str"/>
    </x:row>
    <x:row r="14248">
      <x:c r="A14248" s="15" t="n">
        <x:v>14247</x:v>
      </x:c>
      <x:c r="B14248" s="13" t="str">
        <x:v>Hesperiidae-31</x:v>
      </x:c>
      <x:c r="C14248" s="13" t="str">
        <x:v>Hesperiidae</x:v>
      </x:c>
      <x:c r="D14248" s="33" t="n">
        <x:f>'AR_values'!I99</x:f>
        <x:v>2.553611851684268</x:v>
      </x:c>
      <x:c r="E14248" s="33" t="str">
        <x:v>Hesperiidae_Hesperilla_chrysotricha</x:v>
      </x:c>
      <x:c r="F14248" s="33" t="str">
        <x:v>Hesperiidae</x:v>
      </x:c>
      <x:c r="G14248" s="33" t="n">
        <x:f>'AR_values'!I117</x:f>
        <x:v>2.6630704750756298</x:v>
      </x:c>
      <x:c r="H14248" s="33" t="n">
        <x:f>ABS(D14248-G14248)</x:f>
        <x:v>0.1094586233913617</x:v>
      </x:c>
      <x:c r="I14248" s="14" t="n">
        <x:f>IFERROR(H14248/AVERAGE(D14248,G14248),"")</x:f>
        <x:v>0.04196484145866972</x:v>
      </x:c>
      <x:c r="J14248" s="14" t="n">
        <x:f>'Method'!$B$2</x:f>
        <x:v>0.05</x:v>
      </x:c>
      <x:c r="K14248" s="13" t="str">
        <x:f>IF(I14248&lt;=J14248,"是","否")</x:f>
        <x:v>是</x:v>
      </x:c>
      <x:c r="L14248" s="36" t="n">
        <x:v>0.8877013159336312</x:v>
      </x:c>
      <x:c r="M14248" s="36" t="n">
        <x:f>1-L14248</x:f>
        <x:v>0.11229868406636878</x:v>
      </x:c>
      <x:c r="N14248" s="13" t="str">
        <x:v>否</x:v>
      </x:c>
      <x:c r="O14248" s="15"/>
      <x:c r="P14248" s="13" t="str"/>
    </x:row>
    <x:row r="14249">
      <x:c r="A14249" s="15" t="n">
        <x:v>14248</x:v>
      </x:c>
      <x:c r="B14249" s="13" t="str">
        <x:v>Danainae-12</x:v>
      </x:c>
      <x:c r="C14249" s="13" t="str">
        <x:v>Danainae</x:v>
      </x:c>
      <x:c r="D14249" s="33" t="n">
        <x:f>'AR_values'!I33</x:f>
        <x:v>2.733306333291329</x:v>
      </x:c>
      <x:c r="E14249" s="33" t="str">
        <x:v>Hesperiidae-11</x:v>
      </x:c>
      <x:c r="F14249" s="33" t="str">
        <x:v>Hesperiidae</x:v>
      </x:c>
      <x:c r="G14249" s="33" t="n">
        <x:f>'AR_values'!I77</x:f>
        <x:v>2.8504680537087768</x:v>
      </x:c>
      <x:c r="H14249" s="33" t="n">
        <x:f>ABS(D14249-G14249)</x:f>
        <x:v>0.11716172041744777</x:v>
      </x:c>
      <x:c r="I14249" s="14" t="n">
        <x:f>IFERROR(H14249/AVERAGE(D14249,G14249),"")</x:f>
        <x:v>0.04196506244601088</x:v>
      </x:c>
      <x:c r="J14249" s="14" t="n">
        <x:f>'Method'!$B$2</x:f>
        <x:v>0.05</x:v>
      </x:c>
      <x:c r="K14249" s="13" t="str">
        <x:f>IF(I14249&lt;=J14249,"是","否")</x:f>
        <x:v>是</x:v>
      </x:c>
      <x:c r="L14249" s="36" t="n">
        <x:v>0.7420433496114893</x:v>
      </x:c>
      <x:c r="M14249" s="36" t="n">
        <x:f>1-L14249</x:f>
        <x:v>0.2579566503885107</x:v>
      </x:c>
      <x:c r="N14249" s="13" t="str">
        <x:v>是</x:v>
      </x:c>
      <x:c r="O14249" s="15"/>
      <x:c r="P14249" s="13" t="str"/>
    </x:row>
    <x:row r="14250">
      <x:c r="A14250" s="15" t="n">
        <x:v>14249</x:v>
      </x:c>
      <x:c r="B14250" s="13" t="str">
        <x:v>Papilionidae-39</x:v>
      </x:c>
      <x:c r="C14250" s="13" t="str">
        <x:v>Papilionidae</x:v>
      </x:c>
      <x:c r="D14250" s="33" t="n">
        <x:f>'AR_values'!I250</x:f>
        <x:v>2.4541464680106215</x:v>
      </x:c>
      <x:c r="E14250" s="33" t="str">
        <x:v>Pieridae-Coliadinae-6</x:v>
      </x:c>
      <x:c r="F14250" s="33" t="str">
        <x:v>Pieridae-Coliadinae</x:v>
      </x:c>
      <x:c r="G14250" s="33" t="n">
        <x:f>'AR_values'!I318</x:f>
        <x:v>2.559350440419913</x:v>
      </x:c>
      <x:c r="H14250" s="33" t="n">
        <x:f>ABS(D14250-G14250)</x:f>
        <x:v>0.10520397240929169</x:v>
      </x:c>
      <x:c r="I14250" s="14" t="n">
        <x:f>IFERROR(H14250/AVERAGE(D14250,G14250),"")</x:f>
        <x:v>0.041968300501944694</x:v>
      </x:c>
      <x:c r="J14250" s="14" t="n">
        <x:f>'Method'!$B$2</x:f>
        <x:v>0.05</x:v>
      </x:c>
      <x:c r="K14250" s="13" t="str">
        <x:f>IF(I14250&lt;=J14250,"是","否")</x:f>
        <x:v>是</x:v>
      </x:c>
      <x:c r="L14250" s="36" t="n">
        <x:v>0.7692400588454866</x:v>
      </x:c>
      <x:c r="M14250" s="36" t="n">
        <x:f>1-L14250</x:f>
        <x:v>0.23075994115451337</x:v>
      </x:c>
      <x:c r="N14250" s="13" t="str">
        <x:v>是</x:v>
      </x:c>
      <x:c r="O14250" s="15"/>
      <x:c r="P14250" s="13" t="str"/>
    </x:row>
    <x:row r="14251">
      <x:c r="A14251" s="15" t="n">
        <x:v>14250</x:v>
      </x:c>
      <x:c r="B14251" s="13" t="str">
        <x:v>Hesperiidae-24</x:v>
      </x:c>
      <x:c r="C14251" s="13" t="str">
        <x:v>Hesperiidae</x:v>
      </x:c>
      <x:c r="D14251" s="33" t="n">
        <x:f>'AR_values'!I91</x:f>
        <x:v>2.631779132697969</x:v>
      </x:c>
      <x:c r="E14251" s="33" t="str">
        <x:v>Papilionidae-12</x:v>
      </x:c>
      <x:c r="F14251" s="33" t="str">
        <x:v>Papilionidae</x:v>
      </x:c>
      <x:c r="G14251" s="33" t="n">
        <x:f>'AR_values'!I222</x:f>
        <x:v>2.7446040689002573</x:v>
      </x:c>
      <x:c r="H14251" s="33" t="n">
        <x:f>ABS(D14251-G14251)</x:f>
        <x:v>0.1128249362022884</x:v>
      </x:c>
      <x:c r="I14251" s="14" t="n">
        <x:f>IFERROR(H14251/AVERAGE(D14251,G14251),"")</x:f>
        <x:v>0.0419705709104772</x:v>
      </x:c>
      <x:c r="J14251" s="14" t="n">
        <x:f>'Method'!$B$2</x:f>
        <x:v>0.05</x:v>
      </x:c>
      <x:c r="K14251" s="13" t="str">
        <x:f>IF(I14251&lt;=J14251,"是","否")</x:f>
        <x:v>是</x:v>
      </x:c>
      <x:c r="L14251" s="36" t="n">
        <x:v>0.6709517566276305</x:v>
      </x:c>
      <x:c r="M14251" s="36" t="n">
        <x:f>1-L14251</x:f>
        <x:v>0.3290482433723695</x:v>
      </x:c>
      <x:c r="N14251" s="13" t="str">
        <x:v>是</x:v>
      </x:c>
      <x:c r="O14251" s="15"/>
      <x:c r="P14251" s="13" t="str"/>
    </x:row>
    <x:row r="14252">
      <x:c r="A14252" s="15" t="n">
        <x:v>14251</x:v>
      </x:c>
      <x:c r="B14252" s="13" t="str">
        <x:v>Lycaenidae_Candalides_heathi</x:v>
      </x:c>
      <x:c r="C14252" s="13" t="str">
        <x:v>Lycaenidae</x:v>
      </x:c>
      <x:c r="D14252" s="33" t="n">
        <x:f>'AR_values'!I166</x:f>
        <x:v>2.5235179269616976</x:v>
      </x:c>
      <x:c r="E14252" s="33" t="str">
        <x:v>Lycaenidae_Ogyris_subteristris</x:v>
      </x:c>
      <x:c r="F14252" s="33" t="str">
        <x:v>Lycaenidae</x:v>
      </x:c>
      <x:c r="G14252" s="33" t="n">
        <x:f>'AR_values'!I183</x:f>
        <x:v>2.419773943913982</x:v>
      </x:c>
      <x:c r="H14252" s="33" t="n">
        <x:f>ABS(D14252-G14252)</x:f>
        <x:v>0.10374398304771582</x:v>
      </x:c>
      <x:c r="I14252" s="14" t="n">
        <x:f>IFERROR(H14252/AVERAGE(D14252,G14252),"")</x:f>
        <x:v>0.041973642567594574</x:v>
      </x:c>
      <x:c r="J14252" s="14" t="n">
        <x:f>'Method'!$B$2</x:f>
        <x:v>0.05</x:v>
      </x:c>
      <x:c r="K14252" s="13" t="str">
        <x:f>IF(I14252&lt;=J14252,"是","否")</x:f>
        <x:v>是</x:v>
      </x:c>
      <x:c r="L14252" s="36" t="n">
        <x:v>0.8697007410113835</x:v>
      </x:c>
      <x:c r="M14252" s="36" t="n">
        <x:f>1-L14252</x:f>
        <x:v>0.1302992589886165</x:v>
      </x:c>
      <x:c r="N14252" s="13" t="str">
        <x:v>否</x:v>
      </x:c>
      <x:c r="O14252" s="15"/>
      <x:c r="P14252" s="13" t="str"/>
    </x:row>
    <x:row r="14253">
      <x:c r="A14253" s="15" t="n">
        <x:v>14252</x:v>
      </x:c>
      <x:c r="B14253" s="13" t="str">
        <x:v>Hesperiidae-16</x:v>
      </x:c>
      <x:c r="C14253" s="13" t="str">
        <x:v>Hesperiidae</x:v>
      </x:c>
      <x:c r="D14253" s="33" t="n">
        <x:f>'AR_values'!I82</x:f>
        <x:v>2.8480556399666805</x:v>
      </x:c>
      <x:c r="E14253" s="33" t="str">
        <x:v>Pieridae-5</x:v>
      </x:c>
      <x:c r="F14253" s="33" t="str">
        <x:v>Pieridae</x:v>
      </x:c>
      <x:c r="G14253" s="33" t="n">
        <x:f>'AR_values'!I295</x:f>
        <x:v>2.730957512273332</x:v>
      </x:c>
      <x:c r="H14253" s="33" t="n">
        <x:f>ABS(D14253-G14253)</x:f>
        <x:v>0.11709812769334871</x:v>
      </x:c>
      <x:c r="I14253" s="14" t="n">
        <x:f>IFERROR(H14253/AVERAGE(D14253,G14253),"")</x:f>
        <x:v>0.041978079096778254</x:v>
      </x:c>
      <x:c r="J14253" s="14" t="n">
        <x:f>'Method'!$B$2</x:f>
        <x:v>0.05</x:v>
      </x:c>
      <x:c r="K14253" s="13" t="str">
        <x:f>IF(I14253&lt;=J14253,"是","否")</x:f>
        <x:v>是</x:v>
      </x:c>
      <x:c r="L14253" s="36" t="n">
        <x:v>0.8069466781364152</x:v>
      </x:c>
      <x:c r="M14253" s="36" t="n">
        <x:f>1-L14253</x:f>
        <x:v>0.19305332186358481</x:v>
      </x:c>
      <x:c r="N14253" s="13" t="str">
        <x:v>是</x:v>
      </x:c>
      <x:c r="O14253" s="15"/>
      <x:c r="P14253" s="13" t="str"/>
    </x:row>
    <x:row r="14254">
      <x:c r="A14254" s="15" t="n">
        <x:v>14253</x:v>
      </x:c>
      <x:c r="B14254" s="13" t="str">
        <x:v>Nymphalinae-4</x:v>
      </x:c>
      <x:c r="C14254" s="13" t="str">
        <x:v>Nymphalinae</x:v>
      </x:c>
      <x:c r="D14254" s="33" t="n">
        <x:f>'AR_values'!I213</x:f>
        <x:v>2.6453777429352816</x:v>
      </x:c>
      <x:c r="E14254" s="33" t="str">
        <x:v>Papilionidae-6</x:v>
      </x:c>
      <x:c r="F14254" s="33" t="str">
        <x:v>Papilionidae</x:v>
      </x:c>
      <x:c r="G14254" s="33" t="n">
        <x:f>'AR_values'!I257</x:f>
        <x:v>2.7588067146384154</x:v>
      </x:c>
      <x:c r="H14254" s="33" t="n">
        <x:f>ABS(D14254-G14254)</x:f>
        <x:v>0.11342897170313382</x:v>
      </x:c>
      <x:c r="I14254" s="14" t="n">
        <x:f>IFERROR(H14254/AVERAGE(D14254,G14254),"")</x:f>
        <x:v>0.04197820137103896</x:v>
      </x:c>
      <x:c r="J14254" s="14" t="n">
        <x:f>'Method'!$B$2</x:f>
        <x:v>0.05</x:v>
      </x:c>
      <x:c r="K14254" s="13" t="str">
        <x:f>IF(I14254&lt;=J14254,"是","否")</x:f>
        <x:v>是</x:v>
      </x:c>
      <x:c r="L14254" s="36" t="n">
        <x:v>0.8915839207660629</x:v>
      </x:c>
      <x:c r="M14254" s="36" t="n">
        <x:f>1-L14254</x:f>
        <x:v>0.10841607923393715</x:v>
      </x:c>
      <x:c r="N14254" s="13" t="str">
        <x:v>是</x:v>
      </x:c>
      <x:c r="O14254" s="15"/>
      <x:c r="P14254" s="13" t="str"/>
    </x:row>
    <x:row r="14255">
      <x:c r="A14255" s="15" t="n">
        <x:v>14254</x:v>
      </x:c>
      <x:c r="B14255" s="13" t="str">
        <x:v>Hesperiidae_Ocybadistes_walkeri</x:v>
      </x:c>
      <x:c r="C14255" s="13" t="str">
        <x:v>Hesperiidae</x:v>
      </x:c>
      <x:c r="D14255" s="33" t="n">
        <x:f>'AR_values'!I122</x:f>
        <x:v>2.7588504071275164</x:v>
      </x:c>
      <x:c r="E14255" s="33" t="str">
        <x:v>Nymphalinae-7</x:v>
      </x:c>
      <x:c r="F14255" s="33" t="str">
        <x:v>Nymphalinae</x:v>
      </x:c>
      <x:c r="G14255" s="33" t="n">
        <x:f>'AR_values'!I216</x:f>
        <x:v>2.645417426578678</x:v>
      </x:c>
      <x:c r="H14255" s="33" t="n">
        <x:f>ABS(D14255-G14255)</x:f>
        <x:v>0.11343298054883855</x:v>
      </x:c>
      <x:c r="I14255" s="14" t="n">
        <x:f>IFERROR(H14255/AVERAGE(D14255,G14255),"")</x:f>
        <x:v>0.04197903732356185</x:v>
      </x:c>
      <x:c r="J14255" s="14" t="n">
        <x:f>'Method'!$B$2</x:f>
        <x:v>0.05</x:v>
      </x:c>
      <x:c r="K14255" s="13" t="str">
        <x:f>IF(I14255&lt;=J14255,"是","否")</x:f>
        <x:v>是</x:v>
      </x:c>
      <x:c r="L14255" s="36" t="n">
        <x:v>0.7707086949324884</x:v>
      </x:c>
      <x:c r="M14255" s="36" t="n">
        <x:f>1-L14255</x:f>
        <x:v>0.2292913050675116</x:v>
      </x:c>
      <x:c r="N14255" s="13" t="str">
        <x:v>是</x:v>
      </x:c>
      <x:c r="O14255" s="15"/>
      <x:c r="P14255" s="13" t="str"/>
    </x:row>
    <x:row r="14256">
      <x:c r="A14256" s="15" t="n">
        <x:v>14255</x:v>
      </x:c>
      <x:c r="B14256" s="13" t="str">
        <x:v>Papilionidae-2</x:v>
      </x:c>
      <x:c r="C14256" s="13" t="str">
        <x:v>Papilionidae</x:v>
      </x:c>
      <x:c r="D14256" s="33" t="n">
        <x:f>'AR_values'!I230</x:f>
        <x:v>2.8020899751082338</x:v>
      </x:c>
      <x:c r="E14256" s="33" t="str">
        <x:v>Satyrinae-20</x:v>
      </x:c>
      <x:c r="F14256" s="33" t="str">
        <x:v>Satyrinae</x:v>
      </x:c>
      <x:c r="G14256" s="33" t="n">
        <x:f>'AR_values'!I370</x:f>
        <x:v>2.9222428193226513</x:v>
      </x:c>
      <x:c r="H14256" s="33" t="n">
        <x:f>ABS(D14256-G14256)</x:f>
        <x:v>0.12015284421441752</x:v>
      </x:c>
      <x:c r="I14256" s="14" t="n">
        <x:f>IFERROR(H14256/AVERAGE(D14256,G14256),"")</x:f>
        <x:v>0.04197968515433357</x:v>
      </x:c>
      <x:c r="J14256" s="14" t="n">
        <x:f>'Method'!$B$2</x:f>
        <x:v>0.05</x:v>
      </x:c>
      <x:c r="K14256" s="13" t="str">
        <x:f>IF(I14256&lt;=J14256,"是","否")</x:f>
        <x:v>是</x:v>
      </x:c>
      <x:c r="L14256" s="36" t="n">
        <x:v>0.7877379987846871</x:v>
      </x:c>
      <x:c r="M14256" s="36" t="n">
        <x:f>1-L14256</x:f>
        <x:v>0.2122620012153129</x:v>
      </x:c>
      <x:c r="N14256" s="13" t="str">
        <x:v>是</x:v>
      </x:c>
      <x:c r="O14256" s="15"/>
      <x:c r="P14256" s="13" t="str"/>
    </x:row>
    <x:row r="14257">
      <x:c r="A14257" s="15" t="n">
        <x:v>14256</x:v>
      </x:c>
      <x:c r="B14257" s="13" t="str">
        <x:v>Nymphalinae-10</x:v>
      </x:c>
      <x:c r="C14257" s="13" t="str">
        <x:v>Nymphalinae</x:v>
      </x:c>
      <x:c r="D14257" s="33" t="n">
        <x:f>'AR_values'!I190</x:f>
        <x:v>2.713697150892105</x:v>
      </x:c>
      <x:c r="E14257" s="33" t="str">
        <x:v>Riodinidae-19</x:v>
      </x:c>
      <x:c r="F14257" s="33" t="str">
        <x:v>Riodinidae</x:v>
      </x:c>
      <x:c r="G14257" s="33" t="n">
        <x:f>'AR_values'!I342</x:f>
        <x:v>2.602113971974256</x:v>
      </x:c>
      <x:c r="H14257" s="33" t="n">
        <x:f>ABS(D14257-G14257)</x:f>
        <x:v>0.11158317891784897</x:v>
      </x:c>
      <x:c r="I14257" s="14" t="n">
        <x:f>IFERROR(H14257/AVERAGE(D14257,G14257),"")</x:f>
        <x:v>0.04198161911278809</x:v>
      </x:c>
      <x:c r="J14257" s="14" t="n">
        <x:f>'Method'!$B$2</x:f>
        <x:v>0.05</x:v>
      </x:c>
      <x:c r="K14257" s="13" t="str">
        <x:f>IF(I14257&lt;=J14257,"是","否")</x:f>
        <x:v>是</x:v>
      </x:c>
      <x:c r="L14257" s="36" t="n">
        <x:v>0.7900207166062432</x:v>
      </x:c>
      <x:c r="M14257" s="36" t="n">
        <x:f>1-L14257</x:f>
        <x:v>0.20997928339375682</x:v>
      </x:c>
      <x:c r="N14257" s="13" t="str">
        <x:v>是</x:v>
      </x:c>
      <x:c r="O14257" s="15"/>
      <x:c r="P14257" s="13" t="str"/>
    </x:row>
    <x:row r="14258">
      <x:c r="A14258" s="15" t="n">
        <x:v>14257</x:v>
      </x:c>
      <x:c r="B14258" s="13" t="str">
        <x:v>Hesperiidae_Motasingha_trimaculata</x:v>
      </x:c>
      <x:c r="C14258" s="13" t="str">
        <x:v>Hesperiidae</x:v>
      </x:c>
      <x:c r="D14258" s="33" t="n">
        <x:f>'AR_values'!I121</x:f>
        <x:v>3.0688836425381005</x:v>
      </x:c>
      <x:c r="E14258" s="33" t="str">
        <x:v>Papilionidae-29</x:v>
      </x:c>
      <x:c r="F14258" s="33" t="str">
        <x:v>Papilionidae</x:v>
      </x:c>
      <x:c r="G14258" s="33" t="n">
        <x:f>'AR_values'!I239</x:f>
        <x:v>3.2005056764654425</x:v>
      </x:c>
      <x:c r="H14258" s="33" t="n">
        <x:f>ABS(D14258-G14258)</x:f>
        <x:v>0.13162203392734195</x:v>
      </x:c>
      <x:c r="I14258" s="14" t="n">
        <x:f>IFERROR(H14258/AVERAGE(D14258,G14258),"")</x:f>
        <x:v>0.04198878941155371</x:v>
      </x:c>
      <x:c r="J14258" s="14" t="n">
        <x:f>'Method'!$B$2</x:f>
        <x:v>0.05</x:v>
      </x:c>
      <x:c r="K14258" s="13" t="str">
        <x:f>IF(I14258&lt;=J14258,"是","否")</x:f>
        <x:v>是</x:v>
      </x:c>
      <x:c r="L14258" s="36" t="n">
        <x:v>0.6592386138868196</x:v>
      </x:c>
      <x:c r="M14258" s="36" t="n">
        <x:f>1-L14258</x:f>
        <x:v>0.3407613861131804</x:v>
      </x:c>
      <x:c r="N14258" s="13" t="str">
        <x:v>是</x:v>
      </x:c>
      <x:c r="O14258" s="15"/>
      <x:c r="P14258" s="13" t="str"/>
    </x:row>
    <x:row r="14259">
      <x:c r="A14259" s="15" t="n">
        <x:v>14258</x:v>
      </x:c>
      <x:c r="B14259" s="13" t="str">
        <x:v>Hesperiidae_Ocybadistes_walkeri</x:v>
      </x:c>
      <x:c r="C14259" s="13" t="str">
        <x:v>Hesperiidae</x:v>
      </x:c>
      <x:c r="D14259" s="33" t="n">
        <x:f>'AR_values'!I122</x:f>
        <x:v>2.7588504071275164</x:v>
      </x:c>
      <x:c r="E14259" s="33" t="str">
        <x:v>Nymphalinae-4</x:v>
      </x:c>
      <x:c r="F14259" s="33" t="str">
        <x:v>Nymphalinae</x:v>
      </x:c>
      <x:c r="G14259" s="33" t="n">
        <x:f>'AR_values'!I213</x:f>
        <x:v>2.6453777429352816</x:v>
      </x:c>
      <x:c r="H14259" s="33" t="n">
        <x:f>ABS(D14259-G14259)</x:f>
        <x:v>0.11347266419223478</x:v>
      </x:c>
      <x:c r="I14259" s="14" t="n">
        <x:f>IFERROR(H14259/AVERAGE(D14259,G14259),"")</x:f>
        <x:v>0.04199403172529503</x:v>
      </x:c>
      <x:c r="J14259" s="14" t="n">
        <x:f>'Method'!$B$2</x:f>
        <x:v>0.05</x:v>
      </x:c>
      <x:c r="K14259" s="13" t="str">
        <x:f>IF(I14259&lt;=J14259,"是","否")</x:f>
        <x:v>是</x:v>
      </x:c>
      <x:c r="L14259" s="36" t="n">
        <x:v>0.7638941176470588</x:v>
      </x:c>
      <x:c r="M14259" s="36" t="n">
        <x:f>1-L14259</x:f>
        <x:v>0.23610588235294117</x:v>
      </x:c>
      <x:c r="N14259" s="13" t="str">
        <x:v>是</x:v>
      </x:c>
      <x:c r="O14259" s="15"/>
      <x:c r="P14259" s="13" t="str"/>
    </x:row>
    <x:row r="14260">
      <x:c r="A14260" s="15" t="n">
        <x:v>14259</x:v>
      </x:c>
      <x:c r="B14260" s="13" t="str">
        <x:v>Lycaenidae_Ogyris_oroetus</x:v>
      </x:c>
      <x:c r="C14260" s="13" t="str">
        <x:v>Lycaenidae</x:v>
      </x:c>
      <x:c r="D14260" s="33" t="n">
        <x:f>'AR_values'!I181</x:f>
        <x:v>2.3885084100755156</x:v>
      </x:c>
      <x:c r="E14260" s="33" t="str">
        <x:v>Satyrinae-2</x:v>
      </x:c>
      <x:c r="F14260" s="33" t="str">
        <x:v>Satyrinae</x:v>
      </x:c>
      <x:c r="G14260" s="33" t="n">
        <x:f>'AR_values'!I369</x:f>
        <x:v>2.490963155212553</x:v>
      </x:c>
      <x:c r="H14260" s="33" t="n">
        <x:f>ABS(D14260-G14260)</x:f>
        <x:v>0.10245474513703723</x:v>
      </x:c>
      <x:c r="I14260" s="14" t="n">
        <x:f>IFERROR(H14260/AVERAGE(D14260,G14260),"")</x:f>
        <x:v>0.04199419702161483</x:v>
      </x:c>
      <x:c r="J14260" s="14" t="n">
        <x:f>'Method'!$B$2</x:f>
        <x:v>0.05</x:v>
      </x:c>
      <x:c r="K14260" s="13" t="str">
        <x:f>IF(I14260&lt;=J14260,"是","否")</x:f>
        <x:v>是</x:v>
      </x:c>
      <x:c r="L14260" s="36" t="n">
        <x:v>0.8432025947771224</x:v>
      </x:c>
      <x:c r="M14260" s="36" t="n">
        <x:f>1-L14260</x:f>
        <x:v>0.15679740522287755</x:v>
      </x:c>
      <x:c r="N14260" s="13" t="str">
        <x:v>是</x:v>
      </x:c>
      <x:c r="O14260" s="15"/>
      <x:c r="P14260" s="13" t="str"/>
    </x:row>
    <x:row r="14261">
      <x:c r="A14261" s="15" t="n">
        <x:v>14260</x:v>
      </x:c>
      <x:c r="B14261" s="13" t="str">
        <x:v>Parnassiinae-6</x:v>
      </x:c>
      <x:c r="C14261" s="13" t="str">
        <x:v>Parnassiinae</x:v>
      </x:c>
      <x:c r="D14261" s="33" t="n">
        <x:f>'AR_values'!I273</x:f>
        <x:v>2.533520834171576</x:v>
      </x:c>
      <x:c r="E14261" s="33" t="str">
        <x:v>Riodinidae-9</x:v>
      </x:c>
      <x:c r="F14261" s="33" t="str">
        <x:v>Riodinidae</x:v>
      </x:c>
      <x:c r="G14261" s="33" t="n">
        <x:f>'AR_values'!I357</x:f>
        <x:v>2.42930522516359</x:v>
      </x:c>
      <x:c r="H14261" s="33" t="n">
        <x:f>ABS(D14261-G14261)</x:f>
        <x:v>0.10421560900798621</x:v>
      </x:c>
      <x:c r="I14261" s="14" t="n">
        <x:f>IFERROR(H14261/AVERAGE(D14261,G14261),"")</x:f>
        <x:v>0.04199849350430276</x:v>
      </x:c>
      <x:c r="J14261" s="14" t="n">
        <x:f>'Method'!$B$2</x:f>
        <x:v>0.05</x:v>
      </x:c>
      <x:c r="K14261" s="13" t="str">
        <x:f>IF(I14261&lt;=J14261,"是","否")</x:f>
        <x:v>是</x:v>
      </x:c>
      <x:c r="L14261" s="36" t="n">
        <x:v>0.8878954448464607</x:v>
      </x:c>
      <x:c r="M14261" s="36" t="n">
        <x:f>1-L14261</x:f>
        <x:v>0.11210455515353934</x:v>
      </x:c>
      <x:c r="N14261" s="13" t="str">
        <x:v>是</x:v>
      </x:c>
      <x:c r="O14261" s="15"/>
      <x:c r="P14261" s="13" t="str"/>
    </x:row>
    <x:row r="14262">
      <x:c r="A14262" s="15" t="n">
        <x:v>14261</x:v>
      </x:c>
      <x:c r="B14262" s="13" t="str">
        <x:v>Papilionidae-4</x:v>
      </x:c>
      <x:c r="C14262" s="13" t="str">
        <x:v>Papilionidae</x:v>
      </x:c>
      <x:c r="D14262" s="33" t="n">
        <x:f>'AR_values'!I251</x:f>
        <x:v>2.713745457806805</x:v>
      </x:c>
      <x:c r="E14262" s="33" t="str">
        <x:v>Riodinidae-19</x:v>
      </x:c>
      <x:c r="F14262" s="33" t="str">
        <x:v>Riodinidae</x:v>
      </x:c>
      <x:c r="G14262" s="33" t="n">
        <x:f>'AR_values'!I342</x:f>
        <x:v>2.602113971974256</x:v>
      </x:c>
      <x:c r="H14262" s="33" t="n">
        <x:f>ABS(D14262-G14262)</x:f>
        <x:v>0.11163148583254934</x:v>
      </x:c>
      <x:c r="I14262" s="14" t="n">
        <x:f>IFERROR(H14262/AVERAGE(D14262,G14262),"")</x:f>
        <x:v>0.04199941225200795</x:v>
      </x:c>
      <x:c r="J14262" s="14" t="n">
        <x:f>'Method'!$B$2</x:f>
        <x:v>0.05</x:v>
      </x:c>
      <x:c r="K14262" s="13" t="str">
        <x:f>IF(I14262&lt;=J14262,"是","否")</x:f>
        <x:v>是</x:v>
      </x:c>
      <x:c r="L14262" s="36" t="n">
        <x:v>0.6830064997619337</x:v>
      </x:c>
      <x:c r="M14262" s="36" t="n">
        <x:f>1-L14262</x:f>
        <x:v>0.3169935002380663</x:v>
      </x:c>
      <x:c r="N14262" s="13" t="str">
        <x:v>是</x:v>
      </x:c>
      <x:c r="O14262" s="15"/>
      <x:c r="P14262" s="13" t="str"/>
    </x:row>
    <x:row r="14263">
      <x:c r="A14263" s="15" t="n">
        <x:v>14262</x:v>
      </x:c>
      <x:c r="B14263" s="13" t="str">
        <x:v>Hesperiidae-24</x:v>
      </x:c>
      <x:c r="C14263" s="13" t="str">
        <x:v>Hesperiidae</x:v>
      </x:c>
      <x:c r="D14263" s="33" t="n">
        <x:f>'AR_values'!I91</x:f>
        <x:v>2.631779132697969</x:v>
      </x:c>
      <x:c r="E14263" s="33" t="str">
        <x:v>Lycaenidae_Candalides_heathi</x:v>
      </x:c>
      <x:c r="F14263" s="33" t="str">
        <x:v>Lycaenidae</x:v>
      </x:c>
      <x:c r="G14263" s="33" t="n">
        <x:f>'AR_values'!I166</x:f>
        <x:v>2.5235179269616976</x:v>
      </x:c>
      <x:c r="H14263" s="33" t="n">
        <x:f>ABS(D14263-G14263)</x:f>
        <x:v>0.1082612057362713</x:v>
      </x:c>
      <x:c r="I14263" s="14" t="n">
        <x:f>IFERROR(H14263/AVERAGE(D14263,G14263),"")</x:f>
        <x:v>0.041999987385176324</x:v>
      </x:c>
      <x:c r="J14263" s="14" t="n">
        <x:f>'Method'!$B$2</x:f>
        <x:v>0.05</x:v>
      </x:c>
      <x:c r="K14263" s="13" t="str">
        <x:f>IF(I14263&lt;=J14263,"是","否")</x:f>
        <x:v>是</x:v>
      </x:c>
      <x:c r="L14263" s="36" t="n">
        <x:v>0.7695013472530694</x:v>
      </x:c>
      <x:c r="M14263" s="36" t="n">
        <x:f>1-L14263</x:f>
        <x:v>0.2304986527469306</x:v>
      </x:c>
      <x:c r="N14263" s="13" t="str">
        <x:v>是</x:v>
      </x:c>
      <x:c r="O14263" s="15"/>
      <x:c r="P14263" s="13" t="str"/>
    </x:row>
    <x:row r="14264">
      <x:c r="A14264" s="15" t="n">
        <x:v>14263</x:v>
      </x:c>
      <x:c r="B14264" s="13" t="str">
        <x:v>Biblidinae-13</x:v>
      </x:c>
      <x:c r="C14264" s="13" t="str">
        <x:v>Biblidinae</x:v>
      </x:c>
      <x:c r="D14264" s="33" t="n">
        <x:f>'AR_values'!I6</x:f>
        <x:v>2.841483921567788</x:v>
      </x:c>
      <x:c r="E14264" s="33" t="str">
        <x:v>Danainae-18</x:v>
      </x:c>
      <x:c r="F14264" s="33" t="str">
        <x:v>Danainae</x:v>
      </x:c>
      <x:c r="G14264" s="33" t="n">
        <x:f>'AR_values'!I39</x:f>
        <x:v>2.963387542446161</x:v>
      </x:c>
      <x:c r="H14264" s="33" t="n">
        <x:f>ABS(D14264-G14264)</x:f>
        <x:v>0.12190362087837281</x:v>
      </x:c>
      <x:c r="I14264" s="14" t="n">
        <x:f>IFERROR(H14264/AVERAGE(D14264,G14264),"")</x:f>
        <x:v>0.042000454836627496</x:v>
      </x:c>
      <x:c r="J14264" s="14" t="n">
        <x:f>'Method'!$B$2</x:f>
        <x:v>0.05</x:v>
      </x:c>
      <x:c r="K14264" s="13" t="str">
        <x:f>IF(I14264&lt;=J14264,"是","否")</x:f>
        <x:v>是</x:v>
      </x:c>
      <x:c r="L14264" s="36" t="n">
        <x:v>0.8195222609672321</x:v>
      </x:c>
      <x:c r="M14264" s="36" t="n">
        <x:f>1-L14264</x:f>
        <x:v>0.18047773903276787</x:v>
      </x:c>
      <x:c r="N14264" s="13" t="str">
        <x:v>是</x:v>
      </x:c>
      <x:c r="O14264" s="15"/>
      <x:c r="P14264" s="13" t="str"/>
    </x:row>
    <x:row r="14265">
      <x:c r="A14265" s="15" t="n">
        <x:v>14264</x:v>
      </x:c>
      <x:c r="B14265" s="13" t="str">
        <x:v>Heliconiinae-14</x:v>
      </x:c>
      <x:c r="C14265" s="13" t="str">
        <x:v>Heliconiinae</x:v>
      </x:c>
      <x:c r="D14265" s="33" t="n">
        <x:f>'AR_values'!I57</x:f>
        <x:v>3.3603297177066467</x:v>
      </x:c>
      <x:c r="E14265" s="33" t="str">
        <x:v>Papilionidae-14</x:v>
      </x:c>
      <x:c r="F14265" s="33" t="str">
        <x:v>Papilionidae</x:v>
      </x:c>
      <x:c r="G14265" s="33" t="n">
        <x:f>'AR_values'!I224</x:f>
        <x:v>3.5045041184806514</x:v>
      </x:c>
      <x:c r="H14265" s="33" t="n">
        <x:f>ABS(D14265-G14265)</x:f>
        <x:v>0.14417440077400467</x:v>
      </x:c>
      <x:c r="I14265" s="14" t="n">
        <x:f>IFERROR(H14265/AVERAGE(D14265,G14265),"")</x:f>
        <x:v>0.042003755433672255</x:v>
      </x:c>
      <x:c r="J14265" s="14" t="n">
        <x:f>'Method'!$B$2</x:f>
        <x:v>0.05</x:v>
      </x:c>
      <x:c r="K14265" s="13" t="str">
        <x:f>IF(I14265&lt;=J14265,"是","否")</x:f>
        <x:v>是</x:v>
      </x:c>
      <x:c r="L14265" s="36" t="n">
        <x:v>0.8085592492639843</x:v>
      </x:c>
      <x:c r="M14265" s="36" t="n">
        <x:f>1-L14265</x:f>
        <x:v>0.19144075073601574</x:v>
      </x:c>
      <x:c r="N14265" s="13" t="str">
        <x:v>是</x:v>
      </x:c>
      <x:c r="O14265" s="15"/>
      <x:c r="P14265" s="13" t="str"/>
    </x:row>
    <x:row r="14266">
      <x:c r="A14266" s="15" t="n">
        <x:v>14265</x:v>
      </x:c>
      <x:c r="B14266" s="13" t="str">
        <x:v>Hesperiidae-31</x:v>
      </x:c>
      <x:c r="C14266" s="13" t="str">
        <x:v>Hesperiidae</x:v>
      </x:c>
      <x:c r="D14266" s="33" t="n">
        <x:f>'AR_values'!I99</x:f>
        <x:v>2.553611851684268</x:v>
      </x:c>
      <x:c r="E14266" s="33" t="str">
        <x:v>Pieridae-Coliadinae-4</x:v>
      </x:c>
      <x:c r="F14266" s="33" t="str">
        <x:v>Pieridae-Coliadinae</x:v>
      </x:c>
      <x:c r="G14266" s="33" t="n">
        <x:f>'AR_values'!I316</x:f>
        <x:v>2.448553495466375</x:v>
      </x:c>
      <x:c r="H14266" s="33" t="n">
        <x:f>ABS(D14266-G14266)</x:f>
        <x:v>0.10505835621789306</x:v>
      </x:c>
      <x:c r="I14266" s="14" t="n">
        <x:f>IFERROR(H14266/AVERAGE(D14266,G14266),"")</x:f>
        <x:v>0.042005151340203856</x:v>
      </x:c>
      <x:c r="J14266" s="14" t="n">
        <x:f>'Method'!$B$2</x:f>
        <x:v>0.05</x:v>
      </x:c>
      <x:c r="K14266" s="13" t="str">
        <x:f>IF(I14266&lt;=J14266,"是","否")</x:f>
        <x:v>是</x:v>
      </x:c>
      <x:c r="L14266" s="36" t="n">
        <x:v>0.7865422049194832</x:v>
      </x:c>
      <x:c r="M14266" s="36" t="n">
        <x:f>1-L14266</x:f>
        <x:v>0.21345779508051677</x:v>
      </x:c>
      <x:c r="N14266" s="13" t="str">
        <x:v>是</x:v>
      </x:c>
      <x:c r="O14266" s="15"/>
      <x:c r="P14266" s="13" t="str"/>
    </x:row>
    <x:row r="14267">
      <x:c r="A14267" s="15" t="n">
        <x:v>14266</x:v>
      </x:c>
      <x:c r="B14267" s="13" t="str">
        <x:v>Danainae-16</x:v>
      </x:c>
      <x:c r="C14267" s="13" t="str">
        <x:v>Danainae</x:v>
      </x:c>
      <x:c r="D14267" s="33" t="n">
        <x:f>'AR_values'!I37</x:f>
        <x:v>3.137513221004576</x:v>
      </x:c>
      <x:c r="E14267" s="33" t="str">
        <x:v>Pieridae-24</x:v>
      </x:c>
      <x:c r="F14267" s="33" t="str">
        <x:v>Pieridae</x:v>
      </x:c>
      <x:c r="G14267" s="33" t="n">
        <x:f>'AR_values'!I289</x:f>
        <x:v>3.0084045916057796</x:v>
      </x:c>
      <x:c r="H14267" s="33" t="n">
        <x:f>ABS(D14267-G14267)</x:f>
        <x:v>0.12910862939879664</x:v>
      </x:c>
      <x:c r="I14267" s="14" t="n">
        <x:f>IFERROR(H14267/AVERAGE(D14267,G14267),"")</x:f>
        <x:v>0.04201443407976858</x:v>
      </x:c>
      <x:c r="J14267" s="14" t="n">
        <x:f>'Method'!$B$2</x:f>
        <x:v>0.05</x:v>
      </x:c>
      <x:c r="K14267" s="13" t="str">
        <x:f>IF(I14267&lt;=J14267,"是","否")</x:f>
        <x:v>是</x:v>
      </x:c>
      <x:c r="L14267" s="36" t="n">
        <x:v>0.7102992019548208</x:v>
      </x:c>
      <x:c r="M14267" s="36" t="n">
        <x:f>1-L14267</x:f>
        <x:v>0.28970079804517923</x:v>
      </x:c>
      <x:c r="N14267" s="13" t="str">
        <x:v>是</x:v>
      </x:c>
      <x:c r="O14267" s="15"/>
      <x:c r="P14267" s="13" t="str"/>
    </x:row>
    <x:row r="14268">
      <x:c r="A14268" s="15" t="n">
        <x:v>14267</x:v>
      </x:c>
      <x:c r="B14268" s="13" t="str">
        <x:v>Hesperiidae-11</x:v>
      </x:c>
      <x:c r="C14268" s="13" t="str">
        <x:v>Hesperiidae</x:v>
      </x:c>
      <x:c r="D14268" s="33" t="n">
        <x:f>'AR_values'!I77</x:f>
        <x:v>2.8504680537087768</x:v>
      </x:c>
      <x:c r="E14268" s="33" t="str">
        <x:v>Hesperiidae-28</x:v>
      </x:c>
      <x:c r="F14268" s="33" t="str">
        <x:v>Hesperiidae</x:v>
      </x:c>
      <x:c r="G14268" s="33" t="n">
        <x:f>'AR_values'!I95</x:f>
        <x:v>2.9728124719229405</x:v>
      </x:c>
      <x:c r="H14268" s="33" t="n">
        <x:f>ABS(D14268-G14268)</x:f>
        <x:v>0.12234441821416375</x:v>
      </x:c>
      <x:c r="I14268" s="14" t="n">
        <x:f>IFERROR(H14268/AVERAGE(D14268,G14268),"")</x:f>
        <x:v>0.042019070754243514</x:v>
      </x:c>
      <x:c r="J14268" s="14" t="n">
        <x:f>'Method'!$B$2</x:f>
        <x:v>0.05</x:v>
      </x:c>
      <x:c r="K14268" s="13" t="str">
        <x:f>IF(I14268&lt;=J14268,"是","否")</x:f>
        <x:v>是</x:v>
      </x:c>
      <x:c r="L14268" s="36" t="n">
        <x:v>0.9171462879383876</x:v>
      </x:c>
      <x:c r="M14268" s="36" t="n">
        <x:f>1-L14268</x:f>
        <x:v>0.0828537120616124</x:v>
      </x:c>
      <x:c r="N14268" s="13" t="str">
        <x:v>否</x:v>
      </x:c>
      <x:c r="O14268" s="15"/>
      <x:c r="P14268" s="13" t="str"/>
    </x:row>
    <x:row r="14269">
      <x:c r="A14269" s="15" t="n">
        <x:v>14268</x:v>
      </x:c>
      <x:c r="B14269" s="13" t="str">
        <x:v>Nymphalinae-21</x:v>
      </x:c>
      <x:c r="C14269" s="13" t="str">
        <x:v>Nymphalinae</x:v>
      </x:c>
      <x:c r="D14269" s="33" t="n">
        <x:f>'AR_values'!I202</x:f>
        <x:v>2.4558221796639303</x:v>
      </x:c>
      <x:c r="E14269" s="33" t="str">
        <x:v>Riodinidae-26</x:v>
      </x:c>
      <x:c r="F14269" s="33" t="str">
        <x:v>Riodinidae</x:v>
      </x:c>
      <x:c r="G14269" s="33" t="n">
        <x:f>'AR_values'!I350</x:f>
        <x:v>2.5612409898926036</x:v>
      </x:c>
      <x:c r="H14269" s="33" t="n">
        <x:f>ABS(D14269-G14269)</x:f>
        <x:v>0.10541881022867328</x:v>
      </x:c>
      <x:c r="I14269" s="14" t="n">
        <x:f>IFERROR(H14269/AVERAGE(D14269,G14269),"")</x:f>
        <x:v>0.042024111184548386</x:v>
      </x:c>
      <x:c r="J14269" s="14" t="n">
        <x:f>'Method'!$B$2</x:f>
        <x:v>0.05</x:v>
      </x:c>
      <x:c r="K14269" s="13" t="str">
        <x:f>IF(I14269&lt;=J14269,"是","否")</x:f>
        <x:v>是</x:v>
      </x:c>
      <x:c r="L14269" s="36" t="n">
        <x:v>0.885065140288654</x:v>
      </x:c>
      <x:c r="M14269" s="36" t="n">
        <x:f>1-L14269</x:f>
        <x:v>0.11493485971134598</x:v>
      </x:c>
      <x:c r="N14269" s="13" t="str">
        <x:v>是</x:v>
      </x:c>
      <x:c r="O14269" s="15"/>
      <x:c r="P14269" s="13" t="str"/>
    </x:row>
    <x:row r="14270">
      <x:c r="A14270" s="15" t="n">
        <x:v>14269</x:v>
      </x:c>
      <x:c r="B14270" s="13" t="str">
        <x:v>Nymphalinae-20</x:v>
      </x:c>
      <x:c r="C14270" s="13" t="str">
        <x:v>Nymphalinae</x:v>
      </x:c>
      <x:c r="D14270" s="33" t="n">
        <x:f>'AR_values'!I201</x:f>
        <x:v>2.6316211778781273</x:v>
      </x:c>
      <x:c r="E14270" s="33" t="str">
        <x:v>Papilionidae-12</x:v>
      </x:c>
      <x:c r="F14270" s="33" t="str">
        <x:v>Papilionidae</x:v>
      </x:c>
      <x:c r="G14270" s="33" t="n">
        <x:f>'AR_values'!I222</x:f>
        <x:v>2.7446040689002573</x:v>
      </x:c>
      <x:c r="H14270" s="33" t="n">
        <x:f>ABS(D14270-G14270)</x:f>
        <x:v>0.11298289102213</x:v>
      </x:c>
      <x:c r="I14270" s="14" t="n">
        <x:f>IFERROR(H14270/AVERAGE(D14270,G14270),"")</x:f>
        <x:v>0.04203056450800054</x:v>
      </x:c>
      <x:c r="J14270" s="14" t="n">
        <x:f>'Method'!$B$2</x:f>
        <x:v>0.05</x:v>
      </x:c>
      <x:c r="K14270" s="13" t="str">
        <x:f>IF(I14270&lt;=J14270,"是","否")</x:f>
        <x:v>是</x:v>
      </x:c>
      <x:c r="L14270" s="36" t="n">
        <x:v>0.8116357504215852</x:v>
      </x:c>
      <x:c r="M14270" s="36" t="n">
        <x:f>1-L14270</x:f>
        <x:v>0.1883642495784148</x:v>
      </x:c>
      <x:c r="N14270" s="13" t="str">
        <x:v>是</x:v>
      </x:c>
      <x:c r="O14270" s="15"/>
      <x:c r="P14270" s="13" t="str"/>
    </x:row>
    <x:row r="14271">
      <x:c r="A14271" s="15" t="n">
        <x:v>14270</x:v>
      </x:c>
      <x:c r="B14271" s="13" t="str">
        <x:v>Papilionidae-30</x:v>
      </x:c>
      <x:c r="C14271" s="13" t="str">
        <x:v>Papilionidae</x:v>
      </x:c>
      <x:c r="D14271" s="33" t="n">
        <x:f>'AR_values'!I241</x:f>
        <x:v>3.152567550345204</x:v>
      </x:c>
      <x:c r="E14271" s="33" t="str">
        <x:v>Papilionidae-43</x:v>
      </x:c>
      <x:c r="F14271" s="33" t="str">
        <x:v>Papilionidae</x:v>
      </x:c>
      <x:c r="G14271" s="33" t="n">
        <x:f>'AR_values'!I255</x:f>
        <x:v>3.0227807473621002</x:v>
      </x:c>
      <x:c r="H14271" s="33" t="n">
        <x:f>ABS(D14271-G14271)</x:f>
        <x:v>0.12978680298310374</x:v>
      </x:c>
      <x:c r="I14271" s="14" t="n">
        <x:f>IFERROR(H14271/AVERAGE(D14271,G14271),"")</x:f>
        <x:v>0.04203384059528728</x:v>
      </x:c>
      <x:c r="J14271" s="14" t="n">
        <x:f>'Method'!$B$2</x:f>
        <x:v>0.05</x:v>
      </x:c>
      <x:c r="K14271" s="13" t="str">
        <x:f>IF(I14271&lt;=J14271,"是","否")</x:f>
        <x:v>是</x:v>
      </x:c>
      <x:c r="L14271" s="36" t="n">
        <x:v>0.8919297536177464</x:v>
      </x:c>
      <x:c r="M14271" s="36" t="n">
        <x:f>1-L14271</x:f>
        <x:v>0.1080702463822536</x:v>
      </x:c>
      <x:c r="N14271" s="13" t="str">
        <x:v>否</x:v>
      </x:c>
      <x:c r="O14271" s="15"/>
      <x:c r="P14271" s="13" t="str"/>
    </x:row>
    <x:row r="14272">
      <x:c r="A14272" s="15" t="n">
        <x:v>14271</x:v>
      </x:c>
      <x:c r="B14272" s="13" t="str">
        <x:v>Lycaenidae_Lucia_limbaria</x:v>
      </x:c>
      <x:c r="C14272" s="13" t="str">
        <x:v>Lycaenidae</x:v>
      </x:c>
      <x:c r="D14272" s="33" t="n">
        <x:f>'AR_values'!I172</x:f>
        <x:v>2.501816901535715</x:v>
      </x:c>
      <x:c r="E14272" s="33" t="str">
        <x:v>Lycaenidae_Ogyris_halmaturia</x:v>
      </x:c>
      <x:c r="F14272" s="33" t="str">
        <x:v>Lycaenidae</x:v>
      </x:c>
      <x:c r="G14272" s="33" t="n">
        <x:f>'AR_values'!I179</x:f>
        <x:v>2.3987880990215236</x:v>
      </x:c>
      <x:c r="H14272" s="33" t="n">
        <x:f>ABS(D14272-G14272)</x:f>
        <x:v>0.10302880251419122</x:v>
      </x:c>
      <x:c r="I14272" s="14" t="n">
        <x:f>IFERROR(H14272/AVERAGE(D14272,G14272),"")</x:f>
        <x:v>0.042047380885615555</x:v>
      </x:c>
      <x:c r="J14272" s="14" t="n">
        <x:f>'Method'!$B$2</x:f>
        <x:v>0.05</x:v>
      </x:c>
      <x:c r="K14272" s="13" t="str">
        <x:f>IF(I14272&lt;=J14272,"是","否")</x:f>
        <x:v>是</x:v>
      </x:c>
      <x:c r="L14272" s="36" t="n">
        <x:v>0.8990571461423479</x:v>
      </x:c>
      <x:c r="M14272" s="36" t="n">
        <x:f>1-L14272</x:f>
        <x:v>0.10094285385765212</x:v>
      </x:c>
      <x:c r="N14272" s="13" t="str">
        <x:v>否</x:v>
      </x:c>
      <x:c r="O14272" s="15"/>
      <x:c r="P14272" s="13" t="str"/>
    </x:row>
    <x:row r="14273">
      <x:c r="A14273" s="15" t="n">
        <x:v>14272</x:v>
      </x:c>
      <x:c r="B14273" s="13" t="str">
        <x:v>Lycaenidae_Ogyris_genoveva</x:v>
      </x:c>
      <x:c r="C14273" s="13" t="str">
        <x:v>Lycaenidae</x:v>
      </x:c>
      <x:c r="D14273" s="33" t="n">
        <x:f>'AR_values'!I178</x:f>
        <x:v>2.47951699545104</x:v>
      </x:c>
      <x:c r="E14273" s="33" t="str">
        <x:v>Papilionidae_Deoris_agetes</x:v>
      </x:c>
      <x:c r="F14273" s="33" t="str">
        <x:v>Papilionidae</x:v>
      </x:c>
      <x:c r="G14273" s="33" t="n">
        <x:f>'AR_values'!I261</x:f>
        <x:v>2.5860158681597234</x:v>
      </x:c>
      <x:c r="H14273" s="33" t="n">
        <x:f>ABS(D14273-G14273)</x:f>
        <x:v>0.1064988727086833</x:v>
      </x:c>
      <x:c r="I14273" s="14" t="n">
        <x:f>IFERROR(H14273/AVERAGE(D14273,G14273),"")</x:f>
        <x:v>0.042048438170735634</x:v>
      </x:c>
      <x:c r="J14273" s="14" t="n">
        <x:f>'Method'!$B$2</x:f>
        <x:v>0.05</x:v>
      </x:c>
      <x:c r="K14273" s="13" t="str">
        <x:f>IF(I14273&lt;=J14273,"是","否")</x:f>
        <x:v>是</x:v>
      </x:c>
      <x:c r="L14273" s="36" t="n">
        <x:v>0.8208994377088632</x:v>
      </x:c>
      <x:c r="M14273" s="36" t="n">
        <x:f>1-L14273</x:f>
        <x:v>0.1791005622911368</x:v>
      </x:c>
      <x:c r="N14273" s="13" t="str">
        <x:v>是</x:v>
      </x:c>
      <x:c r="O14273" s="15"/>
      <x:c r="P14273" s="13" t="str"/>
    </x:row>
    <x:row r="14274">
      <x:c r="A14274" s="15" t="n">
        <x:v>14273</x:v>
      </x:c>
      <x:c r="B14274" s="13" t="str">
        <x:v>Limenitidinae-2</x:v>
      </x:c>
      <x:c r="C14274" s="13" t="str">
        <x:v>Limenitidinae</x:v>
      </x:c>
      <x:c r="D14274" s="33" t="n">
        <x:f>'AR_values'!I134</x:f>
        <x:v>2.628721263472674</x:v>
      </x:c>
      <x:c r="E14274" s="33" t="str">
        <x:v>Pieridae-17</x:v>
      </x:c>
      <x:c r="F14274" s="33" t="str">
        <x:v>Pieridae</x:v>
      </x:c>
      <x:c r="G14274" s="33" t="n">
        <x:f>'AR_values'!I281</x:f>
        <x:v>2.7416290816269444</x:v>
      </x:c>
      <x:c r="H14274" s="33" t="n">
        <x:f>ABS(D14274-G14274)</x:f>
        <x:v>0.11290781815427042</x:v>
      </x:c>
      <x:c r="I14274" s="14" t="n">
        <x:f>IFERROR(H14274/AVERAGE(D14274,G14274),"")</x:f>
        <x:v>0.04204858562246222</x:v>
      </x:c>
      <x:c r="J14274" s="14" t="n">
        <x:f>'Method'!$B$2</x:f>
        <x:v>0.05</x:v>
      </x:c>
      <x:c r="K14274" s="13" t="str">
        <x:f>IF(I14274&lt;=J14274,"是","否")</x:f>
        <x:v>是</x:v>
      </x:c>
      <x:c r="L14274" s="36" t="n">
        <x:v>0.7712987593869912</x:v>
      </x:c>
      <x:c r="M14274" s="36" t="n">
        <x:f>1-L14274</x:f>
        <x:v>0.22870124061300878</x:v>
      </x:c>
      <x:c r="N14274" s="13" t="str">
        <x:v>是</x:v>
      </x:c>
      <x:c r="O14274" s="15"/>
      <x:c r="P14274" s="13" t="str"/>
    </x:row>
    <x:row r="14275">
      <x:c r="A14275" s="15" t="n">
        <x:v>14274</x:v>
      </x:c>
      <x:c r="B14275" s="13" t="str">
        <x:v>Nymphalinae-2</x:v>
      </x:c>
      <x:c r="C14275" s="13" t="str">
        <x:v>Nymphalinae</x:v>
      </x:c>
      <x:c r="D14275" s="33" t="n">
        <x:f>'AR_values'!I200</x:f>
        <x:v>2.4640253392622755</x:v>
      </x:c>
      <x:c r="E14275" s="33" t="str">
        <x:v>Satyrinae-11</x:v>
      </x:c>
      <x:c r="F14275" s="33" t="str">
        <x:v>Satyrinae</x:v>
      </x:c>
      <x:c r="G14275" s="33" t="n">
        <x:f>'AR_values'!I360</x:f>
        <x:v>2.3625440484525146</x:v>
      </x:c>
      <x:c r="H14275" s="33" t="n">
        <x:f>ABS(D14275-G14275)</x:f>
        <x:v>0.10148129080976087</x:v>
      </x:c>
      <x:c r="I14275" s="14" t="n">
        <x:f>IFERROR(H14275/AVERAGE(D14275,G14275),"")</x:f>
        <x:v>0.04205110614096389</x:v>
      </x:c>
      <x:c r="J14275" s="14" t="n">
        <x:f>'Method'!$B$2</x:f>
        <x:v>0.05</x:v>
      </x:c>
      <x:c r="K14275" s="13" t="str">
        <x:f>IF(I14275&lt;=J14275,"是","否")</x:f>
        <x:v>是</x:v>
      </x:c>
      <x:c r="L14275" s="36" t="n">
        <x:v>0.8349775293214952</x:v>
      </x:c>
      <x:c r="M14275" s="36" t="n">
        <x:f>1-L14275</x:f>
        <x:v>0.16502247067850484</x:v>
      </x:c>
      <x:c r="N14275" s="13" t="str">
        <x:v>是</x:v>
      </x:c>
      <x:c r="O14275" s="15"/>
      <x:c r="P14275" s="13" t="str"/>
    </x:row>
    <x:row r="14276">
      <x:c r="A14276" s="15" t="n">
        <x:v>14275</x:v>
      </x:c>
      <x:c r="B14276" s="13" t="str">
        <x:v>Charaxinae-9</x:v>
      </x:c>
      <x:c r="C14276" s="13" t="str">
        <x:v>Charaxinae</x:v>
      </x:c>
      <x:c r="D14276" s="33" t="n">
        <x:f>'AR_values'!I30</x:f>
        <x:v>2.258306077290684</x:v>
      </x:c>
      <x:c r="E14276" s="33" t="str">
        <x:v>Hesperiidae_Trapezites_eliena</x:v>
      </x:c>
      <x:c r="F14276" s="33" t="str">
        <x:v>Hesperiidae</x:v>
      </x:c>
      <x:c r="G14276" s="33" t="n">
        <x:f>'AR_values'!I125</x:f>
        <x:v>2.35532724735423</x:v>
      </x:c>
      <x:c r="H14276" s="33" t="n">
        <x:f>ABS(D14276-G14276)</x:f>
        <x:v>0.09702117006354571</x:v>
      </x:c>
      <x:c r="I14276" s="14" t="n">
        <x:f>IFERROR(H14276/AVERAGE(D14276,G14276),"")</x:f>
        <x:v>0.04205846595796076</x:v>
      </x:c>
      <x:c r="J14276" s="14" t="n">
        <x:f>'Method'!$B$2</x:f>
        <x:v>0.05</x:v>
      </x:c>
      <x:c r="K14276" s="13" t="str">
        <x:f>IF(I14276&lt;=J14276,"是","否")</x:f>
        <x:v>是</x:v>
      </x:c>
      <x:c r="L14276" s="36" t="n">
        <x:v>0.745928273827323</x:v>
      </x:c>
      <x:c r="M14276" s="36" t="n">
        <x:f>1-L14276</x:f>
        <x:v>0.25407172617267704</x:v>
      </x:c>
      <x:c r="N14276" s="13" t="str">
        <x:v>是</x:v>
      </x:c>
      <x:c r="O14276" s="15"/>
      <x:c r="P14276" s="13" t="str"/>
    </x:row>
    <x:row r="14277">
      <x:c r="A14277" s="15" t="n">
        <x:v>14276</x:v>
      </x:c>
      <x:c r="B14277" s="13" t="str">
        <x:v>Nymphalinae-28</x:v>
      </x:c>
      <x:c r="C14277" s="13" t="str">
        <x:v>Nymphalinae</x:v>
      </x:c>
      <x:c r="D14277" s="33" t="n">
        <x:f>'AR_values'!I209</x:f>
        <x:v>2.5716980421170317</x:v>
      </x:c>
      <x:c r="E14277" s="33" t="str">
        <x:v>Pieridae-Coliadinae-7</x:v>
      </x:c>
      <x:c r="F14277" s="33" t="str">
        <x:v>Pieridae-Coliadinae</x:v>
      </x:c>
      <x:c r="G14277" s="33" t="n">
        <x:f>'AR_values'!I319</x:f>
        <x:v>2.6821855446790392</x:v>
      </x:c>
      <x:c r="H14277" s="33" t="n">
        <x:f>ABS(D14277-G14277)</x:f>
        <x:v>0.11048750256200757</x:v>
      </x:c>
      <x:c r="I14277" s="14" t="n">
        <x:f>IFERROR(H14277/AVERAGE(D14277,G14277),"")</x:f>
        <x:v>0.0420593645583172</x:v>
      </x:c>
      <x:c r="J14277" s="14" t="n">
        <x:f>'Method'!$B$2</x:f>
        <x:v>0.05</x:v>
      </x:c>
      <x:c r="K14277" s="13" t="str">
        <x:f>IF(I14277&lt;=J14277,"是","否")</x:f>
        <x:v>是</x:v>
      </x:c>
      <x:c r="L14277" s="36" t="n">
        <x:v>0.7666050495424641</x:v>
      </x:c>
      <x:c r="M14277" s="36" t="n">
        <x:f>1-L14277</x:f>
        <x:v>0.2333949504575359</x:v>
      </x:c>
      <x:c r="N14277" s="13" t="str">
        <x:v>是</x:v>
      </x:c>
      <x:c r="O14277" s="15"/>
      <x:c r="P14277" s="13" t="str"/>
    </x:row>
    <x:row r="14278">
      <x:c r="A14278" s="15" t="n">
        <x:v>14277</x:v>
      </x:c>
      <x:c r="B14278" s="13" t="str">
        <x:v>Nymphalinae-16</x:v>
      </x:c>
      <x:c r="C14278" s="13" t="str">
        <x:v>Nymphalinae</x:v>
      </x:c>
      <x:c r="D14278" s="33" t="n">
        <x:f>'AR_values'!I196</x:f>
        <x:v>2.801149955723224</x:v>
      </x:c>
      <x:c r="E14278" s="33" t="str">
        <x:v>Pieridae_Delias_aganippe</x:v>
      </x:c>
      <x:c r="F14278" s="33" t="str">
        <x:v>Pieridae</x:v>
      </x:c>
      <x:c r="G14278" s="33" t="n">
        <x:f>'AR_values'!I326</x:f>
        <x:v>2.9214998490230997</x:v>
      </x:c>
      <x:c r="H14278" s="33" t="n">
        <x:f>ABS(D14278-G14278)</x:f>
        <x:v>0.12034989329987589</x:v>
      </x:c>
      <x:c r="I14278" s="14" t="n">
        <x:f>IFERROR(H14278/AVERAGE(D14278,G14278),"")</x:f>
        <x:v>0.042060897453504345</x:v>
      </x:c>
      <x:c r="J14278" s="14" t="n">
        <x:f>'Method'!$B$2</x:f>
        <x:v>0.05</x:v>
      </x:c>
      <x:c r="K14278" s="13" t="str">
        <x:f>IF(I14278&lt;=J14278,"是","否")</x:f>
        <x:v>是</x:v>
      </x:c>
      <x:c r="L14278" s="36" t="n">
        <x:v>0.8913348758208396</x:v>
      </x:c>
      <x:c r="M14278" s="36" t="n">
        <x:f>1-L14278</x:f>
        <x:v>0.10866512417916041</x:v>
      </x:c>
      <x:c r="N14278" s="13" t="str">
        <x:v>是</x:v>
      </x:c>
      <x:c r="O14278" s="15"/>
      <x:c r="P14278" s="13" t="str"/>
    </x:row>
    <x:row r="14279">
      <x:c r="A14279" s="15" t="n">
        <x:v>14278</x:v>
      </x:c>
      <x:c r="B14279" s="13" t="str">
        <x:v>Charaxinae-2</x:v>
      </x:c>
      <x:c r="C14279" s="13" t="str">
        <x:v>Charaxinae</x:v>
      </x:c>
      <x:c r="D14279" s="33" t="n">
        <x:f>'AR_values'!I23</x:f>
        <x:v>2.5149952754018976</x:v>
      </x:c>
      <x:c r="E14279" s="33" t="str">
        <x:v>Parnassiinae-1</x:v>
      </x:c>
      <x:c r="F14279" s="33" t="str">
        <x:v>Parnassiinae</x:v>
      </x:c>
      <x:c r="G14279" s="33" t="n">
        <x:f>'AR_values'!I268</x:f>
        <x:v>2.6230742042748765</x:v>
      </x:c>
      <x:c r="H14279" s="33" t="n">
        <x:f>ABS(D14279-G14279)</x:f>
        <x:v>0.10807892887297887</x:v>
      </x:c>
      <x:c r="I14279" s="14" t="n">
        <x:f>IFERROR(H14279/AVERAGE(D14279,G14279),"")</x:f>
        <x:v>0.042069858845029826</x:v>
      </x:c>
      <x:c r="J14279" s="14" t="n">
        <x:f>'Method'!$B$2</x:f>
        <x:v>0.05</x:v>
      </x:c>
      <x:c r="K14279" s="13" t="str">
        <x:f>IF(I14279&lt;=J14279,"是","否")</x:f>
        <x:v>是</x:v>
      </x:c>
      <x:c r="L14279" s="36" t="n">
        <x:v>0.7808386483919121</x:v>
      </x:c>
      <x:c r="M14279" s="36" t="n">
        <x:f>1-L14279</x:f>
        <x:v>0.21916135160808792</x:v>
      </x:c>
      <x:c r="N14279" s="13" t="str">
        <x:v>是</x:v>
      </x:c>
      <x:c r="O14279" s="15"/>
      <x:c r="P14279" s="13" t="str"/>
    </x:row>
    <x:row r="14280">
      <x:c r="A14280" s="15" t="n">
        <x:v>14279</x:v>
      </x:c>
      <x:c r="B14280" s="13" t="str">
        <x:v>Biblidinae-12</x:v>
      </x:c>
      <x:c r="C14280" s="13" t="str">
        <x:v>Biblidinae</x:v>
      </x:c>
      <x:c r="D14280" s="33" t="n">
        <x:f>'AR_values'!I5</x:f>
        <x:v>2.7033611025331243</x:v>
      </x:c>
      <x:c r="E14280" s="33" t="str">
        <x:v>Hesperiidae-3</x:v>
      </x:c>
      <x:c r="F14280" s="33" t="str">
        <x:v>Hesperiidae</x:v>
      </x:c>
      <x:c r="G14280" s="33" t="n">
        <x:f>'AR_values'!I97</x:f>
        <x:v>2.591973325677966</x:v>
      </x:c>
      <x:c r="H14280" s="33" t="n">
        <x:f>ABS(D14280-G14280)</x:f>
        <x:v>0.11138777685515855</x:v>
      </x:c>
      <x:c r="I14280" s="14" t="n">
        <x:f>IFERROR(H14280/AVERAGE(D14280,G14280),"")</x:f>
        <x:v>0.04207015755671107</x:v>
      </x:c>
      <x:c r="J14280" s="14" t="n">
        <x:f>'Method'!$B$2</x:f>
        <x:v>0.05</x:v>
      </x:c>
      <x:c r="K14280" s="13" t="str">
        <x:f>IF(I14280&lt;=J14280,"是","否")</x:f>
        <x:v>是</x:v>
      </x:c>
      <x:c r="L14280" s="36" t="n">
        <x:v>0.8101319861965919</x:v>
      </x:c>
      <x:c r="M14280" s="36" t="n">
        <x:f>1-L14280</x:f>
        <x:v>0.18986801380340812</x:v>
      </x:c>
      <x:c r="N14280" s="13" t="str">
        <x:v>是</x:v>
      </x:c>
      <x:c r="O14280" s="15"/>
      <x:c r="P14280" s="13" t="str"/>
    </x:row>
    <x:row r="14281">
      <x:c r="A14281" s="15" t="n">
        <x:v>14280</x:v>
      </x:c>
      <x:c r="B14281" s="13" t="str">
        <x:v>Danainae-3</x:v>
      </x:c>
      <x:c r="C14281" s="13" t="str">
        <x:v>Danainae</x:v>
      </x:c>
      <x:c r="D14281" s="33" t="n">
        <x:f>'AR_values'!I45</x:f>
        <x:v>2.7923364844254306</x:v>
      </x:c>
      <x:c r="E14281" s="33" t="str">
        <x:v>Nymphalinae-18</x:v>
      </x:c>
      <x:c r="F14281" s="33" t="str">
        <x:v>Nymphalinae</x:v>
      </x:c>
      <x:c r="G14281" s="33" t="n">
        <x:f>'AR_values'!I198</x:f>
        <x:v>2.677274072434985</x:v>
      </x:c>
      <x:c r="H14281" s="33" t="n">
        <x:f>ABS(D14281-G14281)</x:f>
        <x:v>0.11506241199044576</x:v>
      </x:c>
      <x:c r="I14281" s="14" t="n">
        <x:f>IFERROR(H14281/AVERAGE(D14281,G14281),"")</x:f>
        <x:v>0.04207334719512176</x:v>
      </x:c>
      <x:c r="J14281" s="14" t="n">
        <x:f>'Method'!$B$2</x:f>
        <x:v>0.05</x:v>
      </x:c>
      <x:c r="K14281" s="13" t="str">
        <x:f>IF(I14281&lt;=J14281,"是","否")</x:f>
        <x:v>是</x:v>
      </x:c>
      <x:c r="L14281" s="36" t="n">
        <x:v>0.7778873087049036</x:v>
      </x:c>
      <x:c r="M14281" s="36" t="n">
        <x:f>1-L14281</x:f>
        <x:v>0.22211269129509636</x:v>
      </x:c>
      <x:c r="N14281" s="13" t="str">
        <x:v>是</x:v>
      </x:c>
      <x:c r="O14281" s="15"/>
      <x:c r="P14281" s="13" t="str"/>
    </x:row>
    <x:row r="14282">
      <x:c r="A14282" s="15" t="n">
        <x:v>14281</x:v>
      </x:c>
      <x:c r="B14282" s="13" t="str">
        <x:v>Charaxinae-7</x:v>
      </x:c>
      <x:c r="C14282" s="13" t="str">
        <x:v>Charaxinae</x:v>
      </x:c>
      <x:c r="D14282" s="33" t="n">
        <x:f>'AR_values'!I28</x:f>
        <x:v>2.3144245792096236</x:v>
      </x:c>
      <x:c r="E14282" s="33" t="str">
        <x:v>Hesperiidae-32</x:v>
      </x:c>
      <x:c r="F14282" s="33" t="str">
        <x:v>Hesperiidae</x:v>
      </x:c>
      <x:c r="G14282" s="33" t="n">
        <x:f>'AR_values'!I100</x:f>
        <x:v>2.4139073396261694</x:v>
      </x:c>
      <x:c r="H14282" s="33" t="n">
        <x:f>ABS(D14282-G14282)</x:f>
        <x:v>0.0994827604165458</x:v>
      </x:c>
      <x:c r="I14282" s="14" t="n">
        <x:f>IFERROR(H14282/AVERAGE(D14282,G14282),"")</x:f>
        <x:v>0.04207943186908942</x:v>
      </x:c>
      <x:c r="J14282" s="14" t="n">
        <x:f>'Method'!$B$2</x:f>
        <x:v>0.05</x:v>
      </x:c>
      <x:c r="K14282" s="13" t="str">
        <x:f>IF(I14282&lt;=J14282,"是","否")</x:f>
        <x:v>是</x:v>
      </x:c>
      <x:c r="L14282" s="36" t="n">
        <x:v>0.7526033384288661</x:v>
      </x:c>
      <x:c r="M14282" s="36" t="n">
        <x:f>1-L14282</x:f>
        <x:v>0.24739666157113394</x:v>
      </x:c>
      <x:c r="N14282" s="13" t="str">
        <x:v>是</x:v>
      </x:c>
      <x:c r="O14282" s="15"/>
      <x:c r="P14282" s="13" t="str"/>
    </x:row>
    <x:row r="14283">
      <x:c r="A14283" s="15" t="n">
        <x:v>14282</x:v>
      </x:c>
      <x:c r="B14283" s="13" t="str">
        <x:v>Satyrinae-17</x:v>
      </x:c>
      <x:c r="C14283" s="13" t="str">
        <x:v>Satyrinae</x:v>
      </x:c>
      <x:c r="D14283" s="33" t="n">
        <x:f>'AR_values'!I366</x:f>
        <x:v>2.388286699296129</x:v>
      </x:c>
      <x:c r="E14283" s="33" t="str">
        <x:v>Satyrinae-2</x:v>
      </x:c>
      <x:c r="F14283" s="33" t="str">
        <x:v>Satyrinae</x:v>
      </x:c>
      <x:c r="G14283" s="33" t="n">
        <x:f>'AR_values'!I369</x:f>
        <x:v>2.490963155212553</x:v>
      </x:c>
      <x:c r="H14283" s="33" t="n">
        <x:f>ABS(D14283-G14283)</x:f>
        <x:v>0.10267645591642394</x:v>
      </x:c>
      <x:c r="I14283" s="14" t="n">
        <x:f>IFERROR(H14283/AVERAGE(D14283,G14283),"")</x:f>
        <x:v>0.04208698426113412</x:v>
      </x:c>
      <x:c r="J14283" s="14" t="n">
        <x:f>'Method'!$B$2</x:f>
        <x:v>0.05</x:v>
      </x:c>
      <x:c r="K14283" s="13" t="str">
        <x:f>IF(I14283&lt;=J14283,"是","否")</x:f>
        <x:v>是</x:v>
      </x:c>
      <x:c r="L14283" s="36" t="n">
        <x:v>0.8986805332844642</x:v>
      </x:c>
      <x:c r="M14283" s="36" t="n">
        <x:f>1-L14283</x:f>
        <x:v>0.10131946671553582</x:v>
      </x:c>
      <x:c r="N14283" s="13" t="str">
        <x:v>否</x:v>
      </x:c>
      <x:c r="O14283" s="15"/>
      <x:c r="P14283" s="13" t="str"/>
    </x:row>
    <x:row r="14284">
      <x:c r="A14284" s="15" t="n">
        <x:v>14283</x:v>
      </x:c>
      <x:c r="B14284" s="13" t="str">
        <x:v>Charaxinae-1</x:v>
      </x:c>
      <x:c r="C14284" s="13" t="str">
        <x:v>Charaxinae</x:v>
      </x:c>
      <x:c r="D14284" s="33" t="n">
        <x:f>'AR_values'!I16</x:f>
        <x:v>2.523144015314187</x:v>
      </x:c>
      <x:c r="E14284" s="33" t="str">
        <x:v>Nymphalinae-20</x:v>
      </x:c>
      <x:c r="F14284" s="33" t="str">
        <x:v>Nymphalinae</x:v>
      </x:c>
      <x:c r="G14284" s="33" t="n">
        <x:f>'AR_values'!I201</x:f>
        <x:v>2.6316211778781273</x:v>
      </x:c>
      <x:c r="H14284" s="33" t="n">
        <x:f>ABS(D14284-G14284)</x:f>
        <x:v>0.10847716256394024</x:v>
      </x:c>
      <x:c r="I14284" s="14" t="n">
        <x:f>IFERROR(H14284/AVERAGE(D14284,G14284),"")</x:f>
        <x:v>0.042088110126607334</x:v>
      </x:c>
      <x:c r="J14284" s="14" t="n">
        <x:f>'Method'!$B$2</x:f>
        <x:v>0.05</x:v>
      </x:c>
      <x:c r="K14284" s="13" t="str">
        <x:f>IF(I14284&lt;=J14284,"是","否")</x:f>
        <x:v>是</x:v>
      </x:c>
      <x:c r="L14284" s="36" t="n">
        <x:v>0.825355290396111</x:v>
      </x:c>
      <x:c r="M14284" s="36" t="n">
        <x:f>1-L14284</x:f>
        <x:v>0.174644709603889</x:v>
      </x:c>
      <x:c r="N14284" s="13" t="str">
        <x:v>是</x:v>
      </x:c>
      <x:c r="O14284" s="15"/>
      <x:c r="P14284" s="13" t="str"/>
    </x:row>
    <x:row r="14285">
      <x:c r="A14285" s="15" t="n">
        <x:v>14284</x:v>
      </x:c>
      <x:c r="B14285" s="13" t="str">
        <x:v>Charaxinae-1</x:v>
      </x:c>
      <x:c r="C14285" s="13" t="str">
        <x:v>Charaxinae</x:v>
      </x:c>
      <x:c r="D14285" s="33" t="n">
        <x:f>'AR_values'!I16</x:f>
        <x:v>2.523144015314187</x:v>
      </x:c>
      <x:c r="E14285" s="33" t="str">
        <x:v>Riodinidae-24</x:v>
      </x:c>
      <x:c r="F14285" s="33" t="str">
        <x:v>Riodinidae</x:v>
      </x:c>
      <x:c r="G14285" s="33" t="n">
        <x:f>'AR_values'!I348</x:f>
        <x:v>2.419105896071809</x:v>
      </x:c>
      <x:c r="H14285" s="33" t="n">
        <x:f>ABS(D14285-G14285)</x:f>
        <x:v>0.10403811924237827</x:v>
      </x:c>
      <x:c r="I14285" s="14" t="n">
        <x:f>IFERROR(H14285/AVERAGE(D14285,G14285),"")</x:f>
        <x:v>0.04210152101078272</x:v>
      </x:c>
      <x:c r="J14285" s="14" t="n">
        <x:f>'Method'!$B$2</x:f>
        <x:v>0.05</x:v>
      </x:c>
      <x:c r="K14285" s="13" t="str">
        <x:f>IF(I14285&lt;=J14285,"是","否")</x:f>
        <x:v>是</x:v>
      </x:c>
      <x:c r="L14285" s="36" t="n">
        <x:v>0.7608552950165184</x:v>
      </x:c>
      <x:c r="M14285" s="36" t="n">
        <x:f>1-L14285</x:f>
        <x:v>0.23914470498348162</x:v>
      </x:c>
      <x:c r="N14285" s="13" t="str">
        <x:v>是</x:v>
      </x:c>
      <x:c r="O14285" s="15"/>
      <x:c r="P14285" s="13" t="str"/>
    </x:row>
    <x:row r="14286">
      <x:c r="A14286" s="15" t="n">
        <x:v>14285</x:v>
      </x:c>
      <x:c r="B14286" s="13" t="str">
        <x:v>Nymphalinae-11</x:v>
      </x:c>
      <x:c r="C14286" s="13" t="str">
        <x:v>Nymphalinae</x:v>
      </x:c>
      <x:c r="D14286" s="33" t="n">
        <x:f>'AR_values'!I191</x:f>
        <x:v>2.2703122194212044</x:v>
      </x:c>
      <x:c r="E14286" s="33" t="str">
        <x:v>Pieridae-Coliadinae-9</x:v>
      </x:c>
      <x:c r="F14286" s="33" t="str">
        <x:v>Pieridae-Coliadinae</x:v>
      </x:c>
      <x:c r="G14286" s="33" t="n">
        <x:f>'AR_values'!I321</x:f>
        <x:v>2.1766749999855097</x:v>
      </x:c>
      <x:c r="H14286" s="33" t="n">
        <x:f>ABS(D14286-G14286)</x:f>
        <x:v>0.0936372194356947</x:v>
      </x:c>
      <x:c r="I14286" s="14" t="n">
        <x:f>IFERROR(H14286/AVERAGE(D14286,G14286),"")</x:f>
        <x:v>0.04211265506995863</x:v>
      </x:c>
      <x:c r="J14286" s="14" t="n">
        <x:f>'Method'!$B$2</x:f>
        <x:v>0.05</x:v>
      </x:c>
      <x:c r="K14286" s="13" t="str">
        <x:f>IF(I14286&lt;=J14286,"是","否")</x:f>
        <x:v>是</x:v>
      </x:c>
      <x:c r="L14286" s="36" t="n">
        <x:v>0.7088179936006023</x:v>
      </x:c>
      <x:c r="M14286" s="36" t="n">
        <x:f>1-L14286</x:f>
        <x:v>0.29118200639939773</x:v>
      </x:c>
      <x:c r="N14286" s="13" t="str">
        <x:v>是</x:v>
      </x:c>
      <x:c r="O14286" s="15"/>
      <x:c r="P14286" s="13" t="str"/>
    </x:row>
    <x:row r="14287">
      <x:c r="A14287" s="15" t="n">
        <x:v>14286</x:v>
      </x:c>
      <x:c r="B14287" s="13" t="str">
        <x:v>Lycaenidae-10</x:v>
      </x:c>
      <x:c r="C14287" s="13" t="str">
        <x:v>Lycaenidae</x:v>
      </x:c>
      <x:c r="D14287" s="33" t="n">
        <x:f>'AR_values'!I143</x:f>
        <x:v>2.6640880253063326</x:v>
      </x:c>
      <x:c r="E14287" s="33" t="str">
        <x:v>Nymphalinae-1</x:v>
      </x:c>
      <x:c r="F14287" s="33" t="str">
        <x:v>Nymphalinae</x:v>
      </x:c>
      <x:c r="G14287" s="33" t="n">
        <x:f>'AR_values'!I189</x:f>
        <x:v>2.5541998356945363</x:v>
      </x:c>
      <x:c r="H14287" s="33" t="n">
        <x:f>ABS(D14287-G14287)</x:f>
        <x:v>0.10988818961179625</x:v>
      </x:c>
      <x:c r="I14287" s="14" t="n">
        <x:f>IFERROR(H14287/AVERAGE(D14287,G14287),"")</x:f>
        <x:v>0.04211656870562892</x:v>
      </x:c>
      <x:c r="J14287" s="14" t="n">
        <x:f>'Method'!$B$2</x:f>
        <x:v>0.05</x:v>
      </x:c>
      <x:c r="K14287" s="13" t="str">
        <x:f>IF(I14287&lt;=J14287,"是","否")</x:f>
        <x:v>是</x:v>
      </x:c>
      <x:c r="L14287" s="36" t="n">
        <x:v>0.892199792644996</x:v>
      </x:c>
      <x:c r="M14287" s="36" t="n">
        <x:f>1-L14287</x:f>
        <x:v>0.10780020735500395</x:v>
      </x:c>
      <x:c r="N14287" s="13" t="str">
        <x:v>是</x:v>
      </x:c>
      <x:c r="O14287" s="15"/>
      <x:c r="P14287" s="13" t="str"/>
    </x:row>
    <x:row r="14288">
      <x:c r="A14288" s="15" t="n">
        <x:v>14287</x:v>
      </x:c>
      <x:c r="B14288" s="13" t="str">
        <x:v>Charaxinae-10</x:v>
      </x:c>
      <x:c r="C14288" s="13" t="str">
        <x:v>Charaxinae</x:v>
      </x:c>
      <x:c r="D14288" s="33" t="n">
        <x:f>'AR_values'!I17</x:f>
        <x:v>2.4065875590223897</x:v>
      </x:c>
      <x:c r="E14288" s="33" t="str">
        <x:v>Pieridae-Coliadinae-1</x:v>
      </x:c>
      <x:c r="F14288" s="33" t="str">
        <x:v>Pieridae-Coliadinae</x:v>
      </x:c>
      <x:c r="G14288" s="33" t="n">
        <x:f>'AR_values'!I300</x:f>
        <x:v>2.307309467901508</x:v>
      </x:c>
      <x:c r="H14288" s="33" t="n">
        <x:f>ABS(D14288-G14288)</x:f>
        <x:v>0.09927809112088193</x:v>
      </x:c>
      <x:c r="I14288" s="14" t="n">
        <x:f>IFERROR(H14288/AVERAGE(D14288,G14288),"")</x:f>
        <x:v>0.04212145091581132</x:v>
      </x:c>
      <x:c r="J14288" s="14" t="n">
        <x:f>'Method'!$B$2</x:f>
        <x:v>0.05</x:v>
      </x:c>
      <x:c r="K14288" s="13" t="str">
        <x:f>IF(I14288&lt;=J14288,"是","否")</x:f>
        <x:v>是</x:v>
      </x:c>
      <x:c r="L14288" s="36" t="n">
        <x:v>0.7210072895957588</x:v>
      </x:c>
      <x:c r="M14288" s="36" t="n">
        <x:f>1-L14288</x:f>
        <x:v>0.27899271040424123</x:v>
      </x:c>
      <x:c r="N14288" s="13" t="str">
        <x:v>是</x:v>
      </x:c>
      <x:c r="O14288" s="15"/>
      <x:c r="P14288" s="13" t="str"/>
    </x:row>
    <x:row r="14289">
      <x:c r="A14289" s="15" t="n">
        <x:v>14288</x:v>
      </x:c>
      <x:c r="B14289" s="13" t="str">
        <x:v>Heliconiinae-22</x:v>
      </x:c>
      <x:c r="C14289" s="13" t="str">
        <x:v>Heliconiinae</x:v>
      </x:c>
      <x:c r="D14289" s="33" t="n">
        <x:f>'AR_values'!I66</x:f>
        <x:v>2.5700482441884245</x:v>
      </x:c>
      <x:c r="E14289" s="33" t="str">
        <x:v>Nymphalinae-2</x:v>
      </x:c>
      <x:c r="F14289" s="33" t="str">
        <x:v>Nymphalinae</x:v>
      </x:c>
      <x:c r="G14289" s="33" t="n">
        <x:f>'AR_values'!I200</x:f>
        <x:v>2.4640253392622755</x:v>
      </x:c>
      <x:c r="H14289" s="33" t="n">
        <x:f>ABS(D14289-G14289)</x:f>
        <x:v>0.10602290492614896</x:v>
      </x:c>
      <x:c r="I14289" s="14" t="n">
        <x:f>IFERROR(H14289/AVERAGE(D14289,G14289),"")</x:f>
        <x:v>0.04212211171274678</x:v>
      </x:c>
      <x:c r="J14289" s="14" t="n">
        <x:f>'Method'!$B$2</x:f>
        <x:v>0.05</x:v>
      </x:c>
      <x:c r="K14289" s="13" t="str">
        <x:f>IF(I14289&lt;=J14289,"是","否")</x:f>
        <x:v>是</x:v>
      </x:c>
      <x:c r="L14289" s="36" t="n">
        <x:v>0.8658029281896351</x:v>
      </x:c>
      <x:c r="M14289" s="36" t="n">
        <x:f>1-L14289</x:f>
        <x:v>0.1341970718103649</x:v>
      </x:c>
      <x:c r="N14289" s="13" t="str">
        <x:v>是</x:v>
      </x:c>
      <x:c r="O14289" s="15"/>
      <x:c r="P14289" s="13" t="str"/>
    </x:row>
    <x:row r="14290">
      <x:c r="A14290" s="15" t="n">
        <x:v>14289</x:v>
      </x:c>
      <x:c r="B14290" s="13" t="str">
        <x:v>Pieridae-27</x:v>
      </x:c>
      <x:c r="C14290" s="13" t="str">
        <x:v>Pieridae</x:v>
      </x:c>
      <x:c r="D14290" s="33" t="n">
        <x:f>'AR_values'!I292</x:f>
        <x:v>2.4097641192868773</x:v>
      </x:c>
      <x:c r="E14290" s="33" t="str">
        <x:v>Satyrinae-7</x:v>
      </x:c>
      <x:c r="F14290" s="33" t="str">
        <x:v>Satyrinae</x:v>
      </x:c>
      <x:c r="G14290" s="33" t="n">
        <x:f>'AR_values'!I382</x:f>
        <x:v>2.5134817259008053</x:v>
      </x:c>
      <x:c r="H14290" s="33" t="n">
        <x:f>ABS(D14290-G14290)</x:f>
        <x:v>0.10371760661392804</x:v>
      </x:c>
      <x:c r="I14290" s="14" t="n">
        <x:f>IFERROR(H14290/AVERAGE(D14290,G14290),"")</x:f>
        <x:v>0.04213383197806736</x:v>
      </x:c>
      <x:c r="J14290" s="14" t="n">
        <x:f>'Method'!$B$2</x:f>
        <x:v>0.05</x:v>
      </x:c>
      <x:c r="K14290" s="13" t="str">
        <x:f>IF(I14290&lt;=J14290,"是","否")</x:f>
        <x:v>是</x:v>
      </x:c>
      <x:c r="L14290" s="36" t="n">
        <x:v>0.8945984290113844</x:v>
      </x:c>
      <x:c r="M14290" s="36" t="n">
        <x:f>1-L14290</x:f>
        <x:v>0.10540157098861558</x:v>
      </x:c>
      <x:c r="N14290" s="13" t="str">
        <x:v>是</x:v>
      </x:c>
      <x:c r="O14290" s="15"/>
      <x:c r="P14290" s="13" t="str"/>
    </x:row>
    <x:row r="14291">
      <x:c r="A14291" s="15" t="n">
        <x:v>14290</x:v>
      </x:c>
      <x:c r="B14291" s="13" t="str">
        <x:v>Pieridae-Coliadinae-22</x:v>
      </x:c>
      <x:c r="C14291" s="13" t="str">
        <x:v>Pieridae-Coliadinae</x:v>
      </x:c>
      <x:c r="D14291" s="33" t="n">
        <x:f>'AR_values'!I314</x:f>
        <x:v>2.2897272049624258</x:v>
      </x:c>
      <x:c r="E14291" s="33" t="str">
        <x:v>Satyrinae-17</x:v>
      </x:c>
      <x:c r="F14291" s="33" t="str">
        <x:v>Satyrinae</x:v>
      </x:c>
      <x:c r="G14291" s="33" t="n">
        <x:f>'AR_values'!I366</x:f>
        <x:v>2.388286699296129</x:v>
      </x:c>
      <x:c r="H14291" s="33" t="n">
        <x:f>ABS(D14291-G14291)</x:f>
        <x:v>0.09855949433370315</x:v>
      </x:c>
      <x:c r="I14291" s="14" t="n">
        <x:f>IFERROR(H14291/AVERAGE(D14291,G14291),"")</x:f>
        <x:v>0.04213732423667279</x:v>
      </x:c>
      <x:c r="J14291" s="14" t="n">
        <x:f>'Method'!$B$2</x:f>
        <x:v>0.05</x:v>
      </x:c>
      <x:c r="K14291" s="13" t="str">
        <x:f>IF(I14291&lt;=J14291,"是","否")</x:f>
        <x:v>是</x:v>
      </x:c>
      <x:c r="L14291" s="36" t="n">
        <x:v>0.9047745153210411</x:v>
      </x:c>
      <x:c r="M14291" s="36" t="n">
        <x:f>1-L14291</x:f>
        <x:v>0.09522548467895886</x:v>
      </x:c>
      <x:c r="N14291" s="13" t="str">
        <x:v>是</x:v>
      </x:c>
      <x:c r="O14291" s="15"/>
      <x:c r="P14291" s="13" t="str"/>
    </x:row>
    <x:row r="14292">
      <x:c r="A14292" s="15" t="n">
        <x:v>14291</x:v>
      </x:c>
      <x:c r="B14292" s="13" t="str">
        <x:v>Biblidinae-11</x:v>
      </x:c>
      <x:c r="C14292" s="13" t="str">
        <x:v>Biblidinae</x:v>
      </x:c>
      <x:c r="D14292" s="33" t="n">
        <x:f>'AR_values'!I4</x:f>
        <x:v>2.212088663581009</x:v>
      </x:c>
      <x:c r="E14292" s="33" t="str">
        <x:v>Pieridae-Coliadinae-1</x:v>
      </x:c>
      <x:c r="F14292" s="33" t="str">
        <x:v>Pieridae-Coliadinae</x:v>
      </x:c>
      <x:c r="G14292" s="33" t="n">
        <x:f>'AR_values'!I300</x:f>
        <x:v>2.307309467901508</x:v>
      </x:c>
      <x:c r="H14292" s="33" t="n">
        <x:f>ABS(D14292-G14292)</x:f>
        <x:v>0.09522080432049895</x:v>
      </x:c>
      <x:c r="I14292" s="14" t="n">
        <x:f>IFERROR(H14292/AVERAGE(D14292,G14292),"")</x:f>
        <x:v>0.04213871031064187</x:v>
      </x:c>
      <x:c r="J14292" s="14" t="n">
        <x:f>'Method'!$B$2</x:f>
        <x:v>0.05</x:v>
      </x:c>
      <x:c r="K14292" s="13" t="str">
        <x:f>IF(I14292&lt;=J14292,"是","否")</x:f>
        <x:v>是</x:v>
      </x:c>
      <x:c r="L14292" s="36" t="n">
        <x:v>0.7238508657695462</x:v>
      </x:c>
      <x:c r="M14292" s="36" t="n">
        <x:f>1-L14292</x:f>
        <x:v>0.27614913423045384</x:v>
      </x:c>
      <x:c r="N14292" s="13" t="str">
        <x:v>是</x:v>
      </x:c>
      <x:c r="O14292" s="15"/>
      <x:c r="P14292" s="13" t="str"/>
    </x:row>
    <x:row r="14293">
      <x:c r="A14293" s="15" t="n">
        <x:v>14292</x:v>
      </x:c>
      <x:c r="B14293" s="13" t="str">
        <x:v>Heliconiinae-11</x:v>
      </x:c>
      <x:c r="C14293" s="13" t="str">
        <x:v>Heliconiinae</x:v>
      </x:c>
      <x:c r="D14293" s="33" t="n">
        <x:f>'AR_values'!I54</x:f>
        <x:v>2.984449963632146</x:v>
      </x:c>
      <x:c r="E14293" s="33" t="str">
        <x:v>Hesperiidae-18</x:v>
      </x:c>
      <x:c r="F14293" s="33" t="str">
        <x:v>Hesperiidae</x:v>
      </x:c>
      <x:c r="G14293" s="33" t="n">
        <x:f>'AR_values'!I84</x:f>
        <x:v>2.861276114601334</x:v>
      </x:c>
      <x:c r="H14293" s="33" t="n">
        <x:f>ABS(D14293-G14293)</x:f>
        <x:v>0.1231738490308123</x:v>
      </x:c>
      <x:c r="I14293" s="14" t="n">
        <x:f>IFERROR(H14293/AVERAGE(D14293,G14293),"")</x:f>
        <x:v>0.04214150556573263</x:v>
      </x:c>
      <x:c r="J14293" s="14" t="n">
        <x:f>'Method'!$B$2</x:f>
        <x:v>0.05</x:v>
      </x:c>
      <x:c r="K14293" s="13" t="str">
        <x:f>IF(I14293&lt;=J14293,"是","否")</x:f>
        <x:v>是</x:v>
      </x:c>
      <x:c r="L14293" s="36" t="n">
        <x:v>0.7523370405087022</x:v>
      </x:c>
      <x:c r="M14293" s="36" t="n">
        <x:f>1-L14293</x:f>
        <x:v>0.2476629594912978</x:v>
      </x:c>
      <x:c r="N14293" s="13" t="str">
        <x:v>是</x:v>
      </x:c>
      <x:c r="O14293" s="15"/>
      <x:c r="P14293" s="13" t="str"/>
    </x:row>
    <x:row r="14294">
      <x:c r="A14294" s="15" t="n">
        <x:v>14293</x:v>
      </x:c>
      <x:c r="B14294" s="13" t="str">
        <x:v>Papilionidae-33</x:v>
      </x:c>
      <x:c r="C14294" s="13" t="str">
        <x:v>Papilionidae</x:v>
      </x:c>
      <x:c r="D14294" s="33" t="n">
        <x:f>'AR_values'!I244</x:f>
        <x:v>2.9084419828943826</x:v>
      </x:c>
      <x:c r="E14294" s="33" t="str">
        <x:v>Pieridae-10</x:v>
      </x:c>
      <x:c r="F14294" s="33" t="str">
        <x:v>Pieridae</x:v>
      </x:c>
      <x:c r="G14294" s="33" t="n">
        <x:f>'AR_values'!I275</x:f>
        <x:v>2.7884042166385443</x:v>
      </x:c>
      <x:c r="H14294" s="33" t="n">
        <x:f>ABS(D14294-G14294)</x:f>
        <x:v>0.12003776625583829</x:v>
      </x:c>
      <x:c r="I14294" s="14" t="n">
        <x:f>IFERROR(H14294/AVERAGE(D14294,G14294),"")</x:f>
        <x:v>0.04214183148061113</x:v>
      </x:c>
      <x:c r="J14294" s="14" t="n">
        <x:f>'Method'!$B$2</x:f>
        <x:v>0.05</x:v>
      </x:c>
      <x:c r="K14294" s="13" t="str">
        <x:f>IF(I14294&lt;=J14294,"是","否")</x:f>
        <x:v>是</x:v>
      </x:c>
      <x:c r="L14294" s="36" t="n">
        <x:v>0.756729674897323</x:v>
      </x:c>
      <x:c r="M14294" s="36" t="n">
        <x:f>1-L14294</x:f>
        <x:v>0.243270325102677</x:v>
      </x:c>
      <x:c r="N14294" s="13" t="str">
        <x:v>是</x:v>
      </x:c>
      <x:c r="O14294" s="15"/>
      <x:c r="P14294" s="13" t="str"/>
    </x:row>
    <x:row r="14295">
      <x:c r="A14295" s="15" t="n">
        <x:v>14294</x:v>
      </x:c>
      <x:c r="B14295" s="13" t="str">
        <x:v>Charaxinae-1</x:v>
      </x:c>
      <x:c r="C14295" s="13" t="str">
        <x:v>Charaxinae</x:v>
      </x:c>
      <x:c r="D14295" s="33" t="n">
        <x:f>'AR_values'!I16</x:f>
        <x:v>2.523144015314187</x:v>
      </x:c>
      <x:c r="E14295" s="33" t="str">
        <x:v>Hesperiidae-24</x:v>
      </x:c>
      <x:c r="F14295" s="33" t="str">
        <x:v>Hesperiidae</x:v>
      </x:c>
      <x:c r="G14295" s="33" t="n">
        <x:f>'AR_values'!I91</x:f>
        <x:v>2.631779132697969</x:v>
      </x:c>
      <x:c r="H14295" s="33" t="n">
        <x:f>ABS(D14295-G14295)</x:f>
        <x:v>0.10863511738378184</x:v>
      </x:c>
      <x:c r="I14295" s="14" t="n">
        <x:f>IFERROR(H14295/AVERAGE(D14295,G14295),"")</x:f>
        <x:v>0.042148103575772526</x:v>
      </x:c>
      <x:c r="J14295" s="14" t="n">
        <x:f>'Method'!$B$2</x:f>
        <x:v>0.05</x:v>
      </x:c>
      <x:c r="K14295" s="13" t="str">
        <x:f>IF(I14295&lt;=J14295,"是","否")</x:f>
        <x:v>是</x:v>
      </x:c>
      <x:c r="L14295" s="36" t="n">
        <x:v>0.6809331019857335</x:v>
      </x:c>
      <x:c r="M14295" s="36" t="n">
        <x:f>1-L14295</x:f>
        <x:v>0.31906689801426646</x:v>
      </x:c>
      <x:c r="N14295" s="13" t="str">
        <x:v>是</x:v>
      </x:c>
      <x:c r="O14295" s="15"/>
      <x:c r="P14295" s="13" t="str"/>
    </x:row>
    <x:row r="14296">
      <x:c r="A14296" s="15" t="n">
        <x:v>14295</x:v>
      </x:c>
      <x:c r="B14296" s="13" t="str">
        <x:v>Danainae-4</x:v>
      </x:c>
      <x:c r="C14296" s="13" t="str">
        <x:v>Danainae</x:v>
      </x:c>
      <x:c r="D14296" s="33" t="n">
        <x:f>'AR_values'!I46</x:f>
        <x:v>2.826712330216953</x:v>
      </x:c>
      <x:c r="E14296" s="33" t="str">
        <x:v>Nymphalinae-17</x:v>
      </x:c>
      <x:c r="F14296" s="33" t="str">
        <x:v>Nymphalinae</x:v>
      </x:c>
      <x:c r="G14296" s="33" t="n">
        <x:f>'AR_values'!I197</x:f>
        <x:v>2.7100143832736188</x:v>
      </x:c>
      <x:c r="H14296" s="33" t="n">
        <x:f>ABS(D14296-G14296)</x:f>
        <x:v>0.11669794694333424</x:v>
      </x:c>
      <x:c r="I14296" s="14" t="n">
        <x:f>IFERROR(H14296/AVERAGE(D14296,G14296),"")</x:f>
        <x:v>0.04215412931940188</x:v>
      </x:c>
      <x:c r="J14296" s="14" t="n">
        <x:f>'Method'!$B$2</x:f>
        <x:v>0.05</x:v>
      </x:c>
      <x:c r="K14296" s="13" t="str">
        <x:f>IF(I14296&lt;=J14296,"是","否")</x:f>
        <x:v>是</x:v>
      </x:c>
      <x:c r="L14296" s="36" t="n">
        <x:v>0.8718941015159476</x:v>
      </x:c>
      <x:c r="M14296" s="36" t="n">
        <x:f>1-L14296</x:f>
        <x:v>0.1281058984840524</x:v>
      </x:c>
      <x:c r="N14296" s="13" t="str">
        <x:v>是</x:v>
      </x:c>
      <x:c r="O14296" s="15"/>
      <x:c r="P14296" s="13" t="str"/>
    </x:row>
    <x:row r="14297">
      <x:c r="A14297" s="15" t="n">
        <x:v>14296</x:v>
      </x:c>
      <x:c r="B14297" s="13" t="str">
        <x:v>Hesperiidae_Ocybadistes_walkeri</x:v>
      </x:c>
      <x:c r="C14297" s="13" t="str">
        <x:v>Hesperiidae</x:v>
      </x:c>
      <x:c r="D14297" s="33" t="n">
        <x:f>'AR_values'!I122</x:f>
        <x:v>2.7588504071275164</x:v>
      </x:c>
      <x:c r="E14297" s="33" t="str">
        <x:v>Papilionidae-7</x:v>
      </x:c>
      <x:c r="F14297" s="33" t="str">
        <x:v>Papilionidae</x:v>
      </x:c>
      <x:c r="G14297" s="33" t="n">
        <x:f>'AR_values'!I258</x:f>
        <x:v>2.8776607219065564</x:v>
      </x:c>
      <x:c r="H14297" s="33" t="n">
        <x:f>ABS(D14297-G14297)</x:f>
        <x:v>0.11881031477904003</x:v>
      </x:c>
      <x:c r="I14297" s="14" t="n">
        <x:f>IFERROR(H14297/AVERAGE(D14297,G14297),"")</x:f>
        <x:v>0.0421573956155394</x:v>
      </x:c>
      <x:c r="J14297" s="14" t="n">
        <x:f>'Method'!$B$2</x:f>
        <x:v>0.05</x:v>
      </x:c>
      <x:c r="K14297" s="13" t="str">
        <x:f>IF(I14297&lt;=J14297,"是","否")</x:f>
        <x:v>是</x:v>
      </x:c>
      <x:c r="L14297" s="36" t="n">
        <x:v>0.6450500607143675</x:v>
      </x:c>
      <x:c r="M14297" s="36" t="n">
        <x:f>1-L14297</x:f>
        <x:v>0.35494993928563245</x:v>
      </x:c>
      <x:c r="N14297" s="13" t="str">
        <x:v>是</x:v>
      </x:c>
      <x:c r="O14297" s="15"/>
      <x:c r="P14297" s="13" t="str"/>
    </x:row>
    <x:row r="14298">
      <x:c r="A14298" s="15" t="n">
        <x:v>14297</x:v>
      </x:c>
      <x:c r="B14298" s="13" t="str">
        <x:v>Biblidinae-4</x:v>
      </x:c>
      <x:c r="C14298" s="13" t="str">
        <x:v>Biblidinae</x:v>
      </x:c>
      <x:c r="D14298" s="33" t="n">
        <x:f>'AR_values'!I10</x:f>
        <x:v>2.5419996384242083</x:v>
      </x:c>
      <x:c r="E14298" s="33" t="str">
        <x:v>Parnassiinae-2</x:v>
      </x:c>
      <x:c r="F14298" s="33" t="str">
        <x:v>Parnassiinae</x:v>
      </x:c>
      <x:c r="G14298" s="33" t="n">
        <x:f>'AR_values'!I269</x:f>
        <x:v>2.6514822493832084</x:v>
      </x:c>
      <x:c r="H14298" s="33" t="n">
        <x:f>ABS(D14298-G14298)</x:f>
        <x:v>0.10948261095900014</x:v>
      </x:c>
      <x:c r="I14298" s="14" t="n">
        <x:f>IFERROR(H14298/AVERAGE(D14298,G14298),"")</x:f>
        <x:v>0.04216154530779406</x:v>
      </x:c>
      <x:c r="J14298" s="14" t="n">
        <x:f>'Method'!$B$2</x:f>
        <x:v>0.05</x:v>
      </x:c>
      <x:c r="K14298" s="13" t="str">
        <x:f>IF(I14298&lt;=J14298,"是","否")</x:f>
        <x:v>是</x:v>
      </x:c>
      <x:c r="L14298" s="36" t="n">
        <x:v>0.8270854123862635</x:v>
      </x:c>
      <x:c r="M14298" s="36" t="n">
        <x:f>1-L14298</x:f>
        <x:v>0.17291458761373646</x:v>
      </x:c>
      <x:c r="N14298" s="13" t="str">
        <x:v>是</x:v>
      </x:c>
      <x:c r="O14298" s="15"/>
      <x:c r="P14298" s="13" t="str"/>
    </x:row>
    <x:row r="14299">
      <x:c r="A14299" s="15" t="n">
        <x:v>14298</x:v>
      </x:c>
      <x:c r="B14299" s="13" t="str">
        <x:v>Hesperiidae-6</x:v>
      </x:c>
      <x:c r="C14299" s="13" t="str">
        <x:v>Hesperiidae</x:v>
      </x:c>
      <x:c r="D14299" s="33" t="n">
        <x:f>'AR_values'!I107</x:f>
        <x:v>2.805069004432799</x:v>
      </x:c>
      <x:c r="E14299" s="33" t="str">
        <x:v>Papilionidae-32</x:v>
      </x:c>
      <x:c r="F14299" s="33" t="str">
        <x:v>Papilionidae</x:v>
      </x:c>
      <x:c r="G14299" s="33" t="n">
        <x:f>'AR_values'!I243</x:f>
        <x:v>2.689233784549927</x:v>
      </x:c>
      <x:c r="H14299" s="33" t="n">
        <x:f>ABS(D14299-G14299)</x:f>
        <x:v>0.11583521988287204</x:v>
      </x:c>
      <x:c r="I14299" s="14" t="n">
        <x:f>IFERROR(H14299/AVERAGE(D14299,G14299),"")</x:f>
        <x:v>0.04216557562686458</x:v>
      </x:c>
      <x:c r="J14299" s="14" t="n">
        <x:f>'Method'!$B$2</x:f>
        <x:v>0.05</x:v>
      </x:c>
      <x:c r="K14299" s="13" t="str">
        <x:f>IF(I14299&lt;=J14299,"是","否")</x:f>
        <x:v>是</x:v>
      </x:c>
      <x:c r="L14299" s="36" t="n">
        <x:v>0.7831842315804786</x:v>
      </x:c>
      <x:c r="M14299" s="36" t="n">
        <x:f>1-L14299</x:f>
        <x:v>0.21681576841952144</x:v>
      </x:c>
      <x:c r="N14299" s="13" t="str">
        <x:v>是</x:v>
      </x:c>
      <x:c r="O14299" s="15"/>
      <x:c r="P14299" s="13" t="str"/>
    </x:row>
    <x:row r="14300">
      <x:c r="A14300" s="15" t="n">
        <x:v>14299</x:v>
      </x:c>
      <x:c r="B14300" s="13" t="str">
        <x:v>Charaxinae-12</x:v>
      </x:c>
      <x:c r="C14300" s="13" t="str">
        <x:v>Charaxinae</x:v>
      </x:c>
      <x:c r="D14300" s="33" t="n">
        <x:f>'AR_values'!I19</x:f>
        <x:v>2.554072397947023</x:v>
      </x:c>
      <x:c r="E14300" s="33" t="str">
        <x:v>Lycaenidae-10</x:v>
      </x:c>
      <x:c r="F14300" s="33" t="str">
        <x:v>Lycaenidae</x:v>
      </x:c>
      <x:c r="G14300" s="33" t="n">
        <x:f>'AR_values'!I143</x:f>
        <x:v>2.6640880253063326</x:v>
      </x:c>
      <x:c r="H14300" s="33" t="n">
        <x:f>ABS(D14300-G14300)</x:f>
        <x:v>0.11001562735930959</x:v>
      </x:c>
      <x:c r="I14300" s="14" t="n">
        <x:f>IFERROR(H14300/AVERAGE(D14300,G14300),"")</x:f>
        <x:v>0.04216644121137172</x:v>
      </x:c>
      <x:c r="J14300" s="14" t="n">
        <x:f>'Method'!$B$2</x:f>
        <x:v>0.05</x:v>
      </x:c>
      <x:c r="K14300" s="13" t="str">
        <x:f>IF(I14300&lt;=J14300,"是","否")</x:f>
        <x:v>是</x:v>
      </x:c>
      <x:c r="L14300" s="36" t="n">
        <x:v>0.6986289349566743</x:v>
      </x:c>
      <x:c r="M14300" s="36" t="n">
        <x:f>1-L14300</x:f>
        <x:v>0.30137106504332567</x:v>
      </x:c>
      <x:c r="N14300" s="13" t="str">
        <x:v>是</x:v>
      </x:c>
      <x:c r="O14300" s="15"/>
      <x:c r="P14300" s="13" t="str"/>
    </x:row>
    <x:row r="14301">
      <x:c r="A14301" s="15" t="n">
        <x:v>14300</x:v>
      </x:c>
      <x:c r="B14301" s="13" t="str">
        <x:v>Hesperiidae-17</x:v>
      </x:c>
      <x:c r="C14301" s="13" t="str">
        <x:v>Hesperiidae</x:v>
      </x:c>
      <x:c r="D14301" s="33" t="n">
        <x:f>'AR_values'!I83</x:f>
        <x:v>2.640925848247515</x:v>
      </x:c>
      <x:c r="E14301" s="33" t="str">
        <x:v>Nymphalinae-25</x:v>
      </x:c>
      <x:c r="F14301" s="33" t="str">
        <x:v>Nymphalinae</x:v>
      </x:c>
      <x:c r="G14301" s="33" t="n">
        <x:f>'AR_values'!I206</x:f>
        <x:v>2.754690181841045</x:v>
      </x:c>
      <x:c r="H14301" s="33" t="n">
        <x:f>ABS(D14301-G14301)</x:f>
        <x:v>0.11376433359352989</x:v>
      </x:c>
      <x:c r="I14301" s="14" t="n">
        <x:f>IFERROR(H14301/AVERAGE(D14301,G14301),"")</x:f>
        <x:v>0.04216917325440693</x:v>
      </x:c>
      <x:c r="J14301" s="14" t="n">
        <x:f>'Method'!$B$2</x:f>
        <x:v>0.05</x:v>
      </x:c>
      <x:c r="K14301" s="13" t="str">
        <x:f>IF(I14301&lt;=J14301,"是","否")</x:f>
        <x:v>是</x:v>
      </x:c>
      <x:c r="L14301" s="36" t="n">
        <x:v>0.7752689191110269</x:v>
      </x:c>
      <x:c r="M14301" s="36" t="n">
        <x:f>1-L14301</x:f>
        <x:v>0.2247310808889731</x:v>
      </x:c>
      <x:c r="N14301" s="13" t="str">
        <x:v>是</x:v>
      </x:c>
      <x:c r="O14301" s="15"/>
      <x:c r="P14301" s="13" t="str"/>
    </x:row>
    <x:row r="14302">
      <x:c r="A14302" s="15" t="n">
        <x:v>14301</x:v>
      </x:c>
      <x:c r="B14302" s="13" t="str">
        <x:v>Biblidinae-2</x:v>
      </x:c>
      <x:c r="C14302" s="13" t="str">
        <x:v>Biblidinae</x:v>
      </x:c>
      <x:c r="D14302" s="33" t="n">
        <x:f>'AR_values'!I8</x:f>
        <x:v>2.2188373389825946</x:v>
      </x:c>
      <x:c r="E14302" s="33" t="str">
        <x:v>Charaxinae-7</x:v>
      </x:c>
      <x:c r="F14302" s="33" t="str">
        <x:v>Charaxinae</x:v>
      </x:c>
      <x:c r="G14302" s="33" t="n">
        <x:f>'AR_values'!I28</x:f>
        <x:v>2.3144245792096236</x:v>
      </x:c>
      <x:c r="H14302" s="33" t="n">
        <x:f>ABS(D14302-G14302)</x:f>
        <x:v>0.09558724022702902</x:v>
      </x:c>
      <x:c r="I14302" s="14" t="n">
        <x:f>IFERROR(H14302/AVERAGE(D14302,G14302),"")</x:f>
        <x:v>0.04217150561869474</x:v>
      </x:c>
      <x:c r="J14302" s="14" t="n">
        <x:f>'Method'!$B$2</x:f>
        <x:v>0.05</x:v>
      </x:c>
      <x:c r="K14302" s="13" t="str">
        <x:f>IF(I14302&lt;=J14302,"是","否")</x:f>
        <x:v>是</x:v>
      </x:c>
      <x:c r="L14302" s="36" t="n">
        <x:v>0.7283266715821336</x:v>
      </x:c>
      <x:c r="M14302" s="36" t="n">
        <x:f>1-L14302</x:f>
        <x:v>0.2716733284178664</x:v>
      </x:c>
      <x:c r="N14302" s="13" t="str">
        <x:v>是</x:v>
      </x:c>
      <x:c r="O14302" s="15"/>
      <x:c r="P14302" s="13" t="str"/>
    </x:row>
    <x:row r="14303">
      <x:c r="A14303" s="15" t="n">
        <x:v>14302</x:v>
      </x:c>
      <x:c r="B14303" s="13" t="str">
        <x:v>Papilionidae-6</x:v>
      </x:c>
      <x:c r="C14303" s="13" t="str">
        <x:v>Papilionidae</x:v>
      </x:c>
      <x:c r="D14303" s="33" t="n">
        <x:f>'AR_values'!I257</x:f>
        <x:v>2.7588067146384154</x:v>
      </x:c>
      <x:c r="E14303" s="33" t="str">
        <x:v>Papilionidae-7</x:v>
      </x:c>
      <x:c r="F14303" s="33" t="str">
        <x:v>Papilionidae</x:v>
      </x:c>
      <x:c r="G14303" s="33" t="n">
        <x:f>'AR_values'!I258</x:f>
        <x:v>2.8776607219065564</x:v>
      </x:c>
      <x:c r="H14303" s="33" t="n">
        <x:f>ABS(D14303-G14303)</x:f>
        <x:v>0.118854007268141</x:v>
      </x:c>
      <x:c r="I14303" s="14" t="n">
        <x:f>IFERROR(H14303/AVERAGE(D14303,G14303),"")</x:f>
        <x:v>0.042173225910090886</x:v>
      </x:c>
      <x:c r="J14303" s="14" t="n">
        <x:f>'Method'!$B$2</x:f>
        <x:v>0.05</x:v>
      </x:c>
      <x:c r="K14303" s="13" t="str">
        <x:f>IF(I14303&lt;=J14303,"是","否")</x:f>
        <x:v>是</x:v>
      </x:c>
      <x:c r="L14303" s="36" t="n">
        <x:v>0.900625563272014</x:v>
      </x:c>
      <x:c r="M14303" s="36" t="n">
        <x:f>1-L14303</x:f>
        <x:v>0.09937443672798596</x:v>
      </x:c>
      <x:c r="N14303" s="13" t="str">
        <x:v>否</x:v>
      </x:c>
      <x:c r="O14303" s="15"/>
      <x:c r="P14303" s="13" t="str"/>
    </x:row>
    <x:row r="14304">
      <x:c r="A14304" s="15" t="n">
        <x:v>14303</x:v>
      </x:c>
      <x:c r="B14304" s="13" t="str">
        <x:v>Parnassiinae-2</x:v>
      </x:c>
      <x:c r="C14304" s="13" t="str">
        <x:v>Parnassiinae</x:v>
      </x:c>
      <x:c r="D14304" s="33" t="n">
        <x:f>'AR_values'!I269</x:f>
        <x:v>2.6514822493832084</x:v>
      </x:c>
      <x:c r="E14304" s="33" t="str">
        <x:v>Pieridae-Coliadinae-3</x:v>
      </x:c>
      <x:c r="F14304" s="33" t="str">
        <x:v>Pieridae-Coliadinae</x:v>
      </x:c>
      <x:c r="G14304" s="33" t="n">
        <x:f>'AR_values'!I315</x:f>
        <x:v>2.5419694970505615</x:v>
      </x:c>
      <x:c r="H14304" s="33" t="n">
        <x:f>ABS(D14304-G14304)</x:f>
        <x:v>0.1095127523326469</x:v>
      </x:c>
      <x:c r="I14304" s="14" t="n">
        <x:f>IFERROR(H14304/AVERAGE(D14304,G14304),"")</x:f>
        <x:v>0.042173397454918854</x:v>
      </x:c>
      <x:c r="J14304" s="14" t="n">
        <x:f>'Method'!$B$2</x:f>
        <x:v>0.05</x:v>
      </x:c>
      <x:c r="K14304" s="13" t="str">
        <x:f>IF(I14304&lt;=J14304,"是","否")</x:f>
        <x:v>是</x:v>
      </x:c>
      <x:c r="L14304" s="36" t="n">
        <x:v>0.6610482493595218</x:v>
      </x:c>
      <x:c r="M14304" s="36" t="n">
        <x:f>1-L14304</x:f>
        <x:v>0.3389517506404782</x:v>
      </x:c>
      <x:c r="N14304" s="13" t="str">
        <x:v>是</x:v>
      </x:c>
      <x:c r="O14304" s="15"/>
      <x:c r="P14304" s="13" t="str"/>
    </x:row>
    <x:row r="14305">
      <x:c r="A14305" s="15" t="n">
        <x:v>14304</x:v>
      </x:c>
      <x:c r="B14305" s="13" t="str">
        <x:v>Hesperiidae-5</x:v>
      </x:c>
      <x:c r="C14305" s="13" t="str">
        <x:v>Hesperiidae</x:v>
      </x:c>
      <x:c r="D14305" s="33" t="n">
        <x:f>'AR_values'!I106</x:f>
        <x:v>2.8392093365484024</x:v>
      </x:c>
      <x:c r="E14305" s="33" t="str">
        <x:v>Pieridae-21</x:v>
      </x:c>
      <x:c r="F14305" s="33" t="str">
        <x:v>Pieridae</x:v>
      </x:c>
      <x:c r="G14305" s="33" t="n">
        <x:f>'AR_values'!I286</x:f>
        <x:v>2.7219412558374705</x:v>
      </x:c>
      <x:c r="H14305" s="33" t="n">
        <x:f>ABS(D14305-G14305)</x:f>
        <x:v>0.11726808071093187</x:v>
      </x:c>
      <x:c r="I14305" s="14" t="n">
        <x:f>IFERROR(H14305/AVERAGE(D14305,G14305),"")</x:f>
        <x:v>0.042174035305388456</x:v>
      </x:c>
      <x:c r="J14305" s="14" t="n">
        <x:f>'Method'!$B$2</x:f>
        <x:v>0.05</x:v>
      </x:c>
      <x:c r="K14305" s="13" t="str">
        <x:f>IF(I14305&lt;=J14305,"是","否")</x:f>
        <x:v>是</x:v>
      </x:c>
      <x:c r="L14305" s="36" t="n">
        <x:v>0.874487348138977</x:v>
      </x:c>
      <x:c r="M14305" s="36" t="n">
        <x:f>1-L14305</x:f>
        <x:v>0.125512651861023</x:v>
      </x:c>
      <x:c r="N14305" s="13" t="str">
        <x:v>是</x:v>
      </x:c>
      <x:c r="O14305" s="15"/>
      <x:c r="P14305" s="13" t="str"/>
    </x:row>
    <x:row r="14306">
      <x:c r="A14306" s="15" t="n">
        <x:v>14305</x:v>
      </x:c>
      <x:c r="B14306" s="13" t="str">
        <x:v>Biblidinae-9</x:v>
      </x:c>
      <x:c r="C14306" s="13" t="str">
        <x:v>Biblidinae</x:v>
      </x:c>
      <x:c r="D14306" s="33" t="n">
        <x:f>'AR_values'!I15</x:f>
        <x:v>2.41506495449899</x:v>
      </x:c>
      <x:c r="E14306" s="33" t="str">
        <x:v>Lycaenidae-18</x:v>
      </x:c>
      <x:c r="F14306" s="33" t="str">
        <x:v>Lycaenidae</x:v>
      </x:c>
      <x:c r="G14306" s="33" t="n">
        <x:f>'AR_values'!I149</x:f>
        <x:v>2.3153095940800945</x:v>
      </x:c>
      <x:c r="H14306" s="33" t="n">
        <x:f>ABS(D14306-G14306)</x:f>
        <x:v>0.09975536041889566</x:v>
      </x:c>
      <x:c r="I14306" s="14" t="n">
        <x:f>IFERROR(H14306/AVERAGE(D14306,G14306),"")</x:f>
        <x:v>0.04217651663497145</x:v>
      </x:c>
      <x:c r="J14306" s="14" t="n">
        <x:f>'Method'!$B$2</x:f>
        <x:v>0.05</x:v>
      </x:c>
      <x:c r="K14306" s="13" t="str">
        <x:f>IF(I14306&lt;=J14306,"是","否")</x:f>
        <x:v>是</x:v>
      </x:c>
      <x:c r="L14306" s="36" t="n">
        <x:v>0.8593714279493572</x:v>
      </x:c>
      <x:c r="M14306" s="36" t="n">
        <x:f>1-L14306</x:f>
        <x:v>0.14062857205064283</x:v>
      </x:c>
      <x:c r="N14306" s="13" t="str">
        <x:v>是</x:v>
      </x:c>
      <x:c r="O14306" s="15"/>
      <x:c r="P14306" s="13" t="str"/>
    </x:row>
    <x:row r="14307">
      <x:c r="A14307" s="15" t="n">
        <x:v>14306</x:v>
      </x:c>
      <x:c r="B14307" s="13" t="str">
        <x:v>Lycaenidae-4</x:v>
      </x:c>
      <x:c r="C14307" s="13" t="str">
        <x:v>Lycaenidae</x:v>
      </x:c>
      <x:c r="D14307" s="33" t="n">
        <x:f>'AR_values'!I157</x:f>
        <x:v>2.406721252991965</x:v>
      </x:c>
      <x:c r="E14307" s="33" t="str">
        <x:v>Pieridae-Coliadinae-1</x:v>
      </x:c>
      <x:c r="F14307" s="33" t="str">
        <x:v>Pieridae-Coliadinae</x:v>
      </x:c>
      <x:c r="G14307" s="33" t="n">
        <x:f>'AR_values'!I300</x:f>
        <x:v>2.307309467901508</x:v>
      </x:c>
      <x:c r="H14307" s="33" t="n">
        <x:f>ABS(D14307-G14307)</x:f>
        <x:v>0.099411785090457</x:v>
      </x:c>
      <x:c r="I14307" s="14" t="n">
        <x:f>IFERROR(H14307/AVERAGE(D14307,G14307),"")</x:f>
        <x:v>0.04217697803700992</x:v>
      </x:c>
      <x:c r="J14307" s="14" t="n">
        <x:f>'Method'!$B$2</x:f>
        <x:v>0.05</x:v>
      </x:c>
      <x:c r="K14307" s="13" t="str">
        <x:f>IF(I14307&lt;=J14307,"是","否")</x:f>
        <x:v>是</x:v>
      </x:c>
      <x:c r="L14307" s="36" t="n">
        <x:v>0.7540507067626075</x:v>
      </x:c>
      <x:c r="M14307" s="36" t="n">
        <x:f>1-L14307</x:f>
        <x:v>0.24594929323739245</x:v>
      </x:c>
      <x:c r="N14307" s="13" t="str">
        <x:v>是</x:v>
      </x:c>
      <x:c r="O14307" s="15"/>
      <x:c r="P14307" s="13" t="str"/>
    </x:row>
    <x:row r="14308">
      <x:c r="A14308" s="15" t="n">
        <x:v>14307</x:v>
      </x:c>
      <x:c r="B14308" s="13" t="str">
        <x:v>Hesperiidae-34</x:v>
      </x:c>
      <x:c r="C14308" s="13" t="str">
        <x:v>Hesperiidae</x:v>
      </x:c>
      <x:c r="D14308" s="33" t="n">
        <x:f>'AR_values'!I102</x:f>
        <x:v>2.501602453160766</x:v>
      </x:c>
      <x:c r="E14308" s="33" t="str">
        <x:v>Lycaenidae_Zizina_labradus</x:v>
      </x:c>
      <x:c r="F14308" s="33" t="str">
        <x:v>Lycaenidae</x:v>
      </x:c>
      <x:c r="G14308" s="33" t="n">
        <x:f>'AR_values'!I188</x:f>
        <x:v>2.3982706581875353</x:v>
      </x:c>
      <x:c r="H14308" s="33" t="n">
        <x:f>ABS(D14308-G14308)</x:f>
        <x:v>0.10333179497323064</x:v>
      </x:c>
      <x:c r="I14308" s="14" t="n">
        <x:f>IFERROR(H14308/AVERAGE(D14308,G14308),"")</x:f>
        <x:v>0.04217733505543648</x:v>
      </x:c>
      <x:c r="J14308" s="14" t="n">
        <x:f>'Method'!$B$2</x:f>
        <x:v>0.05</x:v>
      </x:c>
      <x:c r="K14308" s="13" t="str">
        <x:f>IF(I14308&lt;=J14308,"是","否")</x:f>
        <x:v>是</x:v>
      </x:c>
      <x:c r="L14308" s="36" t="n">
        <x:v>0.876318781264211</x:v>
      </x:c>
      <x:c r="M14308" s="36" t="n">
        <x:f>1-L14308</x:f>
        <x:v>0.12368121873578897</x:v>
      </x:c>
      <x:c r="N14308" s="13" t="str">
        <x:v>是</x:v>
      </x:c>
      <x:c r="O14308" s="15"/>
      <x:c r="P14308" s="13" t="str"/>
    </x:row>
    <x:row r="14309">
      <x:c r="A14309" s="15" t="n">
        <x:v>14308</x:v>
      </x:c>
      <x:c r="B14309" s="13" t="str">
        <x:v>Hesperiidae_Trapezites_lutea</x:v>
      </x:c>
      <x:c r="C14309" s="13" t="str">
        <x:v>Hesperiidae</x:v>
      </x:c>
      <x:c r="D14309" s="33" t="n">
        <x:f>'AR_values'!I126</x:f>
        <x:v>2.806294124049109</x:v>
      </x:c>
      <x:c r="E14309" s="33" t="str">
        <x:v>Parnassiinae-4</x:v>
      </x:c>
      <x:c r="F14309" s="33" t="str">
        <x:v>Parnassiinae</x:v>
      </x:c>
      <x:c r="G14309" s="33" t="n">
        <x:f>'AR_values'!I271</x:f>
        <x:v>2.69037593535623</x:v>
      </x:c>
      <x:c r="H14309" s="33" t="n">
        <x:f>ABS(D14309-G14309)</x:f>
        <x:v>0.11591818869287884</x:v>
      </x:c>
      <x:c r="I14309" s="14" t="n">
        <x:f>IFERROR(H14309/AVERAGE(D14309,G14309),"")</x:f>
        <x:v>0.04217760478256522</x:v>
      </x:c>
      <x:c r="J14309" s="14" t="n">
        <x:f>'Method'!$B$2</x:f>
        <x:v>0.05</x:v>
      </x:c>
      <x:c r="K14309" s="13" t="str">
        <x:f>IF(I14309&lt;=J14309,"是","否")</x:f>
        <x:v>是</x:v>
      </x:c>
      <x:c r="L14309" s="36" t="n">
        <x:v>0.8084648934209718</x:v>
      </x:c>
      <x:c r="M14309" s="36" t="n">
        <x:f>1-L14309</x:f>
        <x:v>0.19153510657902817</x:v>
      </x:c>
      <x:c r="N14309" s="13" t="str">
        <x:v>是</x:v>
      </x:c>
      <x:c r="O14309" s="15"/>
      <x:c r="P14309" s="13" t="str"/>
    </x:row>
    <x:row r="14310">
      <x:c r="A14310" s="15" t="n">
        <x:v>14309</x:v>
      </x:c>
      <x:c r="B14310" s="13" t="str">
        <x:v>Biblidinae-5</x:v>
      </x:c>
      <x:c r="C14310" s="13" t="str">
        <x:v>Biblidinae</x:v>
      </x:c>
      <x:c r="D14310" s="33" t="n">
        <x:f>'AR_values'!I11</x:f>
        <x:v>2.4750199618333006</x:v>
      </x:c>
      <x:c r="E14310" s="33" t="str">
        <x:v>Satyrinae-6</x:v>
      </x:c>
      <x:c r="F14310" s="33" t="str">
        <x:v>Satyrinae</x:v>
      </x:c>
      <x:c r="G14310" s="33" t="n">
        <x:f>'AR_values'!I381</x:f>
        <x:v>2.5816660504701483</x:v>
      </x:c>
      <x:c r="H14310" s="33" t="n">
        <x:f>ABS(D14310-G14310)</x:f>
        <x:v>0.10664608863684766</x:v>
      </x:c>
      <x:c r="I14310" s="14" t="n">
        <x:f>IFERROR(H14310/AVERAGE(D14310,G14310),"")</x:f>
        <x:v>0.042180229651343396</x:v>
      </x:c>
      <x:c r="J14310" s="14" t="n">
        <x:f>'Method'!$B$2</x:f>
        <x:v>0.05</x:v>
      </x:c>
      <x:c r="K14310" s="13" t="str">
        <x:f>IF(I14310&lt;=J14310,"是","否")</x:f>
        <x:v>是</x:v>
      </x:c>
      <x:c r="L14310" s="36" t="n">
        <x:v>0.8066167248567845</x:v>
      </x:c>
      <x:c r="M14310" s="36" t="n">
        <x:f>1-L14310</x:f>
        <x:v>0.19338327514321552</x:v>
      </x:c>
      <x:c r="N14310" s="13" t="str">
        <x:v>是</x:v>
      </x:c>
      <x:c r="O14310" s="15"/>
      <x:c r="P14310" s="13" t="str"/>
    </x:row>
    <x:row r="14311">
      <x:c r="A14311" s="15" t="n">
        <x:v>14310</x:v>
      </x:c>
      <x:c r="B14311" s="13" t="str">
        <x:v>Nymphalinae-14</x:v>
      </x:c>
      <x:c r="C14311" s="13" t="str">
        <x:v>Nymphalinae</x:v>
      </x:c>
      <x:c r="D14311" s="33" t="n">
        <x:f>'AR_values'!I194</x:f>
        <x:v>2.805672308307285</x:v>
      </x:c>
      <x:c r="E14311" s="33" t="str">
        <x:v>Nymphalinae-30</x:v>
      </x:c>
      <x:c r="F14311" s="33" t="str">
        <x:v>Nymphalinae</x:v>
      </x:c>
      <x:c r="G14311" s="33" t="n">
        <x:f>'AR_values'!I212</x:f>
        <x:v>2.926580929690944</x:v>
      </x:c>
      <x:c r="H14311" s="33" t="n">
        <x:f>ABS(D14311-G14311)</x:f>
        <x:v>0.12090862138365921</x:v>
      </x:c>
      <x:c r="I14311" s="14" t="n">
        <x:f>IFERROR(H14311/AVERAGE(D14311,G14311),"")</x:f>
        <x:v>0.04218537331260052</x:v>
      </x:c>
      <x:c r="J14311" s="14" t="n">
        <x:f>'Method'!$B$2</x:f>
        <x:v>0.05</x:v>
      </x:c>
      <x:c r="K14311" s="13" t="str">
        <x:f>IF(I14311&lt;=J14311,"是","否")</x:f>
        <x:v>是</x:v>
      </x:c>
      <x:c r="L14311" s="36" t="n">
        <x:v>0.8039895147369094</x:v>
      </x:c>
      <x:c r="M14311" s="36" t="n">
        <x:f>1-L14311</x:f>
        <x:v>0.19601048526309062</x:v>
      </x:c>
      <x:c r="N14311" s="13" t="str">
        <x:v>否</x:v>
      </x:c>
      <x:c r="O14311" s="15"/>
      <x:c r="P14311" s="13" t="str"/>
    </x:row>
    <x:row r="14312">
      <x:c r="A14312" s="15" t="n">
        <x:v>14311</x:v>
      </x:c>
      <x:c r="B14312" s="13" t="str">
        <x:v>Charaxinae-12</x:v>
      </x:c>
      <x:c r="C14312" s="13" t="str">
        <x:v>Charaxinae</x:v>
      </x:c>
      <x:c r="D14312" s="33" t="n">
        <x:f>'AR_values'!I19</x:f>
        <x:v>2.554072397947023</x:v>
      </x:c>
      <x:c r="E14312" s="33" t="str">
        <x:v>Pieridae-Coliadinae-4</x:v>
      </x:c>
      <x:c r="F14312" s="33" t="str">
        <x:v>Pieridae-Coliadinae</x:v>
      </x:c>
      <x:c r="G14312" s="33" t="n">
        <x:f>'AR_values'!I316</x:f>
        <x:v>2.448553495466375</x:v>
      </x:c>
      <x:c r="H14312" s="33" t="n">
        <x:f>ABS(D14312-G14312)</x:f>
        <x:v>0.10551890248064799</x:v>
      </x:c>
      <x:c r="I14312" s="14" t="n">
        <x:f>IFERROR(H14312/AVERAGE(D14312,G14312),"")</x:f>
        <x:v>0.04218540611624676</x:v>
      </x:c>
      <x:c r="J14312" s="14" t="n">
        <x:f>'Method'!$B$2</x:f>
        <x:v>0.05</x:v>
      </x:c>
      <x:c r="K14312" s="13" t="str">
        <x:f>IF(I14312&lt;=J14312,"是","否")</x:f>
        <x:v>是</x:v>
      </x:c>
      <x:c r="L14312" s="36" t="n">
        <x:v>0.8023685414829614</x:v>
      </x:c>
      <x:c r="M14312" s="36" t="n">
        <x:f>1-L14312</x:f>
        <x:v>0.19763145851703856</x:v>
      </x:c>
      <x:c r="N14312" s="13" t="str">
        <x:v>是</x:v>
      </x:c>
      <x:c r="O14312" s="15"/>
      <x:c r="P14312" s="13" t="str"/>
    </x:row>
    <x:row r="14313">
      <x:c r="A14313" s="15" t="n">
        <x:v>14312</x:v>
      </x:c>
      <x:c r="B14313" s="13" t="str">
        <x:v>Nymphalinae-13</x:v>
      </x:c>
      <x:c r="C14313" s="13" t="str">
        <x:v>Nymphalinae</x:v>
      </x:c>
      <x:c r="D14313" s="33" t="n">
        <x:f>'AR_values'!I193</x:f>
        <x:v>2.6731985771884026</x:v>
      </x:c>
      <x:c r="E14313" s="33" t="str">
        <x:v>Pieridae-10</x:v>
      </x:c>
      <x:c r="F14313" s="33" t="str">
        <x:v>Pieridae</x:v>
      </x:c>
      <x:c r="G14313" s="33" t="n">
        <x:f>'AR_values'!I275</x:f>
        <x:v>2.7884042166385443</x:v>
      </x:c>
      <x:c r="H14313" s="33" t="n">
        <x:f>ABS(D14313-G14313)</x:f>
        <x:v>0.11520563945014173</x:v>
      </x:c>
      <x:c r="I14313" s="14" t="n">
        <x:f>IFERROR(H14313/AVERAGE(D14313,G14313),"")</x:f>
        <x:v>0.04218748371095552</x:v>
      </x:c>
      <x:c r="J14313" s="14" t="n">
        <x:f>'Method'!$B$2</x:f>
        <x:v>0.05</x:v>
      </x:c>
      <x:c r="K14313" s="13" t="str">
        <x:f>IF(I14313&lt;=J14313,"是","否")</x:f>
        <x:v>是</x:v>
      </x:c>
      <x:c r="L14313" s="36" t="n">
        <x:v>0.7828043951811869</x:v>
      </x:c>
      <x:c r="M14313" s="36" t="n">
        <x:f>1-L14313</x:f>
        <x:v>0.21719560481881306</x:v>
      </x:c>
      <x:c r="N14313" s="13" t="str">
        <x:v>是</x:v>
      </x:c>
      <x:c r="O14313" s="15"/>
      <x:c r="P14313" s="13" t="str"/>
    </x:row>
    <x:row r="14314">
      <x:c r="A14314" s="15" t="n">
        <x:v>14313</x:v>
      </x:c>
      <x:c r="B14314" s="13" t="str">
        <x:v>Nymphalinae-24</x:v>
      </x:c>
      <x:c r="C14314" s="13" t="str">
        <x:v>Nymphalinae</x:v>
      </x:c>
      <x:c r="D14314" s="33" t="n">
        <x:f>'AR_values'!I205</x:f>
        <x:v>2.805130683228981</x:v>
      </x:c>
      <x:c r="E14314" s="33" t="str">
        <x:v>Papilionidae-32</x:v>
      </x:c>
      <x:c r="F14314" s="33" t="str">
        <x:v>Papilionidae</x:v>
      </x:c>
      <x:c r="G14314" s="33" t="n">
        <x:f>'AR_values'!I243</x:f>
        <x:v>2.689233784549927</x:v>
      </x:c>
      <x:c r="H14314" s="33" t="n">
        <x:f>ABS(D14314-G14314)</x:f>
        <x:v>0.11589689867905406</x:v>
      </x:c>
      <x:c r="I14314" s="14" t="n">
        <x:f>IFERROR(H14314/AVERAGE(D14314,G14314),"")</x:f>
        <x:v>0.042187553941395256</x:v>
      </x:c>
      <x:c r="J14314" s="14" t="n">
        <x:f>'Method'!$B$2</x:f>
        <x:v>0.05</x:v>
      </x:c>
      <x:c r="K14314" s="13" t="str">
        <x:f>IF(I14314&lt;=J14314,"是","否")</x:f>
        <x:v>是</x:v>
      </x:c>
      <x:c r="L14314" s="36" t="n">
        <x:v>0.8187335451095756</x:v>
      </x:c>
      <x:c r="M14314" s="36" t="n">
        <x:f>1-L14314</x:f>
        <x:v>0.18126645489042437</x:v>
      </x:c>
      <x:c r="N14314" s="13" t="str">
        <x:v>是</x:v>
      </x:c>
      <x:c r="O14314" s="15"/>
      <x:c r="P14314" s="13" t="str"/>
    </x:row>
    <x:row r="14315">
      <x:c r="A14315" s="15" t="n">
        <x:v>14314</x:v>
      </x:c>
      <x:c r="B14315" s="13" t="str">
        <x:v>Hesperiidae-9</x:v>
      </x:c>
      <x:c r="C14315" s="13" t="str">
        <x:v>Hesperiidae</x:v>
      </x:c>
      <x:c r="D14315" s="33" t="n">
        <x:f>'AR_values'!I110</x:f>
        <x:v>2.5616609727912754</x:v>
      </x:c>
      <x:c r="E14315" s="33" t="str">
        <x:v>Nymphalinae-21</x:v>
      </x:c>
      <x:c r="F14315" s="33" t="str">
        <x:v>Nymphalinae</x:v>
      </x:c>
      <x:c r="G14315" s="33" t="n">
        <x:f>'AR_values'!I202</x:f>
        <x:v>2.4558221796639303</x:v>
      </x:c>
      <x:c r="H14315" s="33" t="n">
        <x:f>ABS(D14315-G14315)</x:f>
        <x:v>0.10583879312734501</x:v>
      </x:c>
      <x:c r="I14315" s="14" t="n">
        <x:f>IFERROR(H14315/AVERAGE(D14315,G14315),"")</x:f>
        <x:v>0.042188001398890555</x:v>
      </x:c>
      <x:c r="J14315" s="14" t="n">
        <x:f>'Method'!$B$2</x:f>
        <x:v>0.05</x:v>
      </x:c>
      <x:c r="K14315" s="13" t="str">
        <x:f>IF(I14315&lt;=J14315,"是","否")</x:f>
        <x:v>是</x:v>
      </x:c>
      <x:c r="L14315" s="36" t="n">
        <x:v>0.8246779000328616</x:v>
      </x:c>
      <x:c r="M14315" s="36" t="n">
        <x:f>1-L14315</x:f>
        <x:v>0.17532209996713843</x:v>
      </x:c>
      <x:c r="N14315" s="13" t="str">
        <x:v>是</x:v>
      </x:c>
      <x:c r="O14315" s="15"/>
      <x:c r="P14315" s="13" t="str"/>
    </x:row>
    <x:row r="14316">
      <x:c r="A14316" s="15" t="n">
        <x:v>14315</x:v>
      </x:c>
      <x:c r="B14316" s="13" t="str">
        <x:v>Riodinidae-11</x:v>
      </x:c>
      <x:c r="C14316" s="13" t="str">
        <x:v>Riodinidae</x:v>
      </x:c>
      <x:c r="D14316" s="33" t="n">
        <x:f>'AR_values'!I335</x:f>
        <x:v>2.336592745750193</x:v>
      </x:c>
      <x:c r="E14316" s="33" t="str">
        <x:v>Riodinidae-8</x:v>
      </x:c>
      <x:c r="F14316" s="33" t="str">
        <x:v>Riodinidae</x:v>
      </x:c>
      <x:c r="G14316" s="33" t="n">
        <x:f>'AR_values'!I356</x:f>
        <x:v>2.240045411639108</x:v>
      </x:c>
      <x:c r="H14316" s="33" t="n">
        <x:f>ABS(D14316-G14316)</x:f>
        <x:v>0.09654733411108518</x:v>
      </x:c>
      <x:c r="I14316" s="14" t="n">
        <x:f>IFERROR(H14316/AVERAGE(D14316,G14316),"")</x:f>
        <x:v>0.04219137750936364</x:v>
      </x:c>
      <x:c r="J14316" s="14" t="n">
        <x:f>'Method'!$B$2</x:f>
        <x:v>0.05</x:v>
      </x:c>
      <x:c r="K14316" s="13" t="str">
        <x:f>IF(I14316&lt;=J14316,"是","否")</x:f>
        <x:v>是</x:v>
      </x:c>
      <x:c r="L14316" s="36" t="n">
        <x:v>0.943164176475122</x:v>
      </x:c>
      <x:c r="M14316" s="36" t="n">
        <x:f>1-L14316</x:f>
        <x:v>0.05683582352487804</x:v>
      </x:c>
      <x:c r="N14316" s="13" t="str">
        <x:v>否</x:v>
      </x:c>
      <x:c r="O14316" s="15"/>
      <x:c r="P14316" s="13" t="str"/>
    </x:row>
    <x:row r="14317">
      <x:c r="A14317" s="15" t="n">
        <x:v>14316</x:v>
      </x:c>
      <x:c r="B14317" s="13" t="str">
        <x:v>Nymphalinae-7</x:v>
      </x:c>
      <x:c r="C14317" s="13" t="str">
        <x:v>Nymphalinae</x:v>
      </x:c>
      <x:c r="D14317" s="33" t="n">
        <x:f>'AR_values'!I216</x:f>
        <x:v>2.645417426578678</x:v>
      </x:c>
      <x:c r="E14317" s="33" t="str">
        <x:v>Pieridae-1</x:v>
      </x:c>
      <x:c r="F14317" s="33" t="str">
        <x:v>Pieridae</x:v>
      </x:c>
      <x:c r="G14317" s="33" t="n">
        <x:f>'AR_values'!I274</x:f>
        <x:v>2.759443545264334</x:v>
      </x:c>
      <x:c r="H14317" s="33" t="n">
        <x:f>ABS(D14317-G14317)</x:f>
        <x:v>0.11402611868565637</x:v>
      </x:c>
      <x:c r="I14317" s="14" t="n">
        <x:f>IFERROR(H14317/AVERAGE(D14317,G14317),"")</x:f>
        <x:v>0.042193913693500396</x:v>
      </x:c>
      <x:c r="J14317" s="14" t="n">
        <x:f>'Method'!$B$2</x:f>
        <x:v>0.05</x:v>
      </x:c>
      <x:c r="K14317" s="13" t="str">
        <x:f>IF(I14317&lt;=J14317,"是","否")</x:f>
        <x:v>是</x:v>
      </x:c>
      <x:c r="L14317" s="36" t="n">
        <x:v>0.7826631069581178</x:v>
      </x:c>
      <x:c r="M14317" s="36" t="n">
        <x:f>1-L14317</x:f>
        <x:v>0.2173368930418822</x:v>
      </x:c>
      <x:c r="N14317" s="13" t="str">
        <x:v>是</x:v>
      </x:c>
      <x:c r="O14317" s="15"/>
      <x:c r="P14317" s="13" t="str"/>
    </x:row>
    <x:row r="14318">
      <x:c r="A14318" s="15" t="n">
        <x:v>14317</x:v>
      </x:c>
      <x:c r="B14318" s="13" t="str">
        <x:v>Charaxinae-6</x:v>
      </x:c>
      <x:c r="C14318" s="13" t="str">
        <x:v>Charaxinae</x:v>
      </x:c>
      <x:c r="D14318" s="33" t="n">
        <x:f>'AR_values'!I27</x:f>
        <x:v>2.518220654144657</x:v>
      </x:c>
      <x:c r="E14318" s="33" t="str">
        <x:v>Hesperiidae-1</x:v>
      </x:c>
      <x:c r="F14318" s="33" t="str">
        <x:v>Hesperiidae</x:v>
      </x:c>
      <x:c r="G14318" s="33" t="n">
        <x:f>'AR_values'!I75</x:f>
        <x:v>2.626775993873075</x:v>
      </x:c>
      <x:c r="H14318" s="33" t="n">
        <x:f>ABS(D14318-G14318)</x:f>
        <x:v>0.1085553397284178</x:v>
      </x:c>
      <x:c r="I14318" s="14" t="n">
        <x:f>IFERROR(H14318/AVERAGE(D14318,G14318),"")</x:f>
        <x:v>0.04219841028282966</x:v>
      </x:c>
      <x:c r="J14318" s="14" t="n">
        <x:f>'Method'!$B$2</x:f>
        <x:v>0.05</x:v>
      </x:c>
      <x:c r="K14318" s="13" t="str">
        <x:f>IF(I14318&lt;=J14318,"是","否")</x:f>
        <x:v>是</x:v>
      </x:c>
      <x:c r="L14318" s="36" t="n">
        <x:v>0.6529959156174997</x:v>
      </x:c>
      <x:c r="M14318" s="36" t="n">
        <x:f>1-L14318</x:f>
        <x:v>0.3470040843825003</x:v>
      </x:c>
      <x:c r="N14318" s="13" t="str">
        <x:v>是</x:v>
      </x:c>
      <x:c r="O14318" s="15"/>
      <x:c r="P14318" s="13" t="str"/>
    </x:row>
    <x:row r="14319">
      <x:c r="A14319" s="15" t="n">
        <x:v>14318</x:v>
      </x:c>
      <x:c r="B14319" s="13" t="str">
        <x:v>Heliconiinae-3</x:v>
      </x:c>
      <x:c r="C14319" s="13" t="str">
        <x:v>Heliconiinae</x:v>
      </x:c>
      <x:c r="D14319" s="33" t="n">
        <x:f>'AR_values'!I68</x:f>
        <x:v>2.5394332166507505</x:v>
      </x:c>
      <x:c r="E14319" s="33" t="str">
        <x:v>Lycaenidae_Hypochrysops_ignita</x:v>
      </x:c>
      <x:c r="F14319" s="33" t="str">
        <x:v>Lycaenidae</x:v>
      </x:c>
      <x:c r="G14319" s="33" t="n">
        <x:f>'AR_values'!I168</x:f>
        <x:v>2.4344865968193847</x:v>
      </x:c>
      <x:c r="H14319" s="33" t="n">
        <x:f>ABS(D14319-G14319)</x:f>
        <x:v>0.10494661983136577</x:v>
      </x:c>
      <x:c r="I14319" s="14" t="n">
        <x:f>IFERROR(H14319/AVERAGE(D14319,G14319),"")</x:f>
        <x:v>0.042198758229738356</x:v>
      </x:c>
      <x:c r="J14319" s="14" t="n">
        <x:f>'Method'!$B$2</x:f>
        <x:v>0.05</x:v>
      </x:c>
      <x:c r="K14319" s="13" t="str">
        <x:f>IF(I14319&lt;=J14319,"是","否")</x:f>
        <x:v>是</x:v>
      </x:c>
      <x:c r="L14319" s="36" t="n">
        <x:v>0.7771366120218579</x:v>
      </x:c>
      <x:c r="M14319" s="36" t="n">
        <x:f>1-L14319</x:f>
        <x:v>0.2228633879781421</x:v>
      </x:c>
      <x:c r="N14319" s="13" t="str">
        <x:v>是</x:v>
      </x:c>
      <x:c r="O14319" s="15"/>
      <x:c r="P14319" s="13" t="str"/>
    </x:row>
    <x:row r="14320">
      <x:c r="A14320" s="15" t="n">
        <x:v>14319</x:v>
      </x:c>
      <x:c r="B14320" s="13" t="str">
        <x:v>Lycaenidae-21</x:v>
      </x:c>
      <x:c r="C14320" s="13" t="str">
        <x:v>Lycaenidae</x:v>
      </x:c>
      <x:c r="D14320" s="33" t="n">
        <x:f>'AR_values'!I152</x:f>
        <x:v>2.1368340851370955</x:v>
      </x:c>
      <x:c r="E14320" s="33" t="str">
        <x:v>Satyrinae-14</x:v>
      </x:c>
      <x:c r="F14320" s="33" t="str">
        <x:v>Satyrinae</x:v>
      </x:c>
      <x:c r="G14320" s="33" t="n">
        <x:f>'AR_values'!I363</x:f>
        <x:v>2.2289509748420087</x:v>
      </x:c>
      <x:c r="H14320" s="33" t="n">
        <x:f>ABS(D14320-G14320)</x:f>
        <x:v>0.09211688970491316</x:v>
      </x:c>
      <x:c r="I14320" s="14" t="n">
        <x:f>IFERROR(H14320/AVERAGE(D14320,G14320),"")</x:f>
        <x:v>0.04219946169560352</x:v>
      </x:c>
      <x:c r="J14320" s="14" t="n">
        <x:f>'Method'!$B$2</x:f>
        <x:v>0.05</x:v>
      </x:c>
      <x:c r="K14320" s="13" t="str">
        <x:f>IF(I14320&lt;=J14320,"是","否")</x:f>
        <x:v>是</x:v>
      </x:c>
      <x:c r="L14320" s="36" t="n">
        <x:v>0.7389157929380789</x:v>
      </x:c>
      <x:c r="M14320" s="36" t="n">
        <x:f>1-L14320</x:f>
        <x:v>0.26108420706192115</x:v>
      </x:c>
      <x:c r="N14320" s="13" t="str">
        <x:v>是</x:v>
      </x:c>
      <x:c r="O14320" s="15"/>
      <x:c r="P14320" s="13" t="str"/>
    </x:row>
    <x:row r="14321">
      <x:c r="A14321" s="15" t="n">
        <x:v>14320</x:v>
      </x:c>
      <x:c r="B14321" s="13" t="str">
        <x:v>Hesperiidae_Trapezites_symmomus</x:v>
      </x:c>
      <x:c r="C14321" s="13" t="str">
        <x:v>Hesperiidae</x:v>
      </x:c>
      <x:c r="D14321" s="33" t="n">
        <x:f>'AR_values'!I129</x:f>
        <x:v>2.8528532917136653</x:v>
      </x:c>
      <x:c r="E14321" s="33" t="str">
        <x:v>Papilionidae-38</x:v>
      </x:c>
      <x:c r="F14321" s="33" t="str">
        <x:v>Papilionidae</x:v>
      </x:c>
      <x:c r="G14321" s="33" t="n">
        <x:f>'AR_values'!I249</x:f>
        <x:v>2.975840308372445</x:v>
      </x:c>
      <x:c r="H14321" s="33" t="n">
        <x:f>ABS(D14321-G14321)</x:f>
        <x:v>0.12298701665877987</x:v>
      </x:c>
      <x:c r="I14321" s="14" t="n">
        <x:f>IFERROR(H14321/AVERAGE(D14321,G14321),"")</x:f>
        <x:v>0.04220054272777794</x:v>
      </x:c>
      <x:c r="J14321" s="14" t="n">
        <x:f>'Method'!$B$2</x:f>
        <x:v>0.05</x:v>
      </x:c>
      <x:c r="K14321" s="13" t="str">
        <x:f>IF(I14321&lt;=J14321,"是","否")</x:f>
        <x:v>是</x:v>
      </x:c>
      <x:c r="L14321" s="36" t="n">
        <x:v>0.7683597829686425</x:v>
      </x:c>
      <x:c r="M14321" s="36" t="n">
        <x:f>1-L14321</x:f>
        <x:v>0.2316402170313575</x:v>
      </x:c>
      <x:c r="N14321" s="13" t="str">
        <x:v>是</x:v>
      </x:c>
      <x:c r="O14321" s="15"/>
      <x:c r="P14321" s="13" t="str"/>
    </x:row>
    <x:row r="14322">
      <x:c r="A14322" s="15" t="n">
        <x:v>14321</x:v>
      </x:c>
      <x:c r="B14322" s="13" t="str">
        <x:v>Heliconiinae-9</x:v>
      </x:c>
      <x:c r="C14322" s="13" t="str">
        <x:v>Heliconiinae</x:v>
      </x:c>
      <x:c r="D14322" s="33" t="n">
        <x:f>'AR_values'!I74</x:f>
        <x:v>3.024482561628602</x:v>
      </x:c>
      <x:c r="E14322" s="33" t="str">
        <x:v>Papilionidae-11</x:v>
      </x:c>
      <x:c r="F14322" s="33" t="str">
        <x:v>Papilionidae</x:v>
      </x:c>
      <x:c r="G14322" s="33" t="n">
        <x:f>'AR_values'!I221</x:f>
        <x:v>2.89947550369946</x:v>
      </x:c>
      <x:c r="H14322" s="33" t="n">
        <x:f>ABS(D14322-G14322)</x:f>
        <x:v>0.12500705792914202</x:v>
      </x:c>
      <x:c r="I14322" s="14" t="n">
        <x:f>IFERROR(H14322/AVERAGE(D14322,G14322),"")</x:f>
        <x:v>0.04220389697246085</x:v>
      </x:c>
      <x:c r="J14322" s="14" t="n">
        <x:f>'Method'!$B$2</x:f>
        <x:v>0.05</x:v>
      </x:c>
      <x:c r="K14322" s="13" t="str">
        <x:f>IF(I14322&lt;=J14322,"是","否")</x:f>
        <x:v>是</x:v>
      </x:c>
      <x:c r="L14322" s="36" t="n">
        <x:v>0.7113537774880269</x:v>
      </x:c>
      <x:c r="M14322" s="36" t="n">
        <x:f>1-L14322</x:f>
        <x:v>0.28864622251197314</x:v>
      </x:c>
      <x:c r="N14322" s="13" t="str">
        <x:v>是</x:v>
      </x:c>
      <x:c r="O14322" s="15"/>
      <x:c r="P14322" s="13" t="str"/>
    </x:row>
    <x:row r="14323">
      <x:c r="A14323" s="15" t="n">
        <x:v>14322</x:v>
      </x:c>
      <x:c r="B14323" s="13" t="str">
        <x:v>Danainae-14</x:v>
      </x:c>
      <x:c r="C14323" s="13" t="str">
        <x:v>Danainae</x:v>
      </x:c>
      <x:c r="D14323" s="33" t="n">
        <x:f>'AR_values'!I35</x:f>
        <x:v>3.058665750752658</x:v>
      </x:c>
      <x:c r="E14323" s="33" t="str">
        <x:v>Pieridae-8</x:v>
      </x:c>
      <x:c r="F14323" s="33" t="str">
        <x:v>Pieridae</x:v>
      </x:c>
      <x:c r="G14323" s="33" t="n">
        <x:f>'AR_values'!I298</x:f>
        <x:v>2.9322436562309098</x:v>
      </x:c>
      <x:c r="H14323" s="33" t="n">
        <x:f>ABS(D14323-G14323)</x:f>
        <x:v>0.12642209452174802</x:v>
      </x:c>
      <x:c r="I14323" s="14" t="n">
        <x:f>IFERROR(H14323/AVERAGE(D14323,G14323),"")</x:f>
        <x:v>0.04220464237846045</x:v>
      </x:c>
      <x:c r="J14323" s="14" t="n">
        <x:f>'Method'!$B$2</x:f>
        <x:v>0.05</x:v>
      </x:c>
      <x:c r="K14323" s="13" t="str">
        <x:f>IF(I14323&lt;=J14323,"是","否")</x:f>
        <x:v>是</x:v>
      </x:c>
      <x:c r="L14323" s="36" t="n">
        <x:v>0.8414308304705819</x:v>
      </x:c>
      <x:c r="M14323" s="36" t="n">
        <x:f>1-L14323</x:f>
        <x:v>0.15856916952941813</x:v>
      </x:c>
      <x:c r="N14323" s="13" t="str">
        <x:v>是</x:v>
      </x:c>
      <x:c r="O14323" s="15"/>
      <x:c r="P14323" s="13" t="str"/>
    </x:row>
    <x:row r="14324">
      <x:c r="A14324" s="15" t="n">
        <x:v>14323</x:v>
      </x:c>
      <x:c r="B14324" s="13" t="str">
        <x:v>Nymphalinae-23</x:v>
      </x:c>
      <x:c r="C14324" s="13" t="str">
        <x:v>Nymphalinae</x:v>
      </x:c>
      <x:c r="D14324" s="33" t="n">
        <x:f>'AR_values'!I204</x:f>
        <x:v>2.538573367865507</x:v>
      </x:c>
      <x:c r="E14324" s="33" t="str">
        <x:v>Satyrinae-5</x:v>
      </x:c>
      <x:c r="F14324" s="33" t="str">
        <x:v>Satyrinae</x:v>
      </x:c>
      <x:c r="G14324" s="33" t="n">
        <x:f>'AR_values'!I380</x:f>
        <x:v>2.6480282902286</x:v>
      </x:c>
      <x:c r="H14324" s="33" t="n">
        <x:f>ABS(D14324-G14324)</x:f>
        <x:v>0.10945492236309295</x:v>
      </x:c>
      <x:c r="I14324" s="14" t="n">
        <x:f>IFERROR(H14324/AVERAGE(D14324,G14324),"")</x:f>
        <x:v>0.042206797274388634</x:v>
      </x:c>
      <x:c r="J14324" s="14" t="n">
        <x:f>'Method'!$B$2</x:f>
        <x:v>0.05</x:v>
      </x:c>
      <x:c r="K14324" s="13" t="str">
        <x:f>IF(I14324&lt;=J14324,"是","否")</x:f>
        <x:v>是</x:v>
      </x:c>
      <x:c r="L14324" s="36" t="n">
        <x:v>0.8446357412290556</x:v>
      </x:c>
      <x:c r="M14324" s="36" t="n">
        <x:f>1-L14324</x:f>
        <x:v>0.1553642587709444</x:v>
      </x:c>
      <x:c r="N14324" s="13" t="str">
        <x:v>是</x:v>
      </x:c>
      <x:c r="O14324" s="15"/>
      <x:c r="P14324" s="13" t="str"/>
    </x:row>
    <x:row r="14325">
      <x:c r="A14325" s="15" t="n">
        <x:v>14324</x:v>
      </x:c>
      <x:c r="B14325" s="13" t="str">
        <x:v>Nymphalinae-3</x:v>
      </x:c>
      <x:c r="C14325" s="13" t="str">
        <x:v>Nymphalinae</x:v>
      </x:c>
      <x:c r="D14325" s="33" t="n">
        <x:f>'AR_values'!I211</x:f>
        <x:v>2.5385687278475513</x:v>
      </x:c>
      <x:c r="E14325" s="33" t="str">
        <x:v>Satyrinae-5</x:v>
      </x:c>
      <x:c r="F14325" s="33" t="str">
        <x:v>Satyrinae</x:v>
      </x:c>
      <x:c r="G14325" s="33" t="n">
        <x:f>'AR_values'!I380</x:f>
        <x:v>2.6480282902286</x:v>
      </x:c>
      <x:c r="H14325" s="33" t="n">
        <x:f>ABS(D14325-G14325)</x:f>
        <x:v>0.10945956238104859</x:v>
      </x:c>
      <x:c r="I14325" s="14" t="n">
        <x:f>IFERROR(H14325/AVERAGE(D14325,G14325),"")</x:f>
        <x:v>0.04220862426734287</x:v>
      </x:c>
      <x:c r="J14325" s="14" t="n">
        <x:f>'Method'!$B$2</x:f>
        <x:v>0.05</x:v>
      </x:c>
      <x:c r="K14325" s="13" t="str">
        <x:f>IF(I14325&lt;=J14325,"是","否")</x:f>
        <x:v>是</x:v>
      </x:c>
      <x:c r="L14325" s="36" t="n">
        <x:v>0.8965014754277526</x:v>
      </x:c>
      <x:c r="M14325" s="36" t="n">
        <x:f>1-L14325</x:f>
        <x:v>0.1034985245722474</x:v>
      </x:c>
      <x:c r="N14325" s="13" t="str">
        <x:v>是</x:v>
      </x:c>
      <x:c r="O14325" s="15"/>
      <x:c r="P14325" s="13" t="str"/>
    </x:row>
    <x:row r="14326">
      <x:c r="A14326" s="15" t="n">
        <x:v>14325</x:v>
      </x:c>
      <x:c r="B14326" s="13" t="str">
        <x:v>Nymphalinae-4</x:v>
      </x:c>
      <x:c r="C14326" s="13" t="str">
        <x:v>Nymphalinae</x:v>
      </x:c>
      <x:c r="D14326" s="33" t="n">
        <x:f>'AR_values'!I213</x:f>
        <x:v>2.6453777429352816</x:v>
      </x:c>
      <x:c r="E14326" s="33" t="str">
        <x:v>Pieridae-1</x:v>
      </x:c>
      <x:c r="F14326" s="33" t="str">
        <x:v>Pieridae</x:v>
      </x:c>
      <x:c r="G14326" s="33" t="n">
        <x:f>'AR_values'!I274</x:f>
        <x:v>2.759443545264334</x:v>
      </x:c>
      <x:c r="H14326" s="33" t="n">
        <x:f>ABS(D14326-G14326)</x:f>
        <x:v>0.11406580232905261</x:v>
      </x:c>
      <x:c r="I14326" s="14" t="n">
        <x:f>IFERROR(H14326/AVERAGE(D14326,G14326),"")</x:f>
        <x:v>0.0422089080273915</x:v>
      </x:c>
      <x:c r="J14326" s="14" t="n">
        <x:f>'Method'!$B$2</x:f>
        <x:v>0.05</x:v>
      </x:c>
      <x:c r="K14326" s="13" t="str">
        <x:f>IF(I14326&lt;=J14326,"是","否")</x:f>
        <x:v>是</x:v>
      </x:c>
      <x:c r="L14326" s="36" t="n">
        <x:v>0.8507069758243931</x:v>
      </x:c>
      <x:c r="M14326" s="36" t="n">
        <x:f>1-L14326</x:f>
        <x:v>0.14929302417560686</x:v>
      </x:c>
      <x:c r="N14326" s="13" t="str">
        <x:v>是</x:v>
      </x:c>
      <x:c r="O14326" s="15"/>
      <x:c r="P14326" s="13" t="str"/>
    </x:row>
    <x:row r="14327">
      <x:c r="A14327" s="15" t="n">
        <x:v>14326</x:v>
      </x:c>
      <x:c r="B14327" s="13" t="str">
        <x:v>Hesperiidae_Herimosa_albovenata</x:v>
      </x:c>
      <x:c r="C14327" s="13" t="str">
        <x:v>Hesperiidae</x:v>
      </x:c>
      <x:c r="D14327" s="33" t="n">
        <x:f>'AR_values'!I116</x:f>
        <x:v>2.739139809980161</x:v>
      </x:c>
      <x:c r="E14327" s="33" t="str">
        <x:v>Nymphalinae-26</x:v>
      </x:c>
      <x:c r="F14327" s="33" t="str">
        <x:v>Nymphalinae</x:v>
      </x:c>
      <x:c r="G14327" s="33" t="n">
        <x:f>'AR_values'!I207</x:f>
        <x:v>2.625888705350113</x:v>
      </x:c>
      <x:c r="H14327" s="33" t="n">
        <x:f>ABS(D14327-G14327)</x:f>
        <x:v>0.11325110463004773</x:v>
      </x:c>
      <x:c r="I14327" s="14" t="n">
        <x:f>IFERROR(H14327/AVERAGE(D14327,G14327),"")</x:f>
        <x:v>0.0422182675474842</x:v>
      </x:c>
      <x:c r="J14327" s="14" t="n">
        <x:f>'Method'!$B$2</x:f>
        <x:v>0.05</x:v>
      </x:c>
      <x:c r="K14327" s="13" t="str">
        <x:f>IF(I14327&lt;=J14327,"是","否")</x:f>
        <x:v>是</x:v>
      </x:c>
      <x:c r="L14327" s="36" t="n">
        <x:v>0.7912110093921799</x:v>
      </x:c>
      <x:c r="M14327" s="36" t="n">
        <x:f>1-L14327</x:f>
        <x:v>0.20878899060782008</x:v>
      </x:c>
      <x:c r="N14327" s="13" t="str">
        <x:v>是</x:v>
      </x:c>
      <x:c r="O14327" s="15"/>
      <x:c r="P14327" s="13" t="str"/>
    </x:row>
    <x:row r="14328">
      <x:c r="A14328" s="15" t="n">
        <x:v>14327</x:v>
      </x:c>
      <x:c r="B14328" s="13" t="str">
        <x:v>Heliconiinae-9</x:v>
      </x:c>
      <x:c r="C14328" s="13" t="str">
        <x:v>Heliconiinae</x:v>
      </x:c>
      <x:c r="D14328" s="33" t="n">
        <x:f>'AR_values'!I74</x:f>
        <x:v>3.024482561628602</x:v>
      </x:c>
      <x:c r="E14328" s="33" t="str">
        <x:v>Papilionidae-9</x:v>
      </x:c>
      <x:c r="F14328" s="33" t="str">
        <x:v>Papilionidae</x:v>
      </x:c>
      <x:c r="G14328" s="33" t="n">
        <x:f>'AR_values'!I260</x:f>
        <x:v>2.8994270303687606</x:v>
      </x:c>
      <x:c r="H14328" s="33" t="n">
        <x:f>ABS(D14328-G14328)</x:f>
        <x:v>0.1250555312598416</x:v>
      </x:c>
      <x:c r="I14328" s="14" t="n">
        <x:f>IFERROR(H14328/AVERAGE(D14328,G14328),"")</x:f>
        <x:v>0.04222060763006231</x:v>
      </x:c>
      <x:c r="J14328" s="14" t="n">
        <x:f>'Method'!$B$2</x:f>
        <x:v>0.05</x:v>
      </x:c>
      <x:c r="K14328" s="13" t="str">
        <x:f>IF(I14328&lt;=J14328,"是","否")</x:f>
        <x:v>是</x:v>
      </x:c>
      <x:c r="L14328" s="36" t="n">
        <x:v>0.7730968026804499</x:v>
      </x:c>
      <x:c r="M14328" s="36" t="n">
        <x:f>1-L14328</x:f>
        <x:v>0.2269031973195501</x:v>
      </x:c>
      <x:c r="N14328" s="13" t="str">
        <x:v>是</x:v>
      </x:c>
      <x:c r="O14328" s="15"/>
      <x:c r="P14328" s="13" t="str"/>
    </x:row>
    <x:row r="14329">
      <x:c r="A14329" s="15" t="n">
        <x:v>14328</x:v>
      </x:c>
      <x:c r="B14329" s="13" t="str">
        <x:v>Lycaenidae_Ogyris_oroetus</x:v>
      </x:c>
      <x:c r="C14329" s="13" t="str">
        <x:v>Lycaenidae</x:v>
      </x:c>
      <x:c r="D14329" s="33" t="n">
        <x:f>'AR_values'!I181</x:f>
        <x:v>2.3885084100755156</x:v>
      </x:c>
      <x:c r="E14329" s="33" t="str">
        <x:v>Pieridae-Coliadinae-22</x:v>
      </x:c>
      <x:c r="F14329" s="33" t="str">
        <x:v>Pieridae-Coliadinae</x:v>
      </x:c>
      <x:c r="G14329" s="33" t="n">
        <x:f>'AR_values'!I314</x:f>
        <x:v>2.2897272049624258</x:v>
      </x:c>
      <x:c r="H14329" s="33" t="n">
        <x:f>ABS(D14329-G14329)</x:f>
        <x:v>0.09878120511308985</x:v>
      </x:c>
      <x:c r="I14329" s="14" t="n">
        <x:f>IFERROR(H14329/AVERAGE(D14329,G14329),"")</x:f>
        <x:v>0.04223011119643606</x:v>
      </x:c>
      <x:c r="J14329" s="14" t="n">
        <x:f>'Method'!$B$2</x:f>
        <x:v>0.05</x:v>
      </x:c>
      <x:c r="K14329" s="13" t="str">
        <x:f>IF(I14329&lt;=J14329,"是","否")</x:f>
        <x:v>是</x:v>
      </x:c>
      <x:c r="L14329" s="36" t="n">
        <x:v>0.8642729214768142</x:v>
      </x:c>
      <x:c r="M14329" s="36" t="n">
        <x:f>1-L14329</x:f>
        <x:v>0.13572707852318577</x:v>
      </x:c>
      <x:c r="N14329" s="13" t="str">
        <x:v>是</x:v>
      </x:c>
      <x:c r="O14329" s="15"/>
      <x:c r="P14329" s="13" t="str"/>
    </x:row>
    <x:row r="14330">
      <x:c r="A14330" s="15" t="n">
        <x:v>14329</x:v>
      </x:c>
      <x:c r="B14330" s="13" t="str">
        <x:v>Nymphalinae-2</x:v>
      </x:c>
      <x:c r="C14330" s="13" t="str">
        <x:v>Nymphalinae</x:v>
      </x:c>
      <x:c r="D14330" s="33" t="n">
        <x:f>'AR_values'!I200</x:f>
        <x:v>2.4640253392622755</x:v>
      </x:c>
      <x:c r="E14330" s="33" t="str">
        <x:v>Pieridae-Coliadinae-17</x:v>
      </x:c>
      <x:c r="F14330" s="33" t="str">
        <x:v>Pieridae-Coliadinae</x:v>
      </x:c>
      <x:c r="G14330" s="33" t="n">
        <x:f>'AR_values'!I308</x:f>
        <x:v>2.36212050316884</x:v>
      </x:c>
      <x:c r="H14330" s="33" t="n">
        <x:f>ABS(D14330-G14330)</x:f>
        <x:v>0.10190483609343559</x:v>
      </x:c>
      <x:c r="I14330" s="14" t="n">
        <x:f>IFERROR(H14330/AVERAGE(D14330,G14330),"")</x:f>
        <x:v>0.042230317698854374</x:v>
      </x:c>
      <x:c r="J14330" s="14" t="n">
        <x:f>'Method'!$B$2</x:f>
        <x:v>0.05</x:v>
      </x:c>
      <x:c r="K14330" s="13" t="str">
        <x:f>IF(I14330&lt;=J14330,"是","否")</x:f>
        <x:v>是</x:v>
      </x:c>
      <x:c r="L14330" s="36" t="n">
        <x:v>0.8456645869617937</x:v>
      </x:c>
      <x:c r="M14330" s="36" t="n">
        <x:f>1-L14330</x:f>
        <x:v>0.1543354130382063</x:v>
      </x:c>
      <x:c r="N14330" s="13" t="str">
        <x:v>是</x:v>
      </x:c>
      <x:c r="O14330" s="15"/>
      <x:c r="P14330" s="13" t="str"/>
    </x:row>
    <x:row r="14331">
      <x:c r="A14331" s="15" t="n">
        <x:v>14330</x:v>
      </x:c>
      <x:c r="B14331" s="13" t="str">
        <x:v>Papilionidae_Papilio_polytes</x:v>
      </x:c>
      <x:c r="C14331" s="13" t="str">
        <x:v>Papilionidae</x:v>
      </x:c>
      <x:c r="D14331" s="33" t="n">
        <x:f>'AR_values'!I265</x:f>
        <x:v>2.6579933279056216</x:v>
      </x:c>
      <x:c r="E14331" s="33" t="str">
        <x:v>Parnassiinae-5</x:v>
      </x:c>
      <x:c r="F14331" s="33" t="str">
        <x:v>Parnassiinae</x:v>
      </x:c>
      <x:c r="G14331" s="33" t="n">
        <x:f>'AR_values'!I272</x:f>
        <x:v>2.7726642791414156</x:v>
      </x:c>
      <x:c r="H14331" s="33" t="n">
        <x:f>ABS(D14331-G14331)</x:f>
        <x:v>0.11467095123579396</x:v>
      </x:c>
      <x:c r="I14331" s="14" t="n">
        <x:f>IFERROR(H14331/AVERAGE(D14331,G14331),"")</x:f>
        <x:v>0.04223096336877964</x:v>
      </x:c>
      <x:c r="J14331" s="14" t="n">
        <x:f>'Method'!$B$2</x:f>
        <x:v>0.05</x:v>
      </x:c>
      <x:c r="K14331" s="13" t="str">
        <x:f>IF(I14331&lt;=J14331,"是","否")</x:f>
        <x:v>是</x:v>
      </x:c>
      <x:c r="L14331" s="36" t="n">
        <x:v>0.6858990329082961</x:v>
      </x:c>
      <x:c r="M14331" s="36" t="n">
        <x:f>1-L14331</x:f>
        <x:v>0.3141009670917039</x:v>
      </x:c>
      <x:c r="N14331" s="13" t="str">
        <x:v>是</x:v>
      </x:c>
      <x:c r="O14331" s="15"/>
      <x:c r="P14331" s="13" t="str"/>
    </x:row>
    <x:row r="14332">
      <x:c r="A14332" s="15" t="n">
        <x:v>14331</x:v>
      </x:c>
      <x:c r="B14332" s="13" t="str">
        <x:v>Limenitidinae-9</x:v>
      </x:c>
      <x:c r="C14332" s="13" t="str">
        <x:v>Limenitidinae</x:v>
      </x:c>
      <x:c r="D14332" s="33" t="n">
        <x:f>'AR_values'!I141</x:f>
        <x:v>2.69370960508862</x:v>
      </x:c>
      <x:c r="E14332" s="33" t="str">
        <x:v>Pieridae-12</x:v>
      </x:c>
      <x:c r="F14332" s="33" t="str">
        <x:v>Pieridae</x:v>
      </x:c>
      <x:c r="G14332" s="33" t="n">
        <x:f>'AR_values'!I277</x:f>
        <x:v>2.809922973063713</x:v>
      </x:c>
      <x:c r="H14332" s="33" t="n">
        <x:f>ABS(D14332-G14332)</x:f>
        <x:v>0.11621336797509318</x:v>
      </x:c>
      <x:c r="I14332" s="14" t="n">
        <x:f>IFERROR(H14332/AVERAGE(D14332,G14332),"")</x:f>
        <x:v>0.04223151394096445</x:v>
      </x:c>
      <x:c r="J14332" s="14" t="n">
        <x:f>'Method'!$B$2</x:f>
        <x:v>0.05</x:v>
      </x:c>
      <x:c r="K14332" s="13" t="str">
        <x:f>IF(I14332&lt;=J14332,"是","否")</x:f>
        <x:v>是</x:v>
      </x:c>
      <x:c r="L14332" s="36" t="n">
        <x:v>0.7661780092119346</x:v>
      </x:c>
      <x:c r="M14332" s="36" t="n">
        <x:f>1-L14332</x:f>
        <x:v>0.23382199078806543</x:v>
      </x:c>
      <x:c r="N14332" s="13" t="str">
        <x:v>是</x:v>
      </x:c>
      <x:c r="O14332" s="15"/>
      <x:c r="P14332" s="13" t="str"/>
    </x:row>
    <x:row r="14333">
      <x:c r="A14333" s="15" t="n">
        <x:v>14332</x:v>
      </x:c>
      <x:c r="B14333" s="13" t="str">
        <x:v>Nymphalinae-1</x:v>
      </x:c>
      <x:c r="C14333" s="13" t="str">
        <x:v>Nymphalinae</x:v>
      </x:c>
      <x:c r="D14333" s="33" t="n">
        <x:f>'AR_values'!I189</x:f>
        <x:v>2.5541998356945363</x:v>
      </x:c>
      <x:c r="E14333" s="33" t="str">
        <x:v>Pieridae-Coliadinae-4</x:v>
      </x:c>
      <x:c r="F14333" s="33" t="str">
        <x:v>Pieridae-Coliadinae</x:v>
      </x:c>
      <x:c r="G14333" s="33" t="n">
        <x:f>'AR_values'!I316</x:f>
        <x:v>2.448553495466375</x:v>
      </x:c>
      <x:c r="H14333" s="33" t="n">
        <x:f>ABS(D14333-G14333)</x:f>
        <x:v>0.10564634022816133</x:v>
      </x:c>
      <x:c r="I14333" s="14" t="n">
        <x:f>IFERROR(H14333/AVERAGE(D14333,G14333),"")</x:f>
        <x:v>0.042235278549560475</x:v>
      </x:c>
      <x:c r="J14333" s="14" t="n">
        <x:f>'Method'!$B$2</x:f>
        <x:v>0.05</x:v>
      </x:c>
      <x:c r="K14333" s="13" t="str">
        <x:f>IF(I14333&lt;=J14333,"是","否")</x:f>
        <x:v>是</x:v>
      </x:c>
      <x:c r="L14333" s="36" t="n">
        <x:v>0.8490100141753166</x:v>
      </x:c>
      <x:c r="M14333" s="36" t="n">
        <x:f>1-L14333</x:f>
        <x:v>0.15098998582468337</x:v>
      </x:c>
      <x:c r="N14333" s="13" t="str">
        <x:v>是</x:v>
      </x:c>
      <x:c r="O14333" s="15"/>
      <x:c r="P14333" s="13" t="str"/>
    </x:row>
    <x:row r="14334">
      <x:c r="A14334" s="15" t="n">
        <x:v>14333</x:v>
      </x:c>
      <x:c r="B14334" s="13" t="str">
        <x:v>Papilionidae-22</x:v>
      </x:c>
      <x:c r="C14334" s="13" t="str">
        <x:v>Papilionidae</x:v>
      </x:c>
      <x:c r="D14334" s="33" t="n">
        <x:f>'AR_values'!I233</x:f>
        <x:v>3.055390072060904</x:v>
      </x:c>
      <x:c r="E14334" s="33" t="str">
        <x:v>Satyrinae-3</x:v>
      </x:c>
      <x:c r="F14334" s="33" t="str">
        <x:v>Satyrinae</x:v>
      </x:c>
      <x:c r="G14334" s="33" t="n">
        <x:f>'AR_values'!I378</x:f>
        <x:v>2.929011336174991</x:v>
      </x:c>
      <x:c r="H14334" s="33" t="n">
        <x:f>ABS(D14334-G14334)</x:f>
        <x:v>0.12637873588591297</x:v>
      </x:c>
      <x:c r="I14334" s="14" t="n">
        <x:f>IFERROR(H14334/AVERAGE(D14334,G14334),"")</x:f>
        <x:v>0.04223604910993676</x:v>
      </x:c>
      <x:c r="J14334" s="14" t="n">
        <x:f>'Method'!$B$2</x:f>
        <x:v>0.05</x:v>
      </x:c>
      <x:c r="K14334" s="13" t="str">
        <x:f>IF(I14334&lt;=J14334,"是","否")</x:f>
        <x:v>是</x:v>
      </x:c>
      <x:c r="L14334" s="36" t="n">
        <x:v>0.7722624292007552</x:v>
      </x:c>
      <x:c r="M14334" s="36" t="n">
        <x:f>1-L14334</x:f>
        <x:v>0.22773757079924484</x:v>
      </x:c>
      <x:c r="N14334" s="13" t="str">
        <x:v>是</x:v>
      </x:c>
      <x:c r="O14334" s="15"/>
      <x:c r="P14334" s="13" t="str"/>
    </x:row>
    <x:row r="14335">
      <x:c r="A14335" s="15" t="n">
        <x:v>14334</x:v>
      </x:c>
      <x:c r="B14335" s="13" t="str">
        <x:v>Hesperiidae-35</x:v>
      </x:c>
      <x:c r="C14335" s="13" t="str">
        <x:v>Hesperiidae</x:v>
      </x:c>
      <x:c r="D14335" s="33" t="n">
        <x:f>'AR_values'!I103</x:f>
        <x:v>2.9054018143662637</x:v>
      </x:c>
      <x:c r="E14335" s="33" t="str">
        <x:v>Pieridae_Aporia_crataegi</x:v>
      </x:c>
      <x:c r="F14335" s="33" t="str">
        <x:v>Pieridae</x:v>
      </x:c>
      <x:c r="G14335" s="33" t="n">
        <x:f>'AR_values'!I322</x:f>
        <x:v>3.0307703988857</x:v>
      </x:c>
      <x:c r="H14335" s="33" t="n">
        <x:f>ABS(D14335-G14335)</x:f>
        <x:v>0.12536858451943633</x:v>
      </x:c>
      <x:c r="I14335" s="14" t="n">
        <x:f>IFERROR(H14335/AVERAGE(D14335,G14335),"")</x:f>
        <x:v>0.042238863703974894</x:v>
      </x:c>
      <x:c r="J14335" s="14" t="n">
        <x:f>'Method'!$B$2</x:f>
        <x:v>0.05</x:v>
      </x:c>
      <x:c r="K14335" s="13" t="str">
        <x:f>IF(I14335&lt;=J14335,"是","否")</x:f>
        <x:v>是</x:v>
      </x:c>
      <x:c r="L14335" s="36" t="n">
        <x:v>0.6946486089865562</x:v>
      </x:c>
      <x:c r="M14335" s="36" t="n">
        <x:f>1-L14335</x:f>
        <x:v>0.3053513910134438</x:v>
      </x:c>
      <x:c r="N14335" s="13" t="str">
        <x:v>是</x:v>
      </x:c>
      <x:c r="O14335" s="15"/>
      <x:c r="P14335" s="13" t="str"/>
    </x:row>
    <x:row r="14336">
      <x:c r="A14336" s="15" t="n">
        <x:v>14335</x:v>
      </x:c>
      <x:c r="B14336" s="13" t="str">
        <x:v>Lycaenidae_Acrodipsis_brisbanensis</x:v>
      </x:c>
      <x:c r="C14336" s="13" t="str">
        <x:v>Lycaenidae</x:v>
      </x:c>
      <x:c r="D14336" s="33" t="n">
        <x:f>'AR_values'!I163</x:f>
        <x:v>2.4786079471256066</x:v>
      </x:c>
      <x:c r="E14336" s="33" t="str">
        <x:v>Pieridae-Coliadinae-15</x:v>
      </x:c>
      <x:c r="F14336" s="33" t="str">
        <x:v>Pieridae-Coliadinae</x:v>
      </x:c>
      <x:c r="G14336" s="33" t="n">
        <x:f>'AR_values'!I306</x:f>
        <x:v>2.37607098349663</x:v>
      </x:c>
      <x:c r="H14336" s="33" t="n">
        <x:f>ABS(D14336-G14336)</x:f>
        <x:v>0.1025369636289768</x:v>
      </x:c>
      <x:c r="I14336" s="14" t="n">
        <x:f>IFERROR(H14336/AVERAGE(D14336,G14336),"")</x:f>
        <x:v>0.04224253141940918</x:v>
      </x:c>
      <x:c r="J14336" s="14" t="n">
        <x:f>'Method'!$B$2</x:f>
        <x:v>0.05</x:v>
      </x:c>
      <x:c r="K14336" s="13" t="str">
        <x:f>IF(I14336&lt;=J14336,"是","否")</x:f>
        <x:v>是</x:v>
      </x:c>
      <x:c r="L14336" s="36" t="n">
        <x:v>0.7142092532551079</x:v>
      </x:c>
      <x:c r="M14336" s="36" t="n">
        <x:f>1-L14336</x:f>
        <x:v>0.28579074674489213</x:v>
      </x:c>
      <x:c r="N14336" s="13" t="str">
        <x:v>是</x:v>
      </x:c>
      <x:c r="O14336" s="15"/>
      <x:c r="P14336" s="13" t="str"/>
    </x:row>
    <x:row r="14337">
      <x:c r="A14337" s="15" t="n">
        <x:v>14336</x:v>
      </x:c>
      <x:c r="B14337" s="13" t="str">
        <x:v>Parnassiinae-5</x:v>
      </x:c>
      <x:c r="C14337" s="13" t="str">
        <x:v>Parnassiinae</x:v>
      </x:c>
      <x:c r="D14337" s="33" t="n">
        <x:f>'AR_values'!I272</x:f>
        <x:v>2.7726642791414156</x:v>
      </x:c>
      <x:c r="E14337" s="33" t="str">
        <x:v>Pieridae-19</x:v>
      </x:c>
      <x:c r="F14337" s="33" t="str">
        <x:v>Pieridae</x:v>
      </x:c>
      <x:c r="G14337" s="33" t="n">
        <x:f>'AR_values'!I283</x:f>
        <x:v>2.657949024153296</x:v>
      </x:c>
      <x:c r="H14337" s="33" t="n">
        <x:f>ABS(D14337-G14337)</x:f>
        <x:v>0.11471525498811941</x:v>
      </x:c>
      <x:c r="I14337" s="14" t="n">
        <x:f>IFERROR(H14337/AVERAGE(D14337,G14337),"")</x:f>
        <x:v>0.04224762419320947</x:v>
      </x:c>
      <x:c r="J14337" s="14" t="n">
        <x:f>'Method'!$B$2</x:f>
        <x:v>0.05</x:v>
      </x:c>
      <x:c r="K14337" s="13" t="str">
        <x:f>IF(I14337&lt;=J14337,"是","否")</x:f>
        <x:v>是</x:v>
      </x:c>
      <x:c r="L14337" s="36" t="n">
        <x:v>0.8558995523746586</x:v>
      </x:c>
      <x:c r="M14337" s="36" t="n">
        <x:f>1-L14337</x:f>
        <x:v>0.14410044762534135</x:v>
      </x:c>
      <x:c r="N14337" s="13" t="str">
        <x:v>是</x:v>
      </x:c>
      <x:c r="O14337" s="15"/>
      <x:c r="P14337" s="13" t="str"/>
    </x:row>
    <x:row r="14338">
      <x:c r="A14338" s="15" t="n">
        <x:v>14337</x:v>
      </x:c>
      <x:c r="B14338" s="13" t="str">
        <x:v>Lycaenidae-1</x:v>
      </x:c>
      <x:c r="C14338" s="13" t="str">
        <x:v>Lycaenidae</x:v>
      </x:c>
      <x:c r="D14338" s="33" t="n">
        <x:f>'AR_values'!I142</x:f>
        <x:v>1.9818662474591013</x:v>
      </x:c>
      <x:c r="E14338" s="33" t="str">
        <x:v>Lycaenidae-7</x:v>
      </x:c>
      <x:c r="F14338" s="33" t="str">
        <x:v>Lycaenidae</x:v>
      </x:c>
      <x:c r="G14338" s="33" t="n">
        <x:f>'AR_values'!I160</x:f>
        <x:v>1.8998690138016958</x:v>
      </x:c>
      <x:c r="H14338" s="33" t="n">
        <x:f>ABS(D14338-G14338)</x:f>
        <x:v>0.08199723365740552</x:v>
      </x:c>
      <x:c r="I14338" s="14" t="n">
        <x:f>IFERROR(H14338/AVERAGE(D14338,G14338),"")</x:f>
        <x:v>0.04224772074269311</x:v>
      </x:c>
      <x:c r="J14338" s="14" t="n">
        <x:f>'Method'!$B$2</x:f>
        <x:v>0.05</x:v>
      </x:c>
      <x:c r="K14338" s="13" t="str">
        <x:f>IF(I14338&lt;=J14338,"是","否")</x:f>
        <x:v>是</x:v>
      </x:c>
      <x:c r="L14338" s="36" t="n">
        <x:v>0.9341446621634195</x:v>
      </x:c>
      <x:c r="M14338" s="36" t="n">
        <x:f>1-L14338</x:f>
        <x:v>0.06585533783658049</x:v>
      </x:c>
      <x:c r="N14338" s="13" t="str">
        <x:v>否</x:v>
      </x:c>
      <x:c r="O14338" s="15"/>
      <x:c r="P14338" s="13" t="str"/>
    </x:row>
    <x:row r="14339">
      <x:c r="A14339" s="15" t="n">
        <x:v>14338</x:v>
      </x:c>
      <x:c r="B14339" s="13" t="str">
        <x:v>Lycaenidae_Candalides_heathi</x:v>
      </x:c>
      <x:c r="C14339" s="13" t="str">
        <x:v>Lycaenidae</x:v>
      </x:c>
      <x:c r="D14339" s="33" t="n">
        <x:f>'AR_values'!I166</x:f>
        <x:v>2.5235179269616976</x:v>
      </x:c>
      <x:c r="E14339" s="33" t="str">
        <x:v>Riodinidae-24</x:v>
      </x:c>
      <x:c r="F14339" s="33" t="str">
        <x:v>Riodinidae</x:v>
      </x:c>
      <x:c r="G14339" s="33" t="n">
        <x:f>'AR_values'!I348</x:f>
        <x:v>2.419105896071809</x:v>
      </x:c>
      <x:c r="H14339" s="33" t="n">
        <x:f>ABS(D14339-G14339)</x:f>
        <x:v>0.10441203088988882</x:v>
      </x:c>
      <x:c r="I14339" s="14" t="n">
        <x:f>IFERROR(H14339/AVERAGE(D14339,G14339),"")</x:f>
        <x:v>0.0422496368844864</x:v>
      </x:c>
      <x:c r="J14339" s="14" t="n">
        <x:f>'Method'!$B$2</x:f>
        <x:v>0.05</x:v>
      </x:c>
      <x:c r="K14339" s="13" t="str">
        <x:f>IF(I14339&lt;=J14339,"是","否")</x:f>
        <x:v>是</x:v>
      </x:c>
      <x:c r="L14339" s="36" t="n">
        <x:v>0.8813317697914511</x:v>
      </x:c>
      <x:c r="M14339" s="36" t="n">
        <x:f>1-L14339</x:f>
        <x:v>0.11866823020854889</x:v>
      </x:c>
      <x:c r="N14339" s="13" t="str">
        <x:v>是</x:v>
      </x:c>
      <x:c r="O14339" s="15"/>
      <x:c r="P14339" s="13" t="str"/>
    </x:row>
    <x:row r="14340">
      <x:c r="A14340" s="15" t="n">
        <x:v>14339</x:v>
      </x:c>
      <x:c r="B14340" s="13" t="str">
        <x:v>Limenitidinae-1</x:v>
      </x:c>
      <x:c r="C14340" s="13" t="str">
        <x:v>Limenitidinae</x:v>
      </x:c>
      <x:c r="D14340" s="33" t="n">
        <x:f>'AR_values'!I130</x:f>
        <x:v>2.439323333755049</x:v>
      </x:c>
      <x:c r="E14340" s="33" t="str">
        <x:v>Pieridae-Coliadinae-2</x:v>
      </x:c>
      <x:c r="F14340" s="33" t="str">
        <x:v>Pieridae-Coliadinae</x:v>
      </x:c>
      <x:c r="G14340" s="33" t="n">
        <x:f>'AR_values'!I311</x:f>
        <x:v>2.338384022597896</x:v>
      </x:c>
      <x:c r="H14340" s="33" t="n">
        <x:f>ABS(D14340-G14340)</x:f>
        <x:v>0.10093931115715282</x:v>
      </x:c>
      <x:c r="I14340" s="14" t="n">
        <x:f>IFERROR(H14340/AVERAGE(D14340,G14340),"")</x:f>
        <x:v>0.042254287937051334</x:v>
      </x:c>
      <x:c r="J14340" s="14" t="n">
        <x:f>'Method'!$B$2</x:f>
        <x:v>0.05</x:v>
      </x:c>
      <x:c r="K14340" s="13" t="str">
        <x:f>IF(I14340&lt;=J14340,"是","否")</x:f>
        <x:v>是</x:v>
      </x:c>
      <x:c r="L14340" s="36" t="n">
        <x:v>0.8900830047032274</x:v>
      </x:c>
      <x:c r="M14340" s="36" t="n">
        <x:f>1-L14340</x:f>
        <x:v>0.10991699529677257</x:v>
      </x:c>
      <x:c r="N14340" s="13" t="str">
        <x:v>是</x:v>
      </x:c>
      <x:c r="O14340" s="15"/>
      <x:c r="P14340" s="13" t="str"/>
    </x:row>
    <x:row r="14341">
      <x:c r="A14341" s="15" t="n">
        <x:v>14340</x:v>
      </x:c>
      <x:c r="B14341" s="13" t="str">
        <x:v>Danainae-9</x:v>
      </x:c>
      <x:c r="C14341" s="13" t="str">
        <x:v>Danainae</x:v>
      </x:c>
      <x:c r="D14341" s="33" t="n">
        <x:f>'AR_values'!I51</x:f>
        <x:v>3.549030150166123</x:v>
      </x:c>
      <x:c r="E14341" s="33" t="str">
        <x:v>Hesperiidae-2</x:v>
      </x:c>
      <x:c r="F14341" s="33" t="str">
        <x:v>Hesperiidae</x:v>
      </x:c>
      <x:c r="G14341" s="33" t="n">
        <x:f>'AR_values'!I86</x:f>
        <x:v>3.4021620775563877</x:v>
      </x:c>
      <x:c r="H14341" s="33" t="n">
        <x:f>ABS(D14341-G14341)</x:f>
        <x:v>0.14686807260973556</x:v>
      </x:c>
      <x:c r="I14341" s="14" t="n">
        <x:f>IFERROR(H14341/AVERAGE(D14341,G14341),"")</x:f>
        <x:v>0.04225694465015692</x:v>
      </x:c>
      <x:c r="J14341" s="14" t="n">
        <x:f>'Method'!$B$2</x:f>
        <x:v>0.05</x:v>
      </x:c>
      <x:c r="K14341" s="13" t="str">
        <x:f>IF(I14341&lt;=J14341,"是","否")</x:f>
        <x:v>是</x:v>
      </x:c>
      <x:c r="L14341" s="36" t="n">
        <x:v>0.6148352562680275</x:v>
      </x:c>
      <x:c r="M14341" s="36" t="n">
        <x:f>1-L14341</x:f>
        <x:v>0.3851647437319725</x:v>
      </x:c>
      <x:c r="N14341" s="13" t="str">
        <x:v>是</x:v>
      </x:c>
      <x:c r="O14341" s="15"/>
      <x:c r="P14341" s="13" t="str"/>
    </x:row>
    <x:row r="14342">
      <x:c r="A14342" s="15" t="n">
        <x:v>14341</x:v>
      </x:c>
      <x:c r="B14342" s="13" t="str">
        <x:v>Limenitidinae-11</x:v>
      </x:c>
      <x:c r="C14342" s="13" t="str">
        <x:v>Limenitidinae</x:v>
      </x:c>
      <x:c r="D14342" s="33" t="n">
        <x:f>'AR_values'!I132</x:f>
        <x:v>2.7987815350159404</x:v>
      </x:c>
      <x:c r="E14342" s="33" t="str">
        <x:v>Pieridae_Elodina_padusa</x:v>
      </x:c>
      <x:c r="F14342" s="33" t="str">
        <x:v>Pieridae</x:v>
      </x:c>
      <x:c r="G14342" s="33" t="n">
        <x:f>'AR_values'!I327</x:f>
        <x:v>2.919606733186484</x:v>
      </x:c>
      <x:c r="H14342" s="33" t="n">
        <x:f>ABS(D14342-G14342)</x:f>
        <x:v>0.12082519817054349</x:v>
      </x:c>
      <x:c r="I14342" s="14" t="n">
        <x:f>IFERROR(H14342/AVERAGE(D14342,G14342),"")</x:f>
        <x:v>0.04225848001346886</x:v>
      </x:c>
      <x:c r="J14342" s="14" t="n">
        <x:f>'Method'!$B$2</x:f>
        <x:v>0.05</x:v>
      </x:c>
      <x:c r="K14342" s="13" t="str">
        <x:f>IF(I14342&lt;=J14342,"是","否")</x:f>
        <x:v>是</x:v>
      </x:c>
      <x:c r="L14342" s="36" t="n">
        <x:v>0.8518024206738632</x:v>
      </x:c>
      <x:c r="M14342" s="36" t="n">
        <x:f>1-L14342</x:f>
        <x:v>0.14819757932613675</x:v>
      </x:c>
      <x:c r="N14342" s="13" t="str">
        <x:v>是</x:v>
      </x:c>
      <x:c r="O14342" s="15"/>
      <x:c r="P14342" s="13" t="str"/>
    </x:row>
    <x:row r="14343">
      <x:c r="A14343" s="15" t="n">
        <x:v>14342</x:v>
      </x:c>
      <x:c r="B14343" s="13" t="str">
        <x:v>Lycaenidae_Lucia_limbaria</x:v>
      </x:c>
      <x:c r="C14343" s="13" t="str">
        <x:v>Lycaenidae</x:v>
      </x:c>
      <x:c r="D14343" s="33" t="n">
        <x:f>'AR_values'!I172</x:f>
        <x:v>2.501816901535715</x:v>
      </x:c>
      <x:c r="E14343" s="33" t="str">
        <x:v>Lycaenidae_Zizina_labradus</x:v>
      </x:c>
      <x:c r="F14343" s="33" t="str">
        <x:v>Lycaenidae</x:v>
      </x:c>
      <x:c r="G14343" s="33" t="n">
        <x:f>'AR_values'!I188</x:f>
        <x:v>2.3982706581875353</x:v>
      </x:c>
      <x:c r="H14343" s="33" t="n">
        <x:f>ABS(D14343-G14343)</x:f>
        <x:v>0.10354624334817952</x:v>
      </x:c>
      <x:c r="I14343" s="14" t="n">
        <x:f>IFERROR(H14343/AVERAGE(D14343,G14343),"")</x:f>
        <x:v>0.04226301758331342</x:v>
      </x:c>
      <x:c r="J14343" s="14" t="n">
        <x:f>'Method'!$B$2</x:f>
        <x:v>0.05</x:v>
      </x:c>
      <x:c r="K14343" s="13" t="str">
        <x:f>IF(I14343&lt;=J14343,"是","否")</x:f>
        <x:v>是</x:v>
      </x:c>
      <x:c r="L14343" s="36" t="n">
        <x:v>0.9104639866771522</x:v>
      </x:c>
      <x:c r="M14343" s="36" t="n">
        <x:f>1-L14343</x:f>
        <x:v>0.08953601332284777</x:v>
      </x:c>
      <x:c r="N14343" s="13" t="str">
        <x:v>否</x:v>
      </x:c>
      <x:c r="O14343" s="15"/>
      <x:c r="P14343" s="13" t="str"/>
    </x:row>
    <x:row r="14344">
      <x:c r="A14344" s="15" t="n">
        <x:v>14343</x:v>
      </x:c>
      <x:c r="B14344" s="13" t="str">
        <x:v>Papilionidae-40</x:v>
      </x:c>
      <x:c r="C14344" s="13" t="str">
        <x:v>Papilionidae</x:v>
      </x:c>
      <x:c r="D14344" s="33" t="n">
        <x:f>'AR_values'!I252</x:f>
        <x:v>2.8108801691423007</x:v>
      </x:c>
      <x:c r="E14344" s="33" t="str">
        <x:v>Pieridae-8</x:v>
      </x:c>
      <x:c r="F14344" s="33" t="str">
        <x:v>Pieridae</x:v>
      </x:c>
      <x:c r="G14344" s="33" t="n">
        <x:f>'AR_values'!I298</x:f>
        <x:v>2.9322436562309098</x:v>
      </x:c>
      <x:c r="H14344" s="33" t="n">
        <x:f>ABS(D14344-G14344)</x:f>
        <x:v>0.12136348708860911</x:v>
      </x:c>
      <x:c r="I14344" s="14" t="n">
        <x:f>IFERROR(H14344/AVERAGE(D14344,G14344),"")</x:f>
        <x:v>0.042263928405103623</x:v>
      </x:c>
      <x:c r="J14344" s="14" t="n">
        <x:f>'Method'!$B$2</x:f>
        <x:v>0.05</x:v>
      </x:c>
      <x:c r="K14344" s="13" t="str">
        <x:f>IF(I14344&lt;=J14344,"是","否")</x:f>
        <x:v>是</x:v>
      </x:c>
      <x:c r="L14344" s="36" t="n">
        <x:v>0.8363927928867565</x:v>
      </x:c>
      <x:c r="M14344" s="36" t="n">
        <x:f>1-L14344</x:f>
        <x:v>0.1636072071132435</x:v>
      </x:c>
      <x:c r="N14344" s="13" t="str">
        <x:v>是</x:v>
      </x:c>
      <x:c r="O14344" s="15"/>
      <x:c r="P14344" s="13" t="str"/>
    </x:row>
    <x:row r="14345">
      <x:c r="A14345" s="15" t="n">
        <x:v>14344</x:v>
      </x:c>
      <x:c r="B14345" s="13" t="str">
        <x:v>Danainae-20</x:v>
      </x:c>
      <x:c r="C14345" s="13" t="str">
        <x:v>Danainae</x:v>
      </x:c>
      <x:c r="D14345" s="33" t="n">
        <x:f>'AR_values'!I41</x:f>
        <x:v>2.8927773496353484</x:v>
      </x:c>
      <x:c r="E14345" s="33" t="str">
        <x:v>Hesperiidae_Cephrenes_augiades</x:v>
      </x:c>
      <x:c r="F14345" s="33" t="str">
        <x:v>Hesperiidae</x:v>
      </x:c>
      <x:c r="G14345" s="33" t="n">
        <x:f>'AR_values'!I113</x:f>
        <x:v>3.0176911567888243</x:v>
      </x:c>
      <x:c r="H14345" s="33" t="n">
        <x:f>ABS(D14345-G14345)</x:f>
        <x:v>0.12491380715347589</x:v>
      </x:c>
      <x:c r="I14345" s="14" t="n">
        <x:f>IFERROR(H14345/AVERAGE(D14345,G14345),"")</x:f>
        <x:v>0.04226866517187437</x:v>
      </x:c>
      <x:c r="J14345" s="14" t="n">
        <x:f>'Method'!$B$2</x:f>
        <x:v>0.05</x:v>
      </x:c>
      <x:c r="K14345" s="13" t="str">
        <x:f>IF(I14345&lt;=J14345,"是","否")</x:f>
        <x:v>是</x:v>
      </x:c>
      <x:c r="L14345" s="36" t="n">
        <x:v>0.6889171094973306</x:v>
      </x:c>
      <x:c r="M14345" s="36" t="n">
        <x:f>1-L14345</x:f>
        <x:v>0.31108289050266935</x:v>
      </x:c>
      <x:c r="N14345" s="13" t="str">
        <x:v>是</x:v>
      </x:c>
      <x:c r="O14345" s="15"/>
      <x:c r="P14345" s="13" t="str"/>
    </x:row>
    <x:row r="14346">
      <x:c r="A14346" s="15" t="n">
        <x:v>14345</x:v>
      </x:c>
      <x:c r="B14346" s="13" t="str">
        <x:v>Papilionidae_Papilio_aegeus</x:v>
      </x:c>
      <x:c r="C14346" s="13" t="str">
        <x:v>Papilionidae</x:v>
      </x:c>
      <x:c r="D14346" s="33" t="n">
        <x:f>'AR_values'!I263</x:f>
        <x:v>2.6776011899305736</x:v>
      </x:c>
      <x:c r="E14346" s="33" t="str">
        <x:v>Pieridae_Colias_croceus</x:v>
      </x:c>
      <x:c r="F14346" s="33" t="str">
        <x:v>Pieridae</x:v>
      </x:c>
      <x:c r="G14346" s="33" t="n">
        <x:f>'AR_values'!I325</x:f>
        <x:v>2.793224968240243</x:v>
      </x:c>
      <x:c r="H14346" s="33" t="n">
        <x:f>ABS(D14346-G14346)</x:f>
        <x:v>0.11562377830966941</x:v>
      </x:c>
      <x:c r="I14346" s="14" t="n">
        <x:f>IFERROR(H14346/AVERAGE(D14346,G14346),"")</x:f>
        <x:v>0.0422692203944307</x:v>
      </x:c>
      <x:c r="J14346" s="14" t="n">
        <x:f>'Method'!$B$2</x:f>
        <x:v>0.05</x:v>
      </x:c>
      <x:c r="K14346" s="13" t="str">
        <x:f>IF(I14346&lt;=J14346,"是","否")</x:f>
        <x:v>是</x:v>
      </x:c>
      <x:c r="L14346" s="36" t="n">
        <x:v>0.8514739938661826</x:v>
      </x:c>
      <x:c r="M14346" s="36" t="n">
        <x:f>1-L14346</x:f>
        <x:v>0.1485260061338174</x:v>
      </x:c>
      <x:c r="N14346" s="13" t="str">
        <x:v>是</x:v>
      </x:c>
      <x:c r="O14346" s="15"/>
      <x:c r="P14346" s="13" t="str"/>
    </x:row>
    <x:row r="14347">
      <x:c r="A14347" s="15" t="n">
        <x:v>14346</x:v>
      </x:c>
      <x:c r="B14347" s="13" t="str">
        <x:v>Hesperiidae_Trapezites_phigalia</x:v>
      </x:c>
      <x:c r="C14347" s="13" t="str">
        <x:v>Hesperiidae</x:v>
      </x:c>
      <x:c r="D14347" s="33" t="n">
        <x:f>'AR_values'!I127</x:f>
        <x:v>2.72511738918434</x:v>
      </x:c>
      <x:c r="E14347" s="33" t="str">
        <x:v>Papilionidae-41</x:v>
      </x:c>
      <x:c r="F14347" s="33" t="str">
        <x:v>Papilionidae</x:v>
      </x:c>
      <x:c r="G14347" s="33" t="n">
        <x:f>'AR_values'!I253</x:f>
        <x:v>2.842794863146978</x:v>
      </x:c>
      <x:c r="H14347" s="33" t="n">
        <x:f>ABS(D14347-G14347)</x:f>
        <x:v>0.11767747396263806</x:v>
      </x:c>
      <x:c r="I14347" s="14" t="n">
        <x:f>IFERROR(H14347/AVERAGE(D14347,G14347),"")</x:f>
        <x:v>0.04226987374428029</x:v>
      </x:c>
      <x:c r="J14347" s="14" t="n">
        <x:f>'Method'!$B$2</x:f>
        <x:v>0.05</x:v>
      </x:c>
      <x:c r="K14347" s="13" t="str">
        <x:f>IF(I14347&lt;=J14347,"是","否")</x:f>
        <x:v>是</x:v>
      </x:c>
      <x:c r="L14347" s="36" t="n">
        <x:v>0.6978241563055062</x:v>
      </x:c>
      <x:c r="M14347" s="36" t="n">
        <x:f>1-L14347</x:f>
        <x:v>0.3021758436944938</x:v>
      </x:c>
      <x:c r="N14347" s="13" t="str">
        <x:v>是</x:v>
      </x:c>
      <x:c r="O14347" s="15"/>
      <x:c r="P14347" s="13" t="str"/>
    </x:row>
    <x:row r="14348">
      <x:c r="A14348" s="15" t="n">
        <x:v>14347</x:v>
      </x:c>
      <x:c r="B14348" s="13" t="str">
        <x:v>Danainae-12</x:v>
      </x:c>
      <x:c r="C14348" s="13" t="str">
        <x:v>Danainae</x:v>
      </x:c>
      <x:c r="D14348" s="33" t="n">
        <x:f>'AR_values'!I33</x:f>
        <x:v>2.733306333291329</x:v>
      </x:c>
      <x:c r="E14348" s="33" t="str">
        <x:v>Satyrinae-12</x:v>
      </x:c>
      <x:c r="F14348" s="33" t="str">
        <x:v>Satyrinae</x:v>
      </x:c>
      <x:c r="G14348" s="33" t="n">
        <x:f>'AR_values'!I361</x:f>
        <x:v>2.620145477816984</x:v>
      </x:c>
      <x:c r="H14348" s="33" t="n">
        <x:f>ABS(D14348-G14348)</x:f>
        <x:v>0.11316085547434485</x:v>
      </x:c>
      <x:c r="I14348" s="14" t="n">
        <x:f>IFERROR(H14348/AVERAGE(D14348,G14348),"")</x:f>
        <x:v>0.04227584723543721</x:v>
      </x:c>
      <x:c r="J14348" s="14" t="n">
        <x:f>'Method'!$B$2</x:f>
        <x:v>0.05</x:v>
      </x:c>
      <x:c r="K14348" s="13" t="str">
        <x:f>IF(I14348&lt;=J14348,"是","否")</x:f>
        <x:v>是</x:v>
      </x:c>
      <x:c r="L14348" s="36" t="n">
        <x:v>0.8306574830839376</x:v>
      </x:c>
      <x:c r="M14348" s="36" t="n">
        <x:f>1-L14348</x:f>
        <x:v>0.1693425169160624</x:v>
      </x:c>
      <x:c r="N14348" s="13" t="str">
        <x:v>是</x:v>
      </x:c>
      <x:c r="O14348" s="15"/>
      <x:c r="P14348" s="13" t="str"/>
    </x:row>
    <x:row r="14349">
      <x:c r="A14349" s="15" t="n">
        <x:v>14348</x:v>
      </x:c>
      <x:c r="B14349" s="13" t="str">
        <x:v>Lycaenidae_Ogyris_abrota</x:v>
      </x:c>
      <x:c r="C14349" s="13" t="str">
        <x:v>Lycaenidae</x:v>
      </x:c>
      <x:c r="D14349" s="33" t="n">
        <x:f>'AR_values'!I175</x:f>
        <x:v>2.4094203798236333</x:v>
      </x:c>
      <x:c r="E14349" s="33" t="str">
        <x:v>Satyrinae-7</x:v>
      </x:c>
      <x:c r="F14349" s="33" t="str">
        <x:v>Satyrinae</x:v>
      </x:c>
      <x:c r="G14349" s="33" t="n">
        <x:f>'AR_values'!I382</x:f>
        <x:v>2.5134817259008053</x:v>
      </x:c>
      <x:c r="H14349" s="33" t="n">
        <x:f>ABS(D14349-G14349)</x:f>
        <x:v>0.10406134607717199</x:v>
      </x:c>
      <x:c r="I14349" s="14" t="n">
        <x:f>IFERROR(H14349/AVERAGE(D14349,G14349),"")</x:f>
        <x:v>0.04227642307011045</x:v>
      </x:c>
      <x:c r="J14349" s="14" t="n">
        <x:f>'Method'!$B$2</x:f>
        <x:v>0.05</x:v>
      </x:c>
      <x:c r="K14349" s="13" t="str">
        <x:f>IF(I14349&lt;=J14349,"是","否")</x:f>
        <x:v>是</x:v>
      </x:c>
      <x:c r="L14349" s="36" t="n">
        <x:v>0.8808652284322024</x:v>
      </x:c>
      <x:c r="M14349" s="36" t="n">
        <x:f>1-L14349</x:f>
        <x:v>0.11913477156779761</x:v>
      </x:c>
      <x:c r="N14349" s="13" t="str">
        <x:v>是</x:v>
      </x:c>
      <x:c r="O14349" s="15"/>
      <x:c r="P14349" s="13" t="str"/>
    </x:row>
    <x:row r="14350">
      <x:c r="A14350" s="15" t="n">
        <x:v>14349</x:v>
      </x:c>
      <x:c r="B14350" s="13" t="str">
        <x:v>Hesperiidae-31</x:v>
      </x:c>
      <x:c r="C14350" s="13" t="str">
        <x:v>Hesperiidae</x:v>
      </x:c>
      <x:c r="D14350" s="33" t="n">
        <x:f>'AR_values'!I99</x:f>
        <x:v>2.553611851684268</x:v>
      </x:c>
      <x:c r="E14350" s="33" t="str">
        <x:v>Limenitidinae-4</x:v>
      </x:c>
      <x:c r="F14350" s="33" t="str">
        <x:v>Limenitidinae</x:v>
      </x:c>
      <x:c r="G14350" s="33" t="n">
        <x:f>'AR_values'!I136</x:f>
        <x:v>2.4478863236029302</x:v>
      </x:c>
      <x:c r="H14350" s="33" t="n">
        <x:f>ABS(D14350-G14350)</x:f>
        <x:v>0.10572552808133784</x:v>
      </x:c>
      <x:c r="I14350" s="14" t="n">
        <x:f>IFERROR(H14350/AVERAGE(D14350,G14350),"")</x:f>
        <x:v>0.04227754339839056</x:v>
      </x:c>
      <x:c r="J14350" s="14" t="n">
        <x:f>'Method'!$B$2</x:f>
        <x:v>0.05</x:v>
      </x:c>
      <x:c r="K14350" s="13" t="str">
        <x:f>IF(I14350&lt;=J14350,"是","否")</x:f>
        <x:v>是</x:v>
      </x:c>
      <x:c r="L14350" s="36" t="n">
        <x:v>0.7633839403630173</x:v>
      </x:c>
      <x:c r="M14350" s="36" t="n">
        <x:f>1-L14350</x:f>
        <x:v>0.23661605963698273</x:v>
      </x:c>
      <x:c r="N14350" s="13" t="str">
        <x:v>是</x:v>
      </x:c>
      <x:c r="O14350" s="15"/>
      <x:c r="P14350" s="13" t="str"/>
    </x:row>
    <x:row r="14351">
      <x:c r="A14351" s="15" t="n">
        <x:v>14350</x:v>
      </x:c>
      <x:c r="B14351" s="13" t="str">
        <x:v>Biblidinae-13</x:v>
      </x:c>
      <x:c r="C14351" s="13" t="str">
        <x:v>Biblidinae</x:v>
      </x:c>
      <x:c r="D14351" s="33" t="n">
        <x:f>'AR_values'!I6</x:f>
        <x:v>2.841483921567788</x:v>
      </x:c>
      <x:c r="E14351" s="33" t="str">
        <x:v>Limenitidinae-12</x:v>
      </x:c>
      <x:c r="F14351" s="33" t="str">
        <x:v>Limenitidinae</x:v>
      </x:c>
      <x:c r="G14351" s="33" t="n">
        <x:f>'AR_values'!I133</x:f>
        <x:v>2.9642151446947445</x:v>
      </x:c>
      <x:c r="H14351" s="33" t="n">
        <x:f>ABS(D14351-G14351)</x:f>
        <x:v>0.12273122312695639</x:v>
      </x:c>
      <x:c r="I14351" s="14" t="n">
        <x:f>IFERROR(H14351/AVERAGE(D14351,G14351),"")</x:f>
        <x:v>0.04227956762008529</x:v>
      </x:c>
      <x:c r="J14351" s="14" t="n">
        <x:f>'Method'!$B$2</x:f>
        <x:v>0.05</x:v>
      </x:c>
      <x:c r="K14351" s="13" t="str">
        <x:f>IF(I14351&lt;=J14351,"是","否")</x:f>
        <x:v>是</x:v>
      </x:c>
      <x:c r="L14351" s="36" t="n">
        <x:v>0.8954257258700917</x:v>
      </x:c>
      <x:c r="M14351" s="36" t="n">
        <x:f>1-L14351</x:f>
        <x:v>0.10457427412990827</x:v>
      </x:c>
      <x:c r="N14351" s="13" t="str">
        <x:v>是</x:v>
      </x:c>
      <x:c r="O14351" s="15"/>
      <x:c r="P14351" s="13" t="str"/>
    </x:row>
    <x:row r="14352">
      <x:c r="A14352" s="15" t="n">
        <x:v>14351</x:v>
      </x:c>
      <x:c r="B14352" s="13" t="str">
        <x:v>Danainae-23</x:v>
      </x:c>
      <x:c r="C14352" s="13" t="str">
        <x:v>Danainae</x:v>
      </x:c>
      <x:c r="D14352" s="33" t="n">
        <x:f>'AR_values'!I44</x:f>
        <x:v>2.9357448554777665</x:v>
      </x:c>
      <x:c r="E14352" s="33" t="str">
        <x:v>Pieridae_Belenois_java</x:v>
      </x:c>
      <x:c r="F14352" s="33" t="str">
        <x:v>Pieridae</x:v>
      </x:c>
      <x:c r="G14352" s="33" t="n">
        <x:f>'AR_values'!I323</x:f>
        <x:v>2.814177773844935</x:v>
      </x:c>
      <x:c r="H14352" s="33" t="n">
        <x:f>ABS(D14352-G14352)</x:f>
        <x:v>0.12156708163283136</x:v>
      </x:c>
      <x:c r="I14352" s="14" t="n">
        <x:f>IFERROR(H14352/AVERAGE(D14352,G14352),"")</x:f>
        <x:v>0.04228477128122716</x:v>
      </x:c>
      <x:c r="J14352" s="14" t="n">
        <x:f>'Method'!$B$2</x:f>
        <x:v>0.05</x:v>
      </x:c>
      <x:c r="K14352" s="13" t="str">
        <x:f>IF(I14352&lt;=J14352,"是","否")</x:f>
        <x:v>是</x:v>
      </x:c>
      <x:c r="L14352" s="36" t="n">
        <x:v>0.8871891130924449</x:v>
      </x:c>
      <x:c r="M14352" s="36" t="n">
        <x:f>1-L14352</x:f>
        <x:v>0.11281088690755514</x:v>
      </x:c>
      <x:c r="N14352" s="13" t="str">
        <x:v>是</x:v>
      </x:c>
      <x:c r="O14352" s="15"/>
      <x:c r="P14352" s="13" t="str"/>
    </x:row>
    <x:row r="14353">
      <x:c r="A14353" s="15" t="n">
        <x:v>14352</x:v>
      </x:c>
      <x:c r="B14353" s="13" t="str">
        <x:v>Nymphalinae-2</x:v>
      </x:c>
      <x:c r="C14353" s="13" t="str">
        <x:v>Nymphalinae</x:v>
      </x:c>
      <x:c r="D14353" s="33" t="n">
        <x:f>'AR_values'!I200</x:f>
        <x:v>2.4640253392622755</x:v>
      </x:c>
      <x:c r="E14353" s="33" t="str">
        <x:v>Satyrinae-25</x:v>
      </x:c>
      <x:c r="F14353" s="33" t="str">
        <x:v>Satyrinae</x:v>
      </x:c>
      <x:c r="G14353" s="33" t="n">
        <x:f>'AR_values'!I375</x:f>
        <x:v>2.3619837618973727</x:v>
      </x:c>
      <x:c r="H14353" s="33" t="n">
        <x:f>ABS(D14353-G14353)</x:f>
        <x:v>0.10204157736490282</x:v>
      </x:c>
      <x:c r="I14353" s="14" t="n">
        <x:f>IFERROR(H14353/AVERAGE(D14353,G14353),"")</x:f>
        <x:v>0.042288182730688635</x:v>
      </x:c>
      <x:c r="J14353" s="14" t="n">
        <x:f>'Method'!$B$2</x:f>
        <x:v>0.05</x:v>
      </x:c>
      <x:c r="K14353" s="13" t="str">
        <x:f>IF(I14353&lt;=J14353,"是","否")</x:f>
        <x:v>是</x:v>
      </x:c>
      <x:c r="L14353" s="36" t="n">
        <x:v>0.8153392458312553</x:v>
      </x:c>
      <x:c r="M14353" s="36" t="n">
        <x:f>1-L14353</x:f>
        <x:v>0.18466075416874472</x:v>
      </x:c>
      <x:c r="N14353" s="13" t="str">
        <x:v>是</x:v>
      </x:c>
      <x:c r="O14353" s="15"/>
      <x:c r="P14353" s="13" t="str"/>
    </x:row>
    <x:row r="14354">
      <x:c r="A14354" s="15" t="n">
        <x:v>14353</x:v>
      </x:c>
      <x:c r="B14354" s="13" t="str">
        <x:v>Nymphalinae-22</x:v>
      </x:c>
      <x:c r="C14354" s="13" t="str">
        <x:v>Nymphalinae</x:v>
      </x:c>
      <x:c r="D14354" s="33" t="n">
        <x:f>'AR_values'!I203</x:f>
        <x:v>2.534278425389025</x:v>
      </x:c>
      <x:c r="E14354" s="33" t="str">
        <x:v>Riodinidae-9</x:v>
      </x:c>
      <x:c r="F14354" s="33" t="str">
        <x:v>Riodinidae</x:v>
      </x:c>
      <x:c r="G14354" s="33" t="n">
        <x:f>'AR_values'!I357</x:f>
        <x:v>2.42930522516359</x:v>
      </x:c>
      <x:c r="H14354" s="33" t="n">
        <x:f>ABS(D14354-G14354)</x:f>
        <x:v>0.1049732002254351</x:v>
      </x:c>
      <x:c r="I14354" s="14" t="n">
        <x:f>IFERROR(H14354/AVERAGE(D14354,G14354),"")</x:f>
        <x:v>0.042297343055253254</x:v>
      </x:c>
      <x:c r="J14354" s="14" t="n">
        <x:f>'Method'!$B$2</x:f>
        <x:v>0.05</x:v>
      </x:c>
      <x:c r="K14354" s="13" t="str">
        <x:f>IF(I14354&lt;=J14354,"是","否")</x:f>
        <x:v>是</x:v>
      </x:c>
      <x:c r="L14354" s="36" t="n">
        <x:v>0.8838716396838439</x:v>
      </x:c>
      <x:c r="M14354" s="36" t="n">
        <x:f>1-L14354</x:f>
        <x:v>0.11612836031615614</x:v>
      </x:c>
      <x:c r="N14354" s="13" t="str">
        <x:v>是</x:v>
      </x:c>
      <x:c r="O14354" s="15"/>
      <x:c r="P14354" s="13" t="str"/>
    </x:row>
    <x:row r="14355">
      <x:c r="A14355" s="15" t="n">
        <x:v>14354</x:v>
      </x:c>
      <x:c r="B14355" s="13" t="str">
        <x:v>Charaxinae-6</x:v>
      </x:c>
      <x:c r="C14355" s="13" t="str">
        <x:v>Charaxinae</x:v>
      </x:c>
      <x:c r="D14355" s="33" t="n">
        <x:f>'AR_values'!I27</x:f>
        <x:v>2.518220654144657</x:v>
      </x:c>
      <x:c r="E14355" s="33" t="str">
        <x:v>Hesperiidae-32</x:v>
      </x:c>
      <x:c r="F14355" s="33" t="str">
        <x:v>Hesperiidae</x:v>
      </x:c>
      <x:c r="G14355" s="33" t="n">
        <x:f>'AR_values'!I100</x:f>
        <x:v>2.4139073396261694</x:v>
      </x:c>
      <x:c r="H14355" s="33" t="n">
        <x:f>ABS(D14355-G14355)</x:f>
        <x:v>0.10431331451848758</x:v>
      </x:c>
      <x:c r="I14355" s="14" t="n">
        <x:f>IFERROR(H14355/AVERAGE(D14355,G14355),"")</x:f>
        <x:v>0.04229951641572688</x:v>
      </x:c>
      <x:c r="J14355" s="14" t="n">
        <x:f>'Method'!$B$2</x:f>
        <x:v>0.05</x:v>
      </x:c>
      <x:c r="K14355" s="13" t="str">
        <x:f>IF(I14355&lt;=J14355,"是","否")</x:f>
        <x:v>是</x:v>
      </x:c>
      <x:c r="L14355" s="36" t="n">
        <x:v>0.6416767715233447</x:v>
      </x:c>
      <x:c r="M14355" s="36" t="n">
        <x:f>1-L14355</x:f>
        <x:v>0.3583232284766553</x:v>
      </x:c>
      <x:c r="N14355" s="13" t="str">
        <x:v>是</x:v>
      </x:c>
      <x:c r="O14355" s="15"/>
      <x:c r="P14355" s="13" t="str"/>
    </x:row>
    <x:row r="14356">
      <x:c r="A14356" s="15" t="n">
        <x:v>14355</x:v>
      </x:c>
      <x:c r="B14356" s="13" t="str">
        <x:v>Danainae-20</x:v>
      </x:c>
      <x:c r="C14356" s="13" t="str">
        <x:v>Danainae</x:v>
      </x:c>
      <x:c r="D14356" s="33" t="n">
        <x:f>'AR_values'!I41</x:f>
        <x:v>2.8927773496353484</x:v>
      </x:c>
      <x:c r="E14356" s="33" t="str">
        <x:v>Hesperiidae-7</x:v>
      </x:c>
      <x:c r="F14356" s="33" t="str">
        <x:v>Hesperiidae</x:v>
      </x:c>
      <x:c r="G14356" s="33" t="n">
        <x:f>'AR_values'!I108</x:f>
        <x:v>2.7729252618635143</x:v>
      </x:c>
      <x:c r="H14356" s="33" t="n">
        <x:f>ABS(D14356-G14356)</x:f>
        <x:v>0.11985208777183409</x:v>
      </x:c>
      <x:c r="I14356" s="14" t="n">
        <x:f>IFERROR(H14356/AVERAGE(D14356,G14356),"")</x:f>
        <x:v>0.04230793459882187</x:v>
      </x:c>
      <x:c r="J14356" s="14" t="n">
        <x:f>'Method'!$B$2</x:f>
        <x:v>0.05</x:v>
      </x:c>
      <x:c r="K14356" s="13" t="str">
        <x:f>IF(I14356&lt;=J14356,"是","否")</x:f>
        <x:v>是</x:v>
      </x:c>
      <x:c r="L14356" s="36" t="n">
        <x:v>0.7291366252650712</x:v>
      </x:c>
      <x:c r="M14356" s="36" t="n">
        <x:f>1-L14356</x:f>
        <x:v>0.27086337473492883</x:v>
      </x:c>
      <x:c r="N14356" s="13" t="str">
        <x:v>是</x:v>
      </x:c>
      <x:c r="O14356" s="15"/>
      <x:c r="P14356" s="13" t="str"/>
    </x:row>
    <x:row r="14357">
      <x:c r="A14357" s="15" t="n">
        <x:v>14356</x:v>
      </x:c>
      <x:c r="B14357" s="13" t="str">
        <x:v>Hesperiidae_Signata_flammeata</x:v>
      </x:c>
      <x:c r="C14357" s="13" t="str">
        <x:v>Hesperiidae</x:v>
      </x:c>
      <x:c r="D14357" s="33" t="n">
        <x:f>'AR_values'!I123</x:f>
        <x:v>2.6818346519856244</x:v>
      </x:c>
      <x:c r="E14357" s="33" t="str">
        <x:v>Pieridae-Coliadinae-19</x:v>
      </x:c>
      <x:c r="F14357" s="33" t="str">
        <x:v>Pieridae-Coliadinae</x:v>
      </x:c>
      <x:c r="G14357" s="33" t="n">
        <x:f>'AR_values'!I310</x:f>
        <x:v>2.5707158566022947</x:v>
      </x:c>
      <x:c r="H14357" s="33" t="n">
        <x:f>ABS(D14357-G14357)</x:f>
        <x:v>0.1111187953833297</x:v>
      </x:c>
      <x:c r="I14357" s="14" t="n">
        <x:f>IFERROR(H14357/AVERAGE(D14357,G14357),"")</x:f>
        <x:v>0.04231041479816347</x:v>
      </x:c>
      <x:c r="J14357" s="14" t="n">
        <x:f>'Method'!$B$2</x:f>
        <x:v>0.05</x:v>
      </x:c>
      <x:c r="K14357" s="13" t="str">
        <x:f>IF(I14357&lt;=J14357,"是","否")</x:f>
        <x:v>是</x:v>
      </x:c>
      <x:c r="L14357" s="36" t="n">
        <x:v>0.7217723897289076</x:v>
      </x:c>
      <x:c r="M14357" s="36" t="n">
        <x:f>1-L14357</x:f>
        <x:v>0.27822761027109244</x:v>
      </x:c>
      <x:c r="N14357" s="13" t="str">
        <x:v>是</x:v>
      </x:c>
      <x:c r="O14357" s="15"/>
      <x:c r="P14357" s="13" t="str"/>
    </x:row>
    <x:row r="14358">
      <x:c r="A14358" s="15" t="n">
        <x:v>14357</x:v>
      </x:c>
      <x:c r="B14358" s="13" t="str">
        <x:v>Pieridae-4</x:v>
      </x:c>
      <x:c r="C14358" s="13" t="str">
        <x:v>Pieridae</x:v>
      </x:c>
      <x:c r="D14358" s="33" t="n">
        <x:f>'AR_values'!I294</x:f>
        <x:v>2.810742783341058</x:v>
      </x:c>
      <x:c r="E14358" s="33" t="str">
        <x:v>Pieridae-8</x:v>
      </x:c>
      <x:c r="F14358" s="33" t="str">
        <x:v>Pieridae</x:v>
      </x:c>
      <x:c r="G14358" s="33" t="n">
        <x:f>'AR_values'!I298</x:f>
        <x:v>2.9322436562309098</x:v>
      </x:c>
      <x:c r="H14358" s="33" t="n">
        <x:f>ABS(D14358-G14358)</x:f>
        <x:v>0.12150087288985167</x:v>
      </x:c>
      <x:c r="I14358" s="14" t="n">
        <x:f>IFERROR(H14358/AVERAGE(D14358,G14358),"")</x:f>
        <x:v>0.042312784182338165</x:v>
      </x:c>
      <x:c r="J14358" s="14" t="n">
        <x:f>'Method'!$B$2</x:f>
        <x:v>0.05</x:v>
      </x:c>
      <x:c r="K14358" s="13" t="str">
        <x:f>IF(I14358&lt;=J14358,"是","否")</x:f>
        <x:v>是</x:v>
      </x:c>
      <x:c r="L14358" s="36" t="n">
        <x:v>0.8782012825127651</x:v>
      </x:c>
      <x:c r="M14358" s="36" t="n">
        <x:f>1-L14358</x:f>
        <x:v>0.12179871748723492</x:v>
      </x:c>
      <x:c r="N14358" s="13" t="str">
        <x:v>否</x:v>
      </x:c>
      <x:c r="O14358" s="15"/>
      <x:c r="P14358" s="13" t="str"/>
    </x:row>
    <x:row r="14359">
      <x:c r="A14359" s="15" t="n">
        <x:v>14358</x:v>
      </x:c>
      <x:c r="B14359" s="13" t="str">
        <x:v>Nymphalinae-16</x:v>
      </x:c>
      <x:c r="C14359" s="13" t="str">
        <x:v>Nymphalinae</x:v>
      </x:c>
      <x:c r="D14359" s="33" t="n">
        <x:f>'AR_values'!I196</x:f>
        <x:v>2.801149955723224</x:v>
      </x:c>
      <x:c r="E14359" s="33" t="str">
        <x:v>Satyrinae-20</x:v>
      </x:c>
      <x:c r="F14359" s="33" t="str">
        <x:v>Satyrinae</x:v>
      </x:c>
      <x:c r="G14359" s="33" t="n">
        <x:f>'AR_values'!I370</x:f>
        <x:v>2.9222428193226513</x:v>
      </x:c>
      <x:c r="H14359" s="33" t="n">
        <x:f>ABS(D14359-G14359)</x:f>
        <x:v>0.1210928635994275</x:v>
      </x:c>
      <x:c r="I14359" s="14" t="n">
        <x:f>IFERROR(H14359/AVERAGE(D14359,G14359),"")</x:f>
        <x:v>0.042315063235707044</x:v>
      </x:c>
      <x:c r="J14359" s="14" t="n">
        <x:f>'Method'!$B$2</x:f>
        <x:v>0.05</x:v>
      </x:c>
      <x:c r="K14359" s="13" t="str">
        <x:f>IF(I14359&lt;=J14359,"是","否")</x:f>
        <x:v>是</x:v>
      </x:c>
      <x:c r="L14359" s="36" t="n">
        <x:v>0.673542165248916</x:v>
      </x:c>
      <x:c r="M14359" s="36" t="n">
        <x:f>1-L14359</x:f>
        <x:v>0.32645783475108403</x:v>
      </x:c>
      <x:c r="N14359" s="13" t="str">
        <x:v>是</x:v>
      </x:c>
      <x:c r="O14359" s="15"/>
      <x:c r="P14359" s="13" t="str"/>
    </x:row>
    <x:row r="14360">
      <x:c r="A14360" s="15" t="n">
        <x:v>14359</x:v>
      </x:c>
      <x:c r="B14360" s="13" t="str">
        <x:v>Hesperiidae-28</x:v>
      </x:c>
      <x:c r="C14360" s="13" t="str">
        <x:v>Hesperiidae</x:v>
      </x:c>
      <x:c r="D14360" s="33" t="n">
        <x:f>'AR_values'!I95</x:f>
        <x:v>2.9728124719229405</x:v>
      </x:c>
      <x:c r="E14360" s="33" t="str">
        <x:v>Pieridae-14</x:v>
      </x:c>
      <x:c r="F14360" s="33" t="str">
        <x:v>Pieridae</x:v>
      </x:c>
      <x:c r="G14360" s="33" t="n">
        <x:f>'AR_values'!I279</x:f>
        <x:v>2.8495974203659724</x:v>
      </x:c>
      <x:c r="H14360" s="33" t="n">
        <x:f>ABS(D14360-G14360)</x:f>
        <x:v>0.1232150515569681</x:v>
      </x:c>
      <x:c r="I14360" s="14" t="n">
        <x:f>IFERROR(H14360/AVERAGE(D14360,G14360),"")</x:f>
        <x:v>0.042324416808975175</x:v>
      </x:c>
      <x:c r="J14360" s="14" t="n">
        <x:f>'Method'!$B$2</x:f>
        <x:v>0.05</x:v>
      </x:c>
      <x:c r="K14360" s="13" t="str">
        <x:f>IF(I14360&lt;=J14360,"是","否")</x:f>
        <x:v>是</x:v>
      </x:c>
      <x:c r="L14360" s="36" t="n">
        <x:v>0.7750367482584521</x:v>
      </x:c>
      <x:c r="M14360" s="36" t="n">
        <x:f>1-L14360</x:f>
        <x:v>0.22496325174154785</x:v>
      </x:c>
      <x:c r="N14360" s="13" t="str">
        <x:v>是</x:v>
      </x:c>
      <x:c r="O14360" s="15"/>
      <x:c r="P14360" s="13" t="str"/>
    </x:row>
    <x:row r="14361">
      <x:c r="A14361" s="15" t="n">
        <x:v>14360</x:v>
      </x:c>
      <x:c r="B14361" s="13" t="str">
        <x:v>Limenitidinae-11</x:v>
      </x:c>
      <x:c r="C14361" s="13" t="str">
        <x:v>Limenitidinae</x:v>
      </x:c>
      <x:c r="D14361" s="33" t="n">
        <x:f>'AR_values'!I132</x:f>
        <x:v>2.7987815350159404</x:v>
      </x:c>
      <x:c r="E14361" s="33" t="str">
        <x:v>Nymphalinae-27</x:v>
      </x:c>
      <x:c r="F14361" s="33" t="str">
        <x:v>Nymphalinae</x:v>
      </x:c>
      <x:c r="G14361" s="33" t="n">
        <x:f>'AR_values'!I208</x:f>
        <x:v>2.9197999033738387</x:v>
      </x:c>
      <x:c r="H14361" s="33" t="n">
        <x:f>ABS(D14361-G14361)</x:f>
        <x:v>0.12101836835789825</x:v>
      </x:c>
      <x:c r="I14361" s="14" t="n">
        <x:f>IFERROR(H14361/AVERAGE(D14361,G14361),"")</x:f>
        <x:v>0.04232461132597746</x:v>
      </x:c>
      <x:c r="J14361" s="14" t="n">
        <x:f>'Method'!$B$2</x:f>
        <x:v>0.05</x:v>
      </x:c>
      <x:c r="K14361" s="13" t="str">
        <x:f>IF(I14361&lt;=J14361,"是","否")</x:f>
        <x:v>是</x:v>
      </x:c>
      <x:c r="L14361" s="36" t="n">
        <x:v>0.8891145464505699</x:v>
      </x:c>
      <x:c r="M14361" s="36" t="n">
        <x:f>1-L14361</x:f>
        <x:v>0.11088545354943014</x:v>
      </x:c>
      <x:c r="N14361" s="13" t="str">
        <x:v>是</x:v>
      </x:c>
      <x:c r="O14361" s="15"/>
      <x:c r="P14361" s="13" t="str"/>
    </x:row>
    <x:row r="14362">
      <x:c r="A14362" s="15" t="n">
        <x:v>14361</x:v>
      </x:c>
      <x:c r="B14362" s="13" t="str">
        <x:v>Hesperiidae-7</x:v>
      </x:c>
      <x:c r="C14362" s="13" t="str">
        <x:v>Hesperiidae</x:v>
      </x:c>
      <x:c r="D14362" s="33" t="n">
        <x:f>'AR_values'!I108</x:f>
        <x:v>2.7729252618635143</x:v>
      </x:c>
      <x:c r="E14362" s="33" t="str">
        <x:v>Papilionidae_Papilio_polytes</x:v>
      </x:c>
      <x:c r="F14362" s="33" t="str">
        <x:v>Papilionidae</x:v>
      </x:c>
      <x:c r="G14362" s="33" t="n">
        <x:f>'AR_values'!I265</x:f>
        <x:v>2.6579933279056216</x:v>
      </x:c>
      <x:c r="H14362" s="33" t="n">
        <x:f>ABS(D14362-G14362)</x:f>
        <x:v>0.1149319339578927</x:v>
      </x:c>
      <x:c r="I14362" s="14" t="n">
        <x:f>IFERROR(H14362/AVERAGE(D14362,G14362),"")</x:f>
        <x:v>0.04232504393433685</x:v>
      </x:c>
      <x:c r="J14362" s="14" t="n">
        <x:f>'Method'!$B$2</x:f>
        <x:v>0.05</x:v>
      </x:c>
      <x:c r="K14362" s="13" t="str">
        <x:f>IF(I14362&lt;=J14362,"是","否")</x:f>
        <x:v>是</x:v>
      </x:c>
      <x:c r="L14362" s="36" t="n">
        <x:v>0.6397254841481416</x:v>
      </x:c>
      <x:c r="M14362" s="36" t="n">
        <x:f>1-L14362</x:f>
        <x:v>0.36027451585185843</x:v>
      </x:c>
      <x:c r="N14362" s="13" t="str">
        <x:v>是</x:v>
      </x:c>
      <x:c r="O14362" s="15"/>
      <x:c r="P14362" s="13" t="str"/>
    </x:row>
    <x:row r="14363">
      <x:c r="A14363" s="15" t="n">
        <x:v>14362</x:v>
      </x:c>
      <x:c r="B14363" s="13" t="str">
        <x:v>Pieridae-Coliadinae-15</x:v>
      </x:c>
      <x:c r="C14363" s="13" t="str">
        <x:v>Pieridae-Coliadinae</x:v>
      </x:c>
      <x:c r="D14363" s="33" t="n">
        <x:f>'AR_values'!I306</x:f>
        <x:v>2.37607098349663</x:v>
      </x:c>
      <x:c r="E14363" s="33" t="str">
        <x:v>Riodinidae-21</x:v>
      </x:c>
      <x:c r="F14363" s="33" t="str">
        <x:v>Riodinidae</x:v>
      </x:c>
      <x:c r="G14363" s="33" t="n">
        <x:f>'AR_values'!I345</x:f>
        <x:v>2.2775865960635353</x:v>
      </x:c>
      <x:c r="H14363" s="33" t="n">
        <x:f>ABS(D14363-G14363)</x:f>
        <x:v>0.09848438743309451</x:v>
      </x:c>
      <x:c r="I14363" s="14" t="n">
        <x:f>IFERROR(H14363/AVERAGE(D14363,G14363),"")</x:f>
        <x:v>0.04232558401617622</x:v>
      </x:c>
      <x:c r="J14363" s="14" t="n">
        <x:f>'Method'!$B$2</x:f>
        <x:v>0.05</x:v>
      </x:c>
      <x:c r="K14363" s="13" t="str">
        <x:f>IF(I14363&lt;=J14363,"是","否")</x:f>
        <x:v>是</x:v>
      </x:c>
      <x:c r="L14363" s="36" t="n">
        <x:v>0.7374249098918703</x:v>
      </x:c>
      <x:c r="M14363" s="36" t="n">
        <x:f>1-L14363</x:f>
        <x:v>0.26257509010812974</x:v>
      </x:c>
      <x:c r="N14363" s="13" t="str">
        <x:v>是</x:v>
      </x:c>
      <x:c r="O14363" s="15"/>
      <x:c r="P14363" s="13" t="str"/>
    </x:row>
    <x:row r="14364">
      <x:c r="A14364" s="15" t="n">
        <x:v>14363</x:v>
      </x:c>
      <x:c r="B14364" s="13" t="str">
        <x:v>Papilionidae-13</x:v>
      </x:c>
      <x:c r="C14364" s="13" t="str">
        <x:v>Papilionidae</x:v>
      </x:c>
      <x:c r="D14364" s="33" t="n">
        <x:f>'AR_values'!I223</x:f>
        <x:v>2.7985862916203055</x:v>
      </x:c>
      <x:c r="E14364" s="33" t="str">
        <x:v>Pieridae_Elodina_padusa</x:v>
      </x:c>
      <x:c r="F14364" s="33" t="str">
        <x:v>Pieridae</x:v>
      </x:c>
      <x:c r="G14364" s="33" t="n">
        <x:f>'AR_values'!I327</x:f>
        <x:v>2.919606733186484</x:v>
      </x:c>
      <x:c r="H14364" s="33" t="n">
        <x:f>ABS(D14364-G14364)</x:f>
        <x:v>0.12102044156617842</x:v>
      </x:c>
      <x:c r="I14364" s="14" t="n">
        <x:f>IFERROR(H14364/AVERAGE(D14364,G14364),"")</x:f>
        <x:v>0.04232821139166339</x:v>
      </x:c>
      <x:c r="J14364" s="14" t="n">
        <x:f>'Method'!$B$2</x:f>
        <x:v>0.05</x:v>
      </x:c>
      <x:c r="K14364" s="13" t="str">
        <x:f>IF(I14364&lt;=J14364,"是","否")</x:f>
        <x:v>是</x:v>
      </x:c>
      <x:c r="L14364" s="36" t="n">
        <x:v>0.7140936833946909</x:v>
      </x:c>
      <x:c r="M14364" s="36" t="n">
        <x:f>1-L14364</x:f>
        <x:v>0.2859063166053091</x:v>
      </x:c>
      <x:c r="N14364" s="13" t="str">
        <x:v>是</x:v>
      </x:c>
      <x:c r="O14364" s="15"/>
      <x:c r="P14364" s="13" t="str"/>
    </x:row>
    <x:row r="14365">
      <x:c r="A14365" s="15" t="n">
        <x:v>14364</x:v>
      </x:c>
      <x:c r="B14365" s="13" t="str">
        <x:v>Heliconiinae-16</x:v>
      </x:c>
      <x:c r="C14365" s="13" t="str">
        <x:v>Heliconiinae</x:v>
      </x:c>
      <x:c r="D14365" s="33" t="n">
        <x:f>'AR_values'!I59</x:f>
        <x:v>3.187520537089849</x:v>
      </x:c>
      <x:c r="E14365" s="33" t="str">
        <x:v>Papilionidae-22</x:v>
      </x:c>
      <x:c r="F14365" s="33" t="str">
        <x:v>Papilionidae</x:v>
      </x:c>
      <x:c r="G14365" s="33" t="n">
        <x:f>'AR_values'!I233</x:f>
        <x:v>3.055390072060904</x:v>
      </x:c>
      <x:c r="H14365" s="33" t="n">
        <x:f>ABS(D14365-G14365)</x:f>
        <x:v>0.1321304650289452</x:v>
      </x:c>
      <x:c r="I14365" s="14" t="n">
        <x:f>IFERROR(H14365/AVERAGE(D14365,G14365),"")</x:f>
        <x:v>0.04232976356742017</x:v>
      </x:c>
      <x:c r="J14365" s="14" t="n">
        <x:f>'Method'!$B$2</x:f>
        <x:v>0.05</x:v>
      </x:c>
      <x:c r="K14365" s="13" t="str">
        <x:f>IF(I14365&lt;=J14365,"是","否")</x:f>
        <x:v>是</x:v>
      </x:c>
      <x:c r="L14365" s="36" t="n">
        <x:v>0.7013912586953669</x:v>
      </x:c>
      <x:c r="M14365" s="36" t="n">
        <x:f>1-L14365</x:f>
        <x:v>0.2986087413046331</x:v>
      </x:c>
      <x:c r="N14365" s="13" t="str">
        <x:v>是</x:v>
      </x:c>
      <x:c r="O14365" s="15"/>
      <x:c r="P14365" s="13" t="str"/>
    </x:row>
    <x:row r="14366">
      <x:c r="A14366" s="15" t="n">
        <x:v>14365</x:v>
      </x:c>
      <x:c r="B14366" s="13" t="str">
        <x:v>Riodinidae-4</x:v>
      </x:c>
      <x:c r="C14366" s="13" t="str">
        <x:v>Riodinidae</x:v>
      </x:c>
      <x:c r="D14366" s="33" t="n">
        <x:f>'AR_values'!I352</x:f>
        <x:v>2.4161876385807908</x:v>
      </x:c>
      <x:c r="E14366" s="33" t="str">
        <x:v>Satyrinae-19</x:v>
      </x:c>
      <x:c r="F14366" s="33" t="str">
        <x:v>Satyrinae</x:v>
      </x:c>
      <x:c r="G14366" s="33" t="n">
        <x:f>'AR_values'!I368</x:f>
        <x:v>2.5206761315513897</x:v>
      </x:c>
      <x:c r="H14366" s="33" t="n">
        <x:f>ABS(D14366-G14366)</x:f>
        <x:v>0.10448849297059892</x:v>
      </x:c>
      <x:c r="I14366" s="14" t="n">
        <x:f>IFERROR(H14366/AVERAGE(D14366,G14366),"")</x:f>
        <x:v>0.042329907340263234</x:v>
      </x:c>
      <x:c r="J14366" s="14" t="n">
        <x:f>'Method'!$B$2</x:f>
        <x:v>0.05</x:v>
      </x:c>
      <x:c r="K14366" s="13" t="str">
        <x:f>IF(I14366&lt;=J14366,"是","否")</x:f>
        <x:v>是</x:v>
      </x:c>
      <x:c r="L14366" s="36" t="n">
        <x:v>0.8748309920480326</x:v>
      </x:c>
      <x:c r="M14366" s="36" t="n">
        <x:f>1-L14366</x:f>
        <x:v>0.1251690079519674</x:v>
      </x:c>
      <x:c r="N14366" s="13" t="str">
        <x:v>是</x:v>
      </x:c>
      <x:c r="O14366" s="15"/>
      <x:c r="P14366" s="13" t="str"/>
    </x:row>
    <x:row r="14367">
      <x:c r="A14367" s="15" t="n">
        <x:v>14366</x:v>
      </x:c>
      <x:c r="B14367" s="13" t="str">
        <x:v>Hesperiidae-27</x:v>
      </x:c>
      <x:c r="C14367" s="13" t="str">
        <x:v>Hesperiidae</x:v>
      </x:c>
      <x:c r="D14367" s="33" t="n">
        <x:f>'AR_values'!I94</x:f>
        <x:v>2.6390698606105385</x:v>
      </x:c>
      <x:c r="E14367" s="33" t="str">
        <x:v>Lycaenidae_Neolucia_agricola</x:v>
      </x:c>
      <x:c r="F14367" s="33" t="str">
        <x:v>Lycaenidae</x:v>
      </x:c>
      <x:c r="G14367" s="33" t="n">
        <x:f>'AR_values'!I174</x:f>
        <x:v>2.5296664595641514</x:v>
      </x:c>
      <x:c r="H14367" s="33" t="n">
        <x:f>ABS(D14367-G14367)</x:f>
        <x:v>0.10940340104638713</x:v>
      </x:c>
      <x:c r="I14367" s="14" t="n">
        <x:f>IFERROR(H14367/AVERAGE(D14367,G14367),"")</x:f>
        <x:v>0.04233274605994588</x:v>
      </x:c>
      <x:c r="J14367" s="14" t="n">
        <x:f>'Method'!$B$2</x:f>
        <x:v>0.05</x:v>
      </x:c>
      <x:c r="K14367" s="13" t="str">
        <x:f>IF(I14367&lt;=J14367,"是","否")</x:f>
        <x:v>是</x:v>
      </x:c>
      <x:c r="L14367" s="36" t="n">
        <x:v>0.7715672849495829</x:v>
      </x:c>
      <x:c r="M14367" s="36" t="n">
        <x:f>1-L14367</x:f>
        <x:v>0.22843271505041707</x:v>
      </x:c>
      <x:c r="N14367" s="13" t="str">
        <x:v>是</x:v>
      </x:c>
      <x:c r="O14367" s="15"/>
      <x:c r="P14367" s="13" t="str"/>
    </x:row>
    <x:row r="14368">
      <x:c r="A14368" s="15" t="n">
        <x:v>14367</x:v>
      </x:c>
      <x:c r="B14368" s="13" t="str">
        <x:v>Biblidinae-12</x:v>
      </x:c>
      <x:c r="C14368" s="13" t="str">
        <x:v>Biblidinae</x:v>
      </x:c>
      <x:c r="D14368" s="33" t="n">
        <x:f>'AR_values'!I5</x:f>
        <x:v>2.7033611025331243</x:v>
      </x:c>
      <x:c r="E14368" s="33" t="str">
        <x:v>Pieridae-3</x:v>
      </x:c>
      <x:c r="F14368" s="33" t="str">
        <x:v>Pieridae</x:v>
      </x:c>
      <x:c r="G14368" s="33" t="n">
        <x:f>'AR_values'!I293</x:f>
        <x:v>2.8202857168729976</x:v>
      </x:c>
      <x:c r="H14368" s="33" t="n">
        <x:f>ABS(D14368-G14368)</x:f>
        <x:v>0.11692461433987322</x:v>
      </x:c>
      <x:c r="I14368" s="14" t="n">
        <x:f>IFERROR(H14368/AVERAGE(D14368,G14368),"")</x:f>
        <x:v>0.042336021169595506</x:v>
      </x:c>
      <x:c r="J14368" s="14" t="n">
        <x:f>'Method'!$B$2</x:f>
        <x:v>0.05</x:v>
      </x:c>
      <x:c r="K14368" s="13" t="str">
        <x:f>IF(I14368&lt;=J14368,"是","否")</x:f>
        <x:v>是</x:v>
      </x:c>
      <x:c r="L14368" s="36" t="n">
        <x:v>0.8972919718437666</x:v>
      </x:c>
      <x:c r="M14368" s="36" t="n">
        <x:f>1-L14368</x:f>
        <x:v>0.10270802815623337</x:v>
      </x:c>
      <x:c r="N14368" s="13" t="str">
        <x:v>是</x:v>
      </x:c>
      <x:c r="O14368" s="15"/>
      <x:c r="P14368" s="13" t="str"/>
    </x:row>
    <x:row r="14369">
      <x:c r="A14369" s="15" t="n">
        <x:v>14368</x:v>
      </x:c>
      <x:c r="B14369" s="13" t="str">
        <x:v>Pieridae_Gonepteryx_rhamni</x:v>
      </x:c>
      <x:c r="C14369" s="13" t="str">
        <x:v>Pieridae</x:v>
      </x:c>
      <x:c r="D14369" s="33" t="n">
        <x:f>'AR_values'!I329</x:f>
        <x:v>2.4550451233703305</x:v>
      </x:c>
      <x:c r="E14369" s="33" t="str">
        <x:v>Riodinidae-26</x:v>
      </x:c>
      <x:c r="F14369" s="33" t="str">
        <x:v>Riodinidae</x:v>
      </x:c>
      <x:c r="G14369" s="33" t="n">
        <x:f>'AR_values'!I350</x:f>
        <x:v>2.5612409898926036</x:v>
      </x:c>
      <x:c r="H14369" s="33" t="n">
        <x:f>ABS(D14369-G14369)</x:f>
        <x:v>0.10619586652227309</x:v>
      </x:c>
      <x:c r="I14369" s="14" t="n">
        <x:f>IFERROR(H14369/AVERAGE(D14369,G14369),"")</x:f>
        <x:v>0.042340434386903845</x:v>
      </x:c>
      <x:c r="J14369" s="14" t="n">
        <x:f>'Method'!$B$2</x:f>
        <x:v>0.05</x:v>
      </x:c>
      <x:c r="K14369" s="13" t="str">
        <x:f>IF(I14369&lt;=J14369,"是","否")</x:f>
        <x:v>是</x:v>
      </x:c>
      <x:c r="L14369" s="36" t="n">
        <x:v>0.6821675513886137</x:v>
      </x:c>
      <x:c r="M14369" s="36" t="n">
        <x:f>1-L14369</x:f>
        <x:v>0.31783244861138626</x:v>
      </x:c>
      <x:c r="N14369" s="13" t="str">
        <x:v>是</x:v>
      </x:c>
      <x:c r="O14369" s="15"/>
      <x:c r="P14369" s="13" t="str"/>
    </x:row>
    <x:row r="14370">
      <x:c r="A14370" s="15" t="n">
        <x:v>14369</x:v>
      </x:c>
      <x:c r="B14370" s="13" t="str">
        <x:v>Hesperiidae-7</x:v>
      </x:c>
      <x:c r="C14370" s="13" t="str">
        <x:v>Hesperiidae</x:v>
      </x:c>
      <x:c r="D14370" s="33" t="n">
        <x:f>'AR_values'!I108</x:f>
        <x:v>2.7729252618635143</x:v>
      </x:c>
      <x:c r="E14370" s="33" t="str">
        <x:v>Pieridae-19</x:v>
      </x:c>
      <x:c r="F14370" s="33" t="str">
        <x:v>Pieridae</x:v>
      </x:c>
      <x:c r="G14370" s="33" t="n">
        <x:f>'AR_values'!I283</x:f>
        <x:v>2.657949024153296</x:v>
      </x:c>
      <x:c r="H14370" s="33" t="n">
        <x:f>ABS(D14370-G14370)</x:f>
        <x:v>0.11497623771021814</x:v>
      </x:c>
      <x:c r="I14370" s="14" t="n">
        <x:f>IFERROR(H14370/AVERAGE(D14370,G14370),"")</x:f>
        <x:v>0.04234170472561082</x:v>
      </x:c>
      <x:c r="J14370" s="14" t="n">
        <x:f>'Method'!$B$2</x:f>
        <x:v>0.05</x:v>
      </x:c>
      <x:c r="K14370" s="13" t="str">
        <x:f>IF(I14370&lt;=J14370,"是","否")</x:f>
        <x:v>是</x:v>
      </x:c>
      <x:c r="L14370" s="36" t="n">
        <x:v>0.8044814666618166</x:v>
      </x:c>
      <x:c r="M14370" s="36" t="n">
        <x:f>1-L14370</x:f>
        <x:v>0.19551853333818336</x:v>
      </x:c>
      <x:c r="N14370" s="13" t="str">
        <x:v>是</x:v>
      </x:c>
      <x:c r="O14370" s="15"/>
      <x:c r="P14370" s="13" t="str"/>
    </x:row>
    <x:row r="14371">
      <x:c r="A14371" s="15" t="n">
        <x:v>14370</x:v>
      </x:c>
      <x:c r="B14371" s="13" t="str">
        <x:v>Charaxinae-6</x:v>
      </x:c>
      <x:c r="C14371" s="13" t="str">
        <x:v>Charaxinae</x:v>
      </x:c>
      <x:c r="D14371" s="33" t="n">
        <x:f>'AR_values'!I27</x:f>
        <x:v>2.518220654144657</x:v>
      </x:c>
      <x:c r="E14371" s="33" t="str">
        <x:v>Hesperiidae-26</x:v>
      </x:c>
      <x:c r="F14371" s="33" t="str">
        <x:v>Hesperiidae</x:v>
      </x:c>
      <x:c r="G14371" s="33" t="n">
        <x:f>'AR_values'!I93</x:f>
        <x:v>2.62715353874939</x:v>
      </x:c>
      <x:c r="H14371" s="33" t="n">
        <x:f>ABS(D14371-G14371)</x:f>
        <x:v>0.10893288460473283</x:v>
      </x:c>
      <x:c r="I14371" s="14" t="n">
        <x:f>IFERROR(H14371/AVERAGE(D14371,G14371),"")</x:f>
        <x:v>0.04234206513305609</x:v>
      </x:c>
      <x:c r="J14371" s="14" t="n">
        <x:f>'Method'!$B$2</x:f>
        <x:v>0.05</x:v>
      </x:c>
      <x:c r="K14371" s="13" t="str">
        <x:f>IF(I14371&lt;=J14371,"是","否")</x:f>
        <x:v>是</x:v>
      </x:c>
      <x:c r="L14371" s="36" t="n">
        <x:v>0.6259756930785316</x:v>
      </x:c>
      <x:c r="M14371" s="36" t="n">
        <x:f>1-L14371</x:f>
        <x:v>0.3740243069214684</x:v>
      </x:c>
      <x:c r="N14371" s="13" t="str">
        <x:v>是</x:v>
      </x:c>
      <x:c r="O14371" s="15"/>
      <x:c r="P14371" s="13" t="str"/>
    </x:row>
    <x:row r="14372">
      <x:c r="A14372" s="15" t="n">
        <x:v>14371</x:v>
      </x:c>
      <x:c r="B14372" s="13" t="str">
        <x:v>Hesperiidae-31</x:v>
      </x:c>
      <x:c r="C14372" s="13" t="str">
        <x:v>Hesperiidae</x:v>
      </x:c>
      <x:c r="D14372" s="33" t="n">
        <x:f>'AR_values'!I99</x:f>
        <x:v>2.553611851684268</x:v>
      </x:c>
      <x:c r="E14372" s="33" t="str">
        <x:v>Lycaenidae-10</x:v>
      </x:c>
      <x:c r="F14372" s="33" t="str">
        <x:v>Lycaenidae</x:v>
      </x:c>
      <x:c r="G14372" s="33" t="n">
        <x:f>'AR_values'!I143</x:f>
        <x:v>2.6640880253063326</x:v>
      </x:c>
      <x:c r="H14372" s="33" t="n">
        <x:f>ABS(D14372-G14372)</x:f>
        <x:v>0.11047617362206452</x:v>
      </x:c>
      <x:c r="I14372" s="14" t="n">
        <x:f>IFERROR(H14372/AVERAGE(D14372,G14372),"")</x:f>
        <x:v>0.04234669537404807</x:v>
      </x:c>
      <x:c r="J14372" s="14" t="n">
        <x:f>'Method'!$B$2</x:f>
        <x:v>0.05</x:v>
      </x:c>
      <x:c r="K14372" s="13" t="str">
        <x:f>IF(I14372&lt;=J14372,"是","否")</x:f>
        <x:v>是</x:v>
      </x:c>
      <x:c r="L14372" s="36" t="n">
        <x:v>0.8393806990881459</x:v>
      </x:c>
      <x:c r="M14372" s="36" t="n">
        <x:f>1-L14372</x:f>
        <x:v>0.16061930091185406</x:v>
      </x:c>
      <x:c r="N14372" s="13" t="str">
        <x:v>是</x:v>
      </x:c>
      <x:c r="O14372" s="15"/>
      <x:c r="P14372" s="13" t="str"/>
    </x:row>
    <x:row r="14373">
      <x:c r="A14373" s="15" t="n">
        <x:v>14372</x:v>
      </x:c>
      <x:c r="B14373" s="13" t="str">
        <x:v>Hesperiidae_Croitana_arenaria</x:v>
      </x:c>
      <x:c r="C14373" s="13" t="str">
        <x:v>Hesperiidae</x:v>
      </x:c>
      <x:c r="D14373" s="33" t="n">
        <x:f>'AR_values'!I114</x:f>
        <x:v>2.5620752867382506</x:v>
      </x:c>
      <x:c r="E14373" s="33" t="str">
        <x:v>Nymphalinae-21</x:v>
      </x:c>
      <x:c r="F14373" s="33" t="str">
        <x:v>Nymphalinae</x:v>
      </x:c>
      <x:c r="G14373" s="33" t="n">
        <x:f>'AR_values'!I202</x:f>
        <x:v>2.4558221796639303</x:v>
      </x:c>
      <x:c r="H14373" s="33" t="n">
        <x:f>ABS(D14373-G14373)</x:f>
        <x:v>0.10625310707432023</x:v>
      </x:c>
      <x:c r="I14373" s="14" t="n">
        <x:f>IFERROR(H14373/AVERAGE(D14373,G14373),"")</x:f>
        <x:v>0.04234965253305721</x:v>
      </x:c>
      <x:c r="J14373" s="14" t="n">
        <x:f>'Method'!$B$2</x:f>
        <x:v>0.05</x:v>
      </x:c>
      <x:c r="K14373" s="13" t="str">
        <x:f>IF(I14373&lt;=J14373,"是","否")</x:f>
        <x:v>是</x:v>
      </x:c>
      <x:c r="L14373" s="36" t="n">
        <x:v>0.7830373443983403</x:v>
      </x:c>
      <x:c r="M14373" s="36" t="n">
        <x:f>1-L14373</x:f>
        <x:v>0.21696265560165973</x:v>
      </x:c>
      <x:c r="N14373" s="13" t="str">
        <x:v>是</x:v>
      </x:c>
      <x:c r="O14373" s="15"/>
      <x:c r="P14373" s="13" t="str"/>
    </x:row>
    <x:row r="14374">
      <x:c r="A14374" s="15" t="n">
        <x:v>14373</x:v>
      </x:c>
      <x:c r="B14374" s="13" t="str">
        <x:v>Hesperiidae-18</x:v>
      </x:c>
      <x:c r="C14374" s="13" t="str">
        <x:v>Hesperiidae</x:v>
      </x:c>
      <x:c r="D14374" s="33" t="n">
        <x:f>'AR_values'!I84</x:f>
        <x:v>2.861276114601334</x:v>
      </x:c>
      <x:c r="E14374" s="33" t="str">
        <x:v>Limenitidinae-7</x:v>
      </x:c>
      <x:c r="F14374" s="33" t="str">
        <x:v>Limenitidinae</x:v>
      </x:c>
      <x:c r="G14374" s="33" t="n">
        <x:f>'AR_values'!I139</x:f>
        <x:v>2.7426043688635655</x:v>
      </x:c>
      <x:c r="H14374" s="33" t="n">
        <x:f>ABS(D14374-G14374)</x:f>
        <x:v>0.1186717457377684</x:v>
      </x:c>
      <x:c r="I14374" s="14" t="n">
        <x:f>IFERROR(H14374/AVERAGE(D14374,G14374),"")</x:f>
        <x:v>0.04235341781036459</x:v>
      </x:c>
      <x:c r="J14374" s="14" t="n">
        <x:f>'Method'!$B$2</x:f>
        <x:v>0.05</x:v>
      </x:c>
      <x:c r="K14374" s="13" t="str">
        <x:f>IF(I14374&lt;=J14374,"是","否")</x:f>
        <x:v>是</x:v>
      </x:c>
      <x:c r="L14374" s="36" t="n">
        <x:v>0.8264854054327738</x:v>
      </x:c>
      <x:c r="M14374" s="36" t="n">
        <x:f>1-L14374</x:f>
        <x:v>0.17351459456722618</x:v>
      </x:c>
      <x:c r="N14374" s="13" t="str">
        <x:v>是</x:v>
      </x:c>
      <x:c r="O14374" s="15"/>
      <x:c r="P14374" s="13" t="str"/>
    </x:row>
    <x:row r="14375">
      <x:c r="A14375" s="15" t="n">
        <x:v>14374</x:v>
      </x:c>
      <x:c r="B14375" s="13" t="str">
        <x:v>Danainae-12</x:v>
      </x:c>
      <x:c r="C14375" s="13" t="str">
        <x:v>Danainae</x:v>
      </x:c>
      <x:c r="D14375" s="33" t="n">
        <x:f>'AR_values'!I33</x:f>
        <x:v>2.733306333291329</x:v>
      </x:c>
      <x:c r="E14375" s="33" t="str">
        <x:v>Papilionidae-34</x:v>
      </x:c>
      <x:c r="F14375" s="33" t="str">
        <x:v>Papilionidae</x:v>
      </x:c>
      <x:c r="G14375" s="33" t="n">
        <x:f>'AR_values'!I245</x:f>
        <x:v>2.851589469684181</x:v>
      </x:c>
      <x:c r="H14375" s="33" t="n">
        <x:f>ABS(D14375-G14375)</x:f>
        <x:v>0.11828313639285204</x:v>
      </x:c>
      <x:c r="I14375" s="14" t="n">
        <x:f>IFERROR(H14375/AVERAGE(D14375,G14375),"")</x:f>
        <x:v>0.04235822495733345</x:v>
      </x:c>
      <x:c r="J14375" s="14" t="n">
        <x:f>'Method'!$B$2</x:f>
        <x:v>0.05</x:v>
      </x:c>
      <x:c r="K14375" s="13" t="str">
        <x:f>IF(I14375&lt;=J14375,"是","否")</x:f>
        <x:v>是</x:v>
      </x:c>
      <x:c r="L14375" s="36" t="n">
        <x:v>0.7299900801950496</x:v>
      </x:c>
      <x:c r="M14375" s="36" t="n">
        <x:f>1-L14375</x:f>
        <x:v>0.27000991980495037</x:v>
      </x:c>
      <x:c r="N14375" s="13" t="str">
        <x:v>是</x:v>
      </x:c>
      <x:c r="O14375" s="15"/>
      <x:c r="P14375" s="13" t="str"/>
    </x:row>
    <x:row r="14376">
      <x:c r="A14376" s="15" t="n">
        <x:v>14375</x:v>
      </x:c>
      <x:c r="B14376" s="13" t="str">
        <x:v>Pieridae-Coliadinae-10</x:v>
      </x:c>
      <x:c r="C14376" s="13" t="str">
        <x:v>Pieridae-Coliadinae</x:v>
      </x:c>
      <x:c r="D14376" s="33" t="n">
        <x:f>'AR_values'!I301</x:f>
        <x:v>2.3598209621443837</x:v>
      </x:c>
      <x:c r="E14376" s="33" t="str">
        <x:v>Pieridae-Coliadinae-11</x:v>
      </x:c>
      <x:c r="F14376" s="33" t="str">
        <x:v>Pieridae-Coliadinae</x:v>
      </x:c>
      <x:c r="G14376" s="33" t="n">
        <x:f>'AR_values'!I302</x:f>
        <x:v>2.4619563161016096</x:v>
      </x:c>
      <x:c r="H14376" s="33" t="n">
        <x:f>ABS(D14376-G14376)</x:f>
        <x:v>0.10213535395722584</x:v>
      </x:c>
      <x:c r="I14376" s="14" t="n">
        <x:f>IFERROR(H14376/AVERAGE(D14376,G14376),"")</x:f>
        <x:v>0.04236419397387819</x:v>
      </x:c>
      <x:c r="J14376" s="14" t="n">
        <x:f>'Method'!$B$2</x:f>
        <x:v>0.05</x:v>
      </x:c>
      <x:c r="K14376" s="13" t="str">
        <x:f>IF(I14376&lt;=J14376,"是","否")</x:f>
        <x:v>是</x:v>
      </x:c>
      <x:c r="L14376" s="36" t="n">
        <x:v>0.939463752344347</x:v>
      </x:c>
      <x:c r="M14376" s="36" t="n">
        <x:f>1-L14376</x:f>
        <x:v>0.06053624765565302</x:v>
      </x:c>
      <x:c r="N14376" s="13" t="str">
        <x:v>否</x:v>
      </x:c>
      <x:c r="O14376" s="15"/>
      <x:c r="P14376" s="13" t="str"/>
    </x:row>
    <x:row r="14377">
      <x:c r="A14377" s="15" t="n">
        <x:v>14376</x:v>
      </x:c>
      <x:c r="B14377" s="13" t="str">
        <x:v>Nymphalinae-3</x:v>
      </x:c>
      <x:c r="C14377" s="13" t="str">
        <x:v>Nymphalinae</x:v>
      </x:c>
      <x:c r="D14377" s="33" t="n">
        <x:f>'AR_values'!I211</x:f>
        <x:v>2.5385687278475513</x:v>
      </x:c>
      <x:c r="E14377" s="33" t="str">
        <x:v>Satyrinae-22</x:v>
      </x:c>
      <x:c r="F14377" s="33" t="str">
        <x:v>Satyrinae</x:v>
      </x:c>
      <x:c r="G14377" s="33" t="n">
        <x:f>'AR_values'!I372</x:f>
        <x:v>2.4332476163410854</x:v>
      </x:c>
      <x:c r="H14377" s="33" t="n">
        <x:f>ABS(D14377-G14377)</x:f>
        <x:v>0.10532111150646584</x:v>
      </x:c>
      <x:c r="I14377" s="14" t="n">
        <x:f>IFERROR(H14377/AVERAGE(D14377,G14377),"")</x:f>
        <x:v>0.04236725744287461</x:v>
      </x:c>
      <x:c r="J14377" s="14" t="n">
        <x:f>'Method'!$B$2</x:f>
        <x:v>0.05</x:v>
      </x:c>
      <x:c r="K14377" s="13" t="str">
        <x:f>IF(I14377&lt;=J14377,"是","否")</x:f>
        <x:v>是</x:v>
      </x:c>
      <x:c r="L14377" s="36" t="n">
        <x:v>0.9184024707948745</x:v>
      </x:c>
      <x:c r="M14377" s="36" t="n">
        <x:f>1-L14377</x:f>
        <x:v>0.08159752920512553</x:v>
      </x:c>
      <x:c r="N14377" s="13" t="str">
        <x:v>是</x:v>
      </x:c>
      <x:c r="O14377" s="15"/>
      <x:c r="P14377" s="13" t="str"/>
    </x:row>
    <x:row r="14378">
      <x:c r="A14378" s="15" t="n">
        <x:v>14377</x:v>
      </x:c>
      <x:c r="B14378" s="13" t="str">
        <x:v>Nymphalinae-23</x:v>
      </x:c>
      <x:c r="C14378" s="13" t="str">
        <x:v>Nymphalinae</x:v>
      </x:c>
      <x:c r="D14378" s="33" t="n">
        <x:f>'AR_values'!I204</x:f>
        <x:v>2.538573367865507</x:v>
      </x:c>
      <x:c r="E14378" s="33" t="str">
        <x:v>Satyrinae-22</x:v>
      </x:c>
      <x:c r="F14378" s="33" t="str">
        <x:v>Satyrinae</x:v>
      </x:c>
      <x:c r="G14378" s="33" t="n">
        <x:f>'AR_values'!I372</x:f>
        <x:v>2.4332476163410854</x:v>
      </x:c>
      <x:c r="H14378" s="33" t="n">
        <x:f>ABS(D14378-G14378)</x:f>
        <x:v>0.10532575152442147</x:v>
      </x:c>
      <x:c r="I14378" s="14" t="n">
        <x:f>IFERROR(H14378/AVERAGE(D14378,G14378),"")</x:f>
        <x:v>0.04236908442962752</x:v>
      </x:c>
      <x:c r="J14378" s="14" t="n">
        <x:f>'Method'!$B$2</x:f>
        <x:v>0.05</x:v>
      </x:c>
      <x:c r="K14378" s="13" t="str">
        <x:f>IF(I14378&lt;=J14378,"是","否")</x:f>
        <x:v>是</x:v>
      </x:c>
      <x:c r="L14378" s="36" t="n">
        <x:v>0.8205682416314829</x:v>
      </x:c>
      <x:c r="M14378" s="36" t="n">
        <x:f>1-L14378</x:f>
        <x:v>0.1794317583685171</x:v>
      </x:c>
      <x:c r="N14378" s="13" t="str">
        <x:v>是</x:v>
      </x:c>
      <x:c r="O14378" s="15"/>
      <x:c r="P14378" s="13" t="str"/>
    </x:row>
    <x:row r="14379">
      <x:c r="A14379" s="15" t="n">
        <x:v>14378</x:v>
      </x:c>
      <x:c r="B14379" s="13" t="str">
        <x:v>Nymphalinae-30</x:v>
      </x:c>
      <x:c r="C14379" s="13" t="str">
        <x:v>Nymphalinae</x:v>
      </x:c>
      <x:c r="D14379" s="33" t="n">
        <x:f>'AR_values'!I212</x:f>
        <x:v>2.926580929690944</x:v>
      </x:c>
      <x:c r="E14379" s="33" t="str">
        <x:v>Papilionidae-15</x:v>
      </x:c>
      <x:c r="F14379" s="33" t="str">
        <x:v>Papilionidae</x:v>
      </x:c>
      <x:c r="G14379" s="33" t="n">
        <x:f>'AR_values'!I225</x:f>
        <x:v>3.0532801223694213</x:v>
      </x:c>
      <x:c r="H14379" s="33" t="n">
        <x:f>ABS(D14379-G14379)</x:f>
        <x:v>0.12669919267847707</x:v>
      </x:c>
      <x:c r="I14379" s="14" t="n">
        <x:f>IFERROR(H14379/AVERAGE(D14379,G14379),"")</x:f>
        <x:v>0.042375296541321064</x:v>
      </x:c>
      <x:c r="J14379" s="14" t="n">
        <x:f>'Method'!$B$2</x:f>
        <x:v>0.05</x:v>
      </x:c>
      <x:c r="K14379" s="13" t="str">
        <x:f>IF(I14379&lt;=J14379,"是","否")</x:f>
        <x:v>是</x:v>
      </x:c>
      <x:c r="L14379" s="36" t="n">
        <x:v>0.7240825688073395</x:v>
      </x:c>
      <x:c r="M14379" s="36" t="n">
        <x:f>1-L14379</x:f>
        <x:v>0.27591743119266054</x:v>
      </x:c>
      <x:c r="N14379" s="13" t="str">
        <x:v>是</x:v>
      </x:c>
      <x:c r="O14379" s="15"/>
      <x:c r="P14379" s="13" t="str"/>
    </x:row>
    <x:row r="14380">
      <x:c r="A14380" s="15" t="n">
        <x:v>14379</x:v>
      </x:c>
      <x:c r="B14380" s="13" t="str">
        <x:v>Nymphalinae-24</x:v>
      </x:c>
      <x:c r="C14380" s="13" t="str">
        <x:v>Nymphalinae</x:v>
      </x:c>
      <x:c r="D14380" s="33" t="n">
        <x:f>'AR_values'!I205</x:f>
        <x:v>2.805130683228981</x:v>
      </x:c>
      <x:c r="E14380" s="33" t="str">
        <x:v>Nymphalinae-30</x:v>
      </x:c>
      <x:c r="F14380" s="33" t="str">
        <x:v>Nymphalinae</x:v>
      </x:c>
      <x:c r="G14380" s="33" t="n">
        <x:f>'AR_values'!I212</x:f>
        <x:v>2.926580929690944</x:v>
      </x:c>
      <x:c r="H14380" s="33" t="n">
        <x:f>ABS(D14380-G14380)</x:f>
        <x:v>0.12145024646196312</x:v>
      </x:c>
      <x:c r="I14380" s="14" t="n">
        <x:f>IFERROR(H14380/AVERAGE(D14380,G14380),"")</x:f>
        <x:v>0.04237835210976091</x:v>
      </x:c>
      <x:c r="J14380" s="14" t="n">
        <x:f>'Method'!$B$2</x:f>
        <x:v>0.05</x:v>
      </x:c>
      <x:c r="K14380" s="13" t="str">
        <x:f>IF(I14380&lt;=J14380,"是","否")</x:f>
        <x:v>是</x:v>
      </x:c>
      <x:c r="L14380" s="36" t="n">
        <x:v>0.7268000244693216</x:v>
      </x:c>
      <x:c r="M14380" s="36" t="n">
        <x:f>1-L14380</x:f>
        <x:v>0.27319997553067843</x:v>
      </x:c>
      <x:c r="N14380" s="13" t="str">
        <x:v>否</x:v>
      </x:c>
      <x:c r="O14380" s="15"/>
      <x:c r="P14380" s="13" t="str"/>
    </x:row>
    <x:row r="14381">
      <x:c r="A14381" s="15" t="n">
        <x:v>14380</x:v>
      </x:c>
      <x:c r="B14381" s="13" t="str">
        <x:v>Biblidinae-1</x:v>
      </x:c>
      <x:c r="C14381" s="13" t="str">
        <x:v>Biblidinae</x:v>
      </x:c>
      <x:c r="D14381" s="33" t="n">
        <x:f>'AR_values'!I2</x:f>
        <x:v>2.810556822545614</x:v>
      </x:c>
      <x:c r="E14381" s="33" t="str">
        <x:v>Pieridae-8</x:v>
      </x:c>
      <x:c r="F14381" s="33" t="str">
        <x:v>Pieridae</x:v>
      </x:c>
      <x:c r="G14381" s="33" t="n">
        <x:f>'AR_values'!I298</x:f>
        <x:v>2.9322436562309098</x:v>
      </x:c>
      <x:c r="H14381" s="33" t="n">
        <x:f>ABS(D14381-G14381)</x:f>
        <x:v>0.12168683368529587</x:v>
      </x:c>
      <x:c r="I14381" s="14" t="n">
        <x:f>IFERROR(H14381/AVERAGE(D14381,G14381),"")</x:f>
        <x:v>0.04237891744106725</x:v>
      </x:c>
      <x:c r="J14381" s="14" t="n">
        <x:f>'Method'!$B$2</x:f>
        <x:v>0.05</x:v>
      </x:c>
      <x:c r="K14381" s="13" t="str">
        <x:f>IF(I14381&lt;=J14381,"是","否")</x:f>
        <x:v>是</x:v>
      </x:c>
      <x:c r="L14381" s="36" t="n">
        <x:v>0.8434338807825689</x:v>
      </x:c>
      <x:c r="M14381" s="36" t="n">
        <x:f>1-L14381</x:f>
        <x:v>0.15656611921743113</x:v>
      </x:c>
      <x:c r="N14381" s="13" t="str">
        <x:v>是</x:v>
      </x:c>
      <x:c r="O14381" s="15"/>
      <x:c r="P14381" s="13" t="str"/>
    </x:row>
    <x:row r="14382">
      <x:c r="A14382" s="15" t="n">
        <x:v>14381</x:v>
      </x:c>
      <x:c r="B14382" s="13" t="str">
        <x:v>Nymphalinae-14</x:v>
      </x:c>
      <x:c r="C14382" s="13" t="str">
        <x:v>Nymphalinae</x:v>
      </x:c>
      <x:c r="D14382" s="33" t="n">
        <x:f>'AR_values'!I194</x:f>
        <x:v>2.805672308307285</x:v>
      </x:c>
      <x:c r="E14382" s="33" t="str">
        <x:v>Papilionidae-32</x:v>
      </x:c>
      <x:c r="F14382" s="33" t="str">
        <x:v>Papilionidae</x:v>
      </x:c>
      <x:c r="G14382" s="33" t="n">
        <x:f>'AR_values'!I243</x:f>
        <x:v>2.689233784549927</x:v>
      </x:c>
      <x:c r="H14382" s="33" t="n">
        <x:f>ABS(D14382-G14382)</x:f>
        <x:v>0.11643852375735797</x:v>
      </x:c>
      <x:c r="I14382" s="14" t="n">
        <x:f>IFERROR(H14382/AVERAGE(D14382,G14382),"")</x:f>
        <x:v>0.042380532729655036</x:v>
      </x:c>
      <x:c r="J14382" s="14" t="n">
        <x:f>'Method'!$B$2</x:f>
        <x:v>0.05</x:v>
      </x:c>
      <x:c r="K14382" s="13" t="str">
        <x:f>IF(I14382&lt;=J14382,"是","否")</x:f>
        <x:v>是</x:v>
      </x:c>
      <x:c r="L14382" s="36" t="n">
        <x:v>0.862268928842745</x:v>
      </x:c>
      <x:c r="M14382" s="36" t="n">
        <x:f>1-L14382</x:f>
        <x:v>0.13773107115725503</x:v>
      </x:c>
      <x:c r="N14382" s="13" t="str">
        <x:v>是</x:v>
      </x:c>
      <x:c r="O14382" s="15"/>
      <x:c r="P14382" s="13" t="str"/>
    </x:row>
    <x:row r="14383">
      <x:c r="A14383" s="15" t="n">
        <x:v>14382</x:v>
      </x:c>
      <x:c r="B14383" s="13" t="str">
        <x:v>Nymphalinae-2</x:v>
      </x:c>
      <x:c r="C14383" s="13" t="str">
        <x:v>Nymphalinae</x:v>
      </x:c>
      <x:c r="D14383" s="33" t="n">
        <x:f>'AR_values'!I200</x:f>
        <x:v>2.4640253392622755</x:v>
      </x:c>
      <x:c r="E14383" s="33" t="str">
        <x:v>Pieridae-Coliadinae-19</x:v>
      </x:c>
      <x:c r="F14383" s="33" t="str">
        <x:v>Pieridae-Coliadinae</x:v>
      </x:c>
      <x:c r="G14383" s="33" t="n">
        <x:f>'AR_values'!I310</x:f>
        <x:v>2.5707158566022947</x:v>
      </x:c>
      <x:c r="H14383" s="33" t="n">
        <x:f>ABS(D14383-G14383)</x:f>
        <x:v>0.10669051734001922</x:v>
      </x:c>
      <x:c r="I14383" s="14" t="n">
        <x:f>IFERROR(H14383/AVERAGE(D14383,G14383),"")</x:f>
        <x:v>0.042381728549484354</x:v>
      </x:c>
      <x:c r="J14383" s="14" t="n">
        <x:f>'Method'!$B$2</x:f>
        <x:v>0.05</x:v>
      </x:c>
      <x:c r="K14383" s="13" t="str">
        <x:f>IF(I14383&lt;=J14383,"是","否")</x:f>
        <x:v>是</x:v>
      </x:c>
      <x:c r="L14383" s="36" t="n">
        <x:v>0.8256780576562234</x:v>
      </x:c>
      <x:c r="M14383" s="36" t="n">
        <x:f>1-L14383</x:f>
        <x:v>0.17432194234377663</x:v>
      </x:c>
      <x:c r="N14383" s="13" t="str">
        <x:v>是</x:v>
      </x:c>
      <x:c r="O14383" s="15"/>
      <x:c r="P14383" s="13" t="str"/>
    </x:row>
    <x:row r="14384">
      <x:c r="A14384" s="15" t="n">
        <x:v>14383</x:v>
      </x:c>
      <x:c r="B14384" s="13" t="str">
        <x:v>Nymphalinae-18</x:v>
      </x:c>
      <x:c r="C14384" s="13" t="str">
        <x:v>Nymphalinae</x:v>
      </x:c>
      <x:c r="D14384" s="33" t="n">
        <x:f>'AR_values'!I198</x:f>
        <x:v>2.677274072434985</x:v>
      </x:c>
      <x:c r="E14384" s="33" t="str">
        <x:v>Pieridae_Colias_croceus</x:v>
      </x:c>
      <x:c r="F14384" s="33" t="str">
        <x:v>Pieridae</x:v>
      </x:c>
      <x:c r="G14384" s="33" t="n">
        <x:f>'AR_values'!I325</x:f>
        <x:v>2.793224968240243</x:v>
      </x:c>
      <x:c r="H14384" s="33" t="n">
        <x:f>ABS(D14384-G14384)</x:f>
        <x:v>0.11595089580525819</x:v>
      </x:c>
      <x:c r="I14384" s="14" t="n">
        <x:f>IFERROR(H14384/AVERAGE(D14384,G14384),"")</x:f>
        <x:v>0.042391341244416444</x:v>
      </x:c>
      <x:c r="J14384" s="14" t="n">
        <x:f>'Method'!$B$2</x:f>
        <x:v>0.05</x:v>
      </x:c>
      <x:c r="K14384" s="13" t="str">
        <x:f>IF(I14384&lt;=J14384,"是","否")</x:f>
        <x:v>是</x:v>
      </x:c>
      <x:c r="L14384" s="36" t="n">
        <x:v>0.7856495632528301</x:v>
      </x:c>
      <x:c r="M14384" s="36" t="n">
        <x:f>1-L14384</x:f>
        <x:v>0.21435043674716991</x:v>
      </x:c>
      <x:c r="N14384" s="13" t="str">
        <x:v>是</x:v>
      </x:c>
      <x:c r="O14384" s="15"/>
      <x:c r="P14384" s="13" t="str"/>
    </x:row>
    <x:row r="14385">
      <x:c r="A14385" s="15" t="n">
        <x:v>14384</x:v>
      </x:c>
      <x:c r="B14385" s="13" t="str">
        <x:v>Nymphalinae-27</x:v>
      </x:c>
      <x:c r="C14385" s="13" t="str">
        <x:v>Nymphalinae</x:v>
      </x:c>
      <x:c r="D14385" s="33" t="n">
        <x:f>'AR_values'!I208</x:f>
        <x:v>2.9197999033738387</x:v>
      </x:c>
      <x:c r="E14385" s="33" t="str">
        <x:v>Papilionidae-13</x:v>
      </x:c>
      <x:c r="F14385" s="33" t="str">
        <x:v>Papilionidae</x:v>
      </x:c>
      <x:c r="G14385" s="33" t="n">
        <x:f>'AR_values'!I223</x:f>
        <x:v>2.7985862916203055</x:v>
      </x:c>
      <x:c r="H14385" s="33" t="n">
        <x:f>ABS(D14385-G14385)</x:f>
        <x:v>0.12121361175353318</x:v>
      </x:c>
      <x:c r="I14385" s="14" t="n">
        <x:f>IFERROR(H14385/AVERAGE(D14385,G14385),"")</x:f>
        <x:v>0.042394342606535795</x:v>
      </x:c>
      <x:c r="J14385" s="14" t="n">
        <x:f>'Method'!$B$2</x:f>
        <x:v>0.05</x:v>
      </x:c>
      <x:c r="K14385" s="13" t="str">
        <x:f>IF(I14385&lt;=J14385,"是","否")</x:f>
        <x:v>是</x:v>
      </x:c>
      <x:c r="L14385" s="36" t="n">
        <x:v>0.7646412838655735</x:v>
      </x:c>
      <x:c r="M14385" s="36" t="n">
        <x:f>1-L14385</x:f>
        <x:v>0.2353587161344265</x:v>
      </x:c>
      <x:c r="N14385" s="13" t="str">
        <x:v>是</x:v>
      </x:c>
      <x:c r="O14385" s="15"/>
      <x:c r="P14385" s="13" t="str"/>
    </x:row>
    <x:row r="14386">
      <x:c r="A14386" s="15" t="n">
        <x:v>14385</x:v>
      </x:c>
      <x:c r="B14386" s="13" t="str">
        <x:v>Biblidinae-3</x:v>
      </x:c>
      <x:c r="C14386" s="13" t="str">
        <x:v>Biblidinae</x:v>
      </x:c>
      <x:c r="D14386" s="33" t="n">
        <x:f>'AR_values'!I9</x:f>
        <x:v>2.27944184586493</x:v>
      </x:c>
      <x:c r="E14386" s="33" t="str">
        <x:v>Nymphalinae-8</x:v>
      </x:c>
      <x:c r="F14386" s="33" t="str">
        <x:v>Nymphalinae</x:v>
      </x:c>
      <x:c r="G14386" s="33" t="n">
        <x:f>'AR_values'!I217</x:f>
        <x:v>2.1848108874466634</x:v>
      </x:c>
      <x:c r="H14386" s="33" t="n">
        <x:f>ABS(D14386-G14386)</x:f>
        <x:v>0.09463095841826652</x:v>
      </x:c>
      <x:c r="I14386" s="14" t="n">
        <x:f>IFERROR(H14386/AVERAGE(D14386,G14386),"")</x:f>
        <x:v>0.04239498257441579</x:v>
      </x:c>
      <x:c r="J14386" s="14" t="n">
        <x:f>'Method'!$B$2</x:f>
        <x:v>0.05</x:v>
      </x:c>
      <x:c r="K14386" s="13" t="str">
        <x:f>IF(I14386&lt;=J14386,"是","否")</x:f>
        <x:v>是</x:v>
      </x:c>
      <x:c r="L14386" s="36" t="n">
        <x:v>0.7519322033898305</x:v>
      </x:c>
      <x:c r="M14386" s="36" t="n">
        <x:f>1-L14386</x:f>
        <x:v>0.24806779661016953</x:v>
      </x:c>
      <x:c r="N14386" s="13" t="str">
        <x:v>是</x:v>
      </x:c>
      <x:c r="O14386" s="15"/>
      <x:c r="P14386" s="13" t="str"/>
    </x:row>
    <x:row r="14387">
      <x:c r="A14387" s="15" t="n">
        <x:v>14386</x:v>
      </x:c>
      <x:c r="B14387" s="13" t="str">
        <x:v>Heliconiinae-6</x:v>
      </x:c>
      <x:c r="C14387" s="13" t="str">
        <x:v>Heliconiinae</x:v>
      </x:c>
      <x:c r="D14387" s="33" t="n">
        <x:f>'AR_values'!I71</x:f>
        <x:v>2.9764196972939057</x:v>
      </x:c>
      <x:c r="E14387" s="33" t="str">
        <x:v>Hesperiidae_Trapezites_symmomus</x:v>
      </x:c>
      <x:c r="F14387" s="33" t="str">
        <x:v>Hesperiidae</x:v>
      </x:c>
      <x:c r="G14387" s="33" t="n">
        <x:f>'AR_values'!I129</x:f>
        <x:v>2.8528532917136653</x:v>
      </x:c>
      <x:c r="H14387" s="33" t="n">
        <x:f>ABS(D14387-G14387)</x:f>
        <x:v>0.12356640558024035</x:v>
      </x:c>
      <x:c r="I14387" s="14" t="n">
        <x:f>IFERROR(H14387/AVERAGE(D14387,G14387),"")</x:f>
        <x:v>0.042395134286300575</x:v>
      </x:c>
      <x:c r="J14387" s="14" t="n">
        <x:f>'Method'!$B$2</x:f>
        <x:v>0.05</x:v>
      </x:c>
      <x:c r="K14387" s="13" t="str">
        <x:f>IF(I14387&lt;=J14387,"是","否")</x:f>
        <x:v>是</x:v>
      </x:c>
      <x:c r="L14387" s="36" t="n">
        <x:v>0.73915712460224</x:v>
      </x:c>
      <x:c r="M14387" s="36" t="n">
        <x:f>1-L14387</x:f>
        <x:v>0.26084287539775997</x:v>
      </x:c>
      <x:c r="N14387" s="13" t="str">
        <x:v>是</x:v>
      </x:c>
      <x:c r="O14387" s="15"/>
      <x:c r="P14387" s="13" t="str"/>
    </x:row>
    <x:row r="14388">
      <x:c r="A14388" s="15" t="n">
        <x:v>14387</x:v>
      </x:c>
      <x:c r="B14388" s="13" t="str">
        <x:v>Papilionidae-28</x:v>
      </x:c>
      <x:c r="C14388" s="13" t="str">
        <x:v>Papilionidae</x:v>
      </x:c>
      <x:c r="D14388" s="33" t="n">
        <x:f>'AR_values'!I238</x:f>
        <x:v>3.1620501718975826</x:v>
      </x:c>
      <x:c r="E14388" s="33" t="str">
        <x:v>Pieridae_Aporia_crataegi</x:v>
      </x:c>
      <x:c r="F14388" s="33" t="str">
        <x:v>Pieridae</x:v>
      </x:c>
      <x:c r="G14388" s="33" t="n">
        <x:f>'AR_values'!I322</x:f>
        <x:v>3.0307703988857</x:v>
      </x:c>
      <x:c r="H14388" s="33" t="n">
        <x:f>ABS(D14388-G14388)</x:f>
        <x:v>0.13127977301188265</x:v>
      </x:c>
      <x:c r="I14388" s="14" t="n">
        <x:f>IFERROR(H14388/AVERAGE(D14388,G14388),"")</x:f>
        <x:v>0.04239740890644861</x:v>
      </x:c>
      <x:c r="J14388" s="14" t="n">
        <x:f>'Method'!$B$2</x:f>
        <x:v>0.05</x:v>
      </x:c>
      <x:c r="K14388" s="13" t="str">
        <x:f>IF(I14388&lt;=J14388,"是","否")</x:f>
        <x:v>是</x:v>
      </x:c>
      <x:c r="L14388" s="36" t="n">
        <x:v>0.8214773709600959</x:v>
      </x:c>
      <x:c r="M14388" s="36" t="n">
        <x:f>1-L14388</x:f>
        <x:v>0.17852262903990412</x:v>
      </x:c>
      <x:c r="N14388" s="13" t="str">
        <x:v>是</x:v>
      </x:c>
      <x:c r="O14388" s="15"/>
      <x:c r="P14388" s="13" t="str"/>
    </x:row>
    <x:row r="14389">
      <x:c r="A14389" s="15" t="n">
        <x:v>14388</x:v>
      </x:c>
      <x:c r="B14389" s="13" t="str">
        <x:v>Lycaenidae_Hypochrysops_ignita</x:v>
      </x:c>
      <x:c r="C14389" s="13" t="str">
        <x:v>Lycaenidae</x:v>
      </x:c>
      <x:c r="D14389" s="33" t="n">
        <x:f>'AR_values'!I168</x:f>
        <x:v>2.4344865968193847</x:v>
      </x:c>
      <x:c r="E14389" s="33" t="str">
        <x:v>Lycaenidae_Ogyris_olane</x:v>
      </x:c>
      <x:c r="F14389" s="33" t="str">
        <x:v>Lycaenidae</x:v>
      </x:c>
      <x:c r="G14389" s="33" t="n">
        <x:f>'AR_values'!I180</x:f>
        <x:v>2.5399402467253505</x:v>
      </x:c>
      <x:c r="H14389" s="33" t="n">
        <x:f>ABS(D14389-G14389)</x:f>
        <x:v>0.10545364990596573</x:v>
      </x:c>
      <x:c r="I14389" s="14" t="n">
        <x:f>IFERROR(H14389/AVERAGE(D14389,G14389),"")</x:f>
        <x:v>0.04239831169406457</x:v>
      </x:c>
      <x:c r="J14389" s="14" t="n">
        <x:f>'Method'!$B$2</x:f>
        <x:v>0.05</x:v>
      </x:c>
      <x:c r="K14389" s="13" t="str">
        <x:f>IF(I14389&lt;=J14389,"是","否")</x:f>
        <x:v>是</x:v>
      </x:c>
      <x:c r="L14389" s="36" t="n">
        <x:v>0.9253360469519122</x:v>
      </x:c>
      <x:c r="M14389" s="36" t="n">
        <x:f>1-L14389</x:f>
        <x:v>0.07466395304808782</x:v>
      </x:c>
      <x:c r="N14389" s="13" t="str">
        <x:v>否</x:v>
      </x:c>
      <x:c r="O14389" s="15"/>
      <x:c r="P14389" s="13" t="str"/>
    </x:row>
    <x:row r="14390">
      <x:c r="A14390" s="15" t="n">
        <x:v>14389</x:v>
      </x:c>
      <x:c r="B14390" s="13" t="str">
        <x:v>Hesperiidae-6</x:v>
      </x:c>
      <x:c r="C14390" s="13" t="str">
        <x:v>Hesperiidae</x:v>
      </x:c>
      <x:c r="D14390" s="33" t="n">
        <x:f>'AR_values'!I107</x:f>
        <x:v>2.805069004432799</x:v>
      </x:c>
      <x:c r="E14390" s="33" t="str">
        <x:v>Nymphalinae-30</x:v>
      </x:c>
      <x:c r="F14390" s="33" t="str">
        <x:v>Nymphalinae</x:v>
      </x:c>
      <x:c r="G14390" s="33" t="n">
        <x:f>'AR_values'!I212</x:f>
        <x:v>2.926580929690944</x:v>
      </x:c>
      <x:c r="H14390" s="33" t="n">
        <x:f>ABS(D14390-G14390)</x:f>
        <x:v>0.12151192525814514</x:v>
      </x:c>
      <x:c r="I14390" s="14" t="n">
        <x:f>IFERROR(H14390/AVERAGE(D14390,G14390),"")</x:f>
        <x:v>0.04240033032538019</x:v>
      </x:c>
      <x:c r="J14390" s="14" t="n">
        <x:f>'Method'!$B$2</x:f>
        <x:v>0.05</x:v>
      </x:c>
      <x:c r="K14390" s="13" t="str">
        <x:f>IF(I14390&lt;=J14390,"是","否")</x:f>
        <x:v>是</x:v>
      </x:c>
      <x:c r="L14390" s="36" t="n">
        <x:v>0.6765803231939164</x:v>
      </x:c>
      <x:c r="M14390" s="36" t="n">
        <x:f>1-L14390</x:f>
        <x:v>0.32341967680608363</x:v>
      </x:c>
      <x:c r="N14390" s="13" t="str">
        <x:v>是</x:v>
      </x:c>
      <x:c r="O14390" s="15"/>
      <x:c r="P14390" s="13" t="str"/>
    </x:row>
    <x:row r="14391">
      <x:c r="A14391" s="15" t="n">
        <x:v>14390</x:v>
      </x:c>
      <x:c r="B14391" s="13" t="str">
        <x:v>Danainae-20</x:v>
      </x:c>
      <x:c r="C14391" s="13" t="str">
        <x:v>Danainae</x:v>
      </x:c>
      <x:c r="D14391" s="33" t="n">
        <x:f>'AR_values'!I41</x:f>
        <x:v>2.8927773496353484</x:v>
      </x:c>
      <x:c r="E14391" s="33" t="str">
        <x:v>Parnassiinae-5</x:v>
      </x:c>
      <x:c r="F14391" s="33" t="str">
        <x:v>Parnassiinae</x:v>
      </x:c>
      <x:c r="G14391" s="33" t="n">
        <x:f>'AR_values'!I272</x:f>
        <x:v>2.7726642791414156</x:v>
      </x:c>
      <x:c r="H14391" s="33" t="n">
        <x:f>ABS(D14391-G14391)</x:f>
        <x:v>0.12011307049393283</x:v>
      </x:c>
      <x:c r="I14391" s="14" t="n">
        <x:f>IFERROR(H14391/AVERAGE(D14391,G14391),"")</x:f>
        <x:v>0.04240201501109338</x:v>
      </x:c>
      <x:c r="J14391" s="14" t="n">
        <x:f>'Method'!$B$2</x:f>
        <x:v>0.05</x:v>
      </x:c>
      <x:c r="K14391" s="13" t="str">
        <x:f>IF(I14391&lt;=J14391,"是","否")</x:f>
        <x:v>是</x:v>
      </x:c>
      <x:c r="L14391" s="36" t="n">
        <x:v>0.7782332419636182</x:v>
      </x:c>
      <x:c r="M14391" s="36" t="n">
        <x:f>1-L14391</x:f>
        <x:v>0.2217667580363818</x:v>
      </x:c>
      <x:c r="N14391" s="13" t="str">
        <x:v>是</x:v>
      </x:c>
      <x:c r="O14391" s="15"/>
      <x:c r="P14391" s="13" t="str"/>
    </x:row>
    <x:row r="14392">
      <x:c r="A14392" s="15" t="n">
        <x:v>14391</x:v>
      </x:c>
      <x:c r="B14392" s="13" t="str">
        <x:v>Limenitidinae-2</x:v>
      </x:c>
      <x:c r="C14392" s="13" t="str">
        <x:v>Limenitidinae</x:v>
      </x:c>
      <x:c r="D14392" s="33" t="n">
        <x:f>'AR_values'!I134</x:f>
        <x:v>2.628721263472674</x:v>
      </x:c>
      <x:c r="E14392" s="33" t="str">
        <x:v>Limenitidinae-7</x:v>
      </x:c>
      <x:c r="F14392" s="33" t="str">
        <x:v>Limenitidinae</x:v>
      </x:c>
      <x:c r="G14392" s="33" t="n">
        <x:f>'AR_values'!I139</x:f>
        <x:v>2.7426043688635655</x:v>
      </x:c>
      <x:c r="H14392" s="33" t="n">
        <x:f>ABS(D14392-G14392)</x:f>
        <x:v>0.11388310539089153</x:v>
      </x:c>
      <x:c r="I14392" s="14" t="n">
        <x:f>IFERROR(H14392/AVERAGE(D14392,G14392),"")</x:f>
        <x:v>0.04240409656241916</x:v>
      </x:c>
      <x:c r="J14392" s="14" t="n">
        <x:f>'Method'!$B$2</x:f>
        <x:v>0.05</x:v>
      </x:c>
      <x:c r="K14392" s="13" t="str">
        <x:f>IF(I14392&lt;=J14392,"是","否")</x:f>
        <x:v>是</x:v>
      </x:c>
      <x:c r="L14392" s="36" t="n">
        <x:v>0.8895529134075757</x:v>
      </x:c>
      <x:c r="M14392" s="36" t="n">
        <x:f>1-L14392</x:f>
        <x:v>0.1104470865924243</x:v>
      </x:c>
      <x:c r="N14392" s="13" t="str">
        <x:v>否</x:v>
      </x:c>
      <x:c r="O14392" s="15"/>
      <x:c r="P14392" s="13" t="str"/>
    </x:row>
    <x:row r="14393">
      <x:c r="A14393" s="15" t="n">
        <x:v>14392</x:v>
      </x:c>
      <x:c r="B14393" s="13" t="str">
        <x:v>Danainae-16</x:v>
      </x:c>
      <x:c r="C14393" s="13" t="str">
        <x:v>Danainae</x:v>
      </x:c>
      <x:c r="D14393" s="33" t="n">
        <x:f>'AR_values'!I37</x:f>
        <x:v>3.137513221004576</x:v>
      </x:c>
      <x:c r="E14393" s="33" t="str">
        <x:v>Papilionidae_Papilio_demoleus</x:v>
      </x:c>
      <x:c r="F14393" s="33" t="str">
        <x:v>Papilionidae</x:v>
      </x:c>
      <x:c r="G14393" s="33" t="n">
        <x:f>'AR_values'!I264</x:f>
        <x:v>3.007230622612166</x:v>
      </x:c>
      <x:c r="H14393" s="33" t="n">
        <x:f>ABS(D14393-G14393)</x:f>
        <x:v>0.13028259839241008</x:v>
      </x:c>
      <x:c r="I14393" s="14" t="n">
        <x:f>IFERROR(H14393/AVERAGE(D14393,G14393),"")</x:f>
        <x:v>0.042404566148920825</x:v>
      </x:c>
      <x:c r="J14393" s="14" t="n">
        <x:f>'Method'!$B$2</x:f>
        <x:v>0.05</x:v>
      </x:c>
      <x:c r="K14393" s="13" t="str">
        <x:f>IF(I14393&lt;=J14393,"是","否")</x:f>
        <x:v>是</x:v>
      </x:c>
      <x:c r="L14393" s="36" t="n">
        <x:v>0.6408179541178083</x:v>
      </x:c>
      <x:c r="M14393" s="36" t="n">
        <x:f>1-L14393</x:f>
        <x:v>0.3591820458821917</x:v>
      </x:c>
      <x:c r="N14393" s="13" t="str">
        <x:v>是</x:v>
      </x:c>
      <x:c r="O14393" s="15"/>
      <x:c r="P14393" s="13" t="str"/>
    </x:row>
    <x:row r="14394">
      <x:c r="A14394" s="15" t="n">
        <x:v>14393</x:v>
      </x:c>
      <x:c r="B14394" s="13" t="str">
        <x:v>Nymphalinae-1</x:v>
      </x:c>
      <x:c r="C14394" s="13" t="str">
        <x:v>Nymphalinae</x:v>
      </x:c>
      <x:c r="D14394" s="33" t="n">
        <x:f>'AR_values'!I189</x:f>
        <x:v>2.5541998356945363</x:v>
      </x:c>
      <x:c r="E14394" s="33" t="str">
        <x:v>Satyrinae-27</x:v>
      </x:c>
      <x:c r="F14394" s="33" t="str">
        <x:v>Satyrinae</x:v>
      </x:c>
      <x:c r="G14394" s="33" t="n">
        <x:f>'AR_values'!I377</x:f>
        <x:v>2.664861838108956</x:v>
      </x:c>
      <x:c r="H14394" s="33" t="n">
        <x:f>ABS(D14394-G14394)</x:f>
        <x:v>0.11066200241441981</x:v>
      </x:c>
      <x:c r="I14394" s="14" t="n">
        <x:f>IFERROR(H14394/AVERAGE(D14394,G14394),"")</x:f>
        <x:v>0.04240685752761865</x:v>
      </x:c>
      <x:c r="J14394" s="14" t="n">
        <x:f>'Method'!$B$2</x:f>
        <x:v>0.05</x:v>
      </x:c>
      <x:c r="K14394" s="13" t="str">
        <x:f>IF(I14394&lt;=J14394,"是","否")</x:f>
        <x:v>是</x:v>
      </x:c>
      <x:c r="L14394" s="36" t="n">
        <x:v>0.7509399451275277</x:v>
      </x:c>
      <x:c r="M14394" s="36" t="n">
        <x:f>1-L14394</x:f>
        <x:v>0.2490600548724723</x:v>
      </x:c>
      <x:c r="N14394" s="13" t="str">
        <x:v>是</x:v>
      </x:c>
      <x:c r="O14394" s="15"/>
      <x:c r="P14394" s="13" t="str"/>
    </x:row>
    <x:row r="14395">
      <x:c r="A14395" s="15" t="n">
        <x:v>14394</x:v>
      </x:c>
      <x:c r="B14395" s="13" t="str">
        <x:v>Heliconiinae-7</x:v>
      </x:c>
      <x:c r="C14395" s="13" t="str">
        <x:v>Heliconiinae</x:v>
      </x:c>
      <x:c r="D14395" s="33" t="n">
        <x:f>'AR_values'!I72</x:f>
        <x:v>2.849349145954934</x:v>
      </x:c>
      <x:c r="E14395" s="33" t="str">
        <x:v>Hesperiidae-28</x:v>
      </x:c>
      <x:c r="F14395" s="33" t="str">
        <x:v>Hesperiidae</x:v>
      </x:c>
      <x:c r="G14395" s="33" t="n">
        <x:f>'AR_values'!I95</x:f>
        <x:v>2.9728124719229405</x:v>
      </x:c>
      <x:c r="H14395" s="33" t="n">
        <x:f>ABS(D14395-G14395)</x:f>
        <x:v>0.12346332596800647</x:v>
      </x:c>
      <x:c r="I14395" s="14" t="n">
        <x:f>IFERROR(H14395/AVERAGE(D14395,G14395),"")</x:f>
        <x:v>0.042411507639668625</x:v>
      </x:c>
      <x:c r="J14395" s="14" t="n">
        <x:f>'Method'!$B$2</x:f>
        <x:v>0.05</x:v>
      </x:c>
      <x:c r="K14395" s="13" t="str">
        <x:f>IF(I14395&lt;=J14395,"是","否")</x:f>
        <x:v>是</x:v>
      </x:c>
      <x:c r="L14395" s="36" t="n">
        <x:v>0.8081629996094258</x:v>
      </x:c>
      <x:c r="M14395" s="36" t="n">
        <x:f>1-L14395</x:f>
        <x:v>0.19183700039057416</x:v>
      </x:c>
      <x:c r="N14395" s="13" t="str">
        <x:v>是</x:v>
      </x:c>
      <x:c r="O14395" s="15"/>
      <x:c r="P14395" s="13" t="str"/>
    </x:row>
    <x:row r="14396">
      <x:c r="A14396" s="15" t="n">
        <x:v>14395</x:v>
      </x:c>
      <x:c r="B14396" s="13" t="str">
        <x:v>Lycaenidae_Acrodipsis_brisbanensis</x:v>
      </x:c>
      <x:c r="C14396" s="13" t="str">
        <x:v>Lycaenidae</x:v>
      </x:c>
      <x:c r="D14396" s="33" t="n">
        <x:f>'AR_values'!I163</x:f>
        <x:v>2.4786079471256066</x:v>
      </x:c>
      <x:c r="E14396" s="33" t="str">
        <x:v>Papilionidae_Deoris_agetes</x:v>
      </x:c>
      <x:c r="F14396" s="33" t="str">
        <x:v>Papilionidae</x:v>
      </x:c>
      <x:c r="G14396" s="33" t="n">
        <x:f>'AR_values'!I261</x:f>
        <x:v>2.5860158681597234</x:v>
      </x:c>
      <x:c r="H14396" s="33" t="n">
        <x:f>ABS(D14396-G14396)</x:f>
        <x:v>0.10740792103411678</x:v>
      </x:c>
      <x:c r="I14396" s="14" t="n">
        <x:f>IFERROR(H14396/AVERAGE(D14396,G14396),"")</x:f>
        <x:v>0.042414965040425474</x:v>
      </x:c>
      <x:c r="J14396" s="14" t="n">
        <x:f>'Method'!$B$2</x:f>
        <x:v>0.05</x:v>
      </x:c>
      <x:c r="K14396" s="13" t="str">
        <x:f>IF(I14396&lt;=J14396,"是","否")</x:f>
        <x:v>是</x:v>
      </x:c>
      <x:c r="L14396" s="36" t="n">
        <x:v>0.7881536222147576</x:v>
      </x:c>
      <x:c r="M14396" s="36" t="n">
        <x:f>1-L14396</x:f>
        <x:v>0.2118463777852424</x:v>
      </x:c>
      <x:c r="N14396" s="13" t="str">
        <x:v>是</x:v>
      </x:c>
      <x:c r="O14396" s="15"/>
      <x:c r="P14396" s="13" t="str"/>
    </x:row>
    <x:row r="14397">
      <x:c r="A14397" s="15" t="n">
        <x:v>14396</x:v>
      </x:c>
      <x:c r="B14397" s="13" t="str">
        <x:v>Papilionidae-10</x:v>
      </x:c>
      <x:c r="C14397" s="13" t="str">
        <x:v>Papilionidae</x:v>
      </x:c>
      <x:c r="D14397" s="33" t="n">
        <x:f>'AR_values'!I220</x:f>
        <x:v>2.568647104070697</x:v>
      </x:c>
      <x:c r="E14397" s="33" t="str">
        <x:v>Pieridae-Coliadinae-11</x:v>
      </x:c>
      <x:c r="F14397" s="33" t="str">
        <x:v>Pieridae-Coliadinae</x:v>
      </x:c>
      <x:c r="G14397" s="33" t="n">
        <x:f>'AR_values'!I302</x:f>
        <x:v>2.4619563161016096</x:v>
      </x:c>
      <x:c r="H14397" s="33" t="n">
        <x:f>ABS(D14397-G14397)</x:f>
        <x:v>0.10669078796908726</x:v>
      </x:c>
      <x:c r="I14397" s="14" t="n">
        <x:f>IFERROR(H14397/AVERAGE(D14397,G14397),"")</x:f>
        <x:v>0.04241669599367184</x:v>
      </x:c>
      <x:c r="J14397" s="14" t="n">
        <x:f>'Method'!$B$2</x:f>
        <x:v>0.05</x:v>
      </x:c>
      <x:c r="K14397" s="13" t="str">
        <x:f>IF(I14397&lt;=J14397,"是","否")</x:f>
        <x:v>是</x:v>
      </x:c>
      <x:c r="L14397" s="36" t="n">
        <x:v>0.7496596268420995</x:v>
      </x:c>
      <x:c r="M14397" s="36" t="n">
        <x:f>1-L14397</x:f>
        <x:v>0.2503403731579005</x:v>
      </x:c>
      <x:c r="N14397" s="13" t="str">
        <x:v>是</x:v>
      </x:c>
      <x:c r="O14397" s="15"/>
      <x:c r="P14397" s="13" t="str"/>
    </x:row>
    <x:row r="14398">
      <x:c r="A14398" s="15" t="n">
        <x:v>14397</x:v>
      </x:c>
      <x:c r="B14398" s="13" t="str">
        <x:v>Charaxinae-2</x:v>
      </x:c>
      <x:c r="C14398" s="13" t="str">
        <x:v>Charaxinae</x:v>
      </x:c>
      <x:c r="D14398" s="33" t="n">
        <x:f>'AR_values'!I23</x:f>
        <x:v>2.5149952754018976</x:v>
      </x:c>
      <x:c r="E14398" s="33" t="str">
        <x:v>Satyrinae-4</x:v>
      </x:c>
      <x:c r="F14398" s="33" t="str">
        <x:v>Satyrinae</x:v>
      </x:c>
      <x:c r="G14398" s="33" t="n">
        <x:f>'AR_values'!I379</x:f>
        <x:v>2.410510901432053</x:v>
      </x:c>
      <x:c r="H14398" s="33" t="n">
        <x:f>ABS(D14398-G14398)</x:f>
        <x:v>0.10448437396984467</x:v>
      </x:c>
      <x:c r="I14398" s="14" t="n">
        <x:f>IFERROR(H14398/AVERAGE(D14398,G14398),"")</x:f>
        <x:v>0.04242584222562312</x:v>
      </x:c>
      <x:c r="J14398" s="14" t="n">
        <x:f>'Method'!$B$2</x:f>
        <x:v>0.05</x:v>
      </x:c>
      <x:c r="K14398" s="13" t="str">
        <x:f>IF(I14398&lt;=J14398,"是","否")</x:f>
        <x:v>是</x:v>
      </x:c>
      <x:c r="L14398" s="36" t="n">
        <x:v>0.8646582376262368</x:v>
      </x:c>
      <x:c r="M14398" s="36" t="n">
        <x:f>1-L14398</x:f>
        <x:v>0.13534176237376316</x:v>
      </x:c>
      <x:c r="N14398" s="13" t="str">
        <x:v>是</x:v>
      </x:c>
      <x:c r="O14398" s="15"/>
      <x:c r="P14398" s="13" t="str"/>
    </x:row>
    <x:row r="14399">
      <x:c r="A14399" s="15" t="n">
        <x:v>14398</x:v>
      </x:c>
      <x:c r="B14399" s="13" t="str">
        <x:v>Lycaenidae-16</x:v>
      </x:c>
      <x:c r="C14399" s="13" t="str">
        <x:v>Lycaenidae</x:v>
      </x:c>
      <x:c r="D14399" s="33" t="n">
        <x:f>'AR_values'!I148</x:f>
        <x:v>2.498859339538604</x:v>
      </x:c>
      <x:c r="E14399" s="33" t="str">
        <x:v>Riodinidae-10</x:v>
      </x:c>
      <x:c r="F14399" s="33" t="str">
        <x:v>Riodinidae</x:v>
      </x:c>
      <x:c r="G14399" s="33" t="n">
        <x:f>'AR_values'!I334</x:f>
        <x:v>2.395036970558121</x:v>
      </x:c>
      <x:c r="H14399" s="33" t="n">
        <x:f>ABS(D14399-G14399)</x:f>
        <x:v>0.1038223689804827</x:v>
      </x:c>
      <x:c r="I14399" s="14" t="n">
        <x:f>IFERROR(H14399/AVERAGE(D14399,G14399),"")</x:f>
        <x:v>0.04242932927135545</x:v>
      </x:c>
      <x:c r="J14399" s="14" t="n">
        <x:f>'Method'!$B$2</x:f>
        <x:v>0.05</x:v>
      </x:c>
      <x:c r="K14399" s="13" t="str">
        <x:f>IF(I14399&lt;=J14399,"是","否")</x:f>
        <x:v>是</x:v>
      </x:c>
      <x:c r="L14399" s="36" t="n">
        <x:v>0.8137891625182694</x:v>
      </x:c>
      <x:c r="M14399" s="36" t="n">
        <x:f>1-L14399</x:f>
        <x:v>0.18621083748173062</x:v>
      </x:c>
      <x:c r="N14399" s="13" t="str">
        <x:v>是</x:v>
      </x:c>
      <x:c r="O14399" s="15"/>
      <x:c r="P14399" s="13" t="str"/>
    </x:row>
    <x:row r="14400">
      <x:c r="A14400" s="15" t="n">
        <x:v>14399</x:v>
      </x:c>
      <x:c r="B14400" s="13" t="str">
        <x:v>Heliconiinae-7</x:v>
      </x:c>
      <x:c r="C14400" s="13" t="str">
        <x:v>Heliconiinae</x:v>
      </x:c>
      <x:c r="D14400" s="33" t="n">
        <x:f>'AR_values'!I72</x:f>
        <x:v>2.849349145954934</x:v>
      </x:c>
      <x:c r="E14400" s="33" t="str">
        <x:v>Pieridae-5</x:v>
      </x:c>
      <x:c r="F14400" s="33" t="str">
        <x:v>Pieridae</x:v>
      </x:c>
      <x:c r="G14400" s="33" t="n">
        <x:f>'AR_values'!I295</x:f>
        <x:v>2.730957512273332</x:v>
      </x:c>
      <x:c r="H14400" s="33" t="n">
        <x:f>ABS(D14400-G14400)</x:f>
        <x:v>0.11839163368160222</x:v>
      </x:c>
      <x:c r="I14400" s="14" t="n">
        <x:f>IFERROR(H14400/AVERAGE(D14400,G14400),"")</x:f>
        <x:v>0.04243194538674019</x:v>
      </x:c>
      <x:c r="J14400" s="14" t="n">
        <x:f>'Method'!$B$2</x:f>
        <x:v>0.05</x:v>
      </x:c>
      <x:c r="K14400" s="13" t="str">
        <x:f>IF(I14400&lt;=J14400,"是","否")</x:f>
        <x:v>是</x:v>
      </x:c>
      <x:c r="L14400" s="36" t="n">
        <x:v>0.8321321093493159</x:v>
      </x:c>
      <x:c r="M14400" s="36" t="n">
        <x:f>1-L14400</x:f>
        <x:v>0.16786789065068408</x:v>
      </x:c>
      <x:c r="N14400" s="13" t="str">
        <x:v>是</x:v>
      </x:c>
      <x:c r="O14400" s="15"/>
      <x:c r="P14400" s="13" t="str"/>
    </x:row>
    <x:row r="14401">
      <x:c r="A14401" s="15" t="n">
        <x:v>14400</x:v>
      </x:c>
      <x:c r="B14401" s="13" t="str">
        <x:v>Heliconiinae-18</x:v>
      </x:c>
      <x:c r="C14401" s="13" t="str">
        <x:v>Heliconiinae</x:v>
      </x:c>
      <x:c r="D14401" s="33" t="n">
        <x:f>'AR_values'!I61</x:f>
        <x:v>3.0927241045158045</x:v>
      </x:c>
      <x:c r="E14401" s="33" t="str">
        <x:v>Limenitidinae-12</x:v>
      </x:c>
      <x:c r="F14401" s="33" t="str">
        <x:v>Limenitidinae</x:v>
      </x:c>
      <x:c r="G14401" s="33" t="n">
        <x:f>'AR_values'!I133</x:f>
        <x:v>2.9642151446947445</x:v>
      </x:c>
      <x:c r="H14401" s="33" t="n">
        <x:f>ABS(D14401-G14401)</x:f>
        <x:v>0.12850895982106003</x:v>
      </x:c>
      <x:c r="I14401" s="14" t="n">
        <x:f>IFERROR(H14401/AVERAGE(D14401,G14401),"")</x:f>
        <x:v>0.0424336301004867</x:v>
      </x:c>
      <x:c r="J14401" s="14" t="n">
        <x:f>'Method'!$B$2</x:f>
        <x:v>0.05</x:v>
      </x:c>
      <x:c r="K14401" s="13" t="str">
        <x:f>IF(I14401&lt;=J14401,"是","否")</x:f>
        <x:v>是</x:v>
      </x:c>
      <x:c r="L14401" s="36" t="n">
        <x:v>0.8239792434794483</x:v>
      </x:c>
      <x:c r="M14401" s="36" t="n">
        <x:f>1-L14401</x:f>
        <x:v>0.1760207565205517</x:v>
      </x:c>
      <x:c r="N14401" s="13" t="str">
        <x:v>是</x:v>
      </x:c>
      <x:c r="O14401" s="15"/>
      <x:c r="P14401" s="13" t="str"/>
    </x:row>
    <x:row r="14402">
      <x:c r="A14402" s="15" t="n">
        <x:v>14401</x:v>
      </x:c>
      <x:c r="B14402" s="13" t="str">
        <x:v>Biblidinae-15</x:v>
      </x:c>
      <x:c r="C14402" s="13" t="str">
        <x:v>Biblidinae</x:v>
      </x:c>
      <x:c r="D14402" s="33" t="n">
        <x:f>'AR_values'!I7</x:f>
        <x:v>2.490648862471045</x:v>
      </x:c>
      <x:c r="E14402" s="33" t="str">
        <x:v>Lycaenidae-9</x:v>
      </x:c>
      <x:c r="F14402" s="33" t="str">
        <x:v>Lycaenidae</x:v>
      </x:c>
      <x:c r="G14402" s="33" t="n">
        <x:f>'AR_values'!I162</x:f>
        <x:v>2.3871435022846637</x:v>
      </x:c>
      <x:c r="H14402" s="33" t="n">
        <x:f>ABS(D14402-G14402)</x:f>
        <x:v>0.10350536018638135</x:v>
      </x:c>
      <x:c r="I14402" s="14" t="n">
        <x:f>IFERROR(H14402/AVERAGE(D14402,G14402),"")</x:f>
        <x:v>0.04243942851452847</x:v>
      </x:c>
      <x:c r="J14402" s="14" t="n">
        <x:f>'Method'!$B$2</x:f>
        <x:v>0.05</x:v>
      </x:c>
      <x:c r="K14402" s="13" t="str">
        <x:f>IF(I14402&lt;=J14402,"是","否")</x:f>
        <x:v>是</x:v>
      </x:c>
      <x:c r="L14402" s="36" t="n">
        <x:v>0.9129862330222674</x:v>
      </x:c>
      <x:c r="M14402" s="36" t="n">
        <x:f>1-L14402</x:f>
        <x:v>0.08701376697773255</x:v>
      </x:c>
      <x:c r="N14402" s="13" t="str">
        <x:v>是</x:v>
      </x:c>
      <x:c r="O14402" s="15"/>
      <x:c r="P14402" s="13" t="str"/>
    </x:row>
    <x:row r="14403">
      <x:c r="A14403" s="15" t="n">
        <x:v>14402</x:v>
      </x:c>
      <x:c r="B14403" s="13" t="str">
        <x:v>Pieridae-Coliadinae-19</x:v>
      </x:c>
      <x:c r="C14403" s="13" t="str">
        <x:v>Pieridae-Coliadinae</x:v>
      </x:c>
      <x:c r="D14403" s="33" t="n">
        <x:f>'AR_values'!I310</x:f>
        <x:v>2.5707158566022947</x:v>
      </x:c>
      <x:c r="E14403" s="33" t="str">
        <x:v>Pieridae-Coliadinae-7</x:v>
      </x:c>
      <x:c r="F14403" s="33" t="str">
        <x:v>Pieridae-Coliadinae</x:v>
      </x:c>
      <x:c r="G14403" s="33" t="n">
        <x:f>'AR_values'!I319</x:f>
        <x:v>2.6821855446790392</x:v>
      </x:c>
      <x:c r="H14403" s="33" t="n">
        <x:f>ABS(D14403-G14403)</x:f>
        <x:v>0.11146968807674451</x:v>
      </x:c>
      <x:c r="I14403" s="14" t="n">
        <x:f>IFERROR(H14403/AVERAGE(D14403,G14403),"")</x:f>
        <x:v>0.04244118804497409</x:v>
      </x:c>
      <x:c r="J14403" s="14" t="n">
        <x:f>'Method'!$B$2</x:f>
        <x:v>0.05</x:v>
      </x:c>
      <x:c r="K14403" s="13" t="str">
        <x:f>IF(I14403&lt;=J14403,"是","否")</x:f>
        <x:v>是</x:v>
      </x:c>
      <x:c r="L14403" s="36" t="n">
        <x:v>0.8651305422898838</x:v>
      </x:c>
      <x:c r="M14403" s="36" t="n">
        <x:f>1-L14403</x:f>
        <x:v>0.13486945771011616</x:v>
      </x:c>
      <x:c r="N14403" s="13" t="str">
        <x:v>否</x:v>
      </x:c>
      <x:c r="O14403" s="15"/>
      <x:c r="P14403" s="13" t="str"/>
    </x:row>
    <x:row r="14404">
      <x:c r="A14404" s="15" t="n">
        <x:v>14403</x:v>
      </x:c>
      <x:c r="B14404" s="13" t="str">
        <x:v>Lycaenidae_Ogyris_genoveva</x:v>
      </x:c>
      <x:c r="C14404" s="13" t="str">
        <x:v>Lycaenidae</x:v>
      </x:c>
      <x:c r="D14404" s="33" t="n">
        <x:f>'AR_values'!I178</x:f>
        <x:v>2.47951699545104</x:v>
      </x:c>
      <x:c r="E14404" s="33" t="str">
        <x:v>Pieridae-Coliadinae-14</x:v>
      </x:c>
      <x:c r="F14404" s="33" t="str">
        <x:v>Pieridae-Coliadinae</x:v>
      </x:c>
      <x:c r="G14404" s="33" t="n">
        <x:f>'AR_values'!I305</x:f>
        <x:v>2.587036999278014</x:v>
      </x:c>
      <x:c r="H14404" s="33" t="n">
        <x:f>ABS(D14404-G14404)</x:f>
        <x:v>0.10752000382697391</x:v>
      </x:c>
      <x:c r="I14404" s="14" t="n">
        <x:f>IFERROR(H14404/AVERAGE(D14404,G14404),"")</x:f>
        <x:v>0.04244305061737482</x:v>
      </x:c>
      <x:c r="J14404" s="14" t="n">
        <x:f>'Method'!$B$2</x:f>
        <x:v>0.05</x:v>
      </x:c>
      <x:c r="K14404" s="13" t="str">
        <x:f>IF(I14404&lt;=J14404,"是","否")</x:f>
        <x:v>是</x:v>
      </x:c>
      <x:c r="L14404" s="36" t="n">
        <x:v>0.7541293477663608</x:v>
      </x:c>
      <x:c r="M14404" s="36" t="n">
        <x:f>1-L14404</x:f>
        <x:v>0.24587065223363924</x:v>
      </x:c>
      <x:c r="N14404" s="13" t="str">
        <x:v>是</x:v>
      </x:c>
      <x:c r="O14404" s="15"/>
      <x:c r="P14404" s="13" t="str"/>
    </x:row>
    <x:row r="14405">
      <x:c r="A14405" s="15" t="n">
        <x:v>14404</x:v>
      </x:c>
      <x:c r="B14405" s="13" t="str">
        <x:v>Lycaenidae_Candalides_acasta</x:v>
      </x:c>
      <x:c r="C14405" s="13" t="str">
        <x:v>Lycaenidae</x:v>
      </x:c>
      <x:c r="D14405" s="33" t="n">
        <x:f>'AR_values'!I164</x:f>
        <x:v>2.4245150825976376</x:v>
      </x:c>
      <x:c r="E14405" s="33" t="str">
        <x:v>Lycaenidae_Neolucia_agricola</x:v>
      </x:c>
      <x:c r="F14405" s="33" t="str">
        <x:v>Lycaenidae</x:v>
      </x:c>
      <x:c r="G14405" s="33" t="n">
        <x:f>'AR_values'!I174</x:f>
        <x:v>2.5296664595641514</x:v>
      </x:c>
      <x:c r="H14405" s="33" t="n">
        <x:f>ABS(D14405-G14405)</x:f>
        <x:v>0.10515137696651378</x:v>
      </x:c>
      <x:c r="I14405" s="14" t="n">
        <x:f>IFERROR(H14405/AVERAGE(D14405,G14405),"")</x:f>
        <x:v>0.042449545327170345</x:v>
      </x:c>
      <x:c r="J14405" s="14" t="n">
        <x:f>'Method'!$B$2</x:f>
        <x:v>0.05</x:v>
      </x:c>
      <x:c r="K14405" s="13" t="str">
        <x:f>IF(I14405&lt;=J14405,"是","否")</x:f>
        <x:v>是</x:v>
      </x:c>
      <x:c r="L14405" s="36" t="n">
        <x:v>0.9324939410060885</x:v>
      </x:c>
      <x:c r="M14405" s="36" t="n">
        <x:f>1-L14405</x:f>
        <x:v>0.06750605899391149</x:v>
      </x:c>
      <x:c r="N14405" s="13" t="str">
        <x:v>否</x:v>
      </x:c>
      <x:c r="O14405" s="15"/>
      <x:c r="P14405" s="13" t="str"/>
    </x:row>
    <x:row r="14406">
      <x:c r="A14406" s="15" t="n">
        <x:v>14405</x:v>
      </x:c>
      <x:c r="B14406" s="13" t="str">
        <x:v>Lycaenidae_Jalmenus_icilus</x:v>
      </x:c>
      <x:c r="C14406" s="13" t="str">
        <x:v>Lycaenidae</x:v>
      </x:c>
      <x:c r="D14406" s="33" t="n">
        <x:f>'AR_values'!I169</x:f>
        <x:v>2.4699878264847173</x:v>
      </x:c>
      <x:c r="E14406" s="33" t="str">
        <x:v>Lycaenidae_Theclinesthes_albocincta</x:v>
      </x:c>
      <x:c r="F14406" s="33" t="str">
        <x:v>Lycaenidae</x:v>
      </x:c>
      <x:c r="G14406" s="33" t="n">
        <x:f>'AR_values'!I184</x:f>
        <x:v>2.367311960675574</x:v>
      </x:c>
      <x:c r="H14406" s="33" t="n">
        <x:f>ABS(D14406-G14406)</x:f>
        <x:v>0.10267586580914312</x:v>
      </x:c>
      <x:c r="I14406" s="14" t="n">
        <x:f>IFERROR(H14406/AVERAGE(D14406,G14406),"")</x:f>
        <x:v>0.04245172733832913</x:v>
      </x:c>
      <x:c r="J14406" s="14" t="n">
        <x:f>'Method'!$B$2</x:f>
        <x:v>0.05</x:v>
      </x:c>
      <x:c r="K14406" s="13" t="str">
        <x:f>IF(I14406&lt;=J14406,"是","否")</x:f>
        <x:v>是</x:v>
      </x:c>
      <x:c r="L14406" s="36" t="n">
        <x:v>0.9400990041618845</x:v>
      </x:c>
      <x:c r="M14406" s="36" t="n">
        <x:f>1-L14406</x:f>
        <x:v>0.05990099583811548</x:v>
      </x:c>
      <x:c r="N14406" s="13" t="str">
        <x:v>否</x:v>
      </x:c>
      <x:c r="O14406" s="15"/>
      <x:c r="P14406" s="13" t="str"/>
    </x:row>
    <x:row r="14407">
      <x:c r="A14407" s="15" t="n">
        <x:v>14406</x:v>
      </x:c>
      <x:c r="B14407" s="13" t="str">
        <x:v>Hesperiidae_Croitana_arenaria</x:v>
      </x:c>
      <x:c r="C14407" s="13" t="str">
        <x:v>Hesperiidae</x:v>
      </x:c>
      <x:c r="D14407" s="33" t="n">
        <x:f>'AR_values'!I114</x:f>
        <x:v>2.5620752867382506</x:v>
      </x:c>
      <x:c r="E14407" s="33" t="str">
        <x:v>Nymphalinae-13</x:v>
      </x:c>
      <x:c r="F14407" s="33" t="str">
        <x:v>Nymphalinae</x:v>
      </x:c>
      <x:c r="G14407" s="33" t="n">
        <x:f>'AR_values'!I193</x:f>
        <x:v>2.6731985771884026</x:v>
      </x:c>
      <x:c r="H14407" s="33" t="n">
        <x:f>ABS(D14407-G14407)</x:f>
        <x:v>0.11112329045015201</x:v>
      </x:c>
      <x:c r="I14407" s="14" t="n">
        <x:f>IFERROR(H14407/AVERAGE(D14407,G14407),"")</x:f>
        <x:v>0.04245175833716762</x:v>
      </x:c>
      <x:c r="J14407" s="14" t="n">
        <x:f>'Method'!$B$2</x:f>
        <x:v>0.05</x:v>
      </x:c>
      <x:c r="K14407" s="13" t="str">
        <x:f>IF(I14407&lt;=J14407,"是","否")</x:f>
        <x:v>是</x:v>
      </x:c>
      <x:c r="L14407" s="36" t="n">
        <x:v>0.7349883230036828</x:v>
      </x:c>
      <x:c r="M14407" s="36" t="n">
        <x:f>1-L14407</x:f>
        <x:v>0.2650116769963172</x:v>
      </x:c>
      <x:c r="N14407" s="13" t="str">
        <x:v>是</x:v>
      </x:c>
      <x:c r="O14407" s="15"/>
      <x:c r="P14407" s="13" t="str"/>
    </x:row>
    <x:row r="14408">
      <x:c r="A14408" s="15" t="n">
        <x:v>14407</x:v>
      </x:c>
      <x:c r="B14408" s="13" t="str">
        <x:v>Charaxinae-12</x:v>
      </x:c>
      <x:c r="C14408" s="13" t="str">
        <x:v>Charaxinae</x:v>
      </x:c>
      <x:c r="D14408" s="33" t="n">
        <x:f>'AR_values'!I19</x:f>
        <x:v>2.554072397947023</x:v>
      </x:c>
      <x:c r="E14408" s="33" t="str">
        <x:v>Satyrinae-27</x:v>
      </x:c>
      <x:c r="F14408" s="33" t="str">
        <x:v>Satyrinae</x:v>
      </x:c>
      <x:c r="G14408" s="33" t="n">
        <x:f>'AR_values'!I377</x:f>
        <x:v>2.664861838108956</x:v>
      </x:c>
      <x:c r="H14408" s="33" t="n">
        <x:f>ABS(D14408-G14408)</x:f>
        <x:v>0.11078944016193315</x:v>
      </x:c>
      <x:c r="I14408" s="14" t="n">
        <x:f>IFERROR(H14408/AVERAGE(D14408,G14408),"")</x:f>
        <x:v>0.042456729727124616</x:v>
      </x:c>
      <x:c r="J14408" s="14" t="n">
        <x:f>'Method'!$B$2</x:f>
        <x:v>0.05</x:v>
      </x:c>
      <x:c r="K14408" s="13" t="str">
        <x:f>IF(I14408&lt;=J14408,"是","否")</x:f>
        <x:v>是</x:v>
      </x:c>
      <x:c r="L14408" s="36" t="n">
        <x:v>0.8235799938747144</x:v>
      </x:c>
      <x:c r="M14408" s="36" t="n">
        <x:f>1-L14408</x:f>
        <x:v>0.17642000612528563</x:v>
      </x:c>
      <x:c r="N14408" s="13" t="str">
        <x:v>是</x:v>
      </x:c>
      <x:c r="O14408" s="15"/>
      <x:c r="P14408" s="13" t="str"/>
    </x:row>
    <x:row r="14409">
      <x:c r="A14409" s="15" t="n">
        <x:v>14408</x:v>
      </x:c>
      <x:c r="B14409" s="13" t="str">
        <x:v>Biblidinae-1</x:v>
      </x:c>
      <x:c r="C14409" s="13" t="str">
        <x:v>Biblidinae</x:v>
      </x:c>
      <x:c r="D14409" s="33" t="n">
        <x:f>'AR_values'!I2</x:f>
        <x:v>2.810556822545614</x:v>
      </x:c>
      <x:c r="E14409" s="33" t="str">
        <x:v>Limenitidinae-9</x:v>
      </x:c>
      <x:c r="F14409" s="33" t="str">
        <x:v>Limenitidinae</x:v>
      </x:c>
      <x:c r="G14409" s="33" t="n">
        <x:f>'AR_values'!I141</x:f>
        <x:v>2.69370960508862</x:v>
      </x:c>
      <x:c r="H14409" s="33" t="n">
        <x:f>ABS(D14409-G14409)</x:f>
        <x:v>0.11684721745699411</x:v>
      </x:c>
      <x:c r="I14409" s="14" t="n">
        <x:f>IFERROR(H14409/AVERAGE(D14409,G14409),"")</x:f>
        <x:v>0.04245696279175779</x:v>
      </x:c>
      <x:c r="J14409" s="14" t="n">
        <x:f>'Method'!$B$2</x:f>
        <x:v>0.05</x:v>
      </x:c>
      <x:c r="K14409" s="13" t="str">
        <x:f>IF(I14409&lt;=J14409,"是","否")</x:f>
        <x:v>是</x:v>
      </x:c>
      <x:c r="L14409" s="36" t="n">
        <x:v>0.8643402980527558</x:v>
      </x:c>
      <x:c r="M14409" s="36" t="n">
        <x:f>1-L14409</x:f>
        <x:v>0.1356597019472442</x:v>
      </x:c>
      <x:c r="N14409" s="13" t="str">
        <x:v>是</x:v>
      </x:c>
      <x:c r="O14409" s="15"/>
      <x:c r="P14409" s="13" t="str"/>
    </x:row>
    <x:row r="14410">
      <x:c r="A14410" s="15" t="n">
        <x:v>14409</x:v>
      </x:c>
      <x:c r="B14410" s="13" t="str">
        <x:v>Charaxinae-12</x:v>
      </x:c>
      <x:c r="C14410" s="13" t="str">
        <x:v>Charaxinae</x:v>
      </x:c>
      <x:c r="D14410" s="33" t="n">
        <x:f>'AR_values'!I19</x:f>
        <x:v>2.554072397947023</x:v>
      </x:c>
      <x:c r="E14410" s="33" t="str">
        <x:v>Limenitidinae-4</x:v>
      </x:c>
      <x:c r="F14410" s="33" t="str">
        <x:v>Limenitidinae</x:v>
      </x:c>
      <x:c r="G14410" s="33" t="n">
        <x:f>'AR_values'!I136</x:f>
        <x:v>2.4478863236029302</x:v>
      </x:c>
      <x:c r="H14410" s="33" t="n">
        <x:f>ABS(D14410-G14410)</x:f>
        <x:v>0.10618607434409277</x:v>
      </x:c>
      <x:c r="I14410" s="14" t="n">
        <x:f>IFERROR(H14410/AVERAGE(D14410,G14410),"")</x:f>
        <x:v>0.04245779713719388</x:v>
      </x:c>
      <x:c r="J14410" s="14" t="n">
        <x:f>'Method'!$B$2</x:f>
        <x:v>0.05</x:v>
      </x:c>
      <x:c r="K14410" s="13" t="str">
        <x:f>IF(I14410&lt;=J14410,"是","否")</x:f>
        <x:v>是</x:v>
      </x:c>
      <x:c r="L14410" s="36" t="n">
        <x:v>0.8520595385532773</x:v>
      </x:c>
      <x:c r="M14410" s="36" t="n">
        <x:f>1-L14410</x:f>
        <x:v>0.14794046144672268</x:v>
      </x:c>
      <x:c r="N14410" s="13" t="str">
        <x:v>是</x:v>
      </x:c>
      <x:c r="O14410" s="15"/>
      <x:c r="P14410" s="13" t="str"/>
    </x:row>
    <x:row r="14411">
      <x:c r="A14411" s="15" t="n">
        <x:v>14410</x:v>
      </x:c>
      <x:c r="B14411" s="13" t="str">
        <x:v>Danainae-3</x:v>
      </x:c>
      <x:c r="C14411" s="13" t="str">
        <x:v>Danainae</x:v>
      </x:c>
      <x:c r="D14411" s="33" t="n">
        <x:f>'AR_values'!I45</x:f>
        <x:v>2.7923364844254306</x:v>
      </x:c>
      <x:c r="E14411" s="33" t="str">
        <x:v>Limenitidinae-3</x:v>
      </x:c>
      <x:c r="F14411" s="33" t="str">
        <x:v>Limenitidinae</x:v>
      </x:c>
      <x:c r="G14411" s="33" t="n">
        <x:f>'AR_values'!I135</x:f>
        <x:v>2.6762314373060816</x:v>
      </x:c>
      <x:c r="H14411" s="33" t="n">
        <x:f>ABS(D14411-G14411)</x:f>
        <x:v>0.11610504711934899</x:v>
      </x:c>
      <x:c r="I14411" s="14" t="n">
        <x:f>IFERROR(H14411/AVERAGE(D14411,G14411),"")</x:f>
        <x:v>0.04246268814106149</x:v>
      </x:c>
      <x:c r="J14411" s="14" t="n">
        <x:f>'Method'!$B$2</x:f>
        <x:v>0.05</x:v>
      </x:c>
      <x:c r="K14411" s="13" t="str">
        <x:f>IF(I14411&lt;=J14411,"是","否")</x:f>
        <x:v>是</x:v>
      </x:c>
      <x:c r="L14411" s="36" t="n">
        <x:v>0.7811032722544605</x:v>
      </x:c>
      <x:c r="M14411" s="36" t="n">
        <x:f>1-L14411</x:f>
        <x:v>0.21889672774553948</x:v>
      </x:c>
      <x:c r="N14411" s="13" t="str">
        <x:v>是</x:v>
      </x:c>
      <x:c r="O14411" s="15"/>
      <x:c r="P14411" s="13" t="str"/>
    </x:row>
    <x:row r="14412">
      <x:c r="A14412" s="15" t="n">
        <x:v>14411</x:v>
      </x:c>
      <x:c r="B14412" s="13" t="str">
        <x:v>Lycaenidae-8</x:v>
      </x:c>
      <x:c r="C14412" s="13" t="str">
        <x:v>Lycaenidae</x:v>
      </x:c>
      <x:c r="D14412" s="33" t="n">
        <x:f>'AR_values'!I161</x:f>
        <x:v>2.3058482641024196</x:v>
      </x:c>
      <x:c r="E14412" s="33" t="str">
        <x:v>Lycaenidae_Zizeeria_karsandra</x:v>
      </x:c>
      <x:c r="F14412" s="33" t="str">
        <x:v>Lycaenidae</x:v>
      </x:c>
      <x:c r="G14412" s="33" t="n">
        <x:f>'AR_values'!I187</x:f>
        <x:v>2.4058990246007177</x:v>
      </x:c>
      <x:c r="H14412" s="33" t="n">
        <x:f>ABS(D14412-G14412)</x:f>
        <x:v>0.10005076049829809</x:v>
      </x:c>
      <x:c r="I14412" s="14" t="n">
        <x:f>IFERROR(H14412/AVERAGE(D14412,G14412),"")</x:f>
        <x:v>0.04246864458888927</x:v>
      </x:c>
      <x:c r="J14412" s="14" t="n">
        <x:f>'Method'!$B$2</x:f>
        <x:v>0.05</x:v>
      </x:c>
      <x:c r="K14412" s="13" t="str">
        <x:f>IF(I14412&lt;=J14412,"是","否")</x:f>
        <x:v>是</x:v>
      </x:c>
      <x:c r="L14412" s="36" t="n">
        <x:v>0.8270924054810855</x:v>
      </x:c>
      <x:c r="M14412" s="36" t="n">
        <x:f>1-L14412</x:f>
        <x:v>0.17290759451891446</x:v>
      </x:c>
      <x:c r="N14412" s="13" t="str">
        <x:v>否</x:v>
      </x:c>
      <x:c r="O14412" s="15"/>
      <x:c r="P14412" s="13" t="str"/>
    </x:row>
    <x:row r="14413">
      <x:c r="A14413" s="15" t="n">
        <x:v>14412</x:v>
      </x:c>
      <x:c r="B14413" s="13" t="str">
        <x:v>Lycaenidae_Ogyris_amaryllis</x:v>
      </x:c>
      <x:c r="C14413" s="13" t="str">
        <x:v>Lycaenidae</x:v>
      </x:c>
      <x:c r="D14413" s="33" t="n">
        <x:f>'AR_values'!I176</x:f>
        <x:v>2.5353520766284507</x:v>
      </x:c>
      <x:c r="E14413" s="33" t="str">
        <x:v>Nymphalinae-4</x:v>
      </x:c>
      <x:c r="F14413" s="33" t="str">
        <x:v>Nymphalinae</x:v>
      </x:c>
      <x:c r="G14413" s="33" t="n">
        <x:f>'AR_values'!I213</x:f>
        <x:v>2.6453777429352816</x:v>
      </x:c>
      <x:c r="H14413" s="33" t="n">
        <x:f>ABS(D14413-G14413)</x:f>
        <x:v>0.11002566630683086</x:v>
      </x:c>
      <x:c r="I14413" s="14" t="n">
        <x:f>IFERROR(H14413/AVERAGE(D14413,G14413),"")</x:f>
        <x:v>0.042474967867016114</x:v>
      </x:c>
      <x:c r="J14413" s="14" t="n">
        <x:f>'Method'!$B$2</x:f>
        <x:v>0.05</x:v>
      </x:c>
      <x:c r="K14413" s="13" t="str">
        <x:f>IF(I14413&lt;=J14413,"是","否")</x:f>
        <x:v>是</x:v>
      </x:c>
      <x:c r="L14413" s="36" t="n">
        <x:v>0.869865881818073</x:v>
      </x:c>
      <x:c r="M14413" s="36" t="n">
        <x:f>1-L14413</x:f>
        <x:v>0.130134118181927</x:v>
      </x:c>
      <x:c r="N14413" s="13" t="str">
        <x:v>是</x:v>
      </x:c>
      <x:c r="O14413" s="15"/>
      <x:c r="P14413" s="13" t="str"/>
    </x:row>
    <x:row r="14414">
      <x:c r="A14414" s="15" t="n">
        <x:v>14413</x:v>
      </x:c>
      <x:c r="B14414" s="13" t="str">
        <x:v>Limenitidinae-8</x:v>
      </x:c>
      <x:c r="C14414" s="13" t="str">
        <x:v>Limenitidinae</x:v>
      </x:c>
      <x:c r="D14414" s="33" t="n">
        <x:f>'AR_values'!I140</x:f>
        <x:v>2.3890954186981337</x:v>
      </x:c>
      <x:c r="E14414" s="33" t="str">
        <x:v>Pieridae-Coliadinae-22</x:v>
      </x:c>
      <x:c r="F14414" s="33" t="str">
        <x:v>Pieridae-Coliadinae</x:v>
      </x:c>
      <x:c r="G14414" s="33" t="n">
        <x:f>'AR_values'!I314</x:f>
        <x:v>2.2897272049624258</x:v>
      </x:c>
      <x:c r="H14414" s="33" t="n">
        <x:f>ABS(D14414-G14414)</x:f>
        <x:v>0.09936821373570792</x:v>
      </x:c>
      <x:c r="I14414" s="14" t="n">
        <x:f>IFERROR(H14414/AVERAGE(D14414,G14414),"")</x:f>
        <x:v>0.042475734486367614</x:v>
      </x:c>
      <x:c r="J14414" s="14" t="n">
        <x:f>'Method'!$B$2</x:f>
        <x:v>0.05</x:v>
      </x:c>
      <x:c r="K14414" s="13" t="str">
        <x:f>IF(I14414&lt;=J14414,"是","否")</x:f>
        <x:v>是</x:v>
      </x:c>
      <x:c r="L14414" s="36" t="n">
        <x:v>0.8553217103424554</x:v>
      </x:c>
      <x:c r="M14414" s="36" t="n">
        <x:f>1-L14414</x:f>
        <x:v>0.1446782896575446</x:v>
      </x:c>
      <x:c r="N14414" s="13" t="str">
        <x:v>是</x:v>
      </x:c>
      <x:c r="O14414" s="15"/>
      <x:c r="P14414" s="13" t="str"/>
    </x:row>
    <x:row r="14415">
      <x:c r="A14415" s="15" t="n">
        <x:v>14414</x:v>
      </x:c>
      <x:c r="B14415" s="13" t="str">
        <x:v>Papilionidae-13</x:v>
      </x:c>
      <x:c r="C14415" s="13" t="str">
        <x:v>Papilionidae</x:v>
      </x:c>
      <x:c r="D14415" s="33" t="n">
        <x:f>'AR_values'!I223</x:f>
        <x:v>2.7985862916203055</x:v>
      </x:c>
      <x:c r="E14415" s="33" t="str">
        <x:v>Pieridae-Coliadinae-7</x:v>
      </x:c>
      <x:c r="F14415" s="33" t="str">
        <x:v>Pieridae-Coliadinae</x:v>
      </x:c>
      <x:c r="G14415" s="33" t="n">
        <x:f>'AR_values'!I319</x:f>
        <x:v>2.6821855446790392</x:v>
      </x:c>
      <x:c r="H14415" s="33" t="n">
        <x:f>ABS(D14415-G14415)</x:f>
        <x:v>0.11640074694126623</x:v>
      </x:c>
      <x:c r="I14415" s="14" t="n">
        <x:f>IFERROR(H14415/AVERAGE(D14415,G14415),"")</x:f>
        <x:v>0.04247604184882865</x:v>
      </x:c>
      <x:c r="J14415" s="14" t="n">
        <x:f>'Method'!$B$2</x:f>
        <x:v>0.05</x:v>
      </x:c>
      <x:c r="K14415" s="13" t="str">
        <x:f>IF(I14415&lt;=J14415,"是","否")</x:f>
        <x:v>是</x:v>
      </x:c>
      <x:c r="L14415" s="36" t="n">
        <x:v>0.6745511088915624</x:v>
      </x:c>
      <x:c r="M14415" s="36" t="n">
        <x:f>1-L14415</x:f>
        <x:v>0.32544889110843755</x:v>
      </x:c>
      <x:c r="N14415" s="13" t="str">
        <x:v>是</x:v>
      </x:c>
      <x:c r="O14415" s="15"/>
      <x:c r="P14415" s="13" t="str"/>
    </x:row>
    <x:row r="14416">
      <x:c r="A14416" s="15" t="n">
        <x:v>14415</x:v>
      </x:c>
      <x:c r="B14416" s="13" t="str">
        <x:v>Limenitidinae-9</x:v>
      </x:c>
      <x:c r="C14416" s="13" t="str">
        <x:v>Limenitidinae</x:v>
      </x:c>
      <x:c r="D14416" s="33" t="n">
        <x:f>'AR_values'!I141</x:f>
        <x:v>2.69370960508862</x:v>
      </x:c>
      <x:c r="E14416" s="33" t="str">
        <x:v>Satyrinae-6</x:v>
      </x:c>
      <x:c r="F14416" s="33" t="str">
        <x:v>Satyrinae</x:v>
      </x:c>
      <x:c r="G14416" s="33" t="n">
        <x:f>'AR_values'!I381</x:f>
        <x:v>2.5816660504701483</x:v>
      </x:c>
      <x:c r="H14416" s="33" t="n">
        <x:f>ABS(D14416-G14416)</x:f>
        <x:v>0.11204355461847149</x:v>
      </x:c>
      <x:c r="I14416" s="14" t="n">
        <x:f>IFERROR(H14416/AVERAGE(D14416,G14416),"")</x:f>
        <x:v>0.042477943537692506</x:v>
      </x:c>
      <x:c r="J14416" s="14" t="n">
        <x:f>'Method'!$B$2</x:f>
        <x:v>0.05</x:v>
      </x:c>
      <x:c r="K14416" s="13" t="str">
        <x:f>IF(I14416&lt;=J14416,"是","否")</x:f>
        <x:v>是</x:v>
      </x:c>
      <x:c r="L14416" s="36" t="n">
        <x:v>0.876272762874486</x:v>
      </x:c>
      <x:c r="M14416" s="36" t="n">
        <x:f>1-L14416</x:f>
        <x:v>0.12372723712551403</x:v>
      </x:c>
      <x:c r="N14416" s="13" t="str">
        <x:v>是</x:v>
      </x:c>
      <x:c r="O14416" s="15"/>
      <x:c r="P14416" s="13" t="str"/>
    </x:row>
    <x:row r="14417">
      <x:c r="A14417" s="15" t="n">
        <x:v>14416</x:v>
      </x:c>
      <x:c r="B14417" s="13" t="str">
        <x:v>Pieridae-Coliadinae-14</x:v>
      </x:c>
      <x:c r="C14417" s="13" t="str">
        <x:v>Pieridae-Coliadinae</x:v>
      </x:c>
      <x:c r="D14417" s="33" t="n">
        <x:f>'AR_values'!I305</x:f>
        <x:v>2.587036999278014</x:v>
      </x:c>
      <x:c r="E14417" s="33" t="str">
        <x:v>Satyrinae-16</x:v>
      </x:c>
      <x:c r="F14417" s="33" t="str">
        <x:v>Satyrinae</x:v>
      </x:c>
      <x:c r="G14417" s="33" t="n">
        <x:f>'AR_values'!I365</x:f>
        <x:v>2.699315938443061</x:v>
      </x:c>
      <x:c r="H14417" s="33" t="n">
        <x:f>ABS(D14417-G14417)</x:f>
        <x:v>0.11227893916504694</x:v>
      </x:c>
      <x:c r="I14417" s="14" t="n">
        <x:f>IFERROR(H14417/AVERAGE(D14417,G14417),"")</x:f>
        <x:v>0.04247879038263758</x:v>
      </x:c>
      <x:c r="J14417" s="14" t="n">
        <x:f>'Method'!$B$2</x:f>
        <x:v>0.05</x:v>
      </x:c>
      <x:c r="K14417" s="13" t="str">
        <x:f>IF(I14417&lt;=J14417,"是","否")</x:f>
        <x:v>是</x:v>
      </x:c>
      <x:c r="L14417" s="36" t="n">
        <x:v>0.7876572952238388</x:v>
      </x:c>
      <x:c r="M14417" s="36" t="n">
        <x:f>1-L14417</x:f>
        <x:v>0.21234270477616124</x:v>
      </x:c>
      <x:c r="N14417" s="13" t="str">
        <x:v>是</x:v>
      </x:c>
      <x:c r="O14417" s="15"/>
      <x:c r="P14417" s="13" t="str"/>
    </x:row>
    <x:row r="14418">
      <x:c r="A14418" s="15" t="n">
        <x:v>14417</x:v>
      </x:c>
      <x:c r="B14418" s="13" t="str">
        <x:v>Lycaenidae_Ogyris_amaryllis</x:v>
      </x:c>
      <x:c r="C14418" s="13" t="str">
        <x:v>Lycaenidae</x:v>
      </x:c>
      <x:c r="D14418" s="33" t="n">
        <x:f>'AR_values'!I176</x:f>
        <x:v>2.5353520766284507</x:v>
      </x:c>
      <x:c r="E14418" s="33" t="str">
        <x:v>Nymphalinae-7</x:v>
      </x:c>
      <x:c r="F14418" s="33" t="str">
        <x:v>Nymphalinae</x:v>
      </x:c>
      <x:c r="G14418" s="33" t="n">
        <x:f>'AR_values'!I216</x:f>
        <x:v>2.645417426578678</x:v>
      </x:c>
      <x:c r="H14418" s="33" t="n">
        <x:f>ABS(D14418-G14418)</x:f>
        <x:v>0.1100653499502271</x:v>
      </x:c>
      <x:c r="I14418" s="14" t="n">
        <x:f>IFERROR(H14418/AVERAGE(D14418,G14418),"")</x:f>
        <x:v>0.042489962111648356</x:v>
      </x:c>
      <x:c r="J14418" s="14" t="n">
        <x:f>'Method'!$B$2</x:f>
        <x:v>0.05</x:v>
      </x:c>
      <x:c r="K14418" s="13" t="str">
        <x:f>IF(I14418&lt;=J14418,"是","否")</x:f>
        <x:v>是</x:v>
      </x:c>
      <x:c r="L14418" s="36" t="n">
        <x:v>0.8787576114948615</x:v>
      </x:c>
      <x:c r="M14418" s="36" t="n">
        <x:f>1-L14418</x:f>
        <x:v>0.12124238850513847</x:v>
      </x:c>
      <x:c r="N14418" s="13" t="str">
        <x:v>是</x:v>
      </x:c>
      <x:c r="O14418" s="15"/>
      <x:c r="P14418" s="13" t="str"/>
    </x:row>
    <x:row r="14419">
      <x:c r="A14419" s="15" t="n">
        <x:v>14418</x:v>
      </x:c>
      <x:c r="B14419" s="13" t="str">
        <x:v>Pieridae-Coliadinae-13</x:v>
      </x:c>
      <x:c r="C14419" s="13" t="str">
        <x:v>Pieridae-Coliadinae</x:v>
      </x:c>
      <x:c r="D14419" s="33" t="n">
        <x:f>'AR_values'!I304</x:f>
        <x:v>2.271179639813829</x:v>
      </x:c>
      <x:c r="E14419" s="33" t="str">
        <x:v>Pieridae-Coliadinae-9</x:v>
      </x:c>
      <x:c r="F14419" s="33" t="str">
        <x:v>Pieridae-Coliadinae</x:v>
      </x:c>
      <x:c r="G14419" s="33" t="n">
        <x:f>'AR_values'!I321</x:f>
        <x:v>2.1766749999855097</x:v>
      </x:c>
      <x:c r="H14419" s="33" t="n">
        <x:f>ABS(D14419-G14419)</x:f>
        <x:v>0.09450463982831936</x:v>
      </x:c>
      <x:c r="I14419" s="14" t="n">
        <x:f>IFERROR(H14419/AVERAGE(D14419,G14419),"")</x:f>
        <x:v>0.04249448216346516</x:v>
      </x:c>
      <x:c r="J14419" s="14" t="n">
        <x:f>'Method'!$B$2</x:f>
        <x:v>0.05</x:v>
      </x:c>
      <x:c r="K14419" s="13" t="str">
        <x:f>IF(I14419&lt;=J14419,"是","否")</x:f>
        <x:v>是</x:v>
      </x:c>
      <x:c r="L14419" s="36" t="n">
        <x:v>0.9015680811170352</x:v>
      </x:c>
      <x:c r="M14419" s="36" t="n">
        <x:f>1-L14419</x:f>
        <x:v>0.09843191888296476</x:v>
      </x:c>
      <x:c r="N14419" s="13" t="str">
        <x:v>否</x:v>
      </x:c>
      <x:c r="O14419" s="15"/>
      <x:c r="P14419" s="13" t="str"/>
    </x:row>
    <x:row r="14420">
      <x:c r="A14420" s="15" t="n">
        <x:v>14419</x:v>
      </x:c>
      <x:c r="B14420" s="13" t="str">
        <x:v>Heliconiinae-17</x:v>
      </x:c>
      <x:c r="C14420" s="13" t="str">
        <x:v>Heliconiinae</x:v>
      </x:c>
      <x:c r="D14420" s="33" t="n">
        <x:f>'AR_values'!I60</x:f>
        <x:v>3.1623650441043356</x:v>
      </x:c>
      <x:c r="E14420" s="33" t="str">
        <x:v>Pieridae_Aporia_crataegi</x:v>
      </x:c>
      <x:c r="F14420" s="33" t="str">
        <x:v>Pieridae</x:v>
      </x:c>
      <x:c r="G14420" s="33" t="n">
        <x:f>'AR_values'!I322</x:f>
        <x:v>3.0307703988857</x:v>
      </x:c>
      <x:c r="H14420" s="33" t="n">
        <x:f>ABS(D14420-G14420)</x:f>
        <x:v>0.13159464521863562</x:v>
      </x:c>
      <x:c r="I14420" s="14" t="n">
        <x:f>IFERROR(H14420/AVERAGE(D14420,G14420),"")</x:f>
        <x:v>0.0424969375948613</x:v>
      </x:c>
      <x:c r="J14420" s="14" t="n">
        <x:f>'Method'!$B$2</x:f>
        <x:v>0.05</x:v>
      </x:c>
      <x:c r="K14420" s="13" t="str">
        <x:f>IF(I14420&lt;=J14420,"是","否")</x:f>
        <x:v>是</x:v>
      </x:c>
      <x:c r="L14420" s="36" t="n">
        <x:v>0.9013738102861134</x:v>
      </x:c>
      <x:c r="M14420" s="36" t="n">
        <x:f>1-L14420</x:f>
        <x:v>0.09862618971388659</x:v>
      </x:c>
      <x:c r="N14420" s="13" t="str">
        <x:v>是</x:v>
      </x:c>
      <x:c r="O14420" s="15"/>
      <x:c r="P14420" s="13" t="str"/>
    </x:row>
    <x:row r="14421">
      <x:c r="A14421" s="15" t="n">
        <x:v>14420</x:v>
      </x:c>
      <x:c r="B14421" s="13" t="str">
        <x:v>Hesperiidae-13</x:v>
      </x:c>
      <x:c r="C14421" s="13" t="str">
        <x:v>Hesperiidae</x:v>
      </x:c>
      <x:c r="D14421" s="33" t="n">
        <x:f>'AR_values'!I79</x:f>
        <x:v>2.991794981073474</x:v>
      </x:c>
      <x:c r="E14421" s="33" t="str">
        <x:v>Papilionidae-23</x:v>
      </x:c>
      <x:c r="F14421" s="33" t="str">
        <x:v>Papilionidae</x:v>
      </x:c>
      <x:c r="G14421" s="33" t="n">
        <x:f>'AR_values'!I234</x:f>
        <x:v>3.1217008472418724</x:v>
      </x:c>
      <x:c r="H14421" s="33" t="n">
        <x:f>ABS(D14421-G14421)</x:f>
        <x:v>0.12990586616839828</x:v>
      </x:c>
      <x:c r="I14421" s="14" t="n">
        <x:f>IFERROR(H14421/AVERAGE(D14421,G14421),"")</x:f>
        <x:v>0.042498063241239024</x:v>
      </x:c>
      <x:c r="J14421" s="14" t="n">
        <x:f>'Method'!$B$2</x:f>
        <x:v>0.05</x:v>
      </x:c>
      <x:c r="K14421" s="13" t="str">
        <x:f>IF(I14421&lt;=J14421,"是","否")</x:f>
        <x:v>是</x:v>
      </x:c>
      <x:c r="L14421" s="36" t="n">
        <x:v>0.7172544489297906</x:v>
      </x:c>
      <x:c r="M14421" s="36" t="n">
        <x:f>1-L14421</x:f>
        <x:v>0.2827455510702094</x:v>
      </x:c>
      <x:c r="N14421" s="13" t="str">
        <x:v>是</x:v>
      </x:c>
      <x:c r="O14421" s="15"/>
      <x:c r="P14421" s="13" t="str"/>
    </x:row>
    <x:row r="14422">
      <x:c r="A14422" s="15" t="n">
        <x:v>14421</x:v>
      </x:c>
      <x:c r="B14422" s="13" t="str">
        <x:v>Nymphalinae-16</x:v>
      </x:c>
      <x:c r="C14422" s="13" t="str">
        <x:v>Nymphalinae</x:v>
      </x:c>
      <x:c r="D14422" s="33" t="n">
        <x:f>'AR_values'!I196</x:f>
        <x:v>2.801149955723224</x:v>
      </x:c>
      <x:c r="E14422" s="33" t="str">
        <x:v>Nymphalinae-19</x:v>
      </x:c>
      <x:c r="F14422" s="33" t="str">
        <x:v>Nymphalinae</x:v>
      </x:c>
      <x:c r="G14422" s="33" t="n">
        <x:f>'AR_values'!I199</x:f>
        <x:v>2.6845789712372956</x:v>
      </x:c>
      <x:c r="H14422" s="33" t="n">
        <x:f>ABS(D14422-G14422)</x:f>
        <x:v>0.11657098448592818</x:v>
      </x:c>
      <x:c r="I14422" s="14" t="n">
        <x:f>IFERROR(H14422/AVERAGE(D14422,G14422),"")</x:f>
        <x:v>0.042499724663032784</x:v>
      </x:c>
      <x:c r="J14422" s="14" t="n">
        <x:f>'Method'!$B$2</x:f>
        <x:v>0.05</x:v>
      </x:c>
      <x:c r="K14422" s="13" t="str">
        <x:f>IF(I14422&lt;=J14422,"是","否")</x:f>
        <x:v>是</x:v>
      </x:c>
      <x:c r="L14422" s="36" t="n">
        <x:v>0.7538944888074355</x:v>
      </x:c>
      <x:c r="M14422" s="36" t="n">
        <x:f>1-L14422</x:f>
        <x:v>0.24610551119256452</x:v>
      </x:c>
      <x:c r="N14422" s="13" t="str">
        <x:v>否</x:v>
      </x:c>
      <x:c r="O14422" s="15"/>
      <x:c r="P14422" s="13" t="str"/>
    </x:row>
    <x:row r="14423">
      <x:c r="A14423" s="15" t="n">
        <x:v>14422</x:v>
      </x:c>
      <x:c r="B14423" s="13" t="str">
        <x:v>Nymphalinae-12</x:v>
      </x:c>
      <x:c r="C14423" s="13" t="str">
        <x:v>Nymphalinae</x:v>
      </x:c>
      <x:c r="D14423" s="33" t="n">
        <x:f>'AR_values'!I192</x:f>
        <x:v>2.5009098099084275</x:v>
      </x:c>
      <x:c r="E14423" s="33" t="str">
        <x:v>Pieridae_Eurema_smilax</x:v>
      </x:c>
      <x:c r="F14423" s="33" t="str">
        <x:v>Pieridae</x:v>
      </x:c>
      <x:c r="G14423" s="33" t="n">
        <x:f>'AR_values'!I328</x:f>
        <x:v>2.396825991590796</x:v>
      </x:c>
      <x:c r="H14423" s="33" t="n">
        <x:f>ABS(D14423-G14423)</x:f>
        <x:v>0.10408381831763158</x:v>
      </x:c>
      <x:c r="I14423" s="14" t="n">
        <x:f>IFERROR(H14423/AVERAGE(D14423,G14423),"")</x:f>
        <x:v>0.042502830914550746</x:v>
      </x:c>
      <x:c r="J14423" s="14" t="n">
        <x:f>'Method'!$B$2</x:f>
        <x:v>0.05</x:v>
      </x:c>
      <x:c r="K14423" s="13" t="str">
        <x:f>IF(I14423&lt;=J14423,"是","否")</x:f>
        <x:v>是</x:v>
      </x:c>
      <x:c r="L14423" s="36" t="n">
        <x:v>0.7532337885771331</x:v>
      </x:c>
      <x:c r="M14423" s="36" t="n">
        <x:f>1-L14423</x:f>
        <x:v>0.24676621142286692</x:v>
      </x:c>
      <x:c r="N14423" s="13" t="str">
        <x:v>是</x:v>
      </x:c>
      <x:c r="O14423" s="15"/>
      <x:c r="P14423" s="13" t="str"/>
    </x:row>
    <x:row r="14424">
      <x:c r="A14424" s="15" t="n">
        <x:v>14423</x:v>
      </x:c>
      <x:c r="B14424" s="13" t="str">
        <x:v>Hesperiidae-9</x:v>
      </x:c>
      <x:c r="C14424" s="13" t="str">
        <x:v>Hesperiidae</x:v>
      </x:c>
      <x:c r="D14424" s="33" t="n">
        <x:f>'AR_values'!I110</x:f>
        <x:v>2.5616609727912754</x:v>
      </x:c>
      <x:c r="E14424" s="33" t="str">
        <x:v>Pieridae_Gonepteryx_rhamni</x:v>
      </x:c>
      <x:c r="F14424" s="33" t="str">
        <x:v>Pieridae</x:v>
      </x:c>
      <x:c r="G14424" s="33" t="n">
        <x:f>'AR_values'!I329</x:f>
        <x:v>2.4550451233703305</x:v>
      </x:c>
      <x:c r="H14424" s="33" t="n">
        <x:f>ABS(D14424-G14424)</x:f>
        <x:v>0.10661584942094482</x:v>
      </x:c>
      <x:c r="I14424" s="14" t="n">
        <x:f>IFERROR(H14424/AVERAGE(D14424,G14424),"")</x:f>
        <x:v>0.04250432350522547</x:v>
      </x:c>
      <x:c r="J14424" s="14" t="n">
        <x:f>'Method'!$B$2</x:f>
        <x:v>0.05</x:v>
      </x:c>
      <x:c r="K14424" s="13" t="str">
        <x:f>IF(I14424&lt;=J14424,"是","否")</x:f>
        <x:v>是</x:v>
      </x:c>
      <x:c r="L14424" s="36" t="n">
        <x:v>0.5878177486364621</x:v>
      </x:c>
      <x:c r="M14424" s="36" t="n">
        <x:f>1-L14424</x:f>
        <x:v>0.4121822513635379</x:v>
      </x:c>
      <x:c r="N14424" s="13" t="str">
        <x:v>是</x:v>
      </x:c>
      <x:c r="O14424" s="15"/>
      <x:c r="P14424" s="13" t="str"/>
    </x:row>
    <x:row r="14425">
      <x:c r="A14425" s="15" t="n">
        <x:v>14424</x:v>
      </x:c>
      <x:c r="B14425" s="13" t="str">
        <x:v>Limenitidinae-4</x:v>
      </x:c>
      <x:c r="C14425" s="13" t="str">
        <x:v>Limenitidinae</x:v>
      </x:c>
      <x:c r="D14425" s="33" t="n">
        <x:f>'AR_values'!I136</x:f>
        <x:v>2.4478863236029302</x:v>
      </x:c>
      <x:c r="E14425" s="33" t="str">
        <x:v>Nymphalinae-1</x:v>
      </x:c>
      <x:c r="F14425" s="33" t="str">
        <x:v>Nymphalinae</x:v>
      </x:c>
      <x:c r="G14425" s="33" t="n">
        <x:f>'AR_values'!I189</x:f>
        <x:v>2.5541998356945363</x:v>
      </x:c>
      <x:c r="H14425" s="33" t="n">
        <x:f>ABS(D14425-G14425)</x:f>
        <x:v>0.10631351209160611</x:v>
      </x:c>
      <x:c r="I14425" s="14" t="n">
        <x:f>IFERROR(H14425/AVERAGE(D14425,G14425),"")</x:f>
        <x:v>0.04250766928274488</x:v>
      </x:c>
      <x:c r="J14425" s="14" t="n">
        <x:f>'Method'!$B$2</x:f>
        <x:v>0.05</x:v>
      </x:c>
      <x:c r="K14425" s="13" t="str">
        <x:f>IF(I14425&lt;=J14425,"是","否")</x:f>
        <x:v>是</x:v>
      </x:c>
      <x:c r="L14425" s="36" t="n">
        <x:v>0.8046786104727695</x:v>
      </x:c>
      <x:c r="M14425" s="36" t="n">
        <x:f>1-L14425</x:f>
        <x:v>0.19532138952723055</x:v>
      </x:c>
      <x:c r="N14425" s="13" t="str">
        <x:v>是</x:v>
      </x:c>
      <x:c r="O14425" s="15"/>
      <x:c r="P14425" s="13" t="str"/>
    </x:row>
    <x:row r="14426">
      <x:c r="A14426" s="15" t="n">
        <x:v>14425</x:v>
      </x:c>
      <x:c r="B14426" s="13" t="str">
        <x:v>Hesperiidae-31</x:v>
      </x:c>
      <x:c r="C14426" s="13" t="str">
        <x:v>Hesperiidae</x:v>
      </x:c>
      <x:c r="D14426" s="33" t="n">
        <x:f>'AR_values'!I99</x:f>
        <x:v>2.553611851684268</x:v>
      </x:c>
      <x:c r="E14426" s="33" t="str">
        <x:v>Lycaenidae-5</x:v>
      </x:c>
      <x:c r="F14426" s="33" t="str">
        <x:v>Lycaenidae</x:v>
      </x:c>
      <x:c r="G14426" s="33" t="n">
        <x:f>'AR_values'!I158</x:f>
        <x:v>2.4473190485114493</x:v>
      </x:c>
      <x:c r="H14426" s="33" t="n">
        <x:f>ABS(D14426-G14426)</x:f>
        <x:v>0.10629280317281875</x:v>
      </x:c>
      <x:c r="I14426" s="14" t="n">
        <x:f>IFERROR(H14426/AVERAGE(D14426,G14426),"")</x:f>
        <x:v>0.04250920690332228</x:v>
      </x:c>
      <x:c r="J14426" s="14" t="n">
        <x:f>'Method'!$B$2</x:f>
        <x:v>0.05</x:v>
      </x:c>
      <x:c r="K14426" s="13" t="str">
        <x:f>IF(I14426&lt;=J14426,"是","否")</x:f>
        <x:v>是</x:v>
      </x:c>
      <x:c r="L14426" s="36" t="n">
        <x:v>0.8749434303816563</x:v>
      </x:c>
      <x:c r="M14426" s="36" t="n">
        <x:f>1-L14426</x:f>
        <x:v>0.12505656961834366</x:v>
      </x:c>
      <x:c r="N14426" s="13" t="str">
        <x:v>是</x:v>
      </x:c>
      <x:c r="O14426" s="15"/>
      <x:c r="P14426" s="13" t="str"/>
    </x:row>
    <x:row r="14427">
      <x:c r="A14427" s="15" t="n">
        <x:v>14426</x:v>
      </x:c>
      <x:c r="B14427" s="13" t="str">
        <x:v>Hesperiidae-5</x:v>
      </x:c>
      <x:c r="C14427" s="13" t="str">
        <x:v>Hesperiidae</x:v>
      </x:c>
      <x:c r="D14427" s="33" t="n">
        <x:f>'AR_values'!I106</x:f>
        <x:v>2.8392093365484024</x:v>
      </x:c>
      <x:c r="E14427" s="33" t="str">
        <x:v>Papilionidae-42</x:v>
      </x:c>
      <x:c r="F14427" s="33" t="str">
        <x:v>Papilionidae</x:v>
      </x:c>
      <x:c r="G14427" s="33" t="n">
        <x:f>'AR_values'!I254</x:f>
        <x:v>2.9625258159915284</x:v>
      </x:c>
      <x:c r="H14427" s="33" t="n">
        <x:f>ABS(D14427-G14427)</x:f>
        <x:v>0.12331647944312607</x:v>
      </x:c>
      <x:c r="I14427" s="14" t="n">
        <x:f>IFERROR(H14427/AVERAGE(D14427,G14427),"")</x:f>
        <x:v>0.04251020641269348</x:v>
      </x:c>
      <x:c r="J14427" s="14" t="n">
        <x:f>'Method'!$B$2</x:f>
        <x:v>0.05</x:v>
      </x:c>
      <x:c r="K14427" s="13" t="str">
        <x:f>IF(I14427&lt;=J14427,"是","否")</x:f>
        <x:v>是</x:v>
      </x:c>
      <x:c r="L14427" s="36" t="n">
        <x:v>0.7645345892839056</x:v>
      </x:c>
      <x:c r="M14427" s="36" t="n">
        <x:f>1-L14427</x:f>
        <x:v>0.2354654107160944</x:v>
      </x:c>
      <x:c r="N14427" s="13" t="str">
        <x:v>是</x:v>
      </x:c>
      <x:c r="O14427" s="15"/>
      <x:c r="P14427" s="13" t="str"/>
    </x:row>
    <x:row r="14428">
      <x:c r="A14428" s="15" t="n">
        <x:v>14427</x:v>
      </x:c>
      <x:c r="B14428" s="13" t="str">
        <x:v>Lycaenidae_Theclinesthes_albocincta</x:v>
      </x:c>
      <x:c r="C14428" s="13" t="str">
        <x:v>Lycaenidae</x:v>
      </x:c>
      <x:c r="D14428" s="33" t="n">
        <x:f>'AR_values'!I184</x:f>
        <x:v>2.367311960675574</x:v>
      </x:c>
      <x:c r="E14428" s="33" t="str">
        <x:v>Riodinidae-6</x:v>
      </x:c>
      <x:c r="F14428" s="33" t="str">
        <x:v>Riodinidae</x:v>
      </x:c>
      <x:c r="G14428" s="33" t="n">
        <x:f>'AR_values'!I354</x:f>
        <x:v>2.4701372196015763</x:v>
      </x:c>
      <x:c r="H14428" s="33" t="n">
        <x:f>ABS(D14428-G14428)</x:f>
        <x:v>0.10282525892600214</x:v>
      </x:c>
      <x:c r="I14428" s="14" t="n">
        <x:f>IFERROR(H14428/AVERAGE(D14428,G14428),"")</x:f>
        <x:v>0.04251218156264372</x:v>
      </x:c>
      <x:c r="J14428" s="14" t="n">
        <x:f>'Method'!$B$2</x:f>
        <x:v>0.05</x:v>
      </x:c>
      <x:c r="K14428" s="13" t="str">
        <x:f>IF(I14428&lt;=J14428,"是","否")</x:f>
        <x:v>是</x:v>
      </x:c>
      <x:c r="L14428" s="36" t="n">
        <x:v>0.8127588973953024</x:v>
      </x:c>
      <x:c r="M14428" s="36" t="n">
        <x:f>1-L14428</x:f>
        <x:v>0.18724110260469762</x:v>
      </x:c>
      <x:c r="N14428" s="13" t="str">
        <x:v>是</x:v>
      </x:c>
      <x:c r="O14428" s="15"/>
      <x:c r="P14428" s="13" t="str"/>
    </x:row>
    <x:row r="14429">
      <x:c r="A14429" s="15" t="n">
        <x:v>14428</x:v>
      </x:c>
      <x:c r="B14429" s="13" t="str">
        <x:v>Charaxinae-11</x:v>
      </x:c>
      <x:c r="C14429" s="13" t="str">
        <x:v>Charaxinae</x:v>
      </x:c>
      <x:c r="D14429" s="33" t="n">
        <x:f>'AR_values'!I18</x:f>
        <x:v>2.337777838635058</x:v>
      </x:c>
      <x:c r="E14429" s="33" t="str">
        <x:v>Limenitidinae-1</x:v>
      </x:c>
      <x:c r="F14429" s="33" t="str">
        <x:v>Limenitidinae</x:v>
      </x:c>
      <x:c r="G14429" s="33" t="n">
        <x:f>'AR_values'!I130</x:f>
        <x:v>2.439323333755049</x:v>
      </x:c>
      <x:c r="H14429" s="33" t="n">
        <x:f>ABS(D14429-G14429)</x:f>
        <x:v>0.101545495119991</x:v>
      </x:c>
      <x:c r="I14429" s="14" t="n">
        <x:f>IFERROR(H14429/AVERAGE(D14429,G14429),"")</x:f>
        <x:v>0.04251343710570198</x:v>
      </x:c>
      <x:c r="J14429" s="14" t="n">
        <x:f>'Method'!$B$2</x:f>
        <x:v>0.05</x:v>
      </x:c>
      <x:c r="K14429" s="13" t="str">
        <x:f>IF(I14429&lt;=J14429,"是","否")</x:f>
        <x:v>是</x:v>
      </x:c>
      <x:c r="L14429" s="36" t="n">
        <x:v>0.8126573059580803</x:v>
      </x:c>
      <x:c r="M14429" s="36" t="n">
        <x:f>1-L14429</x:f>
        <x:v>0.18734269404191972</x:v>
      </x:c>
      <x:c r="N14429" s="13" t="str">
        <x:v>是</x:v>
      </x:c>
      <x:c r="O14429" s="15"/>
      <x:c r="P14429" s="13" t="str"/>
    </x:row>
    <x:row r="14430">
      <x:c r="A14430" s="15" t="n">
        <x:v>14429</x:v>
      </x:c>
      <x:c r="B14430" s="13" t="str">
        <x:v>Danainae-20</x:v>
      </x:c>
      <x:c r="C14430" s="13" t="str">
        <x:v>Danainae</x:v>
      </x:c>
      <x:c r="D14430" s="33" t="n">
        <x:f>'AR_values'!I41</x:f>
        <x:v>2.8927773496353484</x:v>
      </x:c>
      <x:c r="E14430" s="33" t="str">
        <x:v>Satyrinae-23</x:v>
      </x:c>
      <x:c r="F14430" s="33" t="str">
        <x:v>Satyrinae</x:v>
      </x:c>
      <x:c r="G14430" s="33" t="n">
        <x:f>'AR_values'!I373</x:f>
        <x:v>3.0184462325469528</x:v>
      </x:c>
      <x:c r="H14430" s="33" t="n">
        <x:f>ABS(D14430-G14430)</x:f>
        <x:v>0.12566888291160438</x:v>
      </x:c>
      <x:c r="I14430" s="14" t="n">
        <x:f>IFERROR(H14430/AVERAGE(D14430,G14430),"")</x:f>
        <x:v>0.04251873784317596</x:v>
      </x:c>
      <x:c r="J14430" s="14" t="n">
        <x:f>'Method'!$B$2</x:f>
        <x:v>0.05</x:v>
      </x:c>
      <x:c r="K14430" s="13" t="str">
        <x:f>IF(I14430&lt;=J14430,"是","否")</x:f>
        <x:v>是</x:v>
      </x:c>
      <x:c r="L14430" s="36" t="n">
        <x:v>0.6754698500153046</x:v>
      </x:c>
      <x:c r="M14430" s="36" t="n">
        <x:f>1-L14430</x:f>
        <x:v>0.3245301499846954</x:v>
      </x:c>
      <x:c r="N14430" s="13" t="str">
        <x:v>是</x:v>
      </x:c>
      <x:c r="O14430" s="15"/>
      <x:c r="P14430" s="13" t="str"/>
    </x:row>
    <x:row r="14431">
      <x:c r="A14431" s="15" t="n">
        <x:v>14430</x:v>
      </x:c>
      <x:c r="B14431" s="13" t="str">
        <x:v>Pieridae-14</x:v>
      </x:c>
      <x:c r="C14431" s="13" t="str">
        <x:v>Pieridae</x:v>
      </x:c>
      <x:c r="D14431" s="33" t="n">
        <x:f>'AR_values'!I279</x:f>
        <x:v>2.8495974203659724</x:v>
      </x:c>
      <x:c r="E14431" s="33" t="str">
        <x:v>Pieridae-5</x:v>
      </x:c>
      <x:c r="F14431" s="33" t="str">
        <x:v>Pieridae</x:v>
      </x:c>
      <x:c r="G14431" s="33" t="n">
        <x:f>'AR_values'!I295</x:f>
        <x:v>2.730957512273332</x:v>
      </x:c>
      <x:c r="H14431" s="33" t="n">
        <x:f>ABS(D14431-G14431)</x:f>
        <x:v>0.11863990809264058</x:v>
      </x:c>
      <x:c r="I14431" s="14" t="n">
        <x:f>IFERROR(H14431/AVERAGE(D14431,G14431),"")</x:f>
        <x:v>0.04251903601871015</x:v>
      </x:c>
      <x:c r="J14431" s="14" t="n">
        <x:f>'Method'!$B$2</x:f>
        <x:v>0.05</x:v>
      </x:c>
      <x:c r="K14431" s="13" t="str">
        <x:f>IF(I14431&lt;=J14431,"是","否")</x:f>
        <x:v>是</x:v>
      </x:c>
      <x:c r="L14431" s="36" t="n">
        <x:v>0.9310772265614587</x:v>
      </x:c>
      <x:c r="M14431" s="36" t="n">
        <x:f>1-L14431</x:f>
        <x:v>0.06892277343854125</x:v>
      </x:c>
      <x:c r="N14431" s="13" t="str">
        <x:v>否</x:v>
      </x:c>
      <x:c r="O14431" s="15"/>
      <x:c r="P14431" s="13" t="str"/>
    </x:row>
    <x:row r="14432">
      <x:c r="A14432" s="15" t="n">
        <x:v>14431</x:v>
      </x:c>
      <x:c r="B14432" s="13" t="str">
        <x:v>Biblidinae-13</x:v>
      </x:c>
      <x:c r="C14432" s="13" t="str">
        <x:v>Biblidinae</x:v>
      </x:c>
      <x:c r="D14432" s="33" t="n">
        <x:f>'AR_values'!I6</x:f>
        <x:v>2.841483921567788</x:v>
      </x:c>
      <x:c r="E14432" s="33" t="str">
        <x:v>Hesperiidae_Anisynta_cynone</x:v>
      </x:c>
      <x:c r="F14432" s="33" t="str">
        <x:v>Hesperiidae</x:v>
      </x:c>
      <x:c r="G14432" s="33" t="n">
        <x:f>'AR_values'!I111</x:f>
        <x:v>2.7231750866675806</x:v>
      </x:c>
      <x:c r="H14432" s="33" t="n">
        <x:f>ABS(D14432-G14432)</x:f>
        <x:v>0.1183088349002075</x:v>
      </x:c>
      <x:c r="I14432" s="14" t="n">
        <x:f>IFERROR(H14432/AVERAGE(D14432,G14432),"")</x:f>
        <x:v>0.0425215039142982</x:v>
      </x:c>
      <x:c r="J14432" s="14" t="n">
        <x:f>'Method'!$B$2</x:f>
        <x:v>0.05</x:v>
      </x:c>
      <x:c r="K14432" s="13" t="str">
        <x:f>IF(I14432&lt;=J14432,"是","否")</x:f>
        <x:v>是</x:v>
      </x:c>
      <x:c r="L14432" s="36" t="n">
        <x:v>0.8790371527822617</x:v>
      </x:c>
      <x:c r="M14432" s="36" t="n">
        <x:f>1-L14432</x:f>
        <x:v>0.12096284721773831</x:v>
      </x:c>
      <x:c r="N14432" s="13" t="str">
        <x:v>是</x:v>
      </x:c>
      <x:c r="O14432" s="15"/>
      <x:c r="P14432" s="13" t="str"/>
    </x:row>
    <x:row r="14433">
      <x:c r="A14433" s="15" t="n">
        <x:v>14432</x:v>
      </x:c>
      <x:c r="B14433" s="13" t="str">
        <x:v>Heliconiinae-8</x:v>
      </x:c>
      <x:c r="C14433" s="13" t="str">
        <x:v>Heliconiinae</x:v>
      </x:c>
      <x:c r="D14433" s="33" t="n">
        <x:f>'AR_values'!I73</x:f>
        <x:v>3.0060250090214837</x:v>
      </x:c>
      <x:c r="E14433" s="33" t="str">
        <x:v>Hesperiidae-25</x:v>
      </x:c>
      <x:c r="F14433" s="33" t="str">
        <x:v>Hesperiidae</x:v>
      </x:c>
      <x:c r="G14433" s="33" t="n">
        <x:f>'AR_values'!I92</x:f>
        <x:v>2.880862791094341</x:v>
      </x:c>
      <x:c r="H14433" s="33" t="n">
        <x:f>ABS(D14433-G14433)</x:f>
        <x:v>0.12516221792714255</x:v>
      </x:c>
      <x:c r="I14433" s="14" t="n">
        <x:f>IFERROR(H14433/AVERAGE(D14433,G14433),"")</x:f>
        <x:v>0.04252237249185554</x:v>
      </x:c>
      <x:c r="J14433" s="14" t="n">
        <x:f>'Method'!$B$2</x:f>
        <x:v>0.05</x:v>
      </x:c>
      <x:c r="K14433" s="13" t="str">
        <x:f>IF(I14433&lt;=J14433,"是","否")</x:f>
        <x:v>是</x:v>
      </x:c>
      <x:c r="L14433" s="36" t="n">
        <x:v>0.8006578774932509</x:v>
      </x:c>
      <x:c r="M14433" s="36" t="n">
        <x:f>1-L14433</x:f>
        <x:v>0.1993421225067491</x:v>
      </x:c>
      <x:c r="N14433" s="13" t="str">
        <x:v>是</x:v>
      </x:c>
      <x:c r="O14433" s="15"/>
      <x:c r="P14433" s="13" t="str"/>
    </x:row>
    <x:row r="14434">
      <x:c r="A14434" s="15" t="n">
        <x:v>14433</x:v>
      </x:c>
      <x:c r="B14434" s="13" t="str">
        <x:v>Limenitidinae-9</x:v>
      </x:c>
      <x:c r="C14434" s="13" t="str">
        <x:v>Limenitidinae</x:v>
      </x:c>
      <x:c r="D14434" s="33" t="n">
        <x:f>'AR_values'!I141</x:f>
        <x:v>2.69370960508862</x:v>
      </x:c>
      <x:c r="E14434" s="33" t="str">
        <x:v>Pieridae-4</x:v>
      </x:c>
      <x:c r="F14434" s="33" t="str">
        <x:v>Pieridae</x:v>
      </x:c>
      <x:c r="G14434" s="33" t="n">
        <x:f>'AR_values'!I294</x:f>
        <x:v>2.810742783341058</x:v>
      </x:c>
      <x:c r="H14434" s="33" t="n">
        <x:f>ABS(D14434-G14434)</x:f>
        <x:v>0.11703317825243831</x:v>
      </x:c>
      <x:c r="I14434" s="14" t="n">
        <x:f>IFERROR(H14434/AVERAGE(D14434,G14434),"")</x:f>
        <x:v>0.04252309584816875</x:v>
      </x:c>
      <x:c r="J14434" s="14" t="n">
        <x:f>'Method'!$B$2</x:f>
        <x:v>0.05</x:v>
      </x:c>
      <x:c r="K14434" s="13" t="str">
        <x:f>IF(I14434&lt;=J14434,"是","否")</x:f>
        <x:v>是</x:v>
      </x:c>
      <x:c r="L14434" s="36" t="n">
        <x:v>0.8605520159094076</x:v>
      </x:c>
      <x:c r="M14434" s="36" t="n">
        <x:f>1-L14434</x:f>
        <x:v>0.13944798409059245</x:v>
      </x:c>
      <x:c r="N14434" s="13" t="str">
        <x:v>是</x:v>
      </x:c>
      <x:c r="O14434" s="15"/>
      <x:c r="P14434" s="13" t="str"/>
    </x:row>
    <x:row r="14435">
      <x:c r="A14435" s="15" t="n">
        <x:v>14434</x:v>
      </x:c>
      <x:c r="B14435" s="13" t="str">
        <x:v>Papilionidae-16</x:v>
      </x:c>
      <x:c r="C14435" s="13" t="str">
        <x:v>Papilionidae</x:v>
      </x:c>
      <x:c r="D14435" s="33" t="n">
        <x:f>'AR_values'!I226</x:f>
        <x:v>3.218567596137974</x:v>
      </x:c>
      <x:c r="E14435" s="33" t="str">
        <x:v>Pieridae-25</x:v>
      </x:c>
      <x:c r="F14435" s="33" t="str">
        <x:v>Pieridae</x:v>
      </x:c>
      <x:c r="G14435" s="33" t="n">
        <x:f>'AR_values'!I290</x:f>
        <x:v>3.0845485032547195</x:v>
      </x:c>
      <x:c r="H14435" s="33" t="n">
        <x:f>ABS(D14435-G14435)</x:f>
        <x:v>0.1340190928832543</x:v>
      </x:c>
      <x:c r="I14435" s="14" t="n">
        <x:f>IFERROR(H14435/AVERAGE(D14435,G14435),"")</x:f>
        <x:v>0.04252471024487938</x:v>
      </x:c>
      <x:c r="J14435" s="14" t="n">
        <x:f>'Method'!$B$2</x:f>
        <x:v>0.05</x:v>
      </x:c>
      <x:c r="K14435" s="13" t="str">
        <x:f>IF(I14435&lt;=J14435,"是","否")</x:f>
        <x:v>是</x:v>
      </x:c>
      <x:c r="L14435" s="36" t="n">
        <x:v>0.7669951010073209</x:v>
      </x:c>
      <x:c r="M14435" s="36" t="n">
        <x:f>1-L14435</x:f>
        <x:v>0.23300489899267907</x:v>
      </x:c>
      <x:c r="N14435" s="13" t="str">
        <x:v>是</x:v>
      </x:c>
      <x:c r="O14435" s="15"/>
      <x:c r="P14435" s="13" t="str"/>
    </x:row>
    <x:row r="14436">
      <x:c r="A14436" s="15" t="n">
        <x:v>14435</x:v>
      </x:c>
      <x:c r="B14436" s="13" t="str">
        <x:v>Heliconiinae-10</x:v>
      </x:c>
      <x:c r="C14436" s="13" t="str">
        <x:v>Heliconiinae</x:v>
      </x:c>
      <x:c r="D14436" s="33" t="n">
        <x:f>'AR_values'!I53</x:f>
        <x:v>2.5832322601964766</x:v>
      </x:c>
      <x:c r="E14436" s="33" t="str">
        <x:v>Heliconiinae-21</x:v>
      </x:c>
      <x:c r="F14436" s="33" t="str">
        <x:v>Heliconiinae</x:v>
      </x:c>
      <x:c r="G14436" s="33" t="n">
        <x:f>'AR_values'!I65</x:f>
        <x:v>2.475657871833206</x:v>
      </x:c>
      <x:c r="H14436" s="33" t="n">
        <x:f>ABS(D14436-G14436)</x:f>
        <x:v>0.10757438836327049</x:v>
      </x:c>
      <x:c r="I14436" s="14" t="n">
        <x:f>IFERROR(H14436/AVERAGE(D14436,G14436),"")</x:f>
        <x:v>0.0425288494336644</x:v>
      </x:c>
      <x:c r="J14436" s="14" t="n">
        <x:f>'Method'!$B$2</x:f>
        <x:v>0.05</x:v>
      </x:c>
      <x:c r="K14436" s="13" t="str">
        <x:f>IF(I14436&lt;=J14436,"是","否")</x:f>
        <x:v>是</x:v>
      </x:c>
      <x:c r="L14436" s="36" t="n">
        <x:v>0.8460711685369885</x:v>
      </x:c>
      <x:c r="M14436" s="36" t="n">
        <x:f>1-L14436</x:f>
        <x:v>0.1539288314630115</x:v>
      </x:c>
      <x:c r="N14436" s="13" t="str">
        <x:v>否</x:v>
      </x:c>
      <x:c r="O14436" s="15"/>
      <x:c r="P14436" s="13" t="str"/>
    </x:row>
    <x:row r="14437">
      <x:c r="A14437" s="15" t="n">
        <x:v>14436</x:v>
      </x:c>
      <x:c r="B14437" s="13" t="str">
        <x:v>Danainae-1</x:v>
      </x:c>
      <x:c r="C14437" s="13" t="str">
        <x:v>Danainae</x:v>
      </x:c>
      <x:c r="D14437" s="33" t="n">
        <x:f>'AR_values'!I31</x:f>
        <x:v>2.699463467206748</x:v>
      </x:c>
      <x:c r="E14437" s="33" t="str">
        <x:v>Pieridae-Coliadinae-14</x:v>
      </x:c>
      <x:c r="F14437" s="33" t="str">
        <x:v>Pieridae-Coliadinae</x:v>
      </x:c>
      <x:c r="G14437" s="33" t="n">
        <x:f>'AR_values'!I305</x:f>
        <x:v>2.587036999278014</x:v>
      </x:c>
      <x:c r="H14437" s="33" t="n">
        <x:f>ABS(D14437-G14437)</x:f>
        <x:v>0.11242646792873412</x:v>
      </x:c>
      <x:c r="I14437" s="14" t="n">
        <x:f>IFERROR(H14437/AVERAGE(D14437,G14437),"")</x:f>
        <x:v>0.04253341833278666</x:v>
      </x:c>
      <x:c r="J14437" s="14" t="n">
        <x:f>'Method'!$B$2</x:f>
        <x:v>0.05</x:v>
      </x:c>
      <x:c r="K14437" s="13" t="str">
        <x:f>IF(I14437&lt;=J14437,"是","否")</x:f>
        <x:v>是</x:v>
      </x:c>
      <x:c r="L14437" s="36" t="n">
        <x:v>0.791784802118237</x:v>
      </x:c>
      <x:c r="M14437" s="36" t="n">
        <x:f>1-L14437</x:f>
        <x:v>0.20821519788176301</x:v>
      </x:c>
      <x:c r="N14437" s="13" t="str">
        <x:v>是</x:v>
      </x:c>
      <x:c r="O14437" s="15"/>
      <x:c r="P14437" s="13" t="str"/>
    </x:row>
    <x:row r="14438">
      <x:c r="A14438" s="15" t="n">
        <x:v>14437</x:v>
      </x:c>
      <x:c r="B14438" s="13" t="str">
        <x:v>Lycaenidae_Candalides_heathi</x:v>
      </x:c>
      <x:c r="C14438" s="13" t="str">
        <x:v>Lycaenidae</x:v>
      </x:c>
      <x:c r="D14438" s="33" t="n">
        <x:f>'AR_values'!I166</x:f>
        <x:v>2.5235179269616976</x:v>
      </x:c>
      <x:c r="E14438" s="33" t="str">
        <x:v>Parnassiinae-3</x:v>
      </x:c>
      <x:c r="F14438" s="33" t="str">
        <x:v>Parnassiinae</x:v>
      </x:c>
      <x:c r="G14438" s="33" t="n">
        <x:f>'AR_values'!I270</x:f>
        <x:v>2.6331902913765703</x:v>
      </x:c>
      <x:c r="H14438" s="33" t="n">
        <x:f>ABS(D14438-G14438)</x:f>
        <x:v>0.10967236441487271</x:v>
      </x:c>
      <x:c r="I14438" s="14" t="n">
        <x:f>IFERROR(H14438/AVERAGE(D14438,G14438),"")</x:f>
        <x:v>0.042535803761343804</x:v>
      </x:c>
      <x:c r="J14438" s="14" t="n">
        <x:f>'Method'!$B$2</x:f>
        <x:v>0.05</x:v>
      </x:c>
      <x:c r="K14438" s="13" t="str">
        <x:f>IF(I14438&lt;=J14438,"是","否")</x:f>
        <x:v>是</x:v>
      </x:c>
      <x:c r="L14438" s="36" t="n">
        <x:v>0.8841932074746601</x:v>
      </x:c>
      <x:c r="M14438" s="36" t="n">
        <x:f>1-L14438</x:f>
        <x:v>0.11580679252533987</x:v>
      </x:c>
      <x:c r="N14438" s="13" t="str">
        <x:v>是</x:v>
      </x:c>
      <x:c r="O14438" s="15"/>
      <x:c r="P14438" s="13" t="str"/>
    </x:row>
    <x:row r="14439">
      <x:c r="A14439" s="15" t="n">
        <x:v>14438</x:v>
      </x:c>
      <x:c r="B14439" s="13" t="str">
        <x:v>Biblidinae-4</x:v>
      </x:c>
      <x:c r="C14439" s="13" t="str">
        <x:v>Biblidinae</x:v>
      </x:c>
      <x:c r="D14439" s="33" t="n">
        <x:f>'AR_values'!I10</x:f>
        <x:v>2.5419996384242083</x:v>
      </x:c>
      <x:c r="E14439" s="33" t="str">
        <x:v>Hesperiidae_Dispar_compacta</x:v>
      </x:c>
      <x:c r="F14439" s="33" t="str">
        <x:v>Hesperiidae</x:v>
      </x:c>
      <x:c r="G14439" s="33" t="n">
        <x:f>'AR_values'!I115</x:f>
        <x:v>2.652479796362951</x:v>
      </x:c>
      <x:c r="H14439" s="33" t="n">
        <x:f>ABS(D14439-G14439)</x:f>
        <x:v>0.11048015793874288</x:v>
      </x:c>
      <x:c r="I14439" s="14" t="n">
        <x:f>IFERROR(H14439/AVERAGE(D14439,G14439),"")</x:f>
        <x:v>0.042537528283917346</x:v>
      </x:c>
      <x:c r="J14439" s="14" t="n">
        <x:f>'Method'!$B$2</x:f>
        <x:v>0.05</x:v>
      </x:c>
      <x:c r="K14439" s="13" t="str">
        <x:f>IF(I14439&lt;=J14439,"是","否")</x:f>
        <x:v>是</x:v>
      </x:c>
      <x:c r="L14439" s="36" t="n">
        <x:v>0.7957286837796075</x:v>
      </x:c>
      <x:c r="M14439" s="36" t="n">
        <x:f>1-L14439</x:f>
        <x:v>0.20427131622039252</x:v>
      </x:c>
      <x:c r="N14439" s="13" t="str">
        <x:v>是</x:v>
      </x:c>
      <x:c r="O14439" s="15"/>
      <x:c r="P14439" s="13" t="str"/>
    </x:row>
    <x:row r="14440">
      <x:c r="A14440" s="15" t="n">
        <x:v>14439</x:v>
      </x:c>
      <x:c r="B14440" s="13" t="str">
        <x:v>Charaxinae-5</x:v>
      </x:c>
      <x:c r="C14440" s="13" t="str">
        <x:v>Charaxinae</x:v>
      </x:c>
      <x:c r="D14440" s="33" t="n">
        <x:f>'AR_values'!I26</x:f>
        <x:v>2.6396173843227424</x:v>
      </x:c>
      <x:c r="E14440" s="33" t="str">
        <x:v>Lycaenidae_Neolucia_agricola</x:v>
      </x:c>
      <x:c r="F14440" s="33" t="str">
        <x:v>Lycaenidae</x:v>
      </x:c>
      <x:c r="G14440" s="33" t="n">
        <x:f>'AR_values'!I174</x:f>
        <x:v>2.5296664595641514</x:v>
      </x:c>
      <x:c r="H14440" s="33" t="n">
        <x:f>ABS(D14440-G14440)</x:f>
        <x:v>0.10995092475859103</x:v>
      </x:c>
      <x:c r="I14440" s="14" t="n">
        <x:f>IFERROR(H14440/AVERAGE(D14440,G14440),"")</x:f>
        <x:v>0.04254009958792149</x:v>
      </x:c>
      <x:c r="J14440" s="14" t="n">
        <x:f>'Method'!$B$2</x:f>
        <x:v>0.05</x:v>
      </x:c>
      <x:c r="K14440" s="13" t="str">
        <x:f>IF(I14440&lt;=J14440,"是","否")</x:f>
        <x:v>是</x:v>
      </x:c>
      <x:c r="L14440" s="36" t="n">
        <x:v>0.5823072723964335</x:v>
      </x:c>
      <x:c r="M14440" s="36" t="n">
        <x:f>1-L14440</x:f>
        <x:v>0.41769272760356646</x:v>
      </x:c>
      <x:c r="N14440" s="13" t="str">
        <x:v>是</x:v>
      </x:c>
      <x:c r="O14440" s="15"/>
      <x:c r="P14440" s="13" t="str"/>
    </x:row>
    <x:row r="14441">
      <x:c r="A14441" s="15" t="n">
        <x:v>14440</x:v>
      </x:c>
      <x:c r="B14441" s="13" t="str">
        <x:v>Hesperiidae-23</x:v>
      </x:c>
      <x:c r="C14441" s="13" t="str">
        <x:v>Hesperiidae</x:v>
      </x:c>
      <x:c r="D14441" s="33" t="n">
        <x:f>'AR_values'!I90</x:f>
        <x:v>2.763128559821207</x:v>
      </x:c>
      <x:c r="E14441" s="33" t="str">
        <x:v>Satyrinae-5</x:v>
      </x:c>
      <x:c r="F14441" s="33" t="str">
        <x:v>Satyrinae</x:v>
      </x:c>
      <x:c r="G14441" s="33" t="n">
        <x:f>'AR_values'!I380</x:f>
        <x:v>2.6480282902286</x:v>
      </x:c>
      <x:c r="H14441" s="33" t="n">
        <x:f>ABS(D14441-G14441)</x:f>
        <x:v>0.11510026959260733</x:v>
      </x:c>
      <x:c r="I14441" s="14" t="n">
        <x:f>IFERROR(H14441/AVERAGE(D14441,G14441),"")</x:f>
        <x:v>0.042541834503114766</x:v>
      </x:c>
      <x:c r="J14441" s="14" t="n">
        <x:f>'Method'!$B$2</x:f>
        <x:v>0.05</x:v>
      </x:c>
      <x:c r="K14441" s="13" t="str">
        <x:f>IF(I14441&lt;=J14441,"是","否")</x:f>
        <x:v>是</x:v>
      </x:c>
      <x:c r="L14441" s="36" t="n">
        <x:v>0.7696330742016021</x:v>
      </x:c>
      <x:c r="M14441" s="36" t="n">
        <x:f>1-L14441</x:f>
        <x:v>0.2303669257983979</x:v>
      </x:c>
      <x:c r="N14441" s="13" t="str">
        <x:v>是</x:v>
      </x:c>
      <x:c r="O14441" s="15"/>
      <x:c r="P14441" s="13" t="str"/>
    </x:row>
    <x:row r="14442">
      <x:c r="A14442" s="15" t="n">
        <x:v>14441</x:v>
      </x:c>
      <x:c r="B14442" s="13" t="str">
        <x:v>Hesperiidae-29</x:v>
      </x:c>
      <x:c r="C14442" s="13" t="str">
        <x:v>Hesperiidae</x:v>
      </x:c>
      <x:c r="D14442" s="33" t="n">
        <x:f>'AR_values'!I96</x:f>
        <x:v>2.3699007362993836</x:v>
      </x:c>
      <x:c r="E14442" s="33" t="str">
        <x:v>Pieridae-Coliadinae-13</x:v>
      </x:c>
      <x:c r="F14442" s="33" t="str">
        <x:v>Pieridae-Coliadinae</x:v>
      </x:c>
      <x:c r="G14442" s="33" t="n">
        <x:f>'AR_values'!I304</x:f>
        <x:v>2.271179639813829</x:v>
      </x:c>
      <x:c r="H14442" s="33" t="n">
        <x:f>ABS(D14442-G14442)</x:f>
        <x:v>0.0987210964855545</x:v>
      </x:c>
      <x:c r="I14442" s="14" t="n">
        <x:f>IFERROR(H14442/AVERAGE(D14442,G14442),"")</x:f>
        <x:v>0.042542291227557205</x:v>
      </x:c>
      <x:c r="J14442" s="14" t="n">
        <x:f>'Method'!$B$2</x:f>
        <x:v>0.05</x:v>
      </x:c>
      <x:c r="K14442" s="13" t="str">
        <x:f>IF(I14442&lt;=J14442,"是","否")</x:f>
        <x:v>是</x:v>
      </x:c>
      <x:c r="L14442" s="36" t="n">
        <x:v>0.7662228266385207</x:v>
      </x:c>
      <x:c r="M14442" s="36" t="n">
        <x:f>1-L14442</x:f>
        <x:v>0.2337771733614793</x:v>
      </x:c>
      <x:c r="N14442" s="13" t="str">
        <x:v>是</x:v>
      </x:c>
      <x:c r="O14442" s="15"/>
      <x:c r="P14442" s="13" t="str"/>
    </x:row>
    <x:row r="14443">
      <x:c r="A14443" s="15" t="n">
        <x:v>14442</x:v>
      </x:c>
      <x:c r="B14443" s="13" t="str">
        <x:v>Hesperiidae-30</x:v>
      </x:c>
      <x:c r="C14443" s="13" t="str">
        <x:v>Hesperiidae</x:v>
      </x:c>
      <x:c r="D14443" s="33" t="n">
        <x:f>'AR_values'!I98</x:f>
        <x:v>2.3699007362993836</x:v>
      </x:c>
      <x:c r="E14443" s="33" t="str">
        <x:v>Pieridae-Coliadinae-13</x:v>
      </x:c>
      <x:c r="F14443" s="33" t="str">
        <x:v>Pieridae-Coliadinae</x:v>
      </x:c>
      <x:c r="G14443" s="33" t="n">
        <x:f>'AR_values'!I304</x:f>
        <x:v>2.271179639813829</x:v>
      </x:c>
      <x:c r="H14443" s="33" t="n">
        <x:f>ABS(D14443-G14443)</x:f>
        <x:v>0.0987210964855545</x:v>
      </x:c>
      <x:c r="I14443" s="14" t="n">
        <x:f>IFERROR(H14443/AVERAGE(D14443,G14443),"")</x:f>
        <x:v>0.042542291227557205</x:v>
      </x:c>
      <x:c r="J14443" s="14" t="n">
        <x:f>'Method'!$B$2</x:f>
        <x:v>0.05</x:v>
      </x:c>
      <x:c r="K14443" s="13" t="str">
        <x:f>IF(I14443&lt;=J14443,"是","否")</x:f>
        <x:v>是</x:v>
      </x:c>
      <x:c r="L14443" s="36" t="n">
        <x:v>0.7662228266385207</x:v>
      </x:c>
      <x:c r="M14443" s="36" t="n">
        <x:f>1-L14443</x:f>
        <x:v>0.2337771733614793</x:v>
      </x:c>
      <x:c r="N14443" s="13" t="str">
        <x:v>是</x:v>
      </x:c>
      <x:c r="O14443" s="15"/>
      <x:c r="P14443" s="13" t="str"/>
    </x:row>
    <x:row r="14444">
      <x:c r="A14444" s="15" t="n">
        <x:v>14443</x:v>
      </x:c>
      <x:c r="B14444" s="13" t="str">
        <x:v>Pieridae-Coliadinae-1</x:v>
      </x:c>
      <x:c r="C14444" s="13" t="str">
        <x:v>Pieridae-Coliadinae</x:v>
      </x:c>
      <x:c r="D14444" s="33" t="n">
        <x:f>'AR_values'!I300</x:f>
        <x:v>2.307309467901508</x:v>
      </x:c>
      <x:c r="E14444" s="33" t="str">
        <x:v>Satyrinae-1</x:v>
      </x:c>
      <x:c r="F14444" s="33" t="str">
        <x:v>Satyrinae</x:v>
      </x:c>
      <x:c r="G14444" s="33" t="n">
        <x:f>'AR_values'!I358</x:f>
        <x:v>2.4076047196767663</x:v>
      </x:c>
      <x:c r="H14444" s="33" t="n">
        <x:f>ABS(D14444-G14444)</x:f>
        <x:v>0.10029525177525844</x:v>
      </x:c>
      <x:c r="I14444" s="14" t="n">
        <x:f>IFERROR(H14444/AVERAGE(D14444,G14444),"")</x:f>
        <x:v>0.04254382912821291</x:v>
      </x:c>
      <x:c r="J14444" s="14" t="n">
        <x:f>'Method'!$B$2</x:f>
        <x:v>0.05</x:v>
      </x:c>
      <x:c r="K14444" s="13" t="str">
        <x:f>IF(I14444&lt;=J14444,"是","否")</x:f>
        <x:v>是</x:v>
      </x:c>
      <x:c r="L14444" s="36" t="n">
        <x:v>0.8117250702321357</x:v>
      </x:c>
      <x:c r="M14444" s="36" t="n">
        <x:f>1-L14444</x:f>
        <x:v>0.1882749297678643</x:v>
      </x:c>
      <x:c r="N14444" s="13" t="str">
        <x:v>是</x:v>
      </x:c>
      <x:c r="O14444" s="15"/>
      <x:c r="P14444" s="13" t="str"/>
    </x:row>
    <x:row r="14445">
      <x:c r="A14445" s="15" t="n">
        <x:v>14444</x:v>
      </x:c>
      <x:c r="B14445" s="13" t="str">
        <x:v>Limenitidinae-11</x:v>
      </x:c>
      <x:c r="C14445" s="13" t="str">
        <x:v>Limenitidinae</x:v>
      </x:c>
      <x:c r="D14445" s="33" t="n">
        <x:f>'AR_values'!I132</x:f>
        <x:v>2.7987815350159404</x:v>
      </x:c>
      <x:c r="E14445" s="33" t="str">
        <x:v>Pieridae-Coliadinae-7</x:v>
      </x:c>
      <x:c r="F14445" s="33" t="str">
        <x:v>Pieridae-Coliadinae</x:v>
      </x:c>
      <x:c r="G14445" s="33" t="n">
        <x:f>'AR_values'!I319</x:f>
        <x:v>2.6821855446790392</x:v>
      </x:c>
      <x:c r="H14445" s="33" t="n">
        <x:f>ABS(D14445-G14445)</x:f>
        <x:v>0.11659599033690116</x:v>
      </x:c>
      <x:c r="I14445" s="14" t="n">
        <x:f>IFERROR(H14445/AVERAGE(D14445,G14445),"")</x:f>
        <x:v>0.04254577290524059</x:v>
      </x:c>
      <x:c r="J14445" s="14" t="n">
        <x:f>'Method'!$B$2</x:f>
        <x:v>0.05</x:v>
      </x:c>
      <x:c r="K14445" s="13" t="str">
        <x:f>IF(I14445&lt;=J14445,"是","否")</x:f>
        <x:v>是</x:v>
      </x:c>
      <x:c r="L14445" s="36" t="n">
        <x:v>0.7081075448103377</x:v>
      </x:c>
      <x:c r="M14445" s="36" t="n">
        <x:f>1-L14445</x:f>
        <x:v>0.29189245518966234</x:v>
      </x:c>
      <x:c r="N14445" s="13" t="str">
        <x:v>是</x:v>
      </x:c>
      <x:c r="O14445" s="15"/>
      <x:c r="P14445" s="13" t="str"/>
    </x:row>
    <x:row r="14446">
      <x:c r="A14446" s="15" t="n">
        <x:v>14445</x:v>
      </x:c>
      <x:c r="B14446" s="13" t="str">
        <x:v>Hesperiidae_Dispar_compacta</x:v>
      </x:c>
      <x:c r="C14446" s="13" t="str">
        <x:v>Hesperiidae</x:v>
      </x:c>
      <x:c r="D14446" s="33" t="n">
        <x:f>'AR_values'!I115</x:f>
        <x:v>2.652479796362951</x:v>
      </x:c>
      <x:c r="E14446" s="33" t="str">
        <x:v>Pieridae-Coliadinae-3</x:v>
      </x:c>
      <x:c r="F14446" s="33" t="str">
        <x:v>Pieridae-Coliadinae</x:v>
      </x:c>
      <x:c r="G14446" s="33" t="n">
        <x:f>'AR_values'!I315</x:f>
        <x:v>2.5419694970505615</x:v>
      </x:c>
      <x:c r="H14446" s="33" t="n">
        <x:f>ABS(D14446-G14446)</x:f>
        <x:v>0.11051029931238965</x:v>
      </x:c>
      <x:c r="I14446" s="14" t="n">
        <x:f>IFERROR(H14446/AVERAGE(D14446,G14446),"")</x:f>
        <x:v>0.04254938033662784</x:v>
      </x:c>
      <x:c r="J14446" s="14" t="n">
        <x:f>'Method'!$B$2</x:f>
        <x:v>0.05</x:v>
      </x:c>
      <x:c r="K14446" s="13" t="str">
        <x:f>IF(I14446&lt;=J14446,"是","否")</x:f>
        <x:v>是</x:v>
      </x:c>
      <x:c r="L14446" s="36" t="n">
        <x:v>0.6353887681045257</x:v>
      </x:c>
      <x:c r="M14446" s="36" t="n">
        <x:f>1-L14446</x:f>
        <x:v>0.3646112318954743</x:v>
      </x:c>
      <x:c r="N14446" s="13" t="str">
        <x:v>是</x:v>
      </x:c>
      <x:c r="O14446" s="15"/>
      <x:c r="P14446" s="13" t="str"/>
    </x:row>
    <x:row r="14447">
      <x:c r="A14447" s="15" t="n">
        <x:v>14446</x:v>
      </x:c>
      <x:c r="B14447" s="13" t="str">
        <x:v>Charaxinae-15</x:v>
      </x:c>
      <x:c r="C14447" s="13" t="str">
        <x:v>Charaxinae</x:v>
      </x:c>
      <x:c r="D14447" s="33" t="n">
        <x:f>'AR_values'!I22</x:f>
        <x:v>2.4406235760127264</x:v>
      </x:c>
      <x:c r="E14447" s="33" t="str">
        <x:v>Lycaenidae_Candalides_hyacinthina</x:v>
      </x:c>
      <x:c r="F14447" s="33" t="str">
        <x:v>Lycaenidae</x:v>
      </x:c>
      <x:c r="G14447" s="33" t="n">
        <x:f>'AR_values'!I167</x:f>
        <x:v>2.546730965495565</x:v>
      </x:c>
      <x:c r="H14447" s="33" t="n">
        <x:f>ABS(D14447-G14447)</x:f>
        <x:v>0.1061073894828386</x:v>
      </x:c>
      <x:c r="I14447" s="14" t="n">
        <x:f>IFERROR(H14447/AVERAGE(D14447,G14447),"")</x:f>
        <x:v>0.04255057008670143</x:v>
      </x:c>
      <x:c r="J14447" s="14" t="n">
        <x:f>'Method'!$B$2</x:f>
        <x:v>0.05</x:v>
      </x:c>
      <x:c r="K14447" s="13" t="str">
        <x:f>IF(I14447&lt;=J14447,"是","否")</x:f>
        <x:v>是</x:v>
      </x:c>
      <x:c r="L14447" s="36" t="n">
        <x:v>0.7483343036418915</x:v>
      </x:c>
      <x:c r="M14447" s="36" t="n">
        <x:f>1-L14447</x:f>
        <x:v>0.25166569635810854</x:v>
      </x:c>
      <x:c r="N14447" s="13" t="str">
        <x:v>是</x:v>
      </x:c>
      <x:c r="O14447" s="15"/>
      <x:c r="P14447" s="13" t="str"/>
    </x:row>
    <x:row r="14448">
      <x:c r="A14448" s="15" t="n">
        <x:v>14447</x:v>
      </x:c>
      <x:c r="B14448" s="13" t="str">
        <x:v>Biblidinae-2</x:v>
      </x:c>
      <x:c r="C14448" s="13" t="str">
        <x:v>Biblidinae</x:v>
      </x:c>
      <x:c r="D14448" s="33" t="n">
        <x:f>'AR_values'!I8</x:f>
        <x:v>2.2188373389825946</x:v>
      </x:c>
      <x:c r="E14448" s="33" t="str">
        <x:v>Lycaenidae-18</x:v>
      </x:c>
      <x:c r="F14448" s="33" t="str">
        <x:v>Lycaenidae</x:v>
      </x:c>
      <x:c r="G14448" s="33" t="n">
        <x:f>'AR_values'!I149</x:f>
        <x:v>2.3153095940800945</x:v>
      </x:c>
      <x:c r="H14448" s="33" t="n">
        <x:f>ABS(D14448-G14448)</x:f>
        <x:v>0.0964722550974999</x:v>
      </x:c>
      <x:c r="I14448" s="14" t="n">
        <x:f>IFERROR(H14448/AVERAGE(D14448,G14448),"")</x:f>
        <x:v>0.04255365188720763</x:v>
      </x:c>
      <x:c r="J14448" s="14" t="n">
        <x:f>'Method'!$B$2</x:f>
        <x:v>0.05</x:v>
      </x:c>
      <x:c r="K14448" s="13" t="str">
        <x:f>IF(I14448&lt;=J14448,"是","否")</x:f>
        <x:v>是</x:v>
      </x:c>
      <x:c r="L14448" s="36" t="n">
        <x:v>0.8987863741462531</x:v>
      </x:c>
      <x:c r="M14448" s="36" t="n">
        <x:f>1-L14448</x:f>
        <x:v>0.10121362585374694</x:v>
      </x:c>
      <x:c r="N14448" s="13" t="str">
        <x:v>是</x:v>
      </x:c>
      <x:c r="O14448" s="15"/>
      <x:c r="P14448" s="13" t="str"/>
    </x:row>
    <x:row r="14449">
      <x:c r="A14449" s="15" t="n">
        <x:v>14448</x:v>
      </x:c>
      <x:c r="B14449" s="13" t="str">
        <x:v>Biblidinae-9</x:v>
      </x:c>
      <x:c r="C14449" s="13" t="str">
        <x:v>Biblidinae</x:v>
      </x:c>
      <x:c r="D14449" s="33" t="n">
        <x:f>'AR_values'!I15</x:f>
        <x:v>2.41506495449899</x:v>
      </x:c>
      <x:c r="E14449" s="33" t="str">
        <x:v>Charaxinae-7</x:v>
      </x:c>
      <x:c r="F14449" s="33" t="str">
        <x:v>Charaxinae</x:v>
      </x:c>
      <x:c r="G14449" s="33" t="n">
        <x:f>'AR_values'!I28</x:f>
        <x:v>2.3144245792096236</x:v>
      </x:c>
      <x:c r="H14449" s="33" t="n">
        <x:f>ABS(D14449-G14449)</x:f>
        <x:v>0.10064037528936653</x:v>
      </x:c>
      <x:c r="I14449" s="14" t="n">
        <x:f>IFERROR(H14449/AVERAGE(D14449,G14449),"")</x:f>
        <x:v>0.04255866286290297</x:v>
      </x:c>
      <x:c r="J14449" s="14" t="n">
        <x:f>'Method'!$B$2</x:f>
        <x:v>0.05</x:v>
      </x:c>
      <x:c r="K14449" s="13" t="str">
        <x:f>IF(I14449&lt;=J14449,"是","否")</x:f>
        <x:v>是</x:v>
      </x:c>
      <x:c r="L14449" s="36" t="n">
        <x:v>0.8043728666687802</x:v>
      </x:c>
      <x:c r="M14449" s="36" t="n">
        <x:f>1-L14449</x:f>
        <x:v>0.19562713333121984</x:v>
      </x:c>
      <x:c r="N14449" s="13" t="str">
        <x:v>是</x:v>
      </x:c>
      <x:c r="O14449" s="15"/>
      <x:c r="P14449" s="13" t="str"/>
    </x:row>
    <x:row r="14450">
      <x:c r="A14450" s="15" t="n">
        <x:v>14449</x:v>
      </x:c>
      <x:c r="B14450" s="13" t="str">
        <x:v>Danainae-16</x:v>
      </x:c>
      <x:c r="C14450" s="13" t="str">
        <x:v>Danainae</x:v>
      </x:c>
      <x:c r="D14450" s="33" t="n">
        <x:f>'AR_values'!I37</x:f>
        <x:v>3.137513221004576</x:v>
      </x:c>
      <x:c r="E14450" s="33" t="str">
        <x:v>Papilionidae-25</x:v>
      </x:c>
      <x:c r="F14450" s="33" t="str">
        <x:v>Papilionidae</x:v>
      </x:c>
      <x:c r="G14450" s="33" t="n">
        <x:f>'AR_values'!I235</x:f>
        <x:v>3.2739454937343897</x:v>
      </x:c>
      <x:c r="H14450" s="33" t="n">
        <x:f>ABS(D14450-G14450)</x:f>
        <x:v>0.1364322727298135</x:v>
      </x:c>
      <x:c r="I14450" s="14" t="n">
        <x:f>IFERROR(H14450/AVERAGE(D14450,G14450),"")</x:f>
        <x:v>0.04255888676820971</x:v>
      </x:c>
      <x:c r="J14450" s="14" t="n">
        <x:f>'Method'!$B$2</x:f>
        <x:v>0.05</x:v>
      </x:c>
      <x:c r="K14450" s="13" t="str">
        <x:f>IF(I14450&lt;=J14450,"是","否")</x:f>
        <x:v>是</x:v>
      </x:c>
      <x:c r="L14450" s="36" t="n">
        <x:v>0.6979106405306139</x:v>
      </x:c>
      <x:c r="M14450" s="36" t="n">
        <x:f>1-L14450</x:f>
        <x:v>0.3020893594693861</x:v>
      </x:c>
      <x:c r="N14450" s="13" t="str">
        <x:v>是</x:v>
      </x:c>
      <x:c r="O14450" s="15"/>
      <x:c r="P14450" s="13" t="str"/>
    </x:row>
    <x:row r="14451">
      <x:c r="A14451" s="15" t="n">
        <x:v>14450</x:v>
      </x:c>
      <x:c r="B14451" s="13" t="str">
        <x:v>Limenitidinae-10</x:v>
      </x:c>
      <x:c r="C14451" s="13" t="str">
        <x:v>Limenitidinae</x:v>
      </x:c>
      <x:c r="D14451" s="33" t="n">
        <x:f>'AR_values'!I131</x:f>
        <x:v>3.002805353816275</x:v>
      </x:c>
      <x:c r="E14451" s="33" t="str">
        <x:v>Papilionidae-7</x:v>
      </x:c>
      <x:c r="F14451" s="33" t="str">
        <x:v>Papilionidae</x:v>
      </x:c>
      <x:c r="G14451" s="33" t="n">
        <x:f>'AR_values'!I258</x:f>
        <x:v>2.8776607219065564</x:v>
      </x:c>
      <x:c r="H14451" s="33" t="n">
        <x:f>ABS(D14451-G14451)</x:f>
        <x:v>0.12514463190971847</x:v>
      </x:c>
      <x:c r="I14451" s="14" t="n">
        <x:f>IFERROR(H14451/AVERAGE(D14451,G14451),"")</x:f>
        <x:v>0.04256282760523726</x:v>
      </x:c>
      <x:c r="J14451" s="14" t="n">
        <x:f>'Method'!$B$2</x:f>
        <x:v>0.05</x:v>
      </x:c>
      <x:c r="K14451" s="13" t="str">
        <x:f>IF(I14451&lt;=J14451,"是","否")</x:f>
        <x:v>是</x:v>
      </x:c>
      <x:c r="L14451" s="36" t="n">
        <x:v>0.825492486592683</x:v>
      </x:c>
      <x:c r="M14451" s="36" t="n">
        <x:f>1-L14451</x:f>
        <x:v>0.17450751340731696</x:v>
      </x:c>
      <x:c r="N14451" s="13" t="str">
        <x:v>是</x:v>
      </x:c>
      <x:c r="O14451" s="15"/>
      <x:c r="P14451" s="13" t="str"/>
    </x:row>
    <x:row r="14452">
      <x:c r="A14452" s="15" t="n">
        <x:v>14451</x:v>
      </x:c>
      <x:c r="B14452" s="13" t="str">
        <x:v>Biblidinae-7</x:v>
      </x:c>
      <x:c r="C14452" s="13" t="str">
        <x:v>Biblidinae</x:v>
      </x:c>
      <x:c r="D14452" s="33" t="n">
        <x:f>'AR_values'!I13</x:f>
        <x:v>2.4577608258924344</x:v>
      </x:c>
      <x:c r="E14452" s="33" t="str">
        <x:v>Hesperiidae_Trapezites_eliena</x:v>
      </x:c>
      <x:c r="F14452" s="33" t="str">
        <x:v>Hesperiidae</x:v>
      </x:c>
      <x:c r="G14452" s="33" t="n">
        <x:f>'AR_values'!I125</x:f>
        <x:v>2.35532724735423</x:v>
      </x:c>
      <x:c r="H14452" s="33" t="n">
        <x:f>ABS(D14452-G14452)</x:f>
        <x:v>0.10243357853820445</x:v>
      </x:c>
      <x:c r="I14452" s="14" t="n">
        <x:f>IFERROR(H14452/AVERAGE(D14452,G14452),"")</x:f>
        <x:v>0.042564597605257604</x:v>
      </x:c>
      <x:c r="J14452" s="14" t="n">
        <x:f>'Method'!$B$2</x:f>
        <x:v>0.05</x:v>
      </x:c>
      <x:c r="K14452" s="13" t="str">
        <x:f>IF(I14452&lt;=J14452,"是","否")</x:f>
        <x:v>是</x:v>
      </x:c>
      <x:c r="L14452" s="36" t="n">
        <x:v>0.748337132685882</x:v>
      </x:c>
      <x:c r="M14452" s="36" t="n">
        <x:f>1-L14452</x:f>
        <x:v>0.251662867314118</x:v>
      </x:c>
      <x:c r="N14452" s="13" t="str">
        <x:v>是</x:v>
      </x:c>
      <x:c r="O14452" s="15"/>
      <x:c r="P14452" s="13" t="str"/>
    </x:row>
    <x:row r="14453">
      <x:c r="A14453" s="15" t="n">
        <x:v>14452</x:v>
      </x:c>
      <x:c r="B14453" s="13" t="str">
        <x:v>Danainae-6</x:v>
      </x:c>
      <x:c r="C14453" s="13" t="str">
        <x:v>Danainae</x:v>
      </x:c>
      <x:c r="D14453" s="33" t="n">
        <x:f>'AR_values'!I48</x:f>
        <x:v>2.8766669259385655</x:v>
      </x:c>
      <x:c r="E14453" s="33" t="str">
        <x:v>Pieridae-9</x:v>
      </x:c>
      <x:c r="F14453" s="33" t="str">
        <x:v>Pieridae</x:v>
      </x:c>
      <x:c r="G14453" s="33" t="n">
        <x:f>'AR_values'!I299</x:f>
        <x:v>2.7567727221374767</x:v>
      </x:c>
      <x:c r="H14453" s="33" t="n">
        <x:f>ABS(D14453-G14453)</x:f>
        <x:v>0.11989420380108884</x:v>
      </x:c>
      <x:c r="I14453" s="14" t="n">
        <x:f>IFERROR(H14453/AVERAGE(D14453,G14453),"")</x:f>
        <x:v>0.042565186206276535</x:v>
      </x:c>
      <x:c r="J14453" s="14" t="n">
        <x:f>'Method'!$B$2</x:f>
        <x:v>0.05</x:v>
      </x:c>
      <x:c r="K14453" s="13" t="str">
        <x:f>IF(I14453&lt;=J14453,"是","否")</x:f>
        <x:v>是</x:v>
      </x:c>
      <x:c r="L14453" s="36" t="n">
        <x:v>0.7419801019170105</x:v>
      </x:c>
      <x:c r="M14453" s="36" t="n">
        <x:f>1-L14453</x:f>
        <x:v>0.25801989808298953</x:v>
      </x:c>
      <x:c r="N14453" s="13" t="str">
        <x:v>是</x:v>
      </x:c>
      <x:c r="O14453" s="15"/>
      <x:c r="P14453" s="13" t="str"/>
    </x:row>
    <x:row r="14454">
      <x:c r="A14454" s="15" t="n">
        <x:v>14453</x:v>
      </x:c>
      <x:c r="B14454" s="13" t="str">
        <x:v>Lycaenidae-9</x:v>
      </x:c>
      <x:c r="C14454" s="13" t="str">
        <x:v>Lycaenidae</x:v>
      </x:c>
      <x:c r="D14454" s="33" t="n">
        <x:f>'AR_values'!I162</x:f>
        <x:v>2.3871435022846637</x:v>
      </x:c>
      <x:c r="E14454" s="33" t="str">
        <x:v>Satyrinae-2</x:v>
      </x:c>
      <x:c r="F14454" s="33" t="str">
        <x:v>Satyrinae</x:v>
      </x:c>
      <x:c r="G14454" s="33" t="n">
        <x:f>'AR_values'!I369</x:f>
        <x:v>2.490963155212553</x:v>
      </x:c>
      <x:c r="H14454" s="33" t="n">
        <x:f>ABS(D14454-G14454)</x:f>
        <x:v>0.1038196529278892</x:v>
      </x:c>
      <x:c r="I14454" s="14" t="n">
        <x:f>IFERROR(H14454/AVERAGE(D14454,G14454),"")</x:f>
        <x:v>0.042565552669221615</x:v>
      </x:c>
      <x:c r="J14454" s="14" t="n">
        <x:f>'Method'!$B$2</x:f>
        <x:v>0.05</x:v>
      </x:c>
      <x:c r="K14454" s="13" t="str">
        <x:f>IF(I14454&lt;=J14454,"是","否")</x:f>
        <x:v>是</x:v>
      </x:c>
      <x:c r="L14454" s="36" t="n">
        <x:v>0.9195749557245546</x:v>
      </x:c>
      <x:c r="M14454" s="36" t="n">
        <x:f>1-L14454</x:f>
        <x:v>0.08042504427544539</x:v>
      </x:c>
      <x:c r="N14454" s="13" t="str">
        <x:v>是</x:v>
      </x:c>
      <x:c r="O14454" s="15"/>
      <x:c r="P14454" s="13" t="str"/>
    </x:row>
    <x:row r="14455">
      <x:c r="A14455" s="15" t="n">
        <x:v>14454</x:v>
      </x:c>
      <x:c r="B14455" s="13" t="str">
        <x:v>Danainae-16</x:v>
      </x:c>
      <x:c r="C14455" s="13" t="str">
        <x:v>Danainae</x:v>
      </x:c>
      <x:c r="D14455" s="33" t="n">
        <x:f>'AR_values'!I37</x:f>
        <x:v>3.137513221004576</x:v>
      </x:c>
      <x:c r="E14455" s="33" t="str">
        <x:v>Papilionidae-8</x:v>
      </x:c>
      <x:c r="F14455" s="33" t="str">
        <x:v>Papilionidae</x:v>
      </x:c>
      <x:c r="G14455" s="33" t="n">
        <x:f>'AR_values'!I259</x:f>
        <x:v>3.006744460718734</x:v>
      </x:c>
      <x:c r="H14455" s="33" t="n">
        <x:f>ABS(D14455-G14455)</x:f>
        <x:v>0.13076876028584206</x:v>
      </x:c>
      <x:c r="I14455" s="14" t="n">
        <x:f>IFERROR(H14455/AVERAGE(D14455,G14455),"")</x:f>
        <x:v>0.04256617058064684</x:v>
      </x:c>
      <x:c r="J14455" s="14" t="n">
        <x:f>'Method'!$B$2</x:f>
        <x:v>0.05</x:v>
      </x:c>
      <x:c r="K14455" s="13" t="str">
        <x:f>IF(I14455&lt;=J14455,"是","否")</x:f>
        <x:v>是</x:v>
      </x:c>
      <x:c r="L14455" s="36" t="n">
        <x:v>0.6719851624131404</x:v>
      </x:c>
      <x:c r="M14455" s="36" t="n">
        <x:f>1-L14455</x:f>
        <x:v>0.32801483758685956</x:v>
      </x:c>
      <x:c r="N14455" s="13" t="str">
        <x:v>是</x:v>
      </x:c>
      <x:c r="O14455" s="15"/>
      <x:c r="P14455" s="13" t="str"/>
    </x:row>
    <x:row r="14456">
      <x:c r="A14456" s="15" t="n">
        <x:v>14455</x:v>
      </x:c>
      <x:c r="B14456" s="13" t="str">
        <x:v>Heliconiinae-22</x:v>
      </x:c>
      <x:c r="C14456" s="13" t="str">
        <x:v>Heliconiinae</x:v>
      </x:c>
      <x:c r="D14456" s="33" t="n">
        <x:f>'AR_values'!I66</x:f>
        <x:v>2.5700482441884245</x:v>
      </x:c>
      <x:c r="E14456" s="33" t="str">
        <x:v>Hesperiidae_Signata_flammeata</x:v>
      </x:c>
      <x:c r="F14456" s="33" t="str">
        <x:v>Hesperiidae</x:v>
      </x:c>
      <x:c r="G14456" s="33" t="n">
        <x:f>'AR_values'!I123</x:f>
        <x:v>2.6818346519856244</x:v>
      </x:c>
      <x:c r="H14456" s="33" t="n">
        <x:f>ABS(D14456-G14456)</x:f>
        <x:v>0.11178640779719995</x:v>
      </x:c>
      <x:c r="I14456" s="14" t="n">
        <x:f>IFERROR(H14456/AVERAGE(D14456,G14456),"")</x:f>
        <x:v>0.042570030599362894</x:v>
      </x:c>
      <x:c r="J14456" s="14" t="n">
        <x:f>'Method'!$B$2</x:f>
        <x:v>0.05</x:v>
      </x:c>
      <x:c r="K14456" s="13" t="str">
        <x:f>IF(I14456&lt;=J14456,"是","否")</x:f>
        <x:v>是</x:v>
      </x:c>
      <x:c r="L14456" s="36" t="n">
        <x:v>0.8054379814513009</x:v>
      </x:c>
      <x:c r="M14456" s="36" t="n">
        <x:f>1-L14456</x:f>
        <x:v>0.19456201854869914</x:v>
      </x:c>
      <x:c r="N14456" s="13" t="str">
        <x:v>是</x:v>
      </x:c>
      <x:c r="O14456" s="15"/>
      <x:c r="P14456" s="13" t="str"/>
    </x:row>
    <x:row r="14457">
      <x:c r="A14457" s="15" t="n">
        <x:v>14456</x:v>
      </x:c>
      <x:c r="B14457" s="13" t="str">
        <x:v>Limenitidinae-9</x:v>
      </x:c>
      <x:c r="C14457" s="13" t="str">
        <x:v>Limenitidinae</x:v>
      </x:c>
      <x:c r="D14457" s="33" t="n">
        <x:f>'AR_values'!I141</x:f>
        <x:v>2.69370960508862</x:v>
      </x:c>
      <x:c r="E14457" s="33" t="str">
        <x:v>Papilionidae-40</x:v>
      </x:c>
      <x:c r="F14457" s="33" t="str">
        <x:v>Papilionidae</x:v>
      </x:c>
      <x:c r="G14457" s="33" t="n">
        <x:f>'AR_values'!I252</x:f>
        <x:v>2.8108801691423007</x:v>
      </x:c>
      <x:c r="H14457" s="33" t="n">
        <x:f>ABS(D14457-G14457)</x:f>
        <x:v>0.11717056405368087</x:v>
      </x:c>
      <x:c r="I14457" s="14" t="n">
        <x:f>IFERROR(H14457/AVERAGE(D14457,G14457),"")</x:f>
        <x:v>0.04257195135673902</x:v>
      </x:c>
      <x:c r="J14457" s="14" t="n">
        <x:f>'Method'!$B$2</x:f>
        <x:v>0.05</x:v>
      </x:c>
      <x:c r="K14457" s="13" t="str">
        <x:f>IF(I14457&lt;=J14457,"是","否")</x:f>
        <x:v>是</x:v>
      </x:c>
      <x:c r="L14457" s="36" t="n">
        <x:v>0.9183582830420357</x:v>
      </x:c>
      <x:c r="M14457" s="36" t="n">
        <x:f>1-L14457</x:f>
        <x:v>0.0816417169579643</x:v>
      </x:c>
      <x:c r="N14457" s="13" t="str">
        <x:v>是</x:v>
      </x:c>
      <x:c r="O14457" s="15"/>
      <x:c r="P14457" s="13" t="str"/>
    </x:row>
    <x:row r="14458">
      <x:c r="A14458" s="15" t="n">
        <x:v>14457</x:v>
      </x:c>
      <x:c r="B14458" s="13" t="str">
        <x:v>Nymphalinae-5</x:v>
      </x:c>
      <x:c r="C14458" s="13" t="str">
        <x:v>Nymphalinae</x:v>
      </x:c>
      <x:c r="D14458" s="33" t="n">
        <x:f>'AR_values'!I214</x:f>
        <x:v>2.5690479950298584</x:v>
      </x:c>
      <x:c r="E14458" s="33" t="str">
        <x:v>Pieridae-Coliadinae-11</x:v>
      </x:c>
      <x:c r="F14458" s="33" t="str">
        <x:v>Pieridae-Coliadinae</x:v>
      </x:c>
      <x:c r="G14458" s="33" t="n">
        <x:f>'AR_values'!I302</x:f>
        <x:v>2.4619563161016096</x:v>
      </x:c>
      <x:c r="H14458" s="33" t="n">
        <x:f>ABS(D14458-G14458)</x:f>
        <x:v>0.10709167892824878</x:v>
      </x:c>
      <x:c r="I14458" s="14" t="n">
        <x:f>IFERROR(H14458/AVERAGE(D14458,G14458),"")</x:f>
        <x:v>0.042572684221836396</x:v>
      </x:c>
      <x:c r="J14458" s="14" t="n">
        <x:f>'Method'!$B$2</x:f>
        <x:v>0.05</x:v>
      </x:c>
      <x:c r="K14458" s="13" t="str">
        <x:f>IF(I14458&lt;=J14458,"是","否")</x:f>
        <x:v>是</x:v>
      </x:c>
      <x:c r="L14458" s="36" t="n">
        <x:v>0.7385779940524466</x:v>
      </x:c>
      <x:c r="M14458" s="36" t="n">
        <x:f>1-L14458</x:f>
        <x:v>0.2614220059475534</x:v>
      </x:c>
      <x:c r="N14458" s="13" t="str">
        <x:v>是</x:v>
      </x:c>
      <x:c r="O14458" s="15"/>
      <x:c r="P14458" s="13" t="str"/>
    </x:row>
    <x:row r="14459">
      <x:c r="A14459" s="15" t="n">
        <x:v>14458</x:v>
      </x:c>
      <x:c r="B14459" s="13" t="str">
        <x:v>Hesperiidae_Hesperilla_idothea</x:v>
      </x:c>
      <x:c r="C14459" s="13" t="str">
        <x:v>Hesperiidae</x:v>
      </x:c>
      <x:c r="D14459" s="33" t="n">
        <x:f>'AR_values'!I120</x:f>
        <x:v>2.9365928469374087</x:v>
      </x:c>
      <x:c r="E14459" s="33" t="str">
        <x:v>Pieridae_Belenois_java</x:v>
      </x:c>
      <x:c r="F14459" s="33" t="str">
        <x:v>Pieridae</x:v>
      </x:c>
      <x:c r="G14459" s="33" t="n">
        <x:f>'AR_values'!I323</x:f>
        <x:v>2.814177773844935</x:v>
      </x:c>
      <x:c r="H14459" s="33" t="n">
        <x:f>ABS(D14459-G14459)</x:f>
        <x:v>0.12241507309247357</x:v>
      </x:c>
      <x:c r="I14459" s="14" t="n">
        <x:f>IFERROR(H14459/AVERAGE(D14459,G14459),"")</x:f>
        <x:v>0.04257345012165344</x:v>
      </x:c>
      <x:c r="J14459" s="14" t="n">
        <x:f>'Method'!$B$2</x:f>
        <x:v>0.05</x:v>
      </x:c>
      <x:c r="K14459" s="13" t="str">
        <x:f>IF(I14459&lt;=J14459,"是","否")</x:f>
        <x:v>是</x:v>
      </x:c>
      <x:c r="L14459" s="36" t="n">
        <x:v>0.7785180698566525</x:v>
      </x:c>
      <x:c r="M14459" s="36" t="n">
        <x:f>1-L14459</x:f>
        <x:v>0.2214819301433475</x:v>
      </x:c>
      <x:c r="N14459" s="13" t="str">
        <x:v>是</x:v>
      </x:c>
      <x:c r="O14459" s="15"/>
      <x:c r="P14459" s="13" t="str"/>
    </x:row>
    <x:row r="14460">
      <x:c r="A14460" s="15" t="n">
        <x:v>14459</x:v>
      </x:c>
      <x:c r="B14460" s="13" t="str">
        <x:v>Riodinidae-10</x:v>
      </x:c>
      <x:c r="C14460" s="13" t="str">
        <x:v>Riodinidae</x:v>
      </x:c>
      <x:c r="D14460" s="33" t="n">
        <x:f>'AR_values'!I334</x:f>
        <x:v>2.395036970558121</x:v>
      </x:c>
      <x:c r="E14460" s="33" t="str">
        <x:v>Satyrinae-10</x:v>
      </x:c>
      <x:c r="F14460" s="33" t="str">
        <x:v>Satyrinae</x:v>
      </x:c>
      <x:c r="G14460" s="33" t="n">
        <x:f>'AR_values'!I359</x:f>
        <x:v>2.2951789310057693</x:v>
      </x:c>
      <x:c r="H14460" s="33" t="n">
        <x:f>ABS(D14460-G14460)</x:f>
        <x:v>0.09985803955235184</x:v>
      </x:c>
      <x:c r="I14460" s="14" t="n">
        <x:f>IFERROR(H14460/AVERAGE(D14460,G14460),"")</x:f>
        <x:v>0.04258142552416638</x:v>
      </x:c>
      <x:c r="J14460" s="14" t="n">
        <x:f>'Method'!$B$2</x:f>
        <x:v>0.05</x:v>
      </x:c>
      <x:c r="K14460" s="13" t="str">
        <x:f>IF(I14460&lt;=J14460,"是","否")</x:f>
        <x:v>是</x:v>
      </x:c>
      <x:c r="L14460" s="36" t="n">
        <x:v>0.8599330236577725</x:v>
      </x:c>
      <x:c r="M14460" s="36" t="n">
        <x:f>1-L14460</x:f>
        <x:v>0.14006697634222753</x:v>
      </x:c>
      <x:c r="N14460" s="13" t="str">
        <x:v>是</x:v>
      </x:c>
      <x:c r="O14460" s="15"/>
      <x:c r="P14460" s="13" t="str"/>
    </x:row>
    <x:row r="14461">
      <x:c r="A14461" s="15" t="n">
        <x:v>14460</x:v>
      </x:c>
      <x:c r="B14461" s="13" t="str">
        <x:v>Papilionidae-1</x:v>
      </x:c>
      <x:c r="C14461" s="13" t="str">
        <x:v>Papilionidae</x:v>
      </x:c>
      <x:c r="D14461" s="33" t="n">
        <x:f>'AR_values'!I219</x:f>
        <x:v>3.049440530966379</x:v>
      </x:c>
      <x:c r="E14461" s="33" t="str">
        <x:v>Satyrinae-20</x:v>
      </x:c>
      <x:c r="F14461" s="33" t="str">
        <x:v>Satyrinae</x:v>
      </x:c>
      <x:c r="G14461" s="33" t="n">
        <x:f>'AR_values'!I370</x:f>
        <x:v>2.9222428193226513</x:v>
      </x:c>
      <x:c r="H14461" s="33" t="n">
        <x:f>ABS(D14461-G14461)</x:f>
        <x:v>0.12719771164372773</x:v>
      </x:c>
      <x:c r="I14461" s="14" t="n">
        <x:f>IFERROR(H14461/AVERAGE(D14461,G14461),"")</x:f>
        <x:v>0.04260028678096984</x:v>
      </x:c>
      <x:c r="J14461" s="14" t="n">
        <x:f>'Method'!$B$2</x:f>
        <x:v>0.05</x:v>
      </x:c>
      <x:c r="K14461" s="13" t="str">
        <x:f>IF(I14461&lt;=J14461,"是","否")</x:f>
        <x:v>是</x:v>
      </x:c>
      <x:c r="L14461" s="36" t="n">
        <x:v>0.812349445961137</x:v>
      </x:c>
      <x:c r="M14461" s="36" t="n">
        <x:f>1-L14461</x:f>
        <x:v>0.187650554038863</x:v>
      </x:c>
      <x:c r="N14461" s="13" t="str">
        <x:v>是</x:v>
      </x:c>
      <x:c r="O14461" s="15"/>
      <x:c r="P14461" s="13" t="str"/>
    </x:row>
    <x:row r="14462">
      <x:c r="A14462" s="15" t="n">
        <x:v>14461</x:v>
      </x:c>
      <x:c r="B14462" s="13" t="str">
        <x:v>Hesperiidae_Trapezites_lutea</x:v>
      </x:c>
      <x:c r="C14462" s="13" t="str">
        <x:v>Hesperiidae</x:v>
      </x:c>
      <x:c r="D14462" s="33" t="n">
        <x:f>'AR_values'!I126</x:f>
        <x:v>2.806294124049109</x:v>
      </x:c>
      <x:c r="E14462" s="33" t="str">
        <x:v>Papilionidae-32</x:v>
      </x:c>
      <x:c r="F14462" s="33" t="str">
        <x:v>Papilionidae</x:v>
      </x:c>
      <x:c r="G14462" s="33" t="n">
        <x:f>'AR_values'!I243</x:f>
        <x:v>2.689233784549927</x:v>
      </x:c>
      <x:c r="H14462" s="33" t="n">
        <x:f>ABS(D14462-G14462)</x:f>
        <x:v>0.11706033949918204</x:v>
      </x:c>
      <x:c r="I14462" s="14" t="n">
        <x:f>IFERROR(H14462/AVERAGE(D14462,G14462),"")</x:f>
        <x:v>0.04260203621785409</x:v>
      </x:c>
      <x:c r="J14462" s="14" t="n">
        <x:f>'Method'!$B$2</x:f>
        <x:v>0.05</x:v>
      </x:c>
      <x:c r="K14462" s="13" t="str">
        <x:f>IF(I14462&lt;=J14462,"是","否")</x:f>
        <x:v>是</x:v>
      </x:c>
      <x:c r="L14462" s="36" t="n">
        <x:v>0.765832653648707</x:v>
      </x:c>
      <x:c r="M14462" s="36" t="n">
        <x:f>1-L14462</x:f>
        <x:v>0.234167346351293</x:v>
      </x:c>
      <x:c r="N14462" s="13" t="str">
        <x:v>是</x:v>
      </x:c>
      <x:c r="O14462" s="15"/>
      <x:c r="P14462" s="13" t="str"/>
    </x:row>
    <x:row r="14463">
      <x:c r="A14463" s="15" t="n">
        <x:v>14462</x:v>
      </x:c>
      <x:c r="B14463" s="13" t="str">
        <x:v>Pieridae-6</x:v>
      </x:c>
      <x:c r="C14463" s="13" t="str">
        <x:v>Pieridae</x:v>
      </x:c>
      <x:c r="D14463" s="33" t="n">
        <x:f>'AR_values'!I296</x:f>
        <x:v>2.876777120642851</x:v>
      </x:c>
      <x:c r="E14463" s="33" t="str">
        <x:v>Pieridae-9</x:v>
      </x:c>
      <x:c r="F14463" s="33" t="str">
        <x:v>Pieridae</x:v>
      </x:c>
      <x:c r="G14463" s="33" t="n">
        <x:f>'AR_values'!I299</x:f>
        <x:v>2.7567727221374767</x:v>
      </x:c>
      <x:c r="H14463" s="33" t="n">
        <x:f>ABS(D14463-G14463)</x:f>
        <x:v>0.12000439850537425</x:v>
      </x:c>
      <x:c r="I14463" s="14" t="n">
        <x:f>IFERROR(H14463/AVERAGE(D14463,G14463),"")</x:f>
        <x:v>0.042603474489239075</x:v>
      </x:c>
      <x:c r="J14463" s="14" t="n">
        <x:f>'Method'!$B$2</x:f>
        <x:v>0.05</x:v>
      </x:c>
      <x:c r="K14463" s="13" t="str">
        <x:f>IF(I14463&lt;=J14463,"是","否")</x:f>
        <x:v>是</x:v>
      </x:c>
      <x:c r="L14463" s="36" t="n">
        <x:v>0.8388088376560999</x:v>
      </x:c>
      <x:c r="M14463" s="36" t="n">
        <x:f>1-L14463</x:f>
        <x:v>0.16119116234390007</x:v>
      </x:c>
      <x:c r="N14463" s="13" t="str">
        <x:v>否</x:v>
      </x:c>
      <x:c r="O14463" s="15"/>
      <x:c r="P14463" s="13" t="str"/>
    </x:row>
    <x:row r="14464">
      <x:c r="A14464" s="15" t="n">
        <x:v>14463</x:v>
      </x:c>
      <x:c r="B14464" s="13" t="str">
        <x:v>Pieridae-12</x:v>
      </x:c>
      <x:c r="C14464" s="13" t="str">
        <x:v>Pieridae</x:v>
      </x:c>
      <x:c r="D14464" s="33" t="n">
        <x:f>'AR_values'!I277</x:f>
        <x:v>2.809922973063713</x:v>
      </x:c>
      <x:c r="E14464" s="33" t="str">
        <x:v>Pieridae-8</x:v>
      </x:c>
      <x:c r="F14464" s="33" t="str">
        <x:v>Pieridae</x:v>
      </x:c>
      <x:c r="G14464" s="33" t="n">
        <x:f>'AR_values'!I298</x:f>
        <x:v>2.9322436562309098</x:v>
      </x:c>
      <x:c r="H14464" s="33" t="n">
        <x:f>ABS(D14464-G14464)</x:f>
        <x:v>0.1223206831671968</x:v>
      </x:c>
      <x:c r="I14464" s="14" t="n">
        <x:f>IFERROR(H14464/AVERAGE(D14464,G14464),"")</x:f>
        <x:v>0.04260436558673076</x:v>
      </x:c>
      <x:c r="J14464" s="14" t="n">
        <x:f>'Method'!$B$2</x:f>
        <x:v>0.05</x:v>
      </x:c>
      <x:c r="K14464" s="13" t="str">
        <x:f>IF(I14464&lt;=J14464,"是","否")</x:f>
        <x:v>是</x:v>
      </x:c>
      <x:c r="L14464" s="36" t="n">
        <x:v>0.9059087772470807</x:v>
      </x:c>
      <x:c r="M14464" s="36" t="n">
        <x:f>1-L14464</x:f>
        <x:v>0.09409122275291926</x:v>
      </x:c>
      <x:c r="N14464" s="13" t="str">
        <x:v>否</x:v>
      </x:c>
      <x:c r="O14464" s="15"/>
      <x:c r="P14464" s="13" t="str"/>
    </x:row>
    <x:row r="14465">
      <x:c r="A14465" s="15" t="n">
        <x:v>14464</x:v>
      </x:c>
      <x:c r="B14465" s="13" t="str">
        <x:v>Hesperiidae_Signata_flammeata</x:v>
      </x:c>
      <x:c r="C14465" s="13" t="str">
        <x:v>Hesperiidae</x:v>
      </x:c>
      <x:c r="D14465" s="33" t="n">
        <x:f>'AR_values'!I123</x:f>
        <x:v>2.6818346519856244</x:v>
      </x:c>
      <x:c r="E14465" s="33" t="str">
        <x:v>Papilionidae-13</x:v>
      </x:c>
      <x:c r="F14465" s="33" t="str">
        <x:v>Papilionidae</x:v>
      </x:c>
      <x:c r="G14465" s="33" t="n">
        <x:f>'AR_values'!I223</x:f>
        <x:v>2.7985862916203055</x:v>
      </x:c>
      <x:c r="H14465" s="33" t="n">
        <x:f>ABS(D14465-G14465)</x:f>
        <x:v>0.11675163963468105</x:v>
      </x:c>
      <x:c r="I14465" s="14" t="n">
        <x:f>IFERROR(H14465/AVERAGE(D14465,G14465),"")</x:f>
        <x:v>0.042606814635615366</x:v>
      </x:c>
      <x:c r="J14465" s="14" t="n">
        <x:f>'Method'!$B$2</x:f>
        <x:v>0.05</x:v>
      </x:c>
      <x:c r="K14465" s="13" t="str">
        <x:f>IF(I14465&lt;=J14465,"是","否")</x:f>
        <x:v>是</x:v>
      </x:c>
      <x:c r="L14465" s="36" t="n">
        <x:v>0.6984030190763283</x:v>
      </x:c>
      <x:c r="M14465" s="36" t="n">
        <x:f>1-L14465</x:f>
        <x:v>0.3015969809236717</x:v>
      </x:c>
      <x:c r="N14465" s="13" t="str">
        <x:v>是</x:v>
      </x:c>
      <x:c r="O14465" s="15"/>
      <x:c r="P14465" s="13" t="str"/>
    </x:row>
    <x:row r="14466">
      <x:c r="A14466" s="15" t="n">
        <x:v>14465</x:v>
      </x:c>
      <x:c r="B14466" s="13" t="str">
        <x:v>Lycaenidae_Ogyris_olane</x:v>
      </x:c>
      <x:c r="C14466" s="13" t="str">
        <x:v>Lycaenidae</x:v>
      </x:c>
      <x:c r="D14466" s="33" t="n">
        <x:f>'AR_values'!I180</x:f>
        <x:v>2.5399402467253505</x:v>
      </x:c>
      <x:c r="E14466" s="33" t="str">
        <x:v>Pieridae_Pareronia_valeria</x:v>
      </x:c>
      <x:c r="F14466" s="33" t="str">
        <x:v>Pieridae</x:v>
      </x:c>
      <x:c r="G14466" s="33" t="n">
        <x:f>'AR_values'!I330</x:f>
        <x:v>2.6505159684229094</x:v>
      </x:c>
      <x:c r="H14466" s="33" t="n">
        <x:f>ABS(D14466-G14466)</x:f>
        <x:v>0.11057572169755892</x:v>
      </x:c>
      <x:c r="I14466" s="14" t="n">
        <x:f>IFERROR(H14466/AVERAGE(D14466,G14466),"")</x:f>
        <x:v>0.04260732279172128</x:v>
      </x:c>
      <x:c r="J14466" s="14" t="n">
        <x:f>'Method'!$B$2</x:f>
        <x:v>0.05</x:v>
      </x:c>
      <x:c r="K14466" s="13" t="str">
        <x:f>IF(I14466&lt;=J14466,"是","否")</x:f>
        <x:v>是</x:v>
      </x:c>
      <x:c r="L14466" s="36" t="n">
        <x:v>0.8099931506054169</x:v>
      </x:c>
      <x:c r="M14466" s="36" t="n">
        <x:f>1-L14466</x:f>
        <x:v>0.19000684939458312</x:v>
      </x:c>
      <x:c r="N14466" s="13" t="str">
        <x:v>是</x:v>
      </x:c>
      <x:c r="O14466" s="15"/>
      <x:c r="P14466" s="13" t="str"/>
    </x:row>
    <x:row r="14467">
      <x:c r="A14467" s="15" t="n">
        <x:v>14466</x:v>
      </x:c>
      <x:c r="B14467" s="13" t="str">
        <x:v>Lycaenidae_Ogyris_genoveva</x:v>
      </x:c>
      <x:c r="C14467" s="13" t="str">
        <x:v>Lycaenidae</x:v>
      </x:c>
      <x:c r="D14467" s="33" t="n">
        <x:f>'AR_values'!I178</x:f>
        <x:v>2.47951699545104</x:v>
      </x:c>
      <x:c r="E14467" s="33" t="str">
        <x:v>Pieridae-Coliadinae-15</x:v>
      </x:c>
      <x:c r="F14467" s="33" t="str">
        <x:v>Pieridae-Coliadinae</x:v>
      </x:c>
      <x:c r="G14467" s="33" t="n">
        <x:f>'AR_values'!I306</x:f>
        <x:v>2.37607098349663</x:v>
      </x:c>
      <x:c r="H14467" s="33" t="n">
        <x:f>ABS(D14467-G14467)</x:f>
        <x:v>0.10344601195441028</x:v>
      </x:c>
      <x:c r="I14467" s="14" t="n">
        <x:f>IFERROR(H14467/AVERAGE(D14467,G14467),"")</x:f>
        <x:v>0.042609056782791394</x:v>
      </x:c>
      <x:c r="J14467" s="14" t="n">
        <x:f>'Method'!$B$2</x:f>
        <x:v>0.05</x:v>
      </x:c>
      <x:c r="K14467" s="13" t="str">
        <x:f>IF(I14467&lt;=J14467,"是","否")</x:f>
        <x:v>是</x:v>
      </x:c>
      <x:c r="L14467" s="36" t="n">
        <x:v>0.7190307060111095</x:v>
      </x:c>
      <x:c r="M14467" s="36" t="n">
        <x:f>1-L14467</x:f>
        <x:v>0.2809692939888905</x:v>
      </x:c>
      <x:c r="N14467" s="13" t="str">
        <x:v>是</x:v>
      </x:c>
      <x:c r="O14467" s="15"/>
      <x:c r="P14467" s="13" t="str"/>
    </x:row>
    <x:row r="14468">
      <x:c r="A14468" s="15" t="n">
        <x:v>14467</x:v>
      </x:c>
      <x:c r="B14468" s="13" t="str">
        <x:v>Lycaenidae_Jalmenus_lithochroa</x:v>
      </x:c>
      <x:c r="C14468" s="13" t="str">
        <x:v>Lycaenidae</x:v>
      </x:c>
      <x:c r="D14468" s="33" t="n">
        <x:f>'AR_values'!I170</x:f>
        <x:v>2.3894186386556413</x:v>
      </x:c>
      <x:c r="E14468" s="33" t="str">
        <x:v>Pieridae-Coliadinae-22</x:v>
      </x:c>
      <x:c r="F14468" s="33" t="str">
        <x:v>Pieridae-Coliadinae</x:v>
      </x:c>
      <x:c r="G14468" s="33" t="n">
        <x:f>'AR_values'!I314</x:f>
        <x:v>2.2897272049624258</x:v>
      </x:c>
      <x:c r="H14468" s="33" t="n">
        <x:f>ABS(D14468-G14468)</x:f>
        <x:v>0.09969143369321554</x:v>
      </x:c>
      <x:c r="I14468" s="14" t="n">
        <x:f>IFERROR(H14468/AVERAGE(D14468,G14468),"")</x:f>
        <x:v>0.04261095380439388</x:v>
      </x:c>
      <x:c r="J14468" s="14" t="n">
        <x:f>'Method'!$B$2</x:f>
        <x:v>0.05</x:v>
      </x:c>
      <x:c r="K14468" s="13" t="str">
        <x:f>IF(I14468&lt;=J14468,"是","否")</x:f>
        <x:v>是</x:v>
      </x:c>
      <x:c r="L14468" s="36" t="n">
        <x:v>0.8791715615890006</x:v>
      </x:c>
      <x:c r="M14468" s="36" t="n">
        <x:f>1-L14468</x:f>
        <x:v>0.12082843841099944</x:v>
      </x:c>
      <x:c r="N14468" s="13" t="str">
        <x:v>是</x:v>
      </x:c>
      <x:c r="O14468" s="15"/>
      <x:c r="P14468" s="13" t="str"/>
    </x:row>
    <x:row r="14469">
      <x:c r="A14469" s="15" t="n">
        <x:v>14468</x:v>
      </x:c>
      <x:c r="B14469" s="13" t="str">
        <x:v>Danainae-22</x:v>
      </x:c>
      <x:c r="C14469" s="13" t="str">
        <x:v>Danainae</x:v>
      </x:c>
      <x:c r="D14469" s="33" t="n">
        <x:f>'AR_values'!I43</x:f>
        <x:v>3.059912863434068</x:v>
      </x:c>
      <x:c r="E14469" s="33" t="str">
        <x:v>Pieridae-8</x:v>
      </x:c>
      <x:c r="F14469" s="33" t="str">
        <x:v>Pieridae</x:v>
      </x:c>
      <x:c r="G14469" s="33" t="n">
        <x:f>'AR_values'!I298</x:f>
        <x:v>2.9322436562309098</x:v>
      </x:c>
      <x:c r="H14469" s="33" t="n">
        <x:f>ABS(D14469-G14469)</x:f>
        <x:v>0.12766920720315822</x:v>
      </x:c>
      <x:c r="I14469" s="14" t="n">
        <x:f>IFERROR(H14469/AVERAGE(D14469,G14469),"")</x:f>
        <x:v>0.042612106938186664</x:v>
      </x:c>
      <x:c r="J14469" s="14" t="n">
        <x:f>'Method'!$B$2</x:f>
        <x:v>0.05</x:v>
      </x:c>
      <x:c r="K14469" s="13" t="str">
        <x:f>IF(I14469&lt;=J14469,"是","否")</x:f>
        <x:v>是</x:v>
      </x:c>
      <x:c r="L14469" s="36" t="n">
        <x:v>0.8544805328572409</x:v>
      </x:c>
      <x:c r="M14469" s="36" t="n">
        <x:f>1-L14469</x:f>
        <x:v>0.1455194671427591</x:v>
      </x:c>
      <x:c r="N14469" s="13" t="str">
        <x:v>是</x:v>
      </x:c>
      <x:c r="O14469" s="15"/>
      <x:c r="P14469" s="13" t="str"/>
    </x:row>
    <x:row r="14470">
      <x:c r="A14470" s="15" t="n">
        <x:v>14469</x:v>
      </x:c>
      <x:c r="B14470" s="13" t="str">
        <x:v>Hesperiidae-9</x:v>
      </x:c>
      <x:c r="C14470" s="13" t="str">
        <x:v>Hesperiidae</x:v>
      </x:c>
      <x:c r="D14470" s="33" t="n">
        <x:f>'AR_values'!I110</x:f>
        <x:v>2.5616609727912754</x:v>
      </x:c>
      <x:c r="E14470" s="33" t="str">
        <x:v>Nymphalinae-13</x:v>
      </x:c>
      <x:c r="F14470" s="33" t="str">
        <x:v>Nymphalinae</x:v>
      </x:c>
      <x:c r="G14470" s="33" t="n">
        <x:f>'AR_values'!I193</x:f>
        <x:v>2.6731985771884026</x:v>
      </x:c>
      <x:c r="H14470" s="33" t="n">
        <x:f>ABS(D14470-G14470)</x:f>
        <x:v>0.11153760439712723</x:v>
      </x:c>
      <x:c r="I14470" s="14" t="n">
        <x:f>IFERROR(H14470/AVERAGE(D14470,G14470),"")</x:f>
        <x:v>0.04261340856702076</x:v>
      </x:c>
      <x:c r="J14470" s="14" t="n">
        <x:f>'Method'!$B$2</x:f>
        <x:v>0.05</x:v>
      </x:c>
      <x:c r="K14470" s="13" t="str">
        <x:f>IF(I14470&lt;=J14470,"是","否")</x:f>
        <x:v>是</x:v>
      </x:c>
      <x:c r="L14470" s="36" t="n">
        <x:v>0.7784957383091453</x:v>
      </x:c>
      <x:c r="M14470" s="36" t="n">
        <x:f>1-L14470</x:f>
        <x:v>0.2215042616908547</x:v>
      </x:c>
      <x:c r="N14470" s="13" t="str">
        <x:v>是</x:v>
      </x:c>
      <x:c r="O14470" s="15"/>
      <x:c r="P14470" s="13" t="str"/>
    </x:row>
    <x:row r="14471">
      <x:c r="A14471" s="15" t="n">
        <x:v>14470</x:v>
      </x:c>
      <x:c r="B14471" s="13" t="str">
        <x:v>Biblidinae-6</x:v>
      </x:c>
      <x:c r="C14471" s="13" t="str">
        <x:v>Biblidinae</x:v>
      </x:c>
      <x:c r="D14471" s="33" t="n">
        <x:f>'AR_values'!I12</x:f>
        <x:v>2.4326452914105925</x:v>
      </x:c>
      <x:c r="E14471" s="33" t="str">
        <x:v>Nymphalinae-3</x:v>
      </x:c>
      <x:c r="F14471" s="33" t="str">
        <x:v>Nymphalinae</x:v>
      </x:c>
      <x:c r="G14471" s="33" t="n">
        <x:f>'AR_values'!I211</x:f>
        <x:v>2.5385687278475513</x:v>
      </x:c>
      <x:c r="H14471" s="33" t="n">
        <x:f>ABS(D14471-G14471)</x:f>
        <x:v>0.10592343643695878</x:v>
      </x:c>
      <x:c r="I14471" s="14" t="n">
        <x:f>IFERROR(H14471/AVERAGE(D14471,G14471),"")</x:f>
        <x:v>0.042614715852754934</x:v>
      </x:c>
      <x:c r="J14471" s="14" t="n">
        <x:f>'Method'!$B$2</x:f>
        <x:v>0.05</x:v>
      </x:c>
      <x:c r="K14471" s="13" t="str">
        <x:f>IF(I14471&lt;=J14471,"是","否")</x:f>
        <x:v>是</x:v>
      </x:c>
      <x:c r="L14471" s="36" t="n">
        <x:v>0.8480068143100511</x:v>
      </x:c>
      <x:c r="M14471" s="36" t="n">
        <x:f>1-L14471</x:f>
        <x:v>0.1519931856899489</x:v>
      </x:c>
      <x:c r="N14471" s="13" t="str">
        <x:v>是</x:v>
      </x:c>
      <x:c r="O14471" s="15"/>
      <x:c r="P14471" s="13" t="str"/>
    </x:row>
    <x:row r="14472">
      <x:c r="A14472" s="15" t="n">
        <x:v>14471</x:v>
      </x:c>
      <x:c r="B14472" s="13" t="str">
        <x:v>Biblidinae-6</x:v>
      </x:c>
      <x:c r="C14472" s="13" t="str">
        <x:v>Biblidinae</x:v>
      </x:c>
      <x:c r="D14472" s="33" t="n">
        <x:f>'AR_values'!I12</x:f>
        <x:v>2.4326452914105925</x:v>
      </x:c>
      <x:c r="E14472" s="33" t="str">
        <x:v>Nymphalinae-23</x:v>
      </x:c>
      <x:c r="F14472" s="33" t="str">
        <x:v>Nymphalinae</x:v>
      </x:c>
      <x:c r="G14472" s="33" t="n">
        <x:f>'AR_values'!I204</x:f>
        <x:v>2.538573367865507</x:v>
      </x:c>
      <x:c r="H14472" s="33" t="n">
        <x:f>ABS(D14472-G14472)</x:f>
        <x:v>0.10592807645491442</x:v>
      </x:c>
      <x:c r="I14472" s="14" t="n">
        <x:f>IFERROR(H14472/AVERAGE(D14472,G14472),"")</x:f>
        <x:v>0.04261654282989817</x:v>
      </x:c>
      <x:c r="J14472" s="14" t="n">
        <x:f>'Method'!$B$2</x:f>
        <x:v>0.05</x:v>
      </x:c>
      <x:c r="K14472" s="13" t="str">
        <x:f>IF(I14472&lt;=J14472,"是","否")</x:f>
        <x:v>是</x:v>
      </x:c>
      <x:c r="L14472" s="36" t="n">
        <x:v>0.8246427408762811</x:v>
      </x:c>
      <x:c r="M14472" s="36" t="n">
        <x:f>1-L14472</x:f>
        <x:v>0.1753572591237189</x:v>
      </x:c>
      <x:c r="N14472" s="13" t="str">
        <x:v>是</x:v>
      </x:c>
      <x:c r="O14472" s="15"/>
      <x:c r="P14472" s="13" t="str"/>
    </x:row>
    <x:row r="14473">
      <x:c r="A14473" s="15" t="n">
        <x:v>14472</x:v>
      </x:c>
      <x:c r="B14473" s="13" t="str">
        <x:v>Lycaenidae_Theclinesthes_miskini</x:v>
      </x:c>
      <x:c r="C14473" s="13" t="str">
        <x:v>Lycaenidae</x:v>
      </x:c>
      <x:c r="D14473" s="33" t="n">
        <x:f>'AR_values'!I185</x:f>
        <x:v>2.5154764900306708</x:v>
      </x:c>
      <x:c r="E14473" s="33" t="str">
        <x:v>Satyrinae-4</x:v>
      </x:c>
      <x:c r="F14473" s="33" t="str">
        <x:v>Satyrinae</x:v>
      </x:c>
      <x:c r="G14473" s="33" t="n">
        <x:f>'AR_values'!I379</x:f>
        <x:v>2.410510901432053</x:v>
      </x:c>
      <x:c r="H14473" s="33" t="n">
        <x:f>ABS(D14473-G14473)</x:f>
        <x:v>0.10496558859861782</x:v>
      </x:c>
      <x:c r="I14473" s="14" t="n">
        <x:f>IFERROR(H14473/AVERAGE(D14473,G14473),"")</x:f>
        <x:v>0.042617075626516905</x:v>
      </x:c>
      <x:c r="J14473" s="14" t="n">
        <x:f>'Method'!$B$2</x:f>
        <x:v>0.05</x:v>
      </x:c>
      <x:c r="K14473" s="13" t="str">
        <x:f>IF(I14473&lt;=J14473,"是","否")</x:f>
        <x:v>是</x:v>
      </x:c>
      <x:c r="L14473" s="36" t="n">
        <x:v>0.9163692350759325</x:v>
      </x:c>
      <x:c r="M14473" s="36" t="n">
        <x:f>1-L14473</x:f>
        <x:v>0.08363076492406751</x:v>
      </x:c>
      <x:c r="N14473" s="13" t="str">
        <x:v>是</x:v>
      </x:c>
      <x:c r="O14473" s="15"/>
      <x:c r="P14473" s="13" t="str"/>
    </x:row>
    <x:row r="14474">
      <x:c r="A14474" s="15" t="n">
        <x:v>14473</x:v>
      </x:c>
      <x:c r="B14474" s="13" t="str">
        <x:v>Riodinidae-13</x:v>
      </x:c>
      <x:c r="C14474" s="13" t="str">
        <x:v>Riodinidae</x:v>
      </x:c>
      <x:c r="D14474" s="33" t="n">
        <x:f>'AR_values'!I337</x:f>
        <x:v>2.4935190252012593</x:v>
      </x:c>
      <x:c r="E14474" s="33" t="str">
        <x:v>Riodinidae-19</x:v>
      </x:c>
      <x:c r="F14474" s="33" t="str">
        <x:v>Riodinidae</x:v>
      </x:c>
      <x:c r="G14474" s="33" t="n">
        <x:f>'AR_values'!I342</x:f>
        <x:v>2.602113971974256</x:v>
      </x:c>
      <x:c r="H14474" s="33" t="n">
        <x:f>ABS(D14474-G14474)</x:f>
        <x:v>0.10859494677299653</x:v>
      </x:c>
      <x:c r="I14474" s="14" t="n">
        <x:f>IFERROR(H14474/AVERAGE(D14474,G14474),"")</x:f>
        <x:v>0.04262275043480964</x:v>
      </x:c>
      <x:c r="J14474" s="14" t="n">
        <x:f>'Method'!$B$2</x:f>
        <x:v>0.05</x:v>
      </x:c>
      <x:c r="K14474" s="13" t="str">
        <x:f>IF(I14474&lt;=J14474,"是","否")</x:f>
        <x:v>是</x:v>
      </x:c>
      <x:c r="L14474" s="36" t="n">
        <x:v>0.875214301760526</x:v>
      </x:c>
      <x:c r="M14474" s="36" t="n">
        <x:f>1-L14474</x:f>
        <x:v>0.12478569823947405</x:v>
      </x:c>
      <x:c r="N14474" s="13" t="str">
        <x:v>否</x:v>
      </x:c>
      <x:c r="O14474" s="15"/>
      <x:c r="P14474" s="13" t="str"/>
    </x:row>
    <x:row r="14475">
      <x:c r="A14475" s="15" t="n">
        <x:v>14474</x:v>
      </x:c>
      <x:c r="B14475" s="13" t="str">
        <x:v>Charaxinae-13</x:v>
      </x:c>
      <x:c r="C14475" s="13" t="str">
        <x:v>Charaxinae</x:v>
      </x:c>
      <x:c r="D14475" s="33" t="n">
        <x:f>'AR_values'!I20</x:f>
        <x:v>2.0476552490692606</x:v>
      </x:c>
      <x:c r="E14475" s="33" t="str">
        <x:v>Lycaenidae-21</x:v>
      </x:c>
      <x:c r="F14475" s="33" t="str">
        <x:v>Lycaenidae</x:v>
      </x:c>
      <x:c r="G14475" s="33" t="n">
        <x:f>'AR_values'!I152</x:f>
        <x:v>2.1368340851370955</x:v>
      </x:c>
      <x:c r="H14475" s="33" t="n">
        <x:f>ABS(D14475-G14475)</x:f>
        <x:v>0.08917883606783494</x:v>
      </x:c>
      <x:c r="I14475" s="14" t="n">
        <x:f>IFERROR(H14475/AVERAGE(D14475,G14475),"")</x:f>
        <x:v>0.04262352174676956</x:v>
      </x:c>
      <x:c r="J14475" s="14" t="n">
        <x:f>'Method'!$B$2</x:f>
        <x:v>0.05</x:v>
      </x:c>
      <x:c r="K14475" s="13" t="str">
        <x:f>IF(I14475&lt;=J14475,"是","否")</x:f>
        <x:v>是</x:v>
      </x:c>
      <x:c r="L14475" s="36" t="n">
        <x:v>0.8423269407090465</x:v>
      </x:c>
      <x:c r="M14475" s="36" t="n">
        <x:f>1-L14475</x:f>
        <x:v>0.15767305929095354</x:v>
      </x:c>
      <x:c r="N14475" s="13" t="str">
        <x:v>是</x:v>
      </x:c>
      <x:c r="O14475" s="15"/>
      <x:c r="P14475" s="13" t="str"/>
    </x:row>
    <x:row r="14476">
      <x:c r="A14476" s="15" t="n">
        <x:v>14475</x:v>
      </x:c>
      <x:c r="B14476" s="13" t="str">
        <x:v>Hesperiidae-36</x:v>
      </x:c>
      <x:c r="C14476" s="13" t="str">
        <x:v>Hesperiidae</x:v>
      </x:c>
      <x:c r="D14476" s="33" t="n">
        <x:f>'AR_values'!I104</x:f>
        <x:v>2.8559515557861443</x:v>
      </x:c>
      <x:c r="E14476" s="33" t="str">
        <x:v>Hesperiidae_Antipodia_atralba</x:v>
      </x:c>
      <x:c r="F14476" s="33" t="str">
        <x:v>Hesperiidae</x:v>
      </x:c>
      <x:c r="G14476" s="33" t="n">
        <x:f>'AR_values'!I112</x:f>
        <x:v>2.980336396525423</x:v>
      </x:c>
      <x:c r="H14476" s="33" t="n">
        <x:f>ABS(D14476-G14476)</x:f>
        <x:v>0.12438484073927869</x:v>
      </x:c>
      <x:c r="I14476" s="14" t="n">
        <x:f>IFERROR(H14476/AVERAGE(D14476,G14476),"")</x:f>
        <x:v>0.042624641469245474</x:v>
      </x:c>
      <x:c r="J14476" s="14" t="n">
        <x:f>'Method'!$B$2</x:f>
        <x:v>0.05</x:v>
      </x:c>
      <x:c r="K14476" s="13" t="str">
        <x:f>IF(I14476&lt;=J14476,"是","否")</x:f>
        <x:v>是</x:v>
      </x:c>
      <x:c r="L14476" s="36" t="n">
        <x:v>0.8847444729797671</x:v>
      </x:c>
      <x:c r="M14476" s="36" t="n">
        <x:f>1-L14476</x:f>
        <x:v>0.1152555270202329</x:v>
      </x:c>
      <x:c r="N14476" s="13" t="str">
        <x:v>否</x:v>
      </x:c>
      <x:c r="O14476" s="15"/>
      <x:c r="P14476" s="13" t="str"/>
    </x:row>
    <x:row r="14477">
      <x:c r="A14477" s="15" t="n">
        <x:v>14476</x:v>
      </x:c>
      <x:c r="B14477" s="13" t="str">
        <x:v>Hesperiidae-14</x:v>
      </x:c>
      <x:c r="C14477" s="13" t="str">
        <x:v>Hesperiidae</x:v>
      </x:c>
      <x:c r="D14477" s="33" t="n">
        <x:f>'AR_values'!I80</x:f>
        <x:v>2.2847478028215544</x:v>
      </x:c>
      <x:c r="E14477" s="33" t="str">
        <x:v>Riodinidae-20</x:v>
      </x:c>
      <x:c r="F14477" s="33" t="str">
        <x:v>Riodinidae</x:v>
      </x:c>
      <x:c r="G14477" s="33" t="n">
        <x:f>'AR_values'!I344</x:f>
        <x:v>2.384261887097787</x:v>
      </x:c>
      <x:c r="H14477" s="33" t="n">
        <x:f>ABS(D14477-G14477)</x:f>
        <x:v>0.09951408427623276</x:v>
      </x:c>
      <x:c r="I14477" s="14" t="n">
        <x:f>IFERROR(H14477/AVERAGE(D14477,G14477),"")</x:f>
        <x:v>0.04262749100353736</x:v>
      </x:c>
      <x:c r="J14477" s="14" t="n">
        <x:f>'Method'!$B$2</x:f>
        <x:v>0.05</x:v>
      </x:c>
      <x:c r="K14477" s="13" t="str">
        <x:f>IF(I14477&lt;=J14477,"是","否")</x:f>
        <x:v>是</x:v>
      </x:c>
      <x:c r="L14477" s="36" t="n">
        <x:v>0.8062643558154103</x:v>
      </x:c>
      <x:c r="M14477" s="36" t="n">
        <x:f>1-L14477</x:f>
        <x:v>0.19373564418458966</x:v>
      </x:c>
      <x:c r="N14477" s="13" t="str">
        <x:v>是</x:v>
      </x:c>
      <x:c r="O14477" s="15"/>
      <x:c r="P14477" s="13" t="str"/>
    </x:row>
    <x:row r="14478">
      <x:c r="A14478" s="15" t="n">
        <x:v>14477</x:v>
      </x:c>
      <x:c r="B14478" s="13" t="str">
        <x:v>Danainae-5</x:v>
      </x:c>
      <x:c r="C14478" s="13" t="str">
        <x:v>Danainae</x:v>
      </x:c>
      <x:c r="D14478" s="33" t="n">
        <x:f>'AR_values'!I47</x:f>
        <x:v>2.499372504343995</x:v>
      </x:c>
      <x:c r="E14478" s="33" t="str">
        <x:v>Riodinidae-10</x:v>
      </x:c>
      <x:c r="F14478" s="33" t="str">
        <x:v>Riodinidae</x:v>
      </x:c>
      <x:c r="G14478" s="33" t="n">
        <x:f>'AR_values'!I334</x:f>
        <x:v>2.395036970558121</x:v>
      </x:c>
      <x:c r="H14478" s="33" t="n">
        <x:f>ABS(D14478-G14478)</x:f>
        <x:v>0.10433553378587401</x:v>
      </x:c>
      <x:c r="I14478" s="14" t="n">
        <x:f>IFERROR(H14478/AVERAGE(D14478,G14478),"")</x:f>
        <x:v>0.04263457494551399</x:v>
      </x:c>
      <x:c r="J14478" s="14" t="n">
        <x:f>'Method'!$B$2</x:f>
        <x:v>0.05</x:v>
      </x:c>
      <x:c r="K14478" s="13" t="str">
        <x:f>IF(I14478&lt;=J14478,"是","否")</x:f>
        <x:v>是</x:v>
      </x:c>
      <x:c r="L14478" s="36" t="n">
        <x:v>0.8075311060286056</x:v>
      </x:c>
      <x:c r="M14478" s="36" t="n">
        <x:f>1-L14478</x:f>
        <x:v>0.19246889397139444</x:v>
      </x:c>
      <x:c r="N14478" s="13" t="str">
        <x:v>是</x:v>
      </x:c>
      <x:c r="O14478" s="15"/>
      <x:c r="P14478" s="13" t="str"/>
    </x:row>
    <x:row r="14479">
      <x:c r="A14479" s="15" t="n">
        <x:v>14478</x:v>
      </x:c>
      <x:c r="B14479" s="13" t="str">
        <x:v>Hesperiidae-31</x:v>
      </x:c>
      <x:c r="C14479" s="13" t="str">
        <x:v>Hesperiidae</x:v>
      </x:c>
      <x:c r="D14479" s="33" t="n">
        <x:f>'AR_values'!I99</x:f>
        <x:v>2.553611851684268</x:v>
      </x:c>
      <x:c r="E14479" s="33" t="str">
        <x:v>Satyrinae-27</x:v>
      </x:c>
      <x:c r="F14479" s="33" t="str">
        <x:v>Satyrinae</x:v>
      </x:c>
      <x:c r="G14479" s="33" t="n">
        <x:f>'AR_values'!I377</x:f>
        <x:v>2.664861838108956</x:v>
      </x:c>
      <x:c r="H14479" s="33" t="n">
        <x:f>ABS(D14479-G14479)</x:f>
        <x:v>0.11124998642468809</x:v>
      </x:c>
      <x:c r="I14479" s="14" t="n">
        <x:f>IFERROR(H14479/AVERAGE(D14479,G14479),"")</x:f>
        <x:v>0.04263698277995773</x:v>
      </x:c>
      <x:c r="J14479" s="14" t="n">
        <x:f>'Method'!$B$2</x:f>
        <x:v>0.05</x:v>
      </x:c>
      <x:c r="K14479" s="13" t="str">
        <x:f>IF(I14479&lt;=J14479,"是","否")</x:f>
        <x:v>是</x:v>
      </x:c>
      <x:c r="L14479" s="36" t="n">
        <x:v>0.7093110527361427</x:v>
      </x:c>
      <x:c r="M14479" s="36" t="n">
        <x:f>1-L14479</x:f>
        <x:v>0.2906889472638573</x:v>
      </x:c>
      <x:c r="N14479" s="13" t="str">
        <x:v>是</x:v>
      </x:c>
      <x:c r="O14479" s="15"/>
      <x:c r="P14479" s="13" t="str"/>
    </x:row>
    <x:row r="14480">
      <x:c r="A14480" s="15" t="n">
        <x:v>14479</x:v>
      </x:c>
      <x:c r="B14480" s="13" t="str">
        <x:v>Lycaenidae_Jalmenus_lithochroa</x:v>
      </x:c>
      <x:c r="C14480" s="13" t="str">
        <x:v>Lycaenidae</x:v>
      </x:c>
      <x:c r="D14480" s="33" t="n">
        <x:f>'AR_values'!I170</x:f>
        <x:v>2.3894186386556413</x:v>
      </x:c>
      <x:c r="E14480" s="33" t="str">
        <x:v>Riodinidae-13</x:v>
      </x:c>
      <x:c r="F14480" s="33" t="str">
        <x:v>Riodinidae</x:v>
      </x:c>
      <x:c r="G14480" s="33" t="n">
        <x:f>'AR_values'!I337</x:f>
        <x:v>2.4935190252012593</x:v>
      </x:c>
      <x:c r="H14480" s="33" t="n">
        <x:f>ABS(D14480-G14480)</x:f>
        <x:v>0.10410038654561804</x:v>
      </x:c>
      <x:c r="I14480" s="14" t="n">
        <x:f>IFERROR(H14480/AVERAGE(D14480,G14480),"")</x:f>
        <x:v>0.04263842535454035</x:v>
      </x:c>
      <x:c r="J14480" s="14" t="n">
        <x:f>'Method'!$B$2</x:f>
        <x:v>0.05</x:v>
      </x:c>
      <x:c r="K14480" s="13" t="str">
        <x:f>IF(I14480&lt;=J14480,"是","否")</x:f>
        <x:v>是</x:v>
      </x:c>
      <x:c r="L14480" s="36" t="n">
        <x:v>0.84553923644387</x:v>
      </x:c>
      <x:c r="M14480" s="36" t="n">
        <x:f>1-L14480</x:f>
        <x:v>0.15446076355613003</x:v>
      </x:c>
      <x:c r="N14480" s="13" t="str">
        <x:v>是</x:v>
      </x:c>
      <x:c r="O14480" s="15"/>
      <x:c r="P14480" s="13" t="str"/>
    </x:row>
    <x:row r="14481">
      <x:c r="A14481" s="15" t="n">
        <x:v>14480</x:v>
      </x:c>
      <x:c r="B14481" s="13" t="str">
        <x:v>Satyrinae-26</x:v>
      </x:c>
      <x:c r="C14481" s="13" t="str">
        <x:v>Satyrinae</x:v>
      </x:c>
      <x:c r="D14481" s="33" t="n">
        <x:f>'AR_values'!I376</x:f>
        <x:v>2.4967235067878812</x:v>
      </x:c>
      <x:c r="E14481" s="33" t="str">
        <x:v>Satyrinae-8</x:v>
      </x:c>
      <x:c r="F14481" s="33" t="str">
        <x:v>Satyrinae</x:v>
      </x:c>
      <x:c r="G14481" s="33" t="n">
        <x:f>'AR_values'!I383</x:f>
        <x:v>2.6054994443958197</x:v>
      </x:c>
      <x:c r="H14481" s="33" t="n">
        <x:f>ABS(D14481-G14481)</x:f>
        <x:v>0.10877593760793847</x:v>
      </x:c>
      <x:c r="I14481" s="14" t="n">
        <x:f>IFERROR(H14481/AVERAGE(D14481,G14481),"")</x:f>
        <x:v>0.04263864540952793</x:v>
      </x:c>
      <x:c r="J14481" s="14" t="n">
        <x:f>'Method'!$B$2</x:f>
        <x:v>0.05</x:v>
      </x:c>
      <x:c r="K14481" s="13" t="str">
        <x:f>IF(I14481&lt;=J14481,"是","否")</x:f>
        <x:v>是</x:v>
      </x:c>
      <x:c r="L14481" s="36" t="n">
        <x:v>0.9240159200116488</x:v>
      </x:c>
      <x:c r="M14481" s="36" t="n">
        <x:f>1-L14481</x:f>
        <x:v>0.07598407998835122</x:v>
      </x:c>
      <x:c r="N14481" s="13" t="str">
        <x:v>否</x:v>
      </x:c>
      <x:c r="O14481" s="15"/>
      <x:c r="P14481" s="13" t="str"/>
    </x:row>
    <x:row r="14482">
      <x:c r="A14482" s="15" t="n">
        <x:v>14481</x:v>
      </x:c>
      <x:c r="B14482" s="13" t="str">
        <x:v>Lycaenidae-18</x:v>
      </x:c>
      <x:c r="C14482" s="13" t="str">
        <x:v>Lycaenidae</x:v>
      </x:c>
      <x:c r="D14482" s="33" t="n">
        <x:f>'AR_values'!I149</x:f>
        <x:v>2.3153095940800945</x:v>
      </x:c>
      <x:c r="E14482" s="33" t="str">
        <x:v>Riodinidae-4</x:v>
      </x:c>
      <x:c r="F14482" s="33" t="str">
        <x:v>Riodinidae</x:v>
      </x:c>
      <x:c r="G14482" s="33" t="n">
        <x:f>'AR_values'!I352</x:f>
        <x:v>2.4161876385807908</x:v>
      </x:c>
      <x:c r="H14482" s="33" t="n">
        <x:f>ABS(D14482-G14482)</x:f>
        <x:v>0.10087804450069626</x:v>
      </x:c>
      <x:c r="I14482" s="14" t="n">
        <x:f>IFERROR(H14482/AVERAGE(D14482,G14482),"")</x:f>
        <x:v>0.04264106668153529</x:v>
      </x:c>
      <x:c r="J14482" s="14" t="n">
        <x:f>'Method'!$B$2</x:f>
        <x:v>0.05</x:v>
      </x:c>
      <x:c r="K14482" s="13" t="str">
        <x:f>IF(I14482&lt;=J14482,"是","否")</x:f>
        <x:v>是</x:v>
      </x:c>
      <x:c r="L14482" s="36" t="n">
        <x:v>0.8786782095988208</x:v>
      </x:c>
      <x:c r="M14482" s="36" t="n">
        <x:f>1-L14482</x:f>
        <x:v>0.12132179040117919</x:v>
      </x:c>
      <x:c r="N14482" s="13" t="str">
        <x:v>是</x:v>
      </x:c>
      <x:c r="O14482" s="15"/>
      <x:c r="P14482" s="13" t="str"/>
    </x:row>
    <x:row r="14483">
      <x:c r="A14483" s="15" t="n">
        <x:v>14482</x:v>
      </x:c>
      <x:c r="B14483" s="13" t="str">
        <x:v>Lycaenidae-24</x:v>
      </x:c>
      <x:c r="C14483" s="13" t="str">
        <x:v>Lycaenidae</x:v>
      </x:c>
      <x:c r="D14483" s="33" t="n">
        <x:f>'AR_values'!I155</x:f>
        <x:v>2.327876673720378</x:v>
      </x:c>
      <x:c r="E14483" s="33" t="str">
        <x:v>Riodinidae-9</x:v>
      </x:c>
      <x:c r="F14483" s="33" t="str">
        <x:v>Riodinidae</x:v>
      </x:c>
      <x:c r="G14483" s="33" t="n">
        <x:f>'AR_values'!I357</x:f>
        <x:v>2.42930522516359</x:v>
      </x:c>
      <x:c r="H14483" s="33" t="n">
        <x:f>ABS(D14483-G14483)</x:f>
        <x:v>0.10142855144321183</x:v>
      </x:c>
      <x:c r="I14483" s="14" t="n">
        <x:f>IFERROR(H14483/AVERAGE(D14483,G14483),"")</x:f>
        <x:v>0.042642284276330454</x:v>
      </x:c>
      <x:c r="J14483" s="14" t="n">
        <x:f>'Method'!$B$2</x:f>
        <x:v>0.05</x:v>
      </x:c>
      <x:c r="K14483" s="13" t="str">
        <x:f>IF(I14483&lt;=J14483,"是","否")</x:f>
        <x:v>是</x:v>
      </x:c>
      <x:c r="L14483" s="36" t="n">
        <x:v>0.7995781708725928</x:v>
      </x:c>
      <x:c r="M14483" s="36" t="n">
        <x:f>1-L14483</x:f>
        <x:v>0.20042182912740725</x:v>
      </x:c>
      <x:c r="N14483" s="13" t="str">
        <x:v>是</x:v>
      </x:c>
      <x:c r="O14483" s="15"/>
      <x:c r="P14483" s="13" t="str"/>
    </x:row>
    <x:row r="14484">
      <x:c r="A14484" s="15" t="n">
        <x:v>14483</x:v>
      </x:c>
      <x:c r="B14484" s="13" t="str">
        <x:v>Charaxinae-4</x:v>
      </x:c>
      <x:c r="C14484" s="13" t="str">
        <x:v>Charaxinae</x:v>
      </x:c>
      <x:c r="D14484" s="33" t="n">
        <x:f>'AR_values'!I25</x:f>
        <x:v>2.4469912103918943</x:v>
      </x:c>
      <x:c r="E14484" s="33" t="str">
        <x:v>Hesperiidae-31</x:v>
      </x:c>
      <x:c r="F14484" s="33" t="str">
        <x:v>Hesperiidae</x:v>
      </x:c>
      <x:c r="G14484" s="33" t="n">
        <x:f>'AR_values'!I99</x:f>
        <x:v>2.553611851684268</x:v>
      </x:c>
      <x:c r="H14484" s="33" t="n">
        <x:f>ABS(D14484-G14484)</x:f>
        <x:v>0.10662064129237381</x:v>
      </x:c>
      <x:c r="I14484" s="14" t="n">
        <x:f>IFERROR(H14484/AVERAGE(D14484,G14484),"")</x:f>
        <x:v>0.04264311322807005</x:v>
      </x:c>
      <x:c r="J14484" s="14" t="n">
        <x:f>'Method'!$B$2</x:f>
        <x:v>0.05</x:v>
      </x:c>
      <x:c r="K14484" s="13" t="str">
        <x:f>IF(I14484&lt;=J14484,"是","否")</x:f>
        <x:v>是</x:v>
      </x:c>
      <x:c r="L14484" s="36" t="n">
        <x:v>0.7288935500786575</x:v>
      </x:c>
      <x:c r="M14484" s="36" t="n">
        <x:f>1-L14484</x:f>
        <x:v>0.2711064499213425</x:v>
      </x:c>
      <x:c r="N14484" s="13" t="str">
        <x:v>是</x:v>
      </x:c>
      <x:c r="O14484" s="15"/>
      <x:c r="P14484" s="13" t="str"/>
    </x:row>
    <x:row r="14485">
      <x:c r="A14485" s="15" t="n">
        <x:v>14484</x:v>
      </x:c>
      <x:c r="B14485" s="13" t="str">
        <x:v>Papilionidae-34</x:v>
      </x:c>
      <x:c r="C14485" s="13" t="str">
        <x:v>Papilionidae</x:v>
      </x:c>
      <x:c r="D14485" s="33" t="n">
        <x:f>'AR_values'!I245</x:f>
        <x:v>2.851589469684181</x:v>
      </x:c>
      <x:c r="E14485" s="33" t="str">
        <x:v>Papilionidae-38</x:v>
      </x:c>
      <x:c r="F14485" s="33" t="str">
        <x:v>Papilionidae</x:v>
      </x:c>
      <x:c r="G14485" s="33" t="n">
        <x:f>'AR_values'!I249</x:f>
        <x:v>2.975840308372445</x:v>
      </x:c>
      <x:c r="H14485" s="33" t="n">
        <x:f>ABS(D14485-G14485)</x:f>
        <x:v>0.12425083868826414</x:v>
      </x:c>
      <x:c r="I14485" s="14" t="n">
        <x:f>IFERROR(H14485/AVERAGE(D14485,G14485),"")</x:f>
        <x:v>0.04264344433840616</x:v>
      </x:c>
      <x:c r="J14485" s="14" t="n">
        <x:f>'Method'!$B$2</x:f>
        <x:v>0.05</x:v>
      </x:c>
      <x:c r="K14485" s="13" t="str">
        <x:f>IF(I14485&lt;=J14485,"是","否")</x:f>
        <x:v>是</x:v>
      </x:c>
      <x:c r="L14485" s="36" t="n">
        <x:v>0.8594267183040082</x:v>
      </x:c>
      <x:c r="M14485" s="36" t="n">
        <x:f>1-L14485</x:f>
        <x:v>0.14057328169599181</x:v>
      </x:c>
      <x:c r="N14485" s="13" t="str">
        <x:v>否</x:v>
      </x:c>
      <x:c r="O14485" s="15"/>
      <x:c r="P14485" s="13" t="str"/>
    </x:row>
    <x:row r="14486">
      <x:c r="A14486" s="15" t="n">
        <x:v>14485</x:v>
      </x:c>
      <x:c r="B14486" s="13" t="str">
        <x:v>Lycaenidae_Candalides_cyprotus</x:v>
      </x:c>
      <x:c r="C14486" s="13" t="str">
        <x:v>Lycaenidae</x:v>
      </x:c>
      <x:c r="D14486" s="33" t="n">
        <x:f>'AR_values'!I165</x:f>
        <x:v>2.515543548597947</x:v>
      </x:c>
      <x:c r="E14486" s="33" t="str">
        <x:v>Satyrinae-4</x:v>
      </x:c>
      <x:c r="F14486" s="33" t="str">
        <x:v>Satyrinae</x:v>
      </x:c>
      <x:c r="G14486" s="33" t="n">
        <x:f>'AR_values'!I379</x:f>
        <x:v>2.410510901432053</x:v>
      </x:c>
      <x:c r="H14486" s="33" t="n">
        <x:f>ABS(D14486-G14486)</x:f>
        <x:v>0.10503264716589422</x:v>
      </x:c>
      <x:c r="I14486" s="14" t="n">
        <x:f>IFERROR(H14486/AVERAGE(D14486,G14486),"")</x:f>
        <x:v>0.04264372155498792</x:v>
      </x:c>
      <x:c r="J14486" s="14" t="n">
        <x:f>'Method'!$B$2</x:f>
        <x:v>0.05</x:v>
      </x:c>
      <x:c r="K14486" s="13" t="str">
        <x:f>IF(I14486&lt;=J14486,"是","否")</x:f>
        <x:v>是</x:v>
      </x:c>
      <x:c r="L14486" s="36" t="n">
        <x:v>0.8918100370805407</x:v>
      </x:c>
      <x:c r="M14486" s="36" t="n">
        <x:f>1-L14486</x:f>
        <x:v>0.10818996291945926</x:v>
      </x:c>
      <x:c r="N14486" s="13" t="str">
        <x:v>是</x:v>
      </x:c>
      <x:c r="O14486" s="15"/>
      <x:c r="P14486" s="13" t="str"/>
    </x:row>
    <x:row r="14487">
      <x:c r="A14487" s="15" t="n">
        <x:v>14486</x:v>
      </x:c>
      <x:c r="B14487" s="13" t="str">
        <x:v>Hesperiidae-26</x:v>
      </x:c>
      <x:c r="C14487" s="13" t="str">
        <x:v>Hesperiidae</x:v>
      </x:c>
      <x:c r="D14487" s="33" t="n">
        <x:f>'AR_values'!I93</x:f>
        <x:v>2.62715353874939</x:v>
      </x:c>
      <x:c r="E14487" s="33" t="str">
        <x:v>Pieridae-17</x:v>
      </x:c>
      <x:c r="F14487" s="33" t="str">
        <x:v>Pieridae</x:v>
      </x:c>
      <x:c r="G14487" s="33" t="n">
        <x:f>'AR_values'!I281</x:f>
        <x:v>2.7416290816269444</x:v>
      </x:c>
      <x:c r="H14487" s="33" t="n">
        <x:f>ABS(D14487-G14487)</x:f>
        <x:v>0.11447554287755457</x:v>
      </x:c>
      <x:c r="I14487" s="14" t="n">
        <x:f>IFERROR(H14487/AVERAGE(D14487,G14487),"")</x:f>
        <x:v>0.04264487909906481</x:v>
      </x:c>
      <x:c r="J14487" s="14" t="n">
        <x:f>'Method'!$B$2</x:f>
        <x:v>0.05</x:v>
      </x:c>
      <x:c r="K14487" s="13" t="str">
        <x:f>IF(I14487&lt;=J14487,"是","否")</x:f>
        <x:v>是</x:v>
      </x:c>
      <x:c r="L14487" s="36" t="n">
        <x:v>0.6716298590986309</x:v>
      </x:c>
      <x:c r="M14487" s="36" t="n">
        <x:f>1-L14487</x:f>
        <x:v>0.32837014090136907</x:v>
      </x:c>
      <x:c r="N14487" s="13" t="str">
        <x:v>是</x:v>
      </x:c>
      <x:c r="O14487" s="15"/>
      <x:c r="P14487" s="13" t="str"/>
    </x:row>
    <x:row r="14488">
      <x:c r="A14488" s="15" t="n">
        <x:v>14487</x:v>
      </x:c>
      <x:c r="B14488" s="13" t="str">
        <x:v>Charaxinae-5</x:v>
      </x:c>
      <x:c r="C14488" s="13" t="str">
        <x:v>Charaxinae</x:v>
      </x:c>
      <x:c r="D14488" s="33" t="n">
        <x:f>'AR_values'!I26</x:f>
        <x:v>2.6396173843227424</x:v>
      </x:c>
      <x:c r="E14488" s="33" t="str">
        <x:v>Nymphalinae-25</x:v>
      </x:c>
      <x:c r="F14488" s="33" t="str">
        <x:v>Nymphalinae</x:v>
      </x:c>
      <x:c r="G14488" s="33" t="n">
        <x:f>'AR_values'!I206</x:f>
        <x:v>2.754690181841045</x:v>
      </x:c>
      <x:c r="H14488" s="33" t="n">
        <x:f>ABS(D14488-G14488)</x:f>
        <x:v>0.11507279751830257</x:v>
      </x:c>
      <x:c r="I14488" s="14" t="n">
        <x:f>IFERROR(H14488/AVERAGE(D14488,G14488),"")</x:f>
        <x:v>0.04266452963865302</x:v>
      </x:c>
      <x:c r="J14488" s="14" t="n">
        <x:f>'Method'!$B$2</x:f>
        <x:v>0.05</x:v>
      </x:c>
      <x:c r="K14488" s="13" t="str">
        <x:f>IF(I14488&lt;=J14488,"是","否")</x:f>
        <x:v>是</x:v>
      </x:c>
      <x:c r="L14488" s="36" t="n">
        <x:v>0.6569685178634594</x:v>
      </x:c>
      <x:c r="M14488" s="36" t="n">
        <x:f>1-L14488</x:f>
        <x:v>0.34303148213654056</x:v>
      </x:c>
      <x:c r="N14488" s="13" t="str">
        <x:v>是</x:v>
      </x:c>
      <x:c r="O14488" s="15"/>
      <x:c r="P14488" s="13" t="str"/>
    </x:row>
    <x:row r="14489">
      <x:c r="A14489" s="15" t="n">
        <x:v>14488</x:v>
      </x:c>
      <x:c r="B14489" s="13" t="str">
        <x:v>Hesperiidae_Croitana_arenaria</x:v>
      </x:c>
      <x:c r="C14489" s="13" t="str">
        <x:v>Hesperiidae</x:v>
      </x:c>
      <x:c r="D14489" s="33" t="n">
        <x:f>'AR_values'!I114</x:f>
        <x:v>2.5620752867382506</x:v>
      </x:c>
      <x:c r="E14489" s="33" t="str">
        <x:v>Pieridae_Gonepteryx_rhamni</x:v>
      </x:c>
      <x:c r="F14489" s="33" t="str">
        <x:v>Pieridae</x:v>
      </x:c>
      <x:c r="G14489" s="33" t="n">
        <x:f>'AR_values'!I329</x:f>
        <x:v>2.4550451233703305</x:v>
      </x:c>
      <x:c r="H14489" s="33" t="n">
        <x:f>ABS(D14489-G14489)</x:f>
        <x:v>0.10703016336792004</x:v>
      </x:c>
      <x:c r="I14489" s="14" t="n">
        <x:f>IFERROR(H14489/AVERAGE(D14489,G14489),"")</x:f>
        <x:v>0.04266597355418212</x:v>
      </x:c>
      <x:c r="J14489" s="14" t="n">
        <x:f>'Method'!$B$2</x:f>
        <x:v>0.05</x:v>
      </x:c>
      <x:c r="K14489" s="13" t="str">
        <x:f>IF(I14489&lt;=J14489,"是","否")</x:f>
        <x:v>是</x:v>
      </x:c>
      <x:c r="L14489" s="36" t="n">
        <x:v>0.5506417893240075</x:v>
      </x:c>
      <x:c r="M14489" s="36" t="n">
        <x:f>1-L14489</x:f>
        <x:v>0.44935821067599246</x:v>
      </x:c>
      <x:c r="N14489" s="13" t="str">
        <x:v>是</x:v>
      </x:c>
      <x:c r="O14489" s="15"/>
      <x:c r="P14489" s="13" t="str"/>
    </x:row>
    <x:row r="14490">
      <x:c r="A14490" s="15" t="n">
        <x:v>14489</x:v>
      </x:c>
      <x:c r="B14490" s="13" t="str">
        <x:v>Parnassiinae-1</x:v>
      </x:c>
      <x:c r="C14490" s="13" t="str">
        <x:v>Parnassiinae</x:v>
      </x:c>
      <x:c r="D14490" s="33" t="n">
        <x:f>'AR_values'!I268</x:f>
        <x:v>2.6230742042748765</x:v>
      </x:c>
      <x:c r="E14490" s="33" t="str">
        <x:v>Satyrinae-7</x:v>
      </x:c>
      <x:c r="F14490" s="33" t="str">
        <x:v>Satyrinae</x:v>
      </x:c>
      <x:c r="G14490" s="33" t="n">
        <x:f>'AR_values'!I382</x:f>
        <x:v>2.5134817259008053</x:v>
      </x:c>
      <x:c r="H14490" s="33" t="n">
        <x:f>ABS(D14490-G14490)</x:f>
        <x:v>0.10959247837407116</x:v>
      </x:c>
      <x:c r="I14490" s="14" t="n">
        <x:f>IFERROR(H14490/AVERAGE(D14490,G14490),"")</x:f>
        <x:v>0.042671579892764</x:v>
      </x:c>
      <x:c r="J14490" s="14" t="n">
        <x:f>'Method'!$B$2</x:f>
        <x:v>0.05</x:v>
      </x:c>
      <x:c r="K14490" s="13" t="str">
        <x:f>IF(I14490&lt;=J14490,"是","否")</x:f>
        <x:v>是</x:v>
      </x:c>
      <x:c r="L14490" s="36" t="n">
        <x:v>0.8630768140254708</x:v>
      </x:c>
      <x:c r="M14490" s="36" t="n">
        <x:f>1-L14490</x:f>
        <x:v>0.13692318597452924</x:v>
      </x:c>
      <x:c r="N14490" s="13" t="str">
        <x:v>是</x:v>
      </x:c>
      <x:c r="O14490" s="15"/>
      <x:c r="P14490" s="13" t="str"/>
    </x:row>
    <x:row r="14491">
      <x:c r="A14491" s="15" t="n">
        <x:v>14490</x:v>
      </x:c>
      <x:c r="B14491" s="13" t="str">
        <x:v>Hesperiidae-21</x:v>
      </x:c>
      <x:c r="C14491" s="13" t="str">
        <x:v>Hesperiidae</x:v>
      </x:c>
      <x:c r="D14491" s="33" t="n">
        <x:f>'AR_values'!I88</x:f>
        <x:v>2.9630083533993448</x:v>
      </x:c>
      <x:c r="E14491" s="33" t="str">
        <x:v>Hesperiidae-5</x:v>
      </x:c>
      <x:c r="F14491" s="33" t="str">
        <x:v>Hesperiidae</x:v>
      </x:c>
      <x:c r="G14491" s="33" t="n">
        <x:f>'AR_values'!I106</x:f>
        <x:v>2.8392093365484024</x:v>
      </x:c>
      <x:c r="H14491" s="33" t="n">
        <x:f>ABS(D14491-G14491)</x:f>
        <x:v>0.12379901685094241</x:v>
      </x:c>
      <x:c r="I14491" s="14" t="n">
        <x:f>IFERROR(H14491/AVERAGE(D14491,G14491),"")</x:f>
        <x:v>0.04267299969300438</x:v>
      </x:c>
      <x:c r="J14491" s="14" t="n">
        <x:f>'Method'!$B$2</x:f>
        <x:v>0.05</x:v>
      </x:c>
      <x:c r="K14491" s="13" t="str">
        <x:f>IF(I14491&lt;=J14491,"是","否")</x:f>
        <x:v>是</x:v>
      </x:c>
      <x:c r="L14491" s="36" t="n">
        <x:v>0.9264964119298149</x:v>
      </x:c>
      <x:c r="M14491" s="36" t="n">
        <x:f>1-L14491</x:f>
        <x:v>0.07350358807018509</x:v>
      </x:c>
      <x:c r="N14491" s="13" t="str">
        <x:v>否</x:v>
      </x:c>
      <x:c r="O14491" s="15"/>
      <x:c r="P14491" s="13" t="str"/>
    </x:row>
    <x:row r="14492">
      <x:c r="A14492" s="15" t="n">
        <x:v>14491</x:v>
      </x:c>
      <x:c r="B14492" s="13" t="str">
        <x:v>Hesperiidae_Signata_flammeata</x:v>
      </x:c>
      <x:c r="C14492" s="13" t="str">
        <x:v>Hesperiidae</x:v>
      </x:c>
      <x:c r="D14492" s="33" t="n">
        <x:f>'AR_values'!I123</x:f>
        <x:v>2.6818346519856244</x:v>
      </x:c>
      <x:c r="E14492" s="33" t="str">
        <x:v>Limenitidinae-11</x:v>
      </x:c>
      <x:c r="F14492" s="33" t="str">
        <x:v>Limenitidinae</x:v>
      </x:c>
      <x:c r="G14492" s="33" t="n">
        <x:f>'AR_values'!I132</x:f>
        <x:v>2.7987815350159404</x:v>
      </x:c>
      <x:c r="H14492" s="33" t="n">
        <x:f>ABS(D14492-G14492)</x:f>
        <x:v>0.11694688303031597</x:v>
      </x:c>
      <x:c r="I14492" s="14" t="n">
        <x:f>IFERROR(H14492/AVERAGE(D14492,G14492),"")</x:f>
        <x:v>0.04267654549781469</x:v>
      </x:c>
      <x:c r="J14492" s="14" t="n">
        <x:f>'Method'!$B$2</x:f>
        <x:v>0.05</x:v>
      </x:c>
      <x:c r="K14492" s="13" t="str">
        <x:f>IF(I14492&lt;=J14492,"是","否")</x:f>
        <x:v>是</x:v>
      </x:c>
      <x:c r="L14492" s="36" t="n">
        <x:v>0.8464271417133707</x:v>
      </x:c>
      <x:c r="M14492" s="36" t="n">
        <x:f>1-L14492</x:f>
        <x:v>0.15357285828662925</x:v>
      </x:c>
      <x:c r="N14492" s="13" t="str">
        <x:v>是</x:v>
      </x:c>
      <x:c r="O14492" s="15"/>
      <x:c r="P14492" s="13" t="str"/>
    </x:row>
    <x:row r="14493">
      <x:c r="A14493" s="15" t="n">
        <x:v>14492</x:v>
      </x:c>
      <x:c r="B14493" s="13" t="str">
        <x:v>Hesperiidae-32</x:v>
      </x:c>
      <x:c r="C14493" s="13" t="str">
        <x:v>Hesperiidae</x:v>
      </x:c>
      <x:c r="D14493" s="33" t="n">
        <x:f>'AR_values'!I100</x:f>
        <x:v>2.4139073396261694</x:v>
      </x:c>
      <x:c r="E14493" s="33" t="str">
        <x:v>Pieridae_Catopsilia_pyranthe</x:v>
      </x:c>
      <x:c r="F14493" s="33" t="str">
        <x:v>Pieridae</x:v>
      </x:c>
      <x:c r="G14493" s="33" t="n">
        <x:f>'AR_values'!I324</x:f>
        <x:v>2.31303258091561</x:v>
      </x:c>
      <x:c r="H14493" s="33" t="n">
        <x:f>ABS(D14493-G14493)</x:f>
        <x:v>0.1008747587105594</x:v>
      </x:c>
      <x:c r="I14493" s="14" t="n">
        <x:f>IFERROR(H14493/AVERAGE(D14493,G14493),"")</x:f>
        <x:v>0.04268078731958904</x:v>
      </x:c>
      <x:c r="J14493" s="14" t="n">
        <x:f>'Method'!$B$2</x:f>
        <x:v>0.05</x:v>
      </x:c>
      <x:c r="K14493" s="13" t="str">
        <x:f>IF(I14493&lt;=J14493,"是","否")</x:f>
        <x:v>是</x:v>
      </x:c>
      <x:c r="L14493" s="36" t="n">
        <x:v>0.7832853506905328</x:v>
      </x:c>
      <x:c r="M14493" s="36" t="n">
        <x:f>1-L14493</x:f>
        <x:v>0.21671464930946716</x:v>
      </x:c>
      <x:c r="N14493" s="13" t="str">
        <x:v>是</x:v>
      </x:c>
      <x:c r="O14493" s="15"/>
      <x:c r="P14493" s="13" t="str"/>
    </x:row>
    <x:row r="14494">
      <x:c r="A14494" s="15" t="n">
        <x:v>14493</x:v>
      </x:c>
      <x:c r="B14494" s="13" t="str">
        <x:v>Charaxinae-1</x:v>
      </x:c>
      <x:c r="C14494" s="13" t="str">
        <x:v>Charaxinae</x:v>
      </x:c>
      <x:c r="D14494" s="33" t="n">
        <x:f>'AR_values'!I16</x:f>
        <x:v>2.523144015314187</x:v>
      </x:c>
      <x:c r="E14494" s="33" t="str">
        <x:v>Parnassiinae-3</x:v>
      </x:c>
      <x:c r="F14494" s="33" t="str">
        <x:v>Parnassiinae</x:v>
      </x:c>
      <x:c r="G14494" s="33" t="n">
        <x:f>'AR_values'!I270</x:f>
        <x:v>2.6331902913765703</x:v>
      </x:c>
      <x:c r="H14494" s="33" t="n">
        <x:f>ABS(D14494-G14494)</x:f>
        <x:v>0.11004627606238326</x:v>
      </x:c>
      <x:c r="I14494" s="14" t="n">
        <x:f>IFERROR(H14494/AVERAGE(D14494,G14494),"")</x:f>
        <x:v>0.04268391827100481</x:v>
      </x:c>
      <x:c r="J14494" s="14" t="n">
        <x:f>'Method'!$B$2</x:f>
        <x:v>0.05</x:v>
      </x:c>
      <x:c r="K14494" s="13" t="str">
        <x:f>IF(I14494&lt;=J14494,"是","否")</x:f>
        <x:v>是</x:v>
      </x:c>
      <x:c r="L14494" s="36" t="n">
        <x:v>0.7516776275387724</x:v>
      </x:c>
      <x:c r="M14494" s="36" t="n">
        <x:f>1-L14494</x:f>
        <x:v>0.24832237246122757</x:v>
      </x:c>
      <x:c r="N14494" s="13" t="str">
        <x:v>是</x:v>
      </x:c>
      <x:c r="O14494" s="15"/>
      <x:c r="P14494" s="13" t="str"/>
    </x:row>
    <x:row r="14495">
      <x:c r="A14495" s="15" t="n">
        <x:v>14494</x:v>
      </x:c>
      <x:c r="B14495" s="13" t="str">
        <x:v>Charaxinae-12</x:v>
      </x:c>
      <x:c r="C14495" s="13" t="str">
        <x:v>Charaxinae</x:v>
      </x:c>
      <x:c r="D14495" s="33" t="n">
        <x:f>'AR_values'!I19</x:f>
        <x:v>2.554072397947023</x:v>
      </x:c>
      <x:c r="E14495" s="33" t="str">
        <x:v>Lycaenidae-5</x:v>
      </x:c>
      <x:c r="F14495" s="33" t="str">
        <x:v>Lycaenidae</x:v>
      </x:c>
      <x:c r="G14495" s="33" t="n">
        <x:f>'AR_values'!I158</x:f>
        <x:v>2.4473190485114493</x:v>
      </x:c>
      <x:c r="H14495" s="33" t="n">
        <x:f>ABS(D14495-G14495)</x:f>
        <x:v>0.10675334943557369</x:v>
      </x:c>
      <x:c r="I14495" s="14" t="n">
        <x:f>IFERROR(H14495/AVERAGE(D14495,G14495),"")</x:f>
        <x:v>0.04268945975471152</x:v>
      </x:c>
      <x:c r="J14495" s="14" t="n">
        <x:f>'Method'!$B$2</x:f>
        <x:v>0.05</x:v>
      </x:c>
      <x:c r="K14495" s="13" t="str">
        <x:f>IF(I14495&lt;=J14495,"是","否")</x:f>
        <x:v>是</x:v>
      </x:c>
      <x:c r="L14495" s="36" t="n">
        <x:v>0.7418231227960445</x:v>
      </x:c>
      <x:c r="M14495" s="36" t="n">
        <x:f>1-L14495</x:f>
        <x:v>0.25817687720395555</x:v>
      </x:c>
      <x:c r="N14495" s="13" t="str">
        <x:v>是</x:v>
      </x:c>
      <x:c r="O14495" s="15"/>
      <x:c r="P14495" s="13" t="str"/>
    </x:row>
    <x:row r="14496">
      <x:c r="A14496" s="15" t="n">
        <x:v>14495</x:v>
      </x:c>
      <x:c r="B14496" s="13" t="str">
        <x:v>Charaxinae-11</x:v>
      </x:c>
      <x:c r="C14496" s="13" t="str">
        <x:v>Charaxinae</x:v>
      </x:c>
      <x:c r="D14496" s="33" t="n">
        <x:f>'AR_values'!I18</x:f>
        <x:v>2.337777838635058</x:v>
      </x:c>
      <x:c r="E14496" s="33" t="str">
        <x:v>Riodinidae-8</x:v>
      </x:c>
      <x:c r="F14496" s="33" t="str">
        <x:v>Riodinidae</x:v>
      </x:c>
      <x:c r="G14496" s="33" t="n">
        <x:f>'AR_values'!I356</x:f>
        <x:v>2.240045411639108</x:v>
      </x:c>
      <x:c r="H14496" s="33" t="n">
        <x:f>ABS(D14496-G14496)</x:f>
        <x:v>0.09773242699594986</x:v>
      </x:c>
      <x:c r="I14496" s="14" t="n">
        <x:f>IFERROR(H14496/AVERAGE(D14496,G14496),"")</x:f>
        <x:v>0.04269820901892473</x:v>
      </x:c>
      <x:c r="J14496" s="14" t="n">
        <x:f>'Method'!$B$2</x:f>
        <x:v>0.05</x:v>
      </x:c>
      <x:c r="K14496" s="13" t="str">
        <x:f>IF(I14496&lt;=J14496,"是","否")</x:f>
        <x:v>是</x:v>
      </x:c>
      <x:c r="L14496" s="36" t="n">
        <x:v>0.797898577310342</x:v>
      </x:c>
      <x:c r="M14496" s="36" t="n">
        <x:f>1-L14496</x:f>
        <x:v>0.20210142268965803</x:v>
      </x:c>
      <x:c r="N14496" s="13" t="str">
        <x:v>是</x:v>
      </x:c>
      <x:c r="O14496" s="15"/>
      <x:c r="P14496" s="13" t="str"/>
    </x:row>
    <x:row r="14497">
      <x:c r="A14497" s="15" t="n">
        <x:v>14496</x:v>
      </x:c>
      <x:c r="B14497" s="13" t="str">
        <x:v>Heliconiinae-22</x:v>
      </x:c>
      <x:c r="C14497" s="13" t="str">
        <x:v>Heliconiinae</x:v>
      </x:c>
      <x:c r="D14497" s="33" t="n">
        <x:f>'AR_values'!I66</x:f>
        <x:v>2.5700482441884245</x:v>
      </x:c>
      <x:c r="E14497" s="33" t="str">
        <x:v>Pieridae-Coliadinae-7</x:v>
      </x:c>
      <x:c r="F14497" s="33" t="str">
        <x:v>Pieridae-Coliadinae</x:v>
      </x:c>
      <x:c r="G14497" s="33" t="n">
        <x:f>'AR_values'!I319</x:f>
        <x:v>2.6821855446790392</x:v>
      </x:c>
      <x:c r="H14497" s="33" t="n">
        <x:f>ABS(D14497-G14497)</x:f>
        <x:v>0.11213730049061477</x:v>
      </x:c>
      <x:c r="I14497" s="14" t="n">
        <x:f>IFERROR(H14497/AVERAGE(D14497,G14497),"")</x:f>
        <x:v>0.042700803124300704</x:v>
      </x:c>
      <x:c r="J14497" s="14" t="n">
        <x:f>'Method'!$B$2</x:f>
        <x:v>0.05</x:v>
      </x:c>
      <x:c r="K14497" s="13" t="str">
        <x:f>IF(I14497&lt;=J14497,"是","否")</x:f>
        <x:v>是</x:v>
      </x:c>
      <x:c r="L14497" s="36" t="n">
        <x:v>0.7855054641639018</x:v>
      </x:c>
      <x:c r="M14497" s="36" t="n">
        <x:f>1-L14497</x:f>
        <x:v>0.21449453583609823</x:v>
      </x:c>
      <x:c r="N14497" s="13" t="str">
        <x:v>是</x:v>
      </x:c>
      <x:c r="O14497" s="15"/>
      <x:c r="P14497" s="13" t="str"/>
    </x:row>
    <x:row r="14498">
      <x:c r="A14498" s="15" t="n">
        <x:v>14497</x:v>
      </x:c>
      <x:c r="B14498" s="13" t="str">
        <x:v>Papilionidae-39</x:v>
      </x:c>
      <x:c r="C14498" s="13" t="str">
        <x:v>Papilionidae</x:v>
      </x:c>
      <x:c r="D14498" s="33" t="n">
        <x:f>'AR_values'!I250</x:f>
        <x:v>2.4541464680106215</x:v>
      </x:c>
      <x:c r="E14498" s="33" t="str">
        <x:v>Riodinidae-26</x:v>
      </x:c>
      <x:c r="F14498" s="33" t="str">
        <x:v>Riodinidae</x:v>
      </x:c>
      <x:c r="G14498" s="33" t="n">
        <x:f>'AR_values'!I350</x:f>
        <x:v>2.5612409898926036</x:v>
      </x:c>
      <x:c r="H14498" s="33" t="n">
        <x:f>ABS(D14498-G14498)</x:f>
        <x:v>0.1070945218819821</x:v>
      </x:c>
      <x:c r="I14498" s="14" t="n">
        <x:f>IFERROR(H14498/AVERAGE(D14498,G14498),"")</x:f>
        <x:v>0.04270638022720379</x:v>
      </x:c>
      <x:c r="J14498" s="14" t="n">
        <x:f>'Method'!$B$2</x:f>
        <x:v>0.05</x:v>
      </x:c>
      <x:c r="K14498" s="13" t="str">
        <x:f>IF(I14498&lt;=J14498,"是","否")</x:f>
        <x:v>是</x:v>
      </x:c>
      <x:c r="L14498" s="36" t="n">
        <x:v>0.7825389449460082</x:v>
      </x:c>
      <x:c r="M14498" s="36" t="n">
        <x:f>1-L14498</x:f>
        <x:v>0.21746105505399183</x:v>
      </x:c>
      <x:c r="N14498" s="13" t="str">
        <x:v>是</x:v>
      </x:c>
      <x:c r="O14498" s="15"/>
      <x:c r="P14498" s="13" t="str"/>
    </x:row>
    <x:row r="14499">
      <x:c r="A14499" s="15" t="n">
        <x:v>14498</x:v>
      </x:c>
      <x:c r="B14499" s="13" t="str">
        <x:v>Heliconiinae-3</x:v>
      </x:c>
      <x:c r="C14499" s="13" t="str">
        <x:v>Heliconiinae</x:v>
      </x:c>
      <x:c r="D14499" s="33" t="n">
        <x:f>'AR_values'!I68</x:f>
        <x:v>2.5394332166507505</x:v>
      </x:c>
      <x:c r="E14499" s="33" t="str">
        <x:v>Satyrinae-22</x:v>
      </x:c>
      <x:c r="F14499" s="33" t="str">
        <x:v>Satyrinae</x:v>
      </x:c>
      <x:c r="G14499" s="33" t="n">
        <x:f>'AR_values'!I372</x:f>
        <x:v>2.4332476163410854</x:v>
      </x:c>
      <x:c r="H14499" s="33" t="n">
        <x:f>ABS(D14499-G14499)</x:f>
        <x:v>0.10618560030966506</x:v>
      </x:c>
      <x:c r="I14499" s="14" t="n">
        <x:f>IFERROR(H14499/AVERAGE(D14499,G14499),"")</x:f>
        <x:v>0.04270758726567135</x:v>
      </x:c>
      <x:c r="J14499" s="14" t="n">
        <x:f>'Method'!$B$2</x:f>
        <x:v>0.05</x:v>
      </x:c>
      <x:c r="K14499" s="13" t="str">
        <x:f>IF(I14499&lt;=J14499,"是","否")</x:f>
        <x:v>是</x:v>
      </x:c>
      <x:c r="L14499" s="36" t="n">
        <x:v>0.841248626669234</x:v>
      </x:c>
      <x:c r="M14499" s="36" t="n">
        <x:f>1-L14499</x:f>
        <x:v>0.15875137333076605</x:v>
      </x:c>
      <x:c r="N14499" s="13" t="str">
        <x:v>是</x:v>
      </x:c>
      <x:c r="O14499" s="15"/>
      <x:c r="P14499" s="13" t="str"/>
    </x:row>
    <x:row r="14500">
      <x:c r="A14500" s="15" t="n">
        <x:v>14499</x:v>
      </x:c>
      <x:c r="B14500" s="13" t="str">
        <x:v>Hesperiidae-18</x:v>
      </x:c>
      <x:c r="C14500" s="13" t="str">
        <x:v>Hesperiidae</x:v>
      </x:c>
      <x:c r="D14500" s="33" t="n">
        <x:f>'AR_values'!I84</x:f>
        <x:v>2.861276114601334</x:v>
      </x:c>
      <x:c r="E14500" s="33" t="str">
        <x:v>Pieridae-17</x:v>
      </x:c>
      <x:c r="F14500" s="33" t="str">
        <x:v>Pieridae</x:v>
      </x:c>
      <x:c r="G14500" s="33" t="n">
        <x:f>'AR_values'!I281</x:f>
        <x:v>2.7416290816269444</x:v>
      </x:c>
      <x:c r="H14500" s="33" t="n">
        <x:f>ABS(D14500-G14500)</x:f>
        <x:v>0.1196470329743895</x:v>
      </x:c>
      <x:c r="I14500" s="14" t="n">
        <x:f>IFERROR(H14500/AVERAGE(D14500,G14500),"")</x:f>
        <x:v>0.04270892645298821</x:v>
      </x:c>
      <x:c r="J14500" s="14" t="n">
        <x:f>'Method'!$B$2</x:f>
        <x:v>0.05</x:v>
      </x:c>
      <x:c r="K14500" s="13" t="str">
        <x:f>IF(I14500&lt;=J14500,"是","否")</x:f>
        <x:v>是</x:v>
      </x:c>
      <x:c r="L14500" s="36" t="n">
        <x:v>0.7161599581311257</x:v>
      </x:c>
      <x:c r="M14500" s="36" t="n">
        <x:f>1-L14500</x:f>
        <x:v>0.28384004186887435</x:v>
      </x:c>
      <x:c r="N14500" s="13" t="str">
        <x:v>是</x:v>
      </x:c>
      <x:c r="O14500" s="15"/>
      <x:c r="P14500" s="13" t="str"/>
    </x:row>
    <x:row r="14501">
      <x:c r="A14501" s="15" t="n">
        <x:v>14500</x:v>
      </x:c>
      <x:c r="B14501" s="13" t="str">
        <x:v>Danainae-18</x:v>
      </x:c>
      <x:c r="C14501" s="13" t="str">
        <x:v>Danainae</x:v>
      </x:c>
      <x:c r="D14501" s="33" t="n">
        <x:f>'AR_values'!I39</x:f>
        <x:v>2.963387542446161</x:v>
      </x:c>
      <x:c r="E14501" s="33" t="str">
        <x:v>Heliconiinae-18</x:v>
      </x:c>
      <x:c r="F14501" s="33" t="str">
        <x:v>Heliconiinae</x:v>
      </x:c>
      <x:c r="G14501" s="33" t="n">
        <x:f>'AR_values'!I61</x:f>
        <x:v>3.0927241045158045</x:v>
      </x:c>
      <x:c r="H14501" s="33" t="n">
        <x:f>ABS(D14501-G14501)</x:f>
        <x:v>0.1293365620696436</x:v>
      </x:c>
      <x:c r="I14501" s="14" t="n">
        <x:f>IFERROR(H14501/AVERAGE(D14501,G14501),"")</x:f>
        <x:v>0.04271274032225777</x:v>
      </x:c>
      <x:c r="J14501" s="14" t="n">
        <x:f>'Method'!$B$2</x:f>
        <x:v>0.05</x:v>
      </x:c>
      <x:c r="K14501" s="13" t="str">
        <x:f>IF(I14501&lt;=J14501,"是","否")</x:f>
        <x:v>是</x:v>
      </x:c>
      <x:c r="L14501" s="36" t="n">
        <x:v>0.9137392550143266</x:v>
      </x:c>
      <x:c r="M14501" s="36" t="n">
        <x:f>1-L14501</x:f>
        <x:v>0.08626074498567338</x:v>
      </x:c>
      <x:c r="N14501" s="13" t="str">
        <x:v>是</x:v>
      </x:c>
      <x:c r="O14501" s="15"/>
      <x:c r="P14501" s="13" t="str"/>
    </x:row>
    <x:row r="14502">
      <x:c r="A14502" s="15" t="n">
        <x:v>14501</x:v>
      </x:c>
      <x:c r="B14502" s="13" t="str">
        <x:v>Lycaenidae_Ogyris_amaryllis</x:v>
      </x:c>
      <x:c r="C14502" s="13" t="str">
        <x:v>Lycaenidae</x:v>
      </x:c>
      <x:c r="D14502" s="33" t="n">
        <x:f>'AR_values'!I176</x:f>
        <x:v>2.5353520766284507</x:v>
      </x:c>
      <x:c r="E14502" s="33" t="str">
        <x:v>Riodinidae-9</x:v>
      </x:c>
      <x:c r="F14502" s="33" t="str">
        <x:v>Riodinidae</x:v>
      </x:c>
      <x:c r="G14502" s="33" t="n">
        <x:f>'AR_values'!I357</x:f>
        <x:v>2.42930522516359</x:v>
      </x:c>
      <x:c r="H14502" s="33" t="n">
        <x:f>ABS(D14502-G14502)</x:f>
        <x:v>0.10604685146486093</x:v>
      </x:c>
      <x:c r="I14502" s="14" t="n">
        <x:f>IFERROR(H14502/AVERAGE(D14502,G14502),"")</x:f>
        <x:v>0.042720713643853034</x:v>
      </x:c>
      <x:c r="J14502" s="14" t="n">
        <x:f>'Method'!$B$2</x:f>
        <x:v>0.05</x:v>
      </x:c>
      <x:c r="K14502" s="13" t="str">
        <x:f>IF(I14502&lt;=J14502,"是","否")</x:f>
        <x:v>是</x:v>
      </x:c>
      <x:c r="L14502" s="36" t="n">
        <x:v>0.8966874767051808</x:v>
      </x:c>
      <x:c r="M14502" s="36" t="n">
        <x:f>1-L14502</x:f>
        <x:v>0.10331252329481921</x:v>
      </x:c>
      <x:c r="N14502" s="13" t="str">
        <x:v>是</x:v>
      </x:c>
      <x:c r="O14502" s="15"/>
      <x:c r="P14502" s="13" t="str"/>
    </x:row>
    <x:row r="14503">
      <x:c r="A14503" s="15" t="n">
        <x:v>14502</x:v>
      </x:c>
      <x:c r="B14503" s="13" t="str">
        <x:v>Charaxinae-1</x:v>
      </x:c>
      <x:c r="C14503" s="13" t="str">
        <x:v>Charaxinae</x:v>
      </x:c>
      <x:c r="D14503" s="33" t="n">
        <x:f>'AR_values'!I16</x:f>
        <x:v>2.523144015314187</x:v>
      </x:c>
      <x:c r="E14503" s="33" t="str">
        <x:v>Nymphalinae-29</x:v>
      </x:c>
      <x:c r="F14503" s="33" t="str">
        <x:v>Nymphalinae</x:v>
      </x:c>
      <x:c r="G14503" s="33" t="n">
        <x:f>'AR_values'!I210</x:f>
        <x:v>2.4175997911895375</x:v>
      </x:c>
      <x:c r="H14503" s="33" t="n">
        <x:f>ABS(D14503-G14503)</x:f>
        <x:v>0.10554422412464959</x:v>
      </x:c>
      <x:c r="I14503" s="14" t="n">
        <x:f>IFERROR(H14503/AVERAGE(D14503,G14503),"")</x:f>
        <x:v>0.04272402223556581</x:v>
      </x:c>
      <x:c r="J14503" s="14" t="n">
        <x:f>'Method'!$B$2</x:f>
        <x:v>0.05</x:v>
      </x:c>
      <x:c r="K14503" s="13" t="str">
        <x:f>IF(I14503&lt;=J14503,"是","否")</x:f>
        <x:v>是</x:v>
      </x:c>
      <x:c r="L14503" s="36" t="n">
        <x:v>0.8621560729159555</x:v>
      </x:c>
      <x:c r="M14503" s="36" t="n">
        <x:f>1-L14503</x:f>
        <x:v>0.13784392708404447</x:v>
      </x:c>
      <x:c r="N14503" s="13" t="str">
        <x:v>是</x:v>
      </x:c>
      <x:c r="O14503" s="15"/>
      <x:c r="P14503" s="13" t="str"/>
    </x:row>
    <x:row r="14504">
      <x:c r="A14504" s="15" t="n">
        <x:v>14503</x:v>
      </x:c>
      <x:c r="B14504" s="13" t="str">
        <x:v>Papilionidae-26</x:v>
      </x:c>
      <x:c r="C14504" s="13" t="str">
        <x:v>Papilionidae</x:v>
      </x:c>
      <x:c r="D14504" s="33" t="n">
        <x:f>'AR_values'!I236</x:f>
        <x:v>2.910143414751003</x:v>
      </x:c>
      <x:c r="E14504" s="33" t="str">
        <x:v>Pieridae-10</x:v>
      </x:c>
      <x:c r="F14504" s="33" t="str">
        <x:v>Pieridae</x:v>
      </x:c>
      <x:c r="G14504" s="33" t="n">
        <x:f>'AR_values'!I275</x:f>
        <x:v>2.7884042166385443</x:v>
      </x:c>
      <x:c r="H14504" s="33" t="n">
        <x:f>ABS(D14504-G14504)</x:f>
        <x:v>0.1217391981124587</x:v>
      </x:c>
      <x:c r="I14504" s="14" t="n">
        <x:f>IFERROR(H14504/AVERAGE(D14504,G14504),"")</x:f>
        <x:v>0.04272639485958759</x:v>
      </x:c>
      <x:c r="J14504" s="14" t="n">
        <x:f>'Method'!$B$2</x:f>
        <x:v>0.05</x:v>
      </x:c>
      <x:c r="K14504" s="13" t="str">
        <x:f>IF(I14504&lt;=J14504,"是","否")</x:f>
        <x:v>是</x:v>
      </x:c>
      <x:c r="L14504" s="36" t="n">
        <x:v>0.8189190227904534</x:v>
      </x:c>
      <x:c r="M14504" s="36" t="n">
        <x:f>1-L14504</x:f>
        <x:v>0.18108097720954663</x:v>
      </x:c>
      <x:c r="N14504" s="13" t="str">
        <x:v>是</x:v>
      </x:c>
      <x:c r="O14504" s="15"/>
      <x:c r="P14504" s="13" t="str"/>
    </x:row>
    <x:row r="14505">
      <x:c r="A14505" s="15" t="n">
        <x:v>14504</x:v>
      </x:c>
      <x:c r="B14505" s="13" t="str">
        <x:v>Charaxinae-2</x:v>
      </x:c>
      <x:c r="C14505" s="13" t="str">
        <x:v>Charaxinae</x:v>
      </x:c>
      <x:c r="D14505" s="33" t="n">
        <x:f>'AR_values'!I23</x:f>
        <x:v>2.5149952754018976</x:v>
      </x:c>
      <x:c r="E14505" s="33" t="str">
        <x:v>Pieridae-27</x:v>
      </x:c>
      <x:c r="F14505" s="33" t="str">
        <x:v>Pieridae</x:v>
      </x:c>
      <x:c r="G14505" s="33" t="n">
        <x:f>'AR_values'!I292</x:f>
        <x:v>2.4097641192868773</x:v>
      </x:c>
      <x:c r="H14505" s="33" t="n">
        <x:f>ABS(D14505-G14505)</x:f>
        <x:v>0.10523115611502032</x:v>
      </x:c>
      <x:c r="I14505" s="14" t="n">
        <x:f>IFERROR(H14505/AVERAGE(D14505,G14505),"")</x:f>
        <x:v>0.042735552209315804</x:v>
      </x:c>
      <x:c r="J14505" s="14" t="n">
        <x:f>'Method'!$B$2</x:f>
        <x:v>0.05</x:v>
      </x:c>
      <x:c r="K14505" s="13" t="str">
        <x:f>IF(I14505&lt;=J14505,"是","否")</x:f>
        <x:v>是</x:v>
      </x:c>
      <x:c r="L14505" s="36" t="n">
        <x:v>0.8339258961114465</x:v>
      </x:c>
      <x:c r="M14505" s="36" t="n">
        <x:f>1-L14505</x:f>
        <x:v>0.16607410388855348</x:v>
      </x:c>
      <x:c r="N14505" s="13" t="str">
        <x:v>是</x:v>
      </x:c>
      <x:c r="O14505" s="15"/>
      <x:c r="P14505" s="13" t="str"/>
    </x:row>
    <x:row r="14506">
      <x:c r="A14506" s="15" t="n">
        <x:v>14505</x:v>
      </x:c>
      <x:c r="B14506" s="13" t="str">
        <x:v>Lycaenidae_Candalides_hyacinthina</x:v>
      </x:c>
      <x:c r="C14506" s="13" t="str">
        <x:v>Lycaenidae</x:v>
      </x:c>
      <x:c r="D14506" s="33" t="n">
        <x:f>'AR_values'!I167</x:f>
        <x:v>2.546730965495565</x:v>
      </x:c>
      <x:c r="E14506" s="33" t="str">
        <x:v>Pieridae-19</x:v>
      </x:c>
      <x:c r="F14506" s="33" t="str">
        <x:v>Pieridae</x:v>
      </x:c>
      <x:c r="G14506" s="33" t="n">
        <x:f>'AR_values'!I283</x:f>
        <x:v>2.657949024153296</x:v>
      </x:c>
      <x:c r="H14506" s="33" t="n">
        <x:f>ABS(D14506-G14506)</x:f>
        <x:v>0.11121805865773116</x:v>
      </x:c>
      <x:c r="I14506" s="14" t="n">
        <x:f>IFERROR(H14506/AVERAGE(D14506,G14506),"")</x:f>
        <x:v>0.04273771255059798</x:v>
      </x:c>
      <x:c r="J14506" s="14" t="n">
        <x:f>'Method'!$B$2</x:f>
        <x:v>0.05</x:v>
      </x:c>
      <x:c r="K14506" s="13" t="str">
        <x:f>IF(I14506&lt;=J14506,"是","否")</x:f>
        <x:v>是</x:v>
      </x:c>
      <x:c r="L14506" s="36" t="n">
        <x:v>0.8284326409635153</x:v>
      </x:c>
      <x:c r="M14506" s="36" t="n">
        <x:f>1-L14506</x:f>
        <x:v>0.17156735903648468</x:v>
      </x:c>
      <x:c r="N14506" s="13" t="str">
        <x:v>是</x:v>
      </x:c>
      <x:c r="O14506" s="15"/>
      <x:c r="P14506" s="13" t="str"/>
    </x:row>
    <x:row r="14507">
      <x:c r="A14507" s="15" t="n">
        <x:v>14506</x:v>
      </x:c>
      <x:c r="B14507" s="13" t="str">
        <x:v>Lycaenidae-5</x:v>
      </x:c>
      <x:c r="C14507" s="13" t="str">
        <x:v>Lycaenidae</x:v>
      </x:c>
      <x:c r="D14507" s="33" t="n">
        <x:f>'AR_values'!I158</x:f>
        <x:v>2.4473190485114493</x:v>
      </x:c>
      <x:c r="E14507" s="33" t="str">
        <x:v>Nymphalinae-1</x:v>
      </x:c>
      <x:c r="F14507" s="33" t="str">
        <x:v>Nymphalinae</x:v>
      </x:c>
      <x:c r="G14507" s="33" t="n">
        <x:f>'AR_values'!I189</x:f>
        <x:v>2.5541998356945363</x:v>
      </x:c>
      <x:c r="H14507" s="33" t="n">
        <x:f>ABS(D14507-G14507)</x:f>
        <x:v>0.10688078718308702</x:v>
      </x:c>
      <x:c r="I14507" s="14" t="n">
        <x:f>IFERROR(H14507/AVERAGE(D14507,G14507),"")</x:f>
        <x:v>0.04273933165407006</x:v>
      </x:c>
      <x:c r="J14507" s="14" t="n">
        <x:f>'Method'!$B$2</x:f>
        <x:v>0.05</x:v>
      </x:c>
      <x:c r="K14507" s="13" t="str">
        <x:f>IF(I14507&lt;=J14507,"是","否")</x:f>
        <x:v>是</x:v>
      </x:c>
      <x:c r="L14507" s="36" t="n">
        <x:v>0.9068772467440627</x:v>
      </x:c>
      <x:c r="M14507" s="36" t="n">
        <x:f>1-L14507</x:f>
        <x:v>0.09312275325593733</x:v>
      </x:c>
      <x:c r="N14507" s="13" t="str">
        <x:v>是</x:v>
      </x:c>
      <x:c r="O14507" s="15"/>
      <x:c r="P14507" s="13" t="str"/>
    </x:row>
    <x:row r="14508">
      <x:c r="A14508" s="15" t="n">
        <x:v>14507</x:v>
      </x:c>
      <x:c r="B14508" s="13" t="str">
        <x:v>Charaxinae-14</x:v>
      </x:c>
      <x:c r="C14508" s="13" t="str">
        <x:v>Charaxinae</x:v>
      </x:c>
      <x:c r="D14508" s="33" t="n">
        <x:f>'AR_values'!I21</x:f>
        <x:v>2.189126700014738</x:v>
      </x:c>
      <x:c r="E14508" s="33" t="str">
        <x:v>Hesperiidae-14</x:v>
      </x:c>
      <x:c r="F14508" s="33" t="str">
        <x:v>Hesperiidae</x:v>
      </x:c>
      <x:c r="G14508" s="33" t="n">
        <x:f>'AR_values'!I80</x:f>
        <x:v>2.2847478028215544</x:v>
      </x:c>
      <x:c r="H14508" s="33" t="n">
        <x:f>ABS(D14508-G14508)</x:f>
        <x:v>0.09562110280681635</x:v>
      </x:c>
      <x:c r="I14508" s="14" t="n">
        <x:f>IFERROR(H14508/AVERAGE(D14508,G14508),"")</x:f>
        <x:v>0.04274643946592407</x:v>
      </x:c>
      <x:c r="J14508" s="14" t="n">
        <x:f>'Method'!$B$2</x:f>
        <x:v>0.05</x:v>
      </x:c>
      <x:c r="K14508" s="13" t="str">
        <x:f>IF(I14508&lt;=J14508,"是","否")</x:f>
        <x:v>是</x:v>
      </x:c>
      <x:c r="L14508" s="36" t="n">
        <x:v>0.6735783473142698</x:v>
      </x:c>
      <x:c r="M14508" s="36" t="n">
        <x:f>1-L14508</x:f>
        <x:v>0.3264216526857302</x:v>
      </x:c>
      <x:c r="N14508" s="13" t="str">
        <x:v>是</x:v>
      </x:c>
      <x:c r="O14508" s="15"/>
      <x:c r="P14508" s="13" t="str"/>
    </x:row>
    <x:row r="14509">
      <x:c r="A14509" s="15" t="n">
        <x:v>14508</x:v>
      </x:c>
      <x:c r="B14509" s="13" t="str">
        <x:v>Biblidinae-8</x:v>
      </x:c>
      <x:c r="C14509" s="13" t="str">
        <x:v>Biblidinae</x:v>
      </x:c>
      <x:c r="D14509" s="33" t="n">
        <x:f>'AR_values'!I14</x:f>
        <x:v>2.7056501761728056</x:v>
      </x:c>
      <x:c r="E14509" s="33" t="str">
        <x:v>Lycaenidae_Ogyris_otanes</x:v>
      </x:c>
      <x:c r="F14509" s="33" t="str">
        <x:v>Lycaenidae</x:v>
      </x:c>
      <x:c r="G14509" s="33" t="n">
        <x:f>'AR_values'!I182</x:f>
        <x:v>2.592402289032767</x:v>
      </x:c>
      <x:c r="H14509" s="33" t="n">
        <x:f>ABS(D14509-G14509)</x:f>
        <x:v>0.11324788714003864</x:v>
      </x:c>
      <x:c r="I14509" s="14" t="n">
        <x:f>IFERROR(H14509/AVERAGE(D14509,G14509),"")</x:f>
        <x:v>0.04275076091970881</x:v>
      </x:c>
      <x:c r="J14509" s="14" t="n">
        <x:f>'Method'!$B$2</x:f>
        <x:v>0.05</x:v>
      </x:c>
      <x:c r="K14509" s="13" t="str">
        <x:f>IF(I14509&lt;=J14509,"是","否")</x:f>
        <x:v>是</x:v>
      </x:c>
      <x:c r="L14509" s="36" t="n">
        <x:v>0.8608954277843465</x:v>
      </x:c>
      <x:c r="M14509" s="36" t="n">
        <x:f>1-L14509</x:f>
        <x:v>0.13910457221565353</x:v>
      </x:c>
      <x:c r="N14509" s="13" t="str">
        <x:v>是</x:v>
      </x:c>
      <x:c r="O14509" s="15"/>
      <x:c r="P14509" s="13" t="str"/>
    </x:row>
    <x:row r="14510">
      <x:c r="A14510" s="15" t="n">
        <x:v>14509</x:v>
      </x:c>
      <x:c r="B14510" s="13" t="str">
        <x:v>Pieridae-Coliadinae-21</x:v>
      </x:c>
      <x:c r="C14510" s="13" t="str">
        <x:v>Pieridae-Coliadinae</x:v>
      </x:c>
      <x:c r="D14510" s="33" t="n">
        <x:f>'AR_values'!I313</x:f>
        <x:v>2.515818512601095</x:v>
      </x:c>
      <x:c r="E14510" s="33" t="str">
        <x:v>Satyrinae-4</x:v>
      </x:c>
      <x:c r="F14510" s="33" t="str">
        <x:v>Satyrinae</x:v>
      </x:c>
      <x:c r="G14510" s="33" t="n">
        <x:f>'AR_values'!I379</x:f>
        <x:v>2.410510901432053</x:v>
      </x:c>
      <x:c r="H14510" s="33" t="n">
        <x:f>ABS(D14510-G14510)</x:f>
        <x:v>0.10530761116904186</x:v>
      </x:c>
      <x:c r="I14510" s="14" t="n">
        <x:f>IFERROR(H14510/AVERAGE(D14510,G14510),"")</x:f>
        <x:v>0.04275297176395166</x:v>
      </x:c>
      <x:c r="J14510" s="14" t="n">
        <x:f>'Method'!$B$2</x:f>
        <x:v>0.05</x:v>
      </x:c>
      <x:c r="K14510" s="13" t="str">
        <x:f>IF(I14510&lt;=J14510,"是","否")</x:f>
        <x:v>是</x:v>
      </x:c>
      <x:c r="L14510" s="36" t="n">
        <x:v>0.816842151880515</x:v>
      </x:c>
      <x:c r="M14510" s="36" t="n">
        <x:f>1-L14510</x:f>
        <x:v>0.183157848119485</x:v>
      </x:c>
      <x:c r="N14510" s="13" t="str">
        <x:v>是</x:v>
      </x:c>
      <x:c r="O14510" s="15"/>
      <x:c r="P14510" s="13" t="str"/>
    </x:row>
    <x:row r="14511">
      <x:c r="A14511" s="15" t="n">
        <x:v>14510</x:v>
      </x:c>
      <x:c r="B14511" s="13" t="str">
        <x:v>Lycaenidae_Candalides_hyacinthina</x:v>
      </x:c>
      <x:c r="C14511" s="13" t="str">
        <x:v>Lycaenidae</x:v>
      </x:c>
      <x:c r="D14511" s="33" t="n">
        <x:f>'AR_values'!I167</x:f>
        <x:v>2.546730965495565</x:v>
      </x:c>
      <x:c r="E14511" s="33" t="str">
        <x:v>Papilionidae_Papilio_polytes</x:v>
      </x:c>
      <x:c r="F14511" s="33" t="str">
        <x:v>Papilionidae</x:v>
      </x:c>
      <x:c r="G14511" s="33" t="n">
        <x:f>'AR_values'!I265</x:f>
        <x:v>2.6579933279056216</x:v>
      </x:c>
      <x:c r="H14511" s="33" t="n">
        <x:f>ABS(D14511-G14511)</x:f>
        <x:v>0.1112623624100566</x:v>
      </x:c>
      <x:c r="I14511" s="14" t="n">
        <x:f>IFERROR(H14511/AVERAGE(D14511,G14511),"")</x:f>
        <x:v>0.042754373195567984</x:v>
      </x:c>
      <x:c r="J14511" s="14" t="n">
        <x:f>'Method'!$B$2</x:f>
        <x:v>0.05</x:v>
      </x:c>
      <x:c r="K14511" s="13" t="str">
        <x:f>IF(I14511&lt;=J14511,"是","否")</x:f>
        <x:v>是</x:v>
      </x:c>
      <x:c r="L14511" s="36" t="n">
        <x:v>0.6724966923747137</x:v>
      </x:c>
      <x:c r="M14511" s="36" t="n">
        <x:f>1-L14511</x:f>
        <x:v>0.32750330762528634</x:v>
      </x:c>
      <x:c r="N14511" s="13" t="str">
        <x:v>是</x:v>
      </x:c>
      <x:c r="O14511" s="15"/>
      <x:c r="P14511" s="13" t="str"/>
    </x:row>
    <x:row r="14512">
      <x:c r="A14512" s="15" t="n">
        <x:v>14511</x:v>
      </x:c>
      <x:c r="B14512" s="13" t="str">
        <x:v>Charaxinae-10</x:v>
      </x:c>
      <x:c r="C14512" s="13" t="str">
        <x:v>Charaxinae</x:v>
      </x:c>
      <x:c r="D14512" s="33" t="n">
        <x:f>'AR_values'!I17</x:f>
        <x:v>2.4065875590223897</x:v>
      </x:c>
      <x:c r="E14512" s="33" t="str">
        <x:v>Lycaenidae-8</x:v>
      </x:c>
      <x:c r="F14512" s="33" t="str">
        <x:v>Lycaenidae</x:v>
      </x:c>
      <x:c r="G14512" s="33" t="n">
        <x:f>'AR_values'!I161</x:f>
        <x:v>2.3058482641024196</x:v>
      </x:c>
      <x:c r="H14512" s="33" t="n">
        <x:f>ABS(D14512-G14512)</x:f>
        <x:v>0.10073929491997013</x:v>
      </x:c>
      <x:c r="I14512" s="14" t="n">
        <x:f>IFERROR(H14512/AVERAGE(D14512,G14512),"")</x:f>
        <x:v>0.042754659671171945</x:v>
      </x:c>
      <x:c r="J14512" s="14" t="n">
        <x:f>'Method'!$B$2</x:f>
        <x:v>0.05</x:v>
      </x:c>
      <x:c r="K14512" s="13" t="str">
        <x:f>IF(I14512&lt;=J14512,"是","否")</x:f>
        <x:v>是</x:v>
      </x:c>
      <x:c r="L14512" s="36" t="n">
        <x:v>0.618038912268121</x:v>
      </x:c>
      <x:c r="M14512" s="36" t="n">
        <x:f>1-L14512</x:f>
        <x:v>0.381961087731879</x:v>
      </x:c>
      <x:c r="N14512" s="13" t="str">
        <x:v>是</x:v>
      </x:c>
      <x:c r="O14512" s="15"/>
      <x:c r="P14512" s="13" t="str"/>
    </x:row>
    <x:row r="14513">
      <x:c r="A14513" s="15" t="n">
        <x:v>14512</x:v>
      </x:c>
      <x:c r="B14513" s="13" t="str">
        <x:v>Lycaenidae-21</x:v>
      </x:c>
      <x:c r="C14513" s="13" t="str">
        <x:v>Lycaenidae</x:v>
      </x:c>
      <x:c r="D14513" s="33" t="n">
        <x:f>'AR_values'!I152</x:f>
        <x:v>2.1368340851370955</x:v>
      </x:c>
      <x:c r="E14513" s="33" t="str">
        <x:v>Riodinidae-25</x:v>
      </x:c>
      <x:c r="F14513" s="33" t="str">
        <x:v>Riodinidae</x:v>
      </x:c>
      <x:c r="G14513" s="33" t="n">
        <x:f>'AR_values'!I349</x:f>
        <x:v>2.230201393342243</x:v>
      </x:c>
      <x:c r="H14513" s="33" t="n">
        <x:f>ABS(D14513-G14513)</x:f>
        <x:v>0.09336730820514738</x:v>
      </x:c>
      <x:c r="I14513" s="14" t="n">
        <x:f>IFERROR(H14513/AVERAGE(D14513,G14513),"")</x:f>
        <x:v>0.04276004106916904</x:v>
      </x:c>
      <x:c r="J14513" s="14" t="n">
        <x:f>'Method'!$B$2</x:f>
        <x:v>0.05</x:v>
      </x:c>
      <x:c r="K14513" s="13" t="str">
        <x:f>IF(I14513&lt;=J14513,"是","否")</x:f>
        <x:v>是</x:v>
      </x:c>
      <x:c r="L14513" s="36" t="n">
        <x:v>0.8977714819491064</x:v>
      </x:c>
      <x:c r="M14513" s="36" t="n">
        <x:f>1-L14513</x:f>
        <x:v>0.10222851805089361</x:v>
      </x:c>
      <x:c r="N14513" s="13" t="str">
        <x:v>是</x:v>
      </x:c>
      <x:c r="O14513" s="15"/>
      <x:c r="P14513" s="13" t="str"/>
    </x:row>
    <x:row r="14514">
      <x:c r="A14514" s="15" t="n">
        <x:v>14513</x:v>
      </x:c>
      <x:c r="B14514" s="13" t="str">
        <x:v>Lycaenidae_Jalmenus_icilus</x:v>
      </x:c>
      <x:c r="C14514" s="13" t="str">
        <x:v>Lycaenidae</x:v>
      </x:c>
      <x:c r="D14514" s="33" t="n">
        <x:f>'AR_values'!I169</x:f>
        <x:v>2.4699878264847173</x:v>
      </x:c>
      <x:c r="E14514" s="33" t="str">
        <x:v>Nymphalinae-15</x:v>
      </x:c>
      <x:c r="F14514" s="33" t="str">
        <x:v>Nymphalinae</x:v>
      </x:c>
      <x:c r="G14514" s="33" t="n">
        <x:f>'AR_values'!I195</x:f>
        <x:v>2.3665787569001857</x:v>
      </x:c>
      <x:c r="H14514" s="33" t="n">
        <x:f>ABS(D14514-G14514)</x:f>
        <x:v>0.10340906958453155</x:v>
      </x:c>
      <x:c r="I14514" s="14" t="n">
        <x:f>IFERROR(H14514/AVERAGE(D14514,G14514),"")</x:f>
        <x:v>0.042761354693130284</x:v>
      </x:c>
      <x:c r="J14514" s="14" t="n">
        <x:f>'Method'!$B$2</x:f>
        <x:v>0.05</x:v>
      </x:c>
      <x:c r="K14514" s="13" t="str">
        <x:f>IF(I14514&lt;=J14514,"是","否")</x:f>
        <x:v>是</x:v>
      </x:c>
      <x:c r="L14514" s="36" t="n">
        <x:v>0.8573443974183802</x:v>
      </x:c>
      <x:c r="M14514" s="36" t="n">
        <x:f>1-L14514</x:f>
        <x:v>0.1426556025816198</x:v>
      </x:c>
      <x:c r="N14514" s="13" t="str">
        <x:v>是</x:v>
      </x:c>
      <x:c r="O14514" s="15"/>
      <x:c r="P14514" s="13" t="str"/>
    </x:row>
    <x:row r="14515">
      <x:c r="A14515" s="15" t="n">
        <x:v>14514</x:v>
      </x:c>
      <x:c r="B14515" s="13" t="str">
        <x:v>Hesperiidae-25</x:v>
      </x:c>
      <x:c r="C14515" s="13" t="str">
        <x:v>Hesperiidae</x:v>
      </x:c>
      <x:c r="D14515" s="33" t="n">
        <x:f>'AR_values'!I92</x:f>
        <x:v>2.880862791094341</x:v>
      </x:c>
      <x:c r="E14515" s="33" t="str">
        <x:v>Papilionidae-8</x:v>
      </x:c>
      <x:c r="F14515" s="33" t="str">
        <x:v>Papilionidae</x:v>
      </x:c>
      <x:c r="G14515" s="33" t="n">
        <x:f>'AR_values'!I259</x:f>
        <x:v>3.006744460718734</x:v>
      </x:c>
      <x:c r="H14515" s="33" t="n">
        <x:f>ABS(D14515-G14515)</x:f>
        <x:v>0.12588166962439296</x:v>
      </x:c>
      <x:c r="I14515" s="14" t="n">
        <x:f>IFERROR(H14515/AVERAGE(D14515,G14515),"")</x:f>
        <x:v>0.04276157163357932</x:v>
      </x:c>
      <x:c r="J14515" s="14" t="n">
        <x:f>'Method'!$B$2</x:f>
        <x:v>0.05</x:v>
      </x:c>
      <x:c r="K14515" s="13" t="str">
        <x:f>IF(I14515&lt;=J14515,"是","否")</x:f>
        <x:v>是</x:v>
      </x:c>
      <x:c r="L14515" s="36" t="n">
        <x:v>0.8098042315495482</x:v>
      </x:c>
      <x:c r="M14515" s="36" t="n">
        <x:f>1-L14515</x:f>
        <x:v>0.19019576845045183</x:v>
      </x:c>
      <x:c r="N14515" s="13" t="str">
        <x:v>是</x:v>
      </x:c>
      <x:c r="O14515" s="15"/>
      <x:c r="P14515" s="13" t="str"/>
    </x:row>
    <x:row r="14516">
      <x:c r="A14516" s="15" t="n">
        <x:v>14515</x:v>
      </x:c>
      <x:c r="B14516" s="13" t="str">
        <x:v>Pieridae-10</x:v>
      </x:c>
      <x:c r="C14516" s="13" t="str">
        <x:v>Pieridae</x:v>
      </x:c>
      <x:c r="D14516" s="33" t="n">
        <x:f>'AR_values'!I275</x:f>
        <x:v>2.7884042166385443</x:v>
      </x:c>
      <x:c r="E14516" s="33" t="str">
        <x:v>Satyrinae-21</x:v>
      </x:c>
      <x:c r="F14516" s="33" t="str">
        <x:v>Satyrinae</x:v>
      </x:c>
      <x:c r="G14516" s="33" t="n">
        <x:f>'AR_values'!I371</x:f>
        <x:v>2.910247328667684</x:v>
      </x:c>
      <x:c r="H14516" s="33" t="n">
        <x:f>ABS(D14516-G14516)</x:f>
        <x:v>0.12184311202913989</x:v>
      </x:c>
      <x:c r="I14516" s="14" t="n">
        <x:f>IFERROR(H14516/AVERAGE(D14516,G14516),"")</x:f>
        <x:v>0.04276208540229052</x:v>
      </x:c>
      <x:c r="J14516" s="14" t="n">
        <x:f>'Method'!$B$2</x:f>
        <x:v>0.05</x:v>
      </x:c>
      <x:c r="K14516" s="13" t="str">
        <x:f>IF(I14516&lt;=J14516,"是","否")</x:f>
        <x:v>是</x:v>
      </x:c>
      <x:c r="L14516" s="36" t="n">
        <x:v>0.7229337990927395</x:v>
      </x:c>
      <x:c r="M14516" s="36" t="n">
        <x:f>1-L14516</x:f>
        <x:v>0.27706620090726053</x:v>
      </x:c>
      <x:c r="N14516" s="13" t="str">
        <x:v>是</x:v>
      </x:c>
      <x:c r="O14516" s="15"/>
      <x:c r="P14516" s="13" t="str"/>
    </x:row>
    <x:row r="14517">
      <x:c r="A14517" s="15" t="n">
        <x:v>14516</x:v>
      </x:c>
      <x:c r="B14517" s="13" t="str">
        <x:v>Nymphalinae-2</x:v>
      </x:c>
      <x:c r="C14517" s="13" t="str">
        <x:v>Nymphalinae</x:v>
      </x:c>
      <x:c r="D14517" s="33" t="n">
        <x:f>'AR_values'!I200</x:f>
        <x:v>2.4640253392622755</x:v>
      </x:c>
      <x:c r="E14517" s="33" t="str">
        <x:v>Nymphalinae-28</x:v>
      </x:c>
      <x:c r="F14517" s="33" t="str">
        <x:v>Nymphalinae</x:v>
      </x:c>
      <x:c r="G14517" s="33" t="n">
        <x:f>'AR_values'!I209</x:f>
        <x:v>2.5716980421170317</x:v>
      </x:c>
      <x:c r="H14517" s="33" t="n">
        <x:f>ABS(D14517-G14517)</x:f>
        <x:v>0.10767270285475616</x:v>
      </x:c>
      <x:c r="I14517" s="14" t="n">
        <x:f>IFERROR(H14517/AVERAGE(D14517,G14517),"")</x:f>
        <x:v>0.04276354942485507</x:v>
      </x:c>
      <x:c r="J14517" s="14" t="n">
        <x:f>'Method'!$B$2</x:f>
        <x:v>0.05</x:v>
      </x:c>
      <x:c r="K14517" s="13" t="str">
        <x:f>IF(I14517&lt;=J14517,"是","否")</x:f>
        <x:v>是</x:v>
      </x:c>
      <x:c r="L14517" s="36" t="n">
        <x:v>0.876929192778973</x:v>
      </x:c>
      <x:c r="M14517" s="36" t="n">
        <x:f>1-L14517</x:f>
        <x:v>0.12307080722102703</x:v>
      </x:c>
      <x:c r="N14517" s="13" t="str">
        <x:v>否</x:v>
      </x:c>
      <x:c r="O14517" s="15"/>
      <x:c r="P14517" s="13" t="str"/>
    </x:row>
    <x:row r="14518">
      <x:c r="A14518" s="15" t="n">
        <x:v>14517</x:v>
      </x:c>
      <x:c r="B14518" s="13" t="str">
        <x:v>Hesperiidae-19</x:v>
      </x:c>
      <x:c r="C14518" s="13" t="str">
        <x:v>Hesperiidae</x:v>
      </x:c>
      <x:c r="D14518" s="33" t="n">
        <x:f>'AR_values'!I85</x:f>
        <x:v>2.7158477525786973</x:v>
      </x:c>
      <x:c r="E14518" s="33" t="str">
        <x:v>Riodinidae-19</x:v>
      </x:c>
      <x:c r="F14518" s="33" t="str">
        <x:v>Riodinidae</x:v>
      </x:c>
      <x:c r="G14518" s="33" t="n">
        <x:f>'AR_values'!I342</x:f>
        <x:v>2.602113971974256</x:v>
      </x:c>
      <x:c r="H14518" s="33" t="n">
        <x:f>ABS(D14518-G14518)</x:f>
        <x:v>0.11373378060444139</x:v>
      </x:c>
      <x:c r="I14518" s="14" t="n">
        <x:f>IFERROR(H14518/AVERAGE(D14518,G14518),"")</x:f>
        <x:v>0.04277344836061311</x:v>
      </x:c>
      <x:c r="J14518" s="14" t="n">
        <x:f>'Method'!$B$2</x:f>
        <x:v>0.05</x:v>
      </x:c>
      <x:c r="K14518" s="13" t="str">
        <x:f>IF(I14518&lt;=J14518,"是","否")</x:f>
        <x:v>是</x:v>
      </x:c>
      <x:c r="L14518" s="36" t="n">
        <x:v>0.8768009481598539</x:v>
      </x:c>
      <x:c r="M14518" s="36" t="n">
        <x:f>1-L14518</x:f>
        <x:v>0.12319905184014612</x:v>
      </x:c>
      <x:c r="N14518" s="13" t="str">
        <x:v>是</x:v>
      </x:c>
      <x:c r="O14518" s="15"/>
      <x:c r="P14518" s="13" t="str"/>
    </x:row>
    <x:row r="14519">
      <x:c r="A14519" s="15" t="n">
        <x:v>14518</x:v>
      </x:c>
      <x:c r="B14519" s="13" t="str">
        <x:v>Limenitidinae-8</x:v>
      </x:c>
      <x:c r="C14519" s="13" t="str">
        <x:v>Limenitidinae</x:v>
      </x:c>
      <x:c r="D14519" s="33" t="n">
        <x:f>'AR_values'!I140</x:f>
        <x:v>2.3890954186981337</x:v>
      </x:c>
      <x:c r="E14519" s="33" t="str">
        <x:v>Riodinidae-13</x:v>
      </x:c>
      <x:c r="F14519" s="33" t="str">
        <x:v>Riodinidae</x:v>
      </x:c>
      <x:c r="G14519" s="33" t="n">
        <x:f>'AR_values'!I337</x:f>
        <x:v>2.4935190252012593</x:v>
      </x:c>
      <x:c r="H14519" s="33" t="n">
        <x:f>ABS(D14519-G14519)</x:f>
        <x:v>0.10442360650312565</x:v>
      </x:c>
      <x:c r="I14519" s="14" t="n">
        <x:f>IFERROR(H14519/AVERAGE(D14519,G14519),"")</x:f>
        <x:v>0.04277364420350587</x:v>
      </x:c>
      <x:c r="J14519" s="14" t="n">
        <x:f>'Method'!$B$2</x:f>
        <x:v>0.05</x:v>
      </x:c>
      <x:c r="K14519" s="13" t="str">
        <x:f>IF(I14519&lt;=J14519,"是","否")</x:f>
        <x:v>是</x:v>
      </x:c>
      <x:c r="L14519" s="36" t="n">
        <x:v>0.8854489516864175</x:v>
      </x:c>
      <x:c r="M14519" s="36" t="n">
        <x:f>1-L14519</x:f>
        <x:v>0.11455104831358254</x:v>
      </x:c>
      <x:c r="N14519" s="13" t="str">
        <x:v>是</x:v>
      </x:c>
      <x:c r="O14519" s="15"/>
      <x:c r="P14519" s="13" t="str"/>
    </x:row>
    <x:row r="14520">
      <x:c r="A14520" s="15" t="n">
        <x:v>14519</x:v>
      </x:c>
      <x:c r="B14520" s="13" t="str">
        <x:v>Nymphalinae-13</x:v>
      </x:c>
      <x:c r="C14520" s="13" t="str">
        <x:v>Nymphalinae</x:v>
      </x:c>
      <x:c r="D14520" s="33" t="n">
        <x:f>'AR_values'!I193</x:f>
        <x:v>2.6731985771884026</x:v>
      </x:c>
      <x:c r="E14520" s="33" t="str">
        <x:v>Riodinidae-26</x:v>
      </x:c>
      <x:c r="F14520" s="33" t="str">
        <x:v>Riodinidae</x:v>
      </x:c>
      <x:c r="G14520" s="33" t="n">
        <x:f>'AR_values'!I350</x:f>
        <x:v>2.5612409898926036</x:v>
      </x:c>
      <x:c r="H14520" s="33" t="n">
        <x:f>ABS(D14520-G14520)</x:f>
        <x:v>0.11195758729579897</x:v>
      </x:c>
      <x:c r="I14520" s="14" t="n">
        <x:f>IFERROR(H14520/AVERAGE(D14520,G14520),"")</x:f>
        <x:v>0.04277729673292696</x:v>
      </x:c>
      <x:c r="J14520" s="14" t="n">
        <x:f>'Method'!$B$2</x:f>
        <x:v>0.05</x:v>
      </x:c>
      <x:c r="K14520" s="13" t="str">
        <x:f>IF(I14520&lt;=J14520,"是","否")</x:f>
        <x:v>是</x:v>
      </x:c>
      <x:c r="L14520" s="36" t="n">
        <x:v>0.9021259823122213</x:v>
      </x:c>
      <x:c r="M14520" s="36" t="n">
        <x:f>1-L14520</x:f>
        <x:v>0.0978740176877787</x:v>
      </x:c>
      <x:c r="N14520" s="13" t="str">
        <x:v>是</x:v>
      </x:c>
      <x:c r="O14520" s="15"/>
      <x:c r="P14520" s="13" t="str"/>
    </x:row>
    <x:row r="14521">
      <x:c r="A14521" s="15" t="n">
        <x:v>14520</x:v>
      </x:c>
      <x:c r="B14521" s="13" t="str">
        <x:v>Hesperiidae-34</x:v>
      </x:c>
      <x:c r="C14521" s="13" t="str">
        <x:v>Hesperiidae</x:v>
      </x:c>
      <x:c r="D14521" s="33" t="n">
        <x:f>'AR_values'!I102</x:f>
        <x:v>2.501602453160766</x:v>
      </x:c>
      <x:c r="E14521" s="33" t="str">
        <x:v>Pieridae_Eurema_smilax</x:v>
      </x:c>
      <x:c r="F14521" s="33" t="str">
        <x:v>Pieridae</x:v>
      </x:c>
      <x:c r="G14521" s="33" t="n">
        <x:f>'AR_values'!I328</x:f>
        <x:v>2.396825991590796</x:v>
      </x:c>
      <x:c r="H14521" s="33" t="n">
        <x:f>ABS(D14521-G14521)</x:f>
        <x:v>0.10477646156997</x:v>
      </x:c>
      <x:c r="I14521" s="14" t="n">
        <x:f>IFERROR(H14521/AVERAGE(D14521,G14521),"")</x:f>
        <x:v>0.04277962320026665</x:v>
      </x:c>
      <x:c r="J14521" s="14" t="n">
        <x:f>'Method'!$B$2</x:f>
        <x:v>0.05</x:v>
      </x:c>
      <x:c r="K14521" s="13" t="str">
        <x:f>IF(I14521&lt;=J14521,"是","否")</x:f>
        <x:v>是</x:v>
      </x:c>
      <x:c r="L14521" s="36" t="n">
        <x:v>0.7670534834924849</x:v>
      </x:c>
      <x:c r="M14521" s="36" t="n">
        <x:f>1-L14521</x:f>
        <x:v>0.23294651650751508</x:v>
      </x:c>
      <x:c r="N14521" s="13" t="str">
        <x:v>是</x:v>
      </x:c>
      <x:c r="O14521" s="15"/>
      <x:c r="P14521" s="13" t="str"/>
    </x:row>
    <x:row r="14522">
      <x:c r="A14522" s="15" t="n">
        <x:v>14521</x:v>
      </x:c>
      <x:c r="B14522" s="13" t="str">
        <x:v>Limenitidinae-3</x:v>
      </x:c>
      <x:c r="C14522" s="13" t="str">
        <x:v>Limenitidinae</x:v>
      </x:c>
      <x:c r="D14522" s="33" t="n">
        <x:f>'AR_values'!I135</x:f>
        <x:v>2.6762314373060816</x:v>
      </x:c>
      <x:c r="E14522" s="33" t="str">
        <x:v>Pieridae_Colias_croceus</x:v>
      </x:c>
      <x:c r="F14522" s="33" t="str">
        <x:v>Pieridae</x:v>
      </x:c>
      <x:c r="G14522" s="33" t="n">
        <x:f>'AR_values'!I325</x:f>
        <x:v>2.793224968240243</x:v>
      </x:c>
      <x:c r="H14522" s="33" t="n">
        <x:f>ABS(D14522-G14522)</x:f>
        <x:v>0.11699353093416143</x:v>
      </x:c>
      <x:c r="I14522" s="14" t="n">
        <x:f>IFERROR(H14522/AVERAGE(D14522,G14522),"")</x:f>
        <x:v>0.04278067956278933</x:v>
      </x:c>
      <x:c r="J14522" s="14" t="n">
        <x:f>'Method'!$B$2</x:f>
        <x:v>0.05</x:v>
      </x:c>
      <x:c r="K14522" s="13" t="str">
        <x:f>IF(I14522&lt;=J14522,"是","否")</x:f>
        <x:v>是</x:v>
      </x:c>
      <x:c r="L14522" s="36" t="n">
        <x:v>0.7540662704203296</x:v>
      </x:c>
      <x:c r="M14522" s="36" t="n">
        <x:f>1-L14522</x:f>
        <x:v>0.2459337295796704</x:v>
      </x:c>
      <x:c r="N14522" s="13" t="str">
        <x:v>是</x:v>
      </x:c>
      <x:c r="O14522" s="15"/>
      <x:c r="P14522" s="13" t="str"/>
    </x:row>
    <x:row r="14523">
      <x:c r="A14523" s="15" t="n">
        <x:v>14522</x:v>
      </x:c>
      <x:c r="B14523" s="13" t="str">
        <x:v>Biblidinae-5</x:v>
      </x:c>
      <x:c r="C14523" s="13" t="str">
        <x:v>Biblidinae</x:v>
      </x:c>
      <x:c r="D14523" s="33" t="n">
        <x:f>'AR_values'!I11</x:f>
        <x:v>2.4750199618333006</x:v>
      </x:c>
      <x:c r="E14523" s="33" t="str">
        <x:v>Heliconiinae-10</x:v>
      </x:c>
      <x:c r="F14523" s="33" t="str">
        <x:v>Heliconiinae</x:v>
      </x:c>
      <x:c r="G14523" s="33" t="n">
        <x:f>'AR_values'!I53</x:f>
        <x:v>2.5832322601964766</x:v>
      </x:c>
      <x:c r="H14523" s="33" t="n">
        <x:f>ABS(D14523-G14523)</x:f>
        <x:v>0.10821229836317592</x:v>
      </x:c>
      <x:c r="I14523" s="14" t="n">
        <x:f>IFERROR(H14523/AVERAGE(D14523,G14523),"")</x:f>
        <x:v>0.04278643832424491</x:v>
      </x:c>
      <x:c r="J14523" s="14" t="n">
        <x:f>'Method'!$B$2</x:f>
        <x:v>0.05</x:v>
      </x:c>
      <x:c r="K14523" s="13" t="str">
        <x:f>IF(I14523&lt;=J14523,"是","否")</x:f>
        <x:v>是</x:v>
      </x:c>
      <x:c r="L14523" s="36" t="n">
        <x:v>0.7942534287351029</x:v>
      </x:c>
      <x:c r="M14523" s="36" t="n">
        <x:f>1-L14523</x:f>
        <x:v>0.20574657126489715</x:v>
      </x:c>
      <x:c r="N14523" s="13" t="str">
        <x:v>是</x:v>
      </x:c>
      <x:c r="O14523" s="15"/>
      <x:c r="P14523" s="13" t="str"/>
    </x:row>
    <x:row r="14524">
      <x:c r="A14524" s="15" t="n">
        <x:v>14523</x:v>
      </x:c>
      <x:c r="B14524" s="13" t="str">
        <x:v>Charaxinae-15</x:v>
      </x:c>
      <x:c r="C14524" s="13" t="str">
        <x:v>Charaxinae</x:v>
      </x:c>
      <x:c r="D14524" s="33" t="n">
        <x:f>'AR_values'!I22</x:f>
        <x:v>2.4406235760127264</x:v>
      </x:c>
      <x:c r="E14524" s="33" t="str">
        <x:v>Pieridae-Coliadinae-2</x:v>
      </x:c>
      <x:c r="F14524" s="33" t="str">
        <x:v>Pieridae-Coliadinae</x:v>
      </x:c>
      <x:c r="G14524" s="33" t="n">
        <x:f>'AR_values'!I311</x:f>
        <x:v>2.338384022597896</x:v>
      </x:c>
      <x:c r="H14524" s="33" t="n">
        <x:f>ABS(D14524-G14524)</x:f>
        <x:v>0.10223955341483038</x:v>
      </x:c>
      <x:c r="I14524" s="14" t="n">
        <x:f>IFERROR(H14524/AVERAGE(D14524,G14524),"")</x:f>
        <x:v>0.042786939047577154</x:v>
      </x:c>
      <x:c r="J14524" s="14" t="n">
        <x:f>'Method'!$B$2</x:f>
        <x:v>0.05</x:v>
      </x:c>
      <x:c r="K14524" s="13" t="str">
        <x:f>IF(I14524&lt;=J14524,"是","否")</x:f>
        <x:v>是</x:v>
      </x:c>
      <x:c r="L14524" s="36" t="n">
        <x:v>0.8004880699922207</x:v>
      </x:c>
      <x:c r="M14524" s="36" t="n">
        <x:f>1-L14524</x:f>
        <x:v>0.19951193000777934</x:v>
      </x:c>
      <x:c r="N14524" s="13" t="str">
        <x:v>是</x:v>
      </x:c>
      <x:c r="O14524" s="15"/>
      <x:c r="P14524" s="13" t="str"/>
    </x:row>
    <x:row r="14525">
      <x:c r="A14525" s="15" t="n">
        <x:v>14524</x:v>
      </x:c>
      <x:c r="B14525" s="13" t="str">
        <x:v>Hesperiidae-1</x:v>
      </x:c>
      <x:c r="C14525" s="13" t="str">
        <x:v>Hesperiidae</x:v>
      </x:c>
      <x:c r="D14525" s="33" t="n">
        <x:f>'AR_values'!I75</x:f>
        <x:v>2.626775993873075</x:v>
      </x:c>
      <x:c r="E14525" s="33" t="str">
        <x:v>Pieridae-17</x:v>
      </x:c>
      <x:c r="F14525" s="33" t="str">
        <x:v>Pieridae</x:v>
      </x:c>
      <x:c r="G14525" s="33" t="n">
        <x:f>'AR_values'!I281</x:f>
        <x:v>2.7416290816269444</x:v>
      </x:c>
      <x:c r="H14525" s="33" t="n">
        <x:f>ABS(D14525-G14525)</x:f>
        <x:v>0.1148530877538696</x:v>
      </x:c>
      <x:c r="I14525" s="14" t="n">
        <x:f>IFERROR(H14525/AVERAGE(D14525,G14525),"")</x:f>
        <x:v>0.0427885325859737</x:v>
      </x:c>
      <x:c r="J14525" s="14" t="n">
        <x:f>'Method'!$B$2</x:f>
        <x:v>0.05</x:v>
      </x:c>
      <x:c r="K14525" s="13" t="str">
        <x:f>IF(I14525&lt;=J14525,"是","否")</x:f>
        <x:v>是</x:v>
      </x:c>
      <x:c r="L14525" s="36" t="n">
        <x:v>0.7079409027982662</x:v>
      </x:c>
      <x:c r="M14525" s="36" t="n">
        <x:f>1-L14525</x:f>
        <x:v>0.29205909720173384</x:v>
      </x:c>
      <x:c r="N14525" s="13" t="str">
        <x:v>是</x:v>
      </x:c>
      <x:c r="O14525" s="15"/>
      <x:c r="P14525" s="13" t="str"/>
    </x:row>
    <x:row r="14526">
      <x:c r="A14526" s="15" t="n">
        <x:v>14525</x:v>
      </x:c>
      <x:c r="B14526" s="13" t="str">
        <x:v>Hesperiidae_Trapezites_lutea</x:v>
      </x:c>
      <x:c r="C14526" s="13" t="str">
        <x:v>Hesperiidae</x:v>
      </x:c>
      <x:c r="D14526" s="33" t="n">
        <x:f>'AR_values'!I126</x:f>
        <x:v>2.806294124049109</x:v>
      </x:c>
      <x:c r="E14526" s="33" t="str">
        <x:v>Satyrinae-3</x:v>
      </x:c>
      <x:c r="F14526" s="33" t="str">
        <x:v>Satyrinae</x:v>
      </x:c>
      <x:c r="G14526" s="33" t="n">
        <x:f>'AR_values'!I378</x:f>
        <x:v>2.929011336174991</x:v>
      </x:c>
      <x:c r="H14526" s="33" t="n">
        <x:f>ABS(D14526-G14526)</x:f>
        <x:v>0.12271721212588194</x:v>
      </x:c>
      <x:c r="I14526" s="14" t="n">
        <x:f>IFERROR(H14526/AVERAGE(D14526,G14526),"")</x:f>
        <x:v>0.04279360985285234</x:v>
      </x:c>
      <x:c r="J14526" s="14" t="n">
        <x:f>'Method'!$B$2</x:f>
        <x:v>0.05</x:v>
      </x:c>
      <x:c r="K14526" s="13" t="str">
        <x:f>IF(I14526&lt;=J14526,"是","否")</x:f>
        <x:v>是</x:v>
      </x:c>
      <x:c r="L14526" s="36" t="n">
        <x:v>0.591025395358274</x:v>
      </x:c>
      <x:c r="M14526" s="36" t="n">
        <x:f>1-L14526</x:f>
        <x:v>0.40897460464172597</x:v>
      </x:c>
      <x:c r="N14526" s="13" t="str">
        <x:v>是</x:v>
      </x:c>
      <x:c r="O14526" s="15"/>
      <x:c r="P14526" s="13" t="str"/>
    </x:row>
    <x:row r="14527">
      <x:c r="A14527" s="15" t="n">
        <x:v>14526</x:v>
      </x:c>
      <x:c r="B14527" s="13" t="str">
        <x:v>Biblidinae-9</x:v>
      </x:c>
      <x:c r="C14527" s="13" t="str">
        <x:v>Biblidinae</x:v>
      </x:c>
      <x:c r="D14527" s="33" t="n">
        <x:f>'AR_values'!I15</x:f>
        <x:v>2.41506495449899</x:v>
      </x:c>
      <x:c r="E14527" s="33" t="str">
        <x:v>Satyrinae-19</x:v>
      </x:c>
      <x:c r="F14527" s="33" t="str">
        <x:v>Satyrinae</x:v>
      </x:c>
      <x:c r="G14527" s="33" t="n">
        <x:f>'AR_values'!I368</x:f>
        <x:v>2.5206761315513897</x:v>
      </x:c>
      <x:c r="H14527" s="33" t="n">
        <x:f>ABS(D14527-G14527)</x:f>
        <x:v>0.10561117705239953</x:v>
      </x:c>
      <x:c r="I14527" s="14" t="n">
        <x:f>IFERROR(H14527/AVERAGE(D14527,G14527),"")</x:f>
        <x:v>0.04279445587244547</x:v>
      </x:c>
      <x:c r="J14527" s="14" t="n">
        <x:f>'Method'!$B$2</x:f>
        <x:v>0.05</x:v>
      </x:c>
      <x:c r="K14527" s="13" t="str">
        <x:f>IF(I14527&lt;=J14527,"是","否")</x:f>
        <x:v>是</x:v>
      </x:c>
      <x:c r="L14527" s="36" t="n">
        <x:v>0.9054821956729314</x:v>
      </x:c>
      <x:c r="M14527" s="36" t="n">
        <x:f>1-L14527</x:f>
        <x:v>0.09451780432706858</x:v>
      </x:c>
      <x:c r="N14527" s="13" t="str">
        <x:v>是</x:v>
      </x:c>
      <x:c r="O14527" s="15"/>
      <x:c r="P14527" s="13" t="str"/>
    </x:row>
    <x:row r="14528">
      <x:c r="A14528" s="15" t="n">
        <x:v>14527</x:v>
      </x:c>
      <x:c r="B14528" s="13" t="str">
        <x:v>Danainae-18</x:v>
      </x:c>
      <x:c r="C14528" s="13" t="str">
        <x:v>Danainae</x:v>
      </x:c>
      <x:c r="D14528" s="33" t="n">
        <x:f>'AR_values'!I39</x:f>
        <x:v>2.963387542446161</x:v>
      </x:c>
      <x:c r="E14528" s="33" t="str">
        <x:v>Hesperiidae-5</x:v>
      </x:c>
      <x:c r="F14528" s="33" t="str">
        <x:v>Hesperiidae</x:v>
      </x:c>
      <x:c r="G14528" s="33" t="n">
        <x:f>'AR_values'!I106</x:f>
        <x:v>2.8392093365484024</x:v>
      </x:c>
      <x:c r="H14528" s="33" t="n">
        <x:f>ABS(D14528-G14528)</x:f>
        <x:v>0.12417820589775852</x:v>
      </x:c>
      <x:c r="I14528" s="14" t="n">
        <x:f>IFERROR(H14528/AVERAGE(D14528,G14528),"")</x:f>
        <x:v>0.04280090741691341</x:v>
      </x:c>
      <x:c r="J14528" s="14" t="n">
        <x:f>'Method'!$B$2</x:f>
        <x:v>0.05</x:v>
      </x:c>
      <x:c r="K14528" s="13" t="str">
        <x:f>IF(I14528&lt;=J14528,"是","否")</x:f>
        <x:v>是</x:v>
      </x:c>
      <x:c r="L14528" s="36" t="n">
        <x:v>0.7847107490938897</x:v>
      </x:c>
      <x:c r="M14528" s="36" t="n">
        <x:f>1-L14528</x:f>
        <x:v>0.21528925090611029</x:v>
      </x:c>
      <x:c r="N14528" s="13" t="str">
        <x:v>是</x:v>
      </x:c>
      <x:c r="O14528" s="15"/>
      <x:c r="P14528" s="13" t="str"/>
    </x:row>
    <x:row r="14529">
      <x:c r="A14529" s="15" t="n">
        <x:v>14528</x:v>
      </x:c>
      <x:c r="B14529" s="13" t="str">
        <x:v>Danainae-12</x:v>
      </x:c>
      <x:c r="C14529" s="13" t="str">
        <x:v>Danainae</x:v>
      </x:c>
      <x:c r="D14529" s="33" t="n">
        <x:f>'AR_values'!I33</x:f>
        <x:v>2.733306333291329</x:v>
      </x:c>
      <x:c r="E14529" s="33" t="str">
        <x:v>Hesperiidae_Trapezites_symmomus</x:v>
      </x:c>
      <x:c r="F14529" s="33" t="str">
        <x:v>Hesperiidae</x:v>
      </x:c>
      <x:c r="G14529" s="33" t="n">
        <x:f>'AR_values'!I129</x:f>
        <x:v>2.8528532917136653</x:v>
      </x:c>
      <x:c r="H14529" s="33" t="n">
        <x:f>ABS(D14529-G14529)</x:f>
        <x:v>0.11954695842233631</x:v>
      </x:c>
      <x:c r="I14529" s="14" t="n">
        <x:f>IFERROR(H14529/AVERAGE(D14529,G14529),"")</x:f>
        <x:v>0.0428011250832201</x:v>
      </x:c>
      <x:c r="J14529" s="14" t="n">
        <x:f>'Method'!$B$2</x:f>
        <x:v>0.05</x:v>
      </x:c>
      <x:c r="K14529" s="13" t="str">
        <x:f>IF(I14529&lt;=J14529,"是","否")</x:f>
        <x:v>是</x:v>
      </x:c>
      <x:c r="L14529" s="36" t="n">
        <x:v>0.7494262592100496</x:v>
      </x:c>
      <x:c r="M14529" s="36" t="n">
        <x:f>1-L14529</x:f>
        <x:v>0.2505737407899504</x:v>
      </x:c>
      <x:c r="N14529" s="13" t="str">
        <x:v>是</x:v>
      </x:c>
      <x:c r="O14529" s="15"/>
      <x:c r="P14529" s="13" t="str"/>
    </x:row>
    <x:row r="14530">
      <x:c r="A14530" s="15" t="n">
        <x:v>14529</x:v>
      </x:c>
      <x:c r="B14530" s="13" t="str">
        <x:v>Danainae-16</x:v>
      </x:c>
      <x:c r="C14530" s="13" t="str">
        <x:v>Danainae</x:v>
      </x:c>
      <x:c r="D14530" s="33" t="n">
        <x:f>'AR_values'!I37</x:f>
        <x:v>3.137513221004576</x:v>
      </x:c>
      <x:c r="E14530" s="33" t="str">
        <x:v>Heliconiinae-8</x:v>
      </x:c>
      <x:c r="F14530" s="33" t="str">
        <x:v>Heliconiinae</x:v>
      </x:c>
      <x:c r="G14530" s="33" t="n">
        <x:f>'AR_values'!I73</x:f>
        <x:v>3.0060250090214837</x:v>
      </x:c>
      <x:c r="H14530" s="33" t="n">
        <x:f>ABS(D14530-G14530)</x:f>
        <x:v>0.13148821198309246</x:v>
      </x:c>
      <x:c r="I14530" s="14" t="n">
        <x:f>IFERROR(H14530/AVERAGE(D14530,G14530),"")</x:f>
        <x:v>0.04280536949878627</x:v>
      </x:c>
      <x:c r="J14530" s="14" t="n">
        <x:f>'Method'!$B$2</x:f>
        <x:v>0.05</x:v>
      </x:c>
      <x:c r="K14530" s="13" t="str">
        <x:f>IF(I14530&lt;=J14530,"是","否")</x:f>
        <x:v>是</x:v>
      </x:c>
      <x:c r="L14530" s="36" t="n">
        <x:v>0.7942591557742371</x:v>
      </x:c>
      <x:c r="M14530" s="36" t="n">
        <x:f>1-L14530</x:f>
        <x:v>0.2057408442257629</x:v>
      </x:c>
      <x:c r="N14530" s="13" t="str">
        <x:v>是</x:v>
      </x:c>
      <x:c r="O14530" s="15"/>
      <x:c r="P14530" s="13" t="str"/>
    </x:row>
    <x:row r="14531">
      <x:c r="A14531" s="15" t="n">
        <x:v>14530</x:v>
      </x:c>
      <x:c r="B14531" s="13" t="str">
        <x:v>Heliconiinae-3</x:v>
      </x:c>
      <x:c r="C14531" s="13" t="str">
        <x:v>Heliconiinae</x:v>
      </x:c>
      <x:c r="D14531" s="33" t="n">
        <x:f>'AR_values'!I68</x:f>
        <x:v>2.5394332166507505</x:v>
      </x:c>
      <x:c r="E14531" s="33" t="str">
        <x:v>Pieridae_Pareronia_valeria</x:v>
      </x:c>
      <x:c r="F14531" s="33" t="str">
        <x:v>Pieridae</x:v>
      </x:c>
      <x:c r="G14531" s="33" t="n">
        <x:f>'AR_values'!I330</x:f>
        <x:v>2.6505159684229094</x:v>
      </x:c>
      <x:c r="H14531" s="33" t="n">
        <x:f>ABS(D14531-G14531)</x:f>
        <x:v>0.11108275177215887</x:v>
      </x:c>
      <x:c r="I14531" s="14" t="n">
        <x:f>IFERROR(H14531/AVERAGE(D14531,G14531),"")</x:f>
        <x:v>0.042806874522638434</x:v>
      </x:c>
      <x:c r="J14531" s="14" t="n">
        <x:f>'Method'!$B$2</x:f>
        <x:v>0.05</x:v>
      </x:c>
      <x:c r="K14531" s="13" t="str">
        <x:f>IF(I14531&lt;=J14531,"是","否")</x:f>
        <x:v>是</x:v>
      </x:c>
      <x:c r="L14531" s="36" t="n">
        <x:v>0.9162792413843996</x:v>
      </x:c>
      <x:c r="M14531" s="36" t="n">
        <x:f>1-L14531</x:f>
        <x:v>0.08372075861560035</x:v>
      </x:c>
      <x:c r="N14531" s="13" t="str">
        <x:v>是</x:v>
      </x:c>
      <x:c r="O14531" s="15"/>
      <x:c r="P14531" s="13" t="str"/>
    </x:row>
    <x:row r="14532">
      <x:c r="A14532" s="15" t="n">
        <x:v>14531</x:v>
      </x:c>
      <x:c r="B14532" s="13" t="str">
        <x:v>Lycaenidae_Acrodipsis_brisbanensis</x:v>
      </x:c>
      <x:c r="C14532" s="13" t="str">
        <x:v>Lycaenidae</x:v>
      </x:c>
      <x:c r="D14532" s="33" t="n">
        <x:f>'AR_values'!I163</x:f>
        <x:v>2.4786079471256066</x:v>
      </x:c>
      <x:c r="E14532" s="33" t="str">
        <x:v>Pieridae-Coliadinae-14</x:v>
      </x:c>
      <x:c r="F14532" s="33" t="str">
        <x:v>Pieridae-Coliadinae</x:v>
      </x:c>
      <x:c r="G14532" s="33" t="n">
        <x:f>'AR_values'!I305</x:f>
        <x:v>2.587036999278014</x:v>
      </x:c>
      <x:c r="H14532" s="33" t="n">
        <x:f>ABS(D14532-G14532)</x:f>
        <x:v>0.10842905215240739</x:v>
      </x:c>
      <x:c r="I14532" s="14" t="n">
        <x:f>IFERROR(H14532/AVERAGE(D14532,G14532),"")</x:f>
        <x:v>0.042809574417325524</x:v>
      </x:c>
      <x:c r="J14532" s="14" t="n">
        <x:f>'Method'!$B$2</x:f>
        <x:v>0.05</x:v>
      </x:c>
      <x:c r="K14532" s="13" t="str">
        <x:f>IF(I14532&lt;=J14532,"是","否")</x:f>
        <x:v>是</x:v>
      </x:c>
      <x:c r="L14532" s="36" t="n">
        <x:v>0.7634078459091712</x:v>
      </x:c>
      <x:c r="M14532" s="36" t="n">
        <x:f>1-L14532</x:f>
        <x:v>0.2365921540908288</x:v>
      </x:c>
      <x:c r="N14532" s="13" t="str">
        <x:v>是</x:v>
      </x:c>
      <x:c r="O14532" s="15"/>
      <x:c r="P14532" s="13" t="str"/>
    </x:row>
    <x:row r="14533">
      <x:c r="A14533" s="15" t="n">
        <x:v>14532</x:v>
      </x:c>
      <x:c r="B14533" s="13" t="str">
        <x:v>Lycaenidae-4</x:v>
      </x:c>
      <x:c r="C14533" s="13" t="str">
        <x:v>Lycaenidae</x:v>
      </x:c>
      <x:c r="D14533" s="33" t="n">
        <x:f>'AR_values'!I157</x:f>
        <x:v>2.406721252991965</x:v>
      </x:c>
      <x:c r="E14533" s="33" t="str">
        <x:v>Lycaenidae-8</x:v>
      </x:c>
      <x:c r="F14533" s="33" t="str">
        <x:v>Lycaenidae</x:v>
      </x:c>
      <x:c r="G14533" s="33" t="n">
        <x:f>'AR_values'!I161</x:f>
        <x:v>2.3058482641024196</x:v>
      </x:c>
      <x:c r="H14533" s="33" t="n">
        <x:f>ABS(D14533-G14533)</x:f>
        <x:v>0.10087298888954521</x:v>
      </x:c>
      <x:c r="I14533" s="14" t="n">
        <x:f>IFERROR(H14533/AVERAGE(D14533,G14533),"")</x:f>
        <x:v>0.042810186045484665</x:v>
      </x:c>
      <x:c r="J14533" s="14" t="n">
        <x:f>'Method'!$B$2</x:f>
        <x:v>0.05</x:v>
      </x:c>
      <x:c r="K14533" s="13" t="str">
        <x:f>IF(I14533&lt;=J14533,"是","否")</x:f>
        <x:v>是</x:v>
      </x:c>
      <x:c r="L14533" s="36" t="n">
        <x:v>0.8586574736568232</x:v>
      </x:c>
      <x:c r="M14533" s="36" t="n">
        <x:f>1-L14533</x:f>
        <x:v>0.1413425263431768</x:v>
      </x:c>
      <x:c r="N14533" s="13" t="str">
        <x:v>否</x:v>
      </x:c>
      <x:c r="O14533" s="15"/>
      <x:c r="P14533" s="13" t="str"/>
    </x:row>
    <x:row r="14534">
      <x:c r="A14534" s="15" t="n">
        <x:v>14533</x:v>
      </x:c>
      <x:c r="B14534" s="13" t="str">
        <x:v>Nymphalinae-26</x:v>
      </x:c>
      <x:c r="C14534" s="13" t="str">
        <x:v>Nymphalinae</x:v>
      </x:c>
      <x:c r="D14534" s="33" t="n">
        <x:f>'AR_values'!I207</x:f>
        <x:v>2.625888705350113</x:v>
      </x:c>
      <x:c r="E14534" s="33" t="str">
        <x:v>Pieridae-Coliadinae-21</x:v>
      </x:c>
      <x:c r="F14534" s="33" t="str">
        <x:v>Pieridae-Coliadinae</x:v>
      </x:c>
      <x:c r="G14534" s="33" t="n">
        <x:f>'AR_values'!I313</x:f>
        <x:v>2.515818512601095</x:v>
      </x:c>
      <x:c r="H14534" s="33" t="n">
        <x:f>ABS(D14534-G14534)</x:f>
        <x:v>0.11007019274901841</x:v>
      </x:c>
      <x:c r="I14534" s="14" t="n">
        <x:f>IFERROR(H14534/AVERAGE(D14534,G14534),"")</x:f>
        <x:v>0.04281464816383597</x:v>
      </x:c>
      <x:c r="J14534" s="14" t="n">
        <x:f>'Method'!$B$2</x:f>
        <x:v>0.05</x:v>
      </x:c>
      <x:c r="K14534" s="13" t="str">
        <x:f>IF(I14534&lt;=J14534,"是","否")</x:f>
        <x:v>是</x:v>
      </x:c>
      <x:c r="L14534" s="36" t="n">
        <x:v>0.7959335199040494</x:v>
      </x:c>
      <x:c r="M14534" s="36" t="n">
        <x:f>1-L14534</x:f>
        <x:v>0.20406648009595063</x:v>
      </x:c>
      <x:c r="N14534" s="13" t="str">
        <x:v>是</x:v>
      </x:c>
      <x:c r="O14534" s="15"/>
      <x:c r="P14534" s="13" t="str"/>
    </x:row>
    <x:row r="14535">
      <x:c r="A14535" s="15" t="n">
        <x:v>14534</x:v>
      </x:c>
      <x:c r="B14535" s="13" t="str">
        <x:v>Nymphalinae-15</x:v>
      </x:c>
      <x:c r="C14535" s="13" t="str">
        <x:v>Nymphalinae</x:v>
      </x:c>
      <x:c r="D14535" s="33" t="n">
        <x:f>'AR_values'!I195</x:f>
        <x:v>2.3665787569001857</x:v>
      </x:c>
      <x:c r="E14535" s="33" t="str">
        <x:v>Riodinidae-6</x:v>
      </x:c>
      <x:c r="F14535" s="33" t="str">
        <x:v>Riodinidae</x:v>
      </x:c>
      <x:c r="G14535" s="33" t="n">
        <x:f>'AR_values'!I354</x:f>
        <x:v>2.4701372196015763</x:v>
      </x:c>
      <x:c r="H14535" s="33" t="n">
        <x:f>ABS(D14535-G14535)</x:f>
        <x:v>0.10355846270139057</x:v>
      </x:c>
      <x:c r="I14535" s="14" t="n">
        <x:f>IFERROR(H14535/AVERAGE(D14535,G14535),"")</x:f>
        <x:v>0.042821808518221496</x:v>
      </x:c>
      <x:c r="J14535" s="14" t="n">
        <x:f>'Method'!$B$2</x:f>
        <x:v>0.05</x:v>
      </x:c>
      <x:c r="K14535" s="13" t="str">
        <x:f>IF(I14535&lt;=J14535,"是","否")</x:f>
        <x:v>是</x:v>
      </x:c>
      <x:c r="L14535" s="36" t="n">
        <x:v>0.7316357528693326</x:v>
      </x:c>
      <x:c r="M14535" s="36" t="n">
        <x:f>1-L14535</x:f>
        <x:v>0.2683642471306674</x:v>
      </x:c>
      <x:c r="N14535" s="13" t="str">
        <x:v>是</x:v>
      </x:c>
      <x:c r="O14535" s="15"/>
      <x:c r="P14535" s="13" t="str"/>
    </x:row>
    <x:row r="14536">
      <x:c r="A14536" s="15" t="n">
        <x:v>14535</x:v>
      </x:c>
      <x:c r="B14536" s="13" t="str">
        <x:v>Charaxinae-12</x:v>
      </x:c>
      <x:c r="C14536" s="13" t="str">
        <x:v>Charaxinae</x:v>
      </x:c>
      <x:c r="D14536" s="33" t="n">
        <x:f>'AR_values'!I19</x:f>
        <x:v>2.554072397947023</x:v>
      </x:c>
      <x:c r="E14536" s="33" t="str">
        <x:v>Charaxinae-4</x:v>
      </x:c>
      <x:c r="F14536" s="33" t="str">
        <x:v>Charaxinae</x:v>
      </x:c>
      <x:c r="G14536" s="33" t="n">
        <x:f>'AR_values'!I25</x:f>
        <x:v>2.4469912103918943</x:v>
      </x:c>
      <x:c r="H14536" s="33" t="n">
        <x:f>ABS(D14536-G14536)</x:f>
        <x:v>0.10708118755512874</x:v>
      </x:c>
      <x:c r="I14536" s="14" t="n">
        <x:f>IFERROR(H14536/AVERAGE(D14536,G14536),"")</x:f>
        <x:v>0.04282336556430855</x:v>
      </x:c>
      <x:c r="J14536" s="14" t="n">
        <x:f>'Method'!$B$2</x:f>
        <x:v>0.05</x:v>
      </x:c>
      <x:c r="K14536" s="13" t="str">
        <x:f>IF(I14536&lt;=J14536,"是","否")</x:f>
        <x:v>是</x:v>
      </x:c>
      <x:c r="L14536" s="36" t="n">
        <x:v>0.887749853886616</x:v>
      </x:c>
      <x:c r="M14536" s="36" t="n">
        <x:f>1-L14536</x:f>
        <x:v>0.11225014611338402</x:v>
      </x:c>
      <x:c r="N14536" s="13" t="str">
        <x:v>否</x:v>
      </x:c>
      <x:c r="O14536" s="15"/>
      <x:c r="P14536" s="13" t="str"/>
    </x:row>
    <x:row r="14537">
      <x:c r="A14537" s="15" t="n">
        <x:v>14536</x:v>
      </x:c>
      <x:c r="B14537" s="13" t="str">
        <x:v>Hesperiidae-11</x:v>
      </x:c>
      <x:c r="C14537" s="13" t="str">
        <x:v>Hesperiidae</x:v>
      </x:c>
      <x:c r="D14537" s="33" t="n">
        <x:f>'AR_values'!I77</x:f>
        <x:v>2.8504680537087768</x:v>
      </x:c>
      <x:c r="E14537" s="33" t="str">
        <x:v>Pieridae-5</x:v>
      </x:c>
      <x:c r="F14537" s="33" t="str">
        <x:v>Pieridae</x:v>
      </x:c>
      <x:c r="G14537" s="33" t="n">
        <x:f>'AR_values'!I295</x:f>
        <x:v>2.730957512273332</x:v>
      </x:c>
      <x:c r="H14537" s="33" t="n">
        <x:f>ABS(D14537-G14537)</x:f>
        <x:v>0.11951054143544493</x:v>
      </x:c>
      <x:c r="I14537" s="14" t="n">
        <x:f>IFERROR(H14537/AVERAGE(D14537,G14537),"")</x:f>
        <x:v>0.04282437883391027</x:v>
      </x:c>
      <x:c r="J14537" s="14" t="n">
        <x:f>'Method'!$B$2</x:f>
        <x:v>0.05</x:v>
      </x:c>
      <x:c r="K14537" s="13" t="str">
        <x:f>IF(I14537&lt;=J14537,"是","否")</x:f>
        <x:v>是</x:v>
      </x:c>
      <x:c r="L14537" s="36" t="n">
        <x:v>0.7341055679873635</x:v>
      </x:c>
      <x:c r="M14537" s="36" t="n">
        <x:f>1-L14537</x:f>
        <x:v>0.2658944320126365</x:v>
      </x:c>
      <x:c r="N14537" s="13" t="str">
        <x:v>是</x:v>
      </x:c>
      <x:c r="O14537" s="15"/>
      <x:c r="P14537" s="13" t="str"/>
    </x:row>
    <x:row r="14538">
      <x:c r="A14538" s="15" t="n">
        <x:v>14537</x:v>
      </x:c>
      <x:c r="B14538" s="13" t="str">
        <x:v>Lycaenidae_Jalmenus_icilus</x:v>
      </x:c>
      <x:c r="C14538" s="13" t="str">
        <x:v>Lycaenidae</x:v>
      </x:c>
      <x:c r="D14538" s="33" t="n">
        <x:f>'AR_values'!I169</x:f>
        <x:v>2.4699878264847173</x:v>
      </x:c>
      <x:c r="E14538" s="33" t="str">
        <x:v>Pieridae-Coliadinae-5</x:v>
      </x:c>
      <x:c r="F14538" s="33" t="str">
        <x:v>Pieridae-Coliadinae</x:v>
      </x:c>
      <x:c r="G14538" s="33" t="n">
        <x:f>'AR_values'!I317</x:f>
        <x:v>2.3664233363976117</x:v>
      </x:c>
      <x:c r="H14538" s="33" t="n">
        <x:f>ABS(D14538-G14538)</x:f>
        <x:v>0.10356449008710555</x:v>
      </x:c>
      <x:c r="I14538" s="14" t="n">
        <x:f>IFERROR(H14538/AVERAGE(D14538,G14538),"")</x:f>
        <x:v>0.042826999855564304</x:v>
      </x:c>
      <x:c r="J14538" s="14" t="n">
        <x:f>'Method'!$B$2</x:f>
        <x:v>0.05</x:v>
      </x:c>
      <x:c r="K14538" s="13" t="str">
        <x:f>IF(I14538&lt;=J14538,"是","否")</x:f>
        <x:v>是</x:v>
      </x:c>
      <x:c r="L14538" s="36" t="n">
        <x:v>0.7652815607778553</x:v>
      </x:c>
      <x:c r="M14538" s="36" t="n">
        <x:f>1-L14538</x:f>
        <x:v>0.23471843922214475</x:v>
      </x:c>
      <x:c r="N14538" s="13" t="str">
        <x:v>是</x:v>
      </x:c>
      <x:c r="O14538" s="15"/>
      <x:c r="P14538" s="13" t="str"/>
    </x:row>
    <x:row r="14539">
      <x:c r="A14539" s="15" t="n">
        <x:v>14538</x:v>
      </x:c>
      <x:c r="B14539" s="13" t="str">
        <x:v>Nymphalinae-9</x:v>
      </x:c>
      <x:c r="C14539" s="13" t="str">
        <x:v>Nymphalinae</x:v>
      </x:c>
      <x:c r="D14539" s="33" t="n">
        <x:f>'AR_values'!I218</x:f>
        <x:v>2.488617213677148</x:v>
      </x:c>
      <x:c r="E14539" s="33" t="str">
        <x:v>Riodinidae-20</x:v>
      </x:c>
      <x:c r="F14539" s="33" t="str">
        <x:v>Riodinidae</x:v>
      </x:c>
      <x:c r="G14539" s="33" t="n">
        <x:f>'AR_values'!I344</x:f>
        <x:v>2.384261887097787</x:v>
      </x:c>
      <x:c r="H14539" s="33" t="n">
        <x:f>ABS(D14539-G14539)</x:f>
        <x:v>0.10435532657936086</x:v>
      </x:c>
      <x:c r="I14539" s="14" t="n">
        <x:f>IFERROR(H14539/AVERAGE(D14539,G14539),"")</x:f>
        <x:v>0.04283107560077376</x:v>
      </x:c>
      <x:c r="J14539" s="14" t="n">
        <x:f>'Method'!$B$2</x:f>
        <x:v>0.05</x:v>
      </x:c>
      <x:c r="K14539" s="13" t="str">
        <x:f>IF(I14539&lt;=J14539,"是","否")</x:f>
        <x:v>是</x:v>
      </x:c>
      <x:c r="L14539" s="36" t="n">
        <x:v>0.8536162695795088</x:v>
      </x:c>
      <x:c r="M14539" s="36" t="n">
        <x:f>1-L14539</x:f>
        <x:v>0.14638373042049124</x:v>
      </x:c>
      <x:c r="N14539" s="13" t="str">
        <x:v>是</x:v>
      </x:c>
      <x:c r="O14539" s="15"/>
      <x:c r="P14539" s="13" t="str"/>
    </x:row>
    <x:row r="14540">
      <x:c r="A14540" s="15" t="n">
        <x:v>14539</x:v>
      </x:c>
      <x:c r="B14540" s="13" t="str">
        <x:v>Danainae-3</x:v>
      </x:c>
      <x:c r="C14540" s="13" t="str">
        <x:v>Danainae</x:v>
      </x:c>
      <x:c r="D14540" s="33" t="n">
        <x:f>'AR_values'!I45</x:f>
        <x:v>2.7923364844254306</x:v>
      </x:c>
      <x:c r="E14540" s="33" t="str">
        <x:v>Limenitidinae-5</x:v>
      </x:c>
      <x:c r="F14540" s="33" t="str">
        <x:v>Limenitidinae</x:v>
      </x:c>
      <x:c r="G14540" s="33" t="n">
        <x:f>'AR_values'!I137</x:f>
        <x:v>2.6752389127189056</x:v>
      </x:c>
      <x:c r="H14540" s="33" t="n">
        <x:f>ABS(D14540-G14540)</x:f>
        <x:v>0.11709757170652502</x:v>
      </x:c>
      <x:c r="I14540" s="14" t="n">
        <x:f>IFERROR(H14540/AVERAGE(D14540,G14540),"")</x:f>
        <x:v>0.04283345475864274</x:v>
      </x:c>
      <x:c r="J14540" s="14" t="n">
        <x:f>'Method'!$B$2</x:f>
        <x:v>0.05</x:v>
      </x:c>
      <x:c r="K14540" s="13" t="str">
        <x:f>IF(I14540&lt;=J14540,"是","否")</x:f>
        <x:v>是</x:v>
      </x:c>
      <x:c r="L14540" s="36" t="n">
        <x:v>0.868980680052059</x:v>
      </x:c>
      <x:c r="M14540" s="36" t="n">
        <x:f>1-L14540</x:f>
        <x:v>0.13101931994794103</x:v>
      </x:c>
      <x:c r="N14540" s="13" t="str">
        <x:v>是</x:v>
      </x:c>
      <x:c r="O14540" s="15"/>
      <x:c r="P14540" s="13" t="str"/>
    </x:row>
    <x:row r="14541">
      <x:c r="A14541" s="15" t="n">
        <x:v>14540</x:v>
      </x:c>
      <x:c r="B14541" s="13" t="str">
        <x:v>Nymphalinae-19</x:v>
      </x:c>
      <x:c r="C14541" s="13" t="str">
        <x:v>Nymphalinae</x:v>
      </x:c>
      <x:c r="D14541" s="33" t="n">
        <x:f>'AR_values'!I199</x:f>
        <x:v>2.6845789712372956</x:v>
      </x:c>
      <x:c r="E14541" s="33" t="str">
        <x:v>Papilionidae-2</x:v>
      </x:c>
      <x:c r="F14541" s="33" t="str">
        <x:v>Papilionidae</x:v>
      </x:c>
      <x:c r="G14541" s="33" t="n">
        <x:f>'AR_values'!I230</x:f>
        <x:v>2.8020899751082338</x:v>
      </x:c>
      <x:c r="H14541" s="33" t="n">
        <x:f>ABS(D14541-G14541)</x:f>
        <x:v>0.11751100387093816</x:v>
      </x:c>
      <x:c r="I14541" s="14" t="n">
        <x:f>IFERROR(H14541/AVERAGE(D14541,G14541),"")</x:f>
        <x:v>0.04283509904464273</x:v>
      </x:c>
      <x:c r="J14541" s="14" t="n">
        <x:f>'Method'!$B$2</x:f>
        <x:v>0.05</x:v>
      </x:c>
      <x:c r="K14541" s="13" t="str">
        <x:f>IF(I14541&lt;=J14541,"是","否")</x:f>
        <x:v>是</x:v>
      </x:c>
      <x:c r="L14541" s="36" t="n">
        <x:v>0.8356444278328038</x:v>
      </x:c>
      <x:c r="M14541" s="36" t="n">
        <x:f>1-L14541</x:f>
        <x:v>0.1643555721671962</x:v>
      </x:c>
      <x:c r="N14541" s="13" t="str">
        <x:v>是</x:v>
      </x:c>
      <x:c r="O14541" s="15"/>
      <x:c r="P14541" s="13" t="str"/>
    </x:row>
    <x:row r="14542">
      <x:c r="A14542" s="15" t="n">
        <x:v>14541</x:v>
      </x:c>
      <x:c r="B14542" s="13" t="str">
        <x:v>Heliconiinae-6</x:v>
      </x:c>
      <x:c r="C14542" s="13" t="str">
        <x:v>Heliconiinae</x:v>
      </x:c>
      <x:c r="D14542" s="33" t="n">
        <x:f>'AR_values'!I71</x:f>
        <x:v>2.9764196972939057</x:v>
      </x:c>
      <x:c r="E14542" s="33" t="str">
        <x:v>Papilionidae-34</x:v>
      </x:c>
      <x:c r="F14542" s="33" t="str">
        <x:v>Papilionidae</x:v>
      </x:c>
      <x:c r="G14542" s="33" t="n">
        <x:f>'AR_values'!I245</x:f>
        <x:v>2.851589469684181</x:v>
      </x:c>
      <x:c r="H14542" s="33" t="n">
        <x:f>ABS(D14542-G14542)</x:f>
        <x:v>0.12483022760972462</x:v>
      </x:c>
      <x:c r="I14542" s="14" t="n">
        <x:f>IFERROR(H14542/AVERAGE(D14542,G14542),"")</x:f>
        <x:v>0.042838034063852046</x:v>
      </x:c>
      <x:c r="J14542" s="14" t="n">
        <x:f>'Method'!$B$2</x:f>
        <x:v>0.05</x:v>
      </x:c>
      <x:c r="K14542" s="13" t="str">
        <x:f>IF(I14542&lt;=J14542,"是","否")</x:f>
        <x:v>是</x:v>
      </x:c>
      <x:c r="L14542" s="36" t="n">
        <x:v>0.7391380650337203</x:v>
      </x:c>
      <x:c r="M14542" s="36" t="n">
        <x:f>1-L14542</x:f>
        <x:v>0.26086193496627974</x:v>
      </x:c>
      <x:c r="N14542" s="13" t="str">
        <x:v>是</x:v>
      </x:c>
      <x:c r="O14542" s="15"/>
      <x:c r="P14542" s="13" t="str"/>
    </x:row>
    <x:row r="14543">
      <x:c r="A14543" s="15" t="n">
        <x:v>14542</x:v>
      </x:c>
      <x:c r="B14543" s="13" t="str">
        <x:v>Heliconiinae-18</x:v>
      </x:c>
      <x:c r="C14543" s="13" t="str">
        <x:v>Heliconiinae</x:v>
      </x:c>
      <x:c r="D14543" s="33" t="n">
        <x:f>'AR_values'!I61</x:f>
        <x:v>3.0927241045158045</x:v>
      </x:c>
      <x:c r="E14543" s="33" t="str">
        <x:v>Hesperiidae-21</x:v>
      </x:c>
      <x:c r="F14543" s="33" t="str">
        <x:v>Hesperiidae</x:v>
      </x:c>
      <x:c r="G14543" s="33" t="n">
        <x:f>'AR_values'!I88</x:f>
        <x:v>2.9630083533993448</x:v>
      </x:c>
      <x:c r="H14543" s="33" t="n">
        <x:f>ABS(D14543-G14543)</x:f>
        <x:v>0.12971575111645972</x:v>
      </x:c>
      <x:c r="I14543" s="14" t="n">
        <x:f>IFERROR(H14543/AVERAGE(D14543,G14543),"")</x:f>
        <x:v>0.04284064793744798</x:v>
      </x:c>
      <x:c r="J14543" s="14" t="n">
        <x:f>'Method'!$B$2</x:f>
        <x:v>0.05</x:v>
      </x:c>
      <x:c r="K14543" s="13" t="str">
        <x:f>IF(I14543&lt;=J14543,"是","否")</x:f>
        <x:v>是</x:v>
      </x:c>
      <x:c r="L14543" s="36" t="n">
        <x:v>0.7667672037463291</x:v>
      </x:c>
      <x:c r="M14543" s="36" t="n">
        <x:f>1-L14543</x:f>
        <x:v>0.23323279625367088</x:v>
      </x:c>
      <x:c r="N14543" s="13" t="str">
        <x:v>是</x:v>
      </x:c>
      <x:c r="O14543" s="15"/>
      <x:c r="P14543" s="13" t="str"/>
    </x:row>
    <x:row r="14544">
      <x:c r="A14544" s="15" t="n">
        <x:v>14543</x:v>
      </x:c>
      <x:c r="B14544" s="13" t="str">
        <x:v>Hesperiidae-23</x:v>
      </x:c>
      <x:c r="C14544" s="13" t="str">
        <x:v>Hesperiidae</x:v>
      </x:c>
      <x:c r="D14544" s="33" t="n">
        <x:f>'AR_values'!I90</x:f>
        <x:v>2.763128559821207</x:v>
      </x:c>
      <x:c r="E14544" s="33" t="str">
        <x:v>Papilionidae-3</x:v>
      </x:c>
      <x:c r="F14544" s="33" t="str">
        <x:v>Papilionidae</x:v>
      </x:c>
      <x:c r="G14544" s="33" t="n">
        <x:f>'AR_values'!I240</x:f>
        <x:v>2.647228355104499</x:v>
      </x:c>
      <x:c r="H14544" s="33" t="n">
        <x:f>ABS(D14544-G14544)</x:f>
        <x:v>0.11590020471670837</x:v>
      </x:c>
      <x:c r="I14544" s="14" t="n">
        <x:f>IFERROR(H14544/AVERAGE(D14544,G14544),"")</x:f>
        <x:v>0.042843829543655856</x:v>
      </x:c>
      <x:c r="J14544" s="14" t="n">
        <x:f>'Method'!$B$2</x:f>
        <x:v>0.05</x:v>
      </x:c>
      <x:c r="K14544" s="13" t="str">
        <x:f>IF(I14544&lt;=J14544,"是","否")</x:f>
        <x:v>是</x:v>
      </x:c>
      <x:c r="L14544" s="36" t="n">
        <x:v>0.6639341523450988</x:v>
      </x:c>
      <x:c r="M14544" s="36" t="n">
        <x:f>1-L14544</x:f>
        <x:v>0.3360658476549012</x:v>
      </x:c>
      <x:c r="N14544" s="13" t="str">
        <x:v>是</x:v>
      </x:c>
      <x:c r="O14544" s="15"/>
      <x:c r="P14544" s="13" t="str"/>
    </x:row>
    <x:row r="14545">
      <x:c r="A14545" s="15" t="n">
        <x:v>14544</x:v>
      </x:c>
      <x:c r="B14545" s="13" t="str">
        <x:v>Hesperiidae_Hesperilla_donnysa</x:v>
      </x:c>
      <x:c r="C14545" s="13" t="str">
        <x:v>Hesperiidae</x:v>
      </x:c>
      <x:c r="D14545" s="33" t="n">
        <x:f>'AR_values'!I118</x:f>
        <x:v>2.8711882989630286</x:v>
      </x:c>
      <x:c r="E14545" s="33" t="str">
        <x:v>Papilionidae-20</x:v>
      </x:c>
      <x:c r="F14545" s="33" t="str">
        <x:v>Papilionidae</x:v>
      </x:c>
      <x:c r="G14545" s="33" t="n">
        <x:f>'AR_values'!I231</x:f>
        <x:v>2.9969120778729335</x:v>
      </x:c>
      <x:c r="H14545" s="33" t="n">
        <x:f>ABS(D14545-G14545)</x:f>
        <x:v>0.12572377890990483</x:v>
      </x:c>
      <x:c r="I14545" s="14" t="n">
        <x:f>IFERROR(H14545/AVERAGE(D14545,G14545),"")</x:f>
        <x:v>0.04284990740996636</x:v>
      </x:c>
      <x:c r="J14545" s="14" t="n">
        <x:f>'Method'!$B$2</x:f>
        <x:v>0.05</x:v>
      </x:c>
      <x:c r="K14545" s="13" t="str">
        <x:f>IF(I14545&lt;=J14545,"是","否")</x:f>
        <x:v>是</x:v>
      </x:c>
      <x:c r="L14545" s="36" t="n">
        <x:v>0.7754266738744304</x:v>
      </x:c>
      <x:c r="M14545" s="36" t="n">
        <x:f>1-L14545</x:f>
        <x:v>0.22457332612556957</x:v>
      </x:c>
      <x:c r="N14545" s="13" t="str">
        <x:v>是</x:v>
      </x:c>
      <x:c r="O14545" s="15"/>
      <x:c r="P14545" s="13" t="str"/>
    </x:row>
    <x:row r="14546">
      <x:c r="A14546" s="15" t="n">
        <x:v>14545</x:v>
      </x:c>
      <x:c r="B14546" s="13" t="str">
        <x:v>Papilionidae-1</x:v>
      </x:c>
      <x:c r="C14546" s="13" t="str">
        <x:v>Papilionidae</x:v>
      </x:c>
      <x:c r="D14546" s="33" t="n">
        <x:f>'AR_values'!I219</x:f>
        <x:v>3.049440530966379</x:v>
      </x:c>
      <x:c r="E14546" s="33" t="str">
        <x:v>Pieridae_Delias_aganippe</x:v>
      </x:c>
      <x:c r="F14546" s="33" t="str">
        <x:v>Pieridae</x:v>
      </x:c>
      <x:c r="G14546" s="33" t="n">
        <x:f>'AR_values'!I326</x:f>
        <x:v>2.9214998490230997</x:v>
      </x:c>
      <x:c r="H14546" s="33" t="n">
        <x:f>ABS(D14546-G14546)</x:f>
        <x:v>0.12794068194327934</x:v>
      </x:c>
      <x:c r="I14546" s="14" t="n">
        <x:f>IFERROR(H14546/AVERAGE(D14546,G14546),"")</x:f>
        <x:v>0.04285444965153204</x:v>
      </x:c>
      <x:c r="J14546" s="14" t="n">
        <x:f>'Method'!$B$2</x:f>
        <x:v>0.05</x:v>
      </x:c>
      <x:c r="K14546" s="13" t="str">
        <x:f>IF(I14546&lt;=J14546,"是","否")</x:f>
        <x:v>是</x:v>
      </x:c>
      <x:c r="L14546" s="36" t="n">
        <x:v>0.734346419023498</x:v>
      </x:c>
      <x:c r="M14546" s="36" t="n">
        <x:f>1-L14546</x:f>
        <x:v>0.26565358097650205</x:v>
      </x:c>
      <x:c r="N14546" s="13" t="str">
        <x:v>是</x:v>
      </x:c>
      <x:c r="O14546" s="15"/>
      <x:c r="P14546" s="13" t="str"/>
    </x:row>
    <x:row r="14547">
      <x:c r="A14547" s="15" t="n">
        <x:v>14546</x:v>
      </x:c>
      <x:c r="B14547" s="13" t="str">
        <x:v>Hesperiidae-27</x:v>
      </x:c>
      <x:c r="C14547" s="13" t="str">
        <x:v>Hesperiidae</x:v>
      </x:c>
      <x:c r="D14547" s="33" t="n">
        <x:f>'AR_values'!I94</x:f>
        <x:v>2.6390698606105385</x:v>
      </x:c>
      <x:c r="E14547" s="33" t="str">
        <x:v>Riodinidae-22</x:v>
      </x:c>
      <x:c r="F14547" s="33" t="str">
        <x:v>Riodinidae</x:v>
      </x:c>
      <x:c r="G14547" s="33" t="n">
        <x:f>'AR_values'!I346</x:f>
        <x:v>2.528339086305197</x:v>
      </x:c>
      <x:c r="H14547" s="33" t="n">
        <x:f>ABS(D14547-G14547)</x:f>
        <x:v>0.1107307743053414</x:v>
      </x:c>
      <x:c r="I14547" s="14" t="n">
        <x:f>IFERROR(H14547/AVERAGE(D14547,G14547),"")</x:f>
        <x:v>0.04285736834180044</x:v>
      </x:c>
      <x:c r="J14547" s="14" t="n">
        <x:f>'Method'!$B$2</x:f>
        <x:v>0.05</x:v>
      </x:c>
      <x:c r="K14547" s="13" t="str">
        <x:f>IF(I14547&lt;=J14547,"是","否")</x:f>
        <x:v>是</x:v>
      </x:c>
      <x:c r="L14547" s="36" t="n">
        <x:v>0.7361408729057257</x:v>
      </x:c>
      <x:c r="M14547" s="36" t="n">
        <x:f>1-L14547</x:f>
        <x:v>0.2638591270942743</x:v>
      </x:c>
      <x:c r="N14547" s="13" t="str">
        <x:v>是</x:v>
      </x:c>
      <x:c r="O14547" s="15"/>
      <x:c r="P14547" s="13" t="str"/>
    </x:row>
    <x:row r="14548">
      <x:c r="A14548" s="15" t="n">
        <x:v>14547</x:v>
      </x:c>
      <x:c r="B14548" s="13" t="str">
        <x:v>Lycaenidae-24</x:v>
      </x:c>
      <x:c r="C14548" s="13" t="str">
        <x:v>Lycaenidae</x:v>
      </x:c>
      <x:c r="D14548" s="33" t="n">
        <x:f>'AR_values'!I155</x:f>
        <x:v>2.327876673720378</x:v>
      </x:c>
      <x:c r="E14548" s="33" t="str">
        <x:v>Riodinidae-25</x:v>
      </x:c>
      <x:c r="F14548" s="33" t="str">
        <x:v>Riodinidae</x:v>
      </x:c>
      <x:c r="G14548" s="33" t="n">
        <x:f>'AR_values'!I349</x:f>
        <x:v>2.230201393342243</x:v>
      </x:c>
      <x:c r="H14548" s="33" t="n">
        <x:f>ABS(D14548-G14548)</x:f>
        <x:v>0.09767528037813511</x:v>
      </x:c>
      <x:c r="I14548" s="14" t="n">
        <x:f>IFERROR(H14548/AVERAGE(D14548,G14548),"")</x:f>
        <x:v>0.04285809893601948</x:v>
      </x:c>
      <x:c r="J14548" s="14" t="n">
        <x:f>'Method'!$B$2</x:f>
        <x:v>0.05</x:v>
      </x:c>
      <x:c r="K14548" s="13" t="str">
        <x:f>IF(I14548&lt;=J14548,"是","否")</x:f>
        <x:v>是</x:v>
      </x:c>
      <x:c r="L14548" s="36" t="n">
        <x:v>0.8202001315032464</x:v>
      </x:c>
      <x:c r="M14548" s="36" t="n">
        <x:f>1-L14548</x:f>
        <x:v>0.17979986849675356</x:v>
      </x:c>
      <x:c r="N14548" s="13" t="str">
        <x:v>是</x:v>
      </x:c>
      <x:c r="O14548" s="15"/>
      <x:c r="P14548" s="13" t="str"/>
    </x:row>
    <x:row r="14549">
      <x:c r="A14549" s="15" t="n">
        <x:v>14548</x:v>
      </x:c>
      <x:c r="B14549" s="13" t="str">
        <x:v>Lycaenidae_Lucia_limbaria</x:v>
      </x:c>
      <x:c r="C14549" s="13" t="str">
        <x:v>Lycaenidae</x:v>
      </x:c>
      <x:c r="D14549" s="33" t="n">
        <x:f>'AR_values'!I172</x:f>
        <x:v>2.501816901535715</x:v>
      </x:c>
      <x:c r="E14549" s="33" t="str">
        <x:v>Pieridae_Eurema_smilax</x:v>
      </x:c>
      <x:c r="F14549" s="33" t="str">
        <x:v>Pieridae</x:v>
      </x:c>
      <x:c r="G14549" s="33" t="n">
        <x:f>'AR_values'!I328</x:f>
        <x:v>2.396825991590796</x:v>
      </x:c>
      <x:c r="H14549" s="33" t="n">
        <x:f>ABS(D14549-G14549)</x:f>
        <x:v>0.10499090994491889</x:v>
      </x:c>
      <x:c r="I14549" s="14" t="n">
        <x:f>IFERROR(H14549/AVERAGE(D14549,G14549),"")</x:f>
        <x:v>0.04286530463048695</x:v>
      </x:c>
      <x:c r="J14549" s="14" t="n">
        <x:f>'Method'!$B$2</x:f>
        <x:v>0.05</x:v>
      </x:c>
      <x:c r="K14549" s="13" t="str">
        <x:f>IF(I14549&lt;=J14549,"是","否")</x:f>
        <x:v>是</x:v>
      </x:c>
      <x:c r="L14549" s="36" t="n">
        <x:v>0.8063807222592743</x:v>
      </x:c>
      <x:c r="M14549" s="36" t="n">
        <x:f>1-L14549</x:f>
        <x:v>0.19361927774072574</x:v>
      </x:c>
      <x:c r="N14549" s="13" t="str">
        <x:v>是</x:v>
      </x:c>
      <x:c r="O14549" s="15"/>
      <x:c r="P14549" s="13" t="str"/>
    </x:row>
    <x:row r="14550">
      <x:c r="A14550" s="15" t="n">
        <x:v>14549</x:v>
      </x:c>
      <x:c r="B14550" s="13" t="str">
        <x:v>Hesperiidae-16</x:v>
      </x:c>
      <x:c r="C14550" s="13" t="str">
        <x:v>Hesperiidae</x:v>
      </x:c>
      <x:c r="D14550" s="33" t="n">
        <x:f>'AR_values'!I82</x:f>
        <x:v>2.8480556399666805</x:v>
      </x:c>
      <x:c r="E14550" s="33" t="str">
        <x:v>Hesperiidae-28</x:v>
      </x:c>
      <x:c r="F14550" s="33" t="str">
        <x:v>Hesperiidae</x:v>
      </x:c>
      <x:c r="G14550" s="33" t="n">
        <x:f>'AR_values'!I95</x:f>
        <x:v>2.9728124719229405</x:v>
      </x:c>
      <x:c r="H14550" s="33" t="n">
        <x:f>ABS(D14550-G14550)</x:f>
        <x:v>0.12475683195625997</x:v>
      </x:c>
      <x:c r="I14550" s="14" t="n">
        <x:f>IFERROR(H14550/AVERAGE(D14550,G14550),"")</x:f>
        <x:v>0.04286536975522035</x:v>
      </x:c>
      <x:c r="J14550" s="14" t="n">
        <x:f>'Method'!$B$2</x:f>
        <x:v>0.05</x:v>
      </x:c>
      <x:c r="K14550" s="13" t="str">
        <x:f>IF(I14550&lt;=J14550,"是","否")</x:f>
        <x:v>是</x:v>
      </x:c>
      <x:c r="L14550" s="36" t="n">
        <x:v>0.9167230032698225</x:v>
      </x:c>
      <x:c r="M14550" s="36" t="n">
        <x:f>1-L14550</x:f>
        <x:v>0.08327699673017752</x:v>
      </x:c>
      <x:c r="N14550" s="13" t="str">
        <x:v>否</x:v>
      </x:c>
      <x:c r="O14550" s="15"/>
      <x:c r="P14550" s="13" t="str"/>
    </x:row>
    <x:row r="14551">
      <x:c r="A14551" s="15" t="n">
        <x:v>14550</x:v>
      </x:c>
      <x:c r="B14551" s="13" t="str">
        <x:v>Papilionidae-30</x:v>
      </x:c>
      <x:c r="C14551" s="13" t="str">
        <x:v>Papilionidae</x:v>
      </x:c>
      <x:c r="D14551" s="33" t="n">
        <x:f>'AR_values'!I241</x:f>
        <x:v>3.152567550345204</x:v>
      </x:c>
      <x:c r="E14551" s="33" t="str">
        <x:v>Pieridae-22</x:v>
      </x:c>
      <x:c r="F14551" s="33" t="str">
        <x:v>Pieridae</x:v>
      </x:c>
      <x:c r="G14551" s="33" t="n">
        <x:f>'AR_values'!I287</x:f>
        <x:v>3.020261747560466</x:v>
      </x:c>
      <x:c r="H14551" s="33" t="n">
        <x:f>ABS(D14551-G14551)</x:f>
        <x:v>0.1323058027847379</x:v>
      </x:c>
      <x:c r="I14551" s="14" t="n">
        <x:f>IFERROR(H14551/AVERAGE(D14551,G14551),"")</x:f>
        <x:v>0.042867150993346564</x:v>
      </x:c>
      <x:c r="J14551" s="14" t="n">
        <x:f>'Method'!$B$2</x:f>
        <x:v>0.05</x:v>
      </x:c>
      <x:c r="K14551" s="13" t="str">
        <x:f>IF(I14551&lt;=J14551,"是","否")</x:f>
        <x:v>是</x:v>
      </x:c>
      <x:c r="L14551" s="36" t="n">
        <x:v>0.8677214738792673</x:v>
      </x:c>
      <x:c r="M14551" s="36" t="n">
        <x:f>1-L14551</x:f>
        <x:v>0.13227852612073265</x:v>
      </x:c>
      <x:c r="N14551" s="13" t="str">
        <x:v>是</x:v>
      </x:c>
      <x:c r="O14551" s="15"/>
      <x:c r="P14551" s="13" t="str"/>
    </x:row>
    <x:row r="14552">
      <x:c r="A14552" s="15" t="n">
        <x:v>14551</x:v>
      </x:c>
      <x:c r="B14552" s="13" t="str">
        <x:v>Limenitidinae-10</x:v>
      </x:c>
      <x:c r="C14552" s="13" t="str">
        <x:v>Limenitidinae</x:v>
      </x:c>
      <x:c r="D14552" s="33" t="n">
        <x:f>'AR_values'!I131</x:f>
        <x:v>3.002805353816275</x:v>
      </x:c>
      <x:c r="E14552" s="33" t="str">
        <x:v>Pieridae-6</x:v>
      </x:c>
      <x:c r="F14552" s="33" t="str">
        <x:v>Pieridae</x:v>
      </x:c>
      <x:c r="G14552" s="33" t="n">
        <x:f>'AR_values'!I296</x:f>
        <x:v>2.876777120642851</x:v>
      </x:c>
      <x:c r="H14552" s="33" t="n">
        <x:f>ABS(D14552-G14552)</x:f>
        <x:v>0.12602823317342393</x:v>
      </x:c>
      <x:c r="I14552" s="14" t="n">
        <x:f>IFERROR(H14552/AVERAGE(D14552,G14552),"")</x:f>
        <x:v>0.042869790064478185</x:v>
      </x:c>
      <x:c r="J14552" s="14" t="n">
        <x:f>'Method'!$B$2</x:f>
        <x:v>0.05</x:v>
      </x:c>
      <x:c r="K14552" s="13" t="str">
        <x:f>IF(I14552&lt;=J14552,"是","否")</x:f>
        <x:v>是</x:v>
      </x:c>
      <x:c r="L14552" s="36" t="n">
        <x:v>0.9249394673123487</x:v>
      </x:c>
      <x:c r="M14552" s="36" t="n">
        <x:f>1-L14552</x:f>
        <x:v>0.07506053268765134</x:v>
      </x:c>
      <x:c r="N14552" s="13" t="str">
        <x:v>是</x:v>
      </x:c>
      <x:c r="O14552" s="15"/>
      <x:c r="P14552" s="13" t="str"/>
    </x:row>
    <x:row r="14553">
      <x:c r="A14553" s="15" t="n">
        <x:v>14552</x:v>
      </x:c>
      <x:c r="B14553" s="13" t="str">
        <x:v>Hesperiidae-9</x:v>
      </x:c>
      <x:c r="C14553" s="13" t="str">
        <x:v>Hesperiidae</x:v>
      </x:c>
      <x:c r="D14553" s="33" t="n">
        <x:f>'AR_values'!I110</x:f>
        <x:v>2.5616609727912754</x:v>
      </x:c>
      <x:c r="E14553" s="33" t="str">
        <x:v>Papilionidae-39</x:v>
      </x:c>
      <x:c r="F14553" s="33" t="str">
        <x:v>Papilionidae</x:v>
      </x:c>
      <x:c r="G14553" s="33" t="n">
        <x:f>'AR_values'!I250</x:f>
        <x:v>2.4541464680106215</x:v>
      </x:c>
      <x:c r="H14553" s="33" t="n">
        <x:f>ABS(D14553-G14553)</x:f>
        <x:v>0.10751450478065383</x:v>
      </x:c>
      <x:c r="I14553" s="14" t="n">
        <x:f>IFERROR(H14553/AVERAGE(D14553,G14553),"")</x:f>
        <x:v>0.04287026806733436</x:v>
      </x:c>
      <x:c r="J14553" s="14" t="n">
        <x:f>'Method'!$B$2</x:f>
        <x:v>0.05</x:v>
      </x:c>
      <x:c r="K14553" s="13" t="str">
        <x:f>IF(I14553&lt;=J14553,"是","否")</x:f>
        <x:v>是</x:v>
      </x:c>
      <x:c r="L14553" s="36" t="n">
        <x:v>0.7525865163894299</x:v>
      </x:c>
      <x:c r="M14553" s="36" t="n">
        <x:f>1-L14553</x:f>
        <x:v>0.24741348361057014</x:v>
      </x:c>
      <x:c r="N14553" s="13" t="str">
        <x:v>是</x:v>
      </x:c>
      <x:c r="O14553" s="15"/>
      <x:c r="P14553" s="13" t="str"/>
    </x:row>
    <x:row r="14554">
      <x:c r="A14554" s="15" t="n">
        <x:v>14553</x:v>
      </x:c>
      <x:c r="B14554" s="13" t="str">
        <x:v>Hesperiidae-27</x:v>
      </x:c>
      <x:c r="C14554" s="13" t="str">
        <x:v>Hesperiidae</x:v>
      </x:c>
      <x:c r="D14554" s="33" t="n">
        <x:f>'AR_values'!I94</x:f>
        <x:v>2.6390698606105385</x:v>
      </x:c>
      <x:c r="E14554" s="33" t="str">
        <x:v>Nymphalinae-25</x:v>
      </x:c>
      <x:c r="F14554" s="33" t="str">
        <x:v>Nymphalinae</x:v>
      </x:c>
      <x:c r="G14554" s="33" t="n">
        <x:f>'AR_values'!I206</x:f>
        <x:v>2.754690181841045</x:v>
      </x:c>
      <x:c r="H14554" s="33" t="n">
        <x:f>ABS(D14554-G14554)</x:f>
        <x:v>0.11562032123050647</x:v>
      </x:c>
      <x:c r="I14554" s="14" t="n">
        <x:f>IFERROR(H14554/AVERAGE(D14554,G14554),"")</x:f>
        <x:v>0.042871881700526845</x:v>
      </x:c>
      <x:c r="J14554" s="14" t="n">
        <x:f>'Method'!$B$2</x:f>
        <x:v>0.05</x:v>
      </x:c>
      <x:c r="K14554" s="13" t="str">
        <x:f>IF(I14554&lt;=J14554,"是","否")</x:f>
        <x:v>是</x:v>
      </x:c>
      <x:c r="L14554" s="36" t="n">
        <x:v>0.7668717441010773</x:v>
      </x:c>
      <x:c r="M14554" s="36" t="n">
        <x:f>1-L14554</x:f>
        <x:v>0.23312825589892272</x:v>
      </x:c>
      <x:c r="N14554" s="13" t="str">
        <x:v>是</x:v>
      </x:c>
      <x:c r="O14554" s="15"/>
      <x:c r="P14554" s="13" t="str"/>
    </x:row>
    <x:row r="14555">
      <x:c r="A14555" s="15" t="n">
        <x:v>14554</x:v>
      </x:c>
      <x:c r="B14555" s="13" t="str">
        <x:v>Lycaenidae_Candalides_heathi</x:v>
      </x:c>
      <x:c r="C14555" s="13" t="str">
        <x:v>Lycaenidae</x:v>
      </x:c>
      <x:c r="D14555" s="33" t="n">
        <x:f>'AR_values'!I166</x:f>
        <x:v>2.5235179269616976</x:v>
      </x:c>
      <x:c r="E14555" s="33" t="str">
        <x:v>Nymphalinae-29</x:v>
      </x:c>
      <x:c r="F14555" s="33" t="str">
        <x:v>Nymphalinae</x:v>
      </x:c>
      <x:c r="G14555" s="33" t="n">
        <x:f>'AR_values'!I210</x:f>
        <x:v>2.4175997911895375</x:v>
      </x:c>
      <x:c r="H14555" s="33" t="n">
        <x:f>ABS(D14555-G14555)</x:f>
        <x:v>0.10591813577216014</x:v>
      </x:c>
      <x:c r="I14555" s="14" t="n">
        <x:f>IFERROR(H14555/AVERAGE(D14555,G14555),"")</x:f>
        <x:v>0.042872136149709215</x:v>
      </x:c>
      <x:c r="J14555" s="14" t="n">
        <x:f>'Method'!$B$2</x:f>
        <x:v>0.05</x:v>
      </x:c>
      <x:c r="K14555" s="13" t="str">
        <x:f>IF(I14555&lt;=J14555,"是","否")</x:f>
        <x:v>是</x:v>
      </x:c>
      <x:c r="L14555" s="36" t="n">
        <x:v>0.8286758215359175</x:v>
      </x:c>
      <x:c r="M14555" s="36" t="n">
        <x:f>1-L14555</x:f>
        <x:v>0.17132417846408254</x:v>
      </x:c>
      <x:c r="N14555" s="13" t="str">
        <x:v>是</x:v>
      </x:c>
      <x:c r="O14555" s="15"/>
      <x:c r="P14555" s="13" t="str"/>
    </x:row>
    <x:row r="14556">
      <x:c r="A14556" s="15" t="n">
        <x:v>14555</x:v>
      </x:c>
      <x:c r="B14556" s="13" t="str">
        <x:v>Charaxinae-4</x:v>
      </x:c>
      <x:c r="C14556" s="13" t="str">
        <x:v>Charaxinae</x:v>
      </x:c>
      <x:c r="D14556" s="33" t="n">
        <x:f>'AR_values'!I25</x:f>
        <x:v>2.4469912103918943</x:v>
      </x:c>
      <x:c r="E14556" s="33" t="str">
        <x:v>Nymphalinae-1</x:v>
      </x:c>
      <x:c r="F14556" s="33" t="str">
        <x:v>Nymphalinae</x:v>
      </x:c>
      <x:c r="G14556" s="33" t="n">
        <x:f>'AR_values'!I189</x:f>
        <x:v>2.5541998356945363</x:v>
      </x:c>
      <x:c r="H14556" s="33" t="n">
        <x:f>ABS(D14556-G14556)</x:f>
        <x:v>0.10720862530264208</x:v>
      </x:c>
      <x:c r="I14556" s="14" t="n">
        <x:f>IFERROR(H14556/AVERAGE(D14556,G14556),"")</x:f>
        <x:v>0.04287323732075213</x:v>
      </x:c>
      <x:c r="J14556" s="14" t="n">
        <x:f>'Method'!$B$2</x:f>
        <x:v>0.05</x:v>
      </x:c>
      <x:c r="K14556" s="13" t="str">
        <x:f>IF(I14556&lt;=J14556,"是","否")</x:f>
        <x:v>是</x:v>
      </x:c>
      <x:c r="L14556" s="36" t="n">
        <x:v>0.7753352795276455</x:v>
      </x:c>
      <x:c r="M14556" s="36" t="n">
        <x:f>1-L14556</x:f>
        <x:v>0.22466472047235453</x:v>
      </x:c>
      <x:c r="N14556" s="13" t="str">
        <x:v>是</x:v>
      </x:c>
      <x:c r="O14556" s="15"/>
      <x:c r="P14556" s="13" t="str"/>
    </x:row>
    <x:row r="14557">
      <x:c r="A14557" s="15" t="n">
        <x:v>14556</x:v>
      </x:c>
      <x:c r="B14557" s="13" t="str">
        <x:v>Papilionidae_Deoris_agetes</x:v>
      </x:c>
      <x:c r="C14557" s="13" t="str">
        <x:v>Papilionidae</x:v>
      </x:c>
      <x:c r="D14557" s="33" t="n">
        <x:f>'AR_values'!I261</x:f>
        <x:v>2.5860158681597234</x:v>
      </x:c>
      <x:c r="E14557" s="33" t="str">
        <x:v>Satyrinae-16</x:v>
      </x:c>
      <x:c r="F14557" s="33" t="str">
        <x:v>Satyrinae</x:v>
      </x:c>
      <x:c r="G14557" s="33" t="n">
        <x:f>'AR_values'!I365</x:f>
        <x:v>2.699315938443061</x:v>
      </x:c>
      <x:c r="H14557" s="33" t="n">
        <x:f>ABS(D14557-G14557)</x:f>
        <x:v>0.11330007028333755</x:v>
      </x:c>
      <x:c r="I14557" s="14" t="n">
        <x:f>IFERROR(H14557/AVERAGE(D14557,G14557),"")</x:f>
        <x:v>0.042873399222276135</x:v>
      </x:c>
      <x:c r="J14557" s="14" t="n">
        <x:f>'Method'!$B$2</x:f>
        <x:v>0.05</x:v>
      </x:c>
      <x:c r="K14557" s="13" t="str">
        <x:f>IF(I14557&lt;=J14557,"是","否")</x:f>
        <x:v>是</x:v>
      </x:c>
      <x:c r="L14557" s="36" t="n">
        <x:v>0.7709066901408451</x:v>
      </x:c>
      <x:c r="M14557" s="36" t="n">
        <x:f>1-L14557</x:f>
        <x:v>0.22909330985915488</x:v>
      </x:c>
      <x:c r="N14557" s="13" t="str">
        <x:v>是</x:v>
      </x:c>
      <x:c r="O14557" s="15"/>
      <x:c r="P14557" s="13" t="str"/>
    </x:row>
    <x:row r="14558">
      <x:c r="A14558" s="15" t="n">
        <x:v>14557</x:v>
      </x:c>
      <x:c r="B14558" s="13" t="str">
        <x:v>Charaxinae-2</x:v>
      </x:c>
      <x:c r="C14558" s="13" t="str">
        <x:v>Charaxinae</x:v>
      </x:c>
      <x:c r="D14558" s="33" t="n">
        <x:f>'AR_values'!I23</x:f>
        <x:v>2.5149952754018976</x:v>
      </x:c>
      <x:c r="E14558" s="33" t="str">
        <x:v>Lycaenidae_Ogyris_abrota</x:v>
      </x:c>
      <x:c r="F14558" s="33" t="str">
        <x:v>Lycaenidae</x:v>
      </x:c>
      <x:c r="G14558" s="33" t="n">
        <x:f>'AR_values'!I175</x:f>
        <x:v>2.4094203798236333</x:v>
      </x:c>
      <x:c r="H14558" s="33" t="n">
        <x:f>ABS(D14558-G14558)</x:f>
        <x:v>0.10557489557826427</x:v>
      </x:c>
      <x:c r="I14558" s="14" t="n">
        <x:f>IFERROR(H14558/AVERAGE(D14558,G14558),"")</x:f>
        <x:v>0.04287814147704358</x:v>
      </x:c>
      <x:c r="J14558" s="14" t="n">
        <x:f>'Method'!$B$2</x:f>
        <x:v>0.05</x:v>
      </x:c>
      <x:c r="K14558" s="13" t="str">
        <x:f>IF(I14558&lt;=J14558,"是","否")</x:f>
        <x:v>是</x:v>
      </x:c>
      <x:c r="L14558" s="36" t="n">
        <x:v>0.8789463445892598</x:v>
      </x:c>
      <x:c r="M14558" s="36" t="n">
        <x:f>1-L14558</x:f>
        <x:v>0.1210536554107402</x:v>
      </x:c>
      <x:c r="N14558" s="13" t="str">
        <x:v>是</x:v>
      </x:c>
      <x:c r="O14558" s="15"/>
      <x:c r="P14558" s="13" t="str"/>
    </x:row>
    <x:row r="14559">
      <x:c r="A14559" s="15" t="n">
        <x:v>14558</x:v>
      </x:c>
      <x:c r="B14559" s="13" t="str">
        <x:v>Pieridae-Coliadinae-5</x:v>
      </x:c>
      <x:c r="C14559" s="13" t="str">
        <x:v>Pieridae-Coliadinae</x:v>
      </x:c>
      <x:c r="D14559" s="33" t="n">
        <x:f>'AR_values'!I317</x:f>
        <x:v>2.3664233363976117</x:v>
      </x:c>
      <x:c r="E14559" s="33" t="str">
        <x:v>Riodinidae-6</x:v>
      </x:c>
      <x:c r="F14559" s="33" t="str">
        <x:v>Riodinidae</x:v>
      </x:c>
      <x:c r="G14559" s="33" t="n">
        <x:f>'AR_values'!I354</x:f>
        <x:v>2.4701372196015763</x:v>
      </x:c>
      <x:c r="H14559" s="33" t="n">
        <x:f>ABS(D14559-G14559)</x:f>
        <x:v>0.10371388320396457</x:v>
      </x:c>
      <x:c r="I14559" s="14" t="n">
        <x:f>IFERROR(H14559/AVERAGE(D14559,G14559),"")</x:f>
        <x:v>0.042887453595642305</x:v>
      </x:c>
      <x:c r="J14559" s="14" t="n">
        <x:f>'Method'!$B$2</x:f>
        <x:v>0.05</x:v>
      </x:c>
      <x:c r="K14559" s="13" t="str">
        <x:f>IF(I14559&lt;=J14559,"是","否")</x:f>
        <x:v>是</x:v>
      </x:c>
      <x:c r="L14559" s="36" t="n">
        <x:v>0.6435009347633572</x:v>
      </x:c>
      <x:c r="M14559" s="36" t="n">
        <x:f>1-L14559</x:f>
        <x:v>0.35649906523664276</x:v>
      </x:c>
      <x:c r="N14559" s="13" t="str">
        <x:v>是</x:v>
      </x:c>
      <x:c r="O14559" s="15"/>
      <x:c r="P14559" s="13" t="str"/>
    </x:row>
    <x:row r="14560">
      <x:c r="A14560" s="15" t="n">
        <x:v>14559</x:v>
      </x:c>
      <x:c r="B14560" s="13" t="str">
        <x:v>Danainae-13</x:v>
      </x:c>
      <x:c r="C14560" s="13" t="str">
        <x:v>Danainae</x:v>
      </x:c>
      <x:c r="D14560" s="33" t="n">
        <x:f>'AR_values'!I34</x:f>
        <x:v>3.2390001244514846</x:v>
      </x:c>
      <x:c r="E14560" s="33" t="str">
        <x:v>Danainae-17</x:v>
      </x:c>
      <x:c r="F14560" s="33" t="str">
        <x:v>Danainae</x:v>
      </x:c>
      <x:c r="G14560" s="33" t="n">
        <x:f>'AR_values'!I38</x:f>
        <x:v>3.380970612723722</x:v>
      </x:c>
      <x:c r="H14560" s="33" t="n">
        <x:f>ABS(D14560-G14560)</x:f>
        <x:v>0.14197048827223746</x:v>
      </x:c>
      <x:c r="I14560" s="14" t="n">
        <x:f>IFERROR(H14560/AVERAGE(D14560,G14560),"")</x:f>
        <x:v>0.042891575781441406</x:v>
      </x:c>
      <x:c r="J14560" s="14" t="n">
        <x:f>'Method'!$B$2</x:f>
        <x:v>0.05</x:v>
      </x:c>
      <x:c r="K14560" s="13" t="str">
        <x:f>IF(I14560&lt;=J14560,"是","否")</x:f>
        <x:v>是</x:v>
      </x:c>
      <x:c r="L14560" s="36" t="n">
        <x:v>0.8068015548100087</x:v>
      </x:c>
      <x:c r="M14560" s="36" t="n">
        <x:f>1-L14560</x:f>
        <x:v>0.1931984451899913</x:v>
      </x:c>
      <x:c r="N14560" s="13" t="str">
        <x:v>否</x:v>
      </x:c>
      <x:c r="O14560" s="15"/>
      <x:c r="P14560" s="13" t="str"/>
    </x:row>
    <x:row r="14561">
      <x:c r="A14561" s="15" t="n">
        <x:v>14560</x:v>
      </x:c>
      <x:c r="B14561" s="13" t="str">
        <x:v>Hesperiidae-8</x:v>
      </x:c>
      <x:c r="C14561" s="13" t="str">
        <x:v>Hesperiidae</x:v>
      </x:c>
      <x:c r="D14561" s="33" t="n">
        <x:f>'AR_values'!I109</x:f>
        <x:v>2.9249115734569755</x:v>
      </x:c>
      <x:c r="E14561" s="33" t="str">
        <x:v>Papilionidae-2</x:v>
      </x:c>
      <x:c r="F14561" s="33" t="str">
        <x:v>Papilionidae</x:v>
      </x:c>
      <x:c r="G14561" s="33" t="n">
        <x:f>'AR_values'!I230</x:f>
        <x:v>2.8020899751082338</x:v>
      </x:c>
      <x:c r="H14561" s="33" t="n">
        <x:f>ABS(D14561-G14561)</x:f>
        <x:v>0.12282159834874173</x:v>
      </x:c>
      <x:c r="I14561" s="14" t="n">
        <x:f>IFERROR(H14561/AVERAGE(D14561,G14561),"")</x:f>
        <x:v>0.04289211284725856</x:v>
      </x:c>
      <x:c r="J14561" s="14" t="n">
        <x:f>'Method'!$B$2</x:f>
        <x:v>0.05</x:v>
      </x:c>
      <x:c r="K14561" s="13" t="str">
        <x:f>IF(I14561&lt;=J14561,"是","否")</x:f>
        <x:v>是</x:v>
      </x:c>
      <x:c r="L14561" s="36" t="n">
        <x:v>0.7820653614571894</x:v>
      </x:c>
      <x:c r="M14561" s="36" t="n">
        <x:f>1-L14561</x:f>
        <x:v>0.2179346385428106</x:v>
      </x:c>
      <x:c r="N14561" s="13" t="str">
        <x:v>是</x:v>
      </x:c>
      <x:c r="O14561" s="15"/>
      <x:c r="P14561" s="13" t="str"/>
    </x:row>
    <x:row r="14562">
      <x:c r="A14562" s="15" t="n">
        <x:v>14561</x:v>
      </x:c>
      <x:c r="B14562" s="13" t="str">
        <x:v>Heliconiinae-2</x:v>
      </x:c>
      <x:c r="C14562" s="13" t="str">
        <x:v>Heliconiinae</x:v>
      </x:c>
      <x:c r="D14562" s="33" t="n">
        <x:f>'AR_values'!I63</x:f>
        <x:v>2.7018446860659315</x:v>
      </x:c>
      <x:c r="E14562" s="33" t="str">
        <x:v>Pieridae-3</x:v>
      </x:c>
      <x:c r="F14562" s="33" t="str">
        <x:v>Pieridae</x:v>
      </x:c>
      <x:c r="G14562" s="33" t="n">
        <x:f>'AR_values'!I293</x:f>
        <x:v>2.8202857168729976</x:v>
      </x:c>
      <x:c r="H14562" s="33" t="n">
        <x:f>ABS(D14562-G14562)</x:f>
        <x:v>0.11844103080706603</x:v>
      </x:c>
      <x:c r="I14562" s="14" t="n">
        <x:f>IFERROR(H14562/AVERAGE(D14562,G14562),"")</x:f>
        <x:v>0.04289686123458099</x:v>
      </x:c>
      <x:c r="J14562" s="14" t="n">
        <x:f>'Method'!$B$2</x:f>
        <x:v>0.05</x:v>
      </x:c>
      <x:c r="K14562" s="13" t="str">
        <x:f>IF(I14562&lt;=J14562,"是","否")</x:f>
        <x:v>是</x:v>
      </x:c>
      <x:c r="L14562" s="36" t="n">
        <x:v>0.9147671608647377</x:v>
      </x:c>
      <x:c r="M14562" s="36" t="n">
        <x:f>1-L14562</x:f>
        <x:v>0.08523283913526225</x:v>
      </x:c>
      <x:c r="N14562" s="13" t="str">
        <x:v>是</x:v>
      </x:c>
      <x:c r="O14562" s="15"/>
      <x:c r="P14562" s="13" t="str"/>
    </x:row>
    <x:row r="14563">
      <x:c r="A14563" s="15" t="n">
        <x:v>14562</x:v>
      </x:c>
      <x:c r="B14563" s="13" t="str">
        <x:v>Nymphalinae-22</x:v>
      </x:c>
      <x:c r="C14563" s="13" t="str">
        <x:v>Nymphalinae</x:v>
      </x:c>
      <x:c r="D14563" s="33" t="n">
        <x:f>'AR_values'!I203</x:f>
        <x:v>2.534278425389025</x:v>
      </x:c>
      <x:c r="E14563" s="33" t="str">
        <x:v>Nymphalinae-4</x:v>
      </x:c>
      <x:c r="F14563" s="33" t="str">
        <x:v>Nymphalinae</x:v>
      </x:c>
      <x:c r="G14563" s="33" t="n">
        <x:f>'AR_values'!I213</x:f>
        <x:v>2.6453777429352816</x:v>
      </x:c>
      <x:c r="H14563" s="33" t="n">
        <x:f>ABS(D14563-G14563)</x:f>
        <x:v>0.11109931754625668</x:v>
      </x:c>
      <x:c r="I14563" s="14" t="n">
        <x:f>IFERROR(H14563/AVERAGE(D14563,G14563),"")</x:f>
        <x:v>0.042898336853196536</x:v>
      </x:c>
      <x:c r="J14563" s="14" t="n">
        <x:f>'Method'!$B$2</x:f>
        <x:v>0.05</x:v>
      </x:c>
      <x:c r="K14563" s="13" t="str">
        <x:f>IF(I14563&lt;=J14563,"是","否")</x:f>
        <x:v>是</x:v>
      </x:c>
      <x:c r="L14563" s="36" t="n">
        <x:v>0.9331840285081479</x:v>
      </x:c>
      <x:c r="M14563" s="36" t="n">
        <x:f>1-L14563</x:f>
        <x:v>0.06681597149185214</x:v>
      </x:c>
      <x:c r="N14563" s="13" t="str">
        <x:v>否</x:v>
      </x:c>
      <x:c r="O14563" s="15"/>
      <x:c r="P14563" s="13" t="str"/>
    </x:row>
    <x:row r="14564">
      <x:c r="A14564" s="15" t="n">
        <x:v>14563</x:v>
      </x:c>
      <x:c r="B14564" s="13" t="str">
        <x:v>Lycaenidae_Ogyris_barnardi</x:v>
      </x:c>
      <x:c r="C14564" s="13" t="str">
        <x:v>Lycaenidae</x:v>
      </x:c>
      <x:c r="D14564" s="33" t="n">
        <x:f>'AR_values'!I177</x:f>
        <x:v>2.431952209627365</x:v>
      </x:c>
      <x:c r="E14564" s="33" t="str">
        <x:v>Nymphalinae-3</x:v>
      </x:c>
      <x:c r="F14564" s="33" t="str">
        <x:v>Nymphalinae</x:v>
      </x:c>
      <x:c r="G14564" s="33" t="n">
        <x:f>'AR_values'!I211</x:f>
        <x:v>2.5385687278475513</x:v>
      </x:c>
      <x:c r="H14564" s="33" t="n">
        <x:f>ABS(D14564-G14564)</x:f>
        <x:v>0.10661651822018614</x:v>
      </x:c>
      <x:c r="I14564" s="14" t="n">
        <x:f>IFERROR(H14564/AVERAGE(D14564,G14564),"")</x:f>
        <x:v>0.042899534902411496</x:v>
      </x:c>
      <x:c r="J14564" s="14" t="n">
        <x:f>'Method'!$B$2</x:f>
        <x:v>0.05</x:v>
      </x:c>
      <x:c r="K14564" s="13" t="str">
        <x:f>IF(I14564&lt;=J14564,"是","否")</x:f>
        <x:v>是</x:v>
      </x:c>
      <x:c r="L14564" s="36" t="n">
        <x:v>0.8797063644128442</x:v>
      </x:c>
      <x:c r="M14564" s="36" t="n">
        <x:f>1-L14564</x:f>
        <x:v>0.12029363558715578</x:v>
      </x:c>
      <x:c r="N14564" s="13" t="str">
        <x:v>是</x:v>
      </x:c>
      <x:c r="O14564" s="15"/>
      <x:c r="P14564" s="13" t="str"/>
    </x:row>
    <x:row r="14565">
      <x:c r="A14565" s="15" t="n">
        <x:v>14564</x:v>
      </x:c>
      <x:c r="B14565" s="13" t="str">
        <x:v>Lycaenidae_Ogyris_barnardi</x:v>
      </x:c>
      <x:c r="C14565" s="13" t="str">
        <x:v>Lycaenidae</x:v>
      </x:c>
      <x:c r="D14565" s="33" t="n">
        <x:f>'AR_values'!I177</x:f>
        <x:v>2.431952209627365</x:v>
      </x:c>
      <x:c r="E14565" s="33" t="str">
        <x:v>Nymphalinae-23</x:v>
      </x:c>
      <x:c r="F14565" s="33" t="str">
        <x:v>Nymphalinae</x:v>
      </x:c>
      <x:c r="G14565" s="33" t="n">
        <x:f>'AR_values'!I204</x:f>
        <x:v>2.538573367865507</x:v>
      </x:c>
      <x:c r="H14565" s="33" t="n">
        <x:f>ABS(D14565-G14565)</x:f>
        <x:v>0.10662115823814178</x:v>
      </x:c>
      <x:c r="I14565" s="14" t="n">
        <x:f>IFERROR(H14565/AVERAGE(D14565,G14565),"")</x:f>
        <x:v>0.04290136186842494</x:v>
      </x:c>
      <x:c r="J14565" s="14" t="n">
        <x:f>'Method'!$B$2</x:f>
        <x:v>0.05</x:v>
      </x:c>
      <x:c r="K14565" s="13" t="str">
        <x:f>IF(I14565&lt;=J14565,"是","否")</x:f>
        <x:v>是</x:v>
      </x:c>
      <x:c r="L14565" s="36" t="n">
        <x:v>0.8855751955954796</x:v>
      </x:c>
      <x:c r="M14565" s="36" t="n">
        <x:f>1-L14565</x:f>
        <x:v>0.11442480440452041</x:v>
      </x:c>
      <x:c r="N14565" s="13" t="str">
        <x:v>是</x:v>
      </x:c>
      <x:c r="O14565" s="15"/>
      <x:c r="P14565" s="13" t="str"/>
    </x:row>
    <x:row r="14566">
      <x:c r="A14566" s="15" t="n">
        <x:v>14565</x:v>
      </x:c>
      <x:c r="B14566" s="13" t="str">
        <x:v>Papilionidae-20</x:v>
      </x:c>
      <x:c r="C14566" s="13" t="str">
        <x:v>Papilionidae</x:v>
      </x:c>
      <x:c r="D14566" s="33" t="n">
        <x:f>'AR_values'!I231</x:f>
        <x:v>2.9969120778729335</x:v>
      </x:c>
      <x:c r="E14566" s="33" t="str">
        <x:v>Pieridae-11</x:v>
      </x:c>
      <x:c r="F14566" s="33" t="str">
        <x:v>Pieridae</x:v>
      </x:c>
      <x:c r="G14566" s="33" t="n">
        <x:f>'AR_values'!I276</x:f>
        <x:v>2.871034869040152</x:v>
      </x:c>
      <x:c r="H14566" s="33" t="n">
        <x:f>ABS(D14566-G14566)</x:f>
        <x:v>0.1258772088327813</x:v>
      </x:c>
      <x:c r="I14566" s="14" t="n">
        <x:f>IFERROR(H14566/AVERAGE(D14566,G14566),"")</x:f>
        <x:v>0.04290332205508461</x:v>
      </x:c>
      <x:c r="J14566" s="14" t="n">
        <x:f>'Method'!$B$2</x:f>
        <x:v>0.05</x:v>
      </x:c>
      <x:c r="K14566" s="13" t="str">
        <x:f>IF(I14566&lt;=J14566,"是","否")</x:f>
        <x:v>是</x:v>
      </x:c>
      <x:c r="L14566" s="36" t="n">
        <x:v>0.627655301150729</x:v>
      </x:c>
      <x:c r="M14566" s="36" t="n">
        <x:f>1-L14566</x:f>
        <x:v>0.372344698849271</x:v>
      </x:c>
      <x:c r="N14566" s="13" t="str">
        <x:v>是</x:v>
      </x:c>
      <x:c r="O14566" s="15"/>
      <x:c r="P14566" s="13" t="str"/>
    </x:row>
    <x:row r="14567">
      <x:c r="A14567" s="15" t="n">
        <x:v>14566</x:v>
      </x:c>
      <x:c r="B14567" s="13" t="str">
        <x:v>Limenitidinae-11</x:v>
      </x:c>
      <x:c r="C14567" s="13" t="str">
        <x:v>Limenitidinae</x:v>
      </x:c>
      <x:c r="D14567" s="33" t="n">
        <x:f>'AR_values'!I132</x:f>
        <x:v>2.7987815350159404</x:v>
      </x:c>
      <x:c r="E14567" s="33" t="str">
        <x:v>Pieridae_Delias_aganippe</x:v>
      </x:c>
      <x:c r="F14567" s="33" t="str">
        <x:v>Pieridae</x:v>
      </x:c>
      <x:c r="G14567" s="33" t="n">
        <x:f>'AR_values'!I326</x:f>
        <x:v>2.9214998490230997</x:v>
      </x:c>
      <x:c r="H14567" s="33" t="n">
        <x:f>ABS(D14567-G14567)</x:f>
        <x:v>0.12271831400715927</x:v>
      </x:c>
      <x:c r="I14567" s="14" t="n">
        <x:f>IFERROR(H14567/AVERAGE(D14567,G14567),"")</x:f>
        <x:v>0.04290639070643373</x:v>
      </x:c>
      <x:c r="J14567" s="14" t="n">
        <x:f>'Method'!$B$2</x:f>
        <x:v>0.05</x:v>
      </x:c>
      <x:c r="K14567" s="13" t="str">
        <x:f>IF(I14567&lt;=J14567,"是","否")</x:f>
        <x:v>是</x:v>
      </x:c>
      <x:c r="L14567" s="36" t="n">
        <x:v>0.926064582879547</x:v>
      </x:c>
      <x:c r="M14567" s="36" t="n">
        <x:f>1-L14567</x:f>
        <x:v>0.07393541712045304</x:v>
      </x:c>
      <x:c r="N14567" s="13" t="str">
        <x:v>是</x:v>
      </x:c>
      <x:c r="O14567" s="15"/>
      <x:c r="P14567" s="13" t="str"/>
    </x:row>
    <x:row r="14568">
      <x:c r="A14568" s="15" t="n">
        <x:v>14567</x:v>
      </x:c>
      <x:c r="B14568" s="13" t="str">
        <x:v>Lycaenidae_Ogyris_olane</x:v>
      </x:c>
      <x:c r="C14568" s="13" t="str">
        <x:v>Lycaenidae</x:v>
      </x:c>
      <x:c r="D14568" s="33" t="n">
        <x:f>'AR_values'!I180</x:f>
        <x:v>2.5399402467253505</x:v>
      </x:c>
      <x:c r="E14568" s="33" t="str">
        <x:v>Satyrinae-22</x:v>
      </x:c>
      <x:c r="F14568" s="33" t="str">
        <x:v>Satyrinae</x:v>
      </x:c>
      <x:c r="G14568" s="33" t="n">
        <x:f>'AR_values'!I372</x:f>
        <x:v>2.4332476163410854</x:v>
      </x:c>
      <x:c r="H14568" s="33" t="n">
        <x:f>ABS(D14568-G14568)</x:f>
        <x:v>0.10669263038426502</x:v>
      </x:c>
      <x:c r="I14568" s="14" t="n">
        <x:f>IFERROR(H14568/AVERAGE(D14568,G14568),"")</x:f>
        <x:v>0.04290713856865203</x:v>
      </x:c>
      <x:c r="J14568" s="14" t="n">
        <x:f>'Method'!$B$2</x:f>
        <x:v>0.05</x:v>
      </x:c>
      <x:c r="K14568" s="13" t="str">
        <x:f>IF(I14568&lt;=J14568,"是","否")</x:f>
        <x:v>是</x:v>
      </x:c>
      <x:c r="L14568" s="36" t="n">
        <x:v>0.8880635126978969</x:v>
      </x:c>
      <x:c r="M14568" s="36" t="n">
        <x:f>1-L14568</x:f>
        <x:v>0.11193648730210315</x:v>
      </x:c>
      <x:c r="N14568" s="13" t="str">
        <x:v>是</x:v>
      </x:c>
      <x:c r="O14568" s="15"/>
      <x:c r="P14568" s="13" t="str"/>
    </x:row>
    <x:row r="14569">
      <x:c r="A14569" s="15" t="n">
        <x:v>14568</x:v>
      </x:c>
      <x:c r="B14569" s="13" t="str">
        <x:v>Danainae-6</x:v>
      </x:c>
      <x:c r="C14569" s="13" t="str">
        <x:v>Danainae</x:v>
      </x:c>
      <x:c r="D14569" s="33" t="n">
        <x:f>'AR_values'!I48</x:f>
        <x:v>2.8766669259385655</x:v>
      </x:c>
      <x:c r="E14569" s="33" t="str">
        <x:v>Limenitidinae-10</x:v>
      </x:c>
      <x:c r="F14569" s="33" t="str">
        <x:v>Limenitidinae</x:v>
      </x:c>
      <x:c r="G14569" s="33" t="n">
        <x:f>'AR_values'!I131</x:f>
        <x:v>3.002805353816275</x:v>
      </x:c>
      <x:c r="H14569" s="33" t="n">
        <x:f>ABS(D14569-G14569)</x:f>
        <x:v>0.12613842787770935</x:v>
      </x:c>
      <x:c r="I14569" s="14" t="n">
        <x:f>IFERROR(H14569/AVERAGE(D14569,G14569),"")</x:f>
        <x:v>0.042908078098114276</x:v>
      </x:c>
      <x:c r="J14569" s="14" t="n">
        <x:f>'Method'!$B$2</x:f>
        <x:v>0.05</x:v>
      </x:c>
      <x:c r="K14569" s="13" t="str">
        <x:f>IF(I14569&lt;=J14569,"是","否")</x:f>
        <x:v>是</x:v>
      </x:c>
      <x:c r="L14569" s="36" t="n">
        <x:v>0.7938571894359309</x:v>
      </x:c>
      <x:c r="M14569" s="36" t="n">
        <x:f>1-L14569</x:f>
        <x:v>0.20614281056406913</x:v>
      </x:c>
      <x:c r="N14569" s="13" t="str">
        <x:v>是</x:v>
      </x:c>
      <x:c r="O14569" s="15"/>
      <x:c r="P14569" s="13" t="str"/>
    </x:row>
    <x:row r="14570">
      <x:c r="A14570" s="15" t="n">
        <x:v>14569</x:v>
      </x:c>
      <x:c r="B14570" s="13" t="str">
        <x:v>Papilionidae-7</x:v>
      </x:c>
      <x:c r="C14570" s="13" t="str">
        <x:v>Papilionidae</x:v>
      </x:c>
      <x:c r="D14570" s="33" t="n">
        <x:f>'AR_values'!I258</x:f>
        <x:v>2.8776607219065564</x:v>
      </x:c>
      <x:c r="E14570" s="33" t="str">
        <x:v>Pieridae-9</x:v>
      </x:c>
      <x:c r="F14570" s="33" t="str">
        <x:v>Pieridae</x:v>
      </x:c>
      <x:c r="G14570" s="33" t="n">
        <x:f>'AR_values'!I299</x:f>
        <x:v>2.7567727221374767</x:v>
      </x:c>
      <x:c r="H14570" s="33" t="n">
        <x:f>ABS(D14570-G14570)</x:f>
        <x:v>0.12088799976907971</x:v>
      </x:c>
      <x:c r="I14570" s="14" t="n">
        <x:f>IFERROR(H14570/AVERAGE(D14570,G14570),"")</x:f>
        <x:v>0.042910436681745275</x:v>
      </x:c>
      <x:c r="J14570" s="14" t="n">
        <x:f>'Method'!$B$2</x:f>
        <x:v>0.05</x:v>
      </x:c>
      <x:c r="K14570" s="13" t="str">
        <x:f>IF(I14570&lt;=J14570,"是","否")</x:f>
        <x:v>是</x:v>
      </x:c>
      <x:c r="L14570" s="36" t="n">
        <x:v>0.8045456831095691</x:v>
      </x:c>
      <x:c r="M14570" s="36" t="n">
        <x:f>1-L14570</x:f>
        <x:v>0.1954543168904309</x:v>
      </x:c>
      <x:c r="N14570" s="13" t="str">
        <x:v>是</x:v>
      </x:c>
      <x:c r="O14570" s="15"/>
      <x:c r="P14570" s="13" t="str"/>
    </x:row>
    <x:row r="14571">
      <x:c r="A14571" s="15" t="n">
        <x:v>14570</x:v>
      </x:c>
      <x:c r="B14571" s="13" t="str">
        <x:v>Nymphalinae-22</x:v>
      </x:c>
      <x:c r="C14571" s="13" t="str">
        <x:v>Nymphalinae</x:v>
      </x:c>
      <x:c r="D14571" s="33" t="n">
        <x:f>'AR_values'!I203</x:f>
        <x:v>2.534278425389025</x:v>
      </x:c>
      <x:c r="E14571" s="33" t="str">
        <x:v>Nymphalinae-7</x:v>
      </x:c>
      <x:c r="F14571" s="33" t="str">
        <x:v>Nymphalinae</x:v>
      </x:c>
      <x:c r="G14571" s="33" t="n">
        <x:f>'AR_values'!I216</x:f>
        <x:v>2.645417426578678</x:v>
      </x:c>
      <x:c r="H14571" s="33" t="n">
        <x:f>ABS(D14571-G14571)</x:f>
        <x:v>0.11113900118965292</x:v>
      </x:c>
      <x:c r="I14571" s="14" t="n">
        <x:f>IFERROR(H14571/AVERAGE(D14571,G14571),"")</x:f>
        <x:v>0.04291333096225432</x:v>
      </x:c>
      <x:c r="J14571" s="14" t="n">
        <x:f>'Method'!$B$2</x:f>
        <x:v>0.05</x:v>
      </x:c>
      <x:c r="K14571" s="13" t="str">
        <x:f>IF(I14571&lt;=J14571,"是","否")</x:f>
        <x:v>是</x:v>
      </x:c>
      <x:c r="L14571" s="36" t="n">
        <x:v>0.8785960181997641</x:v>
      </x:c>
      <x:c r="M14571" s="36" t="n">
        <x:f>1-L14571</x:f>
        <x:v>0.12140398180023593</x:v>
      </x:c>
      <x:c r="N14571" s="13" t="str">
        <x:v>否</x:v>
      </x:c>
      <x:c r="O14571" s="15"/>
      <x:c r="P14571" s="13" t="str"/>
    </x:row>
    <x:row r="14572">
      <x:c r="A14572" s="15" t="n">
        <x:v>14571</x:v>
      </x:c>
      <x:c r="B14572" s="13" t="str">
        <x:v>Biblidinae-8</x:v>
      </x:c>
      <x:c r="C14572" s="13" t="str">
        <x:v>Biblidinae</x:v>
      </x:c>
      <x:c r="D14572" s="33" t="n">
        <x:f>'AR_values'!I14</x:f>
        <x:v>2.7056501761728056</x:v>
      </x:c>
      <x:c r="E14572" s="33" t="str">
        <x:v>Hesperiidae-3</x:v>
      </x:c>
      <x:c r="F14572" s="33" t="str">
        <x:v>Hesperiidae</x:v>
      </x:c>
      <x:c r="G14572" s="33" t="n">
        <x:f>'AR_values'!I97</x:f>
        <x:v>2.591973325677966</x:v>
      </x:c>
      <x:c r="H14572" s="33" t="n">
        <x:f>ABS(D14572-G14572)</x:f>
        <x:v>0.11367685049483978</x:v>
      </x:c>
      <x:c r="I14572" s="14" t="n">
        <x:f>IFERROR(H14572/AVERAGE(D14572,G14572),"")</x:f>
        <x:v>0.04291616814789717</x:v>
      </x:c>
      <x:c r="J14572" s="14" t="n">
        <x:f>'Method'!$B$2</x:f>
        <x:v>0.05</x:v>
      </x:c>
      <x:c r="K14572" s="13" t="str">
        <x:f>IF(I14572&lt;=J14572,"是","否")</x:f>
        <x:v>是</x:v>
      </x:c>
      <x:c r="L14572" s="36" t="n">
        <x:v>0.7937372122010301</x:v>
      </x:c>
      <x:c r="M14572" s="36" t="n">
        <x:f>1-L14572</x:f>
        <x:v>0.2062627877989699</x:v>
      </x:c>
      <x:c r="N14572" s="13" t="str">
        <x:v>是</x:v>
      </x:c>
      <x:c r="O14572" s="15"/>
      <x:c r="P14572" s="13" t="str"/>
    </x:row>
    <x:row r="14573">
      <x:c r="A14573" s="15" t="n">
        <x:v>14572</x:v>
      </x:c>
      <x:c r="B14573" s="13" t="str">
        <x:v>Danainae-2</x:v>
      </x:c>
      <x:c r="C14573" s="13" t="str">
        <x:v>Danainae</x:v>
      </x:c>
      <x:c r="D14573" s="33" t="n">
        <x:f>'AR_values'!I40</x:f>
        <x:v>2.7817420272828395</x:v>
      </x:c>
      <x:c r="E14573" s="33" t="str">
        <x:v>Satyrinae-27</x:v>
      </x:c>
      <x:c r="F14573" s="33" t="str">
        <x:v>Satyrinae</x:v>
      </x:c>
      <x:c r="G14573" s="33" t="n">
        <x:f>'AR_values'!I377</x:f>
        <x:v>2.664861838108956</x:v>
      </x:c>
      <x:c r="H14573" s="33" t="n">
        <x:f>ABS(D14573-G14573)</x:f>
        <x:v>0.11688018917388332</x:v>
      </x:c>
      <x:c r="I14573" s="14" t="n">
        <x:f>IFERROR(H14573/AVERAGE(D14573,G14573),"")</x:f>
        <x:v>0.042918556980635375</x:v>
      </x:c>
      <x:c r="J14573" s="14" t="n">
        <x:f>'Method'!$B$2</x:f>
        <x:v>0.05</x:v>
      </x:c>
      <x:c r="K14573" s="13" t="str">
        <x:f>IF(I14573&lt;=J14573,"是","否")</x:f>
        <x:v>是</x:v>
      </x:c>
      <x:c r="L14573" s="36" t="n">
        <x:v>0.8153738968880632</x:v>
      </x:c>
      <x:c r="M14573" s="36" t="n">
        <x:f>1-L14573</x:f>
        <x:v>0.18462610311193683</x:v>
      </x:c>
      <x:c r="N14573" s="13" t="str">
        <x:v>是</x:v>
      </x:c>
      <x:c r="O14573" s="15"/>
      <x:c r="P14573" s="13" t="str"/>
    </x:row>
    <x:row r="14574">
      <x:c r="A14574" s="15" t="n">
        <x:v>14573</x:v>
      </x:c>
      <x:c r="B14574" s="13" t="str">
        <x:v>Hesperiidae-25</x:v>
      </x:c>
      <x:c r="C14574" s="13" t="str">
        <x:v>Hesperiidae</x:v>
      </x:c>
      <x:c r="D14574" s="33" t="n">
        <x:f>'AR_values'!I92</x:f>
        <x:v>2.880862791094341</x:v>
      </x:c>
      <x:c r="E14574" s="33" t="str">
        <x:v>Papilionidae_Papilio_demoleus</x:v>
      </x:c>
      <x:c r="F14574" s="33" t="str">
        <x:v>Papilionidae</x:v>
      </x:c>
      <x:c r="G14574" s="33" t="n">
        <x:f>'AR_values'!I264</x:f>
        <x:v>3.007230622612166</x:v>
      </x:c>
      <x:c r="H14574" s="33" t="n">
        <x:f>ABS(D14574-G14574)</x:f>
        <x:v>0.12636783151782494</x:v>
      </x:c>
      <x:c r="I14574" s="14" t="n">
        <x:f>IFERROR(H14574/AVERAGE(D14574,G14574),"")</x:f>
        <x:v>0.04292317483403424</x:v>
      </x:c>
      <x:c r="J14574" s="14" t="n">
        <x:f>'Method'!$B$2</x:f>
        <x:v>0.05</x:v>
      </x:c>
      <x:c r="K14574" s="13" t="str">
        <x:f>IF(I14574&lt;=J14574,"是","否")</x:f>
        <x:v>是</x:v>
      </x:c>
      <x:c r="L14574" s="36" t="n">
        <x:v>0.8144035909961054</x:v>
      </x:c>
      <x:c r="M14574" s="36" t="n">
        <x:f>1-L14574</x:f>
        <x:v>0.18559640900389462</x:v>
      </x:c>
      <x:c r="N14574" s="13" t="str">
        <x:v>是</x:v>
      </x:c>
      <x:c r="O14574" s="15"/>
      <x:c r="P14574" s="13" t="str"/>
    </x:row>
    <x:row r="14575">
      <x:c r="A14575" s="15" t="n">
        <x:v>14574</x:v>
      </x:c>
      <x:c r="B14575" s="13" t="str">
        <x:v>Lycaenidae_Candalides_cyprotus</x:v>
      </x:c>
      <x:c r="C14575" s="13" t="str">
        <x:v>Lycaenidae</x:v>
      </x:c>
      <x:c r="D14575" s="33" t="n">
        <x:f>'AR_values'!I165</x:f>
        <x:v>2.515543548597947</x:v>
      </x:c>
      <x:c r="E14575" s="33" t="str">
        <x:v>Nymphalinae-26</x:v>
      </x:c>
      <x:c r="F14575" s="33" t="str">
        <x:v>Nymphalinae</x:v>
      </x:c>
      <x:c r="G14575" s="33" t="n">
        <x:f>'AR_values'!I207</x:f>
        <x:v>2.625888705350113</x:v>
      </x:c>
      <x:c r="H14575" s="33" t="n">
        <x:f>ABS(D14575-G14575)</x:f>
        <x:v>0.11034515675216605</x:v>
      </x:c>
      <x:c r="I14575" s="14" t="n">
        <x:f>IFERROR(H14575/AVERAGE(D14575,G14575),"")</x:f>
        <x:v>0.04292389797315056</x:v>
      </x:c>
      <x:c r="J14575" s="14" t="n">
        <x:f>'Method'!$B$2</x:f>
        <x:v>0.05</x:v>
      </x:c>
      <x:c r="K14575" s="13" t="str">
        <x:f>IF(I14575&lt;=J14575,"是","否")</x:f>
        <x:v>是</x:v>
      </x:c>
      <x:c r="L14575" s="36" t="n">
        <x:v>0.8672463493042623</x:v>
      </x:c>
      <x:c r="M14575" s="36" t="n">
        <x:f>1-L14575</x:f>
        <x:v>0.13275365069573775</x:v>
      </x:c>
      <x:c r="N14575" s="13" t="str">
        <x:v>是</x:v>
      </x:c>
      <x:c r="O14575" s="15"/>
      <x:c r="P14575" s="13" t="str"/>
    </x:row>
    <x:row r="14576">
      <x:c r="A14576" s="15" t="n">
        <x:v>14575</x:v>
      </x:c>
      <x:c r="B14576" s="13" t="str">
        <x:v>Hesperiidae-29</x:v>
      </x:c>
      <x:c r="C14576" s="13" t="str">
        <x:v>Hesperiidae</x:v>
      </x:c>
      <x:c r="D14576" s="33" t="n">
        <x:f>'AR_values'!I96</x:f>
        <x:v>2.3699007362993836</x:v>
      </x:c>
      <x:c r="E14576" s="33" t="str">
        <x:v>Nymphalinae-11</x:v>
      </x:c>
      <x:c r="F14576" s="33" t="str">
        <x:v>Nymphalinae</x:v>
      </x:c>
      <x:c r="G14576" s="33" t="n">
        <x:f>'AR_values'!I191</x:f>
        <x:v>2.2703122194212044</x:v>
      </x:c>
      <x:c r="H14576" s="33" t="n">
        <x:f>ABS(D14576-G14576)</x:f>
        <x:v>0.09958851687817916</x:v>
      </x:c>
      <x:c r="I14576" s="14" t="n">
        <x:f>IFERROR(H14576/AVERAGE(D14576,G14576),"")</x:f>
        <x:v>0.04292411483201587</x:v>
      </x:c>
      <x:c r="J14576" s="14" t="n">
        <x:f>'Method'!$B$2</x:f>
        <x:v>0.05</x:v>
      </x:c>
      <x:c r="K14576" s="13" t="str">
        <x:f>IF(I14576&lt;=J14576,"是","否")</x:f>
        <x:v>是</x:v>
      </x:c>
      <x:c r="L14576" s="36" t="n">
        <x:v>0.8072007724011918</x:v>
      </x:c>
      <x:c r="M14576" s="36" t="n">
        <x:f>1-L14576</x:f>
        <x:v>0.1927992275988082</x:v>
      </x:c>
      <x:c r="N14576" s="13" t="str">
        <x:v>是</x:v>
      </x:c>
      <x:c r="O14576" s="15"/>
      <x:c r="P14576" s="13" t="str"/>
    </x:row>
    <x:row r="14577">
      <x:c r="A14577" s="15" t="n">
        <x:v>14576</x:v>
      </x:c>
      <x:c r="B14577" s="13" t="str">
        <x:v>Hesperiidae-30</x:v>
      </x:c>
      <x:c r="C14577" s="13" t="str">
        <x:v>Hesperiidae</x:v>
      </x:c>
      <x:c r="D14577" s="33" t="n">
        <x:f>'AR_values'!I98</x:f>
        <x:v>2.3699007362993836</x:v>
      </x:c>
      <x:c r="E14577" s="33" t="str">
        <x:v>Nymphalinae-11</x:v>
      </x:c>
      <x:c r="F14577" s="33" t="str">
        <x:v>Nymphalinae</x:v>
      </x:c>
      <x:c r="G14577" s="33" t="n">
        <x:f>'AR_values'!I191</x:f>
        <x:v>2.2703122194212044</x:v>
      </x:c>
      <x:c r="H14577" s="33" t="n">
        <x:f>ABS(D14577-G14577)</x:f>
        <x:v>0.09958851687817916</x:v>
      </x:c>
      <x:c r="I14577" s="14" t="n">
        <x:f>IFERROR(H14577/AVERAGE(D14577,G14577),"")</x:f>
        <x:v>0.04292411483201587</x:v>
      </x:c>
      <x:c r="J14577" s="14" t="n">
        <x:f>'Method'!$B$2</x:f>
        <x:v>0.05</x:v>
      </x:c>
      <x:c r="K14577" s="13" t="str">
        <x:f>IF(I14577&lt;=J14577,"是","否")</x:f>
        <x:v>是</x:v>
      </x:c>
      <x:c r="L14577" s="36" t="n">
        <x:v>0.8072007724011918</x:v>
      </x:c>
      <x:c r="M14577" s="36" t="n">
        <x:f>1-L14577</x:f>
        <x:v>0.1927992275988082</x:v>
      </x:c>
      <x:c r="N14577" s="13" t="str">
        <x:v>是</x:v>
      </x:c>
      <x:c r="O14577" s="15"/>
      <x:c r="P14577" s="13" t="str"/>
    </x:row>
    <x:row r="14578">
      <x:c r="A14578" s="15" t="n">
        <x:v>14577</x:v>
      </x:c>
      <x:c r="B14578" s="13" t="str">
        <x:v>Hesperiidae-17</x:v>
      </x:c>
      <x:c r="C14578" s="13" t="str">
        <x:v>Hesperiidae</x:v>
      </x:c>
      <x:c r="D14578" s="33" t="n">
        <x:f>'AR_values'!I83</x:f>
        <x:v>2.640925848247515</x:v>
      </x:c>
      <x:c r="E14578" s="33" t="str">
        <x:v>Pieridae-9</x:v>
      </x:c>
      <x:c r="F14578" s="33" t="str">
        <x:v>Pieridae</x:v>
      </x:c>
      <x:c r="G14578" s="33" t="n">
        <x:f>'AR_values'!I299</x:f>
        <x:v>2.7567727221374767</x:v>
      </x:c>
      <x:c r="H14578" s="33" t="n">
        <x:f>ABS(D14578-G14578)</x:f>
        <x:v>0.11584687388996162</x:v>
      </x:c>
      <x:c r="I14578" s="14" t="n">
        <x:f>IFERROR(H14578/AVERAGE(D14578,G14578),"")</x:f>
        <x:v>0.04292454362885952</x:v>
      </x:c>
      <x:c r="J14578" s="14" t="n">
        <x:f>'Method'!$B$2</x:f>
        <x:v>0.05</x:v>
      </x:c>
      <x:c r="K14578" s="13" t="str">
        <x:f>IF(I14578&lt;=J14578,"是","否")</x:f>
        <x:v>是</x:v>
      </x:c>
      <x:c r="L14578" s="36" t="n">
        <x:v>0.6858113810525842</x:v>
      </x:c>
      <x:c r="M14578" s="36" t="n">
        <x:f>1-L14578</x:f>
        <x:v>0.3141886189474158</x:v>
      </x:c>
      <x:c r="N14578" s="13" t="str">
        <x:v>是</x:v>
      </x:c>
      <x:c r="O14578" s="15"/>
      <x:c r="P14578" s="13" t="str"/>
    </x:row>
    <x:row r="14579">
      <x:c r="A14579" s="15" t="n">
        <x:v>14578</x:v>
      </x:c>
      <x:c r="B14579" s="13" t="str">
        <x:v>Lycaenidae_Theclinesthes_miskini</x:v>
      </x:c>
      <x:c r="C14579" s="13" t="str">
        <x:v>Lycaenidae</x:v>
      </x:c>
      <x:c r="D14579" s="33" t="n">
        <x:f>'AR_values'!I185</x:f>
        <x:v>2.5154764900306708</x:v>
      </x:c>
      <x:c r="E14579" s="33" t="str">
        <x:v>Pieridae-27</x:v>
      </x:c>
      <x:c r="F14579" s="33" t="str">
        <x:v>Pieridae</x:v>
      </x:c>
      <x:c r="G14579" s="33" t="n">
        <x:f>'AR_values'!I292</x:f>
        <x:v>2.4097641192868773</x:v>
      </x:c>
      <x:c r="H14579" s="33" t="n">
        <x:f>ABS(D14579-G14579)</x:f>
        <x:v>0.10571237074379347</x:v>
      </x:c>
      <x:c r="I14579" s="14" t="n">
        <x:f>IFERROR(H14579/AVERAGE(D14579,G14579),"")</x:f>
        <x:v>0.04292678434584791</x:v>
      </x:c>
      <x:c r="J14579" s="14" t="n">
        <x:f>'Method'!$B$2</x:f>
        <x:v>0.05</x:v>
      </x:c>
      <x:c r="K14579" s="13" t="str">
        <x:f>IF(I14579&lt;=J14579,"是","否")</x:f>
        <x:v>是</x:v>
      </x:c>
      <x:c r="L14579" s="36" t="n">
        <x:v>0.8501481840411985</x:v>
      </x:c>
      <x:c r="M14579" s="36" t="n">
        <x:f>1-L14579</x:f>
        <x:v>0.14985181595880148</x:v>
      </x:c>
      <x:c r="N14579" s="13" t="str">
        <x:v>是</x:v>
      </x:c>
      <x:c r="O14579" s="15"/>
      <x:c r="P14579" s="13" t="str"/>
    </x:row>
    <x:row r="14580">
      <x:c r="A14580" s="15" t="n">
        <x:v>14579</x:v>
      </x:c>
      <x:c r="B14580" s="13" t="str">
        <x:v>Danainae-1</x:v>
      </x:c>
      <x:c r="C14580" s="13" t="str">
        <x:v>Danainae</x:v>
      </x:c>
      <x:c r="D14580" s="33" t="n">
        <x:f>'AR_values'!I31</x:f>
        <x:v>2.699463467206748</x:v>
      </x:c>
      <x:c r="E14580" s="33" t="str">
        <x:v>Papilionidae_Deoris_agetes</x:v>
      </x:c>
      <x:c r="F14580" s="33" t="str">
        <x:v>Papilionidae</x:v>
      </x:c>
      <x:c r="G14580" s="33" t="n">
        <x:f>'AR_values'!I261</x:f>
        <x:v>2.5860158681597234</x:v>
      </x:c>
      <x:c r="H14580" s="33" t="n">
        <x:f>ABS(D14580-G14580)</x:f>
        <x:v>0.11344759904702473</x:v>
      </x:c>
      <x:c r="I14580" s="14" t="n">
        <x:f>IFERROR(H14580/AVERAGE(D14580,G14580),"")</x:f>
        <x:v>0.04292802671194581</x:v>
      </x:c>
      <x:c r="J14580" s="14" t="n">
        <x:f>'Method'!$B$2</x:f>
        <x:v>0.05</x:v>
      </x:c>
      <x:c r="K14580" s="13" t="str">
        <x:f>IF(I14580&lt;=J14580,"是","否")</x:f>
        <x:v>是</x:v>
      </x:c>
      <x:c r="L14580" s="36" t="n">
        <x:v>0.8396430633057533</x:v>
      </x:c>
      <x:c r="M14580" s="36" t="n">
        <x:f>1-L14580</x:f>
        <x:v>0.16035693669424667</x:v>
      </x:c>
      <x:c r="N14580" s="13" t="str">
        <x:v>是</x:v>
      </x:c>
      <x:c r="O14580" s="15"/>
      <x:c r="P14580" s="13" t="str"/>
    </x:row>
    <x:row r="14581">
      <x:c r="A14581" s="15" t="n">
        <x:v>14580</x:v>
      </x:c>
      <x:c r="B14581" s="13" t="str">
        <x:v>Charaxinae-6</x:v>
      </x:c>
      <x:c r="C14581" s="13" t="str">
        <x:v>Charaxinae</x:v>
      </x:c>
      <x:c r="D14581" s="33" t="n">
        <x:f>'AR_values'!I27</x:f>
        <x:v>2.518220654144657</x:v>
      </x:c>
      <x:c r="E14581" s="33" t="str">
        <x:v>Limenitidinae-2</x:v>
      </x:c>
      <x:c r="F14581" s="33" t="str">
        <x:v>Limenitidinae</x:v>
      </x:c>
      <x:c r="G14581" s="33" t="n">
        <x:f>'AR_values'!I134</x:f>
        <x:v>2.628721263472674</x:v>
      </x:c>
      <x:c r="H14581" s="33" t="n">
        <x:f>ABS(D14581-G14581)</x:f>
        <x:v>0.11050060932801697</x:v>
      </x:c>
      <x:c r="I14581" s="14" t="n">
        <x:f>IFERROR(H14581/AVERAGE(D14581,G14581),"")</x:f>
        <x:v>0.04293835488983754</x:v>
      </x:c>
      <x:c r="J14581" s="14" t="n">
        <x:f>'Method'!$B$2</x:f>
        <x:v>0.05</x:v>
      </x:c>
      <x:c r="K14581" s="13" t="str">
        <x:f>IF(I14581&lt;=J14581,"是","否")</x:f>
        <x:v>是</x:v>
      </x:c>
      <x:c r="L14581" s="36" t="n">
        <x:v>0.7187021062311162</x:v>
      </x:c>
      <x:c r="M14581" s="36" t="n">
        <x:f>1-L14581</x:f>
        <x:v>0.2812978937688838</x:v>
      </x:c>
      <x:c r="N14581" s="13" t="str">
        <x:v>是</x:v>
      </x:c>
      <x:c r="O14581" s="15"/>
      <x:c r="P14581" s="13" t="str"/>
    </x:row>
    <x:row r="14582">
      <x:c r="A14582" s="15" t="n">
        <x:v>14581</x:v>
      </x:c>
      <x:c r="B14582" s="13" t="str">
        <x:v>Hesperiidae-31</x:v>
      </x:c>
      <x:c r="C14582" s="13" t="str">
        <x:v>Hesperiidae</x:v>
      </x:c>
      <x:c r="D14582" s="33" t="n">
        <x:f>'AR_values'!I99</x:f>
        <x:v>2.553611851684268</x:v>
      </x:c>
      <x:c r="E14582" s="33" t="str">
        <x:v>Lycaenidae_Lampides_boeticus</x:v>
      </x:c>
      <x:c r="F14582" s="33" t="str">
        <x:v>Lycaenidae</x:v>
      </x:c>
      <x:c r="G14582" s="33" t="n">
        <x:f>'AR_values'!I171</x:f>
        <x:v>2.4462672305614177</x:v>
      </x:c>
      <x:c r="H14582" s="33" t="n">
        <x:f>ABS(D14582-G14582)</x:f>
        <x:v>0.10734462112285037</x:v>
      </x:c>
      <x:c r="I14582" s="14" t="n">
        <x:f>IFERROR(H14582/AVERAGE(D14582,G14582),"")</x:f>
        <x:v>0.04293888686389462</x:v>
      </x:c>
      <x:c r="J14582" s="14" t="n">
        <x:f>'Method'!$B$2</x:f>
        <x:v>0.05</x:v>
      </x:c>
      <x:c r="K14582" s="13" t="str">
        <x:f>IF(I14582&lt;=J14582,"是","否")</x:f>
        <x:v>是</x:v>
      </x:c>
      <x:c r="L14582" s="36" t="n">
        <x:v>0.8231747176701305</x:v>
      </x:c>
      <x:c r="M14582" s="36" t="n">
        <x:f>1-L14582</x:f>
        <x:v>0.1768252823298695</x:v>
      </x:c>
      <x:c r="N14582" s="13" t="str">
        <x:v>是</x:v>
      </x:c>
      <x:c r="O14582" s="15"/>
      <x:c r="P14582" s="13" t="str"/>
    </x:row>
    <x:row r="14583">
      <x:c r="A14583" s="15" t="n">
        <x:v>14582</x:v>
      </x:c>
      <x:c r="B14583" s="13" t="str">
        <x:v>Hesperiidae-12</x:v>
      </x:c>
      <x:c r="C14583" s="13" t="str">
        <x:v>Hesperiidae</x:v>
      </x:c>
      <x:c r="D14583" s="33" t="n">
        <x:f>'AR_values'!I78</x:f>
        <x:v>2.646605889330352</x:v>
      </x:c>
      <x:c r="E14583" s="33" t="str">
        <x:v>Lycaenidae_Ogyris_amaryllis</x:v>
      </x:c>
      <x:c r="F14583" s="33" t="str">
        <x:v>Lycaenidae</x:v>
      </x:c>
      <x:c r="G14583" s="33" t="n">
        <x:f>'AR_values'!I176</x:f>
        <x:v>2.5353520766284507</x:v>
      </x:c>
      <x:c r="H14583" s="33" t="n">
        <x:f>ABS(D14583-G14583)</x:f>
        <x:v>0.11125381270190138</x:v>
      </x:c>
      <x:c r="I14583" s="14" t="n">
        <x:f>IFERROR(H14583/AVERAGE(D14583,G14583),"")</x:f>
        <x:v>0.04293890974521496</x:v>
      </x:c>
      <x:c r="J14583" s="14" t="n">
        <x:f>'Method'!$B$2</x:f>
        <x:v>0.05</x:v>
      </x:c>
      <x:c r="K14583" s="13" t="str">
        <x:f>IF(I14583&lt;=J14583,"是","否")</x:f>
        <x:v>是</x:v>
      </x:c>
      <x:c r="L14583" s="36" t="n">
        <x:v>0.8274691177331538</x:v>
      </x:c>
      <x:c r="M14583" s="36" t="n">
        <x:f>1-L14583</x:f>
        <x:v>0.1725308822668462</x:v>
      </x:c>
      <x:c r="N14583" s="13" t="str">
        <x:v>是</x:v>
      </x:c>
      <x:c r="O14583" s="15"/>
      <x:c r="P14583" s="13" t="str"/>
    </x:row>
    <x:row r="14584">
      <x:c r="A14584" s="15" t="n">
        <x:v>14583</x:v>
      </x:c>
      <x:c r="B14584" s="13" t="str">
        <x:v>Biblidinae-3</x:v>
      </x:c>
      <x:c r="C14584" s="13" t="str">
        <x:v>Biblidinae</x:v>
      </x:c>
      <x:c r="D14584" s="33" t="n">
        <x:f>'AR_values'!I9</x:f>
        <x:v>2.27944184586493</x:v>
      </x:c>
      <x:c r="E14584" s="33" t="str">
        <x:v>Hesperiidae-33</x:v>
      </x:c>
      <x:c r="F14584" s="33" t="str">
        <x:v>Hesperiidae</x:v>
      </x:c>
      <x:c r="G14584" s="33" t="n">
        <x:f>'AR_values'!I101</x:f>
        <x:v>2.3794769606989794</x:v>
      </x:c>
      <x:c r="H14584" s="33" t="n">
        <x:f>ABS(D14584-G14584)</x:f>
        <x:v>0.10003511483404948</x:v>
      </x:c>
      <x:c r="I14584" s="14" t="n">
        <x:f>IFERROR(H14584/AVERAGE(D14584,G14584),"")</x:f>
        <x:v>0.04294348924609328</x:v>
      </x:c>
      <x:c r="J14584" s="14" t="n">
        <x:f>'Method'!$B$2</x:f>
        <x:v>0.05</x:v>
      </x:c>
      <x:c r="K14584" s="13" t="str">
        <x:f>IF(I14584&lt;=J14584,"是","否")</x:f>
        <x:v>是</x:v>
      </x:c>
      <x:c r="L14584" s="36" t="n">
        <x:v>0.8968772217664752</x:v>
      </x:c>
      <x:c r="M14584" s="36" t="n">
        <x:f>1-L14584</x:f>
        <x:v>0.10312277823352478</x:v>
      </x:c>
      <x:c r="N14584" s="13" t="str">
        <x:v>是</x:v>
      </x:c>
      <x:c r="O14584" s="15"/>
      <x:c r="P14584" s="13" t="str"/>
    </x:row>
    <x:row r="14585">
      <x:c r="A14585" s="15" t="n">
        <x:v>14584</x:v>
      </x:c>
      <x:c r="B14585" s="13" t="str">
        <x:v>Hesperiidae-8</x:v>
      </x:c>
      <x:c r="C14585" s="13" t="str">
        <x:v>Hesperiidae</x:v>
      </x:c>
      <x:c r="D14585" s="33" t="n">
        <x:f>'AR_values'!I109</x:f>
        <x:v>2.9249115734569755</x:v>
      </x:c>
      <x:c r="E14585" s="33" t="str">
        <x:v>Papilionidae-15</x:v>
      </x:c>
      <x:c r="F14585" s="33" t="str">
        <x:v>Papilionidae</x:v>
      </x:c>
      <x:c r="G14585" s="33" t="n">
        <x:f>'AR_values'!I225</x:f>
        <x:v>3.0532801223694213</x:v>
      </x:c>
      <x:c r="H14585" s="33" t="n">
        <x:f>ABS(D14585-G14585)</x:f>
        <x:v>0.12836854891244576</x:v>
      </x:c>
      <x:c r="I14585" s="14" t="n">
        <x:f>IFERROR(H14585/AVERAGE(D14585,G14585),"")</x:f>
        <x:v>0.04294561146376913</x:v>
      </x:c>
      <x:c r="J14585" s="14" t="n">
        <x:f>'Method'!$B$2</x:f>
        <x:v>0.05</x:v>
      </x:c>
      <x:c r="K14585" s="13" t="str">
        <x:f>IF(I14585&lt;=J14585,"是","否")</x:f>
        <x:v>是</x:v>
      </x:c>
      <x:c r="L14585" s="36" t="n">
        <x:v>0.8090985655655522</x:v>
      </x:c>
      <x:c r="M14585" s="36" t="n">
        <x:f>1-L14585</x:f>
        <x:v>0.19090143443444785</x:v>
      </x:c>
      <x:c r="N14585" s="13" t="str">
        <x:v>是</x:v>
      </x:c>
      <x:c r="O14585" s="15"/>
      <x:c r="P14585" s="13" t="str"/>
    </x:row>
    <x:row r="14586">
      <x:c r="A14586" s="15" t="n">
        <x:v>14585</x:v>
      </x:c>
      <x:c r="B14586" s="13" t="str">
        <x:v>Lycaenidae_Theclinesthes_miskini</x:v>
      </x:c>
      <x:c r="C14586" s="13" t="str">
        <x:v>Lycaenidae</x:v>
      </x:c>
      <x:c r="D14586" s="33" t="n">
        <x:f>'AR_values'!I185</x:f>
        <x:v>2.5154764900306708</x:v>
      </x:c>
      <x:c r="E14586" s="33" t="str">
        <x:v>Nymphalinae-26</x:v>
      </x:c>
      <x:c r="F14586" s="33" t="str">
        <x:v>Nymphalinae</x:v>
      </x:c>
      <x:c r="G14586" s="33" t="n">
        <x:f>'AR_values'!I207</x:f>
        <x:v>2.625888705350113</x:v>
      </x:c>
      <x:c r="H14586" s="33" t="n">
        <x:f>ABS(D14586-G14586)</x:f>
        <x:v>0.11041221531944245</x:v>
      </x:c>
      <x:c r="I14586" s="14" t="n">
        <x:f>IFERROR(H14586/AVERAGE(D14586,G14586),"")</x:f>
        <x:v>0.04295054372665119</x:v>
      </x:c>
      <x:c r="J14586" s="14" t="n">
        <x:f>'Method'!$B$2</x:f>
        <x:v>0.05</x:v>
      </x:c>
      <x:c r="K14586" s="13" t="str">
        <x:f>IF(I14586&lt;=J14586,"是","否")</x:f>
        <x:v>是</x:v>
      </x:c>
      <x:c r="L14586" s="36" t="n">
        <x:v>0.8618161175107032</x:v>
      </x:c>
      <x:c r="M14586" s="36" t="n">
        <x:f>1-L14586</x:f>
        <x:v>0.1381838824892968</x:v>
      </x:c>
      <x:c r="N14586" s="13" t="str">
        <x:v>是</x:v>
      </x:c>
      <x:c r="O14586" s="15"/>
      <x:c r="P14586" s="13" t="str"/>
    </x:row>
    <x:row r="14587">
      <x:c r="A14587" s="15" t="n">
        <x:v>14586</x:v>
      </x:c>
      <x:c r="B14587" s="13" t="str">
        <x:v>Nymphalinae-19</x:v>
      </x:c>
      <x:c r="C14587" s="13" t="str">
        <x:v>Nymphalinae</x:v>
      </x:c>
      <x:c r="D14587" s="33" t="n">
        <x:f>'AR_values'!I199</x:f>
        <x:v>2.6845789712372956</x:v>
      </x:c>
      <x:c r="E14587" s="33" t="str">
        <x:v>Nymphalinae-28</x:v>
      </x:c>
      <x:c r="F14587" s="33" t="str">
        <x:v>Nymphalinae</x:v>
      </x:c>
      <x:c r="G14587" s="33" t="n">
        <x:f>'AR_values'!I209</x:f>
        <x:v>2.5716980421170317</x:v>
      </x:c>
      <x:c r="H14587" s="33" t="n">
        <x:f>ABS(D14587-G14587)</x:f>
        <x:v>0.11288092912026393</x:v>
      </x:c>
      <x:c r="I14587" s="14" t="n">
        <x:f>IFERROR(H14587/AVERAGE(D14587,G14587),"")</x:f>
        <x:v>0.042950905682281854</x:v>
      </x:c>
      <x:c r="J14587" s="14" t="n">
        <x:f>'Method'!$B$2</x:f>
        <x:v>0.05</x:v>
      </x:c>
      <x:c r="K14587" s="13" t="str">
        <x:f>IF(I14587&lt;=J14587,"是","否")</x:f>
        <x:v>是</x:v>
      </x:c>
      <x:c r="L14587" s="36" t="n">
        <x:v>0.8625287634734164</x:v>
      </x:c>
      <x:c r="M14587" s="36" t="n">
        <x:f>1-L14587</x:f>
        <x:v>0.13747123652658355</x:v>
      </x:c>
      <x:c r="N14587" s="13" t="str">
        <x:v>否</x:v>
      </x:c>
      <x:c r="O14587" s="15"/>
      <x:c r="P14587" s="13" t="str"/>
    </x:row>
    <x:row r="14588">
      <x:c r="A14588" s="15" t="n">
        <x:v>14587</x:v>
      </x:c>
      <x:c r="B14588" s="13" t="str">
        <x:v>Lycaenidae_Candalides_cyprotus</x:v>
      </x:c>
      <x:c r="C14588" s="13" t="str">
        <x:v>Lycaenidae</x:v>
      </x:c>
      <x:c r="D14588" s="33" t="n">
        <x:f>'AR_values'!I165</x:f>
        <x:v>2.515543548597947</x:v>
      </x:c>
      <x:c r="E14588" s="33" t="str">
        <x:v>Pieridae-27</x:v>
      </x:c>
      <x:c r="F14588" s="33" t="str">
        <x:v>Pieridae</x:v>
      </x:c>
      <x:c r="G14588" s="33" t="n">
        <x:f>'AR_values'!I292</x:f>
        <x:v>2.4097641192868773</x:v>
      </x:c>
      <x:c r="H14588" s="33" t="n">
        <x:f>ABS(D14588-G14588)</x:f>
        <x:v>0.10577942931106987</x:v>
      </x:c>
      <x:c r="I14588" s="14" t="n">
        <x:f>IFERROR(H14588/AVERAGE(D14588,G14588),"")</x:f>
        <x:v>0.042953430097696574</x:v>
      </x:c>
      <x:c r="J14588" s="14" t="n">
        <x:f>'Method'!$B$2</x:f>
        <x:v>0.05</x:v>
      </x:c>
      <x:c r="K14588" s="13" t="str">
        <x:f>IF(I14588&lt;=J14588,"是","否")</x:f>
        <x:v>是</x:v>
      </x:c>
      <x:c r="L14588" s="36" t="n">
        <x:v>0.8524616061655815</x:v>
      </x:c>
      <x:c r="M14588" s="36" t="n">
        <x:f>1-L14588</x:f>
        <x:v>0.14753839383441847</x:v>
      </x:c>
      <x:c r="N14588" s="13" t="str">
        <x:v>是</x:v>
      </x:c>
      <x:c r="O14588" s="15"/>
      <x:c r="P14588" s="13" t="str"/>
    </x:row>
    <x:row r="14589">
      <x:c r="A14589" s="15" t="n">
        <x:v>14588</x:v>
      </x:c>
      <x:c r="B14589" s="13" t="str">
        <x:v>Lycaenidae_Theclinesthes_serpentata</x:v>
      </x:c>
      <x:c r="C14589" s="13" t="str">
        <x:v>Lycaenidae</x:v>
      </x:c>
      <x:c r="D14589" s="33" t="n">
        <x:f>'AR_values'!I186</x:f>
        <x:v>2.4267462861233002</x:v>
      </x:c>
      <x:c r="E14589" s="33" t="str">
        <x:v>Satyrinae-15</x:v>
      </x:c>
      <x:c r="F14589" s="33" t="str">
        <x:v>Satyrinae</x:v>
      </x:c>
      <x:c r="G14589" s="33" t="n">
        <x:f>'AR_values'!I364</x:f>
        <x:v>2.533271446118186</x:v>
      </x:c>
      <x:c r="H14589" s="33" t="n">
        <x:f>ABS(D14589-G14589)</x:f>
        <x:v>0.10652515999488577</x:v>
      </x:c>
      <x:c r="I14589" s="14" t="n">
        <x:f>IFERROR(H14589/AVERAGE(D14589,G14589),"")</x:f>
        <x:v>0.04295353998532819</x:v>
      </x:c>
      <x:c r="J14589" s="14" t="n">
        <x:f>'Method'!$B$2</x:f>
        <x:v>0.05</x:v>
      </x:c>
      <x:c r="K14589" s="13" t="str">
        <x:f>IF(I14589&lt;=J14589,"是","否")</x:f>
        <x:v>是</x:v>
      </x:c>
      <x:c r="L14589" s="36" t="n">
        <x:v>0.824871335869322</x:v>
      </x:c>
      <x:c r="M14589" s="36" t="n">
        <x:f>1-L14589</x:f>
        <x:v>0.17512866413067796</x:v>
      </x:c>
      <x:c r="N14589" s="13" t="str">
        <x:v>是</x:v>
      </x:c>
      <x:c r="O14589" s="15"/>
      <x:c r="P14589" s="13" t="str"/>
    </x:row>
    <x:row r="14590">
      <x:c r="A14590" s="15" t="n">
        <x:v>14589</x:v>
      </x:c>
      <x:c r="B14590" s="13" t="str">
        <x:v>Biblidinae-6</x:v>
      </x:c>
      <x:c r="C14590" s="13" t="str">
        <x:v>Biblidinae</x:v>
      </x:c>
      <x:c r="D14590" s="33" t="n">
        <x:f>'AR_values'!I12</x:f>
        <x:v>2.4326452914105925</x:v>
      </x:c>
      <x:c r="E14590" s="33" t="str">
        <x:v>Heliconiinae-3</x:v>
      </x:c>
      <x:c r="F14590" s="33" t="str">
        <x:v>Heliconiinae</x:v>
      </x:c>
      <x:c r="G14590" s="33" t="n">
        <x:f>'AR_values'!I68</x:f>
        <x:v>2.5394332166507505</x:v>
      </x:c>
      <x:c r="H14590" s="33" t="n">
        <x:f>ABS(D14590-G14590)</x:f>
        <x:v>0.10678792524015801</x:v>
      </x:c>
      <x:c r="I14590" s="14" t="n">
        <x:f>IFERROR(H14590/AVERAGE(D14590,G14590),"")</x:f>
        <x:v>0.042955043878337935</x:v>
      </x:c>
      <x:c r="J14590" s="14" t="n">
        <x:f>'Method'!$B$2</x:f>
        <x:v>0.05</x:v>
      </x:c>
      <x:c r="K14590" s="13" t="str">
        <x:f>IF(I14590&lt;=J14590,"是","否")</x:f>
        <x:v>是</x:v>
      </x:c>
      <x:c r="L14590" s="36" t="n">
        <x:v>0.7448980687271205</x:v>
      </x:c>
      <x:c r="M14590" s="36" t="n">
        <x:f>1-L14590</x:f>
        <x:v>0.2551019312728795</x:v>
      </x:c>
      <x:c r="N14590" s="13" t="str">
        <x:v>是</x:v>
      </x:c>
      <x:c r="O14590" s="15"/>
      <x:c r="P14590" s="13" t="str"/>
    </x:row>
    <x:row r="14591">
      <x:c r="A14591" s="15" t="n">
        <x:v>14590</x:v>
      </x:c>
      <x:c r="B14591" s="13" t="str">
        <x:v>Pieridae-Coliadinae-2</x:v>
      </x:c>
      <x:c r="C14591" s="13" t="str">
        <x:v>Pieridae-Coliadinae</x:v>
      </x:c>
      <x:c r="D14591" s="33" t="n">
        <x:f>'AR_values'!I311</x:f>
        <x:v>2.338384022597896</x:v>
      </x:c>
      <x:c r="E14591" s="33" t="str">
        <x:v>Riodinidae-8</x:v>
      </x:c>
      <x:c r="F14591" s="33" t="str">
        <x:v>Riodinidae</x:v>
      </x:c>
      <x:c r="G14591" s="33" t="n">
        <x:f>'AR_values'!I356</x:f>
        <x:v>2.240045411639108</x:v>
      </x:c>
      <x:c r="H14591" s="33" t="n">
        <x:f>ABS(D14591-G14591)</x:f>
        <x:v>0.09833861095878804</x:v>
      </x:c>
      <x:c r="I14591" s="14" t="n">
        <x:f>IFERROR(H14591/AVERAGE(D14591,G14591),"")</x:f>
        <x:v>0.04295735573575623</x:v>
      </x:c>
      <x:c r="J14591" s="14" t="n">
        <x:f>'Method'!$B$2</x:f>
        <x:v>0.05</x:v>
      </x:c>
      <x:c r="K14591" s="13" t="str">
        <x:f>IF(I14591&lt;=J14591,"是","否")</x:f>
        <x:v>是</x:v>
      </x:c>
      <x:c r="L14591" s="36" t="n">
        <x:v>0.7742967523844018</x:v>
      </x:c>
      <x:c r="M14591" s="36" t="n">
        <x:f>1-L14591</x:f>
        <x:v>0.22570324761559823</x:v>
      </x:c>
      <x:c r="N14591" s="13" t="str">
        <x:v>是</x:v>
      </x:c>
      <x:c r="O14591" s="15"/>
      <x:c r="P14591" s="13" t="str"/>
    </x:row>
    <x:row r="14592">
      <x:c r="A14592" s="15" t="n">
        <x:v>14591</x:v>
      </x:c>
      <x:c r="B14592" s="13" t="str">
        <x:v>Hesperiidae_Signata_flammeata</x:v>
      </x:c>
      <x:c r="C14592" s="13" t="str">
        <x:v>Hesperiidae</x:v>
      </x:c>
      <x:c r="D14592" s="33" t="n">
        <x:f>'AR_values'!I123</x:f>
        <x:v>2.6818346519856244</x:v>
      </x:c>
      <x:c r="E14592" s="33" t="str">
        <x:v>Nymphalinae-5</x:v>
      </x:c>
      <x:c r="F14592" s="33" t="str">
        <x:v>Nymphalinae</x:v>
      </x:c>
      <x:c r="G14592" s="33" t="n">
        <x:f>'AR_values'!I214</x:f>
        <x:v>2.5690479950298584</x:v>
      </x:c>
      <x:c r="H14592" s="33" t="n">
        <x:f>ABS(D14592-G14592)</x:f>
        <x:v>0.11278665695576606</x:v>
      </x:c>
      <x:c r="I14592" s="14" t="n">
        <x:f>IFERROR(H14592/AVERAGE(D14592,G14592),"")</x:f>
        <x:v>0.04295912307995388</x:v>
      </x:c>
      <x:c r="J14592" s="14" t="n">
        <x:f>'Method'!$B$2</x:f>
        <x:v>0.05</x:v>
      </x:c>
      <x:c r="K14592" s="13" t="str">
        <x:f>IF(I14592&lt;=J14592,"是","否")</x:f>
        <x:v>是</x:v>
      </x:c>
      <x:c r="L14592" s="36" t="n">
        <x:v>0.8504560729716755</x:v>
      </x:c>
      <x:c r="M14592" s="36" t="n">
        <x:f>1-L14592</x:f>
        <x:v>0.14954392702832453</x:v>
      </x:c>
      <x:c r="N14592" s="13" t="str">
        <x:v>是</x:v>
      </x:c>
      <x:c r="O14592" s="15"/>
      <x:c r="P14592" s="13" t="str"/>
    </x:row>
    <x:row r="14593">
      <x:c r="A14593" s="15" t="n">
        <x:v>14592</x:v>
      </x:c>
      <x:c r="B14593" s="13" t="str">
        <x:v>Heliconiinae-22</x:v>
      </x:c>
      <x:c r="C14593" s="13" t="str">
        <x:v>Heliconiinae</x:v>
      </x:c>
      <x:c r="D14593" s="33" t="n">
        <x:f>'AR_values'!I66</x:f>
        <x:v>2.5700482441884245</x:v>
      </x:c>
      <x:c r="E14593" s="33" t="str">
        <x:v>Pieridae-Coliadinae-11</x:v>
      </x:c>
      <x:c r="F14593" s="33" t="str">
        <x:v>Pieridae-Coliadinae</x:v>
      </x:c>
      <x:c r="G14593" s="33" t="n">
        <x:f>'AR_values'!I302</x:f>
        <x:v>2.4619563161016096</x:v>
      </x:c>
      <x:c r="H14593" s="33" t="n">
        <x:f>ABS(D14593-G14593)</x:f>
        <x:v>0.10809192808681489</x:v>
      </x:c>
      <x:c r="I14593" s="14" t="n">
        <x:f>IFERROR(H14593/AVERAGE(D14593,G14593),"")</x:f>
        <x:v>0.04296177668033938</x:v>
      </x:c>
      <x:c r="J14593" s="14" t="n">
        <x:f>'Method'!$B$2</x:f>
        <x:v>0.05</x:v>
      </x:c>
      <x:c r="K14593" s="13" t="str">
        <x:f>IF(I14593&lt;=J14593,"是","否")</x:f>
        <x:v>是</x:v>
      </x:c>
      <x:c r="L14593" s="36" t="n">
        <x:v>0.8182734334307131</x:v>
      </x:c>
      <x:c r="M14593" s="36" t="n">
        <x:f>1-L14593</x:f>
        <x:v>0.18172656656928687</x:v>
      </x:c>
      <x:c r="N14593" s="13" t="str">
        <x:v>是</x:v>
      </x:c>
      <x:c r="O14593" s="15"/>
      <x:c r="P14593" s="13" t="str"/>
    </x:row>
    <x:row r="14594">
      <x:c r="A14594" s="15" t="n">
        <x:v>14593</x:v>
      </x:c>
      <x:c r="B14594" s="13" t="str">
        <x:v>Hesperiidae_Croitana_arenaria</x:v>
      </x:c>
      <x:c r="C14594" s="13" t="str">
        <x:v>Hesperiidae</x:v>
      </x:c>
      <x:c r="D14594" s="33" t="n">
        <x:f>'AR_values'!I114</x:f>
        <x:v>2.5620752867382506</x:v>
      </x:c>
      <x:c r="E14594" s="33" t="str">
        <x:v>Pieridae_Zerene_eurydice</x:v>
      </x:c>
      <x:c r="F14594" s="33" t="str">
        <x:v>Pieridae</x:v>
      </x:c>
      <x:c r="G14594" s="33" t="n">
        <x:f>'AR_values'!I332</x:f>
        <x:v>2.674576645957752</x:v>
      </x:c>
      <x:c r="H14594" s="33" t="n">
        <x:f>ABS(D14594-G14594)</x:f>
        <x:v>0.11250135921950122</x:v>
      </x:c>
      <x:c r="I14594" s="14" t="n">
        <x:f>IFERROR(H14594/AVERAGE(D14594,G14594),"")</x:f>
        <x:v>0.04296690353509204</x:v>
      </x:c>
      <x:c r="J14594" s="14" t="n">
        <x:f>'Method'!$B$2</x:f>
        <x:v>0.05</x:v>
      </x:c>
      <x:c r="K14594" s="13" t="str">
        <x:f>IF(I14594&lt;=J14594,"是","否")</x:f>
        <x:v>是</x:v>
      </x:c>
      <x:c r="L14594" s="36" t="n">
        <x:v>0.5767911468648549</x:v>
      </x:c>
      <x:c r="M14594" s="36" t="n">
        <x:f>1-L14594</x:f>
        <x:v>0.4232088531351451</x:v>
      </x:c>
      <x:c r="N14594" s="13" t="str">
        <x:v>是</x:v>
      </x:c>
      <x:c r="O14594" s="15"/>
      <x:c r="P14594" s="13" t="str"/>
    </x:row>
    <x:row r="14595">
      <x:c r="A14595" s="15" t="n">
        <x:v>14594</x:v>
      </x:c>
      <x:c r="B14595" s="13" t="str">
        <x:v>Lycaenidae_Ogyris_olane</x:v>
      </x:c>
      <x:c r="C14595" s="13" t="str">
        <x:v>Lycaenidae</x:v>
      </x:c>
      <x:c r="D14595" s="33" t="n">
        <x:f>'AR_values'!I180</x:f>
        <x:v>2.5399402467253505</x:v>
      </x:c>
      <x:c r="E14595" s="33" t="str">
        <x:v>Parnassiinae-2</x:v>
      </x:c>
      <x:c r="F14595" s="33" t="str">
        <x:v>Parnassiinae</x:v>
      </x:c>
      <x:c r="G14595" s="33" t="n">
        <x:f>'AR_values'!I269</x:f>
        <x:v>2.6514822493832084</x:v>
      </x:c>
      <x:c r="H14595" s="33" t="n">
        <x:f>ABS(D14595-G14595)</x:f>
        <x:v>0.11154200265785796</x:v>
      </x:c>
      <x:c r="I14595" s="14" t="n">
        <x:f>IFERROR(H14595/AVERAGE(D14595,G14595),"")</x:f>
        <x:v>0.04297165285293917</x:v>
      </x:c>
      <x:c r="J14595" s="14" t="n">
        <x:f>'Method'!$B$2</x:f>
        <x:v>0.05</x:v>
      </x:c>
      <x:c r="K14595" s="13" t="str">
        <x:f>IF(I14595&lt;=J14595,"是","否")</x:f>
        <x:v>是</x:v>
      </x:c>
      <x:c r="L14595" s="36" t="n">
        <x:v>0.8918955010075995</x:v>
      </x:c>
      <x:c r="M14595" s="36" t="n">
        <x:f>1-L14595</x:f>
        <x:v>0.10810449899240049</x:v>
      </x:c>
      <x:c r="N14595" s="13" t="str">
        <x:v>是</x:v>
      </x:c>
      <x:c r="O14595" s="15"/>
      <x:c r="P14595" s="13" t="str"/>
    </x:row>
    <x:row r="14596">
      <x:c r="A14596" s="15" t="n">
        <x:v>14595</x:v>
      </x:c>
      <x:c r="B14596" s="13" t="str">
        <x:v>Biblidinae-13</x:v>
      </x:c>
      <x:c r="C14596" s="13" t="str">
        <x:v>Biblidinae</x:v>
      </x:c>
      <x:c r="D14596" s="33" t="n">
        <x:f>'AR_values'!I6</x:f>
        <x:v>2.841483921567788</x:v>
      </x:c>
      <x:c r="E14596" s="33" t="str">
        <x:v>Pieridae-21</x:v>
      </x:c>
      <x:c r="F14596" s="33" t="str">
        <x:v>Pieridae</x:v>
      </x:c>
      <x:c r="G14596" s="33" t="n">
        <x:f>'AR_values'!I286</x:f>
        <x:v>2.7219412558374705</x:v>
      </x:c>
      <x:c r="H14596" s="33" t="n">
        <x:f>ABS(D14596-G14596)</x:f>
        <x:v>0.11954266573031758</x:v>
      </x:c>
      <x:c r="I14596" s="14" t="n">
        <x:f>IFERROR(H14596/AVERAGE(D14596,G14596),"")</x:f>
        <x:v>0.04297448493270522</x:v>
      </x:c>
      <x:c r="J14596" s="14" t="n">
        <x:f>'Method'!$B$2</x:f>
        <x:v>0.05</x:v>
      </x:c>
      <x:c r="K14596" s="13" t="str">
        <x:f>IF(I14596&lt;=J14596,"是","否")</x:f>
        <x:v>是</x:v>
      </x:c>
      <x:c r="L14596" s="36" t="n">
        <x:v>0.8798561430290172</x:v>
      </x:c>
      <x:c r="M14596" s="36" t="n">
        <x:f>1-L14596</x:f>
        <x:v>0.12014385697098284</x:v>
      </x:c>
      <x:c r="N14596" s="13" t="str">
        <x:v>是</x:v>
      </x:c>
      <x:c r="O14596" s="15"/>
      <x:c r="P14596" s="13" t="str"/>
    </x:row>
    <x:row r="14597">
      <x:c r="A14597" s="15" t="n">
        <x:v>14596</x:v>
      </x:c>
      <x:c r="B14597" s="13" t="str">
        <x:v>Papilionidae-13</x:v>
      </x:c>
      <x:c r="C14597" s="13" t="str">
        <x:v>Papilionidae</x:v>
      </x:c>
      <x:c r="D14597" s="33" t="n">
        <x:f>'AR_values'!I223</x:f>
        <x:v>2.7985862916203055</x:v>
      </x:c>
      <x:c r="E14597" s="33" t="str">
        <x:v>Pieridae_Delias_aganippe</x:v>
      </x:c>
      <x:c r="F14597" s="33" t="str">
        <x:v>Pieridae</x:v>
      </x:c>
      <x:c r="G14597" s="33" t="n">
        <x:f>'AR_values'!I326</x:f>
        <x:v>2.9214998490230997</x:v>
      </x:c>
      <x:c r="H14597" s="33" t="n">
        <x:f>ABS(D14597-G14597)</x:f>
        <x:v>0.1229135574027942</x:v>
      </x:c>
      <x:c r="I14597" s="14" t="n">
        <x:f>IFERROR(H14597/AVERAGE(D14597,G14597),"")</x:f>
        <x:v>0.04297612112147971</x:v>
      </x:c>
      <x:c r="J14597" s="14" t="n">
        <x:f>'Method'!$B$2</x:f>
        <x:v>0.05</x:v>
      </x:c>
      <x:c r="K14597" s="13" t="str">
        <x:f>IF(I14597&lt;=J14597,"是","否")</x:f>
        <x:v>是</x:v>
      </x:c>
      <x:c r="L14597" s="36" t="n">
        <x:v>0.7570000620848079</x:v>
      </x:c>
      <x:c r="M14597" s="36" t="n">
        <x:f>1-L14597</x:f>
        <x:v>0.24299993791519214</x:v>
      </x:c>
      <x:c r="N14597" s="13" t="str">
        <x:v>是</x:v>
      </x:c>
      <x:c r="O14597" s="15"/>
      <x:c r="P14597" s="13" t="str"/>
    </x:row>
    <x:row r="14598">
      <x:c r="A14598" s="15" t="n">
        <x:v>14597</x:v>
      </x:c>
      <x:c r="B14598" s="13" t="str">
        <x:v>Hesperiidae_Taractrocera_papyria</x:v>
      </x:c>
      <x:c r="C14598" s="13" t="str">
        <x:v>Hesperiidae</x:v>
      </x:c>
      <x:c r="D14598" s="33" t="n">
        <x:f>'AR_values'!I124</x:f>
        <x:v>2.4454271732718333</x:v>
      </x:c>
      <x:c r="E14598" s="33" t="str">
        <x:v>Pieridae-Coliadinae-20</x:v>
      </x:c>
      <x:c r="F14598" s="33" t="str">
        <x:v>Pieridae-Coliadinae</x:v>
      </x:c>
      <x:c r="G14598" s="33" t="n">
        <x:f>'AR_values'!I312</x:f>
        <x:v>2.342539814584149</x:v>
      </x:c>
      <x:c r="H14598" s="33" t="n">
        <x:f>ABS(D14598-G14598)</x:f>
        <x:v>0.1028873586876844</x:v>
      </x:c>
      <x:c r="I14598" s="14" t="n">
        <x:f>IFERROR(H14598/AVERAGE(D14598,G14598),"")</x:f>
        <x:v>0.04297747204550239</x:v>
      </x:c>
      <x:c r="J14598" s="14" t="n">
        <x:f>'Method'!$B$2</x:f>
        <x:v>0.05</x:v>
      </x:c>
      <x:c r="K14598" s="13" t="str">
        <x:f>IF(I14598&lt;=J14598,"是","否")</x:f>
        <x:v>是</x:v>
      </x:c>
      <x:c r="L14598" s="36" t="n">
        <x:v>0.7744693365262417</x:v>
      </x:c>
      <x:c r="M14598" s="36" t="n">
        <x:f>1-L14598</x:f>
        <x:v>0.22553066347375827</x:v>
      </x:c>
      <x:c r="N14598" s="13" t="str">
        <x:v>是</x:v>
      </x:c>
      <x:c r="O14598" s="15"/>
      <x:c r="P14598" s="13" t="str"/>
    </x:row>
    <x:row r="14599">
      <x:c r="A14599" s="15" t="n">
        <x:v>14598</x:v>
      </x:c>
      <x:c r="B14599" s="13" t="str">
        <x:v>Hesperiidae_Anisynta_cynone</x:v>
      </x:c>
      <x:c r="C14599" s="13" t="str">
        <x:v>Hesperiidae</x:v>
      </x:c>
      <x:c r="D14599" s="33" t="n">
        <x:f>'AR_values'!I111</x:f>
        <x:v>2.7231750866675806</x:v>
      </x:c>
      <x:c r="E14599" s="33" t="str">
        <x:v>Papilionidae-41</x:v>
      </x:c>
      <x:c r="F14599" s="33" t="str">
        <x:v>Papilionidae</x:v>
      </x:c>
      <x:c r="G14599" s="33" t="n">
        <x:f>'AR_values'!I253</x:f>
        <x:v>2.842794863146978</x:v>
      </x:c>
      <x:c r="H14599" s="33" t="n">
        <x:f>ABS(D14599-G14599)</x:f>
        <x:v>0.11961977647939737</x:v>
      </x:c>
      <x:c r="I14599" s="14" t="n">
        <x:f>IFERROR(H14599/AVERAGE(D14599,G14599),"")</x:f>
        <x:v>0.04298254484229932</x:v>
      </x:c>
      <x:c r="J14599" s="14" t="n">
        <x:f>'Method'!$B$2</x:f>
        <x:v>0.05</x:v>
      </x:c>
      <x:c r="K14599" s="13" t="str">
        <x:f>IF(I14599&lt;=J14599,"是","否")</x:f>
        <x:v>是</x:v>
      </x:c>
      <x:c r="L14599" s="36" t="n">
        <x:v>0.6620149722841305</x:v>
      </x:c>
      <x:c r="M14599" s="36" t="n">
        <x:f>1-L14599</x:f>
        <x:v>0.33798502771586947</x:v>
      </x:c>
      <x:c r="N14599" s="13" t="str">
        <x:v>是</x:v>
      </x:c>
      <x:c r="O14599" s="15"/>
      <x:c r="P14599" s="13" t="str"/>
    </x:row>
    <x:row r="14600">
      <x:c r="A14600" s="15" t="n">
        <x:v>14599</x:v>
      </x:c>
      <x:c r="B14600" s="13" t="str">
        <x:v>Hesperiidae-26</x:v>
      </x:c>
      <x:c r="C14600" s="13" t="str">
        <x:v>Hesperiidae</x:v>
      </x:c>
      <x:c r="D14600" s="33" t="n">
        <x:f>'AR_values'!I93</x:f>
        <x:v>2.62715353874939</x:v>
      </x:c>
      <x:c r="E14600" s="33" t="str">
        <x:v>Limenitidinae-7</x:v>
      </x:c>
      <x:c r="F14600" s="33" t="str">
        <x:v>Limenitidinae</x:v>
      </x:c>
      <x:c r="G14600" s="33" t="n">
        <x:f>'AR_values'!I139</x:f>
        <x:v>2.7426043688635655</x:v>
      </x:c>
      <x:c r="H14600" s="33" t="n">
        <x:f>ABS(D14600-G14600)</x:f>
        <x:v>0.11545083011417567</x:v>
      </x:c>
      <x:c r="I14600" s="14" t="n">
        <x:f>IFERROR(H14600/AVERAGE(D14600,G14600),"")</x:f>
        <x:v>0.04300038552967003</x:v>
      </x:c>
      <x:c r="J14600" s="14" t="n">
        <x:f>'Method'!$B$2</x:f>
        <x:v>0.05</x:v>
      </x:c>
      <x:c r="K14600" s="13" t="str">
        <x:f>IF(I14600&lt;=J14600,"是","否")</x:f>
        <x:v>是</x:v>
      </x:c>
      <x:c r="L14600" s="36" t="n">
        <x:v>0.7651051557993951</x:v>
      </x:c>
      <x:c r="M14600" s="36" t="n">
        <x:f>1-L14600</x:f>
        <x:v>0.2348948442006049</x:v>
      </x:c>
      <x:c r="N14600" s="13" t="str">
        <x:v>是</x:v>
      </x:c>
      <x:c r="O14600" s="15"/>
      <x:c r="P14600" s="13" t="str"/>
    </x:row>
    <x:row r="14601">
      <x:c r="A14601" s="15" t="n">
        <x:v>14600</x:v>
      </x:c>
      <x:c r="B14601" s="13" t="str">
        <x:v>Heliconiinae-18</x:v>
      </x:c>
      <x:c r="C14601" s="13" t="str">
        <x:v>Heliconiinae</x:v>
      </x:c>
      <x:c r="D14601" s="33" t="n">
        <x:f>'AR_values'!I61</x:f>
        <x:v>3.0927241045158045</x:v>
      </x:c>
      <x:c r="E14601" s="33" t="str">
        <x:v>Papilionidae-42</x:v>
      </x:c>
      <x:c r="F14601" s="33" t="str">
        <x:v>Papilionidae</x:v>
      </x:c>
      <x:c r="G14601" s="33" t="n">
        <x:f>'AR_values'!I254</x:f>
        <x:v>2.9625258159915284</x:v>
      </x:c>
      <x:c r="H14601" s="33" t="n">
        <x:f>ABS(D14601-G14601)</x:f>
        <x:v>0.13019828852427606</x:v>
      </x:c>
      <x:c r="I14601" s="14" t="n">
        <x:f>IFERROR(H14601/AVERAGE(D14601,G14601),"")</x:f>
        <x:v>0.0430034400672161</x:v>
      </x:c>
      <x:c r="J14601" s="14" t="n">
        <x:f>'Method'!$B$2</x:f>
        <x:v>0.05</x:v>
      </x:c>
      <x:c r="K14601" s="13" t="str">
        <x:f>IF(I14601&lt;=J14601,"是","否")</x:f>
        <x:v>是</x:v>
      </x:c>
      <x:c r="L14601" s="36" t="n">
        <x:v>0.7589661891721087</x:v>
      </x:c>
      <x:c r="M14601" s="36" t="n">
        <x:f>1-L14601</x:f>
        <x:v>0.24103381082789133</x:v>
      </x:c>
      <x:c r="N14601" s="13" t="str">
        <x:v>是</x:v>
      </x:c>
      <x:c r="O14601" s="15"/>
      <x:c r="P14601" s="13" t="str"/>
    </x:row>
    <x:row r="14602">
      <x:c r="A14602" s="15" t="n">
        <x:v>14601</x:v>
      </x:c>
      <x:c r="B14602" s="13" t="str">
        <x:v>Lycaenidae-6</x:v>
      </x:c>
      <x:c r="C14602" s="13" t="str">
        <x:v>Lycaenidae</x:v>
      </x:c>
      <x:c r="D14602" s="33" t="n">
        <x:f>'AR_values'!I159</x:f>
        <x:v>2.0535903761743515</x:v>
      </x:c>
      <x:c r="E14602" s="33" t="str">
        <x:v>Riodinidae-23</x:v>
      </x:c>
      <x:c r="F14602" s="33" t="str">
        <x:v>Riodinidae</x:v>
      </x:c>
      <x:c r="G14602" s="33" t="n">
        <x:f>'AR_values'!I347</x:f>
        <x:v>1.9671250899284358</x:v>
      </x:c>
      <x:c r="H14602" s="33" t="n">
        <x:f>ABS(D14602-G14602)</x:f>
        <x:v>0.08646528624591565</x:v>
      </x:c>
      <x:c r="I14602" s="14" t="n">
        <x:f>IFERROR(H14602/AVERAGE(D14602,G14602),"")</x:f>
        <x:v>0.043009900588526356</x:v>
      </x:c>
      <x:c r="J14602" s="14" t="n">
        <x:f>'Method'!$B$2</x:f>
        <x:v>0.05</x:v>
      </x:c>
      <x:c r="K14602" s="13" t="str">
        <x:f>IF(I14602&lt;=J14602,"是","否")</x:f>
        <x:v>是</x:v>
      </x:c>
      <x:c r="L14602" s="36" t="n">
        <x:v>0.9077303178600276</x:v>
      </x:c>
      <x:c r="M14602" s="36" t="n">
        <x:f>1-L14602</x:f>
        <x:v>0.09226968213997244</x:v>
      </x:c>
      <x:c r="N14602" s="13" t="str">
        <x:v>是</x:v>
      </x:c>
      <x:c r="O14602" s="15"/>
      <x:c r="P14602" s="13" t="str"/>
    </x:row>
    <x:row r="14603">
      <x:c r="A14603" s="15" t="n">
        <x:v>14602</x:v>
      </x:c>
      <x:c r="B14603" s="13" t="str">
        <x:v>Nymphalinae-14</x:v>
      </x:c>
      <x:c r="C14603" s="13" t="str">
        <x:v>Nymphalinae</x:v>
      </x:c>
      <x:c r="D14603" s="33" t="n">
        <x:f>'AR_values'!I194</x:f>
        <x:v>2.805672308307285</x:v>
      </x:c>
      <x:c r="E14603" s="33" t="str">
        <x:v>Satyrinae-3</x:v>
      </x:c>
      <x:c r="F14603" s="33" t="str">
        <x:v>Satyrinae</x:v>
      </x:c>
      <x:c r="G14603" s="33" t="n">
        <x:f>'AR_values'!I378</x:f>
        <x:v>2.929011336174991</x:v>
      </x:c>
      <x:c r="H14603" s="33" t="n">
        <x:f>ABS(D14603-G14603)</x:f>
        <x:v>0.12333902786770601</x:v>
      </x:c>
      <x:c r="I14603" s="14" t="n">
        <x:f>IFERROR(H14603/AVERAGE(D14603,G14603),"")</x:f>
        <x:v>0.04301511138679071</x:v>
      </x:c>
      <x:c r="J14603" s="14" t="n">
        <x:f>'Method'!$B$2</x:f>
        <x:v>0.05</x:v>
      </x:c>
      <x:c r="K14603" s="13" t="str">
        <x:f>IF(I14603&lt;=J14603,"是","否")</x:f>
        <x:v>是</x:v>
      </x:c>
      <x:c r="L14603" s="36" t="n">
        <x:v>0.8171415316812928</x:v>
      </x:c>
      <x:c r="M14603" s="36" t="n">
        <x:f>1-L14603</x:f>
        <x:v>0.18285846831870722</x:v>
      </x:c>
      <x:c r="N14603" s="13" t="str">
        <x:v>是</x:v>
      </x:c>
      <x:c r="O14603" s="15"/>
      <x:c r="P14603" s="13" t="str"/>
    </x:row>
    <x:row r="14604">
      <x:c r="A14604" s="15" t="n">
        <x:v>14603</x:v>
      </x:c>
      <x:c r="B14604" s="13" t="str">
        <x:v>Lycaenidae_Ogyris_oroetus</x:v>
      </x:c>
      <x:c r="C14604" s="13" t="str">
        <x:v>Lycaenidae</x:v>
      </x:c>
      <x:c r="D14604" s="33" t="n">
        <x:f>'AR_values'!I181</x:f>
        <x:v>2.3885084100755156</x:v>
      </x:c>
      <x:c r="E14604" s="33" t="str">
        <x:v>Riodinidae-13</x:v>
      </x:c>
      <x:c r="F14604" s="33" t="str">
        <x:v>Riodinidae</x:v>
      </x:c>
      <x:c r="G14604" s="33" t="n">
        <x:f>'AR_values'!I337</x:f>
        <x:v>2.4935190252012593</x:v>
      </x:c>
      <x:c r="H14604" s="33" t="n">
        <x:f>ABS(D14604-G14604)</x:f>
        <x:v>0.10501061512574372</x:v>
      </x:c>
      <x:c r="I14604" s="14" t="n">
        <x:f>IFERROR(H14604/AVERAGE(D14604,G14604),"")</x:f>
        <x:v>0.043019264646877345</x:v>
      </x:c>
      <x:c r="J14604" s="14" t="n">
        <x:f>'Method'!$B$2</x:f>
        <x:v>0.05</x:v>
      </x:c>
      <x:c r="K14604" s="13" t="str">
        <x:f>IF(I14604&lt;=J14604,"是","否")</x:f>
        <x:v>是</x:v>
      </x:c>
      <x:c r="L14604" s="36" t="n">
        <x:v>0.8572405596914522</x:v>
      </x:c>
      <x:c r="M14604" s="36" t="n">
        <x:f>1-L14604</x:f>
        <x:v>0.1427594403085478</x:v>
      </x:c>
      <x:c r="N14604" s="13" t="str">
        <x:v>是</x:v>
      </x:c>
      <x:c r="O14604" s="15"/>
      <x:c r="P14604" s="13" t="str"/>
    </x:row>
    <x:row r="14605">
      <x:c r="A14605" s="15" t="n">
        <x:v>14604</x:v>
      </x:c>
      <x:c r="B14605" s="13" t="str">
        <x:v>Heliconiinae-16</x:v>
      </x:c>
      <x:c r="C14605" s="13" t="str">
        <x:v>Heliconiinae</x:v>
      </x:c>
      <x:c r="D14605" s="33" t="n">
        <x:f>'AR_values'!I59</x:f>
        <x:v>3.187520537089849</x:v>
      </x:c>
      <x:c r="E14605" s="33" t="str">
        <x:v>Papilionidae-15</x:v>
      </x:c>
      <x:c r="F14605" s="33" t="str">
        <x:v>Papilionidae</x:v>
      </x:c>
      <x:c r="G14605" s="33" t="n">
        <x:f>'AR_values'!I225</x:f>
        <x:v>3.0532801223694213</x:v>
      </x:c>
      <x:c r="H14605" s="33" t="n">
        <x:f>ABS(D14605-G14605)</x:f>
        <x:v>0.13424041472042791</x:v>
      </x:c>
      <x:c r="I14605" s="14" t="n">
        <x:f>IFERROR(H14605/AVERAGE(D14605,G14605),"")</x:f>
        <x:v>0.043020253985186274</x:v>
      </x:c>
      <x:c r="J14605" s="14" t="n">
        <x:f>'Method'!$B$2</x:f>
        <x:v>0.05</x:v>
      </x:c>
      <x:c r="K14605" s="13" t="str">
        <x:f>IF(I14605&lt;=J14605,"是","否")</x:f>
        <x:v>是</x:v>
      </x:c>
      <x:c r="L14605" s="36" t="n">
        <x:v>0.705890090232289</x:v>
      </x:c>
      <x:c r="M14605" s="36" t="n">
        <x:f>1-L14605</x:f>
        <x:v>0.294109909767711</x:v>
      </x:c>
      <x:c r="N14605" s="13" t="str">
        <x:v>是</x:v>
      </x:c>
      <x:c r="O14605" s="15"/>
      <x:c r="P14605" s="13" t="str"/>
    </x:row>
    <x:row r="14606">
      <x:c r="A14606" s="15" t="n">
        <x:v>14605</x:v>
      </x:c>
      <x:c r="B14606" s="13" t="str">
        <x:v>Limenitidinae-1</x:v>
      </x:c>
      <x:c r="C14606" s="13" t="str">
        <x:v>Limenitidinae</x:v>
      </x:c>
      <x:c r="D14606" s="33" t="n">
        <x:f>'AR_values'!I130</x:f>
        <x:v>2.439323333755049</x:v>
      </x:c>
      <x:c r="E14606" s="33" t="str">
        <x:v>Riodinidae-11</x:v>
      </x:c>
      <x:c r="F14606" s="33" t="str">
        <x:v>Riodinidae</x:v>
      </x:c>
      <x:c r="G14606" s="33" t="n">
        <x:f>'AR_values'!I335</x:f>
        <x:v>2.336592745750193</x:v>
      </x:c>
      <x:c r="H14606" s="33" t="n">
        <x:f>ABS(D14606-G14606)</x:f>
        <x:v>0.10273058800485568</x:v>
      </x:c>
      <x:c r="I14606" s="14" t="n">
        <x:f>IFERROR(H14606/AVERAGE(D14606,G14606),"")</x:f>
        <x:v>0.04302026513644184</x:v>
      </x:c>
      <x:c r="J14606" s="14" t="n">
        <x:f>'Method'!$B$2</x:f>
        <x:v>0.05</x:v>
      </x:c>
      <x:c r="K14606" s="13" t="str">
        <x:f>IF(I14606&lt;=J14606,"是","否")</x:f>
        <x:v>是</x:v>
      </x:c>
      <x:c r="L14606" s="36" t="n">
        <x:v>0.7577994414509817</x:v>
      </x:c>
      <x:c r="M14606" s="36" t="n">
        <x:f>1-L14606</x:f>
        <x:v>0.24220055854901834</x:v>
      </x:c>
      <x:c r="N14606" s="13" t="str">
        <x:v>是</x:v>
      </x:c>
      <x:c r="O14606" s="15"/>
      <x:c r="P14606" s="13" t="str"/>
    </x:row>
    <x:row r="14607">
      <x:c r="A14607" s="15" t="n">
        <x:v>14606</x:v>
      </x:c>
      <x:c r="B14607" s="13" t="str">
        <x:v>Charaxinae-7</x:v>
      </x:c>
      <x:c r="C14607" s="13" t="str">
        <x:v>Charaxinae</x:v>
      </x:c>
      <x:c r="D14607" s="33" t="n">
        <x:f>'AR_values'!I28</x:f>
        <x:v>2.3144245792096236</x:v>
      </x:c>
      <x:c r="E14607" s="33" t="str">
        <x:v>Riodinidae-4</x:v>
      </x:c>
      <x:c r="F14607" s="33" t="str">
        <x:v>Riodinidae</x:v>
      </x:c>
      <x:c r="G14607" s="33" t="n">
        <x:f>'AR_values'!I352</x:f>
        <x:v>2.4161876385807908</x:v>
      </x:c>
      <x:c r="H14607" s="33" t="n">
        <x:f>ABS(D14607-G14607)</x:f>
        <x:v>0.10176305937116714</x:v>
      </x:c>
      <x:c r="I14607" s="14" t="n">
        <x:f>IFERROR(H14607/AVERAGE(D14607,G14607),"")</x:f>
        <x:v>0.04302320912649183</x:v>
      </x:c>
      <x:c r="J14607" s="14" t="n">
        <x:f>'Method'!$B$2</x:f>
        <x:v>0.05</x:v>
      </x:c>
      <x:c r="K14607" s="13" t="str">
        <x:f>IF(I14607&lt;=J14607,"是","否")</x:f>
        <x:v>是</x:v>
      </x:c>
      <x:c r="L14607" s="36" t="n">
        <x:v>0.7185147159479809</x:v>
      </x:c>
      <x:c r="M14607" s="36" t="n">
        <x:f>1-L14607</x:f>
        <x:v>0.2814852840520191</x:v>
      </x:c>
      <x:c r="N14607" s="13" t="str">
        <x:v>是</x:v>
      </x:c>
      <x:c r="O14607" s="15"/>
      <x:c r="P14607" s="13" t="str"/>
    </x:row>
    <x:row r="14608">
      <x:c r="A14608" s="15" t="n">
        <x:v>14607</x:v>
      </x:c>
      <x:c r="B14608" s="13" t="str">
        <x:v>Satyrinae-1</x:v>
      </x:c>
      <x:c r="C14608" s="13" t="str">
        <x:v>Satyrinae</x:v>
      </x:c>
      <x:c r="D14608" s="33" t="n">
        <x:f>'AR_values'!I358</x:f>
        <x:v>2.4076047196767663</x:v>
      </x:c>
      <x:c r="E14608" s="33" t="str">
        <x:v>Satyrinae-7</x:v>
      </x:c>
      <x:c r="F14608" s="33" t="str">
        <x:v>Satyrinae</x:v>
      </x:c>
      <x:c r="G14608" s="33" t="n">
        <x:f>'AR_values'!I382</x:f>
        <x:v>2.5134817259008053</x:v>
      </x:c>
      <x:c r="H14608" s="33" t="n">
        <x:f>ABS(D14608-G14608)</x:f>
        <x:v>0.10587700622403906</x:v>
      </x:c>
      <x:c r="I14608" s="14" t="n">
        <x:f>IFERROR(H14608/AVERAGE(D14608,G14608),"")</x:f>
        <x:v>0.04302993145718358</x:v>
      </x:c>
      <x:c r="J14608" s="14" t="n">
        <x:f>'Method'!$B$2</x:f>
        <x:v>0.05</x:v>
      </x:c>
      <x:c r="K14608" s="13" t="str">
        <x:f>IF(I14608&lt;=J14608,"是","否")</x:f>
        <x:v>是</x:v>
      </x:c>
      <x:c r="L14608" s="36" t="n">
        <x:v>0.9149911570324862</x:v>
      </x:c>
      <x:c r="M14608" s="36" t="n">
        <x:f>1-L14608</x:f>
        <x:v>0.08500884296751376</x:v>
      </x:c>
      <x:c r="N14608" s="13" t="str">
        <x:v>否</x:v>
      </x:c>
      <x:c r="O14608" s="15"/>
      <x:c r="P14608" s="13" t="str"/>
    </x:row>
    <x:row r="14609">
      <x:c r="A14609" s="15" t="n">
        <x:v>14608</x:v>
      </x:c>
      <x:c r="B14609" s="13" t="str">
        <x:v>Hesperiidae_Croitana_arenaria</x:v>
      </x:c>
      <x:c r="C14609" s="13" t="str">
        <x:v>Hesperiidae</x:v>
      </x:c>
      <x:c r="D14609" s="33" t="n">
        <x:f>'AR_values'!I114</x:f>
        <x:v>2.5620752867382506</x:v>
      </x:c>
      <x:c r="E14609" s="33" t="str">
        <x:v>Papilionidae-39</x:v>
      </x:c>
      <x:c r="F14609" s="33" t="str">
        <x:v>Papilionidae</x:v>
      </x:c>
      <x:c r="G14609" s="33" t="n">
        <x:f>'AR_values'!I250</x:f>
        <x:v>2.4541464680106215</x:v>
      </x:c>
      <x:c r="H14609" s="33" t="n">
        <x:f>ABS(D14609-G14609)</x:f>
        <x:v>0.10792881872762905</x:v>
      </x:c>
      <x:c r="I14609" s="14" t="n">
        <x:f>IFERROR(H14609/AVERAGE(D14609,G14609),"")</x:f>
        <x:v>0.04303191685074629</x:v>
      </x:c>
      <x:c r="J14609" s="14" t="n">
        <x:f>'Method'!$B$2</x:f>
        <x:v>0.05</x:v>
      </x:c>
      <x:c r="K14609" s="13" t="str">
        <x:f>IF(I14609&lt;=J14609,"是","否")</x:f>
        <x:v>是</x:v>
      </x:c>
      <x:c r="L14609" s="36" t="n">
        <x:v>0.7201818220619305</x:v>
      </x:c>
      <x:c r="M14609" s="36" t="n">
        <x:f>1-L14609</x:f>
        <x:v>0.2798181779380695</x:v>
      </x:c>
      <x:c r="N14609" s="13" t="str">
        <x:v>是</x:v>
      </x:c>
      <x:c r="O14609" s="15"/>
      <x:c r="P14609" s="13" t="str"/>
    </x:row>
    <x:row r="14610">
      <x:c r="A14610" s="15" t="n">
        <x:v>14609</x:v>
      </x:c>
      <x:c r="B14610" s="13" t="str">
        <x:v>Pieridae-12</x:v>
      </x:c>
      <x:c r="C14610" s="13" t="str">
        <x:v>Pieridae</x:v>
      </x:c>
      <x:c r="D14610" s="33" t="n">
        <x:f>'AR_values'!I277</x:f>
        <x:v>2.809922973063713</x:v>
      </x:c>
      <x:c r="E14610" s="33" t="str">
        <x:v>Riodinidae-17</x:v>
      </x:c>
      <x:c r="F14610" s="33" t="str">
        <x:v>Riodinidae</x:v>
      </x:c>
      <x:c r="G14610" s="33" t="n">
        <x:f>'AR_values'!I340</x:f>
        <x:v>2.6915468915015612</x:v>
      </x:c>
      <x:c r="H14610" s="33" t="n">
        <x:f>ABS(D14610-G14610)</x:f>
        <x:v>0.11837608156215174</x:v>
      </x:c>
      <x:c r="I14610" s="14" t="n">
        <x:f>IFERROR(H14610/AVERAGE(D14610,G14610),"")</x:f>
        <x:v>0.043034346993194264</x:v>
      </x:c>
      <x:c r="J14610" s="14" t="n">
        <x:f>'Method'!$B$2</x:f>
        <x:v>0.05</x:v>
      </x:c>
      <x:c r="K14610" s="13" t="str">
        <x:f>IF(I14610&lt;=J14610,"是","否")</x:f>
        <x:v>是</x:v>
      </x:c>
      <x:c r="L14610" s="36" t="n">
        <x:v>0.6541237403591735</x:v>
      </x:c>
      <x:c r="M14610" s="36" t="n">
        <x:f>1-L14610</x:f>
        <x:v>0.34587625964082647</x:v>
      </x:c>
      <x:c r="N14610" s="13" t="str">
        <x:v>是</x:v>
      </x:c>
      <x:c r="O14610" s="15"/>
      <x:c r="P14610" s="13" t="str"/>
    </x:row>
    <x:row r="14611">
      <x:c r="A14611" s="15" t="n">
        <x:v>14610</x:v>
      </x:c>
      <x:c r="B14611" s="13" t="str">
        <x:v>Hesperiidae-17</x:v>
      </x:c>
      <x:c r="C14611" s="13" t="str">
        <x:v>Hesperiidae</x:v>
      </x:c>
      <x:c r="D14611" s="33" t="n">
        <x:f>'AR_values'!I83</x:f>
        <x:v>2.640925848247515</x:v>
      </x:c>
      <x:c r="E14611" s="33" t="str">
        <x:v>Lycaenidae_Neolucia_agricola</x:v>
      </x:c>
      <x:c r="F14611" s="33" t="str">
        <x:v>Lycaenidae</x:v>
      </x:c>
      <x:c r="G14611" s="33" t="n">
        <x:f>'AR_values'!I174</x:f>
        <x:v>2.5296664595641514</x:v>
      </x:c>
      <x:c r="H14611" s="33" t="n">
        <x:f>ABS(D14611-G14611)</x:f>
        <x:v>0.11125938868336371</x:v>
      </x:c>
      <x:c r="I14611" s="14" t="n">
        <x:f>IFERROR(H14611/AVERAGE(D14611,G14611),"")</x:f>
        <x:v>0.04303545205653689</x:v>
      </x:c>
      <x:c r="J14611" s="14" t="n">
        <x:f>'Method'!$B$2</x:f>
        <x:v>0.05</x:v>
      </x:c>
      <x:c r="K14611" s="13" t="str">
        <x:f>IF(I14611&lt;=J14611,"是","否")</x:f>
        <x:v>是</x:v>
      </x:c>
      <x:c r="L14611" s="36" t="n">
        <x:v>0.829183616215458</x:v>
      </x:c>
      <x:c r="M14611" s="36" t="n">
        <x:f>1-L14611</x:f>
        <x:v>0.170816383784542</x:v>
      </x:c>
      <x:c r="N14611" s="13" t="str">
        <x:v>是</x:v>
      </x:c>
      <x:c r="O14611" s="15"/>
      <x:c r="P14611" s="13" t="str"/>
    </x:row>
    <x:row r="14612">
      <x:c r="A14612" s="15" t="n">
        <x:v>14611</x:v>
      </x:c>
      <x:c r="B14612" s="13" t="str">
        <x:v>Hesperiidae-11</x:v>
      </x:c>
      <x:c r="C14612" s="13" t="str">
        <x:v>Hesperiidae</x:v>
      </x:c>
      <x:c r="D14612" s="33" t="n">
        <x:f>'AR_values'!I77</x:f>
        <x:v>2.8504680537087768</x:v>
      </x:c>
      <x:c r="E14612" s="33" t="str">
        <x:v>Papilionidae-38</x:v>
      </x:c>
      <x:c r="F14612" s="33" t="str">
        <x:v>Papilionidae</x:v>
      </x:c>
      <x:c r="G14612" s="33" t="n">
        <x:f>'AR_values'!I249</x:f>
        <x:v>2.975840308372445</x:v>
      </x:c>
      <x:c r="H14612" s="33" t="n">
        <x:f>ABS(D14612-G14612)</x:f>
        <x:v>0.12537225466366841</x:v>
      </x:c>
      <x:c r="I14612" s="14" t="n">
        <x:f>IFERROR(H14612/AVERAGE(D14612,G14612),"")</x:f>
        <x:v>0.043036601179441886</x:v>
      </x:c>
      <x:c r="J14612" s="14" t="n">
        <x:f>'Method'!$B$2</x:f>
        <x:v>0.05</x:v>
      </x:c>
      <x:c r="K14612" s="13" t="str">
        <x:f>IF(I14612&lt;=J14612,"是","否")</x:f>
        <x:v>是</x:v>
      </x:c>
      <x:c r="L14612" s="36" t="n">
        <x:v>0.7721331563361585</x:v>
      </x:c>
      <x:c r="M14612" s="36" t="n">
        <x:f>1-L14612</x:f>
        <x:v>0.22786684366384147</x:v>
      </x:c>
      <x:c r="N14612" s="13" t="str">
        <x:v>是</x:v>
      </x:c>
      <x:c r="O14612" s="15"/>
      <x:c r="P14612" s="13" t="str"/>
    </x:row>
    <x:row r="14613">
      <x:c r="A14613" s="15" t="n">
        <x:v>14612</x:v>
      </x:c>
      <x:c r="B14613" s="13" t="str">
        <x:v>Danainae-7</x:v>
      </x:c>
      <x:c r="C14613" s="13" t="str">
        <x:v>Danainae</x:v>
      </x:c>
      <x:c r="D14613" s="33" t="n">
        <x:f>'AR_values'!I49</x:f>
        <x:v>2.5562486467181142</x:v>
      </x:c>
      <x:c r="E14613" s="33" t="str">
        <x:v>Pieridae-Coliadinae-4</x:v>
      </x:c>
      <x:c r="F14613" s="33" t="str">
        <x:v>Pieridae-Coliadinae</x:v>
      </x:c>
      <x:c r="G14613" s="33" t="n">
        <x:f>'AR_values'!I316</x:f>
        <x:v>2.448553495466375</x:v>
      </x:c>
      <x:c r="H14613" s="33" t="n">
        <x:f>ABS(D14613-G14613)</x:f>
        <x:v>0.10769515125173923</x:v>
      </x:c>
      <x:c r="I14613" s="14" t="n">
        <x:f>IFERROR(H14613/AVERAGE(D14613,G14613),"")</x:f>
        <x:v>0.0430367268044417</x:v>
      </x:c>
      <x:c r="J14613" s="14" t="n">
        <x:f>'Method'!$B$2</x:f>
        <x:v>0.05</x:v>
      </x:c>
      <x:c r="K14613" s="13" t="str">
        <x:f>IF(I14613&lt;=J14613,"是","否")</x:f>
        <x:v>是</x:v>
      </x:c>
      <x:c r="L14613" s="36" t="n">
        <x:v>0.8764906897273171</x:v>
      </x:c>
      <x:c r="M14613" s="36" t="n">
        <x:f>1-L14613</x:f>
        <x:v>0.12350931027268286</x:v>
      </x:c>
      <x:c r="N14613" s="13" t="str">
        <x:v>是</x:v>
      </x:c>
      <x:c r="O14613" s="15"/>
      <x:c r="P14613" s="13" t="str"/>
    </x:row>
    <x:row r="14614">
      <x:c r="A14614" s="15" t="n">
        <x:v>14613</x:v>
      </x:c>
      <x:c r="B14614" s="13" t="str">
        <x:v>Charaxinae-11</x:v>
      </x:c>
      <x:c r="C14614" s="13" t="str">
        <x:v>Charaxinae</x:v>
      </x:c>
      <x:c r="D14614" s="33" t="n">
        <x:f>'AR_values'!I18</x:f>
        <x:v>2.337777838635058</x:v>
      </x:c>
      <x:c r="E14614" s="33" t="str">
        <x:v>Charaxinae-15</x:v>
      </x:c>
      <x:c r="F14614" s="33" t="str">
        <x:v>Charaxinae</x:v>
      </x:c>
      <x:c r="G14614" s="33" t="n">
        <x:f>'AR_values'!I22</x:f>
        <x:v>2.4406235760127264</x:v>
      </x:c>
      <x:c r="H14614" s="33" t="n">
        <x:f>ABS(D14614-G14614)</x:f>
        <x:v>0.10284573737766856</x:v>
      </x:c>
      <x:c r="I14614" s="14" t="n">
        <x:f>IFERROR(H14614/AVERAGE(D14614,G14614),"")</x:f>
        <x:v>0.04304608527128075</x:v>
      </x:c>
      <x:c r="J14614" s="14" t="n">
        <x:f>'Method'!$B$2</x:f>
        <x:v>0.05</x:v>
      </x:c>
      <x:c r="K14614" s="13" t="str">
        <x:f>IF(I14614&lt;=J14614,"是","否")</x:f>
        <x:v>是</x:v>
      </x:c>
      <x:c r="L14614" s="36" t="n">
        <x:v>0.8383384635464819</x:v>
      </x:c>
      <x:c r="M14614" s="36" t="n">
        <x:f>1-L14614</x:f>
        <x:v>0.1616615364535181</x:v>
      </x:c>
      <x:c r="N14614" s="13" t="str">
        <x:v>否</x:v>
      </x:c>
      <x:c r="O14614" s="15"/>
      <x:c r="P14614" s="13" t="str"/>
    </x:row>
    <x:row r="14615">
      <x:c r="A14615" s="15" t="n">
        <x:v>14614</x:v>
      </x:c>
      <x:c r="B14615" s="13" t="str">
        <x:v>Lycaenidae_Theclinesthes_serpentata</x:v>
      </x:c>
      <x:c r="C14615" s="13" t="str">
        <x:v>Lycaenidae</x:v>
      </x:c>
      <x:c r="D14615" s="33" t="n">
        <x:f>'AR_values'!I186</x:f>
        <x:v>2.4267462861233002</x:v>
      </x:c>
      <x:c r="E14615" s="33" t="str">
        <x:v>Parnassiinae-6</x:v>
      </x:c>
      <x:c r="F14615" s="33" t="str">
        <x:v>Parnassiinae</x:v>
      </x:c>
      <x:c r="G14615" s="33" t="n">
        <x:f>'AR_values'!I273</x:f>
        <x:v>2.533520834171576</x:v>
      </x:c>
      <x:c r="H14615" s="33" t="n">
        <x:f>ABS(D14615-G14615)</x:f>
        <x:v>0.1067745480482758</x:v>
      </x:c>
      <x:c r="I14615" s="14" t="n">
        <x:f>IFERROR(H14615/AVERAGE(D14615,G14615),"")</x:f>
        <x:v>0.043051934687714274</x:v>
      </x:c>
      <x:c r="J14615" s="14" t="n">
        <x:f>'Method'!$B$2</x:f>
        <x:v>0.05</x:v>
      </x:c>
      <x:c r="K14615" s="13" t="str">
        <x:f>IF(I14615&lt;=J14615,"是","否")</x:f>
        <x:v>是</x:v>
      </x:c>
      <x:c r="L14615" s="36" t="n">
        <x:v>0.9051207458553854</x:v>
      </x:c>
      <x:c r="M14615" s="36" t="n">
        <x:f>1-L14615</x:f>
        <x:v>0.09487925414461462</x:v>
      </x:c>
      <x:c r="N14615" s="13" t="str">
        <x:v>是</x:v>
      </x:c>
      <x:c r="O14615" s="15"/>
      <x:c r="P14615" s="13" t="str"/>
    </x:row>
    <x:row r="14616">
      <x:c r="A14616" s="15" t="n">
        <x:v>14615</x:v>
      </x:c>
      <x:c r="B14616" s="13" t="str">
        <x:v>Hesperiidae-25</x:v>
      </x:c>
      <x:c r="C14616" s="13" t="str">
        <x:v>Hesperiidae</x:v>
      </x:c>
      <x:c r="D14616" s="33" t="n">
        <x:f>'AR_values'!I92</x:f>
        <x:v>2.880862791094341</x:v>
      </x:c>
      <x:c r="E14616" s="33" t="str">
        <x:v>Pieridae-1</x:v>
      </x:c>
      <x:c r="F14616" s="33" t="str">
        <x:v>Pieridae</x:v>
      </x:c>
      <x:c r="G14616" s="33" t="n">
        <x:f>'AR_values'!I274</x:f>
        <x:v>2.759443545264334</x:v>
      </x:c>
      <x:c r="H14616" s="33" t="n">
        <x:f>ABS(D14616-G14616)</x:f>
        <x:v>0.12141924583000696</x:v>
      </x:c>
      <x:c r="I14616" s="14" t="n">
        <x:f>IFERROR(H14616/AVERAGE(D14616,G14616),"")</x:f>
        <x:v>0.04305413166916533</x:v>
      </x:c>
      <x:c r="J14616" s="14" t="n">
        <x:f>'Method'!$B$2</x:f>
        <x:v>0.05</x:v>
      </x:c>
      <x:c r="K14616" s="13" t="str">
        <x:f>IF(I14616&lt;=J14616,"是","否")</x:f>
        <x:v>是</x:v>
      </x:c>
      <x:c r="L14616" s="36" t="n">
        <x:v>0.844656321572866</x:v>
      </x:c>
      <x:c r="M14616" s="36" t="n">
        <x:f>1-L14616</x:f>
        <x:v>0.15534367842713404</x:v>
      </x:c>
      <x:c r="N14616" s="13" t="str">
        <x:v>是</x:v>
      </x:c>
      <x:c r="O14616" s="15"/>
      <x:c r="P14616" s="13" t="str"/>
    </x:row>
    <x:row r="14617">
      <x:c r="A14617" s="15" t="n">
        <x:v>14616</x:v>
      </x:c>
      <x:c r="B14617" s="13" t="str">
        <x:v>Pieridae-27</x:v>
      </x:c>
      <x:c r="C14617" s="13" t="str">
        <x:v>Pieridae</x:v>
      </x:c>
      <x:c r="D14617" s="33" t="n">
        <x:f>'AR_values'!I292</x:f>
        <x:v>2.4097641192868773</x:v>
      </x:c>
      <x:c r="E14617" s="33" t="str">
        <x:v>Pieridae-Coliadinae-21</x:v>
      </x:c>
      <x:c r="F14617" s="33" t="str">
        <x:v>Pieridae-Coliadinae</x:v>
      </x:c>
      <x:c r="G14617" s="33" t="n">
        <x:f>'AR_values'!I313</x:f>
        <x:v>2.515818512601095</x:v>
      </x:c>
      <x:c r="H14617" s="33" t="n">
        <x:f>ABS(D14617-G14617)</x:f>
        <x:v>0.10605439331421751</x:v>
      </x:c>
      <x:c r="I14617" s="14" t="n">
        <x:f>IFERROR(H14617/AVERAGE(D14617,G14617),"")</x:f>
        <x:v>0.043062679581346075</x:v>
      </x:c>
      <x:c r="J14617" s="14" t="n">
        <x:f>'Method'!$B$2</x:f>
        <x:v>0.05</x:v>
      </x:c>
      <x:c r="K14617" s="13" t="str">
        <x:f>IF(I14617&lt;=J14617,"是","否")</x:f>
        <x:v>是</x:v>
      </x:c>
      <x:c r="L14617" s="36" t="n">
        <x:v>0.9338081817002559</x:v>
      </x:c>
      <x:c r="M14617" s="36" t="n">
        <x:f>1-L14617</x:f>
        <x:v>0.06619181829974408</x:v>
      </x:c>
      <x:c r="N14617" s="13" t="str">
        <x:v>是</x:v>
      </x:c>
      <x:c r="O14617" s="15"/>
      <x:c r="P14617" s="13" t="str"/>
    </x:row>
    <x:row r="14618">
      <x:c r="A14618" s="15" t="n">
        <x:v>14617</x:v>
      </x:c>
      <x:c r="B14618" s="13" t="str">
        <x:v>Charaxinae-5</x:v>
      </x:c>
      <x:c r="C14618" s="13" t="str">
        <x:v>Charaxinae</x:v>
      </x:c>
      <x:c r="D14618" s="33" t="n">
        <x:f>'AR_values'!I26</x:f>
        <x:v>2.6396173843227424</x:v>
      </x:c>
      <x:c r="E14618" s="33" t="str">
        <x:v>Riodinidae-22</x:v>
      </x:c>
      <x:c r="F14618" s="33" t="str">
        <x:v>Riodinidae</x:v>
      </x:c>
      <x:c r="G14618" s="33" t="n">
        <x:f>'AR_values'!I346</x:f>
        <x:v>2.528339086305197</x:v>
      </x:c>
      <x:c r="H14618" s="33" t="n">
        <x:f>ABS(D14618-G14618)</x:f>
        <x:v>0.1112782980175453</x:v>
      </x:c>
      <x:c r="I14618" s="14" t="n">
        <x:f>IFERROR(H14618/AVERAGE(D14618,G14618),"")</x:f>
        <x:v>0.043064719546302324</x:v>
      </x:c>
      <x:c r="J14618" s="14" t="n">
        <x:f>'Method'!$B$2</x:f>
        <x:v>0.05</x:v>
      </x:c>
      <x:c r="K14618" s="13" t="str">
        <x:f>IF(I14618&lt;=J14618,"是","否")</x:f>
        <x:v>是</x:v>
      </x:c>
      <x:c r="L14618" s="36" t="n">
        <x:v>0.6596397371800996</x:v>
      </x:c>
      <x:c r="M14618" s="36" t="n">
        <x:f>1-L14618</x:f>
        <x:v>0.3403602628199004</x:v>
      </x:c>
      <x:c r="N14618" s="13" t="str">
        <x:v>是</x:v>
      </x:c>
      <x:c r="O14618" s="15"/>
      <x:c r="P14618" s="13" t="str"/>
    </x:row>
    <x:row r="14619">
      <x:c r="A14619" s="15" t="n">
        <x:v>14618</x:v>
      </x:c>
      <x:c r="B14619" s="13" t="str">
        <x:v>Nymphalinae-30</x:v>
      </x:c>
      <x:c r="C14619" s="13" t="str">
        <x:v>Nymphalinae</x:v>
      </x:c>
      <x:c r="D14619" s="33" t="n">
        <x:f>'AR_values'!I212</x:f>
        <x:v>2.926580929690944</x:v>
      </x:c>
      <x:c r="E14619" s="33" t="str">
        <x:v>Papilionidae-22</x:v>
      </x:c>
      <x:c r="F14619" s="33" t="str">
        <x:v>Papilionidae</x:v>
      </x:c>
      <x:c r="G14619" s="33" t="n">
        <x:f>'AR_values'!I233</x:f>
        <x:v>3.055390072060904</x:v>
      </x:c>
      <x:c r="H14619" s="33" t="n">
        <x:f>ABS(D14619-G14619)</x:f>
        <x:v>0.12880914236995977</x:v>
      </x:c>
      <x:c r="I14619" s="14" t="n">
        <x:f>IFERROR(H14619/AVERAGE(D14619,G14619),"")</x:f>
        <x:v>0.04306578628757559</x:v>
      </x:c>
      <x:c r="J14619" s="14" t="n">
        <x:f>'Method'!$B$2</x:f>
        <x:v>0.05</x:v>
      </x:c>
      <x:c r="K14619" s="13" t="str">
        <x:f>IF(I14619&lt;=J14619,"是","否")</x:f>
        <x:v>是</x:v>
      </x:c>
      <x:c r="L14619" s="36" t="n">
        <x:v>0.7168917889605444</x:v>
      </x:c>
      <x:c r="M14619" s="36" t="n">
        <x:f>1-L14619</x:f>
        <x:v>0.2831082110394556</x:v>
      </x:c>
      <x:c r="N14619" s="13" t="str">
        <x:v>是</x:v>
      </x:c>
      <x:c r="O14619" s="15"/>
      <x:c r="P14619" s="13" t="str"/>
    </x:row>
    <x:row r="14620">
      <x:c r="A14620" s="15" t="n">
        <x:v>14619</x:v>
      </x:c>
      <x:c r="B14620" s="13" t="str">
        <x:v>Nymphalinae-20</x:v>
      </x:c>
      <x:c r="C14620" s="13" t="str">
        <x:v>Nymphalinae</x:v>
      </x:c>
      <x:c r="D14620" s="33" t="n">
        <x:f>'AR_values'!I201</x:f>
        <x:v>2.6316211778781273</x:v>
      </x:c>
      <x:c r="E14620" s="33" t="str">
        <x:v>Satyrinae-19</x:v>
      </x:c>
      <x:c r="F14620" s="33" t="str">
        <x:v>Satyrinae</x:v>
      </x:c>
      <x:c r="G14620" s="33" t="n">
        <x:f>'AR_values'!I368</x:f>
        <x:v>2.5206761315513897</x:v>
      </x:c>
      <x:c r="H14620" s="33" t="n">
        <x:f>ABS(D14620-G14620)</x:f>
        <x:v>0.11094504632673763</x:v>
      </x:c>
      <x:c r="I14620" s="14" t="n">
        <x:f>IFERROR(H14620/AVERAGE(D14620,G14620),"")</x:f>
        <x:v>0.043066243915579436</x:v>
      </x:c>
      <x:c r="J14620" s="14" t="n">
        <x:f>'Method'!$B$2</x:f>
        <x:v>0.05</x:v>
      </x:c>
      <x:c r="K14620" s="13" t="str">
        <x:f>IF(I14620&lt;=J14620,"是","否")</x:f>
        <x:v>是</x:v>
      </x:c>
      <x:c r="L14620" s="36" t="n">
        <x:v>0.8250063993670445</x:v>
      </x:c>
      <x:c r="M14620" s="36" t="n">
        <x:f>1-L14620</x:f>
        <x:v>0.17499360063295555</x:v>
      </x:c>
      <x:c r="N14620" s="13" t="str">
        <x:v>是</x:v>
      </x:c>
      <x:c r="O14620" s="15"/>
      <x:c r="P14620" s="13" t="str"/>
    </x:row>
    <x:row r="14621">
      <x:c r="A14621" s="15" t="n">
        <x:v>14620</x:v>
      </x:c>
      <x:c r="B14621" s="13" t="str">
        <x:v>Lycaenidae_Ogyris_abrota</x:v>
      </x:c>
      <x:c r="C14621" s="13" t="str">
        <x:v>Lycaenidae</x:v>
      </x:c>
      <x:c r="D14621" s="33" t="n">
        <x:f>'AR_values'!I175</x:f>
        <x:v>2.4094203798236333</x:v>
      </x:c>
      <x:c r="E14621" s="33" t="str">
        <x:v>Lycaenidae_Theclinesthes_miskini</x:v>
      </x:c>
      <x:c r="F14621" s="33" t="str">
        <x:v>Lycaenidae</x:v>
      </x:c>
      <x:c r="G14621" s="33" t="n">
        <x:f>'AR_values'!I185</x:f>
        <x:v>2.5154764900306708</x:v>
      </x:c>
      <x:c r="H14621" s="33" t="n">
        <x:f>ABS(D14621-G14621)</x:f>
        <x:v>0.10605611020703742</x:v>
      </x:c>
      <x:c r="I14621" s="14" t="n">
        <x:f>IFERROR(H14621/AVERAGE(D14621,G14621),"")</x:f>
        <x:v>0.04306937302838381</x:v>
      </x:c>
      <x:c r="J14621" s="14" t="n">
        <x:f>'Method'!$B$2</x:f>
        <x:v>0.05</x:v>
      </x:c>
      <x:c r="K14621" s="13" t="str">
        <x:f>IF(I14621&lt;=J14621,"是","否")</x:f>
        <x:v>是</x:v>
      </x:c>
      <x:c r="L14621" s="36" t="n">
        <x:v>0.9256599219692798</x:v>
      </x:c>
      <x:c r="M14621" s="36" t="n">
        <x:f>1-L14621</x:f>
        <x:v>0.07434007803072018</x:v>
      </x:c>
      <x:c r="N14621" s="13" t="str">
        <x:v>否</x:v>
      </x:c>
      <x:c r="O14621" s="15"/>
      <x:c r="P14621" s="13" t="str"/>
    </x:row>
    <x:row r="14622">
      <x:c r="A14622" s="15" t="n">
        <x:v>14621</x:v>
      </x:c>
      <x:c r="B14622" s="13" t="str">
        <x:v>Hesperiidae_Trapezites_sciron</x:v>
      </x:c>
      <x:c r="C14622" s="13" t="str">
        <x:v>Hesperiidae</x:v>
      </x:c>
      <x:c r="D14622" s="33" t="n">
        <x:f>'AR_values'!I128</x:f>
        <x:v>2.954498744525112</x:v>
      </x:c>
      <x:c r="E14622" s="33" t="str">
        <x:v>Pieridae-25</x:v>
      </x:c>
      <x:c r="F14622" s="33" t="str">
        <x:v>Pieridae</x:v>
      </x:c>
      <x:c r="G14622" s="33" t="n">
        <x:f>'AR_values'!I290</x:f>
        <x:v>3.0845485032547195</x:v>
      </x:c>
      <x:c r="H14622" s="33" t="n">
        <x:f>ABS(D14622-G14622)</x:f>
        <x:v>0.13004975872960767</x:v>
      </x:c>
      <x:c r="I14622" s="14" t="n">
        <x:f>IFERROR(H14622/AVERAGE(D14622,G14622),"")</x:f>
        <x:v>0.0430696278382053</x:v>
      </x:c>
      <x:c r="J14622" s="14" t="n">
        <x:f>'Method'!$B$2</x:f>
        <x:v>0.05</x:v>
      </x:c>
      <x:c r="K14622" s="13" t="str">
        <x:f>IF(I14622&lt;=J14622,"是","否")</x:f>
        <x:v>是</x:v>
      </x:c>
      <x:c r="L14622" s="36" t="n">
        <x:v>0.78450111809179</x:v>
      </x:c>
      <x:c r="M14622" s="36" t="n">
        <x:f>1-L14622</x:f>
        <x:v>0.21549888190820998</x:v>
      </x:c>
      <x:c r="N14622" s="13" t="str">
        <x:v>是</x:v>
      </x:c>
      <x:c r="O14622" s="15"/>
      <x:c r="P14622" s="13" t="str"/>
    </x:row>
    <x:row r="14623">
      <x:c r="A14623" s="15" t="n">
        <x:v>14622</x:v>
      </x:c>
      <x:c r="B14623" s="13" t="str">
        <x:v>Papilionidae-31</x:v>
      </x:c>
      <x:c r="C14623" s="13" t="str">
        <x:v>Papilionidae</x:v>
      </x:c>
      <x:c r="D14623" s="33" t="n">
        <x:f>'AR_values'!I242</x:f>
        <x:v>3.2090214484040662</x:v>
      </x:c>
      <x:c r="E14623" s="33" t="str">
        <x:v>Papilionidae-36</x:v>
      </x:c>
      <x:c r="F14623" s="33" t="str">
        <x:v>Papilionidae</x:v>
      </x:c>
      <x:c r="G14623" s="33" t="n">
        <x:f>'AR_values'!I247</x:f>
        <x:v>3.350304953649645</x:v>
      </x:c>
      <x:c r="H14623" s="33" t="n">
        <x:f>ABS(D14623-G14623)</x:f>
        <x:v>0.14128350524557876</x:v>
      </x:c>
      <x:c r="I14623" s="14" t="n">
        <x:f>IFERROR(H14623/AVERAGE(D14623,G14623),"")</x:f>
        <x:v>0.04307866283383708</x:v>
      </x:c>
      <x:c r="J14623" s="14" t="n">
        <x:f>'Method'!$B$2</x:f>
        <x:v>0.05</x:v>
      </x:c>
      <x:c r="K14623" s="13" t="str">
        <x:f>IF(I14623&lt;=J14623,"是","否")</x:f>
        <x:v>是</x:v>
      </x:c>
      <x:c r="L14623" s="36" t="n">
        <x:v>0.9378062570674708</x:v>
      </x:c>
      <x:c r="M14623" s="36" t="n">
        <x:f>1-L14623</x:f>
        <x:v>0.06219374293252922</x:v>
      </x:c>
      <x:c r="N14623" s="13" t="str">
        <x:v>否</x:v>
      </x:c>
      <x:c r="O14623" s="15"/>
      <x:c r="P14623" s="13" t="str"/>
    </x:row>
    <x:row r="14624">
      <x:c r="A14624" s="15" t="n">
        <x:v>14623</x:v>
      </x:c>
      <x:c r="B14624" s="13" t="str">
        <x:v>Hesperiidae-12</x:v>
      </x:c>
      <x:c r="C14624" s="13" t="str">
        <x:v>Hesperiidae</x:v>
      </x:c>
      <x:c r="D14624" s="33" t="n">
        <x:f>'AR_values'!I78</x:f>
        <x:v>2.646605889330352</x:v>
      </x:c>
      <x:c r="E14624" s="33" t="str">
        <x:v>Hesperiidae-23</x:v>
      </x:c>
      <x:c r="F14624" s="33" t="str">
        <x:v>Hesperiidae</x:v>
      </x:c>
      <x:c r="G14624" s="33" t="n">
        <x:f>'AR_values'!I90</x:f>
        <x:v>2.763128559821207</x:v>
      </x:c>
      <x:c r="H14624" s="33" t="n">
        <x:f>ABS(D14624-G14624)</x:f>
        <x:v>0.11652267049085507</x:v>
      </x:c>
      <x:c r="I14624" s="14" t="n">
        <x:f>IFERROR(H14624/AVERAGE(D14624,G14624),"")</x:f>
        <x:v>0.04307888735985184</x:v>
      </x:c>
      <x:c r="J14624" s="14" t="n">
        <x:f>'Method'!$B$2</x:f>
        <x:v>0.05</x:v>
      </x:c>
      <x:c r="K14624" s="13" t="str">
        <x:f>IF(I14624&lt;=J14624,"是","否")</x:f>
        <x:v>是</x:v>
      </x:c>
      <x:c r="L14624" s="36" t="n">
        <x:v>0.8373785810893889</x:v>
      </x:c>
      <x:c r="M14624" s="36" t="n">
        <x:f>1-L14624</x:f>
        <x:v>0.1626214189106111</x:v>
      </x:c>
      <x:c r="N14624" s="13" t="str">
        <x:v>否</x:v>
      </x:c>
      <x:c r="O14624" s="15"/>
      <x:c r="P14624" s="13" t="str"/>
    </x:row>
    <x:row r="14625">
      <x:c r="A14625" s="15" t="n">
        <x:v>14624</x:v>
      </x:c>
      <x:c r="B14625" s="13" t="str">
        <x:v>Satyrinae-26</x:v>
      </x:c>
      <x:c r="C14625" s="13" t="str">
        <x:v>Satyrinae</x:v>
      </x:c>
      <x:c r="D14625" s="33" t="n">
        <x:f>'AR_values'!I376</x:f>
        <x:v>2.4967235067878812</x:v>
      </x:c>
      <x:c r="E14625" s="33" t="str">
        <x:v>Satyrinae-9</x:v>
      </x:c>
      <x:c r="F14625" s="33" t="str">
        <x:v>Satyrinae</x:v>
      </x:c>
      <x:c r="G14625" s="33" t="n">
        <x:f>'AR_values'!I384</x:f>
        <x:v>2.3914334188497204</x:v>
      </x:c>
      <x:c r="H14625" s="33" t="n">
        <x:f>ABS(D14625-G14625)</x:f>
        <x:v>0.10529008793816086</x:v>
      </x:c>
      <x:c r="I14625" s="14" t="n">
        <x:f>IFERROR(H14625/AVERAGE(D14625,G14625),"")</x:f>
        <x:v>0.04307966767021377</x:v>
      </x:c>
      <x:c r="J14625" s="14" t="n">
        <x:f>'Method'!$B$2</x:f>
        <x:v>0.05</x:v>
      </x:c>
      <x:c r="K14625" s="13" t="str">
        <x:f>IF(I14625&lt;=J14625,"是","否")</x:f>
        <x:v>是</x:v>
      </x:c>
      <x:c r="L14625" s="36" t="n">
        <x:v>0.9001757348127218</x:v>
      </x:c>
      <x:c r="M14625" s="36" t="n">
        <x:f>1-L14625</x:f>
        <x:v>0.09982426518727816</x:v>
      </x:c>
      <x:c r="N14625" s="13" t="str">
        <x:v>否</x:v>
      </x:c>
      <x:c r="O14625" s="15"/>
      <x:c r="P14625" s="13" t="str"/>
    </x:row>
    <x:row r="14626">
      <x:c r="A14626" s="15" t="n">
        <x:v>14625</x:v>
      </x:c>
      <x:c r="B14626" s="13" t="str">
        <x:v>Hesperiidae-5</x:v>
      </x:c>
      <x:c r="C14626" s="13" t="str">
        <x:v>Hesperiidae</x:v>
      </x:c>
      <x:c r="D14626" s="33" t="n">
        <x:f>'AR_values'!I106</x:f>
        <x:v>2.8392093365484024</x:v>
      </x:c>
      <x:c r="E14626" s="33" t="str">
        <x:v>Limenitidinae-12</x:v>
      </x:c>
      <x:c r="F14626" s="33" t="str">
        <x:v>Limenitidinae</x:v>
      </x:c>
      <x:c r="G14626" s="33" t="n">
        <x:f>'AR_values'!I133</x:f>
        <x:v>2.9642151446947445</x:v>
      </x:c>
      <x:c r="H14626" s="33" t="n">
        <x:f>ABS(D14626-G14626)</x:f>
        <x:v>0.1250058081463421</x:v>
      </x:c>
      <x:c r="I14626" s="14" t="n">
        <x:f>IFERROR(H14626/AVERAGE(D14626,G14626),"")</x:f>
        <x:v>0.04308001544617833</x:v>
      </x:c>
      <x:c r="J14626" s="14" t="n">
        <x:f>'Method'!$B$2</x:f>
        <x:v>0.05</x:v>
      </x:c>
      <x:c r="K14626" s="13" t="str">
        <x:f>IF(I14626&lt;=J14626,"是","否")</x:f>
        <x:v>是</x:v>
      </x:c>
      <x:c r="L14626" s="36" t="n">
        <x:v>0.8904475708529488</x:v>
      </x:c>
      <x:c r="M14626" s="36" t="n">
        <x:f>1-L14626</x:f>
        <x:v>0.10955242914705121</x:v>
      </x:c>
      <x:c r="N14626" s="13" t="str">
        <x:v>是</x:v>
      </x:c>
      <x:c r="O14626" s="15"/>
      <x:c r="P14626" s="13" t="str"/>
    </x:row>
    <x:row r="14627">
      <x:c r="A14627" s="15" t="n">
        <x:v>14626</x:v>
      </x:c>
      <x:c r="B14627" s="13" t="str">
        <x:v>Danainae-3</x:v>
      </x:c>
      <x:c r="C14627" s="13" t="str">
        <x:v>Danainae</x:v>
      </x:c>
      <x:c r="D14627" s="33" t="n">
        <x:f>'AR_values'!I45</x:f>
        <x:v>2.7923364844254306</x:v>
      </x:c>
      <x:c r="E14627" s="33" t="str">
        <x:v>Pieridae_Zerene_eurydice</x:v>
      </x:c>
      <x:c r="F14627" s="33" t="str">
        <x:v>Pieridae</x:v>
      </x:c>
      <x:c r="G14627" s="33" t="n">
        <x:f>'AR_values'!I332</x:f>
        <x:v>2.674576645957752</x:v>
      </x:c>
      <x:c r="H14627" s="33" t="n">
        <x:f>ABS(D14627-G14627)</x:f>
        <x:v>0.11775983846767879</x:v>
      </x:c>
      <x:c r="I14627" s="14" t="n">
        <x:f>IFERROR(H14627/AVERAGE(D14627,G14627),"")</x:f>
        <x:v>0.04308092543604214</x:v>
      </x:c>
      <x:c r="J14627" s="14" t="n">
        <x:f>'Method'!$B$2</x:f>
        <x:v>0.05</x:v>
      </x:c>
      <x:c r="K14627" s="13" t="str">
        <x:f>IF(I14627&lt;=J14627,"是","否")</x:f>
        <x:v>是</x:v>
      </x:c>
      <x:c r="L14627" s="36" t="n">
        <x:v>0.8223374639698455</x:v>
      </x:c>
      <x:c r="M14627" s="36" t="n">
        <x:f>1-L14627</x:f>
        <x:v>0.17766253603015447</x:v>
      </x:c>
      <x:c r="N14627" s="13" t="str">
        <x:v>是</x:v>
      </x:c>
      <x:c r="O14627" s="15"/>
      <x:c r="P14627" s="13" t="str"/>
    </x:row>
    <x:row r="14628">
      <x:c r="A14628" s="15" t="n">
        <x:v>14627</x:v>
      </x:c>
      <x:c r="B14628" s="13" t="str">
        <x:v>Limenitidinae-1</x:v>
      </x:c>
      <x:c r="C14628" s="13" t="str">
        <x:v>Limenitidinae</x:v>
      </x:c>
      <x:c r="D14628" s="33" t="n">
        <x:f>'AR_values'!I130</x:f>
        <x:v>2.439323333755049</x:v>
      </x:c>
      <x:c r="E14628" s="33" t="str">
        <x:v>Lycaenidae_Candalides_hyacinthina</x:v>
      </x:c>
      <x:c r="F14628" s="33" t="str">
        <x:v>Lycaenidae</x:v>
      </x:c>
      <x:c r="G14628" s="33" t="n">
        <x:f>'AR_values'!I167</x:f>
        <x:v>2.546730965495565</x:v>
      </x:c>
      <x:c r="H14628" s="33" t="n">
        <x:f>ABS(D14628-G14628)</x:f>
        <x:v>0.10740763174051615</x:v>
      </x:c>
      <x:c r="I14628" s="14" t="n">
        <x:f>IFERROR(H14628/AVERAGE(D14628,G14628),"")</x:f>
        <x:v>0.04308321782883878</x:v>
      </x:c>
      <x:c r="J14628" s="14" t="n">
        <x:f>'Method'!$B$2</x:f>
        <x:v>0.05</x:v>
      </x:c>
      <x:c r="K14628" s="13" t="str">
        <x:f>IF(I14628&lt;=J14628,"是","否")</x:f>
        <x:v>是</x:v>
      </x:c>
      <x:c r="L14628" s="36" t="n">
        <x:v>0.8210933557611438</x:v>
      </x:c>
      <x:c r="M14628" s="36" t="n">
        <x:f>1-L14628</x:f>
        <x:v>0.17890664423885616</x:v>
      </x:c>
      <x:c r="N14628" s="13" t="str">
        <x:v>是</x:v>
      </x:c>
      <x:c r="O14628" s="15"/>
      <x:c r="P14628" s="13" t="str"/>
    </x:row>
    <x:row r="14629">
      <x:c r="A14629" s="15" t="n">
        <x:v>14628</x:v>
      </x:c>
      <x:c r="B14629" s="13" t="str">
        <x:v>Nymphalinae-5</x:v>
      </x:c>
      <x:c r="C14629" s="13" t="str">
        <x:v>Nymphalinae</x:v>
      </x:c>
      <x:c r="D14629" s="33" t="n">
        <x:f>'AR_values'!I214</x:f>
        <x:v>2.5690479950298584</x:v>
      </x:c>
      <x:c r="E14629" s="33" t="str">
        <x:v>Pieridae-Coliadinae-7</x:v>
      </x:c>
      <x:c r="F14629" s="33" t="str">
        <x:v>Pieridae-Coliadinae</x:v>
      </x:c>
      <x:c r="G14629" s="33" t="n">
        <x:f>'AR_values'!I319</x:f>
        <x:v>2.6821855446790392</x:v>
      </x:c>
      <x:c r="H14629" s="33" t="n">
        <x:f>ABS(D14629-G14629)</x:f>
        <x:v>0.11313754964918088</x:v>
      </x:c>
      <x:c r="I14629" s="14" t="n">
        <x:f>IFERROR(H14629/AVERAGE(D14629,G14629),"")</x:f>
        <x:v>0.04308989451474774</x:v>
      </x:c>
      <x:c r="J14629" s="14" t="n">
        <x:f>'Method'!$B$2</x:f>
        <x:v>0.05</x:v>
      </x:c>
      <x:c r="K14629" s="13" t="str">
        <x:f>IF(I14629&lt;=J14629,"是","否")</x:f>
        <x:v>是</x:v>
      </x:c>
      <x:c r="L14629" s="36" t="n">
        <x:v>0.6954890527010672</x:v>
      </x:c>
      <x:c r="M14629" s="36" t="n">
        <x:f>1-L14629</x:f>
        <x:v>0.3045109472989328</x:v>
      </x:c>
      <x:c r="N14629" s="13" t="str">
        <x:v>是</x:v>
      </x:c>
      <x:c r="O14629" s="15"/>
      <x:c r="P14629" s="13" t="str"/>
    </x:row>
    <x:row r="14630">
      <x:c r="A14630" s="15" t="n">
        <x:v>14629</x:v>
      </x:c>
      <x:c r="B14630" s="13" t="str">
        <x:v>Biblidinae-4</x:v>
      </x:c>
      <x:c r="C14630" s="13" t="str">
        <x:v>Biblidinae</x:v>
      </x:c>
      <x:c r="D14630" s="33" t="n">
        <x:f>'AR_values'!I10</x:f>
        <x:v>2.5419996384242083</x:v>
      </x:c>
      <x:c r="E14630" s="33" t="str">
        <x:v>Satyrinae-24</x:v>
      </x:c>
      <x:c r="F14630" s="33" t="str">
        <x:v>Satyrinae</x:v>
      </x:c>
      <x:c r="G14630" s="33" t="n">
        <x:f>'AR_values'!I374</x:f>
        <x:v>2.6539500699664473</x:v>
      </x:c>
      <x:c r="H14630" s="33" t="n">
        <x:f>ABS(D14630-G14630)</x:f>
        <x:v>0.11195043154223905</x:v>
      </x:c>
      <x:c r="I14630" s="14" t="n">
        <x:f>IFERROR(H14630/AVERAGE(D14630,G14630),"")</x:f>
        <x:v>0.04309142229050309</x:v>
      </x:c>
      <x:c r="J14630" s="14" t="n">
        <x:f>'Method'!$B$2</x:f>
        <x:v>0.05</x:v>
      </x:c>
      <x:c r="K14630" s="13" t="str">
        <x:f>IF(I14630&lt;=J14630,"是","否")</x:f>
        <x:v>是</x:v>
      </x:c>
      <x:c r="L14630" s="36" t="n">
        <x:v>0.853072213089367</x:v>
      </x:c>
      <x:c r="M14630" s="36" t="n">
        <x:f>1-L14630</x:f>
        <x:v>0.14692778691063302</x:v>
      </x:c>
      <x:c r="N14630" s="13" t="str">
        <x:v>是</x:v>
      </x:c>
      <x:c r="O14630" s="15"/>
      <x:c r="P14630" s="13" t="str"/>
    </x:row>
    <x:row r="14631">
      <x:c r="A14631" s="15" t="n">
        <x:v>14630</x:v>
      </x:c>
      <x:c r="B14631" s="13" t="str">
        <x:v>Heliconiinae-14</x:v>
      </x:c>
      <x:c r="C14631" s="13" t="str">
        <x:v>Heliconiinae</x:v>
      </x:c>
      <x:c r="D14631" s="33" t="n">
        <x:f>'AR_values'!I57</x:f>
        <x:v>3.3603297177066467</x:v>
      </x:c>
      <x:c r="E14631" s="33" t="str">
        <x:v>Papilionidae-16</x:v>
      </x:c>
      <x:c r="F14631" s="33" t="str">
        <x:v>Papilionidae</x:v>
      </x:c>
      <x:c r="G14631" s="33" t="n">
        <x:f>'AR_values'!I226</x:f>
        <x:v>3.218567596137974</x:v>
      </x:c>
      <x:c r="H14631" s="33" t="n">
        <x:f>ABS(D14631-G14631)</x:f>
        <x:v>0.14176212156867285</x:v>
      </x:c>
      <x:c r="I14631" s="14" t="n">
        <x:f>IFERROR(H14631/AVERAGE(D14631,G14631),"")</x:f>
        <x:v>0.0430960128440822</x:v>
      </x:c>
      <x:c r="J14631" s="14" t="n">
        <x:f>'Method'!$B$2</x:f>
        <x:v>0.05</x:v>
      </x:c>
      <x:c r="K14631" s="13" t="str">
        <x:f>IF(I14631&lt;=J14631,"是","否")</x:f>
        <x:v>是</x:v>
      </x:c>
      <x:c r="L14631" s="36" t="n">
        <x:v>0.8333705772811918</x:v>
      </x:c>
      <x:c r="M14631" s="36" t="n">
        <x:f>1-L14631</x:f>
        <x:v>0.1666294227188082</x:v>
      </x:c>
      <x:c r="N14631" s="13" t="str">
        <x:v>是</x:v>
      </x:c>
      <x:c r="O14631" s="15"/>
      <x:c r="P14631" s="13" t="str"/>
    </x:row>
    <x:row r="14632">
      <x:c r="A14632" s="15" t="n">
        <x:v>14631</x:v>
      </x:c>
      <x:c r="B14632" s="13" t="str">
        <x:v>Lycaenidae_Candalides_cyprotus</x:v>
      </x:c>
      <x:c r="C14632" s="13" t="str">
        <x:v>Lycaenidae</x:v>
      </x:c>
      <x:c r="D14632" s="33" t="n">
        <x:f>'AR_values'!I165</x:f>
        <x:v>2.515543548597947</x:v>
      </x:c>
      <x:c r="E14632" s="33" t="str">
        <x:v>Lycaenidae_Ogyris_abrota</x:v>
      </x:c>
      <x:c r="F14632" s="33" t="str">
        <x:v>Lycaenidae</x:v>
      </x:c>
      <x:c r="G14632" s="33" t="n">
        <x:f>'AR_values'!I175</x:f>
        <x:v>2.4094203798236333</x:v>
      </x:c>
      <x:c r="H14632" s="33" t="n">
        <x:f>ABS(D14632-G14632)</x:f>
        <x:v>0.10612316877431383</x:v>
      </x:c>
      <x:c r="I14632" s="14" t="n">
        <x:f>IFERROR(H14632/AVERAGE(D14632,G14632),"")</x:f>
        <x:v>0.043096018698486435</x:v>
      </x:c>
      <x:c r="J14632" s="14" t="n">
        <x:f>'Method'!$B$2</x:f>
        <x:v>0.05</x:v>
      </x:c>
      <x:c r="K14632" s="13" t="str">
        <x:f>IF(I14632&lt;=J14632,"是","否")</x:f>
        <x:v>是</x:v>
      </x:c>
      <x:c r="L14632" s="36" t="n">
        <x:v>0.9201962960799206</x:v>
      </x:c>
      <x:c r="M14632" s="36" t="n">
        <x:f>1-L14632</x:f>
        <x:v>0.0798037039200794</x:v>
      </x:c>
      <x:c r="N14632" s="13" t="str">
        <x:v>否</x:v>
      </x:c>
      <x:c r="O14632" s="15"/>
      <x:c r="P14632" s="13" t="str"/>
    </x:row>
    <x:row r="14633">
      <x:c r="A14633" s="15" t="n">
        <x:v>14632</x:v>
      </x:c>
      <x:c r="B14633" s="13" t="str">
        <x:v>Hesperiidae_Trapezites_eliena</x:v>
      </x:c>
      <x:c r="C14633" s="13" t="str">
        <x:v>Hesperiidae</x:v>
      </x:c>
      <x:c r="D14633" s="33" t="n">
        <x:f>'AR_values'!I125</x:f>
        <x:v>2.35532724735423</x:v>
      </x:c>
      <x:c r="E14633" s="33" t="str">
        <x:v>Riodinidae-1</x:v>
      </x:c>
      <x:c r="F14633" s="33" t="str">
        <x:v>Riodinidae</x:v>
      </x:c>
      <x:c r="G14633" s="33" t="n">
        <x:f>'AR_values'!I333</x:f>
        <x:v>2.2559511128799166</x:v>
      </x:c>
      <x:c r="H14633" s="33" t="n">
        <x:f>ABS(D14633-G14633)</x:f>
        <x:v>0.09937613447431337</x:v>
      </x:c>
      <x:c r="I14633" s="14" t="n">
        <x:f>IFERROR(H14633/AVERAGE(D14633,G14633),"")</x:f>
        <x:v>0.043101338375620135</x:v>
      </x:c>
      <x:c r="J14633" s="14" t="n">
        <x:f>'Method'!$B$2</x:f>
        <x:v>0.05</x:v>
      </x:c>
      <x:c r="K14633" s="13" t="str">
        <x:f>IF(I14633&lt;=J14633,"是","否")</x:f>
        <x:v>是</x:v>
      </x:c>
      <x:c r="L14633" s="36" t="n">
        <x:v>0.8773483858529166</x:v>
      </x:c>
      <x:c r="M14633" s="36" t="n">
        <x:f>1-L14633</x:f>
        <x:v>0.12265161414708337</x:v>
      </x:c>
      <x:c r="N14633" s="13" t="str">
        <x:v>是</x:v>
      </x:c>
      <x:c r="O14633" s="15"/>
      <x:c r="P14633" s="13" t="str"/>
    </x:row>
    <x:row r="14634">
      <x:c r="A14634" s="15" t="n">
        <x:v>14633</x:v>
      </x:c>
      <x:c r="B14634" s="13" t="str">
        <x:v>Pieridae-Coliadinae-3</x:v>
      </x:c>
      <x:c r="C14634" s="13" t="str">
        <x:v>Pieridae-Coliadinae</x:v>
      </x:c>
      <x:c r="D14634" s="33" t="n">
        <x:f>'AR_values'!I315</x:f>
        <x:v>2.5419694970505615</x:v>
      </x:c>
      <x:c r="E14634" s="33" t="str">
        <x:v>Satyrinae-24</x:v>
      </x:c>
      <x:c r="F14634" s="33" t="str">
        <x:v>Satyrinae</x:v>
      </x:c>
      <x:c r="G14634" s="33" t="n">
        <x:f>'AR_values'!I374</x:f>
        <x:v>2.6539500699664473</x:v>
      </x:c>
      <x:c r="H14634" s="33" t="n">
        <x:f>ABS(D14634-G14634)</x:f>
        <x:v>0.11198057291588581</x:v>
      </x:c>
      <x:c r="I14634" s="14" t="n">
        <x:f>IFERROR(H14634/AVERAGE(D14634,G14634),"")</x:f>
        <x:v>0.04310327420259669</x:v>
      </x:c>
      <x:c r="J14634" s="14" t="n">
        <x:f>'Method'!$B$2</x:f>
        <x:v>0.05</x:v>
      </x:c>
      <x:c r="K14634" s="13" t="str">
        <x:f>IF(I14634&lt;=J14634,"是","否")</x:f>
        <x:v>是</x:v>
      </x:c>
      <x:c r="L14634" s="36" t="n">
        <x:v>0.6979193956859663</x:v>
      </x:c>
      <x:c r="M14634" s="36" t="n">
        <x:f>1-L14634</x:f>
        <x:v>0.3020806043140337</x:v>
      </x:c>
      <x:c r="N14634" s="13" t="str">
        <x:v>是</x:v>
      </x:c>
      <x:c r="O14634" s="15"/>
      <x:c r="P14634" s="13" t="str"/>
    </x:row>
    <x:row r="14635">
      <x:c r="A14635" s="15" t="n">
        <x:v>14634</x:v>
      </x:c>
      <x:c r="B14635" s="13" t="str">
        <x:v>Charaxinae-3</x:v>
      </x:c>
      <x:c r="C14635" s="13" t="str">
        <x:v>Charaxinae</x:v>
      </x:c>
      <x:c r="D14635" s="33" t="n">
        <x:f>'AR_values'!I24</x:f>
        <x:v>2.655663704665578</x:v>
      </x:c>
      <x:c r="E14635" s="33" t="str">
        <x:v>Parnassiinae-5</x:v>
      </x:c>
      <x:c r="F14635" s="33" t="str">
        <x:v>Parnassiinae</x:v>
      </x:c>
      <x:c r="G14635" s="33" t="n">
        <x:f>'AR_values'!I272</x:f>
        <x:v>2.7726642791414156</x:v>
      </x:c>
      <x:c r="H14635" s="33" t="n">
        <x:f>ABS(D14635-G14635)</x:f>
        <x:v>0.11700057447583756</x:v>
      </x:c>
      <x:c r="I14635" s="14" t="n">
        <x:f>IFERROR(H14635/AVERAGE(D14635,G14635),"")</x:f>
        <x:v>0.04310740796239904</x:v>
      </x:c>
      <x:c r="J14635" s="14" t="n">
        <x:f>'Method'!$B$2</x:f>
        <x:v>0.05</x:v>
      </x:c>
      <x:c r="K14635" s="13" t="str">
        <x:f>IF(I14635&lt;=J14635,"是","否")</x:f>
        <x:v>是</x:v>
      </x:c>
      <x:c r="L14635" s="36" t="n">
        <x:v>0.7539197323626768</x:v>
      </x:c>
      <x:c r="M14635" s="36" t="n">
        <x:f>1-L14635</x:f>
        <x:v>0.24608026763732316</x:v>
      </x:c>
      <x:c r="N14635" s="13" t="str">
        <x:v>是</x:v>
      </x:c>
      <x:c r="O14635" s="15"/>
      <x:c r="P14635" s="13" t="str"/>
    </x:row>
    <x:row r="14636">
      <x:c r="A14636" s="15" t="n">
        <x:v>14635</x:v>
      </x:c>
      <x:c r="B14636" s="13" t="str">
        <x:v>Riodinidae-13</x:v>
      </x:c>
      <x:c r="C14636" s="13" t="str">
        <x:v>Riodinidae</x:v>
      </x:c>
      <x:c r="D14636" s="33" t="n">
        <x:f>'AR_values'!I337</x:f>
        <x:v>2.4935190252012593</x:v>
      </x:c>
      <x:c r="E14636" s="33" t="str">
        <x:v>Satyrinae-17</x:v>
      </x:c>
      <x:c r="F14636" s="33" t="str">
        <x:v>Satyrinae</x:v>
      </x:c>
      <x:c r="G14636" s="33" t="n">
        <x:f>'AR_values'!I366</x:f>
        <x:v>2.388286699296129</x:v>
      </x:c>
      <x:c r="H14636" s="33" t="n">
        <x:f>ABS(D14636-G14636)</x:f>
        <x:v>0.10523232590513043</x:v>
      </x:c>
      <x:c r="I14636" s="14" t="n">
        <x:f>IFERROR(H14636/AVERAGE(D14636,G14636),"")</x:f>
        <x:v>0.04311204986182229</x:v>
      </x:c>
      <x:c r="J14636" s="14" t="n">
        <x:f>'Method'!$B$2</x:f>
        <x:v>0.05</x:v>
      </x:c>
      <x:c r="K14636" s="13" t="str">
        <x:f>IF(I14636&lt;=J14636,"是","否")</x:f>
        <x:v>是</x:v>
      </x:c>
      <x:c r="L14636" s="36" t="n">
        <x:v>0.7468358438981136</x:v>
      </x:c>
      <x:c r="M14636" s="36" t="n">
        <x:f>1-L14636</x:f>
        <x:v>0.25316415610188636</x:v>
      </x:c>
      <x:c r="N14636" s="13" t="str">
        <x:v>是</x:v>
      </x:c>
      <x:c r="O14636" s="15"/>
      <x:c r="P14636" s="13" t="str"/>
    </x:row>
    <x:row r="14637">
      <x:c r="A14637" s="15" t="n">
        <x:v>14636</x:v>
      </x:c>
      <x:c r="B14637" s="13" t="str">
        <x:v>Hesperiidae-15</x:v>
      </x:c>
      <x:c r="C14637" s="13" t="str">
        <x:v>Hesperiidae</x:v>
      </x:c>
      <x:c r="D14637" s="33" t="n">
        <x:f>'AR_values'!I81</x:f>
        <x:v>2.997700546720106</x:v>
      </x:c>
      <x:c r="E14637" s="33" t="str">
        <x:v>Hesperiidae_Hesperilla_donnysa</x:v>
      </x:c>
      <x:c r="F14637" s="33" t="str">
        <x:v>Hesperiidae</x:v>
      </x:c>
      <x:c r="G14637" s="33" t="n">
        <x:f>'AR_values'!I118</x:f>
        <x:v>2.8711882989630286</x:v>
      </x:c>
      <x:c r="H14637" s="33" t="n">
        <x:f>ABS(D14637-G14637)</x:f>
        <x:v>0.12651224775707748</x:v>
      </x:c>
      <x:c r="I14637" s="14" t="n">
        <x:f>IFERROR(H14637/AVERAGE(D14637,G14637),"")</x:f>
        <x:v>0.04311284506610946</x:v>
      </x:c>
      <x:c r="J14637" s="14" t="n">
        <x:f>'Method'!$B$2</x:f>
        <x:v>0.05</x:v>
      </x:c>
      <x:c r="K14637" s="13" t="str">
        <x:f>IF(I14637&lt;=J14637,"是","否")</x:f>
        <x:v>是</x:v>
      </x:c>
      <x:c r="L14637" s="36" t="n">
        <x:v>0.9040558822717358</x:v>
      </x:c>
      <x:c r="M14637" s="36" t="n">
        <x:f>1-L14637</x:f>
        <x:v>0.09594411772826417</x:v>
      </x:c>
      <x:c r="N14637" s="13" t="str">
        <x:v>否</x:v>
      </x:c>
      <x:c r="O14637" s="15"/>
      <x:c r="P14637" s="13" t="str"/>
    </x:row>
    <x:row r="14638">
      <x:c r="A14638" s="15" t="n">
        <x:v>14637</x:v>
      </x:c>
      <x:c r="B14638" s="13" t="str">
        <x:v>Hesperiidae_Signata_flammeata</x:v>
      </x:c>
      <x:c r="C14638" s="13" t="str">
        <x:v>Hesperiidae</x:v>
      </x:c>
      <x:c r="D14638" s="33" t="n">
        <x:f>'AR_values'!I123</x:f>
        <x:v>2.6818346519856244</x:v>
      </x:c>
      <x:c r="E14638" s="33" t="str">
        <x:v>Papilionidae-10</x:v>
      </x:c>
      <x:c r="F14638" s="33" t="str">
        <x:v>Papilionidae</x:v>
      </x:c>
      <x:c r="G14638" s="33" t="n">
        <x:f>'AR_values'!I220</x:f>
        <x:v>2.568647104070697</x:v>
      </x:c>
      <x:c r="H14638" s="33" t="n">
        <x:f>ABS(D14638-G14638)</x:f>
        <x:v>0.11318754791492758</x:v>
      </x:c>
      <x:c r="I14638" s="14" t="n">
        <x:f>IFERROR(H14638/AVERAGE(D14638,G14638),"")</x:f>
        <x:v>0.04311510949804486</x:v>
      </x:c>
      <x:c r="J14638" s="14" t="n">
        <x:f>'Method'!$B$2</x:f>
        <x:v>0.05</x:v>
      </x:c>
      <x:c r="K14638" s="13" t="str">
        <x:f>IF(I14638&lt;=J14638,"是","否")</x:f>
        <x:v>是</x:v>
      </x:c>
      <x:c r="L14638" s="36" t="n">
        <x:v>0.7195945568814816</x:v>
      </x:c>
      <x:c r="M14638" s="36" t="n">
        <x:f>1-L14638</x:f>
        <x:v>0.28040544311851845</x:v>
      </x:c>
      <x:c r="N14638" s="13" t="str">
        <x:v>是</x:v>
      </x:c>
      <x:c r="O14638" s="15"/>
      <x:c r="P14638" s="13" t="str"/>
    </x:row>
    <x:row r="14639">
      <x:c r="A14639" s="15" t="n">
        <x:v>14638</x:v>
      </x:c>
      <x:c r="B14639" s="13" t="str">
        <x:v>Papilionidae-36</x:v>
      </x:c>
      <x:c r="C14639" s="13" t="str">
        <x:v>Papilionidae</x:v>
      </x:c>
      <x:c r="D14639" s="33" t="n">
        <x:f>'AR_values'!I247</x:f>
        <x:v>3.350304953649645</x:v>
      </x:c>
      <x:c r="E14639" s="33" t="str">
        <x:v>Papilionidae_Trogonoptera_trojana</x:v>
      </x:c>
      <x:c r="F14639" s="33" t="str">
        <x:v>Papilionidae</x:v>
      </x:c>
      <x:c r="G14639" s="33" t="n">
        <x:f>'AR_values'!I266</x:f>
        <x:v>3.2089030082191807</x:v>
      </x:c>
      <x:c r="H14639" s="33" t="n">
        <x:f>ABS(D14639-G14639)</x:f>
        <x:v>0.14140194543046425</x:v>
      </x:c>
      <x:c r="I14639" s="14" t="n">
        <x:f>IFERROR(H14639/AVERAGE(D14639,G14639),"")</x:f>
        <x:v>0.04311555488177464</x:v>
      </x:c>
      <x:c r="J14639" s="14" t="n">
        <x:f>'Method'!$B$2</x:f>
        <x:v>0.05</x:v>
      </x:c>
      <x:c r="K14639" s="13" t="str">
        <x:f>IF(I14639&lt;=J14639,"是","否")</x:f>
        <x:v>是</x:v>
      </x:c>
      <x:c r="L14639" s="36" t="n">
        <x:v>0.8394086614407916</x:v>
      </x:c>
      <x:c r="M14639" s="36" t="n">
        <x:f>1-L14639</x:f>
        <x:v>0.16059133855920837</x:v>
      </x:c>
      <x:c r="N14639" s="13" t="str">
        <x:v>否</x:v>
      </x:c>
      <x:c r="O14639" s="15"/>
      <x:c r="P14639" s="13" t="str"/>
    </x:row>
    <x:row r="14640">
      <x:c r="A14640" s="15" t="n">
        <x:v>14639</x:v>
      </x:c>
      <x:c r="B14640" s="13" t="str">
        <x:v>Charaxinae-12</x:v>
      </x:c>
      <x:c r="C14640" s="13" t="str">
        <x:v>Charaxinae</x:v>
      </x:c>
      <x:c r="D14640" s="33" t="n">
        <x:f>'AR_values'!I19</x:f>
        <x:v>2.554072397947023</x:v>
      </x:c>
      <x:c r="E14640" s="33" t="str">
        <x:v>Lycaenidae_Lampides_boeticus</x:v>
      </x:c>
      <x:c r="F14640" s="33" t="str">
        <x:v>Lycaenidae</x:v>
      </x:c>
      <x:c r="G14640" s="33" t="n">
        <x:f>'AR_values'!I171</x:f>
        <x:v>2.4462672305614177</x:v>
      </x:c>
      <x:c r="H14640" s="33" t="n">
        <x:f>ABS(D14640-G14640)</x:f>
        <x:v>0.1078051673856053</x:v>
      </x:c>
      <x:c r="I14640" s="14" t="n">
        <x:f>IFERROR(H14640/AVERAGE(D14640,G14640),"")</x:f>
        <x:v>0.043119138056533446</x:v>
      </x:c>
      <x:c r="J14640" s="14" t="n">
        <x:f>'Method'!$B$2</x:f>
        <x:v>0.05</x:v>
      </x:c>
      <x:c r="K14640" s="13" t="str">
        <x:f>IF(I14640&lt;=J14640,"是","否")</x:f>
        <x:v>是</x:v>
      </x:c>
      <x:c r="L14640" s="36" t="n">
        <x:v>0.8299478312039562</x:v>
      </x:c>
      <x:c r="M14640" s="36" t="n">
        <x:f>1-L14640</x:f>
        <x:v>0.1700521687960438</x:v>
      </x:c>
      <x:c r="N14640" s="13" t="str">
        <x:v>是</x:v>
      </x:c>
      <x:c r="O14640" s="15"/>
      <x:c r="P14640" s="13" t="str"/>
    </x:row>
    <x:row r="14641">
      <x:c r="A14641" s="15" t="n">
        <x:v>14640</x:v>
      </x:c>
      <x:c r="B14641" s="13" t="str">
        <x:v>Danainae-20</x:v>
      </x:c>
      <x:c r="C14641" s="13" t="str">
        <x:v>Danainae</x:v>
      </x:c>
      <x:c r="D14641" s="33" t="n">
        <x:f>'AR_values'!I41</x:f>
        <x:v>2.8927773496353484</x:v>
      </x:c>
      <x:c r="E14641" s="33" t="str">
        <x:v>Pieridae-22</x:v>
      </x:c>
      <x:c r="F14641" s="33" t="str">
        <x:v>Pieridae</x:v>
      </x:c>
      <x:c r="G14641" s="33" t="n">
        <x:f>'AR_values'!I287</x:f>
        <x:v>3.020261747560466</x:v>
      </x:c>
      <x:c r="H14641" s="33" t="n">
        <x:f>ABS(D14641-G14641)</x:f>
        <x:v>0.12748439792511768</x:v>
      </x:c>
      <x:c r="I14641" s="14" t="n">
        <x:f>IFERROR(H14641/AVERAGE(D14641,G14641),"")</x:f>
        <x:v>0.04311975477570428</x:v>
      </x:c>
      <x:c r="J14641" s="14" t="n">
        <x:f>'Method'!$B$2</x:f>
        <x:v>0.05</x:v>
      </x:c>
      <x:c r="K14641" s="13" t="str">
        <x:f>IF(I14641&lt;=J14641,"是","否")</x:f>
        <x:v>是</x:v>
      </x:c>
      <x:c r="L14641" s="36" t="n">
        <x:v>0.7695313510855782</x:v>
      </x:c>
      <x:c r="M14641" s="36" t="n">
        <x:f>1-L14641</x:f>
        <x:v>0.23046864891442176</x:v>
      </x:c>
      <x:c r="N14641" s="13" t="str">
        <x:v>是</x:v>
      </x:c>
      <x:c r="O14641" s="15"/>
      <x:c r="P14641" s="13" t="str"/>
    </x:row>
    <x:row r="14642">
      <x:c r="A14642" s="15" t="n">
        <x:v>14641</x:v>
      </x:c>
      <x:c r="B14642" s="13" t="str">
        <x:v>Heliconiinae-13</x:v>
      </x:c>
      <x:c r="C14642" s="13" t="str">
        <x:v>Heliconiinae</x:v>
      </x:c>
      <x:c r="D14642" s="33" t="n">
        <x:f>'AR_values'!I56</x:f>
        <x:v>2.845230404265028</x:v>
      </x:c>
      <x:c r="E14642" s="33" t="str">
        <x:v>Hesperiidae_Trapezites_phigalia</x:v>
      </x:c>
      <x:c r="F14642" s="33" t="str">
        <x:v>Hesperiidae</x:v>
      </x:c>
      <x:c r="G14642" s="33" t="n">
        <x:f>'AR_values'!I127</x:f>
        <x:v>2.72511738918434</x:v>
      </x:c>
      <x:c r="H14642" s="33" t="n">
        <x:f>ABS(D14642-G14642)</x:f>
        <x:v>0.12011301508068817</x:v>
      </x:c>
      <x:c r="I14642" s="14" t="n">
        <x:f>IFERROR(H14642/AVERAGE(D14642,G14642),"")</x:f>
        <x:v>0.043125858396827206</x:v>
      </x:c>
      <x:c r="J14642" s="14" t="n">
        <x:f>'Method'!$B$2</x:f>
        <x:v>0.05</x:v>
      </x:c>
      <x:c r="K14642" s="13" t="str">
        <x:f>IF(I14642&lt;=J14642,"是","否")</x:f>
        <x:v>是</x:v>
      </x:c>
      <x:c r="L14642" s="36" t="n">
        <x:v>0.7470748806503205</x:v>
      </x:c>
      <x:c r="M14642" s="36" t="n">
        <x:f>1-L14642</x:f>
        <x:v>0.25292511934967954</x:v>
      </x:c>
      <x:c r="N14642" s="13" t="str">
        <x:v>是</x:v>
      </x:c>
      <x:c r="O14642" s="15"/>
      <x:c r="P14642" s="13" t="str"/>
    </x:row>
    <x:row r="14643">
      <x:c r="A14643" s="15" t="n">
        <x:v>14642</x:v>
      </x:c>
      <x:c r="B14643" s="13" t="str">
        <x:v>Nymphalinae-26</x:v>
      </x:c>
      <x:c r="C14643" s="13" t="str">
        <x:v>Nymphalinae</x:v>
      </x:c>
      <x:c r="D14643" s="33" t="n">
        <x:f>'AR_values'!I207</x:f>
        <x:v>2.625888705350113</x:v>
      </x:c>
      <x:c r="E14643" s="33" t="str">
        <x:v>Pieridae-17</x:v>
      </x:c>
      <x:c r="F14643" s="33" t="str">
        <x:v>Pieridae</x:v>
      </x:c>
      <x:c r="G14643" s="33" t="n">
        <x:f>'AR_values'!I281</x:f>
        <x:v>2.7416290816269444</x:v>
      </x:c>
      <x:c r="H14643" s="33" t="n">
        <x:f>ABS(D14643-G14643)</x:f>
        <x:v>0.1157403762768312</x:v>
      </x:c>
      <x:c r="I14643" s="14" t="n">
        <x:f>IFERROR(H14643/AVERAGE(D14643,G14643),"")</x:f>
        <x:v>0.04312621992893861</x:v>
      </x:c>
      <x:c r="J14643" s="14" t="n">
        <x:f>'Method'!$B$2</x:f>
        <x:v>0.05</x:v>
      </x:c>
      <x:c r="K14643" s="13" t="str">
        <x:f>IF(I14643&lt;=J14643,"是","否")</x:f>
        <x:v>是</x:v>
      </x:c>
      <x:c r="L14643" s="36" t="n">
        <x:v>0.7315755597443796</x:v>
      </x:c>
      <x:c r="M14643" s="36" t="n">
        <x:f>1-L14643</x:f>
        <x:v>0.2684244402556204</x:v>
      </x:c>
      <x:c r="N14643" s="13" t="str">
        <x:v>是</x:v>
      </x:c>
      <x:c r="O14643" s="15"/>
      <x:c r="P14643" s="13" t="str"/>
    </x:row>
    <x:row r="14644">
      <x:c r="A14644" s="15" t="n">
        <x:v>14643</x:v>
      </x:c>
      <x:c r="B14644" s="13" t="str">
        <x:v>Hesperiidae-24</x:v>
      </x:c>
      <x:c r="C14644" s="13" t="str">
        <x:v>Hesperiidae</x:v>
      </x:c>
      <x:c r="D14644" s="33" t="n">
        <x:f>'AR_values'!I91</x:f>
        <x:v>2.631779132697969</x:v>
      </x:c>
      <x:c r="E14644" s="33" t="str">
        <x:v>Satyrinae-19</x:v>
      </x:c>
      <x:c r="F14644" s="33" t="str">
        <x:v>Satyrinae</x:v>
      </x:c>
      <x:c r="G14644" s="33" t="n">
        <x:f>'AR_values'!I368</x:f>
        <x:v>2.5206761315513897</x:v>
      </x:c>
      <x:c r="H14644" s="33" t="n">
        <x:f>ABS(D14644-G14644)</x:f>
        <x:v>0.11110300114657923</x:v>
      </x:c>
      <x:c r="I14644" s="14" t="n">
        <x:f>IFERROR(H14644/AVERAGE(D14644,G14644),"")</x:f>
        <x:v>0.04312623611406179</x:v>
      </x:c>
      <x:c r="J14644" s="14" t="n">
        <x:f>'Method'!$B$2</x:f>
        <x:v>0.05</x:v>
      </x:c>
      <x:c r="K14644" s="13" t="str">
        <x:f>IF(I14644&lt;=J14644,"是","否")</x:f>
        <x:v>是</x:v>
      </x:c>
      <x:c r="L14644" s="36" t="n">
        <x:v>0.8174117592528216</x:v>
      </x:c>
      <x:c r="M14644" s="36" t="n">
        <x:f>1-L14644</x:f>
        <x:v>0.1825882407471784</x:v>
      </x:c>
      <x:c r="N14644" s="13" t="str">
        <x:v>是</x:v>
      </x:c>
      <x:c r="O14644" s="15"/>
      <x:c r="P14644" s="13" t="str"/>
    </x:row>
    <x:row r="14645">
      <x:c r="A14645" s="15" t="n">
        <x:v>14644</x:v>
      </x:c>
      <x:c r="B14645" s="13" t="str">
        <x:v>Hesperiidae-9</x:v>
      </x:c>
      <x:c r="C14645" s="13" t="str">
        <x:v>Hesperiidae</x:v>
      </x:c>
      <x:c r="D14645" s="33" t="n">
        <x:f>'AR_values'!I110</x:f>
        <x:v>2.5616609727912754</x:v>
      </x:c>
      <x:c r="E14645" s="33" t="str">
        <x:v>Pieridae_Zerene_eurydice</x:v>
      </x:c>
      <x:c r="F14645" s="33" t="str">
        <x:v>Pieridae</x:v>
      </x:c>
      <x:c r="G14645" s="33" t="n">
        <x:f>'AR_values'!I332</x:f>
        <x:v>2.674576645957752</x:v>
      </x:c>
      <x:c r="H14645" s="33" t="n">
        <x:f>ABS(D14645-G14645)</x:f>
        <x:v>0.11291567316647644</x:v>
      </x:c>
      <x:c r="I14645" s="14" t="n">
        <x:f>IFERROR(H14645/AVERAGE(D14645,G14645),"")</x:f>
        <x:v>0.043128551982502566</x:v>
      </x:c>
      <x:c r="J14645" s="14" t="n">
        <x:f>'Method'!$B$2</x:f>
        <x:v>0.05</x:v>
      </x:c>
      <x:c r="K14645" s="13" t="str">
        <x:f>IF(I14645&lt;=J14645,"是","否")</x:f>
        <x:v>是</x:v>
      </x:c>
      <x:c r="L14645" s="36" t="n">
        <x:v>0.6182801899948621</x:v>
      </x:c>
      <x:c r="M14645" s="36" t="n">
        <x:f>1-L14645</x:f>
        <x:v>0.3817198100051379</x:v>
      </x:c>
      <x:c r="N14645" s="13" t="str">
        <x:v>是</x:v>
      </x:c>
      <x:c r="O14645" s="15"/>
      <x:c r="P14645" s="13" t="str"/>
    </x:row>
    <x:row r="14646">
      <x:c r="A14646" s="15" t="n">
        <x:v>14645</x:v>
      </x:c>
      <x:c r="B14646" s="13" t="str">
        <x:v>Limenitidinae-2</x:v>
      </x:c>
      <x:c r="C14646" s="13" t="str">
        <x:v>Limenitidinae</x:v>
      </x:c>
      <x:c r="D14646" s="33" t="n">
        <x:f>'AR_values'!I134</x:f>
        <x:v>2.628721263472674</x:v>
      </x:c>
      <x:c r="E14646" s="33" t="str">
        <x:v>Papilionidae-12</x:v>
      </x:c>
      <x:c r="F14646" s="33" t="str">
        <x:v>Papilionidae</x:v>
      </x:c>
      <x:c r="G14646" s="33" t="n">
        <x:f>'AR_values'!I222</x:f>
        <x:v>2.7446040689002573</x:v>
      </x:c>
      <x:c r="H14646" s="33" t="n">
        <x:f>ABS(D14646-G14646)</x:f>
        <x:v>0.11588280542758334</x:v>
      </x:c>
      <x:c r="I14646" s="14" t="n">
        <x:f>IFERROR(H14646/AVERAGE(D14646,G14646),"")</x:f>
        <x:v>0.04313262207647046</x:v>
      </x:c>
      <x:c r="J14646" s="14" t="n">
        <x:f>'Method'!$B$2</x:f>
        <x:v>0.05</x:v>
      </x:c>
      <x:c r="K14646" s="13" t="str">
        <x:f>IF(I14646&lt;=J14646,"是","否")</x:f>
        <x:v>是</x:v>
      </x:c>
      <x:c r="L14646" s="36" t="n">
        <x:v>0.8330937180174472</x:v>
      </x:c>
      <x:c r="M14646" s="36" t="n">
        <x:f>1-L14646</x:f>
        <x:v>0.16690628198255275</x:v>
      </x:c>
      <x:c r="N14646" s="13" t="str">
        <x:v>是</x:v>
      </x:c>
      <x:c r="O14646" s="15"/>
      <x:c r="P14646" s="13" t="str"/>
    </x:row>
    <x:row r="14647">
      <x:c r="A14647" s="15" t="n">
        <x:v>14646</x:v>
      </x:c>
      <x:c r="B14647" s="13" t="str">
        <x:v>Papilionidae-28</x:v>
      </x:c>
      <x:c r="C14647" s="13" t="str">
        <x:v>Papilionidae</x:v>
      </x:c>
      <x:c r="D14647" s="33" t="n">
        <x:f>'AR_values'!I238</x:f>
        <x:v>3.1620501718975826</x:v>
      </x:c>
      <x:c r="E14647" s="33" t="str">
        <x:v>Pieridae-18</x:v>
      </x:c>
      <x:c r="F14647" s="33" t="str">
        <x:v>Pieridae</x:v>
      </x:c>
      <x:c r="G14647" s="33" t="n">
        <x:f>'AR_values'!I282</x:f>
        <x:v>3.028518340377398</x:v>
      </x:c>
      <x:c r="H14647" s="33" t="n">
        <x:f>ABS(D14647-G14647)</x:f>
        <x:v>0.13353183152018477</x:v>
      </x:c>
      <x:c r="I14647" s="14" t="n">
        <x:f>IFERROR(H14647/AVERAGE(D14647,G14647),"")</x:f>
        <x:v>0.043140409884943824</x:v>
      </x:c>
      <x:c r="J14647" s="14" t="n">
        <x:f>'Method'!$B$2</x:f>
        <x:v>0.05</x:v>
      </x:c>
      <x:c r="K14647" s="13" t="str">
        <x:f>IF(I14647&lt;=J14647,"是","否")</x:f>
        <x:v>是</x:v>
      </x:c>
      <x:c r="L14647" s="36" t="n">
        <x:v>0.8214196102484039</x:v>
      </x:c>
      <x:c r="M14647" s="36" t="n">
        <x:f>1-L14647</x:f>
        <x:v>0.17858038975159607</x:v>
      </x:c>
      <x:c r="N14647" s="13" t="str">
        <x:v>是</x:v>
      </x:c>
      <x:c r="O14647" s="15"/>
      <x:c r="P14647" s="13" t="str"/>
    </x:row>
    <x:row r="14648">
      <x:c r="A14648" s="15" t="n">
        <x:v>14647</x:v>
      </x:c>
      <x:c r="B14648" s="13" t="str">
        <x:v>Charaxinae-2</x:v>
      </x:c>
      <x:c r="C14648" s="13" t="str">
        <x:v>Charaxinae</x:v>
      </x:c>
      <x:c r="D14648" s="33" t="n">
        <x:f>'AR_values'!I23</x:f>
        <x:v>2.5149952754018976</x:v>
      </x:c>
      <x:c r="E14648" s="33" t="str">
        <x:v>Nymphalinae-26</x:v>
      </x:c>
      <x:c r="F14648" s="33" t="str">
        <x:v>Nymphalinae</x:v>
      </x:c>
      <x:c r="G14648" s="33" t="n">
        <x:f>'AR_values'!I207</x:f>
        <x:v>2.625888705350113</x:v>
      </x:c>
      <x:c r="H14648" s="33" t="n">
        <x:f>ABS(D14648-G14648)</x:f>
        <x:v>0.1108934299482156</x:v>
      </x:c>
      <x:c r="I14648" s="14" t="n">
        <x:f>IFERROR(H14648/AVERAGE(D14648,G14648),"")</x:f>
        <x:v>0.043141774980105296</x:v>
      </x:c>
      <x:c r="J14648" s="14" t="n">
        <x:f>'Method'!$B$2</x:f>
        <x:v>0.05</x:v>
      </x:c>
      <x:c r="K14648" s="13" t="str">
        <x:f>IF(I14648&lt;=J14648,"是","否")</x:f>
        <x:v>是</x:v>
      </x:c>
      <x:c r="L14648" s="36" t="n">
        <x:v>0.8376313052825912</x:v>
      </x:c>
      <x:c r="M14648" s="36" t="n">
        <x:f>1-L14648</x:f>
        <x:v>0.16236869471740878</x:v>
      </x:c>
      <x:c r="N14648" s="13" t="str">
        <x:v>是</x:v>
      </x:c>
      <x:c r="O14648" s="15"/>
      <x:c r="P14648" s="13" t="str"/>
    </x:row>
    <x:row r="14649">
      <x:c r="A14649" s="15" t="n">
        <x:v>14648</x:v>
      </x:c>
      <x:c r="B14649" s="13" t="str">
        <x:v>Hesperiidae-1</x:v>
      </x:c>
      <x:c r="C14649" s="13" t="str">
        <x:v>Hesperiidae</x:v>
      </x:c>
      <x:c r="D14649" s="33" t="n">
        <x:f>'AR_values'!I75</x:f>
        <x:v>2.626775993873075</x:v>
      </x:c>
      <x:c r="E14649" s="33" t="str">
        <x:v>Limenitidinae-7</x:v>
      </x:c>
      <x:c r="F14649" s="33" t="str">
        <x:v>Limenitidinae</x:v>
      </x:c>
      <x:c r="G14649" s="33" t="n">
        <x:f>'AR_values'!I139</x:f>
        <x:v>2.7426043688635655</x:v>
      </x:c>
      <x:c r="H14649" s="33" t="n">
        <x:f>ABS(D14649-G14649)</x:f>
        <x:v>0.1158283749904907</x:v>
      </x:c>
      <x:c r="I14649" s="14" t="n">
        <x:f>IFERROR(H14649/AVERAGE(D14649,G14649),"")</x:f>
        <x:v>0.04314403792077633</x:v>
      </x:c>
      <x:c r="J14649" s="14" t="n">
        <x:f>'Method'!$B$2</x:f>
        <x:v>0.05</x:v>
      </x:c>
      <x:c r="K14649" s="13" t="str">
        <x:f>IF(I14649&lt;=J14649,"是","否")</x:f>
        <x:v>是</x:v>
      </x:c>
      <x:c r="L14649" s="36" t="n">
        <x:v>0.8090688395346601</x:v>
      </x:c>
      <x:c r="M14649" s="36" t="n">
        <x:f>1-L14649</x:f>
        <x:v>0.19093116046533987</x:v>
      </x:c>
      <x:c r="N14649" s="13" t="str">
        <x:v>是</x:v>
      </x:c>
      <x:c r="O14649" s="15"/>
      <x:c r="P14649" s="13" t="str"/>
    </x:row>
    <x:row r="14650">
      <x:c r="A14650" s="15" t="n">
        <x:v>14649</x:v>
      </x:c>
      <x:c r="B14650" s="13" t="str">
        <x:v>Nymphalinae-23</x:v>
      </x:c>
      <x:c r="C14650" s="13" t="str">
        <x:v>Nymphalinae</x:v>
      </x:c>
      <x:c r="D14650" s="33" t="n">
        <x:f>'AR_values'!I204</x:f>
        <x:v>2.538573367865507</x:v>
      </x:c>
      <x:c r="E14650" s="33" t="str">
        <x:v>Pieridae_Pareronia_valeria</x:v>
      </x:c>
      <x:c r="F14650" s="33" t="str">
        <x:v>Pieridae</x:v>
      </x:c>
      <x:c r="G14650" s="33" t="n">
        <x:f>'AR_values'!I330</x:f>
        <x:v>2.6505159684229094</x:v>
      </x:c>
      <x:c r="H14650" s="33" t="n">
        <x:f>ABS(D14650-G14650)</x:f>
        <x:v>0.11194260055740246</x:v>
      </x:c>
      <x:c r="I14650" s="14" t="n">
        <x:f>IFERROR(H14650/AVERAGE(D14650,G14650),"")</x:f>
        <x:v>0.043145374189094726</x:v>
      </x:c>
      <x:c r="J14650" s="14" t="n">
        <x:f>'Method'!$B$2</x:f>
        <x:v>0.05</x:v>
      </x:c>
      <x:c r="K14650" s="13" t="str">
        <x:f>IF(I14650&lt;=J14650,"是","否")</x:f>
        <x:v>是</x:v>
      </x:c>
      <x:c r="L14650" s="36" t="n">
        <x:v>0.8138395091910267</x:v>
      </x:c>
      <x:c r="M14650" s="36" t="n">
        <x:f>1-L14650</x:f>
        <x:v>0.18616049080897334</x:v>
      </x:c>
      <x:c r="N14650" s="13" t="str">
        <x:v>是</x:v>
      </x:c>
      <x:c r="O14650" s="15"/>
      <x:c r="P14650" s="13" t="str"/>
    </x:row>
    <x:row r="14651">
      <x:c r="A14651" s="15" t="n">
        <x:v>14650</x:v>
      </x:c>
      <x:c r="B14651" s="13" t="str">
        <x:v>Nymphalinae-3</x:v>
      </x:c>
      <x:c r="C14651" s="13" t="str">
        <x:v>Nymphalinae</x:v>
      </x:c>
      <x:c r="D14651" s="33" t="n">
        <x:f>'AR_values'!I211</x:f>
        <x:v>2.5385687278475513</x:v>
      </x:c>
      <x:c r="E14651" s="33" t="str">
        <x:v>Pieridae_Pareronia_valeria</x:v>
      </x:c>
      <x:c r="F14651" s="33" t="str">
        <x:v>Pieridae</x:v>
      </x:c>
      <x:c r="G14651" s="33" t="n">
        <x:f>'AR_values'!I330</x:f>
        <x:v>2.6505159684229094</x:v>
      </x:c>
      <x:c r="H14651" s="33" t="n">
        <x:f>ABS(D14651-G14651)</x:f>
        <x:v>0.1119472405753581</x:v>
      </x:c>
      <x:c r="I14651" s="14" t="n">
        <x:f>IFERROR(H14651/AVERAGE(D14651,G14651),"")</x:f>
        <x:v>0.04314720114544196</x:v>
      </x:c>
      <x:c r="J14651" s="14" t="n">
        <x:f>'Method'!$B$2</x:f>
        <x:v>0.05</x:v>
      </x:c>
      <x:c r="K14651" s="13" t="str">
        <x:f>IF(I14651&lt;=J14651,"是","否")</x:f>
        <x:v>是</x:v>
      </x:c>
      <x:c r="L14651" s="36" t="n">
        <x:v>0.8583342268606217</x:v>
      </x:c>
      <x:c r="M14651" s="36" t="n">
        <x:f>1-L14651</x:f>
        <x:v>0.14166577313937834</x:v>
      </x:c>
      <x:c r="N14651" s="13" t="str">
        <x:v>是</x:v>
      </x:c>
      <x:c r="O14651" s="15"/>
      <x:c r="P14651" s="13" t="str"/>
    </x:row>
    <x:row r="14652">
      <x:c r="A14652" s="15" t="n">
        <x:v>14651</x:v>
      </x:c>
      <x:c r="B14652" s="13" t="str">
        <x:v>Limenitidinae-5</x:v>
      </x:c>
      <x:c r="C14652" s="13" t="str">
        <x:v>Limenitidinae</x:v>
      </x:c>
      <x:c r="D14652" s="33" t="n">
        <x:f>'AR_values'!I137</x:f>
        <x:v>2.6752389127189056</x:v>
      </x:c>
      <x:c r="E14652" s="33" t="str">
        <x:v>Pieridae_Colias_croceus</x:v>
      </x:c>
      <x:c r="F14652" s="33" t="str">
        <x:v>Pieridae</x:v>
      </x:c>
      <x:c r="G14652" s="33" t="n">
        <x:f>'AR_values'!I325</x:f>
        <x:v>2.793224968240243</x:v>
      </x:c>
      <x:c r="H14652" s="33" t="n">
        <x:f>ABS(D14652-G14652)</x:f>
        <x:v>0.11798605552133745</x:v>
      </x:c>
      <x:c r="I14652" s="14" t="n">
        <x:f>IFERROR(H14652/AVERAGE(D14652,G14652),"")</x:f>
        <x:v>0.04315144365574309</x:v>
      </x:c>
      <x:c r="J14652" s="14" t="n">
        <x:f>'Method'!$B$2</x:f>
        <x:v>0.05</x:v>
      </x:c>
      <x:c r="K14652" s="13" t="str">
        <x:f>IF(I14652&lt;=J14652,"是","否")</x:f>
        <x:v>是</x:v>
      </x:c>
      <x:c r="L14652" s="36" t="n">
        <x:v>0.8571895219548966</x:v>
      </x:c>
      <x:c r="M14652" s="36" t="n">
        <x:f>1-L14652</x:f>
        <x:v>0.14281047804510338</x:v>
      </x:c>
      <x:c r="N14652" s="13" t="str">
        <x:v>是</x:v>
      </x:c>
      <x:c r="O14652" s="15"/>
      <x:c r="P14652" s="13" t="str"/>
    </x:row>
    <x:row r="14653">
      <x:c r="A14653" s="15" t="n">
        <x:v>14652</x:v>
      </x:c>
      <x:c r="B14653" s="13" t="str">
        <x:v>Hesperiidae-1</x:v>
      </x:c>
      <x:c r="C14653" s="13" t="str">
        <x:v>Hesperiidae</x:v>
      </x:c>
      <x:c r="D14653" s="33" t="n">
        <x:f>'AR_values'!I75</x:f>
        <x:v>2.626775993873075</x:v>
      </x:c>
      <x:c r="E14653" s="33" t="str">
        <x:v>Pieridae-Coliadinae-21</x:v>
      </x:c>
      <x:c r="F14653" s="33" t="str">
        <x:v>Pieridae-Coliadinae</x:v>
      </x:c>
      <x:c r="G14653" s="33" t="n">
        <x:f>'AR_values'!I313</x:f>
        <x:v>2.515818512601095</x:v>
      </x:c>
      <x:c r="H14653" s="33" t="n">
        <x:f>ABS(D14653-G14653)</x:f>
        <x:v>0.11095748127198002</x:v>
      </x:c>
      <x:c r="I14653" s="14" t="n">
        <x:f>IFERROR(H14653/AVERAGE(D14653,G14653),"")</x:f>
        <x:v>0.04315233531723811</x:v>
      </x:c>
      <x:c r="J14653" s="14" t="n">
        <x:f>'Method'!$B$2</x:f>
        <x:v>0.05</x:v>
      </x:c>
      <x:c r="K14653" s="13" t="str">
        <x:f>IF(I14653&lt;=J14653,"是","否")</x:f>
        <x:v>是</x:v>
      </x:c>
      <x:c r="L14653" s="36" t="n">
        <x:v>0.7589917584878617</x:v>
      </x:c>
      <x:c r="M14653" s="36" t="n">
        <x:f>1-L14653</x:f>
        <x:v>0.2410082415121383</x:v>
      </x:c>
      <x:c r="N14653" s="13" t="str">
        <x:v>是</x:v>
      </x:c>
      <x:c r="O14653" s="15"/>
      <x:c r="P14653" s="13" t="str"/>
    </x:row>
    <x:row r="14654">
      <x:c r="A14654" s="15" t="n">
        <x:v>14653</x:v>
      </x:c>
      <x:c r="B14654" s="13" t="str">
        <x:v>Biblidinae-6</x:v>
      </x:c>
      <x:c r="C14654" s="13" t="str">
        <x:v>Biblidinae</x:v>
      </x:c>
      <x:c r="D14654" s="33" t="n">
        <x:f>'AR_values'!I12</x:f>
        <x:v>2.4326452914105925</x:v>
      </x:c>
      <x:c r="E14654" s="33" t="str">
        <x:v>Lycaenidae_Ogyris_olane</x:v>
      </x:c>
      <x:c r="F14654" s="33" t="str">
        <x:v>Lycaenidae</x:v>
      </x:c>
      <x:c r="G14654" s="33" t="n">
        <x:f>'AR_values'!I180</x:f>
        <x:v>2.5399402467253505</x:v>
      </x:c>
      <x:c r="H14654" s="33" t="n">
        <x:f>ABS(D14654-G14654)</x:f>
        <x:v>0.10729495531475797</x:v>
      </x:c>
      <x:c r="I14654" s="14" t="n">
        <x:f>IFERROR(H14654/AVERAGE(D14654,G14654),"")</x:f>
        <x:v>0.04315459412086022</x:v>
      </x:c>
      <x:c r="J14654" s="14" t="n">
        <x:f>'Method'!$B$2</x:f>
        <x:v>0.05</x:v>
      </x:c>
      <x:c r="K14654" s="13" t="str">
        <x:f>IF(I14654&lt;=J14654,"是","否")</x:f>
        <x:v>是</x:v>
      </x:c>
      <x:c r="L14654" s="36" t="n">
        <x:v>0.8911329705595089</x:v>
      </x:c>
      <x:c r="M14654" s="36" t="n">
        <x:f>1-L14654</x:f>
        <x:v>0.10886702944049109</x:v>
      </x:c>
      <x:c r="N14654" s="13" t="str">
        <x:v>是</x:v>
      </x:c>
      <x:c r="O14654" s="15"/>
      <x:c r="P14654" s="13" t="str"/>
    </x:row>
    <x:row r="14655">
      <x:c r="A14655" s="15" t="n">
        <x:v>14654</x:v>
      </x:c>
      <x:c r="B14655" s="13" t="str">
        <x:v>Parnassiinae-5</x:v>
      </x:c>
      <x:c r="C14655" s="13" t="str">
        <x:v>Parnassiinae</x:v>
      </x:c>
      <x:c r="D14655" s="33" t="n">
        <x:f>'AR_values'!I272</x:f>
        <x:v>2.7726642791414156</x:v>
      </x:c>
      <x:c r="E14655" s="33" t="str">
        <x:v>Pieridae-2</x:v>
      </x:c>
      <x:c r="F14655" s="33" t="str">
        <x:v>Pieridae</x:v>
      </x:c>
      <x:c r="G14655" s="33" t="n">
        <x:f>'AR_values'!I284</x:f>
        <x:v>2.655534957236157</x:v>
      </x:c>
      <x:c r="H14655" s="33" t="n">
        <x:f>ABS(D14655-G14655)</x:f>
        <x:v>0.11712932190525871</x:v>
      </x:c>
      <x:c r="I14655" s="14" t="n">
        <x:f>IFERROR(H14655/AVERAGE(D14655,G14655),"")</x:f>
        <x:v>0.043155866910818554</x:v>
      </x:c>
      <x:c r="J14655" s="14" t="n">
        <x:f>'Method'!$B$2</x:f>
        <x:v>0.05</x:v>
      </x:c>
      <x:c r="K14655" s="13" t="str">
        <x:f>IF(I14655&lt;=J14655,"是","否")</x:f>
        <x:v>是</x:v>
      </x:c>
      <x:c r="L14655" s="36" t="n">
        <x:v>0.8923593021334993</x:v>
      </x:c>
      <x:c r="M14655" s="36" t="n">
        <x:f>1-L14655</x:f>
        <x:v>0.10764069786650066</x:v>
      </x:c>
      <x:c r="N14655" s="13" t="str">
        <x:v>是</x:v>
      </x:c>
      <x:c r="O14655" s="15"/>
      <x:c r="P14655" s="13" t="str"/>
    </x:row>
    <x:row r="14656">
      <x:c r="A14656" s="15" t="n">
        <x:v>14655</x:v>
      </x:c>
      <x:c r="B14656" s="13" t="str">
        <x:v>Biblidinae-9</x:v>
      </x:c>
      <x:c r="C14656" s="13" t="str">
        <x:v>Biblidinae</x:v>
      </x:c>
      <x:c r="D14656" s="33" t="n">
        <x:f>'AR_values'!I15</x:f>
        <x:v>2.41506495449899</x:v>
      </x:c>
      <x:c r="E14656" s="33" t="str">
        <x:v>Pieridae_Catopsilia_pyranthe</x:v>
      </x:c>
      <x:c r="F14656" s="33" t="str">
        <x:v>Pieridae</x:v>
      </x:c>
      <x:c r="G14656" s="33" t="n">
        <x:f>'AR_values'!I324</x:f>
        <x:v>2.31303258091561</x:v>
      </x:c>
      <x:c r="H14656" s="33" t="n">
        <x:f>ABS(D14656-G14656)</x:f>
        <x:v>0.10203237358338013</x:v>
      </x:c>
      <x:c r="I14656" s="14" t="n">
        <x:f>IFERROR(H14656/AVERAGE(D14656,G14656),"")</x:f>
        <x:v>0.04316001216943299</x:v>
      </x:c>
      <x:c r="J14656" s="14" t="n">
        <x:f>'Method'!$B$2</x:f>
        <x:v>0.05</x:v>
      </x:c>
      <x:c r="K14656" s="13" t="str">
        <x:f>IF(I14656&lt;=J14656,"是","否")</x:f>
        <x:v>是</x:v>
      </x:c>
      <x:c r="L14656" s="36" t="n">
        <x:v>0.8794738115664665</x:v>
      </x:c>
      <x:c r="M14656" s="36" t="n">
        <x:f>1-L14656</x:f>
        <x:v>0.12052618843353347</x:v>
      </x:c>
      <x:c r="N14656" s="13" t="str">
        <x:v>是</x:v>
      </x:c>
      <x:c r="O14656" s="15"/>
      <x:c r="P14656" s="13" t="str"/>
    </x:row>
    <x:row r="14657">
      <x:c r="A14657" s="15" t="n">
        <x:v>14656</x:v>
      </x:c>
      <x:c r="B14657" s="13" t="str">
        <x:v>Limenitidinae-11</x:v>
      </x:c>
      <x:c r="C14657" s="13" t="str">
        <x:v>Limenitidinae</x:v>
      </x:c>
      <x:c r="D14657" s="33" t="n">
        <x:f>'AR_values'!I132</x:f>
        <x:v>2.7987815350159404</x:v>
      </x:c>
      <x:c r="E14657" s="33" t="str">
        <x:v>Satyrinae-20</x:v>
      </x:c>
      <x:c r="F14657" s="33" t="str">
        <x:v>Satyrinae</x:v>
      </x:c>
      <x:c r="G14657" s="33" t="n">
        <x:f>'AR_values'!I370</x:f>
        <x:v>2.9222428193226513</x:v>
      </x:c>
      <x:c r="H14657" s="33" t="n">
        <x:f>ABS(D14657-G14657)</x:f>
        <x:v>0.12346128430671088</x:v>
      </x:c>
      <x:c r="I14657" s="14" t="n">
        <x:f>IFERROR(H14657/AVERAGE(D14657,G14657),"")</x:f>
        <x:v>0.04316055190818507</x:v>
      </x:c>
      <x:c r="J14657" s="14" t="n">
        <x:f>'Method'!$B$2</x:f>
        <x:v>0.05</x:v>
      </x:c>
      <x:c r="K14657" s="13" t="str">
        <x:f>IF(I14657&lt;=J14657,"是","否")</x:f>
        <x:v>是</x:v>
      </x:c>
      <x:c r="L14657" s="36" t="n">
        <x:v>0.7208874709270466</x:v>
      </x:c>
      <x:c r="M14657" s="36" t="n">
        <x:f>1-L14657</x:f>
        <x:v>0.27911252907295336</x:v>
      </x:c>
      <x:c r="N14657" s="13" t="str">
        <x:v>是</x:v>
      </x:c>
      <x:c r="O14657" s="15"/>
      <x:c r="P14657" s="13" t="str"/>
    </x:row>
    <x:row r="14658">
      <x:c r="A14658" s="15" t="n">
        <x:v>14657</x:v>
      </x:c>
      <x:c r="B14658" s="13" t="str">
        <x:v>Hesperiidae-15</x:v>
      </x:c>
      <x:c r="C14658" s="13" t="str">
        <x:v>Hesperiidae</x:v>
      </x:c>
      <x:c r="D14658" s="33" t="n">
        <x:f>'AR_values'!I81</x:f>
        <x:v>2.997700546720106</x:v>
      </x:c>
      <x:c r="E14658" s="33" t="str">
        <x:v>Pieridae-11</x:v>
      </x:c>
      <x:c r="F14658" s="33" t="str">
        <x:v>Pieridae</x:v>
      </x:c>
      <x:c r="G14658" s="33" t="n">
        <x:f>'AR_values'!I276</x:f>
        <x:v>2.871034869040152</x:v>
      </x:c>
      <x:c r="H14658" s="33" t="n">
        <x:f>ABS(D14658-G14658)</x:f>
        <x:v>0.12666567767995396</x:v>
      </x:c>
      <x:c r="I14658" s="14" t="n">
        <x:f>IFERROR(H14658/AVERAGE(D14658,G14658),"")</x:f>
        <x:v>0.04316625940907074</x:v>
      </x:c>
      <x:c r="J14658" s="14" t="n">
        <x:f>'Method'!$B$2</x:f>
        <x:v>0.05</x:v>
      </x:c>
      <x:c r="K14658" s="13" t="str">
        <x:f>IF(I14658&lt;=J14658,"是","否")</x:f>
        <x:v>是</x:v>
      </x:c>
      <x:c r="L14658" s="36" t="n">
        <x:v>0.6305335921594621</x:v>
      </x:c>
      <x:c r="M14658" s="36" t="n">
        <x:f>1-L14658</x:f>
        <x:v>0.36946640784053786</x:v>
      </x:c>
      <x:c r="N14658" s="13" t="str">
        <x:v>是</x:v>
      </x:c>
      <x:c r="O14658" s="15"/>
      <x:c r="P14658" s="13" t="str"/>
    </x:row>
    <x:row r="14659">
      <x:c r="A14659" s="15" t="n">
        <x:v>14658</x:v>
      </x:c>
      <x:c r="B14659" s="13" t="str">
        <x:v>Papilionidae-37</x:v>
      </x:c>
      <x:c r="C14659" s="13" t="str">
        <x:v>Papilionidae</x:v>
      </x:c>
      <x:c r="D14659" s="33" t="n">
        <x:f>'AR_values'!I248</x:f>
        <x:v>2.8373410770929315</x:v>
      </x:c>
      <x:c r="E14659" s="33" t="str">
        <x:v>Papilionidae-42</x:v>
      </x:c>
      <x:c r="F14659" s="33" t="str">
        <x:v>Papilionidae</x:v>
      </x:c>
      <x:c r="G14659" s="33" t="n">
        <x:f>'AR_values'!I254</x:f>
        <x:v>2.9625258159915284</x:v>
      </x:c>
      <x:c r="H14659" s="33" t="n">
        <x:f>ABS(D14659-G14659)</x:f>
        <x:v>0.12518473889859694</x:v>
      </x:c>
      <x:c r="I14659" s="14" t="n">
        <x:f>IFERROR(H14659/AVERAGE(D14659,G14659),"")</x:f>
        <x:v>0.0431681420302464</x:v>
      </x:c>
      <x:c r="J14659" s="14" t="n">
        <x:f>'Method'!$B$2</x:f>
        <x:v>0.05</x:v>
      </x:c>
      <x:c r="K14659" s="13" t="str">
        <x:f>IF(I14659&lt;=J14659,"是","否")</x:f>
        <x:v>是</x:v>
      </x:c>
      <x:c r="L14659" s="36" t="n">
        <x:v>0.7983617131062951</x:v>
      </x:c>
      <x:c r="M14659" s="36" t="n">
        <x:f>1-L14659</x:f>
        <x:v>0.2016382868937049</x:v>
      </x:c>
      <x:c r="N14659" s="13" t="str">
        <x:v>否</x:v>
      </x:c>
      <x:c r="O14659" s="15"/>
      <x:c r="P14659" s="13" t="str"/>
    </x:row>
    <x:row r="14660">
      <x:c r="A14660" s="15" t="n">
        <x:v>14659</x:v>
      </x:c>
      <x:c r="B14660" s="13" t="str">
        <x:v>Lycaenidae_Lampides_boeticus</x:v>
      </x:c>
      <x:c r="C14660" s="13" t="str">
        <x:v>Lycaenidae</x:v>
      </x:c>
      <x:c r="D14660" s="33" t="n">
        <x:f>'AR_values'!I171</x:f>
        <x:v>2.4462672305614177</x:v>
      </x:c>
      <x:c r="E14660" s="33" t="str">
        <x:v>Nymphalinae-1</x:v>
      </x:c>
      <x:c r="F14660" s="33" t="str">
        <x:v>Nymphalinae</x:v>
      </x:c>
      <x:c r="G14660" s="33" t="n">
        <x:f>'AR_values'!I189</x:f>
        <x:v>2.5541998356945363</x:v>
      </x:c>
      <x:c r="H14660" s="33" t="n">
        <x:f>ABS(D14660-G14660)</x:f>
        <x:v>0.10793260513311864</x:v>
      </x:c>
      <x:c r="I14660" s="14" t="n">
        <x:f>IFERROR(H14660/AVERAGE(D14660,G14660),"")</x:f>
        <x:v>0.04316900949571977</x:v>
      </x:c>
      <x:c r="J14660" s="14" t="n">
        <x:f>'Method'!$B$2</x:f>
        <x:v>0.05</x:v>
      </x:c>
      <x:c r="K14660" s="13" t="str">
        <x:f>IF(I14660&lt;=J14660,"是","否")</x:f>
        <x:v>是</x:v>
      </x:c>
      <x:c r="L14660" s="36" t="n">
        <x:v>0.8929389491398654</x:v>
      </x:c>
      <x:c r="M14660" s="36" t="n">
        <x:f>1-L14660</x:f>
        <x:v>0.10706105086013462</x:v>
      </x:c>
      <x:c r="N14660" s="13" t="str">
        <x:v>是</x:v>
      </x:c>
      <x:c r="O14660" s="15"/>
      <x:c r="P14660" s="13" t="str"/>
    </x:row>
    <x:row r="14661">
      <x:c r="A14661" s="15" t="n">
        <x:v>14660</x:v>
      </x:c>
      <x:c r="B14661" s="13" t="str">
        <x:v>Heliconiinae-3</x:v>
      </x:c>
      <x:c r="C14661" s="13" t="str">
        <x:v>Heliconiinae</x:v>
      </x:c>
      <x:c r="D14661" s="33" t="n">
        <x:f>'AR_values'!I68</x:f>
        <x:v>2.5394332166507505</x:v>
      </x:c>
      <x:c r="E14661" s="33" t="str">
        <x:v>Parnassiinae-2</x:v>
      </x:c>
      <x:c r="F14661" s="33" t="str">
        <x:v>Parnassiinae</x:v>
      </x:c>
      <x:c r="G14661" s="33" t="n">
        <x:f>'AR_values'!I269</x:f>
        <x:v>2.6514822493832084</x:v>
      </x:c>
      <x:c r="H14661" s="33" t="n">
        <x:f>ABS(D14661-G14661)</x:f>
        <x:v>0.11204903273245792</x:v>
      </x:c>
      <x:c r="I14661" s="14" t="n">
        <x:f>IFERROR(H14661/AVERAGE(D14661,G14661),"")</x:f>
        <x:v>0.04317120302406593</x:v>
      </x:c>
      <x:c r="J14661" s="14" t="n">
        <x:f>'Method'!$B$2</x:f>
        <x:v>0.05</x:v>
      </x:c>
      <x:c r="K14661" s="13" t="str">
        <x:f>IF(I14661&lt;=J14661,"是","否")</x:f>
        <x:v>是</x:v>
      </x:c>
      <x:c r="L14661" s="36" t="n">
        <x:v>0.7533014354066986</x:v>
      </x:c>
      <x:c r="M14661" s="36" t="n">
        <x:f>1-L14661</x:f>
        <x:v>0.24669856459330142</x:v>
      </x:c>
      <x:c r="N14661" s="13" t="str">
        <x:v>是</x:v>
      </x:c>
      <x:c r="O14661" s="15"/>
      <x:c r="P14661" s="13" t="str"/>
    </x:row>
    <x:row r="14662">
      <x:c r="A14662" s="15" t="n">
        <x:v>14661</x:v>
      </x:c>
      <x:c r="B14662" s="13" t="str">
        <x:v>Hesperiidae-27</x:v>
      </x:c>
      <x:c r="C14662" s="13" t="str">
        <x:v>Hesperiidae</x:v>
      </x:c>
      <x:c r="D14662" s="33" t="n">
        <x:f>'AR_values'!I94</x:f>
        <x:v>2.6390698606105385</x:v>
      </x:c>
      <x:c r="E14662" s="33" t="str">
        <x:v>Lycaenidae-14</x:v>
      </x:c>
      <x:c r="F14662" s="33" t="str">
        <x:v>Lycaenidae</x:v>
      </x:c>
      <x:c r="G14662" s="33" t="n">
        <x:f>'AR_values'!I146</x:f>
        <x:v>2.5275412824939623</x:v>
      </x:c>
      <x:c r="H14662" s="33" t="n">
        <x:f>ABS(D14662-G14662)</x:f>
        <x:v>0.11152857811657624</x:v>
      </x:c>
      <x:c r="I14662" s="14" t="n">
        <x:f>IFERROR(H14662/AVERAGE(D14662,G14662),"")</x:f>
        <x:v>0.04317281677581844</x:v>
      </x:c>
      <x:c r="J14662" s="14" t="n">
        <x:f>'Method'!$B$2</x:f>
        <x:v>0.05</x:v>
      </x:c>
      <x:c r="K14662" s="13" t="str">
        <x:f>IF(I14662&lt;=J14662,"是","否")</x:f>
        <x:v>是</x:v>
      </x:c>
      <x:c r="L14662" s="36" t="n">
        <x:v>0.852444454971813</x:v>
      </x:c>
      <x:c r="M14662" s="36" t="n">
        <x:f>1-L14662</x:f>
        <x:v>0.14755554502818702</x:v>
      </x:c>
      <x:c r="N14662" s="13" t="str">
        <x:v>是</x:v>
      </x:c>
      <x:c r="O14662" s="15"/>
      <x:c r="P14662" s="13" t="str"/>
    </x:row>
    <x:row r="14663">
      <x:c r="A14663" s="15" t="n">
        <x:v>14662</x:v>
      </x:c>
      <x:c r="B14663" s="13" t="str">
        <x:v>Lycaenidae_Ogyris_amaryllis</x:v>
      </x:c>
      <x:c r="C14663" s="13" t="str">
        <x:v>Lycaenidae</x:v>
      </x:c>
      <x:c r="D14663" s="33" t="n">
        <x:f>'AR_values'!I176</x:f>
        <x:v>2.5353520766284507</x:v>
      </x:c>
      <x:c r="E14663" s="33" t="str">
        <x:v>Papilionidae-3</x:v>
      </x:c>
      <x:c r="F14663" s="33" t="str">
        <x:v>Papilionidae</x:v>
      </x:c>
      <x:c r="G14663" s="33" t="n">
        <x:f>'AR_values'!I240</x:f>
        <x:v>2.647228355104499</x:v>
      </x:c>
      <x:c r="H14663" s="33" t="n">
        <x:f>ABS(D14663-G14663)</x:f>
        <x:v>0.11187627847604809</x:v>
      </x:c>
      <x:c r="I14663" s="14" t="n">
        <x:f>IFERROR(H14663/AVERAGE(D14663,G14663),"")</x:f>
        <x:v>0.043173967080579946</x:v>
      </x:c>
      <x:c r="J14663" s="14" t="n">
        <x:f>'Method'!$B$2</x:f>
        <x:v>0.05</x:v>
      </x:c>
      <x:c r="K14663" s="13" t="str">
        <x:f>IF(I14663&lt;=J14663,"是","否")</x:f>
        <x:v>是</x:v>
      </x:c>
      <x:c r="L14663" s="36" t="n">
        <x:v>0.7312104737601243</x:v>
      </x:c>
      <x:c r="M14663" s="36" t="n">
        <x:f>1-L14663</x:f>
        <x:v>0.26878952623987573</x:v>
      </x:c>
      <x:c r="N14663" s="13" t="str">
        <x:v>是</x:v>
      </x:c>
      <x:c r="O14663" s="15"/>
      <x:c r="P14663" s="13" t="str"/>
    </x:row>
    <x:row r="14664">
      <x:c r="A14664" s="15" t="n">
        <x:v>14663</x:v>
      </x:c>
      <x:c r="B14664" s="13" t="str">
        <x:v>Lycaenidae-8</x:v>
      </x:c>
      <x:c r="C14664" s="13" t="str">
        <x:v>Lycaenidae</x:v>
      </x:c>
      <x:c r="D14664" s="33" t="n">
        <x:f>'AR_values'!I161</x:f>
        <x:v>2.3058482641024196</x:v>
      </x:c>
      <x:c r="E14664" s="33" t="str">
        <x:v>Satyrinae-1</x:v>
      </x:c>
      <x:c r="F14664" s="33" t="str">
        <x:v>Satyrinae</x:v>
      </x:c>
      <x:c r="G14664" s="33" t="n">
        <x:f>'AR_values'!I358</x:f>
        <x:v>2.4076047196767663</x:v>
      </x:c>
      <x:c r="H14664" s="33" t="n">
        <x:f>ABS(D14664-G14664)</x:f>
        <x:v>0.10175645557434665</x:v>
      </x:c>
      <x:c r="I14664" s="14" t="n">
        <x:f>IFERROR(H14664/AVERAGE(D14664,G14664),"")</x:f>
        <x:v>0.04317703217769646</x:v>
      </x:c>
      <x:c r="J14664" s="14" t="n">
        <x:f>'Method'!$B$2</x:f>
        <x:v>0.05</x:v>
      </x:c>
      <x:c r="K14664" s="13" t="str">
        <x:f>IF(I14664&lt;=J14664,"是","否")</x:f>
        <x:v>是</x:v>
      </x:c>
      <x:c r="L14664" s="36" t="n">
        <x:v>0.8200772036989904</x:v>
      </x:c>
      <x:c r="M14664" s="36" t="n">
        <x:f>1-L14664</x:f>
        <x:v>0.1799227963010096</x:v>
      </x:c>
      <x:c r="N14664" s="13" t="str">
        <x:v>是</x:v>
      </x:c>
      <x:c r="O14664" s="15"/>
      <x:c r="P14664" s="13" t="str"/>
    </x:row>
    <x:row r="14665">
      <x:c r="A14665" s="15" t="n">
        <x:v>14664</x:v>
      </x:c>
      <x:c r="B14665" s="13" t="str">
        <x:v>Hesperiidae-13</x:v>
      </x:c>
      <x:c r="C14665" s="13" t="str">
        <x:v>Hesperiidae</x:v>
      </x:c>
      <x:c r="D14665" s="33" t="n">
        <x:f>'AR_values'!I79</x:f>
        <x:v>2.991794981073474</x:v>
      </x:c>
      <x:c r="E14665" s="33" t="str">
        <x:v>Papilionidae-17</x:v>
      </x:c>
      <x:c r="F14665" s="33" t="str">
        <x:v>Papilionidae</x:v>
      </x:c>
      <x:c r="G14665" s="33" t="n">
        <x:f>'AR_values'!I227</x:f>
        <x:v>3.1238412015161123</x:v>
      </x:c>
      <x:c r="H14665" s="33" t="n">
        <x:f>ABS(D14665-G14665)</x:f>
        <x:v>0.13204622044263825</x:v>
      </x:c>
      <x:c r="I14665" s="14" t="n">
        <x:f>IFERROR(H14665/AVERAGE(D14665,G14665),"")</x:f>
        <x:v>0.04318315102476387</x:v>
      </x:c>
      <x:c r="J14665" s="14" t="n">
        <x:f>'Method'!$B$2</x:f>
        <x:v>0.05</x:v>
      </x:c>
      <x:c r="K14665" s="13" t="str">
        <x:f>IF(I14665&lt;=J14665,"是","否")</x:f>
        <x:v>是</x:v>
      </x:c>
      <x:c r="L14665" s="36" t="n">
        <x:v>0.74647794340943</x:v>
      </x:c>
      <x:c r="M14665" s="36" t="n">
        <x:f>1-L14665</x:f>
        <x:v>0.25352205659057003</x:v>
      </x:c>
      <x:c r="N14665" s="13" t="str">
        <x:v>是</x:v>
      </x:c>
      <x:c r="O14665" s="15"/>
      <x:c r="P14665" s="13" t="str"/>
    </x:row>
    <x:row r="14666">
      <x:c r="A14666" s="15" t="n">
        <x:v>14665</x:v>
      </x:c>
      <x:c r="B14666" s="13" t="str">
        <x:v>Lycaenidae_Hypochrysops_ignita</x:v>
      </x:c>
      <x:c r="C14666" s="13" t="str">
        <x:v>Lycaenidae</x:v>
      </x:c>
      <x:c r="D14666" s="33" t="n">
        <x:f>'AR_values'!I168</x:f>
        <x:v>2.4344865968193847</x:v>
      </x:c>
      <x:c r="E14666" s="33" t="str">
        <x:v>Pieridae-Coliadinae-3</x:v>
      </x:c>
      <x:c r="F14666" s="33" t="str">
        <x:v>Pieridae-Coliadinae</x:v>
      </x:c>
      <x:c r="G14666" s="33" t="n">
        <x:f>'AR_values'!I315</x:f>
        <x:v>2.5419694970505615</x:v>
      </x:c>
      <x:c r="H14666" s="33" t="n">
        <x:f>ABS(D14666-G14666)</x:f>
        <x:v>0.10748290023117679</x:v>
      </x:c>
      <x:c r="I14666" s="14" t="n">
        <x:f>IFERROR(H14666/AVERAGE(D14666,G14666),"")</x:f>
        <x:v>0.04319656325857086</x:v>
      </x:c>
      <x:c r="J14666" s="14" t="n">
        <x:f>'Method'!$B$2</x:f>
        <x:v>0.05</x:v>
      </x:c>
      <x:c r="K14666" s="13" t="str">
        <x:f>IF(I14666&lt;=J14666,"是","否")</x:f>
        <x:v>是</x:v>
      </x:c>
      <x:c r="L14666" s="36" t="n">
        <x:v>0.6923028851161337</x:v>
      </x:c>
      <x:c r="M14666" s="36" t="n">
        <x:f>1-L14666</x:f>
        <x:v>0.3076971148838663</x:v>
      </x:c>
      <x:c r="N14666" s="13" t="str">
        <x:v>是</x:v>
      </x:c>
      <x:c r="O14666" s="15"/>
      <x:c r="P14666" s="13" t="str"/>
    </x:row>
    <x:row r="14667">
      <x:c r="A14667" s="15" t="n">
        <x:v>14666</x:v>
      </x:c>
      <x:c r="B14667" s="13" t="str">
        <x:v>Nymphalinae-4</x:v>
      </x:c>
      <x:c r="C14667" s="13" t="str">
        <x:v>Nymphalinae</x:v>
      </x:c>
      <x:c r="D14667" s="33" t="n">
        <x:f>'AR_values'!I213</x:f>
        <x:v>2.6453777429352816</x:v>
      </x:c>
      <x:c r="E14667" s="33" t="str">
        <x:v>Parnassiinae-6</x:v>
      </x:c>
      <x:c r="F14667" s="33" t="str">
        <x:v>Parnassiinae</x:v>
      </x:c>
      <x:c r="G14667" s="33" t="n">
        <x:f>'AR_values'!I273</x:f>
        <x:v>2.533520834171576</x:v>
      </x:c>
      <x:c r="H14667" s="33" t="n">
        <x:f>ABS(D14667-G14667)</x:f>
        <x:v>0.11185690876370558</x:v>
      </x:c>
      <x:c r="I14667" s="14" t="n">
        <x:f>IFERROR(H14667/AVERAGE(D14667,G14667),"")</x:f>
        <x:v>0.04319718067396229</x:v>
      </x:c>
      <x:c r="J14667" s="14" t="n">
        <x:f>'Method'!$B$2</x:f>
        <x:v>0.05</x:v>
      </x:c>
      <x:c r="K14667" s="13" t="str">
        <x:f>IF(I14667&lt;=J14667,"是","否")</x:f>
        <x:v>是</x:v>
      </x:c>
      <x:c r="L14667" s="36" t="n">
        <x:v>0.8442180805231289</x:v>
      </x:c>
      <x:c r="M14667" s="36" t="n">
        <x:f>1-L14667</x:f>
        <x:v>0.15578191947687114</x:v>
      </x:c>
      <x:c r="N14667" s="13" t="str">
        <x:v>是</x:v>
      </x:c>
      <x:c r="O14667" s="15"/>
      <x:c r="P14667" s="13" t="str"/>
    </x:row>
    <x:row r="14668">
      <x:c r="A14668" s="15" t="n">
        <x:v>14667</x:v>
      </x:c>
      <x:c r="B14668" s="13" t="str">
        <x:v>Charaxinae-3</x:v>
      </x:c>
      <x:c r="C14668" s="13" t="str">
        <x:v>Charaxinae</x:v>
      </x:c>
      <x:c r="D14668" s="33" t="n">
        <x:f>'AR_values'!I24</x:f>
        <x:v>2.655663704665578</x:v>
      </x:c>
      <x:c r="E14668" s="33" t="str">
        <x:v>Hesperiidae-7</x:v>
      </x:c>
      <x:c r="F14668" s="33" t="str">
        <x:v>Hesperiidae</x:v>
      </x:c>
      <x:c r="G14668" s="33" t="n">
        <x:f>'AR_values'!I108</x:f>
        <x:v>2.7729252618635143</x:v>
      </x:c>
      <x:c r="H14668" s="33" t="n">
        <x:f>ABS(D14668-G14668)</x:f>
        <x:v>0.1172615571979363</x:v>
      </x:c>
      <x:c r="I14668" s="14" t="n">
        <x:f>IFERROR(H14668/AVERAGE(D14668,G14668),"")</x:f>
        <x:v>0.04320148676605754</x:v>
      </x:c>
      <x:c r="J14668" s="14" t="n">
        <x:f>'Method'!$B$2</x:f>
        <x:v>0.05</x:v>
      </x:c>
      <x:c r="K14668" s="13" t="str">
        <x:f>IF(I14668&lt;=J14668,"是","否")</x:f>
        <x:v>是</x:v>
      </x:c>
      <x:c r="L14668" s="36" t="n">
        <x:v>0.7312044283704109</x:v>
      </x:c>
      <x:c r="M14668" s="36" t="n">
        <x:f>1-L14668</x:f>
        <x:v>0.2687955716295891</x:v>
      </x:c>
      <x:c r="N14668" s="13" t="str">
        <x:v>是</x:v>
      </x:c>
      <x:c r="O14668" s="15"/>
      <x:c r="P14668" s="13" t="str"/>
    </x:row>
    <x:row r="14669">
      <x:c r="A14669" s="15" t="n">
        <x:v>14668</x:v>
      </x:c>
      <x:c r="B14669" s="13" t="str">
        <x:v>Nymphalinae-2</x:v>
      </x:c>
      <x:c r="C14669" s="13" t="str">
        <x:v>Nymphalinae</x:v>
      </x:c>
      <x:c r="D14669" s="33" t="n">
        <x:f>'AR_values'!I200</x:f>
        <x:v>2.4640253392622755</x:v>
      </x:c>
      <x:c r="E14669" s="33" t="str">
        <x:v>Pieridae-Coliadinae-10</x:v>
      </x:c>
      <x:c r="F14669" s="33" t="str">
        <x:v>Pieridae-Coliadinae</x:v>
      </x:c>
      <x:c r="G14669" s="33" t="n">
        <x:f>'AR_values'!I301</x:f>
        <x:v>2.3598209621443837</x:v>
      </x:c>
      <x:c r="H14669" s="33" t="n">
        <x:f>ABS(D14669-G14669)</x:f>
        <x:v>0.10420437711789177</x:v>
      </x:c>
      <x:c r="I14669" s="14" t="n">
        <x:f>IFERROR(H14669/AVERAGE(D14669,G14669),"")</x:f>
        <x:v>0.0432038546035371</x:v>
      </x:c>
      <x:c r="J14669" s="14" t="n">
        <x:f>'Method'!$B$2</x:f>
        <x:v>0.05</x:v>
      </x:c>
      <x:c r="K14669" s="13" t="str">
        <x:f>IF(I14669&lt;=J14669,"是","否")</x:f>
        <x:v>是</x:v>
      </x:c>
      <x:c r="L14669" s="36" t="n">
        <x:v>0.8131724212577118</x:v>
      </x:c>
      <x:c r="M14669" s="36" t="n">
        <x:f>1-L14669</x:f>
        <x:v>0.18682757874228817</x:v>
      </x:c>
      <x:c r="N14669" s="13" t="str">
        <x:v>是</x:v>
      </x:c>
      <x:c r="O14669" s="15"/>
      <x:c r="P14669" s="13" t="str"/>
    </x:row>
    <x:row r="14670">
      <x:c r="A14670" s="15" t="n">
        <x:v>14669</x:v>
      </x:c>
      <x:c r="B14670" s="13" t="str">
        <x:v>Lycaenidae_Candalides_acasta</x:v>
      </x:c>
      <x:c r="C14670" s="13" t="str">
        <x:v>Lycaenidae</x:v>
      </x:c>
      <x:c r="D14670" s="33" t="n">
        <x:f>'AR_values'!I164</x:f>
        <x:v>2.4245150825976376</x:v>
      </x:c>
      <x:c r="E14670" s="33" t="str">
        <x:v>Riodinidae-12</x:v>
      </x:c>
      <x:c r="F14670" s="33" t="str">
        <x:v>Riodinidae</x:v>
      </x:c>
      <x:c r="G14670" s="33" t="n">
        <x:f>'AR_values'!I336</x:f>
        <x:v>2.3219799649715265</x:v>
      </x:c>
      <x:c r="H14670" s="33" t="n">
        <x:f>ABS(D14670-G14670)</x:f>
        <x:v>0.10253511762611112</x:v>
      </x:c>
      <x:c r="I14670" s="14" t="n">
        <x:f>IFERROR(H14670/AVERAGE(D14670,G14670),"")</x:f>
        <x:v>0.04320456109129313</x:v>
      </x:c>
      <x:c r="J14670" s="14" t="n">
        <x:f>'Method'!$B$2</x:f>
        <x:v>0.05</x:v>
      </x:c>
      <x:c r="K14670" s="13" t="str">
        <x:f>IF(I14670&lt;=J14670,"是","否")</x:f>
        <x:v>是</x:v>
      </x:c>
      <x:c r="L14670" s="36" t="n">
        <x:v>0.7252235375127845</x:v>
      </x:c>
      <x:c r="M14670" s="36" t="n">
        <x:f>1-L14670</x:f>
        <x:v>0.27477646248721554</x:v>
      </x:c>
      <x:c r="N14670" s="13" t="str">
        <x:v>是</x:v>
      </x:c>
      <x:c r="O14670" s="15"/>
      <x:c r="P14670" s="13" t="str"/>
    </x:row>
    <x:row r="14671">
      <x:c r="A14671" s="15" t="n">
        <x:v>14670</x:v>
      </x:c>
      <x:c r="B14671" s="13" t="str">
        <x:v>Lycaenidae_Ogyris_abrota</x:v>
      </x:c>
      <x:c r="C14671" s="13" t="str">
        <x:v>Lycaenidae</x:v>
      </x:c>
      <x:c r="D14671" s="33" t="n">
        <x:f>'AR_values'!I175</x:f>
        <x:v>2.4094203798236333</x:v>
      </x:c>
      <x:c r="E14671" s="33" t="str">
        <x:v>Pieridae-Coliadinae-21</x:v>
      </x:c>
      <x:c r="F14671" s="33" t="str">
        <x:v>Pieridae-Coliadinae</x:v>
      </x:c>
      <x:c r="G14671" s="33" t="n">
        <x:f>'AR_values'!I313</x:f>
        <x:v>2.515818512601095</x:v>
      </x:c>
      <x:c r="H14671" s="33" t="n">
        <x:f>ABS(D14671-G14671)</x:f>
        <x:v>0.10639813277746146</x:v>
      </x:c>
      <x:c r="I14671" s="14" t="n">
        <x:f>IFERROR(H14671/AVERAGE(D14671,G14671),"")</x:f>
        <x:v>0.04320526784644184</x:v>
      </x:c>
      <x:c r="J14671" s="14" t="n">
        <x:f>'Method'!$B$2</x:f>
        <x:v>0.05</x:v>
      </x:c>
      <x:c r="K14671" s="13" t="str">
        <x:f>IF(I14671&lt;=J14671,"是","否")</x:f>
        <x:v>是</x:v>
      </x:c>
      <x:c r="L14671" s="36" t="n">
        <x:v>0.7957053939639236</x:v>
      </x:c>
      <x:c r="M14671" s="36" t="n">
        <x:f>1-L14671</x:f>
        <x:v>0.2042946060360764</x:v>
      </x:c>
      <x:c r="N14671" s="13" t="str">
        <x:v>是</x:v>
      </x:c>
      <x:c r="O14671" s="15"/>
      <x:c r="P14671" s="13" t="str"/>
    </x:row>
    <x:row r="14672">
      <x:c r="A14672" s="15" t="n">
        <x:v>14671</x:v>
      </x:c>
      <x:c r="B14672" s="13" t="str">
        <x:v>Nymphalinae-24</x:v>
      </x:c>
      <x:c r="C14672" s="13" t="str">
        <x:v>Nymphalinae</x:v>
      </x:c>
      <x:c r="D14672" s="33" t="n">
        <x:f>'AR_values'!I205</x:f>
        <x:v>2.805130683228981</x:v>
      </x:c>
      <x:c r="E14672" s="33" t="str">
        <x:v>Satyrinae-3</x:v>
      </x:c>
      <x:c r="F14672" s="33" t="str">
        <x:v>Satyrinae</x:v>
      </x:c>
      <x:c r="G14672" s="33" t="n">
        <x:f>'AR_values'!I378</x:f>
        <x:v>2.929011336174991</x:v>
      </x:c>
      <x:c r="H14672" s="33" t="n">
        <x:f>ABS(D14672-G14672)</x:f>
        <x:v>0.12388065294600992</x:v>
      </x:c>
      <x:c r="I14672" s="14" t="n">
        <x:f>IFERROR(H14672/AVERAGE(D14672,G14672),"")</x:f>
        <x:v>0.043208086764089784</x:v>
      </x:c>
      <x:c r="J14672" s="14" t="n">
        <x:f>'Method'!$B$2</x:f>
        <x:v>0.05</x:v>
      </x:c>
      <x:c r="K14672" s="13" t="str">
        <x:f>IF(I14672&lt;=J14672,"是","否")</x:f>
        <x:v>是</x:v>
      </x:c>
      <x:c r="L14672" s="36" t="n">
        <x:v>0.6712791290028315</x:v>
      </x:c>
      <x:c r="M14672" s="36" t="n">
        <x:f>1-L14672</x:f>
        <x:v>0.3287208709971685</x:v>
      </x:c>
      <x:c r="N14672" s="13" t="str">
        <x:v>是</x:v>
      </x:c>
      <x:c r="O14672" s="15"/>
      <x:c r="P14672" s="13" t="str"/>
    </x:row>
    <x:row r="14673">
      <x:c r="A14673" s="15" t="n">
        <x:v>14672</x:v>
      </x:c>
      <x:c r="B14673" s="13" t="str">
        <x:v>Biblidinae-4</x:v>
      </x:c>
      <x:c r="C14673" s="13" t="str">
        <x:v>Biblidinae</x:v>
      </x:c>
      <x:c r="D14673" s="33" t="n">
        <x:f>'AR_values'!I10</x:f>
        <x:v>2.5419996384242083</x:v>
      </x:c>
      <x:c r="E14673" s="33" t="str">
        <x:v>Lycaenidae_Hypochrysops_ignita</x:v>
      </x:c>
      <x:c r="F14673" s="33" t="str">
        <x:v>Lycaenidae</x:v>
      </x:c>
      <x:c r="G14673" s="33" t="n">
        <x:f>'AR_values'!I168</x:f>
        <x:v>2.4344865968193847</x:v>
      </x:c>
      <x:c r="H14673" s="33" t="n">
        <x:f>ABS(D14673-G14673)</x:f>
        <x:v>0.10751304160482356</x:v>
      </x:c>
      <x:c r="I14673" s="14" t="n">
        <x:f>IFERROR(H14673/AVERAGE(D14673,G14673),"")</x:f>
        <x:v>0.043208415143766964</x:v>
      </x:c>
      <x:c r="J14673" s="14" t="n">
        <x:f>'Method'!$B$2</x:f>
        <x:v>0.05</x:v>
      </x:c>
      <x:c r="K14673" s="13" t="str">
        <x:f>IF(I14673&lt;=J14673,"是","否")</x:f>
        <x:v>是</x:v>
      </x:c>
      <x:c r="L14673" s="36" t="n">
        <x:v>0.8465323469584881</x:v>
      </x:c>
      <x:c r="M14673" s="36" t="n">
        <x:f>1-L14673</x:f>
        <x:v>0.1534676530415119</x:v>
      </x:c>
      <x:c r="N14673" s="13" t="str">
        <x:v>是</x:v>
      </x:c>
      <x:c r="O14673" s="15"/>
      <x:c r="P14673" s="13" t="str"/>
    </x:row>
    <x:row r="14674">
      <x:c r="A14674" s="15" t="n">
        <x:v>14673</x:v>
      </x:c>
      <x:c r="B14674" s="13" t="str">
        <x:v>Danainae-2</x:v>
      </x:c>
      <x:c r="C14674" s="13" t="str">
        <x:v>Danainae</x:v>
      </x:c>
      <x:c r="D14674" s="33" t="n">
        <x:f>'AR_values'!I40</x:f>
        <x:v>2.7817420272828395</x:v>
      </x:c>
      <x:c r="E14674" s="33" t="str">
        <x:v>Lycaenidae-10</x:v>
      </x:c>
      <x:c r="F14674" s="33" t="str">
        <x:v>Lycaenidae</x:v>
      </x:c>
      <x:c r="G14674" s="33" t="n">
        <x:f>'AR_values'!I143</x:f>
        <x:v>2.6640880253063326</x:v>
      </x:c>
      <x:c r="H14674" s="33" t="n">
        <x:f>ABS(D14674-G14674)</x:f>
        <x:v>0.11765400197650688</x:v>
      </x:c>
      <x:c r="I14674" s="14" t="n">
        <x:f>IFERROR(H14674/AVERAGE(D14674,G14674),"")</x:f>
        <x:v>0.04320884083430746</x:v>
      </x:c>
      <x:c r="J14674" s="14" t="n">
        <x:f>'Method'!$B$2</x:f>
        <x:v>0.05</x:v>
      </x:c>
      <x:c r="K14674" s="13" t="str">
        <x:f>IF(I14674&lt;=J14674,"是","否")</x:f>
        <x:v>是</x:v>
      </x:c>
      <x:c r="L14674" s="36" t="n">
        <x:v>0.8593847771131079</x:v>
      </x:c>
      <x:c r="M14674" s="36" t="n">
        <x:f>1-L14674</x:f>
        <x:v>0.1406152228868921</x:v>
      </x:c>
      <x:c r="N14674" s="13" t="str">
        <x:v>是</x:v>
      </x:c>
      <x:c r="O14674" s="15"/>
      <x:c r="P14674" s="13" t="str"/>
    </x:row>
    <x:row r="14675">
      <x:c r="A14675" s="15" t="n">
        <x:v>14674</x:v>
      </x:c>
      <x:c r="B14675" s="13" t="str">
        <x:v>Nymphalinae-7</x:v>
      </x:c>
      <x:c r="C14675" s="13" t="str">
        <x:v>Nymphalinae</x:v>
      </x:c>
      <x:c r="D14675" s="33" t="n">
        <x:f>'AR_values'!I216</x:f>
        <x:v>2.645417426578678</x:v>
      </x:c>
      <x:c r="E14675" s="33" t="str">
        <x:v>Parnassiinae-6</x:v>
      </x:c>
      <x:c r="F14675" s="33" t="str">
        <x:v>Parnassiinae</x:v>
      </x:c>
      <x:c r="G14675" s="33" t="n">
        <x:f>'AR_values'!I273</x:f>
        <x:v>2.533520834171576</x:v>
      </x:c>
      <x:c r="H14675" s="33" t="n">
        <x:f>ABS(D14675-G14675)</x:f>
        <x:v>0.11189659240710181</x:v>
      </x:c>
      <x:c r="I14675" s="14" t="n">
        <x:f>IFERROR(H14675/AVERAGE(D14675,G14675),"")</x:f>
        <x:v>0.04321217468651258</x:v>
      </x:c>
      <x:c r="J14675" s="14" t="n">
        <x:f>'Method'!$B$2</x:f>
        <x:v>0.05</x:v>
      </x:c>
      <x:c r="K14675" s="13" t="str">
        <x:f>IF(I14675&lt;=J14675,"是","否")</x:f>
        <x:v>是</x:v>
      </x:c>
      <x:c r="L14675" s="36" t="n">
        <x:v>0.8650860987297301</x:v>
      </x:c>
      <x:c r="M14675" s="36" t="n">
        <x:f>1-L14675</x:f>
        <x:v>0.13491390127026992</x:v>
      </x:c>
      <x:c r="N14675" s="13" t="str">
        <x:v>是</x:v>
      </x:c>
      <x:c r="O14675" s="15"/>
      <x:c r="P14675" s="13" t="str"/>
    </x:row>
    <x:row r="14676">
      <x:c r="A14676" s="15" t="n">
        <x:v>14675</x:v>
      </x:c>
      <x:c r="B14676" s="13" t="str">
        <x:v>Hesperiidae_Croitana_arenaria</x:v>
      </x:c>
      <x:c r="C14676" s="13" t="str">
        <x:v>Hesperiidae</x:v>
      </x:c>
      <x:c r="D14676" s="33" t="n">
        <x:f>'AR_values'!I114</x:f>
        <x:v>2.5620752867382506</x:v>
      </x:c>
      <x:c r="E14676" s="33" t="str">
        <x:v>Limenitidinae-5</x:v>
      </x:c>
      <x:c r="F14676" s="33" t="str">
        <x:v>Limenitidinae</x:v>
      </x:c>
      <x:c r="G14676" s="33" t="n">
        <x:f>'AR_values'!I137</x:f>
        <x:v>2.6752389127189056</x:v>
      </x:c>
      <x:c r="H14676" s="33" t="n">
        <x:f>ABS(D14676-G14676)</x:f>
        <x:v>0.11316362598065499</x:v>
      </x:c>
      <x:c r="I14676" s="14" t="n">
        <x:f>IFERROR(H14676/AVERAGE(D14676,G14676),"")</x:f>
        <x:v>0.043214373501740386</x:v>
      </x:c>
      <x:c r="J14676" s="14" t="n">
        <x:f>'Method'!$B$2</x:f>
        <x:v>0.05</x:v>
      </x:c>
      <x:c r="K14676" s="13" t="str">
        <x:f>IF(I14676&lt;=J14676,"是","否")</x:f>
        <x:v>是</x:v>
      </x:c>
      <x:c r="L14676" s="36" t="n">
        <x:v>0.7435558716932561</x:v>
      </x:c>
      <x:c r="M14676" s="36" t="n">
        <x:f>1-L14676</x:f>
        <x:v>0.2564441283067439</x:v>
      </x:c>
      <x:c r="N14676" s="13" t="str">
        <x:v>是</x:v>
      </x:c>
      <x:c r="O14676" s="15"/>
      <x:c r="P14676" s="13" t="str"/>
    </x:row>
    <x:row r="14677">
      <x:c r="A14677" s="15" t="n">
        <x:v>14676</x:v>
      </x:c>
      <x:c r="B14677" s="13" t="str">
        <x:v>Papilionidae-34</x:v>
      </x:c>
      <x:c r="C14677" s="13" t="str">
        <x:v>Papilionidae</x:v>
      </x:c>
      <x:c r="D14677" s="33" t="n">
        <x:f>'AR_values'!I245</x:f>
        <x:v>2.851589469684181</x:v>
      </x:c>
      <x:c r="E14677" s="33" t="str">
        <x:v>Pieridae-5</x:v>
      </x:c>
      <x:c r="F14677" s="33" t="str">
        <x:v>Pieridae</x:v>
      </x:c>
      <x:c r="G14677" s="33" t="n">
        <x:f>'AR_values'!I295</x:f>
        <x:v>2.730957512273332</x:v>
      </x:c>
      <x:c r="H14677" s="33" t="n">
        <x:f>ABS(D14677-G14677)</x:f>
        <x:v>0.1206319574108492</x:v>
      </x:c>
      <x:c r="I14677" s="14" t="n">
        <x:f>IFERROR(H14677/AVERAGE(D14677,G14677),"")</x:f>
        <x:v>0.0432175341473077</x:v>
      </x:c>
      <x:c r="J14677" s="14" t="n">
        <x:f>'Method'!$B$2</x:f>
        <x:v>0.05</x:v>
      </x:c>
      <x:c r="K14677" s="13" t="str">
        <x:f>IF(I14677&lt;=J14677,"是","否")</x:f>
        <x:v>是</x:v>
      </x:c>
      <x:c r="L14677" s="36" t="n">
        <x:v>0.7391628041019237</x:v>
      </x:c>
      <x:c r="M14677" s="36" t="n">
        <x:f>1-L14677</x:f>
        <x:v>0.2608371958980763</x:v>
      </x:c>
      <x:c r="N14677" s="13" t="str">
        <x:v>是</x:v>
      </x:c>
      <x:c r="O14677" s="15"/>
      <x:c r="P14677" s="13" t="str"/>
    </x:row>
    <x:row r="14678">
      <x:c r="A14678" s="15" t="n">
        <x:v>14677</x:v>
      </x:c>
      <x:c r="B14678" s="13" t="str">
        <x:v>Pieridae-Coliadinae-11</x:v>
      </x:c>
      <x:c r="C14678" s="13" t="str">
        <x:v>Pieridae-Coliadinae</x:v>
      </x:c>
      <x:c r="D14678" s="33" t="n">
        <x:f>'AR_values'!I302</x:f>
        <x:v>2.4619563161016096</x:v>
      </x:c>
      <x:c r="E14678" s="33" t="str">
        <x:v>Pieridae-Coliadinae-19</x:v>
      </x:c>
      <x:c r="F14678" s="33" t="str">
        <x:v>Pieridae-Coliadinae</x:v>
      </x:c>
      <x:c r="G14678" s="33" t="n">
        <x:f>'AR_values'!I310</x:f>
        <x:v>2.5707158566022947</x:v>
      </x:c>
      <x:c r="H14678" s="33" t="n">
        <x:f>ABS(D14678-G14678)</x:f>
        <x:v>0.10875954050068515</x:v>
      </x:c>
      <x:c r="I14678" s="14" t="n">
        <x:f>IFERROR(H14678/AVERAGE(D14678,G14678),"")</x:f>
        <x:v>0.04322138886398074</x:v>
      </x:c>
      <x:c r="J14678" s="14" t="n">
        <x:f>'Method'!$B$2</x:f>
        <x:v>0.05</x:v>
      </x:c>
      <x:c r="K14678" s="13" t="str">
        <x:f>IF(I14678&lt;=J14678,"是","否")</x:f>
        <x:v>是</x:v>
      </x:c>
      <x:c r="L14678" s="36" t="n">
        <x:v>0.9387400224607841</x:v>
      </x:c>
      <x:c r="M14678" s="36" t="n">
        <x:f>1-L14678</x:f>
        <x:v>0.06125997753921586</x:v>
      </x:c>
      <x:c r="N14678" s="13" t="str">
        <x:v>否</x:v>
      </x:c>
      <x:c r="O14678" s="15"/>
      <x:c r="P14678" s="13" t="str"/>
    </x:row>
    <x:row r="14679">
      <x:c r="A14679" s="15" t="n">
        <x:v>14678</x:v>
      </x:c>
      <x:c r="B14679" s="13" t="str">
        <x:v>Heliconiinae-4</x:v>
      </x:c>
      <x:c r="C14679" s="13" t="str">
        <x:v>Heliconiinae</x:v>
      </x:c>
      <x:c r="D14679" s="33" t="n">
        <x:f>'AR_values'!I69</x:f>
        <x:v>2.9448795791455837</x:v>
      </x:c>
      <x:c r="E14679" s="33" t="str">
        <x:v>Pieridae-3</x:v>
      </x:c>
      <x:c r="F14679" s="33" t="str">
        <x:v>Pieridae</x:v>
      </x:c>
      <x:c r="G14679" s="33" t="n">
        <x:f>'AR_values'!I293</x:f>
        <x:v>2.8202857168729976</x:v>
      </x:c>
      <x:c r="H14679" s="33" t="n">
        <x:f>ABS(D14679-G14679)</x:f>
        <x:v>0.12459386227258618</x:v>
      </x:c>
      <x:c r="I14679" s="14" t="n">
        <x:f>IFERROR(H14679/AVERAGE(D14679,G14679),"")</x:f>
        <x:v>0.043222997390423686</x:v>
      </x:c>
      <x:c r="J14679" s="14" t="n">
        <x:f>'Method'!$B$2</x:f>
        <x:v>0.05</x:v>
      </x:c>
      <x:c r="K14679" s="13" t="str">
        <x:f>IF(I14679&lt;=J14679,"是","否")</x:f>
        <x:v>是</x:v>
      </x:c>
      <x:c r="L14679" s="36" t="n">
        <x:v>0.8337125372665934</x:v>
      </x:c>
      <x:c r="M14679" s="36" t="n">
        <x:f>1-L14679</x:f>
        <x:v>0.16628746273340655</x:v>
      </x:c>
      <x:c r="N14679" s="13" t="str">
        <x:v>是</x:v>
      </x:c>
      <x:c r="O14679" s="15"/>
      <x:c r="P14679" s="13" t="str"/>
    </x:row>
    <x:row r="14680">
      <x:c r="A14680" s="15" t="n">
        <x:v>14679</x:v>
      </x:c>
      <x:c r="B14680" s="13" t="str">
        <x:v>Lycaenidae-18</x:v>
      </x:c>
      <x:c r="C14680" s="13" t="str">
        <x:v>Lycaenidae</x:v>
      </x:c>
      <x:c r="D14680" s="33" t="n">
        <x:f>'AR_values'!I149</x:f>
        <x:v>2.3153095940800945</x:v>
      </x:c>
      <x:c r="E14680" s="33" t="str">
        <x:v>Nymphalinae-29</x:v>
      </x:c>
      <x:c r="F14680" s="33" t="str">
        <x:v>Nymphalinae</x:v>
      </x:c>
      <x:c r="G14680" s="33" t="n">
        <x:f>'AR_values'!I210</x:f>
        <x:v>2.4175997911895375</x:v>
      </x:c>
      <x:c r="H14680" s="33" t="n">
        <x:f>ABS(D14680-G14680)</x:f>
        <x:v>0.10229019710944298</x:v>
      </x:c>
      <x:c r="I14680" s="14" t="n">
        <x:f>IFERROR(H14680/AVERAGE(D14680,G14680),"")</x:f>
        <x:v>0.04322508156518003</x:v>
      </x:c>
      <x:c r="J14680" s="14" t="n">
        <x:f>'Method'!$B$2</x:f>
        <x:v>0.05</x:v>
      </x:c>
      <x:c r="K14680" s="13" t="str">
        <x:f>IF(I14680&lt;=J14680,"是","否")</x:f>
        <x:v>是</x:v>
      </x:c>
      <x:c r="L14680" s="36" t="n">
        <x:v>0.8070266436608835</x:v>
      </x:c>
      <x:c r="M14680" s="36" t="n">
        <x:f>1-L14680</x:f>
        <x:v>0.1929733563391165</x:v>
      </x:c>
      <x:c r="N14680" s="13" t="str">
        <x:v>是</x:v>
      </x:c>
      <x:c r="O14680" s="15"/>
      <x:c r="P14680" s="13" t="str"/>
    </x:row>
    <x:row r="14681">
      <x:c r="A14681" s="15" t="n">
        <x:v>14680</x:v>
      </x:c>
      <x:c r="B14681" s="13" t="str">
        <x:v>Papilionidae-19</x:v>
      </x:c>
      <x:c r="C14681" s="13" t="str">
        <x:v>Papilionidae</x:v>
      </x:c>
      <x:c r="D14681" s="33" t="n">
        <x:f>'AR_values'!I229</x:f>
        <x:v>3.028256461981107</x:v>
      </x:c>
      <x:c r="E14681" s="33" t="str">
        <x:v>Papilionidae-28</x:v>
      </x:c>
      <x:c r="F14681" s="33" t="str">
        <x:v>Papilionidae</x:v>
      </x:c>
      <x:c r="G14681" s="33" t="n">
        <x:f>'AR_values'!I238</x:f>
        <x:v>3.1620501718975826</x:v>
      </x:c>
      <x:c r="H14681" s="33" t="n">
        <x:f>ABS(D14681-G14681)</x:f>
        <x:v>0.13379370991647566</x:v>
      </x:c>
      <x:c r="I14681" s="14" t="n">
        <x:f>IFERROR(H14681/AVERAGE(D14681,G14681),"")</x:f>
        <x:v>0.04322684410631333</x:v>
      </x:c>
      <x:c r="J14681" s="14" t="n">
        <x:f>'Method'!$B$2</x:f>
        <x:v>0.05</x:v>
      </x:c>
      <x:c r="K14681" s="13" t="str">
        <x:f>IF(I14681&lt;=J14681,"是","否")</x:f>
        <x:v>是</x:v>
      </x:c>
      <x:c r="L14681" s="36" t="n">
        <x:v>0.8588742371868732</x:v>
      </x:c>
      <x:c r="M14681" s="36" t="n">
        <x:f>1-L14681</x:f>
        <x:v>0.14112576281312683</x:v>
      </x:c>
      <x:c r="N14681" s="13" t="str">
        <x:v>否</x:v>
      </x:c>
      <x:c r="O14681" s="15"/>
      <x:c r="P14681" s="13" t="str"/>
    </x:row>
    <x:row r="14682">
      <x:c r="A14682" s="15" t="n">
        <x:v>14681</x:v>
      </x:c>
      <x:c r="B14682" s="13" t="str">
        <x:v>Hesperiidae-8</x:v>
      </x:c>
      <x:c r="C14682" s="13" t="str">
        <x:v>Hesperiidae</x:v>
      </x:c>
      <x:c r="D14682" s="33" t="n">
        <x:f>'AR_values'!I109</x:f>
        <x:v>2.9249115734569755</x:v>
      </x:c>
      <x:c r="E14682" s="33" t="str">
        <x:v>Nymphalinae-16</x:v>
      </x:c>
      <x:c r="F14682" s="33" t="str">
        <x:v>Nymphalinae</x:v>
      </x:c>
      <x:c r="G14682" s="33" t="n">
        <x:f>'AR_values'!I196</x:f>
        <x:v>2.801149955723224</x:v>
      </x:c>
      <x:c r="H14682" s="33" t="n">
        <x:f>ABS(D14682-G14682)</x:f>
        <x:v>0.12376161773375172</x:v>
      </x:c>
      <x:c r="I14682" s="14" t="n">
        <x:f>IFERROR(H14682/AVERAGE(D14682,G14682),"")</x:f>
        <x:v>0.04322748440723468</x:v>
      </x:c>
      <x:c r="J14682" s="14" t="n">
        <x:f>'Method'!$B$2</x:f>
        <x:v>0.05</x:v>
      </x:c>
      <x:c r="K14682" s="13" t="str">
        <x:f>IF(I14682&lt;=J14682,"是","否")</x:f>
        <x:v>是</x:v>
      </x:c>
      <x:c r="L14682" s="36" t="n">
        <x:v>0.7999974507354628</x:v>
      </x:c>
      <x:c r="M14682" s="36" t="n">
        <x:f>1-L14682</x:f>
        <x:v>0.2000025492645372</x:v>
      </x:c>
      <x:c r="N14682" s="13" t="str">
        <x:v>是</x:v>
      </x:c>
      <x:c r="O14682" s="15"/>
      <x:c r="P14682" s="13" t="str"/>
    </x:row>
    <x:row r="14683">
      <x:c r="A14683" s="15" t="n">
        <x:v>14682</x:v>
      </x:c>
      <x:c r="B14683" s="13" t="str">
        <x:v>Hesperiidae-6</x:v>
      </x:c>
      <x:c r="C14683" s="13" t="str">
        <x:v>Hesperiidae</x:v>
      </x:c>
      <x:c r="D14683" s="33" t="n">
        <x:f>'AR_values'!I107</x:f>
        <x:v>2.805069004432799</x:v>
      </x:c>
      <x:c r="E14683" s="33" t="str">
        <x:v>Satyrinae-3</x:v>
      </x:c>
      <x:c r="F14683" s="33" t="str">
        <x:v>Satyrinae</x:v>
      </x:c>
      <x:c r="G14683" s="33" t="n">
        <x:f>'AR_values'!I378</x:f>
        <x:v>2.929011336174991</x:v>
      </x:c>
      <x:c r="H14683" s="33" t="n">
        <x:f>ABS(D14683-G14683)</x:f>
        <x:v>0.12394233174219194</x:v>
      </x:c>
      <x:c r="I14683" s="14" t="n">
        <x:f>IFERROR(H14683/AVERAGE(D14683,G14683),"")</x:f>
        <x:v>0.04323006458924311</x:v>
      </x:c>
      <x:c r="J14683" s="14" t="n">
        <x:f>'Method'!$B$2</x:f>
        <x:v>0.05</x:v>
      </x:c>
      <x:c r="K14683" s="13" t="str">
        <x:f>IF(I14683&lt;=J14683,"是","否")</x:f>
        <x:v>是</x:v>
      </x:c>
      <x:c r="L14683" s="36" t="n">
        <x:v>0.5858943651677181</x:v>
      </x:c>
      <x:c r="M14683" s="36" t="n">
        <x:f>1-L14683</x:f>
        <x:v>0.4141056348322819</x:v>
      </x:c>
      <x:c r="N14683" s="13" t="str">
        <x:v>是</x:v>
      </x:c>
      <x:c r="O14683" s="15"/>
      <x:c r="P14683" s="13" t="str"/>
    </x:row>
    <x:row r="14684">
      <x:c r="A14684" s="15" t="n">
        <x:v>14683</x:v>
      </x:c>
      <x:c r="B14684" s="13" t="str">
        <x:v>Papilionidae-13</x:v>
      </x:c>
      <x:c r="C14684" s="13" t="str">
        <x:v>Papilionidae</x:v>
      </x:c>
      <x:c r="D14684" s="33" t="n">
        <x:f>'AR_values'!I223</x:f>
        <x:v>2.7985862916203055</x:v>
      </x:c>
      <x:c r="E14684" s="33" t="str">
        <x:v>Satyrinae-20</x:v>
      </x:c>
      <x:c r="F14684" s="33" t="str">
        <x:v>Satyrinae</x:v>
      </x:c>
      <x:c r="G14684" s="33" t="n">
        <x:f>'AR_values'!I370</x:f>
        <x:v>2.9222428193226513</x:v>
      </x:c>
      <x:c r="H14684" s="33" t="n">
        <x:f>ABS(D14684-G14684)</x:f>
        <x:v>0.12365652770234581</x:v>
      </x:c>
      <x:c r="I14684" s="14" t="n">
        <x:f>IFERROR(H14684/AVERAGE(D14684,G14684),"")</x:f>
        <x:v>0.0432302819414103</x:v>
      </x:c>
      <x:c r="J14684" s="14" t="n">
        <x:f>'Method'!$B$2</x:f>
        <x:v>0.05</x:v>
      </x:c>
      <x:c r="K14684" s="13" t="str">
        <x:f>IF(I14684&lt;=J14684,"是","否")</x:f>
        <x:v>是</x:v>
      </x:c>
      <x:c r="L14684" s="36" t="n">
        <x:v>0.7911544797870992</x:v>
      </x:c>
      <x:c r="M14684" s="36" t="n">
        <x:f>1-L14684</x:f>
        <x:v>0.20884552021290081</x:v>
      </x:c>
      <x:c r="N14684" s="13" t="str">
        <x:v>是</x:v>
      </x:c>
      <x:c r="O14684" s="15"/>
      <x:c r="P14684" s="13" t="str"/>
    </x:row>
    <x:row r="14685">
      <x:c r="A14685" s="15" t="n">
        <x:v>14684</x:v>
      </x:c>
      <x:c r="B14685" s="13" t="str">
        <x:v>Heliconiinae-6</x:v>
      </x:c>
      <x:c r="C14685" s="13" t="str">
        <x:v>Heliconiinae</x:v>
      </x:c>
      <x:c r="D14685" s="33" t="n">
        <x:f>'AR_values'!I71</x:f>
        <x:v>2.9764196972939057</x:v>
      </x:c>
      <x:c r="E14685" s="33" t="str">
        <x:v>Hesperiidae-11</x:v>
      </x:c>
      <x:c r="F14685" s="33" t="str">
        <x:v>Hesperiidae</x:v>
      </x:c>
      <x:c r="G14685" s="33" t="n">
        <x:f>'AR_values'!I77</x:f>
        <x:v>2.8504680537087768</x:v>
      </x:c>
      <x:c r="H14685" s="33" t="n">
        <x:f>ABS(D14685-G14685)</x:f>
        <x:v>0.1259516435851289</x:v>
      </x:c>
      <x:c r="I14685" s="14" t="n">
        <x:f>IFERROR(H14685/AVERAGE(D14685,G14685),"")</x:f>
        <x:v>0.04323118926169646</x:v>
      </x:c>
      <x:c r="J14685" s="14" t="n">
        <x:f>'Method'!$B$2</x:f>
        <x:v>0.05</x:v>
      </x:c>
      <x:c r="K14685" s="13" t="str">
        <x:f>IF(I14685&lt;=J14685,"是","否")</x:f>
        <x:v>是</x:v>
      </x:c>
      <x:c r="L14685" s="36" t="n">
        <x:v>0.7287206884098579</x:v>
      </x:c>
      <x:c r="M14685" s="36" t="n">
        <x:f>1-L14685</x:f>
        <x:v>0.27127931159014207</x:v>
      </x:c>
      <x:c r="N14685" s="13" t="str">
        <x:v>是</x:v>
      </x:c>
      <x:c r="O14685" s="15"/>
      <x:c r="P14685" s="13" t="str"/>
    </x:row>
    <x:row r="14686">
      <x:c r="A14686" s="15" t="n">
        <x:v>14685</x:v>
      </x:c>
      <x:c r="B14686" s="13" t="str">
        <x:v>Heliconiinae-3</x:v>
      </x:c>
      <x:c r="C14686" s="13" t="str">
        <x:v>Heliconiinae</x:v>
      </x:c>
      <x:c r="D14686" s="33" t="n">
        <x:f>'AR_values'!I68</x:f>
        <x:v>2.5394332166507505</x:v>
      </x:c>
      <x:c r="E14686" s="33" t="str">
        <x:v>Lycaenidae_Ogyris_barnardi</x:v>
      </x:c>
      <x:c r="F14686" s="33" t="str">
        <x:v>Lycaenidae</x:v>
      </x:c>
      <x:c r="G14686" s="33" t="n">
        <x:f>'AR_values'!I177</x:f>
        <x:v>2.431952209627365</x:v>
      </x:c>
      <x:c r="H14686" s="33" t="n">
        <x:f>ABS(D14686-G14686)</x:f>
        <x:v>0.10748100702338537</x:v>
      </x:c>
      <x:c r="I14686" s="14" t="n">
        <x:f>IFERROR(H14686/AVERAGE(D14686,G14686),"")</x:f>
        <x:v>0.0432398608465376</x:v>
      </x:c>
      <x:c r="J14686" s="14" t="n">
        <x:f>'Method'!$B$2</x:f>
        <x:v>0.05</x:v>
      </x:c>
      <x:c r="K14686" s="13" t="str">
        <x:f>IF(I14686&lt;=J14686,"是","否")</x:f>
        <x:v>是</x:v>
      </x:c>
      <x:c r="L14686" s="36" t="n">
        <x:v>0.7748925306042289</x:v>
      </x:c>
      <x:c r="M14686" s="36" t="n">
        <x:f>1-L14686</x:f>
        <x:v>0.2251074693957711</x:v>
      </x:c>
      <x:c r="N14686" s="13" t="str">
        <x:v>是</x:v>
      </x:c>
      <x:c r="O14686" s="15"/>
      <x:c r="P14686" s="13" t="str"/>
    </x:row>
    <x:row r="14687">
      <x:c r="A14687" s="15" t="n">
        <x:v>14686</x:v>
      </x:c>
      <x:c r="B14687" s="13" t="str">
        <x:v>Heliconiinae-17</x:v>
      </x:c>
      <x:c r="C14687" s="13" t="str">
        <x:v>Heliconiinae</x:v>
      </x:c>
      <x:c r="D14687" s="33" t="n">
        <x:f>'AR_values'!I60</x:f>
        <x:v>3.1623650441043356</x:v>
      </x:c>
      <x:c r="E14687" s="33" t="str">
        <x:v>Pieridae-18</x:v>
      </x:c>
      <x:c r="F14687" s="33" t="str">
        <x:v>Pieridae</x:v>
      </x:c>
      <x:c r="G14687" s="33" t="n">
        <x:f>'AR_values'!I282</x:f>
        <x:v>3.028518340377398</x:v>
      </x:c>
      <x:c r="H14687" s="33" t="n">
        <x:f>ABS(D14687-G14687)</x:f>
        <x:v>0.13384670372693774</x:v>
      </x:c>
      <x:c r="I14687" s="14" t="n">
        <x:f>IFERROR(H14687/AVERAGE(D14687,G14687),"")</x:f>
        <x:v>0.04323993698942616</x:v>
      </x:c>
      <x:c r="J14687" s="14" t="n">
        <x:f>'Method'!$B$2</x:f>
        <x:v>0.05</x:v>
      </x:c>
      <x:c r="K14687" s="13" t="str">
        <x:f>IF(I14687&lt;=J14687,"是","否")</x:f>
        <x:v>是</x:v>
      </x:c>
      <x:c r="L14687" s="36" t="n">
        <x:v>0.9193349391927619</x:v>
      </x:c>
      <x:c r="M14687" s="36" t="n">
        <x:f>1-L14687</x:f>
        <x:v>0.08066506080723812</x:v>
      </x:c>
      <x:c r="N14687" s="13" t="str">
        <x:v>是</x:v>
      </x:c>
      <x:c r="O14687" s="15"/>
      <x:c r="P14687" s="13" t="str"/>
    </x:row>
    <x:row r="14688">
      <x:c r="A14688" s="15" t="n">
        <x:v>14687</x:v>
      </x:c>
      <x:c r="B14688" s="13" t="str">
        <x:v>Papilionidae-10</x:v>
      </x:c>
      <x:c r="C14688" s="13" t="str">
        <x:v>Papilionidae</x:v>
      </x:c>
      <x:c r="D14688" s="33" t="n">
        <x:f>'AR_values'!I220</x:f>
        <x:v>2.568647104070697</x:v>
      </x:c>
      <x:c r="E14688" s="33" t="str">
        <x:v>Pieridae-Coliadinae-7</x:v>
      </x:c>
      <x:c r="F14688" s="33" t="str">
        <x:v>Pieridae-Coliadinae</x:v>
      </x:c>
      <x:c r="G14688" s="33" t="n">
        <x:f>'AR_values'!I319</x:f>
        <x:v>2.6821855446790392</x:v>
      </x:c>
      <x:c r="H14688" s="33" t="n">
        <x:f>ABS(D14688-G14688)</x:f>
        <x:v>0.1135384406083424</x:v>
      </x:c>
      <x:c r="I14688" s="14" t="n">
        <x:f>IFERROR(H14688/AVERAGE(D14688,G14688),"")</x:f>
        <x:v>0.04324588049302115</x:v>
      </x:c>
      <x:c r="J14688" s="14" t="n">
        <x:f>'Method'!$B$2</x:f>
        <x:v>0.05</x:v>
      </x:c>
      <x:c r="K14688" s="13" t="str">
        <x:f>IF(I14688&lt;=J14688,"是","否")</x:f>
        <x:v>是</x:v>
      </x:c>
      <x:c r="L14688" s="36" t="n">
        <x:v>0.6936276936276936</x:v>
      </x:c>
      <x:c r="M14688" s="36" t="n">
        <x:f>1-L14688</x:f>
        <x:v>0.3063723063723064</x:v>
      </x:c>
      <x:c r="N14688" s="13" t="str">
        <x:v>是</x:v>
      </x:c>
      <x:c r="O14688" s="15"/>
      <x:c r="P14688" s="13" t="str"/>
    </x:row>
    <x:row r="14689">
      <x:c r="A14689" s="15" t="n">
        <x:v>14688</x:v>
      </x:c>
      <x:c r="B14689" s="13" t="str">
        <x:v>Nymphalinae-12</x:v>
      </x:c>
      <x:c r="C14689" s="13" t="str">
        <x:v>Nymphalinae</x:v>
      </x:c>
      <x:c r="D14689" s="33" t="n">
        <x:f>'AR_values'!I192</x:f>
        <x:v>2.5009098099084275</x:v>
      </x:c>
      <x:c r="E14689" s="33" t="str">
        <x:v>Riodinidae-10</x:v>
      </x:c>
      <x:c r="F14689" s="33" t="str">
        <x:v>Riodinidae</x:v>
      </x:c>
      <x:c r="G14689" s="33" t="n">
        <x:f>'AR_values'!I334</x:f>
        <x:v>2.395036970558121</x:v>
      </x:c>
      <x:c r="H14689" s="33" t="n">
        <x:f>ABS(D14689-G14689)</x:f>
        <x:v>0.10587283935030634</x:v>
      </x:c>
      <x:c r="I14689" s="14" t="n">
        <x:f>IFERROR(H14689/AVERAGE(D14689,G14689),"")</x:f>
        <x:v>0.04324917900362365</x:v>
      </x:c>
      <x:c r="J14689" s="14" t="n">
        <x:f>'Method'!$B$2</x:f>
        <x:v>0.05</x:v>
      </x:c>
      <x:c r="K14689" s="13" t="str">
        <x:f>IF(I14689&lt;=J14689,"是","否")</x:f>
        <x:v>是</x:v>
      </x:c>
      <x:c r="L14689" s="36" t="n">
        <x:v>0.8166573073916251</x:v>
      </x:c>
      <x:c r="M14689" s="36" t="n">
        <x:f>1-L14689</x:f>
        <x:v>0.18334269260837488</x:v>
      </x:c>
      <x:c r="N14689" s="13" t="str">
        <x:v>是</x:v>
      </x:c>
      <x:c r="O14689" s="15"/>
      <x:c r="P14689" s="13" t="str"/>
    </x:row>
    <x:row r="14690">
      <x:c r="A14690" s="15" t="n">
        <x:v>14689</x:v>
      </x:c>
      <x:c r="B14690" s="13" t="str">
        <x:v>Hesperiidae-7</x:v>
      </x:c>
      <x:c r="C14690" s="13" t="str">
        <x:v>Hesperiidae</x:v>
      </x:c>
      <x:c r="D14690" s="33" t="n">
        <x:f>'AR_values'!I108</x:f>
        <x:v>2.7729252618635143</x:v>
      </x:c>
      <x:c r="E14690" s="33" t="str">
        <x:v>Pieridae-2</x:v>
      </x:c>
      <x:c r="F14690" s="33" t="str">
        <x:v>Pieridae</x:v>
      </x:c>
      <x:c r="G14690" s="33" t="n">
        <x:f>'AR_values'!I284</x:f>
        <x:v>2.655534957236157</x:v>
      </x:c>
      <x:c r="H14690" s="33" t="n">
        <x:f>ABS(D14690-G14690)</x:f>
        <x:v>0.11739030462735744</x:v>
      </x:c>
      <x:c r="I14690" s="14" t="n">
        <x:f>IFERROR(H14690/AVERAGE(D14690,G14690),"")</x:f>
        <x:v>0.04324994561600639</x:v>
      </x:c>
      <x:c r="J14690" s="14" t="n">
        <x:f>'Method'!$B$2</x:f>
        <x:v>0.05</x:v>
      </x:c>
      <x:c r="K14690" s="13" t="str">
        <x:f>IF(I14690&lt;=J14690,"是","否")</x:f>
        <x:v>是</x:v>
      </x:c>
      <x:c r="L14690" s="36" t="n">
        <x:v>0.8708724933407046</x:v>
      </x:c>
      <x:c r="M14690" s="36" t="n">
        <x:f>1-L14690</x:f>
        <x:v>0.1291275066592954</x:v>
      </x:c>
      <x:c r="N14690" s="13" t="str">
        <x:v>是</x:v>
      </x:c>
      <x:c r="O14690" s="15"/>
      <x:c r="P14690" s="13" t="str"/>
    </x:row>
    <x:row r="14691">
      <x:c r="A14691" s="15" t="n">
        <x:v>14690</x:v>
      </x:c>
      <x:c r="B14691" s="13" t="str">
        <x:v>Biblidinae-1</x:v>
      </x:c>
      <x:c r="C14691" s="13" t="str">
        <x:v>Biblidinae</x:v>
      </x:c>
      <x:c r="D14691" s="33" t="n">
        <x:f>'AR_values'!I2</x:f>
        <x:v>2.810556822545614</x:v>
      </x:c>
      <x:c r="E14691" s="33" t="str">
        <x:v>Riodinidae-17</x:v>
      </x:c>
      <x:c r="F14691" s="33" t="str">
        <x:v>Riodinidae</x:v>
      </x:c>
      <x:c r="G14691" s="33" t="n">
        <x:f>'AR_values'!I340</x:f>
        <x:v>2.6915468915015612</x:v>
      </x:c>
      <x:c r="H14691" s="33" t="n">
        <x:f>ABS(D14691-G14691)</x:f>
        <x:v>0.11900993104405266</x:v>
      </x:c>
      <x:c r="I14691" s="14" t="n">
        <x:f>IFERROR(H14691/AVERAGE(D14691,G14691),"")</x:f>
        <x:v>0.043259791973827656</x:v>
      </x:c>
      <x:c r="J14691" s="14" t="n">
        <x:f>'Method'!$B$2</x:f>
        <x:v>0.05</x:v>
      </x:c>
      <x:c r="K14691" s="13" t="str">
        <x:f>IF(I14691&lt;=J14691,"是","否")</x:f>
        <x:v>是</x:v>
      </x:c>
      <x:c r="L14691" s="36" t="n">
        <x:v>0.804766291996806</x:v>
      </x:c>
      <x:c r="M14691" s="36" t="n">
        <x:f>1-L14691</x:f>
        <x:v>0.19523370800319395</x:v>
      </x:c>
      <x:c r="N14691" s="13" t="str">
        <x:v>是</x:v>
      </x:c>
      <x:c r="O14691" s="15"/>
      <x:c r="P14691" s="13" t="str"/>
    </x:row>
    <x:row r="14692">
      <x:c r="A14692" s="15" t="n">
        <x:v>14691</x:v>
      </x:c>
      <x:c r="B14692" s="13" t="str">
        <x:v>Hesperiidae-1</x:v>
      </x:c>
      <x:c r="C14692" s="13" t="str">
        <x:v>Hesperiidae</x:v>
      </x:c>
      <x:c r="D14692" s="33" t="n">
        <x:f>'AR_values'!I75</x:f>
        <x:v>2.626775993873075</x:v>
      </x:c>
      <x:c r="E14692" s="33" t="str">
        <x:v>Lycaenidae_Candalides_cyprotus</x:v>
      </x:c>
      <x:c r="F14692" s="33" t="str">
        <x:v>Lycaenidae</x:v>
      </x:c>
      <x:c r="G14692" s="33" t="n">
        <x:f>'AR_values'!I165</x:f>
        <x:v>2.515543548597947</x:v>
      </x:c>
      <x:c r="H14692" s="33" t="n">
        <x:f>ABS(D14692-G14692)</x:f>
        <x:v>0.11123244527512766</x:v>
      </x:c>
      <x:c r="I14692" s="14" t="n">
        <x:f>IFERROR(H14692/AVERAGE(D14692,G14692),"")</x:f>
        <x:v>0.043261584332302115</x:v>
      </x:c>
      <x:c r="J14692" s="14" t="n">
        <x:f>'Method'!$B$2</x:f>
        <x:v>0.05</x:v>
      </x:c>
      <x:c r="K14692" s="13" t="str">
        <x:f>IF(I14692&lt;=J14692,"是","否")</x:f>
        <x:v>是</x:v>
      </x:c>
      <x:c r="L14692" s="36" t="n">
        <x:v>0.902070583682059</x:v>
      </x:c>
      <x:c r="M14692" s="36" t="n">
        <x:f>1-L14692</x:f>
        <x:v>0.09792941631794105</x:v>
      </x:c>
      <x:c r="N14692" s="13" t="str">
        <x:v>是</x:v>
      </x:c>
      <x:c r="O14692" s="15"/>
      <x:c r="P14692" s="13" t="str"/>
    </x:row>
    <x:row r="14693">
      <x:c r="A14693" s="15" t="n">
        <x:v>14692</x:v>
      </x:c>
      <x:c r="B14693" s="13" t="str">
        <x:v>Hesperiidae-25</x:v>
      </x:c>
      <x:c r="C14693" s="13" t="str">
        <x:v>Hesperiidae</x:v>
      </x:c>
      <x:c r="D14693" s="33" t="n">
        <x:f>'AR_values'!I92</x:f>
        <x:v>2.880862791094341</x:v>
      </x:c>
      <x:c r="E14693" s="33" t="str">
        <x:v>Hesperiidae_Ocybadistes_walkeri</x:v>
      </x:c>
      <x:c r="F14693" s="33" t="str">
        <x:v>Hesperiidae</x:v>
      </x:c>
      <x:c r="G14693" s="33" t="n">
        <x:f>'AR_values'!I122</x:f>
        <x:v>2.7588504071275164</x:v>
      </x:c>
      <x:c r="H14693" s="33" t="n">
        <x:f>ABS(D14693-G14693)</x:f>
        <x:v>0.12201238396682479</x:v>
      </x:c>
      <x:c r="I14693" s="14" t="n">
        <x:f>IFERROR(H14693/AVERAGE(D14693,G14693),"")</x:f>
        <x:v>0.043269003113595925</x:v>
      </x:c>
      <x:c r="J14693" s="14" t="n">
        <x:f>'Method'!$B$2</x:f>
        <x:v>0.05</x:v>
      </x:c>
      <x:c r="K14693" s="13" t="str">
        <x:f>IF(I14693&lt;=J14693,"是","否")</x:f>
        <x:v>是</x:v>
      </x:c>
      <x:c r="L14693" s="36" t="n">
        <x:v>0.8181438232984625</x:v>
      </x:c>
      <x:c r="M14693" s="36" t="n">
        <x:f>1-L14693</x:f>
        <x:v>0.18185617670153753</x:v>
      </x:c>
      <x:c r="N14693" s="13" t="str">
        <x:v>否</x:v>
      </x:c>
      <x:c r="O14693" s="15"/>
      <x:c r="P14693" s="13" t="str"/>
    </x:row>
    <x:row r="14694">
      <x:c r="A14694" s="15" t="n">
        <x:v>14693</x:v>
      </x:c>
      <x:c r="B14694" s="13" t="str">
        <x:v>Hesperiidae-32</x:v>
      </x:c>
      <x:c r="C14694" s="13" t="str">
        <x:v>Hesperiidae</x:v>
      </x:c>
      <x:c r="D14694" s="33" t="n">
        <x:f>'AR_values'!I100</x:f>
        <x:v>2.4139073396261694</x:v>
      </x:c>
      <x:c r="E14694" s="33" t="str">
        <x:v>Satyrinae-19</x:v>
      </x:c>
      <x:c r="F14694" s="33" t="str">
        <x:v>Satyrinae</x:v>
      </x:c>
      <x:c r="G14694" s="33" t="n">
        <x:f>'AR_values'!I368</x:f>
        <x:v>2.5206761315513897</x:v>
      </x:c>
      <x:c r="H14694" s="33" t="n">
        <x:f>ABS(D14694-G14694)</x:f>
        <x:v>0.10676879192522026</x:v>
      </x:c>
      <x:c r="I14694" s="14" t="n">
        <x:f>IFERROR(H14694/AVERAGE(D14694,G14694),"")</x:f>
        <x:v>0.04327367955121108</x:v>
      </x:c>
      <x:c r="J14694" s="14" t="n">
        <x:f>'Method'!$B$2</x:f>
        <x:v>0.05</x:v>
      </x:c>
      <x:c r="K14694" s="13" t="str">
        <x:f>IF(I14694&lt;=J14694,"是","否")</x:f>
        <x:v>是</x:v>
      </x:c>
      <x:c r="L14694" s="36" t="n">
        <x:v>0.879452652363077</x:v>
      </x:c>
      <x:c r="M14694" s="36" t="n">
        <x:f>1-L14694</x:f>
        <x:v>0.12054734763692299</x:v>
      </x:c>
      <x:c r="N14694" s="13" t="str">
        <x:v>是</x:v>
      </x:c>
      <x:c r="O14694" s="15"/>
      <x:c r="P14694" s="13" t="str"/>
    </x:row>
    <x:row r="14695">
      <x:c r="A14695" s="15" t="n">
        <x:v>14694</x:v>
      </x:c>
      <x:c r="B14695" s="13" t="str">
        <x:v>Hesperiidae-31</x:v>
      </x:c>
      <x:c r="C14695" s="13" t="str">
        <x:v>Hesperiidae</x:v>
      </x:c>
      <x:c r="D14695" s="33" t="n">
        <x:f>'AR_values'!I99</x:f>
        <x:v>2.553611851684268</x:v>
      </x:c>
      <x:c r="E14695" s="33" t="str">
        <x:v>Hesperiidae_Taractrocera_papyria</x:v>
      </x:c>
      <x:c r="F14695" s="33" t="str">
        <x:v>Hesperiidae</x:v>
      </x:c>
      <x:c r="G14695" s="33" t="n">
        <x:f>'AR_values'!I124</x:f>
        <x:v>2.4454271732718333</x:v>
      </x:c>
      <x:c r="H14695" s="33" t="n">
        <x:f>ABS(D14695-G14695)</x:f>
        <x:v>0.10818467841243473</x:v>
      </x:c>
      <x:c r="I14695" s="14" t="n">
        <x:f>IFERROR(H14695/AVERAGE(D14695,G14695),"")</x:f>
        <x:v>0.043282189985858234</x:v>
      </x:c>
      <x:c r="J14695" s="14" t="n">
        <x:f>'Method'!$B$2</x:f>
        <x:v>0.05</x:v>
      </x:c>
      <x:c r="K14695" s="13" t="str">
        <x:f>IF(I14695&lt;=J14695,"是","否")</x:f>
        <x:v>是</x:v>
      </x:c>
      <x:c r="L14695" s="36" t="n">
        <x:v>0.8537696958592891</x:v>
      </x:c>
      <x:c r="M14695" s="36" t="n">
        <x:f>1-L14695</x:f>
        <x:v>0.14623030414071092</x:v>
      </x:c>
      <x:c r="N14695" s="13" t="str">
        <x:v>否</x:v>
      </x:c>
      <x:c r="O14695" s="15"/>
      <x:c r="P14695" s="13" t="str"/>
    </x:row>
    <x:row r="14696">
      <x:c r="A14696" s="15" t="n">
        <x:v>14695</x:v>
      </x:c>
      <x:c r="B14696" s="13" t="str">
        <x:v>Hesperiidae-25</x:v>
      </x:c>
      <x:c r="C14696" s="13" t="str">
        <x:v>Hesperiidae</x:v>
      </x:c>
      <x:c r="D14696" s="33" t="n">
        <x:f>'AR_values'!I92</x:f>
        <x:v>2.880862791094341</x:v>
      </x:c>
      <x:c r="E14696" s="33" t="str">
        <x:v>Papilionidae-6</x:v>
      </x:c>
      <x:c r="F14696" s="33" t="str">
        <x:v>Papilionidae</x:v>
      </x:c>
      <x:c r="G14696" s="33" t="n">
        <x:f>'AR_values'!I257</x:f>
        <x:v>2.7588067146384154</x:v>
      </x:c>
      <x:c r="H14696" s="33" t="n">
        <x:f>ABS(D14696-G14696)</x:f>
        <x:v>0.12205607645592575</x:v>
      </x:c>
      <x:c r="I14696" s="14" t="n">
        <x:f>IFERROR(H14696/AVERAGE(D14696,G14696),"")</x:f>
        <x:v>0.04328483303209702</x:v>
      </x:c>
      <x:c r="J14696" s="14" t="n">
        <x:f>'Method'!$B$2</x:f>
        <x:v>0.05</x:v>
      </x:c>
      <x:c r="K14696" s="13" t="str">
        <x:f>IF(I14696&lt;=J14696,"是","否")</x:f>
        <x:v>是</x:v>
      </x:c>
      <x:c r="L14696" s="36" t="n">
        <x:v>0.7897851408881509</x:v>
      </x:c>
      <x:c r="M14696" s="36" t="n">
        <x:f>1-L14696</x:f>
        <x:v>0.21021485911184912</x:v>
      </x:c>
      <x:c r="N14696" s="13" t="str">
        <x:v>是</x:v>
      </x:c>
      <x:c r="O14696" s="15"/>
      <x:c r="P14696" s="13" t="str"/>
    </x:row>
    <x:row r="14697">
      <x:c r="A14697" s="15" t="n">
        <x:v>14696</x:v>
      </x:c>
      <x:c r="B14697" s="13" t="str">
        <x:v>Hesperiidae-1</x:v>
      </x:c>
      <x:c r="C14697" s="13" t="str">
        <x:v>Hesperiidae</x:v>
      </x:c>
      <x:c r="D14697" s="33" t="n">
        <x:f>'AR_values'!I75</x:f>
        <x:v>2.626775993873075</x:v>
      </x:c>
      <x:c r="E14697" s="33" t="str">
        <x:v>Lycaenidae_Theclinesthes_miskini</x:v>
      </x:c>
      <x:c r="F14697" s="33" t="str">
        <x:v>Lycaenidae</x:v>
      </x:c>
      <x:c r="G14697" s="33" t="n">
        <x:f>'AR_values'!I185</x:f>
        <x:v>2.5154764900306708</x:v>
      </x:c>
      <x:c r="H14697" s="33" t="n">
        <x:f>ABS(D14697-G14697)</x:f>
        <x:v>0.11129950384240406</x:v>
      </x:c>
      <x:c r="I14697" s="14" t="n">
        <x:f>IFERROR(H14697/AVERAGE(D14697,G14697),"")</x:f>
        <x:v>0.043288229891781174</x:v>
      </x:c>
      <x:c r="J14697" s="14" t="n">
        <x:f>'Method'!$B$2</x:f>
        <x:v>0.05</x:v>
      </x:c>
      <x:c r="K14697" s="13" t="str">
        <x:f>IF(I14697&lt;=J14697,"是","否")</x:f>
        <x:v>是</x:v>
      </x:c>
      <x:c r="L14697" s="36" t="n">
        <x:v>0.8840919980833732</x:v>
      </x:c>
      <x:c r="M14697" s="36" t="n">
        <x:f>1-L14697</x:f>
        <x:v>0.11590800191662676</x:v>
      </x:c>
      <x:c r="N14697" s="13" t="str">
        <x:v>是</x:v>
      </x:c>
      <x:c r="O14697" s="15"/>
      <x:c r="P14697" s="13" t="str"/>
    </x:row>
    <x:row r="14698">
      <x:c r="A14698" s="15" t="n">
        <x:v>14697</x:v>
      </x:c>
      <x:c r="B14698" s="13" t="str">
        <x:v>Hesperiidae_Herimosa_albovenata</x:v>
      </x:c>
      <x:c r="C14698" s="13" t="str">
        <x:v>Hesperiidae</x:v>
      </x:c>
      <x:c r="D14698" s="33" t="n">
        <x:f>'AR_values'!I116</x:f>
        <x:v>2.739139809980161</x:v>
      </x:c>
      <x:c r="E14698" s="33" t="str">
        <x:v>Parnassiinae-1</x:v>
      </x:c>
      <x:c r="F14698" s="33" t="str">
        <x:v>Parnassiinae</x:v>
      </x:c>
      <x:c r="G14698" s="33" t="n">
        <x:f>'AR_values'!I268</x:f>
        <x:v>2.6230742042748765</x:v>
      </x:c>
      <x:c r="H14698" s="33" t="n">
        <x:f>ABS(D14698-G14698)</x:f>
        <x:v>0.11606560570528446</x:v>
      </x:c>
      <x:c r="I14698" s="14" t="n">
        <x:f>IFERROR(H14698/AVERAGE(D14698,G14698),"")</x:f>
        <x:v>0.043290180286252235</x:v>
      </x:c>
      <x:c r="J14698" s="14" t="n">
        <x:f>'Method'!$B$2</x:f>
        <x:v>0.05</x:v>
      </x:c>
      <x:c r="K14698" s="13" t="str">
        <x:f>IF(I14698&lt;=J14698,"是","否")</x:f>
        <x:v>是</x:v>
      </x:c>
      <x:c r="L14698" s="36" t="n">
        <x:v>0.8715000743347044</x:v>
      </x:c>
      <x:c r="M14698" s="36" t="n">
        <x:f>1-L14698</x:f>
        <x:v>0.12849992566529556</x:v>
      </x:c>
      <x:c r="N14698" s="13" t="str">
        <x:v>是</x:v>
      </x:c>
      <x:c r="O14698" s="15"/>
      <x:c r="P14698" s="13" t="str"/>
    </x:row>
    <x:row r="14699">
      <x:c r="A14699" s="15" t="n">
        <x:v>14698</x:v>
      </x:c>
      <x:c r="B14699" s="13" t="str">
        <x:v>Pieridae_Zerene_eurydice</x:v>
      </x:c>
      <x:c r="C14699" s="13" t="str">
        <x:v>Pieridae</x:v>
      </x:c>
      <x:c r="D14699" s="33" t="n">
        <x:f>'AR_values'!I332</x:f>
        <x:v>2.674576645957752</x:v>
      </x:c>
      <x:c r="E14699" s="33" t="str">
        <x:v>Riodinidae-26</x:v>
      </x:c>
      <x:c r="F14699" s="33" t="str">
        <x:v>Riodinidae</x:v>
      </x:c>
      <x:c r="G14699" s="33" t="n">
        <x:f>'AR_values'!I350</x:f>
        <x:v>2.5612409898926036</x:v>
      </x:c>
      <x:c r="H14699" s="33" t="n">
        <x:f>ABS(D14699-G14699)</x:f>
        <x:v>0.11333565606514817</x:v>
      </x:c>
      <x:c r="I14699" s="14" t="n">
        <x:f>IFERROR(H14699/AVERAGE(D14699,G14699),"")</x:f>
        <x:v>0.04329243833441544</x:v>
      </x:c>
      <x:c r="J14699" s="14" t="n">
        <x:f>'Method'!$B$2</x:f>
        <x:v>0.05</x:v>
      </x:c>
      <x:c r="K14699" s="13" t="str">
        <x:f>IF(I14699&lt;=J14699,"是","否")</x:f>
        <x:v>是</x:v>
      </x:c>
      <x:c r="L14699" s="36" t="n">
        <x:v>0.7149301157700598</x:v>
      </x:c>
      <x:c r="M14699" s="36" t="n">
        <x:f>1-L14699</x:f>
        <x:v>0.2850698842299402</x:v>
      </x:c>
      <x:c r="N14699" s="13" t="str">
        <x:v>是</x:v>
      </x:c>
      <x:c r="O14699" s="15"/>
      <x:c r="P14699" s="13" t="str"/>
    </x:row>
    <x:row r="14700">
      <x:c r="A14700" s="15" t="n">
        <x:v>14699</x:v>
      </x:c>
      <x:c r="B14700" s="13" t="str">
        <x:v>Nymphalinae-4</x:v>
      </x:c>
      <x:c r="C14700" s="13" t="str">
        <x:v>Nymphalinae</x:v>
      </x:c>
      <x:c r="D14700" s="33" t="n">
        <x:f>'AR_values'!I213</x:f>
        <x:v>2.6453777429352816</x:v>
      </x:c>
      <x:c r="E14700" s="33" t="str">
        <x:v>Satyrinae-15</x:v>
      </x:c>
      <x:c r="F14700" s="33" t="str">
        <x:v>Satyrinae</x:v>
      </x:c>
      <x:c r="G14700" s="33" t="n">
        <x:f>'AR_values'!I364</x:f>
        <x:v>2.533271446118186</x:v>
      </x:c>
      <x:c r="H14700" s="33" t="n">
        <x:f>ABS(D14700-G14700)</x:f>
        <x:v>0.11210629681709561</x:v>
      </x:c>
      <x:c r="I14700" s="14" t="n">
        <x:f>IFERROR(H14700/AVERAGE(D14700,G14700),"")</x:f>
        <x:v>0.04329557485919834</x:v>
      </x:c>
      <x:c r="J14700" s="14" t="n">
        <x:f>'Method'!$B$2</x:f>
        <x:v>0.05</x:v>
      </x:c>
      <x:c r="K14700" s="13" t="str">
        <x:f>IF(I14700&lt;=J14700,"是","否")</x:f>
        <x:v>是</x:v>
      </x:c>
      <x:c r="L14700" s="36" t="n">
        <x:v>0.9002261508158451</x:v>
      </x:c>
      <x:c r="M14700" s="36" t="n">
        <x:f>1-L14700</x:f>
        <x:v>0.09977384918415488</x:v>
      </x:c>
      <x:c r="N14700" s="13" t="str">
        <x:v>是</x:v>
      </x:c>
      <x:c r="O14700" s="15"/>
      <x:c r="P14700" s="13" t="str"/>
    </x:row>
    <x:row r="14701">
      <x:c r="A14701" s="15" t="n">
        <x:v>14700</x:v>
      </x:c>
      <x:c r="B14701" s="13" t="str">
        <x:v>Hesperiidae-26</x:v>
      </x:c>
      <x:c r="C14701" s="13" t="str">
        <x:v>Hesperiidae</x:v>
      </x:c>
      <x:c r="D14701" s="33" t="n">
        <x:f>'AR_values'!I93</x:f>
        <x:v>2.62715353874939</x:v>
      </x:c>
      <x:c r="E14701" s="33" t="str">
        <x:v>Pieridae-Coliadinae-21</x:v>
      </x:c>
      <x:c r="F14701" s="33" t="str">
        <x:v>Pieridae-Coliadinae</x:v>
      </x:c>
      <x:c r="G14701" s="33" t="n">
        <x:f>'AR_values'!I313</x:f>
        <x:v>2.515818512601095</x:v>
      </x:c>
      <x:c r="H14701" s="33" t="n">
        <x:f>ABS(D14701-G14701)</x:f>
        <x:v>0.11133502614829505</x:v>
      </x:c>
      <x:c r="I14701" s="14" t="n">
        <x:f>IFERROR(H14701/AVERAGE(D14701,G14701),"")</x:f>
        <x:v>0.0432959872372084</x:v>
      </x:c>
      <x:c r="J14701" s="14" t="n">
        <x:f>'Method'!$B$2</x:f>
        <x:v>0.05</x:v>
      </x:c>
      <x:c r="K14701" s="13" t="str">
        <x:f>IF(I14701&lt;=J14701,"是","否")</x:f>
        <x:v>是</x:v>
      </x:c>
      <x:c r="L14701" s="36" t="n">
        <x:v>0.7179234865133773</x:v>
      </x:c>
      <x:c r="M14701" s="36" t="n">
        <x:f>1-L14701</x:f>
        <x:v>0.28207651348662266</x:v>
      </x:c>
      <x:c r="N14701" s="13" t="str">
        <x:v>是</x:v>
      </x:c>
      <x:c r="O14701" s="15"/>
      <x:c r="P14701" s="13" t="str"/>
    </x:row>
    <x:row r="14702">
      <x:c r="A14702" s="15" t="n">
        <x:v>14701</x:v>
      </x:c>
      <x:c r="B14702" s="13" t="str">
        <x:v>Lycaenidae_Ogyris_abrota</x:v>
      </x:c>
      <x:c r="C14702" s="13" t="str">
        <x:v>Lycaenidae</x:v>
      </x:c>
      <x:c r="D14702" s="33" t="n">
        <x:f>'AR_values'!I175</x:f>
        <x:v>2.4094203798236333</x:v>
      </x:c>
      <x:c r="E14702" s="33" t="str">
        <x:v>Pieridae-Coliadinae-1</x:v>
      </x:c>
      <x:c r="F14702" s="33" t="str">
        <x:v>Pieridae-Coliadinae</x:v>
      </x:c>
      <x:c r="G14702" s="33" t="n">
        <x:f>'AR_values'!I300</x:f>
        <x:v>2.307309467901508</x:v>
      </x:c>
      <x:c r="H14702" s="33" t="n">
        <x:f>ABS(D14702-G14702)</x:f>
        <x:v>0.10211091192212551</x:v>
      </x:c>
      <x:c r="I14702" s="14" t="n">
        <x:f>IFERROR(H14702/AVERAGE(D14702,G14702),"")</x:f>
        <x:v>0.04329733320273714</x:v>
      </x:c>
      <x:c r="J14702" s="14" t="n">
        <x:f>'Method'!$B$2</x:f>
        <x:v>0.05</x:v>
      </x:c>
      <x:c r="K14702" s="13" t="str">
        <x:f>IF(I14702&lt;=J14702,"是","否")</x:f>
        <x:v>是</x:v>
      </x:c>
      <x:c r="L14702" s="36" t="n">
        <x:v>0.7662177062830409</x:v>
      </x:c>
      <x:c r="M14702" s="36" t="n">
        <x:f>1-L14702</x:f>
        <x:v>0.23378229371695913</x:v>
      </x:c>
      <x:c r="N14702" s="13" t="str">
        <x:v>是</x:v>
      </x:c>
      <x:c r="O14702" s="15"/>
      <x:c r="P14702" s="13" t="str"/>
    </x:row>
    <x:row r="14703">
      <x:c r="A14703" s="15" t="n">
        <x:v>14702</x:v>
      </x:c>
      <x:c r="B14703" s="13" t="str">
        <x:v>Lycaenidae-8</x:v>
      </x:c>
      <x:c r="C14703" s="13" t="str">
        <x:v>Lycaenidae</x:v>
      </x:c>
      <x:c r="D14703" s="33" t="n">
        <x:f>'AR_values'!I161</x:f>
        <x:v>2.3058482641024196</x:v>
      </x:c>
      <x:c r="E14703" s="33" t="str">
        <x:v>Riodinidae-5</x:v>
      </x:c>
      <x:c r="F14703" s="33" t="str">
        <x:v>Riodinidae</x:v>
      </x:c>
      <x:c r="G14703" s="33" t="n">
        <x:f>'AR_values'!I353</x:f>
        <x:v>2.208105392938412</x:v>
      </x:c>
      <x:c r="H14703" s="33" t="n">
        <x:f>ABS(D14703-G14703)</x:f>
        <x:v>0.09774287116400782</x:v>
      </x:c>
      <x:c r="I14703" s="14" t="n">
        <x:f>IFERROR(H14703/AVERAGE(D14703,G14703),"")</x:f>
        <x:v>0.04330698921179628</x:v>
      </x:c>
      <x:c r="J14703" s="14" t="n">
        <x:f>'Method'!$B$2</x:f>
        <x:v>0.05</x:v>
      </x:c>
      <x:c r="K14703" s="13" t="str">
        <x:f>IF(I14703&lt;=J14703,"是","否")</x:f>
        <x:v>是</x:v>
      </x:c>
      <x:c r="L14703" s="36" t="n">
        <x:v>0.9120934307817241</x:v>
      </x:c>
      <x:c r="M14703" s="36" t="n">
        <x:f>1-L14703</x:f>
        <x:v>0.08790656921827589</x:v>
      </x:c>
      <x:c r="N14703" s="13" t="str">
        <x:v>是</x:v>
      </x:c>
      <x:c r="O14703" s="15"/>
      <x:c r="P14703" s="13" t="str"/>
    </x:row>
    <x:row r="14704">
      <x:c r="A14704" s="15" t="n">
        <x:v>14703</x:v>
      </x:c>
      <x:c r="B14704" s="13" t="str">
        <x:v>Danainae-14</x:v>
      </x:c>
      <x:c r="C14704" s="13" t="str">
        <x:v>Danainae</x:v>
      </x:c>
      <x:c r="D14704" s="33" t="n">
        <x:f>'AR_values'!I35</x:f>
        <x:v>3.058665750752658</x:v>
      </x:c>
      <x:c r="E14704" s="33" t="str">
        <x:v>Satyrinae-3</x:v>
      </x:c>
      <x:c r="F14704" s="33" t="str">
        <x:v>Satyrinae</x:v>
      </x:c>
      <x:c r="G14704" s="33" t="n">
        <x:f>'AR_values'!I378</x:f>
        <x:v>2.929011336174991</x:v>
      </x:c>
      <x:c r="H14704" s="33" t="n">
        <x:f>ABS(D14704-G14704)</x:f>
        <x:v>0.1296544145776668</x:v>
      </x:c>
      <x:c r="I14704" s="14" t="n">
        <x:f>IFERROR(H14704/AVERAGE(D14704,G14704),"")</x:f>
        <x:v>0.04330708309595703</x:v>
      </x:c>
      <x:c r="J14704" s="14" t="n">
        <x:f>'Method'!$B$2</x:f>
        <x:v>0.05</x:v>
      </x:c>
      <x:c r="K14704" s="13" t="str">
        <x:f>IF(I14704&lt;=J14704,"是","否")</x:f>
        <x:v>是</x:v>
      </x:c>
      <x:c r="L14704" s="36" t="n">
        <x:v>0.7795706006322445</x:v>
      </x:c>
      <x:c r="M14704" s="36" t="n">
        <x:f>1-L14704</x:f>
        <x:v>0.22042939936775552</x:v>
      </x:c>
      <x:c r="N14704" s="13" t="str">
        <x:v>是</x:v>
      </x:c>
      <x:c r="O14704" s="15"/>
      <x:c r="P14704" s="13" t="str"/>
    </x:row>
    <x:row r="14705">
      <x:c r="A14705" s="15" t="n">
        <x:v>14704</x:v>
      </x:c>
      <x:c r="B14705" s="13" t="str">
        <x:v>Charaxinae-1</x:v>
      </x:c>
      <x:c r="C14705" s="13" t="str">
        <x:v>Charaxinae</x:v>
      </x:c>
      <x:c r="D14705" s="33" t="n">
        <x:f>'AR_values'!I16</x:f>
        <x:v>2.523144015314187</x:v>
      </x:c>
      <x:c r="E14705" s="33" t="str">
        <x:v>Riodinidae-4</x:v>
      </x:c>
      <x:c r="F14705" s="33" t="str">
        <x:v>Riodinidae</x:v>
      </x:c>
      <x:c r="G14705" s="33" t="n">
        <x:f>'AR_values'!I352</x:f>
        <x:v>2.4161876385807908</x:v>
      </x:c>
      <x:c r="H14705" s="33" t="n">
        <x:f>ABS(D14705-G14705)</x:f>
        <x:v>0.10695637673339631</x:v>
      </x:c>
      <x:c r="I14705" s="14" t="n">
        <x:f>IFERROR(H14705/AVERAGE(D14705,G14705),"")</x:f>
        <x:v>0.04330803607773711</x:v>
      </x:c>
      <x:c r="J14705" s="14" t="n">
        <x:f>'Method'!$B$2</x:f>
        <x:v>0.05</x:v>
      </x:c>
      <x:c r="K14705" s="13" t="str">
        <x:f>IF(I14705&lt;=J14705,"是","否")</x:f>
        <x:v>是</x:v>
      </x:c>
      <x:c r="L14705" s="36" t="n">
        <x:v>0.7341757403719866</x:v>
      </x:c>
      <x:c r="M14705" s="36" t="n">
        <x:f>1-L14705</x:f>
        <x:v>0.26582425962801337</x:v>
      </x:c>
      <x:c r="N14705" s="13" t="str">
        <x:v>是</x:v>
      </x:c>
      <x:c r="O14705" s="15"/>
      <x:c r="P14705" s="13" t="str"/>
    </x:row>
    <x:row r="14706">
      <x:c r="A14706" s="15" t="n">
        <x:v>14705</x:v>
      </x:c>
      <x:c r="B14706" s="13" t="str">
        <x:v>Danainae-7</x:v>
      </x:c>
      <x:c r="C14706" s="13" t="str">
        <x:v>Danainae</x:v>
      </x:c>
      <x:c r="D14706" s="33" t="n">
        <x:f>'AR_values'!I49</x:f>
        <x:v>2.5562486467181142</x:v>
      </x:c>
      <x:c r="E14706" s="33" t="str">
        <x:v>Limenitidinae-4</x:v>
      </x:c>
      <x:c r="F14706" s="33" t="str">
        <x:v>Limenitidinae</x:v>
      </x:c>
      <x:c r="G14706" s="33" t="n">
        <x:f>'AR_values'!I136</x:f>
        <x:v>2.4478863236029302</x:v>
      </x:c>
      <x:c r="H14706" s="33" t="n">
        <x:f>ABS(D14706-G14706)</x:f>
        <x:v>0.10836232311518401</x:v>
      </x:c>
      <x:c r="I14706" s="14" t="n">
        <x:f>IFERROR(H14706/AVERAGE(D14706,G14706),"")</x:f>
        <x:v>0.0433091128668066</x:v>
      </x:c>
      <x:c r="J14706" s="14" t="n">
        <x:f>'Method'!$B$2</x:f>
        <x:v>0.05</x:v>
      </x:c>
      <x:c r="K14706" s="13" t="str">
        <x:f>IF(I14706&lt;=J14706,"是","否")</x:f>
        <x:v>是</x:v>
      </x:c>
      <x:c r="L14706" s="36" t="n">
        <x:v>0.8831109763493026</x:v>
      </x:c>
      <x:c r="M14706" s="36" t="n">
        <x:f>1-L14706</x:f>
        <x:v>0.11688902365069742</x:v>
      </x:c>
      <x:c r="N14706" s="13" t="str">
        <x:v>是</x:v>
      </x:c>
      <x:c r="O14706" s="15"/>
      <x:c r="P14706" s="13" t="str"/>
    </x:row>
    <x:row r="14707">
      <x:c r="A14707" s="15" t="n">
        <x:v>14706</x:v>
      </x:c>
      <x:c r="B14707" s="13" t="str">
        <x:v>Nymphalinae-7</x:v>
      </x:c>
      <x:c r="C14707" s="13" t="str">
        <x:v>Nymphalinae</x:v>
      </x:c>
      <x:c r="D14707" s="33" t="n">
        <x:f>'AR_values'!I216</x:f>
        <x:v>2.645417426578678</x:v>
      </x:c>
      <x:c r="E14707" s="33" t="str">
        <x:v>Satyrinae-15</x:v>
      </x:c>
      <x:c r="F14707" s="33" t="str">
        <x:v>Satyrinae</x:v>
      </x:c>
      <x:c r="G14707" s="33" t="n">
        <x:f>'AR_values'!I364</x:f>
        <x:v>2.533271446118186</x:v>
      </x:c>
      <x:c r="H14707" s="33" t="n">
        <x:f>ABS(D14707-G14707)</x:f>
        <x:v>0.11214598046049185</x:v>
      </x:c>
      <x:c r="I14707" s="14" t="n">
        <x:f>IFERROR(H14707/AVERAGE(D14707,G14707),"")</x:f>
        <x:v>0.04331056883982702</x:v>
      </x:c>
      <x:c r="J14707" s="14" t="n">
        <x:f>'Method'!$B$2</x:f>
        <x:v>0.05</x:v>
      </x:c>
      <x:c r="K14707" s="13" t="str">
        <x:f>IF(I14707&lt;=J14707,"是","否")</x:f>
        <x:v>是</x:v>
      </x:c>
      <x:c r="L14707" s="36" t="n">
        <x:v>0.8397124675936837</x:v>
      </x:c>
      <x:c r="M14707" s="36" t="n">
        <x:f>1-L14707</x:f>
        <x:v>0.16028753240631632</x:v>
      </x:c>
      <x:c r="N14707" s="13" t="str">
        <x:v>是</x:v>
      </x:c>
      <x:c r="O14707" s="15"/>
      <x:c r="P14707" s="13" t="str"/>
    </x:row>
    <x:row r="14708">
      <x:c r="A14708" s="15" t="n">
        <x:v>14707</x:v>
      </x:c>
      <x:c r="B14708" s="13" t="str">
        <x:v>Hesperiidae-25</x:v>
      </x:c>
      <x:c r="C14708" s="13" t="str">
        <x:v>Hesperiidae</x:v>
      </x:c>
      <x:c r="D14708" s="33" t="n">
        <x:f>'AR_values'!I92</x:f>
        <x:v>2.880862791094341</x:v>
      </x:c>
      <x:c r="E14708" s="33" t="str">
        <x:v>Pieridae-24</x:v>
      </x:c>
      <x:c r="F14708" s="33" t="str">
        <x:v>Pieridae</x:v>
      </x:c>
      <x:c r="G14708" s="33" t="n">
        <x:f>'AR_values'!I289</x:f>
        <x:v>3.0084045916057796</x:v>
      </x:c>
      <x:c r="H14708" s="33" t="n">
        <x:f>ABS(D14708-G14708)</x:f>
        <x:v>0.12754180051143837</x:v>
      </x:c>
      <x:c r="I14708" s="14" t="n">
        <x:f>IFERROR(H14708/AVERAGE(D14708,G14708),"")</x:f>
        <x:v>0.04331329933706043</x:v>
      </x:c>
      <x:c r="J14708" s="14" t="n">
        <x:f>'Method'!$B$2</x:f>
        <x:v>0.05</x:v>
      </x:c>
      <x:c r="K14708" s="13" t="str">
        <x:f>IF(I14708&lt;=J14708,"是","否")</x:f>
        <x:v>是</x:v>
      </x:c>
      <x:c r="L14708" s="36" t="n">
        <x:v>0.8733291505264881</x:v>
      </x:c>
      <x:c r="M14708" s="36" t="n">
        <x:f>1-L14708</x:f>
        <x:v>0.12667084947351193</x:v>
      </x:c>
      <x:c r="N14708" s="13" t="str">
        <x:v>是</x:v>
      </x:c>
      <x:c r="O14708" s="15"/>
      <x:c r="P14708" s="13" t="str"/>
    </x:row>
    <x:row r="14709">
      <x:c r="A14709" s="15" t="n">
        <x:v>14708</x:v>
      </x:c>
      <x:c r="B14709" s="13" t="str">
        <x:v>Danainae-22</x:v>
      </x:c>
      <x:c r="C14709" s="13" t="str">
        <x:v>Danainae</x:v>
      </x:c>
      <x:c r="D14709" s="33" t="n">
        <x:f>'AR_values'!I43</x:f>
        <x:v>3.059912863434068</x:v>
      </x:c>
      <x:c r="E14709" s="33" t="str">
        <x:v>Hesperiidae_Hesperilla_flavescens</x:v>
      </x:c>
      <x:c r="F14709" s="33" t="str">
        <x:v>Hesperiidae</x:v>
      </x:c>
      <x:c r="G14709" s="33" t="n">
        <x:f>'AR_values'!I119</x:f>
        <x:v>3.195394018724485</x:v>
      </x:c>
      <x:c r="H14709" s="33" t="n">
        <x:f>ABS(D14709-G14709)</x:f>
        <x:v>0.13548115529041693</x:v>
      </x:c>
      <x:c r="I14709" s="14" t="n">
        <x:f>IFERROR(H14709/AVERAGE(D14709,G14709),"")</x:f>
        <x:v>0.04331718901812399</x:v>
      </x:c>
      <x:c r="J14709" s="14" t="n">
        <x:f>'Method'!$B$2</x:f>
        <x:v>0.05</x:v>
      </x:c>
      <x:c r="K14709" s="13" t="str">
        <x:f>IF(I14709&lt;=J14709,"是","否")</x:f>
        <x:v>是</x:v>
      </x:c>
      <x:c r="L14709" s="36" t="n">
        <x:v>0.7650876762387848</x:v>
      </x:c>
      <x:c r="M14709" s="36" t="n">
        <x:f>1-L14709</x:f>
        <x:v>0.23491232376121518</x:v>
      </x:c>
      <x:c r="N14709" s="13" t="str">
        <x:v>是</x:v>
      </x:c>
      <x:c r="O14709" s="15"/>
      <x:c r="P14709" s="13" t="str"/>
    </x:row>
    <x:row r="14710">
      <x:c r="A14710" s="15" t="n">
        <x:v>14709</x:v>
      </x:c>
      <x:c r="B14710" s="13" t="str">
        <x:v>Danainae-6</x:v>
      </x:c>
      <x:c r="C14710" s="13" t="str">
        <x:v>Danainae</x:v>
      </x:c>
      <x:c r="D14710" s="33" t="n">
        <x:f>'AR_values'!I48</x:f>
        <x:v>2.8766669259385655</x:v>
      </x:c>
      <x:c r="E14710" s="33" t="str">
        <x:v>Nymphalinae-25</x:v>
      </x:c>
      <x:c r="F14710" s="33" t="str">
        <x:v>Nymphalinae</x:v>
      </x:c>
      <x:c r="G14710" s="33" t="n">
        <x:f>'AR_values'!I206</x:f>
        <x:v>2.754690181841045</x:v>
      </x:c>
      <x:c r="H14710" s="33" t="n">
        <x:f>ABS(D14710-G14710)</x:f>
        <x:v>0.12197674409752057</x:v>
      </x:c>
      <x:c r="I14710" s="14" t="n">
        <x:f>IFERROR(H14710/AVERAGE(D14710,G14710),"")</x:f>
        <x:v>0.04332055018461254</x:v>
      </x:c>
      <x:c r="J14710" s="14" t="n">
        <x:f>'Method'!$B$2</x:f>
        <x:v>0.05</x:v>
      </x:c>
      <x:c r="K14710" s="13" t="str">
        <x:f>IF(I14710&lt;=J14710,"是","否")</x:f>
        <x:v>是</x:v>
      </x:c>
      <x:c r="L14710" s="36" t="n">
        <x:v>0.732304834507382</x:v>
      </x:c>
      <x:c r="M14710" s="36" t="n">
        <x:f>1-L14710</x:f>
        <x:v>0.26769516549261796</x:v>
      </x:c>
      <x:c r="N14710" s="13" t="str">
        <x:v>是</x:v>
      </x:c>
      <x:c r="O14710" s="15"/>
      <x:c r="P14710" s="13" t="str"/>
    </x:row>
    <x:row r="14711">
      <x:c r="A14711" s="15" t="n">
        <x:v>14710</x:v>
      </x:c>
      <x:c r="B14711" s="13" t="str">
        <x:v>Lycaenidae_Lampides_boeticus</x:v>
      </x:c>
      <x:c r="C14711" s="13" t="str">
        <x:v>Lycaenidae</x:v>
      </x:c>
      <x:c r="D14711" s="33" t="n">
        <x:f>'AR_values'!I171</x:f>
        <x:v>2.4462672305614177</x:v>
      </x:c>
      <x:c r="E14711" s="33" t="str">
        <x:v>Pieridae-Coliadinae-20</x:v>
      </x:c>
      <x:c r="F14711" s="33" t="str">
        <x:v>Pieridae-Coliadinae</x:v>
      </x:c>
      <x:c r="G14711" s="33" t="n">
        <x:f>'AR_values'!I312</x:f>
        <x:v>2.342539814584149</x:v>
      </x:c>
      <x:c r="H14711" s="33" t="n">
        <x:f>ABS(D14711-G14711)</x:f>
        <x:v>0.10372741597726876</x:v>
      </x:c>
      <x:c r="I14711" s="14" t="n">
        <x:f>IFERROR(H14711/AVERAGE(D14711,G14711),"")</x:f>
        <x:v>0.043320774881676495</x:v>
      </x:c>
      <x:c r="J14711" s="14" t="n">
        <x:f>'Method'!$B$2</x:f>
        <x:v>0.05</x:v>
      </x:c>
      <x:c r="K14711" s="13" t="str">
        <x:f>IF(I14711&lt;=J14711,"是","否")</x:f>
        <x:v>是</x:v>
      </x:c>
      <x:c r="L14711" s="36" t="n">
        <x:v>0.9166695048987886</x:v>
      </x:c>
      <x:c r="M14711" s="36" t="n">
        <x:f>1-L14711</x:f>
        <x:v>0.08333049510121138</x:v>
      </x:c>
      <x:c r="N14711" s="13" t="str">
        <x:v>是</x:v>
      </x:c>
      <x:c r="O14711" s="15"/>
      <x:c r="P14711" s="13" t="str"/>
    </x:row>
    <x:row r="14712">
      <x:c r="A14712" s="15" t="n">
        <x:v>14711</x:v>
      </x:c>
      <x:c r="B14712" s="13" t="str">
        <x:v>Pieridae-4</x:v>
      </x:c>
      <x:c r="C14712" s="13" t="str">
        <x:v>Pieridae</x:v>
      </x:c>
      <x:c r="D14712" s="33" t="n">
        <x:f>'AR_values'!I294</x:f>
        <x:v>2.810742783341058</x:v>
      </x:c>
      <x:c r="E14712" s="33" t="str">
        <x:v>Riodinidae-17</x:v>
      </x:c>
      <x:c r="F14712" s="33" t="str">
        <x:v>Riodinidae</x:v>
      </x:c>
      <x:c r="G14712" s="33" t="n">
        <x:f>'AR_values'!I340</x:f>
        <x:v>2.6915468915015612</x:v>
      </x:c>
      <x:c r="H14712" s="33" t="n">
        <x:f>ABS(D14712-G14712)</x:f>
        <x:v>0.11919589183949686</x:v>
      </x:c>
      <x:c r="I14712" s="14" t="n">
        <x:f>IFERROR(H14712/AVERAGE(D14712,G14712),"")</x:f>
        <x:v>0.043325923891095824</x:v>
      </x:c>
      <x:c r="J14712" s="14" t="n">
        <x:f>'Method'!$B$2</x:f>
        <x:v>0.05</x:v>
      </x:c>
      <x:c r="K14712" s="13" t="str">
        <x:f>IF(I14712&lt;=J14712,"是","否")</x:f>
        <x:v>是</x:v>
      </x:c>
      <x:c r="L14712" s="36" t="n">
        <x:v>0.779841073721443</x:v>
      </x:c>
      <x:c r="M14712" s="36" t="n">
        <x:f>1-L14712</x:f>
        <x:v>0.22015892627855704</x:v>
      </x:c>
      <x:c r="N14712" s="13" t="str">
        <x:v>是</x:v>
      </x:c>
      <x:c r="O14712" s="15"/>
      <x:c r="P14712" s="13" t="str"/>
    </x:row>
    <x:row r="14713">
      <x:c r="A14713" s="15" t="n">
        <x:v>14712</x:v>
      </x:c>
      <x:c r="B14713" s="13" t="str">
        <x:v>Heliconiinae-17</x:v>
      </x:c>
      <x:c r="C14713" s="13" t="str">
        <x:v>Heliconiinae</x:v>
      </x:c>
      <x:c r="D14713" s="33" t="n">
        <x:f>'AR_values'!I60</x:f>
        <x:v>3.1623650441043356</x:v>
      </x:c>
      <x:c r="E14713" s="33" t="str">
        <x:v>Papilionidae-19</x:v>
      </x:c>
      <x:c r="F14713" s="33" t="str">
        <x:v>Papilionidae</x:v>
      </x:c>
      <x:c r="G14713" s="33" t="n">
        <x:f>'AR_values'!I229</x:f>
        <x:v>3.028256461981107</x:v>
      </x:c>
      <x:c r="H14713" s="33" t="n">
        <x:f>ABS(D14713-G14713)</x:f>
        <x:v>0.13410858212322863</x:v>
      </x:c>
      <x:c r="I14713" s="14" t="n">
        <x:f>IFERROR(H14713/AVERAGE(D14713,G14713),"")</x:f>
        <x:v>0.04332637102475044</x:v>
      </x:c>
      <x:c r="J14713" s="14" t="n">
        <x:f>'Method'!$B$2</x:f>
        <x:v>0.05</x:v>
      </x:c>
      <x:c r="K14713" s="13" t="str">
        <x:f>IF(I14713&lt;=J14713,"是","否")</x:f>
        <x:v>是</x:v>
      </x:c>
      <x:c r="L14713" s="36" t="n">
        <x:v>0.738057240131929</x:v>
      </x:c>
      <x:c r="M14713" s="36" t="n">
        <x:f>1-L14713</x:f>
        <x:v>0.26194275986807103</x:v>
      </x:c>
      <x:c r="N14713" s="13" t="str">
        <x:v>是</x:v>
      </x:c>
      <x:c r="O14713" s="15"/>
      <x:c r="P14713" s="13" t="str"/>
    </x:row>
    <x:row r="14714">
      <x:c r="A14714" s="15" t="n">
        <x:v>14713</x:v>
      </x:c>
      <x:c r="B14714" s="13" t="str">
        <x:v>Pieridae_Eurema_smilax</x:v>
      </x:c>
      <x:c r="C14714" s="13" t="str">
        <x:v>Pieridae</x:v>
      </x:c>
      <x:c r="D14714" s="33" t="n">
        <x:f>'AR_values'!I328</x:f>
        <x:v>2.396825991590796</x:v>
      </x:c>
      <x:c r="E14714" s="33" t="str">
        <x:v>Satyrinae-10</x:v>
      </x:c>
      <x:c r="F14714" s="33" t="str">
        <x:v>Satyrinae</x:v>
      </x:c>
      <x:c r="G14714" s="33" t="n">
        <x:f>'AR_values'!I359</x:f>
        <x:v>2.2951789310057693</x:v>
      </x:c>
      <x:c r="H14714" s="33" t="n">
        <x:f>ABS(D14714-G14714)</x:f>
        <x:v>0.1016470605850266</x:v>
      </x:c>
      <x:c r="I14714" s="14" t="n">
        <x:f>IFERROR(H14714/AVERAGE(D14714,G14714),"")</x:f>
        <x:v>0.043327772353987604</x:v>
      </x:c>
      <x:c r="J14714" s="14" t="n">
        <x:f>'Method'!$B$2</x:f>
        <x:v>0.05</x:v>
      </x:c>
      <x:c r="K14714" s="13" t="str">
        <x:f>IF(I14714&lt;=J14714,"是","否")</x:f>
        <x:v>是</x:v>
      </x:c>
      <x:c r="L14714" s="36" t="n">
        <x:v>0.9005251196964014</x:v>
      </x:c>
      <x:c r="M14714" s="36" t="n">
        <x:f>1-L14714</x:f>
        <x:v>0.09947488030359863</x:v>
      </x:c>
      <x:c r="N14714" s="13" t="str">
        <x:v>是</x:v>
      </x:c>
      <x:c r="O14714" s="15"/>
      <x:c r="P14714" s="13" t="str"/>
    </x:row>
    <x:row r="14715">
      <x:c r="A14715" s="15" t="n">
        <x:v>14714</x:v>
      </x:c>
      <x:c r="B14715" s="13" t="str">
        <x:v>Hesperiidae-21</x:v>
      </x:c>
      <x:c r="C14715" s="13" t="str">
        <x:v>Hesperiidae</x:v>
      </x:c>
      <x:c r="D14715" s="33" t="n">
        <x:f>'AR_values'!I88</x:f>
        <x:v>2.9630083533993448</x:v>
      </x:c>
      <x:c r="E14715" s="33" t="str">
        <x:v>Papilionidae-37</x:v>
      </x:c>
      <x:c r="F14715" s="33" t="str">
        <x:v>Papilionidae</x:v>
      </x:c>
      <x:c r="G14715" s="33" t="n">
        <x:f>'AR_values'!I248</x:f>
        <x:v>2.8373410770929315</x:v>
      </x:c>
      <x:c r="H14715" s="33" t="n">
        <x:f>ABS(D14715-G14715)</x:f>
        <x:v>0.12566727630641328</x:v>
      </x:c>
      <x:c r="I14715" s="14" t="n">
        <x:f>IFERROR(H14715/AVERAGE(D14715,G14715),"")</x:f>
        <x:v>0.04333093301096099</x:v>
      </x:c>
      <x:c r="J14715" s="14" t="n">
        <x:f>'Method'!$B$2</x:f>
        <x:v>0.05</x:v>
      </x:c>
      <x:c r="K14715" s="13" t="str">
        <x:f>IF(I14715&lt;=J14715,"是","否")</x:f>
        <x:v>是</x:v>
      </x:c>
      <x:c r="L14715" s="36" t="n">
        <x:v>0.6305998525815774</x:v>
      </x:c>
      <x:c r="M14715" s="36" t="n">
        <x:f>1-L14715</x:f>
        <x:v>0.36940014741842264</x:v>
      </x:c>
      <x:c r="N14715" s="13" t="str">
        <x:v>是</x:v>
      </x:c>
      <x:c r="O14715" s="15"/>
      <x:c r="P14715" s="13" t="str"/>
    </x:row>
    <x:row r="14716">
      <x:c r="A14716" s="15" t="n">
        <x:v>14715</x:v>
      </x:c>
      <x:c r="B14716" s="13" t="str">
        <x:v>Nymphalinae-19</x:v>
      </x:c>
      <x:c r="C14716" s="13" t="str">
        <x:v>Nymphalinae</x:v>
      </x:c>
      <x:c r="D14716" s="33" t="n">
        <x:f>'AR_values'!I199</x:f>
        <x:v>2.6845789712372956</x:v>
      </x:c>
      <x:c r="E14716" s="33" t="str">
        <x:v>Pieridae-Coliadinae-19</x:v>
      </x:c>
      <x:c r="F14716" s="33" t="str">
        <x:v>Pieridae-Coliadinae</x:v>
      </x:c>
      <x:c r="G14716" s="33" t="n">
        <x:f>'AR_values'!I310</x:f>
        <x:v>2.5707158566022947</x:v>
      </x:c>
      <x:c r="H14716" s="33" t="n">
        <x:f>ABS(D14716-G14716)</x:f>
        <x:v>0.11386311463500087</x:v>
      </x:c>
      <x:c r="I14716" s="14" t="n">
        <x:f>IFERROR(H14716/AVERAGE(D14716,G14716),"")</x:f>
        <x:v>0.04333272189861481</x:v>
      </x:c>
      <x:c r="J14716" s="14" t="n">
        <x:f>'Method'!$B$2</x:f>
        <x:v>0.05</x:v>
      </x:c>
      <x:c r="K14716" s="13" t="str">
        <x:f>IF(I14716&lt;=J14716,"是","否")</x:f>
        <x:v>是</x:v>
      </x:c>
      <x:c r="L14716" s="36" t="n">
        <x:v>0.7413554946672404</x:v>
      </x:c>
      <x:c r="M14716" s="36" t="n">
        <x:f>1-L14716</x:f>
        <x:v>0.2586445053327596</x:v>
      </x:c>
      <x:c r="N14716" s="13" t="str">
        <x:v>是</x:v>
      </x:c>
      <x:c r="O14716" s="15"/>
      <x:c r="P14716" s="13" t="str"/>
    </x:row>
    <x:row r="14717">
      <x:c r="A14717" s="15" t="n">
        <x:v>14716</x:v>
      </x:c>
      <x:c r="B14717" s="13" t="str">
        <x:v>Papilionidae-38</x:v>
      </x:c>
      <x:c r="C14717" s="13" t="str">
        <x:v>Papilionidae</x:v>
      </x:c>
      <x:c r="D14717" s="33" t="n">
        <x:f>'AR_values'!I249</x:f>
        <x:v>2.975840308372445</x:v>
      </x:c>
      <x:c r="E14717" s="33" t="str">
        <x:v>Pieridae-14</x:v>
      </x:c>
      <x:c r="F14717" s="33" t="str">
        <x:v>Pieridae</x:v>
      </x:c>
      <x:c r="G14717" s="33" t="n">
        <x:f>'AR_values'!I279</x:f>
        <x:v>2.8495974203659724</x:v>
      </x:c>
      <x:c r="H14717" s="33" t="n">
        <x:f>ABS(D14717-G14717)</x:f>
        <x:v>0.12624288800647276</x:v>
      </x:c>
      <x:c r="I14717" s="14" t="n">
        <x:f>IFERROR(H14717/AVERAGE(D14717,G14717),"")</x:f>
        <x:v>0.04334194060085249</x:v>
      </x:c>
      <x:c r="J14717" s="14" t="n">
        <x:f>'Method'!$B$2</x:f>
        <x:v>0.05</x:v>
      </x:c>
      <x:c r="K14717" s="13" t="str">
        <x:f>IF(I14717&lt;=J14717,"是","否")</x:f>
        <x:v>是</x:v>
      </x:c>
      <x:c r="L14717" s="36" t="n">
        <x:v>0.8501639519074404</x:v>
      </x:c>
      <x:c r="M14717" s="36" t="n">
        <x:f>1-L14717</x:f>
        <x:v>0.14983604809255957</x:v>
      </x:c>
      <x:c r="N14717" s="13" t="str">
        <x:v>是</x:v>
      </x:c>
      <x:c r="O14717" s="15"/>
      <x:c r="P14717" s="13" t="str"/>
    </x:row>
    <x:row r="14718">
      <x:c r="A14718" s="15" t="n">
        <x:v>14717</x:v>
      </x:c>
      <x:c r="B14718" s="13" t="str">
        <x:v>Hesperiidae_Dispar_compacta</x:v>
      </x:c>
      <x:c r="C14718" s="13" t="str">
        <x:v>Hesperiidae</x:v>
      </x:c>
      <x:c r="D14718" s="33" t="n">
        <x:f>'AR_values'!I115</x:f>
        <x:v>2.652479796362951</x:v>
      </x:c>
      <x:c r="E14718" s="33" t="str">
        <x:v>Lycaenidae_Ogyris_olane</x:v>
      </x:c>
      <x:c r="F14718" s="33" t="str">
        <x:v>Lycaenidae</x:v>
      </x:c>
      <x:c r="G14718" s="33" t="n">
        <x:f>'AR_values'!I180</x:f>
        <x:v>2.5399402467253505</x:v>
      </x:c>
      <x:c r="H14718" s="33" t="n">
        <x:f>ABS(D14718-G14718)</x:f>
        <x:v>0.11253954963760071</x:v>
      </x:c>
      <x:c r="I14718" s="14" t="n">
        <x:f>IFERROR(H14718/AVERAGE(D14718,G14718),"")</x:f>
        <x:v>0.0433476293149294</x:v>
      </x:c>
      <x:c r="J14718" s="14" t="n">
        <x:f>'Method'!$B$2</x:f>
        <x:v>0.05</x:v>
      </x:c>
      <x:c r="K14718" s="13" t="str">
        <x:f>IF(I14718&lt;=J14718,"是","否")</x:f>
        <x:v>是</x:v>
      </x:c>
      <x:c r="L14718" s="36" t="n">
        <x:v>0.8810069477950401</x:v>
      </x:c>
      <x:c r="M14718" s="36" t="n">
        <x:f>1-L14718</x:f>
        <x:v>0.11899305220495993</x:v>
      </x:c>
      <x:c r="N14718" s="13" t="str">
        <x:v>是</x:v>
      </x:c>
      <x:c r="O14718" s="15"/>
      <x:c r="P14718" s="13" t="str"/>
    </x:row>
    <x:row r="14719">
      <x:c r="A14719" s="15" t="n">
        <x:v>14718</x:v>
      </x:c>
      <x:c r="B14719" s="13" t="str">
        <x:v>Lycaenidae_Theclinesthes_serpentata</x:v>
      </x:c>
      <x:c r="C14719" s="13" t="str">
        <x:v>Lycaenidae</x:v>
      </x:c>
      <x:c r="D14719" s="33" t="n">
        <x:f>'AR_values'!I186</x:f>
        <x:v>2.4267462861233002</x:v>
      </x:c>
      <x:c r="E14719" s="33" t="str">
        <x:v>Nymphalinae-22</x:v>
      </x:c>
      <x:c r="F14719" s="33" t="str">
        <x:v>Nymphalinae</x:v>
      </x:c>
      <x:c r="G14719" s="33" t="n">
        <x:f>'AR_values'!I203</x:f>
        <x:v>2.534278425389025</x:v>
      </x:c>
      <x:c r="H14719" s="33" t="n">
        <x:f>ABS(D14719-G14719)</x:f>
        <x:v>0.10753213926572469</x:v>
      </x:c>
      <x:c r="I14719" s="14" t="n">
        <x:f>IFERROR(H14719/AVERAGE(D14719,G14719),"")</x:f>
        <x:v>0.04335077751827786</x:v>
      </x:c>
      <x:c r="J14719" s="14" t="n">
        <x:f>'Method'!$B$2</x:f>
        <x:v>0.05</x:v>
      </x:c>
      <x:c r="K14719" s="13" t="str">
        <x:f>IF(I14719&lt;=J14719,"是","否")</x:f>
        <x:v>是</x:v>
      </x:c>
      <x:c r="L14719" s="36" t="n">
        <x:v>0.8059875066454014</x:v>
      </x:c>
      <x:c r="M14719" s="36" t="n">
        <x:f>1-L14719</x:f>
        <x:v>0.19401249335459858</x:v>
      </x:c>
      <x:c r="N14719" s="13" t="str">
        <x:v>是</x:v>
      </x:c>
      <x:c r="O14719" s="15"/>
      <x:c r="P14719" s="13" t="str"/>
    </x:row>
    <x:row r="14720">
      <x:c r="A14720" s="15" t="n">
        <x:v>14719</x:v>
      </x:c>
      <x:c r="B14720" s="13" t="str">
        <x:v>Nymphalinae-25</x:v>
      </x:c>
      <x:c r="C14720" s="13" t="str">
        <x:v>Nymphalinae</x:v>
      </x:c>
      <x:c r="D14720" s="33" t="n">
        <x:f>'AR_values'!I206</x:f>
        <x:v>2.754690181841045</x:v>
      </x:c>
      <x:c r="E14720" s="33" t="str">
        <x:v>Pieridae-6</x:v>
      </x:c>
      <x:c r="F14720" s="33" t="str">
        <x:v>Pieridae</x:v>
      </x:c>
      <x:c r="G14720" s="33" t="n">
        <x:f>'AR_values'!I296</x:f>
        <x:v>2.876777120642851</x:v>
      </x:c>
      <x:c r="H14720" s="33" t="n">
        <x:f>ABS(D14720-G14720)</x:f>
        <x:v>0.12208693880180599</x:v>
      </x:c>
      <x:c r="I14720" s="14" t="n">
        <x:f>IFERROR(H14720/AVERAGE(D14720,G14720),"")</x:f>
        <x:v>0.04335883784602871</x:v>
      </x:c>
      <x:c r="J14720" s="14" t="n">
        <x:f>'Method'!$B$2</x:f>
        <x:v>0.05</x:v>
      </x:c>
      <x:c r="K14720" s="13" t="str">
        <x:f>IF(I14720&lt;=J14720,"是","否")</x:f>
        <x:v>是</x:v>
      </x:c>
      <x:c r="L14720" s="36" t="n">
        <x:v>0.8461439572165015</x:v>
      </x:c>
      <x:c r="M14720" s="36" t="n">
        <x:f>1-L14720</x:f>
        <x:v>0.15385604278349851</x:v>
      </x:c>
      <x:c r="N14720" s="13" t="str">
        <x:v>是</x:v>
      </x:c>
      <x:c r="O14720" s="15"/>
      <x:c r="P14720" s="13" t="str"/>
    </x:row>
    <x:row r="14721">
      <x:c r="A14721" s="15" t="n">
        <x:v>14720</x:v>
      </x:c>
      <x:c r="B14721" s="13" t="str">
        <x:v>Hesperiidae-12</x:v>
      </x:c>
      <x:c r="C14721" s="13" t="str">
        <x:v>Hesperiidae</x:v>
      </x:c>
      <x:c r="D14721" s="33" t="n">
        <x:f>'AR_values'!I78</x:f>
        <x:v>2.646605889330352</x:v>
      </x:c>
      <x:c r="E14721" s="33" t="str">
        <x:v>Nymphalinae-22</x:v>
      </x:c>
      <x:c r="F14721" s="33" t="str">
        <x:v>Nymphalinae</x:v>
      </x:c>
      <x:c r="G14721" s="33" t="n">
        <x:f>'AR_values'!I203</x:f>
        <x:v>2.534278425389025</x:v>
      </x:c>
      <x:c r="H14721" s="33" t="n">
        <x:f>ABS(D14721-G14721)</x:f>
        <x:v>0.1123274639413272</x:v>
      </x:c>
      <x:c r="I14721" s="14" t="n">
        <x:f>IFERROR(H14721/AVERAGE(D14721,G14721),"")</x:f>
        <x:v>0.043362274514485634</x:v>
      </x:c>
      <x:c r="J14721" s="14" t="n">
        <x:f>'Method'!$B$2</x:f>
        <x:v>0.05</x:v>
      </x:c>
      <x:c r="K14721" s="13" t="str">
        <x:f>IF(I14721&lt;=J14721,"是","否")</x:f>
        <x:v>是</x:v>
      </x:c>
      <x:c r="L14721" s="36" t="n">
        <x:v>0.8023704456715107</x:v>
      </x:c>
      <x:c r="M14721" s="36" t="n">
        <x:f>1-L14721</x:f>
        <x:v>0.19762955432848928</x:v>
      </x:c>
      <x:c r="N14721" s="13" t="str">
        <x:v>是</x:v>
      </x:c>
      <x:c r="O14721" s="15"/>
      <x:c r="P14721" s="13" t="str"/>
    </x:row>
    <x:row r="14722">
      <x:c r="A14722" s="15" t="n">
        <x:v>14721</x:v>
      </x:c>
      <x:c r="B14722" s="13" t="str">
        <x:v>Papilionidae-40</x:v>
      </x:c>
      <x:c r="C14722" s="13" t="str">
        <x:v>Papilionidae</x:v>
      </x:c>
      <x:c r="D14722" s="33" t="n">
        <x:f>'AR_values'!I252</x:f>
        <x:v>2.8108801691423007</x:v>
      </x:c>
      <x:c r="E14722" s="33" t="str">
        <x:v>Riodinidae-17</x:v>
      </x:c>
      <x:c r="F14722" s="33" t="str">
        <x:v>Riodinidae</x:v>
      </x:c>
      <x:c r="G14722" s="33" t="n">
        <x:f>'AR_values'!I340</x:f>
        <x:v>2.6915468915015612</x:v>
      </x:c>
      <x:c r="H14722" s="33" t="n">
        <x:f>ABS(D14722-G14722)</x:f>
        <x:v>0.11933327764073942</x:v>
      </x:c>
      <x:c r="I14722" s="14" t="n">
        <x:f>IFERROR(H14722/AVERAGE(D14722,G14722),"")</x:f>
        <x:v>0.04337477855700125</x:v>
      </x:c>
      <x:c r="J14722" s="14" t="n">
        <x:f>'Method'!$B$2</x:f>
        <x:v>0.05</x:v>
      </x:c>
      <x:c r="K14722" s="13" t="str">
        <x:f>IF(I14722&lt;=J14722,"是","否")</x:f>
        <x:v>是</x:v>
      </x:c>
      <x:c r="L14722" s="36" t="n">
        <x:v>0.7838356363989606</x:v>
      </x:c>
      <x:c r="M14722" s="36" t="n">
        <x:f>1-L14722</x:f>
        <x:v>0.2161643636010394</x:v>
      </x:c>
      <x:c r="N14722" s="13" t="str">
        <x:v>是</x:v>
      </x:c>
      <x:c r="O14722" s="15"/>
      <x:c r="P14722" s="13" t="str"/>
    </x:row>
    <x:row r="14723">
      <x:c r="A14723" s="15" t="n">
        <x:v>14722</x:v>
      </x:c>
      <x:c r="B14723" s="13" t="str">
        <x:v>Hesperiidae-9</x:v>
      </x:c>
      <x:c r="C14723" s="13" t="str">
        <x:v>Hesperiidae</x:v>
      </x:c>
      <x:c r="D14723" s="33" t="n">
        <x:f>'AR_values'!I110</x:f>
        <x:v>2.5616609727912754</x:v>
      </x:c>
      <x:c r="E14723" s="33" t="str">
        <x:v>Limenitidinae-5</x:v>
      </x:c>
      <x:c r="F14723" s="33" t="str">
        <x:v>Limenitidinae</x:v>
      </x:c>
      <x:c r="G14723" s="33" t="n">
        <x:f>'AR_values'!I137</x:f>
        <x:v>2.6752389127189056</x:v>
      </x:c>
      <x:c r="H14723" s="33" t="n">
        <x:f>ABS(D14723-G14723)</x:f>
        <x:v>0.11357793992763021</x:v>
      </x:c>
      <x:c r="I14723" s="14" t="n">
        <x:f>IFERROR(H14723/AVERAGE(D14723,G14723),"")</x:f>
        <x:v>0.043376021085255255</x:v>
      </x:c>
      <x:c r="J14723" s="14" t="n">
        <x:f>'Method'!$B$2</x:f>
        <x:v>0.05</x:v>
      </x:c>
      <x:c r="K14723" s="13" t="str">
        <x:f>IF(I14723&lt;=J14723,"是","否")</x:f>
        <x:v>是</x:v>
      </x:c>
      <x:c r="L14723" s="36" t="n">
        <x:v>0.7892143221557442</x:v>
      </x:c>
      <x:c r="M14723" s="36" t="n">
        <x:f>1-L14723</x:f>
        <x:v>0.21078567784425584</x:v>
      </x:c>
      <x:c r="N14723" s="13" t="str">
        <x:v>是</x:v>
      </x:c>
      <x:c r="O14723" s="15"/>
      <x:c r="P14723" s="13" t="str"/>
    </x:row>
    <x:row r="14724">
      <x:c r="A14724" s="15" t="n">
        <x:v>14723</x:v>
      </x:c>
      <x:c r="B14724" s="13" t="str">
        <x:v>Charaxinae-5</x:v>
      </x:c>
      <x:c r="C14724" s="13" t="str">
        <x:v>Charaxinae</x:v>
      </x:c>
      <x:c r="D14724" s="33" t="n">
        <x:f>'AR_values'!I26</x:f>
        <x:v>2.6396173843227424</x:v>
      </x:c>
      <x:c r="E14724" s="33" t="str">
        <x:v>Lycaenidae-14</x:v>
      </x:c>
      <x:c r="F14724" s="33" t="str">
        <x:v>Lycaenidae</x:v>
      </x:c>
      <x:c r="G14724" s="33" t="n">
        <x:f>'AR_values'!I146</x:f>
        <x:v>2.5275412824939623</x:v>
      </x:c>
      <x:c r="H14724" s="33" t="n">
        <x:f>ABS(D14724-G14724)</x:f>
        <x:v>0.11207610182878014</x:v>
      </x:c>
      <x:c r="I14724" s="14" t="n">
        <x:f>IFERROR(H14724/AVERAGE(D14724,G14724),"")</x:f>
        <x:v>0.04338016656950311</x:v>
      </x:c>
      <x:c r="J14724" s="14" t="n">
        <x:f>'Method'!$B$2</x:f>
        <x:v>0.05</x:v>
      </x:c>
      <x:c r="K14724" s="13" t="str">
        <x:f>IF(I14724&lt;=J14724,"是","否")</x:f>
        <x:v>是</x:v>
      </x:c>
      <x:c r="L14724" s="36" t="n">
        <x:v>0.6585047720042417</x:v>
      </x:c>
      <x:c r="M14724" s="36" t="n">
        <x:f>1-L14724</x:f>
        <x:v>0.34149522799575827</x:v>
      </x:c>
      <x:c r="N14724" s="13" t="str">
        <x:v>是</x:v>
      </x:c>
      <x:c r="O14724" s="15"/>
      <x:c r="P14724" s="13" t="str"/>
    </x:row>
    <x:row r="14725">
      <x:c r="A14725" s="15" t="n">
        <x:v>14724</x:v>
      </x:c>
      <x:c r="B14725" s="13" t="str">
        <x:v>Papilionidae_Graphium_agamemnon</x:v>
      </x:c>
      <x:c r="C14725" s="13" t="str">
        <x:v>Papilionidae</x:v>
      </x:c>
      <x:c r="D14725" s="33" t="n">
        <x:f>'AR_values'!I262</x:f>
        <x:v>2.9171092824470413</x:v>
      </x:c>
      <x:c r="E14725" s="33" t="str">
        <x:v>Pieridae_Colias_croceus</x:v>
      </x:c>
      <x:c r="F14725" s="33" t="str">
        <x:v>Pieridae</x:v>
      </x:c>
      <x:c r="G14725" s="33" t="n">
        <x:f>'AR_values'!I325</x:f>
        <x:v>2.793224968240243</x:v>
      </x:c>
      <x:c r="H14725" s="33" t="n">
        <x:f>ABS(D14725-G14725)</x:f>
        <x:v>0.12388431420679824</x:v>
      </x:c>
      <x:c r="I14725" s="14" t="n">
        <x:f>IFERROR(H14725/AVERAGE(D14725,G14725),"")</x:f>
        <x:v>0.04338951408733658</x:v>
      </x:c>
      <x:c r="J14725" s="14" t="n">
        <x:f>'Method'!$B$2</x:f>
        <x:v>0.05</x:v>
      </x:c>
      <x:c r="K14725" s="13" t="str">
        <x:f>IF(I14725&lt;=J14725,"是","否")</x:f>
        <x:v>是</x:v>
      </x:c>
      <x:c r="L14725" s="36" t="n">
        <x:v>0.7626180316243889</x:v>
      </x:c>
      <x:c r="M14725" s="36" t="n">
        <x:f>1-L14725</x:f>
        <x:v>0.2373819683756111</x:v>
      </x:c>
      <x:c r="N14725" s="13" t="str">
        <x:v>是</x:v>
      </x:c>
      <x:c r="O14725" s="15"/>
      <x:c r="P14725" s="13" t="str"/>
    </x:row>
    <x:row r="14726">
      <x:c r="A14726" s="15" t="n">
        <x:v>14725</x:v>
      </x:c>
      <x:c r="B14726" s="13" t="str">
        <x:v>Nymphalinae-16</x:v>
      </x:c>
      <x:c r="C14726" s="13" t="str">
        <x:v>Nymphalinae</x:v>
      </x:c>
      <x:c r="D14726" s="33" t="n">
        <x:f>'AR_values'!I196</x:f>
        <x:v>2.801149955723224</x:v>
      </x:c>
      <x:c r="E14726" s="33" t="str">
        <x:v>Pieridae-Coliadinae-7</x:v>
      </x:c>
      <x:c r="F14726" s="33" t="str">
        <x:v>Pieridae-Coliadinae</x:v>
      </x:c>
      <x:c r="G14726" s="33" t="n">
        <x:f>'AR_values'!I319</x:f>
        <x:v>2.6821855446790392</x:v>
      </x:c>
      <x:c r="H14726" s="33" t="n">
        <x:f>ABS(D14726-G14726)</x:f>
        <x:v>0.11896441104418454</x:v>
      </x:c>
      <x:c r="I14726" s="14" t="n">
        <x:f>IFERROR(H14726/AVERAGE(D14726,G14726),"")</x:f>
        <x:v>0.043391257396326446</x:v>
      </x:c>
      <x:c r="J14726" s="14" t="n">
        <x:f>'Method'!$B$2</x:f>
        <x:v>0.05</x:v>
      </x:c>
      <x:c r="K14726" s="13" t="str">
        <x:f>IF(I14726&lt;=J14726,"是","否")</x:f>
        <x:v>是</x:v>
      </x:c>
      <x:c r="L14726" s="36" t="n">
        <x:v>0.7374833563104622</x:v>
      </x:c>
      <x:c r="M14726" s="36" t="n">
        <x:f>1-L14726</x:f>
        <x:v>0.26251664368953775</x:v>
      </x:c>
      <x:c r="N14726" s="13" t="str">
        <x:v>是</x:v>
      </x:c>
      <x:c r="O14726" s="15"/>
      <x:c r="P14726" s="13" t="str"/>
    </x:row>
    <x:row r="14727">
      <x:c r="A14727" s="15" t="n">
        <x:v>14726</x:v>
      </x:c>
      <x:c r="B14727" s="13" t="str">
        <x:v>Biblidinae-5</x:v>
      </x:c>
      <x:c r="C14727" s="13" t="str">
        <x:v>Biblidinae</x:v>
      </x:c>
      <x:c r="D14727" s="33" t="n">
        <x:f>'AR_values'!I11</x:f>
        <x:v>2.4750199618333006</x:v>
      </x:c>
      <x:c r="E14727" s="33" t="str">
        <x:v>Hesperiidae-29</x:v>
      </x:c>
      <x:c r="F14727" s="33" t="str">
        <x:v>Hesperiidae</x:v>
      </x:c>
      <x:c r="G14727" s="33" t="n">
        <x:f>'AR_values'!I96</x:f>
        <x:v>2.3699007362993836</x:v>
      </x:c>
      <x:c r="H14727" s="33" t="n">
        <x:f>ABS(D14727-G14727)</x:f>
        <x:v>0.10511922553391706</x:v>
      </x:c>
      <x:c r="I14727" s="14" t="n">
        <x:f>IFERROR(H14727/AVERAGE(D14727,G14727),"")</x:f>
        <x:v>0.04339357941376907</x:v>
      </x:c>
      <x:c r="J14727" s="14" t="n">
        <x:f>'Method'!$B$2</x:f>
        <x:v>0.05</x:v>
      </x:c>
      <x:c r="K14727" s="13" t="str">
        <x:f>IF(I14727&lt;=J14727,"是","否")</x:f>
        <x:v>是</x:v>
      </x:c>
      <x:c r="L14727" s="36" t="n">
        <x:v>0.7523776495686076</x:v>
      </x:c>
      <x:c r="M14727" s="36" t="n">
        <x:f>1-L14727</x:f>
        <x:v>0.24762235043139236</x:v>
      </x:c>
      <x:c r="N14727" s="13" t="str">
        <x:v>是</x:v>
      </x:c>
      <x:c r="O14727" s="15"/>
      <x:c r="P14727" s="13" t="str"/>
    </x:row>
    <x:row r="14728">
      <x:c r="A14728" s="15" t="n">
        <x:v>14727</x:v>
      </x:c>
      <x:c r="B14728" s="13" t="str">
        <x:v>Biblidinae-5</x:v>
      </x:c>
      <x:c r="C14728" s="13" t="str">
        <x:v>Biblidinae</x:v>
      </x:c>
      <x:c r="D14728" s="33" t="n">
        <x:f>'AR_values'!I11</x:f>
        <x:v>2.4750199618333006</x:v>
      </x:c>
      <x:c r="E14728" s="33" t="str">
        <x:v>Hesperiidae-30</x:v>
      </x:c>
      <x:c r="F14728" s="33" t="str">
        <x:v>Hesperiidae</x:v>
      </x:c>
      <x:c r="G14728" s="33" t="n">
        <x:f>'AR_values'!I98</x:f>
        <x:v>2.3699007362993836</x:v>
      </x:c>
      <x:c r="H14728" s="33" t="n">
        <x:f>ABS(D14728-G14728)</x:f>
        <x:v>0.10511922553391706</x:v>
      </x:c>
      <x:c r="I14728" s="14" t="n">
        <x:f>IFERROR(H14728/AVERAGE(D14728,G14728),"")</x:f>
        <x:v>0.04339357941376907</x:v>
      </x:c>
      <x:c r="J14728" s="14" t="n">
        <x:f>'Method'!$B$2</x:f>
        <x:v>0.05</x:v>
      </x:c>
      <x:c r="K14728" s="13" t="str">
        <x:f>IF(I14728&lt;=J14728,"是","否")</x:f>
        <x:v>是</x:v>
      </x:c>
      <x:c r="L14728" s="36" t="n">
        <x:v>0.7523776495686076</x:v>
      </x:c>
      <x:c r="M14728" s="36" t="n">
        <x:f>1-L14728</x:f>
        <x:v>0.24762235043139236</x:v>
      </x:c>
      <x:c r="N14728" s="13" t="str">
        <x:v>是</x:v>
      </x:c>
      <x:c r="O14728" s="15"/>
      <x:c r="P14728" s="13" t="str"/>
    </x:row>
    <x:row r="14729">
      <x:c r="A14729" s="15" t="n">
        <x:v>14728</x:v>
      </x:c>
      <x:c r="B14729" s="13" t="str">
        <x:v>Lycaenidae-4</x:v>
      </x:c>
      <x:c r="C14729" s="13" t="str">
        <x:v>Lycaenidae</x:v>
      </x:c>
      <x:c r="D14729" s="33" t="n">
        <x:f>'AR_values'!I157</x:f>
        <x:v>2.406721252991965</x:v>
      </x:c>
      <x:c r="E14729" s="33" t="str">
        <x:v>Satyrinae-7</x:v>
      </x:c>
      <x:c r="F14729" s="33" t="str">
        <x:v>Satyrinae</x:v>
      </x:c>
      <x:c r="G14729" s="33" t="n">
        <x:f>'AR_values'!I382</x:f>
        <x:v>2.5134817259008053</x:v>
      </x:c>
      <x:c r="H14729" s="33" t="n">
        <x:f>ABS(D14729-G14729)</x:f>
        <x:v>0.1067604729088405</x:v>
      </x:c>
      <x:c r="I14729" s="14" t="n">
        <x:f>IFERROR(H14729/AVERAGE(D14729,G14729),"")</x:f>
        <x:v>0.043396775851253844</x:v>
      </x:c>
      <x:c r="J14729" s="14" t="n">
        <x:f>'Method'!$B$2</x:f>
        <x:v>0.05</x:v>
      </x:c>
      <x:c r="K14729" s="13" t="str">
        <x:f>IF(I14729&lt;=J14729,"是","否")</x:f>
        <x:v>是</x:v>
      </x:c>
      <x:c r="L14729" s="36" t="n">
        <x:v>0.8446882994479602</x:v>
      </x:c>
      <x:c r="M14729" s="36" t="n">
        <x:f>1-L14729</x:f>
        <x:v>0.1553117005520398</x:v>
      </x:c>
      <x:c r="N14729" s="13" t="str">
        <x:v>是</x:v>
      </x:c>
      <x:c r="O14729" s="15"/>
      <x:c r="P14729" s="13" t="str"/>
    </x:row>
    <x:row r="14730">
      <x:c r="A14730" s="15" t="n">
        <x:v>14729</x:v>
      </x:c>
      <x:c r="B14730" s="13" t="str">
        <x:v>Pieridae_Colias_croceus</x:v>
      </x:c>
      <x:c r="C14730" s="13" t="str">
        <x:v>Pieridae</x:v>
      </x:c>
      <x:c r="D14730" s="33" t="n">
        <x:f>'AR_values'!I325</x:f>
        <x:v>2.793224968240243</x:v>
      </x:c>
      <x:c r="E14730" s="33" t="str">
        <x:v>Pieridae_Zerene_eurydice</x:v>
      </x:c>
      <x:c r="F14730" s="33" t="str">
        <x:v>Pieridae</x:v>
      </x:c>
      <x:c r="G14730" s="33" t="n">
        <x:f>'AR_values'!I332</x:f>
        <x:v>2.674576645957752</x:v>
      </x:c>
      <x:c r="H14730" s="33" t="n">
        <x:f>ABS(D14730-G14730)</x:f>
        <x:v>0.11864832228249123</x:v>
      </x:c>
      <x:c r="I14730" s="14" t="n">
        <x:f>IFERROR(H14730/AVERAGE(D14730,G14730),"")</x:f>
        <x:v>0.04339891263589463</x:v>
      </x:c>
      <x:c r="J14730" s="14" t="n">
        <x:f>'Method'!$B$2</x:f>
        <x:v>0.05</x:v>
      </x:c>
      <x:c r="K14730" s="13" t="str">
        <x:f>IF(I14730&lt;=J14730,"是","否")</x:f>
        <x:v>是</x:v>
      </x:c>
      <x:c r="L14730" s="36" t="n">
        <x:v>0.8405223388231193</x:v>
      </x:c>
      <x:c r="M14730" s="36" t="n">
        <x:f>1-L14730</x:f>
        <x:v>0.15947766117688067</x:v>
      </x:c>
      <x:c r="N14730" s="13" t="str">
        <x:v>否</x:v>
      </x:c>
      <x:c r="O14730" s="15"/>
      <x:c r="P14730" s="13" t="str"/>
    </x:row>
    <x:row r="14731">
      <x:c r="A14731" s="15" t="n">
        <x:v>14730</x:v>
      </x:c>
      <x:c r="B14731" s="13" t="str">
        <x:v>Hesperiidae-26</x:v>
      </x:c>
      <x:c r="C14731" s="13" t="str">
        <x:v>Hesperiidae</x:v>
      </x:c>
      <x:c r="D14731" s="33" t="n">
        <x:f>'AR_values'!I93</x:f>
        <x:v>2.62715353874939</x:v>
      </x:c>
      <x:c r="E14731" s="33" t="str">
        <x:v>Lycaenidae_Candalides_cyprotus</x:v>
      </x:c>
      <x:c r="F14731" s="33" t="str">
        <x:v>Lycaenidae</x:v>
      </x:c>
      <x:c r="G14731" s="33" t="n">
        <x:f>'AR_values'!I165</x:f>
        <x:v>2.515543548597947</x:v>
      </x:c>
      <x:c r="H14731" s="33" t="n">
        <x:f>ABS(D14731-G14731)</x:f>
        <x:v>0.11160999015144268</x:v>
      </x:c>
      <x:c r="I14731" s="14" t="n">
        <x:f>IFERROR(H14731/AVERAGE(D14731,G14731),"")</x:f>
        <x:v>0.043405235912509256</x:v>
      </x:c>
      <x:c r="J14731" s="14" t="n">
        <x:f>'Method'!$B$2</x:f>
        <x:v>0.05</x:v>
      </x:c>
      <x:c r="K14731" s="13" t="str">
        <x:f>IF(I14731&lt;=J14731,"是","否")</x:f>
        <x:v>是</x:v>
      </x:c>
      <x:c r="L14731" s="36" t="n">
        <x:v>0.8507341521953974</x:v>
      </x:c>
      <x:c r="M14731" s="36" t="n">
        <x:f>1-L14731</x:f>
        <x:v>0.1492658478046026</x:v>
      </x:c>
      <x:c r="N14731" s="13" t="str">
        <x:v>是</x:v>
      </x:c>
      <x:c r="O14731" s="15"/>
      <x:c r="P14731" s="13" t="str"/>
    </x:row>
    <x:row r="14732">
      <x:c r="A14732" s="15" t="n">
        <x:v>14731</x:v>
      </x:c>
      <x:c r="B14732" s="13" t="str">
        <x:v>Heliconiinae-2</x:v>
      </x:c>
      <x:c r="C14732" s="13" t="str">
        <x:v>Heliconiinae</x:v>
      </x:c>
      <x:c r="D14732" s="33" t="n">
        <x:f>'AR_values'!I63</x:f>
        <x:v>2.7018446860659315</x:v>
      </x:c>
      <x:c r="E14732" s="33" t="str">
        <x:v>Pieridae-Coliadinae-14</x:v>
      </x:c>
      <x:c r="F14732" s="33" t="str">
        <x:v>Pieridae-Coliadinae</x:v>
      </x:c>
      <x:c r="G14732" s="33" t="n">
        <x:f>'AR_values'!I305</x:f>
        <x:v>2.587036999278014</x:v>
      </x:c>
      <x:c r="H14732" s="33" t="n">
        <x:f>ABS(D14732-G14732)</x:f>
        <x:v>0.11480768678791753</x:v>
      </x:c>
      <x:c r="I14732" s="14" t="n">
        <x:f>IFERROR(H14732/AVERAGE(D14732,G14732),"")</x:f>
        <x:v>0.04341473060592823</x:v>
      </x:c>
      <x:c r="J14732" s="14" t="n">
        <x:f>'Method'!$B$2</x:f>
        <x:v>0.05</x:v>
      </x:c>
      <x:c r="K14732" s="13" t="str">
        <x:f>IF(I14732&lt;=J14732,"是","否")</x:f>
        <x:v>是</x:v>
      </x:c>
      <x:c r="L14732" s="36" t="n">
        <x:v>0.8785170635894918</x:v>
      </x:c>
      <x:c r="M14732" s="36" t="n">
        <x:f>1-L14732</x:f>
        <x:v>0.12148293641050822</x:v>
      </x:c>
      <x:c r="N14732" s="13" t="str">
        <x:v>是</x:v>
      </x:c>
      <x:c r="O14732" s="15"/>
      <x:c r="P14732" s="13" t="str"/>
    </x:row>
    <x:row r="14733">
      <x:c r="A14733" s="15" t="n">
        <x:v>14732</x:v>
      </x:c>
      <x:c r="B14733" s="13" t="str">
        <x:v>Lycaenidae-24</x:v>
      </x:c>
      <x:c r="C14733" s="13" t="str">
        <x:v>Lycaenidae</x:v>
      </x:c>
      <x:c r="D14733" s="33" t="n">
        <x:f>'AR_values'!I155</x:f>
        <x:v>2.327876673720378</x:v>
      </x:c>
      <x:c r="E14733" s="33" t="str">
        <x:v>Satyrinae-14</x:v>
      </x:c>
      <x:c r="F14733" s="33" t="str">
        <x:v>Satyrinae</x:v>
      </x:c>
      <x:c r="G14733" s="33" t="n">
        <x:f>'AR_values'!I363</x:f>
        <x:v>2.2289509748420087</x:v>
      </x:c>
      <x:c r="H14733" s="33" t="n">
        <x:f>ABS(D14733-G14733)</x:f>
        <x:v>0.09892569887836933</x:v>
      </x:c>
      <x:c r="I14733" s="14" t="n">
        <x:f>IFERROR(H14733/AVERAGE(D14733,G14733),"")</x:f>
        <x:v>0.043418670403116505</x:v>
      </x:c>
      <x:c r="J14733" s="14" t="n">
        <x:f>'Method'!$B$2</x:f>
        <x:v>0.05</x:v>
      </x:c>
      <x:c r="K14733" s="13" t="str">
        <x:f>IF(I14733&lt;=J14733,"是","否")</x:f>
        <x:v>是</x:v>
      </x:c>
      <x:c r="L14733" s="36" t="n">
        <x:v>0.7571289759657334</x:v>
      </x:c>
      <x:c r="M14733" s="36" t="n">
        <x:f>1-L14733</x:f>
        <x:v>0.24287102403426664</x:v>
      </x:c>
      <x:c r="N14733" s="13" t="str">
        <x:v>是</x:v>
      </x:c>
      <x:c r="O14733" s="15"/>
      <x:c r="P14733" s="13" t="str"/>
    </x:row>
    <x:row r="14734">
      <x:c r="A14734" s="15" t="n">
        <x:v>14733</x:v>
      </x:c>
      <x:c r="B14734" s="13" t="str">
        <x:v>Charaxinae-5</x:v>
      </x:c>
      <x:c r="C14734" s="13" t="str">
        <x:v>Charaxinae</x:v>
      </x:c>
      <x:c r="D14734" s="33" t="n">
        <x:f>'AR_values'!I26</x:f>
        <x:v>2.6396173843227424</x:v>
      </x:c>
      <x:c r="E14734" s="33" t="str">
        <x:v>Pieridae-9</x:v>
      </x:c>
      <x:c r="F14734" s="33" t="str">
        <x:v>Pieridae</x:v>
      </x:c>
      <x:c r="G14734" s="33" t="n">
        <x:f>'AR_values'!I299</x:f>
        <x:v>2.7567727221374767</x:v>
      </x:c>
      <x:c r="H14734" s="33" t="n">
        <x:f>ABS(D14734-G14734)</x:f>
        <x:v>0.1171553378147343</x:v>
      </x:c>
      <x:c r="I14734" s="14" t="n">
        <x:f>IFERROR(H14734/AVERAGE(D14734,G14734),"")</x:f>
        <x:v>0.04341989200316831</x:v>
      </x:c>
      <x:c r="J14734" s="14" t="n">
        <x:f>'Method'!$B$2</x:f>
        <x:v>0.05</x:v>
      </x:c>
      <x:c r="K14734" s="13" t="str">
        <x:f>IF(I14734&lt;=J14734,"是","否")</x:f>
        <x:v>是</x:v>
      </x:c>
      <x:c r="L14734" s="36" t="n">
        <x:v>0.6551065263250903</x:v>
      </x:c>
      <x:c r="M14734" s="36" t="n">
        <x:f>1-L14734</x:f>
        <x:v>0.34489347367490975</x:v>
      </x:c>
      <x:c r="N14734" s="13" t="str">
        <x:v>是</x:v>
      </x:c>
      <x:c r="O14734" s="15"/>
      <x:c r="P14734" s="13" t="str"/>
    </x:row>
    <x:row r="14735">
      <x:c r="A14735" s="15" t="n">
        <x:v>14734</x:v>
      </x:c>
      <x:c r="B14735" s="13" t="str">
        <x:v>Heliconiinae-7</x:v>
      </x:c>
      <x:c r="C14735" s="13" t="str">
        <x:v>Heliconiinae</x:v>
      </x:c>
      <x:c r="D14735" s="33" t="n">
        <x:f>'AR_values'!I72</x:f>
        <x:v>2.849349145954934</x:v>
      </x:c>
      <x:c r="E14735" s="33" t="str">
        <x:v>Papilionidae-38</x:v>
      </x:c>
      <x:c r="F14735" s="33" t="str">
        <x:v>Papilionidae</x:v>
      </x:c>
      <x:c r="G14735" s="33" t="n">
        <x:f>'AR_values'!I249</x:f>
        <x:v>2.975840308372445</x:v>
      </x:c>
      <x:c r="H14735" s="33" t="n">
        <x:f>ABS(D14735-G14735)</x:f>
        <x:v>0.12649116241751113</x:v>
      </x:c>
      <x:c r="I14735" s="14" t="n">
        <x:f>IFERROR(H14735/AVERAGE(D14735,G14735),"")</x:f>
        <x:v>0.04342902953089163</x:v>
      </x:c>
      <x:c r="J14735" s="14" t="n">
        <x:f>'Method'!$B$2</x:f>
        <x:v>0.05</x:v>
      </x:c>
      <x:c r="K14735" s="13" t="str">
        <x:f>IF(I14735&lt;=J14735,"是","否")</x:f>
        <x:v>是</x:v>
      </x:c>
      <x:c r="L14735" s="36" t="n">
        <x:v>0.807879143061796</x:v>
      </x:c>
      <x:c r="M14735" s="36" t="n">
        <x:f>1-L14735</x:f>
        <x:v>0.19212085693820402</x:v>
      </x:c>
      <x:c r="N14735" s="13" t="str">
        <x:v>是</x:v>
      </x:c>
      <x:c r="O14735" s="15"/>
      <x:c r="P14735" s="13" t="str"/>
    </x:row>
    <x:row r="14736">
      <x:c r="A14736" s="15" t="n">
        <x:v>14735</x:v>
      </x:c>
      <x:c r="B14736" s="13" t="str">
        <x:v>Heliconiinae-11</x:v>
      </x:c>
      <x:c r="C14736" s="13" t="str">
        <x:v>Heliconiinae</x:v>
      </x:c>
      <x:c r="D14736" s="33" t="n">
        <x:f>'AR_values'!I54</x:f>
        <x:v>2.984449963632146</x:v>
      </x:c>
      <x:c r="E14736" s="33" t="str">
        <x:v>Pieridae-23</x:v>
      </x:c>
      <x:c r="F14736" s="33" t="str">
        <x:v>Pieridae</x:v>
      </x:c>
      <x:c r="G14736" s="33" t="n">
        <x:f>'AR_values'!I288</x:f>
        <x:v>3.1169433762745036</x:v>
      </x:c>
      <x:c r="H14736" s="33" t="n">
        <x:f>ABS(D14736-G14736)</x:f>
        <x:v>0.13249341264235737</x:v>
      </x:c>
      <x:c r="I14736" s="14" t="n">
        <x:f>IFERROR(H14736/AVERAGE(D14736,G14736),"")</x:f>
        <x:v>0.04343054291411558</x:v>
      </x:c>
      <x:c r="J14736" s="14" t="n">
        <x:f>'Method'!$B$2</x:f>
        <x:v>0.05</x:v>
      </x:c>
      <x:c r="K14736" s="13" t="str">
        <x:f>IF(I14736&lt;=J14736,"是","否")</x:f>
        <x:v>是</x:v>
      </x:c>
      <x:c r="L14736" s="36" t="n">
        <x:v>0.8133685304737936</x:v>
      </x:c>
      <x:c r="M14736" s="36" t="n">
        <x:f>1-L14736</x:f>
        <x:v>0.18663146952620635</x:v>
      </x:c>
      <x:c r="N14736" s="13" t="str">
        <x:v>是</x:v>
      </x:c>
      <x:c r="O14736" s="15"/>
      <x:c r="P14736" s="13" t="str"/>
    </x:row>
    <x:row r="14737">
      <x:c r="A14737" s="15" t="n">
        <x:v>14736</x:v>
      </x:c>
      <x:c r="B14737" s="13" t="str">
        <x:v>Hesperiidae-26</x:v>
      </x:c>
      <x:c r="C14737" s="13" t="str">
        <x:v>Hesperiidae</x:v>
      </x:c>
      <x:c r="D14737" s="33" t="n">
        <x:f>'AR_values'!I93</x:f>
        <x:v>2.62715353874939</x:v>
      </x:c>
      <x:c r="E14737" s="33" t="str">
        <x:v>Lycaenidae_Theclinesthes_miskini</x:v>
      </x:c>
      <x:c r="F14737" s="33" t="str">
        <x:v>Lycaenidae</x:v>
      </x:c>
      <x:c r="G14737" s="33" t="n">
        <x:f>'AR_values'!I185</x:f>
        <x:v>2.5154764900306708</x:v>
      </x:c>
      <x:c r="H14737" s="33" t="n">
        <x:f>ABS(D14737-G14737)</x:f>
        <x:v>0.11167704871871909</x:v>
      </x:c>
      <x:c r="I14737" s="14" t="n">
        <x:f>IFERROR(H14737/AVERAGE(D14737,G14737),"")</x:f>
        <x:v>0.043431881388990845</x:v>
      </x:c>
      <x:c r="J14737" s="14" t="n">
        <x:f>'Method'!$B$2</x:f>
        <x:v>0.05</x:v>
      </x:c>
      <x:c r="K14737" s="13" t="str">
        <x:f>IF(I14737&lt;=J14737,"是","否")</x:f>
        <x:v>是</x:v>
      </x:c>
      <x:c r="L14737" s="36" t="n">
        <x:v>0.8511519544395547</x:v>
      </x:c>
      <x:c r="M14737" s="36" t="n">
        <x:f>1-L14737</x:f>
        <x:v>0.14884804556044529</x:v>
      </x:c>
      <x:c r="N14737" s="13" t="str">
        <x:v>是</x:v>
      </x:c>
      <x:c r="O14737" s="15"/>
      <x:c r="P14737" s="13" t="str"/>
    </x:row>
    <x:row r="14738">
      <x:c r="A14738" s="15" t="n">
        <x:v>14737</x:v>
      </x:c>
      <x:c r="B14738" s="13" t="str">
        <x:v>Papilionidae-41</x:v>
      </x:c>
      <x:c r="C14738" s="13" t="str">
        <x:v>Papilionidae</x:v>
      </x:c>
      <x:c r="D14738" s="33" t="n">
        <x:f>'AR_values'!I253</x:f>
        <x:v>2.842794863146978</x:v>
      </x:c>
      <x:c r="E14738" s="33" t="str">
        <x:v>Pieridae-21</x:v>
      </x:c>
      <x:c r="F14738" s="33" t="str">
        <x:v>Pieridae</x:v>
      </x:c>
      <x:c r="G14738" s="33" t="n">
        <x:f>'AR_values'!I286</x:f>
        <x:v>2.7219412558374705</x:v>
      </x:c>
      <x:c r="H14738" s="33" t="n">
        <x:f>ABS(D14738-G14738)</x:f>
        <x:v>0.12085360730950745</x:v>
      </x:c>
      <x:c r="I14738" s="14" t="n">
        <x:f>IFERROR(H14738/AVERAGE(D14738,G14738),"")</x:f>
        <x:v>0.043435521370800576</x:v>
      </x:c>
      <x:c r="J14738" s="14" t="n">
        <x:f>'Method'!$B$2</x:f>
        <x:v>0.05</x:v>
      </x:c>
      <x:c r="K14738" s="13" t="str">
        <x:f>IF(I14738&lt;=J14738,"是","否")</x:f>
        <x:v>是</x:v>
      </x:c>
      <x:c r="L14738" s="36" t="n">
        <x:v>0.7887566821865839</x:v>
      </x:c>
      <x:c r="M14738" s="36" t="n">
        <x:f>1-L14738</x:f>
        <x:v>0.2112433178134161</x:v>
      </x:c>
      <x:c r="N14738" s="13" t="str">
        <x:v>是</x:v>
      </x:c>
      <x:c r="O14738" s="15"/>
      <x:c r="P14738" s="13" t="str"/>
    </x:row>
    <x:row r="14739">
      <x:c r="A14739" s="15" t="n">
        <x:v>14738</x:v>
      </x:c>
      <x:c r="B14739" s="13" t="str">
        <x:v>Nymphalinae-27</x:v>
      </x:c>
      <x:c r="C14739" s="13" t="str">
        <x:v>Nymphalinae</x:v>
      </x:c>
      <x:c r="D14739" s="33" t="n">
        <x:f>'AR_values'!I208</x:f>
        <x:v>2.9197999033738387</x:v>
      </x:c>
      <x:c r="E14739" s="33" t="str">
        <x:v>Papilionidae-1</x:v>
      </x:c>
      <x:c r="F14739" s="33" t="str">
        <x:v>Papilionidae</x:v>
      </x:c>
      <x:c r="G14739" s="33" t="n">
        <x:f>'AR_values'!I219</x:f>
        <x:v>3.049440530966379</x:v>
      </x:c>
      <x:c r="H14739" s="33" t="n">
        <x:f>ABS(D14739-G14739)</x:f>
        <x:v>0.12964062759254036</x:v>
      </x:c>
      <x:c r="I14739" s="14" t="n">
        <x:f>IFERROR(H14739/AVERAGE(D14739,G14739),"")</x:f>
        <x:v>0.043436222420104136</x:v>
      </x:c>
      <x:c r="J14739" s="14" t="n">
        <x:f>'Method'!$B$2</x:f>
        <x:v>0.05</x:v>
      </x:c>
      <x:c r="K14739" s="13" t="str">
        <x:f>IF(I14739&lt;=J14739,"是","否")</x:f>
        <x:v>是</x:v>
      </x:c>
      <x:c r="L14739" s="36" t="n">
        <x:v>0.7471792028266</x:v>
      </x:c>
      <x:c r="M14739" s="36" t="n">
        <x:f>1-L14739</x:f>
        <x:v>0.2528207971734</x:v>
      </x:c>
      <x:c r="N14739" s="13" t="str">
        <x:v>是</x:v>
      </x:c>
      <x:c r="O14739" s="15"/>
      <x:c r="P14739" s="13" t="str"/>
    </x:row>
    <x:row r="14740">
      <x:c r="A14740" s="15" t="n">
        <x:v>14739</x:v>
      </x:c>
      <x:c r="B14740" s="13" t="str">
        <x:v>Lycaenidae_Candalides_hyacinthina</x:v>
      </x:c>
      <x:c r="C14740" s="13" t="str">
        <x:v>Lycaenidae</x:v>
      </x:c>
      <x:c r="D14740" s="33" t="n">
        <x:f>'AR_values'!I167</x:f>
        <x:v>2.546730965495565</x:v>
      </x:c>
      <x:c r="E14740" s="33" t="str">
        <x:v>Nymphalinae-6</x:v>
      </x:c>
      <x:c r="F14740" s="33" t="str">
        <x:v>Nymphalinae</x:v>
      </x:c>
      <x:c r="G14740" s="33" t="n">
        <x:f>'AR_values'!I215</x:f>
        <x:v>2.6598117071739735</x:v>
      </x:c>
      <x:c r="H14740" s="33" t="n">
        <x:f>ABS(D14740-G14740)</x:f>
        <x:v>0.11308074167840854</x:v>
      </x:c>
      <x:c r="I14740" s="14" t="n">
        <x:f>IFERROR(H14740/AVERAGE(D14740,G14740),"")</x:f>
        <x:v>0.04343793906539862</x:v>
      </x:c>
      <x:c r="J14740" s="14" t="n">
        <x:f>'Method'!$B$2</x:f>
        <x:v>0.05</x:v>
      </x:c>
      <x:c r="K14740" s="13" t="str">
        <x:f>IF(I14740&lt;=J14740,"是","否")</x:f>
        <x:v>是</x:v>
      </x:c>
      <x:c r="L14740" s="36" t="n">
        <x:v>0.9014008752414249</x:v>
      </x:c>
      <x:c r="M14740" s="36" t="n">
        <x:f>1-L14740</x:f>
        <x:v>0.09859912475857513</x:v>
      </x:c>
      <x:c r="N14740" s="13" t="str">
        <x:v>是</x:v>
      </x:c>
      <x:c r="O14740" s="15"/>
      <x:c r="P14740" s="13" t="str"/>
    </x:row>
    <x:row r="14741">
      <x:c r="A14741" s="15" t="n">
        <x:v>14740</x:v>
      </x:c>
      <x:c r="B14741" s="13" t="str">
        <x:v>Lycaenidae_Ogyris_barnardi</x:v>
      </x:c>
      <x:c r="C14741" s="13" t="str">
        <x:v>Lycaenidae</x:v>
      </x:c>
      <x:c r="D14741" s="33" t="n">
        <x:f>'AR_values'!I177</x:f>
        <x:v>2.431952209627365</x:v>
      </x:c>
      <x:c r="E14741" s="33" t="str">
        <x:v>Lycaenidae_Ogyris_olane</x:v>
      </x:c>
      <x:c r="F14741" s="33" t="str">
        <x:v>Lycaenidae</x:v>
      </x:c>
      <x:c r="G14741" s="33" t="n">
        <x:f>'AR_values'!I180</x:f>
        <x:v>2.5399402467253505</x:v>
      </x:c>
      <x:c r="H14741" s="33" t="n">
        <x:f>ABS(D14741-G14741)</x:f>
        <x:v>0.10798803709798532</x:v>
      </x:c>
      <x:c r="I14741" s="14" t="n">
        <x:f>IFERROR(H14741/AVERAGE(D14741,G14741),"")</x:f>
        <x:v>0.0434394098609298</x:v>
      </x:c>
      <x:c r="J14741" s="14" t="n">
        <x:f>'Method'!$B$2</x:f>
        <x:v>0.05</x:v>
      </x:c>
      <x:c r="K14741" s="13" t="str">
        <x:f>IF(I14741&lt;=J14741,"是","否")</x:f>
        <x:v>是</x:v>
      </x:c>
      <x:c r="L14741" s="36" t="n">
        <x:v>0.9288338033509491</x:v>
      </x:c>
      <x:c r="M14741" s="36" t="n">
        <x:f>1-L14741</x:f>
        <x:v>0.07116619664905088</x:v>
      </x:c>
      <x:c r="N14741" s="13" t="str">
        <x:v>否</x:v>
      </x:c>
      <x:c r="O14741" s="15"/>
      <x:c r="P14741" s="13" t="str"/>
    </x:row>
    <x:row r="14742">
      <x:c r="A14742" s="15" t="n">
        <x:v>14741</x:v>
      </x:c>
      <x:c r="B14742" s="13" t="str">
        <x:v>Pieridae-27</x:v>
      </x:c>
      <x:c r="C14742" s="13" t="str">
        <x:v>Pieridae</x:v>
      </x:c>
      <x:c r="D14742" s="33" t="n">
        <x:f>'AR_values'!I292</x:f>
        <x:v>2.4097641192868773</x:v>
      </x:c>
      <x:c r="E14742" s="33" t="str">
        <x:v>Pieridae-Coliadinae-1</x:v>
      </x:c>
      <x:c r="F14742" s="33" t="str">
        <x:v>Pieridae-Coliadinae</x:v>
      </x:c>
      <x:c r="G14742" s="33" t="n">
        <x:f>'AR_values'!I300</x:f>
        <x:v>2.307309467901508</x:v>
      </x:c>
      <x:c r="H14742" s="33" t="n">
        <x:f>ABS(D14742-G14742)</x:f>
        <x:v>0.10245465138536947</x:v>
      </x:c>
      <x:c r="I14742" s="14" t="n">
        <x:f>IFERROR(H14742/AVERAGE(D14742,G14742),"")</x:f>
        <x:v>0.04343992074392786</x:v>
      </x:c>
      <x:c r="J14742" s="14" t="n">
        <x:f>'Method'!$B$2</x:f>
        <x:v>0.05</x:v>
      </x:c>
      <x:c r="K14742" s="13" t="str">
        <x:f>IF(I14742&lt;=J14742,"是","否")</x:f>
        <x:v>是</x:v>
      </x:c>
      <x:c r="L14742" s="36" t="n">
        <x:v>0.8157032418159259</x:v>
      </x:c>
      <x:c r="M14742" s="36" t="n">
        <x:f>1-L14742</x:f>
        <x:v>0.1842967581840741</x:v>
      </x:c>
      <x:c r="N14742" s="13" t="str">
        <x:v>是</x:v>
      </x:c>
      <x:c r="O14742" s="15"/>
      <x:c r="P14742" s="13" t="str"/>
    </x:row>
    <x:row r="14743">
      <x:c r="A14743" s="15" t="n">
        <x:v>14742</x:v>
      </x:c>
      <x:c r="B14743" s="13" t="str">
        <x:v>Papilionidae-11</x:v>
      </x:c>
      <x:c r="C14743" s="13" t="str">
        <x:v>Papilionidae</x:v>
      </x:c>
      <x:c r="D14743" s="33" t="n">
        <x:f>'AR_values'!I221</x:f>
        <x:v>2.89947550369946</x:v>
      </x:c>
      <x:c r="E14743" s="33" t="str">
        <x:v>Papilionidae-19</x:v>
      </x:c>
      <x:c r="F14743" s="33" t="str">
        <x:v>Papilionidae</x:v>
      </x:c>
      <x:c r="G14743" s="33" t="n">
        <x:f>'AR_values'!I229</x:f>
        <x:v>3.028256461981107</x:v>
      </x:c>
      <x:c r="H14743" s="33" t="n">
        <x:f>ABS(D14743-G14743)</x:f>
        <x:v>0.12878095828164682</x:v>
      </x:c>
      <x:c r="I14743" s="14" t="n">
        <x:f>IFERROR(H14743/AVERAGE(D14743,G14743),"")</x:f>
        <x:v>0.04345033109703414</x:v>
      </x:c>
      <x:c r="J14743" s="14" t="n">
        <x:f>'Method'!$B$2</x:f>
        <x:v>0.05</x:v>
      </x:c>
      <x:c r="K14743" s="13" t="str">
        <x:f>IF(I14743&lt;=J14743,"是","否")</x:f>
        <x:v>是</x:v>
      </x:c>
      <x:c r="L14743" s="36" t="n">
        <x:v>0.9051382295448199</x:v>
      </x:c>
      <x:c r="M14743" s="36" t="n">
        <x:f>1-L14743</x:f>
        <x:v>0.09486177045518007</x:v>
      </x:c>
      <x:c r="N14743" s="13" t="str">
        <x:v>否</x:v>
      </x:c>
      <x:c r="O14743" s="15"/>
      <x:c r="P14743" s="13" t="str"/>
    </x:row>
    <x:row r="14744">
      <x:c r="A14744" s="15" t="n">
        <x:v>14743</x:v>
      </x:c>
      <x:c r="B14744" s="13" t="str">
        <x:v>Charaxinae-10</x:v>
      </x:c>
      <x:c r="C14744" s="13" t="str">
        <x:v>Charaxinae</x:v>
      </x:c>
      <x:c r="D14744" s="33" t="n">
        <x:f>'AR_values'!I17</x:f>
        <x:v>2.4065875590223897</x:v>
      </x:c>
      <x:c r="E14744" s="33" t="str">
        <x:v>Satyrinae-7</x:v>
      </x:c>
      <x:c r="F14744" s="33" t="str">
        <x:v>Satyrinae</x:v>
      </x:c>
      <x:c r="G14744" s="33" t="n">
        <x:f>'AR_values'!I382</x:f>
        <x:v>2.5134817259008053</x:v>
      </x:c>
      <x:c r="H14744" s="33" t="n">
        <x:f>ABS(D14744-G14744)</x:f>
        <x:v>0.10689416687841558</x:v>
      </x:c>
      <x:c r="I14744" s="14" t="n">
        <x:f>IFERROR(H14744/AVERAGE(D14744,G14744),"")</x:f>
        <x:v>0.043452301456801234</x:v>
      </x:c>
      <x:c r="J14744" s="14" t="n">
        <x:f>'Method'!$B$2</x:f>
        <x:v>0.05</x:v>
      </x:c>
      <x:c r="K14744" s="13" t="str">
        <x:f>IF(I14744&lt;=J14744,"是","否")</x:f>
        <x:v>是</x:v>
      </x:c>
      <x:c r="L14744" s="36" t="n">
        <x:v>0.768123266166319</x:v>
      </x:c>
      <x:c r="M14744" s="36" t="n">
        <x:f>1-L14744</x:f>
        <x:v>0.23187673383368101</x:v>
      </x:c>
      <x:c r="N14744" s="13" t="str">
        <x:v>是</x:v>
      </x:c>
      <x:c r="O14744" s="15"/>
      <x:c r="P14744" s="13" t="str"/>
    </x:row>
    <x:row r="14745">
      <x:c r="A14745" s="15" t="n">
        <x:v>14744</x:v>
      </x:c>
      <x:c r="B14745" s="13" t="str">
        <x:v>Pieridae-Coliadinae-22</x:v>
      </x:c>
      <x:c r="C14745" s="13" t="str">
        <x:v>Pieridae-Coliadinae</x:v>
      </x:c>
      <x:c r="D14745" s="33" t="n">
        <x:f>'AR_values'!I314</x:f>
        <x:v>2.2897272049624258</x:v>
      </x:c>
      <x:c r="E14745" s="33" t="str">
        <x:v>Satyrinae-9</x:v>
      </x:c>
      <x:c r="F14745" s="33" t="str">
        <x:v>Satyrinae</x:v>
      </x:c>
      <x:c r="G14745" s="33" t="n">
        <x:f>'AR_values'!I384</x:f>
        <x:v>2.3914334188497204</x:v>
      </x:c>
      <x:c r="H14745" s="33" t="n">
        <x:f>ABS(D14745-G14745)</x:f>
        <x:v>0.10170621388729462</x:v>
      </x:c>
      <x:c r="I14745" s="14" t="n">
        <x:f>IFERROR(H14745/AVERAGE(D14745,G14745),"")</x:f>
        <x:v>0.043453417671649654</x:v>
      </x:c>
      <x:c r="J14745" s="14" t="n">
        <x:f>'Method'!$B$2</x:f>
        <x:v>0.05</x:v>
      </x:c>
      <x:c r="K14745" s="13" t="str">
        <x:f>IF(I14745&lt;=J14745,"是","否")</x:f>
        <x:v>是</x:v>
      </x:c>
      <x:c r="L14745" s="36" t="n">
        <x:v>0.9049657439789941</x:v>
      </x:c>
      <x:c r="M14745" s="36" t="n">
        <x:f>1-L14745</x:f>
        <x:v>0.0950342560210059</x:v>
      </x:c>
      <x:c r="N14745" s="13" t="str">
        <x:v>是</x:v>
      </x:c>
      <x:c r="O14745" s="15"/>
      <x:c r="P14745" s="13" t="str"/>
    </x:row>
    <x:row r="14746">
      <x:c r="A14746" s="15" t="n">
        <x:v>14745</x:v>
      </x:c>
      <x:c r="B14746" s="13" t="str">
        <x:v>Lycaenidae_Candalides_heathi</x:v>
      </x:c>
      <x:c r="C14746" s="13" t="str">
        <x:v>Lycaenidae</x:v>
      </x:c>
      <x:c r="D14746" s="33" t="n">
        <x:f>'AR_values'!I166</x:f>
        <x:v>2.5235179269616976</x:v>
      </x:c>
      <x:c r="E14746" s="33" t="str">
        <x:v>Riodinidae-4</x:v>
      </x:c>
      <x:c r="F14746" s="33" t="str">
        <x:v>Riodinidae</x:v>
      </x:c>
      <x:c r="G14746" s="33" t="n">
        <x:f>'AR_values'!I352</x:f>
        <x:v>2.4161876385807908</x:v>
      </x:c>
      <x:c r="H14746" s="33" t="n">
        <x:f>ABS(D14746-G14746)</x:f>
        <x:v>0.10733028838090686</x:v>
      </x:c>
      <x:c r="I14746" s="14" t="n">
        <x:f>IFERROR(H14746/AVERAGE(D14746,G14746),"")</x:f>
        <x:v>0.04345614812737108</x:v>
      </x:c>
      <x:c r="J14746" s="14" t="n">
        <x:f>'Method'!$B$2</x:f>
        <x:v>0.05</x:v>
      </x:c>
      <x:c r="K14746" s="13" t="str">
        <x:f>IF(I14746&lt;=J14746,"是","否")</x:f>
        <x:v>是</x:v>
      </x:c>
      <x:c r="L14746" s="36" t="n">
        <x:v>0.8435642226625834</x:v>
      </x:c>
      <x:c r="M14746" s="36" t="n">
        <x:f>1-L14746</x:f>
        <x:v>0.15643577733741665</x:v>
      </x:c>
      <x:c r="N14746" s="13" t="str">
        <x:v>是</x:v>
      </x:c>
      <x:c r="O14746" s="15"/>
      <x:c r="P14746" s="13" t="str"/>
    </x:row>
    <x:row r="14747">
      <x:c r="A14747" s="15" t="n">
        <x:v>14746</x:v>
      </x:c>
      <x:c r="B14747" s="13" t="str">
        <x:v>Danainae-23</x:v>
      </x:c>
      <x:c r="C14747" s="13" t="str">
        <x:v>Danainae</x:v>
      </x:c>
      <x:c r="D14747" s="33" t="n">
        <x:f>'AR_values'!I44</x:f>
        <x:v>2.9357448554777665</x:v>
      </x:c>
      <x:c r="E14747" s="33" t="str">
        <x:v>Papilionidae-40</x:v>
      </x:c>
      <x:c r="F14747" s="33" t="str">
        <x:v>Papilionidae</x:v>
      </x:c>
      <x:c r="G14747" s="33" t="n">
        <x:f>'AR_values'!I252</x:f>
        <x:v>2.8108801691423007</x:v>
      </x:c>
      <x:c r="H14747" s="33" t="n">
        <x:f>ABS(D14747-G14747)</x:f>
        <x:v>0.12486468633546588</x:v>
      </x:c>
      <x:c r="I14747" s="14" t="n">
        <x:f>IFERROR(H14747/AVERAGE(D14747,G14747),"")</x:f>
        <x:v>0.04345670225585014</x:v>
      </x:c>
      <x:c r="J14747" s="14" t="n">
        <x:f>'Method'!$B$2</x:f>
        <x:v>0.05</x:v>
      </x:c>
      <x:c r="K14747" s="13" t="str">
        <x:f>IF(I14747&lt;=J14747,"是","否")</x:f>
        <x:v>是</x:v>
      </x:c>
      <x:c r="L14747" s="36" t="n">
        <x:v>0.8773318032611886</x:v>
      </x:c>
      <x:c r="M14747" s="36" t="n">
        <x:f>1-L14747</x:f>
        <x:v>0.12266819673881135</x:v>
      </x:c>
      <x:c r="N14747" s="13" t="str">
        <x:v>是</x:v>
      </x:c>
      <x:c r="O14747" s="15"/>
      <x:c r="P14747" s="13" t="str"/>
    </x:row>
    <x:row r="14748">
      <x:c r="A14748" s="15" t="n">
        <x:v>14747</x:v>
      </x:c>
      <x:c r="B14748" s="13" t="str">
        <x:v>Danainae-18</x:v>
      </x:c>
      <x:c r="C14748" s="13" t="str">
        <x:v>Danainae</x:v>
      </x:c>
      <x:c r="D14748" s="33" t="n">
        <x:f>'AR_values'!I39</x:f>
        <x:v>2.963387542446161</x:v>
      </x:c>
      <x:c r="E14748" s="33" t="str">
        <x:v>Papilionidae-37</x:v>
      </x:c>
      <x:c r="F14748" s="33" t="str">
        <x:v>Papilionidae</x:v>
      </x:c>
      <x:c r="G14748" s="33" t="n">
        <x:f>'AR_values'!I248</x:f>
        <x:v>2.8373410770929315</x:v>
      </x:c>
      <x:c r="H14748" s="33" t="n">
        <x:f>ABS(D14748-G14748)</x:f>
        <x:v>0.1260464653532294</x:v>
      </x:c>
      <x:c r="I14748" s="14" t="n">
        <x:f>IFERROR(H14748/AVERAGE(D14748,G14748),"")</x:f>
        <x:v>0.04345883892194379</x:v>
      </x:c>
      <x:c r="J14748" s="14" t="n">
        <x:f>'Method'!$B$2</x:f>
        <x:v>0.05</x:v>
      </x:c>
      <x:c r="K14748" s="13" t="str">
        <x:f>IF(I14748&lt;=J14748,"是","否")</x:f>
        <x:v>是</x:v>
      </x:c>
      <x:c r="L14748" s="36" t="n">
        <x:v>0.716151828915455</x:v>
      </x:c>
      <x:c r="M14748" s="36" t="n">
        <x:f>1-L14748</x:f>
        <x:v>0.28384817108454496</x:v>
      </x:c>
      <x:c r="N14748" s="13" t="str">
        <x:v>是</x:v>
      </x:c>
      <x:c r="O14748" s="15"/>
      <x:c r="P14748" s="13" t="str"/>
    </x:row>
    <x:row r="14749">
      <x:c r="A14749" s="15" t="n">
        <x:v>14748</x:v>
      </x:c>
      <x:c r="B14749" s="13" t="str">
        <x:v>Nymphalinae-30</x:v>
      </x:c>
      <x:c r="C14749" s="13" t="str">
        <x:v>Nymphalinae</x:v>
      </x:c>
      <x:c r="D14749" s="33" t="n">
        <x:f>'AR_values'!I212</x:f>
        <x:v>2.926580929690944</x:v>
      </x:c>
      <x:c r="E14749" s="33" t="str">
        <x:v>Papilionidae-2</x:v>
      </x:c>
      <x:c r="F14749" s="33" t="str">
        <x:v>Papilionidae</x:v>
      </x:c>
      <x:c r="G14749" s="33" t="n">
        <x:f>'AR_values'!I230</x:f>
        <x:v>2.8020899751082338</x:v>
      </x:c>
      <x:c r="H14749" s="33" t="n">
        <x:f>ABS(D14749-G14749)</x:f>
        <x:v>0.12449095458271042</x:v>
      </x:c>
      <x:c r="I14749" s="14" t="n">
        <x:f>IFERROR(H14749/AVERAGE(D14749,G14749),"")</x:f>
        <x:v>0.04346242144174087</x:v>
      </x:c>
      <x:c r="J14749" s="14" t="n">
        <x:f>'Method'!$B$2</x:f>
        <x:v>0.05</x:v>
      </x:c>
      <x:c r="K14749" s="13" t="str">
        <x:f>IF(I14749&lt;=J14749,"是","否")</x:f>
        <x:v>是</x:v>
      </x:c>
      <x:c r="L14749" s="36" t="n">
        <x:v>0.6473368499673233</x:v>
      </x:c>
      <x:c r="M14749" s="36" t="n">
        <x:f>1-L14749</x:f>
        <x:v>0.3526631500326767</x:v>
      </x:c>
      <x:c r="N14749" s="13" t="str">
        <x:v>是</x:v>
      </x:c>
      <x:c r="O14749" s="15"/>
      <x:c r="P14749" s="13" t="str"/>
    </x:row>
    <x:row r="14750">
      <x:c r="A14750" s="15" t="n">
        <x:v>14749</x:v>
      </x:c>
      <x:c r="B14750" s="13" t="str">
        <x:v>Charaxinae-12</x:v>
      </x:c>
      <x:c r="C14750" s="13" t="str">
        <x:v>Charaxinae</x:v>
      </x:c>
      <x:c r="D14750" s="33" t="n">
        <x:f>'AR_values'!I19</x:f>
        <x:v>2.554072397947023</x:v>
      </x:c>
      <x:c r="E14750" s="33" t="str">
        <x:v>Hesperiidae_Taractrocera_papyria</x:v>
      </x:c>
      <x:c r="F14750" s="33" t="str">
        <x:v>Hesperiidae</x:v>
      </x:c>
      <x:c r="G14750" s="33" t="n">
        <x:f>'AR_values'!I124</x:f>
        <x:v>2.4454271732718333</x:v>
      </x:c>
      <x:c r="H14750" s="33" t="n">
        <x:f>ABS(D14750-G14750)</x:f>
        <x:v>0.10864522467518967</x:v>
      </x:c>
      <x:c r="I14750" s="14" t="n">
        <x:f>IFERROR(H14750/AVERAGE(D14750,G14750),"")</x:f>
        <x:v>0.04346243984123492</x:v>
      </x:c>
      <x:c r="J14750" s="14" t="n">
        <x:f>'Method'!$B$2</x:f>
        <x:v>0.05</x:v>
      </x:c>
      <x:c r="K14750" s="13" t="str">
        <x:f>IF(I14750&lt;=J14750,"是","否")</x:f>
        <x:v>是</x:v>
      </x:c>
      <x:c r="L14750" s="36" t="n">
        <x:v>0.6698309841715335</x:v>
      </x:c>
      <x:c r="M14750" s="36" t="n">
        <x:f>1-L14750</x:f>
        <x:v>0.33016901582846647</x:v>
      </x:c>
      <x:c r="N14750" s="13" t="str">
        <x:v>是</x:v>
      </x:c>
      <x:c r="O14750" s="15"/>
      <x:c r="P14750" s="13" t="str"/>
    </x:row>
    <x:row r="14751">
      <x:c r="A14751" s="15" t="n">
        <x:v>14750</x:v>
      </x:c>
      <x:c r="B14751" s="13" t="str">
        <x:v>Papilionidae-19</x:v>
      </x:c>
      <x:c r="C14751" s="13" t="str">
        <x:v>Papilionidae</x:v>
      </x:c>
      <x:c r="D14751" s="33" t="n">
        <x:f>'AR_values'!I229</x:f>
        <x:v>3.028256461981107</x:v>
      </x:c>
      <x:c r="E14751" s="33" t="str">
        <x:v>Papilionidae-9</x:v>
      </x:c>
      <x:c r="F14751" s="33" t="str">
        <x:v>Papilionidae</x:v>
      </x:c>
      <x:c r="G14751" s="33" t="n">
        <x:f>'AR_values'!I260</x:f>
        <x:v>2.8994270303687606</x:v>
      </x:c>
      <x:c r="H14751" s="33" t="n">
        <x:f>ABS(D14751-G14751)</x:f>
        <x:v>0.1288294316123464</x:v>
      </x:c>
      <x:c r="I14751" s="14" t="n">
        <x:f>IFERROR(H14751/AVERAGE(D14751,G14751),"")</x:f>
        <x:v>0.04346704130833257</x:v>
      </x:c>
      <x:c r="J14751" s="14" t="n">
        <x:f>'Method'!$B$2</x:f>
        <x:v>0.05</x:v>
      </x:c>
      <x:c r="K14751" s="13" t="str">
        <x:f>IF(I14751&lt;=J14751,"是","否")</x:f>
        <x:v>是</x:v>
      </x:c>
      <x:c r="L14751" s="36" t="n">
        <x:v>0.827735368956743</x:v>
      </x:c>
      <x:c r="M14751" s="36" t="n">
        <x:f>1-L14751</x:f>
        <x:v>0.17226463104325695</x:v>
      </x:c>
      <x:c r="N14751" s="13" t="str">
        <x:v>否</x:v>
      </x:c>
      <x:c r="O14751" s="15"/>
      <x:c r="P14751" s="13" t="str"/>
    </x:row>
    <x:row r="14752">
      <x:c r="A14752" s="15" t="n">
        <x:v>14751</x:v>
      </x:c>
      <x:c r="B14752" s="13" t="str">
        <x:v>Papilionidae-30</x:v>
      </x:c>
      <x:c r="C14752" s="13" t="str">
        <x:v>Papilionidae</x:v>
      </x:c>
      <x:c r="D14752" s="33" t="n">
        <x:f>'AR_values'!I241</x:f>
        <x:v>3.152567550345204</x:v>
      </x:c>
      <x:c r="E14752" s="33" t="str">
        <x:v>Satyrinae-23</x:v>
      </x:c>
      <x:c r="F14752" s="33" t="str">
        <x:v>Satyrinae</x:v>
      </x:c>
      <x:c r="G14752" s="33" t="n">
        <x:f>'AR_values'!I373</x:f>
        <x:v>3.0184462325469528</x:v>
      </x:c>
      <x:c r="H14752" s="33" t="n">
        <x:f>ABS(D14752-G14752)</x:f>
        <x:v>0.1341213177982512</x:v>
      </x:c>
      <x:c r="I14752" s="14" t="n">
        <x:f>IFERROR(H14752/AVERAGE(D14752,G14752),"")</x:f>
        <x:v>0.04346816342237785</x:v>
      </x:c>
      <x:c r="J14752" s="14" t="n">
        <x:f>'Method'!$B$2</x:f>
        <x:v>0.05</x:v>
      </x:c>
      <x:c r="K14752" s="13" t="str">
        <x:f>IF(I14752&lt;=J14752,"是","否")</x:f>
        <x:v>是</x:v>
      </x:c>
      <x:c r="L14752" s="36" t="n">
        <x:v>0.747534253878552</x:v>
      </x:c>
      <x:c r="M14752" s="36" t="n">
        <x:f>1-L14752</x:f>
        <x:v>0.252465746121448</x:v>
      </x:c>
      <x:c r="N14752" s="13" t="str">
        <x:v>是</x:v>
      </x:c>
      <x:c r="O14752" s="15"/>
      <x:c r="P14752" s="13" t="str"/>
    </x:row>
    <x:row r="14753">
      <x:c r="A14753" s="15" t="n">
        <x:v>14752</x:v>
      </x:c>
      <x:c r="B14753" s="13" t="str">
        <x:v>Parnassiinae-4</x:v>
      </x:c>
      <x:c r="C14753" s="13" t="str">
        <x:v>Parnassiinae</x:v>
      </x:c>
      <x:c r="D14753" s="33" t="n">
        <x:f>'AR_values'!I271</x:f>
        <x:v>2.69037593535623</x:v>
      </x:c>
      <x:c r="E14753" s="33" t="str">
        <x:v>Pieridae-12</x:v>
      </x:c>
      <x:c r="F14753" s="33" t="str">
        <x:v>Pieridae</x:v>
      </x:c>
      <x:c r="G14753" s="33" t="n">
        <x:f>'AR_values'!I277</x:f>
        <x:v>2.809922973063713</x:v>
      </x:c>
      <x:c r="H14753" s="33" t="n">
        <x:f>ABS(D14753-G14753)</x:f>
        <x:v>0.11954703770748276</x:v>
      </x:c>
      <x:c r="I14753" s="14" t="n">
        <x:f>IFERROR(H14753/AVERAGE(D14753,G14753),"")</x:f>
        <x:v>0.043469287650705055</x:v>
      </x:c>
      <x:c r="J14753" s="14" t="n">
        <x:f>'Method'!$B$2</x:f>
        <x:v>0.05</x:v>
      </x:c>
      <x:c r="K14753" s="13" t="str">
        <x:f>IF(I14753&lt;=J14753,"是","否")</x:f>
        <x:v>是</x:v>
      </x:c>
      <x:c r="L14753" s="36" t="n">
        <x:v>0.6371658737144703</x:v>
      </x:c>
      <x:c r="M14753" s="36" t="n">
        <x:f>1-L14753</x:f>
        <x:v>0.3628341262855297</x:v>
      </x:c>
      <x:c r="N14753" s="13" t="str">
        <x:v>是</x:v>
      </x:c>
      <x:c r="O14753" s="15"/>
      <x:c r="P14753" s="13" t="str"/>
    </x:row>
    <x:row r="14754">
      <x:c r="A14754" s="15" t="n">
        <x:v>14753</x:v>
      </x:c>
      <x:c r="B14754" s="13" t="str">
        <x:v>Lycaenidae_Ogyris_amaryllis</x:v>
      </x:c>
      <x:c r="C14754" s="13" t="str">
        <x:v>Lycaenidae</x:v>
      </x:c>
      <x:c r="D14754" s="33" t="n">
        <x:f>'AR_values'!I176</x:f>
        <x:v>2.5353520766284507</x:v>
      </x:c>
      <x:c r="E14754" s="33" t="str">
        <x:v>Satyrinae-5</x:v>
      </x:c>
      <x:c r="F14754" s="33" t="str">
        <x:v>Satyrinae</x:v>
      </x:c>
      <x:c r="G14754" s="33" t="n">
        <x:f>'AR_values'!I380</x:f>
        <x:v>2.6480282902286</x:v>
      </x:c>
      <x:c r="H14754" s="33" t="n">
        <x:f>ABS(D14754-G14754)</x:f>
        <x:v>0.11267621360014912</x:v>
      </x:c>
      <x:c r="I14754" s="14" t="n">
        <x:f>IFERROR(H14754/AVERAGE(D14754,G14754),"")</x:f>
        <x:v>0.04347595801404421</x:v>
      </x:c>
      <x:c r="J14754" s="14" t="n">
        <x:f>'Method'!$B$2</x:f>
        <x:v>0.05</x:v>
      </x:c>
      <x:c r="K14754" s="13" t="str">
        <x:f>IF(I14754&lt;=J14754,"是","否")</x:f>
        <x:v>是</x:v>
      </x:c>
      <x:c r="L14754" s="36" t="n">
        <x:v>0.8414798047676311</x:v>
      </x:c>
      <x:c r="M14754" s="36" t="n">
        <x:f>1-L14754</x:f>
        <x:v>0.15852019523236893</x:v>
      </x:c>
      <x:c r="N14754" s="13" t="str">
        <x:v>是</x:v>
      </x:c>
      <x:c r="O14754" s="15"/>
      <x:c r="P14754" s="13" t="str"/>
    </x:row>
    <x:row r="14755">
      <x:c r="A14755" s="15" t="n">
        <x:v>14754</x:v>
      </x:c>
      <x:c r="B14755" s="13" t="str">
        <x:v>Lycaenidae_Candalides_acasta</x:v>
      </x:c>
      <x:c r="C14755" s="13" t="str">
        <x:v>Lycaenidae</x:v>
      </x:c>
      <x:c r="D14755" s="33" t="n">
        <x:f>'AR_values'!I164</x:f>
        <x:v>2.4245150825976376</x:v>
      </x:c>
      <x:c r="E14755" s="33" t="str">
        <x:v>Riodinidae-2</x:v>
      </x:c>
      <x:c r="F14755" s="33" t="str">
        <x:v>Riodinidae</x:v>
      </x:c>
      <x:c r="G14755" s="33" t="n">
        <x:f>'AR_values'!I343</x:f>
        <x:v>2.321349549491152</x:v>
      </x:c>
      <x:c r="H14755" s="33" t="n">
        <x:f>ABS(D14755-G14755)</x:f>
        <x:v>0.1031655331064858</x:v>
      </x:c>
      <x:c r="I14755" s="14" t="n">
        <x:f>IFERROR(H14755/AVERAGE(D14755,G14755),"")</x:f>
        <x:v>0.04347596954575576</x:v>
      </x:c>
      <x:c r="J14755" s="14" t="n">
        <x:f>'Method'!$B$2</x:f>
        <x:v>0.05</x:v>
      </x:c>
      <x:c r="K14755" s="13" t="str">
        <x:f>IF(I14755&lt;=J14755,"是","否")</x:f>
        <x:v>是</x:v>
      </x:c>
      <x:c r="L14755" s="36" t="n">
        <x:v>0.7654158551241143</x:v>
      </x:c>
      <x:c r="M14755" s="36" t="n">
        <x:f>1-L14755</x:f>
        <x:v>0.23458414487588575</x:v>
      </x:c>
      <x:c r="N14755" s="13" t="str">
        <x:v>是</x:v>
      </x:c>
      <x:c r="O14755" s="15"/>
      <x:c r="P14755" s="13" t="str"/>
    </x:row>
    <x:row r="14756">
      <x:c r="A14756" s="15" t="n">
        <x:v>14755</x:v>
      </x:c>
      <x:c r="B14756" s="13" t="str">
        <x:v>Charaxinae-2</x:v>
      </x:c>
      <x:c r="C14756" s="13" t="str">
        <x:v>Charaxinae</x:v>
      </x:c>
      <x:c r="D14756" s="33" t="n">
        <x:f>'AR_values'!I23</x:f>
        <x:v>2.5149952754018976</x:v>
      </x:c>
      <x:c r="E14756" s="33" t="str">
        <x:v>Hesperiidae-1</x:v>
      </x:c>
      <x:c r="F14756" s="33" t="str">
        <x:v>Hesperiidae</x:v>
      </x:c>
      <x:c r="G14756" s="33" t="n">
        <x:f>'AR_values'!I75</x:f>
        <x:v>2.626775993873075</x:v>
      </x:c>
      <x:c r="H14756" s="33" t="n">
        <x:f>ABS(D14756-G14756)</x:f>
        <x:v>0.11178071847117721</x:v>
      </x:c>
      <x:c r="I14756" s="14" t="n">
        <x:f>IFERROR(H14756/AVERAGE(D14756,G14756),"")</x:f>
        <x:v>0.04347945974926229</x:v>
      </x:c>
      <x:c r="J14756" s="14" t="n">
        <x:f>'Method'!$B$2</x:f>
        <x:v>0.05</x:v>
      </x:c>
      <x:c r="K14756" s="13" t="str">
        <x:f>IF(I14756&lt;=J14756,"是","否")</x:f>
        <x:v>是</x:v>
      </x:c>
      <x:c r="L14756" s="36" t="n">
        <x:v>0.8665288716249124</x:v>
      </x:c>
      <x:c r="M14756" s="36" t="n">
        <x:f>1-L14756</x:f>
        <x:v>0.13347112837508757</x:v>
      </x:c>
      <x:c r="N14756" s="13" t="str">
        <x:v>是</x:v>
      </x:c>
      <x:c r="O14756" s="15"/>
      <x:c r="P14756" s="13" t="str"/>
    </x:row>
    <x:row r="14757">
      <x:c r="A14757" s="15" t="n">
        <x:v>14756</x:v>
      </x:c>
      <x:c r="B14757" s="13" t="str">
        <x:v>Limenitidinae-7</x:v>
      </x:c>
      <x:c r="C14757" s="13" t="str">
        <x:v>Limenitidinae</x:v>
      </x:c>
      <x:c r="D14757" s="33" t="n">
        <x:f>'AR_values'!I139</x:f>
        <x:v>2.7426043688635655</x:v>
      </x:c>
      <x:c r="E14757" s="33" t="str">
        <x:v>Nymphalinae-26</x:v>
      </x:c>
      <x:c r="F14757" s="33" t="str">
        <x:v>Nymphalinae</x:v>
      </x:c>
      <x:c r="G14757" s="33" t="n">
        <x:f>'AR_values'!I207</x:f>
        <x:v>2.625888705350113</x:v>
      </x:c>
      <x:c r="H14757" s="33" t="n">
        <x:f>ABS(D14757-G14757)</x:f>
        <x:v>0.1167156635134523</x:v>
      </x:c>
      <x:c r="I14757" s="14" t="n">
        <x:f>IFERROR(H14757/AVERAGE(D14757,G14757),"")</x:f>
        <x:v>0.043481722673377056</x:v>
      </x:c>
      <x:c r="J14757" s="14" t="n">
        <x:f>'Method'!$B$2</x:f>
        <x:v>0.05</x:v>
      </x:c>
      <x:c r="K14757" s="13" t="str">
        <x:f>IF(I14757&lt;=J14757,"是","否")</x:f>
        <x:v>是</x:v>
      </x:c>
      <x:c r="L14757" s="36" t="n">
        <x:v>0.8540225924740974</x:v>
      </x:c>
      <x:c r="M14757" s="36" t="n">
        <x:f>1-L14757</x:f>
        <x:v>0.1459774075259026</x:v>
      </x:c>
      <x:c r="N14757" s="13" t="str">
        <x:v>是</x:v>
      </x:c>
      <x:c r="O14757" s="15"/>
      <x:c r="P14757" s="13" t="str"/>
    </x:row>
    <x:row r="14758">
      <x:c r="A14758" s="15" t="n">
        <x:v>14757</x:v>
      </x:c>
      <x:c r="B14758" s="13" t="str">
        <x:v>Danainae-2</x:v>
      </x:c>
      <x:c r="C14758" s="13" t="str">
        <x:v>Danainae</x:v>
      </x:c>
      <x:c r="D14758" s="33" t="n">
        <x:f>'AR_values'!I40</x:f>
        <x:v>2.7817420272828395</x:v>
      </x:c>
      <x:c r="E14758" s="33" t="str">
        <x:v>Hesperiidae-35</x:v>
      </x:c>
      <x:c r="F14758" s="33" t="str">
        <x:v>Hesperiidae</x:v>
      </x:c>
      <x:c r="G14758" s="33" t="n">
        <x:f>'AR_values'!I103</x:f>
        <x:v>2.9054018143662637</x:v>
      </x:c>
      <x:c r="H14758" s="33" t="n">
        <x:f>ABS(D14758-G14758)</x:f>
        <x:v>0.12365978708342418</x:v>
      </x:c>
      <x:c r="I14758" s="14" t="n">
        <x:f>IFERROR(H14758/AVERAGE(D14758,G14758),"")</x:f>
        <x:v>0.04348748353358564</x:v>
      </x:c>
      <x:c r="J14758" s="14" t="n">
        <x:f>'Method'!$B$2</x:f>
        <x:v>0.05</x:v>
      </x:c>
      <x:c r="K14758" s="13" t="str">
        <x:f>IF(I14758&lt;=J14758,"是","否")</x:f>
        <x:v>是</x:v>
      </x:c>
      <x:c r="L14758" s="36" t="n">
        <x:v>0.8201877814162915</x:v>
      </x:c>
      <x:c r="M14758" s="36" t="n">
        <x:f>1-L14758</x:f>
        <x:v>0.17981221858370855</x:v>
      </x:c>
      <x:c r="N14758" s="13" t="str">
        <x:v>是</x:v>
      </x:c>
      <x:c r="O14758" s="15"/>
      <x:c r="P14758" s="13" t="str"/>
    </x:row>
    <x:row r="14759">
      <x:c r="A14759" s="15" t="n">
        <x:v>14758</x:v>
      </x:c>
      <x:c r="B14759" s="13" t="str">
        <x:v>Hesperiidae-10</x:v>
      </x:c>
      <x:c r="C14759" s="13" t="str">
        <x:v>Hesperiidae</x:v>
      </x:c>
      <x:c r="D14759" s="33" t="n">
        <x:f>'AR_values'!I76</x:f>
        <x:v>2.5946325444004152</x:v>
      </x:c>
      <x:c r="E14759" s="33" t="str">
        <x:v>Nymphalinae-17</x:v>
      </x:c>
      <x:c r="F14759" s="33" t="str">
        <x:v>Nymphalinae</x:v>
      </x:c>
      <x:c r="G14759" s="33" t="n">
        <x:f>'AR_values'!I197</x:f>
        <x:v>2.7100143832736188</x:v>
      </x:c>
      <x:c r="H14759" s="33" t="n">
        <x:f>ABS(D14759-G14759)</x:f>
        <x:v>0.11538183887320352</x:v>
      </x:c>
      <x:c r="I14759" s="14" t="n">
        <x:f>IFERROR(H14759/AVERAGE(D14759,G14759),"")</x:f>
        <x:v>0.04350217477105336</x:v>
      </x:c>
      <x:c r="J14759" s="14" t="n">
        <x:f>'Method'!$B$2</x:f>
        <x:v>0.05</x:v>
      </x:c>
      <x:c r="K14759" s="13" t="str">
        <x:f>IF(I14759&lt;=J14759,"是","否")</x:f>
        <x:v>是</x:v>
      </x:c>
      <x:c r="L14759" s="36" t="n">
        <x:v>0.7912762330256893</x:v>
      </x:c>
      <x:c r="M14759" s="36" t="n">
        <x:f>1-L14759</x:f>
        <x:v>0.20872376697431072</x:v>
      </x:c>
      <x:c r="N14759" s="13" t="str">
        <x:v>是</x:v>
      </x:c>
      <x:c r="O14759" s="15"/>
      <x:c r="P14759" s="13" t="str"/>
    </x:row>
    <x:row r="14760">
      <x:c r="A14760" s="15" t="n">
        <x:v>14759</x:v>
      </x:c>
      <x:c r="B14760" s="13" t="str">
        <x:v>Papilionidae-1</x:v>
      </x:c>
      <x:c r="C14760" s="13" t="str">
        <x:v>Papilionidae</x:v>
      </x:c>
      <x:c r="D14760" s="33" t="n">
        <x:f>'AR_values'!I219</x:f>
        <x:v>3.049440530966379</x:v>
      </x:c>
      <x:c r="E14760" s="33" t="str">
        <x:v>Pieridae_Elodina_padusa</x:v>
      </x:c>
      <x:c r="F14760" s="33" t="str">
        <x:v>Pieridae</x:v>
      </x:c>
      <x:c r="G14760" s="33" t="n">
        <x:f>'AR_values'!I327</x:f>
        <x:v>2.919606733186484</x:v>
      </x:c>
      <x:c r="H14760" s="33" t="n">
        <x:f>ABS(D14760-G14760)</x:f>
        <x:v>0.12983379777989512</x:v>
      </x:c>
      <x:c r="I14760" s="14" t="n">
        <x:f>IFERROR(H14760/AVERAGE(D14760,G14760),"")</x:f>
        <x:v>0.04350235206198232</x:v>
      </x:c>
      <x:c r="J14760" s="14" t="n">
        <x:f>'Method'!$B$2</x:f>
        <x:v>0.05</x:v>
      </x:c>
      <x:c r="K14760" s="13" t="str">
        <x:f>IF(I14760&lt;=J14760,"是","否")</x:f>
        <x:v>是</x:v>
      </x:c>
      <x:c r="L14760" s="36" t="n">
        <x:v>0.699121806997983</x:v>
      </x:c>
      <x:c r="M14760" s="36" t="n">
        <x:f>1-L14760</x:f>
        <x:v>0.300878193002017</x:v>
      </x:c>
      <x:c r="N14760" s="13" t="str">
        <x:v>是</x:v>
      </x:c>
      <x:c r="O14760" s="15"/>
      <x:c r="P14760" s="13" t="str"/>
    </x:row>
    <x:row r="14761">
      <x:c r="A14761" s="15" t="n">
        <x:v>14760</x:v>
      </x:c>
      <x:c r="B14761" s="13" t="str">
        <x:v>Danainae-23</x:v>
      </x:c>
      <x:c r="C14761" s="13" t="str">
        <x:v>Danainae</x:v>
      </x:c>
      <x:c r="D14761" s="33" t="n">
        <x:f>'AR_values'!I44</x:f>
        <x:v>2.9357448554777665</x:v>
      </x:c>
      <x:c r="E14761" s="33" t="str">
        <x:v>Pieridae-4</x:v>
      </x:c>
      <x:c r="F14761" s="33" t="str">
        <x:v>Pieridae</x:v>
      </x:c>
      <x:c r="G14761" s="33" t="n">
        <x:f>'AR_values'!I294</x:f>
        <x:v>2.810742783341058</x:v>
      </x:c>
      <x:c r="H14761" s="33" t="n">
        <x:f>ABS(D14761-G14761)</x:f>
        <x:v>0.12500207213670844</x:v>
      </x:c>
      <x:c r="I14761" s="14" t="n">
        <x:f>IFERROR(H14761/AVERAGE(D14761,G14761),"")</x:f>
        <x:v>0.04350555678299598</x:v>
      </x:c>
      <x:c r="J14761" s="14" t="n">
        <x:f>'Method'!$B$2</x:f>
        <x:v>0.05</x:v>
      </x:c>
      <x:c r="K14761" s="13" t="str">
        <x:f>IF(I14761&lt;=J14761,"是","否")</x:f>
        <x:v>是</x:v>
      </x:c>
      <x:c r="L14761" s="36" t="n">
        <x:v>0.8829936706320001</x:v>
      </x:c>
      <x:c r="M14761" s="36" t="n">
        <x:f>1-L14761</x:f>
        <x:v>0.11700632936799993</x:v>
      </x:c>
      <x:c r="N14761" s="13" t="str">
        <x:v>是</x:v>
      </x:c>
      <x:c r="O14761" s="15"/>
      <x:c r="P14761" s="13" t="str"/>
    </x:row>
    <x:row r="14762">
      <x:c r="A14762" s="15" t="n">
        <x:v>14761</x:v>
      </x:c>
      <x:c r="B14762" s="13" t="str">
        <x:v>Nymphalinae-23</x:v>
      </x:c>
      <x:c r="C14762" s="13" t="str">
        <x:v>Nymphalinae</x:v>
      </x:c>
      <x:c r="D14762" s="33" t="n">
        <x:f>'AR_values'!I204</x:f>
        <x:v>2.538573367865507</x:v>
      </x:c>
      <x:c r="E14762" s="33" t="str">
        <x:v>Parnassiinae-2</x:v>
      </x:c>
      <x:c r="F14762" s="33" t="str">
        <x:v>Parnassiinae</x:v>
      </x:c>
      <x:c r="G14762" s="33" t="n">
        <x:f>'AR_values'!I269</x:f>
        <x:v>2.6514822493832084</x:v>
      </x:c>
      <x:c r="H14762" s="33" t="n">
        <x:f>ABS(D14762-G14762)</x:f>
        <x:v>0.11290888151770151</x:v>
      </x:c>
      <x:c r="I14762" s="14" t="n">
        <x:f>IFERROR(H14762/AVERAGE(D14762,G14762),"")</x:f>
        <x:v>0.04350970002805299</x:v>
      </x:c>
      <x:c r="J14762" s="14" t="n">
        <x:f>'Method'!$B$2</x:f>
        <x:v>0.05</x:v>
      </x:c>
      <x:c r="K14762" s="13" t="str">
        <x:f>IF(I14762&lt;=J14762,"是","否")</x:f>
        <x:v>是</x:v>
      </x:c>
      <x:c r="L14762" s="36" t="n">
        <x:v>0.8643562578559885</x:v>
      </x:c>
      <x:c r="M14762" s="36" t="n">
        <x:f>1-L14762</x:f>
        <x:v>0.13564374214401154</x:v>
      </x:c>
      <x:c r="N14762" s="13" t="str">
        <x:v>是</x:v>
      </x:c>
      <x:c r="O14762" s="15"/>
      <x:c r="P14762" s="13" t="str"/>
    </x:row>
    <x:row r="14763">
      <x:c r="A14763" s="15" t="n">
        <x:v>14762</x:v>
      </x:c>
      <x:c r="B14763" s="13" t="str">
        <x:v>Nymphalinae-3</x:v>
      </x:c>
      <x:c r="C14763" s="13" t="str">
        <x:v>Nymphalinae</x:v>
      </x:c>
      <x:c r="D14763" s="33" t="n">
        <x:f>'AR_values'!I211</x:f>
        <x:v>2.5385687278475513</x:v>
      </x:c>
      <x:c r="E14763" s="33" t="str">
        <x:v>Parnassiinae-2</x:v>
      </x:c>
      <x:c r="F14763" s="33" t="str">
        <x:v>Parnassiinae</x:v>
      </x:c>
      <x:c r="G14763" s="33" t="n">
        <x:f>'AR_values'!I269</x:f>
        <x:v>2.6514822493832084</x:v>
      </x:c>
      <x:c r="H14763" s="33" t="n">
        <x:f>ABS(D14763-G14763)</x:f>
        <x:v>0.11291352153565715</x:v>
      </x:c>
      <x:c r="I14763" s="14" t="n">
        <x:f>IFERROR(H14763/AVERAGE(D14763,G14763),"")</x:f>
        <x:v>0.04351152696997365</x:v>
      </x:c>
      <x:c r="J14763" s="14" t="n">
        <x:f>'Method'!$B$2</x:f>
        <x:v>0.05</x:v>
      </x:c>
      <x:c r="K14763" s="13" t="str">
        <x:f>IF(I14763&lt;=J14763,"是","否")</x:f>
        <x:v>是</x:v>
      </x:c>
      <x:c r="L14763" s="36" t="n">
        <x:v>0.8278214792323654</x:v>
      </x:c>
      <x:c r="M14763" s="36" t="n">
        <x:f>1-L14763</x:f>
        <x:v>0.17217852076763462</x:v>
      </x:c>
      <x:c r="N14763" s="13" t="str">
        <x:v>是</x:v>
      </x:c>
      <x:c r="O14763" s="15"/>
      <x:c r="P14763" s="13" t="str"/>
    </x:row>
    <x:row r="14764">
      <x:c r="A14764" s="15" t="n">
        <x:v>14763</x:v>
      </x:c>
      <x:c r="B14764" s="13" t="str">
        <x:v>Hesperiidae_Taractrocera_papyria</x:v>
      </x:c>
      <x:c r="C14764" s="13" t="str">
        <x:v>Hesperiidae</x:v>
      </x:c>
      <x:c r="D14764" s="33" t="n">
        <x:f>'AR_values'!I124</x:f>
        <x:v>2.4454271732718333</x:v>
      </x:c>
      <x:c r="E14764" s="33" t="str">
        <x:v>Nymphalinae-1</x:v>
      </x:c>
      <x:c r="F14764" s="33" t="str">
        <x:v>Nymphalinae</x:v>
      </x:c>
      <x:c r="G14764" s="33" t="n">
        <x:f>'AR_values'!I189</x:f>
        <x:v>2.5541998356945363</x:v>
      </x:c>
      <x:c r="H14764" s="33" t="n">
        <x:f>ABS(D14764-G14764)</x:f>
        <x:v>0.108772662422703</x:v>
      </x:c>
      <x:c r="I14764" s="14" t="n">
        <x:f>IFERROR(H14764/AVERAGE(D14764,G14764),"")</x:f>
        <x:v>0.04351231090944556</x:v>
      </x:c>
      <x:c r="J14764" s="14" t="n">
        <x:f>'Method'!$B$2</x:f>
        <x:v>0.05</x:v>
      </x:c>
      <x:c r="K14764" s="13" t="str">
        <x:f>IF(I14764&lt;=J14764,"是","否")</x:f>
        <x:v>是</x:v>
      </x:c>
      <x:c r="L14764" s="36" t="n">
        <x:v>0.7828052307996877</x:v>
      </x:c>
      <x:c r="M14764" s="36" t="n">
        <x:f>1-L14764</x:f>
        <x:v>0.21719476920031233</x:v>
      </x:c>
      <x:c r="N14764" s="13" t="str">
        <x:v>是</x:v>
      </x:c>
      <x:c r="O14764" s="15"/>
      <x:c r="P14764" s="13" t="str"/>
    </x:row>
    <x:row r="14765">
      <x:c r="A14765" s="15" t="n">
        <x:v>14764</x:v>
      </x:c>
      <x:c r="B14765" s="13" t="str">
        <x:v>Limenitidinae-1</x:v>
      </x:c>
      <x:c r="C14765" s="13" t="str">
        <x:v>Limenitidinae</x:v>
      </x:c>
      <x:c r="D14765" s="33" t="n">
        <x:f>'AR_values'!I130</x:f>
        <x:v>2.439323333755049</x:v>
      </x:c>
      <x:c r="E14765" s="33" t="str">
        <x:v>Pieridae-Coliadinae-8</x:v>
      </x:c>
      <x:c r="F14765" s="33" t="str">
        <x:v>Pieridae-Coliadinae</x:v>
      </x:c>
      <x:c r="G14765" s="33" t="n">
        <x:f>'AR_values'!I320</x:f>
        <x:v>2.3354395933001033</x:v>
      </x:c>
      <x:c r="H14765" s="33" t="n">
        <x:f>ABS(D14765-G14765)</x:f>
        <x:v>0.10388374045494553</x:v>
      </x:c>
      <x:c r="I14765" s="14" t="n">
        <x:f>IFERROR(H14765/AVERAGE(D14765,G14765),"")</x:f>
        <x:v>0.043513674727727734</x:v>
      </x:c>
      <x:c r="J14765" s="14" t="n">
        <x:f>'Method'!$B$2</x:f>
        <x:v>0.05</x:v>
      </x:c>
      <x:c r="K14765" s="13" t="str">
        <x:f>IF(I14765&lt;=J14765,"是","否")</x:f>
        <x:v>是</x:v>
      </x:c>
      <x:c r="L14765" s="36" t="n">
        <x:v>0.7945527766002544</x:v>
      </x:c>
      <x:c r="M14765" s="36" t="n">
        <x:f>1-L14765</x:f>
        <x:v>0.20544722339974564</x:v>
      </x:c>
      <x:c r="N14765" s="13" t="str">
        <x:v>是</x:v>
      </x:c>
      <x:c r="O14765" s="15"/>
      <x:c r="P14765" s="13" t="str"/>
    </x:row>
    <x:row r="14766">
      <x:c r="A14766" s="15" t="n">
        <x:v>14765</x:v>
      </x:c>
      <x:c r="B14766" s="13" t="str">
        <x:v>Nymphalinae-13</x:v>
      </x:c>
      <x:c r="C14766" s="13" t="str">
        <x:v>Nymphalinae</x:v>
      </x:c>
      <x:c r="D14766" s="33" t="n">
        <x:f>'AR_values'!I193</x:f>
        <x:v>2.6731985771884026</x:v>
      </x:c>
      <x:c r="E14766" s="33" t="str">
        <x:v>Pieridae-Coliadinae-6</x:v>
      </x:c>
      <x:c r="F14766" s="33" t="str">
        <x:v>Pieridae-Coliadinae</x:v>
      </x:c>
      <x:c r="G14766" s="33" t="n">
        <x:f>'AR_values'!I318</x:f>
        <x:v>2.559350440419913</x:v>
      </x:c>
      <x:c r="H14766" s="33" t="n">
        <x:f>ABS(D14766-G14766)</x:f>
        <x:v>0.11384813676848937</x:v>
      </x:c>
      <x:c r="I14766" s="14" t="n">
        <x:f>IFERROR(H14766/AVERAGE(D14766,G14766),"")</x:f>
        <x:v>0.043515363691911245</x:v>
      </x:c>
      <x:c r="J14766" s="14" t="n">
        <x:f>'Method'!$B$2</x:f>
        <x:v>0.05</x:v>
      </x:c>
      <x:c r="K14766" s="13" t="str">
        <x:f>IF(I14766&lt;=J14766,"是","否")</x:f>
        <x:v>是</x:v>
      </x:c>
      <x:c r="L14766" s="36" t="n">
        <x:v>0.8592664813009304</x:v>
      </x:c>
      <x:c r="M14766" s="36" t="n">
        <x:f>1-L14766</x:f>
        <x:v>0.14073351869906958</x:v>
      </x:c>
      <x:c r="N14766" s="13" t="str">
        <x:v>是</x:v>
      </x:c>
      <x:c r="O14766" s="15"/>
      <x:c r="P14766" s="13" t="str"/>
    </x:row>
    <x:row r="14767">
      <x:c r="A14767" s="15" t="n">
        <x:v>14766</x:v>
      </x:c>
      <x:c r="B14767" s="13" t="str">
        <x:v>Hesperiidae_Signata_flammeata</x:v>
      </x:c>
      <x:c r="C14767" s="13" t="str">
        <x:v>Hesperiidae</x:v>
      </x:c>
      <x:c r="D14767" s="33" t="n">
        <x:f>'AR_values'!I123</x:f>
        <x:v>2.6818346519856244</x:v>
      </x:c>
      <x:c r="E14767" s="33" t="str">
        <x:v>Nymphalinae-16</x:v>
      </x:c>
      <x:c r="F14767" s="33" t="str">
        <x:v>Nymphalinae</x:v>
      </x:c>
      <x:c r="G14767" s="33" t="n">
        <x:f>'AR_values'!I196</x:f>
        <x:v>2.801149955723224</x:v>
      </x:c>
      <x:c r="H14767" s="33" t="n">
        <x:f>ABS(D14767-G14767)</x:f>
        <x:v>0.11931530373759935</x:v>
      </x:c>
      <x:c r="I14767" s="14" t="n">
        <x:f>IFERROR(H14767/AVERAGE(D14767,G14767),"")</x:f>
        <x:v>0.04352202760877606</x:v>
      </x:c>
      <x:c r="J14767" s="14" t="n">
        <x:f>'Method'!$B$2</x:f>
        <x:v>0.05</x:v>
      </x:c>
      <x:c r="K14767" s="13" t="str">
        <x:f>IF(I14767&lt;=J14767,"是","否")</x:f>
        <x:v>是</x:v>
      </x:c>
      <x:c r="L14767" s="36" t="n">
        <x:v>0.8502790493509751</x:v>
      </x:c>
      <x:c r="M14767" s="36" t="n">
        <x:f>1-L14767</x:f>
        <x:v>0.1497209506490249</x:v>
      </x:c>
      <x:c r="N14767" s="13" t="str">
        <x:v>是</x:v>
      </x:c>
      <x:c r="O14767" s="15"/>
      <x:c r="P14767" s="13" t="str"/>
    </x:row>
    <x:row r="14768">
      <x:c r="A14768" s="15" t="n">
        <x:v>14767</x:v>
      </x:c>
      <x:c r="B14768" s="13" t="str">
        <x:v>Hesperiidae-34</x:v>
      </x:c>
      <x:c r="C14768" s="13" t="str">
        <x:v>Hesperiidae</x:v>
      </x:c>
      <x:c r="D14768" s="33" t="n">
        <x:f>'AR_values'!I102</x:f>
        <x:v>2.501602453160766</x:v>
      </x:c>
      <x:c r="E14768" s="33" t="str">
        <x:v>Riodinidae-10</x:v>
      </x:c>
      <x:c r="F14768" s="33" t="str">
        <x:v>Riodinidae</x:v>
      </x:c>
      <x:c r="G14768" s="33" t="n">
        <x:f>'AR_values'!I334</x:f>
        <x:v>2.395036970558121</x:v>
      </x:c>
      <x:c r="H14768" s="33" t="n">
        <x:f>ABS(D14768-G14768)</x:f>
        <x:v>0.10656548260264476</x:v>
      </x:c>
      <x:c r="I14768" s="14" t="n">
        <x:f>IFERROR(H14768/AVERAGE(D14768,G14768),"")</x:f>
        <x:v>0.043525966844301836</x:v>
      </x:c>
      <x:c r="J14768" s="14" t="n">
        <x:f>'Method'!$B$2</x:f>
        <x:v>0.05</x:v>
      </x:c>
      <x:c r="K14768" s="13" t="str">
        <x:f>IF(I14768&lt;=J14768,"是","否")</x:f>
        <x:v>是</x:v>
      </x:c>
      <x:c r="L14768" s="36" t="n">
        <x:v>0.8856793397498914</x:v>
      </x:c>
      <x:c r="M14768" s="36" t="n">
        <x:f>1-L14768</x:f>
        <x:v>0.11432066025010856</x:v>
      </x:c>
      <x:c r="N14768" s="13" t="str">
        <x:v>是</x:v>
      </x:c>
      <x:c r="O14768" s="15"/>
      <x:c r="P14768" s="13" t="str"/>
    </x:row>
    <x:row r="14769">
      <x:c r="A14769" s="15" t="n">
        <x:v>14768</x:v>
      </x:c>
      <x:c r="B14769" s="13" t="str">
        <x:v>Hesperiidae-23</x:v>
      </x:c>
      <x:c r="C14769" s="13" t="str">
        <x:v>Hesperiidae</x:v>
      </x:c>
      <x:c r="D14769" s="33" t="n">
        <x:f>'AR_values'!I90</x:f>
        <x:v>2.763128559821207</x:v>
      </x:c>
      <x:c r="E14769" s="33" t="str">
        <x:v>Nymphalinae-7</x:v>
      </x:c>
      <x:c r="F14769" s="33" t="str">
        <x:v>Nymphalinae</x:v>
      </x:c>
      <x:c r="G14769" s="33" t="n">
        <x:f>'AR_values'!I216</x:f>
        <x:v>2.645417426578678</x:v>
      </x:c>
      <x:c r="H14769" s="33" t="n">
        <x:f>ABS(D14769-G14769)</x:f>
        <x:v>0.11771113324252935</x:v>
      </x:c>
      <x:c r="I14769" s="14" t="n">
        <x:f>IFERROR(H14769/AVERAGE(D14769,G14769),"")</x:f>
        <x:v>0.04352782930514822</x:v>
      </x:c>
      <x:c r="J14769" s="14" t="n">
        <x:f>'Method'!$B$2</x:f>
        <x:v>0.05</x:v>
      </x:c>
      <x:c r="K14769" s="13" t="str">
        <x:f>IF(I14769&lt;=J14769,"是","否")</x:f>
        <x:v>是</x:v>
      </x:c>
      <x:c r="L14769" s="36" t="n">
        <x:v>0.8144960609849359</x:v>
      </x:c>
      <x:c r="M14769" s="36" t="n">
        <x:f>1-L14769</x:f>
        <x:v>0.18550393901506412</x:v>
      </x:c>
      <x:c r="N14769" s="13" t="str">
        <x:v>是</x:v>
      </x:c>
      <x:c r="O14769" s="15"/>
      <x:c r="P14769" s="13" t="str"/>
    </x:row>
    <x:row r="14770">
      <x:c r="A14770" s="15" t="n">
        <x:v>14769</x:v>
      </x:c>
      <x:c r="B14770" s="13" t="str">
        <x:v>Biblidinae-3</x:v>
      </x:c>
      <x:c r="C14770" s="13" t="str">
        <x:v>Biblidinae</x:v>
      </x:c>
      <x:c r="D14770" s="33" t="n">
        <x:f>'AR_values'!I9</x:f>
        <x:v>2.27944184586493</x:v>
      </x:c>
      <x:c r="E14770" s="33" t="str">
        <x:v>Lycaenidae_Nacaduba_biocellata</x:v>
      </x:c>
      <x:c r="F14770" s="33" t="str">
        <x:v>Lycaenidae</x:v>
      </x:c>
      <x:c r="G14770" s="33" t="n">
        <x:f>'AR_values'!I173</x:f>
        <x:v>2.3808780871784516</x:v>
      </x:c>
      <x:c r="H14770" s="33" t="n">
        <x:f>ABS(D14770-G14770)</x:f>
        <x:v>0.10143624131352169</x:v>
      </x:c>
      <x:c r="I14770" s="14" t="n">
        <x:f>IFERROR(H14770/AVERAGE(D14770,G14770),"")</x:f>
        <x:v>0.04353187882844757</x:v>
      </x:c>
      <x:c r="J14770" s="14" t="n">
        <x:f>'Method'!$B$2</x:f>
        <x:v>0.05</x:v>
      </x:c>
      <x:c r="K14770" s="13" t="str">
        <x:f>IF(I14770&lt;=J14770,"是","否")</x:f>
        <x:v>是</x:v>
      </x:c>
      <x:c r="L14770" s="36" t="n">
        <x:v>0.9151480386533115</x:v>
      </x:c>
      <x:c r="M14770" s="36" t="n">
        <x:f>1-L14770</x:f>
        <x:v>0.08485196134668849</x:v>
      </x:c>
      <x:c r="N14770" s="13" t="str">
        <x:v>是</x:v>
      </x:c>
      <x:c r="O14770" s="15"/>
      <x:c r="P14770" s="13" t="str"/>
    </x:row>
    <x:row r="14771">
      <x:c r="A14771" s="15" t="n">
        <x:v>14770</x:v>
      </x:c>
      <x:c r="B14771" s="13" t="str">
        <x:v>Heliconiinae-6</x:v>
      </x:c>
      <x:c r="C14771" s="13" t="str">
        <x:v>Heliconiinae</x:v>
      </x:c>
      <x:c r="D14771" s="33" t="n">
        <x:f>'AR_values'!I71</x:f>
        <x:v>2.9764196972939057</x:v>
      </x:c>
      <x:c r="E14771" s="33" t="str">
        <x:v>Pieridae-14</x:v>
      </x:c>
      <x:c r="F14771" s="33" t="str">
        <x:v>Pieridae</x:v>
      </x:c>
      <x:c r="G14771" s="33" t="n">
        <x:f>'AR_values'!I279</x:f>
        <x:v>2.8495974203659724</x:v>
      </x:c>
      <x:c r="H14771" s="33" t="n">
        <x:f>ABS(D14771-G14771)</x:f>
        <x:v>0.12682227692793324</x:v>
      </x:c>
      <x:c r="I14771" s="14" t="n">
        <x:f>IFERROR(H14771/AVERAGE(D14771,G14771),"")</x:f>
        <x:v>0.043536527396566806</x:v>
      </x:c>
      <x:c r="J14771" s="14" t="n">
        <x:f>'Method'!$B$2</x:f>
        <x:v>0.05</x:v>
      </x:c>
      <x:c r="K14771" s="13" t="str">
        <x:f>IF(I14771&lt;=J14771,"是","否")</x:f>
        <x:v>是</x:v>
      </x:c>
      <x:c r="L14771" s="36" t="n">
        <x:v>0.930250347705146</x:v>
      </x:c>
      <x:c r="M14771" s="36" t="n">
        <x:f>1-L14771</x:f>
        <x:v>0.06974965229485397</x:v>
      </x:c>
      <x:c r="N14771" s="13" t="str">
        <x:v>是</x:v>
      </x:c>
      <x:c r="O14771" s="15"/>
      <x:c r="P14771" s="13" t="str"/>
    </x:row>
    <x:row r="14772">
      <x:c r="A14772" s="15" t="n">
        <x:v>14771</x:v>
      </x:c>
      <x:c r="B14772" s="13" t="str">
        <x:v>Papilionidae-11</x:v>
      </x:c>
      <x:c r="C14772" s="13" t="str">
        <x:v>Papilionidae</x:v>
      </x:c>
      <x:c r="D14772" s="33" t="n">
        <x:f>'AR_values'!I221</x:f>
        <x:v>2.89947550369946</x:v>
      </x:c>
      <x:c r="E14772" s="33" t="str">
        <x:v>Pieridae-18</x:v>
      </x:c>
      <x:c r="F14772" s="33" t="str">
        <x:v>Pieridae</x:v>
      </x:c>
      <x:c r="G14772" s="33" t="n">
        <x:f>'AR_values'!I282</x:f>
        <x:v>3.028518340377398</x:v>
      </x:c>
      <x:c r="H14772" s="33" t="n">
        <x:f>ABS(D14772-G14772)</x:f>
        <x:v>0.1290428366779377</x:v>
      </x:c>
      <x:c r="I14772" s="14" t="n">
        <x:f>IFERROR(H14772/AVERAGE(D14772,G14772),"")</x:f>
        <x:v>0.04353676473766076</x:v>
      </x:c>
      <x:c r="J14772" s="14" t="n">
        <x:f>'Method'!$B$2</x:f>
        <x:v>0.05</x:v>
      </x:c>
      <x:c r="K14772" s="13" t="str">
        <x:f>IF(I14772&lt;=J14772,"是","否")</x:f>
        <x:v>是</x:v>
      </x:c>
      <x:c r="L14772" s="36" t="n">
        <x:v>0.7505228447888733</x:v>
      </x:c>
      <x:c r="M14772" s="36" t="n">
        <x:f>1-L14772</x:f>
        <x:v>0.24947715521112668</x:v>
      </x:c>
      <x:c r="N14772" s="13" t="str">
        <x:v>是</x:v>
      </x:c>
      <x:c r="O14772" s="15"/>
      <x:c r="P14772" s="13" t="str"/>
    </x:row>
    <x:row r="14773">
      <x:c r="A14773" s="15" t="n">
        <x:v>14772</x:v>
      </x:c>
      <x:c r="B14773" s="13" t="str">
        <x:v>Limenitidinae-5</x:v>
      </x:c>
      <x:c r="C14773" s="13" t="str">
        <x:v>Limenitidinae</x:v>
      </x:c>
      <x:c r="D14773" s="33" t="n">
        <x:f>'AR_values'!I137</x:f>
        <x:v>2.6752389127189056</x:v>
      </x:c>
      <x:c r="E14773" s="33" t="str">
        <x:v>Riodinidae-26</x:v>
      </x:c>
      <x:c r="F14773" s="33" t="str">
        <x:v>Riodinidae</x:v>
      </x:c>
      <x:c r="G14773" s="33" t="n">
        <x:f>'AR_values'!I350</x:f>
        <x:v>2.5612409898926036</x:v>
      </x:c>
      <x:c r="H14773" s="33" t="n">
        <x:f>ABS(D14773-G14773)</x:f>
        <x:v>0.11399792282630195</x:v>
      </x:c>
      <x:c r="I14773" s="14" t="n">
        <x:f>IFERROR(H14773/AVERAGE(D14773,G14773),"")</x:f>
        <x:v>0.04353990655801028</x:v>
      </x:c>
      <x:c r="J14773" s="14" t="n">
        <x:f>'Method'!$B$2</x:f>
        <x:v>0.05</x:v>
      </x:c>
      <x:c r="K14773" s="13" t="str">
        <x:f>IF(I14773&lt;=J14773,"是","否")</x:f>
        <x:v>是</x:v>
      </x:c>
      <x:c r="L14773" s="36" t="n">
        <x:v>0.8730929349079389</x:v>
      </x:c>
      <x:c r="M14773" s="36" t="n">
        <x:f>1-L14773</x:f>
        <x:v>0.12690706509206107</x:v>
      </x:c>
      <x:c r="N14773" s="13" t="str">
        <x:v>是</x:v>
      </x:c>
      <x:c r="O14773" s="15"/>
      <x:c r="P14773" s="13" t="str"/>
    </x:row>
    <x:row r="14774">
      <x:c r="A14774" s="15" t="n">
        <x:v>14773</x:v>
      </x:c>
      <x:c r="B14774" s="13" t="str">
        <x:v>Danainae-7</x:v>
      </x:c>
      <x:c r="C14774" s="13" t="str">
        <x:v>Danainae</x:v>
      </x:c>
      <x:c r="D14774" s="33" t="n">
        <x:f>'AR_values'!I49</x:f>
        <x:v>2.5562486467181142</x:v>
      </x:c>
      <x:c r="E14774" s="33" t="str">
        <x:v>Lycaenidae-5</x:v>
      </x:c>
      <x:c r="F14774" s="33" t="str">
        <x:v>Lycaenidae</x:v>
      </x:c>
      <x:c r="G14774" s="33" t="n">
        <x:f>'AR_values'!I158</x:f>
        <x:v>2.4473190485114493</x:v>
      </x:c>
      <x:c r="H14774" s="33" t="n">
        <x:f>ABS(D14774-G14774)</x:f>
        <x:v>0.10892959820666492</x:v>
      </x:c>
      <x:c r="I14774" s="14" t="n">
        <x:f>IFERROR(H14774/AVERAGE(D14774,G14774),"")</x:f>
        <x:v>0.04354077124229544</x:v>
      </x:c>
      <x:c r="J14774" s="14" t="n">
        <x:f>'Method'!$B$2</x:f>
        <x:v>0.05</x:v>
      </x:c>
      <x:c r="K14774" s="13" t="str">
        <x:f>IF(I14774&lt;=J14774,"是","否")</x:f>
        <x:v>是</x:v>
      </x:c>
      <x:c r="L14774" s="36" t="n">
        <x:v>0.861392871962746</x:v>
      </x:c>
      <x:c r="M14774" s="36" t="n">
        <x:f>1-L14774</x:f>
        <x:v>0.13860712803725395</x:v>
      </x:c>
      <x:c r="N14774" s="13" t="str">
        <x:v>是</x:v>
      </x:c>
      <x:c r="O14774" s="15"/>
      <x:c r="P14774" s="13" t="str"/>
    </x:row>
    <x:row r="14775">
      <x:c r="A14775" s="15" t="n">
        <x:v>14774</x:v>
      </x:c>
      <x:c r="B14775" s="13" t="str">
        <x:v>Hesperiidae-23</x:v>
      </x:c>
      <x:c r="C14775" s="13" t="str">
        <x:v>Hesperiidae</x:v>
      </x:c>
      <x:c r="D14775" s="33" t="n">
        <x:f>'AR_values'!I90</x:f>
        <x:v>2.763128559821207</x:v>
      </x:c>
      <x:c r="E14775" s="33" t="str">
        <x:v>Nymphalinae-4</x:v>
      </x:c>
      <x:c r="F14775" s="33" t="str">
        <x:v>Nymphalinae</x:v>
      </x:c>
      <x:c r="G14775" s="33" t="n">
        <x:f>'AR_values'!I213</x:f>
        <x:v>2.6453777429352816</x:v>
      </x:c>
      <x:c r="H14775" s="33" t="n">
        <x:f>ABS(D14775-G14775)</x:f>
        <x:v>0.11775081688592559</x:v>
      </x:c>
      <x:c r="I14775" s="14" t="n">
        <x:f>IFERROR(H14775/AVERAGE(D14775,G14775),"")</x:f>
        <x:v>0.043542823210139525</x:v>
      </x:c>
      <x:c r="J14775" s="14" t="n">
        <x:f>'Method'!$B$2</x:f>
        <x:v>0.05</x:v>
      </x:c>
      <x:c r="K14775" s="13" t="str">
        <x:f>IF(I14775&lt;=J14775,"是","否")</x:f>
        <x:v>是</x:v>
      </x:c>
      <x:c r="L14775" s="36" t="n">
        <x:v>0.7965161646598399</x:v>
      </x:c>
      <x:c r="M14775" s="36" t="n">
        <x:f>1-L14775</x:f>
        <x:v>0.20348383534016012</x:v>
      </x:c>
      <x:c r="N14775" s="13" t="str">
        <x:v>是</x:v>
      </x:c>
      <x:c r="O14775" s="15"/>
      <x:c r="P14775" s="13" t="str"/>
    </x:row>
    <x:row r="14776">
      <x:c r="A14776" s="15" t="n">
        <x:v>14775</x:v>
      </x:c>
      <x:c r="B14776" s="13" t="str">
        <x:v>Charaxinae-8</x:v>
      </x:c>
      <x:c r="C14776" s="13" t="str">
        <x:v>Charaxinae</x:v>
      </x:c>
      <x:c r="D14776" s="33" t="n">
        <x:f>'AR_values'!I29</x:f>
        <x:v>2.3353649720977887</x:v>
      </x:c>
      <x:c r="E14776" s="33" t="str">
        <x:v>Limenitidinae-1</x:v>
      </x:c>
      <x:c r="F14776" s="33" t="str">
        <x:v>Limenitidinae</x:v>
      </x:c>
      <x:c r="G14776" s="33" t="n">
        <x:f>'AR_values'!I130</x:f>
        <x:v>2.439323333755049</x:v>
      </x:c>
      <x:c r="H14776" s="33" t="n">
        <x:f>ABS(D14776-G14776)</x:f>
        <x:v>0.10395836165726013</x:v>
      </x:c>
      <x:c r="I14776" s="14" t="n">
        <x:f>IFERROR(H14776/AVERAGE(D14776,G14776),"")</x:f>
        <x:v>0.043545611775255545</x:v>
      </x:c>
      <x:c r="J14776" s="14" t="n">
        <x:f>'Method'!$B$2</x:f>
        <x:v>0.05</x:v>
      </x:c>
      <x:c r="K14776" s="13" t="str">
        <x:f>IF(I14776&lt;=J14776,"是","否")</x:f>
        <x:v>是</x:v>
      </x:c>
      <x:c r="L14776" s="36" t="n">
        <x:v>0.8094541025120473</x:v>
      </x:c>
      <x:c r="M14776" s="36" t="n">
        <x:f>1-L14776</x:f>
        <x:v>0.1905458974879527</x:v>
      </x:c>
      <x:c r="N14776" s="13" t="str">
        <x:v>是</x:v>
      </x:c>
      <x:c r="O14776" s="15"/>
      <x:c r="P14776" s="13" t="str"/>
    </x:row>
    <x:row r="14777">
      <x:c r="A14777" s="15" t="n">
        <x:v>14776</x:v>
      </x:c>
      <x:c r="B14777" s="13" t="str">
        <x:v>Heliconiinae-3</x:v>
      </x:c>
      <x:c r="C14777" s="13" t="str">
        <x:v>Heliconiinae</x:v>
      </x:c>
      <x:c r="D14777" s="33" t="n">
        <x:f>'AR_values'!I68</x:f>
        <x:v>2.5394332166507505</x:v>
      </x:c>
      <x:c r="E14777" s="33" t="str">
        <x:v>Hesperiidae_Dispar_compacta</x:v>
      </x:c>
      <x:c r="F14777" s="33" t="str">
        <x:v>Hesperiidae</x:v>
      </x:c>
      <x:c r="G14777" s="33" t="n">
        <x:f>'AR_values'!I115</x:f>
        <x:v>2.652479796362951</x:v>
      </x:c>
      <x:c r="H14777" s="33" t="n">
        <x:f>ABS(D14777-G14777)</x:f>
        <x:v>0.11304657971220067</x:v>
      </x:c>
      <x:c r="I14777" s="14" t="n">
        <x:f>IFERROR(H14777/AVERAGE(D14777,G14777),"")</x:f>
        <x:v>0.043547177862512595</x:v>
      </x:c>
      <x:c r="J14777" s="14" t="n">
        <x:f>'Method'!$B$2</x:f>
        <x:v>0.05</x:v>
      </x:c>
      <x:c r="K14777" s="13" t="str">
        <x:f>IF(I14777&lt;=J14777,"是","否")</x:f>
        <x:v>是</x:v>
      </x:c>
      <x:c r="L14777" s="36" t="n">
        <x:v>0.7397182280968116</x:v>
      </x:c>
      <x:c r="M14777" s="36" t="n">
        <x:f>1-L14777</x:f>
        <x:v>0.26028177190318835</x:v>
      </x:c>
      <x:c r="N14777" s="13" t="str">
        <x:v>是</x:v>
      </x:c>
      <x:c r="O14777" s="15"/>
      <x:c r="P14777" s="13" t="str"/>
    </x:row>
    <x:row r="14778">
      <x:c r="A14778" s="15" t="n">
        <x:v>14777</x:v>
      </x:c>
      <x:c r="B14778" s="13" t="str">
        <x:v>Heliconiinae-12</x:v>
      </x:c>
      <x:c r="C14778" s="13" t="str">
        <x:v>Heliconiinae</x:v>
      </x:c>
      <x:c r="D14778" s="33" t="n">
        <x:f>'AR_values'!I55</x:f>
        <x:v>2.594508588732347</x:v>
      </x:c>
      <x:c r="E14778" s="33" t="str">
        <x:v>Nymphalinae-17</x:v>
      </x:c>
      <x:c r="F14778" s="33" t="str">
        <x:v>Nymphalinae</x:v>
      </x:c>
      <x:c r="G14778" s="33" t="n">
        <x:f>'AR_values'!I197</x:f>
        <x:v>2.7100143832736188</x:v>
      </x:c>
      <x:c r="H14778" s="33" t="n">
        <x:f>ABS(D14778-G14778)</x:f>
        <x:v>0.11550579454127163</x:v>
      </x:c>
      <x:c r="I14778" s="14" t="n">
        <x:f>IFERROR(H14778/AVERAGE(D14778,G14778),"")</x:f>
        <x:v>0.04354992716624688</x:v>
      </x:c>
      <x:c r="J14778" s="14" t="n">
        <x:f>'Method'!$B$2</x:f>
        <x:v>0.05</x:v>
      </x:c>
      <x:c r="K14778" s="13" t="str">
        <x:f>IF(I14778&lt;=J14778,"是","否")</x:f>
        <x:v>是</x:v>
      </x:c>
      <x:c r="L14778" s="36" t="n">
        <x:v>0.9235023739771694</x:v>
      </x:c>
      <x:c r="M14778" s="36" t="n">
        <x:f>1-L14778</x:f>
        <x:v>0.07649762602283061</x:v>
      </x:c>
      <x:c r="N14778" s="13" t="str">
        <x:v>是</x:v>
      </x:c>
      <x:c r="O14778" s="15"/>
      <x:c r="P14778" s="13" t="str"/>
    </x:row>
    <x:row r="14779">
      <x:c r="A14779" s="15" t="n">
        <x:v>14778</x:v>
      </x:c>
      <x:c r="B14779" s="13" t="str">
        <x:v>Charaxinae-15</x:v>
      </x:c>
      <x:c r="C14779" s="13" t="str">
        <x:v>Charaxinae</x:v>
      </x:c>
      <x:c r="D14779" s="33" t="n">
        <x:f>'AR_values'!I22</x:f>
        <x:v>2.4406235760127264</x:v>
      </x:c>
      <x:c r="E14779" s="33" t="str">
        <x:v>Riodinidae-11</x:v>
      </x:c>
      <x:c r="F14779" s="33" t="str">
        <x:v>Riodinidae</x:v>
      </x:c>
      <x:c r="G14779" s="33" t="n">
        <x:f>'AR_values'!I335</x:f>
        <x:v>2.336592745750193</x:v>
      </x:c>
      <x:c r="H14779" s="33" t="n">
        <x:f>ABS(D14779-G14779)</x:f>
        <x:v>0.10403083026253324</x:v>
      </x:c>
      <x:c r="I14779" s="14" t="n">
        <x:f>IFERROR(H14779/AVERAGE(D14779,G14779),"")</x:f>
        <x:v>0.043552907490755244</x:v>
      </x:c>
      <x:c r="J14779" s="14" t="n">
        <x:f>'Method'!$B$2</x:f>
        <x:v>0.05</x:v>
      </x:c>
      <x:c r="K14779" s="13" t="str">
        <x:f>IF(I14779&lt;=J14779,"是","否")</x:f>
        <x:v>是</x:v>
      </x:c>
      <x:c r="L14779" s="36" t="n">
        <x:v>0.7311027612543897</x:v>
      </x:c>
      <x:c r="M14779" s="36" t="n">
        <x:f>1-L14779</x:f>
        <x:v>0.26889723874561033</x:v>
      </x:c>
      <x:c r="N14779" s="13" t="str">
        <x:v>是</x:v>
      </x:c>
      <x:c r="O14779" s="15"/>
      <x:c r="P14779" s="13" t="str"/>
    </x:row>
    <x:row r="14780">
      <x:c r="A14780" s="15" t="n">
        <x:v>14779</x:v>
      </x:c>
      <x:c r="B14780" s="13" t="str">
        <x:v>Papilionidae-9</x:v>
      </x:c>
      <x:c r="C14780" s="13" t="str">
        <x:v>Papilionidae</x:v>
      </x:c>
      <x:c r="D14780" s="33" t="n">
        <x:f>'AR_values'!I260</x:f>
        <x:v>2.8994270303687606</x:v>
      </x:c>
      <x:c r="E14780" s="33" t="str">
        <x:v>Pieridae-18</x:v>
      </x:c>
      <x:c r="F14780" s="33" t="str">
        <x:v>Pieridae</x:v>
      </x:c>
      <x:c r="G14780" s="33" t="n">
        <x:f>'AR_values'!I282</x:f>
        <x:v>3.028518340377398</x:v>
      </x:c>
      <x:c r="H14780" s="33" t="n">
        <x:f>ABS(D14780-G14780)</x:f>
        <x:v>0.12909131000863727</x:v>
      </x:c>
      <x:c r="I14780" s="14" t="n">
        <x:f>IFERROR(H14780/AVERAGE(D14780,G14780),"")</x:f>
        <x:v>0.04355347491752893</x:v>
      </x:c>
      <x:c r="J14780" s="14" t="n">
        <x:f>'Method'!$B$2</x:f>
        <x:v>0.05</x:v>
      </x:c>
      <x:c r="K14780" s="13" t="str">
        <x:f>IF(I14780&lt;=J14780,"是","否")</x:f>
        <x:v>是</x:v>
      </x:c>
      <x:c r="L14780" s="36" t="n">
        <x:v>0.8172315067581064</x:v>
      </x:c>
      <x:c r="M14780" s="36" t="n">
        <x:f>1-L14780</x:f>
        <x:v>0.1827684932418936</x:v>
      </x:c>
      <x:c r="N14780" s="13" t="str">
        <x:v>是</x:v>
      </x:c>
      <x:c r="O14780" s="15"/>
      <x:c r="P14780" s="13" t="str"/>
    </x:row>
    <x:row r="14781">
      <x:c r="A14781" s="15" t="n">
        <x:v>14780</x:v>
      </x:c>
      <x:c r="B14781" s="13" t="str">
        <x:v>Nymphalinae-13</x:v>
      </x:c>
      <x:c r="C14781" s="13" t="str">
        <x:v>Nymphalinae</x:v>
      </x:c>
      <x:c r="D14781" s="33" t="n">
        <x:f>'AR_values'!I193</x:f>
        <x:v>2.6731985771884026</x:v>
      </x:c>
      <x:c r="E14781" s="33" t="str">
        <x:v>Papilionidae_Zerynthia_rumina</x:v>
      </x:c>
      <x:c r="F14781" s="33" t="str">
        <x:v>Papilionidae</x:v>
      </x:c>
      <x:c r="G14781" s="33" t="n">
        <x:f>'AR_values'!I267</x:f>
        <x:v>2.5592492830957054</x:v>
      </x:c>
      <x:c r="H14781" s="33" t="n">
        <x:f>ABS(D14781-G14781)</x:f>
        <x:v>0.11394929409269716</x:v>
      </x:c>
      <x:c r="I14781" s="14" t="n">
        <x:f>IFERROR(H14781/AVERAGE(D14781,G14781),"")</x:f>
        <x:v>0.04355487035336078</x:v>
      </x:c>
      <x:c r="J14781" s="14" t="n">
        <x:f>'Method'!$B$2</x:f>
        <x:v>0.05</x:v>
      </x:c>
      <x:c r="K14781" s="13" t="str">
        <x:f>IF(I14781&lt;=J14781,"是","否")</x:f>
        <x:v>是</x:v>
      </x:c>
      <x:c r="L14781" s="36" t="n">
        <x:v>0.9345666966876813</x:v>
      </x:c>
      <x:c r="M14781" s="36" t="n">
        <x:f>1-L14781</x:f>
        <x:v>0.06543330331231867</x:v>
      </x:c>
      <x:c r="N14781" s="13" t="str">
        <x:v>是</x:v>
      </x:c>
      <x:c r="O14781" s="15"/>
      <x:c r="P14781" s="13" t="str"/>
    </x:row>
    <x:row r="14782">
      <x:c r="A14782" s="15" t="n">
        <x:v>14781</x:v>
      </x:c>
      <x:c r="B14782" s="13" t="str">
        <x:v>Hesperiidae-17</x:v>
      </x:c>
      <x:c r="C14782" s="13" t="str">
        <x:v>Hesperiidae</x:v>
      </x:c>
      <x:c r="D14782" s="33" t="n">
        <x:f>'AR_values'!I83</x:f>
        <x:v>2.640925848247515</x:v>
      </x:c>
      <x:c r="E14782" s="33" t="str">
        <x:v>Riodinidae-22</x:v>
      </x:c>
      <x:c r="F14782" s="33" t="str">
        <x:v>Riodinidae</x:v>
      </x:c>
      <x:c r="G14782" s="33" t="n">
        <x:f>'AR_values'!I346</x:f>
        <x:v>2.528339086305197</x:v>
      </x:c>
      <x:c r="H14782" s="33" t="n">
        <x:f>ABS(D14782-G14782)</x:f>
        <x:v>0.11258676194231798</x:v>
      </x:c>
      <x:c r="I14782" s="14" t="n">
        <x:f>IFERROR(H14782/AVERAGE(D14782,G14782),"")</x:f>
        <x:v>0.04356006641863479</x:v>
      </x:c>
      <x:c r="J14782" s="14" t="n">
        <x:f>'Method'!$B$2</x:f>
        <x:v>0.05</x:v>
      </x:c>
      <x:c r="K14782" s="13" t="str">
        <x:f>IF(I14782&lt;=J14782,"是","否")</x:f>
        <x:v>是</x:v>
      </x:c>
      <x:c r="L14782" s="36" t="n">
        <x:v>0.7698456730714796</x:v>
      </x:c>
      <x:c r="M14782" s="36" t="n">
        <x:f>1-L14782</x:f>
        <x:v>0.23015432692852045</x:v>
      </x:c>
      <x:c r="N14782" s="13" t="str">
        <x:v>是</x:v>
      </x:c>
      <x:c r="O14782" s="15"/>
      <x:c r="P14782" s="13" t="str"/>
    </x:row>
    <x:row r="14783">
      <x:c r="A14783" s="15" t="n">
        <x:v>14782</x:v>
      </x:c>
      <x:c r="B14783" s="13" t="str">
        <x:v>Lycaenidae-14</x:v>
      </x:c>
      <x:c r="C14783" s="13" t="str">
        <x:v>Lycaenidae</x:v>
      </x:c>
      <x:c r="D14783" s="33" t="n">
        <x:f>'AR_values'!I146</x:f>
        <x:v>2.5275412824939623</x:v>
      </x:c>
      <x:c r="E14783" s="33" t="str">
        <x:v>Lycaenidae_Ogyris_subteristris</x:v>
      </x:c>
      <x:c r="F14783" s="33" t="str">
        <x:v>Lycaenidae</x:v>
      </x:c>
      <x:c r="G14783" s="33" t="n">
        <x:f>'AR_values'!I183</x:f>
        <x:v>2.419773943913982</x:v>
      </x:c>
      <x:c r="H14783" s="33" t="n">
        <x:f>ABS(D14783-G14783)</x:f>
        <x:v>0.10776733857998044</x:v>
      </x:c>
      <x:c r="I14783" s="14" t="n">
        <x:f>IFERROR(H14783/AVERAGE(D14783,G14783),"")</x:f>
        <x:v>0.04356598827773753</x:v>
      </x:c>
      <x:c r="J14783" s="14" t="n">
        <x:f>'Method'!$B$2</x:f>
        <x:v>0.05</x:v>
      </x:c>
      <x:c r="K14783" s="13" t="str">
        <x:f>IF(I14783&lt;=J14783,"是","否")</x:f>
        <x:v>是</x:v>
      </x:c>
      <x:c r="L14783" s="36" t="n">
        <x:v>0.827842268894406</x:v>
      </x:c>
      <x:c r="M14783" s="36" t="n">
        <x:f>1-L14783</x:f>
        <x:v>0.17215773110559396</x:v>
      </x:c>
      <x:c r="N14783" s="13" t="str">
        <x:v>否</x:v>
      </x:c>
      <x:c r="O14783" s="15"/>
      <x:c r="P14783" s="13" t="str"/>
    </x:row>
    <x:row r="14784">
      <x:c r="A14784" s="15" t="n">
        <x:v>14783</x:v>
      </x:c>
      <x:c r="B14784" s="13" t="str">
        <x:v>Biblidinae-1</x:v>
      </x:c>
      <x:c r="C14784" s="13" t="str">
        <x:v>Biblidinae</x:v>
      </x:c>
      <x:c r="D14784" s="33" t="n">
        <x:f>'AR_values'!I2</x:f>
        <x:v>2.810556822545614</x:v>
      </x:c>
      <x:c r="E14784" s="33" t="str">
        <x:v>Danainae-23</x:v>
      </x:c>
      <x:c r="F14784" s="33" t="str">
        <x:v>Danainae</x:v>
      </x:c>
      <x:c r="G14784" s="33" t="n">
        <x:f>'AR_values'!I44</x:f>
        <x:v>2.9357448554777665</x:v>
      </x:c>
      <x:c r="H14784" s="33" t="n">
        <x:f>ABS(D14784-G14784)</x:f>
        <x:v>0.12518803293215264</x:v>
      </x:c>
      <x:c r="I14784" s="14" t="n">
        <x:f>IFERROR(H14784/AVERAGE(D14784,G14784),"")</x:f>
        <x:v>0.043571688347283206</x:v>
      </x:c>
      <x:c r="J14784" s="14" t="n">
        <x:f>'Method'!$B$2</x:f>
        <x:v>0.05</x:v>
      </x:c>
      <x:c r="K14784" s="13" t="str">
        <x:f>IF(I14784&lt;=J14784,"是","否")</x:f>
        <x:v>是</x:v>
      </x:c>
      <x:c r="L14784" s="36" t="n">
        <x:v>0.8835609103078983</x:v>
      </x:c>
      <x:c r="M14784" s="36" t="n">
        <x:f>1-L14784</x:f>
        <x:v>0.1164390896921017</x:v>
      </x:c>
      <x:c r="N14784" s="13" t="str">
        <x:v>是</x:v>
      </x:c>
      <x:c r="O14784" s="15"/>
      <x:c r="P14784" s="13" t="str"/>
    </x:row>
    <x:row r="14785">
      <x:c r="A14785" s="15" t="n">
        <x:v>14784</x:v>
      </x:c>
      <x:c r="B14785" s="13" t="str">
        <x:v>Hesperiidae_Croitana_arenaria</x:v>
      </x:c>
      <x:c r="C14785" s="13" t="str">
        <x:v>Hesperiidae</x:v>
      </x:c>
      <x:c r="D14785" s="33" t="n">
        <x:f>'AR_values'!I114</x:f>
        <x:v>2.5620752867382506</x:v>
      </x:c>
      <x:c r="E14785" s="33" t="str">
        <x:v>Limenitidinae-3</x:v>
      </x:c>
      <x:c r="F14785" s="33" t="str">
        <x:v>Limenitidinae</x:v>
      </x:c>
      <x:c r="G14785" s="33" t="n">
        <x:f>'AR_values'!I135</x:f>
        <x:v>2.6762314373060816</x:v>
      </x:c>
      <x:c r="H14785" s="33" t="n">
        <x:f>ABS(D14785-G14785)</x:f>
        <x:v>0.11415615056783102</x:v>
      </x:c>
      <x:c r="I14785" s="14" t="n">
        <x:f>IFERROR(H14785/AVERAGE(D14785,G14785),"")</x:f>
        <x:v>0.043585134121239336</x:v>
      </x:c>
      <x:c r="J14785" s="14" t="n">
        <x:f>'Method'!$B$2</x:f>
        <x:v>0.05</x:v>
      </x:c>
      <x:c r="K14785" s="13" t="str">
        <x:f>IF(I14785&lt;=J14785,"是","否")</x:f>
        <x:v>是</x:v>
      </x:c>
      <x:c r="L14785" s="36" t="n">
        <x:v>0.7930578128627815</x:v>
      </x:c>
      <x:c r="M14785" s="36" t="n">
        <x:f>1-L14785</x:f>
        <x:v>0.20694218713721846</x:v>
      </x:c>
      <x:c r="N14785" s="13" t="str">
        <x:v>是</x:v>
      </x:c>
      <x:c r="O14785" s="15"/>
      <x:c r="P14785" s="13" t="str"/>
    </x:row>
    <x:row r="14786">
      <x:c r="A14786" s="15" t="n">
        <x:v>14785</x:v>
      </x:c>
      <x:c r="B14786" s="13" t="str">
        <x:v>Nymphalinae-9</x:v>
      </x:c>
      <x:c r="C14786" s="13" t="str">
        <x:v>Nymphalinae</x:v>
      </x:c>
      <x:c r="D14786" s="33" t="n">
        <x:f>'AR_values'!I218</x:f>
        <x:v>2.488617213677148</x:v>
      </x:c>
      <x:c r="E14786" s="33" t="str">
        <x:v>Pieridae-Coliadinae-18</x:v>
      </x:c>
      <x:c r="F14786" s="33" t="str">
        <x:v>Pieridae-Coliadinae</x:v>
      </x:c>
      <x:c r="G14786" s="33" t="n">
        <x:f>'AR_values'!I309</x:f>
        <x:v>2.3824535414301917</x:v>
      </x:c>
      <x:c r="H14786" s="33" t="n">
        <x:f>ABS(D14786-G14786)</x:f>
        <x:v>0.10616367224695633</x:v>
      </x:c>
      <x:c r="I14786" s="14" t="n">
        <x:f>IFERROR(H14786/AVERAGE(D14786,G14786),"")</x:f>
        <x:v>0.04358946013487619</x:v>
      </x:c>
      <x:c r="J14786" s="14" t="n">
        <x:f>'Method'!$B$2</x:f>
        <x:v>0.05</x:v>
      </x:c>
      <x:c r="K14786" s="13" t="str">
        <x:f>IF(I14786&lt;=J14786,"是","否")</x:f>
        <x:v>是</x:v>
      </x:c>
      <x:c r="L14786" s="36" t="n">
        <x:v>0.7651041001405032</x:v>
      </x:c>
      <x:c r="M14786" s="36" t="n">
        <x:f>1-L14786</x:f>
        <x:v>0.23489589985949677</x:v>
      </x:c>
      <x:c r="N14786" s="13" t="str">
        <x:v>是</x:v>
      </x:c>
      <x:c r="O14786" s="15"/>
      <x:c r="P14786" s="13" t="str"/>
    </x:row>
    <x:row r="14787">
      <x:c r="A14787" s="15" t="n">
        <x:v>14786</x:v>
      </x:c>
      <x:c r="B14787" s="13" t="str">
        <x:v>Lycaenidae-9</x:v>
      </x:c>
      <x:c r="C14787" s="13" t="str">
        <x:v>Lycaenidae</x:v>
      </x:c>
      <x:c r="D14787" s="33" t="n">
        <x:f>'AR_values'!I162</x:f>
        <x:v>2.3871435022846637</x:v>
      </x:c>
      <x:c r="E14787" s="33" t="str">
        <x:v>Riodinidae-13</x:v>
      </x:c>
      <x:c r="F14787" s="33" t="str">
        <x:v>Riodinidae</x:v>
      </x:c>
      <x:c r="G14787" s="33" t="n">
        <x:f>'AR_values'!I337</x:f>
        <x:v>2.4935190252012593</x:v>
      </x:c>
      <x:c r="H14787" s="33" t="n">
        <x:f>ABS(D14787-G14787)</x:f>
        <x:v>0.10637552291659569</x:v>
      </x:c>
      <x:c r="I14787" s="14" t="n">
        <x:f>IFERROR(H14787/AVERAGE(D14787,G14787),"")</x:f>
        <x:v>0.04359060775766882</x:v>
      </x:c>
      <x:c r="J14787" s="14" t="n">
        <x:f>'Method'!$B$2</x:f>
        <x:v>0.05</x:v>
      </x:c>
      <x:c r="K14787" s="13" t="str">
        <x:f>IF(I14787&lt;=J14787,"是","否")</x:f>
        <x:v>是</x:v>
      </x:c>
      <x:c r="L14787" s="36" t="n">
        <x:v>0.8004023926046765</x:v>
      </x:c>
      <x:c r="M14787" s="36" t="n">
        <x:f>1-L14787</x:f>
        <x:v>0.1995976073953235</x:v>
      </x:c>
      <x:c r="N14787" s="13" t="str">
        <x:v>是</x:v>
      </x:c>
      <x:c r="O14787" s="15"/>
      <x:c r="P14787" s="13" t="str"/>
    </x:row>
    <x:row r="14788">
      <x:c r="A14788" s="15" t="n">
        <x:v>14787</x:v>
      </x:c>
      <x:c r="B14788" s="13" t="str">
        <x:v>Danainae-2</x:v>
      </x:c>
      <x:c r="C14788" s="13" t="str">
        <x:v>Danainae</x:v>
      </x:c>
      <x:c r="D14788" s="33" t="n">
        <x:f>'AR_values'!I40</x:f>
        <x:v>2.7817420272828395</x:v>
      </x:c>
      <x:c r="E14788" s="33" t="str">
        <x:v>Hesperiidae_Hesperilla_chrysotricha</x:v>
      </x:c>
      <x:c r="F14788" s="33" t="str">
        <x:v>Hesperiidae</x:v>
      </x:c>
      <x:c r="G14788" s="33" t="n">
        <x:f>'AR_values'!I117</x:f>
        <x:v>2.6630704750756298</x:v>
      </x:c>
      <x:c r="H14788" s="33" t="n">
        <x:f>ABS(D14788-G14788)</x:f>
        <x:v>0.11867155220720971</x:v>
      </x:c>
      <x:c r="I14788" s="14" t="n">
        <x:f>IFERROR(H14788/AVERAGE(D14788,G14788),"")</x:f>
        <x:v>0.04359068458493513</x:v>
      </x:c>
      <x:c r="J14788" s="14" t="n">
        <x:f>'Method'!$B$2</x:f>
        <x:v>0.05</x:v>
      </x:c>
      <x:c r="K14788" s="13" t="str">
        <x:f>IF(I14788&lt;=J14788,"是","否")</x:f>
        <x:v>是</x:v>
      </x:c>
      <x:c r="L14788" s="36" t="n">
        <x:v>0.8420694096955584</x:v>
      </x:c>
      <x:c r="M14788" s="36" t="n">
        <x:f>1-L14788</x:f>
        <x:v>0.15793059030444156</x:v>
      </x:c>
      <x:c r="N14788" s="13" t="str">
        <x:v>是</x:v>
      </x:c>
      <x:c r="O14788" s="15"/>
      <x:c r="P14788" s="13" t="str"/>
    </x:row>
    <x:row r="14789">
      <x:c r="A14789" s="15" t="n">
        <x:v>14788</x:v>
      </x:c>
      <x:c r="B14789" s="13" t="str">
        <x:v>Heliconiinae-22</x:v>
      </x:c>
      <x:c r="C14789" s="13" t="str">
        <x:v>Heliconiinae</x:v>
      </x:c>
      <x:c r="D14789" s="33" t="n">
        <x:f>'AR_values'!I66</x:f>
        <x:v>2.5700482441884245</x:v>
      </x:c>
      <x:c r="E14789" s="33" t="str">
        <x:v>Nymphalinae-19</x:v>
      </x:c>
      <x:c r="F14789" s="33" t="str">
        <x:v>Nymphalinae</x:v>
      </x:c>
      <x:c r="G14789" s="33" t="n">
        <x:f>'AR_values'!I199</x:f>
        <x:v>2.6845789712372956</x:v>
      </x:c>
      <x:c r="H14789" s="33" t="n">
        <x:f>ABS(D14789-G14789)</x:f>
        <x:v>0.11453072704887113</x:v>
      </x:c>
      <x:c r="I14789" s="14" t="n">
        <x:f>IFERROR(H14789/AVERAGE(D14789,G14789),"")</x:f>
        <x:v>0.04359233199746295</x:v>
      </x:c>
      <x:c r="J14789" s="14" t="n">
        <x:f>'Method'!$B$2</x:f>
        <x:v>0.05</x:v>
      </x:c>
      <x:c r="K14789" s="13" t="str">
        <x:f>IF(I14789&lt;=J14789,"是","否")</x:f>
        <x:v>是</x:v>
      </x:c>
      <x:c r="L14789" s="36" t="n">
        <x:v>0.8520569715503438</x:v>
      </x:c>
      <x:c r="M14789" s="36" t="n">
        <x:f>1-L14789</x:f>
        <x:v>0.14794302844965623</x:v>
      </x:c>
      <x:c r="N14789" s="13" t="str">
        <x:v>是</x:v>
      </x:c>
      <x:c r="O14789" s="15"/>
      <x:c r="P14789" s="13" t="str"/>
    </x:row>
    <x:row r="14790">
      <x:c r="A14790" s="15" t="n">
        <x:v>14789</x:v>
      </x:c>
      <x:c r="B14790" s="13" t="str">
        <x:v>Danainae-3</x:v>
      </x:c>
      <x:c r="C14790" s="13" t="str">
        <x:v>Danainae</x:v>
      </x:c>
      <x:c r="D14790" s="33" t="n">
        <x:f>'AR_values'!I45</x:f>
        <x:v>2.7923364844254306</x:v>
      </x:c>
      <x:c r="E14790" s="33" t="str">
        <x:v>Nymphalinae-13</x:v>
      </x:c>
      <x:c r="F14790" s="33" t="str">
        <x:v>Nymphalinae</x:v>
      </x:c>
      <x:c r="G14790" s="33" t="n">
        <x:f>'AR_values'!I193</x:f>
        <x:v>2.6731985771884026</x:v>
      </x:c>
      <x:c r="H14790" s="33" t="n">
        <x:f>ABS(D14790-G14790)</x:f>
        <x:v>0.119137907237028</x:v>
      </x:c>
      <x:c r="I14790" s="14" t="n">
        <x:f>IFERROR(H14790/AVERAGE(D14790,G14790),"")</x:f>
        <x:v>0.04359606365853213</x:v>
      </x:c>
      <x:c r="J14790" s="14" t="n">
        <x:f>'Method'!$B$2</x:f>
        <x:v>0.05</x:v>
      </x:c>
      <x:c r="K14790" s="13" t="str">
        <x:f>IF(I14790&lt;=J14790,"是","否")</x:f>
        <x:v>是</x:v>
      </x:c>
      <x:c r="L14790" s="36" t="n">
        <x:v>0.8211157045130174</x:v>
      </x:c>
      <x:c r="M14790" s="36" t="n">
        <x:f>1-L14790</x:f>
        <x:v>0.1788842954869826</x:v>
      </x:c>
      <x:c r="N14790" s="13" t="str">
        <x:v>是</x:v>
      </x:c>
      <x:c r="O14790" s="15"/>
      <x:c r="P14790" s="13" t="str"/>
    </x:row>
    <x:row r="14791">
      <x:c r="A14791" s="15" t="n">
        <x:v>14790</x:v>
      </x:c>
      <x:c r="B14791" s="13" t="str">
        <x:v>Nymphalinae-22</x:v>
      </x:c>
      <x:c r="C14791" s="13" t="str">
        <x:v>Nymphalinae</x:v>
      </x:c>
      <x:c r="D14791" s="33" t="n">
        <x:f>'AR_values'!I203</x:f>
        <x:v>2.534278425389025</x:v>
      </x:c>
      <x:c r="E14791" s="33" t="str">
        <x:v>Papilionidae-3</x:v>
      </x:c>
      <x:c r="F14791" s="33" t="str">
        <x:v>Papilionidae</x:v>
      </x:c>
      <x:c r="G14791" s="33" t="n">
        <x:f>'AR_values'!I240</x:f>
        <x:v>2.647228355104499</x:v>
      </x:c>
      <x:c r="H14791" s="33" t="n">
        <x:f>ABS(D14791-G14791)</x:f>
        <x:v>0.1129499297154739</x:v>
      </x:c>
      <x:c r="I14791" s="14" t="n">
        <x:f>IFERROR(H14791/AVERAGE(D14791,G14791),"")</x:f>
        <x:v>0.043597329695944445</x:v>
      </x:c>
      <x:c r="J14791" s="14" t="n">
        <x:f>'Method'!$B$2</x:f>
        <x:v>0.05</x:v>
      </x:c>
      <x:c r="K14791" s="13" t="str">
        <x:f>IF(I14791&lt;=J14791,"是","否")</x:f>
        <x:v>是</x:v>
      </x:c>
      <x:c r="L14791" s="36" t="n">
        <x:v>0.8033133714074314</x:v>
      </x:c>
      <x:c r="M14791" s="36" t="n">
        <x:f>1-L14791</x:f>
        <x:v>0.19668662859256858</x:v>
      </x:c>
      <x:c r="N14791" s="13" t="str">
        <x:v>是</x:v>
      </x:c>
      <x:c r="O14791" s="15"/>
      <x:c r="P14791" s="13" t="str"/>
    </x:row>
    <x:row r="14792">
      <x:c r="A14792" s="15" t="n">
        <x:v>14791</x:v>
      </x:c>
      <x:c r="B14792" s="13" t="str">
        <x:v>Nymphalinae-28</x:v>
      </x:c>
      <x:c r="C14792" s="13" t="str">
        <x:v>Nymphalinae</x:v>
      </x:c>
      <x:c r="D14792" s="33" t="n">
        <x:f>'AR_values'!I209</x:f>
        <x:v>2.5716980421170317</x:v>
      </x:c>
      <x:c r="E14792" s="33" t="str">
        <x:v>Pieridae-Coliadinae-11</x:v>
      </x:c>
      <x:c r="F14792" s="33" t="str">
        <x:v>Pieridae-Coliadinae</x:v>
      </x:c>
      <x:c r="G14792" s="33" t="n">
        <x:f>'AR_values'!I302</x:f>
        <x:v>2.4619563161016096</x:v>
      </x:c>
      <x:c r="H14792" s="33" t="n">
        <x:f>ABS(D14792-G14792)</x:f>
        <x:v>0.10974172601542209</x:v>
      </x:c>
      <x:c r="I14792" s="14" t="n">
        <x:f>IFERROR(H14792/AVERAGE(D14792,G14792),"")</x:f>
        <x:v>0.04360320284456662</x:v>
      </x:c>
      <x:c r="J14792" s="14" t="n">
        <x:f>'Method'!$B$2</x:f>
        <x:v>0.05</x:v>
      </x:c>
      <x:c r="K14792" s="13" t="str">
        <x:f>IF(I14792&lt;=J14792,"是","否")</x:f>
        <x:v>是</x:v>
      </x:c>
      <x:c r="L14792" s="36" t="n">
        <x:v>0.8188183311618422</x:v>
      </x:c>
      <x:c r="M14792" s="36" t="n">
        <x:f>1-L14792</x:f>
        <x:v>0.18118166883815778</x:v>
      </x:c>
      <x:c r="N14792" s="13" t="str">
        <x:v>是</x:v>
      </x:c>
      <x:c r="O14792" s="15"/>
      <x:c r="P14792" s="13" t="str"/>
    </x:row>
    <x:row r="14793">
      <x:c r="A14793" s="15" t="n">
        <x:v>14792</x:v>
      </x:c>
      <x:c r="B14793" s="13" t="str">
        <x:v>Heliconiinae-21</x:v>
      </x:c>
      <x:c r="C14793" s="13" t="str">
        <x:v>Heliconiinae</x:v>
      </x:c>
      <x:c r="D14793" s="33" t="n">
        <x:f>'AR_values'!I65</x:f>
        <x:v>2.475657871833206</x:v>
      </x:c>
      <x:c r="E14793" s="33" t="str">
        <x:v>Papilionidae_Deoris_agetes</x:v>
      </x:c>
      <x:c r="F14793" s="33" t="str">
        <x:v>Papilionidae</x:v>
      </x:c>
      <x:c r="G14793" s="33" t="n">
        <x:f>'AR_values'!I261</x:f>
        <x:v>2.5860158681597234</x:v>
      </x:c>
      <x:c r="H14793" s="33" t="n">
        <x:f>ABS(D14793-G14793)</x:f>
        <x:v>0.11035799632651733</x:v>
      </x:c>
      <x:c r="I14793" s="14" t="n">
        <x:f>IFERROR(H14793/AVERAGE(D14793,G14793),"")</x:f>
        <x:v>0.04360533767894391</x:v>
      </x:c>
      <x:c r="J14793" s="14" t="n">
        <x:f>'Method'!$B$2</x:f>
        <x:v>0.05</x:v>
      </x:c>
      <x:c r="K14793" s="13" t="str">
        <x:f>IF(I14793&lt;=J14793,"是","否")</x:f>
        <x:v>是</x:v>
      </x:c>
      <x:c r="L14793" s="36" t="n">
        <x:v>0.8566211957343381</x:v>
      </x:c>
      <x:c r="M14793" s="36" t="n">
        <x:f>1-L14793</x:f>
        <x:v>0.14337880426566185</x:v>
      </x:c>
      <x:c r="N14793" s="13" t="str">
        <x:v>是</x:v>
      </x:c>
      <x:c r="O14793" s="15"/>
      <x:c r="P14793" s="13" t="str"/>
    </x:row>
    <x:row r="14794">
      <x:c r="A14794" s="15" t="n">
        <x:v>14793</x:v>
      </x:c>
      <x:c r="B14794" s="13" t="str">
        <x:v>Charaxinae-7</x:v>
      </x:c>
      <x:c r="C14794" s="13" t="str">
        <x:v>Charaxinae</x:v>
      </x:c>
      <x:c r="D14794" s="33" t="n">
        <x:f>'AR_values'!I28</x:f>
        <x:v>2.3144245792096236</x:v>
      </x:c>
      <x:c r="E14794" s="33" t="str">
        <x:v>Nymphalinae-29</x:v>
      </x:c>
      <x:c r="F14794" s="33" t="str">
        <x:v>Nymphalinae</x:v>
      </x:c>
      <x:c r="G14794" s="33" t="n">
        <x:f>'AR_values'!I210</x:f>
        <x:v>2.4175997911895375</x:v>
      </x:c>
      <x:c r="H14794" s="33" t="n">
        <x:f>ABS(D14794-G14794)</x:f>
        <x:v>0.10317521197991386</x:v>
      </x:c>
      <x:c r="I14794" s="14" t="n">
        <x:f>IFERROR(H14794/AVERAGE(D14794,G14794),"")</x:f>
        <x:v>0.04360721919579239</x:v>
      </x:c>
      <x:c r="J14794" s="14" t="n">
        <x:f>'Method'!$B$2</x:f>
        <x:v>0.05</x:v>
      </x:c>
      <x:c r="K14794" s="13" t="str">
        <x:f>IF(I14794&lt;=J14794,"是","否")</x:f>
        <x:v>是</x:v>
      </x:c>
      <x:c r="L14794" s="36" t="n">
        <x:v>0.8363319416347437</x:v>
      </x:c>
      <x:c r="M14794" s="36" t="n">
        <x:f>1-L14794</x:f>
        <x:v>0.16366805836525633</x:v>
      </x:c>
      <x:c r="N14794" s="13" t="str">
        <x:v>是</x:v>
      </x:c>
      <x:c r="O14794" s="15"/>
      <x:c r="P14794" s="13" t="str"/>
    </x:row>
    <x:row r="14795">
      <x:c r="A14795" s="15" t="n">
        <x:v>14794</x:v>
      </x:c>
      <x:c r="B14795" s="13" t="str">
        <x:v>Lycaenidae_Lucia_limbaria</x:v>
      </x:c>
      <x:c r="C14795" s="13" t="str">
        <x:v>Lycaenidae</x:v>
      </x:c>
      <x:c r="D14795" s="33" t="n">
        <x:f>'AR_values'!I172</x:f>
        <x:v>2.501816901535715</x:v>
      </x:c>
      <x:c r="E14795" s="33" t="str">
        <x:v>Riodinidae-10</x:v>
      </x:c>
      <x:c r="F14795" s="33" t="str">
        <x:v>Riodinidae</x:v>
      </x:c>
      <x:c r="G14795" s="33" t="n">
        <x:f>'AR_values'!I334</x:f>
        <x:v>2.395036970558121</x:v>
      </x:c>
      <x:c r="H14795" s="33" t="n">
        <x:f>ABS(D14795-G14795)</x:f>
        <x:v>0.10677993097759364</x:v>
      </x:c>
      <x:c r="I14795" s="14" t="n">
        <x:f>IFERROR(H14795/AVERAGE(D14795,G14795),"")</x:f>
        <x:v>0.04361164689275722</x:v>
      </x:c>
      <x:c r="J14795" s="14" t="n">
        <x:f>'Method'!$B$2</x:f>
        <x:v>0.05</x:v>
      </x:c>
      <x:c r="K14795" s="13" t="str">
        <x:f>IF(I14795&lt;=J14795,"是","否")</x:f>
        <x:v>是</x:v>
      </x:c>
      <x:c r="L14795" s="36" t="n">
        <x:v>0.8846276765739853</x:v>
      </x:c>
      <x:c r="M14795" s="36" t="n">
        <x:f>1-L14795</x:f>
        <x:v>0.11537232342601467</x:v>
      </x:c>
      <x:c r="N14795" s="13" t="str">
        <x:v>是</x:v>
      </x:c>
      <x:c r="O14795" s="15"/>
      <x:c r="P14795" s="13" t="str"/>
    </x:row>
    <x:row r="14796">
      <x:c r="A14796" s="15" t="n">
        <x:v>14795</x:v>
      </x:c>
      <x:c r="B14796" s="13" t="str">
        <x:v>Charaxinae-4</x:v>
      </x:c>
      <x:c r="C14796" s="13" t="str">
        <x:v>Charaxinae</x:v>
      </x:c>
      <x:c r="D14796" s="33" t="n">
        <x:f>'AR_values'!I25</x:f>
        <x:v>2.4469912103918943</x:v>
      </x:c>
      <x:c r="E14796" s="33" t="str">
        <x:v>Pieridae-Coliadinae-20</x:v>
      </x:c>
      <x:c r="F14796" s="33" t="str">
        <x:v>Pieridae-Coliadinae</x:v>
      </x:c>
      <x:c r="G14796" s="33" t="n">
        <x:f>'AR_values'!I312</x:f>
        <x:v>2.342539814584149</x:v>
      </x:c>
      <x:c r="H14796" s="33" t="n">
        <x:f>ABS(D14796-G14796)</x:f>
        <x:v>0.10445139580774532</x:v>
      </x:c>
      <x:c r="I14796" s="14" t="n">
        <x:f>IFERROR(H14796/AVERAGE(D14796,G14796),"")</x:f>
        <x:v>0.043616544193183414</x:v>
      </x:c>
      <x:c r="J14796" s="14" t="n">
        <x:f>'Method'!$B$2</x:f>
        <x:v>0.05</x:v>
      </x:c>
      <x:c r="K14796" s="13" t="str">
        <x:f>IF(I14796&lt;=J14796,"是","否")</x:f>
        <x:v>是</x:v>
      </x:c>
      <x:c r="L14796" s="36" t="n">
        <x:v>0.8657372060857538</x:v>
      </x:c>
      <x:c r="M14796" s="36" t="n">
        <x:f>1-L14796</x:f>
        <x:v>0.13426279391424623</x:v>
      </x:c>
      <x:c r="N14796" s="13" t="str">
        <x:v>是</x:v>
      </x:c>
      <x:c r="O14796" s="15"/>
      <x:c r="P14796" s="13" t="str"/>
    </x:row>
    <x:row r="14797">
      <x:c r="A14797" s="15" t="n">
        <x:v>14796</x:v>
      </x:c>
      <x:c r="B14797" s="13" t="str">
        <x:v>Hesperiidae-18</x:v>
      </x:c>
      <x:c r="C14797" s="13" t="str">
        <x:v>Hesperiidae</x:v>
      </x:c>
      <x:c r="D14797" s="33" t="n">
        <x:f>'AR_values'!I84</x:f>
        <x:v>2.861276114601334</x:v>
      </x:c>
      <x:c r="E14797" s="33" t="str">
        <x:v>Hesperiidae_Herimosa_albovenata</x:v>
      </x:c>
      <x:c r="F14797" s="33" t="str">
        <x:v>Hesperiidae</x:v>
      </x:c>
      <x:c r="G14797" s="33" t="n">
        <x:f>'AR_values'!I116</x:f>
        <x:v>2.739139809980161</x:v>
      </x:c>
      <x:c r="H14797" s="33" t="n">
        <x:f>ABS(D14797-G14797)</x:f>
        <x:v>0.12213630462117298</x:v>
      </x:c>
      <x:c r="I14797" s="14" t="n">
        <x:f>IFERROR(H14797/AVERAGE(D14797,G14797),"")</x:f>
        <x:v>0.04361686927040152</x:v>
      </x:c>
      <x:c r="J14797" s="14" t="n">
        <x:f>'Method'!$B$2</x:f>
        <x:v>0.05</x:v>
      </x:c>
      <x:c r="K14797" s="13" t="str">
        <x:f>IF(I14797&lt;=J14797,"是","否")</x:f>
        <x:v>是</x:v>
      </x:c>
      <x:c r="L14797" s="36" t="n">
        <x:v>0.7787750076946753</x:v>
      </x:c>
      <x:c r="M14797" s="36" t="n">
        <x:f>1-L14797</x:f>
        <x:v>0.22122499230532466</x:v>
      </x:c>
      <x:c r="N14797" s="13" t="str">
        <x:v>否</x:v>
      </x:c>
      <x:c r="O14797" s="15"/>
      <x:c r="P14797" s="13" t="str"/>
    </x:row>
    <x:row r="14798">
      <x:c r="A14798" s="15" t="n">
        <x:v>14797</x:v>
      </x:c>
      <x:c r="B14798" s="13" t="str">
        <x:v>Charaxinae-2</x:v>
      </x:c>
      <x:c r="C14798" s="13" t="str">
        <x:v>Charaxinae</x:v>
      </x:c>
      <x:c r="D14798" s="33" t="n">
        <x:f>'AR_values'!I23</x:f>
        <x:v>2.5149952754018976</x:v>
      </x:c>
      <x:c r="E14798" s="33" t="str">
        <x:v>Hesperiidae-26</x:v>
      </x:c>
      <x:c r="F14798" s="33" t="str">
        <x:v>Hesperiidae</x:v>
      </x:c>
      <x:c r="G14798" s="33" t="n">
        <x:f>'AR_values'!I93</x:f>
        <x:v>2.62715353874939</x:v>
      </x:c>
      <x:c r="H14798" s="33" t="n">
        <x:f>ABS(D14798-G14798)</x:f>
        <x:v>0.11215826334749224</x:v>
      </x:c>
      <x:c r="I14798" s="14" t="n">
        <x:f>IFERROR(H14798/AVERAGE(D14798,G14798),"")</x:f>
        <x:v>0.04362311064931868</x:v>
      </x:c>
      <x:c r="J14798" s="14" t="n">
        <x:f>'Method'!$B$2</x:f>
        <x:v>0.05</x:v>
      </x:c>
      <x:c r="K14798" s="13" t="str">
        <x:f>IF(I14798&lt;=J14798,"是","否")</x:f>
        <x:v>是</x:v>
      </x:c>
      <x:c r="L14798" s="36" t="n">
        <x:v>0.81880041197505</x:v>
      </x:c>
      <x:c r="M14798" s="36" t="n">
        <x:f>1-L14798</x:f>
        <x:v>0.18119958802494995</x:v>
      </x:c>
      <x:c r="N14798" s="13" t="str">
        <x:v>是</x:v>
      </x:c>
      <x:c r="O14798" s="15"/>
      <x:c r="P14798" s="13" t="str"/>
    </x:row>
    <x:row r="14799">
      <x:c r="A14799" s="15" t="n">
        <x:v>14798</x:v>
      </x:c>
      <x:c r="B14799" s="13" t="str">
        <x:v>Lycaenidae-15</x:v>
      </x:c>
      <x:c r="C14799" s="13" t="str">
        <x:v>Lycaenidae</x:v>
      </x:c>
      <x:c r="D14799" s="33" t="n">
        <x:f>'AR_values'!I147</x:f>
        <x:v>2.660305679700807</x:v>
      </x:c>
      <x:c r="E14799" s="33" t="str">
        <x:v>Lycaenidae_Candalides_hyacinthina</x:v>
      </x:c>
      <x:c r="F14799" s="33" t="str">
        <x:v>Lycaenidae</x:v>
      </x:c>
      <x:c r="G14799" s="33" t="n">
        <x:f>'AR_values'!I167</x:f>
        <x:v>2.546730965495565</x:v>
      </x:c>
      <x:c r="H14799" s="33" t="n">
        <x:f>ABS(D14799-G14799)</x:f>
        <x:v>0.1135747142052419</x:v>
      </x:c>
      <x:c r="I14799" s="14" t="n">
        <x:f>IFERROR(H14799/AVERAGE(D14799,G14799),"")</x:f>
        <x:v>0.04362355095388759</x:v>
      </x:c>
      <x:c r="J14799" s="14" t="n">
        <x:f>'Method'!$B$2</x:f>
        <x:v>0.05</x:v>
      </x:c>
      <x:c r="K14799" s="13" t="str">
        <x:f>IF(I14799&lt;=J14799,"是","否")</x:f>
        <x:v>是</x:v>
      </x:c>
      <x:c r="L14799" s="36" t="n">
        <x:v>0.8925722497594719</x:v>
      </x:c>
      <x:c r="M14799" s="36" t="n">
        <x:f>1-L14799</x:f>
        <x:v>0.10742775024052809</x:v>
      </x:c>
      <x:c r="N14799" s="13" t="str">
        <x:v>否</x:v>
      </x:c>
      <x:c r="O14799" s="15"/>
      <x:c r="P14799" s="13" t="str"/>
    </x:row>
    <x:row r="14800">
      <x:c r="A14800" s="15" t="n">
        <x:v>14799</x:v>
      </x:c>
      <x:c r="B14800" s="13" t="str">
        <x:v>Heliconiinae-6</x:v>
      </x:c>
      <x:c r="C14800" s="13" t="str">
        <x:v>Heliconiinae</x:v>
      </x:c>
      <x:c r="D14800" s="33" t="n">
        <x:f>'AR_values'!I71</x:f>
        <x:v>2.9764196972939057</x:v>
      </x:c>
      <x:c r="E14800" s="33" t="str">
        <x:v>Heliconiinae-7</x:v>
      </x:c>
      <x:c r="F14800" s="33" t="str">
        <x:v>Heliconiinae</x:v>
      </x:c>
      <x:c r="G14800" s="33" t="n">
        <x:f>'AR_values'!I72</x:f>
        <x:v>2.849349145954934</x:v>
      </x:c>
      <x:c r="H14800" s="33" t="n">
        <x:f>ABS(D14800-G14800)</x:f>
        <x:v>0.1270705513389716</x:v>
      </x:c>
      <x:c r="I14800" s="14" t="n">
        <x:f>IFERROR(H14800/AVERAGE(D14800,G14800),"")</x:f>
        <x:v>0.04362361595799553</x:v>
      </x:c>
      <x:c r="J14800" s="14" t="n">
        <x:f>'Method'!$B$2</x:f>
        <x:v>0.05</x:v>
      </x:c>
      <x:c r="K14800" s="13" t="str">
        <x:f>IF(I14800&lt;=J14800,"是","否")</x:f>
        <x:v>是</x:v>
      </x:c>
      <x:c r="L14800" s="36" t="n">
        <x:v>0.8729169196723745</x:v>
      </x:c>
      <x:c r="M14800" s="36" t="n">
        <x:f>1-L14800</x:f>
        <x:v>0.1270830803276255</x:v>
      </x:c>
      <x:c r="N14800" s="13" t="str">
        <x:v>否</x:v>
      </x:c>
      <x:c r="O14800" s="15"/>
      <x:c r="P14800" s="13" t="str"/>
    </x:row>
    <x:row r="14801">
      <x:c r="A14801" s="15" t="n">
        <x:v>14800</x:v>
      </x:c>
      <x:c r="B14801" s="13" t="str">
        <x:v>Pieridae_Catopsilia_pyranthe</x:v>
      </x:c>
      <x:c r="C14801" s="13" t="str">
        <x:v>Pieridae</x:v>
      </x:c>
      <x:c r="D14801" s="33" t="n">
        <x:f>'AR_values'!I324</x:f>
        <x:v>2.31303258091561</x:v>
      </x:c>
      <x:c r="E14801" s="33" t="str">
        <x:v>Riodinidae-4</x:v>
      </x:c>
      <x:c r="F14801" s="33" t="str">
        <x:v>Riodinidae</x:v>
      </x:c>
      <x:c r="G14801" s="33" t="n">
        <x:f>'AR_values'!I352</x:f>
        <x:v>2.4161876385807908</x:v>
      </x:c>
      <x:c r="H14801" s="33" t="n">
        <x:f>ABS(D14801-G14801)</x:f>
        <x:v>0.10315505766518074</x:v>
      </x:c>
      <x:c r="I14801" s="14" t="n">
        <x:f>IFERROR(H14801/AVERAGE(D14801,G14801),"")</x:f>
        <x:v>0.04362455241137634</x:v>
      </x:c>
      <x:c r="J14801" s="14" t="n">
        <x:f>'Method'!$B$2</x:f>
        <x:v>0.05</x:v>
      </x:c>
      <x:c r="K14801" s="13" t="str">
        <x:f>IF(I14801&lt;=J14801,"是","否")</x:f>
        <x:v>是</x:v>
      </x:c>
      <x:c r="L14801" s="36" t="n">
        <x:v>0.7819575533190801</x:v>
      </x:c>
      <x:c r="M14801" s="36" t="n">
        <x:f>1-L14801</x:f>
        <x:v>0.21804244668091988</x:v>
      </x:c>
      <x:c r="N14801" s="13" t="str">
        <x:v>是</x:v>
      </x:c>
      <x:c r="O14801" s="15"/>
      <x:c r="P14801" s="13" t="str"/>
    </x:row>
    <x:row r="14802">
      <x:c r="A14802" s="15" t="n">
        <x:v>14801</x:v>
      </x:c>
      <x:c r="B14802" s="13" t="str">
        <x:v>Hesperiidae-27</x:v>
      </x:c>
      <x:c r="C14802" s="13" t="str">
        <x:v>Hesperiidae</x:v>
      </x:c>
      <x:c r="D14802" s="33" t="n">
        <x:f>'AR_values'!I94</x:f>
        <x:v>2.6390698606105385</x:v>
      </x:c>
      <x:c r="E14802" s="33" t="str">
        <x:v>Pieridae-9</x:v>
      </x:c>
      <x:c r="F14802" s="33" t="str">
        <x:v>Pieridae</x:v>
      </x:c>
      <x:c r="G14802" s="33" t="n">
        <x:f>'AR_values'!I299</x:f>
        <x:v>2.7567727221374767</x:v>
      </x:c>
      <x:c r="H14802" s="33" t="n">
        <x:f>ABS(D14802-G14802)</x:f>
        <x:v>0.11770286152693821</x:v>
      </x:c>
      <x:c r="I14802" s="14" t="n">
        <x:f>IFERROR(H14802/AVERAGE(D14802,G14802),"")</x:f>
        <x:v>0.04362724068462132</x:v>
      </x:c>
      <x:c r="J14802" s="14" t="n">
        <x:f>'Method'!$B$2</x:f>
        <x:v>0.05</x:v>
      </x:c>
      <x:c r="K14802" s="13" t="str">
        <x:f>IF(I14802&lt;=J14802,"是","否")</x:f>
        <x:v>是</x:v>
      </x:c>
      <x:c r="L14802" s="36" t="n">
        <x:v>0.6999115285150401</x:v>
      </x:c>
      <x:c r="M14802" s="36" t="n">
        <x:f>1-L14802</x:f>
        <x:v>0.3000884714849599</x:v>
      </x:c>
      <x:c r="N14802" s="13" t="str">
        <x:v>是</x:v>
      </x:c>
      <x:c r="O14802" s="15"/>
      <x:c r="P14802" s="13" t="str"/>
    </x:row>
    <x:row r="14803">
      <x:c r="A14803" s="15" t="n">
        <x:v>14802</x:v>
      </x:c>
      <x:c r="B14803" s="13" t="str">
        <x:v>Charaxinae-2</x:v>
      </x:c>
      <x:c r="C14803" s="13" t="str">
        <x:v>Charaxinae</x:v>
      </x:c>
      <x:c r="D14803" s="33" t="n">
        <x:f>'AR_values'!I23</x:f>
        <x:v>2.5149952754018976</x:v>
      </x:c>
      <x:c r="E14803" s="33" t="str">
        <x:v>Satyrinae-1</x:v>
      </x:c>
      <x:c r="F14803" s="33" t="str">
        <x:v>Satyrinae</x:v>
      </x:c>
      <x:c r="G14803" s="33" t="n">
        <x:f>'AR_values'!I358</x:f>
        <x:v>2.4076047196767663</x:v>
      </x:c>
      <x:c r="H14803" s="33" t="n">
        <x:f>ABS(D14803-G14803)</x:f>
        <x:v>0.10739055572513134</x:v>
      </x:c>
      <x:c r="I14803" s="14" t="n">
        <x:f>IFERROR(H14803/AVERAGE(D14803,G14803),"")</x:f>
        <x:v>0.043631640122087645</x:v>
      </x:c>
      <x:c r="J14803" s="14" t="n">
        <x:f>'Method'!$B$2</x:f>
        <x:v>0.05</x:v>
      </x:c>
      <x:c r="K14803" s="13" t="str">
        <x:f>IF(I14803&lt;=J14803,"是","否")</x:f>
        <x:v>是</x:v>
      </x:c>
      <x:c r="L14803" s="36" t="n">
        <x:v>0.8633410804376169</x:v>
      </x:c>
      <x:c r="M14803" s="36" t="n">
        <x:f>1-L14803</x:f>
        <x:v>0.13665891956238307</x:v>
      </x:c>
      <x:c r="N14803" s="13" t="str">
        <x:v>是</x:v>
      </x:c>
      <x:c r="O14803" s="15"/>
      <x:c r="P14803" s="13" t="str"/>
    </x:row>
    <x:row r="14804">
      <x:c r="A14804" s="15" t="n">
        <x:v>14803</x:v>
      </x:c>
      <x:c r="B14804" s="13" t="str">
        <x:v>Heliconiinae-8</x:v>
      </x:c>
      <x:c r="C14804" s="13" t="str">
        <x:v>Heliconiinae</x:v>
      </x:c>
      <x:c r="D14804" s="33" t="n">
        <x:f>'AR_values'!I73</x:f>
        <x:v>3.0060250090214837</x:v>
      </x:c>
      <x:c r="E14804" s="33" t="str">
        <x:v>Papilionidae-7</x:v>
      </x:c>
      <x:c r="F14804" s="33" t="str">
        <x:v>Papilionidae</x:v>
      </x:c>
      <x:c r="G14804" s="33" t="n">
        <x:f>'AR_values'!I258</x:f>
        <x:v>2.8776607219065564</x:v>
      </x:c>
      <x:c r="H14804" s="33" t="n">
        <x:f>ABS(D14804-G14804)</x:f>
        <x:v>0.1283642871149273</x:v>
      </x:c>
      <x:c r="I14804" s="14" t="n">
        <x:f>IFERROR(H14804/AVERAGE(D14804,G14804),"")</x:f>
        <x:v>0.0436339712844181</x:v>
      </x:c>
      <x:c r="J14804" s="14" t="n">
        <x:f>'Method'!$B$2</x:f>
        <x:v>0.05</x:v>
      </x:c>
      <x:c r="K14804" s="13" t="str">
        <x:f>IF(I14804&lt;=J14804,"是","否")</x:f>
        <x:v>是</x:v>
      </x:c>
      <x:c r="L14804" s="36" t="n">
        <x:v>0.7512964591057936</x:v>
      </x:c>
      <x:c r="M14804" s="36" t="n">
        <x:f>1-L14804</x:f>
        <x:v>0.24870354089420643</x:v>
      </x:c>
      <x:c r="N14804" s="13" t="str">
        <x:v>是</x:v>
      </x:c>
      <x:c r="O14804" s="15"/>
      <x:c r="P14804" s="13" t="str"/>
    </x:row>
    <x:row r="14805">
      <x:c r="A14805" s="15" t="n">
        <x:v>14804</x:v>
      </x:c>
      <x:c r="B14805" s="13" t="str">
        <x:v>Hesperiidae-8</x:v>
      </x:c>
      <x:c r="C14805" s="13" t="str">
        <x:v>Hesperiidae</x:v>
      </x:c>
      <x:c r="D14805" s="33" t="n">
        <x:f>'AR_values'!I109</x:f>
        <x:v>2.9249115734569755</x:v>
      </x:c>
      <x:c r="E14805" s="33" t="str">
        <x:v>Papilionidae-22</x:v>
      </x:c>
      <x:c r="F14805" s="33" t="str">
        <x:v>Papilionidae</x:v>
      </x:c>
      <x:c r="G14805" s="33" t="n">
        <x:f>'AR_values'!I233</x:f>
        <x:v>3.055390072060904</x:v>
      </x:c>
      <x:c r="H14805" s="33" t="n">
        <x:f>ABS(D14805-G14805)</x:f>
        <x:v>0.13047849860392846</x:v>
      </x:c>
      <x:c r="I14805" s="14" t="n">
        <x:f>IFERROR(H14805/AVERAGE(D14805,G14805),"")</x:f>
        <x:v>0.04363609273847233</x:v>
      </x:c>
      <x:c r="J14805" s="14" t="n">
        <x:f>'Method'!$B$2</x:f>
        <x:v>0.05</x:v>
      </x:c>
      <x:c r="K14805" s="13" t="str">
        <x:f>IF(I14805&lt;=J14805,"是","否")</x:f>
        <x:v>是</x:v>
      </x:c>
      <x:c r="L14805" s="36" t="n">
        <x:v>0.8427699517724313</x:v>
      </x:c>
      <x:c r="M14805" s="36" t="n">
        <x:f>1-L14805</x:f>
        <x:v>0.1572300482275687</x:v>
      </x:c>
      <x:c r="N14805" s="13" t="str">
        <x:v>是</x:v>
      </x:c>
      <x:c r="O14805" s="15"/>
      <x:c r="P14805" s="13" t="str"/>
    </x:row>
    <x:row r="14806">
      <x:c r="A14806" s="15" t="n">
        <x:v>14805</x:v>
      </x:c>
      <x:c r="B14806" s="13" t="str">
        <x:v>Hesperiidae-15</x:v>
      </x:c>
      <x:c r="C14806" s="13" t="str">
        <x:v>Hesperiidae</x:v>
      </x:c>
      <x:c r="D14806" s="33" t="n">
        <x:f>'AR_values'!I81</x:f>
        <x:v>2.997700546720106</x:v>
      </x:c>
      <x:c r="E14806" s="33" t="str">
        <x:v>Papilionidae-35</x:v>
      </x:c>
      <x:c r="F14806" s="33" t="str">
        <x:v>Papilionidae</x:v>
      </x:c>
      <x:c r="G14806" s="33" t="n">
        <x:f>'AR_values'!I246</x:f>
        <x:v>3.131426748620215</x:v>
      </x:c>
      <x:c r="H14806" s="33" t="n">
        <x:f>ABS(D14806-G14806)</x:f>
        <x:v>0.13372620190010887</x:v>
      </x:c>
      <x:c r="I14806" s="14" t="n">
        <x:f>IFERROR(H14806/AVERAGE(D14806,G14806),"")</x:f>
        <x:v>0.043636294518397234</x:v>
      </x:c>
      <x:c r="J14806" s="14" t="n">
        <x:f>'Method'!$B$2</x:f>
        <x:v>0.05</x:v>
      </x:c>
      <x:c r="K14806" s="13" t="str">
        <x:f>IF(I14806&lt;=J14806,"是","否")</x:f>
        <x:v>是</x:v>
      </x:c>
      <x:c r="L14806" s="36" t="n">
        <x:v>0.6557755527114859</x:v>
      </x:c>
      <x:c r="M14806" s="36" t="n">
        <x:f>1-L14806</x:f>
        <x:v>0.3442244472885141</x:v>
      </x:c>
      <x:c r="N14806" s="13" t="str">
        <x:v>是</x:v>
      </x:c>
      <x:c r="O14806" s="15"/>
      <x:c r="P14806" s="13" t="str"/>
    </x:row>
    <x:row r="14807">
      <x:c r="A14807" s="15" t="n">
        <x:v>14806</x:v>
      </x:c>
      <x:c r="B14807" s="13" t="str">
        <x:v>Biblidinae-15</x:v>
      </x:c>
      <x:c r="C14807" s="13" t="str">
        <x:v>Biblidinae</x:v>
      </x:c>
      <x:c r="D14807" s="33" t="n">
        <x:f>'AR_values'!I7</x:f>
        <x:v>2.490648862471045</x:v>
      </x:c>
      <x:c r="E14807" s="33" t="str">
        <x:v>Riodinidae-20</x:v>
      </x:c>
      <x:c r="F14807" s="33" t="str">
        <x:v>Riodinidae</x:v>
      </x:c>
      <x:c r="G14807" s="33" t="n">
        <x:f>'AR_values'!I344</x:f>
        <x:v>2.384261887097787</x:v>
      </x:c>
      <x:c r="H14807" s="33" t="n">
        <x:f>ABS(D14807-G14807)</x:f>
        <x:v>0.10638697537325781</x:v>
      </x:c>
      <x:c r="I14807" s="14" t="n">
        <x:f>IFERROR(H14807/AVERAGE(D14807,G14807),"")</x:f>
        <x:v>0.04364673768957405</x:v>
      </x:c>
      <x:c r="J14807" s="14" t="n">
        <x:f>'Method'!$B$2</x:f>
        <x:v>0.05</x:v>
      </x:c>
      <x:c r="K14807" s="13" t="str">
        <x:f>IF(I14807&lt;=J14807,"是","否")</x:f>
        <x:v>是</x:v>
      </x:c>
      <x:c r="L14807" s="36" t="n">
        <x:v>0.9152663816017567</x:v>
      </x:c>
      <x:c r="M14807" s="36" t="n">
        <x:f>1-L14807</x:f>
        <x:v>0.08473361839824334</x:v>
      </x:c>
      <x:c r="N14807" s="13" t="str">
        <x:v>是</x:v>
      </x:c>
      <x:c r="O14807" s="15"/>
      <x:c r="P14807" s="13" t="str"/>
    </x:row>
    <x:row r="14808">
      <x:c r="A14808" s="15" t="n">
        <x:v>14807</x:v>
      </x:c>
      <x:c r="B14808" s="13" t="str">
        <x:v>Riodinidae-19</x:v>
      </x:c>
      <x:c r="C14808" s="13" t="str">
        <x:v>Riodinidae</x:v>
      </x:c>
      <x:c r="D14808" s="33" t="n">
        <x:f>'AR_values'!I342</x:f>
        <x:v>2.602113971974256</x:v>
      </x:c>
      <x:c r="E14808" s="33" t="str">
        <x:v>Satyrinae-2</x:v>
      </x:c>
      <x:c r="F14808" s="33" t="str">
        <x:v>Satyrinae</x:v>
      </x:c>
      <x:c r="G14808" s="33" t="n">
        <x:f>'AR_values'!I369</x:f>
        <x:v>2.490963155212553</x:v>
      </x:c>
      <x:c r="H14808" s="33" t="n">
        <x:f>ABS(D14808-G14808)</x:f>
        <x:v>0.11115081676170302</x:v>
      </x:c>
      <x:c r="I14808" s="14" t="n">
        <x:f>IFERROR(H14808/AVERAGE(D14808,G14808),"")</x:f>
        <x:v>0.04364780425899336</x:v>
      </x:c>
      <x:c r="J14808" s="14" t="n">
        <x:f>'Method'!$B$2</x:f>
        <x:v>0.05</x:v>
      </x:c>
      <x:c r="K14808" s="13" t="str">
        <x:f>IF(I14808&lt;=J14808,"是","否")</x:f>
        <x:v>是</x:v>
      </x:c>
      <x:c r="L14808" s="36" t="n">
        <x:v>0.860394590480651</x:v>
      </x:c>
      <x:c r="M14808" s="36" t="n">
        <x:f>1-L14808</x:f>
        <x:v>0.13960540951934897</x:v>
      </x:c>
      <x:c r="N14808" s="13" t="str">
        <x:v>是</x:v>
      </x:c>
      <x:c r="O14808" s="15"/>
      <x:c r="P14808" s="13" t="str"/>
    </x:row>
    <x:row r="14809">
      <x:c r="A14809" s="15" t="n">
        <x:v>14808</x:v>
      </x:c>
      <x:c r="B14809" s="13" t="str">
        <x:v>Heliconiinae-21</x:v>
      </x:c>
      <x:c r="C14809" s="13" t="str">
        <x:v>Heliconiinae</x:v>
      </x:c>
      <x:c r="D14809" s="33" t="n">
        <x:f>'AR_values'!I65</x:f>
        <x:v>2.475657871833206</x:v>
      </x:c>
      <x:c r="E14809" s="33" t="str">
        <x:v>Hesperiidae-29</x:v>
      </x:c>
      <x:c r="F14809" s="33" t="str">
        <x:v>Hesperiidae</x:v>
      </x:c>
      <x:c r="G14809" s="33" t="n">
        <x:f>'AR_values'!I96</x:f>
        <x:v>2.3699007362993836</x:v>
      </x:c>
      <x:c r="H14809" s="33" t="n">
        <x:f>ABS(D14809-G14809)</x:f>
        <x:v>0.10575713553382249</x:v>
      </x:c>
      <x:c r="I14809" s="14" t="n">
        <x:f>IFERROR(H14809/AVERAGE(D14809,G14809),"")</x:f>
        <x:v>0.04365116350314037</x:v>
      </x:c>
      <x:c r="J14809" s="14" t="n">
        <x:f>'Method'!$B$2</x:f>
        <x:v>0.05</x:v>
      </x:c>
      <x:c r="K14809" s="13" t="str">
        <x:f>IF(I14809&lt;=J14809,"是","否")</x:f>
        <x:v>是</x:v>
      </x:c>
      <x:c r="L14809" s="36" t="n">
        <x:v>0.7760038342741507</x:v>
      </x:c>
      <x:c r="M14809" s="36" t="n">
        <x:f>1-L14809</x:f>
        <x:v>0.22399616572584935</x:v>
      </x:c>
      <x:c r="N14809" s="13" t="str">
        <x:v>是</x:v>
      </x:c>
      <x:c r="O14809" s="15"/>
      <x:c r="P14809" s="13" t="str"/>
    </x:row>
    <x:row r="14810">
      <x:c r="A14810" s="15" t="n">
        <x:v>14809</x:v>
      </x:c>
      <x:c r="B14810" s="13" t="str">
        <x:v>Heliconiinae-21</x:v>
      </x:c>
      <x:c r="C14810" s="13" t="str">
        <x:v>Heliconiinae</x:v>
      </x:c>
      <x:c r="D14810" s="33" t="n">
        <x:f>'AR_values'!I65</x:f>
        <x:v>2.475657871833206</x:v>
      </x:c>
      <x:c r="E14810" s="33" t="str">
        <x:v>Hesperiidae-30</x:v>
      </x:c>
      <x:c r="F14810" s="33" t="str">
        <x:v>Hesperiidae</x:v>
      </x:c>
      <x:c r="G14810" s="33" t="n">
        <x:f>'AR_values'!I98</x:f>
        <x:v>2.3699007362993836</x:v>
      </x:c>
      <x:c r="H14810" s="33" t="n">
        <x:f>ABS(D14810-G14810)</x:f>
        <x:v>0.10575713553382249</x:v>
      </x:c>
      <x:c r="I14810" s="14" t="n">
        <x:f>IFERROR(H14810/AVERAGE(D14810,G14810),"")</x:f>
        <x:v>0.04365116350314037</x:v>
      </x:c>
      <x:c r="J14810" s="14" t="n">
        <x:f>'Method'!$B$2</x:f>
        <x:v>0.05</x:v>
      </x:c>
      <x:c r="K14810" s="13" t="str">
        <x:f>IF(I14810&lt;=J14810,"是","否")</x:f>
        <x:v>是</x:v>
      </x:c>
      <x:c r="L14810" s="36" t="n">
        <x:v>0.7760038342741507</x:v>
      </x:c>
      <x:c r="M14810" s="36" t="n">
        <x:f>1-L14810</x:f>
        <x:v>0.22399616572584935</x:v>
      </x:c>
      <x:c r="N14810" s="13" t="str">
        <x:v>是</x:v>
      </x:c>
      <x:c r="O14810" s="15"/>
      <x:c r="P14810" s="13" t="str"/>
    </x:row>
    <x:row r="14811">
      <x:c r="A14811" s="15" t="n">
        <x:v>14810</x:v>
      </x:c>
      <x:c r="B14811" s="13" t="str">
        <x:v>Hesperiidae_Trapezites_symmomus</x:v>
      </x:c>
      <x:c r="C14811" s="13" t="str">
        <x:v>Hesperiidae</x:v>
      </x:c>
      <x:c r="D14811" s="33" t="n">
        <x:f>'AR_values'!I129</x:f>
        <x:v>2.8528532917136653</x:v>
      </x:c>
      <x:c r="E14811" s="33" t="str">
        <x:v>Pieridae-5</x:v>
      </x:c>
      <x:c r="F14811" s="33" t="str">
        <x:v>Pieridae</x:v>
      </x:c>
      <x:c r="G14811" s="33" t="n">
        <x:f>'AR_values'!I295</x:f>
        <x:v>2.730957512273332</x:v>
      </x:c>
      <x:c r="H14811" s="33" t="n">
        <x:f>ABS(D14811-G14811)</x:f>
        <x:v>0.12189577944033347</x:v>
      </x:c>
      <x:c r="I14811" s="14" t="n">
        <x:f>IFERROR(H14811/AVERAGE(D14811,G14811),"")</x:f>
        <x:v>0.04366042608510176</x:v>
      </x:c>
      <x:c r="J14811" s="14" t="n">
        <x:f>'Method'!$B$2</x:f>
        <x:v>0.05</x:v>
      </x:c>
      <x:c r="K14811" s="13" t="str">
        <x:f>IF(I14811&lt;=J14811,"是","否")</x:f>
        <x:v>是</x:v>
      </x:c>
      <x:c r="L14811" s="36" t="n">
        <x:v>0.746243478051308</x:v>
      </x:c>
      <x:c r="M14811" s="36" t="n">
        <x:f>1-L14811</x:f>
        <x:v>0.253756521948692</x:v>
      </x:c>
      <x:c r="N14811" s="13" t="str">
        <x:v>是</x:v>
      </x:c>
      <x:c r="O14811" s="15"/>
      <x:c r="P14811" s="13" t="str"/>
    </x:row>
    <x:row r="14812">
      <x:c r="A14812" s="15" t="n">
        <x:v>14811</x:v>
      </x:c>
      <x:c r="B14812" s="13" t="str">
        <x:v>Hesperiidae-12</x:v>
      </x:c>
      <x:c r="C14812" s="13" t="str">
        <x:v>Hesperiidae</x:v>
      </x:c>
      <x:c r="D14812" s="33" t="n">
        <x:f>'AR_values'!I78</x:f>
        <x:v>2.646605889330352</x:v>
      </x:c>
      <x:c r="E14812" s="33" t="str">
        <x:v>Parnassiinae-6</x:v>
      </x:c>
      <x:c r="F14812" s="33" t="str">
        <x:v>Parnassiinae</x:v>
      </x:c>
      <x:c r="G14812" s="33" t="n">
        <x:f>'AR_values'!I273</x:f>
        <x:v>2.533520834171576</x:v>
      </x:c>
      <x:c r="H14812" s="33" t="n">
        <x:f>ABS(D14812-G14812)</x:f>
        <x:v>0.1130850551587761</x:v>
      </x:c>
      <x:c r="I14812" s="14" t="n">
        <x:f>IFERROR(H14812/AVERAGE(D14812,G14812),"")</x:f>
        <x:v>0.04366111533361371</x:v>
      </x:c>
      <x:c r="J14812" s="14" t="n">
        <x:f>'Method'!$B$2</x:f>
        <x:v>0.05</x:v>
      </x:c>
      <x:c r="K14812" s="13" t="str">
        <x:f>IF(I14812&lt;=J14812,"是","否")</x:f>
        <x:v>是</x:v>
      </x:c>
      <x:c r="L14812" s="36" t="n">
        <x:v>0.8252965536604198</x:v>
      </x:c>
      <x:c r="M14812" s="36" t="n">
        <x:f>1-L14812</x:f>
        <x:v>0.17470344633958024</x:v>
      </x:c>
      <x:c r="N14812" s="13" t="str">
        <x:v>是</x:v>
      </x:c>
      <x:c r="O14812" s="15"/>
      <x:c r="P14812" s="13" t="str"/>
    </x:row>
    <x:row r="14813">
      <x:c r="A14813" s="15" t="n">
        <x:v>14812</x:v>
      </x:c>
      <x:c r="B14813" s="13" t="str">
        <x:v>Hesperiidae-17</x:v>
      </x:c>
      <x:c r="C14813" s="13" t="str">
        <x:v>Hesperiidae</x:v>
      </x:c>
      <x:c r="D14813" s="33" t="n">
        <x:f>'AR_values'!I83</x:f>
        <x:v>2.640925848247515</x:v>
      </x:c>
      <x:c r="E14813" s="33" t="str">
        <x:v>Papilionidae-6</x:v>
      </x:c>
      <x:c r="F14813" s="33" t="str">
        <x:v>Papilionidae</x:v>
      </x:c>
      <x:c r="G14813" s="33" t="n">
        <x:f>'AR_values'!I257</x:f>
        <x:v>2.7588067146384154</x:v>
      </x:c>
      <x:c r="H14813" s="33" t="n">
        <x:f>ABS(D14813-G14813)</x:f>
        <x:v>0.11788086639090034</x:v>
      </x:c>
      <x:c r="I14813" s="14" t="n">
        <x:f>IFERROR(H14813/AVERAGE(D14813,G14813),"")</x:f>
        <x:v>0.043661742509669026</x:v>
      </x:c>
      <x:c r="J14813" s="14" t="n">
        <x:f>'Method'!$B$2</x:f>
        <x:v>0.05</x:v>
      </x:c>
      <x:c r="K14813" s="13" t="str">
        <x:f>IF(I14813&lt;=J14813,"是","否")</x:f>
        <x:v>是</x:v>
      </x:c>
      <x:c r="L14813" s="36" t="n">
        <x:v>0.754066660416276</x:v>
      </x:c>
      <x:c r="M14813" s="36" t="n">
        <x:f>1-L14813</x:f>
        <x:v>0.245933339583724</x:v>
      </x:c>
      <x:c r="N14813" s="13" t="str">
        <x:v>是</x:v>
      </x:c>
      <x:c r="O14813" s="15"/>
      <x:c r="P14813" s="13" t="str"/>
    </x:row>
    <x:row r="14814">
      <x:c r="A14814" s="15" t="n">
        <x:v>14813</x:v>
      </x:c>
      <x:c r="B14814" s="13" t="str">
        <x:v>Parnassiinae-3</x:v>
      </x:c>
      <x:c r="C14814" s="13" t="str">
        <x:v>Parnassiinae</x:v>
      </x:c>
      <x:c r="D14814" s="33" t="n">
        <x:f>'AR_values'!I270</x:f>
        <x:v>2.6331902913765703</x:v>
      </x:c>
      <x:c r="E14814" s="33" t="str">
        <x:v>Satyrinae-19</x:v>
      </x:c>
      <x:c r="F14814" s="33" t="str">
        <x:v>Satyrinae</x:v>
      </x:c>
      <x:c r="G14814" s="33" t="n">
        <x:f>'AR_values'!I368</x:f>
        <x:v>2.5206761315513897</x:v>
      </x:c>
      <x:c r="H14814" s="33" t="n">
        <x:f>ABS(D14814-G14814)</x:f>
        <x:v>0.11251415982518065</x:v>
      </x:c>
      <x:c r="I14814" s="14" t="n">
        <x:f>IFERROR(H14814/AVERAGE(D14814,G14814),"")</x:f>
        <x:v>0.043662039561072015</x:v>
      </x:c>
      <x:c r="J14814" s="14" t="n">
        <x:f>'Method'!$B$2</x:f>
        <x:v>0.05</x:v>
      </x:c>
      <x:c r="K14814" s="13" t="str">
        <x:f>IF(I14814&lt;=J14814,"是","否")</x:f>
        <x:v>是</x:v>
      </x:c>
      <x:c r="L14814" s="36" t="n">
        <x:v>0.9194294809010773</x:v>
      </x:c>
      <x:c r="M14814" s="36" t="n">
        <x:f>1-L14814</x:f>
        <x:v>0.08057051909892265</x:v>
      </x:c>
      <x:c r="N14814" s="13" t="str">
        <x:v>是</x:v>
      </x:c>
      <x:c r="O14814" s="15"/>
      <x:c r="P14814" s="13" t="str"/>
    </x:row>
    <x:row r="14815">
      <x:c r="A14815" s="15" t="n">
        <x:v>14814</x:v>
      </x:c>
      <x:c r="B14815" s="13" t="str">
        <x:v>Nymphalinae-25</x:v>
      </x:c>
      <x:c r="C14815" s="13" t="str">
        <x:v>Nymphalinae</x:v>
      </x:c>
      <x:c r="D14815" s="33" t="n">
        <x:f>'AR_values'!I206</x:f>
        <x:v>2.754690181841045</x:v>
      </x:c>
      <x:c r="E14815" s="33" t="str">
        <x:v>Papilionidae-7</x:v>
      </x:c>
      <x:c r="F14815" s="33" t="str">
        <x:v>Papilionidae</x:v>
      </x:c>
      <x:c r="G14815" s="33" t="n">
        <x:f>'AR_values'!I258</x:f>
        <x:v>2.8776607219065564</x:v>
      </x:c>
      <x:c r="H14815" s="33" t="n">
        <x:f>ABS(D14815-G14815)</x:f>
        <x:v>0.12297054006551145</x:v>
      </x:c>
      <x:c r="I14815" s="14" t="n">
        <x:f>IFERROR(H14815/AVERAGE(D14815,G14815),"")</x:f>
        <x:v>0.04366579503549413</x:v>
      </x:c>
      <x:c r="J14815" s="14" t="n">
        <x:f>'Method'!$B$2</x:f>
        <x:v>0.05</x:v>
      </x:c>
      <x:c r="K14815" s="13" t="str">
        <x:f>IF(I14815&lt;=J14815,"是","否")</x:f>
        <x:v>是</x:v>
      </x:c>
      <x:c r="L14815" s="36" t="n">
        <x:v>0.8420181650246306</x:v>
      </x:c>
      <x:c r="M14815" s="36" t="n">
        <x:f>1-L14815</x:f>
        <x:v>0.15798183497536944</x:v>
      </x:c>
      <x:c r="N14815" s="13" t="str">
        <x:v>是</x:v>
      </x:c>
      <x:c r="O14815" s="15"/>
      <x:c r="P14815" s="13" t="str"/>
    </x:row>
    <x:row r="14816">
      <x:c r="A14816" s="15" t="n">
        <x:v>14815</x:v>
      </x:c>
      <x:c r="B14816" s="13" t="str">
        <x:v>Charaxinae-4</x:v>
      </x:c>
      <x:c r="C14816" s="13" t="str">
        <x:v>Charaxinae</x:v>
      </x:c>
      <x:c r="D14816" s="33" t="n">
        <x:f>'AR_values'!I25</x:f>
        <x:v>2.4469912103918943</x:v>
      </x:c>
      <x:c r="E14816" s="33" t="str">
        <x:v>Danainae-7</x:v>
      </x:c>
      <x:c r="F14816" s="33" t="str">
        <x:v>Danainae</x:v>
      </x:c>
      <x:c r="G14816" s="33" t="n">
        <x:f>'AR_values'!I49</x:f>
        <x:v>2.5562486467181142</x:v>
      </x:c>
      <x:c r="H14816" s="33" t="n">
        <x:f>ABS(D14816-G14816)</x:f>
        <x:v>0.10925743632621998</x:v>
      </x:c>
      <x:c r="I14816" s="14" t="n">
        <x:f>IFERROR(H14816/AVERAGE(D14816,G14816),"")</x:f>
        <x:v>0.04367467458948878</x:v>
      </x:c>
      <x:c r="J14816" s="14" t="n">
        <x:f>'Method'!$B$2</x:f>
        <x:v>0.05</x:v>
      </x:c>
      <x:c r="K14816" s="13" t="str">
        <x:f>IF(I14816&lt;=J14816,"是","否")</x:f>
        <x:v>是</x:v>
      </x:c>
      <x:c r="L14816" s="36" t="n">
        <x:v>0.8558538884163582</x:v>
      </x:c>
      <x:c r="M14816" s="36" t="n">
        <x:f>1-L14816</x:f>
        <x:v>0.14414611158364177</x:v>
      </x:c>
      <x:c r="N14816" s="13" t="str">
        <x:v>是</x:v>
      </x:c>
      <x:c r="O14816" s="15"/>
      <x:c r="P14816" s="13" t="str"/>
    </x:row>
    <x:row r="14817">
      <x:c r="A14817" s="15" t="n">
        <x:v>14816</x:v>
      </x:c>
      <x:c r="B14817" s="13" t="str">
        <x:v>Hesperiidae-17</x:v>
      </x:c>
      <x:c r="C14817" s="13" t="str">
        <x:v>Hesperiidae</x:v>
      </x:c>
      <x:c r="D14817" s="33" t="n">
        <x:f>'AR_values'!I83</x:f>
        <x:v>2.640925848247515</x:v>
      </x:c>
      <x:c r="E14817" s="33" t="str">
        <x:v>Hesperiidae_Ocybadistes_walkeri</x:v>
      </x:c>
      <x:c r="F14817" s="33" t="str">
        <x:v>Hesperiidae</x:v>
      </x:c>
      <x:c r="G14817" s="33" t="n">
        <x:f>'AR_values'!I122</x:f>
        <x:v>2.7588504071275164</x:v>
      </x:c>
      <x:c r="H14817" s="33" t="n">
        <x:f>ABS(D14817-G14817)</x:f>
        <x:v>0.1179245588800013</x:v>
      </x:c>
      <x:c r="I14817" s="14" t="n">
        <x:f>IFERROR(H14817/AVERAGE(D14817,G14817),"")</x:f>
        <x:v>0.04367757229296942</x:v>
      </x:c>
      <x:c r="J14817" s="14" t="n">
        <x:f>'Method'!$B$2</x:f>
        <x:v>0.05</x:v>
      </x:c>
      <x:c r="K14817" s="13" t="str">
        <x:f>IF(I14817&lt;=J14817,"是","否")</x:f>
        <x:v>是</x:v>
      </x:c>
      <x:c r="L14817" s="36" t="n">
        <x:v>0.7929796855932811</x:v>
      </x:c>
      <x:c r="M14817" s="36" t="n">
        <x:f>1-L14817</x:f>
        <x:v>0.20702031440671886</x:v>
      </x:c>
      <x:c r="N14817" s="13" t="str">
        <x:v>否</x:v>
      </x:c>
      <x:c r="O14817" s="15"/>
      <x:c r="P14817" s="13" t="str"/>
    </x:row>
    <x:row r="14818">
      <x:c r="A14818" s="15" t="n">
        <x:v>14817</x:v>
      </x:c>
      <x:c r="B14818" s="13" t="str">
        <x:v>Biblidinae-4</x:v>
      </x:c>
      <x:c r="C14818" s="13" t="str">
        <x:v>Biblidinae</x:v>
      </x:c>
      <x:c r="D14818" s="33" t="n">
        <x:f>'AR_values'!I10</x:f>
        <x:v>2.5419996384242083</x:v>
      </x:c>
      <x:c r="E14818" s="33" t="str">
        <x:v>Pieridae-2</x:v>
      </x:c>
      <x:c r="F14818" s="33" t="str">
        <x:v>Pieridae</x:v>
      </x:c>
      <x:c r="G14818" s="33" t="n">
        <x:f>'AR_values'!I284</x:f>
        <x:v>2.655534957236157</x:v>
      </x:c>
      <x:c r="H14818" s="33" t="n">
        <x:f>ABS(D14818-G14818)</x:f>
        <x:v>0.11353531881194856</x:v>
      </x:c>
      <x:c r="I14818" s="14" t="n">
        <x:f>IFERROR(H14818/AVERAGE(D14818,G14818),"")</x:f>
        <x:v>0.04368814356973934</x:v>
      </x:c>
      <x:c r="J14818" s="14" t="n">
        <x:f>'Method'!$B$2</x:f>
        <x:v>0.05</x:v>
      </x:c>
      <x:c r="K14818" s="13" t="str">
        <x:f>IF(I14818&lt;=J14818,"是","否")</x:f>
        <x:v>是</x:v>
      </x:c>
      <x:c r="L14818" s="36" t="n">
        <x:v>0.9074828263002944</x:v>
      </x:c>
      <x:c r="M14818" s="36" t="n">
        <x:f>1-L14818</x:f>
        <x:v>0.09251717369970558</x:v>
      </x:c>
      <x:c r="N14818" s="13" t="str">
        <x:v>是</x:v>
      </x:c>
      <x:c r="O14818" s="15"/>
      <x:c r="P14818" s="13" t="str"/>
    </x:row>
    <x:row r="14819">
      <x:c r="A14819" s="15" t="n">
        <x:v>14818</x:v>
      </x:c>
      <x:c r="B14819" s="13" t="str">
        <x:v>Biblidinae-1</x:v>
      </x:c>
      <x:c r="C14819" s="13" t="str">
        <x:v>Biblidinae</x:v>
      </x:c>
      <x:c r="D14819" s="33" t="n">
        <x:f>'AR_values'!I2</x:f>
        <x:v>2.810556822545614</x:v>
      </x:c>
      <x:c r="E14819" s="33" t="str">
        <x:v>Parnassiinae-4</x:v>
      </x:c>
      <x:c r="F14819" s="33" t="str">
        <x:v>Parnassiinae</x:v>
      </x:c>
      <x:c r="G14819" s="33" t="n">
        <x:f>'AR_values'!I271</x:f>
        <x:v>2.69037593535623</x:v>
      </x:c>
      <x:c r="H14819" s="33" t="n">
        <x:f>ABS(D14819-G14819)</x:f>
        <x:v>0.12018088718938369</x:v>
      </x:c>
      <x:c r="I14819" s="14" t="n">
        <x:f>IFERROR(H14819/AVERAGE(D14819,G14819),"")</x:f>
        <x:v>0.04369473050429465</x:v>
      </x:c>
      <x:c r="J14819" s="14" t="n">
        <x:f>'Method'!$B$2</x:f>
        <x:v>0.05</x:v>
      </x:c>
      <x:c r="K14819" s="13" t="str">
        <x:f>IF(I14819&lt;=J14819,"是","否")</x:f>
        <x:v>是</x:v>
      </x:c>
      <x:c r="L14819" s="36" t="n">
        <x:v>0.7961348995831754</x:v>
      </x:c>
      <x:c r="M14819" s="36" t="n">
        <x:f>1-L14819</x:f>
        <x:v>0.2038651004168246</x:v>
      </x:c>
      <x:c r="N14819" s="13" t="str">
        <x:v>是</x:v>
      </x:c>
      <x:c r="O14819" s="15"/>
      <x:c r="P14819" s="13" t="str"/>
    </x:row>
    <x:row r="14820">
      <x:c r="A14820" s="15" t="n">
        <x:v>14819</x:v>
      </x:c>
      <x:c r="B14820" s="13" t="str">
        <x:v>Pieridae-2</x:v>
      </x:c>
      <x:c r="C14820" s="13" t="str">
        <x:v>Pieridae</x:v>
      </x:c>
      <x:c r="D14820" s="33" t="n">
        <x:f>'AR_values'!I284</x:f>
        <x:v>2.655534957236157</x:v>
      </x:c>
      <x:c r="E14820" s="33" t="str">
        <x:v>Pieridae-Coliadinae-3</x:v>
      </x:c>
      <x:c r="F14820" s="33" t="str">
        <x:v>Pieridae-Coliadinae</x:v>
      </x:c>
      <x:c r="G14820" s="33" t="n">
        <x:f>'AR_values'!I315</x:f>
        <x:v>2.5419694970505615</x:v>
      </x:c>
      <x:c r="H14820" s="33" t="n">
        <x:f>ABS(D14820-G14820)</x:f>
        <x:v>0.11356546018559532</x:v>
      </x:c>
      <x:c r="I14820" s="14" t="n">
        <x:f>IFERROR(H14820/AVERAGE(D14820,G14820),"")</x:f>
        <x:v>0.0436999953283082</x:v>
      </x:c>
      <x:c r="J14820" s="14" t="n">
        <x:f>'Method'!$B$2</x:f>
        <x:v>0.05</x:v>
      </x:c>
      <x:c r="K14820" s="13" t="str">
        <x:f>IF(I14820&lt;=J14820,"是","否")</x:f>
        <x:v>是</x:v>
      </x:c>
      <x:c r="L14820" s="36" t="n">
        <x:v>0.7215634169296352</x:v>
      </x:c>
      <x:c r="M14820" s="36" t="n">
        <x:f>1-L14820</x:f>
        <x:v>0.2784365830703648</x:v>
      </x:c>
      <x:c r="N14820" s="13" t="str">
        <x:v>是</x:v>
      </x:c>
      <x:c r="O14820" s="15"/>
      <x:c r="P14820" s="13" t="str"/>
    </x:row>
    <x:row r="14821">
      <x:c r="A14821" s="15" t="n">
        <x:v>14820</x:v>
      </x:c>
      <x:c r="B14821" s="13" t="str">
        <x:v>Pieridae-Coliadinae-3</x:v>
      </x:c>
      <x:c r="C14821" s="13" t="str">
        <x:v>Pieridae-Coliadinae</x:v>
      </x:c>
      <x:c r="D14821" s="33" t="n">
        <x:f>'AR_values'!I315</x:f>
        <x:v>2.5419694970505615</x:v>
      </x:c>
      <x:c r="E14821" s="33" t="str">
        <x:v>Satyrinae-22</x:v>
      </x:c>
      <x:c r="F14821" s="33" t="str">
        <x:v>Satyrinae</x:v>
      </x:c>
      <x:c r="G14821" s="33" t="n">
        <x:f>'AR_values'!I372</x:f>
        <x:v>2.4332476163410854</x:v>
      </x:c>
      <x:c r="H14821" s="33" t="n">
        <x:f>ABS(D14821-G14821)</x:f>
        <x:v>0.10872188070947608</x:v>
      </x:c>
      <x:c r="I14821" s="14" t="n">
        <x:f>IFERROR(H14821/AVERAGE(D14821,G14821),"")</x:f>
        <x:v>0.04370538138600326</x:v>
      </x:c>
      <x:c r="J14821" s="14" t="n">
        <x:f>'Method'!$B$2</x:f>
        <x:v>0.05</x:v>
      </x:c>
      <x:c r="K14821" s="13" t="str">
        <x:f>IF(I14821&lt;=J14821,"是","否")</x:f>
        <x:v>是</x:v>
      </x:c>
      <x:c r="L14821" s="36" t="n">
        <x:v>0.7003245053909767</x:v>
      </x:c>
      <x:c r="M14821" s="36" t="n">
        <x:f>1-L14821</x:f>
        <x:v>0.2996754946090233</x:v>
      </x:c>
      <x:c r="N14821" s="13" t="str">
        <x:v>是</x:v>
      </x:c>
      <x:c r="O14821" s="15"/>
      <x:c r="P14821" s="13" t="str"/>
    </x:row>
    <x:row r="14822">
      <x:c r="A14822" s="15" t="n">
        <x:v>14821</x:v>
      </x:c>
      <x:c r="B14822" s="13" t="str">
        <x:v>Charaxinae-6</x:v>
      </x:c>
      <x:c r="C14822" s="13" t="str">
        <x:v>Charaxinae</x:v>
      </x:c>
      <x:c r="D14822" s="33" t="n">
        <x:f>'AR_values'!I27</x:f>
        <x:v>2.518220654144657</x:v>
      </x:c>
      <x:c r="E14822" s="33" t="str">
        <x:v>Satyrinae-4</x:v>
      </x:c>
      <x:c r="F14822" s="33" t="str">
        <x:v>Satyrinae</x:v>
      </x:c>
      <x:c r="G14822" s="33" t="n">
        <x:f>'AR_values'!I379</x:f>
        <x:v>2.410510901432053</x:v>
      </x:c>
      <x:c r="H14822" s="33" t="n">
        <x:f>ABS(D14822-G14822)</x:f>
        <x:v>0.10770975271260408</x:v>
      </x:c>
      <x:c r="I14822" s="14" t="n">
        <x:f>IFERROR(H14822/AVERAGE(D14822,G14822),"")</x:f>
        <x:v>0.043706885432108294</x:v>
      </x:c>
      <x:c r="J14822" s="14" t="n">
        <x:f>'Method'!$B$2</x:f>
        <x:v>0.05</x:v>
      </x:c>
      <x:c r="K14822" s="13" t="str">
        <x:f>IF(I14822&lt;=J14822,"是","否")</x:f>
        <x:v>是</x:v>
      </x:c>
      <x:c r="L14822" s="36" t="n">
        <x:v>0.7069039071848499</x:v>
      </x:c>
      <x:c r="M14822" s="36" t="n">
        <x:f>1-L14822</x:f>
        <x:v>0.29309609281515014</x:v>
      </x:c>
      <x:c r="N14822" s="13" t="str">
        <x:v>是</x:v>
      </x:c>
      <x:c r="O14822" s="15"/>
      <x:c r="P14822" s="13" t="str"/>
    </x:row>
    <x:row r="14823">
      <x:c r="A14823" s="15" t="n">
        <x:v>14822</x:v>
      </x:c>
      <x:c r="B14823" s="13" t="str">
        <x:v>Danainae-3</x:v>
      </x:c>
      <x:c r="C14823" s="13" t="str">
        <x:v>Danainae</x:v>
      </x:c>
      <x:c r="D14823" s="33" t="n">
        <x:f>'AR_values'!I45</x:f>
        <x:v>2.7923364844254306</x:v>
      </x:c>
      <x:c r="E14823" s="33" t="str">
        <x:v>Papilionidae_Graphium_agamemnon</x:v>
      </x:c>
      <x:c r="F14823" s="33" t="str">
        <x:v>Papilionidae</x:v>
      </x:c>
      <x:c r="G14823" s="33" t="n">
        <x:f>'AR_values'!I262</x:f>
        <x:v>2.9171092824470413</x:v>
      </x:c>
      <x:c r="H14823" s="33" t="n">
        <x:f>ABS(D14823-G14823)</x:f>
        <x:v>0.12477279802161068</x:v>
      </x:c>
      <x:c r="I14823" s="14" t="n">
        <x:f>IFERROR(H14823/AVERAGE(D14823,G14823),"")</x:f>
        <x:v>0.04370749915712358</x:v>
      </x:c>
      <x:c r="J14823" s="14" t="n">
        <x:f>'Method'!$B$2</x:f>
        <x:v>0.05</x:v>
      </x:c>
      <x:c r="K14823" s="13" t="str">
        <x:f>IF(I14823&lt;=J14823,"是","否")</x:f>
        <x:v>是</x:v>
      </x:c>
      <x:c r="L14823" s="36" t="n">
        <x:v>0.8277466931387464</x:v>
      </x:c>
      <x:c r="M14823" s="36" t="n">
        <x:f>1-L14823</x:f>
        <x:v>0.17225330686125362</x:v>
      </x:c>
      <x:c r="N14823" s="13" t="str">
        <x:v>是</x:v>
      </x:c>
      <x:c r="O14823" s="15"/>
      <x:c r="P14823" s="13" t="str"/>
    </x:row>
    <x:row r="14824">
      <x:c r="A14824" s="15" t="n">
        <x:v>14823</x:v>
      </x:c>
      <x:c r="B14824" s="13" t="str">
        <x:v>Hesperiidae_Antipodia_atralba</x:v>
      </x:c>
      <x:c r="C14824" s="13" t="str">
        <x:v>Hesperiidae</x:v>
      </x:c>
      <x:c r="D14824" s="33" t="n">
        <x:f>'AR_values'!I112</x:f>
        <x:v>2.980336396525423</x:v>
      </x:c>
      <x:c r="E14824" s="33" t="str">
        <x:v>Hesperiidae_Trapezites_symmomus</x:v>
      </x:c>
      <x:c r="F14824" s="33" t="str">
        <x:v>Hesperiidae</x:v>
      </x:c>
      <x:c r="G14824" s="33" t="n">
        <x:f>'AR_values'!I129</x:f>
        <x:v>2.8528532917136653</x:v>
      </x:c>
      <x:c r="H14824" s="33" t="n">
        <x:f>ABS(D14824-G14824)</x:f>
        <x:v>0.12748310481175773</x:v>
      </x:c>
      <x:c r="I14824" s="14" t="n">
        <x:f>IFERROR(H14824/AVERAGE(D14824,G14824),"")</x:f>
        <x:v>0.04370956942092589</x:v>
      </x:c>
      <x:c r="J14824" s="14" t="n">
        <x:f>'Method'!$B$2</x:f>
        <x:v>0.05</x:v>
      </x:c>
      <x:c r="K14824" s="13" t="str">
        <x:f>IF(I14824&lt;=J14824,"是","否")</x:f>
        <x:v>是</x:v>
      </x:c>
      <x:c r="L14824" s="36" t="n">
        <x:v>0.8678636271938672</x:v>
      </x:c>
      <x:c r="M14824" s="36" t="n">
        <x:f>1-L14824</x:f>
        <x:v>0.13213637280613277</x:v>
      </x:c>
      <x:c r="N14824" s="13" t="str">
        <x:v>否</x:v>
      </x:c>
      <x:c r="O14824" s="15"/>
      <x:c r="P14824" s="13" t="str"/>
    </x:row>
    <x:row r="14825">
      <x:c r="A14825" s="15" t="n">
        <x:v>14824</x:v>
      </x:c>
      <x:c r="B14825" s="13" t="str">
        <x:v>Hesperiidae-25</x:v>
      </x:c>
      <x:c r="C14825" s="13" t="str">
        <x:v>Hesperiidae</x:v>
      </x:c>
      <x:c r="D14825" s="33" t="n">
        <x:f>'AR_values'!I92</x:f>
        <x:v>2.880862791094341</x:v>
      </x:c>
      <x:c r="E14825" s="33" t="str">
        <x:v>Pieridae-26</x:v>
      </x:c>
      <x:c r="F14825" s="33" t="str">
        <x:v>Pieridae</x:v>
      </x:c>
      <x:c r="G14825" s="33" t="n">
        <x:f>'AR_values'!I291</x:f>
        <x:v>3.0095979405459286</x:v>
      </x:c>
      <x:c r="H14825" s="33" t="n">
        <x:f>ABS(D14825-G14825)</x:f>
        <x:v>0.12873514945158737</x:v>
      </x:c>
      <x:c r="I14825" s="14" t="n">
        <x:f>IFERROR(H14825/AVERAGE(D14825,G14825),"")</x:f>
        <x:v>0.043709704662011906</x:v>
      </x:c>
      <x:c r="J14825" s="14" t="n">
        <x:f>'Method'!$B$2</x:f>
        <x:v>0.05</x:v>
      </x:c>
      <x:c r="K14825" s="13" t="str">
        <x:f>IF(I14825&lt;=J14825,"是","否")</x:f>
        <x:v>是</x:v>
      </x:c>
      <x:c r="L14825" s="36" t="n">
        <x:v>0.8596638541652559</x:v>
      </x:c>
      <x:c r="M14825" s="36" t="n">
        <x:f>1-L14825</x:f>
        <x:v>0.14033614583474407</x:v>
      </x:c>
      <x:c r="N14825" s="13" t="str">
        <x:v>是</x:v>
      </x:c>
      <x:c r="O14825" s="15"/>
      <x:c r="P14825" s="13" t="str"/>
    </x:row>
    <x:row r="14826">
      <x:c r="A14826" s="15" t="n">
        <x:v>14825</x:v>
      </x:c>
      <x:c r="B14826" s="13" t="str">
        <x:v>Pieridae-21</x:v>
      </x:c>
      <x:c r="C14826" s="13" t="str">
        <x:v>Pieridae</x:v>
      </x:c>
      <x:c r="D14826" s="33" t="n">
        <x:f>'AR_values'!I286</x:f>
        <x:v>2.7219412558374705</x:v>
      </x:c>
      <x:c r="E14826" s="33" t="str">
        <x:v>Satyrinae-8</x:v>
      </x:c>
      <x:c r="F14826" s="33" t="str">
        <x:v>Satyrinae</x:v>
      </x:c>
      <x:c r="G14826" s="33" t="n">
        <x:f>'AR_values'!I383</x:f>
        <x:v>2.6054994443958197</x:v>
      </x:c>
      <x:c r="H14826" s="33" t="n">
        <x:f>ABS(D14826-G14826)</x:f>
        <x:v>0.11644181144165078</x:v>
      </x:c>
      <x:c r="I14826" s="14" t="n">
        <x:f>IFERROR(H14826/AVERAGE(D14826,G14826),"")</x:f>
        <x:v>0.04371397749638086</x:v>
      </x:c>
      <x:c r="J14826" s="14" t="n">
        <x:f>'Method'!$B$2</x:f>
        <x:v>0.05</x:v>
      </x:c>
      <x:c r="K14826" s="13" t="str">
        <x:f>IF(I14826&lt;=J14826,"是","否")</x:f>
        <x:v>是</x:v>
      </x:c>
      <x:c r="L14826" s="36" t="n">
        <x:v>0.9108203321590337</x:v>
      </x:c>
      <x:c r="M14826" s="36" t="n">
        <x:f>1-L14826</x:f>
        <x:v>0.08917966784096631</x:v>
      </x:c>
      <x:c r="N14826" s="13" t="str">
        <x:v>是</x:v>
      </x:c>
      <x:c r="O14826" s="15"/>
      <x:c r="P14826" s="13" t="str"/>
    </x:row>
    <x:row r="14827">
      <x:c r="A14827" s="15" t="n">
        <x:v>14826</x:v>
      </x:c>
      <x:c r="B14827" s="13" t="str">
        <x:v>Danainae-22</x:v>
      </x:c>
      <x:c r="C14827" s="13" t="str">
        <x:v>Danainae</x:v>
      </x:c>
      <x:c r="D14827" s="33" t="n">
        <x:f>'AR_values'!I43</x:f>
        <x:v>3.059912863434068</x:v>
      </x:c>
      <x:c r="E14827" s="33" t="str">
        <x:v>Satyrinae-3</x:v>
      </x:c>
      <x:c r="F14827" s="33" t="str">
        <x:v>Satyrinae</x:v>
      </x:c>
      <x:c r="G14827" s="33" t="n">
        <x:f>'AR_values'!I378</x:f>
        <x:v>2.929011336174991</x:v>
      </x:c>
      <x:c r="H14827" s="33" t="n">
        <x:f>ABS(D14827-G14827)</x:f>
        <x:v>0.130901527259077</x:v>
      </x:c>
      <x:c r="I14827" s="14" t="n">
        <x:f>IFERROR(H14827/AVERAGE(D14827,G14827),"")</x:f>
        <x:v>0.04371453800254206</x:v>
      </x:c>
      <x:c r="J14827" s="14" t="n">
        <x:f>'Method'!$B$2</x:f>
        <x:v>0.05</x:v>
      </x:c>
      <x:c r="K14827" s="13" t="str">
        <x:f>IF(I14827&lt;=J14827,"是","否")</x:f>
        <x:v>是</x:v>
      </x:c>
      <x:c r="L14827" s="36" t="n">
        <x:v>0.8556648621912011</x:v>
      </x:c>
      <x:c r="M14827" s="36" t="n">
        <x:f>1-L14827</x:f>
        <x:v>0.14433513780879892</x:v>
      </x:c>
      <x:c r="N14827" s="13" t="str">
        <x:v>是</x:v>
      </x:c>
      <x:c r="O14827" s="15"/>
      <x:c r="P14827" s="13" t="str"/>
    </x:row>
    <x:row r="14828">
      <x:c r="A14828" s="15" t="n">
        <x:v>14827</x:v>
      </x:c>
      <x:c r="B14828" s="13" t="str">
        <x:v>Heliconiinae-14</x:v>
      </x:c>
      <x:c r="C14828" s="13" t="str">
        <x:v>Heliconiinae</x:v>
      </x:c>
      <x:c r="D14828" s="33" t="n">
        <x:f>'AR_values'!I57</x:f>
        <x:v>3.3603297177066467</x:v>
      </x:c>
      <x:c r="E14828" s="33" t="str">
        <x:v>Heliconiinae-5</x:v>
      </x:c>
      <x:c r="F14828" s="33" t="str">
        <x:v>Heliconiinae</x:v>
      </x:c>
      <x:c r="G14828" s="33" t="n">
        <x:f>'AR_values'!I70</x:f>
        <x:v>3.2165725173492303</x:v>
      </x:c>
      <x:c r="H14828" s="33" t="n">
        <x:f>ABS(D14828-G14828)</x:f>
        <x:v>0.14375720035741635</x:v>
      </x:c>
      <x:c r="I14828" s="14" t="n">
        <x:f>IFERROR(H14828/AVERAGE(D14828,G14828),"")</x:f>
        <x:v>0.04371577840739942</x:v>
      </x:c>
      <x:c r="J14828" s="14" t="n">
        <x:f>'Method'!$B$2</x:f>
        <x:v>0.05</x:v>
      </x:c>
      <x:c r="K14828" s="13" t="str">
        <x:f>IF(I14828&lt;=J14828,"是","否")</x:f>
        <x:v>是</x:v>
      </x:c>
      <x:c r="L14828" s="36" t="n">
        <x:v>0.8833899550087227</x:v>
      </x:c>
      <x:c r="M14828" s="36" t="n">
        <x:f>1-L14828</x:f>
        <x:v>0.11661004499127725</x:v>
      </x:c>
      <x:c r="N14828" s="13" t="str">
        <x:v>否</x:v>
      </x:c>
      <x:c r="O14828" s="15"/>
      <x:c r="P14828" s="13" t="str"/>
    </x:row>
    <x:row r="14829">
      <x:c r="A14829" s="15" t="n">
        <x:v>14828</x:v>
      </x:c>
      <x:c r="B14829" s="13" t="str">
        <x:v>Biblidinae-4</x:v>
      </x:c>
      <x:c r="C14829" s="13" t="str">
        <x:v>Biblidinae</x:v>
      </x:c>
      <x:c r="D14829" s="33" t="n">
        <x:f>'AR_values'!I10</x:f>
        <x:v>2.5419996384242083</x:v>
      </x:c>
      <x:c r="E14829" s="33" t="str">
        <x:v>Satyrinae-22</x:v>
      </x:c>
      <x:c r="F14829" s="33" t="str">
        <x:v>Satyrinae</x:v>
      </x:c>
      <x:c r="G14829" s="33" t="n">
        <x:f>'AR_values'!I372</x:f>
        <x:v>2.4332476163410854</x:v>
      </x:c>
      <x:c r="H14829" s="33" t="n">
        <x:f>ABS(D14829-G14829)</x:f>
        <x:v>0.10875202208312285</x:v>
      </x:c>
      <x:c r="I14829" s="14" t="n">
        <x:f>IFERROR(H14829/AVERAGE(D14829,G14829),"")</x:f>
        <x:v>0.043717233140105796</x:v>
      </x:c>
      <x:c r="J14829" s="14" t="n">
        <x:f>'Method'!$B$2</x:f>
        <x:v>0.05</x:v>
      </x:c>
      <x:c r="K14829" s="13" t="str">
        <x:f>IF(I14829&lt;=J14829,"是","否")</x:f>
        <x:v>是</x:v>
      </x:c>
      <x:c r="L14829" s="36" t="n">
        <x:v>0.872005254848635</x:v>
      </x:c>
      <x:c r="M14829" s="36" t="n">
        <x:f>1-L14829</x:f>
        <x:v>0.127994745151365</x:v>
      </x:c>
      <x:c r="N14829" s="13" t="str">
        <x:v>是</x:v>
      </x:c>
      <x:c r="O14829" s="15"/>
      <x:c r="P14829" s="13" t="str"/>
    </x:row>
    <x:row r="14830">
      <x:c r="A14830" s="15" t="n">
        <x:v>14829</x:v>
      </x:c>
      <x:c r="B14830" s="13" t="str">
        <x:v>Hesperiidae_Cephrenes_augiades</x:v>
      </x:c>
      <x:c r="C14830" s="13" t="str">
        <x:v>Hesperiidae</x:v>
      </x:c>
      <x:c r="D14830" s="33" t="n">
        <x:f>'AR_values'!I113</x:f>
        <x:v>3.0176911567888243</x:v>
      </x:c>
      <x:c r="E14830" s="33" t="str">
        <x:v>Papilionidae-30</x:v>
      </x:c>
      <x:c r="F14830" s="33" t="str">
        <x:v>Papilionidae</x:v>
      </x:c>
      <x:c r="G14830" s="33" t="n">
        <x:f>'AR_values'!I241</x:f>
        <x:v>3.152567550345204</x:v>
      </x:c>
      <x:c r="H14830" s="33" t="n">
        <x:f>ABS(D14830-G14830)</x:f>
        <x:v>0.1348763935563797</x:v>
      </x:c>
      <x:c r="I14830" s="14" t="n">
        <x:f>IFERROR(H14830/AVERAGE(D14830,G14830),"")</x:f>
        <x:v>0.04371822964260353</x:v>
      </x:c>
      <x:c r="J14830" s="14" t="n">
        <x:f>'Method'!$B$2</x:f>
        <x:v>0.05</x:v>
      </x:c>
      <x:c r="K14830" s="13" t="str">
        <x:f>IF(I14830&lt;=J14830,"是","否")</x:f>
        <x:v>是</x:v>
      </x:c>
      <x:c r="L14830" s="36" t="n">
        <x:v>0.7609579392231838</x:v>
      </x:c>
      <x:c r="M14830" s="36" t="n">
        <x:f>1-L14830</x:f>
        <x:v>0.23904206077681622</x:v>
      </x:c>
      <x:c r="N14830" s="13" t="str">
        <x:v>是</x:v>
      </x:c>
      <x:c r="O14830" s="15"/>
      <x:c r="P14830" s="13" t="str"/>
    </x:row>
    <x:row r="14831">
      <x:c r="A14831" s="15" t="n">
        <x:v>14830</x:v>
      </x:c>
      <x:c r="B14831" s="13" t="str">
        <x:v>Danainae-14</x:v>
      </x:c>
      <x:c r="C14831" s="13" t="str">
        <x:v>Danainae</x:v>
      </x:c>
      <x:c r="D14831" s="33" t="n">
        <x:f>'AR_values'!I35</x:f>
        <x:v>3.058665750752658</x:v>
      </x:c>
      <x:c r="E14831" s="33" t="str">
        <x:v>Hesperiidae_Hesperilla_flavescens</x:v>
      </x:c>
      <x:c r="F14831" s="33" t="str">
        <x:v>Hesperiidae</x:v>
      </x:c>
      <x:c r="G14831" s="33" t="n">
        <x:f>'AR_values'!I119</x:f>
        <x:v>3.195394018724485</x:v>
      </x:c>
      <x:c r="H14831" s="33" t="n">
        <x:f>ABS(D14831-G14831)</x:f>
        <x:v>0.13672826797182713</x:v>
      </x:c>
      <x:c r="I14831" s="14" t="n">
        <x:f>IFERROR(H14831/AVERAGE(D14831,G14831),"")</x:f>
        <x:v>0.04372464383507419</x:v>
      </x:c>
      <x:c r="J14831" s="14" t="n">
        <x:f>'Method'!$B$2</x:f>
        <x:v>0.05</x:v>
      </x:c>
      <x:c r="K14831" s="13" t="str">
        <x:f>IF(I14831&lt;=J14831,"是","否")</x:f>
        <x:v>是</x:v>
      </x:c>
      <x:c r="L14831" s="36" t="n">
        <x:v>0.7647523780969773</x:v>
      </x:c>
      <x:c r="M14831" s="36" t="n">
        <x:f>1-L14831</x:f>
        <x:v>0.23524762190302273</x:v>
      </x:c>
      <x:c r="N14831" s="13" t="str">
        <x:v>是</x:v>
      </x:c>
      <x:c r="O14831" s="15"/>
      <x:c r="P14831" s="13" t="str"/>
    </x:row>
    <x:row r="14832">
      <x:c r="A14832" s="15" t="n">
        <x:v>14831</x:v>
      </x:c>
      <x:c r="B14832" s="13" t="str">
        <x:v>Papilionidae-2</x:v>
      </x:c>
      <x:c r="C14832" s="13" t="str">
        <x:v>Papilionidae</x:v>
      </x:c>
      <x:c r="D14832" s="33" t="n">
        <x:f>'AR_values'!I230</x:f>
        <x:v>2.8020899751082338</x:v>
      </x:c>
      <x:c r="E14832" s="33" t="str">
        <x:v>Pieridae-Coliadinae-7</x:v>
      </x:c>
      <x:c r="F14832" s="33" t="str">
        <x:v>Pieridae-Coliadinae</x:v>
      </x:c>
      <x:c r="G14832" s="33" t="n">
        <x:f>'AR_values'!I319</x:f>
        <x:v>2.6821855446790392</x:v>
      </x:c>
      <x:c r="H14832" s="33" t="n">
        <x:f>ABS(D14832-G14832)</x:f>
        <x:v>0.11990443042919452</x:v>
      </x:c>
      <x:c r="I14832" s="14" t="n">
        <x:f>IFERROR(H14832/AVERAGE(D14832,G14832),"")</x:f>
        <x:v>0.04372662532966449</x:v>
      </x:c>
      <x:c r="J14832" s="14" t="n">
        <x:f>'Method'!$B$2</x:f>
        <x:v>0.05</x:v>
      </x:c>
      <x:c r="K14832" s="13" t="str">
        <x:f>IF(I14832&lt;=J14832,"是","否")</x:f>
        <x:v>是</x:v>
      </x:c>
      <x:c r="L14832" s="36" t="n">
        <x:v>0.6623252142534957</x:v>
      </x:c>
      <x:c r="M14832" s="36" t="n">
        <x:f>1-L14832</x:f>
        <x:v>0.33767478574650434</x:v>
      </x:c>
      <x:c r="N14832" s="13" t="str">
        <x:v>是</x:v>
      </x:c>
      <x:c r="O14832" s="15"/>
      <x:c r="P14832" s="13" t="str"/>
    </x:row>
    <x:row r="14833">
      <x:c r="A14833" s="15" t="n">
        <x:v>14832</x:v>
      </x:c>
      <x:c r="B14833" s="13" t="str">
        <x:v>Hesperiidae-26</x:v>
      </x:c>
      <x:c r="C14833" s="13" t="str">
        <x:v>Hesperiidae</x:v>
      </x:c>
      <x:c r="D14833" s="33" t="n">
        <x:f>'AR_values'!I93</x:f>
        <x:v>2.62715353874939</x:v>
      </x:c>
      <x:c r="E14833" s="33" t="str">
        <x:v>Papilionidae-12</x:v>
      </x:c>
      <x:c r="F14833" s="33" t="str">
        <x:v>Papilionidae</x:v>
      </x:c>
      <x:c r="G14833" s="33" t="n">
        <x:f>'AR_values'!I222</x:f>
        <x:v>2.7446040689002573</x:v>
      </x:c>
      <x:c r="H14833" s="33" t="n">
        <x:f>ABS(D14833-G14833)</x:f>
        <x:v>0.11745053015086748</x:v>
      </x:c>
      <x:c r="I14833" s="14" t="n">
        <x:f>IFERROR(H14833/AVERAGE(D14833,G14833),"")</x:f>
        <x:v>0.04372890168521832</x:v>
      </x:c>
      <x:c r="J14833" s="14" t="n">
        <x:f>'Method'!$B$2</x:f>
        <x:v>0.05</x:v>
      </x:c>
      <x:c r="K14833" s="13" t="str">
        <x:f>IF(I14833&lt;=J14833,"是","否")</x:f>
        <x:v>是</x:v>
      </x:c>
      <x:c r="L14833" s="36" t="n">
        <x:v>0.7574345861501278</x:v>
      </x:c>
      <x:c r="M14833" s="36" t="n">
        <x:f>1-L14833</x:f>
        <x:v>0.24256541384987218</x:v>
      </x:c>
      <x:c r="N14833" s="13" t="str">
        <x:v>是</x:v>
      </x:c>
      <x:c r="O14833" s="15"/>
      <x:c r="P14833" s="13" t="str"/>
    </x:row>
    <x:row r="14834">
      <x:c r="A14834" s="15" t="n">
        <x:v>14833</x:v>
      </x:c>
      <x:c r="B14834" s="13" t="str">
        <x:v>Lycaenidae-24</x:v>
      </x:c>
      <x:c r="C14834" s="13" t="str">
        <x:v>Lycaenidae</x:v>
      </x:c>
      <x:c r="D14834" s="33" t="n">
        <x:f>'AR_values'!I155</x:f>
        <x:v>2.327876673720378</x:v>
      </x:c>
      <x:c r="E14834" s="33" t="str">
        <x:v>Lycaenidae_Ogyris_barnardi</x:v>
      </x:c>
      <x:c r="F14834" s="33" t="str">
        <x:v>Lycaenidae</x:v>
      </x:c>
      <x:c r="G14834" s="33" t="n">
        <x:f>'AR_values'!I177</x:f>
        <x:v>2.431952209627365</x:v>
      </x:c>
      <x:c r="H14834" s="33" t="n">
        <x:f>ABS(D14834-G14834)</x:f>
        <x:v>0.10407553590698715</x:v>
      </x:c>
      <x:c r="I14834" s="14" t="n">
        <x:f>IFERROR(H14834/AVERAGE(D14834,G14834),"")</x:f>
        <x:v>0.04373078884037</x:v>
      </x:c>
      <x:c r="J14834" s="14" t="n">
        <x:f>'Method'!$B$2</x:f>
        <x:v>0.05</x:v>
      </x:c>
      <x:c r="K14834" s="13" t="str">
        <x:f>IF(I14834&lt;=J14834,"是","否")</x:f>
        <x:v>是</x:v>
      </x:c>
      <x:c r="L14834" s="36" t="n">
        <x:v>0.8616686581234996</x:v>
      </x:c>
      <x:c r="M14834" s="36" t="n">
        <x:f>1-L14834</x:f>
        <x:v>0.13833134187650042</x:v>
      </x:c>
      <x:c r="N14834" s="13" t="str">
        <x:v>否</x:v>
      </x:c>
      <x:c r="O14834" s="15"/>
      <x:c r="P14834" s="13" t="str"/>
    </x:row>
    <x:row r="14835">
      <x:c r="A14835" s="15" t="n">
        <x:v>14834</x:v>
      </x:c>
      <x:c r="B14835" s="13" t="str">
        <x:v>Biblidinae-4</x:v>
      </x:c>
      <x:c r="C14835" s="13" t="str">
        <x:v>Biblidinae</x:v>
      </x:c>
      <x:c r="D14835" s="33" t="n">
        <x:f>'AR_values'!I10</x:f>
        <x:v>2.5419996384242083</x:v>
      </x:c>
      <x:c r="E14835" s="33" t="str">
        <x:v>Charaxinae-3</x:v>
      </x:c>
      <x:c r="F14835" s="33" t="str">
        <x:v>Charaxinae</x:v>
      </x:c>
      <x:c r="G14835" s="33" t="n">
        <x:f>'AR_values'!I24</x:f>
        <x:v>2.655663704665578</x:v>
      </x:c>
      <x:c r="H14835" s="33" t="n">
        <x:f>ABS(D14835-G14835)</x:f>
        <x:v>0.11366406624136971</x:v>
      </x:c>
      <x:c r="I14835" s="14" t="n">
        <x:f>IFERROR(H14835/AVERAGE(D14835,G14835),"")</x:f>
        <x:v>0.043736601906887385</x:v>
      </x:c>
      <x:c r="J14835" s="14" t="n">
        <x:f>'Method'!$B$2</x:f>
        <x:v>0.05</x:v>
      </x:c>
      <x:c r="K14835" s="13" t="str">
        <x:f>IF(I14835&lt;=J14835,"是","否")</x:f>
        <x:v>是</x:v>
      </x:c>
      <x:c r="L14835" s="36" t="n">
        <x:v>0.7786561717024952</x:v>
      </x:c>
      <x:c r="M14835" s="36" t="n">
        <x:f>1-L14835</x:f>
        <x:v>0.22134382829750476</x:v>
      </x:c>
      <x:c r="N14835" s="13" t="str">
        <x:v>是</x:v>
      </x:c>
      <x:c r="O14835" s="15"/>
      <x:c r="P14835" s="13" t="str"/>
    </x:row>
    <x:row r="14836">
      <x:c r="A14836" s="15" t="n">
        <x:v>14835</x:v>
      </x:c>
      <x:c r="B14836" s="13" t="str">
        <x:v>Limenitidinae-12</x:v>
      </x:c>
      <x:c r="C14836" s="13" t="str">
        <x:v>Limenitidinae</x:v>
      </x:c>
      <x:c r="D14836" s="33" t="n">
        <x:f>'AR_values'!I133</x:f>
        <x:v>2.9642151446947445</x:v>
      </x:c>
      <x:c r="E14836" s="33" t="str">
        <x:v>Papilionidae-37</x:v>
      </x:c>
      <x:c r="F14836" s="33" t="str">
        <x:v>Papilionidae</x:v>
      </x:c>
      <x:c r="G14836" s="33" t="n">
        <x:f>'AR_values'!I248</x:f>
        <x:v>2.8373410770929315</x:v>
      </x:c>
      <x:c r="H14836" s="33" t="n">
        <x:f>ABS(D14836-G14836)</x:f>
        <x:v>0.12687406760181297</x:v>
      </x:c>
      <x:c r="I14836" s="14" t="n">
        <x:f>IFERROR(H14836/AVERAGE(D14836,G14836),"")</x:f>
        <x:v>0.043737942976520304</x:v>
      </x:c>
      <x:c r="J14836" s="14" t="n">
        <x:f>'Method'!$B$2</x:f>
        <x:v>0.05</x:v>
      </x:c>
      <x:c r="K14836" s="13" t="str">
        <x:f>IF(I14836&lt;=J14836,"是","否")</x:f>
        <x:v>是</x:v>
      </x:c>
      <x:c r="L14836" s="36" t="n">
        <x:v>0.7027915215930609</x:v>
      </x:c>
      <x:c r="M14836" s="36" t="n">
        <x:f>1-L14836</x:f>
        <x:v>0.2972084784069391</x:v>
      </x:c>
      <x:c r="N14836" s="13" t="str">
        <x:v>是</x:v>
      </x:c>
      <x:c r="O14836" s="15"/>
      <x:c r="P14836" s="13" t="str"/>
    </x:row>
    <x:row r="14837">
      <x:c r="A14837" s="15" t="n">
        <x:v>14836</x:v>
      </x:c>
      <x:c r="B14837" s="13" t="str">
        <x:v>Lycaenidae_Zizeeria_karsandra</x:v>
      </x:c>
      <x:c r="C14837" s="13" t="str">
        <x:v>Lycaenidae</x:v>
      </x:c>
      <x:c r="D14837" s="33" t="n">
        <x:f>'AR_values'!I187</x:f>
        <x:v>2.4058990246007177</x:v>
      </x:c>
      <x:c r="E14837" s="33" t="str">
        <x:v>Satyrinae-7</x:v>
      </x:c>
      <x:c r="F14837" s="33" t="str">
        <x:v>Satyrinae</x:v>
      </x:c>
      <x:c r="G14837" s="33" t="n">
        <x:f>'AR_values'!I382</x:f>
        <x:v>2.5134817259008053</x:v>
      </x:c>
      <x:c r="H14837" s="33" t="n">
        <x:f>ABS(D14837-G14837)</x:f>
        <x:v>0.10758270130008762</x:v>
      </x:c>
      <x:c r="I14837" s="14" t="n">
        <x:f>IFERROR(H14837/AVERAGE(D14837,G14837),"")</x:f>
        <x:v>0.04373831047296746</x:v>
      </x:c>
      <x:c r="J14837" s="14" t="n">
        <x:f>'Method'!$B$2</x:f>
        <x:v>0.05</x:v>
      </x:c>
      <x:c r="K14837" s="13" t="str">
        <x:f>IF(I14837&lt;=J14837,"是","否")</x:f>
        <x:v>是</x:v>
      </x:c>
      <x:c r="L14837" s="36" t="n">
        <x:v>0.8727893479003073</x:v>
      </x:c>
      <x:c r="M14837" s="36" t="n">
        <x:f>1-L14837</x:f>
        <x:v>0.12721065209969273</x:v>
      </x:c>
      <x:c r="N14837" s="13" t="str">
        <x:v>是</x:v>
      </x:c>
      <x:c r="O14837" s="15"/>
      <x:c r="P14837" s="13" t="str"/>
    </x:row>
    <x:row r="14838">
      <x:c r="A14838" s="15" t="n">
        <x:v>14837</x:v>
      </x:c>
      <x:c r="B14838" s="13" t="str">
        <x:v>Danainae-11</x:v>
      </x:c>
      <x:c r="C14838" s="13" t="str">
        <x:v>Danainae</x:v>
      </x:c>
      <x:c r="D14838" s="33" t="n">
        <x:f>'AR_values'!I32</x:f>
        <x:v>3.27146284988515</x:v>
      </x:c>
      <x:c r="E14838" s="33" t="str">
        <x:v>Papilionidae-35</x:v>
      </x:c>
      <x:c r="F14838" s="33" t="str">
        <x:v>Papilionidae</x:v>
      </x:c>
      <x:c r="G14838" s="33" t="n">
        <x:f>'AR_values'!I246</x:f>
        <x:v>3.131426748620215</x:v>
      </x:c>
      <x:c r="H14838" s="33" t="n">
        <x:f>ABS(D14838-G14838)</x:f>
        <x:v>0.14003610126493493</x:v>
      </x:c>
      <x:c r="I14838" s="14" t="n">
        <x:f>IFERROR(H14838/AVERAGE(D14838,G14838),"")</x:f>
        <x:v>0.04374153235364975</x:v>
      </x:c>
      <x:c r="J14838" s="14" t="n">
        <x:f>'Method'!$B$2</x:f>
        <x:v>0.05</x:v>
      </x:c>
      <x:c r="K14838" s="13" t="str">
        <x:f>IF(I14838&lt;=J14838,"是","否")</x:f>
        <x:v>是</x:v>
      </x:c>
      <x:c r="L14838" s="36" t="n">
        <x:v>0.7305800972536127</x:v>
      </x:c>
      <x:c r="M14838" s="36" t="n">
        <x:f>1-L14838</x:f>
        <x:v>0.2694199027463873</x:v>
      </x:c>
      <x:c r="N14838" s="13" t="str">
        <x:v>是</x:v>
      </x:c>
      <x:c r="O14838" s="15"/>
      <x:c r="P14838" s="13" t="str"/>
    </x:row>
    <x:row r="14839">
      <x:c r="A14839" s="15" t="n">
        <x:v>14838</x:v>
      </x:c>
      <x:c r="B14839" s="13" t="str">
        <x:v>Nymphalinae-26</x:v>
      </x:c>
      <x:c r="C14839" s="13" t="str">
        <x:v>Nymphalinae</x:v>
      </x:c>
      <x:c r="D14839" s="33" t="n">
        <x:f>'AR_values'!I207</x:f>
        <x:v>2.625888705350113</x:v>
      </x:c>
      <x:c r="E14839" s="33" t="str">
        <x:v>Satyrinae-7</x:v>
      </x:c>
      <x:c r="F14839" s="33" t="str">
        <x:v>Satyrinae</x:v>
      </x:c>
      <x:c r="G14839" s="33" t="n">
        <x:f>'AR_values'!I382</x:f>
        <x:v>2.5134817259008053</x:v>
      </x:c>
      <x:c r="H14839" s="33" t="n">
        <x:f>ABS(D14839-G14839)</x:f>
        <x:v>0.11240697944930789</x:v>
      </x:c>
      <x:c r="I14839" s="14" t="n">
        <x:f>IFERROR(H14839/AVERAGE(D14839,G14839),"")</x:f>
        <x:v>0.04374348218443095</x:v>
      </x:c>
      <x:c r="J14839" s="14" t="n">
        <x:f>'Method'!$B$2</x:f>
        <x:v>0.05</x:v>
      </x:c>
      <x:c r="K14839" s="13" t="str">
        <x:f>IF(I14839&lt;=J14839,"是","否")</x:f>
        <x:v>是</x:v>
      </x:c>
      <x:c r="L14839" s="36" t="n">
        <x:v>0.8316257108632701</x:v>
      </x:c>
      <x:c r="M14839" s="36" t="n">
        <x:f>1-L14839</x:f>
        <x:v>0.16837428913672992</x:v>
      </x:c>
      <x:c r="N14839" s="13" t="str">
        <x:v>是</x:v>
      </x:c>
      <x:c r="O14839" s="15"/>
      <x:c r="P14839" s="13" t="str"/>
    </x:row>
    <x:row r="14840">
      <x:c r="A14840" s="15" t="n">
        <x:v>14839</x:v>
      </x:c>
      <x:c r="B14840" s="13" t="str">
        <x:v>Limenitidinae-9</x:v>
      </x:c>
      <x:c r="C14840" s="13" t="str">
        <x:v>Limenitidinae</x:v>
      </x:c>
      <x:c r="D14840" s="33" t="n">
        <x:f>'AR_values'!I141</x:f>
        <x:v>2.69370960508862</x:v>
      </x:c>
      <x:c r="E14840" s="33" t="str">
        <x:v>Pieridae_Belenois_java</x:v>
      </x:c>
      <x:c r="F14840" s="33" t="str">
        <x:v>Pieridae</x:v>
      </x:c>
      <x:c r="G14840" s="33" t="n">
        <x:f>'AR_values'!I323</x:f>
        <x:v>2.814177773844935</x:v>
      </x:c>
      <x:c r="H14840" s="33" t="n">
        <x:f>ABS(D14840-G14840)</x:f>
        <x:v>0.12046816875631539</x:v>
      </x:c>
      <x:c r="I14840" s="14" t="n">
        <x:f>IFERROR(H14840/AVERAGE(D14840,G14840),"")</x:f>
        <x:v>0.04374387508977738</x:v>
      </x:c>
      <x:c r="J14840" s="14" t="n">
        <x:f>'Method'!$B$2</x:f>
        <x:v>0.05</x:v>
      </x:c>
      <x:c r="K14840" s="13" t="str">
        <x:f>IF(I14840&lt;=J14840,"是","否")</x:f>
        <x:v>是</x:v>
      </x:c>
      <x:c r="L14840" s="36" t="n">
        <x:v>0.8845463174367</x:v>
      </x:c>
      <x:c r="M14840" s="36" t="n">
        <x:f>1-L14840</x:f>
        <x:v>0.11545368256330002</x:v>
      </x:c>
      <x:c r="N14840" s="13" t="str">
        <x:v>是</x:v>
      </x:c>
      <x:c r="O14840" s="15"/>
      <x:c r="P14840" s="13" t="str"/>
    </x:row>
    <x:row r="14841">
      <x:c r="A14841" s="15" t="n">
        <x:v>14840</x:v>
      </x:c>
      <x:c r="B14841" s="13" t="str">
        <x:v>Hesperiidae_Hesperilla_idothea</x:v>
      </x:c>
      <x:c r="C14841" s="13" t="str">
        <x:v>Hesperiidae</x:v>
      </x:c>
      <x:c r="D14841" s="33" t="n">
        <x:f>'AR_values'!I120</x:f>
        <x:v>2.9365928469374087</x:v>
      </x:c>
      <x:c r="E14841" s="33" t="str">
        <x:v>Papilionidae-40</x:v>
      </x:c>
      <x:c r="F14841" s="33" t="str">
        <x:v>Papilionidae</x:v>
      </x:c>
      <x:c r="G14841" s="33" t="n">
        <x:f>'AR_values'!I252</x:f>
        <x:v>2.8108801691423007</x:v>
      </x:c>
      <x:c r="H14841" s="33" t="n">
        <x:f>ABS(D14841-G14841)</x:f>
        <x:v>0.12571267779510809</x:v>
      </x:c>
      <x:c r="I14841" s="14" t="n">
        <x:f>IFERROR(H14841/AVERAGE(D14841,G14841),"")</x:f>
        <x:v>0.04374537381677187</x:v>
      </x:c>
      <x:c r="J14841" s="14" t="n">
        <x:f>'Method'!$B$2</x:f>
        <x:v>0.05</x:v>
      </x:c>
      <x:c r="K14841" s="13" t="str">
        <x:f>IF(I14841&lt;=J14841,"是","否")</x:f>
        <x:v>是</x:v>
      </x:c>
      <x:c r="L14841" s="36" t="n">
        <x:v>0.7564865033352035</x:v>
      </x:c>
      <x:c r="M14841" s="36" t="n">
        <x:f>1-L14841</x:f>
        <x:v>0.2435134966647965</x:v>
      </x:c>
      <x:c r="N14841" s="13" t="str">
        <x:v>是</x:v>
      </x:c>
      <x:c r="O14841" s="15"/>
      <x:c r="P14841" s="13" t="str"/>
    </x:row>
    <x:row r="14842">
      <x:c r="A14842" s="15" t="n">
        <x:v>14841</x:v>
      </x:c>
      <x:c r="B14842" s="13" t="str">
        <x:v>Hesperiidae-9</x:v>
      </x:c>
      <x:c r="C14842" s="13" t="str">
        <x:v>Hesperiidae</x:v>
      </x:c>
      <x:c r="D14842" s="33" t="n">
        <x:f>'AR_values'!I110</x:f>
        <x:v>2.5616609727912754</x:v>
      </x:c>
      <x:c r="E14842" s="33" t="str">
        <x:v>Limenitidinae-3</x:v>
      </x:c>
      <x:c r="F14842" s="33" t="str">
        <x:v>Limenitidinae</x:v>
      </x:c>
      <x:c r="G14842" s="33" t="n">
        <x:f>'AR_values'!I135</x:f>
        <x:v>2.6762314373060816</x:v>
      </x:c>
      <x:c r="H14842" s="33" t="n">
        <x:f>ABS(D14842-G14842)</x:f>
        <x:v>0.11457046451480624</x:v>
      </x:c>
      <x:c r="I14842" s="14" t="n">
        <x:f>IFERROR(H14842/AVERAGE(D14842,G14842),"")</x:f>
        <x:v>0.04374678040119449</x:v>
      </x:c>
      <x:c r="J14842" s="14" t="n">
        <x:f>'Method'!$B$2</x:f>
        <x:v>0.05</x:v>
      </x:c>
      <x:c r="K14842" s="13" t="str">
        <x:f>IF(I14842&lt;=J14842,"是","否")</x:f>
        <x:v>是</x:v>
      </x:c>
      <x:c r="L14842" s="36" t="n">
        <x:v>0.8233348297615953</x:v>
      </x:c>
      <x:c r="M14842" s="36" t="n">
        <x:f>1-L14842</x:f>
        <x:v>0.17666517023840467</x:v>
      </x:c>
      <x:c r="N14842" s="13" t="str">
        <x:v>是</x:v>
      </x:c>
      <x:c r="O14842" s="15"/>
      <x:c r="P14842" s="13" t="str"/>
    </x:row>
    <x:row r="14843">
      <x:c r="A14843" s="15" t="n">
        <x:v>14842</x:v>
      </x:c>
      <x:c r="B14843" s="13" t="str">
        <x:v>Charaxinae-3</x:v>
      </x:c>
      <x:c r="C14843" s="13" t="str">
        <x:v>Charaxinae</x:v>
      </x:c>
      <x:c r="D14843" s="33" t="n">
        <x:f>'AR_values'!I24</x:f>
        <x:v>2.655663704665578</x:v>
      </x:c>
      <x:c r="E14843" s="33" t="str">
        <x:v>Pieridae-Coliadinae-3</x:v>
      </x:c>
      <x:c r="F14843" s="33" t="str">
        <x:v>Pieridae-Coliadinae</x:v>
      </x:c>
      <x:c r="G14843" s="33" t="n">
        <x:f>'AR_values'!I315</x:f>
        <x:v>2.5419694970505615</x:v>
      </x:c>
      <x:c r="H14843" s="33" t="n">
        <x:f>ABS(D14843-G14843)</x:f>
        <x:v>0.11369420761501647</x:v>
      </x:c>
      <x:c r="I14843" s="14" t="n">
        <x:f>IFERROR(H14843/AVERAGE(D14843,G14843),"")</x:f>
        <x:v>0.04374845365289619</x:v>
      </x:c>
      <x:c r="J14843" s="14" t="n">
        <x:f>'Method'!$B$2</x:f>
        <x:v>0.05</x:v>
      </x:c>
      <x:c r="K14843" s="13" t="str">
        <x:f>IF(I14843&lt;=J14843,"是","否")</x:f>
        <x:v>是</x:v>
      </x:c>
      <x:c r="L14843" s="36" t="n">
        <x:v>0.6810892063457733</x:v>
      </x:c>
      <x:c r="M14843" s="36" t="n">
        <x:f>1-L14843</x:f>
        <x:v>0.3189107936542267</x:v>
      </x:c>
      <x:c r="N14843" s="13" t="str">
        <x:v>是</x:v>
      </x:c>
      <x:c r="O14843" s="15"/>
      <x:c r="P14843" s="13" t="str"/>
    </x:row>
    <x:row r="14844">
      <x:c r="A14844" s="15" t="n">
        <x:v>14843</x:v>
      </x:c>
      <x:c r="B14844" s="13" t="str">
        <x:v>Pieridae-Coliadinae-1</x:v>
      </x:c>
      <x:c r="C14844" s="13" t="str">
        <x:v>Pieridae-Coliadinae</x:v>
      </x:c>
      <x:c r="D14844" s="33" t="n">
        <x:f>'AR_values'!I300</x:f>
        <x:v>2.307309467901508</x:v>
      </x:c>
      <x:c r="E14844" s="33" t="str">
        <x:v>Satyrinae-4</x:v>
      </x:c>
      <x:c r="F14844" s="33" t="str">
        <x:v>Satyrinae</x:v>
      </x:c>
      <x:c r="G14844" s="33" t="n">
        <x:f>'AR_values'!I379</x:f>
        <x:v>2.410510901432053</x:v>
      </x:c>
      <x:c r="H14844" s="33" t="n">
        <x:f>ABS(D14844-G14844)</x:f>
        <x:v>0.10320143353054512</x:v>
      </x:c>
      <x:c r="I14844" s="14" t="n">
        <x:f>IFERROR(H14844/AVERAGE(D14844,G14844),"")</x:f>
        <x:v>0.043749623958287055</x:v>
      </x:c>
      <x:c r="J14844" s="14" t="n">
        <x:f>'Method'!$B$2</x:f>
        <x:v>0.05</x:v>
      </x:c>
      <x:c r="K14844" s="13" t="str">
        <x:f>IF(I14844&lt;=J14844,"是","否")</x:f>
        <x:v>是</x:v>
      </x:c>
      <x:c r="L14844" s="36" t="n">
        <x:v>0.79901718869767</x:v>
      </x:c>
      <x:c r="M14844" s="36" t="n">
        <x:f>1-L14844</x:f>
        <x:v>0.20098281130232998</x:v>
      </x:c>
      <x:c r="N14844" s="13" t="str">
        <x:v>是</x:v>
      </x:c>
      <x:c r="O14844" s="15"/>
      <x:c r="P14844" s="13" t="str"/>
    </x:row>
    <x:row r="14845">
      <x:c r="A14845" s="15" t="n">
        <x:v>14844</x:v>
      </x:c>
      <x:c r="B14845" s="13" t="str">
        <x:v>Lycaenidae-5</x:v>
      </x:c>
      <x:c r="C14845" s="13" t="str">
        <x:v>Lycaenidae</x:v>
      </x:c>
      <x:c r="D14845" s="33" t="n">
        <x:f>'AR_values'!I158</x:f>
        <x:v>2.4473190485114493</x:v>
      </x:c>
      <x:c r="E14845" s="33" t="str">
        <x:v>Pieridae-Coliadinae-20</x:v>
      </x:c>
      <x:c r="F14845" s="33" t="str">
        <x:v>Pieridae-Coliadinae</x:v>
      </x:c>
      <x:c r="G14845" s="33" t="n">
        <x:f>'AR_values'!I312</x:f>
        <x:v>2.342539814584149</x:v>
      </x:c>
      <x:c r="H14845" s="33" t="n">
        <x:f>ABS(D14845-G14845)</x:f>
        <x:v>0.10477923392730037</x:v>
      </x:c>
      <x:c r="I14845" s="14" t="n">
        <x:f>IFERROR(H14845/AVERAGE(D14845,G14845),"")</x:f>
        <x:v>0.043750447318852095</x:v>
      </x:c>
      <x:c r="J14845" s="14" t="n">
        <x:f>'Method'!$B$2</x:f>
        <x:v>0.05</x:v>
      </x:c>
      <x:c r="K14845" s="13" t="str">
        <x:f>IF(I14845&lt;=J14845,"是","否")</x:f>
        <x:v>是</x:v>
      </x:c>
      <x:c r="L14845" s="36" t="n">
        <x:v>0.8374373501852256</x:v>
      </x:c>
      <x:c r="M14845" s="36" t="n">
        <x:f>1-L14845</x:f>
        <x:v>0.16256264981477442</x:v>
      </x:c>
      <x:c r="N14845" s="13" t="str">
        <x:v>是</x:v>
      </x:c>
      <x:c r="O14845" s="15"/>
      <x:c r="P14845" s="13" t="str"/>
    </x:row>
    <x:row r="14846">
      <x:c r="A14846" s="15" t="n">
        <x:v>14845</x:v>
      </x:c>
      <x:c r="B14846" s="13" t="str">
        <x:v>Parnassiinae-5</x:v>
      </x:c>
      <x:c r="C14846" s="13" t="str">
        <x:v>Parnassiinae</x:v>
      </x:c>
      <x:c r="D14846" s="33" t="n">
        <x:f>'AR_values'!I272</x:f>
        <x:v>2.7726642791414156</x:v>
      </x:c>
      <x:c r="E14846" s="33" t="str">
        <x:v>Satyrinae-24</x:v>
      </x:c>
      <x:c r="F14846" s="33" t="str">
        <x:v>Satyrinae</x:v>
      </x:c>
      <x:c r="G14846" s="33" t="n">
        <x:f>'AR_values'!I374</x:f>
        <x:v>2.6539500699664473</x:v>
      </x:c>
      <x:c r="H14846" s="33" t="n">
        <x:f>ABS(D14846-G14846)</x:f>
        <x:v>0.11871420917496822</x:v>
      </x:c>
      <x:c r="I14846" s="14" t="n">
        <x:f>IFERROR(H14846/AVERAGE(D14846,G14846),"")</x:f>
        <x:v>0.043752587354760106</x:v>
      </x:c>
      <x:c r="J14846" s="14" t="n">
        <x:f>'Method'!$B$2</x:f>
        <x:v>0.05</x:v>
      </x:c>
      <x:c r="K14846" s="13" t="str">
        <x:f>IF(I14846&lt;=J14846,"是","否")</x:f>
        <x:v>是</x:v>
      </x:c>
      <x:c r="L14846" s="36" t="n">
        <x:v>0.8393644209044779</x:v>
      </x:c>
      <x:c r="M14846" s="36" t="n">
        <x:f>1-L14846</x:f>
        <x:v>0.16063557909552206</x:v>
      </x:c>
      <x:c r="N14846" s="13" t="str">
        <x:v>是</x:v>
      </x:c>
      <x:c r="O14846" s="15"/>
      <x:c r="P14846" s="13" t="str"/>
    </x:row>
    <x:row r="14847">
      <x:c r="A14847" s="15" t="n">
        <x:v>14846</x:v>
      </x:c>
      <x:c r="B14847" s="13" t="str">
        <x:v>Hesperiidae-19</x:v>
      </x:c>
      <x:c r="C14847" s="13" t="str">
        <x:v>Hesperiidae</x:v>
      </x:c>
      <x:c r="D14847" s="33" t="n">
        <x:f>'AR_values'!I85</x:f>
        <x:v>2.7158477525786973</x:v>
      </x:c>
      <x:c r="E14847" s="33" t="str">
        <x:v>Papilionidae-37</x:v>
      </x:c>
      <x:c r="F14847" s="33" t="str">
        <x:v>Papilionidae</x:v>
      </x:c>
      <x:c r="G14847" s="33" t="n">
        <x:f>'AR_values'!I248</x:f>
        <x:v>2.8373410770929315</x:v>
      </x:c>
      <x:c r="H14847" s="33" t="n">
        <x:f>ABS(D14847-G14847)</x:f>
        <x:v>0.12149332451423422</x:v>
      </x:c>
      <x:c r="I14847" s="14" t="n">
        <x:f>IFERROR(H14847/AVERAGE(D14847,G14847),"")</x:f>
        <x:v>0.04375623744867987</x:v>
      </x:c>
      <x:c r="J14847" s="14" t="n">
        <x:f>'Method'!$B$2</x:f>
        <x:v>0.05</x:v>
      </x:c>
      <x:c r="K14847" s="13" t="str">
        <x:f>IF(I14847&lt;=J14847,"是","否")</x:f>
        <x:v>是</x:v>
      </x:c>
      <x:c r="L14847" s="36" t="n">
        <x:v>0.5794818383023044</x:v>
      </x:c>
      <x:c r="M14847" s="36" t="n">
        <x:f>1-L14847</x:f>
        <x:v>0.4205181616976956</x:v>
      </x:c>
      <x:c r="N14847" s="13" t="str">
        <x:v>是</x:v>
      </x:c>
      <x:c r="O14847" s="15"/>
      <x:c r="P14847" s="13" t="str"/>
    </x:row>
    <x:row r="14848">
      <x:c r="A14848" s="15" t="n">
        <x:v>14847</x:v>
      </x:c>
      <x:c r="B14848" s="13" t="str">
        <x:v>Hesperiidae-33</x:v>
      </x:c>
      <x:c r="C14848" s="13" t="str">
        <x:v>Hesperiidae</x:v>
      </x:c>
      <x:c r="D14848" s="33" t="n">
        <x:f>'AR_values'!I101</x:f>
        <x:v>2.3794769606989794</x:v>
      </x:c>
      <x:c r="E14848" s="33" t="str">
        <x:v>Riodinidae-21</x:v>
      </x:c>
      <x:c r="F14848" s="33" t="str">
        <x:v>Riodinidae</x:v>
      </x:c>
      <x:c r="G14848" s="33" t="n">
        <x:f>'AR_values'!I345</x:f>
        <x:v>2.2775865960635353</x:v>
      </x:c>
      <x:c r="H14848" s="33" t="n">
        <x:f>ABS(D14848-G14848)</x:f>
        <x:v>0.1018903646354441</x:v>
      </x:c>
      <x:c r="I14848" s="14" t="n">
        <x:f>IFERROR(H14848/AVERAGE(D14848,G14848),"")</x:f>
        <x:v>0.04375734339613608</x:v>
      </x:c>
      <x:c r="J14848" s="14" t="n">
        <x:f>'Method'!$B$2</x:f>
        <x:v>0.05</x:v>
      </x:c>
      <x:c r="K14848" s="13" t="str">
        <x:f>IF(I14848&lt;=J14848,"是","否")</x:f>
        <x:v>是</x:v>
      </x:c>
      <x:c r="L14848" s="36" t="n">
        <x:v>0.9150944437698023</x:v>
      </x:c>
      <x:c r="M14848" s="36" t="n">
        <x:f>1-L14848</x:f>
        <x:v>0.08490555623019769</x:v>
      </x:c>
      <x:c r="N14848" s="13" t="str">
        <x:v>是</x:v>
      </x:c>
      <x:c r="O14848" s="15"/>
      <x:c r="P14848" s="13" t="str"/>
    </x:row>
    <x:row r="14849">
      <x:c r="A14849" s="15" t="n">
        <x:v>14848</x:v>
      </x:c>
      <x:c r="B14849" s="13" t="str">
        <x:v>Hesperiidae-12</x:v>
      </x:c>
      <x:c r="C14849" s="13" t="str">
        <x:v>Hesperiidae</x:v>
      </x:c>
      <x:c r="D14849" s="33" t="n">
        <x:f>'AR_values'!I78</x:f>
        <x:v>2.646605889330352</x:v>
      </x:c>
      <x:c r="E14849" s="33" t="str">
        <x:v>Satyrinae-15</x:v>
      </x:c>
      <x:c r="F14849" s="33" t="str">
        <x:v>Satyrinae</x:v>
      </x:c>
      <x:c r="G14849" s="33" t="n">
        <x:f>'AR_values'!I364</x:f>
        <x:v>2.533271446118186</x:v>
      </x:c>
      <x:c r="H14849" s="33" t="n">
        <x:f>ABS(D14849-G14849)</x:f>
        <x:v>0.11333444321216612</x:v>
      </x:c>
      <x:c r="I14849" s="14" t="n">
        <x:f>IFERROR(H14849/AVERAGE(D14849,G14849),"")</x:f>
        <x:v>0.04375950852602661</x:v>
      </x:c>
      <x:c r="J14849" s="14" t="n">
        <x:f>'Method'!$B$2</x:f>
        <x:v>0.05</x:v>
      </x:c>
      <x:c r="K14849" s="13" t="str">
        <x:f>IF(I14849&lt;=J14849,"是","否")</x:f>
        <x:v>是</x:v>
      </x:c>
      <x:c r="L14849" s="36" t="n">
        <x:v>0.7925299765700372</x:v>
      </x:c>
      <x:c r="M14849" s="36" t="n">
        <x:f>1-L14849</x:f>
        <x:v>0.2074700234299628</x:v>
      </x:c>
      <x:c r="N14849" s="13" t="str">
        <x:v>是</x:v>
      </x:c>
      <x:c r="O14849" s="15"/>
      <x:c r="P14849" s="13" t="str"/>
    </x:row>
    <x:row r="14850">
      <x:c r="A14850" s="15" t="n">
        <x:v>14849</x:v>
      </x:c>
      <x:c r="B14850" s="13" t="str">
        <x:v>Parnassiinae-4</x:v>
      </x:c>
      <x:c r="C14850" s="13" t="str">
        <x:v>Parnassiinae</x:v>
      </x:c>
      <x:c r="D14850" s="33" t="n">
        <x:f>'AR_values'!I271</x:f>
        <x:v>2.69037593535623</x:v>
      </x:c>
      <x:c r="E14850" s="33" t="str">
        <x:v>Pieridae-4</x:v>
      </x:c>
      <x:c r="F14850" s="33" t="str">
        <x:v>Pieridae</x:v>
      </x:c>
      <x:c r="G14850" s="33" t="n">
        <x:f>'AR_values'!I294</x:f>
        <x:v>2.810742783341058</x:v>
      </x:c>
      <x:c r="H14850" s="33" t="n">
        <x:f>ABS(D14850-G14850)</x:f>
        <x:v>0.12036684798482788</x:v>
      </x:c>
      <x:c r="I14850" s="14" t="n">
        <x:f>IFERROR(H14850/AVERAGE(D14850,G14850),"")</x:f>
        <x:v>0.04376086179551921</x:v>
      </x:c>
      <x:c r="J14850" s="14" t="n">
        <x:f>'Method'!$B$2</x:f>
        <x:v>0.05</x:v>
      </x:c>
      <x:c r="K14850" s="13" t="str">
        <x:f>IF(I14850&lt;=J14850,"是","否")</x:f>
        <x:v>是</x:v>
      </x:c>
      <x:c r="L14850" s="36" t="n">
        <x:v>0.7533795473255939</x:v>
      </x:c>
      <x:c r="M14850" s="36" t="n">
        <x:f>1-L14850</x:f>
        <x:v>0.24662045267440613</x:v>
      </x:c>
      <x:c r="N14850" s="13" t="str">
        <x:v>是</x:v>
      </x:c>
      <x:c r="O14850" s="15"/>
      <x:c r="P14850" s="13" t="str"/>
    </x:row>
    <x:row r="14851">
      <x:c r="A14851" s="15" t="n">
        <x:v>14850</x:v>
      </x:c>
      <x:c r="B14851" s="13" t="str">
        <x:v>Biblidinae-8</x:v>
      </x:c>
      <x:c r="C14851" s="13" t="str">
        <x:v>Biblidinae</x:v>
      </x:c>
      <x:c r="D14851" s="33" t="n">
        <x:f>'AR_values'!I14</x:f>
        <x:v>2.7056501761728056</x:v>
      </x:c>
      <x:c r="E14851" s="33" t="str">
        <x:v>Danainae-4</x:v>
      </x:c>
      <x:c r="F14851" s="33" t="str">
        <x:v>Danainae</x:v>
      </x:c>
      <x:c r="G14851" s="33" t="n">
        <x:f>'AR_values'!I46</x:f>
        <x:v>2.826712330216953</x:v>
      </x:c>
      <x:c r="H14851" s="33" t="n">
        <x:f>ABS(D14851-G14851)</x:f>
        <x:v>0.12106215404414744</x:v>
      </x:c>
      <x:c r="I14851" s="14" t="n">
        <x:f>IFERROR(H14851/AVERAGE(D14851,G14851),"")</x:f>
        <x:v>0.04376508368868572</x:v>
      </x:c>
      <x:c r="J14851" s="14" t="n">
        <x:f>'Method'!$B$2</x:f>
        <x:v>0.05</x:v>
      </x:c>
      <x:c r="K14851" s="13" t="str">
        <x:f>IF(I14851&lt;=J14851,"是","否")</x:f>
        <x:v>是</x:v>
      </x:c>
      <x:c r="L14851" s="36" t="n">
        <x:v>0.8708699101681469</x:v>
      </x:c>
      <x:c r="M14851" s="36" t="n">
        <x:f>1-L14851</x:f>
        <x:v>0.12913008983185315</x:v>
      </x:c>
      <x:c r="N14851" s="13" t="str">
        <x:v>是</x:v>
      </x:c>
      <x:c r="O14851" s="15"/>
      <x:c r="P14851" s="13" t="str"/>
    </x:row>
    <x:row r="14852">
      <x:c r="A14852" s="15" t="n">
        <x:v>14851</x:v>
      </x:c>
      <x:c r="B14852" s="13" t="str">
        <x:v>Papilionidae-13</x:v>
      </x:c>
      <x:c r="C14852" s="13" t="str">
        <x:v>Papilionidae</x:v>
      </x:c>
      <x:c r="D14852" s="33" t="n">
        <x:f>'AR_values'!I223</x:f>
        <x:v>2.7985862916203055</x:v>
      </x:c>
      <x:c r="E14852" s="33" t="str">
        <x:v>Papilionidae-21</x:v>
      </x:c>
      <x:c r="F14852" s="33" t="str">
        <x:v>Papilionidae</x:v>
      </x:c>
      <x:c r="G14852" s="33" t="n">
        <x:f>'AR_values'!I232</x:f>
        <x:v>2.6787195291908024</x:v>
      </x:c>
      <x:c r="H14852" s="33" t="n">
        <x:f>ABS(D14852-G14852)</x:f>
        <x:v>0.11986676242950312</x:v>
      </x:c>
      <x:c r="I14852" s="14" t="n">
        <x:f>IFERROR(H14852/AVERAGE(D14852,G14852),"")</x:f>
        <x:v>0.04376851187460357</x:v>
      </x:c>
      <x:c r="J14852" s="14" t="n">
        <x:f>'Method'!$B$2</x:f>
        <x:v>0.05</x:v>
      </x:c>
      <x:c r="K14852" s="13" t="str">
        <x:f>IF(I14852&lt;=J14852,"是","否")</x:f>
        <x:v>是</x:v>
      </x:c>
      <x:c r="L14852" s="36" t="n">
        <x:v>0.9170097536267647</x:v>
      </x:c>
      <x:c r="M14852" s="36" t="n">
        <x:f>1-L14852</x:f>
        <x:v>0.08299024637323527</x:v>
      </x:c>
      <x:c r="N14852" s="13" t="str">
        <x:v>否</x:v>
      </x:c>
      <x:c r="O14852" s="15"/>
      <x:c r="P14852" s="13" t="str"/>
    </x:row>
    <x:row r="14853">
      <x:c r="A14853" s="15" t="n">
        <x:v>14852</x:v>
      </x:c>
      <x:c r="B14853" s="13" t="str">
        <x:v>Biblidinae-9</x:v>
      </x:c>
      <x:c r="C14853" s="13" t="str">
        <x:v>Biblidinae</x:v>
      </x:c>
      <x:c r="D14853" s="33" t="n">
        <x:f>'AR_values'!I15</x:f>
        <x:v>2.41506495449899</x:v>
      </x:c>
      <x:c r="E14853" s="33" t="str">
        <x:v>Charaxinae-1</x:v>
      </x:c>
      <x:c r="F14853" s="33" t="str">
        <x:v>Charaxinae</x:v>
      </x:c>
      <x:c r="G14853" s="33" t="n">
        <x:f>'AR_values'!I16</x:f>
        <x:v>2.523144015314187</x:v>
      </x:c>
      <x:c r="H14853" s="33" t="n">
        <x:f>ABS(D14853-G14853)</x:f>
        <x:v>0.10807906081519691</x:v>
      </x:c>
      <x:c r="I14853" s="14" t="n">
        <x:f>IFERROR(H14853/AVERAGE(D14853,G14853),"")</x:f>
        <x:v>0.043772574824546474</x:v>
      </x:c>
      <x:c r="J14853" s="14" t="n">
        <x:f>'Method'!$B$2</x:f>
        <x:v>0.05</x:v>
      </x:c>
      <x:c r="K14853" s="13" t="str">
        <x:f>IF(I14853&lt;=J14853,"是","否")</x:f>
        <x:v>是</x:v>
      </x:c>
      <x:c r="L14853" s="36" t="n">
        <x:v>0.8229406722109036</x:v>
      </x:c>
      <x:c r="M14853" s="36" t="n">
        <x:f>1-L14853</x:f>
        <x:v>0.1770593277890964</x:v>
      </x:c>
      <x:c r="N14853" s="13" t="str">
        <x:v>是</x:v>
      </x:c>
      <x:c r="O14853" s="15"/>
      <x:c r="P14853" s="13" t="str"/>
    </x:row>
    <x:row r="14854">
      <x:c r="A14854" s="15" t="n">
        <x:v>14853</x:v>
      </x:c>
      <x:c r="B14854" s="13" t="str">
        <x:v>Riodinidae-20</x:v>
      </x:c>
      <x:c r="C14854" s="13" t="str">
        <x:v>Riodinidae</x:v>
      </x:c>
      <x:c r="D14854" s="33" t="n">
        <x:f>'AR_values'!I344</x:f>
        <x:v>2.384261887097787</x:v>
      </x:c>
      <x:c r="E14854" s="33" t="str">
        <x:v>Satyrinae-2</x:v>
      </x:c>
      <x:c r="F14854" s="33" t="str">
        <x:v>Satyrinae</x:v>
      </x:c>
      <x:c r="G14854" s="33" t="n">
        <x:f>'AR_values'!I369</x:f>
        <x:v>2.490963155212553</x:v>
      </x:c>
      <x:c r="H14854" s="33" t="n">
        <x:f>ABS(D14854-G14854)</x:f>
        <x:v>0.10670126811476566</x:v>
      </x:c>
      <x:c r="I14854" s="14" t="n">
        <x:f>IFERROR(H14854/AVERAGE(D14854,G14854),"")</x:f>
        <x:v>0.04377285856088422</x:v>
      </x:c>
      <x:c r="J14854" s="14" t="n">
        <x:f>'Method'!$B$2</x:f>
        <x:v>0.05</x:v>
      </x:c>
      <x:c r="K14854" s="13" t="str">
        <x:f>IF(I14854&lt;=J14854,"是","否")</x:f>
        <x:v>是</x:v>
      </x:c>
      <x:c r="L14854" s="36" t="n">
        <x:v>0.9288570631451688</x:v>
      </x:c>
      <x:c r="M14854" s="36" t="n">
        <x:f>1-L14854</x:f>
        <x:v>0.0711429368548312</x:v>
      </x:c>
      <x:c r="N14854" s="13" t="str">
        <x:v>是</x:v>
      </x:c>
      <x:c r="O14854" s="15"/>
      <x:c r="P14854" s="13" t="str"/>
    </x:row>
    <x:row r="14855">
      <x:c r="A14855" s="15" t="n">
        <x:v>14854</x:v>
      </x:c>
      <x:c r="B14855" s="13" t="str">
        <x:v>Biblidinae-15</x:v>
      </x:c>
      <x:c r="C14855" s="13" t="str">
        <x:v>Biblidinae</x:v>
      </x:c>
      <x:c r="D14855" s="33" t="n">
        <x:f>'AR_values'!I7</x:f>
        <x:v>2.490648862471045</x:v>
      </x:c>
      <x:c r="E14855" s="33" t="str">
        <x:v>Riodinidae-19</x:v>
      </x:c>
      <x:c r="F14855" s="33" t="str">
        <x:v>Riodinidae</x:v>
      </x:c>
      <x:c r="G14855" s="33" t="n">
        <x:f>'AR_values'!I342</x:f>
        <x:v>2.602113971974256</x:v>
      </x:c>
      <x:c r="H14855" s="33" t="n">
        <x:f>ABS(D14855-G14855)</x:f>
        <x:v>0.11146510950321087</x:v>
      </x:c>
      <x:c r="I14855" s="14" t="n">
        <x:f>IFERROR(H14855/AVERAGE(D14855,G14855),"")</x:f>
        <x:v>0.043773925127362244</x:v>
      </x:c>
      <x:c r="J14855" s="14" t="n">
        <x:f>'Method'!$B$2</x:f>
        <x:v>0.05</x:v>
      </x:c>
      <x:c r="K14855" s="13" t="str">
        <x:f>IF(I14855&lt;=J14855,"是","否")</x:f>
        <x:v>是</x:v>
      </x:c>
      <x:c r="L14855" s="36" t="n">
        <x:v>0.8462496073344115</x:v>
      </x:c>
      <x:c r="M14855" s="36" t="n">
        <x:f>1-L14855</x:f>
        <x:v>0.15375039266558854</x:v>
      </x:c>
      <x:c r="N14855" s="13" t="str">
        <x:v>是</x:v>
      </x:c>
      <x:c r="O14855" s="15"/>
      <x:c r="P14855" s="13" t="str"/>
    </x:row>
    <x:row r="14856">
      <x:c r="A14856" s="15" t="n">
        <x:v>14855</x:v>
      </x:c>
      <x:c r="B14856" s="13" t="str">
        <x:v>Lycaenidae_Ogyris_amaryllis</x:v>
      </x:c>
      <x:c r="C14856" s="13" t="str">
        <x:v>Lycaenidae</x:v>
      </x:c>
      <x:c r="D14856" s="33" t="n">
        <x:f>'AR_values'!I176</x:f>
        <x:v>2.5353520766284507</x:v>
      </x:c>
      <x:c r="E14856" s="33" t="str">
        <x:v>Lycaenidae_Theclinesthes_serpentata</x:v>
      </x:c>
      <x:c r="F14856" s="33" t="str">
        <x:v>Lycaenidae</x:v>
      </x:c>
      <x:c r="G14856" s="33" t="n">
        <x:f>'AR_values'!I186</x:f>
        <x:v>2.4267462861233002</x:v>
      </x:c>
      <x:c r="H14856" s="33" t="n">
        <x:f>ABS(D14856-G14856)</x:f>
        <x:v>0.10860579050515051</x:v>
      </x:c>
      <x:c r="I14856" s="14" t="n">
        <x:f>IFERROR(H14856/AVERAGE(D14856,G14856),"")</x:f>
        <x:v>0.04377413850576019</x:v>
      </x:c>
      <x:c r="J14856" s="14" t="n">
        <x:f>'Method'!$B$2</x:f>
        <x:v>0.05</x:v>
      </x:c>
      <x:c r="K14856" s="13" t="str">
        <x:f>IF(I14856&lt;=J14856,"是","否")</x:f>
        <x:v>是</x:v>
      </x:c>
      <x:c r="L14856" s="36" t="n">
        <x:v>0.8893560829829378</x:v>
      </x:c>
      <x:c r="M14856" s="36" t="n">
        <x:f>1-L14856</x:f>
        <x:v>0.11064391701706222</x:v>
      </x:c>
      <x:c r="N14856" s="13" t="str">
        <x:v>否</x:v>
      </x:c>
      <x:c r="O14856" s="15"/>
      <x:c r="P14856" s="13" t="str"/>
    </x:row>
    <x:row r="14857">
      <x:c r="A14857" s="15" t="n">
        <x:v>14856</x:v>
      </x:c>
      <x:c r="B14857" s="13" t="str">
        <x:v>Danainae-1</x:v>
      </x:c>
      <x:c r="C14857" s="13" t="str">
        <x:v>Danainae</x:v>
      </x:c>
      <x:c r="D14857" s="33" t="n">
        <x:f>'AR_values'!I31</x:f>
        <x:v>2.699463467206748</x:v>
      </x:c>
      <x:c r="E14857" s="33" t="str">
        <x:v>Pieridae-3</x:v>
      </x:c>
      <x:c r="F14857" s="33" t="str">
        <x:v>Pieridae</x:v>
      </x:c>
      <x:c r="G14857" s="33" t="n">
        <x:f>'AR_values'!I293</x:f>
        <x:v>2.8202857168729976</x:v>
      </x:c>
      <x:c r="H14857" s="33" t="n">
        <x:f>ABS(D14857-G14857)</x:f>
        <x:v>0.12082224966624944</x:v>
      </x:c>
      <x:c r="I14857" s="14" t="n">
        <x:f>IFERROR(H14857/AVERAGE(D14857,G14857),"")</x:f>
        <x:v>0.04377816659305071</x:v>
      </x:c>
      <x:c r="J14857" s="14" t="n">
        <x:f>'Method'!$B$2</x:f>
        <x:v>0.05</x:v>
      </x:c>
      <x:c r="K14857" s="13" t="str">
        <x:f>IF(I14857&lt;=J14857,"是","否")</x:f>
        <x:v>是</x:v>
      </x:c>
      <x:c r="L14857" s="36" t="n">
        <x:v>0.8334814332736762</x:v>
      </x:c>
      <x:c r="M14857" s="36" t="n">
        <x:f>1-L14857</x:f>
        <x:v>0.1665185667263238</x:v>
      </x:c>
      <x:c r="N14857" s="13" t="str">
        <x:v>是</x:v>
      </x:c>
      <x:c r="O14857" s="15"/>
      <x:c r="P14857" s="13" t="str"/>
    </x:row>
    <x:row r="14858">
      <x:c r="A14858" s="15" t="n">
        <x:v>14857</x:v>
      </x:c>
      <x:c r="B14858" s="13" t="str">
        <x:v>Hesperiidae_Hesperilla_idothea</x:v>
      </x:c>
      <x:c r="C14858" s="13" t="str">
        <x:v>Hesperiidae</x:v>
      </x:c>
      <x:c r="D14858" s="33" t="n">
        <x:f>'AR_values'!I120</x:f>
        <x:v>2.9365928469374087</x:v>
      </x:c>
      <x:c r="E14858" s="33" t="str">
        <x:v>Pieridae-4</x:v>
      </x:c>
      <x:c r="F14858" s="33" t="str">
        <x:v>Pieridae</x:v>
      </x:c>
      <x:c r="G14858" s="33" t="n">
        <x:f>'AR_values'!I294</x:f>
        <x:v>2.810742783341058</x:v>
      </x:c>
      <x:c r="H14858" s="33" t="n">
        <x:f>ABS(D14858-G14858)</x:f>
        <x:v>0.12585006359635065</x:v>
      </x:c>
      <x:c r="I14858" s="14" t="n">
        <x:f>IFERROR(H14858/AVERAGE(D14858,G14858),"")</x:f>
        <x:v>0.04379422803614934</x:v>
      </x:c>
      <x:c r="J14858" s="14" t="n">
        <x:f>'Method'!$B$2</x:f>
        <x:v>0.05</x:v>
      </x:c>
      <x:c r="K14858" s="13" t="str">
        <x:f>IF(I14858&lt;=J14858,"是","否")</x:f>
        <x:v>是</x:v>
      </x:c>
      <x:c r="L14858" s="36" t="n">
        <x:v>0.7801051088988832</x:v>
      </x:c>
      <x:c r="M14858" s="36" t="n">
        <x:f>1-L14858</x:f>
        <x:v>0.21989489110111682</x:v>
      </x:c>
      <x:c r="N14858" s="13" t="str">
        <x:v>是</x:v>
      </x:c>
      <x:c r="O14858" s="15"/>
      <x:c r="P14858" s="13" t="str"/>
    </x:row>
    <x:row r="14859">
      <x:c r="A14859" s="15" t="n">
        <x:v>14858</x:v>
      </x:c>
      <x:c r="B14859" s="13" t="str">
        <x:v>Hesperiidae-20</x:v>
      </x:c>
      <x:c r="C14859" s="13" t="str">
        <x:v>Hesperiidae</x:v>
      </x:c>
      <x:c r="D14859" s="33" t="n">
        <x:f>'AR_values'!I87</x:f>
        <x:v>3.009857822934138</x:v>
      </x:c>
      <x:c r="E14859" s="33" t="str">
        <x:v>Hesperiidae-25</x:v>
      </x:c>
      <x:c r="F14859" s="33" t="str">
        <x:v>Hesperiidae</x:v>
      </x:c>
      <x:c r="G14859" s="33" t="n">
        <x:f>'AR_values'!I92</x:f>
        <x:v>2.880862791094341</x:v>
      </x:c>
      <x:c r="H14859" s="33" t="n">
        <x:f>ABS(D14859-G14859)</x:f>
        <x:v>0.12899503183979677</x:v>
      </x:c>
      <x:c r="I14859" s="14" t="n">
        <x:f>IFERROR(H14859/AVERAGE(D14859,G14859),"")</x:f>
        <x:v>0.043796010808117784</x:v>
      </x:c>
      <x:c r="J14859" s="14" t="n">
        <x:f>'Method'!$B$2</x:f>
        <x:v>0.05</x:v>
      </x:c>
      <x:c r="K14859" s="13" t="str">
        <x:f>IF(I14859&lt;=J14859,"是","否")</x:f>
        <x:v>是</x:v>
      </x:c>
      <x:c r="L14859" s="36" t="n">
        <x:v>0.9159829202947086</x:v>
      </x:c>
      <x:c r="M14859" s="36" t="n">
        <x:f>1-L14859</x:f>
        <x:v>0.08401707970529138</x:v>
      </x:c>
      <x:c r="N14859" s="13" t="str">
        <x:v>否</x:v>
      </x:c>
      <x:c r="O14859" s="15"/>
      <x:c r="P14859" s="13" t="str"/>
    </x:row>
    <x:row r="14860">
      <x:c r="A14860" s="15" t="n">
        <x:v>14859</x:v>
      </x:c>
      <x:c r="B14860" s="13" t="str">
        <x:v>Danainae-23</x:v>
      </x:c>
      <x:c r="C14860" s="13" t="str">
        <x:v>Danainae</x:v>
      </x:c>
      <x:c r="D14860" s="33" t="n">
        <x:f>'AR_values'!I44</x:f>
        <x:v>2.9357448554777665</x:v>
      </x:c>
      <x:c r="E14860" s="33" t="str">
        <x:v>Pieridae-12</x:v>
      </x:c>
      <x:c r="F14860" s="33" t="str">
        <x:v>Pieridae</x:v>
      </x:c>
      <x:c r="G14860" s="33" t="n">
        <x:f>'AR_values'!I277</x:f>
        <x:v>2.809922973063713</x:v>
      </x:c>
      <x:c r="H14860" s="33" t="n">
        <x:f>ABS(D14860-G14860)</x:f>
        <x:v>0.12582188241405357</x:v>
      </x:c>
      <x:c r="I14860" s="14" t="n">
        <x:f>IFERROR(H14860/AVERAGE(D14860,G14860),"")</x:f>
        <x:v>0.04379713069698742</x:v>
      </x:c>
      <x:c r="J14860" s="14" t="n">
        <x:f>'Method'!$B$2</x:f>
        <x:v>0.05</x:v>
      </x:c>
      <x:c r="K14860" s="13" t="str">
        <x:f>IF(I14860&lt;=J14860,"是","否")</x:f>
        <x:v>是</x:v>
      </x:c>
      <x:c r="L14860" s="36" t="n">
        <x:v>0.7760385766040975</x:v>
      </x:c>
      <x:c r="M14860" s="36" t="n">
        <x:f>1-L14860</x:f>
        <x:v>0.22396142339590253</x:v>
      </x:c>
      <x:c r="N14860" s="13" t="str">
        <x:v>是</x:v>
      </x:c>
      <x:c r="O14860" s="15"/>
      <x:c r="P14860" s="13" t="str"/>
    </x:row>
    <x:row r="14861">
      <x:c r="A14861" s="15" t="n">
        <x:v>14860</x:v>
      </x:c>
      <x:c r="B14861" s="13" t="str">
        <x:v>Nymphalinae-16</x:v>
      </x:c>
      <x:c r="C14861" s="13" t="str">
        <x:v>Nymphalinae</x:v>
      </x:c>
      <x:c r="D14861" s="33" t="n">
        <x:f>'AR_values'!I196</x:f>
        <x:v>2.801149955723224</x:v>
      </x:c>
      <x:c r="E14861" s="33" t="str">
        <x:v>Nymphalinae-30</x:v>
      </x:c>
      <x:c r="F14861" s="33" t="str">
        <x:v>Nymphalinae</x:v>
      </x:c>
      <x:c r="G14861" s="33" t="n">
        <x:f>'AR_values'!I212</x:f>
        <x:v>2.926580929690944</x:v>
      </x:c>
      <x:c r="H14861" s="33" t="n">
        <x:f>ABS(D14861-G14861)</x:f>
        <x:v>0.1254309739677204</x:v>
      </x:c>
      <x:c r="I14861" s="14" t="n">
        <x:f>IFERROR(H14861/AVERAGE(D14861,G14861),"")</x:f>
        <x:v>0.04379778885461746</x:v>
      </x:c>
      <x:c r="J14861" s="14" t="n">
        <x:f>'Method'!$B$2</x:f>
        <x:v>0.05</x:v>
      </x:c>
      <x:c r="K14861" s="13" t="str">
        <x:f>IF(I14861&lt;=J14861,"是","否")</x:f>
        <x:v>是</x:v>
      </x:c>
      <x:c r="L14861" s="36" t="n">
        <x:v>0.8184475897330226</x:v>
      </x:c>
      <x:c r="M14861" s="36" t="n">
        <x:f>1-L14861</x:f>
        <x:v>0.18155241026697744</x:v>
      </x:c>
      <x:c r="N14861" s="13" t="str">
        <x:v>否</x:v>
      </x:c>
      <x:c r="O14861" s="15"/>
      <x:c r="P14861" s="13" t="str"/>
    </x:row>
    <x:row r="14862">
      <x:c r="A14862" s="15" t="n">
        <x:v>14861</x:v>
      </x:c>
      <x:c r="B14862" s="13" t="str">
        <x:v>Heliconiinae-2</x:v>
      </x:c>
      <x:c r="C14862" s="13" t="str">
        <x:v>Heliconiinae</x:v>
      </x:c>
      <x:c r="D14862" s="33" t="n">
        <x:f>'AR_values'!I63</x:f>
        <x:v>2.7018446860659315</x:v>
      </x:c>
      <x:c r="E14862" s="33" t="str">
        <x:v>Papilionidae_Deoris_agetes</x:v>
      </x:c>
      <x:c r="F14862" s="33" t="str">
        <x:v>Papilionidae</x:v>
      </x:c>
      <x:c r="G14862" s="33" t="n">
        <x:f>'AR_values'!I261</x:f>
        <x:v>2.5860158681597234</x:v>
      </x:c>
      <x:c r="H14862" s="33" t="n">
        <x:f>ABS(D14862-G14862)</x:f>
        <x:v>0.11582881790620814</x:v>
      </x:c>
      <x:c r="I14862" s="14" t="n">
        <x:f>IFERROR(H14862/AVERAGE(D14862,G14862),"")</x:f>
        <x:v>0.04380933147476689</x:v>
      </x:c>
      <x:c r="J14862" s="14" t="n">
        <x:f>'Method'!$B$2</x:f>
        <x:v>0.05</x:v>
      </x:c>
      <x:c r="K14862" s="13" t="str">
        <x:f>IF(I14862&lt;=J14862,"是","否")</x:f>
        <x:v>是</x:v>
      </x:c>
      <x:c r="L14862" s="36" t="n">
        <x:v>0.7831446013327741</x:v>
      </x:c>
      <x:c r="M14862" s="36" t="n">
        <x:f>1-L14862</x:f>
        <x:v>0.21685539866722592</x:v>
      </x:c>
      <x:c r="N14862" s="13" t="str">
        <x:v>是</x:v>
      </x:c>
      <x:c r="O14862" s="15"/>
      <x:c r="P14862" s="13" t="str"/>
    </x:row>
    <x:row r="14863">
      <x:c r="A14863" s="15" t="n">
        <x:v>14862</x:v>
      </x:c>
      <x:c r="B14863" s="13" t="str">
        <x:v>Papilionidae-40</x:v>
      </x:c>
      <x:c r="C14863" s="13" t="str">
        <x:v>Papilionidae</x:v>
      </x:c>
      <x:c r="D14863" s="33" t="n">
        <x:f>'AR_values'!I252</x:f>
        <x:v>2.8108801691423007</x:v>
      </x:c>
      <x:c r="E14863" s="33" t="str">
        <x:v>Parnassiinae-4</x:v>
      </x:c>
      <x:c r="F14863" s="33" t="str">
        <x:v>Parnassiinae</x:v>
      </x:c>
      <x:c r="G14863" s="33" t="n">
        <x:f>'AR_values'!I271</x:f>
        <x:v>2.69037593535623</x:v>
      </x:c>
      <x:c r="H14863" s="33" t="n">
        <x:f>ABS(D14863-G14863)</x:f>
        <x:v>0.12050423378607045</x:v>
      </x:c>
      <x:c r="I14863" s="14" t="n">
        <x:f>IFERROR(H14863/AVERAGE(D14863,G14863),"")</x:f>
        <x:v>0.04380971599832655</x:v>
      </x:c>
      <x:c r="J14863" s="14" t="n">
        <x:f>'Method'!$B$2</x:f>
        <x:v>0.05</x:v>
      </x:c>
      <x:c r="K14863" s="13" t="str">
        <x:f>IF(I14863&lt;=J14863,"是","否")</x:f>
        <x:v>是</x:v>
      </x:c>
      <x:c r="L14863" s="36" t="n">
        <x:v>0.7654430759987985</x:v>
      </x:c>
      <x:c r="M14863" s="36" t="n">
        <x:f>1-L14863</x:f>
        <x:v>0.23455692400120154</x:v>
      </x:c>
      <x:c r="N14863" s="13" t="str">
        <x:v>是</x:v>
      </x:c>
      <x:c r="O14863" s="15"/>
      <x:c r="P14863" s="13" t="str"/>
    </x:row>
    <x:row r="14864">
      <x:c r="A14864" s="15" t="n">
        <x:v>14863</x:v>
      </x:c>
      <x:c r="B14864" s="13" t="str">
        <x:v>Danainae-15</x:v>
      </x:c>
      <x:c r="C14864" s="13" t="str">
        <x:v>Danainae</x:v>
      </x:c>
      <x:c r="D14864" s="33" t="n">
        <x:f>'AR_values'!I36</x:f>
        <x:v>3.009911063670343</x:v>
      </x:c>
      <x:c r="E14864" s="33" t="str">
        <x:v>Hesperiidae-25</x:v>
      </x:c>
      <x:c r="F14864" s="33" t="str">
        <x:v>Hesperiidae</x:v>
      </x:c>
      <x:c r="G14864" s="33" t="n">
        <x:f>'AR_values'!I92</x:f>
        <x:v>2.880862791094341</x:v>
      </x:c>
      <x:c r="H14864" s="33" t="n">
        <x:f>ABS(D14864-G14864)</x:f>
        <x:v>0.12904827257600182</x:v>
      </x:c>
      <x:c r="I14864" s="14" t="n">
        <x:f>IFERROR(H14864/AVERAGE(D14864,G14864),"")</x:f>
        <x:v>0.04381369095390502</x:v>
      </x:c>
      <x:c r="J14864" s="14" t="n">
        <x:f>'Method'!$B$2</x:f>
        <x:v>0.05</x:v>
      </x:c>
      <x:c r="K14864" s="13" t="str">
        <x:f>IF(I14864&lt;=J14864,"是","否")</x:f>
        <x:v>是</x:v>
      </x:c>
      <x:c r="L14864" s="36" t="n">
        <x:v>0.7348155634158666</x:v>
      </x:c>
      <x:c r="M14864" s="36" t="n">
        <x:f>1-L14864</x:f>
        <x:v>0.2651844365841334</x:v>
      </x:c>
      <x:c r="N14864" s="13" t="str">
        <x:v>是</x:v>
      </x:c>
      <x:c r="O14864" s="15"/>
      <x:c r="P14864" s="13" t="str"/>
    </x:row>
    <x:row r="14865">
      <x:c r="A14865" s="15" t="n">
        <x:v>14864</x:v>
      </x:c>
      <x:c r="B14865" s="13" t="str">
        <x:v>Lycaenidae_Theclinesthes_miskini</x:v>
      </x:c>
      <x:c r="C14865" s="13" t="str">
        <x:v>Lycaenidae</x:v>
      </x:c>
      <x:c r="D14865" s="33" t="n">
        <x:f>'AR_values'!I185</x:f>
        <x:v>2.5154764900306708</x:v>
      </x:c>
      <x:c r="E14865" s="33" t="str">
        <x:v>Satyrinae-1</x:v>
      </x:c>
      <x:c r="F14865" s="33" t="str">
        <x:v>Satyrinae</x:v>
      </x:c>
      <x:c r="G14865" s="33" t="n">
        <x:f>'AR_values'!I358</x:f>
        <x:v>2.4076047196767663</x:v>
      </x:c>
      <x:c r="H14865" s="33" t="n">
        <x:f>ABS(D14865-G14865)</x:f>
        <x:v>0.1078717703539045</x:v>
      </x:c>
      <x:c r="I14865" s="14" t="n">
        <x:f>IFERROR(H14865/AVERAGE(D14865,G14865),"")</x:f>
        <x:v>0.0438228685487457</x:v>
      </x:c>
      <x:c r="J14865" s="14" t="n">
        <x:f>'Method'!$B$2</x:f>
        <x:v>0.05</x:v>
      </x:c>
      <x:c r="K14865" s="13" t="str">
        <x:f>IF(I14865&lt;=J14865,"是","否")</x:f>
        <x:v>是</x:v>
      </x:c>
      <x:c r="L14865" s="36" t="n">
        <x:v>0.90601429713478</x:v>
      </x:c>
      <x:c r="M14865" s="36" t="n">
        <x:f>1-L14865</x:f>
        <x:v>0.09398570286522001</x:v>
      </x:c>
      <x:c r="N14865" s="13" t="str">
        <x:v>是</x:v>
      </x:c>
      <x:c r="O14865" s="15"/>
      <x:c r="P14865" s="13" t="str"/>
    </x:row>
    <x:row r="14866">
      <x:c r="A14866" s="15" t="n">
        <x:v>14865</x:v>
      </x:c>
      <x:c r="B14866" s="13" t="str">
        <x:v>Pieridae-3</x:v>
      </x:c>
      <x:c r="C14866" s="13" t="str">
        <x:v>Pieridae</x:v>
      </x:c>
      <x:c r="D14866" s="33" t="n">
        <x:f>'AR_values'!I293</x:f>
        <x:v>2.8202857168729976</x:v>
      </x:c>
      <x:c r="E14866" s="33" t="str">
        <x:v>Satyrinae-16</x:v>
      </x:c>
      <x:c r="F14866" s="33" t="str">
        <x:v>Satyrinae</x:v>
      </x:c>
      <x:c r="G14866" s="33" t="n">
        <x:f>'AR_values'!I365</x:f>
        <x:v>2.699315938443061</x:v>
      </x:c>
      <x:c r="H14866" s="33" t="n">
        <x:f>ABS(D14866-G14866)</x:f>
        <x:v>0.12096977842993661</x:v>
      </x:c>
      <x:c r="I14866" s="14" t="n">
        <x:f>IFERROR(H14866/AVERAGE(D14866,G14866),"")</x:f>
        <x:v>0.04383279301086076</x:v>
      </x:c>
      <x:c r="J14866" s="14" t="n">
        <x:f>'Method'!$B$2</x:f>
        <x:v>0.05</x:v>
      </x:c>
      <x:c r="K14866" s="13" t="str">
        <x:f>IF(I14866&lt;=J14866,"是","否")</x:f>
        <x:v>是</x:v>
      </x:c>
      <x:c r="L14866" s="36" t="n">
        <x:v>0.8966812611725692</x:v>
      </x:c>
      <x:c r="M14866" s="36" t="n">
        <x:f>1-L14866</x:f>
        <x:v>0.10331873882743081</x:v>
      </x:c>
      <x:c r="N14866" s="13" t="str">
        <x:v>是</x:v>
      </x:c>
      <x:c r="O14866" s="15"/>
      <x:c r="P14866" s="13" t="str"/>
    </x:row>
    <x:row r="14867">
      <x:c r="A14867" s="15" t="n">
        <x:v>14866</x:v>
      </x:c>
      <x:c r="B14867" s="13" t="str">
        <x:v>Hesperiidae-14</x:v>
      </x:c>
      <x:c r="C14867" s="13" t="str">
        <x:v>Hesperiidae</x:v>
      </x:c>
      <x:c r="D14867" s="33" t="n">
        <x:f>'AR_values'!I80</x:f>
        <x:v>2.2847478028215544</x:v>
      </x:c>
      <x:c r="E14867" s="33" t="str">
        <x:v>Lycaenidae-9</x:v>
      </x:c>
      <x:c r="F14867" s="33" t="str">
        <x:v>Lycaenidae</x:v>
      </x:c>
      <x:c r="G14867" s="33" t="n">
        <x:f>'AR_values'!I162</x:f>
        <x:v>2.3871435022846637</x:v>
      </x:c>
      <x:c r="H14867" s="33" t="n">
        <x:f>ABS(D14867-G14867)</x:f>
        <x:v>0.10239569946310922</x:v>
      </x:c>
      <x:c r="I14867" s="14" t="n">
        <x:f>IFERROR(H14867/AVERAGE(D14867,G14867),"")</x:f>
        <x:v>0.04383479527924557</x:v>
      </x:c>
      <x:c r="J14867" s="14" t="n">
        <x:f>'Method'!$B$2</x:f>
        <x:v>0.05</x:v>
      </x:c>
      <x:c r="K14867" s="13" t="str">
        <x:f>IF(I14867&lt;=J14867,"是","否")</x:f>
        <x:v>是</x:v>
      </x:c>
      <x:c r="L14867" s="36" t="n">
        <x:v>0.8090794002866738</x:v>
      </x:c>
      <x:c r="M14867" s="36" t="n">
        <x:f>1-L14867</x:f>
        <x:v>0.1909205997133262</x:v>
      </x:c>
      <x:c r="N14867" s="13" t="str">
        <x:v>是</x:v>
      </x:c>
      <x:c r="O14867" s="15"/>
      <x:c r="P14867" s="13" t="str"/>
    </x:row>
    <x:row r="14868">
      <x:c r="A14868" s="15" t="n">
        <x:v>14867</x:v>
      </x:c>
      <x:c r="B14868" s="13" t="str">
        <x:v>Lycaenidae-21</x:v>
      </x:c>
      <x:c r="C14868" s="13" t="str">
        <x:v>Lycaenidae</x:v>
      </x:c>
      <x:c r="D14868" s="33" t="n">
        <x:f>'AR_values'!I152</x:f>
        <x:v>2.1368340851370955</x:v>
      </x:c>
      <x:c r="E14868" s="33" t="str">
        <x:v>Pieridae-Coliadinae-12</x:v>
      </x:c>
      <x:c r="F14868" s="33" t="str">
        <x:v>Pieridae-Coliadinae</x:v>
      </x:c>
      <x:c r="G14868" s="33" t="n">
        <x:f>'AR_values'!I303</x:f>
        <x:v>2.2326045027649815</x:v>
      </x:c>
      <x:c r="H14868" s="33" t="n">
        <x:f>ABS(D14868-G14868)</x:f>
        <x:v>0.09577041762788596</x:v>
      </x:c>
      <x:c r="I14868" s="14" t="n">
        <x:f>IFERROR(H14868/AVERAGE(D14868,G14868),"")</x:f>
        <x:v>0.04383648640493595</x:v>
      </x:c>
      <x:c r="J14868" s="14" t="n">
        <x:f>'Method'!$B$2</x:f>
        <x:v>0.05</x:v>
      </x:c>
      <x:c r="K14868" s="13" t="str">
        <x:f>IF(I14868&lt;=J14868,"是","否")</x:f>
        <x:v>是</x:v>
      </x:c>
      <x:c r="L14868" s="36" t="n">
        <x:v>0.6858112422688877</x:v>
      </x:c>
      <x:c r="M14868" s="36" t="n">
        <x:f>1-L14868</x:f>
        <x:v>0.3141887577311123</x:v>
      </x:c>
      <x:c r="N14868" s="13" t="str">
        <x:v>是</x:v>
      </x:c>
      <x:c r="O14868" s="15"/>
      <x:c r="P14868" s="13" t="str"/>
    </x:row>
    <x:row r="14869">
      <x:c r="A14869" s="15" t="n">
        <x:v>14868</x:v>
      </x:c>
      <x:c r="B14869" s="13" t="str">
        <x:v>Limenitidinae-11</x:v>
      </x:c>
      <x:c r="C14869" s="13" t="str">
        <x:v>Limenitidinae</x:v>
      </x:c>
      <x:c r="D14869" s="33" t="n">
        <x:f>'AR_values'!I132</x:f>
        <x:v>2.7987815350159404</x:v>
      </x:c>
      <x:c r="E14869" s="33" t="str">
        <x:v>Papilionidae-21</x:v>
      </x:c>
      <x:c r="F14869" s="33" t="str">
        <x:v>Papilionidae</x:v>
      </x:c>
      <x:c r="G14869" s="33" t="n">
        <x:f>'AR_values'!I232</x:f>
        <x:v>2.6787195291908024</x:v>
      </x:c>
      <x:c r="H14869" s="33" t="n">
        <x:f>ABS(D14869-G14869)</x:f>
        <x:v>0.12006200582513804</x:v>
      </x:c>
      <x:c r="I14869" s="14" t="n">
        <x:f>IFERROR(H14869/AVERAGE(D14869,G14869),"")</x:f>
        <x:v>0.04383824098536274</x:v>
      </x:c>
      <x:c r="J14869" s="14" t="n">
        <x:f>'Method'!$B$2</x:f>
        <x:v>0.05</x:v>
      </x:c>
      <x:c r="K14869" s="13" t="str">
        <x:f>IF(I14869&lt;=J14869,"是","否")</x:f>
        <x:v>是</x:v>
      </x:c>
      <x:c r="L14869" s="36" t="n">
        <x:v>0.8015307243475501</x:v>
      </x:c>
      <x:c r="M14869" s="36" t="n">
        <x:f>1-L14869</x:f>
        <x:v>0.19846927565244987</x:v>
      </x:c>
      <x:c r="N14869" s="13" t="str">
        <x:v>是</x:v>
      </x:c>
      <x:c r="O14869" s="15"/>
      <x:c r="P14869" s="13" t="str"/>
    </x:row>
    <x:row r="14870">
      <x:c r="A14870" s="15" t="n">
        <x:v>14869</x:v>
      </x:c>
      <x:c r="B14870" s="13" t="str">
        <x:v>Heliconiinae-13</x:v>
      </x:c>
      <x:c r="C14870" s="13" t="str">
        <x:v>Heliconiinae</x:v>
      </x:c>
      <x:c r="D14870" s="33" t="n">
        <x:f>'AR_values'!I56</x:f>
        <x:v>2.845230404265028</x:v>
      </x:c>
      <x:c r="E14870" s="33" t="str">
        <x:v>Hesperiidae_Anisynta_cynone</x:v>
      </x:c>
      <x:c r="F14870" s="33" t="str">
        <x:v>Hesperiidae</x:v>
      </x:c>
      <x:c r="G14870" s="33" t="n">
        <x:f>'AR_values'!I111</x:f>
        <x:v>2.7231750866675806</x:v>
      </x:c>
      <x:c r="H14870" s="33" t="n">
        <x:f>ABS(D14870-G14870)</x:f>
        <x:v>0.12205531759744748</x:v>
      </x:c>
      <x:c r="I14870" s="14" t="n">
        <x:f>IFERROR(H14870/AVERAGE(D14870,G14870),"")</x:f>
        <x:v>0.04383851635668343</x:v>
      </x:c>
      <x:c r="J14870" s="14" t="n">
        <x:f>'Method'!$B$2</x:f>
        <x:v>0.05</x:v>
      </x:c>
      <x:c r="K14870" s="13" t="str">
        <x:f>IF(I14870&lt;=J14870,"是","否")</x:f>
        <x:v>是</x:v>
      </x:c>
      <x:c r="L14870" s="36" t="n">
        <x:v>0.7485780252287786</x:v>
      </x:c>
      <x:c r="M14870" s="36" t="n">
        <x:f>1-L14870</x:f>
        <x:v>0.2514219747712214</x:v>
      </x:c>
      <x:c r="N14870" s="13" t="str">
        <x:v>是</x:v>
      </x:c>
      <x:c r="O14870" s="15"/>
      <x:c r="P14870" s="13" t="str"/>
    </x:row>
    <x:row r="14871">
      <x:c r="A14871" s="15" t="n">
        <x:v>14870</x:v>
      </x:c>
      <x:c r="B14871" s="13" t="str">
        <x:v>Lycaenidae-14</x:v>
      </x:c>
      <x:c r="C14871" s="13" t="str">
        <x:v>Lycaenidae</x:v>
      </x:c>
      <x:c r="D14871" s="33" t="n">
        <x:f>'AR_values'!I146</x:f>
        <x:v>2.5275412824939623</x:v>
      </x:c>
      <x:c r="E14871" s="33" t="str">
        <x:v>Riodinidae-24</x:v>
      </x:c>
      <x:c r="F14871" s="33" t="str">
        <x:v>Riodinidae</x:v>
      </x:c>
      <x:c r="G14871" s="33" t="n">
        <x:f>'AR_values'!I348</x:f>
        <x:v>2.419105896071809</x:v>
      </x:c>
      <x:c r="H14871" s="33" t="n">
        <x:f>ABS(D14871-G14871)</x:f>
        <x:v>0.10843538642215345</x:v>
      </x:c>
      <x:c r="I14871" s="14" t="n">
        <x:f>IFERROR(H14871/AVERAGE(D14871,G14871),"")</x:f>
        <x:v>0.043841973161948114</x:v>
      </x:c>
      <x:c r="J14871" s="14" t="n">
        <x:f>'Method'!$B$2</x:f>
        <x:v>0.05</x:v>
      </x:c>
      <x:c r="K14871" s="13" t="str">
        <x:f>IF(I14871&lt;=J14871,"是","否")</x:f>
        <x:v>是</x:v>
      </x:c>
      <x:c r="L14871" s="36" t="n">
        <x:v>0.8656051537442317</x:v>
      </x:c>
      <x:c r="M14871" s="36" t="n">
        <x:f>1-L14871</x:f>
        <x:v>0.13439484625576825</x:v>
      </x:c>
      <x:c r="N14871" s="13" t="str">
        <x:v>是</x:v>
      </x:c>
      <x:c r="O14871" s="15"/>
      <x:c r="P14871" s="13" t="str"/>
    </x:row>
    <x:row r="14872">
      <x:c r="A14872" s="15" t="n">
        <x:v>14871</x:v>
      </x:c>
      <x:c r="B14872" s="13" t="str">
        <x:v>Hesperiidae-7</x:v>
      </x:c>
      <x:c r="C14872" s="13" t="str">
        <x:v>Hesperiidae</x:v>
      </x:c>
      <x:c r="D14872" s="33" t="n">
        <x:f>'AR_values'!I108</x:f>
        <x:v>2.7729252618635143</x:v>
      </x:c>
      <x:c r="E14872" s="33" t="str">
        <x:v>Satyrinae-24</x:v>
      </x:c>
      <x:c r="F14872" s="33" t="str">
        <x:v>Satyrinae</x:v>
      </x:c>
      <x:c r="G14872" s="33" t="n">
        <x:f>'AR_values'!I374</x:f>
        <x:v>2.6539500699664473</x:v>
      </x:c>
      <x:c r="H14872" s="33" t="n">
        <x:f>ABS(D14872-G14872)</x:f>
        <x:v>0.11897519189706696</x:v>
      </x:c>
      <x:c r="I14872" s="14" t="n">
        <x:f>IFERROR(H14872/AVERAGE(D14872,G14872),"")</x:f>
        <x:v>0.04384666483832718</x:v>
      </x:c>
      <x:c r="J14872" s="14" t="n">
        <x:f>'Method'!$B$2</x:f>
        <x:v>0.05</x:v>
      </x:c>
      <x:c r="K14872" s="13" t="str">
        <x:f>IF(I14872&lt;=J14872,"是","否")</x:f>
        <x:v>是</x:v>
      </x:c>
      <x:c r="L14872" s="36" t="n">
        <x:v>0.8055198661850622</x:v>
      </x:c>
      <x:c r="M14872" s="36" t="n">
        <x:f>1-L14872</x:f>
        <x:v>0.19448013381493778</x:v>
      </x:c>
      <x:c r="N14872" s="13" t="str">
        <x:v>是</x:v>
      </x:c>
      <x:c r="O14872" s="15"/>
      <x:c r="P14872" s="13" t="str"/>
    </x:row>
    <x:row r="14873">
      <x:c r="A14873" s="15" t="n">
        <x:v>14872</x:v>
      </x:c>
      <x:c r="B14873" s="13" t="str">
        <x:v>Lycaenidae-18</x:v>
      </x:c>
      <x:c r="C14873" s="13" t="str">
        <x:v>Lycaenidae</x:v>
      </x:c>
      <x:c r="D14873" s="33" t="n">
        <x:f>'AR_values'!I149</x:f>
        <x:v>2.3153095940800945</x:v>
      </x:c>
      <x:c r="E14873" s="33" t="str">
        <x:v>Riodinidae-24</x:v>
      </x:c>
      <x:c r="F14873" s="33" t="str">
        <x:v>Riodinidae</x:v>
      </x:c>
      <x:c r="G14873" s="33" t="n">
        <x:f>'AR_values'!I348</x:f>
        <x:v>2.419105896071809</x:v>
      </x:c>
      <x:c r="H14873" s="33" t="n">
        <x:f>ABS(D14873-G14873)</x:f>
        <x:v>0.1037963019917143</x:v>
      </x:c>
      <x:c r="I14873" s="14" t="n">
        <x:f>IFERROR(H14873/AVERAGE(D14873,G14873),"")</x:f>
        <x:v>0.043847567754719395</x:v>
      </x:c>
      <x:c r="J14873" s="14" t="n">
        <x:f>'Method'!$B$2</x:f>
        <x:v>0.05</x:v>
      </x:c>
      <x:c r="K14873" s="13" t="str">
        <x:f>IF(I14873&lt;=J14873,"是","否")</x:f>
        <x:v>是</x:v>
      </x:c>
      <x:c r="L14873" s="36" t="n">
        <x:v>0.8907880452843565</x:v>
      </x:c>
      <x:c r="M14873" s="36" t="n">
        <x:f>1-L14873</x:f>
        <x:v>0.10921195471564349</x:v>
      </x:c>
      <x:c r="N14873" s="13" t="str">
        <x:v>是</x:v>
      </x:c>
      <x:c r="O14873" s="15"/>
      <x:c r="P14873" s="13" t="str"/>
    </x:row>
    <x:row r="14874">
      <x:c r="A14874" s="15" t="n">
        <x:v>14873</x:v>
      </x:c>
      <x:c r="B14874" s="13" t="str">
        <x:v>Lycaenidae_Candalides_cyprotus</x:v>
      </x:c>
      <x:c r="C14874" s="13" t="str">
        <x:v>Lycaenidae</x:v>
      </x:c>
      <x:c r="D14874" s="33" t="n">
        <x:f>'AR_values'!I165</x:f>
        <x:v>2.515543548597947</x:v>
      </x:c>
      <x:c r="E14874" s="33" t="str">
        <x:v>Satyrinae-1</x:v>
      </x:c>
      <x:c r="F14874" s="33" t="str">
        <x:v>Satyrinae</x:v>
      </x:c>
      <x:c r="G14874" s="33" t="n">
        <x:f>'AR_values'!I358</x:f>
        <x:v>2.4076047196767663</x:v>
      </x:c>
      <x:c r="H14874" s="33" t="n">
        <x:f>ABS(D14874-G14874)</x:f>
        <x:v>0.1079388289211809</x:v>
      </x:c>
      <x:c r="I14874" s="14" t="n">
        <x:f>IFERROR(H14874/AVERAGE(D14874,G14874),"")</x:f>
        <x:v>0.043849513782369745</x:v>
      </x:c>
      <x:c r="J14874" s="14" t="n">
        <x:f>'Method'!$B$2</x:f>
        <x:v>0.05</x:v>
      </x:c>
      <x:c r="K14874" s="13" t="str">
        <x:f>IF(I14874&lt;=J14874,"是","否")</x:f>
        <x:v>是</x:v>
      </x:c>
      <x:c r="L14874" s="36" t="n">
        <x:v>0.885565923106903</x:v>
      </x:c>
      <x:c r="M14874" s="36" t="n">
        <x:f>1-L14874</x:f>
        <x:v>0.11443407689309704</x:v>
      </x:c>
      <x:c r="N14874" s="13" t="str">
        <x:v>是</x:v>
      </x:c>
      <x:c r="O14874" s="15"/>
      <x:c r="P14874" s="13" t="str"/>
    </x:row>
    <x:row r="14875">
      <x:c r="A14875" s="15" t="n">
        <x:v>14874</x:v>
      </x:c>
      <x:c r="B14875" s="13" t="str">
        <x:v>Heliconiinae-13</x:v>
      </x:c>
      <x:c r="C14875" s="13" t="str">
        <x:v>Heliconiinae</x:v>
      </x:c>
      <x:c r="D14875" s="33" t="n">
        <x:f>'AR_values'!I56</x:f>
        <x:v>2.845230404265028</x:v>
      </x:c>
      <x:c r="E14875" s="33" t="str">
        <x:v>Hesperiidae-28</x:v>
      </x:c>
      <x:c r="F14875" s="33" t="str">
        <x:v>Hesperiidae</x:v>
      </x:c>
      <x:c r="G14875" s="33" t="n">
        <x:f>'AR_values'!I95</x:f>
        <x:v>2.9728124719229405</x:v>
      </x:c>
      <x:c r="H14875" s="33" t="n">
        <x:f>ABS(D14875-G14875)</x:f>
        <x:v>0.12758206765791247</x:v>
      </x:c>
      <x:c r="I14875" s="14" t="n">
        <x:f>IFERROR(H14875/AVERAGE(D14875,G14875),"")</x:f>
        <x:v>0.0438573831004509</x:v>
      </x:c>
      <x:c r="J14875" s="14" t="n">
        <x:f>'Method'!$B$2</x:f>
        <x:v>0.05</x:v>
      </x:c>
      <x:c r="K14875" s="13" t="str">
        <x:f>IF(I14875&lt;=J14875,"是","否")</x:f>
        <x:v>是</x:v>
      </x:c>
      <x:c r="L14875" s="36" t="n">
        <x:v>0.8804914018211092</x:v>
      </x:c>
      <x:c r="M14875" s="36" t="n">
        <x:f>1-L14875</x:f>
        <x:v>0.11950859817889081</x:v>
      </x:c>
      <x:c r="N14875" s="13" t="str">
        <x:v>是</x:v>
      </x:c>
      <x:c r="O14875" s="15"/>
      <x:c r="P14875" s="13" t="str"/>
    </x:row>
    <x:row r="14876">
      <x:c r="A14876" s="15" t="n">
        <x:v>14875</x:v>
      </x:c>
      <x:c r="B14876" s="13" t="str">
        <x:v>Hesperiidae_Signata_flammeata</x:v>
      </x:c>
      <x:c r="C14876" s="13" t="str">
        <x:v>Hesperiidae</x:v>
      </x:c>
      <x:c r="D14876" s="33" t="n">
        <x:f>'AR_values'!I123</x:f>
        <x:v>2.6818346519856244</x:v>
      </x:c>
      <x:c r="E14876" s="33" t="str">
        <x:v>Papilionidae-2</x:v>
      </x:c>
      <x:c r="F14876" s="33" t="str">
        <x:v>Papilionidae</x:v>
      </x:c>
      <x:c r="G14876" s="33" t="n">
        <x:f>'AR_values'!I230</x:f>
        <x:v>2.8020899751082338</x:v>
      </x:c>
      <x:c r="H14876" s="33" t="n">
        <x:f>ABS(D14876-G14876)</x:f>
        <x:v>0.12025532312260934</x:v>
      </x:c>
      <x:c r="I14876" s="14" t="n">
        <x:f>IFERROR(H14876/AVERAGE(D14876,G14876),"")</x:f>
        <x:v>0.04385739458506644</x:v>
      </x:c>
      <x:c r="J14876" s="14" t="n">
        <x:f>'Method'!$B$2</x:f>
        <x:v>0.05</x:v>
      </x:c>
      <x:c r="K14876" s="13" t="str">
        <x:f>IF(I14876&lt;=J14876,"是","否")</x:f>
        <x:v>是</x:v>
      </x:c>
      <x:c r="L14876" s="36" t="n">
        <x:v>0.6685936669193262</x:v>
      </x:c>
      <x:c r="M14876" s="36" t="n">
        <x:f>1-L14876</x:f>
        <x:v>0.3314063330806738</x:v>
      </x:c>
      <x:c r="N14876" s="13" t="str">
        <x:v>是</x:v>
      </x:c>
      <x:c r="O14876" s="15"/>
      <x:c r="P14876" s="13" t="str"/>
    </x:row>
    <x:row r="14877">
      <x:c r="A14877" s="15" t="n">
        <x:v>14876</x:v>
      </x:c>
      <x:c r="B14877" s="13" t="str">
        <x:v>Papilionidae-15</x:v>
      </x:c>
      <x:c r="C14877" s="13" t="str">
        <x:v>Papilionidae</x:v>
      </x:c>
      <x:c r="D14877" s="33" t="n">
        <x:f>'AR_values'!I225</x:f>
        <x:v>3.0532801223694213</x:v>
      </x:c>
      <x:c r="E14877" s="33" t="str">
        <x:v>Satyrinae-20</x:v>
      </x:c>
      <x:c r="F14877" s="33" t="str">
        <x:v>Satyrinae</x:v>
      </x:c>
      <x:c r="G14877" s="33" t="n">
        <x:f>'AR_values'!I370</x:f>
        <x:v>2.9222428193226513</x:v>
      </x:c>
      <x:c r="H14877" s="33" t="n">
        <x:f>ABS(D14877-G14877)</x:f>
        <x:v>0.13103730304676997</x:v>
      </x:c>
      <x:c r="I14877" s="14" t="n">
        <x:f>IFERROR(H14877/AVERAGE(D14877,G14877),"")</x:f>
        <x:v>0.04385802023535182</x:v>
      </x:c>
      <x:c r="J14877" s="14" t="n">
        <x:f>'Method'!$B$2</x:f>
        <x:v>0.05</x:v>
      </x:c>
      <x:c r="K14877" s="13" t="str">
        <x:f>IF(I14877&lt;=J14877,"是","否")</x:f>
        <x:v>是</x:v>
      </x:c>
      <x:c r="L14877" s="36" t="n">
        <x:v>0.8329857819905213</x:v>
      </x:c>
      <x:c r="M14877" s="36" t="n">
        <x:f>1-L14877</x:f>
        <x:v>0.1670142180094787</x:v>
      </x:c>
      <x:c r="N14877" s="13" t="str">
        <x:v>是</x:v>
      </x:c>
      <x:c r="O14877" s="15"/>
      <x:c r="P14877" s="13" t="str"/>
    </x:row>
    <x:row r="14878">
      <x:c r="A14878" s="15" t="n">
        <x:v>14877</x:v>
      </x:c>
      <x:c r="B14878" s="13" t="str">
        <x:v>Biblidinae-1</x:v>
      </x:c>
      <x:c r="C14878" s="13" t="str">
        <x:v>Biblidinae</x:v>
      </x:c>
      <x:c r="D14878" s="33" t="n">
        <x:f>'AR_values'!I2</x:f>
        <x:v>2.810556822545614</x:v>
      </x:c>
      <x:c r="E14878" s="33" t="str">
        <x:v>Hesperiidae_Hesperilla_idothea</x:v>
      </x:c>
      <x:c r="F14878" s="33" t="str">
        <x:v>Hesperiidae</x:v>
      </x:c>
      <x:c r="G14878" s="33" t="n">
        <x:f>'AR_values'!I120</x:f>
        <x:v>2.9365928469374087</x:v>
      </x:c>
      <x:c r="H14878" s="33" t="n">
        <x:f>ABS(D14878-G14878)</x:f>
        <x:v>0.12603602439179484</x:v>
      </x:c>
      <x:c r="I14878" s="14" t="n">
        <x:f>IFERROR(H14878/AVERAGE(D14878,G14878),"")</x:f>
        <x:v>0.0438603591832792</x:v>
      </x:c>
      <x:c r="J14878" s="14" t="n">
        <x:f>'Method'!$B$2</x:f>
        <x:v>0.05</x:v>
      </x:c>
      <x:c r="K14878" s="13" t="str">
        <x:f>IF(I14878&lt;=J14878,"是","否")</x:f>
        <x:v>是</x:v>
      </x:c>
      <x:c r="L14878" s="36" t="n">
        <x:v>0.7928585971699074</x:v>
      </x:c>
      <x:c r="M14878" s="36" t="n">
        <x:f>1-L14878</x:f>
        <x:v>0.20714140283009264</x:v>
      </x:c>
      <x:c r="N14878" s="13" t="str">
        <x:v>是</x:v>
      </x:c>
      <x:c r="O14878" s="15"/>
      <x:c r="P14878" s="13" t="str"/>
    </x:row>
    <x:row r="14879">
      <x:c r="A14879" s="15" t="n">
        <x:v>14878</x:v>
      </x:c>
      <x:c r="B14879" s="13" t="str">
        <x:v>Biblidinae-5</x:v>
      </x:c>
      <x:c r="C14879" s="13" t="str">
        <x:v>Biblidinae</x:v>
      </x:c>
      <x:c r="D14879" s="33" t="n">
        <x:f>'AR_values'!I11</x:f>
        <x:v>2.4750199618333006</x:v>
      </x:c>
      <x:c r="E14879" s="33" t="str">
        <x:v>Papilionidae_Deoris_agetes</x:v>
      </x:c>
      <x:c r="F14879" s="33" t="str">
        <x:v>Papilionidae</x:v>
      </x:c>
      <x:c r="G14879" s="33" t="n">
        <x:f>'AR_values'!I261</x:f>
        <x:v>2.5860158681597234</x:v>
      </x:c>
      <x:c r="H14879" s="33" t="n">
        <x:f>ABS(D14879-G14879)</x:f>
        <x:v>0.11099590632642276</x:v>
      </x:c>
      <x:c r="I14879" s="14" t="n">
        <x:f>IFERROR(H14879/AVERAGE(D14879,G14879),"")</x:f>
        <x:v>0.043862920577891165</x:v>
      </x:c>
      <x:c r="J14879" s="14" t="n">
        <x:f>'Method'!$B$2</x:f>
        <x:v>0.05</x:v>
      </x:c>
      <x:c r="K14879" s="13" t="str">
        <x:f>IF(I14879&lt;=J14879,"是","否")</x:f>
        <x:v>是</x:v>
      </x:c>
      <x:c r="L14879" s="36" t="n">
        <x:v>0.7592202840740047</x:v>
      </x:c>
      <x:c r="M14879" s="36" t="n">
        <x:f>1-L14879</x:f>
        <x:v>0.24077971592599534</x:v>
      </x:c>
      <x:c r="N14879" s="13" t="str">
        <x:v>是</x:v>
      </x:c>
      <x:c r="O14879" s="15"/>
      <x:c r="P14879" s="13" t="str"/>
    </x:row>
    <x:row r="14880">
      <x:c r="A14880" s="15" t="n">
        <x:v>14879</x:v>
      </x:c>
      <x:c r="B14880" s="13" t="str">
        <x:v>Hesperiidae-1</x:v>
      </x:c>
      <x:c r="C14880" s="13" t="str">
        <x:v>Hesperiidae</x:v>
      </x:c>
      <x:c r="D14880" s="33" t="n">
        <x:f>'AR_values'!I75</x:f>
        <x:v>2.626775993873075</x:v>
      </x:c>
      <x:c r="E14880" s="33" t="str">
        <x:v>Papilionidae-12</x:v>
      </x:c>
      <x:c r="F14880" s="33" t="str">
        <x:v>Papilionidae</x:v>
      </x:c>
      <x:c r="G14880" s="33" t="n">
        <x:f>'AR_values'!I222</x:f>
        <x:v>2.7446040689002573</x:v>
      </x:c>
      <x:c r="H14880" s="33" t="n">
        <x:f>ABS(D14880-G14880)</x:f>
        <x:v>0.11782807502718251</x:v>
      </x:c>
      <x:c r="I14880" s="14" t="n">
        <x:f>IFERROR(H14880/AVERAGE(D14880,G14880),"")</x:f>
        <x:v>0.043872551802393196</x:v>
      </x:c>
      <x:c r="J14880" s="14" t="n">
        <x:f>'Method'!$B$2</x:f>
        <x:v>0.05</x:v>
      </x:c>
      <x:c r="K14880" s="13" t="str">
        <x:f>IF(I14880&lt;=J14880,"是","否")</x:f>
        <x:v>是</x:v>
      </x:c>
      <x:c r="L14880" s="36" t="n">
        <x:v>0.7852134815465104</x:v>
      </x:c>
      <x:c r="M14880" s="36" t="n">
        <x:f>1-L14880</x:f>
        <x:v>0.21478651845348962</x:v>
      </x:c>
      <x:c r="N14880" s="13" t="str">
        <x:v>是</x:v>
      </x:c>
      <x:c r="O14880" s="15"/>
      <x:c r="P14880" s="13" t="str"/>
    </x:row>
    <x:row r="14881">
      <x:c r="A14881" s="15" t="n">
        <x:v>14880</x:v>
      </x:c>
      <x:c r="B14881" s="13" t="str">
        <x:v>Lycaenidae_Candalides_acasta</x:v>
      </x:c>
      <x:c r="C14881" s="13" t="str">
        <x:v>Lycaenidae</x:v>
      </x:c>
      <x:c r="D14881" s="33" t="n">
        <x:f>'AR_values'!I164</x:f>
        <x:v>2.4245150825976376</x:v>
      </x:c>
      <x:c r="E14881" s="33" t="str">
        <x:v>Satyrinae-15</x:v>
      </x:c>
      <x:c r="F14881" s="33" t="str">
        <x:v>Satyrinae</x:v>
      </x:c>
      <x:c r="G14881" s="33" t="n">
        <x:f>'AR_values'!I364</x:f>
        <x:v>2.533271446118186</x:v>
      </x:c>
      <x:c r="H14881" s="33" t="n">
        <x:f>ABS(D14881-G14881)</x:f>
        <x:v>0.1087563635205484</x:v>
      </x:c>
      <x:c r="I14881" s="14" t="n">
        <x:f>IFERROR(H14881/AVERAGE(D14881,G14881),"")</x:f>
        <x:v>0.04387295132237923</x:v>
      </x:c>
      <x:c r="J14881" s="14" t="n">
        <x:f>'Method'!$B$2</x:f>
        <x:v>0.05</x:v>
      </x:c>
      <x:c r="K14881" s="13" t="str">
        <x:f>IF(I14881&lt;=J14881,"是","否")</x:f>
        <x:v>是</x:v>
      </x:c>
      <x:c r="L14881" s="36" t="n">
        <x:v>0.8620784081055177</x:v>
      </x:c>
      <x:c r="M14881" s="36" t="n">
        <x:f>1-L14881</x:f>
        <x:v>0.13792159189448228</x:v>
      </x:c>
      <x:c r="N14881" s="13" t="str">
        <x:v>是</x:v>
      </x:c>
      <x:c r="O14881" s="15"/>
      <x:c r="P14881" s="13" t="str"/>
    </x:row>
    <x:row r="14882">
      <x:c r="A14882" s="15" t="n">
        <x:v>14881</x:v>
      </x:c>
      <x:c r="B14882" s="13" t="str">
        <x:v>Papilionidae-7</x:v>
      </x:c>
      <x:c r="C14882" s="13" t="str">
        <x:v>Papilionidae</x:v>
      </x:c>
      <x:c r="D14882" s="33" t="n">
        <x:f>'AR_values'!I258</x:f>
        <x:v>2.8776607219065564</x:v>
      </x:c>
      <x:c r="E14882" s="33" t="str">
        <x:v>Papilionidae-8</x:v>
      </x:c>
      <x:c r="F14882" s="33" t="str">
        <x:v>Papilionidae</x:v>
      </x:c>
      <x:c r="G14882" s="33" t="n">
        <x:f>'AR_values'!I259</x:f>
        <x:v>3.006744460718734</x:v>
      </x:c>
      <x:c r="H14882" s="33" t="n">
        <x:f>ABS(D14882-G14882)</x:f>
        <x:v>0.12908373881217772</x:v>
      </x:c>
      <x:c r="I14882" s="14" t="n">
        <x:f>IFERROR(H14882/AVERAGE(D14882,G14882),"")</x:f>
        <x:v>0.04387316468054221</x:v>
      </x:c>
      <x:c r="J14882" s="14" t="n">
        <x:f>'Method'!$B$2</x:f>
        <x:v>0.05</x:v>
      </x:c>
      <x:c r="K14882" s="13" t="str">
        <x:f>IF(I14882&lt;=J14882,"是","否")</x:f>
        <x:v>是</x:v>
      </x:c>
      <x:c r="L14882" s="36" t="n">
        <x:v>0.8844671777079933</x:v>
      </x:c>
      <x:c r="M14882" s="36" t="n">
        <x:f>1-L14882</x:f>
        <x:v>0.11553282229200668</x:v>
      </x:c>
      <x:c r="N14882" s="13" t="str">
        <x:v>否</x:v>
      </x:c>
      <x:c r="O14882" s="15"/>
      <x:c r="P14882" s="13" t="str"/>
    </x:row>
    <x:row r="14883">
      <x:c r="A14883" s="15" t="n">
        <x:v>14882</x:v>
      </x:c>
      <x:c r="B14883" s="13" t="str">
        <x:v>Hesperiidae-17</x:v>
      </x:c>
      <x:c r="C14883" s="13" t="str">
        <x:v>Hesperiidae</x:v>
      </x:c>
      <x:c r="D14883" s="33" t="n">
        <x:f>'AR_values'!I83</x:f>
        <x:v>2.640925848247515</x:v>
      </x:c>
      <x:c r="E14883" s="33" t="str">
        <x:v>Lycaenidae-14</x:v>
      </x:c>
      <x:c r="F14883" s="33" t="str">
        <x:v>Lycaenidae</x:v>
      </x:c>
      <x:c r="G14883" s="33" t="n">
        <x:f>'AR_values'!I146</x:f>
        <x:v>2.5275412824939623</x:v>
      </x:c>
      <x:c r="H14883" s="33" t="n">
        <x:f>ABS(D14883-G14883)</x:f>
        <x:v>0.11338456575355282</x:v>
      </x:c>
      <x:c r="I14883" s="14" t="n">
        <x:f>IFERROR(H14883/AVERAGE(D14883,G14883),"")</x:f>
        <x:v>0.04387551004403368</x:v>
      </x:c>
      <x:c r="J14883" s="14" t="n">
        <x:f>'Method'!$B$2</x:f>
        <x:v>0.05</x:v>
      </x:c>
      <x:c r="K14883" s="13" t="str">
        <x:f>IF(I14883&lt;=J14883,"是","否")</x:f>
        <x:v>是</x:v>
      </x:c>
      <x:c r="L14883" s="36" t="n">
        <x:v>0.8833867354067793</x:v>
      </x:c>
      <x:c r="M14883" s="36" t="n">
        <x:f>1-L14883</x:f>
        <x:v>0.11661326459322074</x:v>
      </x:c>
      <x:c r="N14883" s="13" t="str">
        <x:v>是</x:v>
      </x:c>
      <x:c r="O14883" s="15"/>
      <x:c r="P14883" s="13" t="str"/>
    </x:row>
    <x:row r="14884">
      <x:c r="A14884" s="15" t="n">
        <x:v>14883</x:v>
      </x:c>
      <x:c r="B14884" s="13" t="str">
        <x:v>Danainae-16</x:v>
      </x:c>
      <x:c r="C14884" s="13" t="str">
        <x:v>Danainae</x:v>
      </x:c>
      <x:c r="D14884" s="33" t="n">
        <x:f>'AR_values'!I37</x:f>
        <x:v>3.137513221004576</x:v>
      </x:c>
      <x:c r="E14884" s="33" t="str">
        <x:v>Limenitidinae-10</x:v>
      </x:c>
      <x:c r="F14884" s="33" t="str">
        <x:v>Limenitidinae</x:v>
      </x:c>
      <x:c r="G14884" s="33" t="n">
        <x:f>'AR_values'!I131</x:f>
        <x:v>3.002805353816275</x:v>
      </x:c>
      <x:c r="H14884" s="33" t="n">
        <x:f>ABS(D14884-G14884)</x:f>
        <x:v>0.1347078671883013</x:v>
      </x:c>
      <x:c r="I14884" s="14" t="n">
        <x:f>IFERROR(H14884/AVERAGE(D14884,G14884),"")</x:f>
        <x:v>0.04387650756124865</x:v>
      </x:c>
      <x:c r="J14884" s="14" t="n">
        <x:f>'Method'!$B$2</x:f>
        <x:v>0.05</x:v>
      </x:c>
      <x:c r="K14884" s="13" t="str">
        <x:f>IF(I14884&lt;=J14884,"是","否")</x:f>
        <x:v>是</x:v>
      </x:c>
      <x:c r="L14884" s="36" t="n">
        <x:v>0.7280086063261745</x:v>
      </x:c>
      <x:c r="M14884" s="36" t="n">
        <x:f>1-L14884</x:f>
        <x:v>0.2719913936738255</x:v>
      </x:c>
      <x:c r="N14884" s="13" t="str">
        <x:v>是</x:v>
      </x:c>
      <x:c r="O14884" s="15"/>
      <x:c r="P14884" s="13" t="str"/>
    </x:row>
    <x:row r="14885">
      <x:c r="A14885" s="15" t="n">
        <x:v>14884</x:v>
      </x:c>
      <x:c r="B14885" s="13" t="str">
        <x:v>Nymphalinae-13</x:v>
      </x:c>
      <x:c r="C14885" s="13" t="str">
        <x:v>Nymphalinae</x:v>
      </x:c>
      <x:c r="D14885" s="33" t="n">
        <x:f>'AR_values'!I193</x:f>
        <x:v>2.6731985771884026</x:v>
      </x:c>
      <x:c r="E14885" s="33" t="str">
        <x:v>Satyrinae-13</x:v>
      </x:c>
      <x:c r="F14885" s="33" t="str">
        <x:v>Satyrinae</x:v>
      </x:c>
      <x:c r="G14885" s="33" t="n">
        <x:f>'AR_values'!I362</x:f>
        <x:v>2.5584248457056336</x:v>
      </x:c>
      <x:c r="H14885" s="33" t="n">
        <x:f>ABS(D14885-G14885)</x:f>
        <x:v>0.11477373148276904</x:v>
      </x:c>
      <x:c r="I14885" s="14" t="n">
        <x:f>IFERROR(H14885/AVERAGE(D14885,G14885),"")</x:f>
        <x:v>0.04387690864006353</x:v>
      </x:c>
      <x:c r="J14885" s="14" t="n">
        <x:f>'Method'!$B$2</x:f>
        <x:v>0.05</x:v>
      </x:c>
      <x:c r="K14885" s="13" t="str">
        <x:f>IF(I14885&lt;=J14885,"是","否")</x:f>
        <x:v>是</x:v>
      </x:c>
      <x:c r="L14885" s="36" t="n">
        <x:v>0.7331471073267594</x:v>
      </x:c>
      <x:c r="M14885" s="36" t="n">
        <x:f>1-L14885</x:f>
        <x:v>0.26685289267324064</x:v>
      </x:c>
      <x:c r="N14885" s="13" t="str">
        <x:v>是</x:v>
      </x:c>
      <x:c r="O14885" s="15"/>
      <x:c r="P14885" s="13" t="str"/>
    </x:row>
    <x:row r="14886">
      <x:c r="A14886" s="15" t="n">
        <x:v>14885</x:v>
      </x:c>
      <x:c r="B14886" s="13" t="str">
        <x:v>Lycaenidae_Ogyris_subteristris</x:v>
      </x:c>
      <x:c r="C14886" s="13" t="str">
        <x:v>Lycaenidae</x:v>
      </x:c>
      <x:c r="D14886" s="33" t="n">
        <x:f>'AR_values'!I183</x:f>
        <x:v>2.419773943913982</x:v>
      </x:c>
      <x:c r="E14886" s="33" t="str">
        <x:v>Riodinidae-22</x:v>
      </x:c>
      <x:c r="F14886" s="33" t="str">
        <x:v>Riodinidae</x:v>
      </x:c>
      <x:c r="G14886" s="33" t="n">
        <x:f>'AR_values'!I346</x:f>
        <x:v>2.528339086305197</x:v>
      </x:c>
      <x:c r="H14886" s="33" t="n">
        <x:f>ABS(D14886-G14886)</x:f>
        <x:v>0.10856514239121529</x:v>
      </x:c>
      <x:c r="I14886" s="14" t="n">
        <x:f>IFERROR(H14886/AVERAGE(D14886,G14886),"")</x:f>
        <x:v>0.043881431862281585</x:v>
      </x:c>
      <x:c r="J14886" s="14" t="n">
        <x:f>'Method'!$B$2</x:f>
        <x:v>0.05</x:v>
      </x:c>
      <x:c r="K14886" s="13" t="str">
        <x:f>IF(I14886&lt;=J14886,"是","否")</x:f>
        <x:v>是</x:v>
      </x:c>
      <x:c r="L14886" s="36" t="n">
        <x:v>0.7567788409848404</x:v>
      </x:c>
      <x:c r="M14886" s="36" t="n">
        <x:f>1-L14886</x:f>
        <x:v>0.24322115901515962</x:v>
      </x:c>
      <x:c r="N14886" s="13" t="str">
        <x:v>是</x:v>
      </x:c>
      <x:c r="O14886" s="15"/>
      <x:c r="P14886" s="13" t="str"/>
    </x:row>
    <x:row r="14887">
      <x:c r="A14887" s="15" t="n">
        <x:v>14886</x:v>
      </x:c>
      <x:c r="B14887" s="13" t="str">
        <x:v>Hesperiidae-16</x:v>
      </x:c>
      <x:c r="C14887" s="13" t="str">
        <x:v>Hesperiidae</x:v>
      </x:c>
      <x:c r="D14887" s="33" t="n">
        <x:f>'AR_values'!I82</x:f>
        <x:v>2.8480556399666805</x:v>
      </x:c>
      <x:c r="E14887" s="33" t="str">
        <x:v>Papilionidae-38</x:v>
      </x:c>
      <x:c r="F14887" s="33" t="str">
        <x:v>Papilionidae</x:v>
      </x:c>
      <x:c r="G14887" s="33" t="n">
        <x:f>'AR_values'!I249</x:f>
        <x:v>2.975840308372445</x:v>
      </x:c>
      <x:c r="H14887" s="33" t="n">
        <x:f>ABS(D14887-G14887)</x:f>
        <x:v>0.12778466840576463</x:v>
      </x:c>
      <x:c r="I14887" s="14" t="n">
        <x:f>IFERROR(H14887/AVERAGE(D14887,G14887),"")</x:f>
        <x:v>0.04388288167895809</x:v>
      </x:c>
      <x:c r="J14887" s="14" t="n">
        <x:f>'Method'!$B$2</x:f>
        <x:v>0.05</x:v>
      </x:c>
      <x:c r="K14887" s="13" t="str">
        <x:f>IF(I14887&lt;=J14887,"是","否")</x:f>
        <x:v>是</x:v>
      </x:c>
      <x:c r="L14887" s="36" t="n">
        <x:v>0.8265873903263572</x:v>
      </x:c>
      <x:c r="M14887" s="36" t="n">
        <x:f>1-L14887</x:f>
        <x:v>0.1734126096736428</x:v>
      </x:c>
      <x:c r="N14887" s="13" t="str">
        <x:v>是</x:v>
      </x:c>
      <x:c r="O14887" s="15"/>
      <x:c r="P14887" s="13" t="str"/>
    </x:row>
    <x:row r="14888">
      <x:c r="A14888" s="15" t="n">
        <x:v>14887</x:v>
      </x:c>
      <x:c r="B14888" s="13" t="str">
        <x:v>Hesperiidae_Dispar_compacta</x:v>
      </x:c>
      <x:c r="C14888" s="13" t="str">
        <x:v>Hesperiidae</x:v>
      </x:c>
      <x:c r="D14888" s="33" t="n">
        <x:f>'AR_values'!I115</x:f>
        <x:v>2.652479796362951</x:v>
      </x:c>
      <x:c r="E14888" s="33" t="str">
        <x:v>Nymphalinae-23</x:v>
      </x:c>
      <x:c r="F14888" s="33" t="str">
        <x:v>Nymphalinae</x:v>
      </x:c>
      <x:c r="G14888" s="33" t="n">
        <x:f>'AR_values'!I204</x:f>
        <x:v>2.538573367865507</x:v>
      </x:c>
      <x:c r="H14888" s="33" t="n">
        <x:f>ABS(D14888-G14888)</x:f>
        <x:v>0.11390642849744426</x:v>
      </x:c>
      <x:c r="I14888" s="14" t="n">
        <x:f>IFERROR(H14888/AVERAGE(D14888,G14888),"")</x:f>
        <x:v>0.04388567209535565</x:v>
      </x:c>
      <x:c r="J14888" s="14" t="n">
        <x:f>'Method'!$B$2</x:f>
        <x:v>0.05</x:v>
      </x:c>
      <x:c r="K14888" s="13" t="str">
        <x:f>IF(I14888&lt;=J14888,"是","否")</x:f>
        <x:v>是</x:v>
      </x:c>
      <x:c r="L14888" s="36" t="n">
        <x:v>0.8131988318382258</x:v>
      </x:c>
      <x:c r="M14888" s="36" t="n">
        <x:f>1-L14888</x:f>
        <x:v>0.18680116816177417</x:v>
      </x:c>
      <x:c r="N14888" s="13" t="str">
        <x:v>是</x:v>
      </x:c>
      <x:c r="O14888" s="15"/>
      <x:c r="P14888" s="13" t="str"/>
    </x:row>
    <x:row r="14889">
      <x:c r="A14889" s="15" t="n">
        <x:v>14888</x:v>
      </x:c>
      <x:c r="B14889" s="13" t="str">
        <x:v>Danainae-12</x:v>
      </x:c>
      <x:c r="C14889" s="13" t="str">
        <x:v>Danainae</x:v>
      </x:c>
      <x:c r="D14889" s="33" t="n">
        <x:f>'AR_values'!I33</x:f>
        <x:v>2.733306333291329</x:v>
      </x:c>
      <x:c r="E14889" s="33" t="str">
        <x:v>Hesperiidae-36</x:v>
      </x:c>
      <x:c r="F14889" s="33" t="str">
        <x:v>Hesperiidae</x:v>
      </x:c>
      <x:c r="G14889" s="33" t="n">
        <x:f>'AR_values'!I104</x:f>
        <x:v>2.8559515557861443</x:v>
      </x:c>
      <x:c r="H14889" s="33" t="n">
        <x:f>ABS(D14889-G14889)</x:f>
        <x:v>0.12264522249481535</x:v>
      </x:c>
      <x:c r="I14889" s="14" t="n">
        <x:f>IFERROR(H14889/AVERAGE(D14889,G14889),"")</x:f>
        <x:v>0.04388604889192486</x:v>
      </x:c>
      <x:c r="J14889" s="14" t="n">
        <x:f>'Method'!$B$2</x:f>
        <x:v>0.05</x:v>
      </x:c>
      <x:c r="K14889" s="13" t="str">
        <x:f>IF(I14889&lt;=J14889,"是","否")</x:f>
        <x:v>是</x:v>
      </x:c>
      <x:c r="L14889" s="36" t="n">
        <x:v>0.728677445954182</x:v>
      </x:c>
      <x:c r="M14889" s="36" t="n">
        <x:f>1-L14889</x:f>
        <x:v>0.27132255404581795</x:v>
      </x:c>
      <x:c r="N14889" s="13" t="str">
        <x:v>是</x:v>
      </x:c>
      <x:c r="O14889" s="15"/>
      <x:c r="P14889" s="13" t="str"/>
    </x:row>
    <x:row r="14890">
      <x:c r="A14890" s="15" t="n">
        <x:v>14889</x:v>
      </x:c>
      <x:c r="B14890" s="13" t="str">
        <x:v>Pieridae-Coliadinae-4</x:v>
      </x:c>
      <x:c r="C14890" s="13" t="str">
        <x:v>Pieridae-Coliadinae</x:v>
      </x:c>
      <x:c r="D14890" s="33" t="n">
        <x:f>'AR_values'!I316</x:f>
        <x:v>2.448553495466375</x:v>
      </x:c>
      <x:c r="E14890" s="33" t="str">
        <x:v>Satyrinae-13</x:v>
      </x:c>
      <x:c r="F14890" s="33" t="str">
        <x:v>Satyrinae</x:v>
      </x:c>
      <x:c r="G14890" s="33" t="n">
        <x:f>'AR_values'!I362</x:f>
        <x:v>2.5584248457056336</x:v>
      </x:c>
      <x:c r="H14890" s="33" t="n">
        <x:f>ABS(D14890-G14890)</x:f>
        <x:v>0.10987135023925854</x:v>
      </x:c>
      <x:c r="I14890" s="14" t="n">
        <x:f>IFERROR(H14890/AVERAGE(D14890,G14890),"")</x:f>
        <x:v>0.043887288001945066</x:v>
      </x:c>
      <x:c r="J14890" s="14" t="n">
        <x:f>'Method'!$B$2</x:f>
        <x:v>0.05</x:v>
      </x:c>
      <x:c r="K14890" s="13" t="str">
        <x:f>IF(I14890&lt;=J14890,"是","否")</x:f>
        <x:v>是</x:v>
      </x:c>
      <x:c r="L14890" s="36" t="n">
        <x:v>0.8157379484178782</x:v>
      </x:c>
      <x:c r="M14890" s="36" t="n">
        <x:f>1-L14890</x:f>
        <x:v>0.18426205158212183</x:v>
      </x:c>
      <x:c r="N14890" s="13" t="str">
        <x:v>是</x:v>
      </x:c>
      <x:c r="O14890" s="15"/>
      <x:c r="P14890" s="13" t="str"/>
    </x:row>
    <x:row r="14891">
      <x:c r="A14891" s="15" t="n">
        <x:v>14890</x:v>
      </x:c>
      <x:c r="B14891" s="13" t="str">
        <x:v>Hesperiidae_Dispar_compacta</x:v>
      </x:c>
      <x:c r="C14891" s="13" t="str">
        <x:v>Hesperiidae</x:v>
      </x:c>
      <x:c r="D14891" s="33" t="n">
        <x:f>'AR_values'!I115</x:f>
        <x:v>2.652479796362951</x:v>
      </x:c>
      <x:c r="E14891" s="33" t="str">
        <x:v>Nymphalinae-3</x:v>
      </x:c>
      <x:c r="F14891" s="33" t="str">
        <x:v>Nymphalinae</x:v>
      </x:c>
      <x:c r="G14891" s="33" t="n">
        <x:f>'AR_values'!I211</x:f>
        <x:v>2.5385687278475513</x:v>
      </x:c>
      <x:c r="H14891" s="33" t="n">
        <x:f>ABS(D14891-G14891)</x:f>
        <x:v>0.1139110685153999</x:v>
      </x:c>
      <x:c r="I14891" s="14" t="n">
        <x:f>IFERROR(H14891/AVERAGE(D14891,G14891),"")</x:f>
        <x:v>0.04388749902226137</x:v>
      </x:c>
      <x:c r="J14891" s="14" t="n">
        <x:f>'Method'!$B$2</x:f>
        <x:v>0.05</x:v>
      </x:c>
      <x:c r="K14891" s="13" t="str">
        <x:f>IF(I14891&lt;=J14891,"是","否")</x:f>
        <x:v>是</x:v>
      </x:c>
      <x:c r="L14891" s="36" t="n">
        <x:v>0.8130527245470709</x:v>
      </x:c>
      <x:c r="M14891" s="36" t="n">
        <x:f>1-L14891</x:f>
        <x:v>0.1869472754529291</x:v>
      </x:c>
      <x:c r="N14891" s="13" t="str">
        <x:v>是</x:v>
      </x:c>
      <x:c r="O14891" s="15"/>
      <x:c r="P14891" s="13" t="str"/>
    </x:row>
    <x:row r="14892">
      <x:c r="A14892" s="15" t="n">
        <x:v>14891</x:v>
      </x:c>
      <x:c r="B14892" s="13" t="str">
        <x:v>Limenitidinae-2</x:v>
      </x:c>
      <x:c r="C14892" s="13" t="str">
        <x:v>Limenitidinae</x:v>
      </x:c>
      <x:c r="D14892" s="33" t="n">
        <x:f>'AR_values'!I134</x:f>
        <x:v>2.628721263472674</x:v>
      </x:c>
      <x:c r="E14892" s="33" t="str">
        <x:v>Pieridae-Coliadinae-21</x:v>
      </x:c>
      <x:c r="F14892" s="33" t="str">
        <x:v>Pieridae-Coliadinae</x:v>
      </x:c>
      <x:c r="G14892" s="33" t="n">
        <x:f>'AR_values'!I313</x:f>
        <x:v>2.515818512601095</x:v>
      </x:c>
      <x:c r="H14892" s="33" t="n">
        <x:f>ABS(D14892-G14892)</x:f>
        <x:v>0.1129027508715792</x:v>
      </x:c>
      <x:c r="I14892" s="14" t="n">
        <x:f>IFERROR(H14892/AVERAGE(D14892,G14892),"")</x:f>
        <x:v>0.04389226472566795</x:v>
      </x:c>
      <x:c r="J14892" s="14" t="n">
        <x:f>'Method'!$B$2</x:f>
        <x:v>0.05</x:v>
      </x:c>
      <x:c r="K14892" s="13" t="str">
        <x:f>IF(I14892&lt;=J14892,"是","否")</x:f>
        <x:v>是</x:v>
      </x:c>
      <x:c r="L14892" s="36" t="n">
        <x:v>0.81497446090554</x:v>
      </x:c>
      <x:c r="M14892" s="36" t="n">
        <x:f>1-L14892</x:f>
        <x:v>0.18502553909445996</x:v>
      </x:c>
      <x:c r="N14892" s="13" t="str">
        <x:v>是</x:v>
      </x:c>
      <x:c r="O14892" s="15"/>
      <x:c r="P14892" s="13" t="str"/>
    </x:row>
    <x:row r="14893">
      <x:c r="A14893" s="15" t="n">
        <x:v>14892</x:v>
      </x:c>
      <x:c r="B14893" s="13" t="str">
        <x:v>Hesperiidae-17</x:v>
      </x:c>
      <x:c r="C14893" s="13" t="str">
        <x:v>Hesperiidae</x:v>
      </x:c>
      <x:c r="D14893" s="33" t="n">
        <x:f>'AR_values'!I83</x:f>
        <x:v>2.640925848247515</x:v>
      </x:c>
      <x:c r="E14893" s="33" t="str">
        <x:v>Pieridae-1</x:v>
      </x:c>
      <x:c r="F14893" s="33" t="str">
        <x:v>Pieridae</x:v>
      </x:c>
      <x:c r="G14893" s="33" t="n">
        <x:f>'AR_values'!I274</x:f>
        <x:v>2.759443545264334</x:v>
      </x:c>
      <x:c r="H14893" s="33" t="n">
        <x:f>ABS(D14893-G14893)</x:f>
        <x:v>0.11851769701681913</x:v>
      </x:c>
      <x:c r="I14893" s="14" t="n">
        <x:f>IFERROR(H14893/AVERAGE(D14893,G14893),"")</x:f>
        <x:v>0.043892440824218254</x:v>
      </x:c>
      <x:c r="J14893" s="14" t="n">
        <x:f>'Method'!$B$2</x:f>
        <x:v>0.05</x:v>
      </x:c>
      <x:c r="K14893" s="13" t="str">
        <x:f>IF(I14893&lt;=J14893,"是","否")</x:f>
        <x:v>是</x:v>
      </x:c>
      <x:c r="L14893" s="36" t="n">
        <x:v>0.7927176907414062</x:v>
      </x:c>
      <x:c r="M14893" s="36" t="n">
        <x:f>1-L14893</x:f>
        <x:v>0.2072823092585938</x:v>
      </x:c>
      <x:c r="N14893" s="13" t="str">
        <x:v>是</x:v>
      </x:c>
      <x:c r="O14893" s="15"/>
      <x:c r="P14893" s="13" t="str"/>
    </x:row>
    <x:row r="14894">
      <x:c r="A14894" s="15" t="n">
        <x:v>14893</x:v>
      </x:c>
      <x:c r="B14894" s="13" t="str">
        <x:v>Papilionidae-32</x:v>
      </x:c>
      <x:c r="C14894" s="13" t="str">
        <x:v>Papilionidae</x:v>
      </x:c>
      <x:c r="D14894" s="33" t="n">
        <x:f>'AR_values'!I243</x:f>
        <x:v>2.689233784549927</x:v>
      </x:c>
      <x:c r="E14894" s="33" t="str">
        <x:v>Pieridae-12</x:v>
      </x:c>
      <x:c r="F14894" s="33" t="str">
        <x:v>Pieridae</x:v>
      </x:c>
      <x:c r="G14894" s="33" t="n">
        <x:f>'AR_values'!I277</x:f>
        <x:v>2.809922973063713</x:v>
      </x:c>
      <x:c r="H14894" s="33" t="n">
        <x:f>ABS(D14894-G14894)</x:f>
        <x:v>0.12068918851378596</x:v>
      </x:c>
      <x:c r="I14894" s="14" t="n">
        <x:f>IFERROR(H14894/AVERAGE(D14894,G14894),"")</x:f>
        <x:v>0.04389370728400877</x:v>
      </x:c>
      <x:c r="J14894" s="14" t="n">
        <x:f>'Method'!$B$2</x:f>
        <x:v>0.05</x:v>
      </x:c>
      <x:c r="K14894" s="13" t="str">
        <x:f>IF(I14894&lt;=J14894,"是","否")</x:f>
        <x:v>是</x:v>
      </x:c>
      <x:c r="L14894" s="36" t="n">
        <x:v>0.7399566653642596</x:v>
      </x:c>
      <x:c r="M14894" s="36" t="n">
        <x:f>1-L14894</x:f>
        <x:v>0.26004333463574036</x:v>
      </x:c>
      <x:c r="N14894" s="13" t="str">
        <x:v>是</x:v>
      </x:c>
      <x:c r="O14894" s="15"/>
      <x:c r="P14894" s="13" t="str"/>
    </x:row>
    <x:row r="14895">
      <x:c r="A14895" s="15" t="n">
        <x:v>14894</x:v>
      </x:c>
      <x:c r="B14895" s="13" t="str">
        <x:v>Hesperiidae_Trapezites_lutea</x:v>
      </x:c>
      <x:c r="C14895" s="13" t="str">
        <x:v>Hesperiidae</x:v>
      </x:c>
      <x:c r="D14895" s="33" t="n">
        <x:f>'AR_values'!I126</x:f>
        <x:v>2.806294124049109</x:v>
      </x:c>
      <x:c r="E14895" s="33" t="str">
        <x:v>Pieridae-8</x:v>
      </x:c>
      <x:c r="F14895" s="33" t="str">
        <x:v>Pieridae</x:v>
      </x:c>
      <x:c r="G14895" s="33" t="n">
        <x:f>'AR_values'!I298</x:f>
        <x:v>2.9322436562309098</x:v>
      </x:c>
      <x:c r="H14895" s="33" t="n">
        <x:f>ABS(D14895-G14895)</x:f>
        <x:v>0.12594953218180072</x:v>
      </x:c>
      <x:c r="I14895" s="14" t="n">
        <x:f>IFERROR(H14895/AVERAGE(D14895,G14895),"")</x:f>
        <x:v>0.04389603658779253</x:v>
      </x:c>
      <x:c r="J14895" s="14" t="n">
        <x:f>'Method'!$B$2</x:f>
        <x:v>0.05</x:v>
      </x:c>
      <x:c r="K14895" s="13" t="str">
        <x:f>IF(I14895&lt;=J14895,"是","否")</x:f>
        <x:v>是</x:v>
      </x:c>
      <x:c r="L14895" s="36" t="n">
        <x:v>0.6327980377637912</x:v>
      </x:c>
      <x:c r="M14895" s="36" t="n">
        <x:f>1-L14895</x:f>
        <x:v>0.3672019622362088</x:v>
      </x:c>
      <x:c r="N14895" s="13" t="str">
        <x:v>是</x:v>
      </x:c>
      <x:c r="O14895" s="15"/>
      <x:c r="P14895" s="13" t="str"/>
    </x:row>
    <x:row r="14896">
      <x:c r="A14896" s="15" t="n">
        <x:v>14895</x:v>
      </x:c>
      <x:c r="B14896" s="13" t="str">
        <x:v>Papilionidae-3</x:v>
      </x:c>
      <x:c r="C14896" s="13" t="str">
        <x:v>Papilionidae</x:v>
      </x:c>
      <x:c r="D14896" s="33" t="n">
        <x:f>'AR_values'!I240</x:f>
        <x:v>2.647228355104499</x:v>
      </x:c>
      <x:c r="E14896" s="33" t="str">
        <x:v>Parnassiinae-6</x:v>
      </x:c>
      <x:c r="F14896" s="33" t="str">
        <x:v>Parnassiinae</x:v>
      </x:c>
      <x:c r="G14896" s="33" t="n">
        <x:f>'AR_values'!I273</x:f>
        <x:v>2.533520834171576</x:v>
      </x:c>
      <x:c r="H14896" s="33" t="n">
        <x:f>ABS(D14896-G14896)</x:f>
        <x:v>0.1137075209329228</x:v>
      </x:c>
      <x:c r="I14896" s="14" t="n">
        <x:f>IFERROR(H14896/AVERAGE(D14896,G14896),"")</x:f>
        <x:v>0.043896168982004546</x:v>
      </x:c>
      <x:c r="J14896" s="14" t="n">
        <x:f>'Method'!$B$2</x:f>
        <x:v>0.05</x:v>
      </x:c>
      <x:c r="K14896" s="13" t="str">
        <x:f>IF(I14896&lt;=J14896,"是","否")</x:f>
        <x:v>是</x:v>
      </x:c>
      <x:c r="L14896" s="36" t="n">
        <x:v>0.7038481283656104</x:v>
      </x:c>
      <x:c r="M14896" s="36" t="n">
        <x:f>1-L14896</x:f>
        <x:v>0.2961518716343896</x:v>
      </x:c>
      <x:c r="N14896" s="13" t="str">
        <x:v>是</x:v>
      </x:c>
      <x:c r="O14896" s="15"/>
      <x:c r="P14896" s="13" t="str"/>
    </x:row>
    <x:row r="14897">
      <x:c r="A14897" s="15" t="n">
        <x:v>14896</x:v>
      </x:c>
      <x:c r="B14897" s="13" t="str">
        <x:v>Hesperiidae-6</x:v>
      </x:c>
      <x:c r="C14897" s="13" t="str">
        <x:v>Hesperiidae</x:v>
      </x:c>
      <x:c r="D14897" s="33" t="n">
        <x:f>'AR_values'!I107</x:f>
        <x:v>2.805069004432799</x:v>
      </x:c>
      <x:c r="E14897" s="33" t="str">
        <x:v>Nymphalinae-19</x:v>
      </x:c>
      <x:c r="F14897" s="33" t="str">
        <x:v>Nymphalinae</x:v>
      </x:c>
      <x:c r="G14897" s="33" t="n">
        <x:f>'AR_values'!I199</x:f>
        <x:v>2.6845789712372956</x:v>
      </x:c>
      <x:c r="H14897" s="33" t="n">
        <x:f>ABS(D14897-G14897)</x:f>
        <x:v>0.12049003319550344</x:v>
      </x:c>
      <x:c r="I14897" s="14" t="n">
        <x:f>IFERROR(H14897/AVERAGE(D14897,G14897),"")</x:f>
        <x:v>0.043897180194253094</x:v>
      </x:c>
      <x:c r="J14897" s="14" t="n">
        <x:f>'Method'!$B$2</x:f>
        <x:v>0.05</x:v>
      </x:c>
      <x:c r="K14897" s="13" t="str">
        <x:f>IF(I14897&lt;=J14897,"是","否")</x:f>
        <x:v>是</x:v>
      </x:c>
      <x:c r="L14897" s="36" t="n">
        <x:v>0.7769010821962431</x:v>
      </x:c>
      <x:c r="M14897" s="36" t="n">
        <x:f>1-L14897</x:f>
        <x:v>0.2230989178037569</x:v>
      </x:c>
      <x:c r="N14897" s="13" t="str">
        <x:v>是</x:v>
      </x:c>
      <x:c r="O14897" s="15"/>
      <x:c r="P14897" s="13" t="str"/>
    </x:row>
    <x:row r="14898">
      <x:c r="A14898" s="15" t="n">
        <x:v>14897</x:v>
      </x:c>
      <x:c r="B14898" s="13" t="str">
        <x:v>Papilionidae-20</x:v>
      </x:c>
      <x:c r="C14898" s="13" t="str">
        <x:v>Papilionidae</x:v>
      </x:c>
      <x:c r="D14898" s="33" t="n">
        <x:f>'AR_values'!I231</x:f>
        <x:v>2.9969120778729335</x:v>
      </x:c>
      <x:c r="E14898" s="33" t="str">
        <x:v>Papilionidae-35</x:v>
      </x:c>
      <x:c r="F14898" s="33" t="str">
        <x:v>Papilionidae</x:v>
      </x:c>
      <x:c r="G14898" s="33" t="n">
        <x:f>'AR_values'!I246</x:f>
        <x:v>3.131426748620215</x:v>
      </x:c>
      <x:c r="H14898" s="33" t="n">
        <x:f>ABS(D14898-G14898)</x:f>
        <x:v>0.13451467074728152</x:v>
      </x:c>
      <x:c r="I14898" s="14" t="n">
        <x:f>IFERROR(H14898/AVERAGE(D14898,G14898),"")</x:f>
        <x:v>0.04389922768818432</x:v>
      </x:c>
      <x:c r="J14898" s="14" t="n">
        <x:f>'Method'!$B$2</x:f>
        <x:v>0.05</x:v>
      </x:c>
      <x:c r="K14898" s="13" t="str">
        <x:f>IF(I14898&lt;=J14898,"是","否")</x:f>
        <x:v>是</x:v>
      </x:c>
      <x:c r="L14898" s="36" t="n">
        <x:v>0.7015987622485818</x:v>
      </x:c>
      <x:c r="M14898" s="36" t="n">
        <x:f>1-L14898</x:f>
        <x:v>0.29840123775141825</x:v>
      </x:c>
      <x:c r="N14898" s="13" t="str">
        <x:v>否</x:v>
      </x:c>
      <x:c r="O14898" s="15"/>
      <x:c r="P14898" s="13" t="str"/>
    </x:row>
    <x:row r="14899">
      <x:c r="A14899" s="15" t="n">
        <x:v>14898</x:v>
      </x:c>
      <x:c r="B14899" s="13" t="str">
        <x:v>Nymphalinae-22</x:v>
      </x:c>
      <x:c r="C14899" s="13" t="str">
        <x:v>Nymphalinae</x:v>
      </x:c>
      <x:c r="D14899" s="33" t="n">
        <x:f>'AR_values'!I203</x:f>
        <x:v>2.534278425389025</x:v>
      </x:c>
      <x:c r="E14899" s="33" t="str">
        <x:v>Satyrinae-5</x:v>
      </x:c>
      <x:c r="F14899" s="33" t="str">
        <x:v>Satyrinae</x:v>
      </x:c>
      <x:c r="G14899" s="33" t="n">
        <x:f>'AR_values'!I380</x:f>
        <x:v>2.6480282902286</x:v>
      </x:c>
      <x:c r="H14899" s="33" t="n">
        <x:f>ABS(D14899-G14899)</x:f>
        <x:v>0.11374986483957494</x:v>
      </x:c>
      <x:c r="I14899" s="14" t="n">
        <x:f>IFERROR(H14899/AVERAGE(D14899,G14899),"")</x:f>
        <x:v>0.043899317844994935</x:v>
      </x:c>
      <x:c r="J14899" s="14" t="n">
        <x:f>'Method'!$B$2</x:f>
        <x:v>0.05</x:v>
      </x:c>
      <x:c r="K14899" s="13" t="str">
        <x:f>IF(I14899&lt;=J14899,"是","否")</x:f>
        <x:v>是</x:v>
      </x:c>
      <x:c r="L14899" s="36" t="n">
        <x:v>0.8941143647347097</x:v>
      </x:c>
      <x:c r="M14899" s="36" t="n">
        <x:f>1-L14899</x:f>
        <x:v>0.10588563526529027</x:v>
      </x:c>
      <x:c r="N14899" s="13" t="str">
        <x:v>是</x:v>
      </x:c>
      <x:c r="O14899" s="15"/>
      <x:c r="P14899" s="13" t="str"/>
    </x:row>
    <x:row r="14900">
      <x:c r="A14900" s="15" t="n">
        <x:v>14899</x:v>
      </x:c>
      <x:c r="B14900" s="13" t="str">
        <x:v>Lycaenidae_Ogyris_olane</x:v>
      </x:c>
      <x:c r="C14900" s="13" t="str">
        <x:v>Lycaenidae</x:v>
      </x:c>
      <x:c r="D14900" s="33" t="n">
        <x:f>'AR_values'!I180</x:f>
        <x:v>2.5399402467253505</x:v>
      </x:c>
      <x:c r="E14900" s="33" t="str">
        <x:v>Satyrinae-24</x:v>
      </x:c>
      <x:c r="F14900" s="33" t="str">
        <x:v>Satyrinae</x:v>
      </x:c>
      <x:c r="G14900" s="33" t="n">
        <x:f>'AR_values'!I374</x:f>
        <x:v>2.6539500699664473</x:v>
      </x:c>
      <x:c r="H14900" s="33" t="n">
        <x:f>ABS(D14900-G14900)</x:f>
        <x:v>0.11400982324109687</x:v>
      </x:c>
      <x:c r="I14900" s="14" t="n">
        <x:f>IFERROR(H14900/AVERAGE(D14900,G14900),"")</x:f>
        <x:v>0.04390151362060892</x:v>
      </x:c>
      <x:c r="J14900" s="14" t="n">
        <x:f>'Method'!$B$2</x:f>
        <x:v>0.05</x:v>
      </x:c>
      <x:c r="K14900" s="13" t="str">
        <x:f>IF(I14900&lt;=J14900,"是","否")</x:f>
        <x:v>是</x:v>
      </x:c>
      <x:c r="L14900" s="36" t="n">
        <x:v>0.8505244651405899</x:v>
      </x:c>
      <x:c r="M14900" s="36" t="n">
        <x:f>1-L14900</x:f>
        <x:v>0.14947553485941012</x:v>
      </x:c>
      <x:c r="N14900" s="13" t="str">
        <x:v>是</x:v>
      </x:c>
      <x:c r="O14900" s="15"/>
      <x:c r="P14900" s="13" t="str"/>
    </x:row>
    <x:row r="14901">
      <x:c r="A14901" s="15" t="n">
        <x:v>14900</x:v>
      </x:c>
      <x:c r="B14901" s="13" t="str">
        <x:v>Limenitidinae-3</x:v>
      </x:c>
      <x:c r="C14901" s="13" t="str">
        <x:v>Limenitidinae</x:v>
      </x:c>
      <x:c r="D14901" s="33" t="n">
        <x:f>'AR_values'!I135</x:f>
        <x:v>2.6762314373060816</x:v>
      </x:c>
      <x:c r="E14901" s="33" t="str">
        <x:v>Riodinidae-26</x:v>
      </x:c>
      <x:c r="F14901" s="33" t="str">
        <x:v>Riodinidae</x:v>
      </x:c>
      <x:c r="G14901" s="33" t="n">
        <x:f>'AR_values'!I350</x:f>
        <x:v>2.5612409898926036</x:v>
      </x:c>
      <x:c r="H14901" s="33" t="n">
        <x:f>ABS(D14901-G14901)</x:f>
        <x:v>0.11499044741347797</x:v>
      </x:c>
      <x:c r="I14901" s="14" t="n">
        <x:f>IFERROR(H14901/AVERAGE(D14901,G14901),"")</x:f>
        <x:v>0.04391066454739572</x:v>
      </x:c>
      <x:c r="J14901" s="14" t="n">
        <x:f>'Method'!$B$2</x:f>
        <x:v>0.05</x:v>
      </x:c>
      <x:c r="K14901" s="13" t="str">
        <x:f>IF(I14901&lt;=J14901,"是","否")</x:f>
        <x:v>是</x:v>
      </x:c>
      <x:c r="L14901" s="36" t="n">
        <x:v>0.7812590156367203</x:v>
      </x:c>
      <x:c r="M14901" s="36" t="n">
        <x:f>1-L14901</x:f>
        <x:v>0.2187409843632797</x:v>
      </x:c>
      <x:c r="N14901" s="13" t="str">
        <x:v>是</x:v>
      </x:c>
      <x:c r="O14901" s="15"/>
      <x:c r="P14901" s="13" t="str"/>
    </x:row>
    <x:row r="14902">
      <x:c r="A14902" s="15" t="n">
        <x:v>14901</x:v>
      </x:c>
      <x:c r="B14902" s="13" t="str">
        <x:v>Nymphalinae-13</x:v>
      </x:c>
      <x:c r="C14902" s="13" t="str">
        <x:v>Nymphalinae</x:v>
      </x:c>
      <x:c r="D14902" s="33" t="n">
        <x:f>'AR_values'!I193</x:f>
        <x:v>2.6731985771884026</x:v>
      </x:c>
      <x:c r="E14902" s="33" t="str">
        <x:v>Pieridae_Colias_croceus</x:v>
      </x:c>
      <x:c r="F14902" s="33" t="str">
        <x:v>Pieridae</x:v>
      </x:c>
      <x:c r="G14902" s="33" t="n">
        <x:f>'AR_values'!I325</x:f>
        <x:v>2.793224968240243</x:v>
      </x:c>
      <x:c r="H14902" s="33" t="n">
        <x:f>ABS(D14902-G14902)</x:f>
        <x:v>0.12002639105184043</x:v>
      </x:c>
      <x:c r="I14902" s="14" t="n">
        <x:f>IFERROR(H14902/AVERAGE(D14902,G14902),"")</x:f>
        <x:v>0.043914047294126624</x:v>
      </x:c>
      <x:c r="J14902" s="14" t="n">
        <x:f>'Method'!$B$2</x:f>
        <x:v>0.05</x:v>
      </x:c>
      <x:c r="K14902" s="13" t="str">
        <x:f>IF(I14902&lt;=J14902,"是","否")</x:f>
        <x:v>是</x:v>
      </x:c>
      <x:c r="L14902" s="36" t="n">
        <x:v>0.8807755880483153</x:v>
      </x:c>
      <x:c r="M14902" s="36" t="n">
        <x:f>1-L14902</x:f>
        <x:v>0.11922441195168465</x:v>
      </x:c>
      <x:c r="N14902" s="13" t="str">
        <x:v>是</x:v>
      </x:c>
      <x:c r="O14902" s="15"/>
      <x:c r="P14902" s="13" t="str"/>
    </x:row>
    <x:row r="14903">
      <x:c r="A14903" s="15" t="n">
        <x:v>14902</x:v>
      </x:c>
      <x:c r="B14903" s="13" t="str">
        <x:v>Nymphalinae-19</x:v>
      </x:c>
      <x:c r="C14903" s="13" t="str">
        <x:v>Nymphalinae</x:v>
      </x:c>
      <x:c r="D14903" s="33" t="n">
        <x:f>'AR_values'!I199</x:f>
        <x:v>2.6845789712372956</x:v>
      </x:c>
      <x:c r="E14903" s="33" t="str">
        <x:v>Nymphalinae-24</x:v>
      </x:c>
      <x:c r="F14903" s="33" t="str">
        <x:v>Nymphalinae</x:v>
      </x:c>
      <x:c r="G14903" s="33" t="n">
        <x:f>'AR_values'!I205</x:f>
        <x:v>2.805130683228981</x:v>
      </x:c>
      <x:c r="H14903" s="33" t="n">
        <x:f>ABS(D14903-G14903)</x:f>
        <x:v>0.12055171199168546</x:v>
      </x:c>
      <x:c r="I14903" s="14" t="n">
        <x:f>IFERROR(H14903/AVERAGE(D14903,G14903),"")</x:f>
        <x:v>0.043919157689371754</x:v>
      </x:c>
      <x:c r="J14903" s="14" t="n">
        <x:f>'Method'!$B$2</x:f>
        <x:v>0.05</x:v>
      </x:c>
      <x:c r="K14903" s="13" t="str">
        <x:f>IF(I14903&lt;=J14903,"是","否")</x:f>
        <x:v>是</x:v>
      </x:c>
      <x:c r="L14903" s="36" t="n">
        <x:v>0.8419039045797232</x:v>
      </x:c>
      <x:c r="M14903" s="36" t="n">
        <x:f>1-L14903</x:f>
        <x:v>0.1580960954202768</x:v>
      </x:c>
      <x:c r="N14903" s="13" t="str">
        <x:v>否</x:v>
      </x:c>
      <x:c r="O14903" s="15"/>
      <x:c r="P14903" s="13" t="str"/>
    </x:row>
    <x:row r="14904">
      <x:c r="A14904" s="15" t="n">
        <x:v>14903</x:v>
      </x:c>
      <x:c r="B14904" s="13" t="str">
        <x:v>Biblidinae-9</x:v>
      </x:c>
      <x:c r="C14904" s="13" t="str">
        <x:v>Biblidinae</x:v>
      </x:c>
      <x:c r="D14904" s="33" t="n">
        <x:f>'AR_values'!I15</x:f>
        <x:v>2.41506495449899</x:v>
      </x:c>
      <x:c r="E14904" s="33" t="str">
        <x:v>Lycaenidae_Candalides_heathi</x:v>
      </x:c>
      <x:c r="F14904" s="33" t="str">
        <x:v>Lycaenidae</x:v>
      </x:c>
      <x:c r="G14904" s="33" t="n">
        <x:f>'AR_values'!I166</x:f>
        <x:v>2.5235179269616976</x:v>
      </x:c>
      <x:c r="H14904" s="33" t="n">
        <x:f>ABS(D14904-G14904)</x:f>
        <x:v>0.10845297246270746</x:v>
      </x:c>
      <x:c r="I14904" s="14" t="n">
        <x:f>IFERROR(H14904/AVERAGE(D14904,G14904),"")</x:f>
        <x:v>0.04392068537306</x:v>
      </x:c>
      <x:c r="J14904" s="14" t="n">
        <x:f>'Method'!$B$2</x:f>
        <x:v>0.05</x:v>
      </x:c>
      <x:c r="K14904" s="13" t="str">
        <x:f>IF(I14904&lt;=J14904,"是","否")</x:f>
        <x:v>是</x:v>
      </x:c>
      <x:c r="L14904" s="36" t="n">
        <x:v>0.8514879471756139</x:v>
      </x:c>
      <x:c r="M14904" s="36" t="n">
        <x:f>1-L14904</x:f>
        <x:v>0.14851205282438606</x:v>
      </x:c>
      <x:c r="N14904" s="13" t="str">
        <x:v>是</x:v>
      </x:c>
      <x:c r="O14904" s="15"/>
      <x:c r="P14904" s="13" t="str"/>
    </x:row>
    <x:row r="14905">
      <x:c r="A14905" s="15" t="n">
        <x:v>14904</x:v>
      </x:c>
      <x:c r="B14905" s="13" t="str">
        <x:v>Lycaenidae_Jalmenus_lithochroa</x:v>
      </x:c>
      <x:c r="C14905" s="13" t="str">
        <x:v>Lycaenidae</x:v>
      </x:c>
      <x:c r="D14905" s="33" t="n">
        <x:f>'AR_values'!I170</x:f>
        <x:v>2.3894186386556413</x:v>
      </x:c>
      <x:c r="E14905" s="33" t="str">
        <x:v>Satyrinae-26</x:v>
      </x:c>
      <x:c r="F14905" s="33" t="str">
        <x:v>Satyrinae</x:v>
      </x:c>
      <x:c r="G14905" s="33" t="n">
        <x:f>'AR_values'!I376</x:f>
        <x:v>2.4967235067878812</x:v>
      </x:c>
      <x:c r="H14905" s="33" t="n">
        <x:f>ABS(D14905-G14905)</x:f>
        <x:v>0.10730486813223994</x:v>
      </x:c>
      <x:c r="I14905" s="14" t="n">
        <x:f>IFERROR(H14905/AVERAGE(D14905,G14905),"")</x:f>
        <x:v>0.04392212299116391</x:v>
      </x:c>
      <x:c r="J14905" s="14" t="n">
        <x:f>'Method'!$B$2</x:f>
        <x:v>0.05</x:v>
      </x:c>
      <x:c r="K14905" s="13" t="str">
        <x:f>IF(I14905&lt;=J14905,"是","否")</x:f>
        <x:v>是</x:v>
      </x:c>
      <x:c r="L14905" s="36" t="n">
        <x:v>0.9260970245645066</x:v>
      </x:c>
      <x:c r="M14905" s="36" t="n">
        <x:f>1-L14905</x:f>
        <x:v>0.0739029754354934</x:v>
      </x:c>
      <x:c r="N14905" s="13" t="str">
        <x:v>是</x:v>
      </x:c>
      <x:c r="O14905" s="15"/>
      <x:c r="P14905" s="13" t="str"/>
    </x:row>
    <x:row r="14906">
      <x:c r="A14906" s="15" t="n">
        <x:v>14905</x:v>
      </x:c>
      <x:c r="B14906" s="13" t="str">
        <x:v>Riodinidae-13</x:v>
      </x:c>
      <x:c r="C14906" s="13" t="str">
        <x:v>Riodinidae</x:v>
      </x:c>
      <x:c r="D14906" s="33" t="n">
        <x:f>'AR_values'!I337</x:f>
        <x:v>2.4935190252012593</x:v>
      </x:c>
      <x:c r="E14906" s="33" t="str">
        <x:v>Satyrinae-8</x:v>
      </x:c>
      <x:c r="F14906" s="33" t="str">
        <x:v>Satyrinae</x:v>
      </x:c>
      <x:c r="G14906" s="33" t="n">
        <x:f>'AR_values'!I383</x:f>
        <x:v>2.6054994443958197</x:v>
      </x:c>
      <x:c r="H14906" s="33" t="n">
        <x:f>ABS(D14906-G14906)</x:f>
        <x:v>0.11198041919456037</x:v>
      </x:c>
      <x:c r="I14906" s="14" t="n">
        <x:f>IFERROR(H14906/AVERAGE(D14906,G14906),"")</x:f>
        <x:v>0.0439223430400357</x:v>
      </x:c>
      <x:c r="J14906" s="14" t="n">
        <x:f>'Method'!$B$2</x:f>
        <x:v>0.05</x:v>
      </x:c>
      <x:c r="K14906" s="13" t="str">
        <x:f>IF(I14906&lt;=J14906,"是","否")</x:f>
        <x:v>是</x:v>
      </x:c>
      <x:c r="L14906" s="36" t="n">
        <x:v>0.7900508851304848</x:v>
      </x:c>
      <x:c r="M14906" s="36" t="n">
        <x:f>1-L14906</x:f>
        <x:v>0.20994911486951517</x:v>
      </x:c>
      <x:c r="N14906" s="13" t="str">
        <x:v>是</x:v>
      </x:c>
      <x:c r="O14906" s="15"/>
      <x:c r="P14906" s="13" t="str"/>
    </x:row>
    <x:row r="14907">
      <x:c r="A14907" s="15" t="n">
        <x:v>14906</x:v>
      </x:c>
      <x:c r="B14907" s="13" t="str">
        <x:v>Lycaenidae_Zizina_labradus</x:v>
      </x:c>
      <x:c r="C14907" s="13" t="str">
        <x:v>Lycaenidae</x:v>
      </x:c>
      <x:c r="D14907" s="33" t="n">
        <x:f>'AR_values'!I188</x:f>
        <x:v>2.3982706581875353</x:v>
      </x:c>
      <x:c r="E14907" s="33" t="str">
        <x:v>Satyrinae-10</x:v>
      </x:c>
      <x:c r="F14907" s="33" t="str">
        <x:v>Satyrinae</x:v>
      </x:c>
      <x:c r="G14907" s="33" t="n">
        <x:f>'AR_values'!I359</x:f>
        <x:v>2.2951789310057693</x:v>
      </x:c>
      <x:c r="H14907" s="33" t="n">
        <x:f>ABS(D14907-G14907)</x:f>
        <x:v>0.10309172718176596</x:v>
      </x:c>
      <x:c r="I14907" s="14" t="n">
        <x:f>IFERROR(H14907/AVERAGE(D14907,G14907),"")</x:f>
        <x:v>0.04393004557634336</x:v>
      </x:c>
      <x:c r="J14907" s="14" t="n">
        <x:f>'Method'!$B$2</x:f>
        <x:v>0.05</x:v>
      </x:c>
      <x:c r="K14907" s="13" t="str">
        <x:f>IF(I14907&lt;=J14907,"是","否")</x:f>
        <x:v>是</x:v>
      </x:c>
      <x:c r="L14907" s="36" t="n">
        <x:v>0.9195631581879979</x:v>
      </x:c>
      <x:c r="M14907" s="36" t="n">
        <x:f>1-L14907</x:f>
        <x:v>0.08043684181200206</x:v>
      </x:c>
      <x:c r="N14907" s="13" t="str">
        <x:v>是</x:v>
      </x:c>
      <x:c r="O14907" s="15"/>
      <x:c r="P14907" s="13" t="str"/>
    </x:row>
    <x:row r="14908">
      <x:c r="A14908" s="15" t="n">
        <x:v>14907</x:v>
      </x:c>
      <x:c r="B14908" s="13" t="str">
        <x:v>Lycaenidae-8</x:v>
      </x:c>
      <x:c r="C14908" s="13" t="str">
        <x:v>Lycaenidae</x:v>
      </x:c>
      <x:c r="D14908" s="33" t="n">
        <x:f>'AR_values'!I161</x:f>
        <x:v>2.3058482641024196</x:v>
      </x:c>
      <x:c r="E14908" s="33" t="str">
        <x:v>Lycaenidae_Ogyris_abrota</x:v>
      </x:c>
      <x:c r="F14908" s="33" t="str">
        <x:v>Lycaenidae</x:v>
      </x:c>
      <x:c r="G14908" s="33" t="n">
        <x:f>'AR_values'!I175</x:f>
        <x:v>2.4094203798236333</x:v>
      </x:c>
      <x:c r="H14908" s="33" t="n">
        <x:f>ABS(D14908-G14908)</x:f>
        <x:v>0.10357211572121372</x:v>
      </x:c>
      <x:c r="I14908" s="14" t="n">
        <x:f>IFERROR(H14908/AVERAGE(D14908,G14908),"")</x:f>
        <x:v>0.043930525932866865</x:v>
      </x:c>
      <x:c r="J14908" s="14" t="n">
        <x:f>'Method'!$B$2</x:f>
        <x:v>0.05</x:v>
      </x:c>
      <x:c r="K14908" s="13" t="str">
        <x:f>IF(I14908&lt;=J14908,"是","否")</x:f>
        <x:v>是</x:v>
      </x:c>
      <x:c r="L14908" s="36" t="n">
        <x:v>0.836803993401461</x:v>
      </x:c>
      <x:c r="M14908" s="36" t="n">
        <x:f>1-L14908</x:f>
        <x:v>0.16319600659853895</x:v>
      </x:c>
      <x:c r="N14908" s="13" t="str">
        <x:v>否</x:v>
      </x:c>
      <x:c r="O14908" s="15"/>
      <x:c r="P14908" s="13" t="str"/>
    </x:row>
    <x:row r="14909">
      <x:c r="A14909" s="15" t="n">
        <x:v>14908</x:v>
      </x:c>
      <x:c r="B14909" s="13" t="str">
        <x:v>Lycaenidae-16</x:v>
      </x:c>
      <x:c r="C14909" s="13" t="str">
        <x:v>Lycaenidae</x:v>
      </x:c>
      <x:c r="D14909" s="33" t="n">
        <x:f>'AR_values'!I148</x:f>
        <x:v>2.498859339538604</x:v>
      </x:c>
      <x:c r="E14909" s="33" t="str">
        <x:v>Satyrinae-9</x:v>
      </x:c>
      <x:c r="F14909" s="33" t="str">
        <x:v>Satyrinae</x:v>
      </x:c>
      <x:c r="G14909" s="33" t="n">
        <x:f>'AR_values'!I384</x:f>
        <x:v>2.3914334188497204</x:v>
      </x:c>
      <x:c r="H14909" s="33" t="n">
        <x:f>ABS(D14909-G14909)</x:f>
        <x:v>0.10742592068888346</x:v>
      </x:c>
      <x:c r="I14909" s="14" t="n">
        <x:f>IFERROR(H14909/AVERAGE(D14909,G14909),"")</x:f>
        <x:v>0.04393435158032846</x:v>
      </x:c>
      <x:c r="J14909" s="14" t="n">
        <x:f>'Method'!$B$2</x:f>
        <x:v>0.05</x:v>
      </x:c>
      <x:c r="K14909" s="13" t="str">
        <x:f>IF(I14909&lt;=J14909,"是","否")</x:f>
        <x:v>是</x:v>
      </x:c>
      <x:c r="L14909" s="36" t="n">
        <x:v>0.7993383465192456</x:v>
      </x:c>
      <x:c r="M14909" s="36" t="n">
        <x:f>1-L14909</x:f>
        <x:v>0.20066165348075438</x:v>
      </x:c>
      <x:c r="N14909" s="13" t="str">
        <x:v>是</x:v>
      </x:c>
      <x:c r="O14909" s="15"/>
      <x:c r="P14909" s="13" t="str"/>
    </x:row>
    <x:row r="14910">
      <x:c r="A14910" s="15" t="n">
        <x:v>14909</x:v>
      </x:c>
      <x:c r="B14910" s="13" t="str">
        <x:v>Pieridae-Coliadinae-1</x:v>
      </x:c>
      <x:c r="C14910" s="13" t="str">
        <x:v>Pieridae-Coliadinae</x:v>
      </x:c>
      <x:c r="D14910" s="33" t="n">
        <x:f>'AR_values'!I300</x:f>
        <x:v>2.307309467901508</x:v>
      </x:c>
      <x:c r="E14910" s="33" t="str">
        <x:v>Riodinidae-5</x:v>
      </x:c>
      <x:c r="F14910" s="33" t="str">
        <x:v>Riodinidae</x:v>
      </x:c>
      <x:c r="G14910" s="33" t="n">
        <x:f>'AR_values'!I353</x:f>
        <x:v>2.208105392938412</x:v>
      </x:c>
      <x:c r="H14910" s="33" t="n">
        <x:f>ABS(D14910-G14910)</x:f>
        <x:v>0.09920407496309602</x:v>
      </x:c>
      <x:c r="I14910" s="14" t="n">
        <x:f>IFERROR(H14910/AVERAGE(D14910,G14910),"")</x:f>
        <x:v>0.043940181808518435</x:v>
      </x:c>
      <x:c r="J14910" s="14" t="n">
        <x:f>'Method'!$B$2</x:f>
        <x:v>0.05</x:v>
      </x:c>
      <x:c r="K14910" s="13" t="str">
        <x:f>IF(I14910&lt;=J14910,"是","否")</x:f>
        <x:v>是</x:v>
      </x:c>
      <x:c r="L14910" s="36" t="n">
        <x:v>0.7060719940481868</x:v>
      </x:c>
      <x:c r="M14910" s="36" t="n">
        <x:f>1-L14910</x:f>
        <x:v>0.29392800595181323</x:v>
      </x:c>
      <x:c r="N14910" s="13" t="str">
        <x:v>是</x:v>
      </x:c>
      <x:c r="O14910" s="15"/>
      <x:c r="P14910" s="13" t="str"/>
    </x:row>
    <x:row r="14911">
      <x:c r="A14911" s="15" t="n">
        <x:v>14910</x:v>
      </x:c>
      <x:c r="B14911" s="13" t="str">
        <x:v>Heliconiinae-8</x:v>
      </x:c>
      <x:c r="C14911" s="13" t="str">
        <x:v>Heliconiinae</x:v>
      </x:c>
      <x:c r="D14911" s="33" t="n">
        <x:f>'AR_values'!I73</x:f>
        <x:v>3.0060250090214837</x:v>
      </x:c>
      <x:c r="E14911" s="33" t="str">
        <x:v>Pieridae-6</x:v>
      </x:c>
      <x:c r="F14911" s="33" t="str">
        <x:v>Pieridae</x:v>
      </x:c>
      <x:c r="G14911" s="33" t="n">
        <x:f>'AR_values'!I296</x:f>
        <x:v>2.876777120642851</x:v>
      </x:c>
      <x:c r="H14911" s="33" t="n">
        <x:f>ABS(D14911-G14911)</x:f>
        <x:v>0.12924788837863277</x:v>
      </x:c>
      <x:c r="I14911" s="14" t="n">
        <x:f>IFERROR(H14911/AVERAGE(D14911,G14911),"")</x:f>
        <x:v>0.043940926629809154</x:v>
      </x:c>
      <x:c r="J14911" s="14" t="n">
        <x:f>'Method'!$B$2</x:f>
        <x:v>0.05</x:v>
      </x:c>
      <x:c r="K14911" s="13" t="str">
        <x:f>IF(I14911&lt;=J14911,"是","否")</x:f>
        <x:v>是</x:v>
      </x:c>
      <x:c r="L14911" s="36" t="n">
        <x:v>0.898910085507867</x:v>
      </x:c>
      <x:c r="M14911" s="36" t="n">
        <x:f>1-L14911</x:f>
        <x:v>0.101089914492133</x:v>
      </x:c>
      <x:c r="N14911" s="13" t="str">
        <x:v>是</x:v>
      </x:c>
      <x:c r="O14911" s="15"/>
      <x:c r="P14911" s="13" t="str"/>
    </x:row>
    <x:row r="14912">
      <x:c r="A14912" s="15" t="n">
        <x:v>14911</x:v>
      </x:c>
      <x:c r="B14912" s="13" t="str">
        <x:v>Heliconiinae-10</x:v>
      </x:c>
      <x:c r="C14912" s="13" t="str">
        <x:v>Heliconiinae</x:v>
      </x:c>
      <x:c r="D14912" s="33" t="n">
        <x:f>'AR_values'!I53</x:f>
        <x:v>2.5832322601964766</x:v>
      </x:c>
      <x:c r="E14912" s="33" t="str">
        <x:v>Satyrinae-16</x:v>
      </x:c>
      <x:c r="F14912" s="33" t="str">
        <x:v>Satyrinae</x:v>
      </x:c>
      <x:c r="G14912" s="33" t="n">
        <x:f>'AR_values'!I365</x:f>
        <x:v>2.699315938443061</x:v>
      </x:c>
      <x:c r="H14912" s="33" t="n">
        <x:f>ABS(D14912-G14912)</x:f>
        <x:v>0.11608367824658439</x:v>
      </x:c>
      <x:c r="I14912" s="14" t="n">
        <x:f>IFERROR(H14912/AVERAGE(D14912,G14912),"")</x:f>
        <x:v>0.04394987944510586</x:v>
      </x:c>
      <x:c r="J14912" s="14" t="n">
        <x:f>'Method'!$B$2</x:f>
        <x:v>0.05</x:v>
      </x:c>
      <x:c r="K14912" s="13" t="str">
        <x:f>IF(I14912&lt;=J14912,"是","否")</x:f>
        <x:v>是</x:v>
      </x:c>
      <x:c r="L14912" s="36" t="n">
        <x:v>0.8600401240196972</x:v>
      </x:c>
      <x:c r="M14912" s="36" t="n">
        <x:f>1-L14912</x:f>
        <x:v>0.1399598759803028</x:v>
      </x:c>
      <x:c r="N14912" s="13" t="str">
        <x:v>是</x:v>
      </x:c>
      <x:c r="O14912" s="15"/>
      <x:c r="P14912" s="13" t="str"/>
    </x:row>
    <x:row r="14913">
      <x:c r="A14913" s="15" t="n">
        <x:v>14912</x:v>
      </x:c>
      <x:c r="B14913" s="13" t="str">
        <x:v>Biblidinae-6</x:v>
      </x:c>
      <x:c r="C14913" s="13" t="str">
        <x:v>Biblidinae</x:v>
      </x:c>
      <x:c r="D14913" s="33" t="n">
        <x:f>'AR_values'!I12</x:f>
        <x:v>2.4326452914105925</x:v>
      </x:c>
      <x:c r="E14913" s="33" t="str">
        <x:v>Pieridae-Coliadinae-3</x:v>
      </x:c>
      <x:c r="F14913" s="33" t="str">
        <x:v>Pieridae-Coliadinae</x:v>
      </x:c>
      <x:c r="G14913" s="33" t="n">
        <x:f>'AR_values'!I315</x:f>
        <x:v>2.5419694970505615</x:v>
      </x:c>
      <x:c r="H14913" s="33" t="n">
        <x:f>ABS(D14913-G14913)</x:f>
        <x:v>0.10932420563996903</x:v>
      </x:c>
      <x:c r="I14913" s="14" t="n">
        <x:f>IFERROR(H14913/AVERAGE(D14913,G14913),"")</x:f>
        <x:v>0.04395283264688213</x:v>
      </x:c>
      <x:c r="J14913" s="14" t="n">
        <x:f>'Method'!$B$2</x:f>
        <x:v>0.05</x:v>
      </x:c>
      <x:c r="K14913" s="13" t="str">
        <x:f>IF(I14913&lt;=J14913,"是","否")</x:f>
        <x:v>是</x:v>
      </x:c>
      <x:c r="L14913" s="36" t="n">
        <x:v>0.65601802757158</x:v>
      </x:c>
      <x:c r="M14913" s="36" t="n">
        <x:f>1-L14913</x:f>
        <x:v>0.34398197242842</x:v>
      </x:c>
      <x:c r="N14913" s="13" t="str">
        <x:v>是</x:v>
      </x:c>
      <x:c r="O14913" s="15"/>
      <x:c r="P14913" s="13" t="str"/>
    </x:row>
    <x:row r="14914">
      <x:c r="A14914" s="15" t="n">
        <x:v>14913</x:v>
      </x:c>
      <x:c r="B14914" s="13" t="str">
        <x:v>Danainae-20</x:v>
      </x:c>
      <x:c r="C14914" s="13" t="str">
        <x:v>Danainae</x:v>
      </x:c>
      <x:c r="D14914" s="33" t="n">
        <x:f>'AR_values'!I41</x:f>
        <x:v>2.8927773496353484</x:v>
      </x:c>
      <x:c r="E14914" s="33" t="str">
        <x:v>Papilionidae-43</x:v>
      </x:c>
      <x:c r="F14914" s="33" t="str">
        <x:v>Papilionidae</x:v>
      </x:c>
      <x:c r="G14914" s="33" t="n">
        <x:f>'AR_values'!I255</x:f>
        <x:v>3.0227807473621002</x:v>
      </x:c>
      <x:c r="H14914" s="33" t="n">
        <x:f>ABS(D14914-G14914)</x:f>
        <x:v>0.13000339772675185</x:v>
      </x:c>
      <x:c r="I14914" s="14" t="n">
        <x:f>IFERROR(H14914/AVERAGE(D14914,G14914),"")</x:f>
        <x:v>0.04395304571270713</x:v>
      </x:c>
      <x:c r="J14914" s="14" t="n">
        <x:f>'Method'!$B$2</x:f>
        <x:v>0.05</x:v>
      </x:c>
      <x:c r="K14914" s="13" t="str">
        <x:f>IF(I14914&lt;=J14914,"是","否")</x:f>
        <x:v>是</x:v>
      </x:c>
      <x:c r="L14914" s="36" t="n">
        <x:v>0.6801548291963627</x:v>
      </x:c>
      <x:c r="M14914" s="36" t="n">
        <x:f>1-L14914</x:f>
        <x:v>0.3198451708036373</x:v>
      </x:c>
      <x:c r="N14914" s="13" t="str">
        <x:v>是</x:v>
      </x:c>
      <x:c r="O14914" s="15"/>
      <x:c r="P14914" s="13" t="str"/>
    </x:row>
    <x:row r="14915">
      <x:c r="A14915" s="15" t="n">
        <x:v>14914</x:v>
      </x:c>
      <x:c r="B14915" s="13" t="str">
        <x:v>Papilionidae-25</x:v>
      </x:c>
      <x:c r="C14915" s="13" t="str">
        <x:v>Papilionidae</x:v>
      </x:c>
      <x:c r="D14915" s="33" t="n">
        <x:f>'AR_values'!I235</x:f>
        <x:v>3.2739454937343897</x:v>
      </x:c>
      <x:c r="E14915" s="33" t="str">
        <x:v>Papilionidae-5</x:v>
      </x:c>
      <x:c r="F14915" s="33" t="str">
        <x:v>Papilionidae</x:v>
      </x:c>
      <x:c r="G14915" s="33" t="n">
        <x:f>'AR_values'!I256</x:f>
        <x:v>3.4210913875462468</x:v>
      </x:c>
      <x:c r="H14915" s="33" t="n">
        <x:f>ABS(D14915-G14915)</x:f>
        <x:v>0.14714589381185705</x:v>
      </x:c>
      <x:c r="I14915" s="14" t="n">
        <x:f>IFERROR(H14915/AVERAGE(D14915,G14915),"")</x:f>
        <x:v>0.04395670895354673</x:v>
      </x:c>
      <x:c r="J14915" s="14" t="n">
        <x:f>'Method'!$B$2</x:f>
        <x:v>0.05</x:v>
      </x:c>
      <x:c r="K14915" s="13" t="str">
        <x:f>IF(I14915&lt;=J14915,"是","否")</x:f>
        <x:v>是</x:v>
      </x:c>
      <x:c r="L14915" s="36" t="n">
        <x:v>0.9222455337275097</x:v>
      </x:c>
      <x:c r="M14915" s="36" t="n">
        <x:f>1-L14915</x:f>
        <x:v>0.07775446627249027</x:v>
      </x:c>
      <x:c r="N14915" s="13" t="str">
        <x:v>否</x:v>
      </x:c>
      <x:c r="O14915" s="15"/>
      <x:c r="P14915" s="13" t="str"/>
    </x:row>
    <x:row r="14916">
      <x:c r="A14916" s="15" t="n">
        <x:v>14915</x:v>
      </x:c>
      <x:c r="B14916" s="13" t="str">
        <x:v>Pieridae-Coliadinae-21</x:v>
      </x:c>
      <x:c r="C14916" s="13" t="str">
        <x:v>Pieridae-Coliadinae</x:v>
      </x:c>
      <x:c r="D14916" s="33" t="n">
        <x:f>'AR_values'!I313</x:f>
        <x:v>2.515818512601095</x:v>
      </x:c>
      <x:c r="E14916" s="33" t="str">
        <x:v>Satyrinae-1</x:v>
      </x:c>
      <x:c r="F14916" s="33" t="str">
        <x:v>Satyrinae</x:v>
      </x:c>
      <x:c r="G14916" s="33" t="n">
        <x:f>'AR_values'!I358</x:f>
        <x:v>2.4076047196767663</x:v>
      </x:c>
      <x:c r="H14916" s="33" t="n">
        <x:f>ABS(D14916-G14916)</x:f>
        <x:v>0.10821379292432853</x:v>
      </x:c>
      <x:c r="I14916" s="14" t="n">
        <x:f>IFERROR(H14916/AVERAGE(D14916,G14916),"")</x:f>
        <x:v>0.04395876113793393</x:v>
      </x:c>
      <x:c r="J14916" s="14" t="n">
        <x:f>'Method'!$B$2</x:f>
        <x:v>0.05</x:v>
      </x:c>
      <x:c r="K14916" s="13" t="str">
        <x:f>IF(I14916&lt;=J14916,"是","否")</x:f>
        <x:v>是</x:v>
      </x:c>
      <x:c r="L14916" s="36" t="n">
        <x:v>0.8308652292606831</x:v>
      </x:c>
      <x:c r="M14916" s="36" t="n">
        <x:f>1-L14916</x:f>
        <x:v>0.16913477073931693</x:v>
      </x:c>
      <x:c r="N14916" s="13" t="str">
        <x:v>是</x:v>
      </x:c>
      <x:c r="O14916" s="15"/>
      <x:c r="P14916" s="13" t="str"/>
    </x:row>
    <x:row r="14917">
      <x:c r="A14917" s="15" t="n">
        <x:v>14916</x:v>
      </x:c>
      <x:c r="B14917" s="13" t="str">
        <x:v>Charaxinae-9</x:v>
      </x:c>
      <x:c r="C14917" s="13" t="str">
        <x:v>Charaxinae</x:v>
      </x:c>
      <x:c r="D14917" s="33" t="n">
        <x:f>'AR_values'!I30</x:f>
        <x:v>2.258306077290684</x:v>
      </x:c>
      <x:c r="E14917" s="33" t="str">
        <x:v>Pieridae-Coliadinae-10</x:v>
      </x:c>
      <x:c r="F14917" s="33" t="str">
        <x:v>Pieridae-Coliadinae</x:v>
      </x:c>
      <x:c r="G14917" s="33" t="n">
        <x:f>'AR_values'!I301</x:f>
        <x:v>2.3598209621443837</x:v>
      </x:c>
      <x:c r="H14917" s="33" t="n">
        <x:f>ABS(D14917-G14917)</x:f>
        <x:v>0.10151488485369953</x:v>
      </x:c>
      <x:c r="I14917" s="14" t="n">
        <x:f>IFERROR(H14917/AVERAGE(D14917,G14917),"")</x:f>
        <x:v>0.04396366058657311</x:v>
      </x:c>
      <x:c r="J14917" s="14" t="n">
        <x:f>'Method'!$B$2</x:f>
        <x:v>0.05</x:v>
      </x:c>
      <x:c r="K14917" s="13" t="str">
        <x:f>IF(I14917&lt;=J14917,"是","否")</x:f>
        <x:v>是</x:v>
      </x:c>
      <x:c r="L14917" s="36" t="n">
        <x:v>0.8274640528339743</x:v>
      </x:c>
      <x:c r="M14917" s="36" t="n">
        <x:f>1-L14917</x:f>
        <x:v>0.17253594716602572</x:v>
      </x:c>
      <x:c r="N14917" s="13" t="str">
        <x:v>是</x:v>
      </x:c>
      <x:c r="O14917" s="15"/>
      <x:c r="P14917" s="13" t="str"/>
    </x:row>
    <x:row r="14918">
      <x:c r="A14918" s="15" t="n">
        <x:v>14917</x:v>
      </x:c>
      <x:c r="B14918" s="13" t="str">
        <x:v>Biblidinae-4</x:v>
      </x:c>
      <x:c r="C14918" s="13" t="str">
        <x:v>Biblidinae</x:v>
      </x:c>
      <x:c r="D14918" s="33" t="n">
        <x:f>'AR_values'!I10</x:f>
        <x:v>2.5419996384242083</x:v>
      </x:c>
      <x:c r="E14918" s="33" t="str">
        <x:v>Biblidinae-6</x:v>
      </x:c>
      <x:c r="F14918" s="33" t="str">
        <x:v>Biblidinae</x:v>
      </x:c>
      <x:c r="G14918" s="33" t="n">
        <x:f>'AR_values'!I12</x:f>
        <x:v>2.4326452914105925</x:v>
      </x:c>
      <x:c r="H14918" s="33" t="n">
        <x:f>ABS(D14918-G14918)</x:f>
        <x:v>0.1093543470136158</x:v>
      </x:c>
      <x:c r="I14918" s="14" t="n">
        <x:f>IFERROR(H14918/AVERAGE(D14918,G14918),"")</x:f>
        <x:v>0.04396468433667577</x:v>
      </x:c>
      <x:c r="J14918" s="14" t="n">
        <x:f>'Method'!$B$2</x:f>
        <x:v>0.05</x:v>
      </x:c>
      <x:c r="K14918" s="13" t="str">
        <x:f>IF(I14918&lt;=J14918,"是","否")</x:f>
        <x:v>是</x:v>
      </x:c>
      <x:c r="L14918" s="36" t="n">
        <x:v>0.8239640651319483</x:v>
      </x:c>
      <x:c r="M14918" s="36" t="n">
        <x:f>1-L14918</x:f>
        <x:v>0.1760359348680517</x:v>
      </x:c>
      <x:c r="N14918" s="13" t="str">
        <x:v>否</x:v>
      </x:c>
      <x:c r="O14918" s="15"/>
      <x:c r="P14918" s="13" t="str"/>
    </x:row>
    <x:row r="14919">
      <x:c r="A14919" s="15" t="n">
        <x:v>14918</x:v>
      </x:c>
      <x:c r="B14919" s="13" t="str">
        <x:v>Danainae-7</x:v>
      </x:c>
      <x:c r="C14919" s="13" t="str">
        <x:v>Danainae</x:v>
      </x:c>
      <x:c r="D14919" s="33" t="n">
        <x:f>'AR_values'!I49</x:f>
        <x:v>2.5562486467181142</x:v>
      </x:c>
      <x:c r="E14919" s="33" t="str">
        <x:v>Lycaenidae_Lampides_boeticus</x:v>
      </x:c>
      <x:c r="F14919" s="33" t="str">
        <x:v>Lycaenidae</x:v>
      </x:c>
      <x:c r="G14919" s="33" t="n">
        <x:f>'AR_values'!I171</x:f>
        <x:v>2.4462672305614177</x:v>
      </x:c>
      <x:c r="H14919" s="33" t="n">
        <x:f>ABS(D14919-G14919)</x:f>
        <x:v>0.10998141615669654</x:v>
      </x:c>
      <x:c r="I14919" s="14" t="n">
        <x:f>IFERROR(H14919/AVERAGE(D14919,G14919),"")</x:f>
        <x:v>0.04397044161567225</x:v>
      </x:c>
      <x:c r="J14919" s="14" t="n">
        <x:f>'Method'!$B$2</x:f>
        <x:v>0.05</x:v>
      </x:c>
      <x:c r="K14919" s="13" t="str">
        <x:f>IF(I14919&lt;=J14919,"是","否")</x:f>
        <x:v>是</x:v>
      </x:c>
      <x:c r="L14919" s="36" t="n">
        <x:v>0.9257102018938718</x:v>
      </x:c>
      <x:c r="M14919" s="36" t="n">
        <x:f>1-L14919</x:f>
        <x:v>0.07428979810612824</x:v>
      </x:c>
      <x:c r="N14919" s="13" t="str">
        <x:v>是</x:v>
      </x:c>
      <x:c r="O14919" s="15"/>
      <x:c r="P14919" s="13" t="str"/>
    </x:row>
    <x:row r="14920">
      <x:c r="A14920" s="15" t="n">
        <x:v>14919</x:v>
      </x:c>
      <x:c r="B14920" s="13" t="str">
        <x:v>Lycaenidae_Candalides_acasta</x:v>
      </x:c>
      <x:c r="C14920" s="13" t="str">
        <x:v>Lycaenidae</x:v>
      </x:c>
      <x:c r="D14920" s="33" t="n">
        <x:f>'AR_values'!I164</x:f>
        <x:v>2.4245150825976376</x:v>
      </x:c>
      <x:c r="E14920" s="33" t="str">
        <x:v>Parnassiinae-6</x:v>
      </x:c>
      <x:c r="F14920" s="33" t="str">
        <x:v>Parnassiinae</x:v>
      </x:c>
      <x:c r="G14920" s="33" t="n">
        <x:f>'AR_values'!I273</x:f>
        <x:v>2.533520834171576</x:v>
      </x:c>
      <x:c r="H14920" s="33" t="n">
        <x:f>ABS(D14920-G14920)</x:f>
        <x:v>0.10900575157393844</x:v>
      </x:c>
      <x:c r="I14920" s="14" t="n">
        <x:f>IFERROR(H14920/AVERAGE(D14920,G14920),"")</x:f>
        <x:v>0.04397134405793875</x:v>
      </x:c>
      <x:c r="J14920" s="14" t="n">
        <x:f>'Method'!$B$2</x:f>
        <x:v>0.05</x:v>
      </x:c>
      <x:c r="K14920" s="13" t="str">
        <x:f>IF(I14920&lt;=J14920,"是","否")</x:f>
        <x:v>是</x:v>
      </x:c>
      <x:c r="L14920" s="36" t="n">
        <x:v>0.9066305186154673</x:v>
      </x:c>
      <x:c r="M14920" s="36" t="n">
        <x:f>1-L14920</x:f>
        <x:v>0.09336948138453272</x:v>
      </x:c>
      <x:c r="N14920" s="13" t="str">
        <x:v>是</x:v>
      </x:c>
      <x:c r="O14920" s="15"/>
      <x:c r="P14920" s="13" t="str"/>
    </x:row>
    <x:row r="14921">
      <x:c r="A14921" s="15" t="n">
        <x:v>14920</x:v>
      </x:c>
      <x:c r="B14921" s="13" t="str">
        <x:v>Hesperiidae_Croitana_arenaria</x:v>
      </x:c>
      <x:c r="C14921" s="13" t="str">
        <x:v>Hesperiidae</x:v>
      </x:c>
      <x:c r="D14921" s="33" t="n">
        <x:f>'AR_values'!I114</x:f>
        <x:v>2.5620752867382506</x:v>
      </x:c>
      <x:c r="E14921" s="33" t="str">
        <x:v>Nymphalinae-18</x:v>
      </x:c>
      <x:c r="F14921" s="33" t="str">
        <x:v>Nymphalinae</x:v>
      </x:c>
      <x:c r="G14921" s="33" t="n">
        <x:f>'AR_values'!I198</x:f>
        <x:v>2.677274072434985</x:v>
      </x:c>
      <x:c r="H14921" s="33" t="n">
        <x:f>ABS(D14921-G14921)</x:f>
        <x:v>0.11519878569673425</x:v>
      </x:c>
      <x:c r="I14921" s="14" t="n">
        <x:f>IFERROR(H14921/AVERAGE(D14921,G14921),"")</x:f>
        <x:v>0.04397446239962609</x:v>
      </x:c>
      <x:c r="J14921" s="14" t="n">
        <x:f>'Method'!$B$2</x:f>
        <x:v>0.05</x:v>
      </x:c>
      <x:c r="K14921" s="13" t="str">
        <x:f>IF(I14921&lt;=J14921,"是","否")</x:f>
        <x:v>是</x:v>
      </x:c>
      <x:c r="L14921" s="36" t="n">
        <x:v>0.8313821774662254</x:v>
      </x:c>
      <x:c r="M14921" s="36" t="n">
        <x:f>1-L14921</x:f>
        <x:v>0.16861782253377455</x:v>
      </x:c>
      <x:c r="N14921" s="13" t="str">
        <x:v>是</x:v>
      </x:c>
      <x:c r="O14921" s="15"/>
      <x:c r="P14921" s="13" t="str"/>
    </x:row>
    <x:row r="14922">
      <x:c r="A14922" s="15" t="n">
        <x:v>14921</x:v>
      </x:c>
      <x:c r="B14922" s="13" t="str">
        <x:v>Biblidinae-12</x:v>
      </x:c>
      <x:c r="C14922" s="13" t="str">
        <x:v>Biblidinae</x:v>
      </x:c>
      <x:c r="D14922" s="33" t="n">
        <x:f>'AR_values'!I5</x:f>
        <x:v>2.7033611025331243</x:v>
      </x:c>
      <x:c r="E14922" s="33" t="str">
        <x:v>Pieridae-Coliadinae-14</x:v>
      </x:c>
      <x:c r="F14922" s="33" t="str">
        <x:v>Pieridae-Coliadinae</x:v>
      </x:c>
      <x:c r="G14922" s="33" t="n">
        <x:f>'AR_values'!I305</x:f>
        <x:v>2.587036999278014</x:v>
      </x:c>
      <x:c r="H14922" s="33" t="n">
        <x:f>ABS(D14922-G14922)</x:f>
        <x:v>0.11632410325511033</x:v>
      </x:c>
      <x:c r="I14922" s="14" t="n">
        <x:f>IFERROR(H14922/AVERAGE(D14922,G14922),"")</x:f>
        <x:v>0.043975557610792054</x:v>
      </x:c>
      <x:c r="J14922" s="14" t="n">
        <x:f>'Method'!$B$2</x:f>
        <x:v>0.05</x:v>
      </x:c>
      <x:c r="K14922" s="13" t="str">
        <x:f>IF(I14922&lt;=J14922,"是","否")</x:f>
        <x:v>是</x:v>
      </x:c>
      <x:c r="L14922" s="36" t="n">
        <x:v>0.8157166114101696</x:v>
      </x:c>
      <x:c r="M14922" s="36" t="n">
        <x:f>1-L14922</x:f>
        <x:v>0.1842833885898304</x:v>
      </x:c>
      <x:c r="N14922" s="13" t="str">
        <x:v>是</x:v>
      </x:c>
      <x:c r="O14922" s="15"/>
      <x:c r="P14922" s="13" t="str"/>
    </x:row>
    <x:row r="14923">
      <x:c r="A14923" s="15" t="n">
        <x:v>14922</x:v>
      </x:c>
      <x:c r="B14923" s="13" t="str">
        <x:v>Danainae-6</x:v>
      </x:c>
      <x:c r="C14923" s="13" t="str">
        <x:v>Danainae</x:v>
      </x:c>
      <x:c r="D14923" s="33" t="n">
        <x:f>'AR_values'!I48</x:f>
        <x:v>2.8766669259385655</x:v>
      </x:c>
      <x:c r="E14923" s="33" t="str">
        <x:v>Heliconiinae-8</x:v>
      </x:c>
      <x:c r="F14923" s="33" t="str">
        <x:v>Heliconiinae</x:v>
      </x:c>
      <x:c r="G14923" s="33" t="n">
        <x:f>'AR_values'!I73</x:f>
        <x:v>3.0060250090214837</x:v>
      </x:c>
      <x:c r="H14923" s="33" t="n">
        <x:f>ABS(D14923-G14923)</x:f>
        <x:v>0.12935808308291818</x:v>
      </x:c>
      <x:c r="I14923" s="14" t="n">
        <x:f>IFERROR(H14923/AVERAGE(D14923,G14923),"")</x:f>
        <x:v>0.04397921377257934</x:v>
      </x:c>
      <x:c r="J14923" s="14" t="n">
        <x:f>'Method'!$B$2</x:f>
        <x:v>0.05</x:v>
      </x:c>
      <x:c r="K14923" s="13" t="str">
        <x:f>IF(I14923&lt;=J14923,"是","否")</x:f>
        <x:v>是</x:v>
      </x:c>
      <x:c r="L14923" s="36" t="n">
        <x:v>0.8550609254186514</x:v>
      </x:c>
      <x:c r="M14923" s="36" t="n">
        <x:f>1-L14923</x:f>
        <x:v>0.14493907458134858</x:v>
      </x:c>
      <x:c r="N14923" s="13" t="str">
        <x:v>是</x:v>
      </x:c>
      <x:c r="O14923" s="15"/>
      <x:c r="P14923" s="13" t="str"/>
    </x:row>
    <x:row r="14924">
      <x:c r="A14924" s="15" t="n">
        <x:v>14923</x:v>
      </x:c>
      <x:c r="B14924" s="13" t="str">
        <x:v>Nymphalinae-19</x:v>
      </x:c>
      <x:c r="C14924" s="13" t="str">
        <x:v>Nymphalinae</x:v>
      </x:c>
      <x:c r="D14924" s="33" t="n">
        <x:f>'AR_values'!I199</x:f>
        <x:v>2.6845789712372956</x:v>
      </x:c>
      <x:c r="E14924" s="33" t="str">
        <x:v>Nymphalinae-5</x:v>
      </x:c>
      <x:c r="F14924" s="33" t="str">
        <x:v>Nymphalinae</x:v>
      </x:c>
      <x:c r="G14924" s="33" t="n">
        <x:f>'AR_values'!I214</x:f>
        <x:v>2.5690479950298584</x:v>
      </x:c>
      <x:c r="H14924" s="33" t="n">
        <x:f>ABS(D14924-G14924)</x:f>
        <x:v>0.11553097620743724</x:v>
      </x:c>
      <x:c r="I14924" s="14" t="n">
        <x:f>IFERROR(H14924/AVERAGE(D14924,G14924),"")</x:f>
        <x:v>0.043981415867265186</x:v>
      </x:c>
      <x:c r="J14924" s="14" t="n">
        <x:f>'Method'!$B$2</x:f>
        <x:v>0.05</x:v>
      </x:c>
      <x:c r="K14924" s="13" t="str">
        <x:f>IF(I14924&lt;=J14924,"是","否")</x:f>
        <x:v>是</x:v>
      </x:c>
      <x:c r="L14924" s="36" t="n">
        <x:v>0.8905390809112333</x:v>
      </x:c>
      <x:c r="M14924" s="36" t="n">
        <x:f>1-L14924</x:f>
        <x:v>0.10946091908876665</x:v>
      </x:c>
      <x:c r="N14924" s="13" t="str">
        <x:v>否</x:v>
      </x:c>
      <x:c r="O14924" s="15"/>
      <x:c r="P14924" s="13" t="str"/>
    </x:row>
    <x:row r="14925">
      <x:c r="A14925" s="15" t="n">
        <x:v>14924</x:v>
      </x:c>
      <x:c r="B14925" s="13" t="str">
        <x:v>Limenitidinae-4</x:v>
      </x:c>
      <x:c r="C14925" s="13" t="str">
        <x:v>Limenitidinae</x:v>
      </x:c>
      <x:c r="D14925" s="33" t="n">
        <x:f>'AR_values'!I136</x:f>
        <x:v>2.4478863236029302</x:v>
      </x:c>
      <x:c r="E14925" s="33" t="str">
        <x:v>Pieridae-Coliadinae-20</x:v>
      </x:c>
      <x:c r="F14925" s="33" t="str">
        <x:v>Pieridae-Coliadinae</x:v>
      </x:c>
      <x:c r="G14925" s="33" t="n">
        <x:f>'AR_values'!I312</x:f>
        <x:v>2.342539814584149</x:v>
      </x:c>
      <x:c r="H14925" s="33" t="n">
        <x:f>ABS(D14925-G14925)</x:f>
        <x:v>0.10534650901878129</x:v>
      </x:c>
      <x:c r="I14925" s="14" t="n">
        <x:f>IFERROR(H14925/AVERAGE(D14925,G14925),"")</x:f>
        <x:v>0.04398210346215642</x:v>
      </x:c>
      <x:c r="J14925" s="14" t="n">
        <x:f>'Method'!$B$2</x:f>
        <x:v>0.05</x:v>
      </x:c>
      <x:c r="K14925" s="13" t="str">
        <x:f>IF(I14925&lt;=J14925,"是","否")</x:f>
        <x:v>是</x:v>
      </x:c>
      <x:c r="L14925" s="36" t="n">
        <x:v>0.8790296519985291</x:v>
      </x:c>
      <x:c r="M14925" s="36" t="n">
        <x:f>1-L14925</x:f>
        <x:v>0.12097034800147088</x:v>
      </x:c>
      <x:c r="N14925" s="13" t="str">
        <x:v>是</x:v>
      </x:c>
      <x:c r="O14925" s="15"/>
      <x:c r="P14925" s="13" t="str"/>
    </x:row>
    <x:row r="14926">
      <x:c r="A14926" s="15" t="n">
        <x:v>14925</x:v>
      </x:c>
      <x:c r="B14926" s="13" t="str">
        <x:v>Nymphalinae-3</x:v>
      </x:c>
      <x:c r="C14926" s="13" t="str">
        <x:v>Nymphalinae</x:v>
      </x:c>
      <x:c r="D14926" s="33" t="n">
        <x:f>'AR_values'!I211</x:f>
        <x:v>2.5385687278475513</x:v>
      </x:c>
      <x:c r="E14926" s="33" t="str">
        <x:v>Riodinidae-9</x:v>
      </x:c>
      <x:c r="F14926" s="33" t="str">
        <x:v>Riodinidae</x:v>
      </x:c>
      <x:c r="G14926" s="33" t="n">
        <x:f>'AR_values'!I357</x:f>
        <x:v>2.42930522516359</x:v>
      </x:c>
      <x:c r="H14926" s="33" t="n">
        <x:f>ABS(D14926-G14926)</x:f>
        <x:v>0.10926350268396146</x:v>
      </x:c>
      <x:c r="I14926" s="14" t="n">
        <x:f>IFERROR(H14926/AVERAGE(D14926,G14926),"")</x:f>
        <x:v>0.04398803339917043</x:v>
      </x:c>
      <x:c r="J14926" s="14" t="n">
        <x:f>'Method'!$B$2</x:f>
        <x:v>0.05</x:v>
      </x:c>
      <x:c r="K14926" s="13" t="str">
        <x:f>IF(I14926&lt;=J14926,"是","否")</x:f>
        <x:v>是</x:v>
      </x:c>
      <x:c r="L14926" s="36" t="n">
        <x:v>0.8829318499843878</x:v>
      </x:c>
      <x:c r="M14926" s="36" t="n">
        <x:f>1-L14926</x:f>
        <x:v>0.11706815001561222</x:v>
      </x:c>
      <x:c r="N14926" s="13" t="str">
        <x:v>是</x:v>
      </x:c>
      <x:c r="O14926" s="15"/>
      <x:c r="P14926" s="13" t="str"/>
    </x:row>
    <x:row r="14927">
      <x:c r="A14927" s="15" t="n">
        <x:v>14926</x:v>
      </x:c>
      <x:c r="B14927" s="13" t="str">
        <x:v>Nymphalinae-23</x:v>
      </x:c>
      <x:c r="C14927" s="13" t="str">
        <x:v>Nymphalinae</x:v>
      </x:c>
      <x:c r="D14927" s="33" t="n">
        <x:f>'AR_values'!I204</x:f>
        <x:v>2.538573367865507</x:v>
      </x:c>
      <x:c r="E14927" s="33" t="str">
        <x:v>Riodinidae-9</x:v>
      </x:c>
      <x:c r="F14927" s="33" t="str">
        <x:v>Riodinidae</x:v>
      </x:c>
      <x:c r="G14927" s="33" t="n">
        <x:f>'AR_values'!I357</x:f>
        <x:v>2.42930522516359</x:v>
      </x:c>
      <x:c r="H14927" s="33" t="n">
        <x:f>ABS(D14927-G14927)</x:f>
        <x:v>0.10926814270191709</x:v>
      </x:c>
      <x:c r="I14927" s="14" t="n">
        <x:f>IFERROR(H14927/AVERAGE(D14927,G14927),"")</x:f>
        <x:v>0.04398986032196585</x:v>
      </x:c>
      <x:c r="J14927" s="14" t="n">
        <x:f>'Method'!$B$2</x:f>
        <x:v>0.05</x:v>
      </x:c>
      <x:c r="K14927" s="13" t="str">
        <x:f>IF(I14927&lt;=J14927,"是","否")</x:f>
        <x:v>是</x:v>
      </x:c>
      <x:c r="L14927" s="36" t="n">
        <x:v>0.8749769436502813</x:v>
      </x:c>
      <x:c r="M14927" s="36" t="n">
        <x:f>1-L14927</x:f>
        <x:v>0.12502305634971866</x:v>
      </x:c>
      <x:c r="N14927" s="13" t="str">
        <x:v>是</x:v>
      </x:c>
      <x:c r="O14927" s="15"/>
      <x:c r="P14927" s="13" t="str"/>
    </x:row>
    <x:row r="14928">
      <x:c r="A14928" s="15" t="n">
        <x:v>14927</x:v>
      </x:c>
      <x:c r="B14928" s="13" t="str">
        <x:v>Papilionidae-3</x:v>
      </x:c>
      <x:c r="C14928" s="13" t="str">
        <x:v>Papilionidae</x:v>
      </x:c>
      <x:c r="D14928" s="33" t="n">
        <x:f>'AR_values'!I240</x:f>
        <x:v>2.647228355104499</x:v>
      </x:c>
      <x:c r="E14928" s="33" t="str">
        <x:v>Satyrinae-15</x:v>
      </x:c>
      <x:c r="F14928" s="33" t="str">
        <x:v>Satyrinae</x:v>
      </x:c>
      <x:c r="G14928" s="33" t="n">
        <x:f>'AR_values'!I364</x:f>
        <x:v>2.533271446118186</x:v>
      </x:c>
      <x:c r="H14928" s="33" t="n">
        <x:f>ABS(D14928-G14928)</x:f>
        <x:v>0.11395690898631283</x:v>
      </x:c>
      <x:c r="I14928" s="14" t="n">
        <x:f>IFERROR(H14928/AVERAGE(D14928,G14928),"")</x:f>
        <x:v>0.04399456166735769</x:v>
      </x:c>
      <x:c r="J14928" s="14" t="n">
        <x:f>'Method'!$B$2</x:f>
        <x:v>0.05</x:v>
      </x:c>
      <x:c r="K14928" s="13" t="str">
        <x:f>IF(I14928&lt;=J14928,"是","否")</x:f>
        <x:v>是</x:v>
      </x:c>
      <x:c r="L14928" s="36" t="n">
        <x:v>0.7801597261836851</x:v>
      </x:c>
      <x:c r="M14928" s="36" t="n">
        <x:f>1-L14928</x:f>
        <x:v>0.21984027381631488</x:v>
      </x:c>
      <x:c r="N14928" s="13" t="str">
        <x:v>是</x:v>
      </x:c>
      <x:c r="O14928" s="15"/>
      <x:c r="P14928" s="13" t="str"/>
    </x:row>
    <x:row r="14929">
      <x:c r="A14929" s="15" t="n">
        <x:v>14928</x:v>
      </x:c>
      <x:c r="B14929" s="13" t="str">
        <x:v>Charaxinae-2</x:v>
      </x:c>
      <x:c r="C14929" s="13" t="str">
        <x:v>Charaxinae</x:v>
      </x:c>
      <x:c r="D14929" s="33" t="n">
        <x:f>'AR_values'!I23</x:f>
        <x:v>2.5149952754018976</x:v>
      </x:c>
      <x:c r="E14929" s="33" t="str">
        <x:v>Lycaenidae-4</x:v>
      </x:c>
      <x:c r="F14929" s="33" t="str">
        <x:v>Lycaenidae</x:v>
      </x:c>
      <x:c r="G14929" s="33" t="n">
        <x:f>'AR_values'!I157</x:f>
        <x:v>2.406721252991965</x:v>
      </x:c>
      <x:c r="H14929" s="33" t="n">
        <x:f>ABS(D14929-G14929)</x:f>
        <x:v>0.10827402240993278</x:v>
      </x:c>
      <x:c r="I14929" s="14" t="n">
        <x:f>IFERROR(H14929/AVERAGE(D14929,G14929),"")</x:f>
        <x:v>0.04399847971141345</x:v>
      </x:c>
      <x:c r="J14929" s="14" t="n">
        <x:f>'Method'!$B$2</x:f>
        <x:v>0.05</x:v>
      </x:c>
      <x:c r="K14929" s="13" t="str">
        <x:f>IF(I14929&lt;=J14929,"是","否")</x:f>
        <x:v>是</x:v>
      </x:c>
      <x:c r="L14929" s="36" t="n">
        <x:v>0.8574079102181192</x:v>
      </x:c>
      <x:c r="M14929" s="36" t="n">
        <x:f>1-L14929</x:f>
        <x:v>0.14259208978188076</x:v>
      </x:c>
      <x:c r="N14929" s="13" t="str">
        <x:v>是</x:v>
      </x:c>
      <x:c r="O14929" s="15"/>
      <x:c r="P14929" s="13" t="str"/>
    </x:row>
    <x:row r="14930">
      <x:c r="A14930" s="15" t="n">
        <x:v>14929</x:v>
      </x:c>
      <x:c r="B14930" s="13" t="str">
        <x:v>Heliconiinae-21</x:v>
      </x:c>
      <x:c r="C14930" s="13" t="str">
        <x:v>Heliconiinae</x:v>
      </x:c>
      <x:c r="D14930" s="33" t="n">
        <x:f>'AR_values'!I65</x:f>
        <x:v>2.475657871833206</x:v>
      </x:c>
      <x:c r="E14930" s="33" t="str">
        <x:v>Pieridae-Coliadinae-14</x:v>
      </x:c>
      <x:c r="F14930" s="33" t="str">
        <x:v>Pieridae-Coliadinae</x:v>
      </x:c>
      <x:c r="G14930" s="33" t="n">
        <x:f>'AR_values'!I305</x:f>
        <x:v>2.587036999278014</x:v>
      </x:c>
      <x:c r="H14930" s="33" t="n">
        <x:f>ABS(D14930-G14930)</x:f>
        <x:v>0.11137912744480793</x:v>
      </x:c>
      <x:c r="I14930" s="14" t="n">
        <x:f>IFERROR(H14930/AVERAGE(D14930,G14930),"")</x:f>
        <x:v>0.04399993690331218</x:v>
      </x:c>
      <x:c r="J14930" s="14" t="n">
        <x:f>'Method'!$B$2</x:f>
        <x:v>0.05</x:v>
      </x:c>
      <x:c r="K14930" s="13" t="str">
        <x:f>IF(I14930&lt;=J14930,"是","否")</x:f>
        <x:v>是</x:v>
      </x:c>
      <x:c r="L14930" s="36" t="n">
        <x:v>0.8460497553866972</x:v>
      </x:c>
      <x:c r="M14930" s="36" t="n">
        <x:f>1-L14930</x:f>
        <x:v>0.15395024461330276</x:v>
      </x:c>
      <x:c r="N14930" s="13" t="str">
        <x:v>是</x:v>
      </x:c>
      <x:c r="O14930" s="15"/>
      <x:c r="P14930" s="13" t="str"/>
    </x:row>
    <x:row r="14931">
      <x:c r="A14931" s="15" t="n">
        <x:v>14930</x:v>
      </x:c>
      <x:c r="B14931" s="13" t="str">
        <x:v>Limenitidinae-2</x:v>
      </x:c>
      <x:c r="C14931" s="13" t="str">
        <x:v>Limenitidinae</x:v>
      </x:c>
      <x:c r="D14931" s="33" t="n">
        <x:f>'AR_values'!I134</x:f>
        <x:v>2.628721263472674</x:v>
      </x:c>
      <x:c r="E14931" s="33" t="str">
        <x:v>Lycaenidae_Candalides_cyprotus</x:v>
      </x:c>
      <x:c r="F14931" s="33" t="str">
        <x:v>Lycaenidae</x:v>
      </x:c>
      <x:c r="G14931" s="33" t="n">
        <x:f>'AR_values'!I165</x:f>
        <x:v>2.515543548597947</x:v>
      </x:c>
      <x:c r="H14931" s="33" t="n">
        <x:f>ABS(D14931-G14931)</x:f>
        <x:v>0.11317771487472683</x:v>
      </x:c>
      <x:c r="I14931" s="14" t="n">
        <x:f>IFERROR(H14931/AVERAGE(D14931,G14931),"")</x:f>
        <x:v>0.04400151197860734</x:v>
      </x:c>
      <x:c r="J14931" s="14" t="n">
        <x:f>'Method'!$B$2</x:f>
        <x:v>0.05</x:v>
      </x:c>
      <x:c r="K14931" s="13" t="str">
        <x:f>IF(I14931&lt;=J14931,"是","否")</x:f>
        <x:v>是</x:v>
      </x:c>
      <x:c r="L14931" s="36" t="n">
        <x:v>0.8918473422046828</x:v>
      </x:c>
      <x:c r="M14931" s="36" t="n">
        <x:f>1-L14931</x:f>
        <x:v>0.10815265779531724</x:v>
      </x:c>
      <x:c r="N14931" s="13" t="str">
        <x:v>是</x:v>
      </x:c>
      <x:c r="O14931" s="15"/>
      <x:c r="P14931" s="13" t="str"/>
    </x:row>
    <x:row r="14932">
      <x:c r="A14932" s="15" t="n">
        <x:v>14931</x:v>
      </x:c>
      <x:c r="B14932" s="13" t="str">
        <x:v>Heliconiinae-11</x:v>
      </x:c>
      <x:c r="C14932" s="13" t="str">
        <x:v>Heliconiinae</x:v>
      </x:c>
      <x:c r="D14932" s="33" t="n">
        <x:f>'AR_values'!I54</x:f>
        <x:v>2.984449963632146</x:v>
      </x:c>
      <x:c r="E14932" s="33" t="str">
        <x:v>Hesperiidae-36</x:v>
      </x:c>
      <x:c r="F14932" s="33" t="str">
        <x:v>Hesperiidae</x:v>
      </x:c>
      <x:c r="G14932" s="33" t="n">
        <x:f>'AR_values'!I104</x:f>
        <x:v>2.8559515557861443</x:v>
      </x:c>
      <x:c r="H14932" s="33" t="n">
        <x:f>ABS(D14932-G14932)</x:f>
        <x:v>0.12849840784600186</x:v>
      </x:c>
      <x:c r="I14932" s="14" t="n">
        <x:f>IFERROR(H14932/AVERAGE(D14932,G14932),"")</x:f>
        <x:v>0.04400327868512726</x:v>
      </x:c>
      <x:c r="J14932" s="14" t="n">
        <x:f>'Method'!$B$2</x:f>
        <x:v>0.05</x:v>
      </x:c>
      <x:c r="K14932" s="13" t="str">
        <x:f>IF(I14932&lt;=J14932,"是","否")</x:f>
        <x:v>是</x:v>
      </x:c>
      <x:c r="L14932" s="36" t="n">
        <x:v>0.8266524210887315</x:v>
      </x:c>
      <x:c r="M14932" s="36" t="n">
        <x:f>1-L14932</x:f>
        <x:v>0.1733475789112685</x:v>
      </x:c>
      <x:c r="N14932" s="13" t="str">
        <x:v>是</x:v>
      </x:c>
      <x:c r="O14932" s="15"/>
      <x:c r="P14932" s="13" t="str"/>
    </x:row>
    <x:row r="14933">
      <x:c r="A14933" s="15" t="n">
        <x:v>14932</x:v>
      </x:c>
      <x:c r="B14933" s="13" t="str">
        <x:v>Danainae-1</x:v>
      </x:c>
      <x:c r="C14933" s="13" t="str">
        <x:v>Danainae</x:v>
      </x:c>
      <x:c r="D14933" s="33" t="n">
        <x:f>'AR_values'!I31</x:f>
        <x:v>2.699463467206748</x:v>
      </x:c>
      <x:c r="E14933" s="33" t="str">
        <x:v>Heliconiinae-10</x:v>
      </x:c>
      <x:c r="F14933" s="33" t="str">
        <x:v>Heliconiinae</x:v>
      </x:c>
      <x:c r="G14933" s="33" t="n">
        <x:f>'AR_values'!I53</x:f>
        <x:v>2.5832322601964766</x:v>
      </x:c>
      <x:c r="H14933" s="33" t="n">
        <x:f>ABS(D14933-G14933)</x:f>
        <x:v>0.11623120701027156</x:v>
      </x:c>
      <x:c r="I14933" s="14" t="n">
        <x:f>IFERROR(H14933/AVERAGE(D14933,G14933),"")</x:f>
        <x:v>0.04400450565696559</x:v>
      </x:c>
      <x:c r="J14933" s="14" t="n">
        <x:f>'Method'!$B$2</x:f>
        <x:v>0.05</x:v>
      </x:c>
      <x:c r="K14933" s="13" t="str">
        <x:f>IF(I14933&lt;=J14933,"是","否")</x:f>
        <x:v>是</x:v>
      </x:c>
      <x:c r="L14933" s="36" t="n">
        <x:v>0.871924074164669</x:v>
      </x:c>
      <x:c r="M14933" s="36" t="n">
        <x:f>1-L14933</x:f>
        <x:v>0.128075925835331</x:v>
      </x:c>
      <x:c r="N14933" s="13" t="str">
        <x:v>是</x:v>
      </x:c>
      <x:c r="O14933" s="15"/>
      <x:c r="P14933" s="13" t="str"/>
    </x:row>
    <x:row r="14934">
      <x:c r="A14934" s="15" t="n">
        <x:v>14933</x:v>
      </x:c>
      <x:c r="B14934" s="13" t="str">
        <x:v>Biblidinae-6</x:v>
      </x:c>
      <x:c r="C14934" s="13" t="str">
        <x:v>Biblidinae</x:v>
      </x:c>
      <x:c r="D14934" s="33" t="n">
        <x:f>'AR_values'!I12</x:f>
        <x:v>2.4326452914105925</x:v>
      </x:c>
      <x:c r="E14934" s="33" t="str">
        <x:v>Lycaenidae-24</x:v>
      </x:c>
      <x:c r="F14934" s="33" t="str">
        <x:v>Lycaenidae</x:v>
      </x:c>
      <x:c r="G14934" s="33" t="n">
        <x:f>'AR_values'!I155</x:f>
        <x:v>2.327876673720378</x:v>
      </x:c>
      <x:c r="H14934" s="33" t="n">
        <x:f>ABS(D14934-G14934)</x:f>
        <x:v>0.1047686176902145</x:v>
      </x:c>
      <x:c r="I14934" s="14" t="n">
        <x:f>IFERROR(H14934/AVERAGE(D14934,G14934),"")</x:f>
        <x:v>0.044015601002413245</x:v>
      </x:c>
      <x:c r="J14934" s="14" t="n">
        <x:f>'Method'!$B$2</x:f>
        <x:v>0.05</x:v>
      </x:c>
      <x:c r="K14934" s="13" t="str">
        <x:f>IF(I14934&lt;=J14934,"是","否")</x:f>
        <x:v>是</x:v>
      </x:c>
      <x:c r="L14934" s="36" t="n">
        <x:v>0.8698416546374145</x:v>
      </x:c>
      <x:c r="M14934" s="36" t="n">
        <x:f>1-L14934</x:f>
        <x:v>0.13015834536258553</x:v>
      </x:c>
      <x:c r="N14934" s="13" t="str">
        <x:v>是</x:v>
      </x:c>
      <x:c r="O14934" s="15"/>
      <x:c r="P14934" s="13" t="str"/>
    </x:row>
    <x:row r="14935">
      <x:c r="A14935" s="15" t="n">
        <x:v>14934</x:v>
      </x:c>
      <x:c r="B14935" s="13" t="str">
        <x:v>Charaxinae-6</x:v>
      </x:c>
      <x:c r="C14935" s="13" t="str">
        <x:v>Charaxinae</x:v>
      </x:c>
      <x:c r="D14935" s="33" t="n">
        <x:f>'AR_values'!I27</x:f>
        <x:v>2.518220654144657</x:v>
      </x:c>
      <x:c r="E14935" s="33" t="str">
        <x:v>Pieridae-27</x:v>
      </x:c>
      <x:c r="F14935" s="33" t="str">
        <x:v>Pieridae</x:v>
      </x:c>
      <x:c r="G14935" s="33" t="n">
        <x:f>'AR_values'!I292</x:f>
        <x:v>2.4097641192868773</x:v>
      </x:c>
      <x:c r="H14935" s="33" t="n">
        <x:f>ABS(D14935-G14935)</x:f>
        <x:v>0.10845653485777973</x:v>
      </x:c>
      <x:c r="I14935" s="14" t="n">
        <x:f>IFERROR(H14935/AVERAGE(D14935,G14935),"")</x:f>
        <x:v>0.04401658683789216</x:v>
      </x:c>
      <x:c r="J14935" s="14" t="n">
        <x:f>'Method'!$B$2</x:f>
        <x:v>0.05</x:v>
      </x:c>
      <x:c r="K14935" s="13" t="str">
        <x:f>IF(I14935&lt;=J14935,"是","否")</x:f>
        <x:v>是</x:v>
      </x:c>
      <x:c r="L14935" s="36" t="n">
        <x:v>0.7897242177435203</x:v>
      </x:c>
      <x:c r="M14935" s="36" t="n">
        <x:f>1-L14935</x:f>
        <x:v>0.2102757822564797</x:v>
      </x:c>
      <x:c r="N14935" s="13" t="str">
        <x:v>是</x:v>
      </x:c>
      <x:c r="O14935" s="15"/>
      <x:c r="P14935" s="13" t="str"/>
    </x:row>
    <x:row r="14936">
      <x:c r="A14936" s="15" t="n">
        <x:v>14935</x:v>
      </x:c>
      <x:c r="B14936" s="13" t="str">
        <x:v>Danainae-2</x:v>
      </x:c>
      <x:c r="C14936" s="13" t="str">
        <x:v>Danainae</x:v>
      </x:c>
      <x:c r="D14936" s="33" t="n">
        <x:f>'AR_values'!I40</x:f>
        <x:v>2.7817420272828395</x:v>
      </x:c>
      <x:c r="E14936" s="33" t="str">
        <x:v>Pieridae_Pieris_rapae</x:v>
      </x:c>
      <x:c r="F14936" s="33" t="str">
        <x:v>Pieridae</x:v>
      </x:c>
      <x:c r="G14936" s="33" t="n">
        <x:f>'AR_values'!I331</x:f>
        <x:v>2.6619340338993793</x:v>
      </x:c>
      <x:c r="H14936" s="33" t="n">
        <x:f>ABS(D14936-G14936)</x:f>
        <x:v>0.11980799338346015</x:v>
      </x:c>
      <x:c r="I14936" s="14" t="n">
        <x:f>IFERROR(H14936/AVERAGE(D14936,G14936),"")</x:f>
        <x:v>0.04401731184476143</x:v>
      </x:c>
      <x:c r="J14936" s="14" t="n">
        <x:f>'Method'!$B$2</x:f>
        <x:v>0.05</x:v>
      </x:c>
      <x:c r="K14936" s="13" t="str">
        <x:f>IF(I14936&lt;=J14936,"是","否")</x:f>
        <x:v>是</x:v>
      </x:c>
      <x:c r="L14936" s="36" t="n">
        <x:v>0.870704073035474</x:v>
      </x:c>
      <x:c r="M14936" s="36" t="n">
        <x:f>1-L14936</x:f>
        <x:v>0.12929592696452596</x:v>
      </x:c>
      <x:c r="N14936" s="13" t="str">
        <x:v>是</x:v>
      </x:c>
      <x:c r="O14936" s="15"/>
      <x:c r="P14936" s="13" t="str"/>
    </x:row>
    <x:row r="14937">
      <x:c r="A14937" s="15" t="n">
        <x:v>14936</x:v>
      </x:c>
      <x:c r="B14937" s="13" t="str">
        <x:v>Lycaenidae-1</x:v>
      </x:c>
      <x:c r="C14937" s="13" t="str">
        <x:v>Lycaenidae</x:v>
      </x:c>
      <x:c r="D14937" s="33" t="n">
        <x:f>'AR_values'!I142</x:f>
        <x:v>1.9818662474591013</x:v>
      </x:c>
      <x:c r="E14937" s="33" t="str">
        <x:v>Lycaenidae-22</x:v>
      </x:c>
      <x:c r="F14937" s="33" t="str">
        <x:v>Lycaenidae</x:v>
      </x:c>
      <x:c r="G14937" s="33" t="n">
        <x:f>'AR_values'!I153</x:f>
        <x:v>2.0710738453897597</x:v>
      </x:c>
      <x:c r="H14937" s="33" t="n">
        <x:f>ABS(D14937-G14937)</x:f>
        <x:v>0.08920759793065836</x:v>
      </x:c>
      <x:c r="I14937" s="14" t="n">
        <x:f>IFERROR(H14937/AVERAGE(D14937,G14937),"")</x:f>
        <x:v>0.044021177657207</x:v>
      </x:c>
      <x:c r="J14937" s="14" t="n">
        <x:f>'Method'!$B$2</x:f>
        <x:v>0.05</x:v>
      </x:c>
      <x:c r="K14937" s="13" t="str">
        <x:f>IF(I14937&lt;=J14937,"是","否")</x:f>
        <x:v>是</x:v>
      </x:c>
      <x:c r="L14937" s="36" t="n">
        <x:v>0.8601375084074434</x:v>
      </x:c>
      <x:c r="M14937" s="36" t="n">
        <x:f>1-L14937</x:f>
        <x:v>0.1398624915925566</x:v>
      </x:c>
      <x:c r="N14937" s="13" t="str">
        <x:v>否</x:v>
      </x:c>
      <x:c r="O14937" s="15"/>
      <x:c r="P14937" s="13" t="str"/>
    </x:row>
    <x:row r="14938">
      <x:c r="A14938" s="15" t="n">
        <x:v>14937</x:v>
      </x:c>
      <x:c r="B14938" s="13" t="str">
        <x:v>Hesperiidae-25</x:v>
      </x:c>
      <x:c r="C14938" s="13" t="str">
        <x:v>Hesperiidae</x:v>
      </x:c>
      <x:c r="D14938" s="33" t="n">
        <x:f>'AR_values'!I92</x:f>
        <x:v>2.880862791094341</x:v>
      </x:c>
      <x:c r="E14938" s="33" t="str">
        <x:v>Pieridae-9</x:v>
      </x:c>
      <x:c r="F14938" s="33" t="str">
        <x:v>Pieridae</x:v>
      </x:c>
      <x:c r="G14938" s="33" t="n">
        <x:f>'AR_values'!I299</x:f>
        <x:v>2.7567727221374767</x:v>
      </x:c>
      <x:c r="H14938" s="33" t="n">
        <x:f>ABS(D14938-G14938)</x:f>
        <x:v>0.12409006895686447</x:v>
      </x:c>
      <x:c r="I14938" s="14" t="n">
        <x:f>IFERROR(H14938/AVERAGE(D14938,G14938),"")</x:f>
        <x:v>0.04402202613688621</x:v>
      </x:c>
      <x:c r="J14938" s="14" t="n">
        <x:f>'Method'!$B$2</x:f>
        <x:v>0.05</x:v>
      </x:c>
      <x:c r="K14938" s="13" t="str">
        <x:f>IF(I14938&lt;=J14938,"是","否")</x:f>
        <x:v>是</x:v>
      </x:c>
      <x:c r="L14938" s="36" t="n">
        <x:v>0.7481270328545847</x:v>
      </x:c>
      <x:c r="M14938" s="36" t="n">
        <x:f>1-L14938</x:f>
        <x:v>0.2518729671454153</x:v>
      </x:c>
      <x:c r="N14938" s="13" t="str">
        <x:v>是</x:v>
      </x:c>
      <x:c r="O14938" s="15"/>
      <x:c r="P14938" s="13" t="str"/>
    </x:row>
    <x:row r="14939">
      <x:c r="A14939" s="15" t="n">
        <x:v>14938</x:v>
      </x:c>
      <x:c r="B14939" s="13" t="str">
        <x:v>Limenitidinae-2</x:v>
      </x:c>
      <x:c r="C14939" s="13" t="str">
        <x:v>Limenitidinae</x:v>
      </x:c>
      <x:c r="D14939" s="33" t="n">
        <x:f>'AR_values'!I134</x:f>
        <x:v>2.628721263472674</x:v>
      </x:c>
      <x:c r="E14939" s="33" t="str">
        <x:v>Lycaenidae_Theclinesthes_miskini</x:v>
      </x:c>
      <x:c r="F14939" s="33" t="str">
        <x:v>Lycaenidae</x:v>
      </x:c>
      <x:c r="G14939" s="33" t="n">
        <x:f>'AR_values'!I185</x:f>
        <x:v>2.5154764900306708</x:v>
      </x:c>
      <x:c r="H14939" s="33" t="n">
        <x:f>ABS(D14939-G14939)</x:f>
        <x:v>0.11324477344200323</x:v>
      </x:c>
      <x:c r="I14939" s="14" t="n">
        <x:f>IFERROR(H14939/AVERAGE(D14939,G14939),"")</x:f>
        <x:v>0.04402815710763853</x:v>
      </x:c>
      <x:c r="J14939" s="14" t="n">
        <x:f>'Method'!$B$2</x:f>
        <x:v>0.05</x:v>
      </x:c>
      <x:c r="K14939" s="13" t="str">
        <x:f>IF(I14939&lt;=J14939,"是","否")</x:f>
        <x:v>是</x:v>
      </x:c>
      <x:c r="L14939" s="36" t="n">
        <x:v>0.890868864680278</x:v>
      </x:c>
      <x:c r="M14939" s="36" t="n">
        <x:f>1-L14939</x:f>
        <x:v>0.10913113531972196</x:v>
      </x:c>
      <x:c r="N14939" s="13" t="str">
        <x:v>是</x:v>
      </x:c>
      <x:c r="O14939" s="15"/>
      <x:c r="P14939" s="13" t="str"/>
    </x:row>
    <x:row r="14940">
      <x:c r="A14940" s="15" t="n">
        <x:v>14939</x:v>
      </x:c>
      <x:c r="B14940" s="13" t="str">
        <x:v>Pieridae-Coliadinae-6</x:v>
      </x:c>
      <x:c r="C14940" s="13" t="str">
        <x:v>Pieridae-Coliadinae</x:v>
      </x:c>
      <x:c r="D14940" s="33" t="n">
        <x:f>'AR_values'!I318</x:f>
        <x:v>2.559350440419913</x:v>
      </x:c>
      <x:c r="E14940" s="33" t="str">
        <x:v>Pieridae_Zerene_eurydice</x:v>
      </x:c>
      <x:c r="F14940" s="33" t="str">
        <x:v>Pieridae</x:v>
      </x:c>
      <x:c r="G14940" s="33" t="n">
        <x:f>'AR_values'!I332</x:f>
        <x:v>2.674576645957752</x:v>
      </x:c>
      <x:c r="H14940" s="33" t="n">
        <x:f>ABS(D14940-G14940)</x:f>
        <x:v>0.11522620553783858</x:v>
      </x:c>
      <x:c r="I14940" s="14" t="n">
        <x:f>IFERROR(H14940/AVERAGE(D14940,G14940),"")</x:f>
        <x:v>0.04403049703834723</x:v>
      </x:c>
      <x:c r="J14940" s="14" t="n">
        <x:f>'Method'!$B$2</x:f>
        <x:v>0.05</x:v>
      </x:c>
      <x:c r="K14940" s="13" t="str">
        <x:f>IF(I14940&lt;=J14940,"是","否")</x:f>
        <x:v>是</x:v>
      </x:c>
      <x:c r="L14940" s="36" t="n">
        <x:v>0.8245352808404534</x:v>
      </x:c>
      <x:c r="M14940" s="36" t="n">
        <x:f>1-L14940</x:f>
        <x:v>0.17546471915954664</x:v>
      </x:c>
      <x:c r="N14940" s="13" t="str">
        <x:v>是</x:v>
      </x:c>
      <x:c r="O14940" s="15"/>
      <x:c r="P14940" s="13" t="str"/>
    </x:row>
    <x:row r="14941">
      <x:c r="A14941" s="15" t="n">
        <x:v>14940</x:v>
      </x:c>
      <x:c r="B14941" s="13" t="str">
        <x:v>Biblidinae-10</x:v>
      </x:c>
      <x:c r="C14941" s="13" t="str">
        <x:v>Biblidinae</x:v>
      </x:c>
      <x:c r="D14941" s="33" t="n">
        <x:f>'AR_values'!I3</x:f>
        <x:v>2.6618982407867247</x:v>
      </x:c>
      <x:c r="E14941" s="33" t="str">
        <x:v>Danainae-2</x:v>
      </x:c>
      <x:c r="F14941" s="33" t="str">
        <x:v>Danainae</x:v>
      </x:c>
      <x:c r="G14941" s="33" t="n">
        <x:f>'AR_values'!I40</x:f>
        <x:v>2.7817420272828395</x:v>
      </x:c>
      <x:c r="H14941" s="33" t="n">
        <x:f>ABS(D14941-G14941)</x:f>
        <x:v>0.11984378649611482</x:v>
      </x:c>
      <x:c r="I14941" s="14" t="n">
        <x:f>IFERROR(H14941/AVERAGE(D14941,G14941),"")</x:f>
        <x:v>0.04403075170087023</x:v>
      </x:c>
      <x:c r="J14941" s="14" t="n">
        <x:f>'Method'!$B$2</x:f>
        <x:v>0.05</x:v>
      </x:c>
      <x:c r="K14941" s="13" t="str">
        <x:f>IF(I14941&lt;=J14941,"是","否")</x:f>
        <x:v>是</x:v>
      </x:c>
      <x:c r="L14941" s="36" t="n">
        <x:v>0.9000319672655201</x:v>
      </x:c>
      <x:c r="M14941" s="36" t="n">
        <x:f>1-L14941</x:f>
        <x:v>0.09996803273447985</x:v>
      </x:c>
      <x:c r="N14941" s="13" t="str">
        <x:v>是</x:v>
      </x:c>
      <x:c r="O14941" s="15"/>
      <x:c r="P14941" s="13" t="str"/>
    </x:row>
    <x:row r="14942">
      <x:c r="A14942" s="15" t="n">
        <x:v>14941</x:v>
      </x:c>
      <x:c r="B14942" s="13" t="str">
        <x:v>Papilionidae-7</x:v>
      </x:c>
      <x:c r="C14942" s="13" t="str">
        <x:v>Papilionidae</x:v>
      </x:c>
      <x:c r="D14942" s="33" t="n">
        <x:f>'AR_values'!I258</x:f>
        <x:v>2.8776607219065564</x:v>
      </x:c>
      <x:c r="E14942" s="33" t="str">
        <x:v>Papilionidae_Papilio_demoleus</x:v>
      </x:c>
      <x:c r="F14942" s="33" t="str">
        <x:v>Papilionidae</x:v>
      </x:c>
      <x:c r="G14942" s="33" t="n">
        <x:f>'AR_values'!I264</x:f>
        <x:v>3.007230622612166</x:v>
      </x:c>
      <x:c r="H14942" s="33" t="n">
        <x:f>ABS(D14942-G14942)</x:f>
        <x:v>0.1295699007056097</x:v>
      </x:c>
      <x:c r="I14942" s="14" t="n">
        <x:f>IFERROR(H14942/AVERAGE(D14942,G14942),"")</x:f>
        <x:v>0.0440347639812562</x:v>
      </x:c>
      <x:c r="J14942" s="14" t="n">
        <x:f>'Method'!$B$2</x:f>
        <x:v>0.05</x:v>
      </x:c>
      <x:c r="K14942" s="13" t="str">
        <x:f>IF(I14942&lt;=J14942,"是","否")</x:f>
        <x:v>是</x:v>
      </x:c>
      <x:c r="L14942" s="36" t="n">
        <x:v>0.8471274251625732</x:v>
      </x:c>
      <x:c r="M14942" s="36" t="n">
        <x:f>1-L14942</x:f>
        <x:v>0.15287257483742678</x:v>
      </x:c>
      <x:c r="N14942" s="13" t="str">
        <x:v>否</x:v>
      </x:c>
      <x:c r="O14942" s="15"/>
      <x:c r="P14942" s="13" t="str"/>
    </x:row>
    <x:row r="14943">
      <x:c r="A14943" s="15" t="n">
        <x:v>14942</x:v>
      </x:c>
      <x:c r="B14943" s="13" t="str">
        <x:v>Charaxinae-6</x:v>
      </x:c>
      <x:c r="C14943" s="13" t="str">
        <x:v>Charaxinae</x:v>
      </x:c>
      <x:c r="D14943" s="33" t="n">
        <x:f>'AR_values'!I27</x:f>
        <x:v>2.518220654144657</x:v>
      </x:c>
      <x:c r="E14943" s="33" t="str">
        <x:v>Nymphalinae-20</x:v>
      </x:c>
      <x:c r="F14943" s="33" t="str">
        <x:v>Nymphalinae</x:v>
      </x:c>
      <x:c r="G14943" s="33" t="n">
        <x:f>'AR_values'!I201</x:f>
        <x:v>2.6316211778781273</x:v>
      </x:c>
      <x:c r="H14943" s="33" t="n">
        <x:f>ABS(D14943-G14943)</x:f>
        <x:v>0.11340052373347032</x:v>
      </x:c>
      <x:c r="I14943" s="14" t="n">
        <x:f>IFERROR(H14943/AVERAGE(D14943,G14943),"")</x:f>
        <x:v>0.04404039092164825</x:v>
      </x:c>
      <x:c r="J14943" s="14" t="n">
        <x:f>'Method'!$B$2</x:f>
        <x:v>0.05</x:v>
      </x:c>
      <x:c r="K14943" s="13" t="str">
        <x:f>IF(I14943&lt;=J14943,"是","否")</x:f>
        <x:v>是</x:v>
      </x:c>
      <x:c r="L14943" s="36" t="n">
        <x:v>0.6580812829479067</x:v>
      </x:c>
      <x:c r="M14943" s="36" t="n">
        <x:f>1-L14943</x:f>
        <x:v>0.3419187170520933</x:v>
      </x:c>
      <x:c r="N14943" s="13" t="str">
        <x:v>是</x:v>
      </x:c>
      <x:c r="O14943" s="15"/>
      <x:c r="P14943" s="13" t="str"/>
    </x:row>
    <x:row r="14944">
      <x:c r="A14944" s="15" t="n">
        <x:v>14943</x:v>
      </x:c>
      <x:c r="B14944" s="13" t="str">
        <x:v>Charaxinae-15</x:v>
      </x:c>
      <x:c r="C14944" s="13" t="str">
        <x:v>Charaxinae</x:v>
      </x:c>
      <x:c r="D14944" s="33" t="n">
        <x:f>'AR_values'!I22</x:f>
        <x:v>2.4406235760127264</x:v>
      </x:c>
      <x:c r="E14944" s="33" t="str">
        <x:v>Pieridae-Coliadinae-8</x:v>
      </x:c>
      <x:c r="F14944" s="33" t="str">
        <x:v>Pieridae-Coliadinae</x:v>
      </x:c>
      <x:c r="G14944" s="33" t="n">
        <x:f>'AR_values'!I320</x:f>
        <x:v>2.3354395933001033</x:v>
      </x:c>
      <x:c r="H14944" s="33" t="n">
        <x:f>ABS(D14944-G14944)</x:f>
        <x:v>0.10518398271262308</x:v>
      </x:c>
      <x:c r="I14944" s="14" t="n">
        <x:f>IFERROR(H14944/AVERAGE(D14944,G14944),"")</x:f>
        <x:v>0.04404631135888295</x:v>
      </x:c>
      <x:c r="J14944" s="14" t="n">
        <x:f>'Method'!$B$2</x:f>
        <x:v>0.05</x:v>
      </x:c>
      <x:c r="K14944" s="13" t="str">
        <x:f>IF(I14944&lt;=J14944,"是","否")</x:f>
        <x:v>是</x:v>
      </x:c>
      <x:c r="L14944" s="36" t="n">
        <x:v>0.6959822682232117</x:v>
      </x:c>
      <x:c r="M14944" s="36" t="n">
        <x:f>1-L14944</x:f>
        <x:v>0.30401773177678826</x:v>
      </x:c>
      <x:c r="N14944" s="13" t="str">
        <x:v>是</x:v>
      </x:c>
      <x:c r="O14944" s="15"/>
      <x:c r="P14944" s="13" t="str"/>
    </x:row>
    <x:row r="14945">
      <x:c r="A14945" s="15" t="n">
        <x:v>14944</x:v>
      </x:c>
      <x:c r="B14945" s="13" t="str">
        <x:v>Charaxinae-10</x:v>
      </x:c>
      <x:c r="C14945" s="13" t="str">
        <x:v>Charaxinae</x:v>
      </x:c>
      <x:c r="D14945" s="33" t="n">
        <x:f>'AR_values'!I17</x:f>
        <x:v>2.4065875590223897</x:v>
      </x:c>
      <x:c r="E14945" s="33" t="str">
        <x:v>Charaxinae-2</x:v>
      </x:c>
      <x:c r="F14945" s="33" t="str">
        <x:v>Charaxinae</x:v>
      </x:c>
      <x:c r="G14945" s="33" t="n">
        <x:f>'AR_values'!I23</x:f>
        <x:v>2.5149952754018976</x:v>
      </x:c>
      <x:c r="H14945" s="33" t="n">
        <x:f>ABS(D14945-G14945)</x:f>
        <x:v>0.10840771637950786</x:v>
      </x:c>
      <x:c r="I14945" s="14" t="n">
        <x:f>IFERROR(H14945/AVERAGE(D14945,G14945),"")</x:f>
        <x:v>0.044054004586184754</x:v>
      </x:c>
      <x:c r="J14945" s="14" t="n">
        <x:f>'Method'!$B$2</x:f>
        <x:v>0.05</x:v>
      </x:c>
      <x:c r="K14945" s="13" t="str">
        <x:f>IF(I14945&lt;=J14945,"是","否")</x:f>
        <x:v>是</x:v>
      </x:c>
      <x:c r="L14945" s="36" t="n">
        <x:v>0.7562699864172576</x:v>
      </x:c>
      <x:c r="M14945" s="36" t="n">
        <x:f>1-L14945</x:f>
        <x:v>0.24373001358274238</x:v>
      </x:c>
      <x:c r="N14945" s="13" t="str">
        <x:v>否</x:v>
      </x:c>
      <x:c r="O14945" s="15"/>
      <x:c r="P14945" s="13" t="str"/>
    </x:row>
    <x:row r="14946">
      <x:c r="A14946" s="15" t="n">
        <x:v>14945</x:v>
      </x:c>
      <x:c r="B14946" s="13" t="str">
        <x:v>Hesperiidae_Hesperilla_idothea</x:v>
      </x:c>
      <x:c r="C14946" s="13" t="str">
        <x:v>Hesperiidae</x:v>
      </x:c>
      <x:c r="D14946" s="33" t="n">
        <x:f>'AR_values'!I120</x:f>
        <x:v>2.9365928469374087</x:v>
      </x:c>
      <x:c r="E14946" s="33" t="str">
        <x:v>Hesperiidae_Motasingha_trimaculata</x:v>
      </x:c>
      <x:c r="F14946" s="33" t="str">
        <x:v>Hesperiidae</x:v>
      </x:c>
      <x:c r="G14946" s="33" t="n">
        <x:f>'AR_values'!I121</x:f>
        <x:v>3.0688836425381005</x:v>
      </x:c>
      <x:c r="H14946" s="33" t="n">
        <x:f>ABS(D14946-G14946)</x:f>
        <x:v>0.1322907956006918</x:v>
      </x:c>
      <x:c r="I14946" s="14" t="n">
        <x:f>IFERROR(H14946/AVERAGE(D14946,G14946),"")</x:f>
        <x:v>0.044056719173750515</x:v>
      </x:c>
      <x:c r="J14946" s="14" t="n">
        <x:f>'Method'!$B$2</x:f>
        <x:v>0.05</x:v>
      </x:c>
      <x:c r="K14946" s="13" t="str">
        <x:f>IF(I14946&lt;=J14946,"是","否")</x:f>
        <x:v>是</x:v>
      </x:c>
      <x:c r="L14946" s="36" t="n">
        <x:v>0.940550796297361</x:v>
      </x:c>
      <x:c r="M14946" s="36" t="n">
        <x:f>1-L14946</x:f>
        <x:v>0.05944920370263895</x:v>
      </x:c>
      <x:c r="N14946" s="13" t="str">
        <x:v>否</x:v>
      </x:c>
      <x:c r="O14946" s="15"/>
      <x:c r="P14946" s="13" t="str"/>
    </x:row>
    <x:row r="14947">
      <x:c r="A14947" s="15" t="n">
        <x:v>14946</x:v>
      </x:c>
      <x:c r="B14947" s="13" t="str">
        <x:v>Limenitidinae-8</x:v>
      </x:c>
      <x:c r="C14947" s="13" t="str">
        <x:v>Limenitidinae</x:v>
      </x:c>
      <x:c r="D14947" s="33" t="n">
        <x:f>'AR_values'!I140</x:f>
        <x:v>2.3890954186981337</x:v>
      </x:c>
      <x:c r="E14947" s="33" t="str">
        <x:v>Satyrinae-26</x:v>
      </x:c>
      <x:c r="F14947" s="33" t="str">
        <x:v>Satyrinae</x:v>
      </x:c>
      <x:c r="G14947" s="33" t="n">
        <x:f>'AR_values'!I376</x:f>
        <x:v>2.4967235067878812</x:v>
      </x:c>
      <x:c r="H14947" s="33" t="n">
        <x:f>ABS(D14947-G14947)</x:f>
        <x:v>0.10762808808974755</x:v>
      </x:c>
      <x:c r="I14947" s="14" t="n">
        <x:f>IFERROR(H14947/AVERAGE(D14947,G14947),"")</x:f>
        <x:v>0.044057338076253526</x:v>
      </x:c>
      <x:c r="J14947" s="14" t="n">
        <x:f>'Method'!$B$2</x:f>
        <x:v>0.05</x:v>
      </x:c>
      <x:c r="K14947" s="13" t="str">
        <x:f>IF(I14947&lt;=J14947,"是","否")</x:f>
        <x:v>是</x:v>
      </x:c>
      <x:c r="L14947" s="36" t="n">
        <x:v>0.8829416586965433</x:v>
      </x:c>
      <x:c r="M14947" s="36" t="n">
        <x:f>1-L14947</x:f>
        <x:v>0.11705834130345671</x:v>
      </x:c>
      <x:c r="N14947" s="13" t="str">
        <x:v>是</x:v>
      </x:c>
      <x:c r="O14947" s="15"/>
      <x:c r="P14947" s="13" t="str"/>
    </x:row>
    <x:row r="14948">
      <x:c r="A14948" s="15" t="n">
        <x:v>14947</x:v>
      </x:c>
      <x:c r="B14948" s="13" t="str">
        <x:v>Papilionidae_Zerynthia_rumina</x:v>
      </x:c>
      <x:c r="C14948" s="13" t="str">
        <x:v>Papilionidae</x:v>
      </x:c>
      <x:c r="D14948" s="33" t="n">
        <x:f>'AR_values'!I267</x:f>
        <x:v>2.5592492830957054</x:v>
      </x:c>
      <x:c r="E14948" s="33" t="str">
        <x:v>Pieridae_Zerene_eurydice</x:v>
      </x:c>
      <x:c r="F14948" s="33" t="str">
        <x:v>Pieridae</x:v>
      </x:c>
      <x:c r="G14948" s="33" t="n">
        <x:f>'AR_values'!I332</x:f>
        <x:v>2.674576645957752</x:v>
      </x:c>
      <x:c r="H14948" s="33" t="n">
        <x:f>ABS(D14948-G14948)</x:f>
        <x:v>0.11532736286204637</x:v>
      </x:c>
      <x:c r="I14948" s="14" t="n">
        <x:f>IFERROR(H14948/AVERAGE(D14948,G14948),"")</x:f>
        <x:v>0.04407000325396891</x:v>
      </x:c>
      <x:c r="J14948" s="14" t="n">
        <x:f>'Method'!$B$2</x:f>
        <x:v>0.05</x:v>
      </x:c>
      <x:c r="K14948" s="13" t="str">
        <x:f>IF(I14948&lt;=J14948,"是","否")</x:f>
        <x:v>是</x:v>
      </x:c>
      <x:c r="L14948" s="36" t="n">
        <x:v>0.7712809230804487</x:v>
      </x:c>
      <x:c r="M14948" s="36" t="n">
        <x:f>1-L14948</x:f>
        <x:v>0.2287190769195513</x:v>
      </x:c>
      <x:c r="N14948" s="13" t="str">
        <x:v>是</x:v>
      </x:c>
      <x:c r="O14948" s="15"/>
      <x:c r="P14948" s="13" t="str"/>
    </x:row>
    <x:row r="14949">
      <x:c r="A14949" s="15" t="n">
        <x:v>14948</x:v>
      </x:c>
      <x:c r="B14949" s="13" t="str">
        <x:v>Hesperiidae-8</x:v>
      </x:c>
      <x:c r="C14949" s="13" t="str">
        <x:v>Hesperiidae</x:v>
      </x:c>
      <x:c r="D14949" s="33" t="n">
        <x:f>'AR_values'!I109</x:f>
        <x:v>2.9249115734569755</x:v>
      </x:c>
      <x:c r="E14949" s="33" t="str">
        <x:v>Limenitidinae-11</x:v>
      </x:c>
      <x:c r="F14949" s="33" t="str">
        <x:v>Limenitidinae</x:v>
      </x:c>
      <x:c r="G14949" s="33" t="n">
        <x:f>'AR_values'!I132</x:f>
        <x:v>2.7987815350159404</x:v>
      </x:c>
      <x:c r="H14949" s="33" t="n">
        <x:f>ABS(D14949-G14949)</x:f>
        <x:v>0.1261300384410351</x:v>
      </x:c>
      <x:c r="I14949" s="14" t="n">
        <x:f>IFERROR(H14949/AVERAGE(D14949,G14949),"")</x:f>
        <x:v>0.04407295641141971</x:v>
      </x:c>
      <x:c r="J14949" s="14" t="n">
        <x:f>'Method'!$B$2</x:f>
        <x:v>0.05</x:v>
      </x:c>
      <x:c r="K14949" s="13" t="str">
        <x:f>IF(I14949&lt;=J14949,"是","否")</x:f>
        <x:v>是</x:v>
      </x:c>
      <x:c r="L14949" s="36" t="n">
        <x:v>0.8745986253748375</x:v>
      </x:c>
      <x:c r="M14949" s="36" t="n">
        <x:f>1-L14949</x:f>
        <x:v>0.12540137462516254</x:v>
      </x:c>
      <x:c r="N14949" s="13" t="str">
        <x:v>是</x:v>
      </x:c>
      <x:c r="O14949" s="15"/>
      <x:c r="P14949" s="13" t="str"/>
    </x:row>
    <x:row r="14950">
      <x:c r="A14950" s="15" t="n">
        <x:v>14949</x:v>
      </x:c>
      <x:c r="B14950" s="13" t="str">
        <x:v>Lycaenidae-8</x:v>
      </x:c>
      <x:c r="C14950" s="13" t="str">
        <x:v>Lycaenidae</x:v>
      </x:c>
      <x:c r="D14950" s="33" t="n">
        <x:f>'AR_values'!I161</x:f>
        <x:v>2.3058482641024196</x:v>
      </x:c>
      <x:c r="E14950" s="33" t="str">
        <x:v>Pieridae-27</x:v>
      </x:c>
      <x:c r="F14950" s="33" t="str">
        <x:v>Pieridae</x:v>
      </x:c>
      <x:c r="G14950" s="33" t="n">
        <x:f>'AR_values'!I292</x:f>
        <x:v>2.4097641192868773</x:v>
      </x:c>
      <x:c r="H14950" s="33" t="n">
        <x:f>ABS(D14950-G14950)</x:f>
        <x:v>0.10391585518445767</x:v>
      </x:c>
      <x:c r="I14950" s="14" t="n">
        <x:f>IFERROR(H14950/AVERAGE(D14950,G14950),"")</x:f>
        <x:v>0.04407311150106415</x:v>
      </x:c>
      <x:c r="J14950" s="14" t="n">
        <x:f>'Method'!$B$2</x:f>
        <x:v>0.05</x:v>
      </x:c>
      <x:c r="K14950" s="13" t="str">
        <x:f>IF(I14950&lt;=J14950,"是","否")</x:f>
        <x:v>是</x:v>
      </x:c>
      <x:c r="L14950" s="36" t="n">
        <x:v>0.7412783605757501</x:v>
      </x:c>
      <x:c r="M14950" s="36" t="n">
        <x:f>1-L14950</x:f>
        <x:v>0.25872163942424986</x:v>
      </x:c>
      <x:c r="N14950" s="13" t="str">
        <x:v>是</x:v>
      </x:c>
      <x:c r="O14950" s="15"/>
      <x:c r="P14950" s="13" t="str"/>
    </x:row>
    <x:row r="14951">
      <x:c r="A14951" s="15" t="n">
        <x:v>14950</x:v>
      </x:c>
      <x:c r="B14951" s="13" t="str">
        <x:v>Heliconiinae-6</x:v>
      </x:c>
      <x:c r="C14951" s="13" t="str">
        <x:v>Heliconiinae</x:v>
      </x:c>
      <x:c r="D14951" s="33" t="n">
        <x:f>'AR_values'!I71</x:f>
        <x:v>2.9764196972939057</x:v>
      </x:c>
      <x:c r="E14951" s="33" t="str">
        <x:v>Hesperiidae-16</x:v>
      </x:c>
      <x:c r="F14951" s="33" t="str">
        <x:v>Hesperiidae</x:v>
      </x:c>
      <x:c r="G14951" s="33" t="n">
        <x:f>'AR_values'!I82</x:f>
        <x:v>2.8480556399666805</x:v>
      </x:c>
      <x:c r="H14951" s="33" t="n">
        <x:f>ABS(D14951-G14951)</x:f>
        <x:v>0.1283640573272251</x:v>
      </x:c>
      <x:c r="I14951" s="14" t="n">
        <x:f>IFERROR(H14951/AVERAGE(D14951,G14951),"")</x:f>
        <x:v>0.04407746617315005</x:v>
      </x:c>
      <x:c r="J14951" s="14" t="n">
        <x:f>'Method'!$B$2</x:f>
        <x:v>0.05</x:v>
      </x:c>
      <x:c r="K14951" s="13" t="str">
        <x:f>IF(I14951&lt;=J14951,"是","否")</x:f>
        <x:v>是</x:v>
      </x:c>
      <x:c r="L14951" s="36" t="n">
        <x:v>0.8030830368042389</x:v>
      </x:c>
      <x:c r="M14951" s="36" t="n">
        <x:f>1-L14951</x:f>
        <x:v>0.19691696319576113</x:v>
      </x:c>
      <x:c r="N14951" s="13" t="str">
        <x:v>是</x:v>
      </x:c>
      <x:c r="O14951" s="15"/>
      <x:c r="P14951" s="13" t="str"/>
    </x:row>
    <x:row r="14952">
      <x:c r="A14952" s="15" t="n">
        <x:v>14951</x:v>
      </x:c>
      <x:c r="B14952" s="13" t="str">
        <x:v>Charaxinae-15</x:v>
      </x:c>
      <x:c r="C14952" s="13" t="str">
        <x:v>Charaxinae</x:v>
      </x:c>
      <x:c r="D14952" s="33" t="n">
        <x:f>'AR_values'!I22</x:f>
        <x:v>2.4406235760127264</x:v>
      </x:c>
      <x:c r="E14952" s="33" t="str">
        <x:v>Charaxinae-8</x:v>
      </x:c>
      <x:c r="F14952" s="33" t="str">
        <x:v>Charaxinae</x:v>
      </x:c>
      <x:c r="G14952" s="33" t="n">
        <x:f>'AR_values'!I29</x:f>
        <x:v>2.3353649720977887</x:v>
      </x:c>
      <x:c r="H14952" s="33" t="n">
        <x:f>ABS(D14952-G14952)</x:f>
        <x:v>0.10525860391493769</x:v>
      </x:c>
      <x:c r="I14952" s="14" t="n">
        <x:f>IFERROR(H14952/AVERAGE(D14952,G14952),"")</x:f>
        <x:v>0.04407824803373127</x:v>
      </x:c>
      <x:c r="J14952" s="14" t="n">
        <x:f>'Method'!$B$2</x:f>
        <x:v>0.05</x:v>
      </x:c>
      <x:c r="K14952" s="13" t="str">
        <x:f>IF(I14952&lt;=J14952,"是","否")</x:f>
        <x:v>是</x:v>
      </x:c>
      <x:c r="L14952" s="36" t="n">
        <x:v>0.90381519548796</x:v>
      </x:c>
      <x:c r="M14952" s="36" t="n">
        <x:f>1-L14952</x:f>
        <x:v>0.09618480451204003</x:v>
      </x:c>
      <x:c r="N14952" s="13" t="str">
        <x:v>否</x:v>
      </x:c>
      <x:c r="O14952" s="15"/>
      <x:c r="P14952" s="13" t="str"/>
    </x:row>
    <x:row r="14953">
      <x:c r="A14953" s="15" t="n">
        <x:v>14952</x:v>
      </x:c>
      <x:c r="B14953" s="13" t="str">
        <x:v>Hesperiidae-1</x:v>
      </x:c>
      <x:c r="C14953" s="13" t="str">
        <x:v>Hesperiidae</x:v>
      </x:c>
      <x:c r="D14953" s="33" t="n">
        <x:f>'AR_values'!I75</x:f>
        <x:v>2.626775993873075</x:v>
      </x:c>
      <x:c r="E14953" s="33" t="str">
        <x:v>Satyrinae-7</x:v>
      </x:c>
      <x:c r="F14953" s="33" t="str">
        <x:v>Satyrinae</x:v>
      </x:c>
      <x:c r="G14953" s="33" t="n">
        <x:f>'AR_values'!I382</x:f>
        <x:v>2.5134817259008053</x:v>
      </x:c>
      <x:c r="H14953" s="33" t="n">
        <x:f>ABS(D14953-G14953)</x:f>
        <x:v>0.11329426797226949</x:v>
      </x:c>
      <x:c r="I14953" s="14" t="n">
        <x:f>IFERROR(H14953/AVERAGE(D14953,G14953),"")</x:f>
        <x:v>0.04408116252087583</x:v>
      </x:c>
      <x:c r="J14953" s="14" t="n">
        <x:f>'Method'!$B$2</x:f>
        <x:v>0.05</x:v>
      </x:c>
      <x:c r="K14953" s="13" t="str">
        <x:f>IF(I14953&lt;=J14953,"是","否")</x:f>
        <x:v>是</x:v>
      </x:c>
      <x:c r="L14953" s="36" t="n">
        <x:v>0.8225578540156131</x:v>
      </x:c>
      <x:c r="M14953" s="36" t="n">
        <x:f>1-L14953</x:f>
        <x:v>0.1774421459843869</x:v>
      </x:c>
      <x:c r="N14953" s="13" t="str">
        <x:v>是</x:v>
      </x:c>
      <x:c r="O14953" s="15"/>
      <x:c r="P14953" s="13" t="str"/>
    </x:row>
    <x:row r="14954">
      <x:c r="A14954" s="15" t="n">
        <x:v>14953</x:v>
      </x:c>
      <x:c r="B14954" s="13" t="str">
        <x:v>Hesperiidae_Hesperilla_idothea</x:v>
      </x:c>
      <x:c r="C14954" s="13" t="str">
        <x:v>Hesperiidae</x:v>
      </x:c>
      <x:c r="D14954" s="33" t="n">
        <x:f>'AR_values'!I120</x:f>
        <x:v>2.9365928469374087</x:v>
      </x:c>
      <x:c r="E14954" s="33" t="str">
        <x:v>Pieridae-12</x:v>
      </x:c>
      <x:c r="F14954" s="33" t="str">
        <x:v>Pieridae</x:v>
      </x:c>
      <x:c r="G14954" s="33" t="n">
        <x:f>'AR_values'!I277</x:f>
        <x:v>2.809922973063713</x:v>
      </x:c>
      <x:c r="H14954" s="33" t="n">
        <x:f>ABS(D14954-G14954)</x:f>
        <x:v>0.12666987387369577</x:v>
      </x:c>
      <x:c r="I14954" s="14" t="n">
        <x:f>IFERROR(H14954/AVERAGE(D14954,G14954),"")</x:f>
        <x:v>0.044085800106148855</x:v>
      </x:c>
      <x:c r="J14954" s="14" t="n">
        <x:f>'Method'!$B$2</x:f>
        <x:v>0.05</x:v>
      </x:c>
      <x:c r="K14954" s="13" t="str">
        <x:f>IF(I14954&lt;=J14954,"是","否")</x:f>
        <x:v>是</x:v>
      </x:c>
      <x:c r="L14954" s="36" t="n">
        <x:v>0.6479009977425052</x:v>
      </x:c>
      <x:c r="M14954" s="36" t="n">
        <x:f>1-L14954</x:f>
        <x:v>0.3520990022574948</x:v>
      </x:c>
      <x:c r="N14954" s="13" t="str">
        <x:v>是</x:v>
      </x:c>
      <x:c r="O14954" s="15"/>
      <x:c r="P14954" s="13" t="str"/>
    </x:row>
    <x:row r="14955">
      <x:c r="A14955" s="15" t="n">
        <x:v>14954</x:v>
      </x:c>
      <x:c r="B14955" s="13" t="str">
        <x:v>Hesperiidae_Croitana_arenaria</x:v>
      </x:c>
      <x:c r="C14955" s="13" t="str">
        <x:v>Hesperiidae</x:v>
      </x:c>
      <x:c r="D14955" s="33" t="n">
        <x:f>'AR_values'!I114</x:f>
        <x:v>2.5620752867382506</x:v>
      </x:c>
      <x:c r="E14955" s="33" t="str">
        <x:v>Papilionidae_Papilio_aegeus</x:v>
      </x:c>
      <x:c r="F14955" s="33" t="str">
        <x:v>Papilionidae</x:v>
      </x:c>
      <x:c r="G14955" s="33" t="n">
        <x:f>'AR_values'!I263</x:f>
        <x:v>2.6776011899305736</x:v>
      </x:c>
      <x:c r="H14955" s="33" t="n">
        <x:f>ABS(D14955-G14955)</x:f>
        <x:v>0.11552590319232303</x:v>
      </x:c>
      <x:c r="I14955" s="14" t="n">
        <x:f>IFERROR(H14955/AVERAGE(D14955,G14955),"")</x:f>
        <x:v>0.04409657875127807</x:v>
      </x:c>
      <x:c r="J14955" s="14" t="n">
        <x:f>'Method'!$B$2</x:f>
        <x:v>0.05</x:v>
      </x:c>
      <x:c r="K14955" s="13" t="str">
        <x:f>IF(I14955&lt;=J14955,"是","否")</x:f>
        <x:v>是</x:v>
      </x:c>
      <x:c r="L14955" s="36" t="n">
        <x:v>0.5865422134598403</x:v>
      </x:c>
      <x:c r="M14955" s="36" t="n">
        <x:f>1-L14955</x:f>
        <x:v>0.41345778654015974</x:v>
      </x:c>
      <x:c r="N14955" s="13" t="str">
        <x:v>是</x:v>
      </x:c>
      <x:c r="O14955" s="15"/>
      <x:c r="P14955" s="13" t="str"/>
    </x:row>
    <x:row r="14956">
      <x:c r="A14956" s="15" t="n">
        <x:v>14955</x:v>
      </x:c>
      <x:c r="B14956" s="13" t="str">
        <x:v>Charaxinae-6</x:v>
      </x:c>
      <x:c r="C14956" s="13" t="str">
        <x:v>Charaxinae</x:v>
      </x:c>
      <x:c r="D14956" s="33" t="n">
        <x:f>'AR_values'!I27</x:f>
        <x:v>2.518220654144657</x:v>
      </x:c>
      <x:c r="E14956" s="33" t="str">
        <x:v>Hesperiidae-24</x:v>
      </x:c>
      <x:c r="F14956" s="33" t="str">
        <x:v>Hesperiidae</x:v>
      </x:c>
      <x:c r="G14956" s="33" t="n">
        <x:f>'AR_values'!I91</x:f>
        <x:v>2.631779132697969</x:v>
      </x:c>
      <x:c r="H14956" s="33" t="n">
        <x:f>ABS(D14956-G14956)</x:f>
        <x:v>0.11355847855331191</x:v>
      </x:c>
      <x:c r="I14956" s="14" t="n">
        <x:f>IFERROR(H14956/AVERAGE(D14956,G14956),"")</x:f>
        <x:v>0.04410038184600882</x:v>
      </x:c>
      <x:c r="J14956" s="14" t="n">
        <x:f>'Method'!$B$2</x:f>
        <x:v>0.05</x:v>
      </x:c>
      <x:c r="K14956" s="13" t="str">
        <x:f>IF(I14956&lt;=J14956,"是","否")</x:f>
        <x:v>是</x:v>
      </x:c>
      <x:c r="L14956" s="36" t="n">
        <x:v>0.5837403624914221</x:v>
      </x:c>
      <x:c r="M14956" s="36" t="n">
        <x:f>1-L14956</x:f>
        <x:v>0.41625963750857786</x:v>
      </x:c>
      <x:c r="N14956" s="13" t="str">
        <x:v>是</x:v>
      </x:c>
      <x:c r="O14956" s="15"/>
      <x:c r="P14956" s="13" t="str"/>
    </x:row>
    <x:row r="14957">
      <x:c r="A14957" s="15" t="n">
        <x:v>14956</x:v>
      </x:c>
      <x:c r="B14957" s="13" t="str">
        <x:v>Heliconiinae-3</x:v>
      </x:c>
      <x:c r="C14957" s="13" t="str">
        <x:v>Heliconiinae</x:v>
      </x:c>
      <x:c r="D14957" s="33" t="n">
        <x:f>'AR_values'!I68</x:f>
        <x:v>2.5394332166507505</x:v>
      </x:c>
      <x:c r="E14957" s="33" t="str">
        <x:v>Satyrinae-24</x:v>
      </x:c>
      <x:c r="F14957" s="33" t="str">
        <x:v>Satyrinae</x:v>
      </x:c>
      <x:c r="G14957" s="33" t="n">
        <x:f>'AR_values'!I374</x:f>
        <x:v>2.6539500699664473</x:v>
      </x:c>
      <x:c r="H14957" s="33" t="n">
        <x:f>ABS(D14957-G14957)</x:f>
        <x:v>0.11451685331569683</x:v>
      </x:c>
      <x:c r="I14957" s="14" t="n">
        <x:f>IFERROR(H14957/AVERAGE(D14957,G14957),"")</x:f>
        <x:v>0.04410105975070036</x:v>
      </x:c>
      <x:c r="J14957" s="14" t="n">
        <x:f>'Method'!$B$2</x:f>
        <x:v>0.05</x:v>
      </x:c>
      <x:c r="K14957" s="13" t="str">
        <x:f>IF(I14957&lt;=J14957,"是","否")</x:f>
        <x:v>是</x:v>
      </x:c>
      <x:c r="L14957" s="36" t="n">
        <x:v>0.8477726738596304</x:v>
      </x:c>
      <x:c r="M14957" s="36" t="n">
        <x:f>1-L14957</x:f>
        <x:v>0.1522273261403696</x:v>
      </x:c>
      <x:c r="N14957" s="13" t="str">
        <x:v>是</x:v>
      </x:c>
      <x:c r="O14957" s="15"/>
      <x:c r="P14957" s="13" t="str"/>
    </x:row>
    <x:row r="14958">
      <x:c r="A14958" s="15" t="n">
        <x:v>14957</x:v>
      </x:c>
      <x:c r="B14958" s="13" t="str">
        <x:v>Nymphalinae-14</x:v>
      </x:c>
      <x:c r="C14958" s="13" t="str">
        <x:v>Nymphalinae</x:v>
      </x:c>
      <x:c r="D14958" s="33" t="n">
        <x:f>'AR_values'!I194</x:f>
        <x:v>2.805672308307285</x:v>
      </x:c>
      <x:c r="E14958" s="33" t="str">
        <x:v>Nymphalinae-19</x:v>
      </x:c>
      <x:c r="F14958" s="33" t="str">
        <x:v>Nymphalinae</x:v>
      </x:c>
      <x:c r="G14958" s="33" t="n">
        <x:f>'AR_values'!I199</x:f>
        <x:v>2.6845789712372956</x:v>
      </x:c>
      <x:c r="H14958" s="33" t="n">
        <x:f>ABS(D14958-G14958)</x:f>
        <x:v>0.12109333706998937</x:v>
      </x:c>
      <x:c r="I14958" s="14" t="n">
        <x:f>IFERROR(H14958/AVERAGE(D14958,G14958),"")</x:f>
        <x:v>0.044112129264886446</x:v>
      </x:c>
      <x:c r="J14958" s="14" t="n">
        <x:f>'Method'!$B$2</x:f>
        <x:v>0.05</x:v>
      </x:c>
      <x:c r="K14958" s="13" t="str">
        <x:f>IF(I14958&lt;=J14958,"是","否")</x:f>
        <x:v>是</x:v>
      </x:c>
      <x:c r="L14958" s="36" t="n">
        <x:v>0.8647368687636124</x:v>
      </x:c>
      <x:c r="M14958" s="36" t="n">
        <x:f>1-L14958</x:f>
        <x:v>0.13526313123638756</x:v>
      </x:c>
      <x:c r="N14958" s="13" t="str">
        <x:v>否</x:v>
      </x:c>
      <x:c r="O14958" s="15"/>
      <x:c r="P14958" s="13" t="str"/>
    </x:row>
    <x:row r="14959">
      <x:c r="A14959" s="15" t="n">
        <x:v>14958</x:v>
      </x:c>
      <x:c r="B14959" s="13" t="str">
        <x:v>Papilionidae-15</x:v>
      </x:c>
      <x:c r="C14959" s="13" t="str">
        <x:v>Papilionidae</x:v>
      </x:c>
      <x:c r="D14959" s="33" t="n">
        <x:f>'AR_values'!I225</x:f>
        <x:v>3.0532801223694213</x:v>
      </x:c>
      <x:c r="E14959" s="33" t="str">
        <x:v>Pieridae_Delias_aganippe</x:v>
      </x:c>
      <x:c r="F14959" s="33" t="str">
        <x:v>Pieridae</x:v>
      </x:c>
      <x:c r="G14959" s="33" t="n">
        <x:f>'AR_values'!I326</x:f>
        <x:v>2.9214998490230997</x:v>
      </x:c>
      <x:c r="H14959" s="33" t="n">
        <x:f>ABS(D14959-G14959)</x:f>
        <x:v>0.13178027334632159</x:v>
      </x:c>
      <x:c r="I14959" s="14" t="n">
        <x:f>IFERROR(H14959/AVERAGE(D14959,G14959),"")</x:f>
        <x:v>0.04411217617294383</x:v>
      </x:c>
      <x:c r="J14959" s="14" t="n">
        <x:f>'Method'!$B$2</x:f>
        <x:v>0.05</x:v>
      </x:c>
      <x:c r="K14959" s="13" t="str">
        <x:f>IF(I14959&lt;=J14959,"是","否")</x:f>
        <x:v>是</x:v>
      </x:c>
      <x:c r="L14959" s="36" t="n">
        <x:v>0.7885082347972973</x:v>
      </x:c>
      <x:c r="M14959" s="36" t="n">
        <x:f>1-L14959</x:f>
        <x:v>0.21149176520270274</x:v>
      </x:c>
      <x:c r="N14959" s="13" t="str">
        <x:v>是</x:v>
      </x:c>
      <x:c r="O14959" s="15"/>
      <x:c r="P14959" s="13" t="str"/>
    </x:row>
    <x:row r="14960">
      <x:c r="A14960" s="15" t="n">
        <x:v>14959</x:v>
      </x:c>
      <x:c r="B14960" s="13" t="str">
        <x:v>Nymphalinae-14</x:v>
      </x:c>
      <x:c r="C14960" s="13" t="str">
        <x:v>Nymphalinae</x:v>
      </x:c>
      <x:c r="D14960" s="33" t="n">
        <x:f>'AR_values'!I194</x:f>
        <x:v>2.805672308307285</x:v>
      </x:c>
      <x:c r="E14960" s="33" t="str">
        <x:v>Pieridae-8</x:v>
      </x:c>
      <x:c r="F14960" s="33" t="str">
        <x:v>Pieridae</x:v>
      </x:c>
      <x:c r="G14960" s="33" t="n">
        <x:f>'AR_values'!I298</x:f>
        <x:v>2.9322436562309098</x:v>
      </x:c>
      <x:c r="H14960" s="33" t="n">
        <x:f>ABS(D14960-G14960)</x:f>
        <x:v>0.1265713479236248</x:v>
      </x:c>
      <x:c r="I14960" s="14" t="n">
        <x:f>IFERROR(H14960/AVERAGE(D14960,G14960),"")</x:f>
        <x:v>0.04411753281360985</x:v>
      </x:c>
      <x:c r="J14960" s="14" t="n">
        <x:f>'Method'!$B$2</x:f>
        <x:v>0.05</x:v>
      </x:c>
      <x:c r="K14960" s="13" t="str">
        <x:f>IF(I14960&lt;=J14960,"是","否")</x:f>
        <x:v>是</x:v>
      </x:c>
      <x:c r="L14960" s="36" t="n">
        <x:v>0.8229270374057744</x:v>
      </x:c>
      <x:c r="M14960" s="36" t="n">
        <x:f>1-L14960</x:f>
        <x:v>0.17707296259422556</x:v>
      </x:c>
      <x:c r="N14960" s="13" t="str">
        <x:v>是</x:v>
      </x:c>
      <x:c r="O14960" s="15"/>
      <x:c r="P14960" s="13" t="str"/>
    </x:row>
    <x:row r="14961">
      <x:c r="A14961" s="15" t="n">
        <x:v>14960</x:v>
      </x:c>
      <x:c r="B14961" s="13" t="str">
        <x:v>Hesperiidae-16</x:v>
      </x:c>
      <x:c r="C14961" s="13" t="str">
        <x:v>Hesperiidae</x:v>
      </x:c>
      <x:c r="D14961" s="33" t="n">
        <x:f>'AR_values'!I82</x:f>
        <x:v>2.8480556399666805</x:v>
      </x:c>
      <x:c r="E14961" s="33" t="str">
        <x:v>Hesperiidae_Trapezites_phigalia</x:v>
      </x:c>
      <x:c r="F14961" s="33" t="str">
        <x:v>Hesperiidae</x:v>
      </x:c>
      <x:c r="G14961" s="33" t="n">
        <x:f>'AR_values'!I127</x:f>
        <x:v>2.72511738918434</x:v>
      </x:c>
      <x:c r="H14961" s="33" t="n">
        <x:f>ABS(D14961-G14961)</x:f>
        <x:v>0.12293825078234066</x:v>
      </x:c>
      <x:c r="I14961" s="14" t="n">
        <x:f>IFERROR(H14961/AVERAGE(D14961,G14961),"")</x:f>
        <x:v>0.04411786612017975</x:v>
      </x:c>
      <x:c r="J14961" s="14" t="n">
        <x:f>'Method'!$B$2</x:f>
        <x:v>0.05</x:v>
      </x:c>
      <x:c r="K14961" s="13" t="str">
        <x:f>IF(I14961&lt;=J14961,"是","否")</x:f>
        <x:v>是</x:v>
      </x:c>
      <x:c r="L14961" s="36" t="n">
        <x:v>0.8263472300823744</x:v>
      </x:c>
      <x:c r="M14961" s="36" t="n">
        <x:f>1-L14961</x:f>
        <x:v>0.17365276991762557</x:v>
      </x:c>
      <x:c r="N14961" s="13" t="str">
        <x:v>否</x:v>
      </x:c>
      <x:c r="O14961" s="15"/>
      <x:c r="P14961" s="13" t="str"/>
    </x:row>
    <x:row r="14962">
      <x:c r="A14962" s="15" t="n">
        <x:v>14961</x:v>
      </x:c>
      <x:c r="B14962" s="13" t="str">
        <x:v>Biblidinae-1</x:v>
      </x:c>
      <x:c r="C14962" s="13" t="str">
        <x:v>Biblidinae</x:v>
      </x:c>
      <x:c r="D14962" s="33" t="n">
        <x:f>'AR_values'!I2</x:f>
        <x:v>2.810556822545614</x:v>
      </x:c>
      <x:c r="E14962" s="33" t="str">
        <x:v>Papilionidae-32</x:v>
      </x:c>
      <x:c r="F14962" s="33" t="str">
        <x:v>Papilionidae</x:v>
      </x:c>
      <x:c r="G14962" s="33" t="n">
        <x:f>'AR_values'!I243</x:f>
        <x:v>2.689233784549927</x:v>
      </x:c>
      <x:c r="H14962" s="33" t="n">
        <x:f>ABS(D14962-G14962)</x:f>
        <x:v>0.12132303799568689</x:v>
      </x:c>
      <x:c r="I14962" s="14" t="n">
        <x:f>IFERROR(H14962/AVERAGE(D14962,G14962),"")</x:f>
        <x:v>0.044119148041440806</x:v>
      </x:c>
      <x:c r="J14962" s="14" t="n">
        <x:f>'Method'!$B$2</x:f>
        <x:v>0.05</x:v>
      </x:c>
      <x:c r="K14962" s="13" t="str">
        <x:f>IF(I14962&lt;=J14962,"是","否")</x:f>
        <x:v>是</x:v>
      </x:c>
      <x:c r="L14962" s="36" t="n">
        <x:v>0.7989203613484467</x:v>
      </x:c>
      <x:c r="M14962" s="36" t="n">
        <x:f>1-L14962</x:f>
        <x:v>0.20107963865155332</x:v>
      </x:c>
      <x:c r="N14962" s="13" t="str">
        <x:v>是</x:v>
      </x:c>
      <x:c r="O14962" s="15"/>
      <x:c r="P14962" s="13" t="str"/>
    </x:row>
    <x:row r="14963">
      <x:c r="A14963" s="15" t="n">
        <x:v>14962</x:v>
      </x:c>
      <x:c r="B14963" s="13" t="str">
        <x:v>Biblidinae-7</x:v>
      </x:c>
      <x:c r="C14963" s="13" t="str">
        <x:v>Biblidinae</x:v>
      </x:c>
      <x:c r="D14963" s="33" t="n">
        <x:f>'AR_values'!I13</x:f>
        <x:v>2.4577608258924344</x:v>
      </x:c>
      <x:c r="E14963" s="33" t="str">
        <x:v>Papilionidae-10</x:v>
      </x:c>
      <x:c r="F14963" s="33" t="str">
        <x:v>Papilionidae</x:v>
      </x:c>
      <x:c r="G14963" s="33" t="n">
        <x:f>'AR_values'!I220</x:f>
        <x:v>2.568647104070697</x:v>
      </x:c>
      <x:c r="H14963" s="33" t="n">
        <x:f>ABS(D14963-G14963)</x:f>
        <x:v>0.11088627817826247</x:v>
      </x:c>
      <x:c r="I14963" s="14" t="n">
        <x:f>IFERROR(H14963/AVERAGE(D14963,G14963),"")</x:f>
        <x:v>0.04412147988119055</x:v>
      </x:c>
      <x:c r="J14963" s="14" t="n">
        <x:f>'Method'!$B$2</x:f>
        <x:v>0.05</x:v>
      </x:c>
      <x:c r="K14963" s="13" t="str">
        <x:f>IF(I14963&lt;=J14963,"是","否")</x:f>
        <x:v>是</x:v>
      </x:c>
      <x:c r="L14963" s="36" t="n">
        <x:v>0.7957649739219781</x:v>
      </x:c>
      <x:c r="M14963" s="36" t="n">
        <x:f>1-L14963</x:f>
        <x:v>0.2042350260780219</x:v>
      </x:c>
      <x:c r="N14963" s="13" t="str">
        <x:v>是</x:v>
      </x:c>
      <x:c r="O14963" s="15"/>
      <x:c r="P14963" s="13" t="str"/>
    </x:row>
    <x:row r="14964">
      <x:c r="A14964" s="15" t="n">
        <x:v>14963</x:v>
      </x:c>
      <x:c r="B14964" s="13" t="str">
        <x:v>Lycaenidae-18</x:v>
      </x:c>
      <x:c r="C14964" s="13" t="str">
        <x:v>Lycaenidae</x:v>
      </x:c>
      <x:c r="D14964" s="33" t="n">
        <x:f>'AR_values'!I149</x:f>
        <x:v>2.3153095940800945</x:v>
      </x:c>
      <x:c r="E14964" s="33" t="str">
        <x:v>Lycaenidae_Ogyris_subteristris</x:v>
      </x:c>
      <x:c r="F14964" s="33" t="str">
        <x:v>Lycaenidae</x:v>
      </x:c>
      <x:c r="G14964" s="33" t="n">
        <x:f>'AR_values'!I183</x:f>
        <x:v>2.419773943913982</x:v>
      </x:c>
      <x:c r="H14964" s="33" t="n">
        <x:f>ABS(D14964-G14964)</x:f>
        <x:v>0.1044643498338873</x:v>
      </x:c>
      <x:c r="I14964" s="14" t="n">
        <x:f>IFERROR(H14964/AVERAGE(D14964,G14964),"")</x:f>
        <x:v>0.04412355093449589</x:v>
      </x:c>
      <x:c r="J14964" s="14" t="n">
        <x:f>'Method'!$B$2</x:f>
        <x:v>0.05</x:v>
      </x:c>
      <x:c r="K14964" s="13" t="str">
        <x:f>IF(I14964&lt;=J14964,"是","否")</x:f>
        <x:v>是</x:v>
      </x:c>
      <x:c r="L14964" s="36" t="n">
        <x:v>0.8913582707682768</x:v>
      </x:c>
      <x:c r="M14964" s="36" t="n">
        <x:f>1-L14964</x:f>
        <x:v>0.10864172923172322</x:v>
      </x:c>
      <x:c r="N14964" s="13" t="str">
        <x:v>否</x:v>
      </x:c>
      <x:c r="O14964" s="15"/>
      <x:c r="P14964" s="13" t="str"/>
    </x:row>
    <x:row r="14965">
      <x:c r="A14965" s="15" t="n">
        <x:v>14964</x:v>
      </x:c>
      <x:c r="B14965" s="13" t="str">
        <x:v>Lycaenidae_Theclinesthes_serpentata</x:v>
      </x:c>
      <x:c r="C14965" s="13" t="str">
        <x:v>Lycaenidae</x:v>
      </x:c>
      <x:c r="D14965" s="33" t="n">
        <x:f>'AR_values'!I186</x:f>
        <x:v>2.4267462861233002</x:v>
      </x:c>
      <x:c r="E14965" s="33" t="str">
        <x:v>Riodinidae-12</x:v>
      </x:c>
      <x:c r="F14965" s="33" t="str">
        <x:v>Riodinidae</x:v>
      </x:c>
      <x:c r="G14965" s="33" t="n">
        <x:f>'AR_values'!I336</x:f>
        <x:v>2.3219799649715265</x:v>
      </x:c>
      <x:c r="H14965" s="33" t="n">
        <x:f>ABS(D14965-G14965)</x:f>
        <x:v>0.10476632115177376</x:v>
      </x:c>
      <x:c r="I14965" s="14" t="n">
        <x:f>IFERROR(H14965/AVERAGE(D14965,G14965),"")</x:f>
        <x:v>0.044123967401835266</x:v>
      </x:c>
      <x:c r="J14965" s="14" t="n">
        <x:f>'Method'!$B$2</x:f>
        <x:v>0.05</x:v>
      </x:c>
      <x:c r="K14965" s="13" t="str">
        <x:f>IF(I14965&lt;=J14965,"是","否")</x:f>
        <x:v>是</x:v>
      </x:c>
      <x:c r="L14965" s="36" t="n">
        <x:v>0.7562218302959044</x:v>
      </x:c>
      <x:c r="M14965" s="36" t="n">
        <x:f>1-L14965</x:f>
        <x:v>0.2437781697040956</x:v>
      </x:c>
      <x:c r="N14965" s="13" t="str">
        <x:v>是</x:v>
      </x:c>
      <x:c r="O14965" s="15"/>
      <x:c r="P14965" s="13" t="str"/>
    </x:row>
    <x:row r="14966">
      <x:c r="A14966" s="15" t="n">
        <x:v>14965</x:v>
      </x:c>
      <x:c r="B14966" s="13" t="str">
        <x:v>Hesperiidae-9</x:v>
      </x:c>
      <x:c r="C14966" s="13" t="str">
        <x:v>Hesperiidae</x:v>
      </x:c>
      <x:c r="D14966" s="33" t="n">
        <x:f>'AR_values'!I110</x:f>
        <x:v>2.5616609727912754</x:v>
      </x:c>
      <x:c r="E14966" s="33" t="str">
        <x:v>Nymphalinae-18</x:v>
      </x:c>
      <x:c r="F14966" s="33" t="str">
        <x:v>Nymphalinae</x:v>
      </x:c>
      <x:c r="G14966" s="33" t="n">
        <x:f>'AR_values'!I198</x:f>
        <x:v>2.677274072434985</x:v>
      </x:c>
      <x:c r="H14966" s="33" t="n">
        <x:f>ABS(D14966-G14966)</x:f>
        <x:v>0.11561309964370947</x:v>
      </x:c>
      <x:c r="I14966" s="14" t="n">
        <x:f>IFERROR(H14966/AVERAGE(D14966,G14966),"")</x:f>
        <x:v>0.04413610729877502</x:v>
      </x:c>
      <x:c r="J14966" s="14" t="n">
        <x:f>'Method'!$B$2</x:f>
        <x:v>0.05</x:v>
      </x:c>
      <x:c r="K14966" s="13" t="str">
        <x:f>IF(I14966&lt;=J14966,"是","否")</x:f>
        <x:v>是</x:v>
      </x:c>
      <x:c r="L14966" s="36" t="n">
        <x:v>0.8714944201843765</x:v>
      </x:c>
      <x:c r="M14966" s="36" t="n">
        <x:f>1-L14966</x:f>
        <x:v>0.1285055798156235</x:v>
      </x:c>
      <x:c r="N14966" s="13" t="str">
        <x:v>是</x:v>
      </x:c>
      <x:c r="O14966" s="15"/>
      <x:c r="P14966" s="13" t="str"/>
    </x:row>
    <x:row r="14967">
      <x:c r="A14967" s="15" t="n">
        <x:v>14966</x:v>
      </x:c>
      <x:c r="B14967" s="13" t="str">
        <x:v>Danainae-14</x:v>
      </x:c>
      <x:c r="C14967" s="13" t="str">
        <x:v>Danainae</x:v>
      </x:c>
      <x:c r="D14967" s="33" t="n">
        <x:f>'AR_values'!I35</x:f>
        <x:v>3.058665750752658</x:v>
      </x:c>
      <x:c r="E14967" s="33" t="str">
        <x:v>Nymphalinae-30</x:v>
      </x:c>
      <x:c r="F14967" s="33" t="str">
        <x:v>Nymphalinae</x:v>
      </x:c>
      <x:c r="G14967" s="33" t="n">
        <x:f>'AR_values'!I212</x:f>
        <x:v>2.926580929690944</x:v>
      </x:c>
      <x:c r="H14967" s="33" t="n">
        <x:f>ABS(D14967-G14967)</x:f>
        <x:v>0.1320848210617136</x:v>
      </x:c>
      <x:c r="I14967" s="14" t="n">
        <x:f>IFERROR(H14967/AVERAGE(D14967,G14967),"")</x:f>
        <x:v>0.0441368010756489</x:v>
      </x:c>
      <x:c r="J14967" s="14" t="n">
        <x:f>'Method'!$B$2</x:f>
        <x:v>0.05</x:v>
      </x:c>
      <x:c r="K14967" s="13" t="str">
        <x:f>IF(I14967&lt;=J14967,"是","否")</x:f>
        <x:v>是</x:v>
      </x:c>
      <x:c r="L14967" s="36" t="n">
        <x:v>0.8991513993480948</x:v>
      </x:c>
      <x:c r="M14967" s="36" t="n">
        <x:f>1-L14967</x:f>
        <x:v>0.10084860065190515</x:v>
      </x:c>
      <x:c r="N14967" s="13" t="str">
        <x:v>是</x:v>
      </x:c>
      <x:c r="O14967" s="15"/>
      <x:c r="P14967" s="13" t="str"/>
    </x:row>
    <x:row r="14968">
      <x:c r="A14968" s="15" t="n">
        <x:v>14967</x:v>
      </x:c>
      <x:c r="B14968" s="13" t="str">
        <x:v>Nymphalinae-19</x:v>
      </x:c>
      <x:c r="C14968" s="13" t="str">
        <x:v>Nymphalinae</x:v>
      </x:c>
      <x:c r="D14968" s="33" t="n">
        <x:f>'AR_values'!I199</x:f>
        <x:v>2.6845789712372956</x:v>
      </x:c>
      <x:c r="E14968" s="33" t="str">
        <x:v>Papilionidae-10</x:v>
      </x:c>
      <x:c r="F14968" s="33" t="str">
        <x:v>Papilionidae</x:v>
      </x:c>
      <x:c r="G14968" s="33" t="n">
        <x:f>'AR_values'!I220</x:f>
        <x:v>2.568647104070697</x:v>
      </x:c>
      <x:c r="H14968" s="33" t="n">
        <x:f>ABS(D14968-G14968)</x:f>
        <x:v>0.11593186716659876</x:v>
      </x:c>
      <x:c r="I14968" s="14" t="n">
        <x:f>IFERROR(H14968/AVERAGE(D14968,G14968),"")</x:f>
        <x:v>0.04413739881156809</x:v>
      </x:c>
      <x:c r="J14968" s="14" t="n">
        <x:f>'Method'!$B$2</x:f>
        <x:v>0.05</x:v>
      </x:c>
      <x:c r="K14968" s="13" t="str">
        <x:f>IF(I14968&lt;=J14968,"是","否")</x:f>
        <x:v>是</x:v>
      </x:c>
      <x:c r="L14968" s="36" t="n">
        <x:v>0.8817897233974907</x:v>
      </x:c>
      <x:c r="M14968" s="36" t="n">
        <x:f>1-L14968</x:f>
        <x:v>0.11821027660250927</x:v>
      </x:c>
      <x:c r="N14968" s="13" t="str">
        <x:v>是</x:v>
      </x:c>
      <x:c r="O14968" s="15"/>
      <x:c r="P14968" s="13" t="str"/>
    </x:row>
    <x:row r="14969">
      <x:c r="A14969" s="15" t="n">
        <x:v>14968</x:v>
      </x:c>
      <x:c r="B14969" s="13" t="str">
        <x:v>Danainae-5</x:v>
      </x:c>
      <x:c r="C14969" s="13" t="str">
        <x:v>Danainae</x:v>
      </x:c>
      <x:c r="D14969" s="33" t="n">
        <x:f>'AR_values'!I47</x:f>
        <x:v>2.499372504343995</x:v>
      </x:c>
      <x:c r="E14969" s="33" t="str">
        <x:v>Satyrinae-9</x:v>
      </x:c>
      <x:c r="F14969" s="33" t="str">
        <x:v>Satyrinae</x:v>
      </x:c>
      <x:c r="G14969" s="33" t="n">
        <x:f>'AR_values'!I384</x:f>
        <x:v>2.3914334188497204</x:v>
      </x:c>
      <x:c r="H14969" s="33" t="n">
        <x:f>ABS(D14969-G14969)</x:f>
        <x:v>0.10793908549427478</x:v>
      </x:c>
      <x:c r="I14969" s="14" t="n">
        <x:f>IFERROR(H14969/AVERAGE(D14969,G14969),"")</x:f>
        <x:v>0.044139590566206775</x:v>
      </x:c>
      <x:c r="J14969" s="14" t="n">
        <x:f>'Method'!$B$2</x:f>
        <x:v>0.05</x:v>
      </x:c>
      <x:c r="K14969" s="13" t="str">
        <x:f>IF(I14969&lt;=J14969,"是","否")</x:f>
        <x:v>是</x:v>
      </x:c>
      <x:c r="L14969" s="36" t="n">
        <x:v>0.8487804333009308</x:v>
      </x:c>
      <x:c r="M14969" s="36" t="n">
        <x:f>1-L14969</x:f>
        <x:v>0.15121956669906922</x:v>
      </x:c>
      <x:c r="N14969" s="13" t="str">
        <x:v>是</x:v>
      </x:c>
      <x:c r="O14969" s="15"/>
      <x:c r="P14969" s="13" t="str"/>
    </x:row>
    <x:row r="14970">
      <x:c r="A14970" s="15" t="n">
        <x:v>14969</x:v>
      </x:c>
      <x:c r="B14970" s="13" t="str">
        <x:v>Hesperiidae-8</x:v>
      </x:c>
      <x:c r="C14970" s="13" t="str">
        <x:v>Hesperiidae</x:v>
      </x:c>
      <x:c r="D14970" s="33" t="n">
        <x:f>'AR_values'!I109</x:f>
        <x:v>2.9249115734569755</x:v>
      </x:c>
      <x:c r="E14970" s="33" t="str">
        <x:v>Papilionidae-13</x:v>
      </x:c>
      <x:c r="F14970" s="33" t="str">
        <x:v>Papilionidae</x:v>
      </x:c>
      <x:c r="G14970" s="33" t="n">
        <x:f>'AR_values'!I223</x:f>
        <x:v>2.7985862916203055</x:v>
      </x:c>
      <x:c r="H14970" s="33" t="n">
        <x:f>ABS(D14970-G14970)</x:f>
        <x:v>0.12632528183667002</x:v>
      </x:c>
      <x:c r="I14970" s="14" t="n">
        <x:f>IFERROR(H14970/AVERAGE(D14970,G14970),"")</x:f>
        <x:v>0.04414268505539639</x:v>
      </x:c>
      <x:c r="J14970" s="14" t="n">
        <x:f>'Method'!$B$2</x:f>
        <x:v>0.05</x:v>
      </x:c>
      <x:c r="K14970" s="13" t="str">
        <x:f>IF(I14970&lt;=J14970,"是","否")</x:f>
        <x:v>是</x:v>
      </x:c>
      <x:c r="L14970" s="36" t="n">
        <x:v>0.8239318445850007</x:v>
      </x:c>
      <x:c r="M14970" s="36" t="n">
        <x:f>1-L14970</x:f>
        <x:v>0.17606815541499932</x:v>
      </x:c>
      <x:c r="N14970" s="13" t="str">
        <x:v>是</x:v>
      </x:c>
      <x:c r="O14970" s="15"/>
      <x:c r="P14970" s="13" t="str"/>
    </x:row>
    <x:row r="14971">
      <x:c r="A14971" s="15" t="n">
        <x:v>14970</x:v>
      </x:c>
      <x:c r="B14971" s="13" t="str">
        <x:v>Lycaenidae_Ogyris_halmaturia</x:v>
      </x:c>
      <x:c r="C14971" s="13" t="str">
        <x:v>Lycaenidae</x:v>
      </x:c>
      <x:c r="D14971" s="33" t="n">
        <x:f>'AR_values'!I179</x:f>
        <x:v>2.3987880990215236</x:v>
      </x:c>
      <x:c r="E14971" s="33" t="str">
        <x:v>Satyrinae-10</x:v>
      </x:c>
      <x:c r="F14971" s="33" t="str">
        <x:v>Satyrinae</x:v>
      </x:c>
      <x:c r="G14971" s="33" t="n">
        <x:f>'AR_values'!I359</x:f>
        <x:v>2.2951789310057693</x:v>
      </x:c>
      <x:c r="H14971" s="33" t="n">
        <x:f>ABS(D14971-G14971)</x:f>
        <x:v>0.10360916801575426</x:v>
      </x:c>
      <x:c r="I14971" s="14" t="n">
        <x:f>IFERROR(H14971/AVERAGE(D14971,G14971),"")</x:f>
        <x:v>0.04414567352218996</x:v>
      </x:c>
      <x:c r="J14971" s="14" t="n">
        <x:f>'Method'!$B$2</x:f>
        <x:v>0.05</x:v>
      </x:c>
      <x:c r="K14971" s="13" t="str">
        <x:f>IF(I14971&lt;=J14971,"是","否")</x:f>
        <x:v>是</x:v>
      </x:c>
      <x:c r="L14971" s="36" t="n">
        <x:v>0.8872280970905704</x:v>
      </x:c>
      <x:c r="M14971" s="36" t="n">
        <x:f>1-L14971</x:f>
        <x:v>0.11277190290942962</x:v>
      </x:c>
      <x:c r="N14971" s="13" t="str">
        <x:v>是</x:v>
      </x:c>
      <x:c r="O14971" s="15"/>
      <x:c r="P14971" s="13" t="str"/>
    </x:row>
    <x:row r="14972">
      <x:c r="A14972" s="15" t="n">
        <x:v>14971</x:v>
      </x:c>
      <x:c r="B14972" s="13" t="str">
        <x:v>Hesperiidae_Antipodia_atralba</x:v>
      </x:c>
      <x:c r="C14972" s="13" t="str">
        <x:v>Hesperiidae</x:v>
      </x:c>
      <x:c r="D14972" s="33" t="n">
        <x:f>'AR_values'!I112</x:f>
        <x:v>2.980336396525423</x:v>
      </x:c>
      <x:c r="E14972" s="33" t="str">
        <x:v>Papilionidae-34</x:v>
      </x:c>
      <x:c r="F14972" s="33" t="str">
        <x:v>Papilionidae</x:v>
      </x:c>
      <x:c r="G14972" s="33" t="n">
        <x:f>'AR_values'!I245</x:f>
        <x:v>2.851589469684181</x:v>
      </x:c>
      <x:c r="H14972" s="33" t="n">
        <x:f>ABS(D14972-G14972)</x:f>
        <x:v>0.128746926841242</x:v>
      </x:c>
      <x:c r="I14972" s="14" t="n">
        <x:f>IFERROR(H14972/AVERAGE(D14972,G14972),"")</x:f>
        <x:v>0.04415245659661297</x:v>
      </x:c>
      <x:c r="J14972" s="14" t="n">
        <x:f>'Method'!$B$2</x:f>
        <x:v>0.05</x:v>
      </x:c>
      <x:c r="K14972" s="13" t="str">
        <x:f>IF(I14972&lt;=J14972,"是","否")</x:f>
        <x:v>是</x:v>
      </x:c>
      <x:c r="L14972" s="36" t="n">
        <x:v>0.7114673242909988</x:v>
      </x:c>
      <x:c r="M14972" s="36" t="n">
        <x:f>1-L14972</x:f>
        <x:v>0.2885326757090012</x:v>
      </x:c>
      <x:c r="N14972" s="13" t="str">
        <x:v>是</x:v>
      </x:c>
      <x:c r="O14972" s="15"/>
      <x:c r="P14972" s="13" t="str"/>
    </x:row>
    <x:row r="14973">
      <x:c r="A14973" s="15" t="n">
        <x:v>14972</x:v>
      </x:c>
      <x:c r="B14973" s="13" t="str">
        <x:v>Riodinidae-6</x:v>
      </x:c>
      <x:c r="C14973" s="13" t="str">
        <x:v>Riodinidae</x:v>
      </x:c>
      <x:c r="D14973" s="33" t="n">
        <x:f>'AR_values'!I354</x:f>
        <x:v>2.4701372196015763</x:v>
      </x:c>
      <x:c r="E14973" s="33" t="str">
        <x:v>Satyrinae-6</x:v>
      </x:c>
      <x:c r="F14973" s="33" t="str">
        <x:v>Satyrinae</x:v>
      </x:c>
      <x:c r="G14973" s="33" t="n">
        <x:f>'AR_values'!I381</x:f>
        <x:v>2.5816660504701483</x:v>
      </x:c>
      <x:c r="H14973" s="33" t="n">
        <x:f>ABS(D14973-G14973)</x:f>
        <x:v>0.11152883086857202</x:v>
      </x:c>
      <x:c r="I14973" s="14" t="n">
        <x:f>IFERROR(H14973/AVERAGE(D14973,G14973),"")</x:f>
        <x:v>0.044154067332470986</x:v>
      </x:c>
      <x:c r="J14973" s="14" t="n">
        <x:f>'Method'!$B$2</x:f>
        <x:v>0.05</x:v>
      </x:c>
      <x:c r="K14973" s="13" t="str">
        <x:f>IF(I14973&lt;=J14973,"是","否")</x:f>
        <x:v>是</x:v>
      </x:c>
      <x:c r="L14973" s="36" t="n">
        <x:v>0.747306369739643</x:v>
      </x:c>
      <x:c r="M14973" s="36" t="n">
        <x:f>1-L14973</x:f>
        <x:v>0.25269363026035696</x:v>
      </x:c>
      <x:c r="N14973" s="13" t="str">
        <x:v>是</x:v>
      </x:c>
      <x:c r="O14973" s="15"/>
      <x:c r="P14973" s="13" t="str"/>
    </x:row>
    <x:row r="14974">
      <x:c r="A14974" s="15" t="n">
        <x:v>14973</x:v>
      </x:c>
      <x:c r="B14974" s="13" t="str">
        <x:v>Charaxinae-5</x:v>
      </x:c>
      <x:c r="C14974" s="13" t="str">
        <x:v>Charaxinae</x:v>
      </x:c>
      <x:c r="D14974" s="33" t="n">
        <x:f>'AR_values'!I26</x:f>
        <x:v>2.6396173843227424</x:v>
      </x:c>
      <x:c r="E14974" s="33" t="str">
        <x:v>Papilionidae-6</x:v>
      </x:c>
      <x:c r="F14974" s="33" t="str">
        <x:v>Papilionidae</x:v>
      </x:c>
      <x:c r="G14974" s="33" t="n">
        <x:f>'AR_values'!I257</x:f>
        <x:v>2.7588067146384154</x:v>
      </x:c>
      <x:c r="H14974" s="33" t="n">
        <x:f>ABS(D14974-G14974)</x:f>
        <x:v>0.11918933031567303</x:v>
      </x:c>
      <x:c r="I14974" s="14" t="n">
        <x:f>IFERROR(H14974/AVERAGE(D14974,G14974),"")</x:f>
        <x:v>0.04415708293040895</x:v>
      </x:c>
      <x:c r="J14974" s="14" t="n">
        <x:f>'Method'!$B$2</x:f>
        <x:v>0.05</x:v>
      </x:c>
      <x:c r="K14974" s="13" t="str">
        <x:f>IF(I14974&lt;=J14974,"是","否")</x:f>
        <x:v>是</x:v>
      </x:c>
      <x:c r="L14974" s="36" t="n">
        <x:v>0.7123364443224449</x:v>
      </x:c>
      <x:c r="M14974" s="36" t="n">
        <x:f>1-L14974</x:f>
        <x:v>0.2876635556775551</x:v>
      </x:c>
      <x:c r="N14974" s="13" t="str">
        <x:v>是</x:v>
      </x:c>
      <x:c r="O14974" s="15"/>
      <x:c r="P14974" s="13" t="str"/>
    </x:row>
    <x:row r="14975">
      <x:c r="A14975" s="15" t="n">
        <x:v>14974</x:v>
      </x:c>
      <x:c r="B14975" s="13" t="str">
        <x:v>Riodinidae-22</x:v>
      </x:c>
      <x:c r="C14975" s="13" t="str">
        <x:v>Riodinidae</x:v>
      </x:c>
      <x:c r="D14975" s="33" t="n">
        <x:f>'AR_values'!I346</x:f>
        <x:v>2.528339086305197</x:v>
      </x:c>
      <x:c r="E14975" s="33" t="str">
        <x:v>Riodinidae-24</x:v>
      </x:c>
      <x:c r="F14975" s="33" t="str">
        <x:v>Riodinidae</x:v>
      </x:c>
      <x:c r="G14975" s="33" t="n">
        <x:f>'AR_values'!I348</x:f>
        <x:v>2.419105896071809</x:v>
      </x:c>
      <x:c r="H14975" s="33" t="n">
        <x:f>ABS(D14975-G14975)</x:f>
        <x:v>0.10923319023338829</x:v>
      </x:c>
      <x:c r="I14975" s="14" t="n">
        <x:f>IFERROR(H14975/AVERAGE(D14975,G14975),"")</x:f>
        <x:v>0.044157414836337235</x:v>
      </x:c>
      <x:c r="J14975" s="14" t="n">
        <x:f>'Method'!$B$2</x:f>
        <x:v>0.05</x:v>
      </x:c>
      <x:c r="K14975" s="13" t="str">
        <x:f>IF(I14975&lt;=J14975,"是","否")</x:f>
        <x:v>是</x:v>
      </x:c>
      <x:c r="L14975" s="36" t="n">
        <x:v>0.8003065083407755</x:v>
      </x:c>
      <x:c r="M14975" s="36" t="n">
        <x:f>1-L14975</x:f>
        <x:v>0.19969349165922445</x:v>
      </x:c>
      <x:c r="N14975" s="13" t="str">
        <x:v>否</x:v>
      </x:c>
      <x:c r="O14975" s="15"/>
      <x:c r="P14975" s="13" t="str"/>
    </x:row>
    <x:row r="14976">
      <x:c r="A14976" s="15" t="n">
        <x:v>14975</x:v>
      </x:c>
      <x:c r="B14976" s="13" t="str">
        <x:v>Charaxinae-6</x:v>
      </x:c>
      <x:c r="C14976" s="13" t="str">
        <x:v>Charaxinae</x:v>
      </x:c>
      <x:c r="D14976" s="33" t="n">
        <x:f>'AR_values'!I27</x:f>
        <x:v>2.518220654144657</x:v>
      </x:c>
      <x:c r="E14976" s="33" t="str">
        <x:v>Lycaenidae_Ogyris_abrota</x:v>
      </x:c>
      <x:c r="F14976" s="33" t="str">
        <x:v>Lycaenidae</x:v>
      </x:c>
      <x:c r="G14976" s="33" t="n">
        <x:f>'AR_values'!I175</x:f>
        <x:v>2.4094203798236333</x:v>
      </x:c>
      <x:c r="H14976" s="33" t="n">
        <x:f>ABS(D14976-G14976)</x:f>
        <x:v>0.10880027432102368</x:v>
      </x:c>
      <x:c r="I14976" s="14" t="n">
        <x:f>IFERROR(H14976/AVERAGE(D14976,G14976),"")</x:f>
        <x:v>0.044159172135720876</x:v>
      </x:c>
      <x:c r="J14976" s="14" t="n">
        <x:f>'Method'!$B$2</x:f>
        <x:v>0.05</x:v>
      </x:c>
      <x:c r="K14976" s="13" t="str">
        <x:f>IF(I14976&lt;=J14976,"是","否")</x:f>
        <x:v>是</x:v>
      </x:c>
      <x:c r="L14976" s="36" t="n">
        <x:v>0.6939632925243099</x:v>
      </x:c>
      <x:c r="M14976" s="36" t="n">
        <x:f>1-L14976</x:f>
        <x:v>0.3060367074756901</x:v>
      </x:c>
      <x:c r="N14976" s="13" t="str">
        <x:v>是</x:v>
      </x:c>
      <x:c r="O14976" s="15"/>
      <x:c r="P14976" s="13" t="str"/>
    </x:row>
    <x:row r="14977">
      <x:c r="A14977" s="15" t="n">
        <x:v>14976</x:v>
      </x:c>
      <x:c r="B14977" s="13" t="str">
        <x:v>Limenitidinae-4</x:v>
      </x:c>
      <x:c r="C14977" s="13" t="str">
        <x:v>Limenitidinae</x:v>
      </x:c>
      <x:c r="D14977" s="33" t="n">
        <x:f>'AR_values'!I136</x:f>
        <x:v>2.4478863236029302</x:v>
      </x:c>
      <x:c r="E14977" s="33" t="str">
        <x:v>Satyrinae-13</x:v>
      </x:c>
      <x:c r="F14977" s="33" t="str">
        <x:v>Satyrinae</x:v>
      </x:c>
      <x:c r="G14977" s="33" t="n">
        <x:f>'AR_values'!I362</x:f>
        <x:v>2.5584248457056336</x:v>
      </x:c>
      <x:c r="H14977" s="33" t="n">
        <x:f>ABS(D14977-G14977)</x:f>
        <x:v>0.11053852210270332</x:v>
      </x:c>
      <x:c r="I14977" s="14" t="n">
        <x:f>IFERROR(H14977/AVERAGE(D14977,G14977),"")</x:f>
        <x:v>0.04415966901153294</x:v>
      </x:c>
      <x:c r="J14977" s="14" t="n">
        <x:f>'Method'!$B$2</x:f>
        <x:v>0.05</x:v>
      </x:c>
      <x:c r="K14977" s="13" t="str">
        <x:f>IF(I14977&lt;=J14977,"是","否")</x:f>
        <x:v>是</x:v>
      </x:c>
      <x:c r="L14977" s="36" t="n">
        <x:v>0.7589641868474399</x:v>
      </x:c>
      <x:c r="M14977" s="36" t="n">
        <x:f>1-L14977</x:f>
        <x:v>0.24103581315256006</x:v>
      </x:c>
      <x:c r="N14977" s="13" t="str">
        <x:v>是</x:v>
      </x:c>
      <x:c r="O14977" s="15"/>
      <x:c r="P14977" s="13" t="str"/>
    </x:row>
    <x:row r="14978">
      <x:c r="A14978" s="15" t="n">
        <x:v>14977</x:v>
      </x:c>
      <x:c r="B14978" s="13" t="str">
        <x:v>Hesperiidae_Anisynta_cynone</x:v>
      </x:c>
      <x:c r="C14978" s="13" t="str">
        <x:v>Hesperiidae</x:v>
      </x:c>
      <x:c r="D14978" s="33" t="n">
        <x:f>'AR_values'!I111</x:f>
        <x:v>2.7231750866675806</x:v>
      </x:c>
      <x:c r="E14978" s="33" t="str">
        <x:v>Satyrinae-8</x:v>
      </x:c>
      <x:c r="F14978" s="33" t="str">
        <x:v>Satyrinae</x:v>
      </x:c>
      <x:c r="G14978" s="33" t="n">
        <x:f>'AR_values'!I383</x:f>
        <x:v>2.6054994443958197</x:v>
      </x:c>
      <x:c r="H14978" s="33" t="n">
        <x:f>ABS(D14978-G14978)</x:f>
        <x:v>0.11767564227176086</x:v>
      </x:c>
      <x:c r="I14978" s="14" t="n">
        <x:f>IFERROR(H14978/AVERAGE(D14978,G14978),"")</x:f>
        <x:v>0.04416694680291434</x:v>
      </x:c>
      <x:c r="J14978" s="14" t="n">
        <x:f>'Method'!$B$2</x:f>
        <x:v>0.05</x:v>
      </x:c>
      <x:c r="K14978" s="13" t="str">
        <x:f>IF(I14978&lt;=J14978,"是","否")</x:f>
        <x:v>是</x:v>
      </x:c>
      <x:c r="L14978" s="36" t="n">
        <x:v>0.8464489964423182</x:v>
      </x:c>
      <x:c r="M14978" s="36" t="n">
        <x:f>1-L14978</x:f>
        <x:v>0.1535510035576818</x:v>
      </x:c>
      <x:c r="N14978" s="13" t="str">
        <x:v>是</x:v>
      </x:c>
      <x:c r="O14978" s="15"/>
      <x:c r="P14978" s="13" t="str"/>
    </x:row>
    <x:row r="14979">
      <x:c r="A14979" s="15" t="n">
        <x:v>14978</x:v>
      </x:c>
      <x:c r="B14979" s="13" t="str">
        <x:v>Charaxinae-5</x:v>
      </x:c>
      <x:c r="C14979" s="13" t="str">
        <x:v>Charaxinae</x:v>
      </x:c>
      <x:c r="D14979" s="33" t="n">
        <x:f>'AR_values'!I26</x:f>
        <x:v>2.6396173843227424</x:v>
      </x:c>
      <x:c r="E14979" s="33" t="str">
        <x:v>Hesperiidae_Ocybadistes_walkeri</x:v>
      </x:c>
      <x:c r="F14979" s="33" t="str">
        <x:v>Hesperiidae</x:v>
      </x:c>
      <x:c r="G14979" s="33" t="n">
        <x:f>'AR_values'!I122</x:f>
        <x:v>2.7588504071275164</x:v>
      </x:c>
      <x:c r="H14979" s="33" t="n">
        <x:f>ABS(D14979-G14979)</x:f>
        <x:v>0.11923302280477399</x:v>
      </x:c>
      <x:c r="I14979" s="14" t="n">
        <x:f>IFERROR(H14979/AVERAGE(D14979,G14979),"")</x:f>
        <x:v>0.04417291254144648</x:v>
      </x:c>
      <x:c r="J14979" s="14" t="n">
        <x:f>'Method'!$B$2</x:f>
        <x:v>0.05</x:v>
      </x:c>
      <x:c r="K14979" s="13" t="str">
        <x:f>IF(I14979&lt;=J14979,"是","否")</x:f>
        <x:v>是</x:v>
      </x:c>
      <x:c r="L14979" s="36" t="n">
        <x:v>0.5067694565337568</x:v>
      </x:c>
      <x:c r="M14979" s="36" t="n">
        <x:f>1-L14979</x:f>
        <x:v>0.4932305434662432</x:v>
      </x:c>
      <x:c r="N14979" s="13" t="str">
        <x:v>是</x:v>
      </x:c>
      <x:c r="O14979" s="15"/>
      <x:c r="P14979" s="13" t="str"/>
    </x:row>
    <x:row r="14980">
      <x:c r="A14980" s="15" t="n">
        <x:v>14979</x:v>
      </x:c>
      <x:c r="B14980" s="13" t="str">
        <x:v>Papilionidae-8</x:v>
      </x:c>
      <x:c r="C14980" s="13" t="str">
        <x:v>Papilionidae</x:v>
      </x:c>
      <x:c r="D14980" s="33" t="n">
        <x:f>'AR_values'!I259</x:f>
        <x:v>3.006744460718734</x:v>
      </x:c>
      <x:c r="E14980" s="33" t="str">
        <x:v>Pieridae-6</x:v>
      </x:c>
      <x:c r="F14980" s="33" t="str">
        <x:v>Pieridae</x:v>
      </x:c>
      <x:c r="G14980" s="33" t="n">
        <x:f>'AR_values'!I296</x:f>
        <x:v>2.876777120642851</x:v>
      </x:c>
      <x:c r="H14980" s="33" t="n">
        <x:f>ABS(D14980-G14980)</x:f>
        <x:v>0.12996734007588318</x:v>
      </x:c>
      <x:c r="I14980" s="14" t="n">
        <x:f>IFERROR(H14980/AVERAGE(D14980,G14980),"")</x:f>
        <x:v>0.04418011841330093</x:v>
      </x:c>
      <x:c r="J14980" s="14" t="n">
        <x:f>'Method'!$B$2</x:f>
        <x:v>0.05</x:v>
      </x:c>
      <x:c r="K14980" s="13" t="str">
        <x:f>IF(I14980&lt;=J14980,"是","否")</x:f>
        <x:v>是</x:v>
      </x:c>
      <x:c r="L14980" s="36" t="n">
        <x:v>0.8382173953749649</x:v>
      </x:c>
      <x:c r="M14980" s="36" t="n">
        <x:f>1-L14980</x:f>
        <x:v>0.16178260462503513</x:v>
      </x:c>
      <x:c r="N14980" s="13" t="str">
        <x:v>是</x:v>
      </x:c>
      <x:c r="O14980" s="15"/>
      <x:c r="P14980" s="13" t="str"/>
    </x:row>
    <x:row r="14981">
      <x:c r="A14981" s="15" t="n">
        <x:v>14980</x:v>
      </x:c>
      <x:c r="B14981" s="13" t="str">
        <x:v>Papilionidae-32</x:v>
      </x:c>
      <x:c r="C14981" s="13" t="str">
        <x:v>Papilionidae</x:v>
      </x:c>
      <x:c r="D14981" s="33" t="n">
        <x:f>'AR_values'!I243</x:f>
        <x:v>2.689233784549927</x:v>
      </x:c>
      <x:c r="E14981" s="33" t="str">
        <x:v>Pieridae-4</x:v>
      </x:c>
      <x:c r="F14981" s="33" t="str">
        <x:v>Pieridae</x:v>
      </x:c>
      <x:c r="G14981" s="33" t="n">
        <x:f>'AR_values'!I294</x:f>
        <x:v>2.810742783341058</x:v>
      </x:c>
      <x:c r="H14981" s="33" t="n">
        <x:f>ABS(D14981-G14981)</x:f>
        <x:v>0.12150899879113108</x:v>
      </x:c>
      <x:c r="I14981" s="14" t="n">
        <x:f>IFERROR(H14981/AVERAGE(D14981,G14981),"")</x:f>
        <x:v>0.044185278715732704</x:v>
      </x:c>
      <x:c r="J14981" s="14" t="n">
        <x:f>'Method'!$B$2</x:f>
        <x:v>0.05</x:v>
      </x:c>
      <x:c r="K14981" s="13" t="str">
        <x:f>IF(I14981&lt;=J14981,"是","否")</x:f>
        <x:v>是</x:v>
      </x:c>
      <x:c r="L14981" s="36" t="n">
        <x:v>0.8037528840017673</x:v>
      </x:c>
      <x:c r="M14981" s="36" t="n">
        <x:f>1-L14981</x:f>
        <x:v>0.19624711599823275</x:v>
      </x:c>
      <x:c r="N14981" s="13" t="str">
        <x:v>是</x:v>
      </x:c>
      <x:c r="O14981" s="15"/>
      <x:c r="P14981" s="13" t="str"/>
    </x:row>
    <x:row r="14982">
      <x:c r="A14982" s="15" t="n">
        <x:v>14981</x:v>
      </x:c>
      <x:c r="B14982" s="13" t="str">
        <x:v>Papilionidae-13</x:v>
      </x:c>
      <x:c r="C14982" s="13" t="str">
        <x:v>Papilionidae</x:v>
      </x:c>
      <x:c r="D14982" s="33" t="n">
        <x:f>'AR_values'!I223</x:f>
        <x:v>2.7985862916203055</x:v>
      </x:c>
      <x:c r="E14982" s="33" t="str">
        <x:v>Papilionidae_Papilio_aegeus</x:v>
      </x:c>
      <x:c r="F14982" s="33" t="str">
        <x:v>Papilionidae</x:v>
      </x:c>
      <x:c r="G14982" s="33" t="n">
        <x:f>'AR_values'!I263</x:f>
        <x:v>2.6776011899305736</x:v>
      </x:c>
      <x:c r="H14982" s="33" t="n">
        <x:f>ABS(D14982-G14982)</x:f>
        <x:v>0.12098510168973187</x:v>
      </x:c>
      <x:c r="I14982" s="14" t="n">
        <x:f>IFERROR(H14982/AVERAGE(D14982,G14982),"")</x:f>
        <x:v>0.04418588738874528</x:v>
      </x:c>
      <x:c r="J14982" s="14" t="n">
        <x:f>'Method'!$B$2</x:f>
        <x:v>0.05</x:v>
      </x:c>
      <x:c r="K14982" s="13" t="str">
        <x:f>IF(I14982&lt;=J14982,"是","否")</x:f>
        <x:v>是</x:v>
      </x:c>
      <x:c r="L14982" s="36" t="n">
        <x:v>0.8044452585943701</x:v>
      </x:c>
      <x:c r="M14982" s="36" t="n">
        <x:f>1-L14982</x:f>
        <x:v>0.1955547414056299</x:v>
      </x:c>
      <x:c r="N14982" s="13" t="str">
        <x:v>否</x:v>
      </x:c>
      <x:c r="O14982" s="15"/>
      <x:c r="P14982" s="13" t="str"/>
    </x:row>
    <x:row r="14983">
      <x:c r="A14983" s="15" t="n">
        <x:v>14982</x:v>
      </x:c>
      <x:c r="B14983" s="13" t="str">
        <x:v>Lycaenidae-4</x:v>
      </x:c>
      <x:c r="C14983" s="13" t="str">
        <x:v>Lycaenidae</x:v>
      </x:c>
      <x:c r="D14983" s="33" t="n">
        <x:f>'AR_values'!I157</x:f>
        <x:v>2.406721252991965</x:v>
      </x:c>
      <x:c r="E14983" s="33" t="str">
        <x:v>Lycaenidae_Theclinesthes_miskini</x:v>
      </x:c>
      <x:c r="F14983" s="33" t="str">
        <x:v>Lycaenidae</x:v>
      </x:c>
      <x:c r="G14983" s="33" t="n">
        <x:f>'AR_values'!I185</x:f>
        <x:v>2.5154764900306708</x:v>
      </x:c>
      <x:c r="H14983" s="33" t="n">
        <x:f>ABS(D14983-G14983)</x:f>
        <x:v>0.10875523703870593</x:v>
      </x:c>
      <x:c r="I14983" s="14" t="n">
        <x:f>IFERROR(H14983/AVERAGE(D14983,G14983),"")</x:f>
        <x:v>0.044189706597167804</x:v>
      </x:c>
      <x:c r="J14983" s="14" t="n">
        <x:f>'Method'!$B$2</x:f>
        <x:v>0.05</x:v>
      </x:c>
      <x:c r="K14983" s="13" t="str">
        <x:f>IF(I14983&lt;=J14983,"是","否")</x:f>
        <x:v>是</x:v>
      </x:c>
      <x:c r="L14983" s="36" t="n">
        <x:v>0.9250521284820654</x:v>
      </x:c>
      <x:c r="M14983" s="36" t="n">
        <x:f>1-L14983</x:f>
        <x:v>0.07494787151793458</x:v>
      </x:c>
      <x:c r="N14983" s="13" t="str">
        <x:v>否</x:v>
      </x:c>
      <x:c r="O14983" s="15"/>
      <x:c r="P14983" s="13" t="str"/>
    </x:row>
    <x:row r="14984">
      <x:c r="A14984" s="15" t="n">
        <x:v>14983</x:v>
      </x:c>
      <x:c r="B14984" s="13" t="str">
        <x:v>Biblidinae-3</x:v>
      </x:c>
      <x:c r="C14984" s="13" t="str">
        <x:v>Biblidinae</x:v>
      </x:c>
      <x:c r="D14984" s="33" t="n">
        <x:f>'AR_values'!I9</x:f>
        <x:v>2.27944184586493</x:v>
      </x:c>
      <x:c r="E14984" s="33" t="str">
        <x:v>Pieridae-Coliadinae-18</x:v>
      </x:c>
      <x:c r="F14984" s="33" t="str">
        <x:v>Pieridae-Coliadinae</x:v>
      </x:c>
      <x:c r="G14984" s="33" t="n">
        <x:f>'AR_values'!I309</x:f>
        <x:v>2.3824535414301917</x:v>
      </x:c>
      <x:c r="H14984" s="33" t="n">
        <x:f>ABS(D14984-G14984)</x:f>
        <x:v>0.1030116955652618</x:v>
      </x:c>
      <x:c r="I14984" s="14" t="n">
        <x:f>IFERROR(H14984/AVERAGE(D14984,G14984),"")</x:f>
        <x:v>0.04419305325726333</x:v>
      </x:c>
      <x:c r="J14984" s="14" t="n">
        <x:f>'Method'!$B$2</x:f>
        <x:v>0.05</x:v>
      </x:c>
      <x:c r="K14984" s="13" t="str">
        <x:f>IF(I14984&lt;=J14984,"是","否")</x:f>
        <x:v>是</x:v>
      </x:c>
      <x:c r="L14984" s="36" t="n">
        <x:v>0.8401486988847584</x:v>
      </x:c>
      <x:c r="M14984" s="36" t="n">
        <x:f>1-L14984</x:f>
        <x:v>0.1598513011152416</x:v>
      </x:c>
      <x:c r="N14984" s="13" t="str">
        <x:v>是</x:v>
      </x:c>
      <x:c r="O14984" s="15"/>
      <x:c r="P14984" s="13" t="str"/>
    </x:row>
    <x:row r="14985">
      <x:c r="A14985" s="15" t="n">
        <x:v>14984</x:v>
      </x:c>
      <x:c r="B14985" s="13" t="str">
        <x:v>Parnassiinae-1</x:v>
      </x:c>
      <x:c r="C14985" s="13" t="str">
        <x:v>Parnassiinae</x:v>
      </x:c>
      <x:c r="D14985" s="33" t="n">
        <x:f>'AR_values'!I268</x:f>
        <x:v>2.6230742042748765</x:v>
      </x:c>
      <x:c r="E14985" s="33" t="str">
        <x:v>Pieridae-17</x:v>
      </x:c>
      <x:c r="F14985" s="33" t="str">
        <x:v>Pieridae</x:v>
      </x:c>
      <x:c r="G14985" s="33" t="n">
        <x:f>'AR_values'!I281</x:f>
        <x:v>2.7416290816269444</x:v>
      </x:c>
      <x:c r="H14985" s="33" t="n">
        <x:f>ABS(D14985-G14985)</x:f>
        <x:v>0.11855487735206793</x:v>
      </x:c>
      <x:c r="I14985" s="14" t="n">
        <x:f>IFERROR(H14985/AVERAGE(D14985,G14985),"")</x:f>
        <x:v>0.04419811163224045</x:v>
      </x:c>
      <x:c r="J14985" s="14" t="n">
        <x:f>'Method'!$B$2</x:f>
        <x:v>0.05</x:v>
      </x:c>
      <x:c r="K14985" s="13" t="str">
        <x:f>IF(I14985&lt;=J14985,"是","否")</x:f>
        <x:v>是</x:v>
      </x:c>
      <x:c r="L14985" s="36" t="n">
        <x:v>0.7772280143723862</x:v>
      </x:c>
      <x:c r="M14985" s="36" t="n">
        <x:f>1-L14985</x:f>
        <x:v>0.2227719856276138</x:v>
      </x:c>
      <x:c r="N14985" s="13" t="str">
        <x:v>是</x:v>
      </x:c>
      <x:c r="O14985" s="15"/>
      <x:c r="P14985" s="13" t="str"/>
    </x:row>
    <x:row r="14986">
      <x:c r="A14986" s="15" t="n">
        <x:v>14985</x:v>
      </x:c>
      <x:c r="B14986" s="13" t="str">
        <x:v>Parnassiinae-6</x:v>
      </x:c>
      <x:c r="C14986" s="13" t="str">
        <x:v>Parnassiinae</x:v>
      </x:c>
      <x:c r="D14986" s="33" t="n">
        <x:f>'AR_values'!I273</x:f>
        <x:v>2.533520834171576</x:v>
      </x:c>
      <x:c r="E14986" s="33" t="str">
        <x:v>Satyrinae-5</x:v>
      </x:c>
      <x:c r="F14986" s="33" t="str">
        <x:v>Satyrinae</x:v>
      </x:c>
      <x:c r="G14986" s="33" t="n">
        <x:f>'AR_values'!I380</x:f>
        <x:v>2.6480282902286</x:v>
      </x:c>
      <x:c r="H14986" s="33" t="n">
        <x:f>ABS(D14986-G14986)</x:f>
        <x:v>0.11450745605702384</x:v>
      </x:c>
      <x:c r="I14986" s="14" t="n">
        <x:f>IFERROR(H14986/AVERAGE(D14986,G14986),"")</x:f>
        <x:v>0.0441981551493172</x:v>
      </x:c>
      <x:c r="J14986" s="14" t="n">
        <x:f>'Method'!$B$2</x:f>
        <x:v>0.05</x:v>
      </x:c>
      <x:c r="K14986" s="13" t="str">
        <x:f>IF(I14986&lt;=J14986,"是","否")</x:f>
        <x:v>是</x:v>
      </x:c>
      <x:c r="L14986" s="36" t="n">
        <x:v>0.8111205186791774</x:v>
      </x:c>
      <x:c r="M14986" s="36" t="n">
        <x:f>1-L14986</x:f>
        <x:v>0.18887948132082255</x:v>
      </x:c>
      <x:c r="N14986" s="13" t="str">
        <x:v>是</x:v>
      </x:c>
      <x:c r="O14986" s="15"/>
      <x:c r="P14986" s="13" t="str"/>
    </x:row>
    <x:row r="14987">
      <x:c r="A14987" s="15" t="n">
        <x:v>14986</x:v>
      </x:c>
      <x:c r="B14987" s="13" t="str">
        <x:v>Pieridae-Coliadinae-16</x:v>
      </x:c>
      <x:c r="C14987" s="13" t="str">
        <x:v>Pieridae-Coliadinae</x:v>
      </x:c>
      <x:c r="D14987" s="33" t="n">
        <x:f>'AR_values'!I307</x:f>
        <x:v>2.0825344528833982</x:v>
      </x:c>
      <x:c r="E14987" s="33" t="str">
        <x:v>Pieridae-Coliadinae-9</x:v>
      </x:c>
      <x:c r="F14987" s="33" t="str">
        <x:v>Pieridae-Coliadinae</x:v>
      </x:c>
      <x:c r="G14987" s="33" t="n">
        <x:f>'AR_values'!I321</x:f>
        <x:v>2.1766749999855097</x:v>
      </x:c>
      <x:c r="H14987" s="33" t="n">
        <x:f>ABS(D14987-G14987)</x:f>
        <x:v>0.0941405471021115</x:v>
      </x:c>
      <x:c r="I14987" s="14" t="n">
        <x:f>IFERROR(H14987/AVERAGE(D14987,G14987),"")</x:f>
        <x:v>0.04420564339173343</x:v>
      </x:c>
      <x:c r="J14987" s="14" t="n">
        <x:f>'Method'!$B$2</x:f>
        <x:v>0.05</x:v>
      </x:c>
      <x:c r="K14987" s="13" t="str">
        <x:f>IF(I14987&lt;=J14987,"是","否")</x:f>
        <x:v>是</x:v>
      </x:c>
      <x:c r="L14987" s="36" t="n">
        <x:v>0.9291820161602182</x:v>
      </x:c>
      <x:c r="M14987" s="36" t="n">
        <x:f>1-L14987</x:f>
        <x:v>0.07081798383978177</x:v>
      </x:c>
      <x:c r="N14987" s="13" t="str">
        <x:v>否</x:v>
      </x:c>
      <x:c r="O14987" s="15"/>
      <x:c r="P14987" s="13" t="str"/>
    </x:row>
    <x:row r="14988">
      <x:c r="A14988" s="15" t="n">
        <x:v>14987</x:v>
      </x:c>
      <x:c r="B14988" s="13" t="str">
        <x:v>Danainae-4</x:v>
      </x:c>
      <x:c r="C14988" s="13" t="str">
        <x:v>Danainae</x:v>
      </x:c>
      <x:c r="D14988" s="33" t="n">
        <x:f>'AR_values'!I46</x:f>
        <x:v>2.826712330216953</x:v>
      </x:c>
      <x:c r="E14988" s="33" t="str">
        <x:v>Hesperiidae_Trapezites_sciron</x:v>
      </x:c>
      <x:c r="F14988" s="33" t="str">
        <x:v>Hesperiidae</x:v>
      </x:c>
      <x:c r="G14988" s="33" t="n">
        <x:f>'AR_values'!I128</x:f>
        <x:v>2.954498744525112</x:v>
      </x:c>
      <x:c r="H14988" s="33" t="n">
        <x:f>ABS(D14988-G14988)</x:f>
        <x:v>0.12778641430815885</x:v>
      </x:c>
      <x:c r="I14988" s="14" t="n">
        <x:f>IFERROR(H14988/AVERAGE(D14988,G14988),"")</x:f>
        <x:v>0.044207489626681785</x:v>
      </x:c>
      <x:c r="J14988" s="14" t="n">
        <x:f>'Method'!$B$2</x:f>
        <x:v>0.05</x:v>
      </x:c>
      <x:c r="K14988" s="13" t="str">
        <x:f>IF(I14988&lt;=J14988,"是","否")</x:f>
        <x:v>是</x:v>
      </x:c>
      <x:c r="L14988" s="36" t="n">
        <x:v>0.783323359773876</x:v>
      </x:c>
      <x:c r="M14988" s="36" t="n">
        <x:f>1-L14988</x:f>
        <x:v>0.21667664022612398</x:v>
      </x:c>
      <x:c r="N14988" s="13" t="str">
        <x:v>是</x:v>
      </x:c>
      <x:c r="O14988" s="15"/>
      <x:c r="P14988" s="13" t="str"/>
    </x:row>
    <x:row r="14989">
      <x:c r="A14989" s="15" t="n">
        <x:v>14988</x:v>
      </x:c>
      <x:c r="B14989" s="13" t="str">
        <x:v>Nymphalinae-29</x:v>
      </x:c>
      <x:c r="C14989" s="13" t="str">
        <x:v>Nymphalinae</x:v>
      </x:c>
      <x:c r="D14989" s="33" t="n">
        <x:f>'AR_values'!I210</x:f>
        <x:v>2.4175997911895375</x:v>
      </x:c>
      <x:c r="E14989" s="33" t="str">
        <x:v>Pieridae_Catopsilia_pyranthe</x:v>
      </x:c>
      <x:c r="F14989" s="33" t="str">
        <x:v>Pieridae</x:v>
      </x:c>
      <x:c r="G14989" s="33" t="n">
        <x:f>'AR_values'!I324</x:f>
        <x:v>2.31303258091561</x:v>
      </x:c>
      <x:c r="H14989" s="33" t="n">
        <x:f>ABS(D14989-G14989)</x:f>
        <x:v>0.10456721027392746</x:v>
      </x:c>
      <x:c r="I14989" s="14" t="n">
        <x:f>IFERROR(H14989/AVERAGE(D14989,G14989),"")</x:f>
        <x:v>0.04420855481838877</x:v>
      </x:c>
      <x:c r="J14989" s="14" t="n">
        <x:f>'Method'!$B$2</x:f>
        <x:v>0.05</x:v>
      </x:c>
      <x:c r="K14989" s="13" t="str">
        <x:f>IF(I14989&lt;=J14989,"是","否")</x:f>
        <x:v>是</x:v>
      </x:c>
      <x:c r="L14989" s="36" t="n">
        <x:v>0.9011499115024546</x:v>
      </x:c>
      <x:c r="M14989" s="36" t="n">
        <x:f>1-L14989</x:f>
        <x:v>0.0988500884975454</x:v>
      </x:c>
      <x:c r="N14989" s="13" t="str">
        <x:v>是</x:v>
      </x:c>
      <x:c r="O14989" s="15"/>
      <x:c r="P14989" s="13" t="str"/>
    </x:row>
    <x:row r="14990">
      <x:c r="A14990" s="15" t="n">
        <x:v>14989</x:v>
      </x:c>
      <x:c r="B14990" s="13" t="str">
        <x:v>Papilionidae_Zerynthia_rumina</x:v>
      </x:c>
      <x:c r="C14990" s="13" t="str">
        <x:v>Papilionidae</x:v>
      </x:c>
      <x:c r="D14990" s="33" t="n">
        <x:f>'AR_values'!I267</x:f>
        <x:v>2.5592492830957054</x:v>
      </x:c>
      <x:c r="E14990" s="33" t="str">
        <x:v>Pieridae-Coliadinae-4</x:v>
      </x:c>
      <x:c r="F14990" s="33" t="str">
        <x:v>Pieridae-Coliadinae</x:v>
      </x:c>
      <x:c r="G14990" s="33" t="n">
        <x:f>'AR_values'!I316</x:f>
        <x:v>2.448553495466375</x:v>
      </x:c>
      <x:c r="H14990" s="33" t="n">
        <x:f>ABS(D14990-G14990)</x:f>
        <x:v>0.11069578762933041</x:v>
      </x:c>
      <x:c r="I14990" s="14" t="n">
        <x:f>IFERROR(H14990/AVERAGE(D14990,G14990),"")</x:f>
        <x:v>0.04420932393871754</x:v>
      </x:c>
      <x:c r="J14990" s="14" t="n">
        <x:f>'Method'!$B$2</x:f>
        <x:v>0.05</x:v>
      </x:c>
      <x:c r="K14990" s="13" t="str">
        <x:f>IF(I14990&lt;=J14990,"是","否")</x:f>
        <x:v>是</x:v>
      </x:c>
      <x:c r="L14990" s="36" t="n">
        <x:v>0.8985307945463094</x:v>
      </x:c>
      <x:c r="M14990" s="36" t="n">
        <x:f>1-L14990</x:f>
        <x:v>0.10146920545369065</x:v>
      </x:c>
      <x:c r="N14990" s="13" t="str">
        <x:v>是</x:v>
      </x:c>
      <x:c r="O14990" s="15"/>
      <x:c r="P14990" s="13" t="str"/>
    </x:row>
    <x:row r="14991">
      <x:c r="A14991" s="15" t="n">
        <x:v>14990</x:v>
      </x:c>
      <x:c r="B14991" s="13" t="str">
        <x:v>Nymphalinae-26</x:v>
      </x:c>
      <x:c r="C14991" s="13" t="str">
        <x:v>Nymphalinae</x:v>
      </x:c>
      <x:c r="D14991" s="33" t="n">
        <x:f>'AR_values'!I207</x:f>
        <x:v>2.625888705350113</x:v>
      </x:c>
      <x:c r="E14991" s="33" t="str">
        <x:v>Papilionidae-12</x:v>
      </x:c>
      <x:c r="F14991" s="33" t="str">
        <x:v>Papilionidae</x:v>
      </x:c>
      <x:c r="G14991" s="33" t="n">
        <x:f>'AR_values'!I222</x:f>
        <x:v>2.7446040689002573</x:v>
      </x:c>
      <x:c r="H14991" s="33" t="n">
        <x:f>ABS(D14991-G14991)</x:f>
        <x:v>0.11871536355014412</x:v>
      </x:c>
      <x:c r="I14991" s="14" t="n">
        <x:f>IFERROR(H14991/AVERAGE(D14991,G14991),"")</x:f>
        <x:v>0.04421023118002975</x:v>
      </x:c>
      <x:c r="J14991" s="14" t="n">
        <x:f>'Method'!$B$2</x:f>
        <x:v>0.05</x:v>
      </x:c>
      <x:c r="K14991" s="13" t="str">
        <x:f>IF(I14991&lt;=J14991,"是","否")</x:f>
        <x:v>是</x:v>
      </x:c>
      <x:c r="L14991" s="36" t="n">
        <x:v>0.7505724015295033</x:v>
      </x:c>
      <x:c r="M14991" s="36" t="n">
        <x:f>1-L14991</x:f>
        <x:v>0.24942759847049667</x:v>
      </x:c>
      <x:c r="N14991" s="13" t="str">
        <x:v>是</x:v>
      </x:c>
      <x:c r="O14991" s="15"/>
      <x:c r="P14991" s="13" t="str"/>
    </x:row>
    <x:row r="14992">
      <x:c r="A14992" s="15" t="n">
        <x:v>14991</x:v>
      </x:c>
      <x:c r="B14992" s="13" t="str">
        <x:v>Lycaenidae_Jalmenus_icilus</x:v>
      </x:c>
      <x:c r="C14992" s="13" t="str">
        <x:v>Lycaenidae</x:v>
      </x:c>
      <x:c r="D14992" s="33" t="n">
        <x:f>'AR_values'!I169</x:f>
        <x:v>2.4699878264847173</x:v>
      </x:c>
      <x:c r="E14992" s="33" t="str">
        <x:v>Satyrinae-6</x:v>
      </x:c>
      <x:c r="F14992" s="33" t="str">
        <x:v>Satyrinae</x:v>
      </x:c>
      <x:c r="G14992" s="33" t="n">
        <x:f>'AR_values'!I381</x:f>
        <x:v>2.5816660504701483</x:v>
      </x:c>
      <x:c r="H14992" s="33" t="n">
        <x:f>ABS(D14992-G14992)</x:f>
        <x:v>0.11167822398543104</x:v>
      </x:c>
      <x:c r="I14992" s="14" t="n">
        <x:f>IFERROR(H14992/AVERAGE(D14992,G14992),"")</x:f>
        <x:v>0.04421451932599571</x:v>
      </x:c>
      <x:c r="J14992" s="14" t="n">
        <x:f>'Method'!$B$2</x:f>
        <x:v>0.05</x:v>
      </x:c>
      <x:c r="K14992" s="13" t="str">
        <x:f>IF(I14992&lt;=J14992,"是","否")</x:f>
        <x:v>是</x:v>
      </x:c>
      <x:c r="L14992" s="36" t="n">
        <x:v>0.8600148574612313</x:v>
      </x:c>
      <x:c r="M14992" s="36" t="n">
        <x:f>1-L14992</x:f>
        <x:v>0.1399851425387687</x:v>
      </x:c>
      <x:c r="N14992" s="13" t="str">
        <x:v>是</x:v>
      </x:c>
      <x:c r="O14992" s="15"/>
      <x:c r="P14992" s="13" t="str"/>
    </x:row>
    <x:row r="14993">
      <x:c r="A14993" s="15" t="n">
        <x:v>14992</x:v>
      </x:c>
      <x:c r="B14993" s="13" t="str">
        <x:v>Lycaenidae-4</x:v>
      </x:c>
      <x:c r="C14993" s="13" t="str">
        <x:v>Lycaenidae</x:v>
      </x:c>
      <x:c r="D14993" s="33" t="n">
        <x:f>'AR_values'!I157</x:f>
        <x:v>2.406721252991965</x:v>
      </x:c>
      <x:c r="E14993" s="33" t="str">
        <x:v>Lycaenidae_Candalides_cyprotus</x:v>
      </x:c>
      <x:c r="F14993" s="33" t="str">
        <x:v>Lycaenidae</x:v>
      </x:c>
      <x:c r="G14993" s="33" t="n">
        <x:f>'AR_values'!I165</x:f>
        <x:v>2.515543548597947</x:v>
      </x:c>
      <x:c r="H14993" s="33" t="n">
        <x:f>ABS(D14993-G14993)</x:f>
        <x:v>0.10882229560598233</x:v>
      </x:c>
      <x:c r="I14993" s="14" t="n">
        <x:f>IFERROR(H14993/AVERAGE(D14993,G14993),"")</x:f>
        <x:v>0.044216351615554</x:v>
      </x:c>
      <x:c r="J14993" s="14" t="n">
        <x:f>'Method'!$B$2</x:f>
        <x:v>0.05</x:v>
      </x:c>
      <x:c r="K14993" s="13" t="str">
        <x:f>IF(I14993&lt;=J14993,"是","否")</x:f>
        <x:v>是</x:v>
      </x:c>
      <x:c r="L14993" s="36" t="n">
        <x:v>0.9115518845974871</x:v>
      </x:c>
      <x:c r="M14993" s="36" t="n">
        <x:f>1-L14993</x:f>
        <x:v>0.08844811540251285</x:v>
      </x:c>
      <x:c r="N14993" s="13" t="str">
        <x:v>否</x:v>
      </x:c>
      <x:c r="O14993" s="15"/>
      <x:c r="P14993" s="13" t="str"/>
    </x:row>
    <x:row r="14994">
      <x:c r="A14994" s="15" t="n">
        <x:v>14993</x:v>
      </x:c>
      <x:c r="B14994" s="13" t="str">
        <x:v>Danainae-6</x:v>
      </x:c>
      <x:c r="C14994" s="13" t="str">
        <x:v>Danainae</x:v>
      </x:c>
      <x:c r="D14994" s="33" t="n">
        <x:f>'AR_values'!I48</x:f>
        <x:v>2.8766669259385655</x:v>
      </x:c>
      <x:c r="E14994" s="33" t="str">
        <x:v>Papilionidae-8</x:v>
      </x:c>
      <x:c r="F14994" s="33" t="str">
        <x:v>Papilionidae</x:v>
      </x:c>
      <x:c r="G14994" s="33" t="n">
        <x:f>'AR_values'!I259</x:f>
        <x:v>3.006744460718734</x:v>
      </x:c>
      <x:c r="H14994" s="33" t="n">
        <x:f>ABS(D14994-G14994)</x:f>
        <x:v>0.1300775347801686</x:v>
      </x:c>
      <x:c r="I14994" s="14" t="n">
        <x:f>IFERROR(H14994/AVERAGE(D14994,G14994),"")</x:f>
        <x:v>0.04421840535413351</x:v>
      </x:c>
      <x:c r="J14994" s="14" t="n">
        <x:f>'Method'!$B$2</x:f>
        <x:v>0.05</x:v>
      </x:c>
      <x:c r="K14994" s="13" t="str">
        <x:f>IF(I14994&lt;=J14994,"是","否")</x:f>
        <x:v>是</x:v>
      </x:c>
      <x:c r="L14994" s="36" t="n">
        <x:v>0.7321613106490233</x:v>
      </x:c>
      <x:c r="M14994" s="36" t="n">
        <x:f>1-L14994</x:f>
        <x:v>0.26783868935097666</x:v>
      </x:c>
      <x:c r="N14994" s="13" t="str">
        <x:v>是</x:v>
      </x:c>
      <x:c r="O14994" s="15"/>
      <x:c r="P14994" s="13" t="str"/>
    </x:row>
    <x:row r="14995">
      <x:c r="A14995" s="15" t="n">
        <x:v>14994</x:v>
      </x:c>
      <x:c r="B14995" s="13" t="str">
        <x:v>Charaxinae-2</x:v>
      </x:c>
      <x:c r="C14995" s="13" t="str">
        <x:v>Charaxinae</x:v>
      </x:c>
      <x:c r="D14995" s="33" t="n">
        <x:f>'AR_values'!I23</x:f>
        <x:v>2.5149952754018976</x:v>
      </x:c>
      <x:c r="E14995" s="33" t="str">
        <x:v>Limenitidinae-2</x:v>
      </x:c>
      <x:c r="F14995" s="33" t="str">
        <x:v>Limenitidinae</x:v>
      </x:c>
      <x:c r="G14995" s="33" t="n">
        <x:f>'AR_values'!I134</x:f>
        <x:v>2.628721263472674</x:v>
      </x:c>
      <x:c r="H14995" s="33" t="n">
        <x:f>ABS(D14995-G14995)</x:f>
        <x:v>0.11372598807077638</x:v>
      </x:c>
      <x:c r="I14995" s="14" t="n">
        <x:f>IFERROR(H14995/AVERAGE(D14995,G14995),"")</x:f>
        <x:v>0.04421938386817065</x:v>
      </x:c>
      <x:c r="J14995" s="14" t="n">
        <x:f>'Method'!$B$2</x:f>
        <x:v>0.05</x:v>
      </x:c>
      <x:c r="K14995" s="13" t="str">
        <x:f>IF(I14995&lt;=J14995,"是","否")</x:f>
        <x:v>是</x:v>
      </x:c>
      <x:c r="L14995" s="36" t="n">
        <x:v>0.896061889761879</x:v>
      </x:c>
      <x:c r="M14995" s="36" t="n">
        <x:f>1-L14995</x:f>
        <x:v>0.10393811023812105</x:v>
      </x:c>
      <x:c r="N14995" s="13" t="str">
        <x:v>是</x:v>
      </x:c>
      <x:c r="O14995" s="15"/>
      <x:c r="P14995" s="13" t="str"/>
    </x:row>
    <x:row r="14996">
      <x:c r="A14996" s="15" t="n">
        <x:v>14995</x:v>
      </x:c>
      <x:c r="B14996" s="13" t="str">
        <x:v>Biblidinae-10</x:v>
      </x:c>
      <x:c r="C14996" s="13" t="str">
        <x:v>Biblidinae</x:v>
      </x:c>
      <x:c r="D14996" s="33" t="n">
        <x:f>'AR_values'!I3</x:f>
        <x:v>2.6618982407867247</x:v>
      </x:c>
      <x:c r="E14996" s="33" t="str">
        <x:v>Lycaenidae_Candalides_hyacinthina</x:v>
      </x:c>
      <x:c r="F14996" s="33" t="str">
        <x:v>Lycaenidae</x:v>
      </x:c>
      <x:c r="G14996" s="33" t="n">
        <x:f>'AR_values'!I167</x:f>
        <x:v>2.546730965495565</x:v>
      </x:c>
      <x:c r="H14996" s="33" t="n">
        <x:f>ABS(D14996-G14996)</x:f>
        <x:v>0.11516727529115967</x:v>
      </x:c>
      <x:c r="I14996" s="14" t="n">
        <x:f>IFERROR(H14996/AVERAGE(D14996,G14996),"")</x:f>
        <x:v>0.04422172158166023</x:v>
      </x:c>
      <x:c r="J14996" s="14" t="n">
        <x:f>'Method'!$B$2</x:f>
        <x:v>0.05</x:v>
      </x:c>
      <x:c r="K14996" s="13" t="str">
        <x:f>IF(I14996&lt;=J14996,"是","否")</x:f>
        <x:v>是</x:v>
      </x:c>
      <x:c r="L14996" s="36" t="n">
        <x:v>0.9051491512118536</x:v>
      </x:c>
      <x:c r="M14996" s="36" t="n">
        <x:f>1-L14996</x:f>
        <x:v>0.09485084878814642</x:v>
      </x:c>
      <x:c r="N14996" s="13" t="str">
        <x:v>是</x:v>
      </x:c>
      <x:c r="O14996" s="15"/>
      <x:c r="P14996" s="13" t="str"/>
    </x:row>
    <x:row r="14997">
      <x:c r="A14997" s="15" t="n">
        <x:v>14996</x:v>
      </x:c>
      <x:c r="B14997" s="13" t="str">
        <x:v>Hesperiidae-26</x:v>
      </x:c>
      <x:c r="C14997" s="13" t="str">
        <x:v>Hesperiidae</x:v>
      </x:c>
      <x:c r="D14997" s="33" t="n">
        <x:f>'AR_values'!I93</x:f>
        <x:v>2.62715353874939</x:v>
      </x:c>
      <x:c r="E14997" s="33" t="str">
        <x:v>Satyrinae-7</x:v>
      </x:c>
      <x:c r="F14997" s="33" t="str">
        <x:v>Satyrinae</x:v>
      </x:c>
      <x:c r="G14997" s="33" t="n">
        <x:f>'AR_values'!I382</x:f>
        <x:v>2.5134817259008053</x:v>
      </x:c>
      <x:c r="H14997" s="33" t="n">
        <x:f>ABS(D14997-G14997)</x:f>
        <x:v>0.11367181284858452</x:v>
      </x:c>
      <x:c r="I14997" s="14" t="n">
        <x:f>IFERROR(H14997/AVERAGE(D14997,G14997),"")</x:f>
        <x:v>0.04422481152485326</x:v>
      </x:c>
      <x:c r="J14997" s="14" t="n">
        <x:f>'Method'!$B$2</x:f>
        <x:v>0.05</x:v>
      </x:c>
      <x:c r="K14997" s="13" t="str">
        <x:f>IF(I14997&lt;=J14997,"是","否")</x:f>
        <x:v>是</x:v>
      </x:c>
      <x:c r="L14997" s="36" t="n">
        <x:v>0.7837641805591758</x:v>
      </x:c>
      <x:c r="M14997" s="36" t="n">
        <x:f>1-L14997</x:f>
        <x:v>0.21623581944082415</x:v>
      </x:c>
      <x:c r="N14997" s="13" t="str">
        <x:v>是</x:v>
      </x:c>
      <x:c r="O14997" s="15"/>
      <x:c r="P14997" s="13" t="str"/>
    </x:row>
    <x:row r="14998">
      <x:c r="A14998" s="15" t="n">
        <x:v>14997</x:v>
      </x:c>
      <x:c r="B14998" s="13" t="str">
        <x:v>Charaxinae-7</x:v>
      </x:c>
      <x:c r="C14998" s="13" t="str">
        <x:v>Charaxinae</x:v>
      </x:c>
      <x:c r="D14998" s="33" t="n">
        <x:f>'AR_values'!I28</x:f>
        <x:v>2.3144245792096236</x:v>
      </x:c>
      <x:c r="E14998" s="33" t="str">
        <x:v>Riodinidae-24</x:v>
      </x:c>
      <x:c r="F14998" s="33" t="str">
        <x:v>Riodinidae</x:v>
      </x:c>
      <x:c r="G14998" s="33" t="n">
        <x:f>'AR_values'!I348</x:f>
        <x:v>2.419105896071809</x:v>
      </x:c>
      <x:c r="H14998" s="33" t="n">
        <x:f>ABS(D14998-G14998)</x:f>
        <x:v>0.10468131686218518</x:v>
      </x:c>
      <x:c r="I14998" s="14" t="n">
        <x:f>IFERROR(H14998/AVERAGE(D14998,G14998),"")</x:f>
        <x:v>0.044229700182066053</x:v>
      </x:c>
      <x:c r="J14998" s="14" t="n">
        <x:f>'Method'!$B$2</x:f>
        <x:v>0.05</x:v>
      </x:c>
      <x:c r="K14998" s="13" t="str">
        <x:f>IF(I14998&lt;=J14998,"是","否")</x:f>
        <x:v>是</x:v>
      </x:c>
      <x:c r="L14998" s="36" t="n">
        <x:v>0.740196828310642</x:v>
      </x:c>
      <x:c r="M14998" s="36" t="n">
        <x:f>1-L14998</x:f>
        <x:v>0.25980317168935796</x:v>
      </x:c>
      <x:c r="N14998" s="13" t="str">
        <x:v>是</x:v>
      </x:c>
      <x:c r="O14998" s="15"/>
      <x:c r="P14998" s="13" t="str"/>
    </x:row>
    <x:row r="14999">
      <x:c r="A14999" s="15" t="n">
        <x:v>14998</x:v>
      </x:c>
      <x:c r="B14999" s="13" t="str">
        <x:v>Papilionidae-32</x:v>
      </x:c>
      <x:c r="C14999" s="13" t="str">
        <x:v>Papilionidae</x:v>
      </x:c>
      <x:c r="D14999" s="33" t="n">
        <x:f>'AR_values'!I243</x:f>
        <x:v>2.689233784549927</x:v>
      </x:c>
      <x:c r="E14999" s="33" t="str">
        <x:v>Papilionidae-40</x:v>
      </x:c>
      <x:c r="F14999" s="33" t="str">
        <x:v>Papilionidae</x:v>
      </x:c>
      <x:c r="G14999" s="33" t="n">
        <x:f>'AR_values'!I252</x:f>
        <x:v>2.8108801691423007</x:v>
      </x:c>
      <x:c r="H14999" s="33" t="n">
        <x:f>ABS(D14999-G14999)</x:f>
        <x:v>0.12164638459237365</x:v>
      </x:c>
      <x:c r="I14999" s="14" t="n">
        <x:f>IFERROR(H14999/AVERAGE(D14999,G14999),"")</x:f>
        <x:v>0.0442341324621874</x:v>
      </x:c>
      <x:c r="J14999" s="14" t="n">
        <x:f>'Method'!$B$2</x:f>
        <x:v>0.05</x:v>
      </x:c>
      <x:c r="K14999" s="13" t="str">
        <x:f>IF(I14999&lt;=J14999,"是","否")</x:f>
        <x:v>是</x:v>
      </x:c>
      <x:c r="L14999" s="36" t="n">
        <x:v>0.895566477045522</x:v>
      </x:c>
      <x:c r="M14999" s="36" t="n">
        <x:f>1-L14999</x:f>
        <x:v>0.10443352295447805</x:v>
      </x:c>
      <x:c r="N14999" s="13" t="str">
        <x:v>否</x:v>
      </x:c>
      <x:c r="O14999" s="15"/>
      <x:c r="P14999" s="13" t="str"/>
    </x:row>
    <x:row r="15000">
      <x:c r="A15000" s="15" t="n">
        <x:v>14999</x:v>
      </x:c>
      <x:c r="B15000" s="13" t="str">
        <x:v>Lycaenidae_Jalmenus_icilus</x:v>
      </x:c>
      <x:c r="C15000" s="13" t="str">
        <x:v>Lycaenidae</x:v>
      </x:c>
      <x:c r="D15000" s="33" t="n">
        <x:f>'AR_values'!I169</x:f>
        <x:v>2.4699878264847173</x:v>
      </x:c>
      <x:c r="E15000" s="33" t="str">
        <x:v>Satyrinae-18</x:v>
      </x:c>
      <x:c r="F15000" s="33" t="str">
        <x:v>Satyrinae</x:v>
      </x:c>
      <x:c r="G15000" s="33" t="n">
        <x:f>'AR_values'!I367</x:f>
        <x:v>2.3630928030665608</x:v>
      </x:c>
      <x:c r="H15000" s="33" t="n">
        <x:f>ABS(D15000-G15000)</x:f>
        <x:v>0.10689502341815649</x:v>
      </x:c>
      <x:c r="I15000" s="14" t="n">
        <x:f>IFERROR(H15000/AVERAGE(D15000,G15000),"")</x:f>
        <x:v>0.0442347362320256</x:v>
      </x:c>
      <x:c r="J15000" s="14" t="n">
        <x:f>'Method'!$B$2</x:f>
        <x:v>0.05</x:v>
      </x:c>
      <x:c r="K15000" s="13" t="str">
        <x:f>IF(I15000&lt;=J15000,"是","否")</x:f>
        <x:v>是</x:v>
      </x:c>
      <x:c r="L15000" s="36" t="n">
        <x:v>0.8806738365755257</x:v>
      </x:c>
      <x:c r="M15000" s="36" t="n">
        <x:f>1-L15000</x:f>
        <x:v>0.11932616342447433</x:v>
      </x:c>
      <x:c r="N15000" s="13" t="str">
        <x:v>是</x:v>
      </x:c>
      <x:c r="O15000" s="15"/>
      <x:c r="P15000" s="13" t="str"/>
    </x:row>
    <x:row r="15001">
      <x:c r="A15001" s="15" t="n">
        <x:v>15000</x:v>
      </x:c>
      <x:c r="B15001" s="13" t="str">
        <x:v>Lycaenidae_Candalides_hyacinthina</x:v>
      </x:c>
      <x:c r="C15001" s="13" t="str">
        <x:v>Lycaenidae</x:v>
      </x:c>
      <x:c r="D15001" s="33" t="n">
        <x:f>'AR_values'!I167</x:f>
        <x:v>2.546730965495565</x:v>
      </x:c>
      <x:c r="E15001" s="33" t="str">
        <x:v>Pieridae_Pieris_rapae</x:v>
      </x:c>
      <x:c r="F15001" s="33" t="str">
        <x:v>Pieridae</x:v>
      </x:c>
      <x:c r="G15001" s="33" t="n">
        <x:f>'AR_values'!I331</x:f>
        <x:v>2.6619340338993793</x:v>
      </x:c>
      <x:c r="H15001" s="33" t="n">
        <x:f>ABS(D15001-G15001)</x:f>
        <x:v>0.11520306840381433</x:v>
      </x:c>
      <x:c r="I15001" s="14" t="n">
        <x:f>IFERROR(H15001/AVERAGE(D15001,G15001),"")</x:f>
        <x:v>0.04423516137712704</x:v>
      </x:c>
      <x:c r="J15001" s="14" t="n">
        <x:f>'Method'!$B$2</x:f>
        <x:v>0.05</x:v>
      </x:c>
      <x:c r="K15001" s="13" t="str">
        <x:f>IF(I15001&lt;=J15001,"是","否")</x:f>
        <x:v>是</x:v>
      </x:c>
      <x:c r="L15001" s="36" t="n">
        <x:v>0.8242236534919462</x:v>
      </x:c>
      <x:c r="M15001" s="36" t="n">
        <x:f>1-L15001</x:f>
        <x:v>0.17577634650805385</x:v>
      </x:c>
      <x:c r="N15001" s="13" t="str">
        <x:v>是</x:v>
      </x:c>
      <x:c r="O15001" s="15"/>
      <x:c r="P15001" s="13" t="str"/>
    </x:row>
    <x:row r="15002">
      <x:c r="A15002" s="15" t="n">
        <x:v>15001</x:v>
      </x:c>
      <x:c r="B15002" s="13" t="str">
        <x:v>Lycaenidae_Ogyris_barnardi</x:v>
      </x:c>
      <x:c r="C15002" s="13" t="str">
        <x:v>Lycaenidae</x:v>
      </x:c>
      <x:c r="D15002" s="33" t="n">
        <x:f>'AR_values'!I177</x:f>
        <x:v>2.431952209627365</x:v>
      </x:c>
      <x:c r="E15002" s="33" t="str">
        <x:v>Pieridae-Coliadinae-3</x:v>
      </x:c>
      <x:c r="F15002" s="33" t="str">
        <x:v>Pieridae-Coliadinae</x:v>
      </x:c>
      <x:c r="G15002" s="33" t="n">
        <x:f>'AR_values'!I315</x:f>
        <x:v>2.5419694970505615</x:v>
      </x:c>
      <x:c r="H15002" s="33" t="n">
        <x:f>ABS(D15002-G15002)</x:f>
        <x:v>0.11001728742319639</x:v>
      </x:c>
      <x:c r="I15002" s="14" t="n">
        <x:f>IFERROR(H15002/AVERAGE(D15002,G15002),"")</x:f>
        <x:v>0.04423764341746213</x:v>
      </x:c>
      <x:c r="J15002" s="14" t="n">
        <x:f>'Method'!$B$2</x:f>
        <x:v>0.05</x:v>
      </x:c>
      <x:c r="K15002" s="13" t="str">
        <x:f>IF(I15002&lt;=J15002,"是","否")</x:f>
        <x:v>是</x:v>
      </x:c>
      <x:c r="L15002" s="36" t="n">
        <x:v>0.6847986069362964</x:v>
      </x:c>
      <x:c r="M15002" s="36" t="n">
        <x:f>1-L15002</x:f>
        <x:v>0.31520139306370365</x:v>
      </x:c>
      <x:c r="N15002" s="13" t="str">
        <x:v>是</x:v>
      </x:c>
      <x:c r="O15002" s="15"/>
      <x:c r="P15002" s="13" t="str"/>
    </x:row>
    <x:row r="15003">
      <x:c r="A15003" s="15" t="n">
        <x:v>15002</x:v>
      </x:c>
      <x:c r="B15003" s="13" t="str">
        <x:v>Pieridae_Colias_croceus</x:v>
      </x:c>
      <x:c r="C15003" s="13" t="str">
        <x:v>Pieridae</x:v>
      </x:c>
      <x:c r="D15003" s="33" t="n">
        <x:f>'AR_values'!I325</x:f>
        <x:v>2.793224968240243</x:v>
      </x:c>
      <x:c r="E15003" s="33" t="str">
        <x:v>Pieridae_Elodina_padusa</x:v>
      </x:c>
      <x:c r="F15003" s="33" t="str">
        <x:v>Pieridae</x:v>
      </x:c>
      <x:c r="G15003" s="33" t="n">
        <x:f>'AR_values'!I327</x:f>
        <x:v>2.919606733186484</x:v>
      </x:c>
      <x:c r="H15003" s="33" t="n">
        <x:f>ABS(D15003-G15003)</x:f>
        <x:v>0.12638176494624087</x:v>
      </x:c>
      <x:c r="I15003" s="14" t="n">
        <x:f>IFERROR(H15003/AVERAGE(D15003,G15003),"")</x:f>
        <x:v>0.04424487593943235</x:v>
      </x:c>
      <x:c r="J15003" s="14" t="n">
        <x:f>'Method'!$B$2</x:f>
        <x:v>0.05</x:v>
      </x:c>
      <x:c r="K15003" s="13" t="str">
        <x:f>IF(I15003&lt;=J15003,"是","否")</x:f>
        <x:v>是</x:v>
      </x:c>
      <x:c r="L15003" s="36" t="n">
        <x:v>0.8578771389234905</x:v>
      </x:c>
      <x:c r="M15003" s="36" t="n">
        <x:f>1-L15003</x:f>
        <x:v>0.1421228610765095</x:v>
      </x:c>
      <x:c r="N15003" s="13" t="str">
        <x:v>否</x:v>
      </x:c>
      <x:c r="O15003" s="15"/>
      <x:c r="P15003" s="13" t="str"/>
    </x:row>
    <x:row r="15004">
      <x:c r="A15004" s="15" t="n">
        <x:v>15003</x:v>
      </x:c>
      <x:c r="B15004" s="13" t="str">
        <x:v>Charaxinae-10</x:v>
      </x:c>
      <x:c r="C15004" s="13" t="str">
        <x:v>Charaxinae</x:v>
      </x:c>
      <x:c r="D15004" s="33" t="n">
        <x:f>'AR_values'!I17</x:f>
        <x:v>2.4065875590223897</x:v>
      </x:c>
      <x:c r="E15004" s="33" t="str">
        <x:v>Lycaenidae_Theclinesthes_miskini</x:v>
      </x:c>
      <x:c r="F15004" s="33" t="str">
        <x:v>Lycaenidae</x:v>
      </x:c>
      <x:c r="G15004" s="33" t="n">
        <x:f>'AR_values'!I185</x:f>
        <x:v>2.5154764900306708</x:v>
      </x:c>
      <x:c r="H15004" s="33" t="n">
        <x:f>ABS(D15004-G15004)</x:f>
        <x:v>0.10888893100828101</x:v>
      </x:c>
      <x:c r="I15004" s="14" t="n">
        <x:f>IFERROR(H15004/AVERAGE(D15004,G15004),"")</x:f>
        <x:v>0.0442452312375861</x:v>
      </x:c>
      <x:c r="J15004" s="14" t="n">
        <x:f>'Method'!$B$2</x:f>
        <x:v>0.05</x:v>
      </x:c>
      <x:c r="K15004" s="13" t="str">
        <x:f>IF(I15004&lt;=J15004,"是","否")</x:f>
        <x:v>是</x:v>
      </x:c>
      <x:c r="L15004" s="36" t="n">
        <x:v>0.7260364598647456</x:v>
      </x:c>
      <x:c r="M15004" s="36" t="n">
        <x:f>1-L15004</x:f>
        <x:v>0.27396354013525437</x:v>
      </x:c>
      <x:c r="N15004" s="13" t="str">
        <x:v>是</x:v>
      </x:c>
      <x:c r="O15004" s="15"/>
      <x:c r="P15004" s="13" t="str"/>
    </x:row>
    <x:row r="15005">
      <x:c r="A15005" s="15" t="n">
        <x:v>15004</x:v>
      </x:c>
      <x:c r="B15005" s="13" t="str">
        <x:v>Pieridae-Coliadinae-4</x:v>
      </x:c>
      <x:c r="C15005" s="13" t="str">
        <x:v>Pieridae-Coliadinae</x:v>
      </x:c>
      <x:c r="D15005" s="33" t="n">
        <x:f>'AR_values'!I316</x:f>
        <x:v>2.448553495466375</x:v>
      </x:c>
      <x:c r="E15005" s="33" t="str">
        <x:v>Pieridae-Coliadinae-6</x:v>
      </x:c>
      <x:c r="F15005" s="33" t="str">
        <x:v>Pieridae-Coliadinae</x:v>
      </x:c>
      <x:c r="G15005" s="33" t="n">
        <x:f>'AR_values'!I318</x:f>
        <x:v>2.559350440419913</x:v>
      </x:c>
      <x:c r="H15005" s="33" t="n">
        <x:f>ABS(D15005-G15005)</x:f>
        <x:v>0.1107969449535382</x:v>
      </x:c>
      <x:c r="I15005" s="14" t="n">
        <x:f>IFERROR(H15005/AVERAGE(D15005,G15005),"")</x:f>
        <x:v>0.04424882999834524</x:v>
      </x:c>
      <x:c r="J15005" s="14" t="n">
        <x:f>'Method'!$B$2</x:f>
        <x:v>0.05</x:v>
      </x:c>
      <x:c r="K15005" s="13" t="str">
        <x:f>IF(I15005&lt;=J15005,"是","否")</x:f>
        <x:v>是</x:v>
      </x:c>
      <x:c r="L15005" s="36" t="n">
        <x:v>0.8569340377288998</x:v>
      </x:c>
      <x:c r="M15005" s="36" t="n">
        <x:f>1-L15005</x:f>
        <x:v>0.14306596227110024</x:v>
      </x:c>
      <x:c r="N15005" s="13" t="str">
        <x:v>否</x:v>
      </x:c>
      <x:c r="O15005" s="15"/>
      <x:c r="P15005" s="13" t="str"/>
    </x:row>
    <x:row r="15006">
      <x:c r="A15006" s="15" t="n">
        <x:v>15005</x:v>
      </x:c>
      <x:c r="B15006" s="13" t="str">
        <x:v>Biblidinae-4</x:v>
      </x:c>
      <x:c r="C15006" s="13" t="str">
        <x:v>Biblidinae</x:v>
      </x:c>
      <x:c r="D15006" s="33" t="n">
        <x:f>'AR_values'!I10</x:f>
        <x:v>2.5419996384242083</x:v>
      </x:c>
      <x:c r="E15006" s="33" t="str">
        <x:v>Lycaenidae_Ogyris_barnardi</x:v>
      </x:c>
      <x:c r="F15006" s="33" t="str">
        <x:v>Lycaenidae</x:v>
      </x:c>
      <x:c r="G15006" s="33" t="n">
        <x:f>'AR_values'!I177</x:f>
        <x:v>2.431952209627365</x:v>
      </x:c>
      <x:c r="H15006" s="33" t="n">
        <x:f>ABS(D15006-G15006)</x:f>
        <x:v>0.11004742879684315</x:v>
      </x:c>
      <x:c r="I15006" s="14" t="n">
        <x:f>IFERROR(H15006/AVERAGE(D15006,G15006),"")</x:f>
        <x:v>0.04424949503278831</x:v>
      </x:c>
      <x:c r="J15006" s="14" t="n">
        <x:f>'Method'!$B$2</x:f>
        <x:v>0.05</x:v>
      </x:c>
      <x:c r="K15006" s="13" t="str">
        <x:f>IF(I15006&lt;=J15006,"是","否")</x:f>
        <x:v>是</x:v>
      </x:c>
      <x:c r="L15006" s="36" t="n">
        <x:v>0.8514709399665152</x:v>
      </x:c>
      <x:c r="M15006" s="36" t="n">
        <x:f>1-L15006</x:f>
        <x:v>0.14852906003348476</x:v>
      </x:c>
      <x:c r="N15006" s="13" t="str">
        <x:v>是</x:v>
      </x:c>
      <x:c r="O15006" s="15"/>
      <x:c r="P15006" s="13" t="str"/>
    </x:row>
    <x:row r="15007">
      <x:c r="A15007" s="15" t="n">
        <x:v>15006</x:v>
      </x:c>
      <x:c r="B15007" s="13" t="str">
        <x:v>Lycaenidae_Nacaduba_biocellata</x:v>
      </x:c>
      <x:c r="C15007" s="13" t="str">
        <x:v>Lycaenidae</x:v>
      </x:c>
      <x:c r="D15007" s="33" t="n">
        <x:f>'AR_values'!I173</x:f>
        <x:v>2.3808780871784516</x:v>
      </x:c>
      <x:c r="E15007" s="33" t="str">
        <x:v>Nymphalinae-9</x:v>
      </x:c>
      <x:c r="F15007" s="33" t="str">
        <x:v>Nymphalinae</x:v>
      </x:c>
      <x:c r="G15007" s="33" t="n">
        <x:f>'AR_values'!I218</x:f>
        <x:v>2.488617213677148</x:v>
      </x:c>
      <x:c r="H15007" s="33" t="n">
        <x:f>ABS(D15007-G15007)</x:f>
        <x:v>0.10773912649869644</x:v>
      </x:c>
      <x:c r="I15007" s="14" t="n">
        <x:f>IFERROR(H15007/AVERAGE(D15007,G15007),"")</x:f>
        <x:v>0.04425063372779763</x:v>
      </x:c>
      <x:c r="J15007" s="14" t="n">
        <x:f>'Method'!$B$2</x:f>
        <x:v>0.05</x:v>
      </x:c>
      <x:c r="K15007" s="13" t="str">
        <x:f>IF(I15007&lt;=J15007,"是","否")</x:f>
        <x:v>是</x:v>
      </x:c>
      <x:c r="L15007" s="36" t="n">
        <x:v>0.8101711161215132</x:v>
      </x:c>
      <x:c r="M15007" s="36" t="n">
        <x:f>1-L15007</x:f>
        <x:v>0.18982888387848684</x:v>
      </x:c>
      <x:c r="N15007" s="13" t="str">
        <x:v>是</x:v>
      </x:c>
      <x:c r="O15007" s="15"/>
      <x:c r="P15007" s="13" t="str"/>
    </x:row>
    <x:row r="15008">
      <x:c r="A15008" s="15" t="n">
        <x:v>15007</x:v>
      </x:c>
      <x:c r="B15008" s="13" t="str">
        <x:v>Charaxinae-1</x:v>
      </x:c>
      <x:c r="C15008" s="13" t="str">
        <x:v>Charaxinae</x:v>
      </x:c>
      <x:c r="D15008" s="33" t="n">
        <x:f>'AR_values'!I16</x:f>
        <x:v>2.523144015314187</x:v>
      </x:c>
      <x:c r="E15008" s="33" t="str">
        <x:v>Hesperiidae-32</x:v>
      </x:c>
      <x:c r="F15008" s="33" t="str">
        <x:v>Hesperiidae</x:v>
      </x:c>
      <x:c r="G15008" s="33" t="n">
        <x:f>'AR_values'!I100</x:f>
        <x:v>2.4139073396261694</x:v>
      </x:c>
      <x:c r="H15008" s="33" t="n">
        <x:f>ABS(D15008-G15008)</x:f>
        <x:v>0.10923667568801765</x:v>
      </x:c>
      <x:c r="I15008" s="14" t="n">
        <x:f>IFERROR(H15008/AVERAGE(D15008,G15008),"")</x:f>
        <x:v>0.04425178829817431</x:v>
      </x:c>
      <x:c r="J15008" s="14" t="n">
        <x:f>'Method'!$B$2</x:f>
        <x:v>0.05</x:v>
      </x:c>
      <x:c r="K15008" s="13" t="str">
        <x:f>IF(I15008&lt;=J15008,"是","否")</x:f>
        <x:v>是</x:v>
      </x:c>
      <x:c r="L15008" s="36" t="n">
        <x:v>0.7668489338984696</x:v>
      </x:c>
      <x:c r="M15008" s="36" t="n">
        <x:f>1-L15008</x:f>
        <x:v>0.23315106610153036</x:v>
      </x:c>
      <x:c r="N15008" s="13" t="str">
        <x:v>是</x:v>
      </x:c>
      <x:c r="O15008" s="15"/>
      <x:c r="P15008" s="13" t="str"/>
    </x:row>
    <x:row r="15009">
      <x:c r="A15009" s="15" t="n">
        <x:v>15008</x:v>
      </x:c>
      <x:c r="B15009" s="13" t="str">
        <x:v>Pieridae-Coliadinae-20</x:v>
      </x:c>
      <x:c r="C15009" s="13" t="str">
        <x:v>Pieridae-Coliadinae</x:v>
      </x:c>
      <x:c r="D15009" s="33" t="n">
        <x:f>'AR_values'!I312</x:f>
        <x:v>2.342539814584149</x:v>
      </x:c>
      <x:c r="E15009" s="33" t="str">
        <x:v>Pieridae-Coliadinae-4</x:v>
      </x:c>
      <x:c r="F15009" s="33" t="str">
        <x:v>Pieridae-Coliadinae</x:v>
      </x:c>
      <x:c r="G15009" s="33" t="n">
        <x:f>'AR_values'!I316</x:f>
        <x:v>2.448553495466375</x:v>
      </x:c>
      <x:c r="H15009" s="33" t="n">
        <x:f>ABS(D15009-G15009)</x:f>
        <x:v>0.10601368088222607</x:v>
      </x:c>
      <x:c r="I15009" s="14" t="n">
        <x:f>IFERROR(H15009/AVERAGE(D15009,G15009),"")</x:f>
        <x:v>0.044254483902384324</x:v>
      </x:c>
      <x:c r="J15009" s="14" t="n">
        <x:f>'Method'!$B$2</x:f>
        <x:v>0.05</x:v>
      </x:c>
      <x:c r="K15009" s="13" t="str">
        <x:f>IF(I15009&lt;=J15009,"是","否")</x:f>
        <x:v>是</x:v>
      </x:c>
      <x:c r="L15009" s="36" t="n">
        <x:v>0.8590867489276302</x:v>
      </x:c>
      <x:c r="M15009" s="36" t="n">
        <x:f>1-L15009</x:f>
        <x:v>0.14091325107236985</x:v>
      </x:c>
      <x:c r="N15009" s="13" t="str">
        <x:v>否</x:v>
      </x:c>
      <x:c r="O15009" s="15"/>
      <x:c r="P15009" s="13" t="str"/>
    </x:row>
    <x:row r="15010">
      <x:c r="A15010" s="15" t="n">
        <x:v>15009</x:v>
      </x:c>
      <x:c r="B15010" s="13" t="str">
        <x:v>Limenitidinae-11</x:v>
      </x:c>
      <x:c r="C15010" s="13" t="str">
        <x:v>Limenitidinae</x:v>
      </x:c>
      <x:c r="D15010" s="33" t="n">
        <x:f>'AR_values'!I132</x:f>
        <x:v>2.7987815350159404</x:v>
      </x:c>
      <x:c r="E15010" s="33" t="str">
        <x:v>Papilionidae_Papilio_aegeus</x:v>
      </x:c>
      <x:c r="F15010" s="33" t="str">
        <x:v>Papilionidae</x:v>
      </x:c>
      <x:c r="G15010" s="33" t="n">
        <x:f>'AR_values'!I263</x:f>
        <x:v>2.6776011899305736</x:v>
      </x:c>
      <x:c r="H15010" s="33" t="n">
        <x:f>ABS(D15010-G15010)</x:f>
        <x:v>0.12118034508536679</x:v>
      </x:c>
      <x:c r="I15010" s="14" t="n">
        <x:f>IFERROR(H15010/AVERAGE(D15010,G15010),"")</x:f>
        <x:v>0.04425561585875111</x:v>
      </x:c>
      <x:c r="J15010" s="14" t="n">
        <x:f>'Method'!$B$2</x:f>
        <x:v>0.05</x:v>
      </x:c>
      <x:c r="K15010" s="13" t="str">
        <x:f>IF(I15010&lt;=J15010,"是","否")</x:f>
        <x:v>是</x:v>
      </x:c>
      <x:c r="L15010" s="36" t="n">
        <x:v>0.7623734029989622</x:v>
      </x:c>
      <x:c r="M15010" s="36" t="n">
        <x:f>1-L15010</x:f>
        <x:v>0.23762659700103783</x:v>
      </x:c>
      <x:c r="N15010" s="13" t="str">
        <x:v>是</x:v>
      </x:c>
      <x:c r="O15010" s="15"/>
      <x:c r="P15010" s="13" t="str"/>
    </x:row>
    <x:row r="15011">
      <x:c r="A15011" s="15" t="n">
        <x:v>15010</x:v>
      </x:c>
      <x:c r="B15011" s="13" t="str">
        <x:v>Biblidinae-5</x:v>
      </x:c>
      <x:c r="C15011" s="13" t="str">
        <x:v>Biblidinae</x:v>
      </x:c>
      <x:c r="D15011" s="33" t="n">
        <x:f>'AR_values'!I11</x:f>
        <x:v>2.4750199618333006</x:v>
      </x:c>
      <x:c r="E15011" s="33" t="str">
        <x:v>Pieridae-Coliadinae-14</x:v>
      </x:c>
      <x:c r="F15011" s="33" t="str">
        <x:v>Pieridae-Coliadinae</x:v>
      </x:c>
      <x:c r="G15011" s="33" t="n">
        <x:f>'AR_values'!I305</x:f>
        <x:v>2.587036999278014</x:v>
      </x:c>
      <x:c r="H15011" s="33" t="n">
        <x:f>ABS(D15011-G15011)</x:f>
        <x:v>0.11201703744471336</x:v>
      </x:c>
      <x:c r="I15011" s="14" t="n">
        <x:f>IFERROR(H15011/AVERAGE(D15011,G15011),"")</x:f>
        <x:v>0.04425751756855827</x:v>
      </x:c>
      <x:c r="J15011" s="14" t="n">
        <x:f>'Method'!$B$2</x:f>
        <x:v>0.05</x:v>
      </x:c>
      <x:c r="K15011" s="13" t="str">
        <x:f>IF(I15011&lt;=J15011,"是","否")</x:f>
        <x:v>是</x:v>
      </x:c>
      <x:c r="L15011" s="36" t="n">
        <x:v>0.9336264960992392</x:v>
      </x:c>
      <x:c r="M15011" s="36" t="n">
        <x:f>1-L15011</x:f>
        <x:v>0.0663735039007608</x:v>
      </x:c>
      <x:c r="N15011" s="13" t="str">
        <x:v>是</x:v>
      </x:c>
      <x:c r="O15011" s="15"/>
      <x:c r="P15011" s="13" t="str"/>
    </x:row>
    <x:row r="15012">
      <x:c r="A15012" s="15" t="n">
        <x:v>15011</x:v>
      </x:c>
      <x:c r="B15012" s="13" t="str">
        <x:v>Hesperiidae-9</x:v>
      </x:c>
      <x:c r="C15012" s="13" t="str">
        <x:v>Hesperiidae</x:v>
      </x:c>
      <x:c r="D15012" s="33" t="n">
        <x:f>'AR_values'!I110</x:f>
        <x:v>2.5616609727912754</x:v>
      </x:c>
      <x:c r="E15012" s="33" t="str">
        <x:v>Papilionidae_Papilio_aegeus</x:v>
      </x:c>
      <x:c r="F15012" s="33" t="str">
        <x:v>Papilionidae</x:v>
      </x:c>
      <x:c r="G15012" s="33" t="n">
        <x:f>'AR_values'!I263</x:f>
        <x:v>2.6776011899305736</x:v>
      </x:c>
      <x:c r="H15012" s="33" t="n">
        <x:f>ABS(D15012-G15012)</x:f>
        <x:v>0.11594021713929825</x:v>
      </x:c>
      <x:c r="I15012" s="14" t="n">
        <x:f>IFERROR(H15012/AVERAGE(D15012,G15012),"")</x:f>
        <x:v>0.044258223214799455</x:v>
      </x:c>
      <x:c r="J15012" s="14" t="n">
        <x:f>'Method'!$B$2</x:f>
        <x:v>0.05</x:v>
      </x:c>
      <x:c r="K15012" s="13" t="str">
        <x:f>IF(I15012&lt;=J15012,"是","否")</x:f>
        <x:v>是</x:v>
      </x:c>
      <x:c r="L15012" s="36" t="n">
        <x:v>0.6237668538734986</x:v>
      </x:c>
      <x:c r="M15012" s="36" t="n">
        <x:f>1-L15012</x:f>
        <x:v>0.3762331461265014</x:v>
      </x:c>
      <x:c r="N15012" s="13" t="str">
        <x:v>是</x:v>
      </x:c>
      <x:c r="O15012" s="15"/>
      <x:c r="P15012" s="13" t="str"/>
    </x:row>
    <x:row r="15013">
      <x:c r="A15013" s="15" t="n">
        <x:v>15012</x:v>
      </x:c>
      <x:c r="B15013" s="13" t="str">
        <x:v>Lycaenidae-24</x:v>
      </x:c>
      <x:c r="C15013" s="13" t="str">
        <x:v>Lycaenidae</x:v>
      </x:c>
      <x:c r="D15013" s="33" t="n">
        <x:f>'AR_values'!I155</x:f>
        <x:v>2.327876673720378</x:v>
      </x:c>
      <x:c r="E15013" s="33" t="str">
        <x:v>Satyrinae-22</x:v>
      </x:c>
      <x:c r="F15013" s="33" t="str">
        <x:v>Satyrinae</x:v>
      </x:c>
      <x:c r="G15013" s="33" t="n">
        <x:f>'AR_values'!I372</x:f>
        <x:v>2.4332476163410854</x:v>
      </x:c>
      <x:c r="H15013" s="33" t="n">
        <x:f>ABS(D15013-G15013)</x:f>
        <x:v>0.10537094262070745</x:v>
      </x:c>
      <x:c r="I15013" s="14" t="n">
        <x:f>IFERROR(H15013/AVERAGE(D15013,G15013),"")</x:f>
        <x:v>0.04426305057427819</x:v>
      </x:c>
      <x:c r="J15013" s="14" t="n">
        <x:f>'Method'!$B$2</x:f>
        <x:v>0.05</x:v>
      </x:c>
      <x:c r="K15013" s="13" t="str">
        <x:f>IF(I15013&lt;=J15013,"是","否")</x:f>
        <x:v>是</x:v>
      </x:c>
      <x:c r="L15013" s="36" t="n">
        <x:v>0.7878452689463371</x:v>
      </x:c>
      <x:c r="M15013" s="36" t="n">
        <x:f>1-L15013</x:f>
        <x:v>0.2121547310536629</x:v>
      </x:c>
      <x:c r="N15013" s="13" t="str">
        <x:v>是</x:v>
      </x:c>
      <x:c r="O15013" s="15"/>
      <x:c r="P15013" s="13" t="str"/>
    </x:row>
    <x:row r="15014">
      <x:c r="A15014" s="15" t="n">
        <x:v>15013</x:v>
      </x:c>
      <x:c r="B15014" s="13" t="str">
        <x:v>Hesperiidae_Trapezites_eliena</x:v>
      </x:c>
      <x:c r="C15014" s="13" t="str">
        <x:v>Hesperiidae</x:v>
      </x:c>
      <x:c r="D15014" s="33" t="n">
        <x:f>'AR_values'!I125</x:f>
        <x:v>2.35532724735423</x:v>
      </x:c>
      <x:c r="E15014" s="33" t="str">
        <x:v>Pieridae-Coliadinae-11</x:v>
      </x:c>
      <x:c r="F15014" s="33" t="str">
        <x:v>Pieridae-Coliadinae</x:v>
      </x:c>
      <x:c r="G15014" s="33" t="n">
        <x:f>'AR_values'!I302</x:f>
        <x:v>2.4619563161016096</x:v>
      </x:c>
      <x:c r="H15014" s="33" t="n">
        <x:f>ABS(D15014-G15014)</x:f>
        <x:v>0.10662906874737965</x:v>
      </x:c>
      <x:c r="I15014" s="14" t="n">
        <x:f>IFERROR(H15014/AVERAGE(D15014,G15014),"")</x:f>
        <x:v>0.0442693760260547</x:v>
      </x:c>
      <x:c r="J15014" s="14" t="n">
        <x:f>'Method'!$B$2</x:f>
        <x:v>0.05</x:v>
      </x:c>
      <x:c r="K15014" s="13" t="str">
        <x:f>IF(I15014&lt;=J15014,"是","否")</x:f>
        <x:v>是</x:v>
      </x:c>
      <x:c r="L15014" s="36" t="n">
        <x:v>0.6695984399251801</x:v>
      </x:c>
      <x:c r="M15014" s="36" t="n">
        <x:f>1-L15014</x:f>
        <x:v>0.3304015600748199</x:v>
      </x:c>
      <x:c r="N15014" s="13" t="str">
        <x:v>是</x:v>
      </x:c>
      <x:c r="O15014" s="15"/>
      <x:c r="P15014" s="13" t="str"/>
    </x:row>
    <x:row r="15015">
      <x:c r="A15015" s="15" t="n">
        <x:v>15014</x:v>
      </x:c>
      <x:c r="B15015" s="13" t="str">
        <x:v>Lycaenidae_Candalides_acasta</x:v>
      </x:c>
      <x:c r="C15015" s="13" t="str">
        <x:v>Lycaenidae</x:v>
      </x:c>
      <x:c r="D15015" s="33" t="n">
        <x:f>'AR_values'!I164</x:f>
        <x:v>2.4245150825976376</x:v>
      </x:c>
      <x:c r="E15015" s="33" t="str">
        <x:v>Nymphalinae-22</x:v>
      </x:c>
      <x:c r="F15015" s="33" t="str">
        <x:v>Nymphalinae</x:v>
      </x:c>
      <x:c r="G15015" s="33" t="n">
        <x:f>'AR_values'!I203</x:f>
        <x:v>2.534278425389025</x:v>
      </x:c>
      <x:c r="H15015" s="33" t="n">
        <x:f>ABS(D15015-G15015)</x:f>
        <x:v>0.10976334279138733</x:v>
      </x:c>
      <x:c r="I15015" s="14" t="n">
        <x:f>IFERROR(H15015/AVERAGE(D15015,G15015),"")</x:f>
        <x:v>0.044270180887589626</x:v>
      </x:c>
      <x:c r="J15015" s="14" t="n">
        <x:f>'Method'!$B$2</x:f>
        <x:v>0.05</x:v>
      </x:c>
      <x:c r="K15015" s="13" t="str">
        <x:f>IF(I15015&lt;=J15015,"是","否")</x:f>
        <x:v>是</x:v>
      </x:c>
      <x:c r="L15015" s="36" t="n">
        <x:v>0.8537893421202136</x:v>
      </x:c>
      <x:c r="M15015" s="36" t="n">
        <x:f>1-L15015</x:f>
        <x:v>0.14621065787978638</x:v>
      </x:c>
      <x:c r="N15015" s="13" t="str">
        <x:v>是</x:v>
      </x:c>
      <x:c r="O15015" s="15"/>
      <x:c r="P15015" s="13" t="str"/>
    </x:row>
    <x:row r="15016">
      <x:c r="A15016" s="15" t="n">
        <x:v>15015</x:v>
      </x:c>
      <x:c r="B15016" s="13" t="str">
        <x:v>Charaxinae-10</x:v>
      </x:c>
      <x:c r="C15016" s="13" t="str">
        <x:v>Charaxinae</x:v>
      </x:c>
      <x:c r="D15016" s="33" t="n">
        <x:f>'AR_values'!I17</x:f>
        <x:v>2.4065875590223897</x:v>
      </x:c>
      <x:c r="E15016" s="33" t="str">
        <x:v>Lycaenidae_Candalides_cyprotus</x:v>
      </x:c>
      <x:c r="F15016" s="33" t="str">
        <x:v>Lycaenidae</x:v>
      </x:c>
      <x:c r="G15016" s="33" t="n">
        <x:f>'AR_values'!I165</x:f>
        <x:v>2.515543548597947</x:v>
      </x:c>
      <x:c r="H15016" s="33" t="n">
        <x:f>ABS(D15016-G15016)</x:f>
        <x:v>0.10895598957555741</x:v>
      </x:c>
      <x:c r="I15016" s="14" t="n">
        <x:f>IFERROR(H15016/AVERAGE(D15016,G15016),"")</x:f>
        <x:v>0.044271876223237576</x:v>
      </x:c>
      <x:c r="J15016" s="14" t="n">
        <x:f>'Method'!$B$2</x:f>
        <x:v>0.05</x:v>
      </x:c>
      <x:c r="K15016" s="13" t="str">
        <x:f>IF(I15016&lt;=J15016,"是","否")</x:f>
        <x:v>是</x:v>
      </x:c>
      <x:c r="L15016" s="36" t="n">
        <x:v>0.7208162752468406</x:v>
      </x:c>
      <x:c r="M15016" s="36" t="n">
        <x:f>1-L15016</x:f>
        <x:v>0.27918372475315945</x:v>
      </x:c>
      <x:c r="N15016" s="13" t="str">
        <x:v>是</x:v>
      </x:c>
      <x:c r="O15016" s="15"/>
      <x:c r="P15016" s="13" t="str"/>
    </x:row>
    <x:row r="15017">
      <x:c r="A15017" s="15" t="n">
        <x:v>15016</x:v>
      </x:c>
      <x:c r="B15017" s="13" t="str">
        <x:v>Danainae-8</x:v>
      </x:c>
      <x:c r="C15017" s="13" t="str">
        <x:v>Danainae</x:v>
      </x:c>
      <x:c r="D15017" s="33" t="n">
        <x:f>'AR_values'!I50</x:f>
        <x:v>3.395293995174103</x:v>
      </x:c>
      <x:c r="E15017" s="33" t="str">
        <x:v>Danainae-9</x:v>
      </x:c>
      <x:c r="F15017" s="33" t="str">
        <x:v>Danainae</x:v>
      </x:c>
      <x:c r="G15017" s="33" t="n">
        <x:f>'AR_values'!I51</x:f>
        <x:v>3.549030150166123</x:v>
      </x:c>
      <x:c r="H15017" s="33" t="n">
        <x:f>ABS(D15017-G15017)</x:f>
        <x:v>0.15373615499202042</x:v>
      </x:c>
      <x:c r="I15017" s="14" t="n">
        <x:f>IFERROR(H15017/AVERAGE(D15017,G15017),"")</x:f>
        <x:v>0.044276779647499695</x:v>
      </x:c>
      <x:c r="J15017" s="14" t="n">
        <x:f>'Method'!$B$2</x:f>
        <x:v>0.05</x:v>
      </x:c>
      <x:c r="K15017" s="13" t="str">
        <x:f>IF(I15017&lt;=J15017,"是","否")</x:f>
        <x:v>是</x:v>
      </x:c>
      <x:c r="L15017" s="36" t="n">
        <x:v>0.7937397085301857</x:v>
      </x:c>
      <x:c r="M15017" s="36" t="n">
        <x:f>1-L15017</x:f>
        <x:v>0.20626029146981428</x:v>
      </x:c>
      <x:c r="N15017" s="13" t="str">
        <x:v>否</x:v>
      </x:c>
      <x:c r="O15017" s="15"/>
      <x:c r="P15017" s="13" t="str"/>
    </x:row>
    <x:row r="15018">
      <x:c r="A15018" s="15" t="n">
        <x:v>15017</x:v>
      </x:c>
      <x:c r="B15018" s="13" t="str">
        <x:v>Biblidinae-7</x:v>
      </x:c>
      <x:c r="C15018" s="13" t="str">
        <x:v>Biblidinae</x:v>
      </x:c>
      <x:c r="D15018" s="33" t="n">
        <x:f>'AR_values'!I13</x:f>
        <x:v>2.4577608258924344</x:v>
      </x:c>
      <x:c r="E15018" s="33" t="str">
        <x:v>Nymphalinae-5</x:v>
      </x:c>
      <x:c r="F15018" s="33" t="str">
        <x:v>Nymphalinae</x:v>
      </x:c>
      <x:c r="G15018" s="33" t="n">
        <x:f>'AR_values'!I214</x:f>
        <x:v>2.5690479950298584</x:v>
      </x:c>
      <x:c r="H15018" s="33" t="n">
        <x:f>ABS(D15018-G15018)</x:f>
        <x:v>0.11128716913742398</x:v>
      </x:c>
      <x:c r="I15018" s="14" t="n">
        <x:f>IFERROR(H15018/AVERAGE(D15018,G15018),"")</x:f>
        <x:v>0.04427746234319911</x:v>
      </x:c>
      <x:c r="J15018" s="14" t="n">
        <x:f>'Method'!$B$2</x:f>
        <x:v>0.05</x:v>
      </x:c>
      <x:c r="K15018" s="13" t="str">
        <x:f>IF(I15018&lt;=J15018,"是","否")</x:f>
        <x:v>是</x:v>
      </x:c>
      <x:c r="L15018" s="36" t="n">
        <x:v>0.8511088616913591</x:v>
      </x:c>
      <x:c r="M15018" s="36" t="n">
        <x:f>1-L15018</x:f>
        <x:v>0.14889113830864087</x:v>
      </x:c>
      <x:c r="N15018" s="13" t="str">
        <x:v>是</x:v>
      </x:c>
      <x:c r="O15018" s="15"/>
      <x:c r="P15018" s="13" t="str"/>
    </x:row>
    <x:row r="15019">
      <x:c r="A15019" s="15" t="n">
        <x:v>15018</x:v>
      </x:c>
      <x:c r="B15019" s="13" t="str">
        <x:v>Limenitidinae-5</x:v>
      </x:c>
      <x:c r="C15019" s="13" t="str">
        <x:v>Limenitidinae</x:v>
      </x:c>
      <x:c r="D15019" s="33" t="n">
        <x:f>'AR_values'!I137</x:f>
        <x:v>2.6752389127189056</x:v>
      </x:c>
      <x:c r="E15019" s="33" t="str">
        <x:v>Pieridae-Coliadinae-6</x:v>
      </x:c>
      <x:c r="F15019" s="33" t="str">
        <x:v>Pieridae-Coliadinae</x:v>
      </x:c>
      <x:c r="G15019" s="33" t="n">
        <x:f>'AR_values'!I318</x:f>
        <x:v>2.559350440419913</x:v>
      </x:c>
      <x:c r="H15019" s="33" t="n">
        <x:f>ABS(D15019-G15019)</x:f>
        <x:v>0.11588847229899235</x:v>
      </x:c>
      <x:c r="I15019" s="14" t="n">
        <x:f>IFERROR(H15019/AVERAGE(D15019,G15019),"")</x:f>
        <x:v>0.04427796126147014</x:v>
      </x:c>
      <x:c r="J15019" s="14" t="n">
        <x:f>'Method'!$B$2</x:f>
        <x:v>0.05</x:v>
      </x:c>
      <x:c r="K15019" s="13" t="str">
        <x:f>IF(I15019&lt;=J15019,"是","否")</x:f>
        <x:v>是</x:v>
      </x:c>
      <x:c r="L15019" s="36" t="n">
        <x:v>0.7445442730406283</x:v>
      </x:c>
      <x:c r="M15019" s="36" t="n">
        <x:f>1-L15019</x:f>
        <x:v>0.2554557269593717</x:v>
      </x:c>
      <x:c r="N15019" s="13" t="str">
        <x:v>是</x:v>
      </x:c>
      <x:c r="O15019" s="15"/>
      <x:c r="P15019" s="13" t="str"/>
    </x:row>
    <x:row r="15020">
      <x:c r="A15020" s="15" t="n">
        <x:v>15019</x:v>
      </x:c>
      <x:c r="B15020" s="13" t="str">
        <x:v>Heliconiinae-16</x:v>
      </x:c>
      <x:c r="C15020" s="13" t="str">
        <x:v>Heliconiinae</x:v>
      </x:c>
      <x:c r="D15020" s="33" t="n">
        <x:f>'AR_values'!I59</x:f>
        <x:v>3.187520537089849</x:v>
      </x:c>
      <x:c r="E15020" s="33" t="str">
        <x:v>Papilionidae-1</x:v>
      </x:c>
      <x:c r="F15020" s="33" t="str">
        <x:v>Papilionidae</x:v>
      </x:c>
      <x:c r="G15020" s="33" t="n">
        <x:f>'AR_values'!I219</x:f>
        <x:v>3.049440530966379</x:v>
      </x:c>
      <x:c r="H15020" s="33" t="n">
        <x:f>ABS(D15020-G15020)</x:f>
        <x:v>0.13808000612347016</x:v>
      </x:c>
      <x:c r="I15020" s="14" t="n">
        <x:f>IFERROR(H15020/AVERAGE(D15020,G15020),"")</x:f>
        <x:v>0.04427797596193856</x:v>
      </x:c>
      <x:c r="J15020" s="14" t="n">
        <x:f>'Method'!$B$2</x:f>
        <x:v>0.05</x:v>
      </x:c>
      <x:c r="K15020" s="13" t="str">
        <x:f>IF(I15020&lt;=J15020,"是","否")</x:f>
        <x:v>是</x:v>
      </x:c>
      <x:c r="L15020" s="36" t="n">
        <x:v>0.6449081527871097</x:v>
      </x:c>
      <x:c r="M15020" s="36" t="n">
        <x:f>1-L15020</x:f>
        <x:v>0.35509184721289033</x:v>
      </x:c>
      <x:c r="N15020" s="13" t="str">
        <x:v>是</x:v>
      </x:c>
      <x:c r="O15020" s="15"/>
      <x:c r="P15020" s="13" t="str"/>
    </x:row>
    <x:row r="15021">
      <x:c r="A15021" s="15" t="n">
        <x:v>15020</x:v>
      </x:c>
      <x:c r="B15021" s="13" t="str">
        <x:v>Papilionidae-11</x:v>
      </x:c>
      <x:c r="C15021" s="13" t="str">
        <x:v>Papilionidae</x:v>
      </x:c>
      <x:c r="D15021" s="33" t="n">
        <x:f>'AR_values'!I221</x:f>
        <x:v>2.89947550369946</x:v>
      </x:c>
      <x:c r="E15021" s="33" t="str">
        <x:v>Pieridae_Aporia_crataegi</x:v>
      </x:c>
      <x:c r="F15021" s="33" t="str">
        <x:v>Pieridae</x:v>
      </x:c>
      <x:c r="G15021" s="33" t="n">
        <x:f>'AR_values'!I322</x:f>
        <x:v>3.0307703988857</x:v>
      </x:c>
      <x:c r="H15021" s="33" t="n">
        <x:f>ABS(D15021-G15021)</x:f>
        <x:v>0.13129489518623982</x:v>
      </x:c>
      <x:c r="I15021" s="14" t="n">
        <x:f>IFERROR(H15021/AVERAGE(D15021,G15021),"")</x:f>
        <x:v>0.044279747363934675</x:v>
      </x:c>
      <x:c r="J15021" s="14" t="n">
        <x:f>'Method'!$B$2</x:f>
        <x:v>0.05</x:v>
      </x:c>
      <x:c r="K15021" s="13" t="str">
        <x:f>IF(I15021&lt;=J15021,"是","否")</x:f>
        <x:v>是</x:v>
      </x:c>
      <x:c r="L15021" s="36" t="n">
        <x:v>0.7576214405360134</x:v>
      </x:c>
      <x:c r="M15021" s="36" t="n">
        <x:f>1-L15021</x:f>
        <x:v>0.24237855946398656</x:v>
      </x:c>
      <x:c r="N15021" s="13" t="str">
        <x:v>是</x:v>
      </x:c>
      <x:c r="O15021" s="15"/>
      <x:c r="P15021" s="13" t="str"/>
    </x:row>
    <x:row r="15022">
      <x:c r="A15022" s="15" t="n">
        <x:v>15021</x:v>
      </x:c>
      <x:c r="B15022" s="13" t="str">
        <x:v>Heliconiinae-13</x:v>
      </x:c>
      <x:c r="C15022" s="13" t="str">
        <x:v>Heliconiinae</x:v>
      </x:c>
      <x:c r="D15022" s="33" t="n">
        <x:f>'AR_values'!I56</x:f>
        <x:v>2.845230404265028</x:v>
      </x:c>
      <x:c r="E15022" s="33" t="str">
        <x:v>Pieridae-21</x:v>
      </x:c>
      <x:c r="F15022" s="33" t="str">
        <x:v>Pieridae</x:v>
      </x:c>
      <x:c r="G15022" s="33" t="n">
        <x:f>'AR_values'!I286</x:f>
        <x:v>2.7219412558374705</x:v>
      </x:c>
      <x:c r="H15022" s="33" t="n">
        <x:f>ABS(D15022-G15022)</x:f>
        <x:v>0.12328914842755756</x:v>
      </x:c>
      <x:c r="I15022" s="14" t="n">
        <x:f>IFERROR(H15022/AVERAGE(D15022,G15022),"")</x:f>
        <x:v>0.04429148442147647</x:v>
      </x:c>
      <x:c r="J15022" s="14" t="n">
        <x:f>'Method'!$B$2</x:f>
        <x:v>0.05</x:v>
      </x:c>
      <x:c r="K15022" s="13" t="str">
        <x:f>IF(I15022&lt;=J15022,"是","否")</x:f>
        <x:v>是</x:v>
      </x:c>
      <x:c r="L15022" s="36" t="n">
        <x:v>0.8717244757227743</x:v>
      </x:c>
      <x:c r="M15022" s="36" t="n">
        <x:f>1-L15022</x:f>
        <x:v>0.12827552427722566</x:v>
      </x:c>
      <x:c r="N15022" s="13" t="str">
        <x:v>是</x:v>
      </x:c>
      <x:c r="O15022" s="15"/>
      <x:c r="P15022" s="13" t="str"/>
    </x:row>
    <x:row r="15023">
      <x:c r="A15023" s="15" t="n">
        <x:v>15022</x:v>
      </x:c>
      <x:c r="B15023" s="13" t="str">
        <x:v>Papilionidae-2</x:v>
      </x:c>
      <x:c r="C15023" s="13" t="str">
        <x:v>Papilionidae</x:v>
      </x:c>
      <x:c r="D15023" s="33" t="n">
        <x:f>'AR_values'!I230</x:f>
        <x:v>2.8020899751082338</x:v>
      </x:c>
      <x:c r="E15023" s="33" t="str">
        <x:v>Satyrinae-3</x:v>
      </x:c>
      <x:c r="F15023" s="33" t="str">
        <x:v>Satyrinae</x:v>
      </x:c>
      <x:c r="G15023" s="33" t="n">
        <x:f>'AR_values'!I378</x:f>
        <x:v>2.929011336174991</x:v>
      </x:c>
      <x:c r="H15023" s="33" t="n">
        <x:f>ABS(D15023-G15023)</x:f>
        <x:v>0.12692136106675722</x:v>
      </x:c>
      <x:c r="I15023" s="14" t="n">
        <x:f>IFERROR(H15023/AVERAGE(D15023,G15023),"")</x:f>
        <x:v>0.04429213659750811</x:v>
      </x:c>
      <x:c r="J15023" s="14" t="n">
        <x:f>'Method'!$B$2</x:f>
        <x:v>0.05</x:v>
      </x:c>
      <x:c r="K15023" s="13" t="str">
        <x:f>IF(I15023&lt;=J15023,"是","否")</x:f>
        <x:v>是</x:v>
      </x:c>
      <x:c r="L15023" s="36" t="n">
        <x:v>0.7655200030032661</x:v>
      </x:c>
      <x:c r="M15023" s="36" t="n">
        <x:f>1-L15023</x:f>
        <x:v>0.23447999699673394</x:v>
      </x:c>
      <x:c r="N15023" s="13" t="str">
        <x:v>是</x:v>
      </x:c>
      <x:c r="O15023" s="15"/>
      <x:c r="P15023" s="13" t="str"/>
    </x:row>
    <x:row r="15024">
      <x:c r="A15024" s="15" t="n">
        <x:v>15023</x:v>
      </x:c>
      <x:c r="B15024" s="13" t="str">
        <x:v>Riodinidae-6</x:v>
      </x:c>
      <x:c r="C15024" s="13" t="str">
        <x:v>Riodinidae</x:v>
      </x:c>
      <x:c r="D15024" s="33" t="n">
        <x:f>'AR_values'!I354</x:f>
        <x:v>2.4701372196015763</x:v>
      </x:c>
      <x:c r="E15024" s="33" t="str">
        <x:v>Satyrinae-18</x:v>
      </x:c>
      <x:c r="F15024" s="33" t="str">
        <x:v>Satyrinae</x:v>
      </x:c>
      <x:c r="G15024" s="33" t="n">
        <x:f>'AR_values'!I367</x:f>
        <x:v>2.3630928030665608</x:v>
      </x:c>
      <x:c r="H15024" s="33" t="n">
        <x:f>ABS(D15024-G15024)</x:f>
        <x:v>0.10704441653501551</x:v>
      </x:c>
      <x:c r="I15024" s="14" t="n">
        <x:f>IFERROR(H15024/AVERAGE(D15024,G15024),"")</x:f>
        <x:v>0.04429518811766492</x:v>
      </x:c>
      <x:c r="J15024" s="14" t="n">
        <x:f>'Method'!$B$2</x:f>
        <x:v>0.05</x:v>
      </x:c>
      <x:c r="K15024" s="13" t="str">
        <x:f>IF(I15024&lt;=J15024,"是","否")</x:f>
        <x:v>是</x:v>
      </x:c>
      <x:c r="L15024" s="36" t="n">
        <x:v>0.7787212308870942</x:v>
      </x:c>
      <x:c r="M15024" s="36" t="n">
        <x:f>1-L15024</x:f>
        <x:v>0.22127876911290578</x:v>
      </x:c>
      <x:c r="N15024" s="13" t="str">
        <x:v>是</x:v>
      </x:c>
      <x:c r="O15024" s="15"/>
      <x:c r="P15024" s="13" t="str"/>
    </x:row>
    <x:row r="15025">
      <x:c r="A15025" s="15" t="n">
        <x:v>15024</x:v>
      </x:c>
      <x:c r="B15025" s="13" t="str">
        <x:v>Papilionidae-9</x:v>
      </x:c>
      <x:c r="C15025" s="13" t="str">
        <x:v>Papilionidae</x:v>
      </x:c>
      <x:c r="D15025" s="33" t="n">
        <x:f>'AR_values'!I260</x:f>
        <x:v>2.8994270303687606</x:v>
      </x:c>
      <x:c r="E15025" s="33" t="str">
        <x:v>Pieridae_Aporia_crataegi</x:v>
      </x:c>
      <x:c r="F15025" s="33" t="str">
        <x:v>Pieridae</x:v>
      </x:c>
      <x:c r="G15025" s="33" t="n">
        <x:f>'AR_values'!I322</x:f>
        <x:v>3.0307703988857</x:v>
      </x:c>
      <x:c r="H15025" s="33" t="n">
        <x:f>ABS(D15025-G15025)</x:f>
        <x:v>0.1313433685169394</x:v>
      </x:c>
      <x:c r="I15025" s="14" t="n">
        <x:f>IFERROR(H15025/AVERAGE(D15025,G15025),"")</x:f>
        <x:v>0.04429645727105304</x:v>
      </x:c>
      <x:c r="J15025" s="14" t="n">
        <x:f>'Method'!$B$2</x:f>
        <x:v>0.05</x:v>
      </x:c>
      <x:c r="K15025" s="13" t="str">
        <x:f>IF(I15025&lt;=J15025,"是","否")</x:f>
        <x:v>是</x:v>
      </x:c>
      <x:c r="L15025" s="36" t="n">
        <x:v>0.8538547243131607</x:v>
      </x:c>
      <x:c r="M15025" s="36" t="n">
        <x:f>1-L15025</x:f>
        <x:v>0.14614527568683933</x:v>
      </x:c>
      <x:c r="N15025" s="13" t="str">
        <x:v>是</x:v>
      </x:c>
      <x:c r="O15025" s="15"/>
      <x:c r="P15025" s="13" t="str"/>
    </x:row>
    <x:row r="15026">
      <x:c r="A15026" s="15" t="n">
        <x:v>15025</x:v>
      </x:c>
      <x:c r="B15026" s="13" t="str">
        <x:v>Satyrinae-15</x:v>
      </x:c>
      <x:c r="C15026" s="13" t="str">
        <x:v>Satyrinae</x:v>
      </x:c>
      <x:c r="D15026" s="33" t="n">
        <x:f>'AR_values'!I364</x:f>
        <x:v>2.533271446118186</x:v>
      </x:c>
      <x:c r="E15026" s="33" t="str">
        <x:v>Satyrinae-5</x:v>
      </x:c>
      <x:c r="F15026" s="33" t="str">
        <x:v>Satyrinae</x:v>
      </x:c>
      <x:c r="G15026" s="33" t="n">
        <x:f>'AR_values'!I380</x:f>
        <x:v>2.6480282902286</x:v>
      </x:c>
      <x:c r="H15026" s="33" t="n">
        <x:f>ABS(D15026-G15026)</x:f>
        <x:v>0.11475684411041387</x:v>
      </x:c>
      <x:c r="I15026" s="14" t="n">
        <x:f>IFERROR(H15026/AVERAGE(D15026,G15026),"")</x:f>
        <x:v>0.04429654717923201</x:v>
      </x:c>
      <x:c r="J15026" s="14" t="n">
        <x:f>'Method'!$B$2</x:f>
        <x:v>0.05</x:v>
      </x:c>
      <x:c r="K15026" s="13" t="str">
        <x:f>IF(I15026&lt;=J15026,"是","否")</x:f>
        <x:v>是</x:v>
      </x:c>
      <x:c r="L15026" s="36" t="n">
        <x:v>0.8915989488089328</x:v>
      </x:c>
      <x:c r="M15026" s="36" t="n">
        <x:f>1-L15026</x:f>
        <x:v>0.10840105119106724</x:v>
      </x:c>
      <x:c r="N15026" s="13" t="str">
        <x:v>否</x:v>
      </x:c>
      <x:c r="O15026" s="15"/>
      <x:c r="P15026" s="13" t="str"/>
    </x:row>
    <x:row r="15027">
      <x:c r="A15027" s="15" t="n">
        <x:v>15026</x:v>
      </x:c>
      <x:c r="B15027" s="13" t="str">
        <x:v>Nymphalinae-18</x:v>
      </x:c>
      <x:c r="C15027" s="13" t="str">
        <x:v>Nymphalinae</x:v>
      </x:c>
      <x:c r="D15027" s="33" t="n">
        <x:f>'AR_values'!I198</x:f>
        <x:v>2.677274072434985</x:v>
      </x:c>
      <x:c r="E15027" s="33" t="str">
        <x:v>Riodinidae-26</x:v>
      </x:c>
      <x:c r="F15027" s="33" t="str">
        <x:v>Riodinidae</x:v>
      </x:c>
      <x:c r="G15027" s="33" t="n">
        <x:f>'AR_values'!I350</x:f>
        <x:v>2.5612409898926036</x:v>
      </x:c>
      <x:c r="H15027" s="33" t="n">
        <x:f>ABS(D15027-G15027)</x:f>
        <x:v>0.1160330825423812</x:v>
      </x:c>
      <x:c r="I15027" s="14" t="n">
        <x:f>IFERROR(H15027/AVERAGE(D15027,G15027),"")</x:f>
        <x:v>0.044299990039858794</x:v>
      </x:c>
      <x:c r="J15027" s="14" t="n">
        <x:f>'Method'!$B$2</x:f>
        <x:v>0.05</x:v>
      </x:c>
      <x:c r="K15027" s="13" t="str">
        <x:f>IF(I15027&lt;=J15027,"是","否")</x:f>
        <x:v>是</x:v>
      </x:c>
      <x:c r="L15027" s="36" t="n">
        <x:v>0.877713687694704</x:v>
      </x:c>
      <x:c r="M15027" s="36" t="n">
        <x:f>1-L15027</x:f>
        <x:v>0.12228631230529596</x:v>
      </x:c>
      <x:c r="N15027" s="13" t="str">
        <x:v>是</x:v>
      </x:c>
      <x:c r="O15027" s="15"/>
      <x:c r="P15027" s="13" t="str"/>
    </x:row>
    <x:row r="15028">
      <x:c r="A15028" s="15" t="n">
        <x:v>15027</x:v>
      </x:c>
      <x:c r="B15028" s="13" t="str">
        <x:v>Lycaenidae_Ogyris_oroetus</x:v>
      </x:c>
      <x:c r="C15028" s="13" t="str">
        <x:v>Lycaenidae</x:v>
      </x:c>
      <x:c r="D15028" s="33" t="n">
        <x:f>'AR_values'!I181</x:f>
        <x:v>2.3885084100755156</x:v>
      </x:c>
      <x:c r="E15028" s="33" t="str">
        <x:v>Satyrinae-26</x:v>
      </x:c>
      <x:c r="F15028" s="33" t="str">
        <x:v>Satyrinae</x:v>
      </x:c>
      <x:c r="G15028" s="33" t="n">
        <x:f>'AR_values'!I376</x:f>
        <x:v>2.4967235067878812</x:v>
      </x:c>
      <x:c r="H15028" s="33" t="n">
        <x:f>ABS(D15028-G15028)</x:f>
        <x:v>0.10821509671236562</x:v>
      </x:c>
      <x:c r="I15028" s="14" t="n">
        <x:f>IFERROR(H15028/AVERAGE(D15028,G15028),"")</x:f>
        <x:v>0.04430295165263966</x:v>
      </x:c>
      <x:c r="J15028" s="14" t="n">
        <x:f>'Method'!$B$2</x:f>
        <x:v>0.05</x:v>
      </x:c>
      <x:c r="K15028" s="13" t="str">
        <x:f>IF(I15028&lt;=J15028,"是","否")</x:f>
        <x:v>是</x:v>
      </x:c>
      <x:c r="L15028" s="36" t="n">
        <x:v>0.9111488202428776</x:v>
      </x:c>
      <x:c r="M15028" s="36" t="n">
        <x:f>1-L15028</x:f>
        <x:v>0.08885117975712242</x:v>
      </x:c>
      <x:c r="N15028" s="13" t="str">
        <x:v>是</x:v>
      </x:c>
      <x:c r="O15028" s="15"/>
      <x:c r="P15028" s="13" t="str"/>
    </x:row>
    <x:row r="15029">
      <x:c r="A15029" s="15" t="n">
        <x:v>15028</x:v>
      </x:c>
      <x:c r="B15029" s="13" t="str">
        <x:v>Hesperiidae_Dispar_compacta</x:v>
      </x:c>
      <x:c r="C15029" s="13" t="str">
        <x:v>Hesperiidae</x:v>
      </x:c>
      <x:c r="D15029" s="33" t="n">
        <x:f>'AR_values'!I115</x:f>
        <x:v>2.652479796362951</x:v>
      </x:c>
      <x:c r="E15029" s="33" t="str">
        <x:v>Parnassiinae-5</x:v>
      </x:c>
      <x:c r="F15029" s="33" t="str">
        <x:v>Parnassiinae</x:v>
      </x:c>
      <x:c r="G15029" s="33" t="n">
        <x:f>'AR_values'!I272</x:f>
        <x:v>2.7726642791414156</x:v>
      </x:c>
      <x:c r="H15029" s="33" t="n">
        <x:f>ABS(D15029-G15029)</x:f>
        <x:v>0.12018448277846439</x:v>
      </x:c>
      <x:c r="I15029" s="14" t="n">
        <x:f>IFERROR(H15029/AVERAGE(D15029,G15029),"")</x:f>
        <x:v>0.04430646674292831</x:v>
      </x:c>
      <x:c r="J15029" s="14" t="n">
        <x:f>'Method'!$B$2</x:f>
        <x:v>0.05</x:v>
      </x:c>
      <x:c r="K15029" s="13" t="str">
        <x:f>IF(I15029&lt;=J15029,"是","否")</x:f>
        <x:v>是</x:v>
      </x:c>
      <x:c r="L15029" s="36" t="n">
        <x:v>0.876818341974128</x:v>
      </x:c>
      <x:c r="M15029" s="36" t="n">
        <x:f>1-L15029</x:f>
        <x:v>0.123181658025872</x:v>
      </x:c>
      <x:c r="N15029" s="13" t="str">
        <x:v>是</x:v>
      </x:c>
      <x:c r="O15029" s="15"/>
      <x:c r="P15029" s="13" t="str"/>
    </x:row>
    <x:row r="15030">
      <x:c r="A15030" s="15" t="n">
        <x:v>15029</x:v>
      </x:c>
      <x:c r="B15030" s="13" t="str">
        <x:v>Nymphalinae-18</x:v>
      </x:c>
      <x:c r="C15030" s="13" t="str">
        <x:v>Nymphalinae</x:v>
      </x:c>
      <x:c r="D15030" s="33" t="n">
        <x:f>'AR_values'!I198</x:f>
        <x:v>2.677274072434985</x:v>
      </x:c>
      <x:c r="E15030" s="33" t="str">
        <x:v>Papilionidae-13</x:v>
      </x:c>
      <x:c r="F15030" s="33" t="str">
        <x:v>Papilionidae</x:v>
      </x:c>
      <x:c r="G15030" s="33" t="n">
        <x:f>'AR_values'!I223</x:f>
        <x:v>2.7985862916203055</x:v>
      </x:c>
      <x:c r="H15030" s="33" t="n">
        <x:f>ABS(D15030-G15030)</x:f>
        <x:v>0.12131221918532065</x:v>
      </x:c>
      <x:c r="I15030" s="14" t="n">
        <x:f>IFERROR(H15030/AVERAGE(D15030,G15030),"")</x:f>
        <x:v>0.044308003170292584</x:v>
      </x:c>
      <x:c r="J15030" s="14" t="n">
        <x:f>'Method'!$B$2</x:f>
        <x:v>0.05</x:v>
      </x:c>
      <x:c r="K15030" s="13" t="str">
        <x:f>IF(I15030&lt;=J15030,"是","否")</x:f>
        <x:v>是</x:v>
      </x:c>
      <x:c r="L15030" s="36" t="n">
        <x:v>0.7637249749151894</x:v>
      </x:c>
      <x:c r="M15030" s="36" t="n">
        <x:f>1-L15030</x:f>
        <x:v>0.23627502508481057</x:v>
      </x:c>
      <x:c r="N15030" s="13" t="str">
        <x:v>是</x:v>
      </x:c>
      <x:c r="O15030" s="15"/>
      <x:c r="P15030" s="13" t="str"/>
    </x:row>
    <x:row r="15031">
      <x:c r="A15031" s="15" t="n">
        <x:v>15030</x:v>
      </x:c>
      <x:c r="B15031" s="13" t="str">
        <x:v>Nymphalinae-24</x:v>
      </x:c>
      <x:c r="C15031" s="13" t="str">
        <x:v>Nymphalinae</x:v>
      </x:c>
      <x:c r="D15031" s="33" t="n">
        <x:f>'AR_values'!I205</x:f>
        <x:v>2.805130683228981</x:v>
      </x:c>
      <x:c r="E15031" s="33" t="str">
        <x:v>Pieridae-8</x:v>
      </x:c>
      <x:c r="F15031" s="33" t="str">
        <x:v>Pieridae</x:v>
      </x:c>
      <x:c r="G15031" s="33" t="n">
        <x:f>'AR_values'!I298</x:f>
        <x:v>2.9322436562309098</x:v>
      </x:c>
      <x:c r="H15031" s="33" t="n">
        <x:f>ABS(D15031-G15031)</x:f>
        <x:v>0.1271129730019287</x:v>
      </x:c>
      <x:c r="I15031" s="14" t="n">
        <x:f>IFERROR(H15031/AVERAGE(D15031,G15031),"")</x:f>
        <x:v>0.04431050354434254</x:v>
      </x:c>
      <x:c r="J15031" s="14" t="n">
        <x:f>'Method'!$B$2</x:f>
        <x:v>0.05</x:v>
      </x:c>
      <x:c r="K15031" s="13" t="str">
        <x:f>IF(I15031&lt;=J15031,"是","否")</x:f>
        <x:v>是</x:v>
      </x:c>
      <x:c r="L15031" s="36" t="n">
        <x:v>0.6851575287637846</x:v>
      </x:c>
      <x:c r="M15031" s="36" t="n">
        <x:f>1-L15031</x:f>
        <x:v>0.31484247123621545</x:v>
      </x:c>
      <x:c r="N15031" s="13" t="str">
        <x:v>是</x:v>
      </x:c>
      <x:c r="O15031" s="15"/>
      <x:c r="P15031" s="13" t="str"/>
    </x:row>
    <x:row r="15032">
      <x:c r="A15032" s="15" t="n">
        <x:v>15031</x:v>
      </x:c>
      <x:c r="B15032" s="13" t="str">
        <x:v>Nymphalinae-27</x:v>
      </x:c>
      <x:c r="C15032" s="13" t="str">
        <x:v>Nymphalinae</x:v>
      </x:c>
      <x:c r="D15032" s="33" t="n">
        <x:f>'AR_values'!I208</x:f>
        <x:v>2.9197999033738387</x:v>
      </x:c>
      <x:c r="E15032" s="33" t="str">
        <x:v>Pieridae_Colias_croceus</x:v>
      </x:c>
      <x:c r="F15032" s="33" t="str">
        <x:v>Pieridae</x:v>
      </x:c>
      <x:c r="G15032" s="33" t="n">
        <x:f>'AR_values'!I325</x:f>
        <x:v>2.793224968240243</x:v>
      </x:c>
      <x:c r="H15032" s="33" t="n">
        <x:f>ABS(D15032-G15032)</x:f>
        <x:v>0.12657493513359563</x:v>
      </x:c>
      <x:c r="I15032" s="14" t="n">
        <x:f>IFERROR(H15032/AVERAGE(D15032,G15032),"")</x:f>
        <x:v>0.04431100440766499</x:v>
      </x:c>
      <x:c r="J15032" s="14" t="n">
        <x:f>'Method'!$B$2</x:f>
        <x:v>0.05</x:v>
      </x:c>
      <x:c r="K15032" s="13" t="str">
        <x:f>IF(I15032&lt;=J15032,"是","否")</x:f>
        <x:v>是</x:v>
      </x:c>
      <x:c r="L15032" s="36" t="n">
        <x:v>0.9140817264786218</x:v>
      </x:c>
      <x:c r="M15032" s="36" t="n">
        <x:f>1-L15032</x:f>
        <x:v>0.08591827352137815</x:v>
      </x:c>
      <x:c r="N15032" s="13" t="str">
        <x:v>是</x:v>
      </x:c>
      <x:c r="O15032" s="15"/>
      <x:c r="P15032" s="13" t="str"/>
    </x:row>
    <x:row r="15033">
      <x:c r="A15033" s="15" t="n">
        <x:v>15032</x:v>
      </x:c>
      <x:c r="B15033" s="13" t="str">
        <x:v>Hesperiidae-14</x:v>
      </x:c>
      <x:c r="C15033" s="13" t="str">
        <x:v>Hesperiidae</x:v>
      </x:c>
      <x:c r="D15033" s="33" t="n">
        <x:f>'AR_values'!I80</x:f>
        <x:v>2.2847478028215544</x:v>
      </x:c>
      <x:c r="E15033" s="33" t="str">
        <x:v>Satyrinae-17</x:v>
      </x:c>
      <x:c r="F15033" s="33" t="str">
        <x:v>Satyrinae</x:v>
      </x:c>
      <x:c r="G15033" s="33" t="n">
        <x:f>'AR_values'!I366</x:f>
        <x:v>2.388286699296129</x:v>
      </x:c>
      <x:c r="H15033" s="33" t="n">
        <x:f>ABS(D15033-G15033)</x:f>
        <x:v>0.10353889647457448</x:v>
      </x:c>
      <x:c r="I15033" s="14" t="n">
        <x:f>IFERROR(H15033/AVERAGE(D15033,G15033),"")</x:f>
        <x:v>0.04431334561200165</x:v>
      </x:c>
      <x:c r="J15033" s="14" t="n">
        <x:f>'Method'!$B$2</x:f>
        <x:v>0.05</x:v>
      </x:c>
      <x:c r="K15033" s="13" t="str">
        <x:f>IF(I15033&lt;=J15033,"是","否")</x:f>
        <x:v>是</x:v>
      </x:c>
      <x:c r="L15033" s="36" t="n">
        <x:v>0.758870877471482</x:v>
      </x:c>
      <x:c r="M15033" s="36" t="n">
        <x:f>1-L15033</x:f>
        <x:v>0.24112912252851804</x:v>
      </x:c>
      <x:c r="N15033" s="13" t="str">
        <x:v>是</x:v>
      </x:c>
      <x:c r="O15033" s="15"/>
      <x:c r="P15033" s="13" t="str"/>
    </x:row>
    <x:row r="15034">
      <x:c r="A15034" s="15" t="n">
        <x:v>15033</x:v>
      </x:c>
      <x:c r="B15034" s="13" t="str">
        <x:v>Danainae-7</x:v>
      </x:c>
      <x:c r="C15034" s="13" t="str">
        <x:v>Danainae</x:v>
      </x:c>
      <x:c r="D15034" s="33" t="n">
        <x:f>'AR_values'!I49</x:f>
        <x:v>2.5562486467181142</x:v>
      </x:c>
      <x:c r="E15034" s="33" t="str">
        <x:v>Hesperiidae_Taractrocera_papyria</x:v>
      </x:c>
      <x:c r="F15034" s="33" t="str">
        <x:v>Hesperiidae</x:v>
      </x:c>
      <x:c r="G15034" s="33" t="n">
        <x:f>'AR_values'!I124</x:f>
        <x:v>2.4454271732718333</x:v>
      </x:c>
      <x:c r="H15034" s="33" t="n">
        <x:f>ABS(D15034-G15034)</x:f>
        <x:v>0.1108214734462809</x:v>
      </x:c>
      <x:c r="I15034" s="14" t="n">
        <x:f>IFERROR(H15034/AVERAGE(D15034,G15034),"")</x:f>
        <x:v>0.04431373700925049</x:v>
      </x:c>
      <x:c r="J15034" s="14" t="n">
        <x:f>'Method'!$B$2</x:f>
        <x:v>0.05</x:v>
      </x:c>
      <x:c r="K15034" s="13" t="str">
        <x:f>IF(I15034&lt;=J15034,"是","否")</x:f>
        <x:v>是</x:v>
      </x:c>
      <x:c r="L15034" s="36" t="n">
        <x:v>0.7368285456653356</x:v>
      </x:c>
      <x:c r="M15034" s="36" t="n">
        <x:f>1-L15034</x:f>
        <x:v>0.2631714543346644</x:v>
      </x:c>
      <x:c r="N15034" s="13" t="str">
        <x:v>是</x:v>
      </x:c>
      <x:c r="O15034" s="15"/>
      <x:c r="P15034" s="13" t="str"/>
    </x:row>
    <x:row r="15035">
      <x:c r="A15035" s="15" t="n">
        <x:v>15034</x:v>
      </x:c>
      <x:c r="B15035" s="13" t="str">
        <x:v>Limenitidinae-5</x:v>
      </x:c>
      <x:c r="C15035" s="13" t="str">
        <x:v>Limenitidinae</x:v>
      </x:c>
      <x:c r="D15035" s="33" t="n">
        <x:f>'AR_values'!I137</x:f>
        <x:v>2.6752389127189056</x:v>
      </x:c>
      <x:c r="E15035" s="33" t="str">
        <x:v>Papilionidae_Zerynthia_rumina</x:v>
      </x:c>
      <x:c r="F15035" s="33" t="str">
        <x:v>Papilionidae</x:v>
      </x:c>
      <x:c r="G15035" s="33" t="n">
        <x:f>'AR_values'!I267</x:f>
        <x:v>2.5592492830957054</x:v>
      </x:c>
      <x:c r="H15035" s="33" t="n">
        <x:f>ABS(D15035-G15035)</x:f>
        <x:v>0.11598962962320014</x:v>
      </x:c>
      <x:c r="I15035" s="14" t="n">
        <x:f>IFERROR(H15035/AVERAGE(D15035,G15035),"")</x:f>
        <x:v>0.04431746726105641</x:v>
      </x:c>
      <x:c r="J15035" s="14" t="n">
        <x:f>'Method'!$B$2</x:f>
        <x:v>0.05</x:v>
      </x:c>
      <x:c r="K15035" s="13" t="str">
        <x:f>IF(I15035&lt;=J15035,"是","否")</x:f>
        <x:v>是</x:v>
      </x:c>
      <x:c r="L15035" s="36" t="n">
        <x:v>0.8408189516561261</x:v>
      </x:c>
      <x:c r="M15035" s="36" t="n">
        <x:f>1-L15035</x:f>
        <x:v>0.15918104834387392</x:v>
      </x:c>
      <x:c r="N15035" s="13" t="str">
        <x:v>是</x:v>
      </x:c>
      <x:c r="O15035" s="15"/>
      <x:c r="P15035" s="13" t="str"/>
    </x:row>
    <x:row r="15036">
      <x:c r="A15036" s="15" t="n">
        <x:v>15035</x:v>
      </x:c>
      <x:c r="B15036" s="13" t="str">
        <x:v>Lycaenidae-4</x:v>
      </x:c>
      <x:c r="C15036" s="13" t="str">
        <x:v>Lycaenidae</x:v>
      </x:c>
      <x:c r="D15036" s="33" t="n">
        <x:f>'AR_values'!I157</x:f>
        <x:v>2.406721252991965</x:v>
      </x:c>
      <x:c r="E15036" s="33" t="str">
        <x:v>Pieridae-Coliadinae-21</x:v>
      </x:c>
      <x:c r="F15036" s="33" t="str">
        <x:v>Pieridae-Coliadinae</x:v>
      </x:c>
      <x:c r="G15036" s="33" t="n">
        <x:f>'AR_values'!I313</x:f>
        <x:v>2.515818512601095</x:v>
      </x:c>
      <x:c r="H15036" s="33" t="n">
        <x:f>ABS(D15036-G15036)</x:f>
        <x:v>0.10909725960912997</x:v>
      </x:c>
      <x:c r="I15036" s="14" t="n">
        <x:f>IFERROR(H15036/AVERAGE(D15036,G15036),"")</x:f>
        <x:v>0.04432559808726547</x:v>
      </x:c>
      <x:c r="J15036" s="14" t="n">
        <x:f>'Method'!$B$2</x:f>
        <x:v>0.05</x:v>
      </x:c>
      <x:c r="K15036" s="13" t="str">
        <x:f>IF(I15036&lt;=J15036,"是","否")</x:f>
        <x:v>是</x:v>
      </x:c>
      <x:c r="L15036" s="36" t="n">
        <x:v>0.759670225995969</x:v>
      </x:c>
      <x:c r="M15036" s="36" t="n">
        <x:f>1-L15036</x:f>
        <x:v>0.240329774004031</x:v>
      </x:c>
      <x:c r="N15036" s="13" t="str">
        <x:v>是</x:v>
      </x:c>
      <x:c r="O15036" s="15"/>
      <x:c r="P15036" s="13" t="str"/>
    </x:row>
    <x:row r="15037">
      <x:c r="A15037" s="15" t="n">
        <x:v>15036</x:v>
      </x:c>
      <x:c r="B15037" s="13" t="str">
        <x:v>Heliconiinae-3</x:v>
      </x:c>
      <x:c r="C15037" s="13" t="str">
        <x:v>Heliconiinae</x:v>
      </x:c>
      <x:c r="D15037" s="33" t="n">
        <x:f>'AR_values'!I68</x:f>
        <x:v>2.5394332166507505</x:v>
      </x:c>
      <x:c r="E15037" s="33" t="str">
        <x:v>Riodinidae-9</x:v>
      </x:c>
      <x:c r="F15037" s="33" t="str">
        <x:v>Riodinidae</x:v>
      </x:c>
      <x:c r="G15037" s="33" t="n">
        <x:f>'AR_values'!I357</x:f>
        <x:v>2.42930522516359</x:v>
      </x:c>
      <x:c r="H15037" s="33" t="n">
        <x:f>ABS(D15037-G15037)</x:f>
        <x:v>0.11012799148716068</x:v>
      </x:c>
      <x:c r="I15037" s="14" t="n">
        <x:f>IFERROR(H15037/AVERAGE(D15037,G15037),"")</x:f>
        <x:v>0.04432835126131024</x:v>
      </x:c>
      <x:c r="J15037" s="14" t="n">
        <x:f>'Method'!$B$2</x:f>
        <x:v>0.05</x:v>
      </x:c>
      <x:c r="K15037" s="13" t="str">
        <x:f>IF(I15037&lt;=J15037,"是","否")</x:f>
        <x:v>是</x:v>
      </x:c>
      <x:c r="L15037" s="36" t="n">
        <x:v>0.8338557640267004</x:v>
      </x:c>
      <x:c r="M15037" s="36" t="n">
        <x:f>1-L15037</x:f>
        <x:v>0.16614423597329964</x:v>
      </x:c>
      <x:c r="N15037" s="13" t="str">
        <x:v>是</x:v>
      </x:c>
      <x:c r="O15037" s="15"/>
      <x:c r="P15037" s="13" t="str"/>
    </x:row>
    <x:row r="15038">
      <x:c r="A15038" s="15" t="n">
        <x:v>15037</x:v>
      </x:c>
      <x:c r="B15038" s="13" t="str">
        <x:v>Hesperiidae-6</x:v>
      </x:c>
      <x:c r="C15038" s="13" t="str">
        <x:v>Hesperiidae</x:v>
      </x:c>
      <x:c r="D15038" s="33" t="n">
        <x:f>'AR_values'!I107</x:f>
        <x:v>2.805069004432799</x:v>
      </x:c>
      <x:c r="E15038" s="33" t="str">
        <x:v>Pieridae-8</x:v>
      </x:c>
      <x:c r="F15038" s="33" t="str">
        <x:v>Pieridae</x:v>
      </x:c>
      <x:c r="G15038" s="33" t="n">
        <x:f>'AR_values'!I298</x:f>
        <x:v>2.9322436562309098</x:v>
      </x:c>
      <x:c r="H15038" s="33" t="n">
        <x:f>ABS(D15038-G15038)</x:f>
        <x:v>0.12717465179811072</x:v>
      </x:c>
      <x:c r="I15038" s="14" t="n">
        <x:f>IFERROR(H15038/AVERAGE(D15038,G15038),"")</x:f>
        <x:v>0.044332480838999204</x:v>
      </x:c>
      <x:c r="J15038" s="14" t="n">
        <x:f>'Method'!$B$2</x:f>
        <x:v>0.05</x:v>
      </x:c>
      <x:c r="K15038" s="13" t="str">
        <x:f>IF(I15038&lt;=J15038,"是","否")</x:f>
        <x:v>是</x:v>
      </x:c>
      <x:c r="L15038" s="36" t="n">
        <x:v>0.6320443523651894</x:v>
      </x:c>
      <x:c r="M15038" s="36" t="n">
        <x:f>1-L15038</x:f>
        <x:v>0.3679556476348106</x:v>
      </x:c>
      <x:c r="N15038" s="13" t="str">
        <x:v>是</x:v>
      </x:c>
      <x:c r="O15038" s="15"/>
      <x:c r="P15038" s="13" t="str"/>
    </x:row>
    <x:row r="15039">
      <x:c r="A15039" s="15" t="n">
        <x:v>15038</x:v>
      </x:c>
      <x:c r="B15039" s="13" t="str">
        <x:v>Hesperiidae_Trapezites_lutea</x:v>
      </x:c>
      <x:c r="C15039" s="13" t="str">
        <x:v>Hesperiidae</x:v>
      </x:c>
      <x:c r="D15039" s="33" t="n">
        <x:f>'AR_values'!I126</x:f>
        <x:v>2.806294124049109</x:v>
      </x:c>
      <x:c r="E15039" s="33" t="str">
        <x:v>Nymphalinae-19</x:v>
      </x:c>
      <x:c r="F15039" s="33" t="str">
        <x:v>Nymphalinae</x:v>
      </x:c>
      <x:c r="G15039" s="33" t="n">
        <x:f>'AR_values'!I199</x:f>
        <x:v>2.6845789712372956</x:v>
      </x:c>
      <x:c r="H15039" s="33" t="n">
        <x:f>ABS(D15039-G15039)</x:f>
        <x:v>0.12171515281181344</x:v>
      </x:c>
      <x:c r="I15039" s="14" t="n">
        <x:f>IFERROR(H15039/AVERAGE(D15039,G15039),"")</x:f>
        <x:v>0.044333624434445155</x:v>
      </x:c>
      <x:c r="J15039" s="14" t="n">
        <x:f>'Method'!$B$2</x:f>
        <x:v>0.05</x:v>
      </x:c>
      <x:c r="K15039" s="13" t="str">
        <x:f>IF(I15039&lt;=J15039,"是","否")</x:f>
        <x:v>是</x:v>
      </x:c>
      <x:c r="L15039" s="36" t="n">
        <x:v>0.7602431364119466</x:v>
      </x:c>
      <x:c r="M15039" s="36" t="n">
        <x:f>1-L15039</x:f>
        <x:v>0.23975686358805337</x:v>
      </x:c>
      <x:c r="N15039" s="13" t="str">
        <x:v>是</x:v>
      </x:c>
      <x:c r="O15039" s="15"/>
      <x:c r="P15039" s="13" t="str"/>
    </x:row>
    <x:row r="15040">
      <x:c r="A15040" s="15" t="n">
        <x:v>15039</x:v>
      </x:c>
      <x:c r="B15040" s="13" t="str">
        <x:v>Charaxinae-2</x:v>
      </x:c>
      <x:c r="C15040" s="13" t="str">
        <x:v>Charaxinae</x:v>
      </x:c>
      <x:c r="D15040" s="33" t="n">
        <x:f>'AR_values'!I23</x:f>
        <x:v>2.5149952754018976</x:v>
      </x:c>
      <x:c r="E15040" s="33" t="str">
        <x:v>Lycaenidae_Zizeeria_karsandra</x:v>
      </x:c>
      <x:c r="F15040" s="33" t="str">
        <x:v>Lycaenidae</x:v>
      </x:c>
      <x:c r="G15040" s="33" t="n">
        <x:f>'AR_values'!I187</x:f>
        <x:v>2.4058990246007177</x:v>
      </x:c>
      <x:c r="H15040" s="33" t="n">
        <x:f>ABS(D15040-G15040)</x:f>
        <x:v>0.1090962508011799</x:v>
      </x:c>
      <x:c r="I15040" s="14" t="n">
        <x:f>IFERROR(H15040/AVERAGE(D15040,G15040),"")</x:f>
        <x:v>0.04434000982346722</x:v>
      </x:c>
      <x:c r="J15040" s="14" t="n">
        <x:f>'Method'!$B$2</x:f>
        <x:v>0.05</x:v>
      </x:c>
      <x:c r="K15040" s="13" t="str">
        <x:f>IF(I15040&lt;=J15040,"是","否")</x:f>
        <x:v>是</x:v>
      </x:c>
      <x:c r="L15040" s="36" t="n">
        <x:v>0.7894702455490826</x:v>
      </x:c>
      <x:c r="M15040" s="36" t="n">
        <x:f>1-L15040</x:f>
        <x:v>0.21052975445091737</x:v>
      </x:c>
      <x:c r="N15040" s="13" t="str">
        <x:v>是</x:v>
      </x:c>
      <x:c r="O15040" s="15"/>
      <x:c r="P15040" s="13" t="str"/>
    </x:row>
    <x:row r="15041">
      <x:c r="A15041" s="15" t="n">
        <x:v>15040</x:v>
      </x:c>
      <x:c r="B15041" s="13" t="str">
        <x:v>Papilionidae_Papilio_demoleus</x:v>
      </x:c>
      <x:c r="C15041" s="13" t="str">
        <x:v>Papilionidae</x:v>
      </x:c>
      <x:c r="D15041" s="33" t="n">
        <x:f>'AR_values'!I264</x:f>
        <x:v>3.007230622612166</x:v>
      </x:c>
      <x:c r="E15041" s="33" t="str">
        <x:v>Pieridae-6</x:v>
      </x:c>
      <x:c r="F15041" s="33" t="str">
        <x:v>Pieridae</x:v>
      </x:c>
      <x:c r="G15041" s="33" t="n">
        <x:f>'AR_values'!I296</x:f>
        <x:v>2.876777120642851</x:v>
      </x:c>
      <x:c r="H15041" s="33" t="n">
        <x:f>ABS(D15041-G15041)</x:f>
        <x:v>0.13045350196931516</x:v>
      </x:c>
      <x:c r="I15041" s="14" t="n">
        <x:f>IFERROR(H15041/AVERAGE(D15041,G15041),"")</x:f>
        <x:v>0.044341716619546334</x:v>
      </x:c>
      <x:c r="J15041" s="14" t="n">
        <x:f>'Method'!$B$2</x:f>
        <x:v>0.05</x:v>
      </x:c>
      <x:c r="K15041" s="13" t="str">
        <x:f>IF(I15041&lt;=J15041,"是","否")</x:f>
        <x:v>是</x:v>
      </x:c>
      <x:c r="L15041" s="36" t="n">
        <x:v>0.8159785508624561</x:v>
      </x:c>
      <x:c r="M15041" s="36" t="n">
        <x:f>1-L15041</x:f>
        <x:v>0.18402144913754392</x:v>
      </x:c>
      <x:c r="N15041" s="13" t="str">
        <x:v>是</x:v>
      </x:c>
      <x:c r="O15041" s="15"/>
      <x:c r="P15041" s="13" t="str"/>
    </x:row>
    <x:row r="15042">
      <x:c r="A15042" s="15" t="n">
        <x:v>15041</x:v>
      </x:c>
      <x:c r="B15042" s="13" t="str">
        <x:v>Danainae-23</x:v>
      </x:c>
      <x:c r="C15042" s="13" t="str">
        <x:v>Danainae</x:v>
      </x:c>
      <x:c r="D15042" s="33" t="n">
        <x:f>'AR_values'!I44</x:f>
        <x:v>2.9357448554777665</x:v>
      </x:c>
      <x:c r="E15042" s="33" t="str">
        <x:v>Hesperiidae_Motasingha_trimaculata</x:v>
      </x:c>
      <x:c r="F15042" s="33" t="str">
        <x:v>Hesperiidae</x:v>
      </x:c>
      <x:c r="G15042" s="33" t="n">
        <x:f>'AR_values'!I121</x:f>
        <x:v>3.0688836425381005</x:v>
      </x:c>
      <x:c r="H15042" s="33" t="n">
        <x:f>ABS(D15042-G15042)</x:f>
        <x:v>0.133138787060334</x:v>
      </x:c>
      <x:c r="I15042" s="14" t="n">
        <x:f>IFERROR(H15042/AVERAGE(D15042,G15042),"")</x:f>
        <x:v>0.04434538693087427</x:v>
      </x:c>
      <x:c r="J15042" s="14" t="n">
        <x:f>'Method'!$B$2</x:f>
        <x:v>0.05</x:v>
      </x:c>
      <x:c r="K15042" s="13" t="str">
        <x:f>IF(I15042&lt;=J15042,"是","否")</x:f>
        <x:v>是</x:v>
      </x:c>
      <x:c r="L15042" s="36" t="n">
        <x:v>0.8005288602793879</x:v>
      </x:c>
      <x:c r="M15042" s="36" t="n">
        <x:f>1-L15042</x:f>
        <x:v>0.19947113972061215</x:v>
      </x:c>
      <x:c r="N15042" s="13" t="str">
        <x:v>是</x:v>
      </x:c>
      <x:c r="O15042" s="15"/>
      <x:c r="P15042" s="13" t="str"/>
    </x:row>
    <x:row r="15043">
      <x:c r="A15043" s="15" t="n">
        <x:v>15042</x:v>
      </x:c>
      <x:c r="B15043" s="13" t="str">
        <x:v>Lycaenidae_Nacaduba_biocellata</x:v>
      </x:c>
      <x:c r="C15043" s="13" t="str">
        <x:v>Lycaenidae</x:v>
      </x:c>
      <x:c r="D15043" s="33" t="n">
        <x:f>'AR_values'!I173</x:f>
        <x:v>2.3808780871784516</x:v>
      </x:c>
      <x:c r="E15043" s="33" t="str">
        <x:v>Riodinidae-21</x:v>
      </x:c>
      <x:c r="F15043" s="33" t="str">
        <x:v>Riodinidae</x:v>
      </x:c>
      <x:c r="G15043" s="33" t="n">
        <x:f>'AR_values'!I345</x:f>
        <x:v>2.2775865960635353</x:v>
      </x:c>
      <x:c r="H15043" s="33" t="n">
        <x:f>ABS(D15043-G15043)</x:f>
        <x:v>0.10329149111491631</x:v>
      </x:c>
      <x:c r="I15043" s="14" t="n">
        <x:f>IFERROR(H15043/AVERAGE(D15043,G15043),"")</x:f>
        <x:v>0.044345722523770295</x:v>
      </x:c>
      <x:c r="J15043" s="14" t="n">
        <x:f>'Method'!$B$2</x:f>
        <x:v>0.05</x:v>
      </x:c>
      <x:c r="K15043" s="13" t="str">
        <x:f>IF(I15043&lt;=J15043,"是","否")</x:f>
        <x:v>是</x:v>
      </x:c>
      <x:c r="L15043" s="36" t="n">
        <x:v>0.9028652824193283</x:v>
      </x:c>
      <x:c r="M15043" s="36" t="n">
        <x:f>1-L15043</x:f>
        <x:v>0.09713471758067171</x:v>
      </x:c>
      <x:c r="N15043" s="13" t="str">
        <x:v>是</x:v>
      </x:c>
      <x:c r="O15043" s="15"/>
      <x:c r="P15043" s="13" t="str"/>
    </x:row>
    <x:row r="15044">
      <x:c r="A15044" s="15" t="n">
        <x:v>15043</x:v>
      </x:c>
      <x:c r="B15044" s="13" t="str">
        <x:v>Hesperiidae-3</x:v>
      </x:c>
      <x:c r="C15044" s="13" t="str">
        <x:v>Hesperiidae</x:v>
      </x:c>
      <x:c r="D15044" s="33" t="n">
        <x:f>'AR_values'!I97</x:f>
        <x:v>2.591973325677966</x:v>
      </x:c>
      <x:c r="E15044" s="33" t="str">
        <x:v>Lycaenidae_Ogyris_genoveva</x:v>
      </x:c>
      <x:c r="F15044" s="33" t="str">
        <x:v>Lycaenidae</x:v>
      </x:c>
      <x:c r="G15044" s="33" t="n">
        <x:f>'AR_values'!I178</x:f>
        <x:v>2.47951699545104</x:v>
      </x:c>
      <x:c r="H15044" s="33" t="n">
        <x:f>ABS(D15044-G15044)</x:f>
        <x:v>0.1124563302269257</x:v>
      </x:c>
      <x:c r="I15044" s="14" t="n">
        <x:f>IFERROR(H15044/AVERAGE(D15044,G15044),"")</x:f>
        <x:v>0.04434843531433217</x:v>
      </x:c>
      <x:c r="J15044" s="14" t="n">
        <x:f>'Method'!$B$2</x:f>
        <x:v>0.05</x:v>
      </x:c>
      <x:c r="K15044" s="13" t="str">
        <x:f>IF(I15044&lt;=J15044,"是","否")</x:f>
        <x:v>是</x:v>
      </x:c>
      <x:c r="L15044" s="36" t="n">
        <x:v>0.8295948690294526</x:v>
      </x:c>
      <x:c r="M15044" s="36" t="n">
        <x:f>1-L15044</x:f>
        <x:v>0.17040513097054744</x:v>
      </x:c>
      <x:c r="N15044" s="13" t="str">
        <x:v>是</x:v>
      </x:c>
      <x:c r="O15044" s="15"/>
      <x:c r="P15044" s="13" t="str"/>
    </x:row>
    <x:row r="15045">
      <x:c r="A15045" s="15" t="n">
        <x:v>15044</x:v>
      </x:c>
      <x:c r="B15045" s="13" t="str">
        <x:v>Heliconiinae-1</x:v>
      </x:c>
      <x:c r="C15045" s="13" t="str">
        <x:v>Heliconiinae</x:v>
      </x:c>
      <x:c r="D15045" s="33" t="n">
        <x:f>'AR_values'!I52</x:f>
        <x:v>3.1198123300411793</x:v>
      </x:c>
      <x:c r="E15045" s="33" t="str">
        <x:v>Heliconiinae-11</x:v>
      </x:c>
      <x:c r="F15045" s="33" t="str">
        <x:v>Heliconiinae</x:v>
      </x:c>
      <x:c r="G15045" s="33" t="n">
        <x:f>'AR_values'!I54</x:f>
        <x:v>2.984449963632146</x:v>
      </x:c>
      <x:c r="H15045" s="33" t="n">
        <x:f>ABS(D15045-G15045)</x:f>
        <x:v>0.1353623664090331</x:v>
      </x:c>
      <x:c r="I15045" s="14" t="n">
        <x:f>IFERROR(H15045/AVERAGE(D15045,G15045),"")</x:f>
        <x:v>0.04435011468931388</x:v>
      </x:c>
      <x:c r="J15045" s="14" t="n">
        <x:f>'Method'!$B$2</x:f>
        <x:v>0.05</x:v>
      </x:c>
      <x:c r="K15045" s="13" t="str">
        <x:f>IF(I15045&lt;=J15045,"是","否")</x:f>
        <x:v>是</x:v>
      </x:c>
      <x:c r="L15045" s="36" t="n">
        <x:v>0.8237025220715641</x:v>
      </x:c>
      <x:c r="M15045" s="36" t="n">
        <x:f>1-L15045</x:f>
        <x:v>0.17629747792843586</x:v>
      </x:c>
      <x:c r="N15045" s="13" t="str">
        <x:v>否</x:v>
      </x:c>
      <x:c r="O15045" s="15"/>
      <x:c r="P15045" s="13" t="str"/>
    </x:row>
    <x:row r="15046">
      <x:c r="A15046" s="15" t="n">
        <x:v>15045</x:v>
      </x:c>
      <x:c r="B15046" s="13" t="str">
        <x:v>Papilionidae-1</x:v>
      </x:c>
      <x:c r="C15046" s="13" t="str">
        <x:v>Papilionidae</x:v>
      </x:c>
      <x:c r="D15046" s="33" t="n">
        <x:f>'AR_values'!I219</x:f>
        <x:v>3.049440530966379</x:v>
      </x:c>
      <x:c r="E15046" s="33" t="str">
        <x:v>Papilionidae_Graphium_agamemnon</x:v>
      </x:c>
      <x:c r="F15046" s="33" t="str">
        <x:v>Papilionidae</x:v>
      </x:c>
      <x:c r="G15046" s="33" t="n">
        <x:f>'AR_values'!I262</x:f>
        <x:v>2.9171092824470413</x:v>
      </x:c>
      <x:c r="H15046" s="33" t="n">
        <x:f>ABS(D15046-G15046)</x:f>
        <x:v>0.13233124851933775</x:v>
      </x:c>
      <x:c r="I15046" s="14" t="n">
        <x:f>IFERROR(H15046/AVERAGE(D15046,G15046),"")</x:f>
        <x:v>0.04435771179579979</x:v>
      </x:c>
      <x:c r="J15046" s="14" t="n">
        <x:f>'Method'!$B$2</x:f>
        <x:v>0.05</x:v>
      </x:c>
      <x:c r="K15046" s="13" t="str">
        <x:f>IF(I15046&lt;=J15046,"是","否")</x:f>
        <x:v>是</x:v>
      </x:c>
      <x:c r="L15046" s="36" t="n">
        <x:v>0.8987077715709746</x:v>
      </x:c>
      <x:c r="M15046" s="36" t="n">
        <x:f>1-L15046</x:f>
        <x:v>0.10129222842902541</x:v>
      </x:c>
      <x:c r="N15046" s="13" t="str">
        <x:v>否</x:v>
      </x:c>
      <x:c r="O15046" s="15"/>
      <x:c r="P15046" s="13" t="str"/>
    </x:row>
    <x:row r="15047">
      <x:c r="A15047" s="15" t="n">
        <x:v>15046</x:v>
      </x:c>
      <x:c r="B15047" s="13" t="str">
        <x:v>Lycaenidae_Ogyris_otanes</x:v>
      </x:c>
      <x:c r="C15047" s="13" t="str">
        <x:v>Lycaenidae</x:v>
      </x:c>
      <x:c r="D15047" s="33" t="n">
        <x:f>'AR_values'!I182</x:f>
        <x:v>2.592402289032767</x:v>
      </x:c>
      <x:c r="E15047" s="33" t="str">
        <x:v>Nymphalinae-17</x:v>
      </x:c>
      <x:c r="F15047" s="33" t="str">
        <x:v>Nymphalinae</x:v>
      </x:c>
      <x:c r="G15047" s="33" t="n">
        <x:f>'AR_values'!I197</x:f>
        <x:v>2.7100143832736188</x:v>
      </x:c>
      <x:c r="H15047" s="33" t="n">
        <x:f>ABS(D15047-G15047)</x:f>
        <x:v>0.11761209424085184</x:v>
      </x:c>
      <x:c r="I15047" s="14" t="n">
        <x:f>IFERROR(H15047/AVERAGE(D15047,G15047),"")</x:f>
        <x:v>0.04436169449116274</x:v>
      </x:c>
      <x:c r="J15047" s="14" t="n">
        <x:f>'Method'!$B$2</x:f>
        <x:v>0.05</x:v>
      </x:c>
      <x:c r="K15047" s="13" t="str">
        <x:f>IF(I15047&lt;=J15047,"是","否")</x:f>
        <x:v>是</x:v>
      </x:c>
      <x:c r="L15047" s="36" t="n">
        <x:v>0.8260192966075319</x:v>
      </x:c>
      <x:c r="M15047" s="36" t="n">
        <x:f>1-L15047</x:f>
        <x:v>0.17398070339246807</x:v>
      </x:c>
      <x:c r="N15047" s="13" t="str">
        <x:v>是</x:v>
      </x:c>
      <x:c r="O15047" s="15"/>
      <x:c r="P15047" s="13" t="str"/>
    </x:row>
    <x:row r="15048">
      <x:c r="A15048" s="15" t="n">
        <x:v>15047</x:v>
      </x:c>
      <x:c r="B15048" s="13" t="str">
        <x:v>Hesperiidae-27</x:v>
      </x:c>
      <x:c r="C15048" s="13" t="str">
        <x:v>Hesperiidae</x:v>
      </x:c>
      <x:c r="D15048" s="33" t="n">
        <x:f>'AR_values'!I94</x:f>
        <x:v>2.6390698606105385</x:v>
      </x:c>
      <x:c r="E15048" s="33" t="str">
        <x:v>Papilionidae-6</x:v>
      </x:c>
      <x:c r="F15048" s="33" t="str">
        <x:v>Papilionidae</x:v>
      </x:c>
      <x:c r="G15048" s="33" t="n">
        <x:f>'AR_values'!I257</x:f>
        <x:v>2.7588067146384154</x:v>
      </x:c>
      <x:c r="H15048" s="33" t="n">
        <x:f>ABS(D15048-G15048)</x:f>
        <x:v>0.11973685402787693</x:v>
      </x:c>
      <x:c r="I15048" s="14" t="n">
        <x:f>IFERROR(H15048/AVERAGE(D15048,G15048),"")</x:f>
        <x:v>0.044364428255699626</x:v>
      </x:c>
      <x:c r="J15048" s="14" t="n">
        <x:f>'Method'!$B$2</x:f>
        <x:v>0.05</x:v>
      </x:c>
      <x:c r="K15048" s="13" t="str">
        <x:f>IF(I15048&lt;=J15048,"是","否")</x:f>
        <x:v>是</x:v>
      </x:c>
      <x:c r="L15048" s="36" t="n">
        <x:v>0.8022701557572401</x:v>
      </x:c>
      <x:c r="M15048" s="36" t="n">
        <x:f>1-L15048</x:f>
        <x:v>0.19772984424275986</x:v>
      </x:c>
      <x:c r="N15048" s="13" t="str">
        <x:v>是</x:v>
      </x:c>
      <x:c r="O15048" s="15"/>
      <x:c r="P15048" s="13" t="str"/>
    </x:row>
    <x:row r="15049">
      <x:c r="A15049" s="15" t="n">
        <x:v>15048</x:v>
      </x:c>
      <x:c r="B15049" s="13" t="str">
        <x:v>Biblidinae-12</x:v>
      </x:c>
      <x:c r="C15049" s="13" t="str">
        <x:v>Biblidinae</x:v>
      </x:c>
      <x:c r="D15049" s="33" t="n">
        <x:f>'AR_values'!I5</x:f>
        <x:v>2.7033611025331243</x:v>
      </x:c>
      <x:c r="E15049" s="33" t="str">
        <x:v>Papilionidae_Deoris_agetes</x:v>
      </x:c>
      <x:c r="F15049" s="33" t="str">
        <x:v>Papilionidae</x:v>
      </x:c>
      <x:c r="G15049" s="33" t="n">
        <x:f>'AR_values'!I261</x:f>
        <x:v>2.5860158681597234</x:v>
      </x:c>
      <x:c r="H15049" s="33" t="n">
        <x:f>ABS(D15049-G15049)</x:f>
        <x:v>0.11734523437340094</x:v>
      </x:c>
      <x:c r="I15049" s="14" t="n">
        <x:f>IFERROR(H15049/AVERAGE(D15049,G15049),"")</x:f>
        <x:v>0.04437015362058041</x:v>
      </x:c>
      <x:c r="J15049" s="14" t="n">
        <x:f>'Method'!$B$2</x:f>
        <x:v>0.05</x:v>
      </x:c>
      <x:c r="K15049" s="13" t="str">
        <x:f>IF(I15049&lt;=J15049,"是","否")</x:f>
        <x:v>是</x:v>
      </x:c>
      <x:c r="L15049" s="36" t="n">
        <x:v>0.7813833135184278</x:v>
      </x:c>
      <x:c r="M15049" s="36" t="n">
        <x:f>1-L15049</x:f>
        <x:v>0.21861668648157218</x:v>
      </x:c>
      <x:c r="N15049" s="13" t="str">
        <x:v>是</x:v>
      </x:c>
      <x:c r="O15049" s="15"/>
      <x:c r="P15049" s="13" t="str"/>
    </x:row>
    <x:row r="15050">
      <x:c r="A15050" s="15" t="n">
        <x:v>15049</x:v>
      </x:c>
      <x:c r="B15050" s="13" t="str">
        <x:v>Limenitidinae-11</x:v>
      </x:c>
      <x:c r="C15050" s="13" t="str">
        <x:v>Limenitidinae</x:v>
      </x:c>
      <x:c r="D15050" s="33" t="n">
        <x:f>'AR_values'!I132</x:f>
        <x:v>2.7987815350159404</x:v>
      </x:c>
      <x:c r="E15050" s="33" t="str">
        <x:v>Nymphalinae-18</x:v>
      </x:c>
      <x:c r="F15050" s="33" t="str">
        <x:v>Nymphalinae</x:v>
      </x:c>
      <x:c r="G15050" s="33" t="n">
        <x:f>'AR_values'!I198</x:f>
        <x:v>2.677274072434985</x:v>
      </x:c>
      <x:c r="H15050" s="33" t="n">
        <x:f>ABS(D15050-G15050)</x:f>
        <x:v>0.12150746258095557</x:v>
      </x:c>
      <x:c r="I15050" s="14" t="n">
        <x:f>IFERROR(H15050/AVERAGE(D15050,G15050),"")</x:f>
        <x:v>0.044377731451677734</x:v>
      </x:c>
      <x:c r="J15050" s="14" t="n">
        <x:f>'Method'!$B$2</x:f>
        <x:v>0.05</x:v>
      </x:c>
      <x:c r="K15050" s="13" t="str">
        <x:f>IF(I15050&lt;=J15050,"是","否")</x:f>
        <x:v>是</x:v>
      </x:c>
      <x:c r="L15050" s="36" t="n">
        <x:v>0.8969380806146967</x:v>
      </x:c>
      <x:c r="M15050" s="36" t="n">
        <x:f>1-L15050</x:f>
        <x:v>0.10306191938530329</x:v>
      </x:c>
      <x:c r="N15050" s="13" t="str">
        <x:v>是</x:v>
      </x:c>
      <x:c r="O15050" s="15"/>
      <x:c r="P15050" s="13" t="str"/>
    </x:row>
    <x:row r="15051">
      <x:c r="A15051" s="15" t="n">
        <x:v>15050</x:v>
      </x:c>
      <x:c r="B15051" s="13" t="str">
        <x:v>Danainae-22</x:v>
      </x:c>
      <x:c r="C15051" s="13" t="str">
        <x:v>Danainae</x:v>
      </x:c>
      <x:c r="D15051" s="33" t="n">
        <x:f>'AR_values'!I43</x:f>
        <x:v>3.059912863434068</x:v>
      </x:c>
      <x:c r="E15051" s="33" t="str">
        <x:v>Papilionidae-18</x:v>
      </x:c>
      <x:c r="F15051" s="33" t="str">
        <x:v>Papilionidae</x:v>
      </x:c>
      <x:c r="G15051" s="33" t="n">
        <x:f>'AR_values'!I228</x:f>
        <x:v>3.198788478384626</x:v>
      </x:c>
      <x:c r="H15051" s="33" t="n">
        <x:f>ABS(D15051-G15051)</x:f>
        <x:v>0.1388756149505581</x:v>
      </x:c>
      <x:c r="I15051" s="14" t="n">
        <x:f>IFERROR(H15051/AVERAGE(D15051,G15051),"")</x:f>
        <x:v>0.044378412506324426</x:v>
      </x:c>
      <x:c r="J15051" s="14" t="n">
        <x:f>'Method'!$B$2</x:f>
        <x:v>0.05</x:v>
      </x:c>
      <x:c r="K15051" s="13" t="str">
        <x:f>IF(I15051&lt;=J15051,"是","否")</x:f>
        <x:v>是</x:v>
      </x:c>
      <x:c r="L15051" s="36" t="n">
        <x:v>0.7326184572079619</x:v>
      </x:c>
      <x:c r="M15051" s="36" t="n">
        <x:f>1-L15051</x:f>
        <x:v>0.2673815427920381</x:v>
      </x:c>
      <x:c r="N15051" s="13" t="str">
        <x:v>是</x:v>
      </x:c>
      <x:c r="O15051" s="15"/>
      <x:c r="P15051" s="13" t="str"/>
    </x:row>
    <x:row r="15052">
      <x:c r="A15052" s="15" t="n">
        <x:v>15051</x:v>
      </x:c>
      <x:c r="B15052" s="13" t="str">
        <x:v>Danainae-6</x:v>
      </x:c>
      <x:c r="C15052" s="13" t="str">
        <x:v>Danainae</x:v>
      </x:c>
      <x:c r="D15052" s="33" t="n">
        <x:f>'AR_values'!I48</x:f>
        <x:v>2.8766669259385655</x:v>
      </x:c>
      <x:c r="E15052" s="33" t="str">
        <x:v>Papilionidae_Papilio_demoleus</x:v>
      </x:c>
      <x:c r="F15052" s="33" t="str">
        <x:v>Papilionidae</x:v>
      </x:c>
      <x:c r="G15052" s="33" t="n">
        <x:f>'AR_values'!I264</x:f>
        <x:v>3.007230622612166</x:v>
      </x:c>
      <x:c r="H15052" s="33" t="n">
        <x:f>ABS(D15052-G15052)</x:f>
        <x:v>0.13056369667360057</x:v>
      </x:c>
      <x:c r="I15052" s="14" t="n">
        <x:f>IFERROR(H15052/AVERAGE(D15052,G15052),"")</x:f>
        <x:v>0.044380003423329435</x:v>
      </x:c>
      <x:c r="J15052" s="14" t="n">
        <x:f>'Method'!$B$2</x:f>
        <x:v>0.05</x:v>
      </x:c>
      <x:c r="K15052" s="13" t="str">
        <x:f>IF(I15052&lt;=J15052,"是","否")</x:f>
        <x:v>是</x:v>
      </x:c>
      <x:c r="L15052" s="36" t="n">
        <x:v>0.7231077694235589</x:v>
      </x:c>
      <x:c r="M15052" s="36" t="n">
        <x:f>1-L15052</x:f>
        <x:v>0.2768922305764411</x:v>
      </x:c>
      <x:c r="N15052" s="13" t="str">
        <x:v>是</x:v>
      </x:c>
      <x:c r="O15052" s="15"/>
      <x:c r="P15052" s="13" t="str"/>
    </x:row>
    <x:row r="15053">
      <x:c r="A15053" s="15" t="n">
        <x:v>15052</x:v>
      </x:c>
      <x:c r="B15053" s="13" t="str">
        <x:v>Hesperiidae-27</x:v>
      </x:c>
      <x:c r="C15053" s="13" t="str">
        <x:v>Hesperiidae</x:v>
      </x:c>
      <x:c r="D15053" s="33" t="n">
        <x:f>'AR_values'!I94</x:f>
        <x:v>2.6390698606105385</x:v>
      </x:c>
      <x:c r="E15053" s="33" t="str">
        <x:v>Hesperiidae_Ocybadistes_walkeri</x:v>
      </x:c>
      <x:c r="F15053" s="33" t="str">
        <x:v>Hesperiidae</x:v>
      </x:c>
      <x:c r="G15053" s="33" t="n">
        <x:f>'AR_values'!I122</x:f>
        <x:v>2.7588504071275164</x:v>
      </x:c>
      <x:c r="H15053" s="33" t="n">
        <x:f>ABS(D15053-G15053)</x:f>
        <x:v>0.11978054651697789</x:v>
      </x:c>
      <x:c r="I15053" s="14" t="n">
        <x:f>IFERROR(H15053/AVERAGE(D15053,G15053),"")</x:f>
        <x:v>0.044380257794052504</x:v>
      </x:c>
      <x:c r="J15053" s="14" t="n">
        <x:f>'Method'!$B$2</x:f>
        <x:v>0.05</x:v>
      </x:c>
      <x:c r="K15053" s="13" t="str">
        <x:f>IF(I15053&lt;=J15053,"是","否")</x:f>
        <x:v>是</x:v>
      </x:c>
      <x:c r="L15053" s="36" t="n">
        <x:v>0.7738733302571019</x:v>
      </x:c>
      <x:c r="M15053" s="36" t="n">
        <x:f>1-L15053</x:f>
        <x:v>0.22612666974289808</x:v>
      </x:c>
      <x:c r="N15053" s="13" t="str">
        <x:v>否</x:v>
      </x:c>
      <x:c r="O15053" s="15"/>
      <x:c r="P15053" s="13" t="str"/>
    </x:row>
    <x:row r="15054">
      <x:c r="A15054" s="15" t="n">
        <x:v>15053</x:v>
      </x:c>
      <x:c r="B15054" s="13" t="str">
        <x:v>Charaxinae-10</x:v>
      </x:c>
      <x:c r="C15054" s="13" t="str">
        <x:v>Charaxinae</x:v>
      </x:c>
      <x:c r="D15054" s="33" t="n">
        <x:f>'AR_values'!I17</x:f>
        <x:v>2.4065875590223897</x:v>
      </x:c>
      <x:c r="E15054" s="33" t="str">
        <x:v>Pieridae-Coliadinae-21</x:v>
      </x:c>
      <x:c r="F15054" s="33" t="str">
        <x:v>Pieridae-Coliadinae</x:v>
      </x:c>
      <x:c r="G15054" s="33" t="n">
        <x:f>'AR_values'!I313</x:f>
        <x:v>2.515818512601095</x:v>
      </x:c>
      <x:c r="H15054" s="33" t="n">
        <x:f>ABS(D15054-G15054)</x:f>
        <x:v>0.10923095357870505</x:v>
      </x:c>
      <x:c r="I15054" s="14" t="n">
        <x:f>IFERROR(H15054/AVERAGE(D15054,G15054),"")</x:f>
        <x:v>0.044381122560528216</x:v>
      </x:c>
      <x:c r="J15054" s="14" t="n">
        <x:f>'Method'!$B$2</x:f>
        <x:v>0.05</x:v>
      </x:c>
      <x:c r="K15054" s="13" t="str">
        <x:f>IF(I15054&lt;=J15054,"是","否")</x:f>
        <x:v>是</x:v>
      </x:c>
      <x:c r="L15054" s="36" t="n">
        <x:v>0.8173244036087896</x:v>
      </x:c>
      <x:c r="M15054" s="36" t="n">
        <x:f>1-L15054</x:f>
        <x:v>0.18267559639121045</x:v>
      </x:c>
      <x:c r="N15054" s="13" t="str">
        <x:v>是</x:v>
      </x:c>
      <x:c r="O15054" s="15"/>
      <x:c r="P15054" s="13" t="str"/>
    </x:row>
    <x:row r="15055">
      <x:c r="A15055" s="15" t="n">
        <x:v>15054</x:v>
      </x:c>
      <x:c r="B15055" s="13" t="str">
        <x:v>Lycaenidae-8</x:v>
      </x:c>
      <x:c r="C15055" s="13" t="str">
        <x:v>Lycaenidae</x:v>
      </x:c>
      <x:c r="D15055" s="33" t="n">
        <x:f>'AR_values'!I161</x:f>
        <x:v>2.3058482641024196</x:v>
      </x:c>
      <x:c r="E15055" s="33" t="str">
        <x:v>Satyrinae-4</x:v>
      </x:c>
      <x:c r="F15055" s="33" t="str">
        <x:v>Satyrinae</x:v>
      </x:c>
      <x:c r="G15055" s="33" t="n">
        <x:f>'AR_values'!I379</x:f>
        <x:v>2.410510901432053</x:v>
      </x:c>
      <x:c r="H15055" s="33" t="n">
        <x:f>ABS(D15055-G15055)</x:f>
        <x:v>0.10466263732963332</x:v>
      </x:c>
      <x:c r="I15055" s="14" t="n">
        <x:f>IFERROR(H15055/AVERAGE(D15055,G15055),"")</x:f>
        <x:v>0.0443828104078552</x:v>
      </x:c>
      <x:c r="J15055" s="14" t="n">
        <x:f>'Method'!$B$2</x:f>
        <x:v>0.05</x:v>
      </x:c>
      <x:c r="K15055" s="13" t="str">
        <x:f>IF(I15055&lt;=J15055,"是","否")</x:f>
        <x:v>是</x:v>
      </x:c>
      <x:c r="L15055" s="36" t="n">
        <x:v>0.8216346613672834</x:v>
      </x:c>
      <x:c r="M15055" s="36" t="n">
        <x:f>1-L15055</x:f>
        <x:v>0.17836533863271664</x:v>
      </x:c>
      <x:c r="N15055" s="13" t="str">
        <x:v>是</x:v>
      </x:c>
      <x:c r="O15055" s="15"/>
      <x:c r="P15055" s="13" t="str"/>
    </x:row>
    <x:row r="15056">
      <x:c r="A15056" s="15" t="n">
        <x:v>15055</x:v>
      </x:c>
      <x:c r="B15056" s="13" t="str">
        <x:v>Charaxinae-5</x:v>
      </x:c>
      <x:c r="C15056" s="13" t="str">
        <x:v>Charaxinae</x:v>
      </x:c>
      <x:c r="D15056" s="33" t="n">
        <x:f>'AR_values'!I26</x:f>
        <x:v>2.6396173843227424</x:v>
      </x:c>
      <x:c r="E15056" s="33" t="str">
        <x:v>Pieridae-1</x:v>
      </x:c>
      <x:c r="F15056" s="33" t="str">
        <x:v>Pieridae</x:v>
      </x:c>
      <x:c r="G15056" s="33" t="n">
        <x:f>'AR_values'!I274</x:f>
        <x:v>2.759443545264334</x:v>
      </x:c>
      <x:c r="H15056" s="33" t="n">
        <x:f>ABS(D15056-G15056)</x:f>
        <x:v>0.11982616094159182</x:v>
      </x:c>
      <x:c r="I15056" s="14" t="n">
        <x:f>IFERROR(H15056/AVERAGE(D15056,G15056),"")</x:f>
        <x:v>0.04438777872831163</x:v>
      </x:c>
      <x:c r="J15056" s="14" t="n">
        <x:f>'Method'!$B$2</x:f>
        <x:v>0.05</x:v>
      </x:c>
      <x:c r="K15056" s="13" t="str">
        <x:f>IF(I15056&lt;=J15056,"是","否")</x:f>
        <x:v>是</x:v>
      </x:c>
      <x:c r="L15056" s="36" t="n">
        <x:v>0.578866332718165</x:v>
      </x:c>
      <x:c r="M15056" s="36" t="n">
        <x:f>1-L15056</x:f>
        <x:v>0.421133667281835</x:v>
      </x:c>
      <x:c r="N15056" s="13" t="str">
        <x:v>是</x:v>
      </x:c>
      <x:c r="O15056" s="15"/>
      <x:c r="P15056" s="13" t="str"/>
    </x:row>
    <x:row r="15057">
      <x:c r="A15057" s="15" t="n">
        <x:v>15056</x:v>
      </x:c>
      <x:c r="B15057" s="13" t="str">
        <x:v>Lycaenidae-5</x:v>
      </x:c>
      <x:c r="C15057" s="13" t="str">
        <x:v>Lycaenidae</x:v>
      </x:c>
      <x:c r="D15057" s="33" t="n">
        <x:f>'AR_values'!I158</x:f>
        <x:v>2.4473190485114493</x:v>
      </x:c>
      <x:c r="E15057" s="33" t="str">
        <x:v>Satyrinae-13</x:v>
      </x:c>
      <x:c r="F15057" s="33" t="str">
        <x:v>Satyrinae</x:v>
      </x:c>
      <x:c r="G15057" s="33" t="n">
        <x:f>'AR_values'!I362</x:f>
        <x:v>2.5584248457056336</x:v>
      </x:c>
      <x:c r="H15057" s="33" t="n">
        <x:f>ABS(D15057-G15057)</x:f>
        <x:v>0.11110579719418423</x:v>
      </x:c>
      <x:c r="I15057" s="14" t="n">
        <x:f>IFERROR(H15057/AVERAGE(D15057,G15057),"")</x:f>
        <x:v>0.04439132306490545</x:v>
      </x:c>
      <x:c r="J15057" s="14" t="n">
        <x:f>'Method'!$B$2</x:f>
        <x:v>0.05</x:v>
      </x:c>
      <x:c r="K15057" s="13" t="str">
        <x:f>IF(I15057&lt;=J15057,"是","否")</x:f>
        <x:v>是</x:v>
      </x:c>
      <x:c r="L15057" s="36" t="n">
        <x:v>0.7290597649680233</x:v>
      </x:c>
      <x:c r="M15057" s="36" t="n">
        <x:f>1-L15057</x:f>
        <x:v>0.27094023503197673</x:v>
      </x:c>
      <x:c r="N15057" s="13" t="str">
        <x:v>是</x:v>
      </x:c>
      <x:c r="O15057" s="15"/>
      <x:c r="P15057" s="13" t="str"/>
    </x:row>
    <x:row r="15058">
      <x:c r="A15058" s="15" t="n">
        <x:v>15057</x:v>
      </x:c>
      <x:c r="B15058" s="13" t="str">
        <x:v>Pieridae_Zerene_eurydice</x:v>
      </x:c>
      <x:c r="C15058" s="13" t="str">
        <x:v>Pieridae</x:v>
      </x:c>
      <x:c r="D15058" s="33" t="n">
        <x:f>'AR_values'!I332</x:f>
        <x:v>2.674576645957752</x:v>
      </x:c>
      <x:c r="E15058" s="33" t="str">
        <x:v>Satyrinae-13</x:v>
      </x:c>
      <x:c r="F15058" s="33" t="str">
        <x:v>Satyrinae</x:v>
      </x:c>
      <x:c r="G15058" s="33" t="n">
        <x:f>'AR_values'!I362</x:f>
        <x:v>2.5584248457056336</x:v>
      </x:c>
      <x:c r="H15058" s="33" t="n">
        <x:f>ABS(D15058-G15058)</x:f>
        <x:v>0.11615180025211824</x:v>
      </x:c>
      <x:c r="I15058" s="14" t="n">
        <x:f>IFERROR(H15058/AVERAGE(D15058,G15058),"")</x:f>
        <x:v>0.044392037891507544</x:v>
      </x:c>
      <x:c r="J15058" s="14" t="n">
        <x:f>'Method'!$B$2</x:f>
        <x:v>0.05</x:v>
      </x:c>
      <x:c r="K15058" s="13" t="str">
        <x:f>IF(I15058&lt;=J15058,"是","否")</x:f>
        <x:v>是</x:v>
      </x:c>
      <x:c r="L15058" s="36" t="n">
        <x:v>0.8467196058264966</x:v>
      </x:c>
      <x:c r="M15058" s="36" t="n">
        <x:f>1-L15058</x:f>
        <x:v>0.15328039417350336</x:v>
      </x:c>
      <x:c r="N15058" s="13" t="str">
        <x:v>是</x:v>
      </x:c>
      <x:c r="O15058" s="15"/>
      <x:c r="P15058" s="13" t="str"/>
    </x:row>
    <x:row r="15059">
      <x:c r="A15059" s="15" t="n">
        <x:v>15058</x:v>
      </x:c>
      <x:c r="B15059" s="13" t="str">
        <x:v>Lycaenidae_Theclinesthes_serpentata</x:v>
      </x:c>
      <x:c r="C15059" s="13" t="str">
        <x:v>Lycaenidae</x:v>
      </x:c>
      <x:c r="D15059" s="33" t="n">
        <x:f>'AR_values'!I186</x:f>
        <x:v>2.4267462861233002</x:v>
      </x:c>
      <x:c r="E15059" s="33" t="str">
        <x:v>Riodinidae-2</x:v>
      </x:c>
      <x:c r="F15059" s="33" t="str">
        <x:v>Riodinidae</x:v>
      </x:c>
      <x:c r="G15059" s="33" t="n">
        <x:f>'AR_values'!I343</x:f>
        <x:v>2.321349549491152</x:v>
      </x:c>
      <x:c r="H15059" s="33" t="n">
        <x:f>ABS(D15059-G15059)</x:f>
        <x:v>0.10539673663214844</x:v>
      </x:c>
      <x:c r="I15059" s="14" t="n">
        <x:f>IFERROR(H15059/AVERAGE(D15059,G15059),"")</x:f>
        <x:v>0.04439537038894205</x:v>
      </x:c>
      <x:c r="J15059" s="14" t="n">
        <x:f>'Method'!$B$2</x:f>
        <x:v>0.05</x:v>
      </x:c>
      <x:c r="K15059" s="13" t="str">
        <x:f>IF(I15059&lt;=J15059,"是","否")</x:f>
        <x:v>是</x:v>
      </x:c>
      <x:c r="L15059" s="36" t="n">
        <x:v>0.7686667912850229</x:v>
      </x:c>
      <x:c r="M15059" s="36" t="n">
        <x:f>1-L15059</x:f>
        <x:v>0.2313332087149771</x:v>
      </x:c>
      <x:c r="N15059" s="13" t="str">
        <x:v>是</x:v>
      </x:c>
      <x:c r="O15059" s="15"/>
      <x:c r="P15059" s="13" t="str"/>
    </x:row>
    <x:row r="15060">
      <x:c r="A15060" s="15" t="n">
        <x:v>15059</x:v>
      </x:c>
      <x:c r="B15060" s="13" t="str">
        <x:v>Satyrinae-17</x:v>
      </x:c>
      <x:c r="C15060" s="13" t="str">
        <x:v>Satyrinae</x:v>
      </x:c>
      <x:c r="D15060" s="33" t="n">
        <x:f>'AR_values'!I366</x:f>
        <x:v>2.388286699296129</x:v>
      </x:c>
      <x:c r="E15060" s="33" t="str">
        <x:v>Satyrinae-26</x:v>
      </x:c>
      <x:c r="F15060" s="33" t="str">
        <x:v>Satyrinae</x:v>
      </x:c>
      <x:c r="G15060" s="33" t="n">
        <x:f>'AR_values'!I376</x:f>
        <x:v>2.4967235067878812</x:v>
      </x:c>
      <x:c r="H15060" s="33" t="n">
        <x:f>ABS(D15060-G15060)</x:f>
        <x:v>0.10843680749175233</x:v>
      </x:c>
      <x:c r="I15060" s="14" t="n">
        <x:f>IFERROR(H15060/AVERAGE(D15060,G15060),"")</x:f>
        <x:v>0.04439573426344137</x:v>
      </x:c>
      <x:c r="J15060" s="14" t="n">
        <x:f>'Method'!$B$2</x:f>
        <x:v>0.05</x:v>
      </x:c>
      <x:c r="K15060" s="13" t="str">
        <x:f>IF(I15060&lt;=J15060,"是","否")</x:f>
        <x:v>是</x:v>
      </x:c>
      <x:c r="L15060" s="36" t="n">
        <x:v>0.8689304480479123</x:v>
      </x:c>
      <x:c r="M15060" s="36" t="n">
        <x:f>1-L15060</x:f>
        <x:v>0.1310695519520877</x:v>
      </x:c>
      <x:c r="N15060" s="13" t="str">
        <x:v>否</x:v>
      </x:c>
      <x:c r="O15060" s="15"/>
      <x:c r="P15060" s="13" t="str"/>
    </x:row>
    <x:row r="15061">
      <x:c r="A15061" s="15" t="n">
        <x:v>15060</x:v>
      </x:c>
      <x:c r="B15061" s="13" t="str">
        <x:v>Riodinidae-14</x:v>
      </x:c>
      <x:c r="C15061" s="13" t="str">
        <x:v>Riodinidae</x:v>
      </x:c>
      <x:c r="D15061" s="33" t="n">
        <x:f>'AR_values'!I338</x:f>
        <x:v>2.010945578735684</x:v>
      </x:c>
      <x:c r="E15061" s="33" t="str">
        <x:v>Riodinidae-3</x:v>
      </x:c>
      <x:c r="F15061" s="33" t="str">
        <x:v>Riodinidae</x:v>
      </x:c>
      <x:c r="G15061" s="33" t="n">
        <x:f>'AR_values'!I351</x:f>
        <x:v>2.102252726909112</x:v>
      </x:c>
      <x:c r="H15061" s="33" t="n">
        <x:f>ABS(D15061-G15061)</x:f>
        <x:v>0.09130714817342822</x:v>
      </x:c>
      <x:c r="I15061" s="14" t="n">
        <x:f>IFERROR(H15061/AVERAGE(D15061,G15061),"")</x:f>
        <x:v>0.04439715345021017</x:v>
      </x:c>
      <x:c r="J15061" s="14" t="n">
        <x:f>'Method'!$B$2</x:f>
        <x:v>0.05</x:v>
      </x:c>
      <x:c r="K15061" s="13" t="str">
        <x:f>IF(I15061&lt;=J15061,"是","否")</x:f>
        <x:v>是</x:v>
      </x:c>
      <x:c r="L15061" s="36" t="n">
        <x:v>0.8577513583098272</x:v>
      </x:c>
      <x:c r="M15061" s="36" t="n">
        <x:f>1-L15061</x:f>
        <x:v>0.14224864169017282</x:v>
      </x:c>
      <x:c r="N15061" s="13" t="str">
        <x:v>否</x:v>
      </x:c>
      <x:c r="O15061" s="15"/>
      <x:c r="P15061" s="13" t="str"/>
    </x:row>
    <x:row r="15062">
      <x:c r="A15062" s="15" t="n">
        <x:v>15061</x:v>
      </x:c>
      <x:c r="B15062" s="13" t="str">
        <x:v>Heliconiinae-11</x:v>
      </x:c>
      <x:c r="C15062" s="13" t="str">
        <x:v>Heliconiinae</x:v>
      </x:c>
      <x:c r="D15062" s="33" t="n">
        <x:f>'AR_values'!I54</x:f>
        <x:v>2.984449963632146</x:v>
      </x:c>
      <x:c r="E15062" s="33" t="str">
        <x:v>Hesperiidae-22</x:v>
      </x:c>
      <x:c r="F15062" s="33" t="str">
        <x:v>Hesperiidae</x:v>
      </x:c>
      <x:c r="G15062" s="33" t="n">
        <x:f>'AR_values'!I89</x:f>
        <x:v>3.1199593447336196</x:v>
      </x:c>
      <x:c r="H15062" s="33" t="n">
        <x:f>ABS(D15062-G15062)</x:f>
        <x:v>0.13550938110147337</x:v>
      </x:c>
      <x:c r="I15062" s="14" t="n">
        <x:f>IFERROR(H15062/AVERAGE(D15062,G15062),"")</x:f>
        <x:v>0.04439721331129125</x:v>
      </x:c>
      <x:c r="J15062" s="14" t="n">
        <x:f>'Method'!$B$2</x:f>
        <x:v>0.05</x:v>
      </x:c>
      <x:c r="K15062" s="13" t="str">
        <x:f>IF(I15062&lt;=J15062,"是","否")</x:f>
        <x:v>是</x:v>
      </x:c>
      <x:c r="L15062" s="36" t="n">
        <x:v>0.7429078713750247</x:v>
      </x:c>
      <x:c r="M15062" s="36" t="n">
        <x:f>1-L15062</x:f>
        <x:v>0.2570921286249753</x:v>
      </x:c>
      <x:c r="N15062" s="13" t="str">
        <x:v>是</x:v>
      </x:c>
      <x:c r="O15062" s="15"/>
      <x:c r="P15062" s="13" t="str"/>
    </x:row>
    <x:row r="15063">
      <x:c r="A15063" s="15" t="n">
        <x:v>15062</x:v>
      </x:c>
      <x:c r="B15063" s="13" t="str">
        <x:v>Hesperiidae-32</x:v>
      </x:c>
      <x:c r="C15063" s="13" t="str">
        <x:v>Hesperiidae</x:v>
      </x:c>
      <x:c r="D15063" s="33" t="n">
        <x:f>'AR_values'!I100</x:f>
        <x:v>2.4139073396261694</x:v>
      </x:c>
      <x:c r="E15063" s="33" t="str">
        <x:v>Lycaenidae_Candalides_heathi</x:v>
      </x:c>
      <x:c r="F15063" s="33" t="str">
        <x:v>Lycaenidae</x:v>
      </x:c>
      <x:c r="G15063" s="33" t="n">
        <x:f>'AR_values'!I166</x:f>
        <x:v>2.5235179269616976</x:v>
      </x:c>
      <x:c r="H15063" s="33" t="n">
        <x:f>ABS(D15063-G15063)</x:f>
        <x:v>0.1096105873355282</x:v>
      </x:c>
      <x:c r="I15063" s="14" t="n">
        <x:f>IFERROR(H15063/AVERAGE(D15063,G15063),"")</x:f>
        <x:v>0.044399897281393125</x:v>
      </x:c>
      <x:c r="J15063" s="14" t="n">
        <x:f>'Method'!$B$2</x:f>
        <x:v>0.05</x:v>
      </x:c>
      <x:c r="K15063" s="13" t="str">
        <x:f>IF(I15063&lt;=J15063,"是","否")</x:f>
        <x:v>是</x:v>
      </x:c>
      <x:c r="L15063" s="36" t="n">
        <x:v>0.8290259559028746</x:v>
      </x:c>
      <x:c r="M15063" s="36" t="n">
        <x:f>1-L15063</x:f>
        <x:v>0.17097404409712536</x:v>
      </x:c>
      <x:c r="N15063" s="13" t="str">
        <x:v>是</x:v>
      </x:c>
      <x:c r="O15063" s="15"/>
      <x:c r="P15063" s="13" t="str"/>
    </x:row>
    <x:row r="15064">
      <x:c r="A15064" s="15" t="n">
        <x:v>15063</x:v>
      </x:c>
      <x:c r="B15064" s="13" t="str">
        <x:v>Hesperiidae-7</x:v>
      </x:c>
      <x:c r="C15064" s="13" t="str">
        <x:v>Hesperiidae</x:v>
      </x:c>
      <x:c r="D15064" s="33" t="n">
        <x:f>'AR_values'!I108</x:f>
        <x:v>2.7729252618635143</x:v>
      </x:c>
      <x:c r="E15064" s="33" t="str">
        <x:v>Hesperiidae_Dispar_compacta</x:v>
      </x:c>
      <x:c r="F15064" s="33" t="str">
        <x:v>Hesperiidae</x:v>
      </x:c>
      <x:c r="G15064" s="33" t="n">
        <x:f>'AR_values'!I115</x:f>
        <x:v>2.652479796362951</x:v>
      </x:c>
      <x:c r="H15064" s="33" t="n">
        <x:f>ABS(D15064-G15064)</x:f>
        <x:v>0.12044546550056312</x:v>
      </x:c>
      <x:c r="I15064" s="14" t="n">
        <x:f>IFERROR(H15064/AVERAGE(D15064,G15064),"")</x:f>
        <x:v>0.04440054307758399</x:v>
      </x:c>
      <x:c r="J15064" s="14" t="n">
        <x:f>'Method'!$B$2</x:f>
        <x:v>0.05</x:v>
      </x:c>
      <x:c r="K15064" s="13" t="str">
        <x:f>IF(I15064&lt;=J15064,"是","否")</x:f>
        <x:v>是</x:v>
      </x:c>
      <x:c r="L15064" s="36" t="n">
        <x:v>0.9033172088986458</x:v>
      </x:c>
      <x:c r="M15064" s="36" t="n">
        <x:f>1-L15064</x:f>
        <x:v>0.09668279110135425</x:v>
      </x:c>
      <x:c r="N15064" s="13" t="str">
        <x:v>否</x:v>
      </x:c>
      <x:c r="O15064" s="15"/>
      <x:c r="P15064" s="13" t="str"/>
    </x:row>
    <x:row r="15065">
      <x:c r="A15065" s="15" t="n">
        <x:v>15064</x:v>
      </x:c>
      <x:c r="B15065" s="13" t="str">
        <x:v>Biblidinae-15</x:v>
      </x:c>
      <x:c r="C15065" s="13" t="str">
        <x:v>Biblidinae</x:v>
      </x:c>
      <x:c r="D15065" s="33" t="n">
        <x:f>'AR_values'!I7</x:f>
        <x:v>2.490648862471045</x:v>
      </x:c>
      <x:c r="E15065" s="33" t="str">
        <x:v>Pieridae-Coliadinae-18</x:v>
      </x:c>
      <x:c r="F15065" s="33" t="str">
        <x:v>Pieridae-Coliadinae</x:v>
      </x:c>
      <x:c r="G15065" s="33" t="n">
        <x:f>'AR_values'!I309</x:f>
        <x:v>2.3824535414301917</x:v>
      </x:c>
      <x:c r="H15065" s="33" t="n">
        <x:f>ABS(D15065-G15065)</x:f>
        <x:v>0.10819532104085328</x:v>
      </x:c>
      <x:c r="I15065" s="14" t="n">
        <x:f>IFERROR(H15065/AVERAGE(D15065,G15065),"")</x:f>
        <x:v>0.04440510872672647</x:v>
      </x:c>
      <x:c r="J15065" s="14" t="n">
        <x:f>'Method'!$B$2</x:f>
        <x:v>0.05</x:v>
      </x:c>
      <x:c r="K15065" s="13" t="str">
        <x:f>IF(I15065&lt;=J15065,"是","否")</x:f>
        <x:v>是</x:v>
      </x:c>
      <x:c r="L15065" s="36" t="n">
        <x:v>0.8525766398068777</x:v>
      </x:c>
      <x:c r="M15065" s="36" t="n">
        <x:f>1-L15065</x:f>
        <x:v>0.1474233601931223</x:v>
      </x:c>
      <x:c r="N15065" s="13" t="str">
        <x:v>是</x:v>
      </x:c>
      <x:c r="O15065" s="15"/>
      <x:c r="P15065" s="13" t="str"/>
    </x:row>
    <x:row r="15066">
      <x:c r="A15066" s="15" t="n">
        <x:v>15065</x:v>
      </x:c>
      <x:c r="B15066" s="13" t="str">
        <x:v>Lycaenidae_Neolucia_agricola</x:v>
      </x:c>
      <x:c r="C15066" s="13" t="str">
        <x:v>Lycaenidae</x:v>
      </x:c>
      <x:c r="D15066" s="33" t="n">
        <x:f>'AR_values'!I174</x:f>
        <x:v>2.5296664595641514</x:v>
      </x:c>
      <x:c r="E15066" s="33" t="str">
        <x:v>Lycaenidae_Ogyris_subteristris</x:v>
      </x:c>
      <x:c r="F15066" s="33" t="str">
        <x:v>Lycaenidae</x:v>
      </x:c>
      <x:c r="G15066" s="33" t="n">
        <x:f>'AR_values'!I183</x:f>
        <x:v>2.419773943913982</x:v>
      </x:c>
      <x:c r="H15066" s="33" t="n">
        <x:f>ABS(D15066-G15066)</x:f>
        <x:v>0.10989251565016955</x:v>
      </x:c>
      <x:c r="I15066" s="14" t="n">
        <x:f>IFERROR(H15066/AVERAGE(D15066,G15066),"")</x:f>
        <x:v>0.04440603651796453</x:v>
      </x:c>
      <x:c r="J15066" s="14" t="n">
        <x:f>'Method'!$B$2</x:f>
        <x:v>0.05</x:v>
      </x:c>
      <x:c r="K15066" s="13" t="str">
        <x:f>IF(I15066&lt;=J15066,"是","否")</x:f>
        <x:v>是</x:v>
      </x:c>
      <x:c r="L15066" s="36" t="n">
        <x:v>0.8820835586648104</x:v>
      </x:c>
      <x:c r="M15066" s="36" t="n">
        <x:f>1-L15066</x:f>
        <x:v>0.11791644133518964</x:v>
      </x:c>
      <x:c r="N15066" s="13" t="str">
        <x:v>否</x:v>
      </x:c>
      <x:c r="O15066" s="15"/>
      <x:c r="P15066" s="13" t="str"/>
    </x:row>
    <x:row r="15067">
      <x:c r="A15067" s="15" t="n">
        <x:v>15066</x:v>
      </x:c>
      <x:c r="B15067" s="13" t="str">
        <x:v>Hesperiidae-14</x:v>
      </x:c>
      <x:c r="C15067" s="13" t="str">
        <x:v>Hesperiidae</x:v>
      </x:c>
      <x:c r="D15067" s="33" t="n">
        <x:f>'AR_values'!I80</x:f>
        <x:v>2.2847478028215544</x:v>
      </x:c>
      <x:c r="E15067" s="33" t="str">
        <x:v>Lycaenidae_Ogyris_oroetus</x:v>
      </x:c>
      <x:c r="F15067" s="33" t="str">
        <x:v>Lycaenidae</x:v>
      </x:c>
      <x:c r="G15067" s="33" t="n">
        <x:f>'AR_values'!I181</x:f>
        <x:v>2.3885084100755156</x:v>
      </x:c>
      <x:c r="H15067" s="33" t="n">
        <x:f>ABS(D15067-G15067)</x:f>
        <x:v>0.10376060725396119</x:v>
      </x:c>
      <x:c r="I15067" s="14" t="n">
        <x:f>IFERROR(H15067/AVERAGE(D15067,G15067),"")</x:f>
        <x:v>0.04440612820140557</x:v>
      </x:c>
      <x:c r="J15067" s="14" t="n">
        <x:f>'Method'!$B$2</x:f>
        <x:v>0.05</x:v>
      </x:c>
      <x:c r="K15067" s="13" t="str">
        <x:f>IF(I15067&lt;=J15067,"是","否")</x:f>
        <x:v>是</x:v>
      </x:c>
      <x:c r="L15067" s="36" t="n">
        <x:v>0.8985405464720728</x:v>
      </x:c>
      <x:c r="M15067" s="36" t="n">
        <x:f>1-L15067</x:f>
        <x:v>0.10145945352792718</x:v>
      </x:c>
      <x:c r="N15067" s="13" t="str">
        <x:v>是</x:v>
      </x:c>
      <x:c r="O15067" s="15"/>
      <x:c r="P15067" s="13" t="str"/>
    </x:row>
    <x:row r="15068">
      <x:c r="A15068" s="15" t="n">
        <x:v>15067</x:v>
      </x:c>
      <x:c r="B15068" s="13" t="str">
        <x:v>Hesperiidae_Herimosa_albovenata</x:v>
      </x:c>
      <x:c r="C15068" s="13" t="str">
        <x:v>Hesperiidae</x:v>
      </x:c>
      <x:c r="D15068" s="33" t="n">
        <x:f>'AR_values'!I116</x:f>
        <x:v>2.739139809980161</x:v>
      </x:c>
      <x:c r="E15068" s="33" t="str">
        <x:v>Satyrinae-12</x:v>
      </x:c>
      <x:c r="F15068" s="33" t="str">
        <x:v>Satyrinae</x:v>
      </x:c>
      <x:c r="G15068" s="33" t="n">
        <x:f>'AR_values'!I361</x:f>
        <x:v>2.620145477816984</x:v>
      </x:c>
      <x:c r="H15068" s="33" t="n">
        <x:f>ABS(D15068-G15068)</x:f>
        <x:v>0.11899433216317679</x:v>
      </x:c>
      <x:c r="I15068" s="14" t="n">
        <x:f>IFERROR(H15068/AVERAGE(D15068,G15068),"")</x:f>
        <x:v>0.04440679149293343</x:v>
      </x:c>
      <x:c r="J15068" s="14" t="n">
        <x:f>'Method'!$B$2</x:f>
        <x:v>0.05</x:v>
      </x:c>
      <x:c r="K15068" s="13" t="str">
        <x:f>IF(I15068&lt;=J15068,"是","否")</x:f>
        <x:v>是</x:v>
      </x:c>
      <x:c r="L15068" s="36" t="n">
        <x:v>0.8727031352746312</x:v>
      </x:c>
      <x:c r="M15068" s="36" t="n">
        <x:f>1-L15068</x:f>
        <x:v>0.12729686472536883</x:v>
      </x:c>
      <x:c r="N15068" s="13" t="str">
        <x:v>是</x:v>
      </x:c>
      <x:c r="O15068" s="15"/>
      <x:c r="P15068" s="13" t="str"/>
    </x:row>
    <x:row r="15069">
      <x:c r="A15069" s="15" t="n">
        <x:v>15068</x:v>
      </x:c>
      <x:c r="B15069" s="13" t="str">
        <x:v>Hesperiidae-19</x:v>
      </x:c>
      <x:c r="C15069" s="13" t="str">
        <x:v>Hesperiidae</x:v>
      </x:c>
      <x:c r="D15069" s="33" t="n">
        <x:f>'AR_values'!I85</x:f>
        <x:v>2.7158477525786973</x:v>
      </x:c>
      <x:c r="E15069" s="33" t="str">
        <x:v>Hesperiidae-5</x:v>
      </x:c>
      <x:c r="F15069" s="33" t="str">
        <x:v>Hesperiidae</x:v>
      </x:c>
      <x:c r="G15069" s="33" t="n">
        <x:f>'AR_values'!I106</x:f>
        <x:v>2.8392093365484024</x:v>
      </x:c>
      <x:c r="H15069" s="33" t="n">
        <x:f>ABS(D15069-G15069)</x:f>
        <x:v>0.12336158396970509</x:v>
      </x:c>
      <x:c r="I15069" s="14" t="n">
        <x:f>IFERROR(H15069/AVERAGE(D15069,G15069),"")</x:f>
        <x:v>0.04441415524285445</x:v>
      </x:c>
      <x:c r="J15069" s="14" t="n">
        <x:f>'Method'!$B$2</x:f>
        <x:v>0.05</x:v>
      </x:c>
      <x:c r="K15069" s="13" t="str">
        <x:f>IF(I15069&lt;=J15069,"是","否")</x:f>
        <x:v>是</x:v>
      </x:c>
      <x:c r="L15069" s="36" t="n">
        <x:v>0.8616892004246665</x:v>
      </x:c>
      <x:c r="M15069" s="36" t="n">
        <x:f>1-L15069</x:f>
        <x:v>0.13831079957533354</x:v>
      </x:c>
      <x:c r="N15069" s="13" t="str">
        <x:v>否</x:v>
      </x:c>
      <x:c r="O15069" s="15"/>
      <x:c r="P15069" s="13" t="str"/>
    </x:row>
    <x:row r="15070">
      <x:c r="A15070" s="15" t="n">
        <x:v>15069</x:v>
      </x:c>
      <x:c r="B15070" s="13" t="str">
        <x:v>Lycaenidae_Ogyris_amaryllis</x:v>
      </x:c>
      <x:c r="C15070" s="13" t="str">
        <x:v>Lycaenidae</x:v>
      </x:c>
      <x:c r="D15070" s="33" t="n">
        <x:f>'AR_values'!I176</x:f>
        <x:v>2.5353520766284507</x:v>
      </x:c>
      <x:c r="E15070" s="33" t="str">
        <x:v>Pieridae_Pareronia_valeria</x:v>
      </x:c>
      <x:c r="F15070" s="33" t="str">
        <x:v>Pieridae</x:v>
      </x:c>
      <x:c r="G15070" s="33" t="n">
        <x:f>'AR_values'!I330</x:f>
        <x:v>2.6505159684229094</x:v>
      </x:c>
      <x:c r="H15070" s="33" t="n">
        <x:f>ABS(D15070-G15070)</x:f>
        <x:v>0.11516389179445863</x:v>
      </x:c>
      <x:c r="I15070" s="14" t="n">
        <x:f>IFERROR(H15070/AVERAGE(D15070,G15070),"")</x:f>
        <x:v>0.044414509121324185</x:v>
      </x:c>
      <x:c r="J15070" s="14" t="n">
        <x:f>'Method'!$B$2</x:f>
        <x:v>0.05</x:v>
      </x:c>
      <x:c r="K15070" s="13" t="str">
        <x:f>IF(I15070&lt;=J15070,"是","否")</x:f>
        <x:v>是</x:v>
      </x:c>
      <x:c r="L15070" s="36" t="n">
        <x:v>0.7764695165000342</x:v>
      </x:c>
      <x:c r="M15070" s="36" t="n">
        <x:f>1-L15070</x:f>
        <x:v>0.22353048349996585</x:v>
      </x:c>
      <x:c r="N15070" s="13" t="str">
        <x:v>是</x:v>
      </x:c>
      <x:c r="O15070" s="15"/>
      <x:c r="P15070" s="13" t="str"/>
    </x:row>
    <x:row r="15071">
      <x:c r="A15071" s="15" t="n">
        <x:v>15070</x:v>
      </x:c>
      <x:c r="B15071" s="13" t="str">
        <x:v>Papilionidae_Papilio_aegeus</x:v>
      </x:c>
      <x:c r="C15071" s="13" t="str">
        <x:v>Papilionidae</x:v>
      </x:c>
      <x:c r="D15071" s="33" t="n">
        <x:f>'AR_values'!I263</x:f>
        <x:v>2.6776011899305736</x:v>
      </x:c>
      <x:c r="E15071" s="33" t="str">
        <x:v>Riodinidae-26</x:v>
      </x:c>
      <x:c r="F15071" s="33" t="str">
        <x:v>Riodinidae</x:v>
      </x:c>
      <x:c r="G15071" s="33" t="n">
        <x:f>'AR_values'!I350</x:f>
        <x:v>2.5612409898926036</x:v>
      </x:c>
      <x:c r="H15071" s="33" t="n">
        <x:f>ABS(D15071-G15071)</x:f>
        <x:v>0.11636020003796999</x:v>
      </x:c>
      <x:c r="I15071" s="14" t="n">
        <x:f>IFERROR(H15071/AVERAGE(D15071,G15071),"")</x:f>
        <x:v>0.04442210551259531</x:v>
      </x:c>
      <x:c r="J15071" s="14" t="n">
        <x:f>'Method'!$B$2</x:f>
        <x:v>0.05</x:v>
      </x:c>
      <x:c r="K15071" s="13" t="str">
        <x:f>IF(I15071&lt;=J15071,"是","否")</x:f>
        <x:v>是</x:v>
      </x:c>
      <x:c r="L15071" s="36" t="n">
        <x:v>0.7265408354951248</x:v>
      </x:c>
      <x:c r="M15071" s="36" t="n">
        <x:f>1-L15071</x:f>
        <x:v>0.2734591645048752</x:v>
      </x:c>
      <x:c r="N15071" s="13" t="str">
        <x:v>是</x:v>
      </x:c>
      <x:c r="O15071" s="15"/>
      <x:c r="P15071" s="13" t="str"/>
    </x:row>
    <x:row r="15072">
      <x:c r="A15072" s="15" t="n">
        <x:v>15071</x:v>
      </x:c>
      <x:c r="B15072" s="13" t="str">
        <x:v>Papilionidae-7</x:v>
      </x:c>
      <x:c r="C15072" s="13" t="str">
        <x:v>Papilionidae</x:v>
      </x:c>
      <x:c r="D15072" s="33" t="n">
        <x:f>'AR_values'!I258</x:f>
        <x:v>2.8776607219065564</x:v>
      </x:c>
      <x:c r="E15072" s="33" t="str">
        <x:v>Pieridae-24</x:v>
      </x:c>
      <x:c r="F15072" s="33" t="str">
        <x:v>Pieridae</x:v>
      </x:c>
      <x:c r="G15072" s="33" t="n">
        <x:f>'AR_values'!I289</x:f>
        <x:v>3.0084045916057796</x:v>
      </x:c>
      <x:c r="H15072" s="33" t="n">
        <x:f>ABS(D15072-G15072)</x:f>
        <x:v>0.13074386969922314</x:v>
      </x:c>
      <x:c r="I15072" s="14" t="n">
        <x:f>IFERROR(H15072/AVERAGE(D15072,G15072),"")</x:f>
        <x:v>0.044424879010119434</x:v>
      </x:c>
      <x:c r="J15072" s="14" t="n">
        <x:f>'Method'!$B$2</x:f>
        <x:v>0.05</x:v>
      </x:c>
      <x:c r="K15072" s="13" t="str">
        <x:f>IF(I15072&lt;=J15072,"是","否")</x:f>
        <x:v>是</x:v>
      </x:c>
      <x:c r="L15072" s="36" t="n">
        <x:v>0.8149885069618749</x:v>
      </x:c>
      <x:c r="M15072" s="36" t="n">
        <x:f>1-L15072</x:f>
        <x:v>0.18501149303812514</x:v>
      </x:c>
      <x:c r="N15072" s="13" t="str">
        <x:v>是</x:v>
      </x:c>
      <x:c r="O15072" s="15"/>
      <x:c r="P15072" s="13" t="str"/>
    </x:row>
    <x:row r="15073">
      <x:c r="A15073" s="15" t="n">
        <x:v>15072</x:v>
      </x:c>
      <x:c r="B15073" s="13" t="str">
        <x:v>Papilionidae-30</x:v>
      </x:c>
      <x:c r="C15073" s="13" t="str">
        <x:v>Papilionidae</x:v>
      </x:c>
      <x:c r="D15073" s="33" t="n">
        <x:f>'AR_values'!I241</x:f>
        <x:v>3.152567550345204</x:v>
      </x:c>
      <x:c r="E15073" s="33" t="str">
        <x:v>Pieridae-16</x:v>
      </x:c>
      <x:c r="F15073" s="33" t="str">
        <x:v>Pieridae</x:v>
      </x:c>
      <x:c r="G15073" s="33" t="n">
        <x:f>'AR_values'!I280</x:f>
        <x:v>3.0155433438763337</x:v>
      </x:c>
      <x:c r="H15073" s="33" t="n">
        <x:f>ABS(D15073-G15073)</x:f>
        <x:v>0.13702420646887026</x:v>
      </x:c>
      <x:c r="I15073" s="14" t="n">
        <x:f>IFERROR(H15073/AVERAGE(D15073,G15073),"")</x:f>
        <x:v>0.044429877743358485</x:v>
      </x:c>
      <x:c r="J15073" s="14" t="n">
        <x:f>'Method'!$B$2</x:f>
        <x:v>0.05</x:v>
      </x:c>
      <x:c r="K15073" s="13" t="str">
        <x:f>IF(I15073&lt;=J15073,"是","否")</x:f>
        <x:v>是</x:v>
      </x:c>
      <x:c r="L15073" s="36" t="n">
        <x:v>0.7787633424204202</x:v>
      </x:c>
      <x:c r="M15073" s="36" t="n">
        <x:f>1-L15073</x:f>
        <x:v>0.22123665757957978</x:v>
      </x:c>
      <x:c r="N15073" s="13" t="str">
        <x:v>是</x:v>
      </x:c>
      <x:c r="O15073" s="15"/>
      <x:c r="P15073" s="13" t="str"/>
    </x:row>
    <x:row r="15074">
      <x:c r="A15074" s="15" t="n">
        <x:v>15073</x:v>
      </x:c>
      <x:c r="B15074" s="13" t="str">
        <x:v>Nymphalinae-23</x:v>
      </x:c>
      <x:c r="C15074" s="13" t="str">
        <x:v>Nymphalinae</x:v>
      </x:c>
      <x:c r="D15074" s="33" t="n">
        <x:f>'AR_values'!I204</x:f>
        <x:v>2.538573367865507</x:v>
      </x:c>
      <x:c r="E15074" s="33" t="str">
        <x:v>Satyrinae-24</x:v>
      </x:c>
      <x:c r="F15074" s="33" t="str">
        <x:v>Satyrinae</x:v>
      </x:c>
      <x:c r="G15074" s="33" t="n">
        <x:f>'AR_values'!I374</x:f>
        <x:v>2.6539500699664473</x:v>
      </x:c>
      <x:c r="H15074" s="33" t="n">
        <x:f>ABS(D15074-G15074)</x:f>
        <x:v>0.11537670210094042</x:v>
      </x:c>
      <x:c r="I15074" s="14" t="n">
        <x:f>IFERROR(H15074/AVERAGE(D15074,G15074),"")</x:f>
        <x:v>0.044439549857521264</x:v>
      </x:c>
      <x:c r="J15074" s="14" t="n">
        <x:f>'Method'!$B$2</x:f>
        <x:v>0.05</x:v>
      </x:c>
      <x:c r="K15074" s="13" t="str">
        <x:f>IF(I15074&lt;=J15074,"是","否")</x:f>
        <x:v>是</x:v>
      </x:c>
      <x:c r="L15074" s="36" t="n">
        <x:v>0.786677531532979</x:v>
      </x:c>
      <x:c r="M15074" s="36" t="n">
        <x:f>1-L15074</x:f>
        <x:v>0.21332246846702096</x:v>
      </x:c>
      <x:c r="N15074" s="13" t="str">
        <x:v>是</x:v>
      </x:c>
      <x:c r="O15074" s="15"/>
      <x:c r="P15074" s="13" t="str"/>
    </x:row>
    <x:row r="15075">
      <x:c r="A15075" s="15" t="n">
        <x:v>15074</x:v>
      </x:c>
      <x:c r="B15075" s="13" t="str">
        <x:v>Nymphalinae-3</x:v>
      </x:c>
      <x:c r="C15075" s="13" t="str">
        <x:v>Nymphalinae</x:v>
      </x:c>
      <x:c r="D15075" s="33" t="n">
        <x:f>'AR_values'!I211</x:f>
        <x:v>2.5385687278475513</x:v>
      </x:c>
      <x:c r="E15075" s="33" t="str">
        <x:v>Satyrinae-24</x:v>
      </x:c>
      <x:c r="F15075" s="33" t="str">
        <x:v>Satyrinae</x:v>
      </x:c>
      <x:c r="G15075" s="33" t="n">
        <x:f>'AR_values'!I374</x:f>
        <x:v>2.6539500699664473</x:v>
      </x:c>
      <x:c r="H15075" s="33" t="n">
        <x:f>ABS(D15075-G15075)</x:f>
        <x:v>0.11538134211889606</x:v>
      </x:c>
      <x:c r="I15075" s="14" t="n">
        <x:f>IFERROR(H15075/AVERAGE(D15075,G15075),"")</x:f>
        <x:v>0.04444137676207181</x:v>
      </x:c>
      <x:c r="J15075" s="14" t="n">
        <x:f>'Method'!$B$2</x:f>
        <x:v>0.05</x:v>
      </x:c>
      <x:c r="K15075" s="13" t="str">
        <x:f>IF(I15075&lt;=J15075,"是","否")</x:f>
        <x:v>是</x:v>
      </x:c>
      <x:c r="L15075" s="36" t="n">
        <x:v>0.8953519482414749</x:v>
      </x:c>
      <x:c r="M15075" s="36" t="n">
        <x:f>1-L15075</x:f>
        <x:v>0.1046480517585251</x:v>
      </x:c>
      <x:c r="N15075" s="13" t="str">
        <x:v>是</x:v>
      </x:c>
      <x:c r="O15075" s="15"/>
      <x:c r="P15075" s="13" t="str"/>
    </x:row>
    <x:row r="15076">
      <x:c r="A15076" s="15" t="n">
        <x:v>15075</x:v>
      </x:c>
      <x:c r="B15076" s="13" t="str">
        <x:v>Lycaenidae-14</x:v>
      </x:c>
      <x:c r="C15076" s="13" t="str">
        <x:v>Lycaenidae</x:v>
      </x:c>
      <x:c r="D15076" s="33" t="n">
        <x:f>'AR_values'!I146</x:f>
        <x:v>2.5275412824939623</x:v>
      </x:c>
      <x:c r="E15076" s="33" t="str">
        <x:v>Nymphalinae-29</x:v>
      </x:c>
      <x:c r="F15076" s="33" t="str">
        <x:v>Nymphalinae</x:v>
      </x:c>
      <x:c r="G15076" s="33" t="n">
        <x:f>'AR_values'!I210</x:f>
        <x:v>2.4175997911895375</x:v>
      </x:c>
      <x:c r="H15076" s="33" t="n">
        <x:f>ABS(D15076-G15076)</x:f>
        <x:v>0.10994149130442477</x:v>
      </x:c>
      <x:c r="I15076" s="14" t="n">
        <x:f>IFERROR(H15076/AVERAGE(D15076,G15076),"")</x:f>
        <x:v>0.044464450929215804</x:v>
      </x:c>
      <x:c r="J15076" s="14" t="n">
        <x:f>'Method'!$B$2</x:f>
        <x:v>0.05</x:v>
      </x:c>
      <x:c r="K15076" s="13" t="str">
        <x:f>IF(I15076&lt;=J15076,"是","否")</x:f>
        <x:v>是</x:v>
      </x:c>
      <x:c r="L15076" s="36" t="n">
        <x:v>0.8976417286245353</x:v>
      </x:c>
      <x:c r="M15076" s="36" t="n">
        <x:f>1-L15076</x:f>
        <x:v>0.10235827137546472</x:v>
      </x:c>
      <x:c r="N15076" s="13" t="str">
        <x:v>是</x:v>
      </x:c>
      <x:c r="O15076" s="15"/>
      <x:c r="P15076" s="13" t="str"/>
    </x:row>
    <x:row r="15077">
      <x:c r="A15077" s="15" t="n">
        <x:v>15076</x:v>
      </x:c>
      <x:c r="B15077" s="13" t="str">
        <x:v>Lycaenidae_Jalmenus_icilus</x:v>
      </x:c>
      <x:c r="C15077" s="13" t="str">
        <x:v>Lycaenidae</x:v>
      </x:c>
      <x:c r="D15077" s="33" t="n">
        <x:f>'AR_values'!I169</x:f>
        <x:v>2.4699878264847173</x:v>
      </x:c>
      <x:c r="E15077" s="33" t="str">
        <x:v>Satyrinae-11</x:v>
      </x:c>
      <x:c r="F15077" s="33" t="str">
        <x:v>Satyrinae</x:v>
      </x:c>
      <x:c r="G15077" s="33" t="n">
        <x:f>'AR_values'!I360</x:f>
        <x:v>2.3625440484525146</x:v>
      </x:c>
      <x:c r="H15077" s="33" t="n">
        <x:f>ABS(D15077-G15077)</x:f>
        <x:v>0.10744377803220262</x:v>
      </x:c>
      <x:c r="I15077" s="14" t="n">
        <x:f>IFERROR(H15077/AVERAGE(D15077,G15077),"")</x:f>
        <x:v>0.04446686780875012</x:v>
      </x:c>
      <x:c r="J15077" s="14" t="n">
        <x:f>'Method'!$B$2</x:f>
        <x:v>0.05</x:v>
      </x:c>
      <x:c r="K15077" s="13" t="str">
        <x:f>IF(I15077&lt;=J15077,"是","否")</x:f>
        <x:v>是</x:v>
      </x:c>
      <x:c r="L15077" s="36" t="n">
        <x:v>0.8123937132396746</x:v>
      </x:c>
      <x:c r="M15077" s="36" t="n">
        <x:f>1-L15077</x:f>
        <x:v>0.18760628676032542</x:v>
      </x:c>
      <x:c r="N15077" s="13" t="str">
        <x:v>是</x:v>
      </x:c>
      <x:c r="O15077" s="15"/>
      <x:c r="P15077" s="13" t="str"/>
    </x:row>
    <x:row r="15078">
      <x:c r="A15078" s="15" t="n">
        <x:v>15077</x:v>
      </x:c>
      <x:c r="B15078" s="13" t="str">
        <x:v>Heliconiinae-9</x:v>
      </x:c>
      <x:c r="C15078" s="13" t="str">
        <x:v>Heliconiinae</x:v>
      </x:c>
      <x:c r="D15078" s="33" t="n">
        <x:f>'AR_values'!I74</x:f>
        <x:v>3.024482561628602</x:v>
      </x:c>
      <x:c r="E15078" s="33" t="str">
        <x:v>Papilionidae-28</x:v>
      </x:c>
      <x:c r="F15078" s="33" t="str">
        <x:v>Papilionidae</x:v>
      </x:c>
      <x:c r="G15078" s="33" t="n">
        <x:f>'AR_values'!I238</x:f>
        <x:v>3.1620501718975826</x:v>
      </x:c>
      <x:c r="H15078" s="33" t="n">
        <x:f>ABS(D15078-G15078)</x:f>
        <x:v>0.13756761026898046</x:v>
      </x:c>
      <x:c r="I15078" s="14" t="n">
        <x:f>IFERROR(H15078/AVERAGE(D15078,G15078),"")</x:f>
        <x:v>0.04447325058945255</x:v>
      </x:c>
      <x:c r="J15078" s="14" t="n">
        <x:f>'Method'!$B$2</x:f>
        <x:v>0.05</x:v>
      </x:c>
      <x:c r="K15078" s="13" t="str">
        <x:f>IF(I15078&lt;=J15078,"是","否")</x:f>
        <x:v>是</x:v>
      </x:c>
      <x:c r="L15078" s="36" t="n">
        <x:v>0.7828873796470556</x:v>
      </x:c>
      <x:c r="M15078" s="36" t="n">
        <x:f>1-L15078</x:f>
        <x:v>0.21711262035294443</x:v>
      </x:c>
      <x:c r="N15078" s="13" t="str">
        <x:v>是</x:v>
      </x:c>
      <x:c r="O15078" s="15"/>
      <x:c r="P15078" s="13" t="str"/>
    </x:row>
    <x:row r="15079">
      <x:c r="A15079" s="15" t="n">
        <x:v>15078</x:v>
      </x:c>
      <x:c r="B15079" s="13" t="str">
        <x:v>Limenitidinae-4</x:v>
      </x:c>
      <x:c r="C15079" s="13" t="str">
        <x:v>Limenitidinae</x:v>
      </x:c>
      <x:c r="D15079" s="33" t="n">
        <x:f>'AR_values'!I136</x:f>
        <x:v>2.4478863236029302</x:v>
      </x:c>
      <x:c r="E15079" s="33" t="str">
        <x:v>Papilionidae_Zerynthia_rumina</x:v>
      </x:c>
      <x:c r="F15079" s="33" t="str">
        <x:v>Papilionidae</x:v>
      </x:c>
      <x:c r="G15079" s="33" t="n">
        <x:f>'AR_values'!I267</x:f>
        <x:v>2.5592492830957054</x:v>
      </x:c>
      <x:c r="H15079" s="33" t="n">
        <x:f>ABS(D15079-G15079)</x:f>
        <x:v>0.1113629594927752</x:v>
      </x:c>
      <x:c r="I15079" s="14" t="n">
        <x:f>IFERROR(H15079/AVERAGE(D15079,G15079),"")</x:f>
        <x:v>0.04448170300951779</x:v>
      </x:c>
      <x:c r="J15079" s="14" t="n">
        <x:f>'Method'!$B$2</x:f>
        <x:v>0.05</x:v>
      </x:c>
      <x:c r="K15079" s="13" t="str">
        <x:f>IF(I15079&lt;=J15079,"是","否")</x:f>
        <x:v>是</x:v>
      </x:c>
      <x:c r="L15079" s="36" t="n">
        <x:v>0.7994275085483888</x:v>
      </x:c>
      <x:c r="M15079" s="36" t="n">
        <x:f>1-L15079</x:f>
        <x:v>0.20057249145161116</x:v>
      </x:c>
      <x:c r="N15079" s="13" t="str">
        <x:v>是</x:v>
      </x:c>
      <x:c r="O15079" s="15"/>
      <x:c r="P15079" s="13" t="str"/>
    </x:row>
    <x:row r="15080">
      <x:c r="A15080" s="15" t="n">
        <x:v>15079</x:v>
      </x:c>
      <x:c r="B15080" s="13" t="str">
        <x:v>Biblidinae-5</x:v>
      </x:c>
      <x:c r="C15080" s="13" t="str">
        <x:v>Biblidinae</x:v>
      </x:c>
      <x:c r="D15080" s="33" t="n">
        <x:f>'AR_values'!I11</x:f>
        <x:v>2.4750199618333006</x:v>
      </x:c>
      <x:c r="E15080" s="33" t="str">
        <x:v>Lycaenidae_Theclinesthes_albocincta</x:v>
      </x:c>
      <x:c r="F15080" s="33" t="str">
        <x:v>Lycaenidae</x:v>
      </x:c>
      <x:c r="G15080" s="33" t="n">
        <x:f>'AR_values'!I184</x:f>
        <x:v>2.367311960675574</x:v>
      </x:c>
      <x:c r="H15080" s="33" t="n">
        <x:f>ABS(D15080-G15080)</x:f>
        <x:v>0.1077080011577265</x:v>
      </x:c>
      <x:c r="I15080" s="14" t="n">
        <x:f>IFERROR(H15080/AVERAGE(D15080,G15080),"")</x:f>
        <x:v>0.044486005041109035</x:v>
      </x:c>
      <x:c r="J15080" s="14" t="n">
        <x:f>'Method'!$B$2</x:f>
        <x:v>0.05</x:v>
      </x:c>
      <x:c r="K15080" s="13" t="str">
        <x:f>IF(I15080&lt;=J15080,"是","否")</x:f>
        <x:v>是</x:v>
      </x:c>
      <x:c r="L15080" s="36" t="n">
        <x:v>0.7740078184753973</x:v>
      </x:c>
      <x:c r="M15080" s="36" t="n">
        <x:f>1-L15080</x:f>
        <x:v>0.22599218152460265</x:v>
      </x:c>
      <x:c r="N15080" s="13" t="str">
        <x:v>是</x:v>
      </x:c>
      <x:c r="O15080" s="15"/>
      <x:c r="P15080" s="13" t="str"/>
    </x:row>
    <x:row r="15081">
      <x:c r="A15081" s="15" t="n">
        <x:v>15080</x:v>
      </x:c>
      <x:c r="B15081" s="13" t="str">
        <x:v>Lycaenidae_Ogyris_olane</x:v>
      </x:c>
      <x:c r="C15081" s="13" t="str">
        <x:v>Lycaenidae</x:v>
      </x:c>
      <x:c r="D15081" s="33" t="n">
        <x:f>'AR_values'!I180</x:f>
        <x:v>2.5399402467253505</x:v>
      </x:c>
      <x:c r="E15081" s="33" t="str">
        <x:v>Pieridae-2</x:v>
      </x:c>
      <x:c r="F15081" s="33" t="str">
        <x:v>Pieridae</x:v>
      </x:c>
      <x:c r="G15081" s="33" t="n">
        <x:f>'AR_values'!I284</x:f>
        <x:v>2.655534957236157</x:v>
      </x:c>
      <x:c r="H15081" s="33" t="n">
        <x:f>ABS(D15081-G15081)</x:f>
        <x:v>0.11559471051080639</x:v>
      </x:c>
      <x:c r="I15081" s="14" t="n">
        <x:f>IFERROR(H15081/AVERAGE(D15081,G15081),"")</x:f>
        <x:v>0.04449822430974798</x:v>
      </x:c>
      <x:c r="J15081" s="14" t="n">
        <x:f>'Method'!$B$2</x:f>
        <x:v>0.05</x:v>
      </x:c>
      <x:c r="K15081" s="13" t="str">
        <x:f>IF(I15081&lt;=J15081,"是","否")</x:f>
        <x:v>是</x:v>
      </x:c>
      <x:c r="L15081" s="36" t="n">
        <x:v>0.8999158136186723</x:v>
      </x:c>
      <x:c r="M15081" s="36" t="n">
        <x:f>1-L15081</x:f>
        <x:v>0.10008418638132766</x:v>
      </x:c>
      <x:c r="N15081" s="13" t="str">
        <x:v>是</x:v>
      </x:c>
      <x:c r="O15081" s="15"/>
      <x:c r="P15081" s="13" t="str"/>
    </x:row>
    <x:row r="15082">
      <x:c r="A15082" s="15" t="n">
        <x:v>15081</x:v>
      </x:c>
      <x:c r="B15082" s="13" t="str">
        <x:v>Papilionidae-25</x:v>
      </x:c>
      <x:c r="C15082" s="13" t="str">
        <x:v>Papilionidae</x:v>
      </x:c>
      <x:c r="D15082" s="33" t="n">
        <x:f>'AR_values'!I235</x:f>
        <x:v>3.2739454937343897</x:v>
      </x:c>
      <x:c r="E15082" s="33" t="str">
        <x:v>Papilionidae-35</x:v>
      </x:c>
      <x:c r="F15082" s="33" t="str">
        <x:v>Papilionidae</x:v>
      </x:c>
      <x:c r="G15082" s="33" t="n">
        <x:f>'AR_values'!I246</x:f>
        <x:v>3.131426748620215</x:v>
      </x:c>
      <x:c r="H15082" s="33" t="n">
        <x:f>ABS(D15082-G15082)</x:f>
        <x:v>0.14251874511417473</x:v>
      </x:c>
      <x:c r="I15082" s="14" t="n">
        <x:f>IFERROR(H15082/AVERAGE(D15082,G15082),"")</x:f>
        <x:v>0.044499754181900615</x:v>
      </x:c>
      <x:c r="J15082" s="14" t="n">
        <x:f>'Method'!$B$2</x:f>
        <x:v>0.05</x:v>
      </x:c>
      <x:c r="K15082" s="13" t="str">
        <x:f>IF(I15082&lt;=J15082,"是","否")</x:f>
        <x:v>是</x:v>
      </x:c>
      <x:c r="L15082" s="36" t="n">
        <x:v>0.9062353846385951</x:v>
      </x:c>
      <x:c r="M15082" s="36" t="n">
        <x:f>1-L15082</x:f>
        <x:v>0.0937646153614049</x:v>
      </x:c>
      <x:c r="N15082" s="13" t="str">
        <x:v>否</x:v>
      </x:c>
      <x:c r="O15082" s="15"/>
      <x:c r="P15082" s="13" t="str"/>
    </x:row>
    <x:row r="15083">
      <x:c r="A15083" s="15" t="n">
        <x:v>15082</x:v>
      </x:c>
      <x:c r="B15083" s="13" t="str">
        <x:v>Heliconiinae-19</x:v>
      </x:c>
      <x:c r="C15083" s="13" t="str">
        <x:v>Heliconiinae</x:v>
      </x:c>
      <x:c r="D15083" s="33" t="n">
        <x:f>'AR_values'!I62</x:f>
        <x:v>3.011983852824718</x:v>
      </x:c>
      <x:c r="E15083" s="33" t="str">
        <x:v>Hesperiidae-25</x:v>
      </x:c>
      <x:c r="F15083" s="33" t="str">
        <x:v>Hesperiidae</x:v>
      </x:c>
      <x:c r="G15083" s="33" t="n">
        <x:f>'AR_values'!I92</x:f>
        <x:v>2.880862791094341</x:v>
      </x:c>
      <x:c r="H15083" s="33" t="n">
        <x:f>ABS(D15083-G15083)</x:f>
        <x:v>0.13112106173037663</x:v>
      </x:c>
      <x:c r="I15083" s="14" t="n">
        <x:f>IFERROR(H15083/AVERAGE(D15083,G15083),"")</x:f>
        <x:v>0.04450177296423723</x:v>
      </x:c>
      <x:c r="J15083" s="14" t="n">
        <x:f>'Method'!$B$2</x:f>
        <x:v>0.05</x:v>
      </x:c>
      <x:c r="K15083" s="13" t="str">
        <x:f>IF(I15083&lt;=J15083,"是","否")</x:f>
        <x:v>是</x:v>
      </x:c>
      <x:c r="L15083" s="36" t="n">
        <x:v>0.7421655856930712</x:v>
      </x:c>
      <x:c r="M15083" s="36" t="n">
        <x:f>1-L15083</x:f>
        <x:v>0.25783441430692877</x:v>
      </x:c>
      <x:c r="N15083" s="13" t="str">
        <x:v>是</x:v>
      </x:c>
      <x:c r="O15083" s="15"/>
      <x:c r="P15083" s="13" t="str"/>
    </x:row>
    <x:row r="15084">
      <x:c r="A15084" s="15" t="n">
        <x:v>15083</x:v>
      </x:c>
      <x:c r="B15084" s="13" t="str">
        <x:v>Charaxinae-7</x:v>
      </x:c>
      <x:c r="C15084" s="13" t="str">
        <x:v>Charaxinae</x:v>
      </x:c>
      <x:c r="D15084" s="33" t="n">
        <x:f>'AR_values'!I28</x:f>
        <x:v>2.3144245792096236</x:v>
      </x:c>
      <x:c r="E15084" s="33" t="str">
        <x:v>Lycaenidae_Ogyris_subteristris</x:v>
      </x:c>
      <x:c r="F15084" s="33" t="str">
        <x:v>Lycaenidae</x:v>
      </x:c>
      <x:c r="G15084" s="33" t="n">
        <x:f>'AR_values'!I183</x:f>
        <x:v>2.419773943913982</x:v>
      </x:c>
      <x:c r="H15084" s="33" t="n">
        <x:f>ABS(D15084-G15084)</x:f>
        <x:v>0.10534936470435818</x:v>
      </x:c>
      <x:c r="I15084" s="14" t="n">
        <x:f>IFERROR(H15084/AVERAGE(D15084,G15084),"")</x:f>
        <x:v>0.04450568103124204</x:v>
      </x:c>
      <x:c r="J15084" s="14" t="n">
        <x:f>'Method'!$B$2</x:f>
        <x:v>0.05</x:v>
      </x:c>
      <x:c r="K15084" s="13" t="str">
        <x:f>IF(I15084&lt;=J15084,"是","否")</x:f>
        <x:v>是</x:v>
      </x:c>
      <x:c r="L15084" s="36" t="n">
        <x:v>0.69765753942214</x:v>
      </x:c>
      <x:c r="M15084" s="36" t="n">
        <x:f>1-L15084</x:f>
        <x:v>0.30234246057785996</x:v>
      </x:c>
      <x:c r="N15084" s="13" t="str">
        <x:v>是</x:v>
      </x:c>
      <x:c r="O15084" s="15"/>
      <x:c r="P15084" s="13" t="str"/>
    </x:row>
    <x:row r="15085">
      <x:c r="A15085" s="15" t="n">
        <x:v>15084</x:v>
      </x:c>
      <x:c r="B15085" s="13" t="str">
        <x:v>Lycaenidae_Ogyris_genoveva</x:v>
      </x:c>
      <x:c r="C15085" s="13" t="str">
        <x:v>Lycaenidae</x:v>
      </x:c>
      <x:c r="D15085" s="33" t="n">
        <x:f>'AR_values'!I178</x:f>
        <x:v>2.47951699545104</x:v>
      </x:c>
      <x:c r="E15085" s="33" t="str">
        <x:v>Lycaenidae_Ogyris_otanes</x:v>
      </x:c>
      <x:c r="F15085" s="33" t="str">
        <x:v>Lycaenidae</x:v>
      </x:c>
      <x:c r="G15085" s="33" t="n">
        <x:f>'AR_values'!I182</x:f>
        <x:v>2.592402289032767</x:v>
      </x:c>
      <x:c r="H15085" s="33" t="n">
        <x:f>ABS(D15085-G15085)</x:f>
        <x:v>0.11288529358172683</x:v>
      </x:c>
      <x:c r="I15085" s="14" t="n">
        <x:f>IFERROR(H15085/AVERAGE(D15085,G15085),"")</x:f>
        <x:v>0.04451383677459911</x:v>
      </x:c>
      <x:c r="J15085" s="14" t="n">
        <x:f>'Method'!$B$2</x:f>
        <x:v>0.05</x:v>
      </x:c>
      <x:c r="K15085" s="13" t="str">
        <x:f>IF(I15085&lt;=J15085,"是","否")</x:f>
        <x:v>是</x:v>
      </x:c>
      <x:c r="L15085" s="36" t="n">
        <x:v>0.9244033909341951</x:v>
      </x:c>
      <x:c r="M15085" s="36" t="n">
        <x:f>1-L15085</x:f>
        <x:v>0.0755966090658049</x:v>
      </x:c>
      <x:c r="N15085" s="13" t="str">
        <x:v>否</x:v>
      </x:c>
      <x:c r="O15085" s="15"/>
      <x:c r="P15085" s="13" t="str"/>
    </x:row>
    <x:row r="15086">
      <x:c r="A15086" s="15" t="n">
        <x:v>15085</x:v>
      </x:c>
      <x:c r="B15086" s="13" t="str">
        <x:v>Hesperiidae_Croitana_arenaria</x:v>
      </x:c>
      <x:c r="C15086" s="13" t="str">
        <x:v>Hesperiidae</x:v>
      </x:c>
      <x:c r="D15086" s="33" t="n">
        <x:f>'AR_values'!I114</x:f>
        <x:v>2.5620752867382506</x:v>
      </x:c>
      <x:c r="E15086" s="33" t="str">
        <x:v>Papilionidae-21</x:v>
      </x:c>
      <x:c r="F15086" s="33" t="str">
        <x:v>Papilionidae</x:v>
      </x:c>
      <x:c r="G15086" s="33" t="n">
        <x:f>'AR_values'!I232</x:f>
        <x:v>2.6787195291908024</x:v>
      </x:c>
      <x:c r="H15086" s="33" t="n">
        <x:f>ABS(D15086-G15086)</x:f>
        <x:v>0.11664424245255178</x:v>
      </x:c>
      <x:c r="I15086" s="14" t="n">
        <x:f>IFERROR(H15086/AVERAGE(D15086,G15086),"")</x:f>
        <x:v>0.044513951241906755</x:v>
      </x:c>
      <x:c r="J15086" s="14" t="n">
        <x:f>'Method'!$B$2</x:f>
        <x:v>0.05</x:v>
      </x:c>
      <x:c r="K15086" s="13" t="str">
        <x:f>IF(I15086&lt;=J15086,"是","否")</x:f>
        <x:v>是</x:v>
      </x:c>
      <x:c r="L15086" s="36" t="n">
        <x:v>0.7160168539950417</x:v>
      </x:c>
      <x:c r="M15086" s="36" t="n">
        <x:f>1-L15086</x:f>
        <x:v>0.28398314600495833</x:v>
      </x:c>
      <x:c r="N15086" s="13" t="str">
        <x:v>是</x:v>
      </x:c>
      <x:c r="O15086" s="15"/>
      <x:c r="P15086" s="13" t="str"/>
    </x:row>
    <x:row r="15087">
      <x:c r="A15087" s="15" t="n">
        <x:v>15086</x:v>
      </x:c>
      <x:c r="B15087" s="13" t="str">
        <x:v>Danainae-20</x:v>
      </x:c>
      <x:c r="C15087" s="13" t="str">
        <x:v>Danainae</x:v>
      </x:c>
      <x:c r="D15087" s="33" t="n">
        <x:f>'AR_values'!I41</x:f>
        <x:v>2.8927773496353484</x:v>
      </x:c>
      <x:c r="E15087" s="33" t="str">
        <x:v>Heliconiinae-9</x:v>
      </x:c>
      <x:c r="F15087" s="33" t="str">
        <x:v>Heliconiinae</x:v>
      </x:c>
      <x:c r="G15087" s="33" t="n">
        <x:f>'AR_values'!I74</x:f>
        <x:v>3.024482561628602</x:v>
      </x:c>
      <x:c r="H15087" s="33" t="n">
        <x:f>ABS(D15087-G15087)</x:f>
        <x:v>0.1317052119932538</x:v>
      </x:c>
      <x:c r="I15087" s="14" t="n">
        <x:f>IFERROR(H15087/AVERAGE(D15087,G15087),"")</x:f>
        <x:v>0.04451560822688994</x:v>
      </x:c>
      <x:c r="J15087" s="14" t="n">
        <x:f>'Method'!$B$2</x:f>
        <x:v>0.05</x:v>
      </x:c>
      <x:c r="K15087" s="13" t="str">
        <x:f>IF(I15087&lt;=J15087,"是","否")</x:f>
        <x:v>是</x:v>
      </x:c>
      <x:c r="L15087" s="36" t="n">
        <x:v>0.8458878668773722</x:v>
      </x:c>
      <x:c r="M15087" s="36" t="n">
        <x:f>1-L15087</x:f>
        <x:v>0.15411213312262784</x:v>
      </x:c>
      <x:c r="N15087" s="13" t="str">
        <x:v>是</x:v>
      </x:c>
      <x:c r="O15087" s="15"/>
      <x:c r="P15087" s="13" t="str"/>
    </x:row>
    <x:row r="15088">
      <x:c r="A15088" s="15" t="n">
        <x:v>15087</x:v>
      </x:c>
      <x:c r="B15088" s="13" t="str">
        <x:v>Limenitidinae-4</x:v>
      </x:c>
      <x:c r="C15088" s="13" t="str">
        <x:v>Limenitidinae</x:v>
      </x:c>
      <x:c r="D15088" s="33" t="n">
        <x:f>'AR_values'!I136</x:f>
        <x:v>2.4478863236029302</x:v>
      </x:c>
      <x:c r="E15088" s="33" t="str">
        <x:v>Pieridae-Coliadinae-6</x:v>
      </x:c>
      <x:c r="F15088" s="33" t="str">
        <x:v>Pieridae-Coliadinae</x:v>
      </x:c>
      <x:c r="G15088" s="33" t="n">
        <x:f>'AR_values'!I318</x:f>
        <x:v>2.559350440419913</x:v>
      </x:c>
      <x:c r="H15088" s="33" t="n">
        <x:f>ABS(D15088-G15088)</x:f>
        <x:v>0.11146411681698298</x:v>
      </x:c>
      <x:c r="I15088" s="14" t="n">
        <x:f>IFERROR(H15088/AVERAGE(D15088,G15088),"")</x:f>
        <x:v>0.044521208830329825</x:v>
      </x:c>
      <x:c r="J15088" s="14" t="n">
        <x:f>'Method'!$B$2</x:f>
        <x:v>0.05</x:v>
      </x:c>
      <x:c r="K15088" s="13" t="str">
        <x:f>IF(I15088&lt;=J15088,"是","否")</x:f>
        <x:v>是</x:v>
      </x:c>
      <x:c r="L15088" s="36" t="n">
        <x:v>0.7167615298686101</x:v>
      </x:c>
      <x:c r="M15088" s="36" t="n">
        <x:f>1-L15088</x:f>
        <x:v>0.2832384701313899</x:v>
      </x:c>
      <x:c r="N15088" s="13" t="str">
        <x:v>是</x:v>
      </x:c>
      <x:c r="O15088" s="15"/>
      <x:c r="P15088" s="13" t="str"/>
    </x:row>
    <x:row r="15089">
      <x:c r="A15089" s="15" t="n">
        <x:v>15088</x:v>
      </x:c>
      <x:c r="B15089" s="13" t="str">
        <x:v>Charaxinae-4</x:v>
      </x:c>
      <x:c r="C15089" s="13" t="str">
        <x:v>Charaxinae</x:v>
      </x:c>
      <x:c r="D15089" s="33" t="n">
        <x:f>'AR_values'!I25</x:f>
        <x:v>2.4469912103918943</x:v>
      </x:c>
      <x:c r="E15089" s="33" t="str">
        <x:v>Satyrinae-13</x:v>
      </x:c>
      <x:c r="F15089" s="33" t="str">
        <x:v>Satyrinae</x:v>
      </x:c>
      <x:c r="G15089" s="33" t="n">
        <x:f>'AR_values'!I362</x:f>
        <x:v>2.5584248457056336</x:v>
      </x:c>
      <x:c r="H15089" s="33" t="n">
        <x:f>ABS(D15089-G15089)</x:f>
        <x:v>0.11143363531373929</x:v>
      </x:c>
      <x:c r="I15089" s="14" t="n">
        <x:f>IFERROR(H15089/AVERAGE(D15089,G15089),"")</x:f>
        <x:v>0.04452522390341254</x:v>
      </x:c>
      <x:c r="J15089" s="14" t="n">
        <x:f>'Method'!$B$2</x:f>
        <x:v>0.05</x:v>
      </x:c>
      <x:c r="K15089" s="13" t="str">
        <x:f>IF(I15089&lt;=J15089,"是","否")</x:f>
        <x:v>是</x:v>
      </x:c>
      <x:c r="L15089" s="36" t="n">
        <x:v>0.8041385786631787</x:v>
      </x:c>
      <x:c r="M15089" s="36" t="n">
        <x:f>1-L15089</x:f>
        <x:v>0.19586142133682127</x:v>
      </x:c>
      <x:c r="N15089" s="13" t="str">
        <x:v>是</x:v>
      </x:c>
      <x:c r="O15089" s="15"/>
      <x:c r="P15089" s="13" t="str"/>
    </x:row>
    <x:row r="15090">
      <x:c r="A15090" s="15" t="n">
        <x:v>15089</x:v>
      </x:c>
      <x:c r="B15090" s="13" t="str">
        <x:v>Hesperiidae-3</x:v>
      </x:c>
      <x:c r="C15090" s="13" t="str">
        <x:v>Hesperiidae</x:v>
      </x:c>
      <x:c r="D15090" s="33" t="n">
        <x:f>'AR_values'!I97</x:f>
        <x:v>2.591973325677966</x:v>
      </x:c>
      <x:c r="E15090" s="33" t="str">
        <x:v>Nymphalinae-17</x:v>
      </x:c>
      <x:c r="F15090" s="33" t="str">
        <x:v>Nymphalinae</x:v>
      </x:c>
      <x:c r="G15090" s="33" t="n">
        <x:f>'AR_values'!I197</x:f>
        <x:v>2.7100143832736188</x:v>
      </x:c>
      <x:c r="H15090" s="33" t="n">
        <x:f>ABS(D15090-G15090)</x:f>
        <x:v>0.11804105759565298</x:v>
      </x:c>
      <x:c r="I15090" s="14" t="n">
        <x:f>IFERROR(H15090/AVERAGE(D15090,G15090),"")</x:f>
        <x:v>0.04452709590267777</x:v>
      </x:c>
      <x:c r="J15090" s="14" t="n">
        <x:f>'Method'!$B$2</x:f>
        <x:v>0.05</x:v>
      </x:c>
      <x:c r="K15090" s="13" t="str">
        <x:f>IF(I15090&lt;=J15090,"是","否")</x:f>
        <x:v>是</x:v>
      </x:c>
      <x:c r="L15090" s="36" t="n">
        <x:v>0.8178879824435857</x:v>
      </x:c>
      <x:c r="M15090" s="36" t="n">
        <x:f>1-L15090</x:f>
        <x:v>0.18211201755641426</x:v>
      </x:c>
      <x:c r="N15090" s="13" t="str">
        <x:v>是</x:v>
      </x:c>
      <x:c r="O15090" s="15"/>
      <x:c r="P15090" s="13" t="str"/>
    </x:row>
    <x:row r="15091">
      <x:c r="A15091" s="15" t="n">
        <x:v>15090</x:v>
      </x:c>
      <x:c r="B15091" s="13" t="str">
        <x:v>Riodinidae-6</x:v>
      </x:c>
      <x:c r="C15091" s="13" t="str">
        <x:v>Riodinidae</x:v>
      </x:c>
      <x:c r="D15091" s="33" t="n">
        <x:f>'AR_values'!I354</x:f>
        <x:v>2.4701372196015763</x:v>
      </x:c>
      <x:c r="E15091" s="33" t="str">
        <x:v>Satyrinae-11</x:v>
      </x:c>
      <x:c r="F15091" s="33" t="str">
        <x:v>Satyrinae</x:v>
      </x:c>
      <x:c r="G15091" s="33" t="n">
        <x:f>'AR_values'!I360</x:f>
        <x:v>2.3625440484525146</x:v>
      </x:c>
      <x:c r="H15091" s="33" t="n">
        <x:f>ABS(D15091-G15091)</x:f>
        <x:v>0.10759317114906164</x:v>
      </x:c>
      <x:c r="I15091" s="14" t="n">
        <x:f>IFERROR(H15091/AVERAGE(D15091,G15091),"")</x:f>
        <x:v>0.044527319382842184</x:v>
      </x:c>
      <x:c r="J15091" s="14" t="n">
        <x:f>'Method'!$B$2</x:f>
        <x:v>0.05</x:v>
      </x:c>
      <x:c r="K15091" s="13" t="str">
        <x:f>IF(I15091&lt;=J15091,"是","否")</x:f>
        <x:v>是</x:v>
      </x:c>
      <x:c r="L15091" s="36" t="n">
        <x:v>0.7525978587981168</x:v>
      </x:c>
      <x:c r="M15091" s="36" t="n">
        <x:f>1-L15091</x:f>
        <x:v>0.2474021412018832</x:v>
      </x:c>
      <x:c r="N15091" s="13" t="str">
        <x:v>是</x:v>
      </x:c>
      <x:c r="O15091" s="15"/>
      <x:c r="P15091" s="13" t="str"/>
    </x:row>
    <x:row r="15092">
      <x:c r="A15092" s="15" t="n">
        <x:v>15091</x:v>
      </x:c>
      <x:c r="B15092" s="13" t="str">
        <x:v>Lycaenidae_Ogyris_olane</x:v>
      </x:c>
      <x:c r="C15092" s="13" t="str">
        <x:v>Lycaenidae</x:v>
      </x:c>
      <x:c r="D15092" s="33" t="n">
        <x:f>'AR_values'!I180</x:f>
        <x:v>2.5399402467253505</x:v>
      </x:c>
      <x:c r="E15092" s="33" t="str">
        <x:v>Riodinidae-9</x:v>
      </x:c>
      <x:c r="F15092" s="33" t="str">
        <x:v>Riodinidae</x:v>
      </x:c>
      <x:c r="G15092" s="33" t="n">
        <x:f>'AR_values'!I357</x:f>
        <x:v>2.42930522516359</x:v>
      </x:c>
      <x:c r="H15092" s="33" t="n">
        <x:f>ABS(D15092-G15092)</x:f>
        <x:v>0.11063502156176064</x:v>
      </x:c>
      <x:c r="I15092" s="14" t="n">
        <x:f>IFERROR(H15092/AVERAGE(D15092,G15092),"")</x:f>
        <x:v>0.04452789550752677</x:v>
      </x:c>
      <x:c r="J15092" s="14" t="n">
        <x:f>'Method'!$B$2</x:f>
        <x:v>0.05</x:v>
      </x:c>
      <x:c r="K15092" s="13" t="str">
        <x:f>IF(I15092&lt;=J15092,"是","否")</x:f>
        <x:v>是</x:v>
      </x:c>
      <x:c r="L15092" s="36" t="n">
        <x:v>0.9296995423178164</x:v>
      </x:c>
      <x:c r="M15092" s="36" t="n">
        <x:f>1-L15092</x:f>
        <x:v>0.07030045768218363</x:v>
      </x:c>
      <x:c r="N15092" s="13" t="str">
        <x:v>是</x:v>
      </x:c>
      <x:c r="O15092" s="15"/>
      <x:c r="P15092" s="13" t="str"/>
    </x:row>
    <x:row r="15093">
      <x:c r="A15093" s="15" t="n">
        <x:v>15092</x:v>
      </x:c>
      <x:c r="B15093" s="13" t="str">
        <x:v>Papilionidae-37</x:v>
      </x:c>
      <x:c r="C15093" s="13" t="str">
        <x:v>Papilionidae</x:v>
      </x:c>
      <x:c r="D15093" s="33" t="n">
        <x:f>'AR_values'!I248</x:f>
        <x:v>2.8373410770929315</x:v>
      </x:c>
      <x:c r="E15093" s="33" t="str">
        <x:v>Papilionidae-4</x:v>
      </x:c>
      <x:c r="F15093" s="33" t="str">
        <x:v>Papilionidae</x:v>
      </x:c>
      <x:c r="G15093" s="33" t="n">
        <x:f>'AR_values'!I251</x:f>
        <x:v>2.713745457806805</x:v>
      </x:c>
      <x:c r="H15093" s="33" t="n">
        <x:f>ABS(D15093-G15093)</x:f>
        <x:v>0.12359561928612628</x:v>
      </x:c>
      <x:c r="I15093" s="14" t="n">
        <x:f>IFERROR(H15093/AVERAGE(D15093,G15093),"")</x:f>
        <x:v>0.044530244127552104</x:v>
      </x:c>
      <x:c r="J15093" s="14" t="n">
        <x:f>'Method'!$B$2</x:f>
        <x:v>0.05</x:v>
      </x:c>
      <x:c r="K15093" s="13" t="str">
        <x:f>IF(I15093&lt;=J15093,"是","否")</x:f>
        <x:v>是</x:v>
      </x:c>
      <x:c r="L15093" s="36" t="n">
        <x:v>0.8757603092783505</x:v>
      </x:c>
      <x:c r="M15093" s="36" t="n">
        <x:f>1-L15093</x:f>
        <x:v>0.12423969072164953</x:v>
      </x:c>
      <x:c r="N15093" s="13" t="str">
        <x:v>否</x:v>
      </x:c>
      <x:c r="O15093" s="15"/>
      <x:c r="P15093" s="13" t="str"/>
    </x:row>
    <x:row r="15094">
      <x:c r="A15094" s="15" t="n">
        <x:v>15093</x:v>
      </x:c>
      <x:c r="B15094" s="13" t="str">
        <x:v>Pieridae-Coliadinae-18</x:v>
      </x:c>
      <x:c r="C15094" s="13" t="str">
        <x:v>Pieridae-Coliadinae</x:v>
      </x:c>
      <x:c r="D15094" s="33" t="n">
        <x:f>'AR_values'!I309</x:f>
        <x:v>2.3824535414301917</x:v>
      </x:c>
      <x:c r="E15094" s="33" t="str">
        <x:v>Satyrinae-2</x:v>
      </x:c>
      <x:c r="F15094" s="33" t="str">
        <x:v>Satyrinae</x:v>
      </x:c>
      <x:c r="G15094" s="33" t="n">
        <x:f>'AR_values'!I369</x:f>
        <x:v>2.490963155212553</x:v>
      </x:c>
      <x:c r="H15094" s="33" t="n">
        <x:f>ABS(D15094-G15094)</x:f>
        <x:v>0.10850961378236113</x:v>
      </x:c>
      <x:c r="I15094" s="14" t="n">
        <x:f>IFERROR(H15094/AVERAGE(D15094,G15094),"")</x:f>
        <x:v>0.044531227488555404</x:v>
      </x:c>
      <x:c r="J15094" s="14" t="n">
        <x:f>'Method'!$B$2</x:f>
        <x:v>0.05</x:v>
      </x:c>
      <x:c r="K15094" s="13" t="str">
        <x:f>IF(I15094&lt;=J15094,"是","否")</x:f>
        <x:v>是</x:v>
      </x:c>
      <x:c r="L15094" s="36" t="n">
        <x:v>0.8531549739272195</x:v>
      </x:c>
      <x:c r="M15094" s="36" t="n">
        <x:f>1-L15094</x:f>
        <x:v>0.1468450260727805</x:v>
      </x:c>
      <x:c r="N15094" s="13" t="str">
        <x:v>是</x:v>
      </x:c>
      <x:c r="O15094" s="15"/>
      <x:c r="P15094" s="13" t="str"/>
    </x:row>
    <x:row r="15095">
      <x:c r="A15095" s="15" t="n">
        <x:v>15094</x:v>
      </x:c>
      <x:c r="B15095" s="13" t="str">
        <x:v>Lycaenidae_Theclinesthes_miskini</x:v>
      </x:c>
      <x:c r="C15095" s="13" t="str">
        <x:v>Lycaenidae</x:v>
      </x:c>
      <x:c r="D15095" s="33" t="n">
        <x:f>'AR_values'!I185</x:f>
        <x:v>2.5154764900306708</x:v>
      </x:c>
      <x:c r="E15095" s="33" t="str">
        <x:v>Lycaenidae_Zizeeria_karsandra</x:v>
      </x:c>
      <x:c r="F15095" s="33" t="str">
        <x:v>Lycaenidae</x:v>
      </x:c>
      <x:c r="G15095" s="33" t="n">
        <x:f>'AR_values'!I187</x:f>
        <x:v>2.4058990246007177</x:v>
      </x:c>
      <x:c r="H15095" s="33" t="n">
        <x:f>ABS(D15095-G15095)</x:f>
        <x:v>0.10957746542995306</x:v>
      </x:c>
      <x:c r="I15095" s="14" t="n">
        <x:f>IFERROR(H15095/AVERAGE(D15095,G15095),"")</x:f>
        <x:v>0.04453123526305853</x:v>
      </x:c>
      <x:c r="J15095" s="14" t="n">
        <x:f>'Method'!$B$2</x:f>
        <x:v>0.05</x:v>
      </x:c>
      <x:c r="K15095" s="13" t="str">
        <x:f>IF(I15095&lt;=J15095,"是","否")</x:f>
        <x:v>是</x:v>
      </x:c>
      <x:c r="L15095" s="36" t="n">
        <x:v>0.84463733010362</x:v>
      </x:c>
      <x:c r="M15095" s="36" t="n">
        <x:f>1-L15095</x:f>
        <x:v>0.15536266989638003</x:v>
      </x:c>
      <x:c r="N15095" s="13" t="str">
        <x:v>否</x:v>
      </x:c>
      <x:c r="O15095" s="15"/>
      <x:c r="P15095" s="13" t="str"/>
    </x:row>
    <x:row r="15096">
      <x:c r="A15096" s="15" t="n">
        <x:v>15095</x:v>
      </x:c>
      <x:c r="B15096" s="13" t="str">
        <x:v>Danainae-2</x:v>
      </x:c>
      <x:c r="C15096" s="13" t="str">
        <x:v>Danainae</x:v>
      </x:c>
      <x:c r="D15096" s="33" t="n">
        <x:f>'AR_values'!I40</x:f>
        <x:v>2.7817420272828395</x:v>
      </x:c>
      <x:c r="E15096" s="33" t="str">
        <x:v>Papilionidae-33</x:v>
      </x:c>
      <x:c r="F15096" s="33" t="str">
        <x:v>Papilionidae</x:v>
      </x:c>
      <x:c r="G15096" s="33" t="n">
        <x:f>'AR_values'!I244</x:f>
        <x:v>2.9084419828943826</x:v>
      </x:c>
      <x:c r="H15096" s="33" t="n">
        <x:f>ABS(D15096-G15096)</x:f>
        <x:v>0.12669995561154312</x:v>
      </x:c>
      <x:c r="I15096" s="14" t="n">
        <x:f>IFERROR(H15096/AVERAGE(D15096,G15096),"")</x:f>
        <x:v>0.04453281489137537</x:v>
      </x:c>
      <x:c r="J15096" s="14" t="n">
        <x:f>'Method'!$B$2</x:f>
        <x:v>0.05</x:v>
      </x:c>
      <x:c r="K15096" s="13" t="str">
        <x:f>IF(I15096&lt;=J15096,"是","否")</x:f>
        <x:v>是</x:v>
      </x:c>
      <x:c r="L15096" s="36" t="n">
        <x:v>0.8617836146282063</x:v>
      </x:c>
      <x:c r="M15096" s="36" t="n">
        <x:f>1-L15096</x:f>
        <x:v>0.1382163853717937</x:v>
      </x:c>
      <x:c r="N15096" s="13" t="str">
        <x:v>是</x:v>
      </x:c>
      <x:c r="O15096" s="15"/>
      <x:c r="P15096" s="13" t="str"/>
    </x:row>
    <x:row r="15097">
      <x:c r="A15097" s="15" t="n">
        <x:v>15096</x:v>
      </x:c>
      <x:c r="B15097" s="13" t="str">
        <x:v>Danainae-22</x:v>
      </x:c>
      <x:c r="C15097" s="13" t="str">
        <x:v>Danainae</x:v>
      </x:c>
      <x:c r="D15097" s="33" t="n">
        <x:f>'AR_values'!I43</x:f>
        <x:v>3.059912863434068</x:v>
      </x:c>
      <x:c r="E15097" s="33" t="str">
        <x:v>Nymphalinae-30</x:v>
      </x:c>
      <x:c r="F15097" s="33" t="str">
        <x:v>Nymphalinae</x:v>
      </x:c>
      <x:c r="G15097" s="33" t="n">
        <x:f>'AR_values'!I212</x:f>
        <x:v>2.926580929690944</x:v>
      </x:c>
      <x:c r="H15097" s="33" t="n">
        <x:f>ABS(D15097-G15097)</x:f>
        <x:v>0.1333319337431238</x:v>
      </x:c>
      <x:c r="I15097" s="14" t="n">
        <x:f>IFERROR(H15097/AVERAGE(D15097,G15097),"")</x:f>
        <x:v>0.0445442485537175</x:v>
      </x:c>
      <x:c r="J15097" s="14" t="n">
        <x:f>'Method'!$B$2</x:f>
        <x:v>0.05</x:v>
      </x:c>
      <x:c r="K15097" s="13" t="str">
        <x:f>IF(I15097&lt;=J15097,"是","否")</x:f>
        <x:v>是</x:v>
      </x:c>
      <x:c r="L15097" s="36" t="n">
        <x:v>0.8263008514664144</x:v>
      </x:c>
      <x:c r="M15097" s="36" t="n">
        <x:f>1-L15097</x:f>
        <x:v>0.1736991485335856</x:v>
      </x:c>
      <x:c r="N15097" s="13" t="str">
        <x:v>是</x:v>
      </x:c>
      <x:c r="O15097" s="15"/>
      <x:c r="P15097" s="13" t="str"/>
    </x:row>
    <x:row r="15098">
      <x:c r="A15098" s="15" t="n">
        <x:v>15097</x:v>
      </x:c>
      <x:c r="B15098" s="13" t="str">
        <x:v>Hesperiidae-11</x:v>
      </x:c>
      <x:c r="C15098" s="13" t="str">
        <x:v>Hesperiidae</x:v>
      </x:c>
      <x:c r="D15098" s="33" t="n">
        <x:f>'AR_values'!I77</x:f>
        <x:v>2.8504680537087768</x:v>
      </x:c>
      <x:c r="E15098" s="33" t="str">
        <x:v>Hesperiidae_Antipodia_atralba</x:v>
      </x:c>
      <x:c r="F15098" s="33" t="str">
        <x:v>Hesperiidae</x:v>
      </x:c>
      <x:c r="G15098" s="33" t="n">
        <x:f>'AR_values'!I112</x:f>
        <x:v>2.980336396525423</x:v>
      </x:c>
      <x:c r="H15098" s="33" t="n">
        <x:f>ABS(D15098-G15098)</x:f>
        <x:v>0.12986834281664628</x:v>
      </x:c>
      <x:c r="I15098" s="14" t="n">
        <x:f>IFERROR(H15098/AVERAGE(D15098,G15098),"")</x:f>
        <x:v>0.04454560049992072</x:v>
      </x:c>
      <x:c r="J15098" s="14" t="n">
        <x:f>'Method'!$B$2</x:f>
        <x:v>0.05</x:v>
      </x:c>
      <x:c r="K15098" s="13" t="str">
        <x:f>IF(I15098&lt;=J15098,"是","否")</x:f>
        <x:v>是</x:v>
      </x:c>
      <x:c r="L15098" s="36" t="n">
        <x:v>0.7966597239291582</x:v>
      </x:c>
      <x:c r="M15098" s="36" t="n">
        <x:f>1-L15098</x:f>
        <x:v>0.20334027607084182</x:v>
      </x:c>
      <x:c r="N15098" s="13" t="str">
        <x:v>否</x:v>
      </x:c>
      <x:c r="O15098" s="15"/>
      <x:c r="P15098" s="13" t="str"/>
    </x:row>
    <x:row r="15099">
      <x:c r="A15099" s="15" t="n">
        <x:v>15098</x:v>
      </x:c>
      <x:c r="B15099" s="13" t="str">
        <x:v>Charaxinae-3</x:v>
      </x:c>
      <x:c r="C15099" s="13" t="str">
        <x:v>Charaxinae</x:v>
      </x:c>
      <x:c r="D15099" s="33" t="n">
        <x:f>'AR_values'!I24</x:f>
        <x:v>2.655663704665578</x:v>
      </x:c>
      <x:c r="E15099" s="33" t="str">
        <x:v>Lycaenidae_Ogyris_olane</x:v>
      </x:c>
      <x:c r="F15099" s="33" t="str">
        <x:v>Lycaenidae</x:v>
      </x:c>
      <x:c r="G15099" s="33" t="n">
        <x:f>'AR_values'!I180</x:f>
        <x:v>2.5399402467253505</x:v>
      </x:c>
      <x:c r="H15099" s="33" t="n">
        <x:f>ABS(D15099-G15099)</x:f>
        <x:v>0.11572345794022754</x:v>
      </x:c>
      <x:c r="I15099" s="14" t="n">
        <x:f>IFERROR(H15099/AVERAGE(D15099,G15099),"")</x:f>
        <x:v>0.04454668178056447</x:v>
      </x:c>
      <x:c r="J15099" s="14" t="n">
        <x:f>'Method'!$B$2</x:f>
        <x:v>0.05</x:v>
      </x:c>
      <x:c r="K15099" s="13" t="str">
        <x:f>IF(I15099&lt;=J15099,"是","否")</x:f>
        <x:v>是</x:v>
      </x:c>
      <x:c r="L15099" s="36" t="n">
        <x:v>0.7825917699054249</x:v>
      </x:c>
      <x:c r="M15099" s="36" t="n">
        <x:f>1-L15099</x:f>
        <x:v>0.2174082300945751</x:v>
      </x:c>
      <x:c r="N15099" s="13" t="str">
        <x:v>是</x:v>
      </x:c>
      <x:c r="O15099" s="15"/>
      <x:c r="P15099" s="13" t="str"/>
    </x:row>
    <x:row r="15100">
      <x:c r="A15100" s="15" t="n">
        <x:v>15099</x:v>
      </x:c>
      <x:c r="B15100" s="13" t="str">
        <x:v>Pieridae_Belenois_java</x:v>
      </x:c>
      <x:c r="C15100" s="13" t="str">
        <x:v>Pieridae</x:v>
      </x:c>
      <x:c r="D15100" s="33" t="n">
        <x:f>'AR_values'!I323</x:f>
        <x:v>2.814177773844935</x:v>
      </x:c>
      <x:c r="E15100" s="33" t="str">
        <x:v>Riodinidae-17</x:v>
      </x:c>
      <x:c r="F15100" s="33" t="str">
        <x:v>Riodinidae</x:v>
      </x:c>
      <x:c r="G15100" s="33" t="n">
        <x:f>'AR_values'!I340</x:f>
        <x:v>2.6915468915015612</x:v>
      </x:c>
      <x:c r="H15100" s="33" t="n">
        <x:f>ABS(D15100-G15100)</x:f>
        <x:v>0.12263088234337394</x:v>
      </x:c>
      <x:c r="I15100" s="14" t="n">
        <x:f>IFERROR(H15100/AVERAGE(D15100,G15100),"")</x:f>
        <x:v>0.0445466817893104</x:v>
      </x:c>
      <x:c r="J15100" s="14" t="n">
        <x:f>'Method'!$B$2</x:f>
        <x:v>0.05</x:v>
      </x:c>
      <x:c r="K15100" s="13" t="str">
        <x:f>IF(I15100&lt;=J15100,"是","否")</x:f>
        <x:v>是</x:v>
      </x:c>
      <x:c r="L15100" s="36" t="n">
        <x:v>0.7759987432631655</x:v>
      </x:c>
      <x:c r="M15100" s="36" t="n">
        <x:f>1-L15100</x:f>
        <x:v>0.22400125673683446</x:v>
      </x:c>
      <x:c r="N15100" s="13" t="str">
        <x:v>是</x:v>
      </x:c>
      <x:c r="O15100" s="15"/>
      <x:c r="P15100" s="13" t="str"/>
    </x:row>
    <x:row r="15101">
      <x:c r="A15101" s="15" t="n">
        <x:v>15100</x:v>
      </x:c>
      <x:c r="B15101" s="13" t="str">
        <x:v>Nymphalinae-10</x:v>
      </x:c>
      <x:c r="C15101" s="13" t="str">
        <x:v>Nymphalinae</x:v>
      </x:c>
      <x:c r="D15101" s="33" t="n">
        <x:f>'AR_values'!I190</x:f>
        <x:v>2.713697150892105</x:v>
      </x:c>
      <x:c r="E15101" s="33" t="str">
        <x:v>Papilionidae-37</x:v>
      </x:c>
      <x:c r="F15101" s="33" t="str">
        <x:v>Papilionidae</x:v>
      </x:c>
      <x:c r="G15101" s="33" t="n">
        <x:f>'AR_values'!I248</x:f>
        <x:v>2.8373410770929315</x:v>
      </x:c>
      <x:c r="H15101" s="33" t="n">
        <x:f>ABS(D15101-G15101)</x:f>
        <x:v>0.12364392620082665</x:v>
      </x:c>
      <x:c r="I15101" s="14" t="n">
        <x:f>IFERROR(H15101/AVERAGE(D15101,G15101),"")</x:f>
        <x:v>0.04454803628535197</x:v>
      </x:c>
      <x:c r="J15101" s="14" t="n">
        <x:f>'Method'!$B$2</x:f>
        <x:v>0.05</x:v>
      </x:c>
      <x:c r="K15101" s="13" t="str">
        <x:f>IF(I15101&lt;=J15101,"是","否")</x:f>
        <x:v>是</x:v>
      </x:c>
      <x:c r="L15101" s="36" t="n">
        <x:v>0.703627452127224</x:v>
      </x:c>
      <x:c r="M15101" s="36" t="n">
        <x:f>1-L15101</x:f>
        <x:v>0.296372547872776</x:v>
      </x:c>
      <x:c r="N15101" s="13" t="str">
        <x:v>是</x:v>
      </x:c>
      <x:c r="O15101" s="15"/>
      <x:c r="P15101" s="13" t="str"/>
    </x:row>
    <x:row r="15102">
      <x:c r="A15102" s="15" t="n">
        <x:v>15101</x:v>
      </x:c>
      <x:c r="B15102" s="13" t="str">
        <x:v>Papilionidae-22</x:v>
      </x:c>
      <x:c r="C15102" s="13" t="str">
        <x:v>Papilionidae</x:v>
      </x:c>
      <x:c r="D15102" s="33" t="n">
        <x:f>'AR_values'!I233</x:f>
        <x:v>3.055390072060904</x:v>
      </x:c>
      <x:c r="E15102" s="33" t="str">
        <x:v>Satyrinae-20</x:v>
      </x:c>
      <x:c r="F15102" s="33" t="str">
        <x:v>Satyrinae</x:v>
      </x:c>
      <x:c r="G15102" s="33" t="n">
        <x:f>'AR_values'!I370</x:f>
        <x:v>2.9222428193226513</x:v>
      </x:c>
      <x:c r="H15102" s="33" t="n">
        <x:f>ABS(D15102-G15102)</x:f>
        <x:v>0.13314725273825267</x:v>
      </x:c>
      <x:c r="I15102" s="14" t="n">
        <x:f>IFERROR(H15102/AVERAGE(D15102,G15102),"")</x:f>
        <x:v>0.04454848772335199</x:v>
      </x:c>
      <x:c r="J15102" s="14" t="n">
        <x:f>'Method'!$B$2</x:f>
        <x:v>0.05</x:v>
      </x:c>
      <x:c r="K15102" s="13" t="str">
        <x:f>IF(I15102&lt;=J15102,"是","否")</x:f>
        <x:v>是</x:v>
      </x:c>
      <x:c r="L15102" s="36" t="n">
        <x:v>0.7896985489609926</x:v>
      </x:c>
      <x:c r="M15102" s="36" t="n">
        <x:f>1-L15102</x:f>
        <x:v>0.21030145103900744</x:v>
      </x:c>
      <x:c r="N15102" s="13" t="str">
        <x:v>是</x:v>
      </x:c>
      <x:c r="O15102" s="15"/>
      <x:c r="P15102" s="13" t="str"/>
    </x:row>
    <x:row r="15103">
      <x:c r="A15103" s="15" t="n">
        <x:v>15102</x:v>
      </x:c>
      <x:c r="B15103" s="13" t="str">
        <x:v>Limenitidinae-7</x:v>
      </x:c>
      <x:c r="C15103" s="13" t="str">
        <x:v>Limenitidinae</x:v>
      </x:c>
      <x:c r="D15103" s="33" t="n">
        <x:f>'AR_values'!I139</x:f>
        <x:v>2.7426043688635655</x:v>
      </x:c>
      <x:c r="E15103" s="33" t="str">
        <x:v>Parnassiinae-1</x:v>
      </x:c>
      <x:c r="F15103" s="33" t="str">
        <x:v>Parnassiinae</x:v>
      </x:c>
      <x:c r="G15103" s="33" t="n">
        <x:f>'AR_values'!I268</x:f>
        <x:v>2.6230742042748765</x:v>
      </x:c>
      <x:c r="H15103" s="33" t="n">
        <x:f>ABS(D15103-G15103)</x:f>
        <x:v>0.11953016458868904</x:v>
      </x:c>
      <x:c r="I15103" s="14" t="n">
        <x:f>IFERROR(H15103/AVERAGE(D15103,G15103),"")</x:f>
        <x:v>0.04455360601996499</x:v>
      </x:c>
      <x:c r="J15103" s="14" t="n">
        <x:f>'Method'!$B$2</x:f>
        <x:v>0.05</x:v>
      </x:c>
      <x:c r="K15103" s="13" t="str">
        <x:f>IF(I15103&lt;=J15103,"是","否")</x:f>
        <x:v>是</x:v>
      </x:c>
      <x:c r="L15103" s="36" t="n">
        <x:v>0.8509317532172782</x:v>
      </x:c>
      <x:c r="M15103" s="36" t="n">
        <x:f>1-L15103</x:f>
        <x:v>0.1490682467827218</x:v>
      </x:c>
      <x:c r="N15103" s="13" t="str">
        <x:v>是</x:v>
      </x:c>
      <x:c r="O15103" s="15"/>
      <x:c r="P15103" s="13" t="str"/>
    </x:row>
    <x:row r="15104">
      <x:c r="A15104" s="15" t="n">
        <x:v>15103</x:v>
      </x:c>
      <x:c r="B15104" s="13" t="str">
        <x:v>Satyrinae-16</x:v>
      </x:c>
      <x:c r="C15104" s="13" t="str">
        <x:v>Satyrinae</x:v>
      </x:c>
      <x:c r="D15104" s="33" t="n">
        <x:f>'AR_values'!I365</x:f>
        <x:v>2.699315938443061</x:v>
      </x:c>
      <x:c r="E15104" s="33" t="str">
        <x:v>Satyrinae-6</x:v>
      </x:c>
      <x:c r="F15104" s="33" t="str">
        <x:v>Satyrinae</x:v>
      </x:c>
      <x:c r="G15104" s="33" t="n">
        <x:f>'AR_values'!I381</x:f>
        <x:v>2.5816660504701483</x:v>
      </x:c>
      <x:c r="H15104" s="33" t="n">
        <x:f>ABS(D15104-G15104)</x:f>
        <x:v>0.11764988797291265</x:v>
      </x:c>
      <x:c r="I15104" s="14" t="n">
        <x:f>IFERROR(H15104/AVERAGE(D15104,G15104),"")</x:f>
        <x:v>0.04455606484547932</x:v>
      </x:c>
      <x:c r="J15104" s="14" t="n">
        <x:f>'Method'!$B$2</x:f>
        <x:v>0.05</x:v>
      </x:c>
      <x:c r="K15104" s="13" t="str">
        <x:f>IF(I15104&lt;=J15104,"是","否")</x:f>
        <x:v>是</x:v>
      </x:c>
      <x:c r="L15104" s="36" t="n">
        <x:v>0.8793475859699075</x:v>
      </x:c>
      <x:c r="M15104" s="36" t="n">
        <x:f>1-L15104</x:f>
        <x:v>0.12065241403009253</x:v>
      </x:c>
      <x:c r="N15104" s="13" t="str">
        <x:v>否</x:v>
      </x:c>
      <x:c r="O15104" s="15"/>
      <x:c r="P15104" s="13" t="str"/>
    </x:row>
    <x:row r="15105">
      <x:c r="A15105" s="15" t="n">
        <x:v>15104</x:v>
      </x:c>
      <x:c r="B15105" s="13" t="str">
        <x:v>Lycaenidae_Candalides_cyprotus</x:v>
      </x:c>
      <x:c r="C15105" s="13" t="str">
        <x:v>Lycaenidae</x:v>
      </x:c>
      <x:c r="D15105" s="33" t="n">
        <x:f>'AR_values'!I165</x:f>
        <x:v>2.515543548597947</x:v>
      </x:c>
      <x:c r="E15105" s="33" t="str">
        <x:v>Lycaenidae_Zizeeria_karsandra</x:v>
      </x:c>
      <x:c r="F15105" s="33" t="str">
        <x:v>Lycaenidae</x:v>
      </x:c>
      <x:c r="G15105" s="33" t="n">
        <x:f>'AR_values'!I187</x:f>
        <x:v>2.4058990246007177</x:v>
      </x:c>
      <x:c r="H15105" s="33" t="n">
        <x:f>ABS(D15105-G15105)</x:f>
        <x:v>0.10964452399722946</x:v>
      </x:c>
      <x:c r="I15105" s="14" t="n">
        <x:f>IFERROR(H15105/AVERAGE(D15105,G15105),"")</x:f>
        <x:v>0.044557880079444515</x:v>
      </x:c>
      <x:c r="J15105" s="14" t="n">
        <x:f>'Method'!$B$2</x:f>
        <x:v>0.05</x:v>
      </x:c>
      <x:c r="K15105" s="13" t="str">
        <x:f>IF(I15105&lt;=J15105,"是","否")</x:f>
        <x:v>是</x:v>
      </x:c>
      <x:c r="L15105" s="36" t="n">
        <x:v>0.8304064280626781</x:v>
      </x:c>
      <x:c r="M15105" s="36" t="n">
        <x:f>1-L15105</x:f>
        <x:v>0.16959357193732194</x:v>
      </x:c>
      <x:c r="N15105" s="13" t="str">
        <x:v>否</x:v>
      </x:c>
      <x:c r="O15105" s="15"/>
      <x:c r="P15105" s="13" t="str"/>
    </x:row>
    <x:row r="15106">
      <x:c r="A15106" s="15" t="n">
        <x:v>15105</x:v>
      </x:c>
      <x:c r="B15106" s="13" t="str">
        <x:v>Danainae-3</x:v>
      </x:c>
      <x:c r="C15106" s="13" t="str">
        <x:v>Danainae</x:v>
      </x:c>
      <x:c r="D15106" s="33" t="n">
        <x:f>'AR_values'!I45</x:f>
        <x:v>2.7923364844254306</x:v>
      </x:c>
      <x:c r="E15106" s="33" t="str">
        <x:v>Pieridae_Elodina_padusa</x:v>
      </x:c>
      <x:c r="F15106" s="33" t="str">
        <x:v>Pieridae</x:v>
      </x:c>
      <x:c r="G15106" s="33" t="n">
        <x:f>'AR_values'!I327</x:f>
        <x:v>2.919606733186484</x:v>
      </x:c>
      <x:c r="H15106" s="33" t="n">
        <x:f>ABS(D15106-G15106)</x:f>
        <x:v>0.1272702487610533</x:v>
      </x:c>
      <x:c r="I15106" s="14" t="n">
        <x:f>IFERROR(H15106/AVERAGE(D15106,G15106),"")</x:f>
        <x:v>0.044562855025811435</x:v>
      </x:c>
      <x:c r="J15106" s="14" t="n">
        <x:f>'Method'!$B$2</x:f>
        <x:v>0.05</x:v>
      </x:c>
      <x:c r="K15106" s="13" t="str">
        <x:f>IF(I15106&lt;=J15106,"是","否")</x:f>
        <x:v>是</x:v>
      </x:c>
      <x:c r="L15106" s="36" t="n">
        <x:v>0.7904580297271017</x:v>
      </x:c>
      <x:c r="M15106" s="36" t="n">
        <x:f>1-L15106</x:f>
        <x:v>0.20954197027289834</x:v>
      </x:c>
      <x:c r="N15106" s="13" t="str">
        <x:v>是</x:v>
      </x:c>
      <x:c r="O15106" s="15"/>
      <x:c r="P15106" s="13" t="str"/>
    </x:row>
    <x:row r="15107">
      <x:c r="A15107" s="15" t="n">
        <x:v>15106</x:v>
      </x:c>
      <x:c r="B15107" s="13" t="str">
        <x:v>Hesperiidae-25</x:v>
      </x:c>
      <x:c r="C15107" s="13" t="str">
        <x:v>Hesperiidae</x:v>
      </x:c>
      <x:c r="D15107" s="33" t="n">
        <x:f>'AR_values'!I92</x:f>
        <x:v>2.880862791094341</x:v>
      </x:c>
      <x:c r="E15107" s="33" t="str">
        <x:v>Pieridae-13</x:v>
      </x:c>
      <x:c r="F15107" s="33" t="str">
        <x:v>Pieridae</x:v>
      </x:c>
      <x:c r="G15107" s="33" t="n">
        <x:f>'AR_values'!I278</x:f>
        <x:v>3.012171087458704</x:v>
      </x:c>
      <x:c r="H15107" s="33" t="n">
        <x:f>ABS(D15107-G15107)</x:f>
        <x:v>0.13130829636436303</x:v>
      </x:c>
      <x:c r="I15107" s="14" t="n">
        <x:f>IFERROR(H15107/AVERAGE(D15107,G15107),"")</x:f>
        <x:v>0.04456390343936187</x:v>
      </x:c>
      <x:c r="J15107" s="14" t="n">
        <x:f>'Method'!$B$2</x:f>
        <x:v>0.05</x:v>
      </x:c>
      <x:c r="K15107" s="13" t="str">
        <x:f>IF(I15107&lt;=J15107,"是","否")</x:f>
        <x:v>是</x:v>
      </x:c>
      <x:c r="L15107" s="36" t="n">
        <x:v>0.6221237369260769</x:v>
      </x:c>
      <x:c r="M15107" s="36" t="n">
        <x:f>1-L15107</x:f>
        <x:v>0.3778762630739231</x:v>
      </x:c>
      <x:c r="N15107" s="13" t="str">
        <x:v>是</x:v>
      </x:c>
      <x:c r="O15107" s="15"/>
      <x:c r="P15107" s="13" t="str"/>
    </x:row>
    <x:row r="15108">
      <x:c r="A15108" s="15" t="n">
        <x:v>15107</x:v>
      </x:c>
      <x:c r="B15108" s="13" t="str">
        <x:v>Heliconiinae-7</x:v>
      </x:c>
      <x:c r="C15108" s="13" t="str">
        <x:v>Heliconiinae</x:v>
      </x:c>
      <x:c r="D15108" s="33" t="n">
        <x:f>'AR_values'!I72</x:f>
        <x:v>2.849349145954934</x:v>
      </x:c>
      <x:c r="E15108" s="33" t="str">
        <x:v>Hesperiidae_Trapezites_phigalia</x:v>
      </x:c>
      <x:c r="F15108" s="33" t="str">
        <x:v>Hesperiidae</x:v>
      </x:c>
      <x:c r="G15108" s="33" t="n">
        <x:f>'AR_values'!I127</x:f>
        <x:v>2.72511738918434</x:v>
      </x:c>
      <x:c r="H15108" s="33" t="n">
        <x:f>ABS(D15108-G15108)</x:f>
        <x:v>0.12423175677059417</x:v>
      </x:c>
      <x:c r="I15108" s="14" t="n">
        <x:f>IFERROR(H15108/AVERAGE(D15108,G15108),"")</x:f>
        <x:v>0.04457171138708444</x:v>
      </x:c>
      <x:c r="J15108" s="14" t="n">
        <x:f>'Method'!$B$2</x:f>
        <x:v>0.05</x:v>
      </x:c>
      <x:c r="K15108" s="13" t="str">
        <x:f>IF(I15108&lt;=J15108,"是","否")</x:f>
        <x:v>是</x:v>
      </x:c>
      <x:c r="L15108" s="36" t="n">
        <x:v>0.7474633189297192</x:v>
      </x:c>
      <x:c r="M15108" s="36" t="n">
        <x:f>1-L15108</x:f>
        <x:v>0.2525366810702808</x:v>
      </x:c>
      <x:c r="N15108" s="13" t="str">
        <x:v>是</x:v>
      </x:c>
      <x:c r="O15108" s="15"/>
      <x:c r="P15108" s="13" t="str"/>
    </x:row>
    <x:row r="15109">
      <x:c r="A15109" s="15" t="n">
        <x:v>15108</x:v>
      </x:c>
      <x:c r="B15109" s="13" t="str">
        <x:v>Heliconiinae-17</x:v>
      </x:c>
      <x:c r="C15109" s="13" t="str">
        <x:v>Heliconiinae</x:v>
      </x:c>
      <x:c r="D15109" s="33" t="n">
        <x:f>'AR_values'!I60</x:f>
        <x:v>3.1623650441043356</x:v>
      </x:c>
      <x:c r="E15109" s="33" t="str">
        <x:v>Heliconiinae-9</x:v>
      </x:c>
      <x:c r="F15109" s="33" t="str">
        <x:v>Heliconiinae</x:v>
      </x:c>
      <x:c r="G15109" s="33" t="n">
        <x:f>'AR_values'!I74</x:f>
        <x:v>3.024482561628602</x:v>
      </x:c>
      <x:c r="H15109" s="33" t="n">
        <x:f>ABS(D15109-G15109)</x:f>
        <x:v>0.13788248247573343</x:v>
      </x:c>
      <x:c r="I15109" s="14" t="n">
        <x:f>IFERROR(H15109/AVERAGE(D15109,G15109),"")</x:f>
        <x:v>0.044572774783709544</x:v>
      </x:c>
      <x:c r="J15109" s="14" t="n">
        <x:f>'Method'!$B$2</x:f>
        <x:v>0.05</x:v>
      </x:c>
      <x:c r="K15109" s="13" t="str">
        <x:f>IF(I15109&lt;=J15109,"是","否")</x:f>
        <x:v>是</x:v>
      </x:c>
      <x:c r="L15109" s="36" t="n">
        <x:v>0.788280833253546</x:v>
      </x:c>
      <x:c r="M15109" s="36" t="n">
        <x:f>1-L15109</x:f>
        <x:v>0.21171916674645397</x:v>
      </x:c>
      <x:c r="N15109" s="13" t="str">
        <x:v>否</x:v>
      </x:c>
      <x:c r="O15109" s="15"/>
      <x:c r="P15109" s="13" t="str"/>
    </x:row>
    <x:row r="15110">
      <x:c r="A15110" s="15" t="n">
        <x:v>15109</x:v>
      </x:c>
      <x:c r="B15110" s="13" t="str">
        <x:v>Nymphalinae-9</x:v>
      </x:c>
      <x:c r="C15110" s="13" t="str">
        <x:v>Nymphalinae</x:v>
      </x:c>
      <x:c r="D15110" s="33" t="n">
        <x:f>'AR_values'!I218</x:f>
        <x:v>2.488617213677148</x:v>
      </x:c>
      <x:c r="E15110" s="33" t="str">
        <x:v>Riodinidae-19</x:v>
      </x:c>
      <x:c r="F15110" s="33" t="str">
        <x:v>Riodinidae</x:v>
      </x:c>
      <x:c r="G15110" s="33" t="n">
        <x:f>'AR_values'!I342</x:f>
        <x:v>2.602113971974256</x:v>
      </x:c>
      <x:c r="H15110" s="33" t="n">
        <x:f>ABS(D15110-G15110)</x:f>
        <x:v>0.11349675829710781</x:v>
      </x:c>
      <x:c r="I15110" s="14" t="n">
        <x:f>IFERROR(H15110/AVERAGE(D15110,G15110),"")</x:f>
        <x:v>0.044589570400812635</x:v>
      </x:c>
      <x:c r="J15110" s="14" t="n">
        <x:f>'Method'!$B$2</x:f>
        <x:v>0.05</x:v>
      </x:c>
      <x:c r="K15110" s="13" t="str">
        <x:f>IF(I15110&lt;=J15110,"是","否")</x:f>
        <x:v>是</x:v>
      </x:c>
      <x:c r="L15110" s="36" t="n">
        <x:v>0.8119685434809902</x:v>
      </x:c>
      <x:c r="M15110" s="36" t="n">
        <x:f>1-L15110</x:f>
        <x:v>0.18803145651900977</x:v>
      </x:c>
      <x:c r="N15110" s="13" t="str">
        <x:v>是</x:v>
      </x:c>
      <x:c r="O15110" s="15"/>
      <x:c r="P15110" s="13" t="str"/>
    </x:row>
    <x:row r="15111">
      <x:c r="A15111" s="15" t="n">
        <x:v>15110</x:v>
      </x:c>
      <x:c r="B15111" s="13" t="str">
        <x:v>Hesperiidae-27</x:v>
      </x:c>
      <x:c r="C15111" s="13" t="str">
        <x:v>Hesperiidae</x:v>
      </x:c>
      <x:c r="D15111" s="33" t="n">
        <x:f>'AR_values'!I94</x:f>
        <x:v>2.6390698606105385</x:v>
      </x:c>
      <x:c r="E15111" s="33" t="str">
        <x:v>Pieridae-1</x:v>
      </x:c>
      <x:c r="F15111" s="33" t="str">
        <x:v>Pieridae</x:v>
      </x:c>
      <x:c r="G15111" s="33" t="n">
        <x:f>'AR_values'!I274</x:f>
        <x:v>2.759443545264334</x:v>
      </x:c>
      <x:c r="H15111" s="33" t="n">
        <x:f>ABS(D15111-G15111)</x:f>
        <x:v>0.12037368465379572</x:v>
      </x:c>
      <x:c r="I15111" s="14" t="n">
        <x:f>IFERROR(H15111/AVERAGE(D15111,G15111),"")</x:f>
        <x:v>0.044595122991748205</x:v>
      </x:c>
      <x:c r="J15111" s="14" t="n">
        <x:f>'Method'!$B$2</x:f>
        <x:v>0.05</x:v>
      </x:c>
      <x:c r="K15111" s="13" t="str">
        <x:f>IF(I15111&lt;=J15111,"是","否")</x:f>
        <x:v>是</x:v>
      </x:c>
      <x:c r="L15111" s="36" t="n">
        <x:v>0.7716408727341568</x:v>
      </x:c>
      <x:c r="M15111" s="36" t="n">
        <x:f>1-L15111</x:f>
        <x:v>0.22835912726584318</x:v>
      </x:c>
      <x:c r="N15111" s="13" t="str">
        <x:v>是</x:v>
      </x:c>
      <x:c r="O15111" s="15"/>
      <x:c r="P15111" s="13" t="str"/>
    </x:row>
    <x:row r="15112">
      <x:c r="A15112" s="15" t="n">
        <x:v>15111</x:v>
      </x:c>
      <x:c r="B15112" s="13" t="str">
        <x:v>Biblidinae-4</x:v>
      </x:c>
      <x:c r="C15112" s="13" t="str">
        <x:v>Biblidinae</x:v>
      </x:c>
      <x:c r="D15112" s="33" t="n">
        <x:f>'AR_values'!I10</x:f>
        <x:v>2.5419996384242083</x:v>
      </x:c>
      <x:c r="E15112" s="33" t="str">
        <x:v>Pieridae-19</x:v>
      </x:c>
      <x:c r="F15112" s="33" t="str">
        <x:v>Pieridae</x:v>
      </x:c>
      <x:c r="G15112" s="33" t="n">
        <x:f>'AR_values'!I283</x:f>
        <x:v>2.657949024153296</x:v>
      </x:c>
      <x:c r="H15112" s="33" t="n">
        <x:f>ABS(D15112-G15112)</x:f>
        <x:v>0.11594938572908786</x:v>
      </x:c>
      <x:c r="I15112" s="14" t="n">
        <x:f>IFERROR(H15112/AVERAGE(D15112,G15112),"")</x:f>
        <x:v>0.044596357869277195</x:v>
      </x:c>
      <x:c r="J15112" s="14" t="n">
        <x:f>'Method'!$B$2</x:f>
        <x:v>0.05</x:v>
      </x:c>
      <x:c r="K15112" s="13" t="str">
        <x:f>IF(I15112&lt;=J15112,"是","否")</x:f>
        <x:v>是</x:v>
      </x:c>
      <x:c r="L15112" s="36" t="n">
        <x:v>0.9151951300661729</x:v>
      </x:c>
      <x:c r="M15112" s="36" t="n">
        <x:f>1-L15112</x:f>
        <x:v>0.08480486993382708</x:v>
      </x:c>
      <x:c r="N15112" s="13" t="str">
        <x:v>是</x:v>
      </x:c>
      <x:c r="O15112" s="15"/>
      <x:c r="P15112" s="13" t="str"/>
    </x:row>
    <x:row r="15113">
      <x:c r="A15113" s="15" t="n">
        <x:v>15112</x:v>
      </x:c>
      <x:c r="B15113" s="13" t="str">
        <x:v>Hesperiidae-13</x:v>
      </x:c>
      <x:c r="C15113" s="13" t="str">
        <x:v>Hesperiidae</x:v>
      </x:c>
      <x:c r="D15113" s="33" t="n">
        <x:f>'AR_values'!I79</x:f>
        <x:v>2.991794981073474</x:v>
      </x:c>
      <x:c r="E15113" s="33" t="str">
        <x:v>Hesperiidae-18</x:v>
      </x:c>
      <x:c r="F15113" s="33" t="str">
        <x:v>Hesperiidae</x:v>
      </x:c>
      <x:c r="G15113" s="33" t="n">
        <x:f>'AR_values'!I84</x:f>
        <x:v>2.861276114601334</x:v>
      </x:c>
      <x:c r="H15113" s="33" t="n">
        <x:f>ABS(D15113-G15113)</x:f>
        <x:v>0.13051886647214017</x:v>
      </x:c>
      <x:c r="I15113" s="14" t="n">
        <x:f>IFERROR(H15113/AVERAGE(D15113,G15113),"")</x:f>
        <x:v>0.0445984216964624</x:v>
      </x:c>
      <x:c r="J15113" s="14" t="n">
        <x:f>'Method'!$B$2</x:f>
        <x:v>0.05</x:v>
      </x:c>
      <x:c r="K15113" s="13" t="str">
        <x:f>IF(I15113&lt;=J15113,"是","否")</x:f>
        <x:v>是</x:v>
      </x:c>
      <x:c r="L15113" s="36" t="n">
        <x:v>0.7752196926871885</x:v>
      </x:c>
      <x:c r="M15113" s="36" t="n">
        <x:f>1-L15113</x:f>
        <x:v>0.2247803073128115</x:v>
      </x:c>
      <x:c r="N15113" s="13" t="str">
        <x:v>否</x:v>
      </x:c>
      <x:c r="O15113" s="15"/>
      <x:c r="P15113" s="13" t="str"/>
    </x:row>
    <x:row r="15114">
      <x:c r="A15114" s="15" t="n">
        <x:v>15113</x:v>
      </x:c>
      <x:c r="B15114" s="13" t="str">
        <x:v>Lycaenidae-23</x:v>
      </x:c>
      <x:c r="C15114" s="13" t="str">
        <x:v>Lycaenidae</x:v>
      </x:c>
      <x:c r="D15114" s="33" t="n">
        <x:f>'AR_values'!I154</x:f>
        <x:v>1.9216697907310736</x:v>
      </x:c>
      <x:c r="E15114" s="33" t="str">
        <x:v>Riodinidae-16</x:v>
      </x:c>
      <x:c r="F15114" s="33" t="str">
        <x:v>Riodinidae</x:v>
      </x:c>
      <x:c r="G15114" s="33" t="n">
        <x:f>'AR_values'!I339</x:f>
        <x:v>1.8378348766698482</x:v>
      </x:c>
      <x:c r="H15114" s="33" t="n">
        <x:f>ABS(D15114-G15114)</x:f>
        <x:v>0.08383491406122534</x:v>
      </x:c>
      <x:c r="I15114" s="14" t="n">
        <x:f>IFERROR(H15114/AVERAGE(D15114,G15114),"")</x:f>
        <x:v>0.04459891473904373</x:v>
      </x:c>
      <x:c r="J15114" s="14" t="n">
        <x:f>'Method'!$B$2</x:f>
        <x:v>0.05</x:v>
      </x:c>
      <x:c r="K15114" s="13" t="str">
        <x:f>IF(I15114&lt;=J15114,"是","否")</x:f>
        <x:v>是</x:v>
      </x:c>
      <x:c r="L15114" s="36" t="n">
        <x:v>0.9030344937634638</x:v>
      </x:c>
      <x:c r="M15114" s="36" t="n">
        <x:f>1-L15114</x:f>
        <x:v>0.09696550623653621</x:v>
      </x:c>
      <x:c r="N15114" s="13" t="str">
        <x:v>是</x:v>
      </x:c>
      <x:c r="O15114" s="15"/>
      <x:c r="P15114" s="13" t="str"/>
    </x:row>
    <x:row r="15115">
      <x:c r="A15115" s="15" t="n">
        <x:v>15114</x:v>
      </x:c>
      <x:c r="B15115" s="13" t="str">
        <x:v>Hesperiidae-7</x:v>
      </x:c>
      <x:c r="C15115" s="13" t="str">
        <x:v>Hesperiidae</x:v>
      </x:c>
      <x:c r="D15115" s="33" t="n">
        <x:f>'AR_values'!I108</x:f>
        <x:v>2.7729252618635143</x:v>
      </x:c>
      <x:c r="E15115" s="33" t="str">
        <x:v>Papilionidae-9</x:v>
      </x:c>
      <x:c r="F15115" s="33" t="str">
        <x:v>Papilionidae</x:v>
      </x:c>
      <x:c r="G15115" s="33" t="n">
        <x:f>'AR_values'!I260</x:f>
        <x:v>2.8994270303687606</x:v>
      </x:c>
      <x:c r="H15115" s="33" t="n">
        <x:f>ABS(D15115-G15115)</x:f>
        <x:v>0.1265017685052463</x:v>
      </x:c>
      <x:c r="I15115" s="14" t="n">
        <x:f>IFERROR(H15115/AVERAGE(D15115,G15115),"")</x:f>
        <x:v>0.04460293084351547</x:v>
      </x:c>
      <x:c r="J15115" s="14" t="n">
        <x:f>'Method'!$B$2</x:f>
        <x:v>0.05</x:v>
      </x:c>
      <x:c r="K15115" s="13" t="str">
        <x:f>IF(I15115&lt;=J15115,"是","否")</x:f>
        <x:v>是</x:v>
      </x:c>
      <x:c r="L15115" s="36" t="n">
        <x:v>0.7001168670101126</x:v>
      </x:c>
      <x:c r="M15115" s="36" t="n">
        <x:f>1-L15115</x:f>
        <x:v>0.29988313298988745</x:v>
      </x:c>
      <x:c r="N15115" s="13" t="str">
        <x:v>是</x:v>
      </x:c>
      <x:c r="O15115" s="15"/>
      <x:c r="P15115" s="13" t="str"/>
    </x:row>
    <x:row r="15116">
      <x:c r="A15116" s="15" t="n">
        <x:v>15115</x:v>
      </x:c>
      <x:c r="B15116" s="13" t="str">
        <x:v>Hesperiidae_Motasingha_trimaculata</x:v>
      </x:c>
      <x:c r="C15116" s="13" t="str">
        <x:v>Hesperiidae</x:v>
      </x:c>
      <x:c r="D15116" s="33" t="n">
        <x:f>'AR_values'!I121</x:f>
        <x:v>3.0688836425381005</x:v>
      </x:c>
      <x:c r="E15116" s="33" t="str">
        <x:v>Papilionidae_Trogonoptera_trojana</x:v>
      </x:c>
      <x:c r="F15116" s="33" t="str">
        <x:v>Papilionidae</x:v>
      </x:c>
      <x:c r="G15116" s="33" t="n">
        <x:f>'AR_values'!I266</x:f>
        <x:v>3.2089030082191807</x:v>
      </x:c>
      <x:c r="H15116" s="33" t="n">
        <x:f>ABS(D15116-G15116)</x:f>
        <x:v>0.1400193656810802</x:v>
      </x:c>
      <x:c r="I15116" s="14" t="n">
        <x:f>IFERROR(H15116/AVERAGE(D15116,G15116),"")</x:f>
        <x:v>0.0446078764604687</x:v>
      </x:c>
      <x:c r="J15116" s="14" t="n">
        <x:f>'Method'!$B$2</x:f>
        <x:v>0.05</x:v>
      </x:c>
      <x:c r="K15116" s="13" t="str">
        <x:f>IF(I15116&lt;=J15116,"是","否")</x:f>
        <x:v>是</x:v>
      </x:c>
      <x:c r="L15116" s="36" t="n">
        <x:v>0.7134341436214702</x:v>
      </x:c>
      <x:c r="M15116" s="36" t="n">
        <x:f>1-L15116</x:f>
        <x:v>0.2865658563785298</x:v>
      </x:c>
      <x:c r="N15116" s="13" t="str">
        <x:v>是</x:v>
      </x:c>
      <x:c r="O15116" s="15"/>
      <x:c r="P15116" s="13" t="str"/>
    </x:row>
    <x:row r="15117">
      <x:c r="A15117" s="15" t="n">
        <x:v>15116</x:v>
      </x:c>
      <x:c r="B15117" s="13" t="str">
        <x:v>Pieridae-19</x:v>
      </x:c>
      <x:c r="C15117" s="13" t="str">
        <x:v>Pieridae</x:v>
      </x:c>
      <x:c r="D15117" s="33" t="n">
        <x:f>'AR_values'!I283</x:f>
        <x:v>2.657949024153296</x:v>
      </x:c>
      <x:c r="E15117" s="33" t="str">
        <x:v>Pieridae-Coliadinae-3</x:v>
      </x:c>
      <x:c r="F15117" s="33" t="str">
        <x:v>Pieridae-Coliadinae</x:v>
      </x:c>
      <x:c r="G15117" s="33" t="n">
        <x:f>'AR_values'!I315</x:f>
        <x:v>2.5419694970505615</x:v>
      </x:c>
      <x:c r="H15117" s="33" t="n">
        <x:f>ABS(D15117-G15117)</x:f>
        <x:v>0.11597952710273463</x:v>
      </x:c>
      <x:c r="I15117" s="14" t="n">
        <x:f>IFERROR(H15117/AVERAGE(D15117,G15117),"")</x:f>
        <x:v>0.04460820939012854</x:v>
      </x:c>
      <x:c r="J15117" s="14" t="n">
        <x:f>'Method'!$B$2</x:f>
        <x:v>0.05</x:v>
      </x:c>
      <x:c r="K15117" s="13" t="str">
        <x:f>IF(I15117&lt;=J15117,"是","否")</x:f>
        <x:v>是</x:v>
      </x:c>
      <x:c r="L15117" s="36" t="n">
        <x:v>0.7556316229467452</x:v>
      </x:c>
      <x:c r="M15117" s="36" t="n">
        <x:f>1-L15117</x:f>
        <x:v>0.24436837705325476</x:v>
      </x:c>
      <x:c r="N15117" s="13" t="str">
        <x:v>是</x:v>
      </x:c>
      <x:c r="O15117" s="15"/>
      <x:c r="P15117" s="13" t="str"/>
    </x:row>
    <x:row r="15118">
      <x:c r="A15118" s="15" t="n">
        <x:v>15117</x:v>
      </x:c>
      <x:c r="B15118" s="13" t="str">
        <x:v>Danainae-1</x:v>
      </x:c>
      <x:c r="C15118" s="13" t="str">
        <x:v>Danainae</x:v>
      </x:c>
      <x:c r="D15118" s="33" t="n">
        <x:f>'AR_values'!I31</x:f>
        <x:v>2.699463467206748</x:v>
      </x:c>
      <x:c r="E15118" s="33" t="str">
        <x:v>Satyrinae-6</x:v>
      </x:c>
      <x:c r="F15118" s="33" t="str">
        <x:v>Satyrinae</x:v>
      </x:c>
      <x:c r="G15118" s="33" t="n">
        <x:f>'AR_values'!I381</x:f>
        <x:v>2.5816660504701483</x:v>
      </x:c>
      <x:c r="H15118" s="33" t="n">
        <x:f>ABS(D15118-G15118)</x:f>
        <x:v>0.11779741673659982</x:v>
      </x:c>
      <x:c r="I15118" s="14" t="n">
        <x:f>IFERROR(H15118/AVERAGE(D15118,G15118),"")</x:f>
        <x:v>0.04461069032384475</x:v>
      </x:c>
      <x:c r="J15118" s="14" t="n">
        <x:f>'Method'!$B$2</x:f>
        <x:v>0.05</x:v>
      </x:c>
      <x:c r="K15118" s="13" t="str">
        <x:f>IF(I15118&lt;=J15118,"是","否")</x:f>
        <x:v>是</x:v>
      </x:c>
      <x:c r="L15118" s="36" t="n">
        <x:v>0.9387535590003163</x:v>
      </x:c>
      <x:c r="M15118" s="36" t="n">
        <x:f>1-L15118</x:f>
        <x:v>0.06124644099968368</x:v>
      </x:c>
      <x:c r="N15118" s="13" t="str">
        <x:v>是</x:v>
      </x:c>
      <x:c r="O15118" s="15"/>
      <x:c r="P15118" s="13" t="str"/>
    </x:row>
    <x:row r="15119">
      <x:c r="A15119" s="15" t="n">
        <x:v>15118</x:v>
      </x:c>
      <x:c r="B15119" s="13" t="str">
        <x:v>Biblidinae-12</x:v>
      </x:c>
      <x:c r="C15119" s="13" t="str">
        <x:v>Biblidinae</x:v>
      </x:c>
      <x:c r="D15119" s="33" t="n">
        <x:f>'AR_values'!I5</x:f>
        <x:v>2.7033611025331243</x:v>
      </x:c>
      <x:c r="E15119" s="33" t="str">
        <x:v>Danainae-4</x:v>
      </x:c>
      <x:c r="F15119" s="33" t="str">
        <x:v>Danainae</x:v>
      </x:c>
      <x:c r="G15119" s="33" t="n">
        <x:f>'AR_values'!I46</x:f>
        <x:v>2.826712330216953</x:v>
      </x:c>
      <x:c r="H15119" s="33" t="n">
        <x:f>ABS(D15119-G15119)</x:f>
        <x:v>0.12335122768382867</x:v>
      </x:c>
      <x:c r="I15119" s="14" t="n">
        <x:f>IFERROR(H15119/AVERAGE(D15119,G15119),"")</x:f>
        <x:v>0.04461106319251415</x:v>
      </x:c>
      <x:c r="J15119" s="14" t="n">
        <x:f>'Method'!$B$2</x:f>
        <x:v>0.05</x:v>
      </x:c>
      <x:c r="K15119" s="13" t="str">
        <x:f>IF(I15119&lt;=J15119,"是","否")</x:f>
        <x:v>是</x:v>
      </x:c>
      <x:c r="L15119" s="36" t="n">
        <x:v>0.9025579671508641</x:v>
      </x:c>
      <x:c r="M15119" s="36" t="n">
        <x:f>1-L15119</x:f>
        <x:v>0.09744203284913588</x:v>
      </x:c>
      <x:c r="N15119" s="13" t="str">
        <x:v>是</x:v>
      </x:c>
      <x:c r="O15119" s="15"/>
      <x:c r="P15119" s="13" t="str"/>
    </x:row>
    <x:row r="15120">
      <x:c r="A15120" s="15" t="n">
        <x:v>15119</x:v>
      </x:c>
      <x:c r="B15120" s="13" t="str">
        <x:v>Biblidinae-4</x:v>
      </x:c>
      <x:c r="C15120" s="13" t="str">
        <x:v>Biblidinae</x:v>
      </x:c>
      <x:c r="D15120" s="33" t="n">
        <x:f>'AR_values'!I10</x:f>
        <x:v>2.5419996384242083</x:v>
      </x:c>
      <x:c r="E15120" s="33" t="str">
        <x:v>Papilionidae_Papilio_polytes</x:v>
      </x:c>
      <x:c r="F15120" s="33" t="str">
        <x:v>Papilionidae</x:v>
      </x:c>
      <x:c r="G15120" s="33" t="n">
        <x:f>'AR_values'!I265</x:f>
        <x:v>2.6579933279056216</x:v>
      </x:c>
      <x:c r="H15120" s="33" t="n">
        <x:f>ABS(D15120-G15120)</x:f>
        <x:v>0.11599368948141331</x:v>
      </x:c>
      <x:c r="I15120" s="14" t="n">
        <x:f>IFERROR(H15120/AVERAGE(D15120,G15120),"")</x:f>
        <x:v>0.04461301783770757</x:v>
      </x:c>
      <x:c r="J15120" s="14" t="n">
        <x:f>'Method'!$B$2</x:f>
        <x:v>0.05</x:v>
      </x:c>
      <x:c r="K15120" s="13" t="str">
        <x:f>IF(I15120&lt;=J15120,"是","否")</x:f>
        <x:v>是</x:v>
      </x:c>
      <x:c r="L15120" s="36" t="n">
        <x:v>0.740683508017558</x:v>
      </x:c>
      <x:c r="M15120" s="36" t="n">
        <x:f>1-L15120</x:f>
        <x:v>0.259316491982442</x:v>
      </x:c>
      <x:c r="N15120" s="13" t="str">
        <x:v>是</x:v>
      </x:c>
      <x:c r="O15120" s="15"/>
      <x:c r="P15120" s="13" t="str"/>
    </x:row>
    <x:row r="15121">
      <x:c r="A15121" s="15" t="n">
        <x:v>15120</x:v>
      </x:c>
      <x:c r="B15121" s="13" t="str">
        <x:v>Biblidinae-11</x:v>
      </x:c>
      <x:c r="C15121" s="13" t="str">
        <x:v>Biblidinae</x:v>
      </x:c>
      <x:c r="D15121" s="33" t="n">
        <x:f>'AR_values'!I4</x:f>
        <x:v>2.212088663581009</x:v>
      </x:c>
      <x:c r="E15121" s="33" t="str">
        <x:v>Pieridae_Catopsilia_pyranthe</x:v>
      </x:c>
      <x:c r="F15121" s="33" t="str">
        <x:v>Pieridae</x:v>
      </x:c>
      <x:c r="G15121" s="33" t="n">
        <x:f>'AR_values'!I324</x:f>
        <x:v>2.31303258091561</x:v>
      </x:c>
      <x:c r="H15121" s="33" t="n">
        <x:f>ABS(D15121-G15121)</x:f>
        <x:v>0.10094391733460117</x:v>
      </x:c>
      <x:c r="I15121" s="14" t="n">
        <x:f>IFERROR(H15121/AVERAGE(D15121,G15121),"")</x:f>
        <x:v>0.044614900631609625</x:v>
      </x:c>
      <x:c r="J15121" s="14" t="n">
        <x:f>'Method'!$B$2</x:f>
        <x:v>0.05</x:v>
      </x:c>
      <x:c r="K15121" s="13" t="str">
        <x:f>IF(I15121&lt;=J15121,"是","否")</x:f>
        <x:v>是</x:v>
      </x:c>
      <x:c r="L15121" s="36" t="n">
        <x:v>0.7646989059210721</x:v>
      </x:c>
      <x:c r="M15121" s="36" t="n">
        <x:f>1-L15121</x:f>
        <x:v>0.23530109407892785</x:v>
      </x:c>
      <x:c r="N15121" s="13" t="str">
        <x:v>是</x:v>
      </x:c>
      <x:c r="O15121" s="15"/>
      <x:c r="P15121" s="13" t="str"/>
    </x:row>
    <x:row r="15122">
      <x:c r="A15122" s="15" t="n">
        <x:v>15121</x:v>
      </x:c>
      <x:c r="B15122" s="13" t="str">
        <x:v>Hesperiidae-7</x:v>
      </x:c>
      <x:c r="C15122" s="13" t="str">
        <x:v>Hesperiidae</x:v>
      </x:c>
      <x:c r="D15122" s="33" t="n">
        <x:f>'AR_values'!I108</x:f>
        <x:v>2.7729252618635143</x:v>
      </x:c>
      <x:c r="E15122" s="33" t="str">
        <x:v>Papilionidae-11</x:v>
      </x:c>
      <x:c r="F15122" s="33" t="str">
        <x:v>Papilionidae</x:v>
      </x:c>
      <x:c r="G15122" s="33" t="n">
        <x:f>'AR_values'!I221</x:f>
        <x:v>2.89947550369946</x:v>
      </x:c>
      <x:c r="H15122" s="33" t="n">
        <x:f>ABS(D15122-G15122)</x:f>
        <x:v>0.12655024183594588</x:v>
      </x:c>
      <x:c r="I15122" s="14" t="n">
        <x:f>IFERROR(H15122/AVERAGE(D15122,G15122),"")</x:f>
        <x:v>0.04461964063055267</x:v>
      </x:c>
      <x:c r="J15122" s="14" t="n">
        <x:f>'Method'!$B$2</x:f>
        <x:v>0.05</x:v>
      </x:c>
      <x:c r="K15122" s="13" t="str">
        <x:f>IF(I15122&lt;=J15122,"是","否")</x:f>
        <x:v>是</x:v>
      </x:c>
      <x:c r="L15122" s="36" t="n">
        <x:v>0.7076279816458805</x:v>
      </x:c>
      <x:c r="M15122" s="36" t="n">
        <x:f>1-L15122</x:f>
        <x:v>0.2923720183541195</x:v>
      </x:c>
      <x:c r="N15122" s="13" t="str">
        <x:v>是</x:v>
      </x:c>
      <x:c r="O15122" s="15"/>
      <x:c r="P15122" s="13" t="str"/>
    </x:row>
    <x:row r="15123">
      <x:c r="A15123" s="15" t="n">
        <x:v>15122</x:v>
      </x:c>
      <x:c r="B15123" s="13" t="str">
        <x:v>Papilionidae_Papilio_polytes</x:v>
      </x:c>
      <x:c r="C15123" s="13" t="str">
        <x:v>Papilionidae</x:v>
      </x:c>
      <x:c r="D15123" s="33" t="n">
        <x:f>'AR_values'!I265</x:f>
        <x:v>2.6579933279056216</x:v>
      </x:c>
      <x:c r="E15123" s="33" t="str">
        <x:v>Pieridae-Coliadinae-3</x:v>
      </x:c>
      <x:c r="F15123" s="33" t="str">
        <x:v>Pieridae-Coliadinae</x:v>
      </x:c>
      <x:c r="G15123" s="33" t="n">
        <x:f>'AR_values'!I315</x:f>
        <x:v>2.5419694970505615</x:v>
      </x:c>
      <x:c r="H15123" s="33" t="n">
        <x:f>ABS(D15123-G15123)</x:f>
        <x:v>0.11602383085506007</x:v>
      </x:c>
      <x:c r="I15123" s="14" t="n">
        <x:f>IFERROR(H15123/AVERAGE(D15123,G15123),"")</x:f>
        <x:v>0.04462486935415264</x:v>
      </x:c>
      <x:c r="J15123" s="14" t="n">
        <x:f>'Method'!$B$2</x:f>
        <x:v>0.05</x:v>
      </x:c>
      <x:c r="K15123" s="13" t="str">
        <x:f>IF(I15123&lt;=J15123,"是","否")</x:f>
        <x:v>是</x:v>
      </x:c>
      <x:c r="L15123" s="36" t="n">
        <x:v>0.7805920223612162</x:v>
      </x:c>
      <x:c r="M15123" s="36" t="n">
        <x:f>1-L15123</x:f>
        <x:v>0.21940797763878384</x:v>
      </x:c>
      <x:c r="N15123" s="13" t="str">
        <x:v>是</x:v>
      </x:c>
      <x:c r="O15123" s="15"/>
      <x:c r="P15123" s="13" t="str"/>
    </x:row>
    <x:row r="15124">
      <x:c r="A15124" s="15" t="n">
        <x:v>15123</x:v>
      </x:c>
      <x:c r="B15124" s="13" t="str">
        <x:v>Nymphalinae-16</x:v>
      </x:c>
      <x:c r="C15124" s="13" t="str">
        <x:v>Nymphalinae</x:v>
      </x:c>
      <x:c r="D15124" s="33" t="n">
        <x:f>'AR_values'!I196</x:f>
        <x:v>2.801149955723224</x:v>
      </x:c>
      <x:c r="E15124" s="33" t="str">
        <x:v>Satyrinae-3</x:v>
      </x:c>
      <x:c r="F15124" s="33" t="str">
        <x:v>Satyrinae</x:v>
      </x:c>
      <x:c r="G15124" s="33" t="n">
        <x:f>'AR_values'!I378</x:f>
        <x:v>2.929011336174991</x:v>
      </x:c>
      <x:c r="H15124" s="33" t="n">
        <x:f>ABS(D15124-G15124)</x:f>
        <x:v>0.1278613804517672</x:v>
      </x:c>
      <x:c r="I15124" s="14" t="n">
        <x:f>IFERROR(H15124/AVERAGE(D15124,G15124),"")</x:f>
        <x:v>0.04462749787952685</x:v>
      </x:c>
      <x:c r="J15124" s="14" t="n">
        <x:f>'Method'!$B$2</x:f>
        <x:v>0.05</x:v>
      </x:c>
      <x:c r="K15124" s="13" t="str">
        <x:f>IF(I15124&lt;=J15124,"是","否")</x:f>
        <x:v>是</x:v>
      </x:c>
      <x:c r="L15124" s="36" t="n">
        <x:v>0.667923368749483</x:v>
      </x:c>
      <x:c r="M15124" s="36" t="n">
        <x:f>1-L15124</x:f>
        <x:v>0.332076631250517</x:v>
      </x:c>
      <x:c r="N15124" s="13" t="str">
        <x:v>是</x:v>
      </x:c>
      <x:c r="O15124" s="15"/>
      <x:c r="P15124" s="13" t="str"/>
    </x:row>
    <x:row r="15125">
      <x:c r="A15125" s="15" t="n">
        <x:v>15124</x:v>
      </x:c>
      <x:c r="B15125" s="13" t="str">
        <x:v>Danainae-2</x:v>
      </x:c>
      <x:c r="C15125" s="13" t="str">
        <x:v>Danainae</x:v>
      </x:c>
      <x:c r="D15125" s="33" t="n">
        <x:f>'AR_values'!I40</x:f>
        <x:v>2.7817420272828395</x:v>
      </x:c>
      <x:c r="E15125" s="33" t="str">
        <x:v>Lycaenidae-15</x:v>
      </x:c>
      <x:c r="F15125" s="33" t="str">
        <x:v>Lycaenidae</x:v>
      </x:c>
      <x:c r="G15125" s="33" t="n">
        <x:f>'AR_values'!I147</x:f>
        <x:v>2.660305679700807</x:v>
      </x:c>
      <x:c r="H15125" s="33" t="n">
        <x:f>ABS(D15125-G15125)</x:f>
        <x:v>0.12143634758203259</x:v>
      </x:c>
      <x:c r="I15125" s="14" t="n">
        <x:f>IFERROR(H15125/AVERAGE(D15125,G15125),"")</x:f>
        <x:v>0.04462891695204961</x:v>
      </x:c>
      <x:c r="J15125" s="14" t="n">
        <x:f>'Method'!$B$2</x:f>
        <x:v>0.05</x:v>
      </x:c>
      <x:c r="K15125" s="13" t="str">
        <x:f>IF(I15125&lt;=J15125,"是","否")</x:f>
        <x:v>是</x:v>
      </x:c>
      <x:c r="L15125" s="36" t="n">
        <x:v>0.8953823401922537</x:v>
      </x:c>
      <x:c r="M15125" s="36" t="n">
        <x:f>1-L15125</x:f>
        <x:v>0.10461765980774629</x:v>
      </x:c>
      <x:c r="N15125" s="13" t="str">
        <x:v>是</x:v>
      </x:c>
      <x:c r="O15125" s="15"/>
      <x:c r="P15125" s="13" t="str"/>
    </x:row>
    <x:row r="15126">
      <x:c r="A15126" s="15" t="n">
        <x:v>15125</x:v>
      </x:c>
      <x:c r="B15126" s="13" t="str">
        <x:v>Danainae-3</x:v>
      </x:c>
      <x:c r="C15126" s="13" t="str">
        <x:v>Danainae</x:v>
      </x:c>
      <x:c r="D15126" s="33" t="n">
        <x:f>'AR_values'!I45</x:f>
        <x:v>2.7923364844254306</x:v>
      </x:c>
      <x:c r="E15126" s="33" t="str">
        <x:v>Nymphalinae-27</x:v>
      </x:c>
      <x:c r="F15126" s="33" t="str">
        <x:v>Nymphalinae</x:v>
      </x:c>
      <x:c r="G15126" s="33" t="n">
        <x:f>'AR_values'!I208</x:f>
        <x:v>2.9197999033738387</x:v>
      </x:c>
      <x:c r="H15126" s="33" t="n">
        <x:f>ABS(D15126-G15126)</x:f>
        <x:v>0.12746341894840807</x:v>
      </x:c>
      <x:c r="I15126" s="14" t="n">
        <x:f>IFERROR(H15126/AVERAGE(D15126,G15126),"")</x:f>
        <x:v>0.04462898302661721</x:v>
      </x:c>
      <x:c r="J15126" s="14" t="n">
        <x:f>'Method'!$B$2</x:f>
        <x:v>0.05</x:v>
      </x:c>
      <x:c r="K15126" s="13" t="str">
        <x:f>IF(I15126&lt;=J15126,"是","否")</x:f>
        <x:v>是</x:v>
      </x:c>
      <x:c r="L15126" s="36" t="n">
        <x:v>0.8432189053431538</x:v>
      </x:c>
      <x:c r="M15126" s="36" t="n">
        <x:f>1-L15126</x:f>
        <x:v>0.1567810946568462</x:v>
      </x:c>
      <x:c r="N15126" s="13" t="str">
        <x:v>是</x:v>
      </x:c>
      <x:c r="O15126" s="15"/>
      <x:c r="P15126" s="13" t="str"/>
    </x:row>
    <x:row r="15127">
      <x:c r="A15127" s="15" t="n">
        <x:v>15126</x:v>
      </x:c>
      <x:c r="B15127" s="13" t="str">
        <x:v>Charaxinae-6</x:v>
      </x:c>
      <x:c r="C15127" s="13" t="str">
        <x:v>Charaxinae</x:v>
      </x:c>
      <x:c r="D15127" s="33" t="n">
        <x:f>'AR_values'!I27</x:f>
        <x:v>2.518220654144657</x:v>
      </x:c>
      <x:c r="E15127" s="33" t="str">
        <x:v>Parnassiinae-3</x:v>
      </x:c>
      <x:c r="F15127" s="33" t="str">
        <x:v>Parnassiinae</x:v>
      </x:c>
      <x:c r="G15127" s="33" t="n">
        <x:f>'AR_values'!I270</x:f>
        <x:v>2.6331902913765703</x:v>
      </x:c>
      <x:c r="H15127" s="33" t="n">
        <x:f>ABS(D15127-G15127)</x:f>
        <x:v>0.11496963723191334</x:v>
      </x:c>
      <x:c r="I15127" s="14" t="n">
        <x:f>IFERROR(H15127/AVERAGE(D15127,G15127),"")</x:f>
        <x:v>0.04463617383578026</x:v>
      </x:c>
      <x:c r="J15127" s="14" t="n">
        <x:f>'Method'!$B$2</x:f>
        <x:v>0.05</x:v>
      </x:c>
      <x:c r="K15127" s="13" t="str">
        <x:f>IF(I15127&lt;=J15127,"是","否")</x:f>
        <x:v>是</x:v>
      </x:c>
      <x:c r="L15127" s="36" t="n">
        <x:v>0.7247649936781925</x:v>
      </x:c>
      <x:c r="M15127" s="36" t="n">
        <x:f>1-L15127</x:f>
        <x:v>0.27523500632180753</x:v>
      </x:c>
      <x:c r="N15127" s="13" t="str">
        <x:v>是</x:v>
      </x:c>
      <x:c r="O15127" s="15"/>
      <x:c r="P15127" s="13" t="str"/>
    </x:row>
    <x:row r="15128">
      <x:c r="A15128" s="15" t="n">
        <x:v>15127</x:v>
      </x:c>
      <x:c r="B15128" s="13" t="str">
        <x:v>Limenitidinae-5</x:v>
      </x:c>
      <x:c r="C15128" s="13" t="str">
        <x:v>Limenitidinae</x:v>
      </x:c>
      <x:c r="D15128" s="33" t="n">
        <x:f>'AR_values'!I137</x:f>
        <x:v>2.6752389127189056</x:v>
      </x:c>
      <x:c r="E15128" s="33" t="str">
        <x:v>Satyrinae-13</x:v>
      </x:c>
      <x:c r="F15128" s="33" t="str">
        <x:v>Satyrinae</x:v>
      </x:c>
      <x:c r="G15128" s="33" t="n">
        <x:f>'AR_values'!I362</x:f>
        <x:v>2.5584248457056336</x:v>
      </x:c>
      <x:c r="H15128" s="33" t="n">
        <x:f>ABS(D15128-G15128)</x:f>
        <x:v>0.11681406701327202</x:v>
      </x:c>
      <x:c r="I15128" s="14" t="n">
        <x:f>IFERROR(H15128/AVERAGE(D15128,G15128),"")</x:f>
        <x:v>0.044639500130377464</x:v>
      </x:c>
      <x:c r="J15128" s="14" t="n">
        <x:f>'Method'!$B$2</x:f>
        <x:v>0.05</x:v>
      </x:c>
      <x:c r="K15128" s="13" t="str">
        <x:f>IF(I15128&lt;=J15128,"是","否")</x:f>
        <x:v>是</x:v>
      </x:c>
      <x:c r="L15128" s="36" t="n">
        <x:v>0.7919311969730383</x:v>
      </x:c>
      <x:c r="M15128" s="36" t="n">
        <x:f>1-L15128</x:f>
        <x:v>0.20806880302696174</x:v>
      </x:c>
      <x:c r="N15128" s="13" t="str">
        <x:v>是</x:v>
      </x:c>
      <x:c r="O15128" s="15"/>
      <x:c r="P15128" s="13" t="str"/>
    </x:row>
    <x:row r="15129">
      <x:c r="A15129" s="15" t="n">
        <x:v>15128</x:v>
      </x:c>
      <x:c r="B15129" s="13" t="str">
        <x:v>Limenitidinae-11</x:v>
      </x:c>
      <x:c r="C15129" s="13" t="str">
        <x:v>Limenitidinae</x:v>
      </x:c>
      <x:c r="D15129" s="33" t="n">
        <x:f>'AR_values'!I132</x:f>
        <x:v>2.7987815350159404</x:v>
      </x:c>
      <x:c r="E15129" s="33" t="str">
        <x:v>Nymphalinae-30</x:v>
      </x:c>
      <x:c r="F15129" s="33" t="str">
        <x:v>Nymphalinae</x:v>
      </x:c>
      <x:c r="G15129" s="33" t="n">
        <x:f>'AR_values'!I212</x:f>
        <x:v>2.926580929690944</x:v>
      </x:c>
      <x:c r="H15129" s="33" t="n">
        <x:f>ABS(D15129-G15129)</x:f>
        <x:v>0.12779939467500379</x:v>
      </x:c>
      <x:c r="I15129" s="14" t="n">
        <x:f>IFERROR(H15129/AVERAGE(D15129,G15129),"")</x:f>
        <x:v>0.04464325026155234</x:v>
      </x:c>
      <x:c r="J15129" s="14" t="n">
        <x:f>'Method'!$B$2</x:f>
        <x:v>0.05</x:v>
      </x:c>
      <x:c r="K15129" s="13" t="str">
        <x:f>IF(I15129&lt;=J15129,"是","否")</x:f>
        <x:v>是</x:v>
      </x:c>
      <x:c r="L15129" s="36" t="n">
        <x:v>0.7995031847133758</x:v>
      </x:c>
      <x:c r="M15129" s="36" t="n">
        <x:f>1-L15129</x:f>
        <x:v>0.20049681528662422</x:v>
      </x:c>
      <x:c r="N15129" s="13" t="str">
        <x:v>是</x:v>
      </x:c>
      <x:c r="O15129" s="15"/>
      <x:c r="P15129" s="13" t="str"/>
    </x:row>
    <x:row r="15130">
      <x:c r="A15130" s="15" t="n">
        <x:v>15129</x:v>
      </x:c>
      <x:c r="B15130" s="13" t="str">
        <x:v>Hesperiidae_Motasingha_trimaculata</x:v>
      </x:c>
      <x:c r="C15130" s="13" t="str">
        <x:v>Hesperiidae</x:v>
      </x:c>
      <x:c r="D15130" s="33" t="n">
        <x:f>'AR_values'!I121</x:f>
        <x:v>3.0688836425381005</x:v>
      </x:c>
      <x:c r="E15130" s="33" t="str">
        <x:v>Papilionidae-31</x:v>
      </x:c>
      <x:c r="F15130" s="33" t="str">
        <x:v>Papilionidae</x:v>
      </x:c>
      <x:c r="G15130" s="33" t="n">
        <x:f>'AR_values'!I242</x:f>
        <x:v>3.2090214484040662</x:v>
      </x:c>
      <x:c r="H15130" s="33" t="n">
        <x:f>ABS(D15130-G15130)</x:f>
        <x:v>0.1401378058659657</x:v>
      </x:c>
      <x:c r="I15130" s="14" t="n">
        <x:f>IFERROR(H15130/AVERAGE(D15130,G15130),"")</x:f>
        <x:v>0.04464476727058462</x:v>
      </x:c>
      <x:c r="J15130" s="14" t="n">
        <x:f>'Method'!$B$2</x:f>
        <x:v>0.05</x:v>
      </x:c>
      <x:c r="K15130" s="13" t="str">
        <x:f>IF(I15130&lt;=J15130,"是","否")</x:f>
        <x:v>是</x:v>
      </x:c>
      <x:c r="L15130" s="36" t="n">
        <x:v>0.6324446750091733</x:v>
      </x:c>
      <x:c r="M15130" s="36" t="n">
        <x:f>1-L15130</x:f>
        <x:v>0.36755532499082666</x:v>
      </x:c>
      <x:c r="N15130" s="13" t="str">
        <x:v>是</x:v>
      </x:c>
      <x:c r="O15130" s="15"/>
      <x:c r="P15130" s="13" t="str"/>
    </x:row>
    <x:row r="15131">
      <x:c r="A15131" s="15" t="n">
        <x:v>15130</x:v>
      </x:c>
      <x:c r="B15131" s="13" t="str">
        <x:v>Lycaenidae_Jalmenus_icilus</x:v>
      </x:c>
      <x:c r="C15131" s="13" t="str">
        <x:v>Lycaenidae</x:v>
      </x:c>
      <x:c r="D15131" s="33" t="n">
        <x:f>'AR_values'!I169</x:f>
        <x:v>2.4699878264847173</x:v>
      </x:c>
      <x:c r="E15131" s="33" t="str">
        <x:v>Pieridae-Coliadinae-17</x:v>
      </x:c>
      <x:c r="F15131" s="33" t="str">
        <x:v>Pieridae-Coliadinae</x:v>
      </x:c>
      <x:c r="G15131" s="33" t="n">
        <x:f>'AR_values'!I308</x:f>
        <x:v>2.36212050316884</x:v>
      </x:c>
      <x:c r="H15131" s="33" t="n">
        <x:f>ABS(D15131-G15131)</x:f>
        <x:v>0.10786732331587734</x:v>
      </x:c>
      <x:c r="I15131" s="14" t="n">
        <x:f>IFERROR(H15131/AVERAGE(D15131,G15131),"")</x:f>
        <x:v>0.044646069978986166</x:v>
      </x:c>
      <x:c r="J15131" s="14" t="n">
        <x:f>'Method'!$B$2</x:f>
        <x:v>0.05</x:v>
      </x:c>
      <x:c r="K15131" s="13" t="str">
        <x:f>IF(I15131&lt;=J15131,"是","否")</x:f>
        <x:v>是</x:v>
      </x:c>
      <x:c r="L15131" s="36" t="n">
        <x:v>0.8315457689445345</x:v>
      </x:c>
      <x:c r="M15131" s="36" t="n">
        <x:f>1-L15131</x:f>
        <x:v>0.16845423105546553</x:v>
      </x:c>
      <x:c r="N15131" s="13" t="str">
        <x:v>是</x:v>
      </x:c>
      <x:c r="O15131" s="15"/>
      <x:c r="P15131" s="13" t="str"/>
    </x:row>
    <x:row r="15132">
      <x:c r="A15132" s="15" t="n">
        <x:v>15131</x:v>
      </x:c>
      <x:c r="B15132" s="13" t="str">
        <x:v>Hesperiidae-25</x:v>
      </x:c>
      <x:c r="C15132" s="13" t="str">
        <x:v>Hesperiidae</x:v>
      </x:c>
      <x:c r="D15132" s="33" t="n">
        <x:f>'AR_values'!I92</x:f>
        <x:v>2.880862791094341</x:v>
      </x:c>
      <x:c r="E15132" s="33" t="str">
        <x:v>Hesperiidae-4</x:v>
      </x:c>
      <x:c r="F15132" s="33" t="str">
        <x:v>Hesperiidae</x:v>
      </x:c>
      <x:c r="G15132" s="33" t="n">
        <x:f>'AR_values'!I105</x:f>
        <x:v>3.0124203289284166</x:v>
      </x:c>
      <x:c r="H15132" s="33" t="n">
        <x:f>ABS(D15132-G15132)</x:f>
        <x:v>0.13155753783407542</x:v>
      </x:c>
      <x:c r="I15132" s="14" t="n">
        <x:f>IFERROR(H15132/AVERAGE(D15132,G15132),"")</x:f>
        <x:v>0.044646603651910546</x:v>
      </x:c>
      <x:c r="J15132" s="14" t="n">
        <x:f>'Method'!$B$2</x:f>
        <x:v>0.05</x:v>
      </x:c>
      <x:c r="K15132" s="13" t="str">
        <x:f>IF(I15132&lt;=J15132,"是","否")</x:f>
        <x:v>是</x:v>
      </x:c>
      <x:c r="L15132" s="36" t="n">
        <x:v>0.8653122239586872</x:v>
      </x:c>
      <x:c r="M15132" s="36" t="n">
        <x:f>1-L15132</x:f>
        <x:v>0.13468777604131277</x:v>
      </x:c>
      <x:c r="N15132" s="13" t="str">
        <x:v>否</x:v>
      </x:c>
      <x:c r="O15132" s="15"/>
      <x:c r="P15132" s="13" t="str"/>
    </x:row>
    <x:row r="15133">
      <x:c r="A15133" s="15" t="n">
        <x:v>15132</x:v>
      </x:c>
      <x:c r="B15133" s="13" t="str">
        <x:v>Limenitidinae-3</x:v>
      </x:c>
      <x:c r="C15133" s="13" t="str">
        <x:v>Limenitidinae</x:v>
      </x:c>
      <x:c r="D15133" s="33" t="n">
        <x:f>'AR_values'!I135</x:f>
        <x:v>2.6762314373060816</x:v>
      </x:c>
      <x:c r="E15133" s="33" t="str">
        <x:v>Pieridae-Coliadinae-6</x:v>
      </x:c>
      <x:c r="F15133" s="33" t="str">
        <x:v>Pieridae-Coliadinae</x:v>
      </x:c>
      <x:c r="G15133" s="33" t="n">
        <x:f>'AR_values'!I318</x:f>
        <x:v>2.559350440419913</x:v>
      </x:c>
      <x:c r="H15133" s="33" t="n">
        <x:f>ABS(D15133-G15133)</x:f>
        <x:v>0.11688099688616838</x:v>
      </x:c>
      <x:c r="I15133" s="14" t="n">
        <x:f>IFERROR(H15133/AVERAGE(D15133,G15133),"")</x:f>
        <x:v>0.04464871321501864</x:v>
      </x:c>
      <x:c r="J15133" s="14" t="n">
        <x:f>'Method'!$B$2</x:f>
        <x:v>0.05</x:v>
      </x:c>
      <x:c r="K15133" s="13" t="str">
        <x:f>IF(I15133&lt;=J15133,"是","否")</x:f>
        <x:v>是</x:v>
      </x:c>
      <x:c r="L15133" s="36" t="n">
        <x:v>0.6780606034257891</x:v>
      </x:c>
      <x:c r="M15133" s="36" t="n">
        <x:f>1-L15133</x:f>
        <x:v>0.3219393965742109</x:v>
      </x:c>
      <x:c r="N15133" s="13" t="str">
        <x:v>是</x:v>
      </x:c>
      <x:c r="O15133" s="15"/>
      <x:c r="P15133" s="13" t="str"/>
    </x:row>
    <x:row r="15134">
      <x:c r="A15134" s="15" t="n">
        <x:v>15133</x:v>
      </x:c>
      <x:c r="B15134" s="13" t="str">
        <x:v>Hesperiidae-14</x:v>
      </x:c>
      <x:c r="C15134" s="13" t="str">
        <x:v>Hesperiidae</x:v>
      </x:c>
      <x:c r="D15134" s="33" t="n">
        <x:f>'AR_values'!I80</x:f>
        <x:v>2.2847478028215544</x:v>
      </x:c>
      <x:c r="E15134" s="33" t="str">
        <x:v>Limenitidinae-8</x:v>
      </x:c>
      <x:c r="F15134" s="33" t="str">
        <x:v>Limenitidinae</x:v>
      </x:c>
      <x:c r="G15134" s="33" t="n">
        <x:f>'AR_values'!I140</x:f>
        <x:v>2.3890954186981337</x:v>
      </x:c>
      <x:c r="H15134" s="33" t="n">
        <x:f>ABS(D15134-G15134)</x:f>
        <x:v>0.10434761587657926</x:v>
      </x:c>
      <x:c r="I15134" s="14" t="n">
        <x:f>IFERROR(H15134/AVERAGE(D15134,G15134),"")</x:f>
        <x:v>0.04465173987699609</x:v>
      </x:c>
      <x:c r="J15134" s="14" t="n">
        <x:f>'Method'!$B$2</x:f>
        <x:v>0.05</x:v>
      </x:c>
      <x:c r="K15134" s="13" t="str">
        <x:f>IF(I15134&lt;=J15134,"是","否")</x:f>
        <x:v>是</x:v>
      </x:c>
      <x:c r="L15134" s="36" t="n">
        <x:v>0.8568696549056685</x:v>
      </x:c>
      <x:c r="M15134" s="36" t="n">
        <x:f>1-L15134</x:f>
        <x:v>0.14313034509433153</x:v>
      </x:c>
      <x:c r="N15134" s="13" t="str">
        <x:v>是</x:v>
      </x:c>
      <x:c r="O15134" s="15"/>
      <x:c r="P15134" s="13" t="str"/>
    </x:row>
    <x:row r="15135">
      <x:c r="A15135" s="15" t="n">
        <x:v>15134</x:v>
      </x:c>
      <x:c r="B15135" s="13" t="str">
        <x:v>Hesperiidae_Trapezites_phigalia</x:v>
      </x:c>
      <x:c r="C15135" s="13" t="str">
        <x:v>Hesperiidae</x:v>
      </x:c>
      <x:c r="D15135" s="33" t="n">
        <x:f>'AR_values'!I127</x:f>
        <x:v>2.72511738918434</x:v>
      </x:c>
      <x:c r="E15135" s="33" t="str">
        <x:v>Pieridae-14</x:v>
      </x:c>
      <x:c r="F15135" s="33" t="str">
        <x:v>Pieridae</x:v>
      </x:c>
      <x:c r="G15135" s="33" t="n">
        <x:f>'AR_values'!I279</x:f>
        <x:v>2.8495974203659724</x:v>
      </x:c>
      <x:c r="H15135" s="33" t="n">
        <x:f>ABS(D15135-G15135)</x:f>
        <x:v>0.12448003118163253</x:v>
      </x:c>
      <x:c r="I15135" s="14" t="n">
        <x:f>IFERROR(H15135/AVERAGE(D15135,G15135),"")</x:f>
        <x:v>0.04465879795980946</x:v>
      </x:c>
      <x:c r="J15135" s="14" t="n">
        <x:f>'Method'!$B$2</x:f>
        <x:v>0.05</x:v>
      </x:c>
      <x:c r="K15135" s="13" t="str">
        <x:f>IF(I15135&lt;=J15135,"是","否")</x:f>
        <x:v>是</x:v>
      </x:c>
      <x:c r="L15135" s="36" t="n">
        <x:v>0.687054749148721</x:v>
      </x:c>
      <x:c r="M15135" s="36" t="n">
        <x:f>1-L15135</x:f>
        <x:v>0.312945250851279</x:v>
      </x:c>
      <x:c r="N15135" s="13" t="str">
        <x:v>是</x:v>
      </x:c>
      <x:c r="O15135" s="15"/>
      <x:c r="P15135" s="13" t="str"/>
    </x:row>
    <x:row r="15136">
      <x:c r="A15136" s="15" t="n">
        <x:v>15135</x:v>
      </x:c>
      <x:c r="B15136" s="13" t="str">
        <x:v>Hesperiidae_Hesperilla_chrysotricha</x:v>
      </x:c>
      <x:c r="C15136" s="13" t="str">
        <x:v>Hesperiidae</x:v>
      </x:c>
      <x:c r="D15136" s="33" t="n">
        <x:f>'AR_values'!I117</x:f>
        <x:v>2.6630704750756298</x:v>
      </x:c>
      <x:c r="E15136" s="33" t="str">
        <x:v>Lycaenidae_Candalides_hyacinthina</x:v>
      </x:c>
      <x:c r="F15136" s="33" t="str">
        <x:v>Lycaenidae</x:v>
      </x:c>
      <x:c r="G15136" s="33" t="n">
        <x:f>'AR_values'!I167</x:f>
        <x:v>2.546730965495565</x:v>
      </x:c>
      <x:c r="H15136" s="33" t="n">
        <x:f>ABS(D15136-G15136)</x:f>
        <x:v>0.11633950958006478</x:v>
      </x:c>
      <x:c r="I15136" s="14" t="n">
        <x:f>IFERROR(H15136/AVERAGE(D15136,G15136),"")</x:f>
        <x:v>0.044661782567786114</x:v>
      </x:c>
      <x:c r="J15136" s="14" t="n">
        <x:f>'Method'!$B$2</x:f>
        <x:v>0.05</x:v>
      </x:c>
      <x:c r="K15136" s="13" t="str">
        <x:f>IF(I15136&lt;=J15136,"是","否")</x:f>
        <x:v>是</x:v>
      </x:c>
      <x:c r="L15136" s="36" t="n">
        <x:v>0.9223901268765612</x:v>
      </x:c>
      <x:c r="M15136" s="36" t="n">
        <x:f>1-L15136</x:f>
        <x:v>0.07760987312343881</x:v>
      </x:c>
      <x:c r="N15136" s="13" t="str">
        <x:v>是</x:v>
      </x:c>
      <x:c r="O15136" s="15"/>
      <x:c r="P15136" s="13" t="str"/>
    </x:row>
    <x:row r="15137">
      <x:c r="A15137" s="15" t="n">
        <x:v>15136</x:v>
      </x:c>
      <x:c r="B15137" s="13" t="str">
        <x:v>Biblidinae-7</x:v>
      </x:c>
      <x:c r="C15137" s="13" t="str">
        <x:v>Biblidinae</x:v>
      </x:c>
      <x:c r="D15137" s="33" t="n">
        <x:f>'AR_values'!I13</x:f>
        <x:v>2.4577608258924344</x:v>
      </x:c>
      <x:c r="E15137" s="33" t="str">
        <x:v>Heliconiinae-22</x:v>
      </x:c>
      <x:c r="F15137" s="33" t="str">
        <x:v>Heliconiinae</x:v>
      </x:c>
      <x:c r="G15137" s="33" t="n">
        <x:f>'AR_values'!I66</x:f>
        <x:v>2.5700482441884245</x:v>
      </x:c>
      <x:c r="H15137" s="33" t="n">
        <x:f>ABS(D15137-G15137)</x:f>
        <x:v>0.1122874182959901</x:v>
      </x:c>
      <x:c r="I15137" s="14" t="n">
        <x:f>IFERROR(H15137/AVERAGE(D15137,G15137),"")</x:f>
        <x:v>0.044666540328343954</x:v>
      </x:c>
      <x:c r="J15137" s="14" t="n">
        <x:f>'Method'!$B$2</x:f>
        <x:v>0.05</x:v>
      </x:c>
      <x:c r="K15137" s="13" t="str">
        <x:f>IF(I15137&lt;=J15137,"是","否")</x:f>
        <x:v>是</x:v>
      </x:c>
      <x:c r="L15137" s="36" t="n">
        <x:v>0.9093846519363269</x:v>
      </x:c>
      <x:c r="M15137" s="36" t="n">
        <x:f>1-L15137</x:f>
        <x:v>0.0906153480636731</x:v>
      </x:c>
      <x:c r="N15137" s="13" t="str">
        <x:v>是</x:v>
      </x:c>
      <x:c r="O15137" s="15"/>
      <x:c r="P15137" s="13" t="str"/>
    </x:row>
    <x:row r="15138">
      <x:c r="A15138" s="15" t="n">
        <x:v>15137</x:v>
      </x:c>
      <x:c r="B15138" s="13" t="str">
        <x:v>Lycaenidae_Zizeeria_karsandra</x:v>
      </x:c>
      <x:c r="C15138" s="13" t="str">
        <x:v>Lycaenidae</x:v>
      </x:c>
      <x:c r="D15138" s="33" t="n">
        <x:f>'AR_values'!I187</x:f>
        <x:v>2.4058990246007177</x:v>
      </x:c>
      <x:c r="E15138" s="33" t="str">
        <x:v>Pieridae-Coliadinae-21</x:v>
      </x:c>
      <x:c r="F15138" s="33" t="str">
        <x:v>Pieridae-Coliadinae</x:v>
      </x:c>
      <x:c r="G15138" s="33" t="n">
        <x:f>'AR_values'!I313</x:f>
        <x:v>2.515818512601095</x:v>
      </x:c>
      <x:c r="H15138" s="33" t="n">
        <x:f>ABS(D15138-G15138)</x:f>
        <x:v>0.1099194880003771</x:v>
      </x:c>
      <x:c r="I15138" s="14" t="n">
        <x:f>IFERROR(H15138/AVERAGE(D15138,G15138),"")</x:f>
        <x:v>0.04466712572167259</x:v>
      </x:c>
      <x:c r="J15138" s="14" t="n">
        <x:f>'Method'!$B$2</x:f>
        <x:v>0.05</x:v>
      </x:c>
      <x:c r="K15138" s="13" t="str">
        <x:f>IF(I15138&lt;=J15138,"是","否")</x:f>
        <x:v>是</x:v>
      </x:c>
      <x:c r="L15138" s="36" t="n">
        <x:v>0.8365770499133642</x:v>
      </x:c>
      <x:c r="M15138" s="36" t="n">
        <x:f>1-L15138</x:f>
        <x:v>0.16342295008663577</x:v>
      </x:c>
      <x:c r="N15138" s="13" t="str">
        <x:v>是</x:v>
      </x:c>
      <x:c r="O15138" s="15"/>
      <x:c r="P15138" s="13" t="str"/>
    </x:row>
    <x:row r="15139">
      <x:c r="A15139" s="15" t="n">
        <x:v>15138</x:v>
      </x:c>
      <x:c r="B15139" s="13" t="str">
        <x:v>Hesperiidae-9</x:v>
      </x:c>
      <x:c r="C15139" s="13" t="str">
        <x:v>Hesperiidae</x:v>
      </x:c>
      <x:c r="D15139" s="33" t="n">
        <x:f>'AR_values'!I110</x:f>
        <x:v>2.5616609727912754</x:v>
      </x:c>
      <x:c r="E15139" s="33" t="str">
        <x:v>Papilionidae-21</x:v>
      </x:c>
      <x:c r="F15139" s="33" t="str">
        <x:v>Papilionidae</x:v>
      </x:c>
      <x:c r="G15139" s="33" t="n">
        <x:f>'AR_values'!I232</x:f>
        <x:v>2.6787195291908024</x:v>
      </x:c>
      <x:c r="H15139" s="33" t="n">
        <x:f>ABS(D15139-G15139)</x:f>
        <x:v>0.117058556399527</x:v>
      </x:c>
      <x:c r="I15139" s="14" t="n">
        <x:f>IFERROR(H15139/AVERAGE(D15139,G15139),"")</x:f>
        <x:v>0.04467559420742512</x:v>
      </x:c>
      <x:c r="J15139" s="14" t="n">
        <x:f>'Method'!$B$2</x:f>
        <x:v>0.05</x:v>
      </x:c>
      <x:c r="K15139" s="13" t="str">
        <x:f>IF(I15139&lt;=J15139,"是","否")</x:f>
        <x:v>是</x:v>
      </x:c>
      <x:c r="L15139" s="36" t="n">
        <x:v>0.7459192682982047</x:v>
      </x:c>
      <x:c r="M15139" s="36" t="n">
        <x:f>1-L15139</x:f>
        <x:v>0.25408073170179535</x:v>
      </x:c>
      <x:c r="N15139" s="13" t="str">
        <x:v>是</x:v>
      </x:c>
      <x:c r="O15139" s="15"/>
      <x:c r="P15139" s="13" t="str"/>
    </x:row>
    <x:row r="15140">
      <x:c r="A15140" s="15" t="n">
        <x:v>15139</x:v>
      </x:c>
      <x:c r="B15140" s="13" t="str">
        <x:v>Satyrinae-19</x:v>
      </x:c>
      <x:c r="C15140" s="13" t="str">
        <x:v>Satyrinae</x:v>
      </x:c>
      <x:c r="D15140" s="33" t="n">
        <x:f>'AR_values'!I368</x:f>
        <x:v>2.5206761315513897</x:v>
      </x:c>
      <x:c r="E15140" s="33" t="str">
        <x:v>Satyrinae-4</x:v>
      </x:c>
      <x:c r="F15140" s="33" t="str">
        <x:v>Satyrinae</x:v>
      </x:c>
      <x:c r="G15140" s="33" t="n">
        <x:f>'AR_values'!I379</x:f>
        <x:v>2.410510901432053</x:v>
      </x:c>
      <x:c r="H15140" s="33" t="n">
        <x:f>ABS(D15140-G15140)</x:f>
        <x:v>0.11016523011933677</x:v>
      </x:c>
      <x:c r="I15140" s="14" t="n">
        <x:f>IFERROR(H15140/AVERAGE(D15140,G15140),"")</x:f>
        <x:v>0.04468101874151998</x:v>
      </x:c>
      <x:c r="J15140" s="14" t="n">
        <x:f>'Method'!$B$2</x:f>
        <x:v>0.05</x:v>
      </x:c>
      <x:c r="K15140" s="13" t="str">
        <x:f>IF(I15140&lt;=J15140,"是","否")</x:f>
        <x:v>是</x:v>
      </x:c>
      <x:c r="L15140" s="36" t="n">
        <x:v>0.92729089519779</x:v>
      </x:c>
      <x:c r="M15140" s="36" t="n">
        <x:f>1-L15140</x:f>
        <x:v>0.07270910480221005</x:v>
      </x:c>
      <x:c r="N15140" s="13" t="str">
        <x:v>否</x:v>
      </x:c>
      <x:c r="O15140" s="15"/>
      <x:c r="P15140" s="13" t="str"/>
    </x:row>
    <x:row r="15141">
      <x:c r="A15141" s="15" t="n">
        <x:v>15140</x:v>
      </x:c>
      <x:c r="B15141" s="13" t="str">
        <x:v>Lycaenidae_Neolucia_agricola</x:v>
      </x:c>
      <x:c r="C15141" s="13" t="str">
        <x:v>Lycaenidae</x:v>
      </x:c>
      <x:c r="D15141" s="33" t="n">
        <x:f>'AR_values'!I174</x:f>
        <x:v>2.5296664595641514</x:v>
      </x:c>
      <x:c r="E15141" s="33" t="str">
        <x:v>Riodinidae-24</x:v>
      </x:c>
      <x:c r="F15141" s="33" t="str">
        <x:v>Riodinidae</x:v>
      </x:c>
      <x:c r="G15141" s="33" t="n">
        <x:f>'AR_values'!I348</x:f>
        <x:v>2.419105896071809</x:v>
      </x:c>
      <x:c r="H15141" s="33" t="n">
        <x:f>ABS(D15141-G15141)</x:f>
        <x:v>0.11056056349234256</x:v>
      </x:c>
      <x:c r="I15141" s="14" t="n">
        <x:f>IFERROR(H15141/AVERAGE(D15141,G15141),"")</x:f>
        <x:v>0.04468201628487903</x:v>
      </x:c>
      <x:c r="J15141" s="14" t="n">
        <x:f>'Method'!$B$2</x:f>
        <x:v>0.05</x:v>
      </x:c>
      <x:c r="K15141" s="13" t="str">
        <x:f>IF(I15141&lt;=J15141,"是","否")</x:f>
        <x:v>是</x:v>
      </x:c>
      <x:c r="L15141" s="36" t="n">
        <x:v>0.898643311805975</x:v>
      </x:c>
      <x:c r="M15141" s="36" t="n">
        <x:f>1-L15141</x:f>
        <x:v>0.10135668819402499</x:v>
      </x:c>
      <x:c r="N15141" s="13" t="str">
        <x:v>是</x:v>
      </x:c>
      <x:c r="O15141" s="15"/>
      <x:c r="P15141" s="13" t="str"/>
    </x:row>
    <x:row r="15142">
      <x:c r="A15142" s="15" t="n">
        <x:v>15141</x:v>
      </x:c>
      <x:c r="B15142" s="13" t="str">
        <x:v>Parnassiinae-2</x:v>
      </x:c>
      <x:c r="C15142" s="13" t="str">
        <x:v>Parnassiinae</x:v>
      </x:c>
      <x:c r="D15142" s="33" t="n">
        <x:f>'AR_values'!I269</x:f>
        <x:v>2.6514822493832084</x:v>
      </x:c>
      <x:c r="E15142" s="33" t="str">
        <x:v>Parnassiinae-5</x:v>
      </x:c>
      <x:c r="F15142" s="33" t="str">
        <x:v>Parnassiinae</x:v>
      </x:c>
      <x:c r="G15142" s="33" t="n">
        <x:f>'AR_values'!I272</x:f>
        <x:v>2.7726642791414156</x:v>
      </x:c>
      <x:c r="H15142" s="33" t="n">
        <x:f>ABS(D15142-G15142)</x:f>
        <x:v>0.12118202975820713</x:v>
      </x:c>
      <x:c r="I15142" s="14" t="n">
        <x:f>IFERROR(H15142/AVERAGE(D15142,G15142),"")</x:f>
        <x:v>0.044682432202350124</x:v>
      </x:c>
      <x:c r="J15142" s="14" t="n">
        <x:f>'Method'!$B$2</x:f>
        <x:v>0.05</x:v>
      </x:c>
      <x:c r="K15142" s="13" t="str">
        <x:f>IF(I15142&lt;=J15142,"是","否")</x:f>
        <x:v>是</x:v>
      </x:c>
      <x:c r="L15142" s="36" t="n">
        <x:v>0.9073377354627354</x:v>
      </x:c>
      <x:c r="M15142" s="36" t="n">
        <x:f>1-L15142</x:f>
        <x:v>0.09266226453726456</x:v>
      </x:c>
      <x:c r="N15142" s="13" t="str">
        <x:v>否</x:v>
      </x:c>
      <x:c r="O15142" s="15"/>
      <x:c r="P15142" s="13" t="str"/>
    </x:row>
    <x:row r="15143">
      <x:c r="A15143" s="15" t="n">
        <x:v>15142</x:v>
      </x:c>
      <x:c r="B15143" s="13" t="str">
        <x:v>Nymphalinae-28</x:v>
      </x:c>
      <x:c r="C15143" s="13" t="str">
        <x:v>Nymphalinae</x:v>
      </x:c>
      <x:c r="D15143" s="33" t="n">
        <x:f>'AR_values'!I209</x:f>
        <x:v>2.5716980421170317</x:v>
      </x:c>
      <x:c r="E15143" s="33" t="str">
        <x:v>Papilionidae-32</x:v>
      </x:c>
      <x:c r="F15143" s="33" t="str">
        <x:v>Papilionidae</x:v>
      </x:c>
      <x:c r="G15143" s="33" t="n">
        <x:f>'AR_values'!I243</x:f>
        <x:v>2.689233784549927</x:v>
      </x:c>
      <x:c r="H15143" s="33" t="n">
        <x:f>ABS(D15143-G15143)</x:f>
        <x:v>0.11753574243289533</x:v>
      </x:c>
      <x:c r="I15143" s="14" t="n">
        <x:f>IFERROR(H15143/AVERAGE(D15143,G15143),"")</x:f>
        <x:v>0.044682480710782985</x:v>
      </x:c>
      <x:c r="J15143" s="14" t="n">
        <x:f>'Method'!$B$2</x:f>
        <x:v>0.05</x:v>
      </x:c>
      <x:c r="K15143" s="13" t="str">
        <x:f>IF(I15143&lt;=J15143,"是","否")</x:f>
        <x:v>是</x:v>
      </x:c>
      <x:c r="L15143" s="36" t="n">
        <x:v>0.8612053506518683</x:v>
      </x:c>
      <x:c r="M15143" s="36" t="n">
        <x:f>1-L15143</x:f>
        <x:v>0.13879464934813168</x:v>
      </x:c>
      <x:c r="N15143" s="13" t="str">
        <x:v>是</x:v>
      </x:c>
      <x:c r="O15143" s="15"/>
      <x:c r="P15143" s="13" t="str"/>
    </x:row>
    <x:row r="15144">
      <x:c r="A15144" s="15" t="n">
        <x:v>15143</x:v>
      </x:c>
      <x:c r="B15144" s="13" t="str">
        <x:v>Nymphalinae-16</x:v>
      </x:c>
      <x:c r="C15144" s="13" t="str">
        <x:v>Nymphalinae</x:v>
      </x:c>
      <x:c r="D15144" s="33" t="n">
        <x:f>'AR_values'!I196</x:f>
        <x:v>2.801149955723224</x:v>
      </x:c>
      <x:c r="E15144" s="33" t="str">
        <x:v>Papilionidae-21</x:v>
      </x:c>
      <x:c r="F15144" s="33" t="str">
        <x:v>Papilionidae</x:v>
      </x:c>
      <x:c r="G15144" s="33" t="n">
        <x:f>'AR_values'!I232</x:f>
        <x:v>2.6787195291908024</x:v>
      </x:c>
      <x:c r="H15144" s="33" t="n">
        <x:f>ABS(D15144-G15144)</x:f>
        <x:v>0.12243042653242142</x:v>
      </x:c>
      <x:c r="I15144" s="14" t="n">
        <x:f>IFERROR(H15144/AVERAGE(D15144,G15144),"")</x:f>
        <x:v>0.044683701635402084</x:v>
      </x:c>
      <x:c r="J15144" s="14" t="n">
        <x:f>'Method'!$B$2</x:f>
        <x:v>0.05</x:v>
      </x:c>
      <x:c r="K15144" s="13" t="str">
        <x:f>IF(I15144&lt;=J15144,"是","否")</x:f>
        <x:v>是</x:v>
      </x:c>
      <x:c r="L15144" s="36" t="n">
        <x:v>0.7125924378040145</x:v>
      </x:c>
      <x:c r="M15144" s="36" t="n">
        <x:f>1-L15144</x:f>
        <x:v>0.2874075621959855</x:v>
      </x:c>
      <x:c r="N15144" s="13" t="str">
        <x:v>是</x:v>
      </x:c>
      <x:c r="O15144" s="15"/>
      <x:c r="P15144" s="13" t="str"/>
    </x:row>
    <x:row r="15145">
      <x:c r="A15145" s="15" t="n">
        <x:v>15144</x:v>
      </x:c>
      <x:c r="B15145" s="13" t="str">
        <x:v>Limenitidinae-3</x:v>
      </x:c>
      <x:c r="C15145" s="13" t="str">
        <x:v>Limenitidinae</x:v>
      </x:c>
      <x:c r="D15145" s="33" t="n">
        <x:f>'AR_values'!I135</x:f>
        <x:v>2.6762314373060816</x:v>
      </x:c>
      <x:c r="E15145" s="33" t="str">
        <x:v>Papilionidae_Zerynthia_rumina</x:v>
      </x:c>
      <x:c r="F15145" s="33" t="str">
        <x:v>Papilionidae</x:v>
      </x:c>
      <x:c r="G15145" s="33" t="n">
        <x:f>'AR_values'!I267</x:f>
        <x:v>2.5592492830957054</x:v>
      </x:c>
      <x:c r="H15145" s="33" t="n">
        <x:f>ABS(D15145-G15145)</x:f>
        <x:v>0.11698215421037617</x:v>
      </x:c>
      <x:c r="I15145" s="14" t="n">
        <x:f>IFERROR(H15145/AVERAGE(D15145,G15145),"")</x:f>
        <x:v>0.044688218888674885</x:v>
      </x:c>
      <x:c r="J15145" s="14" t="n">
        <x:f>'Method'!$B$2</x:f>
        <x:v>0.05</x:v>
      </x:c>
      <x:c r="K15145" s="13" t="str">
        <x:f>IF(I15145&lt;=J15145,"是","否")</x:f>
        <x:v>是</x:v>
      </x:c>
      <x:c r="L15145" s="36" t="n">
        <x:v>0.7547049876274149</x:v>
      </x:c>
      <x:c r="M15145" s="36" t="n">
        <x:f>1-L15145</x:f>
        <x:v>0.2452950123725851</x:v>
      </x:c>
      <x:c r="N15145" s="13" t="str">
        <x:v>是</x:v>
      </x:c>
      <x:c r="O15145" s="15"/>
      <x:c r="P15145" s="13" t="str"/>
    </x:row>
    <x:row r="15146">
      <x:c r="A15146" s="15" t="n">
        <x:v>15145</x:v>
      </x:c>
      <x:c r="B15146" s="13" t="str">
        <x:v>Lycaenidae_Candalides_acasta</x:v>
      </x:c>
      <x:c r="C15146" s="13" t="str">
        <x:v>Lycaenidae</x:v>
      </x:c>
      <x:c r="D15146" s="33" t="n">
        <x:f>'AR_values'!I164</x:f>
        <x:v>2.4245150825976376</x:v>
      </x:c>
      <x:c r="E15146" s="33" t="str">
        <x:v>Lycaenidae_Ogyris_amaryllis</x:v>
      </x:c>
      <x:c r="F15146" s="33" t="str">
        <x:v>Lycaenidae</x:v>
      </x:c>
      <x:c r="G15146" s="33" t="n">
        <x:f>'AR_values'!I176</x:f>
        <x:v>2.5353520766284507</x:v>
      </x:c>
      <x:c r="H15146" s="33" t="n">
        <x:f>ABS(D15146-G15146)</x:f>
        <x:v>0.11083699403081315</x:v>
      </x:c>
      <x:c r="I15146" s="14" t="n">
        <x:f>IFERROR(H15146/AVERAGE(D15146,G15146),"")</x:f>
        <x:v>0.044693533303463547</x:v>
      </x:c>
      <x:c r="J15146" s="14" t="n">
        <x:f>'Method'!$B$2</x:f>
        <x:v>0.05</x:v>
      </x:c>
      <x:c r="K15146" s="13" t="str">
        <x:f>IF(I15146&lt;=J15146,"是","否")</x:f>
        <x:v>是</x:v>
      </x:c>
      <x:c r="L15146" s="36" t="n">
        <x:v>0.9109974005292616</x:v>
      </x:c>
      <x:c r="M15146" s="36" t="n">
        <x:f>1-L15146</x:f>
        <x:v>0.08900259947073841</x:v>
      </x:c>
      <x:c r="N15146" s="13" t="str">
        <x:v>否</x:v>
      </x:c>
      <x:c r="O15146" s="15"/>
      <x:c r="P15146" s="13" t="str"/>
    </x:row>
    <x:row r="15147">
      <x:c r="A15147" s="15" t="n">
        <x:v>15146</x:v>
      </x:c>
      <x:c r="B15147" s="13" t="str">
        <x:v>Nymphalinae-27</x:v>
      </x:c>
      <x:c r="C15147" s="13" t="str">
        <x:v>Nymphalinae</x:v>
      </x:c>
      <x:c r="D15147" s="33" t="n">
        <x:f>'AR_values'!I208</x:f>
        <x:v>2.9197999033738387</x:v>
      </x:c>
      <x:c r="E15147" s="33" t="str">
        <x:v>Papilionidae-15</x:v>
      </x:c>
      <x:c r="F15147" s="33" t="str">
        <x:v>Papilionidae</x:v>
      </x:c>
      <x:c r="G15147" s="33" t="n">
        <x:f>'AR_values'!I225</x:f>
        <x:v>3.0532801223694213</x:v>
      </x:c>
      <x:c r="H15147" s="33" t="n">
        <x:f>ABS(D15147-G15147)</x:f>
        <x:v>0.1334802189955826</x:v>
      </x:c>
      <x:c r="I15147" s="14" t="n">
        <x:f>IFERROR(H15147/AVERAGE(D15147,G15147),"")</x:f>
        <x:v>0.04469393291913011</x:v>
      </x:c>
      <x:c r="J15147" s="14" t="n">
        <x:f>'Method'!$B$2</x:f>
        <x:v>0.05</x:v>
      </x:c>
      <x:c r="K15147" s="13" t="str">
        <x:f>IF(I15147&lt;=J15147,"是","否")</x:f>
        <x:v>是</x:v>
      </x:c>
      <x:c r="L15147" s="36" t="n">
        <x:v>0.7965854370348753</x:v>
      </x:c>
      <x:c r="M15147" s="36" t="n">
        <x:f>1-L15147</x:f>
        <x:v>0.20341456296512472</x:v>
      </x:c>
      <x:c r="N15147" s="13" t="str">
        <x:v>是</x:v>
      </x:c>
      <x:c r="O15147" s="15"/>
      <x:c r="P15147" s="13" t="str"/>
    </x:row>
    <x:row r="15148">
      <x:c r="A15148" s="15" t="n">
        <x:v>15147</x:v>
      </x:c>
      <x:c r="B15148" s="13" t="str">
        <x:v>Papilionidae-9</x:v>
      </x:c>
      <x:c r="C15148" s="13" t="str">
        <x:v>Papilionidae</x:v>
      </x:c>
      <x:c r="D15148" s="33" t="n">
        <x:f>'AR_values'!I260</x:f>
        <x:v>2.8994270303687606</x:v>
      </x:c>
      <x:c r="E15148" s="33" t="str">
        <x:v>Parnassiinae-5</x:v>
      </x:c>
      <x:c r="F15148" s="33" t="str">
        <x:v>Parnassiinae</x:v>
      </x:c>
      <x:c r="G15148" s="33" t="n">
        <x:f>'AR_values'!I272</x:f>
        <x:v>2.7726642791414156</x:v>
      </x:c>
      <x:c r="H15148" s="33" t="n">
        <x:f>ABS(D15148-G15148)</x:f>
        <x:v>0.12676275122734504</x:v>
      </x:c>
      <x:c r="I15148" s="14" t="n">
        <x:f>IFERROR(H15148/AVERAGE(D15148,G15148),"")</x:f>
        <x:v>0.04469700655728403</x:v>
      </x:c>
      <x:c r="J15148" s="14" t="n">
        <x:f>'Method'!$B$2</x:f>
        <x:v>0.05</x:v>
      </x:c>
      <x:c r="K15148" s="13" t="str">
        <x:f>IF(I15148&lt;=J15148,"是","否")</x:f>
        <x:v>是</x:v>
      </x:c>
      <x:c r="L15148" s="36" t="n">
        <x:v>0.7517506572643062</x:v>
      </x:c>
      <x:c r="M15148" s="36" t="n">
        <x:f>1-L15148</x:f>
        <x:v>0.24824934273569377</x:v>
      </x:c>
      <x:c r="N15148" s="13" t="str">
        <x:v>是</x:v>
      </x:c>
      <x:c r="O15148" s="15"/>
      <x:c r="P15148" s="13" t="str"/>
    </x:row>
    <x:row r="15149">
      <x:c r="A15149" s="15" t="n">
        <x:v>15148</x:v>
      </x:c>
      <x:c r="B15149" s="13" t="str">
        <x:v>Limenitidinae-3</x:v>
      </x:c>
      <x:c r="C15149" s="13" t="str">
        <x:v>Limenitidinae</x:v>
      </x:c>
      <x:c r="D15149" s="33" t="n">
        <x:f>'AR_values'!I135</x:f>
        <x:v>2.6762314373060816</x:v>
      </x:c>
      <x:c r="E15149" s="33" t="str">
        <x:v>Papilionidae-13</x:v>
      </x:c>
      <x:c r="F15149" s="33" t="str">
        <x:v>Papilionidae</x:v>
      </x:c>
      <x:c r="G15149" s="33" t="n">
        <x:f>'AR_values'!I223</x:f>
        <x:v>2.7985862916203055</x:v>
      </x:c>
      <x:c r="H15149" s="33" t="n">
        <x:f>ABS(D15149-G15149)</x:f>
        <x:v>0.12235485431422388</x:v>
      </x:c>
      <x:c r="I15149" s="14" t="n">
        <x:f>IFERROR(H15149/AVERAGE(D15149,G15149),"")</x:f>
        <x:v>0.0446973252343207</x:v>
      </x:c>
      <x:c r="J15149" s="14" t="n">
        <x:f>'Method'!$B$2</x:f>
        <x:v>0.05</x:v>
      </x:c>
      <x:c r="K15149" s="13" t="str">
        <x:f>IF(I15149&lt;=J15149,"是","否")</x:f>
        <x:v>是</x:v>
      </x:c>
      <x:c r="L15149" s="36" t="n">
        <x:v>0.8023672971323978</x:v>
      </x:c>
      <x:c r="M15149" s="36" t="n">
        <x:f>1-L15149</x:f>
        <x:v>0.19763270286760215</x:v>
      </x:c>
      <x:c r="N15149" s="13" t="str">
        <x:v>是</x:v>
      </x:c>
      <x:c r="O15149" s="15"/>
      <x:c r="P15149" s="13" t="str"/>
    </x:row>
    <x:row r="15150">
      <x:c r="A15150" s="15" t="n">
        <x:v>15149</x:v>
      </x:c>
      <x:c r="B15150" s="13" t="str">
        <x:v>Heliconiinae-3</x:v>
      </x:c>
      <x:c r="C15150" s="13" t="str">
        <x:v>Heliconiinae</x:v>
      </x:c>
      <x:c r="D15150" s="33" t="n">
        <x:f>'AR_values'!I68</x:f>
        <x:v>2.5394332166507505</x:v>
      </x:c>
      <x:c r="E15150" s="33" t="str">
        <x:v>Pieridae-2</x:v>
      </x:c>
      <x:c r="F15150" s="33" t="str">
        <x:v>Pieridae</x:v>
      </x:c>
      <x:c r="G15150" s="33" t="n">
        <x:f>'AR_values'!I284</x:f>
        <x:v>2.655534957236157</x:v>
      </x:c>
      <x:c r="H15150" s="33" t="n">
        <x:f>ABS(D15150-G15150)</x:f>
        <x:v>0.11610174058540634</x:v>
      </x:c>
      <x:c r="I15150" s="14" t="n">
        <x:f>IFERROR(H15150/AVERAGE(D15150,G15150),"")</x:f>
        <x:v>0.0446977678011599</x:v>
      </x:c>
      <x:c r="J15150" s="14" t="n">
        <x:f>'Method'!$B$2</x:f>
        <x:v>0.05</x:v>
      </x:c>
      <x:c r="K15150" s="13" t="str">
        <x:f>IF(I15150&lt;=J15150,"是","否")</x:f>
        <x:v>是</x:v>
      </x:c>
      <x:c r="L15150" s="36" t="n">
        <x:v>0.8138615938734832</x:v>
      </x:c>
      <x:c r="M15150" s="36" t="n">
        <x:f>1-L15150</x:f>
        <x:v>0.18613840612651678</x:v>
      </x:c>
      <x:c r="N15150" s="13" t="str">
        <x:v>是</x:v>
      </x:c>
      <x:c r="O15150" s="15"/>
      <x:c r="P15150" s="13" t="str"/>
    </x:row>
    <x:row r="15151">
      <x:c r="A15151" s="15" t="n">
        <x:v>15150</x:v>
      </x:c>
      <x:c r="B15151" s="13" t="str">
        <x:v>Lycaenidae_Jalmenus_icilus</x:v>
      </x:c>
      <x:c r="C15151" s="13" t="str">
        <x:v>Lycaenidae</x:v>
      </x:c>
      <x:c r="D15151" s="33" t="n">
        <x:f>'AR_values'!I169</x:f>
        <x:v>2.4699878264847173</x:v>
      </x:c>
      <x:c r="E15151" s="33" t="str">
        <x:v>Satyrinae-25</x:v>
      </x:c>
      <x:c r="F15151" s="33" t="str">
        <x:v>Satyrinae</x:v>
      </x:c>
      <x:c r="G15151" s="33" t="n">
        <x:f>'AR_values'!I375</x:f>
        <x:v>2.3619837618973727</x:v>
      </x:c>
      <x:c r="H15151" s="33" t="n">
        <x:f>ABS(D15151-G15151)</x:f>
        <x:v>0.10800406458734457</x:v>
      </x:c>
      <x:c r="I15151" s="14" t="n">
        <x:f>IFERROR(H15151/AVERAGE(D15151,G15151),"")</x:f>
        <x:v>0.04470393197138315</x:v>
      </x:c>
      <x:c r="J15151" s="14" t="n">
        <x:f>'Method'!$B$2</x:f>
        <x:v>0.05</x:v>
      </x:c>
      <x:c r="K15151" s="13" t="str">
        <x:f>IF(I15151&lt;=J15151,"是","否")</x:f>
        <x:v>是</x:v>
      </x:c>
      <x:c r="L15151" s="36" t="n">
        <x:v>0.7577804153055973</x:v>
      </x:c>
      <x:c r="M15151" s="36" t="n">
        <x:f>1-L15151</x:f>
        <x:v>0.24221958469440275</x:v>
      </x:c>
      <x:c r="N15151" s="13" t="str">
        <x:v>是</x:v>
      </x:c>
      <x:c r="O15151" s="15"/>
      <x:c r="P15151" s="13" t="str"/>
    </x:row>
    <x:row r="15152">
      <x:c r="A15152" s="15" t="n">
        <x:v>15151</x:v>
      </x:c>
      <x:c r="B15152" s="13" t="str">
        <x:v>Pieridae-Coliadinae-17</x:v>
      </x:c>
      <x:c r="C15152" s="13" t="str">
        <x:v>Pieridae-Coliadinae</x:v>
      </x:c>
      <x:c r="D15152" s="33" t="n">
        <x:f>'AR_values'!I308</x:f>
        <x:v>2.36212050316884</x:v>
      </x:c>
      <x:c r="E15152" s="33" t="str">
        <x:v>Riodinidae-6</x:v>
      </x:c>
      <x:c r="F15152" s="33" t="str">
        <x:v>Riodinidae</x:v>
      </x:c>
      <x:c r="G15152" s="33" t="n">
        <x:f>'AR_values'!I354</x:f>
        <x:v>2.4701372196015763</x:v>
      </x:c>
      <x:c r="H15152" s="33" t="n">
        <x:f>ABS(D15152-G15152)</x:f>
        <x:v>0.10801671643273636</x:v>
      </x:c>
      <x:c r="I15152" s="14" t="n">
        <x:f>IFERROR(H15152/AVERAGE(D15152,G15152),"")</x:f>
        <x:v>0.04470652131145378</x:v>
      </x:c>
      <x:c r="J15152" s="14" t="n">
        <x:f>'Method'!$B$2</x:f>
        <x:v>0.05</x:v>
      </x:c>
      <x:c r="K15152" s="13" t="str">
        <x:f>IF(I15152&lt;=J15152,"是","否")</x:f>
        <x:v>是</x:v>
      </x:c>
      <x:c r="L15152" s="36" t="n">
        <x:v>0.7134393833791153</x:v>
      </x:c>
      <x:c r="M15152" s="36" t="n">
        <x:f>1-L15152</x:f>
        <x:v>0.2865606166208847</x:v>
      </x:c>
      <x:c r="N15152" s="13" t="str">
        <x:v>是</x:v>
      </x:c>
      <x:c r="O15152" s="15"/>
      <x:c r="P15152" s="13" t="str"/>
    </x:row>
    <x:row r="15153">
      <x:c r="A15153" s="15" t="n">
        <x:v>15152</x:v>
      </x:c>
      <x:c r="B15153" s="13" t="str">
        <x:v>Danainae-14</x:v>
      </x:c>
      <x:c r="C15153" s="13" t="str">
        <x:v>Danainae</x:v>
      </x:c>
      <x:c r="D15153" s="33" t="n">
        <x:f>'AR_values'!I35</x:f>
        <x:v>3.058665750752658</x:v>
      </x:c>
      <x:c r="E15153" s="33" t="str">
        <x:v>Hesperiidae-8</x:v>
      </x:c>
      <x:c r="F15153" s="33" t="str">
        <x:v>Hesperiidae</x:v>
      </x:c>
      <x:c r="G15153" s="33" t="n">
        <x:f>'AR_values'!I109</x:f>
        <x:v>2.9249115734569755</x:v>
      </x:c>
      <x:c r="H15153" s="33" t="n">
        <x:f>ABS(D15153-G15153)</x:f>
        <x:v>0.13375417729568229</x:v>
      </x:c>
      <x:c r="I15153" s="14" t="n">
        <x:f>IFERROR(H15153/AVERAGE(D15153,G15153),"")</x:f>
        <x:v>0.04470709411726363</x:v>
      </x:c>
      <x:c r="J15153" s="14" t="n">
        <x:f>'Method'!$B$2</x:f>
        <x:v>0.05</x:v>
      </x:c>
      <x:c r="K15153" s="13" t="str">
        <x:f>IF(I15153&lt;=J15153,"是","否")</x:f>
        <x:v>是</x:v>
      </x:c>
      <x:c r="L15153" s="36" t="n">
        <x:v>0.7111431753746456</x:v>
      </x:c>
      <x:c r="M15153" s="36" t="n">
        <x:f>1-L15153</x:f>
        <x:v>0.28885682462535445</x:v>
      </x:c>
      <x:c r="N15153" s="13" t="str">
        <x:v>是</x:v>
      </x:c>
      <x:c r="O15153" s="15"/>
      <x:c r="P15153" s="13" t="str"/>
    </x:row>
    <x:row r="15154">
      <x:c r="A15154" s="15" t="n">
        <x:v>15153</x:v>
      </x:c>
      <x:c r="B15154" s="13" t="str">
        <x:v>Nymphalinae-30</x:v>
      </x:c>
      <x:c r="C15154" s="13" t="str">
        <x:v>Nymphalinae</x:v>
      </x:c>
      <x:c r="D15154" s="33" t="n">
        <x:f>'AR_values'!I212</x:f>
        <x:v>2.926580929690944</x:v>
      </x:c>
      <x:c r="E15154" s="33" t="str">
        <x:v>Papilionidae-13</x:v>
      </x:c>
      <x:c r="F15154" s="33" t="str">
        <x:v>Papilionidae</x:v>
      </x:c>
      <x:c r="G15154" s="33" t="n">
        <x:f>'AR_values'!I223</x:f>
        <x:v>2.7985862916203055</x:v>
      </x:c>
      <x:c r="H15154" s="33" t="n">
        <x:f>ABS(D15154-G15154)</x:f>
        <x:v>0.1279946380706387</x:v>
      </x:c>
      <x:c r="I15154" s="14" t="n">
        <x:f>IFERROR(H15154/AVERAGE(D15154,G15154),"")</x:f>
        <x:v>0.04471297802243889</x:v>
      </x:c>
      <x:c r="J15154" s="14" t="n">
        <x:f>'Method'!$B$2</x:f>
        <x:v>0.05</x:v>
      </x:c>
      <x:c r="K15154" s="13" t="str">
        <x:f>IF(I15154&lt;=J15154,"是","否")</x:f>
        <x:v>是</x:v>
      </x:c>
      <x:c r="L15154" s="36" t="n">
        <x:v>0.6863817038089213</x:v>
      </x:c>
      <x:c r="M15154" s="36" t="n">
        <x:f>1-L15154</x:f>
        <x:v>0.3136182961910787</x:v>
      </x:c>
      <x:c r="N15154" s="13" t="str">
        <x:v>是</x:v>
      </x:c>
      <x:c r="O15154" s="15"/>
      <x:c r="P15154" s="13" t="str"/>
    </x:row>
    <x:row r="15155">
      <x:c r="A15155" s="15" t="n">
        <x:v>15154</x:v>
      </x:c>
      <x:c r="B15155" s="13" t="str">
        <x:v>Hesperiidae-28</x:v>
      </x:c>
      <x:c r="C15155" s="13" t="str">
        <x:v>Hesperiidae</x:v>
      </x:c>
      <x:c r="D15155" s="33" t="n">
        <x:f>'AR_values'!I95</x:f>
        <x:v>2.9728124719229405</x:v>
      </x:c>
      <x:c r="E15155" s="33" t="str">
        <x:v>Papilionidae-41</x:v>
      </x:c>
      <x:c r="F15155" s="33" t="str">
        <x:v>Papilionidae</x:v>
      </x:c>
      <x:c r="G15155" s="33" t="n">
        <x:f>'AR_values'!I253</x:f>
        <x:v>2.842794863146978</x:v>
      </x:c>
      <x:c r="H15155" s="33" t="n">
        <x:f>ABS(D15155-G15155)</x:f>
        <x:v>0.13001760877596258</x:v>
      </x:c>
      <x:c r="I15155" s="14" t="n">
        <x:f>IFERROR(H15155/AVERAGE(D15155,G15155),"")</x:f>
        <x:v>0.04471333818977633</x:v>
      </x:c>
      <x:c r="J15155" s="14" t="n">
        <x:f>'Method'!$B$2</x:f>
        <x:v>0.05</x:v>
      </x:c>
      <x:c r="K15155" s="13" t="str">
        <x:f>IF(I15155&lt;=J15155,"是","否")</x:f>
        <x:v>是</x:v>
      </x:c>
      <x:c r="L15155" s="36" t="n">
        <x:v>0.7715651287280143</x:v>
      </x:c>
      <x:c r="M15155" s="36" t="n">
        <x:f>1-L15155</x:f>
        <x:v>0.2284348712719857</x:v>
      </x:c>
      <x:c r="N15155" s="13" t="str">
        <x:v>是</x:v>
      </x:c>
      <x:c r="O15155" s="15"/>
      <x:c r="P15155" s="13" t="str"/>
    </x:row>
    <x:row r="15156">
      <x:c r="A15156" s="15" t="n">
        <x:v>15155</x:v>
      </x:c>
      <x:c r="B15156" s="13" t="str">
        <x:v>Lycaenidae-5</x:v>
      </x:c>
      <x:c r="C15156" s="13" t="str">
        <x:v>Lycaenidae</x:v>
      </x:c>
      <x:c r="D15156" s="33" t="n">
        <x:f>'AR_values'!I158</x:f>
        <x:v>2.4473190485114493</x:v>
      </x:c>
      <x:c r="E15156" s="33" t="str">
        <x:v>Papilionidae_Zerynthia_rumina</x:v>
      </x:c>
      <x:c r="F15156" s="33" t="str">
        <x:v>Papilionidae</x:v>
      </x:c>
      <x:c r="G15156" s="33" t="n">
        <x:f>'AR_values'!I267</x:f>
        <x:v>2.5592492830957054</x:v>
      </x:c>
      <x:c r="H15156" s="33" t="n">
        <x:f>ABS(D15156-G15156)</x:f>
        <x:v>0.1119302345842561</x:v>
      </x:c>
      <x:c r="I15156" s="14" t="n">
        <x:f>IFERROR(H15156/AVERAGE(D15156,G15156),"")</x:f>
        <x:v>0.04471335540458926</x:v>
      </x:c>
      <x:c r="J15156" s="14" t="n">
        <x:f>'Method'!$B$2</x:f>
        <x:v>0.05</x:v>
      </x:c>
      <x:c r="K15156" s="13" t="str">
        <x:f>IF(I15156&lt;=J15156,"是","否")</x:f>
        <x:v>是</x:v>
      </x:c>
      <x:c r="L15156" s="36" t="n">
        <x:v>0.9220118005329273</x:v>
      </x:c>
      <x:c r="M15156" s="36" t="n">
        <x:f>1-L15156</x:f>
        <x:v>0.0779881994670727</x:v>
      </x:c>
      <x:c r="N15156" s="13" t="str">
        <x:v>是</x:v>
      </x:c>
      <x:c r="O15156" s="15"/>
      <x:c r="P15156" s="13" t="str"/>
    </x:row>
    <x:row r="15157">
      <x:c r="A15157" s="15" t="n">
        <x:v>15156</x:v>
      </x:c>
      <x:c r="B15157" s="13" t="str">
        <x:v>Papilionidae-11</x:v>
      </x:c>
      <x:c r="C15157" s="13" t="str">
        <x:v>Papilionidae</x:v>
      </x:c>
      <x:c r="D15157" s="33" t="n">
        <x:f>'AR_values'!I221</x:f>
        <x:v>2.89947550369946</x:v>
      </x:c>
      <x:c r="E15157" s="33" t="str">
        <x:v>Parnassiinae-5</x:v>
      </x:c>
      <x:c r="F15157" s="33" t="str">
        <x:v>Parnassiinae</x:v>
      </x:c>
      <x:c r="G15157" s="33" t="n">
        <x:f>'AR_values'!I272</x:f>
        <x:v>2.7726642791414156</x:v>
      </x:c>
      <x:c r="H15157" s="33" t="n">
        <x:f>ABS(D15157-G15157)</x:f>
        <x:v>0.1268112245580446</x:v>
      </x:c>
      <x:c r="I15157" s="14" t="n">
        <x:f>IFERROR(H15157/AVERAGE(D15157,G15157),"")</x:f>
        <x:v>0.04471371630920264</x:v>
      </x:c>
      <x:c r="J15157" s="14" t="n">
        <x:f>'Method'!$B$2</x:f>
        <x:v>0.05</x:v>
      </x:c>
      <x:c r="K15157" s="13" t="str">
        <x:f>IF(I15157&lt;=J15157,"是","否")</x:f>
        <x:v>是</x:v>
      </x:c>
      <x:c r="L15157" s="36" t="n">
        <x:v>0.749607265586647</x:v>
      </x:c>
      <x:c r="M15157" s="36" t="n">
        <x:f>1-L15157</x:f>
        <x:v>0.25039273441335297</x:v>
      </x:c>
      <x:c r="N15157" s="13" t="str">
        <x:v>是</x:v>
      </x:c>
      <x:c r="O15157" s="15"/>
      <x:c r="P15157" s="13" t="str"/>
    </x:row>
    <x:row r="15158">
      <x:c r="A15158" s="15" t="n">
        <x:v>15157</x:v>
      </x:c>
      <x:c r="B15158" s="13" t="str">
        <x:v>Danainae-11</x:v>
      </x:c>
      <x:c r="C15158" s="13" t="str">
        <x:v>Danainae</x:v>
      </x:c>
      <x:c r="D15158" s="33" t="n">
        <x:f>'AR_values'!I32</x:f>
        <x:v>3.27146284988515</x:v>
      </x:c>
      <x:c r="E15158" s="33" t="str">
        <x:v>Papilionidae-5</x:v>
      </x:c>
      <x:c r="F15158" s="33" t="str">
        <x:v>Papilionidae</x:v>
      </x:c>
      <x:c r="G15158" s="33" t="n">
        <x:f>'AR_values'!I256</x:f>
        <x:v>3.4210913875462468</x:v>
      </x:c>
      <x:c r="H15158" s="33" t="n">
        <x:f>ABS(D15158-G15158)</x:f>
        <x:v>0.14962853766109685</x:v>
      </x:c>
      <x:c r="I15158" s="14" t="n">
        <x:f>IFERROR(H15158/AVERAGE(D15158,G15158),"")</x:f>
        <x:v>0.04471492717211786</x:v>
      </x:c>
      <x:c r="J15158" s="14" t="n">
        <x:f>'Method'!$B$2</x:f>
        <x:v>0.05</x:v>
      </x:c>
      <x:c r="K15158" s="13" t="str">
        <x:f>IF(I15158&lt;=J15158,"是","否")</x:f>
        <x:v>是</x:v>
      </x:c>
      <x:c r="L15158" s="36" t="n">
        <x:v>0.7639851214353439</x:v>
      </x:c>
      <x:c r="M15158" s="36" t="n">
        <x:f>1-L15158</x:f>
        <x:v>0.23601487856465608</x:v>
      </x:c>
      <x:c r="N15158" s="13" t="str">
        <x:v>是</x:v>
      </x:c>
      <x:c r="O15158" s="15"/>
      <x:c r="P15158" s="13" t="str"/>
    </x:row>
    <x:row r="15159">
      <x:c r="A15159" s="15" t="n">
        <x:v>15158</x:v>
      </x:c>
      <x:c r="B15159" s="13" t="str">
        <x:v>Hesperiidae-3</x:v>
      </x:c>
      <x:c r="C15159" s="13" t="str">
        <x:v>Hesperiidae</x:v>
      </x:c>
      <x:c r="D15159" s="33" t="n">
        <x:f>'AR_values'!I97</x:f>
        <x:v>2.591973325677966</x:v>
      </x:c>
      <x:c r="E15159" s="33" t="str">
        <x:v>Lycaenidae_Acrodipsis_brisbanensis</x:v>
      </x:c>
      <x:c r="F15159" s="33" t="str">
        <x:v>Lycaenidae</x:v>
      </x:c>
      <x:c r="G15159" s="33" t="n">
        <x:f>'AR_values'!I163</x:f>
        <x:v>2.4786079471256066</x:v>
      </x:c>
      <x:c r="H15159" s="33" t="n">
        <x:f>ABS(D15159-G15159)</x:f>
        <x:v>0.11336537855235918</x:v>
      </x:c>
      <x:c r="I15159" s="14" t="n">
        <x:f>IFERROR(H15159/AVERAGE(D15159,G15159),"")</x:f>
        <x:v>0.04471494389031985</x:v>
      </x:c>
      <x:c r="J15159" s="14" t="n">
        <x:f>'Method'!$B$2</x:f>
        <x:v>0.05</x:v>
      </x:c>
      <x:c r="K15159" s="13" t="str">
        <x:f>IF(I15159&lt;=J15159,"是","否")</x:f>
        <x:v>是</x:v>
      </x:c>
      <x:c r="L15159" s="36" t="n">
        <x:v>0.8406956080223407</x:v>
      </x:c>
      <x:c r="M15159" s="36" t="n">
        <x:f>1-L15159</x:f>
        <x:v>0.15930439197765933</x:v>
      </x:c>
      <x:c r="N15159" s="13" t="str">
        <x:v>是</x:v>
      </x:c>
      <x:c r="O15159" s="15"/>
      <x:c r="P15159" s="13" t="str"/>
    </x:row>
    <x:row r="15160">
      <x:c r="A15160" s="15" t="n">
        <x:v>15159</x:v>
      </x:c>
      <x:c r="B15160" s="13" t="str">
        <x:v>Hesperiidae-14</x:v>
      </x:c>
      <x:c r="C15160" s="13" t="str">
        <x:v>Hesperiidae</x:v>
      </x:c>
      <x:c r="D15160" s="33" t="n">
        <x:f>'AR_values'!I80</x:f>
        <x:v>2.2847478028215544</x:v>
      </x:c>
      <x:c r="E15160" s="33" t="str">
        <x:v>Nymphalinae-8</x:v>
      </x:c>
      <x:c r="F15160" s="33" t="str">
        <x:v>Nymphalinae</x:v>
      </x:c>
      <x:c r="G15160" s="33" t="n">
        <x:f>'AR_values'!I217</x:f>
        <x:v>2.1848108874466634</x:v>
      </x:c>
      <x:c r="H15160" s="33" t="n">
        <x:f>ABS(D15160-G15160)</x:f>
        <x:v>0.09993691537489102</x:v>
      </x:c>
      <x:c r="I15160" s="14" t="n">
        <x:f>IFERROR(H15160/AVERAGE(D15160,G15160),"")</x:f>
        <x:v>0.044718918488524786</x:v>
      </x:c>
      <x:c r="J15160" s="14" t="n">
        <x:f>'Method'!$B$2</x:f>
        <x:v>0.05</x:v>
      </x:c>
      <x:c r="K15160" s="13" t="str">
        <x:f>IF(I15160&lt;=J15160,"是","否")</x:f>
        <x:v>是</x:v>
      </x:c>
      <x:c r="L15160" s="36" t="n">
        <x:v>0.6846247086247086</x:v>
      </x:c>
      <x:c r="M15160" s="36" t="n">
        <x:f>1-L15160</x:f>
        <x:v>0.3153752913752914</x:v>
      </x:c>
      <x:c r="N15160" s="13" t="str">
        <x:v>是</x:v>
      </x:c>
      <x:c r="O15160" s="15"/>
      <x:c r="P15160" s="13" t="str"/>
    </x:row>
    <x:row r="15161">
      <x:c r="A15161" s="15" t="n">
        <x:v>15160</x:v>
      </x:c>
      <x:c r="B15161" s="13" t="str">
        <x:v>Lycaenidae_Neolucia_agricola</x:v>
      </x:c>
      <x:c r="C15161" s="13" t="str">
        <x:v>Lycaenidae</x:v>
      </x:c>
      <x:c r="D15161" s="33" t="n">
        <x:f>'AR_values'!I174</x:f>
        <x:v>2.5296664595641514</x:v>
      </x:c>
      <x:c r="E15161" s="33" t="str">
        <x:v>Nymphalinae-4</x:v>
      </x:c>
      <x:c r="F15161" s="33" t="str">
        <x:v>Nymphalinae</x:v>
      </x:c>
      <x:c r="G15161" s="33" t="n">
        <x:f>'AR_values'!I213</x:f>
        <x:v>2.6453777429352816</x:v>
      </x:c>
      <x:c r="H15161" s="33" t="n">
        <x:f>ABS(D15161-G15161)</x:f>
        <x:v>0.11571128337113024</x:v>
      </x:c>
      <x:c r="I15161" s="14" t="n">
        <x:f>IFERROR(H15161/AVERAGE(D15161,G15161),"")</x:f>
        <x:v>0.04471895459955462</x:v>
      </x:c>
      <x:c r="J15161" s="14" t="n">
        <x:f>'Method'!$B$2</x:f>
        <x:v>0.05</x:v>
      </x:c>
      <x:c r="K15161" s="13" t="str">
        <x:f>IF(I15161&lt;=J15161,"是","否")</x:f>
        <x:v>是</x:v>
      </x:c>
      <x:c r="L15161" s="36" t="n">
        <x:v>0.8592823972350558</x:v>
      </x:c>
      <x:c r="M15161" s="36" t="n">
        <x:f>1-L15161</x:f>
        <x:v>0.14071760276494416</x:v>
      </x:c>
      <x:c r="N15161" s="13" t="str">
        <x:v>是</x:v>
      </x:c>
      <x:c r="O15161" s="15"/>
      <x:c r="P15161" s="13" t="str"/>
    </x:row>
    <x:row r="15162">
      <x:c r="A15162" s="15" t="n">
        <x:v>15161</x:v>
      </x:c>
      <x:c r="B15162" s="13" t="str">
        <x:v>Danainae-7</x:v>
      </x:c>
      <x:c r="C15162" s="13" t="str">
        <x:v>Danainae</x:v>
      </x:c>
      <x:c r="D15162" s="33" t="n">
        <x:f>'AR_values'!I49</x:f>
        <x:v>2.5562486467181142</x:v>
      </x:c>
      <x:c r="E15162" s="33" t="str">
        <x:v>Nymphalinae-13</x:v>
      </x:c>
      <x:c r="F15162" s="33" t="str">
        <x:v>Nymphalinae</x:v>
      </x:c>
      <x:c r="G15162" s="33" t="n">
        <x:f>'AR_values'!I193</x:f>
        <x:v>2.6731985771884026</x:v>
      </x:c>
      <x:c r="H15162" s="33" t="n">
        <x:f>ABS(D15162-G15162)</x:f>
        <x:v>0.11694993047028834</x:v>
      </x:c>
      <x:c r="I15162" s="14" t="n">
        <x:f>IFERROR(H15162/AVERAGE(D15162,G15162),"")</x:f>
        <x:v>0.04472745415066033</x:v>
      </x:c>
      <x:c r="J15162" s="14" t="n">
        <x:f>'Method'!$B$2</x:f>
        <x:v>0.05</x:v>
      </x:c>
      <x:c r="K15162" s="13" t="str">
        <x:f>IF(I15162&lt;=J15162,"是","否")</x:f>
        <x:v>是</x:v>
      </x:c>
      <x:c r="L15162" s="36" t="n">
        <x:v>0.8764203165970671</x:v>
      </x:c>
      <x:c r="M15162" s="36" t="n">
        <x:f>1-L15162</x:f>
        <x:v>0.1235796834029329</x:v>
      </x:c>
      <x:c r="N15162" s="13" t="str">
        <x:v>是</x:v>
      </x:c>
      <x:c r="O15162" s="15"/>
      <x:c r="P15162" s="13" t="str"/>
    </x:row>
    <x:row r="15163">
      <x:c r="A15163" s="15" t="n">
        <x:v>15162</x:v>
      </x:c>
      <x:c r="B15163" s="13" t="str">
        <x:v>Pieridae-24</x:v>
      </x:c>
      <x:c r="C15163" s="13" t="str">
        <x:v>Pieridae</x:v>
      </x:c>
      <x:c r="D15163" s="33" t="n">
        <x:f>'AR_values'!I289</x:f>
        <x:v>3.0084045916057796</x:v>
      </x:c>
      <x:c r="E15163" s="33" t="str">
        <x:v>Pieridae-6</x:v>
      </x:c>
      <x:c r="F15163" s="33" t="str">
        <x:v>Pieridae</x:v>
      </x:c>
      <x:c r="G15163" s="33" t="n">
        <x:f>'AR_values'!I296</x:f>
        <x:v>2.876777120642851</x:v>
      </x:c>
      <x:c r="H15163" s="33" t="n">
        <x:f>ABS(D15163-G15163)</x:f>
        <x:v>0.1316274709629286</x:v>
      </x:c>
      <x:c r="I15163" s="14" t="n">
        <x:f>IFERROR(H15163/AVERAGE(D15163,G15163),"")</x:f>
        <x:v>0.044731828989741054</x:v>
      </x:c>
      <x:c r="J15163" s="14" t="n">
        <x:f>'Method'!$B$2</x:f>
        <x:v>0.05</x:v>
      </x:c>
      <x:c r="K15163" s="13" t="str">
        <x:f>IF(I15163&lt;=J15163,"是","否")</x:f>
        <x:v>是</x:v>
      </x:c>
      <x:c r="L15163" s="36" t="n">
        <x:v>0.8986085971287635</x:v>
      </x:c>
      <x:c r="M15163" s="36" t="n">
        <x:f>1-L15163</x:f>
        <x:v>0.10139140287123649</x:v>
      </x:c>
      <x:c r="N15163" s="13" t="str">
        <x:v>否</x:v>
      </x:c>
      <x:c r="O15163" s="15"/>
      <x:c r="P15163" s="13" t="str"/>
    </x:row>
    <x:row r="15164">
      <x:c r="A15164" s="15" t="n">
        <x:v>15163</x:v>
      </x:c>
      <x:c r="B15164" s="13" t="str">
        <x:v>Pieridae-Coliadinae-20</x:v>
      </x:c>
      <x:c r="C15164" s="13" t="str">
        <x:v>Pieridae-Coliadinae</x:v>
      </x:c>
      <x:c r="D15164" s="33" t="n">
        <x:f>'AR_values'!I312</x:f>
        <x:v>2.342539814584149</x:v>
      </x:c>
      <x:c r="E15164" s="33" t="str">
        <x:v>Riodinidae-8</x:v>
      </x:c>
      <x:c r="F15164" s="33" t="str">
        <x:v>Riodinidae</x:v>
      </x:c>
      <x:c r="G15164" s="33" t="n">
        <x:f>'AR_values'!I356</x:f>
        <x:v>2.240045411639108</x:v>
      </x:c>
      <x:c r="H15164" s="33" t="n">
        <x:f>ABS(D15164-G15164)</x:f>
        <x:v>0.10249440294504097</x:v>
      </x:c>
      <x:c r="I15164" s="14" t="n">
        <x:f>IFERROR(H15164/AVERAGE(D15164,G15164),"")</x:f>
        <x:v>0.04473213170527845</x:v>
      </x:c>
      <x:c r="J15164" s="14" t="n">
        <x:f>'Method'!$B$2</x:f>
        <x:v>0.05</x:v>
      </x:c>
      <x:c r="K15164" s="13" t="str">
        <x:f>IF(I15164&lt;=J15164,"是","否")</x:f>
        <x:v>是</x:v>
      </x:c>
      <x:c r="L15164" s="36" t="n">
        <x:v>0.8868488105689142</x:v>
      </x:c>
      <x:c r="M15164" s="36" t="n">
        <x:f>1-L15164</x:f>
        <x:v>0.11315118943108582</x:v>
      </x:c>
      <x:c r="N15164" s="13" t="str">
        <x:v>是</x:v>
      </x:c>
      <x:c r="O15164" s="15"/>
      <x:c r="P15164" s="13" t="str"/>
    </x:row>
    <x:row r="15165">
      <x:c r="A15165" s="15" t="n">
        <x:v>15164</x:v>
      </x:c>
      <x:c r="B15165" s="13" t="str">
        <x:v>Limenitidinae-6</x:v>
      </x:c>
      <x:c r="C15165" s="13" t="str">
        <x:v>Limenitidinae</x:v>
      </x:c>
      <x:c r="D15165" s="33" t="n">
        <x:f>'AR_values'!I138</x:f>
        <x:v>2.400197823531223</x:v>
      </x:c>
      <x:c r="E15165" s="33" t="str">
        <x:v>Satyrinae-10</x:v>
      </x:c>
      <x:c r="F15165" s="33" t="str">
        <x:v>Satyrinae</x:v>
      </x:c>
      <x:c r="G15165" s="33" t="n">
        <x:f>'AR_values'!I359</x:f>
        <x:v>2.2951789310057693</x:v>
      </x:c>
      <x:c r="H15165" s="33" t="n">
        <x:f>ABS(D15165-G15165)</x:f>
        <x:v>0.10501889252545382</x:v>
      </x:c>
      <x:c r="I15165" s="14" t="n">
        <x:f>IFERROR(H15165/AVERAGE(D15165,G15165),"")</x:f>
        <x:v>0.04473289280736734</x:v>
      </x:c>
      <x:c r="J15165" s="14" t="n">
        <x:f>'Method'!$B$2</x:f>
        <x:v>0.05</x:v>
      </x:c>
      <x:c r="K15165" s="13" t="str">
        <x:f>IF(I15165&lt;=J15165,"是","否")</x:f>
        <x:v>是</x:v>
      </x:c>
      <x:c r="L15165" s="36" t="n">
        <x:v>0.8192568460911966</x:v>
      </x:c>
      <x:c r="M15165" s="36" t="n">
        <x:f>1-L15165</x:f>
        <x:v>0.18074315390880336</x:v>
      </x:c>
      <x:c r="N15165" s="13" t="str">
        <x:v>是</x:v>
      </x:c>
      <x:c r="O15165" s="15"/>
      <x:c r="P15165" s="13" t="str"/>
    </x:row>
    <x:row r="15166">
      <x:c r="A15166" s="15" t="n">
        <x:v>15165</x:v>
      </x:c>
      <x:c r="B15166" s="13" t="str">
        <x:v>Lycaenidae_Neolucia_agricola</x:v>
      </x:c>
      <x:c r="C15166" s="13" t="str">
        <x:v>Lycaenidae</x:v>
      </x:c>
      <x:c r="D15166" s="33" t="n">
        <x:f>'AR_values'!I174</x:f>
        <x:v>2.5296664595641514</x:v>
      </x:c>
      <x:c r="E15166" s="33" t="str">
        <x:v>Nymphalinae-7</x:v>
      </x:c>
      <x:c r="F15166" s="33" t="str">
        <x:v>Nymphalinae</x:v>
      </x:c>
      <x:c r="G15166" s="33" t="n">
        <x:f>'AR_values'!I216</x:f>
        <x:v>2.645417426578678</x:v>
      </x:c>
      <x:c r="H15166" s="33" t="n">
        <x:f>ABS(D15166-G15166)</x:f>
        <x:v>0.11575096701452647</x:v>
      </x:c>
      <x:c r="I15166" s="14" t="n">
        <x:f>IFERROR(H15166/AVERAGE(D15166,G15166),"")</x:f>
        <x:v>0.04473394811027873</x:v>
      </x:c>
      <x:c r="J15166" s="14" t="n">
        <x:f>'Method'!$B$2</x:f>
        <x:v>0.05</x:v>
      </x:c>
      <x:c r="K15166" s="13" t="str">
        <x:f>IF(I15166&lt;=J15166,"是","否")</x:f>
        <x:v>是</x:v>
      </x:c>
      <x:c r="L15166" s="36" t="n">
        <x:v>0.8032310513024526</x:v>
      </x:c>
      <x:c r="M15166" s="36" t="n">
        <x:f>1-L15166</x:f>
        <x:v>0.19676894869754735</x:v>
      </x:c>
      <x:c r="N15166" s="13" t="str">
        <x:v>是</x:v>
      </x:c>
      <x:c r="O15166" s="15"/>
      <x:c r="P15166" s="13" t="str"/>
    </x:row>
    <x:row r="15167">
      <x:c r="A15167" s="15" t="n">
        <x:v>15166</x:v>
      </x:c>
      <x:c r="B15167" s="13" t="str">
        <x:v>Heliconiinae-21</x:v>
      </x:c>
      <x:c r="C15167" s="13" t="str">
        <x:v>Heliconiinae</x:v>
      </x:c>
      <x:c r="D15167" s="33" t="n">
        <x:f>'AR_values'!I65</x:f>
        <x:v>2.475657871833206</x:v>
      </x:c>
      <x:c r="E15167" s="33" t="str">
        <x:v>Lycaenidae_Theclinesthes_albocincta</x:v>
      </x:c>
      <x:c r="F15167" s="33" t="str">
        <x:v>Lycaenidae</x:v>
      </x:c>
      <x:c r="G15167" s="33" t="n">
        <x:f>'AR_values'!I184</x:f>
        <x:v>2.367311960675574</x:v>
      </x:c>
      <x:c r="H15167" s="33" t="n">
        <x:f>ABS(D15167-G15167)</x:f>
        <x:v>0.10834591115763192</x:v>
      </x:c>
      <x:c r="I15167" s="14" t="n">
        <x:f>IFERROR(H15167/AVERAGE(D15167,G15167),"")</x:f>
        <x:v>0.04474358292729898</x:v>
      </x:c>
      <x:c r="J15167" s="14" t="n">
        <x:f>'Method'!$B$2</x:f>
        <x:v>0.05</x:v>
      </x:c>
      <x:c r="K15167" s="13" t="str">
        <x:f>IF(I15167&lt;=J15167,"是","否")</x:f>
        <x:v>是</x:v>
      </x:c>
      <x:c r="L15167" s="36" t="n">
        <x:v>0.7937271750805586</x:v>
      </x:c>
      <x:c r="M15167" s="36" t="n">
        <x:f>1-L15167</x:f>
        <x:v>0.20627282491944143</x:v>
      </x:c>
      <x:c r="N15167" s="13" t="str">
        <x:v>是</x:v>
      </x:c>
      <x:c r="O15167" s="15"/>
      <x:c r="P15167" s="13" t="str"/>
    </x:row>
    <x:row r="15168">
      <x:c r="A15168" s="15" t="n">
        <x:v>15167</x:v>
      </x:c>
      <x:c r="B15168" s="13" t="str">
        <x:v>Hesperiidae-36</x:v>
      </x:c>
      <x:c r="C15168" s="13" t="str">
        <x:v>Hesperiidae</x:v>
      </x:c>
      <x:c r="D15168" s="33" t="n">
        <x:f>'AR_values'!I104</x:f>
        <x:v>2.8559515557861443</x:v>
      </x:c>
      <x:c r="E15168" s="33" t="str">
        <x:v>Pieridae-5</x:v>
      </x:c>
      <x:c r="F15168" s="33" t="str">
        <x:v>Pieridae</x:v>
      </x:c>
      <x:c r="G15168" s="33" t="n">
        <x:f>'AR_values'!I295</x:f>
        <x:v>2.730957512273332</x:v>
      </x:c>
      <x:c r="H15168" s="33" t="n">
        <x:f>ABS(D15168-G15168)</x:f>
        <x:v>0.12499404351281251</x:v>
      </x:c>
      <x:c r="I15168" s="14" t="n">
        <x:f>IFERROR(H15168/AVERAGE(D15168,G15168),"")</x:f>
        <x:v>0.04474532948009021</x:v>
      </x:c>
      <x:c r="J15168" s="14" t="n">
        <x:f>'Method'!$B$2</x:f>
        <x:v>0.05</x:v>
      </x:c>
      <x:c r="K15168" s="13" t="str">
        <x:f>IF(I15168&lt;=J15168,"是","否")</x:f>
        <x:v>是</x:v>
      </x:c>
      <x:c r="L15168" s="36" t="n">
        <x:v>0.7137884080279439</x:v>
      </x:c>
      <x:c r="M15168" s="36" t="n">
        <x:f>1-L15168</x:f>
        <x:v>0.28621159197205615</x:v>
      </x:c>
      <x:c r="N15168" s="13" t="str">
        <x:v>是</x:v>
      </x:c>
      <x:c r="O15168" s="15"/>
      <x:c r="P15168" s="13" t="str"/>
    </x:row>
    <x:row r="15169">
      <x:c r="A15169" s="15" t="n">
        <x:v>15168</x:v>
      </x:c>
      <x:c r="B15169" s="13" t="str">
        <x:v>Charaxinae-3</x:v>
      </x:c>
      <x:c r="C15169" s="13" t="str">
        <x:v>Charaxinae</x:v>
      </x:c>
      <x:c r="D15169" s="33" t="n">
        <x:f>'AR_values'!I24</x:f>
        <x:v>2.655663704665578</x:v>
      </x:c>
      <x:c r="E15169" s="33" t="str">
        <x:v>Heliconiinae-3</x:v>
      </x:c>
      <x:c r="F15169" s="33" t="str">
        <x:v>Heliconiinae</x:v>
      </x:c>
      <x:c r="G15169" s="33" t="n">
        <x:f>'AR_values'!I68</x:f>
        <x:v>2.5394332166507505</x:v>
      </x:c>
      <x:c r="H15169" s="33" t="n">
        <x:f>ABS(D15169-G15169)</x:f>
        <x:v>0.1162304880148275</x:v>
      </x:c>
      <x:c r="I15169" s="14" t="n">
        <x:f>IFERROR(H15169/AVERAGE(D15169,G15169),"")</x:f>
        <x:v>0.0447462250561351</x:v>
      </x:c>
      <x:c r="J15169" s="14" t="n">
        <x:f>'Method'!$B$2</x:f>
        <x:v>0.05</x:v>
      </x:c>
      <x:c r="K15169" s="13" t="str">
        <x:f>IF(I15169&lt;=J15169,"是","否")</x:f>
        <x:v>是</x:v>
      </x:c>
      <x:c r="L15169" s="36" t="n">
        <x:v>0.813457974426818</x:v>
      </x:c>
      <x:c r="M15169" s="36" t="n">
        <x:f>1-L15169</x:f>
        <x:v>0.186542025573182</x:v>
      </x:c>
      <x:c r="N15169" s="13" t="str">
        <x:v>是</x:v>
      </x:c>
      <x:c r="O15169" s="15"/>
      <x:c r="P15169" s="13" t="str"/>
    </x:row>
    <x:row r="15170">
      <x:c r="A15170" s="15" t="n">
        <x:v>15169</x:v>
      </x:c>
      <x:c r="B15170" s="13" t="str">
        <x:v>Hesperiidae_Taractrocera_papyria</x:v>
      </x:c>
      <x:c r="C15170" s="13" t="str">
        <x:v>Hesperiidae</x:v>
      </x:c>
      <x:c r="D15170" s="33" t="n">
        <x:f>'AR_values'!I124</x:f>
        <x:v>2.4454271732718333</x:v>
      </x:c>
      <x:c r="E15170" s="33" t="str">
        <x:v>Pieridae-Coliadinae-2</x:v>
      </x:c>
      <x:c r="F15170" s="33" t="str">
        <x:v>Pieridae-Coliadinae</x:v>
      </x:c>
      <x:c r="G15170" s="33" t="n">
        <x:f>'AR_values'!I311</x:f>
        <x:v>2.338384022597896</x:v>
      </x:c>
      <x:c r="H15170" s="33" t="n">
        <x:f>ABS(D15170-G15170)</x:f>
        <x:v>0.10704315067393733</x:v>
      </x:c>
      <x:c r="I15170" s="14" t="n">
        <x:f>IFERROR(H15170/AVERAGE(D15170,G15170),"")</x:f>
        <x:v>0.04475224723181248</x:v>
      </x:c>
      <x:c r="J15170" s="14" t="n">
        <x:f>'Method'!$B$2</x:f>
        <x:v>0.05</x:v>
      </x:c>
      <x:c r="K15170" s="13" t="str">
        <x:f>IF(I15170&lt;=J15170,"是","否")</x:f>
        <x:v>是</x:v>
      </x:c>
      <x:c r="L15170" s="36" t="n">
        <x:v>0.6705763777037776</x:v>
      </x:c>
      <x:c r="M15170" s="36" t="n">
        <x:f>1-L15170</x:f>
        <x:v>0.32942362229622235</x:v>
      </x:c>
      <x:c r="N15170" s="13" t="str">
        <x:v>是</x:v>
      </x:c>
      <x:c r="O15170" s="15"/>
      <x:c r="P15170" s="13" t="str"/>
    </x:row>
    <x:row r="15171">
      <x:c r="A15171" s="15" t="n">
        <x:v>15170</x:v>
      </x:c>
      <x:c r="B15171" s="13" t="str">
        <x:v>Lycaenidae-5</x:v>
      </x:c>
      <x:c r="C15171" s="13" t="str">
        <x:v>Lycaenidae</x:v>
      </x:c>
      <x:c r="D15171" s="33" t="n">
        <x:f>'AR_values'!I158</x:f>
        <x:v>2.4473190485114493</x:v>
      </x:c>
      <x:c r="E15171" s="33" t="str">
        <x:v>Pieridae-Coliadinae-6</x:v>
      </x:c>
      <x:c r="F15171" s="33" t="str">
        <x:v>Pieridae-Coliadinae</x:v>
      </x:c>
      <x:c r="G15171" s="33" t="n">
        <x:f>'AR_values'!I318</x:f>
        <x:v>2.559350440419913</x:v>
      </x:c>
      <x:c r="H15171" s="33" t="n">
        <x:f>ABS(D15171-G15171)</x:f>
        <x:v>0.1120313919084639</x:v>
      </x:c>
      <x:c r="I15171" s="14" t="n">
        <x:f>IFERROR(H15171/AVERAGE(D15171,G15171),"")</x:f>
        <x:v>0.0447528610211401</x:v>
      </x:c>
      <x:c r="J15171" s="14" t="n">
        <x:f>'Method'!$B$2</x:f>
        <x:v>0.05</x:v>
      </x:c>
      <x:c r="K15171" s="13" t="str">
        <x:f>IF(I15171&lt;=J15171,"是","否")</x:f>
        <x:v>是</x:v>
      </x:c>
      <x:c r="L15171" s="36" t="n">
        <x:v>0.8207367292830147</x:v>
      </x:c>
      <x:c r="M15171" s="36" t="n">
        <x:f>1-L15171</x:f>
        <x:v>0.17926327071698533</x:v>
      </x:c>
      <x:c r="N15171" s="13" t="str">
        <x:v>是</x:v>
      </x:c>
      <x:c r="O15171" s="15"/>
      <x:c r="P15171" s="13" t="str"/>
    </x:row>
    <x:row r="15172">
      <x:c r="A15172" s="15" t="n">
        <x:v>15171</x:v>
      </x:c>
      <x:c r="B15172" s="13" t="str">
        <x:v>Nymphalinae-12</x:v>
      </x:c>
      <x:c r="C15172" s="13" t="str">
        <x:v>Nymphalinae</x:v>
      </x:c>
      <x:c r="D15172" s="33" t="n">
        <x:f>'AR_values'!I192</x:f>
        <x:v>2.5009098099084275</x:v>
      </x:c>
      <x:c r="E15172" s="33" t="str">
        <x:v>Satyrinae-9</x:v>
      </x:c>
      <x:c r="F15172" s="33" t="str">
        <x:v>Satyrinae</x:v>
      </x:c>
      <x:c r="G15172" s="33" t="n">
        <x:f>'AR_values'!I384</x:f>
        <x:v>2.3914334188497204</x:v>
      </x:c>
      <x:c r="H15172" s="33" t="n">
        <x:f>ABS(D15172-G15172)</x:f>
        <x:v>0.1094763910587071</x:v>
      </x:c>
      <x:c r="I15172" s="14" t="n">
        <x:f>IFERROR(H15172/AVERAGE(D15172,G15172),"")</x:f>
        <x:v>0.044754174406727444</x:v>
      </x:c>
      <x:c r="J15172" s="14" t="n">
        <x:f>'Method'!$B$2</x:f>
        <x:v>0.05</x:v>
      </x:c>
      <x:c r="K15172" s="13" t="str">
        <x:f>IF(I15172&lt;=J15172,"是","否")</x:f>
        <x:v>是</x:v>
      </x:c>
      <x:c r="L15172" s="36" t="n">
        <x:v>0.7971923796268104</x:v>
      </x:c>
      <x:c r="M15172" s="36" t="n">
        <x:f>1-L15172</x:f>
        <x:v>0.20280762037318956</x:v>
      </x:c>
      <x:c r="N15172" s="13" t="str">
        <x:v>是</x:v>
      </x:c>
      <x:c r="O15172" s="15"/>
      <x:c r="P15172" s="13" t="str"/>
    </x:row>
    <x:row r="15173">
      <x:c r="A15173" s="15" t="n">
        <x:v>15172</x:v>
      </x:c>
      <x:c r="B15173" s="13" t="str">
        <x:v>Papilionidae-15</x:v>
      </x:c>
      <x:c r="C15173" s="13" t="str">
        <x:v>Papilionidae</x:v>
      </x:c>
      <x:c r="D15173" s="33" t="n">
        <x:f>'AR_values'!I225</x:f>
        <x:v>3.0532801223694213</x:v>
      </x:c>
      <x:c r="E15173" s="33" t="str">
        <x:v>Pieridae_Elodina_padusa</x:v>
      </x:c>
      <x:c r="F15173" s="33" t="str">
        <x:v>Pieridae</x:v>
      </x:c>
      <x:c r="G15173" s="33" t="n">
        <x:f>'AR_values'!I327</x:f>
        <x:v>2.919606733186484</x:v>
      </x:c>
      <x:c r="H15173" s="33" t="n">
        <x:f>ABS(D15173-G15173)</x:f>
        <x:v>0.13367338918293736</x:v>
      </x:c>
      <x:c r="I15173" s="14" t="n">
        <x:f>IFERROR(H15173/AVERAGE(D15173,G15173),"")</x:f>
        <x:v>0.0447600607262788</x:v>
      </x:c>
      <x:c r="J15173" s="14" t="n">
        <x:f>'Method'!$B$2</x:f>
        <x:v>0.05</x:v>
      </x:c>
      <x:c r="K15173" s="13" t="str">
        <x:f>IF(I15173&lt;=J15173,"是","否")</x:f>
        <x:v>是</x:v>
      </x:c>
      <x:c r="L15173" s="36" t="n">
        <x:v>0.7434957624393945</x:v>
      </x:c>
      <x:c r="M15173" s="36" t="n">
        <x:f>1-L15173</x:f>
        <x:v>0.2565042375606055</x:v>
      </x:c>
      <x:c r="N15173" s="13" t="str">
        <x:v>是</x:v>
      </x:c>
      <x:c r="O15173" s="15"/>
      <x:c r="P15173" s="13" t="str"/>
    </x:row>
    <x:row r="15174">
      <x:c r="A15174" s="15" t="n">
        <x:v>15173</x:v>
      </x:c>
      <x:c r="B15174" s="13" t="str">
        <x:v>Heliconiinae-10</x:v>
      </x:c>
      <x:c r="C15174" s="13" t="str">
        <x:v>Heliconiinae</x:v>
      </x:c>
      <x:c r="D15174" s="33" t="n">
        <x:f>'AR_values'!I53</x:f>
        <x:v>2.5832322601964766</x:v>
      </x:c>
      <x:c r="E15174" s="33" t="str">
        <x:v>Riodinidae-6</x:v>
      </x:c>
      <x:c r="F15174" s="33" t="str">
        <x:v>Riodinidae</x:v>
      </x:c>
      <x:c r="G15174" s="33" t="n">
        <x:f>'AR_values'!I354</x:f>
        <x:v>2.4701372196015763</x:v>
      </x:c>
      <x:c r="H15174" s="33" t="n">
        <x:f>ABS(D15174-G15174)</x:f>
        <x:v>0.11309504059490028</x:v>
      </x:c>
      <x:c r="I15174" s="14" t="n">
        <x:f>IFERROR(H15174/AVERAGE(D15174,G15174),"")</x:f>
        <x:v>0.04476024998647828</x:v>
      </x:c>
      <x:c r="J15174" s="14" t="n">
        <x:f>'Method'!$B$2</x:f>
        <x:v>0.05</x:v>
      </x:c>
      <x:c r="K15174" s="13" t="str">
        <x:f>IF(I15174&lt;=J15174,"是","否")</x:f>
        <x:v>是</x:v>
      </x:c>
      <x:c r="L15174" s="36" t="n">
        <x:v>0.7861826305501257</x:v>
      </x:c>
      <x:c r="M15174" s="36" t="n">
        <x:f>1-L15174</x:f>
        <x:v>0.21381736944987428</x:v>
      </x:c>
      <x:c r="N15174" s="13" t="str">
        <x:v>是</x:v>
      </x:c>
      <x:c r="O15174" s="15"/>
      <x:c r="P15174" s="13" t="str"/>
    </x:row>
    <x:row r="15175">
      <x:c r="A15175" s="15" t="n">
        <x:v>15174</x:v>
      </x:c>
      <x:c r="B15175" s="13" t="str">
        <x:v>Riodinidae-6</x:v>
      </x:c>
      <x:c r="C15175" s="13" t="str">
        <x:v>Riodinidae</x:v>
      </x:c>
      <x:c r="D15175" s="33" t="n">
        <x:f>'AR_values'!I354</x:f>
        <x:v>2.4701372196015763</x:v>
      </x:c>
      <x:c r="E15175" s="33" t="str">
        <x:v>Satyrinae-25</x:v>
      </x:c>
      <x:c r="F15175" s="33" t="str">
        <x:v>Satyrinae</x:v>
      </x:c>
      <x:c r="G15175" s="33" t="n">
        <x:f>'AR_values'!I375</x:f>
        <x:v>2.3619837618973727</x:v>
      </x:c>
      <x:c r="H15175" s="33" t="n">
        <x:f>ABS(D15175-G15175)</x:f>
        <x:v>0.10815345770420359</x:v>
      </x:c>
      <x:c r="I15175" s="14" t="n">
        <x:f>IFERROR(H15175/AVERAGE(D15175,G15175),"")</x:f>
        <x:v>0.04476438322562604</x:v>
      </x:c>
      <x:c r="J15175" s="14" t="n">
        <x:f>'Method'!$B$2</x:f>
        <x:v>0.05</x:v>
      </x:c>
      <x:c r="K15175" s="13" t="str">
        <x:f>IF(I15175&lt;=J15175,"是","否")</x:f>
        <x:v>是</x:v>
      </x:c>
      <x:c r="L15175" s="36" t="n">
        <x:v>0.6475405796958618</x:v>
      </x:c>
      <x:c r="M15175" s="36" t="n">
        <x:f>1-L15175</x:f>
        <x:v>0.35245942030413824</x:v>
      </x:c>
      <x:c r="N15175" s="13" t="str">
        <x:v>是</x:v>
      </x:c>
      <x:c r="O15175" s="15"/>
      <x:c r="P15175" s="13" t="str"/>
    </x:row>
    <x:row r="15176">
      <x:c r="A15176" s="15" t="n">
        <x:v>15175</x:v>
      </x:c>
      <x:c r="B15176" s="13" t="str">
        <x:v>Hesperiidae-27</x:v>
      </x:c>
      <x:c r="C15176" s="13" t="str">
        <x:v>Hesperiidae</x:v>
      </x:c>
      <x:c r="D15176" s="33" t="n">
        <x:f>'AR_values'!I94</x:f>
        <x:v>2.6390698606105385</x:v>
      </x:c>
      <x:c r="E15176" s="33" t="str">
        <x:v>Lycaenidae_Candalides_heathi</x:v>
      </x:c>
      <x:c r="F15176" s="33" t="str">
        <x:v>Lycaenidae</x:v>
      </x:c>
      <x:c r="G15176" s="33" t="n">
        <x:f>'AR_values'!I166</x:f>
        <x:v>2.5235179269616976</x:v>
      </x:c>
      <x:c r="H15176" s="33" t="n">
        <x:f>ABS(D15176-G15176)</x:f>
        <x:v>0.11555193364884087</x:v>
      </x:c>
      <x:c r="I15176" s="14" t="n">
        <x:f>IFERROR(H15176/AVERAGE(D15176,G15176),"")</x:f>
        <x:v>0.04476512106080057</x:v>
      </x:c>
      <x:c r="J15176" s="14" t="n">
        <x:f>'Method'!$B$2</x:f>
        <x:v>0.05</x:v>
      </x:c>
      <x:c r="K15176" s="13" t="str">
        <x:f>IF(I15176&lt;=J15176,"是","否")</x:f>
        <x:v>是</x:v>
      </x:c>
      <x:c r="L15176" s="36" t="n">
        <x:v>0.7567310063442957</x:v>
      </x:c>
      <x:c r="M15176" s="36" t="n">
        <x:f>1-L15176</x:f>
        <x:v>0.2432689936557043</x:v>
      </x:c>
      <x:c r="N15176" s="13" t="str">
        <x:v>是</x:v>
      </x:c>
      <x:c r="O15176" s="15"/>
      <x:c r="P15176" s="13" t="str"/>
    </x:row>
    <x:row r="15177">
      <x:c r="A15177" s="15" t="n">
        <x:v>15176</x:v>
      </x:c>
      <x:c r="B15177" s="13" t="str">
        <x:v>Limenitidinae-11</x:v>
      </x:c>
      <x:c r="C15177" s="13" t="str">
        <x:v>Limenitidinae</x:v>
      </x:c>
      <x:c r="D15177" s="33" t="n">
        <x:f>'AR_values'!I132</x:f>
        <x:v>2.7987815350159404</x:v>
      </x:c>
      <x:c r="E15177" s="33" t="str">
        <x:v>Limenitidinae-3</x:v>
      </x:c>
      <x:c r="F15177" s="33" t="str">
        <x:v>Limenitidinae</x:v>
      </x:c>
      <x:c r="G15177" s="33" t="n">
        <x:f>'AR_values'!I135</x:f>
        <x:v>2.6762314373060816</x:v>
      </x:c>
      <x:c r="H15177" s="33" t="n">
        <x:f>ABS(D15177-G15177)</x:f>
        <x:v>0.12255009770985881</x:v>
      </x:c>
      <x:c r="I15177" s="14" t="n">
        <x:f>IFERROR(H15177/AVERAGE(D15177,G15177),"")</x:f>
        <x:v>0.04476705291088426</x:v>
      </x:c>
      <x:c r="J15177" s="14" t="n">
        <x:f>'Method'!$B$2</x:f>
        <x:v>0.05</x:v>
      </x:c>
      <x:c r="K15177" s="13" t="str">
        <x:f>IF(I15177&lt;=J15177,"是","否")</x:f>
        <x:v>是</x:v>
      </x:c>
      <x:c r="L15177" s="36" t="n">
        <x:v>0.8320018855285682</x:v>
      </x:c>
      <x:c r="M15177" s="36" t="n">
        <x:f>1-L15177</x:f>
        <x:v>0.16799811447143176</x:v>
      </x:c>
      <x:c r="N15177" s="13" t="str">
        <x:v>否</x:v>
      </x:c>
      <x:c r="O15177" s="15"/>
      <x:c r="P15177" s="13" t="str"/>
    </x:row>
    <x:row r="15178">
      <x:c r="A15178" s="15" t="n">
        <x:v>15177</x:v>
      </x:c>
      <x:c r="B15178" s="13" t="str">
        <x:v>Danainae-6</x:v>
      </x:c>
      <x:c r="C15178" s="13" t="str">
        <x:v>Danainae</x:v>
      </x:c>
      <x:c r="D15178" s="33" t="n">
        <x:f>'AR_values'!I48</x:f>
        <x:v>2.8766669259385655</x:v>
      </x:c>
      <x:c r="E15178" s="33" t="str">
        <x:v>Pieridae-24</x:v>
      </x:c>
      <x:c r="F15178" s="33" t="str">
        <x:v>Pieridae</x:v>
      </x:c>
      <x:c r="G15178" s="33" t="n">
        <x:f>'AR_values'!I289</x:f>
        <x:v>3.0084045916057796</x:v>
      </x:c>
      <x:c r="H15178" s="33" t="n">
        <x:f>ABS(D15178-G15178)</x:f>
        <x:v>0.131737665667214</x:v>
      </x:c>
      <x:c r="I15178" s="14" t="n">
        <x:f>IFERROR(H15178/AVERAGE(D15178,G15178),"")</x:f>
        <x:v>0.04477011546061346</x:v>
      </x:c>
      <x:c r="J15178" s="14" t="n">
        <x:f>'Method'!$B$2</x:f>
        <x:v>0.05</x:v>
      </x:c>
      <x:c r="K15178" s="13" t="str">
        <x:f>IF(I15178&lt;=J15178,"是","否")</x:f>
        <x:v>是</x:v>
      </x:c>
      <x:c r="L15178" s="36" t="n">
        <x:v>0.7937214462863856</x:v>
      </x:c>
      <x:c r="M15178" s="36" t="n">
        <x:f>1-L15178</x:f>
        <x:v>0.20627855371361437</x:v>
      </x:c>
      <x:c r="N15178" s="13" t="str">
        <x:v>是</x:v>
      </x:c>
      <x:c r="O15178" s="15"/>
      <x:c r="P15178" s="13" t="str"/>
    </x:row>
    <x:row r="15179">
      <x:c r="A15179" s="15" t="n">
        <x:v>15178</x:v>
      </x:c>
      <x:c r="B15179" s="13" t="str">
        <x:v>Lycaenidae-24</x:v>
      </x:c>
      <x:c r="C15179" s="13" t="str">
        <x:v>Lycaenidae</x:v>
      </x:c>
      <x:c r="D15179" s="33" t="n">
        <x:f>'AR_values'!I155</x:f>
        <x:v>2.327876673720378</x:v>
      </x:c>
      <x:c r="E15179" s="33" t="str">
        <x:v>Lycaenidae_Hypochrysops_ignita</x:v>
      </x:c>
      <x:c r="F15179" s="33" t="str">
        <x:v>Lycaenidae</x:v>
      </x:c>
      <x:c r="G15179" s="33" t="n">
        <x:f>'AR_values'!I168</x:f>
        <x:v>2.4344865968193847</x:v>
      </x:c>
      <x:c r="H15179" s="33" t="n">
        <x:f>ABS(D15179-G15179)</x:f>
        <x:v>0.10660992309900674</x:v>
      </x:c>
      <x:c r="I15179" s="14" t="n">
        <x:f>IFERROR(H15179/AVERAGE(D15179,G15179),"")</x:f>
        <x:v>0.04477185676216743</x:v>
      </x:c>
      <x:c r="J15179" s="14" t="n">
        <x:f>'Method'!$B$2</x:f>
        <x:v>0.05</x:v>
      </x:c>
      <x:c r="K15179" s="13" t="str">
        <x:f>IF(I15179&lt;=J15179,"是","否")</x:f>
        <x:v>是</x:v>
      </x:c>
      <x:c r="L15179" s="36" t="n">
        <x:v>0.8552693413186742</x:v>
      </x:c>
      <x:c r="M15179" s="36" t="n">
        <x:f>1-L15179</x:f>
        <x:v>0.14473065868132584</x:v>
      </x:c>
      <x:c r="N15179" s="13" t="str">
        <x:v>否</x:v>
      </x:c>
      <x:c r="O15179" s="15"/>
      <x:c r="P15179" s="13" t="str"/>
    </x:row>
    <x:row r="15180">
      <x:c r="A15180" s="15" t="n">
        <x:v>15179</x:v>
      </x:c>
      <x:c r="B15180" s="13" t="str">
        <x:v>Biblidinae-2</x:v>
      </x:c>
      <x:c r="C15180" s="13" t="str">
        <x:v>Biblidinae</x:v>
      </x:c>
      <x:c r="D15180" s="33" t="n">
        <x:f>'AR_values'!I8</x:f>
        <x:v>2.2188373389825946</x:v>
      </x:c>
      <x:c r="E15180" s="33" t="str">
        <x:v>Lycaenidae-12</x:v>
      </x:c>
      <x:c r="F15180" s="33" t="str">
        <x:v>Lycaenidae</x:v>
      </x:c>
      <x:c r="G15180" s="33" t="n">
        <x:f>'AR_values'!I145</x:f>
        <x:v>2.12166459900768</x:v>
      </x:c>
      <x:c r="H15180" s="33" t="n">
        <x:f>ABS(D15180-G15180)</x:f>
        <x:v>0.09717273997491471</x:v>
      </x:c>
      <x:c r="I15180" s="14" t="n">
        <x:f>IFERROR(H15180/AVERAGE(D15180,G15180),"")</x:f>
        <x:v>0.04477488611370478</x:v>
      </x:c>
      <x:c r="J15180" s="14" t="n">
        <x:f>'Method'!$B$2</x:f>
        <x:v>0.05</x:v>
      </x:c>
      <x:c r="K15180" s="13" t="str">
        <x:f>IF(I15180&lt;=J15180,"是","否")</x:f>
        <x:v>是</x:v>
      </x:c>
      <x:c r="L15180" s="36" t="n">
        <x:v>0.801427229683279</x:v>
      </x:c>
      <x:c r="M15180" s="36" t="n">
        <x:f>1-L15180</x:f>
        <x:v>0.19857277031672105</x:v>
      </x:c>
      <x:c r="N15180" s="13" t="str">
        <x:v>是</x:v>
      </x:c>
      <x:c r="O15180" s="15"/>
      <x:c r="P15180" s="13" t="str"/>
    </x:row>
    <x:row r="15181">
      <x:c r="A15181" s="15" t="n">
        <x:v>15180</x:v>
      </x:c>
      <x:c r="B15181" s="13" t="str">
        <x:v>Hesperiidae-7</x:v>
      </x:c>
      <x:c r="C15181" s="13" t="str">
        <x:v>Hesperiidae</x:v>
      </x:c>
      <x:c r="D15181" s="33" t="n">
        <x:f>'AR_values'!I108</x:f>
        <x:v>2.7729252618635143</x:v>
      </x:c>
      <x:c r="E15181" s="33" t="str">
        <x:v>Parnassiinae-2</x:v>
      </x:c>
      <x:c r="F15181" s="33" t="str">
        <x:v>Parnassiinae</x:v>
      </x:c>
      <x:c r="G15181" s="33" t="n">
        <x:f>'AR_values'!I269</x:f>
        <x:v>2.6514822493832084</x:v>
      </x:c>
      <x:c r="H15181" s="33" t="n">
        <x:f>ABS(D15181-G15181)</x:f>
        <x:v>0.12144301248030587</x:v>
      </x:c>
      <x:c r="I15181" s="14" t="n">
        <x:f>IFERROR(H15181/AVERAGE(D15181,G15181),"")</x:f>
        <x:v>0.04477650774891502</x:v>
      </x:c>
      <x:c r="J15181" s="14" t="n">
        <x:f>'Method'!$B$2</x:f>
        <x:v>0.05</x:v>
      </x:c>
      <x:c r="K15181" s="13" t="str">
        <x:f>IF(I15181&lt;=J15181,"是","否")</x:f>
        <x:v>是</x:v>
      </x:c>
      <x:c r="L15181" s="36" t="n">
        <x:v>0.9068109989379807</x:v>
      </x:c>
      <x:c r="M15181" s="36" t="n">
        <x:f>1-L15181</x:f>
        <x:v>0.09318900106201933</x:v>
      </x:c>
      <x:c r="N15181" s="13" t="str">
        <x:v>是</x:v>
      </x:c>
      <x:c r="O15181" s="15"/>
      <x:c r="P15181" s="13" t="str"/>
    </x:row>
    <x:row r="15182">
      <x:c r="A15182" s="15" t="n">
        <x:v>15181</x:v>
      </x:c>
      <x:c r="B15182" s="13" t="str">
        <x:v>Lycaenidae-16</x:v>
      </x:c>
      <x:c r="C15182" s="13" t="str">
        <x:v>Lycaenidae</x:v>
      </x:c>
      <x:c r="D15182" s="33" t="n">
        <x:f>'AR_values'!I148</x:f>
        <x:v>2.498859339538604</x:v>
      </x:c>
      <x:c r="E15182" s="33" t="str">
        <x:v>Lycaenidae_Jalmenus_lithochroa</x:v>
      </x:c>
      <x:c r="F15182" s="33" t="str">
        <x:v>Lycaenidae</x:v>
      </x:c>
      <x:c r="G15182" s="33" t="n">
        <x:f>'AR_values'!I170</x:f>
        <x:v>2.3894186386556413</x:v>
      </x:c>
      <x:c r="H15182" s="33" t="n">
        <x:f>ABS(D15182-G15182)</x:f>
        <x:v>0.10944070088296254</x:v>
      </x:c>
      <x:c r="I15182" s="14" t="n">
        <x:f>IFERROR(H15182/AVERAGE(D15182,G15182),"")</x:f>
        <x:v>0.04477679107905009</x:v>
      </x:c>
      <x:c r="J15182" s="14" t="n">
        <x:f>'Method'!$B$2</x:f>
        <x:v>0.05</x:v>
      </x:c>
      <x:c r="K15182" s="13" t="str">
        <x:f>IF(I15182&lt;=J15182,"是","否")</x:f>
        <x:v>是</x:v>
      </x:c>
      <x:c r="L15182" s="36" t="n">
        <x:v>0.8772312056737589</x:v>
      </x:c>
      <x:c r="M15182" s="36" t="n">
        <x:f>1-L15182</x:f>
        <x:v>0.1227687943262411</x:v>
      </x:c>
      <x:c r="N15182" s="13" t="str">
        <x:v>否</x:v>
      </x:c>
      <x:c r="O15182" s="15"/>
      <x:c r="P15182" s="13" t="str"/>
    </x:row>
    <x:row r="15183">
      <x:c r="A15183" s="15" t="n">
        <x:v>15182</x:v>
      </x:c>
      <x:c r="B15183" s="13" t="str">
        <x:v>Hesperiidae-25</x:v>
      </x:c>
      <x:c r="C15183" s="13" t="str">
        <x:v>Hesperiidae</x:v>
      </x:c>
      <x:c r="D15183" s="33" t="n">
        <x:f>'AR_values'!I92</x:f>
        <x:v>2.880862791094341</x:v>
      </x:c>
      <x:c r="E15183" s="33" t="str">
        <x:v>Nymphalinae-25</x:v>
      </x:c>
      <x:c r="F15183" s="33" t="str">
        <x:v>Nymphalinae</x:v>
      </x:c>
      <x:c r="G15183" s="33" t="n">
        <x:f>'AR_values'!I206</x:f>
        <x:v>2.754690181841045</x:v>
      </x:c>
      <x:c r="H15183" s="33" t="n">
        <x:f>ABS(D15183-G15183)</x:f>
        <x:v>0.1261726092532962</x:v>
      </x:c>
      <x:c r="I15183" s="14" t="n">
        <x:f>IFERROR(H15183/AVERAGE(D15183,G15183),"")</x:f>
        <x:v>0.044777366075427656</x:v>
      </x:c>
      <x:c r="J15183" s="14" t="n">
        <x:f>'Method'!$B$2</x:f>
        <x:v>0.05</x:v>
      </x:c>
      <x:c r="K15183" s="13" t="str">
        <x:f>IF(I15183&lt;=J15183,"是","否")</x:f>
        <x:v>是</x:v>
      </x:c>
      <x:c r="L15183" s="36" t="n">
        <x:v>0.8012448080711749</x:v>
      </x:c>
      <x:c r="M15183" s="36" t="n">
        <x:f>1-L15183</x:f>
        <x:v>0.19875519192882507</x:v>
      </x:c>
      <x:c r="N15183" s="13" t="str">
        <x:v>是</x:v>
      </x:c>
      <x:c r="O15183" s="15"/>
      <x:c r="P15183" s="13" t="str"/>
    </x:row>
    <x:row r="15184">
      <x:c r="A15184" s="15" t="n">
        <x:v>15183</x:v>
      </x:c>
      <x:c r="B15184" s="13" t="str">
        <x:v>Lycaenidae_Ogyris_amaryllis</x:v>
      </x:c>
      <x:c r="C15184" s="13" t="str">
        <x:v>Lycaenidae</x:v>
      </x:c>
      <x:c r="D15184" s="33" t="n">
        <x:f>'AR_values'!I176</x:f>
        <x:v>2.5353520766284507</x:v>
      </x:c>
      <x:c r="E15184" s="33" t="str">
        <x:v>Parnassiinae-2</x:v>
      </x:c>
      <x:c r="F15184" s="33" t="str">
        <x:v>Parnassiinae</x:v>
      </x:c>
      <x:c r="G15184" s="33" t="n">
        <x:f>'AR_values'!I269</x:f>
        <x:v>2.6514822493832084</x:v>
      </x:c>
      <x:c r="H15184" s="33" t="n">
        <x:f>ABS(D15184-G15184)</x:f>
        <x:v>0.11613017275475768</x:v>
      </x:c>
      <x:c r="I15184" s="14" t="n">
        <x:f>IFERROR(H15184/AVERAGE(D15184,G15184),"")</x:f>
        <x:v>0.04477882479198223</x:v>
      </x:c>
      <x:c r="J15184" s="14" t="n">
        <x:f>'Method'!$B$2</x:f>
        <x:v>0.05</x:v>
      </x:c>
      <x:c r="K15184" s="13" t="str">
        <x:f>IF(I15184&lt;=J15184,"是","否")</x:f>
        <x:v>是</x:v>
      </x:c>
      <x:c r="L15184" s="36" t="n">
        <x:v>0.8985110242643388</x:v>
      </x:c>
      <x:c r="M15184" s="36" t="n">
        <x:f>1-L15184</x:f>
        <x:v>0.10148897573566118</x:v>
      </x:c>
      <x:c r="N15184" s="13" t="str">
        <x:v>是</x:v>
      </x:c>
      <x:c r="O15184" s="15"/>
      <x:c r="P15184" s="13" t="str"/>
    </x:row>
    <x:row r="15185">
      <x:c r="A15185" s="15" t="n">
        <x:v>15184</x:v>
      </x:c>
      <x:c r="B15185" s="13" t="str">
        <x:v>Nymphalinae-29</x:v>
      </x:c>
      <x:c r="C15185" s="13" t="str">
        <x:v>Nymphalinae</x:v>
      </x:c>
      <x:c r="D15185" s="33" t="n">
        <x:f>'AR_values'!I210</x:f>
        <x:v>2.4175997911895375</x:v>
      </x:c>
      <x:c r="E15185" s="33" t="str">
        <x:v>Riodinidae-22</x:v>
      </x:c>
      <x:c r="F15185" s="33" t="str">
        <x:v>Riodinidae</x:v>
      </x:c>
      <x:c r="G15185" s="33" t="n">
        <x:f>'AR_values'!I346</x:f>
        <x:v>2.528339086305197</x:v>
      </x:c>
      <x:c r="H15185" s="33" t="n">
        <x:f>ABS(D15185-G15185)</x:f>
        <x:v>0.11073929511565961</x:v>
      </x:c>
      <x:c r="I15185" s="14" t="n">
        <x:f>IFERROR(H15185/AVERAGE(D15185,G15185),"")</x:f>
        <x:v>0.044779888251167535</x:v>
      </x:c>
      <x:c r="J15185" s="14" t="n">
        <x:f>'Method'!$B$2</x:f>
        <x:v>0.05</x:v>
      </x:c>
      <x:c r="K15185" s="13" t="str">
        <x:f>IF(I15185&lt;=J15185,"是","否")</x:f>
        <x:v>是</x:v>
      </x:c>
      <x:c r="L15185" s="36" t="n">
        <x:v>0.8301785294018761</x:v>
      </x:c>
      <x:c r="M15185" s="36" t="n">
        <x:f>1-L15185</x:f>
        <x:v>0.1698214705981239</x:v>
      </x:c>
      <x:c r="N15185" s="13" t="str">
        <x:v>是</x:v>
      </x:c>
      <x:c r="O15185" s="15"/>
      <x:c r="P15185" s="13" t="str"/>
    </x:row>
    <x:row r="15186">
      <x:c r="A15186" s="15" t="n">
        <x:v>15185</x:v>
      </x:c>
      <x:c r="B15186" s="13" t="str">
        <x:v>Papilionidae-30</x:v>
      </x:c>
      <x:c r="C15186" s="13" t="str">
        <x:v>Papilionidae</x:v>
      </x:c>
      <x:c r="D15186" s="33" t="n">
        <x:f>'AR_values'!I241</x:f>
        <x:v>3.152567550345204</x:v>
      </x:c>
      <x:c r="E15186" s="33" t="str">
        <x:v>Pieridae-7</x:v>
      </x:c>
      <x:c r="F15186" s="33" t="str">
        <x:v>Pieridae</x:v>
      </x:c>
      <x:c r="G15186" s="33" t="n">
        <x:f>'AR_values'!I297</x:f>
        <x:v>3.014474756068161</x:v>
      </x:c>
      <x:c r="H15186" s="33" t="n">
        <x:f>ABS(D15186-G15186)</x:f>
        <x:v>0.13809279427704313</x:v>
      </x:c>
      <x:c r="I15186" s="14" t="n">
        <x:f>IFERROR(H15186/AVERAGE(D15186,G15186),"")</x:f>
        <x:v>0.044784124193029996</x:v>
      </x:c>
      <x:c r="J15186" s="14" t="n">
        <x:f>'Method'!$B$2</x:f>
        <x:v>0.05</x:v>
      </x:c>
      <x:c r="K15186" s="13" t="str">
        <x:f>IF(I15186&lt;=J15186,"是","否")</x:f>
        <x:v>是</x:v>
      </x:c>
      <x:c r="L15186" s="36" t="n">
        <x:v>0.6992560005175649</x:v>
      </x:c>
      <x:c r="M15186" s="36" t="n">
        <x:f>1-L15186</x:f>
        <x:v>0.30074399948243513</x:v>
      </x:c>
      <x:c r="N15186" s="13" t="str">
        <x:v>是</x:v>
      </x:c>
      <x:c r="O15186" s="15"/>
      <x:c r="P15186" s="13" t="str"/>
    </x:row>
    <x:row r="15187">
      <x:c r="A15187" s="15" t="n">
        <x:v>15186</x:v>
      </x:c>
      <x:c r="B15187" s="13" t="str">
        <x:v>Danainae-14</x:v>
      </x:c>
      <x:c r="C15187" s="13" t="str">
        <x:v>Danainae</x:v>
      </x:c>
      <x:c r="D15187" s="33" t="n">
        <x:f>'AR_values'!I35</x:f>
        <x:v>3.058665750752658</x:v>
      </x:c>
      <x:c r="E15187" s="33" t="str">
        <x:v>Papilionidae-18</x:v>
      </x:c>
      <x:c r="F15187" s="33" t="str">
        <x:v>Papilionidae</x:v>
      </x:c>
      <x:c r="G15187" s="33" t="n">
        <x:f>'AR_values'!I228</x:f>
        <x:v>3.198788478384626</x:v>
      </x:c>
      <x:c r="H15187" s="33" t="n">
        <x:f>ABS(D15187-G15187)</x:f>
        <x:v>0.1401227276319683</x:v>
      </x:c>
      <x:c r="I15187" s="14" t="n">
        <x:f>IFERROR(H15187/AVERAGE(D15187,G15187),"")</x:f>
        <x:v>0.044785857794851835</x:v>
      </x:c>
      <x:c r="J15187" s="14" t="n">
        <x:f>'Method'!$B$2</x:f>
        <x:v>0.05</x:v>
      </x:c>
      <x:c r="K15187" s="13" t="str">
        <x:f>IF(I15187&lt;=J15187,"是","否")</x:f>
        <x:v>是</x:v>
      </x:c>
      <x:c r="L15187" s="36" t="n">
        <x:v>0.6810275343854814</x:v>
      </x:c>
      <x:c r="M15187" s="36" t="n">
        <x:f>1-L15187</x:f>
        <x:v>0.31897246561451864</x:v>
      </x:c>
      <x:c r="N15187" s="13" t="str">
        <x:v>是</x:v>
      </x:c>
      <x:c r="O15187" s="15"/>
      <x:c r="P15187" s="13" t="str"/>
    </x:row>
    <x:row r="15188">
      <x:c r="A15188" s="15" t="n">
        <x:v>15187</x:v>
      </x:c>
      <x:c r="B15188" s="13" t="str">
        <x:v>Hesperiidae-14</x:v>
      </x:c>
      <x:c r="C15188" s="13" t="str">
        <x:v>Hesperiidae</x:v>
      </x:c>
      <x:c r="D15188" s="33" t="n">
        <x:f>'AR_values'!I80</x:f>
        <x:v>2.2847478028215544</x:v>
      </x:c>
      <x:c r="E15188" s="33" t="str">
        <x:v>Lycaenidae_Jalmenus_lithochroa</x:v>
      </x:c>
      <x:c r="F15188" s="33" t="str">
        <x:v>Lycaenidae</x:v>
      </x:c>
      <x:c r="G15188" s="33" t="n">
        <x:f>'AR_values'!I170</x:f>
        <x:v>2.3894186386556413</x:v>
      </x:c>
      <x:c r="H15188" s="33" t="n">
        <x:f>ABS(D15188-G15188)</x:f>
        <x:v>0.10467083583408687</x:v>
      </x:c>
      <x:c r="I15188" s="14" t="n">
        <x:f>IFERROR(H15188/AVERAGE(D15188,G15188),"")</x:f>
        <x:v>0.044786952773126894</x:v>
      </x:c>
      <x:c r="J15188" s="14" t="n">
        <x:f>'Method'!$B$2</x:f>
        <x:v>0.05</x:v>
      </x:c>
      <x:c r="K15188" s="13" t="str">
        <x:f>IF(I15188&lt;=J15188,"是","否")</x:f>
        <x:v>是</x:v>
      </x:c>
      <x:c r="L15188" s="36" t="n">
        <x:v>0.88861229391855</x:v>
      </x:c>
      <x:c r="M15188" s="36" t="n">
        <x:f>1-L15188</x:f>
        <x:v>0.11138770608144999</x:v>
      </x:c>
      <x:c r="N15188" s="13" t="str">
        <x:v>是</x:v>
      </x:c>
      <x:c r="O15188" s="15"/>
      <x:c r="P15188" s="13" t="str"/>
    </x:row>
    <x:row r="15189">
      <x:c r="A15189" s="15" t="n">
        <x:v>15188</x:v>
      </x:c>
      <x:c r="B15189" s="13" t="str">
        <x:v>Hesperiidae-6</x:v>
      </x:c>
      <x:c r="C15189" s="13" t="str">
        <x:v>Hesperiidae</x:v>
      </x:c>
      <x:c r="D15189" s="33" t="n">
        <x:f>'AR_values'!I107</x:f>
        <x:v>2.805069004432799</x:v>
      </x:c>
      <x:c r="E15189" s="33" t="str">
        <x:v>Pieridae-Coliadinae-7</x:v>
      </x:c>
      <x:c r="F15189" s="33" t="str">
        <x:v>Pieridae-Coliadinae</x:v>
      </x:c>
      <x:c r="G15189" s="33" t="n">
        <x:f>'AR_values'!I319</x:f>
        <x:v>2.6821855446790392</x:v>
      </x:c>
      <x:c r="H15189" s="33" t="n">
        <x:f>ABS(D15189-G15189)</x:f>
        <x:v>0.1228834597537598</x:v>
      </x:c>
      <x:c r="I15189" s="14" t="n">
        <x:f>IFERROR(H15189/AVERAGE(D15189,G15189),"")</x:f>
        <x:v>0.0447886857276011</x:v>
      </x:c>
      <x:c r="J15189" s="14" t="n">
        <x:f>'Method'!$B$2</x:f>
        <x:v>0.05</x:v>
      </x:c>
      <x:c r="K15189" s="13" t="str">
        <x:f>IF(I15189&lt;=J15189,"是","否")</x:f>
        <x:v>是</x:v>
      </x:c>
      <x:c r="L15189" s="36" t="n">
        <x:v>0.6030350829480555</x:v>
      </x:c>
      <x:c r="M15189" s="36" t="n">
        <x:f>1-L15189</x:f>
        <x:v>0.3969649170519445</x:v>
      </x:c>
      <x:c r="N15189" s="13" t="str">
        <x:v>是</x:v>
      </x:c>
      <x:c r="O15189" s="15"/>
      <x:c r="P15189" s="13" t="str"/>
    </x:row>
    <x:row r="15190">
      <x:c r="A15190" s="15" t="n">
        <x:v>15189</x:v>
      </x:c>
      <x:c r="B15190" s="13" t="str">
        <x:v>Biblidinae-5</x:v>
      </x:c>
      <x:c r="C15190" s="13" t="str">
        <x:v>Biblidinae</x:v>
      </x:c>
      <x:c r="D15190" s="33" t="n">
        <x:f>'AR_values'!I11</x:f>
        <x:v>2.4750199618333006</x:v>
      </x:c>
      <x:c r="E15190" s="33" t="str">
        <x:v>Nymphalinae-15</x:v>
      </x:c>
      <x:c r="F15190" s="33" t="str">
        <x:v>Nymphalinae</x:v>
      </x:c>
      <x:c r="G15190" s="33" t="n">
        <x:f>'AR_values'!I195</x:f>
        <x:v>2.3665787569001857</x:v>
      </x:c>
      <x:c r="H15190" s="33" t="n">
        <x:f>ABS(D15190-G15190)</x:f>
        <x:v>0.10844120493311493</x:v>
      </x:c>
      <x:c r="I15190" s="14" t="n">
        <x:f>IFERROR(H15190/AVERAGE(D15190,G15190),"")</x:f>
        <x:v>0.04479561865113929</x:v>
      </x:c>
      <x:c r="J15190" s="14" t="n">
        <x:f>'Method'!$B$2</x:f>
        <x:v>0.05</x:v>
      </x:c>
      <x:c r="K15190" s="13" t="str">
        <x:f>IF(I15190&lt;=J15190,"是","否")</x:f>
        <x:v>是</x:v>
      </x:c>
      <x:c r="L15190" s="36" t="n">
        <x:v>0.866381046131818</x:v>
      </x:c>
      <x:c r="M15190" s="36" t="n">
        <x:f>1-L15190</x:f>
        <x:v>0.133618953868182</x:v>
      </x:c>
      <x:c r="N15190" s="13" t="str">
        <x:v>是</x:v>
      </x:c>
      <x:c r="O15190" s="15"/>
      <x:c r="P15190" s="13" t="str"/>
    </x:row>
    <x:row r="15191">
      <x:c r="A15191" s="15" t="n">
        <x:v>15190</x:v>
      </x:c>
      <x:c r="B15191" s="13" t="str">
        <x:v>Hesperiidae_Hesperilla_flavescens</x:v>
      </x:c>
      <x:c r="C15191" s="13" t="str">
        <x:v>Hesperiidae</x:v>
      </x:c>
      <x:c r="D15191" s="33" t="n">
        <x:f>'AR_values'!I119</x:f>
        <x:v>3.195394018724485</x:v>
      </x:c>
      <x:c r="E15191" s="33" t="str">
        <x:v>Papilionidae-22</x:v>
      </x:c>
      <x:c r="F15191" s="33" t="str">
        <x:v>Papilionidae</x:v>
      </x:c>
      <x:c r="G15191" s="33" t="n">
        <x:f>'AR_values'!I233</x:f>
        <x:v>3.055390072060904</x:v>
      </x:c>
      <x:c r="H15191" s="33" t="n">
        <x:f>ABS(D15191-G15191)</x:f>
        <x:v>0.14000394666358096</x:v>
      </x:c>
      <x:c r="I15191" s="14" t="n">
        <x:f>IFERROR(H15191/AVERAGE(D15191,G15191),"")</x:f>
        <x:v>0.04479564311618703</x:v>
      </x:c>
      <x:c r="J15191" s="14" t="n">
        <x:f>'Method'!$B$2</x:f>
        <x:v>0.05</x:v>
      </x:c>
      <x:c r="K15191" s="13" t="str">
        <x:f>IF(I15191&lt;=J15191,"是","否")</x:f>
        <x:v>是</x:v>
      </x:c>
      <x:c r="L15191" s="36" t="n">
        <x:v>0.6948525083393289</x:v>
      </x:c>
      <x:c r="M15191" s="36" t="n">
        <x:f>1-L15191</x:f>
        <x:v>0.3051474916606711</x:v>
      </x:c>
      <x:c r="N15191" s="13" t="str">
        <x:v>是</x:v>
      </x:c>
      <x:c r="O15191" s="15"/>
      <x:c r="P15191" s="13" t="str"/>
    </x:row>
    <x:row r="15192">
      <x:c r="A15192" s="15" t="n">
        <x:v>15191</x:v>
      </x:c>
      <x:c r="B15192" s="13" t="str">
        <x:v>Riodinidae-13</x:v>
      </x:c>
      <x:c r="C15192" s="13" t="str">
        <x:v>Riodinidae</x:v>
      </x:c>
      <x:c r="D15192" s="33" t="n">
        <x:f>'AR_values'!I337</x:f>
        <x:v>2.4935190252012593</x:v>
      </x:c>
      <x:c r="E15192" s="33" t="str">
        <x:v>Riodinidae-20</x:v>
      </x:c>
      <x:c r="F15192" s="33" t="str">
        <x:v>Riodinidae</x:v>
      </x:c>
      <x:c r="G15192" s="33" t="n">
        <x:f>'AR_values'!I344</x:f>
        <x:v>2.384261887097787</x:v>
      </x:c>
      <x:c r="H15192" s="33" t="n">
        <x:f>ABS(D15192-G15192)</x:f>
        <x:v>0.10925713810347215</x:v>
      </x:c>
      <x:c r="I15192" s="14" t="n">
        <x:f>IFERROR(H15192/AVERAGE(D15192,G15192),"")</x:f>
        <x:v>0.04479788660781648</x:v>
      </x:c>
      <x:c r="J15192" s="14" t="n">
        <x:f>'Method'!$B$2</x:f>
        <x:v>0.05</x:v>
      </x:c>
      <x:c r="K15192" s="13" t="str">
        <x:f>IF(I15192&lt;=J15192,"是","否")</x:f>
        <x:v>是</x:v>
      </x:c>
      <x:c r="L15192" s="36" t="n">
        <x:v>0.8374747631619817</x:v>
      </x:c>
      <x:c r="M15192" s="36" t="n">
        <x:f>1-L15192</x:f>
        <x:v>0.16252523683801834</x:v>
      </x:c>
      <x:c r="N15192" s="13" t="str">
        <x:v>否</x:v>
      </x:c>
      <x:c r="O15192" s="15"/>
      <x:c r="P15192" s="13" t="str"/>
    </x:row>
    <x:row r="15193">
      <x:c r="A15193" s="15" t="n">
        <x:v>15192</x:v>
      </x:c>
      <x:c r="B15193" s="13" t="str">
        <x:v>Papilionidae-22</x:v>
      </x:c>
      <x:c r="C15193" s="13" t="str">
        <x:v>Papilionidae</x:v>
      </x:c>
      <x:c r="D15193" s="33" t="n">
        <x:f>'AR_values'!I233</x:f>
        <x:v>3.055390072060904</x:v>
      </x:c>
      <x:c r="E15193" s="33" t="str">
        <x:v>Pieridae_Delias_aganippe</x:v>
      </x:c>
      <x:c r="F15193" s="33" t="str">
        <x:v>Pieridae</x:v>
      </x:c>
      <x:c r="G15193" s="33" t="n">
        <x:f>'AR_values'!I326</x:f>
        <x:v>2.9214998490230997</x:v>
      </x:c>
      <x:c r="H15193" s="33" t="n">
        <x:f>ABS(D15193-G15193)</x:f>
        <x:v>0.1338902230378043</x:v>
      </x:c>
      <x:c r="I15193" s="14" t="n">
        <x:f>IFERROR(H15193/AVERAGE(D15193,G15193),"")</x:f>
        <x:v>0.044802639769387344</x:v>
      </x:c>
      <x:c r="J15193" s="14" t="n">
        <x:f>'Method'!$B$2</x:f>
        <x:v>0.05</x:v>
      </x:c>
      <x:c r="K15193" s="13" t="str">
        <x:f>IF(I15193&lt;=J15193,"是","否")</x:f>
        <x:v>是</x:v>
      </x:c>
      <x:c r="L15193" s="36" t="n">
        <x:v>0.7861682489451477</x:v>
      </x:c>
      <x:c r="M15193" s="36" t="n">
        <x:f>1-L15193</x:f>
        <x:v>0.2138317510548523</x:v>
      </x:c>
      <x:c r="N15193" s="13" t="str">
        <x:v>是</x:v>
      </x:c>
      <x:c r="O15193" s="15"/>
      <x:c r="P15193" s="13" t="str"/>
    </x:row>
    <x:row r="15194">
      <x:c r="A15194" s="15" t="n">
        <x:v>15193</x:v>
      </x:c>
      <x:c r="B15194" s="13" t="str">
        <x:v>Hesperiidae_Antipodia_atralba</x:v>
      </x:c>
      <x:c r="C15194" s="13" t="str">
        <x:v>Hesperiidae</x:v>
      </x:c>
      <x:c r="D15194" s="33" t="n">
        <x:f>'AR_values'!I112</x:f>
        <x:v>2.980336396525423</x:v>
      </x:c>
      <x:c r="E15194" s="33" t="str">
        <x:v>Pieridae-23</x:v>
      </x:c>
      <x:c r="F15194" s="33" t="str">
        <x:v>Pieridae</x:v>
      </x:c>
      <x:c r="G15194" s="33" t="n">
        <x:f>'AR_values'!I288</x:f>
        <x:v>3.1169433762745036</x:v>
      </x:c>
      <x:c r="H15194" s="33" t="n">
        <x:f>ABS(D15194-G15194)</x:f>
        <x:v>0.13660697974908054</x:v>
      </x:c>
      <x:c r="I15194" s="14" t="n">
        <x:f>IFERROR(H15194/AVERAGE(D15194,G15194),"")</x:f>
        <x:v>0.04480915583322474</x:v>
      </x:c>
      <x:c r="J15194" s="14" t="n">
        <x:f>'Method'!$B$2</x:f>
        <x:v>0.05</x:v>
      </x:c>
      <x:c r="K15194" s="13" t="str">
        <x:f>IF(I15194&lt;=J15194,"是","否")</x:f>
        <x:v>是</x:v>
      </x:c>
      <x:c r="L15194" s="36" t="n">
        <x:v>0.8428692357863476</x:v>
      </x:c>
      <x:c r="M15194" s="36" t="n">
        <x:f>1-L15194</x:f>
        <x:v>0.15713076421365235</x:v>
      </x:c>
      <x:c r="N15194" s="13" t="str">
        <x:v>是</x:v>
      </x:c>
      <x:c r="O15194" s="15"/>
      <x:c r="P15194" s="13" t="str"/>
    </x:row>
    <x:row r="15195">
      <x:c r="A15195" s="15" t="n">
        <x:v>15194</x:v>
      </x:c>
      <x:c r="B15195" s="13" t="str">
        <x:v>Nymphalinae-24</x:v>
      </x:c>
      <x:c r="C15195" s="13" t="str">
        <x:v>Nymphalinae</x:v>
      </x:c>
      <x:c r="D15195" s="33" t="n">
        <x:f>'AR_values'!I205</x:f>
        <x:v>2.805130683228981</x:v>
      </x:c>
      <x:c r="E15195" s="33" t="str">
        <x:v>Pieridae-Coliadinae-7</x:v>
      </x:c>
      <x:c r="F15195" s="33" t="str">
        <x:v>Pieridae-Coliadinae</x:v>
      </x:c>
      <x:c r="G15195" s="33" t="n">
        <x:f>'AR_values'!I319</x:f>
        <x:v>2.6821855446790392</x:v>
      </x:c>
      <x:c r="H15195" s="33" t="n">
        <x:f>ABS(D15195-G15195)</x:f>
        <x:v>0.12294513854994182</x:v>
      </x:c>
      <x:c r="I15195" s="14" t="n">
        <x:f>IFERROR(H15195/AVERAGE(D15195,G15195),"")</x:f>
        <x:v>0.04481066278799584</x:v>
      </x:c>
      <x:c r="J15195" s="14" t="n">
        <x:f>'Method'!$B$2</x:f>
        <x:v>0.05</x:v>
      </x:c>
      <x:c r="K15195" s="13" t="str">
        <x:f>IF(I15195&lt;=J15195,"是","否")</x:f>
        <x:v>是</x:v>
      </x:c>
      <x:c r="L15195" s="36" t="n">
        <x:v>0.6439844298954929</x:v>
      </x:c>
      <x:c r="M15195" s="36" t="n">
        <x:f>1-L15195</x:f>
        <x:v>0.35601557010450713</x:v>
      </x:c>
      <x:c r="N15195" s="13" t="str">
        <x:v>是</x:v>
      </x:c>
      <x:c r="O15195" s="15"/>
      <x:c r="P15195" s="13" t="str"/>
    </x:row>
    <x:row r="15196">
      <x:c r="A15196" s="15" t="n">
        <x:v>15195</x:v>
      </x:c>
      <x:c r="B15196" s="13" t="str">
        <x:v>Hesperiidae_Hesperilla_donnysa</x:v>
      </x:c>
      <x:c r="C15196" s="13" t="str">
        <x:v>Hesperiidae</x:v>
      </x:c>
      <x:c r="D15196" s="33" t="n">
        <x:f>'AR_values'!I118</x:f>
        <x:v>2.8711882989630286</x:v>
      </x:c>
      <x:c r="E15196" s="33" t="str">
        <x:v>Limenitidinae-10</x:v>
      </x:c>
      <x:c r="F15196" s="33" t="str">
        <x:v>Limenitidinae</x:v>
      </x:c>
      <x:c r="G15196" s="33" t="n">
        <x:f>'AR_values'!I131</x:f>
        <x:v>3.002805353816275</x:v>
      </x:c>
      <x:c r="H15196" s="33" t="n">
        <x:f>ABS(D15196-G15196)</x:f>
        <x:v>0.13161705485324626</x:v>
      </x:c>
      <x:c r="I15196" s="14" t="n">
        <x:f>IFERROR(H15196/AVERAGE(D15196,G15196),"")</x:f>
        <x:v>0.044813482149736794</x:v>
      </x:c>
      <x:c r="J15196" s="14" t="n">
        <x:f>'Method'!$B$2</x:f>
        <x:v>0.05</x:v>
      </x:c>
      <x:c r="K15196" s="13" t="str">
        <x:f>IF(I15196&lt;=J15196,"是","否")</x:f>
        <x:v>是</x:v>
      </x:c>
      <x:c r="L15196" s="36" t="n">
        <x:v>0.7758207493686543</x:v>
      </x:c>
      <x:c r="M15196" s="36" t="n">
        <x:f>1-L15196</x:f>
        <x:v>0.2241792506313457</x:v>
      </x:c>
      <x:c r="N15196" s="13" t="str">
        <x:v>是</x:v>
      </x:c>
      <x:c r="O15196" s="15"/>
      <x:c r="P15196" s="13" t="str"/>
    </x:row>
    <x:row r="15197">
      <x:c r="A15197" s="15" t="n">
        <x:v>15196</x:v>
      </x:c>
      <x:c r="B15197" s="13" t="str">
        <x:v>Danainae-2</x:v>
      </x:c>
      <x:c r="C15197" s="13" t="str">
        <x:v>Danainae</x:v>
      </x:c>
      <x:c r="D15197" s="33" t="n">
        <x:f>'AR_values'!I40</x:f>
        <x:v>2.7817420272828395</x:v>
      </x:c>
      <x:c r="E15197" s="33" t="str">
        <x:v>Nymphalinae-6</x:v>
      </x:c>
      <x:c r="F15197" s="33" t="str">
        <x:v>Nymphalinae</x:v>
      </x:c>
      <x:c r="G15197" s="33" t="n">
        <x:f>'AR_values'!I215</x:f>
        <x:v>2.6598117071739735</x:v>
      </x:c>
      <x:c r="H15197" s="33" t="n">
        <x:f>ABS(D15197-G15197)</x:f>
        <x:v>0.12193032010886595</x:v>
      </x:c>
      <x:c r="I15197" s="14" t="n">
        <x:f>IFERROR(H15197/AVERAGE(D15197,G15197),"")</x:f>
        <x:v>0.044814523960972075</x:v>
      </x:c>
      <x:c r="J15197" s="14" t="n">
        <x:f>'Method'!$B$2</x:f>
        <x:v>0.05</x:v>
      </x:c>
      <x:c r="K15197" s="13" t="str">
        <x:f>IF(I15197&lt;=J15197,"是","否")</x:f>
        <x:v>是</x:v>
      </x:c>
      <x:c r="L15197" s="36" t="n">
        <x:v>0.9069800222971155</x:v>
      </x:c>
      <x:c r="M15197" s="36" t="n">
        <x:f>1-L15197</x:f>
        <x:v>0.0930199777028845</x:v>
      </x:c>
      <x:c r="N15197" s="13" t="str">
        <x:v>是</x:v>
      </x:c>
      <x:c r="O15197" s="15"/>
      <x:c r="P15197" s="13" t="str"/>
    </x:row>
    <x:row r="15198">
      <x:c r="A15198" s="15" t="n">
        <x:v>15197</x:v>
      </x:c>
      <x:c r="B15198" s="13" t="str">
        <x:v>Heliconiinae-10</x:v>
      </x:c>
      <x:c r="C15198" s="13" t="str">
        <x:v>Heliconiinae</x:v>
      </x:c>
      <x:c r="D15198" s="33" t="n">
        <x:f>'AR_values'!I53</x:f>
        <x:v>2.5832322601964766</x:v>
      </x:c>
      <x:c r="E15198" s="33" t="str">
        <x:v>Lycaenidae_Jalmenus_icilus</x:v>
      </x:c>
      <x:c r="F15198" s="33" t="str">
        <x:v>Lycaenidae</x:v>
      </x:c>
      <x:c r="G15198" s="33" t="n">
        <x:f>'AR_values'!I169</x:f>
        <x:v>2.4699878264847173</x:v>
      </x:c>
      <x:c r="H15198" s="33" t="n">
        <x:f>ABS(D15198-G15198)</x:f>
        <x:v>0.1132444337117593</x:v>
      </x:c>
      <x:c r="I15198" s="14" t="n">
        <x:f>IFERROR(H15198/AVERAGE(D15198,G15198),"")</x:f>
        <x:v>0.044820701164486554</x:v>
      </x:c>
      <x:c r="J15198" s="14" t="n">
        <x:f>'Method'!$B$2</x:f>
        <x:v>0.05</x:v>
      </x:c>
      <x:c r="K15198" s="13" t="str">
        <x:f>IF(I15198&lt;=J15198,"是","否")</x:f>
        <x:v>是</x:v>
      </x:c>
      <x:c r="L15198" s="36" t="n">
        <x:v>0.9107466819440466</x:v>
      </x:c>
      <x:c r="M15198" s="36" t="n">
        <x:f>1-L15198</x:f>
        <x:v>0.08925331805595338</x:v>
      </x:c>
      <x:c r="N15198" s="13" t="str">
        <x:v>是</x:v>
      </x:c>
      <x:c r="O15198" s="15"/>
      <x:c r="P15198" s="13" t="str"/>
    </x:row>
    <x:row r="15199">
      <x:c r="A15199" s="15" t="n">
        <x:v>15198</x:v>
      </x:c>
      <x:c r="B15199" s="13" t="str">
        <x:v>Lycaenidae_Lampides_boeticus</x:v>
      </x:c>
      <x:c r="C15199" s="13" t="str">
        <x:v>Lycaenidae</x:v>
      </x:c>
      <x:c r="D15199" s="33" t="n">
        <x:f>'AR_values'!I171</x:f>
        <x:v>2.4462672305614177</x:v>
      </x:c>
      <x:c r="E15199" s="33" t="str">
        <x:v>Satyrinae-13</x:v>
      </x:c>
      <x:c r="F15199" s="33" t="str">
        <x:v>Satyrinae</x:v>
      </x:c>
      <x:c r="G15199" s="33" t="n">
        <x:f>'AR_values'!I362</x:f>
        <x:v>2.5584248457056336</x:v>
      </x:c>
      <x:c r="H15199" s="33" t="n">
        <x:f>ABS(D15199-G15199)</x:f>
        <x:v>0.11215761514421585</x:v>
      </x:c>
      <x:c r="I15199" s="14" t="n">
        <x:f>IFERROR(H15199/AVERAGE(D15199,G15199),"")</x:f>
        <x:v>0.04482098536135037</x:v>
      </x:c>
      <x:c r="J15199" s="14" t="n">
        <x:f>'Method'!$B$2</x:f>
        <x:v>0.05</x:v>
      </x:c>
      <x:c r="K15199" s="13" t="str">
        <x:f>IF(I15199&lt;=J15199,"是","否")</x:f>
        <x:v>是</x:v>
      </x:c>
      <x:c r="L15199" s="36" t="n">
        <x:v>0.7787464500363253</x:v>
      </x:c>
      <x:c r="M15199" s="36" t="n">
        <x:f>1-L15199</x:f>
        <x:v>0.22125354996367474</x:v>
      </x:c>
      <x:c r="N15199" s="13" t="str">
        <x:v>是</x:v>
      </x:c>
      <x:c r="O15199" s="15"/>
      <x:c r="P15199" s="13" t="str"/>
    </x:row>
    <x:row r="15200">
      <x:c r="A15200" s="15" t="n">
        <x:v>15199</x:v>
      </x:c>
      <x:c r="B15200" s="13" t="str">
        <x:v>Limenitidinae-2</x:v>
      </x:c>
      <x:c r="C15200" s="13" t="str">
        <x:v>Limenitidinae</x:v>
      </x:c>
      <x:c r="D15200" s="33" t="n">
        <x:f>'AR_values'!I134</x:f>
        <x:v>2.628721263472674</x:v>
      </x:c>
      <x:c r="E15200" s="33" t="str">
        <x:v>Satyrinae-7</x:v>
      </x:c>
      <x:c r="F15200" s="33" t="str">
        <x:v>Satyrinae</x:v>
      </x:c>
      <x:c r="G15200" s="33" t="n">
        <x:f>'AR_values'!I382</x:f>
        <x:v>2.5134817259008053</x:v>
      </x:c>
      <x:c r="H15200" s="33" t="n">
        <x:f>ABS(D15200-G15200)</x:f>
        <x:v>0.11523953757186867</x:v>
      </x:c>
      <x:c r="I15200" s="14" t="n">
        <x:f>IFERROR(H15200/AVERAGE(D15200,G15200),"")</x:f>
        <x:v>0.04482107680696959</x:v>
      </x:c>
      <x:c r="J15200" s="14" t="n">
        <x:f>'Method'!$B$2</x:f>
        <x:v>0.05</x:v>
      </x:c>
      <x:c r="K15200" s="13" t="str">
        <x:f>IF(I15200&lt;=J15200,"是","否")</x:f>
        <x:v>是</x:v>
      </x:c>
      <x:c r="L15200" s="36" t="n">
        <x:v>0.8706141133107426</x:v>
      </x:c>
      <x:c r="M15200" s="36" t="n">
        <x:f>1-L15200</x:f>
        <x:v>0.12938588668925743</x:v>
      </x:c>
      <x:c r="N15200" s="13" t="str">
        <x:v>是</x:v>
      </x:c>
      <x:c r="O15200" s="15"/>
      <x:c r="P15200" s="13" t="str"/>
    </x:row>
    <x:row r="15201">
      <x:c r="A15201" s="15" t="n">
        <x:v>15200</x:v>
      </x:c>
      <x:c r="B15201" s="13" t="str">
        <x:v>Papilionidae-7</x:v>
      </x:c>
      <x:c r="C15201" s="13" t="str">
        <x:v>Papilionidae</x:v>
      </x:c>
      <x:c r="D15201" s="33" t="n">
        <x:f>'AR_values'!I258</x:f>
        <x:v>2.8776607219065564</x:v>
      </x:c>
      <x:c r="E15201" s="33" t="str">
        <x:v>Pieridae-26</x:v>
      </x:c>
      <x:c r="F15201" s="33" t="str">
        <x:v>Pieridae</x:v>
      </x:c>
      <x:c r="G15201" s="33" t="n">
        <x:f>'AR_values'!I291</x:f>
        <x:v>3.0095979405459286</x:v>
      </x:c>
      <x:c r="H15201" s="33" t="n">
        <x:f>ABS(D15201-G15201)</x:f>
        <x:v>0.13193721863937213</x:v>
      </x:c>
      <x:c r="I15201" s="14" t="n">
        <x:f>IFERROR(H15201/AVERAGE(D15201,G15201),"")</x:f>
        <x:v>0.044821274621696466</x:v>
      </x:c>
      <x:c r="J15201" s="14" t="n">
        <x:f>'Method'!$B$2</x:f>
        <x:v>0.05</x:v>
      </x:c>
      <x:c r="K15201" s="13" t="str">
        <x:f>IF(I15201&lt;=J15201,"是","否")</x:f>
        <x:v>是</x:v>
      </x:c>
      <x:c r="L15201" s="36" t="n">
        <x:v>0.7738719425575329</x:v>
      </x:c>
      <x:c r="M15201" s="36" t="n">
        <x:f>1-L15201</x:f>
        <x:v>0.2261280574424671</x:v>
      </x:c>
      <x:c r="N15201" s="13" t="str">
        <x:v>是</x:v>
      </x:c>
      <x:c r="O15201" s="15"/>
      <x:c r="P15201" s="13" t="str"/>
    </x:row>
    <x:row r="15202">
      <x:c r="A15202" s="15" t="n">
        <x:v>15201</x:v>
      </x:c>
      <x:c r="B15202" s="13" t="str">
        <x:v>Biblidinae-8</x:v>
      </x:c>
      <x:c r="C15202" s="13" t="str">
        <x:v>Biblidinae</x:v>
      </x:c>
      <x:c r="D15202" s="33" t="n">
        <x:f>'AR_values'!I14</x:f>
        <x:v>2.7056501761728056</x:v>
      </x:c>
      <x:c r="E15202" s="33" t="str">
        <x:v>Pieridae-Coliadinae-14</x:v>
      </x:c>
      <x:c r="F15202" s="33" t="str">
        <x:v>Pieridae-Coliadinae</x:v>
      </x:c>
      <x:c r="G15202" s="33" t="n">
        <x:f>'AR_values'!I305</x:f>
        <x:v>2.587036999278014</x:v>
      </x:c>
      <x:c r="H15202" s="33" t="n">
        <x:f>ABS(D15202-G15202)</x:f>
        <x:v>0.11861317689479156</x:v>
      </x:c>
      <x:c r="I15202" s="14" t="n">
        <x:f>IFERROR(H15202/AVERAGE(D15202,G15202),"")</x:f>
        <x:v>0.04482153316937284</x:v>
      </x:c>
      <x:c r="J15202" s="14" t="n">
        <x:f>'Method'!$B$2</x:f>
        <x:v>0.05</x:v>
      </x:c>
      <x:c r="K15202" s="13" t="str">
        <x:f>IF(I15202&lt;=J15202,"是","否")</x:f>
        <x:v>是</x:v>
      </x:c>
      <x:c r="L15202" s="36" t="n">
        <x:v>0.8243924586011613</x:v>
      </x:c>
      <x:c r="M15202" s="36" t="n">
        <x:f>1-L15202</x:f>
        <x:v>0.17560754139883872</x:v>
      </x:c>
      <x:c r="N15202" s="13" t="str">
        <x:v>是</x:v>
      </x:c>
      <x:c r="O15202" s="15"/>
      <x:c r="P15202" s="13" t="str"/>
    </x:row>
    <x:row r="15203">
      <x:c r="A15203" s="15" t="n">
        <x:v>15202</x:v>
      </x:c>
      <x:c r="B15203" s="13" t="str">
        <x:v>Hesperiidae-16</x:v>
      </x:c>
      <x:c r="C15203" s="13" t="str">
        <x:v>Hesperiidae</x:v>
      </x:c>
      <x:c r="D15203" s="33" t="n">
        <x:f>'AR_values'!I82</x:f>
        <x:v>2.8480556399666805</x:v>
      </x:c>
      <x:c r="E15203" s="33" t="str">
        <x:v>Hesperiidae_Anisynta_cynone</x:v>
      </x:c>
      <x:c r="F15203" s="33" t="str">
        <x:v>Hesperiidae</x:v>
      </x:c>
      <x:c r="G15203" s="33" t="n">
        <x:f>'AR_values'!I111</x:f>
        <x:v>2.7231750866675806</x:v>
      </x:c>
      <x:c r="H15203" s="33" t="n">
        <x:f>ABS(D15203-G15203)</x:f>
        <x:v>0.12488055329909997</x:v>
      </x:c>
      <x:c r="I15203" s="14" t="n">
        <x:f>IFERROR(H15203/AVERAGE(D15203,G15203),"")</x:f>
        <x:v>0.04483050852734791</x:v>
      </x:c>
      <x:c r="J15203" s="14" t="n">
        <x:f>'Method'!$B$2</x:f>
        <x:v>0.05</x:v>
      </x:c>
      <x:c r="K15203" s="13" t="str">
        <x:f>IF(I15203&lt;=J15203,"是","否")</x:f>
        <x:v>是</x:v>
      </x:c>
      <x:c r="L15203" s="36" t="n">
        <x:v>0.8335225552528005</x:v>
      </x:c>
      <x:c r="M15203" s="36" t="n">
        <x:f>1-L15203</x:f>
        <x:v>0.1664774447471995</x:v>
      </x:c>
      <x:c r="N15203" s="13" t="str">
        <x:v>否</x:v>
      </x:c>
      <x:c r="O15203" s="15"/>
      <x:c r="P15203" s="13" t="str"/>
    </x:row>
    <x:row r="15204">
      <x:c r="A15204" s="15" t="n">
        <x:v>15203</x:v>
      </x:c>
      <x:c r="B15204" s="13" t="str">
        <x:v>Pieridae_Catopsilia_pyranthe</x:v>
      </x:c>
      <x:c r="C15204" s="13" t="str">
        <x:v>Pieridae</x:v>
      </x:c>
      <x:c r="D15204" s="33" t="n">
        <x:f>'AR_values'!I324</x:f>
        <x:v>2.31303258091561</x:v>
      </x:c>
      <x:c r="E15204" s="33" t="str">
        <x:v>Riodinidae-24</x:v>
      </x:c>
      <x:c r="F15204" s="33" t="str">
        <x:v>Riodinidae</x:v>
      </x:c>
      <x:c r="G15204" s="33" t="n">
        <x:f>'AR_values'!I348</x:f>
        <x:v>2.419105896071809</x:v>
      </x:c>
      <x:c r="H15204" s="33" t="n">
        <x:f>ABS(D15204-G15204)</x:f>
        <x:v>0.10607331515619878</x:v>
      </x:c>
      <x:c r="I15204" s="14" t="n">
        <x:f>IFERROR(H15204/AVERAGE(D15204,G15204),"")</x:f>
        <x:v>0.044831027524675195</x:v>
      </x:c>
      <x:c r="J15204" s="14" t="n">
        <x:f>'Method'!$B$2</x:f>
        <x:v>0.05</x:v>
      </x:c>
      <x:c r="K15204" s="13" t="str">
        <x:f>IF(I15204&lt;=J15204,"是","否")</x:f>
        <x:v>是</x:v>
      </x:c>
      <x:c r="L15204" s="36" t="n">
        <x:v>0.832106686121363</x:v>
      </x:c>
      <x:c r="M15204" s="36" t="n">
        <x:f>1-L15204</x:f>
        <x:v>0.16789331387863704</x:v>
      </x:c>
      <x:c r="N15204" s="13" t="str">
        <x:v>是</x:v>
      </x:c>
      <x:c r="O15204" s="15"/>
      <x:c r="P15204" s="13" t="str"/>
    </x:row>
    <x:row r="15205">
      <x:c r="A15205" s="15" t="n">
        <x:v>15204</x:v>
      </x:c>
      <x:c r="B15205" s="13" t="str">
        <x:v>Nymphalinae-22</x:v>
      </x:c>
      <x:c r="C15205" s="13" t="str">
        <x:v>Nymphalinae</x:v>
      </x:c>
      <x:c r="D15205" s="33" t="n">
        <x:f>'AR_values'!I203</x:f>
        <x:v>2.534278425389025</x:v>
      </x:c>
      <x:c r="E15205" s="33" t="str">
        <x:v>Pieridae_Pareronia_valeria</x:v>
      </x:c>
      <x:c r="F15205" s="33" t="str">
        <x:v>Pieridae</x:v>
      </x:c>
      <x:c r="G15205" s="33" t="n">
        <x:f>'AR_values'!I330</x:f>
        <x:v>2.6505159684229094</x:v>
      </x:c>
      <x:c r="H15205" s="33" t="n">
        <x:f>ABS(D15205-G15205)</x:f>
        <x:v>0.11623754303388445</x:v>
      </x:c>
      <x:c r="I15205" s="14" t="n">
        <x:f>IFERROR(H15205/AVERAGE(D15205,G15205),"")</x:f>
        <x:v>0.04483786017536752</x:v>
      </x:c>
      <x:c r="J15205" s="14" t="n">
        <x:f>'Method'!$B$2</x:f>
        <x:v>0.05</x:v>
      </x:c>
      <x:c r="K15205" s="13" t="str">
        <x:f>IF(I15205&lt;=J15205,"是","否")</x:f>
        <x:v>是</x:v>
      </x:c>
      <x:c r="L15205" s="36" t="n">
        <x:v>0.8384199172472327</x:v>
      </x:c>
      <x:c r="M15205" s="36" t="n">
        <x:f>1-L15205</x:f>
        <x:v>0.16158008275276725</x:v>
      </x:c>
      <x:c r="N15205" s="13" t="str">
        <x:v>是</x:v>
      </x:c>
      <x:c r="O15205" s="15"/>
      <x:c r="P15205" s="13" t="str"/>
    </x:row>
    <x:row r="15206">
      <x:c r="A15206" s="15" t="n">
        <x:v>15205</x:v>
      </x:c>
      <x:c r="B15206" s="13" t="str">
        <x:v>Hesperiidae-33</x:v>
      </x:c>
      <x:c r="C15206" s="13" t="str">
        <x:v>Hesperiidae</x:v>
      </x:c>
      <x:c r="D15206" s="33" t="n">
        <x:f>'AR_values'!I101</x:f>
        <x:v>2.3794769606989794</x:v>
      </x:c>
      <x:c r="E15206" s="33" t="str">
        <x:v>Nymphalinae-9</x:v>
      </x:c>
      <x:c r="F15206" s="33" t="str">
        <x:v>Nymphalinae</x:v>
      </x:c>
      <x:c r="G15206" s="33" t="n">
        <x:f>'AR_values'!I218</x:f>
        <x:v>2.488617213677148</x:v>
      </x:c>
      <x:c r="H15206" s="33" t="n">
        <x:f>ABS(D15206-G15206)</x:f>
        <x:v>0.10914025297816865</x:v>
      </x:c>
      <x:c r="I15206" s="14" t="n">
        <x:f>IFERROR(H15206/AVERAGE(D15206,G15206),"")</x:f>
        <x:v>0.044839006423763594</x:v>
      </x:c>
      <x:c r="J15206" s="14" t="n">
        <x:f>'Method'!$B$2</x:f>
        <x:v>0.05</x:v>
      </x:c>
      <x:c r="K15206" s="13" t="str">
        <x:f>IF(I15206&lt;=J15206,"是","否")</x:f>
        <x:v>是</x:v>
      </x:c>
      <x:c r="L15206" s="36" t="n">
        <x:v>0.8108037350554149</x:v>
      </x:c>
      <x:c r="M15206" s="36" t="n">
        <x:f>1-L15206</x:f>
        <x:v>0.18919626494458508</x:v>
      </x:c>
      <x:c r="N15206" s="13" t="str">
        <x:v>是</x:v>
      </x:c>
      <x:c r="O15206" s="15"/>
      <x:c r="P15206" s="13" t="str"/>
    </x:row>
    <x:row r="15207">
      <x:c r="A15207" s="15" t="n">
        <x:v>15206</x:v>
      </x:c>
      <x:c r="B15207" s="13" t="str">
        <x:v>Papilionidae-21</x:v>
      </x:c>
      <x:c r="C15207" s="13" t="str">
        <x:v>Papilionidae</x:v>
      </x:c>
      <x:c r="D15207" s="33" t="n">
        <x:f>'AR_values'!I232</x:f>
        <x:v>2.6787195291908024</x:v>
      </x:c>
      <x:c r="E15207" s="33" t="str">
        <x:v>Riodinidae-26</x:v>
      </x:c>
      <x:c r="F15207" s="33" t="str">
        <x:v>Riodinidae</x:v>
      </x:c>
      <x:c r="G15207" s="33" t="n">
        <x:f>'AR_values'!I350</x:f>
        <x:v>2.5612409898926036</x:v>
      </x:c>
      <x:c r="H15207" s="33" t="n">
        <x:f>ABS(D15207-G15207)</x:f>
        <x:v>0.11747853929819874</x:v>
      </x:c>
      <x:c r="I15207" s="14" t="n">
        <x:f>IFERROR(H15207/AVERAGE(D15207,G15207),"")</x:f>
        <x:v>0.04483947498091018</x:v>
      </x:c>
      <x:c r="J15207" s="14" t="n">
        <x:f>'Method'!$B$2</x:f>
        <x:v>0.05</x:v>
      </x:c>
      <x:c r="K15207" s="13" t="str">
        <x:f>IF(I15207&lt;=J15207,"是","否")</x:f>
        <x:v>是</x:v>
      </x:c>
      <x:c r="L15207" s="36" t="n">
        <x:v>0.7697708837668223</x:v>
      </x:c>
      <x:c r="M15207" s="36" t="n">
        <x:f>1-L15207</x:f>
        <x:v>0.23022911623317766</x:v>
      </x:c>
      <x:c r="N15207" s="13" t="str">
        <x:v>是</x:v>
      </x:c>
      <x:c r="O15207" s="15"/>
      <x:c r="P15207" s="13" t="str"/>
    </x:row>
    <x:row r="15208">
      <x:c r="A15208" s="15" t="n">
        <x:v>15207</x:v>
      </x:c>
      <x:c r="B15208" s="13" t="str">
        <x:v>Hesperiidae-29</x:v>
      </x:c>
      <x:c r="C15208" s="13" t="str">
        <x:v>Hesperiidae</x:v>
      </x:c>
      <x:c r="D15208" s="33" t="n">
        <x:f>'AR_values'!I96</x:f>
        <x:v>2.3699007362993836</x:v>
      </x:c>
      <x:c r="E15208" s="33" t="str">
        <x:v>Lycaenidae_Acrodipsis_brisbanensis</x:v>
      </x:c>
      <x:c r="F15208" s="33" t="str">
        <x:v>Lycaenidae</x:v>
      </x:c>
      <x:c r="G15208" s="33" t="n">
        <x:f>'AR_values'!I163</x:f>
        <x:v>2.4786079471256066</x:v>
      </x:c>
      <x:c r="H15208" s="33" t="n">
        <x:f>ABS(D15208-G15208)</x:f>
        <x:v>0.10870721082622303</x:v>
      </x:c>
      <x:c r="I15208" s="14" t="n">
        <x:f>IFERROR(H15208/AVERAGE(D15208,G15208),"")</x:f>
        <x:v>0.0448415040269381</x:v>
      </x:c>
      <x:c r="J15208" s="14" t="n">
        <x:f>'Method'!$B$2</x:f>
        <x:v>0.05</x:v>
      </x:c>
      <x:c r="K15208" s="13" t="str">
        <x:f>IF(I15208&lt;=J15208,"是","否")</x:f>
        <x:v>是</x:v>
      </x:c>
      <x:c r="L15208" s="36" t="n">
        <x:v>0.8997938473103338</x:v>
      </x:c>
      <x:c r="M15208" s="36" t="n">
        <x:f>1-L15208</x:f>
        <x:v>0.10020615268966615</x:v>
      </x:c>
      <x:c r="N15208" s="13" t="str">
        <x:v>是</x:v>
      </x:c>
      <x:c r="O15208" s="15"/>
      <x:c r="P15208" s="13" t="str"/>
    </x:row>
    <x:row r="15209">
      <x:c r="A15209" s="15" t="n">
        <x:v>15208</x:v>
      </x:c>
      <x:c r="B15209" s="13" t="str">
        <x:v>Hesperiidae-30</x:v>
      </x:c>
      <x:c r="C15209" s="13" t="str">
        <x:v>Hesperiidae</x:v>
      </x:c>
      <x:c r="D15209" s="33" t="n">
        <x:f>'AR_values'!I98</x:f>
        <x:v>2.3699007362993836</x:v>
      </x:c>
      <x:c r="E15209" s="33" t="str">
        <x:v>Lycaenidae_Acrodipsis_brisbanensis</x:v>
      </x:c>
      <x:c r="F15209" s="33" t="str">
        <x:v>Lycaenidae</x:v>
      </x:c>
      <x:c r="G15209" s="33" t="n">
        <x:f>'AR_values'!I163</x:f>
        <x:v>2.4786079471256066</x:v>
      </x:c>
      <x:c r="H15209" s="33" t="n">
        <x:f>ABS(D15209-G15209)</x:f>
        <x:v>0.10870721082622303</x:v>
      </x:c>
      <x:c r="I15209" s="14" t="n">
        <x:f>IFERROR(H15209/AVERAGE(D15209,G15209),"")</x:f>
        <x:v>0.0448415040269381</x:v>
      </x:c>
      <x:c r="J15209" s="14" t="n">
        <x:f>'Method'!$B$2</x:f>
        <x:v>0.05</x:v>
      </x:c>
      <x:c r="K15209" s="13" t="str">
        <x:f>IF(I15209&lt;=J15209,"是","否")</x:f>
        <x:v>是</x:v>
      </x:c>
      <x:c r="L15209" s="36" t="n">
        <x:v>0.8997938473103338</x:v>
      </x:c>
      <x:c r="M15209" s="36" t="n">
        <x:f>1-L15209</x:f>
        <x:v>0.10020615268966615</x:v>
      </x:c>
      <x:c r="N15209" s="13" t="str">
        <x:v>是</x:v>
      </x:c>
      <x:c r="O15209" s="15"/>
      <x:c r="P15209" s="13" t="str"/>
    </x:row>
    <x:row r="15210">
      <x:c r="A15210" s="15" t="n">
        <x:v>15209</x:v>
      </x:c>
      <x:c r="B15210" s="13" t="str">
        <x:v>Charaxinae-4</x:v>
      </x:c>
      <x:c r="C15210" s="13" t="str">
        <x:v>Charaxinae</x:v>
      </x:c>
      <x:c r="D15210" s="33" t="n">
        <x:f>'AR_values'!I25</x:f>
        <x:v>2.4469912103918943</x:v>
      </x:c>
      <x:c r="E15210" s="33" t="str">
        <x:v>Papilionidae_Zerynthia_rumina</x:v>
      </x:c>
      <x:c r="F15210" s="33" t="str">
        <x:v>Papilionidae</x:v>
      </x:c>
      <x:c r="G15210" s="33" t="n">
        <x:f>'AR_values'!I267</x:f>
        <x:v>2.5592492830957054</x:v>
      </x:c>
      <x:c r="H15210" s="33" t="n">
        <x:f>ABS(D15210-G15210)</x:f>
        <x:v>0.11225807270381116</x:v>
      </x:c>
      <x:c r="I15210" s="14" t="n">
        <x:f>IFERROR(H15210/AVERAGE(D15210,G15210),"")</x:f>
        <x:v>0.04484725528062138</x:v>
      </x:c>
      <x:c r="J15210" s="14" t="n">
        <x:f>'Method'!$B$2</x:f>
        <x:v>0.05</x:v>
      </x:c>
      <x:c r="K15210" s="13" t="str">
        <x:f>IF(I15210&lt;=J15210,"是","否")</x:f>
        <x:v>是</x:v>
      </x:c>
      <x:c r="L15210" s="36" t="n">
        <x:v>0.7918917419998891</x:v>
      </x:c>
      <x:c r="M15210" s="36" t="n">
        <x:f>1-L15210</x:f>
        <x:v>0.2081082580001109</x:v>
      </x:c>
      <x:c r="N15210" s="13" t="str">
        <x:v>是</x:v>
      </x:c>
      <x:c r="O15210" s="15"/>
      <x:c r="P15210" s="13" t="str"/>
    </x:row>
    <x:row r="15211">
      <x:c r="A15211" s="15" t="n">
        <x:v>15210</x:v>
      </x:c>
      <x:c r="B15211" s="13" t="str">
        <x:v>Hesperiidae_Antipodia_atralba</x:v>
      </x:c>
      <x:c r="C15211" s="13" t="str">
        <x:v>Hesperiidae</x:v>
      </x:c>
      <x:c r="D15211" s="33" t="n">
        <x:f>'AR_values'!I112</x:f>
        <x:v>2.980336396525423</x:v>
      </x:c>
      <x:c r="E15211" s="33" t="str">
        <x:v>Pieridae-14</x:v>
      </x:c>
      <x:c r="F15211" s="33" t="str">
        <x:v>Pieridae</x:v>
      </x:c>
      <x:c r="G15211" s="33" t="n">
        <x:f>'AR_values'!I279</x:f>
        <x:v>2.8495974203659724</x:v>
      </x:c>
      <x:c r="H15211" s="33" t="n">
        <x:f>ABS(D15211-G15211)</x:f>
        <x:v>0.13073897615945063</x:v>
      </x:c>
      <x:c r="I15211" s="14" t="n">
        <x:f>IFERROR(H15211/AVERAGE(D15211,G15211),"")</x:f>
        <x:v>0.04485092979294318</x:v>
      </x:c>
      <x:c r="J15211" s="14" t="n">
        <x:f>'Method'!$B$2</x:f>
        <x:v>0.05</x:v>
      </x:c>
      <x:c r="K15211" s="13" t="str">
        <x:f>IF(I15211&lt;=J15211,"是","否")</x:f>
        <x:v>是</x:v>
      </x:c>
      <x:c r="L15211" s="36" t="n">
        <x:v>0.792453073765201</x:v>
      </x:c>
      <x:c r="M15211" s="36" t="n">
        <x:f>1-L15211</x:f>
        <x:v>0.20754692623479898</x:v>
      </x:c>
      <x:c r="N15211" s="13" t="str">
        <x:v>是</x:v>
      </x:c>
      <x:c r="O15211" s="15"/>
      <x:c r="P15211" s="13" t="str"/>
    </x:row>
    <x:row r="15212">
      <x:c r="A15212" s="15" t="n">
        <x:v>15211</x:v>
      </x:c>
      <x:c r="B15212" s="13" t="str">
        <x:v>Hesperiidae-10</x:v>
      </x:c>
      <x:c r="C15212" s="13" t="str">
        <x:v>Hesperiidae</x:v>
      </x:c>
      <x:c r="D15212" s="33" t="n">
        <x:f>'AR_values'!I76</x:f>
        <x:v>2.5946325444004152</x:v>
      </x:c>
      <x:c r="E15212" s="33" t="str">
        <x:v>Nymphalinae-10</x:v>
      </x:c>
      <x:c r="F15212" s="33" t="str">
        <x:v>Nymphalinae</x:v>
      </x:c>
      <x:c r="G15212" s="33" t="n">
        <x:f>'AR_values'!I190</x:f>
        <x:v>2.713697150892105</x:v>
      </x:c>
      <x:c r="H15212" s="33" t="n">
        <x:f>ABS(D15212-G15212)</x:f>
        <x:v>0.1190646064916896</x:v>
      </x:c>
      <x:c r="I15212" s="14" t="n">
        <x:f>IFERROR(H15212/AVERAGE(D15212,G15212),"")</x:f>
        <x:v>0.0448595371147641</x:v>
      </x:c>
      <x:c r="J15212" s="14" t="n">
        <x:f>'Method'!$B$2</x:f>
        <x:v>0.05</x:v>
      </x:c>
      <x:c r="K15212" s="13" t="str">
        <x:f>IF(I15212&lt;=J15212,"是","否")</x:f>
        <x:v>是</x:v>
      </x:c>
      <x:c r="L15212" s="36" t="n">
        <x:v>0.6884909635214547</x:v>
      </x:c>
      <x:c r="M15212" s="36" t="n">
        <x:f>1-L15212</x:f>
        <x:v>0.31150903647854533</x:v>
      </x:c>
      <x:c r="N15212" s="13" t="str">
        <x:v>是</x:v>
      </x:c>
      <x:c r="O15212" s="15"/>
      <x:c r="P15212" s="13" t="str"/>
    </x:row>
    <x:row r="15213">
      <x:c r="A15213" s="15" t="n">
        <x:v>15212</x:v>
      </x:c>
      <x:c r="B15213" s="13" t="str">
        <x:v>Biblidinae-5</x:v>
      </x:c>
      <x:c r="C15213" s="13" t="str">
        <x:v>Biblidinae</x:v>
      </x:c>
      <x:c r="D15213" s="33" t="n">
        <x:f>'AR_values'!I11</x:f>
        <x:v>2.4750199618333006</x:v>
      </x:c>
      <x:c r="E15213" s="33" t="str">
        <x:v>Pieridae-Coliadinae-5</x:v>
      </x:c>
      <x:c r="F15213" s="33" t="str">
        <x:v>Pieridae-Coliadinae</x:v>
      </x:c>
      <x:c r="G15213" s="33" t="n">
        <x:f>'AR_values'!I317</x:f>
        <x:v>2.3664233363976117</x:v>
      </x:c>
      <x:c r="H15213" s="33" t="n">
        <x:f>ABS(D15213-G15213)</x:f>
        <x:v>0.10859662543568893</x:v>
      </x:c>
      <x:c r="I15213" s="14" t="n">
        <x:f>IFERROR(H15213/AVERAGE(D15213,G15213),"")</x:f>
        <x:v>0.044861260886963475</x:v>
      </x:c>
      <x:c r="J15213" s="14" t="n">
        <x:f>'Method'!$B$2</x:f>
        <x:v>0.05</x:v>
      </x:c>
      <x:c r="K15213" s="13" t="str">
        <x:f>IF(I15213&lt;=J15213,"是","否")</x:f>
        <x:v>是</x:v>
      </x:c>
      <x:c r="L15213" s="36" t="n">
        <x:v>0.8885380236098378</x:v>
      </x:c>
      <x:c r="M15213" s="36" t="n">
        <x:f>1-L15213</x:f>
        <x:v>0.1114619763901622</x:v>
      </x:c>
      <x:c r="N15213" s="13" t="str">
        <x:v>是</x:v>
      </x:c>
      <x:c r="O15213" s="15"/>
      <x:c r="P15213" s="13" t="str"/>
    </x:row>
    <x:row r="15214">
      <x:c r="A15214" s="15" t="n">
        <x:v>15213</x:v>
      </x:c>
      <x:c r="B15214" s="13" t="str">
        <x:v>Limenitidinae-10</x:v>
      </x:c>
      <x:c r="C15214" s="13" t="str">
        <x:v>Limenitidinae</x:v>
      </x:c>
      <x:c r="D15214" s="33" t="n">
        <x:f>'AR_values'!I131</x:f>
        <x:v>3.002805353816275</x:v>
      </x:c>
      <x:c r="E15214" s="33" t="str">
        <x:v>Pieridae-11</x:v>
      </x:c>
      <x:c r="F15214" s="33" t="str">
        <x:v>Pieridae</x:v>
      </x:c>
      <x:c r="G15214" s="33" t="n">
        <x:f>'AR_values'!I276</x:f>
        <x:v>2.871034869040152</x:v>
      </x:c>
      <x:c r="H15214" s="33" t="n">
        <x:f>ABS(D15214-G15214)</x:f>
        <x:v>0.13177048477612274</x:v>
      </x:c>
      <x:c r="I15214" s="14" t="n">
        <x:f>IFERROR(H15214/AVERAGE(D15214,G15214),"")</x:f>
        <x:v>0.044866894493784254</x:v>
      </x:c>
      <x:c r="J15214" s="14" t="n">
        <x:f>'Method'!$B$2</x:f>
        <x:v>0.05</x:v>
      </x:c>
      <x:c r="K15214" s="13" t="str">
        <x:f>IF(I15214&lt;=J15214,"是","否")</x:f>
        <x:v>是</x:v>
      </x:c>
      <x:c r="L15214" s="36" t="n">
        <x:v>0.7760073283703407</x:v>
      </x:c>
      <x:c r="M15214" s="36" t="n">
        <x:f>1-L15214</x:f>
        <x:v>0.2239926716296593</x:v>
      </x:c>
      <x:c r="N15214" s="13" t="str">
        <x:v>是</x:v>
      </x:c>
      <x:c r="O15214" s="15"/>
      <x:c r="P15214" s="13" t="str"/>
    </x:row>
    <x:row r="15215">
      <x:c r="A15215" s="15" t="n">
        <x:v>15214</x:v>
      </x:c>
      <x:c r="B15215" s="13" t="str">
        <x:v>Lycaenidae-9</x:v>
      </x:c>
      <x:c r="C15215" s="13" t="str">
        <x:v>Lycaenidae</x:v>
      </x:c>
      <x:c r="D15215" s="33" t="n">
        <x:f>'AR_values'!I162</x:f>
        <x:v>2.3871435022846637</x:v>
      </x:c>
      <x:c r="E15215" s="33" t="str">
        <x:v>Satyrinae-26</x:v>
      </x:c>
      <x:c r="F15215" s="33" t="str">
        <x:v>Satyrinae</x:v>
      </x:c>
      <x:c r="G15215" s="33" t="n">
        <x:f>'AR_values'!I376</x:f>
        <x:v>2.4967235067878812</x:v>
      </x:c>
      <x:c r="H15215" s="33" t="n">
        <x:f>ABS(D15215-G15215)</x:f>
        <x:v>0.10958000450321759</x:v>
      </x:c>
      <x:c r="I15215" s="14" t="n">
        <x:f>IFERROR(H15215/AVERAGE(D15215,G15215),"")</x:f>
        <x:v>0.04487427864012498</x:v>
      </x:c>
      <x:c r="J15215" s="14" t="n">
        <x:f>'Method'!$B$2</x:f>
        <x:v>0.05</x:v>
      </x:c>
      <x:c r="K15215" s="13" t="str">
        <x:f>IF(I15215&lt;=J15215,"是","否")</x:f>
        <x:v>是</x:v>
      </x:c>
      <x:c r="L15215" s="36" t="n">
        <x:v>0.9308554090325593</x:v>
      </x:c>
      <x:c r="M15215" s="36" t="n">
        <x:f>1-L15215</x:f>
        <x:v>0.06914459096744074</x:v>
      </x:c>
      <x:c r="N15215" s="13" t="str">
        <x:v>是</x:v>
      </x:c>
      <x:c r="O15215" s="15"/>
      <x:c r="P15215" s="13" t="str"/>
    </x:row>
    <x:row r="15216">
      <x:c r="A15216" s="15" t="n">
        <x:v>15215</x:v>
      </x:c>
      <x:c r="B15216" s="13" t="str">
        <x:v>Heliconiinae-13</x:v>
      </x:c>
      <x:c r="C15216" s="13" t="str">
        <x:v>Heliconiinae</x:v>
      </x:c>
      <x:c r="D15216" s="33" t="n">
        <x:f>'AR_values'!I56</x:f>
        <x:v>2.845230404265028</x:v>
      </x:c>
      <x:c r="E15216" s="33" t="str">
        <x:v>Papilionidae-38</x:v>
      </x:c>
      <x:c r="F15216" s="33" t="str">
        <x:v>Papilionidae</x:v>
      </x:c>
      <x:c r="G15216" s="33" t="n">
        <x:f>'AR_values'!I249</x:f>
        <x:v>2.975840308372445</x:v>
      </x:c>
      <x:c r="H15216" s="33" t="n">
        <x:f>ABS(D15216-G15216)</x:f>
        <x:v>0.13060990410741713</x:v>
      </x:c>
      <x:c r="I15216" s="14" t="n">
        <x:f>IFERROR(H15216/AVERAGE(D15216,G15216),"")</x:f>
        <x:v>0.04487487287308317</x:v>
      </x:c>
      <x:c r="J15216" s="14" t="n">
        <x:f>'Method'!$B$2</x:f>
        <x:v>0.05</x:v>
      </x:c>
      <x:c r="K15216" s="13" t="str">
        <x:f>IF(I15216&lt;=J15216,"是","否")</x:f>
        <x:v>是</x:v>
      </x:c>
      <x:c r="L15216" s="36" t="n">
        <x:v>0.8917167095605757</x:v>
      </x:c>
      <x:c r="M15216" s="36" t="n">
        <x:f>1-L15216</x:f>
        <x:v>0.1082832904394243</x:v>
      </x:c>
      <x:c r="N15216" s="13" t="str">
        <x:v>是</x:v>
      </x:c>
      <x:c r="O15216" s="15"/>
      <x:c r="P15216" s="13" t="str"/>
    </x:row>
    <x:row r="15217">
      <x:c r="A15217" s="15" t="n">
        <x:v>15216</x:v>
      </x:c>
      <x:c r="B15217" s="13" t="str">
        <x:v>Hesperiidae-10</x:v>
      </x:c>
      <x:c r="C15217" s="13" t="str">
        <x:v>Hesperiidae</x:v>
      </x:c>
      <x:c r="D15217" s="33" t="n">
        <x:f>'AR_values'!I76</x:f>
        <x:v>2.5946325444004152</x:v>
      </x:c>
      <x:c r="E15217" s="33" t="str">
        <x:v>Papilionidae-4</x:v>
      </x:c>
      <x:c r="F15217" s="33" t="str">
        <x:v>Papilionidae</x:v>
      </x:c>
      <x:c r="G15217" s="33" t="n">
        <x:f>'AR_values'!I251</x:f>
        <x:v>2.713745457806805</x:v>
      </x:c>
      <x:c r="H15217" s="33" t="n">
        <x:f>ABS(D15217-G15217)</x:f>
        <x:v>0.11911291340638996</x:v>
      </x:c>
      <x:c r="I15217" s="14" t="n">
        <x:f>IFERROR(H15217/AVERAGE(D15217,G15217),"")</x:f>
        <x:v>0.04487732914154301</x:v>
      </x:c>
      <x:c r="J15217" s="14" t="n">
        <x:f>'Method'!$B$2</x:f>
        <x:v>0.05</x:v>
      </x:c>
      <x:c r="K15217" s="13" t="str">
        <x:f>IF(I15217&lt;=J15217,"是","否")</x:f>
        <x:v>是</x:v>
      </x:c>
      <x:c r="L15217" s="36" t="n">
        <x:v>0.640009481941212</x:v>
      </x:c>
      <x:c r="M15217" s="36" t="n">
        <x:f>1-L15217</x:f>
        <x:v>0.359990518058788</x:v>
      </x:c>
      <x:c r="N15217" s="13" t="str">
        <x:v>是</x:v>
      </x:c>
      <x:c r="O15217" s="15"/>
      <x:c r="P15217" s="13" t="str"/>
    </x:row>
    <x:row r="15218">
      <x:c r="A15218" s="15" t="n">
        <x:v>15217</x:v>
      </x:c>
      <x:c r="B15218" s="13" t="str">
        <x:v>Charaxinae-9</x:v>
      </x:c>
      <x:c r="C15218" s="13" t="str">
        <x:v>Charaxinae</x:v>
      </x:c>
      <x:c r="D15218" s="33" t="n">
        <x:f>'AR_values'!I30</x:f>
        <x:v>2.258306077290684</x:v>
      </x:c>
      <x:c r="E15218" s="33" t="str">
        <x:v>Satyrinae-25</x:v>
      </x:c>
      <x:c r="F15218" s="33" t="str">
        <x:v>Satyrinae</x:v>
      </x:c>
      <x:c r="G15218" s="33" t="n">
        <x:f>'AR_values'!I375</x:f>
        <x:v>2.3619837618973727</x:v>
      </x:c>
      <x:c r="H15218" s="33" t="n">
        <x:f>ABS(D15218-G15218)</x:f>
        <x:v>0.10367768460668847</x:v>
      </x:c>
      <x:c r="I15218" s="14" t="n">
        <x:f>IFERROR(H15218/AVERAGE(D15218,G15218),"")</x:f>
        <x:v>0.04487929901164304</x:v>
      </x:c>
      <x:c r="J15218" s="14" t="n">
        <x:f>'Method'!$B$2</x:f>
        <x:v>0.05</x:v>
      </x:c>
      <x:c r="K15218" s="13" t="str">
        <x:f>IF(I15218&lt;=J15218,"是","否")</x:f>
        <x:v>是</x:v>
      </x:c>
      <x:c r="L15218" s="36" t="n">
        <x:v>0.8211160193365561</x:v>
      </x:c>
      <x:c r="M15218" s="36" t="n">
        <x:f>1-L15218</x:f>
        <x:v>0.1788839806634439</x:v>
      </x:c>
      <x:c r="N15218" s="13" t="str">
        <x:v>是</x:v>
      </x:c>
      <x:c r="O15218" s="15"/>
      <x:c r="P15218" s="13" t="str"/>
    </x:row>
    <x:row r="15219">
      <x:c r="A15219" s="15" t="n">
        <x:v>15218</x:v>
      </x:c>
      <x:c r="B15219" s="13" t="str">
        <x:v>Hesperiidae_Trapezites_phigalia</x:v>
      </x:c>
      <x:c r="C15219" s="13" t="str">
        <x:v>Hesperiidae</x:v>
      </x:c>
      <x:c r="D15219" s="33" t="n">
        <x:f>'AR_values'!I127</x:f>
        <x:v>2.72511738918434</x:v>
      </x:c>
      <x:c r="E15219" s="33" t="str">
        <x:v>Satyrinae-8</x:v>
      </x:c>
      <x:c r="F15219" s="33" t="str">
        <x:v>Satyrinae</x:v>
      </x:c>
      <x:c r="G15219" s="33" t="n">
        <x:f>'AR_values'!I383</x:f>
        <x:v>2.6054994443958197</x:v>
      </x:c>
      <x:c r="H15219" s="33" t="n">
        <x:f>ABS(D15219-G15219)</x:f>
        <x:v>0.11961794478852017</x:v>
      </x:c>
      <x:c r="I15219" s="14" t="n">
        <x:f>IFERROR(H15219/AVERAGE(D15219,G15219),"")</x:f>
        <x:v>0.04487958843148819</x:v>
      </x:c>
      <x:c r="J15219" s="14" t="n">
        <x:f>'Method'!$B$2</x:f>
        <x:v>0.05</x:v>
      </x:c>
      <x:c r="K15219" s="13" t="str">
        <x:f>IF(I15219&lt;=J15219,"是","否")</x:f>
        <x:v>是</x:v>
      </x:c>
      <x:c r="L15219" s="36" t="n">
        <x:v>0.7841014501262256</x:v>
      </x:c>
      <x:c r="M15219" s="36" t="n">
        <x:f>1-L15219</x:f>
        <x:v>0.21589854987377444</x:v>
      </x:c>
      <x:c r="N15219" s="13" t="str">
        <x:v>是</x:v>
      </x:c>
      <x:c r="O15219" s="15"/>
      <x:c r="P15219" s="13" t="str"/>
    </x:row>
    <x:row r="15220">
      <x:c r="A15220" s="15" t="n">
        <x:v>15219</x:v>
      </x:c>
      <x:c r="B15220" s="13" t="str">
        <x:v>Lycaenidae_Acrodipsis_brisbanensis</x:v>
      </x:c>
      <x:c r="C15220" s="13" t="str">
        <x:v>Lycaenidae</x:v>
      </x:c>
      <x:c r="D15220" s="33" t="n">
        <x:f>'AR_values'!I163</x:f>
        <x:v>2.4786079471256066</x:v>
      </x:c>
      <x:c r="E15220" s="33" t="str">
        <x:v>Lycaenidae_Ogyris_otanes</x:v>
      </x:c>
      <x:c r="F15220" s="33" t="str">
        <x:v>Lycaenidae</x:v>
      </x:c>
      <x:c r="G15220" s="33" t="n">
        <x:f>'AR_values'!I182</x:f>
        <x:v>2.592402289032767</x:v>
      </x:c>
      <x:c r="H15220" s="33" t="n">
        <x:f>ABS(D15220-G15220)</x:f>
        <x:v>0.11379434190716031</x:v>
      </x:c>
      <x:c r="I15220" s="14" t="n">
        <x:f>IFERROR(H15220/AVERAGE(D15220,G15220),"")</x:f>
        <x:v>0.04488034399763589</x:v>
      </x:c>
      <x:c r="J15220" s="14" t="n">
        <x:f>'Method'!$B$2</x:f>
        <x:v>0.05</x:v>
      </x:c>
      <x:c r="K15220" s="13" t="str">
        <x:f>IF(I15220&lt;=J15220,"是","否")</x:f>
        <x:v>是</x:v>
      </x:c>
      <x:c r="L15220" s="36" t="n">
        <x:v>0.8879755892753658</x:v>
      </x:c>
      <x:c r="M15220" s="36" t="n">
        <x:f>1-L15220</x:f>
        <x:v>0.1120244107246342</x:v>
      </x:c>
      <x:c r="N15220" s="13" t="str">
        <x:v>否</x:v>
      </x:c>
      <x:c r="O15220" s="15"/>
      <x:c r="P15220" s="13" t="str"/>
    </x:row>
    <x:row r="15221">
      <x:c r="A15221" s="15" t="n">
        <x:v>15220</x:v>
      </x:c>
      <x:c r="B15221" s="13" t="str">
        <x:v>Heliconiinae-10</x:v>
      </x:c>
      <x:c r="C15221" s="13" t="str">
        <x:v>Heliconiinae</x:v>
      </x:c>
      <x:c r="D15221" s="33" t="n">
        <x:f>'AR_values'!I53</x:f>
        <x:v>2.5832322601964766</x:v>
      </x:c>
      <x:c r="E15221" s="33" t="str">
        <x:v>Heliconiinae-2</x:v>
      </x:c>
      <x:c r="F15221" s="33" t="str">
        <x:v>Heliconiinae</x:v>
      </x:c>
      <x:c r="G15221" s="33" t="n">
        <x:f>'AR_values'!I63</x:f>
        <x:v>2.7018446860659315</x:v>
      </x:c>
      <x:c r="H15221" s="33" t="n">
        <x:f>ABS(D15221-G15221)</x:f>
        <x:v>0.11861242586945497</x:v>
      </x:c>
      <x:c r="I15221" s="14" t="n">
        <x:f>IFERROR(H15221/AVERAGE(D15221,G15221),"")</x:f>
        <x:v>0.044885789582812925</x:v>
      </x:c>
      <x:c r="J15221" s="14" t="n">
        <x:f>'Method'!$B$2</x:f>
        <x:v>0.05</x:v>
      </x:c>
      <x:c r="K15221" s="13" t="str">
        <x:f>IF(I15221&lt;=J15221,"是","否")</x:f>
        <x:v>是</x:v>
      </x:c>
      <x:c r="L15221" s="36" t="n">
        <x:v>0.8380882652999988</x:v>
      </x:c>
      <x:c r="M15221" s="36" t="n">
        <x:f>1-L15221</x:f>
        <x:v>0.1619117347000012</x:v>
      </x:c>
      <x:c r="N15221" s="13" t="str">
        <x:v>否</x:v>
      </x:c>
      <x:c r="O15221" s="15"/>
      <x:c r="P15221" s="13" t="str"/>
    </x:row>
    <x:row r="15222">
      <x:c r="A15222" s="15" t="n">
        <x:v>15221</x:v>
      </x:c>
      <x:c r="B15222" s="13" t="str">
        <x:v>Charaxinae-4</x:v>
      </x:c>
      <x:c r="C15222" s="13" t="str">
        <x:v>Charaxinae</x:v>
      </x:c>
      <x:c r="D15222" s="33" t="n">
        <x:f>'AR_values'!I25</x:f>
        <x:v>2.4469912103918943</x:v>
      </x:c>
      <x:c r="E15222" s="33" t="str">
        <x:v>Pieridae-Coliadinae-6</x:v>
      </x:c>
      <x:c r="F15222" s="33" t="str">
        <x:v>Pieridae-Coliadinae</x:v>
      </x:c>
      <x:c r="G15222" s="33" t="n">
        <x:f>'AR_values'!I318</x:f>
        <x:v>2.559350440419913</x:v>
      </x:c>
      <x:c r="H15222" s="33" t="n">
        <x:f>ABS(D15222-G15222)</x:f>
        <x:v>0.11235923002801895</x:v>
      </x:c>
      <x:c r="I15222" s="14" t="n">
        <x:f>IFERROR(H15222/AVERAGE(D15222,G15222),"")</x:f>
        <x:v>0.04488676077862135</x:v>
      </x:c>
      <x:c r="J15222" s="14" t="n">
        <x:f>'Method'!$B$2</x:f>
        <x:v>0.05</x:v>
      </x:c>
      <x:c r="K15222" s="13" t="str">
        <x:f>IF(I15222&lt;=J15222,"是","否")</x:f>
        <x:v>是</x:v>
      </x:c>
      <x:c r="L15222" s="36" t="n">
        <x:v>0.7248947042096936</x:v>
      </x:c>
      <x:c r="M15222" s="36" t="n">
        <x:f>1-L15222</x:f>
        <x:v>0.2751052957903064</x:v>
      </x:c>
      <x:c r="N15222" s="13" t="str">
        <x:v>是</x:v>
      </x:c>
      <x:c r="O15222" s="15"/>
      <x:c r="P15222" s="13" t="str"/>
    </x:row>
    <x:row r="15223">
      <x:c r="A15223" s="15" t="n">
        <x:v>15222</x:v>
      </x:c>
      <x:c r="B15223" s="13" t="str">
        <x:v>Pieridae_Colias_croceus</x:v>
      </x:c>
      <x:c r="C15223" s="13" t="str">
        <x:v>Pieridae</x:v>
      </x:c>
      <x:c r="D15223" s="33" t="n">
        <x:f>'AR_values'!I325</x:f>
        <x:v>2.793224968240243</x:v>
      </x:c>
      <x:c r="E15223" s="33" t="str">
        <x:v>Pieridae_Delias_aganippe</x:v>
      </x:c>
      <x:c r="F15223" s="33" t="str">
        <x:v>Pieridae</x:v>
      </x:c>
      <x:c r="G15223" s="33" t="n">
        <x:f>'AR_values'!I326</x:f>
        <x:v>2.9214998490230997</x:v>
      </x:c>
      <x:c r="H15223" s="33" t="n">
        <x:f>ABS(D15223-G15223)</x:f>
        <x:v>0.12827488078285665</x:v>
      </x:c>
      <x:c r="I15223" s="14" t="n">
        <x:f>IFERROR(H15223/AVERAGE(D15223,G15223),"")</x:f>
        <x:v>0.04489275857880579</x:v>
      </x:c>
      <x:c r="J15223" s="14" t="n">
        <x:f>'Method'!$B$2</x:f>
        <x:v>0.05</x:v>
      </x:c>
      <x:c r="K15223" s="13" t="str">
        <x:f>IF(I15223&lt;=J15223,"是","否")</x:f>
        <x:v>是</x:v>
      </x:c>
      <x:c r="L15223" s="36" t="n">
        <x:v>0.8662450592885376</x:v>
      </x:c>
      <x:c r="M15223" s="36" t="n">
        <x:f>1-L15223</x:f>
        <x:v>0.13375494071146243</x:v>
      </x:c>
      <x:c r="N15223" s="13" t="str">
        <x:v>否</x:v>
      </x:c>
      <x:c r="O15223" s="15"/>
      <x:c r="P15223" s="13" t="str"/>
    </x:row>
    <x:row r="15224">
      <x:c r="A15224" s="15" t="n">
        <x:v>15223</x:v>
      </x:c>
      <x:c r="B15224" s="13" t="str">
        <x:v>Heliconiinae-12</x:v>
      </x:c>
      <x:c r="C15224" s="13" t="str">
        <x:v>Heliconiinae</x:v>
      </x:c>
      <x:c r="D15224" s="33" t="n">
        <x:f>'AR_values'!I55</x:f>
        <x:v>2.594508588732347</x:v>
      </x:c>
      <x:c r="E15224" s="33" t="str">
        <x:v>Nymphalinae-10</x:v>
      </x:c>
      <x:c r="F15224" s="33" t="str">
        <x:v>Nymphalinae</x:v>
      </x:c>
      <x:c r="G15224" s="33" t="n">
        <x:f>'AR_values'!I190</x:f>
        <x:v>2.713697150892105</x:v>
      </x:c>
      <x:c r="H15224" s="33" t="n">
        <x:f>ABS(D15224-G15224)</x:f>
        <x:v>0.1191885621597577</x:v>
      </x:c>
      <x:c r="I15224" s="14" t="n">
        <x:f>IFERROR(H15224/AVERAGE(D15224,G15224),"")</x:f>
        <x:v>0.04490728807666379</x:v>
      </x:c>
      <x:c r="J15224" s="14" t="n">
        <x:f>'Method'!$B$2</x:f>
        <x:v>0.05</x:v>
      </x:c>
      <x:c r="K15224" s="13" t="str">
        <x:f>IF(I15224&lt;=J15224,"是","否")</x:f>
        <x:v>是</x:v>
      </x:c>
      <x:c r="L15224" s="36" t="n">
        <x:v>0.8670476283906411</x:v>
      </x:c>
      <x:c r="M15224" s="36" t="n">
        <x:f>1-L15224</x:f>
        <x:v>0.1329523716093589</x:v>
      </x:c>
      <x:c r="N15224" s="13" t="str">
        <x:v>是</x:v>
      </x:c>
      <x:c r="O15224" s="15"/>
      <x:c r="P15224" s="13" t="str"/>
    </x:row>
    <x:row r="15225">
      <x:c r="A15225" s="15" t="n">
        <x:v>15224</x:v>
      </x:c>
      <x:c r="B15225" s="13" t="str">
        <x:v>Hesperiidae-20</x:v>
      </x:c>
      <x:c r="C15225" s="13" t="str">
        <x:v>Hesperiidae</x:v>
      </x:c>
      <x:c r="D15225" s="33" t="n">
        <x:f>'AR_values'!I87</x:f>
        <x:v>3.009857822934138</x:v>
      </x:c>
      <x:c r="E15225" s="33" t="str">
        <x:v>Papilionidae-7</x:v>
      </x:c>
      <x:c r="F15225" s="33" t="str">
        <x:v>Papilionidae</x:v>
      </x:c>
      <x:c r="G15225" s="33" t="n">
        <x:f>'AR_values'!I258</x:f>
        <x:v>2.8776607219065564</x:v>
      </x:c>
      <x:c r="H15225" s="33" t="n">
        <x:f>ABS(D15225-G15225)</x:f>
        <x:v>0.13219710102758153</x:v>
      </x:c>
      <x:c r="I15225" s="14" t="n">
        <x:f>IFERROR(H15225/AVERAGE(D15225,G15225),"")</x:f>
        <x:v>0.04490757864140487</x:v>
      </x:c>
      <x:c r="J15225" s="14" t="n">
        <x:f>'Method'!$B$2</x:f>
        <x:v>0.05</x:v>
      </x:c>
      <x:c r="K15225" s="13" t="str">
        <x:f>IF(I15225&lt;=J15225,"是","否")</x:f>
        <x:v>是</x:v>
      </x:c>
      <x:c r="L15225" s="36" t="n">
        <x:v>0.7172988922507564</x:v>
      </x:c>
      <x:c r="M15225" s="36" t="n">
        <x:f>1-L15225</x:f>
        <x:v>0.2827011077492436</x:v>
      </x:c>
      <x:c r="N15225" s="13" t="str">
        <x:v>是</x:v>
      </x:c>
      <x:c r="O15225" s="15"/>
      <x:c r="P15225" s="13" t="str"/>
    </x:row>
    <x:row r="15226">
      <x:c r="A15226" s="15" t="n">
        <x:v>15225</x:v>
      </x:c>
      <x:c r="B15226" s="13" t="str">
        <x:v>Nymphalinae-21</x:v>
      </x:c>
      <x:c r="C15226" s="13" t="str">
        <x:v>Nymphalinae</x:v>
      </x:c>
      <x:c r="D15226" s="33" t="n">
        <x:f>'AR_values'!I202</x:f>
        <x:v>2.4558221796639303</x:v>
      </x:c>
      <x:c r="E15226" s="33" t="str">
        <x:v>Papilionidae-10</x:v>
      </x:c>
      <x:c r="F15226" s="33" t="str">
        <x:v>Papilionidae</x:v>
      </x:c>
      <x:c r="G15226" s="33" t="n">
        <x:f>'AR_values'!I220</x:f>
        <x:v>2.568647104070697</x:v>
      </x:c>
      <x:c r="H15226" s="33" t="n">
        <x:f>ABS(D15226-G15226)</x:f>
        <x:v>0.1128249244067665</x:v>
      </x:c>
      <x:c r="I15226" s="14" t="n">
        <x:f>IFERROR(H15226/AVERAGE(D15226,G15226),"")</x:f>
        <x:v>0.044910185747182085</x:v>
      </x:c>
      <x:c r="J15226" s="14" t="n">
        <x:f>'Method'!$B$2</x:f>
        <x:v>0.05</x:v>
      </x:c>
      <x:c r="K15226" s="13" t="str">
        <x:f>IF(I15226&lt;=J15226,"是","否")</x:f>
        <x:v>是</x:v>
      </x:c>
      <x:c r="L15226" s="36" t="n">
        <x:v>0.8235420847932329</x:v>
      </x:c>
      <x:c r="M15226" s="36" t="n">
        <x:f>1-L15226</x:f>
        <x:v>0.17645791520676712</x:v>
      </x:c>
      <x:c r="N15226" s="13" t="str">
        <x:v>是</x:v>
      </x:c>
      <x:c r="O15226" s="15"/>
      <x:c r="P15226" s="13" t="str"/>
    </x:row>
    <x:row r="15227">
      <x:c r="A15227" s="15" t="n">
        <x:v>15226</x:v>
      </x:c>
      <x:c r="B15227" s="13" t="str">
        <x:v>Limenitidinae-8</x:v>
      </x:c>
      <x:c r="C15227" s="13" t="str">
        <x:v>Limenitidinae</x:v>
      </x:c>
      <x:c r="D15227" s="33" t="n">
        <x:f>'AR_values'!I140</x:f>
        <x:v>2.3890954186981337</x:v>
      </x:c>
      <x:c r="E15227" s="33" t="str">
        <x:v>Lycaenidae-16</x:v>
      </x:c>
      <x:c r="F15227" s="33" t="str">
        <x:v>Lycaenidae</x:v>
      </x:c>
      <x:c r="G15227" s="33" t="n">
        <x:f>'AR_values'!I148</x:f>
        <x:v>2.498859339538604</x:v>
      </x:c>
      <x:c r="H15227" s="33" t="n">
        <x:f>ABS(D15227-G15227)</x:f>
        <x:v>0.10976392084047015</x:v>
      </x:c>
      <x:c r="I15227" s="14" t="n">
        <x:f>IFERROR(H15227/AVERAGE(D15227,G15227),"")</x:f>
        <x:v>0.044912003596394155</x:v>
      </x:c>
      <x:c r="J15227" s="14" t="n">
        <x:f>'Method'!$B$2</x:f>
        <x:v>0.05</x:v>
      </x:c>
      <x:c r="K15227" s="13" t="str">
        <x:f>IF(I15227&lt;=J15227,"是","否")</x:f>
        <x:v>是</x:v>
      </x:c>
      <x:c r="L15227" s="36" t="n">
        <x:v>0.8304981504861896</x:v>
      </x:c>
      <x:c r="M15227" s="36" t="n">
        <x:f>1-L15227</x:f>
        <x:v>0.16950184951381042</x:v>
      </x:c>
      <x:c r="N15227" s="13" t="str">
        <x:v>是</x:v>
      </x:c>
      <x:c r="O15227" s="15"/>
      <x:c r="P15227" s="13" t="str"/>
    </x:row>
    <x:row r="15228">
      <x:c r="A15228" s="15" t="n">
        <x:v>15227</x:v>
      </x:c>
      <x:c r="B15228" s="13" t="str">
        <x:v>Charaxinae-6</x:v>
      </x:c>
      <x:c r="C15228" s="13" t="str">
        <x:v>Charaxinae</x:v>
      </x:c>
      <x:c r="D15228" s="33" t="n">
        <x:f>'AR_values'!I27</x:f>
        <x:v>2.518220654144657</x:v>
      </x:c>
      <x:c r="E15228" s="33" t="str">
        <x:v>Satyrinae-1</x:v>
      </x:c>
      <x:c r="F15228" s="33" t="str">
        <x:v>Satyrinae</x:v>
      </x:c>
      <x:c r="G15228" s="33" t="n">
        <x:f>'AR_values'!I358</x:f>
        <x:v>2.4076047196767663</x:v>
      </x:c>
      <x:c r="H15228" s="33" t="n">
        <x:f>ABS(D15228-G15228)</x:f>
        <x:v>0.11061593446789075</x:v>
      </x:c>
      <x:c r="I15228" s="14" t="n">
        <x:f>IFERROR(H15228/AVERAGE(D15228,G15228),"")</x:f>
        <x:v>0.04491264958590103</x:v>
      </x:c>
      <x:c r="J15228" s="14" t="n">
        <x:f>'Method'!$B$2</x:f>
        <x:v>0.05</x:v>
      </x:c>
      <x:c r="K15228" s="13" t="str">
        <x:f>IF(I15228&lt;=J15228,"是","否")</x:f>
        <x:v>是</x:v>
      </x:c>
      <x:c r="L15228" s="36" t="n">
        <x:v>0.7145332512186721</x:v>
      </x:c>
      <x:c r="M15228" s="36" t="n">
        <x:f>1-L15228</x:f>
        <x:v>0.28546674878132794</x:v>
      </x:c>
      <x:c r="N15228" s="13" t="str">
        <x:v>是</x:v>
      </x:c>
      <x:c r="O15228" s="15"/>
      <x:c r="P15228" s="13" t="str"/>
    </x:row>
    <x:row r="15229">
      <x:c r="A15229" s="15" t="n">
        <x:v>15228</x:v>
      </x:c>
      <x:c r="B15229" s="13" t="str">
        <x:v>Charaxinae-1</x:v>
      </x:c>
      <x:c r="C15229" s="13" t="str">
        <x:v>Charaxinae</x:v>
      </x:c>
      <x:c r="D15229" s="33" t="n">
        <x:f>'AR_values'!I16</x:f>
        <x:v>2.523144015314187</x:v>
      </x:c>
      <x:c r="E15229" s="33" t="str">
        <x:v>Hesperiidae-27</x:v>
      </x:c>
      <x:c r="F15229" s="33" t="str">
        <x:v>Hesperiidae</x:v>
      </x:c>
      <x:c r="G15229" s="33" t="n">
        <x:f>'AR_values'!I94</x:f>
        <x:v>2.6390698606105385</x:v>
      </x:c>
      <x:c r="H15229" s="33" t="n">
        <x:f>ABS(D15229-G15229)</x:f>
        <x:v>0.11592584529635142</x:v>
      </x:c>
      <x:c r="I15229" s="14" t="n">
        <x:f>IFERROR(H15229/AVERAGE(D15229,G15229),"")</x:f>
        <x:v>0.044913228348403215</x:v>
      </x:c>
      <x:c r="J15229" s="14" t="n">
        <x:f>'Method'!$B$2</x:f>
        <x:v>0.05</x:v>
      </x:c>
      <x:c r="K15229" s="13" t="str">
        <x:f>IF(I15229&lt;=J15229,"是","否")</x:f>
        <x:v>是</x:v>
      </x:c>
      <x:c r="L15229" s="36" t="n">
        <x:v>0.8143444283646889</x:v>
      </x:c>
      <x:c r="M15229" s="36" t="n">
        <x:f>1-L15229</x:f>
        <x:v>0.1856555716353111</x:v>
      </x:c>
      <x:c r="N15229" s="13" t="str">
        <x:v>是</x:v>
      </x:c>
      <x:c r="O15229" s="15"/>
      <x:c r="P15229" s="13" t="str"/>
    </x:row>
    <x:row r="15230">
      <x:c r="A15230" s="15" t="n">
        <x:v>15229</x:v>
      </x:c>
      <x:c r="B15230" s="13" t="str">
        <x:v>Danainae-22</x:v>
      </x:c>
      <x:c r="C15230" s="13" t="str">
        <x:v>Danainae</x:v>
      </x:c>
      <x:c r="D15230" s="33" t="n">
        <x:f>'AR_values'!I43</x:f>
        <x:v>3.059912863434068</x:v>
      </x:c>
      <x:c r="E15230" s="33" t="str">
        <x:v>Papilionidae-29</x:v>
      </x:c>
      <x:c r="F15230" s="33" t="str">
        <x:v>Papilionidae</x:v>
      </x:c>
      <x:c r="G15230" s="33" t="n">
        <x:f>'AR_values'!I239</x:f>
        <x:v>3.2005056764654425</x:v>
      </x:c>
      <x:c r="H15230" s="33" t="n">
        <x:f>ABS(D15230-G15230)</x:f>
        <x:v>0.1405928130313745</x:v>
      </x:c>
      <x:c r="I15230" s="14" t="n">
        <x:f>IFERROR(H15230/AVERAGE(D15230,G15230),"")</x:f>
        <x:v>0.04491482866052315</x:v>
      </x:c>
      <x:c r="J15230" s="14" t="n">
        <x:f>'Method'!$B$2</x:f>
        <x:v>0.05</x:v>
      </x:c>
      <x:c r="K15230" s="13" t="str">
        <x:f>IF(I15230&lt;=J15230,"是","否")</x:f>
        <x:v>是</x:v>
      </x:c>
      <x:c r="L15230" s="36" t="n">
        <x:v>0.7951050796605226</x:v>
      </x:c>
      <x:c r="M15230" s="36" t="n">
        <x:f>1-L15230</x:f>
        <x:v>0.20489492033947743</x:v>
      </x:c>
      <x:c r="N15230" s="13" t="str">
        <x:v>是</x:v>
      </x:c>
      <x:c r="O15230" s="15"/>
      <x:c r="P15230" s="13" t="str"/>
    </x:row>
    <x:row r="15231">
      <x:c r="A15231" s="15" t="n">
        <x:v>15230</x:v>
      </x:c>
      <x:c r="B15231" s="13" t="str">
        <x:v>Hesperiidae-6</x:v>
      </x:c>
      <x:c r="C15231" s="13" t="str">
        <x:v>Hesperiidae</x:v>
      </x:c>
      <x:c r="D15231" s="33" t="n">
        <x:f>'AR_values'!I107</x:f>
        <x:v>2.805069004432799</x:v>
      </x:c>
      <x:c r="E15231" s="33" t="str">
        <x:v>Hesperiidae_Signata_flammeata</x:v>
      </x:c>
      <x:c r="F15231" s="33" t="str">
        <x:v>Hesperiidae</x:v>
      </x:c>
      <x:c r="G15231" s="33" t="n">
        <x:f>'AR_values'!I123</x:f>
        <x:v>2.6818346519856244</x:v>
      </x:c>
      <x:c r="H15231" s="33" t="n">
        <x:f>ABS(D15231-G15231)</x:f>
        <x:v>0.12323435244717462</x:v>
      </x:c>
      <x:c r="I15231" s="14" t="n">
        <x:f>IFERROR(H15231/AVERAGE(D15231,G15231),"")</x:f>
        <x:v>0.04491945190363188</x:v>
      </x:c>
      <x:c r="J15231" s="14" t="n">
        <x:f>'Method'!$B$2</x:f>
        <x:v>0.05</x:v>
      </x:c>
      <x:c r="K15231" s="13" t="str">
        <x:f>IF(I15231&lt;=J15231,"是","否")</x:f>
        <x:v>是</x:v>
      </x:c>
      <x:c r="L15231" s="36" t="n">
        <x:v>0.876993978281073</x:v>
      </x:c>
      <x:c r="M15231" s="36" t="n">
        <x:f>1-L15231</x:f>
        <x:v>0.12300602171892705</x:v>
      </x:c>
      <x:c r="N15231" s="13" t="str">
        <x:v>否</x:v>
      </x:c>
      <x:c r="O15231" s="15"/>
      <x:c r="P15231" s="13" t="str"/>
    </x:row>
    <x:row r="15232">
      <x:c r="A15232" s="15" t="n">
        <x:v>15231</x:v>
      </x:c>
      <x:c r="B15232" s="13" t="str">
        <x:v>Charaxinae-14</x:v>
      </x:c>
      <x:c r="C15232" s="13" t="str">
        <x:v>Charaxinae</x:v>
      </x:c>
      <x:c r="D15232" s="33" t="n">
        <x:f>'AR_values'!I21</x:f>
        <x:v>2.189126700014738</x:v>
      </x:c>
      <x:c r="E15232" s="33" t="str">
        <x:v>Pieridae-Coliadinae-22</x:v>
      </x:c>
      <x:c r="F15232" s="33" t="str">
        <x:v>Pieridae-Coliadinae</x:v>
      </x:c>
      <x:c r="G15232" s="33" t="n">
        <x:f>'AR_values'!I314</x:f>
        <x:v>2.2897272049624258</x:v>
      </x:c>
      <x:c r="H15232" s="33" t="n">
        <x:f>ABS(D15232-G15232)</x:f>
        <x:v>0.10060050494768769</x:v>
      </x:c>
      <x:c r="I15232" s="14" t="n">
        <x:f>IFERROR(H15232/AVERAGE(D15232,G15232),"")</x:f>
        <x:v>0.04492243198015212</x:v>
      </x:c>
      <x:c r="J15232" s="14" t="n">
        <x:f>'Method'!$B$2</x:f>
        <x:v>0.05</x:v>
      </x:c>
      <x:c r="K15232" s="13" t="str">
        <x:f>IF(I15232&lt;=J15232,"是","否")</x:f>
        <x:v>是</x:v>
      </x:c>
      <x:c r="L15232" s="36" t="n">
        <x:v>0.7647427240522185</x:v>
      </x:c>
      <x:c r="M15232" s="36" t="n">
        <x:f>1-L15232</x:f>
        <x:v>0.23525727594778145</x:v>
      </x:c>
      <x:c r="N15232" s="13" t="str">
        <x:v>是</x:v>
      </x:c>
      <x:c r="O15232" s="15"/>
      <x:c r="P15232" s="13" t="str"/>
    </x:row>
    <x:row r="15233">
      <x:c r="A15233" s="15" t="n">
        <x:v>15232</x:v>
      </x:c>
      <x:c r="B15233" s="13" t="str">
        <x:v>Heliconiinae-12</x:v>
      </x:c>
      <x:c r="C15233" s="13" t="str">
        <x:v>Heliconiinae</x:v>
      </x:c>
      <x:c r="D15233" s="33" t="n">
        <x:f>'AR_values'!I55</x:f>
        <x:v>2.594508588732347</x:v>
      </x:c>
      <x:c r="E15233" s="33" t="str">
        <x:v>Papilionidae-4</x:v>
      </x:c>
      <x:c r="F15233" s="33" t="str">
        <x:v>Papilionidae</x:v>
      </x:c>
      <x:c r="G15233" s="33" t="n">
        <x:f>'AR_values'!I251</x:f>
        <x:v>2.713745457806805</x:v>
      </x:c>
      <x:c r="H15233" s="33" t="n">
        <x:f>ABS(D15233-G15233)</x:f>
        <x:v>0.11923686907445807</x:v>
      </x:c>
      <x:c r="I15233" s="14" t="n">
        <x:f>IFERROR(H15233/AVERAGE(D15233,G15233),"")</x:f>
        <x:v>0.04492508008436314</x:v>
      </x:c>
      <x:c r="J15233" s="14" t="n">
        <x:f>'Method'!$B$2</x:f>
        <x:v>0.05</x:v>
      </x:c>
      <x:c r="K15233" s="13" t="str">
        <x:f>IF(I15233&lt;=J15233,"是","否")</x:f>
        <x:v>是</x:v>
      </x:c>
      <x:c r="L15233" s="36" t="n">
        <x:v>0.7399183636134963</x:v>
      </x:c>
      <x:c r="M15233" s="36" t="n">
        <x:f>1-L15233</x:f>
        <x:v>0.2600816363865037</x:v>
      </x:c>
      <x:c r="N15233" s="13" t="str">
        <x:v>是</x:v>
      </x:c>
      <x:c r="O15233" s="15"/>
      <x:c r="P15233" s="13" t="str"/>
    </x:row>
    <x:row r="15234">
      <x:c r="A15234" s="15" t="n">
        <x:v>15233</x:v>
      </x:c>
      <x:c r="B15234" s="13" t="str">
        <x:v>Danainae-15</x:v>
      </x:c>
      <x:c r="C15234" s="13" t="str">
        <x:v>Danainae</x:v>
      </x:c>
      <x:c r="D15234" s="33" t="n">
        <x:f>'AR_values'!I36</x:f>
        <x:v>3.009911063670343</x:v>
      </x:c>
      <x:c r="E15234" s="33" t="str">
        <x:v>Papilionidae-7</x:v>
      </x:c>
      <x:c r="F15234" s="33" t="str">
        <x:v>Papilionidae</x:v>
      </x:c>
      <x:c r="G15234" s="33" t="n">
        <x:f>'AR_values'!I258</x:f>
        <x:v>2.8776607219065564</x:v>
      </x:c>
      <x:c r="H15234" s="33" t="n">
        <x:f>ABS(D15234-G15234)</x:f>
        <x:v>0.13225034176378658</x:v>
      </x:c>
      <x:c r="I15234" s="14" t="n">
        <x:f>IFERROR(H15234/AVERAGE(D15234,G15234),"")</x:f>
        <x:v>0.04492525835108027</x:v>
      </x:c>
      <x:c r="J15234" s="14" t="n">
        <x:f>'Method'!$B$2</x:f>
        <x:v>0.05</x:v>
      </x:c>
      <x:c r="K15234" s="13" t="str">
        <x:f>IF(I15234&lt;=J15234,"是","否")</x:f>
        <x:v>是</x:v>
      </x:c>
      <x:c r="L15234" s="36" t="n">
        <x:v>0.8038499921214349</x:v>
      </x:c>
      <x:c r="M15234" s="36" t="n">
        <x:f>1-L15234</x:f>
        <x:v>0.19615000787856507</x:v>
      </x:c>
      <x:c r="N15234" s="13" t="str">
        <x:v>是</x:v>
      </x:c>
      <x:c r="O15234" s="15"/>
      <x:c r="P15234" s="13" t="str"/>
    </x:row>
    <x:row r="15235">
      <x:c r="A15235" s="15" t="n">
        <x:v>15234</x:v>
      </x:c>
      <x:c r="B15235" s="13" t="str">
        <x:v>Biblidinae-7</x:v>
      </x:c>
      <x:c r="C15235" s="13" t="str">
        <x:v>Biblidinae</x:v>
      </x:c>
      <x:c r="D15235" s="33" t="n">
        <x:f>'AR_values'!I13</x:f>
        <x:v>2.4577608258924344</x:v>
      </x:c>
      <x:c r="E15235" s="33" t="str">
        <x:v>Pieridae-Coliadinae-19</x:v>
      </x:c>
      <x:c r="F15235" s="33" t="str">
        <x:v>Pieridae-Coliadinae</x:v>
      </x:c>
      <x:c r="G15235" s="33" t="n">
        <x:f>'AR_values'!I310</x:f>
        <x:v>2.5707158566022947</x:v>
      </x:c>
      <x:c r="H15235" s="33" t="n">
        <x:f>ABS(D15235-G15235)</x:f>
        <x:v>0.11295503070986035</x:v>
      </x:c>
      <x:c r="I15235" s="14" t="n">
        <x:f>IFERROR(H15235/AVERAGE(D15235,G15235),"")</x:f>
        <x:v>0.044926142783194165</x:v>
      </x:c>
      <x:c r="J15235" s="14" t="n">
        <x:f>'Method'!$B$2</x:f>
        <x:v>0.05</x:v>
      </x:c>
      <x:c r="K15235" s="13" t="str">
        <x:f>IF(I15235&lt;=J15235,"是","否")</x:f>
        <x:v>是</x:v>
      </x:c>
      <x:c r="L15235" s="36" t="n">
        <x:v>0.8679111503725315</x:v>
      </x:c>
      <x:c r="M15235" s="36" t="n">
        <x:f>1-L15235</x:f>
        <x:v>0.13208884962746847</x:v>
      </x:c>
      <x:c r="N15235" s="13" t="str">
        <x:v>是</x:v>
      </x:c>
      <x:c r="O15235" s="15"/>
      <x:c r="P15235" s="13" t="str"/>
    </x:row>
    <x:row r="15236">
      <x:c r="A15236" s="15" t="n">
        <x:v>15235</x:v>
      </x:c>
      <x:c r="B15236" s="13" t="str">
        <x:v>Heliconiinae-23</x:v>
      </x:c>
      <x:c r="C15236" s="13" t="str">
        <x:v>Heliconiinae</x:v>
      </x:c>
      <x:c r="D15236" s="33" t="n">
        <x:f>'AR_values'!I67</x:f>
        <x:v>3.297473552930905</x:v>
      </x:c>
      <x:c r="E15236" s="33" t="str">
        <x:v>Papilionidae-30</x:v>
      </x:c>
      <x:c r="F15236" s="33" t="str">
        <x:v>Papilionidae</x:v>
      </x:c>
      <x:c r="G15236" s="33" t="n">
        <x:f>'AR_values'!I241</x:f>
        <x:v>3.152567550345204</x:v>
      </x:c>
      <x:c r="H15236" s="33" t="n">
        <x:f>ABS(D15236-G15236)</x:f>
        <x:v>0.1449060025857012</x:v>
      </x:c>
      <x:c r="I15236" s="14" t="n">
        <x:f>IFERROR(H15236/AVERAGE(D15236,G15236),"")</x:f>
        <x:v>0.04493180749254464</x:v>
      </x:c>
      <x:c r="J15236" s="14" t="n">
        <x:f>'Method'!$B$2</x:f>
        <x:v>0.05</x:v>
      </x:c>
      <x:c r="K15236" s="13" t="str">
        <x:f>IF(I15236&lt;=J15236,"是","否")</x:f>
        <x:v>是</x:v>
      </x:c>
      <x:c r="L15236" s="36" t="n">
        <x:v>0.8097058526522309</x:v>
      </x:c>
      <x:c r="M15236" s="36" t="n">
        <x:f>1-L15236</x:f>
        <x:v>0.19029414734776906</x:v>
      </x:c>
      <x:c r="N15236" s="13" t="str">
        <x:v>是</x:v>
      </x:c>
      <x:c r="O15236" s="15"/>
      <x:c r="P15236" s="13" t="str"/>
    </x:row>
    <x:row r="15237">
      <x:c r="A15237" s="15" t="n">
        <x:v>15236</x:v>
      </x:c>
      <x:c r="B15237" s="13" t="str">
        <x:v>Charaxinae-9</x:v>
      </x:c>
      <x:c r="C15237" s="13" t="str">
        <x:v>Charaxinae</x:v>
      </x:c>
      <x:c r="D15237" s="33" t="n">
        <x:f>'AR_values'!I30</x:f>
        <x:v>2.258306077290684</x:v>
      </x:c>
      <x:c r="E15237" s="33" t="str">
        <x:v>Pieridae-Coliadinae-17</x:v>
      </x:c>
      <x:c r="F15237" s="33" t="str">
        <x:v>Pieridae-Coliadinae</x:v>
      </x:c>
      <x:c r="G15237" s="33" t="n">
        <x:f>'AR_values'!I308</x:f>
        <x:v>2.36212050316884</x:v>
      </x:c>
      <x:c r="H15237" s="33" t="n">
        <x:f>ABS(D15237-G15237)</x:f>
        <x:v>0.1038144258781557</x:v>
      </x:c>
      <x:c r="I15237" s="14" t="n">
        <x:f>IFERROR(H15237/AVERAGE(D15237,G15237),"")</x:f>
        <x:v>0.04493716070165575</x:v>
      </x:c>
      <x:c r="J15237" s="14" t="n">
        <x:f>'Method'!$B$2</x:f>
        <x:v>0.05</x:v>
      </x:c>
      <x:c r="K15237" s="13" t="str">
        <x:f>IF(I15237&lt;=J15237,"是","否")</x:f>
        <x:v>是</x:v>
      </x:c>
      <x:c r="L15237" s="36" t="n">
        <x:v>0.839987789345151</x:v>
      </x:c>
      <x:c r="M15237" s="36" t="n">
        <x:f>1-L15237</x:f>
        <x:v>0.16001221065484905</x:v>
      </x:c>
      <x:c r="N15237" s="13" t="str">
        <x:v>是</x:v>
      </x:c>
      <x:c r="O15237" s="15"/>
      <x:c r="P15237" s="13" t="str"/>
    </x:row>
    <x:row r="15238">
      <x:c r="A15238" s="15" t="n">
        <x:v>15237</x:v>
      </x:c>
      <x:c r="B15238" s="13" t="str">
        <x:v>Heliconiinae-7</x:v>
      </x:c>
      <x:c r="C15238" s="13" t="str">
        <x:v>Heliconiinae</x:v>
      </x:c>
      <x:c r="D15238" s="33" t="n">
        <x:f>'AR_values'!I72</x:f>
        <x:v>2.849349145954934</x:v>
      </x:c>
      <x:c r="E15238" s="33" t="str">
        <x:v>Hesperiidae_Antipodia_atralba</x:v>
      </x:c>
      <x:c r="F15238" s="33" t="str">
        <x:v>Hesperiidae</x:v>
      </x:c>
      <x:c r="G15238" s="33" t="n">
        <x:f>'AR_values'!I112</x:f>
        <x:v>2.980336396525423</x:v>
      </x:c>
      <x:c r="H15238" s="33" t="n">
        <x:f>ABS(D15238-G15238)</x:f>
        <x:v>0.130987250570489</x:v>
      </x:c>
      <x:c r="I15238" s="14" t="n">
        <x:f>IFERROR(H15238/AVERAGE(D15238,G15238),"")</x:f>
        <x:v>0.04493801582126429</x:v>
      </x:c>
      <x:c r="J15238" s="14" t="n">
        <x:f>'Method'!$B$2</x:f>
        <x:v>0.05</x:v>
      </x:c>
      <x:c r="K15238" s="13" t="str">
        <x:f>IF(I15238&lt;=J15238,"是","否")</x:f>
        <x:v>是</x:v>
      </x:c>
      <x:c r="L15238" s="36" t="n">
        <x:v>0.8918786359487186</x:v>
      </x:c>
      <x:c r="M15238" s="36" t="n">
        <x:f>1-L15238</x:f>
        <x:v>0.10812136405128137</x:v>
      </x:c>
      <x:c r="N15238" s="13" t="str">
        <x:v>是</x:v>
      </x:c>
      <x:c r="O15238" s="15"/>
      <x:c r="P15238" s="13" t="str"/>
    </x:row>
    <x:row r="15239">
      <x:c r="A15239" s="15" t="n">
        <x:v>15238</x:v>
      </x:c>
      <x:c r="B15239" s="13" t="str">
        <x:v>Hesperiidae_Signata_flammeata</x:v>
      </x:c>
      <x:c r="C15239" s="13" t="str">
        <x:v>Hesperiidae</x:v>
      </x:c>
      <x:c r="D15239" s="33" t="n">
        <x:f>'AR_values'!I123</x:f>
        <x:v>2.6818346519856244</x:v>
      </x:c>
      <x:c r="E15239" s="33" t="str">
        <x:v>Nymphalinae-24</x:v>
      </x:c>
      <x:c r="F15239" s="33" t="str">
        <x:v>Nymphalinae</x:v>
      </x:c>
      <x:c r="G15239" s="33" t="n">
        <x:f>'AR_values'!I205</x:f>
        <x:v>2.805130683228981</x:v>
      </x:c>
      <x:c r="H15239" s="33" t="n">
        <x:f>ABS(D15239-G15239)</x:f>
        <x:v>0.12329603124335664</x:v>
      </x:c>
      <x:c r="I15239" s="14" t="n">
        <x:f>IFERROR(H15239/AVERAGE(D15239,G15239),"")</x:f>
        <x:v>0.0449414288995264</x:v>
      </x:c>
      <x:c r="J15239" s="14" t="n">
        <x:f>'Method'!$B$2</x:f>
        <x:v>0.05</x:v>
      </x:c>
      <x:c r="K15239" s="13" t="str">
        <x:f>IF(I15239&lt;=J15239,"是","否")</x:f>
        <x:v>是</x:v>
      </x:c>
      <x:c r="L15239" s="36" t="n">
        <x:v>0.8507711808039355</x:v>
      </x:c>
      <x:c r="M15239" s="36" t="n">
        <x:f>1-L15239</x:f>
        <x:v>0.14922881919606445</x:v>
      </x:c>
      <x:c r="N15239" s="13" t="str">
        <x:v>是</x:v>
      </x:c>
      <x:c r="O15239" s="15"/>
      <x:c r="P15239" s="13" t="str"/>
    </x:row>
    <x:row r="15240">
      <x:c r="A15240" s="15" t="n">
        <x:v>15239</x:v>
      </x:c>
      <x:c r="B15240" s="13" t="str">
        <x:v>Satyrinae-2</x:v>
      </x:c>
      <x:c r="C15240" s="13" t="str">
        <x:v>Satyrinae</x:v>
      </x:c>
      <x:c r="D15240" s="33" t="n">
        <x:f>'AR_values'!I369</x:f>
        <x:v>2.490963155212553</x:v>
      </x:c>
      <x:c r="E15240" s="33" t="str">
        <x:v>Satyrinae-8</x:v>
      </x:c>
      <x:c r="F15240" s="33" t="str">
        <x:v>Satyrinae</x:v>
      </x:c>
      <x:c r="G15240" s="33" t="n">
        <x:f>'AR_values'!I383</x:f>
        <x:v>2.6054994443958197</x:v>
      </x:c>
      <x:c r="H15240" s="33" t="n">
        <x:f>ABS(D15240-G15240)</x:f>
        <x:v>0.11453628918326686</x:v>
      </x:c>
      <x:c r="I15240" s="14" t="n">
        <x:f>IFERROR(H15240/AVERAGE(D15240,G15240),"")</x:f>
        <x:v>0.04494736768678266</x:v>
      </x:c>
      <x:c r="J15240" s="14" t="n">
        <x:f>'Method'!$B$2</x:f>
        <x:v>0.05</x:v>
      </x:c>
      <x:c r="K15240" s="13" t="str">
        <x:f>IF(I15240&lt;=J15240,"是","否")</x:f>
        <x:v>是</x:v>
      </x:c>
      <x:c r="L15240" s="36" t="n">
        <x:v>0.9136145825808472</x:v>
      </x:c>
      <x:c r="M15240" s="36" t="n">
        <x:f>1-L15240</x:f>
        <x:v>0.08638541741915284</x:v>
      </x:c>
      <x:c r="N15240" s="13" t="str">
        <x:v>否</x:v>
      </x:c>
      <x:c r="O15240" s="15"/>
      <x:c r="P15240" s="13" t="str"/>
    </x:row>
    <x:row r="15241">
      <x:c r="A15241" s="15" t="n">
        <x:v>15240</x:v>
      </x:c>
      <x:c r="B15241" s="13" t="str">
        <x:v>Biblidinae-3</x:v>
      </x:c>
      <x:c r="C15241" s="13" t="str">
        <x:v>Biblidinae</x:v>
      </x:c>
      <x:c r="D15241" s="33" t="n">
        <x:f>'AR_values'!I9</x:f>
        <x:v>2.27944184586493</x:v>
      </x:c>
      <x:c r="E15241" s="33" t="str">
        <x:v>Riodinidae-20</x:v>
      </x:c>
      <x:c r="F15241" s="33" t="str">
        <x:v>Riodinidae</x:v>
      </x:c>
      <x:c r="G15241" s="33" t="n">
        <x:f>'AR_values'!I344</x:f>
        <x:v>2.384261887097787</x:v>
      </x:c>
      <x:c r="H15241" s="33" t="n">
        <x:f>ABS(D15241-G15241)</x:f>
        <x:v>0.10482004123285726</x:v>
      </x:c>
      <x:c r="I15241" s="14" t="n">
        <x:f>IFERROR(H15241/AVERAGE(D15241,G15241),"")</x:f>
        <x:v>0.04495141511327011</x:v>
      </x:c>
      <x:c r="J15241" s="14" t="n">
        <x:f>'Method'!$B$2</x:f>
        <x:v>0.05</x:v>
      </x:c>
      <x:c r="K15241" s="13" t="str">
        <x:f>IF(I15241&lt;=J15241,"是","否")</x:f>
        <x:v>是</x:v>
      </x:c>
      <x:c r="L15241" s="36" t="n">
        <x:v>0.8900649244366851</x:v>
      </x:c>
      <x:c r="M15241" s="36" t="n">
        <x:f>1-L15241</x:f>
        <x:v>0.10993507556331494</x:v>
      </x:c>
      <x:c r="N15241" s="13" t="str">
        <x:v>是</x:v>
      </x:c>
      <x:c r="O15241" s="15"/>
      <x:c r="P15241" s="13" t="str"/>
    </x:row>
    <x:row r="15242">
      <x:c r="A15242" s="15" t="n">
        <x:v>15241</x:v>
      </x:c>
      <x:c r="B15242" s="13" t="str">
        <x:v>Heliconiinae-11</x:v>
      </x:c>
      <x:c r="C15242" s="13" t="str">
        <x:v>Heliconiinae</x:v>
      </x:c>
      <x:c r="D15242" s="33" t="n">
        <x:f>'AR_values'!I54</x:f>
        <x:v>2.984449963632146</x:v>
      </x:c>
      <x:c r="E15242" s="33" t="str">
        <x:v>Papilionidae-23</x:v>
      </x:c>
      <x:c r="F15242" s="33" t="str">
        <x:v>Papilionidae</x:v>
      </x:c>
      <x:c r="G15242" s="33" t="n">
        <x:f>'AR_values'!I234</x:f>
        <x:v>3.1217008472418724</x:v>
      </x:c>
      <x:c r="H15242" s="33" t="n">
        <x:f>ABS(D15242-G15242)</x:f>
        <x:v>0.13725088360972615</x:v>
      </x:c>
      <x:c r="I15242" s="14" t="n">
        <x:f>IFERROR(H15242/AVERAGE(D15242,G15242),"")</x:f>
        <x:v>0.044954960288666836</x:v>
      </x:c>
      <x:c r="J15242" s="14" t="n">
        <x:f>'Method'!$B$2</x:f>
        <x:v>0.05</x:v>
      </x:c>
      <x:c r="K15242" s="13" t="str">
        <x:f>IF(I15242&lt;=J15242,"是","否")</x:f>
        <x:v>是</x:v>
      </x:c>
      <x:c r="L15242" s="36" t="n">
        <x:v>0.7082301660992468</x:v>
      </x:c>
      <x:c r="M15242" s="36" t="n">
        <x:f>1-L15242</x:f>
        <x:v>0.2917698339007532</x:v>
      </x:c>
      <x:c r="N15242" s="13" t="str">
        <x:v>是</x:v>
      </x:c>
      <x:c r="O15242" s="15"/>
      <x:c r="P15242" s="13" t="str"/>
    </x:row>
    <x:row r="15243">
      <x:c r="A15243" s="15" t="n">
        <x:v>15242</x:v>
      </x:c>
      <x:c r="B15243" s="13" t="str">
        <x:v>Pieridae-Coliadinae-22</x:v>
      </x:c>
      <x:c r="C15243" s="13" t="str">
        <x:v>Pieridae-Coliadinae</x:v>
      </x:c>
      <x:c r="D15243" s="33" t="n">
        <x:f>'AR_values'!I314</x:f>
        <x:v>2.2897272049624258</x:v>
      </x:c>
      <x:c r="E15243" s="33" t="str">
        <x:v>Riodinidae-10</x:v>
      </x:c>
      <x:c r="F15243" s="33" t="str">
        <x:v>Riodinidae</x:v>
      </x:c>
      <x:c r="G15243" s="33" t="n">
        <x:f>'AR_values'!I334</x:f>
        <x:v>2.395036970558121</x:v>
      </x:c>
      <x:c r="H15243" s="33" t="n">
        <x:f>ABS(D15243-G15243)</x:f>
        <x:v>0.10530976559569538</x:v>
      </x:c>
      <x:c r="I15243" s="14" t="n">
        <x:f>IFERROR(H15243/AVERAGE(D15243,G15243),"")</x:f>
        <x:v>0.04495840629330884</x:v>
      </x:c>
      <x:c r="J15243" s="14" t="n">
        <x:f>'Method'!$B$2</x:f>
        <x:v>0.05</x:v>
      </x:c>
      <x:c r="K15243" s="13" t="str">
        <x:f>IF(I15243&lt;=J15243,"是","否")</x:f>
        <x:v>是</x:v>
      </x:c>
      <x:c r="L15243" s="36" t="n">
        <x:v>0.882986509366978</x:v>
      </x:c>
      <x:c r="M15243" s="36" t="n">
        <x:f>1-L15243</x:f>
        <x:v>0.11701349063302202</x:v>
      </x:c>
      <x:c r="N15243" s="13" t="str">
        <x:v>是</x:v>
      </x:c>
      <x:c r="O15243" s="15"/>
      <x:c r="P15243" s="13" t="str"/>
    </x:row>
    <x:row r="15244">
      <x:c r="A15244" s="15" t="n">
        <x:v>15243</x:v>
      </x:c>
      <x:c r="B15244" s="13" t="str">
        <x:v>Hesperiidae-11</x:v>
      </x:c>
      <x:c r="C15244" s="13" t="str">
        <x:v>Hesperiidae</x:v>
      </x:c>
      <x:c r="D15244" s="33" t="n">
        <x:f>'AR_values'!I77</x:f>
        <x:v>2.8504680537087768</x:v>
      </x:c>
      <x:c r="E15244" s="33" t="str">
        <x:v>Hesperiidae_Trapezites_phigalia</x:v>
      </x:c>
      <x:c r="F15244" s="33" t="str">
        <x:v>Hesperiidae</x:v>
      </x:c>
      <x:c r="G15244" s="33" t="n">
        <x:f>'AR_values'!I127</x:f>
        <x:v>2.72511738918434</x:v>
      </x:c>
      <x:c r="H15244" s="33" t="n">
        <x:f>ABS(D15244-G15244)</x:f>
        <x:v>0.12535066452443688</x:v>
      </x:c>
      <x:c r="I15244" s="14" t="n">
        <x:f>IFERROR(H15244/AVERAGE(D15244,G15244),"")</x:f>
        <x:v>0.04496412647902806</x:v>
      </x:c>
      <x:c r="J15244" s="14" t="n">
        <x:f>'Method'!$B$2</x:f>
        <x:v>0.05</x:v>
      </x:c>
      <x:c r="K15244" s="13" t="str">
        <x:f>IF(I15244&lt;=J15244,"是","否")</x:f>
        <x:v>是</x:v>
      </x:c>
      <x:c r="L15244" s="36" t="n">
        <x:v>0.8595230777111829</x:v>
      </x:c>
      <x:c r="M15244" s="36" t="n">
        <x:f>1-L15244</x:f>
        <x:v>0.14047692228881714</x:v>
      </x:c>
      <x:c r="N15244" s="13" t="str">
        <x:v>否</x:v>
      </x:c>
      <x:c r="O15244" s="15"/>
      <x:c r="P15244" s="13" t="str"/>
    </x:row>
    <x:row r="15245">
      <x:c r="A15245" s="15" t="n">
        <x:v>15244</x:v>
      </x:c>
      <x:c r="B15245" s="13" t="str">
        <x:v>Charaxinae-5</x:v>
      </x:c>
      <x:c r="C15245" s="13" t="str">
        <x:v>Charaxinae</x:v>
      </x:c>
      <x:c r="D15245" s="33" t="n">
        <x:f>'AR_values'!I26</x:f>
        <x:v>2.6396173843227424</x:v>
      </x:c>
      <x:c r="E15245" s="33" t="str">
        <x:v>Lycaenidae_Candalides_heathi</x:v>
      </x:c>
      <x:c r="F15245" s="33" t="str">
        <x:v>Lycaenidae</x:v>
      </x:c>
      <x:c r="G15245" s="33" t="n">
        <x:f>'AR_values'!I166</x:f>
        <x:v>2.5235179269616976</x:v>
      </x:c>
      <x:c r="H15245" s="33" t="n">
        <x:f>ABS(D15245-G15245)</x:f>
        <x:v>0.11609945736104477</x:v>
      </x:c>
      <x:c r="I15245" s="14" t="n">
        <x:f>IFERROR(H15245/AVERAGE(D15245,G15245),"")</x:f>
        <x:v>0.044972463575494614</x:v>
      </x:c>
      <x:c r="J15245" s="14" t="n">
        <x:f>'Method'!$B$2</x:f>
        <x:v>0.05</x:v>
      </x:c>
      <x:c r="K15245" s="13" t="str">
        <x:f>IF(I15245&lt;=J15245,"是","否")</x:f>
        <x:v>是</x:v>
      </x:c>
      <x:c r="L15245" s="36" t="n">
        <x:v>0.585401386008397</x:v>
      </x:c>
      <x:c r="M15245" s="36" t="n">
        <x:f>1-L15245</x:f>
        <x:v>0.414598613991603</x:v>
      </x:c>
      <x:c r="N15245" s="13" t="str">
        <x:v>是</x:v>
      </x:c>
      <x:c r="O15245" s="15"/>
      <x:c r="P15245" s="13" t="str"/>
    </x:row>
    <x:row r="15246">
      <x:c r="A15246" s="15" t="n">
        <x:v>15245</x:v>
      </x:c>
      <x:c r="B15246" s="13" t="str">
        <x:v>Parnassiinae-4</x:v>
      </x:c>
      <x:c r="C15246" s="13" t="str">
        <x:v>Parnassiinae</x:v>
      </x:c>
      <x:c r="D15246" s="33" t="n">
        <x:f>'AR_values'!I271</x:f>
        <x:v>2.69037593535623</x:v>
      </x:c>
      <x:c r="E15246" s="33" t="str">
        <x:v>Pieridae_Belenois_java</x:v>
      </x:c>
      <x:c r="F15246" s="33" t="str">
        <x:v>Pieridae</x:v>
      </x:c>
      <x:c r="G15246" s="33" t="n">
        <x:f>'AR_values'!I323</x:f>
        <x:v>2.814177773844935</x:v>
      </x:c>
      <x:c r="H15246" s="33" t="n">
        <x:f>ABS(D15246-G15246)</x:f>
        <x:v>0.12380183848870496</x:v>
      </x:c>
      <x:c r="I15246" s="14" t="n">
        <x:f>IFERROR(H15246/AVERAGE(D15246,G15246),"")</x:f>
        <x:v>0.04498160796642364</x:v>
      </x:c>
      <x:c r="J15246" s="14" t="n">
        <x:f>'Method'!$B$2</x:f>
        <x:v>0.05</x:v>
      </x:c>
      <x:c r="K15246" s="13" t="str">
        <x:f>IF(I15246&lt;=J15246,"是","否")</x:f>
        <x:v>是</x:v>
      </x:c>
      <x:c r="L15246" s="36" t="n">
        <x:v>0.7579860072953417</x:v>
      </x:c>
      <x:c r="M15246" s="36" t="n">
        <x:f>1-L15246</x:f>
        <x:v>0.2420139927046583</x:v>
      </x:c>
      <x:c r="N15246" s="13" t="str">
        <x:v>是</x:v>
      </x:c>
      <x:c r="O15246" s="15"/>
      <x:c r="P15246" s="13" t="str"/>
    </x:row>
    <x:row r="15247">
      <x:c r="A15247" s="15" t="n">
        <x:v>15246</x:v>
      </x:c>
      <x:c r="B15247" s="13" t="str">
        <x:v>Danainae-5</x:v>
      </x:c>
      <x:c r="C15247" s="13" t="str">
        <x:v>Danainae</x:v>
      </x:c>
      <x:c r="D15247" s="33" t="n">
        <x:f>'AR_values'!I47</x:f>
        <x:v>2.499372504343995</x:v>
      </x:c>
      <x:c r="E15247" s="33" t="str">
        <x:v>Lycaenidae_Jalmenus_lithochroa</x:v>
      </x:c>
      <x:c r="F15247" s="33" t="str">
        <x:v>Lycaenidae</x:v>
      </x:c>
      <x:c r="G15247" s="33" t="n">
        <x:f>'AR_values'!I170</x:f>
        <x:v>2.3894186386556413</x:v>
      </x:c>
      <x:c r="H15247" s="33" t="n">
        <x:f>ABS(D15247-G15247)</x:f>
        <x:v>0.10995386568835386</x:v>
      </x:c>
      <x:c r="I15247" s="14" t="n">
        <x:f>IFERROR(H15247/AVERAGE(D15247,G15247),"")</x:f>
        <x:v>0.04498202621963064</x:v>
      </x:c>
      <x:c r="J15247" s="14" t="n">
        <x:f>'Method'!$B$2</x:f>
        <x:v>0.05</x:v>
      </x:c>
      <x:c r="K15247" s="13" t="str">
        <x:f>IF(I15247&lt;=J15247,"是","否")</x:f>
        <x:v>是</x:v>
      </x:c>
      <x:c r="L15247" s="36" t="n">
        <x:v>0.7674905247424332</x:v>
      </x:c>
      <x:c r="M15247" s="36" t="n">
        <x:f>1-L15247</x:f>
        <x:v>0.23250947525756682</x:v>
      </x:c>
      <x:c r="N15247" s="13" t="str">
        <x:v>是</x:v>
      </x:c>
      <x:c r="O15247" s="15"/>
      <x:c r="P15247" s="13" t="str"/>
    </x:row>
    <x:row r="15248">
      <x:c r="A15248" s="15" t="n">
        <x:v>15247</x:v>
      </x:c>
      <x:c r="B15248" s="13" t="str">
        <x:v>Pieridae-Coliadinae-4</x:v>
      </x:c>
      <x:c r="C15248" s="13" t="str">
        <x:v>Pieridae-Coliadinae</x:v>
      </x:c>
      <x:c r="D15248" s="33" t="n">
        <x:f>'AR_values'!I316</x:f>
        <x:v>2.448553495466375</x:v>
      </x:c>
      <x:c r="E15248" s="33" t="str">
        <x:v>Riodinidae-26</x:v>
      </x:c>
      <x:c r="F15248" s="33" t="str">
        <x:v>Riodinidae</x:v>
      </x:c>
      <x:c r="G15248" s="33" t="n">
        <x:f>'AR_values'!I350</x:f>
        <x:v>2.5612409898926036</x:v>
      </x:c>
      <x:c r="H15248" s="33" t="n">
        <x:f>ABS(D15248-G15248)</x:f>
        <x:v>0.11268749442622861</x:v>
      </x:c>
      <x:c r="I15248" s="14" t="n">
        <x:f>IFERROR(H15248/AVERAGE(D15248,G15248),"")</x:f>
        <x:v>0.044986873116474334</x:v>
      </x:c>
      <x:c r="J15248" s="14" t="n">
        <x:f>'Method'!$B$2</x:f>
        <x:v>0.05</x:v>
      </x:c>
      <x:c r="K15248" s="13" t="str">
        <x:f>IF(I15248&lt;=J15248,"是","否")</x:f>
        <x:v>是</x:v>
      </x:c>
      <x:c r="L15248" s="36" t="n">
        <x:v>0.8661606812291743</x:v>
      </x:c>
      <x:c r="M15248" s="36" t="n">
        <x:f>1-L15248</x:f>
        <x:v>0.13383931877082567</x:v>
      </x:c>
      <x:c r="N15248" s="13" t="str">
        <x:v>是</x:v>
      </x:c>
      <x:c r="O15248" s="15"/>
      <x:c r="P15248" s="13" t="str"/>
    </x:row>
    <x:row r="15249">
      <x:c r="A15249" s="15" t="n">
        <x:v>15248</x:v>
      </x:c>
      <x:c r="B15249" s="13" t="str">
        <x:v>Papilionidae-14</x:v>
      </x:c>
      <x:c r="C15249" s="13" t="str">
        <x:v>Papilionidae</x:v>
      </x:c>
      <x:c r="D15249" s="33" t="n">
        <x:f>'AR_values'!I224</x:f>
        <x:v>3.5045041184806514</x:v>
      </x:c>
      <x:c r="E15249" s="33" t="str">
        <x:v>Papilionidae-36</x:v>
      </x:c>
      <x:c r="F15249" s="33" t="str">
        <x:v>Papilionidae</x:v>
      </x:c>
      <x:c r="G15249" s="33" t="n">
        <x:f>'AR_values'!I247</x:f>
        <x:v>3.350304953649645</x:v>
      </x:c>
      <x:c r="H15249" s="33" t="n">
        <x:f>ABS(D15249-G15249)</x:f>
        <x:v>0.15419916483100637</x:v>
      </x:c>
      <x:c r="I15249" s="14" t="n">
        <x:f>IFERROR(H15249/AVERAGE(D15249,G15249),"")</x:f>
        <x:v>0.04499006849306316</x:v>
      </x:c>
      <x:c r="J15249" s="14" t="n">
        <x:f>'Method'!$B$2</x:f>
        <x:v>0.05</x:v>
      </x:c>
      <x:c r="K15249" s="13" t="str">
        <x:f>IF(I15249&lt;=J15249,"是","否")</x:f>
        <x:v>是</x:v>
      </x:c>
      <x:c r="L15249" s="36" t="n">
        <x:v>0.9127174370768683</x:v>
      </x:c>
      <x:c r="M15249" s="36" t="n">
        <x:f>1-L15249</x:f>
        <x:v>0.08728256292313175</x:v>
      </x:c>
      <x:c r="N15249" s="13" t="str">
        <x:v>否</x:v>
      </x:c>
      <x:c r="O15249" s="15"/>
      <x:c r="P15249" s="13" t="str"/>
    </x:row>
    <x:row r="15250">
      <x:c r="A15250" s="15" t="n">
        <x:v>15249</x:v>
      </x:c>
      <x:c r="B15250" s="13" t="str">
        <x:v>Pieridae-27</x:v>
      </x:c>
      <x:c r="C15250" s="13" t="str">
        <x:v>Pieridae</x:v>
      </x:c>
      <x:c r="D15250" s="33" t="n">
        <x:f>'AR_values'!I292</x:f>
        <x:v>2.4097641192868773</x:v>
      </x:c>
      <x:c r="E15250" s="33" t="str">
        <x:v>Satyrinae-19</x:v>
      </x:c>
      <x:c r="F15250" s="33" t="str">
        <x:v>Satyrinae</x:v>
      </x:c>
      <x:c r="G15250" s="33" t="n">
        <x:f>'AR_values'!I368</x:f>
        <x:v>2.5206761315513897</x:v>
      </x:c>
      <x:c r="H15250" s="33" t="n">
        <x:f>ABS(D15250-G15250)</x:f>
        <x:v>0.11091201226451242</x:v>
      </x:c>
      <x:c r="I15250" s="14" t="n">
        <x:f>IFERROR(H15250/AVERAGE(D15250,G15250),"")</x:f>
        <x:v>0.04499071345430271</x:v>
      </x:c>
      <x:c r="J15250" s="14" t="n">
        <x:f>'Method'!$B$2</x:f>
        <x:v>0.05</x:v>
      </x:c>
      <x:c r="K15250" s="13" t="str">
        <x:f>IF(I15250&lt;=J15250,"是","否")</x:f>
        <x:v>是</x:v>
      </x:c>
      <x:c r="L15250" s="36" t="n">
        <x:v>0.8586955288565172</x:v>
      </x:c>
      <x:c r="M15250" s="36" t="n">
        <x:f>1-L15250</x:f>
        <x:v>0.14130447114348277</x:v>
      </x:c>
      <x:c r="N15250" s="13" t="str">
        <x:v>是</x:v>
      </x:c>
      <x:c r="O15250" s="15"/>
      <x:c r="P15250" s="13" t="str"/>
    </x:row>
    <x:row r="15251">
      <x:c r="A15251" s="15" t="n">
        <x:v>15250</x:v>
      </x:c>
      <x:c r="B15251" s="13" t="str">
        <x:v>Charaxinae-8</x:v>
      </x:c>
      <x:c r="C15251" s="13" t="str">
        <x:v>Charaxinae</x:v>
      </x:c>
      <x:c r="D15251" s="33" t="n">
        <x:f>'AR_values'!I29</x:f>
        <x:v>2.3353649720977887</x:v>
      </x:c>
      <x:c r="E15251" s="33" t="str">
        <x:v>Pieridae-Coliadinae-12</x:v>
      </x:c>
      <x:c r="F15251" s="33" t="str">
        <x:v>Pieridae-Coliadinae</x:v>
      </x:c>
      <x:c r="G15251" s="33" t="n">
        <x:f>'AR_values'!I303</x:f>
        <x:v>2.2326045027649815</x:v>
      </x:c>
      <x:c r="H15251" s="33" t="n">
        <x:f>ABS(D15251-G15251)</x:f>
        <x:v>0.10276046933280725</x:v>
      </x:c>
      <x:c r="I15251" s="14" t="n">
        <x:f>IFERROR(H15251/AVERAGE(D15251,G15251),"")</x:f>
        <x:v>0.044991749572010596</x:v>
      </x:c>
      <x:c r="J15251" s="14" t="n">
        <x:f>'Method'!$B$2</x:f>
        <x:v>0.05</x:v>
      </x:c>
      <x:c r="K15251" s="13" t="str">
        <x:f>IF(I15251&lt;=J15251,"是","否")</x:f>
        <x:v>是</x:v>
      </x:c>
      <x:c r="L15251" s="36" t="n">
        <x:v>0.7318745469861109</x:v>
      </x:c>
      <x:c r="M15251" s="36" t="n">
        <x:f>1-L15251</x:f>
        <x:v>0.2681254530138891</x:v>
      </x:c>
      <x:c r="N15251" s="13" t="str">
        <x:v>是</x:v>
      </x:c>
      <x:c r="O15251" s="15"/>
      <x:c r="P15251" s="13" t="str"/>
    </x:row>
    <x:row r="15252">
      <x:c r="A15252" s="15" t="n">
        <x:v>15251</x:v>
      </x:c>
      <x:c r="B15252" s="13" t="str">
        <x:v>Nymphalinae-20</x:v>
      </x:c>
      <x:c r="C15252" s="13" t="str">
        <x:v>Nymphalinae</x:v>
      </x:c>
      <x:c r="D15252" s="33" t="n">
        <x:f>'AR_values'!I201</x:f>
        <x:v>2.6316211778781273</x:v>
      </x:c>
      <x:c r="E15252" s="33" t="str">
        <x:v>Pieridae-Coliadinae-21</x:v>
      </x:c>
      <x:c r="F15252" s="33" t="str">
        <x:v>Pieridae-Coliadinae</x:v>
      </x:c>
      <x:c r="G15252" s="33" t="n">
        <x:f>'AR_values'!I313</x:f>
        <x:v>2.515818512601095</x:v>
      </x:c>
      <x:c r="H15252" s="33" t="n">
        <x:f>ABS(D15252-G15252)</x:f>
        <x:v>0.11580266527703253</x:v>
      </x:c>
      <x:c r="I15252" s="14" t="n">
        <x:f>IFERROR(H15252/AVERAGE(D15252,G15252),"")</x:f>
        <x:v>0.04499427763718059</x:v>
      </x:c>
      <x:c r="J15252" s="14" t="n">
        <x:f>'Method'!$B$2</x:f>
        <x:v>0.05</x:v>
      </x:c>
      <x:c r="K15252" s="13" t="str">
        <x:f>IF(I15252&lt;=J15252,"是","否")</x:f>
        <x:v>是</x:v>
      </x:c>
      <x:c r="L15252" s="36" t="n">
        <x:v>0.7544726167461923</x:v>
      </x:c>
      <x:c r="M15252" s="36" t="n">
        <x:f>1-L15252</x:f>
        <x:v>0.24552738325380774</x:v>
      </x:c>
      <x:c r="N15252" s="13" t="str">
        <x:v>是</x:v>
      </x:c>
      <x:c r="O15252" s="15"/>
      <x:c r="P15252" s="13" t="str"/>
    </x:row>
    <x:row r="15253">
      <x:c r="A15253" s="15" t="n">
        <x:v>15252</x:v>
      </x:c>
      <x:c r="B15253" s="13" t="str">
        <x:v>Nymphalinae-14</x:v>
      </x:c>
      <x:c r="C15253" s="13" t="str">
        <x:v>Nymphalinae</x:v>
      </x:c>
      <x:c r="D15253" s="33" t="n">
        <x:f>'AR_values'!I194</x:f>
        <x:v>2.805672308307285</x:v>
      </x:c>
      <x:c r="E15253" s="33" t="str">
        <x:v>Pieridae-Coliadinae-7</x:v>
      </x:c>
      <x:c r="F15253" s="33" t="str">
        <x:v>Pieridae-Coliadinae</x:v>
      </x:c>
      <x:c r="G15253" s="33" t="n">
        <x:f>'AR_values'!I319</x:f>
        <x:v>2.6821855446790392</x:v>
      </x:c>
      <x:c r="H15253" s="33" t="n">
        <x:f>ABS(D15253-G15253)</x:f>
        <x:v>0.12348676362824573</x:v>
      </x:c>
      <x:c r="I15253" s="14" t="n">
        <x:f>IFERROR(H15253/AVERAGE(D15253,G15253),"")</x:f>
        <x:v>0.04500363053720424</x:v>
      </x:c>
      <x:c r="J15253" s="14" t="n">
        <x:f>'Method'!$B$2</x:f>
        <x:v>0.05</x:v>
      </x:c>
      <x:c r="K15253" s="13" t="str">
        <x:f>IF(I15253&lt;=J15253,"是","否")</x:f>
        <x:v>是</x:v>
      </x:c>
      <x:c r="L15253" s="36" t="n">
        <x:v>0.7673327895595432</x:v>
      </x:c>
      <x:c r="M15253" s="36" t="n">
        <x:f>1-L15253</x:f>
        <x:v>0.2326672104404568</x:v>
      </x:c>
      <x:c r="N15253" s="13" t="str">
        <x:v>是</x:v>
      </x:c>
      <x:c r="O15253" s="15"/>
      <x:c r="P15253" s="13" t="str"/>
    </x:row>
    <x:row r="15254">
      <x:c r="A15254" s="15" t="n">
        <x:v>15253</x:v>
      </x:c>
      <x:c r="B15254" s="13" t="str">
        <x:v>Pieridae-Coliadinae-10</x:v>
      </x:c>
      <x:c r="C15254" s="13" t="str">
        <x:v>Pieridae-Coliadinae</x:v>
      </x:c>
      <x:c r="D15254" s="33" t="n">
        <x:f>'AR_values'!I301</x:f>
        <x:v>2.3598209621443837</x:v>
      </x:c>
      <x:c r="E15254" s="33" t="str">
        <x:v>Riodinidae-1</x:v>
      </x:c>
      <x:c r="F15254" s="33" t="str">
        <x:v>Riodinidae</x:v>
      </x:c>
      <x:c r="G15254" s="33" t="n">
        <x:f>'AR_values'!I333</x:f>
        <x:v>2.2559511128799166</x:v>
      </x:c>
      <x:c r="H15254" s="33" t="n">
        <x:f>ABS(D15254-G15254)</x:f>
        <x:v>0.10386984926446718</x:v>
      </x:c>
      <x:c r="I15254" s="14" t="n">
        <x:f>IFERROR(H15254/AVERAGE(D15254,G15254),"")</x:f>
        <x:v>0.04500648973830466</x:v>
      </x:c>
      <x:c r="J15254" s="14" t="n">
        <x:f>'Method'!$B$2</x:f>
        <x:v>0.05</x:v>
      </x:c>
      <x:c r="K15254" s="13" t="str">
        <x:f>IF(I15254&lt;=J15254,"是","否")</x:f>
        <x:v>是</x:v>
      </x:c>
      <x:c r="L15254" s="36" t="n">
        <x:v>0.735928416959308</x:v>
      </x:c>
      <x:c r="M15254" s="36" t="n">
        <x:f>1-L15254</x:f>
        <x:v>0.264071583040692</x:v>
      </x:c>
      <x:c r="N15254" s="13" t="str">
        <x:v>是</x:v>
      </x:c>
      <x:c r="O15254" s="15"/>
      <x:c r="P15254" s="13" t="str"/>
    </x:row>
    <x:row r="15255">
      <x:c r="A15255" s="15" t="n">
        <x:v>15254</x:v>
      </x:c>
      <x:c r="B15255" s="13" t="str">
        <x:v>Pieridae-Coliadinae-18</x:v>
      </x:c>
      <x:c r="C15255" s="13" t="str">
        <x:v>Pieridae-Coliadinae</x:v>
      </x:c>
      <x:c r="D15255" s="33" t="n">
        <x:f>'AR_values'!I309</x:f>
        <x:v>2.3824535414301917</x:v>
      </x:c>
      <x:c r="E15255" s="33" t="str">
        <x:v>Riodinidae-21</x:v>
      </x:c>
      <x:c r="F15255" s="33" t="str">
        <x:v>Riodinidae</x:v>
      </x:c>
      <x:c r="G15255" s="33" t="n">
        <x:f>'AR_values'!I345</x:f>
        <x:v>2.2775865960635353</x:v>
      </x:c>
      <x:c r="H15255" s="33" t="n">
        <x:f>ABS(D15255-G15255)</x:f>
        <x:v>0.10486694536665642</x:v>
      </x:c>
      <x:c r="I15255" s="14" t="n">
        <x:f>IFERROR(H15255/AVERAGE(D15255,G15255),"")</x:f>
        <x:v>0.0450068850364264</x:v>
      </x:c>
      <x:c r="J15255" s="14" t="n">
        <x:f>'Method'!$B$2</x:f>
        <x:v>0.05</x:v>
      </x:c>
      <x:c r="K15255" s="13" t="str">
        <x:f>IF(I15255&lt;=J15255,"是","否")</x:f>
        <x:v>是</x:v>
      </x:c>
      <x:c r="L15255" s="36" t="n">
        <x:v>0.8266455862977602</x:v>
      </x:c>
      <x:c r="M15255" s="36" t="n">
        <x:f>1-L15255</x:f>
        <x:v>0.1733544137022398</x:v>
      </x:c>
      <x:c r="N15255" s="13" t="str">
        <x:v>是</x:v>
      </x:c>
      <x:c r="O15255" s="15"/>
      <x:c r="P15255" s="13" t="str"/>
    </x:row>
    <x:row r="15256">
      <x:c r="A15256" s="15" t="n">
        <x:v>15255</x:v>
      </x:c>
      <x:c r="B15256" s="13" t="str">
        <x:v>Limenitidinae-3</x:v>
      </x:c>
      <x:c r="C15256" s="13" t="str">
        <x:v>Limenitidinae</x:v>
      </x:c>
      <x:c r="D15256" s="33" t="n">
        <x:f>'AR_values'!I135</x:f>
        <x:v>2.6762314373060816</x:v>
      </x:c>
      <x:c r="E15256" s="33" t="str">
        <x:v>Satyrinae-13</x:v>
      </x:c>
      <x:c r="F15256" s="33" t="str">
        <x:v>Satyrinae</x:v>
      </x:c>
      <x:c r="G15256" s="33" t="n">
        <x:f>'AR_values'!I362</x:f>
        <x:v>2.5584248457056336</x:v>
      </x:c>
      <x:c r="H15256" s="33" t="n">
        <x:f>ABS(D15256-G15256)</x:f>
        <x:v>0.11780659160044804</x:v>
      </x:c>
      <x:c r="I15256" s="14" t="n">
        <x:f>IFERROR(H15256/AVERAGE(D15256,G15256),"")</x:f>
        <x:v>0.04501024909038308</x:v>
      </x:c>
      <x:c r="J15256" s="14" t="n">
        <x:f>'Method'!$B$2</x:f>
        <x:v>0.05</x:v>
      </x:c>
      <x:c r="K15256" s="13" t="str">
        <x:f>IF(I15256&lt;=J15256,"是","否")</x:f>
        <x:v>是</x:v>
      </x:c>
      <x:c r="L15256" s="36" t="n">
        <x:v>0.7156062171560622</x:v>
      </x:c>
      <x:c r="M15256" s="36" t="n">
        <x:f>1-L15256</x:f>
        <x:v>0.2843937828439378</x:v>
      </x:c>
      <x:c r="N15256" s="13" t="str">
        <x:v>是</x:v>
      </x:c>
      <x:c r="O15256" s="15"/>
      <x:c r="P15256" s="13" t="str"/>
    </x:row>
    <x:row r="15257">
      <x:c r="A15257" s="15" t="n">
        <x:v>15256</x:v>
      </x:c>
      <x:c r="B15257" s="13" t="str">
        <x:v>Charaxinae-11</x:v>
      </x:c>
      <x:c r="C15257" s="13" t="str">
        <x:v>Charaxinae</x:v>
      </x:c>
      <x:c r="D15257" s="33" t="n">
        <x:f>'AR_values'!I18</x:f>
        <x:v>2.337777838635058</x:v>
      </x:c>
      <x:c r="E15257" s="33" t="str">
        <x:v>Hesperiidae_Taractrocera_papyria</x:v>
      </x:c>
      <x:c r="F15257" s="33" t="str">
        <x:v>Hesperiidae</x:v>
      </x:c>
      <x:c r="G15257" s="33" t="n">
        <x:f>'AR_values'!I124</x:f>
        <x:v>2.4454271732718333</x:v>
      </x:c>
      <x:c r="H15257" s="33" t="n">
        <x:f>ABS(D15257-G15257)</x:f>
        <x:v>0.1076493346367755</x:v>
      </x:c>
      <x:c r="I15257" s="14" t="n">
        <x:f>IFERROR(H15257/AVERAGE(D15257,G15257),"")</x:f>
        <x:v>0.04501138227142792</x:v>
      </x:c>
      <x:c r="J15257" s="14" t="n">
        <x:f>'Method'!$B$2</x:f>
        <x:v>0.05</x:v>
      </x:c>
      <x:c r="K15257" s="13" t="str">
        <x:f>IF(I15257&lt;=J15257,"是","否")</x:f>
        <x:v>是</x:v>
      </x:c>
      <x:c r="L15257" s="36" t="n">
        <x:v>0.7091936249987367</x:v>
      </x:c>
      <x:c r="M15257" s="36" t="n">
        <x:f>1-L15257</x:f>
        <x:v>0.2908063750012633</x:v>
      </x:c>
      <x:c r="N15257" s="13" t="str">
        <x:v>是</x:v>
      </x:c>
      <x:c r="O15257" s="15"/>
      <x:c r="P15257" s="13" t="str"/>
    </x:row>
    <x:row r="15258">
      <x:c r="A15258" s="15" t="n">
        <x:v>15257</x:v>
      </x:c>
      <x:c r="B15258" s="13" t="str">
        <x:v>Pieridae-21</x:v>
      </x:c>
      <x:c r="C15258" s="13" t="str">
        <x:v>Pieridae</x:v>
      </x:c>
      <x:c r="D15258" s="33" t="n">
        <x:f>'AR_values'!I286</x:f>
        <x:v>2.7219412558374705</x:v>
      </x:c>
      <x:c r="E15258" s="33" t="str">
        <x:v>Riodinidae-19</x:v>
      </x:c>
      <x:c r="F15258" s="33" t="str">
        <x:v>Riodinidae</x:v>
      </x:c>
      <x:c r="G15258" s="33" t="n">
        <x:f>'AR_values'!I342</x:f>
        <x:v>2.602113971974256</x:v>
      </x:c>
      <x:c r="H15258" s="33" t="n">
        <x:f>ABS(D15258-G15258)</x:f>
        <x:v>0.11982728386321462</x:v>
      </x:c>
      <x:c r="I15258" s="14" t="n">
        <x:f>IFERROR(H15258/AVERAGE(D15258,G15258),"")</x:f>
        <x:v>0.04501353901712458</x:v>
      </x:c>
      <x:c r="J15258" s="14" t="n">
        <x:f>'Method'!$B$2</x:f>
        <x:v>0.05</x:v>
      </x:c>
      <x:c r="K15258" s="13" t="str">
        <x:f>IF(I15258&lt;=J15258,"是","否")</x:f>
        <x:v>是</x:v>
      </x:c>
      <x:c r="L15258" s="36" t="n">
        <x:v>0.8840187634955697</x:v>
      </x:c>
      <x:c r="M15258" s="36" t="n">
        <x:f>1-L15258</x:f>
        <x:v>0.11598123650443026</x:v>
      </x:c>
      <x:c r="N15258" s="13" t="str">
        <x:v>是</x:v>
      </x:c>
      <x:c r="O15258" s="15"/>
      <x:c r="P15258" s="13" t="str"/>
    </x:row>
    <x:row r="15259">
      <x:c r="A15259" s="15" t="n">
        <x:v>15258</x:v>
      </x:c>
      <x:c r="B15259" s="13" t="str">
        <x:v>Papilionidae-2</x:v>
      </x:c>
      <x:c r="C15259" s="13" t="str">
        <x:v>Papilionidae</x:v>
      </x:c>
      <x:c r="D15259" s="33" t="n">
        <x:f>'AR_values'!I230</x:f>
        <x:v>2.8020899751082338</x:v>
      </x:c>
      <x:c r="E15259" s="33" t="str">
        <x:v>Papilionidae-21</x:v>
      </x:c>
      <x:c r="F15259" s="33" t="str">
        <x:v>Papilionidae</x:v>
      </x:c>
      <x:c r="G15259" s="33" t="n">
        <x:f>'AR_values'!I232</x:f>
        <x:v>2.6787195291908024</x:v>
      </x:c>
      <x:c r="H15259" s="33" t="n">
        <x:f>ABS(D15259-G15259)</x:f>
        <x:v>0.1233704459174314</x:v>
      </x:c>
      <x:c r="I15259" s="14" t="n">
        <x:f>IFERROR(H15259/AVERAGE(D15259,G15259),"")</x:f>
        <x:v>0.04501905998399037</x:v>
      </x:c>
      <x:c r="J15259" s="14" t="n">
        <x:f>'Method'!$B$2</x:f>
        <x:v>0.05</x:v>
      </x:c>
      <x:c r="K15259" s="13" t="str">
        <x:f>IF(I15259&lt;=J15259,"是","否")</x:f>
        <x:v>是</x:v>
      </x:c>
      <x:c r="L15259" s="36" t="n">
        <x:v>0.8681250475008233</x:v>
      </x:c>
      <x:c r="M15259" s="36" t="n">
        <x:f>1-L15259</x:f>
        <x:v>0.1318749524991767</x:v>
      </x:c>
      <x:c r="N15259" s="13" t="str">
        <x:v>否</x:v>
      </x:c>
      <x:c r="O15259" s="15"/>
      <x:c r="P15259" s="13" t="str"/>
    </x:row>
    <x:row r="15260">
      <x:c r="A15260" s="15" t="n">
        <x:v>15259</x:v>
      </x:c>
      <x:c r="B15260" s="13" t="str">
        <x:v>Pieridae-Coliadinae-12</x:v>
      </x:c>
      <x:c r="C15260" s="13" t="str">
        <x:v>Pieridae-Coliadinae</x:v>
      </x:c>
      <x:c r="D15260" s="33" t="n">
        <x:f>'AR_values'!I303</x:f>
        <x:v>2.2326045027649815</x:v>
      </x:c>
      <x:c r="E15260" s="33" t="str">
        <x:v>Pieridae-Coliadinae-8</x:v>
      </x:c>
      <x:c r="F15260" s="33" t="str">
        <x:v>Pieridae-Coliadinae</x:v>
      </x:c>
      <x:c r="G15260" s="33" t="n">
        <x:f>'AR_values'!I320</x:f>
        <x:v>2.3354395933001033</x:v>
      </x:c>
      <x:c r="H15260" s="33" t="n">
        <x:f>ABS(D15260-G15260)</x:f>
        <x:v>0.10283509053512185</x:v>
      </x:c>
      <x:c r="I15260" s="14" t="n">
        <x:f>IFERROR(H15260/AVERAGE(D15260,G15260),"")</x:f>
        <x:v>0.04502368557418438</x:v>
      </x:c>
      <x:c r="J15260" s="14" t="n">
        <x:f>'Method'!$B$2</x:f>
        <x:v>0.05</x:v>
      </x:c>
      <x:c r="K15260" s="13" t="str">
        <x:f>IF(I15260&lt;=J15260,"是","否")</x:f>
        <x:v>是</x:v>
      </x:c>
      <x:c r="L15260" s="36" t="n">
        <x:v>0.9249101796407185</x:v>
      </x:c>
      <x:c r="M15260" s="36" t="n">
        <x:f>1-L15260</x:f>
        <x:v>0.07508982035928147</x:v>
      </x:c>
      <x:c r="N15260" s="13" t="str">
        <x:v>否</x:v>
      </x:c>
      <x:c r="O15260" s="15"/>
      <x:c r="P15260" s="13" t="str"/>
    </x:row>
    <x:row r="15261">
      <x:c r="A15261" s="15" t="n">
        <x:v>15260</x:v>
      </x:c>
      <x:c r="B15261" s="13" t="str">
        <x:v>Papilionidae-12</x:v>
      </x:c>
      <x:c r="C15261" s="13" t="str">
        <x:v>Papilionidae</x:v>
      </x:c>
      <x:c r="D15261" s="33" t="n">
        <x:f>'AR_values'!I222</x:f>
        <x:v>2.7446040689002573</x:v>
      </x:c>
      <x:c r="E15261" s="33" t="str">
        <x:v>Pieridae-11</x:v>
      </x:c>
      <x:c r="F15261" s="33" t="str">
        <x:v>Pieridae</x:v>
      </x:c>
      <x:c r="G15261" s="33" t="n">
        <x:f>'AR_values'!I276</x:f>
        <x:v>2.871034869040152</x:v>
      </x:c>
      <x:c r="H15261" s="33" t="n">
        <x:f>ABS(D15261-G15261)</x:f>
        <x:v>0.12643080013989483</x:v>
      </x:c>
      <x:c r="I15261" s="14" t="n">
        <x:f>IFERROR(H15261/AVERAGE(D15261,G15261),"")</x:f>
        <x:v>0.045028108657664004</x:v>
      </x:c>
      <x:c r="J15261" s="14" t="n">
        <x:f>'Method'!$B$2</x:f>
        <x:v>0.05</x:v>
      </x:c>
      <x:c r="K15261" s="13" t="str">
        <x:f>IF(I15261&lt;=J15261,"是","否")</x:f>
        <x:v>是</x:v>
      </x:c>
      <x:c r="L15261" s="36" t="n">
        <x:v>0.6732680171542136</x:v>
      </x:c>
      <x:c r="M15261" s="36" t="n">
        <x:f>1-L15261</x:f>
        <x:v>0.3267319828457864</x:v>
      </x:c>
      <x:c r="N15261" s="13" t="str">
        <x:v>是</x:v>
      </x:c>
      <x:c r="O15261" s="15"/>
      <x:c r="P15261" s="13" t="str"/>
    </x:row>
    <x:row r="15262">
      <x:c r="A15262" s="15" t="n">
        <x:v>15261</x:v>
      </x:c>
      <x:c r="B15262" s="13" t="str">
        <x:v>Hesperiidae-34</x:v>
      </x:c>
      <x:c r="C15262" s="13" t="str">
        <x:v>Hesperiidae</x:v>
      </x:c>
      <x:c r="D15262" s="33" t="n">
        <x:f>'AR_values'!I102</x:f>
        <x:v>2.501602453160766</x:v>
      </x:c>
      <x:c r="E15262" s="33" t="str">
        <x:v>Satyrinae-9</x:v>
      </x:c>
      <x:c r="F15262" s="33" t="str">
        <x:v>Satyrinae</x:v>
      </x:c>
      <x:c r="G15262" s="33" t="n">
        <x:f>'AR_values'!I384</x:f>
        <x:v>2.3914334188497204</x:v>
      </x:c>
      <x:c r="H15262" s="33" t="n">
        <x:f>ABS(D15262-G15262)</x:f>
        <x:v>0.11016903431104552</x:v>
      </x:c>
      <x:c r="I15262" s="14" t="n">
        <x:f>IFERROR(H15262/AVERAGE(D15262,G15262),"")</x:f>
        <x:v>0.0450309530495138</x:v>
      </x:c>
      <x:c r="J15262" s="14" t="n">
        <x:f>'Method'!$B$2</x:f>
        <x:v>0.05</x:v>
      </x:c>
      <x:c r="K15262" s="13" t="str">
        <x:f>IF(I15262&lt;=J15262,"是","否")</x:f>
        <x:v>是</x:v>
      </x:c>
      <x:c r="L15262" s="36" t="n">
        <x:v>0.8449798479384608</x:v>
      </x:c>
      <x:c r="M15262" s="36" t="n">
        <x:f>1-L15262</x:f>
        <x:v>0.15502015206153918</x:v>
      </x:c>
      <x:c r="N15262" s="13" t="str">
        <x:v>是</x:v>
      </x:c>
      <x:c r="O15262" s="15"/>
      <x:c r="P15262" s="13" t="str"/>
    </x:row>
    <x:row r="15263">
      <x:c r="A15263" s="15" t="n">
        <x:v>15262</x:v>
      </x:c>
      <x:c r="B15263" s="13" t="str">
        <x:v>Papilionidae-28</x:v>
      </x:c>
      <x:c r="C15263" s="13" t="str">
        <x:v>Papilionidae</x:v>
      </x:c>
      <x:c r="D15263" s="33" t="n">
        <x:f>'AR_values'!I238</x:f>
        <x:v>3.1620501718975826</x:v>
      </x:c>
      <x:c r="E15263" s="33" t="str">
        <x:v>Papilionidae-43</x:v>
      </x:c>
      <x:c r="F15263" s="33" t="str">
        <x:v>Papilionidae</x:v>
      </x:c>
      <x:c r="G15263" s="33" t="n">
        <x:f>'AR_values'!I255</x:f>
        <x:v>3.0227807473621002</x:v>
      </x:c>
      <x:c r="H15263" s="33" t="n">
        <x:f>ABS(D15263-G15263)</x:f>
        <x:v>0.1392694245354824</x:v>
      </x:c>
      <x:c r="I15263" s="14" t="n">
        <x:f>IFERROR(H15263/AVERAGE(D15263,G15263),"")</x:f>
        <x:v>0.045035806589892285</x:v>
      </x:c>
      <x:c r="J15263" s="14" t="n">
        <x:f>'Method'!$B$2</x:f>
        <x:v>0.05</x:v>
      </x:c>
      <x:c r="K15263" s="13" t="str">
        <x:f>IF(I15263&lt;=J15263,"是","否")</x:f>
        <x:v>是</x:v>
      </x:c>
      <x:c r="L15263" s="36" t="n">
        <x:v>0.8671167956148115</x:v>
      </x:c>
      <x:c r="M15263" s="36" t="n">
        <x:f>1-L15263</x:f>
        <x:v>0.13288320438518852</x:v>
      </x:c>
      <x:c r="N15263" s="13" t="str">
        <x:v>否</x:v>
      </x:c>
      <x:c r="O15263" s="15"/>
      <x:c r="P15263" s="13" t="str"/>
    </x:row>
    <x:row r="15264">
      <x:c r="A15264" s="15" t="n">
        <x:v>15263</x:v>
      </x:c>
      <x:c r="B15264" s="13" t="str">
        <x:v>Nymphalinae-23</x:v>
      </x:c>
      <x:c r="C15264" s="13" t="str">
        <x:v>Nymphalinae</x:v>
      </x:c>
      <x:c r="D15264" s="33" t="n">
        <x:f>'AR_values'!I204</x:f>
        <x:v>2.538573367865507</x:v>
      </x:c>
      <x:c r="E15264" s="33" t="str">
        <x:v>Pieridae-2</x:v>
      </x:c>
      <x:c r="F15264" s="33" t="str">
        <x:v>Pieridae</x:v>
      </x:c>
      <x:c r="G15264" s="33" t="n">
        <x:f>'AR_values'!I284</x:f>
        <x:v>2.655534957236157</x:v>
      </x:c>
      <x:c r="H15264" s="33" t="n">
        <x:f>ABS(D15264-G15264)</x:f>
        <x:v>0.11696158937064993</x:v>
      </x:c>
      <x:c r="I15264" s="14" t="n">
        <x:f>IFERROR(H15264/AVERAGE(D15264,G15264),"")</x:f>
        <x:v>0.045036253404807707</x:v>
      </x:c>
      <x:c r="J15264" s="14" t="n">
        <x:f>'Method'!$B$2</x:f>
        <x:v>0.05</x:v>
      </x:c>
      <x:c r="K15264" s="13" t="str">
        <x:f>IF(I15264&lt;=J15264,"是","否")</x:f>
        <x:v>是</x:v>
      </x:c>
      <x:c r="L15264" s="36" t="n">
        <x:v>0.9141542738354429</x:v>
      </x:c>
      <x:c r="M15264" s="36" t="n">
        <x:f>1-L15264</x:f>
        <x:v>0.0858457261645571</x:v>
      </x:c>
      <x:c r="N15264" s="13" t="str">
        <x:v>是</x:v>
      </x:c>
      <x:c r="O15264" s="15"/>
      <x:c r="P15264" s="13" t="str"/>
    </x:row>
    <x:row r="15265">
      <x:c r="A15265" s="15" t="n">
        <x:v>15264</x:v>
      </x:c>
      <x:c r="B15265" s="13" t="str">
        <x:v>Nymphalinae-18</x:v>
      </x:c>
      <x:c r="C15265" s="13" t="str">
        <x:v>Nymphalinae</x:v>
      </x:c>
      <x:c r="D15265" s="33" t="n">
        <x:f>'AR_values'!I198</x:f>
        <x:v>2.677274072434985</x:v>
      </x:c>
      <x:c r="E15265" s="33" t="str">
        <x:v>Pieridae-Coliadinae-6</x:v>
      </x:c>
      <x:c r="F15265" s="33" t="str">
        <x:v>Pieridae-Coliadinae</x:v>
      </x:c>
      <x:c r="G15265" s="33" t="n">
        <x:f>'AR_values'!I318</x:f>
        <x:v>2.559350440419913</x:v>
      </x:c>
      <x:c r="H15265" s="33" t="n">
        <x:f>ABS(D15265-G15265)</x:f>
        <x:v>0.11792363201507161</x:v>
      </x:c>
      <x:c r="I15265" s="14" t="n">
        <x:f>IFERROR(H15265/AVERAGE(D15265,G15265),"")</x:f>
        <x:v>0.04503803231474472</x:v>
      </x:c>
      <x:c r="J15265" s="14" t="n">
        <x:f>'Method'!$B$2</x:f>
        <x:v>0.05</x:v>
      </x:c>
      <x:c r="K15265" s="13" t="str">
        <x:f>IF(I15265&lt;=J15265,"是","否")</x:f>
        <x:v>是</x:v>
      </x:c>
      <x:c r="L15265" s="36" t="n">
        <x:v>0.7318753576678374</x:v>
      </x:c>
      <x:c r="M15265" s="36" t="n">
        <x:f>1-L15265</x:f>
        <x:v>0.2681246423321626</x:v>
      </x:c>
      <x:c r="N15265" s="13" t="str">
        <x:v>是</x:v>
      </x:c>
      <x:c r="O15265" s="15"/>
      <x:c r="P15265" s="13" t="str"/>
    </x:row>
    <x:row r="15266">
      <x:c r="A15266" s="15" t="n">
        <x:v>15265</x:v>
      </x:c>
      <x:c r="B15266" s="13" t="str">
        <x:v>Nymphalinae-3</x:v>
      </x:c>
      <x:c r="C15266" s="13" t="str">
        <x:v>Nymphalinae</x:v>
      </x:c>
      <x:c r="D15266" s="33" t="n">
        <x:f>'AR_values'!I211</x:f>
        <x:v>2.5385687278475513</x:v>
      </x:c>
      <x:c r="E15266" s="33" t="str">
        <x:v>Pieridae-2</x:v>
      </x:c>
      <x:c r="F15266" s="33" t="str">
        <x:v>Pieridae</x:v>
      </x:c>
      <x:c r="G15266" s="33" t="n">
        <x:f>'AR_values'!I284</x:f>
        <x:v>2.655534957236157</x:v>
      </x:c>
      <x:c r="H15266" s="33" t="n">
        <x:f>ABS(D15266-G15266)</x:f>
        <x:v>0.11696622938860557</x:v>
      </x:c>
      <x:c r="I15266" s="14" t="n">
        <x:f>IFERROR(H15266/AVERAGE(D15266,G15266),"")</x:f>
        <x:v>0.04503808028496087</x:v>
      </x:c>
      <x:c r="J15266" s="14" t="n">
        <x:f>'Method'!$B$2</x:f>
        <x:v>0.05</x:v>
      </x:c>
      <x:c r="K15266" s="13" t="str">
        <x:f>IF(I15266&lt;=J15266,"是","否")</x:f>
        <x:v>是</x:v>
      </x:c>
      <x:c r="L15266" s="36" t="n">
        <x:v>0.8259396865953282</x:v>
      </x:c>
      <x:c r="M15266" s="36" t="n">
        <x:f>1-L15266</x:f>
        <x:v>0.17406031340467176</x:v>
      </x:c>
      <x:c r="N15266" s="13" t="str">
        <x:v>是</x:v>
      </x:c>
      <x:c r="O15266" s="15"/>
      <x:c r="P15266" s="13" t="str"/>
    </x:row>
    <x:row r="15267">
      <x:c r="A15267" s="15" t="n">
        <x:v>15266</x:v>
      </x:c>
      <x:c r="B15267" s="13" t="str">
        <x:v>Lycaenidae_Theclinesthes_serpentata</x:v>
      </x:c>
      <x:c r="C15267" s="13" t="str">
        <x:v>Lycaenidae</x:v>
      </x:c>
      <x:c r="D15267" s="33" t="n">
        <x:f>'AR_values'!I186</x:f>
        <x:v>2.4267462861233002</x:v>
      </x:c>
      <x:c r="E15267" s="33" t="str">
        <x:v>Nymphalinae-3</x:v>
      </x:c>
      <x:c r="F15267" s="33" t="str">
        <x:v>Nymphalinae</x:v>
      </x:c>
      <x:c r="G15267" s="33" t="n">
        <x:f>'AR_values'!I211</x:f>
        <x:v>2.5385687278475513</x:v>
      </x:c>
      <x:c r="H15267" s="33" t="n">
        <x:f>ABS(D15267-G15267)</x:f>
        <x:v>0.11182244172425104</x:v>
      </x:c>
      <x:c r="I15267" s="14" t="n">
        <x:f>IFERROR(H15267/AVERAGE(D15267,G15267),"")</x:f>
        <x:v>0.04504142895651836</x:v>
      </x:c>
      <x:c r="J15267" s="14" t="n">
        <x:f>'Method'!$B$2</x:f>
        <x:v>0.05</x:v>
      </x:c>
      <x:c r="K15267" s="13" t="str">
        <x:f>IF(I15267&lt;=J15267,"是","否")</x:f>
        <x:v>是</x:v>
      </x:c>
      <x:c r="L15267" s="36" t="n">
        <x:v>0.8016681396376492</x:v>
      </x:c>
      <x:c r="M15267" s="36" t="n">
        <x:f>1-L15267</x:f>
        <x:v>0.19833186036235084</x:v>
      </x:c>
      <x:c r="N15267" s="13" t="str">
        <x:v>是</x:v>
      </x:c>
      <x:c r="O15267" s="15"/>
      <x:c r="P15267" s="13" t="str"/>
    </x:row>
    <x:row r="15268">
      <x:c r="A15268" s="15" t="n">
        <x:v>15267</x:v>
      </x:c>
      <x:c r="B15268" s="13" t="str">
        <x:v>Lycaenidae_Theclinesthes_serpentata</x:v>
      </x:c>
      <x:c r="C15268" s="13" t="str">
        <x:v>Lycaenidae</x:v>
      </x:c>
      <x:c r="D15268" s="33" t="n">
        <x:f>'AR_values'!I186</x:f>
        <x:v>2.4267462861233002</x:v>
      </x:c>
      <x:c r="E15268" s="33" t="str">
        <x:v>Nymphalinae-23</x:v>
      </x:c>
      <x:c r="F15268" s="33" t="str">
        <x:v>Nymphalinae</x:v>
      </x:c>
      <x:c r="G15268" s="33" t="n">
        <x:f>'AR_values'!I204</x:f>
        <x:v>2.538573367865507</x:v>
      </x:c>
      <x:c r="H15268" s="33" t="n">
        <x:f>ABS(D15268-G15268)</x:f>
        <x:v>0.11182708174220668</x:v>
      </x:c>
      <x:c r="I15268" s="14" t="n">
        <x:f>IFERROR(H15268/AVERAGE(D15268,G15268),"")</x:f>
        <x:v>0.04504325583645848</x:v>
      </x:c>
      <x:c r="J15268" s="14" t="n">
        <x:f>'Method'!$B$2</x:f>
        <x:v>0.05</x:v>
      </x:c>
      <x:c r="K15268" s="13" t="str">
        <x:f>IF(I15268&lt;=J15268,"是","否")</x:f>
        <x:v>是</x:v>
      </x:c>
      <x:c r="L15268" s="36" t="n">
        <x:v>0.8407398619255845</x:v>
      </x:c>
      <x:c r="M15268" s="36" t="n">
        <x:f>1-L15268</x:f>
        <x:v>0.15926013807441552</x:v>
      </x:c>
      <x:c r="N15268" s="13" t="str">
        <x:v>是</x:v>
      </x:c>
      <x:c r="O15268" s="15"/>
      <x:c r="P15268" s="13" t="str"/>
    </x:row>
    <x:row r="15269">
      <x:c r="A15269" s="15" t="n">
        <x:v>15268</x:v>
      </x:c>
      <x:c r="B15269" s="13" t="str">
        <x:v>Lycaenidae-10</x:v>
      </x:c>
      <x:c r="C15269" s="13" t="str">
        <x:v>Lycaenidae</x:v>
      </x:c>
      <x:c r="D15269" s="33" t="n">
        <x:f>'AR_values'!I143</x:f>
        <x:v>2.6640880253063326</x:v>
      </x:c>
      <x:c r="E15269" s="33" t="str">
        <x:v>Lycaenidae_Candalides_hyacinthina</x:v>
      </x:c>
      <x:c r="F15269" s="33" t="str">
        <x:v>Lycaenidae</x:v>
      </x:c>
      <x:c r="G15269" s="33" t="n">
        <x:f>'AR_values'!I167</x:f>
        <x:v>2.546730965495565</x:v>
      </x:c>
      <x:c r="H15269" s="33" t="n">
        <x:f>ABS(D15269-G15269)</x:f>
        <x:v>0.1173570598107676</x:v>
      </x:c>
      <x:c r="I15269" s="14" t="n">
        <x:f>IFERROR(H15269/AVERAGE(D15269,G15269),"")</x:f>
        <x:v>0.04504361407215469</x:v>
      </x:c>
      <x:c r="J15269" s="14" t="n">
        <x:f>'Method'!$B$2</x:f>
        <x:v>0.05</x:v>
      </x:c>
      <x:c r="K15269" s="13" t="str">
        <x:f>IF(I15269&lt;=J15269,"是","否")</x:f>
        <x:v>是</x:v>
      </x:c>
      <x:c r="L15269" s="36" t="n">
        <x:v>0.8232373036557019</x:v>
      </x:c>
      <x:c r="M15269" s="36" t="n">
        <x:f>1-L15269</x:f>
        <x:v>0.1767626963442981</x:v>
      </x:c>
      <x:c r="N15269" s="13" t="str">
        <x:v>否</x:v>
      </x:c>
      <x:c r="O15269" s="15"/>
      <x:c r="P15269" s="13" t="str"/>
    </x:row>
    <x:row r="15270">
      <x:c r="A15270" s="15" t="n">
        <x:v>15269</x:v>
      </x:c>
      <x:c r="B15270" s="13" t="str">
        <x:v>Parnassiinae-5</x:v>
      </x:c>
      <x:c r="C15270" s="13" t="str">
        <x:v>Parnassiinae</x:v>
      </x:c>
      <x:c r="D15270" s="33" t="n">
        <x:f>'AR_values'!I272</x:f>
        <x:v>2.7726642791414156</x:v>
      </x:c>
      <x:c r="E15270" s="33" t="str">
        <x:v>Pieridae_Pareronia_valeria</x:v>
      </x:c>
      <x:c r="F15270" s="33" t="str">
        <x:v>Pieridae</x:v>
      </x:c>
      <x:c r="G15270" s="33" t="n">
        <x:f>'AR_values'!I330</x:f>
        <x:v>2.6505159684229094</x:v>
      </x:c>
      <x:c r="H15270" s="33" t="n">
        <x:f>ABS(D15270-G15270)</x:f>
        <x:v>0.12214831071850618</x:v>
      </x:c>
      <x:c r="I15270" s="14" t="n">
        <x:f>IFERROR(H15270/AVERAGE(D15270,G15270),"")</x:f>
        <x:v>0.0450467456888846</x:v>
      </x:c>
      <x:c r="J15270" s="14" t="n">
        <x:f>'Method'!$B$2</x:f>
        <x:v>0.05</x:v>
      </x:c>
      <x:c r="K15270" s="13" t="str">
        <x:f>IF(I15270&lt;=J15270,"是","否")</x:f>
        <x:v>是</x:v>
      </x:c>
      <x:c r="L15270" s="36" t="n">
        <x:v>0.8176554481514439</x:v>
      </x:c>
      <x:c r="M15270" s="36" t="n">
        <x:f>1-L15270</x:f>
        <x:v>0.18234455184855614</x:v>
      </x:c>
      <x:c r="N15270" s="13" t="str">
        <x:v>是</x:v>
      </x:c>
      <x:c r="O15270" s="15"/>
      <x:c r="P15270" s="13" t="str"/>
    </x:row>
    <x:row r="15271">
      <x:c r="A15271" s="15" t="n">
        <x:v>15270</x:v>
      </x:c>
      <x:c r="B15271" s="13" t="str">
        <x:v>Lycaenidae-14</x:v>
      </x:c>
      <x:c r="C15271" s="13" t="str">
        <x:v>Lycaenidae</x:v>
      </x:c>
      <x:c r="D15271" s="33" t="n">
        <x:f>'AR_values'!I146</x:f>
        <x:v>2.5275412824939623</x:v>
      </x:c>
      <x:c r="E15271" s="33" t="str">
        <x:v>Riodinidae-4</x:v>
      </x:c>
      <x:c r="F15271" s="33" t="str">
        <x:v>Riodinidae</x:v>
      </x:c>
      <x:c r="G15271" s="33" t="n">
        <x:f>'AR_values'!I352</x:f>
        <x:v>2.4161876385807908</x:v>
      </x:c>
      <x:c r="H15271" s="33" t="n">
        <x:f>ABS(D15271-G15271)</x:f>
        <x:v>0.11135364391317149</x:v>
      </x:c>
      <x:c r="I15271" s="14" t="n">
        <x:f>IFERROR(H15271/AVERAGE(D15271,G15271),"")</x:f>
        <x:v>0.045048442457465296</x:v>
      </x:c>
      <x:c r="J15271" s="14" t="n">
        <x:f>'Method'!$B$2</x:f>
        <x:v>0.05</x:v>
      </x:c>
      <x:c r="K15271" s="13" t="str">
        <x:f>IF(I15271&lt;=J15271,"是","否")</x:f>
        <x:v>是</x:v>
      </x:c>
      <x:c r="L15271" s="36" t="n">
        <x:v>0.8054331134899855</x:v>
      </x:c>
      <x:c r="M15271" s="36" t="n">
        <x:f>1-L15271</x:f>
        <x:v>0.19456688651001453</x:v>
      </x:c>
      <x:c r="N15271" s="13" t="str">
        <x:v>是</x:v>
      </x:c>
      <x:c r="O15271" s="15"/>
      <x:c r="P15271" s="13" t="str"/>
    </x:row>
    <x:row r="15272">
      <x:c r="A15272" s="15" t="n">
        <x:v>15271</x:v>
      </x:c>
      <x:c r="B15272" s="13" t="str">
        <x:v>Heliconiinae-21</x:v>
      </x:c>
      <x:c r="C15272" s="13" t="str">
        <x:v>Heliconiinae</x:v>
      </x:c>
      <x:c r="D15272" s="33" t="n">
        <x:f>'AR_values'!I65</x:f>
        <x:v>2.475657871833206</x:v>
      </x:c>
      <x:c r="E15272" s="33" t="str">
        <x:v>Nymphalinae-15</x:v>
      </x:c>
      <x:c r="F15272" s="33" t="str">
        <x:v>Nymphalinae</x:v>
      </x:c>
      <x:c r="G15272" s="33" t="n">
        <x:f>'AR_values'!I195</x:f>
        <x:v>2.3665787569001857</x:v>
      </x:c>
      <x:c r="H15272" s="33" t="n">
        <x:f>ABS(D15272-G15272)</x:f>
        <x:v>0.10907911493302036</x:v>
      </x:c>
      <x:c r="I15272" s="14" t="n">
        <x:f>IFERROR(H15272/AVERAGE(D15272,G15272),"")</x:f>
        <x:v>0.045053194751266304</x:v>
      </x:c>
      <x:c r="J15272" s="14" t="n">
        <x:f>'Method'!$B$2</x:f>
        <x:v>0.05</x:v>
      </x:c>
      <x:c r="K15272" s="13" t="str">
        <x:f>IF(I15272&lt;=J15272,"是","否")</x:f>
        <x:v>是</x:v>
      </x:c>
      <x:c r="L15272" s="36" t="n">
        <x:v>0.8868959433631521</x:v>
      </x:c>
      <x:c r="M15272" s="36" t="n">
        <x:f>1-L15272</x:f>
        <x:v>0.11310405663684786</x:v>
      </x:c>
      <x:c r="N15272" s="13" t="str">
        <x:v>是</x:v>
      </x:c>
      <x:c r="O15272" s="15"/>
      <x:c r="P15272" s="13" t="str"/>
    </x:row>
    <x:row r="15273">
      <x:c r="A15273" s="15" t="n">
        <x:v>15272</x:v>
      </x:c>
      <x:c r="B15273" s="13" t="str">
        <x:v>Hesperiidae-24</x:v>
      </x:c>
      <x:c r="C15273" s="13" t="str">
        <x:v>Hesperiidae</x:v>
      </x:c>
      <x:c r="D15273" s="33" t="n">
        <x:f>'AR_values'!I91</x:f>
        <x:v>2.631779132697969</x:v>
      </x:c>
      <x:c r="E15273" s="33" t="str">
        <x:v>Pieridae-Coliadinae-21</x:v>
      </x:c>
      <x:c r="F15273" s="33" t="str">
        <x:v>Pieridae-Coliadinae</x:v>
      </x:c>
      <x:c r="G15273" s="33" t="n">
        <x:f>'AR_values'!I313</x:f>
        <x:v>2.515818512601095</x:v>
      </x:c>
      <x:c r="H15273" s="33" t="n">
        <x:f>ABS(D15273-G15273)</x:f>
        <x:v>0.11596062009687413</x:v>
      </x:c>
      <x:c r="I15273" s="14" t="n">
        <x:f>IFERROR(H15273/AVERAGE(D15273,G15273),"")</x:f>
        <x:v>0.04505426728632249</x:v>
      </x:c>
      <x:c r="J15273" s="14" t="n">
        <x:f>'Method'!$B$2</x:f>
        <x:v>0.05</x:v>
      </x:c>
      <x:c r="K15273" s="13" t="str">
        <x:f>IF(I15273&lt;=J15273,"是","否")</x:f>
        <x:v>是</x:v>
      </x:c>
      <x:c r="L15273" s="36" t="n">
        <x:v>0.67159649907366</x:v>
      </x:c>
      <x:c r="M15273" s="36" t="n">
        <x:f>1-L15273</x:f>
        <x:v>0.32840350092633996</x:v>
      </x:c>
      <x:c r="N15273" s="13" t="str">
        <x:v>是</x:v>
      </x:c>
      <x:c r="O15273" s="15"/>
      <x:c r="P15273" s="13" t="str"/>
    </x:row>
    <x:row r="15274">
      <x:c r="A15274" s="15" t="n">
        <x:v>15273</x:v>
      </x:c>
      <x:c r="B15274" s="13" t="str">
        <x:v>Papilionidae-32</x:v>
      </x:c>
      <x:c r="C15274" s="13" t="str">
        <x:v>Papilionidae</x:v>
      </x:c>
      <x:c r="D15274" s="33" t="n">
        <x:f>'AR_values'!I243</x:f>
        <x:v>2.689233784549927</x:v>
      </x:c>
      <x:c r="E15274" s="33" t="str">
        <x:v>Pieridae-Coliadinae-19</x:v>
      </x:c>
      <x:c r="F15274" s="33" t="str">
        <x:v>Pieridae-Coliadinae</x:v>
      </x:c>
      <x:c r="G15274" s="33" t="n">
        <x:f>'AR_values'!I310</x:f>
        <x:v>2.5707158566022947</x:v>
      </x:c>
      <x:c r="H15274" s="33" t="n">
        <x:f>ABS(D15274-G15274)</x:f>
        <x:v>0.11851792794763227</x:v>
      </x:c>
      <x:c r="I15274" s="14" t="n">
        <x:f>IFERROR(H15274/AVERAGE(D15274,G15274),"")</x:f>
        <x:v>0.045064282372737796</x:v>
      </x:c>
      <x:c r="J15274" s="14" t="n">
        <x:f>'Method'!$B$2</x:f>
        <x:v>0.05</x:v>
      </x:c>
      <x:c r="K15274" s="13" t="str">
        <x:f>IF(I15274&lt;=J15274,"是","否")</x:f>
        <x:v>是</x:v>
      </x:c>
      <x:c r="L15274" s="36" t="n">
        <x:v>0.7503959527363467</x:v>
      </x:c>
      <x:c r="M15274" s="36" t="n">
        <x:f>1-L15274</x:f>
        <x:v>0.24960404726365326</x:v>
      </x:c>
      <x:c r="N15274" s="13" t="str">
        <x:v>是</x:v>
      </x:c>
      <x:c r="O15274" s="15"/>
      <x:c r="P15274" s="13" t="str"/>
    </x:row>
    <x:row r="15275">
      <x:c r="A15275" s="15" t="n">
        <x:v>15274</x:v>
      </x:c>
      <x:c r="B15275" s="13" t="str">
        <x:v>Nymphalinae-21</x:v>
      </x:c>
      <x:c r="C15275" s="13" t="str">
        <x:v>Nymphalinae</x:v>
      </x:c>
      <x:c r="D15275" s="33" t="n">
        <x:f>'AR_values'!I202</x:f>
        <x:v>2.4558221796639303</x:v>
      </x:c>
      <x:c r="E15275" s="33" t="str">
        <x:v>Nymphalinae-5</x:v>
      </x:c>
      <x:c r="F15275" s="33" t="str">
        <x:v>Nymphalinae</x:v>
      </x:c>
      <x:c r="G15275" s="33" t="n">
        <x:f>'AR_values'!I214</x:f>
        <x:v>2.5690479950298584</x:v>
      </x:c>
      <x:c r="H15275" s="33" t="n">
        <x:f>ABS(D15275-G15275)</x:f>
        <x:v>0.11322581536592802</x:v>
      </x:c>
      <x:c r="I15275" s="14" t="n">
        <x:f>IFERROR(H15275/AVERAGE(D15275,G15275),"")</x:f>
        <x:v>0.045066165464793494</x:v>
      </x:c>
      <x:c r="J15275" s="14" t="n">
        <x:f>'Method'!$B$2</x:f>
        <x:v>0.05</x:v>
      </x:c>
      <x:c r="K15275" s="13" t="str">
        <x:f>IF(I15275&lt;=J15275,"是","否")</x:f>
        <x:v>是</x:v>
      </x:c>
      <x:c r="L15275" s="36" t="n">
        <x:v>0.9238501625549819</x:v>
      </x:c>
      <x:c r="M15275" s="36" t="n">
        <x:f>1-L15275</x:f>
        <x:v>0.07614983744501813</x:v>
      </x:c>
      <x:c r="N15275" s="13" t="str">
        <x:v>否</x:v>
      </x:c>
      <x:c r="O15275" s="15"/>
      <x:c r="P15275" s="13" t="str"/>
    </x:row>
    <x:row r="15276">
      <x:c r="A15276" s="15" t="n">
        <x:v>15275</x:v>
      </x:c>
      <x:c r="B15276" s="13" t="str">
        <x:v>Biblidinae-15</x:v>
      </x:c>
      <x:c r="C15276" s="13" t="str">
        <x:v>Biblidinae</x:v>
      </x:c>
      <x:c r="D15276" s="33" t="n">
        <x:f>'AR_values'!I7</x:f>
        <x:v>2.490648862471045</x:v>
      </x:c>
      <x:c r="E15276" s="33" t="str">
        <x:v>Lycaenidae_Nacaduba_biocellata</x:v>
      </x:c>
      <x:c r="F15276" s="33" t="str">
        <x:v>Lycaenidae</x:v>
      </x:c>
      <x:c r="G15276" s="33" t="n">
        <x:f>'AR_values'!I173</x:f>
        <x:v>2.3808780871784516</x:v>
      </x:c>
      <x:c r="H15276" s="33" t="n">
        <x:f>ABS(D15276-G15276)</x:f>
        <x:v>0.10977077529259338</x:v>
      </x:c>
      <x:c r="I15276" s="14" t="n">
        <x:f>IFERROR(H15276/AVERAGE(D15276,G15276),"")</x:f>
        <x:v>0.04506627036128429</x:v>
      </x:c>
      <x:c r="J15276" s="14" t="n">
        <x:f>'Method'!$B$2</x:f>
        <x:v>0.05</x:v>
      </x:c>
      <x:c r="K15276" s="13" t="str">
        <x:f>IF(I15276&lt;=J15276,"是","否")</x:f>
        <x:v>是</x:v>
      </x:c>
      <x:c r="L15276" s="36" t="n">
        <x:v>0.8015355752442714</x:v>
      </x:c>
      <x:c r="M15276" s="36" t="n">
        <x:f>1-L15276</x:f>
        <x:v>0.19846442475572856</x:v>
      </x:c>
      <x:c r="N15276" s="13" t="str">
        <x:v>是</x:v>
      </x:c>
      <x:c r="O15276" s="15"/>
      <x:c r="P15276" s="13" t="str"/>
    </x:row>
    <x:row r="15277">
      <x:c r="A15277" s="15" t="n">
        <x:v>15276</x:v>
      </x:c>
      <x:c r="B15277" s="13" t="str">
        <x:v>Lycaenidae_Candalides_hyacinthina</x:v>
      </x:c>
      <x:c r="C15277" s="13" t="str">
        <x:v>Lycaenidae</x:v>
      </x:c>
      <x:c r="D15277" s="33" t="n">
        <x:f>'AR_values'!I167</x:f>
        <x:v>2.546730965495565</x:v>
      </x:c>
      <x:c r="E15277" s="33" t="str">
        <x:v>Lycaenidae_Hypochrysops_ignita</x:v>
      </x:c>
      <x:c r="F15277" s="33" t="str">
        <x:v>Lycaenidae</x:v>
      </x:c>
      <x:c r="G15277" s="33" t="n">
        <x:f>'AR_values'!I168</x:f>
        <x:v>2.4344865968193847</x:v>
      </x:c>
      <x:c r="H15277" s="33" t="n">
        <x:f>ABS(D15277-G15277)</x:f>
        <x:v>0.11224436867618026</x:v>
      </x:c>
      <x:c r="I15277" s="14" t="n">
        <x:f>IFERROR(H15277/AVERAGE(D15277,G15277),"")</x:f>
        <x:v>0.045067041249254855</x:v>
      </x:c>
      <x:c r="J15277" s="14" t="n">
        <x:f>'Method'!$B$2</x:f>
        <x:v>0.05</x:v>
      </x:c>
      <x:c r="K15277" s="13" t="str">
        <x:f>IF(I15277&lt;=J15277,"是","否")</x:f>
        <x:v>是</x:v>
      </x:c>
      <x:c r="L15277" s="36" t="n">
        <x:v>0.9170342761435211</x:v>
      </x:c>
      <x:c r="M15277" s="36" t="n">
        <x:f>1-L15277</x:f>
        <x:v>0.08296572385647893</x:v>
      </x:c>
      <x:c r="N15277" s="13" t="str">
        <x:v>否</x:v>
      </x:c>
      <x:c r="O15277" s="15"/>
      <x:c r="P15277" s="13" t="str"/>
    </x:row>
    <x:row r="15278">
      <x:c r="A15278" s="15" t="n">
        <x:v>15277</x:v>
      </x:c>
      <x:c r="B15278" s="13" t="str">
        <x:v>Limenitidinae-5</x:v>
      </x:c>
      <x:c r="C15278" s="13" t="str">
        <x:v>Limenitidinae</x:v>
      </x:c>
      <x:c r="D15278" s="33" t="n">
        <x:f>'AR_values'!I137</x:f>
        <x:v>2.6752389127189056</x:v>
      </x:c>
      <x:c r="E15278" s="33" t="str">
        <x:v>Papilionidae-13</x:v>
      </x:c>
      <x:c r="F15278" s="33" t="str">
        <x:v>Papilionidae</x:v>
      </x:c>
      <x:c r="G15278" s="33" t="n">
        <x:f>'AR_values'!I223</x:f>
        <x:v>2.7985862916203055</x:v>
      </x:c>
      <x:c r="H15278" s="33" t="n">
        <x:f>ABS(D15278-G15278)</x:f>
        <x:v>0.1233473789013999</x:v>
      </x:c>
      <x:c r="I15278" s="14" t="n">
        <x:f>IFERROR(H15278/AVERAGE(D15278,G15278),"")</x:f>
        <x:v>0.045068073713285535</x:v>
      </x:c>
      <x:c r="J15278" s="14" t="n">
        <x:f>'Method'!$B$2</x:f>
        <x:v>0.05</x:v>
      </x:c>
      <x:c r="K15278" s="13" t="str">
        <x:f>IF(I15278&lt;=J15278,"是","否")</x:f>
        <x:v>是</x:v>
      </x:c>
      <x:c r="L15278" s="36" t="n">
        <x:v>0.8366166703977315</x:v>
      </x:c>
      <x:c r="M15278" s="36" t="n">
        <x:f>1-L15278</x:f>
        <x:v>0.16338332960226853</x:v>
      </x:c>
      <x:c r="N15278" s="13" t="str">
        <x:v>是</x:v>
      </x:c>
      <x:c r="O15278" s="15"/>
      <x:c r="P15278" s="13" t="str"/>
    </x:row>
    <x:row r="15279">
      <x:c r="A15279" s="15" t="n">
        <x:v>15278</x:v>
      </x:c>
      <x:c r="B15279" s="13" t="str">
        <x:v>Heliconiinae-13</x:v>
      </x:c>
      <x:c r="C15279" s="13" t="str">
        <x:v>Heliconiinae</x:v>
      </x:c>
      <x:c r="D15279" s="33" t="n">
        <x:f>'AR_values'!I56</x:f>
        <x:v>2.845230404265028</x:v>
      </x:c>
      <x:c r="E15279" s="33" t="str">
        <x:v>Heliconiinae-6</x:v>
      </x:c>
      <x:c r="F15279" s="33" t="str">
        <x:v>Heliconiinae</x:v>
      </x:c>
      <x:c r="G15279" s="33" t="n">
        <x:f>'AR_values'!I71</x:f>
        <x:v>2.9764196972939057</x:v>
      </x:c>
      <x:c r="H15279" s="33" t="n">
        <x:f>ABS(D15279-G15279)</x:f>
        <x:v>0.1311892930288776</x:v>
      </x:c>
      <x:c r="I15279" s="14" t="n">
        <x:f>IFERROR(H15279/AVERAGE(D15279,G15279),"")</x:f>
        <x:v>0.04506945307267692</x:v>
      </x:c>
      <x:c r="J15279" s="14" t="n">
        <x:f>'Method'!$B$2</x:f>
        <x:v>0.05</x:v>
      </x:c>
      <x:c r="K15279" s="13" t="str">
        <x:f>IF(I15279&lt;=J15279,"是","否")</x:f>
        <x:v>是</x:v>
      </x:c>
      <x:c r="L15279" s="36" t="n">
        <x:v>0.7898385454920304</x:v>
      </x:c>
      <x:c r="M15279" s="36" t="n">
        <x:f>1-L15279</x:f>
        <x:v>0.21016145450796964</x:v>
      </x:c>
      <x:c r="N15279" s="13" t="str">
        <x:v>否</x:v>
      </x:c>
      <x:c r="O15279" s="15"/>
      <x:c r="P15279" s="13" t="str"/>
    </x:row>
    <x:row r="15280">
      <x:c r="A15280" s="15" t="n">
        <x:v>15279</x:v>
      </x:c>
      <x:c r="B15280" s="13" t="str">
        <x:v>Biblidinae-15</x:v>
      </x:c>
      <x:c r="C15280" s="13" t="str">
        <x:v>Biblidinae</x:v>
      </x:c>
      <x:c r="D15280" s="33" t="n">
        <x:f>'AR_values'!I7</x:f>
        <x:v>2.490648862471045</x:v>
      </x:c>
      <x:c r="E15280" s="33" t="str">
        <x:v>Satyrinae-8</x:v>
      </x:c>
      <x:c r="F15280" s="33" t="str">
        <x:v>Satyrinae</x:v>
      </x:c>
      <x:c r="G15280" s="33" t="n">
        <x:f>'AR_values'!I383</x:f>
        <x:v>2.6054994443958197</x:v>
      </x:c>
      <x:c r="H15280" s="33" t="n">
        <x:f>ABS(D15280-G15280)</x:f>
        <x:v>0.11485058192477471</x:v>
      </x:c>
      <x:c r="I15280" s="14" t="n">
        <x:f>IFERROR(H15280/AVERAGE(D15280,G15280),"")</x:f>
        <x:v>0.045073484918018554</x:v>
      </x:c>
      <x:c r="J15280" s="14" t="n">
        <x:f>'Method'!$B$2</x:f>
        <x:v>0.05</x:v>
      </x:c>
      <x:c r="K15280" s="13" t="str">
        <x:f>IF(I15280&lt;=J15280,"是","否")</x:f>
        <x:v>是</x:v>
      </x:c>
      <x:c r="L15280" s="36" t="n">
        <x:v>0.878547253319448</x:v>
      </x:c>
      <x:c r="M15280" s="36" t="n">
        <x:f>1-L15280</x:f>
        <x:v>0.12145274668055195</x:v>
      </x:c>
      <x:c r="N15280" s="13" t="str">
        <x:v>是</x:v>
      </x:c>
      <x:c r="O15280" s="15"/>
      <x:c r="P15280" s="13" t="str"/>
    </x:row>
    <x:row r="15281">
      <x:c r="A15281" s="15" t="n">
        <x:v>15280</x:v>
      </x:c>
      <x:c r="B15281" s="13" t="str">
        <x:v>Nymphalinae-18</x:v>
      </x:c>
      <x:c r="C15281" s="13" t="str">
        <x:v>Nymphalinae</x:v>
      </x:c>
      <x:c r="D15281" s="33" t="n">
        <x:f>'AR_values'!I198</x:f>
        <x:v>2.677274072434985</x:v>
      </x:c>
      <x:c r="E15281" s="33" t="str">
        <x:v>Papilionidae_Zerynthia_rumina</x:v>
      </x:c>
      <x:c r="F15281" s="33" t="str">
        <x:v>Papilionidae</x:v>
      </x:c>
      <x:c r="G15281" s="33" t="n">
        <x:f>'AR_values'!I267</x:f>
        <x:v>2.5592492830957054</x:v>
      </x:c>
      <x:c r="H15281" s="33" t="n">
        <x:f>ABS(D15281-G15281)</x:f>
        <x:v>0.1180247893392794</x:v>
      </x:c>
      <x:c r="I15281" s="14" t="n">
        <x:f>IFERROR(H15281/AVERAGE(D15281,G15281),"")</x:f>
        <x:v>0.04507753764322447</x:v>
      </x:c>
      <x:c r="J15281" s="14" t="n">
        <x:f>'Method'!$B$2</x:f>
        <x:v>0.05</x:v>
      </x:c>
      <x:c r="K15281" s="13" t="str">
        <x:f>IF(I15281&lt;=J15281,"是","否")</x:f>
        <x:v>是</x:v>
      </x:c>
      <x:c r="L15281" s="36" t="n">
        <x:v>0.8395809773227784</x:v>
      </x:c>
      <x:c r="M15281" s="36" t="n">
        <x:f>1-L15281</x:f>
        <x:v>0.16041902267722163</x:v>
      </x:c>
      <x:c r="N15281" s="13" t="str">
        <x:v>是</x:v>
      </x:c>
      <x:c r="O15281" s="15"/>
      <x:c r="P15281" s="13" t="str"/>
    </x:row>
    <x:row r="15282">
      <x:c r="A15282" s="15" t="n">
        <x:v>15281</x:v>
      </x:c>
      <x:c r="B15282" s="13" t="str">
        <x:v>Hesperiidae_Hesperilla_donnysa</x:v>
      </x:c>
      <x:c r="C15282" s="13" t="str">
        <x:v>Hesperiidae</x:v>
      </x:c>
      <x:c r="D15282" s="33" t="n">
        <x:f>'AR_values'!I118</x:f>
        <x:v>2.8711882989630286</x:v>
      </x:c>
      <x:c r="E15282" s="33" t="str">
        <x:v>Papilionidae-12</x:v>
      </x:c>
      <x:c r="F15282" s="33" t="str">
        <x:v>Papilionidae</x:v>
      </x:c>
      <x:c r="G15282" s="33" t="n">
        <x:f>'AR_values'!I222</x:f>
        <x:v>2.7446040689002573</x:v>
      </x:c>
      <x:c r="H15282" s="33" t="n">
        <x:f>ABS(D15282-G15282)</x:f>
        <x:v>0.1265842300627713</x:v>
      </x:c>
      <x:c r="I15282" s="14" t="n">
        <x:f>IFERROR(H15282/AVERAGE(D15282,G15282),"")</x:f>
        <x:v>0.04508152074394961</x:v>
      </x:c>
      <x:c r="J15282" s="14" t="n">
        <x:f>'Method'!$B$2</x:f>
        <x:v>0.05</x:v>
      </x:c>
      <x:c r="K15282" s="13" t="str">
        <x:f>IF(I15282&lt;=J15282,"是","否")</x:f>
        <x:v>是</x:v>
      </x:c>
      <x:c r="L15282" s="36" t="n">
        <x:v>0.7000436377360271</x:v>
      </x:c>
      <x:c r="M15282" s="36" t="n">
        <x:f>1-L15282</x:f>
        <x:v>0.29995636226397293</x:v>
      </x:c>
      <x:c r="N15282" s="13" t="str">
        <x:v>是</x:v>
      </x:c>
      <x:c r="O15282" s="15"/>
      <x:c r="P15282" s="13" t="str"/>
    </x:row>
    <x:row r="15283">
      <x:c r="A15283" s="15" t="n">
        <x:v>15282</x:v>
      </x:c>
      <x:c r="B15283" s="13" t="str">
        <x:v>Charaxinae-3</x:v>
      </x:c>
      <x:c r="C15283" s="13" t="str">
        <x:v>Charaxinae</x:v>
      </x:c>
      <x:c r="D15283" s="33" t="n">
        <x:f>'AR_values'!I24</x:f>
        <x:v>2.655663704665578</x:v>
      </x:c>
      <x:c r="E15283" s="33" t="str">
        <x:v>Nymphalinae-23</x:v>
      </x:c>
      <x:c r="F15283" s="33" t="str">
        <x:v>Nymphalinae</x:v>
      </x:c>
      <x:c r="G15283" s="33" t="n">
        <x:f>'AR_values'!I204</x:f>
        <x:v>2.538573367865507</x:v>
      </x:c>
      <x:c r="H15283" s="33" t="n">
        <x:f>ABS(D15283-G15283)</x:f>
        <x:v>0.11709033680007108</x:v>
      </x:c>
      <x:c r="I15283" s="14" t="n">
        <x:f>IFERROR(H15283/AVERAGE(D15283,G15283),"")</x:f>
        <x:v>0.04508471029144401</x:v>
      </x:c>
      <x:c r="J15283" s="14" t="n">
        <x:f>'Method'!$B$2</x:f>
        <x:v>0.05</x:v>
      </x:c>
      <x:c r="K15283" s="13" t="str">
        <x:f>IF(I15283&lt;=J15283,"是","否")</x:f>
        <x:v>是</x:v>
      </x:c>
      <x:c r="L15283" s="36" t="n">
        <x:v>0.7275210410606027</x:v>
      </x:c>
      <x:c r="M15283" s="36" t="n">
        <x:f>1-L15283</x:f>
        <x:v>0.27247895893939733</x:v>
      </x:c>
      <x:c r="N15283" s="13" t="str">
        <x:v>是</x:v>
      </x:c>
      <x:c r="O15283" s="15"/>
      <x:c r="P15283" s="13" t="str"/>
    </x:row>
    <x:row r="15284">
      <x:c r="A15284" s="15" t="n">
        <x:v>15283</x:v>
      </x:c>
      <x:c r="B15284" s="13" t="str">
        <x:v>Charaxinae-3</x:v>
      </x:c>
      <x:c r="C15284" s="13" t="str">
        <x:v>Charaxinae</x:v>
      </x:c>
      <x:c r="D15284" s="33" t="n">
        <x:f>'AR_values'!I24</x:f>
        <x:v>2.655663704665578</x:v>
      </x:c>
      <x:c r="E15284" s="33" t="str">
        <x:v>Nymphalinae-3</x:v>
      </x:c>
      <x:c r="F15284" s="33" t="str">
        <x:v>Nymphalinae</x:v>
      </x:c>
      <x:c r="G15284" s="33" t="n">
        <x:f>'AR_values'!I211</x:f>
        <x:v>2.5385687278475513</x:v>
      </x:c>
      <x:c r="H15284" s="33" t="n">
        <x:f>ABS(D15284-G15284)</x:f>
        <x:v>0.11709497681802672</x:v>
      </x:c>
      <x:c r="I15284" s="14" t="n">
        <x:f>IFERROR(H15284/AVERAGE(D15284,G15284),"")</x:f>
        <x:v>0.04508653716960162</x:v>
      </x:c>
      <x:c r="J15284" s="14" t="n">
        <x:f>'Method'!$B$2</x:f>
        <x:v>0.05</x:v>
      </x:c>
      <x:c r="K15284" s="13" t="str">
        <x:f>IF(I15284&lt;=J15284,"是","否")</x:f>
        <x:v>是</x:v>
      </x:c>
      <x:c r="L15284" s="36" t="n">
        <x:v>0.8345641496766899</x:v>
      </x:c>
      <x:c r="M15284" s="36" t="n">
        <x:f>1-L15284</x:f>
        <x:v>0.1654358503233101</x:v>
      </x:c>
      <x:c r="N15284" s="13" t="str">
        <x:v>是</x:v>
      </x:c>
      <x:c r="O15284" s="15"/>
      <x:c r="P15284" s="13" t="str"/>
    </x:row>
    <x:row r="15285">
      <x:c r="A15285" s="15" t="n">
        <x:v>15284</x:v>
      </x:c>
      <x:c r="B15285" s="13" t="str">
        <x:v>Heliconiinae-11</x:v>
      </x:c>
      <x:c r="C15285" s="13" t="str">
        <x:v>Heliconiinae</x:v>
      </x:c>
      <x:c r="D15285" s="33" t="n">
        <x:f>'AR_values'!I54</x:f>
        <x:v>2.984449963632146</x:v>
      </x:c>
      <x:c r="E15285" s="33" t="str">
        <x:v>Hesperiidae_Trapezites_symmomus</x:v>
      </x:c>
      <x:c r="F15285" s="33" t="str">
        <x:v>Hesperiidae</x:v>
      </x:c>
      <x:c r="G15285" s="33" t="n">
        <x:f>'AR_values'!I129</x:f>
        <x:v>2.8528532917136653</x:v>
      </x:c>
      <x:c r="H15285" s="33" t="n">
        <x:f>ABS(D15285-G15285)</x:f>
        <x:v>0.1315966719184809</x:v>
      </x:c>
      <x:c r="I15285" s="14" t="n">
        <x:f>IFERROR(H15285/AVERAGE(D15285,G15285),"")</x:f>
        <x:v>0.04508817382340534</x:v>
      </x:c>
      <x:c r="J15285" s="14" t="n">
        <x:f>'Method'!$B$2</x:f>
        <x:v>0.05</x:v>
      </x:c>
      <x:c r="K15285" s="13" t="str">
        <x:f>IF(I15285&lt;=J15285,"是","否")</x:f>
        <x:v>是</x:v>
      </x:c>
      <x:c r="L15285" s="36" t="n">
        <x:v>0.7952718186408421</x:v>
      </x:c>
      <x:c r="M15285" s="36" t="n">
        <x:f>1-L15285</x:f>
        <x:v>0.20472818135915793</x:v>
      </x:c>
      <x:c r="N15285" s="13" t="str">
        <x:v>是</x:v>
      </x:c>
      <x:c r="O15285" s="15"/>
      <x:c r="P15285" s="13" t="str"/>
    </x:row>
    <x:row r="15286">
      <x:c r="A15286" s="15" t="n">
        <x:v>15285</x:v>
      </x:c>
      <x:c r="B15286" s="13" t="str">
        <x:v>Danainae-23</x:v>
      </x:c>
      <x:c r="C15286" s="13" t="str">
        <x:v>Danainae</x:v>
      </x:c>
      <x:c r="D15286" s="33" t="n">
        <x:f>'AR_values'!I44</x:f>
        <x:v>2.9357448554777665</x:v>
      </x:c>
      <x:c r="E15286" s="33" t="str">
        <x:v>Hesperiidae_Trapezites_lutea</x:v>
      </x:c>
      <x:c r="F15286" s="33" t="str">
        <x:v>Hesperiidae</x:v>
      </x:c>
      <x:c r="G15286" s="33" t="n">
        <x:f>'AR_values'!I126</x:f>
        <x:v>2.806294124049109</x:v>
      </x:c>
      <x:c r="H15286" s="33" t="n">
        <x:f>ABS(D15286-G15286)</x:f>
        <x:v>0.12945073142865748</x:v>
      </x:c>
      <x:c r="I15286" s="14" t="n">
        <x:f>IFERROR(H15286/AVERAGE(D15286,G15286),"")</x:f>
        <x:v>0.04508876790638707</x:v>
      </x:c>
      <x:c r="J15286" s="14" t="n">
        <x:f>'Method'!$B$2</x:f>
        <x:v>0.05</x:v>
      </x:c>
      <x:c r="K15286" s="13" t="str">
        <x:f>IF(I15286&lt;=J15286,"是","否")</x:f>
        <x:v>是</x:v>
      </x:c>
      <x:c r="L15286" s="36" t="n">
        <x:v>0.745854027074225</x:v>
      </x:c>
      <x:c r="M15286" s="36" t="n">
        <x:f>1-L15286</x:f>
        <x:v>0.254145972925775</x:v>
      </x:c>
      <x:c r="N15286" s="13" t="str">
        <x:v>是</x:v>
      </x:c>
      <x:c r="O15286" s="15"/>
      <x:c r="P15286" s="13" t="str"/>
    </x:row>
    <x:row r="15287">
      <x:c r="A15287" s="15" t="n">
        <x:v>15286</x:v>
      </x:c>
      <x:c r="B15287" s="13" t="str">
        <x:v>Lycaenidae-20</x:v>
      </x:c>
      <x:c r="C15287" s="13" t="str">
        <x:v>Lycaenidae</x:v>
      </x:c>
      <x:c r="D15287" s="33" t="n">
        <x:f>'AR_values'!I151</x:f>
        <x:v>1.9875181982136674</x:v>
      </x:c>
      <x:c r="E15287" s="33" t="str">
        <x:v>Lycaenidae-7</x:v>
      </x:c>
      <x:c r="F15287" s="33" t="str">
        <x:v>Lycaenidae</x:v>
      </x:c>
      <x:c r="G15287" s="33" t="n">
        <x:f>'AR_values'!I160</x:f>
        <x:v>1.8998690138016958</x:v>
      </x:c>
      <x:c r="H15287" s="33" t="n">
        <x:f>ABS(D15287-G15287)</x:f>
        <x:v>0.08764918441197156</x:v>
      </x:c>
      <x:c r="I15287" s="14" t="n">
        <x:f>IFERROR(H15287/AVERAGE(D15287,G15287),"")</x:f>
        <x:v>0.0450941363088608</x:v>
      </x:c>
      <x:c r="J15287" s="14" t="n">
        <x:f>'Method'!$B$2</x:f>
        <x:v>0.05</x:v>
      </x:c>
      <x:c r="K15287" s="13" t="str">
        <x:f>IF(I15287&lt;=J15287,"是","否")</x:f>
        <x:v>是</x:v>
      </x:c>
      <x:c r="L15287" s="36" t="n">
        <x:v>0.912815174434137</x:v>
      </x:c>
      <x:c r="M15287" s="36" t="n">
        <x:f>1-L15287</x:f>
        <x:v>0.08718482556586304</x:v>
      </x:c>
      <x:c r="N15287" s="13" t="str">
        <x:v>否</x:v>
      </x:c>
      <x:c r="O15287" s="15"/>
      <x:c r="P15287" s="13" t="str"/>
    </x:row>
    <x:row r="15288">
      <x:c r="A15288" s="15" t="n">
        <x:v>15287</x:v>
      </x:c>
      <x:c r="B15288" s="13" t="str">
        <x:v>Lycaenidae_Lampides_boeticus</x:v>
      </x:c>
      <x:c r="C15288" s="13" t="str">
        <x:v>Lycaenidae</x:v>
      </x:c>
      <x:c r="D15288" s="33" t="n">
        <x:f>'AR_values'!I171</x:f>
        <x:v>2.4462672305614177</x:v>
      </x:c>
      <x:c r="E15288" s="33" t="str">
        <x:v>Pieridae-Coliadinae-2</x:v>
      </x:c>
      <x:c r="F15288" s="33" t="str">
        <x:v>Pieridae-Coliadinae</x:v>
      </x:c>
      <x:c r="G15288" s="33" t="n">
        <x:f>'AR_values'!I311</x:f>
        <x:v>2.338384022597896</x:v>
      </x:c>
      <x:c r="H15288" s="33" t="n">
        <x:f>ABS(D15288-G15288)</x:f>
        <x:v>0.10788320796352169</x:v>
      </x:c>
      <x:c r="I15288" s="14" t="n">
        <x:f>IFERROR(H15288/AVERAGE(D15288,G15288),"")</x:f>
        <x:v>0.04509553664639035</x:v>
      </x:c>
      <x:c r="J15288" s="14" t="n">
        <x:f>'Method'!$B$2</x:f>
        <x:v>0.05</x:v>
      </x:c>
      <x:c r="K15288" s="13" t="str">
        <x:f>IF(I15288&lt;=J15288,"是","否")</x:f>
        <x:v>是</x:v>
      </x:c>
      <x:c r="L15288" s="36" t="n">
        <x:v>0.8659266622487298</x:v>
      </x:c>
      <x:c r="M15288" s="36" t="n">
        <x:f>1-L15288</x:f>
        <x:v>0.13407333775127017</x:v>
      </x:c>
      <x:c r="N15288" s="13" t="str">
        <x:v>是</x:v>
      </x:c>
      <x:c r="O15288" s="15"/>
      <x:c r="P15288" s="13" t="str"/>
    </x:row>
    <x:row r="15289">
      <x:c r="A15289" s="15" t="n">
        <x:v>15288</x:v>
      </x:c>
      <x:c r="B15289" s="13" t="str">
        <x:v>Nymphalinae-16</x:v>
      </x:c>
      <x:c r="C15289" s="13" t="str">
        <x:v>Nymphalinae</x:v>
      </x:c>
      <x:c r="D15289" s="33" t="n">
        <x:f>'AR_values'!I196</x:f>
        <x:v>2.801149955723224</x:v>
      </x:c>
      <x:c r="E15289" s="33" t="str">
        <x:v>Papilionidae_Papilio_aegeus</x:v>
      </x:c>
      <x:c r="F15289" s="33" t="str">
        <x:v>Papilionidae</x:v>
      </x:c>
      <x:c r="G15289" s="33" t="n">
        <x:f>'AR_values'!I263</x:f>
        <x:v>2.6776011899305736</x:v>
      </x:c>
      <x:c r="H15289" s="33" t="n">
        <x:f>ABS(D15289-G15289)</x:f>
        <x:v>0.12354876579265017</x:v>
      </x:c>
      <x:c r="I15289" s="14" t="n">
        <x:f>IFERROR(H15289/AVERAGE(D15289,G15289),"")</x:f>
        <x:v>0.04510106865892581</x:v>
      </x:c>
      <x:c r="J15289" s="14" t="n">
        <x:f>'Method'!$B$2</x:f>
        <x:v>0.05</x:v>
      </x:c>
      <x:c r="K15289" s="13" t="str">
        <x:f>IF(I15289&lt;=J15289,"是","否")</x:f>
        <x:v>是</x:v>
      </x:c>
      <x:c r="L15289" s="36" t="n">
        <x:v>0.7061487626221781</x:v>
      </x:c>
      <x:c r="M15289" s="36" t="n">
        <x:f>1-L15289</x:f>
        <x:v>0.29385123737782193</x:v>
      </x:c>
      <x:c r="N15289" s="13" t="str">
        <x:v>是</x:v>
      </x:c>
      <x:c r="O15289" s="15"/>
      <x:c r="P15289" s="13" t="str"/>
    </x:row>
    <x:row r="15290">
      <x:c r="A15290" s="15" t="n">
        <x:v>15289</x:v>
      </x:c>
      <x:c r="B15290" s="13" t="str">
        <x:v>Nymphalinae-25</x:v>
      </x:c>
      <x:c r="C15290" s="13" t="str">
        <x:v>Nymphalinae</x:v>
      </x:c>
      <x:c r="D15290" s="33" t="n">
        <x:f>'AR_values'!I206</x:f>
        <x:v>2.754690181841045</x:v>
      </x:c>
      <x:c r="E15290" s="33" t="str">
        <x:v>Parnassiinae-3</x:v>
      </x:c>
      <x:c r="F15290" s="33" t="str">
        <x:v>Parnassiinae</x:v>
      </x:c>
      <x:c r="G15290" s="33" t="n">
        <x:f>'AR_values'!I270</x:f>
        <x:v>2.6331902913765703</x:v>
      </x:c>
      <x:c r="H15290" s="33" t="n">
        <x:f>ABS(D15290-G15290)</x:f>
        <x:v>0.12149989046447462</x:v>
      </x:c>
      <x:c r="I15290" s="14" t="n">
        <x:f>IFERROR(H15290/AVERAGE(D15290,G15290),"")</x:f>
        <x:v>0.04510118257761405</x:v>
      </x:c>
      <x:c r="J15290" s="14" t="n">
        <x:f>'Method'!$B$2</x:f>
        <x:v>0.05</x:v>
      </x:c>
      <x:c r="K15290" s="13" t="str">
        <x:f>IF(I15290&lt;=J15290,"是","否")</x:f>
        <x:v>是</x:v>
      </x:c>
      <x:c r="L15290" s="36" t="n">
        <x:v>0.8201443211448669</x:v>
      </x:c>
      <x:c r="M15290" s="36" t="n">
        <x:f>1-L15290</x:f>
        <x:v>0.1798556788551331</x:v>
      </x:c>
      <x:c r="N15290" s="13" t="str">
        <x:v>是</x:v>
      </x:c>
      <x:c r="O15290" s="15"/>
      <x:c r="P15290" s="13" t="str"/>
    </x:row>
    <x:row r="15291">
      <x:c r="A15291" s="15" t="n">
        <x:v>15290</x:v>
      </x:c>
      <x:c r="B15291" s="13" t="str">
        <x:v>Lycaenidae_Candalides_cyprotus</x:v>
      </x:c>
      <x:c r="C15291" s="13" t="str">
        <x:v>Lycaenidae</x:v>
      </x:c>
      <x:c r="D15291" s="33" t="n">
        <x:f>'AR_values'!I165</x:f>
        <x:v>2.515543548597947</x:v>
      </x:c>
      <x:c r="E15291" s="33" t="str">
        <x:v>Nymphalinae-20</x:v>
      </x:c>
      <x:c r="F15291" s="33" t="str">
        <x:v>Nymphalinae</x:v>
      </x:c>
      <x:c r="G15291" s="33" t="n">
        <x:f>'AR_values'!I201</x:f>
        <x:v>2.6316211778781273</x:v>
      </x:c>
      <x:c r="H15291" s="33" t="n">
        <x:f>ABS(D15291-G15291)</x:f>
        <x:v>0.11607762928018017</x:v>
      </x:c>
      <x:c r="I15291" s="14" t="n">
        <x:f>IFERROR(H15291/AVERAGE(D15291,G15291),"")</x:f>
        <x:v>0.04510352221023667</x:v>
      </x:c>
      <x:c r="J15291" s="14" t="n">
        <x:f>'Method'!$B$2</x:f>
        <x:v>0.05</x:v>
      </x:c>
      <x:c r="K15291" s="13" t="str">
        <x:f>IF(I15291&lt;=J15291,"是","否")</x:f>
        <x:v>是</x:v>
      </x:c>
      <x:c r="L15291" s="36" t="n">
        <x:v>0.8942877801879971</x:v>
      </x:c>
      <x:c r="M15291" s="36" t="n">
        <x:f>1-L15291</x:f>
        <x:v>0.10571221981200285</x:v>
      </x:c>
      <x:c r="N15291" s="13" t="str">
        <x:v>是</x:v>
      </x:c>
      <x:c r="O15291" s="15"/>
      <x:c r="P15291" s="13" t="str"/>
    </x:row>
    <x:row r="15292">
      <x:c r="A15292" s="15" t="n">
        <x:v>15291</x:v>
      </x:c>
      <x:c r="B15292" s="13" t="str">
        <x:v>Nymphalinae-28</x:v>
      </x:c>
      <x:c r="C15292" s="13" t="str">
        <x:v>Nymphalinae</x:v>
      </x:c>
      <x:c r="D15292" s="33" t="n">
        <x:f>'AR_values'!I209</x:f>
        <x:v>2.5716980421170317</x:v>
      </x:c>
      <x:c r="E15292" s="33" t="str">
        <x:v>Parnassiinae-4</x:v>
      </x:c>
      <x:c r="F15292" s="33" t="str">
        <x:v>Parnassiinae</x:v>
      </x:c>
      <x:c r="G15292" s="33" t="n">
        <x:f>'AR_values'!I271</x:f>
        <x:v>2.69037593535623</x:v>
      </x:c>
      <x:c r="H15292" s="33" t="n">
        <x:f>ABS(D15292-G15292)</x:f>
        <x:v>0.11867789323919853</x:v>
      </x:c>
      <x:c r="I15292" s="14" t="n">
        <x:f>IFERROR(H15292/AVERAGE(D15292,G15292),"")</x:f>
        <x:v>0.04510688893666416</x:v>
      </x:c>
      <x:c r="J15292" s="14" t="n">
        <x:f>'Method'!$B$2</x:f>
        <x:v>0.05</x:v>
      </x:c>
      <x:c r="K15292" s="13" t="str">
        <x:f>IF(I15292&lt;=J15292,"是","否")</x:f>
        <x:v>是</x:v>
      </x:c>
      <x:c r="L15292" s="36" t="n">
        <x:v>0.770201583624356</x:v>
      </x:c>
      <x:c r="M15292" s="36" t="n">
        <x:f>1-L15292</x:f>
        <x:v>0.22979841637564402</x:v>
      </x:c>
      <x:c r="N15292" s="13" t="str">
        <x:v>是</x:v>
      </x:c>
      <x:c r="O15292" s="15"/>
      <x:c r="P15292" s="13" t="str"/>
    </x:row>
    <x:row r="15293">
      <x:c r="A15293" s="15" t="n">
        <x:v>15292</x:v>
      </x:c>
      <x:c r="B15293" s="13" t="str">
        <x:v>Lycaenidae_Ogyris_subteristris</x:v>
      </x:c>
      <x:c r="C15293" s="13" t="str">
        <x:v>Lycaenidae</x:v>
      </x:c>
      <x:c r="D15293" s="33" t="n">
        <x:f>'AR_values'!I183</x:f>
        <x:v>2.419773943913982</x:v>
      </x:c>
      <x:c r="E15293" s="33" t="str">
        <x:v>Pieridae_Catopsilia_pyranthe</x:v>
      </x:c>
      <x:c r="F15293" s="33" t="str">
        <x:v>Pieridae</x:v>
      </x:c>
      <x:c r="G15293" s="33" t="n">
        <x:f>'AR_values'!I324</x:f>
        <x:v>2.31303258091561</x:v>
      </x:c>
      <x:c r="H15293" s="33" t="n">
        <x:f>ABS(D15293-G15293)</x:f>
        <x:v>0.10674136299837178</x:v>
      </x:c>
      <x:c r="I15293" s="14" t="n">
        <x:f>IFERROR(H15293/AVERAGE(D15293,G15293),"")</x:f>
        <x:v>0.04510700466557318</x:v>
      </x:c>
      <x:c r="J15293" s="14" t="n">
        <x:f>'Method'!$B$2</x:f>
        <x:v>0.05</x:v>
      </x:c>
      <x:c r="K15293" s="13" t="str">
        <x:f>IF(I15293&lt;=J15293,"是","否")</x:f>
        <x:v>是</x:v>
      </x:c>
      <x:c r="L15293" s="36" t="n">
        <x:v>0.7891215579520469</x:v>
      </x:c>
      <x:c r="M15293" s="36" t="n">
        <x:f>1-L15293</x:f>
        <x:v>0.21087844204795314</x:v>
      </x:c>
      <x:c r="N15293" s="13" t="str">
        <x:v>是</x:v>
      </x:c>
      <x:c r="O15293" s="15"/>
      <x:c r="P15293" s="13" t="str"/>
    </x:row>
    <x:row r="15294">
      <x:c r="A15294" s="15" t="n">
        <x:v>15293</x:v>
      </x:c>
      <x:c r="B15294" s="13" t="str">
        <x:v>Hesperiidae_Trapezites_eliena</x:v>
      </x:c>
      <x:c r="C15294" s="13" t="str">
        <x:v>Hesperiidae</x:v>
      </x:c>
      <x:c r="D15294" s="33" t="n">
        <x:f>'AR_values'!I125</x:f>
        <x:v>2.35532724735423</x:v>
      </x:c>
      <x:c r="E15294" s="33" t="str">
        <x:v>Nymphalinae-2</x:v>
      </x:c>
      <x:c r="F15294" s="33" t="str">
        <x:v>Nymphalinae</x:v>
      </x:c>
      <x:c r="G15294" s="33" t="n">
        <x:f>'AR_values'!I200</x:f>
        <x:v>2.4640253392622755</x:v>
      </x:c>
      <x:c r="H15294" s="33" t="n">
        <x:f>ABS(D15294-G15294)</x:f>
        <x:v>0.10869809190804558</x:v>
      </x:c>
      <x:c r="I15294" s="14" t="n">
        <x:f>IFERROR(H15294/AVERAGE(D15294,G15294),"")</x:f>
        <x:v>0.04510900165715355</x:v>
      </x:c>
      <x:c r="J15294" s="14" t="n">
        <x:f>'Method'!$B$2</x:f>
        <x:v>0.05</x:v>
      </x:c>
      <x:c r="K15294" s="13" t="str">
        <x:f>IF(I15294&lt;=J15294,"是","否")</x:f>
        <x:v>是</x:v>
      </x:c>
      <x:c r="L15294" s="36" t="n">
        <x:v>0.7166064797291076</x:v>
      </x:c>
      <x:c r="M15294" s="36" t="n">
        <x:f>1-L15294</x:f>
        <x:v>0.2833935202708924</x:v>
      </x:c>
      <x:c r="N15294" s="13" t="str">
        <x:v>是</x:v>
      </x:c>
      <x:c r="O15294" s="15"/>
      <x:c r="P15294" s="13" t="str"/>
    </x:row>
    <x:row r="15295">
      <x:c r="A15295" s="15" t="n">
        <x:v>15294</x:v>
      </x:c>
      <x:c r="B15295" s="13" t="str">
        <x:v>Danainae-16</x:v>
      </x:c>
      <x:c r="C15295" s="13" t="str">
        <x:v>Danainae</x:v>
      </x:c>
      <x:c r="D15295" s="33" t="n">
        <x:f>'AR_values'!I37</x:f>
        <x:v>3.137513221004576</x:v>
      </x:c>
      <x:c r="E15295" s="33" t="str">
        <x:v>Papilionidae-27</x:v>
      </x:c>
      <x:c r="F15295" s="33" t="str">
        <x:v>Papilionidae</x:v>
      </x:c>
      <x:c r="G15295" s="33" t="n">
        <x:f>'AR_values'!I237</x:f>
        <x:v>3.282316637059949</x:v>
      </x:c>
      <x:c r="H15295" s="33" t="n">
        <x:f>ABS(D15295-G15295)</x:f>
        <x:v>0.14480341605537284</x:v>
      </x:c>
      <x:c r="I15295" s="14" t="n">
        <x:f>IFERROR(H15295/AVERAGE(D15295,G15295),"")</x:f>
        <x:v>0.04511129399277529</x:v>
      </x:c>
      <x:c r="J15295" s="14" t="n">
        <x:f>'Method'!$B$2</x:f>
        <x:v>0.05</x:v>
      </x:c>
      <x:c r="K15295" s="13" t="str">
        <x:f>IF(I15295&lt;=J15295,"是","否")</x:f>
        <x:v>是</x:v>
      </x:c>
      <x:c r="L15295" s="36" t="n">
        <x:v>0.6648035834621635</x:v>
      </x:c>
      <x:c r="M15295" s="36" t="n">
        <x:f>1-L15295</x:f>
        <x:v>0.3351964165378365</x:v>
      </x:c>
      <x:c r="N15295" s="13" t="str">
        <x:v>是</x:v>
      </x:c>
      <x:c r="O15295" s="15"/>
      <x:c r="P15295" s="13" t="str"/>
    </x:row>
    <x:row r="15296">
      <x:c r="A15296" s="15" t="n">
        <x:v>15295</x:v>
      </x:c>
      <x:c r="B15296" s="13" t="str">
        <x:v>Danainae-22</x:v>
      </x:c>
      <x:c r="C15296" s="13" t="str">
        <x:v>Danainae</x:v>
      </x:c>
      <x:c r="D15296" s="33" t="n">
        <x:f>'AR_values'!I43</x:f>
        <x:v>3.059912863434068</x:v>
      </x:c>
      <x:c r="E15296" s="33" t="str">
        <x:v>Hesperiidae-8</x:v>
      </x:c>
      <x:c r="F15296" s="33" t="str">
        <x:v>Hesperiidae</x:v>
      </x:c>
      <x:c r="G15296" s="33" t="n">
        <x:f>'AR_values'!I109</x:f>
        <x:v>2.9249115734569755</x:v>
      </x:c>
      <x:c r="H15296" s="33" t="n">
        <x:f>ABS(D15296-G15296)</x:f>
        <x:v>0.1350012899770925</x:v>
      </x:c>
      <x:c r="I15296" s="14" t="n">
        <x:f>IFERROR(H15296/AVERAGE(D15296,G15296),"")</x:f>
        <x:v>0.04511453640809622</x:v>
      </x:c>
      <x:c r="J15296" s="14" t="n">
        <x:f>'Method'!$B$2</x:f>
        <x:v>0.05</x:v>
      </x:c>
      <x:c r="K15296" s="13" t="str">
        <x:f>IF(I15296&lt;=J15296,"是","否")</x:f>
        <x:v>是</x:v>
      </x:c>
      <x:c r="L15296" s="36" t="n">
        <x:v>0.7767435745743771</x:v>
      </x:c>
      <x:c r="M15296" s="36" t="n">
        <x:f>1-L15296</x:f>
        <x:v>0.22325642542562285</x:v>
      </x:c>
      <x:c r="N15296" s="13" t="str">
        <x:v>是</x:v>
      </x:c>
      <x:c r="O15296" s="15"/>
      <x:c r="P15296" s="13" t="str"/>
    </x:row>
    <x:row r="15297">
      <x:c r="A15297" s="15" t="n">
        <x:v>15296</x:v>
      </x:c>
      <x:c r="B15297" s="13" t="str">
        <x:v>Papilionidae_Graphium_agamemnon</x:v>
      </x:c>
      <x:c r="C15297" s="13" t="str">
        <x:v>Papilionidae</x:v>
      </x:c>
      <x:c r="D15297" s="33" t="n">
        <x:f>'AR_values'!I262</x:f>
        <x:v>2.9171092824470413</x:v>
      </x:c>
      <x:c r="E15297" s="33" t="str">
        <x:v>Pieridae-10</x:v>
      </x:c>
      <x:c r="F15297" s="33" t="str">
        <x:v>Pieridae</x:v>
      </x:c>
      <x:c r="G15297" s="33" t="n">
        <x:f>'AR_values'!I275</x:f>
        <x:v>2.7884042166385443</x:v>
      </x:c>
      <x:c r="H15297" s="33" t="n">
        <x:f>ABS(D15297-G15297)</x:f>
        <x:v>0.12870506580849694</x:v>
      </x:c>
      <x:c r="I15297" s="14" t="n">
        <x:f>IFERROR(H15297/AVERAGE(D15297,G15297),"")</x:f>
        <x:v>0.0451160323533103</x:v>
      </x:c>
      <x:c r="J15297" s="14" t="n">
        <x:f>'Method'!$B$2</x:f>
        <x:v>0.05</x:v>
      </x:c>
      <x:c r="K15297" s="13" t="str">
        <x:f>IF(I15297&lt;=J15297,"是","否")</x:f>
        <x:v>是</x:v>
      </x:c>
      <x:c r="L15297" s="36" t="n">
        <x:v>0.7350999046198244</x:v>
      </x:c>
      <x:c r="M15297" s="36" t="n">
        <x:f>1-L15297</x:f>
        <x:v>0.26490009538017556</x:v>
      </x:c>
      <x:c r="N15297" s="13" t="str">
        <x:v>是</x:v>
      </x:c>
      <x:c r="O15297" s="15"/>
      <x:c r="P15297" s="13" t="str"/>
    </x:row>
    <x:row r="15298">
      <x:c r="A15298" s="15" t="n">
        <x:v>15297</x:v>
      </x:c>
      <x:c r="B15298" s="13" t="str">
        <x:v>Charaxinae-9</x:v>
      </x:c>
      <x:c r="C15298" s="13" t="str">
        <x:v>Charaxinae</x:v>
      </x:c>
      <x:c r="D15298" s="33" t="n">
        <x:f>'AR_values'!I30</x:f>
        <x:v>2.258306077290684</x:v>
      </x:c>
      <x:c r="E15298" s="33" t="str">
        <x:v>Satyrinae-11</x:v>
      </x:c>
      <x:c r="F15298" s="33" t="str">
        <x:v>Satyrinae</x:v>
      </x:c>
      <x:c r="G15298" s="33" t="n">
        <x:f>'AR_values'!I360</x:f>
        <x:v>2.3625440484525146</x:v>
      </x:c>
      <x:c r="H15298" s="33" t="n">
        <x:f>ABS(D15298-G15298)</x:f>
        <x:v>0.10423797116183042</x:v>
      </x:c>
      <x:c r="I15298" s="14" t="n">
        <x:f>IFERROR(H15298/AVERAGE(D15298,G15298),"")</x:f>
        <x:v>0.04511636098349552</x:v>
      </x:c>
      <x:c r="J15298" s="14" t="n">
        <x:f>'Method'!$B$2</x:f>
        <x:v>0.05</x:v>
      </x:c>
      <x:c r="K15298" s="13" t="str">
        <x:f>IF(I15298&lt;=J15298,"是","否")</x:f>
        <x:v>是</x:v>
      </x:c>
      <x:c r="L15298" s="36" t="n">
        <x:v>0.8514434027226019</x:v>
      </x:c>
      <x:c r="M15298" s="36" t="n">
        <x:f>1-L15298</x:f>
        <x:v>0.14855659727739812</x:v>
      </x:c>
      <x:c r="N15298" s="13" t="str">
        <x:v>是</x:v>
      </x:c>
      <x:c r="O15298" s="15"/>
      <x:c r="P15298" s="13" t="str"/>
    </x:row>
    <x:row r="15299">
      <x:c r="A15299" s="15" t="n">
        <x:v>15298</x:v>
      </x:c>
      <x:c r="B15299" s="13" t="str">
        <x:v>Lycaenidae_Lucia_limbaria</x:v>
      </x:c>
      <x:c r="C15299" s="13" t="str">
        <x:v>Lycaenidae</x:v>
      </x:c>
      <x:c r="D15299" s="33" t="n">
        <x:f>'AR_values'!I172</x:f>
        <x:v>2.501816901535715</x:v>
      </x:c>
      <x:c r="E15299" s="33" t="str">
        <x:v>Satyrinae-9</x:v>
      </x:c>
      <x:c r="F15299" s="33" t="str">
        <x:v>Satyrinae</x:v>
      </x:c>
      <x:c r="G15299" s="33" t="n">
        <x:f>'AR_values'!I384</x:f>
        <x:v>2.3914334188497204</x:v>
      </x:c>
      <x:c r="H15299" s="33" t="n">
        <x:f>ABS(D15299-G15299)</x:f>
        <x:v>0.1103834826859944</x:v>
      </x:c>
      <x:c r="I15299" s="14" t="n">
        <x:f>IFERROR(H15299/AVERAGE(D15299,G15299),"")</x:f>
        <x:v>0.04511663023905944</x:v>
      </x:c>
      <x:c r="J15299" s="14" t="n">
        <x:f>'Method'!$B$2</x:f>
        <x:v>0.05</x:v>
      </x:c>
      <x:c r="K15299" s="13" t="str">
        <x:f>IF(I15299&lt;=J15299,"是","否")</x:f>
        <x:v>是</x:v>
      </x:c>
      <x:c r="L15299" s="36" t="n">
        <x:v>0.8645279105419785</x:v>
      </x:c>
      <x:c r="M15299" s="36" t="n">
        <x:f>1-L15299</x:f>
        <x:v>0.13547208945802147</x:v>
      </x:c>
      <x:c r="N15299" s="13" t="str">
        <x:v>是</x:v>
      </x:c>
      <x:c r="O15299" s="15"/>
      <x:c r="P15299" s="13" t="str"/>
    </x:row>
    <x:row r="15300">
      <x:c r="A15300" s="15" t="n">
        <x:v>15299</x:v>
      </x:c>
      <x:c r="B15300" s="13" t="str">
        <x:v>Danainae-5</x:v>
      </x:c>
      <x:c r="C15300" s="13" t="str">
        <x:v>Danainae</x:v>
      </x:c>
      <x:c r="D15300" s="33" t="n">
        <x:f>'AR_values'!I47</x:f>
        <x:v>2.499372504343995</x:v>
      </x:c>
      <x:c r="E15300" s="33" t="str">
        <x:v>Limenitidinae-8</x:v>
      </x:c>
      <x:c r="F15300" s="33" t="str">
        <x:v>Limenitidinae</x:v>
      </x:c>
      <x:c r="G15300" s="33" t="n">
        <x:f>'AR_values'!I140</x:f>
        <x:v>2.3890954186981337</x:v>
      </x:c>
      <x:c r="H15300" s="33" t="n">
        <x:f>ABS(D15300-G15300)</x:f>
        <x:v>0.11027708564586147</x:v>
      </x:c>
      <x:c r="I15300" s="14" t="n">
        <x:f>IFERROR(H15300/AVERAGE(D15300,G15300),"")</x:f>
        <x:v>0.045117238113014047</x:v>
      </x:c>
      <x:c r="J15300" s="14" t="n">
        <x:f>'Method'!$B$2</x:f>
        <x:v>0.05</x:v>
      </x:c>
      <x:c r="K15300" s="13" t="str">
        <x:f>IF(I15300&lt;=J15300,"是","否")</x:f>
        <x:v>是</x:v>
      </x:c>
      <x:c r="L15300" s="36" t="n">
        <x:v>0.7773718313794178</x:v>
      </x:c>
      <x:c r="M15300" s="36" t="n">
        <x:f>1-L15300</x:f>
        <x:v>0.2226281686205822</x:v>
      </x:c>
      <x:c r="N15300" s="13" t="str">
        <x:v>是</x:v>
      </x:c>
      <x:c r="O15300" s="15"/>
      <x:c r="P15300" s="13" t="str"/>
    </x:row>
    <x:row r="15301">
      <x:c r="A15301" s="15" t="n">
        <x:v>15300</x:v>
      </x:c>
      <x:c r="B15301" s="13" t="str">
        <x:v>Danainae-2</x:v>
      </x:c>
      <x:c r="C15301" s="13" t="str">
        <x:v>Danainae</x:v>
      </x:c>
      <x:c r="D15301" s="33" t="n">
        <x:f>'AR_values'!I40</x:f>
        <x:v>2.7817420272828395</x:v>
      </x:c>
      <x:c r="E15301" s="33" t="str">
        <x:v>Papilionidae-26</x:v>
      </x:c>
      <x:c r="F15301" s="33" t="str">
        <x:v>Papilionidae</x:v>
      </x:c>
      <x:c r="G15301" s="33" t="n">
        <x:f>'AR_values'!I236</x:f>
        <x:v>2.910143414751003</x:v>
      </x:c>
      <x:c r="H15301" s="33" t="n">
        <x:f>ABS(D15301-G15301)</x:f>
        <x:v>0.12840138746816354</x:v>
      </x:c>
      <x:c r="I15301" s="14" t="n">
        <x:f>IFERROR(H15301/AVERAGE(D15301,G15301),"")</x:f>
        <x:v>0.04511734776667703</x:v>
      </x:c>
      <x:c r="J15301" s="14" t="n">
        <x:f>'Method'!$B$2</x:f>
        <x:v>0.05</x:v>
      </x:c>
      <x:c r="K15301" s="13" t="str">
        <x:f>IF(I15301&lt;=J15301,"是","否")</x:f>
        <x:v>是</x:v>
      </x:c>
      <x:c r="L15301" s="36" t="n">
        <x:v>0.8246528223425829</x:v>
      </x:c>
      <x:c r="M15301" s="36" t="n">
        <x:f>1-L15301</x:f>
        <x:v>0.17534717765741714</x:v>
      </x:c>
      <x:c r="N15301" s="13" t="str">
        <x:v>是</x:v>
      </x:c>
      <x:c r="O15301" s="15"/>
      <x:c r="P15301" s="13" t="str"/>
    </x:row>
    <x:row r="15302">
      <x:c r="A15302" s="15" t="n">
        <x:v>15301</x:v>
      </x:c>
      <x:c r="B15302" s="13" t="str">
        <x:v>Heliconiinae-21</x:v>
      </x:c>
      <x:c r="C15302" s="13" t="str">
        <x:v>Heliconiinae</x:v>
      </x:c>
      <x:c r="D15302" s="33" t="n">
        <x:f>'AR_values'!I65</x:f>
        <x:v>2.475657871833206</x:v>
      </x:c>
      <x:c r="E15302" s="33" t="str">
        <x:v>Pieridae-Coliadinae-5</x:v>
      </x:c>
      <x:c r="F15302" s="33" t="str">
        <x:v>Pieridae-Coliadinae</x:v>
      </x:c>
      <x:c r="G15302" s="33" t="n">
        <x:f>'AR_values'!I317</x:f>
        <x:v>2.3664233363976117</x:v>
      </x:c>
      <x:c r="H15302" s="33" t="n">
        <x:f>ABS(D15302-G15302)</x:f>
        <x:v>0.10923453543559436</x:v>
      </x:c>
      <x:c r="I15302" s="14" t="n">
        <x:f>IFERROR(H15302/AVERAGE(D15302,G15302),"")</x:f>
        <x:v>0.045118836606834224</x:v>
      </x:c>
      <x:c r="J15302" s="14" t="n">
        <x:f>'Method'!$B$2</x:f>
        <x:v>0.05</x:v>
      </x:c>
      <x:c r="K15302" s="13" t="str">
        <x:f>IF(I15302&lt;=J15302,"是","否")</x:f>
        <x:v>是</x:v>
      </x:c>
      <x:c r="L15302" s="36" t="n">
        <x:v>0.8100321096936561</x:v>
      </x:c>
      <x:c r="M15302" s="36" t="n">
        <x:f>1-L15302</x:f>
        <x:v>0.18996789030634387</x:v>
      </x:c>
      <x:c r="N15302" s="13" t="str">
        <x:v>是</x:v>
      </x:c>
      <x:c r="O15302" s="15"/>
      <x:c r="P15302" s="13" t="str"/>
    </x:row>
    <x:row r="15303">
      <x:c r="A15303" s="15" t="n">
        <x:v>15302</x:v>
      </x:c>
      <x:c r="B15303" s="13" t="str">
        <x:v>Charaxinae-1</x:v>
      </x:c>
      <x:c r="C15303" s="13" t="str">
        <x:v>Charaxinae</x:v>
      </x:c>
      <x:c r="D15303" s="33" t="n">
        <x:f>'AR_values'!I16</x:f>
        <x:v>2.523144015314187</x:v>
      </x:c>
      <x:c r="E15303" s="33" t="str">
        <x:v>Charaxinae-5</x:v>
      </x:c>
      <x:c r="F15303" s="33" t="str">
        <x:v>Charaxinae</x:v>
      </x:c>
      <x:c r="G15303" s="33" t="n">
        <x:f>'AR_values'!I26</x:f>
        <x:v>2.6396173843227424</x:v>
      </x:c>
      <x:c r="H15303" s="33" t="n">
        <x:f>ABS(D15303-G15303)</x:f>
        <x:v>0.11647336900855532</x:v>
      </x:c>
      <x:c r="I15303" s="14" t="n">
        <x:f>IFERROR(H15303/AVERAGE(D15303,G15303),"")</x:f>
        <x:v>0.04512057017267786</x:v>
      </x:c>
      <x:c r="J15303" s="14" t="n">
        <x:f>'Method'!$B$2</x:f>
        <x:v>0.05</x:v>
      </x:c>
      <x:c r="K15303" s="13" t="str">
        <x:f>IF(I15303&lt;=J15303,"是","否")</x:f>
        <x:v>是</x:v>
      </x:c>
      <x:c r="L15303" s="36" t="n">
        <x:v>0.716937304143931</x:v>
      </x:c>
      <x:c r="M15303" s="36" t="n">
        <x:f>1-L15303</x:f>
        <x:v>0.283062695856069</x:v>
      </x:c>
      <x:c r="N15303" s="13" t="str">
        <x:v>否</x:v>
      </x:c>
      <x:c r="O15303" s="15"/>
      <x:c r="P15303" s="13" t="str"/>
    </x:row>
    <x:row r="15304">
      <x:c r="A15304" s="15" t="n">
        <x:v>15303</x:v>
      </x:c>
      <x:c r="B15304" s="13" t="str">
        <x:v>Pieridae-26</x:v>
      </x:c>
      <x:c r="C15304" s="13" t="str">
        <x:v>Pieridae</x:v>
      </x:c>
      <x:c r="D15304" s="33" t="n">
        <x:f>'AR_values'!I291</x:f>
        <x:v>3.0095979405459286</x:v>
      </x:c>
      <x:c r="E15304" s="33" t="str">
        <x:v>Pieridae-6</x:v>
      </x:c>
      <x:c r="F15304" s="33" t="str">
        <x:v>Pieridae</x:v>
      </x:c>
      <x:c r="G15304" s="33" t="n">
        <x:f>'AR_values'!I296</x:f>
        <x:v>2.876777120642851</x:v>
      </x:c>
      <x:c r="H15304" s="33" t="n">
        <x:f>ABS(D15304-G15304)</x:f>
        <x:v>0.1328208199030776</x:v>
      </x:c>
      <x:c r="I15304" s="14" t="n">
        <x:f>IFERROR(H15304/AVERAGE(D15304,G15304),"")</x:f>
        <x:v>0.04512822187591079</x:v>
      </x:c>
      <x:c r="J15304" s="14" t="n">
        <x:f>'Method'!$B$2</x:f>
        <x:v>0.05</x:v>
      </x:c>
      <x:c r="K15304" s="13" t="str">
        <x:f>IF(I15304&lt;=J15304,"是","否")</x:f>
        <x:v>是</x:v>
      </x:c>
      <x:c r="L15304" s="36" t="n">
        <x:v>0.9339058210741183</x:v>
      </x:c>
      <x:c r="M15304" s="36" t="n">
        <x:f>1-L15304</x:f>
        <x:v>0.06609417892588165</x:v>
      </x:c>
      <x:c r="N15304" s="13" t="str">
        <x:v>否</x:v>
      </x:c>
      <x:c r="O15304" s="15"/>
      <x:c r="P15304" s="13" t="str"/>
    </x:row>
    <x:row r="15305">
      <x:c r="A15305" s="15" t="n">
        <x:v>15304</x:v>
      </x:c>
      <x:c r="B15305" s="13" t="str">
        <x:v>Lycaenidae_Theclinesthes_miskini</x:v>
      </x:c>
      <x:c r="C15305" s="13" t="str">
        <x:v>Lycaenidae</x:v>
      </x:c>
      <x:c r="D15305" s="33" t="n">
        <x:f>'AR_values'!I185</x:f>
        <x:v>2.5154764900306708</x:v>
      </x:c>
      <x:c r="E15305" s="33" t="str">
        <x:v>Nymphalinae-20</x:v>
      </x:c>
      <x:c r="F15305" s="33" t="str">
        <x:v>Nymphalinae</x:v>
      </x:c>
      <x:c r="G15305" s="33" t="n">
        <x:f>'AR_values'!I201</x:f>
        <x:v>2.6316211778781273</x:v>
      </x:c>
      <x:c r="H15305" s="33" t="n">
        <x:f>ABS(D15305-G15305)</x:f>
        <x:v>0.11614468784745657</x:v>
      </x:c>
      <x:c r="I15305" s="14" t="n">
        <x:f>IFERROR(H15305/AVERAGE(D15305,G15305),"")</x:f>
        <x:v>0.04513016668465307</x:v>
      </x:c>
      <x:c r="J15305" s="14" t="n">
        <x:f>'Method'!$B$2</x:f>
        <x:v>0.05</x:v>
      </x:c>
      <x:c r="K15305" s="13" t="str">
        <x:f>IF(I15305&lt;=J15305,"是","否")</x:f>
        <x:v>是</x:v>
      </x:c>
      <x:c r="L15305" s="36" t="n">
        <x:v>0.8781734985245099</x:v>
      </x:c>
      <x:c r="M15305" s="36" t="n">
        <x:f>1-L15305</x:f>
        <x:v>0.12182650147549012</x:v>
      </x:c>
      <x:c r="N15305" s="13" t="str">
        <x:v>是</x:v>
      </x:c>
      <x:c r="O15305" s="15"/>
      <x:c r="P15305" s="13" t="str"/>
    </x:row>
    <x:row r="15306">
      <x:c r="A15306" s="15" t="n">
        <x:v>15305</x:v>
      </x:c>
      <x:c r="B15306" s="13" t="str">
        <x:v>Lycaenidae_Ogyris_abrota</x:v>
      </x:c>
      <x:c r="C15306" s="13" t="str">
        <x:v>Lycaenidae</x:v>
      </x:c>
      <x:c r="D15306" s="33" t="n">
        <x:f>'AR_values'!I175</x:f>
        <x:v>2.4094203798236333</x:v>
      </x:c>
      <x:c r="E15306" s="33" t="str">
        <x:v>Satyrinae-19</x:v>
      </x:c>
      <x:c r="F15306" s="33" t="str">
        <x:v>Satyrinae</x:v>
      </x:c>
      <x:c r="G15306" s="33" t="n">
        <x:f>'AR_values'!I368</x:f>
        <x:v>2.5206761315513897</x:v>
      </x:c>
      <x:c r="H15306" s="33" t="n">
        <x:f>ABS(D15306-G15306)</x:f>
        <x:v>0.11125575172775637</x:v>
      </x:c>
      <x:c r="I15306" s="14" t="n">
        <x:f>IFERROR(H15306/AVERAGE(D15306,G15306),"")</x:f>
        <x:v>0.04513329565498778</x:v>
      </x:c>
      <x:c r="J15306" s="14" t="n">
        <x:f>'Method'!$B$2</x:f>
        <x:v>0.05</x:v>
      </x:c>
      <x:c r="K15306" s="13" t="str">
        <x:f>IF(I15306&lt;=J15306,"是","否")</x:f>
        <x:v>是</x:v>
      </x:c>
      <x:c r="L15306" s="36" t="n">
        <x:v>0.9435898651371145</x:v>
      </x:c>
      <x:c r="M15306" s="36" t="n">
        <x:f>1-L15306</x:f>
        <x:v>0.056410134862885486</x:v>
      </x:c>
      <x:c r="N15306" s="13" t="str">
        <x:v>是</x:v>
      </x:c>
      <x:c r="O15306" s="15"/>
      <x:c r="P15306" s="13" t="str"/>
    </x:row>
    <x:row r="15307">
      <x:c r="A15307" s="15" t="n">
        <x:v>15306</x:v>
      </x:c>
      <x:c r="B15307" s="13" t="str">
        <x:v>Hesperiidae_Signata_flammeata</x:v>
      </x:c>
      <x:c r="C15307" s="13" t="str">
        <x:v>Hesperiidae</x:v>
      </x:c>
      <x:c r="D15307" s="33" t="n">
        <x:f>'AR_values'!I123</x:f>
        <x:v>2.6818346519856244</x:v>
      </x:c>
      <x:c r="E15307" s="33" t="str">
        <x:v>Nymphalinae-14</x:v>
      </x:c>
      <x:c r="F15307" s="33" t="str">
        <x:v>Nymphalinae</x:v>
      </x:c>
      <x:c r="G15307" s="33" t="n">
        <x:f>'AR_values'!I194</x:f>
        <x:v>2.805672308307285</x:v>
      </x:c>
      <x:c r="H15307" s="33" t="n">
        <x:f>ABS(D15307-G15307)</x:f>
        <x:v>0.12383765632166055</x:v>
      </x:c>
      <x:c r="I15307" s="14" t="n">
        <x:f>IFERROR(H15307/AVERAGE(D15307,G15307),"")</x:f>
        <x:v>0.04513439608103947</x:v>
      </x:c>
      <x:c r="J15307" s="14" t="n">
        <x:f>'Method'!$B$2</x:f>
        <x:v>0.05</x:v>
      </x:c>
      <x:c r="K15307" s="13" t="str">
        <x:f>IF(I15307&lt;=J15307,"是","否")</x:f>
        <x:v>是</x:v>
      </x:c>
      <x:c r="L15307" s="36" t="n">
        <x:v>0.7580079662270136</x:v>
      </x:c>
      <x:c r="M15307" s="36" t="n">
        <x:f>1-L15307</x:f>
        <x:v>0.2419920337729864</x:v>
      </x:c>
      <x:c r="N15307" s="13" t="str">
        <x:v>是</x:v>
      </x:c>
      <x:c r="O15307" s="15"/>
      <x:c r="P15307" s="13" t="str"/>
    </x:row>
    <x:row r="15308">
      <x:c r="A15308" s="15" t="n">
        <x:v>15307</x:v>
      </x:c>
      <x:c r="B15308" s="13" t="str">
        <x:v>Heliconiinae-17</x:v>
      </x:c>
      <x:c r="C15308" s="13" t="str">
        <x:v>Heliconiinae</x:v>
      </x:c>
      <x:c r="D15308" s="33" t="n">
        <x:f>'AR_values'!I60</x:f>
        <x:v>3.1623650441043356</x:v>
      </x:c>
      <x:c r="E15308" s="33" t="str">
        <x:v>Papilionidae-43</x:v>
      </x:c>
      <x:c r="F15308" s="33" t="str">
        <x:v>Papilionidae</x:v>
      </x:c>
      <x:c r="G15308" s="33" t="n">
        <x:f>'AR_values'!I255</x:f>
        <x:v>3.0227807473621002</x:v>
      </x:c>
      <x:c r="H15308" s="33" t="n">
        <x:f>ABS(D15308-G15308)</x:f>
        <x:v>0.13958429674223538</x:v>
      </x:c>
      <x:c r="I15308" s="14" t="n">
        <x:f>IFERROR(H15308/AVERAGE(D15308,G15308),"")</x:f>
        <x:v>0.045135329529279004</x:v>
      </x:c>
      <x:c r="J15308" s="14" t="n">
        <x:f>'Method'!$B$2</x:f>
        <x:v>0.05</x:v>
      </x:c>
      <x:c r="K15308" s="13" t="str">
        <x:f>IF(I15308&lt;=J15308,"是","否")</x:f>
        <x:v>是</x:v>
      </x:c>
      <x:c r="L15308" s="36" t="n">
        <x:v>0.7361240145462268</x:v>
      </x:c>
      <x:c r="M15308" s="36" t="n">
        <x:f>1-L15308</x:f>
        <x:v>0.2638759854537732</x:v>
      </x:c>
      <x:c r="N15308" s="13" t="str">
        <x:v>是</x:v>
      </x:c>
      <x:c r="O15308" s="15"/>
      <x:c r="P15308" s="13" t="str"/>
    </x:row>
    <x:row r="15309">
      <x:c r="A15309" s="15" t="n">
        <x:v>15308</x:v>
      </x:c>
      <x:c r="B15309" s="13" t="str">
        <x:v>Parnassiinae-6</x:v>
      </x:c>
      <x:c r="C15309" s="13" t="str">
        <x:v>Parnassiinae</x:v>
      </x:c>
      <x:c r="D15309" s="33" t="n">
        <x:f>'AR_values'!I273</x:f>
        <x:v>2.533520834171576</x:v>
      </x:c>
      <x:c r="E15309" s="33" t="str">
        <x:v>Pieridae_Pareronia_valeria</x:v>
      </x:c>
      <x:c r="F15309" s="33" t="str">
        <x:v>Pieridae</x:v>
      </x:c>
      <x:c r="G15309" s="33" t="n">
        <x:f>'AR_values'!I330</x:f>
        <x:v>2.6505159684229094</x:v>
      </x:c>
      <x:c r="H15309" s="33" t="n">
        <x:f>ABS(D15309-G15309)</x:f>
        <x:v>0.11699513425133334</x:v>
      </x:c>
      <x:c r="I15309" s="14" t="n">
        <x:f>IFERROR(H15309/AVERAGE(D15309,G15309),"")</x:f>
        <x:v>0.04513669123366566</x:v>
      </x:c>
      <x:c r="J15309" s="14" t="n">
        <x:f>'Method'!$B$2</x:f>
        <x:v>0.05</x:v>
      </x:c>
      <x:c r="K15309" s="13" t="str">
        <x:f>IF(I15309&lt;=J15309,"是","否")</x:f>
        <x:v>是</x:v>
      </x:c>
      <x:c r="L15309" s="36" t="n">
        <x:v>0.7468358683721242</x:v>
      </x:c>
      <x:c r="M15309" s="36" t="n">
        <x:f>1-L15309</x:f>
        <x:v>0.25316413162787577</x:v>
      </x:c>
      <x:c r="N15309" s="13" t="str">
        <x:v>是</x:v>
      </x:c>
      <x:c r="O15309" s="15"/>
      <x:c r="P15309" s="13" t="str"/>
    </x:row>
    <x:row r="15310">
      <x:c r="A15310" s="15" t="n">
        <x:v>15309</x:v>
      </x:c>
      <x:c r="B15310" s="13" t="str">
        <x:v>Limenitidinae-11</x:v>
      </x:c>
      <x:c r="C15310" s="13" t="str">
        <x:v>Limenitidinae</x:v>
      </x:c>
      <x:c r="D15310" s="33" t="n">
        <x:f>'AR_values'!I132</x:f>
        <x:v>2.7987815350159404</x:v>
      </x:c>
      <x:c r="E15310" s="33" t="str">
        <x:v>Limenitidinae-5</x:v>
      </x:c>
      <x:c r="F15310" s="33" t="str">
        <x:v>Limenitidinae</x:v>
      </x:c>
      <x:c r="G15310" s="33" t="n">
        <x:f>'AR_values'!I137</x:f>
        <x:v>2.6752389127189056</x:v>
      </x:c>
      <x:c r="H15310" s="33" t="n">
        <x:f>ABS(D15310-G15310)</x:f>
        <x:v>0.12354262229703483</x:v>
      </x:c>
      <x:c r="I15310" s="14" t="n">
        <x:f>IFERROR(H15310/AVERAGE(D15310,G15310),"")</x:f>
        <x:v>0.045137800808967336</x:v>
      </x:c>
      <x:c r="J15310" s="14" t="n">
        <x:f>'Method'!$B$2</x:f>
        <x:v>0.05</x:v>
      </x:c>
      <x:c r="K15310" s="13" t="str">
        <x:f>IF(I15310&lt;=J15310,"是","否")</x:f>
        <x:v>是</x:v>
      </x:c>
      <x:c r="L15310" s="36" t="n">
        <x:v>0.9060995288194669</x:v>
      </x:c>
      <x:c r="M15310" s="36" t="n">
        <x:f>1-L15310</x:f>
        <x:v>0.09390047118053313</x:v>
      </x:c>
      <x:c r="N15310" s="13" t="str">
        <x:v>否</x:v>
      </x:c>
      <x:c r="O15310" s="15"/>
      <x:c r="P15310" s="13" t="str"/>
    </x:row>
    <x:row r="15311">
      <x:c r="A15311" s="15" t="n">
        <x:v>15310</x:v>
      </x:c>
      <x:c r="B15311" s="13" t="str">
        <x:v>Hesperiidae-7</x:v>
      </x:c>
      <x:c r="C15311" s="13" t="str">
        <x:v>Hesperiidae</x:v>
      </x:c>
      <x:c r="D15311" s="33" t="n">
        <x:f>'AR_values'!I108</x:f>
        <x:v>2.7729252618635143</x:v>
      </x:c>
      <x:c r="E15311" s="33" t="str">
        <x:v>Pieridae_Pareronia_valeria</x:v>
      </x:c>
      <x:c r="F15311" s="33" t="str">
        <x:v>Pieridae</x:v>
      </x:c>
      <x:c r="G15311" s="33" t="n">
        <x:f>'AR_values'!I330</x:f>
        <x:v>2.6505159684229094</x:v>
      </x:c>
      <x:c r="H15311" s="33" t="n">
        <x:f>ABS(D15311-G15311)</x:f>
        <x:v>0.12240929344060492</x:v>
      </x:c>
      <x:c r="I15311" s="14" t="n">
        <x:f>IFERROR(H15311/AVERAGE(D15311,G15311),"")</x:f>
        <x:v>0.045140820465437305</x:v>
      </x:c>
      <x:c r="J15311" s="14" t="n">
        <x:f>'Method'!$B$2</x:f>
        <x:v>0.05</x:v>
      </x:c>
      <x:c r="K15311" s="13" t="str">
        <x:f>IF(I15311&lt;=J15311,"是","否")</x:f>
        <x:v>是</x:v>
      </x:c>
      <x:c r="L15311" s="36" t="n">
        <x:v>0.763868677905945</x:v>
      </x:c>
      <x:c r="M15311" s="36" t="n">
        <x:f>1-L15311</x:f>
        <x:v>0.23613132209405496</x:v>
      </x:c>
      <x:c r="N15311" s="13" t="str">
        <x:v>是</x:v>
      </x:c>
      <x:c r="O15311" s="15"/>
      <x:c r="P15311" s="13" t="str"/>
    </x:row>
    <x:row r="15312">
      <x:c r="A15312" s="15" t="n">
        <x:v>15311</x:v>
      </x:c>
      <x:c r="B15312" s="13" t="str">
        <x:v>Pieridae-Coliadinae-13</x:v>
      </x:c>
      <x:c r="C15312" s="13" t="str">
        <x:v>Pieridae-Coliadinae</x:v>
      </x:c>
      <x:c r="D15312" s="33" t="n">
        <x:f>'AR_values'!I304</x:f>
        <x:v>2.271179639813829</x:v>
      </x:c>
      <x:c r="E15312" s="33" t="str">
        <x:v>Pieridae-Coliadinae-15</x:v>
      </x:c>
      <x:c r="F15312" s="33" t="str">
        <x:v>Pieridae-Coliadinae</x:v>
      </x:c>
      <x:c r="G15312" s="33" t="n">
        <x:f>'AR_values'!I306</x:f>
        <x:v>2.37607098349663</x:v>
      </x:c>
      <x:c r="H15312" s="33" t="n">
        <x:f>ABS(D15312-G15312)</x:f>
        <x:v>0.10489134368280073</x:v>
      </x:c>
      <x:c r="I15312" s="14" t="n">
        <x:f>IFERROR(H15312/AVERAGE(D15312,G15312),"")</x:f>
        <x:v>0.045141246808024144</x:v>
      </x:c>
      <x:c r="J15312" s="14" t="n">
        <x:f>'Method'!$B$2</x:f>
        <x:v>0.05</x:v>
      </x:c>
      <x:c r="K15312" s="13" t="str">
        <x:f>IF(I15312&lt;=J15312,"是","否")</x:f>
        <x:v>是</x:v>
      </x:c>
      <x:c r="L15312" s="36" t="n">
        <x:v>0.8230523908436668</x:v>
      </x:c>
      <x:c r="M15312" s="36" t="n">
        <x:f>1-L15312</x:f>
        <x:v>0.17694760915633323</x:v>
      </x:c>
      <x:c r="N15312" s="13" t="str">
        <x:v>否</x:v>
      </x:c>
      <x:c r="O15312" s="15"/>
      <x:c r="P15312" s="13" t="str"/>
    </x:row>
    <x:row r="15313">
      <x:c r="A15313" s="15" t="n">
        <x:v>15312</x:v>
      </x:c>
      <x:c r="B15313" s="13" t="str">
        <x:v>Lycaenidae_Lampides_boeticus</x:v>
      </x:c>
      <x:c r="C15313" s="13" t="str">
        <x:v>Lycaenidae</x:v>
      </x:c>
      <x:c r="D15313" s="33" t="n">
        <x:f>'AR_values'!I171</x:f>
        <x:v>2.4462672305614177</x:v>
      </x:c>
      <x:c r="E15313" s="33" t="str">
        <x:v>Papilionidae_Zerynthia_rumina</x:v>
      </x:c>
      <x:c r="F15313" s="33" t="str">
        <x:v>Papilionidae</x:v>
      </x:c>
      <x:c r="G15313" s="33" t="n">
        <x:f>'AR_values'!I267</x:f>
        <x:v>2.5592492830957054</x:v>
      </x:c>
      <x:c r="H15313" s="33" t="n">
        <x:f>ABS(D15313-G15313)</x:f>
        <x:v>0.11298205253428772</x:v>
      </x:c>
      <x:c r="I15313" s="14" t="n">
        <x:f>IFERROR(H15313/AVERAGE(D15313,G15313),"")</x:f>
        <x:v>0.04514301460239952</x:v>
      </x:c>
      <x:c r="J15313" s="14" t="n">
        <x:f>'Method'!$B$2</x:f>
        <x:v>0.05</x:v>
      </x:c>
      <x:c r="K15313" s="13" t="str">
        <x:f>IF(I15313&lt;=J15313,"是","否")</x:f>
        <x:v>是</x:v>
      </x:c>
      <x:c r="L15313" s="36" t="n">
        <x:v>0.8924597835624452</x:v>
      </x:c>
      <x:c r="M15313" s="36" t="n">
        <x:f>1-L15313</x:f>
        <x:v>0.10754021643755485</x:v>
      </x:c>
      <x:c r="N15313" s="13" t="str">
        <x:v>是</x:v>
      </x:c>
      <x:c r="O15313" s="15"/>
      <x:c r="P15313" s="13" t="str"/>
    </x:row>
    <x:row r="15314">
      <x:c r="A15314" s="15" t="n">
        <x:v>15313</x:v>
      </x:c>
      <x:c r="B15314" s="13" t="str">
        <x:v>Pieridae_Colias_croceus</x:v>
      </x:c>
      <x:c r="C15314" s="13" t="str">
        <x:v>Pieridae</x:v>
      </x:c>
      <x:c r="D15314" s="33" t="n">
        <x:f>'AR_values'!I325</x:f>
        <x:v>2.793224968240243</x:v>
      </x:c>
      <x:c r="E15314" s="33" t="str">
        <x:v>Satyrinae-20</x:v>
      </x:c>
      <x:c r="F15314" s="33" t="str">
        <x:v>Satyrinae</x:v>
      </x:c>
      <x:c r="G15314" s="33" t="n">
        <x:f>'AR_values'!I370</x:f>
        <x:v>2.9222428193226513</x:v>
      </x:c>
      <x:c r="H15314" s="33" t="n">
        <x:f>ABS(D15314-G15314)</x:f>
        <x:v>0.12901785108240826</x:v>
      </x:c>
      <x:c r="I15314" s="14" t="n">
        <x:f>IFERROR(H15314/AVERAGE(D15314,G15314),"")</x:f>
        <x:v>0.045146908661844516</x:v>
      </x:c>
      <x:c r="J15314" s="14" t="n">
        <x:f>'Method'!$B$2</x:f>
        <x:v>0.05</x:v>
      </x:c>
      <x:c r="K15314" s="13" t="str">
        <x:f>IF(I15314&lt;=J15314,"是","否")</x:f>
        <x:v>是</x:v>
      </x:c>
      <x:c r="L15314" s="36" t="n">
        <x:v>0.800285016286645</x:v>
      </x:c>
      <x:c r="M15314" s="36" t="n">
        <x:f>1-L15314</x:f>
        <x:v>0.19971498371335505</x:v>
      </x:c>
      <x:c r="N15314" s="13" t="str">
        <x:v>是</x:v>
      </x:c>
      <x:c r="O15314" s="15"/>
      <x:c r="P15314" s="13" t="str"/>
    </x:row>
    <x:row r="15315">
      <x:c r="A15315" s="15" t="n">
        <x:v>15314</x:v>
      </x:c>
      <x:c r="B15315" s="13" t="str">
        <x:v>Hesperiidae-9</x:v>
      </x:c>
      <x:c r="C15315" s="13" t="str">
        <x:v>Hesperiidae</x:v>
      </x:c>
      <x:c r="D15315" s="33" t="n">
        <x:f>'AR_values'!I110</x:f>
        <x:v>2.5616609727912754</x:v>
      </x:c>
      <x:c r="E15315" s="33" t="str">
        <x:v>Pieridae-Coliadinae-4</x:v>
      </x:c>
      <x:c r="F15315" s="33" t="str">
        <x:v>Pieridae-Coliadinae</x:v>
      </x:c>
      <x:c r="G15315" s="33" t="n">
        <x:f>'AR_values'!I316</x:f>
        <x:v>2.448553495466375</x:v>
      </x:c>
      <x:c r="H15315" s="33" t="n">
        <x:f>ABS(D15315-G15315)</x:f>
        <x:v>0.11310747732490034</x:v>
      </x:c>
      <x:c r="I15315" s="14" t="n">
        <x:f>IFERROR(H15315/AVERAGE(D15315,G15315),"")</x:f>
        <x:v>0.04515075274381798</x:v>
      </x:c>
      <x:c r="J15315" s="14" t="n">
        <x:f>'Method'!$B$2</x:f>
        <x:v>0.05</x:v>
      </x:c>
      <x:c r="K15315" s="13" t="str">
        <x:f>IF(I15315&lt;=J15315,"是","否")</x:f>
        <x:v>是</x:v>
      </x:c>
      <x:c r="L15315" s="36" t="n">
        <x:v>0.7576368530607351</x:v>
      </x:c>
      <x:c r="M15315" s="36" t="n">
        <x:f>1-L15315</x:f>
        <x:v>0.24236314693926486</x:v>
      </x:c>
      <x:c r="N15315" s="13" t="str">
        <x:v>是</x:v>
      </x:c>
      <x:c r="O15315" s="15"/>
      <x:c r="P15315" s="13" t="str"/>
    </x:row>
    <x:row r="15316">
      <x:c r="A15316" s="15" t="n">
        <x:v>15315</x:v>
      </x:c>
      <x:c r="B15316" s="13" t="str">
        <x:v>Danainae-2</x:v>
      </x:c>
      <x:c r="C15316" s="13" t="str">
        <x:v>Danainae</x:v>
      </x:c>
      <x:c r="D15316" s="33" t="n">
        <x:f>'AR_values'!I40</x:f>
        <x:v>2.7817420272828395</x:v>
      </x:c>
      <x:c r="E15316" s="33" t="str">
        <x:v>Satyrinae-21</x:v>
      </x:c>
      <x:c r="F15316" s="33" t="str">
        <x:v>Satyrinae</x:v>
      </x:c>
      <x:c r="G15316" s="33" t="n">
        <x:f>'AR_values'!I371</x:f>
        <x:v>2.910247328667684</x:v>
      </x:c>
      <x:c r="H15316" s="33" t="n">
        <x:f>ABS(D15316-G15316)</x:f>
        <x:v>0.12850530138484473</x:v>
      </x:c>
      <x:c r="I15316" s="14" t="n">
        <x:f>IFERROR(H15316/AVERAGE(D15316,G15316),"")</x:f>
        <x:v>0.045153036433739156</x:v>
      </x:c>
      <x:c r="J15316" s="14" t="n">
        <x:f>'Method'!$B$2</x:f>
        <x:v>0.05</x:v>
      </x:c>
      <x:c r="K15316" s="13" t="str">
        <x:f>IF(I15316&lt;=J15316,"是","否")</x:f>
        <x:v>是</x:v>
      </x:c>
      <x:c r="L15316" s="36" t="n">
        <x:v>0.8546355457034815</x:v>
      </x:c>
      <x:c r="M15316" s="36" t="n">
        <x:f>1-L15316</x:f>
        <x:v>0.14536445429651845</x:v>
      </x:c>
      <x:c r="N15316" s="13" t="str">
        <x:v>是</x:v>
      </x:c>
      <x:c r="O15316" s="15"/>
      <x:c r="P15316" s="13" t="str"/>
    </x:row>
    <x:row r="15317">
      <x:c r="A15317" s="15" t="n">
        <x:v>15316</x:v>
      </x:c>
      <x:c r="B15317" s="13" t="str">
        <x:v>Hesperiidae_Dispar_compacta</x:v>
      </x:c>
      <x:c r="C15317" s="13" t="str">
        <x:v>Hesperiidae</x:v>
      </x:c>
      <x:c r="D15317" s="33" t="n">
        <x:f>'AR_values'!I115</x:f>
        <x:v>2.652479796362951</x:v>
      </x:c>
      <x:c r="E15317" s="33" t="str">
        <x:v>Lycaenidae_Ogyris_amaryllis</x:v>
      </x:c>
      <x:c r="F15317" s="33" t="str">
        <x:v>Lycaenidae</x:v>
      </x:c>
      <x:c r="G15317" s="33" t="n">
        <x:f>'AR_values'!I176</x:f>
        <x:v>2.5353520766284507</x:v>
      </x:c>
      <x:c r="H15317" s="33" t="n">
        <x:f>ABS(D15317-G15317)</x:f>
        <x:v>0.11712771973450042</x:v>
      </x:c>
      <x:c r="I15317" s="14" t="n">
        <x:f>IFERROR(H15317/AVERAGE(D15317,G15317),"")</x:f>
        <x:v>0.0451547862775909</x:v>
      </x:c>
      <x:c r="J15317" s="14" t="n">
        <x:f>'Method'!$B$2</x:f>
        <x:v>0.05</x:v>
      </x:c>
      <x:c r="K15317" s="13" t="str">
        <x:f>IF(I15317&lt;=J15317,"是","否")</x:f>
        <x:v>是</x:v>
      </x:c>
      <x:c r="L15317" s="36" t="n">
        <x:v>0.9059938681031429</x:v>
      </x:c>
      <x:c r="M15317" s="36" t="n">
        <x:f>1-L15317</x:f>
        <x:v>0.09400613189685714</x:v>
      </x:c>
      <x:c r="N15317" s="13" t="str">
        <x:v>是</x:v>
      </x:c>
      <x:c r="O15317" s="15"/>
      <x:c r="P15317" s="13" t="str"/>
    </x:row>
    <x:row r="15318">
      <x:c r="A15318" s="15" t="n">
        <x:v>15317</x:v>
      </x:c>
      <x:c r="B15318" s="13" t="str">
        <x:v>Hesperiidae-32</x:v>
      </x:c>
      <x:c r="C15318" s="13" t="str">
        <x:v>Hesperiidae</x:v>
      </x:c>
      <x:c r="D15318" s="33" t="n">
        <x:f>'AR_values'!I100</x:f>
        <x:v>2.4139073396261694</x:v>
      </x:c>
      <x:c r="E15318" s="33" t="str">
        <x:v>Pieridae-Coliadinae-1</x:v>
      </x:c>
      <x:c r="F15318" s="33" t="str">
        <x:v>Pieridae-Coliadinae</x:v>
      </x:c>
      <x:c r="G15318" s="33" t="n">
        <x:f>'AR_values'!I300</x:f>
        <x:v>2.307309467901508</x:v>
      </x:c>
      <x:c r="H15318" s="33" t="n">
        <x:f>ABS(D15318-G15318)</x:f>
        <x:v>0.10659787172466162</x:v>
      </x:c>
      <x:c r="I15318" s="14" t="n">
        <x:f>IFERROR(H15318/AVERAGE(D15318,G15318),"")</x:f>
        <x:v>0.04515694833361525</x:v>
      </x:c>
      <x:c r="J15318" s="14" t="n">
        <x:f>'Method'!$B$2</x:f>
        <x:v>0.05</x:v>
      </x:c>
      <x:c r="K15318" s="13" t="str">
        <x:f>IF(I15318&lt;=J15318,"是","否")</x:f>
        <x:v>是</x:v>
      </x:c>
      <x:c r="L15318" s="36" t="n">
        <x:v>0.7206222472497636</x:v>
      </x:c>
      <x:c r="M15318" s="36" t="n">
        <x:f>1-L15318</x:f>
        <x:v>0.27937775275023635</x:v>
      </x:c>
      <x:c r="N15318" s="13" t="str">
        <x:v>是</x:v>
      </x:c>
      <x:c r="O15318" s="15"/>
      <x:c r="P15318" s="13" t="str"/>
    </x:row>
    <x:row r="15319">
      <x:c r="A15319" s="15" t="n">
        <x:v>15318</x:v>
      </x:c>
      <x:c r="B15319" s="13" t="str">
        <x:v>Lycaenidae-16</x:v>
      </x:c>
      <x:c r="C15319" s="13" t="str">
        <x:v>Lycaenidae</x:v>
      </x:c>
      <x:c r="D15319" s="33" t="n">
        <x:f>'AR_values'!I148</x:f>
        <x:v>2.498859339538604</x:v>
      </x:c>
      <x:c r="E15319" s="33" t="str">
        <x:v>Lycaenidae_Ogyris_oroetus</x:v>
      </x:c>
      <x:c r="F15319" s="33" t="str">
        <x:v>Lycaenidae</x:v>
      </x:c>
      <x:c r="G15319" s="33" t="n">
        <x:f>'AR_values'!I181</x:f>
        <x:v>2.3885084100755156</x:v>
      </x:c>
      <x:c r="H15319" s="33" t="n">
        <x:f>ABS(D15319-G15319)</x:f>
        <x:v>0.11035092946308822</x:v>
      </x:c>
      <x:c r="I15319" s="14" t="n">
        <x:f>IFERROR(H15319/AVERAGE(D15319,G15319),"")</x:f>
        <x:v>0.04515761248856338</x:v>
      </x:c>
      <x:c r="J15319" s="14" t="n">
        <x:f>'Method'!$B$2</x:f>
        <x:v>0.05</x:v>
      </x:c>
      <x:c r="K15319" s="13" t="str">
        <x:f>IF(I15319&lt;=J15319,"是","否")</x:f>
        <x:v>是</x:v>
      </x:c>
      <x:c r="L15319" s="36" t="n">
        <x:v>0.8868679727233334</x:v>
      </x:c>
      <x:c r="M15319" s="36" t="n">
        <x:f>1-L15319</x:f>
        <x:v>0.1131320272766666</x:v>
      </x:c>
      <x:c r="N15319" s="13" t="str">
        <x:v>否</x:v>
      </x:c>
      <x:c r="O15319" s="15"/>
      <x:c r="P15319" s="13" t="str"/>
    </x:row>
    <x:row r="15320">
      <x:c r="A15320" s="15" t="n">
        <x:v>15319</x:v>
      </x:c>
      <x:c r="B15320" s="13" t="str">
        <x:v>Biblidinae-2</x:v>
      </x:c>
      <x:c r="C15320" s="13" t="str">
        <x:v>Biblidinae</x:v>
      </x:c>
      <x:c r="D15320" s="33" t="n">
        <x:f>'AR_values'!I8</x:f>
        <x:v>2.2188373389825946</x:v>
      </x:c>
      <x:c r="E15320" s="33" t="str">
        <x:v>Riodinidae-2</x:v>
      </x:c>
      <x:c r="F15320" s="33" t="str">
        <x:v>Riodinidae</x:v>
      </x:c>
      <x:c r="G15320" s="33" t="n">
        <x:f>'AR_values'!I343</x:f>
        <x:v>2.321349549491152</x:v>
      </x:c>
      <x:c r="H15320" s="33" t="n">
        <x:f>ABS(D15320-G15320)</x:f>
        <x:v>0.10251221050855719</x:v>
      </x:c>
      <x:c r="I15320" s="14" t="n">
        <x:f>IFERROR(H15320/AVERAGE(D15320,G15320),"")</x:f>
        <x:v>0.045157705189980954</x:v>
      </x:c>
      <x:c r="J15320" s="14" t="n">
        <x:f>'Method'!$B$2</x:f>
        <x:v>0.05</x:v>
      </x:c>
      <x:c r="K15320" s="13" t="str">
        <x:f>IF(I15320&lt;=J15320,"是","否")</x:f>
        <x:v>是</x:v>
      </x:c>
      <x:c r="L15320" s="36" t="n">
        <x:v>0.8065757541910786</x:v>
      </x:c>
      <x:c r="M15320" s="36" t="n">
        <x:f>1-L15320</x:f>
        <x:v>0.19342424580892137</x:v>
      </x:c>
      <x:c r="N15320" s="13" t="str">
        <x:v>是</x:v>
      </x:c>
      <x:c r="O15320" s="15"/>
      <x:c r="P15320" s="13" t="str"/>
    </x:row>
    <x:row r="15321">
      <x:c r="A15321" s="15" t="n">
        <x:v>15320</x:v>
      </x:c>
      <x:c r="B15321" s="13" t="str">
        <x:v>Papilionidae_Papilio_aegeus</x:v>
      </x:c>
      <x:c r="C15321" s="13" t="str">
        <x:v>Papilionidae</x:v>
      </x:c>
      <x:c r="D15321" s="33" t="n">
        <x:f>'AR_values'!I263</x:f>
        <x:v>2.6776011899305736</x:v>
      </x:c>
      <x:c r="E15321" s="33" t="str">
        <x:v>Pieridae-Coliadinae-6</x:v>
      </x:c>
      <x:c r="F15321" s="33" t="str">
        <x:v>Pieridae-Coliadinae</x:v>
      </x:c>
      <x:c r="G15321" s="33" t="n">
        <x:f>'AR_values'!I318</x:f>
        <x:v>2.559350440419913</x:v>
      </x:c>
      <x:c r="H15321" s="33" t="n">
        <x:f>ABS(D15321-G15321)</x:f>
        <x:v>0.11825074951066039</x:v>
      </x:c>
      <x:c r="I15321" s="14" t="n">
        <x:f>IFERROR(H15321/AVERAGE(D15321,G15321),"")</x:f>
        <x:v>0.04516014577081224</x:v>
      </x:c>
      <x:c r="J15321" s="14" t="n">
        <x:f>'Method'!$B$2</x:f>
        <x:v>0.05</x:v>
      </x:c>
      <x:c r="K15321" s="13" t="str">
        <x:f>IF(I15321&lt;=J15321,"是","否")</x:f>
        <x:v>是</x:v>
      </x:c>
      <x:c r="L15321" s="36" t="n">
        <x:v>0.8060713784554937</x:v>
      </x:c>
      <x:c r="M15321" s="36" t="n">
        <x:f>1-L15321</x:f>
        <x:v>0.1939286215445063</x:v>
      </x:c>
      <x:c r="N15321" s="13" t="str">
        <x:v>是</x:v>
      </x:c>
      <x:c r="O15321" s="15"/>
      <x:c r="P15321" s="13" t="str"/>
    </x:row>
    <x:row r="15322">
      <x:c r="A15322" s="15" t="n">
        <x:v>15321</x:v>
      </x:c>
      <x:c r="B15322" s="13" t="str">
        <x:v>Hesperiidae-24</x:v>
      </x:c>
      <x:c r="C15322" s="13" t="str">
        <x:v>Hesperiidae</x:v>
      </x:c>
      <x:c r="D15322" s="33" t="n">
        <x:f>'AR_values'!I91</x:f>
        <x:v>2.631779132697969</x:v>
      </x:c>
      <x:c r="E15322" s="33" t="str">
        <x:v>Lycaenidae_Candalides_cyprotus</x:v>
      </x:c>
      <x:c r="F15322" s="33" t="str">
        <x:v>Lycaenidae</x:v>
      </x:c>
      <x:c r="G15322" s="33" t="n">
        <x:f>'AR_values'!I165</x:f>
        <x:v>2.515543548597947</x:v>
      </x:c>
      <x:c r="H15322" s="33" t="n">
        <x:f>ABS(D15322-G15322)</x:f>
        <x:v>0.11623558410002177</x:v>
      </x:c>
      <x:c r="I15322" s="14" t="n">
        <x:f>IFERROR(H15322/AVERAGE(D15322,G15322),"")</x:f>
        <x:v>0.0451635117115905</x:v>
      </x:c>
      <x:c r="J15322" s="14" t="n">
        <x:f>'Method'!$B$2</x:f>
        <x:v>0.05</x:v>
      </x:c>
      <x:c r="K15322" s="13" t="str">
        <x:f>IF(I15322&lt;=J15322,"是","否")</x:f>
        <x:v>是</x:v>
      </x:c>
      <x:c r="L15322" s="36" t="n">
        <x:v>0.8171570611017978</x:v>
      </x:c>
      <x:c r="M15322" s="36" t="n">
        <x:f>1-L15322</x:f>
        <x:v>0.18284293889820225</x:v>
      </x:c>
      <x:c r="N15322" s="13" t="str">
        <x:v>是</x:v>
      </x:c>
      <x:c r="O15322" s="15"/>
      <x:c r="P15322" s="13" t="str"/>
    </x:row>
    <x:row r="15323">
      <x:c r="A15323" s="15" t="n">
        <x:v>15322</x:v>
      </x:c>
      <x:c r="B15323" s="13" t="str">
        <x:v>Hesperiidae_Taractrocera_papyria</x:v>
      </x:c>
      <x:c r="C15323" s="13" t="str">
        <x:v>Hesperiidae</x:v>
      </x:c>
      <x:c r="D15323" s="33" t="n">
        <x:f>'AR_values'!I124</x:f>
        <x:v>2.4454271732718333</x:v>
      </x:c>
      <x:c r="E15323" s="33" t="str">
        <x:v>Satyrinae-13</x:v>
      </x:c>
      <x:c r="F15323" s="33" t="str">
        <x:v>Satyrinae</x:v>
      </x:c>
      <x:c r="G15323" s="33" t="n">
        <x:f>'AR_values'!I362</x:f>
        <x:v>2.5584248457056336</x:v>
      </x:c>
      <x:c r="H15323" s="33" t="n">
        <x:f>ABS(D15323-G15323)</x:f>
        <x:v>0.11299767243380021</x:v>
      </x:c>
      <x:c r="I15323" s="14" t="n">
        <x:f>IFERROR(H15323/AVERAGE(D15323,G15323),"")</x:f>
        <x:v>0.04516427424522086</x:v>
      </x:c>
      <x:c r="J15323" s="14" t="n">
        <x:f>'Method'!$B$2</x:f>
        <x:v>0.05</x:v>
      </x:c>
      <x:c r="K15323" s="13" t="str">
        <x:f>IF(I15323&lt;=J15323,"是","否")</x:f>
        <x:v>是</x:v>
      </x:c>
      <x:c r="L15323" s="36" t="n">
        <x:v>0.5931727501108319</x:v>
      </x:c>
      <x:c r="M15323" s="36" t="n">
        <x:f>1-L15323</x:f>
        <x:v>0.4068272498891681</x:v>
      </x:c>
      <x:c r="N15323" s="13" t="str">
        <x:v>是</x:v>
      </x:c>
      <x:c r="O15323" s="15"/>
      <x:c r="P15323" s="13" t="str"/>
    </x:row>
    <x:row r="15324">
      <x:c r="A15324" s="15" t="n">
        <x:v>15323</x:v>
      </x:c>
      <x:c r="B15324" s="13" t="str">
        <x:v>Danainae-6</x:v>
      </x:c>
      <x:c r="C15324" s="13" t="str">
        <x:v>Danainae</x:v>
      </x:c>
      <x:c r="D15324" s="33" t="n">
        <x:f>'AR_values'!I48</x:f>
        <x:v>2.8766669259385655</x:v>
      </x:c>
      <x:c r="E15324" s="33" t="str">
        <x:v>Pieridae-26</x:v>
      </x:c>
      <x:c r="F15324" s="33" t="str">
        <x:v>Pieridae</x:v>
      </x:c>
      <x:c r="G15324" s="33" t="n">
        <x:f>'AR_values'!I291</x:f>
        <x:v>3.0095979405459286</x:v>
      </x:c>
      <x:c r="H15324" s="33" t="n">
        <x:f>ABS(D15324-G15324)</x:f>
        <x:v>0.132931014607363</x:v>
      </x:c>
      <x:c r="I15324" s="14" t="n">
        <x:f>IFERROR(H15324/AVERAGE(D15324,G15324),"")</x:f>
        <x:v>0.04516650800552731</x:v>
      </x:c>
      <x:c r="J15324" s="14" t="n">
        <x:f>'Method'!$B$2</x:f>
        <x:v>0.05</x:v>
      </x:c>
      <x:c r="K15324" s="13" t="str">
        <x:f>IF(I15324&lt;=J15324,"是","否")</x:f>
        <x:v>是</x:v>
      </x:c>
      <x:c r="L15324" s="36" t="n">
        <x:v>0.8340609021853765</x:v>
      </x:c>
      <x:c r="M15324" s="36" t="n">
        <x:f>1-L15324</x:f>
        <x:v>0.16593909781462346</x:v>
      </x:c>
      <x:c r="N15324" s="13" t="str">
        <x:v>是</x:v>
      </x:c>
      <x:c r="O15324" s="15"/>
      <x:c r="P15324" s="13" t="str"/>
    </x:row>
    <x:row r="15325">
      <x:c r="A15325" s="15" t="n">
        <x:v>15324</x:v>
      </x:c>
      <x:c r="B15325" s="13" t="str">
        <x:v>Danainae-4</x:v>
      </x:c>
      <x:c r="C15325" s="13" t="str">
        <x:v>Danainae</x:v>
      </x:c>
      <x:c r="D15325" s="33" t="n">
        <x:f>'AR_values'!I46</x:f>
        <x:v>2.826712330216953</x:v>
      </x:c>
      <x:c r="E15325" s="33" t="str">
        <x:v>Heliconiinae-2</x:v>
      </x:c>
      <x:c r="F15325" s="33" t="str">
        <x:v>Heliconiinae</x:v>
      </x:c>
      <x:c r="G15325" s="33" t="n">
        <x:f>'AR_values'!I63</x:f>
        <x:v>2.7018446860659315</x:v>
      </x:c>
      <x:c r="H15325" s="33" t="n">
        <x:f>ABS(D15325-G15325)</x:f>
        <x:v>0.12486764415102147</x:v>
      </x:c>
      <x:c r="I15325" s="14" t="n">
        <x:f>IFERROR(H15325/AVERAGE(D15325,G15325),"")</x:f>
        <x:v>0.04517187533139561</x:v>
      </x:c>
      <x:c r="J15325" s="14" t="n">
        <x:f>'Method'!$B$2</x:f>
        <x:v>0.05</x:v>
      </x:c>
      <x:c r="K15325" s="13" t="str">
        <x:f>IF(I15325&lt;=J15325,"是","否")</x:f>
        <x:v>是</x:v>
      </x:c>
      <x:c r="L15325" s="36" t="n">
        <x:v>0.9203056196267562</x:v>
      </x:c>
      <x:c r="M15325" s="36" t="n">
        <x:f>1-L15325</x:f>
        <x:v>0.07969438037324383</x:v>
      </x:c>
      <x:c r="N15325" s="13" t="str">
        <x:v>是</x:v>
      </x:c>
      <x:c r="O15325" s="15"/>
      <x:c r="P15325" s="13" t="str"/>
    </x:row>
    <x:row r="15326">
      <x:c r="A15326" s="15" t="n">
        <x:v>15325</x:v>
      </x:c>
      <x:c r="B15326" s="13" t="str">
        <x:v>Biblidinae-13</x:v>
      </x:c>
      <x:c r="C15326" s="13" t="str">
        <x:v>Biblidinae</x:v>
      </x:c>
      <x:c r="D15326" s="33" t="n">
        <x:f>'AR_values'!I6</x:f>
        <x:v>2.841483921567788</x:v>
      </x:c>
      <x:c r="E15326" s="33" t="str">
        <x:v>Hesperiidae-28</x:v>
      </x:c>
      <x:c r="F15326" s="33" t="str">
        <x:v>Hesperiidae</x:v>
      </x:c>
      <x:c r="G15326" s="33" t="n">
        <x:f>'AR_values'!I95</x:f>
        <x:v>2.9728124719229405</x:v>
      </x:c>
      <x:c r="H15326" s="33" t="n">
        <x:f>ABS(D15326-G15326)</x:f>
        <x:v>0.13132855035515245</x:v>
      </x:c>
      <x:c r="I15326" s="14" t="n">
        <x:f>IFERROR(H15326/AVERAGE(D15326,G15326),"")</x:f>
        <x:v>0.045174356953036836</x:v>
      </x:c>
      <x:c r="J15326" s="14" t="n">
        <x:f>'Method'!$B$2</x:f>
        <x:v>0.05</x:v>
      </x:c>
      <x:c r="K15326" s="13" t="str">
        <x:f>IF(I15326&lt;=J15326,"是","否")</x:f>
        <x:v>是</x:v>
      </x:c>
      <x:c r="L15326" s="36" t="n">
        <x:v>0.8834346689777512</x:v>
      </x:c>
      <x:c r="M15326" s="36" t="n">
        <x:f>1-L15326</x:f>
        <x:v>0.11656533102224875</x:v>
      </x:c>
      <x:c r="N15326" s="13" t="str">
        <x:v>是</x:v>
      </x:c>
      <x:c r="O15326" s="15"/>
      <x:c r="P15326" s="13" t="str"/>
    </x:row>
    <x:row r="15327">
      <x:c r="A15327" s="15" t="n">
        <x:v>15326</x:v>
      </x:c>
      <x:c r="B15327" s="13" t="str">
        <x:v>Riodinidae-12</x:v>
      </x:c>
      <x:c r="C15327" s="13" t="str">
        <x:v>Riodinidae</x:v>
      </x:c>
      <x:c r="D15327" s="33" t="n">
        <x:f>'AR_values'!I336</x:f>
        <x:v>2.3219799649715265</x:v>
      </x:c>
      <x:c r="E15327" s="33" t="str">
        <x:v>Riodinidae-9</x:v>
      </x:c>
      <x:c r="F15327" s="33" t="str">
        <x:v>Riodinidae</x:v>
      </x:c>
      <x:c r="G15327" s="33" t="n">
        <x:f>'AR_values'!I357</x:f>
        <x:v>2.42930522516359</x:v>
      </x:c>
      <x:c r="H15327" s="33" t="n">
        <x:f>ABS(D15327-G15327)</x:f>
        <x:v>0.10732526019206334</x:v>
      </x:c>
      <x:c r="I15327" s="14" t="n">
        <x:f>IFERROR(H15327/AVERAGE(D15327,G15327),"")</x:f>
        <x:v>0.045177359765689526</x:v>
      </x:c>
      <x:c r="J15327" s="14" t="n">
        <x:f>'Method'!$B$2</x:f>
        <x:v>0.05</x:v>
      </x:c>
      <x:c r="K15327" s="13" t="str">
        <x:f>IF(I15327&lt;=J15327,"是","否")</x:f>
        <x:v>是</x:v>
      </x:c>
      <x:c r="L15327" s="36" t="n">
        <x:v>0.7160939960431218</x:v>
      </x:c>
      <x:c r="M15327" s="36" t="n">
        <x:f>1-L15327</x:f>
        <x:v>0.28390600395687815</x:v>
      </x:c>
      <x:c r="N15327" s="13" t="str">
        <x:v>否</x:v>
      </x:c>
      <x:c r="O15327" s="15"/>
      <x:c r="P15327" s="13" t="str"/>
    </x:row>
    <x:row r="15328">
      <x:c r="A15328" s="15" t="n">
        <x:v>15327</x:v>
      </x:c>
      <x:c r="B15328" s="13" t="str">
        <x:v>Lycaenidae_Lampides_boeticus</x:v>
      </x:c>
      <x:c r="C15328" s="13" t="str">
        <x:v>Lycaenidae</x:v>
      </x:c>
      <x:c r="D15328" s="33" t="n">
        <x:f>'AR_values'!I171</x:f>
        <x:v>2.4462672305614177</x:v>
      </x:c>
      <x:c r="E15328" s="33" t="str">
        <x:v>Pieridae-Coliadinae-6</x:v>
      </x:c>
      <x:c r="F15328" s="33" t="str">
        <x:v>Pieridae-Coliadinae</x:v>
      </x:c>
      <x:c r="G15328" s="33" t="n">
        <x:f>'AR_values'!I318</x:f>
        <x:v>2.559350440419913</x:v>
      </x:c>
      <x:c r="H15328" s="33" t="n">
        <x:f>ABS(D15328-G15328)</x:f>
        <x:v>0.11308320985849551</x:v>
      </x:c>
      <x:c r="I15328" s="14" t="n">
        <x:f>IFERROR(H15328/AVERAGE(D15328,G15328),"")</x:f>
        <x:v>0.045182519837287535</x:v>
      </x:c>
      <x:c r="J15328" s="14" t="n">
        <x:f>'Method'!$B$2</x:f>
        <x:v>0.05</x:v>
      </x:c>
      <x:c r="K15328" s="13" t="str">
        <x:f>IF(I15328&lt;=J15328,"是","否")</x:f>
        <x:v>是</x:v>
      </x:c>
      <x:c r="L15328" s="36" t="n">
        <x:v>0.7906922616540687</x:v>
      </x:c>
      <x:c r="M15328" s="36" t="n">
        <x:f>1-L15328</x:f>
        <x:v>0.2093077383459313</x:v>
      </x:c>
      <x:c r="N15328" s="13" t="str">
        <x:v>是</x:v>
      </x:c>
      <x:c r="O15328" s="15"/>
      <x:c r="P15328" s="13" t="str"/>
    </x:row>
    <x:row r="15329">
      <x:c r="A15329" s="15" t="n">
        <x:v>15328</x:v>
      </x:c>
      <x:c r="B15329" s="13" t="str">
        <x:v>Hesperiidae-12</x:v>
      </x:c>
      <x:c r="C15329" s="13" t="str">
        <x:v>Hesperiidae</x:v>
      </x:c>
      <x:c r="D15329" s="33" t="n">
        <x:f>'AR_values'!I78</x:f>
        <x:v>2.646605889330352</x:v>
      </x:c>
      <x:c r="E15329" s="33" t="str">
        <x:v>Lycaenidae_Neolucia_agricola</x:v>
      </x:c>
      <x:c r="F15329" s="33" t="str">
        <x:v>Lycaenidae</x:v>
      </x:c>
      <x:c r="G15329" s="33" t="n">
        <x:f>'AR_values'!I174</x:f>
        <x:v>2.5296664595641514</x:v>
      </x:c>
      <x:c r="H15329" s="33" t="n">
        <x:f>ABS(D15329-G15329)</x:f>
        <x:v>0.11693942976620075</x:v>
      </x:c>
      <x:c r="I15329" s="14" t="n">
        <x:f>IFERROR(H15329/AVERAGE(D15329,G15329),"")</x:f>
        <x:v>0.04518287365276501</x:v>
      </x:c>
      <x:c r="J15329" s="14" t="n">
        <x:f>'Method'!$B$2</x:f>
        <x:v>0.05</x:v>
      </x:c>
      <x:c r="K15329" s="13" t="str">
        <x:f>IF(I15329&lt;=J15329,"是","否")</x:f>
        <x:v>是</x:v>
      </x:c>
      <x:c r="L15329" s="36" t="n">
        <x:v>0.7436675329310595</x:v>
      </x:c>
      <x:c r="M15329" s="36" t="n">
        <x:f>1-L15329</x:f>
        <x:v>0.25633246706894053</x:v>
      </x:c>
      <x:c r="N15329" s="13" t="str">
        <x:v>是</x:v>
      </x:c>
      <x:c r="O15329" s="15"/>
      <x:c r="P15329" s="13" t="str"/>
    </x:row>
    <x:row r="15330">
      <x:c r="A15330" s="15" t="n">
        <x:v>15329</x:v>
      </x:c>
      <x:c r="B15330" s="13" t="str">
        <x:v>Hesperiidae-5</x:v>
      </x:c>
      <x:c r="C15330" s="13" t="str">
        <x:v>Hesperiidae</x:v>
      </x:c>
      <x:c r="D15330" s="33" t="n">
        <x:f>'AR_values'!I106</x:f>
        <x:v>2.8392093365484024</x:v>
      </x:c>
      <x:c r="E15330" s="33" t="str">
        <x:v>Papilionidae-4</x:v>
      </x:c>
      <x:c r="F15330" s="33" t="str">
        <x:v>Papilionidae</x:v>
      </x:c>
      <x:c r="G15330" s="33" t="n">
        <x:f>'AR_values'!I251</x:f>
        <x:v>2.713745457806805</x:v>
      </x:c>
      <x:c r="H15330" s="33" t="n">
        <x:f>ABS(D15330-G15330)</x:f>
        <x:v>0.12546387874159715</x:v>
      </x:c>
      <x:c r="I15330" s="14" t="n">
        <x:f>IFERROR(H15330/AVERAGE(D15330,G15330),"")</x:f>
        <x:v>0.04518815059295495</x:v>
      </x:c>
      <x:c r="J15330" s="14" t="n">
        <x:f>'Method'!$B$2</x:f>
        <x:v>0.05</x:v>
      </x:c>
      <x:c r="K15330" s="13" t="str">
        <x:f>IF(I15330&lt;=J15330,"是","否")</x:f>
        <x:v>是</x:v>
      </x:c>
      <x:c r="L15330" s="36" t="n">
        <x:v>0.6790510915216689</x:v>
      </x:c>
      <x:c r="M15330" s="36" t="n">
        <x:f>1-L15330</x:f>
        <x:v>0.32094890847833113</x:v>
      </x:c>
      <x:c r="N15330" s="13" t="str">
        <x:v>是</x:v>
      </x:c>
      <x:c r="O15330" s="15"/>
      <x:c r="P15330" s="13" t="str"/>
    </x:row>
    <x:row r="15331">
      <x:c r="A15331" s="15" t="n">
        <x:v>15330</x:v>
      </x:c>
      <x:c r="B15331" s="13" t="str">
        <x:v>Hesperiidae-24</x:v>
      </x:c>
      <x:c r="C15331" s="13" t="str">
        <x:v>Hesperiidae</x:v>
      </x:c>
      <x:c r="D15331" s="33" t="n">
        <x:f>'AR_values'!I91</x:f>
        <x:v>2.631779132697969</x:v>
      </x:c>
      <x:c r="E15331" s="33" t="str">
        <x:v>Lycaenidae_Theclinesthes_miskini</x:v>
      </x:c>
      <x:c r="F15331" s="33" t="str">
        <x:v>Lycaenidae</x:v>
      </x:c>
      <x:c r="G15331" s="33" t="n">
        <x:f>'AR_values'!I185</x:f>
        <x:v>2.5154764900306708</x:v>
      </x:c>
      <x:c r="H15331" s="33" t="n">
        <x:f>ABS(D15331-G15331)</x:f>
        <x:v>0.11630264266729817</x:v>
      </x:c>
      <x:c r="I15331" s="14" t="n">
        <x:f>IFERROR(H15331/AVERAGE(D15331,G15331),"")</x:f>
        <x:v>0.04519015614990745</x:v>
      </x:c>
      <x:c r="J15331" s="14" t="n">
        <x:f>'Method'!$B$2</x:f>
        <x:v>0.05</x:v>
      </x:c>
      <x:c r="K15331" s="13" t="str">
        <x:f>IF(I15331&lt;=J15331,"是","否")</x:f>
        <x:v>是</x:v>
      </x:c>
      <x:c r="L15331" s="36" t="n">
        <x:v>0.8084883627285173</x:v>
      </x:c>
      <x:c r="M15331" s="36" t="n">
        <x:f>1-L15331</x:f>
        <x:v>0.19151163727148268</x:v>
      </x:c>
      <x:c r="N15331" s="13" t="str">
        <x:v>是</x:v>
      </x:c>
      <x:c r="O15331" s="15"/>
      <x:c r="P15331" s="13" t="str"/>
    </x:row>
    <x:row r="15332">
      <x:c r="A15332" s="15" t="n">
        <x:v>15331</x:v>
      </x:c>
      <x:c r="B15332" s="13" t="str">
        <x:v>Lycaenidae_Nacaduba_biocellata</x:v>
      </x:c>
      <x:c r="C15332" s="13" t="str">
        <x:v>Lycaenidae</x:v>
      </x:c>
      <x:c r="D15332" s="33" t="n">
        <x:f>'AR_values'!I173</x:f>
        <x:v>2.3808780871784516</x:v>
      </x:c>
      <x:c r="E15332" s="33" t="str">
        <x:v>Satyrinae-2</x:v>
      </x:c>
      <x:c r="F15332" s="33" t="str">
        <x:v>Satyrinae</x:v>
      </x:c>
      <x:c r="G15332" s="33" t="n">
        <x:f>'AR_values'!I369</x:f>
        <x:v>2.490963155212553</x:v>
      </x:c>
      <x:c r="H15332" s="33" t="n">
        <x:f>ABS(D15332-G15332)</x:f>
        <x:v>0.11008506803410123</x:v>
      </x:c>
      <x:c r="I15332" s="14" t="n">
        <x:f>IFERROR(H15332/AVERAGE(D15332,G15332),"")</x:f>
        <x:v>0.045192387254422775</x:v>
      </x:c>
      <x:c r="J15332" s="14" t="n">
        <x:f>'Method'!$B$2</x:f>
        <x:v>0.05</x:v>
      </x:c>
      <x:c r="K15332" s="13" t="str">
        <x:f>IF(I15332&lt;=J15332,"是","否")</x:f>
        <x:v>是</x:v>
      </x:c>
      <x:c r="L15332" s="36" t="n">
        <x:v>0.8145469223887761</x:v>
      </x:c>
      <x:c r="M15332" s="36" t="n">
        <x:f>1-L15332</x:f>
        <x:v>0.18545307761122387</x:v>
      </x:c>
      <x:c r="N15332" s="13" t="str">
        <x:v>是</x:v>
      </x:c>
      <x:c r="O15332" s="15"/>
      <x:c r="P15332" s="13" t="str"/>
    </x:row>
    <x:row r="15333">
      <x:c r="A15333" s="15" t="n">
        <x:v>15332</x:v>
      </x:c>
      <x:c r="B15333" s="13" t="str">
        <x:v>Papilionidae_Papilio_aegeus</x:v>
      </x:c>
      <x:c r="C15333" s="13" t="str">
        <x:v>Papilionidae</x:v>
      </x:c>
      <x:c r="D15333" s="33" t="n">
        <x:f>'AR_values'!I263</x:f>
        <x:v>2.6776011899305736</x:v>
      </x:c>
      <x:c r="E15333" s="33" t="str">
        <x:v>Papilionidae_Zerynthia_rumina</x:v>
      </x:c>
      <x:c r="F15333" s="33" t="str">
        <x:v>Papilionidae</x:v>
      </x:c>
      <x:c r="G15333" s="33" t="n">
        <x:f>'AR_values'!I267</x:f>
        <x:v>2.5592492830957054</x:v>
      </x:c>
      <x:c r="H15333" s="33" t="n">
        <x:f>ABS(D15333-G15333)</x:f>
        <x:v>0.11835190683486818</x:v>
      </x:c>
      <x:c r="I15333" s="14" t="n">
        <x:f>IFERROR(H15333/AVERAGE(D15333,G15333),"")</x:f>
        <x:v>0.04519965099040714</x:v>
      </x:c>
      <x:c r="J15333" s="14" t="n">
        <x:f>'Method'!$B$2</x:f>
        <x:v>0.05</x:v>
      </x:c>
      <x:c r="K15333" s="13" t="str">
        <x:f>IF(I15333&lt;=J15333,"是","否")</x:f>
        <x:v>是</x:v>
      </x:c>
      <x:c r="L15333" s="36" t="n">
        <x:v>0.7852986677134083</x:v>
      </x:c>
      <x:c r="M15333" s="36" t="n">
        <x:f>1-L15333</x:f>
        <x:v>0.21470133228659172</x:v>
      </x:c>
      <x:c r="N15333" s="13" t="str">
        <x:v>否</x:v>
      </x:c>
      <x:c r="O15333" s="15"/>
      <x:c r="P15333" s="13" t="str"/>
    </x:row>
    <x:row r="15334">
      <x:c r="A15334" s="15" t="n">
        <x:v>15333</x:v>
      </x:c>
      <x:c r="B15334" s="13" t="str">
        <x:v>Nymphalinae-22</x:v>
      </x:c>
      <x:c r="C15334" s="13" t="str">
        <x:v>Nymphalinae</x:v>
      </x:c>
      <x:c r="D15334" s="33" t="n">
        <x:f>'AR_values'!I203</x:f>
        <x:v>2.534278425389025</x:v>
      </x:c>
      <x:c r="E15334" s="33" t="str">
        <x:v>Parnassiinae-2</x:v>
      </x:c>
      <x:c r="F15334" s="33" t="str">
        <x:v>Parnassiinae</x:v>
      </x:c>
      <x:c r="G15334" s="33" t="n">
        <x:f>'AR_values'!I269</x:f>
        <x:v>2.6514822493832084</x:v>
      </x:c>
      <x:c r="H15334" s="33" t="n">
        <x:f>ABS(D15334-G15334)</x:f>
        <x:v>0.1172038239941835</x:v>
      </x:c>
      <x:c r="I15334" s="14" t="n">
        <x:f>IFERROR(H15334/AVERAGE(D15334,G15334),"")</x:f>
        <x:v>0.04520217238884873</x:v>
      </x:c>
      <x:c r="J15334" s="14" t="n">
        <x:f>'Method'!$B$2</x:f>
        <x:v>0.05</x:v>
      </x:c>
      <x:c r="K15334" s="13" t="str">
        <x:f>IF(I15334&lt;=J15334,"是","否")</x:f>
        <x:v>是</x:v>
      </x:c>
      <x:c r="L15334" s="36" t="n">
        <x:v>0.8313361998073353</x:v>
      </x:c>
      <x:c r="M15334" s="36" t="n">
        <x:f>1-L15334</x:f>
        <x:v>0.1686638001926647</x:v>
      </x:c>
      <x:c r="N15334" s="13" t="str">
        <x:v>是</x:v>
      </x:c>
      <x:c r="O15334" s="15"/>
      <x:c r="P15334" s="13" t="str"/>
    </x:row>
    <x:row r="15335">
      <x:c r="A15335" s="15" t="n">
        <x:v>15334</x:v>
      </x:c>
      <x:c r="B15335" s="13" t="str">
        <x:v>Hesperiidae-5</x:v>
      </x:c>
      <x:c r="C15335" s="13" t="str">
        <x:v>Hesperiidae</x:v>
      </x:c>
      <x:c r="D15335" s="33" t="n">
        <x:f>'AR_values'!I106</x:f>
        <x:v>2.8392093365484024</x:v>
      </x:c>
      <x:c r="E15335" s="33" t="str">
        <x:v>Nymphalinae-10</x:v>
      </x:c>
      <x:c r="F15335" s="33" t="str">
        <x:v>Nymphalinae</x:v>
      </x:c>
      <x:c r="G15335" s="33" t="n">
        <x:f>'AR_values'!I190</x:f>
        <x:v>2.713697150892105</x:v>
      </x:c>
      <x:c r="H15335" s="33" t="n">
        <x:f>ABS(D15335-G15335)</x:f>
        <x:v>0.12551218565629751</x:v>
      </x:c>
      <x:c r="I15335" s="14" t="n">
        <x:f>IFERROR(H15335/AVERAGE(D15335,G15335),"")</x:f>
        <x:v>0.04520594248802113</x:v>
      </x:c>
      <x:c r="J15335" s="14" t="n">
        <x:f>'Method'!$B$2</x:f>
        <x:v>0.05</x:v>
      </x:c>
      <x:c r="K15335" s="13" t="str">
        <x:f>IF(I15335&lt;=J15335,"是","否")</x:f>
        <x:v>是</x:v>
      </x:c>
      <x:c r="L15335" s="36" t="n">
        <x:v>0.7783301170090627</x:v>
      </x:c>
      <x:c r="M15335" s="36" t="n">
        <x:f>1-L15335</x:f>
        <x:v>0.22166988299093726</x:v>
      </x:c>
      <x:c r="N15335" s="13" t="str">
        <x:v>是</x:v>
      </x:c>
      <x:c r="O15335" s="15"/>
      <x:c r="P15335" s="13" t="str"/>
    </x:row>
    <x:row r="15336">
      <x:c r="A15336" s="15" t="n">
        <x:v>15335</x:v>
      </x:c>
      <x:c r="B15336" s="13" t="str">
        <x:v>Hesperiidae-29</x:v>
      </x:c>
      <x:c r="C15336" s="13" t="str">
        <x:v>Hesperiidae</x:v>
      </x:c>
      <x:c r="D15336" s="33" t="n">
        <x:f>'AR_values'!I96</x:f>
        <x:v>2.3699007362993836</x:v>
      </x:c>
      <x:c r="E15336" s="33" t="str">
        <x:v>Lycaenidae_Ogyris_genoveva</x:v>
      </x:c>
      <x:c r="F15336" s="33" t="str">
        <x:v>Lycaenidae</x:v>
      </x:c>
      <x:c r="G15336" s="33" t="n">
        <x:f>'AR_values'!I178</x:f>
        <x:v>2.47951699545104</x:v>
      </x:c>
      <x:c r="H15336" s="33" t="n">
        <x:f>ABS(D15336-G15336)</x:f>
        <x:v>0.10961625915165651</x:v>
      </x:c>
      <x:c r="I15336" s="14" t="n">
        <x:f>IFERROR(H15336/AVERAGE(D15336,G15336),"")</x:f>
        <x:v>0.045208008554911576</x:v>
      </x:c>
      <x:c r="J15336" s="14" t="n">
        <x:f>'Method'!$B$2</x:f>
        <x:v>0.05</x:v>
      </x:c>
      <x:c r="K15336" s="13" t="str">
        <x:f>IF(I15336&lt;=J15336,"是","否")</x:f>
        <x:v>是</x:v>
      </x:c>
      <x:c r="L15336" s="36" t="n">
        <x:v>0.8674169886331822</x:v>
      </x:c>
      <x:c r="M15336" s="36" t="n">
        <x:f>1-L15336</x:f>
        <x:v>0.13258301136681783</x:v>
      </x:c>
      <x:c r="N15336" s="13" t="str">
        <x:v>是</x:v>
      </x:c>
      <x:c r="O15336" s="15"/>
      <x:c r="P15336" s="13" t="str"/>
    </x:row>
    <x:row r="15337">
      <x:c r="A15337" s="15" t="n">
        <x:v>15336</x:v>
      </x:c>
      <x:c r="B15337" s="13" t="str">
        <x:v>Hesperiidae-30</x:v>
      </x:c>
      <x:c r="C15337" s="13" t="str">
        <x:v>Hesperiidae</x:v>
      </x:c>
      <x:c r="D15337" s="33" t="n">
        <x:f>'AR_values'!I98</x:f>
        <x:v>2.3699007362993836</x:v>
      </x:c>
      <x:c r="E15337" s="33" t="str">
        <x:v>Lycaenidae_Ogyris_genoveva</x:v>
      </x:c>
      <x:c r="F15337" s="33" t="str">
        <x:v>Lycaenidae</x:v>
      </x:c>
      <x:c r="G15337" s="33" t="n">
        <x:f>'AR_values'!I178</x:f>
        <x:v>2.47951699545104</x:v>
      </x:c>
      <x:c r="H15337" s="33" t="n">
        <x:f>ABS(D15337-G15337)</x:f>
        <x:v>0.10961625915165651</x:v>
      </x:c>
      <x:c r="I15337" s="14" t="n">
        <x:f>IFERROR(H15337/AVERAGE(D15337,G15337),"")</x:f>
        <x:v>0.045208008554911576</x:v>
      </x:c>
      <x:c r="J15337" s="14" t="n">
        <x:f>'Method'!$B$2</x:f>
        <x:v>0.05</x:v>
      </x:c>
      <x:c r="K15337" s="13" t="str">
        <x:f>IF(I15337&lt;=J15337,"是","否")</x:f>
        <x:v>是</x:v>
      </x:c>
      <x:c r="L15337" s="36" t="n">
        <x:v>0.8674169886331822</x:v>
      </x:c>
      <x:c r="M15337" s="36" t="n">
        <x:f>1-L15337</x:f>
        <x:v>0.13258301136681783</x:v>
      </x:c>
      <x:c r="N15337" s="13" t="str">
        <x:v>是</x:v>
      </x:c>
      <x:c r="O15337" s="15"/>
      <x:c r="P15337" s="13" t="str"/>
    </x:row>
    <x:row r="15338">
      <x:c r="A15338" s="15" t="n">
        <x:v>15337</x:v>
      </x:c>
      <x:c r="B15338" s="13" t="str">
        <x:v>Danainae-3</x:v>
      </x:c>
      <x:c r="C15338" s="13" t="str">
        <x:v>Danainae</x:v>
      </x:c>
      <x:c r="D15338" s="33" t="n">
        <x:f>'AR_values'!I45</x:f>
        <x:v>2.7923364844254306</x:v>
      </x:c>
      <x:c r="E15338" s="33" t="str">
        <x:v>Pieridae_Delias_aganippe</x:v>
      </x:c>
      <x:c r="F15338" s="33" t="str">
        <x:v>Pieridae</x:v>
      </x:c>
      <x:c r="G15338" s="33" t="n">
        <x:f>'AR_values'!I326</x:f>
        <x:v>2.9214998490230997</x:v>
      </x:c>
      <x:c r="H15338" s="33" t="n">
        <x:f>ABS(D15338-G15338)</x:f>
        <x:v>0.12916336459766908</x:v>
      </x:c>
      <x:c r="I15338" s="14" t="n">
        <x:f>IFERROR(H15338/AVERAGE(D15338,G15338),"")</x:f>
        <x:v>0.04521073305567148</x:v>
      </x:c>
      <x:c r="J15338" s="14" t="n">
        <x:f>'Method'!$B$2</x:f>
        <x:v>0.05</x:v>
      </x:c>
      <x:c r="K15338" s="13" t="str">
        <x:f>IF(I15338&lt;=J15338,"是","否")</x:f>
        <x:v>是</x:v>
      </x:c>
      <x:c r="L15338" s="36" t="n">
        <x:v>0.8405620195304384</x:v>
      </x:c>
      <x:c r="M15338" s="36" t="n">
        <x:f>1-L15338</x:f>
        <x:v>0.1594379804695616</x:v>
      </x:c>
      <x:c r="N15338" s="13" t="str">
        <x:v>是</x:v>
      </x:c>
      <x:c r="O15338" s="15"/>
      <x:c r="P15338" s="13" t="str"/>
    </x:row>
    <x:row r="15339">
      <x:c r="A15339" s="15" t="n">
        <x:v>15338</x:v>
      </x:c>
      <x:c r="B15339" s="13" t="str">
        <x:v>Hesperiidae-20</x:v>
      </x:c>
      <x:c r="C15339" s="13" t="str">
        <x:v>Hesperiidae</x:v>
      </x:c>
      <x:c r="D15339" s="33" t="n">
        <x:f>'AR_values'!I87</x:f>
        <x:v>3.009857822934138</x:v>
      </x:c>
      <x:c r="E15339" s="33" t="str">
        <x:v>Pieridae-6</x:v>
      </x:c>
      <x:c r="F15339" s="33" t="str">
        <x:v>Pieridae</x:v>
      </x:c>
      <x:c r="G15339" s="33" t="n">
        <x:f>'AR_values'!I296</x:f>
        <x:v>2.876777120642851</x:v>
      </x:c>
      <x:c r="H15339" s="33" t="n">
        <x:f>ABS(D15339-G15339)</x:f>
        <x:v>0.133080702291287</x:v>
      </x:c>
      <x:c r="I15339" s="14" t="n">
        <x:f>IFERROR(H15339/AVERAGE(D15339,G15339),"")</x:f>
        <x:v>0.04521452529903988</x:v>
      </x:c>
      <x:c r="J15339" s="14" t="n">
        <x:f>'Method'!$B$2</x:f>
        <x:v>0.05</x:v>
      </x:c>
      <x:c r="K15339" s="13" t="str">
        <x:f>IF(I15339&lt;=J15339,"是","否")</x:f>
        <x:v>是</x:v>
      </x:c>
      <x:c r="L15339" s="36" t="n">
        <x:v>0.8368165590276385</x:v>
      </x:c>
      <x:c r="M15339" s="36" t="n">
        <x:f>1-L15339</x:f>
        <x:v>0.16318344097236148</x:v>
      </x:c>
      <x:c r="N15339" s="13" t="str">
        <x:v>是</x:v>
      </x:c>
      <x:c r="O15339" s="15"/>
      <x:c r="P15339" s="13" t="str"/>
    </x:row>
    <x:row r="15340">
      <x:c r="A15340" s="15" t="n">
        <x:v>15339</x:v>
      </x:c>
      <x:c r="B15340" s="13" t="str">
        <x:v>Biblidinae-13</x:v>
      </x:c>
      <x:c r="C15340" s="13" t="str">
        <x:v>Biblidinae</x:v>
      </x:c>
      <x:c r="D15340" s="33" t="n">
        <x:f>'AR_values'!I6</x:f>
        <x:v>2.841483921567788</x:v>
      </x:c>
      <x:c r="E15340" s="33" t="str">
        <x:v>Hesperiidae-19</x:v>
      </x:c>
      <x:c r="F15340" s="33" t="str">
        <x:v>Hesperiidae</x:v>
      </x:c>
      <x:c r="G15340" s="33" t="n">
        <x:f>'AR_values'!I85</x:f>
        <x:v>2.7158477525786973</x:v>
      </x:c>
      <x:c r="H15340" s="33" t="n">
        <x:f>ABS(D15340-G15340)</x:f>
        <x:v>0.1256361689890908</x:v>
      </x:c>
      <x:c r="I15340" s="14" t="n">
        <x:f>IFERROR(H15340/AVERAGE(D15340,G15340),"")</x:f>
        <x:v>0.04521456567854984</x:v>
      </x:c>
      <x:c r="J15340" s="14" t="n">
        <x:f>'Method'!$B$2</x:f>
        <x:v>0.05</x:v>
      </x:c>
      <x:c r="K15340" s="13" t="str">
        <x:f>IF(I15340&lt;=J15340,"是","否")</x:f>
        <x:v>是</x:v>
      </x:c>
      <x:c r="L15340" s="36" t="n">
        <x:v>0.8196506058749234</x:v>
      </x:c>
      <x:c r="M15340" s="36" t="n">
        <x:f>1-L15340</x:f>
        <x:v>0.18034939412507656</x:v>
      </x:c>
      <x:c r="N15340" s="13" t="str">
        <x:v>是</x:v>
      </x:c>
      <x:c r="O15340" s="15"/>
      <x:c r="P15340" s="13" t="str"/>
    </x:row>
    <x:row r="15341">
      <x:c r="A15341" s="15" t="n">
        <x:v>15340</x:v>
      </x:c>
      <x:c r="B15341" s="13" t="str">
        <x:v>Biblidinae-8</x:v>
      </x:c>
      <x:c r="C15341" s="13" t="str">
        <x:v>Biblidinae</x:v>
      </x:c>
      <x:c r="D15341" s="33" t="n">
        <x:f>'AR_values'!I14</x:f>
        <x:v>2.7056501761728056</x:v>
      </x:c>
      <x:c r="E15341" s="33" t="str">
        <x:v>Papilionidae_Deoris_agetes</x:v>
      </x:c>
      <x:c r="F15341" s="33" t="str">
        <x:v>Papilionidae</x:v>
      </x:c>
      <x:c r="G15341" s="33" t="n">
        <x:f>'AR_values'!I261</x:f>
        <x:v>2.5860158681597234</x:v>
      </x:c>
      <x:c r="H15341" s="33" t="n">
        <x:f>ABS(D15341-G15341)</x:f>
        <x:v>0.11963430801308217</x:v>
      </x:c>
      <x:c r="I15341" s="14" t="n">
        <x:f>IFERROR(H15341/AVERAGE(D15341,G15341),"")</x:f>
        <x:v>0.04521612173210088</x:v>
      </x:c>
      <x:c r="J15341" s="14" t="n">
        <x:f>'Method'!$B$2</x:f>
        <x:v>0.05</x:v>
      </x:c>
      <x:c r="K15341" s="13" t="str">
        <x:f>IF(I15341&lt;=J15341,"是","否")</x:f>
        <x:v>是</x:v>
      </x:c>
      <x:c r="L15341" s="36" t="n">
        <x:v>0.7962553511784354</x:v>
      </x:c>
      <x:c r="M15341" s="36" t="n">
        <x:f>1-L15341</x:f>
        <x:v>0.20374464882156462</x:v>
      </x:c>
      <x:c r="N15341" s="13" t="str">
        <x:v>是</x:v>
      </x:c>
      <x:c r="O15341" s="15"/>
      <x:c r="P15341" s="13" t="str"/>
    </x:row>
    <x:row r="15342">
      <x:c r="A15342" s="15" t="n">
        <x:v>15341</x:v>
      </x:c>
      <x:c r="B15342" s="13" t="str">
        <x:v>Biblidinae-11</x:v>
      </x:c>
      <x:c r="C15342" s="13" t="str">
        <x:v>Biblidinae</x:v>
      </x:c>
      <x:c r="D15342" s="33" t="n">
        <x:f>'AR_values'!I4</x:f>
        <x:v>2.212088663581009</x:v>
      </x:c>
      <x:c r="E15342" s="33" t="str">
        <x:v>Charaxinae-7</x:v>
      </x:c>
      <x:c r="F15342" s="33" t="str">
        <x:v>Charaxinae</x:v>
      </x:c>
      <x:c r="G15342" s="33" t="n">
        <x:f>'AR_values'!I28</x:f>
        <x:v>2.3144245792096236</x:v>
      </x:c>
      <x:c r="H15342" s="33" t="n">
        <x:f>ABS(D15342-G15342)</x:f>
        <x:v>0.10233591562861477</x:v>
      </x:c>
      <x:c r="I15342" s="14" t="n">
        <x:f>IFERROR(H15342/AVERAGE(D15342,G15342),"")</x:f>
        <x:v>0.04521622279205963</x:v>
      </x:c>
      <x:c r="J15342" s="14" t="n">
        <x:f>'Method'!$B$2</x:f>
        <x:v>0.05</x:v>
      </x:c>
      <x:c r="K15342" s="13" t="str">
        <x:f>IF(I15342&lt;=J15342,"是","否")</x:f>
        <x:v>是</x:v>
      </x:c>
      <x:c r="L15342" s="36" t="n">
        <x:v>0.7766160831640578</x:v>
      </x:c>
      <x:c r="M15342" s="36" t="n">
        <x:f>1-L15342</x:f>
        <x:v>0.22338391683594216</x:v>
      </x:c>
      <x:c r="N15342" s="13" t="str">
        <x:v>是</x:v>
      </x:c>
      <x:c r="O15342" s="15"/>
      <x:c r="P15342" s="13" t="str"/>
    </x:row>
    <x:row r="15343">
      <x:c r="A15343" s="15" t="n">
        <x:v>15342</x:v>
      </x:c>
      <x:c r="B15343" s="13" t="str">
        <x:v>Nymphalinae-16</x:v>
      </x:c>
      <x:c r="C15343" s="13" t="str">
        <x:v>Nymphalinae</x:v>
      </x:c>
      <x:c r="D15343" s="33" t="n">
        <x:f>'AR_values'!I196</x:f>
        <x:v>2.801149955723224</x:v>
      </x:c>
      <x:c r="E15343" s="33" t="str">
        <x:v>Nymphalinae-18</x:v>
      </x:c>
      <x:c r="F15343" s="33" t="str">
        <x:v>Nymphalinae</x:v>
      </x:c>
      <x:c r="G15343" s="33" t="n">
        <x:f>'AR_values'!I198</x:f>
        <x:v>2.677274072434985</x:v>
      </x:c>
      <x:c r="H15343" s="33" t="n">
        <x:f>ABS(D15343-G15343)</x:f>
        <x:v>0.12387588328823895</x:v>
      </x:c>
      <x:c r="I15343" s="14" t="n">
        <x:f>IFERROR(H15343/AVERAGE(D15343,G15343),"")</x:f>
        <x:v>0.045223181941206836</x:v>
      </x:c>
      <x:c r="J15343" s="14" t="n">
        <x:f>'Method'!$B$2</x:f>
        <x:v>0.05</x:v>
      </x:c>
      <x:c r="K15343" s="13" t="str">
        <x:f>IF(I15343&lt;=J15343,"是","否")</x:f>
        <x:v>是</x:v>
      </x:c>
      <x:c r="L15343" s="36" t="n">
        <x:v>0.8815136871900141</x:v>
      </x:c>
      <x:c r="M15343" s="36" t="n">
        <x:f>1-L15343</x:f>
        <x:v>0.1184863128099859</x:v>
      </x:c>
      <x:c r="N15343" s="13" t="str">
        <x:v>否</x:v>
      </x:c>
      <x:c r="O15343" s="15"/>
      <x:c r="P15343" s="13" t="str"/>
    </x:row>
    <x:row r="15344">
      <x:c r="A15344" s="15" t="n">
        <x:v>15343</x:v>
      </x:c>
      <x:c r="B15344" s="13" t="str">
        <x:v>Hesperiidae_Trapezites_lutea</x:v>
      </x:c>
      <x:c r="C15344" s="13" t="str">
        <x:v>Hesperiidae</x:v>
      </x:c>
      <x:c r="D15344" s="33" t="n">
        <x:f>'AR_values'!I126</x:f>
        <x:v>2.806294124049109</x:v>
      </x:c>
      <x:c r="E15344" s="33" t="str">
        <x:v>Pieridae-Coliadinae-7</x:v>
      </x:c>
      <x:c r="F15344" s="33" t="str">
        <x:v>Pieridae-Coliadinae</x:v>
      </x:c>
      <x:c r="G15344" s="33" t="n">
        <x:f>'AR_values'!I319</x:f>
        <x:v>2.6821855446790392</x:v>
      </x:c>
      <x:c r="H15344" s="33" t="n">
        <x:f>ABS(D15344-G15344)</x:f>
        <x:v>0.1241085793700698</x:v>
      </x:c>
      <x:c r="I15344" s="14" t="n">
        <x:f>IFERROR(H15344/AVERAGE(D15344,G15344),"")</x:f>
        <x:v>0.04522512129441107</x:v>
      </x:c>
      <x:c r="J15344" s="14" t="n">
        <x:f>'Method'!$B$2</x:f>
        <x:v>0.05</x:v>
      </x:c>
      <x:c r="K15344" s="13" t="str">
        <x:f>IF(I15344&lt;=J15344,"是","否")</x:f>
        <x:v>是</x:v>
      </x:c>
      <x:c r="L15344" s="36" t="n">
        <x:v>0.602708165793649</x:v>
      </x:c>
      <x:c r="M15344" s="36" t="n">
        <x:f>1-L15344</x:f>
        <x:v>0.39729183420635095</x:v>
      </x:c>
      <x:c r="N15344" s="13" t="str">
        <x:v>是</x:v>
      </x:c>
      <x:c r="O15344" s="15"/>
      <x:c r="P15344" s="13" t="str"/>
    </x:row>
    <x:row r="15345">
      <x:c r="A15345" s="15" t="n">
        <x:v>15344</x:v>
      </x:c>
      <x:c r="B15345" s="13" t="str">
        <x:v>Hesperiidae-17</x:v>
      </x:c>
      <x:c r="C15345" s="13" t="str">
        <x:v>Hesperiidae</x:v>
      </x:c>
      <x:c r="D15345" s="33" t="n">
        <x:f>'AR_values'!I83</x:f>
        <x:v>2.640925848247515</x:v>
      </x:c>
      <x:c r="E15345" s="33" t="str">
        <x:v>Hesperiidae-23</x:v>
      </x:c>
      <x:c r="F15345" s="33" t="str">
        <x:v>Hesperiidae</x:v>
      </x:c>
      <x:c r="G15345" s="33" t="n">
        <x:f>'AR_values'!I90</x:f>
        <x:v>2.763128559821207</x:v>
      </x:c>
      <x:c r="H15345" s="33" t="n">
        <x:f>ABS(D15345-G15345)</x:f>
        <x:v>0.12220271157369211</x:v>
      </x:c>
      <x:c r="I15345" s="14" t="n">
        <x:f>IFERROR(H15345/AVERAGE(D15345,G15345),"")</x:f>
        <x:v>0.04522630689699676</x:v>
      </x:c>
      <x:c r="J15345" s="14" t="n">
        <x:f>'Method'!$B$2</x:f>
        <x:v>0.05</x:v>
      </x:c>
      <x:c r="K15345" s="13" t="str">
        <x:f>IF(I15345&lt;=J15345,"是","否")</x:f>
        <x:v>是</x:v>
      </x:c>
      <x:c r="L15345" s="36" t="n">
        <x:v>0.8300321755832589</x:v>
      </x:c>
      <x:c r="M15345" s="36" t="n">
        <x:f>1-L15345</x:f>
        <x:v>0.16996782441674108</x:v>
      </x:c>
      <x:c r="N15345" s="13" t="str">
        <x:v>否</x:v>
      </x:c>
      <x:c r="O15345" s="15"/>
      <x:c r="P15345" s="13" t="str"/>
    </x:row>
    <x:row r="15346">
      <x:c r="A15346" s="15" t="n">
        <x:v>15345</x:v>
      </x:c>
      <x:c r="B15346" s="13" t="str">
        <x:v>Papilionidae-10</x:v>
      </x:c>
      <x:c r="C15346" s="13" t="str">
        <x:v>Papilionidae</x:v>
      </x:c>
      <x:c r="D15346" s="33" t="n">
        <x:f>'AR_values'!I220</x:f>
        <x:v>2.568647104070697</x:v>
      </x:c>
      <x:c r="E15346" s="33" t="str">
        <x:v>Pieridae_Gonepteryx_rhamni</x:v>
      </x:c>
      <x:c r="F15346" s="33" t="str">
        <x:v>Pieridae</x:v>
      </x:c>
      <x:c r="G15346" s="33" t="n">
        <x:f>'AR_values'!I329</x:f>
        <x:v>2.4550451233703305</x:v>
      </x:c>
      <x:c r="H15346" s="33" t="n">
        <x:f>ABS(D15346-G15346)</x:f>
        <x:v>0.11360198070036631</x:v>
      </x:c>
      <x:c r="I15346" s="14" t="n">
        <x:f>IFERROR(H15346/AVERAGE(D15346,G15346),"")</x:f>
        <x:v>0.04522648902726789</x:v>
      </x:c>
      <x:c r="J15346" s="14" t="n">
        <x:f>'Method'!$B$2</x:f>
        <x:v>0.05</x:v>
      </x:c>
      <x:c r="K15346" s="13" t="str">
        <x:f>IF(I15346&lt;=J15346,"是","否")</x:f>
        <x:v>是</x:v>
      </x:c>
      <x:c r="L15346" s="36" t="n">
        <x:v>0.7568304520913999</x:v>
      </x:c>
      <x:c r="M15346" s="36" t="n">
        <x:f>1-L15346</x:f>
        <x:v>0.24316954790860013</x:v>
      </x:c>
      <x:c r="N15346" s="13" t="str">
        <x:v>是</x:v>
      </x:c>
      <x:c r="O15346" s="15"/>
      <x:c r="P15346" s="13" t="str"/>
    </x:row>
    <x:row r="15347">
      <x:c r="A15347" s="15" t="n">
        <x:v>15346</x:v>
      </x:c>
      <x:c r="B15347" s="13" t="str">
        <x:v>Danainae-15</x:v>
      </x:c>
      <x:c r="C15347" s="13" t="str">
        <x:v>Danainae</x:v>
      </x:c>
      <x:c r="D15347" s="33" t="n">
        <x:f>'AR_values'!I36</x:f>
        <x:v>3.009911063670343</x:v>
      </x:c>
      <x:c r="E15347" s="33" t="str">
        <x:v>Pieridae-6</x:v>
      </x:c>
      <x:c r="F15347" s="33" t="str">
        <x:v>Pieridae</x:v>
      </x:c>
      <x:c r="G15347" s="33" t="n">
        <x:f>'AR_values'!I296</x:f>
        <x:v>2.876777120642851</x:v>
      </x:c>
      <x:c r="H15347" s="33" t="n">
        <x:f>ABS(D15347-G15347)</x:f>
        <x:v>0.13313394302749204</x:v>
      </x:c>
      <x:c r="I15347" s="14" t="n">
        <x:f>IFERROR(H15347/AVERAGE(D15347,G15347),"")</x:f>
        <x:v>0.04523220488636258</x:v>
      </x:c>
      <x:c r="J15347" s="14" t="n">
        <x:f>'Method'!$B$2</x:f>
        <x:v>0.05</x:v>
      </x:c>
      <x:c r="K15347" s="13" t="str">
        <x:f>IF(I15347&lt;=J15347,"是","否")</x:f>
        <x:v>是</x:v>
      </x:c>
      <x:c r="L15347" s="36" t="n">
        <x:v>0.8410114166264673</x:v>
      </x:c>
      <x:c r="M15347" s="36" t="n">
        <x:f>1-L15347</x:f>
        <x:v>0.15898858337353272</x:v>
      </x:c>
      <x:c r="N15347" s="13" t="str">
        <x:v>是</x:v>
      </x:c>
      <x:c r="O15347" s="15"/>
      <x:c r="P15347" s="13" t="str"/>
    </x:row>
    <x:row r="15348">
      <x:c r="A15348" s="15" t="n">
        <x:v>15347</x:v>
      </x:c>
      <x:c r="B15348" s="13" t="str">
        <x:v>Pieridae_Pareronia_valeria</x:v>
      </x:c>
      <x:c r="C15348" s="13" t="str">
        <x:v>Pieridae</x:v>
      </x:c>
      <x:c r="D15348" s="33" t="n">
        <x:f>'AR_values'!I330</x:f>
        <x:v>2.6505159684229094</x:v>
      </x:c>
      <x:c r="E15348" s="33" t="str">
        <x:v>Satyrinae-15</x:v>
      </x:c>
      <x:c r="F15348" s="33" t="str">
        <x:v>Satyrinae</x:v>
      </x:c>
      <x:c r="G15348" s="33" t="n">
        <x:f>'AR_values'!I364</x:f>
        <x:v>2.533271446118186</x:v>
      </x:c>
      <x:c r="H15348" s="33" t="n">
        <x:f>ABS(D15348-G15348)</x:f>
        <x:v>0.11724452230472338</x:v>
      </x:c>
      <x:c r="I15348" s="14" t="n">
        <x:f>IFERROR(H15348/AVERAGE(D15348,G15348),"")</x:f>
        <x:v>0.04523508119790544</x:v>
      </x:c>
      <x:c r="J15348" s="14" t="n">
        <x:f>'Method'!$B$2</x:f>
        <x:v>0.05</x:v>
      </x:c>
      <x:c r="K15348" s="13" t="str">
        <x:f>IF(I15348&lt;=J15348,"是","否")</x:f>
        <x:v>是</x:v>
      </x:c>
      <x:c r="L15348" s="36" t="n">
        <x:v>0.8246178317875063</x:v>
      </x:c>
      <x:c r="M15348" s="36" t="n">
        <x:f>1-L15348</x:f>
        <x:v>0.17538216821249375</x:v>
      </x:c>
      <x:c r="N15348" s="13" t="str">
        <x:v>是</x:v>
      </x:c>
      <x:c r="O15348" s="15"/>
      <x:c r="P15348" s="13" t="str"/>
    </x:row>
    <x:row r="15349">
      <x:c r="A15349" s="15" t="n">
        <x:v>15348</x:v>
      </x:c>
      <x:c r="B15349" s="13" t="str">
        <x:v>Danainae-7</x:v>
      </x:c>
      <x:c r="C15349" s="13" t="str">
        <x:v>Danainae</x:v>
      </x:c>
      <x:c r="D15349" s="33" t="n">
        <x:f>'AR_values'!I49</x:f>
        <x:v>2.5562486467181142</x:v>
      </x:c>
      <x:c r="E15349" s="33" t="str">
        <x:v>Pieridae_Zerene_eurydice</x:v>
      </x:c>
      <x:c r="F15349" s="33" t="str">
        <x:v>Pieridae</x:v>
      </x:c>
      <x:c r="G15349" s="33" t="n">
        <x:f>'AR_values'!I332</x:f>
        <x:v>2.674576645957752</x:v>
      </x:c>
      <x:c r="H15349" s="33" t="n">
        <x:f>ABS(D15349-G15349)</x:f>
        <x:v>0.11832799923963755</x:v>
      </x:c>
      <x:c r="I15349" s="14" t="n">
        <x:f>IFERROR(H15349/AVERAGE(D15349,G15349),"")</x:f>
        <x:v>0.04524257363568188</x:v>
      </x:c>
      <x:c r="J15349" s="14" t="n">
        <x:f>'Method'!$B$2</x:f>
        <x:v>0.05</x:v>
      </x:c>
      <x:c r="K15349" s="13" t="str">
        <x:f>IF(I15349&lt;=J15349,"是","否")</x:f>
        <x:v>是</x:v>
      </x:c>
      <x:c r="L15349" s="36" t="n">
        <x:v>0.7586395301188362</x:v>
      </x:c>
      <x:c r="M15349" s="36" t="n">
        <x:f>1-L15349</x:f>
        <x:v>0.24136046988116377</x:v>
      </x:c>
      <x:c r="N15349" s="13" t="str">
        <x:v>是</x:v>
      </x:c>
      <x:c r="O15349" s="15"/>
      <x:c r="P15349" s="13" t="str"/>
    </x:row>
    <x:row r="15350">
      <x:c r="A15350" s="15" t="n">
        <x:v>15349</x:v>
      </x:c>
      <x:c r="B15350" s="13" t="str">
        <x:v>Nymphalinae-4</x:v>
      </x:c>
      <x:c r="C15350" s="13" t="str">
        <x:v>Nymphalinae</x:v>
      </x:c>
      <x:c r="D15350" s="33" t="n">
        <x:f>'AR_values'!I213</x:f>
        <x:v>2.6453777429352816</x:v>
      </x:c>
      <x:c r="E15350" s="33" t="str">
        <x:v>Riodinidae-22</x:v>
      </x:c>
      <x:c r="F15350" s="33" t="str">
        <x:v>Riodinidae</x:v>
      </x:c>
      <x:c r="G15350" s="33" t="n">
        <x:f>'AR_values'!I346</x:f>
        <x:v>2.528339086305197</x:v>
      </x:c>
      <x:c r="H15350" s="33" t="n">
        <x:f>ABS(D15350-G15350)</x:f>
        <x:v>0.1170386566300845</x:v>
      </x:c>
      <x:c r="I15350" s="14" t="n">
        <x:f>IFERROR(H15350/AVERAGE(D15350,G15350),"")</x:f>
        <x:v>0.0452435494608491</x:v>
      </x:c>
      <x:c r="J15350" s="14" t="n">
        <x:f>'Method'!$B$2</x:f>
        <x:v>0.05</x:v>
      </x:c>
      <x:c r="K15350" s="13" t="str">
        <x:f>IF(I15350&lt;=J15350,"是","否")</x:f>
        <x:v>是</x:v>
      </x:c>
      <x:c r="L15350" s="36" t="n">
        <x:v>0.8229019735845098</x:v>
      </x:c>
      <x:c r="M15350" s="36" t="n">
        <x:f>1-L15350</x:f>
        <x:v>0.17709802641549022</x:v>
      </x:c>
      <x:c r="N15350" s="13" t="str">
        <x:v>是</x:v>
      </x:c>
      <x:c r="O15350" s="15"/>
      <x:c r="P15350" s="13" t="str"/>
    </x:row>
    <x:row r="15351">
      <x:c r="A15351" s="15" t="n">
        <x:v>15350</x:v>
      </x:c>
      <x:c r="B15351" s="13" t="str">
        <x:v>Charaxinae-15</x:v>
      </x:c>
      <x:c r="C15351" s="13" t="str">
        <x:v>Charaxinae</x:v>
      </x:c>
      <x:c r="D15351" s="33" t="n">
        <x:f>'AR_values'!I22</x:f>
        <x:v>2.4406235760127264</x:v>
      </x:c>
      <x:c r="E15351" s="33" t="str">
        <x:v>Hesperiidae-31</x:v>
      </x:c>
      <x:c r="F15351" s="33" t="str">
        <x:v>Hesperiidae</x:v>
      </x:c>
      <x:c r="G15351" s="33" t="n">
        <x:f>'AR_values'!I99</x:f>
        <x:v>2.553611851684268</x:v>
      </x:c>
      <x:c r="H15351" s="33" t="n">
        <x:f>ABS(D15351-G15351)</x:f>
        <x:v>0.11298827567154168</x:v>
      </x:c>
      <x:c r="I15351" s="14" t="n">
        <x:f>IFERROR(H15351/AVERAGE(D15351,G15351),"")</x:f>
        <x:v>0.04524747673885462</x:v>
      </x:c>
      <x:c r="J15351" s="14" t="n">
        <x:f>'Method'!$B$2</x:f>
        <x:v>0.05</x:v>
      </x:c>
      <x:c r="K15351" s="13" t="str">
        <x:f>IF(I15351&lt;=J15351,"是","否")</x:f>
        <x:v>是</x:v>
      </x:c>
      <x:c r="L15351" s="36" t="n">
        <x:v>0.6437512700670596</x:v>
      </x:c>
      <x:c r="M15351" s="36" t="n">
        <x:f>1-L15351</x:f>
        <x:v>0.35624872993294043</x:v>
      </x:c>
      <x:c r="N15351" s="13" t="str">
        <x:v>是</x:v>
      </x:c>
      <x:c r="O15351" s="15"/>
      <x:c r="P15351" s="13" t="str"/>
    </x:row>
    <x:row r="15352">
      <x:c r="A15352" s="15" t="n">
        <x:v>15351</x:v>
      </x:c>
      <x:c r="B15352" s="13" t="str">
        <x:v>Lycaenidae-16</x:v>
      </x:c>
      <x:c r="C15352" s="13" t="str">
        <x:v>Lycaenidae</x:v>
      </x:c>
      <x:c r="D15352" s="33" t="n">
        <x:f>'AR_values'!I148</x:f>
        <x:v>2.498859339538604</x:v>
      </x:c>
      <x:c r="E15352" s="33" t="str">
        <x:v>Satyrinae-17</x:v>
      </x:c>
      <x:c r="F15352" s="33" t="str">
        <x:v>Satyrinae</x:v>
      </x:c>
      <x:c r="G15352" s="33" t="n">
        <x:f>'AR_values'!I366</x:f>
        <x:v>2.388286699296129</x:v>
      </x:c>
      <x:c r="H15352" s="33" t="n">
        <x:f>ABS(D15352-G15352)</x:f>
        <x:v>0.11057264024247493</x:v>
      </x:c>
      <x:c r="I15352" s="14" t="n">
        <x:f>IFERROR(H15352/AVERAGE(D15352,G15352),"")</x:f>
        <x:v>0.04525039332315076</x:v>
      </x:c>
      <x:c r="J15352" s="14" t="n">
        <x:f>'Method'!$B$2</x:f>
        <x:v>0.05</x:v>
      </x:c>
      <x:c r="K15352" s="13" t="str">
        <x:f>IF(I15352&lt;=J15352,"是","否")</x:f>
        <x:v>是</x:v>
      </x:c>
      <x:c r="L15352" s="36" t="n">
        <x:v>0.7723963415287949</x:v>
      </x:c>
      <x:c r="M15352" s="36" t="n">
        <x:f>1-L15352</x:f>
        <x:v>0.22760365847120512</x:v>
      </x:c>
      <x:c r="N15352" s="13" t="str">
        <x:v>是</x:v>
      </x:c>
      <x:c r="O15352" s="15"/>
      <x:c r="P15352" s="13" t="str"/>
    </x:row>
    <x:row r="15353">
      <x:c r="A15353" s="15" t="n">
        <x:v>15352</x:v>
      </x:c>
      <x:c r="B15353" s="13" t="str">
        <x:v>Danainae-6</x:v>
      </x:c>
      <x:c r="C15353" s="13" t="str">
        <x:v>Danainae</x:v>
      </x:c>
      <x:c r="D15353" s="33" t="n">
        <x:f>'AR_values'!I48</x:f>
        <x:v>2.8766669259385655</x:v>
      </x:c>
      <x:c r="E15353" s="33" t="str">
        <x:v>Hesperiidae-20</x:v>
      </x:c>
      <x:c r="F15353" s="33" t="str">
        <x:v>Hesperiidae</x:v>
      </x:c>
      <x:c r="G15353" s="33" t="n">
        <x:f>'AR_values'!I87</x:f>
        <x:v>3.009857822934138</x:v>
      </x:c>
      <x:c r="H15353" s="33" t="n">
        <x:f>ABS(D15353-G15353)</x:f>
        <x:v>0.1331908969955724</x:v>
      </x:c>
      <x:c r="I15353" s="14" t="n">
        <x:f>IFERROR(H15353/AVERAGE(D15353,G15353),"")</x:f>
        <x:v>0.04525281135395857</x:v>
      </x:c>
      <x:c r="J15353" s="14" t="n">
        <x:f>'Method'!$B$2</x:f>
        <x:v>0.05</x:v>
      </x:c>
      <x:c r="K15353" s="13" t="str">
        <x:f>IF(I15353&lt;=J15353,"是","否")</x:f>
        <x:v>是</x:v>
      </x:c>
      <x:c r="L15353" s="36" t="n">
        <x:v>0.7791980728883363</x:v>
      </x:c>
      <x:c r="M15353" s="36" t="n">
        <x:f>1-L15353</x:f>
        <x:v>0.2208019271116637</x:v>
      </x:c>
      <x:c r="N15353" s="13" t="str">
        <x:v>是</x:v>
      </x:c>
      <x:c r="O15353" s="15"/>
      <x:c r="P15353" s="13" t="str"/>
    </x:row>
    <x:row r="15354">
      <x:c r="A15354" s="15" t="n">
        <x:v>15353</x:v>
      </x:c>
      <x:c r="B15354" s="13" t="str">
        <x:v>Nymphalinae-7</x:v>
      </x:c>
      <x:c r="C15354" s="13" t="str">
        <x:v>Nymphalinae</x:v>
      </x:c>
      <x:c r="D15354" s="33" t="n">
        <x:f>'AR_values'!I216</x:f>
        <x:v>2.645417426578678</x:v>
      </x:c>
      <x:c r="E15354" s="33" t="str">
        <x:v>Riodinidae-22</x:v>
      </x:c>
      <x:c r="F15354" s="33" t="str">
        <x:v>Riodinidae</x:v>
      </x:c>
      <x:c r="G15354" s="33" t="n">
        <x:f>'AR_values'!I346</x:f>
        <x:v>2.528339086305197</x:v>
      </x:c>
      <x:c r="H15354" s="33" t="n">
        <x:f>ABS(D15354-G15354)</x:f>
        <x:v>0.11707834027348074</x:v>
      </x:c>
      <x:c r="I15354" s="14" t="n">
        <x:f>IFERROR(H15354/AVERAGE(D15354,G15354),"")</x:f>
        <x:v>0.0452585427945548</x:v>
      </x:c>
      <x:c r="J15354" s="14" t="n">
        <x:f>'Method'!$B$2</x:f>
        <x:v>0.05</x:v>
      </x:c>
      <x:c r="K15354" s="13" t="str">
        <x:f>IF(I15354&lt;=J15354,"是","否")</x:f>
        <x:v>是</x:v>
      </x:c>
      <x:c r="L15354" s="36" t="n">
        <x:v>0.748209329393858</x:v>
      </x:c>
      <x:c r="M15354" s="36" t="n">
        <x:f>1-L15354</x:f>
        <x:v>0.251790670606142</x:v>
      </x:c>
      <x:c r="N15354" s="13" t="str">
        <x:v>是</x:v>
      </x:c>
      <x:c r="O15354" s="15"/>
      <x:c r="P15354" s="13" t="str"/>
    </x:row>
    <x:row r="15355">
      <x:c r="A15355" s="15" t="n">
        <x:v>15354</x:v>
      </x:c>
      <x:c r="B15355" s="13" t="str">
        <x:v>Limenitidinae-4</x:v>
      </x:c>
      <x:c r="C15355" s="13" t="str">
        <x:v>Limenitidinae</x:v>
      </x:c>
      <x:c r="D15355" s="33" t="n">
        <x:f>'AR_values'!I136</x:f>
        <x:v>2.4478863236029302</x:v>
      </x:c>
      <x:c r="E15355" s="33" t="str">
        <x:v>Riodinidae-26</x:v>
      </x:c>
      <x:c r="F15355" s="33" t="str">
        <x:v>Riodinidae</x:v>
      </x:c>
      <x:c r="G15355" s="33" t="n">
        <x:f>'AR_values'!I350</x:f>
        <x:v>2.5612409898926036</x:v>
      </x:c>
      <x:c r="H15355" s="33" t="n">
        <x:f>ABS(D15355-G15355)</x:f>
        <x:v>0.11335466628967339</x:v>
      </x:c>
      <x:c r="I15355" s="14" t="n">
        <x:f>IFERROR(H15355/AVERAGE(D15355,G15355),"")</x:f>
        <x:v>0.04525924744786364</x:v>
      </x:c>
      <x:c r="J15355" s="14" t="n">
        <x:f>'Method'!$B$2</x:f>
        <x:v>0.05</x:v>
      </x:c>
      <x:c r="K15355" s="13" t="str">
        <x:f>IF(I15355&lt;=J15355,"是","否")</x:f>
        <x:v>是</x:v>
      </x:c>
      <x:c r="L15355" s="36" t="n">
        <x:v>0.8275502690455961</x:v>
      </x:c>
      <x:c r="M15355" s="36" t="n">
        <x:f>1-L15355</x:f>
        <x:v>0.17244973095440386</x:v>
      </x:c>
      <x:c r="N15355" s="13" t="str">
        <x:v>是</x:v>
      </x:c>
      <x:c r="O15355" s="15"/>
      <x:c r="P15355" s="13" t="str"/>
    </x:row>
    <x:row r="15356">
      <x:c r="A15356" s="15" t="n">
        <x:v>15355</x:v>
      </x:c>
      <x:c r="B15356" s="13" t="str">
        <x:v>Danainae-15</x:v>
      </x:c>
      <x:c r="C15356" s="13" t="str">
        <x:v>Danainae</x:v>
      </x:c>
      <x:c r="D15356" s="33" t="n">
        <x:f>'AR_values'!I36</x:f>
        <x:v>3.009911063670343</x:v>
      </x:c>
      <x:c r="E15356" s="33" t="str">
        <x:v>Danainae-6</x:v>
      </x:c>
      <x:c r="F15356" s="33" t="str">
        <x:v>Danainae</x:v>
      </x:c>
      <x:c r="G15356" s="33" t="n">
        <x:f>'AR_values'!I48</x:f>
        <x:v>2.8766669259385655</x:v>
      </x:c>
      <x:c r="H15356" s="33" t="n">
        <x:f>ABS(D15356-G15356)</x:f>
        <x:v>0.13324413773177746</x:v>
      </x:c>
      <x:c r="I15356" s="14" t="n">
        <x:f>IFERROR(H15356/AVERAGE(D15356,G15356),"")</x:f>
        <x:v>0.04527049092596152</x:v>
      </x:c>
      <x:c r="J15356" s="14" t="n">
        <x:f>'Method'!$B$2</x:f>
        <x:v>0.05</x:v>
      </x:c>
      <x:c r="K15356" s="13" t="str">
        <x:f>IF(I15356&lt;=J15356,"是","否")</x:f>
        <x:v>是</x:v>
      </x:c>
      <x:c r="L15356" s="36" t="n">
        <x:v>0.7802078204762769</x:v>
      </x:c>
      <x:c r="M15356" s="36" t="n">
        <x:f>1-L15356</x:f>
        <x:v>0.2197921795237231</x:v>
      </x:c>
      <x:c r="N15356" s="13" t="str">
        <x:v>否</x:v>
      </x:c>
      <x:c r="O15356" s="15"/>
      <x:c r="P15356" s="13" t="str"/>
    </x:row>
    <x:row r="15357">
      <x:c r="A15357" s="15" t="n">
        <x:v>15356</x:v>
      </x:c>
      <x:c r="B15357" s="13" t="str">
        <x:v>Charaxinae-6</x:v>
      </x:c>
      <x:c r="C15357" s="13" t="str">
        <x:v>Charaxinae</x:v>
      </x:c>
      <x:c r="D15357" s="33" t="n">
        <x:f>'AR_values'!I27</x:f>
        <x:v>2.518220654144657</x:v>
      </x:c>
      <x:c r="E15357" s="33" t="str">
        <x:v>Lycaenidae-4</x:v>
      </x:c>
      <x:c r="F15357" s="33" t="str">
        <x:v>Lycaenidae</x:v>
      </x:c>
      <x:c r="G15357" s="33" t="n">
        <x:f>'AR_values'!I157</x:f>
        <x:v>2.406721252991965</x:v>
      </x:c>
      <x:c r="H15357" s="33" t="n">
        <x:f>ABS(D15357-G15357)</x:f>
        <x:v>0.11149940115269219</x:v>
      </x:c>
      <x:c r="I15357" s="14" t="n">
        <x:f>IFERROR(H15357/AVERAGE(D15357,G15357),"")</x:f>
        <x:v>0.04527947872486411</x:v>
      </x:c>
      <x:c r="J15357" s="14" t="n">
        <x:f>'Method'!$B$2</x:f>
        <x:v>0.05</x:v>
      </x:c>
      <x:c r="K15357" s="13" t="str">
        <x:f>IF(I15357&lt;=J15357,"是","否")</x:f>
        <x:v>是</x:v>
      </x:c>
      <x:c r="L15357" s="36" t="n">
        <x:v>0.6614988911729264</x:v>
      </x:c>
      <x:c r="M15357" s="36" t="n">
        <x:f>1-L15357</x:f>
        <x:v>0.3385011088270736</x:v>
      </x:c>
      <x:c r="N15357" s="13" t="str">
        <x:v>是</x:v>
      </x:c>
      <x:c r="O15357" s="15"/>
      <x:c r="P15357" s="13" t="str"/>
    </x:row>
    <x:row r="15358">
      <x:c r="A15358" s="15" t="n">
        <x:v>15357</x:v>
      </x:c>
      <x:c r="B15358" s="13" t="str">
        <x:v>Papilionidae-12</x:v>
      </x:c>
      <x:c r="C15358" s="13" t="str">
        <x:v>Papilionidae</x:v>
      </x:c>
      <x:c r="D15358" s="33" t="n">
        <x:f>'AR_values'!I222</x:f>
        <x:v>2.7446040689002573</x:v>
      </x:c>
      <x:c r="E15358" s="33" t="str">
        <x:v>Parnassiinae-1</x:v>
      </x:c>
      <x:c r="F15358" s="33" t="str">
        <x:v>Parnassiinae</x:v>
      </x:c>
      <x:c r="G15358" s="33" t="n">
        <x:f>'AR_values'!I268</x:f>
        <x:v>2.6230742042748765</x:v>
      </x:c>
      <x:c r="H15358" s="33" t="n">
        <x:f>ABS(D15358-G15358)</x:f>
        <x:v>0.12152986462538085</x:v>
      </x:c>
      <x:c r="I15358" s="14" t="n">
        <x:f>IFERROR(H15358/AVERAGE(D15358,G15358),"")</x:f>
        <x:v>0.045282097190036126</x:v>
      </x:c>
      <x:c r="J15358" s="14" t="n">
        <x:f>'Method'!$B$2</x:f>
        <x:v>0.05</x:v>
      </x:c>
      <x:c r="K15358" s="13" t="str">
        <x:f>IF(I15358&lt;=J15358,"是","否")</x:f>
        <x:v>是</x:v>
      </x:c>
      <x:c r="L15358" s="36" t="n">
        <x:v>0.7033745172000994</x:v>
      </x:c>
      <x:c r="M15358" s="36" t="n">
        <x:f>1-L15358</x:f>
        <x:v>0.29662548279990064</x:v>
      </x:c>
      <x:c r="N15358" s="13" t="str">
        <x:v>是</x:v>
      </x:c>
      <x:c r="O15358" s="15"/>
      <x:c r="P15358" s="13" t="str"/>
    </x:row>
    <x:row r="15359">
      <x:c r="A15359" s="15" t="n">
        <x:v>15358</x:v>
      </x:c>
      <x:c r="B15359" s="13" t="str">
        <x:v>Hesperiidae-16</x:v>
      </x:c>
      <x:c r="C15359" s="13" t="str">
        <x:v>Hesperiidae</x:v>
      </x:c>
      <x:c r="D15359" s="33" t="n">
        <x:f>'AR_values'!I82</x:f>
        <x:v>2.8480556399666805</x:v>
      </x:c>
      <x:c r="E15359" s="33" t="str">
        <x:v>Pieridae-21</x:v>
      </x:c>
      <x:c r="F15359" s="33" t="str">
        <x:v>Pieridae</x:v>
      </x:c>
      <x:c r="G15359" s="33" t="n">
        <x:f>'AR_values'!I286</x:f>
        <x:v>2.7219412558374705</x:v>
      </x:c>
      <x:c r="H15359" s="33" t="n">
        <x:f>ABS(D15359-G15359)</x:f>
        <x:v>0.12611438412921006</x:v>
      </x:c>
      <x:c r="I15359" s="14" t="n">
        <x:f>IFERROR(H15359/AVERAGE(D15359,G15359),"")</x:f>
        <x:v>0.04528346657579337</x:v>
      </x:c>
      <x:c r="J15359" s="14" t="n">
        <x:f>'Method'!$B$2</x:f>
        <x:v>0.05</x:v>
      </x:c>
      <x:c r="K15359" s="13" t="str">
        <x:f>IF(I15359&lt;=J15359,"是","否")</x:f>
        <x:v>是</x:v>
      </x:c>
      <x:c r="L15359" s="36" t="n">
        <x:v>0.9156790286393032</x:v>
      </x:c>
      <x:c r="M15359" s="36" t="n">
        <x:f>1-L15359</x:f>
        <x:v>0.08432097136069683</x:v>
      </x:c>
      <x:c r="N15359" s="13" t="str">
        <x:v>是</x:v>
      </x:c>
      <x:c r="O15359" s="15"/>
      <x:c r="P15359" s="13" t="str"/>
    </x:row>
    <x:row r="15360">
      <x:c r="A15360" s="15" t="n">
        <x:v>15359</x:v>
      </x:c>
      <x:c r="B15360" s="13" t="str">
        <x:v>Heliconiinae-7</x:v>
      </x:c>
      <x:c r="C15360" s="13" t="str">
        <x:v>Heliconiinae</x:v>
      </x:c>
      <x:c r="D15360" s="33" t="n">
        <x:f>'AR_values'!I72</x:f>
        <x:v>2.849349145954934</x:v>
      </x:c>
      <x:c r="E15360" s="33" t="str">
        <x:v>Hesperiidae_Anisynta_cynone</x:v>
      </x:c>
      <x:c r="F15360" s="33" t="str">
        <x:v>Hesperiidae</x:v>
      </x:c>
      <x:c r="G15360" s="33" t="n">
        <x:f>'AR_values'!I111</x:f>
        <x:v>2.7231750866675806</x:v>
      </x:c>
      <x:c r="H15360" s="33" t="n">
        <x:f>ABS(D15360-G15360)</x:f>
        <x:v>0.12617405928735348</x:v>
      </x:c>
      <x:c r="I15360" s="14" t="n">
        <x:f>IFERROR(H15360/AVERAGE(D15360,G15360),"")</x:f>
        <x:v>0.045284346561907746</x:v>
      </x:c>
      <x:c r="J15360" s="14" t="n">
        <x:f>'Method'!$B$2</x:f>
        <x:v>0.05</x:v>
      </x:c>
      <x:c r="K15360" s="13" t="str">
        <x:f>IF(I15360&lt;=J15360,"是","否")</x:f>
        <x:v>是</x:v>
      </x:c>
      <x:c r="L15360" s="36" t="n">
        <x:v>0.7966738794435858</x:v>
      </x:c>
      <x:c r="M15360" s="36" t="n">
        <x:f>1-L15360</x:f>
        <x:v>0.2033261205564142</x:v>
      </x:c>
      <x:c r="N15360" s="13" t="str">
        <x:v>是</x:v>
      </x:c>
      <x:c r="O15360" s="15"/>
      <x:c r="P15360" s="13" t="str"/>
    </x:row>
    <x:row r="15361">
      <x:c r="A15361" s="15" t="n">
        <x:v>15360</x:v>
      </x:c>
      <x:c r="B15361" s="13" t="str">
        <x:v>Biblidinae-4</x:v>
      </x:c>
      <x:c r="C15361" s="13" t="str">
        <x:v>Biblidinae</x:v>
      </x:c>
      <x:c r="D15361" s="33" t="n">
        <x:f>'AR_values'!I10</x:f>
        <x:v>2.5419996384242083</x:v>
      </x:c>
      <x:c r="E15361" s="33" t="str">
        <x:v>Nymphalinae-6</x:v>
      </x:c>
      <x:c r="F15361" s="33" t="str">
        <x:v>Nymphalinae</x:v>
      </x:c>
      <x:c r="G15361" s="33" t="n">
        <x:f>'AR_values'!I215</x:f>
        <x:v>2.6598117071739735</x:v>
      </x:c>
      <x:c r="H15361" s="33" t="n">
        <x:f>ABS(D15361-G15361)</x:f>
        <x:v>0.11781206874976524</x:v>
      </x:c>
      <x:c r="I15361" s="14" t="n">
        <x:f>IFERROR(H15361/AVERAGE(D15361,G15361),"")</x:f>
        <x:v>0.045296555727442456</x:v>
      </x:c>
      <x:c r="J15361" s="14" t="n">
        <x:f>'Method'!$B$2</x:f>
        <x:v>0.05</x:v>
      </x:c>
      <x:c r="K15361" s="13" t="str">
        <x:f>IF(I15361&lt;=J15361,"是","否")</x:f>
        <x:v>是</x:v>
      </x:c>
      <x:c r="L15361" s="36" t="n">
        <x:v>0.8094855773146694</x:v>
      </x:c>
      <x:c r="M15361" s="36" t="n">
        <x:f>1-L15361</x:f>
        <x:v>0.1905144226853306</x:v>
      </x:c>
      <x:c r="N15361" s="13" t="str">
        <x:v>是</x:v>
      </x:c>
      <x:c r="O15361" s="15"/>
      <x:c r="P15361" s="13" t="str"/>
    </x:row>
    <x:row r="15362">
      <x:c r="A15362" s="15" t="n">
        <x:v>15361</x:v>
      </x:c>
      <x:c r="B15362" s="13" t="str">
        <x:v>Lycaenidae_Neolucia_agricola</x:v>
      </x:c>
      <x:c r="C15362" s="13" t="str">
        <x:v>Lycaenidae</x:v>
      </x:c>
      <x:c r="D15362" s="33" t="n">
        <x:f>'AR_values'!I174</x:f>
        <x:v>2.5296664595641514</x:v>
      </x:c>
      <x:c r="E15362" s="33" t="str">
        <x:v>Nymphalinae-29</x:v>
      </x:c>
      <x:c r="F15362" s="33" t="str">
        <x:v>Nymphalinae</x:v>
      </x:c>
      <x:c r="G15362" s="33" t="n">
        <x:f>'AR_values'!I210</x:f>
        <x:v>2.4175997911895375</x:v>
      </x:c>
      <x:c r="H15362" s="33" t="n">
        <x:f>ABS(D15362-G15362)</x:f>
        <x:v>0.11206666837461388</x:v>
      </x:c>
      <x:c r="I15362" s="14" t="n">
        <x:f>IFERROR(H15362/AVERAGE(D15362,G15362),"")</x:f>
        <x:v>0.045304482392691574</x:v>
      </x:c>
      <x:c r="J15362" s="14" t="n">
        <x:f>'Method'!$B$2</x:f>
        <x:v>0.05</x:v>
      </x:c>
      <x:c r="K15362" s="13" t="str">
        <x:f>IF(I15362&lt;=J15362,"是","否")</x:f>
        <x:v>是</x:v>
      </x:c>
      <x:c r="L15362" s="36" t="n">
        <x:v>0.8317982161265743</x:v>
      </x:c>
      <x:c r="M15362" s="36" t="n">
        <x:f>1-L15362</x:f>
        <x:v>0.16820178387342566</x:v>
      </x:c>
      <x:c r="N15362" s="13" t="str">
        <x:v>是</x:v>
      </x:c>
      <x:c r="O15362" s="15"/>
      <x:c r="P15362" s="13" t="str"/>
    </x:row>
    <x:row r="15363">
      <x:c r="A15363" s="15" t="n">
        <x:v>15362</x:v>
      </x:c>
      <x:c r="B15363" s="13" t="str">
        <x:v>Biblidinae-7</x:v>
      </x:c>
      <x:c r="C15363" s="13" t="str">
        <x:v>Biblidinae</x:v>
      </x:c>
      <x:c r="D15363" s="33" t="n">
        <x:f>'AR_values'!I13</x:f>
        <x:v>2.4577608258924344</x:v>
      </x:c>
      <x:c r="E15363" s="33" t="str">
        <x:v>Nymphalinae-28</x:v>
      </x:c>
      <x:c r="F15363" s="33" t="str">
        <x:v>Nymphalinae</x:v>
      </x:c>
      <x:c r="G15363" s="33" t="n">
        <x:f>'AR_values'!I209</x:f>
        <x:v>2.5716980421170317</x:v>
      </x:c>
      <x:c r="H15363" s="33" t="n">
        <x:f>ABS(D15363-G15363)</x:f>
        <x:v>0.11393721622459729</x:v>
      </x:c>
      <x:c r="I15363" s="14" t="n">
        <x:f>IFERROR(H15363/AVERAGE(D15363,G15363),"")</x:f>
        <x:v>0.04530794235113838</x:v>
      </x:c>
      <x:c r="J15363" s="14" t="n">
        <x:f>'Method'!$B$2</x:f>
        <x:v>0.05</x:v>
      </x:c>
      <x:c r="K15363" s="13" t="str">
        <x:f>IF(I15363&lt;=J15363,"是","否")</x:f>
        <x:v>是</x:v>
      </x:c>
      <x:c r="L15363" s="36" t="n">
        <x:v>0.8557685644993648</x:v>
      </x:c>
      <x:c r="M15363" s="36" t="n">
        <x:f>1-L15363</x:f>
        <x:v>0.14423143550063522</x:v>
      </x:c>
      <x:c r="N15363" s="13" t="str">
        <x:v>是</x:v>
      </x:c>
      <x:c r="O15363" s="15"/>
      <x:c r="P15363" s="13" t="str"/>
    </x:row>
    <x:row r="15364">
      <x:c r="A15364" s="15" t="n">
        <x:v>15363</x:v>
      </x:c>
      <x:c r="B15364" s="13" t="str">
        <x:v>Nymphalinae-6</x:v>
      </x:c>
      <x:c r="C15364" s="13" t="str">
        <x:v>Nymphalinae</x:v>
      </x:c>
      <x:c r="D15364" s="33" t="n">
        <x:f>'AR_values'!I215</x:f>
        <x:v>2.6598117071739735</x:v>
      </x:c>
      <x:c r="E15364" s="33" t="str">
        <x:v>Pieridae-Coliadinae-3</x:v>
      </x:c>
      <x:c r="F15364" s="33" t="str">
        <x:v>Pieridae-Coliadinae</x:v>
      </x:c>
      <x:c r="G15364" s="33" t="n">
        <x:f>'AR_values'!I315</x:f>
        <x:v>2.5419694970505615</x:v>
      </x:c>
      <x:c r="H15364" s="33" t="n">
        <x:f>ABS(D15364-G15364)</x:f>
        <x:v>0.117842210123412</x:v>
      </x:c>
      <x:c r="I15364" s="14" t="n">
        <x:f>IFERROR(H15364/AVERAGE(D15364,G15364),"")</x:f>
        <x:v>0.04530840706168439</x:v>
      </x:c>
      <x:c r="J15364" s="14" t="n">
        <x:f>'Method'!$B$2</x:f>
        <x:v>0.05</x:v>
      </x:c>
      <x:c r="K15364" s="13" t="str">
        <x:f>IF(I15364&lt;=J15364,"是","否")</x:f>
        <x:v>是</x:v>
      </x:c>
      <x:c r="L15364" s="36" t="n">
        <x:v>0.6446385886235272</x:v>
      </x:c>
      <x:c r="M15364" s="36" t="n">
        <x:f>1-L15364</x:f>
        <x:v>0.3553614113764728</x:v>
      </x:c>
      <x:c r="N15364" s="13" t="str">
        <x:v>是</x:v>
      </x:c>
      <x:c r="O15364" s="15"/>
      <x:c r="P15364" s="13" t="str"/>
    </x:row>
    <x:row r="15365">
      <x:c r="A15365" s="15" t="n">
        <x:v>15364</x:v>
      </x:c>
      <x:c r="B15365" s="13" t="str">
        <x:v>Pieridae-10</x:v>
      </x:c>
      <x:c r="C15365" s="13" t="str">
        <x:v>Pieridae</x:v>
      </x:c>
      <x:c r="D15365" s="33" t="n">
        <x:f>'AR_values'!I275</x:f>
        <x:v>2.7884042166385443</x:v>
      </x:c>
      <x:c r="E15365" s="33" t="str">
        <x:v>Satyrinae-27</x:v>
      </x:c>
      <x:c r="F15365" s="33" t="str">
        <x:v>Satyrinae</x:v>
      </x:c>
      <x:c r="G15365" s="33" t="n">
        <x:f>'AR_values'!I377</x:f>
        <x:v>2.664861838108956</x:v>
      </x:c>
      <x:c r="H15365" s="33" t="n">
        <x:f>ABS(D15365-G15365)</x:f>
        <x:v>0.12354237852958816</x:v>
      </x:c>
      <x:c r="I15365" s="14" t="n">
        <x:f>IFERROR(H15365/AVERAGE(D15365,G15365),"")</x:f>
        <x:v>0.04530949977107195</x:v>
      </x:c>
      <x:c r="J15365" s="14" t="n">
        <x:f>'Method'!$B$2</x:f>
        <x:v>0.05</x:v>
      </x:c>
      <x:c r="K15365" s="13" t="str">
        <x:f>IF(I15365&lt;=J15365,"是","否")</x:f>
        <x:v>是</x:v>
      </x:c>
      <x:c r="L15365" s="36" t="n">
        <x:v>0.7339364823321761</x:v>
      </x:c>
      <x:c r="M15365" s="36" t="n">
        <x:f>1-L15365</x:f>
        <x:v>0.2660635176678239</x:v>
      </x:c>
      <x:c r="N15365" s="13" t="str">
        <x:v>是</x:v>
      </x:c>
      <x:c r="O15365" s="15"/>
      <x:c r="P15365" s="13" t="str"/>
    </x:row>
    <x:row r="15366">
      <x:c r="A15366" s="15" t="n">
        <x:v>15365</x:v>
      </x:c>
      <x:c r="B15366" s="13" t="str">
        <x:v>Pieridae-Coliadinae-9</x:v>
      </x:c>
      <x:c r="C15366" s="13" t="str">
        <x:v>Pieridae-Coliadinae</x:v>
      </x:c>
      <x:c r="D15366" s="33" t="n">
        <x:f>'AR_values'!I321</x:f>
        <x:v>2.1766749999855097</x:v>
      </x:c>
      <x:c r="E15366" s="33" t="str">
        <x:v>Riodinidae-21</x:v>
      </x:c>
      <x:c r="F15366" s="33" t="str">
        <x:v>Riodinidae</x:v>
      </x:c>
      <x:c r="G15366" s="33" t="n">
        <x:f>'AR_values'!I345</x:f>
        <x:v>2.2775865960635353</x:v>
      </x:c>
      <x:c r="H15366" s="33" t="n">
        <x:f>ABS(D15366-G15366)</x:f>
        <x:v>0.10091159607802558</x:v>
      </x:c>
      <x:c r="I15366" s="14" t="n">
        <x:f>IFERROR(H15366/AVERAGE(D15366,G15366),"")</x:f>
        <x:v>0.04531013453162909</x:v>
      </x:c>
      <x:c r="J15366" s="14" t="n">
        <x:f>'Method'!$B$2</x:f>
        <x:v>0.05</x:v>
      </x:c>
      <x:c r="K15366" s="13" t="str">
        <x:f>IF(I15366&lt;=J15366,"是","否")</x:f>
        <x:v>是</x:v>
      </x:c>
      <x:c r="L15366" s="36" t="n">
        <x:v>0.7962350143663925</x:v>
      </x:c>
      <x:c r="M15366" s="36" t="n">
        <x:f>1-L15366</x:f>
        <x:v>0.20376498563360745</x:v>
      </x:c>
      <x:c r="N15366" s="13" t="str">
        <x:v>是</x:v>
      </x:c>
      <x:c r="O15366" s="15"/>
      <x:c r="P15366" s="13" t="str"/>
    </x:row>
    <x:row r="15367">
      <x:c r="A15367" s="15" t="n">
        <x:v>15366</x:v>
      </x:c>
      <x:c r="B15367" s="13" t="str">
        <x:v>Danainae-23</x:v>
      </x:c>
      <x:c r="C15367" s="13" t="str">
        <x:v>Danainae</x:v>
      </x:c>
      <x:c r="D15367" s="33" t="n">
        <x:f>'AR_values'!I44</x:f>
        <x:v>2.9357448554777665</x:v>
      </x:c>
      <x:c r="E15367" s="33" t="str">
        <x:v>Nymphalinae-14</x:v>
      </x:c>
      <x:c r="F15367" s="33" t="str">
        <x:v>Nymphalinae</x:v>
      </x:c>
      <x:c r="G15367" s="33" t="n">
        <x:f>'AR_values'!I194</x:f>
        <x:v>2.805672308307285</x:v>
      </x:c>
      <x:c r="H15367" s="33" t="n">
        <x:f>ABS(D15367-G15367)</x:f>
        <x:v>0.13007254717048156</x:v>
      </x:c>
      <x:c r="I15367" s="14" t="n">
        <x:f>IFERROR(H15367/AVERAGE(D15367,G15367),"")</x:f>
        <x:v>0.0453102582376128</x:v>
      </x:c>
      <x:c r="J15367" s="14" t="n">
        <x:f>'Method'!$B$2</x:f>
        <x:v>0.05</x:v>
      </x:c>
      <x:c r="K15367" s="13" t="str">
        <x:f>IF(I15367&lt;=J15367,"是","否")</x:f>
        <x:v>是</x:v>
      </x:c>
      <x:c r="L15367" s="36" t="n">
        <x:v>0.9282633402253837</x:v>
      </x:c>
      <x:c r="M15367" s="36" t="n">
        <x:f>1-L15367</x:f>
        <x:v>0.0717366597746163</x:v>
      </x:c>
      <x:c r="N15367" s="13" t="str">
        <x:v>是</x:v>
      </x:c>
      <x:c r="O15367" s="15"/>
      <x:c r="P15367" s="13" t="str"/>
    </x:row>
    <x:row r="15368">
      <x:c r="A15368" s="15" t="n">
        <x:v>15367</x:v>
      </x:c>
      <x:c r="B15368" s="13" t="str">
        <x:v>Hesperiidae_Croitana_arenaria</x:v>
      </x:c>
      <x:c r="C15368" s="13" t="str">
        <x:v>Hesperiidae</x:v>
      </x:c>
      <x:c r="D15368" s="33" t="n">
        <x:f>'AR_values'!I114</x:f>
        <x:v>2.5620752867382506</x:v>
      </x:c>
      <x:c r="E15368" s="33" t="str">
        <x:v>Pieridae-Coliadinae-4</x:v>
      </x:c>
      <x:c r="F15368" s="33" t="str">
        <x:v>Pieridae-Coliadinae</x:v>
      </x:c>
      <x:c r="G15368" s="33" t="n">
        <x:f>'AR_values'!I316</x:f>
        <x:v>2.448553495466375</x:v>
      </x:c>
      <x:c r="H15368" s="33" t="n">
        <x:f>ABS(D15368-G15368)</x:f>
        <x:v>0.11352179127187556</x:v>
      </x:c>
      <x:c r="I15368" s="14" t="n">
        <x:f>IFERROR(H15368/AVERAGE(D15368,G15368),"")</x:f>
        <x:v>0.0453123933966336</x:v>
      </x:c>
      <x:c r="J15368" s="14" t="n">
        <x:f>'Method'!$B$2</x:f>
        <x:v>0.05</x:v>
      </x:c>
      <x:c r="K15368" s="13" t="str">
        <x:f>IF(I15368&lt;=J15368,"是","否")</x:f>
        <x:v>是</x:v>
      </x:c>
      <x:c r="L15368" s="36" t="n">
        <x:v>0.7137957398007942</x:v>
      </x:c>
      <x:c r="M15368" s="36" t="n">
        <x:f>1-L15368</x:f>
        <x:v>0.28620426019920575</x:v>
      </x:c>
      <x:c r="N15368" s="13" t="str">
        <x:v>是</x:v>
      </x:c>
      <x:c r="O15368" s="15"/>
      <x:c r="P15368" s="13" t="str"/>
    </x:row>
    <x:row r="15369">
      <x:c r="A15369" s="15" t="n">
        <x:v>15368</x:v>
      </x:c>
      <x:c r="B15369" s="13" t="str">
        <x:v>Pieridae-17</x:v>
      </x:c>
      <x:c r="C15369" s="13" t="str">
        <x:v>Pieridae</x:v>
      </x:c>
      <x:c r="D15369" s="33" t="n">
        <x:f>'AR_values'!I281</x:f>
        <x:v>2.7416290816269444</x:v>
      </x:c>
      <x:c r="E15369" s="33" t="str">
        <x:v>Satyrinae-12</x:v>
      </x:c>
      <x:c r="F15369" s="33" t="str">
        <x:v>Satyrinae</x:v>
      </x:c>
      <x:c r="G15369" s="33" t="n">
        <x:f>'AR_values'!I361</x:f>
        <x:v>2.620145477816984</x:v>
      </x:c>
      <x:c r="H15369" s="33" t="n">
        <x:f>ABS(D15369-G15369)</x:f>
        <x:v>0.12148360380996026</x:v>
      </x:c>
      <x:c r="I15369" s="14" t="n">
        <x:f>IFERROR(H15369/AVERAGE(D15369,G15369),"")</x:f>
        <x:v>0.045314700371348465</x:v>
      </x:c>
      <x:c r="J15369" s="14" t="n">
        <x:f>'Method'!$B$2</x:f>
        <x:v>0.05</x:v>
      </x:c>
      <x:c r="K15369" s="13" t="str">
        <x:f>IF(I15369&lt;=J15369,"是","否")</x:f>
        <x:v>是</x:v>
      </x:c>
      <x:c r="L15369" s="36" t="n">
        <x:v>0.7967887666432241</x:v>
      </x:c>
      <x:c r="M15369" s="36" t="n">
        <x:f>1-L15369</x:f>
        <x:v>0.20321123335677593</x:v>
      </x:c>
      <x:c r="N15369" s="13" t="str">
        <x:v>是</x:v>
      </x:c>
      <x:c r="O15369" s="15"/>
      <x:c r="P15369" s="13" t="str"/>
    </x:row>
    <x:row r="15370">
      <x:c r="A15370" s="15" t="n">
        <x:v>15369</x:v>
      </x:c>
      <x:c r="B15370" s="13" t="str">
        <x:v>Papilionidae-13</x:v>
      </x:c>
      <x:c r="C15370" s="13" t="str">
        <x:v>Papilionidae</x:v>
      </x:c>
      <x:c r="D15370" s="33" t="n">
        <x:f>'AR_values'!I223</x:f>
        <x:v>2.7985862916203055</x:v>
      </x:c>
      <x:c r="E15370" s="33" t="str">
        <x:v>Pieridae_Zerene_eurydice</x:v>
      </x:c>
      <x:c r="F15370" s="33" t="str">
        <x:v>Pieridae</x:v>
      </x:c>
      <x:c r="G15370" s="33" t="n">
        <x:f>'AR_values'!I332</x:f>
        <x:v>2.674576645957752</x:v>
      </x:c>
      <x:c r="H15370" s="33" t="n">
        <x:f>ABS(D15370-G15370)</x:f>
        <x:v>0.12400964566255368</x:v>
      </x:c>
      <x:c r="I15370" s="14" t="n">
        <x:f>IFERROR(H15370/AVERAGE(D15370,G15370),"")</x:f>
        <x:v>0.045315532198436426</x:v>
      </x:c>
      <x:c r="J15370" s="14" t="n">
        <x:f>'Method'!$B$2</x:f>
        <x:v>0.05</x:v>
      </x:c>
      <x:c r="K15370" s="13" t="str">
        <x:f>IF(I15370&lt;=J15370,"是","否")</x:f>
        <x:v>是</x:v>
      </x:c>
      <x:c r="L15370" s="36" t="n">
        <x:v>0.7528392571055599</x:v>
      </x:c>
      <x:c r="M15370" s="36" t="n">
        <x:f>1-L15370</x:f>
        <x:v>0.24716074289444012</x:v>
      </x:c>
      <x:c r="N15370" s="13" t="str">
        <x:v>是</x:v>
      </x:c>
      <x:c r="O15370" s="15"/>
      <x:c r="P15370" s="13" t="str"/>
    </x:row>
    <x:row r="15371">
      <x:c r="A15371" s="15" t="n">
        <x:v>15370</x:v>
      </x:c>
      <x:c r="B15371" s="13" t="str">
        <x:v>Charaxinae-2</x:v>
      </x:c>
      <x:c r="C15371" s="13" t="str">
        <x:v>Charaxinae</x:v>
      </x:c>
      <x:c r="D15371" s="33" t="n">
        <x:f>'AR_values'!I23</x:f>
        <x:v>2.5149952754018976</x:v>
      </x:c>
      <x:c r="E15371" s="33" t="str">
        <x:v>Nymphalinae-20</x:v>
      </x:c>
      <x:c r="F15371" s="33" t="str">
        <x:v>Nymphalinae</x:v>
      </x:c>
      <x:c r="G15371" s="33" t="n">
        <x:f>'AR_values'!I201</x:f>
        <x:v>2.6316211778781273</x:v>
      </x:c>
      <x:c r="H15371" s="33" t="n">
        <x:f>ABS(D15371-G15371)</x:f>
        <x:v>0.11662590247622973</x:v>
      </x:c>
      <x:c r="I15371" s="14" t="n">
        <x:f>IFERROR(H15371/AVERAGE(D15371,G15371),"")</x:f>
        <x:v>0.04532138873566228</x:v>
      </x:c>
      <x:c r="J15371" s="14" t="n">
        <x:f>'Method'!$B$2</x:f>
        <x:v>0.05</x:v>
      </x:c>
      <x:c r="K15371" s="13" t="str">
        <x:f>IF(I15371&lt;=J15371,"是","否")</x:f>
        <x:v>是</x:v>
      </x:c>
      <x:c r="L15371" s="36" t="n">
        <x:v>0.9100384316014789</x:v>
      </x:c>
      <x:c r="M15371" s="36" t="n">
        <x:f>1-L15371</x:f>
        <x:v>0.0899615683985211</x:v>
      </x:c>
      <x:c r="N15371" s="13" t="str">
        <x:v>是</x:v>
      </x:c>
      <x:c r="O15371" s="15"/>
      <x:c r="P15371" s="13" t="str"/>
    </x:row>
    <x:row r="15372">
      <x:c r="A15372" s="15" t="n">
        <x:v>15371</x:v>
      </x:c>
      <x:c r="B15372" s="13" t="str">
        <x:v>Danainae-14</x:v>
      </x:c>
      <x:c r="C15372" s="13" t="str">
        <x:v>Danainae</x:v>
      </x:c>
      <x:c r="D15372" s="33" t="n">
        <x:f>'AR_values'!I35</x:f>
        <x:v>3.058665750752658</x:v>
      </x:c>
      <x:c r="E15372" s="33" t="str">
        <x:v>Papilionidae-29</x:v>
      </x:c>
      <x:c r="F15372" s="33" t="str">
        <x:v>Papilionidae</x:v>
      </x:c>
      <x:c r="G15372" s="33" t="n">
        <x:f>'AR_values'!I239</x:f>
        <x:v>3.2005056764654425</x:v>
      </x:c>
      <x:c r="H15372" s="33" t="n">
        <x:f>ABS(D15372-G15372)</x:f>
        <x:v>0.1418399257127847</x:v>
      </x:c>
      <x:c r="I15372" s="14" t="n">
        <x:f>IFERROR(H15372/AVERAGE(D15372,G15372),"")</x:f>
        <x:v>0.04532226904538568</x:v>
      </x:c>
      <x:c r="J15372" s="14" t="n">
        <x:f>'Method'!$B$2</x:f>
        <x:v>0.05</x:v>
      </x:c>
      <x:c r="K15372" s="13" t="str">
        <x:f>IF(I15372&lt;=J15372,"是","否")</x:f>
        <x:v>是</x:v>
      </x:c>
      <x:c r="L15372" s="36" t="n">
        <x:v>0.7217265075644577</x:v>
      </x:c>
      <x:c r="M15372" s="36" t="n">
        <x:f>1-L15372</x:f>
        <x:v>0.27827349243554234</x:v>
      </x:c>
      <x:c r="N15372" s="13" t="str">
        <x:v>是</x:v>
      </x:c>
      <x:c r="O15372" s="15"/>
      <x:c r="P15372" s="13" t="str"/>
    </x:row>
    <x:row r="15373">
      <x:c r="A15373" s="15" t="n">
        <x:v>15372</x:v>
      </x:c>
      <x:c r="B15373" s="13" t="str">
        <x:v>Heliconiinae-22</x:v>
      </x:c>
      <x:c r="C15373" s="13" t="str">
        <x:v>Heliconiinae</x:v>
      </x:c>
      <x:c r="D15373" s="33" t="n">
        <x:f>'AR_values'!I66</x:f>
        <x:v>2.5700482441884245</x:v>
      </x:c>
      <x:c r="E15373" s="33" t="str">
        <x:v>Papilionidae-32</x:v>
      </x:c>
      <x:c r="F15373" s="33" t="str">
        <x:v>Papilionidae</x:v>
      </x:c>
      <x:c r="G15373" s="33" t="n">
        <x:f>'AR_values'!I243</x:f>
        <x:v>2.689233784549927</x:v>
      </x:c>
      <x:c r="H15373" s="33" t="n">
        <x:f>ABS(D15373-G15373)</x:f>
        <x:v>0.11918554036150253</x:v>
      </x:c>
      <x:c r="I15373" s="14" t="n">
        <x:f>IFERROR(H15373/AVERAGE(D15373,G15373),"")</x:f>
        <x:v>0.045323882503442756</x:v>
      </x:c>
      <x:c r="J15373" s="14" t="n">
        <x:f>'Method'!$B$2</x:f>
        <x:v>0.05</x:v>
      </x:c>
      <x:c r="K15373" s="13" t="str">
        <x:f>IF(I15373&lt;=J15373,"是","否")</x:f>
        <x:v>是</x:v>
      </x:c>
      <x:c r="L15373" s="36" t="n">
        <x:v>0.8601019333438252</x:v>
      </x:c>
      <x:c r="M15373" s="36" t="n">
        <x:f>1-L15373</x:f>
        <x:v>0.13989806665617477</x:v>
      </x:c>
      <x:c r="N15373" s="13" t="str">
        <x:v>是</x:v>
      </x:c>
      <x:c r="O15373" s="15"/>
      <x:c r="P15373" s="13" t="str"/>
    </x:row>
    <x:row r="15374">
      <x:c r="A15374" s="15" t="n">
        <x:v>15373</x:v>
      </x:c>
      <x:c r="B15374" s="13" t="str">
        <x:v>Heliconiinae-12</x:v>
      </x:c>
      <x:c r="C15374" s="13" t="str">
        <x:v>Heliconiinae</x:v>
      </x:c>
      <x:c r="D15374" s="33" t="n">
        <x:f>'AR_values'!I55</x:f>
        <x:v>2.594508588732347</x:v>
      </x:c>
      <x:c r="E15374" s="33" t="str">
        <x:v>Lycaenidae_Ogyris_genoveva</x:v>
      </x:c>
      <x:c r="F15374" s="33" t="str">
        <x:v>Lycaenidae</x:v>
      </x:c>
      <x:c r="G15374" s="33" t="n">
        <x:f>'AR_values'!I178</x:f>
        <x:v>2.47951699545104</x:v>
      </x:c>
      <x:c r="H15374" s="33" t="n">
        <x:f>ABS(D15374-G15374)</x:f>
        <x:v>0.11499159328130704</x:v>
      </x:c>
      <x:c r="I15374" s="14" t="n">
        <x:f>IFERROR(H15374/AVERAGE(D15374,G15374),"")</x:f>
        <x:v>0.04532558670565465</x:v>
      </x:c>
      <x:c r="J15374" s="14" t="n">
        <x:f>'Method'!$B$2</x:f>
        <x:v>0.05</x:v>
      </x:c>
      <x:c r="K15374" s="13" t="str">
        <x:f>IF(I15374&lt;=J15374,"是","否")</x:f>
        <x:v>是</x:v>
      </x:c>
      <x:c r="L15374" s="36" t="n">
        <x:v>0.8627230968827799</x:v>
      </x:c>
      <x:c r="M15374" s="36" t="n">
        <x:f>1-L15374</x:f>
        <x:v>0.13727690311722007</x:v>
      </x:c>
      <x:c r="N15374" s="13" t="str">
        <x:v>是</x:v>
      </x:c>
      <x:c r="O15374" s="15"/>
      <x:c r="P15374" s="13" t="str"/>
    </x:row>
    <x:row r="15375">
      <x:c r="A15375" s="15" t="n">
        <x:v>15374</x:v>
      </x:c>
      <x:c r="B15375" s="13" t="str">
        <x:v>Pieridae-Coliadinae-3</x:v>
      </x:c>
      <x:c r="C15375" s="13" t="str">
        <x:v>Pieridae-Coliadinae</x:v>
      </x:c>
      <x:c r="D15375" s="33" t="n">
        <x:f>'AR_values'!I315</x:f>
        <x:v>2.5419694970505615</x:v>
      </x:c>
      <x:c r="E15375" s="33" t="str">
        <x:v>Riodinidae-9</x:v>
      </x:c>
      <x:c r="F15375" s="33" t="str">
        <x:v>Riodinidae</x:v>
      </x:c>
      <x:c r="G15375" s="33" t="n">
        <x:f>'AR_values'!I357</x:f>
        <x:v>2.42930522516359</x:v>
      </x:c>
      <x:c r="H15375" s="33" t="n">
        <x:f>ABS(D15375-G15375)</x:f>
        <x:v>0.1126642718869717</x:v>
      </x:c>
      <x:c r="I15375" s="14" t="n">
        <x:f>IFERROR(H15375/AVERAGE(D15375,G15375),"")</x:f>
        <x:v>0.04532610977362855</x:v>
      </x:c>
      <x:c r="J15375" s="14" t="n">
        <x:f>'Method'!$B$2</x:f>
        <x:v>0.05</x:v>
      </x:c>
      <x:c r="K15375" s="13" t="str">
        <x:f>IF(I15375&lt;=J15375,"是","否")</x:f>
        <x:v>是</x:v>
      </x:c>
      <x:c r="L15375" s="36" t="n">
        <x:v>0.742539754023654</x:v>
      </x:c>
      <x:c r="M15375" s="36" t="n">
        <x:f>1-L15375</x:f>
        <x:v>0.257460245976346</x:v>
      </x:c>
      <x:c r="N15375" s="13" t="str">
        <x:v>是</x:v>
      </x:c>
      <x:c r="O15375" s="15"/>
      <x:c r="P15375" s="13" t="str"/>
    </x:row>
    <x:row r="15376">
      <x:c r="A15376" s="15" t="n">
        <x:v>15375</x:v>
      </x:c>
      <x:c r="B15376" s="13" t="str">
        <x:v>Hesperiidae-25</x:v>
      </x:c>
      <x:c r="C15376" s="13" t="str">
        <x:v>Hesperiidae</x:v>
      </x:c>
      <x:c r="D15376" s="33" t="n">
        <x:f>'AR_values'!I92</x:f>
        <x:v>2.880862791094341</x:v>
      </x:c>
      <x:c r="E15376" s="33" t="str">
        <x:v>Pieridae-7</x:v>
      </x:c>
      <x:c r="F15376" s="33" t="str">
        <x:v>Pieridae</x:v>
      </x:c>
      <x:c r="G15376" s="33" t="n">
        <x:f>'AR_values'!I297</x:f>
        <x:v>3.014474756068161</x:v>
      </x:c>
      <x:c r="H15376" s="33" t="n">
        <x:f>ABS(D15376-G15376)</x:f>
        <x:v>0.13361196497381966</x:v>
      </x:c>
      <x:c r="I15376" s="14" t="n">
        <x:f>IFERROR(H15376/AVERAGE(D15376,G15376),"")</x:f>
        <x:v>0.04532801180761185</x:v>
      </x:c>
      <x:c r="J15376" s="14" t="n">
        <x:f>'Method'!$B$2</x:f>
        <x:v>0.05</x:v>
      </x:c>
      <x:c r="K15376" s="13" t="str">
        <x:f>IF(I15376&lt;=J15376,"是","否")</x:f>
        <x:v>是</x:v>
      </x:c>
      <x:c r="L15376" s="36" t="n">
        <x:v>0.7042817970892217</x:v>
      </x:c>
      <x:c r="M15376" s="36" t="n">
        <x:f>1-L15376</x:f>
        <x:v>0.2957182029107783</x:v>
      </x:c>
      <x:c r="N15376" s="13" t="str">
        <x:v>是</x:v>
      </x:c>
      <x:c r="O15376" s="15"/>
      <x:c r="P15376" s="13" t="str"/>
    </x:row>
    <x:row r="15377">
      <x:c r="A15377" s="15" t="n">
        <x:v>15376</x:v>
      </x:c>
      <x:c r="B15377" s="13" t="str">
        <x:v>Lycaenidae_Candalides_hyacinthina</x:v>
      </x:c>
      <x:c r="C15377" s="13" t="str">
        <x:v>Lycaenidae</x:v>
      </x:c>
      <x:c r="D15377" s="33" t="n">
        <x:f>'AR_values'!I167</x:f>
        <x:v>2.546730965495565</x:v>
      </x:c>
      <x:c r="E15377" s="33" t="str">
        <x:v>Satyrinae-27</x:v>
      </x:c>
      <x:c r="F15377" s="33" t="str">
        <x:v>Satyrinae</x:v>
      </x:c>
      <x:c r="G15377" s="33" t="n">
        <x:f>'AR_values'!I377</x:f>
        <x:v>2.664861838108956</x:v>
      </x:c>
      <x:c r="H15377" s="33" t="n">
        <x:f>ABS(D15377-G15377)</x:f>
        <x:v>0.11813087261339117</x:v>
      </x:c>
      <x:c r="I15377" s="14" t="n">
        <x:f>IFERROR(H15377/AVERAGE(D15377,G15377),"")</x:f>
        <x:v>0.045333884309490834</x:v>
      </x:c>
      <x:c r="J15377" s="14" t="n">
        <x:f>'Method'!$B$2</x:f>
        <x:v>0.05</x:v>
      </x:c>
      <x:c r="K15377" s="13" t="str">
        <x:f>IF(I15377&lt;=J15377,"是","否")</x:f>
        <x:v>是</x:v>
      </x:c>
      <x:c r="L15377" s="36" t="n">
        <x:v>0.8063502774901395</x:v>
      </x:c>
      <x:c r="M15377" s="36" t="n">
        <x:f>1-L15377</x:f>
        <x:v>0.19364972250986046</x:v>
      </x:c>
      <x:c r="N15377" s="13" t="str">
        <x:v>是</x:v>
      </x:c>
      <x:c r="O15377" s="15"/>
      <x:c r="P15377" s="13" t="str"/>
    </x:row>
    <x:row r="15378">
      <x:c r="A15378" s="15" t="n">
        <x:v>15377</x:v>
      </x:c>
      <x:c r="B15378" s="13" t="str">
        <x:v>Charaxinae-10</x:v>
      </x:c>
      <x:c r="C15378" s="13" t="str">
        <x:v>Charaxinae</x:v>
      </x:c>
      <x:c r="D15378" s="33" t="n">
        <x:f>'AR_values'!I17</x:f>
        <x:v>2.4065875590223897</x:v>
      </x:c>
      <x:c r="E15378" s="33" t="str">
        <x:v>Charaxinae-6</x:v>
      </x:c>
      <x:c r="F15378" s="33" t="str">
        <x:v>Charaxinae</x:v>
      </x:c>
      <x:c r="G15378" s="33" t="n">
        <x:f>'AR_values'!I27</x:f>
        <x:v>2.518220654144657</x:v>
      </x:c>
      <x:c r="H15378" s="33" t="n">
        <x:f>ABS(D15378-G15378)</x:f>
        <x:v>0.11163309512226727</x:v>
      </x:c>
      <x:c r="I15378" s="14" t="n">
        <x:f>IFERROR(H15378/AVERAGE(D15378,G15378),"")</x:f>
        <x:v>0.04533500201035371</x:v>
      </x:c>
      <x:c r="J15378" s="14" t="n">
        <x:f>'Method'!$B$2</x:f>
        <x:v>0.05</x:v>
      </x:c>
      <x:c r="K15378" s="13" t="str">
        <x:f>IF(I15378&lt;=J15378,"是","否")</x:f>
        <x:v>是</x:v>
      </x:c>
      <x:c r="L15378" s="36" t="n">
        <x:v>0.7911159618008186</x:v>
      </x:c>
      <x:c r="M15378" s="36" t="n">
        <x:f>1-L15378</x:f>
        <x:v>0.20888403819918144</x:v>
      </x:c>
      <x:c r="N15378" s="13" t="str">
        <x:v>否</x:v>
      </x:c>
      <x:c r="O15378" s="15"/>
      <x:c r="P15378" s="13" t="str"/>
    </x:row>
    <x:row r="15379">
      <x:c r="A15379" s="15" t="n">
        <x:v>15378</x:v>
      </x:c>
      <x:c r="B15379" s="13" t="str">
        <x:v>Biblidinae-4</x:v>
      </x:c>
      <x:c r="C15379" s="13" t="str">
        <x:v>Biblidinae</x:v>
      </x:c>
      <x:c r="D15379" s="33" t="n">
        <x:f>'AR_values'!I10</x:f>
        <x:v>2.5419996384242083</x:v>
      </x:c>
      <x:c r="E15379" s="33" t="str">
        <x:v>Riodinidae-9</x:v>
      </x:c>
      <x:c r="F15379" s="33" t="str">
        <x:v>Riodinidae</x:v>
      </x:c>
      <x:c r="G15379" s="33" t="n">
        <x:f>'AR_values'!I357</x:f>
        <x:v>2.42930522516359</x:v>
      </x:c>
      <x:c r="H15379" s="33" t="n">
        <x:f>ABS(D15379-G15379)</x:f>
        <x:v>0.11269441326061846</x:v>
      </x:c>
      <x:c r="I15379" s="14" t="n">
        <x:f>IFERROR(H15379/AVERAGE(D15379,G15379),"")</x:f>
        <x:v>0.0453379610999301</x:v>
      </x:c>
      <x:c r="J15379" s="14" t="n">
        <x:f>'Method'!$B$2</x:f>
        <x:v>0.05</x:v>
      </x:c>
      <x:c r="K15379" s="13" t="str">
        <x:f>IF(I15379&lt;=J15379,"是","否")</x:f>
        <x:v>是</x:v>
      </x:c>
      <x:c r="L15379" s="36" t="n">
        <x:v>0.923794417745792</x:v>
      </x:c>
      <x:c r="M15379" s="36" t="n">
        <x:f>1-L15379</x:f>
        <x:v>0.07620558225420804</x:v>
      </x:c>
      <x:c r="N15379" s="13" t="str">
        <x:v>是</x:v>
      </x:c>
      <x:c r="O15379" s="15"/>
      <x:c r="P15379" s="13" t="str"/>
    </x:row>
    <x:row r="15380">
      <x:c r="A15380" s="15" t="n">
        <x:v>15379</x:v>
      </x:c>
      <x:c r="B15380" s="13" t="str">
        <x:v>Charaxinae-9</x:v>
      </x:c>
      <x:c r="C15380" s="13" t="str">
        <x:v>Charaxinae</x:v>
      </x:c>
      <x:c r="D15380" s="33" t="n">
        <x:f>'AR_values'!I30</x:f>
        <x:v>2.258306077290684</x:v>
      </x:c>
      <x:c r="E15380" s="33" t="str">
        <x:v>Satyrinae-18</x:v>
      </x:c>
      <x:c r="F15380" s="33" t="str">
        <x:v>Satyrinae</x:v>
      </x:c>
      <x:c r="G15380" s="33" t="n">
        <x:f>'AR_values'!I367</x:f>
        <x:v>2.3630928030665608</x:v>
      </x:c>
      <x:c r="H15380" s="33" t="n">
        <x:f>ABS(D15380-G15380)</x:f>
        <x:v>0.10478672577587655</x:v>
      </x:c>
      <x:c r="I15380" s="14" t="n">
        <x:f>IFERROR(H15380/AVERAGE(D15380,G15380),"")</x:f>
        <x:v>0.04534848797460923</x:v>
      </x:c>
      <x:c r="J15380" s="14" t="n">
        <x:f>'Method'!$B$2</x:f>
        <x:v>0.05</x:v>
      </x:c>
      <x:c r="K15380" s="13" t="str">
        <x:f>IF(I15380&lt;=J15380,"是","否")</x:f>
        <x:v>是</x:v>
      </x:c>
      <x:c r="L15380" s="36" t="n">
        <x:v>0.8542528589311098</x:v>
      </x:c>
      <x:c r="M15380" s="36" t="n">
        <x:f>1-L15380</x:f>
        <x:v>0.1457471410688902</x:v>
      </x:c>
      <x:c r="N15380" s="13" t="str">
        <x:v>是</x:v>
      </x:c>
      <x:c r="O15380" s="15"/>
      <x:c r="P15380" s="13" t="str"/>
    </x:row>
    <x:row r="15381">
      <x:c r="A15381" s="15" t="n">
        <x:v>15380</x:v>
      </x:c>
      <x:c r="B15381" s="13" t="str">
        <x:v>Charaxinae-11</x:v>
      </x:c>
      <x:c r="C15381" s="13" t="str">
        <x:v>Charaxinae</x:v>
      </x:c>
      <x:c r="D15381" s="33" t="n">
        <x:f>'AR_values'!I18</x:f>
        <x:v>2.337777838635058</x:v>
      </x:c>
      <x:c r="E15381" s="33" t="str">
        <x:v>Lycaenidae_Lampides_boeticus</x:v>
      </x:c>
      <x:c r="F15381" s="33" t="str">
        <x:v>Lycaenidae</x:v>
      </x:c>
      <x:c r="G15381" s="33" t="n">
        <x:f>'AR_values'!I171</x:f>
        <x:v>2.4462672305614177</x:v>
      </x:c>
      <x:c r="H15381" s="33" t="n">
        <x:f>ABS(D15381-G15381)</x:f>
        <x:v>0.10848939192635987</x:v>
      </x:c>
      <x:c r="I15381" s="14" t="n">
        <x:f>IFERROR(H15381/AVERAGE(D15381,G15381),"")</x:f>
        <x:v>0.04535466968106205</x:v>
      </x:c>
      <x:c r="J15381" s="14" t="n">
        <x:f>'Method'!$B$2</x:f>
        <x:v>0.05</x:v>
      </x:c>
      <x:c r="K15381" s="13" t="str">
        <x:f>IF(I15381&lt;=J15381,"是","否")</x:f>
        <x:v>是</x:v>
      </x:c>
      <x:c r="L15381" s="36" t="n">
        <x:v>0.8101583085195262</x:v>
      </x:c>
      <x:c r="M15381" s="36" t="n">
        <x:f>1-L15381</x:f>
        <x:v>0.1898416914804738</x:v>
      </x:c>
      <x:c r="N15381" s="13" t="str">
        <x:v>是</x:v>
      </x:c>
      <x:c r="O15381" s="15"/>
      <x:c r="P15381" s="13" t="str"/>
    </x:row>
    <x:row r="15382">
      <x:c r="A15382" s="15" t="n">
        <x:v>15381</x:v>
      </x:c>
      <x:c r="B15382" s="13" t="str">
        <x:v>Hesperiidae_Signata_flammeata</x:v>
      </x:c>
      <x:c r="C15382" s="13" t="str">
        <x:v>Hesperiidae</x:v>
      </x:c>
      <x:c r="D15382" s="33" t="n">
        <x:f>'AR_values'!I123</x:f>
        <x:v>2.6818346519856244</x:v>
      </x:c>
      <x:c r="E15382" s="33" t="str">
        <x:v>Hesperiidae_Trapezites_lutea</x:v>
      </x:c>
      <x:c r="F15382" s="33" t="str">
        <x:v>Hesperiidae</x:v>
      </x:c>
      <x:c r="G15382" s="33" t="n">
        <x:f>'AR_values'!I126</x:f>
        <x:v>2.806294124049109</x:v>
      </x:c>
      <x:c r="H15382" s="33" t="n">
        <x:f>ABS(D15382-G15382)</x:f>
        <x:v>0.12445947206348462</x:v>
      </x:c>
      <x:c r="I15382" s="14" t="n">
        <x:f>IFERROR(H15382/AVERAGE(D15382,G15382),"")</x:f>
        <x:v>0.04535588618363606</x:v>
      </x:c>
      <x:c r="J15382" s="14" t="n">
        <x:f>'Method'!$B$2</x:f>
        <x:v>0.05</x:v>
      </x:c>
      <x:c r="K15382" s="13" t="str">
        <x:f>IF(I15382&lt;=J15382,"是","否")</x:f>
        <x:v>是</x:v>
      </x:c>
      <x:c r="L15382" s="36" t="n">
        <x:v>0.9119533527696793</x:v>
      </x:c>
      <x:c r="M15382" s="36" t="n">
        <x:f>1-L15382</x:f>
        <x:v>0.08804664723032074</x:v>
      </x:c>
      <x:c r="N15382" s="13" t="str">
        <x:v>否</x:v>
      </x:c>
      <x:c r="O15382" s="15"/>
      <x:c r="P15382" s="13" t="str"/>
    </x:row>
    <x:row r="15383">
      <x:c r="A15383" s="15" t="n">
        <x:v>15382</x:v>
      </x:c>
      <x:c r="B15383" s="13" t="str">
        <x:v>Hesperiidae_Trapezites_phigalia</x:v>
      </x:c>
      <x:c r="C15383" s="13" t="str">
        <x:v>Hesperiidae</x:v>
      </x:c>
      <x:c r="D15383" s="33" t="n">
        <x:f>'AR_values'!I127</x:f>
        <x:v>2.72511738918434</x:v>
      </x:c>
      <x:c r="E15383" s="33" t="str">
        <x:v>Papilionidae-34</x:v>
      </x:c>
      <x:c r="F15383" s="33" t="str">
        <x:v>Papilionidae</x:v>
      </x:c>
      <x:c r="G15383" s="33" t="n">
        <x:f>'AR_values'!I245</x:f>
        <x:v>2.851589469684181</x:v>
      </x:c>
      <x:c r="H15383" s="33" t="n">
        <x:f>ABS(D15383-G15383)</x:f>
        <x:v>0.12647208049984116</x:v>
      </x:c>
      <x:c r="I15383" s="14" t="n">
        <x:f>IFERROR(H15383/AVERAGE(D15383,G15383),"")</x:f>
        <x:v>0.045357263238147524</x:v>
      </x:c>
      <x:c r="J15383" s="14" t="n">
        <x:f>'Method'!$B$2</x:f>
        <x:v>0.05</x:v>
      </x:c>
      <x:c r="K15383" s="13" t="str">
        <x:f>IF(I15383&lt;=J15383,"是","否")</x:f>
        <x:v>是</x:v>
      </x:c>
      <x:c r="L15383" s="36" t="n">
        <x:v>0.7704348038258833</x:v>
      </x:c>
      <x:c r="M15383" s="36" t="n">
        <x:f>1-L15383</x:f>
        <x:v>0.22956519617411675</x:v>
      </x:c>
      <x:c r="N15383" s="13" t="str">
        <x:v>是</x:v>
      </x:c>
      <x:c r="O15383" s="15"/>
      <x:c r="P15383" s="13" t="str"/>
    </x:row>
    <x:row r="15384">
      <x:c r="A15384" s="15" t="n">
        <x:v>15383</x:v>
      </x:c>
      <x:c r="B15384" s="13" t="str">
        <x:v>Danainae-5</x:v>
      </x:c>
      <x:c r="C15384" s="13" t="str">
        <x:v>Danainae</x:v>
      </x:c>
      <x:c r="D15384" s="33" t="n">
        <x:f>'AR_values'!I47</x:f>
        <x:v>2.499372504343995</x:v>
      </x:c>
      <x:c r="E15384" s="33" t="str">
        <x:v>Lycaenidae_Ogyris_oroetus</x:v>
      </x:c>
      <x:c r="F15384" s="33" t="str">
        <x:v>Lycaenidae</x:v>
      </x:c>
      <x:c r="G15384" s="33" t="n">
        <x:f>'AR_values'!I181</x:f>
        <x:v>2.3885084100755156</x:v>
      </x:c>
      <x:c r="H15384" s="33" t="n">
        <x:f>ABS(D15384-G15384)</x:f>
        <x:v>0.11086409426847954</x:v>
      </x:c>
      <x:c r="I15384" s="14" t="n">
        <x:f>IFERROR(H15384/AVERAGE(D15384,G15384),"")</x:f>
        <x:v>0.04536284586697868</x:v>
      </x:c>
      <x:c r="J15384" s="14" t="n">
        <x:f>'Method'!$B$2</x:f>
        <x:v>0.05</x:v>
      </x:c>
      <x:c r="K15384" s="13" t="str">
        <x:f>IF(I15384&lt;=J15384,"是","否")</x:f>
        <x:v>是</x:v>
      </x:c>
      <x:c r="L15384" s="36" t="n">
        <x:v>0.7451809070117935</x:v>
      </x:c>
      <x:c r="M15384" s="36" t="n">
        <x:f>1-L15384</x:f>
        <x:v>0.2548190929882065</x:v>
      </x:c>
      <x:c r="N15384" s="13" t="str">
        <x:v>是</x:v>
      </x:c>
      <x:c r="O15384" s="15"/>
      <x:c r="P15384" s="13" t="str"/>
    </x:row>
    <x:row r="15385">
      <x:c r="A15385" s="15" t="n">
        <x:v>15384</x:v>
      </x:c>
      <x:c r="B15385" s="13" t="str">
        <x:v>Riodinidae-22</x:v>
      </x:c>
      <x:c r="C15385" s="13" t="str">
        <x:v>Riodinidae</x:v>
      </x:c>
      <x:c r="D15385" s="33" t="n">
        <x:f>'AR_values'!I346</x:f>
        <x:v>2.528339086305197</x:v>
      </x:c>
      <x:c r="E15385" s="33" t="str">
        <x:v>Riodinidae-4</x:v>
      </x:c>
      <x:c r="F15385" s="33" t="str">
        <x:v>Riodinidae</x:v>
      </x:c>
      <x:c r="G15385" s="33" t="n">
        <x:f>'AR_values'!I352</x:f>
        <x:v>2.4161876385807908</x:v>
      </x:c>
      <x:c r="H15385" s="33" t="n">
        <x:f>ABS(D15385-G15385)</x:f>
        <x:v>0.11215144772440633</x:v>
      </x:c>
      <x:c r="I15385" s="14" t="n">
        <x:f>IFERROR(H15385/AVERAGE(D15385,G15385),"")</x:f>
        <x:v>0.045363875640491096</x:v>
      </x:c>
      <x:c r="J15385" s="14" t="n">
        <x:f>'Method'!$B$2</x:f>
        <x:v>0.05</x:v>
      </x:c>
      <x:c r="K15385" s="13" t="str">
        <x:f>IF(I15385&lt;=J15385,"是","否")</x:f>
        <x:v>是</x:v>
      </x:c>
      <x:c r="L15385" s="36" t="n">
        <x:v>0.7620819447590083</x:v>
      </x:c>
      <x:c r="M15385" s="36" t="n">
        <x:f>1-L15385</x:f>
        <x:v>0.23791805524099174</x:v>
      </x:c>
      <x:c r="N15385" s="13" t="str">
        <x:v>否</x:v>
      </x:c>
      <x:c r="O15385" s="15"/>
      <x:c r="P15385" s="13" t="str"/>
    </x:row>
    <x:row r="15386">
      <x:c r="A15386" s="15" t="n">
        <x:v>15385</x:v>
      </x:c>
      <x:c r="B15386" s="13" t="str">
        <x:v>Hesperiidae_Anisynta_cynone</x:v>
      </x:c>
      <x:c r="C15386" s="13" t="str">
        <x:v>Hesperiidae</x:v>
      </x:c>
      <x:c r="D15386" s="33" t="n">
        <x:f>'AR_values'!I111</x:f>
        <x:v>2.7231750866675806</x:v>
      </x:c>
      <x:c r="E15386" s="33" t="str">
        <x:v>Pieridae-14</x:v>
      </x:c>
      <x:c r="F15386" s="33" t="str">
        <x:v>Pieridae</x:v>
      </x:c>
      <x:c r="G15386" s="33" t="n">
        <x:f>'AR_values'!I279</x:f>
        <x:v>2.8495974203659724</x:v>
      </x:c>
      <x:c r="H15386" s="33" t="n">
        <x:f>ABS(D15386-G15386)</x:f>
        <x:v>0.12642233369839184</x:v>
      </x:c>
      <x:c r="I15386" s="14" t="n">
        <x:f>IFERROR(H15386/AVERAGE(D15386,G15386),"")</x:f>
        <x:v>0.04537143173844999</x:v>
      </x:c>
      <x:c r="J15386" s="14" t="n">
        <x:f>'Method'!$B$2</x:f>
        <x:v>0.05</x:v>
      </x:c>
      <x:c r="K15386" s="13" t="str">
        <x:f>IF(I15386&lt;=J15386,"是","否")</x:f>
        <x:v>是</x:v>
      </x:c>
      <x:c r="L15386" s="36" t="n">
        <x:v>0.706996416612818</x:v>
      </x:c>
      <x:c r="M15386" s="36" t="n">
        <x:f>1-L15386</x:f>
        <x:v>0.293003583387182</x:v>
      </x:c>
      <x:c r="N15386" s="13" t="str">
        <x:v>是</x:v>
      </x:c>
      <x:c r="O15386" s="15"/>
      <x:c r="P15386" s="13" t="str"/>
    </x:row>
    <x:row r="15387">
      <x:c r="A15387" s="15" t="n">
        <x:v>15386</x:v>
      </x:c>
      <x:c r="B15387" s="13" t="str">
        <x:v>Hesperiidae-10</x:v>
      </x:c>
      <x:c r="C15387" s="13" t="str">
        <x:v>Hesperiidae</x:v>
      </x:c>
      <x:c r="D15387" s="33" t="n">
        <x:f>'AR_values'!I76</x:f>
        <x:v>2.5946325444004152</x:v>
      </x:c>
      <x:c r="E15387" s="33" t="str">
        <x:v>Lycaenidae_Ogyris_genoveva</x:v>
      </x:c>
      <x:c r="F15387" s="33" t="str">
        <x:v>Lycaenidae</x:v>
      </x:c>
      <x:c r="G15387" s="33" t="n">
        <x:f>'AR_values'!I178</x:f>
        <x:v>2.47951699545104</x:v>
      </x:c>
      <x:c r="H15387" s="33" t="n">
        <x:f>ABS(D15387-G15387)</x:f>
        <x:v>0.11511554894937515</x:v>
      </x:c>
      <x:c r="I15387" s="14" t="n">
        <x:f>IFERROR(H15387/AVERAGE(D15387,G15387),"")</x:f>
        <x:v>0.04537333716528391</x:v>
      </x:c>
      <x:c r="J15387" s="14" t="n">
        <x:f>'Method'!$B$2</x:f>
        <x:v>0.05</x:v>
      </x:c>
      <x:c r="K15387" s="13" t="str">
        <x:f>IF(I15387&lt;=J15387,"是","否")</x:f>
        <x:v>是</x:v>
      </x:c>
      <x:c r="L15387" s="36" t="n">
        <x:v>0.819655475519127</x:v>
      </x:c>
      <x:c r="M15387" s="36" t="n">
        <x:f>1-L15387</x:f>
        <x:v>0.18034452448087301</x:v>
      </x:c>
      <x:c r="N15387" s="13" t="str">
        <x:v>是</x:v>
      </x:c>
      <x:c r="O15387" s="15"/>
      <x:c r="P15387" s="13" t="str"/>
    </x:row>
    <x:row r="15388">
      <x:c r="A15388" s="15" t="n">
        <x:v>15387</x:v>
      </x:c>
      <x:c r="B15388" s="13" t="str">
        <x:v>Hesperiidae_Hesperilla_idothea</x:v>
      </x:c>
      <x:c r="C15388" s="13" t="str">
        <x:v>Hesperiidae</x:v>
      </x:c>
      <x:c r="D15388" s="33" t="n">
        <x:f>'AR_values'!I120</x:f>
        <x:v>2.9365928469374087</x:v>
      </x:c>
      <x:c r="E15388" s="33" t="str">
        <x:v>Hesperiidae_Trapezites_lutea</x:v>
      </x:c>
      <x:c r="F15388" s="33" t="str">
        <x:v>Hesperiidae</x:v>
      </x:c>
      <x:c r="G15388" s="33" t="n">
        <x:f>'AR_values'!I126</x:f>
        <x:v>2.806294124049109</x:v>
      </x:c>
      <x:c r="H15388" s="33" t="n">
        <x:f>ABS(D15388-G15388)</x:f>
        <x:v>0.1302987228882997</x:v>
      </x:c>
      <x:c r="I15388" s="14" t="n">
        <x:f>IFERROR(H15388/AVERAGE(D15388,G15388),"")</x:f>
        <x:v>0.04537742899923968</x:v>
      </x:c>
      <x:c r="J15388" s="14" t="n">
        <x:f>'Method'!$B$2</x:f>
        <x:v>0.05</x:v>
      </x:c>
      <x:c r="K15388" s="13" t="str">
        <x:f>IF(I15388&lt;=J15388,"是","否")</x:f>
        <x:v>是</x:v>
      </x:c>
      <x:c r="L15388" s="36" t="n">
        <x:v>0.8840599054966763</x:v>
      </x:c>
      <x:c r="M15388" s="36" t="n">
        <x:f>1-L15388</x:f>
        <x:v>0.11594009450332365</x:v>
      </x:c>
      <x:c r="N15388" s="13" t="str">
        <x:v>否</x:v>
      </x:c>
      <x:c r="O15388" s="15"/>
      <x:c r="P15388" s="13" t="str"/>
    </x:row>
    <x:row r="15389">
      <x:c r="A15389" s="15" t="n">
        <x:v>15388</x:v>
      </x:c>
      <x:c r="B15389" s="13" t="str">
        <x:v>Charaxinae-2</x:v>
      </x:c>
      <x:c r="C15389" s="13" t="str">
        <x:v>Charaxinae</x:v>
      </x:c>
      <x:c r="D15389" s="33" t="n">
        <x:f>'AR_values'!I23</x:f>
        <x:v>2.5149952754018976</x:v>
      </x:c>
      <x:c r="E15389" s="33" t="str">
        <x:v>Hesperiidae-24</x:v>
      </x:c>
      <x:c r="F15389" s="33" t="str">
        <x:v>Hesperiidae</x:v>
      </x:c>
      <x:c r="G15389" s="33" t="n">
        <x:f>'AR_values'!I91</x:f>
        <x:v>2.631779132697969</x:v>
      </x:c>
      <x:c r="H15389" s="33" t="n">
        <x:f>ABS(D15389-G15389)</x:f>
        <x:v>0.11678385729607133</x:v>
      </x:c>
      <x:c r="I15389" s="14" t="n">
        <x:f>IFERROR(H15389/AVERAGE(D15389,G15389),"")</x:f>
        <x:v>0.045381377941212955</x:v>
      </x:c>
      <x:c r="J15389" s="14" t="n">
        <x:f>'Method'!$B$2</x:f>
        <x:v>0.05</x:v>
      </x:c>
      <x:c r="K15389" s="13" t="str">
        <x:f>IF(I15389&lt;=J15389,"是","否")</x:f>
        <x:v>是</x:v>
      </x:c>
      <x:c r="L15389" s="36" t="n">
        <x:v>0.7632435831218701</x:v>
      </x:c>
      <x:c r="M15389" s="36" t="n">
        <x:f>1-L15389</x:f>
        <x:v>0.23675641687812987</x:v>
      </x:c>
      <x:c r="N15389" s="13" t="str">
        <x:v>是</x:v>
      </x:c>
      <x:c r="O15389" s="15"/>
      <x:c r="P15389" s="13" t="str"/>
    </x:row>
    <x:row r="15390">
      <x:c r="A15390" s="15" t="n">
        <x:v>15389</x:v>
      </x:c>
      <x:c r="B15390" s="13" t="str">
        <x:v>Heliconiinae-3</x:v>
      </x:c>
      <x:c r="C15390" s="13" t="str">
        <x:v>Heliconiinae</x:v>
      </x:c>
      <x:c r="D15390" s="33" t="n">
        <x:f>'AR_values'!I68</x:f>
        <x:v>2.5394332166507505</x:v>
      </x:c>
      <x:c r="E15390" s="33" t="str">
        <x:v>Lycaenidae_Theclinesthes_serpentata</x:v>
      </x:c>
      <x:c r="F15390" s="33" t="str">
        <x:v>Lycaenidae</x:v>
      </x:c>
      <x:c r="G15390" s="33" t="n">
        <x:f>'AR_values'!I186</x:f>
        <x:v>2.4267462861233002</x:v>
      </x:c>
      <x:c r="H15390" s="33" t="n">
        <x:f>ABS(D15390-G15390)</x:f>
        <x:v>0.11268693052745027</x:v>
      </x:c>
      <x:c r="I15390" s="14" t="n">
        <x:f>IFERROR(H15390/AVERAGE(D15390,G15390),"")</x:f>
        <x:v>0.045381738805254486</x:v>
      </x:c>
      <x:c r="J15390" s="14" t="n">
        <x:f>'Method'!$B$2</x:f>
        <x:v>0.05</x:v>
      </x:c>
      <x:c r="K15390" s="13" t="str">
        <x:f>IF(I15390&lt;=J15390,"是","否")</x:f>
        <x:v>是</x:v>
      </x:c>
      <x:c r="L15390" s="36" t="n">
        <x:v>0.7085548878331184</x:v>
      </x:c>
      <x:c r="M15390" s="36" t="n">
        <x:f>1-L15390</x:f>
        <x:v>0.2914451121668816</x:v>
      </x:c>
      <x:c r="N15390" s="13" t="str">
        <x:v>是</x:v>
      </x:c>
      <x:c r="O15390" s="15"/>
      <x:c r="P15390" s="13" t="str"/>
    </x:row>
    <x:row r="15391">
      <x:c r="A15391" s="15" t="n">
        <x:v>15390</x:v>
      </x:c>
      <x:c r="B15391" s="13" t="str">
        <x:v>Nymphalinae-5</x:v>
      </x:c>
      <x:c r="C15391" s="13" t="str">
        <x:v>Nymphalinae</x:v>
      </x:c>
      <x:c r="D15391" s="33" t="n">
        <x:f>'AR_values'!I214</x:f>
        <x:v>2.5690479950298584</x:v>
      </x:c>
      <x:c r="E15391" s="33" t="str">
        <x:v>Pieridae_Gonepteryx_rhamni</x:v>
      </x:c>
      <x:c r="F15391" s="33" t="str">
        <x:v>Pieridae</x:v>
      </x:c>
      <x:c r="G15391" s="33" t="n">
        <x:f>'AR_values'!I329</x:f>
        <x:v>2.4550451233703305</x:v>
      </x:c>
      <x:c r="H15391" s="33" t="n">
        <x:f>ABS(D15391-G15391)</x:f>
        <x:v>0.11400287165952783</x:v>
      </x:c>
      <x:c r="I15391" s="14" t="n">
        <x:f>IFERROR(H15391/AVERAGE(D15391,G15391),"")</x:f>
        <x:v>0.04538246763062764</x:v>
      </x:c>
      <x:c r="J15391" s="14" t="n">
        <x:f>'Method'!$B$2</x:f>
        <x:v>0.05</x:v>
      </x:c>
      <x:c r="K15391" s="13" t="str">
        <x:f>IF(I15391&lt;=J15391,"是","否")</x:f>
        <x:v>是</x:v>
      </x:c>
      <x:c r="L15391" s="36" t="n">
        <x:v>0.6994012481025468</x:v>
      </x:c>
      <x:c r="M15391" s="36" t="n">
        <x:f>1-L15391</x:f>
        <x:v>0.3005987518974532</x:v>
      </x:c>
      <x:c r="N15391" s="13" t="str">
        <x:v>是</x:v>
      </x:c>
      <x:c r="O15391" s="15"/>
      <x:c r="P15391" s="13" t="str"/>
    </x:row>
    <x:row r="15392">
      <x:c r="A15392" s="15" t="n">
        <x:v>15391</x:v>
      </x:c>
      <x:c r="B15392" s="13" t="str">
        <x:v>Nymphalinae-27</x:v>
      </x:c>
      <x:c r="C15392" s="13" t="str">
        <x:v>Nymphalinae</x:v>
      </x:c>
      <x:c r="D15392" s="33" t="n">
        <x:f>'AR_values'!I208</x:f>
        <x:v>2.9197999033738387</x:v>
      </x:c>
      <x:c r="E15392" s="33" t="str">
        <x:v>Papilionidae-22</x:v>
      </x:c>
      <x:c r="F15392" s="33" t="str">
        <x:v>Papilionidae</x:v>
      </x:c>
      <x:c r="G15392" s="33" t="n">
        <x:f>'AR_values'!I233</x:f>
        <x:v>3.055390072060904</x:v>
      </x:c>
      <x:c r="H15392" s="33" t="n">
        <x:f>ABS(D15392-G15392)</x:f>
        <x:v>0.1355901686870653</x:v>
      </x:c>
      <x:c r="I15392" s="14" t="n">
        <x:f>IFERROR(H15392/AVERAGE(D15392,G15392),"")</x:f>
        <x:v>0.04538438752391301</x:v>
      </x:c>
      <x:c r="J15392" s="14" t="n">
        <x:f>'Method'!$B$2</x:f>
        <x:v>0.05</x:v>
      </x:c>
      <x:c r="K15392" s="13" t="str">
        <x:f>IF(I15392&lt;=J15392,"是","否")</x:f>
        <x:v>是</x:v>
      </x:c>
      <x:c r="L15392" s="36" t="n">
        <x:v>0.7901453338446687</x:v>
      </x:c>
      <x:c r="M15392" s="36" t="n">
        <x:f>1-L15392</x:f>
        <x:v>0.20985466615533133</x:v>
      </x:c>
      <x:c r="N15392" s="13" t="str">
        <x:v>是</x:v>
      </x:c>
      <x:c r="O15392" s="15"/>
      <x:c r="P15392" s="13" t="str"/>
    </x:row>
    <x:row r="15393">
      <x:c r="A15393" s="15" t="n">
        <x:v>15392</x:v>
      </x:c>
      <x:c r="B15393" s="13" t="str">
        <x:v>Limenitidinae-11</x:v>
      </x:c>
      <x:c r="C15393" s="13" t="str">
        <x:v>Limenitidinae</x:v>
      </x:c>
      <x:c r="D15393" s="33" t="n">
        <x:f>'AR_values'!I132</x:f>
        <x:v>2.7987815350159404</x:v>
      </x:c>
      <x:c r="E15393" s="33" t="str">
        <x:v>Pieridae_Zerene_eurydice</x:v>
      </x:c>
      <x:c r="F15393" s="33" t="str">
        <x:v>Pieridae</x:v>
      </x:c>
      <x:c r="G15393" s="33" t="n">
        <x:f>'AR_values'!I332</x:f>
        <x:v>2.674576645957752</x:v>
      </x:c>
      <x:c r="H15393" s="33" t="n">
        <x:f>ABS(D15393-G15393)</x:f>
        <x:v>0.1242048890581886</x:v>
      </x:c>
      <x:c r="I15393" s="14" t="n">
        <x:f>IFERROR(H15393/AVERAGE(D15393,G15393),"")</x:f>
        <x:v>0.045385258903736854</x:v>
      </x:c>
      <x:c r="J15393" s="14" t="n">
        <x:f>'Method'!$B$2</x:f>
        <x:v>0.05</x:v>
      </x:c>
      <x:c r="K15393" s="13" t="str">
        <x:f>IF(I15393&lt;=J15393,"是","否")</x:f>
        <x:v>是</x:v>
      </x:c>
      <x:c r="L15393" s="36" t="n">
        <x:v>0.7490022383022064</x:v>
      </x:c>
      <x:c r="M15393" s="36" t="n">
        <x:f>1-L15393</x:f>
        <x:v>0.25099776169779364</x:v>
      </x:c>
      <x:c r="N15393" s="13" t="str">
        <x:v>是</x:v>
      </x:c>
      <x:c r="O15393" s="15"/>
      <x:c r="P15393" s="13" t="str"/>
    </x:row>
    <x:row r="15394">
      <x:c r="A15394" s="15" t="n">
        <x:v>15393</x:v>
      </x:c>
      <x:c r="B15394" s="13" t="str">
        <x:v>Heliconiinae-4</x:v>
      </x:c>
      <x:c r="C15394" s="13" t="str">
        <x:v>Heliconiinae</x:v>
      </x:c>
      <x:c r="D15394" s="33" t="n">
        <x:f>'AR_values'!I69</x:f>
        <x:v>2.9448795791455837</x:v>
      </x:c>
      <x:c r="E15394" s="33" t="str">
        <x:v>Pieridae_Belenois_java</x:v>
      </x:c>
      <x:c r="F15394" s="33" t="str">
        <x:v>Pieridae</x:v>
      </x:c>
      <x:c r="G15394" s="33" t="n">
        <x:f>'AR_values'!I323</x:f>
        <x:v>2.814177773844935</x:v>
      </x:c>
      <x:c r="H15394" s="33" t="n">
        <x:f>ABS(D15394-G15394)</x:f>
        <x:v>0.13070180530064857</x:v>
      </x:c>
      <x:c r="I15394" s="14" t="n">
        <x:f>IFERROR(H15394/AVERAGE(D15394,G15394),"")</x:f>
        <x:v>0.04538999953969159</x:v>
      </x:c>
      <x:c r="J15394" s="14" t="n">
        <x:f>'Method'!$B$2</x:f>
        <x:v>0.05</x:v>
      </x:c>
      <x:c r="K15394" s="13" t="str">
        <x:f>IF(I15394&lt;=J15394,"是","否")</x:f>
        <x:v>是</x:v>
      </x:c>
      <x:c r="L15394" s="36" t="n">
        <x:v>0.770283886243986</x:v>
      </x:c>
      <x:c r="M15394" s="36" t="n">
        <x:f>1-L15394</x:f>
        <x:v>0.22971611375601397</x:v>
      </x:c>
      <x:c r="N15394" s="13" t="str">
        <x:v>是</x:v>
      </x:c>
      <x:c r="O15394" s="15"/>
      <x:c r="P15394" s="13" t="str"/>
    </x:row>
    <x:row r="15395">
      <x:c r="A15395" s="15" t="n">
        <x:v>15394</x:v>
      </x:c>
      <x:c r="B15395" s="13" t="str">
        <x:v>Charaxinae-4</x:v>
      </x:c>
      <x:c r="C15395" s="13" t="str">
        <x:v>Charaxinae</x:v>
      </x:c>
      <x:c r="D15395" s="33" t="n">
        <x:f>'AR_values'!I25</x:f>
        <x:v>2.4469912103918943</x:v>
      </x:c>
      <x:c r="E15395" s="33" t="str">
        <x:v>Pieridae-Coliadinae-2</x:v>
      </x:c>
      <x:c r="F15395" s="33" t="str">
        <x:v>Pieridae-Coliadinae</x:v>
      </x:c>
      <x:c r="G15395" s="33" t="n">
        <x:f>'AR_values'!I311</x:f>
        <x:v>2.338384022597896</x:v>
      </x:c>
      <x:c r="H15395" s="33" t="n">
        <x:f>ABS(D15395-G15395)</x:f>
        <x:v>0.10860718779399825</x:v>
      </x:c>
      <x:c r="I15395" s="14" t="n">
        <x:f>IFERROR(H15395/AVERAGE(D15395,G15395),"")</x:f>
        <x:v>0.04539129431074646</x:v>
      </x:c>
      <x:c r="J15395" s="14" t="n">
        <x:f>'Method'!$B$2</x:f>
        <x:v>0.05</x:v>
      </x:c>
      <x:c r="K15395" s="13" t="str">
        <x:f>IF(I15395&lt;=J15395,"是","否")</x:f>
        <x:v>是</x:v>
      </x:c>
      <x:c r="L15395" s="36" t="n">
        <x:v>0.8115847111874598</x:v>
      </x:c>
      <x:c r="M15395" s="36" t="n">
        <x:f>1-L15395</x:f>
        <x:v>0.18841528881254022</x:v>
      </x:c>
      <x:c r="N15395" s="13" t="str">
        <x:v>是</x:v>
      </x:c>
      <x:c r="O15395" s="15"/>
      <x:c r="P15395" s="13" t="str"/>
    </x:row>
    <x:row r="15396">
      <x:c r="A15396" s="15" t="n">
        <x:v>15395</x:v>
      </x:c>
      <x:c r="B15396" s="13" t="str">
        <x:v>Hesperiidae-16</x:v>
      </x:c>
      <x:c r="C15396" s="13" t="str">
        <x:v>Hesperiidae</x:v>
      </x:c>
      <x:c r="D15396" s="33" t="n">
        <x:f>'AR_values'!I82</x:f>
        <x:v>2.8480556399666805</x:v>
      </x:c>
      <x:c r="E15396" s="33" t="str">
        <x:v>Hesperiidae_Antipodia_atralba</x:v>
      </x:c>
      <x:c r="F15396" s="33" t="str">
        <x:v>Hesperiidae</x:v>
      </x:c>
      <x:c r="G15396" s="33" t="n">
        <x:f>'AR_values'!I112</x:f>
        <x:v>2.980336396525423</x:v>
      </x:c>
      <x:c r="H15396" s="33" t="n">
        <x:f>ABS(D15396-G15396)</x:f>
        <x:v>0.1322807565587425</x:v>
      </x:c>
      <x:c r="I15396" s="14" t="n">
        <x:f>IFERROR(H15396/AVERAGE(D15396,G15396),"")</x:f>
        <x:v>0.04539185275476337</x:v>
      </x:c>
      <x:c r="J15396" s="14" t="n">
        <x:f>'Method'!$B$2</x:f>
        <x:v>0.05</x:v>
      </x:c>
      <x:c r="K15396" s="13" t="str">
        <x:f>IF(I15396&lt;=J15396,"是","否")</x:f>
        <x:v>是</x:v>
      </x:c>
      <x:c r="L15396" s="36" t="n">
        <x:v>0.8676033613445379</x:v>
      </x:c>
      <x:c r="M15396" s="36" t="n">
        <x:f>1-L15396</x:f>
        <x:v>0.13239663865546214</x:v>
      </x:c>
      <x:c r="N15396" s="13" t="str">
        <x:v>否</x:v>
      </x:c>
      <x:c r="O15396" s="15"/>
      <x:c r="P15396" s="13" t="str"/>
    </x:row>
    <x:row r="15397">
      <x:c r="A15397" s="15" t="n">
        <x:v>15396</x:v>
      </x:c>
      <x:c r="B15397" s="13" t="str">
        <x:v>Papilionidae-2</x:v>
      </x:c>
      <x:c r="C15397" s="13" t="str">
        <x:v>Papilionidae</x:v>
      </x:c>
      <x:c r="D15397" s="33" t="n">
        <x:f>'AR_values'!I230</x:f>
        <x:v>2.8020899751082338</x:v>
      </x:c>
      <x:c r="E15397" s="33" t="str">
        <x:v>Pieridae-8</x:v>
      </x:c>
      <x:c r="F15397" s="33" t="str">
        <x:v>Pieridae</x:v>
      </x:c>
      <x:c r="G15397" s="33" t="n">
        <x:f>'AR_values'!I298</x:f>
        <x:v>2.9322436562309098</x:v>
      </x:c>
      <x:c r="H15397" s="33" t="n">
        <x:f>ABS(D15397-G15397)</x:f>
        <x:v>0.130153681122676</x:v>
      </x:c>
      <x:c r="I15397" s="14" t="n">
        <x:f>IFERROR(H15397/AVERAGE(D15397,G15397),"")</x:f>
        <x:v>0.04539452689371375</x:v>
      </x:c>
      <x:c r="J15397" s="14" t="n">
        <x:f>'Method'!$B$2</x:f>
        <x:v>0.05</x:v>
      </x:c>
      <x:c r="K15397" s="13" t="str">
        <x:f>IF(I15397&lt;=J15397,"是","否")</x:f>
        <x:v>是</x:v>
      </x:c>
      <x:c r="L15397" s="36" t="n">
        <x:v>0.7424865666110803</x:v>
      </x:c>
      <x:c r="M15397" s="36" t="n">
        <x:f>1-L15397</x:f>
        <x:v>0.25751343338891974</x:v>
      </x:c>
      <x:c r="N15397" s="13" t="str">
        <x:v>是</x:v>
      </x:c>
      <x:c r="O15397" s="15"/>
      <x:c r="P15397" s="13" t="str"/>
    </x:row>
    <x:row r="15398">
      <x:c r="A15398" s="15" t="n">
        <x:v>15397</x:v>
      </x:c>
      <x:c r="B15398" s="13" t="str">
        <x:v>Nymphalinae-18</x:v>
      </x:c>
      <x:c r="C15398" s="13" t="str">
        <x:v>Nymphalinae</x:v>
      </x:c>
      <x:c r="D15398" s="33" t="n">
        <x:f>'AR_values'!I198</x:f>
        <x:v>2.677274072434985</x:v>
      </x:c>
      <x:c r="E15398" s="33" t="str">
        <x:v>Satyrinae-13</x:v>
      </x:c>
      <x:c r="F15398" s="33" t="str">
        <x:v>Satyrinae</x:v>
      </x:c>
      <x:c r="G15398" s="33" t="n">
        <x:f>'AR_values'!I362</x:f>
        <x:v>2.5584248457056336</x:v>
      </x:c>
      <x:c r="H15398" s="33" t="n">
        <x:f>ABS(D15398-G15398)</x:f>
        <x:v>0.11884922672935128</x:v>
      </x:c>
      <x:c r="I15398" s="14" t="n">
        <x:f>IFERROR(H15398/AVERAGE(D15398,G15398),"")</x:f>
        <x:v>0.04539956501989187</x:v>
      </x:c>
      <x:c r="J15398" s="14" t="n">
        <x:f>'Method'!$B$2</x:f>
        <x:v>0.05</x:v>
      </x:c>
      <x:c r="K15398" s="13" t="str">
        <x:f>IF(I15398&lt;=J15398,"是","否")</x:f>
        <x:v>是</x:v>
      </x:c>
      <x:c r="L15398" s="36" t="n">
        <x:v>0.7136957559475572</x:v>
      </x:c>
      <x:c r="M15398" s="36" t="n">
        <x:f>1-L15398</x:f>
        <x:v>0.2863042440524428</x:v>
      </x:c>
      <x:c r="N15398" s="13" t="str">
        <x:v>是</x:v>
      </x:c>
      <x:c r="O15398" s="15"/>
      <x:c r="P15398" s="13" t="str"/>
    </x:row>
    <x:row r="15399">
      <x:c r="A15399" s="15" t="n">
        <x:v>15398</x:v>
      </x:c>
      <x:c r="B15399" s="13" t="str">
        <x:v>Lycaenidae-23</x:v>
      </x:c>
      <x:c r="C15399" s="13" t="str">
        <x:v>Lycaenidae</x:v>
      </x:c>
      <x:c r="D15399" s="33" t="n">
        <x:f>'AR_values'!I154</x:f>
        <x:v>1.9216697907310736</x:v>
      </x:c>
      <x:c r="E15399" s="33" t="str">
        <x:v>Riodinidae-14</x:v>
      </x:c>
      <x:c r="F15399" s="33" t="str">
        <x:v>Riodinidae</x:v>
      </x:c>
      <x:c r="G15399" s="33" t="n">
        <x:f>'AR_values'!I338</x:f>
        <x:v>2.010945578735684</x:v>
      </x:c>
      <x:c r="H15399" s="33" t="n">
        <x:f>ABS(D15399-G15399)</x:f>
        <x:v>0.08927578800461022</x:v>
      </x:c>
      <x:c r="I15399" s="14" t="n">
        <x:f>IFERROR(H15399/AVERAGE(D15399,G15399),"")</x:f>
        <x:v>0.04540275598664283</x:v>
      </x:c>
      <x:c r="J15399" s="14" t="n">
        <x:f>'Method'!$B$2</x:f>
        <x:v>0.05</x:v>
      </x:c>
      <x:c r="K15399" s="13" t="str">
        <x:f>IF(I15399&lt;=J15399,"是","否")</x:f>
        <x:v>是</x:v>
      </x:c>
      <x:c r="L15399" s="36" t="n">
        <x:v>0.8909616855060848</x:v>
      </x:c>
      <x:c r="M15399" s="36" t="n">
        <x:f>1-L15399</x:f>
        <x:v>0.10903831449391521</x:v>
      </x:c>
      <x:c r="N15399" s="13" t="str">
        <x:v>是</x:v>
      </x:c>
      <x:c r="O15399" s="15"/>
      <x:c r="P15399" s="13" t="str"/>
    </x:row>
    <x:row r="15400">
      <x:c r="A15400" s="15" t="n">
        <x:v>15399</x:v>
      </x:c>
      <x:c r="B15400" s="13" t="str">
        <x:v>Papilionidae-32</x:v>
      </x:c>
      <x:c r="C15400" s="13" t="str">
        <x:v>Papilionidae</x:v>
      </x:c>
      <x:c r="D15400" s="33" t="n">
        <x:f>'AR_values'!I243</x:f>
        <x:v>2.689233784549927</x:v>
      </x:c>
      <x:c r="E15400" s="33" t="str">
        <x:v>Pieridae_Belenois_java</x:v>
      </x:c>
      <x:c r="F15400" s="33" t="str">
        <x:v>Pieridae</x:v>
      </x:c>
      <x:c r="G15400" s="33" t="n">
        <x:f>'AR_values'!I323</x:f>
        <x:v>2.814177773844935</x:v>
      </x:c>
      <x:c r="H15400" s="33" t="n">
        <x:f>ABS(D15400-G15400)</x:f>
        <x:v>0.12494398929500816</x:v>
      </x:c>
      <x:c r="I15400" s="14" t="n">
        <x:f>IFERROR(H15400/AVERAGE(D15400,G15400),"")</x:f>
        <x:v>0.045406013331646816</x:v>
      </x:c>
      <x:c r="J15400" s="14" t="n">
        <x:f>'Method'!$B$2</x:f>
        <x:v>0.05</x:v>
      </x:c>
      <x:c r="K15400" s="13" t="str">
        <x:f>IF(I15400&lt;=J15400,"是","否")</x:f>
        <x:v>是</x:v>
      </x:c>
      <x:c r="L15400" s="36" t="n">
        <x:v>0.8250037241173842</x:v>
      </x:c>
      <x:c r="M15400" s="36" t="n">
        <x:f>1-L15400</x:f>
        <x:v>0.1749962758826158</x:v>
      </x:c>
      <x:c r="N15400" s="13" t="str">
        <x:v>是</x:v>
      </x:c>
      <x:c r="O15400" s="15"/>
      <x:c r="P15400" s="13" t="str"/>
    </x:row>
    <x:row r="15401">
      <x:c r="A15401" s="15" t="n">
        <x:v>15400</x:v>
      </x:c>
      <x:c r="B15401" s="13" t="str">
        <x:v>Lycaenidae_Ogyris_olane</x:v>
      </x:c>
      <x:c r="C15401" s="13" t="str">
        <x:v>Lycaenidae</x:v>
      </x:c>
      <x:c r="D15401" s="33" t="n">
        <x:f>'AR_values'!I180</x:f>
        <x:v>2.5399402467253505</x:v>
      </x:c>
      <x:c r="E15401" s="33" t="str">
        <x:v>Pieridae-19</x:v>
      </x:c>
      <x:c r="F15401" s="33" t="str">
        <x:v>Pieridae</x:v>
      </x:c>
      <x:c r="G15401" s="33" t="n">
        <x:f>'AR_values'!I283</x:f>
        <x:v>2.657949024153296</x:v>
      </x:c>
      <x:c r="H15401" s="33" t="n">
        <x:f>ABS(D15401-G15401)</x:f>
        <x:v>0.11800877742794569</x:v>
      </x:c>
      <x:c r="I15401" s="14" t="n">
        <x:f>IFERROR(H15401/AVERAGE(D15401,G15401),"")</x:f>
        <x:v>0.04540642221414524</x:v>
      </x:c>
      <x:c r="J15401" s="14" t="n">
        <x:f>'Method'!$B$2</x:f>
        <x:v>0.05</x:v>
      </x:c>
      <x:c r="K15401" s="13" t="str">
        <x:f>IF(I15401&lt;=J15401,"是","否")</x:f>
        <x:v>是</x:v>
      </x:c>
      <x:c r="L15401" s="36" t="n">
        <x:v>0.8465599677293059</x:v>
      </x:c>
      <x:c r="M15401" s="36" t="n">
        <x:f>1-L15401</x:f>
        <x:v>0.15344003227069414</x:v>
      </x:c>
      <x:c r="N15401" s="13" t="str">
        <x:v>是</x:v>
      </x:c>
      <x:c r="O15401" s="15"/>
      <x:c r="P15401" s="13" t="str"/>
    </x:row>
    <x:row r="15402">
      <x:c r="A15402" s="15" t="n">
        <x:v>15401</x:v>
      </x:c>
      <x:c r="B15402" s="13" t="str">
        <x:v>Lycaenidae_Neolucia_agricola</x:v>
      </x:c>
      <x:c r="C15402" s="13" t="str">
        <x:v>Lycaenidae</x:v>
      </x:c>
      <x:c r="D15402" s="33" t="n">
        <x:f>'AR_values'!I174</x:f>
        <x:v>2.5296664595641514</x:v>
      </x:c>
      <x:c r="E15402" s="33" t="str">
        <x:v>Papilionidae-3</x:v>
      </x:c>
      <x:c r="F15402" s="33" t="str">
        <x:v>Papilionidae</x:v>
      </x:c>
      <x:c r="G15402" s="33" t="n">
        <x:f>'AR_values'!I240</x:f>
        <x:v>2.647228355104499</x:v>
      </x:c>
      <x:c r="H15402" s="33" t="n">
        <x:f>ABS(D15402-G15402)</x:f>
        <x:v>0.11756189554034746</x:v>
      </x:c>
      <x:c r="I15402" s="14" t="n">
        <x:f>IFERROR(H15402/AVERAGE(D15402,G15402),"")</x:f>
        <x:v>0.04541791933157988</x:v>
      </x:c>
      <x:c r="J15402" s="14" t="n">
        <x:f>'Method'!$B$2</x:f>
        <x:v>0.05</x:v>
      </x:c>
      <x:c r="K15402" s="13" t="str">
        <x:f>IF(I15402&lt;=J15402,"是","否")</x:f>
        <x:v>是</x:v>
      </x:c>
      <x:c r="L15402" s="36" t="n">
        <x:v>0.7628726440100613</x:v>
      </x:c>
      <x:c r="M15402" s="36" t="n">
        <x:f>1-L15402</x:f>
        <x:v>0.23712735598993873</x:v>
      </x:c>
      <x:c r="N15402" s="13" t="str">
        <x:v>是</x:v>
      </x:c>
      <x:c r="O15402" s="15"/>
      <x:c r="P15402" s="13" t="str"/>
    </x:row>
    <x:row r="15403">
      <x:c r="A15403" s="15" t="n">
        <x:v>15402</x:v>
      </x:c>
      <x:c r="B15403" s="13" t="str">
        <x:v>Lycaenidae_Ogyris_olane</x:v>
      </x:c>
      <x:c r="C15403" s="13" t="str">
        <x:v>Lycaenidae</x:v>
      </x:c>
      <x:c r="D15403" s="33" t="n">
        <x:f>'AR_values'!I180</x:f>
        <x:v>2.5399402467253505</x:v>
      </x:c>
      <x:c r="E15403" s="33" t="str">
        <x:v>Papilionidae_Papilio_polytes</x:v>
      </x:c>
      <x:c r="F15403" s="33" t="str">
        <x:v>Papilionidae</x:v>
      </x:c>
      <x:c r="G15403" s="33" t="n">
        <x:f>'AR_values'!I265</x:f>
        <x:v>2.6579933279056216</x:v>
      </x:c>
      <x:c r="H15403" s="33" t="n">
        <x:f>ABS(D15403-G15403)</x:f>
        <x:v>0.11805308118027114</x:v>
      </x:c>
      <x:c r="I15403" s="14" t="n">
        <x:f>IFERROR(H15403/AVERAGE(D15403,G15403),"")</x:f>
        <x:v>0.045423081878706896</x:v>
      </x:c>
      <x:c r="J15403" s="14" t="n">
        <x:f>'Method'!$B$2</x:f>
        <x:v>0.05</x:v>
      </x:c>
      <x:c r="K15403" s="13" t="str">
        <x:f>IF(I15403&lt;=J15403,"是","否")</x:f>
        <x:v>是</x:v>
      </x:c>
      <x:c r="L15403" s="36" t="n">
        <x:v>0.68613794896235</x:v>
      </x:c>
      <x:c r="M15403" s="36" t="n">
        <x:f>1-L15403</x:f>
        <x:v>0.31386205103764997</x:v>
      </x:c>
      <x:c r="N15403" s="13" t="str">
        <x:v>是</x:v>
      </x:c>
      <x:c r="O15403" s="15"/>
      <x:c r="P15403" s="13" t="str"/>
    </x:row>
    <x:row r="15404">
      <x:c r="A15404" s="15" t="n">
        <x:v>15403</x:v>
      </x:c>
      <x:c r="B15404" s="13" t="str">
        <x:v>Hesperiidae-9</x:v>
      </x:c>
      <x:c r="C15404" s="13" t="str">
        <x:v>Hesperiidae</x:v>
      </x:c>
      <x:c r="D15404" s="33" t="n">
        <x:f>'AR_values'!I110</x:f>
        <x:v>2.5616609727912754</x:v>
      </x:c>
      <x:c r="E15404" s="33" t="str">
        <x:v>Limenitidinae-4</x:v>
      </x:c>
      <x:c r="F15404" s="33" t="str">
        <x:v>Limenitidinae</x:v>
      </x:c>
      <x:c r="G15404" s="33" t="n">
        <x:f>'AR_values'!I136</x:f>
        <x:v>2.4478863236029302</x:v>
      </x:c>
      <x:c r="H15404" s="33" t="n">
        <x:f>ABS(D15404-G15404)</x:f>
        <x:v>0.11377464918834512</x:v>
      </x:c>
      <x:c r="I15404" s="14" t="n">
        <x:f>IFERROR(H15404/AVERAGE(D15404,G15404),"")</x:f>
        <x:v>0.04542312606579774</x:v>
      </x:c>
      <x:c r="J15404" s="14" t="n">
        <x:f>'Method'!$B$2</x:f>
        <x:v>0.05</x:v>
      </x:c>
      <x:c r="K15404" s="13" t="str">
        <x:f>IF(I15404&lt;=J15404,"是","否")</x:f>
        <x:v>是</x:v>
      </x:c>
      <x:c r="L15404" s="36" t="n">
        <x:v>0.8234948339399968</x:v>
      </x:c>
      <x:c r="M15404" s="36" t="n">
        <x:f>1-L15404</x:f>
        <x:v>0.17650516606000322</x:v>
      </x:c>
      <x:c r="N15404" s="13" t="str">
        <x:v>是</x:v>
      </x:c>
      <x:c r="O15404" s="15"/>
      <x:c r="P15404" s="13" t="str"/>
    </x:row>
    <x:row r="15405">
      <x:c r="A15405" s="15" t="n">
        <x:v>15404</x:v>
      </x:c>
      <x:c r="B15405" s="13" t="str">
        <x:v>Charaxinae-12</x:v>
      </x:c>
      <x:c r="C15405" s="13" t="str">
        <x:v>Charaxinae</x:v>
      </x:c>
      <x:c r="D15405" s="33" t="n">
        <x:f>'AR_values'!I19</x:f>
        <x:v>2.554072397947023</x:v>
      </x:c>
      <x:c r="E15405" s="33" t="str">
        <x:v>Charaxinae-15</x:v>
      </x:c>
      <x:c r="F15405" s="33" t="str">
        <x:v>Charaxinae</x:v>
      </x:c>
      <x:c r="G15405" s="33" t="n">
        <x:f>'AR_values'!I22</x:f>
        <x:v>2.4406235760127264</x:v>
      </x:c>
      <x:c r="H15405" s="33" t="n">
        <x:f>ABS(D15405-G15405)</x:f>
        <x:v>0.11344882193429662</x:v>
      </x:c>
      <x:c r="I15405" s="14" t="n">
        <x:f>IFERROR(H15405/AVERAGE(D15405,G15405),"")</x:f>
        <x:v>0.04542771873434187</x:v>
      </x:c>
      <x:c r="J15405" s="14" t="n">
        <x:f>'Method'!$B$2</x:f>
        <x:v>0.05</x:v>
      </x:c>
      <x:c r="K15405" s="13" t="str">
        <x:f>IF(I15405&lt;=J15405,"是","否")</x:f>
        <x:v>是</x:v>
      </x:c>
      <x:c r="L15405" s="36" t="n">
        <x:v>0.9057057340152247</x:v>
      </x:c>
      <x:c r="M15405" s="36" t="n">
        <x:f>1-L15405</x:f>
        <x:v>0.0942942659847753</x:v>
      </x:c>
      <x:c r="N15405" s="13" t="str">
        <x:v>否</x:v>
      </x:c>
      <x:c r="O15405" s="15"/>
      <x:c r="P15405" s="13" t="str"/>
    </x:row>
    <x:row r="15406">
      <x:c r="A15406" s="15" t="n">
        <x:v>15405</x:v>
      </x:c>
      <x:c r="B15406" s="13" t="str">
        <x:v>Biblidinae-2</x:v>
      </x:c>
      <x:c r="C15406" s="13" t="str">
        <x:v>Biblidinae</x:v>
      </x:c>
      <x:c r="D15406" s="33" t="n">
        <x:f>'AR_values'!I8</x:f>
        <x:v>2.2188373389825946</x:v>
      </x:c>
      <x:c r="E15406" s="33" t="str">
        <x:v>Riodinidae-12</x:v>
      </x:c>
      <x:c r="F15406" s="33" t="str">
        <x:v>Riodinidae</x:v>
      </x:c>
      <x:c r="G15406" s="33" t="n">
        <x:f>'AR_values'!I336</x:f>
        <x:v>2.3219799649715265</x:v>
      </x:c>
      <x:c r="H15406" s="33" t="n">
        <x:f>ABS(D15406-G15406)</x:f>
        <x:v>0.10314262598893187</x:v>
      </x:c>
      <x:c r="I15406" s="14" t="n">
        <x:f>IFERROR(H15406/AVERAGE(D15406,G15406),"")</x:f>
        <x:v>0.04542910189278736</x:v>
      </x:c>
      <x:c r="J15406" s="14" t="n">
        <x:f>'Method'!$B$2</x:f>
        <x:v>0.05</x:v>
      </x:c>
      <x:c r="K15406" s="13" t="str">
        <x:f>IF(I15406&lt;=J15406,"是","否")</x:f>
        <x:v>是</x:v>
      </x:c>
      <x:c r="L15406" s="36" t="n">
        <x:v>0.7793104138117292</x:v>
      </x:c>
      <x:c r="M15406" s="36" t="n">
        <x:f>1-L15406</x:f>
        <x:v>0.22068958618827084</x:v>
      </x:c>
      <x:c r="N15406" s="13" t="str">
        <x:v>是</x:v>
      </x:c>
      <x:c r="O15406" s="15"/>
      <x:c r="P15406" s="13" t="str"/>
    </x:row>
    <x:row r="15407">
      <x:c r="A15407" s="15" t="n">
        <x:v>15406</x:v>
      </x:c>
      <x:c r="B15407" s="13" t="str">
        <x:v>Papilionidae-2</x:v>
      </x:c>
      <x:c r="C15407" s="13" t="str">
        <x:v>Papilionidae</x:v>
      </x:c>
      <x:c r="D15407" s="33" t="n">
        <x:f>'AR_values'!I230</x:f>
        <x:v>2.8020899751082338</x:v>
      </x:c>
      <x:c r="E15407" s="33" t="str">
        <x:v>Papilionidae_Papilio_aegeus</x:v>
      </x:c>
      <x:c r="F15407" s="33" t="str">
        <x:v>Papilionidae</x:v>
      </x:c>
      <x:c r="G15407" s="33" t="n">
        <x:f>'AR_values'!I263</x:f>
        <x:v>2.6776011899305736</x:v>
      </x:c>
      <x:c r="H15407" s="33" t="n">
        <x:f>ABS(D15407-G15407)</x:f>
        <x:v>0.12448878517766016</x:v>
      </x:c>
      <x:c r="I15407" s="14" t="n">
        <x:f>IFERROR(H15407/AVERAGE(D15407,G15407),"")</x:f>
        <x:v>0.0454364238524667</x:v>
      </x:c>
      <x:c r="J15407" s="14" t="n">
        <x:f>'Method'!$B$2</x:f>
        <x:v>0.05</x:v>
      </x:c>
      <x:c r="K15407" s="13" t="str">
        <x:f>IF(I15407&lt;=J15407,"是","否")</x:f>
        <x:v>是</x:v>
      </x:c>
      <x:c r="L15407" s="36" t="n">
        <x:v>0.80917368234011</x:v>
      </x:c>
      <x:c r="M15407" s="36" t="n">
        <x:f>1-L15407</x:f>
        <x:v>0.19082631765989</x:v>
      </x:c>
      <x:c r="N15407" s="13" t="str">
        <x:v>否</x:v>
      </x:c>
      <x:c r="O15407" s="15"/>
      <x:c r="P15407" s="13" t="str"/>
    </x:row>
    <x:row r="15408">
      <x:c r="A15408" s="15" t="n">
        <x:v>15407</x:v>
      </x:c>
      <x:c r="B15408" s="13" t="str">
        <x:v>Biblidinae-12</x:v>
      </x:c>
      <x:c r="C15408" s="13" t="str">
        <x:v>Biblidinae</x:v>
      </x:c>
      <x:c r="D15408" s="33" t="n">
        <x:f>'AR_values'!I5</x:f>
        <x:v>2.7033611025331243</x:v>
      </x:c>
      <x:c r="E15408" s="33" t="str">
        <x:v>Heliconiinae-10</x:v>
      </x:c>
      <x:c r="F15408" s="33" t="str">
        <x:v>Heliconiinae</x:v>
      </x:c>
      <x:c r="G15408" s="33" t="n">
        <x:f>'AR_values'!I53</x:f>
        <x:v>2.5832322601964766</x:v>
      </x:c>
      <x:c r="H15408" s="33" t="n">
        <x:f>ABS(D15408-G15408)</x:f>
        <x:v>0.12012884233664778</x:v>
      </x:c>
      <x:c r="I15408" s="14" t="n">
        <x:f>IFERROR(H15408/AVERAGE(D15408,G15408),"")</x:f>
        <x:v>0.04544659825117408</x:v>
      </x:c>
      <x:c r="J15408" s="14" t="n">
        <x:f>'Method'!$B$2</x:f>
        <x:v>0.05</x:v>
      </x:c>
      <x:c r="K15408" s="13" t="str">
        <x:f>IF(I15408&lt;=J15408,"是","否")</x:f>
        <x:v>是</x:v>
      </x:c>
      <x:c r="L15408" s="36" t="n">
        <x:v>0.8911685774001658</x:v>
      </x:c>
      <x:c r="M15408" s="36" t="n">
        <x:f>1-L15408</x:f>
        <x:v>0.10883142259983425</x:v>
      </x:c>
      <x:c r="N15408" s="13" t="str">
        <x:v>是</x:v>
      </x:c>
      <x:c r="O15408" s="15"/>
      <x:c r="P15408" s="13" t="str"/>
    </x:row>
    <x:row r="15409">
      <x:c r="A15409" s="15" t="n">
        <x:v>15408</x:v>
      </x:c>
      <x:c r="B15409" s="13" t="str">
        <x:v>Riodinidae-2</x:v>
      </x:c>
      <x:c r="C15409" s="13" t="str">
        <x:v>Riodinidae</x:v>
      </x:c>
      <x:c r="D15409" s="33" t="n">
        <x:f>'AR_values'!I343</x:f>
        <x:v>2.321349549491152</x:v>
      </x:c>
      <x:c r="E15409" s="33" t="str">
        <x:v>Riodinidae-9</x:v>
      </x:c>
      <x:c r="F15409" s="33" t="str">
        <x:v>Riodinidae</x:v>
      </x:c>
      <x:c r="G15409" s="33" t="n">
        <x:f>'AR_values'!I357</x:f>
        <x:v>2.42930522516359</x:v>
      </x:c>
      <x:c r="H15409" s="33" t="n">
        <x:f>ABS(D15409-G15409)</x:f>
        <x:v>0.10795567567243802</x:v>
      </x:c>
      <x:c r="I15409" s="14" t="n">
        <x:f>IFERROR(H15409/AVERAGE(D15409,G15409),"")</x:f>
        <x:v>0.04544875634760634</x:v>
      </x:c>
      <x:c r="J15409" s="14" t="n">
        <x:f>'Method'!$B$2</x:f>
        <x:v>0.05</x:v>
      </x:c>
      <x:c r="K15409" s="13" t="str">
        <x:f>IF(I15409&lt;=J15409,"是","否")</x:f>
        <x:v>是</x:v>
      </x:c>
      <x:c r="L15409" s="36" t="n">
        <x:v>0.7731941562301219</x:v>
      </x:c>
      <x:c r="M15409" s="36" t="n">
        <x:f>1-L15409</x:f>
        <x:v>0.2268058437698781</x:v>
      </x:c>
      <x:c r="N15409" s="13" t="str">
        <x:v>否</x:v>
      </x:c>
      <x:c r="O15409" s="15"/>
      <x:c r="P15409" s="13" t="str"/>
    </x:row>
    <x:row r="15410">
      <x:c r="A15410" s="15" t="n">
        <x:v>15409</x:v>
      </x:c>
      <x:c r="B15410" s="13" t="str">
        <x:v>Papilionidae-22</x:v>
      </x:c>
      <x:c r="C15410" s="13" t="str">
        <x:v>Papilionidae</x:v>
      </x:c>
      <x:c r="D15410" s="33" t="n">
        <x:f>'AR_values'!I233</x:f>
        <x:v>3.055390072060904</x:v>
      </x:c>
      <x:c r="E15410" s="33" t="str">
        <x:v>Pieridae_Elodina_padusa</x:v>
      </x:c>
      <x:c r="F15410" s="33" t="str">
        <x:v>Pieridae</x:v>
      </x:c>
      <x:c r="G15410" s="33" t="n">
        <x:f>'AR_values'!I327</x:f>
        <x:v>2.919606733186484</x:v>
      </x:c>
      <x:c r="H15410" s="33" t="n">
        <x:f>ABS(D15410-G15410)</x:f>
        <x:v>0.13578333887442007</x:v>
      </x:c>
      <x:c r="I15410" s="14" t="n">
        <x:f>IFERROR(H15410/AVERAGE(D15410,G15410),"")</x:f>
        <x:v>0.04545051430158819</x:v>
      </x:c>
      <x:c r="J15410" s="14" t="n">
        <x:f>'Method'!$B$2</x:f>
        <x:v>0.05</x:v>
      </x:c>
      <x:c r="K15410" s="13" t="str">
        <x:f>IF(I15410&lt;=J15410,"是","否")</x:f>
        <x:v>是</x:v>
      </x:c>
      <x:c r="L15410" s="36" t="n">
        <x:v>0.7404025225086374</x:v>
      </x:c>
      <x:c r="M15410" s="36" t="n">
        <x:f>1-L15410</x:f>
        <x:v>0.25959747749136264</x:v>
      </x:c>
      <x:c r="N15410" s="13" t="str">
        <x:v>是</x:v>
      </x:c>
      <x:c r="O15410" s="15"/>
      <x:c r="P15410" s="13" t="str"/>
    </x:row>
    <x:row r="15411">
      <x:c r="A15411" s="15" t="n">
        <x:v>15410</x:v>
      </x:c>
      <x:c r="B15411" s="13" t="str">
        <x:v>Heliconiinae-22</x:v>
      </x:c>
      <x:c r="C15411" s="13" t="str">
        <x:v>Heliconiinae</x:v>
      </x:c>
      <x:c r="D15411" s="33" t="n">
        <x:f>'AR_values'!I66</x:f>
        <x:v>2.5700482441884245</x:v>
      </x:c>
      <x:c r="E15411" s="33" t="str">
        <x:v>Nymphalinae-21</x:v>
      </x:c>
      <x:c r="F15411" s="33" t="str">
        <x:v>Nymphalinae</x:v>
      </x:c>
      <x:c r="G15411" s="33" t="n">
        <x:f>'AR_values'!I202</x:f>
        <x:v>2.4558221796639303</x:v>
      </x:c>
      <x:c r="H15411" s="33" t="n">
        <x:f>ABS(D15411-G15411)</x:f>
        <x:v>0.11422606452449413</x:v>
      </x:c>
      <x:c r="I15411" s="14" t="n">
        <x:f>IFERROR(H15411/AVERAGE(D15411,G15411),"")</x:f>
        <x:v>0.045455236562561147</x:v>
      </x:c>
      <x:c r="J15411" s="14" t="n">
        <x:f>'Method'!$B$2</x:f>
        <x:v>0.05</x:v>
      </x:c>
      <x:c r="K15411" s="13" t="str">
        <x:f>IF(I15411&lt;=J15411,"是","否")</x:f>
        <x:v>是</x:v>
      </x:c>
      <x:c r="L15411" s="36" t="n">
        <x:v>0.9153035086674213</x:v>
      </x:c>
      <x:c r="M15411" s="36" t="n">
        <x:f>1-L15411</x:f>
        <x:v>0.08469649133257873</x:v>
      </x:c>
      <x:c r="N15411" s="13" t="str">
        <x:v>是</x:v>
      </x:c>
      <x:c r="O15411" s="15"/>
      <x:c r="P15411" s="13" t="str"/>
    </x:row>
    <x:row r="15412">
      <x:c r="A15412" s="15" t="n">
        <x:v>15411</x:v>
      </x:c>
      <x:c r="B15412" s="13" t="str">
        <x:v>Danainae-5</x:v>
      </x:c>
      <x:c r="C15412" s="13" t="str">
        <x:v>Danainae</x:v>
      </x:c>
      <x:c r="D15412" s="33" t="n">
        <x:f>'AR_values'!I47</x:f>
        <x:v>2.499372504343995</x:v>
      </x:c>
      <x:c r="E15412" s="33" t="str">
        <x:v>Satyrinae-17</x:v>
      </x:c>
      <x:c r="F15412" s="33" t="str">
        <x:v>Satyrinae</x:v>
      </x:c>
      <x:c r="G15412" s="33" t="n">
        <x:f>'AR_values'!I366</x:f>
        <x:v>2.388286699296129</x:v>
      </x:c>
      <x:c r="H15412" s="33" t="n">
        <x:f>ABS(D15412-G15412)</x:f>
        <x:v>0.11108580504786625</x:v>
      </x:c>
      <x:c r="I15412" s="14" t="n">
        <x:f>IFERROR(H15412/AVERAGE(D15412,G15412),"")</x:f>
        <x:v>0.04545562626998796</x:v>
      </x:c>
      <x:c r="J15412" s="14" t="n">
        <x:f>'Method'!$B$2</x:f>
        <x:v>0.05</x:v>
      </x:c>
      <x:c r="K15412" s="13" t="str">
        <x:f>IF(I15412&lt;=J15412,"是","否")</x:f>
        <x:v>是</x:v>
      </x:c>
      <x:c r="L15412" s="36" t="n">
        <x:v>0.8560448807854137</x:v>
      </x:c>
      <x:c r="M15412" s="36" t="n">
        <x:f>1-L15412</x:f>
        <x:v>0.14395511921458626</x:v>
      </x:c>
      <x:c r="N15412" s="13" t="str">
        <x:v>是</x:v>
      </x:c>
      <x:c r="O15412" s="15"/>
      <x:c r="P15412" s="13" t="str"/>
    </x:row>
    <x:row r="15413">
      <x:c r="A15413" s="15" t="n">
        <x:v>15412</x:v>
      </x:c>
      <x:c r="B15413" s="13" t="str">
        <x:v>Danainae-3</x:v>
      </x:c>
      <x:c r="C15413" s="13" t="str">
        <x:v>Danainae</x:v>
      </x:c>
      <x:c r="D15413" s="33" t="n">
        <x:f>'AR_values'!I45</x:f>
        <x:v>2.7923364844254306</x:v>
      </x:c>
      <x:c r="E15413" s="33" t="str">
        <x:v>Satyrinae-20</x:v>
      </x:c>
      <x:c r="F15413" s="33" t="str">
        <x:v>Satyrinae</x:v>
      </x:c>
      <x:c r="G15413" s="33" t="n">
        <x:f>'AR_values'!I370</x:f>
        <x:v>2.9222428193226513</x:v>
      </x:c>
      <x:c r="H15413" s="33" t="n">
        <x:f>ABS(D15413-G15413)</x:f>
        <x:v>0.1299063348972207</x:v>
      </x:c>
      <x:c r="I15413" s="14" t="n">
        <x:f>IFERROR(H15413/AVERAGE(D15413,G15413),"")</x:f>
        <x:v>0.04546488131226656</x:v>
      </x:c>
      <x:c r="J15413" s="14" t="n">
        <x:f>'Method'!$B$2</x:f>
        <x:v>0.05</x:v>
      </x:c>
      <x:c r="K15413" s="13" t="str">
        <x:f>IF(I15413&lt;=J15413,"是","否")</x:f>
        <x:v>是</x:v>
      </x:c>
      <x:c r="L15413" s="36" t="n">
        <x:v>0.8090492071402103</x:v>
      </x:c>
      <x:c r="M15413" s="36" t="n">
        <x:f>1-L15413</x:f>
        <x:v>0.19095079285978966</x:v>
      </x:c>
      <x:c r="N15413" s="13" t="str">
        <x:v>是</x:v>
      </x:c>
      <x:c r="O15413" s="15"/>
      <x:c r="P15413" s="13" t="str"/>
    </x:row>
    <x:row r="15414">
      <x:c r="A15414" s="15" t="n">
        <x:v>15413</x:v>
      </x:c>
      <x:c r="B15414" s="13" t="str">
        <x:v>Hesperiidae-4</x:v>
      </x:c>
      <x:c r="C15414" s="13" t="str">
        <x:v>Hesperiidae</x:v>
      </x:c>
      <x:c r="D15414" s="33" t="n">
        <x:f>'AR_values'!I105</x:f>
        <x:v>3.0124203289284166</x:v>
      </x:c>
      <x:c r="E15414" s="33" t="str">
        <x:v>Papilionidae-30</x:v>
      </x:c>
      <x:c r="F15414" s="33" t="str">
        <x:v>Papilionidae</x:v>
      </x:c>
      <x:c r="G15414" s="33" t="n">
        <x:f>'AR_values'!I241</x:f>
        <x:v>3.152567550345204</x:v>
      </x:c>
      <x:c r="H15414" s="33" t="n">
        <x:f>ABS(D15414-G15414)</x:f>
        <x:v>0.14014722141678737</x:v>
      </x:c>
      <x:c r="I15414" s="14" t="n">
        <x:f>IFERROR(H15414/AVERAGE(D15414,G15414),"")</x:f>
        <x:v>0.0454655302366304</x:v>
      </x:c>
      <x:c r="J15414" s="14" t="n">
        <x:f>'Method'!$B$2</x:f>
        <x:v>0.05</x:v>
      </x:c>
      <x:c r="K15414" s="13" t="str">
        <x:f>IF(I15414&lt;=J15414,"是","否")</x:f>
        <x:v>是</x:v>
      </x:c>
      <x:c r="L15414" s="36" t="n">
        <x:v>0.8442273909071745</x:v>
      </x:c>
      <x:c r="M15414" s="36" t="n">
        <x:f>1-L15414</x:f>
        <x:v>0.15577260909282553</x:v>
      </x:c>
      <x:c r="N15414" s="13" t="str">
        <x:v>是</x:v>
      </x:c>
      <x:c r="O15414" s="15"/>
      <x:c r="P15414" s="13" t="str"/>
    </x:row>
    <x:row r="15415">
      <x:c r="A15415" s="15" t="n">
        <x:v>15414</x:v>
      </x:c>
      <x:c r="B15415" s="13" t="str">
        <x:v>Hesperiidae_Anisynta_cynone</x:v>
      </x:c>
      <x:c r="C15415" s="13" t="str">
        <x:v>Hesperiidae</x:v>
      </x:c>
      <x:c r="D15415" s="33" t="n">
        <x:f>'AR_values'!I111</x:f>
        <x:v>2.7231750866675806</x:v>
      </x:c>
      <x:c r="E15415" s="33" t="str">
        <x:v>Riodinidae-19</x:v>
      </x:c>
      <x:c r="F15415" s="33" t="str">
        <x:v>Riodinidae</x:v>
      </x:c>
      <x:c r="G15415" s="33" t="n">
        <x:f>'AR_values'!I342</x:f>
        <x:v>2.602113971974256</x:v>
      </x:c>
      <x:c r="H15415" s="33" t="n">
        <x:f>ABS(D15415-G15415)</x:f>
        <x:v>0.1210611146933247</x:v>
      </x:c>
      <x:c r="I15415" s="14" t="n">
        <x:f>IFERROR(H15415/AVERAGE(D15415,G15415),"")</x:f>
        <x:v>0.04546649519310795</x:v>
      </x:c>
      <x:c r="J15415" s="14" t="n">
        <x:f>'Method'!$B$2</x:f>
        <x:v>0.05</x:v>
      </x:c>
      <x:c r="K15415" s="13" t="str">
        <x:f>IF(I15415&lt;=J15415,"是","否")</x:f>
        <x:v>是</x:v>
      </x:c>
      <x:c r="L15415" s="36" t="n">
        <x:v>0.8932174259595985</x:v>
      </x:c>
      <x:c r="M15415" s="36" t="n">
        <x:f>1-L15415</x:f>
        <x:v>0.10678257404040148</x:v>
      </x:c>
      <x:c r="N15415" s="13" t="str">
        <x:v>是</x:v>
      </x:c>
      <x:c r="O15415" s="15"/>
      <x:c r="P15415" s="13" t="str"/>
    </x:row>
    <x:row r="15416">
      <x:c r="A15416" s="15" t="n">
        <x:v>15415</x:v>
      </x:c>
      <x:c r="B15416" s="13" t="str">
        <x:v>Hesperiidae-17</x:v>
      </x:c>
      <x:c r="C15416" s="13" t="str">
        <x:v>Hesperiidae</x:v>
      </x:c>
      <x:c r="D15416" s="33" t="n">
        <x:f>'AR_values'!I83</x:f>
        <x:v>2.640925848247515</x:v>
      </x:c>
      <x:c r="E15416" s="33" t="str">
        <x:v>Lycaenidae_Candalides_heathi</x:v>
      </x:c>
      <x:c r="F15416" s="33" t="str">
        <x:v>Lycaenidae</x:v>
      </x:c>
      <x:c r="G15416" s="33" t="n">
        <x:f>'AR_values'!I166</x:f>
        <x:v>2.5235179269616976</x:v>
      </x:c>
      <x:c r="H15416" s="33" t="n">
        <x:f>ABS(D15416-G15416)</x:f>
        <x:v>0.11740792128581745</x:v>
      </x:c>
      <x:c r="I15416" s="14" t="n">
        <x:f>IFERROR(H15416/AVERAGE(D15416,G15416),"")</x:f>
        <x:v>0.04546778952242973</x:v>
      </x:c>
      <x:c r="J15416" s="14" t="n">
        <x:f>'Method'!$B$2</x:f>
        <x:v>0.05</x:v>
      </x:c>
      <x:c r="K15416" s="13" t="str">
        <x:f>IF(I15416&lt;=J15416,"是","否")</x:f>
        <x:v>是</x:v>
      </x:c>
      <x:c r="L15416" s="36" t="n">
        <x:v>0.8178621986029565</x:v>
      </x:c>
      <x:c r="M15416" s="36" t="n">
        <x:f>1-L15416</x:f>
        <x:v>0.1821378013970435</x:v>
      </x:c>
      <x:c r="N15416" s="13" t="str">
        <x:v>是</x:v>
      </x:c>
      <x:c r="O15416" s="15"/>
      <x:c r="P15416" s="13" t="str"/>
    </x:row>
    <x:row r="15417">
      <x:c r="A15417" s="15" t="n">
        <x:v>15416</x:v>
      </x:c>
      <x:c r="B15417" s="13" t="str">
        <x:v>Limenitidinae-11</x:v>
      </x:c>
      <x:c r="C15417" s="13" t="str">
        <x:v>Limenitidinae</x:v>
      </x:c>
      <x:c r="D15417" s="33" t="n">
        <x:f>'AR_values'!I132</x:f>
        <x:v>2.7987815350159404</x:v>
      </x:c>
      <x:c r="E15417" s="33" t="str">
        <x:v>Satyrinae-3</x:v>
      </x:c>
      <x:c r="F15417" s="33" t="str">
        <x:v>Satyrinae</x:v>
      </x:c>
      <x:c r="G15417" s="33" t="n">
        <x:f>'AR_values'!I378</x:f>
        <x:v>2.929011336174991</x:v>
      </x:c>
      <x:c r="H15417" s="33" t="n">
        <x:f>ABS(D15417-G15417)</x:f>
        <x:v>0.13022980115905058</x:v>
      </x:c>
      <x:c r="I15417" s="14" t="n">
        <x:f>IFERROR(H15417/AVERAGE(D15417,G15417),"")</x:f>
        <x:v>0.04547294362338664</x:v>
      </x:c>
      <x:c r="J15417" s="14" t="n">
        <x:f>'Method'!$B$2</x:f>
        <x:v>0.05</x:v>
      </x:c>
      <x:c r="K15417" s="13" t="str">
        <x:f>IF(I15417&lt;=J15417,"是","否")</x:f>
        <x:v>是</x:v>
      </x:c>
      <x:c r="L15417" s="36" t="n">
        <x:v>0.7176851299894159</x:v>
      </x:c>
      <x:c r="M15417" s="36" t="n">
        <x:f>1-L15417</x:f>
        <x:v>0.2823148700105841</x:v>
      </x:c>
      <x:c r="N15417" s="13" t="str">
        <x:v>是</x:v>
      </x:c>
      <x:c r="O15417" s="15"/>
      <x:c r="P15417" s="13" t="str"/>
    </x:row>
    <x:row r="15418">
      <x:c r="A15418" s="15" t="n">
        <x:v>15417</x:v>
      </x:c>
      <x:c r="B15418" s="13" t="str">
        <x:v>Charaxinae-15</x:v>
      </x:c>
      <x:c r="C15418" s="13" t="str">
        <x:v>Charaxinae</x:v>
      </x:c>
      <x:c r="D15418" s="33" t="n">
        <x:f>'AR_values'!I22</x:f>
        <x:v>2.4406235760127264</x:v>
      </x:c>
      <x:c r="E15418" s="33" t="str">
        <x:v>Nymphalinae-1</x:v>
      </x:c>
      <x:c r="F15418" s="33" t="str">
        <x:v>Nymphalinae</x:v>
      </x:c>
      <x:c r="G15418" s="33" t="n">
        <x:f>'AR_values'!I189</x:f>
        <x:v>2.5541998356945363</x:v>
      </x:c>
      <x:c r="H15418" s="33" t="n">
        <x:f>ABS(D15418-G15418)</x:f>
        <x:v>0.11357625968180995</x:v>
      </x:c>
      <x:c r="I15418" s="14" t="n">
        <x:f>IFERROR(H15418/AVERAGE(D15418,G15418),"")</x:f>
        <x:v>0.04547758762225745</x:v>
      </x:c>
      <x:c r="J15418" s="14" t="n">
        <x:f>'Method'!$B$2</x:f>
        <x:v>0.05</x:v>
      </x:c>
      <x:c r="K15418" s="13" t="str">
        <x:f>IF(I15418&lt;=J15418,"是","否")</x:f>
        <x:v>是</x:v>
      </x:c>
      <x:c r="L15418" s="36" t="n">
        <x:v>0.6884159179504283</x:v>
      </x:c>
      <x:c r="M15418" s="36" t="n">
        <x:f>1-L15418</x:f>
        <x:v>0.31158408204957166</x:v>
      </x:c>
      <x:c r="N15418" s="13" t="str">
        <x:v>是</x:v>
      </x:c>
      <x:c r="O15418" s="15"/>
      <x:c r="P15418" s="13" t="str"/>
    </x:row>
    <x:row r="15419">
      <x:c r="A15419" s="15" t="n">
        <x:v>15418</x:v>
      </x:c>
      <x:c r="B15419" s="13" t="str">
        <x:v>Biblidinae-4</x:v>
      </x:c>
      <x:c r="C15419" s="13" t="str">
        <x:v>Biblidinae</x:v>
      </x:c>
      <x:c r="D15419" s="33" t="n">
        <x:f>'AR_values'!I10</x:f>
        <x:v>2.5419996384242083</x:v>
      </x:c>
      <x:c r="E15419" s="33" t="str">
        <x:v>Lycaenidae-15</x:v>
      </x:c>
      <x:c r="F15419" s="33" t="str">
        <x:v>Lycaenidae</x:v>
      </x:c>
      <x:c r="G15419" s="33" t="n">
        <x:f>'AR_values'!I147</x:f>
        <x:v>2.660305679700807</x:v>
      </x:c>
      <x:c r="H15419" s="33" t="n">
        <x:f>ABS(D15419-G15419)</x:f>
        <x:v>0.1183060412765986</x:v>
      </x:c>
      <x:c r="I15419" s="14" t="n">
        <x:f>IFERROR(H15419/AVERAGE(D15419,G15419),"")</x:f>
        <x:v>0.04548215994336825</x:v>
      </x:c>
      <x:c r="J15419" s="14" t="n">
        <x:f>'Method'!$B$2</x:f>
        <x:v>0.05</x:v>
      </x:c>
      <x:c r="K15419" s="13" t="str">
        <x:f>IF(I15419&lt;=J15419,"是","否")</x:f>
        <x:v>是</x:v>
      </x:c>
      <x:c r="L15419" s="36" t="n">
        <x:v>0.901360877227335</x:v>
      </x:c>
      <x:c r="M15419" s="36" t="n">
        <x:f>1-L15419</x:f>
        <x:v>0.09863912277266496</x:v>
      </x:c>
      <x:c r="N15419" s="13" t="str">
        <x:v>是</x:v>
      </x:c>
      <x:c r="O15419" s="15"/>
      <x:c r="P15419" s="13" t="str"/>
    </x:row>
    <x:row r="15420">
      <x:c r="A15420" s="15" t="n">
        <x:v>15419</x:v>
      </x:c>
      <x:c r="B15420" s="13" t="str">
        <x:v>Hesperiidae_Hesperilla_flavescens</x:v>
      </x:c>
      <x:c r="C15420" s="13" t="str">
        <x:v>Hesperiidae</x:v>
      </x:c>
      <x:c r="D15420" s="33" t="n">
        <x:f>'AR_values'!I119</x:f>
        <x:v>3.195394018724485</x:v>
      </x:c>
      <x:c r="E15420" s="33" t="str">
        <x:v>Papilionidae-15</x:v>
      </x:c>
      <x:c r="F15420" s="33" t="str">
        <x:v>Papilionidae</x:v>
      </x:c>
      <x:c r="G15420" s="33" t="n">
        <x:f>'AR_values'!I225</x:f>
        <x:v>3.0532801223694213</x:v>
      </x:c>
      <x:c r="H15420" s="33" t="n">
        <x:f>ABS(D15420-G15420)</x:f>
        <x:v>0.14211389635506366</x:v>
      </x:c>
      <x:c r="I15420" s="14" t="n">
        <x:f>IFERROR(H15420/AVERAGE(D15420,G15420),"")</x:f>
        <x:v>0.04548609613692703</x:v>
      </x:c>
      <x:c r="J15420" s="14" t="n">
        <x:f>'Method'!$B$2</x:f>
        <x:v>0.05</x:v>
      </x:c>
      <x:c r="K15420" s="13" t="str">
        <x:f>IF(I15420&lt;=J15420,"是","否")</x:f>
        <x:v>是</x:v>
      </x:c>
      <x:c r="L15420" s="36" t="n">
        <x:v>0.6990772295915693</x:v>
      </x:c>
      <x:c r="M15420" s="36" t="n">
        <x:f>1-L15420</x:f>
        <x:v>0.30092277040843074</x:v>
      </x:c>
      <x:c r="N15420" s="13" t="str">
        <x:v>是</x:v>
      </x:c>
      <x:c r="O15420" s="15"/>
      <x:c r="P15420" s="13" t="str"/>
    </x:row>
    <x:row r="15421">
      <x:c r="A15421" s="15" t="n">
        <x:v>15420</x:v>
      </x:c>
      <x:c r="B15421" s="13" t="str">
        <x:v>Hesperiidae_Taractrocera_papyria</x:v>
      </x:c>
      <x:c r="C15421" s="13" t="str">
        <x:v>Hesperiidae</x:v>
      </x:c>
      <x:c r="D15421" s="33" t="n">
        <x:f>'AR_values'!I124</x:f>
        <x:v>2.4454271732718333</x:v>
      </x:c>
      <x:c r="E15421" s="33" t="str">
        <x:v>Papilionidae_Zerynthia_rumina</x:v>
      </x:c>
      <x:c r="F15421" s="33" t="str">
        <x:v>Papilionidae</x:v>
      </x:c>
      <x:c r="G15421" s="33" t="n">
        <x:f>'AR_values'!I267</x:f>
        <x:v>2.5592492830957054</x:v>
      </x:c>
      <x:c r="H15421" s="33" t="n">
        <x:f>ABS(D15421-G15421)</x:f>
        <x:v>0.11382210982387209</x:v>
      </x:c>
      <x:c r="I15421" s="14" t="n">
        <x:f>IFERROR(H15421/AVERAGE(D15421,G15421),"")</x:f>
        <x:v>0.04548630098916951</x:v>
      </x:c>
      <x:c r="J15421" s="14" t="n">
        <x:f>'Method'!$B$2</x:f>
        <x:v>0.05</x:v>
      </x:c>
      <x:c r="K15421" s="13" t="str">
        <x:f>IF(I15421&lt;=J15421,"是","否")</x:f>
        <x:v>是</x:v>
      </x:c>
      <x:c r="L15421" s="36" t="n">
        <x:v>0.7218085898444979</x:v>
      </x:c>
      <x:c r="M15421" s="36" t="n">
        <x:f>1-L15421</x:f>
        <x:v>0.2781914101555021</x:v>
      </x:c>
      <x:c r="N15421" s="13" t="str">
        <x:v>是</x:v>
      </x:c>
      <x:c r="O15421" s="15"/>
      <x:c r="P15421" s="13" t="str"/>
    </x:row>
    <x:row r="15422">
      <x:c r="A15422" s="15" t="n">
        <x:v>15421</x:v>
      </x:c>
      <x:c r="B15422" s="13" t="str">
        <x:v>Parnassiinae-4</x:v>
      </x:c>
      <x:c r="C15422" s="13" t="str">
        <x:v>Parnassiinae</x:v>
      </x:c>
      <x:c r="D15422" s="33" t="n">
        <x:f>'AR_values'!I271</x:f>
        <x:v>2.69037593535623</x:v>
      </x:c>
      <x:c r="E15422" s="33" t="str">
        <x:v>Pieridae-Coliadinae-19</x:v>
      </x:c>
      <x:c r="F15422" s="33" t="str">
        <x:v>Pieridae-Coliadinae</x:v>
      </x:c>
      <x:c r="G15422" s="33" t="n">
        <x:f>'AR_values'!I310</x:f>
        <x:v>2.5707158566022947</x:v>
      </x:c>
      <x:c r="H15422" s="33" t="n">
        <x:f>ABS(D15422-G15422)</x:f>
        <x:v>0.11966007875393547</x:v>
      </x:c>
      <x:c r="I15422" s="14" t="n">
        <x:f>IFERROR(H15422/AVERAGE(D15422,G15422),"")</x:f>
        <x:v>0.04548868694396609</x:v>
      </x:c>
      <x:c r="J15422" s="14" t="n">
        <x:f>'Method'!$B$2</x:f>
        <x:v>0.05</x:v>
      </x:c>
      <x:c r="K15422" s="13" t="str">
        <x:f>IF(I15422&lt;=J15422,"是","否")</x:f>
        <x:v>是</x:v>
      </x:c>
      <x:c r="L15422" s="36" t="n">
        <x:v>0.7317856901256004</x:v>
      </x:c>
      <x:c r="M15422" s="36" t="n">
        <x:f>1-L15422</x:f>
        <x:v>0.26821430987439965</x:v>
      </x:c>
      <x:c r="N15422" s="13" t="str">
        <x:v>是</x:v>
      </x:c>
      <x:c r="O15422" s="15"/>
      <x:c r="P15422" s="13" t="str"/>
    </x:row>
    <x:row r="15423">
      <x:c r="A15423" s="15" t="n">
        <x:v>15422</x:v>
      </x:c>
      <x:c r="B15423" s="13" t="str">
        <x:v>Danainae-7</x:v>
      </x:c>
      <x:c r="C15423" s="13" t="str">
        <x:v>Danainae</x:v>
      </x:c>
      <x:c r="D15423" s="33" t="n">
        <x:f>'AR_values'!I49</x:f>
        <x:v>2.5562486467181142</x:v>
      </x:c>
      <x:c r="E15423" s="33" t="str">
        <x:v>Limenitidinae-5</x:v>
      </x:c>
      <x:c r="F15423" s="33" t="str">
        <x:v>Limenitidinae</x:v>
      </x:c>
      <x:c r="G15423" s="33" t="n">
        <x:f>'AR_values'!I137</x:f>
        <x:v>2.6752389127189056</x:v>
      </x:c>
      <x:c r="H15423" s="33" t="n">
        <x:f>ABS(D15423-G15423)</x:f>
        <x:v>0.11899026600079132</x:v>
      </x:c>
      <x:c r="I15423" s="14" t="n">
        <x:f>IFERROR(H15423/AVERAGE(D15423,G15423),"")</x:f>
        <x:v>0.04549003114272772</x:v>
      </x:c>
      <x:c r="J15423" s="14" t="n">
        <x:f>'Method'!$B$2</x:f>
        <x:v>0.05</x:v>
      </x:c>
      <x:c r="K15423" s="13" t="str">
        <x:f>IF(I15423&lt;=J15423,"是","否")</x:f>
        <x:v>是</x:v>
      </x:c>
      <x:c r="L15423" s="36" t="n">
        <x:v>0.9065203707589203</x:v>
      </x:c>
      <x:c r="M15423" s="36" t="n">
        <x:f>1-L15423</x:f>
        <x:v>0.09347962924107966</x:v>
      </x:c>
      <x:c r="N15423" s="13" t="str">
        <x:v>是</x:v>
      </x:c>
      <x:c r="O15423" s="15"/>
      <x:c r="P15423" s="13" t="str"/>
    </x:row>
    <x:row r="15424">
      <x:c r="A15424" s="15" t="n">
        <x:v>15423</x:v>
      </x:c>
      <x:c r="B15424" s="13" t="str">
        <x:v>Lycaenidae-5</x:v>
      </x:c>
      <x:c r="C15424" s="13" t="str">
        <x:v>Lycaenidae</x:v>
      </x:c>
      <x:c r="D15424" s="33" t="n">
        <x:f>'AR_values'!I158</x:f>
        <x:v>2.4473190485114493</x:v>
      </x:c>
      <x:c r="E15424" s="33" t="str">
        <x:v>Riodinidae-26</x:v>
      </x:c>
      <x:c r="F15424" s="33" t="str">
        <x:v>Riodinidae</x:v>
      </x:c>
      <x:c r="G15424" s="33" t="n">
        <x:f>'AR_values'!I350</x:f>
        <x:v>2.5612409898926036</x:v>
      </x:c>
      <x:c r="H15424" s="33" t="n">
        <x:f>ABS(D15424-G15424)</x:f>
        <x:v>0.1139219413811543</x:v>
      </x:c>
      <x:c r="I15424" s="14" t="n">
        <x:f>IFERROR(H15424/AVERAGE(D15424,G15424),"")</x:f>
        <x:v>0.04549089578946321</x:v>
      </x:c>
      <x:c r="J15424" s="14" t="n">
        <x:f>'Method'!$B$2</x:f>
        <x:v>0.05</x:v>
      </x:c>
      <x:c r="K15424" s="13" t="str">
        <x:f>IF(I15424&lt;=J15424,"是","否")</x:f>
        <x:v>是</x:v>
      </x:c>
      <x:c r="L15424" s="36" t="n">
        <x:v>0.9222594212050088</x:v>
      </x:c>
      <x:c r="M15424" s="36" t="n">
        <x:f>1-L15424</x:f>
        <x:v>0.07774057879499119</x:v>
      </x:c>
      <x:c r="N15424" s="13" t="str">
        <x:v>是</x:v>
      </x:c>
      <x:c r="O15424" s="15"/>
      <x:c r="P15424" s="13" t="str"/>
    </x:row>
    <x:row r="15425">
      <x:c r="A15425" s="15" t="n">
        <x:v>15424</x:v>
      </x:c>
      <x:c r="B15425" s="13" t="str">
        <x:v>Heliconiinae-2</x:v>
      </x:c>
      <x:c r="C15425" s="13" t="str">
        <x:v>Heliconiinae</x:v>
      </x:c>
      <x:c r="D15425" s="33" t="n">
        <x:f>'AR_values'!I63</x:f>
        <x:v>2.7018446860659315</x:v>
      </x:c>
      <x:c r="E15425" s="33" t="str">
        <x:v>Satyrinae-6</x:v>
      </x:c>
      <x:c r="F15425" s="33" t="str">
        <x:v>Satyrinae</x:v>
      </x:c>
      <x:c r="G15425" s="33" t="n">
        <x:f>'AR_values'!I381</x:f>
        <x:v>2.5816660504701483</x:v>
      </x:c>
      <x:c r="H15425" s="33" t="n">
        <x:f>ABS(D15425-G15425)</x:f>
        <x:v>0.12017863559578323</x:v>
      </x:c>
      <x:c r="I15425" s="14" t="n">
        <x:f>IFERROR(H15425/AVERAGE(D15425,G15425),"")</x:f>
        <x:v>0.04549196229118425</x:v>
      </x:c>
      <x:c r="J15425" s="14" t="n">
        <x:f>'Method'!$B$2</x:f>
        <x:v>0.05</x:v>
      </x:c>
      <x:c r="K15425" s="13" t="str">
        <x:f>IF(I15425&lt;=J15425,"是","否")</x:f>
        <x:v>是</x:v>
      </x:c>
      <x:c r="L15425" s="36" t="n">
        <x:v>0.8758932941752325</x:v>
      </x:c>
      <x:c r="M15425" s="36" t="n">
        <x:f>1-L15425</x:f>
        <x:v>0.12410670582476746</x:v>
      </x:c>
      <x:c r="N15425" s="13" t="str">
        <x:v>是</x:v>
      </x:c>
      <x:c r="O15425" s="15"/>
      <x:c r="P15425" s="13" t="str"/>
    </x:row>
    <x:row r="15426">
      <x:c r="A15426" s="15" t="n">
        <x:v>15425</x:v>
      </x:c>
      <x:c r="B15426" s="13" t="str">
        <x:v>Lycaenidae-15</x:v>
      </x:c>
      <x:c r="C15426" s="13" t="str">
        <x:v>Lycaenidae</x:v>
      </x:c>
      <x:c r="D15426" s="33" t="n">
        <x:f>'AR_values'!I147</x:f>
        <x:v>2.660305679700807</x:v>
      </x:c>
      <x:c r="E15426" s="33" t="str">
        <x:v>Pieridae-Coliadinae-3</x:v>
      </x:c>
      <x:c r="F15426" s="33" t="str">
        <x:v>Pieridae-Coliadinae</x:v>
      </x:c>
      <x:c r="G15426" s="33" t="n">
        <x:f>'AR_values'!I315</x:f>
        <x:v>2.5419694970505615</x:v>
      </x:c>
      <x:c r="H15426" s="33" t="n">
        <x:f>ABS(D15426-G15426)</x:f>
        <x:v>0.11833618265024537</x:v>
      </x:c>
      <x:c r="I15426" s="14" t="n">
        <x:f>IFERROR(H15426/AVERAGE(D15426,G15426),"")</x:f>
        <x:v>0.04549401122765751</x:v>
      </x:c>
      <x:c r="J15426" s="14" t="n">
        <x:f>'Method'!$B$2</x:f>
        <x:v>0.05</x:v>
      </x:c>
      <x:c r="K15426" s="13" t="str">
        <x:f>IF(I15426&lt;=J15426,"是","否")</x:f>
        <x:v>是</x:v>
      </x:c>
      <x:c r="L15426" s="36" t="n">
        <x:v>0.7229030576596759</x:v>
      </x:c>
      <x:c r="M15426" s="36" t="n">
        <x:f>1-L15426</x:f>
        <x:v>0.2770969423403241</x:v>
      </x:c>
      <x:c r="N15426" s="13" t="str">
        <x:v>是</x:v>
      </x:c>
      <x:c r="O15426" s="15"/>
      <x:c r="P15426" s="13" t="str"/>
    </x:row>
    <x:row r="15427">
      <x:c r="A15427" s="15" t="n">
        <x:v>15426</x:v>
      </x:c>
      <x:c r="B15427" s="13" t="str">
        <x:v>Danainae-2</x:v>
      </x:c>
      <x:c r="C15427" s="13" t="str">
        <x:v>Danainae</x:v>
      </x:c>
      <x:c r="D15427" s="33" t="n">
        <x:f>'AR_values'!I40</x:f>
        <x:v>2.7817420272828395</x:v>
      </x:c>
      <x:c r="E15427" s="33" t="str">
        <x:v>Papilionidae_Papilio_polytes</x:v>
      </x:c>
      <x:c r="F15427" s="33" t="str">
        <x:v>Papilionidae</x:v>
      </x:c>
      <x:c r="G15427" s="33" t="n">
        <x:f>'AR_values'!I265</x:f>
        <x:v>2.6579933279056216</x:v>
      </x:c>
      <x:c r="H15427" s="33" t="n">
        <x:f>ABS(D15427-G15427)</x:f>
        <x:v>0.12374869937721789</x:v>
      </x:c>
      <x:c r="I15427" s="14" t="n">
        <x:f>IFERROR(H15427/AVERAGE(D15427,G15427),"")</x:f>
        <x:v>0.045498058746253324</x:v>
      </x:c>
      <x:c r="J15427" s="14" t="n">
        <x:f>'Method'!$B$2</x:f>
        <x:v>0.05</x:v>
      </x:c>
      <x:c r="K15427" s="13" t="str">
        <x:f>IF(I15427&lt;=J15427,"是","否")</x:f>
        <x:v>是</x:v>
      </x:c>
      <x:c r="L15427" s="36" t="n">
        <x:v>0.7203589767312764</x:v>
      </x:c>
      <x:c r="M15427" s="36" t="n">
        <x:f>1-L15427</x:f>
        <x:v>0.27964102326872364</x:v>
      </x:c>
      <x:c r="N15427" s="13" t="str">
        <x:v>是</x:v>
      </x:c>
      <x:c r="O15427" s="15"/>
      <x:c r="P15427" s="13" t="str"/>
    </x:row>
    <x:row r="15428">
      <x:c r="A15428" s="15" t="n">
        <x:v>15427</x:v>
      </x:c>
      <x:c r="B15428" s="13" t="str">
        <x:v>Parnassiinae-2</x:v>
      </x:c>
      <x:c r="C15428" s="13" t="str">
        <x:v>Parnassiinae</x:v>
      </x:c>
      <x:c r="D15428" s="33" t="n">
        <x:f>'AR_values'!I269</x:f>
        <x:v>2.6514822493832084</x:v>
      </x:c>
      <x:c r="E15428" s="33" t="str">
        <x:v>Parnassiinae-6</x:v>
      </x:c>
      <x:c r="F15428" s="33" t="str">
        <x:v>Parnassiinae</x:v>
      </x:c>
      <x:c r="G15428" s="33" t="n">
        <x:f>'AR_values'!I273</x:f>
        <x:v>2.533520834171576</x:v>
      </x:c>
      <x:c r="H15428" s="33" t="n">
        <x:f>ABS(D15428-G15428)</x:f>
        <x:v>0.11796141521163239</x:v>
      </x:c>
      <x:c r="I15428" s="14" t="n">
        <x:f>IFERROR(H15428/AVERAGE(D15428,G15428),"")</x:f>
        <x:v>0.0455010009871621</x:v>
      </x:c>
      <x:c r="J15428" s="14" t="n">
        <x:f>'Method'!$B$2</x:f>
        <x:v>0.05</x:v>
      </x:c>
      <x:c r="K15428" s="13" t="str">
        <x:f>IF(I15428&lt;=J15428,"是","否")</x:f>
        <x:v>是</x:v>
      </x:c>
      <x:c r="L15428" s="36" t="n">
        <x:v>0.9457195991063516</x:v>
      </x:c>
      <x:c r="M15428" s="36" t="n">
        <x:f>1-L15428</x:f>
        <x:v>0.054280400893648384</x:v>
      </x:c>
      <x:c r="N15428" s="13" t="str">
        <x:v>否</x:v>
      </x:c>
      <x:c r="O15428" s="15"/>
      <x:c r="P15428" s="13" t="str"/>
    </x:row>
    <x:row r="15429">
      <x:c r="A15429" s="15" t="n">
        <x:v>15428</x:v>
      </x:c>
      <x:c r="B15429" s="13" t="str">
        <x:v>Danainae-23</x:v>
      </x:c>
      <x:c r="C15429" s="13" t="str">
        <x:v>Danainae</x:v>
      </x:c>
      <x:c r="D15429" s="33" t="n">
        <x:f>'AR_values'!I44</x:f>
        <x:v>2.9357448554777665</x:v>
      </x:c>
      <x:c r="E15429" s="33" t="str">
        <x:v>Nymphalinae-24</x:v>
      </x:c>
      <x:c r="F15429" s="33" t="str">
        <x:v>Nymphalinae</x:v>
      </x:c>
      <x:c r="G15429" s="33" t="n">
        <x:f>'AR_values'!I205</x:f>
        <x:v>2.805130683228981</x:v>
      </x:c>
      <x:c r="H15429" s="33" t="n">
        <x:f>ABS(D15429-G15429)</x:f>
        <x:v>0.13061417224878547</x:v>
      </x:c>
      <x:c r="I15429" s="14" t="n">
        <x:f>IFERROR(H15429/AVERAGE(D15429,G15429),"")</x:f>
        <x:v>0.045503223809032114</x:v>
      </x:c>
      <x:c r="J15429" s="14" t="n">
        <x:f>'Method'!$B$2</x:f>
        <x:v>0.05</x:v>
      </x:c>
      <x:c r="K15429" s="13" t="str">
        <x:f>IF(I15429&lt;=J15429,"是","否")</x:f>
        <x:v>是</x:v>
      </x:c>
      <x:c r="L15429" s="36" t="n">
        <x:v>0.8134799062894216</x:v>
      </x:c>
      <x:c r="M15429" s="36" t="n">
        <x:f>1-L15429</x:f>
        <x:v>0.18652009371057843</x:v>
      </x:c>
      <x:c r="N15429" s="13" t="str">
        <x:v>是</x:v>
      </x:c>
      <x:c r="O15429" s="15"/>
      <x:c r="P15429" s="13" t="str"/>
    </x:row>
    <x:row r="15430">
      <x:c r="A15430" s="15" t="n">
        <x:v>15429</x:v>
      </x:c>
      <x:c r="B15430" s="13" t="str">
        <x:v>Biblidinae-9</x:v>
      </x:c>
      <x:c r="C15430" s="13" t="str">
        <x:v>Biblidinae</x:v>
      </x:c>
      <x:c r="D15430" s="33" t="n">
        <x:f>'AR_values'!I15</x:f>
        <x:v>2.41506495449899</x:v>
      </x:c>
      <x:c r="E15430" s="33" t="str">
        <x:v>Lycaenidae-14</x:v>
      </x:c>
      <x:c r="F15430" s="33" t="str">
        <x:v>Lycaenidae</x:v>
      </x:c>
      <x:c r="G15430" s="33" t="n">
        <x:f>'AR_values'!I146</x:f>
        <x:v>2.5275412824939623</x:v>
      </x:c>
      <x:c r="H15430" s="33" t="n">
        <x:f>ABS(D15430-G15430)</x:f>
        <x:v>0.11247632799497209</x:v>
      </x:c>
      <x:c r="I15430" s="14" t="n">
        <x:f>IFERROR(H15430/AVERAGE(D15430,G15430),"")</x:f>
        <x:v>0.04551296324321474</x:v>
      </x:c>
      <x:c r="J15430" s="14" t="n">
        <x:f>'Method'!$B$2</x:f>
        <x:v>0.05</x:v>
      </x:c>
      <x:c r="K15430" s="13" t="str">
        <x:f>IF(I15430&lt;=J15430,"是","否")</x:f>
        <x:v>是</x:v>
      </x:c>
      <x:c r="L15430" s="36" t="n">
        <x:v>0.9014938222770319</x:v>
      </x:c>
      <x:c r="M15430" s="36" t="n">
        <x:f>1-L15430</x:f>
        <x:v>0.0985061777229681</x:v>
      </x:c>
      <x:c r="N15430" s="13" t="str">
        <x:v>是</x:v>
      </x:c>
      <x:c r="O15430" s="15"/>
      <x:c r="P15430" s="13" t="str"/>
    </x:row>
    <x:row r="15431">
      <x:c r="A15431" s="15" t="n">
        <x:v>15430</x:v>
      </x:c>
      <x:c r="B15431" s="13" t="str">
        <x:v>Danainae-2</x:v>
      </x:c>
      <x:c r="C15431" s="13" t="str">
        <x:v>Danainae</x:v>
      </x:c>
      <x:c r="D15431" s="33" t="n">
        <x:f>'AR_values'!I40</x:f>
        <x:v>2.7817420272828395</x:v>
      </x:c>
      <x:c r="E15431" s="33" t="str">
        <x:v>Pieridae-19</x:v>
      </x:c>
      <x:c r="F15431" s="33" t="str">
        <x:v>Pieridae</x:v>
      </x:c>
      <x:c r="G15431" s="33" t="n">
        <x:f>'AR_values'!I283</x:f>
        <x:v>2.657949024153296</x:v>
      </x:c>
      <x:c r="H15431" s="33" t="n">
        <x:f>ABS(D15431-G15431)</x:f>
        <x:v>0.12379300312954333</x:v>
      </x:c>
      <x:c r="I15431" s="14" t="n">
        <x:f>IFERROR(H15431/AVERAGE(D15431,G15431),"")</x:f>
        <x:v>0.04551471837609626</x:v>
      </x:c>
      <x:c r="J15431" s="14" t="n">
        <x:f>'Method'!$B$2</x:f>
        <x:v>0.05</x:v>
      </x:c>
      <x:c r="K15431" s="13" t="str">
        <x:f>IF(I15431&lt;=J15431,"是","否")</x:f>
        <x:v>是</x:v>
      </x:c>
      <x:c r="L15431" s="36" t="n">
        <x:v>0.8791822500758112</x:v>
      </x:c>
      <x:c r="M15431" s="36" t="n">
        <x:f>1-L15431</x:f>
        <x:v>0.12081774992418881</x:v>
      </x:c>
      <x:c r="N15431" s="13" t="str">
        <x:v>是</x:v>
      </x:c>
      <x:c r="O15431" s="15"/>
      <x:c r="P15431" s="13" t="str"/>
    </x:row>
    <x:row r="15432">
      <x:c r="A15432" s="15" t="n">
        <x:v>15431</x:v>
      </x:c>
      <x:c r="B15432" s="13" t="str">
        <x:v>Pieridae-Coliadinae-12</x:v>
      </x:c>
      <x:c r="C15432" s="13" t="str">
        <x:v>Pieridae-Coliadinae</x:v>
      </x:c>
      <x:c r="D15432" s="33" t="n">
        <x:f>'AR_values'!I303</x:f>
        <x:v>2.2326045027649815</x:v>
      </x:c>
      <x:c r="E15432" s="33" t="str">
        <x:v>Riodinidae-11</x:v>
      </x:c>
      <x:c r="F15432" s="33" t="str">
        <x:v>Riodinidae</x:v>
      </x:c>
      <x:c r="G15432" s="33" t="n">
        <x:f>'AR_values'!I335</x:f>
        <x:v>2.336592745750193</x:v>
      </x:c>
      <x:c r="H15432" s="33" t="n">
        <x:f>ABS(D15432-G15432)</x:f>
        <x:v>0.1039882429852117</x:v>
      </x:c>
      <x:c r="I15432" s="14" t="n">
        <x:f>IFERROR(H15432/AVERAGE(D15432,G15432),"")</x:f>
        <x:v>0.045517073275400464</x:v>
      </x:c>
      <x:c r="J15432" s="14" t="n">
        <x:f>'Method'!$B$2</x:f>
        <x:v>0.05</x:v>
      </x:c>
      <x:c r="K15432" s="13" t="str">
        <x:f>IF(I15432&lt;=J15432,"是","否")</x:f>
        <x:v>是</x:v>
      </x:c>
      <x:c r="L15432" s="36" t="n">
        <x:v>0.721461053820611</x:v>
      </x:c>
      <x:c r="M15432" s="36" t="n">
        <x:f>1-L15432</x:f>
        <x:v>0.278538946179389</x:v>
      </x:c>
      <x:c r="N15432" s="13" t="str">
        <x:v>是</x:v>
      </x:c>
      <x:c r="O15432" s="15"/>
      <x:c r="P15432" s="13" t="str"/>
    </x:row>
    <x:row r="15433">
      <x:c r="A15433" s="15" t="n">
        <x:v>15432</x:v>
      </x:c>
      <x:c r="B15433" s="13" t="str">
        <x:v>Hesperiidae_Taractrocera_papyria</x:v>
      </x:c>
      <x:c r="C15433" s="13" t="str">
        <x:v>Hesperiidae</x:v>
      </x:c>
      <x:c r="D15433" s="33" t="n">
        <x:f>'AR_values'!I124</x:f>
        <x:v>2.4454271732718333</x:v>
      </x:c>
      <x:c r="E15433" s="33" t="str">
        <x:v>Riodinidae-11</x:v>
      </x:c>
      <x:c r="F15433" s="33" t="str">
        <x:v>Riodinidae</x:v>
      </x:c>
      <x:c r="G15433" s="33" t="n">
        <x:f>'AR_values'!I335</x:f>
        <x:v>2.336592745750193</x:v>
      </x:c>
      <x:c r="H15433" s="33" t="n">
        <x:f>ABS(D15433-G15433)</x:f>
        <x:v>0.10883442752164019</x:v>
      </x:c>
      <x:c r="I15433" s="14" t="n">
        <x:f>IFERROR(H15433/AVERAGE(D15433,G15433),"")</x:f>
        <x:v>0.045518182426934756</x:v>
      </x:c>
      <x:c r="J15433" s="14" t="n">
        <x:f>'Method'!$B$2</x:f>
        <x:v>0.05</x:v>
      </x:c>
      <x:c r="K15433" s="13" t="str">
        <x:f>IF(I15433&lt;=J15433,"是","否")</x:f>
        <x:v>是</x:v>
      </x:c>
      <x:c r="L15433" s="36" t="n">
        <x:v>0.8539744460759605</x:v>
      </x:c>
      <x:c r="M15433" s="36" t="n">
        <x:f>1-L15433</x:f>
        <x:v>0.1460255539240395</x:v>
      </x:c>
      <x:c r="N15433" s="13" t="str">
        <x:v>是</x:v>
      </x:c>
      <x:c r="O15433" s="15"/>
      <x:c r="P15433" s="13" t="str"/>
    </x:row>
    <x:row r="15434">
      <x:c r="A15434" s="15" t="n">
        <x:v>15433</x:v>
      </x:c>
      <x:c r="B15434" s="13" t="str">
        <x:v>Papilionidae_Papilio_aegeus</x:v>
      </x:c>
      <x:c r="C15434" s="13" t="str">
        <x:v>Papilionidae</x:v>
      </x:c>
      <x:c r="D15434" s="33" t="n">
        <x:f>'AR_values'!I263</x:f>
        <x:v>2.6776011899305736</x:v>
      </x:c>
      <x:c r="E15434" s="33" t="str">
        <x:v>Satyrinae-13</x:v>
      </x:c>
      <x:c r="F15434" s="33" t="str">
        <x:v>Satyrinae</x:v>
      </x:c>
      <x:c r="G15434" s="33" t="n">
        <x:f>'AR_values'!I362</x:f>
        <x:v>2.5584248457056336</x:v>
      </x:c>
      <x:c r="H15434" s="33" t="n">
        <x:f>ABS(D15434-G15434)</x:f>
        <x:v>0.11917634422494006</x:v>
      </x:c>
      <x:c r="I15434" s="14" t="n">
        <x:f>IFERROR(H15434/AVERAGE(D15434,G15434),"")</x:f>
        <x:v>0.04552167747594457</x:v>
      </x:c>
      <x:c r="J15434" s="14" t="n">
        <x:f>'Method'!$B$2</x:f>
        <x:v>0.05</x:v>
      </x:c>
      <x:c r="K15434" s="13" t="str">
        <x:f>IF(I15434&lt;=J15434,"是","否")</x:f>
        <x:v>是</x:v>
      </x:c>
      <x:c r="L15434" s="36" t="n">
        <x:v>0.8846214847800891</x:v>
      </x:c>
      <x:c r="M15434" s="36" t="n">
        <x:f>1-L15434</x:f>
        <x:v>0.11537851521991094</x:v>
      </x:c>
      <x:c r="N15434" s="13" t="str">
        <x:v>是</x:v>
      </x:c>
      <x:c r="O15434" s="15"/>
      <x:c r="P15434" s="13" t="str"/>
    </x:row>
    <x:row r="15435">
      <x:c r="A15435" s="15" t="n">
        <x:v>15434</x:v>
      </x:c>
      <x:c r="B15435" s="13" t="str">
        <x:v>Nymphalinae-11</x:v>
      </x:c>
      <x:c r="C15435" s="13" t="str">
        <x:v>Nymphalinae</x:v>
      </x:c>
      <x:c r="D15435" s="33" t="n">
        <x:f>'AR_values'!I191</x:f>
        <x:v>2.2703122194212044</x:v>
      </x:c>
      <x:c r="E15435" s="33" t="str">
        <x:v>Pieridae-Coliadinae-15</x:v>
      </x:c>
      <x:c r="F15435" s="33" t="str">
        <x:v>Pieridae-Coliadinae</x:v>
      </x:c>
      <x:c r="G15435" s="33" t="n">
        <x:f>'AR_values'!I306</x:f>
        <x:v>2.37607098349663</x:v>
      </x:c>
      <x:c r="H15435" s="33" t="n">
        <x:f>ABS(D15435-G15435)</x:f>
        <x:v>0.1057587640754254</x:v>
      </x:c>
      <x:c r="I15435" s="14" t="n">
        <x:f>IFERROR(H15435/AVERAGE(D15435,G15435),"")</x:f>
        <x:v>0.04552304855484629</x:v>
      </x:c>
      <x:c r="J15435" s="14" t="n">
        <x:f>'Method'!$B$2</x:f>
        <x:v>0.05</x:v>
      </x:c>
      <x:c r="K15435" s="13" t="str">
        <x:f>IF(I15435&lt;=J15435,"是","否")</x:f>
        <x:v>是</x:v>
      </x:c>
      <x:c r="L15435" s="36" t="n">
        <x:v>0.6628305207974592</x:v>
      </x:c>
      <x:c r="M15435" s="36" t="n">
        <x:f>1-L15435</x:f>
        <x:v>0.3371694792025408</x:v>
      </x:c>
      <x:c r="N15435" s="13" t="str">
        <x:v>是</x:v>
      </x:c>
      <x:c r="O15435" s="15"/>
      <x:c r="P15435" s="13" t="str"/>
    </x:row>
    <x:row r="15436">
      <x:c r="A15436" s="15" t="n">
        <x:v>15435</x:v>
      </x:c>
      <x:c r="B15436" s="13" t="str">
        <x:v>Lycaenidae-5</x:v>
      </x:c>
      <x:c r="C15436" s="13" t="str">
        <x:v>Lycaenidae</x:v>
      </x:c>
      <x:c r="D15436" s="33" t="n">
        <x:f>'AR_values'!I158</x:f>
        <x:v>2.4473190485114493</x:v>
      </x:c>
      <x:c r="E15436" s="33" t="str">
        <x:v>Pieridae-Coliadinae-2</x:v>
      </x:c>
      <x:c r="F15436" s="33" t="str">
        <x:v>Pieridae-Coliadinae</x:v>
      </x:c>
      <x:c r="G15436" s="33" t="n">
        <x:f>'AR_values'!I311</x:f>
        <x:v>2.338384022597896</x:v>
      </x:c>
      <x:c r="H15436" s="33" t="n">
        <x:f>ABS(D15436-G15436)</x:f>
        <x:v>0.10893502591355331</x:v>
      </x:c>
      <x:c r="I15436" s="14" t="n">
        <x:f>IFERROR(H15436/AVERAGE(D15436,G15436),"")</x:f>
        <x:v>0.04552519213788235</x:v>
      </x:c>
      <x:c r="J15436" s="14" t="n">
        <x:f>'Method'!$B$2</x:f>
        <x:v>0.05</x:v>
      </x:c>
      <x:c r="K15436" s="13" t="str">
        <x:f>IF(I15436&lt;=J15436,"是","否")</x:f>
        <x:v>是</x:v>
      </x:c>
      <x:c r="L15436" s="36" t="n">
        <x:v>0.832998425025797</x:v>
      </x:c>
      <x:c r="M15436" s="36" t="n">
        <x:f>1-L15436</x:f>
        <x:v>0.16700157497420298</x:v>
      </x:c>
      <x:c r="N15436" s="13" t="str">
        <x:v>是</x:v>
      </x:c>
      <x:c r="O15436" s="15"/>
      <x:c r="P15436" s="13" t="str"/>
    </x:row>
    <x:row r="15437">
      <x:c r="A15437" s="15" t="n">
        <x:v>15436</x:v>
      </x:c>
      <x:c r="B15437" s="13" t="str">
        <x:v>Danainae-23</x:v>
      </x:c>
      <x:c r="C15437" s="13" t="str">
        <x:v>Danainae</x:v>
      </x:c>
      <x:c r="D15437" s="33" t="n">
        <x:f>'AR_values'!I44</x:f>
        <x:v>2.9357448554777665</x:v>
      </x:c>
      <x:c r="E15437" s="33" t="str">
        <x:v>Hesperiidae-6</x:v>
      </x:c>
      <x:c r="F15437" s="33" t="str">
        <x:v>Hesperiidae</x:v>
      </x:c>
      <x:c r="G15437" s="33" t="n">
        <x:f>'AR_values'!I107</x:f>
        <x:v>2.805069004432799</x:v>
      </x:c>
      <x:c r="H15437" s="33" t="n">
        <x:f>ABS(D15437-G15437)</x:f>
        <x:v>0.13067585104496748</x:v>
      </x:c>
      <x:c r="I15437" s="14" t="n">
        <x:f>IFERROR(H15437/AVERAGE(D15437,G15437),"")</x:f>
        <x:v>0.04552520051468913</x:v>
      </x:c>
      <x:c r="J15437" s="14" t="n">
        <x:f>'Method'!$B$2</x:f>
        <x:v>0.05</x:v>
      </x:c>
      <x:c r="K15437" s="13" t="str">
        <x:f>IF(I15437&lt;=J15437,"是","否")</x:f>
        <x:v>是</x:v>
      </x:c>
      <x:c r="L15437" s="36" t="n">
        <x:v>0.7411239677594817</x:v>
      </x:c>
      <x:c r="M15437" s="36" t="n">
        <x:f>1-L15437</x:f>
        <x:v>0.25887603224051825</x:v>
      </x:c>
      <x:c r="N15437" s="13" t="str">
        <x:v>是</x:v>
      </x:c>
      <x:c r="O15437" s="15"/>
      <x:c r="P15437" s="13" t="str"/>
    </x:row>
    <x:row r="15438">
      <x:c r="A15438" s="15" t="n">
        <x:v>15437</x:v>
      </x:c>
      <x:c r="B15438" s="13" t="str">
        <x:v>Hesperiidae_Taractrocera_papyria</x:v>
      </x:c>
      <x:c r="C15438" s="13" t="str">
        <x:v>Hesperiidae</x:v>
      </x:c>
      <x:c r="D15438" s="33" t="n">
        <x:f>'AR_values'!I124</x:f>
        <x:v>2.4454271732718333</x:v>
      </x:c>
      <x:c r="E15438" s="33" t="str">
        <x:v>Pieridae-Coliadinae-6</x:v>
      </x:c>
      <x:c r="F15438" s="33" t="str">
        <x:v>Pieridae-Coliadinae</x:v>
      </x:c>
      <x:c r="G15438" s="33" t="n">
        <x:f>'AR_values'!I318</x:f>
        <x:v>2.559350440419913</x:v>
      </x:c>
      <x:c r="H15438" s="33" t="n">
        <x:f>ABS(D15438-G15438)</x:f>
        <x:v>0.11392326714807988</x:v>
      </x:c>
      <x:c r="I15438" s="14" t="n">
        <x:f>IFERROR(H15438/AVERAGE(D15438,G15438),"")</x:f>
        <x:v>0.045525805916497054</x:v>
      </x:c>
      <x:c r="J15438" s="14" t="n">
        <x:f>'Method'!$B$2</x:f>
        <x:v>0.05</x:v>
      </x:c>
      <x:c r="K15438" s="13" t="str">
        <x:f>IF(I15438&lt;=J15438,"是","否")</x:f>
        <x:v>是</x:v>
      </x:c>
      <x:c r="L15438" s="36" t="n">
        <x:v>0.6325562140931533</x:v>
      </x:c>
      <x:c r="M15438" s="36" t="n">
        <x:f>1-L15438</x:f>
        <x:v>0.3674437859068467</x:v>
      </x:c>
      <x:c r="N15438" s="13" t="str">
        <x:v>是</x:v>
      </x:c>
      <x:c r="O15438" s="15"/>
      <x:c r="P15438" s="13" t="str"/>
    </x:row>
    <x:row r="15439">
      <x:c r="A15439" s="15" t="n">
        <x:v>15438</x:v>
      </x:c>
      <x:c r="B15439" s="13" t="str">
        <x:v>Nymphalinae-1</x:v>
      </x:c>
      <x:c r="C15439" s="13" t="str">
        <x:v>Nymphalinae</x:v>
      </x:c>
      <x:c r="D15439" s="33" t="n">
        <x:f>'AR_values'!I189</x:f>
        <x:v>2.5541998356945363</x:v>
      </x:c>
      <x:c r="E15439" s="33" t="str">
        <x:v>Nymphalinae-13</x:v>
      </x:c>
      <x:c r="F15439" s="33" t="str">
        <x:v>Nymphalinae</x:v>
      </x:c>
      <x:c r="G15439" s="33" t="n">
        <x:f>'AR_values'!I193</x:f>
        <x:v>2.6731985771884026</x:v>
      </x:c>
      <x:c r="H15439" s="33" t="n">
        <x:f>ABS(D15439-G15439)</x:f>
        <x:v>0.11899874149386624</x:v>
      </x:c>
      <x:c r="I15439" s="14" t="n">
        <x:f>IFERROR(H15439/AVERAGE(D15439,G15439),"")</x:f>
        <x:v>0.04552885856206922</x:v>
      </x:c>
      <x:c r="J15439" s="14" t="n">
        <x:f>'Method'!$B$2</x:f>
        <x:v>0.05</x:v>
      </x:c>
      <x:c r="K15439" s="13" t="str">
        <x:f>IF(I15439&lt;=J15439,"是","否")</x:f>
        <x:v>是</x:v>
      </x:c>
      <x:c r="L15439" s="36" t="n">
        <x:v>0.874806314158435</x:v>
      </x:c>
      <x:c r="M15439" s="36" t="n">
        <x:f>1-L15439</x:f>
        <x:v>0.12519368584156498</x:v>
      </x:c>
      <x:c r="N15439" s="13" t="str">
        <x:v>否</x:v>
      </x:c>
      <x:c r="O15439" s="15"/>
      <x:c r="P15439" s="13" t="str"/>
    </x:row>
    <x:row r="15440">
      <x:c r="A15440" s="15" t="n">
        <x:v>15439</x:v>
      </x:c>
      <x:c r="B15440" s="13" t="str">
        <x:v>Heliconiinae-11</x:v>
      </x:c>
      <x:c r="C15440" s="13" t="str">
        <x:v>Heliconiinae</x:v>
      </x:c>
      <x:c r="D15440" s="33" t="n">
        <x:f>'AR_values'!I54</x:f>
        <x:v>2.984449963632146</x:v>
      </x:c>
      <x:c r="E15440" s="33" t="str">
        <x:v>Papilionidae-34</x:v>
      </x:c>
      <x:c r="F15440" s="33" t="str">
        <x:v>Papilionidae</x:v>
      </x:c>
      <x:c r="G15440" s="33" t="n">
        <x:f>'AR_values'!I245</x:f>
        <x:v>2.851589469684181</x:v>
      </x:c>
      <x:c r="H15440" s="33" t="n">
        <x:f>ABS(D15440-G15440)</x:f>
        <x:v>0.13286049394796517</x:v>
      </x:c>
      <x:c r="I15440" s="14" t="n">
        <x:f>IFERROR(H15440/AVERAGE(D15440,G15440),"")</x:f>
        <x:v>0.0455310473707568</x:v>
      </x:c>
      <x:c r="J15440" s="14" t="n">
        <x:f>'Method'!$B$2</x:f>
        <x:v>0.05</x:v>
      </x:c>
      <x:c r="K15440" s="13" t="str">
        <x:f>IF(I15440&lt;=J15440,"是","否")</x:f>
        <x:v>是</x:v>
      </x:c>
      <x:c r="L15440" s="36" t="n">
        <x:v>0.7021433396794202</x:v>
      </x:c>
      <x:c r="M15440" s="36" t="n">
        <x:f>1-L15440</x:f>
        <x:v>0.2978566603205798</x:v>
      </x:c>
      <x:c r="N15440" s="13" t="str">
        <x:v>是</x:v>
      </x:c>
      <x:c r="O15440" s="15"/>
      <x:c r="P15440" s="13" t="str"/>
    </x:row>
    <x:row r="15441">
      <x:c r="A15441" s="15" t="n">
        <x:v>15440</x:v>
      </x:c>
      <x:c r="B15441" s="13" t="str">
        <x:v>Hesperiidae_Motasingha_trimaculata</x:v>
      </x:c>
      <x:c r="C15441" s="13" t="str">
        <x:v>Hesperiidae</x:v>
      </x:c>
      <x:c r="D15441" s="33" t="n">
        <x:f>'AR_values'!I121</x:f>
        <x:v>3.0688836425381005</x:v>
      </x:c>
      <x:c r="E15441" s="33" t="str">
        <x:v>Pieridae-8</x:v>
      </x:c>
      <x:c r="F15441" s="33" t="str">
        <x:v>Pieridae</x:v>
      </x:c>
      <x:c r="G15441" s="33" t="n">
        <x:f>'AR_values'!I298</x:f>
        <x:v>2.9322436562309098</x:v>
      </x:c>
      <x:c r="H15441" s="33" t="n">
        <x:f>ABS(D15441-G15441)</x:f>
        <x:v>0.13663998630719076</x:v>
      </x:c>
      <x:c r="I15441" s="14" t="n">
        <x:f>IFERROR(H15441/AVERAGE(D15441,G15441),"")</x:f>
        <x:v>0.04553810626054183</x:v>
      </x:c>
      <x:c r="J15441" s="14" t="n">
        <x:f>'Method'!$B$2</x:f>
        <x:v>0.05</x:v>
      </x:c>
      <x:c r="K15441" s="13" t="str">
        <x:f>IF(I15441&lt;=J15441,"是","否")</x:f>
        <x:v>是</x:v>
      </x:c>
      <x:c r="L15441" s="36" t="n">
        <x:v>0.6816664175013704</x:v>
      </x:c>
      <x:c r="M15441" s="36" t="n">
        <x:f>1-L15441</x:f>
        <x:v>0.31833358249862964</x:v>
      </x:c>
      <x:c r="N15441" s="13" t="str">
        <x:v>是</x:v>
      </x:c>
      <x:c r="O15441" s="15"/>
      <x:c r="P15441" s="13" t="str"/>
    </x:row>
    <x:row r="15442">
      <x:c r="A15442" s="15" t="n">
        <x:v>15441</x:v>
      </x:c>
      <x:c r="B15442" s="13" t="str">
        <x:v>Nymphalinae-28</x:v>
      </x:c>
      <x:c r="C15442" s="13" t="str">
        <x:v>Nymphalinae</x:v>
      </x:c>
      <x:c r="D15442" s="33" t="n">
        <x:f>'AR_values'!I209</x:f>
        <x:v>2.5716980421170317</x:v>
      </x:c>
      <x:c r="E15442" s="33" t="str">
        <x:v>Riodinidae-17</x:v>
      </x:c>
      <x:c r="F15442" s="33" t="str">
        <x:v>Riodinidae</x:v>
      </x:c>
      <x:c r="G15442" s="33" t="n">
        <x:f>'AR_values'!I340</x:f>
        <x:v>2.6915468915015612</x:v>
      </x:c>
      <x:c r="H15442" s="33" t="n">
        <x:f>ABS(D15442-G15442)</x:f>
        <x:v>0.11984884938452955</x:v>
      </x:c>
      <x:c r="I15442" s="14" t="n">
        <x:f>IFERROR(H15442/AVERAGE(D15442,G15442),"")</x:f>
        <x:v>0.04554180962356655</x:v>
      </x:c>
      <x:c r="J15442" s="14" t="n">
        <x:f>'Method'!$B$2</x:f>
        <x:v>0.05</x:v>
      </x:c>
      <x:c r="K15442" s="13" t="str">
        <x:f>IF(I15442&lt;=J15442,"是","否")</x:f>
        <x:v>是</x:v>
      </x:c>
      <x:c r="L15442" s="36" t="n">
        <x:v>0.7946335705687807</x:v>
      </x:c>
      <x:c r="M15442" s="36" t="n">
        <x:f>1-L15442</x:f>
        <x:v>0.2053664294312193</x:v>
      </x:c>
      <x:c r="N15442" s="13" t="str">
        <x:v>是</x:v>
      </x:c>
      <x:c r="O15442" s="15"/>
      <x:c r="P15442" s="13" t="str"/>
    </x:row>
    <x:row r="15443">
      <x:c r="A15443" s="15" t="n">
        <x:v>15442</x:v>
      </x:c>
      <x:c r="B15443" s="13" t="str">
        <x:v>Papilionidae-13</x:v>
      </x:c>
      <x:c r="C15443" s="13" t="str">
        <x:v>Papilionidae</x:v>
      </x:c>
      <x:c r="D15443" s="33" t="n">
        <x:f>'AR_values'!I223</x:f>
        <x:v>2.7985862916203055</x:v>
      </x:c>
      <x:c r="E15443" s="33" t="str">
        <x:v>Satyrinae-3</x:v>
      </x:c>
      <x:c r="F15443" s="33" t="str">
        <x:v>Satyrinae</x:v>
      </x:c>
      <x:c r="G15443" s="33" t="n">
        <x:f>'AR_values'!I378</x:f>
        <x:v>2.929011336174991</x:v>
      </x:c>
      <x:c r="H15443" s="33" t="n">
        <x:f>ABS(D15443-G15443)</x:f>
        <x:v>0.1304250445546855</x:v>
      </x:c>
      <x:c r="I15443" s="14" t="n">
        <x:f>IFERROR(H15443/AVERAGE(D15443,G15443),"")</x:f>
        <x:v>0.045542670079249115</x:v>
      </x:c>
      <x:c r="J15443" s="14" t="n">
        <x:f>'Method'!$B$2</x:f>
        <x:v>0.05</x:v>
      </x:c>
      <x:c r="K15443" s="13" t="str">
        <x:f>IF(I15443&lt;=J15443,"是","否")</x:f>
        <x:v>是</x:v>
      </x:c>
      <x:c r="L15443" s="36" t="n">
        <x:v>0.7577330495288597</x:v>
      </x:c>
      <x:c r="M15443" s="36" t="n">
        <x:f>1-L15443</x:f>
        <x:v>0.24226695047114033</x:v>
      </x:c>
      <x:c r="N15443" s="13" t="str">
        <x:v>是</x:v>
      </x:c>
      <x:c r="O15443" s="15"/>
      <x:c r="P15443" s="13" t="str"/>
    </x:row>
    <x:row r="15444">
      <x:c r="A15444" s="15" t="n">
        <x:v>15443</x:v>
      </x:c>
      <x:c r="B15444" s="13" t="str">
        <x:v>Papilionidae-30</x:v>
      </x:c>
      <x:c r="C15444" s="13" t="str">
        <x:v>Papilionidae</x:v>
      </x:c>
      <x:c r="D15444" s="33" t="n">
        <x:f>'AR_values'!I241</x:f>
        <x:v>3.152567550345204</x:v>
      </x:c>
      <x:c r="E15444" s="33" t="str">
        <x:v>Pieridae-13</x:v>
      </x:c>
      <x:c r="F15444" s="33" t="str">
        <x:v>Pieridae</x:v>
      </x:c>
      <x:c r="G15444" s="33" t="n">
        <x:f>'AR_values'!I278</x:f>
        <x:v>3.012171087458704</x:v>
      </x:c>
      <x:c r="H15444" s="33" t="n">
        <x:f>ABS(D15444-G15444)</x:f>
        <x:v>0.14039646288649976</x:v>
      </x:c>
      <x:c r="I15444" s="14" t="n">
        <x:f>IFERROR(H15444/AVERAGE(D15444,G15444),"")</x:f>
        <x:v>0.04554822876854802</x:v>
      </x:c>
      <x:c r="J15444" s="14" t="n">
        <x:f>'Method'!$B$2</x:f>
        <x:v>0.05</x:v>
      </x:c>
      <x:c r="K15444" s="13" t="str">
        <x:f>IF(I15444&lt;=J15444,"是","否")</x:f>
        <x:v>是</x:v>
      </x:c>
      <x:c r="L15444" s="36" t="n">
        <x:v>0.6758147731916633</x:v>
      </x:c>
      <x:c r="M15444" s="36" t="n">
        <x:f>1-L15444</x:f>
        <x:v>0.3241852268083367</x:v>
      </x:c>
      <x:c r="N15444" s="13" t="str">
        <x:v>是</x:v>
      </x:c>
      <x:c r="O15444" s="15"/>
      <x:c r="P15444" s="13" t="str"/>
    </x:row>
    <x:row r="15445">
      <x:c r="A15445" s="15" t="n">
        <x:v>15444</x:v>
      </x:c>
      <x:c r="B15445" s="13" t="str">
        <x:v>Pieridae-Coliadinae-18</x:v>
      </x:c>
      <x:c r="C15445" s="13" t="str">
        <x:v>Pieridae-Coliadinae</x:v>
      </x:c>
      <x:c r="D15445" s="33" t="n">
        <x:f>'AR_values'!I309</x:f>
        <x:v>2.3824535414301917</x:v>
      </x:c>
      <x:c r="E15445" s="33" t="str">
        <x:v>Riodinidae-13</x:v>
      </x:c>
      <x:c r="F15445" s="33" t="str">
        <x:v>Riodinidae</x:v>
      </x:c>
      <x:c r="G15445" s="33" t="n">
        <x:f>'AR_values'!I337</x:f>
        <x:v>2.4935190252012593</x:v>
      </x:c>
      <x:c r="H15445" s="33" t="n">
        <x:f>ABS(D15445-G15445)</x:f>
        <x:v>0.11106548377106762</x:v>
      </x:c>
      <x:c r="I15445" s="14" t="n">
        <x:f>IFERROR(H15445/AVERAGE(D15445,G15445),"")</x:f>
        <x:v>0.04555623816718757</x:v>
      </x:c>
      <x:c r="J15445" s="14" t="n">
        <x:f>'Method'!$B$2</x:f>
        <x:v>0.05</x:v>
      </x:c>
      <x:c r="K15445" s="13" t="str">
        <x:f>IF(I15445&lt;=J15445,"是","否")</x:f>
        <x:v>是</x:v>
      </x:c>
      <x:c r="L15445" s="36" t="n">
        <x:v>0.7236191883147283</x:v>
      </x:c>
      <x:c r="M15445" s="36" t="n">
        <x:f>1-L15445</x:f>
        <x:v>0.27638081168527173</x:v>
      </x:c>
      <x:c r="N15445" s="13" t="str">
        <x:v>是</x:v>
      </x:c>
      <x:c r="O15445" s="15"/>
      <x:c r="P15445" s="13" t="str"/>
    </x:row>
    <x:row r="15446">
      <x:c r="A15446" s="15" t="n">
        <x:v>15445</x:v>
      </x:c>
      <x:c r="B15446" s="13" t="str">
        <x:v>Nymphalinae-18</x:v>
      </x:c>
      <x:c r="C15446" s="13" t="str">
        <x:v>Nymphalinae</x:v>
      </x:c>
      <x:c r="D15446" s="33" t="n">
        <x:f>'AR_values'!I198</x:f>
        <x:v>2.677274072434985</x:v>
      </x:c>
      <x:c r="E15446" s="33" t="str">
        <x:v>Papilionidae-2</x:v>
      </x:c>
      <x:c r="F15446" s="33" t="str">
        <x:v>Papilionidae</x:v>
      </x:c>
      <x:c r="G15446" s="33" t="n">
        <x:f>'AR_values'!I230</x:f>
        <x:v>2.8020899751082338</x:v>
      </x:c>
      <x:c r="H15446" s="33" t="n">
        <x:f>ABS(D15446-G15446)</x:f>
        <x:v>0.12481590267324894</x:v>
      </x:c>
      <x:c r="I15446" s="14" t="n">
        <x:f>IFERROR(H15446/AVERAGE(D15446,G15446),"")</x:f>
        <x:v>0.04555853620611779</x:v>
      </x:c>
      <x:c r="J15446" s="14" t="n">
        <x:f>'Method'!$B$2</x:f>
        <x:v>0.05</x:v>
      </x:c>
      <x:c r="K15446" s="13" t="str">
        <x:f>IF(I15446&lt;=J15446,"是","否")</x:f>
        <x:v>是</x:v>
      </x:c>
      <x:c r="L15446" s="36" t="n">
        <x:v>0.7190915658719615</x:v>
      </x:c>
      <x:c r="M15446" s="36" t="n">
        <x:f>1-L15446</x:f>
        <x:v>0.28090843412803845</x:v>
      </x:c>
      <x:c r="N15446" s="13" t="str">
        <x:v>是</x:v>
      </x:c>
      <x:c r="O15446" s="15"/>
      <x:c r="P15446" s="13" t="str"/>
    </x:row>
    <x:row r="15447">
      <x:c r="A15447" s="15" t="n">
        <x:v>15446</x:v>
      </x:c>
      <x:c r="B15447" s="13" t="str">
        <x:v>Lycaenidae-14</x:v>
      </x:c>
      <x:c r="C15447" s="13" t="str">
        <x:v>Lycaenidae</x:v>
      </x:c>
      <x:c r="D15447" s="33" t="n">
        <x:f>'AR_values'!I146</x:f>
        <x:v>2.5275412824939623</x:v>
      </x:c>
      <x:c r="E15447" s="33" t="str">
        <x:v>Nymphalinae-4</x:v>
      </x:c>
      <x:c r="F15447" s="33" t="str">
        <x:v>Nymphalinae</x:v>
      </x:c>
      <x:c r="G15447" s="33" t="n">
        <x:f>'AR_values'!I213</x:f>
        <x:v>2.6453777429352816</x:v>
      </x:c>
      <x:c r="H15447" s="33" t="n">
        <x:f>ABS(D15447-G15447)</x:f>
        <x:v>0.11783646044131935</x:v>
      </x:c>
      <x:c r="I15447" s="14" t="n">
        <x:f>IFERROR(H15447/AVERAGE(D15447,G15447),"")</x:f>
        <x:v>0.04555898124909906</x:v>
      </x:c>
      <x:c r="J15447" s="14" t="n">
        <x:f>'Method'!$B$2</x:f>
        <x:v>0.05</x:v>
      </x:c>
      <x:c r="K15447" s="13" t="str">
        <x:f>IF(I15447&lt;=J15447,"是","否")</x:f>
        <x:v>是</x:v>
      </x:c>
      <x:c r="L15447" s="36" t="n">
        <x:v>0.9090032586011204</x:v>
      </x:c>
      <x:c r="M15447" s="36" t="n">
        <x:f>1-L15447</x:f>
        <x:v>0.09099674139887959</x:v>
      </x:c>
      <x:c r="N15447" s="13" t="str">
        <x:v>是</x:v>
      </x:c>
      <x:c r="O15447" s="15"/>
      <x:c r="P15447" s="13" t="str"/>
    </x:row>
    <x:row r="15448">
      <x:c r="A15448" s="15" t="n">
        <x:v>15447</x:v>
      </x:c>
      <x:c r="B15448" s="13" t="str">
        <x:v>Lycaenidae-14</x:v>
      </x:c>
      <x:c r="C15448" s="13" t="str">
        <x:v>Lycaenidae</x:v>
      </x:c>
      <x:c r="D15448" s="33" t="n">
        <x:f>'AR_values'!I146</x:f>
        <x:v>2.5275412824939623</x:v>
      </x:c>
      <x:c r="E15448" s="33" t="str">
        <x:v>Nymphalinae-7</x:v>
      </x:c>
      <x:c r="F15448" s="33" t="str">
        <x:v>Nymphalinae</x:v>
      </x:c>
      <x:c r="G15448" s="33" t="n">
        <x:f>'AR_values'!I216</x:f>
        <x:v>2.645417426578678</x:v>
      </x:c>
      <x:c r="H15448" s="33" t="n">
        <x:f>ABS(D15448-G15448)</x:f>
        <x:v>0.11787614408471558</x:v>
      </x:c>
      <x:c r="I15448" s="14" t="n">
        <x:f>IFERROR(H15448/AVERAGE(D15448,G15448),"")</x:f>
        <x:v>0.045573974475372266</x:v>
      </x:c>
      <x:c r="J15448" s="14" t="n">
        <x:f>'Method'!$B$2</x:f>
        <x:v>0.05</x:v>
      </x:c>
      <x:c r="K15448" s="13" t="str">
        <x:f>IF(I15448&lt;=J15448,"是","否")</x:f>
        <x:v>是</x:v>
      </x:c>
      <x:c r="L15448" s="36" t="n">
        <x:v>0.8845054454669352</x:v>
      </x:c>
      <x:c r="M15448" s="36" t="n">
        <x:f>1-L15448</x:f>
        <x:v>0.11549455453306479</x:v>
      </x:c>
      <x:c r="N15448" s="13" t="str">
        <x:v>是</x:v>
      </x:c>
      <x:c r="O15448" s="15"/>
      <x:c r="P15448" s="13" t="str"/>
    </x:row>
    <x:row r="15449">
      <x:c r="A15449" s="15" t="n">
        <x:v>15448</x:v>
      </x:c>
      <x:c r="B15449" s="13" t="str">
        <x:v>Lycaenidae_Candalides_hyacinthina</x:v>
      </x:c>
      <x:c r="C15449" s="13" t="str">
        <x:v>Lycaenidae</x:v>
      </x:c>
      <x:c r="D15449" s="33" t="n">
        <x:f>'AR_values'!I167</x:f>
        <x:v>2.546730965495565</x:v>
      </x:c>
      <x:c r="E15449" s="33" t="str">
        <x:v>Satyrinae-22</x:v>
      </x:c>
      <x:c r="F15449" s="33" t="str">
        <x:v>Satyrinae</x:v>
      </x:c>
      <x:c r="G15449" s="33" t="n">
        <x:f>'AR_values'!I372</x:f>
        <x:v>2.4332476163410854</x:v>
      </x:c>
      <x:c r="H15449" s="33" t="n">
        <x:f>ABS(D15449-G15449)</x:f>
        <x:v>0.11348334915447955</x:v>
      </x:c>
      <x:c r="I15449" s="14" t="n">
        <x:f>IFERROR(H15449/AVERAGE(D15449,G15449),"")</x:f>
        <x:v>0.04557583824492117</x:v>
      </x:c>
      <x:c r="J15449" s="14" t="n">
        <x:f>'Method'!$B$2</x:f>
        <x:v>0.05</x:v>
      </x:c>
      <x:c r="K15449" s="13" t="str">
        <x:f>IF(I15449&lt;=J15449,"是","否")</x:f>
        <x:v>是</x:v>
      </x:c>
      <x:c r="L15449" s="36" t="n">
        <x:v>0.8861905646359584</x:v>
      </x:c>
      <x:c r="M15449" s="36" t="n">
        <x:f>1-L15449</x:f>
        <x:v>0.11380943536404164</x:v>
      </x:c>
      <x:c r="N15449" s="13" t="str">
        <x:v>是</x:v>
      </x:c>
      <x:c r="O15449" s="15"/>
      <x:c r="P15449" s="13" t="str"/>
    </x:row>
    <x:row r="15450">
      <x:c r="A15450" s="15" t="n">
        <x:v>15449</x:v>
      </x:c>
      <x:c r="B15450" s="13" t="str">
        <x:v>Danainae-16</x:v>
      </x:c>
      <x:c r="C15450" s="13" t="str">
        <x:v>Danainae</x:v>
      </x:c>
      <x:c r="D15450" s="33" t="n">
        <x:f>'AR_values'!I37</x:f>
        <x:v>3.137513221004576</x:v>
      </x:c>
      <x:c r="E15450" s="33" t="str">
        <x:v>Hesperiidae-15</x:v>
      </x:c>
      <x:c r="F15450" s="33" t="str">
        <x:v>Hesperiidae</x:v>
      </x:c>
      <x:c r="G15450" s="33" t="n">
        <x:f>'AR_values'!I81</x:f>
        <x:v>2.997700546720106</x:v>
      </x:c>
      <x:c r="H15450" s="33" t="n">
        <x:f>ABS(D15450-G15450)</x:f>
        <x:v>0.13981267428447008</x:v>
      </x:c>
      <x:c r="I15450" s="14" t="n">
        <x:f>IFERROR(H15450/AVERAGE(D15450,G15450),"")</x:f>
        <x:v>0.045577115835793054</x:v>
      </x:c>
      <x:c r="J15450" s="14" t="n">
        <x:f>'Method'!$B$2</x:f>
        <x:v>0.05</x:v>
      </x:c>
      <x:c r="K15450" s="13" t="str">
        <x:f>IF(I15450&lt;=J15450,"是","否")</x:f>
        <x:v>是</x:v>
      </x:c>
      <x:c r="L15450" s="36" t="n">
        <x:v>0.6610590251524775</x:v>
      </x:c>
      <x:c r="M15450" s="36" t="n">
        <x:f>1-L15450</x:f>
        <x:v>0.3389409748475225</x:v>
      </x:c>
      <x:c r="N15450" s="13" t="str">
        <x:v>是</x:v>
      </x:c>
      <x:c r="O15450" s="15"/>
      <x:c r="P15450" s="13" t="str"/>
    </x:row>
    <x:row r="15451">
      <x:c r="A15451" s="15" t="n">
        <x:v>15450</x:v>
      </x:c>
      <x:c r="B15451" s="13" t="str">
        <x:v>Papilionidae-21</x:v>
      </x:c>
      <x:c r="C15451" s="13" t="str">
        <x:v>Papilionidae</x:v>
      </x:c>
      <x:c r="D15451" s="33" t="n">
        <x:f>'AR_values'!I232</x:f>
        <x:v>2.6787195291908024</x:v>
      </x:c>
      <x:c r="E15451" s="33" t="str">
        <x:v>Pieridae-Coliadinae-6</x:v>
      </x:c>
      <x:c r="F15451" s="33" t="str">
        <x:v>Pieridae-Coliadinae</x:v>
      </x:c>
      <x:c r="G15451" s="33" t="n">
        <x:f>'AR_values'!I318</x:f>
        <x:v>2.559350440419913</x:v>
      </x:c>
      <x:c r="H15451" s="33" t="n">
        <x:f>ABS(D15451-G15451)</x:f>
        <x:v>0.11936908877088914</x:v>
      </x:c>
      <x:c r="I15451" s="14" t="n">
        <x:f>IFERROR(H15451/AVERAGE(D15451,G15451),"")</x:f>
        <x:v>0.04557750830493792</x:v>
      </x:c>
      <x:c r="J15451" s="14" t="n">
        <x:f>'Method'!$B$2</x:f>
        <x:v>0.05</x:v>
      </x:c>
      <x:c r="K15451" s="13" t="str">
        <x:f>IF(I15451&lt;=J15451,"是","否")</x:f>
        <x:v>是</x:v>
      </x:c>
      <x:c r="L15451" s="36" t="n">
        <x:v>0.7057841554823446</x:v>
      </x:c>
      <x:c r="M15451" s="36" t="n">
        <x:f>1-L15451</x:f>
        <x:v>0.29421584451765537</x:v>
      </x:c>
      <x:c r="N15451" s="13" t="str">
        <x:v>是</x:v>
      </x:c>
      <x:c r="O15451" s="15"/>
      <x:c r="P15451" s="13" t="str"/>
    </x:row>
    <x:row r="15452">
      <x:c r="A15452" s="15" t="n">
        <x:v>15451</x:v>
      </x:c>
      <x:c r="B15452" s="13" t="str">
        <x:v>Hesperiidae_Dispar_compacta</x:v>
      </x:c>
      <x:c r="C15452" s="13" t="str">
        <x:v>Hesperiidae</x:v>
      </x:c>
      <x:c r="D15452" s="33" t="n">
        <x:f>'AR_values'!I115</x:f>
        <x:v>2.652479796362951</x:v>
      </x:c>
      <x:c r="E15452" s="33" t="str">
        <x:v>Nymphalinae-22</x:v>
      </x:c>
      <x:c r="F15452" s="33" t="str">
        <x:v>Nymphalinae</x:v>
      </x:c>
      <x:c r="G15452" s="33" t="n">
        <x:f>'AR_values'!I203</x:f>
        <x:v>2.534278425389025</x:v>
      </x:c>
      <x:c r="H15452" s="33" t="n">
        <x:f>ABS(D15452-G15452)</x:f>
        <x:v>0.11820137097392625</x:v>
      </x:c>
      <x:c r="I15452" s="14" t="n">
        <x:f>IFERROR(H15452/AVERAGE(D15452,G15452),"")</x:f>
        <x:v>0.04557813027729692</x:v>
      </x:c>
      <x:c r="J15452" s="14" t="n">
        <x:f>'Method'!$B$2</x:f>
        <x:v>0.05</x:v>
      </x:c>
      <x:c r="K15452" s="13" t="str">
        <x:f>IF(I15452&lt;=J15452,"是","否")</x:f>
        <x:v>是</x:v>
      </x:c>
      <x:c r="L15452" s="36" t="n">
        <x:v>0.814561909636592</x:v>
      </x:c>
      <x:c r="M15452" s="36" t="n">
        <x:f>1-L15452</x:f>
        <x:v>0.18543809036340797</x:v>
      </x:c>
      <x:c r="N15452" s="13" t="str">
        <x:v>是</x:v>
      </x:c>
      <x:c r="O15452" s="15"/>
      <x:c r="P15452" s="13" t="str"/>
    </x:row>
    <x:row r="15453">
      <x:c r="A15453" s="15" t="n">
        <x:v>15452</x:v>
      </x:c>
      <x:c r="B15453" s="13" t="str">
        <x:v>Charaxinae-12</x:v>
      </x:c>
      <x:c r="C15453" s="13" t="str">
        <x:v>Charaxinae</x:v>
      </x:c>
      <x:c r="D15453" s="33" t="n">
        <x:f>'AR_values'!I19</x:f>
        <x:v>2.554072397947023</x:v>
      </x:c>
      <x:c r="E15453" s="33" t="str">
        <x:v>Nymphalinae-13</x:v>
      </x:c>
      <x:c r="F15453" s="33" t="str">
        <x:v>Nymphalinae</x:v>
      </x:c>
      <x:c r="G15453" s="33" t="n">
        <x:f>'AR_values'!I193</x:f>
        <x:v>2.6731985771884026</x:v>
      </x:c>
      <x:c r="H15453" s="33" t="n">
        <x:f>ABS(D15453-G15453)</x:f>
        <x:v>0.11912617924137958</x:v>
      </x:c>
      <x:c r="I15453" s="14" t="n">
        <x:f>IFERROR(H15453/AVERAGE(D15453,G15453),"")</x:f>
        <x:v>0.04557872733517256</x:v>
      </x:c>
      <x:c r="J15453" s="14" t="n">
        <x:f>'Method'!$B$2</x:f>
        <x:v>0.05</x:v>
      </x:c>
      <x:c r="K15453" s="13" t="str">
        <x:f>IF(I15453&lt;=J15453,"是","否")</x:f>
        <x:v>是</x:v>
      </x:c>
      <x:c r="L15453" s="36" t="n">
        <x:v>0.7401179542589591</x:v>
      </x:c>
      <x:c r="M15453" s="36" t="n">
        <x:f>1-L15453</x:f>
        <x:v>0.2598820457410409</x:v>
      </x:c>
      <x:c r="N15453" s="13" t="str">
        <x:v>是</x:v>
      </x:c>
      <x:c r="O15453" s="15"/>
      <x:c r="P15453" s="13" t="str"/>
    </x:row>
    <x:row r="15454">
      <x:c r="A15454" s="15" t="n">
        <x:v>15453</x:v>
      </x:c>
      <x:c r="B15454" s="13" t="str">
        <x:v>Lycaenidae_Ogyris_olane</x:v>
      </x:c>
      <x:c r="C15454" s="13" t="str">
        <x:v>Lycaenidae</x:v>
      </x:c>
      <x:c r="D15454" s="33" t="n">
        <x:f>'AR_values'!I180</x:f>
        <x:v>2.5399402467253505</x:v>
      </x:c>
      <x:c r="E15454" s="33" t="str">
        <x:v>Lycaenidae_Theclinesthes_serpentata</x:v>
      </x:c>
      <x:c r="F15454" s="33" t="str">
        <x:v>Lycaenidae</x:v>
      </x:c>
      <x:c r="G15454" s="33" t="n">
        <x:f>'AR_values'!I186</x:f>
        <x:v>2.4267462861233002</x:v>
      </x:c>
      <x:c r="H15454" s="33" t="n">
        <x:f>ABS(D15454-G15454)</x:f>
        <x:v>0.11319396060205023</x:v>
      </x:c>
      <x:c r="I15454" s="14" t="n">
        <x:f>IFERROR(H15454/AVERAGE(D15454,G15454),"")</x:f>
        <x:v>0.04558127832445574</x:v>
      </x:c>
      <x:c r="J15454" s="14" t="n">
        <x:f>'Method'!$B$2</x:f>
        <x:v>0.05</x:v>
      </x:c>
      <x:c r="K15454" s="13" t="str">
        <x:f>IF(I15454&lt;=J15454,"是","否")</x:f>
        <x:v>是</x:v>
      </x:c>
      <x:c r="L15454" s="36" t="n">
        <x:v>0.8597978369004701</x:v>
      </x:c>
      <x:c r="M15454" s="36" t="n">
        <x:f>1-L15454</x:f>
        <x:v>0.14020216309952993</x:v>
      </x:c>
      <x:c r="N15454" s="13" t="str">
        <x:v>否</x:v>
      </x:c>
      <x:c r="O15454" s="15"/>
      <x:c r="P15454" s="13" t="str"/>
    </x:row>
    <x:row r="15455">
      <x:c r="A15455" s="15" t="n">
        <x:v>15454</x:v>
      </x:c>
      <x:c r="B15455" s="13" t="str">
        <x:v>Hesperiidae_Croitana_arenaria</x:v>
      </x:c>
      <x:c r="C15455" s="13" t="str">
        <x:v>Hesperiidae</x:v>
      </x:c>
      <x:c r="D15455" s="33" t="n">
        <x:f>'AR_values'!I114</x:f>
        <x:v>2.5620752867382506</x:v>
      </x:c>
      <x:c r="E15455" s="33" t="str">
        <x:v>Limenitidinae-4</x:v>
      </x:c>
      <x:c r="F15455" s="33" t="str">
        <x:v>Limenitidinae</x:v>
      </x:c>
      <x:c r="G15455" s="33" t="n">
        <x:f>'AR_values'!I136</x:f>
        <x:v>2.4478863236029302</x:v>
      </x:c>
      <x:c r="H15455" s="33" t="n">
        <x:f>ABS(D15455-G15455)</x:f>
        <x:v>0.11418896313532034</x:v>
      </x:c>
      <x:c r="I15455" s="14" t="n">
        <x:f>IFERROR(H15455/AVERAGE(D15455,G15455),"")</x:f>
        <x:v>0.04558476571940998</x:v>
      </x:c>
      <x:c r="J15455" s="14" t="n">
        <x:f>'Method'!$B$2</x:f>
        <x:v>0.05</x:v>
      </x:c>
      <x:c r="K15455" s="13" t="str">
        <x:f>IF(I15455&lt;=J15455,"是","否")</x:f>
        <x:v>是</x:v>
      </x:c>
      <x:c r="L15455" s="36" t="n">
        <x:v>0.8047313462871453</x:v>
      </x:c>
      <x:c r="M15455" s="36" t="n">
        <x:f>1-L15455</x:f>
        <x:v>0.19526865371285473</x:v>
      </x:c>
      <x:c r="N15455" s="13" t="str">
        <x:v>是</x:v>
      </x:c>
      <x:c r="O15455" s="15"/>
      <x:c r="P15455" s="13" t="str"/>
    </x:row>
    <x:row r="15456">
      <x:c r="A15456" s="15" t="n">
        <x:v>15455</x:v>
      </x:c>
      <x:c r="B15456" s="13" t="str">
        <x:v>Parnassiinae-3</x:v>
      </x:c>
      <x:c r="C15456" s="13" t="str">
        <x:v>Parnassiinae</x:v>
      </x:c>
      <x:c r="D15456" s="33" t="n">
        <x:f>'AR_values'!I270</x:f>
        <x:v>2.6331902913765703</x:v>
      </x:c>
      <x:c r="E15456" s="33" t="str">
        <x:v>Pieridae-Coliadinae-21</x:v>
      </x:c>
      <x:c r="F15456" s="33" t="str">
        <x:v>Pieridae-Coliadinae</x:v>
      </x:c>
      <x:c r="G15456" s="33" t="n">
        <x:f>'AR_values'!I313</x:f>
        <x:v>2.515818512601095</x:v>
      </x:c>
      <x:c r="H15456" s="33" t="n">
        <x:f>ABS(D15456-G15456)</x:f>
        <x:v>0.11737177877547555</x:v>
      </x:c>
      <x:c r="I15456" s="14" t="n">
        <x:f>IFERROR(H15456/AVERAGE(D15456,G15456),"")</x:f>
        <x:v>0.04559004781067944</x:v>
      </x:c>
      <x:c r="J15456" s="14" t="n">
        <x:f>'Method'!$B$2</x:f>
        <x:v>0.05</x:v>
      </x:c>
      <x:c r="K15456" s="13" t="str">
        <x:f>IF(I15456&lt;=J15456,"是","否")</x:f>
        <x:v>是</x:v>
      </x:c>
      <x:c r="L15456" s="36" t="n">
        <x:v>0.8316390247318479</x:v>
      </x:c>
      <x:c r="M15456" s="36" t="n">
        <x:f>1-L15456</x:f>
        <x:v>0.16836097526815208</x:v>
      </x:c>
      <x:c r="N15456" s="13" t="str">
        <x:v>是</x:v>
      </x:c>
      <x:c r="O15456" s="15"/>
      <x:c r="P15456" s="13" t="str"/>
    </x:row>
    <x:row r="15457">
      <x:c r="A15457" s="15" t="n">
        <x:v>15456</x:v>
      </x:c>
      <x:c r="B15457" s="13" t="str">
        <x:v>Papilionidae-10</x:v>
      </x:c>
      <x:c r="C15457" s="13" t="str">
        <x:v>Papilionidae</x:v>
      </x:c>
      <x:c r="D15457" s="33" t="n">
        <x:f>'AR_values'!I220</x:f>
        <x:v>2.568647104070697</x:v>
      </x:c>
      <x:c r="E15457" s="33" t="str">
        <x:v>Papilionidae-39</x:v>
      </x:c>
      <x:c r="F15457" s="33" t="str">
        <x:v>Papilionidae</x:v>
      </x:c>
      <x:c r="G15457" s="33" t="n">
        <x:f>'AR_values'!I250</x:f>
        <x:v>2.4541464680106215</x:v>
      </x:c>
      <x:c r="H15457" s="33" t="n">
        <x:f>ABS(D15457-G15457)</x:f>
        <x:v>0.11450063606007532</x:v>
      </x:c>
      <x:c r="I15457" s="14" t="n">
        <x:f>IFERROR(H15457/AVERAGE(D15457,G15457),"")</x:f>
        <x:v>0.04559241163981548</x:v>
      </x:c>
      <x:c r="J15457" s="14" t="n">
        <x:f>'Method'!$B$2</x:f>
        <x:v>0.05</x:v>
      </x:c>
      <x:c r="K15457" s="13" t="str">
        <x:f>IF(I15457&lt;=J15457,"是","否")</x:f>
        <x:v>是</x:v>
      </x:c>
      <x:c r="L15457" s="36" t="n">
        <x:v>0.9300392269766438</x:v>
      </x:c>
      <x:c r="M15457" s="36" t="n">
        <x:f>1-L15457</x:f>
        <x:v>0.06996077302335624</x:v>
      </x:c>
      <x:c r="N15457" s="13" t="str">
        <x:v>否</x:v>
      </x:c>
      <x:c r="O15457" s="15"/>
      <x:c r="P15457" s="13" t="str"/>
    </x:row>
    <x:row r="15458">
      <x:c r="A15458" s="15" t="n">
        <x:v>15457</x:v>
      </x:c>
      <x:c r="B15458" s="13" t="str">
        <x:v>Lycaenidae_Jalmenus_lithochroa</x:v>
      </x:c>
      <x:c r="C15458" s="13" t="str">
        <x:v>Lycaenidae</x:v>
      </x:c>
      <x:c r="D15458" s="33" t="n">
        <x:f>'AR_values'!I170</x:f>
        <x:v>2.3894186386556413</x:v>
      </x:c>
      <x:c r="E15458" s="33" t="str">
        <x:v>Nymphalinae-12</x:v>
      </x:c>
      <x:c r="F15458" s="33" t="str">
        <x:v>Nymphalinae</x:v>
      </x:c>
      <x:c r="G15458" s="33" t="n">
        <x:f>'AR_values'!I192</x:f>
        <x:v>2.5009098099084275</x:v>
      </x:c>
      <x:c r="H15458" s="33" t="n">
        <x:f>ABS(D15458-G15458)</x:f>
        <x:v>0.11149117125278618</x:v>
      </x:c>
      <x:c r="I15458" s="14" t="n">
        <x:f>IFERROR(H15458/AVERAGE(D15458,G15458),"")</x:f>
        <x:v>0.04559659843932281</x:v>
      </x:c>
      <x:c r="J15458" s="14" t="n">
        <x:f>'Method'!$B$2</x:f>
        <x:v>0.05</x:v>
      </x:c>
      <x:c r="K15458" s="13" t="str">
        <x:f>IF(I15458&lt;=J15458,"是","否")</x:f>
        <x:v>是</x:v>
      </x:c>
      <x:c r="L15458" s="36" t="n">
        <x:v>0.8805795321437913</x:v>
      </x:c>
      <x:c r="M15458" s="36" t="n">
        <x:f>1-L15458</x:f>
        <x:v>0.11942046785620875</x:v>
      </x:c>
      <x:c r="N15458" s="13" t="str">
        <x:v>是</x:v>
      </x:c>
      <x:c r="O15458" s="15"/>
      <x:c r="P15458" s="13" t="str"/>
    </x:row>
    <x:row r="15459">
      <x:c r="A15459" s="15" t="n">
        <x:v>15458</x:v>
      </x:c>
      <x:c r="B15459" s="13" t="str">
        <x:v>Biblidinae-11</x:v>
      </x:c>
      <x:c r="C15459" s="13" t="str">
        <x:v>Biblidinae</x:v>
      </x:c>
      <x:c r="D15459" s="33" t="n">
        <x:f>'AR_values'!I4</x:f>
        <x:v>2.212088663581009</x:v>
      </x:c>
      <x:c r="E15459" s="33" t="str">
        <x:v>Lycaenidae-18</x:v>
      </x:c>
      <x:c r="F15459" s="33" t="str">
        <x:v>Lycaenidae</x:v>
      </x:c>
      <x:c r="G15459" s="33" t="n">
        <x:f>'AR_values'!I149</x:f>
        <x:v>2.3153095940800945</x:v>
      </x:c>
      <x:c r="H15459" s="33" t="n">
        <x:f>ABS(D15459-G15459)</x:f>
        <x:v>0.10322093049908565</x:v>
      </x:c>
      <x:c r="I15459" s="14" t="n">
        <x:f>IFERROR(H15459/AVERAGE(D15459,G15459),"")</x:f>
        <x:v>0.045598343518562276</x:v>
      </x:c>
      <x:c r="J15459" s="14" t="n">
        <x:f>'Method'!$B$2</x:f>
        <x:v>0.05</x:v>
      </x:c>
      <x:c r="K15459" s="13" t="str">
        <x:f>IF(I15459&lt;=J15459,"是","否")</x:f>
        <x:v>是</x:v>
      </x:c>
      <x:c r="L15459" s="36" t="n">
        <x:v>0.9026075091145556</x:v>
      </x:c>
      <x:c r="M15459" s="36" t="n">
        <x:f>1-L15459</x:f>
        <x:v>0.09739249088544444</x:v>
      </x:c>
      <x:c r="N15459" s="13" t="str">
        <x:v>是</x:v>
      </x:c>
      <x:c r="O15459" s="15"/>
      <x:c r="P15459" s="13" t="str"/>
    </x:row>
    <x:row r="15460">
      <x:c r="A15460" s="15" t="n">
        <x:v>15459</x:v>
      </x:c>
      <x:c r="B15460" s="13" t="str">
        <x:v>Hesperiidae_Hesperilla_idothea</x:v>
      </x:c>
      <x:c r="C15460" s="13" t="str">
        <x:v>Hesperiidae</x:v>
      </x:c>
      <x:c r="D15460" s="33" t="n">
        <x:f>'AR_values'!I120</x:f>
        <x:v>2.9365928469374087</x:v>
      </x:c>
      <x:c r="E15460" s="33" t="str">
        <x:v>Nymphalinae-14</x:v>
      </x:c>
      <x:c r="F15460" s="33" t="str">
        <x:v>Nymphalinae</x:v>
      </x:c>
      <x:c r="G15460" s="33" t="n">
        <x:f>'AR_values'!I194</x:f>
        <x:v>2.805672308307285</x:v>
      </x:c>
      <x:c r="H15460" s="33" t="n">
        <x:f>ABS(D15460-G15460)</x:f>
        <x:v>0.13092053863012376</x:v>
      </x:c>
      <x:c r="I15460" s="14" t="n">
        <x:f>IFERROR(H15460/AVERAGE(D15460,G15460),"")</x:f>
        <x:v>0.04559891788018448</x:v>
      </x:c>
      <x:c r="J15460" s="14" t="n">
        <x:f>'Method'!$B$2</x:f>
        <x:v>0.05</x:v>
      </x:c>
      <x:c r="K15460" s="13" t="str">
        <x:f>IF(I15460&lt;=J15460,"是","否")</x:f>
        <x:v>是</x:v>
      </x:c>
      <x:c r="L15460" s="36" t="n">
        <x:v>0.789207227325788</x:v>
      </x:c>
      <x:c r="M15460" s="36" t="n">
        <x:f>1-L15460</x:f>
        <x:v>0.21079277267421204</x:v>
      </x:c>
      <x:c r="N15460" s="13" t="str">
        <x:v>是</x:v>
      </x:c>
      <x:c r="O15460" s="15"/>
      <x:c r="P15460" s="13" t="str"/>
    </x:row>
    <x:row r="15461">
      <x:c r="A15461" s="15" t="n">
        <x:v>15460</x:v>
      </x:c>
      <x:c r="B15461" s="13" t="str">
        <x:v>Parnassiinae-2</x:v>
      </x:c>
      <x:c r="C15461" s="13" t="str">
        <x:v>Parnassiinae</x:v>
      </x:c>
      <x:c r="D15461" s="33" t="n">
        <x:f>'AR_values'!I269</x:f>
        <x:v>2.6514822493832084</x:v>
      </x:c>
      <x:c r="E15461" s="33" t="str">
        <x:v>Satyrinae-15</x:v>
      </x:c>
      <x:c r="F15461" s="33" t="str">
        <x:v>Satyrinae</x:v>
      </x:c>
      <x:c r="G15461" s="33" t="n">
        <x:f>'AR_values'!I364</x:f>
        <x:v>2.533271446118186</x:v>
      </x:c>
      <x:c r="H15461" s="33" t="n">
        <x:f>ABS(D15461-G15461)</x:f>
        <x:v>0.11821080326502242</x:v>
      </x:c>
      <x:c r="I15461" s="14" t="n">
        <x:f>IFERROR(H15461/AVERAGE(D15461,G15461),"")</x:f>
        <x:v>0.0455993901378919</x:v>
      </x:c>
      <x:c r="J15461" s="14" t="n">
        <x:f>'Method'!$B$2</x:f>
        <x:v>0.05</x:v>
      </x:c>
      <x:c r="K15461" s="13" t="str">
        <x:f>IF(I15461&lt;=J15461,"是","否")</x:f>
        <x:v>是</x:v>
      </x:c>
      <x:c r="L15461" s="36" t="n">
        <x:v>0.8747595460228912</x:v>
      </x:c>
      <x:c r="M15461" s="36" t="n">
        <x:f>1-L15461</x:f>
        <x:v>0.1252404539771088</x:v>
      </x:c>
      <x:c r="N15461" s="13" t="str">
        <x:v>是</x:v>
      </x:c>
      <x:c r="O15461" s="15"/>
      <x:c r="P15461" s="13" t="str"/>
    </x:row>
    <x:row r="15462">
      <x:c r="A15462" s="15" t="n">
        <x:v>15461</x:v>
      </x:c>
      <x:c r="B15462" s="13" t="str">
        <x:v>Lycaenidae-10</x:v>
      </x:c>
      <x:c r="C15462" s="13" t="str">
        <x:v>Lycaenidae</x:v>
      </x:c>
      <x:c r="D15462" s="33" t="n">
        <x:f>'AR_values'!I143</x:f>
        <x:v>2.6640880253063326</x:v>
      </x:c>
      <x:c r="E15462" s="33" t="str">
        <x:v>Pieridae-10</x:v>
      </x:c>
      <x:c r="F15462" s="33" t="str">
        <x:v>Pieridae</x:v>
      </x:c>
      <x:c r="G15462" s="33" t="n">
        <x:f>'AR_values'!I275</x:f>
        <x:v>2.7884042166385443</x:v>
      </x:c>
      <x:c r="H15462" s="33" t="n">
        <x:f>ABS(D15462-G15462)</x:f>
        <x:v>0.12431619133221172</x:v>
      </x:c>
      <x:c r="I15462" s="14" t="n">
        <x:f>IFERROR(H15462/AVERAGE(D15462,G15462),"")</x:f>
        <x:v>0.045599768258585825</x:v>
      </x:c>
      <x:c r="J15462" s="14" t="n">
        <x:f>'Method'!$B$2</x:f>
        <x:v>0.05</x:v>
      </x:c>
      <x:c r="K15462" s="13" t="str">
        <x:f>IF(I15462&lt;=J15462,"是","否")</x:f>
        <x:v>是</x:v>
      </x:c>
      <x:c r="L15462" s="36" t="n">
        <x:v>0.7484123337221495</x:v>
      </x:c>
      <x:c r="M15462" s="36" t="n">
        <x:f>1-L15462</x:f>
        <x:v>0.25158766627785045</x:v>
      </x:c>
      <x:c r="N15462" s="13" t="str">
        <x:v>是</x:v>
      </x:c>
      <x:c r="O15462" s="15"/>
      <x:c r="P15462" s="13" t="str"/>
    </x:row>
    <x:row r="15463">
      <x:c r="A15463" s="15" t="n">
        <x:v>15462</x:v>
      </x:c>
      <x:c r="B15463" s="13" t="str">
        <x:v>Heliconiinae-3</x:v>
      </x:c>
      <x:c r="C15463" s="13" t="str">
        <x:v>Heliconiinae</x:v>
      </x:c>
      <x:c r="D15463" s="33" t="n">
        <x:f>'AR_values'!I68</x:f>
        <x:v>2.5394332166507505</x:v>
      </x:c>
      <x:c r="E15463" s="33" t="str">
        <x:v>Pieridae-19</x:v>
      </x:c>
      <x:c r="F15463" s="33" t="str">
        <x:v>Pieridae</x:v>
      </x:c>
      <x:c r="G15463" s="33" t="n">
        <x:f>'AR_values'!I283</x:f>
        <x:v>2.657949024153296</x:v>
      </x:c>
      <x:c r="H15463" s="33" t="n">
        <x:f>ABS(D15463-G15463)</x:f>
        <x:v>0.11851580750254564</x:v>
      </x:c>
      <x:c r="I15463" s="14" t="n">
        <x:f>IFERROR(H15463/AVERAGE(D15463,G15463),"")</x:f>
        <x:v>0.04560596162125301</x:v>
      </x:c>
      <x:c r="J15463" s="14" t="n">
        <x:f>'Method'!$B$2</x:f>
        <x:v>0.05</x:v>
      </x:c>
      <x:c r="K15463" s="13" t="str">
        <x:f>IF(I15463&lt;=J15463,"是","否")</x:f>
        <x:v>是</x:v>
      </x:c>
      <x:c r="L15463" s="36" t="n">
        <x:v>0.9082410099746034</x:v>
      </x:c>
      <x:c r="M15463" s="36" t="n">
        <x:f>1-L15463</x:f>
        <x:v>0.09175899002539656</x:v>
      </x:c>
      <x:c r="N15463" s="13" t="str">
        <x:v>是</x:v>
      </x:c>
      <x:c r="O15463" s="15"/>
      <x:c r="P15463" s="13" t="str"/>
    </x:row>
    <x:row r="15464">
      <x:c r="A15464" s="15" t="n">
        <x:v>15463</x:v>
      </x:c>
      <x:c r="B15464" s="13" t="str">
        <x:v>Hesperiidae-13</x:v>
      </x:c>
      <x:c r="C15464" s="13" t="str">
        <x:v>Hesperiidae</x:v>
      </x:c>
      <x:c r="D15464" s="33" t="n">
        <x:f>'AR_values'!I79</x:f>
        <x:v>2.991794981073474</x:v>
      </x:c>
      <x:c r="E15464" s="33" t="str">
        <x:v>Papilionidae-35</x:v>
      </x:c>
      <x:c r="F15464" s="33" t="str">
        <x:v>Papilionidae</x:v>
      </x:c>
      <x:c r="G15464" s="33" t="n">
        <x:f>'AR_values'!I246</x:f>
        <x:v>3.131426748620215</x:v>
      </x:c>
      <x:c r="H15464" s="33" t="n">
        <x:f>ABS(D15464-G15464)</x:f>
        <x:v>0.1396317675467409</x:v>
      </x:c>
      <x:c r="I15464" s="14" t="n">
        <x:f>IFERROR(H15464/AVERAGE(D15464,G15464),"")</x:f>
        <x:v>0.0456072877026865</x:v>
      </x:c>
      <x:c r="J15464" s="14" t="n">
        <x:f>'Method'!$B$2</x:f>
        <x:v>0.05</x:v>
      </x:c>
      <x:c r="K15464" s="13" t="str">
        <x:f>IF(I15464&lt;=J15464,"是","否")</x:f>
        <x:v>是</x:v>
      </x:c>
      <x:c r="L15464" s="36" t="n">
        <x:v>0.7065039075114642</x:v>
      </x:c>
      <x:c r="M15464" s="36" t="n">
        <x:f>1-L15464</x:f>
        <x:v>0.2934960924885358</x:v>
      </x:c>
      <x:c r="N15464" s="13" t="str">
        <x:v>是</x:v>
      </x:c>
      <x:c r="O15464" s="15"/>
      <x:c r="P15464" s="13" t="str"/>
    </x:row>
    <x:row r="15465">
      <x:c r="A15465" s="15" t="n">
        <x:v>15464</x:v>
      </x:c>
      <x:c r="B15465" s="13" t="str">
        <x:v>Heliconiinae-19</x:v>
      </x:c>
      <x:c r="C15465" s="13" t="str">
        <x:v>Heliconiinae</x:v>
      </x:c>
      <x:c r="D15465" s="33" t="n">
        <x:f>'AR_values'!I62</x:f>
        <x:v>3.011983852824718</x:v>
      </x:c>
      <x:c r="E15465" s="33" t="str">
        <x:v>Papilionidae-30</x:v>
      </x:c>
      <x:c r="F15465" s="33" t="str">
        <x:v>Papilionidae</x:v>
      </x:c>
      <x:c r="G15465" s="33" t="n">
        <x:f>'AR_values'!I241</x:f>
        <x:v>3.152567550345204</x:v>
      </x:c>
      <x:c r="H15465" s="33" t="n">
        <x:f>ABS(D15465-G15465)</x:f>
        <x:v>0.14058369752048616</x:v>
      </x:c>
      <x:c r="I15465" s="14" t="n">
        <x:f>IFERROR(H15465/AVERAGE(D15465,G15465),"")</x:f>
        <x:v>0.04561035777824662</x:v>
      </x:c>
      <x:c r="J15465" s="14" t="n">
        <x:f>'Method'!$B$2</x:f>
        <x:v>0.05</x:v>
      </x:c>
      <x:c r="K15465" s="13" t="str">
        <x:f>IF(I15465&lt;=J15465,"是","否")</x:f>
        <x:v>是</x:v>
      </x:c>
      <x:c r="L15465" s="36" t="n">
        <x:v>0.7230209687372803</x:v>
      </x:c>
      <x:c r="M15465" s="36" t="n">
        <x:f>1-L15465</x:f>
        <x:v>0.2769790312627197</x:v>
      </x:c>
      <x:c r="N15465" s="13" t="str">
        <x:v>是</x:v>
      </x:c>
      <x:c r="O15465" s="15"/>
      <x:c r="P15465" s="13" t="str"/>
    </x:row>
    <x:row r="15466">
      <x:c r="A15466" s="15" t="n">
        <x:v>15465</x:v>
      </x:c>
      <x:c r="B15466" s="13" t="str">
        <x:v>Limenitidinae-3</x:v>
      </x:c>
      <x:c r="C15466" s="13" t="str">
        <x:v>Limenitidinae</x:v>
      </x:c>
      <x:c r="D15466" s="33" t="n">
        <x:f>'AR_values'!I135</x:f>
        <x:v>2.6762314373060816</x:v>
      </x:c>
      <x:c r="E15466" s="33" t="str">
        <x:v>Nymphalinae-16</x:v>
      </x:c>
      <x:c r="F15466" s="33" t="str">
        <x:v>Nymphalinae</x:v>
      </x:c>
      <x:c r="G15466" s="33" t="n">
        <x:f>'AR_values'!I196</x:f>
        <x:v>2.801149955723224</x:v>
      </x:c>
      <x:c r="H15466" s="33" t="n">
        <x:f>ABS(D15466-G15466)</x:f>
        <x:v>0.12491851841714219</x:v>
      </x:c>
      <x:c r="I15466" s="14" t="n">
        <x:f>IFERROR(H15466/AVERAGE(D15466,G15466),"")</x:f>
        <x:v>0.04561249599164943</x:v>
      </x:c>
      <x:c r="J15466" s="14" t="n">
        <x:f>'Method'!$B$2</x:f>
        <x:v>0.05</x:v>
      </x:c>
      <x:c r="K15466" s="13" t="str">
        <x:f>IF(I15466&lt;=J15466,"是","否")</x:f>
        <x:v>是</x:v>
      </x:c>
      <x:c r="L15466" s="36" t="n">
        <x:v>0.7707578629177363</x:v>
      </x:c>
      <x:c r="M15466" s="36" t="n">
        <x:f>1-L15466</x:f>
        <x:v>0.2292421370822637</x:v>
      </x:c>
      <x:c r="N15466" s="13" t="str">
        <x:v>是</x:v>
      </x:c>
      <x:c r="O15466" s="15"/>
      <x:c r="P15466" s="13" t="str"/>
    </x:row>
    <x:row r="15467">
      <x:c r="A15467" s="15" t="n">
        <x:v>15466</x:v>
      </x:c>
      <x:c r="B15467" s="13" t="str">
        <x:v>Heliconiinae-19</x:v>
      </x:c>
      <x:c r="C15467" s="13" t="str">
        <x:v>Heliconiinae</x:v>
      </x:c>
      <x:c r="D15467" s="33" t="n">
        <x:f>'AR_values'!I62</x:f>
        <x:v>3.011983852824718</x:v>
      </x:c>
      <x:c r="E15467" s="33" t="str">
        <x:v>Papilionidae-7</x:v>
      </x:c>
      <x:c r="F15467" s="33" t="str">
        <x:v>Papilionidae</x:v>
      </x:c>
      <x:c r="G15467" s="33" t="n">
        <x:f>'AR_values'!I258</x:f>
        <x:v>2.8776607219065564</x:v>
      </x:c>
      <x:c r="H15467" s="33" t="n">
        <x:f>ABS(D15467-G15467)</x:f>
        <x:v>0.1343231309181614</x:v>
      </x:c>
      <x:c r="I15467" s="14" t="n">
        <x:f>IFERROR(H15467/AVERAGE(D15467,G15467),"")</x:f>
        <x:v>0.04561332325364986</x:v>
      </x:c>
      <x:c r="J15467" s="14" t="n">
        <x:f>'Method'!$B$2</x:f>
        <x:v>0.05</x:v>
      </x:c>
      <x:c r="K15467" s="13" t="str">
        <x:f>IF(I15467&lt;=J15467,"是","否")</x:f>
        <x:v>是</x:v>
      </x:c>
      <x:c r="L15467" s="36" t="n">
        <x:v>0.7872102255717391</x:v>
      </x:c>
      <x:c r="M15467" s="36" t="n">
        <x:f>1-L15467</x:f>
        <x:v>0.21278977442826086</x:v>
      </x:c>
      <x:c r="N15467" s="13" t="str">
        <x:v>是</x:v>
      </x:c>
      <x:c r="O15467" s="15"/>
      <x:c r="P15467" s="13" t="str"/>
    </x:row>
    <x:row r="15468">
      <x:c r="A15468" s="15" t="n">
        <x:v>15467</x:v>
      </x:c>
      <x:c r="B15468" s="13" t="str">
        <x:v>Papilionidae-15</x:v>
      </x:c>
      <x:c r="C15468" s="13" t="str">
        <x:v>Papilionidae</x:v>
      </x:c>
      <x:c r="D15468" s="33" t="n">
        <x:f>'AR_values'!I225</x:f>
        <x:v>3.0532801223694213</x:v>
      </x:c>
      <x:c r="E15468" s="33" t="str">
        <x:v>Papilionidae_Graphium_agamemnon</x:v>
      </x:c>
      <x:c r="F15468" s="33" t="str">
        <x:v>Papilionidae</x:v>
      </x:c>
      <x:c r="G15468" s="33" t="n">
        <x:f>'AR_values'!I262</x:f>
        <x:v>2.9171092824470413</x:v>
      </x:c>
      <x:c r="H15468" s="33" t="n">
        <x:f>ABS(D15468-G15468)</x:f>
        <x:v>0.13617083992238</x:v>
      </x:c>
      <x:c r="I15468" s="14" t="n">
        <x:f>IFERROR(H15468/AVERAGE(D15468,G15468),"")</x:f>
        <x:v>0.045615396480681004</x:v>
      </x:c>
      <x:c r="J15468" s="14" t="n">
        <x:f>'Method'!$B$2</x:f>
        <x:v>0.05</x:v>
      </x:c>
      <x:c r="K15468" s="13" t="str">
        <x:f>IF(I15468&lt;=J15468,"是","否")</x:f>
        <x:v>是</x:v>
      </x:c>
      <x:c r="L15468" s="36" t="n">
        <x:v>0.8706565837772197</x:v>
      </x:c>
      <x:c r="M15468" s="36" t="n">
        <x:f>1-L15468</x:f>
        <x:v>0.12934341622278034</x:v>
      </x:c>
      <x:c r="N15468" s="13" t="str">
        <x:v>否</x:v>
      </x:c>
      <x:c r="O15468" s="15"/>
      <x:c r="P15468" s="13" t="str"/>
    </x:row>
    <x:row r="15469">
      <x:c r="A15469" s="15" t="n">
        <x:v>15468</x:v>
      </x:c>
      <x:c r="B15469" s="13" t="str">
        <x:v>Charaxinae-1</x:v>
      </x:c>
      <x:c r="C15469" s="13" t="str">
        <x:v>Charaxinae</x:v>
      </x:c>
      <x:c r="D15469" s="33" t="n">
        <x:f>'AR_values'!I16</x:f>
        <x:v>2.523144015314187</x:v>
      </x:c>
      <x:c r="E15469" s="33" t="str">
        <x:v>Hesperiidae-17</x:v>
      </x:c>
      <x:c r="F15469" s="33" t="str">
        <x:v>Hesperiidae</x:v>
      </x:c>
      <x:c r="G15469" s="33" t="n">
        <x:f>'AR_values'!I83</x:f>
        <x:v>2.640925848247515</x:v>
      </x:c>
      <x:c r="H15469" s="33" t="n">
        <x:f>ABS(D15469-G15469)</x:f>
        <x:v>0.117781832933328</x:v>
      </x:c>
      <x:c r="I15469" s="14" t="n">
        <x:f>IFERROR(H15469/AVERAGE(D15469,G15469),"")</x:f>
        <x:v>0.04561589445735844</x:v>
      </x:c>
      <x:c r="J15469" s="14" t="n">
        <x:f>'Method'!$B$2</x:f>
        <x:v>0.05</x:v>
      </x:c>
      <x:c r="K15469" s="13" t="str">
        <x:f>IF(I15469&lt;=J15469,"是","否")</x:f>
        <x:v>是</x:v>
      </x:c>
      <x:c r="L15469" s="36" t="n">
        <x:v>0.7335915453992143</x:v>
      </x:c>
      <x:c r="M15469" s="36" t="n">
        <x:f>1-L15469</x:f>
        <x:v>0.26640845460078566</x:v>
      </x:c>
      <x:c r="N15469" s="13" t="str">
        <x:v>是</x:v>
      </x:c>
      <x:c r="O15469" s="15"/>
      <x:c r="P15469" s="13" t="str"/>
    </x:row>
    <x:row r="15470">
      <x:c r="A15470" s="15" t="n">
        <x:v>15469</x:v>
      </x:c>
      <x:c r="B15470" s="13" t="str">
        <x:v>Papilionidae-21</x:v>
      </x:c>
      <x:c r="C15470" s="13" t="str">
        <x:v>Papilionidae</x:v>
      </x:c>
      <x:c r="D15470" s="33" t="n">
        <x:f>'AR_values'!I232</x:f>
        <x:v>2.6787195291908024</x:v>
      </x:c>
      <x:c r="E15470" s="33" t="str">
        <x:v>Papilionidae_Zerynthia_rumina</x:v>
      </x:c>
      <x:c r="F15470" s="33" t="str">
        <x:v>Papilionidae</x:v>
      </x:c>
      <x:c r="G15470" s="33" t="n">
        <x:f>'AR_values'!I267</x:f>
        <x:v>2.5592492830957054</x:v>
      </x:c>
      <x:c r="H15470" s="33" t="n">
        <x:f>ABS(D15470-G15470)</x:f>
        <x:v>0.11947024609509693</x:v>
      </x:c>
      <x:c r="I15470" s="14" t="n">
        <x:f>IFERROR(H15470/AVERAGE(D15470,G15470),"")</x:f>
        <x:v>0.04561701315015853</x:v>
      </x:c>
      <x:c r="J15470" s="14" t="n">
        <x:f>'Method'!$B$2</x:f>
        <x:v>0.05</x:v>
      </x:c>
      <x:c r="K15470" s="13" t="str">
        <x:f>IF(I15470&lt;=J15470,"是","否")</x:f>
        <x:v>是</x:v>
      </x:c>
      <x:c r="L15470" s="36" t="n">
        <x:v>0.7627942535686981</x:v>
      </x:c>
      <x:c r="M15470" s="36" t="n">
        <x:f>1-L15470</x:f>
        <x:v>0.23720574643130188</x:v>
      </x:c>
      <x:c r="N15470" s="13" t="str">
        <x:v>否</x:v>
      </x:c>
      <x:c r="O15470" s="15"/>
      <x:c r="P15470" s="13" t="str"/>
    </x:row>
    <x:row r="15471">
      <x:c r="A15471" s="15" t="n">
        <x:v>15470</x:v>
      </x:c>
      <x:c r="B15471" s="13" t="str">
        <x:v>Danainae-14</x:v>
      </x:c>
      <x:c r="C15471" s="13" t="str">
        <x:v>Danainae</x:v>
      </x:c>
      <x:c r="D15471" s="33" t="n">
        <x:f>'AR_values'!I35</x:f>
        <x:v>3.058665750752658</x:v>
      </x:c>
      <x:c r="E15471" s="33" t="str">
        <x:v>Satyrinae-20</x:v>
      </x:c>
      <x:c r="F15471" s="33" t="str">
        <x:v>Satyrinae</x:v>
      </x:c>
      <x:c r="G15471" s="33" t="n">
        <x:f>'AR_values'!I370</x:f>
        <x:v>2.9222428193226513</x:v>
      </x:c>
      <x:c r="H15471" s="33" t="n">
        <x:f>ABS(D15471-G15471)</x:f>
        <x:v>0.1364229314300065</x:v>
      </x:c>
      <x:c r="I15471" s="14" t="n">
        <x:f>IFERROR(H15471/AVERAGE(D15471,G15471),"")</x:f>
        <x:v>0.045619467287154575</x:v>
      </x:c>
      <x:c r="J15471" s="14" t="n">
        <x:f>'Method'!$B$2</x:f>
        <x:v>0.05</x:v>
      </x:c>
      <x:c r="K15471" s="13" t="str">
        <x:f>IF(I15471&lt;=J15471,"是","否")</x:f>
        <x:v>是</x:v>
      </x:c>
      <x:c r="L15471" s="36" t="n">
        <x:v>0.7468481967551928</x:v>
      </x:c>
      <x:c r="M15471" s="36" t="n">
        <x:f>1-L15471</x:f>
        <x:v>0.25315180324480724</x:v>
      </x:c>
      <x:c r="N15471" s="13" t="str">
        <x:v>是</x:v>
      </x:c>
      <x:c r="O15471" s="15"/>
      <x:c r="P15471" s="13" t="str"/>
    </x:row>
    <x:row r="15472">
      <x:c r="A15472" s="15" t="n">
        <x:v>15471</x:v>
      </x:c>
      <x:c r="B15472" s="13" t="str">
        <x:v>Lycaenidae_Jalmenus_icilus</x:v>
      </x:c>
      <x:c r="C15472" s="13" t="str">
        <x:v>Lycaenidae</x:v>
      </x:c>
      <x:c r="D15472" s="33" t="n">
        <x:f>'AR_values'!I169</x:f>
        <x:v>2.4699878264847173</x:v>
      </x:c>
      <x:c r="E15472" s="33" t="str">
        <x:v>Pieridae-Coliadinae-10</x:v>
      </x:c>
      <x:c r="F15472" s="33" t="str">
        <x:v>Pieridae-Coliadinae</x:v>
      </x:c>
      <x:c r="G15472" s="33" t="n">
        <x:f>'AR_values'!I301</x:f>
        <x:v>2.3598209621443837</x:v>
      </x:c>
      <x:c r="H15472" s="33" t="n">
        <x:f>ABS(D15472-G15472)</x:f>
        <x:v>0.11016686434033351</x:v>
      </x:c>
      <x:c r="I15472" s="14" t="n">
        <x:f>IFERROR(H15472/AVERAGE(D15472,G15472),"")</x:f>
        <x:v>0.04561955520876983</x:v>
      </x:c>
      <x:c r="J15472" s="14" t="n">
        <x:f>'Method'!$B$2</x:f>
        <x:v>0.05</x:v>
      </x:c>
      <x:c r="K15472" s="13" t="str">
        <x:f>IF(I15472&lt;=J15472,"是","否")</x:f>
        <x:v>是</x:v>
      </x:c>
      <x:c r="L15472" s="36" t="n">
        <x:v>0.7453431040413622</x:v>
      </x:c>
      <x:c r="M15472" s="36" t="n">
        <x:f>1-L15472</x:f>
        <x:v>0.25465689595863783</x:v>
      </x:c>
      <x:c r="N15472" s="13" t="str">
        <x:v>是</x:v>
      </x:c>
      <x:c r="O15472" s="15"/>
      <x:c r="P15472" s="13" t="str"/>
    </x:row>
    <x:row r="15473">
      <x:c r="A15473" s="15" t="n">
        <x:v>15472</x:v>
      </x:c>
      <x:c r="B15473" s="13" t="str">
        <x:v>Charaxinae-6</x:v>
      </x:c>
      <x:c r="C15473" s="13" t="str">
        <x:v>Charaxinae</x:v>
      </x:c>
      <x:c r="D15473" s="33" t="n">
        <x:f>'AR_values'!I27</x:f>
        <x:v>2.518220654144657</x:v>
      </x:c>
      <x:c r="E15473" s="33" t="str">
        <x:v>Lycaenidae_Zizeeria_karsandra</x:v>
      </x:c>
      <x:c r="F15473" s="33" t="str">
        <x:v>Lycaenidae</x:v>
      </x:c>
      <x:c r="G15473" s="33" t="n">
        <x:f>'AR_values'!I187</x:f>
        <x:v>2.4058990246007177</x:v>
      </x:c>
      <x:c r="H15473" s="33" t="n">
        <x:f>ABS(D15473-G15473)</x:f>
        <x:v>0.11232162954393932</x:v>
      </x:c>
      <x:c r="I15473" s="14" t="n">
        <x:f>IFERROR(H15473/AVERAGE(D15473,G15473),"")</x:f>
        <x:v>0.04562099903004711</x:v>
      </x:c>
      <x:c r="J15473" s="14" t="n">
        <x:f>'Method'!$B$2</x:f>
        <x:v>0.05</x:v>
      </x:c>
      <x:c r="K15473" s="13" t="str">
        <x:f>IF(I15473&lt;=J15473,"是","否")</x:f>
        <x:v>是</x:v>
      </x:c>
      <x:c r="L15473" s="36" t="n">
        <x:v>0.724784709094728</x:v>
      </x:c>
      <x:c r="M15473" s="36" t="n">
        <x:f>1-L15473</x:f>
        <x:v>0.27521529090527197</x:v>
      </x:c>
      <x:c r="N15473" s="13" t="str">
        <x:v>是</x:v>
      </x:c>
      <x:c r="O15473" s="15"/>
      <x:c r="P15473" s="13" t="str"/>
    </x:row>
    <x:row r="15474">
      <x:c r="A15474" s="15" t="n">
        <x:v>15473</x:v>
      </x:c>
      <x:c r="B15474" s="13" t="str">
        <x:v>Heliconiinae-3</x:v>
      </x:c>
      <x:c r="C15474" s="13" t="str">
        <x:v>Heliconiinae</x:v>
      </x:c>
      <x:c r="D15474" s="33" t="n">
        <x:f>'AR_values'!I68</x:f>
        <x:v>2.5394332166507505</x:v>
      </x:c>
      <x:c r="E15474" s="33" t="str">
        <x:v>Papilionidae_Papilio_polytes</x:v>
      </x:c>
      <x:c r="F15474" s="33" t="str">
        <x:v>Papilionidae</x:v>
      </x:c>
      <x:c r="G15474" s="33" t="n">
        <x:f>'AR_values'!I265</x:f>
        <x:v>2.6579933279056216</x:v>
      </x:c>
      <x:c r="H15474" s="33" t="n">
        <x:f>ABS(D15474-G15474)</x:f>
        <x:v>0.11856011125487109</x:v>
      </x:c>
      <x:c r="I15474" s="14" t="n">
        <x:f>IFERROR(H15474/AVERAGE(D15474,G15474),"")</x:f>
        <x:v>0.04562262121012461</x:v>
      </x:c>
      <x:c r="J15474" s="14" t="n">
        <x:f>'Method'!$B$2</x:f>
        <x:v>0.05</x:v>
      </x:c>
      <x:c r="K15474" s="13" t="str">
        <x:f>IF(I15474&lt;=J15474,"是","否")</x:f>
        <x:v>是</x:v>
      </x:c>
      <x:c r="L15474" s="36" t="n">
        <x:v>0.8191545342922294</x:v>
      </x:c>
      <x:c r="M15474" s="36" t="n">
        <x:f>1-L15474</x:f>
        <x:v>0.1808454657077706</x:v>
      </x:c>
      <x:c r="N15474" s="13" t="str">
        <x:v>是</x:v>
      </x:c>
      <x:c r="O15474" s="15"/>
      <x:c r="P15474" s="13" t="str"/>
    </x:row>
    <x:row r="15475">
      <x:c r="A15475" s="15" t="n">
        <x:v>15474</x:v>
      </x:c>
      <x:c r="B15475" s="13" t="str">
        <x:v>Charaxinae-4</x:v>
      </x:c>
      <x:c r="C15475" s="13" t="str">
        <x:v>Charaxinae</x:v>
      </x:c>
      <x:c r="D15475" s="33" t="n">
        <x:f>'AR_values'!I25</x:f>
        <x:v>2.4469912103918943</x:v>
      </x:c>
      <x:c r="E15475" s="33" t="str">
        <x:v>Riodinidae-26</x:v>
      </x:c>
      <x:c r="F15475" s="33" t="str">
        <x:v>Riodinidae</x:v>
      </x:c>
      <x:c r="G15475" s="33" t="n">
        <x:f>'AR_values'!I350</x:f>
        <x:v>2.5612409898926036</x:v>
      </x:c>
      <x:c r="H15475" s="33" t="n">
        <x:f>ABS(D15475-G15475)</x:f>
        <x:v>0.11424977950070936</x:v>
      </x:c>
      <x:c r="I15475" s="14" t="n">
        <x:f>IFERROR(H15475/AVERAGE(D15475,G15475),"")</x:f>
        <x:v>0.04562479331298548</x:v>
      </x:c>
      <x:c r="J15475" s="14" t="n">
        <x:f>'Method'!$B$2</x:f>
        <x:v>0.05</x:v>
      </x:c>
      <x:c r="K15475" s="13" t="str">
        <x:f>IF(I15475&lt;=J15475,"是","否")</x:f>
        <x:v>是</x:v>
      </x:c>
      <x:c r="L15475" s="36" t="n">
        <x:v>0.796183095611896</x:v>
      </x:c>
      <x:c r="M15475" s="36" t="n">
        <x:f>1-L15475</x:f>
        <x:v>0.20381690438810396</x:v>
      </x:c>
      <x:c r="N15475" s="13" t="str">
        <x:v>是</x:v>
      </x:c>
      <x:c r="O15475" s="15"/>
      <x:c r="P15475" s="13" t="str"/>
    </x:row>
    <x:row r="15476">
      <x:c r="A15476" s="15" t="n">
        <x:v>15475</x:v>
      </x:c>
      <x:c r="B15476" s="13" t="str">
        <x:v>Nymphalinae-19</x:v>
      </x:c>
      <x:c r="C15476" s="13" t="str">
        <x:v>Nymphalinae</x:v>
      </x:c>
      <x:c r="D15476" s="33" t="n">
        <x:f>'AR_values'!I199</x:f>
        <x:v>2.6845789712372956</x:v>
      </x:c>
      <x:c r="E15476" s="33" t="str">
        <x:v>Pieridae-12</x:v>
      </x:c>
      <x:c r="F15476" s="33" t="str">
        <x:v>Pieridae</x:v>
      </x:c>
      <x:c r="G15476" s="33" t="n">
        <x:f>'AR_values'!I277</x:f>
        <x:v>2.809922973063713</x:v>
      </x:c>
      <x:c r="H15476" s="33" t="n">
        <x:f>ABS(D15476-G15476)</x:f>
        <x:v>0.12534400182641736</x:v>
      </x:c>
      <x:c r="I15476" s="14" t="n">
        <x:f>IFERROR(H15476/AVERAGE(D15476,G15476),"")</x:f>
        <x:v>0.04562524614498546</x:v>
      </x:c>
      <x:c r="J15476" s="14" t="n">
        <x:f>'Method'!$B$2</x:f>
        <x:v>0.05</x:v>
      </x:c>
      <x:c r="K15476" s="13" t="str">
        <x:f>IF(I15476&lt;=J15476,"是","否")</x:f>
        <x:v>是</x:v>
      </x:c>
      <x:c r="L15476" s="36" t="n">
        <x:v>0.7109914645207805</x:v>
      </x:c>
      <x:c r="M15476" s="36" t="n">
        <x:f>1-L15476</x:f>
        <x:v>0.28900853547921945</x:v>
      </x:c>
      <x:c r="N15476" s="13" t="str">
        <x:v>是</x:v>
      </x:c>
      <x:c r="O15476" s="15"/>
      <x:c r="P15476" s="13" t="str"/>
    </x:row>
    <x:row r="15477">
      <x:c r="A15477" s="15" t="n">
        <x:v>15476</x:v>
      </x:c>
      <x:c r="B15477" s="13" t="str">
        <x:v>Hesperiidae-14</x:v>
      </x:c>
      <x:c r="C15477" s="13" t="str">
        <x:v>Hesperiidae</x:v>
      </x:c>
      <x:c r="D15477" s="33" t="n">
        <x:f>'AR_values'!I80</x:f>
        <x:v>2.2847478028215544</x:v>
      </x:c>
      <x:c r="E15477" s="33" t="str">
        <x:v>Satyrinae-9</x:v>
      </x:c>
      <x:c r="F15477" s="33" t="str">
        <x:v>Satyrinae</x:v>
      </x:c>
      <x:c r="G15477" s="33" t="n">
        <x:f>'AR_values'!I384</x:f>
        <x:v>2.3914334188497204</x:v>
      </x:c>
      <x:c r="H15477" s="33" t="n">
        <x:f>ABS(D15477-G15477)</x:f>
        <x:v>0.10668561602816595</x:v>
      </x:c>
      <x:c r="I15477" s="14" t="n">
        <x:f>IFERROR(H15477/AVERAGE(D15477,G15477),"")</x:f>
        <x:v>0.04562937618146302</x:v>
      </x:c>
      <x:c r="J15477" s="14" t="n">
        <x:f>'Method'!$B$2</x:f>
        <x:v>0.05</x:v>
      </x:c>
      <x:c r="K15477" s="13" t="str">
        <x:f>IF(I15477&lt;=J15477,"是","否")</x:f>
        <x:v>是</x:v>
      </x:c>
      <x:c r="L15477" s="36" t="n">
        <x:v>0.779234545286145</x:v>
      </x:c>
      <x:c r="M15477" s="36" t="n">
        <x:f>1-L15477</x:f>
        <x:v>0.220765454713855</x:v>
      </x:c>
      <x:c r="N15477" s="13" t="str">
        <x:v>是</x:v>
      </x:c>
      <x:c r="O15477" s="15"/>
      <x:c r="P15477" s="13" t="str"/>
    </x:row>
    <x:row r="15478">
      <x:c r="A15478" s="15" t="n">
        <x:v>15477</x:v>
      </x:c>
      <x:c r="B15478" s="13" t="str">
        <x:v>Biblidinae-9</x:v>
      </x:c>
      <x:c r="C15478" s="13" t="str">
        <x:v>Biblidinae</x:v>
      </x:c>
      <x:c r="D15478" s="33" t="n">
        <x:f>'AR_values'!I15</x:f>
        <x:v>2.41506495449899</x:v>
      </x:c>
      <x:c r="E15478" s="33" t="str">
        <x:v>Pieridae-Coliadinae-1</x:v>
      </x:c>
      <x:c r="F15478" s="33" t="str">
        <x:v>Pieridae-Coliadinae</x:v>
      </x:c>
      <x:c r="G15478" s="33" t="n">
        <x:f>'AR_values'!I300</x:f>
        <x:v>2.307309467901508</x:v>
      </x:c>
      <x:c r="H15478" s="33" t="n">
        <x:f>ABS(D15478-G15478)</x:f>
        <x:v>0.10775548659748235</x:v>
      </x:c>
      <x:c r="I15478" s="14" t="n">
        <x:f>IFERROR(H15478/AVERAGE(D15478,G15478),"")</x:f>
        <x:v>0.045636146971466784</x:v>
      </x:c>
      <x:c r="J15478" s="14" t="n">
        <x:f>'Method'!$B$2</x:f>
        <x:v>0.05</x:v>
      </x:c>
      <x:c r="K15478" s="13" t="str">
        <x:f>IF(I15478&lt;=J15478,"是","否")</x:f>
        <x:v>是</x:v>
      </x:c>
      <x:c r="L15478" s="36" t="n">
        <x:v>0.7533318297383744</x:v>
      </x:c>
      <x:c r="M15478" s="36" t="n">
        <x:f>1-L15478</x:f>
        <x:v>0.24666817026162557</x:v>
      </x:c>
      <x:c r="N15478" s="13" t="str">
        <x:v>是</x:v>
      </x:c>
      <x:c r="O15478" s="15"/>
      <x:c r="P15478" s="13" t="str"/>
    </x:row>
    <x:row r="15479">
      <x:c r="A15479" s="15" t="n">
        <x:v>15478</x:v>
      </x:c>
      <x:c r="B15479" s="13" t="str">
        <x:v>Hesperiidae-24</x:v>
      </x:c>
      <x:c r="C15479" s="13" t="str">
        <x:v>Hesperiidae</x:v>
      </x:c>
      <x:c r="D15479" s="33" t="n">
        <x:f>'AR_values'!I91</x:f>
        <x:v>2.631779132697969</x:v>
      </x:c>
      <x:c r="E15479" s="33" t="str">
        <x:v>Nymphalinae-25</x:v>
      </x:c>
      <x:c r="F15479" s="33" t="str">
        <x:v>Nymphalinae</x:v>
      </x:c>
      <x:c r="G15479" s="33" t="n">
        <x:f>'AR_values'!I206</x:f>
        <x:v>2.754690181841045</x:v>
      </x:c>
      <x:c r="H15479" s="33" t="n">
        <x:f>ABS(D15479-G15479)</x:f>
        <x:v>0.12291104914307605</x:v>
      </x:c>
      <x:c r="I15479" s="14" t="n">
        <x:f>IFERROR(H15479/AVERAGE(D15479,G15479),"")</x:f>
        <x:v>0.04563696253177117</x:v>
      </x:c>
      <x:c r="J15479" s="14" t="n">
        <x:f>'Method'!$B$2</x:f>
        <x:v>0.05</x:v>
      </x:c>
      <x:c r="K15479" s="13" t="str">
        <x:f>IF(I15479&lt;=J15479,"是","否")</x:f>
        <x:v>是</x:v>
      </x:c>
      <x:c r="L15479" s="36" t="n">
        <x:v>0.6809037068550509</x:v>
      </x:c>
      <x:c r="M15479" s="36" t="n">
        <x:f>1-L15479</x:f>
        <x:v>0.31909629314494914</x:v>
      </x:c>
      <x:c r="N15479" s="13" t="str">
        <x:v>是</x:v>
      </x:c>
      <x:c r="O15479" s="15"/>
      <x:c r="P15479" s="13" t="str"/>
    </x:row>
    <x:row r="15480">
      <x:c r="A15480" s="15" t="n">
        <x:v>15479</x:v>
      </x:c>
      <x:c r="B15480" s="13" t="str">
        <x:v>Heliconiinae-11</x:v>
      </x:c>
      <x:c r="C15480" s="13" t="str">
        <x:v>Heliconiinae</x:v>
      </x:c>
      <x:c r="D15480" s="33" t="n">
        <x:f>'AR_values'!I54</x:f>
        <x:v>2.984449963632146</x:v>
      </x:c>
      <x:c r="E15480" s="33" t="str">
        <x:v>Papilionidae-17</x:v>
      </x:c>
      <x:c r="F15480" s="33" t="str">
        <x:v>Papilionidae</x:v>
      </x:c>
      <x:c r="G15480" s="33" t="n">
        <x:f>'AR_values'!I227</x:f>
        <x:v>3.1238412015161123</x:v>
      </x:c>
      <x:c r="H15480" s="33" t="n">
        <x:f>ABS(D15480-G15480)</x:f>
        <x:v>0.13939123788396612</x:v>
      </x:c>
      <x:c r="I15480" s="14" t="n">
        <x:f>IFERROR(H15480/AVERAGE(D15480,G15480),"")</x:f>
        <x:v>0.04564001096715332</x:v>
      </x:c>
      <x:c r="J15480" s="14" t="n">
        <x:f>'Method'!$B$2</x:f>
        <x:v>0.05</x:v>
      </x:c>
      <x:c r="K15480" s="13" t="str">
        <x:f>IF(I15480&lt;=J15480,"是","否")</x:f>
        <x:v>是</x:v>
      </x:c>
      <x:c r="L15480" s="36" t="n">
        <x:v>0.7453019161329433</x:v>
      </x:c>
      <x:c r="M15480" s="36" t="n">
        <x:f>1-L15480</x:f>
        <x:v>0.2546980838670567</x:v>
      </x:c>
      <x:c r="N15480" s="13" t="str">
        <x:v>是</x:v>
      </x:c>
      <x:c r="O15480" s="15"/>
      <x:c r="P15480" s="13" t="str"/>
    </x:row>
    <x:row r="15481">
      <x:c r="A15481" s="15" t="n">
        <x:v>15480</x:v>
      </x:c>
      <x:c r="B15481" s="13" t="str">
        <x:v>Charaxinae-11</x:v>
      </x:c>
      <x:c r="C15481" s="13" t="str">
        <x:v>Charaxinae</x:v>
      </x:c>
      <x:c r="D15481" s="33" t="n">
        <x:f>'AR_values'!I18</x:f>
        <x:v>2.337777838635058</x:v>
      </x:c>
      <x:c r="E15481" s="33" t="str">
        <x:v>Charaxinae-4</x:v>
      </x:c>
      <x:c r="F15481" s="33" t="str">
        <x:v>Charaxinae</x:v>
      </x:c>
      <x:c r="G15481" s="33" t="n">
        <x:f>'AR_values'!I25</x:f>
        <x:v>2.4469912103918943</x:v>
      </x:c>
      <x:c r="H15481" s="33" t="n">
        <x:f>ABS(D15481-G15481)</x:f>
        <x:v>0.10921337175683643</x:v>
      </x:c>
      <x:c r="I15481" s="14" t="n">
        <x:f>IFERROR(H15481/AVERAGE(D15481,G15481),"")</x:f>
        <x:v>0.04565042560582792</x:v>
      </x:c>
      <x:c r="J15481" s="14" t="n">
        <x:f>'Method'!$B$2</x:f>
        <x:v>0.05</x:v>
      </x:c>
      <x:c r="K15481" s="13" t="str">
        <x:f>IF(I15481&lt;=J15481,"是","否")</x:f>
        <x:v>是</x:v>
      </x:c>
      <x:c r="L15481" s="36" t="n">
        <x:v>0.9039830345963384</x:v>
      </x:c>
      <x:c r="M15481" s="36" t="n">
        <x:f>1-L15481</x:f>
        <x:v>0.09601696540366156</x:v>
      </x:c>
      <x:c r="N15481" s="13" t="str">
        <x:v>否</x:v>
      </x:c>
      <x:c r="O15481" s="15"/>
      <x:c r="P15481" s="13" t="str"/>
    </x:row>
    <x:row r="15482">
      <x:c r="A15482" s="15" t="n">
        <x:v>15481</x:v>
      </x:c>
      <x:c r="B15482" s="13" t="str">
        <x:v>Hesperiidae-10</x:v>
      </x:c>
      <x:c r="C15482" s="13" t="str">
        <x:v>Hesperiidae</x:v>
      </x:c>
      <x:c r="D15482" s="33" t="n">
        <x:f>'AR_values'!I76</x:f>
        <x:v>2.5946325444004152</x:v>
      </x:c>
      <x:c r="E15482" s="33" t="str">
        <x:v>Hesperiidae-19</x:v>
      </x:c>
      <x:c r="F15482" s="33" t="str">
        <x:v>Hesperiidae</x:v>
      </x:c>
      <x:c r="G15482" s="33" t="n">
        <x:f>'AR_values'!I85</x:f>
        <x:v>2.7158477525786973</x:v>
      </x:c>
      <x:c r="H15482" s="33" t="n">
        <x:f>ABS(D15482-G15482)</x:f>
        <x:v>0.12121520817828202</x:v>
      </x:c>
      <x:c r="I15482" s="14" t="n">
        <x:f>IFERROR(H15482/AVERAGE(D15482,G15482),"")</x:f>
        <x:v>0.045651316415668</x:v>
      </x:c>
      <x:c r="J15482" s="14" t="n">
        <x:f>'Method'!$B$2</x:f>
        <x:v>0.05</x:v>
      </x:c>
      <x:c r="K15482" s="13" t="str">
        <x:f>IF(I15482&lt;=J15482,"是","否")</x:f>
        <x:v>是</x:v>
      </x:c>
      <x:c r="L15482" s="36" t="n">
        <x:v>0.8147799341948405</x:v>
      </x:c>
      <x:c r="M15482" s="36" t="n">
        <x:f>1-L15482</x:f>
        <x:v>0.18522006580515948</x:v>
      </x:c>
      <x:c r="N15482" s="13" t="str">
        <x:v>否</x:v>
      </x:c>
      <x:c r="O15482" s="15"/>
      <x:c r="P15482" s="13" t="str"/>
    </x:row>
    <x:row r="15483">
      <x:c r="A15483" s="15" t="n">
        <x:v>15482</x:v>
      </x:c>
      <x:c r="B15483" s="13" t="str">
        <x:v>Biblidinae-15</x:v>
      </x:c>
      <x:c r="C15483" s="13" t="str">
        <x:v>Biblidinae</x:v>
      </x:c>
      <x:c r="D15483" s="33" t="n">
        <x:f>'AR_values'!I7</x:f>
        <x:v>2.490648862471045</x:v>
      </x:c>
      <x:c r="E15483" s="33" t="str">
        <x:v>Hesperiidae-33</x:v>
      </x:c>
      <x:c r="F15483" s="33" t="str">
        <x:v>Hesperiidae</x:v>
      </x:c>
      <x:c r="G15483" s="33" t="n">
        <x:f>'AR_values'!I101</x:f>
        <x:v>2.3794769606989794</x:v>
      </x:c>
      <x:c r="H15483" s="33" t="n">
        <x:f>ABS(D15483-G15483)</x:f>
        <x:v>0.1111719017720656</x:v>
      </x:c>
      <x:c r="I15483" s="14" t="n">
        <x:f>IFERROR(H15483/AVERAGE(D15483,G15483),"")</x:f>
        <x:v>0.04565463226562079</x:v>
      </x:c>
      <x:c r="J15483" s="14" t="n">
        <x:f>'Method'!$B$2</x:f>
        <x:v>0.05</x:v>
      </x:c>
      <x:c r="K15483" s="13" t="str">
        <x:f>IF(I15483&lt;=J15483,"是","否")</x:f>
        <x:v>是</x:v>
      </x:c>
      <x:c r="L15483" s="36" t="n">
        <x:v>0.7947261970429497</x:v>
      </x:c>
      <x:c r="M15483" s="36" t="n">
        <x:f>1-L15483</x:f>
        <x:v>0.20527380295705033</x:v>
      </x:c>
      <x:c r="N15483" s="13" t="str">
        <x:v>是</x:v>
      </x:c>
      <x:c r="O15483" s="15"/>
      <x:c r="P15483" s="13" t="str"/>
    </x:row>
    <x:row r="15484">
      <x:c r="A15484" s="15" t="n">
        <x:v>15483</x:v>
      </x:c>
      <x:c r="B15484" s="13" t="str">
        <x:v>Hesperiidae-9</x:v>
      </x:c>
      <x:c r="C15484" s="13" t="str">
        <x:v>Hesperiidae</x:v>
      </x:c>
      <x:c r="D15484" s="33" t="n">
        <x:f>'AR_values'!I110</x:f>
        <x:v>2.5616609727912754</x:v>
      </x:c>
      <x:c r="E15484" s="33" t="str">
        <x:v>Lycaenidae-5</x:v>
      </x:c>
      <x:c r="F15484" s="33" t="str">
        <x:v>Lycaenidae</x:v>
      </x:c>
      <x:c r="G15484" s="33" t="n">
        <x:f>'AR_values'!I158</x:f>
        <x:v>2.4473190485114493</x:v>
      </x:c>
      <x:c r="H15484" s="33" t="n">
        <x:f>ABS(D15484-G15484)</x:f>
        <x:v>0.11434192427982603</x:v>
      </x:c>
      <x:c r="I15484" s="14" t="n">
        <x:f>IFERROR(H15484/AVERAGE(D15484,G15484),"")</x:f>
        <x:v>0.045654773544130944</x:v>
      </x:c>
      <x:c r="J15484" s="14" t="n">
        <x:f>'Method'!$B$2</x:f>
        <x:v>0.05</x:v>
      </x:c>
      <x:c r="K15484" s="13" t="str">
        <x:f>IF(I15484&lt;=J15484,"是","否")</x:f>
        <x:v>是</x:v>
      </x:c>
      <x:c r="L15484" s="36" t="n">
        <x:v>0.7962210370436351</x:v>
      </x:c>
      <x:c r="M15484" s="36" t="n">
        <x:f>1-L15484</x:f>
        <x:v>0.20377896295636488</x:v>
      </x:c>
      <x:c r="N15484" s="13" t="str">
        <x:v>是</x:v>
      </x:c>
      <x:c r="O15484" s="15"/>
      <x:c r="P15484" s="13" t="str"/>
    </x:row>
    <x:row r="15485">
      <x:c r="A15485" s="15" t="n">
        <x:v>15484</x:v>
      </x:c>
      <x:c r="B15485" s="13" t="str">
        <x:v>Charaxinae-1</x:v>
      </x:c>
      <x:c r="C15485" s="13" t="str">
        <x:v>Charaxinae</x:v>
      </x:c>
      <x:c r="D15485" s="33" t="n">
        <x:f>'AR_values'!I16</x:f>
        <x:v>2.523144015314187</x:v>
      </x:c>
      <x:c r="E15485" s="33" t="str">
        <x:v>Satyrinae-4</x:v>
      </x:c>
      <x:c r="F15485" s="33" t="str">
        <x:v>Satyrinae</x:v>
      </x:c>
      <x:c r="G15485" s="33" t="n">
        <x:f>'AR_values'!I379</x:f>
        <x:v>2.410510901432053</x:v>
      </x:c>
      <x:c r="H15485" s="33" t="n">
        <x:f>ABS(D15485-G15485)</x:f>
        <x:v>0.11263311388213415</x:v>
      </x:c>
      <x:c r="I15485" s="14" t="n">
        <x:f>IFERROR(H15485/AVERAGE(D15485,G15485),"")</x:f>
        <x:v>0.04565909686947299</x:v>
      </x:c>
      <x:c r="J15485" s="14" t="n">
        <x:f>'Method'!$B$2</x:f>
        <x:v>0.05</x:v>
      </x:c>
      <x:c r="K15485" s="13" t="str">
        <x:f>IF(I15485&lt;=J15485,"是","否")</x:f>
        <x:v>是</x:v>
      </x:c>
      <x:c r="L15485" s="36" t="n">
        <x:v>0.7891200977184487</x:v>
      </x:c>
      <x:c r="M15485" s="36" t="n">
        <x:f>1-L15485</x:f>
        <x:v>0.2108799022815513</x:v>
      </x:c>
      <x:c r="N15485" s="13" t="str">
        <x:v>是</x:v>
      </x:c>
      <x:c r="O15485" s="15"/>
      <x:c r="P15485" s="13" t="str"/>
    </x:row>
    <x:row r="15486">
      <x:c r="A15486" s="15" t="n">
        <x:v>15485</x:v>
      </x:c>
      <x:c r="B15486" s="13" t="str">
        <x:v>Limenitidinae-7</x:v>
      </x:c>
      <x:c r="C15486" s="13" t="str">
        <x:v>Limenitidinae</x:v>
      </x:c>
      <x:c r="D15486" s="33" t="n">
        <x:f>'AR_values'!I139</x:f>
        <x:v>2.7426043688635655</x:v>
      </x:c>
      <x:c r="E15486" s="33" t="str">
        <x:v>Satyrinae-12</x:v>
      </x:c>
      <x:c r="F15486" s="33" t="str">
        <x:v>Satyrinae</x:v>
      </x:c>
      <x:c r="G15486" s="33" t="n">
        <x:f>'AR_values'!I361</x:f>
        <x:v>2.620145477816984</x:v>
      </x:c>
      <x:c r="H15486" s="33" t="n">
        <x:f>ABS(D15486-G15486)</x:f>
        <x:v>0.12245889104658136</x:v>
      </x:c>
      <x:c r="I15486" s="14" t="n">
        <x:f>IFERROR(H15486/AVERAGE(D15486,G15486),"")</x:f>
        <x:v>0.04567018583661191</x:v>
      </x:c>
      <x:c r="J15486" s="14" t="n">
        <x:f>'Method'!$B$2</x:f>
        <x:v>0.05</x:v>
      </x:c>
      <x:c r="K15486" s="13" t="str">
        <x:f>IF(I15486&lt;=J15486,"是","否")</x:f>
        <x:v>是</x:v>
      </x:c>
      <x:c r="L15486" s="36" t="n">
        <x:v>0.8842005274406629</x:v>
      </x:c>
      <x:c r="M15486" s="36" t="n">
        <x:f>1-L15486</x:f>
        <x:v>0.11579947255933709</x:v>
      </x:c>
      <x:c r="N15486" s="13" t="str">
        <x:v>是</x:v>
      </x:c>
      <x:c r="O15486" s="15"/>
      <x:c r="P15486" s="13" t="str"/>
    </x:row>
    <x:row r="15487">
      <x:c r="A15487" s="15" t="n">
        <x:v>15486</x:v>
      </x:c>
      <x:c r="B15487" s="13" t="str">
        <x:v>Papilionidae-7</x:v>
      </x:c>
      <x:c r="C15487" s="13" t="str">
        <x:v>Papilionidae</x:v>
      </x:c>
      <x:c r="D15487" s="33" t="n">
        <x:f>'AR_values'!I258</x:f>
        <x:v>2.8776607219065564</x:v>
      </x:c>
      <x:c r="E15487" s="33" t="str">
        <x:v>Pieridae-13</x:v>
      </x:c>
      <x:c r="F15487" s="33" t="str">
        <x:v>Pieridae</x:v>
      </x:c>
      <x:c r="G15487" s="33" t="n">
        <x:f>'AR_values'!I278</x:f>
        <x:v>3.012171087458704</x:v>
      </x:c>
      <x:c r="H15487" s="33" t="n">
        <x:f>ABS(D15487-G15487)</x:f>
        <x:v>0.1345103655521478</x:v>
      </x:c>
      <x:c r="I15487" s="14" t="n">
        <x:f>IFERROR(H15487/AVERAGE(D15487,G15487),"")</x:f>
        <x:v>0.04567545217106762</x:v>
      </x:c>
      <x:c r="J15487" s="14" t="n">
        <x:f>'Method'!$B$2</x:f>
        <x:v>0.05</x:v>
      </x:c>
      <x:c r="K15487" s="13" t="str">
        <x:f>IF(I15487&lt;=J15487,"是","否")</x:f>
        <x:v>是</x:v>
      </x:c>
      <x:c r="L15487" s="36" t="n">
        <x:v>0.7659875495189586</x:v>
      </x:c>
      <x:c r="M15487" s="36" t="n">
        <x:f>1-L15487</x:f>
        <x:v>0.23401245048104136</x:v>
      </x:c>
      <x:c r="N15487" s="13" t="str">
        <x:v>是</x:v>
      </x:c>
      <x:c r="O15487" s="15"/>
      <x:c r="P15487" s="13" t="str"/>
    </x:row>
    <x:row r="15488">
      <x:c r="A15488" s="15" t="n">
        <x:v>15487</x:v>
      </x:c>
      <x:c r="B15488" s="13" t="str">
        <x:v>Hesperiidae-19</x:v>
      </x:c>
      <x:c r="C15488" s="13" t="str">
        <x:v>Hesperiidae</x:v>
      </x:c>
      <x:c r="D15488" s="33" t="n">
        <x:f>'AR_values'!I85</x:f>
        <x:v>2.7158477525786973</x:v>
      </x:c>
      <x:c r="E15488" s="33" t="str">
        <x:v>Papilionidae-41</x:v>
      </x:c>
      <x:c r="F15488" s="33" t="str">
        <x:v>Papilionidae</x:v>
      </x:c>
      <x:c r="G15488" s="33" t="n">
        <x:f>'AR_values'!I253</x:f>
        <x:v>2.842794863146978</x:v>
      </x:c>
      <x:c r="H15488" s="33" t="n">
        <x:f>ABS(D15488-G15488)</x:f>
        <x:v>0.12694711056828067</x:v>
      </x:c>
      <x:c r="I15488" s="14" t="n">
        <x:f>IFERROR(H15488/AVERAGE(D15488,G15488),"")</x:f>
        <x:v>0.04567557921753811</x:v>
      </x:c>
      <x:c r="J15488" s="14" t="n">
        <x:f>'Method'!$B$2</x:f>
        <x:v>0.05</x:v>
      </x:c>
      <x:c r="K15488" s="13" t="str">
        <x:f>IF(I15488&lt;=J15488,"是","否")</x:f>
        <x:v>是</x:v>
      </x:c>
      <x:c r="L15488" s="36" t="n">
        <x:v>0.6648311390955924</x:v>
      </x:c>
      <x:c r="M15488" s="36" t="n">
        <x:f>1-L15488</x:f>
        <x:v>0.33516886090440756</x:v>
      </x:c>
      <x:c r="N15488" s="13" t="str">
        <x:v>是</x:v>
      </x:c>
      <x:c r="O15488" s="15"/>
      <x:c r="P15488" s="13" t="str"/>
    </x:row>
    <x:row r="15489">
      <x:c r="A15489" s="15" t="n">
        <x:v>15488</x:v>
      </x:c>
      <x:c r="B15489" s="13" t="str">
        <x:v>Hesperiidae_Croitana_arenaria</x:v>
      </x:c>
      <x:c r="C15489" s="13" t="str">
        <x:v>Hesperiidae</x:v>
      </x:c>
      <x:c r="D15489" s="33" t="n">
        <x:f>'AR_values'!I114</x:f>
        <x:v>2.5620752867382506</x:v>
      </x:c>
      <x:c r="E15489" s="33" t="str">
        <x:v>Hesperiidae_Signata_flammeata</x:v>
      </x:c>
      <x:c r="F15489" s="33" t="str">
        <x:v>Hesperiidae</x:v>
      </x:c>
      <x:c r="G15489" s="33" t="n">
        <x:f>'AR_values'!I123</x:f>
        <x:v>2.6818346519856244</x:v>
      </x:c>
      <x:c r="H15489" s="33" t="n">
        <x:f>ABS(D15489-G15489)</x:f>
        <x:v>0.11975936524737385</x:v>
      </x:c>
      <x:c r="I15489" s="14" t="n">
        <x:f>IFERROR(H15489/AVERAGE(D15489,G15489),"")</x:f>
        <x:v>0.04567559956093286</x:v>
      </x:c>
      <x:c r="J15489" s="14" t="n">
        <x:f>'Method'!$B$2</x:f>
        <x:v>0.05</x:v>
      </x:c>
      <x:c r="K15489" s="13" t="str">
        <x:f>IF(I15489&lt;=J15489,"是","否")</x:f>
        <x:v>是</x:v>
      </x:c>
      <x:c r="L15489" s="36" t="n">
        <x:v>0.858431051503696</x:v>
      </x:c>
      <x:c r="M15489" s="36" t="n">
        <x:f>1-L15489</x:f>
        <x:v>0.14156894849630397</x:v>
      </x:c>
      <x:c r="N15489" s="13" t="str">
        <x:v>否</x:v>
      </x:c>
      <x:c r="O15489" s="15"/>
      <x:c r="P15489" s="13" t="str"/>
    </x:row>
    <x:row r="15490">
      <x:c r="A15490" s="15" t="n">
        <x:v>15489</x:v>
      </x:c>
      <x:c r="B15490" s="13" t="str">
        <x:v>Hesperiidae-11</x:v>
      </x:c>
      <x:c r="C15490" s="13" t="str">
        <x:v>Hesperiidae</x:v>
      </x:c>
      <x:c r="D15490" s="33" t="n">
        <x:f>'AR_values'!I77</x:f>
        <x:v>2.8504680537087768</x:v>
      </x:c>
      <x:c r="E15490" s="33" t="str">
        <x:v>Hesperiidae_Anisynta_cynone</x:v>
      </x:c>
      <x:c r="F15490" s="33" t="str">
        <x:v>Hesperiidae</x:v>
      </x:c>
      <x:c r="G15490" s="33" t="n">
        <x:f>'AR_values'!I111</x:f>
        <x:v>2.7231750866675806</x:v>
      </x:c>
      <x:c r="H15490" s="33" t="n">
        <x:f>ABS(D15490-G15490)</x:f>
        <x:v>0.1272929670411962</x:v>
      </x:c>
      <x:c r="I15490" s="14" t="n">
        <x:f>IFERROR(H15490/AVERAGE(D15490,G15490),"")</x:f>
        <x:v>0.04567675534124734</x:v>
      </x:c>
      <x:c r="J15490" s="14" t="n">
        <x:f>'Method'!$B$2</x:f>
        <x:v>0.05</x:v>
      </x:c>
      <x:c r="K15490" s="13" t="str">
        <x:f>IF(I15490&lt;=J15490,"是","否")</x:f>
        <x:v>是</x:v>
      </x:c>
      <x:c r="L15490" s="36" t="n">
        <x:v>0.8012171391033824</x:v>
      </x:c>
      <x:c r="M15490" s="36" t="n">
        <x:f>1-L15490</x:f>
        <x:v>0.19878286089661756</x:v>
      </x:c>
      <x:c r="N15490" s="13" t="str">
        <x:v>否</x:v>
      </x:c>
      <x:c r="O15490" s="15"/>
      <x:c r="P15490" s="13" t="str"/>
    </x:row>
    <x:row r="15491">
      <x:c r="A15491" s="15" t="n">
        <x:v>15490</x:v>
      </x:c>
      <x:c r="B15491" s="13" t="str">
        <x:v>Pieridae-Coliadinae-10</x:v>
      </x:c>
      <x:c r="C15491" s="13" t="str">
        <x:v>Pieridae-Coliadinae</x:v>
      </x:c>
      <x:c r="D15491" s="33" t="n">
        <x:f>'AR_values'!I301</x:f>
        <x:v>2.3598209621443837</x:v>
      </x:c>
      <x:c r="E15491" s="33" t="str">
        <x:v>Riodinidae-6</x:v>
      </x:c>
      <x:c r="F15491" s="33" t="str">
        <x:v>Riodinidae</x:v>
      </x:c>
      <x:c r="G15491" s="33" t="n">
        <x:f>'AR_values'!I354</x:f>
        <x:v>2.4701372196015763</x:v>
      </x:c>
      <x:c r="H15491" s="33" t="n">
        <x:f>ABS(D15491-G15491)</x:f>
        <x:v>0.11031625745719253</x:v>
      </x:c>
      <x:c r="I15491" s="14" t="n">
        <x:f>IFERROR(H15491/AVERAGE(D15491,G15491),"")</x:f>
        <x:v>0.045680005211686865</x:v>
      </x:c>
      <x:c r="J15491" s="14" t="n">
        <x:f>'Method'!$B$2</x:f>
        <x:v>0.05</x:v>
      </x:c>
      <x:c r="K15491" s="13" t="str">
        <x:f>IF(I15491&lt;=J15491,"是","否")</x:f>
        <x:v>是</x:v>
      </x:c>
      <x:c r="L15491" s="36" t="n">
        <x:v>0.6344411761831703</x:v>
      </x:c>
      <x:c r="M15491" s="36" t="n">
        <x:f>1-L15491</x:f>
        <x:v>0.3655588238168297</x:v>
      </x:c>
      <x:c r="N15491" s="13" t="str">
        <x:v>是</x:v>
      </x:c>
      <x:c r="O15491" s="15"/>
      <x:c r="P15491" s="13" t="str"/>
    </x:row>
    <x:row r="15492">
      <x:c r="A15492" s="15" t="n">
        <x:v>15491</x:v>
      </x:c>
      <x:c r="B15492" s="13" t="str">
        <x:v>Hesperiidae-25</x:v>
      </x:c>
      <x:c r="C15492" s="13" t="str">
        <x:v>Hesperiidae</x:v>
      </x:c>
      <x:c r="D15492" s="33" t="n">
        <x:f>'AR_values'!I92</x:f>
        <x:v>2.880862791094341</x:v>
      </x:c>
      <x:c r="E15492" s="33" t="str">
        <x:v>Pieridae-16</x:v>
      </x:c>
      <x:c r="F15492" s="33" t="str">
        <x:v>Pieridae</x:v>
      </x:c>
      <x:c r="G15492" s="33" t="n">
        <x:f>'AR_values'!I280</x:f>
        <x:v>3.0155433438763337</x:v>
      </x:c>
      <x:c r="H15492" s="33" t="n">
        <x:f>ABS(D15492-G15492)</x:f>
        <x:v>0.13468055278199254</x:v>
      </x:c>
      <x:c r="I15492" s="14" t="n">
        <x:f>IFERROR(H15492/AVERAGE(D15492,G15492),"")</x:f>
        <x:v>0.04568225108620756</x:v>
      </x:c>
      <x:c r="J15492" s="14" t="n">
        <x:f>'Method'!$B$2</x:f>
        <x:v>0.05</x:v>
      </x:c>
      <x:c r="K15492" s="13" t="str">
        <x:f>IF(I15492&lt;=J15492,"是","否")</x:f>
        <x:v>是</x:v>
      </x:c>
      <x:c r="L15492" s="36" t="n">
        <x:v>0.7936638686226825</x:v>
      </x:c>
      <x:c r="M15492" s="36" t="n">
        <x:f>1-L15492</x:f>
        <x:v>0.20633613137731754</x:v>
      </x:c>
      <x:c r="N15492" s="13" t="str">
        <x:v>是</x:v>
      </x:c>
      <x:c r="O15492" s="15"/>
      <x:c r="P15492" s="13" t="str"/>
    </x:row>
    <x:row r="15493">
      <x:c r="A15493" s="15" t="n">
        <x:v>15492</x:v>
      </x:c>
      <x:c r="B15493" s="13" t="str">
        <x:v>Heliconiinae-12</x:v>
      </x:c>
      <x:c r="C15493" s="13" t="str">
        <x:v>Heliconiinae</x:v>
      </x:c>
      <x:c r="D15493" s="33" t="n">
        <x:f>'AR_values'!I55</x:f>
        <x:v>2.594508588732347</x:v>
      </x:c>
      <x:c r="E15493" s="33" t="str">
        <x:v>Lycaenidae_Acrodipsis_brisbanensis</x:v>
      </x:c>
      <x:c r="F15493" s="33" t="str">
        <x:v>Lycaenidae</x:v>
      </x:c>
      <x:c r="G15493" s="33" t="n">
        <x:f>'AR_values'!I163</x:f>
        <x:v>2.4786079471256066</x:v>
      </x:c>
      <x:c r="H15493" s="33" t="n">
        <x:f>ABS(D15493-G15493)</x:f>
        <x:v>0.11590064160674052</x:v>
      </x:c>
      <x:c r="I15493" s="14" t="n">
        <x:f>IFERROR(H15493/AVERAGE(D15493,G15493),"")</x:f>
        <x:v>0.045692087216025155</x:v>
      </x:c>
      <x:c r="J15493" s="14" t="n">
        <x:f>'Method'!$B$2</x:f>
        <x:v>0.05</x:v>
      </x:c>
      <x:c r="K15493" s="13" t="str">
        <x:f>IF(I15493&lt;=J15493,"是","否")</x:f>
        <x:v>是</x:v>
      </x:c>
      <x:c r="L15493" s="36" t="n">
        <x:v>0.8867598499283964</x:v>
      </x:c>
      <x:c r="M15493" s="36" t="n">
        <x:f>1-L15493</x:f>
        <x:v>0.1132401500716036</x:v>
      </x:c>
      <x:c r="N15493" s="13" t="str">
        <x:v>是</x:v>
      </x:c>
      <x:c r="O15493" s="15"/>
      <x:c r="P15493" s="13" t="str"/>
    </x:row>
    <x:row r="15494">
      <x:c r="A15494" s="15" t="n">
        <x:v>15493</x:v>
      </x:c>
      <x:c r="B15494" s="13" t="str">
        <x:v>Nymphalinae-20</x:v>
      </x:c>
      <x:c r="C15494" s="13" t="str">
        <x:v>Nymphalinae</x:v>
      </x:c>
      <x:c r="D15494" s="33" t="n">
        <x:f>'AR_values'!I201</x:f>
        <x:v>2.6316211778781273</x:v>
      </x:c>
      <x:c r="E15494" s="33" t="str">
        <x:v>Nymphalinae-25</x:v>
      </x:c>
      <x:c r="F15494" s="33" t="str">
        <x:v>Nymphalinae</x:v>
      </x:c>
      <x:c r="G15494" s="33" t="n">
        <x:f>'AR_values'!I206</x:f>
        <x:v>2.754690181841045</x:v>
      </x:c>
      <x:c r="H15494" s="33" t="n">
        <x:f>ABS(D15494-G15494)</x:f>
        <x:v>0.12306900396291764</x:v>
      </x:c>
      <x:c r="I15494" s="14" t="n">
        <x:f>IFERROR(H15494/AVERAGE(D15494,G15494),"")</x:f>
        <x:v>0.04569695130633299</x:v>
      </x:c>
      <x:c r="J15494" s="14" t="n">
        <x:f>'Method'!$B$2</x:f>
        <x:v>0.05</x:v>
      </x:c>
      <x:c r="K15494" s="13" t="str">
        <x:f>IF(I15494&lt;=J15494,"是","否")</x:f>
        <x:v>是</x:v>
      </x:c>
      <x:c r="L15494" s="36" t="n">
        <x:v>0.7963678562455885</x:v>
      </x:c>
      <x:c r="M15494" s="36" t="n">
        <x:f>1-L15494</x:f>
        <x:v>0.20363214375441152</x:v>
      </x:c>
      <x:c r="N15494" s="13" t="str">
        <x:v>否</x:v>
      </x:c>
      <x:c r="O15494" s="15"/>
      <x:c r="P15494" s="13" t="str"/>
    </x:row>
    <x:row r="15495">
      <x:c r="A15495" s="15" t="n">
        <x:v>15494</x:v>
      </x:c>
      <x:c r="B15495" s="13" t="str">
        <x:v>Heliconiinae-12</x:v>
      </x:c>
      <x:c r="C15495" s="13" t="str">
        <x:v>Heliconiinae</x:v>
      </x:c>
      <x:c r="D15495" s="33" t="n">
        <x:f>'AR_values'!I55</x:f>
        <x:v>2.594508588732347</x:v>
      </x:c>
      <x:c r="E15495" s="33" t="str">
        <x:v>Hesperiidae-19</x:v>
      </x:c>
      <x:c r="F15495" s="33" t="str">
        <x:v>Hesperiidae</x:v>
      </x:c>
      <x:c r="G15495" s="33" t="n">
        <x:f>'AR_values'!I85</x:f>
        <x:v>2.7158477525786973</x:v>
      </x:c>
      <x:c r="H15495" s="33" t="n">
        <x:f>ABS(D15495-G15495)</x:f>
        <x:v>0.12133916384635013</x:v>
      </x:c>
      <x:c r="I15495" s="14" t="n">
        <x:f>IFERROR(H15495/AVERAGE(D15495,G15495),"")</x:f>
        <x:v>0.045699066521171866</x:v>
      </x:c>
      <x:c r="J15495" s="14" t="n">
        <x:f>'Method'!$B$2</x:f>
        <x:v>0.05</x:v>
      </x:c>
      <x:c r="K15495" s="13" t="str">
        <x:f>IF(I15495&lt;=J15495,"是","否")</x:f>
        <x:v>是</x:v>
      </x:c>
      <x:c r="L15495" s="36" t="n">
        <x:v>0.8090189459671476</x:v>
      </x:c>
      <x:c r="M15495" s="36" t="n">
        <x:f>1-L15495</x:f>
        <x:v>0.19098105403285237</x:v>
      </x:c>
      <x:c r="N15495" s="13" t="str">
        <x:v>是</x:v>
      </x:c>
      <x:c r="O15495" s="15"/>
      <x:c r="P15495" s="13" t="str"/>
    </x:row>
    <x:row r="15496">
      <x:c r="A15496" s="15" t="n">
        <x:v>15495</x:v>
      </x:c>
      <x:c r="B15496" s="13" t="str">
        <x:v>Lycaenidae_Candalides_cyprotus</x:v>
      </x:c>
      <x:c r="C15496" s="13" t="str">
        <x:v>Lycaenidae</x:v>
      </x:c>
      <x:c r="D15496" s="33" t="n">
        <x:f>'AR_values'!I165</x:f>
        <x:v>2.515543548597947</x:v>
      </x:c>
      <x:c r="E15496" s="33" t="str">
        <x:v>Parnassiinae-3</x:v>
      </x:c>
      <x:c r="F15496" s="33" t="str">
        <x:v>Parnassiinae</x:v>
      </x:c>
      <x:c r="G15496" s="33" t="n">
        <x:f>'AR_values'!I270</x:f>
        <x:v>2.6331902913765703</x:v>
      </x:c>
      <x:c r="H15496" s="33" t="n">
        <x:f>ABS(D15496-G15496)</x:f>
        <x:v>0.11764674277862319</x:v>
      </x:c>
      <x:c r="I15496" s="14" t="n">
        <x:f>IFERROR(H15496/AVERAGE(D15496,G15496),"")</x:f>
        <x:v>0.045699290907298275</x:v>
      </x:c>
      <x:c r="J15496" s="14" t="n">
        <x:f>'Method'!$B$2</x:f>
        <x:v>0.05</x:v>
      </x:c>
      <x:c r="K15496" s="13" t="str">
        <x:f>IF(I15496&lt;=J15496,"是","否")</x:f>
        <x:v>是</x:v>
      </x:c>
      <x:c r="L15496" s="36" t="n">
        <x:v>0.8633404096348392</x:v>
      </x:c>
      <x:c r="M15496" s="36" t="n">
        <x:f>1-L15496</x:f>
        <x:v>0.13665959036516084</x:v>
      </x:c>
      <x:c r="N15496" s="13" t="str">
        <x:v>是</x:v>
      </x:c>
      <x:c r="O15496" s="15"/>
      <x:c r="P15496" s="13" t="str"/>
    </x:row>
    <x:row r="15497">
      <x:c r="A15497" s="15" t="n">
        <x:v>15496</x:v>
      </x:c>
      <x:c r="B15497" s="13" t="str">
        <x:v>Pieridae-Coliadinae-22</x:v>
      </x:c>
      <x:c r="C15497" s="13" t="str">
        <x:v>Pieridae-Coliadinae</x:v>
      </x:c>
      <x:c r="D15497" s="33" t="n">
        <x:f>'AR_values'!I314</x:f>
        <x:v>2.2897272049624258</x:v>
      </x:c>
      <x:c r="E15497" s="33" t="str">
        <x:v>Pieridae_Eurema_smilax</x:v>
      </x:c>
      <x:c r="F15497" s="33" t="str">
        <x:v>Pieridae</x:v>
      </x:c>
      <x:c r="G15497" s="33" t="n">
        <x:f>'AR_values'!I328</x:f>
        <x:v>2.396825991590796</x:v>
      </x:c>
      <x:c r="H15497" s="33" t="n">
        <x:f>ABS(D15497-G15497)</x:f>
        <x:v>0.10709878662837014</x:v>
      </x:c>
      <x:c r="I15497" s="14" t="n">
        <x:f>IFERROR(H15497/AVERAGE(D15497,G15497),"")</x:f>
        <x:v>0.04570471394932085</x:v>
      </x:c>
      <x:c r="J15497" s="14" t="n">
        <x:f>'Method'!$B$2</x:f>
        <x:v>0.05</x:v>
      </x:c>
      <x:c r="K15497" s="13" t="str">
        <x:f>IF(I15497&lt;=J15497,"是","否")</x:f>
        <x:v>是</x:v>
      </x:c>
      <x:c r="L15497" s="36" t="n">
        <x:v>0.8645370520512404</x:v>
      </x:c>
      <x:c r="M15497" s="36" t="n">
        <x:f>1-L15497</x:f>
        <x:v>0.13546294794875957</x:v>
      </x:c>
      <x:c r="N15497" s="13" t="str">
        <x:v>是</x:v>
      </x:c>
      <x:c r="O15497" s="15"/>
      <x:c r="P15497" s="13" t="str"/>
    </x:row>
    <x:row r="15498">
      <x:c r="A15498" s="15" t="n">
        <x:v>15497</x:v>
      </x:c>
      <x:c r="B15498" s="13" t="str">
        <x:v>Hesperiidae-12</x:v>
      </x:c>
      <x:c r="C15498" s="13" t="str">
        <x:v>Hesperiidae</x:v>
      </x:c>
      <x:c r="D15498" s="33" t="n">
        <x:f>'AR_values'!I78</x:f>
        <x:v>2.646605889330352</x:v>
      </x:c>
      <x:c r="E15498" s="33" t="str">
        <x:v>Riodinidae-22</x:v>
      </x:c>
      <x:c r="F15498" s="33" t="str">
        <x:v>Riodinidae</x:v>
      </x:c>
      <x:c r="G15498" s="33" t="n">
        <x:f>'AR_values'!I346</x:f>
        <x:v>2.528339086305197</x:v>
      </x:c>
      <x:c r="H15498" s="33" t="n">
        <x:f>ABS(D15498-G15498)</x:f>
        <x:v>0.11826680302515502</x:v>
      </x:c>
      <x:c r="I15498" s="14" t="n">
        <x:f>IFERROR(H15498/AVERAGE(D15498,G15498),"")</x:f>
        <x:v>0.045707463009548366</x:v>
      </x:c>
      <x:c r="J15498" s="14" t="n">
        <x:f>'Method'!$B$2</x:f>
        <x:v>0.05</x:v>
      </x:c>
      <x:c r="K15498" s="13" t="str">
        <x:f>IF(I15498&lt;=J15498,"是","否")</x:f>
        <x:v>是</x:v>
      </x:c>
      <x:c r="L15498" s="36" t="n">
        <x:v>0.7020720023543005</x:v>
      </x:c>
      <x:c r="M15498" s="36" t="n">
        <x:f>1-L15498</x:f>
        <x:v>0.29792799764569955</x:v>
      </x:c>
      <x:c r="N15498" s="13" t="str">
        <x:v>是</x:v>
      </x:c>
      <x:c r="O15498" s="15"/>
      <x:c r="P15498" s="13" t="str"/>
    </x:row>
    <x:row r="15499">
      <x:c r="A15499" s="15" t="n">
        <x:v>15498</x:v>
      </x:c>
      <x:c r="B15499" s="13" t="str">
        <x:v>Lycaenidae_Ogyris_amaryllis</x:v>
      </x:c>
      <x:c r="C15499" s="13" t="str">
        <x:v>Lycaenidae</x:v>
      </x:c>
      <x:c r="D15499" s="33" t="n">
        <x:f>'AR_values'!I176</x:f>
        <x:v>2.5353520766284507</x:v>
      </x:c>
      <x:c r="E15499" s="33" t="str">
        <x:v>Satyrinae-24</x:v>
      </x:c>
      <x:c r="F15499" s="33" t="str">
        <x:v>Satyrinae</x:v>
      </x:c>
      <x:c r="G15499" s="33" t="n">
        <x:f>'AR_values'!I374</x:f>
        <x:v>2.6539500699664473</x:v>
      </x:c>
      <x:c r="H15499" s="33" t="n">
        <x:f>ABS(D15499-G15499)</x:f>
        <x:v>0.11859799333799659</x:v>
      </x:c>
      <x:c r="I15499" s="14" t="n">
        <x:f>IFERROR(H15499/AVERAGE(D15499,G15499),"")</x:f>
        <x:v>0.045708648287445704</x:v>
      </x:c>
      <x:c r="J15499" s="14" t="n">
        <x:f>'Method'!$B$2</x:f>
        <x:v>0.05</x:v>
      </x:c>
      <x:c r="K15499" s="13" t="str">
        <x:f>IF(I15499&lt;=J15499,"是","否")</x:f>
        <x:v>是</x:v>
      </x:c>
      <x:c r="L15499" s="36" t="n">
        <x:v>0.8213409361781683</x:v>
      </x:c>
      <x:c r="M15499" s="36" t="n">
        <x:f>1-L15499</x:f>
        <x:v>0.17865906382183172</x:v>
      </x:c>
      <x:c r="N15499" s="13" t="str">
        <x:v>是</x:v>
      </x:c>
      <x:c r="O15499" s="15"/>
      <x:c r="P15499" s="13" t="str"/>
    </x:row>
    <x:row r="15500">
      <x:c r="A15500" s="15" t="n">
        <x:v>15499</x:v>
      </x:c>
      <x:c r="B15500" s="13" t="str">
        <x:v>Nymphalinae-5</x:v>
      </x:c>
      <x:c r="C15500" s="13" t="str">
        <x:v>Nymphalinae</x:v>
      </x:c>
      <x:c r="D15500" s="33" t="n">
        <x:f>'AR_values'!I214</x:f>
        <x:v>2.5690479950298584</x:v>
      </x:c>
      <x:c r="E15500" s="33" t="str">
        <x:v>Papilionidae-32</x:v>
      </x:c>
      <x:c r="F15500" s="33" t="str">
        <x:v>Papilionidae</x:v>
      </x:c>
      <x:c r="G15500" s="33" t="n">
        <x:f>'AR_values'!I243</x:f>
        <x:v>2.689233784549927</x:v>
      </x:c>
      <x:c r="H15500" s="33" t="n">
        <x:f>ABS(D15500-G15500)</x:f>
        <x:v>0.12018578952006864</x:v>
      </x:c>
      <x:c r="I15500" s="14" t="n">
        <x:f>IFERROR(H15500/AVERAGE(D15500,G15500),"")</x:f>
        <x:v>0.045712951324443196</x:v>
      </x:c>
      <x:c r="J15500" s="14" t="n">
        <x:f>'Method'!$B$2</x:f>
        <x:v>0.05</x:v>
      </x:c>
      <x:c r="K15500" s="13" t="str">
        <x:f>IF(I15500&lt;=J15500,"是","否")</x:f>
        <x:v>是</x:v>
      </x:c>
      <x:c r="L15500" s="36" t="n">
        <x:v>0.8821384878884267</x:v>
      </x:c>
      <x:c r="M15500" s="36" t="n">
        <x:f>1-L15500</x:f>
        <x:v>0.11786151211157325</x:v>
      </x:c>
      <x:c r="N15500" s="13" t="str">
        <x:v>是</x:v>
      </x:c>
      <x:c r="O15500" s="15"/>
      <x:c r="P15500" s="13" t="str"/>
    </x:row>
    <x:row r="15501">
      <x:c r="A15501" s="15" t="n">
        <x:v>15500</x:v>
      </x:c>
      <x:c r="B15501" s="13" t="str">
        <x:v>Nymphalinae-21</x:v>
      </x:c>
      <x:c r="C15501" s="13" t="str">
        <x:v>Nymphalinae</x:v>
      </x:c>
      <x:c r="D15501" s="33" t="n">
        <x:f>'AR_values'!I202</x:f>
        <x:v>2.4558221796639303</x:v>
      </x:c>
      <x:c r="E15501" s="33" t="str">
        <x:v>Pieridae-Coliadinae-19</x:v>
      </x:c>
      <x:c r="F15501" s="33" t="str">
        <x:v>Pieridae-Coliadinae</x:v>
      </x:c>
      <x:c r="G15501" s="33" t="n">
        <x:f>'AR_values'!I310</x:f>
        <x:v>2.5707158566022947</x:v>
      </x:c>
      <x:c r="H15501" s="33" t="n">
        <x:f>ABS(D15501-G15501)</x:f>
        <x:v>0.11489367693836439</x:v>
      </x:c>
      <x:c r="I15501" s="14" t="n">
        <x:f>IFERROR(H15501/AVERAGE(D15501,G15501),"")</x:f>
        <x:v>0.04571483438876306</x:v>
      </x:c>
      <x:c r="J15501" s="14" t="n">
        <x:f>'Method'!$B$2</x:f>
        <x:v>0.05</x:v>
      </x:c>
      <x:c r="K15501" s="13" t="str">
        <x:f>IF(I15501&lt;=J15501,"是","否")</x:f>
        <x:v>是</x:v>
      </x:c>
      <x:c r="L15501" s="36" t="n">
        <x:v>0.8029883226580816</x:v>
      </x:c>
      <x:c r="M15501" s="36" t="n">
        <x:f>1-L15501</x:f>
        <x:v>0.19701167734191838</x:v>
      </x:c>
      <x:c r="N15501" s="13" t="str">
        <x:v>是</x:v>
      </x:c>
      <x:c r="O15501" s="15"/>
      <x:c r="P15501" s="13" t="str"/>
    </x:row>
    <x:row r="15502">
      <x:c r="A15502" s="15" t="n">
        <x:v>15501</x:v>
      </x:c>
      <x:c r="B15502" s="13" t="str">
        <x:v>Heliconiinae-18</x:v>
      </x:c>
      <x:c r="C15502" s="13" t="str">
        <x:v>Heliconiinae</x:v>
      </x:c>
      <x:c r="D15502" s="33" t="n">
        <x:f>'AR_values'!I61</x:f>
        <x:v>3.0927241045158045</x:v>
      </x:c>
      <x:c r="E15502" s="33" t="str">
        <x:v>Hesperiidae_Trapezites_sciron</x:v>
      </x:c>
      <x:c r="F15502" s="33" t="str">
        <x:v>Hesperiidae</x:v>
      </x:c>
      <x:c r="G15502" s="33" t="n">
        <x:f>'AR_values'!I128</x:f>
        <x:v>2.954498744525112</x:v>
      </x:c>
      <x:c r="H15502" s="33" t="n">
        <x:f>ABS(D15502-G15502)</x:f>
        <x:v>0.13822535999069263</x:v>
      </x:c>
      <x:c r="I15502" s="14" t="n">
        <x:f>IFERROR(H15502/AVERAGE(D15502,G15502),"")</x:f>
        <x:v>0.045715318731015524</x:v>
      </x:c>
      <x:c r="J15502" s="14" t="n">
        <x:f>'Method'!$B$2</x:f>
        <x:v>0.05</x:v>
      </x:c>
      <x:c r="K15502" s="13" t="str">
        <x:f>IF(I15502&lt;=J15502,"是","否")</x:f>
        <x:v>是</x:v>
      </x:c>
      <x:c r="L15502" s="36" t="n">
        <x:v>0.7425455208048625</x:v>
      </x:c>
      <x:c r="M15502" s="36" t="n">
        <x:f>1-L15502</x:f>
        <x:v>0.25745447919513753</x:v>
      </x:c>
      <x:c r="N15502" s="13" t="str">
        <x:v>是</x:v>
      </x:c>
      <x:c r="O15502" s="15"/>
      <x:c r="P15502" s="13" t="str"/>
    </x:row>
    <x:row r="15503">
      <x:c r="A15503" s="15" t="n">
        <x:v>15502</x:v>
      </x:c>
      <x:c r="B15503" s="13" t="str">
        <x:v>Lycaenidae_Ogyris_otanes</x:v>
      </x:c>
      <x:c r="C15503" s="13" t="str">
        <x:v>Lycaenidae</x:v>
      </x:c>
      <x:c r="D15503" s="33" t="n">
        <x:f>'AR_values'!I182</x:f>
        <x:v>2.592402289032767</x:v>
      </x:c>
      <x:c r="E15503" s="33" t="str">
        <x:v>Nymphalinae-10</x:v>
      </x:c>
      <x:c r="F15503" s="33" t="str">
        <x:v>Nymphalinae</x:v>
      </x:c>
      <x:c r="G15503" s="33" t="n">
        <x:f>'AR_values'!I190</x:f>
        <x:v>2.713697150892105</x:v>
      </x:c>
      <x:c r="H15503" s="33" t="n">
        <x:f>ABS(D15503-G15503)</x:f>
        <x:v>0.12129486185933791</x:v>
      </x:c>
      <x:c r="I15503" s="14" t="n">
        <x:f>IFERROR(H15503/AVERAGE(D15503,G15503),"")</x:f>
        <x:v>0.04571903079941348</x:v>
      </x:c>
      <x:c r="J15503" s="14" t="n">
        <x:f>'Method'!$B$2</x:f>
        <x:v>0.05</x:v>
      </x:c>
      <x:c r="K15503" s="13" t="str">
        <x:f>IF(I15503&lt;=J15503,"是","否")</x:f>
        <x:v>是</x:v>
      </x:c>
      <x:c r="L15503" s="36" t="n">
        <x:v>0.7767911247844125</x:v>
      </x:c>
      <x:c r="M15503" s="36" t="n">
        <x:f>1-L15503</x:f>
        <x:v>0.22320887521558752</x:v>
      </x:c>
      <x:c r="N15503" s="13" t="str">
        <x:v>是</x:v>
      </x:c>
      <x:c r="O15503" s="15"/>
      <x:c r="P15503" s="13" t="str"/>
    </x:row>
    <x:row r="15504">
      <x:c r="A15504" s="15" t="n">
        <x:v>15503</x:v>
      </x:c>
      <x:c r="B15504" s="13" t="str">
        <x:v>Lycaenidae_Neolucia_agricola</x:v>
      </x:c>
      <x:c r="C15504" s="13" t="str">
        <x:v>Lycaenidae</x:v>
      </x:c>
      <x:c r="D15504" s="33" t="n">
        <x:f>'AR_values'!I174</x:f>
        <x:v>2.5296664595641514</x:v>
      </x:c>
      <x:c r="E15504" s="33" t="str">
        <x:v>Satyrinae-5</x:v>
      </x:c>
      <x:c r="F15504" s="33" t="str">
        <x:v>Satyrinae</x:v>
      </x:c>
      <x:c r="G15504" s="33" t="n">
        <x:f>'AR_values'!I380</x:f>
        <x:v>2.6480282902286</x:v>
      </x:c>
      <x:c r="H15504" s="33" t="n">
        <x:f>ABS(D15504-G15504)</x:f>
        <x:v>0.1183618306644485</x:v>
      </x:c>
      <x:c r="I15504" s="14" t="n">
        <x:f>IFERROR(H15504/AVERAGE(D15504,G15504),"")</x:f>
        <x:v>0.04571989519821971</x:v>
      </x:c>
      <x:c r="J15504" s="14" t="n">
        <x:f>'Method'!$B$2</x:f>
        <x:v>0.05</x:v>
      </x:c>
      <x:c r="K15504" s="13" t="str">
        <x:f>IF(I15504&lt;=J15504,"是","否")</x:f>
        <x:v>是</x:v>
      </x:c>
      <x:c r="L15504" s="36" t="n">
        <x:v>0.8552269601100413</x:v>
      </x:c>
      <x:c r="M15504" s="36" t="n">
        <x:f>1-L15504</x:f>
        <x:v>0.1447730398899587</x:v>
      </x:c>
      <x:c r="N15504" s="13" t="str">
        <x:v>是</x:v>
      </x:c>
      <x:c r="O15504" s="15"/>
      <x:c r="P15504" s="13" t="str"/>
    </x:row>
    <x:row r="15505">
      <x:c r="A15505" s="15" t="n">
        <x:v>15504</x:v>
      </x:c>
      <x:c r="B15505" s="13" t="str">
        <x:v>Charaxinae-5</x:v>
      </x:c>
      <x:c r="C15505" s="13" t="str">
        <x:v>Charaxinae</x:v>
      </x:c>
      <x:c r="D15505" s="33" t="n">
        <x:f>'AR_values'!I26</x:f>
        <x:v>2.6396173843227424</x:v>
      </x:c>
      <x:c r="E15505" s="33" t="str">
        <x:v>Hesperiidae-23</x:v>
      </x:c>
      <x:c r="F15505" s="33" t="str">
        <x:v>Hesperiidae</x:v>
      </x:c>
      <x:c r="G15505" s="33" t="n">
        <x:f>'AR_values'!I90</x:f>
        <x:v>2.763128559821207</x:v>
      </x:c>
      <x:c r="H15505" s="33" t="n">
        <x:f>ABS(D15505-G15505)</x:f>
        <x:v>0.1235111754984648</x:v>
      </x:c>
      <x:c r="I15505" s="14" t="n">
        <x:f>IFERROR(H15505/AVERAGE(D15505,G15505),"")</x:f>
        <x:v>0.04572162999163004</x:v>
      </x:c>
      <x:c r="J15505" s="14" t="n">
        <x:f>'Method'!$B$2</x:f>
        <x:v>0.05</x:v>
      </x:c>
      <x:c r="K15505" s="13" t="str">
        <x:f>IF(I15505&lt;=J15505,"是","否")</x:f>
        <x:v>是</x:v>
      </x:c>
      <x:c r="L15505" s="36" t="n">
        <x:v>0.5383278843583575</x:v>
      </x:c>
      <x:c r="M15505" s="36" t="n">
        <x:f>1-L15505</x:f>
        <x:v>0.46167211564164246</x:v>
      </x:c>
      <x:c r="N15505" s="13" t="str">
        <x:v>是</x:v>
      </x:c>
      <x:c r="O15505" s="15"/>
      <x:c r="P15505" s="13" t="str"/>
    </x:row>
    <x:row r="15506">
      <x:c r="A15506" s="15" t="n">
        <x:v>15505</x:v>
      </x:c>
      <x:c r="B15506" s="13" t="str">
        <x:v>Lycaenidae_Theclinesthes_miskini</x:v>
      </x:c>
      <x:c r="C15506" s="13" t="str">
        <x:v>Lycaenidae</x:v>
      </x:c>
      <x:c r="D15506" s="33" t="n">
        <x:f>'AR_values'!I185</x:f>
        <x:v>2.5154764900306708</x:v>
      </x:c>
      <x:c r="E15506" s="33" t="str">
        <x:v>Parnassiinae-3</x:v>
      </x:c>
      <x:c r="F15506" s="33" t="str">
        <x:v>Parnassiinae</x:v>
      </x:c>
      <x:c r="G15506" s="33" t="n">
        <x:f>'AR_values'!I270</x:f>
        <x:v>2.6331902913765703</x:v>
      </x:c>
      <x:c r="H15506" s="33" t="n">
        <x:f>ABS(D15506-G15506)</x:f>
        <x:v>0.1177138013458996</x:v>
      </x:c>
      <x:c r="I15506" s="14" t="n">
        <x:f>IFERROR(H15506/AVERAGE(D15506,G15506),"")</x:f>
        <x:v>0.04572593502107584</x:v>
      </x:c>
      <x:c r="J15506" s="14" t="n">
        <x:f>'Method'!$B$2</x:f>
        <x:v>0.05</x:v>
      </x:c>
      <x:c r="K15506" s="13" t="str">
        <x:f>IF(I15506&lt;=J15506,"是","否")</x:f>
        <x:v>是</x:v>
      </x:c>
      <x:c r="L15506" s="36" t="n">
        <x:v>0.8720676714124025</x:v>
      </x:c>
      <x:c r="M15506" s="36" t="n">
        <x:f>1-L15506</x:f>
        <x:v>0.1279323285875975</x:v>
      </x:c>
      <x:c r="N15506" s="13" t="str">
        <x:v>是</x:v>
      </x:c>
      <x:c r="O15506" s="15"/>
      <x:c r="P15506" s="13" t="str"/>
    </x:row>
    <x:row r="15507">
      <x:c r="A15507" s="15" t="n">
        <x:v>15506</x:v>
      </x:c>
      <x:c r="B15507" s="13" t="str">
        <x:v>Heliconiinae-1</x:v>
      </x:c>
      <x:c r="C15507" s="13" t="str">
        <x:v>Heliconiinae</x:v>
      </x:c>
      <x:c r="D15507" s="33" t="n">
        <x:f>'AR_values'!I52</x:f>
        <x:v>3.1198123300411793</x:v>
      </x:c>
      <x:c r="E15507" s="33" t="str">
        <x:v>Hesperiidae_Antipodia_atralba</x:v>
      </x:c>
      <x:c r="F15507" s="33" t="str">
        <x:v>Hesperiidae</x:v>
      </x:c>
      <x:c r="G15507" s="33" t="n">
        <x:f>'AR_values'!I112</x:f>
        <x:v>2.980336396525423</x:v>
      </x:c>
      <x:c r="H15507" s="33" t="n">
        <x:f>ABS(D15507-G15507)</x:f>
        <x:v>0.13947593351575627</x:v>
      </x:c>
      <x:c r="I15507" s="14" t="n">
        <x:f>IFERROR(H15507/AVERAGE(D15507,G15507),"")</x:f>
        <x:v>0.045728699337551616</x:v>
      </x:c>
      <x:c r="J15507" s="14" t="n">
        <x:f>'Method'!$B$2</x:f>
        <x:v>0.05</x:v>
      </x:c>
      <x:c r="K15507" s="13" t="str">
        <x:f>IF(I15507&lt;=J15507,"是","否")</x:f>
        <x:v>是</x:v>
      </x:c>
      <x:c r="L15507" s="36" t="n">
        <x:v>0.8195216831493302</x:v>
      </x:c>
      <x:c r="M15507" s="36" t="n">
        <x:f>1-L15507</x:f>
        <x:v>0.18047831685066984</x:v>
      </x:c>
      <x:c r="N15507" s="13" t="str">
        <x:v>是</x:v>
      </x:c>
      <x:c r="O15507" s="15"/>
      <x:c r="P15507" s="13" t="str"/>
    </x:row>
    <x:row r="15508">
      <x:c r="A15508" s="15" t="n">
        <x:v>15507</x:v>
      </x:c>
      <x:c r="B15508" s="13" t="str">
        <x:v>Lycaenidae-16</x:v>
      </x:c>
      <x:c r="C15508" s="13" t="str">
        <x:v>Lycaenidae</x:v>
      </x:c>
      <x:c r="D15508" s="33" t="n">
        <x:f>'AR_values'!I148</x:f>
        <x:v>2.498859339538604</x:v>
      </x:c>
      <x:c r="E15508" s="33" t="str">
        <x:v>Lycaenidae-9</x:v>
      </x:c>
      <x:c r="F15508" s="33" t="str">
        <x:v>Lycaenidae</x:v>
      </x:c>
      <x:c r="G15508" s="33" t="n">
        <x:f>'AR_values'!I162</x:f>
        <x:v>2.3871435022846637</x:v>
      </x:c>
      <x:c r="H15508" s="33" t="n">
        <x:f>ABS(D15508-G15508)</x:f>
        <x:v>0.11171583725394019</x:v>
      </x:c>
      <x:c r="I15508" s="14" t="n">
        <x:f>IFERROR(H15508/AVERAGE(D15508,G15508),"")</x:f>
        <x:v>0.045728928480218464</x:v>
      </x:c>
      <x:c r="J15508" s="14" t="n">
        <x:f>'Method'!$B$2</x:f>
        <x:v>0.05</x:v>
      </x:c>
      <x:c r="K15508" s="13" t="str">
        <x:f>IF(I15508&lt;=J15508,"是","否")</x:f>
        <x:v>是</x:v>
      </x:c>
      <x:c r="L15508" s="36" t="n">
        <x:v>0.8394309169178745</x:v>
      </x:c>
      <x:c r="M15508" s="36" t="n">
        <x:f>1-L15508</x:f>
        <x:v>0.16056908308212547</x:v>
      </x:c>
      <x:c r="N15508" s="13" t="str">
        <x:v>否</x:v>
      </x:c>
      <x:c r="O15508" s="15"/>
      <x:c r="P15508" s="13" t="str"/>
    </x:row>
    <x:row r="15509">
      <x:c r="A15509" s="15" t="n">
        <x:v>15508</x:v>
      </x:c>
      <x:c r="B15509" s="13" t="str">
        <x:v>Nymphalinae-16</x:v>
      </x:c>
      <x:c r="C15509" s="13" t="str">
        <x:v>Nymphalinae</x:v>
      </x:c>
      <x:c r="D15509" s="33" t="n">
        <x:f>'AR_values'!I196</x:f>
        <x:v>2.801149955723224</x:v>
      </x:c>
      <x:c r="E15509" s="33" t="str">
        <x:v>Pieridae-8</x:v>
      </x:c>
      <x:c r="F15509" s="33" t="str">
        <x:v>Pieridae</x:v>
      </x:c>
      <x:c r="G15509" s="33" t="n">
        <x:f>'AR_values'!I298</x:f>
        <x:v>2.9322436562309098</x:v>
      </x:c>
      <x:c r="H15509" s="33" t="n">
        <x:f>ABS(D15509-G15509)</x:f>
        <x:v>0.13109370050768598</x:v>
      </x:c>
      <x:c r="I15509" s="14" t="n">
        <x:f>IFERROR(H15509/AVERAGE(D15509,G15509),"")</x:f>
        <x:v>0.04572987985138695</x:v>
      </x:c>
      <x:c r="J15509" s="14" t="n">
        <x:f>'Method'!$B$2</x:f>
        <x:v>0.05</x:v>
      </x:c>
      <x:c r="K15509" s="13" t="str">
        <x:f>IF(I15509&lt;=J15509,"是","否")</x:f>
        <x:v>是</x:v>
      </x:c>
      <x:c r="L15509" s="36" t="n">
        <x:v>0.7186723507917174</x:v>
      </x:c>
      <x:c r="M15509" s="36" t="n">
        <x:f>1-L15509</x:f>
        <x:v>0.28132764920828257</x:v>
      </x:c>
      <x:c r="N15509" s="13" t="str">
        <x:v>是</x:v>
      </x:c>
      <x:c r="O15509" s="15"/>
      <x:c r="P15509" s="13" t="str"/>
    </x:row>
    <x:row r="15510">
      <x:c r="A15510" s="15" t="n">
        <x:v>15509</x:v>
      </x:c>
      <x:c r="B15510" s="13" t="str">
        <x:v>Papilionidae-38</x:v>
      </x:c>
      <x:c r="C15510" s="13" t="str">
        <x:v>Papilionidae</x:v>
      </x:c>
      <x:c r="D15510" s="33" t="n">
        <x:f>'AR_values'!I249</x:f>
        <x:v>2.975840308372445</x:v>
      </x:c>
      <x:c r="E15510" s="33" t="str">
        <x:v>Papilionidae-41</x:v>
      </x:c>
      <x:c r="F15510" s="33" t="str">
        <x:v>Papilionidae</x:v>
      </x:c>
      <x:c r="G15510" s="33" t="n">
        <x:f>'AR_values'!I253</x:f>
        <x:v>2.842794863146978</x:v>
      </x:c>
      <x:c r="H15510" s="33" t="n">
        <x:f>ABS(D15510-G15510)</x:f>
        <x:v>0.13304544522546724</x:v>
      </x:c>
      <x:c r="I15510" s="14" t="n">
        <x:f>IFERROR(H15510/AVERAGE(D15510,G15510),"")</x:f>
        <x:v>0.04573080844686298</x:v>
      </x:c>
      <x:c r="J15510" s="14" t="n">
        <x:f>'Method'!$B$2</x:f>
        <x:v>0.05</x:v>
      </x:c>
      <x:c r="K15510" s="13" t="str">
        <x:f>IF(I15510&lt;=J15510,"是","否")</x:f>
        <x:v>是</x:v>
      </x:c>
      <x:c r="L15510" s="36" t="n">
        <x:v>0.8854071952990351</x:v>
      </x:c>
      <x:c r="M15510" s="36" t="n">
        <x:f>1-L15510</x:f>
        <x:v>0.11459280470096489</x:v>
      </x:c>
      <x:c r="N15510" s="13" t="str">
        <x:v>否</x:v>
      </x:c>
      <x:c r="O15510" s="15"/>
      <x:c r="P15510" s="13" t="str"/>
    </x:row>
    <x:row r="15511">
      <x:c r="A15511" s="15" t="n">
        <x:v>15510</x:v>
      </x:c>
      <x:c r="B15511" s="13" t="str">
        <x:v>Limenitidinae-8</x:v>
      </x:c>
      <x:c r="C15511" s="13" t="str">
        <x:v>Limenitidinae</x:v>
      </x:c>
      <x:c r="D15511" s="33" t="n">
        <x:f>'AR_values'!I140</x:f>
        <x:v>2.3890954186981337</x:v>
      </x:c>
      <x:c r="E15511" s="33" t="str">
        <x:v>Nymphalinae-12</x:v>
      </x:c>
      <x:c r="F15511" s="33" t="str">
        <x:v>Nymphalinae</x:v>
      </x:c>
      <x:c r="G15511" s="33" t="n">
        <x:f>'AR_values'!I192</x:f>
        <x:v>2.5009098099084275</x:v>
      </x:c>
      <x:c r="H15511" s="33" t="n">
        <x:f>ABS(D15511-G15511)</x:f>
        <x:v>0.1118143912102938</x:v>
      </x:c>
      <x:c r="I15511" s="14" t="n">
        <x:f>IFERROR(H15511/AVERAGE(D15511,G15511),"")</x:f>
        <x:v>0.04573180844722983</x:v>
      </x:c>
      <x:c r="J15511" s="14" t="n">
        <x:f>'Method'!$B$2</x:f>
        <x:v>0.05</x:v>
      </x:c>
      <x:c r="K15511" s="13" t="str">
        <x:f>IF(I15511&lt;=J15511,"是","否")</x:f>
        <x:v>是</x:v>
      </x:c>
      <x:c r="L15511" s="36" t="n">
        <x:v>0.8353569801930704</x:v>
      </x:c>
      <x:c r="M15511" s="36" t="n">
        <x:f>1-L15511</x:f>
        <x:v>0.16464301980692964</x:v>
      </x:c>
      <x:c r="N15511" s="13" t="str">
        <x:v>是</x:v>
      </x:c>
      <x:c r="O15511" s="15"/>
      <x:c r="P15511" s="13" t="str"/>
    </x:row>
    <x:row r="15512">
      <x:c r="A15512" s="15" t="n">
        <x:v>15511</x:v>
      </x:c>
      <x:c r="B15512" s="13" t="str">
        <x:v>Papilionidae-29</x:v>
      </x:c>
      <x:c r="C15512" s="13" t="str">
        <x:v>Papilionidae</x:v>
      </x:c>
      <x:c r="D15512" s="33" t="n">
        <x:f>'AR_values'!I239</x:f>
        <x:v>3.2005056764654425</x:v>
      </x:c>
      <x:c r="E15512" s="33" t="str">
        <x:v>Papilionidae-36</x:v>
      </x:c>
      <x:c r="F15512" s="33" t="str">
        <x:v>Papilionidae</x:v>
      </x:c>
      <x:c r="G15512" s="33" t="n">
        <x:f>'AR_values'!I247</x:f>
        <x:v>3.350304953649645</x:v>
      </x:c>
      <x:c r="H15512" s="33" t="n">
        <x:f>ABS(D15512-G15512)</x:f>
        <x:v>0.1497992771842025</x:v>
      </x:c>
      <x:c r="I15512" s="14" t="n">
        <x:f>IFERROR(H15512/AVERAGE(D15512,G15512),"")</x:f>
        <x:v>0.04573457718211303</x:v>
      </x:c>
      <x:c r="J15512" s="14" t="n">
        <x:f>'Method'!$B$2</x:f>
        <x:v>0.05</x:v>
      </x:c>
      <x:c r="K15512" s="13" t="str">
        <x:f>IF(I15512&lt;=J15512,"是","否")</x:f>
        <x:v>是</x:v>
      </x:c>
      <x:c r="L15512" s="36" t="n">
        <x:v>0.9201193547384453</x:v>
      </x:c>
      <x:c r="M15512" s="36" t="n">
        <x:f>1-L15512</x:f>
        <x:v>0.0798806452615547</x:v>
      </x:c>
      <x:c r="N15512" s="13" t="str">
        <x:v>否</x:v>
      </x:c>
      <x:c r="O15512" s="15"/>
      <x:c r="P15512" s="13" t="str"/>
    </x:row>
    <x:row r="15513">
      <x:c r="A15513" s="15" t="n">
        <x:v>15512</x:v>
      </x:c>
      <x:c r="B15513" s="13" t="str">
        <x:v>Lycaenidae_Ogyris_otanes</x:v>
      </x:c>
      <x:c r="C15513" s="13" t="str">
        <x:v>Lycaenidae</x:v>
      </x:c>
      <x:c r="D15513" s="33" t="n">
        <x:f>'AR_values'!I182</x:f>
        <x:v>2.592402289032767</x:v>
      </x:c>
      <x:c r="E15513" s="33" t="str">
        <x:v>Papilionidae-4</x:v>
      </x:c>
      <x:c r="F15513" s="33" t="str">
        <x:v>Papilionidae</x:v>
      </x:c>
      <x:c r="G15513" s="33" t="n">
        <x:f>'AR_values'!I251</x:f>
        <x:v>2.713745457806805</x:v>
      </x:c>
      <x:c r="H15513" s="33" t="n">
        <x:f>ABS(D15513-G15513)</x:f>
        <x:v>0.12134316877403828</x:v>
      </x:c>
      <x:c r="I15513" s="14" t="n">
        <x:f>IFERROR(H15513/AVERAGE(D15513,G15513),"")</x:f>
        <x:v>0.04573682247966512</x:v>
      </x:c>
      <x:c r="J15513" s="14" t="n">
        <x:f>'Method'!$B$2</x:f>
        <x:v>0.05</x:v>
      </x:c>
      <x:c r="K15513" s="13" t="str">
        <x:f>IF(I15513&lt;=J15513,"是","否")</x:f>
        <x:v>是</x:v>
      </x:c>
      <x:c r="L15513" s="36" t="n">
        <x:v>0.7587973916556062</x:v>
      </x:c>
      <x:c r="M15513" s="36" t="n">
        <x:f>1-L15513</x:f>
        <x:v>0.24120260834439378</x:v>
      </x:c>
      <x:c r="N15513" s="13" t="str">
        <x:v>是</x:v>
      </x:c>
      <x:c r="O15513" s="15"/>
      <x:c r="P15513" s="13" t="str"/>
    </x:row>
    <x:row r="15514">
      <x:c r="A15514" s="15" t="n">
        <x:v>15513</x:v>
      </x:c>
      <x:c r="B15514" s="13" t="str">
        <x:v>Heliconiinae-7</x:v>
      </x:c>
      <x:c r="C15514" s="13" t="str">
        <x:v>Heliconiinae</x:v>
      </x:c>
      <x:c r="D15514" s="33" t="n">
        <x:f>'AR_values'!I72</x:f>
        <x:v>2.849349145954934</x:v>
      </x:c>
      <x:c r="E15514" s="33" t="str">
        <x:v>Pieridae-21</x:v>
      </x:c>
      <x:c r="F15514" s="33" t="str">
        <x:v>Pieridae</x:v>
      </x:c>
      <x:c r="G15514" s="33" t="n">
        <x:f>'AR_values'!I286</x:f>
        <x:v>2.7219412558374705</x:v>
      </x:c>
      <x:c r="H15514" s="33" t="n">
        <x:f>ABS(D15514-G15514)</x:f>
        <x:v>0.12740789011746356</x:v>
      </x:c>
      <x:c r="I15514" s="14" t="n">
        <x:f>IFERROR(H15514/AVERAGE(D15514,G15514),"")</x:f>
        <x:v>0.04573729995351658</x:v>
      </x:c>
      <x:c r="J15514" s="14" t="n">
        <x:f>'Method'!$B$2</x:f>
        <x:v>0.05</x:v>
      </x:c>
      <x:c r="K15514" s="13" t="str">
        <x:f>IF(I15514&lt;=J15514,"是","否")</x:f>
        <x:v>是</x:v>
      </x:c>
      <x:c r="L15514" s="36" t="n">
        <x:v>0.8718798777105559</x:v>
      </x:c>
      <x:c r="M15514" s="36" t="n">
        <x:f>1-L15514</x:f>
        <x:v>0.12812012228944414</x:v>
      </x:c>
      <x:c r="N15514" s="13" t="str">
        <x:v>是</x:v>
      </x:c>
      <x:c r="O15514" s="15"/>
      <x:c r="P15514" s="13" t="str"/>
    </x:row>
    <x:row r="15515">
      <x:c r="A15515" s="15" t="n">
        <x:v>15514</x:v>
      </x:c>
      <x:c r="B15515" s="13" t="str">
        <x:v>Hesperiidae-10</x:v>
      </x:c>
      <x:c r="C15515" s="13" t="str">
        <x:v>Hesperiidae</x:v>
      </x:c>
      <x:c r="D15515" s="33" t="n">
        <x:f>'AR_values'!I76</x:f>
        <x:v>2.5946325444004152</x:v>
      </x:c>
      <x:c r="E15515" s="33" t="str">
        <x:v>Lycaenidae_Acrodipsis_brisbanensis</x:v>
      </x:c>
      <x:c r="F15515" s="33" t="str">
        <x:v>Lycaenidae</x:v>
      </x:c>
      <x:c r="G15515" s="33" t="n">
        <x:f>'AR_values'!I163</x:f>
        <x:v>2.4786079471256066</x:v>
      </x:c>
      <x:c r="H15515" s="33" t="n">
        <x:f>ABS(D15515-G15515)</x:f>
        <x:v>0.11602459727480863</x:v>
      </x:c>
      <x:c r="I15515" s="14" t="n">
        <x:f>IFERROR(H15515/AVERAGE(D15515,G15515),"")</x:f>
        <x:v>0.04573983727702553</x:v>
      </x:c>
      <x:c r="J15515" s="14" t="n">
        <x:f>'Method'!$B$2</x:f>
        <x:v>0.05</x:v>
      </x:c>
      <x:c r="K15515" s="13" t="str">
        <x:f>IF(I15515&lt;=J15515,"是","否")</x:f>
        <x:v>是</x:v>
      </x:c>
      <x:c r="L15515" s="36" t="n">
        <x:v>0.8190312129232454</x:v>
      </x:c>
      <x:c r="M15515" s="36" t="n">
        <x:f>1-L15515</x:f>
        <x:v>0.18096878707675457</x:v>
      </x:c>
      <x:c r="N15515" s="13" t="str">
        <x:v>是</x:v>
      </x:c>
      <x:c r="O15515" s="15"/>
      <x:c r="P15515" s="13" t="str"/>
    </x:row>
    <x:row r="15516">
      <x:c r="A15516" s="15" t="n">
        <x:v>15515</x:v>
      </x:c>
      <x:c r="B15516" s="13" t="str">
        <x:v>Danainae-12</x:v>
      </x:c>
      <x:c r="C15516" s="13" t="str">
        <x:v>Danainae</x:v>
      </x:c>
      <x:c r="D15516" s="33" t="n">
        <x:f>'AR_values'!I33</x:f>
        <x:v>2.733306333291329</x:v>
      </x:c>
      <x:c r="E15516" s="33" t="str">
        <x:v>Hesperiidae-18</x:v>
      </x:c>
      <x:c r="F15516" s="33" t="str">
        <x:v>Hesperiidae</x:v>
      </x:c>
      <x:c r="G15516" s="33" t="n">
        <x:f>'AR_values'!I84</x:f>
        <x:v>2.861276114601334</x:v>
      </x:c>
      <x:c r="H15516" s="33" t="n">
        <x:f>ABS(D15516-G15516)</x:f>
        <x:v>0.12796978131000492</x:v>
      </x:c>
      <x:c r="I15516" s="14" t="n">
        <x:f>IFERROR(H15516/AVERAGE(D15516,G15516),"")</x:f>
        <x:v>0.04574775061477837</x:v>
      </x:c>
      <x:c r="J15516" s="14" t="n">
        <x:f>'Method'!$B$2</x:f>
        <x:v>0.05</x:v>
      </x:c>
      <x:c r="K15516" s="13" t="str">
        <x:f>IF(I15516&lt;=J15516,"是","否")</x:f>
        <x:v>是</x:v>
      </x:c>
      <x:c r="L15516" s="36" t="n">
        <x:v>0.7321107515282272</x:v>
      </x:c>
      <x:c r="M15516" s="36" t="n">
        <x:f>1-L15516</x:f>
        <x:v>0.26788924847177276</x:v>
      </x:c>
      <x:c r="N15516" s="13" t="str">
        <x:v>是</x:v>
      </x:c>
      <x:c r="O15516" s="15"/>
      <x:c r="P15516" s="13" t="str"/>
    </x:row>
    <x:row r="15517">
      <x:c r="A15517" s="15" t="n">
        <x:v>15516</x:v>
      </x:c>
      <x:c r="B15517" s="13" t="str">
        <x:v>Heliconiinae-22</x:v>
      </x:c>
      <x:c r="C15517" s="13" t="str">
        <x:v>Heliconiinae</x:v>
      </x:c>
      <x:c r="D15517" s="33" t="n">
        <x:f>'AR_values'!I66</x:f>
        <x:v>2.5700482441884245</x:v>
      </x:c>
      <x:c r="E15517" s="33" t="str">
        <x:v>Parnassiinae-4</x:v>
      </x:c>
      <x:c r="F15517" s="33" t="str">
        <x:v>Parnassiinae</x:v>
      </x:c>
      <x:c r="G15517" s="33" t="n">
        <x:f>'AR_values'!I271</x:f>
        <x:v>2.69037593535623</x:v>
      </x:c>
      <x:c r="H15517" s="33" t="n">
        <x:f>ABS(D15517-G15517)</x:f>
        <x:v>0.12032769116780573</x:v>
      </x:c>
      <x:c r="I15517" s="14" t="n">
        <x:f>IFERROR(H15517/AVERAGE(D15517,G15517),"")</x:f>
        <x:v>0.0457482845720709</x:v>
      </x:c>
      <x:c r="J15517" s="14" t="n">
        <x:f>'Method'!$B$2</x:f>
        <x:v>0.05</x:v>
      </x:c>
      <x:c r="K15517" s="13" t="str">
        <x:f>IF(I15517&lt;=J15517,"是","否")</x:f>
        <x:v>是</x:v>
      </x:c>
      <x:c r="L15517" s="36" t="n">
        <x:v>0.7896091793348476</x:v>
      </x:c>
      <x:c r="M15517" s="36" t="n">
        <x:f>1-L15517</x:f>
        <x:v>0.21039082066515236</x:v>
      </x:c>
      <x:c r="N15517" s="13" t="str">
        <x:v>是</x:v>
      </x:c>
      <x:c r="O15517" s="15"/>
      <x:c r="P15517" s="13" t="str"/>
    </x:row>
    <x:row r="15518">
      <x:c r="A15518" s="15" t="n">
        <x:v>15517</x:v>
      </x:c>
      <x:c r="B15518" s="13" t="str">
        <x:v>Nymphalinae-5</x:v>
      </x:c>
      <x:c r="C15518" s="13" t="str">
        <x:v>Nymphalinae</x:v>
      </x:c>
      <x:c r="D15518" s="33" t="n">
        <x:f>'AR_values'!I214</x:f>
        <x:v>2.5690479950298584</x:v>
      </x:c>
      <x:c r="E15518" s="33" t="str">
        <x:v>Papilionidae-39</x:v>
      </x:c>
      <x:c r="F15518" s="33" t="str">
        <x:v>Papilionidae</x:v>
      </x:c>
      <x:c r="G15518" s="33" t="n">
        <x:f>'AR_values'!I250</x:f>
        <x:v>2.4541464680106215</x:v>
      </x:c>
      <x:c r="H15518" s="33" t="n">
        <x:f>ABS(D15518-G15518)</x:f>
        <x:v>0.11490152701923684</x:v>
      </x:c>
      <x:c r="I15518" s="14" t="n">
        <x:f>IFERROR(H15518/AVERAGE(D15518,G15518),"")</x:f>
        <x:v>0.04574838894438831</x:v>
      </x:c>
      <x:c r="J15518" s="14" t="n">
        <x:f>'Method'!$B$2</x:f>
        <x:v>0.05</x:v>
      </x:c>
      <x:c r="K15518" s="13" t="str">
        <x:f>IF(I15518&lt;=J15518,"是","否")</x:f>
        <x:v>是</x:v>
      </x:c>
      <x:c r="L15518" s="36" t="n">
        <x:v>0.8519919952155312</x:v>
      </x:c>
      <x:c r="M15518" s="36" t="n">
        <x:f>1-L15518</x:f>
        <x:v>0.14800800478446885</x:v>
      </x:c>
      <x:c r="N15518" s="13" t="str">
        <x:v>是</x:v>
      </x:c>
      <x:c r="O15518" s="15"/>
      <x:c r="P15518" s="13" t="str"/>
    </x:row>
    <x:row r="15519">
      <x:c r="A15519" s="15" t="n">
        <x:v>15518</x:v>
      </x:c>
      <x:c r="B15519" s="13" t="str">
        <x:v>Limenitidinae-7</x:v>
      </x:c>
      <x:c r="C15519" s="13" t="str">
        <x:v>Limenitidinae</x:v>
      </x:c>
      <x:c r="D15519" s="33" t="n">
        <x:f>'AR_values'!I139</x:f>
        <x:v>2.7426043688635655</x:v>
      </x:c>
      <x:c r="E15519" s="33" t="str">
        <x:v>Pieridae-11</x:v>
      </x:c>
      <x:c r="F15519" s="33" t="str">
        <x:v>Pieridae</x:v>
      </x:c>
      <x:c r="G15519" s="33" t="n">
        <x:f>'AR_values'!I276</x:f>
        <x:v>2.871034869040152</x:v>
      </x:c>
      <x:c r="H15519" s="33" t="n">
        <x:f>ABS(D15519-G15519)</x:f>
        <x:v>0.12843050017658664</x:v>
      </x:c>
      <x:c r="I15519" s="14" t="n">
        <x:f>IFERROR(H15519/AVERAGE(D15519,G15519),"")</x:f>
        <x:v>0.04575659201945653</x:v>
      </x:c>
      <x:c r="J15519" s="14" t="n">
        <x:f>'Method'!$B$2</x:f>
        <x:v>0.05</x:v>
      </x:c>
      <x:c r="K15519" s="13" t="str">
        <x:f>IF(I15519&lt;=J15519,"是","否")</x:f>
        <x:v>是</x:v>
      </x:c>
      <x:c r="L15519" s="36" t="n">
        <x:v>0.7579830086421562</x:v>
      </x:c>
      <x:c r="M15519" s="36" t="n">
        <x:f>1-L15519</x:f>
        <x:v>0.24201699135784382</x:v>
      </x:c>
      <x:c r="N15519" s="13" t="str">
        <x:v>是</x:v>
      </x:c>
      <x:c r="O15519" s="15"/>
      <x:c r="P15519" s="13" t="str"/>
    </x:row>
    <x:row r="15520">
      <x:c r="A15520" s="15" t="n">
        <x:v>15519</x:v>
      </x:c>
      <x:c r="B15520" s="13" t="str">
        <x:v>Limenitidinae-4</x:v>
      </x:c>
      <x:c r="C15520" s="13" t="str">
        <x:v>Limenitidinae</x:v>
      </x:c>
      <x:c r="D15520" s="33" t="n">
        <x:f>'AR_values'!I136</x:f>
        <x:v>2.4478863236029302</x:v>
      </x:c>
      <x:c r="E15520" s="33" t="str">
        <x:v>Pieridae-Coliadinae-2</x:v>
      </x:c>
      <x:c r="F15520" s="33" t="str">
        <x:v>Pieridae-Coliadinae</x:v>
      </x:c>
      <x:c r="G15520" s="33" t="n">
        <x:f>'AR_values'!I311</x:f>
        <x:v>2.338384022597896</x:v>
      </x:c>
      <x:c r="H15520" s="33" t="n">
        <x:f>ABS(D15520-G15520)</x:f>
        <x:v>0.10950230100503422</x:v>
      </x:c>
      <x:c r="I15520" s="14" t="n">
        <x:f>IFERROR(H15520/AVERAGE(D15520,G15520),"")</x:f>
        <x:v>0.04575683907698749</x:v>
      </x:c>
      <x:c r="J15520" s="14" t="n">
        <x:f>'Method'!$B$2</x:f>
        <x:v>0.05</x:v>
      </x:c>
      <x:c r="K15520" s="13" t="str">
        <x:f>IF(I15520&lt;=J15520,"是","否")</x:f>
        <x:v>是</x:v>
      </x:c>
      <x:c r="L15520" s="36" t="n">
        <x:v>0.78552457541929</x:v>
      </x:c>
      <x:c r="M15520" s="36" t="n">
        <x:f>1-L15520</x:f>
        <x:v>0.21447542458071</x:v>
      </x:c>
      <x:c r="N15520" s="13" t="str">
        <x:v>是</x:v>
      </x:c>
      <x:c r="O15520" s="15"/>
      <x:c r="P15520" s="13" t="str"/>
    </x:row>
    <x:row r="15521">
      <x:c r="A15521" s="15" t="n">
        <x:v>15520</x:v>
      </x:c>
      <x:c r="B15521" s="13" t="str">
        <x:v>Hesperiidae-4</x:v>
      </x:c>
      <x:c r="C15521" s="13" t="str">
        <x:v>Hesperiidae</x:v>
      </x:c>
      <x:c r="D15521" s="33" t="n">
        <x:f>'AR_values'!I105</x:f>
        <x:v>3.0124203289284166</x:v>
      </x:c>
      <x:c r="E15521" s="33" t="str">
        <x:v>Papilionidae-7</x:v>
      </x:c>
      <x:c r="F15521" s="33" t="str">
        <x:v>Papilionidae</x:v>
      </x:c>
      <x:c r="G15521" s="33" t="n">
        <x:f>'AR_values'!I258</x:f>
        <x:v>2.8776607219065564</x:v>
      </x:c>
      <x:c r="H15521" s="33" t="n">
        <x:f>ABS(D15521-G15521)</x:f>
        <x:v>0.13475960702186018</x:v>
      </x:c>
      <x:c r="I15521" s="14" t="n">
        <x:f>IFERROR(H15521/AVERAGE(D15521,G15521),"")</x:f>
        <x:v>0.04575815030686438</x:v>
      </x:c>
      <x:c r="J15521" s="14" t="n">
        <x:f>'Method'!$B$2</x:f>
        <x:v>0.05</x:v>
      </x:c>
      <x:c r="K15521" s="13" t="str">
        <x:f>IF(I15521&lt;=J15521,"是","否")</x:f>
        <x:v>是</x:v>
      </x:c>
      <x:c r="L15521" s="36" t="n">
        <x:v>0.803251776263084</x:v>
      </x:c>
      <x:c r="M15521" s="36" t="n">
        <x:f>1-L15521</x:f>
        <x:v>0.19674822373691603</x:v>
      </x:c>
      <x:c r="N15521" s="13" t="str">
        <x:v>是</x:v>
      </x:c>
      <x:c r="O15521" s="15"/>
      <x:c r="P15521" s="13" t="str"/>
    </x:row>
    <x:row r="15522">
      <x:c r="A15522" s="15" t="n">
        <x:v>15521</x:v>
      </x:c>
      <x:c r="B15522" s="13" t="str">
        <x:v>Hesperiidae-31</x:v>
      </x:c>
      <x:c r="C15522" s="13" t="str">
        <x:v>Hesperiidae</x:v>
      </x:c>
      <x:c r="D15522" s="33" t="n">
        <x:f>'AR_values'!I99</x:f>
        <x:v>2.553611851684268</x:v>
      </x:c>
      <x:c r="E15522" s="33" t="str">
        <x:v>Nymphalinae-13</x:v>
      </x:c>
      <x:c r="F15522" s="33" t="str">
        <x:v>Nymphalinae</x:v>
      </x:c>
      <x:c r="G15522" s="33" t="n">
        <x:f>'AR_values'!I193</x:f>
        <x:v>2.6731985771884026</x:v>
      </x:c>
      <x:c r="H15522" s="33" t="n">
        <x:f>ABS(D15522-G15522)</x:f>
        <x:v>0.11958672550413452</x:v>
      </x:c>
      <x:c r="I15522" s="14" t="n">
        <x:f>IFERROR(H15522/AVERAGE(D15522,G15522),"")</x:f>
        <x:v>0.04575896797157314</x:v>
      </x:c>
      <x:c r="J15522" s="14" t="n">
        <x:f>'Method'!$B$2</x:f>
        <x:v>0.05</x:v>
      </x:c>
      <x:c r="K15522" s="13" t="str">
        <x:f>IF(I15522&lt;=J15522,"是","否")</x:f>
        <x:v>是</x:v>
      </x:c>
      <x:c r="L15522" s="36" t="n">
        <x:v>0.8091661987647389</x:v>
      </x:c>
      <x:c r="M15522" s="36" t="n">
        <x:f>1-L15522</x:f>
        <x:v>0.19083380123526106</x:v>
      </x:c>
      <x:c r="N15522" s="13" t="str">
        <x:v>是</x:v>
      </x:c>
      <x:c r="O15522" s="15"/>
      <x:c r="P15522" s="13" t="str"/>
    </x:row>
    <x:row r="15523">
      <x:c r="A15523" s="15" t="n">
        <x:v>15522</x:v>
      </x:c>
      <x:c r="B15523" s="13" t="str">
        <x:v>Danainae-20</x:v>
      </x:c>
      <x:c r="C15523" s="13" t="str">
        <x:v>Danainae</x:v>
      </x:c>
      <x:c r="D15523" s="33" t="n">
        <x:f>'AR_values'!I41</x:f>
        <x:v>2.8927773496353484</x:v>
      </x:c>
      <x:c r="E15523" s="33" t="str">
        <x:v>Papilionidae-19</x:v>
      </x:c>
      <x:c r="F15523" s="33" t="str">
        <x:v>Papilionidae</x:v>
      </x:c>
      <x:c r="G15523" s="33" t="n">
        <x:f>'AR_values'!I229</x:f>
        <x:v>3.028256461981107</x:v>
      </x:c>
      <x:c r="H15523" s="33" t="n">
        <x:f>ABS(D15523-G15523)</x:f>
        <x:v>0.1354791123457586</x:v>
      </x:c>
      <x:c r="I15523" s="14" t="n">
        <x:f>IFERROR(H15523/AVERAGE(D15523,G15523),"")</x:f>
        <x:v>0.045761978957108</x:v>
      </x:c>
      <x:c r="J15523" s="14" t="n">
        <x:f>'Method'!$B$2</x:f>
        <x:v>0.05</x:v>
      </x:c>
      <x:c r="K15523" s="13" t="str">
        <x:f>IF(I15523&lt;=J15523,"是","否")</x:f>
        <x:v>是</x:v>
      </x:c>
      <x:c r="L15523" s="36" t="n">
        <x:v>0.6875517288236094</x:v>
      </x:c>
      <x:c r="M15523" s="36" t="n">
        <x:f>1-L15523</x:f>
        <x:v>0.3124482711763906</x:v>
      </x:c>
      <x:c r="N15523" s="13" t="str">
        <x:v>是</x:v>
      </x:c>
      <x:c r="O15523" s="15"/>
      <x:c r="P15523" s="13" t="str"/>
    </x:row>
    <x:row r="15524">
      <x:c r="A15524" s="15" t="n">
        <x:v>15523</x:v>
      </x:c>
      <x:c r="B15524" s="13" t="str">
        <x:v>Riodinidae-20</x:v>
      </x:c>
      <x:c r="C15524" s="13" t="str">
        <x:v>Riodinidae</x:v>
      </x:c>
      <x:c r="D15524" s="33" t="n">
        <x:f>'AR_values'!I344</x:f>
        <x:v>2.384261887097787</x:v>
      </x:c>
      <x:c r="E15524" s="33" t="str">
        <x:v>Riodinidae-21</x:v>
      </x:c>
      <x:c r="F15524" s="33" t="str">
        <x:v>Riodinidae</x:v>
      </x:c>
      <x:c r="G15524" s="33" t="n">
        <x:f>'AR_values'!I345</x:f>
        <x:v>2.2775865960635353</x:v>
      </x:c>
      <x:c r="H15524" s="33" t="n">
        <x:f>ABS(D15524-G15524)</x:f>
        <x:v>0.10667529103425188</x:v>
      </x:c>
      <x:c r="I15524" s="14" t="n">
        <x:f>IFERROR(H15524/AVERAGE(D15524,G15524),"")</x:f>
        <x:v>0.04576523300556201</x:v>
      </x:c>
      <x:c r="J15524" s="14" t="n">
        <x:f>'Method'!$B$2</x:f>
        <x:v>0.05</x:v>
      </x:c>
      <x:c r="K15524" s="13" t="str">
        <x:f>IF(I15524&lt;=J15524,"是","否")</x:f>
        <x:v>是</x:v>
      </x:c>
      <x:c r="L15524" s="36" t="n">
        <x:v>0.9133795662352577</x:v>
      </x:c>
      <x:c r="M15524" s="36" t="n">
        <x:f>1-L15524</x:f>
        <x:v>0.08662043376474227</x:v>
      </x:c>
      <x:c r="N15524" s="13" t="str">
        <x:v>否</x:v>
      </x:c>
      <x:c r="O15524" s="15"/>
      <x:c r="P15524" s="13" t="str"/>
    </x:row>
    <x:row r="15525">
      <x:c r="A15525" s="15" t="n">
        <x:v>15524</x:v>
      </x:c>
      <x:c r="B15525" s="13" t="str">
        <x:v>Heliconiinae-22</x:v>
      </x:c>
      <x:c r="C15525" s="13" t="str">
        <x:v>Heliconiinae</x:v>
      </x:c>
      <x:c r="D15525" s="33" t="n">
        <x:f>'AR_values'!I66</x:f>
        <x:v>2.5700482441884245</x:v>
      </x:c>
      <x:c r="E15525" s="33" t="str">
        <x:v>Pieridae_Gonepteryx_rhamni</x:v>
      </x:c>
      <x:c r="F15525" s="33" t="str">
        <x:v>Pieridae</x:v>
      </x:c>
      <x:c r="G15525" s="33" t="n">
        <x:f>'AR_values'!I329</x:f>
        <x:v>2.4550451233703305</x:v>
      </x:c>
      <x:c r="H15525" s="33" t="n">
        <x:f>ABS(D15525-G15525)</x:f>
        <x:v>0.11500312081809394</x:v>
      </x:c>
      <x:c r="I15525" s="14" t="n">
        <x:f>IFERROR(H15525/AVERAGE(D15525,G15525),"")</x:f>
        <x:v>0.04577153593226217</x:v>
      </x:c>
      <x:c r="J15525" s="14" t="n">
        <x:f>'Method'!$B$2</x:f>
        <x:v>0.05</x:v>
      </x:c>
      <x:c r="K15525" s="13" t="str">
        <x:f>IF(I15525&lt;=J15525,"是","否")</x:f>
        <x:v>是</x:v>
      </x:c>
      <x:c r="L15525" s="36" t="n">
        <x:v>0.7654101703835274</x:v>
      </x:c>
      <x:c r="M15525" s="36" t="n">
        <x:f>1-L15525</x:f>
        <x:v>0.23458982961647257</x:v>
      </x:c>
      <x:c r="N15525" s="13" t="str">
        <x:v>是</x:v>
      </x:c>
      <x:c r="O15525" s="15"/>
      <x:c r="P15525" s="13" t="str"/>
    </x:row>
    <x:row r="15526">
      <x:c r="A15526" s="15" t="n">
        <x:v>15525</x:v>
      </x:c>
      <x:c r="B15526" s="13" t="str">
        <x:v>Hesperiidae-22</x:v>
      </x:c>
      <x:c r="C15526" s="13" t="str">
        <x:v>Hesperiidae</x:v>
      </x:c>
      <x:c r="D15526" s="33" t="n">
        <x:f>'AR_values'!I89</x:f>
        <x:v>3.1199593447336196</x:v>
      </x:c>
      <x:c r="E15526" s="33" t="str">
        <x:v>Hesperiidae_Antipodia_atralba</x:v>
      </x:c>
      <x:c r="F15526" s="33" t="str">
        <x:v>Hesperiidae</x:v>
      </x:c>
      <x:c r="G15526" s="33" t="n">
        <x:f>'AR_values'!I112</x:f>
        <x:v>2.980336396525423</x:v>
      </x:c>
      <x:c r="H15526" s="33" t="n">
        <x:f>ABS(D15526-G15526)</x:f>
        <x:v>0.13962294820819654</x:v>
      </x:c>
      <x:c r="I15526" s="14" t="n">
        <x:f>IFERROR(H15526/AVERAGE(D15526,G15526),"")</x:f>
        <x:v>0.04577579649585307</x:v>
      </x:c>
      <x:c r="J15526" s="14" t="n">
        <x:f>'Method'!$B$2</x:f>
        <x:v>0.05</x:v>
      </x:c>
      <x:c r="K15526" s="13" t="str">
        <x:f>IF(I15526&lt;=J15526,"是","否")</x:f>
        <x:v>是</x:v>
      </x:c>
      <x:c r="L15526" s="36" t="n">
        <x:v>0.781963163829673</x:v>
      </x:c>
      <x:c r="M15526" s="36" t="n">
        <x:f>1-L15526</x:f>
        <x:v>0.218036836170327</x:v>
      </x:c>
      <x:c r="N15526" s="13" t="str">
        <x:v>否</x:v>
      </x:c>
      <x:c r="O15526" s="15"/>
      <x:c r="P15526" s="13" t="str"/>
    </x:row>
    <x:row r="15527">
      <x:c r="A15527" s="15" t="n">
        <x:v>15526</x:v>
      </x:c>
      <x:c r="B15527" s="13" t="str">
        <x:v>Hesperiidae-31</x:v>
      </x:c>
      <x:c r="C15527" s="13" t="str">
        <x:v>Hesperiidae</x:v>
      </x:c>
      <x:c r="D15527" s="33" t="n">
        <x:f>'AR_values'!I99</x:f>
        <x:v>2.553611851684268</x:v>
      </x:c>
      <x:c r="E15527" s="33" t="str">
        <x:v>Limenitidinae-1</x:v>
      </x:c>
      <x:c r="F15527" s="33" t="str">
        <x:v>Limenitidinae</x:v>
      </x:c>
      <x:c r="G15527" s="33" t="n">
        <x:f>'AR_values'!I130</x:f>
        <x:v>2.439323333755049</x:v>
      </x:c>
      <x:c r="H15527" s="33" t="n">
        <x:f>ABS(D15527-G15527)</x:f>
        <x:v>0.11428851792921924</x:v>
      </x:c>
      <x:c r="I15527" s="14" t="n">
        <x:f>IFERROR(H15527/AVERAGE(D15527,G15527),"")</x:f>
        <x:v>0.04578009274485035</x:v>
      </x:c>
      <x:c r="J15527" s="14" t="n">
        <x:f>'Method'!$B$2</x:f>
        <x:v>0.05</x:v>
      </x:c>
      <x:c r="K15527" s="13" t="str">
        <x:f>IF(I15527&lt;=J15527,"是","否")</x:f>
        <x:v>是</x:v>
      </x:c>
      <x:c r="L15527" s="36" t="n">
        <x:v>0.7258133242431344</x:v>
      </x:c>
      <x:c r="M15527" s="36" t="n">
        <x:f>1-L15527</x:f>
        <x:v>0.2741866757568656</x:v>
      </x:c>
      <x:c r="N15527" s="13" t="str">
        <x:v>是</x:v>
      </x:c>
      <x:c r="O15527" s="15"/>
      <x:c r="P15527" s="13" t="str"/>
    </x:row>
    <x:row r="15528">
      <x:c r="A15528" s="15" t="n">
        <x:v>15527</x:v>
      </x:c>
      <x:c r="B15528" s="13" t="str">
        <x:v>Hesperiidae-33</x:v>
      </x:c>
      <x:c r="C15528" s="13" t="str">
        <x:v>Hesperiidae</x:v>
      </x:c>
      <x:c r="D15528" s="33" t="n">
        <x:f>'AR_values'!I101</x:f>
        <x:v>2.3794769606989794</x:v>
      </x:c>
      <x:c r="E15528" s="33" t="str">
        <x:v>Satyrinae-2</x:v>
      </x:c>
      <x:c r="F15528" s="33" t="str">
        <x:v>Satyrinae</x:v>
      </x:c>
      <x:c r="G15528" s="33" t="n">
        <x:f>'AR_values'!I369</x:f>
        <x:v>2.490963155212553</x:v>
      </x:c>
      <x:c r="H15528" s="33" t="n">
        <x:f>ABS(D15528-G15528)</x:f>
        <x:v>0.11148619451357344</x:v>
      </x:c>
      <x:c r="I15528" s="14" t="n">
        <x:f>IFERROR(H15528/AVERAGE(D15528,G15528),"")</x:f>
        <x:v>0.04578074747263703</x:v>
      </x:c>
      <x:c r="J15528" s="14" t="n">
        <x:f>'Method'!$B$2</x:f>
        <x:v>0.05</x:v>
      </x:c>
      <x:c r="K15528" s="13" t="str">
        <x:f>IF(I15528&lt;=J15528,"是","否")</x:f>
        <x:v>是</x:v>
      </x:c>
      <x:c r="L15528" s="36" t="n">
        <x:v>0.8018198776625743</x:v>
      </x:c>
      <x:c r="M15528" s="36" t="n">
        <x:f>1-L15528</x:f>
        <x:v>0.19818012233742566</x:v>
      </x:c>
      <x:c r="N15528" s="13" t="str">
        <x:v>是</x:v>
      </x:c>
      <x:c r="O15528" s="15"/>
      <x:c r="P15528" s="13" t="str"/>
    </x:row>
    <x:row r="15529">
      <x:c r="A15529" s="15" t="n">
        <x:v>15528</x:v>
      </x:c>
      <x:c r="B15529" s="13" t="str">
        <x:v>Charaxinae-11</x:v>
      </x:c>
      <x:c r="C15529" s="13" t="str">
        <x:v>Charaxinae</x:v>
      </x:c>
      <x:c r="D15529" s="33" t="n">
        <x:f>'AR_values'!I18</x:f>
        <x:v>2.337777838635058</x:v>
      </x:c>
      <x:c r="E15529" s="33" t="str">
        <x:v>Lycaenidae-5</x:v>
      </x:c>
      <x:c r="F15529" s="33" t="str">
        <x:v>Lycaenidae</x:v>
      </x:c>
      <x:c r="G15529" s="33" t="n">
        <x:f>'AR_values'!I158</x:f>
        <x:v>2.4473190485114493</x:v>
      </x:c>
      <x:c r="H15529" s="33" t="n">
        <x:f>ABS(D15529-G15529)</x:f>
        <x:v>0.10954120987639149</x:v>
      </x:c>
      <x:c r="I15529" s="14" t="n">
        <x:f>IFERROR(H15529/AVERAGE(D15529,G15529),"")</x:f>
        <x:v>0.04578432264167345</x:v>
      </x:c>
      <x:c r="J15529" s="14" t="n">
        <x:f>'Method'!$B$2</x:f>
        <x:v>0.05</x:v>
      </x:c>
      <x:c r="K15529" s="13" t="str">
        <x:f>IF(I15529&lt;=J15529,"是","否")</x:f>
        <x:v>是</x:v>
      </x:c>
      <x:c r="L15529" s="36" t="n">
        <x:v>0.7303608036080361</x:v>
      </x:c>
      <x:c r="M15529" s="36" t="n">
        <x:f>1-L15529</x:f>
        <x:v>0.2696391963919639</x:v>
      </x:c>
      <x:c r="N15529" s="13" t="str">
        <x:v>是</x:v>
      </x:c>
      <x:c r="O15529" s="15"/>
      <x:c r="P15529" s="13" t="str"/>
    </x:row>
    <x:row r="15530">
      <x:c r="A15530" s="15" t="n">
        <x:v>15529</x:v>
      </x:c>
      <x:c r="B15530" s="13" t="str">
        <x:v>Charaxinae-4</x:v>
      </x:c>
      <x:c r="C15530" s="13" t="str">
        <x:v>Charaxinae</x:v>
      </x:c>
      <x:c r="D15530" s="33" t="n">
        <x:f>'AR_values'!I25</x:f>
        <x:v>2.4469912103918943</x:v>
      </x:c>
      <x:c r="E15530" s="33" t="str">
        <x:v>Hesperiidae-9</x:v>
      </x:c>
      <x:c r="F15530" s="33" t="str">
        <x:v>Hesperiidae</x:v>
      </x:c>
      <x:c r="G15530" s="33" t="n">
        <x:f>'AR_values'!I110</x:f>
        <x:v>2.5616609727912754</x:v>
      </x:c>
      <x:c r="H15530" s="33" t="n">
        <x:f>ABS(D15530-G15530)</x:f>
        <x:v>0.11466976239938109</x:v>
      </x:c>
      <x:c r="I15530" s="14" t="n">
        <x:f>IFERROR(H15530/AVERAGE(D15530,G15530),"")</x:f>
        <x:v>0.045788670566661124</x:v>
      </x:c>
      <x:c r="J15530" s="14" t="n">
        <x:f>'Method'!$B$2</x:f>
        <x:v>0.05</x:v>
      </x:c>
      <x:c r="K15530" s="13" t="str">
        <x:f>IF(I15530&lt;=J15530,"是","否")</x:f>
        <x:v>是</x:v>
      </x:c>
      <x:c r="L15530" s="36" t="n">
        <x:v>0.7833254098995014</x:v>
      </x:c>
      <x:c r="M15530" s="36" t="n">
        <x:f>1-L15530</x:f>
        <x:v>0.2166745901004986</x:v>
      </x:c>
      <x:c r="N15530" s="13" t="str">
        <x:v>是</x:v>
      </x:c>
      <x:c r="O15530" s="15"/>
      <x:c r="P15530" s="13" t="str"/>
    </x:row>
    <x:row r="15531">
      <x:c r="A15531" s="15" t="n">
        <x:v>15530</x:v>
      </x:c>
      <x:c r="B15531" s="13" t="str">
        <x:v>Hesperiidae-32</x:v>
      </x:c>
      <x:c r="C15531" s="13" t="str">
        <x:v>Hesperiidae</x:v>
      </x:c>
      <x:c r="D15531" s="33" t="n">
        <x:f>'AR_values'!I100</x:f>
        <x:v>2.4139073396261694</x:v>
      </x:c>
      <x:c r="E15531" s="33" t="str">
        <x:v>Lycaenidae-8</x:v>
      </x:c>
      <x:c r="F15531" s="33" t="str">
        <x:v>Lycaenidae</x:v>
      </x:c>
      <x:c r="G15531" s="33" t="n">
        <x:f>'AR_values'!I161</x:f>
        <x:v>2.3058482641024196</x:v>
      </x:c>
      <x:c r="H15531" s="33" t="n">
        <x:f>ABS(D15531-G15531)</x:f>
        <x:v>0.10805907552374983</x:v>
      </x:c>
      <x:c r="I15531" s="14" t="n">
        <x:f>IFERROR(H15531/AVERAGE(D15531,G15531),"")</x:f>
        <x:v>0.04579011482644719</x:v>
      </x:c>
      <x:c r="J15531" s="14" t="n">
        <x:f>'Method'!$B$2</x:f>
        <x:v>0.05</x:v>
      </x:c>
      <x:c r="K15531" s="13" t="str">
        <x:f>IF(I15531&lt;=J15531,"是","否")</x:f>
        <x:v>是</x:v>
      </x:c>
      <x:c r="L15531" s="36" t="n">
        <x:v>0.8423176676962151</x:v>
      </x:c>
      <x:c r="M15531" s="36" t="n">
        <x:f>1-L15531</x:f>
        <x:v>0.15768233230378492</x:v>
      </x:c>
      <x:c r="N15531" s="13" t="str">
        <x:v>是</x:v>
      </x:c>
      <x:c r="O15531" s="15"/>
      <x:c r="P15531" s="13" t="str"/>
    </x:row>
    <x:row r="15532">
      <x:c r="A15532" s="15" t="n">
        <x:v>15531</x:v>
      </x:c>
      <x:c r="B15532" s="13" t="str">
        <x:v>Hesperiidae_Hesperilla_idothea</x:v>
      </x:c>
      <x:c r="C15532" s="13" t="str">
        <x:v>Hesperiidae</x:v>
      </x:c>
      <x:c r="D15532" s="33" t="n">
        <x:f>'AR_values'!I120</x:f>
        <x:v>2.9365928469374087</x:v>
      </x:c>
      <x:c r="E15532" s="33" t="str">
        <x:v>Nymphalinae-24</x:v>
      </x:c>
      <x:c r="F15532" s="33" t="str">
        <x:v>Nymphalinae</x:v>
      </x:c>
      <x:c r="G15532" s="33" t="n">
        <x:f>'AR_values'!I205</x:f>
        <x:v>2.805130683228981</x:v>
      </x:c>
      <x:c r="H15532" s="33" t="n">
        <x:f>ABS(D15532-G15532)</x:f>
        <x:v>0.13146216370842767</x:v>
      </x:c>
      <x:c r="I15532" s="14" t="n">
        <x:f>IFERROR(H15532/AVERAGE(D15532,G15532),"")</x:f>
        <x:v>0.04579188218232376</x:v>
      </x:c>
      <x:c r="J15532" s="14" t="n">
        <x:f>'Method'!$B$2</x:f>
        <x:v>0.05</x:v>
      </x:c>
      <x:c r="K15532" s="13" t="str">
        <x:f>IF(I15532&lt;=J15532,"是","否")</x:f>
        <x:v>是</x:v>
      </x:c>
      <x:c r="L15532" s="36" t="n">
        <x:v>0.8308177488222392</x:v>
      </x:c>
      <x:c r="M15532" s="36" t="n">
        <x:f>1-L15532</x:f>
        <x:v>0.16918225117776076</x:v>
      </x:c>
      <x:c r="N15532" s="13" t="str">
        <x:v>是</x:v>
      </x:c>
      <x:c r="O15532" s="15"/>
      <x:c r="P15532" s="13" t="str"/>
    </x:row>
    <x:row r="15533">
      <x:c r="A15533" s="15" t="n">
        <x:v>15532</x:v>
      </x:c>
      <x:c r="B15533" s="13" t="str">
        <x:v>Lycaenidae-11</x:v>
      </x:c>
      <x:c r="C15533" s="13" t="str">
        <x:v>Lycaenidae</x:v>
      </x:c>
      <x:c r="D15533" s="33" t="n">
        <x:f>'AR_values'!I144</x:f>
        <x:v>2.1051967678221857</x:v>
      </x:c>
      <x:c r="E15533" s="33" t="str">
        <x:v>Riodinidae-14</x:v>
      </x:c>
      <x:c r="F15533" s="33" t="str">
        <x:v>Riodinidae</x:v>
      </x:c>
      <x:c r="G15533" s="33" t="n">
        <x:f>'AR_values'!I338</x:f>
        <x:v>2.010945578735684</x:v>
      </x:c>
      <x:c r="H15533" s="33" t="n">
        <x:f>ABS(D15533-G15533)</x:f>
        <x:v>0.09425118908650187</x:v>
      </x:c>
      <x:c r="I15533" s="14" t="n">
        <x:f>IFERROR(H15533/AVERAGE(D15533,G15533),"")</x:f>
        <x:v>0.04579588418039992</x:v>
      </x:c>
      <x:c r="J15533" s="14" t="n">
        <x:f>'Method'!$B$2</x:f>
        <x:v>0.05</x:v>
      </x:c>
      <x:c r="K15533" s="13" t="str">
        <x:f>IF(I15533&lt;=J15533,"是","否")</x:f>
        <x:v>是</x:v>
      </x:c>
      <x:c r="L15533" s="36" t="n">
        <x:v>0.7992825622253416</x:v>
      </x:c>
      <x:c r="M15533" s="36" t="n">
        <x:f>1-L15533</x:f>
        <x:v>0.20071743777465845</x:v>
      </x:c>
      <x:c r="N15533" s="13" t="str">
        <x:v>是</x:v>
      </x:c>
      <x:c r="O15533" s="15"/>
      <x:c r="P15533" s="13" t="str"/>
    </x:row>
    <x:row r="15534">
      <x:c r="A15534" s="15" t="n">
        <x:v>15533</x:v>
      </x:c>
      <x:c r="B15534" s="13" t="str">
        <x:v>Hesperiidae_Trapezites_phigalia</x:v>
      </x:c>
      <x:c r="C15534" s="13" t="str">
        <x:v>Hesperiidae</x:v>
      </x:c>
      <x:c r="D15534" s="33" t="n">
        <x:f>'AR_values'!I127</x:f>
        <x:v>2.72511738918434</x:v>
      </x:c>
      <x:c r="E15534" s="33" t="str">
        <x:v>Hesperiidae_Trapezites_symmomus</x:v>
      </x:c>
      <x:c r="F15534" s="33" t="str">
        <x:v>Hesperiidae</x:v>
      </x:c>
      <x:c r="G15534" s="33" t="n">
        <x:f>'AR_values'!I129</x:f>
        <x:v>2.8528532917136653</x:v>
      </x:c>
      <x:c r="H15534" s="33" t="n">
        <x:f>ABS(D15534-G15534)</x:f>
        <x:v>0.12773590252932543</x:v>
      </x:c>
      <x:c r="I15534" s="14" t="n">
        <x:f>IFERROR(H15534/AVERAGE(D15534,G15534),"")</x:f>
        <x:v>0.04580013407627343</x:v>
      </x:c>
      <x:c r="J15534" s="14" t="n">
        <x:f>'Method'!$B$2</x:f>
        <x:v>0.05</x:v>
      </x:c>
      <x:c r="K15534" s="13" t="str">
        <x:f>IF(I15534&lt;=J15534,"是","否")</x:f>
        <x:v>是</x:v>
      </x:c>
      <x:c r="L15534" s="36" t="n">
        <x:v>0.8907017018450761</x:v>
      </x:c>
      <x:c r="M15534" s="36" t="n">
        <x:f>1-L15534</x:f>
        <x:v>0.10929829815492387</x:v>
      </x:c>
      <x:c r="N15534" s="13" t="str">
        <x:v>否</x:v>
      </x:c>
      <x:c r="O15534" s="15"/>
      <x:c r="P15534" s="13" t="str"/>
    </x:row>
    <x:row r="15535">
      <x:c r="A15535" s="15" t="n">
        <x:v>15534</x:v>
      </x:c>
      <x:c r="B15535" s="13" t="str">
        <x:v>Hesperiidae_Croitana_arenaria</x:v>
      </x:c>
      <x:c r="C15535" s="13" t="str">
        <x:v>Hesperiidae</x:v>
      </x:c>
      <x:c r="D15535" s="33" t="n">
        <x:f>'AR_values'!I114</x:f>
        <x:v>2.5620752867382506</x:v>
      </x:c>
      <x:c r="E15535" s="33" t="str">
        <x:v>Pieridae-Coliadinae-7</x:v>
      </x:c>
      <x:c r="F15535" s="33" t="str">
        <x:v>Pieridae-Coliadinae</x:v>
      </x:c>
      <x:c r="G15535" s="33" t="n">
        <x:f>'AR_values'!I319</x:f>
        <x:v>2.6821855446790392</x:v>
      </x:c>
      <x:c r="H15535" s="33" t="n">
        <x:f>ABS(D15535-G15535)</x:f>
        <x:v>0.12011025794078867</x:v>
      </x:c>
      <x:c r="I15535" s="14" t="n">
        <x:f>IFERROR(H15535/AVERAGE(D15535,G15535),"")</x:f>
        <x:v>0.04580636310888001</x:v>
      </x:c>
      <x:c r="J15535" s="14" t="n">
        <x:f>'Method'!$B$2</x:f>
        <x:v>0.05</x:v>
      </x:c>
      <x:c r="K15535" s="13" t="str">
        <x:f>IF(I15535&lt;=J15535,"是","否")</x:f>
        <x:v>是</x:v>
      </x:c>
      <x:c r="L15535" s="36" t="n">
        <x:v>0.5983921597066106</x:v>
      </x:c>
      <x:c r="M15535" s="36" t="n">
        <x:f>1-L15535</x:f>
        <x:v>0.40160784029338936</x:v>
      </x:c>
      <x:c r="N15535" s="13" t="str">
        <x:v>是</x:v>
      </x:c>
      <x:c r="O15535" s="15"/>
      <x:c r="P15535" s="13" t="str"/>
    </x:row>
    <x:row r="15536">
      <x:c r="A15536" s="15" t="n">
        <x:v>15535</x:v>
      </x:c>
      <x:c r="B15536" s="13" t="str">
        <x:v>Lycaenidae_Candalides_heathi</x:v>
      </x:c>
      <x:c r="C15536" s="13" t="str">
        <x:v>Lycaenidae</x:v>
      </x:c>
      <x:c r="D15536" s="33" t="n">
        <x:f>'AR_values'!I166</x:f>
        <x:v>2.5235179269616976</x:v>
      </x:c>
      <x:c r="E15536" s="33" t="str">
        <x:v>Satyrinae-4</x:v>
      </x:c>
      <x:c r="F15536" s="33" t="str">
        <x:v>Satyrinae</x:v>
      </x:c>
      <x:c r="G15536" s="33" t="n">
        <x:f>'AR_values'!I379</x:f>
        <x:v>2.410510901432053</x:v>
      </x:c>
      <x:c r="H15536" s="33" t="n">
        <x:f>ABS(D15536-G15536)</x:f>
        <x:v>0.1130070255296447</x:v>
      </x:c>
      <x:c r="I15536" s="14" t="n">
        <x:f>IFERROR(H15536/AVERAGE(D15536,G15536),"")</x:f>
        <x:v>0.04580720115753097</x:v>
      </x:c>
      <x:c r="J15536" s="14" t="n">
        <x:f>'Method'!$B$2</x:f>
        <x:v>0.05</x:v>
      </x:c>
      <x:c r="K15536" s="13" t="str">
        <x:f>IF(I15536&lt;=J15536,"是","否")</x:f>
        <x:v>是</x:v>
      </x:c>
      <x:c r="L15536" s="36" t="n">
        <x:v>0.9105063350102478</x:v>
      </x:c>
      <x:c r="M15536" s="36" t="n">
        <x:f>1-L15536</x:f>
        <x:v>0.0894936649897522</x:v>
      </x:c>
      <x:c r="N15536" s="13" t="str">
        <x:v>是</x:v>
      </x:c>
      <x:c r="O15536" s="15"/>
      <x:c r="P15536" s="13" t="str"/>
    </x:row>
    <x:row r="15537">
      <x:c r="A15537" s="15" t="n">
        <x:v>15536</x:v>
      </x:c>
      <x:c r="B15537" s="13" t="str">
        <x:v>Hesperiidae_Hesperilla_donnysa</x:v>
      </x:c>
      <x:c r="C15537" s="13" t="str">
        <x:v>Hesperiidae</x:v>
      </x:c>
      <x:c r="D15537" s="33" t="n">
        <x:f>'AR_values'!I118</x:f>
        <x:v>2.8711882989630286</x:v>
      </x:c>
      <x:c r="E15537" s="33" t="str">
        <x:v>Limenitidinae-7</x:v>
      </x:c>
      <x:c r="F15537" s="33" t="str">
        <x:v>Limenitidinae</x:v>
      </x:c>
      <x:c r="G15537" s="33" t="n">
        <x:f>'AR_values'!I139</x:f>
        <x:v>2.7426043688635655</x:v>
      </x:c>
      <x:c r="H15537" s="33" t="n">
        <x:f>ABS(D15537-G15537)</x:f>
        <x:v>0.12858393009946312</x:v>
      </x:c>
      <x:c r="I15537" s="14" t="n">
        <x:f>IFERROR(H15537/AVERAGE(D15537,G15537),"")</x:f>
        <x:v>0.04581000322167045</x:v>
      </x:c>
      <x:c r="J15537" s="14" t="n">
        <x:f>'Method'!$B$2</x:f>
        <x:v>0.05</x:v>
      </x:c>
      <x:c r="K15537" s="13" t="str">
        <x:f>IF(I15537&lt;=J15537,"是","否")</x:f>
        <x:v>是</x:v>
      </x:c>
      <x:c r="L15537" s="36" t="n">
        <x:v>0.8309989714416325</x:v>
      </x:c>
      <x:c r="M15537" s="36" t="n">
        <x:f>1-L15537</x:f>
        <x:v>0.16900102855836752</x:v>
      </x:c>
      <x:c r="N15537" s="13" t="str">
        <x:v>是</x:v>
      </x:c>
      <x:c r="O15537" s="15"/>
      <x:c r="P15537" s="13" t="str"/>
    </x:row>
    <x:row r="15538">
      <x:c r="A15538" s="15" t="n">
        <x:v>15537</x:v>
      </x:c>
      <x:c r="B15538" s="13" t="str">
        <x:v>Hesperiidae-6</x:v>
      </x:c>
      <x:c r="C15538" s="13" t="str">
        <x:v>Hesperiidae</x:v>
      </x:c>
      <x:c r="D15538" s="33" t="n">
        <x:f>'AR_values'!I107</x:f>
        <x:v>2.805069004432799</x:v>
      </x:c>
      <x:c r="E15538" s="33" t="str">
        <x:v>Hesperiidae_Hesperilla_idothea</x:v>
      </x:c>
      <x:c r="F15538" s="33" t="str">
        <x:v>Hesperiidae</x:v>
      </x:c>
      <x:c r="G15538" s="33" t="n">
        <x:f>'AR_values'!I120</x:f>
        <x:v>2.9365928469374087</x:v>
      </x:c>
      <x:c r="H15538" s="33" t="n">
        <x:f>ABS(D15538-G15538)</x:f>
        <x:v>0.1315238425046097</x:v>
      </x:c>
      <x:c r="I15538" s="14" t="n">
        <x:f>IFERROR(H15538/AVERAGE(D15538,G15538),"")</x:f>
        <x:v>0.04581385874308235</x:v>
      </x:c>
      <x:c r="J15538" s="14" t="n">
        <x:f>'Method'!$B$2</x:f>
        <x:v>0.05</x:v>
      </x:c>
      <x:c r="K15538" s="13" t="str">
        <x:f>IF(I15538&lt;=J15538,"是","否")</x:f>
        <x:v>是</x:v>
      </x:c>
      <x:c r="L15538" s="36" t="n">
        <x:v>0.8518941632197492</x:v>
      </x:c>
      <x:c r="M15538" s="36" t="n">
        <x:f>1-L15538</x:f>
        <x:v>0.1481058367802508</x:v>
      </x:c>
      <x:c r="N15538" s="13" t="str">
        <x:v>否</x:v>
      </x:c>
      <x:c r="O15538" s="15"/>
      <x:c r="P15538" s="13" t="str"/>
    </x:row>
    <x:row r="15539">
      <x:c r="A15539" s="15" t="n">
        <x:v>15538</x:v>
      </x:c>
      <x:c r="B15539" s="13" t="str">
        <x:v>Hesperiidae_Croitana_arenaria</x:v>
      </x:c>
      <x:c r="C15539" s="13" t="str">
        <x:v>Hesperiidae</x:v>
      </x:c>
      <x:c r="D15539" s="33" t="n">
        <x:f>'AR_values'!I114</x:f>
        <x:v>2.5620752867382506</x:v>
      </x:c>
      <x:c r="E15539" s="33" t="str">
        <x:v>Lycaenidae-5</x:v>
      </x:c>
      <x:c r="F15539" s="33" t="str">
        <x:v>Lycaenidae</x:v>
      </x:c>
      <x:c r="G15539" s="33" t="n">
        <x:f>'AR_values'!I158</x:f>
        <x:v>2.4473190485114493</x:v>
      </x:c>
      <x:c r="H15539" s="33" t="n">
        <x:f>ABS(D15539-G15539)</x:f>
        <x:v>0.11475623822680125</x:v>
      </x:c>
      <x:c r="I15539" s="14" t="n">
        <x:f>IFERROR(H15539/AVERAGE(D15539,G15539),"")</x:f>
        <x:v>0.045816412343222354</x:v>
      </x:c>
      <x:c r="J15539" s="14" t="n">
        <x:f>'Method'!$B$2</x:f>
        <x:v>0.05</x:v>
      </x:c>
      <x:c r="K15539" s="13" t="str">
        <x:f>IF(I15539&lt;=J15539,"是","否")</x:f>
        <x:v>是</x:v>
      </x:c>
      <x:c r="L15539" s="36" t="n">
        <x:v>0.7557940987742939</x:v>
      </x:c>
      <x:c r="M15539" s="36" t="n">
        <x:f>1-L15539</x:f>
        <x:v>0.24420590122570607</x:v>
      </x:c>
      <x:c r="N15539" s="13" t="str">
        <x:v>是</x:v>
      </x:c>
      <x:c r="O15539" s="15"/>
      <x:c r="P15539" s="13" t="str"/>
    </x:row>
    <x:row r="15540">
      <x:c r="A15540" s="15" t="n">
        <x:v>15539</x:v>
      </x:c>
      <x:c r="B15540" s="13" t="str">
        <x:v>Biblidinae-6</x:v>
      </x:c>
      <x:c r="C15540" s="13" t="str">
        <x:v>Biblidinae</x:v>
      </x:c>
      <x:c r="D15540" s="33" t="n">
        <x:f>'AR_values'!I12</x:f>
        <x:v>2.4326452914105925</x:v>
      </x:c>
      <x:c r="E15540" s="33" t="str">
        <x:v>Lycaenidae_Candalides_hyacinthina</x:v>
      </x:c>
      <x:c r="F15540" s="33" t="str">
        <x:v>Lycaenidae</x:v>
      </x:c>
      <x:c r="G15540" s="33" t="n">
        <x:f>'AR_values'!I167</x:f>
        <x:v>2.546730965495565</x:v>
      </x:c>
      <x:c r="H15540" s="33" t="n">
        <x:f>ABS(D15540-G15540)</x:f>
        <x:v>0.1140856740849725</x:v>
      </x:c>
      <x:c r="I15540" s="14" t="n">
        <x:f>IFERROR(H15540/AVERAGE(D15540,G15540),"")</x:f>
        <x:v>0.04582327914133467</x:v>
      </x:c>
      <x:c r="J15540" s="14" t="n">
        <x:f>'Method'!$B$2</x:f>
        <x:v>0.05</x:v>
      </x:c>
      <x:c r="K15540" s="13" t="str">
        <x:f>IF(I15540&lt;=J15540,"是","否")</x:f>
        <x:v>是</x:v>
      </x:c>
      <x:c r="L15540" s="36" t="n">
        <x:v>0.8785962072155412</x:v>
      </x:c>
      <x:c r="M15540" s="36" t="n">
        <x:f>1-L15540</x:f>
        <x:v>0.12140379278445879</x:v>
      </x:c>
      <x:c r="N15540" s="13" t="str">
        <x:v>是</x:v>
      </x:c>
      <x:c r="O15540" s="15"/>
      <x:c r="P15540" s="13" t="str"/>
    </x:row>
    <x:row r="15541">
      <x:c r="A15541" s="15" t="n">
        <x:v>15540</x:v>
      </x:c>
      <x:c r="B15541" s="13" t="str">
        <x:v>Pieridae-14</x:v>
      </x:c>
      <x:c r="C15541" s="13" t="str">
        <x:v>Pieridae</x:v>
      </x:c>
      <x:c r="D15541" s="33" t="n">
        <x:f>'AR_values'!I279</x:f>
        <x:v>2.8495974203659724</x:v>
      </x:c>
      <x:c r="E15541" s="33" t="str">
        <x:v>Pieridae-21</x:v>
      </x:c>
      <x:c r="F15541" s="33" t="str">
        <x:v>Pieridae</x:v>
      </x:c>
      <x:c r="G15541" s="33" t="n">
        <x:f>'AR_values'!I286</x:f>
        <x:v>2.7219412558374705</x:v>
      </x:c>
      <x:c r="H15541" s="33" t="n">
        <x:f>ABS(D15541-G15541)</x:f>
        <x:v>0.12765616452850193</x:v>
      </x:c>
      <x:c r="I15541" s="14" t="n">
        <x:f>IFERROR(H15541/AVERAGE(D15541,G15541),"")</x:f>
        <x:v>0.04582438423114003</x:v>
      </x:c>
      <x:c r="J15541" s="14" t="n">
        <x:f>'Method'!$B$2</x:f>
        <x:v>0.05</x:v>
      </x:c>
      <x:c r="K15541" s="13" t="str">
        <x:f>IF(I15541&lt;=J15541,"是","否")</x:f>
        <x:v>是</x:v>
      </x:c>
      <x:c r="L15541" s="36" t="n">
        <x:v>0.834346831186235</x:v>
      </x:c>
      <x:c r="M15541" s="36" t="n">
        <x:f>1-L15541</x:f>
        <x:v>0.16565316881376502</x:v>
      </x:c>
      <x:c r="N15541" s="13" t="str">
        <x:v>否</x:v>
      </x:c>
      <x:c r="O15541" s="15"/>
      <x:c r="P15541" s="13" t="str"/>
    </x:row>
    <x:row r="15542">
      <x:c r="A15542" s="15" t="n">
        <x:v>15541</x:v>
      </x:c>
      <x:c r="B15542" s="13" t="str">
        <x:v>Biblidinae-9</x:v>
      </x:c>
      <x:c r="C15542" s="13" t="str">
        <x:v>Biblidinae</x:v>
      </x:c>
      <x:c r="D15542" s="33" t="n">
        <x:f>'AR_values'!I15</x:f>
        <x:v>2.41506495449899</x:v>
      </x:c>
      <x:c r="E15542" s="33" t="str">
        <x:v>Riodinidae-22</x:v>
      </x:c>
      <x:c r="F15542" s="33" t="str">
        <x:v>Riodinidae</x:v>
      </x:c>
      <x:c r="G15542" s="33" t="n">
        <x:f>'AR_values'!I346</x:f>
        <x:v>2.528339086305197</x:v>
      </x:c>
      <x:c r="H15542" s="33" t="n">
        <x:f>ABS(D15542-G15542)</x:f>
        <x:v>0.11327413180620693</x:v>
      </x:c>
      <x:c r="I15542" s="14" t="n">
        <x:f>IFERROR(H15542/AVERAGE(D15542,G15542),"")</x:f>
        <x:v>0.04582839309561256</x:v>
      </x:c>
      <x:c r="J15542" s="14" t="n">
        <x:f>'Method'!$B$2</x:f>
        <x:v>0.05</x:v>
      </x:c>
      <x:c r="K15542" s="13" t="str">
        <x:f>IF(I15542&lt;=J15542,"是","否")</x:f>
        <x:v>是</x:v>
      </x:c>
      <x:c r="L15542" s="36" t="n">
        <x:v>0.813064512549655</x:v>
      </x:c>
      <x:c r="M15542" s="36" t="n">
        <x:f>1-L15542</x:f>
        <x:v>0.18693548745034505</x:v>
      </x:c>
      <x:c r="N15542" s="13" t="str">
        <x:v>是</x:v>
      </x:c>
      <x:c r="O15542" s="15"/>
      <x:c r="P15542" s="13" t="str"/>
    </x:row>
    <x:row r="15543">
      <x:c r="A15543" s="15" t="n">
        <x:v>15542</x:v>
      </x:c>
      <x:c r="B15543" s="13" t="str">
        <x:v>Lycaenidae_Ogyris_subteristris</x:v>
      </x:c>
      <x:c r="C15543" s="13" t="str">
        <x:v>Lycaenidae</x:v>
      </x:c>
      <x:c r="D15543" s="33" t="n">
        <x:f>'AR_values'!I183</x:f>
        <x:v>2.419773943913982</x:v>
      </x:c>
      <x:c r="E15543" s="33" t="str">
        <x:v>Satyrinae-15</x:v>
      </x:c>
      <x:c r="F15543" s="33" t="str">
        <x:v>Satyrinae</x:v>
      </x:c>
      <x:c r="G15543" s="33" t="n">
        <x:f>'AR_values'!I364</x:f>
        <x:v>2.533271446118186</x:v>
      </x:c>
      <x:c r="H15543" s="33" t="n">
        <x:f>ABS(D15543-G15543)</x:f>
        <x:v>0.11349750220420418</x:v>
      </x:c>
      <x:c r="I15543" s="14" t="n">
        <x:f>IFERROR(H15543/AVERAGE(D15543,G15543),"")</x:f>
        <x:v>0.04582938102389046</x:v>
      </x:c>
      <x:c r="J15543" s="14" t="n">
        <x:f>'Method'!$B$2</x:f>
        <x:v>0.05</x:v>
      </x:c>
      <x:c r="K15543" s="13" t="str">
        <x:f>IF(I15543&lt;=J15543,"是","否")</x:f>
        <x:v>是</x:v>
      </x:c>
      <x:c r="L15543" s="36" t="n">
        <x:v>0.8515453164327339</x:v>
      </x:c>
      <x:c r="M15543" s="36" t="n">
        <x:f>1-L15543</x:f>
        <x:v>0.1484546835672661</x:v>
      </x:c>
      <x:c r="N15543" s="13" t="str">
        <x:v>是</x:v>
      </x:c>
      <x:c r="O15543" s="15"/>
      <x:c r="P15543" s="13" t="str"/>
    </x:row>
    <x:row r="15544">
      <x:c r="A15544" s="15" t="n">
        <x:v>15543</x:v>
      </x:c>
      <x:c r="B15544" s="13" t="str">
        <x:v>Nymphalinae-13</x:v>
      </x:c>
      <x:c r="C15544" s="13" t="str">
        <x:v>Nymphalinae</x:v>
      </x:c>
      <x:c r="D15544" s="33" t="n">
        <x:f>'AR_values'!I193</x:f>
        <x:v>2.6731985771884026</x:v>
      </x:c>
      <x:c r="E15544" s="33" t="str">
        <x:v>Papilionidae-13</x:v>
      </x:c>
      <x:c r="F15544" s="33" t="str">
        <x:v>Papilionidae</x:v>
      </x:c>
      <x:c r="G15544" s="33" t="n">
        <x:f>'AR_values'!I223</x:f>
        <x:v>2.7985862916203055</x:v>
      </x:c>
      <x:c r="H15544" s="33" t="n">
        <x:f>ABS(D15544-G15544)</x:f>
        <x:v>0.12538771443190289</x:v>
      </x:c>
      <x:c r="I15544" s="14" t="n">
        <x:f>IFERROR(H15544/AVERAGE(D15544,G15544),"")</x:f>
        <x:v>0.04583064482182456</x:v>
      </x:c>
      <x:c r="J15544" s="14" t="n">
        <x:f>'Method'!$B$2</x:f>
        <x:v>0.05</x:v>
      </x:c>
      <x:c r="K15544" s="13" t="str">
        <x:f>IF(I15544&lt;=J15544,"是","否")</x:f>
        <x:v>是</x:v>
      </x:c>
      <x:c r="L15544" s="36" t="n">
        <x:v>0.73809999882382</x:v>
      </x:c>
      <x:c r="M15544" s="36" t="n">
        <x:f>1-L15544</x:f>
        <x:v>0.26190000117617995</x:v>
      </x:c>
      <x:c r="N15544" s="13" t="str">
        <x:v>是</x:v>
      </x:c>
      <x:c r="O15544" s="15"/>
      <x:c r="P15544" s="13" t="str"/>
    </x:row>
    <x:row r="15545">
      <x:c r="A15545" s="15" t="n">
        <x:v>15544</x:v>
      </x:c>
      <x:c r="B15545" s="13" t="str">
        <x:v>Papilionidae_Deoris_agetes</x:v>
      </x:c>
      <x:c r="C15545" s="13" t="str">
        <x:v>Papilionidae</x:v>
      </x:c>
      <x:c r="D15545" s="33" t="n">
        <x:f>'AR_values'!I261</x:f>
        <x:v>2.5860158681597234</x:v>
      </x:c>
      <x:c r="E15545" s="33" t="str">
        <x:v>Riodinidae-6</x:v>
      </x:c>
      <x:c r="F15545" s="33" t="str">
        <x:v>Riodinidae</x:v>
      </x:c>
      <x:c r="G15545" s="33" t="n">
        <x:f>'AR_values'!I354</x:f>
        <x:v>2.4701372196015763</x:v>
      </x:c>
      <x:c r="H15545" s="33" t="n">
        <x:f>ABS(D15545-G15545)</x:f>
        <x:v>0.11587864855814711</x:v>
      </x:c>
      <x:c r="I15545" s="14" t="n">
        <x:f>IFERROR(H15545/AVERAGE(D15545,G15545),"")</x:f>
        <x:v>0.045836685142559404</x:v>
      </x:c>
      <x:c r="J15545" s="14" t="n">
        <x:f>'Method'!$B$2</x:f>
        <x:v>0.05</x:v>
      </x:c>
      <x:c r="K15545" s="13" t="str">
        <x:f>IF(I15545&lt;=J15545,"是","否")</x:f>
        <x:v>是</x:v>
      </x:c>
      <x:c r="L15545" s="36" t="n">
        <x:v>0.6948789463079419</x:v>
      </x:c>
      <x:c r="M15545" s="36" t="n">
        <x:f>1-L15545</x:f>
        <x:v>0.3051210536920581</x:v>
      </x:c>
      <x:c r="N15545" s="13" t="str">
        <x:v>是</x:v>
      </x:c>
      <x:c r="O15545" s="15"/>
      <x:c r="P15545" s="13" t="str"/>
    </x:row>
    <x:row r="15546">
      <x:c r="A15546" s="15" t="n">
        <x:v>15545</x:v>
      </x:c>
      <x:c r="B15546" s="13" t="str">
        <x:v>Hesperiidae-9</x:v>
      </x:c>
      <x:c r="C15546" s="13" t="str">
        <x:v>Hesperiidae</x:v>
      </x:c>
      <x:c r="D15546" s="33" t="n">
        <x:f>'AR_values'!I110</x:f>
        <x:v>2.5616609727912754</x:v>
      </x:c>
      <x:c r="E15546" s="33" t="str">
        <x:v>Hesperiidae_Signata_flammeata</x:v>
      </x:c>
      <x:c r="F15546" s="33" t="str">
        <x:v>Hesperiidae</x:v>
      </x:c>
      <x:c r="G15546" s="33" t="n">
        <x:f>'AR_values'!I123</x:f>
        <x:v>2.6818346519856244</x:v>
      </x:c>
      <x:c r="H15546" s="33" t="n">
        <x:f>ABS(D15546-G15546)</x:f>
        <x:v>0.12017367919434907</x:v>
      </x:c>
      <x:c r="I15546" s="14" t="n">
        <x:f>IFERROR(H15546/AVERAGE(D15546,G15546),"")</x:f>
        <x:v>0.04583723828298692</x:v>
      </x:c>
      <x:c r="J15546" s="14" t="n">
        <x:f>'Method'!$B$2</x:f>
        <x:v>0.05</x:v>
      </x:c>
      <x:c r="K15546" s="13" t="str">
        <x:f>IF(I15546&lt;=J15546,"是","否")</x:f>
        <x:v>是</x:v>
      </x:c>
      <x:c r="L15546" s="36" t="n">
        <x:v>0.915779668384773</x:v>
      </x:c>
      <x:c r="M15546" s="36" t="n">
        <x:f>1-L15546</x:f>
        <x:v>0.08422033161522702</x:v>
      </x:c>
      <x:c r="N15546" s="13" t="str">
        <x:v>否</x:v>
      </x:c>
      <x:c r="O15546" s="15"/>
      <x:c r="P15546" s="13" t="str"/>
    </x:row>
    <x:row r="15547">
      <x:c r="A15547" s="15" t="n">
        <x:v>15546</x:v>
      </x:c>
      <x:c r="B15547" s="13" t="str">
        <x:v>Danainae-16</x:v>
      </x:c>
      <x:c r="C15547" s="13" t="str">
        <x:v>Danainae</x:v>
      </x:c>
      <x:c r="D15547" s="33" t="n">
        <x:f>'AR_values'!I37</x:f>
        <x:v>3.137513221004576</x:v>
      </x:c>
      <x:c r="E15547" s="33" t="str">
        <x:v>Papilionidae-20</x:v>
      </x:c>
      <x:c r="F15547" s="33" t="str">
        <x:v>Papilionidae</x:v>
      </x:c>
      <x:c r="G15547" s="33" t="n">
        <x:f>'AR_values'!I231</x:f>
        <x:v>2.9969120778729335</x:v>
      </x:c>
      <x:c r="H15547" s="33" t="n">
        <x:f>ABS(D15547-G15547)</x:f>
        <x:v>0.14060114313164274</x:v>
      </x:c>
      <x:c r="I15547" s="14" t="n">
        <x:f>IFERROR(H15547/AVERAGE(D15547,G15547),"")</x:f>
        <x:v>0.04584003758505959</x:v>
      </x:c>
      <x:c r="J15547" s="14" t="n">
        <x:f>'Method'!$B$2</x:f>
        <x:v>0.05</x:v>
      </x:c>
      <x:c r="K15547" s="13" t="str">
        <x:f>IF(I15547&lt;=J15547,"是","否")</x:f>
        <x:v>是</x:v>
      </x:c>
      <x:c r="L15547" s="36" t="n">
        <x:v>0.5852262478806172</x:v>
      </x:c>
      <x:c r="M15547" s="36" t="n">
        <x:f>1-L15547</x:f>
        <x:v>0.41477375211938283</x:v>
      </x:c>
      <x:c r="N15547" s="13" t="str">
        <x:v>是</x:v>
      </x:c>
      <x:c r="O15547" s="15"/>
      <x:c r="P15547" s="13" t="str"/>
    </x:row>
    <x:row r="15548">
      <x:c r="A15548" s="15" t="n">
        <x:v>15547</x:v>
      </x:c>
      <x:c r="B15548" s="13" t="str">
        <x:v>Danainae-20</x:v>
      </x:c>
      <x:c r="C15548" s="13" t="str">
        <x:v>Danainae</x:v>
      </x:c>
      <x:c r="D15548" s="33" t="n">
        <x:f>'AR_values'!I41</x:f>
        <x:v>2.8927773496353484</x:v>
      </x:c>
      <x:c r="E15548" s="33" t="str">
        <x:v>Hesperiidae-23</x:v>
      </x:c>
      <x:c r="F15548" s="33" t="str">
        <x:v>Hesperiidae</x:v>
      </x:c>
      <x:c r="G15548" s="33" t="n">
        <x:f>'AR_values'!I90</x:f>
        <x:v>2.763128559821207</x:v>
      </x:c>
      <x:c r="H15548" s="33" t="n">
        <x:f>ABS(D15548-G15548)</x:f>
        <x:v>0.12964878981414119</x:v>
      </x:c>
      <x:c r="I15548" s="14" t="n">
        <x:f>IFERROR(H15548/AVERAGE(D15548,G15548),"")</x:f>
        <x:v>0.04584545495969838</x:v>
      </x:c>
      <x:c r="J15548" s="14" t="n">
        <x:f>'Method'!$B$2</x:f>
        <x:v>0.05</x:v>
      </x:c>
      <x:c r="K15548" s="13" t="str">
        <x:f>IF(I15548&lt;=J15548,"是","否")</x:f>
        <x:v>是</x:v>
      </x:c>
      <x:c r="L15548" s="36" t="n">
        <x:v>0.6995268888783225</x:v>
      </x:c>
      <x:c r="M15548" s="36" t="n">
        <x:f>1-L15548</x:f>
        <x:v>0.3004731111216775</x:v>
      </x:c>
      <x:c r="N15548" s="13" t="str">
        <x:v>是</x:v>
      </x:c>
      <x:c r="O15548" s="15"/>
      <x:c r="P15548" s="13" t="str"/>
    </x:row>
    <x:row r="15549">
      <x:c r="A15549" s="15" t="n">
        <x:v>15548</x:v>
      </x:c>
      <x:c r="B15549" s="13" t="str">
        <x:v>Danainae-20</x:v>
      </x:c>
      <x:c r="C15549" s="13" t="str">
        <x:v>Danainae</x:v>
      </x:c>
      <x:c r="D15549" s="33" t="n">
        <x:f>'AR_values'!I41</x:f>
        <x:v>2.8927773496353484</x:v>
      </x:c>
      <x:c r="E15549" s="33" t="str">
        <x:v>Pieridae-18</x:v>
      </x:c>
      <x:c r="F15549" s="33" t="str">
        <x:v>Pieridae</x:v>
      </x:c>
      <x:c r="G15549" s="33" t="n">
        <x:f>'AR_values'!I282</x:f>
        <x:v>3.028518340377398</x:v>
      </x:c>
      <x:c r="H15549" s="33" t="n">
        <x:f>ABS(D15549-G15549)</x:f>
        <x:v>0.13574099074204948</x:v>
      </x:c>
      <x:c r="I15549" s="14" t="n">
        <x:f>IFERROR(H15549/AVERAGE(D15549,G15549),"")</x:f>
        <x:v>0.04584840813506386</x:v>
      </x:c>
      <x:c r="J15549" s="14" t="n">
        <x:f>'Method'!$B$2</x:f>
        <x:v>0.05</x:v>
      </x:c>
      <x:c r="K15549" s="13" t="str">
        <x:f>IF(I15549&lt;=J15549,"是","否")</x:f>
        <x:v>是</x:v>
      </x:c>
      <x:c r="L15549" s="36" t="n">
        <x:v>0.8353151410106547</x:v>
      </x:c>
      <x:c r="M15549" s="36" t="n">
        <x:f>1-L15549</x:f>
        <x:v>0.16468485898934526</x:v>
      </x:c>
      <x:c r="N15549" s="13" t="str">
        <x:v>是</x:v>
      </x:c>
      <x:c r="O15549" s="15"/>
      <x:c r="P15549" s="13" t="str"/>
    </x:row>
    <x:row r="15550">
      <x:c r="A15550" s="15" t="n">
        <x:v>15549</x:v>
      </x:c>
      <x:c r="B15550" s="13" t="str">
        <x:v>Biblidinae-1</x:v>
      </x:c>
      <x:c r="C15550" s="13" t="str">
        <x:v>Biblidinae</x:v>
      </x:c>
      <x:c r="D15550" s="33" t="n">
        <x:f>'AR_values'!I2</x:f>
        <x:v>2.810556822545614</x:v>
      </x:c>
      <x:c r="E15550" s="33" t="str">
        <x:v>Nymphalinae-19</x:v>
      </x:c>
      <x:c r="F15550" s="33" t="str">
        <x:v>Nymphalinae</x:v>
      </x:c>
      <x:c r="G15550" s="33" t="n">
        <x:f>'AR_values'!I199</x:f>
        <x:v>2.6845789712372956</x:v>
      </x:c>
      <x:c r="H15550" s="33" t="n">
        <x:f>ABS(D15550-G15550)</x:f>
        <x:v>0.1259778513083183</x:v>
      </x:c>
      <x:c r="I15550" s="14" t="n">
        <x:f>IFERROR(H15550/AVERAGE(D15550,G15550),"")</x:f>
        <x:v>0.04585067814005514</x:v>
      </x:c>
      <x:c r="J15550" s="14" t="n">
        <x:f>'Method'!$B$2</x:f>
        <x:v>0.05</x:v>
      </x:c>
      <x:c r="K15550" s="13" t="str">
        <x:f>IF(I15550&lt;=J15550,"是","否")</x:f>
        <x:v>是</x:v>
      </x:c>
      <x:c r="L15550" s="36" t="n">
        <x:v>0.8039501753181473</x:v>
      </x:c>
      <x:c r="M15550" s="36" t="n">
        <x:f>1-L15550</x:f>
        <x:v>0.19604982468185272</x:v>
      </x:c>
      <x:c r="N15550" s="13" t="str">
        <x:v>是</x:v>
      </x:c>
      <x:c r="O15550" s="15"/>
      <x:c r="P15550" s="13" t="str"/>
    </x:row>
    <x:row r="15551">
      <x:c r="A15551" s="15" t="n">
        <x:v>15550</x:v>
      </x:c>
      <x:c r="B15551" s="13" t="str">
        <x:v>Parnassiinae-3</x:v>
      </x:c>
      <x:c r="C15551" s="13" t="str">
        <x:v>Parnassiinae</x:v>
      </x:c>
      <x:c r="D15551" s="33" t="n">
        <x:f>'AR_values'!I270</x:f>
        <x:v>2.6331902913765703</x:v>
      </x:c>
      <x:c r="E15551" s="33" t="str">
        <x:v>Pieridae-9</x:v>
      </x:c>
      <x:c r="F15551" s="33" t="str">
        <x:v>Pieridae</x:v>
      </x:c>
      <x:c r="G15551" s="33" t="n">
        <x:f>'AR_values'!I299</x:f>
        <x:v>2.7567727221374767</x:v>
      </x:c>
      <x:c r="H15551" s="33" t="n">
        <x:f>ABS(D15551-G15551)</x:f>
        <x:v>0.12358243076090636</x:v>
      </x:c>
      <x:c r="I15551" s="14" t="n">
        <x:f>IFERROR(H15551/AVERAGE(D15551,G15551),"")</x:f>
        <x:v>0.04585650419160684</x:v>
      </x:c>
      <x:c r="J15551" s="14" t="n">
        <x:f>'Method'!$B$2</x:f>
        <x:v>0.05</x:v>
      </x:c>
      <x:c r="K15551" s="13" t="str">
        <x:f>IF(I15551&lt;=J15551,"是","否")</x:f>
        <x:v>是</x:v>
      </x:c>
      <x:c r="L15551" s="36" t="n">
        <x:v>0.7871785403737805</x:v>
      </x:c>
      <x:c r="M15551" s="36" t="n">
        <x:f>1-L15551</x:f>
        <x:v>0.21282145962621946</x:v>
      </x:c>
      <x:c r="N15551" s="13" t="str">
        <x:v>是</x:v>
      </x:c>
      <x:c r="O15551" s="15"/>
      <x:c r="P15551" s="13" t="str"/>
    </x:row>
    <x:row r="15552">
      <x:c r="A15552" s="15" t="n">
        <x:v>15551</x:v>
      </x:c>
      <x:c r="B15552" s="13" t="str">
        <x:v>Papilionidae-18</x:v>
      </x:c>
      <x:c r="C15552" s="13" t="str">
        <x:v>Papilionidae</x:v>
      </x:c>
      <x:c r="D15552" s="33" t="n">
        <x:f>'AR_values'!I228</x:f>
        <x:v>3.198788478384626</x:v>
      </x:c>
      <x:c r="E15552" s="33" t="str">
        <x:v>Papilionidae-22</x:v>
      </x:c>
      <x:c r="F15552" s="33" t="str">
        <x:v>Papilionidae</x:v>
      </x:c>
      <x:c r="G15552" s="33" t="n">
        <x:f>'AR_values'!I233</x:f>
        <x:v>3.055390072060904</x:v>
      </x:c>
      <x:c r="H15552" s="33" t="n">
        <x:f>ABS(D15552-G15552)</x:f>
        <x:v>0.14339840632372214</x:v>
      </x:c>
      <x:c r="I15552" s="14" t="n">
        <x:f>IFERROR(H15552/AVERAGE(D15552,G15552),"")</x:f>
        <x:v>0.04585683161012627</x:v>
      </x:c>
      <x:c r="J15552" s="14" t="n">
        <x:f>'Method'!$B$2</x:f>
        <x:v>0.05</x:v>
      </x:c>
      <x:c r="K15552" s="13" t="str">
        <x:f>IF(I15552&lt;=J15552,"是","否")</x:f>
        <x:v>是</x:v>
      </x:c>
      <x:c r="L15552" s="36" t="n">
        <x:v>0.9124464153732447</x:v>
      </x:c>
      <x:c r="M15552" s="36" t="n">
        <x:f>1-L15552</x:f>
        <x:v>0.08755358462675533</x:v>
      </x:c>
      <x:c r="N15552" s="13" t="str">
        <x:v>否</x:v>
      </x:c>
      <x:c r="O15552" s="15"/>
      <x:c r="P15552" s="13" t="str"/>
    </x:row>
    <x:row r="15553">
      <x:c r="A15553" s="15" t="n">
        <x:v>15552</x:v>
      </x:c>
      <x:c r="B15553" s="13" t="str">
        <x:v>Danainae-7</x:v>
      </x:c>
      <x:c r="C15553" s="13" t="str">
        <x:v>Danainae</x:v>
      </x:c>
      <x:c r="D15553" s="33" t="n">
        <x:f>'AR_values'!I49</x:f>
        <x:v>2.5562486467181142</x:v>
      </x:c>
      <x:c r="E15553" s="33" t="str">
        <x:v>Limenitidinae-3</x:v>
      </x:c>
      <x:c r="F15553" s="33" t="str">
        <x:v>Limenitidinae</x:v>
      </x:c>
      <x:c r="G15553" s="33" t="n">
        <x:f>'AR_values'!I135</x:f>
        <x:v>2.6762314373060816</x:v>
      </x:c>
      <x:c r="H15553" s="33" t="n">
        <x:f>ABS(D15553-G15553)</x:f>
        <x:v>0.11998279058796735</x:v>
      </x:c>
      <x:c r="I15553" s="14" t="n">
        <x:f>IFERROR(H15553/AVERAGE(D15553,G15553),"")</x:f>
        <x:v>0.045860772964735674</x:v>
      </x:c>
      <x:c r="J15553" s="14" t="n">
        <x:f>'Method'!$B$2</x:f>
        <x:v>0.05</x:v>
      </x:c>
      <x:c r="K15553" s="13" t="str">
        <x:f>IF(I15553&lt;=J15553,"是","否")</x:f>
        <x:v>是</x:v>
      </x:c>
      <x:c r="L15553" s="36" t="n">
        <x:v>0.8320783578992305</x:v>
      </x:c>
      <x:c r="M15553" s="36" t="n">
        <x:f>1-L15553</x:f>
        <x:v>0.16792164210076954</x:v>
      </x:c>
      <x:c r="N15553" s="13" t="str">
        <x:v>是</x:v>
      </x:c>
      <x:c r="O15553" s="15"/>
      <x:c r="P15553" s="13" t="str"/>
    </x:row>
    <x:row r="15554">
      <x:c r="A15554" s="15" t="n">
        <x:v>15553</x:v>
      </x:c>
      <x:c r="B15554" s="13" t="str">
        <x:v>Lycaenidae_Lampides_boeticus</x:v>
      </x:c>
      <x:c r="C15554" s="13" t="str">
        <x:v>Lycaenidae</x:v>
      </x:c>
      <x:c r="D15554" s="33" t="n">
        <x:f>'AR_values'!I171</x:f>
        <x:v>2.4462672305614177</x:v>
      </x:c>
      <x:c r="E15554" s="33" t="str">
        <x:v>Riodinidae-11</x:v>
      </x:c>
      <x:c r="F15554" s="33" t="str">
        <x:v>Riodinidae</x:v>
      </x:c>
      <x:c r="G15554" s="33" t="n">
        <x:f>'AR_values'!I335</x:f>
        <x:v>2.336592745750193</x:v>
      </x:c>
      <x:c r="H15554" s="33" t="n">
        <x:f>ABS(D15554-G15554)</x:f>
        <x:v>0.10967448481122455</x:v>
      </x:c>
      <x:c r="I15554" s="14" t="n">
        <x:f>IFERROR(H15554/AVERAGE(D15554,G15554),"")</x:f>
        <x:v>0.045861465882094256</x:v>
      </x:c>
      <x:c r="J15554" s="14" t="n">
        <x:f>'Method'!$B$2</x:f>
        <x:v>0.05</x:v>
      </x:c>
      <x:c r="K15554" s="13" t="str">
        <x:f>IF(I15554&lt;=J15554,"是","否")</x:f>
        <x:v>是</x:v>
      </x:c>
      <x:c r="L15554" s="36" t="n">
        <x:v>0.8710794838309834</x:v>
      </x:c>
      <x:c r="M15554" s="36" t="n">
        <x:f>1-L15554</x:f>
        <x:v>0.12892051616901656</x:v>
      </x:c>
      <x:c r="N15554" s="13" t="str">
        <x:v>是</x:v>
      </x:c>
      <x:c r="O15554" s="15"/>
      <x:c r="P15554" s="13" t="str"/>
    </x:row>
    <x:row r="15555">
      <x:c r="A15555" s="15" t="n">
        <x:v>15554</x:v>
      </x:c>
      <x:c r="B15555" s="13" t="str">
        <x:v>Papilionidae-10</x:v>
      </x:c>
      <x:c r="C15555" s="13" t="str">
        <x:v>Papilionidae</x:v>
      </x:c>
      <x:c r="D15555" s="33" t="n">
        <x:f>'AR_values'!I220</x:f>
        <x:v>2.568647104070697</x:v>
      </x:c>
      <x:c r="E15555" s="33" t="str">
        <x:v>Papilionidae-32</x:v>
      </x:c>
      <x:c r="F15555" s="33" t="str">
        <x:v>Papilionidae</x:v>
      </x:c>
      <x:c r="G15555" s="33" t="n">
        <x:f>'AR_values'!I243</x:f>
        <x:v>2.689233784549927</x:v>
      </x:c>
      <x:c r="H15555" s="33" t="n">
        <x:f>ABS(D15555-G15555)</x:f>
        <x:v>0.12058668047923016</x:v>
      </x:c>
      <x:c r="I15555" s="14" t="n">
        <x:f>IFERROR(H15555/AVERAGE(D15555,G15555),"")</x:f>
        <x:v>0.04586892819889094</x:v>
      </x:c>
      <x:c r="J15555" s="14" t="n">
        <x:f>'Method'!$B$2</x:f>
        <x:v>0.05</x:v>
      </x:c>
      <x:c r="K15555" s="13" t="str">
        <x:f>IF(I15555&lt;=J15555,"是","否")</x:f>
        <x:v>是</x:v>
      </x:c>
      <x:c r="L15555" s="36" t="n">
        <x:v>0.9060663177996577</x:v>
      </x:c>
      <x:c r="M15555" s="36" t="n">
        <x:f>1-L15555</x:f>
        <x:v>0.09393368220034226</x:v>
      </x:c>
      <x:c r="N15555" s="13" t="str">
        <x:v>否</x:v>
      </x:c>
      <x:c r="O15555" s="15"/>
      <x:c r="P15555" s="13" t="str"/>
    </x:row>
    <x:row r="15556">
      <x:c r="A15556" s="15" t="n">
        <x:v>15555</x:v>
      </x:c>
      <x:c r="B15556" s="13" t="str">
        <x:v>Papilionidae-28</x:v>
      </x:c>
      <x:c r="C15556" s="13" t="str">
        <x:v>Papilionidae</x:v>
      </x:c>
      <x:c r="D15556" s="33" t="n">
        <x:f>'AR_values'!I238</x:f>
        <x:v>3.1620501718975826</x:v>
      </x:c>
      <x:c r="E15556" s="33" t="str">
        <x:v>Pieridae-22</x:v>
      </x:c>
      <x:c r="F15556" s="33" t="str">
        <x:v>Pieridae</x:v>
      </x:c>
      <x:c r="G15556" s="33" t="n">
        <x:f>'AR_values'!I287</x:f>
        <x:v>3.020261747560466</x:v>
      </x:c>
      <x:c r="H15556" s="33" t="n">
        <x:f>ABS(D15556-G15556)</x:f>
        <x:v>0.14178842433711658</x:v>
      </x:c>
      <x:c r="I15556" s="14" t="n">
        <x:f>IFERROR(H15556/AVERAGE(D15556,G15556),"")</x:f>
        <x:v>0.045869061989853785</x:v>
      </x:c>
      <x:c r="J15556" s="14" t="n">
        <x:f>'Method'!$B$2</x:f>
        <x:v>0.05</x:v>
      </x:c>
      <x:c r="K15556" s="13" t="str">
        <x:f>IF(I15556&lt;=J15556,"是","否")</x:f>
        <x:v>是</x:v>
      </x:c>
      <x:c r="L15556" s="36" t="n">
        <x:v>0.8793076204840911</x:v>
      </x:c>
      <x:c r="M15556" s="36" t="n">
        <x:f>1-L15556</x:f>
        <x:v>0.12069237951590894</x:v>
      </x:c>
      <x:c r="N15556" s="13" t="str">
        <x:v>是</x:v>
      </x:c>
      <x:c r="O15556" s="15"/>
      <x:c r="P15556" s="13" t="str"/>
    </x:row>
    <x:row r="15557">
      <x:c r="A15557" s="15" t="n">
        <x:v>15556</x:v>
      </x:c>
      <x:c r="B15557" s="13" t="str">
        <x:v>Hesperiidae-34</x:v>
      </x:c>
      <x:c r="C15557" s="13" t="str">
        <x:v>Hesperiidae</x:v>
      </x:c>
      <x:c r="D15557" s="33" t="n">
        <x:f>'AR_values'!I102</x:f>
        <x:v>2.501602453160766</x:v>
      </x:c>
      <x:c r="E15557" s="33" t="str">
        <x:v>Lycaenidae_Jalmenus_lithochroa</x:v>
      </x:c>
      <x:c r="F15557" s="33" t="str">
        <x:v>Lycaenidae</x:v>
      </x:c>
      <x:c r="G15557" s="33" t="n">
        <x:f>'AR_values'!I170</x:f>
        <x:v>2.3894186386556413</x:v>
      </x:c>
      <x:c r="H15557" s="33" t="n">
        <x:f>ABS(D15557-G15557)</x:f>
        <x:v>0.1121838145051246</x:v>
      </x:c>
      <x:c r="I15557" s="14" t="n">
        <x:f>IFERROR(H15557/AVERAGE(D15557,G15557),"")</x:f>
        <x:v>0.045873371796670066</x:v>
      </x:c>
      <x:c r="J15557" s="14" t="n">
        <x:f>'Method'!$B$2</x:f>
        <x:v>0.05</x:v>
      </x:c>
      <x:c r="K15557" s="13" t="str">
        <x:f>IF(I15557&lt;=J15557,"是","否")</x:f>
        <x:v>是</x:v>
      </x:c>
      <x:c r="L15557" s="36" t="n">
        <x:v>0.921140081799591</x:v>
      </x:c>
      <x:c r="M15557" s="36" t="n">
        <x:f>1-L15557</x:f>
        <x:v>0.07885991820040905</x:v>
      </x:c>
      <x:c r="N15557" s="13" t="str">
        <x:v>是</x:v>
      </x:c>
      <x:c r="O15557" s="15"/>
      <x:c r="P15557" s="13" t="str"/>
    </x:row>
    <x:row r="15558">
      <x:c r="A15558" s="15" t="n">
        <x:v>15557</x:v>
      </x:c>
      <x:c r="B15558" s="13" t="str">
        <x:v>Danainae-14</x:v>
      </x:c>
      <x:c r="C15558" s="13" t="str">
        <x:v>Danainae</x:v>
      </x:c>
      <x:c r="D15558" s="33" t="n">
        <x:f>'AR_values'!I35</x:f>
        <x:v>3.058665750752658</x:v>
      </x:c>
      <x:c r="E15558" s="33" t="str">
        <x:v>Pieridae_Delias_aganippe</x:v>
      </x:c>
      <x:c r="F15558" s="33" t="str">
        <x:v>Pieridae</x:v>
      </x:c>
      <x:c r="G15558" s="33" t="n">
        <x:f>'AR_values'!I326</x:f>
        <x:v>2.9214998490230997</x:v>
      </x:c>
      <x:c r="H15558" s="33" t="n">
        <x:f>ABS(D15558-G15558)</x:f>
        <x:v>0.13716590172955812</x:v>
      </x:c>
      <x:c r="I15558" s="14" t="n">
        <x:f>IFERROR(H15558/AVERAGE(D15558,G15558),"")</x:f>
        <x:v>0.04587361317710049</x:v>
      </x:c>
      <x:c r="J15558" s="14" t="n">
        <x:f>'Method'!$B$2</x:f>
        <x:v>0.05</x:v>
      </x:c>
      <x:c r="K15558" s="13" t="str">
        <x:f>IF(I15558&lt;=J15558,"是","否")</x:f>
        <x:v>是</x:v>
      </x:c>
      <x:c r="L15558" s="36" t="n">
        <x:v>0.7705968509703406</x:v>
      </x:c>
      <x:c r="M15558" s="36" t="n">
        <x:f>1-L15558</x:f>
        <x:v>0.22940314902965941</x:v>
      </x:c>
      <x:c r="N15558" s="13" t="str">
        <x:v>是</x:v>
      </x:c>
      <x:c r="O15558" s="15"/>
      <x:c r="P15558" s="13" t="str"/>
    </x:row>
    <x:row r="15559">
      <x:c r="A15559" s="15" t="n">
        <x:v>15558</x:v>
      </x:c>
      <x:c r="B15559" s="13" t="str">
        <x:v>Hesperiidae_Dispar_compacta</x:v>
      </x:c>
      <x:c r="C15559" s="13" t="str">
        <x:v>Hesperiidae</x:v>
      </x:c>
      <x:c r="D15559" s="33" t="n">
        <x:f>'AR_values'!I115</x:f>
        <x:v>2.652479796362951</x:v>
      </x:c>
      <x:c r="E15559" s="33" t="str">
        <x:v>Parnassiinae-6</x:v>
      </x:c>
      <x:c r="F15559" s="33" t="str">
        <x:v>Parnassiinae</x:v>
      </x:c>
      <x:c r="G15559" s="33" t="n">
        <x:f>'AR_values'!I273</x:f>
        <x:v>2.533520834171576</x:v>
      </x:c>
      <x:c r="H15559" s="33" t="n">
        <x:f>ABS(D15559-G15559)</x:f>
        <x:v>0.11895896219137514</x:v>
      </x:c>
      <x:c r="I15559" s="14" t="n">
        <x:f>IFERROR(H15559/AVERAGE(D15559,G15559),"")</x:f>
        <x:v>0.045876956316186907</x:v>
      </x:c>
      <x:c r="J15559" s="14" t="n">
        <x:f>'Method'!$B$2</x:f>
        <x:v>0.05</x:v>
      </x:c>
      <x:c r="K15559" s="13" t="str">
        <x:f>IF(I15559&lt;=J15559,"是","否")</x:f>
        <x:v>是</x:v>
      </x:c>
      <x:c r="L15559" s="36" t="n">
        <x:v>0.9083813508520816</x:v>
      </x:c>
      <x:c r="M15559" s="36" t="n">
        <x:f>1-L15559</x:f>
        <x:v>0.0916186491479184</x:v>
      </x:c>
      <x:c r="N15559" s="13" t="str">
        <x:v>是</x:v>
      </x:c>
      <x:c r="O15559" s="15"/>
      <x:c r="P15559" s="13" t="str"/>
    </x:row>
    <x:row r="15560">
      <x:c r="A15560" s="15" t="n">
        <x:v>15559</x:v>
      </x:c>
      <x:c r="B15560" s="13" t="str">
        <x:v>Hesperiidae-3</x:v>
      </x:c>
      <x:c r="C15560" s="13" t="str">
        <x:v>Hesperiidae</x:v>
      </x:c>
      <x:c r="D15560" s="33" t="n">
        <x:f>'AR_values'!I97</x:f>
        <x:v>2.591973325677966</x:v>
      </x:c>
      <x:c r="E15560" s="33" t="str">
        <x:v>Nymphalinae-10</x:v>
      </x:c>
      <x:c r="F15560" s="33" t="str">
        <x:v>Nymphalinae</x:v>
      </x:c>
      <x:c r="G15560" s="33" t="n">
        <x:f>'AR_values'!I190</x:f>
        <x:v>2.713697150892105</x:v>
      </x:c>
      <x:c r="H15560" s="33" t="n">
        <x:f>ABS(D15560-G15560)</x:f>
        <x:v>0.12172382521413905</x:v>
      </x:c>
      <x:c r="I15560" s="14" t="n">
        <x:f>IFERROR(H15560/AVERAGE(D15560,G15560),"")</x:f>
        <x:v>0.045884427143251166</x:v>
      </x:c>
      <x:c r="J15560" s="14" t="n">
        <x:f>'Method'!$B$2</x:f>
        <x:v>0.05</x:v>
      </x:c>
      <x:c r="K15560" s="13" t="str">
        <x:f>IF(I15560&lt;=J15560,"是","否")</x:f>
        <x:v>是</x:v>
      </x:c>
      <x:c r="L15560" s="36" t="n">
        <x:v>0.7062427201863632</x:v>
      </x:c>
      <x:c r="M15560" s="36" t="n">
        <x:f>1-L15560</x:f>
        <x:v>0.29375727981363675</x:v>
      </x:c>
      <x:c r="N15560" s="13" t="str">
        <x:v>是</x:v>
      </x:c>
      <x:c r="O15560" s="15"/>
      <x:c r="P15560" s="13" t="str"/>
    </x:row>
    <x:row r="15561">
      <x:c r="A15561" s="15" t="n">
        <x:v>15560</x:v>
      </x:c>
      <x:c r="B15561" s="13" t="str">
        <x:v>Heliconiinae-8</x:v>
      </x:c>
      <x:c r="C15561" s="13" t="str">
        <x:v>Heliconiinae</x:v>
      </x:c>
      <x:c r="D15561" s="33" t="n">
        <x:f>'AR_values'!I73</x:f>
        <x:v>3.0060250090214837</x:v>
      </x:c>
      <x:c r="E15561" s="33" t="str">
        <x:v>Hesperiidae_Hesperilla_donnysa</x:v>
      </x:c>
      <x:c r="F15561" s="33" t="str">
        <x:v>Hesperiidae</x:v>
      </x:c>
      <x:c r="G15561" s="33" t="n">
        <x:f>'AR_values'!I118</x:f>
        <x:v>2.8711882989630286</x:v>
      </x:c>
      <x:c r="H15561" s="33" t="n">
        <x:f>ABS(D15561-G15561)</x:f>
        <x:v>0.1348367100584551</x:v>
      </x:c>
      <x:c r="I15561" s="14" t="n">
        <x:f>IFERROR(H15561/AVERAGE(D15561,G15561),"")</x:f>
        <x:v>0.04588457249808243</x:v>
      </x:c>
      <x:c r="J15561" s="14" t="n">
        <x:f>'Method'!$B$2</x:f>
        <x:v>0.05</x:v>
      </x:c>
      <x:c r="K15561" s="13" t="str">
        <x:f>IF(I15561&lt;=J15561,"是","否")</x:f>
        <x:v>是</x:v>
      </x:c>
      <x:c r="L15561" s="36" t="n">
        <x:v>0.774585834643032</x:v>
      </x:c>
      <x:c r="M15561" s="36" t="n">
        <x:f>1-L15561</x:f>
        <x:v>0.225414165356968</x:v>
      </x:c>
      <x:c r="N15561" s="13" t="str">
        <x:v>是</x:v>
      </x:c>
      <x:c r="O15561" s="15"/>
      <x:c r="P15561" s="13" t="str"/>
    </x:row>
    <x:row r="15562">
      <x:c r="A15562" s="15" t="n">
        <x:v>15561</x:v>
      </x:c>
      <x:c r="B15562" s="13" t="str">
        <x:v>Satyrinae-1</x:v>
      </x:c>
      <x:c r="C15562" s="13" t="str">
        <x:v>Satyrinae</x:v>
      </x:c>
      <x:c r="D15562" s="33" t="n">
        <x:f>'AR_values'!I358</x:f>
        <x:v>2.4076047196767663</x:v>
      </x:c>
      <x:c r="E15562" s="33" t="str">
        <x:v>Satyrinae-19</x:v>
      </x:c>
      <x:c r="F15562" s="33" t="str">
        <x:v>Satyrinae</x:v>
      </x:c>
      <x:c r="G15562" s="33" t="n">
        <x:f>'AR_values'!I368</x:f>
        <x:v>2.5206761315513897</x:v>
      </x:c>
      <x:c r="H15562" s="33" t="n">
        <x:f>ABS(D15562-G15562)</x:f>
        <x:v>0.11307141187462344</x:v>
      </x:c>
      <x:c r="I15562" s="14" t="n">
        <x:f>IFERROR(H15562/AVERAGE(D15562,G15562),"")</x:f>
        <x:v>0.04588675657412885</x:v>
      </x:c>
      <x:c r="J15562" s="14" t="n">
        <x:f>'Method'!$B$2</x:f>
        <x:v>0.05</x:v>
      </x:c>
      <x:c r="K15562" s="13" t="str">
        <x:f>IF(I15562&lt;=J15562,"是","否")</x:f>
        <x:v>是</x:v>
      </x:c>
      <x:c r="L15562" s="36" t="n">
        <x:v>0.9169605530513582</x:v>
      </x:c>
      <x:c r="M15562" s="36" t="n">
        <x:f>1-L15562</x:f>
        <x:v>0.08303944694864185</x:v>
      </x:c>
      <x:c r="N15562" s="13" t="str">
        <x:v>否</x:v>
      </x:c>
      <x:c r="O15562" s="15"/>
      <x:c r="P15562" s="13" t="str"/>
    </x:row>
    <x:row r="15563">
      <x:c r="A15563" s="15" t="n">
        <x:v>15562</x:v>
      </x:c>
      <x:c r="B15563" s="13" t="str">
        <x:v>Lycaenidae_Neolucia_agricola</x:v>
      </x:c>
      <x:c r="C15563" s="13" t="str">
        <x:v>Lycaenidae</x:v>
      </x:c>
      <x:c r="D15563" s="33" t="n">
        <x:f>'AR_values'!I174</x:f>
        <x:v>2.5296664595641514</x:v>
      </x:c>
      <x:c r="E15563" s="33" t="str">
        <x:v>Riodinidae-4</x:v>
      </x:c>
      <x:c r="F15563" s="33" t="str">
        <x:v>Riodinidae</x:v>
      </x:c>
      <x:c r="G15563" s="33" t="n">
        <x:f>'AR_values'!I352</x:f>
        <x:v>2.4161876385807908</x:v>
      </x:c>
      <x:c r="H15563" s="33" t="n">
        <x:f>ABS(D15563-G15563)</x:f>
        <x:v>0.1134788209833606</x:v>
      </x:c>
      <x:c r="I15563" s="14" t="n">
        <x:f>IFERROR(H15563/AVERAGE(D15563,G15563),"")</x:f>
        <x:v>0.04588846283432561</x:v>
      </x:c>
      <x:c r="J15563" s="14" t="n">
        <x:f>'Method'!$B$2</x:f>
        <x:v>0.05</x:v>
      </x:c>
      <x:c r="K15563" s="13" t="str">
        <x:f>IF(I15563&lt;=J15563,"是","否")</x:f>
        <x:v>是</x:v>
      </x:c>
      <x:c r="L15563" s="36" t="n">
        <x:v>0.8514569041635536</x:v>
      </x:c>
      <x:c r="M15563" s="36" t="n">
        <x:f>1-L15563</x:f>
        <x:v>0.14854309583644643</x:v>
      </x:c>
      <x:c r="N15563" s="13" t="str">
        <x:v>是</x:v>
      </x:c>
      <x:c r="O15563" s="15"/>
      <x:c r="P15563" s="13" t="str"/>
    </x:row>
    <x:row r="15564">
      <x:c r="A15564" s="15" t="n">
        <x:v>15563</x:v>
      </x:c>
      <x:c r="B15564" s="13" t="str">
        <x:v>Nymphalinae-9</x:v>
      </x:c>
      <x:c r="C15564" s="13" t="str">
        <x:v>Nymphalinae</x:v>
      </x:c>
      <x:c r="D15564" s="33" t="n">
        <x:f>'AR_values'!I218</x:f>
        <x:v>2.488617213677148</x:v>
      </x:c>
      <x:c r="E15564" s="33" t="str">
        <x:v>Satyrinae-8</x:v>
      </x:c>
      <x:c r="F15564" s="33" t="str">
        <x:v>Satyrinae</x:v>
      </x:c>
      <x:c r="G15564" s="33" t="n">
        <x:f>'AR_values'!I383</x:f>
        <x:v>2.6054994443958197</x:v>
      </x:c>
      <x:c r="H15564" s="33" t="n">
        <x:f>ABS(D15564-G15564)</x:f>
        <x:v>0.11688223071867165</x:v>
      </x:c>
      <x:c r="I15564" s="14" t="n">
        <x:f>IFERROR(H15564/AVERAGE(D15564,G15564),"")</x:f>
        <x:v>0.04588910641983081</x:v>
      </x:c>
      <x:c r="J15564" s="14" t="n">
        <x:f>'Method'!$B$2</x:f>
        <x:v>0.05</x:v>
      </x:c>
      <x:c r="K15564" s="13" t="str">
        <x:f>IF(I15564&lt;=J15564,"是","否")</x:f>
        <x:v>是</x:v>
      </x:c>
      <x:c r="L15564" s="36" t="n">
        <x:v>0.8089097971318244</x:v>
      </x:c>
      <x:c r="M15564" s="36" t="n">
        <x:f>1-L15564</x:f>
        <x:v>0.19109020286817557</x:v>
      </x:c>
      <x:c r="N15564" s="13" t="str">
        <x:v>是</x:v>
      </x:c>
      <x:c r="O15564" s="15"/>
      <x:c r="P15564" s="13" t="str"/>
    </x:row>
    <x:row r="15565">
      <x:c r="A15565" s="15" t="n">
        <x:v>15564</x:v>
      </x:c>
      <x:c r="B15565" s="13" t="str">
        <x:v>Hesperiidae-27</x:v>
      </x:c>
      <x:c r="C15565" s="13" t="str">
        <x:v>Hesperiidae</x:v>
      </x:c>
      <x:c r="D15565" s="33" t="n">
        <x:f>'AR_values'!I94</x:f>
        <x:v>2.6390698606105385</x:v>
      </x:c>
      <x:c r="E15565" s="33" t="str">
        <x:v>Satyrinae-19</x:v>
      </x:c>
      <x:c r="F15565" s="33" t="str">
        <x:v>Satyrinae</x:v>
      </x:c>
      <x:c r="G15565" s="33" t="n">
        <x:f>'AR_values'!I368</x:f>
        <x:v>2.5206761315513897</x:v>
      </x:c>
      <x:c r="H15565" s="33" t="n">
        <x:f>ABS(D15565-G15565)</x:f>
        <x:v>0.1183937290591488</x:v>
      </x:c>
      <x:c r="I15565" s="14" t="n">
        <x:f>IFERROR(H15565/AVERAGE(D15565,G15565),"")</x:f>
        <x:v>0.04589130133111143</x:v>
      </x:c>
      <x:c r="J15565" s="14" t="n">
        <x:f>'Method'!$B$2</x:f>
        <x:v>0.05</x:v>
      </x:c>
      <x:c r="K15565" s="13" t="str">
        <x:f>IF(I15565&lt;=J15565,"是","否")</x:f>
        <x:v>是</x:v>
      </x:c>
      <x:c r="L15565" s="36" t="n">
        <x:v>0.8232417895852009</x:v>
      </x:c>
      <x:c r="M15565" s="36" t="n">
        <x:f>1-L15565</x:f>
        <x:v>0.1767582104147991</x:v>
      </x:c>
      <x:c r="N15565" s="13" t="str">
        <x:v>是</x:v>
      </x:c>
      <x:c r="O15565" s="15"/>
      <x:c r="P15565" s="13" t="str"/>
    </x:row>
    <x:row r="15566">
      <x:c r="A15566" s="15" t="n">
        <x:v>15565</x:v>
      </x:c>
      <x:c r="B15566" s="13" t="str">
        <x:v>Lycaenidae_Jalmenus_icilus</x:v>
      </x:c>
      <x:c r="C15566" s="13" t="str">
        <x:v>Lycaenidae</x:v>
      </x:c>
      <x:c r="D15566" s="33" t="n">
        <x:f>'AR_values'!I169</x:f>
        <x:v>2.4699878264847173</x:v>
      </x:c>
      <x:c r="E15566" s="33" t="str">
        <x:v>Papilionidae_Deoris_agetes</x:v>
      </x:c>
      <x:c r="F15566" s="33" t="str">
        <x:v>Papilionidae</x:v>
      </x:c>
      <x:c r="G15566" s="33" t="n">
        <x:f>'AR_values'!I261</x:f>
        <x:v>2.5860158681597234</x:v>
      </x:c>
      <x:c r="H15566" s="33" t="n">
        <x:f>ABS(D15566-G15566)</x:f>
        <x:v>0.11602804167500613</x:v>
      </x:c>
      <x:c r="I15566" s="14" t="n">
        <x:f>IFERROR(H15566/AVERAGE(D15566,G15566),"")</x:f>
        <x:v>0.04589713484501942</x:v>
      </x:c>
      <x:c r="J15566" s="14" t="n">
        <x:f>'Method'!$B$2</x:f>
        <x:v>0.05</x:v>
      </x:c>
      <x:c r="K15566" s="13" t="str">
        <x:f>IF(I15566&lt;=J15566,"是","否")</x:f>
        <x:v>是</x:v>
      </x:c>
      <x:c r="L15566" s="36" t="n">
        <x:v>0.7371158084443431</x:v>
      </x:c>
      <x:c r="M15566" s="36" t="n">
        <x:f>1-L15566</x:f>
        <x:v>0.2628841915556569</x:v>
      </x:c>
      <x:c r="N15566" s="13" t="str">
        <x:v>是</x:v>
      </x:c>
      <x:c r="O15566" s="15"/>
      <x:c r="P15566" s="13" t="str"/>
    </x:row>
    <x:row r="15567">
      <x:c r="A15567" s="15" t="n">
        <x:v>15566</x:v>
      </x:c>
      <x:c r="B15567" s="13" t="str">
        <x:v>Limenitidinae-11</x:v>
      </x:c>
      <x:c r="C15567" s="13" t="str">
        <x:v>Limenitidinae</x:v>
      </x:c>
      <x:c r="D15567" s="33" t="n">
        <x:f>'AR_values'!I132</x:f>
        <x:v>2.7987815350159404</x:v>
      </x:c>
      <x:c r="E15567" s="33" t="str">
        <x:v>Nymphalinae-13</x:v>
      </x:c>
      <x:c r="F15567" s="33" t="str">
        <x:v>Nymphalinae</x:v>
      </x:c>
      <x:c r="G15567" s="33" t="n">
        <x:f>'AR_values'!I193</x:f>
        <x:v>2.6731985771884026</x:v>
      </x:c>
      <x:c r="H15567" s="33" t="n">
        <x:f>ABS(D15567-G15567)</x:f>
        <x:v>0.1255829578275378</x:v>
      </x:c>
      <x:c r="I15567" s="14" t="n">
        <x:f>IFERROR(H15567/AVERAGE(D15567,G15567),"")</x:f>
        <x:v>0.04590037070765147</x:v>
      </x:c>
      <x:c r="J15567" s="14" t="n">
        <x:f>'Method'!$B$2</x:f>
        <x:v>0.05</x:v>
      </x:c>
      <x:c r="K15567" s="13" t="str">
        <x:f>IF(I15567&lt;=J15567,"是","否")</x:f>
        <x:v>是</x:v>
      </x:c>
      <x:c r="L15567" s="36" t="n">
        <x:v>0.8584959058148749</x:v>
      </x:c>
      <x:c r="M15567" s="36" t="n">
        <x:f>1-L15567</x:f>
        <x:v>0.1415040941851251</x:v>
      </x:c>
      <x:c r="N15567" s="13" t="str">
        <x:v>是</x:v>
      </x:c>
      <x:c r="O15567" s="15"/>
      <x:c r="P15567" s="13" t="str"/>
    </x:row>
    <x:row r="15568">
      <x:c r="A15568" s="15" t="n">
        <x:v>15567</x:v>
      </x:c>
      <x:c r="B15568" s="13" t="str">
        <x:v>Hesperiidae-3</x:v>
      </x:c>
      <x:c r="C15568" s="13" t="str">
        <x:v>Hesperiidae</x:v>
      </x:c>
      <x:c r="D15568" s="33" t="n">
        <x:f>'AR_values'!I97</x:f>
        <x:v>2.591973325677966</x:v>
      </x:c>
      <x:c r="E15568" s="33" t="str">
        <x:v>Papilionidae-4</x:v>
      </x:c>
      <x:c r="F15568" s="33" t="str">
        <x:v>Papilionidae</x:v>
      </x:c>
      <x:c r="G15568" s="33" t="n">
        <x:f>'AR_values'!I251</x:f>
        <x:v>2.713745457806805</x:v>
      </x:c>
      <x:c r="H15568" s="33" t="n">
        <x:f>ABS(D15568-G15568)</x:f>
        <x:v>0.12177213212883942</x:v>
      </x:c>
      <x:c r="I15568" s="14" t="n">
        <x:f>IFERROR(H15568/AVERAGE(D15568,G15568),"")</x:f>
        <x:v>0.04590221875606459</x:v>
      </x:c>
      <x:c r="J15568" s="14" t="n">
        <x:f>'Method'!$B$2</x:f>
        <x:v>0.05</x:v>
      </x:c>
      <x:c r="K15568" s="13" t="str">
        <x:f>IF(I15568&lt;=J15568,"是","否")</x:f>
        <x:v>是</x:v>
      </x:c>
      <x:c r="L15568" s="36" t="n">
        <x:v>0.622029294274301</x:v>
      </x:c>
      <x:c r="M15568" s="36" t="n">
        <x:f>1-L15568</x:f>
        <x:v>0.377970705725699</x:v>
      </x:c>
      <x:c r="N15568" s="13" t="str">
        <x:v>是</x:v>
      </x:c>
      <x:c r="O15568" s="15"/>
      <x:c r="P15568" s="13" t="str"/>
    </x:row>
    <x:row r="15569">
      <x:c r="A15569" s="15" t="n">
        <x:v>15568</x:v>
      </x:c>
      <x:c r="B15569" s="13" t="str">
        <x:v>Heliconiinae-21</x:v>
      </x:c>
      <x:c r="C15569" s="13" t="str">
        <x:v>Heliconiinae</x:v>
      </x:c>
      <x:c r="D15569" s="33" t="n">
        <x:f>'AR_values'!I65</x:f>
        <x:v>2.475657871833206</x:v>
      </x:c>
      <x:c r="E15569" s="33" t="str">
        <x:v>Hesperiidae-3</x:v>
      </x:c>
      <x:c r="F15569" s="33" t="str">
        <x:v>Hesperiidae</x:v>
      </x:c>
      <x:c r="G15569" s="33" t="n">
        <x:f>'AR_values'!I97</x:f>
        <x:v>2.591973325677966</x:v>
      </x:c>
      <x:c r="H15569" s="33" t="n">
        <x:f>ABS(D15569-G15569)</x:f>
        <x:v>0.11631545384475972</x:v>
      </x:c>
      <x:c r="I15569" s="14" t="n">
        <x:f>IFERROR(H15569/AVERAGE(D15569,G15569),"")</x:f>
        <x:v>0.04590525605015805</x:v>
      </x:c>
      <x:c r="J15569" s="14" t="n">
        <x:f>'Method'!$B$2</x:f>
        <x:v>0.05</x:v>
      </x:c>
      <x:c r="K15569" s="13" t="str">
        <x:f>IF(I15569&lt;=J15569,"是","否")</x:f>
        <x:v>是</x:v>
      </x:c>
      <x:c r="L15569" s="36" t="n">
        <x:v>0.771561253624557</x:v>
      </x:c>
      <x:c r="M15569" s="36" t="n">
        <x:f>1-L15569</x:f>
        <x:v>0.22843874637544304</x:v>
      </x:c>
      <x:c r="N15569" s="13" t="str">
        <x:v>是</x:v>
      </x:c>
      <x:c r="O15569" s="15"/>
      <x:c r="P15569" s="13" t="str"/>
    </x:row>
    <x:row r="15570">
      <x:c r="A15570" s="15" t="n">
        <x:v>15569</x:v>
      </x:c>
      <x:c r="B15570" s="13" t="str">
        <x:v>Nymphalinae-17</x:v>
      </x:c>
      <x:c r="C15570" s="13" t="str">
        <x:v>Nymphalinae</x:v>
      </x:c>
      <x:c r="D15570" s="33" t="n">
        <x:f>'AR_values'!I197</x:f>
        <x:v>2.7100143832736188</x:v>
      </x:c>
      <x:c r="E15570" s="33" t="str">
        <x:v>Papilionidae-37</x:v>
      </x:c>
      <x:c r="F15570" s="33" t="str">
        <x:v>Papilionidae</x:v>
      </x:c>
      <x:c r="G15570" s="33" t="n">
        <x:f>'AR_values'!I248</x:f>
        <x:v>2.8373410770929315</x:v>
      </x:c>
      <x:c r="H15570" s="33" t="n">
        <x:f>ABS(D15570-G15570)</x:f>
        <x:v>0.12732669381931272</x:v>
      </x:c>
      <x:c r="I15570" s="14" t="n">
        <x:f>IFERROR(H15570/AVERAGE(D15570,G15570),"")</x:f>
        <x:v>0.045905366883015435</x:v>
      </x:c>
      <x:c r="J15570" s="14" t="n">
        <x:f>'Method'!$B$2</x:f>
        <x:v>0.05</x:v>
      </x:c>
      <x:c r="K15570" s="13" t="str">
        <x:f>IF(I15570&lt;=J15570,"是","否")</x:f>
        <x:v>是</x:v>
      </x:c>
      <x:c r="L15570" s="36" t="n">
        <x:v>0.6724822662473313</x:v>
      </x:c>
      <x:c r="M15570" s="36" t="n">
        <x:f>1-L15570</x:f>
        <x:v>0.3275177337526687</x:v>
      </x:c>
      <x:c r="N15570" s="13" t="str">
        <x:v>是</x:v>
      </x:c>
      <x:c r="O15570" s="15"/>
      <x:c r="P15570" s="13" t="str"/>
    </x:row>
    <x:row r="15571">
      <x:c r="A15571" s="15" t="n">
        <x:v>15570</x:v>
      </x:c>
      <x:c r="B15571" s="13" t="str">
        <x:v>Limenitidinae-9</x:v>
      </x:c>
      <x:c r="C15571" s="13" t="str">
        <x:v>Limenitidinae</x:v>
      </x:c>
      <x:c r="D15571" s="33" t="n">
        <x:f>'AR_values'!I141</x:f>
        <x:v>2.69370960508862</x:v>
      </x:c>
      <x:c r="E15571" s="33" t="str">
        <x:v>Pieridae-3</x:v>
      </x:c>
      <x:c r="F15571" s="33" t="str">
        <x:v>Pieridae</x:v>
      </x:c>
      <x:c r="G15571" s="33" t="n">
        <x:f>'AR_values'!I293</x:f>
        <x:v>2.8202857168729976</x:v>
      </x:c>
      <x:c r="H15571" s="33" t="n">
        <x:f>ABS(D15571-G15571)</x:f>
        <x:v>0.12657611178437778</x:v>
      </x:c>
      <x:c r="I15571" s="14" t="n">
        <x:f>IFERROR(H15571/AVERAGE(D15571,G15571),"")</x:f>
        <x:v>0.045910852074987976</x:v>
      </x:c>
      <x:c r="J15571" s="14" t="n">
        <x:f>'Method'!$B$2</x:f>
        <x:v>0.05</x:v>
      </x:c>
      <x:c r="K15571" s="13" t="str">
        <x:f>IF(I15571&lt;=J15571,"是","否")</x:f>
        <x:v>是</x:v>
      </x:c>
      <x:c r="L15571" s="36" t="n">
        <x:v>0.8832665330661322</x:v>
      </x:c>
      <x:c r="M15571" s="36" t="n">
        <x:f>1-L15571</x:f>
        <x:v>0.11673346693386777</x:v>
      </x:c>
      <x:c r="N15571" s="13" t="str">
        <x:v>是</x:v>
      </x:c>
      <x:c r="O15571" s="15"/>
      <x:c r="P15571" s="13" t="str"/>
    </x:row>
    <x:row r="15572">
      <x:c r="A15572" s="15" t="n">
        <x:v>15571</x:v>
      </x:c>
      <x:c r="B15572" s="13" t="str">
        <x:v>Nymphalinae-19</x:v>
      </x:c>
      <x:c r="C15572" s="13" t="str">
        <x:v>Nymphalinae</x:v>
      </x:c>
      <x:c r="D15572" s="33" t="n">
        <x:f>'AR_values'!I199</x:f>
        <x:v>2.6845789712372956</x:v>
      </x:c>
      <x:c r="E15572" s="33" t="str">
        <x:v>Pieridae-4</x:v>
      </x:c>
      <x:c r="F15572" s="33" t="str">
        <x:v>Pieridae</x:v>
      </x:c>
      <x:c r="G15572" s="33" t="n">
        <x:f>'AR_values'!I294</x:f>
        <x:v>2.810742783341058</x:v>
      </x:c>
      <x:c r="H15572" s="33" t="n">
        <x:f>ABS(D15572-G15572)</x:f>
        <x:v>0.12616381210376248</x:v>
      </x:c>
      <x:c r="I15572" s="14" t="n">
        <x:f>IFERROR(H15572/AVERAGE(D15572,G15572),"")</x:f>
        <x:v>0.045916806235649726</x:v>
      </x:c>
      <x:c r="J15572" s="14" t="n">
        <x:f>'Method'!$B$2</x:f>
        <x:v>0.05</x:v>
      </x:c>
      <x:c r="K15572" s="13" t="str">
        <x:f>IF(I15572&lt;=J15572,"是","否")</x:f>
        <x:v>是</x:v>
      </x:c>
      <x:c r="L15572" s="36" t="n">
        <x:v>0.79219339909877</x:v>
      </x:c>
      <x:c r="M15572" s="36" t="n">
        <x:f>1-L15572</x:f>
        <x:v>0.20780660090123004</x:v>
      </x:c>
      <x:c r="N15572" s="13" t="str">
        <x:v>是</x:v>
      </x:c>
      <x:c r="O15572" s="15"/>
      <x:c r="P15572" s="13" t="str"/>
    </x:row>
    <x:row r="15573">
      <x:c r="A15573" s="15" t="n">
        <x:v>15572</x:v>
      </x:c>
      <x:c r="B15573" s="13" t="str">
        <x:v>Charaxinae-2</x:v>
      </x:c>
      <x:c r="C15573" s="13" t="str">
        <x:v>Charaxinae</x:v>
      </x:c>
      <x:c r="D15573" s="33" t="n">
        <x:f>'AR_values'!I23</x:f>
        <x:v>2.5149952754018976</x:v>
      </x:c>
      <x:c r="E15573" s="33" t="str">
        <x:v>Parnassiinae-3</x:v>
      </x:c>
      <x:c r="F15573" s="33" t="str">
        <x:v>Parnassiinae</x:v>
      </x:c>
      <x:c r="G15573" s="33" t="n">
        <x:f>'AR_values'!I270</x:f>
        <x:v>2.6331902913765703</x:v>
      </x:c>
      <x:c r="H15573" s="33" t="n">
        <x:f>ABS(D15573-G15573)</x:f>
        <x:v>0.11819501597467275</x:v>
      </x:c>
      <x:c r="I15573" s="14" t="n">
        <x:f>IFERROR(H15573/AVERAGE(D15573,G15573),"")</x:f>
        <x:v>0.045917154477644266</x:v>
      </x:c>
      <x:c r="J15573" s="14" t="n">
        <x:f>'Method'!$B$2</x:f>
        <x:v>0.05</x:v>
      </x:c>
      <x:c r="K15573" s="13" t="str">
        <x:f>IF(I15573&lt;=J15573,"是","否")</x:f>
        <x:v>是</x:v>
      </x:c>
      <x:c r="L15573" s="36" t="n">
        <x:v>0.8213651710814857</x:v>
      </x:c>
      <x:c r="M15573" s="36" t="n">
        <x:f>1-L15573</x:f>
        <x:v>0.17863482891851434</x:v>
      </x:c>
      <x:c r="N15573" s="13" t="str">
        <x:v>是</x:v>
      </x:c>
      <x:c r="O15573" s="15"/>
      <x:c r="P15573" s="13" t="str"/>
    </x:row>
    <x:row r="15574">
      <x:c r="A15574" s="15" t="n">
        <x:v>15573</x:v>
      </x:c>
      <x:c r="B15574" s="13" t="str">
        <x:v>Heliconiinae-19</x:v>
      </x:c>
      <x:c r="C15574" s="13" t="str">
        <x:v>Heliconiinae</x:v>
      </x:c>
      <x:c r="D15574" s="33" t="n">
        <x:f>'AR_values'!I62</x:f>
        <x:v>3.011983852824718</x:v>
      </x:c>
      <x:c r="E15574" s="33" t="str">
        <x:v>Pieridae-6</x:v>
      </x:c>
      <x:c r="F15574" s="33" t="str">
        <x:v>Pieridae</x:v>
      </x:c>
      <x:c r="G15574" s="33" t="n">
        <x:f>'AR_values'!I296</x:f>
        <x:v>2.876777120642851</x:v>
      </x:c>
      <x:c r="H15574" s="33" t="n">
        <x:f>ABS(D15574-G15574)</x:f>
        <x:v>0.13520673218186685</x:v>
      </x:c>
      <x:c r="I15574" s="14" t="n">
        <x:f>IFERROR(H15574/AVERAGE(D15574,G15574),"")</x:f>
        <x:v>0.04592026498988666</x:v>
      </x:c>
      <x:c r="J15574" s="14" t="n">
        <x:f>'Method'!$B$2</x:f>
        <x:v>0.05</x:v>
      </x:c>
      <x:c r="K15574" s="13" t="str">
        <x:f>IF(I15574&lt;=J15574,"是","否")</x:f>
        <x:v>是</x:v>
      </x:c>
      <x:c r="L15574" s="36" t="n">
        <x:v>0.8571718373860594</x:v>
      </x:c>
      <x:c r="M15574" s="36" t="n">
        <x:f>1-L15574</x:f>
        <x:v>0.1428281626139406</x:v>
      </x:c>
      <x:c r="N15574" s="13" t="str">
        <x:v>是</x:v>
      </x:c>
      <x:c r="O15574" s="15"/>
      <x:c r="P15574" s="13" t="str"/>
    </x:row>
    <x:row r="15575">
      <x:c r="A15575" s="15" t="n">
        <x:v>15574</x:v>
      </x:c>
      <x:c r="B15575" s="13" t="str">
        <x:v>Lycaenidae_Lampides_boeticus</x:v>
      </x:c>
      <x:c r="C15575" s="13" t="str">
        <x:v>Lycaenidae</x:v>
      </x:c>
      <x:c r="D15575" s="33" t="n">
        <x:f>'AR_values'!I171</x:f>
        <x:v>2.4462672305614177</x:v>
      </x:c>
      <x:c r="E15575" s="33" t="str">
        <x:v>Riodinidae-26</x:v>
      </x:c>
      <x:c r="F15575" s="33" t="str">
        <x:v>Riodinidae</x:v>
      </x:c>
      <x:c r="G15575" s="33" t="n">
        <x:f>'AR_values'!I350</x:f>
        <x:v>2.5612409898926036</x:v>
      </x:c>
      <x:c r="H15575" s="33" t="n">
        <x:f>ABS(D15575-G15575)</x:f>
        <x:v>0.11497375933118592</x:v>
      </x:c>
      <x:c r="I15575" s="14" t="n">
        <x:f>IFERROR(H15575/AVERAGE(D15575,G15575),"")</x:f>
        <x:v>0.045920547413803935</x:v>
      </x:c>
      <x:c r="J15575" s="14" t="n">
        <x:f>'Method'!$B$2</x:f>
        <x:v>0.05</x:v>
      </x:c>
      <x:c r="K15575" s="13" t="str">
        <x:f>IF(I15575&lt;=J15575,"是","否")</x:f>
        <x:v>是</x:v>
      </x:c>
      <x:c r="L15575" s="36" t="n">
        <x:v>0.8958123048754724</x:v>
      </x:c>
      <x:c r="M15575" s="36" t="n">
        <x:f>1-L15575</x:f>
        <x:v>0.10418769512452764</x:v>
      </x:c>
      <x:c r="N15575" s="13" t="str">
        <x:v>是</x:v>
      </x:c>
      <x:c r="O15575" s="15"/>
      <x:c r="P15575" s="13" t="str"/>
    </x:row>
    <x:row r="15576">
      <x:c r="A15576" s="15" t="n">
        <x:v>15575</x:v>
      </x:c>
      <x:c r="B15576" s="13" t="str">
        <x:v>Riodinidae-1</x:v>
      </x:c>
      <x:c r="C15576" s="13" t="str">
        <x:v>Riodinidae</x:v>
      </x:c>
      <x:c r="D15576" s="33" t="n">
        <x:f>'AR_values'!I333</x:f>
        <x:v>2.2559511128799166</x:v>
      </x:c>
      <x:c r="E15576" s="33" t="str">
        <x:v>Satyrinae-25</x:v>
      </x:c>
      <x:c r="F15576" s="33" t="str">
        <x:v>Satyrinae</x:v>
      </x:c>
      <x:c r="G15576" s="33" t="n">
        <x:f>'AR_values'!I375</x:f>
        <x:v>2.3619837618973727</x:v>
      </x:c>
      <x:c r="H15576" s="33" t="n">
        <x:f>ABS(D15576-G15576)</x:f>
        <x:v>0.10603264901745613</x:v>
      </x:c>
      <x:c r="I15576" s="14" t="n">
        <x:f>IFERROR(H15576/AVERAGE(D15576,G15576),"")</x:f>
        <x:v>0.04592210669604552</x:v>
      </x:c>
      <x:c r="J15576" s="14" t="n">
        <x:f>'Method'!$B$2</x:f>
        <x:v>0.05</x:v>
      </x:c>
      <x:c r="K15576" s="13" t="str">
        <x:f>IF(I15576&lt;=J15576,"是","否")</x:f>
        <x:v>是</x:v>
      </x:c>
      <x:c r="L15576" s="36" t="n">
        <x:v>0.7326471782781404</x:v>
      </x:c>
      <x:c r="M15576" s="36" t="n">
        <x:f>1-L15576</x:f>
        <x:v>0.2673528217218596</x:v>
      </x:c>
      <x:c r="N15576" s="13" t="str">
        <x:v>是</x:v>
      </x:c>
      <x:c r="O15576" s="15"/>
      <x:c r="P15576" s="13" t="str"/>
    </x:row>
    <x:row r="15577">
      <x:c r="A15577" s="15" t="n">
        <x:v>15576</x:v>
      </x:c>
      <x:c r="B15577" s="13" t="str">
        <x:v>Nymphalinae-20</x:v>
      </x:c>
      <x:c r="C15577" s="13" t="str">
        <x:v>Nymphalinae</x:v>
      </x:c>
      <x:c r="D15577" s="33" t="n">
        <x:f>'AR_values'!I201</x:f>
        <x:v>2.6316211778781273</x:v>
      </x:c>
      <x:c r="E15577" s="33" t="str">
        <x:v>Satyrinae-7</x:v>
      </x:c>
      <x:c r="F15577" s="33" t="str">
        <x:v>Satyrinae</x:v>
      </x:c>
      <x:c r="G15577" s="33" t="n">
        <x:f>'AR_values'!I382</x:f>
        <x:v>2.5134817259008053</x:v>
      </x:c>
      <x:c r="H15577" s="33" t="n">
        <x:f>ABS(D15577-G15577)</x:f>
        <x:v>0.11813945197732201</x:v>
      </x:c>
      <x:c r="I15577" s="14" t="n">
        <x:f>IFERROR(H15577/AVERAGE(D15577,G15577),"")</x:f>
        <x:v>0.04592306672449716</x:v>
      </x:c>
      <x:c r="J15577" s="14" t="n">
        <x:f>'Method'!$B$2</x:f>
        <x:v>0.05</x:v>
      </x:c>
      <x:c r="K15577" s="13" t="str">
        <x:f>IF(I15577&lt;=J15577,"是","否")</x:f>
        <x:v>是</x:v>
      </x:c>
      <x:c r="L15577" s="36" t="n">
        <x:v>0.815900982554179</x:v>
      </x:c>
      <x:c r="M15577" s="36" t="n">
        <x:f>1-L15577</x:f>
        <x:v>0.18409901744582102</x:v>
      </x:c>
      <x:c r="N15577" s="13" t="str">
        <x:v>是</x:v>
      </x:c>
      <x:c r="O15577" s="15"/>
      <x:c r="P15577" s="13" t="str"/>
    </x:row>
    <x:row r="15578">
      <x:c r="A15578" s="15" t="n">
        <x:v>15577</x:v>
      </x:c>
      <x:c r="B15578" s="13" t="str">
        <x:v>Pieridae-Coliadinae-19</x:v>
      </x:c>
      <x:c r="C15578" s="13" t="str">
        <x:v>Pieridae-Coliadinae</x:v>
      </x:c>
      <x:c r="D15578" s="33" t="n">
        <x:f>'AR_values'!I310</x:f>
        <x:v>2.5707158566022947</x:v>
      </x:c>
      <x:c r="E15578" s="33" t="str">
        <x:v>Riodinidae-17</x:v>
      </x:c>
      <x:c r="F15578" s="33" t="str">
        <x:v>Riodinidae</x:v>
      </x:c>
      <x:c r="G15578" s="33" t="n">
        <x:f>'AR_values'!I340</x:f>
        <x:v>2.6915468915015612</x:v>
      </x:c>
      <x:c r="H15578" s="33" t="n">
        <x:f>ABS(D15578-G15578)</x:f>
        <x:v>0.1208310348992665</x:v>
      </x:c>
      <x:c r="I15578" s="14" t="n">
        <x:f>IFERROR(H15578/AVERAGE(D15578,G15578),"")</x:f>
        <x:v>0.04592360384999984</x:v>
      </x:c>
      <x:c r="J15578" s="14" t="n">
        <x:f>'Method'!$B$2</x:f>
        <x:v>0.05</x:v>
      </x:c>
      <x:c r="K15578" s="13" t="str">
        <x:f>IF(I15578&lt;=J15578,"是","否")</x:f>
        <x:v>是</x:v>
      </x:c>
      <x:c r="L15578" s="36" t="n">
        <x:v>0.7585709378220543</x:v>
      </x:c>
      <x:c r="M15578" s="36" t="n">
        <x:f>1-L15578</x:f>
        <x:v>0.24142906217794569</x:v>
      </x:c>
      <x:c r="N15578" s="13" t="str">
        <x:v>是</x:v>
      </x:c>
      <x:c r="O15578" s="15"/>
      <x:c r="P15578" s="13" t="str"/>
    </x:row>
    <x:row r="15579">
      <x:c r="A15579" s="15" t="n">
        <x:v>15578</x:v>
      </x:c>
      <x:c r="B15579" s="13" t="str">
        <x:v>Heliconiinae-11</x:v>
      </x:c>
      <x:c r="C15579" s="13" t="str">
        <x:v>Heliconiinae</x:v>
      </x:c>
      <x:c r="D15579" s="33" t="n">
        <x:f>'AR_values'!I54</x:f>
        <x:v>2.984449963632146</x:v>
      </x:c>
      <x:c r="E15579" s="33" t="str">
        <x:v>Hesperiidae-11</x:v>
      </x:c>
      <x:c r="F15579" s="33" t="str">
        <x:v>Hesperiidae</x:v>
      </x:c>
      <x:c r="G15579" s="33" t="n">
        <x:f>'AR_values'!I77</x:f>
        <x:v>2.8504680537087768</x:v>
      </x:c>
      <x:c r="H15579" s="33" t="n">
        <x:f>ABS(D15579-G15579)</x:f>
        <x:v>0.13398190992336945</x:v>
      </x:c>
      <x:c r="I15579" s="14" t="n">
        <x:f>IFERROR(H15579/AVERAGE(D15579,G15579),"")</x:f>
        <x:v>0.04592417906307702</x:v>
      </x:c>
      <x:c r="J15579" s="14" t="n">
        <x:f>'Method'!$B$2</x:f>
        <x:v>0.05</x:v>
      </x:c>
      <x:c r="K15579" s="13" t="str">
        <x:f>IF(I15579&lt;=J15579,"是","否")</x:f>
        <x:v>是</x:v>
      </x:c>
      <x:c r="L15579" s="36" t="n">
        <x:v>0.7726244199276427</x:v>
      </x:c>
      <x:c r="M15579" s="36" t="n">
        <x:f>1-L15579</x:f>
        <x:v>0.22737558007235725</x:v>
      </x:c>
      <x:c r="N15579" s="13" t="str">
        <x:v>是</x:v>
      </x:c>
      <x:c r="O15579" s="15"/>
      <x:c r="P15579" s="13" t="str"/>
    </x:row>
    <x:row r="15580">
      <x:c r="A15580" s="15" t="n">
        <x:v>15579</x:v>
      </x:c>
      <x:c r="B15580" s="13" t="str">
        <x:v>Heliconiinae-6</x:v>
      </x:c>
      <x:c r="C15580" s="13" t="str">
        <x:v>Heliconiinae</x:v>
      </x:c>
      <x:c r="D15580" s="33" t="n">
        <x:f>'AR_values'!I71</x:f>
        <x:v>2.9764196972939057</x:v>
      </x:c>
      <x:c r="E15580" s="33" t="str">
        <x:v>Papilionidae-41</x:v>
      </x:c>
      <x:c r="F15580" s="33" t="str">
        <x:v>Papilionidae</x:v>
      </x:c>
      <x:c r="G15580" s="33" t="n">
        <x:f>'AR_values'!I253</x:f>
        <x:v>2.842794863146978</x:v>
      </x:c>
      <x:c r="H15580" s="33" t="n">
        <x:f>ABS(D15580-G15580)</x:f>
        <x:v>0.13362483414692772</x:v>
      </x:c>
      <x:c r="I15580" s="14" t="n">
        <x:f>IFERROR(H15580/AVERAGE(D15580,G15580),"")</x:f>
        <x:v>0.045925384863899514</x:v>
      </x:c>
      <x:c r="J15580" s="14" t="n">
        <x:f>'Method'!$B$2</x:f>
        <x:v>0.05</x:v>
      </x:c>
      <x:c r="K15580" s="13" t="str">
        <x:f>IF(I15580&lt;=J15580,"是","否")</x:f>
        <x:v>是</x:v>
      </x:c>
      <x:c r="L15580" s="36" t="n">
        <x:v>0.7723114609780681</x:v>
      </x:c>
      <x:c r="M15580" s="36" t="n">
        <x:f>1-L15580</x:f>
        <x:v>0.22768853902193187</x:v>
      </x:c>
      <x:c r="N15580" s="13" t="str">
        <x:v>是</x:v>
      </x:c>
      <x:c r="O15580" s="15"/>
      <x:c r="P15580" s="13" t="str"/>
    </x:row>
    <x:row r="15581">
      <x:c r="A15581" s="15" t="n">
        <x:v>15580</x:v>
      </x:c>
      <x:c r="B15581" s="13" t="str">
        <x:v>Lycaenidae_Ogyris_subteristris</x:v>
      </x:c>
      <x:c r="C15581" s="13" t="str">
        <x:v>Lycaenidae</x:v>
      </x:c>
      <x:c r="D15581" s="33" t="n">
        <x:f>'AR_values'!I183</x:f>
        <x:v>2.419773943913982</x:v>
      </x:c>
      <x:c r="E15581" s="33" t="str">
        <x:v>Parnassiinae-6</x:v>
      </x:c>
      <x:c r="F15581" s="33" t="str">
        <x:v>Parnassiinae</x:v>
      </x:c>
      <x:c r="G15581" s="33" t="n">
        <x:f>'AR_values'!I273</x:f>
        <x:v>2.533520834171576</x:v>
      </x:c>
      <x:c r="H15581" s="33" t="n">
        <x:f>ABS(D15581-G15581)</x:f>
        <x:v>0.11374689025759421</x:v>
      </x:c>
      <x:c r="I15581" s="14" t="n">
        <x:f>IFERROR(H15581/AVERAGE(D15581,G15581),"")</x:f>
        <x:v>0.04592776943574403</x:v>
      </x:c>
      <x:c r="J15581" s="14" t="n">
        <x:f>'Method'!$B$2</x:f>
        <x:v>0.05</x:v>
      </x:c>
      <x:c r="K15581" s="13" t="str">
        <x:f>IF(I15581&lt;=J15581,"是","否")</x:f>
        <x:v>是</x:v>
      </x:c>
      <x:c r="L15581" s="36" t="n">
        <x:v>0.9253983041852896</x:v>
      </x:c>
      <x:c r="M15581" s="36" t="n">
        <x:f>1-L15581</x:f>
        <x:v>0.07460169581471043</x:v>
      </x:c>
      <x:c r="N15581" s="13" t="str">
        <x:v>是</x:v>
      </x:c>
      <x:c r="O15581" s="15"/>
      <x:c r="P15581" s="13" t="str"/>
    </x:row>
    <x:row r="15582">
      <x:c r="A15582" s="15" t="n">
        <x:v>15581</x:v>
      </x:c>
      <x:c r="B15582" s="13" t="str">
        <x:v>Hesperiidae-23</x:v>
      </x:c>
      <x:c r="C15582" s="13" t="str">
        <x:v>Hesperiidae</x:v>
      </x:c>
      <x:c r="D15582" s="33" t="n">
        <x:f>'AR_values'!I90</x:f>
        <x:v>2.763128559821207</x:v>
      </x:c>
      <x:c r="E15582" s="33" t="str">
        <x:v>Hesperiidae-27</x:v>
      </x:c>
      <x:c r="F15582" s="33" t="str">
        <x:v>Hesperiidae</x:v>
      </x:c>
      <x:c r="G15582" s="33" t="n">
        <x:f>'AR_values'!I94</x:f>
        <x:v>2.6390698606105385</x:v>
      </x:c>
      <x:c r="H15582" s="33" t="n">
        <x:f>ABS(D15582-G15582)</x:f>
        <x:v>0.1240586992106687</x:v>
      </x:c>
      <x:c r="I15582" s="14" t="n">
        <x:f>IFERROR(H15582/AVERAGE(D15582,G15582),"")</x:f>
        <x:v>0.04592896800734464</x:v>
      </x:c>
      <x:c r="J15582" s="14" t="n">
        <x:f>'Method'!$B$2</x:f>
        <x:v>0.05</x:v>
      </x:c>
      <x:c r="K15582" s="13" t="str">
        <x:f>IF(I15582&lt;=J15582,"是","否")</x:f>
        <x:v>是</x:v>
      </x:c>
      <x:c r="L15582" s="36" t="n">
        <x:v>0.8191908385810499</x:v>
      </x:c>
      <x:c r="M15582" s="36" t="n">
        <x:f>1-L15582</x:f>
        <x:v>0.1808091614189501</x:v>
      </x:c>
      <x:c r="N15582" s="13" t="str">
        <x:v>否</x:v>
      </x:c>
      <x:c r="O15582" s="15"/>
      <x:c r="P15582" s="13" t="str"/>
    </x:row>
    <x:row r="15583">
      <x:c r="A15583" s="15" t="n">
        <x:v>15582</x:v>
      </x:c>
      <x:c r="B15583" s="13" t="str">
        <x:v>Lycaenidae_Acrodipsis_brisbanensis</x:v>
      </x:c>
      <x:c r="C15583" s="13" t="str">
        <x:v>Lycaenidae</x:v>
      </x:c>
      <x:c r="D15583" s="33" t="n">
        <x:f>'AR_values'!I163</x:f>
        <x:v>2.4786079471256066</x:v>
      </x:c>
      <x:c r="E15583" s="33" t="str">
        <x:v>Lycaenidae_Theclinesthes_albocincta</x:v>
      </x:c>
      <x:c r="F15583" s="33" t="str">
        <x:v>Lycaenidae</x:v>
      </x:c>
      <x:c r="G15583" s="33" t="n">
        <x:f>'AR_values'!I184</x:f>
        <x:v>2.367311960675574</x:v>
      </x:c>
      <x:c r="H15583" s="33" t="n">
        <x:f>ABS(D15583-G15583)</x:f>
        <x:v>0.11129598645003247</x:v>
      </x:c>
      <x:c r="I15583" s="14" t="n">
        <x:f>IFERROR(H15583/AVERAGE(D15583,G15583),"")</x:f>
        <x:v>0.04593389431420985</x:v>
      </x:c>
      <x:c r="J15583" s="14" t="n">
        <x:f>'Method'!$B$2</x:f>
        <x:v>0.05</x:v>
      </x:c>
      <x:c r="K15583" s="13" t="str">
        <x:f>IF(I15583&lt;=J15583,"是","否")</x:f>
        <x:v>是</x:v>
      </x:c>
      <x:c r="L15583" s="36" t="n">
        <x:v>0.918823299677223</x:v>
      </x:c>
      <x:c r="M15583" s="36" t="n">
        <x:f>1-L15583</x:f>
        <x:v>0.08117670032277702</x:v>
      </x:c>
      <x:c r="N15583" s="13" t="str">
        <x:v>否</x:v>
      </x:c>
      <x:c r="O15583" s="15"/>
      <x:c r="P15583" s="13" t="str"/>
    </x:row>
    <x:row r="15584">
      <x:c r="A15584" s="15" t="n">
        <x:v>15583</x:v>
      </x:c>
      <x:c r="B15584" s="13" t="str">
        <x:v>Danainae-5</x:v>
      </x:c>
      <x:c r="C15584" s="13" t="str">
        <x:v>Danainae</x:v>
      </x:c>
      <x:c r="D15584" s="33" t="n">
        <x:f>'AR_values'!I47</x:f>
        <x:v>2.499372504343995</x:v>
      </x:c>
      <x:c r="E15584" s="33" t="str">
        <x:v>Lycaenidae-9</x:v>
      </x:c>
      <x:c r="F15584" s="33" t="str">
        <x:v>Lycaenidae</x:v>
      </x:c>
      <x:c r="G15584" s="33" t="n">
        <x:f>'AR_values'!I162</x:f>
        <x:v>2.3871435022846637</x:v>
      </x:c>
      <x:c r="H15584" s="33" t="n">
        <x:f>ABS(D15584-G15584)</x:f>
        <x:v>0.1122290020593315</x:v>
      </x:c>
      <x:c r="I15584" s="14" t="n">
        <x:f>IFERROR(H15584/AVERAGE(D15584,G15584),"")</x:f>
        <x:v>0.045934159187073394</x:v>
      </x:c>
      <x:c r="J15584" s="14" t="n">
        <x:f>'Method'!$B$2</x:f>
        <x:v>0.05</x:v>
      </x:c>
      <x:c r="K15584" s="13" t="str">
        <x:f>IF(I15584&lt;=J15584,"是","否")</x:f>
        <x:v>是</x:v>
      </x:c>
      <x:c r="L15584" s="36" t="n">
        <x:v>0.8288151889221657</x:v>
      </x:c>
      <x:c r="M15584" s="36" t="n">
        <x:f>1-L15584</x:f>
        <x:v>0.17118481107783434</x:v>
      </x:c>
      <x:c r="N15584" s="13" t="str">
        <x:v>是</x:v>
      </x:c>
      <x:c r="O15584" s="15"/>
      <x:c r="P15584" s="13" t="str"/>
    </x:row>
    <x:row r="15585">
      <x:c r="A15585" s="15" t="n">
        <x:v>15584</x:v>
      </x:c>
      <x:c r="B15585" s="13" t="str">
        <x:v>Heliconiinae-8</x:v>
      </x:c>
      <x:c r="C15585" s="13" t="str">
        <x:v>Heliconiinae</x:v>
      </x:c>
      <x:c r="D15585" s="33" t="n">
        <x:f>'AR_values'!I73</x:f>
        <x:v>3.0060250090214837</x:v>
      </x:c>
      <x:c r="E15585" s="33" t="str">
        <x:v>Pieridae-11</x:v>
      </x:c>
      <x:c r="F15585" s="33" t="str">
        <x:v>Pieridae</x:v>
      </x:c>
      <x:c r="G15585" s="33" t="n">
        <x:f>'AR_values'!I276</x:f>
        <x:v>2.871034869040152</x:v>
      </x:c>
      <x:c r="H15585" s="33" t="n">
        <x:f>ABS(D15585-G15585)</x:f>
        <x:v>0.13499013998133158</x:v>
      </x:c>
      <x:c r="I15585" s="14" t="n">
        <x:f>IFERROR(H15585/AVERAGE(D15585,G15585),"")</x:f>
        <x:v>0.04593798354351763</x:v>
      </x:c>
      <x:c r="J15585" s="14" t="n">
        <x:f>'Method'!$B$2</x:f>
        <x:v>0.05</x:v>
      </x:c>
      <x:c r="K15585" s="13" t="str">
        <x:f>IF(I15585&lt;=J15585,"是","否")</x:f>
        <x:v>是</x:v>
      </x:c>
      <x:c r="L15585" s="36" t="n">
        <x:v>0.7640753420266441</x:v>
      </x:c>
      <x:c r="M15585" s="36" t="n">
        <x:f>1-L15585</x:f>
        <x:v>0.23592465797335593</x:v>
      </x:c>
      <x:c r="N15585" s="13" t="str">
        <x:v>是</x:v>
      </x:c>
      <x:c r="O15585" s="15"/>
      <x:c r="P15585" s="13" t="str"/>
    </x:row>
    <x:row r="15586">
      <x:c r="A15586" s="15" t="n">
        <x:v>15585</x:v>
      </x:c>
      <x:c r="B15586" s="13" t="str">
        <x:v>Papilionidae-21</x:v>
      </x:c>
      <x:c r="C15586" s="13" t="str">
        <x:v>Papilionidae</x:v>
      </x:c>
      <x:c r="D15586" s="33" t="n">
        <x:f>'AR_values'!I232</x:f>
        <x:v>2.6787195291908024</x:v>
      </x:c>
      <x:c r="E15586" s="33" t="str">
        <x:v>Satyrinae-13</x:v>
      </x:c>
      <x:c r="F15586" s="33" t="str">
        <x:v>Satyrinae</x:v>
      </x:c>
      <x:c r="G15586" s="33" t="n">
        <x:f>'AR_values'!I362</x:f>
        <x:v>2.5584248457056336</x:v>
      </x:c>
      <x:c r="H15586" s="33" t="n">
        <x:f>ABS(D15586-G15586)</x:f>
        <x:v>0.12029468348516881</x:v>
      </x:c>
      <x:c r="I15586" s="14" t="n">
        <x:f>IFERROR(H15586/AVERAGE(D15586,G15586),"")</x:f>
        <x:v>0.045939036571833146</x:v>
      </x:c>
      <x:c r="J15586" s="14" t="n">
        <x:f>'Method'!$B$2</x:f>
        <x:v>0.05</x:v>
      </x:c>
      <x:c r="K15586" s="13" t="str">
        <x:f>IF(I15586&lt;=J15586,"是","否")</x:f>
        <x:v>是</x:v>
      </x:c>
      <x:c r="L15586" s="36" t="n">
        <x:v>0.8162131626023915</x:v>
      </x:c>
      <x:c r="M15586" s="36" t="n">
        <x:f>1-L15586</x:f>
        <x:v>0.18378683739760848</x:v>
      </x:c>
      <x:c r="N15586" s="13" t="str">
        <x:v>是</x:v>
      </x:c>
      <x:c r="O15586" s="15"/>
      <x:c r="P15586" s="13" t="str"/>
    </x:row>
    <x:row r="15587">
      <x:c r="A15587" s="15" t="n">
        <x:v>15586</x:v>
      </x:c>
      <x:c r="B15587" s="13" t="str">
        <x:v>Papilionidae-3</x:v>
      </x:c>
      <x:c r="C15587" s="13" t="str">
        <x:v>Papilionidae</x:v>
      </x:c>
      <x:c r="D15587" s="33" t="n">
        <x:f>'AR_values'!I240</x:f>
        <x:v>2.647228355104499</x:v>
      </x:c>
      <x:c r="E15587" s="33" t="str">
        <x:v>Riodinidae-22</x:v>
      </x:c>
      <x:c r="F15587" s="33" t="str">
        <x:v>Riodinidae</x:v>
      </x:c>
      <x:c r="G15587" s="33" t="n">
        <x:f>'AR_values'!I346</x:f>
        <x:v>2.528339086305197</x:v>
      </x:c>
      <x:c r="H15587" s="33" t="n">
        <x:f>ABS(D15587-G15587)</x:f>
        <x:v>0.11888926879930173</x:v>
      </x:c>
      <x:c r="I15587" s="14" t="n">
        <x:f>IFERROR(H15587/AVERAGE(D15587,G15587),"")</x:f>
        <x:v>0.04594250587793297</x:v>
      </x:c>
      <x:c r="J15587" s="14" t="n">
        <x:f>'Method'!$B$2</x:f>
        <x:v>0.05</x:v>
      </x:c>
      <x:c r="K15587" s="13" t="str">
        <x:f>IF(I15587&lt;=J15587,"是","否")</x:f>
        <x:v>是</x:v>
      </x:c>
      <x:c r="L15587" s="36" t="n">
        <x:v>0.8722222888459832</x:v>
      </x:c>
      <x:c r="M15587" s="36" t="n">
        <x:f>1-L15587</x:f>
        <x:v>0.12777771115401682</x:v>
      </x:c>
      <x:c r="N15587" s="13" t="str">
        <x:v>是</x:v>
      </x:c>
      <x:c r="O15587" s="15"/>
      <x:c r="P15587" s="13" t="str"/>
    </x:row>
    <x:row r="15588">
      <x:c r="A15588" s="15" t="n">
        <x:v>15587</x:v>
      </x:c>
      <x:c r="B15588" s="13" t="str">
        <x:v>Nymphalinae-23</x:v>
      </x:c>
      <x:c r="C15588" s="13" t="str">
        <x:v>Nymphalinae</x:v>
      </x:c>
      <x:c r="D15588" s="33" t="n">
        <x:f>'AR_values'!I204</x:f>
        <x:v>2.538573367865507</x:v>
      </x:c>
      <x:c r="E15588" s="33" t="str">
        <x:v>Pieridae-19</x:v>
      </x:c>
      <x:c r="F15588" s="33" t="str">
        <x:v>Pieridae</x:v>
      </x:c>
      <x:c r="G15588" s="33" t="n">
        <x:f>'AR_values'!I283</x:f>
        <x:v>2.657949024153296</x:v>
      </x:c>
      <x:c r="H15588" s="33" t="n">
        <x:f>ABS(D15588-G15588)</x:f>
        <x:v>0.11937565628778923</x:v>
      </x:c>
      <x:c r="I15588" s="14" t="n">
        <x:f>IFERROR(H15588/AVERAGE(D15588,G15588),"")</x:f>
        <x:v>0.04594444025532731</x:v>
      </x:c>
      <x:c r="J15588" s="14" t="n">
        <x:f>'Method'!$B$2</x:f>
        <x:v>0.05</x:v>
      </x:c>
      <x:c r="K15588" s="13" t="str">
        <x:f>IF(I15588&lt;=J15588,"是","否")</x:f>
        <x:v>是</x:v>
      </x:c>
      <x:c r="L15588" s="36" t="n">
        <x:v>0.8413064838820423</x:v>
      </x:c>
      <x:c r="M15588" s="36" t="n">
        <x:f>1-L15588</x:f>
        <x:v>0.15869351611795768</x:v>
      </x:c>
      <x:c r="N15588" s="13" t="str">
        <x:v>是</x:v>
      </x:c>
      <x:c r="O15588" s="15"/>
      <x:c r="P15588" s="13" t="str"/>
    </x:row>
    <x:row r="15589">
      <x:c r="A15589" s="15" t="n">
        <x:v>15588</x:v>
      </x:c>
      <x:c r="B15589" s="13" t="str">
        <x:v>Nymphalinae-3</x:v>
      </x:c>
      <x:c r="C15589" s="13" t="str">
        <x:v>Nymphalinae</x:v>
      </x:c>
      <x:c r="D15589" s="33" t="n">
        <x:f>'AR_values'!I211</x:f>
        <x:v>2.5385687278475513</x:v>
      </x:c>
      <x:c r="E15589" s="33" t="str">
        <x:v>Pieridae-19</x:v>
      </x:c>
      <x:c r="F15589" s="33" t="str">
        <x:v>Pieridae</x:v>
      </x:c>
      <x:c r="G15589" s="33" t="n">
        <x:f>'AR_values'!I283</x:f>
        <x:v>2.657949024153296</x:v>
      </x:c>
      <x:c r="H15589" s="33" t="n">
        <x:f>ABS(D15589-G15589)</x:f>
        <x:v>0.11938029630574487</x:v>
      </x:c>
      <x:c r="I15589" s="14" t="n">
        <x:f>IFERROR(H15589/AVERAGE(D15589,G15589),"")</x:f>
        <x:v>0.04594626709772295</x:v>
      </x:c>
      <x:c r="J15589" s="14" t="n">
        <x:f>'Method'!$B$2</x:f>
        <x:v>0.05</x:v>
      </x:c>
      <x:c r="K15589" s="13" t="str">
        <x:f>IF(I15589&lt;=J15589,"是","否")</x:f>
        <x:v>是</x:v>
      </x:c>
      <x:c r="L15589" s="36" t="n">
        <x:v>0.8832984603476011</x:v>
      </x:c>
      <x:c r="M15589" s="36" t="n">
        <x:f>1-L15589</x:f>
        <x:v>0.11670153965239893</x:v>
      </x:c>
      <x:c r="N15589" s="13" t="str">
        <x:v>是</x:v>
      </x:c>
      <x:c r="O15589" s="15"/>
      <x:c r="P15589" s="13" t="str"/>
    </x:row>
    <x:row r="15590">
      <x:c r="A15590" s="15" t="n">
        <x:v>15589</x:v>
      </x:c>
      <x:c r="B15590" s="13" t="str">
        <x:v>Limenitidinae-3</x:v>
      </x:c>
      <x:c r="C15590" s="13" t="str">
        <x:v>Limenitidinae</x:v>
      </x:c>
      <x:c r="D15590" s="33" t="n">
        <x:f>'AR_values'!I135</x:f>
        <x:v>2.6762314373060816</x:v>
      </x:c>
      <x:c r="E15590" s="33" t="str">
        <x:v>Papilionidae-2</x:v>
      </x:c>
      <x:c r="F15590" s="33" t="str">
        <x:v>Papilionidae</x:v>
      </x:c>
      <x:c r="G15590" s="33" t="n">
        <x:f>'AR_values'!I230</x:f>
        <x:v>2.8020899751082338</x:v>
      </x:c>
      <x:c r="H15590" s="33" t="n">
        <x:f>ABS(D15590-G15590)</x:f>
        <x:v>0.12585853780215217</x:v>
      </x:c>
      <x:c r="I15590" s="14" t="n">
        <x:f>IFERROR(H15590/AVERAGE(D15590,G15590),"")</x:f>
        <x:v>0.045947847279258436</x:v>
      </x:c>
      <x:c r="J15590" s="14" t="n">
        <x:f>'Method'!$B$2</x:f>
        <x:v>0.05</x:v>
      </x:c>
      <x:c r="K15590" s="13" t="str">
        <x:f>IF(I15590&lt;=J15590,"是","否")</x:f>
        <x:v>是</x:v>
      </x:c>
      <x:c r="L15590" s="36" t="n">
        <x:v>0.7529308358375598</x:v>
      </x:c>
      <x:c r="M15590" s="36" t="n">
        <x:f>1-L15590</x:f>
        <x:v>0.24706916416244018</x:v>
      </x:c>
      <x:c r="N15590" s="13" t="str">
        <x:v>是</x:v>
      </x:c>
      <x:c r="O15590" s="15"/>
      <x:c r="P15590" s="13" t="str"/>
    </x:row>
    <x:row r="15591">
      <x:c r="A15591" s="15" t="n">
        <x:v>15590</x:v>
      </x:c>
      <x:c r="B15591" s="13" t="str">
        <x:v>Charaxinae-4</x:v>
      </x:c>
      <x:c r="C15591" s="13" t="str">
        <x:v>Charaxinae</x:v>
      </x:c>
      <x:c r="D15591" s="33" t="n">
        <x:f>'AR_values'!I25</x:f>
        <x:v>2.4469912103918943</x:v>
      </x:c>
      <x:c r="E15591" s="33" t="str">
        <x:v>Hesperiidae_Croitana_arenaria</x:v>
      </x:c>
      <x:c r="F15591" s="33" t="str">
        <x:v>Hesperiidae</x:v>
      </x:c>
      <x:c r="G15591" s="33" t="n">
        <x:f>'AR_values'!I114</x:f>
        <x:v>2.5620752867382506</x:v>
      </x:c>
      <x:c r="H15591" s="33" t="n">
        <x:f>ABS(D15591-G15591)</x:f>
        <x:v>0.11508407634635631</x:v>
      </x:c>
      <x:c r="I15591" s="14" t="n">
        <x:f>IFERROR(H15591/AVERAGE(D15591,G15591),"")</x:f>
        <x:v>0.045950308869842985</x:v>
      </x:c>
      <x:c r="J15591" s="14" t="n">
        <x:f>'Method'!$B$2</x:f>
        <x:v>0.05</x:v>
      </x:c>
      <x:c r="K15591" s="13" t="str">
        <x:f>IF(I15591&lt;=J15591,"是","否")</x:f>
        <x:v>是</x:v>
      </x:c>
      <x:c r="L15591" s="36" t="n">
        <x:v>0.7616256861910531</x:v>
      </x:c>
      <x:c r="M15591" s="36" t="n">
        <x:f>1-L15591</x:f>
        <x:v>0.2383743138089469</x:v>
      </x:c>
      <x:c r="N15591" s="13" t="str">
        <x:v>是</x:v>
      </x:c>
      <x:c r="O15591" s="15"/>
      <x:c r="P15591" s="13" t="str"/>
    </x:row>
    <x:row r="15592">
      <x:c r="A15592" s="15" t="n">
        <x:v>15591</x:v>
      </x:c>
      <x:c r="B15592" s="13" t="str">
        <x:v>Danainae-6</x:v>
      </x:c>
      <x:c r="C15592" s="13" t="str">
        <x:v>Danainae</x:v>
      </x:c>
      <x:c r="D15592" s="33" t="n">
        <x:f>'AR_values'!I48</x:f>
        <x:v>2.8766669259385655</x:v>
      </x:c>
      <x:c r="E15592" s="33" t="str">
        <x:v>Heliconiinae-19</x:v>
      </x:c>
      <x:c r="F15592" s="33" t="str">
        <x:v>Heliconiinae</x:v>
      </x:c>
      <x:c r="G15592" s="33" t="n">
        <x:f>'AR_values'!I62</x:f>
        <x:v>3.011983852824718</x:v>
      </x:c>
      <x:c r="H15592" s="33" t="n">
        <x:f>ABS(D15592-G15592)</x:f>
        <x:v>0.13531692688615227</x:v>
      </x:c>
      <x:c r="I15592" s="14" t="n">
        <x:f>IFERROR(H15592/AVERAGE(D15592,G15592),"")</x:f>
        <x:v>0.04595855042861656</x:v>
      </x:c>
      <x:c r="J15592" s="14" t="n">
        <x:f>'Method'!$B$2</x:f>
        <x:v>0.05</x:v>
      </x:c>
      <x:c r="K15592" s="13" t="str">
        <x:f>IF(I15592&lt;=J15592,"是","否")</x:f>
        <x:v>是</x:v>
      </x:c>
      <x:c r="L15592" s="36" t="n">
        <x:v>0.8044595109516864</x:v>
      </x:c>
      <x:c r="M15592" s="36" t="n">
        <x:f>1-L15592</x:f>
        <x:v>0.19554048904831356</x:v>
      </x:c>
      <x:c r="N15592" s="13" t="str">
        <x:v>是</x:v>
      </x:c>
      <x:c r="O15592" s="15"/>
      <x:c r="P15592" s="13" t="str"/>
    </x:row>
    <x:row r="15593">
      <x:c r="A15593" s="15" t="n">
        <x:v>15592</x:v>
      </x:c>
      <x:c r="B15593" s="13" t="str">
        <x:v>Lycaenidae_Jalmenus_lithochroa</x:v>
      </x:c>
      <x:c r="C15593" s="13" t="str">
        <x:v>Lycaenidae</x:v>
      </x:c>
      <x:c r="D15593" s="33" t="n">
        <x:f>'AR_values'!I170</x:f>
        <x:v>2.3894186386556413</x:v>
      </x:c>
      <x:c r="E15593" s="33" t="str">
        <x:v>Lycaenidae_Lucia_limbaria</x:v>
      </x:c>
      <x:c r="F15593" s="33" t="str">
        <x:v>Lycaenidae</x:v>
      </x:c>
      <x:c r="G15593" s="33" t="n">
        <x:f>'AR_values'!I172</x:f>
        <x:v>2.501816901535715</x:v>
      </x:c>
      <x:c r="H15593" s="33" t="n">
        <x:f>ABS(D15593-G15593)</x:f>
        <x:v>0.11239826288007349</x:v>
      </x:c>
      <x:c r="I15593" s="14" t="n">
        <x:f>IFERROR(H15593/AVERAGE(D15593,G15593),"")</x:f>
        <x:v>0.04595904734355778</x:v>
      </x:c>
      <x:c r="J15593" s="14" t="n">
        <x:f>'Method'!$B$2</x:f>
        <x:v>0.05</x:v>
      </x:c>
      <x:c r="K15593" s="13" t="str">
        <x:f>IF(I15593&lt;=J15593,"是","否")</x:f>
        <x:v>是</x:v>
      </x:c>
      <x:c r="L15593" s="36" t="n">
        <x:v>0.92443834596958</x:v>
      </x:c>
      <x:c r="M15593" s="36" t="n">
        <x:f>1-L15593</x:f>
        <x:v>0.07556165403042003</x:v>
      </x:c>
      <x:c r="N15593" s="13" t="str">
        <x:v>否</x:v>
      </x:c>
      <x:c r="O15593" s="15"/>
      <x:c r="P15593" s="13" t="str"/>
    </x:row>
    <x:row r="15594">
      <x:c r="A15594" s="15" t="n">
        <x:v>15593</x:v>
      </x:c>
      <x:c r="B15594" s="13" t="str">
        <x:v>Charaxinae-12</x:v>
      </x:c>
      <x:c r="C15594" s="13" t="str">
        <x:v>Charaxinae</x:v>
      </x:c>
      <x:c r="D15594" s="33" t="n">
        <x:f>'AR_values'!I19</x:f>
        <x:v>2.554072397947023</x:v>
      </x:c>
      <x:c r="E15594" s="33" t="str">
        <x:v>Limenitidinae-1</x:v>
      </x:c>
      <x:c r="F15594" s="33" t="str">
        <x:v>Limenitidinae</x:v>
      </x:c>
      <x:c r="G15594" s="33" t="n">
        <x:f>'AR_values'!I130</x:f>
        <x:v>2.439323333755049</x:v>
      </x:c>
      <x:c r="H15594" s="33" t="n">
        <x:f>ABS(D15594-G15594)</x:f>
        <x:v>0.11474906419197417</x:v>
      </x:c>
      <x:c r="I15594" s="14" t="n">
        <x:f>IFERROR(H15594/AVERAGE(D15594,G15594),"")</x:f>
        <x:v>0.04596033255023442</x:v>
      </x:c>
      <x:c r="J15594" s="14" t="n">
        <x:f>'Method'!$B$2</x:f>
        <x:v>0.05</x:v>
      </x:c>
      <x:c r="K15594" s="13" t="str">
        <x:f>IF(I15594&lt;=J15594,"是","否")</x:f>
        <x:v>是</x:v>
      </x:c>
      <x:c r="L15594" s="36" t="n">
        <x:v>0.8530515572438728</x:v>
      </x:c>
      <x:c r="M15594" s="36" t="n">
        <x:f>1-L15594</x:f>
        <x:v>0.14694844275612717</x:v>
      </x:c>
      <x:c r="N15594" s="13" t="str">
        <x:v>是</x:v>
      </x:c>
      <x:c r="O15594" s="15"/>
      <x:c r="P15594" s="13" t="str"/>
    </x:row>
    <x:row r="15595">
      <x:c r="A15595" s="15" t="n">
        <x:v>15594</x:v>
      </x:c>
      <x:c r="B15595" s="13" t="str">
        <x:v>Lycaenidae_Candalides_acasta</x:v>
      </x:c>
      <x:c r="C15595" s="13" t="str">
        <x:v>Lycaenidae</x:v>
      </x:c>
      <x:c r="D15595" s="33" t="n">
        <x:f>'AR_values'!I164</x:f>
        <x:v>2.4245150825976376</x:v>
      </x:c>
      <x:c r="E15595" s="33" t="str">
        <x:v>Nymphalinae-3</x:v>
      </x:c>
      <x:c r="F15595" s="33" t="str">
        <x:v>Nymphalinae</x:v>
      </x:c>
      <x:c r="G15595" s="33" t="n">
        <x:f>'AR_values'!I211</x:f>
        <x:v>2.5385687278475513</x:v>
      </x:c>
      <x:c r="H15595" s="33" t="n">
        <x:f>ABS(D15595-G15595)</x:f>
        <x:v>0.11405364524991368</x:v>
      </x:c>
      <x:c r="I15595" s="14" t="n">
        <x:f>IFERROR(H15595/AVERAGE(D15595,G15595),"")</x:f>
        <x:v>0.04596079760324783</x:v>
      </x:c>
      <x:c r="J15595" s="14" t="n">
        <x:f>'Method'!$B$2</x:f>
        <x:v>0.05</x:v>
      </x:c>
      <x:c r="K15595" s="13" t="str">
        <x:f>IF(I15595&lt;=J15595,"是","否")</x:f>
        <x:v>是</x:v>
      </x:c>
      <x:c r="L15595" s="36" t="n">
        <x:v>0.8788499844561375</x:v>
      </x:c>
      <x:c r="M15595" s="36" t="n">
        <x:f>1-L15595</x:f>
        <x:v>0.12115001554386251</x:v>
      </x:c>
      <x:c r="N15595" s="13" t="str">
        <x:v>是</x:v>
      </x:c>
      <x:c r="O15595" s="15"/>
      <x:c r="P15595" s="13" t="str"/>
    </x:row>
    <x:row r="15596">
      <x:c r="A15596" s="15" t="n">
        <x:v>15595</x:v>
      </x:c>
      <x:c r="B15596" s="13" t="str">
        <x:v>Nymphalinae-23</x:v>
      </x:c>
      <x:c r="C15596" s="13" t="str">
        <x:v>Nymphalinae</x:v>
      </x:c>
      <x:c r="D15596" s="33" t="n">
        <x:f>'AR_values'!I204</x:f>
        <x:v>2.538573367865507</x:v>
      </x:c>
      <x:c r="E15596" s="33" t="str">
        <x:v>Papilionidae_Papilio_polytes</x:v>
      </x:c>
      <x:c r="F15596" s="33" t="str">
        <x:v>Papilionidae</x:v>
      </x:c>
      <x:c r="G15596" s="33" t="n">
        <x:f>'AR_values'!I265</x:f>
        <x:v>2.6579933279056216</x:v>
      </x:c>
      <x:c r="H15596" s="33" t="n">
        <x:f>ABS(D15596-G15596)</x:f>
        <x:v>0.11941996004011468</x:v>
      </x:c>
      <x:c r="I15596" s="14" t="n">
        <x:f>IFERROR(H15596/AVERAGE(D15596,G15596),"")</x:f>
        <x:v>0.04596109971504704</x:v>
      </x:c>
      <x:c r="J15596" s="14" t="n">
        <x:f>'Method'!$B$2</x:f>
        <x:v>0.05</x:v>
      </x:c>
      <x:c r="K15596" s="13" t="str">
        <x:f>IF(I15596&lt;=J15596,"是","否")</x:f>
        <x:v>是</x:v>
      </x:c>
      <x:c r="L15596" s="36" t="n">
        <x:v>0.6945188767618674</x:v>
      </x:c>
      <x:c r="M15596" s="36" t="n">
        <x:f>1-L15596</x:f>
        <x:v>0.3054811232381326</x:v>
      </x:c>
      <x:c r="N15596" s="13" t="str">
        <x:v>是</x:v>
      </x:c>
      <x:c r="O15596" s="15"/>
      <x:c r="P15596" s="13" t="str"/>
    </x:row>
    <x:row r="15597">
      <x:c r="A15597" s="15" t="n">
        <x:v>15596</x:v>
      </x:c>
      <x:c r="B15597" s="13" t="str">
        <x:v>Lycaenidae_Candalides_acasta</x:v>
      </x:c>
      <x:c r="C15597" s="13" t="str">
        <x:v>Lycaenidae</x:v>
      </x:c>
      <x:c r="D15597" s="33" t="n">
        <x:f>'AR_values'!I164</x:f>
        <x:v>2.4245150825976376</x:v>
      </x:c>
      <x:c r="E15597" s="33" t="str">
        <x:v>Nymphalinae-23</x:v>
      </x:c>
      <x:c r="F15597" s="33" t="str">
        <x:v>Nymphalinae</x:v>
      </x:c>
      <x:c r="G15597" s="33" t="n">
        <x:f>'AR_values'!I204</x:f>
        <x:v>2.538573367865507</x:v>
      </x:c>
      <x:c r="H15597" s="33" t="n">
        <x:f>ABS(D15597-G15597)</x:f>
        <x:v>0.11405828526786932</x:v>
      </x:c>
      <x:c r="I15597" s="14" t="n">
        <x:f>IFERROR(H15597/AVERAGE(D15597,G15597),"")</x:f>
        <x:v>0.0459626244449565</x:v>
      </x:c>
      <x:c r="J15597" s="14" t="n">
        <x:f>'Method'!$B$2</x:f>
        <x:v>0.05</x:v>
      </x:c>
      <x:c r="K15597" s="13" t="str">
        <x:f>IF(I15597&lt;=J15597,"是","否")</x:f>
        <x:v>是</x:v>
      </x:c>
      <x:c r="L15597" s="36" t="n">
        <x:v>0.9148106380979232</x:v>
      </x:c>
      <x:c r="M15597" s="36" t="n">
        <x:f>1-L15597</x:f>
        <x:v>0.08518936190207682</x:v>
      </x:c>
      <x:c r="N15597" s="13" t="str">
        <x:v>是</x:v>
      </x:c>
      <x:c r="O15597" s="15"/>
      <x:c r="P15597" s="13" t="str"/>
    </x:row>
    <x:row r="15598">
      <x:c r="A15598" s="15" t="n">
        <x:v>15597</x:v>
      </x:c>
      <x:c r="B15598" s="13" t="str">
        <x:v>Nymphalinae-3</x:v>
      </x:c>
      <x:c r="C15598" s="13" t="str">
        <x:v>Nymphalinae</x:v>
      </x:c>
      <x:c r="D15598" s="33" t="n">
        <x:f>'AR_values'!I211</x:f>
        <x:v>2.5385687278475513</x:v>
      </x:c>
      <x:c r="E15598" s="33" t="str">
        <x:v>Papilionidae_Papilio_polytes</x:v>
      </x:c>
      <x:c r="F15598" s="33" t="str">
        <x:v>Papilionidae</x:v>
      </x:c>
      <x:c r="G15598" s="33" t="n">
        <x:f>'AR_values'!I265</x:f>
        <x:v>2.6579933279056216</x:v>
      </x:c>
      <x:c r="H15598" s="33" t="n">
        <x:f>ABS(D15598-G15598)</x:f>
        <x:v>0.11942460005807032</x:v>
      </x:c>
      <x:c r="I15598" s="14" t="n">
        <x:f>IFERROR(H15598/AVERAGE(D15598,G15598),"")</x:f>
        <x:v>0.04596292655674303</x:v>
      </x:c>
      <x:c r="J15598" s="14" t="n">
        <x:f>'Method'!$B$2</x:f>
        <x:v>0.05</x:v>
      </x:c>
      <x:c r="K15598" s="13" t="str">
        <x:f>IF(I15598&lt;=J15598,"是","否")</x:f>
        <x:v>是</x:v>
      </x:c>
      <x:c r="L15598" s="36" t="n">
        <x:v>0.7424425499541295</x:v>
      </x:c>
      <x:c r="M15598" s="36" t="n">
        <x:f>1-L15598</x:f>
        <x:v>0.2575574500458705</x:v>
      </x:c>
      <x:c r="N15598" s="13" t="str">
        <x:v>是</x:v>
      </x:c>
      <x:c r="O15598" s="15"/>
      <x:c r="P15598" s="13" t="str"/>
    </x:row>
    <x:row r="15599">
      <x:c r="A15599" s="15" t="n">
        <x:v>15598</x:v>
      </x:c>
      <x:c r="B15599" s="13" t="str">
        <x:v>Nymphalinae-19</x:v>
      </x:c>
      <x:c r="C15599" s="13" t="str">
        <x:v>Nymphalinae</x:v>
      </x:c>
      <x:c r="D15599" s="33" t="n">
        <x:f>'AR_values'!I199</x:f>
        <x:v>2.6845789712372956</x:v>
      </x:c>
      <x:c r="E15599" s="33" t="str">
        <x:v>Papilionidae-40</x:v>
      </x:c>
      <x:c r="F15599" s="33" t="str">
        <x:v>Papilionidae</x:v>
      </x:c>
      <x:c r="G15599" s="33" t="n">
        <x:f>'AR_values'!I252</x:f>
        <x:v>2.8108801691423007</x:v>
      </x:c>
      <x:c r="H15599" s="33" t="n">
        <x:f>ABS(D15599-G15599)</x:f>
        <x:v>0.12630119790500505</x:v>
      </x:c>
      <x:c r="I15599" s="14" t="n">
        <x:f>IFERROR(H15599/AVERAGE(D15599,G15599),"")</x:f>
        <x:v>0.0459656580746703</x:v>
      </x:c>
      <x:c r="J15599" s="14" t="n">
        <x:f>'Method'!$B$2</x:f>
        <x:v>0.05</x:v>
      </x:c>
      <x:c r="K15599" s="13" t="str">
        <x:f>IF(I15599&lt;=J15599,"是","否")</x:f>
        <x:v>是</x:v>
      </x:c>
      <x:c r="L15599" s="36" t="n">
        <x:v>0.8759642479184996</x:v>
      </x:c>
      <x:c r="M15599" s="36" t="n">
        <x:f>1-L15599</x:f>
        <x:v>0.12403575208150042</x:v>
      </x:c>
      <x:c r="N15599" s="13" t="str">
        <x:v>是</x:v>
      </x:c>
      <x:c r="O15599" s="15"/>
      <x:c r="P15599" s="13" t="str"/>
    </x:row>
    <x:row r="15600">
      <x:c r="A15600" s="15" t="n">
        <x:v>15599</x:v>
      </x:c>
      <x:c r="B15600" s="13" t="str">
        <x:v>Hesperiidae-9</x:v>
      </x:c>
      <x:c r="C15600" s="13" t="str">
        <x:v>Hesperiidae</x:v>
      </x:c>
      <x:c r="D15600" s="33" t="n">
        <x:f>'AR_values'!I110</x:f>
        <x:v>2.5616609727912754</x:v>
      </x:c>
      <x:c r="E15600" s="33" t="str">
        <x:v>Pieridae-Coliadinae-7</x:v>
      </x:c>
      <x:c r="F15600" s="33" t="str">
        <x:v>Pieridae-Coliadinae</x:v>
      </x:c>
      <x:c r="G15600" s="33" t="n">
        <x:f>'AR_values'!I319</x:f>
        <x:v>2.6821855446790392</x:v>
      </x:c>
      <x:c r="H15600" s="33" t="n">
        <x:f>ABS(D15600-G15600)</x:f>
        <x:v>0.12052457188776389</x:v>
      </x:c>
      <x:c r="I15600" s="14" t="n">
        <x:f>IFERROR(H15600/AVERAGE(D15600,G15600),"")</x:f>
        <x:v>0.0459680013464262</x:v>
      </x:c>
      <x:c r="J15600" s="14" t="n">
        <x:f>'Method'!$B$2</x:f>
        <x:v>0.05</x:v>
      </x:c>
      <x:c r="K15600" s="13" t="str">
        <x:f>IF(I15600&lt;=J15600,"是","否")</x:f>
        <x:v>是</x:v>
      </x:c>
      <x:c r="L15600" s="36" t="n">
        <x:v>0.6348751882250642</x:v>
      </x:c>
      <x:c r="M15600" s="36" t="n">
        <x:f>1-L15600</x:f>
        <x:v>0.36512481177493583</x:v>
      </x:c>
      <x:c r="N15600" s="13" t="str">
        <x:v>是</x:v>
      </x:c>
      <x:c r="O15600" s="15"/>
      <x:c r="P15600" s="13" t="str"/>
    </x:row>
    <x:row r="15601">
      <x:c r="A15601" s="15" t="n">
        <x:v>15600</x:v>
      </x:c>
      <x:c r="B15601" s="13" t="str">
        <x:v>Heliconiinae-17</x:v>
      </x:c>
      <x:c r="C15601" s="13" t="str">
        <x:v>Heliconiinae</x:v>
      </x:c>
      <x:c r="D15601" s="33" t="n">
        <x:f>'AR_values'!I60</x:f>
        <x:v>3.1623650441043356</x:v>
      </x:c>
      <x:c r="E15601" s="33" t="str">
        <x:v>Pieridae-22</x:v>
      </x:c>
      <x:c r="F15601" s="33" t="str">
        <x:v>Pieridae</x:v>
      </x:c>
      <x:c r="G15601" s="33" t="n">
        <x:f>'AR_values'!I287</x:f>
        <x:v>3.020261747560466</x:v>
      </x:c>
      <x:c r="H15601" s="33" t="n">
        <x:f>ABS(D15601-G15601)</x:f>
        <x:v>0.14210329654386955</x:v>
      </x:c>
      <x:c r="I15601" s="14" t="n">
        <x:f>IFERROR(H15601/AVERAGE(D15601,G15601),"")</x:f>
        <x:v>0.045968583041579726</x:v>
      </x:c>
      <x:c r="J15601" s="14" t="n">
        <x:f>'Method'!$B$2</x:f>
        <x:v>0.05</x:v>
      </x:c>
      <x:c r="K15601" s="13" t="str">
        <x:f>IF(I15601&lt;=J15601,"是","否")</x:f>
        <x:v>是</x:v>
      </x:c>
      <x:c r="L15601" s="36" t="n">
        <x:v>0.8019418812835698</x:v>
      </x:c>
      <x:c r="M15601" s="36" t="n">
        <x:f>1-L15601</x:f>
        <x:v>0.1980581187164302</x:v>
      </x:c>
      <x:c r="N15601" s="13" t="str">
        <x:v>是</x:v>
      </x:c>
      <x:c r="O15601" s="15"/>
      <x:c r="P15601" s="13" t="str"/>
    </x:row>
    <x:row r="15602">
      <x:c r="A15602" s="15" t="n">
        <x:v>15601</x:v>
      </x:c>
      <x:c r="B15602" s="13" t="str">
        <x:v>Charaxinae-1</x:v>
      </x:c>
      <x:c r="C15602" s="13" t="str">
        <x:v>Charaxinae</x:v>
      </x:c>
      <x:c r="D15602" s="33" t="n">
        <x:f>'AR_values'!I16</x:f>
        <x:v>2.523144015314187</x:v>
      </x:c>
      <x:c r="E15602" s="33" t="str">
        <x:v>Pieridae-27</x:v>
      </x:c>
      <x:c r="F15602" s="33" t="str">
        <x:v>Pieridae</x:v>
      </x:c>
      <x:c r="G15602" s="33" t="n">
        <x:f>'AR_values'!I292</x:f>
        <x:v>2.4097641192868773</x:v>
      </x:c>
      <x:c r="H15602" s="33" t="n">
        <x:f>ABS(D15602-G15602)</x:f>
        <x:v>0.1133798960273098</x:v>
      </x:c>
      <x:c r="I15602" s="14" t="n">
        <x:f>IFERROR(H15602/AVERAGE(D15602,G15602),"")</x:f>
        <x:v>0.045968784714244065</x:v>
      </x:c>
      <x:c r="J15602" s="14" t="n">
        <x:f>'Method'!$B$2</x:f>
        <x:v>0.05</x:v>
      </x:c>
      <x:c r="K15602" s="13" t="str">
        <x:f>IF(I15602&lt;=J15602,"是","否")</x:f>
        <x:v>是</x:v>
      </x:c>
      <x:c r="L15602" s="36" t="n">
        <x:v>0.8111052189668125</x:v>
      </x:c>
      <x:c r="M15602" s="36" t="n">
        <x:f>1-L15602</x:f>
        <x:v>0.18889478103318746</x:v>
      </x:c>
      <x:c r="N15602" s="13" t="str">
        <x:v>是</x:v>
      </x:c>
      <x:c r="O15602" s="15"/>
      <x:c r="P15602" s="13" t="str"/>
    </x:row>
    <x:row r="15603">
      <x:c r="A15603" s="15" t="n">
        <x:v>15602</x:v>
      </x:c>
      <x:c r="B15603" s="13" t="str">
        <x:v>Pieridae-10</x:v>
      </x:c>
      <x:c r="C15603" s="13" t="str">
        <x:v>Pieridae</x:v>
      </x:c>
      <x:c r="D15603" s="33" t="n">
        <x:f>'AR_values'!I275</x:f>
        <x:v>2.7884042166385443</x:v>
      </x:c>
      <x:c r="E15603" s="33" t="str">
        <x:v>Pieridae_Elodina_padusa</x:v>
      </x:c>
      <x:c r="F15603" s="33" t="str">
        <x:v>Pieridae</x:v>
      </x:c>
      <x:c r="G15603" s="33" t="n">
        <x:f>'AR_values'!I327</x:f>
        <x:v>2.919606733186484</x:v>
      </x:c>
      <x:c r="H15603" s="33" t="n">
        <x:f>ABS(D15603-G15603)</x:f>
        <x:v>0.13120251654793957</x:v>
      </x:c>
      <x:c r="I15603" s="14" t="n">
        <x:f>IFERROR(H15603/AVERAGE(D15603,G15603),"")</x:f>
        <x:v>0.045971361197883275</x:v>
      </x:c>
      <x:c r="J15603" s="14" t="n">
        <x:f>'Method'!$B$2</x:f>
        <x:v>0.05</x:v>
      </x:c>
      <x:c r="K15603" s="13" t="str">
        <x:f>IF(I15603&lt;=J15603,"是","否")</x:f>
        <x:v>是</x:v>
      </x:c>
      <x:c r="L15603" s="36" t="n">
        <x:v>0.7871689273434843</x:v>
      </x:c>
      <x:c r="M15603" s="36" t="n">
        <x:f>1-L15603</x:f>
        <x:v>0.21283107265651569</x:v>
      </x:c>
      <x:c r="N15603" s="13" t="str">
        <x:v>否</x:v>
      </x:c>
      <x:c r="O15603" s="15"/>
      <x:c r="P15603" s="13" t="str"/>
    </x:row>
    <x:row r="15604">
      <x:c r="A15604" s="15" t="n">
        <x:v>15603</x:v>
      </x:c>
      <x:c r="B15604" s="13" t="str">
        <x:v>Hesperiidae-28</x:v>
      </x:c>
      <x:c r="C15604" s="13" t="str">
        <x:v>Hesperiidae</x:v>
      </x:c>
      <x:c r="D15604" s="33" t="n">
        <x:f>'AR_values'!I95</x:f>
        <x:v>2.9728124719229405</x:v>
      </x:c>
      <x:c r="E15604" s="33" t="str">
        <x:v>Hesperiidae-5</x:v>
      </x:c>
      <x:c r="F15604" s="33" t="str">
        <x:v>Hesperiidae</x:v>
      </x:c>
      <x:c r="G15604" s="33" t="n">
        <x:f>'AR_values'!I106</x:f>
        <x:v>2.8392093365484024</x:v>
      </x:c>
      <x:c r="H15604" s="33" t="n">
        <x:f>ABS(D15604-G15604)</x:f>
        <x:v>0.13360313537453816</x:v>
      </x:c>
      <x:c r="I15604" s="14" t="n">
        <x:f>IFERROR(H15604/AVERAGE(D15604,G15604),"")</x:f>
        <x:v>0.04597475363213683</x:v>
      </x:c>
      <x:c r="J15604" s="14" t="n">
        <x:f>'Method'!$B$2</x:f>
        <x:v>0.05</x:v>
      </x:c>
      <x:c r="K15604" s="13" t="str">
        <x:f>IF(I15604&lt;=J15604,"是","否")</x:f>
        <x:v>是</x:v>
      </x:c>
      <x:c r="L15604" s="36" t="n">
        <x:v>0.8805964096463718</x:v>
      </x:c>
      <x:c r="M15604" s="36" t="n">
        <x:f>1-L15604</x:f>
        <x:v>0.11940359035362824</x:v>
      </x:c>
      <x:c r="N15604" s="13" t="str">
        <x:v>否</x:v>
      </x:c>
      <x:c r="O15604" s="15"/>
      <x:c r="P15604" s="13" t="str"/>
    </x:row>
    <x:row r="15605">
      <x:c r="A15605" s="15" t="n">
        <x:v>15604</x:v>
      </x:c>
      <x:c r="B15605" s="13" t="str">
        <x:v>Hesperiidae_Dispar_compacta</x:v>
      </x:c>
      <x:c r="C15605" s="13" t="str">
        <x:v>Hesperiidae</x:v>
      </x:c>
      <x:c r="D15605" s="33" t="n">
        <x:f>'AR_values'!I115</x:f>
        <x:v>2.652479796362951</x:v>
      </x:c>
      <x:c r="E15605" s="33" t="str">
        <x:v>Satyrinae-15</x:v>
      </x:c>
      <x:c r="F15605" s="33" t="str">
        <x:v>Satyrinae</x:v>
      </x:c>
      <x:c r="G15605" s="33" t="n">
        <x:f>'AR_values'!I364</x:f>
        <x:v>2.533271446118186</x:v>
      </x:c>
      <x:c r="H15605" s="33" t="n">
        <x:f>ABS(D15605-G15605)</x:f>
        <x:v>0.11920835024476517</x:v>
      </x:c>
      <x:c r="I15605" s="14" t="n">
        <x:f>IFERROR(H15605/AVERAGE(D15605,G15605),"")</x:f>
        <x:v>0.04597534462055284</x:v>
      </x:c>
      <x:c r="J15605" s="14" t="n">
        <x:f>'Method'!$B$2</x:f>
        <x:v>0.05</x:v>
      </x:c>
      <x:c r="K15605" s="13" t="str">
        <x:f>IF(I15605&lt;=J15605,"是","否")</x:f>
        <x:v>是</x:v>
      </x:c>
      <x:c r="L15605" s="36" t="n">
        <x:v>0.8402523882533317</x:v>
      </x:c>
      <x:c r="M15605" s="36" t="n">
        <x:f>1-L15605</x:f>
        <x:v>0.1597476117466683</x:v>
      </x:c>
      <x:c r="N15605" s="13" t="str">
        <x:v>是</x:v>
      </x:c>
      <x:c r="O15605" s="15"/>
      <x:c r="P15605" s="13" t="str"/>
    </x:row>
    <x:row r="15606">
      <x:c r="A15606" s="15" t="n">
        <x:v>15605</x:v>
      </x:c>
      <x:c r="B15606" s="13" t="str">
        <x:v>Lycaenidae_Ogyris_oroetus</x:v>
      </x:c>
      <x:c r="C15606" s="13" t="str">
        <x:v>Lycaenidae</x:v>
      </x:c>
      <x:c r="D15606" s="33" t="n">
        <x:f>'AR_values'!I181</x:f>
        <x:v>2.3885084100755156</x:v>
      </x:c>
      <x:c r="E15606" s="33" t="str">
        <x:v>Nymphalinae-12</x:v>
      </x:c>
      <x:c r="F15606" s="33" t="str">
        <x:v>Nymphalinae</x:v>
      </x:c>
      <x:c r="G15606" s="33" t="n">
        <x:f>'AR_values'!I192</x:f>
        <x:v>2.5009098099084275</x:v>
      </x:c>
      <x:c r="H15606" s="33" t="n">
        <x:f>ABS(D15606-G15606)</x:f>
        <x:v>0.11240139983291186</x:v>
      </x:c>
      <x:c r="I15606" s="14" t="n">
        <x:f>IFERROR(H15606/AVERAGE(D15606,G15606),"")</x:f>
        <x:v>0.045977412761913826</x:v>
      </x:c>
      <x:c r="J15606" s="14" t="n">
        <x:f>'Method'!$B$2</x:f>
        <x:v>0.05</x:v>
      </x:c>
      <x:c r="K15606" s="13" t="str">
        <x:f>IF(I15606&lt;=J15606,"是","否")</x:f>
        <x:v>是</x:v>
      </x:c>
      <x:c r="L15606" s="36" t="n">
        <x:v>0.88428895293863</x:v>
      </x:c>
      <x:c r="M15606" s="36" t="n">
        <x:f>1-L15606</x:f>
        <x:v>0.11571104706137003</x:v>
      </x:c>
      <x:c r="N15606" s="13" t="str">
        <x:v>是</x:v>
      </x:c>
      <x:c r="O15606" s="15"/>
      <x:c r="P15606" s="13" t="str"/>
    </x:row>
    <x:row r="15607">
      <x:c r="A15607" s="15" t="n">
        <x:v>15606</x:v>
      </x:c>
      <x:c r="B15607" s="13" t="str">
        <x:v>Pieridae-Coliadinae-17</x:v>
      </x:c>
      <x:c r="C15607" s="13" t="str">
        <x:v>Pieridae-Coliadinae</x:v>
      </x:c>
      <x:c r="D15607" s="33" t="n">
        <x:f>'AR_values'!I308</x:f>
        <x:v>2.36212050316884</x:v>
      </x:c>
      <x:c r="E15607" s="33" t="str">
        <x:v>Riodinidae-1</x:v>
      </x:c>
      <x:c r="F15607" s="33" t="str">
        <x:v>Riodinidae</x:v>
      </x:c>
      <x:c r="G15607" s="33" t="n">
        <x:f>'AR_values'!I333</x:f>
        <x:v>2.2559511128799166</x:v>
      </x:c>
      <x:c r="H15607" s="33" t="n">
        <x:f>ABS(D15607-G15607)</x:f>
        <x:v>0.10616939028892336</x:v>
      </x:c>
      <x:c r="I15607" s="14" t="n">
        <x:f>IFERROR(H15607/AVERAGE(D15607,G15607),"")</x:f>
        <x:v>0.045979967014787175</x:v>
      </x:c>
      <x:c r="J15607" s="14" t="n">
        <x:f>'Method'!$B$2</x:f>
        <x:v>0.05</x:v>
      </x:c>
      <x:c r="K15607" s="13" t="str">
        <x:f>IF(I15607&lt;=J15607,"是","否")</x:f>
        <x:v>是</x:v>
      </x:c>
      <x:c r="L15607" s="36" t="n">
        <x:v>0.8108667743404978</x:v>
      </x:c>
      <x:c r="M15607" s="36" t="n">
        <x:f>1-L15607</x:f>
        <x:v>0.1891332256595022</x:v>
      </x:c>
      <x:c r="N15607" s="13" t="str">
        <x:v>是</x:v>
      </x:c>
      <x:c r="O15607" s="15"/>
      <x:c r="P15607" s="13" t="str"/>
    </x:row>
    <x:row r="15608">
      <x:c r="A15608" s="15" t="n">
        <x:v>15607</x:v>
      </x:c>
      <x:c r="B15608" s="13" t="str">
        <x:v>Hesperiidae_Hesperilla_chrysotricha</x:v>
      </x:c>
      <x:c r="C15608" s="13" t="str">
        <x:v>Hesperiidae</x:v>
      </x:c>
      <x:c r="D15608" s="33" t="n">
        <x:f>'AR_values'!I117</x:f>
        <x:v>2.6630704750756298</x:v>
      </x:c>
      <x:c r="E15608" s="33" t="str">
        <x:v>Pieridae-10</x:v>
      </x:c>
      <x:c r="F15608" s="33" t="str">
        <x:v>Pieridae</x:v>
      </x:c>
      <x:c r="G15608" s="33" t="n">
        <x:f>'AR_values'!I275</x:f>
        <x:v>2.7884042166385443</x:v>
      </x:c>
      <x:c r="H15608" s="33" t="n">
        <x:f>ABS(D15608-G15608)</x:f>
        <x:v>0.12533374156291455</x:v>
      </x:c>
      <x:c r="I15608" s="14" t="n">
        <x:f>IFERROR(H15608/AVERAGE(D15608,G15608),"")</x:f>
        <x:v>0.04598159164286767</x:v>
      </x:c>
      <x:c r="J15608" s="14" t="n">
        <x:f>'Method'!$B$2</x:f>
        <x:v>0.05</x:v>
      </x:c>
      <x:c r="K15608" s="13" t="str">
        <x:f>IF(I15608&lt;=J15608,"是","否")</x:f>
        <x:v>是</x:v>
      </x:c>
      <x:c r="L15608" s="36" t="n">
        <x:v>0.6808147100424328</x:v>
      </x:c>
      <x:c r="M15608" s="36" t="n">
        <x:f>1-L15608</x:f>
        <x:v>0.31918528995756723</x:v>
      </x:c>
      <x:c r="N15608" s="13" t="str">
        <x:v>是</x:v>
      </x:c>
      <x:c r="O15608" s="15"/>
      <x:c r="P15608" s="13" t="str"/>
    </x:row>
    <x:row r="15609">
      <x:c r="A15609" s="15" t="n">
        <x:v>15608</x:v>
      </x:c>
      <x:c r="B15609" s="13" t="str">
        <x:v>Pieridae-13</x:v>
      </x:c>
      <x:c r="C15609" s="13" t="str">
        <x:v>Pieridae</x:v>
      </x:c>
      <x:c r="D15609" s="33" t="n">
        <x:f>'AR_values'!I278</x:f>
        <x:v>3.012171087458704</x:v>
      </x:c>
      <x:c r="E15609" s="33" t="str">
        <x:v>Pieridae-6</x:v>
      </x:c>
      <x:c r="F15609" s="33" t="str">
        <x:v>Pieridae</x:v>
      </x:c>
      <x:c r="G15609" s="33" t="n">
        <x:f>'AR_values'!I296</x:f>
        <x:v>2.876777120642851</x:v>
      </x:c>
      <x:c r="H15609" s="33" t="n">
        <x:f>ABS(D15609-G15609)</x:f>
        <x:v>0.13539396681585325</x:v>
      </x:c>
      <x:c r="I15609" s="14" t="n">
        <x:f>IFERROR(H15609/AVERAGE(D15609,G15609),"")</x:f>
        <x:v>0.04598239347039555</x:v>
      </x:c>
      <x:c r="J15609" s="14" t="n">
        <x:f>'Method'!$B$2</x:f>
        <x:v>0.05</x:v>
      </x:c>
      <x:c r="K15609" s="13" t="str">
        <x:f>IF(I15609&lt;=J15609,"是","否")</x:f>
        <x:v>是</x:v>
      </x:c>
      <x:c r="L15609" s="36" t="n">
        <x:v>0.7064408296156379</x:v>
      </x:c>
      <x:c r="M15609" s="36" t="n">
        <x:f>1-L15609</x:f>
        <x:v>0.2935591703843621</x:v>
      </x:c>
      <x:c r="N15609" s="13" t="str">
        <x:v>否</x:v>
      </x:c>
      <x:c r="O15609" s="15"/>
      <x:c r="P15609" s="13" t="str"/>
    </x:row>
    <x:row r="15610">
      <x:c r="A15610" s="15" t="n">
        <x:v>15609</x:v>
      </x:c>
      <x:c r="B15610" s="13" t="str">
        <x:v>Hesperiidae-24</x:v>
      </x:c>
      <x:c r="C15610" s="13" t="str">
        <x:v>Hesperiidae</x:v>
      </x:c>
      <x:c r="D15610" s="33" t="n">
        <x:f>'AR_values'!I91</x:f>
        <x:v>2.631779132697969</x:v>
      </x:c>
      <x:c r="E15610" s="33" t="str">
        <x:v>Satyrinae-7</x:v>
      </x:c>
      <x:c r="F15610" s="33" t="str">
        <x:v>Satyrinae</x:v>
      </x:c>
      <x:c r="G15610" s="33" t="n">
        <x:f>'AR_values'!I382</x:f>
        <x:v>2.5134817259008053</x:v>
      </x:c>
      <x:c r="H15610" s="33" t="n">
        <x:f>ABS(D15610-G15610)</x:f>
        <x:v>0.1182974067971636</x:v>
      </x:c>
      <x:c r="I15610" s="14" t="n">
        <x:f>IFERROR(H15610/AVERAGE(D15610,G15610),"")</x:f>
        <x:v>0.04598305510573469</x:v>
      </x:c>
      <x:c r="J15610" s="14" t="n">
        <x:f>'Method'!$B$2</x:f>
        <x:v>0.05</x:v>
      </x:c>
      <x:c r="K15610" s="13" t="str">
        <x:f>IF(I15610&lt;=J15610,"是","否")</x:f>
        <x:v>是</x:v>
      </x:c>
      <x:c r="L15610" s="36" t="n">
        <x:v>0.7401850130571416</x:v>
      </x:c>
      <x:c r="M15610" s="36" t="n">
        <x:f>1-L15610</x:f>
        <x:v>0.25981498694285843</x:v>
      </x:c>
      <x:c r="N15610" s="13" t="str">
        <x:v>是</x:v>
      </x:c>
      <x:c r="O15610" s="15"/>
      <x:c r="P15610" s="13" t="str"/>
    </x:row>
    <x:row r="15611">
      <x:c r="A15611" s="15" t="n">
        <x:v>15610</x:v>
      </x:c>
      <x:c r="B15611" s="13" t="str">
        <x:v>Limenitidinae-5</x:v>
      </x:c>
      <x:c r="C15611" s="13" t="str">
        <x:v>Limenitidinae</x:v>
      </x:c>
      <x:c r="D15611" s="33" t="n">
        <x:f>'AR_values'!I137</x:f>
        <x:v>2.6752389127189056</x:v>
      </x:c>
      <x:c r="E15611" s="33" t="str">
        <x:v>Nymphalinae-16</x:v>
      </x:c>
      <x:c r="F15611" s="33" t="str">
        <x:v>Nymphalinae</x:v>
      </x:c>
      <x:c r="G15611" s="33" t="n">
        <x:f>'AR_values'!I196</x:f>
        <x:v>2.801149955723224</x:v>
      </x:c>
      <x:c r="H15611" s="33" t="n">
        <x:f>ABS(D15611-G15611)</x:f>
        <x:v>0.1259110430043182</x:v>
      </x:c>
      <x:c r="I15611" s="14" t="n">
        <x:f>IFERROR(H15611/AVERAGE(D15611,G15611),"")</x:f>
        <x:v>0.04598323677483341</x:v>
      </x:c>
      <x:c r="J15611" s="14" t="n">
        <x:f>'Method'!$B$2</x:f>
        <x:v>0.05</x:v>
      </x:c>
      <x:c r="K15611" s="13" t="str">
        <x:f>IF(I15611&lt;=J15611,"是","否")</x:f>
        <x:v>是</x:v>
      </x:c>
      <x:c r="L15611" s="36" t="n">
        <x:v>0.8078835836252726</x:v>
      </x:c>
      <x:c r="M15611" s="36" t="n">
        <x:f>1-L15611</x:f>
        <x:v>0.19211641637472743</x:v>
      </x:c>
      <x:c r="N15611" s="13" t="str">
        <x:v>是</x:v>
      </x:c>
      <x:c r="O15611" s="15"/>
      <x:c r="P15611" s="13" t="str"/>
    </x:row>
    <x:row r="15612">
      <x:c r="A15612" s="15" t="n">
        <x:v>15611</x:v>
      </x:c>
      <x:c r="B15612" s="13" t="str">
        <x:v>Parnassiinae-5</x:v>
      </x:c>
      <x:c r="C15612" s="13" t="str">
        <x:v>Parnassiinae</x:v>
      </x:c>
      <x:c r="D15612" s="33" t="n">
        <x:f>'AR_values'!I272</x:f>
        <x:v>2.7726642791414156</x:v>
      </x:c>
      <x:c r="E15612" s="33" t="str">
        <x:v>Satyrinae-5</x:v>
      </x:c>
      <x:c r="F15612" s="33" t="str">
        <x:v>Satyrinae</x:v>
      </x:c>
      <x:c r="G15612" s="33" t="n">
        <x:f>'AR_values'!I380</x:f>
        <x:v>2.6480282902286</x:v>
      </x:c>
      <x:c r="H15612" s="33" t="n">
        <x:f>ABS(D15612-G15612)</x:f>
        <x:v>0.12463598891281569</x:v>
      </x:c>
      <x:c r="I15612" s="14" t="n">
        <x:f>IFERROR(H15612/AVERAGE(D15612,G15612),"")</x:f>
        <x:v>0.045985263808200325</x:v>
      </x:c>
      <x:c r="J15612" s="14" t="n">
        <x:f>'Method'!$B$2</x:f>
        <x:v>0.05</x:v>
      </x:c>
      <x:c r="K15612" s="13" t="str">
        <x:f>IF(I15612&lt;=J15612,"是","否")</x:f>
        <x:v>是</x:v>
      </x:c>
      <x:c r="L15612" s="36" t="n">
        <x:v>0.8752213611986788</x:v>
      </x:c>
      <x:c r="M15612" s="36" t="n">
        <x:f>1-L15612</x:f>
        <x:v>0.12477863880132123</x:v>
      </x:c>
      <x:c r="N15612" s="13" t="str">
        <x:v>是</x:v>
      </x:c>
      <x:c r="O15612" s="15"/>
      <x:c r="P15612" s="13" t="str"/>
    </x:row>
    <x:row r="15613">
      <x:c r="A15613" s="15" t="n">
        <x:v>15612</x:v>
      </x:c>
      <x:c r="B15613" s="13" t="str">
        <x:v>Biblidinae-13</x:v>
      </x:c>
      <x:c r="C15613" s="13" t="str">
        <x:v>Biblidinae</x:v>
      </x:c>
      <x:c r="D15613" s="33" t="n">
        <x:f>'AR_values'!I6</x:f>
        <x:v>2.841483921567788</x:v>
      </x:c>
      <x:c r="E15613" s="33" t="str">
        <x:v>Papilionidae-4</x:v>
      </x:c>
      <x:c r="F15613" s="33" t="str">
        <x:v>Papilionidae</x:v>
      </x:c>
      <x:c r="G15613" s="33" t="n">
        <x:f>'AR_values'!I251</x:f>
        <x:v>2.713745457806805</x:v>
      </x:c>
      <x:c r="H15613" s="33" t="n">
        <x:f>ABS(D15613-G15613)</x:f>
        <x:v>0.12773846376098286</x:v>
      </x:c>
      <x:c r="I15613" s="14" t="n">
        <x:f>IFERROR(H15613/AVERAGE(D15613,G15613),"")</x:f>
        <x:v>0.04598854702030815</x:v>
      </x:c>
      <x:c r="J15613" s="14" t="n">
        <x:f>'Method'!$B$2</x:f>
        <x:v>0.05</x:v>
      </x:c>
      <x:c r="K15613" s="13" t="str">
        <x:f>IF(I15613&lt;=J15613,"是","否")</x:f>
        <x:v>是</x:v>
      </x:c>
      <x:c r="L15613" s="36" t="n">
        <x:v>0.7084360835153479</x:v>
      </x:c>
      <x:c r="M15613" s="36" t="n">
        <x:f>1-L15613</x:f>
        <x:v>0.2915639164846521</x:v>
      </x:c>
      <x:c r="N15613" s="13" t="str">
        <x:v>是</x:v>
      </x:c>
      <x:c r="O15613" s="15"/>
      <x:c r="P15613" s="13" t="str"/>
    </x:row>
    <x:row r="15614">
      <x:c r="A15614" s="15" t="n">
        <x:v>15613</x:v>
      </x:c>
      <x:c r="B15614" s="13" t="str">
        <x:v>Hesperiidae-32</x:v>
      </x:c>
      <x:c r="C15614" s="13" t="str">
        <x:v>Hesperiidae</x:v>
      </x:c>
      <x:c r="D15614" s="33" t="n">
        <x:f>'AR_values'!I100</x:f>
        <x:v>2.4139073396261694</x:v>
      </x:c>
      <x:c r="E15614" s="33" t="str">
        <x:v>Lycaenidae-14</x:v>
      </x:c>
      <x:c r="F15614" s="33" t="str">
        <x:v>Lycaenidae</x:v>
      </x:c>
      <x:c r="G15614" s="33" t="n">
        <x:f>'AR_values'!I146</x:f>
        <x:v>2.5275412824939623</x:v>
      </x:c>
      <x:c r="H15614" s="33" t="n">
        <x:f>ABS(D15614-G15614)</x:f>
        <x:v>0.11363394286779283</x:v>
      </x:c>
      <x:c r="I15614" s="14" t="n">
        <x:f>IFERROR(H15614/AVERAGE(D15614,G15614),"")</x:f>
        <x:v>0.04599215799153169</x:v>
      </x:c>
      <x:c r="J15614" s="14" t="n">
        <x:f>'Method'!$B$2</x:f>
        <x:v>0.05</x:v>
      </x:c>
      <x:c r="K15614" s="13" t="str">
        <x:f>IF(I15614&lt;=J15614,"是","否")</x:f>
        <x:v>是</x:v>
      </x:c>
      <x:c r="L15614" s="36" t="n">
        <x:v>0.8295665600035803</x:v>
      </x:c>
      <x:c r="M15614" s="36" t="n">
        <x:f>1-L15614</x:f>
        <x:v>0.1704334399964197</x:v>
      </x:c>
      <x:c r="N15614" s="13" t="str">
        <x:v>是</x:v>
      </x:c>
      <x:c r="O15614" s="15"/>
      <x:c r="P15614" s="13" t="str"/>
    </x:row>
    <x:row r="15615">
      <x:c r="A15615" s="15" t="n">
        <x:v>15614</x:v>
      </x:c>
      <x:c r="B15615" s="13" t="str">
        <x:v>Hesperiidae_Signata_flammeata</x:v>
      </x:c>
      <x:c r="C15615" s="13" t="str">
        <x:v>Hesperiidae</x:v>
      </x:c>
      <x:c r="D15615" s="33" t="n">
        <x:f>'AR_values'!I123</x:f>
        <x:v>2.6818346519856244</x:v>
      </x:c>
      <x:c r="E15615" s="33" t="str">
        <x:v>Riodinidae-26</x:v>
      </x:c>
      <x:c r="F15615" s="33" t="str">
        <x:v>Riodinidae</x:v>
      </x:c>
      <x:c r="G15615" s="33" t="n">
        <x:f>'AR_values'!I350</x:f>
        <x:v>2.5612409898926036</x:v>
      </x:c>
      <x:c r="H15615" s="33" t="n">
        <x:f>ABS(D15615-G15615)</x:f>
        <x:v>0.1205936620930208</x:v>
      </x:c>
      <x:c r="I15615" s="14" t="n">
        <x:f>IFERROR(H15615/AVERAGE(D15615,G15615),"")</x:f>
        <x:v>0.046001114738760666</x:v>
      </x:c>
      <x:c r="J15615" s="14" t="n">
        <x:f>'Method'!$B$2</x:f>
        <x:v>0.05</x:v>
      </x:c>
      <x:c r="K15615" s="13" t="str">
        <x:f>IF(I15615&lt;=J15615,"是","否")</x:f>
        <x:v>是</x:v>
      </x:c>
      <x:c r="L15615" s="36" t="n">
        <x:v>0.8583354414368833</x:v>
      </x:c>
      <x:c r="M15615" s="36" t="n">
        <x:f>1-L15615</x:f>
        <x:v>0.14166455856311666</x:v>
      </x:c>
      <x:c r="N15615" s="13" t="str">
        <x:v>是</x:v>
      </x:c>
      <x:c r="O15615" s="15"/>
      <x:c r="P15615" s="13" t="str"/>
    </x:row>
    <x:row r="15616">
      <x:c r="A15616" s="15" t="n">
        <x:v>15615</x:v>
      </x:c>
      <x:c r="B15616" s="13" t="str">
        <x:v>Biblidinae-13</x:v>
      </x:c>
      <x:c r="C15616" s="13" t="str">
        <x:v>Biblidinae</x:v>
      </x:c>
      <x:c r="D15616" s="33" t="n">
        <x:f>'AR_values'!I6</x:f>
        <x:v>2.841483921567788</x:v>
      </x:c>
      <x:c r="E15616" s="33" t="str">
        <x:v>Nymphalinae-10</x:v>
      </x:c>
      <x:c r="F15616" s="33" t="str">
        <x:v>Nymphalinae</x:v>
      </x:c>
      <x:c r="G15616" s="33" t="n">
        <x:f>'AR_values'!I190</x:f>
        <x:v>2.713697150892105</x:v>
      </x:c>
      <x:c r="H15616" s="33" t="n">
        <x:f>ABS(D15616-G15616)</x:f>
        <x:v>0.12778677067568323</x:v>
      </x:c>
      <x:c r="I15616" s="14" t="n">
        <x:f>IFERROR(H15616/AVERAGE(D15616,G15616),"")</x:f>
        <x:v>0.04600633859054314</x:v>
      </x:c>
      <x:c r="J15616" s="14" t="n">
        <x:f>'Method'!$B$2</x:f>
        <x:v>0.05</x:v>
      </x:c>
      <x:c r="K15616" s="13" t="str">
        <x:f>IF(I15616&lt;=J15616,"是","否")</x:f>
        <x:v>是</x:v>
      </x:c>
      <x:c r="L15616" s="36" t="n">
        <x:v>0.8185066273564281</x:v>
      </x:c>
      <x:c r="M15616" s="36" t="n">
        <x:f>1-L15616</x:f>
        <x:v>0.1814933726435719</x:v>
      </x:c>
      <x:c r="N15616" s="13" t="str">
        <x:v>是</x:v>
      </x:c>
      <x:c r="O15616" s="15"/>
      <x:c r="P15616" s="13" t="str"/>
    </x:row>
    <x:row r="15617">
      <x:c r="A15617" s="15" t="n">
        <x:v>15616</x:v>
      </x:c>
      <x:c r="B15617" s="13" t="str">
        <x:v>Hesperiidae-34</x:v>
      </x:c>
      <x:c r="C15617" s="13" t="str">
        <x:v>Hesperiidae</x:v>
      </x:c>
      <x:c r="D15617" s="33" t="n">
        <x:f>'AR_values'!I102</x:f>
        <x:v>2.501602453160766</x:v>
      </x:c>
      <x:c r="E15617" s="33" t="str">
        <x:v>Limenitidinae-8</x:v>
      </x:c>
      <x:c r="F15617" s="33" t="str">
        <x:v>Limenitidinae</x:v>
      </x:c>
      <x:c r="G15617" s="33" t="n">
        <x:f>'AR_values'!I140</x:f>
        <x:v>2.3890954186981337</x:v>
      </x:c>
      <x:c r="H15617" s="33" t="n">
        <x:f>ABS(D15617-G15617)</x:f>
        <x:v>0.11250703446263222</x:v>
      </x:c>
      <x:c r="I15617" s="14" t="n">
        <x:f>IFERROR(H15617/AVERAGE(D15617,G15617),"")</x:f>
        <x:v>0.04600858094710707</x:v>
      </x:c>
      <x:c r="J15617" s="14" t="n">
        <x:f>'Method'!$B$2</x:f>
        <x:v>0.05</x:v>
      </x:c>
      <x:c r="K15617" s="13" t="str">
        <x:f>IF(I15617&lt;=J15617,"是","否")</x:f>
        <x:v>是</x:v>
      </x:c>
      <x:c r="L15617" s="36" t="n">
        <x:v>0.9017429545035919</x:v>
      </x:c>
      <x:c r="M15617" s="36" t="n">
        <x:f>1-L15617</x:f>
        <x:v>0.09825704549640812</x:v>
      </x:c>
      <x:c r="N15617" s="13" t="str">
        <x:v>是</x:v>
      </x:c>
      <x:c r="O15617" s="15"/>
      <x:c r="P15617" s="13" t="str"/>
    </x:row>
    <x:row r="15618">
      <x:c r="A15618" s="15" t="n">
        <x:v>15617</x:v>
      </x:c>
      <x:c r="B15618" s="13" t="str">
        <x:v>Limenitidinae-1</x:v>
      </x:c>
      <x:c r="C15618" s="13" t="str">
        <x:v>Limenitidinae</x:v>
      </x:c>
      <x:c r="D15618" s="33" t="n">
        <x:f>'AR_values'!I130</x:f>
        <x:v>2.439323333755049</x:v>
      </x:c>
      <x:c r="E15618" s="33" t="str">
        <x:v>Nymphalinae-1</x:v>
      </x:c>
      <x:c r="F15618" s="33" t="str">
        <x:v>Nymphalinae</x:v>
      </x:c>
      <x:c r="G15618" s="33" t="n">
        <x:f>'AR_values'!I189</x:f>
        <x:v>2.5541998356945363</x:v>
      </x:c>
      <x:c r="H15618" s="33" t="n">
        <x:f>ABS(D15618-G15618)</x:f>
        <x:v>0.11487650193948751</x:v>
      </x:c>
      <x:c r="I15618" s="14" t="n">
        <x:f>IFERROR(H15618/AVERAGE(D15618,G15618),"")</x:f>
        <x:v>0.046010200830669166</x:v>
      </x:c>
      <x:c r="J15618" s="14" t="n">
        <x:f>'Method'!$B$2</x:f>
        <x:v>0.05</x:v>
      </x:c>
      <x:c r="K15618" s="13" t="str">
        <x:f>IF(I15618&lt;=J15618,"是","否")</x:f>
        <x:v>是</x:v>
      </x:c>
      <x:c r="L15618" s="36" t="n">
        <x:v>0.8062084553461081</x:v>
      </x:c>
      <x:c r="M15618" s="36" t="n">
        <x:f>1-L15618</x:f>
        <x:v>0.19379154465389192</x:v>
      </x:c>
      <x:c r="N15618" s="13" t="str">
        <x:v>是</x:v>
      </x:c>
      <x:c r="O15618" s="15"/>
      <x:c r="P15618" s="13" t="str"/>
    </x:row>
    <x:row r="15619">
      <x:c r="A15619" s="15" t="n">
        <x:v>15618</x:v>
      </x:c>
      <x:c r="B15619" s="13" t="str">
        <x:v>Hesperiidae_Taractrocera_papyria</x:v>
      </x:c>
      <x:c r="C15619" s="13" t="str">
        <x:v>Hesperiidae</x:v>
      </x:c>
      <x:c r="D15619" s="33" t="n">
        <x:f>'AR_values'!I124</x:f>
        <x:v>2.4454271732718333</x:v>
      </x:c>
      <x:c r="E15619" s="33" t="str">
        <x:v>Pieridae-Coliadinae-8</x:v>
      </x:c>
      <x:c r="F15619" s="33" t="str">
        <x:v>Pieridae-Coliadinae</x:v>
      </x:c>
      <x:c r="G15619" s="33" t="n">
        <x:f>'AR_values'!I320</x:f>
        <x:v>2.3354395933001033</x:v>
      </x:c>
      <x:c r="H15619" s="33" t="n">
        <x:f>ABS(D15619-G15619)</x:f>
        <x:v>0.10998757997173003</x:v>
      </x:c>
      <x:c r="I15619" s="14" t="n">
        <x:f>IFERROR(H15619/AVERAGE(D15619,G15619),"")</x:f>
        <x:v>0.04601156457267071</x:v>
      </x:c>
      <x:c r="J15619" s="14" t="n">
        <x:f>'Method'!$B$2</x:f>
        <x:v>0.05</x:v>
      </x:c>
      <x:c r="K15619" s="13" t="str">
        <x:f>IF(I15619&lt;=J15619,"是","否")</x:f>
        <x:v>是</x:v>
      </x:c>
      <x:c r="L15619" s="36" t="n">
        <x:v>0.6191045747256217</x:v>
      </x:c>
      <x:c r="M15619" s="36" t="n">
        <x:f>1-L15619</x:f>
        <x:v>0.38089542527437825</x:v>
      </x:c>
      <x:c r="N15619" s="13" t="str">
        <x:v>是</x:v>
      </x:c>
      <x:c r="O15619" s="15"/>
      <x:c r="P15619" s="13" t="str"/>
    </x:row>
    <x:row r="15620">
      <x:c r="A15620" s="15" t="n">
        <x:v>15619</x:v>
      </x:c>
      <x:c r="B15620" s="13" t="str">
        <x:v>Charaxinae-11</x:v>
      </x:c>
      <x:c r="C15620" s="13" t="str">
        <x:v>Charaxinae</x:v>
      </x:c>
      <x:c r="D15620" s="33" t="n">
        <x:f>'AR_values'!I18</x:f>
        <x:v>2.337777838635058</x:v>
      </x:c>
      <x:c r="E15620" s="33" t="str">
        <x:v>Limenitidinae-4</x:v>
      </x:c>
      <x:c r="F15620" s="33" t="str">
        <x:v>Limenitidinae</x:v>
      </x:c>
      <x:c r="G15620" s="33" t="n">
        <x:f>'AR_values'!I136</x:f>
        <x:v>2.4478863236029302</x:v>
      </x:c>
      <x:c r="H15620" s="33" t="n">
        <x:f>ABS(D15620-G15620)</x:f>
        <x:v>0.1101084849678724</x:v>
      </x:c>
      <x:c r="I15620" s="14" t="n">
        <x:f>IFERROR(H15620/AVERAGE(D15620,G15620),"")</x:f>
        <x:v>0.04601596820633599</x:v>
      </x:c>
      <x:c r="J15620" s="14" t="n">
        <x:f>'Method'!$B$2</x:f>
        <x:v>0.05</x:v>
      </x:c>
      <x:c r="K15620" s="13" t="str">
        <x:f>IF(I15620&lt;=J15620,"是","否")</x:f>
        <x:v>是</x:v>
      </x:c>
      <x:c r="L15620" s="36" t="n">
        <x:v>0.8417090361577236</x:v>
      </x:c>
      <x:c r="M15620" s="36" t="n">
        <x:f>1-L15620</x:f>
        <x:v>0.15829096384227637</x:v>
      </x:c>
      <x:c r="N15620" s="13" t="str">
        <x:v>是</x:v>
      </x:c>
      <x:c r="O15620" s="15"/>
      <x:c r="P15620" s="13" t="str"/>
    </x:row>
    <x:row r="15621">
      <x:c r="A15621" s="15" t="n">
        <x:v>15620</x:v>
      </x:c>
      <x:c r="B15621" s="13" t="str">
        <x:v>Danainae-6</x:v>
      </x:c>
      <x:c r="C15621" s="13" t="str">
        <x:v>Danainae</x:v>
      </x:c>
      <x:c r="D15621" s="33" t="n">
        <x:f>'AR_values'!I48</x:f>
        <x:v>2.8766669259385655</x:v>
      </x:c>
      <x:c r="E15621" s="33" t="str">
        <x:v>Pieridae-13</x:v>
      </x:c>
      <x:c r="F15621" s="33" t="str">
        <x:v>Pieridae</x:v>
      </x:c>
      <x:c r="G15621" s="33" t="n">
        <x:f>'AR_values'!I278</x:f>
        <x:v>3.012171087458704</x:v>
      </x:c>
      <x:c r="H15621" s="33" t="n">
        <x:f>ABS(D15621-G15621)</x:f>
        <x:v>0.13550416152013867</x:v>
      </x:c>
      <x:c r="I15621" s="14" t="n">
        <x:f>IFERROR(H15621/AVERAGE(D15621,G15621),"")</x:f>
        <x:v>0.046020678854423555</x:v>
      </x:c>
      <x:c r="J15621" s="14" t="n">
        <x:f>'Method'!$B$2</x:f>
        <x:v>0.05</x:v>
      </x:c>
      <x:c r="K15621" s="13" t="str">
        <x:f>IF(I15621&lt;=J15621,"是","否")</x:f>
        <x:v>是</x:v>
      </x:c>
      <x:c r="L15621" s="36" t="n">
        <x:v>0.6522848136294728</x:v>
      </x:c>
      <x:c r="M15621" s="36" t="n">
        <x:f>1-L15621</x:f>
        <x:v>0.34771518637052723</x:v>
      </x:c>
      <x:c r="N15621" s="13" t="str">
        <x:v>是</x:v>
      </x:c>
      <x:c r="O15621" s="15"/>
      <x:c r="P15621" s="13" t="str"/>
    </x:row>
    <x:row r="15622">
      <x:c r="A15622" s="15" t="n">
        <x:v>15621</x:v>
      </x:c>
      <x:c r="B15622" s="13" t="str">
        <x:v>Hesperiidae-12</x:v>
      </x:c>
      <x:c r="C15622" s="13" t="str">
        <x:v>Hesperiidae</x:v>
      </x:c>
      <x:c r="D15622" s="33" t="n">
        <x:f>'AR_values'!I78</x:f>
        <x:v>2.646605889330352</x:v>
      </x:c>
      <x:c r="E15622" s="33" t="str">
        <x:v>Lycaenidae-14</x:v>
      </x:c>
      <x:c r="F15622" s="33" t="str">
        <x:v>Lycaenidae</x:v>
      </x:c>
      <x:c r="G15622" s="33" t="n">
        <x:f>'AR_values'!I146</x:f>
        <x:v>2.5275412824939623</x:v>
      </x:c>
      <x:c r="H15622" s="33" t="n">
        <x:f>ABS(D15622-G15622)</x:f>
        <x:v>0.11906460683638986</x:v>
      </x:c>
      <x:c r="I15622" s="14" t="n">
        <x:f>IFERROR(H15622/AVERAGE(D15622,G15622),"")</x:f>
        <x:v>0.04602289145726396</x:v>
      </x:c>
      <x:c r="J15622" s="14" t="n">
        <x:f>'Method'!$B$2</x:f>
        <x:v>0.05</x:v>
      </x:c>
      <x:c r="K15622" s="13" t="str">
        <x:f>IF(I15622&lt;=J15622,"是","否")</x:f>
        <x:v>是</x:v>
      </x:c>
      <x:c r="L15622" s="36" t="n">
        <x:v>0.8173821989528796</x:v>
      </x:c>
      <x:c r="M15622" s="36" t="n">
        <x:f>1-L15622</x:f>
        <x:v>0.18261780104712044</x:v>
      </x:c>
      <x:c r="N15622" s="13" t="str">
        <x:v>是</x:v>
      </x:c>
      <x:c r="O15622" s="15"/>
      <x:c r="P15622" s="13" t="str"/>
    </x:row>
    <x:row r="15623">
      <x:c r="A15623" s="15" t="n">
        <x:v>15622</x:v>
      </x:c>
      <x:c r="B15623" s="13" t="str">
        <x:v>Charaxinae-11</x:v>
      </x:c>
      <x:c r="C15623" s="13" t="str">
        <x:v>Charaxinae</x:v>
      </x:c>
      <x:c r="D15623" s="33" t="n">
        <x:f>'AR_values'!I18</x:f>
        <x:v>2.337777838635058</x:v>
      </x:c>
      <x:c r="E15623" s="33" t="str">
        <x:v>Pieridae-Coliadinae-12</x:v>
      </x:c>
      <x:c r="F15623" s="33" t="str">
        <x:v>Pieridae-Coliadinae</x:v>
      </x:c>
      <x:c r="G15623" s="33" t="n">
        <x:f>'AR_values'!I303</x:f>
        <x:v>2.2326045027649815</x:v>
      </x:c>
      <x:c r="H15623" s="33" t="n">
        <x:f>ABS(D15623-G15623)</x:f>
        <x:v>0.10517333587007638</x:v>
      </x:c>
      <x:c r="I15623" s="14" t="n">
        <x:f>IFERROR(H15623/AVERAGE(D15623,G15623),"")</x:f>
        <x:v>0.04602386759522564</x:v>
      </x:c>
      <x:c r="J15623" s="14" t="n">
        <x:f>'Method'!$B$2</x:f>
        <x:v>0.05</x:v>
      </x:c>
      <x:c r="K15623" s="13" t="str">
        <x:f>IF(I15623&lt;=J15623,"是","否")</x:f>
        <x:v>是</x:v>
      </x:c>
      <x:c r="L15623" s="36" t="n">
        <x:v>0.695384379227308</x:v>
      </x:c>
      <x:c r="M15623" s="36" t="n">
        <x:f>1-L15623</x:f>
        <x:v>0.304615620772692</x:v>
      </x:c>
      <x:c r="N15623" s="13" t="str">
        <x:v>是</x:v>
      </x:c>
      <x:c r="O15623" s="15"/>
      <x:c r="P15623" s="13" t="str"/>
    </x:row>
    <x:row r="15624">
      <x:c r="A15624" s="15" t="n">
        <x:v>15623</x:v>
      </x:c>
      <x:c r="B15624" s="13" t="str">
        <x:v>Danainae-22</x:v>
      </x:c>
      <x:c r="C15624" s="13" t="str">
        <x:v>Danainae</x:v>
      </x:c>
      <x:c r="D15624" s="33" t="n">
        <x:f>'AR_values'!I43</x:f>
        <x:v>3.059912863434068</x:v>
      </x:c>
      <x:c r="E15624" s="33" t="str">
        <x:v>Satyrinae-20</x:v>
      </x:c>
      <x:c r="F15624" s="33" t="str">
        <x:v>Satyrinae</x:v>
      </x:c>
      <x:c r="G15624" s="33" t="n">
        <x:f>'AR_values'!I370</x:f>
        <x:v>2.9222428193226513</x:v>
      </x:c>
      <x:c r="H15624" s="33" t="n">
        <x:f>ABS(D15624-G15624)</x:f>
        <x:v>0.1376700441114167</x:v>
      </x:c>
      <x:c r="I15624" s="14" t="n">
        <x:f>IFERROR(H15624/AVERAGE(D15624,G15624),"")</x:f>
        <x:v>0.04602690114142101</x:v>
      </x:c>
      <x:c r="J15624" s="14" t="n">
        <x:f>'Method'!$B$2</x:f>
        <x:v>0.05</x:v>
      </x:c>
      <x:c r="K15624" s="13" t="str">
        <x:f>IF(I15624&lt;=J15624,"是","否")</x:f>
        <x:v>是</x:v>
      </x:c>
      <x:c r="L15624" s="36" t="n">
        <x:v>0.8364940498831712</x:v>
      </x:c>
      <x:c r="M15624" s="36" t="n">
        <x:f>1-L15624</x:f>
        <x:v>0.16350595011682878</x:v>
      </x:c>
      <x:c r="N15624" s="13" t="str">
        <x:v>是</x:v>
      </x:c>
      <x:c r="O15624" s="15"/>
      <x:c r="P15624" s="13" t="str"/>
    </x:row>
    <x:row r="15625">
      <x:c r="A15625" s="15" t="n">
        <x:v>15624</x:v>
      </x:c>
      <x:c r="B15625" s="13" t="str">
        <x:v>Pieridae-Coliadinae-2</x:v>
      </x:c>
      <x:c r="C15625" s="13" t="str">
        <x:v>Pieridae-Coliadinae</x:v>
      </x:c>
      <x:c r="D15625" s="33" t="n">
        <x:f>'AR_values'!I311</x:f>
        <x:v>2.338384022597896</x:v>
      </x:c>
      <x:c r="E15625" s="33" t="str">
        <x:v>Pieridae-Coliadinae-4</x:v>
      </x:c>
      <x:c r="F15625" s="33" t="str">
        <x:v>Pieridae-Coliadinae</x:v>
      </x:c>
      <x:c r="G15625" s="33" t="n">
        <x:f>'AR_values'!I316</x:f>
        <x:v>2.448553495466375</x:v>
      </x:c>
      <x:c r="H15625" s="33" t="n">
        <x:f>ABS(D15625-G15625)</x:f>
        <x:v>0.110169472868479</x:v>
      </x:c>
      <x:c r="I15625" s="14" t="n">
        <x:f>IFERROR(H15625/AVERAGE(D15625,G15625),"")</x:f>
        <x:v>0.0460292086340116</x:v>
      </x:c>
      <x:c r="J15625" s="14" t="n">
        <x:f>'Method'!$B$2</x:f>
        <x:v>0.05</x:v>
      </x:c>
      <x:c r="K15625" s="13" t="str">
        <x:f>IF(I15625&lt;=J15625,"是","否")</x:f>
        <x:v>是</x:v>
      </x:c>
      <x:c r="L15625" s="36" t="n">
        <x:v>0.929172574669533</x:v>
      </x:c>
      <x:c r="M15625" s="36" t="n">
        <x:f>1-L15625</x:f>
        <x:v>0.07082742533046704</x:v>
      </x:c>
      <x:c r="N15625" s="13" t="str">
        <x:v>否</x:v>
      </x:c>
      <x:c r="O15625" s="15"/>
      <x:c r="P15625" s="13" t="str"/>
    </x:row>
    <x:row r="15626">
      <x:c r="A15626" s="15" t="n">
        <x:v>15625</x:v>
      </x:c>
      <x:c r="B15626" s="13" t="str">
        <x:v>Pieridae-Coliadinae-19</x:v>
      </x:c>
      <x:c r="C15626" s="13" t="str">
        <x:v>Pieridae-Coliadinae</x:v>
      </x:c>
      <x:c r="D15626" s="33" t="n">
        <x:f>'AR_values'!I310</x:f>
        <x:v>2.5707158566022947</x:v>
      </x:c>
      <x:c r="E15626" s="33" t="str">
        <x:v>Pieridae_Gonepteryx_rhamni</x:v>
      </x:c>
      <x:c r="F15626" s="33" t="str">
        <x:v>Pieridae</x:v>
      </x:c>
      <x:c r="G15626" s="33" t="n">
        <x:f>'AR_values'!I329</x:f>
        <x:v>2.4550451233703305</x:v>
      </x:c>
      <x:c r="H15626" s="33" t="n">
        <x:f>ABS(D15626-G15626)</x:f>
        <x:v>0.1156707332319642</x:v>
      </x:c>
      <x:c r="I15626" s="14" t="n">
        <x:f>IFERROR(H15626/AVERAGE(D15626,G15626),"")</x:f>
        <x:v>0.0460311318794927</x:v>
      </x:c>
      <x:c r="J15626" s="14" t="n">
        <x:f>'Method'!$B$2</x:f>
        <x:v>0.05</x:v>
      </x:c>
      <x:c r="K15626" s="13" t="str">
        <x:f>IF(I15626&lt;=J15626,"是","否")</x:f>
        <x:v>是</x:v>
      </x:c>
      <x:c r="L15626" s="36" t="n">
        <x:v>0.8118444154324045</x:v>
      </x:c>
      <x:c r="M15626" s="36" t="n">
        <x:f>1-L15626</x:f>
        <x:v>0.1881555845675955</x:v>
      </x:c>
      <x:c r="N15626" s="13" t="str">
        <x:v>是</x:v>
      </x:c>
      <x:c r="O15626" s="15"/>
      <x:c r="P15626" s="13" t="str"/>
    </x:row>
    <x:row r="15627">
      <x:c r="A15627" s="15" t="n">
        <x:v>15626</x:v>
      </x:c>
      <x:c r="B15627" s="13" t="str">
        <x:v>Nymphalinae-27</x:v>
      </x:c>
      <x:c r="C15627" s="13" t="str">
        <x:v>Nymphalinae</x:v>
      </x:c>
      <x:c r="D15627" s="33" t="n">
        <x:f>'AR_values'!I208</x:f>
        <x:v>2.9197999033738387</x:v>
      </x:c>
      <x:c r="E15627" s="33" t="str">
        <x:v>Pieridae-10</x:v>
      </x:c>
      <x:c r="F15627" s="33" t="str">
        <x:v>Pieridae</x:v>
      </x:c>
      <x:c r="G15627" s="33" t="n">
        <x:f>'AR_values'!I275</x:f>
        <x:v>2.7884042166385443</x:v>
      </x:c>
      <x:c r="H15627" s="33" t="n">
        <x:f>ABS(D15627-G15627)</x:f>
        <x:v>0.13139568673529434</x:v>
      </x:c>
      <x:c r="I15627" s="14" t="n">
        <x:f>IFERROR(H15627/AVERAGE(D15627,G15627),"")</x:f>
        <x:v>0.04603748708797376</x:v>
      </x:c>
      <x:c r="J15627" s="14" t="n">
        <x:f>'Method'!$B$2</x:f>
        <x:v>0.05</x:v>
      </x:c>
      <x:c r="K15627" s="13" t="str">
        <x:f>IF(I15627&lt;=J15627,"是","否")</x:f>
        <x:v>是</x:v>
      </x:c>
      <x:c r="L15627" s="36" t="n">
        <x:v>0.8148370991486911</x:v>
      </x:c>
      <x:c r="M15627" s="36" t="n">
        <x:f>1-L15627</x:f>
        <x:v>0.18516290085130893</x:v>
      </x:c>
      <x:c r="N15627" s="13" t="str">
        <x:v>是</x:v>
      </x:c>
      <x:c r="O15627" s="15"/>
      <x:c r="P15627" s="13" t="str"/>
    </x:row>
    <x:row r="15628">
      <x:c r="A15628" s="15" t="n">
        <x:v>15627</x:v>
      </x:c>
      <x:c r="B15628" s="13" t="str">
        <x:v>Charaxinae-8</x:v>
      </x:c>
      <x:c r="C15628" s="13" t="str">
        <x:v>Charaxinae</x:v>
      </x:c>
      <x:c r="D15628" s="33" t="n">
        <x:f>'AR_values'!I29</x:f>
        <x:v>2.3353649720977887</x:v>
      </x:c>
      <x:c r="E15628" s="33" t="str">
        <x:v>Hesperiidae_Taractrocera_papyria</x:v>
      </x:c>
      <x:c r="F15628" s="33" t="str">
        <x:v>Hesperiidae</x:v>
      </x:c>
      <x:c r="G15628" s="33" t="n">
        <x:f>'AR_values'!I124</x:f>
        <x:v>2.4454271732718333</x:v>
      </x:c>
      <x:c r="H15628" s="33" t="n">
        <x:f>ABS(D15628-G15628)</x:f>
        <x:v>0.11006220117404464</x:v>
      </x:c>
      <x:c r="I15628" s="14" t="n">
        <x:f>IFERROR(H15628/AVERAGE(D15628,G15628),"")</x:f>
        <x:v>0.04604349983324167</x:v>
      </x:c>
      <x:c r="J15628" s="14" t="n">
        <x:f>'Method'!$B$2</x:f>
        <x:v>0.05</x:v>
      </x:c>
      <x:c r="K15628" s="13" t="str">
        <x:f>IF(I15628&lt;=J15628,"是","否")</x:f>
        <x:v>是</x:v>
      </x:c>
      <x:c r="L15628" s="36" t="n">
        <x:v>0.6365764023210831</x:v>
      </x:c>
      <x:c r="M15628" s="36" t="n">
        <x:f>1-L15628</x:f>
        <x:v>0.36342359767891685</x:v>
      </x:c>
      <x:c r="N15628" s="13" t="str">
        <x:v>是</x:v>
      </x:c>
      <x:c r="O15628" s="15"/>
      <x:c r="P15628" s="13" t="str"/>
    </x:row>
    <x:row r="15629">
      <x:c r="A15629" s="15" t="n">
        <x:v>15628</x:v>
      </x:c>
      <x:c r="B15629" s="13" t="str">
        <x:v>Nymphalinae-1</x:v>
      </x:c>
      <x:c r="C15629" s="13" t="str">
        <x:v>Nymphalinae</x:v>
      </x:c>
      <x:c r="D15629" s="33" t="n">
        <x:f>'AR_values'!I189</x:f>
        <x:v>2.5541998356945363</x:v>
      </x:c>
      <x:c r="E15629" s="33" t="str">
        <x:v>Pieridae_Zerene_eurydice</x:v>
      </x:c>
      <x:c r="F15629" s="33" t="str">
        <x:v>Pieridae</x:v>
      </x:c>
      <x:c r="G15629" s="33" t="n">
        <x:f>'AR_values'!I332</x:f>
        <x:v>2.674576645957752</x:v>
      </x:c>
      <x:c r="H15629" s="33" t="n">
        <x:f>ABS(D15629-G15629)</x:f>
        <x:v>0.12037681026321545</x:v>
      </x:c>
      <x:c r="I15629" s="14" t="n">
        <x:f>IFERROR(H15629/AVERAGE(D15629,G15629),"")</x:f>
        <x:v>0.04604396867436051</x:v>
      </x:c>
      <x:c r="J15629" s="14" t="n">
        <x:f>'Method'!$B$2</x:f>
        <x:v>0.05</x:v>
      </x:c>
      <x:c r="K15629" s="13" t="str">
        <x:f>IF(I15629&lt;=J15629,"是","否")</x:f>
        <x:v>是</x:v>
      </x:c>
      <x:c r="L15629" s="36" t="n">
        <x:v>0.7128283431808626</x:v>
      </x:c>
      <x:c r="M15629" s="36" t="n">
        <x:f>1-L15629</x:f>
        <x:v>0.28717165681913737</x:v>
      </x:c>
      <x:c r="N15629" s="13" t="str">
        <x:v>是</x:v>
      </x:c>
      <x:c r="O15629" s="15"/>
      <x:c r="P15629" s="13" t="str"/>
    </x:row>
    <x:row r="15630">
      <x:c r="A15630" s="15" t="n">
        <x:v>15629</x:v>
      </x:c>
      <x:c r="B15630" s="13" t="str">
        <x:v>Biblidinae-12</x:v>
      </x:c>
      <x:c r="C15630" s="13" t="str">
        <x:v>Biblidinae</x:v>
      </x:c>
      <x:c r="D15630" s="33" t="n">
        <x:f>'AR_values'!I5</x:f>
        <x:v>2.7033611025331243</x:v>
      </x:c>
      <x:c r="E15630" s="33" t="str">
        <x:v>Satyrinae-6</x:v>
      </x:c>
      <x:c r="F15630" s="33" t="str">
        <x:v>Satyrinae</x:v>
      </x:c>
      <x:c r="G15630" s="33" t="n">
        <x:f>'AR_values'!I381</x:f>
        <x:v>2.5816660504701483</x:v>
      </x:c>
      <x:c r="H15630" s="33" t="n">
        <x:f>ABS(D15630-G15630)</x:f>
        <x:v>0.12169505206297604</x:v>
      </x:c>
      <x:c r="I15630" s="14" t="n">
        <x:f>IFERROR(H15630/AVERAGE(D15630,G15630),"")</x:f>
        <x:v>0.04605276322708069</x:v>
      </x:c>
      <x:c r="J15630" s="14" t="n">
        <x:f>'Method'!$B$2</x:f>
        <x:v>0.05</x:v>
      </x:c>
      <x:c r="K15630" s="13" t="str">
        <x:f>IF(I15630&lt;=J15630,"是","否")</x:f>
        <x:v>是</x:v>
      </x:c>
      <x:c r="L15630" s="36" t="n">
        <x:v>0.9057531654237373</x:v>
      </x:c>
      <x:c r="M15630" s="36" t="n">
        <x:f>1-L15630</x:f>
        <x:v>0.0942468345762627</x:v>
      </x:c>
      <x:c r="N15630" s="13" t="str">
        <x:v>是</x:v>
      </x:c>
      <x:c r="O15630" s="15"/>
      <x:c r="P15630" s="13" t="str"/>
    </x:row>
    <x:row r="15631">
      <x:c r="A15631" s="15" t="n">
        <x:v>15630</x:v>
      </x:c>
      <x:c r="B15631" s="13" t="str">
        <x:v>Danainae-1</x:v>
      </x:c>
      <x:c r="C15631" s="13" t="str">
        <x:v>Danainae</x:v>
      </x:c>
      <x:c r="D15631" s="33" t="n">
        <x:f>'AR_values'!I31</x:f>
        <x:v>2.699463467206748</x:v>
      </x:c>
      <x:c r="E15631" s="33" t="str">
        <x:v>Danainae-4</x:v>
      </x:c>
      <x:c r="F15631" s="33" t="str">
        <x:v>Danainae</x:v>
      </x:c>
      <x:c r="G15631" s="33" t="n">
        <x:f>'AR_values'!I46</x:f>
        <x:v>2.826712330216953</x:v>
      </x:c>
      <x:c r="H15631" s="33" t="n">
        <x:f>ABS(D15631-G15631)</x:f>
        <x:v>0.12724886301020488</x:v>
      </x:c>
      <x:c r="I15631" s="14" t="n">
        <x:f>IFERROR(H15631/AVERAGE(D15631,G15631),"")</x:f>
        <x:v>0.04605313608355645</x:v>
      </x:c>
      <x:c r="J15631" s="14" t="n">
        <x:f>'Method'!$B$2</x:f>
        <x:v>0.05</x:v>
      </x:c>
      <x:c r="K15631" s="13" t="str">
        <x:f>IF(I15631&lt;=J15631,"是","否")</x:f>
        <x:v>是</x:v>
      </x:c>
      <x:c r="L15631" s="36" t="n">
        <x:v>0.8764607893388006</x:v>
      </x:c>
      <x:c r="M15631" s="36" t="n">
        <x:f>1-L15631</x:f>
        <x:v>0.12353921066119944</x:v>
      </x:c>
      <x:c r="N15631" s="13" t="str">
        <x:v>否</x:v>
      </x:c>
      <x:c r="O15631" s="15"/>
      <x:c r="P15631" s="13" t="str"/>
    </x:row>
    <x:row r="15632">
      <x:c r="A15632" s="15" t="n">
        <x:v>15631</x:v>
      </x:c>
      <x:c r="B15632" s="13" t="str">
        <x:v>Hesperiidae-8</x:v>
      </x:c>
      <x:c r="C15632" s="13" t="str">
        <x:v>Hesperiidae</x:v>
      </x:c>
      <x:c r="D15632" s="33" t="n">
        <x:f>'AR_values'!I109</x:f>
        <x:v>2.9249115734569755</x:v>
      </x:c>
      <x:c r="E15632" s="33" t="str">
        <x:v>Pieridae_Colias_croceus</x:v>
      </x:c>
      <x:c r="F15632" s="33" t="str">
        <x:v>Pieridae</x:v>
      </x:c>
      <x:c r="G15632" s="33" t="n">
        <x:f>'AR_values'!I325</x:f>
        <x:v>2.793224968240243</x:v>
      </x:c>
      <x:c r="H15632" s="33" t="n">
        <x:f>ABS(D15632-G15632)</x:f>
        <x:v>0.13168660521673248</x:v>
      </x:c>
      <x:c r="I15632" s="14" t="n">
        <x:f>IFERROR(H15632/AVERAGE(D15632,G15632),"")</x:f>
        <x:v>0.04605927272161506</x:v>
      </x:c>
      <x:c r="J15632" s="14" t="n">
        <x:f>'Method'!$B$2</x:f>
        <x:v>0.05</x:v>
      </x:c>
      <x:c r="K15632" s="13" t="str">
        <x:f>IF(I15632&lt;=J15632,"是","否")</x:f>
        <x:v>是</x:v>
      </x:c>
      <x:c r="L15632" s="36" t="n">
        <x:v>0.8112299122863179</x:v>
      </x:c>
      <x:c r="M15632" s="36" t="n">
        <x:f>1-L15632</x:f>
        <x:v>0.1887700877136821</x:v>
      </x:c>
      <x:c r="N15632" s="13" t="str">
        <x:v>是</x:v>
      </x:c>
      <x:c r="O15632" s="15"/>
      <x:c r="P15632" s="13" t="str"/>
    </x:row>
    <x:row r="15633">
      <x:c r="A15633" s="15" t="n">
        <x:v>15632</x:v>
      </x:c>
      <x:c r="B15633" s="13" t="str">
        <x:v>Heliconiinae-14</x:v>
      </x:c>
      <x:c r="C15633" s="13" t="str">
        <x:v>Heliconiinae</x:v>
      </x:c>
      <x:c r="D15633" s="33" t="n">
        <x:f>'AR_values'!I57</x:f>
        <x:v>3.3603297177066467</x:v>
      </x:c>
      <x:c r="E15633" s="33" t="str">
        <x:v>Papilionidae-31</x:v>
      </x:c>
      <x:c r="F15633" s="33" t="str">
        <x:v>Papilionidae</x:v>
      </x:c>
      <x:c r="G15633" s="33" t="n">
        <x:f>'AR_values'!I242</x:f>
        <x:v>3.2090214484040662</x:v>
      </x:c>
      <x:c r="H15633" s="33" t="n">
        <x:f>ABS(D15633-G15633)</x:f>
        <x:v>0.15130826930258046</x:v>
      </x:c>
      <x:c r="I15633" s="14" t="n">
        <x:f>IFERROR(H15633/AVERAGE(D15633,G15633),"")</x:f>
        <x:v>0.04606490518672037</x:v>
      </x:c>
      <x:c r="J15633" s="14" t="n">
        <x:f>'Method'!$B$2</x:f>
        <x:v>0.05</x:v>
      </x:c>
      <x:c r="K15633" s="13" t="str">
        <x:f>IF(I15633&lt;=J15633,"是","否")</x:f>
        <x:v>是</x:v>
      </x:c>
      <x:c r="L15633" s="36" t="n">
        <x:v>0.8146157583967724</x:v>
      </x:c>
      <x:c r="M15633" s="36" t="n">
        <x:f>1-L15633</x:f>
        <x:v>0.18538424160322764</x:v>
      </x:c>
      <x:c r="N15633" s="13" t="str">
        <x:v>是</x:v>
      </x:c>
      <x:c r="O15633" s="15"/>
      <x:c r="P15633" s="13" t="str"/>
    </x:row>
    <x:row r="15634">
      <x:c r="A15634" s="15" t="n">
        <x:v>15633</x:v>
      </x:c>
      <x:c r="B15634" s="13" t="str">
        <x:v>Hesperiidae-4</x:v>
      </x:c>
      <x:c r="C15634" s="13" t="str">
        <x:v>Hesperiidae</x:v>
      </x:c>
      <x:c r="D15634" s="33" t="n">
        <x:f>'AR_values'!I105</x:f>
        <x:v>3.0124203289284166</x:v>
      </x:c>
      <x:c r="E15634" s="33" t="str">
        <x:v>Pieridae-6</x:v>
      </x:c>
      <x:c r="F15634" s="33" t="str">
        <x:v>Pieridae</x:v>
      </x:c>
      <x:c r="G15634" s="33" t="n">
        <x:f>'AR_values'!I296</x:f>
        <x:v>2.876777120642851</x:v>
      </x:c>
      <x:c r="H15634" s="33" t="n">
        <x:f>ABS(D15634-G15634)</x:f>
        <x:v>0.13564320828556564</x:v>
      </x:c>
      <x:c r="I15634" s="14" t="n">
        <x:f>IFERROR(H15634/AVERAGE(D15634,G15634),"")</x:f>
        <x:v>0.0460650910237151</x:v>
      </x:c>
      <x:c r="J15634" s="14" t="n">
        <x:f>'Method'!$B$2</x:f>
        <x:v>0.05</x:v>
      </x:c>
      <x:c r="K15634" s="13" t="str">
        <x:f>IF(I15634&lt;=J15634,"是","否")</x:f>
        <x:v>是</x:v>
      </x:c>
      <x:c r="L15634" s="36" t="n">
        <x:v>0.7918498897399429</x:v>
      </x:c>
      <x:c r="M15634" s="36" t="n">
        <x:f>1-L15634</x:f>
        <x:v>0.20815011026005714</x:v>
      </x:c>
      <x:c r="N15634" s="13" t="str">
        <x:v>是</x:v>
      </x:c>
      <x:c r="O15634" s="15"/>
      <x:c r="P15634" s="13" t="str"/>
    </x:row>
    <x:row r="15635">
      <x:c r="A15635" s="15" t="n">
        <x:v>15634</x:v>
      </x:c>
      <x:c r="B15635" s="13" t="str">
        <x:v>Charaxinae-8</x:v>
      </x:c>
      <x:c r="C15635" s="13" t="str">
        <x:v>Charaxinae</x:v>
      </x:c>
      <x:c r="D15635" s="33" t="n">
        <x:f>'AR_values'!I29</x:f>
        <x:v>2.3353649720977887</x:v>
      </x:c>
      <x:c r="E15635" s="33" t="str">
        <x:v>Riodinidae-25</x:v>
      </x:c>
      <x:c r="F15635" s="33" t="str">
        <x:v>Riodinidae</x:v>
      </x:c>
      <x:c r="G15635" s="33" t="n">
        <x:f>'AR_values'!I349</x:f>
        <x:v>2.230201393342243</x:v>
      </x:c>
      <x:c r="H15635" s="33" t="n">
        <x:f>ABS(D15635-G15635)</x:f>
        <x:v>0.10516357875554583</x:v>
      </x:c>
      <x:c r="I15635" s="14" t="n">
        <x:f>IFERROR(H15635/AVERAGE(D15635,G15635),"")</x:f>
        <x:v>0.046068141535123695</x:v>
      </x:c>
      <x:c r="J15635" s="14" t="n">
        <x:f>'Method'!$B$2</x:f>
        <x:v>0.05</x:v>
      </x:c>
      <x:c r="K15635" s="13" t="str">
        <x:f>IF(I15635&lt;=J15635,"是","否")</x:f>
        <x:v>是</x:v>
      </x:c>
      <x:c r="L15635" s="36" t="n">
        <x:v>0.7210309198108619</x:v>
      </x:c>
      <x:c r="M15635" s="36" t="n">
        <x:f>1-L15635</x:f>
        <x:v>0.27896908018913813</x:v>
      </x:c>
      <x:c r="N15635" s="13" t="str">
        <x:v>是</x:v>
      </x:c>
      <x:c r="O15635" s="15"/>
      <x:c r="P15635" s="13" t="str"/>
    </x:row>
    <x:row r="15636">
      <x:c r="A15636" s="15" t="n">
        <x:v>15635</x:v>
      </x:c>
      <x:c r="B15636" s="13" t="str">
        <x:v>Hesperiidae_Anisynta_cynone</x:v>
      </x:c>
      <x:c r="C15636" s="13" t="str">
        <x:v>Hesperiidae</x:v>
      </x:c>
      <x:c r="D15636" s="33" t="n">
        <x:f>'AR_values'!I111</x:f>
        <x:v>2.7231750866675806</x:v>
      </x:c>
      <x:c r="E15636" s="33" t="str">
        <x:v>Papilionidae-34</x:v>
      </x:c>
      <x:c r="F15636" s="33" t="str">
        <x:v>Papilionidae</x:v>
      </x:c>
      <x:c r="G15636" s="33" t="n">
        <x:f>'AR_values'!I245</x:f>
        <x:v>2.851589469684181</x:v>
      </x:c>
      <x:c r="H15636" s="33" t="n">
        <x:f>ABS(D15636-G15636)</x:f>
        <x:v>0.12841438301660046</x:v>
      </x:c>
      <x:c r="I15636" s="14" t="n">
        <x:f>IFERROR(H15636/AVERAGE(D15636,G15636),"")</x:f>
        <x:v>0.046069885721106554</x:v>
      </x:c>
      <x:c r="J15636" s="14" t="n">
        <x:f>'Method'!$B$2</x:f>
        <x:v>0.05</x:v>
      </x:c>
      <x:c r="K15636" s="13" t="str">
        <x:f>IF(I15636&lt;=J15636,"是","否")</x:f>
        <x:v>是</x:v>
      </x:c>
      <x:c r="L15636" s="36" t="n">
        <x:v>0.7076881473904506</x:v>
      </x:c>
      <x:c r="M15636" s="36" t="n">
        <x:f>1-L15636</x:f>
        <x:v>0.2923118526095494</x:v>
      </x:c>
      <x:c r="N15636" s="13" t="str">
        <x:v>是</x:v>
      </x:c>
      <x:c r="O15636" s="15"/>
      <x:c r="P15636" s="13" t="str"/>
    </x:row>
    <x:row r="15637">
      <x:c r="A15637" s="15" t="n">
        <x:v>15636</x:v>
      </x:c>
      <x:c r="B15637" s="13" t="str">
        <x:v>Nymphalinae-12</x:v>
      </x:c>
      <x:c r="C15637" s="13" t="str">
        <x:v>Nymphalinae</x:v>
      </x:c>
      <x:c r="D15637" s="33" t="n">
        <x:f>'AR_values'!I192</x:f>
        <x:v>2.5009098099084275</x:v>
      </x:c>
      <x:c r="E15637" s="33" t="str">
        <x:v>Satyrinae-17</x:v>
      </x:c>
      <x:c r="F15637" s="33" t="str">
        <x:v>Satyrinae</x:v>
      </x:c>
      <x:c r="G15637" s="33" t="n">
        <x:f>'AR_values'!I366</x:f>
        <x:v>2.388286699296129</x:v>
      </x:c>
      <x:c r="H15637" s="33" t="n">
        <x:f>ABS(D15637-G15637)</x:f>
        <x:v>0.11262311061229857</x:v>
      </x:c>
      <x:c r="I15637" s="14" t="n">
        <x:f>IFERROR(H15637/AVERAGE(D15637,G15637),"")</x:f>
        <x:v>0.04607019186087969</x:v>
      </x:c>
      <x:c r="J15637" s="14" t="n">
        <x:f>'Method'!$B$2</x:f>
        <x:v>0.05</x:v>
      </x:c>
      <x:c r="K15637" s="13" t="str">
        <x:f>IF(I15637&lt;=J15637,"是","否")</x:f>
        <x:v>是</x:v>
      </x:c>
      <x:c r="L15637" s="36" t="n">
        <x:v>0.7635011099726776</x:v>
      </x:c>
      <x:c r="M15637" s="36" t="n">
        <x:f>1-L15637</x:f>
        <x:v>0.23649889002732238</x:v>
      </x:c>
      <x:c r="N15637" s="13" t="str">
        <x:v>是</x:v>
      </x:c>
      <x:c r="O15637" s="15"/>
      <x:c r="P15637" s="13" t="str"/>
    </x:row>
    <x:row r="15638">
      <x:c r="A15638" s="15" t="n">
        <x:v>15637</x:v>
      </x:c>
      <x:c r="B15638" s="13" t="str">
        <x:v>Heliconiinae-21</x:v>
      </x:c>
      <x:c r="C15638" s="13" t="str">
        <x:v>Heliconiinae</x:v>
      </x:c>
      <x:c r="D15638" s="33" t="n">
        <x:f>'AR_values'!I65</x:f>
        <x:v>2.475657871833206</x:v>
      </x:c>
      <x:c r="E15638" s="33" t="str">
        <x:v>Lycaenidae_Ogyris_otanes</x:v>
      </x:c>
      <x:c r="F15638" s="33" t="str">
        <x:v>Lycaenidae</x:v>
      </x:c>
      <x:c r="G15638" s="33" t="n">
        <x:f>'AR_values'!I182</x:f>
        <x:v>2.592402289032767</x:v>
      </x:c>
      <x:c r="H15638" s="33" t="n">
        <x:f>ABS(D15638-G15638)</x:f>
        <x:v>0.11674441719956086</x:v>
      </x:c>
      <x:c r="I15638" s="14" t="n">
        <x:f>IFERROR(H15638/AVERAGE(D15638,G15638),"")</x:f>
        <x:v>0.04607065168682326</x:v>
      </x:c>
      <x:c r="J15638" s="14" t="n">
        <x:f>'Method'!$B$2</x:f>
        <x:v>0.05</x:v>
      </x:c>
      <x:c r="K15638" s="13" t="str">
        <x:f>IF(I15638&lt;=J15638,"是","否")</x:f>
        <x:v>是</x:v>
      </x:c>
      <x:c r="L15638" s="36" t="n">
        <x:v>0.8929918625892624</x:v>
      </x:c>
      <x:c r="M15638" s="36" t="n">
        <x:f>1-L15638</x:f>
        <x:v>0.10700813741073756</x:v>
      </x:c>
      <x:c r="N15638" s="13" t="str">
        <x:v>是</x:v>
      </x:c>
      <x:c r="O15638" s="15"/>
      <x:c r="P15638" s="13" t="str"/>
    </x:row>
    <x:row r="15639">
      <x:c r="A15639" s="15" t="n">
        <x:v>15638</x:v>
      </x:c>
      <x:c r="B15639" s="13" t="str">
        <x:v>Hesperiidae-7</x:v>
      </x:c>
      <x:c r="C15639" s="13" t="str">
        <x:v>Hesperiidae</x:v>
      </x:c>
      <x:c r="D15639" s="33" t="n">
        <x:f>'AR_values'!I108</x:f>
        <x:v>2.7729252618635143</x:v>
      </x:c>
      <x:c r="E15639" s="33" t="str">
        <x:v>Satyrinae-5</x:v>
      </x:c>
      <x:c r="F15639" s="33" t="str">
        <x:v>Satyrinae</x:v>
      </x:c>
      <x:c r="G15639" s="33" t="n">
        <x:f>'AR_values'!I380</x:f>
        <x:v>2.6480282902286</x:v>
      </x:c>
      <x:c r="H15639" s="33" t="n">
        <x:f>ABS(D15639-G15639)</x:f>
        <x:v>0.12489697163491442</x:v>
      </x:c>
      <x:c r="I15639" s="14" t="n">
        <x:f>IFERROR(H15639/AVERAGE(D15639,G15639),"")</x:f>
        <x:v>0.04607933657233156</x:v>
      </x:c>
      <x:c r="J15639" s="14" t="n">
        <x:f>'Method'!$B$2</x:f>
        <x:v>0.05</x:v>
      </x:c>
      <x:c r="K15639" s="13" t="str">
        <x:f>IF(I15639&lt;=J15639,"是","否")</x:f>
        <x:v>是</x:v>
      </x:c>
      <x:c r="L15639" s="36" t="n">
        <x:v>0.8266056505194121</x:v>
      </x:c>
      <x:c r="M15639" s="36" t="n">
        <x:f>1-L15639</x:f>
        <x:v>0.17339434948058785</x:v>
      </x:c>
      <x:c r="N15639" s="13" t="str">
        <x:v>是</x:v>
      </x:c>
      <x:c r="O15639" s="15"/>
      <x:c r="P15639" s="13" t="str"/>
    </x:row>
    <x:row r="15640">
      <x:c r="A15640" s="15" t="n">
        <x:v>15639</x:v>
      </x:c>
      <x:c r="B15640" s="13" t="str">
        <x:v>Lycaenidae-18</x:v>
      </x:c>
      <x:c r="C15640" s="13" t="str">
        <x:v>Lycaenidae</x:v>
      </x:c>
      <x:c r="D15640" s="33" t="n">
        <x:f>'AR_values'!I149</x:f>
        <x:v>2.3153095940800945</x:v>
      </x:c>
      <x:c r="E15640" s="33" t="str">
        <x:v>Lycaenidae_Candalides_acasta</x:v>
      </x:c>
      <x:c r="F15640" s="33" t="str">
        <x:v>Lycaenidae</x:v>
      </x:c>
      <x:c r="G15640" s="33" t="n">
        <x:f>'AR_values'!I164</x:f>
        <x:v>2.4245150825976376</x:v>
      </x:c>
      <x:c r="H15640" s="33" t="n">
        <x:f>ABS(D15640-G15640)</x:f>
        <x:v>0.10920548851754308</x:v>
      </x:c>
      <x:c r="I15640" s="14" t="n">
        <x:f>IFERROR(H15640/AVERAGE(D15640,G15640),"")</x:f>
        <x:v>0.046079969605157665</x:v>
      </x:c>
      <x:c r="J15640" s="14" t="n">
        <x:f>'Method'!$B$2</x:f>
        <x:v>0.05</x:v>
      </x:c>
      <x:c r="K15640" s="13" t="str">
        <x:f>IF(I15640&lt;=J15640,"是","否")</x:f>
        <x:v>是</x:v>
      </x:c>
      <x:c r="L15640" s="36" t="n">
        <x:v>0.8616300755815856</x:v>
      </x:c>
      <x:c r="M15640" s="36" t="n">
        <x:f>1-L15640</x:f>
        <x:v>0.13836992441841445</x:v>
      </x:c>
      <x:c r="N15640" s="13" t="str">
        <x:v>否</x:v>
      </x:c>
      <x:c r="O15640" s="15"/>
      <x:c r="P15640" s="13" t="str"/>
    </x:row>
    <x:row r="15641">
      <x:c r="A15641" s="15" t="n">
        <x:v>15640</x:v>
      </x:c>
      <x:c r="B15641" s="13" t="str">
        <x:v>Biblidinae-10</x:v>
      </x:c>
      <x:c r="C15641" s="13" t="str">
        <x:v>Biblidinae</x:v>
      </x:c>
      <x:c r="D15641" s="33" t="n">
        <x:f>'AR_values'!I3</x:f>
        <x:v>2.6618982407867247</x:v>
      </x:c>
      <x:c r="E15641" s="33" t="str">
        <x:v>Biblidinae-4</x:v>
      </x:c>
      <x:c r="F15641" s="33" t="str">
        <x:v>Biblidinae</x:v>
      </x:c>
      <x:c r="G15641" s="33" t="n">
        <x:f>'AR_values'!I10</x:f>
        <x:v>2.5419996384242083</x:v>
      </x:c>
      <x:c r="H15641" s="33" t="n">
        <x:f>ABS(D15641-G15641)</x:f>
        <x:v>0.11989860236251637</x:v>
      </x:c>
      <x:c r="I15641" s="14" t="n">
        <x:f>IFERROR(H15641/AVERAGE(D15641,G15641),"")</x:f>
        <x:v>0.04608030562686468</x:v>
      </x:c>
      <x:c r="J15641" s="14" t="n">
        <x:f>'Method'!$B$2</x:f>
        <x:v>0.05</x:v>
      </x:c>
      <x:c r="K15641" s="13" t="str">
        <x:f>IF(I15641&lt;=J15641,"是","否")</x:f>
        <x:v>是</x:v>
      </x:c>
      <x:c r="L15641" s="36" t="n">
        <x:v>0.8237615390035938</x:v>
      </x:c>
      <x:c r="M15641" s="36" t="n">
        <x:f>1-L15641</x:f>
        <x:v>0.17623846099640617</x:v>
      </x:c>
      <x:c r="N15641" s="13" t="str">
        <x:v>否</x:v>
      </x:c>
      <x:c r="O15641" s="15"/>
      <x:c r="P15641" s="13" t="str"/>
    </x:row>
    <x:row r="15642">
      <x:c r="A15642" s="15" t="n">
        <x:v>15641</x:v>
      </x:c>
      <x:c r="B15642" s="13" t="str">
        <x:v>Hesperiidae-6</x:v>
      </x:c>
      <x:c r="C15642" s="13" t="str">
        <x:v>Hesperiidae</x:v>
      </x:c>
      <x:c r="D15642" s="33" t="n">
        <x:f>'AR_values'!I107</x:f>
        <x:v>2.805069004432799</x:v>
      </x:c>
      <x:c r="E15642" s="33" t="str">
        <x:v>Papilionidae-21</x:v>
      </x:c>
      <x:c r="F15642" s="33" t="str">
        <x:v>Papilionidae</x:v>
      </x:c>
      <x:c r="G15642" s="33" t="n">
        <x:f>'AR_values'!I232</x:f>
        <x:v>2.6787195291908024</x:v>
      </x:c>
      <x:c r="H15642" s="33" t="n">
        <x:f>ABS(D15642-G15642)</x:f>
        <x:v>0.1263494752419967</x:v>
      </x:c>
      <x:c r="I15642" s="14" t="n">
        <x:f>IFERROR(H15642/AVERAGE(D15642,G15642),"")</x:f>
        <x:v>0.046081089548690876</x:v>
      </x:c>
      <x:c r="J15642" s="14" t="n">
        <x:f>'Method'!$B$2</x:f>
        <x:v>0.05</x:v>
      </x:c>
      <x:c r="K15642" s="13" t="str">
        <x:f>IF(I15642&lt;=J15642,"是","否")</x:f>
        <x:v>是</x:v>
      </x:c>
      <x:c r="L15642" s="36" t="n">
        <x:v>0.7683643604260627</x:v>
      </x:c>
      <x:c r="M15642" s="36" t="n">
        <x:f>1-L15642</x:f>
        <x:v>0.2316356395739373</x:v>
      </x:c>
      <x:c r="N15642" s="13" t="str">
        <x:v>是</x:v>
      </x:c>
      <x:c r="O15642" s="15"/>
      <x:c r="P15642" s="13" t="str"/>
    </x:row>
    <x:row r="15643">
      <x:c r="A15643" s="15" t="n">
        <x:v>15642</x:v>
      </x:c>
      <x:c r="B15643" s="13" t="str">
        <x:v>Riodinidae-20</x:v>
      </x:c>
      <x:c r="C15643" s="13" t="str">
        <x:v>Riodinidae</x:v>
      </x:c>
      <x:c r="D15643" s="33" t="n">
        <x:f>'AR_values'!I344</x:f>
        <x:v>2.384261887097787</x:v>
      </x:c>
      <x:c r="E15643" s="33" t="str">
        <x:v>Satyrinae-26</x:v>
      </x:c>
      <x:c r="F15643" s="33" t="str">
        <x:v>Satyrinae</x:v>
      </x:c>
      <x:c r="G15643" s="33" t="n">
        <x:f>'AR_values'!I376</x:f>
        <x:v>2.4967235067878812</x:v>
      </x:c>
      <x:c r="H15643" s="33" t="n">
        <x:f>ABS(D15643-G15643)</x:f>
        <x:v>0.11246161969009405</x:v>
      </x:c>
      <x:c r="I15643" s="14" t="n">
        <x:f>IFERROR(H15643/AVERAGE(D15643,G15643),"")</x:f>
        <x:v>0.046081522731443905</x:v>
      </x:c>
      <x:c r="J15643" s="14" t="n">
        <x:f>'Method'!$B$2</x:f>
        <x:v>0.05</x:v>
      </x:c>
      <x:c r="K15643" s="13" t="str">
        <x:f>IF(I15643&lt;=J15643,"是","否")</x:f>
        <x:v>是</x:v>
      </x:c>
      <x:c r="L15643" s="36" t="n">
        <x:v>0.891664286122379</x:v>
      </x:c>
      <x:c r="M15643" s="36" t="n">
        <x:f>1-L15643</x:f>
        <x:v>0.10833571387762098</x:v>
      </x:c>
      <x:c r="N15643" s="13" t="str">
        <x:v>是</x:v>
      </x:c>
      <x:c r="O15643" s="15"/>
      <x:c r="P15643" s="13" t="str"/>
    </x:row>
    <x:row r="15644">
      <x:c r="A15644" s="15" t="n">
        <x:v>15643</x:v>
      </x:c>
      <x:c r="B15644" s="13" t="str">
        <x:v>Hesperiidae-9</x:v>
      </x:c>
      <x:c r="C15644" s="13" t="str">
        <x:v>Hesperiidae</x:v>
      </x:c>
      <x:c r="D15644" s="33" t="n">
        <x:f>'AR_values'!I110</x:f>
        <x:v>2.5616609727912754</x:v>
      </x:c>
      <x:c r="E15644" s="33" t="str">
        <x:v>Lycaenidae_Lampides_boeticus</x:v>
      </x:c>
      <x:c r="F15644" s="33" t="str">
        <x:v>Lycaenidae</x:v>
      </x:c>
      <x:c r="G15644" s="33" t="n">
        <x:f>'AR_values'!I171</x:f>
        <x:v>2.4462672305614177</x:v>
      </x:c>
      <x:c r="H15644" s="33" t="n">
        <x:f>ABS(D15644-G15644)</x:f>
        <x:v>0.11539374222985765</x:v>
      </x:c>
      <x:c r="I15644" s="14" t="n">
        <x:f>IFERROR(H15644/AVERAGE(D15644,G15644),"")</x:f>
        <x:v>0.04608442355567486</x:v>
      </x:c>
      <x:c r="J15644" s="14" t="n">
        <x:f>'Method'!$B$2</x:f>
        <x:v>0.05</x:v>
      </x:c>
      <x:c r="K15644" s="13" t="str">
        <x:f>IF(I15644&lt;=J15644,"是","否")</x:f>
        <x:v>是</x:v>
      </x:c>
      <x:c r="L15644" s="36" t="n">
        <x:v>0.8360294201234554</x:v>
      </x:c>
      <x:c r="M15644" s="36" t="n">
        <x:f>1-L15644</x:f>
        <x:v>0.16397057987654462</x:v>
      </x:c>
      <x:c r="N15644" s="13" t="str">
        <x:v>是</x:v>
      </x:c>
      <x:c r="O15644" s="15"/>
      <x:c r="P15644" s="13" t="str"/>
    </x:row>
    <x:row r="15645">
      <x:c r="A15645" s="15" t="n">
        <x:v>15644</x:v>
      </x:c>
      <x:c r="B15645" s="13" t="str">
        <x:v>Biblidinae-10</x:v>
      </x:c>
      <x:c r="C15645" s="13" t="str">
        <x:v>Biblidinae</x:v>
      </x:c>
      <x:c r="D15645" s="33" t="n">
        <x:f>'AR_values'!I3</x:f>
        <x:v>2.6618982407867247</x:v>
      </x:c>
      <x:c r="E15645" s="33" t="str">
        <x:v>Pieridae-Coliadinae-3</x:v>
      </x:c>
      <x:c r="F15645" s="33" t="str">
        <x:v>Pieridae-Coliadinae</x:v>
      </x:c>
      <x:c r="G15645" s="33" t="n">
        <x:f>'AR_values'!I315</x:f>
        <x:v>2.5419694970505615</x:v>
      </x:c>
      <x:c r="H15645" s="33" t="n">
        <x:f>ABS(D15645-G15645)</x:f>
        <x:v>0.11992874373616313</x:v>
      </x:c>
      <x:c r="I15645" s="14" t="n">
        <x:f>IFERROR(H15645/AVERAGE(D15645,G15645),"")</x:f>
        <x:v>0.046092156748782094</x:v>
      </x:c>
      <x:c r="J15645" s="14" t="n">
        <x:f>'Method'!$B$2</x:f>
        <x:v>0.05</x:v>
      </x:c>
      <x:c r="K15645" s="13" t="str">
        <x:f>IF(I15645&lt;=J15645,"是","否")</x:f>
        <x:v>是</x:v>
      </x:c>
      <x:c r="L15645" s="36" t="n">
        <x:v>0.6562593335324487</x:v>
      </x:c>
      <x:c r="M15645" s="36" t="n">
        <x:f>1-L15645</x:f>
        <x:v>0.3437406664675513</x:v>
      </x:c>
      <x:c r="N15645" s="13" t="str">
        <x:v>是</x:v>
      </x:c>
      <x:c r="O15645" s="15"/>
      <x:c r="P15645" s="13" t="str"/>
    </x:row>
    <x:row r="15646">
      <x:c r="A15646" s="15" t="n">
        <x:v>15645</x:v>
      </x:c>
      <x:c r="B15646" s="13" t="str">
        <x:v>Biblidinae-4</x:v>
      </x:c>
      <x:c r="C15646" s="13" t="str">
        <x:v>Biblidinae</x:v>
      </x:c>
      <x:c r="D15646" s="33" t="n">
        <x:f>'AR_values'!I10</x:f>
        <x:v>2.5419996384242083</x:v>
      </x:c>
      <x:c r="E15646" s="33" t="str">
        <x:v>Pieridae_Pieris_rapae</x:v>
      </x:c>
      <x:c r="F15646" s="33" t="str">
        <x:v>Pieridae</x:v>
      </x:c>
      <x:c r="G15646" s="33" t="n">
        <x:f>'AR_values'!I331</x:f>
        <x:v>2.6619340338993793</x:v>
      </x:c>
      <x:c r="H15646" s="33" t="n">
        <x:f>ABS(D15646-G15646)</x:f>
        <x:v>0.11993439547517104</x:v>
      </x:c>
      <x:c r="I15646" s="14" t="n">
        <x:f>IFERROR(H15646/AVERAGE(D15646,G15646),"")</x:f>
        <x:v>0.046093744858058346</x:v>
      </x:c>
      <x:c r="J15646" s="14" t="n">
        <x:f>'Method'!$B$2</x:f>
        <x:v>0.05</x:v>
      </x:c>
      <x:c r="K15646" s="13" t="str">
        <x:f>IF(I15646&lt;=J15646,"是","否")</x:f>
        <x:v>是</x:v>
      </x:c>
      <x:c r="L15646" s="36" t="n">
        <x:v>0.9468266292641386</x:v>
      </x:c>
      <x:c r="M15646" s="36" t="n">
        <x:f>1-L15646</x:f>
        <x:v>0.05317337073586137</x:v>
      </x:c>
      <x:c r="N15646" s="13" t="str">
        <x:v>是</x:v>
      </x:c>
      <x:c r="O15646" s="15"/>
      <x:c r="P15646" s="13" t="str"/>
    </x:row>
    <x:row r="15647">
      <x:c r="A15647" s="15" t="n">
        <x:v>15646</x:v>
      </x:c>
      <x:c r="B15647" s="13" t="str">
        <x:v>Charaxinae-12</x:v>
      </x:c>
      <x:c r="C15647" s="13" t="str">
        <x:v>Charaxinae</x:v>
      </x:c>
      <x:c r="D15647" s="33" t="n">
        <x:f>'AR_values'!I19</x:f>
        <x:v>2.554072397947023</x:v>
      </x:c>
      <x:c r="E15647" s="33" t="str">
        <x:v>Pieridae_Zerene_eurydice</x:v>
      </x:c>
      <x:c r="F15647" s="33" t="str">
        <x:v>Pieridae</x:v>
      </x:c>
      <x:c r="G15647" s="33" t="n">
        <x:f>'AR_values'!I332</x:f>
        <x:v>2.674576645957752</x:v>
      </x:c>
      <x:c r="H15647" s="33" t="n">
        <x:f>ABS(D15647-G15647)</x:f>
        <x:v>0.12050424801072879</x:v>
      </x:c>
      <x:c r="I15647" s="14" t="n">
        <x:f>IFERROR(H15647/AVERAGE(D15647,G15647),"")</x:f>
        <x:v>0.04609383685875989</x:v>
      </x:c>
      <x:c r="J15647" s="14" t="n">
        <x:f>'Method'!$B$2</x:f>
        <x:v>0.05</x:v>
      </x:c>
      <x:c r="K15647" s="13" t="str">
        <x:f>IF(I15647&lt;=J15647,"是","否")</x:f>
        <x:v>是</x:v>
      </x:c>
      <x:c r="L15647" s="36" t="n">
        <x:v>0.7879671410389911</x:v>
      </x:c>
      <x:c r="M15647" s="36" t="n">
        <x:f>1-L15647</x:f>
        <x:v>0.21203285896100887</x:v>
      </x:c>
      <x:c r="N15647" s="13" t="str">
        <x:v>是</x:v>
      </x:c>
      <x:c r="O15647" s="15"/>
      <x:c r="P15647" s="13" t="str"/>
    </x:row>
    <x:row r="15648">
      <x:c r="A15648" s="15" t="n">
        <x:v>15647</x:v>
      </x:c>
      <x:c r="B15648" s="13" t="str">
        <x:v>Limenitidinae-8</x:v>
      </x:c>
      <x:c r="C15648" s="13" t="str">
        <x:v>Limenitidinae</x:v>
      </x:c>
      <x:c r="D15648" s="33" t="n">
        <x:f>'AR_values'!I140</x:f>
        <x:v>2.3890954186981337</x:v>
      </x:c>
      <x:c r="E15648" s="33" t="str">
        <x:v>Lycaenidae_Lucia_limbaria</x:v>
      </x:c>
      <x:c r="F15648" s="33" t="str">
        <x:v>Lycaenidae</x:v>
      </x:c>
      <x:c r="G15648" s="33" t="n">
        <x:f>'AR_values'!I172</x:f>
        <x:v>2.501816901535715</x:v>
      </x:c>
      <x:c r="H15648" s="33" t="n">
        <x:f>ABS(D15648-G15648)</x:f>
        <x:v>0.1127214828375811</x:v>
      </x:c>
      <x:c r="I15648" s="14" t="n">
        <x:f>IFERROR(H15648/AVERAGE(D15648,G15648),"")</x:f>
        <x:v>0.046094256227513626</x:v>
      </x:c>
      <x:c r="J15648" s="14" t="n">
        <x:f>'Method'!$B$2</x:f>
        <x:v>0.05</x:v>
      </x:c>
      <x:c r="K15648" s="13" t="str">
        <x:f>IF(I15648&lt;=J15648,"是","否")</x:f>
        <x:v>是</x:v>
      </x:c>
      <x:c r="L15648" s="36" t="n">
        <x:v>0.8740974984981922</x:v>
      </x:c>
      <x:c r="M15648" s="36" t="n">
        <x:f>1-L15648</x:f>
        <x:v>0.12590250150180782</x:v>
      </x:c>
      <x:c r="N15648" s="13" t="str">
        <x:v>是</x:v>
      </x:c>
      <x:c r="O15648" s="15"/>
      <x:c r="P15648" s="13" t="str"/>
    </x:row>
    <x:row r="15649">
      <x:c r="A15649" s="15" t="n">
        <x:v>15648</x:v>
      </x:c>
      <x:c r="B15649" s="13" t="str">
        <x:v>Nymphalinae-21</x:v>
      </x:c>
      <x:c r="C15649" s="13" t="str">
        <x:v>Nymphalinae</x:v>
      </x:c>
      <x:c r="D15649" s="33" t="n">
        <x:f>'AR_values'!I202</x:f>
        <x:v>2.4558221796639303</x:v>
      </x:c>
      <x:c r="E15649" s="33" t="str">
        <x:v>Nymphalinae-28</x:v>
      </x:c>
      <x:c r="F15649" s="33" t="str">
        <x:v>Nymphalinae</x:v>
      </x:c>
      <x:c r="G15649" s="33" t="n">
        <x:f>'AR_values'!I209</x:f>
        <x:v>2.5716980421170317</x:v>
      </x:c>
      <x:c r="H15649" s="33" t="n">
        <x:f>ABS(D15649-G15649)</x:f>
        <x:v>0.11587586245310133</x:v>
      </x:c>
      <x:c r="I15649" s="14" t="n">
        <x:f>IFERROR(H15649/AVERAGE(D15649,G15649),"")</x:f>
        <x:v>0.04609662710100573</x:v>
      </x:c>
      <x:c r="J15649" s="14" t="n">
        <x:f>'Method'!$B$2</x:f>
        <x:v>0.05</x:v>
      </x:c>
      <x:c r="K15649" s="13" t="str">
        <x:f>IF(I15649&lt;=J15649,"是","否")</x:f>
        <x:v>是</x:v>
      </x:c>
      <x:c r="L15649" s="36" t="n">
        <x:v>0.8724951067201044</x:v>
      </x:c>
      <x:c r="M15649" s="36" t="n">
        <x:f>1-L15649</x:f>
        <x:v>0.12750489327989556</x:v>
      </x:c>
      <x:c r="N15649" s="13" t="str">
        <x:v>否</x:v>
      </x:c>
      <x:c r="O15649" s="15"/>
      <x:c r="P15649" s="13" t="str"/>
    </x:row>
    <x:row r="15650">
      <x:c r="A15650" s="15" t="n">
        <x:v>15649</x:v>
      </x:c>
      <x:c r="B15650" s="13" t="str">
        <x:v>Charaxinae-5</x:v>
      </x:c>
      <x:c r="C15650" s="13" t="str">
        <x:v>Charaxinae</x:v>
      </x:c>
      <x:c r="D15650" s="33" t="n">
        <x:f>'AR_values'!I26</x:f>
        <x:v>2.6396173843227424</x:v>
      </x:c>
      <x:c r="E15650" s="33" t="str">
        <x:v>Satyrinae-19</x:v>
      </x:c>
      <x:c r="F15650" s="33" t="str">
        <x:v>Satyrinae</x:v>
      </x:c>
      <x:c r="G15650" s="33" t="n">
        <x:f>'AR_values'!I368</x:f>
        <x:v>2.5206761315513897</x:v>
      </x:c>
      <x:c r="H15650" s="33" t="n">
        <x:f>ABS(D15650-G15650)</x:f>
        <x:v>0.1189412527713527</x:v>
      </x:c>
      <x:c r="I15650" s="14" t="n">
        <x:f>IFERROR(H15650/AVERAGE(D15650,G15650),"")</x:f>
        <x:v>0.04609863853886015</x:v>
      </x:c>
      <x:c r="J15650" s="14" t="n">
        <x:f>'Method'!$B$2</x:f>
        <x:v>0.05</x:v>
      </x:c>
      <x:c r="K15650" s="13" t="str">
        <x:f>IF(I15650&lt;=J15650,"是","否")</x:f>
        <x:v>是</x:v>
      </x:c>
      <x:c r="L15650" s="36" t="n">
        <x:v>0.603044448539197</x:v>
      </x:c>
      <x:c r="M15650" s="36" t="n">
        <x:f>1-L15650</x:f>
        <x:v>0.39695555146080297</x:v>
      </x:c>
      <x:c r="N15650" s="13" t="str">
        <x:v>是</x:v>
      </x:c>
      <x:c r="O15650" s="15"/>
      <x:c r="P15650" s="13" t="str"/>
    </x:row>
    <x:row r="15651">
      <x:c r="A15651" s="15" t="n">
        <x:v>15650</x:v>
      </x:c>
      <x:c r="B15651" s="13" t="str">
        <x:v>Pieridae-Coliadinae-8</x:v>
      </x:c>
      <x:c r="C15651" s="13" t="str">
        <x:v>Pieridae-Coliadinae</x:v>
      </x:c>
      <x:c r="D15651" s="33" t="n">
        <x:f>'AR_values'!I320</x:f>
        <x:v>2.3354395933001033</x:v>
      </x:c>
      <x:c r="E15651" s="33" t="str">
        <x:v>Riodinidae-25</x:v>
      </x:c>
      <x:c r="F15651" s="33" t="str">
        <x:v>Riodinidae</x:v>
      </x:c>
      <x:c r="G15651" s="33" t="n">
        <x:f>'AR_values'!I349</x:f>
        <x:v>2.230201393342243</x:v>
      </x:c>
      <x:c r="H15651" s="33" t="n">
        <x:f>ABS(D15651-G15651)</x:f>
        <x:v>0.10523819995786043</x:v>
      </x:c>
      <x:c r="I15651" s="14" t="n">
        <x:f>IFERROR(H15651/AVERAGE(D15651,G15651),"")</x:f>
        <x:v>0.04610007675406579</x:v>
      </x:c>
      <x:c r="J15651" s="14" t="n">
        <x:f>'Method'!$B$2</x:f>
        <x:v>0.05</x:v>
      </x:c>
      <x:c r="K15651" s="13" t="str">
        <x:f>IF(I15651&lt;=J15651,"是","否")</x:f>
        <x:v>是</x:v>
      </x:c>
      <x:c r="L15651" s="36" t="n">
        <x:v>0.6573125825704835</x:v>
      </x:c>
      <x:c r="M15651" s="36" t="n">
        <x:f>1-L15651</x:f>
        <x:v>0.34268741742951647</x:v>
      </x:c>
      <x:c r="N15651" s="13" t="str">
        <x:v>是</x:v>
      </x:c>
      <x:c r="O15651" s="15"/>
      <x:c r="P15651" s="13" t="str"/>
    </x:row>
    <x:row r="15652">
      <x:c r="A15652" s="15" t="n">
        <x:v>15651</x:v>
      </x:c>
      <x:c r="B15652" s="13" t="str">
        <x:v>Pieridae-Coliadinae-1</x:v>
      </x:c>
      <x:c r="C15652" s="13" t="str">
        <x:v>Pieridae-Coliadinae</x:v>
      </x:c>
      <x:c r="D15652" s="33" t="n">
        <x:f>'AR_values'!I300</x:f>
        <x:v>2.307309467901508</x:v>
      </x:c>
      <x:c r="E15652" s="33" t="str">
        <x:v>Riodinidae-4</x:v>
      </x:c>
      <x:c r="F15652" s="33" t="str">
        <x:v>Riodinidae</x:v>
      </x:c>
      <x:c r="G15652" s="33" t="n">
        <x:f>'AR_values'!I352</x:f>
        <x:v>2.4161876385807908</x:v>
      </x:c>
      <x:c r="H15652" s="33" t="n">
        <x:f>ABS(D15652-G15652)</x:f>
        <x:v>0.10887817067928296</x:v>
      </x:c>
      <x:c r="I15652" s="14" t="n">
        <x:f>IFERROR(H15652/AVERAGE(D15652,G15652),"")</x:f>
        <x:v>0.04610066153311022</x:v>
      </x:c>
      <x:c r="J15652" s="14" t="n">
        <x:f>'Method'!$B$2</x:f>
        <x:v>0.05</x:v>
      </x:c>
      <x:c r="K15652" s="13" t="str">
        <x:f>IF(I15652&lt;=J15652,"是","否")</x:f>
        <x:v>是</x:v>
      </x:c>
      <x:c r="L15652" s="36" t="n">
        <x:v>0.7545270804050519</x:v>
      </x:c>
      <x:c r="M15652" s="36" t="n">
        <x:f>1-L15652</x:f>
        <x:v>0.2454729195949481</x:v>
      </x:c>
      <x:c r="N15652" s="13" t="str">
        <x:v>是</x:v>
      </x:c>
      <x:c r="O15652" s="15"/>
      <x:c r="P15652" s="13" t="str"/>
    </x:row>
    <x:row r="15653">
      <x:c r="A15653" s="15" t="n">
        <x:v>15652</x:v>
      </x:c>
      <x:c r="B15653" s="13" t="str">
        <x:v>Heliconiinae-14</x:v>
      </x:c>
      <x:c r="C15653" s="13" t="str">
        <x:v>Heliconiinae</x:v>
      </x:c>
      <x:c r="D15653" s="33" t="n">
        <x:f>'AR_values'!I57</x:f>
        <x:v>3.3603297177066467</x:v>
      </x:c>
      <x:c r="E15653" s="33" t="str">
        <x:v>Papilionidae_Trogonoptera_trojana</x:v>
      </x:c>
      <x:c r="F15653" s="33" t="str">
        <x:v>Papilionidae</x:v>
      </x:c>
      <x:c r="G15653" s="33" t="n">
        <x:f>'AR_values'!I266</x:f>
        <x:v>3.2089030082191807</x:v>
      </x:c>
      <x:c r="H15653" s="33" t="n">
        <x:f>ABS(D15653-G15653)</x:f>
        <x:v>0.15142670948746595</x:v>
      </x:c>
      <x:c r="I15653" s="14" t="n">
        <x:f>IFERROR(H15653/AVERAGE(D15653,G15653),"")</x:f>
        <x:v>0.0461017947772964</x:v>
      </x:c>
      <x:c r="J15653" s="14" t="n">
        <x:f>'Method'!$B$2</x:f>
        <x:v>0.05</x:v>
      </x:c>
      <x:c r="K15653" s="13" t="str">
        <x:f>IF(I15653&lt;=J15653,"是","否")</x:f>
        <x:v>是</x:v>
      </x:c>
      <x:c r="L15653" s="36" t="n">
        <x:v>0.8321790565645156</x:v>
      </x:c>
      <x:c r="M15653" s="36" t="n">
        <x:f>1-L15653</x:f>
        <x:v>0.16782094343548437</x:v>
      </x:c>
      <x:c r="N15653" s="13" t="str">
        <x:v>是</x:v>
      </x:c>
      <x:c r="O15653" s="15"/>
      <x:c r="P15653" s="13" t="str"/>
    </x:row>
    <x:row r="15654">
      <x:c r="A15654" s="15" t="n">
        <x:v>15653</x:v>
      </x:c>
      <x:c r="B15654" s="13" t="str">
        <x:v>Nymphalinae-24</x:v>
      </x:c>
      <x:c r="C15654" s="13" t="str">
        <x:v>Nymphalinae</x:v>
      </x:c>
      <x:c r="D15654" s="33" t="n">
        <x:f>'AR_values'!I205</x:f>
        <x:v>2.805130683228981</x:v>
      </x:c>
      <x:c r="E15654" s="33" t="str">
        <x:v>Papilionidae-21</x:v>
      </x:c>
      <x:c r="F15654" s="33" t="str">
        <x:v>Papilionidae</x:v>
      </x:c>
      <x:c r="G15654" s="33" t="n">
        <x:f>'AR_values'!I232</x:f>
        <x:v>2.6787195291908024</x:v>
      </x:c>
      <x:c r="H15654" s="33" t="n">
        <x:f>ABS(D15654-G15654)</x:f>
        <x:v>0.1264111540381787</x:v>
      </x:c>
      <x:c r="I15654" s="14" t="n">
        <x:f>IFERROR(H15654/AVERAGE(D15654,G15654),"")</x:f>
        <x:v>0.04610306596335679</x:v>
      </x:c>
      <x:c r="J15654" s="14" t="n">
        <x:f>'Method'!$B$2</x:f>
        <x:v>0.05</x:v>
      </x:c>
      <x:c r="K15654" s="13" t="str">
        <x:f>IF(I15654&lt;=J15654,"是","否")</x:f>
        <x:v>是</x:v>
      </x:c>
      <x:c r="L15654" s="36" t="n">
        <x:v>0.7821069041777949</x:v>
      </x:c>
      <x:c r="M15654" s="36" t="n">
        <x:f>1-L15654</x:f>
        <x:v>0.21789309582220506</x:v>
      </x:c>
      <x:c r="N15654" s="13" t="str">
        <x:v>是</x:v>
      </x:c>
      <x:c r="O15654" s="15"/>
      <x:c r="P15654" s="13" t="str"/>
    </x:row>
    <x:row r="15655">
      <x:c r="A15655" s="15" t="n">
        <x:v>15654</x:v>
      </x:c>
      <x:c r="B15655" s="13" t="str">
        <x:v>Danainae-6</x:v>
      </x:c>
      <x:c r="C15655" s="13" t="str">
        <x:v>Danainae</x:v>
      </x:c>
      <x:c r="D15655" s="33" t="n">
        <x:f>'AR_values'!I48</x:f>
        <x:v>2.8766669259385655</x:v>
      </x:c>
      <x:c r="E15655" s="33" t="str">
        <x:v>Hesperiidae-4</x:v>
      </x:c>
      <x:c r="F15655" s="33" t="str">
        <x:v>Hesperiidae</x:v>
      </x:c>
      <x:c r="G15655" s="33" t="n">
        <x:f>'AR_values'!I105</x:f>
        <x:v>3.0124203289284166</x:v>
      </x:c>
      <x:c r="H15655" s="33" t="n">
        <x:f>ABS(D15655-G15655)</x:f>
        <x:v>0.13575340298985106</x:v>
      </x:c>
      <x:c r="I15655" s="14" t="n">
        <x:f>IFERROR(H15655/AVERAGE(D15655,G15655),"")</x:f>
        <x:v>0.0461033763348162</x:v>
      </x:c>
      <x:c r="J15655" s="14" t="n">
        <x:f>'Method'!$B$2</x:f>
        <x:v>0.05</x:v>
      </x:c>
      <x:c r="K15655" s="13" t="str">
        <x:f>IF(I15655&lt;=J15655,"是","否")</x:f>
        <x:v>是</x:v>
      </x:c>
      <x:c r="L15655" s="36" t="n">
        <x:v>0.71289055191768</x:v>
      </x:c>
      <x:c r="M15655" s="36" t="n">
        <x:f>1-L15655</x:f>
        <x:v>0.28710944808232</x:v>
      </x:c>
      <x:c r="N15655" s="13" t="str">
        <x:v>是</x:v>
      </x:c>
      <x:c r="O15655" s="15"/>
      <x:c r="P15655" s="13" t="str"/>
    </x:row>
    <x:row r="15656">
      <x:c r="A15656" s="15" t="n">
        <x:v>15655</x:v>
      </x:c>
      <x:c r="B15656" s="13" t="str">
        <x:v>Riodinidae-24</x:v>
      </x:c>
      <x:c r="C15656" s="13" t="str">
        <x:v>Riodinidae</x:v>
      </x:c>
      <x:c r="D15656" s="33" t="n">
        <x:f>'AR_values'!I348</x:f>
        <x:v>2.419105896071809</x:v>
      </x:c>
      <x:c r="E15656" s="33" t="str">
        <x:v>Satyrinae-15</x:v>
      </x:c>
      <x:c r="F15656" s="33" t="str">
        <x:v>Satyrinae</x:v>
      </x:c>
      <x:c r="G15656" s="33" t="n">
        <x:f>'AR_values'!I364</x:f>
        <x:v>2.533271446118186</x:v>
      </x:c>
      <x:c r="H15656" s="33" t="n">
        <x:f>ABS(D15656-G15656)</x:f>
        <x:v>0.11416555004637718</x:v>
      </x:c>
      <x:c r="I15656" s="14" t="n">
        <x:f>IFERROR(H15656/AVERAGE(D15656,G15656),"")</x:f>
        <x:v>0.04610535189787939</x:v>
      </x:c>
      <x:c r="J15656" s="14" t="n">
        <x:f>'Method'!$B$2</x:f>
        <x:v>0.05</x:v>
      </x:c>
      <x:c r="K15656" s="13" t="str">
        <x:f>IF(I15656&lt;=J15656,"是","否")</x:f>
        <x:v>是</x:v>
      </x:c>
      <x:c r="L15656" s="36" t="n">
        <x:v>0.8774359800289901</x:v>
      </x:c>
      <x:c r="M15656" s="36" t="n">
        <x:f>1-L15656</x:f>
        <x:v>0.12256401997100985</x:v>
      </x:c>
      <x:c r="N15656" s="13" t="str">
        <x:v>是</x:v>
      </x:c>
      <x:c r="O15656" s="15"/>
      <x:c r="P15656" s="13" t="str"/>
    </x:row>
    <x:row r="15657">
      <x:c r="A15657" s="15" t="n">
        <x:v>15656</x:v>
      </x:c>
      <x:c r="B15657" s="13" t="str">
        <x:v>Pieridae-Coliadinae-3</x:v>
      </x:c>
      <x:c r="C15657" s="13" t="str">
        <x:v>Pieridae-Coliadinae</x:v>
      </x:c>
      <x:c r="D15657" s="33" t="n">
        <x:f>'AR_values'!I315</x:f>
        <x:v>2.5419694970505615</x:v>
      </x:c>
      <x:c r="E15657" s="33" t="str">
        <x:v>Pieridae_Pieris_rapae</x:v>
      </x:c>
      <x:c r="F15657" s="33" t="str">
        <x:v>Pieridae</x:v>
      </x:c>
      <x:c r="G15657" s="33" t="n">
        <x:f>'AR_values'!I331</x:f>
        <x:v>2.6619340338993793</x:v>
      </x:c>
      <x:c r="H15657" s="33" t="n">
        <x:f>ABS(D15657-G15657)</x:f>
        <x:v>0.1199645368488178</x:v>
      </x:c>
      <x:c r="I15657" s="14" t="n">
        <x:f>IFERROR(H15657/AVERAGE(D15657,G15657),"")</x:f>
        <x:v>0.046105595976303204</x:v>
      </x:c>
      <x:c r="J15657" s="14" t="n">
        <x:f>'Method'!$B$2</x:f>
        <x:v>0.05</x:v>
      </x:c>
      <x:c r="K15657" s="13" t="str">
        <x:f>IF(I15657&lt;=J15657,"是","否")</x:f>
        <x:v>是</x:v>
      </x:c>
      <x:c r="L15657" s="36" t="n">
        <x:v>0.7744432141185603</x:v>
      </x:c>
      <x:c r="M15657" s="36" t="n">
        <x:f>1-L15657</x:f>
        <x:v>0.22555678588143968</x:v>
      </x:c>
      <x:c r="N15657" s="13" t="str">
        <x:v>是</x:v>
      </x:c>
      <x:c r="O15657" s="15"/>
      <x:c r="P15657" s="13" t="str"/>
    </x:row>
    <x:row r="15658">
      <x:c r="A15658" s="15" t="n">
        <x:v>15657</x:v>
      </x:c>
      <x:c r="B15658" s="13" t="str">
        <x:v>Lycaenidae_Ogyris_olane</x:v>
      </x:c>
      <x:c r="C15658" s="13" t="str">
        <x:v>Lycaenidae</x:v>
      </x:c>
      <x:c r="D15658" s="33" t="n">
        <x:f>'AR_values'!I180</x:f>
        <x:v>2.5399402467253505</x:v>
      </x:c>
      <x:c r="E15658" s="33" t="str">
        <x:v>Nymphalinae-6</x:v>
      </x:c>
      <x:c r="F15658" s="33" t="str">
        <x:v>Nymphalinae</x:v>
      </x:c>
      <x:c r="G15658" s="33" t="n">
        <x:f>'AR_values'!I215</x:f>
        <x:v>2.6598117071739735</x:v>
      </x:c>
      <x:c r="H15658" s="33" t="n">
        <x:f>ABS(D15658-G15658)</x:f>
        <x:v>0.11987146044862307</x:v>
      </x:c>
      <x:c r="I15658" s="14" t="n">
        <x:f>IFERROR(H15658/AVERAGE(D15658,G15658),"")</x:f>
        <x:v>0.046106607204111257</x:v>
      </x:c>
      <x:c r="J15658" s="14" t="n">
        <x:f>'Method'!$B$2</x:f>
        <x:v>0.05</x:v>
      </x:c>
      <x:c r="K15658" s="13" t="str">
        <x:f>IF(I15658&lt;=J15658,"是","否")</x:f>
        <x:v>是</x:v>
      </x:c>
      <x:c r="L15658" s="36" t="n">
        <x:v>0.8912584100459061</x:v>
      </x:c>
      <x:c r="M15658" s="36" t="n">
        <x:f>1-L15658</x:f>
        <x:v>0.10874158995409389</x:v>
      </x:c>
      <x:c r="N15658" s="13" t="str">
        <x:v>是</x:v>
      </x:c>
      <x:c r="O15658" s="15"/>
      <x:c r="P15658" s="13" t="str"/>
    </x:row>
    <x:row r="15659">
      <x:c r="A15659" s="15" t="n">
        <x:v>15658</x:v>
      </x:c>
      <x:c r="B15659" s="13" t="str">
        <x:v>Danainae-4</x:v>
      </x:c>
      <x:c r="C15659" s="13" t="str">
        <x:v>Danainae</x:v>
      </x:c>
      <x:c r="D15659" s="33" t="n">
        <x:f>'AR_values'!I46</x:f>
        <x:v>2.826712330216953</x:v>
      </x:c>
      <x:c r="E15659" s="33" t="str">
        <x:v>Satyrinae-16</x:v>
      </x:c>
      <x:c r="F15659" s="33" t="str">
        <x:v>Satyrinae</x:v>
      </x:c>
      <x:c r="G15659" s="33" t="n">
        <x:f>'AR_values'!I365</x:f>
        <x:v>2.699315938443061</x:v>
      </x:c>
      <x:c r="H15659" s="33" t="n">
        <x:f>ABS(D15659-G15659)</x:f>
        <x:v>0.12739639177389206</x:v>
      </x:c>
      <x:c r="I15659" s="14" t="n">
        <x:f>IFERROR(H15659/AVERAGE(D15659,G15659),"")</x:f>
        <x:v>0.04610775970741965</x:v>
      </x:c>
      <x:c r="J15659" s="14" t="n">
        <x:f>'Method'!$B$2</x:f>
        <x:v>0.05</x:v>
      </x:c>
      <x:c r="K15659" s="13" t="str">
        <x:f>IF(I15659&lt;=J15659,"是","否")</x:f>
        <x:v>是</x:v>
      </x:c>
      <x:c r="L15659" s="36" t="n">
        <x:v>0.858541478838364</x:v>
      </x:c>
      <x:c r="M15659" s="36" t="n">
        <x:f>1-L15659</x:f>
        <x:v>0.14145852116163604</x:v>
      </x:c>
      <x:c r="N15659" s="13" t="str">
        <x:v>是</x:v>
      </x:c>
      <x:c r="O15659" s="15"/>
      <x:c r="P15659" s="13" t="str"/>
    </x:row>
    <x:row r="15660">
      <x:c r="A15660" s="15" t="n">
        <x:v>15659</x:v>
      </x:c>
      <x:c r="B15660" s="13" t="str">
        <x:v>Lycaenidae_Candalides_hyacinthina</x:v>
      </x:c>
      <x:c r="C15660" s="13" t="str">
        <x:v>Lycaenidae</x:v>
      </x:c>
      <x:c r="D15660" s="33" t="n">
        <x:f>'AR_values'!I167</x:f>
        <x:v>2.546730965495565</x:v>
      </x:c>
      <x:c r="E15660" s="33" t="str">
        <x:v>Lycaenidae_Ogyris_barnardi</x:v>
      </x:c>
      <x:c r="F15660" s="33" t="str">
        <x:v>Lycaenidae</x:v>
      </x:c>
      <x:c r="G15660" s="33" t="n">
        <x:f>'AR_values'!I177</x:f>
        <x:v>2.431952209627365</x:v>
      </x:c>
      <x:c r="H15660" s="33" t="n">
        <x:f>ABS(D15660-G15660)</x:f>
        <x:v>0.11477875586819986</x:v>
      </x:c>
      <x:c r="I15660" s="14" t="n">
        <x:f>IFERROR(H15660/AVERAGE(D15660,G15660),"")</x:f>
        <x:v>0.046108077911732485</x:v>
      </x:c>
      <x:c r="J15660" s="14" t="n">
        <x:f>'Method'!$B$2</x:f>
        <x:v>0.05</x:v>
      </x:c>
      <x:c r="K15660" s="13" t="str">
        <x:f>IF(I15660&lt;=J15660,"是","否")</x:f>
        <x:v>是</x:v>
      </x:c>
      <x:c r="L15660" s="36" t="n">
        <x:v>0.9097048494885076</x:v>
      </x:c>
      <x:c r="M15660" s="36" t="n">
        <x:f>1-L15660</x:f>
        <x:v>0.0902951505114924</x:v>
      </x:c>
      <x:c r="N15660" s="13" t="str">
        <x:v>否</x:v>
      </x:c>
      <x:c r="O15660" s="15"/>
      <x:c r="P15660" s="13" t="str"/>
    </x:row>
    <x:row r="15661">
      <x:c r="A15661" s="15" t="n">
        <x:v>15660</x:v>
      </x:c>
      <x:c r="B15661" s="13" t="str">
        <x:v>Limenitidinae-6</x:v>
      </x:c>
      <x:c r="C15661" s="13" t="str">
        <x:v>Limenitidinae</x:v>
      </x:c>
      <x:c r="D15661" s="33" t="n">
        <x:f>'AR_values'!I138</x:f>
        <x:v>2.400197823531223</x:v>
      </x:c>
      <x:c r="E15661" s="33" t="str">
        <x:v>Satyrinae-7</x:v>
      </x:c>
      <x:c r="F15661" s="33" t="str">
        <x:v>Satyrinae</x:v>
      </x:c>
      <x:c r="G15661" s="33" t="n">
        <x:f>'AR_values'!I382</x:f>
        <x:v>2.5134817259008053</x:v>
      </x:c>
      <x:c r="H15661" s="33" t="n">
        <x:f>ABS(D15661-G15661)</x:f>
        <x:v>0.11328390236958219</x:v>
      </x:c>
      <x:c r="I15661" s="14" t="n">
        <x:f>IFERROR(H15661/AVERAGE(D15661,G15661),"")</x:f>
        <x:v>0.04610960125907138</x:v>
      </x:c>
      <x:c r="J15661" s="14" t="n">
        <x:f>'Method'!$B$2</x:f>
        <x:v>0.05</x:v>
      </x:c>
      <x:c r="K15661" s="13" t="str">
        <x:f>IF(I15661&lt;=J15661,"是","否")</x:f>
        <x:v>是</x:v>
      </x:c>
      <x:c r="L15661" s="36" t="n">
        <x:v>0.8638206318650209</x:v>
      </x:c>
      <x:c r="M15661" s="36" t="n">
        <x:f>1-L15661</x:f>
        <x:v>0.1361793681349791</x:v>
      </x:c>
      <x:c r="N15661" s="13" t="str">
        <x:v>是</x:v>
      </x:c>
      <x:c r="O15661" s="15"/>
      <x:c r="P15661" s="13" t="str"/>
    </x:row>
    <x:row r="15662">
      <x:c r="A15662" s="15" t="n">
        <x:v>15661</x:v>
      </x:c>
      <x:c r="B15662" s="13" t="str">
        <x:v>Charaxinae-1</x:v>
      </x:c>
      <x:c r="C15662" s="13" t="str">
        <x:v>Charaxinae</x:v>
      </x:c>
      <x:c r="D15662" s="33" t="n">
        <x:f>'AR_values'!I16</x:f>
        <x:v>2.523144015314187</x:v>
      </x:c>
      <x:c r="E15662" s="33" t="str">
        <x:v>Lycaenidae_Ogyris_abrota</x:v>
      </x:c>
      <x:c r="F15662" s="33" t="str">
        <x:v>Lycaenidae</x:v>
      </x:c>
      <x:c r="G15662" s="33" t="n">
        <x:f>'AR_values'!I175</x:f>
        <x:v>2.4094203798236333</x:v>
      </x:c>
      <x:c r="H15662" s="33" t="n">
        <x:f>ABS(D15662-G15662)</x:f>
        <x:v>0.11372363549055375</x:v>
      </x:c>
      <x:c r="I15662" s="14" t="n">
        <x:f>IFERROR(H15662/AVERAGE(D15662,G15662),"")</x:f>
        <x:v>0.046111363737148414</x:v>
      </x:c>
      <x:c r="J15662" s="14" t="n">
        <x:f>'Method'!$B$2</x:f>
        <x:v>0.05</x:v>
      </x:c>
      <x:c r="K15662" s="13" t="str">
        <x:f>IF(I15662&lt;=J15662,"是","否")</x:f>
        <x:v>是</x:v>
      </x:c>
      <x:c r="L15662" s="36" t="n">
        <x:v>0.7801147642343447</x:v>
      </x:c>
      <x:c r="M15662" s="36" t="n">
        <x:f>1-L15662</x:f>
        <x:v>0.21988523576565533</x:v>
      </x:c>
      <x:c r="N15662" s="13" t="str">
        <x:v>是</x:v>
      </x:c>
      <x:c r="O15662" s="15"/>
      <x:c r="P15662" s="13" t="str"/>
    </x:row>
    <x:row r="15663">
      <x:c r="A15663" s="15" t="n">
        <x:v>15662</x:v>
      </x:c>
      <x:c r="B15663" s="13" t="str">
        <x:v>Pieridae-11</x:v>
      </x:c>
      <x:c r="C15663" s="13" t="str">
        <x:v>Pieridae</x:v>
      </x:c>
      <x:c r="D15663" s="33" t="n">
        <x:f>'AR_values'!I276</x:f>
        <x:v>2.871034869040152</x:v>
      </x:c>
      <x:c r="E15663" s="33" t="str">
        <x:v>Pieridae-17</x:v>
      </x:c>
      <x:c r="F15663" s="33" t="str">
        <x:v>Pieridae</x:v>
      </x:c>
      <x:c r="G15663" s="33" t="n">
        <x:f>'AR_values'!I281</x:f>
        <x:v>2.7416290816269444</x:v>
      </x:c>
      <x:c r="H15663" s="33" t="n">
        <x:f>ABS(D15663-G15663)</x:f>
        <x:v>0.12940578741320774</x:v>
      </x:c>
      <x:c r="I15663" s="14" t="n">
        <x:f>IFERROR(H15663/AVERAGE(D15663,G15663),"")</x:f>
        <x:v>0.04611207389240795</x:v>
      </x:c>
      <x:c r="J15663" s="14" t="n">
        <x:f>'Method'!$B$2</x:f>
        <x:v>0.05</x:v>
      </x:c>
      <x:c r="K15663" s="13" t="str">
        <x:f>IF(I15663&lt;=J15663,"是","否")</x:f>
        <x:v>是</x:v>
      </x:c>
      <x:c r="L15663" s="36" t="n">
        <x:v>0.8457574980774161</x:v>
      </x:c>
      <x:c r="M15663" s="36" t="n">
        <x:f>1-L15663</x:f>
        <x:v>0.15424250192258393</x:v>
      </x:c>
      <x:c r="N15663" s="13" t="str">
        <x:v>否</x:v>
      </x:c>
      <x:c r="O15663" s="15"/>
      <x:c r="P15663" s="13" t="str"/>
    </x:row>
    <x:row r="15664">
      <x:c r="A15664" s="15" t="n">
        <x:v>15663</x:v>
      </x:c>
      <x:c r="B15664" s="13" t="str">
        <x:v>Lycaenidae_Candalides_heathi</x:v>
      </x:c>
      <x:c r="C15664" s="13" t="str">
        <x:v>Lycaenidae</x:v>
      </x:c>
      <x:c r="D15664" s="33" t="n">
        <x:f>'AR_values'!I166</x:f>
        <x:v>2.5235179269616976</x:v>
      </x:c>
      <x:c r="E15664" s="33" t="str">
        <x:v>Pieridae-27</x:v>
      </x:c>
      <x:c r="F15664" s="33" t="str">
        <x:v>Pieridae</x:v>
      </x:c>
      <x:c r="G15664" s="33" t="n">
        <x:f>'AR_values'!I292</x:f>
        <x:v>2.4097641192868773</x:v>
      </x:c>
      <x:c r="H15664" s="33" t="n">
        <x:f>ABS(D15664-G15664)</x:f>
        <x:v>0.11375380767482035</x:v>
      </x:c>
      <x:c r="I15664" s="14" t="n">
        <x:f>IFERROR(H15664/AVERAGE(D15664,G15664),"")</x:f>
        <x:v>0.046116887949401705</x:v>
      </x:c>
      <x:c r="J15664" s="14" t="n">
        <x:f>'Method'!$B$2</x:f>
        <x:v>0.05</x:v>
      </x:c>
      <x:c r="K15664" s="13" t="str">
        <x:f>IF(I15664&lt;=J15664,"是","否")</x:f>
        <x:v>是</x:v>
      </x:c>
      <x:c r="L15664" s="36" t="n">
        <x:v>0.8457494117514608</x:v>
      </x:c>
      <x:c r="M15664" s="36" t="n">
        <x:f>1-L15664</x:f>
        <x:v>0.1542505882485392</x:v>
      </x:c>
      <x:c r="N15664" s="13" t="str">
        <x:v>是</x:v>
      </x:c>
      <x:c r="O15664" s="15"/>
      <x:c r="P15664" s="13" t="str"/>
    </x:row>
    <x:row r="15665">
      <x:c r="A15665" s="15" t="n">
        <x:v>15664</x:v>
      </x:c>
      <x:c r="B15665" s="13" t="str">
        <x:v>Heliconiinae-6</x:v>
      </x:c>
      <x:c r="C15665" s="13" t="str">
        <x:v>Heliconiinae</x:v>
      </x:c>
      <x:c r="D15665" s="33" t="n">
        <x:f>'AR_values'!I71</x:f>
        <x:v>2.9764196972939057</x:v>
      </x:c>
      <x:c r="E15665" s="33" t="str">
        <x:v>Pieridae-23</x:v>
      </x:c>
      <x:c r="F15665" s="33" t="str">
        <x:v>Pieridae</x:v>
      </x:c>
      <x:c r="G15665" s="33" t="n">
        <x:f>'AR_values'!I288</x:f>
        <x:v>3.1169433762745036</x:v>
      </x:c>
      <x:c r="H15665" s="33" t="n">
        <x:f>ABS(D15665-G15665)</x:f>
        <x:v>0.14052367898059792</x:v>
      </x:c>
      <x:c r="I15665" s="14" t="n">
        <x:f>IFERROR(H15665/AVERAGE(D15665,G15665),"")</x:f>
        <x:v>0.04612352071720687</x:v>
      </x:c>
      <x:c r="J15665" s="14" t="n">
        <x:f>'Method'!$B$2</x:f>
        <x:v>0.05</x:v>
      </x:c>
      <x:c r="K15665" s="13" t="str">
        <x:f>IF(I15665&lt;=J15665,"是","否")</x:f>
        <x:v>是</x:v>
      </x:c>
      <x:c r="L15665" s="36" t="n">
        <x:v>0.7773150875689572</x:v>
      </x:c>
      <x:c r="M15665" s="36" t="n">
        <x:f>1-L15665</x:f>
        <x:v>0.22268491243104283</x:v>
      </x:c>
      <x:c r="N15665" s="13" t="str">
        <x:v>是</x:v>
      </x:c>
      <x:c r="O15665" s="15"/>
      <x:c r="P15665" s="13" t="str"/>
    </x:row>
    <x:row r="15666">
      <x:c r="A15666" s="15" t="n">
        <x:v>15665</x:v>
      </x:c>
      <x:c r="B15666" s="13" t="str">
        <x:v>Hesperiidae_Hesperilla_donnysa</x:v>
      </x:c>
      <x:c r="C15666" s="13" t="str">
        <x:v>Hesperiidae</x:v>
      </x:c>
      <x:c r="D15666" s="33" t="n">
        <x:f>'AR_values'!I118</x:f>
        <x:v>2.8711882989630286</x:v>
      </x:c>
      <x:c r="E15666" s="33" t="str">
        <x:v>Papilionidae-8</x:v>
      </x:c>
      <x:c r="F15666" s="33" t="str">
        <x:v>Papilionidae</x:v>
      </x:c>
      <x:c r="G15666" s="33" t="n">
        <x:f>'AR_values'!I259</x:f>
        <x:v>3.006744460718734</x:v>
      </x:c>
      <x:c r="H15666" s="33" t="n">
        <x:f>ABS(D15666-G15666)</x:f>
        <x:v>0.1355561617557055</x:v>
      </x:c>
      <x:c r="I15666" s="14" t="n">
        <x:f>IFERROR(H15666/AVERAGE(D15666,G15666),"")</x:f>
        <x:v>0.04612375380865863</x:v>
      </x:c>
      <x:c r="J15666" s="14" t="n">
        <x:f>'Method'!$B$2</x:f>
        <x:v>0.05</x:v>
      </x:c>
      <x:c r="K15666" s="13" t="str">
        <x:f>IF(I15666&lt;=J15666,"是","否")</x:f>
        <x:v>是</x:v>
      </x:c>
      <x:c r="L15666" s="36" t="n">
        <x:v>0.7809041067549395</x:v>
      </x:c>
      <x:c r="M15666" s="36" t="n">
        <x:f>1-L15666</x:f>
        <x:v>0.2190958932450605</x:v>
      </x:c>
      <x:c r="N15666" s="13" t="str">
        <x:v>是</x:v>
      </x:c>
      <x:c r="O15666" s="15"/>
      <x:c r="P15666" s="13" t="str"/>
    </x:row>
    <x:row r="15667">
      <x:c r="A15667" s="15" t="n">
        <x:v>15666</x:v>
      </x:c>
      <x:c r="B15667" s="13" t="str">
        <x:v>Biblidinae-3</x:v>
      </x:c>
      <x:c r="C15667" s="13" t="str">
        <x:v>Biblidinae</x:v>
      </x:c>
      <x:c r="D15667" s="33" t="n">
        <x:f>'AR_values'!I9</x:f>
        <x:v>2.27944184586493</x:v>
      </x:c>
      <x:c r="E15667" s="33" t="str">
        <x:v>Pieridae-Coliadinae-9</x:v>
      </x:c>
      <x:c r="F15667" s="33" t="str">
        <x:v>Pieridae-Coliadinae</x:v>
      </x:c>
      <x:c r="G15667" s="33" t="n">
        <x:f>'AR_values'!I321</x:f>
        <x:v>2.1766749999855097</x:v>
      </x:c>
      <x:c r="H15667" s="33" t="n">
        <x:f>ABS(D15667-G15667)</x:f>
        <x:v>0.1027668458794202</x:v>
      </x:c>
      <x:c r="I15667" s="14" t="n">
        <x:f>IFERROR(H15667/AVERAGE(D15667,G15667),"")</x:f>
        <x:v>0.04612394577360207</x:v>
      </x:c>
      <x:c r="J15667" s="14" t="n">
        <x:f>'Method'!$B$2</x:f>
        <x:v>0.05</x:v>
      </x:c>
      <x:c r="K15667" s="13" t="str">
        <x:f>IF(I15667&lt;=J15667,"是","否")</x:f>
        <x:v>是</x:v>
      </x:c>
      <x:c r="L15667" s="36" t="n">
        <x:v>0.8159511046540755</x:v>
      </x:c>
      <x:c r="M15667" s="36" t="n">
        <x:f>1-L15667</x:f>
        <x:v>0.1840488953459245</x:v>
      </x:c>
      <x:c r="N15667" s="13" t="str">
        <x:v>是</x:v>
      </x:c>
      <x:c r="O15667" s="15"/>
      <x:c r="P15667" s="13" t="str"/>
    </x:row>
    <x:row r="15668">
      <x:c r="A15668" s="15" t="n">
        <x:v>15667</x:v>
      </x:c>
      <x:c r="B15668" s="13" t="str">
        <x:v>Hesperiidae-11</x:v>
      </x:c>
      <x:c r="C15668" s="13" t="str">
        <x:v>Hesperiidae</x:v>
      </x:c>
      <x:c r="D15668" s="33" t="n">
        <x:f>'AR_values'!I77</x:f>
        <x:v>2.8504680537087768</x:v>
      </x:c>
      <x:c r="E15668" s="33" t="str">
        <x:v>Pieridae-21</x:v>
      </x:c>
      <x:c r="F15668" s="33" t="str">
        <x:v>Pieridae</x:v>
      </x:c>
      <x:c r="G15668" s="33" t="n">
        <x:f>'AR_values'!I286</x:f>
        <x:v>2.7219412558374705</x:v>
      </x:c>
      <x:c r="H15668" s="33" t="n">
        <x:f>ABS(D15668-G15668)</x:f>
        <x:v>0.12852679787130628</x:v>
      </x:c>
      <x:c r="I15668" s="14" t="n">
        <x:f>IFERROR(H15668/AVERAGE(D15668,G15668),"")</x:f>
        <x:v>0.04612970466872328</x:v>
      </x:c>
      <x:c r="J15668" s="14" t="n">
        <x:f>'Method'!$B$2</x:f>
        <x:v>0.05</x:v>
      </x:c>
      <x:c r="K15668" s="13" t="str">
        <x:f>IF(I15668&lt;=J15668,"是","否")</x:f>
        <x:v>是</x:v>
      </x:c>
      <x:c r="L15668" s="36" t="n">
        <x:v>0.8127857303454995</x:v>
      </x:c>
      <x:c r="M15668" s="36" t="n">
        <x:f>1-L15668</x:f>
        <x:v>0.1872142696545005</x:v>
      </x:c>
      <x:c r="N15668" s="13" t="str">
        <x:v>是</x:v>
      </x:c>
      <x:c r="O15668" s="15"/>
      <x:c r="P15668" s="13" t="str"/>
    </x:row>
    <x:row r="15669">
      <x:c r="A15669" s="15" t="n">
        <x:v>15668</x:v>
      </x:c>
      <x:c r="B15669" s="13" t="str">
        <x:v>Pieridae-Coliadinae-7</x:v>
      </x:c>
      <x:c r="C15669" s="13" t="str">
        <x:v>Pieridae-Coliadinae</x:v>
      </x:c>
      <x:c r="D15669" s="33" t="n">
        <x:f>'AR_values'!I319</x:f>
        <x:v>2.6821855446790392</x:v>
      </x:c>
      <x:c r="E15669" s="33" t="str">
        <x:v>Riodinidae-26</x:v>
      </x:c>
      <x:c r="F15669" s="33" t="str">
        <x:v>Riodinidae</x:v>
      </x:c>
      <x:c r="G15669" s="33" t="n">
        <x:f>'AR_values'!I350</x:f>
        <x:v>2.5612409898926036</x:v>
      </x:c>
      <x:c r="H15669" s="33" t="n">
        <x:f>ABS(D15669-G15669)</x:f>
        <x:v>0.12094455478643562</x:v>
      </x:c>
      <x:c r="I15669" s="14" t="n">
        <x:f>IFERROR(H15669/AVERAGE(D15669,G15669),"")</x:f>
        <x:v>0.046131877309239754</x:v>
      </x:c>
      <x:c r="J15669" s="14" t="n">
        <x:f>'Method'!$B$2</x:f>
        <x:v>0.05</x:v>
      </x:c>
      <x:c r="K15669" s="13" t="str">
        <x:f>IF(I15669&lt;=J15669,"是","否")</x:f>
        <x:v>是</x:v>
      </x:c>
      <x:c r="L15669" s="36" t="n">
        <x:v>0.750516564110715</x:v>
      </x:c>
      <x:c r="M15669" s="36" t="n">
        <x:f>1-L15669</x:f>
        <x:v>0.249483435889285</x:v>
      </x:c>
      <x:c r="N15669" s="13" t="str">
        <x:v>是</x:v>
      </x:c>
      <x:c r="O15669" s="15"/>
      <x:c r="P15669" s="13" t="str"/>
    </x:row>
    <x:row r="15670">
      <x:c r="A15670" s="15" t="n">
        <x:v>15669</x:v>
      </x:c>
      <x:c r="B15670" s="13" t="str">
        <x:v>Nymphalinae-22</x:v>
      </x:c>
      <x:c r="C15670" s="13" t="str">
        <x:v>Nymphalinae</x:v>
      </x:c>
      <x:c r="D15670" s="33" t="n">
        <x:f>'AR_values'!I203</x:f>
        <x:v>2.534278425389025</x:v>
      </x:c>
      <x:c r="E15670" s="33" t="str">
        <x:v>Satyrinae-24</x:v>
      </x:c>
      <x:c r="F15670" s="33" t="str">
        <x:v>Satyrinae</x:v>
      </x:c>
      <x:c r="G15670" s="33" t="n">
        <x:f>'AR_values'!I374</x:f>
        <x:v>2.6539500699664473</x:v>
      </x:c>
      <x:c r="H15670" s="33" t="n">
        <x:f>ABS(D15670-G15670)</x:f>
        <x:v>0.11967164457742241</x:v>
      </x:c>
      <x:c r="I15670" s="14" t="n">
        <x:f>IFERROR(H15670/AVERAGE(D15670,G15670),"")</x:f>
        <x:v>0.046131986933325334</x:v>
      </x:c>
      <x:c r="J15670" s="14" t="n">
        <x:f>'Method'!$B$2</x:f>
        <x:v>0.05</x:v>
      </x:c>
      <x:c r="K15670" s="13" t="str">
        <x:f>IF(I15670&lt;=J15670,"是","否")</x:f>
        <x:v>是</x:v>
      </x:c>
      <x:c r="L15670" s="36" t="n">
        <x:v>0.8957261213912917</x:v>
      </x:c>
      <x:c r="M15670" s="36" t="n">
        <x:f>1-L15670</x:f>
        <x:v>0.10427387860870829</x:v>
      </x:c>
      <x:c r="N15670" s="13" t="str">
        <x:v>是</x:v>
      </x:c>
      <x:c r="O15670" s="15"/>
      <x:c r="P15670" s="13" t="str"/>
    </x:row>
    <x:row r="15671">
      <x:c r="A15671" s="15" t="n">
        <x:v>15670</x:v>
      </x:c>
      <x:c r="B15671" s="13" t="str">
        <x:v>Nymphalinae-5</x:v>
      </x:c>
      <x:c r="C15671" s="13" t="str">
        <x:v>Nymphalinae</x:v>
      </x:c>
      <x:c r="D15671" s="33" t="n">
        <x:f>'AR_values'!I214</x:f>
        <x:v>2.5690479950298584</x:v>
      </x:c>
      <x:c r="E15671" s="33" t="str">
        <x:v>Parnassiinae-4</x:v>
      </x:c>
      <x:c r="F15671" s="33" t="str">
        <x:v>Parnassiinae</x:v>
      </x:c>
      <x:c r="G15671" s="33" t="n">
        <x:f>'AR_values'!I271</x:f>
        <x:v>2.69037593535623</x:v>
      </x:c>
      <x:c r="H15671" s="33" t="n">
        <x:f>ABS(D15671-G15671)</x:f>
        <x:v>0.12132794032637184</x:v>
      </x:c>
      <x:c r="I15671" s="14" t="n">
        <x:f>IFERROR(H15671/AVERAGE(D15671,G15671),"")</x:f>
        <x:v>0.046137349615574835</x:v>
      </x:c>
      <x:c r="J15671" s="14" t="n">
        <x:f>'Method'!$B$2</x:f>
        <x:v>0.05</x:v>
      </x:c>
      <x:c r="K15671" s="13" t="str">
        <x:f>IF(I15671&lt;=J15671,"是","否")</x:f>
        <x:v>是</x:v>
      </x:c>
      <x:c r="L15671" s="36" t="n">
        <x:v>0.816222917527599</x:v>
      </x:c>
      <x:c r="M15671" s="36" t="n">
        <x:f>1-L15671</x:f>
        <x:v>0.183777082472401</x:v>
      </x:c>
      <x:c r="N15671" s="13" t="str">
        <x:v>是</x:v>
      </x:c>
      <x:c r="O15671" s="15"/>
      <x:c r="P15671" s="13" t="str"/>
    </x:row>
    <x:row r="15672">
      <x:c r="A15672" s="15" t="n">
        <x:v>15671</x:v>
      </x:c>
      <x:c r="B15672" s="13" t="str">
        <x:v>Heliconiinae-22</x:v>
      </x:c>
      <x:c r="C15672" s="13" t="str">
        <x:v>Heliconiinae</x:v>
      </x:c>
      <x:c r="D15672" s="33" t="n">
        <x:f>'AR_values'!I66</x:f>
        <x:v>2.5700482441884245</x:v>
      </x:c>
      <x:c r="E15672" s="33" t="str">
        <x:v>Papilionidae-39</x:v>
      </x:c>
      <x:c r="F15672" s="33" t="str">
        <x:v>Papilionidae</x:v>
      </x:c>
      <x:c r="G15672" s="33" t="n">
        <x:f>'AR_values'!I250</x:f>
        <x:v>2.4541464680106215</x:v>
      </x:c>
      <x:c r="H15672" s="33" t="n">
        <x:f>ABS(D15672-G15672)</x:f>
        <x:v>0.11590177617780295</x:v>
      </x:c>
      <x:c r="I15672" s="14" t="n">
        <x:f>IFERROR(H15672/AVERAGE(D15672,G15672),"")</x:f>
        <x:v>0.04613745398695894</x:v>
      </x:c>
      <x:c r="J15672" s="14" t="n">
        <x:f>'Method'!$B$2</x:f>
        <x:v>0.05</x:v>
      </x:c>
      <x:c r="K15672" s="13" t="str">
        <x:f>IF(I15672&lt;=J15672,"是","否")</x:f>
        <x:v>是</x:v>
      </x:c>
      <x:c r="L15672" s="36" t="n">
        <x:v>0.8850991009998007</x:v>
      </x:c>
      <x:c r="M15672" s="36" t="n">
        <x:f>1-L15672</x:f>
        <x:v>0.11490089900019929</x:v>
      </x:c>
      <x:c r="N15672" s="13" t="str">
        <x:v>是</x:v>
      </x:c>
      <x:c r="O15672" s="15"/>
      <x:c r="P15672" s="13" t="str"/>
    </x:row>
    <x:row r="15673">
      <x:c r="A15673" s="15" t="n">
        <x:v>15672</x:v>
      </x:c>
      <x:c r="B15673" s="13" t="str">
        <x:v>Hesperiidae_Trapezites_eliena</x:v>
      </x:c>
      <x:c r="C15673" s="13" t="str">
        <x:v>Hesperiidae</x:v>
      </x:c>
      <x:c r="D15673" s="33" t="n">
        <x:f>'AR_values'!I125</x:f>
        <x:v>2.35532724735423</x:v>
      </x:c>
      <x:c r="E15673" s="33" t="str">
        <x:v>Riodinidae-7</x:v>
      </x:c>
      <x:c r="F15673" s="33" t="str">
        <x:v>Riodinidae</x:v>
      </x:c>
      <x:c r="G15673" s="33" t="n">
        <x:f>'AR_values'!I355</x:f>
        <x:v>2.249095183425663</x:v>
      </x:c>
      <x:c r="H15673" s="33" t="n">
        <x:f>ABS(D15673-G15673)</x:f>
        <x:v>0.10623206392856677</x:v>
      </x:c>
      <x:c r="I15673" s="14" t="n">
        <x:f>IFERROR(H15673/AVERAGE(D15673,G15673),"")</x:f>
        <x:v>0.046143491621629194</x:v>
      </x:c>
      <x:c r="J15673" s="14" t="n">
        <x:f>'Method'!$B$2</x:f>
        <x:v>0.05</x:v>
      </x:c>
      <x:c r="K15673" s="13" t="str">
        <x:f>IF(I15673&lt;=J15673,"是","否")</x:f>
        <x:v>是</x:v>
      </x:c>
      <x:c r="L15673" s="36" t="n">
        <x:v>0.9014774056583337</x:v>
      </x:c>
      <x:c r="M15673" s="36" t="n">
        <x:f>1-L15673</x:f>
        <x:v>0.09852259434166633</x:v>
      </x:c>
      <x:c r="N15673" s="13" t="str">
        <x:v>是</x:v>
      </x:c>
      <x:c r="O15673" s="15"/>
      <x:c r="P15673" s="13" t="str"/>
    </x:row>
    <x:row r="15674">
      <x:c r="A15674" s="15" t="n">
        <x:v>15673</x:v>
      </x:c>
      <x:c r="B15674" s="13" t="str">
        <x:v>Charaxinae-4</x:v>
      </x:c>
      <x:c r="C15674" s="13" t="str">
        <x:v>Charaxinae</x:v>
      </x:c>
      <x:c r="D15674" s="33" t="n">
        <x:f>'AR_values'!I25</x:f>
        <x:v>2.4469912103918943</x:v>
      </x:c>
      <x:c r="E15674" s="33" t="str">
        <x:v>Riodinidae-11</x:v>
      </x:c>
      <x:c r="F15674" s="33" t="str">
        <x:v>Riodinidae</x:v>
      </x:c>
      <x:c r="G15674" s="33" t="n">
        <x:f>'AR_values'!I335</x:f>
        <x:v>2.336592745750193</x:v>
      </x:c>
      <x:c r="H15674" s="33" t="n">
        <x:f>ABS(D15674-G15674)</x:f>
        <x:v>0.11039846464170111</x:v>
      </x:c>
      <x:c r="I15674" s="14" t="n">
        <x:f>IFERROR(H15674/AVERAGE(D15674,G15674),"")</x:f>
        <x:v>0.04615721837596277</x:v>
      </x:c>
      <x:c r="J15674" s="14" t="n">
        <x:f>'Method'!$B$2</x:f>
        <x:v>0.05</x:v>
      </x:c>
      <x:c r="K15674" s="13" t="str">
        <x:f>IF(I15674&lt;=J15674,"是","否")</x:f>
        <x:v>是</x:v>
      </x:c>
      <x:c r="L15674" s="36" t="n">
        <x:v>0.8291393598006824</x:v>
      </x:c>
      <x:c r="M15674" s="36" t="n">
        <x:f>1-L15674</x:f>
        <x:v>0.17086064019931757</x:v>
      </x:c>
      <x:c r="N15674" s="13" t="str">
        <x:v>是</x:v>
      </x:c>
      <x:c r="O15674" s="15"/>
      <x:c r="P15674" s="13" t="str"/>
    </x:row>
    <x:row r="15675">
      <x:c r="A15675" s="15" t="n">
        <x:v>15674</x:v>
      </x:c>
      <x:c r="B15675" s="13" t="str">
        <x:v>Biblidinae-3</x:v>
      </x:c>
      <x:c r="C15675" s="13" t="str">
        <x:v>Biblidinae</x:v>
      </x:c>
      <x:c r="D15675" s="33" t="n">
        <x:f>'AR_values'!I9</x:f>
        <x:v>2.27944184586493</x:v>
      </x:c>
      <x:c r="E15675" s="33" t="str">
        <x:v>Lycaenidae-9</x:v>
      </x:c>
      <x:c r="F15675" s="33" t="str">
        <x:v>Lycaenidae</x:v>
      </x:c>
      <x:c r="G15675" s="33" t="n">
        <x:f>'AR_values'!I162</x:f>
        <x:v>2.3871435022846637</x:v>
      </x:c>
      <x:c r="H15675" s="33" t="n">
        <x:f>ABS(D15675-G15675)</x:f>
        <x:v>0.10770165641973373</x:v>
      </x:c>
      <x:c r="I15675" s="14" t="n">
        <x:f>IFERROR(H15675/AVERAGE(D15675,G15675),"")</x:f>
        <x:v>0.04615865708421677</x:v>
      </x:c>
      <x:c r="J15675" s="14" t="n">
        <x:f>'Method'!$B$2</x:f>
        <x:v>0.05</x:v>
      </x:c>
      <x:c r="K15675" s="13" t="str">
        <x:f>IF(I15675&lt;=J15675,"是","否")</x:f>
        <x:v>是</x:v>
      </x:c>
      <x:c r="L15675" s="36" t="n">
        <x:v>0.8988603832358973</x:v>
      </x:c>
      <x:c r="M15675" s="36" t="n">
        <x:f>1-L15675</x:f>
        <x:v>0.10113961676410266</x:v>
      </x:c>
      <x:c r="N15675" s="13" t="str">
        <x:v>是</x:v>
      </x:c>
      <x:c r="O15675" s="15"/>
      <x:c r="P15675" s="13" t="str"/>
    </x:row>
    <x:row r="15676">
      <x:c r="A15676" s="15" t="n">
        <x:v>15675</x:v>
      </x:c>
      <x:c r="B15676" s="13" t="str">
        <x:v>Riodinidae-1</x:v>
      </x:c>
      <x:c r="C15676" s="13" t="str">
        <x:v>Riodinidae</x:v>
      </x:c>
      <x:c r="D15676" s="33" t="n">
        <x:f>'AR_values'!I333</x:f>
        <x:v>2.2559511128799166</x:v>
      </x:c>
      <x:c r="E15676" s="33" t="str">
        <x:v>Satyrinae-11</x:v>
      </x:c>
      <x:c r="F15676" s="33" t="str">
        <x:v>Satyrinae</x:v>
      </x:c>
      <x:c r="G15676" s="33" t="n">
        <x:f>'AR_values'!I360</x:f>
        <x:v>2.3625440484525146</x:v>
      </x:c>
      <x:c r="H15676" s="33" t="n">
        <x:f>ABS(D15676-G15676)</x:f>
        <x:v>0.10659293557259808</x:v>
      </x:c>
      <x:c r="I15676" s="14" t="n">
        <x:f>IFERROR(H15676/AVERAGE(D15676,G15676),"")</x:f>
        <x:v>0.046159163038657865</x:v>
      </x:c>
      <x:c r="J15676" s="14" t="n">
        <x:f>'Method'!$B$2</x:f>
        <x:v>0.05</x:v>
      </x:c>
      <x:c r="K15676" s="13" t="str">
        <x:f>IF(I15676&lt;=J15676,"是","否")</x:f>
        <x:v>是</x:v>
      </x:c>
      <x:c r="L15676" s="36" t="n">
        <x:v>0.8161217962032152</x:v>
      </x:c>
      <x:c r="M15676" s="36" t="n">
        <x:f>1-L15676</x:f>
        <x:v>0.18387820379678477</x:v>
      </x:c>
      <x:c r="N15676" s="13" t="str">
        <x:v>是</x:v>
      </x:c>
      <x:c r="O15676" s="15"/>
      <x:c r="P15676" s="13" t="str"/>
    </x:row>
    <x:row r="15677">
      <x:c r="A15677" s="15" t="n">
        <x:v>15676</x:v>
      </x:c>
      <x:c r="B15677" s="13" t="str">
        <x:v>Biblidinae-5</x:v>
      </x:c>
      <x:c r="C15677" s="13" t="str">
        <x:v>Biblidinae</x:v>
      </x:c>
      <x:c r="D15677" s="33" t="n">
        <x:f>'AR_values'!I11</x:f>
        <x:v>2.4750199618333006</x:v>
      </x:c>
      <x:c r="E15677" s="33" t="str">
        <x:v>Hesperiidae-3</x:v>
      </x:c>
      <x:c r="F15677" s="33" t="str">
        <x:v>Hesperiidae</x:v>
      </x:c>
      <x:c r="G15677" s="33" t="n">
        <x:f>'AR_values'!I97</x:f>
        <x:v>2.591973325677966</x:v>
      </x:c>
      <x:c r="H15677" s="33" t="n">
        <x:f>ABS(D15677-G15677)</x:f>
        <x:v>0.11695336384466515</x:v>
      </x:c>
      <x:c r="I15677" s="14" t="n">
        <x:f>IFERROR(H15677/AVERAGE(D15677,G15677),"")</x:f>
        <x:v>0.046162825647676604</x:v>
      </x:c>
      <x:c r="J15677" s="14" t="n">
        <x:f>'Method'!$B$2</x:f>
        <x:v>0.05</x:v>
      </x:c>
      <x:c r="K15677" s="13" t="str">
        <x:f>IF(I15677&lt;=J15677,"是","否")</x:f>
        <x:v>是</x:v>
      </x:c>
      <x:c r="L15677" s="36" t="n">
        <x:v>0.6951599357918123</x:v>
      </x:c>
      <x:c r="M15677" s="36" t="n">
        <x:f>1-L15677</x:f>
        <x:v>0.30484006420818766</x:v>
      </x:c>
      <x:c r="N15677" s="13" t="str">
        <x:v>是</x:v>
      </x:c>
      <x:c r="O15677" s="15"/>
      <x:c r="P15677" s="13" t="str"/>
    </x:row>
    <x:row r="15678">
      <x:c r="A15678" s="15" t="n">
        <x:v>15677</x:v>
      </x:c>
      <x:c r="B15678" s="13" t="str">
        <x:v>Hesperiidae_Hesperilla_donnysa</x:v>
      </x:c>
      <x:c r="C15678" s="13" t="str">
        <x:v>Hesperiidae</x:v>
      </x:c>
      <x:c r="D15678" s="33" t="n">
        <x:f>'AR_values'!I118</x:f>
        <x:v>2.8711882989630286</x:v>
      </x:c>
      <x:c r="E15678" s="33" t="str">
        <x:v>Pieridae-17</x:v>
      </x:c>
      <x:c r="F15678" s="33" t="str">
        <x:v>Pieridae</x:v>
      </x:c>
      <x:c r="G15678" s="33" t="n">
        <x:f>'AR_values'!I281</x:f>
        <x:v>2.7416290816269444</x:v>
      </x:c>
      <x:c r="H15678" s="33" t="n">
        <x:f>ABS(D15678-G15678)</x:f>
        <x:v>0.12955921733608422</x:v>
      </x:c>
      <x:c r="I15678" s="14" t="n">
        <x:f>IFERROR(H15678/AVERAGE(D15678,G15678),"")</x:f>
        <x:v>0.04616548465806882</x:v>
      </x:c>
      <x:c r="J15678" s="14" t="n">
        <x:f>'Method'!$B$2</x:f>
        <x:v>0.05</x:v>
      </x:c>
      <x:c r="K15678" s="13" t="str">
        <x:f>IF(I15678&lt;=J15678,"是","否")</x:f>
        <x:v>是</x:v>
      </x:c>
      <x:c r="L15678" s="36" t="n">
        <x:v>0.7209529948196424</x:v>
      </x:c>
      <x:c r="M15678" s="36" t="n">
        <x:f>1-L15678</x:f>
        <x:v>0.27904700518035763</x:v>
      </x:c>
      <x:c r="N15678" s="13" t="str">
        <x:v>是</x:v>
      </x:c>
      <x:c r="O15678" s="15"/>
      <x:c r="P15678" s="13" t="str"/>
    </x:row>
    <x:row r="15679">
      <x:c r="A15679" s="15" t="n">
        <x:v>15678</x:v>
      </x:c>
      <x:c r="B15679" s="13" t="str">
        <x:v>Danainae-11</x:v>
      </x:c>
      <x:c r="C15679" s="13" t="str">
        <x:v>Danainae</x:v>
      </x:c>
      <x:c r="D15679" s="33" t="n">
        <x:f>'AR_values'!I32</x:f>
        <x:v>3.27146284988515</x:v>
      </x:c>
      <x:c r="E15679" s="33" t="str">
        <x:v>Papilionidae-17</x:v>
      </x:c>
      <x:c r="F15679" s="33" t="str">
        <x:v>Papilionidae</x:v>
      </x:c>
      <x:c r="G15679" s="33" t="n">
        <x:f>'AR_values'!I227</x:f>
        <x:v>3.1238412015161123</x:v>
      </x:c>
      <x:c r="H15679" s="33" t="n">
        <x:f>ABS(D15679-G15679)</x:f>
        <x:v>0.14762164836903757</x:v>
      </x:c>
      <x:c r="I15679" s="14" t="n">
        <x:f>IFERROR(H15679/AVERAGE(D15679,G15679),"")</x:f>
        <x:v>0.046165638782003644</x:v>
      </x:c>
      <x:c r="J15679" s="14" t="n">
        <x:f>'Method'!$B$2</x:f>
        <x:v>0.05</x:v>
      </x:c>
      <x:c r="K15679" s="13" t="str">
        <x:f>IF(I15679&lt;=J15679,"是","否")</x:f>
        <x:v>是</x:v>
      </x:c>
      <x:c r="L15679" s="36" t="n">
        <x:v>0.8004241147671638</x:v>
      </x:c>
      <x:c r="M15679" s="36" t="n">
        <x:f>1-L15679</x:f>
        <x:v>0.1995758852328362</x:v>
      </x:c>
      <x:c r="N15679" s="13" t="str">
        <x:v>是</x:v>
      </x:c>
      <x:c r="O15679" s="15"/>
      <x:c r="P15679" s="13" t="str"/>
    </x:row>
    <x:row r="15680">
      <x:c r="A15680" s="15" t="n">
        <x:v>15679</x:v>
      </x:c>
      <x:c r="B15680" s="13" t="str">
        <x:v>Papilionidae-8</x:v>
      </x:c>
      <x:c r="C15680" s="13" t="str">
        <x:v>Papilionidae</x:v>
      </x:c>
      <x:c r="D15680" s="33" t="n">
        <x:f>'AR_values'!I259</x:f>
        <x:v>3.006744460718734</x:v>
      </x:c>
      <x:c r="E15680" s="33" t="str">
        <x:v>Pieridae-11</x:v>
      </x:c>
      <x:c r="F15680" s="33" t="str">
        <x:v>Pieridae</x:v>
      </x:c>
      <x:c r="G15680" s="33" t="n">
        <x:f>'AR_values'!I276</x:f>
        <x:v>2.871034869040152</x:v>
      </x:c>
      <x:c r="H15680" s="33" t="n">
        <x:f>ABS(D15680-G15680)</x:f>
        <x:v>0.135709591678582</x:v>
      </x:c>
      <x:c r="I15680" s="14" t="n">
        <x:f>IFERROR(H15680/AVERAGE(D15680,G15680),"")</x:f>
        <x:v>0.04617716455991857</x:v>
      </x:c>
      <x:c r="J15680" s="14" t="n">
        <x:f>'Method'!$B$2</x:f>
        <x:v>0.05</x:v>
      </x:c>
      <x:c r="K15680" s="13" t="str">
        <x:f>IF(I15680&lt;=J15680,"是","否")</x:f>
        <x:v>是</x:v>
      </x:c>
      <x:c r="L15680" s="36" t="n">
        <x:v>0.7324869644071639</x:v>
      </x:c>
      <x:c r="M15680" s="36" t="n">
        <x:f>1-L15680</x:f>
        <x:v>0.2675130355928361</x:v>
      </x:c>
      <x:c r="N15680" s="13" t="str">
        <x:v>是</x:v>
      </x:c>
      <x:c r="O15680" s="15"/>
      <x:c r="P15680" s="13" t="str"/>
    </x:row>
    <x:row r="15681">
      <x:c r="A15681" s="15" t="n">
        <x:v>15680</x:v>
      </x:c>
      <x:c r="B15681" s="13" t="str">
        <x:v>Hesperiidae_Trapezites_phigalia</x:v>
      </x:c>
      <x:c r="C15681" s="13" t="str">
        <x:v>Hesperiidae</x:v>
      </x:c>
      <x:c r="D15681" s="33" t="n">
        <x:f>'AR_values'!I127</x:f>
        <x:v>2.72511738918434</x:v>
      </x:c>
      <x:c r="E15681" s="33" t="str">
        <x:v>Riodinidae-19</x:v>
      </x:c>
      <x:c r="F15681" s="33" t="str">
        <x:v>Riodinidae</x:v>
      </x:c>
      <x:c r="G15681" s="33" t="n">
        <x:f>'AR_values'!I342</x:f>
        <x:v>2.602113971974256</x:v>
      </x:c>
      <x:c r="H15681" s="33" t="n">
        <x:f>ABS(D15681-G15681)</x:f>
        <x:v>0.12300341721008401</x:v>
      </x:c>
      <x:c r="I15681" s="14" t="n">
        <x:f>IFERROR(H15681/AVERAGE(D15681,G15681),"")</x:f>
        <x:v>0.04617911589382615</x:v>
      </x:c>
      <x:c r="J15681" s="14" t="n">
        <x:f>'Method'!$B$2</x:f>
        <x:v>0.05</x:v>
      </x:c>
      <x:c r="K15681" s="13" t="str">
        <x:f>IF(I15681&lt;=J15681,"是","否")</x:f>
        <x:v>是</x:v>
      </x:c>
      <x:c r="L15681" s="36" t="n">
        <x:v>0.8733688546831446</x:v>
      </x:c>
      <x:c r="M15681" s="36" t="n">
        <x:f>1-L15681</x:f>
        <x:v>0.12663114531685538</x:v>
      </x:c>
      <x:c r="N15681" s="13" t="str">
        <x:v>是</x:v>
      </x:c>
      <x:c r="O15681" s="15"/>
      <x:c r="P15681" s="13" t="str"/>
    </x:row>
    <x:row r="15682">
      <x:c r="A15682" s="15" t="n">
        <x:v>15681</x:v>
      </x:c>
      <x:c r="B15682" s="13" t="str">
        <x:v>Heliconiinae-22</x:v>
      </x:c>
      <x:c r="C15682" s="13" t="str">
        <x:v>Heliconiinae</x:v>
      </x:c>
      <x:c r="D15682" s="33" t="n">
        <x:f>'AR_values'!I66</x:f>
        <x:v>2.5700482441884245</x:v>
      </x:c>
      <x:c r="E15682" s="33" t="str">
        <x:v>Riodinidae-17</x:v>
      </x:c>
      <x:c r="F15682" s="33" t="str">
        <x:v>Riodinidae</x:v>
      </x:c>
      <x:c r="G15682" s="33" t="n">
        <x:f>'AR_values'!I340</x:f>
        <x:v>2.6915468915015612</x:v>
      </x:c>
      <x:c r="H15682" s="33" t="n">
        <x:f>ABS(D15682-G15682)</x:f>
        <x:v>0.12149864731313675</x:v>
      </x:c>
      <x:c r="I15682" s="14" t="n">
        <x:f>IFERROR(H15682/AVERAGE(D15682,G15682),"")</x:f>
        <x:v>0.046183198889248586</x:v>
      </x:c>
      <x:c r="J15682" s="14" t="n">
        <x:f>'Method'!$B$2</x:f>
        <x:v>0.05</x:v>
      </x:c>
      <x:c r="K15682" s="13" t="str">
        <x:f>IF(I15682&lt;=J15682,"是","否")</x:f>
        <x:v>是</x:v>
      </x:c>
      <x:c r="L15682" s="36" t="n">
        <x:v>0.836337987758225</x:v>
      </x:c>
      <x:c r="M15682" s="36" t="n">
        <x:f>1-L15682</x:f>
        <x:v>0.163662012241775</x:v>
      </x:c>
      <x:c r="N15682" s="13" t="str">
        <x:v>是</x:v>
      </x:c>
      <x:c r="O15682" s="15"/>
      <x:c r="P15682" s="13" t="str"/>
    </x:row>
    <x:row r="15683">
      <x:c r="A15683" s="15" t="n">
        <x:v>15682</x:v>
      </x:c>
      <x:c r="B15683" s="13" t="str">
        <x:v>Biblidinae-13</x:v>
      </x:c>
      <x:c r="C15683" s="13" t="str">
        <x:v>Biblidinae</x:v>
      </x:c>
      <x:c r="D15683" s="33" t="n">
        <x:f>'AR_values'!I6</x:f>
        <x:v>2.841483921567788</x:v>
      </x:c>
      <x:c r="E15683" s="33" t="str">
        <x:v>Papilionidae-38</x:v>
      </x:c>
      <x:c r="F15683" s="33" t="str">
        <x:v>Papilionidae</x:v>
      </x:c>
      <x:c r="G15683" s="33" t="n">
        <x:f>'AR_values'!I249</x:f>
        <x:v>2.975840308372445</x:v>
      </x:c>
      <x:c r="H15683" s="33" t="n">
        <x:f>ABS(D15683-G15683)</x:f>
        <x:v>0.1343563868046571</x:v>
      </x:c>
      <x:c r="I15683" s="14" t="n">
        <x:f>IFERROR(H15683/AVERAGE(D15683,G15683),"")</x:f>
        <x:v>0.046191816544506915</x:v>
      </x:c>
      <x:c r="J15683" s="14" t="n">
        <x:f>'Method'!$B$2</x:f>
        <x:v>0.05</x:v>
      </x:c>
      <x:c r="K15683" s="13" t="str">
        <x:f>IF(I15683&lt;=J15683,"是","否")</x:f>
        <x:v>是</x:v>
      </x:c>
      <x:c r="L15683" s="36" t="n">
        <x:v>0.7821349366082531</x:v>
      </x:c>
      <x:c r="M15683" s="36" t="n">
        <x:f>1-L15683</x:f>
        <x:v>0.21786506339174694</x:v>
      </x:c>
      <x:c r="N15683" s="13" t="str">
        <x:v>是</x:v>
      </x:c>
      <x:c r="O15683" s="15"/>
      <x:c r="P15683" s="13" t="str"/>
    </x:row>
    <x:row r="15684">
      <x:c r="A15684" s="15" t="n">
        <x:v>15683</x:v>
      </x:c>
      <x:c r="B15684" s="13" t="str">
        <x:v>Parnassiinae-6</x:v>
      </x:c>
      <x:c r="C15684" s="13" t="str">
        <x:v>Parnassiinae</x:v>
      </x:c>
      <x:c r="D15684" s="33" t="n">
        <x:f>'AR_values'!I273</x:f>
        <x:v>2.533520834171576</x:v>
      </x:c>
      <x:c r="E15684" s="33" t="str">
        <x:v>Riodinidae-24</x:v>
      </x:c>
      <x:c r="F15684" s="33" t="str">
        <x:v>Riodinidae</x:v>
      </x:c>
      <x:c r="G15684" s="33" t="n">
        <x:f>'AR_values'!I348</x:f>
        <x:v>2.419105896071809</x:v>
      </x:c>
      <x:c r="H15684" s="33" t="n">
        <x:f>ABS(D15684-G15684)</x:f>
        <x:v>0.11441493809976722</x:v>
      </x:c>
      <x:c r="I15684" s="14" t="n">
        <x:f>IFERROR(H15684/AVERAGE(D15684,G15684),"")</x:f>
        <x:v>0.04620373968467621</x:v>
      </x:c>
      <x:c r="J15684" s="14" t="n">
        <x:f>'Method'!$B$2</x:f>
        <x:v>0.05</x:v>
      </x:c>
      <x:c r="K15684" s="13" t="str">
        <x:f>IF(I15684&lt;=J15684,"是","否")</x:f>
        <x:v>是</x:v>
      </x:c>
      <x:c r="L15684" s="36" t="n">
        <x:v>0.9265994379236238</x:v>
      </x:c>
      <x:c r="M15684" s="36" t="n">
        <x:f>1-L15684</x:f>
        <x:v>0.07340056207637624</x:v>
      </x:c>
      <x:c r="N15684" s="13" t="str">
        <x:v>是</x:v>
      </x:c>
      <x:c r="O15684" s="15"/>
      <x:c r="P15684" s="13" t="str"/>
    </x:row>
    <x:row r="15685">
      <x:c r="A15685" s="15" t="n">
        <x:v>15684</x:v>
      </x:c>
      <x:c r="B15685" s="13" t="str">
        <x:v>Danainae-13</x:v>
      </x:c>
      <x:c r="C15685" s="13" t="str">
        <x:v>Danainae</x:v>
      </x:c>
      <x:c r="D15685" s="33" t="n">
        <x:f>'AR_values'!I34</x:f>
        <x:v>3.2390001244514846</x:v>
      </x:c>
      <x:c r="E15685" s="33" t="str">
        <x:v>Heliconiinae-18</x:v>
      </x:c>
      <x:c r="F15685" s="33" t="str">
        <x:v>Heliconiinae</x:v>
      </x:c>
      <x:c r="G15685" s="33" t="n">
        <x:f>'AR_values'!I61</x:f>
        <x:v>3.0927241045158045</x:v>
      </x:c>
      <x:c r="H15685" s="33" t="n">
        <x:f>ABS(D15685-G15685)</x:f>
        <x:v>0.14627601993568007</x:v>
      </x:c>
      <x:c r="I15685" s="14" t="n">
        <x:f>IFERROR(H15685/AVERAGE(D15685,G15685),"")</x:f>
        <x:v>0.0462041663995647</x:v>
      </x:c>
      <x:c r="J15685" s="14" t="n">
        <x:f>'Method'!$B$2</x:f>
        <x:v>0.05</x:v>
      </x:c>
      <x:c r="K15685" s="13" t="str">
        <x:f>IF(I15685&lt;=J15685,"是","否")</x:f>
        <x:v>是</x:v>
      </x:c>
      <x:c r="L15685" s="36" t="n">
        <x:v>0.8432280398096063</x:v>
      </x:c>
      <x:c r="M15685" s="36" t="n">
        <x:f>1-L15685</x:f>
        <x:v>0.15677196019039374</x:v>
      </x:c>
      <x:c r="N15685" s="13" t="str">
        <x:v>是</x:v>
      </x:c>
      <x:c r="O15685" s="15"/>
      <x:c r="P15685" s="13" t="str"/>
    </x:row>
    <x:row r="15686">
      <x:c r="A15686" s="15" t="n">
        <x:v>15685</x:v>
      </x:c>
      <x:c r="B15686" s="13" t="str">
        <x:v>Lycaenidae_Lucia_limbaria</x:v>
      </x:c>
      <x:c r="C15686" s="13" t="str">
        <x:v>Lycaenidae</x:v>
      </x:c>
      <x:c r="D15686" s="33" t="n">
        <x:f>'AR_values'!I172</x:f>
        <x:v>2.501816901535715</x:v>
      </x:c>
      <x:c r="E15686" s="33" t="str">
        <x:v>Satyrinae-12</x:v>
      </x:c>
      <x:c r="F15686" s="33" t="str">
        <x:v>Satyrinae</x:v>
      </x:c>
      <x:c r="G15686" s="33" t="n">
        <x:f>'AR_values'!I361</x:f>
        <x:v>2.620145477816984</x:v>
      </x:c>
      <x:c r="H15686" s="33" t="n">
        <x:f>ABS(D15686-G15686)</x:f>
        <x:v>0.11832857628126936</x:v>
      </x:c>
      <x:c r="I15686" s="14" t="n">
        <x:f>IFERROR(H15686/AVERAGE(D15686,G15686),"")</x:f>
        <x:v>0.04620439101945276</x:v>
      </x:c>
      <x:c r="J15686" s="14" t="n">
        <x:f>'Method'!$B$2</x:f>
        <x:v>0.05</x:v>
      </x:c>
      <x:c r="K15686" s="13" t="str">
        <x:f>IF(I15686&lt;=J15686,"是","否")</x:f>
        <x:v>是</x:v>
      </x:c>
      <x:c r="L15686" s="36" t="n">
        <x:v>0.8657672132696943</x:v>
      </x:c>
      <x:c r="M15686" s="36" t="n">
        <x:f>1-L15686</x:f>
        <x:v>0.1342327867303057</x:v>
      </x:c>
      <x:c r="N15686" s="13" t="str">
        <x:v>是</x:v>
      </x:c>
      <x:c r="O15686" s="15"/>
      <x:c r="P15686" s="13" t="str"/>
    </x:row>
    <x:row r="15687">
      <x:c r="A15687" s="15" t="n">
        <x:v>15686</x:v>
      </x:c>
      <x:c r="B15687" s="13" t="str">
        <x:v>Lycaenidae_Nacaduba_biocellata</x:v>
      </x:c>
      <x:c r="C15687" s="13" t="str">
        <x:v>Lycaenidae</x:v>
      </x:c>
      <x:c r="D15687" s="33" t="n">
        <x:f>'AR_values'!I173</x:f>
        <x:v>2.3808780871784516</x:v>
      </x:c>
      <x:c r="E15687" s="33" t="str">
        <x:v>Riodinidae-13</x:v>
      </x:c>
      <x:c r="F15687" s="33" t="str">
        <x:v>Riodinidae</x:v>
      </x:c>
      <x:c r="G15687" s="33" t="n">
        <x:f>'AR_values'!I337</x:f>
        <x:v>2.4935190252012593</x:v>
      </x:c>
      <x:c r="H15687" s="33" t="n">
        <x:f>ABS(D15687-G15687)</x:f>
        <x:v>0.11264093802280772</x:v>
      </x:c>
      <x:c r="I15687" s="14" t="n">
        <x:f>IFERROR(H15687/AVERAGE(D15687,G15687),"")</x:f>
        <x:v>0.046217382550440465</x:v>
      </x:c>
      <x:c r="J15687" s="14" t="n">
        <x:f>'Method'!$B$2</x:f>
        <x:v>0.05</x:v>
      </x:c>
      <x:c r="K15687" s="13" t="str">
        <x:f>IF(I15687&lt;=J15687,"是","否")</x:f>
        <x:v>是</x:v>
      </x:c>
      <x:c r="L15687" s="36" t="n">
        <x:v>0.8576639069142985</x:v>
      </x:c>
      <x:c r="M15687" s="36" t="n">
        <x:f>1-L15687</x:f>
        <x:v>0.1423360930857015</x:v>
      </x:c>
      <x:c r="N15687" s="13" t="str">
        <x:v>是</x:v>
      </x:c>
      <x:c r="O15687" s="15"/>
      <x:c r="P15687" s="13" t="str"/>
    </x:row>
    <x:row r="15688">
      <x:c r="A15688" s="15" t="n">
        <x:v>15687</x:v>
      </x:c>
      <x:c r="B15688" s="13" t="str">
        <x:v>Lycaenidae_Ogyris_subteristris</x:v>
      </x:c>
      <x:c r="C15688" s="13" t="str">
        <x:v>Lycaenidae</x:v>
      </x:c>
      <x:c r="D15688" s="33" t="n">
        <x:f>'AR_values'!I183</x:f>
        <x:v>2.419773943913982</x:v>
      </x:c>
      <x:c r="E15688" s="33" t="str">
        <x:v>Nymphalinae-22</x:v>
      </x:c>
      <x:c r="F15688" s="33" t="str">
        <x:v>Nymphalinae</x:v>
      </x:c>
      <x:c r="G15688" s="33" t="n">
        <x:f>'AR_values'!I203</x:f>
        <x:v>2.534278425389025</x:v>
      </x:c>
      <x:c r="H15688" s="33" t="n">
        <x:f>ABS(D15688-G15688)</x:f>
        <x:v>0.11450448147504311</x:v>
      </x:c>
      <x:c r="I15688" s="14" t="n">
        <x:f>IFERROR(H15688/AVERAGE(D15688,G15688),"")</x:f>
        <x:v>0.04622659307541915</x:v>
      </x:c>
      <x:c r="J15688" s="14" t="n">
        <x:f>'Method'!$B$2</x:f>
        <x:v>0.05</x:v>
      </x:c>
      <x:c r="K15688" s="13" t="str">
        <x:f>IF(I15688&lt;=J15688,"是","否")</x:f>
        <x:v>是</x:v>
      </x:c>
      <x:c r="L15688" s="36" t="n">
        <x:v>0.8357452071737786</x:v>
      </x:c>
      <x:c r="M15688" s="36" t="n">
        <x:f>1-L15688</x:f>
        <x:v>0.16425479282622135</x:v>
      </x:c>
      <x:c r="N15688" s="13" t="str">
        <x:v>是</x:v>
      </x:c>
      <x:c r="O15688" s="15"/>
      <x:c r="P15688" s="13" t="str"/>
    </x:row>
    <x:row r="15689">
      <x:c r="A15689" s="15" t="n">
        <x:v>15688</x:v>
      </x:c>
      <x:c r="B15689" s="13" t="str">
        <x:v>Heliconiinae-11</x:v>
      </x:c>
      <x:c r="C15689" s="13" t="str">
        <x:v>Heliconiinae</x:v>
      </x:c>
      <x:c r="D15689" s="33" t="n">
        <x:f>'AR_values'!I54</x:f>
        <x:v>2.984449963632146</x:v>
      </x:c>
      <x:c r="E15689" s="33" t="str">
        <x:v>Pieridae-14</x:v>
      </x:c>
      <x:c r="F15689" s="33" t="str">
        <x:v>Pieridae</x:v>
      </x:c>
      <x:c r="G15689" s="33" t="n">
        <x:f>'AR_values'!I279</x:f>
        <x:v>2.8495974203659724</x:v>
      </x:c>
      <x:c r="H15689" s="33" t="n">
        <x:f>ABS(D15689-G15689)</x:f>
        <x:v>0.1348525432661738</x:v>
      </x:c>
      <x:c r="I15689" s="14" t="n">
        <x:f>IFERROR(H15689/AVERAGE(D15689,G15689),"")</x:f>
        <x:v>0.04622949879908527</x:v>
      </x:c>
      <x:c r="J15689" s="14" t="n">
        <x:f>'Method'!$B$2</x:f>
        <x:v>0.05</x:v>
      </x:c>
      <x:c r="K15689" s="13" t="str">
        <x:f>IF(I15689&lt;=J15689,"是","否")</x:f>
        <x:v>是</x:v>
      </x:c>
      <x:c r="L15689" s="36" t="n">
        <x:v>0.8465380824253403</x:v>
      </x:c>
      <x:c r="M15689" s="36" t="n">
        <x:f>1-L15689</x:f>
        <x:v>0.15346191757465966</x:v>
      </x:c>
      <x:c r="N15689" s="13" t="str">
        <x:v>是</x:v>
      </x:c>
      <x:c r="O15689" s="15"/>
      <x:c r="P15689" s="13" t="str"/>
    </x:row>
    <x:row r="15690">
      <x:c r="A15690" s="15" t="n">
        <x:v>15689</x:v>
      </x:c>
      <x:c r="B15690" s="13" t="str">
        <x:v>Nymphalinae-16</x:v>
      </x:c>
      <x:c r="C15690" s="13" t="str">
        <x:v>Nymphalinae</x:v>
      </x:c>
      <x:c r="D15690" s="33" t="n">
        <x:f>'AR_values'!I196</x:f>
        <x:v>2.801149955723224</x:v>
      </x:c>
      <x:c r="E15690" s="33" t="str">
        <x:v>Pieridae_Zerene_eurydice</x:v>
      </x:c>
      <x:c r="F15690" s="33" t="str">
        <x:v>Pieridae</x:v>
      </x:c>
      <x:c r="G15690" s="33" t="n">
        <x:f>'AR_values'!I332</x:f>
        <x:v>2.674576645957752</x:v>
      </x:c>
      <x:c r="H15690" s="33" t="n">
        <x:f>ABS(D15690-G15690)</x:f>
        <x:v>0.126573309765472</x:v>
      </x:c>
      <x:c r="I15690" s="14" t="n">
        <x:f>IFERROR(H15690/AVERAGE(D15690,G15690),"")</x:f>
        <x:v>0.04623069008836769</x:v>
      </x:c>
      <x:c r="J15690" s="14" t="n">
        <x:f>'Method'!$B$2</x:f>
        <x:v>0.05</x:v>
      </x:c>
      <x:c r="K15690" s="13" t="str">
        <x:f>IF(I15690&lt;=J15690,"是","否")</x:f>
        <x:v>是</x:v>
      </x:c>
      <x:c r="L15690" s="36" t="n">
        <x:v>0.6874521324630491</x:v>
      </x:c>
      <x:c r="M15690" s="36" t="n">
        <x:f>1-L15690</x:f>
        <x:v>0.31254786753695085</x:v>
      </x:c>
      <x:c r="N15690" s="13" t="str">
        <x:v>是</x:v>
      </x:c>
      <x:c r="O15690" s="15"/>
      <x:c r="P15690" s="13" t="str"/>
    </x:row>
    <x:row r="15691">
      <x:c r="A15691" s="15" t="n">
        <x:v>15690</x:v>
      </x:c>
      <x:c r="B15691" s="13" t="str">
        <x:v>Pieridae-Coliadinae-14</x:v>
      </x:c>
      <x:c r="C15691" s="13" t="str">
        <x:v>Pieridae-Coliadinae</x:v>
      </x:c>
      <x:c r="D15691" s="33" t="n">
        <x:f>'AR_values'!I305</x:f>
        <x:v>2.587036999278014</x:v>
      </x:c>
      <x:c r="E15691" s="33" t="str">
        <x:v>Riodinidae-6</x:v>
      </x:c>
      <x:c r="F15691" s="33" t="str">
        <x:v>Riodinidae</x:v>
      </x:c>
      <x:c r="G15691" s="33" t="n">
        <x:f>'AR_values'!I354</x:f>
        <x:v>2.4701372196015763</x:v>
      </x:c>
      <x:c r="H15691" s="33" t="n">
        <x:f>ABS(D15691-G15691)</x:f>
        <x:v>0.11689977967643772</x:v>
      </x:c>
      <x:c r="I15691" s="14" t="n">
        <x:f>IFERROR(H15691/AVERAGE(D15691,G15691),"")</x:f>
        <x:v>0.04623126458251094</x:v>
      </x:c>
      <x:c r="J15691" s="14" t="n">
        <x:f>'Method'!$B$2</x:f>
        <x:v>0.05</x:v>
      </x:c>
      <x:c r="K15691" s="13" t="str">
        <x:f>IF(I15691&lt;=J15691,"是","否")</x:f>
        <x:v>是</x:v>
      </x:c>
      <x:c r="L15691" s="36" t="n">
        <x:v>0.633523482385655</x:v>
      </x:c>
      <x:c r="M15691" s="36" t="n">
        <x:f>1-L15691</x:f>
        <x:v>0.36647651761434497</x:v>
      </x:c>
      <x:c r="N15691" s="13" t="str">
        <x:v>是</x:v>
      </x:c>
      <x:c r="O15691" s="15"/>
      <x:c r="P15691" s="13" t="str"/>
    </x:row>
    <x:row r="15692">
      <x:c r="A15692" s="15" t="n">
        <x:v>15691</x:v>
      </x:c>
      <x:c r="B15692" s="13" t="str">
        <x:v>Lycaenidae_Acrodipsis_brisbanensis</x:v>
      </x:c>
      <x:c r="C15692" s="13" t="str">
        <x:v>Lycaenidae</x:v>
      </x:c>
      <x:c r="D15692" s="33" t="n">
        <x:f>'AR_values'!I163</x:f>
        <x:v>2.4786079471256066</x:v>
      </x:c>
      <x:c r="E15692" s="33" t="str">
        <x:v>Nymphalinae-15</x:v>
      </x:c>
      <x:c r="F15692" s="33" t="str">
        <x:v>Nymphalinae</x:v>
      </x:c>
      <x:c r="G15692" s="33" t="n">
        <x:f>'AR_values'!I195</x:f>
        <x:v>2.3665787569001857</x:v>
      </x:c>
      <x:c r="H15692" s="33" t="n">
        <x:f>ABS(D15692-G15692)</x:f>
        <x:v>0.1120291902254209</x:v>
      </x:c>
      <x:c r="I15692" s="14" t="n">
        <x:f>IFERROR(H15692/AVERAGE(D15692,G15692),"")</x:f>
        <x:v>0.04624349775101032</x:v>
      </x:c>
      <x:c r="J15692" s="14" t="n">
        <x:f>'Method'!$B$2</x:f>
        <x:v>0.05</x:v>
      </x:c>
      <x:c r="K15692" s="13" t="str">
        <x:f>IF(I15692&lt;=J15692,"是","否")</x:f>
        <x:v>是</x:v>
      </x:c>
      <x:c r="L15692" s="36" t="n">
        <x:v>0.8641349268401654</x:v>
      </x:c>
      <x:c r="M15692" s="36" t="n">
        <x:f>1-L15692</x:f>
        <x:v>0.13586507315983465</x:v>
      </x:c>
      <x:c r="N15692" s="13" t="str">
        <x:v>是</x:v>
      </x:c>
      <x:c r="O15692" s="15"/>
      <x:c r="P15692" s="13" t="str"/>
    </x:row>
    <x:row r="15693">
      <x:c r="A15693" s="15" t="n">
        <x:v>15692</x:v>
      </x:c>
      <x:c r="B15693" s="13" t="str">
        <x:v>Riodinidae-22</x:v>
      </x:c>
      <x:c r="C15693" s="13" t="str">
        <x:v>Riodinidae</x:v>
      </x:c>
      <x:c r="D15693" s="33" t="n">
        <x:f>'AR_values'!I346</x:f>
        <x:v>2.528339086305197</x:v>
      </x:c>
      <x:c r="E15693" s="33" t="str">
        <x:v>Satyrinae-5</x:v>
      </x:c>
      <x:c r="F15693" s="33" t="str">
        <x:v>Satyrinae</x:v>
      </x:c>
      <x:c r="G15693" s="33" t="n">
        <x:f>'AR_values'!I380</x:f>
        <x:v>2.6480282902286</x:v>
      </x:c>
      <x:c r="H15693" s="33" t="n">
        <x:f>ABS(D15693-G15693)</x:f>
        <x:v>0.11968920392340276</x:v>
      </x:c>
      <x:c r="I15693" s="14" t="n">
        <x:f>IFERROR(H15693/AVERAGE(D15693,G15693),"")</x:f>
        <x:v>0.046244478112582935</x:v>
      </x:c>
      <x:c r="J15693" s="14" t="n">
        <x:f>'Method'!$B$2</x:f>
        <x:v>0.05</x:v>
      </x:c>
      <x:c r="K15693" s="13" t="str">
        <x:f>IF(I15693&lt;=J15693,"是","否")</x:f>
        <x:v>是</x:v>
      </x:c>
      <x:c r="L15693" s="36" t="n">
        <x:v>0.8809334681301753</x:v>
      </x:c>
      <x:c r="M15693" s="36" t="n">
        <x:f>1-L15693</x:f>
        <x:v>0.11906653186982474</x:v>
      </x:c>
      <x:c r="N15693" s="13" t="str">
        <x:v>是</x:v>
      </x:c>
      <x:c r="O15693" s="15"/>
      <x:c r="P15693" s="13" t="str"/>
    </x:row>
    <x:row r="15694">
      <x:c r="A15694" s="15" t="n">
        <x:v>15693</x:v>
      </x:c>
      <x:c r="B15694" s="13" t="str">
        <x:v>Hesperiidae_Croitana_arenaria</x:v>
      </x:c>
      <x:c r="C15694" s="13" t="str">
        <x:v>Hesperiidae</x:v>
      </x:c>
      <x:c r="D15694" s="33" t="n">
        <x:f>'AR_values'!I114</x:f>
        <x:v>2.5620752867382506</x:v>
      </x:c>
      <x:c r="E15694" s="33" t="str">
        <x:v>Lycaenidae_Lampides_boeticus</x:v>
      </x:c>
      <x:c r="F15694" s="33" t="str">
        <x:v>Lycaenidae</x:v>
      </x:c>
      <x:c r="G15694" s="33" t="n">
        <x:f>'AR_values'!I171</x:f>
        <x:v>2.4462672305614177</x:v>
      </x:c>
      <x:c r="H15694" s="33" t="n">
        <x:f>ABS(D15694-G15694)</x:f>
        <x:v>0.11580805617683287</x:v>
      </x:c>
      <x:c r="I15694" s="14" t="n">
        <x:f>IFERROR(H15694/AVERAGE(D15694,G15694),"")</x:f>
        <x:v>0.046246060758349535</x:v>
      </x:c>
      <x:c r="J15694" s="14" t="n">
        <x:f>'Method'!$B$2</x:f>
        <x:v>0.05</x:v>
      </x:c>
      <x:c r="K15694" s="13" t="str">
        <x:f>IF(I15694&lt;=J15694,"是","否")</x:f>
        <x:v>是</x:v>
      </x:c>
      <x:c r="L15694" s="36" t="n">
        <x:v>0.7884323857789384</x:v>
      </x:c>
      <x:c r="M15694" s="36" t="n">
        <x:f>1-L15694</x:f>
        <x:v>0.21156761422106163</x:v>
      </x:c>
      <x:c r="N15694" s="13" t="str">
        <x:v>是</x:v>
      </x:c>
      <x:c r="O15694" s="15"/>
      <x:c r="P15694" s="13" t="str"/>
    </x:row>
    <x:row r="15695">
      <x:c r="A15695" s="15" t="n">
        <x:v>15694</x:v>
      </x:c>
      <x:c r="B15695" s="13" t="str">
        <x:v>Danainae-7</x:v>
      </x:c>
      <x:c r="C15695" s="13" t="str">
        <x:v>Danainae</x:v>
      </x:c>
      <x:c r="D15695" s="33" t="n">
        <x:f>'AR_values'!I49</x:f>
        <x:v>2.5562486467181142</x:v>
      </x:c>
      <x:c r="E15695" s="33" t="str">
        <x:v>Nymphalinae-18</x:v>
      </x:c>
      <x:c r="F15695" s="33" t="str">
        <x:v>Nymphalinae</x:v>
      </x:c>
      <x:c r="G15695" s="33" t="n">
        <x:f>'AR_values'!I198</x:f>
        <x:v>2.677274072434985</x:v>
      </x:c>
      <x:c r="H15695" s="33" t="n">
        <x:f>ABS(D15695-G15695)</x:f>
        <x:v>0.12102542571687058</x:v>
      </x:c>
      <x:c r="I15695" s="14" t="n">
        <x:f>IFERROR(H15695/AVERAGE(D15695,G15695),"")</x:f>
        <x:v>0.046250081335829266</x:v>
      </x:c>
      <x:c r="J15695" s="14" t="n">
        <x:f>'Method'!$B$2</x:f>
        <x:v>0.05</x:v>
      </x:c>
      <x:c r="K15695" s="13" t="str">
        <x:f>IF(I15695&lt;=J15695,"是","否")</x:f>
        <x:v>是</x:v>
      </x:c>
      <x:c r="L15695" s="36" t="n">
        <x:v>0.88963112497706</x:v>
      </x:c>
      <x:c r="M15695" s="36" t="n">
        <x:f>1-L15695</x:f>
        <x:v>0.11036887502294002</x:v>
      </x:c>
      <x:c r="N15695" s="13" t="str">
        <x:v>是</x:v>
      </x:c>
      <x:c r="O15695" s="15"/>
      <x:c r="P15695" s="13" t="str"/>
    </x:row>
    <x:row r="15696">
      <x:c r="A15696" s="15" t="n">
        <x:v>15695</x:v>
      </x:c>
      <x:c r="B15696" s="13" t="str">
        <x:v>Lycaenidae-4</x:v>
      </x:c>
      <x:c r="C15696" s="13" t="str">
        <x:v>Lycaenidae</x:v>
      </x:c>
      <x:c r="D15696" s="33" t="n">
        <x:f>'AR_values'!I157</x:f>
        <x:v>2.406721252991965</x:v>
      </x:c>
      <x:c r="E15696" s="33" t="str">
        <x:v>Satyrinae-19</x:v>
      </x:c>
      <x:c r="F15696" s="33" t="str">
        <x:v>Satyrinae</x:v>
      </x:c>
      <x:c r="G15696" s="33" t="n">
        <x:f>'AR_values'!I368</x:f>
        <x:v>2.5206761315513897</x:v>
      </x:c>
      <x:c r="H15696" s="33" t="n">
        <x:f>ABS(D15696-G15696)</x:f>
        <x:v>0.11395487855942488</x:v>
      </x:c>
      <x:c r="I15696" s="14" t="n">
        <x:f>IFERROR(H15696/AVERAGE(D15696,G15696),"")</x:f>
        <x:v>0.04625357756485704</x:v>
      </x:c>
      <x:c r="J15696" s="14" t="n">
        <x:f>'Method'!$B$2</x:f>
        <x:v>0.05</x:v>
      </x:c>
      <x:c r="K15696" s="13" t="str">
        <x:f>IF(I15696&lt;=J15696,"是","否")</x:f>
        <x:v>是</x:v>
      </x:c>
      <x:c r="L15696" s="36" t="n">
        <x:v>0.9104211568707403</x:v>
      </x:c>
      <x:c r="M15696" s="36" t="n">
        <x:f>1-L15696</x:f>
        <x:v>0.08957884312925968</x:v>
      </x:c>
      <x:c r="N15696" s="13" t="str">
        <x:v>是</x:v>
      </x:c>
      <x:c r="O15696" s="15"/>
      <x:c r="P15696" s="13" t="str"/>
    </x:row>
    <x:row r="15697">
      <x:c r="A15697" s="15" t="n">
        <x:v>15696</x:v>
      </x:c>
      <x:c r="B15697" s="13" t="str">
        <x:v>Hesperiidae-34</x:v>
      </x:c>
      <x:c r="C15697" s="13" t="str">
        <x:v>Hesperiidae</x:v>
      </x:c>
      <x:c r="D15697" s="33" t="n">
        <x:f>'AR_values'!I102</x:f>
        <x:v>2.501602453160766</x:v>
      </x:c>
      <x:c r="E15697" s="33" t="str">
        <x:v>Lycaenidae_Ogyris_oroetus</x:v>
      </x:c>
      <x:c r="F15697" s="33" t="str">
        <x:v>Lycaenidae</x:v>
      </x:c>
      <x:c r="G15697" s="33" t="n">
        <x:f>'AR_values'!I181</x:f>
        <x:v>2.3885084100755156</x:v>
      </x:c>
      <x:c r="H15697" s="33" t="n">
        <x:f>ABS(D15697-G15697)</x:f>
        <x:v>0.11309404308525028</x:v>
      </x:c>
      <x:c r="I15697" s="14" t="n">
        <x:f>IFERROR(H15697/AVERAGE(D15697,G15697),"")</x:f>
        <x:v>0.04625418369775139</x:v>
      </x:c>
      <x:c r="J15697" s="14" t="n">
        <x:f>'Method'!$B$2</x:f>
        <x:v>0.05</x:v>
      </x:c>
      <x:c r="K15697" s="13" t="str">
        <x:f>IF(I15697&lt;=J15697,"是","否")</x:f>
        <x:v>是</x:v>
      </x:c>
      <x:c r="L15697" s="36" t="n">
        <x:v>0.9245548702432212</x:v>
      </x:c>
      <x:c r="M15697" s="36" t="n">
        <x:f>1-L15697</x:f>
        <x:v>0.07544512975677875</x:v>
      </x:c>
      <x:c r="N15697" s="13" t="str">
        <x:v>是</x:v>
      </x:c>
      <x:c r="O15697" s="15"/>
      <x:c r="P15697" s="13" t="str"/>
    </x:row>
    <x:row r="15698">
      <x:c r="A15698" s="15" t="n">
        <x:v>15697</x:v>
      </x:c>
      <x:c r="B15698" s="13" t="str">
        <x:v>Lycaenidae-14</x:v>
      </x:c>
      <x:c r="C15698" s="13" t="str">
        <x:v>Lycaenidae</x:v>
      </x:c>
      <x:c r="D15698" s="33" t="n">
        <x:f>'AR_values'!I146</x:f>
        <x:v>2.5275412824939623</x:v>
      </x:c>
      <x:c r="E15698" s="33" t="str">
        <x:v>Papilionidae-3</x:v>
      </x:c>
      <x:c r="F15698" s="33" t="str">
        <x:v>Papilionidae</x:v>
      </x:c>
      <x:c r="G15698" s="33" t="n">
        <x:f>'AR_values'!I240</x:f>
        <x:v>2.647228355104499</x:v>
      </x:c>
      <x:c r="H15698" s="33" t="n">
        <x:f>ABS(D15698-G15698)</x:f>
        <x:v>0.11968707261053657</x:v>
      </x:c>
      <x:c r="I15698" s="14" t="n">
        <x:f>IFERROR(H15698/AVERAGE(D15698,G15698),"")</x:f>
        <x:v>0.046257932620197444</x:v>
      </x:c>
      <x:c r="J15698" s="14" t="n">
        <x:f>'Method'!$B$2</x:f>
        <x:v>0.05</x:v>
      </x:c>
      <x:c r="K15698" s="13" t="str">
        <x:f>IF(I15698&lt;=J15698,"是","否")</x:f>
        <x:v>是</x:v>
      </x:c>
      <x:c r="L15698" s="36" t="n">
        <x:v>0.7959678903302971</x:v>
      </x:c>
      <x:c r="M15698" s="36" t="n">
        <x:f>1-L15698</x:f>
        <x:v>0.20403210966970287</x:v>
      </x:c>
      <x:c r="N15698" s="13" t="str">
        <x:v>是</x:v>
      </x:c>
      <x:c r="O15698" s="15"/>
      <x:c r="P15698" s="13" t="str"/>
    </x:row>
    <x:row r="15699">
      <x:c r="A15699" s="15" t="n">
        <x:v>15698</x:v>
      </x:c>
      <x:c r="B15699" s="13" t="str">
        <x:v>Lycaenidae_Candalides_heathi</x:v>
      </x:c>
      <x:c r="C15699" s="13" t="str">
        <x:v>Lycaenidae</x:v>
      </x:c>
      <x:c r="D15699" s="33" t="n">
        <x:f>'AR_values'!I166</x:f>
        <x:v>2.5235179269616976</x:v>
      </x:c>
      <x:c r="E15699" s="33" t="str">
        <x:v>Lycaenidae_Ogyris_abrota</x:v>
      </x:c>
      <x:c r="F15699" s="33" t="str">
        <x:v>Lycaenidae</x:v>
      </x:c>
      <x:c r="G15699" s="33" t="n">
        <x:f>'AR_values'!I175</x:f>
        <x:v>2.4094203798236333</x:v>
      </x:c>
      <x:c r="H15699" s="33" t="n">
        <x:f>ABS(D15699-G15699)</x:f>
        <x:v>0.1140975471380643</x:v>
      </x:c>
      <x:c r="I15699" s="14" t="n">
        <x:f>IFERROR(H15699/AVERAGE(D15699,G15699),"")</x:f>
        <x:v>0.04625946648516621</x:v>
      </x:c>
      <x:c r="J15699" s="14" t="n">
        <x:f>'Method'!$B$2</x:f>
        <x:v>0.05</x:v>
      </x:c>
      <x:c r="K15699" s="13" t="str">
        <x:f>IF(I15699&lt;=J15699,"是","否")</x:f>
        <x:v>是</x:v>
      </x:c>
      <x:c r="L15699" s="36" t="n">
        <x:v>0.8826700928039646</x:v>
      </x:c>
      <x:c r="M15699" s="36" t="n">
        <x:f>1-L15699</x:f>
        <x:v>0.11732990719603542</x:v>
      </x:c>
      <x:c r="N15699" s="13" t="str">
        <x:v>否</x:v>
      </x:c>
      <x:c r="O15699" s="15"/>
      <x:c r="P15699" s="13" t="str"/>
    </x:row>
    <x:row r="15700">
      <x:c r="A15700" s="15" t="n">
        <x:v>15699</x:v>
      </x:c>
      <x:c r="B15700" s="13" t="str">
        <x:v>Hesperiidae_Taractrocera_papyria</x:v>
      </x:c>
      <x:c r="C15700" s="13" t="str">
        <x:v>Hesperiidae</x:v>
      </x:c>
      <x:c r="D15700" s="33" t="n">
        <x:f>'AR_values'!I124</x:f>
        <x:v>2.4454271732718333</x:v>
      </x:c>
      <x:c r="E15700" s="33" t="str">
        <x:v>Riodinidae-26</x:v>
      </x:c>
      <x:c r="F15700" s="33" t="str">
        <x:v>Riodinidae</x:v>
      </x:c>
      <x:c r="G15700" s="33" t="n">
        <x:f>'AR_values'!I350</x:f>
        <x:v>2.5612409898926036</x:v>
      </x:c>
      <x:c r="H15700" s="33" t="n">
        <x:f>ABS(D15700-G15700)</x:f>
        <x:v>0.11581381662077028</x:v>
      </x:c>
      <x:c r="I15700" s="14" t="n">
        <x:f>IFERROR(H15700/AVERAGE(D15700,G15700),"")</x:f>
        <x:v>0.04626382769796782</x:v>
      </x:c>
      <x:c r="J15700" s="14" t="n">
        <x:f>'Method'!$B$2</x:f>
        <x:v>0.05</x:v>
      </x:c>
      <x:c r="K15700" s="13" t="str">
        <x:f>IF(I15700&lt;=J15700,"是","否")</x:f>
        <x:v>是</x:v>
      </x:c>
      <x:c r="L15700" s="36" t="n">
        <x:v>0.7715650925509879</x:v>
      </x:c>
      <x:c r="M15700" s="36" t="n">
        <x:f>1-L15700</x:f>
        <x:v>0.22843490744901207</x:v>
      </x:c>
      <x:c r="N15700" s="13" t="str">
        <x:v>是</x:v>
      </x:c>
      <x:c r="O15700" s="15"/>
      <x:c r="P15700" s="13" t="str"/>
    </x:row>
    <x:row r="15701">
      <x:c r="A15701" s="15" t="n">
        <x:v>15700</x:v>
      </x:c>
      <x:c r="B15701" s="13" t="str">
        <x:v>Lycaenidae_Ogyris_barnardi</x:v>
      </x:c>
      <x:c r="C15701" s="13" t="str">
        <x:v>Lycaenidae</x:v>
      </x:c>
      <x:c r="D15701" s="33" t="n">
        <x:f>'AR_values'!I177</x:f>
        <x:v>2.431952209627365</x:v>
      </x:c>
      <x:c r="E15701" s="33" t="str">
        <x:v>Riodinidae-12</x:v>
      </x:c>
      <x:c r="F15701" s="33" t="str">
        <x:v>Riodinidae</x:v>
      </x:c>
      <x:c r="G15701" s="33" t="n">
        <x:f>'AR_values'!I336</x:f>
        <x:v>2.3219799649715265</x:v>
      </x:c>
      <x:c r="H15701" s="33" t="n">
        <x:f>ABS(D15701-G15701)</x:f>
        <x:v>0.10997224465583866</x:v>
      </x:c>
      <x:c r="I15701" s="14" t="n">
        <x:f>IFERROR(H15701/AVERAGE(D15701,G15701),"")</x:f>
        <x:v>0.04626580296767379</x:v>
      </x:c>
      <x:c r="J15701" s="14" t="n">
        <x:f>'Method'!$B$2</x:f>
        <x:v>0.05</x:v>
      </x:c>
      <x:c r="K15701" s="13" t="str">
        <x:f>IF(I15701&lt;=J15701,"是","否")</x:f>
        <x:v>是</x:v>
      </x:c>
      <x:c r="L15701" s="36" t="n">
        <x:v>0.7661324664263978</x:v>
      </x:c>
      <x:c r="M15701" s="36" t="n">
        <x:f>1-L15701</x:f>
        <x:v>0.23386753357360224</x:v>
      </x:c>
      <x:c r="N15701" s="13" t="str">
        <x:v>是</x:v>
      </x:c>
      <x:c r="O15701" s="15"/>
      <x:c r="P15701" s="13" t="str"/>
    </x:row>
    <x:row r="15702">
      <x:c r="A15702" s="15" t="n">
        <x:v>15701</x:v>
      </x:c>
      <x:c r="B15702" s="13" t="str">
        <x:v>Biblidinae-5</x:v>
      </x:c>
      <x:c r="C15702" s="13" t="str">
        <x:v>Biblidinae</x:v>
      </x:c>
      <x:c r="D15702" s="33" t="n">
        <x:f>'AR_values'!I11</x:f>
        <x:v>2.4750199618333006</x:v>
      </x:c>
      <x:c r="E15702" s="33" t="str">
        <x:v>Satyrinae-18</x:v>
      </x:c>
      <x:c r="F15702" s="33" t="str">
        <x:v>Satyrinae</x:v>
      </x:c>
      <x:c r="G15702" s="33" t="n">
        <x:f>'AR_values'!I367</x:f>
        <x:v>2.3630928030665608</x:v>
      </x:c>
      <x:c r="H15702" s="33" t="n">
        <x:f>ABS(D15702-G15702)</x:f>
        <x:v>0.11192715876673986</x:v>
      </x:c>
      <x:c r="I15702" s="14" t="n">
        <x:f>IFERROR(H15702/AVERAGE(D15702,G15702),"")</x:f>
        <x:v>0.04626893344808449</x:v>
      </x:c>
      <x:c r="J15702" s="14" t="n">
        <x:f>'Method'!$B$2</x:f>
        <x:v>0.05</x:v>
      </x:c>
      <x:c r="K15702" s="13" t="str">
        <x:f>IF(I15702&lt;=J15702,"是","否")</x:f>
        <x:v>是</x:v>
      </x:c>
      <x:c r="L15702" s="36" t="n">
        <x:v>0.8334577633341385</x:v>
      </x:c>
      <x:c r="M15702" s="36" t="n">
        <x:f>1-L15702</x:f>
        <x:v>0.16654223666586154</x:v>
      </x:c>
      <x:c r="N15702" s="13" t="str">
        <x:v>是</x:v>
      </x:c>
      <x:c r="O15702" s="15"/>
      <x:c r="P15702" s="13" t="str"/>
    </x:row>
    <x:row r="15703">
      <x:c r="A15703" s="15" t="n">
        <x:v>15702</x:v>
      </x:c>
      <x:c r="B15703" s="13" t="str">
        <x:v>Biblidinae-9</x:v>
      </x:c>
      <x:c r="C15703" s="13" t="str">
        <x:v>Biblidinae</x:v>
      </x:c>
      <x:c r="D15703" s="33" t="n">
        <x:f>'AR_values'!I15</x:f>
        <x:v>2.41506495449899</x:v>
      </x:c>
      <x:c r="E15703" s="33" t="str">
        <x:v>Lycaenidae-8</x:v>
      </x:c>
      <x:c r="F15703" s="33" t="str">
        <x:v>Lycaenidae</x:v>
      </x:c>
      <x:c r="G15703" s="33" t="n">
        <x:f>'AR_values'!I161</x:f>
        <x:v>2.3058482641024196</x:v>
      </x:c>
      <x:c r="H15703" s="33" t="n">
        <x:f>ABS(D15703-G15703)</x:f>
        <x:v>0.10921669039657056</x:v>
      </x:c>
      <x:c r="I15703" s="14" t="n">
        <x:f>IFERROR(H15703/AVERAGE(D15703,G15703),"")</x:f>
        <x:v>0.046269306525793946</x:v>
      </x:c>
      <x:c r="J15703" s="14" t="n">
        <x:f>'Method'!$B$2</x:f>
        <x:v>0.05</x:v>
      </x:c>
      <x:c r="K15703" s="13" t="str">
        <x:f>IF(I15703&lt;=J15703,"是","否")</x:f>
        <x:v>是</x:v>
      </x:c>
      <x:c r="L15703" s="36" t="n">
        <x:v>0.8010041365373077</x:v>
      </x:c>
      <x:c r="M15703" s="36" t="n">
        <x:f>1-L15703</x:f>
        <x:v>0.19899586346269227</x:v>
      </x:c>
      <x:c r="N15703" s="13" t="str">
        <x:v>是</x:v>
      </x:c>
      <x:c r="O15703" s="15"/>
      <x:c r="P15703" s="13" t="str"/>
    </x:row>
    <x:row r="15704">
      <x:c r="A15704" s="15" t="n">
        <x:v>15703</x:v>
      </x:c>
      <x:c r="B15704" s="13" t="str">
        <x:v>Nymphalinae-9</x:v>
      </x:c>
      <x:c r="C15704" s="13" t="str">
        <x:v>Nymphalinae</x:v>
      </x:c>
      <x:c r="D15704" s="33" t="n">
        <x:f>'AR_values'!I218</x:f>
        <x:v>2.488617213677148</x:v>
      </x:c>
      <x:c r="E15704" s="33" t="str">
        <x:v>Pieridae-Coliadinae-15</x:v>
      </x:c>
      <x:c r="F15704" s="33" t="str">
        <x:v>Pieridae-Coliadinae</x:v>
      </x:c>
      <x:c r="G15704" s="33" t="n">
        <x:f>'AR_values'!I306</x:f>
        <x:v>2.37607098349663</x:v>
      </x:c>
      <x:c r="H15704" s="33" t="n">
        <x:f>ABS(D15704-G15704)</x:f>
        <x:v>0.11254623018051824</x:v>
      </x:c>
      <x:c r="I15704" s="14" t="n">
        <x:f>IFERROR(H15704/AVERAGE(D15704,G15704),"")</x:f>
        <x:v>0.04627068606201888</x:v>
      </x:c>
      <x:c r="J15704" s="14" t="n">
        <x:f>'Method'!$B$2</x:f>
        <x:v>0.05</x:v>
      </x:c>
      <x:c r="K15704" s="13" t="str">
        <x:f>IF(I15704&lt;=J15704,"是","否")</x:f>
        <x:v>是</x:v>
      </x:c>
      <x:c r="L15704" s="36" t="n">
        <x:v>0.6931492602750899</x:v>
      </x:c>
      <x:c r="M15704" s="36" t="n">
        <x:f>1-L15704</x:f>
        <x:v>0.30685073972491006</x:v>
      </x:c>
      <x:c r="N15704" s="13" t="str">
        <x:v>是</x:v>
      </x:c>
      <x:c r="O15704" s="15"/>
      <x:c r="P15704" s="13" t="str"/>
    </x:row>
    <x:row r="15705">
      <x:c r="A15705" s="15" t="n">
        <x:v>15704</x:v>
      </x:c>
      <x:c r="B15705" s="13" t="str">
        <x:v>Papilionidae-18</x:v>
      </x:c>
      <x:c r="C15705" s="13" t="str">
        <x:v>Papilionidae</x:v>
      </x:c>
      <x:c r="D15705" s="33" t="n">
        <x:f>'AR_values'!I228</x:f>
        <x:v>3.198788478384626</x:v>
      </x:c>
      <x:c r="E15705" s="33" t="str">
        <x:v>Papilionidae-36</x:v>
      </x:c>
      <x:c r="F15705" s="33" t="str">
        <x:v>Papilionidae</x:v>
      </x:c>
      <x:c r="G15705" s="33" t="n">
        <x:f>'AR_values'!I247</x:f>
        <x:v>3.350304953649645</x:v>
      </x:c>
      <x:c r="H15705" s="33" t="n">
        <x:f>ABS(D15705-G15705)</x:f>
        <x:v>0.15151647526501888</x:v>
      </x:c>
      <x:c r="I15705" s="14" t="n">
        <x:f>IFERROR(H15705/AVERAGE(D15705,G15705),"")</x:f>
        <x:v>0.04627097684204363</x:v>
      </x:c>
      <x:c r="J15705" s="14" t="n">
        <x:f>'Method'!$B$2</x:f>
        <x:v>0.05</x:v>
      </x:c>
      <x:c r="K15705" s="13" t="str">
        <x:f>IF(I15705&lt;=J15705,"是","否")</x:f>
        <x:v>是</x:v>
      </x:c>
      <x:c r="L15705" s="36" t="n">
        <x:v>0.86199882475252</x:v>
      </x:c>
      <x:c r="M15705" s="36" t="n">
        <x:f>1-L15705</x:f>
        <x:v>0.13800117524748</x:v>
      </x:c>
      <x:c r="N15705" s="13" t="str">
        <x:v>否</x:v>
      </x:c>
      <x:c r="O15705" s="15"/>
      <x:c r="P15705" s="13" t="str"/>
    </x:row>
    <x:row r="15706">
      <x:c r="A15706" s="15" t="n">
        <x:v>15705</x:v>
      </x:c>
      <x:c r="B15706" s="13" t="str">
        <x:v>Hesperiidae-31</x:v>
      </x:c>
      <x:c r="C15706" s="13" t="str">
        <x:v>Hesperiidae</x:v>
      </x:c>
      <x:c r="D15706" s="33" t="n">
        <x:f>'AR_values'!I99</x:f>
        <x:v>2.553611851684268</x:v>
      </x:c>
      <x:c r="E15706" s="33" t="str">
        <x:v>Pieridae_Zerene_eurydice</x:v>
      </x:c>
      <x:c r="F15706" s="33" t="str">
        <x:v>Pieridae</x:v>
      </x:c>
      <x:c r="G15706" s="33" t="n">
        <x:f>'AR_values'!I332</x:f>
        <x:v>2.674576645957752</x:v>
      </x:c>
      <x:c r="H15706" s="33" t="n">
        <x:f>ABS(D15706-G15706)</x:f>
        <x:v>0.12096479427348372</x:v>
      </x:c>
      <x:c r="I15706" s="14" t="n">
        <x:f>IFERROR(H15706/AVERAGE(D15706,G15706),"")</x:f>
        <x:v>0.046274075362064855</x:v>
      </x:c>
      <x:c r="J15706" s="14" t="n">
        <x:f>'Method'!$B$2</x:f>
        <x:v>0.05</x:v>
      </x:c>
      <x:c r="K15706" s="13" t="str">
        <x:f>IF(I15706&lt;=J15706,"是","否")</x:f>
        <x:v>是</x:v>
      </x:c>
      <x:c r="L15706" s="36" t="n">
        <x:v>0.6403862478777589</x:v>
      </x:c>
      <x:c r="M15706" s="36" t="n">
        <x:f>1-L15706</x:f>
        <x:v>0.3596137521222411</x:v>
      </x:c>
      <x:c r="N15706" s="13" t="str">
        <x:v>是</x:v>
      </x:c>
      <x:c r="O15706" s="15"/>
      <x:c r="P15706" s="13" t="str"/>
    </x:row>
    <x:row r="15707">
      <x:c r="A15707" s="15" t="n">
        <x:v>15706</x:v>
      </x:c>
      <x:c r="B15707" s="13" t="str">
        <x:v>Charaxinae-15</x:v>
      </x:c>
      <x:c r="C15707" s="13" t="str">
        <x:v>Charaxinae</x:v>
      </x:c>
      <x:c r="D15707" s="33" t="n">
        <x:f>'AR_values'!I22</x:f>
        <x:v>2.4406235760127264</x:v>
      </x:c>
      <x:c r="E15707" s="33" t="str">
        <x:v>Danainae-7</x:v>
      </x:c>
      <x:c r="F15707" s="33" t="str">
        <x:v>Danainae</x:v>
      </x:c>
      <x:c r="G15707" s="33" t="n">
        <x:f>'AR_values'!I49</x:f>
        <x:v>2.5562486467181142</x:v>
      </x:c>
      <x:c r="H15707" s="33" t="n">
        <x:f>ABS(D15707-G15707)</x:f>
        <x:v>0.11562507070538786</x:v>
      </x:c>
      <x:c r="I15707" s="14" t="n">
        <x:f>IFERROR(H15707/AVERAGE(D15707,G15707),"")</x:f>
        <x:v>0.04627897834945941</x:v>
      </x:c>
      <x:c r="J15707" s="14" t="n">
        <x:f>'Method'!$B$2</x:f>
        <x:v>0.05</x:v>
      </x:c>
      <x:c r="K15707" s="13" t="str">
        <x:f>IF(I15707&lt;=J15707,"是","否")</x:f>
        <x:v>是</x:v>
      </x:c>
      <x:c r="L15707" s="36" t="n">
        <x:v>0.7731280431635742</x:v>
      </x:c>
      <x:c r="M15707" s="36" t="n">
        <x:f>1-L15707</x:f>
        <x:v>0.2268719568364258</x:v>
      </x:c>
      <x:c r="N15707" s="13" t="str">
        <x:v>是</x:v>
      </x:c>
      <x:c r="O15707" s="15"/>
      <x:c r="P15707" s="13" t="str"/>
    </x:row>
    <x:row r="15708">
      <x:c r="A15708" s="15" t="n">
        <x:v>15707</x:v>
      </x:c>
      <x:c r="B15708" s="13" t="str">
        <x:v>Danainae-22</x:v>
      </x:c>
      <x:c r="C15708" s="13" t="str">
        <x:v>Danainae</x:v>
      </x:c>
      <x:c r="D15708" s="33" t="n">
        <x:f>'AR_values'!I43</x:f>
        <x:v>3.059912863434068</x:v>
      </x:c>
      <x:c r="E15708" s="33" t="str">
        <x:v>Pieridae_Delias_aganippe</x:v>
      </x:c>
      <x:c r="F15708" s="33" t="str">
        <x:v>Pieridae</x:v>
      </x:c>
      <x:c r="G15708" s="33" t="n">
        <x:f>'AR_values'!I326</x:f>
        <x:v>2.9214998490230997</x:v>
      </x:c>
      <x:c r="H15708" s="33" t="n">
        <x:f>ABS(D15708-G15708)</x:f>
        <x:v>0.13841301441096832</x:v>
      </x:c>
      <x:c r="I15708" s="14" t="n">
        <x:f>IFERROR(H15708/AVERAGE(D15708,G15708),"")</x:f>
        <x:v>0.04628104465110824</x:v>
      </x:c>
      <x:c r="J15708" s="14" t="n">
        <x:f>'Method'!$B$2</x:f>
        <x:v>0.05</x:v>
      </x:c>
      <x:c r="K15708" s="13" t="str">
        <x:f>IF(I15708&lt;=J15708,"是","否")</x:f>
        <x:v>是</x:v>
      </x:c>
      <x:c r="L15708" s="36" t="n">
        <x:v>0.8033656216273833</x:v>
      </x:c>
      <x:c r="M15708" s="36" t="n">
        <x:f>1-L15708</x:f>
        <x:v>0.19663437837261666</x:v>
      </x:c>
      <x:c r="N15708" s="13" t="str">
        <x:v>是</x:v>
      </x:c>
      <x:c r="O15708" s="15"/>
      <x:c r="P15708" s="13" t="str"/>
    </x:row>
    <x:row r="15709">
      <x:c r="A15709" s="15" t="n">
        <x:v>15708</x:v>
      </x:c>
      <x:c r="B15709" s="13" t="str">
        <x:v>Pieridae-Coliadinae-12</x:v>
      </x:c>
      <x:c r="C15709" s="13" t="str">
        <x:v>Pieridae-Coliadinae</x:v>
      </x:c>
      <x:c r="D15709" s="33" t="n">
        <x:f>'AR_values'!I303</x:f>
        <x:v>2.2326045027649815</x:v>
      </x:c>
      <x:c r="E15709" s="33" t="str">
        <x:v>Pieridae-Coliadinae-2</x:v>
      </x:c>
      <x:c r="F15709" s="33" t="str">
        <x:v>Pieridae-Coliadinae</x:v>
      </x:c>
      <x:c r="G15709" s="33" t="n">
        <x:f>'AR_values'!I311</x:f>
        <x:v>2.338384022597896</x:v>
      </x:c>
      <x:c r="H15709" s="33" t="n">
        <x:f>ABS(D15709-G15709)</x:f>
        <x:v>0.10577951983291456</x:v>
      </x:c>
      <x:c r="I15709" s="14" t="n">
        <x:f>IFERROR(H15709/AVERAGE(D15709,G15709),"")</x:f>
        <x:v>0.046282995131569284</x:v>
      </x:c>
      <x:c r="J15709" s="14" t="n">
        <x:f>'Method'!$B$2</x:f>
        <x:v>0.05</x:v>
      </x:c>
      <x:c r="K15709" s="13" t="str">
        <x:f>IF(I15709&lt;=J15709,"是","否")</x:f>
        <x:v>是</x:v>
      </x:c>
      <x:c r="L15709" s="36" t="n">
        <x:v>0.8652110103367086</x:v>
      </x:c>
      <x:c r="M15709" s="36" t="n">
        <x:f>1-L15709</x:f>
        <x:v>0.13478898966329145</x:v>
      </x:c>
      <x:c r="N15709" s="13" t="str">
        <x:v>否</x:v>
      </x:c>
      <x:c r="O15709" s="15"/>
      <x:c r="P15709" s="13" t="str"/>
    </x:row>
    <x:row r="15710">
      <x:c r="A15710" s="15" t="n">
        <x:v>15709</x:v>
      </x:c>
      <x:c r="B15710" s="13" t="str">
        <x:v>Hesperiidae_Hesperilla_donnysa</x:v>
      </x:c>
      <x:c r="C15710" s="13" t="str">
        <x:v>Hesperiidae</x:v>
      </x:c>
      <x:c r="D15710" s="33" t="n">
        <x:f>'AR_values'!I118</x:f>
        <x:v>2.8711882989630286</x:v>
      </x:c>
      <x:c r="E15710" s="33" t="str">
        <x:v>Papilionidae_Papilio_demoleus</x:v>
      </x:c>
      <x:c r="F15710" s="33" t="str">
        <x:v>Papilionidae</x:v>
      </x:c>
      <x:c r="G15710" s="33" t="n">
        <x:f>'AR_values'!I264</x:f>
        <x:v>3.007230622612166</x:v>
      </x:c>
      <x:c r="H15710" s="33" t="n">
        <x:f>ABS(D15710-G15710)</x:f>
        <x:v>0.1360423236491375</x:v>
      </x:c>
      <x:c r="I15710" s="14" t="n">
        <x:f>IFERROR(H15710/AVERAGE(D15710,G15710),"")</x:f>
        <x:v>0.04628534490790706</x:v>
      </x:c>
      <x:c r="J15710" s="14" t="n">
        <x:f>'Method'!$B$2</x:f>
        <x:v>0.05</x:v>
      </x:c>
      <x:c r="K15710" s="13" t="str">
        <x:f>IF(I15710&lt;=J15710,"是","否")</x:f>
        <x:v>是</x:v>
      </x:c>
      <x:c r="L15710" s="36" t="n">
        <x:v>0.790043261923012</x:v>
      </x:c>
      <x:c r="M15710" s="36" t="n">
        <x:f>1-L15710</x:f>
        <x:v>0.209956738076988</x:v>
      </x:c>
      <x:c r="N15710" s="13" t="str">
        <x:v>是</x:v>
      </x:c>
      <x:c r="O15710" s="15"/>
      <x:c r="P15710" s="13" t="str"/>
    </x:row>
    <x:row r="15711">
      <x:c r="A15711" s="15" t="n">
        <x:v>15710</x:v>
      </x:c>
      <x:c r="B15711" s="13" t="str">
        <x:v>Papilionidae-3</x:v>
      </x:c>
      <x:c r="C15711" s="13" t="str">
        <x:v>Papilionidae</x:v>
      </x:c>
      <x:c r="D15711" s="33" t="n">
        <x:f>'AR_values'!I240</x:f>
        <x:v>2.647228355104499</x:v>
      </x:c>
      <x:c r="E15711" s="33" t="str">
        <x:v>Parnassiinae-5</x:v>
      </x:c>
      <x:c r="F15711" s="33" t="str">
        <x:v>Parnassiinae</x:v>
      </x:c>
      <x:c r="G15711" s="33" t="n">
        <x:f>'AR_values'!I272</x:f>
        <x:v>2.7726642791414156</x:v>
      </x:c>
      <x:c r="H15711" s="33" t="n">
        <x:f>ABS(D15711-G15711)</x:f>
        <x:v>0.12543592403691672</x:v>
      </x:c>
      <x:c r="I15711" s="14" t="n">
        <x:f>IFERROR(H15711/AVERAGE(D15711,G15711),"")</x:f>
        <x:v>0.04628723574498224</x:v>
      </x:c>
      <x:c r="J15711" s="14" t="n">
        <x:f>'Method'!$B$2</x:f>
        <x:v>0.05</x:v>
      </x:c>
      <x:c r="K15711" s="13" t="str">
        <x:f>IF(I15711&lt;=J15711,"是","否")</x:f>
        <x:v>是</x:v>
      </x:c>
      <x:c r="L15711" s="36" t="n">
        <x:v>0.7694662284812605</x:v>
      </x:c>
      <x:c r="M15711" s="36" t="n">
        <x:f>1-L15711</x:f>
        <x:v>0.23053377151873955</x:v>
      </x:c>
      <x:c r="N15711" s="13" t="str">
        <x:v>是</x:v>
      </x:c>
      <x:c r="O15711" s="15"/>
      <x:c r="P15711" s="13" t="str"/>
    </x:row>
    <x:row r="15712">
      <x:c r="A15712" s="15" t="n">
        <x:v>15711</x:v>
      </x:c>
      <x:c r="B15712" s="13" t="str">
        <x:v>Charaxinae-11</x:v>
      </x:c>
      <x:c r="C15712" s="13" t="str">
        <x:v>Charaxinae</x:v>
      </x:c>
      <x:c r="D15712" s="33" t="n">
        <x:f>'AR_values'!I18</x:f>
        <x:v>2.337777838635058</x:v>
      </x:c>
      <x:c r="E15712" s="33" t="str">
        <x:v>Pieridae-Coliadinae-4</x:v>
      </x:c>
      <x:c r="F15712" s="33" t="str">
        <x:v>Pieridae-Coliadinae</x:v>
      </x:c>
      <x:c r="G15712" s="33" t="n">
        <x:f>'AR_values'!I316</x:f>
        <x:v>2.448553495466375</x:v>
      </x:c>
      <x:c r="H15712" s="33" t="n">
        <x:f>ABS(D15712-G15712)</x:f>
        <x:v>0.11077565683131718</x:v>
      </x:c>
      <x:c r="I15712" s="14" t="n">
        <x:f>IFERROR(H15712/AVERAGE(D15712,G15712),"")</x:f>
        <x:v>0.046288336138398056</x:v>
      </x:c>
      <x:c r="J15712" s="14" t="n">
        <x:f>'Method'!$B$2</x:f>
        <x:v>0.05</x:v>
      </x:c>
      <x:c r="K15712" s="13" t="str">
        <x:f>IF(I15712&lt;=J15712,"是","否")</x:f>
        <x:v>是</x:v>
      </x:c>
      <x:c r="L15712" s="36" t="n">
        <x:v>0.7948038965458567</x:v>
      </x:c>
      <x:c r="M15712" s="36" t="n">
        <x:f>1-L15712</x:f>
        <x:v>0.2051961034541433</x:v>
      </x:c>
      <x:c r="N15712" s="13" t="str">
        <x:v>是</x:v>
      </x:c>
      <x:c r="O15712" s="15"/>
      <x:c r="P15712" s="13" t="str"/>
    </x:row>
    <x:row r="15713">
      <x:c r="A15713" s="15" t="n">
        <x:v>15712</x:v>
      </x:c>
      <x:c r="B15713" s="13" t="str">
        <x:v>Hesperiidae-34</x:v>
      </x:c>
      <x:c r="C15713" s="13" t="str">
        <x:v>Hesperiidae</x:v>
      </x:c>
      <x:c r="D15713" s="33" t="n">
        <x:f>'AR_values'!I102</x:f>
        <x:v>2.501602453160766</x:v>
      </x:c>
      <x:c r="E15713" s="33" t="str">
        <x:v>Satyrinae-12</x:v>
      </x:c>
      <x:c r="F15713" s="33" t="str">
        <x:v>Satyrinae</x:v>
      </x:c>
      <x:c r="G15713" s="33" t="n">
        <x:f>'AR_values'!I361</x:f>
        <x:v>2.620145477816984</x:v>
      </x:c>
      <x:c r="H15713" s="33" t="n">
        <x:f>ABS(D15713-G15713)</x:f>
        <x:v>0.11854302465621824</x:v>
      </x:c>
      <x:c r="I15713" s="14" t="n">
        <x:f>IFERROR(H15713/AVERAGE(D15713,G15713),"")</x:f>
        <x:v>0.04629006591255192</x:v>
      </x:c>
      <x:c r="J15713" s="14" t="n">
        <x:f>'Method'!$B$2</x:f>
        <x:v>0.05</x:v>
      </x:c>
      <x:c r="K15713" s="13" t="str">
        <x:f>IF(I15713&lt;=J15713,"是","否")</x:f>
        <x:v>是</x:v>
      </x:c>
      <x:c r="L15713" s="36" t="n">
        <x:v>0.8532531450788766</x:v>
      </x:c>
      <x:c r="M15713" s="36" t="n">
        <x:f>1-L15713</x:f>
        <x:v>0.14674685492112338</x:v>
      </x:c>
      <x:c r="N15713" s="13" t="str">
        <x:v>是</x:v>
      </x:c>
      <x:c r="O15713" s="15"/>
      <x:c r="P15713" s="13" t="str"/>
    </x:row>
    <x:row r="15714">
      <x:c r="A15714" s="15" t="n">
        <x:v>15713</x:v>
      </x:c>
      <x:c r="B15714" s="13" t="str">
        <x:v>Lycaenidae-5</x:v>
      </x:c>
      <x:c r="C15714" s="13" t="str">
        <x:v>Lycaenidae</x:v>
      </x:c>
      <x:c r="D15714" s="33" t="n">
        <x:f>'AR_values'!I158</x:f>
        <x:v>2.4473190485114493</x:v>
      </x:c>
      <x:c r="E15714" s="33" t="str">
        <x:v>Riodinidae-11</x:v>
      </x:c>
      <x:c r="F15714" s="33" t="str">
        <x:v>Riodinidae</x:v>
      </x:c>
      <x:c r="G15714" s="33" t="n">
        <x:f>'AR_values'!I335</x:f>
        <x:v>2.336592745750193</x:v>
      </x:c>
      <x:c r="H15714" s="33" t="n">
        <x:f>ABS(D15714-G15714)</x:f>
        <x:v>0.11072630276125617</x:v>
      </x:c>
      <x:c r="I15714" s="14" t="n">
        <x:f>IFERROR(H15714/AVERAGE(D15714,G15714),"")</x:f>
        <x:v>0.04629111385125187</x:v>
      </x:c>
      <x:c r="J15714" s="14" t="n">
        <x:f>'Method'!$B$2</x:f>
        <x:v>0.05</x:v>
      </x:c>
      <x:c r="K15714" s="13" t="str">
        <x:f>IF(I15714&lt;=J15714,"是","否")</x:f>
        <x:v>是</x:v>
      </x:c>
      <x:c r="L15714" s="36" t="n">
        <x:v>0.8380005006366793</x:v>
      </x:c>
      <x:c r="M15714" s="36" t="n">
        <x:f>1-L15714</x:f>
        <x:v>0.1619994993633207</x:v>
      </x:c>
      <x:c r="N15714" s="13" t="str">
        <x:v>是</x:v>
      </x:c>
      <x:c r="O15714" s="15"/>
      <x:c r="P15714" s="13" t="str"/>
    </x:row>
    <x:row r="15715">
      <x:c r="A15715" s="15" t="n">
        <x:v>15714</x:v>
      </x:c>
      <x:c r="B15715" s="13" t="str">
        <x:v>Limenitidinae-5</x:v>
      </x:c>
      <x:c r="C15715" s="13" t="str">
        <x:v>Limenitidinae</x:v>
      </x:c>
      <x:c r="D15715" s="33" t="n">
        <x:f>'AR_values'!I137</x:f>
        <x:v>2.6752389127189056</x:v>
      </x:c>
      <x:c r="E15715" s="33" t="str">
        <x:v>Nymphalinae-1</x:v>
      </x:c>
      <x:c r="F15715" s="33" t="str">
        <x:v>Nymphalinae</x:v>
      </x:c>
      <x:c r="G15715" s="33" t="n">
        <x:f>'AR_values'!I189</x:f>
        <x:v>2.5541998356945363</x:v>
      </x:c>
      <x:c r="H15715" s="33" t="n">
        <x:f>ABS(D15715-G15715)</x:f>
        <x:v>0.12103907702436922</x:v>
      </x:c>
      <x:c r="I15715" s="14" t="n">
        <x:f>IFERROR(H15715/AVERAGE(D15715,G15715),"")</x:f>
        <x:v>0.046291421641028396</x:v>
      </x:c>
      <x:c r="J15715" s="14" t="n">
        <x:f>'Method'!$B$2</x:f>
        <x:v>0.05</x:v>
      </x:c>
      <x:c r="K15715" s="13" t="str">
        <x:f>IF(I15715&lt;=J15715,"是","否")</x:f>
        <x:v>是</x:v>
      </x:c>
      <x:c r="L15715" s="36" t="n">
        <x:v>0.8405317985063978</x:v>
      </x:c>
      <x:c r="M15715" s="36" t="n">
        <x:f>1-L15715</x:f>
        <x:v>0.1594682014936022</x:v>
      </x:c>
      <x:c r="N15715" s="13" t="str">
        <x:v>是</x:v>
      </x:c>
      <x:c r="O15715" s="15"/>
      <x:c r="P15715" s="13" t="str"/>
    </x:row>
    <x:row r="15716">
      <x:c r="A15716" s="15" t="n">
        <x:v>15715</x:v>
      </x:c>
      <x:c r="B15716" s="13" t="str">
        <x:v>Lycaenidae_Jalmenus_icilus</x:v>
      </x:c>
      <x:c r="C15716" s="13" t="str">
        <x:v>Lycaenidae</x:v>
      </x:c>
      <x:c r="D15716" s="33" t="n">
        <x:f>'AR_values'!I169</x:f>
        <x:v>2.4699878264847173</x:v>
      </x:c>
      <x:c r="E15716" s="33" t="str">
        <x:v>Pieridae-Coliadinae-14</x:v>
      </x:c>
      <x:c r="F15716" s="33" t="str">
        <x:v>Pieridae-Coliadinae</x:v>
      </x:c>
      <x:c r="G15716" s="33" t="n">
        <x:f>'AR_values'!I305</x:f>
        <x:v>2.587036999278014</x:v>
      </x:c>
      <x:c r="H15716" s="33" t="n">
        <x:f>ABS(D15716-G15716)</x:f>
        <x:v>0.11704917279329674</x:v>
      </x:c>
      <x:c r="I15716" s="14" t="n">
        <x:f>IFERROR(H15716/AVERAGE(D15716,G15716),"")</x:f>
        <x:v>0.04629171373531577</x:v>
      </x:c>
      <x:c r="J15716" s="14" t="n">
        <x:f>'Method'!$B$2</x:f>
        <x:v>0.05</x:v>
      </x:c>
      <x:c r="K15716" s="13" t="str">
        <x:f>IF(I15716&lt;=J15716,"是","否")</x:f>
        <x:v>是</x:v>
      </x:c>
      <x:c r="L15716" s="36" t="n">
        <x:v>0.7475420581166703</x:v>
      </x:c>
      <x:c r="M15716" s="36" t="n">
        <x:f>1-L15716</x:f>
        <x:v>0.2524579418833297</x:v>
      </x:c>
      <x:c r="N15716" s="13" t="str">
        <x:v>是</x:v>
      </x:c>
      <x:c r="O15716" s="15"/>
      <x:c r="P15716" s="13" t="str"/>
    </x:row>
    <x:row r="15717">
      <x:c r="A15717" s="15" t="n">
        <x:v>15716</x:v>
      </x:c>
      <x:c r="B15717" s="13" t="str">
        <x:v>Lycaenidae-15</x:v>
      </x:c>
      <x:c r="C15717" s="13" t="str">
        <x:v>Lycaenidae</x:v>
      </x:c>
      <x:c r="D15717" s="33" t="n">
        <x:f>'AR_values'!I147</x:f>
        <x:v>2.660305679700807</x:v>
      </x:c>
      <x:c r="E15717" s="33" t="str">
        <x:v>Lycaenidae_Ogyris_olane</x:v>
      </x:c>
      <x:c r="F15717" s="33" t="str">
        <x:v>Lycaenidae</x:v>
      </x:c>
      <x:c r="G15717" s="33" t="n">
        <x:f>'AR_values'!I180</x:f>
        <x:v>2.5399402467253505</x:v>
      </x:c>
      <x:c r="H15717" s="33" t="n">
        <x:f>ABS(D15717-G15717)</x:f>
        <x:v>0.12036543297545643</x:v>
      </x:c>
      <x:c r="I15717" s="14" t="n">
        <x:f>IFERROR(H15717/AVERAGE(D15717,G15717),"")</x:f>
        <x:v>0.04629220797570124</x:v>
      </x:c>
      <x:c r="J15717" s="14" t="n">
        <x:f>'Method'!$B$2</x:f>
        <x:v>0.05</x:v>
      </x:c>
      <x:c r="K15717" s="13" t="str">
        <x:f>IF(I15717&lt;=J15717,"是","否")</x:f>
        <x:v>是</x:v>
      </x:c>
      <x:c r="L15717" s="36" t="n">
        <x:v>0.9117863901108353</x:v>
      </x:c>
      <x:c r="M15717" s="36" t="n">
        <x:f>1-L15717</x:f>
        <x:v>0.08821360988916471</x:v>
      </x:c>
      <x:c r="N15717" s="13" t="str">
        <x:v>否</x:v>
      </x:c>
      <x:c r="O15717" s="15"/>
      <x:c r="P15717" s="13" t="str"/>
    </x:row>
    <x:row r="15718">
      <x:c r="A15718" s="15" t="n">
        <x:v>15717</x:v>
      </x:c>
      <x:c r="B15718" s="13" t="str">
        <x:v>Biblidinae-8</x:v>
      </x:c>
      <x:c r="C15718" s="13" t="str">
        <x:v>Biblidinae</x:v>
      </x:c>
      <x:c r="D15718" s="33" t="n">
        <x:f>'AR_values'!I14</x:f>
        <x:v>2.7056501761728056</x:v>
      </x:c>
      <x:c r="E15718" s="33" t="str">
        <x:v>Heliconiinae-10</x:v>
      </x:c>
      <x:c r="F15718" s="33" t="str">
        <x:v>Heliconiinae</x:v>
      </x:c>
      <x:c r="G15718" s="33" t="n">
        <x:f>'AR_values'!I53</x:f>
        <x:v>2.5832322601964766</x:v>
      </x:c>
      <x:c r="H15718" s="33" t="n">
        <x:f>ABS(D15718-G15718)</x:f>
        <x:v>0.122417915976329</x:v>
      </x:c>
      <x:c r="I15718" s="14" t="n">
        <x:f>IFERROR(H15718/AVERAGE(D15718,G15718),"")</x:f>
        <x:v>0.04629254571230991</x:v>
      </x:c>
      <x:c r="J15718" s="14" t="n">
        <x:f>'Method'!$B$2</x:f>
        <x:v>0.05</x:v>
      </x:c>
      <x:c r="K15718" s="13" t="str">
        <x:f>IF(I15718&lt;=J15718,"是","否")</x:f>
        <x:v>是</x:v>
      </x:c>
      <x:c r="L15718" s="36" t="n">
        <x:v>0.8559162507134963</x:v>
      </x:c>
      <x:c r="M15718" s="36" t="n">
        <x:f>1-L15718</x:f>
        <x:v>0.1440837492865037</x:v>
      </x:c>
      <x:c r="N15718" s="13" t="str">
        <x:v>是</x:v>
      </x:c>
      <x:c r="O15718" s="15"/>
      <x:c r="P15718" s="13" t="str"/>
    </x:row>
    <x:row r="15719">
      <x:c r="A15719" s="15" t="n">
        <x:v>15718</x:v>
      </x:c>
      <x:c r="B15719" s="13" t="str">
        <x:v>Papilionidae-10</x:v>
      </x:c>
      <x:c r="C15719" s="13" t="str">
        <x:v>Papilionidae</x:v>
      </x:c>
      <x:c r="D15719" s="33" t="n">
        <x:f>'AR_values'!I220</x:f>
        <x:v>2.568647104070697</x:v>
      </x:c>
      <x:c r="E15719" s="33" t="str">
        <x:v>Parnassiinae-4</x:v>
      </x:c>
      <x:c r="F15719" s="33" t="str">
        <x:v>Parnassiinae</x:v>
      </x:c>
      <x:c r="G15719" s="33" t="n">
        <x:f>'AR_values'!I271</x:f>
        <x:v>2.69037593535623</x:v>
      </x:c>
      <x:c r="H15719" s="33" t="n">
        <x:f>ABS(D15719-G15719)</x:f>
        <x:v>0.12172883128553336</x:v>
      </x:c>
      <x:c r="I15719" s="14" t="n">
        <x:f>IFERROR(H15719/AVERAGE(D15719,G15719),"")</x:f>
        <x:v>0.04629332496660752</x:v>
      </x:c>
      <x:c r="J15719" s="14" t="n">
        <x:f>'Method'!$B$2</x:f>
        <x:v>0.05</x:v>
      </x:c>
      <x:c r="K15719" s="13" t="str">
        <x:f>IF(I15719&lt;=J15719,"是","否")</x:f>
        <x:v>是</x:v>
      </x:c>
      <x:c r="L15719" s="36" t="n">
        <x:v>0.6905510944890552</x:v>
      </x:c>
      <x:c r="M15719" s="36" t="n">
        <x:f>1-L15719</x:f>
        <x:v>0.30944890551094484</x:v>
      </x:c>
      <x:c r="N15719" s="13" t="str">
        <x:v>是</x:v>
      </x:c>
      <x:c r="O15719" s="15"/>
      <x:c r="P15719" s="13" t="str"/>
    </x:row>
    <x:row r="15720">
      <x:c r="A15720" s="15" t="n">
        <x:v>15719</x:v>
      </x:c>
      <x:c r="B15720" s="13" t="str">
        <x:v>Nymphalinae-14</x:v>
      </x:c>
      <x:c r="C15720" s="13" t="str">
        <x:v>Nymphalinae</x:v>
      </x:c>
      <x:c r="D15720" s="33" t="n">
        <x:f>'AR_values'!I194</x:f>
        <x:v>2.805672308307285</x:v>
      </x:c>
      <x:c r="E15720" s="33" t="str">
        <x:v>Papilionidae-21</x:v>
      </x:c>
      <x:c r="F15720" s="33" t="str">
        <x:v>Papilionidae</x:v>
      </x:c>
      <x:c r="G15720" s="33" t="n">
        <x:f>'AR_values'!I232</x:f>
        <x:v>2.6787195291908024</x:v>
      </x:c>
      <x:c r="H15720" s="33" t="n">
        <x:f>ABS(D15720-G15720)</x:f>
        <x:v>0.12695277911648262</x:v>
      </x:c>
      <x:c r="I15720" s="14" t="n">
        <x:f>IFERROR(H15720/AVERAGE(D15720,G15720),"")</x:f>
        <x:v>0.04629602802938928</x:v>
      </x:c>
      <x:c r="J15720" s="14" t="n">
        <x:f>'Method'!$B$2</x:f>
        <x:v>0.05</x:v>
      </x:c>
      <x:c r="K15720" s="13" t="str">
        <x:f>IF(I15720&lt;=J15720,"是","否")</x:f>
        <x:v>是</x:v>
      </x:c>
      <x:c r="L15720" s="36" t="n">
        <x:v>0.8439915934849508</x:v>
      </x:c>
      <x:c r="M15720" s="36" t="n">
        <x:f>1-L15720</x:f>
        <x:v>0.1560084065150492</x:v>
      </x:c>
      <x:c r="N15720" s="13" t="str">
        <x:v>是</x:v>
      </x:c>
      <x:c r="O15720" s="15"/>
      <x:c r="P15720" s="13" t="str"/>
    </x:row>
    <x:row r="15721">
      <x:c r="A15721" s="15" t="n">
        <x:v>15720</x:v>
      </x:c>
      <x:c r="B15721" s="13" t="str">
        <x:v>Danainae-15</x:v>
      </x:c>
      <x:c r="C15721" s="13" t="str">
        <x:v>Danainae</x:v>
      </x:c>
      <x:c r="D15721" s="33" t="n">
        <x:f>'AR_values'!I36</x:f>
        <x:v>3.009911063670343</x:v>
      </x:c>
      <x:c r="E15721" s="33" t="str">
        <x:v>Papilionidae-30</x:v>
      </x:c>
      <x:c r="F15721" s="33" t="str">
        <x:v>Papilionidae</x:v>
      </x:c>
      <x:c r="G15721" s="33" t="n">
        <x:f>'AR_values'!I241</x:f>
        <x:v>3.152567550345204</x:v>
      </x:c>
      <x:c r="H15721" s="33" t="n">
        <x:f>ABS(D15721-G15721)</x:f>
        <x:v>0.14265648667486097</x:v>
      </x:c>
      <x:c r="I15721" s="14" t="n">
        <x:f>IFERROR(H15721/AVERAGE(D15721,G15721),"")</x:f>
        <x:v>0.04629841192484212</x:v>
      </x:c>
      <x:c r="J15721" s="14" t="n">
        <x:f>'Method'!$B$2</x:f>
        <x:v>0.05</x:v>
      </x:c>
      <x:c r="K15721" s="13" t="str">
        <x:f>IF(I15721&lt;=J15721,"是","否")</x:f>
        <x:v>是</x:v>
      </x:c>
      <x:c r="L15721" s="36" t="n">
        <x:v>0.7377867192566807</x:v>
      </x:c>
      <x:c r="M15721" s="36" t="n">
        <x:f>1-L15721</x:f>
        <x:v>0.2622132807433193</x:v>
      </x:c>
      <x:c r="N15721" s="13" t="str">
        <x:v>是</x:v>
      </x:c>
      <x:c r="O15721" s="15"/>
      <x:c r="P15721" s="13" t="str"/>
    </x:row>
    <x:row r="15722">
      <x:c r="A15722" s="15" t="n">
        <x:v>15721</x:v>
      </x:c>
      <x:c r="B15722" s="13" t="str">
        <x:v>Lycaenidae_Ogyris_genoveva</x:v>
      </x:c>
      <x:c r="C15722" s="13" t="str">
        <x:v>Lycaenidae</x:v>
      </x:c>
      <x:c r="D15722" s="33" t="n">
        <x:f>'AR_values'!I178</x:f>
        <x:v>2.47951699545104</x:v>
      </x:c>
      <x:c r="E15722" s="33" t="str">
        <x:v>Lycaenidae_Theclinesthes_albocincta</x:v>
      </x:c>
      <x:c r="F15722" s="33" t="str">
        <x:v>Lycaenidae</x:v>
      </x:c>
      <x:c r="G15722" s="33" t="n">
        <x:f>'AR_values'!I184</x:f>
        <x:v>2.367311960675574</x:v>
      </x:c>
      <x:c r="H15722" s="33" t="n">
        <x:f>ABS(D15722-G15722)</x:f>
        <x:v>0.11220503477546595</x:v>
      </x:c>
      <x:c r="I15722" s="14" t="n">
        <x:f>IFERROR(H15722/AVERAGE(D15722,G15722),"")</x:f>
        <x:v>0.04630038971506664</x:v>
      </x:c>
      <x:c r="J15722" s="14" t="n">
        <x:f>'Method'!$B$2</x:f>
        <x:v>0.05</x:v>
      </x:c>
      <x:c r="K15722" s="13" t="str">
        <x:f>IF(I15722&lt;=J15722,"是","否")</x:f>
        <x:v>是</x:v>
      </x:c>
      <x:c r="L15722" s="36" t="n">
        <x:v>0.873876502204917</x:v>
      </x:c>
      <x:c r="M15722" s="36" t="n">
        <x:f>1-L15722</x:f>
        <x:v>0.12612349779508303</x:v>
      </x:c>
      <x:c r="N15722" s="13" t="str">
        <x:v>否</x:v>
      </x:c>
      <x:c r="O15722" s="15"/>
      <x:c r="P15722" s="13" t="str"/>
    </x:row>
    <x:row r="15723">
      <x:c r="A15723" s="15" t="n">
        <x:v>15722</x:v>
      </x:c>
      <x:c r="B15723" s="13" t="str">
        <x:v>Heliconiinae-3</x:v>
      </x:c>
      <x:c r="C15723" s="13" t="str">
        <x:v>Heliconiinae</x:v>
      </x:c>
      <x:c r="D15723" s="33" t="n">
        <x:f>'AR_values'!I68</x:f>
        <x:v>2.5394332166507505</x:v>
      </x:c>
      <x:c r="E15723" s="33" t="str">
        <x:v>Lycaenidae_Candalides_acasta</x:v>
      </x:c>
      <x:c r="F15723" s="33" t="str">
        <x:v>Lycaenidae</x:v>
      </x:c>
      <x:c r="G15723" s="33" t="n">
        <x:f>'AR_values'!I164</x:f>
        <x:v>2.4245150825976376</x:v>
      </x:c>
      <x:c r="H15723" s="33" t="n">
        <x:f>ABS(D15723-G15723)</x:f>
        <x:v>0.11491813405311291</x:v>
      </x:c>
      <x:c r="I15723" s="14" t="n">
        <x:f>IFERROR(H15723/AVERAGE(D15723,G15723),"")</x:f>
        <x:v>0.046301100303769535</x:v>
      </x:c>
      <x:c r="J15723" s="14" t="n">
        <x:f>'Method'!$B$2</x:f>
        <x:v>0.05</x:v>
      </x:c>
      <x:c r="K15723" s="13" t="str">
        <x:f>IF(I15723&lt;=J15723,"是","否")</x:f>
        <x:v>是</x:v>
      </x:c>
      <x:c r="L15723" s="36" t="n">
        <x:v>0.7947413622250116</x:v>
      </x:c>
      <x:c r="M15723" s="36" t="n">
        <x:f>1-L15723</x:f>
        <x:v>0.20525863777498843</x:v>
      </x:c>
      <x:c r="N15723" s="13" t="str">
        <x:v>是</x:v>
      </x:c>
      <x:c r="O15723" s="15"/>
      <x:c r="P15723" s="13" t="str"/>
    </x:row>
    <x:row r="15724">
      <x:c r="A15724" s="15" t="n">
        <x:v>15723</x:v>
      </x:c>
      <x:c r="B15724" s="13" t="str">
        <x:v>Lycaenidae_Ogyris_amaryllis</x:v>
      </x:c>
      <x:c r="C15724" s="13" t="str">
        <x:v>Lycaenidae</x:v>
      </x:c>
      <x:c r="D15724" s="33" t="n">
        <x:f>'AR_values'!I176</x:f>
        <x:v>2.5353520766284507</x:v>
      </x:c>
      <x:c r="E15724" s="33" t="str">
        <x:v>Pieridae-2</x:v>
      </x:c>
      <x:c r="F15724" s="33" t="str">
        <x:v>Pieridae</x:v>
      </x:c>
      <x:c r="G15724" s="33" t="n">
        <x:f>'AR_values'!I284</x:f>
        <x:v>2.655534957236157</x:v>
      </x:c>
      <x:c r="H15724" s="33" t="n">
        <x:f>ABS(D15724-G15724)</x:f>
        <x:v>0.1201828806077061</x:v>
      </x:c>
      <x:c r="I15724" s="14" t="n">
        <x:f>IFERROR(H15724/AVERAGE(D15724,G15724),"")</x:f>
        <x:v>0.046305334646525774</x:v>
      </x:c>
      <x:c r="J15724" s="14" t="n">
        <x:f>'Method'!$B$2</x:f>
        <x:v>0.05</x:v>
      </x:c>
      <x:c r="K15724" s="13" t="str">
        <x:f>IF(I15724&lt;=J15724,"是","否")</x:f>
        <x:v>是</x:v>
      </x:c>
      <x:c r="L15724" s="36" t="n">
        <x:v>0.8864593927066686</x:v>
      </x:c>
      <x:c r="M15724" s="36" t="n">
        <x:f>1-L15724</x:f>
        <x:v>0.11354060729333137</x:v>
      </x:c>
      <x:c r="N15724" s="13" t="str">
        <x:v>是</x:v>
      </x:c>
      <x:c r="O15724" s="15"/>
      <x:c r="P15724" s="13" t="str"/>
    </x:row>
    <x:row r="15725">
      <x:c r="A15725" s="15" t="n">
        <x:v>15724</x:v>
      </x:c>
      <x:c r="B15725" s="13" t="str">
        <x:v>Papilionidae-22</x:v>
      </x:c>
      <x:c r="C15725" s="13" t="str">
        <x:v>Papilionidae</x:v>
      </x:c>
      <x:c r="D15725" s="33" t="n">
        <x:f>'AR_values'!I233</x:f>
        <x:v>3.055390072060904</x:v>
      </x:c>
      <x:c r="E15725" s="33" t="str">
        <x:v>Papilionidae_Graphium_agamemnon</x:v>
      </x:c>
      <x:c r="F15725" s="33" t="str">
        <x:v>Papilionidae</x:v>
      </x:c>
      <x:c r="G15725" s="33" t="n">
        <x:f>'AR_values'!I262</x:f>
        <x:v>2.9171092824470413</x:v>
      </x:c>
      <x:c r="H15725" s="33" t="n">
        <x:f>ABS(D15725-G15725)</x:f>
        <x:v>0.1382807896138627</x:v>
      </x:c>
      <x:c r="I15725" s="14" t="n">
        <x:f>IFERROR(H15725/AVERAGE(D15725,G15725),"")</x:f>
        <x:v>0.04630583660406446</x:v>
      </x:c>
      <x:c r="J15725" s="14" t="n">
        <x:f>'Method'!$B$2</x:f>
        <x:v>0.05</x:v>
      </x:c>
      <x:c r="K15725" s="13" t="str">
        <x:f>IF(I15725&lt;=J15725,"是","否")</x:f>
        <x:v>是</x:v>
      </x:c>
      <x:c r="L15725" s="36" t="n">
        <x:v>0.8810267516277261</x:v>
      </x:c>
      <x:c r="M15725" s="36" t="n">
        <x:f>1-L15725</x:f>
        <x:v>0.11897324837227385</x:v>
      </x:c>
      <x:c r="N15725" s="13" t="str">
        <x:v>否</x:v>
      </x:c>
      <x:c r="O15725" s="15"/>
      <x:c r="P15725" s="13" t="str"/>
    </x:row>
    <x:row r="15726">
      <x:c r="A15726" s="15" t="n">
        <x:v>15725</x:v>
      </x:c>
      <x:c r="B15726" s="13" t="str">
        <x:v>Heliconiinae-3</x:v>
      </x:c>
      <x:c r="C15726" s="13" t="str">
        <x:v>Heliconiinae</x:v>
      </x:c>
      <x:c r="D15726" s="33" t="n">
        <x:f>'AR_values'!I68</x:f>
        <x:v>2.5394332166507505</x:v>
      </x:c>
      <x:c r="E15726" s="33" t="str">
        <x:v>Nymphalinae-6</x:v>
      </x:c>
      <x:c r="F15726" s="33" t="str">
        <x:v>Nymphalinae</x:v>
      </x:c>
      <x:c r="G15726" s="33" t="n">
        <x:f>'AR_values'!I215</x:f>
        <x:v>2.6598117071739735</x:v>
      </x:c>
      <x:c r="H15726" s="33" t="n">
        <x:f>ABS(D15726-G15726)</x:f>
        <x:v>0.12037849052322303</x:v>
      </x:c>
      <x:c r="I15726" s="14" t="n">
        <x:f>IFERROR(H15726/AVERAGE(D15726,G15726),"")</x:f>
        <x:v>0.04630614340617327</x:v>
      </x:c>
      <x:c r="J15726" s="14" t="n">
        <x:f>'Method'!$B$2</x:f>
        <x:v>0.05</x:v>
      </x:c>
      <x:c r="K15726" s="13" t="str">
        <x:f>IF(I15726&lt;=J15726,"是","否")</x:f>
        <x:v>是</x:v>
      </x:c>
      <x:c r="L15726" s="36" t="n">
        <x:v>0.7917266311293275</x:v>
      </x:c>
      <x:c r="M15726" s="36" t="n">
        <x:f>1-L15726</x:f>
        <x:v>0.2082733688706725</x:v>
      </x:c>
      <x:c r="N15726" s="13" t="str">
        <x:v>是</x:v>
      </x:c>
      <x:c r="O15726" s="15"/>
      <x:c r="P15726" s="13" t="str"/>
    </x:row>
    <x:row r="15727">
      <x:c r="A15727" s="15" t="n">
        <x:v>15726</x:v>
      </x:c>
      <x:c r="B15727" s="13" t="str">
        <x:v>Hesperiidae-18</x:v>
      </x:c>
      <x:c r="C15727" s="13" t="str">
        <x:v>Hesperiidae</x:v>
      </x:c>
      <x:c r="D15727" s="33" t="n">
        <x:f>'AR_values'!I84</x:f>
        <x:v>2.861276114601334</x:v>
      </x:c>
      <x:c r="E15727" s="33" t="str">
        <x:v>Papilionidae-20</x:v>
      </x:c>
      <x:c r="F15727" s="33" t="str">
        <x:v>Papilionidae</x:v>
      </x:c>
      <x:c r="G15727" s="33" t="n">
        <x:f>'AR_values'!I231</x:f>
        <x:v>2.9969120778729335</x:v>
      </x:c>
      <x:c r="H15727" s="33" t="n">
        <x:f>ABS(D15727-G15727)</x:f>
        <x:v>0.13563596327159955</x:v>
      </x:c>
      <x:c r="I15727" s="14" t="n">
        <x:f>IFERROR(H15727/AVERAGE(D15727,G15727),"")</x:f>
        <x:v>0.04630645476560297</x:v>
      </x:c>
      <x:c r="J15727" s="14" t="n">
        <x:f>'Method'!$B$2</x:f>
        <x:v>0.05</x:v>
      </x:c>
      <x:c r="K15727" s="13" t="str">
        <x:f>IF(I15727&lt;=J15727,"是","否")</x:f>
        <x:v>是</x:v>
      </x:c>
      <x:c r="L15727" s="36" t="n">
        <x:v>0.9041201704898134</x:v>
      </x:c>
      <x:c r="M15727" s="36" t="n">
        <x:f>1-L15727</x:f>
        <x:v>0.09587982951018659</x:v>
      </x:c>
      <x:c r="N15727" s="13" t="str">
        <x:v>是</x:v>
      </x:c>
      <x:c r="O15727" s="15"/>
      <x:c r="P15727" s="13" t="str"/>
    </x:row>
    <x:row r="15728">
      <x:c r="A15728" s="15" t="n">
        <x:v>15727</x:v>
      </x:c>
      <x:c r="B15728" s="13" t="str">
        <x:v>Lycaenidae_Zizina_labradus</x:v>
      </x:c>
      <x:c r="C15728" s="13" t="str">
        <x:v>Lycaenidae</x:v>
      </x:c>
      <x:c r="D15728" s="33" t="n">
        <x:f>'AR_values'!I188</x:f>
        <x:v>2.3982706581875353</x:v>
      </x:c>
      <x:c r="E15728" s="33" t="str">
        <x:v>Pieridae-Coliadinae-22</x:v>
      </x:c>
      <x:c r="F15728" s="33" t="str">
        <x:v>Pieridae-Coliadinae</x:v>
      </x:c>
      <x:c r="G15728" s="33" t="n">
        <x:f>'AR_values'!I314</x:f>
        <x:v>2.2897272049624258</x:v>
      </x:c>
      <x:c r="H15728" s="33" t="n">
        <x:f>ABS(D15728-G15728)</x:f>
        <x:v>0.1085434532251095</x:v>
      </x:c>
      <x:c r="I15728" s="14" t="n">
        <x:f>IFERROR(H15728/AVERAGE(D15728,G15728),"")</x:f>
        <x:v>0.04630695507705583</x:v>
      </x:c>
      <x:c r="J15728" s="14" t="n">
        <x:f>'Method'!$B$2</x:f>
        <x:v>0.05</x:v>
      </x:c>
      <x:c r="K15728" s="13" t="str">
        <x:f>IF(I15728&lt;=J15728,"是","否")</x:f>
        <x:v>是</x:v>
      </x:c>
      <x:c r="L15728" s="36" t="n">
        <x:v>0.9100444129406683</x:v>
      </x:c>
      <x:c r="M15728" s="36" t="n">
        <x:f>1-L15728</x:f>
        <x:v>0.08995558705933171</x:v>
      </x:c>
      <x:c r="N15728" s="13" t="str">
        <x:v>是</x:v>
      </x:c>
      <x:c r="O15728" s="15"/>
      <x:c r="P15728" s="13" t="str"/>
    </x:row>
    <x:row r="15729">
      <x:c r="A15729" s="15" t="n">
        <x:v>15728</x:v>
      </x:c>
      <x:c r="B15729" s="13" t="str">
        <x:v>Hesperiidae-32</x:v>
      </x:c>
      <x:c r="C15729" s="13" t="str">
        <x:v>Hesperiidae</x:v>
      </x:c>
      <x:c r="D15729" s="33" t="n">
        <x:f>'AR_values'!I100</x:f>
        <x:v>2.4139073396261694</x:v>
      </x:c>
      <x:c r="E15729" s="33" t="str">
        <x:v>Riodinidae-22</x:v>
      </x:c>
      <x:c r="F15729" s="33" t="str">
        <x:v>Riodinidae</x:v>
      </x:c>
      <x:c r="G15729" s="33" t="n">
        <x:f>'AR_values'!I346</x:f>
        <x:v>2.528339086305197</x:v>
      </x:c>
      <x:c r="H15729" s="33" t="n">
        <x:f>ABS(D15729-G15729)</x:f>
        <x:v>0.11443174667902767</x:v>
      </x:c>
      <x:c r="I15729" s="14" t="n">
        <x:f>IFERROR(H15729/AVERAGE(D15729,G15729),"")</x:f>
        <x:v>0.04630758437240935</x:v>
      </x:c>
      <x:c r="J15729" s="14" t="n">
        <x:f>'Method'!$B$2</x:f>
        <x:v>0.05</x:v>
      </x:c>
      <x:c r="K15729" s="13" t="str">
        <x:f>IF(I15729&lt;=J15729,"是","否")</x:f>
        <x:v>是</x:v>
      </x:c>
      <x:c r="L15729" s="36" t="n">
        <x:v>0.7376409689522858</x:v>
      </x:c>
      <x:c r="M15729" s="36" t="n">
        <x:f>1-L15729</x:f>
        <x:v>0.2623590310477142</x:v>
      </x:c>
      <x:c r="N15729" s="13" t="str">
        <x:v>是</x:v>
      </x:c>
      <x:c r="O15729" s="15"/>
      <x:c r="P15729" s="13" t="str"/>
    </x:row>
    <x:row r="15730">
      <x:c r="A15730" s="15" t="n">
        <x:v>15729</x:v>
      </x:c>
      <x:c r="B15730" s="13" t="str">
        <x:v>Charaxinae-10</x:v>
      </x:c>
      <x:c r="C15730" s="13" t="str">
        <x:v>Charaxinae</x:v>
      </x:c>
      <x:c r="D15730" s="33" t="n">
        <x:f>'AR_values'!I17</x:f>
        <x:v>2.4065875590223897</x:v>
      </x:c>
      <x:c r="E15730" s="33" t="str">
        <x:v>Satyrinae-19</x:v>
      </x:c>
      <x:c r="F15730" s="33" t="str">
        <x:v>Satyrinae</x:v>
      </x:c>
      <x:c r="G15730" s="33" t="n">
        <x:f>'AR_values'!I368</x:f>
        <x:v>2.5206761315513897</x:v>
      </x:c>
      <x:c r="H15730" s="33" t="n">
        <x:f>ABS(D15730-G15730)</x:f>
        <x:v>0.11408857252899995</x:v>
      </x:c>
      <x:c r="I15730" s="14" t="n">
        <x:f>IFERROR(H15730/AVERAGE(D15730,G15730),"")</x:f>
        <x:v>0.04630909961131564</x:v>
      </x:c>
      <x:c r="J15730" s="14" t="n">
        <x:f>'Method'!$B$2</x:f>
        <x:v>0.05</x:v>
      </x:c>
      <x:c r="K15730" s="13" t="str">
        <x:f>IF(I15730&lt;=J15730,"是","否")</x:f>
        <x:v>是</x:v>
      </x:c>
      <x:c r="L15730" s="36" t="n">
        <x:v>0.7047323071166499</x:v>
      </x:c>
      <x:c r="M15730" s="36" t="n">
        <x:f>1-L15730</x:f>
        <x:v>0.2952676928833501</x:v>
      </x:c>
      <x:c r="N15730" s="13" t="str">
        <x:v>是</x:v>
      </x:c>
      <x:c r="O15730" s="15"/>
      <x:c r="P15730" s="13" t="str"/>
    </x:row>
    <x:row r="15731">
      <x:c r="A15731" s="15" t="n">
        <x:v>15730</x:v>
      </x:c>
      <x:c r="B15731" s="13" t="str">
        <x:v>Lycaenidae_Acrodipsis_brisbanensis</x:v>
      </x:c>
      <x:c r="C15731" s="13" t="str">
        <x:v>Lycaenidae</x:v>
      </x:c>
      <x:c r="D15731" s="33" t="n">
        <x:f>'AR_values'!I163</x:f>
        <x:v>2.4786079471256066</x:v>
      </x:c>
      <x:c r="E15731" s="33" t="str">
        <x:v>Pieridae-Coliadinae-5</x:v>
      </x:c>
      <x:c r="F15731" s="33" t="str">
        <x:v>Pieridae-Coliadinae</x:v>
      </x:c>
      <x:c r="G15731" s="33" t="n">
        <x:f>'AR_values'!I317</x:f>
        <x:v>2.3664233363976117</x:v>
      </x:c>
      <x:c r="H15731" s="33" t="n">
        <x:f>ABS(D15731-G15731)</x:f>
        <x:v>0.1121846107279949</x:v>
      </x:c>
      <x:c r="I15731" s="14" t="n">
        <x:f>IFERROR(H15731/AVERAGE(D15731,G15731),"")</x:f>
        <x:v>0.04630913782105296</x:v>
      </x:c>
      <x:c r="J15731" s="14" t="n">
        <x:f>'Method'!$B$2</x:f>
        <x:v>0.05</x:v>
      </x:c>
      <x:c r="K15731" s="13" t="str">
        <x:f>IF(I15731&lt;=J15731,"是","否")</x:f>
        <x:v>是</x:v>
      </x:c>
      <x:c r="L15731" s="36" t="n">
        <x:v>0.7602138744173293</x:v>
      </x:c>
      <x:c r="M15731" s="36" t="n">
        <x:f>1-L15731</x:f>
        <x:v>0.23978612558267065</x:v>
      </x:c>
      <x:c r="N15731" s="13" t="str">
        <x:v>是</x:v>
      </x:c>
      <x:c r="O15731" s="15"/>
      <x:c r="P15731" s="13" t="str"/>
    </x:row>
    <x:row r="15732">
      <x:c r="A15732" s="15" t="n">
        <x:v>15731</x:v>
      </x:c>
      <x:c r="B15732" s="13" t="str">
        <x:v>Hesperiidae-20</x:v>
      </x:c>
      <x:c r="C15732" s="13" t="str">
        <x:v>Hesperiidae</x:v>
      </x:c>
      <x:c r="D15732" s="33" t="n">
        <x:f>'AR_values'!I87</x:f>
        <x:v>3.009857822934138</x:v>
      </x:c>
      <x:c r="E15732" s="33" t="str">
        <x:v>Papilionidae-30</x:v>
      </x:c>
      <x:c r="F15732" s="33" t="str">
        <x:v>Papilionidae</x:v>
      </x:c>
      <x:c r="G15732" s="33" t="n">
        <x:f>'AR_values'!I241</x:f>
        <x:v>3.152567550345204</x:v>
      </x:c>
      <x:c r="H15732" s="33" t="n">
        <x:f>ABS(D15732-G15732)</x:f>
        <x:v>0.14270972741106602</x:v>
      </x:c>
      <x:c r="I15732" s="14" t="n">
        <x:f>IFERROR(H15732/AVERAGE(D15732,G15732),"")</x:f>
        <x:v>0.046316091073447876</x:v>
      </x:c>
      <x:c r="J15732" s="14" t="n">
        <x:f>'Method'!$B$2</x:f>
        <x:v>0.05</x:v>
      </x:c>
      <x:c r="K15732" s="13" t="str">
        <x:f>IF(I15732&lt;=J15732,"是","否")</x:f>
        <x:v>是</x:v>
      </x:c>
      <x:c r="L15732" s="36" t="n">
        <x:v>0.7492471284278975</x:v>
      </x:c>
      <x:c r="M15732" s="36" t="n">
        <x:f>1-L15732</x:f>
        <x:v>0.25075287157210246</x:v>
      </x:c>
      <x:c r="N15732" s="13" t="str">
        <x:v>是</x:v>
      </x:c>
      <x:c r="O15732" s="15"/>
      <x:c r="P15732" s="13" t="str"/>
    </x:row>
    <x:row r="15733">
      <x:c r="A15733" s="15" t="n">
        <x:v>15732</x:v>
      </x:c>
      <x:c r="B15733" s="13" t="str">
        <x:v>Heliconiinae-11</x:v>
      </x:c>
      <x:c r="C15733" s="13" t="str">
        <x:v>Heliconiinae</x:v>
      </x:c>
      <x:c r="D15733" s="33" t="n">
        <x:f>'AR_values'!I54</x:f>
        <x:v>2.984449963632146</x:v>
      </x:c>
      <x:c r="E15733" s="33" t="str">
        <x:v>Heliconiinae-7</x:v>
      </x:c>
      <x:c r="F15733" s="33" t="str">
        <x:v>Heliconiinae</x:v>
      </x:c>
      <x:c r="G15733" s="33" t="n">
        <x:f>'AR_values'!I72</x:f>
        <x:v>2.849349145954934</x:v>
      </x:c>
      <x:c r="H15733" s="33" t="n">
        <x:f>ABS(D15733-G15733)</x:f>
        <x:v>0.13510081767721216</x:v>
      </x:c>
      <x:c r="I15733" s="14" t="n">
        <x:f>IFERROR(H15733/AVERAGE(D15733,G15733),"")</x:f>
        <x:v>0.046316582089771234</x:v>
      </x:c>
      <x:c r="J15733" s="14" t="n">
        <x:f>'Method'!$B$2</x:f>
        <x:v>0.05</x:v>
      </x:c>
      <x:c r="K15733" s="13" t="str">
        <x:f>IF(I15733&lt;=J15733,"是","否")</x:f>
        <x:v>是</x:v>
      </x:c>
      <x:c r="L15733" s="36" t="n">
        <x:v>0.8735405405405405</x:v>
      </x:c>
      <x:c r="M15733" s="36" t="n">
        <x:f>1-L15733</x:f>
        <x:v>0.12645945945945947</x:v>
      </x:c>
      <x:c r="N15733" s="13" t="str">
        <x:v>否</x:v>
      </x:c>
      <x:c r="O15733" s="15"/>
      <x:c r="P15733" s="13" t="str"/>
    </x:row>
    <x:row r="15734">
      <x:c r="A15734" s="15" t="n">
        <x:v>15733</x:v>
      </x:c>
      <x:c r="B15734" s="13" t="str">
        <x:v>Papilionidae-38</x:v>
      </x:c>
      <x:c r="C15734" s="13" t="str">
        <x:v>Papilionidae</x:v>
      </x:c>
      <x:c r="D15734" s="33" t="n">
        <x:f>'AR_values'!I249</x:f>
        <x:v>2.975840308372445</x:v>
      </x:c>
      <x:c r="E15734" s="33" t="str">
        <x:v>Pieridae-23</x:v>
      </x:c>
      <x:c r="F15734" s="33" t="str">
        <x:v>Pieridae</x:v>
      </x:c>
      <x:c r="G15734" s="33" t="n">
        <x:f>'AR_values'!I288</x:f>
        <x:v>3.1169433762745036</x:v>
      </x:c>
      <x:c r="H15734" s="33" t="n">
        <x:f>ABS(D15734-G15734)</x:f>
        <x:v>0.1411030679020584</x:v>
      </x:c>
      <x:c r="I15734" s="14" t="n">
        <x:f>IFERROR(H15734/AVERAGE(D15734,G15734),"")</x:f>
        <x:v>0.04631809537490079</x:v>
      </x:c>
      <x:c r="J15734" s="14" t="n">
        <x:f>'Method'!$B$2</x:f>
        <x:v>0.05</x:v>
      </x:c>
      <x:c r="K15734" s="13" t="str">
        <x:f>IF(I15734&lt;=J15734,"是","否")</x:f>
        <x:v>是</x:v>
      </x:c>
      <x:c r="L15734" s="36" t="n">
        <x:v>0.8248360802210339</x:v>
      </x:c>
      <x:c r="M15734" s="36" t="n">
        <x:f>1-L15734</x:f>
        <x:v>0.17516391977896606</x:v>
      </x:c>
      <x:c r="N15734" s="13" t="str">
        <x:v>是</x:v>
      </x:c>
      <x:c r="O15734" s="15"/>
      <x:c r="P15734" s="13" t="str"/>
    </x:row>
    <x:row r="15735">
      <x:c r="A15735" s="15" t="n">
        <x:v>15734</x:v>
      </x:c>
      <x:c r="B15735" s="13" t="str">
        <x:v>Limenitidinae-5</x:v>
      </x:c>
      <x:c r="C15735" s="13" t="str">
        <x:v>Limenitidinae</x:v>
      </x:c>
      <x:c r="D15735" s="33" t="n">
        <x:f>'AR_values'!I137</x:f>
        <x:v>2.6752389127189056</x:v>
      </x:c>
      <x:c r="E15735" s="33" t="str">
        <x:v>Papilionidae-2</x:v>
      </x:c>
      <x:c r="F15735" s="33" t="str">
        <x:v>Papilionidae</x:v>
      </x:c>
      <x:c r="G15735" s="33" t="n">
        <x:f>'AR_values'!I230</x:f>
        <x:v>2.8020899751082338</x:v>
      </x:c>
      <x:c r="H15735" s="33" t="n">
        <x:f>ABS(D15735-G15735)</x:f>
        <x:v>0.1268510623893282</x:v>
      </x:c>
      <x:c r="I15735" s="14" t="n">
        <x:f>IFERROR(H15735/AVERAGE(D15735,G15735),"")</x:f>
        <x:v>0.046318585203544385</x:v>
      </x:c>
      <x:c r="J15735" s="14" t="n">
        <x:f>'Method'!$B$2</x:f>
        <x:v>0.05</x:v>
      </x:c>
      <x:c r="K15735" s="13" t="str">
        <x:f>IF(I15735&lt;=J15735,"是","否")</x:f>
        <x:v>是</x:v>
      </x:c>
      <x:c r="L15735" s="36" t="n">
        <x:v>0.7909621663611978</x:v>
      </x:c>
      <x:c r="M15735" s="36" t="n">
        <x:f>1-L15735</x:f>
        <x:v>0.20903783363880224</x:v>
      </x:c>
      <x:c r="N15735" s="13" t="str">
        <x:v>是</x:v>
      </x:c>
      <x:c r="O15735" s="15"/>
      <x:c r="P15735" s="13" t="str"/>
    </x:row>
    <x:row r="15736">
      <x:c r="A15736" s="15" t="n">
        <x:v>15735</x:v>
      </x:c>
      <x:c r="B15736" s="13" t="str">
        <x:v>Biblidinae-5</x:v>
      </x:c>
      <x:c r="C15736" s="13" t="str">
        <x:v>Biblidinae</x:v>
      </x:c>
      <x:c r="D15736" s="33" t="n">
        <x:f>'AR_values'!I11</x:f>
        <x:v>2.4750199618333006</x:v>
      </x:c>
      <x:c r="E15736" s="33" t="str">
        <x:v>Lycaenidae_Ogyris_otanes</x:v>
      </x:c>
      <x:c r="F15736" s="33" t="str">
        <x:v>Lycaenidae</x:v>
      </x:c>
      <x:c r="G15736" s="33" t="n">
        <x:f>'AR_values'!I182</x:f>
        <x:v>2.592402289032767</x:v>
      </x:c>
      <x:c r="H15736" s="33" t="n">
        <x:f>ABS(D15736-G15736)</x:f>
        <x:v>0.11738232719946629</x:v>
      </x:c>
      <x:c r="I15736" s="14" t="n">
        <x:f>IFERROR(H15736/AVERAGE(D15736,G15736),"")</x:f>
        <x:v>0.046328220301517044</x:v>
      </x:c>
      <x:c r="J15736" s="14" t="n">
        <x:f>'Method'!$B$2</x:f>
        <x:v>0.05</x:v>
      </x:c>
      <x:c r="K15736" s="13" t="str">
        <x:f>IF(I15736&lt;=J15736,"是","否")</x:f>
        <x:v>是</x:v>
      </x:c>
      <x:c r="L15736" s="36" t="n">
        <x:v>0.7786211047211449</x:v>
      </x:c>
      <x:c r="M15736" s="36" t="n">
        <x:f>1-L15736</x:f>
        <x:v>0.22137889527885513</x:v>
      </x:c>
      <x:c r="N15736" s="13" t="str">
        <x:v>是</x:v>
      </x:c>
      <x:c r="O15736" s="15"/>
      <x:c r="P15736" s="13" t="str"/>
    </x:row>
    <x:row r="15737">
      <x:c r="A15737" s="15" t="n">
        <x:v>15736</x:v>
      </x:c>
      <x:c r="B15737" s="13" t="str">
        <x:v>Heliconiinae-4</x:v>
      </x:c>
      <x:c r="C15737" s="13" t="str">
        <x:v>Heliconiinae</x:v>
      </x:c>
      <x:c r="D15737" s="33" t="n">
        <x:f>'AR_values'!I69</x:f>
        <x:v>2.9448795791455837</x:v>
      </x:c>
      <x:c r="E15737" s="33" t="str">
        <x:v>Pieridae-25</x:v>
      </x:c>
      <x:c r="F15737" s="33" t="str">
        <x:v>Pieridae</x:v>
      </x:c>
      <x:c r="G15737" s="33" t="n">
        <x:f>'AR_values'!I290</x:f>
        <x:v>3.0845485032547195</x:v>
      </x:c>
      <x:c r="H15737" s="33" t="n">
        <x:f>ABS(D15737-G15737)</x:f>
        <x:v>0.13966892410913578</x:v>
      </x:c>
      <x:c r="I15737" s="14" t="n">
        <x:f>IFERROR(H15737/AVERAGE(D15737,G15737),"")</x:f>
        <x:v>0.04632907871206712</x:v>
      </x:c>
      <x:c r="J15737" s="14" t="n">
        <x:f>'Method'!$B$2</x:f>
        <x:v>0.05</x:v>
      </x:c>
      <x:c r="K15737" s="13" t="str">
        <x:f>IF(I15737&lt;=J15737,"是","否")</x:f>
        <x:v>是</x:v>
      </x:c>
      <x:c r="L15737" s="36" t="n">
        <x:v>0.8163961500453494</x:v>
      </x:c>
      <x:c r="M15737" s="36" t="n">
        <x:f>1-L15737</x:f>
        <x:v>0.18360384995465062</x:v>
      </x:c>
      <x:c r="N15737" s="13" t="str">
        <x:v>是</x:v>
      </x:c>
      <x:c r="O15737" s="15"/>
      <x:c r="P15737" s="13" t="str"/>
    </x:row>
    <x:row r="15738">
      <x:c r="A15738" s="15" t="n">
        <x:v>15737</x:v>
      </x:c>
      <x:c r="B15738" s="13" t="str">
        <x:v>Hesperiidae_Antipodia_atralba</x:v>
      </x:c>
      <x:c r="C15738" s="13" t="str">
        <x:v>Hesperiidae</x:v>
      </x:c>
      <x:c r="D15738" s="33" t="n">
        <x:f>'AR_values'!I112</x:f>
        <x:v>2.980336396525423</x:v>
      </x:c>
      <x:c r="E15738" s="33" t="str">
        <x:v>Papilionidae-23</x:v>
      </x:c>
      <x:c r="F15738" s="33" t="str">
        <x:v>Papilionidae</x:v>
      </x:c>
      <x:c r="G15738" s="33" t="n">
        <x:f>'AR_values'!I234</x:f>
        <x:v>3.1217008472418724</x:v>
      </x:c>
      <x:c r="H15738" s="33" t="n">
        <x:f>ABS(D15738-G15738)</x:f>
        <x:v>0.14136445071644932</x:v>
      </x:c>
      <x:c r="I15738" s="14" t="n">
        <x:f>IFERROR(H15738/AVERAGE(D15738,G15738),"")</x:f>
        <x:v>0.04633352602389994</x:v>
      </x:c>
      <x:c r="J15738" s="14" t="n">
        <x:f>'Method'!$B$2</x:f>
        <x:v>0.05</x:v>
      </x:c>
      <x:c r="K15738" s="13" t="str">
        <x:f>IF(I15738&lt;=J15738,"是","否")</x:f>
        <x:v>是</x:v>
      </x:c>
      <x:c r="L15738" s="36" t="n">
        <x:v>0.6807656253958603</x:v>
      </x:c>
      <x:c r="M15738" s="36" t="n">
        <x:f>1-L15738</x:f>
        <x:v>0.3192343746041397</x:v>
      </x:c>
      <x:c r="N15738" s="13" t="str">
        <x:v>是</x:v>
      </x:c>
      <x:c r="O15738" s="15"/>
      <x:c r="P15738" s="13" t="str"/>
    </x:row>
    <x:row r="15739">
      <x:c r="A15739" s="15" t="n">
        <x:v>15738</x:v>
      </x:c>
      <x:c r="B15739" s="13" t="str">
        <x:v>Papilionidae_Papilio_demoleus</x:v>
      </x:c>
      <x:c r="C15739" s="13" t="str">
        <x:v>Papilionidae</x:v>
      </x:c>
      <x:c r="D15739" s="33" t="n">
        <x:f>'AR_values'!I264</x:f>
        <x:v>3.007230622612166</x:v>
      </x:c>
      <x:c r="E15739" s="33" t="str">
        <x:v>Pieridae-11</x:v>
      </x:c>
      <x:c r="F15739" s="33" t="str">
        <x:v>Pieridae</x:v>
      </x:c>
      <x:c r="G15739" s="33" t="n">
        <x:f>'AR_values'!I276</x:f>
        <x:v>2.871034869040152</x:v>
      </x:c>
      <x:c r="H15739" s="33" t="n">
        <x:f>ABS(D15739-G15739)</x:f>
        <x:v>0.13619575357201397</x:v>
      </x:c>
      <x:c r="I15739" s="14" t="n">
        <x:f>IFERROR(H15739/AVERAGE(D15739,G15739),"")</x:f>
        <x:v>0.046338755459556756</x:v>
      </x:c>
      <x:c r="J15739" s="14" t="n">
        <x:f>'Method'!$B$2</x:f>
        <x:v>0.05</x:v>
      </x:c>
      <x:c r="K15739" s="13" t="str">
        <x:f>IF(I15739&lt;=J15739,"是","否")</x:f>
        <x:v>是</x:v>
      </x:c>
      <x:c r="L15739" s="36" t="n">
        <x:v>0.6979826022580048</x:v>
      </x:c>
      <x:c r="M15739" s="36" t="n">
        <x:f>1-L15739</x:f>
        <x:v>0.3020173977419952</x:v>
      </x:c>
      <x:c r="N15739" s="13" t="str">
        <x:v>是</x:v>
      </x:c>
      <x:c r="O15739" s="15"/>
      <x:c r="P15739" s="13" t="str"/>
    </x:row>
    <x:row r="15740">
      <x:c r="A15740" s="15" t="n">
        <x:v>15739</x:v>
      </x:c>
      <x:c r="B15740" s="13" t="str">
        <x:v>Lycaenidae_Lucia_limbaria</x:v>
      </x:c>
      <x:c r="C15740" s="13" t="str">
        <x:v>Lycaenidae</x:v>
      </x:c>
      <x:c r="D15740" s="33" t="n">
        <x:f>'AR_values'!I172</x:f>
        <x:v>2.501816901535715</x:v>
      </x:c>
      <x:c r="E15740" s="33" t="str">
        <x:v>Lycaenidae_Ogyris_oroetus</x:v>
      </x:c>
      <x:c r="F15740" s="33" t="str">
        <x:v>Lycaenidae</x:v>
      </x:c>
      <x:c r="G15740" s="33" t="n">
        <x:f>'AR_values'!I181</x:f>
        <x:v>2.3885084100755156</x:v>
      </x:c>
      <x:c r="H15740" s="33" t="n">
        <x:f>ABS(D15740-G15740)</x:f>
        <x:v>0.11330849146019917</x:v>
      </x:c>
      <x:c r="I15740" s="14" t="n">
        <x:f>IFERROR(H15740/AVERAGE(D15740,G15740),"")</x:f>
        <x:v>0.04633985849209982</x:v>
      </x:c>
      <x:c r="J15740" s="14" t="n">
        <x:f>'Method'!$B$2</x:f>
        <x:v>0.05</x:v>
      </x:c>
      <x:c r="K15740" s="13" t="str">
        <x:f>IF(I15740&lt;=J15740,"是","否")</x:f>
        <x:v>是</x:v>
      </x:c>
      <x:c r="L15740" s="36" t="n">
        <x:v>0.9062370445437377</x:v>
      </x:c>
      <x:c r="M15740" s="36" t="n">
        <x:f>1-L15740</x:f>
        <x:v>0.09376295545626234</x:v>
      </x:c>
      <x:c r="N15740" s="13" t="str">
        <x:v>否</x:v>
      </x:c>
      <x:c r="O15740" s="15"/>
      <x:c r="P15740" s="13" t="str"/>
    </x:row>
    <x:row r="15741">
      <x:c r="A15741" s="15" t="n">
        <x:v>15740</x:v>
      </x:c>
      <x:c r="B15741" s="13" t="str">
        <x:v>Charaxinae-12</x:v>
      </x:c>
      <x:c r="C15741" s="13" t="str">
        <x:v>Charaxinae</x:v>
      </x:c>
      <x:c r="D15741" s="33" t="n">
        <x:f>'AR_values'!I19</x:f>
        <x:v>2.554072397947023</x:v>
      </x:c>
      <x:c r="E15741" s="33" t="str">
        <x:v>Limenitidinae-5</x:v>
      </x:c>
      <x:c r="F15741" s="33" t="str">
        <x:v>Limenitidinae</x:v>
      </x:c>
      <x:c r="G15741" s="33" t="n">
        <x:f>'AR_values'!I137</x:f>
        <x:v>2.6752389127189056</x:v>
      </x:c>
      <x:c r="H15741" s="33" t="n">
        <x:f>ABS(D15741-G15741)</x:f>
        <x:v>0.12116651477188256</x:v>
      </x:c>
      <x:c r="I15741" s="14" t="n">
        <x:f>IFERROR(H15741/AVERAGE(D15741,G15741),"")</x:f>
        <x:v>0.04634128954026742</x:v>
      </x:c>
      <x:c r="J15741" s="14" t="n">
        <x:f>'Method'!$B$2</x:f>
        <x:v>0.05</x:v>
      </x:c>
      <x:c r="K15741" s="13" t="str">
        <x:f>IF(I15741&lt;=J15741,"是","否")</x:f>
        <x:v>是</x:v>
      </x:c>
      <x:c r="L15741" s="36" t="n">
        <x:v>0.851901571358368</x:v>
      </x:c>
      <x:c r="M15741" s="36" t="n">
        <x:f>1-L15741</x:f>
        <x:v>0.14809842864163203</x:v>
      </x:c>
      <x:c r="N15741" s="13" t="str">
        <x:v>是</x:v>
      </x:c>
      <x:c r="O15741" s="15"/>
      <x:c r="P15741" s="13" t="str"/>
    </x:row>
    <x:row r="15742">
      <x:c r="A15742" s="15" t="n">
        <x:v>15741</x:v>
      </x:c>
      <x:c r="B15742" s="13" t="str">
        <x:v>Limenitidinae-9</x:v>
      </x:c>
      <x:c r="C15742" s="13" t="str">
        <x:v>Limenitidinae</x:v>
      </x:c>
      <x:c r="D15742" s="33" t="n">
        <x:f>'AR_values'!I141</x:f>
        <x:v>2.69370960508862</x:v>
      </x:c>
      <x:c r="E15742" s="33" t="str">
        <x:v>Nymphalinae-28</x:v>
      </x:c>
      <x:c r="F15742" s="33" t="str">
        <x:v>Nymphalinae</x:v>
      </x:c>
      <x:c r="G15742" s="33" t="n">
        <x:f>'AR_values'!I209</x:f>
        <x:v>2.5716980421170317</x:v>
      </x:c>
      <x:c r="H15742" s="33" t="n">
        <x:f>ABS(D15742-G15742)</x:f>
        <x:v>0.1220115629715881</x:v>
      </x:c>
      <x:c r="I15742" s="14" t="n">
        <x:f>IFERROR(H15742/AVERAGE(D15742,G15742),"")</x:f>
        <x:v>0.046344583799258</x:v>
      </x:c>
      <x:c r="J15742" s="14" t="n">
        <x:f>'Method'!$B$2</x:f>
        <x:v>0.05</x:v>
      </x:c>
      <x:c r="K15742" s="13" t="str">
        <x:f>IF(I15742&lt;=J15742,"是","否")</x:f>
        <x:v>是</x:v>
      </x:c>
      <x:c r="L15742" s="36" t="n">
        <x:v>0.9020579598815527</x:v>
      </x:c>
      <x:c r="M15742" s="36" t="n">
        <x:f>1-L15742</x:f>
        <x:v>0.09794204011844732</x:v>
      </x:c>
      <x:c r="N15742" s="13" t="str">
        <x:v>是</x:v>
      </x:c>
      <x:c r="O15742" s="15"/>
      <x:c r="P15742" s="13" t="str"/>
    </x:row>
    <x:row r="15743">
      <x:c r="A15743" s="15" t="n">
        <x:v>15742</x:v>
      </x:c>
      <x:c r="B15743" s="13" t="str">
        <x:v>Hesperiidae-34</x:v>
      </x:c>
      <x:c r="C15743" s="13" t="str">
        <x:v>Hesperiidae</x:v>
      </x:c>
      <x:c r="D15743" s="33" t="n">
        <x:f>'AR_values'!I102</x:f>
        <x:v>2.501602453160766</x:v>
      </x:c>
      <x:c r="E15743" s="33" t="str">
        <x:v>Satyrinae-17</x:v>
      </x:c>
      <x:c r="F15743" s="33" t="str">
        <x:v>Satyrinae</x:v>
      </x:c>
      <x:c r="G15743" s="33" t="n">
        <x:f>'AR_values'!I366</x:f>
        <x:v>2.388286699296129</x:v>
      </x:c>
      <x:c r="H15743" s="33" t="n">
        <x:f>ABS(D15743-G15743)</x:f>
        <x:v>0.11331575386463699</x:v>
      </x:c>
      <x:c r="I15743" s="14" t="n">
        <x:f>IFERROR(H15743/AVERAGE(D15743,G15743),"")</x:f>
        <x:v>0.04634696220371465</x:v>
      </x:c>
      <x:c r="J15743" s="14" t="n">
        <x:f>'Method'!$B$2</x:f>
        <x:v>0.05</x:v>
      </x:c>
      <x:c r="K15743" s="13" t="str">
        <x:f>IF(I15743&lt;=J15743,"是","否")</x:f>
        <x:v>是</x:v>
      </x:c>
      <x:c r="L15743" s="36" t="n">
        <x:v>0.8116611106237389</x:v>
      </x:c>
      <x:c r="M15743" s="36" t="n">
        <x:f>1-L15743</x:f>
        <x:v>0.1883388893762611</x:v>
      </x:c>
      <x:c r="N15743" s="13" t="str">
        <x:v>是</x:v>
      </x:c>
      <x:c r="O15743" s="15"/>
      <x:c r="P15743" s="13" t="str"/>
    </x:row>
    <x:row r="15744">
      <x:c r="A15744" s="15" t="n">
        <x:v>15743</x:v>
      </x:c>
      <x:c r="B15744" s="13" t="str">
        <x:v>Biblidinae-9</x:v>
      </x:c>
      <x:c r="C15744" s="13" t="str">
        <x:v>Biblidinae</x:v>
      </x:c>
      <x:c r="D15744" s="33" t="n">
        <x:f>'AR_values'!I15</x:f>
        <x:v>2.41506495449899</x:v>
      </x:c>
      <x:c r="E15744" s="33" t="str">
        <x:v>Lycaenidae_Neolucia_agricola</x:v>
      </x:c>
      <x:c r="F15744" s="33" t="str">
        <x:v>Lycaenidae</x:v>
      </x:c>
      <x:c r="G15744" s="33" t="n">
        <x:f>'AR_values'!I174</x:f>
        <x:v>2.5296664595641514</x:v>
      </x:c>
      <x:c r="H15744" s="33" t="n">
        <x:f>ABS(D15744-G15744)</x:f>
        <x:v>0.1146015050651612</x:v>
      </x:c>
      <x:c r="I15744" s="14" t="n">
        <x:f>IFERROR(H15744/AVERAGE(D15744,G15744),"")</x:f>
        <x:v>0.04635297469918264</x:v>
      </x:c>
      <x:c r="J15744" s="14" t="n">
        <x:f>'Method'!$B$2</x:f>
        <x:v>0.05</x:v>
      </x:c>
      <x:c r="K15744" s="13" t="str">
        <x:f>IF(I15744&lt;=J15744,"是","否")</x:f>
        <x:v>是</x:v>
      </x:c>
      <x:c r="L15744" s="36" t="n">
        <x:v>0.8611496711649181</x:v>
      </x:c>
      <x:c r="M15744" s="36" t="n">
        <x:f>1-L15744</x:f>
        <x:v>0.13885032883508186</x:v>
      </x:c>
      <x:c r="N15744" s="13" t="str">
        <x:v>是</x:v>
      </x:c>
      <x:c r="O15744" s="15"/>
      <x:c r="P15744" s="13" t="str"/>
    </x:row>
    <x:row r="15745">
      <x:c r="A15745" s="15" t="n">
        <x:v>15744</x:v>
      </x:c>
      <x:c r="B15745" s="13" t="str">
        <x:v>Charaxinae-3</x:v>
      </x:c>
      <x:c r="C15745" s="13" t="str">
        <x:v>Charaxinae</x:v>
      </x:c>
      <x:c r="D15745" s="33" t="n">
        <x:f>'AR_values'!I24</x:f>
        <x:v>2.655663704665578</x:v>
      </x:c>
      <x:c r="E15745" s="33" t="str">
        <x:v>Lycaenidae_Ogyris_amaryllis</x:v>
      </x:c>
      <x:c r="F15745" s="33" t="str">
        <x:v>Lycaenidae</x:v>
      </x:c>
      <x:c r="G15745" s="33" t="n">
        <x:f>'AR_values'!I176</x:f>
        <x:v>2.5353520766284507</x:v>
      </x:c>
      <x:c r="H15745" s="33" t="n">
        <x:f>ABS(D15745-G15745)</x:f>
        <x:v>0.12031162803712725</x:v>
      </x:c>
      <x:c r="I15745" s="14" t="n">
        <x:f>IFERROR(H15745/AVERAGE(D15745,G15745),"")</x:f>
        <x:v>0.04635379012742499</x:v>
      </x:c>
      <x:c r="J15745" s="14" t="n">
        <x:f>'Method'!$B$2</x:f>
        <x:v>0.05</x:v>
      </x:c>
      <x:c r="K15745" s="13" t="str">
        <x:f>IF(I15745&lt;=J15745,"是","否")</x:f>
        <x:v>是</x:v>
      </x:c>
      <x:c r="L15745" s="36" t="n">
        <x:v>0.7570237866979461</x:v>
      </x:c>
      <x:c r="M15745" s="36" t="n">
        <x:f>1-L15745</x:f>
        <x:v>0.24297621330205388</x:v>
      </x:c>
      <x:c r="N15745" s="13" t="str">
        <x:v>是</x:v>
      </x:c>
      <x:c r="O15745" s="15"/>
      <x:c r="P15745" s="13" t="str"/>
    </x:row>
    <x:row r="15746">
      <x:c r="A15746" s="15" t="n">
        <x:v>15745</x:v>
      </x:c>
      <x:c r="B15746" s="13" t="str">
        <x:v>Lycaenidae_Lampides_boeticus</x:v>
      </x:c>
      <x:c r="C15746" s="13" t="str">
        <x:v>Lycaenidae</x:v>
      </x:c>
      <x:c r="D15746" s="33" t="n">
        <x:f>'AR_values'!I171</x:f>
        <x:v>2.4462672305614177</x:v>
      </x:c>
      <x:c r="E15746" s="33" t="str">
        <x:v>Pieridae-Coliadinae-8</x:v>
      </x:c>
      <x:c r="F15746" s="33" t="str">
        <x:v>Pieridae-Coliadinae</x:v>
      </x:c>
      <x:c r="G15746" s="33" t="n">
        <x:f>'AR_values'!I320</x:f>
        <x:v>2.3354395933001033</x:v>
      </x:c>
      <x:c r="H15746" s="33" t="n">
        <x:f>ABS(D15746-G15746)</x:f>
        <x:v>0.1108276372613144</x:v>
      </x:c>
      <x:c r="I15746" s="14" t="n">
        <x:f>IFERROR(H15746/AVERAGE(D15746,G15746),"")</x:f>
        <x:v>0.0463548441356822</x:v>
      </x:c>
      <x:c r="J15746" s="14" t="n">
        <x:f>'Method'!$B$2</x:f>
        <x:v>0.05</x:v>
      </x:c>
      <x:c r="K15746" s="13" t="str">
        <x:f>IF(I15746&lt;=J15746,"是","否")</x:f>
        <x:v>是</x:v>
      </x:c>
      <x:c r="L15746" s="36" t="n">
        <x:v>0.7506652171662267</x:v>
      </x:c>
      <x:c r="M15746" s="36" t="n">
        <x:f>1-L15746</x:f>
        <x:v>0.2493347828337733</x:v>
      </x:c>
      <x:c r="N15746" s="13" t="str">
        <x:v>是</x:v>
      </x:c>
      <x:c r="O15746" s="15"/>
      <x:c r="P15746" s="13" t="str"/>
    </x:row>
    <x:row r="15747">
      <x:c r="A15747" s="15" t="n">
        <x:v>15746</x:v>
      </x:c>
      <x:c r="B15747" s="13" t="str">
        <x:v>Danainae-7</x:v>
      </x:c>
      <x:c r="C15747" s="13" t="str">
        <x:v>Danainae</x:v>
      </x:c>
      <x:c r="D15747" s="33" t="n">
        <x:f>'AR_values'!I49</x:f>
        <x:v>2.5562486467181142</x:v>
      </x:c>
      <x:c r="E15747" s="33" t="str">
        <x:v>Papilionidae_Papilio_aegeus</x:v>
      </x:c>
      <x:c r="F15747" s="33" t="str">
        <x:v>Papilionidae</x:v>
      </x:c>
      <x:c r="G15747" s="33" t="n">
        <x:f>'AR_values'!I263</x:f>
        <x:v>2.6776011899305736</x:v>
      </x:c>
      <x:c r="H15747" s="33" t="n">
        <x:f>ABS(D15747-G15747)</x:f>
        <x:v>0.12135254321245936</x:v>
      </x:c>
      <x:c r="I15747" s="14" t="n">
        <x:f>IFERROR(H15747/AVERAGE(D15747,G15747),"")</x:f>
        <x:v>0.04637219140783115</x:v>
      </x:c>
      <x:c r="J15747" s="14" t="n">
        <x:f>'Method'!$B$2</x:f>
        <x:v>0.05</x:v>
      </x:c>
      <x:c r="K15747" s="13" t="str">
        <x:f>IF(I15747&lt;=J15747,"是","否")</x:f>
        <x:v>是</x:v>
      </x:c>
      <x:c r="L15747" s="36" t="n">
        <x:v>0.7702968936131219</x:v>
      </x:c>
      <x:c r="M15747" s="36" t="n">
        <x:f>1-L15747</x:f>
        <x:v>0.22970310638687808</x:v>
      </x:c>
      <x:c r="N15747" s="13" t="str">
        <x:v>是</x:v>
      </x:c>
      <x:c r="O15747" s="15"/>
      <x:c r="P15747" s="13" t="str"/>
    </x:row>
    <x:row r="15748">
      <x:c r="A15748" s="15" t="n">
        <x:v>15747</x:v>
      </x:c>
      <x:c r="B15748" s="13" t="str">
        <x:v>Charaxinae-3</x:v>
      </x:c>
      <x:c r="C15748" s="13" t="str">
        <x:v>Charaxinae</x:v>
      </x:c>
      <x:c r="D15748" s="33" t="n">
        <x:f>'AR_values'!I24</x:f>
        <x:v>2.655663704665578</x:v>
      </x:c>
      <x:c r="E15748" s="33" t="str">
        <x:v>Danainae-2</x:v>
      </x:c>
      <x:c r="F15748" s="33" t="str">
        <x:v>Danainae</x:v>
      </x:c>
      <x:c r="G15748" s="33" t="n">
        <x:f>'AR_values'!I40</x:f>
        <x:v>2.7817420272828395</x:v>
      </x:c>
      <x:c r="H15748" s="33" t="n">
        <x:f>ABS(D15748-G15748)</x:f>
        <x:v>0.12607832261726148</x:v>
      </x:c>
      <x:c r="I15748" s="14" t="n">
        <x:f>IFERROR(H15748/AVERAGE(D15748,G15748),"")</x:f>
        <x:v>0.046374439882779575</x:v>
      </x:c>
      <x:c r="J15748" s="14" t="n">
        <x:f>'Method'!$B$2</x:f>
        <x:v>0.05</x:v>
      </x:c>
      <x:c r="K15748" s="13" t="str">
        <x:f>IF(I15748&lt;=J15748,"是","否")</x:f>
        <x:v>是</x:v>
      </x:c>
      <x:c r="L15748" s="36" t="n">
        <x:v>0.7739792998187541</x:v>
      </x:c>
      <x:c r="M15748" s="36" t="n">
        <x:f>1-L15748</x:f>
        <x:v>0.22602070018124587</x:v>
      </x:c>
      <x:c r="N15748" s="13" t="str">
        <x:v>是</x:v>
      </x:c>
      <x:c r="O15748" s="15"/>
      <x:c r="P15748" s="13" t="str"/>
    </x:row>
    <x:row r="15749">
      <x:c r="A15749" s="15" t="n">
        <x:v>15748</x:v>
      </x:c>
      <x:c r="B15749" s="13" t="str">
        <x:v>Danainae-3</x:v>
      </x:c>
      <x:c r="C15749" s="13" t="str">
        <x:v>Danainae</x:v>
      </x:c>
      <x:c r="D15749" s="33" t="n">
        <x:f>'AR_values'!I45</x:f>
        <x:v>2.7923364844254306</x:v>
      </x:c>
      <x:c r="E15749" s="33" t="str">
        <x:v>Hesperiidae-8</x:v>
      </x:c>
      <x:c r="F15749" s="33" t="str">
        <x:v>Hesperiidae</x:v>
      </x:c>
      <x:c r="G15749" s="33" t="n">
        <x:f>'AR_values'!I109</x:f>
        <x:v>2.9249115734569755</x:v>
      </x:c>
      <x:c r="H15749" s="33" t="n">
        <x:f>ABS(D15749-G15749)</x:f>
        <x:v>0.1325750890315449</x:v>
      </x:c>
      <x:c r="I15749" s="14" t="n">
        <x:f>IFERROR(H15749/AVERAGE(D15749,G15749),"")</x:f>
        <x:v>0.04637723873070814</x:v>
      </x:c>
      <x:c r="J15749" s="14" t="n">
        <x:f>'Method'!$B$2</x:f>
        <x:v>0.05</x:v>
      </x:c>
      <x:c r="K15749" s="13" t="str">
        <x:f>IF(I15749&lt;=J15749,"是","否")</x:f>
        <x:v>是</x:v>
      </x:c>
      <x:c r="L15749" s="36" t="n">
        <x:v>0.8521794888571914</x:v>
      </x:c>
      <x:c r="M15749" s="36" t="n">
        <x:f>1-L15749</x:f>
        <x:v>0.14782051114280859</x:v>
      </x:c>
      <x:c r="N15749" s="13" t="str">
        <x:v>是</x:v>
      </x:c>
      <x:c r="O15749" s="15"/>
      <x:c r="P15749" s="13" t="str"/>
    </x:row>
    <x:row r="15750">
      <x:c r="A15750" s="15" t="n">
        <x:v>15749</x:v>
      </x:c>
      <x:c r="B15750" s="13" t="str">
        <x:v>Lycaenidae_Theclinesthes_serpentata</x:v>
      </x:c>
      <x:c r="C15750" s="13" t="str">
        <x:v>Lycaenidae</x:v>
      </x:c>
      <x:c r="D15750" s="33" t="n">
        <x:f>'AR_values'!I186</x:f>
        <x:v>2.4267462861233002</x:v>
      </x:c>
      <x:c r="E15750" s="33" t="str">
        <x:v>Pieridae-Coliadinae-3</x:v>
      </x:c>
      <x:c r="F15750" s="33" t="str">
        <x:v>Pieridae-Coliadinae</x:v>
      </x:c>
      <x:c r="G15750" s="33" t="n">
        <x:f>'AR_values'!I315</x:f>
        <x:v>2.5419694970505615</x:v>
      </x:c>
      <x:c r="H15750" s="33" t="n">
        <x:f>ABS(D15750-G15750)</x:f>
        <x:v>0.11522321092726129</x:v>
      </x:c>
      <x:c r="I15750" s="14" t="n">
        <x:f>IFERROR(H15750/AVERAGE(D15750,G15750),"")</x:f>
        <x:v>0.046379473471779176</x:v>
      </x:c>
      <x:c r="J15750" s="14" t="n">
        <x:f>'Method'!$B$2</x:f>
        <x:v>0.05</x:v>
      </x:c>
      <x:c r="K15750" s="13" t="str">
        <x:f>IF(I15750&lt;=J15750,"是","否")</x:f>
        <x:v>是</x:v>
      </x:c>
      <x:c r="L15750" s="36" t="n">
        <x:v>0.634376537445907</x:v>
      </x:c>
      <x:c r="M15750" s="36" t="n">
        <x:f>1-L15750</x:f>
        <x:v>0.36562346255409295</x:v>
      </x:c>
      <x:c r="N15750" s="13" t="str">
        <x:v>是</x:v>
      </x:c>
      <x:c r="O15750" s="15"/>
      <x:c r="P15750" s="13" t="str"/>
    </x:row>
    <x:row r="15751">
      <x:c r="A15751" s="15" t="n">
        <x:v>15750</x:v>
      </x:c>
      <x:c r="B15751" s="13" t="str">
        <x:v>Hesperiidae-7</x:v>
      </x:c>
      <x:c r="C15751" s="13" t="str">
        <x:v>Hesperiidae</x:v>
      </x:c>
      <x:c r="D15751" s="33" t="n">
        <x:f>'AR_values'!I108</x:f>
        <x:v>2.7729252618635143</x:v>
      </x:c>
      <x:c r="E15751" s="33" t="str">
        <x:v>Papilionidae-3</x:v>
      </x:c>
      <x:c r="F15751" s="33" t="str">
        <x:v>Papilionidae</x:v>
      </x:c>
      <x:c r="G15751" s="33" t="n">
        <x:f>'AR_values'!I240</x:f>
        <x:v>2.647228355104499</x:v>
      </x:c>
      <x:c r="H15751" s="33" t="n">
        <x:f>ABS(D15751-G15751)</x:f>
        <x:v>0.12569690675901546</x:v>
      </x:c>
      <x:c r="I15751" s="14" t="n">
        <x:f>IFERROR(H15751/AVERAGE(D15751,G15751),"")</x:f>
        <x:v>0.04638130785279448</x:v>
      </x:c>
      <x:c r="J15751" s="14" t="n">
        <x:f>'Method'!$B$2</x:f>
        <x:v>0.05</x:v>
      </x:c>
      <x:c r="K15751" s="13" t="str">
        <x:f>IF(I15751&lt;=J15751,"是","否")</x:f>
        <x:v>是</x:v>
      </x:c>
      <x:c r="L15751" s="36" t="n">
        <x:v>0.7180993858951759</x:v>
      </x:c>
      <x:c r="M15751" s="36" t="n">
        <x:f>1-L15751</x:f>
        <x:v>0.28190061410482414</x:v>
      </x:c>
      <x:c r="N15751" s="13" t="str">
        <x:v>是</x:v>
      </x:c>
      <x:c r="O15751" s="15"/>
      <x:c r="P15751" s="13" t="str"/>
    </x:row>
    <x:row r="15752">
      <x:c r="A15752" s="15" t="n">
        <x:v>15751</x:v>
      </x:c>
      <x:c r="B15752" s="13" t="str">
        <x:v>Heliconiinae-13</x:v>
      </x:c>
      <x:c r="C15752" s="13" t="str">
        <x:v>Heliconiinae</x:v>
      </x:c>
      <x:c r="D15752" s="33" t="n">
        <x:f>'AR_values'!I56</x:f>
        <x:v>2.845230404265028</x:v>
      </x:c>
      <x:c r="E15752" s="33" t="str">
        <x:v>Hesperiidae_Antipodia_atralba</x:v>
      </x:c>
      <x:c r="F15752" s="33" t="str">
        <x:v>Hesperiidae</x:v>
      </x:c>
      <x:c r="G15752" s="33" t="n">
        <x:f>'AR_values'!I112</x:f>
        <x:v>2.980336396525423</x:v>
      </x:c>
      <x:c r="H15752" s="33" t="n">
        <x:f>ABS(D15752-G15752)</x:f>
        <x:v>0.135105992260395</x:v>
      </x:c>
      <x:c r="I15752" s="14" t="n">
        <x:f>IFERROR(H15752/AVERAGE(D15752,G15752),"")</x:f>
        <x:v>0.04638381015288089</x:v>
      </x:c>
      <x:c r="J15752" s="14" t="n">
        <x:f>'Method'!$B$2</x:f>
        <x:v>0.05</x:v>
      </x:c>
      <x:c r="K15752" s="13" t="str">
        <x:f>IF(I15752&lt;=J15752,"是","否")</x:f>
        <x:v>是</x:v>
      </x:c>
      <x:c r="L15752" s="36" t="n">
        <x:v>0.7709668786399725</x:v>
      </x:c>
      <x:c r="M15752" s="36" t="n">
        <x:f>1-L15752</x:f>
        <x:v>0.22903312136002751</x:v>
      </x:c>
      <x:c r="N15752" s="13" t="str">
        <x:v>是</x:v>
      </x:c>
      <x:c r="O15752" s="15"/>
      <x:c r="P15752" s="13" t="str"/>
    </x:row>
    <x:row r="15753">
      <x:c r="A15753" s="15" t="n">
        <x:v>15752</x:v>
      </x:c>
      <x:c r="B15753" s="13" t="str">
        <x:v>Biblidinae-13</x:v>
      </x:c>
      <x:c r="C15753" s="13" t="str">
        <x:v>Biblidinae</x:v>
      </x:c>
      <x:c r="D15753" s="33" t="n">
        <x:f>'AR_values'!I6</x:f>
        <x:v>2.841483921567788</x:v>
      </x:c>
      <x:c r="E15753" s="33" t="str">
        <x:v>Heliconiinae-6</x:v>
      </x:c>
      <x:c r="F15753" s="33" t="str">
        <x:v>Heliconiinae</x:v>
      </x:c>
      <x:c r="G15753" s="33" t="n">
        <x:f>'AR_values'!I71</x:f>
        <x:v>2.9764196972939057</x:v>
      </x:c>
      <x:c r="H15753" s="33" t="n">
        <x:f>ABS(D15753-G15753)</x:f>
        <x:v>0.1349357757261176</x:v>
      </x:c>
      <x:c r="I15753" s="14" t="n">
        <x:f>IFERROR(H15753/AVERAGE(D15753,G15753),"")</x:f>
        <x:v>0.04638639089470463</x:v>
      </x:c>
      <x:c r="J15753" s="14" t="n">
        <x:f>'Method'!$B$2</x:f>
        <x:v>0.05</x:v>
      </x:c>
      <x:c r="K15753" s="13" t="str">
        <x:f>IF(I15753&lt;=J15753,"是","否")</x:f>
        <x:v>是</x:v>
      </x:c>
      <x:c r="L15753" s="36" t="n">
        <x:v>0.768438060584471</x:v>
      </x:c>
      <x:c r="M15753" s="36" t="n">
        <x:f>1-L15753</x:f>
        <x:v>0.23156193941552905</x:v>
      </x:c>
      <x:c r="N15753" s="13" t="str">
        <x:v>是</x:v>
      </x:c>
      <x:c r="O15753" s="15"/>
      <x:c r="P15753" s="13" t="str"/>
    </x:row>
    <x:row r="15754">
      <x:c r="A15754" s="15" t="n">
        <x:v>15753</x:v>
      </x:c>
      <x:c r="B15754" s="13" t="str">
        <x:v>Charaxinae-8</x:v>
      </x:c>
      <x:c r="C15754" s="13" t="str">
        <x:v>Charaxinae</x:v>
      </x:c>
      <x:c r="D15754" s="33" t="n">
        <x:f>'AR_values'!I29</x:f>
        <x:v>2.3353649720977887</x:v>
      </x:c>
      <x:c r="E15754" s="33" t="str">
        <x:v>Lycaenidae_Lampides_boeticus</x:v>
      </x:c>
      <x:c r="F15754" s="33" t="str">
        <x:v>Lycaenidae</x:v>
      </x:c>
      <x:c r="G15754" s="33" t="n">
        <x:f>'AR_values'!I171</x:f>
        <x:v>2.4462672305614177</x:v>
      </x:c>
      <x:c r="H15754" s="33" t="n">
        <x:f>ABS(D15754-G15754)</x:f>
        <x:v>0.110902258463629</x:v>
      </x:c>
      <x:c r="I15754" s="14" t="n">
        <x:f>IFERROR(H15754/AVERAGE(D15754,G15754),"")</x:f>
        <x:v>0.046386779142884714</x:v>
      </x:c>
      <x:c r="J15754" s="14" t="n">
        <x:f>'Method'!$B$2</x:f>
        <x:v>0.05</x:v>
      </x:c>
      <x:c r="K15754" s="13" t="str">
        <x:f>IF(I15754&lt;=J15754,"是","否")</x:f>
        <x:v>是</x:v>
      </x:c>
      <x:c r="L15754" s="36" t="n">
        <x:v>0.79407770492499</x:v>
      </x:c>
      <x:c r="M15754" s="36" t="n">
        <x:f>1-L15754</x:f>
        <x:v>0.20592229507501003</x:v>
      </x:c>
      <x:c r="N15754" s="13" t="str">
        <x:v>是</x:v>
      </x:c>
      <x:c r="O15754" s="15"/>
      <x:c r="P15754" s="13" t="str"/>
    </x:row>
    <x:row r="15755">
      <x:c r="A15755" s="15" t="n">
        <x:v>15754</x:v>
      </x:c>
      <x:c r="B15755" s="13" t="str">
        <x:v>Riodinidae-1</x:v>
      </x:c>
      <x:c r="C15755" s="13" t="str">
        <x:v>Riodinidae</x:v>
      </x:c>
      <x:c r="D15755" s="33" t="n">
        <x:f>'AR_values'!I333</x:f>
        <x:v>2.2559511128799166</x:v>
      </x:c>
      <x:c r="E15755" s="33" t="str">
        <x:v>Satyrinae-18</x:v>
      </x:c>
      <x:c r="F15755" s="33" t="str">
        <x:v>Satyrinae</x:v>
      </x:c>
      <x:c r="G15755" s="33" t="n">
        <x:f>'AR_values'!I367</x:f>
        <x:v>2.3630928030665608</x:v>
      </x:c>
      <x:c r="H15755" s="33" t="n">
        <x:f>ABS(D15755-G15755)</x:f>
        <x:v>0.10714169018664421</x:v>
      </x:c>
      <x:c r="I15755" s="14" t="n">
        <x:f>IFERROR(H15755/AVERAGE(D15755,G15755),"")</x:f>
        <x:v>0.04639128448930976</x:v>
      </x:c>
      <x:c r="J15755" s="14" t="n">
        <x:f>'Method'!$B$2</x:f>
        <x:v>0.05</x:v>
      </x:c>
      <x:c r="K15755" s="13" t="str">
        <x:f>IF(I15755&lt;=J15755,"是","否")</x:f>
        <x:v>是</x:v>
      </x:c>
      <x:c r="L15755" s="36" t="n">
        <x:v>0.8662597765661179</x:v>
      </x:c>
      <x:c r="M15755" s="36" t="n">
        <x:f>1-L15755</x:f>
        <x:v>0.13374022343388214</x:v>
      </x:c>
      <x:c r="N15755" s="13" t="str">
        <x:v>是</x:v>
      </x:c>
      <x:c r="O15755" s="15"/>
      <x:c r="P15755" s="13" t="str"/>
    </x:row>
    <x:row r="15756">
      <x:c r="A15756" s="15" t="n">
        <x:v>15755</x:v>
      </x:c>
      <x:c r="B15756" s="13" t="str">
        <x:v>Biblidinae-4</x:v>
      </x:c>
      <x:c r="C15756" s="13" t="str">
        <x:v>Biblidinae</x:v>
      </x:c>
      <x:c r="D15756" s="33" t="n">
        <x:f>'AR_values'!I10</x:f>
        <x:v>2.5419996384242083</x:v>
      </x:c>
      <x:c r="E15756" s="33" t="str">
        <x:v>Lycaenidae_Theclinesthes_serpentata</x:v>
      </x:c>
      <x:c r="F15756" s="33" t="str">
        <x:v>Lycaenidae</x:v>
      </x:c>
      <x:c r="G15756" s="33" t="n">
        <x:f>'AR_values'!I186</x:f>
        <x:v>2.4267462861233002</x:v>
      </x:c>
      <x:c r="H15756" s="33" t="n">
        <x:f>ABS(D15756-G15756)</x:f>
        <x:v>0.11525335230090805</x:v>
      </x:c>
      <x:c r="I15756" s="14" t="n">
        <x:f>IFERROR(H15756/AVERAGE(D15756,G15756),"")</x:f>
        <x:v>0.046391324511689085</x:v>
      </x:c>
      <x:c r="J15756" s="14" t="n">
        <x:f>'Method'!$B$2</x:f>
        <x:v>0.05</x:v>
      </x:c>
      <x:c r="K15756" s="13" t="str">
        <x:f>IF(I15756&lt;=J15756,"是","否")</x:f>
        <x:v>是</x:v>
      </x:c>
      <x:c r="L15756" s="36" t="n">
        <x:v>0.7767227642808809</x:v>
      </x:c>
      <x:c r="M15756" s="36" t="n">
        <x:f>1-L15756</x:f>
        <x:v>0.22327723571911906</x:v>
      </x:c>
      <x:c r="N15756" s="13" t="str">
        <x:v>是</x:v>
      </x:c>
      <x:c r="O15756" s="15"/>
      <x:c r="P15756" s="13" t="str"/>
    </x:row>
    <x:row r="15757">
      <x:c r="A15757" s="15" t="n">
        <x:v>15756</x:v>
      </x:c>
      <x:c r="B15757" s="13" t="str">
        <x:v>Hesperiidae-24</x:v>
      </x:c>
      <x:c r="C15757" s="13" t="str">
        <x:v>Hesperiidae</x:v>
      </x:c>
      <x:c r="D15757" s="33" t="n">
        <x:f>'AR_values'!I91</x:f>
        <x:v>2.631779132697969</x:v>
      </x:c>
      <x:c r="E15757" s="33" t="str">
        <x:v>Pieridae-9</x:v>
      </x:c>
      <x:c r="F15757" s="33" t="str">
        <x:v>Pieridae</x:v>
      </x:c>
      <x:c r="G15757" s="33" t="n">
        <x:f>'AR_values'!I299</x:f>
        <x:v>2.7567727221374767</x:v>
      </x:c>
      <x:c r="H15757" s="33" t="n">
        <x:f>ABS(D15757-G15757)</x:f>
        <x:v>0.12499358943950778</x:v>
      </x:c>
      <x:c r="I15757" s="14" t="n">
        <x:f>IFERROR(H15757/AVERAGE(D15757,G15757),"")</x:f>
        <x:v>0.0463922748845199</x:v>
      </x:c>
      <x:c r="J15757" s="14" t="n">
        <x:f>'Method'!$B$2</x:f>
        <x:v>0.05</x:v>
      </x:c>
      <x:c r="K15757" s="13" t="str">
        <x:f>IF(I15757&lt;=J15757,"是","否")</x:f>
        <x:v>是</x:v>
      </x:c>
      <x:c r="L15757" s="36" t="n">
        <x:v>0.5978007472775465</x:v>
      </x:c>
      <x:c r="M15757" s="36" t="n">
        <x:f>1-L15757</x:f>
        <x:v>0.4021992527224535</x:v>
      </x:c>
      <x:c r="N15757" s="13" t="str">
        <x:v>是</x:v>
      </x:c>
      <x:c r="O15757" s="15"/>
      <x:c r="P15757" s="13" t="str"/>
    </x:row>
    <x:row r="15758">
      <x:c r="A15758" s="15" t="n">
        <x:v>15757</x:v>
      </x:c>
      <x:c r="B15758" s="13" t="str">
        <x:v>Papilionidae-22</x:v>
      </x:c>
      <x:c r="C15758" s="13" t="str">
        <x:v>Papilionidae</x:v>
      </x:c>
      <x:c r="D15758" s="33" t="n">
        <x:f>'AR_values'!I233</x:f>
        <x:v>3.055390072060904</x:v>
      </x:c>
      <x:c r="E15758" s="33" t="str">
        <x:v>Papilionidae-29</x:v>
      </x:c>
      <x:c r="F15758" s="33" t="str">
        <x:v>Papilionidae</x:v>
      </x:c>
      <x:c r="G15758" s="33" t="n">
        <x:f>'AR_values'!I239</x:f>
        <x:v>3.2005056764654425</x:v>
      </x:c>
      <x:c r="H15758" s="33" t="n">
        <x:f>ABS(D15758-G15758)</x:f>
        <x:v>0.14511560440453852</x:v>
      </x:c>
      <x:c r="I15758" s="14" t="n">
        <x:f>IFERROR(H15758/AVERAGE(D15758,G15758),"")</x:f>
        <x:v>0.046393229758894976</x:v>
      </x:c>
      <x:c r="J15758" s="14" t="n">
        <x:f>'Method'!$B$2</x:f>
        <x:v>0.05</x:v>
      </x:c>
      <x:c r="K15758" s="13" t="str">
        <x:f>IF(I15758&lt;=J15758,"是","否")</x:f>
        <x:v>是</x:v>
      </x:c>
      <x:c r="L15758" s="36" t="n">
        <x:v>0.8960993271669183</x:v>
      </x:c>
      <x:c r="M15758" s="36" t="n">
        <x:f>1-L15758</x:f>
        <x:v>0.10390067283308169</x:v>
      </x:c>
      <x:c r="N15758" s="13" t="str">
        <x:v>否</x:v>
      </x:c>
      <x:c r="O15758" s="15"/>
      <x:c r="P15758" s="13" t="str"/>
    </x:row>
    <x:row r="15759">
      <x:c r="A15759" s="15" t="n">
        <x:v>15758</x:v>
      </x:c>
      <x:c r="B15759" s="13" t="str">
        <x:v>Hesperiidae-25</x:v>
      </x:c>
      <x:c r="C15759" s="13" t="str">
        <x:v>Hesperiidae</x:v>
      </x:c>
      <x:c r="D15759" s="33" t="n">
        <x:f>'AR_values'!I92</x:f>
        <x:v>2.880862791094341</x:v>
      </x:c>
      <x:c r="E15759" s="33" t="str">
        <x:v>Hesperiidae_Cephrenes_augiades</x:v>
      </x:c>
      <x:c r="F15759" s="33" t="str">
        <x:v>Hesperiidae</x:v>
      </x:c>
      <x:c r="G15759" s="33" t="n">
        <x:f>'AR_values'!I113</x:f>
        <x:v>3.0176911567888243</x:v>
      </x:c>
      <x:c r="H15759" s="33" t="n">
        <x:f>ABS(D15759-G15759)</x:f>
        <x:v>0.1368283656944831</x:v>
      </x:c>
      <x:c r="I15759" s="14" t="n">
        <x:f>IFERROR(H15759/AVERAGE(D15759,G15759),"")</x:f>
        <x:v>0.04639386768466775</x:v>
      </x:c>
      <x:c r="J15759" s="14" t="n">
        <x:f>'Method'!$B$2</x:f>
        <x:v>0.05</x:v>
      </x:c>
      <x:c r="K15759" s="13" t="str">
        <x:f>IF(I15759&lt;=J15759,"是","否")</x:f>
        <x:v>是</x:v>
      </x:c>
      <x:c r="L15759" s="36" t="n">
        <x:v>0.8927384776584452</x:v>
      </x:c>
      <x:c r="M15759" s="36" t="n">
        <x:f>1-L15759</x:f>
        <x:v>0.10726152234155484</x:v>
      </x:c>
      <x:c r="N15759" s="13" t="str">
        <x:v>否</x:v>
      </x:c>
      <x:c r="O15759" s="15"/>
      <x:c r="P15759" s="13" t="str"/>
    </x:row>
    <x:row r="15760">
      <x:c r="A15760" s="15" t="n">
        <x:v>15759</x:v>
      </x:c>
      <x:c r="B15760" s="13" t="str">
        <x:v>Papilionidae-39</x:v>
      </x:c>
      <x:c r="C15760" s="13" t="str">
        <x:v>Papilionidae</x:v>
      </x:c>
      <x:c r="D15760" s="33" t="n">
        <x:f>'AR_values'!I250</x:f>
        <x:v>2.4541464680106215</x:v>
      </x:c>
      <x:c r="E15760" s="33" t="str">
        <x:v>Pieridae-Coliadinae-19</x:v>
      </x:c>
      <x:c r="F15760" s="33" t="str">
        <x:v>Pieridae-Coliadinae</x:v>
      </x:c>
      <x:c r="G15760" s="33" t="n">
        <x:f>'AR_values'!I310</x:f>
        <x:v>2.5707158566022947</x:v>
      </x:c>
      <x:c r="H15760" s="33" t="n">
        <x:f>ABS(D15760-G15760)</x:f>
        <x:v>0.1165693885916732</x:v>
      </x:c>
      <x:c r="I15760" s="14" t="n">
        <x:f>IFERROR(H15760/AVERAGE(D15760,G15760),"")</x:f>
        <x:v>0.046397047744249575</x:v>
      </x:c>
      <x:c r="J15760" s="14" t="n">
        <x:f>'Method'!$B$2</x:f>
        <x:v>0.05</x:v>
      </x:c>
      <x:c r="K15760" s="13" t="str">
        <x:f>IF(I15760&lt;=J15760,"是","否")</x:f>
        <x:v>是</x:v>
      </x:c>
      <x:c r="L15760" s="36" t="n">
        <x:v>0.8034296352788121</x:v>
      </x:c>
      <x:c r="M15760" s="36" t="n">
        <x:f>1-L15760</x:f>
        <x:v>0.19657036472118794</x:v>
      </x:c>
      <x:c r="N15760" s="13" t="str">
        <x:v>是</x:v>
      </x:c>
      <x:c r="O15760" s="15"/>
      <x:c r="P15760" s="13" t="str"/>
    </x:row>
    <x:row r="15761">
      <x:c r="A15761" s="15" t="n">
        <x:v>15760</x:v>
      </x:c>
      <x:c r="B15761" s="13" t="str">
        <x:v>Papilionidae-12</x:v>
      </x:c>
      <x:c r="C15761" s="13" t="str">
        <x:v>Papilionidae</x:v>
      </x:c>
      <x:c r="D15761" s="33" t="n">
        <x:f>'AR_values'!I222</x:f>
        <x:v>2.7446040689002573</x:v>
      </x:c>
      <x:c r="E15761" s="33" t="str">
        <x:v>Satyrinae-12</x:v>
      </x:c>
      <x:c r="F15761" s="33" t="str">
        <x:v>Satyrinae</x:v>
      </x:c>
      <x:c r="G15761" s="33" t="n">
        <x:f>'AR_values'!I361</x:f>
        <x:v>2.620145477816984</x:v>
      </x:c>
      <x:c r="H15761" s="33" t="n">
        <x:f>ABS(D15761-G15761)</x:f>
        <x:v>0.12445859108327317</x:v>
      </x:c>
      <x:c r="I15761" s="14" t="n">
        <x:f>IFERROR(H15761/AVERAGE(D15761,G15761),"")</x:f>
        <x:v>0.046398658501935454</x:v>
      </x:c>
      <x:c r="J15761" s="14" t="n">
        <x:f>'Method'!$B$2</x:f>
        <x:v>0.05</x:v>
      </x:c>
      <x:c r="K15761" s="13" t="str">
        <x:f>IF(I15761&lt;=J15761,"是","否")</x:f>
        <x:v>是</x:v>
      </x:c>
      <x:c r="L15761" s="36" t="n">
        <x:v>0.762549120508982</x:v>
      </x:c>
      <x:c r="M15761" s="36" t="n">
        <x:f>1-L15761</x:f>
        <x:v>0.23745087949101795</x:v>
      </x:c>
      <x:c r="N15761" s="13" t="str">
        <x:v>是</x:v>
      </x:c>
      <x:c r="O15761" s="15"/>
      <x:c r="P15761" s="13" t="str"/>
    </x:row>
    <x:row r="15762">
      <x:c r="A15762" s="15" t="n">
        <x:v>15761</x:v>
      </x:c>
      <x:c r="B15762" s="13" t="str">
        <x:v>Papilionidae-30</x:v>
      </x:c>
      <x:c r="C15762" s="13" t="str">
        <x:v>Papilionidae</x:v>
      </x:c>
      <x:c r="D15762" s="33" t="n">
        <x:f>'AR_values'!I241</x:f>
        <x:v>3.152567550345204</x:v>
      </x:c>
      <x:c r="E15762" s="33" t="str">
        <x:v>Pieridae-26</x:v>
      </x:c>
      <x:c r="F15762" s="33" t="str">
        <x:v>Pieridae</x:v>
      </x:c>
      <x:c r="G15762" s="33" t="n">
        <x:f>'AR_values'!I291</x:f>
        <x:v>3.0095979405459286</x:v>
      </x:c>
      <x:c r="H15762" s="33" t="n">
        <x:f>ABS(D15762-G15762)</x:f>
        <x:v>0.14296960979927542</x:v>
      </x:c>
      <x:c r="I15762" s="14" t="n">
        <x:f>IFERROR(H15762/AVERAGE(D15762,G15762),"")</x:f>
        <x:v>0.046402392149516934</x:v>
      </x:c>
      <x:c r="J15762" s="14" t="n">
        <x:f>'Method'!$B$2</x:f>
        <x:v>0.05</x:v>
      </x:c>
      <x:c r="K15762" s="13" t="str">
        <x:f>IF(I15762&lt;=J15762,"是","否")</x:f>
        <x:v>是</x:v>
      </x:c>
      <x:c r="L15762" s="36" t="n">
        <x:v>0.7567813507835187</x:v>
      </x:c>
      <x:c r="M15762" s="36" t="n">
        <x:f>1-L15762</x:f>
        <x:v>0.2432186492164813</x:v>
      </x:c>
      <x:c r="N15762" s="13" t="str">
        <x:v>是</x:v>
      </x:c>
      <x:c r="O15762" s="15"/>
      <x:c r="P15762" s="13" t="str"/>
    </x:row>
    <x:row r="15763">
      <x:c r="A15763" s="15" t="n">
        <x:v>15762</x:v>
      </x:c>
      <x:c r="B15763" s="13" t="str">
        <x:v>Pieridae-10</x:v>
      </x:c>
      <x:c r="C15763" s="13" t="str">
        <x:v>Pieridae</x:v>
      </x:c>
      <x:c r="D15763" s="33" t="n">
        <x:f>'AR_values'!I275</x:f>
        <x:v>2.7884042166385443</x:v>
      </x:c>
      <x:c r="E15763" s="33" t="str">
        <x:v>Pieridae_Pieris_rapae</x:v>
      </x:c>
      <x:c r="F15763" s="33" t="str">
        <x:v>Pieridae</x:v>
      </x:c>
      <x:c r="G15763" s="33" t="n">
        <x:f>'AR_values'!I331</x:f>
        <x:v>2.6619340338993793</x:v>
      </x:c>
      <x:c r="H15763" s="33" t="n">
        <x:f>ABS(D15763-G15763)</x:f>
        <x:v>0.126470182739165</x:v>
      </x:c>
      <x:c r="I15763" s="14" t="n">
        <x:f>IFERROR(H15763/AVERAGE(D15763,G15763),"")</x:f>
        <x:v>0.046408195941484175</x:v>
      </x:c>
      <x:c r="J15763" s="14" t="n">
        <x:f>'Method'!$B$2</x:f>
        <x:v>0.05</x:v>
      </x:c>
      <x:c r="K15763" s="13" t="str">
        <x:f>IF(I15763&lt;=J15763,"是","否")</x:f>
        <x:v>是</x:v>
      </x:c>
      <x:c r="L15763" s="36" t="n">
        <x:v>0.8304915609215228</x:v>
      </x:c>
      <x:c r="M15763" s="36" t="n">
        <x:f>1-L15763</x:f>
        <x:v>0.16950843907847724</x:v>
      </x:c>
      <x:c r="N15763" s="13" t="str">
        <x:v>否</x:v>
      </x:c>
      <x:c r="O15763" s="15"/>
      <x:c r="P15763" s="13" t="str"/>
    </x:row>
    <x:row r="15764">
      <x:c r="A15764" s="15" t="n">
        <x:v>15763</x:v>
      </x:c>
      <x:c r="B15764" s="13" t="str">
        <x:v>Nymphalinae-28</x:v>
      </x:c>
      <x:c r="C15764" s="13" t="str">
        <x:v>Nymphalinae</x:v>
      </x:c>
      <x:c r="D15764" s="33" t="n">
        <x:f>'AR_values'!I209</x:f>
        <x:v>2.5716980421170317</x:v>
      </x:c>
      <x:c r="E15764" s="33" t="str">
        <x:v>Pieridae_Gonepteryx_rhamni</x:v>
      </x:c>
      <x:c r="F15764" s="33" t="str">
        <x:v>Pieridae</x:v>
      </x:c>
      <x:c r="G15764" s="33" t="n">
        <x:f>'AR_values'!I329</x:f>
        <x:v>2.4550451233703305</x:v>
      </x:c>
      <x:c r="H15764" s="33" t="n">
        <x:f>ABS(D15764-G15764)</x:f>
        <x:v>0.11665291874670114</x:v>
      </x:c>
      <x:c r="I15764" s="14" t="n">
        <x:f>IFERROR(H15764/AVERAGE(D15764,G15764),"")</x:f>
        <x:v>0.04641292180894274</x:v>
      </x:c>
      <x:c r="J15764" s="14" t="n">
        <x:f>'Method'!$B$2</x:f>
        <x:v>0.05</x:v>
      </x:c>
      <x:c r="K15764" s="13" t="str">
        <x:f>IF(I15764&lt;=J15764,"是","否")</x:f>
        <x:v>是</x:v>
      </x:c>
      <x:c r="L15764" s="36" t="n">
        <x:v>0.7884918783192232</x:v>
      </x:c>
      <x:c r="M15764" s="36" t="n">
        <x:f>1-L15764</x:f>
        <x:v>0.21150812168077682</x:v>
      </x:c>
      <x:c r="N15764" s="13" t="str">
        <x:v>是</x:v>
      </x:c>
      <x:c r="O15764" s="15"/>
      <x:c r="P15764" s="13" t="str"/>
    </x:row>
    <x:row r="15765">
      <x:c r="A15765" s="15" t="n">
        <x:v>15764</x:v>
      </x:c>
      <x:c r="B15765" s="13" t="str">
        <x:v>Pieridae_Catopsilia_pyranthe</x:v>
      </x:c>
      <x:c r="C15765" s="13" t="str">
        <x:v>Pieridae</x:v>
      </x:c>
      <x:c r="D15765" s="33" t="n">
        <x:f>'AR_values'!I324</x:f>
        <x:v>2.31303258091561</x:v>
      </x:c>
      <x:c r="E15765" s="33" t="str">
        <x:v>Riodinidae-5</x:v>
      </x:c>
      <x:c r="F15765" s="33" t="str">
        <x:v>Riodinidae</x:v>
      </x:c>
      <x:c r="G15765" s="33" t="n">
        <x:f>'AR_values'!I353</x:f>
        <x:v>2.208105392938412</x:v>
      </x:c>
      <x:c r="H15765" s="33" t="n">
        <x:f>ABS(D15765-G15765)</x:f>
        <x:v>0.10492718797719824</x:v>
      </x:c>
      <x:c r="I15765" s="14" t="n">
        <x:f>IFERROR(H15765/AVERAGE(D15765,G15765),"")</x:f>
        <x:v>0.04641627332941294</x:v>
      </x:c>
      <x:c r="J15765" s="14" t="n">
        <x:f>'Method'!$B$2</x:f>
        <x:v>0.05</x:v>
      </x:c>
      <x:c r="K15765" s="13" t="str">
        <x:f>IF(I15765&lt;=J15765,"是","否")</x:f>
        <x:v>是</x:v>
      </x:c>
      <x:c r="L15765" s="36" t="n">
        <x:v>0.6967691708836123</x:v>
      </x:c>
      <x:c r="M15765" s="36" t="n">
        <x:f>1-L15765</x:f>
        <x:v>0.30323082911638766</x:v>
      </x:c>
      <x:c r="N15765" s="13" t="str">
        <x:v>是</x:v>
      </x:c>
      <x:c r="O15765" s="15"/>
      <x:c r="P15765" s="13" t="str"/>
    </x:row>
    <x:row r="15766">
      <x:c r="A15766" s="15" t="n">
        <x:v>15765</x:v>
      </x:c>
      <x:c r="B15766" s="13" t="str">
        <x:v>Biblidinae-10</x:v>
      </x:c>
      <x:c r="C15766" s="13" t="str">
        <x:v>Biblidinae</x:v>
      </x:c>
      <x:c r="D15766" s="33" t="n">
        <x:f>'AR_values'!I3</x:f>
        <x:v>2.6618982407867247</x:v>
      </x:c>
      <x:c r="E15766" s="33" t="str">
        <x:v>Pieridae-10</x:v>
      </x:c>
      <x:c r="F15766" s="33" t="str">
        <x:v>Pieridae</x:v>
      </x:c>
      <x:c r="G15766" s="33" t="n">
        <x:f>'AR_values'!I275</x:f>
        <x:v>2.7884042166385443</x:v>
      </x:c>
      <x:c r="H15766" s="33" t="n">
        <x:f>ABS(D15766-G15766)</x:f>
        <x:v>0.12650597585181966</x:v>
      </x:c>
      <x:c r="I15766" s="14" t="n">
        <x:f>IFERROR(H15766/AVERAGE(D15766,G15766),"")</x:f>
        <x:v>0.04642163507071909</x:v>
      </x:c>
      <x:c r="J15766" s="14" t="n">
        <x:f>'Method'!$B$2</x:f>
        <x:v>0.05</x:v>
      </x:c>
      <x:c r="K15766" s="13" t="str">
        <x:f>IF(I15766&lt;=J15766,"是","否")</x:f>
        <x:v>是</x:v>
      </x:c>
      <x:c r="L15766" s="36" t="n">
        <x:v>0.737667872656808</x:v>
      </x:c>
      <x:c r="M15766" s="36" t="n">
        <x:f>1-L15766</x:f>
        <x:v>0.262332127343192</x:v>
      </x:c>
      <x:c r="N15766" s="13" t="str">
        <x:v>是</x:v>
      </x:c>
      <x:c r="O15766" s="15"/>
      <x:c r="P15766" s="13" t="str"/>
    </x:row>
    <x:row r="15767">
      <x:c r="A15767" s="15" t="n">
        <x:v>15766</x:v>
      </x:c>
      <x:c r="B15767" s="13" t="str">
        <x:v>Danainae-2</x:v>
      </x:c>
      <x:c r="C15767" s="13" t="str">
        <x:v>Danainae</x:v>
      </x:c>
      <x:c r="D15767" s="33" t="n">
        <x:f>'AR_values'!I40</x:f>
        <x:v>2.7817420272828395</x:v>
      </x:c>
      <x:c r="E15767" s="33" t="str">
        <x:v>Pieridae-2</x:v>
      </x:c>
      <x:c r="F15767" s="33" t="str">
        <x:v>Pieridae</x:v>
      </x:c>
      <x:c r="G15767" s="33" t="n">
        <x:f>'AR_values'!I284</x:f>
        <x:v>2.655534957236157</x:v>
      </x:c>
      <x:c r="H15767" s="33" t="n">
        <x:f>ABS(D15767-G15767)</x:f>
        <x:v>0.12620707004668263</x:v>
      </x:c>
      <x:c r="I15767" s="14" t="n">
        <x:f>IFERROR(H15767/AVERAGE(D15767,G15767),"")</x:f>
        <x:v>0.04642289528601141</x:v>
      </x:c>
      <x:c r="J15767" s="14" t="n">
        <x:f>'Method'!$B$2</x:f>
        <x:v>0.05</x:v>
      </x:c>
      <x:c r="K15767" s="13" t="str">
        <x:f>IF(I15767&lt;=J15767,"是","否")</x:f>
        <x:v>是</x:v>
      </x:c>
      <x:c r="L15767" s="36" t="n">
        <x:v>0.8834042122316728</x:v>
      </x:c>
      <x:c r="M15767" s="36" t="n">
        <x:f>1-L15767</x:f>
        <x:v>0.11659578776832724</x:v>
      </x:c>
      <x:c r="N15767" s="13" t="str">
        <x:v>是</x:v>
      </x:c>
      <x:c r="O15767" s="15"/>
      <x:c r="P15767" s="13" t="str"/>
    </x:row>
    <x:row r="15768">
      <x:c r="A15768" s="15" t="n">
        <x:v>15767</x:v>
      </x:c>
      <x:c r="B15768" s="13" t="str">
        <x:v>Hesperiidae-9</x:v>
      </x:c>
      <x:c r="C15768" s="13" t="str">
        <x:v>Hesperiidae</x:v>
      </x:c>
      <x:c r="D15768" s="33" t="n">
        <x:f>'AR_values'!I110</x:f>
        <x:v>2.5616609727912754</x:v>
      </x:c>
      <x:c r="E15768" s="33" t="str">
        <x:v>Hesperiidae_Taractrocera_papyria</x:v>
      </x:c>
      <x:c r="F15768" s="33" t="str">
        <x:v>Hesperiidae</x:v>
      </x:c>
      <x:c r="G15768" s="33" t="n">
        <x:f>'AR_values'!I124</x:f>
        <x:v>2.4454271732718333</x:v>
      </x:c>
      <x:c r="H15768" s="33" t="n">
        <x:f>ABS(D15768-G15768)</x:f>
        <x:v>0.11623379951944202</x:v>
      </x:c>
      <x:c r="I15768" s="14" t="n">
        <x:f>IFERROR(H15768/AVERAGE(D15768,G15768),"")</x:f>
        <x:v>0.04642770254038065</x:v>
      </x:c>
      <x:c r="J15768" s="14" t="n">
        <x:f>'Method'!$B$2</x:f>
        <x:v>0.05</x:v>
      </x:c>
      <x:c r="K15768" s="13" t="str">
        <x:f>IF(I15768&lt;=J15768,"是","否")</x:f>
        <x:v>是</x:v>
      </x:c>
      <x:c r="L15768" s="36" t="n">
        <x:v>0.8849988920895192</x:v>
      </x:c>
      <x:c r="M15768" s="36" t="n">
        <x:f>1-L15768</x:f>
        <x:v>0.1150011079104808</x:v>
      </x:c>
      <x:c r="N15768" s="13" t="str">
        <x:v>否</x:v>
      </x:c>
      <x:c r="O15768" s="15"/>
      <x:c r="P15768" s="13" t="str"/>
    </x:row>
    <x:row r="15769">
      <x:c r="A15769" s="15" t="n">
        <x:v>15768</x:v>
      </x:c>
      <x:c r="B15769" s="13" t="str">
        <x:v>Parnassiinae-6</x:v>
      </x:c>
      <x:c r="C15769" s="13" t="str">
        <x:v>Parnassiinae</x:v>
      </x:c>
      <x:c r="D15769" s="33" t="n">
        <x:f>'AR_values'!I273</x:f>
        <x:v>2.533520834171576</x:v>
      </x:c>
      <x:c r="E15769" s="33" t="str">
        <x:v>Satyrinae-24</x:v>
      </x:c>
      <x:c r="F15769" s="33" t="str">
        <x:v>Satyrinae</x:v>
      </x:c>
      <x:c r="G15769" s="33" t="n">
        <x:f>'AR_values'!I374</x:f>
        <x:v>2.6539500699664473</x:v>
      </x:c>
      <x:c r="H15769" s="33" t="n">
        <x:f>ABS(D15769-G15769)</x:f>
        <x:v>0.1204292357948713</x:v>
      </x:c>
      <x:c r="I15769" s="14" t="n">
        <x:f>IFERROR(H15769/AVERAGE(D15769,G15769),"")</x:f>
        <x:v>0.04643080916321108</x:v>
      </x:c>
      <x:c r="J15769" s="14" t="n">
        <x:f>'Method'!$B$2</x:f>
        <x:v>0.05</x:v>
      </x:c>
      <x:c r="K15769" s="13" t="str">
        <x:f>IF(I15769&lt;=J15769,"是","否")</x:f>
        <x:v>是</x:v>
      </x:c>
      <x:c r="L15769" s="36" t="n">
        <x:v>0.7956994203666786</x:v>
      </x:c>
      <x:c r="M15769" s="36" t="n">
        <x:f>1-L15769</x:f>
        <x:v>0.20430057963332138</x:v>
      </x:c>
      <x:c r="N15769" s="13" t="str">
        <x:v>是</x:v>
      </x:c>
      <x:c r="O15769" s="15"/>
      <x:c r="P15769" s="13" t="str"/>
    </x:row>
    <x:row r="15770">
      <x:c r="A15770" s="15" t="n">
        <x:v>15769</x:v>
      </x:c>
      <x:c r="B15770" s="13" t="str">
        <x:v>Nymphalinae-17</x:v>
      </x:c>
      <x:c r="C15770" s="13" t="str">
        <x:v>Nymphalinae</x:v>
      </x:c>
      <x:c r="D15770" s="33" t="n">
        <x:f>'AR_values'!I197</x:f>
        <x:v>2.7100143832736188</x:v>
      </x:c>
      <x:c r="E15770" s="33" t="str">
        <x:v>Pieridae-Coliadinae-14</x:v>
      </x:c>
      <x:c r="F15770" s="33" t="str">
        <x:v>Pieridae-Coliadinae</x:v>
      </x:c>
      <x:c r="G15770" s="33" t="n">
        <x:f>'AR_values'!I305</x:f>
        <x:v>2.587036999278014</x:v>
      </x:c>
      <x:c r="H15770" s="33" t="n">
        <x:f>ABS(D15770-G15770)</x:f>
        <x:v>0.12297738399560476</x:v>
      </x:c>
      <x:c r="I15770" s="14" t="n">
        <x:f>IFERROR(H15770/AVERAGE(D15770,G15770),"")</x:f>
        <x:v>0.046432392330831254</x:v>
      </x:c>
      <x:c r="J15770" s="14" t="n">
        <x:f>'Method'!$B$2</x:f>
        <x:v>0.05</x:v>
      </x:c>
      <x:c r="K15770" s="13" t="str">
        <x:f>IF(I15770&lt;=J15770,"是","否")</x:f>
        <x:v>是</x:v>
      </x:c>
      <x:c r="L15770" s="36" t="n">
        <x:v>0.8195847395976196</x:v>
      </x:c>
      <x:c r="M15770" s="36" t="n">
        <x:f>1-L15770</x:f>
        <x:v>0.18041526040238043</x:v>
      </x:c>
      <x:c r="N15770" s="13" t="str">
        <x:v>是</x:v>
      </x:c>
      <x:c r="O15770" s="15"/>
      <x:c r="P15770" s="13" t="str"/>
    </x:row>
    <x:row r="15771">
      <x:c r="A15771" s="15" t="n">
        <x:v>15770</x:v>
      </x:c>
      <x:c r="B15771" s="13" t="str">
        <x:v>Lycaenidae_Lucia_limbaria</x:v>
      </x:c>
      <x:c r="C15771" s="13" t="str">
        <x:v>Lycaenidae</x:v>
      </x:c>
      <x:c r="D15771" s="33" t="n">
        <x:f>'AR_values'!I172</x:f>
        <x:v>2.501816901535715</x:v>
      </x:c>
      <x:c r="E15771" s="33" t="str">
        <x:v>Satyrinae-17</x:v>
      </x:c>
      <x:c r="F15771" s="33" t="str">
        <x:v>Satyrinae</x:v>
      </x:c>
      <x:c r="G15771" s="33" t="n">
        <x:f>'AR_values'!I366</x:f>
        <x:v>2.388286699296129</x:v>
      </x:c>
      <x:c r="H15771" s="33" t="n">
        <x:f>ABS(D15771-G15771)</x:f>
        <x:v>0.11353020223958588</x:v>
      </x:c>
      <x:c r="I15771" s="14" t="n">
        <x:f>IFERROR(H15771/AVERAGE(D15771,G15771),"")</x:f>
        <x:v>0.04643263681377774</x:v>
      </x:c>
      <x:c r="J15771" s="14" t="n">
        <x:f>'Method'!$B$2</x:f>
        <x:v>0.05</x:v>
      </x:c>
      <x:c r="K15771" s="13" t="str">
        <x:f>IF(I15771&lt;=J15771,"是","否")</x:f>
        <x:v>是</x:v>
      </x:c>
      <x:c r="L15771" s="36" t="n">
        <x:v>0.8465678775223058</x:v>
      </x:c>
      <x:c r="M15771" s="36" t="n">
        <x:f>1-L15771</x:f>
        <x:v>0.15343212247769422</x:v>
      </x:c>
      <x:c r="N15771" s="13" t="str">
        <x:v>是</x:v>
      </x:c>
      <x:c r="O15771" s="15"/>
      <x:c r="P15771" s="13" t="str"/>
    </x:row>
    <x:row r="15772">
      <x:c r="A15772" s="15" t="n">
        <x:v>15771</x:v>
      </x:c>
      <x:c r="B15772" s="13" t="str">
        <x:v>Papilionidae-7</x:v>
      </x:c>
      <x:c r="C15772" s="13" t="str">
        <x:v>Papilionidae</x:v>
      </x:c>
      <x:c r="D15772" s="33" t="n">
        <x:f>'AR_values'!I258</x:f>
        <x:v>2.8776607219065564</x:v>
      </x:c>
      <x:c r="E15772" s="33" t="str">
        <x:v>Pieridae-7</x:v>
      </x:c>
      <x:c r="F15772" s="33" t="str">
        <x:v>Pieridae</x:v>
      </x:c>
      <x:c r="G15772" s="33" t="n">
        <x:f>'AR_values'!I297</x:f>
        <x:v>3.014474756068161</x:v>
      </x:c>
      <x:c r="H15772" s="33" t="n">
        <x:f>ABS(D15772-G15772)</x:f>
        <x:v>0.13681403416160443</x:v>
      </x:c>
      <x:c r="I15772" s="14" t="n">
        <x:f>IFERROR(H15772/AVERAGE(D15772,G15772),"")</x:f>
        <x:v>0.04643954120641877</x:v>
      </x:c>
      <x:c r="J15772" s="14" t="n">
        <x:f>'Method'!$B$2</x:f>
        <x:v>0.05</x:v>
      </x:c>
      <x:c r="K15772" s="13" t="str">
        <x:f>IF(I15772&lt;=J15772,"是","否")</x:f>
        <x:v>是</x:v>
      </x:c>
      <x:c r="L15772" s="36" t="n">
        <x:v>0.7631524919160294</x:v>
      </x:c>
      <x:c r="M15772" s="36" t="n">
        <x:f>1-L15772</x:f>
        <x:v>0.2368475080839706</x:v>
      </x:c>
      <x:c r="N15772" s="13" t="str">
        <x:v>是</x:v>
      </x:c>
      <x:c r="O15772" s="15"/>
      <x:c r="P15772" s="13" t="str"/>
    </x:row>
    <x:row r="15773">
      <x:c r="A15773" s="15" t="n">
        <x:v>15772</x:v>
      </x:c>
      <x:c r="B15773" s="13" t="str">
        <x:v>Papilionidae-4</x:v>
      </x:c>
      <x:c r="C15773" s="13" t="str">
        <x:v>Papilionidae</x:v>
      </x:c>
      <x:c r="D15773" s="33" t="n">
        <x:f>'AR_values'!I251</x:f>
        <x:v>2.713745457806805</x:v>
      </x:c>
      <x:c r="E15773" s="33" t="str">
        <x:v>Papilionidae-41</x:v>
      </x:c>
      <x:c r="F15773" s="33" t="str">
        <x:v>Papilionidae</x:v>
      </x:c>
      <x:c r="G15773" s="33" t="n">
        <x:f>'AR_values'!I253</x:f>
        <x:v>2.842794863146978</x:v>
      </x:c>
      <x:c r="H15773" s="33" t="n">
        <x:f>ABS(D15773-G15773)</x:f>
        <x:v>0.12904940534017273</x:v>
      </x:c>
      <x:c r="I15773" s="14" t="n">
        <x:f>IFERROR(H15773/AVERAGE(D15773,G15773),"")</x:f>
        <x:v>0.046449552378312026</x:v>
      </x:c>
      <x:c r="J15773" s="14" t="n">
        <x:f>'Method'!$B$2</x:f>
        <x:v>0.05</x:v>
      </x:c>
      <x:c r="K15773" s="13" t="str">
        <x:f>IF(I15773&lt;=J15773,"是","否")</x:f>
        <x:v>是</x:v>
      </x:c>
      <x:c r="L15773" s="36" t="n">
        <x:v>0.8263785956538123</x:v>
      </x:c>
      <x:c r="M15773" s="36" t="n">
        <x:f>1-L15773</x:f>
        <x:v>0.17362140434618767</x:v>
      </x:c>
      <x:c r="N15773" s="13" t="str">
        <x:v>否</x:v>
      </x:c>
      <x:c r="O15773" s="15"/>
      <x:c r="P15773" s="13" t="str"/>
    </x:row>
    <x:row r="15774">
      <x:c r="A15774" s="15" t="n">
        <x:v>15773</x:v>
      </x:c>
      <x:c r="B15774" s="13" t="str">
        <x:v>Nymphalinae-20</x:v>
      </x:c>
      <x:c r="C15774" s="13" t="str">
        <x:v>Nymphalinae</x:v>
      </x:c>
      <x:c r="D15774" s="33" t="n">
        <x:f>'AR_values'!I201</x:f>
        <x:v>2.6316211778781273</x:v>
      </x:c>
      <x:c r="E15774" s="33" t="str">
        <x:v>Pieridae-9</x:v>
      </x:c>
      <x:c r="F15774" s="33" t="str">
        <x:v>Pieridae</x:v>
      </x:c>
      <x:c r="G15774" s="33" t="n">
        <x:f>'AR_values'!I299</x:f>
        <x:v>2.7567727221374767</x:v>
      </x:c>
      <x:c r="H15774" s="33" t="n">
        <x:f>ABS(D15774-G15774)</x:f>
        <x:v>0.12515154425934938</x:v>
      </x:c>
      <x:c r="I15774" s="14" t="n">
        <x:f>IFERROR(H15774/AVERAGE(D15774,G15774),"")</x:f>
        <x:v>0.04645226261539156</x:v>
      </x:c>
      <x:c r="J15774" s="14" t="n">
        <x:f>'Method'!$B$2</x:f>
        <x:v>0.05</x:v>
      </x:c>
      <x:c r="K15774" s="13" t="str">
        <x:f>IF(I15774&lt;=J15774,"是","否")</x:f>
        <x:v>是</x:v>
      </x:c>
      <x:c r="L15774" s="36" t="n">
        <x:v>0.6911550984081205</x:v>
      </x:c>
      <x:c r="M15774" s="36" t="n">
        <x:f>1-L15774</x:f>
        <x:v>0.3088449015918795</x:v>
      </x:c>
      <x:c r="N15774" s="13" t="str">
        <x:v>是</x:v>
      </x:c>
      <x:c r="O15774" s="15"/>
      <x:c r="P15774" s="13" t="str"/>
    </x:row>
    <x:row r="15775">
      <x:c r="A15775" s="15" t="n">
        <x:v>15774</x:v>
      </x:c>
      <x:c r="B15775" s="13" t="str">
        <x:v>Danainae-14</x:v>
      </x:c>
      <x:c r="C15775" s="13" t="str">
        <x:v>Danainae</x:v>
      </x:c>
      <x:c r="D15775" s="33" t="n">
        <x:f>'AR_values'!I35</x:f>
        <x:v>3.058665750752658</x:v>
      </x:c>
      <x:c r="E15775" s="33" t="str">
        <x:v>Nymphalinae-27</x:v>
      </x:c>
      <x:c r="F15775" s="33" t="str">
        <x:v>Nymphalinae</x:v>
      </x:c>
      <x:c r="G15775" s="33" t="n">
        <x:f>'AR_values'!I208</x:f>
        <x:v>2.9197999033738387</x:v>
      </x:c>
      <x:c r="H15775" s="33" t="n">
        <x:f>ABS(D15775-G15775)</x:f>
        <x:v>0.13886584737881913</x:v>
      </x:c>
      <x:c r="I15775" s="14" t="n">
        <x:f>IFERROR(H15775/AVERAGE(D15775,G15775),"")</x:f>
        <x:v>0.0464553467102283</x:v>
      </x:c>
      <x:c r="J15775" s="14" t="n">
        <x:f>'Method'!$B$2</x:f>
        <x:v>0.05</x:v>
      </x:c>
      <x:c r="K15775" s="13" t="str">
        <x:f>IF(I15775&lt;=J15775,"是","否")</x:f>
        <x:v>是</x:v>
      </x:c>
      <x:c r="L15775" s="36" t="n">
        <x:v>0.8423453478397037</x:v>
      </x:c>
      <x:c r="M15775" s="36" t="n">
        <x:f>1-L15775</x:f>
        <x:v>0.15765465216029628</x:v>
      </x:c>
      <x:c r="N15775" s="13" t="str">
        <x:v>是</x:v>
      </x:c>
      <x:c r="O15775" s="15"/>
      <x:c r="P15775" s="13" t="str"/>
    </x:row>
    <x:row r="15776">
      <x:c r="A15776" s="15" t="n">
        <x:v>15775</x:v>
      </x:c>
      <x:c r="B15776" s="13" t="str">
        <x:v>Hesperiidae-13</x:v>
      </x:c>
      <x:c r="C15776" s="13" t="str">
        <x:v>Hesperiidae</x:v>
      </x:c>
      <x:c r="D15776" s="33" t="n">
        <x:f>'AR_values'!I79</x:f>
        <x:v>2.991794981073474</x:v>
      </x:c>
      <x:c r="E15776" s="33" t="str">
        <x:v>Hesperiidae-36</x:v>
      </x:c>
      <x:c r="F15776" s="33" t="str">
        <x:v>Hesperiidae</x:v>
      </x:c>
      <x:c r="G15776" s="33" t="n">
        <x:f>'AR_values'!I104</x:f>
        <x:v>2.8559515557861443</x:v>
      </x:c>
      <x:c r="H15776" s="33" t="n">
        <x:f>ABS(D15776-G15776)</x:f>
        <x:v>0.13584342528732973</x:v>
      </x:c>
      <x:c r="I15776" s="14" t="n">
        <x:f>IFERROR(H15776/AVERAGE(D15776,G15776),"")</x:f>
        <x:v>0.04646009345004236</x:v>
      </x:c>
      <x:c r="J15776" s="14" t="n">
        <x:f>'Method'!$B$2</x:f>
        <x:v>0.05</x:v>
      </x:c>
      <x:c r="K15776" s="13" t="str">
        <x:f>IF(I15776&lt;=J15776,"是","否")</x:f>
        <x:v>是</x:v>
      </x:c>
      <x:c r="L15776" s="36" t="n">
        <x:v>0.8374802396482325</x:v>
      </x:c>
      <x:c r="M15776" s="36" t="n">
        <x:f>1-L15776</x:f>
        <x:v>0.16251976035176752</x:v>
      </x:c>
      <x:c r="N15776" s="13" t="str">
        <x:v>否</x:v>
      </x:c>
      <x:c r="O15776" s="15"/>
      <x:c r="P15776" s="13" t="str"/>
    </x:row>
    <x:row r="15777">
      <x:c r="A15777" s="15" t="n">
        <x:v>15776</x:v>
      </x:c>
      <x:c r="B15777" s="13" t="str">
        <x:v>Charaxinae-7</x:v>
      </x:c>
      <x:c r="C15777" s="13" t="str">
        <x:v>Charaxinae</x:v>
      </x:c>
      <x:c r="D15777" s="33" t="n">
        <x:f>'AR_values'!I28</x:f>
        <x:v>2.3144245792096236</x:v>
      </x:c>
      <x:c r="E15777" s="33" t="str">
        <x:v>Lycaenidae_Candalides_acasta</x:v>
      </x:c>
      <x:c r="F15777" s="33" t="str">
        <x:v>Lycaenidae</x:v>
      </x:c>
      <x:c r="G15777" s="33" t="n">
        <x:f>'AR_values'!I164</x:f>
        <x:v>2.4245150825976376</x:v>
      </x:c>
      <x:c r="H15777" s="33" t="n">
        <x:f>ABS(D15777-G15777)</x:f>
        <x:v>0.11009050338801396</x:v>
      </x:c>
      <x:c r="I15777" s="14" t="n">
        <x:f>IFERROR(H15777/AVERAGE(D15777,G15777),"")</x:f>
        <x:v>0.046462082763058174</x:v>
      </x:c>
      <x:c r="J15777" s="14" t="n">
        <x:f>'Method'!$B$2</x:f>
        <x:v>0.05</x:v>
      </x:c>
      <x:c r="K15777" s="13" t="str">
        <x:f>IF(I15777&lt;=J15777,"是","否")</x:f>
        <x:v>是</x:v>
      </x:c>
      <x:c r="L15777" s="36" t="n">
        <x:v>0.7142727975969219</x:v>
      </x:c>
      <x:c r="M15777" s="36" t="n">
        <x:f>1-L15777</x:f>
        <x:v>0.28572720240307814</x:v>
      </x:c>
      <x:c r="N15777" s="13" t="str">
        <x:v>是</x:v>
      </x:c>
      <x:c r="O15777" s="15"/>
      <x:c r="P15777" s="13" t="str"/>
    </x:row>
    <x:row r="15778">
      <x:c r="A15778" s="15" t="n">
        <x:v>15777</x:v>
      </x:c>
      <x:c r="B15778" s="13" t="str">
        <x:v>Nymphalinae-10</x:v>
      </x:c>
      <x:c r="C15778" s="13" t="str">
        <x:v>Nymphalinae</x:v>
      </x:c>
      <x:c r="D15778" s="33" t="n">
        <x:f>'AR_values'!I190</x:f>
        <x:v>2.713697150892105</x:v>
      </x:c>
      <x:c r="E15778" s="33" t="str">
        <x:v>Papilionidae-41</x:v>
      </x:c>
      <x:c r="F15778" s="33" t="str">
        <x:v>Papilionidae</x:v>
      </x:c>
      <x:c r="G15778" s="33" t="n">
        <x:f>'AR_values'!I253</x:f>
        <x:v>2.842794863146978</x:v>
      </x:c>
      <x:c r="H15778" s="33" t="n">
        <x:f>ABS(D15778-G15778)</x:f>
        <x:v>0.1290977122548731</x:v>
      </x:c>
      <x:c r="I15778" s="14" t="n">
        <x:f>IFERROR(H15778/AVERAGE(D15778,G15778),"")</x:f>
        <x:v>0.046467343758865715</x:v>
      </x:c>
      <x:c r="J15778" s="14" t="n">
        <x:f>'Method'!$B$2</x:f>
        <x:v>0.05</x:v>
      </x:c>
      <x:c r="K15778" s="13" t="str">
        <x:f>IF(I15778&lt;=J15778,"是","否")</x:f>
        <x:v>是</x:v>
      </x:c>
      <x:c r="L15778" s="36" t="n">
        <x:v>0.7351948377246866</x:v>
      </x:c>
      <x:c r="M15778" s="36" t="n">
        <x:f>1-L15778</x:f>
        <x:v>0.26480516227531337</x:v>
      </x:c>
      <x:c r="N15778" s="13" t="str">
        <x:v>是</x:v>
      </x:c>
      <x:c r="O15778" s="15"/>
      <x:c r="P15778" s="13" t="str"/>
    </x:row>
    <x:row r="15779">
      <x:c r="A15779" s="15" t="n">
        <x:v>15778</x:v>
      </x:c>
      <x:c r="B15779" s="13" t="str">
        <x:v>Papilionidae-28</x:v>
      </x:c>
      <x:c r="C15779" s="13" t="str">
        <x:v>Papilionidae</x:v>
      </x:c>
      <x:c r="D15779" s="33" t="n">
        <x:f>'AR_values'!I238</x:f>
        <x:v>3.1620501718975826</x:v>
      </x:c>
      <x:c r="E15779" s="33" t="str">
        <x:v>Satyrinae-23</x:v>
      </x:c>
      <x:c r="F15779" s="33" t="str">
        <x:v>Satyrinae</x:v>
      </x:c>
      <x:c r="G15779" s="33" t="n">
        <x:f>'AR_values'!I373</x:f>
        <x:v>3.0184462325469528</x:v>
      </x:c>
      <x:c r="H15779" s="33" t="n">
        <x:f>ABS(D15779-G15779)</x:f>
        <x:v>0.14360393935062987</x:v>
      </x:c>
      <x:c r="I15779" s="14" t="n">
        <x:f>IFERROR(H15779/AVERAGE(D15779,G15779),"")</x:f>
        <x:v>0.04647003410514437</x:v>
      </x:c>
      <x:c r="J15779" s="14" t="n">
        <x:f>'Method'!$B$2</x:f>
        <x:v>0.05</x:v>
      </x:c>
      <x:c r="K15779" s="13" t="str">
        <x:f>IF(I15779&lt;=J15779,"是","否")</x:f>
        <x:v>是</x:v>
      </x:c>
      <x:c r="L15779" s="36" t="n">
        <x:v>0.8568024509247703</x:v>
      </x:c>
      <x:c r="M15779" s="36" t="n">
        <x:f>1-L15779</x:f>
        <x:v>0.14319754907522975</x:v>
      </x:c>
      <x:c r="N15779" s="13" t="str">
        <x:v>是</x:v>
      </x:c>
      <x:c r="O15779" s="15"/>
      <x:c r="P15779" s="13" t="str"/>
    </x:row>
    <x:row r="15780">
      <x:c r="A15780" s="15" t="n">
        <x:v>15779</x:v>
      </x:c>
      <x:c r="B15780" s="13" t="str">
        <x:v>Hesperiidae_Trapezites_sciron</x:v>
      </x:c>
      <x:c r="C15780" s="13" t="str">
        <x:v>Hesperiidae</x:v>
      </x:c>
      <x:c r="D15780" s="33" t="n">
        <x:f>'AR_values'!I128</x:f>
        <x:v>2.954498744525112</x:v>
      </x:c>
      <x:c r="E15780" s="33" t="str">
        <x:v>Pieridae-3</x:v>
      </x:c>
      <x:c r="F15780" s="33" t="str">
        <x:v>Pieridae</x:v>
      </x:c>
      <x:c r="G15780" s="33" t="n">
        <x:f>'AR_values'!I293</x:f>
        <x:v>2.8202857168729976</x:v>
      </x:c>
      <x:c r="H15780" s="33" t="n">
        <x:f>ABS(D15780-G15780)</x:f>
        <x:v>0.1342130276521143</x:v>
      </x:c>
      <x:c r="I15780" s="14" t="n">
        <x:f>IFERROR(H15780/AVERAGE(D15780,G15780),"")</x:f>
        <x:v>0.046482437067311956</x:v>
      </x:c>
      <x:c r="J15780" s="14" t="n">
        <x:f>'Method'!$B$2</x:f>
        <x:v>0.05</x:v>
      </x:c>
      <x:c r="K15780" s="13" t="str">
        <x:f>IF(I15780&lt;=J15780,"是","否")</x:f>
        <x:v>是</x:v>
      </x:c>
      <x:c r="L15780" s="36" t="n">
        <x:v>0.785585034533731</x:v>
      </x:c>
      <x:c r="M15780" s="36" t="n">
        <x:f>1-L15780</x:f>
        <x:v>0.21441496546626904</x:v>
      </x:c>
      <x:c r="N15780" s="13" t="str">
        <x:v>是</x:v>
      </x:c>
      <x:c r="O15780" s="15"/>
      <x:c r="P15780" s="13" t="str"/>
    </x:row>
    <x:row r="15781">
      <x:c r="A15781" s="15" t="n">
        <x:v>15780</x:v>
      </x:c>
      <x:c r="B15781" s="13" t="str">
        <x:v>Heliconiinae-3</x:v>
      </x:c>
      <x:c r="C15781" s="13" t="str">
        <x:v>Heliconiinae</x:v>
      </x:c>
      <x:c r="D15781" s="33" t="n">
        <x:f>'AR_values'!I68</x:f>
        <x:v>2.5394332166507505</x:v>
      </x:c>
      <x:c r="E15781" s="33" t="str">
        <x:v>Lycaenidae-15</x:v>
      </x:c>
      <x:c r="F15781" s="33" t="str">
        <x:v>Lycaenidae</x:v>
      </x:c>
      <x:c r="G15781" s="33" t="n">
        <x:f>'AR_values'!I147</x:f>
        <x:v>2.660305679700807</x:v>
      </x:c>
      <x:c r="H15781" s="33" t="n">
        <x:f>ABS(D15781-G15781)</x:f>
        <x:v>0.12087246305005639</x:v>
      </x:c>
      <x:c r="I15781" s="14" t="n">
        <x:f>IFERROR(H15781/AVERAGE(D15781,G15781),"")</x:f>
        <x:v>0.04649174331998386</x:v>
      </x:c>
      <x:c r="J15781" s="14" t="n">
        <x:f>'Method'!$B$2</x:f>
        <x:v>0.05</x:v>
      </x:c>
      <x:c r="K15781" s="13" t="str">
        <x:f>IF(I15781&lt;=J15781,"是","否")</x:f>
        <x:v>是</x:v>
      </x:c>
      <x:c r="L15781" s="36" t="n">
        <x:v>0.8589516726846649</x:v>
      </x:c>
      <x:c r="M15781" s="36" t="n">
        <x:f>1-L15781</x:f>
        <x:v>0.14104832731533512</x:v>
      </x:c>
      <x:c r="N15781" s="13" t="str">
        <x:v>是</x:v>
      </x:c>
      <x:c r="O15781" s="15"/>
      <x:c r="P15781" s="13" t="str"/>
    </x:row>
    <x:row r="15782">
      <x:c r="A15782" s="15" t="n">
        <x:v>15781</x:v>
      </x:c>
      <x:c r="B15782" s="13" t="str">
        <x:v>Hesperiidae-6</x:v>
      </x:c>
      <x:c r="C15782" s="13" t="str">
        <x:v>Hesperiidae</x:v>
      </x:c>
      <x:c r="D15782" s="33" t="n">
        <x:f>'AR_values'!I107</x:f>
        <x:v>2.805069004432799</x:v>
      </x:c>
      <x:c r="E15782" s="33" t="str">
        <x:v>Papilionidae_Papilio_aegeus</x:v>
      </x:c>
      <x:c r="F15782" s="33" t="str">
        <x:v>Papilionidae</x:v>
      </x:c>
      <x:c r="G15782" s="33" t="n">
        <x:f>'AR_values'!I263</x:f>
        <x:v>2.6776011899305736</x:v>
      </x:c>
      <x:c r="H15782" s="33" t="n">
        <x:f>ABS(D15782-G15782)</x:f>
        <x:v>0.12746781450222544</x:v>
      </x:c>
      <x:c r="I15782" s="14" t="n">
        <x:f>IFERROR(H15782/AVERAGE(D15782,G15782),"")</x:f>
        <x:v>0.04649844327067955</x:v>
      </x:c>
      <x:c r="J15782" s="14" t="n">
        <x:f>'Method'!$B$2</x:f>
        <x:v>0.05</x:v>
      </x:c>
      <x:c r="K15782" s="13" t="str">
        <x:f>IF(I15782&lt;=J15782,"是","否")</x:f>
        <x:v>是</x:v>
      </x:c>
      <x:c r="L15782" s="36" t="n">
        <x:v>0.6290400918403392</x:v>
      </x:c>
      <x:c r="M15782" s="36" t="n">
        <x:f>1-L15782</x:f>
        <x:v>0.37095990815966084</x:v>
      </x:c>
      <x:c r="N15782" s="13" t="str">
        <x:v>是</x:v>
      </x:c>
      <x:c r="O15782" s="15"/>
      <x:c r="P15782" s="13" t="str"/>
    </x:row>
    <x:row r="15783">
      <x:c r="A15783" s="15" t="n">
        <x:v>15782</x:v>
      </x:c>
      <x:c r="B15783" s="13" t="str">
        <x:v>Lycaenidae_Candalides_acasta</x:v>
      </x:c>
      <x:c r="C15783" s="13" t="str">
        <x:v>Lycaenidae</x:v>
      </x:c>
      <x:c r="D15783" s="33" t="n">
        <x:f>'AR_values'!I164</x:f>
        <x:v>2.4245150825976376</x:v>
      </x:c>
      <x:c r="E15783" s="33" t="str">
        <x:v>Lycaenidae_Ogyris_olane</x:v>
      </x:c>
      <x:c r="F15783" s="33" t="str">
        <x:v>Lycaenidae</x:v>
      </x:c>
      <x:c r="G15783" s="33" t="n">
        <x:f>'AR_values'!I180</x:f>
        <x:v>2.5399402467253505</x:v>
      </x:c>
      <x:c r="H15783" s="33" t="n">
        <x:f>ABS(D15783-G15783)</x:f>
        <x:v>0.11542516412771286</x:v>
      </x:c>
      <x:c r="I15783" s="14" t="n">
        <x:f>IFERROR(H15783/AVERAGE(D15783,G15783),"")</x:f>
        <x:v>0.04650063560686873</x:v>
      </x:c>
      <x:c r="J15783" s="14" t="n">
        <x:f>'Method'!$B$2</x:f>
        <x:v>0.05</x:v>
      </x:c>
      <x:c r="K15783" s="13" t="str">
        <x:f>IF(I15783&lt;=J15783,"是","否")</x:f>
        <x:v>是</x:v>
      </x:c>
      <x:c r="L15783" s="36" t="n">
        <x:v>0.9110710143059673</x:v>
      </x:c>
      <x:c r="M15783" s="36" t="n">
        <x:f>1-L15783</x:f>
        <x:v>0.08892898569403274</x:v>
      </x:c>
      <x:c r="N15783" s="13" t="str">
        <x:v>否</x:v>
      </x:c>
      <x:c r="O15783" s="15"/>
      <x:c r="P15783" s="13" t="str"/>
    </x:row>
    <x:row r="15784">
      <x:c r="A15784" s="15" t="n">
        <x:v>15783</x:v>
      </x:c>
      <x:c r="B15784" s="13" t="str">
        <x:v>Biblidinae-5</x:v>
      </x:c>
      <x:c r="C15784" s="13" t="str">
        <x:v>Biblidinae</x:v>
      </x:c>
      <x:c r="D15784" s="33" t="n">
        <x:f>'AR_values'!I11</x:f>
        <x:v>2.4750199618333006</x:v>
      </x:c>
      <x:c r="E15784" s="33" t="str">
        <x:v>Satyrinae-11</x:v>
      </x:c>
      <x:c r="F15784" s="33" t="str">
        <x:v>Satyrinae</x:v>
      </x:c>
      <x:c r="G15784" s="33" t="n">
        <x:f>'AR_values'!I360</x:f>
        <x:v>2.3625440484525146</x:v>
      </x:c>
      <x:c r="H15784" s="33" t="n">
        <x:f>ABS(D15784-G15784)</x:f>
        <x:v>0.112475913380786</x:v>
      </x:c>
      <x:c r="I15784" s="14" t="n">
        <x:f>IFERROR(H15784/AVERAGE(D15784,G15784),"")</x:f>
        <x:v>0.04650105430817468</x:v>
      </x:c>
      <x:c r="J15784" s="14" t="n">
        <x:f>'Method'!$B$2</x:f>
        <x:v>0.05</x:v>
      </x:c>
      <x:c r="K15784" s="13" t="str">
        <x:f>IF(I15784&lt;=J15784,"是","否")</x:f>
        <x:v>是</x:v>
      </x:c>
      <x:c r="L15784" s="36" t="n">
        <x:v>0.8089227869083345</x:v>
      </x:c>
      <x:c r="M15784" s="36" t="n">
        <x:f>1-L15784</x:f>
        <x:v>0.19107721309166548</x:v>
      </x:c>
      <x:c r="N15784" s="13" t="str">
        <x:v>是</x:v>
      </x:c>
      <x:c r="O15784" s="15"/>
      <x:c r="P15784" s="13" t="str"/>
    </x:row>
    <x:row r="15785">
      <x:c r="A15785" s="15" t="n">
        <x:v>15784</x:v>
      </x:c>
      <x:c r="B15785" s="13" t="str">
        <x:v>Nymphalinae-22</x:v>
      </x:c>
      <x:c r="C15785" s="13" t="str">
        <x:v>Nymphalinae</x:v>
      </x:c>
      <x:c r="D15785" s="33" t="n">
        <x:f>'AR_values'!I203</x:f>
        <x:v>2.534278425389025</x:v>
      </x:c>
      <x:c r="E15785" s="33" t="str">
        <x:v>Riodinidae-24</x:v>
      </x:c>
      <x:c r="F15785" s="33" t="str">
        <x:v>Riodinidae</x:v>
      </x:c>
      <x:c r="G15785" s="33" t="n">
        <x:f>'AR_values'!I348</x:f>
        <x:v>2.419105896071809</x:v>
      </x:c>
      <x:c r="H15785" s="33" t="n">
        <x:f>ABS(D15785-G15785)</x:f>
        <x:v>0.11517252931721611</x:v>
      </x:c>
      <x:c r="I15785" s="14" t="n">
        <x:f>IFERROR(H15785/AVERAGE(D15785,G15785),"")</x:f>
        <x:v>0.04650256141774594</x:v>
      </x:c>
      <x:c r="J15785" s="14" t="n">
        <x:f>'Method'!$B$2</x:f>
        <x:v>0.05</x:v>
      </x:c>
      <x:c r="K15785" s="13" t="str">
        <x:f>IF(I15785&lt;=J15785,"是","否")</x:f>
        <x:v>是</x:v>
      </x:c>
      <x:c r="L15785" s="36" t="n">
        <x:v>0.8758479545611332</x:v>
      </x:c>
      <x:c r="M15785" s="36" t="n">
        <x:f>1-L15785</x:f>
        <x:v>0.12415204543886682</x:v>
      </x:c>
      <x:c r="N15785" s="13" t="str">
        <x:v>是</x:v>
      </x:c>
      <x:c r="O15785" s="15"/>
      <x:c r="P15785" s="13" t="str"/>
    </x:row>
    <x:row r="15786">
      <x:c r="A15786" s="15" t="n">
        <x:v>15785</x:v>
      </x:c>
      <x:c r="B15786" s="13" t="str">
        <x:v>Hesperiidae-19</x:v>
      </x:c>
      <x:c r="C15786" s="13" t="str">
        <x:v>Hesperiidae</x:v>
      </x:c>
      <x:c r="D15786" s="33" t="n">
        <x:f>'AR_values'!I85</x:f>
        <x:v>2.7158477525786973</x:v>
      </x:c>
      <x:c r="E15786" s="33" t="str">
        <x:v>Lycaenidae_Ogyris_otanes</x:v>
      </x:c>
      <x:c r="F15786" s="33" t="str">
        <x:v>Lycaenidae</x:v>
      </x:c>
      <x:c r="G15786" s="33" t="n">
        <x:f>'AR_values'!I182</x:f>
        <x:v>2.592402289032767</x:v>
      </x:c>
      <x:c r="H15786" s="33" t="n">
        <x:f>ABS(D15786-G15786)</x:f>
        <x:v>0.12344546354593033</x:v>
      </x:c>
      <x:c r="I15786" s="14" t="n">
        <x:f>IFERROR(H15786/AVERAGE(D15786,G15786),"")</x:f>
        <x:v>0.04651079454744566</x:v>
      </x:c>
      <x:c r="J15786" s="14" t="n">
        <x:f>'Method'!$B$2</x:f>
        <x:v>0.05</x:v>
      </x:c>
      <x:c r="K15786" s="13" t="str">
        <x:f>IF(I15786&lt;=J15786,"是","否")</x:f>
        <x:v>是</x:v>
      </x:c>
      <x:c r="L15786" s="36" t="n">
        <x:v>0.8066688003034506</x:v>
      </x:c>
      <x:c r="M15786" s="36" t="n">
        <x:f>1-L15786</x:f>
        <x:v>0.19333119969654944</x:v>
      </x:c>
      <x:c r="N15786" s="13" t="str">
        <x:v>是</x:v>
      </x:c>
      <x:c r="O15786" s="15"/>
      <x:c r="P15786" s="13" t="str"/>
    </x:row>
    <x:row r="15787">
      <x:c r="A15787" s="15" t="n">
        <x:v>15786</x:v>
      </x:c>
      <x:c r="B15787" s="13" t="str">
        <x:v>Hesperiidae_Anisynta_cynone</x:v>
      </x:c>
      <x:c r="C15787" s="13" t="str">
        <x:v>Hesperiidae</x:v>
      </x:c>
      <x:c r="D15787" s="33" t="n">
        <x:f>'AR_values'!I111</x:f>
        <x:v>2.7231750866675806</x:v>
      </x:c>
      <x:c r="E15787" s="33" t="str">
        <x:v>Hesperiidae_Trapezites_symmomus</x:v>
      </x:c>
      <x:c r="F15787" s="33" t="str">
        <x:v>Hesperiidae</x:v>
      </x:c>
      <x:c r="G15787" s="33" t="n">
        <x:f>'AR_values'!I129</x:f>
        <x:v>2.8528532917136653</x:v>
      </x:c>
      <x:c r="H15787" s="33" t="n">
        <x:f>ABS(D15787-G15787)</x:f>
        <x:v>0.12967820504608474</x:v>
      </x:c>
      <x:c r="I15787" s="14" t="n">
        <x:f>IFERROR(H15787/AVERAGE(D15787,G15787),"")</x:f>
        <x:v>0.04651274930696501</x:v>
      </x:c>
      <x:c r="J15787" s="14" t="n">
        <x:f>'Method'!$B$2</x:f>
        <x:v>0.05</x:v>
      </x:c>
      <x:c r="K15787" s="13" t="str">
        <x:f>IF(I15787&lt;=J15787,"是","否")</x:f>
        <x:v>是</x:v>
      </x:c>
      <x:c r="L15787" s="36" t="n">
        <x:v>0.8669741270779271</x:v>
      </x:c>
      <x:c r="M15787" s="36" t="n">
        <x:f>1-L15787</x:f>
        <x:v>0.1330258729220729</x:v>
      </x:c>
      <x:c r="N15787" s="13" t="str">
        <x:v>否</x:v>
      </x:c>
      <x:c r="O15787" s="15"/>
      <x:c r="P15787" s="13" t="str"/>
    </x:row>
    <x:row r="15788">
      <x:c r="A15788" s="15" t="n">
        <x:v>15787</x:v>
      </x:c>
      <x:c r="B15788" s="13" t="str">
        <x:v>Pieridae-12</x:v>
      </x:c>
      <x:c r="C15788" s="13" t="str">
        <x:v>Pieridae</x:v>
      </x:c>
      <x:c r="D15788" s="33" t="n">
        <x:f>'AR_values'!I277</x:f>
        <x:v>2.809922973063713</x:v>
      </x:c>
      <x:c r="E15788" s="33" t="str">
        <x:v>Pieridae-Coliadinae-7</x:v>
      </x:c>
      <x:c r="F15788" s="33" t="str">
        <x:v>Pieridae-Coliadinae</x:v>
      </x:c>
      <x:c r="G15788" s="33" t="n">
        <x:f>'AR_values'!I319</x:f>
        <x:v>2.6821855446790392</x:v>
      </x:c>
      <x:c r="H15788" s="33" t="n">
        <x:f>ABS(D15788-G15788)</x:f>
        <x:v>0.12773742838467372</x:v>
      </x:c>
      <x:c r="I15788" s="14" t="n">
        <x:f>IFERROR(H15788/AVERAGE(D15788,G15788),"")</x:f>
        <x:v>0.04651671683908155</x:v>
      </x:c>
      <x:c r="J15788" s="14" t="n">
        <x:f>'Method'!$B$2</x:f>
        <x:v>0.05</x:v>
      </x:c>
      <x:c r="K15788" s="13" t="str">
        <x:f>IF(I15788&lt;=J15788,"是","否")</x:f>
        <x:v>是</x:v>
      </x:c>
      <x:c r="L15788" s="36" t="n">
        <x:v>0.78772496538994</x:v>
      </x:c>
      <x:c r="M15788" s="36" t="n">
        <x:f>1-L15788</x:f>
        <x:v>0.21227503461006003</x:v>
      </x:c>
      <x:c r="N15788" s="13" t="str">
        <x:v>是</x:v>
      </x:c>
      <x:c r="O15788" s="15"/>
      <x:c r="P15788" s="13" t="str"/>
    </x:row>
    <x:row r="15789">
      <x:c r="A15789" s="15" t="n">
        <x:v>15788</x:v>
      </x:c>
      <x:c r="B15789" s="13" t="str">
        <x:v>Hesperiidae_Trapezites_lutea</x:v>
      </x:c>
      <x:c r="C15789" s="13" t="str">
        <x:v>Hesperiidae</x:v>
      </x:c>
      <x:c r="D15789" s="33" t="n">
        <x:f>'AR_values'!I126</x:f>
        <x:v>2.806294124049109</x:v>
      </x:c>
      <x:c r="E15789" s="33" t="str">
        <x:v>Papilionidae-21</x:v>
      </x:c>
      <x:c r="F15789" s="33" t="str">
        <x:v>Papilionidae</x:v>
      </x:c>
      <x:c r="G15789" s="33" t="n">
        <x:f>'AR_values'!I232</x:f>
        <x:v>2.6787195291908024</x:v>
      </x:c>
      <x:c r="H15789" s="33" t="n">
        <x:f>ABS(D15789-G15789)</x:f>
        <x:v>0.1275745948583067</x:v>
      </x:c>
      <x:c r="I15789" s="14" t="n">
        <x:f>IFERROR(H15789/AVERAGE(D15789,G15789),"")</x:f>
        <x:v>0.0465175122337026</x:v>
      </x:c>
      <x:c r="J15789" s="14" t="n">
        <x:f>'Method'!$B$2</x:f>
        <x:v>0.05</x:v>
      </x:c>
      <x:c r="K15789" s="13" t="str">
        <x:f>IF(I15789&lt;=J15789,"是","否")</x:f>
        <x:v>是</x:v>
      </x:c>
      <x:c r="L15789" s="36" t="n">
        <x:v>0.7336701721402973</x:v>
      </x:c>
      <x:c r="M15789" s="36" t="n">
        <x:f>1-L15789</x:f>
        <x:v>0.2663298278597027</x:v>
      </x:c>
      <x:c r="N15789" s="13" t="str">
        <x:v>是</x:v>
      </x:c>
      <x:c r="O15789" s="15"/>
      <x:c r="P15789" s="13" t="str"/>
    </x:row>
    <x:row r="15790">
      <x:c r="A15790" s="15" t="n">
        <x:v>15789</x:v>
      </x:c>
      <x:c r="B15790" s="13" t="str">
        <x:v>Parnassiinae-3</x:v>
      </x:c>
      <x:c r="C15790" s="13" t="str">
        <x:v>Parnassiinae</x:v>
      </x:c>
      <x:c r="D15790" s="33" t="n">
        <x:f>'AR_values'!I270</x:f>
        <x:v>2.6331902913765703</x:v>
      </x:c>
      <x:c r="E15790" s="33" t="str">
        <x:v>Satyrinae-7</x:v>
      </x:c>
      <x:c r="F15790" s="33" t="str">
        <x:v>Satyrinae</x:v>
      </x:c>
      <x:c r="G15790" s="33" t="n">
        <x:f>'AR_values'!I382</x:f>
        <x:v>2.5134817259008053</x:v>
      </x:c>
      <x:c r="H15790" s="33" t="n">
        <x:f>ABS(D15790-G15790)</x:f>
        <x:v>0.11970856547576503</x:v>
      </x:c>
      <x:c r="I15790" s="14" t="n">
        <x:f>IFERROR(H15790/AVERAGE(D15790,G15790),"")</x:f>
        <x:v>0.0465188242320099</x:v>
      </x:c>
      <x:c r="J15790" s="14" t="n">
        <x:f>'Method'!$B$2</x:f>
        <x:v>0.05</x:v>
      </x:c>
      <x:c r="K15790" s="13" t="str">
        <x:f>IF(I15790&lt;=J15790,"是","否")</x:f>
        <x:v>是</x:v>
      </x:c>
      <x:c r="L15790" s="36" t="n">
        <x:v>0.888971666145971</x:v>
      </x:c>
      <x:c r="M15790" s="36" t="n">
        <x:f>1-L15790</x:f>
        <x:v>0.111028333854029</x:v>
      </x:c>
      <x:c r="N15790" s="13" t="str">
        <x:v>是</x:v>
      </x:c>
      <x:c r="O15790" s="15"/>
      <x:c r="P15790" s="13" t="str"/>
    </x:row>
    <x:row r="15791">
      <x:c r="A15791" s="15" t="n">
        <x:v>15790</x:v>
      </x:c>
      <x:c r="B15791" s="13" t="str">
        <x:v>Biblidinae-4</x:v>
      </x:c>
      <x:c r="C15791" s="13" t="str">
        <x:v>Biblidinae</x:v>
      </x:c>
      <x:c r="D15791" s="33" t="n">
        <x:f>'AR_values'!I10</x:f>
        <x:v>2.5419996384242083</x:v>
      </x:c>
      <x:c r="E15791" s="33" t="str">
        <x:v>Hesperiidae_Hesperilla_chrysotricha</x:v>
      </x:c>
      <x:c r="F15791" s="33" t="str">
        <x:v>Hesperiidae</x:v>
      </x:c>
      <x:c r="G15791" s="33" t="n">
        <x:f>'AR_values'!I117</x:f>
        <x:v>2.6630704750756298</x:v>
      </x:c>
      <x:c r="H15791" s="33" t="n">
        <x:f>ABS(D15791-G15791)</x:f>
        <x:v>0.12107083665142149</x:v>
      </x:c>
      <x:c r="I15791" s="14" t="n">
        <x:f>IFERROR(H15791/AVERAGE(D15791,G15791),"")</x:f>
        <x:v>0.046520348049649864</x:v>
      </x:c>
      <x:c r="J15791" s="14" t="n">
        <x:f>'Method'!$B$2</x:f>
        <x:v>0.05</x:v>
      </x:c>
      <x:c r="K15791" s="13" t="str">
        <x:f>IF(I15791&lt;=J15791,"是","否")</x:f>
        <x:v>是</x:v>
      </x:c>
      <x:c r="L15791" s="36" t="n">
        <x:v>0.8134392793801923</x:v>
      </x:c>
      <x:c r="M15791" s="36" t="n">
        <x:f>1-L15791</x:f>
        <x:v>0.18656072061980766</x:v>
      </x:c>
      <x:c r="N15791" s="13" t="str">
        <x:v>是</x:v>
      </x:c>
      <x:c r="O15791" s="15"/>
      <x:c r="P15791" s="13" t="str"/>
    </x:row>
    <x:row r="15792">
      <x:c r="A15792" s="15" t="n">
        <x:v>15791</x:v>
      </x:c>
      <x:c r="B15792" s="13" t="str">
        <x:v>Nymphalinae-24</x:v>
      </x:c>
      <x:c r="C15792" s="13" t="str">
        <x:v>Nymphalinae</x:v>
      </x:c>
      <x:c r="D15792" s="33" t="n">
        <x:f>'AR_values'!I205</x:f>
        <x:v>2.805130683228981</x:v>
      </x:c>
      <x:c r="E15792" s="33" t="str">
        <x:v>Papilionidae_Papilio_aegeus</x:v>
      </x:c>
      <x:c r="F15792" s="33" t="str">
        <x:v>Papilionidae</x:v>
      </x:c>
      <x:c r="G15792" s="33" t="n">
        <x:f>'AR_values'!I263</x:f>
        <x:v>2.6776011899305736</x:v>
      </x:c>
      <x:c r="H15792" s="33" t="n">
        <x:f>ABS(D15792-G15792)</x:f>
        <x:v>0.12752949329840746</x:v>
      </x:c>
      <x:c r="I15792" s="14" t="n">
        <x:f>IFERROR(H15792/AVERAGE(D15792,G15792),"")</x:f>
        <x:v>0.046520419472898845</x:v>
      </x:c>
      <x:c r="J15792" s="14" t="n">
        <x:f>'Method'!$B$2</x:f>
        <x:v>0.05</x:v>
      </x:c>
      <x:c r="K15792" s="13" t="str">
        <x:f>IF(I15792&lt;=J15792,"是","否")</x:f>
        <x:v>是</x:v>
      </x:c>
      <x:c r="L15792" s="36" t="n">
        <x:v>0.7127525032777565</x:v>
      </x:c>
      <x:c r="M15792" s="36" t="n">
        <x:f>1-L15792</x:f>
        <x:v>0.2872474967222435</x:v>
      </x:c>
      <x:c r="N15792" s="13" t="str">
        <x:v>是</x:v>
      </x:c>
      <x:c r="O15792" s="15"/>
      <x:c r="P15792" s="13" t="str"/>
    </x:row>
    <x:row r="15793">
      <x:c r="A15793" s="15" t="n">
        <x:v>15792</x:v>
      </x:c>
      <x:c r="B15793" s="13" t="str">
        <x:v>Danainae-14</x:v>
      </x:c>
      <x:c r="C15793" s="13" t="str">
        <x:v>Danainae</x:v>
      </x:c>
      <x:c r="D15793" s="33" t="n">
        <x:f>'AR_values'!I35</x:f>
        <x:v>3.058665750752658</x:v>
      </x:c>
      <x:c r="E15793" s="33" t="str">
        <x:v>Pieridae_Elodina_padusa</x:v>
      </x:c>
      <x:c r="F15793" s="33" t="str">
        <x:v>Pieridae</x:v>
      </x:c>
      <x:c r="G15793" s="33" t="n">
        <x:f>'AR_values'!I327</x:f>
        <x:v>2.919606733186484</x:v>
      </x:c>
      <x:c r="H15793" s="33" t="n">
        <x:f>ABS(D15793-G15793)</x:f>
        <x:v>0.1390590175661739</x:v>
      </x:c>
      <x:c r="I15793" s="14" t="n">
        <x:f>IFERROR(H15793/AVERAGE(D15793,G15793),"")</x:f>
        <x:v>0.04652147185989306</x:v>
      </x:c>
      <x:c r="J15793" s="14" t="n">
        <x:f>'Method'!$B$2</x:f>
        <x:v>0.05</x:v>
      </x:c>
      <x:c r="K15793" s="13" t="str">
        <x:f>IF(I15793&lt;=J15793,"是","否")</x:f>
        <x:v>是</x:v>
      </x:c>
      <x:c r="L15793" s="36" t="n">
        <x:v>0.8348913455806644</x:v>
      </x:c>
      <x:c r="M15793" s="36" t="n">
        <x:f>1-L15793</x:f>
        <x:v>0.16510865441933564</x:v>
      </x:c>
      <x:c r="N15793" s="13" t="str">
        <x:v>是</x:v>
      </x:c>
      <x:c r="O15793" s="15"/>
      <x:c r="P15793" s="13" t="str"/>
    </x:row>
    <x:row r="15794">
      <x:c r="A15794" s="15" t="n">
        <x:v>15793</x:v>
      </x:c>
      <x:c r="B15794" s="13" t="str">
        <x:v>Hesperiidae-31</x:v>
      </x:c>
      <x:c r="C15794" s="13" t="str">
        <x:v>Hesperiidae</x:v>
      </x:c>
      <x:c r="D15794" s="33" t="n">
        <x:f>'AR_values'!I99</x:f>
        <x:v>2.553611851684268</x:v>
      </x:c>
      <x:c r="E15794" s="33" t="str">
        <x:v>Limenitidinae-5</x:v>
      </x:c>
      <x:c r="F15794" s="33" t="str">
        <x:v>Limenitidinae</x:v>
      </x:c>
      <x:c r="G15794" s="33" t="n">
        <x:f>'AR_values'!I137</x:f>
        <x:v>2.6752389127189056</x:v>
      </x:c>
      <x:c r="H15794" s="33" t="n">
        <x:f>ABS(D15794-G15794)</x:f>
        <x:v>0.1216270610346375</x:v>
      </x:c>
      <x:c r="I15794" s="14" t="n">
        <x:f>IFERROR(H15794/AVERAGE(D15794,G15794),"")</x:f>
        <x:v>0.04652152701035067</x:v>
      </x:c>
      <x:c r="J15794" s="14" t="n">
        <x:f>'Method'!$B$2</x:f>
        <x:v>0.05</x:v>
      </x:c>
      <x:c r="K15794" s="13" t="str">
        <x:f>IF(I15794&lt;=J15794,"是","否")</x:f>
        <x:v>是</x:v>
      </x:c>
      <x:c r="L15794" s="36" t="n">
        <x:v>0.7752279879631544</x:v>
      </x:c>
      <x:c r="M15794" s="36" t="n">
        <x:f>1-L15794</x:f>
        <x:v>0.2247720120368456</x:v>
      </x:c>
      <x:c r="N15794" s="13" t="str">
        <x:v>是</x:v>
      </x:c>
      <x:c r="O15794" s="15"/>
      <x:c r="P15794" s="13" t="str"/>
    </x:row>
    <x:row r="15795">
      <x:c r="A15795" s="15" t="n">
        <x:v>15794</x:v>
      </x:c>
      <x:c r="B15795" s="13" t="str">
        <x:v>Hesperiidae-12</x:v>
      </x:c>
      <x:c r="C15795" s="13" t="str">
        <x:v>Hesperiidae</x:v>
      </x:c>
      <x:c r="D15795" s="33" t="n">
        <x:f>'AR_values'!I78</x:f>
        <x:v>2.646605889330352</x:v>
      </x:c>
      <x:c r="E15795" s="33" t="str">
        <x:v>Parnassiinae-5</x:v>
      </x:c>
      <x:c r="F15795" s="33" t="str">
        <x:v>Parnassiinae</x:v>
      </x:c>
      <x:c r="G15795" s="33" t="n">
        <x:f>'AR_values'!I272</x:f>
        <x:v>2.7726642791414156</x:v>
      </x:c>
      <x:c r="H15795" s="33" t="n">
        <x:f>ABS(D15795-G15795)</x:f>
        <x:v>0.12605838981106343</x:v>
      </x:c>
      <x:c r="I15795" s="14" t="n">
        <x:f>IFERROR(H15795/AVERAGE(D15795,G15795),"")</x:f>
        <x:v>0.046522275469654935</x:v>
      </x:c>
      <x:c r="J15795" s="14" t="n">
        <x:f>'Method'!$B$2</x:f>
        <x:v>0.05</x:v>
      </x:c>
      <x:c r="K15795" s="13" t="str">
        <x:f>IF(I15795&lt;=J15795,"是","否")</x:f>
        <x:v>是</x:v>
      </x:c>
      <x:c r="L15795" s="36" t="n">
        <x:v>0.8314223280709077</x:v>
      </x:c>
      <x:c r="M15795" s="36" t="n">
        <x:f>1-L15795</x:f>
        <x:v>0.16857767192909234</x:v>
      </x:c>
      <x:c r="N15795" s="13" t="str">
        <x:v>是</x:v>
      </x:c>
      <x:c r="O15795" s="15"/>
      <x:c r="P15795" s="13" t="str"/>
    </x:row>
    <x:row r="15796">
      <x:c r="A15796" s="15" t="n">
        <x:v>15795</x:v>
      </x:c>
      <x:c r="B15796" s="13" t="str">
        <x:v>Lycaenidae_Ogyris_halmaturia</x:v>
      </x:c>
      <x:c r="C15796" s="13" t="str">
        <x:v>Lycaenidae</x:v>
      </x:c>
      <x:c r="D15796" s="33" t="n">
        <x:f>'AR_values'!I179</x:f>
        <x:v>2.3987880990215236</x:v>
      </x:c>
      <x:c r="E15796" s="33" t="str">
        <x:v>Pieridae-Coliadinae-22</x:v>
      </x:c>
      <x:c r="F15796" s="33" t="str">
        <x:v>Pieridae-Coliadinae</x:v>
      </x:c>
      <x:c r="G15796" s="33" t="n">
        <x:f>'AR_values'!I314</x:f>
        <x:v>2.2897272049624258</x:v>
      </x:c>
      <x:c r="H15796" s="33" t="n">
        <x:f>ABS(D15796-G15796)</x:f>
        <x:v>0.1090608940590978</x:v>
      </x:c>
      <x:c r="I15796" s="14" t="n">
        <x:f>IFERROR(H15796/AVERAGE(D15796,G15796),"")</x:f>
        <x:v>0.04652257142743077</x:v>
      </x:c>
      <x:c r="J15796" s="14" t="n">
        <x:f>'Method'!$B$2</x:f>
        <x:v>0.05</x:v>
      </x:c>
      <x:c r="K15796" s="13" t="str">
        <x:f>IF(I15796&lt;=J15796,"是","否")</x:f>
        <x:v>是</x:v>
      </x:c>
      <x:c r="L15796" s="36" t="n">
        <x:v>0.8700367666995651</x:v>
      </x:c>
      <x:c r="M15796" s="36" t="n">
        <x:f>1-L15796</x:f>
        <x:v>0.1299632333004349</x:v>
      </x:c>
      <x:c r="N15796" s="13" t="str">
        <x:v>是</x:v>
      </x:c>
      <x:c r="O15796" s="15"/>
      <x:c r="P15796" s="13" t="str"/>
    </x:row>
    <x:row r="15797">
      <x:c r="A15797" s="15" t="n">
        <x:v>15796</x:v>
      </x:c>
      <x:c r="B15797" s="13" t="str">
        <x:v>Limenitidinae-4</x:v>
      </x:c>
      <x:c r="C15797" s="13" t="str">
        <x:v>Limenitidinae</x:v>
      </x:c>
      <x:c r="D15797" s="33" t="n">
        <x:f>'AR_values'!I136</x:f>
        <x:v>2.4478863236029302</x:v>
      </x:c>
      <x:c r="E15797" s="33" t="str">
        <x:v>Riodinidae-11</x:v>
      </x:c>
      <x:c r="F15797" s="33" t="str">
        <x:v>Riodinidae</x:v>
      </x:c>
      <x:c r="G15797" s="33" t="n">
        <x:f>'AR_values'!I335</x:f>
        <x:v>2.336592745750193</x:v>
      </x:c>
      <x:c r="H15797" s="33" t="n">
        <x:f>ABS(D15797-G15797)</x:f>
        <x:v>0.11129357785273708</x:v>
      </x:c>
      <x:c r="I15797" s="14" t="n">
        <x:f>IFERROR(H15797/AVERAGE(D15797,G15797),"")</x:f>
        <x:v>0.04652275670537496</x:v>
      </x:c>
      <x:c r="J15797" s="14" t="n">
        <x:f>'Method'!$B$2</x:f>
        <x:v>0.05</x:v>
      </x:c>
      <x:c r="K15797" s="13" t="str">
        <x:f>IF(I15797&lt;=J15797,"是","否")</x:f>
        <x:v>是</x:v>
      </x:c>
      <x:c r="L15797" s="36" t="n">
        <x:v>0.8712891036225219</x:v>
      </x:c>
      <x:c r="M15797" s="36" t="n">
        <x:f>1-L15797</x:f>
        <x:v>0.12871089637747812</x:v>
      </x:c>
      <x:c r="N15797" s="13" t="str">
        <x:v>是</x:v>
      </x:c>
      <x:c r="O15797" s="15"/>
      <x:c r="P15797" s="13" t="str"/>
    </x:row>
    <x:row r="15798">
      <x:c r="A15798" s="15" t="n">
        <x:v>15797</x:v>
      </x:c>
      <x:c r="B15798" s="13" t="str">
        <x:v>Papilionidae-34</x:v>
      </x:c>
      <x:c r="C15798" s="13" t="str">
        <x:v>Papilionidae</x:v>
      </x:c>
      <x:c r="D15798" s="33" t="n">
        <x:f>'AR_values'!I245</x:f>
        <x:v>2.851589469684181</x:v>
      </x:c>
      <x:c r="E15798" s="33" t="str">
        <x:v>Pieridae-21</x:v>
      </x:c>
      <x:c r="F15798" s="33" t="str">
        <x:v>Pieridae</x:v>
      </x:c>
      <x:c r="G15798" s="33" t="n">
        <x:f>'AR_values'!I286</x:f>
        <x:v>2.7219412558374705</x:v>
      </x:c>
      <x:c r="H15798" s="33" t="n">
        <x:f>ABS(D15798-G15798)</x:f>
        <x:v>0.12964821384671055</x:v>
      </x:c>
      <x:c r="I15798" s="14" t="n">
        <x:f>IFERROR(H15798/AVERAGE(D15798,G15798),"")</x:f>
        <x:v>0.04652283094198828</x:v>
      </x:c>
      <x:c r="J15798" s="14" t="n">
        <x:f>'Method'!$B$2</x:f>
        <x:v>0.05</x:v>
      </x:c>
      <x:c r="K15798" s="13" t="str">
        <x:f>IF(I15798&lt;=J15798,"是","否")</x:f>
        <x:v>是</x:v>
      </x:c>
      <x:c r="L15798" s="36" t="n">
        <x:v>0.814937624344649</x:v>
      </x:c>
      <x:c r="M15798" s="36" t="n">
        <x:f>1-L15798</x:f>
        <x:v>0.185062375655351</x:v>
      </x:c>
      <x:c r="N15798" s="13" t="str">
        <x:v>是</x:v>
      </x:c>
      <x:c r="O15798" s="15"/>
      <x:c r="P15798" s="13" t="str"/>
    </x:row>
    <x:row r="15799">
      <x:c r="A15799" s="15" t="n">
        <x:v>15798</x:v>
      </x:c>
      <x:c r="B15799" s="13" t="str">
        <x:v>Heliconiinae-21</x:v>
      </x:c>
      <x:c r="C15799" s="13" t="str">
        <x:v>Heliconiinae</x:v>
      </x:c>
      <x:c r="D15799" s="33" t="n">
        <x:f>'AR_values'!I65</x:f>
        <x:v>2.475657871833206</x:v>
      </x:c>
      <x:c r="E15799" s="33" t="str">
        <x:v>Satyrinae-18</x:v>
      </x:c>
      <x:c r="F15799" s="33" t="str">
        <x:v>Satyrinae</x:v>
      </x:c>
      <x:c r="G15799" s="33" t="n">
        <x:f>'AR_values'!I367</x:f>
        <x:v>2.3630928030665608</x:v>
      </x:c>
      <x:c r="H15799" s="33" t="n">
        <x:f>ABS(D15799-G15799)</x:f>
        <x:v>0.1125650687666453</x:v>
      </x:c>
      <x:c r="I15799" s="14" t="n">
        <x:f>IFERROR(H15799/AVERAGE(D15799,G15799),"")</x:f>
        <x:v>0.04652650087988963</x:v>
      </x:c>
      <x:c r="J15799" s="14" t="n">
        <x:f>'Method'!$B$2</x:f>
        <x:v>0.05</x:v>
      </x:c>
      <x:c r="K15799" s="13" t="str">
        <x:f>IF(I15799&lt;=J15799,"是","否")</x:f>
        <x:v>是</x:v>
      </x:c>
      <x:c r="L15799" s="36" t="n">
        <x:v>0.8849032112421694</x:v>
      </x:c>
      <x:c r="M15799" s="36" t="n">
        <x:f>1-L15799</x:f>
        <x:v>0.11509678875783058</x:v>
      </x:c>
      <x:c r="N15799" s="13" t="str">
        <x:v>是</x:v>
      </x:c>
      <x:c r="O15799" s="15"/>
      <x:c r="P15799" s="13" t="str"/>
    </x:row>
    <x:row r="15800">
      <x:c r="A15800" s="15" t="n">
        <x:v>15799</x:v>
      </x:c>
      <x:c r="B15800" s="13" t="str">
        <x:v>Satyrinae-15</x:v>
      </x:c>
      <x:c r="C15800" s="13" t="str">
        <x:v>Satyrinae</x:v>
      </x:c>
      <x:c r="D15800" s="33" t="n">
        <x:f>'AR_values'!I364</x:f>
        <x:v>2.533271446118186</x:v>
      </x:c>
      <x:c r="E15800" s="33" t="str">
        <x:v>Satyrinae-24</x:v>
      </x:c>
      <x:c r="F15800" s="33" t="str">
        <x:v>Satyrinae</x:v>
      </x:c>
      <x:c r="G15800" s="33" t="n">
        <x:f>'AR_values'!I374</x:f>
        <x:v>2.6539500699664473</x:v>
      </x:c>
      <x:c r="H15800" s="33" t="n">
        <x:f>ABS(D15800-G15800)</x:f>
        <x:v>0.12067862384826133</x:v>
      </x:c>
      <x:c r="I15800" s="14" t="n">
        <x:f>IFERROR(H15800/AVERAGE(D15800,G15800),"")</x:f>
        <x:v>0.04652919620805042</x:v>
      </x:c>
      <x:c r="J15800" s="14" t="n">
        <x:f>'Method'!$B$2</x:f>
        <x:v>0.05</x:v>
      </x:c>
      <x:c r="K15800" s="13" t="str">
        <x:f>IF(I15800&lt;=J15800,"是","否")</x:f>
        <x:v>是</x:v>
      </x:c>
      <x:c r="L15800" s="36" t="n">
        <x:v>0.8456100882126576</x:v>
      </x:c>
      <x:c r="M15800" s="36" t="n">
        <x:f>1-L15800</x:f>
        <x:v>0.1543899117873424</x:v>
      </x:c>
      <x:c r="N15800" s="13" t="str">
        <x:v>否</x:v>
      </x:c>
      <x:c r="O15800" s="15"/>
      <x:c r="P15800" s="13" t="str"/>
    </x:row>
    <x:row r="15801">
      <x:c r="A15801" s="15" t="n">
        <x:v>15800</x:v>
      </x:c>
      <x:c r="B15801" s="13" t="str">
        <x:v>Heliconiinae-13</x:v>
      </x:c>
      <x:c r="C15801" s="13" t="str">
        <x:v>Heliconiinae</x:v>
      </x:c>
      <x:c r="D15801" s="33" t="n">
        <x:f>'AR_values'!I56</x:f>
        <x:v>2.845230404265028</x:v>
      </x:c>
      <x:c r="E15801" s="33" t="str">
        <x:v>Hesperiidae-19</x:v>
      </x:c>
      <x:c r="F15801" s="33" t="str">
        <x:v>Hesperiidae</x:v>
      </x:c>
      <x:c r="G15801" s="33" t="n">
        <x:f>'AR_values'!I85</x:f>
        <x:v>2.7158477525786973</x:v>
      </x:c>
      <x:c r="H15801" s="33" t="n">
        <x:f>ABS(D15801-G15801)</x:f>
        <x:v>0.12938265168633079</x:v>
      </x:c>
      <x:c r="I15801" s="14" t="n">
        <x:f>IFERROR(H15801/AVERAGE(D15801,G15801),"")</x:f>
        <x:v>0.046531499122020564</x:v>
      </x:c>
      <x:c r="J15801" s="14" t="n">
        <x:f>'Method'!$B$2</x:f>
        <x:v>0.05</x:v>
      </x:c>
      <x:c r="K15801" s="13" t="str">
        <x:f>IF(I15801&lt;=J15801,"是","否")</x:f>
        <x:v>是</x:v>
      </x:c>
      <x:c r="L15801" s="36" t="n">
        <x:v>0.7281273025455756</x:v>
      </x:c>
      <x:c r="M15801" s="36" t="n">
        <x:f>1-L15801</x:f>
        <x:v>0.27187269745442444</x:v>
      </x:c>
      <x:c r="N15801" s="13" t="str">
        <x:v>是</x:v>
      </x:c>
      <x:c r="O15801" s="15"/>
      <x:c r="P15801" s="13" t="str"/>
    </x:row>
    <x:row r="15802">
      <x:c r="A15802" s="15" t="n">
        <x:v>15801</x:v>
      </x:c>
      <x:c r="B15802" s="13" t="str">
        <x:v>Hesperiidae_Hesperilla_chrysotricha</x:v>
      </x:c>
      <x:c r="C15802" s="13" t="str">
        <x:v>Hesperiidae</x:v>
      </x:c>
      <x:c r="D15802" s="33" t="n">
        <x:f>'AR_values'!I117</x:f>
        <x:v>2.6630704750756298</x:v>
      </x:c>
      <x:c r="E15802" s="33" t="str">
        <x:v>Pieridae-Coliadinae-3</x:v>
      </x:c>
      <x:c r="F15802" s="33" t="str">
        <x:v>Pieridae-Coliadinae</x:v>
      </x:c>
      <x:c r="G15802" s="33" t="n">
        <x:f>'AR_values'!I315</x:f>
        <x:v>2.5419694970505615</x:v>
      </x:c>
      <x:c r="H15802" s="33" t="n">
        <x:f>ABS(D15802-G15802)</x:f>
        <x:v>0.12110097802506825</x:v>
      </x:c>
      <x:c r="I15802" s="14" t="n">
        <x:f>IFERROR(H15802/AVERAGE(D15802,G15802),"")</x:f>
        <x:v>0.04653219905075967</x:v>
      </x:c>
      <x:c r="J15802" s="14" t="n">
        <x:f>'Method'!$B$2</x:f>
        <x:v>0.05</x:v>
      </x:c>
      <x:c r="K15802" s="13" t="str">
        <x:f>IF(I15802&lt;=J15802,"是","否")</x:f>
        <x:v>是</x:v>
      </x:c>
      <x:c r="L15802" s="36" t="n">
        <x:v>0.6440866244194534</x:v>
      </x:c>
      <x:c r="M15802" s="36" t="n">
        <x:f>1-L15802</x:f>
        <x:v>0.3559133755805466</x:v>
      </x:c>
      <x:c r="N15802" s="13" t="str">
        <x:v>是</x:v>
      </x:c>
      <x:c r="O15802" s="15"/>
      <x:c r="P15802" s="13" t="str"/>
    </x:row>
    <x:row r="15803">
      <x:c r="A15803" s="15" t="n">
        <x:v>15802</x:v>
      </x:c>
      <x:c r="B15803" s="13" t="str">
        <x:v>Papilionidae-39</x:v>
      </x:c>
      <x:c r="C15803" s="13" t="str">
        <x:v>Papilionidae</x:v>
      </x:c>
      <x:c r="D15803" s="33" t="n">
        <x:f>'AR_values'!I250</x:f>
        <x:v>2.4541464680106215</x:v>
      </x:c>
      <x:c r="E15803" s="33" t="str">
        <x:v>Pieridae-Coliadinae-20</x:v>
      </x:c>
      <x:c r="F15803" s="33" t="str">
        <x:v>Pieridae-Coliadinae</x:v>
      </x:c>
      <x:c r="G15803" s="33" t="n">
        <x:f>'AR_values'!I312</x:f>
        <x:v>2.342539814584149</x:v>
      </x:c>
      <x:c r="H15803" s="33" t="n">
        <x:f>ABS(D15803-G15803)</x:f>
        <x:v>0.11160665342647258</x:v>
      </x:c>
      <x:c r="I15803" s="14" t="n">
        <x:f>IFERROR(H15803/AVERAGE(D15803,G15803),"")</x:f>
        <x:v>0.046534897990493096</x:v>
      </x:c>
      <x:c r="J15803" s="14" t="n">
        <x:f>'Method'!$B$2</x:f>
        <x:v>0.05</x:v>
      </x:c>
      <x:c r="K15803" s="13" t="str">
        <x:f>IF(I15803&lt;=J15803,"是","否")</x:f>
        <x:v>是</x:v>
      </x:c>
      <x:c r="L15803" s="36" t="n">
        <x:v>0.8519227174259668</x:v>
      </x:c>
      <x:c r="M15803" s="36" t="n">
        <x:f>1-L15803</x:f>
        <x:v>0.1480772825740332</x:v>
      </x:c>
      <x:c r="N15803" s="13" t="str">
        <x:v>是</x:v>
      </x:c>
      <x:c r="O15803" s="15"/>
      <x:c r="P15803" s="13" t="str"/>
    </x:row>
    <x:row r="15804">
      <x:c r="A15804" s="15" t="n">
        <x:v>15803</x:v>
      </x:c>
      <x:c r="B15804" s="13" t="str">
        <x:v>Lycaenidae_Ogyris_barnardi</x:v>
      </x:c>
      <x:c r="C15804" s="13" t="str">
        <x:v>Lycaenidae</x:v>
      </x:c>
      <x:c r="D15804" s="33" t="n">
        <x:f>'AR_values'!I177</x:f>
        <x:v>2.431952209627365</x:v>
      </x:c>
      <x:c r="E15804" s="33" t="str">
        <x:v>Riodinidae-2</x:v>
      </x:c>
      <x:c r="F15804" s="33" t="str">
        <x:v>Riodinidae</x:v>
      </x:c>
      <x:c r="G15804" s="33" t="n">
        <x:f>'AR_values'!I343</x:f>
        <x:v>2.321349549491152</x:v>
      </x:c>
      <x:c r="H15804" s="33" t="n">
        <x:f>ABS(D15804-G15804)</x:f>
        <x:v>0.11060266013621334</x:v>
      </x:c>
      <x:c r="I15804" s="14" t="n">
        <x:f>IFERROR(H15804/AVERAGE(D15804,G15804),"")</x:f>
        <x:v>0.046537192773018564</x:v>
      </x:c>
      <x:c r="J15804" s="14" t="n">
        <x:f>'Method'!$B$2</x:f>
        <x:v>0.05</x:v>
      </x:c>
      <x:c r="K15804" s="13" t="str">
        <x:f>IF(I15804&lt;=J15804,"是","否")</x:f>
        <x:v>是</x:v>
      </x:c>
      <x:c r="L15804" s="36" t="n">
        <x:v>0.7985787252942482</x:v>
      </x:c>
      <x:c r="M15804" s="36" t="n">
        <x:f>1-L15804</x:f>
        <x:v>0.20142127470575177</x:v>
      </x:c>
      <x:c r="N15804" s="13" t="str">
        <x:v>是</x:v>
      </x:c>
      <x:c r="O15804" s="15"/>
      <x:c r="P15804" s="13" t="str"/>
    </x:row>
    <x:row r="15805">
      <x:c r="A15805" s="15" t="n">
        <x:v>15804</x:v>
      </x:c>
      <x:c r="B15805" s="13" t="str">
        <x:v>Papilionidae-15</x:v>
      </x:c>
      <x:c r="C15805" s="13" t="str">
        <x:v>Papilionidae</x:v>
      </x:c>
      <x:c r="D15805" s="33" t="n">
        <x:f>'AR_values'!I225</x:f>
        <x:v>3.0532801223694213</x:v>
      </x:c>
      <x:c r="E15805" s="33" t="str">
        <x:v>Papilionidae-18</x:v>
      </x:c>
      <x:c r="F15805" s="33" t="str">
        <x:v>Papilionidae</x:v>
      </x:c>
      <x:c r="G15805" s="33" t="n">
        <x:f>'AR_values'!I228</x:f>
        <x:v>3.198788478384626</x:v>
      </x:c>
      <x:c r="H15805" s="33" t="n">
        <x:f>ABS(D15805-G15805)</x:f>
        <x:v>0.14550835601520484</x:v>
      </x:c>
      <x:c r="I15805" s="14" t="n">
        <x:f>IFERROR(H15805/AVERAGE(D15805,G15805),"")</x:f>
        <x:v>0.04654726789071234</x:v>
      </x:c>
      <x:c r="J15805" s="14" t="n">
        <x:f>'Method'!$B$2</x:f>
        <x:v>0.05</x:v>
      </x:c>
      <x:c r="K15805" s="13" t="str">
        <x:f>IF(I15805&lt;=J15805,"是","否")</x:f>
        <x:v>是</x:v>
      </x:c>
      <x:c r="L15805" s="36" t="n">
        <x:v>0.8788828891598444</x:v>
      </x:c>
      <x:c r="M15805" s="36" t="n">
        <x:f>1-L15805</x:f>
        <x:v>0.12111711084015564</x:v>
      </x:c>
      <x:c r="N15805" s="13" t="str">
        <x:v>否</x:v>
      </x:c>
      <x:c r="O15805" s="15"/>
      <x:c r="P15805" s="13" t="str"/>
    </x:row>
    <x:row r="15806">
      <x:c r="A15806" s="15" t="n">
        <x:v>15805</x:v>
      </x:c>
      <x:c r="B15806" s="13" t="str">
        <x:v>Lycaenidae-9</x:v>
      </x:c>
      <x:c r="C15806" s="13" t="str">
        <x:v>Lycaenidae</x:v>
      </x:c>
      <x:c r="D15806" s="33" t="n">
        <x:f>'AR_values'!I162</x:f>
        <x:v>2.3871435022846637</x:v>
      </x:c>
      <x:c r="E15806" s="33" t="str">
        <x:v>Nymphalinae-12</x:v>
      </x:c>
      <x:c r="F15806" s="33" t="str">
        <x:v>Nymphalinae</x:v>
      </x:c>
      <x:c r="G15806" s="33" t="n">
        <x:f>'AR_values'!I192</x:f>
        <x:v>2.5009098099084275</x:v>
      </x:c>
      <x:c r="H15806" s="33" t="n">
        <x:f>ABS(D15806-G15806)</x:f>
        <x:v>0.11376630762376383</x:v>
      </x:c>
      <x:c r="I15806" s="14" t="n">
        <x:f>IFERROR(H15806/AVERAGE(D15806,G15806),"")</x:f>
        <x:v>0.04654871801008285</x:v>
      </x:c>
      <x:c r="J15806" s="14" t="n">
        <x:f>'Method'!$B$2</x:f>
        <x:v>0.05</x:v>
      </x:c>
      <x:c r="K15806" s="13" t="str">
        <x:f>IF(I15806&lt;=J15806,"是","否")</x:f>
        <x:v>是</x:v>
      </x:c>
      <x:c r="L15806" s="36" t="n">
        <x:v>0.83203289517434</x:v>
      </x:c>
      <x:c r="M15806" s="36" t="n">
        <x:f>1-L15806</x:f>
        <x:v>0.16796710482566002</x:v>
      </x:c>
      <x:c r="N15806" s="13" t="str">
        <x:v>是</x:v>
      </x:c>
      <x:c r="O15806" s="15"/>
      <x:c r="P15806" s="13" t="str"/>
    </x:row>
    <x:row r="15807">
      <x:c r="A15807" s="15" t="n">
        <x:v>15806</x:v>
      </x:c>
      <x:c r="B15807" s="13" t="str">
        <x:v>Biblidinae-6</x:v>
      </x:c>
      <x:c r="C15807" s="13" t="str">
        <x:v>Biblidinae</x:v>
      </x:c>
      <x:c r="D15807" s="33" t="n">
        <x:f>'AR_values'!I12</x:f>
        <x:v>2.4326452914105925</x:v>
      </x:c>
      <x:c r="E15807" s="33" t="str">
        <x:v>Riodinidae-12</x:v>
      </x:c>
      <x:c r="F15807" s="33" t="str">
        <x:v>Riodinidae</x:v>
      </x:c>
      <x:c r="G15807" s="33" t="n">
        <x:f>'AR_values'!I336</x:f>
        <x:v>2.3219799649715265</x:v>
      </x:c>
      <x:c r="H15807" s="33" t="n">
        <x:f>ABS(D15807-G15807)</x:f>
        <x:v>0.11066532643906601</x:v>
      </x:c>
      <x:c r="I15807" s="14" t="n">
        <x:f>IFERROR(H15807/AVERAGE(D15807,G15807),"")</x:f>
        <x:v>0.04655059882606743</x:v>
      </x:c>
      <x:c r="J15807" s="14" t="n">
        <x:f>'Method'!$B$2</x:f>
        <x:v>0.05</x:v>
      </x:c>
      <x:c r="K15807" s="13" t="str">
        <x:f>IF(I15807&lt;=J15807,"是","否")</x:f>
        <x:v>是</x:v>
      </x:c>
      <x:c r="L15807" s="36" t="n">
        <x:v>0.7846541673231447</x:v>
      </x:c>
      <x:c r="M15807" s="36" t="n">
        <x:f>1-L15807</x:f>
        <x:v>0.21534583267685525</x:v>
      </x:c>
      <x:c r="N15807" s="13" t="str">
        <x:v>是</x:v>
      </x:c>
      <x:c r="O15807" s="15"/>
      <x:c r="P15807" s="13" t="str"/>
    </x:row>
    <x:row r="15808">
      <x:c r="A15808" s="15" t="n">
        <x:v>15807</x:v>
      </x:c>
      <x:c r="B15808" s="13" t="str">
        <x:v>Lycaenidae-14</x:v>
      </x:c>
      <x:c r="C15808" s="13" t="str">
        <x:v>Lycaenidae</x:v>
      </x:c>
      <x:c r="D15808" s="33" t="n">
        <x:f>'AR_values'!I146</x:f>
        <x:v>2.5275412824939623</x:v>
      </x:c>
      <x:c r="E15808" s="33" t="str">
        <x:v>Satyrinae-5</x:v>
      </x:c>
      <x:c r="F15808" s="33" t="str">
        <x:v>Satyrinae</x:v>
      </x:c>
      <x:c r="G15808" s="33" t="n">
        <x:f>'AR_values'!I380</x:f>
        <x:v>2.6480282902286</x:v>
      </x:c>
      <x:c r="H15808" s="33" t="n">
        <x:f>ABS(D15808-G15808)</x:f>
        <x:v>0.12048700773463761</x:v>
      </x:c>
      <x:c r="I15808" s="14" t="n">
        <x:f>IFERROR(H15808/AVERAGE(D15808,G15808),"")</x:f>
        <x:v>0.046559902650968134</x:v>
      </x:c>
      <x:c r="J15808" s="14" t="n">
        <x:f>'Method'!$B$2</x:f>
        <x:v>0.05</x:v>
      </x:c>
      <x:c r="K15808" s="13" t="str">
        <x:f>IF(I15808&lt;=J15808,"是","否")</x:f>
        <x:v>是</x:v>
      </x:c>
      <x:c r="L15808" s="36" t="n">
        <x:v>0.8980476433306622</x:v>
      </x:c>
      <x:c r="M15808" s="36" t="n">
        <x:f>1-L15808</x:f>
        <x:v>0.10195235666933777</x:v>
      </x:c>
      <x:c r="N15808" s="13" t="str">
        <x:v>是</x:v>
      </x:c>
      <x:c r="O15808" s="15"/>
      <x:c r="P15808" s="13" t="str"/>
    </x:row>
    <x:row r="15809">
      <x:c r="A15809" s="15" t="n">
        <x:v>15808</x:v>
      </x:c>
      <x:c r="B15809" s="13" t="str">
        <x:v>Heliconiinae-4</x:v>
      </x:c>
      <x:c r="C15809" s="13" t="str">
        <x:v>Heliconiinae</x:v>
      </x:c>
      <x:c r="D15809" s="33" t="n">
        <x:f>'AR_values'!I69</x:f>
        <x:v>2.9448795791455837</x:v>
      </x:c>
      <x:c r="E15809" s="33" t="str">
        <x:v>Papilionidae-40</x:v>
      </x:c>
      <x:c r="F15809" s="33" t="str">
        <x:v>Papilionidae</x:v>
      </x:c>
      <x:c r="G15809" s="33" t="n">
        <x:f>'AR_values'!I252</x:f>
        <x:v>2.8108801691423007</x:v>
      </x:c>
      <x:c r="H15809" s="33" t="n">
        <x:f>ABS(D15809-G15809)</x:f>
        <x:v>0.13399941000328308</x:v>
      </x:c>
      <x:c r="I15809" s="14" t="n">
        <x:f>IFERROR(H15809/AVERAGE(D15809,G15809),"")</x:f>
        <x:v>0.04656184964743976</x:v>
      </x:c>
      <x:c r="J15809" s="14" t="n">
        <x:f>'Method'!$B$2</x:f>
        <x:v>0.05</x:v>
      </x:c>
      <x:c r="K15809" s="13" t="str">
        <x:f>IF(I15809&lt;=J15809,"是","否")</x:f>
        <x:v>是</x:v>
      </x:c>
      <x:c r="L15809" s="36" t="n">
        <x:v>0.7569625952002801</x:v>
      </x:c>
      <x:c r="M15809" s="36" t="n">
        <x:f>1-L15809</x:f>
        <x:v>0.2430374047997199</x:v>
      </x:c>
      <x:c r="N15809" s="13" t="str">
        <x:v>是</x:v>
      </x:c>
      <x:c r="O15809" s="15"/>
      <x:c r="P15809" s="13" t="str"/>
    </x:row>
    <x:row r="15810">
      <x:c r="A15810" s="15" t="n">
        <x:v>15809</x:v>
      </x:c>
      <x:c r="B15810" s="13" t="str">
        <x:v>Hesperiidae-5</x:v>
      </x:c>
      <x:c r="C15810" s="13" t="str">
        <x:v>Hesperiidae</x:v>
      </x:c>
      <x:c r="D15810" s="33" t="n">
        <x:f>'AR_values'!I106</x:f>
        <x:v>2.8392093365484024</x:v>
      </x:c>
      <x:c r="E15810" s="33" t="str">
        <x:v>Nymphalinae-17</x:v>
      </x:c>
      <x:c r="F15810" s="33" t="str">
        <x:v>Nymphalinae</x:v>
      </x:c>
      <x:c r="G15810" s="33" t="n">
        <x:f>'AR_values'!I197</x:f>
        <x:v>2.7100143832736188</x:v>
      </x:c>
      <x:c r="H15810" s="33" t="n">
        <x:f>ABS(D15810-G15810)</x:f>
        <x:v>0.12919495327478359</x:v>
      </x:c>
      <x:c r="I15810" s="14" t="n">
        <x:f>IFERROR(H15810/AVERAGE(D15810,G15810),"")</x:f>
        <x:v>0.04656325273507885</x:v>
      </x:c>
      <x:c r="J15810" s="14" t="n">
        <x:f>'Method'!$B$2</x:f>
        <x:v>0.05</x:v>
      </x:c>
      <x:c r="K15810" s="13" t="str">
        <x:f>IF(I15810&lt;=J15810,"是","否")</x:f>
        <x:v>是</x:v>
      </x:c>
      <x:c r="L15810" s="36" t="n">
        <x:v>0.9107901778687234</x:v>
      </x:c>
      <x:c r="M15810" s="36" t="n">
        <x:f>1-L15810</x:f>
        <x:v>0.0892098221312766</x:v>
      </x:c>
      <x:c r="N15810" s="13" t="str">
        <x:v>是</x:v>
      </x:c>
      <x:c r="O15810" s="15"/>
      <x:c r="P15810" s="13" t="str"/>
    </x:row>
    <x:row r="15811">
      <x:c r="A15811" s="15" t="n">
        <x:v>15810</x:v>
      </x:c>
      <x:c r="B15811" s="13" t="str">
        <x:v>Papilionidae-2</x:v>
      </x:c>
      <x:c r="C15811" s="13" t="str">
        <x:v>Papilionidae</x:v>
      </x:c>
      <x:c r="D15811" s="33" t="n">
        <x:f>'AR_values'!I230</x:f>
        <x:v>2.8020899751082338</x:v>
      </x:c>
      <x:c r="E15811" s="33" t="str">
        <x:v>Pieridae_Zerene_eurydice</x:v>
      </x:c>
      <x:c r="F15811" s="33" t="str">
        <x:v>Pieridae</x:v>
      </x:c>
      <x:c r="G15811" s="33" t="n">
        <x:f>'AR_values'!I332</x:f>
        <x:v>2.674576645957752</x:v>
      </x:c>
      <x:c r="H15811" s="33" t="n">
        <x:f>ABS(D15811-G15811)</x:f>
        <x:v>0.12751332915048197</x:v>
      </x:c>
      <x:c r="I15811" s="14" t="n">
        <x:f>IFERROR(H15811/AVERAGE(D15811,G15811),"")</x:f>
        <x:v>0.04656603659605726</x:v>
      </x:c>
      <x:c r="J15811" s="14" t="n">
        <x:f>'Method'!$B$2</x:f>
        <x:v>0.05</x:v>
      </x:c>
      <x:c r="K15811" s="13" t="str">
        <x:f>IF(I15811&lt;=J15811,"是","否")</x:f>
        <x:v>是</x:v>
      </x:c>
      <x:c r="L15811" s="36" t="n">
        <x:v>0.7617706045267882</x:v>
      </x:c>
      <x:c r="M15811" s="36" t="n">
        <x:f>1-L15811</x:f>
        <x:v>0.23822939547321176</x:v>
      </x:c>
      <x:c r="N15811" s="13" t="str">
        <x:v>是</x:v>
      </x:c>
      <x:c r="O15811" s="15"/>
      <x:c r="P15811" s="13" t="str"/>
    </x:row>
    <x:row r="15812">
      <x:c r="A15812" s="15" t="n">
        <x:v>15811</x:v>
      </x:c>
      <x:c r="B15812" s="13" t="str">
        <x:v>Nymphalinae-12</x:v>
      </x:c>
      <x:c r="C15812" s="13" t="str">
        <x:v>Nymphalinae</x:v>
      </x:c>
      <x:c r="D15812" s="33" t="n">
        <x:f>'AR_values'!I192</x:f>
        <x:v>2.5009098099084275</x:v>
      </x:c>
      <x:c r="E15812" s="33" t="str">
        <x:v>Satyrinae-12</x:v>
      </x:c>
      <x:c r="F15812" s="33" t="str">
        <x:v>Satyrinae</x:v>
      </x:c>
      <x:c r="G15812" s="33" t="n">
        <x:f>'AR_values'!I361</x:f>
        <x:v>2.620145477816984</x:v>
      </x:c>
      <x:c r="H15812" s="33" t="n">
        <x:f>ABS(D15812-G15812)</x:f>
        <x:v>0.11923566790855666</x:v>
      </x:c>
      <x:c r="I15812" s="14" t="n">
        <x:f>IFERROR(H15812/AVERAGE(D15812,G15812),"")</x:f>
        <x:v>0.04656683484529098</x:v>
      </x:c>
      <x:c r="J15812" s="14" t="n">
        <x:f>'Method'!$B$2</x:f>
        <x:v>0.05</x:v>
      </x:c>
      <x:c r="K15812" s="13" t="str">
        <x:f>IF(I15812&lt;=J15812,"是","否")</x:f>
        <x:v>是</x:v>
      </x:c>
      <x:c r="L15812" s="36" t="n">
        <x:v>0.8164938010107173</x:v>
      </x:c>
      <x:c r="M15812" s="36" t="n">
        <x:f>1-L15812</x:f>
        <x:v>0.18350619898928267</x:v>
      </x:c>
      <x:c r="N15812" s="13" t="str">
        <x:v>是</x:v>
      </x:c>
      <x:c r="O15812" s="15"/>
      <x:c r="P15812" s="13" t="str"/>
    </x:row>
    <x:row r="15813">
      <x:c r="A15813" s="15" t="n">
        <x:v>15812</x:v>
      </x:c>
      <x:c r="B15813" s="13" t="str">
        <x:v>Hesperiidae-15</x:v>
      </x:c>
      <x:c r="C15813" s="13" t="str">
        <x:v>Hesperiidae</x:v>
      </x:c>
      <x:c r="D15813" s="33" t="n">
        <x:f>'AR_values'!I81</x:f>
        <x:v>2.997700546720106</x:v>
      </x:c>
      <x:c r="E15813" s="33" t="str">
        <x:v>Hesperiidae-18</x:v>
      </x:c>
      <x:c r="F15813" s="33" t="str">
        <x:v>Hesperiidae</x:v>
      </x:c>
      <x:c r="G15813" s="33" t="n">
        <x:f>'AR_values'!I84</x:f>
        <x:v>2.861276114601334</x:v>
      </x:c>
      <x:c r="H15813" s="33" t="n">
        <x:f>ABS(D15813-G15813)</x:f>
        <x:v>0.1364244321187722</x:v>
      </x:c>
      <x:c r="I15813" s="14" t="n">
        <x:f>IFERROR(H15813/AVERAGE(D15813,G15813),"")</x:f>
        <x:v>0.0465693720950931</x:v>
      </x:c>
      <x:c r="J15813" s="14" t="n">
        <x:f>'Method'!$B$2</x:f>
        <x:v>0.05</x:v>
      </x:c>
      <x:c r="K15813" s="13" t="str">
        <x:f>IF(I15813&lt;=J15813,"是","否")</x:f>
        <x:v>是</x:v>
      </x:c>
      <x:c r="L15813" s="36" t="n">
        <x:v>0.7741288672382103</x:v>
      </x:c>
      <x:c r="M15813" s="36" t="n">
        <x:f>1-L15813</x:f>
        <x:v>0.22587113276178972</x:v>
      </x:c>
      <x:c r="N15813" s="13" t="str">
        <x:v>否</x:v>
      </x:c>
      <x:c r="O15813" s="15"/>
      <x:c r="P15813" s="13" t="str"/>
    </x:row>
    <x:row r="15814">
      <x:c r="A15814" s="15" t="n">
        <x:v>15813</x:v>
      </x:c>
      <x:c r="B15814" s="13" t="str">
        <x:v>Heliconiinae-17</x:v>
      </x:c>
      <x:c r="C15814" s="13" t="str">
        <x:v>Heliconiinae</x:v>
      </x:c>
      <x:c r="D15814" s="33" t="n">
        <x:f>'AR_values'!I60</x:f>
        <x:v>3.1623650441043356</x:v>
      </x:c>
      <x:c r="E15814" s="33" t="str">
        <x:v>Satyrinae-23</x:v>
      </x:c>
      <x:c r="F15814" s="33" t="str">
        <x:v>Satyrinae</x:v>
      </x:c>
      <x:c r="G15814" s="33" t="n">
        <x:f>'AR_values'!I373</x:f>
        <x:v>3.0184462325469528</x:v>
      </x:c>
      <x:c r="H15814" s="33" t="n">
        <x:f>ABS(D15814-G15814)</x:f>
        <x:v>0.14391881155738284</x:v>
      </x:c>
      <x:c r="I15814" s="14" t="n">
        <x:f>IFERROR(H15814/AVERAGE(D15814,G15814),"")</x:f>
        <x:v>0.046569553773968916</x:v>
      </x:c>
      <x:c r="J15814" s="14" t="n">
        <x:f>'Method'!$B$2</x:f>
        <x:v>0.05</x:v>
      </x:c>
      <x:c r="K15814" s="13" t="str">
        <x:f>IF(I15814&lt;=J15814,"是","否")</x:f>
        <x:v>是</x:v>
      </x:c>
      <x:c r="L15814" s="36" t="n">
        <x:v>0.7590793663589827</x:v>
      </x:c>
      <x:c r="M15814" s="36" t="n">
        <x:f>1-L15814</x:f>
        <x:v>0.24092063364101735</x:v>
      </x:c>
      <x:c r="N15814" s="13" t="str">
        <x:v>是</x:v>
      </x:c>
      <x:c r="O15814" s="15"/>
      <x:c r="P15814" s="13" t="str"/>
    </x:row>
    <x:row r="15815">
      <x:c r="A15815" s="15" t="n">
        <x:v>15814</x:v>
      </x:c>
      <x:c r="B15815" s="13" t="str">
        <x:v>Nymphalinae-5</x:v>
      </x:c>
      <x:c r="C15815" s="13" t="str">
        <x:v>Nymphalinae</x:v>
      </x:c>
      <x:c r="D15815" s="33" t="n">
        <x:f>'AR_values'!I214</x:f>
        <x:v>2.5690479950298584</x:v>
      </x:c>
      <x:c r="E15815" s="33" t="str">
        <x:v>Riodinidae-17</x:v>
      </x:c>
      <x:c r="F15815" s="33" t="str">
        <x:v>Riodinidae</x:v>
      </x:c>
      <x:c r="G15815" s="33" t="n">
        <x:f>'AR_values'!I340</x:f>
        <x:v>2.6915468915015612</x:v>
      </x:c>
      <x:c r="H15815" s="33" t="n">
        <x:f>ABS(D15815-G15815)</x:f>
        <x:v>0.12249889647170287</x:v>
      </x:c>
      <x:c r="I15815" s="14" t="n">
        <x:f>IFERROR(H15815/AVERAGE(D15815,G15815),"")</x:f>
        <x:v>0.04657226002531918</x:v>
      </x:c>
      <x:c r="J15815" s="14" t="n">
        <x:f>'Method'!$B$2</x:f>
        <x:v>0.05</x:v>
      </x:c>
      <x:c r="K15815" s="13" t="str">
        <x:f>IF(I15815&lt;=J15815,"是","否")</x:f>
        <x:v>是</x:v>
      </x:c>
      <x:c r="L15815" s="36" t="n">
        <x:v>0.8609057580853973</x:v>
      </x:c>
      <x:c r="M15815" s="36" t="n">
        <x:f>1-L15815</x:f>
        <x:v>0.13909424191460273</x:v>
      </x:c>
      <x:c r="N15815" s="13" t="str">
        <x:v>是</x:v>
      </x:c>
      <x:c r="O15815" s="15"/>
      <x:c r="P15815" s="13" t="str"/>
    </x:row>
    <x:row r="15816">
      <x:c r="A15816" s="15" t="n">
        <x:v>15815</x:v>
      </x:c>
      <x:c r="B15816" s="13" t="str">
        <x:v>Hesperiidae-33</x:v>
      </x:c>
      <x:c r="C15816" s="13" t="str">
        <x:v>Hesperiidae</x:v>
      </x:c>
      <x:c r="D15816" s="33" t="n">
        <x:f>'AR_values'!I101</x:f>
        <x:v>2.3794769606989794</x:v>
      </x:c>
      <x:c r="E15816" s="33" t="str">
        <x:v>Pieridae-Coliadinae-13</x:v>
      </x:c>
      <x:c r="F15816" s="33" t="str">
        <x:v>Pieridae-Coliadinae</x:v>
      </x:c>
      <x:c r="G15816" s="33" t="n">
        <x:f>'AR_values'!I304</x:f>
        <x:v>2.271179639813829</x:v>
      </x:c>
      <x:c r="H15816" s="33" t="n">
        <x:f>ABS(D15816-G15816)</x:f>
        <x:v>0.10829732088515032</x:v>
      </x:c>
      <x:c r="I15816" s="14" t="n">
        <x:f>IFERROR(H15816/AVERAGE(D15816,G15816),"")</x:f>
        <x:v>0.04657291655256112</x:v>
      </x:c>
      <x:c r="J15816" s="14" t="n">
        <x:f>'Method'!$B$2</x:f>
        <x:v>0.05</x:v>
      </x:c>
      <x:c r="K15816" s="13" t="str">
        <x:f>IF(I15816&lt;=J15816,"是","否")</x:f>
        <x:v>是</x:v>
      </x:c>
      <x:c r="L15816" s="36" t="n">
        <x:v>0.7577989820595586</x:v>
      </x:c>
      <x:c r="M15816" s="36" t="n">
        <x:f>1-L15816</x:f>
        <x:v>0.24220101794044135</x:v>
      </x:c>
      <x:c r="N15816" s="13" t="str">
        <x:v>是</x:v>
      </x:c>
      <x:c r="O15816" s="15"/>
      <x:c r="P15816" s="13" t="str"/>
    </x:row>
    <x:row r="15817">
      <x:c r="A15817" s="15" t="n">
        <x:v>15816</x:v>
      </x:c>
      <x:c r="B15817" s="13" t="str">
        <x:v>Limenitidinae-11</x:v>
      </x:c>
      <x:c r="C15817" s="13" t="str">
        <x:v>Limenitidinae</x:v>
      </x:c>
      <x:c r="D15817" s="33" t="n">
        <x:f>'AR_values'!I132</x:f>
        <x:v>2.7987815350159404</x:v>
      </x:c>
      <x:c r="E15817" s="33" t="str">
        <x:v>Pieridae-8</x:v>
      </x:c>
      <x:c r="F15817" s="33" t="str">
        <x:v>Pieridae</x:v>
      </x:c>
      <x:c r="G15817" s="33" t="n">
        <x:f>'AR_values'!I298</x:f>
        <x:v>2.9322436562309098</x:v>
      </x:c>
      <x:c r="H15817" s="33" t="n">
        <x:f>ABS(D15817-G15817)</x:f>
        <x:v>0.13346212121496936</x:v>
      </x:c>
      <x:c r="I15817" s="14" t="n">
        <x:f>IFERROR(H15817/AVERAGE(D15817,G15817),"")</x:f>
        <x:v>0.0465753043343134</x:v>
      </x:c>
      <x:c r="J15817" s="14" t="n">
        <x:f>'Method'!$B$2</x:f>
        <x:v>0.05</x:v>
      </x:c>
      <x:c r="K15817" s="13" t="str">
        <x:f>IF(I15817&lt;=J15817,"是","否")</x:f>
        <x:v>是</x:v>
      </x:c>
      <x:c r="L15817" s="36" t="n">
        <x:v>0.7642346530693861</x:v>
      </x:c>
      <x:c r="M15817" s="36" t="n">
        <x:f>1-L15817</x:f>
        <x:v>0.2357653469306139</x:v>
      </x:c>
      <x:c r="N15817" s="13" t="str">
        <x:v>是</x:v>
      </x:c>
      <x:c r="O15817" s="15"/>
      <x:c r="P15817" s="13" t="str"/>
    </x:row>
    <x:row r="15818">
      <x:c r="A15818" s="15" t="n">
        <x:v>15817</x:v>
      </x:c>
      <x:c r="B15818" s="13" t="str">
        <x:v>Danainae-23</x:v>
      </x:c>
      <x:c r="C15818" s="13" t="str">
        <x:v>Danainae</x:v>
      </x:c>
      <x:c r="D15818" s="33" t="n">
        <x:f>'AR_values'!I44</x:f>
        <x:v>2.9357448554777665</x:v>
      </x:c>
      <x:c r="E15818" s="33" t="str">
        <x:v>Papilionidae-2</x:v>
      </x:c>
      <x:c r="F15818" s="33" t="str">
        <x:v>Papilionidae</x:v>
      </x:c>
      <x:c r="G15818" s="33" t="n">
        <x:f>'AR_values'!I230</x:f>
        <x:v>2.8020899751082338</x:v>
      </x:c>
      <x:c r="H15818" s="33" t="n">
        <x:f>ABS(D15818-G15818)</x:f>
        <x:v>0.13365488036953277</x:v>
      </x:c>
      <x:c r="I15818" s="14" t="n">
        <x:f>IFERROR(H15818/AVERAGE(D15818,G15818),"")</x:f>
        <x:v>0.04658721776272626</x:v>
      </x:c>
      <x:c r="J15818" s="14" t="n">
        <x:f>'Method'!$B$2</x:f>
        <x:v>0.05</x:v>
      </x:c>
      <x:c r="K15818" s="13" t="str">
        <x:f>IF(I15818&lt;=J15818,"是","否")</x:f>
        <x:v>是</x:v>
      </x:c>
      <x:c r="L15818" s="36" t="n">
        <x:v>0.759016741364028</x:v>
      </x:c>
      <x:c r="M15818" s="36" t="n">
        <x:f>1-L15818</x:f>
        <x:v>0.24098325863597203</x:v>
      </x:c>
      <x:c r="N15818" s="13" t="str">
        <x:v>是</x:v>
      </x:c>
      <x:c r="O15818" s="15"/>
      <x:c r="P15818" s="13" t="str"/>
    </x:row>
    <x:row r="15819">
      <x:c r="A15819" s="15" t="n">
        <x:v>15818</x:v>
      </x:c>
      <x:c r="B15819" s="13" t="str">
        <x:v>Hesperiidae_Croitana_arenaria</x:v>
      </x:c>
      <x:c r="C15819" s="13" t="str">
        <x:v>Hesperiidae</x:v>
      </x:c>
      <x:c r="D15819" s="33" t="n">
        <x:f>'AR_values'!I114</x:f>
        <x:v>2.5620752867382506</x:v>
      </x:c>
      <x:c r="E15819" s="33" t="str">
        <x:v>Hesperiidae_Taractrocera_papyria</x:v>
      </x:c>
      <x:c r="F15819" s="33" t="str">
        <x:v>Hesperiidae</x:v>
      </x:c>
      <x:c r="G15819" s="33" t="n">
        <x:f>'AR_values'!I124</x:f>
        <x:v>2.4454271732718333</x:v>
      </x:c>
      <x:c r="H15819" s="33" t="n">
        <x:f>ABS(D15819-G15819)</x:f>
        <x:v>0.11664811346641724</x:v>
      </x:c>
      <x:c r="I15819" s="14" t="n">
        <x:f>IFERROR(H15819/AVERAGE(D15819,G15819),"")</x:f>
        <x:v>0.04658933845683316</x:v>
      </x:c>
      <x:c r="J15819" s="14" t="n">
        <x:f>'Method'!$B$2</x:f>
        <x:v>0.05</x:v>
      </x:c>
      <x:c r="K15819" s="13" t="str">
        <x:f>IF(I15819&lt;=J15819,"是","否")</x:f>
        <x:v>是</x:v>
      </x:c>
      <x:c r="L15819" s="36" t="n">
        <x:v>0.918935592174728</x:v>
      </x:c>
      <x:c r="M15819" s="36" t="n">
        <x:f>1-L15819</x:f>
        <x:v>0.08106440782527202</x:v>
      </x:c>
      <x:c r="N15819" s="13" t="str">
        <x:v>否</x:v>
      </x:c>
      <x:c r="O15819" s="15"/>
      <x:c r="P15819" s="13" t="str"/>
    </x:row>
    <x:row r="15820">
      <x:c r="A15820" s="15" t="n">
        <x:v>15819</x:v>
      </x:c>
      <x:c r="B15820" s="13" t="str">
        <x:v>Danainae-20</x:v>
      </x:c>
      <x:c r="C15820" s="13" t="str">
        <x:v>Danainae</x:v>
      </x:c>
      <x:c r="D15820" s="33" t="n">
        <x:f>'AR_values'!I41</x:f>
        <x:v>2.8927773496353484</x:v>
      </x:c>
      <x:c r="E15820" s="33" t="str">
        <x:v>Pieridae_Aporia_crataegi</x:v>
      </x:c>
      <x:c r="F15820" s="33" t="str">
        <x:v>Pieridae</x:v>
      </x:c>
      <x:c r="G15820" s="33" t="n">
        <x:f>'AR_values'!I322</x:f>
        <x:v>3.0307703988857</x:v>
      </x:c>
      <x:c r="H15820" s="33" t="n">
        <x:f>ABS(D15820-G15820)</x:f>
        <x:v>0.1379930492503516</x:v>
      </x:c>
      <x:c r="I15820" s="14" t="n">
        <x:f>IFERROR(H15820/AVERAGE(D15820,G15820),"")</x:f>
        <x:v>0.04659135204398573</x:v>
      </x:c>
      <x:c r="J15820" s="14" t="n">
        <x:f>'Method'!$B$2</x:f>
        <x:v>0.05</x:v>
      </x:c>
      <x:c r="K15820" s="13" t="str">
        <x:f>IF(I15820&lt;=J15820,"是","否")</x:f>
        <x:v>是</x:v>
      </x:c>
      <x:c r="L15820" s="36" t="n">
        <x:v>0.818123726985902</x:v>
      </x:c>
      <x:c r="M15820" s="36" t="n">
        <x:f>1-L15820</x:f>
        <x:v>0.18187627301409803</x:v>
      </x:c>
      <x:c r="N15820" s="13" t="str">
        <x:v>是</x:v>
      </x:c>
      <x:c r="O15820" s="15"/>
      <x:c r="P15820" s="13" t="str"/>
    </x:row>
    <x:row r="15821">
      <x:c r="A15821" s="15" t="n">
        <x:v>15820</x:v>
      </x:c>
      <x:c r="B15821" s="13" t="str">
        <x:v>Riodinidae-11</x:v>
      </x:c>
      <x:c r="C15821" s="13" t="str">
        <x:v>Riodinidae</x:v>
      </x:c>
      <x:c r="D15821" s="33" t="n">
        <x:f>'AR_values'!I335</x:f>
        <x:v>2.336592745750193</x:v>
      </x:c>
      <x:c r="E15821" s="33" t="str">
        <x:v>Riodinidae-25</x:v>
      </x:c>
      <x:c r="F15821" s="33" t="str">
        <x:v>Riodinidae</x:v>
      </x:c>
      <x:c r="G15821" s="33" t="n">
        <x:f>'AR_values'!I349</x:f>
        <x:v>2.230201393342243</x:v>
      </x:c>
      <x:c r="H15821" s="33" t="n">
        <x:f>ABS(D15821-G15821)</x:f>
        <x:v>0.10639135240795028</x:v>
      </x:c>
      <x:c r="I15821" s="14" t="n">
        <x:f>IFERROR(H15821/AVERAGE(D15821,G15821),"")</x:f>
        <x:v>0.04659345228514879</x:v>
      </x:c>
      <x:c r="J15821" s="14" t="n">
        <x:f>'Method'!$B$2</x:f>
        <x:v>0.05</x:v>
      </x:c>
      <x:c r="K15821" s="13" t="str">
        <x:f>IF(I15821&lt;=J15821,"是","否")</x:f>
        <x:v>是</x:v>
      </x:c>
      <x:c r="L15821" s="36" t="n">
        <x:v>0.8758113783886979</x:v>
      </x:c>
      <x:c r="M15821" s="36" t="n">
        <x:f>1-L15821</x:f>
        <x:v>0.12418862161130206</x:v>
      </x:c>
      <x:c r="N15821" s="13" t="str">
        <x:v>否</x:v>
      </x:c>
      <x:c r="O15821" s="15"/>
      <x:c r="P15821" s="13" t="str"/>
    </x:row>
    <x:row r="15822">
      <x:c r="A15822" s="15" t="n">
        <x:v>15821</x:v>
      </x:c>
      <x:c r="B15822" s="13" t="str">
        <x:v>Papilionidae-6</x:v>
      </x:c>
      <x:c r="C15822" s="13" t="str">
        <x:v>Papilionidae</x:v>
      </x:c>
      <x:c r="D15822" s="33" t="n">
        <x:f>'AR_values'!I257</x:f>
        <x:v>2.7588067146384154</x:v>
      </x:c>
      <x:c r="E15822" s="33" t="str">
        <x:v>Parnassiinae-3</x:v>
      </x:c>
      <x:c r="F15822" s="33" t="str">
        <x:v>Parnassiinae</x:v>
      </x:c>
      <x:c r="G15822" s="33" t="n">
        <x:f>'AR_values'!I270</x:f>
        <x:v>2.6331902913765703</x:v>
      </x:c>
      <x:c r="H15822" s="33" t="n">
        <x:f>ABS(D15822-G15822)</x:f>
        <x:v>0.12561642326184508</x:v>
      </x:c>
      <x:c r="I15822" s="14" t="n">
        <x:f>IFERROR(H15822/AVERAGE(D15822,G15822),"")</x:f>
        <x:v>0.04659365467811462</x:v>
      </x:c>
      <x:c r="J15822" s="14" t="n">
        <x:f>'Method'!$B$2</x:f>
        <x:v>0.05</x:v>
      </x:c>
      <x:c r="K15822" s="13" t="str">
        <x:f>IF(I15822&lt;=J15822,"是","否")</x:f>
        <x:v>是</x:v>
      </x:c>
      <x:c r="L15822" s="36" t="n">
        <x:v>0.8414638640802938</x:v>
      </x:c>
      <x:c r="M15822" s="36" t="n">
        <x:f>1-L15822</x:f>
        <x:v>0.15853613591970617</x:v>
      </x:c>
      <x:c r="N15822" s="13" t="str">
        <x:v>是</x:v>
      </x:c>
      <x:c r="O15822" s="15"/>
      <x:c r="P15822" s="13" t="str"/>
    </x:row>
    <x:row r="15823">
      <x:c r="A15823" s="15" t="n">
        <x:v>15822</x:v>
      </x:c>
      <x:c r="B15823" s="13" t="str">
        <x:v>Hesperiidae-17</x:v>
      </x:c>
      <x:c r="C15823" s="13" t="str">
        <x:v>Hesperiidae</x:v>
      </x:c>
      <x:c r="D15823" s="33" t="n">
        <x:f>'AR_values'!I83</x:f>
        <x:v>2.640925848247515</x:v>
      </x:c>
      <x:c r="E15823" s="33" t="str">
        <x:v>Satyrinae-19</x:v>
      </x:c>
      <x:c r="F15823" s="33" t="str">
        <x:v>Satyrinae</x:v>
      </x:c>
      <x:c r="G15823" s="33" t="n">
        <x:f>'AR_values'!I368</x:f>
        <x:v>2.5206761315513897</x:v>
      </x:c>
      <x:c r="H15823" s="33" t="n">
        <x:f>ABS(D15823-G15823)</x:f>
        <x:v>0.12024971669612539</x:v>
      </x:c>
      <x:c r="I15823" s="14" t="n">
        <x:f>IFERROR(H15823/AVERAGE(D15823,G15823),"")</x:f>
        <x:v>0.046593951709856675</x:v>
      </x:c>
      <x:c r="J15823" s="14" t="n">
        <x:f>'Method'!$B$2</x:f>
        <x:v>0.05</x:v>
      </x:c>
      <x:c r="K15823" s="13" t="str">
        <x:f>IF(I15823&lt;=J15823,"是","否")</x:f>
        <x:v>是</x:v>
      </x:c>
      <x:c r="L15823" s="36" t="n">
        <x:v>0.8474292255224743</x:v>
      </x:c>
      <x:c r="M15823" s="36" t="n">
        <x:f>1-L15823</x:f>
        <x:v>0.15257077447752565</x:v>
      </x:c>
      <x:c r="N15823" s="13" t="str">
        <x:v>是</x:v>
      </x:c>
      <x:c r="O15823" s="15"/>
      <x:c r="P15823" s="13" t="str"/>
    </x:row>
    <x:row r="15824">
      <x:c r="A15824" s="15" t="n">
        <x:v>15823</x:v>
      </x:c>
      <x:c r="B15824" s="13" t="str">
        <x:v>Lycaenidae_Zizeeria_karsandra</x:v>
      </x:c>
      <x:c r="C15824" s="13" t="str">
        <x:v>Lycaenidae</x:v>
      </x:c>
      <x:c r="D15824" s="33" t="n">
        <x:f>'AR_values'!I187</x:f>
        <x:v>2.4058990246007177</x:v>
      </x:c>
      <x:c r="E15824" s="33" t="str">
        <x:v>Satyrinae-19</x:v>
      </x:c>
      <x:c r="F15824" s="33" t="str">
        <x:v>Satyrinae</x:v>
      </x:c>
      <x:c r="G15824" s="33" t="n">
        <x:f>'AR_values'!I368</x:f>
        <x:v>2.5206761315513897</x:v>
      </x:c>
      <x:c r="H15824" s="33" t="n">
        <x:f>ABS(D15824-G15824)</x:f>
        <x:v>0.114777106950672</x:v>
      </x:c>
      <x:c r="I15824" s="14" t="n">
        <x:f>IFERROR(H15824/AVERAGE(D15824,G15824),"")</x:f>
        <x:v>0.046595090225039194</x:v>
      </x:c>
      <x:c r="J15824" s="14" t="n">
        <x:f>'Method'!$B$2</x:f>
        <x:v>0.05</x:v>
      </x:c>
      <x:c r="K15824" s="13" t="str">
        <x:f>IF(I15824&lt;=J15824,"是","否")</x:f>
        <x:v>是</x:v>
      </x:c>
      <x:c r="L15824" s="36" t="n">
        <x:v>0.9003056475328224</x:v>
      </x:c>
      <x:c r="M15824" s="36" t="n">
        <x:f>1-L15824</x:f>
        <x:v>0.09969435246717762</x:v>
      </x:c>
      <x:c r="N15824" s="13" t="str">
        <x:v>是</x:v>
      </x:c>
      <x:c r="O15824" s="15"/>
      <x:c r="P15824" s="13" t="str"/>
    </x:row>
    <x:row r="15825">
      <x:c r="A15825" s="15" t="n">
        <x:v>15824</x:v>
      </x:c>
      <x:c r="B15825" s="13" t="str">
        <x:v>Hesperiidae-18</x:v>
      </x:c>
      <x:c r="C15825" s="13" t="str">
        <x:v>Hesperiidae</x:v>
      </x:c>
      <x:c r="D15825" s="33" t="n">
        <x:f>'AR_values'!I84</x:f>
        <x:v>2.861276114601334</x:v>
      </x:c>
      <x:c r="E15825" s="33" t="str">
        <x:v>Pieridae-5</x:v>
      </x:c>
      <x:c r="F15825" s="33" t="str">
        <x:v>Pieridae</x:v>
      </x:c>
      <x:c r="G15825" s="33" t="n">
        <x:f>'AR_values'!I295</x:f>
        <x:v>2.730957512273332</x:v>
      </x:c>
      <x:c r="H15825" s="33" t="n">
        <x:f>ABS(D15825-G15825)</x:f>
        <x:v>0.13031860232800208</x:v>
      </x:c>
      <x:c r="I15825" s="14" t="n">
        <x:f>IFERROR(H15825/AVERAGE(D15825,G15825),"")</x:f>
        <x:v>0.046606994994532545</x:v>
      </x:c>
      <x:c r="J15825" s="14" t="n">
        <x:f>'Method'!$B$2</x:f>
        <x:v>0.05</x:v>
      </x:c>
      <x:c r="K15825" s="13" t="str">
        <x:f>IF(I15825&lt;=J15825,"是","否")</x:f>
        <x:v>是</x:v>
      </x:c>
      <x:c r="L15825" s="36" t="n">
        <x:v>0.7391210218662048</x:v>
      </x:c>
      <x:c r="M15825" s="36" t="n">
        <x:f>1-L15825</x:f>
        <x:v>0.26087897813379524</x:v>
      </x:c>
      <x:c r="N15825" s="13" t="str">
        <x:v>是</x:v>
      </x:c>
      <x:c r="O15825" s="15"/>
      <x:c r="P15825" s="13" t="str"/>
    </x:row>
    <x:row r="15826">
      <x:c r="A15826" s="15" t="n">
        <x:v>15825</x:v>
      </x:c>
      <x:c r="B15826" s="13" t="str">
        <x:v>Hesperiidae_Ocybadistes_walkeri</x:v>
      </x:c>
      <x:c r="C15826" s="13" t="str">
        <x:v>Hesperiidae</x:v>
      </x:c>
      <x:c r="D15826" s="33" t="n">
        <x:f>'AR_values'!I122</x:f>
        <x:v>2.7588504071275164</x:v>
      </x:c>
      <x:c r="E15826" s="33" t="str">
        <x:v>Parnassiinae-3</x:v>
      </x:c>
      <x:c r="F15826" s="33" t="str">
        <x:v>Parnassiinae</x:v>
      </x:c>
      <x:c r="G15826" s="33" t="n">
        <x:f>'AR_values'!I270</x:f>
        <x:v>2.6331902913765703</x:v>
      </x:c>
      <x:c r="H15826" s="33" t="n">
        <x:f>ABS(D15826-G15826)</x:f>
        <x:v>0.12566011575094604</x:v>
      </x:c>
      <x:c r="I15826" s="14" t="n">
        <x:f>IFERROR(H15826/AVERAGE(D15826,G15826),"")</x:f>
        <x:v>0.046609483413509074</x:v>
      </x:c>
      <x:c r="J15826" s="14" t="n">
        <x:f>'Method'!$B$2</x:f>
        <x:v>0.05</x:v>
      </x:c>
      <x:c r="K15826" s="13" t="str">
        <x:f>IF(I15826&lt;=J15826,"是","否")</x:f>
        <x:v>是</x:v>
      </x:c>
      <x:c r="L15826" s="36" t="n">
        <x:v>0.8117885639100467</x:v>
      </x:c>
      <x:c r="M15826" s="36" t="n">
        <x:f>1-L15826</x:f>
        <x:v>0.18821143608995328</x:v>
      </x:c>
      <x:c r="N15826" s="13" t="str">
        <x:v>是</x:v>
      </x:c>
      <x:c r="O15826" s="15"/>
      <x:c r="P15826" s="13" t="str"/>
    </x:row>
    <x:row r="15827">
      <x:c r="A15827" s="15" t="n">
        <x:v>15826</x:v>
      </x:c>
      <x:c r="B15827" s="13" t="str">
        <x:v>Lycaenidae_Ogyris_genoveva</x:v>
      </x:c>
      <x:c r="C15827" s="13" t="str">
        <x:v>Lycaenidae</x:v>
      </x:c>
      <x:c r="D15827" s="33" t="n">
        <x:f>'AR_values'!I178</x:f>
        <x:v>2.47951699545104</x:v>
      </x:c>
      <x:c r="E15827" s="33" t="str">
        <x:v>Nymphalinae-15</x:v>
      </x:c>
      <x:c r="F15827" s="33" t="str">
        <x:v>Nymphalinae</x:v>
      </x:c>
      <x:c r="G15827" s="33" t="n">
        <x:f>'AR_values'!I195</x:f>
        <x:v>2.3665787569001857</x:v>
      </x:c>
      <x:c r="H15827" s="33" t="n">
        <x:f>ABS(D15827-G15827)</x:f>
        <x:v>0.11293823855085439</x:v>
      </x:c>
      <x:c r="I15827" s="14" t="n">
        <x:f>IFERROR(H15827/AVERAGE(D15827,G15827),"")</x:f>
        <x:v>0.04660999052528381</x:v>
      </x:c>
      <x:c r="J15827" s="14" t="n">
        <x:f>'Method'!$B$2</x:f>
        <x:v>0.05</x:v>
      </x:c>
      <x:c r="K15827" s="13" t="str">
        <x:f>IF(I15827&lt;=J15827,"是","否")</x:f>
        <x:v>是</x:v>
      </x:c>
      <x:c r="L15827" s="36" t="n">
        <x:v>0.8542470077016259</x:v>
      </x:c>
      <x:c r="M15827" s="36" t="n">
        <x:f>1-L15827</x:f>
        <x:v>0.14575299229837413</x:v>
      </x:c>
      <x:c r="N15827" s="13" t="str">
        <x:v>是</x:v>
      </x:c>
      <x:c r="O15827" s="15"/>
      <x:c r="P15827" s="13" t="str"/>
    </x:row>
    <x:row r="15828">
      <x:c r="A15828" s="15" t="n">
        <x:v>15827</x:v>
      </x:c>
      <x:c r="B15828" s="13" t="str">
        <x:v>Heliconiinae-4</x:v>
      </x:c>
      <x:c r="C15828" s="13" t="str">
        <x:v>Heliconiinae</x:v>
      </x:c>
      <x:c r="D15828" s="33" t="n">
        <x:f>'AR_values'!I69</x:f>
        <x:v>2.9448795791455837</x:v>
      </x:c>
      <x:c r="E15828" s="33" t="str">
        <x:v>Pieridae-4</x:v>
      </x:c>
      <x:c r="F15828" s="33" t="str">
        <x:v>Pieridae</x:v>
      </x:c>
      <x:c r="G15828" s="33" t="n">
        <x:f>'AR_values'!I294</x:f>
        <x:v>2.810742783341058</x:v>
      </x:c>
      <x:c r="H15828" s="33" t="n">
        <x:f>ABS(D15828-G15828)</x:f>
        <x:v>0.13413679580452564</x:v>
      </x:c>
      <x:c r="I15828" s="14" t="n">
        <x:f>IFERROR(H15828/AVERAGE(D15828,G15828),"")</x:f>
        <x:v>0.04661070075715446</x:v>
      </x:c>
      <x:c r="J15828" s="14" t="n">
        <x:f>'Method'!$B$2</x:f>
        <x:v>0.05</x:v>
      </x:c>
      <x:c r="K15828" s="13" t="str">
        <x:f>IF(I15828&lt;=J15828,"是","否")</x:f>
        <x:v>是</x:v>
      </x:c>
      <x:c r="L15828" s="36" t="n">
        <x:v>0.7682685894773932</x:v>
      </x:c>
      <x:c r="M15828" s="36" t="n">
        <x:f>1-L15828</x:f>
        <x:v>0.23173141052260682</x:v>
      </x:c>
      <x:c r="N15828" s="13" t="str">
        <x:v>是</x:v>
      </x:c>
      <x:c r="O15828" s="15"/>
      <x:c r="P15828" s="13" t="str"/>
    </x:row>
    <x:row r="15829">
      <x:c r="A15829" s="15" t="n">
        <x:v>15828</x:v>
      </x:c>
      <x:c r="B15829" s="13" t="str">
        <x:v>Hesperiidae-12</x:v>
      </x:c>
      <x:c r="C15829" s="13" t="str">
        <x:v>Hesperiidae</x:v>
      </x:c>
      <x:c r="D15829" s="33" t="n">
        <x:f>'AR_values'!I78</x:f>
        <x:v>2.646605889330352</x:v>
      </x:c>
      <x:c r="E15829" s="33" t="str">
        <x:v>Hesperiidae-7</x:v>
      </x:c>
      <x:c r="F15829" s="33" t="str">
        <x:v>Hesperiidae</x:v>
      </x:c>
      <x:c r="G15829" s="33" t="n">
        <x:f>'AR_values'!I108</x:f>
        <x:v>2.7729252618635143</x:v>
      </x:c>
      <x:c r="H15829" s="33" t="n">
        <x:f>ABS(D15829-G15829)</x:f>
        <x:v>0.12631937253316217</x:v>
      </x:c>
      <x:c r="I15829" s="14" t="n">
        <x:f>IFERROR(H15829/AVERAGE(D15829,G15829),"")</x:f>
        <x:v>0.04661634706365156</x:v>
      </x:c>
      <x:c r="J15829" s="14" t="n">
        <x:f>'Method'!$B$2</x:f>
        <x:v>0.05</x:v>
      </x:c>
      <x:c r="K15829" s="13" t="str">
        <x:f>IF(I15829&lt;=J15829,"是","否")</x:f>
        <x:v>是</x:v>
      </x:c>
      <x:c r="L15829" s="36" t="n">
        <x:v>0.8471369130176343</x:v>
      </x:c>
      <x:c r="M15829" s="36" t="n">
        <x:f>1-L15829</x:f>
        <x:v>0.15286308698236573</x:v>
      </x:c>
      <x:c r="N15829" s="13" t="str">
        <x:v>否</x:v>
      </x:c>
      <x:c r="O15829" s="15"/>
      <x:c r="P15829" s="13" t="str"/>
    </x:row>
    <x:row r="15830">
      <x:c r="A15830" s="15" t="n">
        <x:v>15829</x:v>
      </x:c>
      <x:c r="B15830" s="13" t="str">
        <x:v>Pieridae-10</x:v>
      </x:c>
      <x:c r="C15830" s="13" t="str">
        <x:v>Pieridae</x:v>
      </x:c>
      <x:c r="D15830" s="33" t="n">
        <x:f>'AR_values'!I275</x:f>
        <x:v>2.7884042166385443</x:v>
      </x:c>
      <x:c r="E15830" s="33" t="str">
        <x:v>Pieridae_Delias_aganippe</x:v>
      </x:c>
      <x:c r="F15830" s="33" t="str">
        <x:v>Pieridae</x:v>
      </x:c>
      <x:c r="G15830" s="33" t="n">
        <x:f>'AR_values'!I326</x:f>
        <x:v>2.9214998490230997</x:v>
      </x:c>
      <x:c r="H15830" s="33" t="n">
        <x:f>ABS(D15830-G15830)</x:f>
        <x:v>0.13309563238455535</x:v>
      </x:c>
      <x:c r="I15830" s="14" t="n">
        <x:f>IFERROR(H15830/AVERAGE(D15830,G15830),"")</x:f>
        <x:v>0.046619218415583905</x:v>
      </x:c>
      <x:c r="J15830" s="14" t="n">
        <x:f>'Method'!$B$2</x:f>
        <x:v>0.05</x:v>
      </x:c>
      <x:c r="K15830" s="13" t="str">
        <x:f>IF(I15830&lt;=J15830,"是","否")</x:f>
        <x:v>是</x:v>
      </x:c>
      <x:c r="L15830" s="36" t="n">
        <x:v>0.7523748347806752</x:v>
      </x:c>
      <x:c r="M15830" s="36" t="n">
        <x:f>1-L15830</x:f>
        <x:v>0.24762516521932476</x:v>
      </x:c>
      <x:c r="N15830" s="13" t="str">
        <x:v>否</x:v>
      </x:c>
      <x:c r="O15830" s="15"/>
      <x:c r="P15830" s="13" t="str"/>
    </x:row>
    <x:row r="15831">
      <x:c r="A15831" s="15" t="n">
        <x:v>15830</x:v>
      </x:c>
      <x:c r="B15831" s="13" t="str">
        <x:v>Hesperiidae-6</x:v>
      </x:c>
      <x:c r="C15831" s="13" t="str">
        <x:v>Hesperiidae</x:v>
      </x:c>
      <x:c r="D15831" s="33" t="n">
        <x:f>'AR_values'!I107</x:f>
        <x:v>2.805069004432799</x:v>
      </x:c>
      <x:c r="E15831" s="33" t="str">
        <x:v>Nymphalinae-18</x:v>
      </x:c>
      <x:c r="F15831" s="33" t="str">
        <x:v>Nymphalinae</x:v>
      </x:c>
      <x:c r="G15831" s="33" t="n">
        <x:f>'AR_values'!I198</x:f>
        <x:v>2.677274072434985</x:v>
      </x:c>
      <x:c r="H15831" s="33" t="n">
        <x:f>ABS(D15831-G15831)</x:f>
        <x:v>0.12779493199781422</x:v>
      </x:c>
      <x:c r="I15831" s="14" t="n">
        <x:f>IFERROR(H15831/AVERAGE(D15831,G15831),"")</x:f>
        <x:v>0.04662055263817129</x:v>
      </x:c>
      <x:c r="J15831" s="14" t="n">
        <x:f>'Method'!$B$2</x:f>
        <x:v>0.05</x:v>
      </x:c>
      <x:c r="K15831" s="13" t="str">
        <x:f>IF(I15831&lt;=J15831,"是","否")</x:f>
        <x:v>是</x:v>
      </x:c>
      <x:c r="L15831" s="36" t="n">
        <x:v>0.8706538973806051</x:v>
      </x:c>
      <x:c r="M15831" s="36" t="n">
        <x:f>1-L15831</x:f>
        <x:v>0.12934610261939494</x:v>
      </x:c>
      <x:c r="N15831" s="13" t="str">
        <x:v>是</x:v>
      </x:c>
      <x:c r="O15831" s="15"/>
      <x:c r="P15831" s="13" t="str"/>
    </x:row>
    <x:row r="15832">
      <x:c r="A15832" s="15" t="n">
        <x:v>15831</x:v>
      </x:c>
      <x:c r="B15832" s="13" t="str">
        <x:v>Charaxinae-8</x:v>
      </x:c>
      <x:c r="C15832" s="13" t="str">
        <x:v>Charaxinae</x:v>
      </x:c>
      <x:c r="D15832" s="33" t="n">
        <x:f>'AR_values'!I29</x:f>
        <x:v>2.3353649720977887</x:v>
      </x:c>
      <x:c r="E15832" s="33" t="str">
        <x:v>Satyrinae-14</x:v>
      </x:c>
      <x:c r="F15832" s="33" t="str">
        <x:v>Satyrinae</x:v>
      </x:c>
      <x:c r="G15832" s="33" t="n">
        <x:f>'AR_values'!I363</x:f>
        <x:v>2.2289509748420087</x:v>
      </x:c>
      <x:c r="H15832" s="33" t="n">
        <x:f>ABS(D15832-G15832)</x:f>
        <x:v>0.10641399725578005</x:v>
      </x:c>
      <x:c r="I15832" s="14" t="n">
        <x:f>IFERROR(H15832/AVERAGE(D15832,G15832),"")</x:f>
        <x:v>0.04662867272679782</x:v>
      </x:c>
      <x:c r="J15832" s="14" t="n">
        <x:f>'Method'!$B$2</x:f>
        <x:v>0.05</x:v>
      </x:c>
      <x:c r="K15832" s="13" t="str">
        <x:f>IF(I15832&lt;=J15832,"是","否")</x:f>
        <x:v>是</x:v>
      </x:c>
      <x:c r="L15832" s="36" t="n">
        <x:v>0.804411674723123</x:v>
      </x:c>
      <x:c r="M15832" s="36" t="n">
        <x:f>1-L15832</x:f>
        <x:v>0.19558832527687697</x:v>
      </x:c>
      <x:c r="N15832" s="13" t="str">
        <x:v>是</x:v>
      </x:c>
      <x:c r="O15832" s="15"/>
      <x:c r="P15832" s="13" t="str"/>
    </x:row>
    <x:row r="15833">
      <x:c r="A15833" s="15" t="n">
        <x:v>15832</x:v>
      </x:c>
      <x:c r="B15833" s="13" t="str">
        <x:v>Nymphalinae-30</x:v>
      </x:c>
      <x:c r="C15833" s="13" t="str">
        <x:v>Nymphalinae</x:v>
      </x:c>
      <x:c r="D15833" s="33" t="n">
        <x:f>'AR_values'!I212</x:f>
        <x:v>2.926580929690944</x:v>
      </x:c>
      <x:c r="E15833" s="33" t="str">
        <x:v>Pieridae_Colias_croceus</x:v>
      </x:c>
      <x:c r="F15833" s="33" t="str">
        <x:v>Pieridae</x:v>
      </x:c>
      <x:c r="G15833" s="33" t="n">
        <x:f>'AR_values'!I325</x:f>
        <x:v>2.793224968240243</x:v>
      </x:c>
      <x:c r="H15833" s="33" t="n">
        <x:f>ABS(D15833-G15833)</x:f>
        <x:v>0.13335596145070117</x:v>
      </x:c>
      <x:c r="I15833" s="14" t="n">
        <x:f>IFERROR(H15833/AVERAGE(D15833,G15833),"")</x:f>
        <x:v>0.04662954087268418</x:v>
      </x:c>
      <x:c r="J15833" s="14" t="n">
        <x:f>'Method'!$B$2</x:f>
        <x:v>0.05</x:v>
      </x:c>
      <x:c r="K15833" s="13" t="str">
        <x:f>IF(I15833&lt;=J15833,"是","否")</x:f>
        <x:v>是</x:v>
      </x:c>
      <x:c r="L15833" s="36" t="n">
        <x:v>0.8173967797067554</x:v>
      </x:c>
      <x:c r="M15833" s="36" t="n">
        <x:f>1-L15833</x:f>
        <x:v>0.1826032202932446</x:v>
      </x:c>
      <x:c r="N15833" s="13" t="str">
        <x:v>是</x:v>
      </x:c>
      <x:c r="O15833" s="15"/>
      <x:c r="P15833" s="13" t="str"/>
    </x:row>
    <x:row r="15834">
      <x:c r="A15834" s="15" t="n">
        <x:v>15833</x:v>
      </x:c>
      <x:c r="B15834" s="13" t="str">
        <x:v>Nymphalinae-2</x:v>
      </x:c>
      <x:c r="C15834" s="13" t="str">
        <x:v>Nymphalinae</x:v>
      </x:c>
      <x:c r="D15834" s="33" t="n">
        <x:f>'AR_values'!I200</x:f>
        <x:v>2.4640253392622755</x:v>
      </x:c>
      <x:c r="E15834" s="33" t="str">
        <x:v>Satyrinae-6</x:v>
      </x:c>
      <x:c r="F15834" s="33" t="str">
        <x:v>Satyrinae</x:v>
      </x:c>
      <x:c r="G15834" s="33" t="n">
        <x:f>'AR_values'!I381</x:f>
        <x:v>2.5816660504701483</x:v>
      </x:c>
      <x:c r="H15834" s="33" t="n">
        <x:f>ABS(D15834-G15834)</x:f>
        <x:v>0.11764071120787278</x:v>
      </x:c>
      <x:c r="I15834" s="14" t="n">
        <x:f>IFERROR(H15834/AVERAGE(D15834,G15834),"")</x:f>
        <x:v>0.046630165074012325</x:v>
      </x:c>
      <x:c r="J15834" s="14" t="n">
        <x:f>'Method'!$B$2</x:f>
        <x:v>0.05</x:v>
      </x:c>
      <x:c r="K15834" s="13" t="str">
        <x:f>IF(I15834&lt;=J15834,"是","否")</x:f>
        <x:v>是</x:v>
      </x:c>
      <x:c r="L15834" s="36" t="n">
        <x:v>0.8388021699487332</x:v>
      </x:c>
      <x:c r="M15834" s="36" t="n">
        <x:f>1-L15834</x:f>
        <x:v>0.16119783005126676</x:v>
      </x:c>
      <x:c r="N15834" s="13" t="str">
        <x:v>是</x:v>
      </x:c>
      <x:c r="O15834" s="15"/>
      <x:c r="P15834" s="13" t="str"/>
    </x:row>
    <x:row r="15835">
      <x:c r="A15835" s="15" t="n">
        <x:v>15834</x:v>
      </x:c>
      <x:c r="B15835" s="13" t="str">
        <x:v>Hesperiidae-28</x:v>
      </x:c>
      <x:c r="C15835" s="13" t="str">
        <x:v>Hesperiidae</x:v>
      </x:c>
      <x:c r="D15835" s="33" t="n">
        <x:f>'AR_values'!I95</x:f>
        <x:v>2.9728124719229405</x:v>
      </x:c>
      <x:c r="E15835" s="33" t="str">
        <x:v>Papilionidae-37</x:v>
      </x:c>
      <x:c r="F15835" s="33" t="str">
        <x:v>Papilionidae</x:v>
      </x:c>
      <x:c r="G15835" s="33" t="n">
        <x:f>'AR_values'!I248</x:f>
        <x:v>2.8373410770929315</x:v>
      </x:c>
      <x:c r="H15835" s="33" t="n">
        <x:f>ABS(D15835-G15835)</x:f>
        <x:v>0.13547139483000903</x:v>
      </x:c>
      <x:c r="I15835" s="14" t="n">
        <x:f>IFERROR(H15835/AVERAGE(D15835,G15835),"")</x:f>
        <x:v>0.046632638427586914</x:v>
      </x:c>
      <x:c r="J15835" s="14" t="n">
        <x:f>'Method'!$B$2</x:f>
        <x:v>0.05</x:v>
      </x:c>
      <x:c r="K15835" s="13" t="str">
        <x:f>IF(I15835&lt;=J15835,"是","否")</x:f>
        <x:v>是</x:v>
      </x:c>
      <x:c r="L15835" s="36" t="n">
        <x:v>0.7036973555337904</x:v>
      </x:c>
      <x:c r="M15835" s="36" t="n">
        <x:f>1-L15835</x:f>
        <x:v>0.2963026444662096</x:v>
      </x:c>
      <x:c r="N15835" s="13" t="str">
        <x:v>是</x:v>
      </x:c>
      <x:c r="O15835" s="15"/>
      <x:c r="P15835" s="13" t="str"/>
    </x:row>
    <x:row r="15836">
      <x:c r="A15836" s="15" t="n">
        <x:v>15835</x:v>
      </x:c>
      <x:c r="B15836" s="13" t="str">
        <x:v>Biblidinae-3</x:v>
      </x:c>
      <x:c r="C15836" s="13" t="str">
        <x:v>Biblidinae</x:v>
      </x:c>
      <x:c r="D15836" s="33" t="n">
        <x:f>'AR_values'!I9</x:f>
        <x:v>2.27944184586493</x:v>
      </x:c>
      <x:c r="E15836" s="33" t="str">
        <x:v>Satyrinae-17</x:v>
      </x:c>
      <x:c r="F15836" s="33" t="str">
        <x:v>Satyrinae</x:v>
      </x:c>
      <x:c r="G15836" s="33" t="n">
        <x:f>'AR_values'!I366</x:f>
        <x:v>2.388286699296129</x:v>
      </x:c>
      <x:c r="H15836" s="33" t="n">
        <x:f>ABS(D15836-G15836)</x:f>
        <x:v>0.10884485343119898</x:v>
      </x:c>
      <x:c r="I15836" s="14" t="n">
        <x:f>IFERROR(H15836/AVERAGE(D15836,G15836),"")</x:f>
        <x:v>0.046637182251755525</x:v>
      </x:c>
      <x:c r="J15836" s="14" t="n">
        <x:f>'Method'!$B$2</x:f>
        <x:v>0.05</x:v>
      </x:c>
      <x:c r="K15836" s="13" t="str">
        <x:f>IF(I15836&lt;=J15836,"是","否")</x:f>
        <x:v>是</x:v>
      </x:c>
      <x:c r="L15836" s="36" t="n">
        <x:v>0.831058489927205</x:v>
      </x:c>
      <x:c r="M15836" s="36" t="n">
        <x:f>1-L15836</x:f>
        <x:v>0.168941510072795</x:v>
      </x:c>
      <x:c r="N15836" s="13" t="str">
        <x:v>是</x:v>
      </x:c>
      <x:c r="O15836" s="15"/>
      <x:c r="P15836" s="13" t="str"/>
    </x:row>
    <x:row r="15837">
      <x:c r="A15837" s="15" t="n">
        <x:v>15836</x:v>
      </x:c>
      <x:c r="B15837" s="13" t="str">
        <x:v>Hesperiidae_Motasingha_trimaculata</x:v>
      </x:c>
      <x:c r="C15837" s="13" t="str">
        <x:v>Hesperiidae</x:v>
      </x:c>
      <x:c r="D15837" s="33" t="n">
        <x:f>'AR_values'!I121</x:f>
        <x:v>3.0688836425381005</x:v>
      </x:c>
      <x:c r="E15837" s="33" t="str">
        <x:v>Satyrinae-3</x:v>
      </x:c>
      <x:c r="F15837" s="33" t="str">
        <x:v>Satyrinae</x:v>
      </x:c>
      <x:c r="G15837" s="33" t="n">
        <x:f>'AR_values'!I378</x:f>
        <x:v>2.929011336174991</x:v>
      </x:c>
      <x:c r="H15837" s="33" t="n">
        <x:f>ABS(D15837-G15837)</x:f>
        <x:v>0.13987230636310954</x:v>
      </x:c>
      <x:c r="I15837" s="14" t="n">
        <x:f>IFERROR(H15837/AVERAGE(D15837,G15837),"")</x:f>
        <x:v>0.04664046531642358</x:v>
      </x:c>
      <x:c r="J15837" s="14" t="n">
        <x:f>'Method'!$B$2</x:f>
        <x:v>0.05</x:v>
      </x:c>
      <x:c r="K15837" s="13" t="str">
        <x:f>IF(I15837&lt;=J15837,"是","否")</x:f>
        <x:v>是</x:v>
      </x:c>
      <x:c r="L15837" s="36" t="n">
        <x:v>0.6333051052504234</x:v>
      </x:c>
      <x:c r="M15837" s="36" t="n">
        <x:f>1-L15837</x:f>
        <x:v>0.3666948947495766</x:v>
      </x:c>
      <x:c r="N15837" s="13" t="str">
        <x:v>是</x:v>
      </x:c>
      <x:c r="O15837" s="15"/>
      <x:c r="P15837" s="13" t="str"/>
    </x:row>
    <x:row r="15838">
      <x:c r="A15838" s="15" t="n">
        <x:v>15837</x:v>
      </x:c>
      <x:c r="B15838" s="13" t="str">
        <x:v>Nymphalinae-18</x:v>
      </x:c>
      <x:c r="C15838" s="13" t="str">
        <x:v>Nymphalinae</x:v>
      </x:c>
      <x:c r="D15838" s="33" t="n">
        <x:f>'AR_values'!I198</x:f>
        <x:v>2.677274072434985</x:v>
      </x:c>
      <x:c r="E15838" s="33" t="str">
        <x:v>Nymphalinae-24</x:v>
      </x:c>
      <x:c r="F15838" s="33" t="str">
        <x:v>Nymphalinae</x:v>
      </x:c>
      <x:c r="G15838" s="33" t="n">
        <x:f>'AR_values'!I205</x:f>
        <x:v>2.805130683228981</x:v>
      </x:c>
      <x:c r="H15838" s="33" t="n">
        <x:f>ABS(D15838-G15838)</x:f>
        <x:v>0.12785661079399624</x:v>
      </x:c>
      <x:c r="I15838" s="14" t="n">
        <x:f>IFERROR(H15838/AVERAGE(D15838,G15838),"")</x:f>
        <x:v>0.04664252877787084</x:v>
      </x:c>
      <x:c r="J15838" s="14" t="n">
        <x:f>'Method'!$B$2</x:f>
        <x:v>0.05</x:v>
      </x:c>
      <x:c r="K15838" s="13" t="str">
        <x:f>IF(I15838&lt;=J15838,"是","否")</x:f>
        <x:v>是</x:v>
      </x:c>
      <x:c r="L15838" s="36" t="n">
        <x:v>0.8868011409421727</x:v>
      </x:c>
      <x:c r="M15838" s="36" t="n">
        <x:f>1-L15838</x:f>
        <x:v>0.11319885905782734</x:v>
      </x:c>
      <x:c r="N15838" s="13" t="str">
        <x:v>否</x:v>
      </x:c>
      <x:c r="O15838" s="15"/>
      <x:c r="P15838" s="13" t="str"/>
    </x:row>
    <x:row r="15839">
      <x:c r="A15839" s="15" t="n">
        <x:v>15838</x:v>
      </x:c>
      <x:c r="B15839" s="13" t="str">
        <x:v>Hesperiidae-25</x:v>
      </x:c>
      <x:c r="C15839" s="13" t="str">
        <x:v>Hesperiidae</x:v>
      </x:c>
      <x:c r="D15839" s="33" t="n">
        <x:f>'AR_values'!I92</x:f>
        <x:v>2.880862791094341</x:v>
      </x:c>
      <x:c r="E15839" s="33" t="str">
        <x:v>Satyrinae-23</x:v>
      </x:c>
      <x:c r="F15839" s="33" t="str">
        <x:v>Satyrinae</x:v>
      </x:c>
      <x:c r="G15839" s="33" t="n">
        <x:f>'AR_values'!I373</x:f>
        <x:v>3.0184462325469528</x:v>
      </x:c>
      <x:c r="H15839" s="33" t="n">
        <x:f>ABS(D15839-G15839)</x:f>
        <x:v>0.1375834414526116</x:v>
      </x:c>
      <x:c r="I15839" s="14" t="n">
        <x:f>IFERROR(H15839/AVERAGE(D15839,G15839),"")</x:f>
        <x:v>0.04664391741515839</x:v>
      </x:c>
      <x:c r="J15839" s="14" t="n">
        <x:f>'Method'!$B$2</x:f>
        <x:v>0.05</x:v>
      </x:c>
      <x:c r="K15839" s="13" t="str">
        <x:f>IF(I15839&lt;=J15839,"是","否")</x:f>
        <x:v>是</x:v>
      </x:c>
      <x:c r="L15839" s="36" t="n">
        <x:v>0.6645467454759506</x:v>
      </x:c>
      <x:c r="M15839" s="36" t="n">
        <x:f>1-L15839</x:f>
        <x:v>0.3354532545240494</x:v>
      </x:c>
      <x:c r="N15839" s="13" t="str">
        <x:v>是</x:v>
      </x:c>
      <x:c r="O15839" s="15"/>
      <x:c r="P15839" s="13" t="str"/>
    </x:row>
    <x:row r="15840">
      <x:c r="A15840" s="15" t="n">
        <x:v>15839</x:v>
      </x:c>
      <x:c r="B15840" s="13" t="str">
        <x:v>Nymphalinae-23</x:v>
      </x:c>
      <x:c r="C15840" s="13" t="str">
        <x:v>Nymphalinae</x:v>
      </x:c>
      <x:c r="D15840" s="33" t="n">
        <x:f>'AR_values'!I204</x:f>
        <x:v>2.538573367865507</x:v>
      </x:c>
      <x:c r="E15840" s="33" t="str">
        <x:v>Nymphalinae-6</x:v>
      </x:c>
      <x:c r="F15840" s="33" t="str">
        <x:v>Nymphalinae</x:v>
      </x:c>
      <x:c r="G15840" s="33" t="n">
        <x:f>'AR_values'!I215</x:f>
        <x:v>2.6598117071739735</x:v>
      </x:c>
      <x:c r="H15840" s="33" t="n">
        <x:f>ABS(D15840-G15840)</x:f>
        <x:v>0.12123833930846661</x:v>
      </x:c>
      <x:c r="I15840" s="14" t="n">
        <x:f>IFERROR(H15840/AVERAGE(D15840,G15840),"")</x:f>
        <x:v>0.04664461657163627</x:v>
      </x:c>
      <x:c r="J15840" s="14" t="n">
        <x:f>'Method'!$B$2</x:f>
        <x:v>0.05</x:v>
      </x:c>
      <x:c r="K15840" s="13" t="str">
        <x:f>IF(I15840&lt;=J15840,"是","否")</x:f>
        <x:v>是</x:v>
      </x:c>
      <x:c r="L15840" s="36" t="n">
        <x:v>0.8198465784180738</x:v>
      </x:c>
      <x:c r="M15840" s="36" t="n">
        <x:f>1-L15840</x:f>
        <x:v>0.18015342158192615</x:v>
      </x:c>
      <x:c r="N15840" s="13" t="str">
        <x:v>否</x:v>
      </x:c>
      <x:c r="O15840" s="15"/>
      <x:c r="P15840" s="13" t="str"/>
    </x:row>
    <x:row r="15841">
      <x:c r="A15841" s="15" t="n">
        <x:v>15840</x:v>
      </x:c>
      <x:c r="B15841" s="13" t="str">
        <x:v>Papilionidae-13</x:v>
      </x:c>
      <x:c r="C15841" s="13" t="str">
        <x:v>Papilionidae</x:v>
      </x:c>
      <x:c r="D15841" s="33" t="n">
        <x:f>'AR_values'!I223</x:f>
        <x:v>2.7985862916203055</x:v>
      </x:c>
      <x:c r="E15841" s="33" t="str">
        <x:v>Pieridae-8</x:v>
      </x:c>
      <x:c r="F15841" s="33" t="str">
        <x:v>Pieridae</x:v>
      </x:c>
      <x:c r="G15841" s="33" t="n">
        <x:f>'AR_values'!I298</x:f>
        <x:v>2.9322436562309098</x:v>
      </x:c>
      <x:c r="H15841" s="33" t="n">
        <x:f>ABS(D15841-G15841)</x:f>
        <x:v>0.1336573646106043</x:v>
      </x:c>
      <x:c r="I15841" s="14" t="n">
        <x:f>IFERROR(H15841/AVERAGE(D15841,G15841),"")</x:f>
        <x:v>0.04664502901912815</x:v>
      </x:c>
      <x:c r="J15841" s="14" t="n">
        <x:f>'Method'!$B$2</x:f>
        <x:v>0.05</x:v>
      </x:c>
      <x:c r="K15841" s="13" t="str">
        <x:f>IF(I15841&lt;=J15841,"是","否")</x:f>
        <x:v>是</x:v>
      </x:c>
      <x:c r="L15841" s="36" t="n">
        <x:v>0.7680295535658381</x:v>
      </x:c>
      <x:c r="M15841" s="36" t="n">
        <x:f>1-L15841</x:f>
        <x:v>0.23197044643416187</x:v>
      </x:c>
      <x:c r="N15841" s="13" t="str">
        <x:v>是</x:v>
      </x:c>
      <x:c r="O15841" s="15"/>
      <x:c r="P15841" s="13" t="str"/>
    </x:row>
    <x:row r="15842">
      <x:c r="A15842" s="15" t="n">
        <x:v>15841</x:v>
      </x:c>
      <x:c r="B15842" s="13" t="str">
        <x:v>Nymphalinae-3</x:v>
      </x:c>
      <x:c r="C15842" s="13" t="str">
        <x:v>Nymphalinae</x:v>
      </x:c>
      <x:c r="D15842" s="33" t="n">
        <x:f>'AR_values'!I211</x:f>
        <x:v>2.5385687278475513</x:v>
      </x:c>
      <x:c r="E15842" s="33" t="str">
        <x:v>Nymphalinae-6</x:v>
      </x:c>
      <x:c r="F15842" s="33" t="str">
        <x:v>Nymphalinae</x:v>
      </x:c>
      <x:c r="G15842" s="33" t="n">
        <x:f>'AR_values'!I215</x:f>
        <x:v>2.6598117071739735</x:v>
      </x:c>
      <x:c r="H15842" s="33" t="n">
        <x:f>ABS(D15842-G15842)</x:f>
        <x:v>0.12124297932642225</x:v>
      </x:c>
      <x:c r="I15842" s="14" t="n">
        <x:f>IFERROR(H15842/AVERAGE(D15842,G15842),"")</x:f>
        <x:v>0.04664644338440775</x:v>
      </x:c>
      <x:c r="J15842" s="14" t="n">
        <x:f>'Method'!$B$2</x:f>
        <x:v>0.05</x:v>
      </x:c>
      <x:c r="K15842" s="13" t="str">
        <x:f>IF(I15842&lt;=J15842,"是","否")</x:f>
        <x:v>是</x:v>
      </x:c>
      <x:c r="L15842" s="36" t="n">
        <x:v>0.9009516837481698</x:v>
      </x:c>
      <x:c r="M15842" s="36" t="n">
        <x:f>1-L15842</x:f>
        <x:v>0.09904831625183019</x:v>
      </x:c>
      <x:c r="N15842" s="13" t="str">
        <x:v>否</x:v>
      </x:c>
      <x:c r="O15842" s="15"/>
      <x:c r="P15842" s="13" t="str"/>
    </x:row>
    <x:row r="15843">
      <x:c r="A15843" s="15" t="n">
        <x:v>15842</x:v>
      </x:c>
      <x:c r="B15843" s="13" t="str">
        <x:v>Hesperiidae_Signata_flammeata</x:v>
      </x:c>
      <x:c r="C15843" s="13" t="str">
        <x:v>Hesperiidae</x:v>
      </x:c>
      <x:c r="D15843" s="33" t="n">
        <x:f>'AR_values'!I123</x:f>
        <x:v>2.6818346519856244</x:v>
      </x:c>
      <x:c r="E15843" s="33" t="str">
        <x:v>Pieridae-12</x:v>
      </x:c>
      <x:c r="F15843" s="33" t="str">
        <x:v>Pieridae</x:v>
      </x:c>
      <x:c r="G15843" s="33" t="n">
        <x:f>'AR_values'!I277</x:f>
        <x:v>2.809922973063713</x:v>
      </x:c>
      <x:c r="H15843" s="33" t="n">
        <x:f>ABS(D15843-G15843)</x:f>
        <x:v>0.12808832107808854</x:v>
      </x:c>
      <x:c r="I15843" s="14" t="n">
        <x:f>IFERROR(H15843/AVERAGE(D15843,G15843),"")</x:f>
        <x:v>0.04664747784710831</x:v>
      </x:c>
      <x:c r="J15843" s="14" t="n">
        <x:f>'Method'!$B$2</x:f>
        <x:v>0.05</x:v>
      </x:c>
      <x:c r="K15843" s="13" t="str">
        <x:f>IF(I15843&lt;=J15843,"是","否")</x:f>
        <x:v>是</x:v>
      </x:c>
      <x:c r="L15843" s="36" t="n">
        <x:v>0.619663946864897</x:v>
      </x:c>
      <x:c r="M15843" s="36" t="n">
        <x:f>1-L15843</x:f>
        <x:v>0.380336053135103</x:v>
      </x:c>
      <x:c r="N15843" s="13" t="str">
        <x:v>是</x:v>
      </x:c>
      <x:c r="O15843" s="15"/>
      <x:c r="P15843" s="13" t="str"/>
    </x:row>
    <x:row r="15844">
      <x:c r="A15844" s="15" t="n">
        <x:v>15843</x:v>
      </x:c>
      <x:c r="B15844" s="13" t="str">
        <x:v>Lycaenidae_Ogyris_amaryllis</x:v>
      </x:c>
      <x:c r="C15844" s="13" t="str">
        <x:v>Lycaenidae</x:v>
      </x:c>
      <x:c r="D15844" s="33" t="n">
        <x:f>'AR_values'!I176</x:f>
        <x:v>2.5353520766284507</x:v>
      </x:c>
      <x:c r="E15844" s="33" t="str">
        <x:v>Lycaenidae_Ogyris_subteristris</x:v>
      </x:c>
      <x:c r="F15844" s="33" t="str">
        <x:v>Lycaenidae</x:v>
      </x:c>
      <x:c r="G15844" s="33" t="n">
        <x:f>'AR_values'!I183</x:f>
        <x:v>2.419773943913982</x:v>
      </x:c>
      <x:c r="H15844" s="33" t="n">
        <x:f>ABS(D15844-G15844)</x:f>
        <x:v>0.11557813271446893</x:v>
      </x:c>
      <x:c r="I15844" s="14" t="n">
        <x:f>IFERROR(H15844/AVERAGE(D15844,G15844),"")</x:f>
        <x:v>0.04664992665587815</x:v>
      </x:c>
      <x:c r="J15844" s="14" t="n">
        <x:f>'Method'!$B$2</x:f>
        <x:v>0.05</x:v>
      </x:c>
      <x:c r="K15844" s="13" t="str">
        <x:f>IF(I15844&lt;=J15844,"是","否")</x:f>
        <x:v>是</x:v>
      </x:c>
      <x:c r="L15844" s="36" t="n">
        <x:v>0.9184404661216051</x:v>
      </x:c>
      <x:c r="M15844" s="36" t="n">
        <x:f>1-L15844</x:f>
        <x:v>0.08155953387839487</x:v>
      </x:c>
      <x:c r="N15844" s="13" t="str">
        <x:v>否</x:v>
      </x:c>
      <x:c r="O15844" s="15"/>
      <x:c r="P15844" s="13" t="str"/>
    </x:row>
    <x:row r="15845">
      <x:c r="A15845" s="15" t="n">
        <x:v>15844</x:v>
      </x:c>
      <x:c r="B15845" s="13" t="str">
        <x:v>Charaxinae-4</x:v>
      </x:c>
      <x:c r="C15845" s="13" t="str">
        <x:v>Charaxinae</x:v>
      </x:c>
      <x:c r="D15845" s="33" t="n">
        <x:f>'AR_values'!I25</x:f>
        <x:v>2.4469912103918943</x:v>
      </x:c>
      <x:c r="E15845" s="33" t="str">
        <x:v>Pieridae-Coliadinae-8</x:v>
      </x:c>
      <x:c r="F15845" s="33" t="str">
        <x:v>Pieridae-Coliadinae</x:v>
      </x:c>
      <x:c r="G15845" s="33" t="n">
        <x:f>'AR_values'!I320</x:f>
        <x:v>2.3354395933001033</x:v>
      </x:c>
      <x:c r="H15845" s="33" t="n">
        <x:f>ABS(D15845-G15845)</x:f>
        <x:v>0.11155161709179096</x:v>
      </x:c>
      <x:c r="I15845" s="14" t="n">
        <x:f>IFERROR(H15845/AVERAGE(D15845,G15845),"")</x:f>
        <x:v>0.046650593252985074</x:v>
      </x:c>
      <x:c r="J15845" s="14" t="n">
        <x:f>'Method'!$B$2</x:f>
        <x:v>0.05</x:v>
      </x:c>
      <x:c r="K15845" s="13" t="str">
        <x:f>IF(I15845&lt;=J15845,"是","否")</x:f>
        <x:v>是</x:v>
      </x:c>
      <x:c r="L15845" s="36" t="n">
        <x:v>0.6869917887039738</x:v>
      </x:c>
      <x:c r="M15845" s="36" t="n">
        <x:f>1-L15845</x:f>
        <x:v>0.3130082112960262</x:v>
      </x:c>
      <x:c r="N15845" s="13" t="str">
        <x:v>是</x:v>
      </x:c>
      <x:c r="O15845" s="15"/>
      <x:c r="P15845" s="13" t="str"/>
    </x:row>
    <x:row r="15846">
      <x:c r="A15846" s="15" t="n">
        <x:v>15845</x:v>
      </x:c>
      <x:c r="B15846" s="13" t="str">
        <x:v>Lycaenidae_Neolucia_agricola</x:v>
      </x:c>
      <x:c r="C15846" s="13" t="str">
        <x:v>Lycaenidae</x:v>
      </x:c>
      <x:c r="D15846" s="33" t="n">
        <x:f>'AR_values'!I174</x:f>
        <x:v>2.5296664595641514</x:v>
      </x:c>
      <x:c r="E15846" s="33" t="str">
        <x:v>Pieridae_Pareronia_valeria</x:v>
      </x:c>
      <x:c r="F15846" s="33" t="str">
        <x:v>Pieridae</x:v>
      </x:c>
      <x:c r="G15846" s="33" t="n">
        <x:f>'AR_values'!I330</x:f>
        <x:v>2.6505159684229094</x:v>
      </x:c>
      <x:c r="H15846" s="33" t="n">
        <x:f>ABS(D15846-G15846)</x:f>
        <x:v>0.120849508858758</x:v>
      </x:c>
      <x:c r="I15846" s="14" t="n">
        <x:f>IFERROR(H15846/AVERAGE(D15846,G15846),"")</x:f>
        <x:v>0.04665839882620437</x:v>
      </x:c>
      <x:c r="J15846" s="14" t="n">
        <x:f>'Method'!$B$2</x:f>
        <x:v>0.05</x:v>
      </x:c>
      <x:c r="K15846" s="13" t="str">
        <x:f>IF(I15846&lt;=J15846,"是","否")</x:f>
        <x:v>是</x:v>
      </x:c>
      <x:c r="L15846" s="36" t="n">
        <x:v>0.8234573375653472</x:v>
      </x:c>
      <x:c r="M15846" s="36" t="n">
        <x:f>1-L15846</x:f>
        <x:v>0.17654266243465278</x:v>
      </x:c>
      <x:c r="N15846" s="13" t="str">
        <x:v>是</x:v>
      </x:c>
      <x:c r="O15846" s="15"/>
      <x:c r="P15846" s="13" t="str"/>
    </x:row>
    <x:row r="15847">
      <x:c r="A15847" s="15" t="n">
        <x:v>15846</x:v>
      </x:c>
      <x:c r="B15847" s="13" t="str">
        <x:v>Hesperiidae-35</x:v>
      </x:c>
      <x:c r="C15847" s="13" t="str">
        <x:v>Hesperiidae</x:v>
      </x:c>
      <x:c r="D15847" s="33" t="n">
        <x:f>'AR_values'!I103</x:f>
        <x:v>2.9054018143662637</x:v>
      </x:c>
      <x:c r="E15847" s="33" t="str">
        <x:v>Hesperiidae-7</x:v>
      </x:c>
      <x:c r="F15847" s="33" t="str">
        <x:v>Hesperiidae</x:v>
      </x:c>
      <x:c r="G15847" s="33" t="n">
        <x:f>'AR_values'!I108</x:f>
        <x:v>2.7729252618635143</x:v>
      </x:c>
      <x:c r="H15847" s="33" t="n">
        <x:f>ABS(D15847-G15847)</x:f>
        <x:v>0.13247655250274937</x:v>
      </x:c>
      <x:c r="I15847" s="14" t="n">
        <x:f>IFERROR(H15847/AVERAGE(D15847,G15847),"")</x:f>
        <x:v>0.04666041625439774</x:v>
      </x:c>
      <x:c r="J15847" s="14" t="n">
        <x:f>'Method'!$B$2</x:f>
        <x:v>0.05</x:v>
      </x:c>
      <x:c r="K15847" s="13" t="str">
        <x:f>IF(I15847&lt;=J15847,"是","否")</x:f>
        <x:v>是</x:v>
      </x:c>
      <x:c r="L15847" s="36" t="n">
        <x:v>0.8602615523300629</x:v>
      </x:c>
      <x:c r="M15847" s="36" t="n">
        <x:f>1-L15847</x:f>
        <x:v>0.13973844766993715</x:v>
      </x:c>
      <x:c r="N15847" s="13" t="str">
        <x:v>否</x:v>
      </x:c>
      <x:c r="O15847" s="15"/>
      <x:c r="P15847" s="13" t="str"/>
    </x:row>
    <x:row r="15848">
      <x:c r="A15848" s="15" t="n">
        <x:v>15847</x:v>
      </x:c>
      <x:c r="B15848" s="13" t="str">
        <x:v>Pieridae-Coliadinae-8</x:v>
      </x:c>
      <x:c r="C15848" s="13" t="str">
        <x:v>Pieridae-Coliadinae</x:v>
      </x:c>
      <x:c r="D15848" s="33" t="n">
        <x:f>'AR_values'!I320</x:f>
        <x:v>2.3354395933001033</x:v>
      </x:c>
      <x:c r="E15848" s="33" t="str">
        <x:v>Satyrinae-14</x:v>
      </x:c>
      <x:c r="F15848" s="33" t="str">
        <x:v>Satyrinae</x:v>
      </x:c>
      <x:c r="G15848" s="33" t="n">
        <x:f>'AR_values'!I363</x:f>
        <x:v>2.2289509748420087</x:v>
      </x:c>
      <x:c r="H15848" s="33" t="n">
        <x:f>ABS(D15848-G15848)</x:f>
        <x:v>0.10648861845809465</x:v>
      </x:c>
      <x:c r="I15848" s="14" t="n">
        <x:f>IFERROR(H15848/AVERAGE(D15848,G15848),"")</x:f>
        <x:v>0.04666060753054257</x:v>
      </x:c>
      <x:c r="J15848" s="14" t="n">
        <x:f>'Method'!$B$2</x:f>
        <x:v>0.05</x:v>
      </x:c>
      <x:c r="K15848" s="13" t="str">
        <x:f>IF(I15848&lt;=J15848,"是","否")</x:f>
        <x:v>是</x:v>
      </x:c>
      <x:c r="L15848" s="36" t="n">
        <x:v>0.8671943433064219</x:v>
      </x:c>
      <x:c r="M15848" s="36" t="n">
        <x:f>1-L15848</x:f>
        <x:v>0.13280565669357813</x:v>
      </x:c>
      <x:c r="N15848" s="13" t="str">
        <x:v>是</x:v>
      </x:c>
      <x:c r="O15848" s="15"/>
      <x:c r="P15848" s="13" t="str"/>
    </x:row>
    <x:row r="15849">
      <x:c r="A15849" s="15" t="n">
        <x:v>15848</x:v>
      </x:c>
      <x:c r="B15849" s="13" t="str">
        <x:v>Limenitidinae-3</x:v>
      </x:c>
      <x:c r="C15849" s="13" t="str">
        <x:v>Limenitidinae</x:v>
      </x:c>
      <x:c r="D15849" s="33" t="n">
        <x:f>'AR_values'!I135</x:f>
        <x:v>2.6762314373060816</x:v>
      </x:c>
      <x:c r="E15849" s="33" t="str">
        <x:v>Nymphalinae-1</x:v>
      </x:c>
      <x:c r="F15849" s="33" t="str">
        <x:v>Nymphalinae</x:v>
      </x:c>
      <x:c r="G15849" s="33" t="n">
        <x:f>'AR_values'!I189</x:f>
        <x:v>2.5541998356945363</x:v>
      </x:c>
      <x:c r="H15849" s="33" t="n">
        <x:f>ABS(D15849-G15849)</x:f>
        <x:v>0.12203160161154525</x:v>
      </x:c>
      <x:c r="I15849" s="14" t="n">
        <x:f>IFERROR(H15849/AVERAGE(D15849,G15849),"")</x:f>
        <x:v>0.04666215661468298</x:v>
      </x:c>
      <x:c r="J15849" s="14" t="n">
        <x:f>'Method'!$B$2</x:f>
        <x:v>0.05</x:v>
      </x:c>
      <x:c r="K15849" s="13" t="str">
        <x:f>IF(I15849&lt;=J15849,"是","否")</x:f>
        <x:v>是</x:v>
      </x:c>
      <x:c r="L15849" s="36" t="n">
        <x:v>0.7924482423231902</x:v>
      </x:c>
      <x:c r="M15849" s="36" t="n">
        <x:f>1-L15849</x:f>
        <x:v>0.20755175767680978</x:v>
      </x:c>
      <x:c r="N15849" s="13" t="str">
        <x:v>是</x:v>
      </x:c>
      <x:c r="O15849" s="15"/>
      <x:c r="P15849" s="13" t="str"/>
    </x:row>
    <x:row r="15850">
      <x:c r="A15850" s="15" t="n">
        <x:v>15849</x:v>
      </x:c>
      <x:c r="B15850" s="13" t="str">
        <x:v>Hesperiidae_Hesperilla_donnysa</x:v>
      </x:c>
      <x:c r="C15850" s="13" t="str">
        <x:v>Hesperiidae</x:v>
      </x:c>
      <x:c r="D15850" s="33" t="n">
        <x:f>'AR_values'!I118</x:f>
        <x:v>2.8711882989630286</x:v>
      </x:c>
      <x:c r="E15850" s="33" t="str">
        <x:v>Pieridae-24</x:v>
      </x:c>
      <x:c r="F15850" s="33" t="str">
        <x:v>Pieridae</x:v>
      </x:c>
      <x:c r="G15850" s="33" t="n">
        <x:f>'AR_values'!I289</x:f>
        <x:v>3.0084045916057796</x:v>
      </x:c>
      <x:c r="H15850" s="33" t="n">
        <x:f>ABS(D15850-G15850)</x:f>
        <x:v>0.13721629264275093</x:v>
      </x:c>
      <x:c r="I15850" s="14" t="n">
        <x:f>IFERROR(H15850/AVERAGE(D15850,G15850),"")</x:f>
        <x:v>0.046675440016554014</x:v>
      </x:c>
      <x:c r="J15850" s="14" t="n">
        <x:f>'Method'!$B$2</x:f>
        <x:v>0.05</x:v>
      </x:c>
      <x:c r="K15850" s="13" t="str">
        <x:f>IF(I15850&lt;=J15850,"是","否")</x:f>
        <x:v>是</x:v>
      </x:c>
      <x:c r="L15850" s="36" t="n">
        <x:v>0.824902259624942</x:v>
      </x:c>
      <x:c r="M15850" s="36" t="n">
        <x:f>1-L15850</x:f>
        <x:v>0.175097740375058</x:v>
      </x:c>
      <x:c r="N15850" s="13" t="str">
        <x:v>是</x:v>
      </x:c>
      <x:c r="O15850" s="15"/>
      <x:c r="P15850" s="13" t="str"/>
    </x:row>
    <x:row r="15851">
      <x:c r="A15851" s="15" t="n">
        <x:v>15850</x:v>
      </x:c>
      <x:c r="B15851" s="13" t="str">
        <x:v>Lycaenidae_Ogyris_genoveva</x:v>
      </x:c>
      <x:c r="C15851" s="13" t="str">
        <x:v>Lycaenidae</x:v>
      </x:c>
      <x:c r="D15851" s="33" t="n">
        <x:f>'AR_values'!I178</x:f>
        <x:v>2.47951699545104</x:v>
      </x:c>
      <x:c r="E15851" s="33" t="str">
        <x:v>Pieridae-Coliadinae-5</x:v>
      </x:c>
      <x:c r="F15851" s="33" t="str">
        <x:v>Pieridae-Coliadinae</x:v>
      </x:c>
      <x:c r="G15851" s="33" t="n">
        <x:f>'AR_values'!I317</x:f>
        <x:v>2.3664233363976117</x:v>
      </x:c>
      <x:c r="H15851" s="33" t="n">
        <x:f>ABS(D15851-G15851)</x:f>
        <x:v>0.11309365905342839</x:v>
      </x:c>
      <x:c r="I15851" s="14" t="n">
        <x:f>IFERROR(H15851/AVERAGE(D15851,G15851),"")</x:f>
        <x:v>0.04667563003619769</x:v>
      </x:c>
      <x:c r="J15851" s="14" t="n">
        <x:f>'Method'!$B$2</x:f>
        <x:v>0.05</x:v>
      </x:c>
      <x:c r="K15851" s="13" t="str">
        <x:f>IF(I15851&lt;=J15851,"是","否")</x:f>
        <x:v>是</x:v>
      </x:c>
      <x:c r="L15851" s="36" t="n">
        <x:v>0.7599569656569066</x:v>
      </x:c>
      <x:c r="M15851" s="36" t="n">
        <x:f>1-L15851</x:f>
        <x:v>0.24004303434309338</x:v>
      </x:c>
      <x:c r="N15851" s="13" t="str">
        <x:v>是</x:v>
      </x:c>
      <x:c r="O15851" s="15"/>
      <x:c r="P15851" s="13" t="str"/>
    </x:row>
    <x:row r="15852">
      <x:c r="A15852" s="15" t="n">
        <x:v>15851</x:v>
      </x:c>
      <x:c r="B15852" s="13" t="str">
        <x:v>Hesperiidae-19</x:v>
      </x:c>
      <x:c r="C15852" s="13" t="str">
        <x:v>Hesperiidae</x:v>
      </x:c>
      <x:c r="D15852" s="33" t="n">
        <x:f>'AR_values'!I85</x:f>
        <x:v>2.7158477525786973</x:v>
      </x:c>
      <x:c r="E15852" s="33" t="str">
        <x:v>Hesperiidae-3</x:v>
      </x:c>
      <x:c r="F15852" s="33" t="str">
        <x:v>Hesperiidae</x:v>
      </x:c>
      <x:c r="G15852" s="33" t="n">
        <x:f>'AR_values'!I97</x:f>
        <x:v>2.591973325677966</x:v>
      </x:c>
      <x:c r="H15852" s="33" t="n">
        <x:f>ABS(D15852-G15852)</x:f>
        <x:v>0.12387442690073147</x:v>
      </x:c>
      <x:c r="I15852" s="14" t="n">
        <x:f>IFERROR(H15852/AVERAGE(D15852,G15852),"")</x:f>
        <x:v>0.046676187864801814</x:v>
      </x:c>
      <x:c r="J15852" s="14" t="n">
        <x:f>'Method'!$B$2</x:f>
        <x:v>0.05</x:v>
      </x:c>
      <x:c r="K15852" s="13" t="str">
        <x:f>IF(I15852&lt;=J15852,"是","否")</x:f>
        <x:v>是</x:v>
      </x:c>
      <x:c r="L15852" s="36" t="n">
        <x:v>0.8307307632202147</x:v>
      </x:c>
      <x:c r="M15852" s="36" t="n">
        <x:f>1-L15852</x:f>
        <x:v>0.16926923677978534</x:v>
      </x:c>
      <x:c r="N15852" s="13" t="str">
        <x:v>否</x:v>
      </x:c>
      <x:c r="O15852" s="15"/>
      <x:c r="P15852" s="13" t="str"/>
    </x:row>
    <x:row r="15853">
      <x:c r="A15853" s="15" t="n">
        <x:v>15852</x:v>
      </x:c>
      <x:c r="B15853" s="13" t="str">
        <x:v>Biblidinae-1</x:v>
      </x:c>
      <x:c r="C15853" s="13" t="str">
        <x:v>Biblidinae</x:v>
      </x:c>
      <x:c r="D15853" s="33" t="n">
        <x:f>'AR_values'!I2</x:f>
        <x:v>2.810556822545614</x:v>
      </x:c>
      <x:c r="E15853" s="33" t="str">
        <x:v>Heliconiinae-4</x:v>
      </x:c>
      <x:c r="F15853" s="33" t="str">
        <x:v>Heliconiinae</x:v>
      </x:c>
      <x:c r="G15853" s="33" t="n">
        <x:f>'AR_values'!I69</x:f>
        <x:v>2.9448795791455837</x:v>
      </x:c>
      <x:c r="H15853" s="33" t="n">
        <x:f>ABS(D15853-G15853)</x:f>
        <x:v>0.13432275659996984</x:v>
      </x:c>
      <x:c r="I15853" s="14" t="n">
        <x:f>IFERROR(H15853/AVERAGE(D15853,G15853),"")</x:f>
        <x:v>0.046676827689556256</x:v>
      </x:c>
      <x:c r="J15853" s="14" t="n">
        <x:f>'Method'!$B$2</x:f>
        <x:v>0.05</x:v>
      </x:c>
      <x:c r="K15853" s="13" t="str">
        <x:f>IF(I15853&lt;=J15853,"是","否")</x:f>
        <x:v>是</x:v>
      </x:c>
      <x:c r="L15853" s="36" t="n">
        <x:v>0.8075310039623321</x:v>
      </x:c>
      <x:c r="M15853" s="36" t="n">
        <x:f>1-L15853</x:f>
        <x:v>0.19246899603766787</x:v>
      </x:c>
      <x:c r="N15853" s="13" t="str">
        <x:v>是</x:v>
      </x:c>
      <x:c r="O15853" s="15"/>
      <x:c r="P15853" s="13" t="str"/>
    </x:row>
    <x:row r="15854">
      <x:c r="A15854" s="15" t="n">
        <x:v>15853</x:v>
      </x:c>
      <x:c r="B15854" s="13" t="str">
        <x:v>Biblidinae-5</x:v>
      </x:c>
      <x:c r="C15854" s="13" t="str">
        <x:v>Biblidinae</x:v>
      </x:c>
      <x:c r="D15854" s="33" t="n">
        <x:f>'AR_values'!I11</x:f>
        <x:v>2.4750199618333006</x:v>
      </x:c>
      <x:c r="E15854" s="33" t="str">
        <x:v>Pieridae-Coliadinae-17</x:v>
      </x:c>
      <x:c r="F15854" s="33" t="str">
        <x:v>Pieridae-Coliadinae</x:v>
      </x:c>
      <x:c r="G15854" s="33" t="n">
        <x:f>'AR_values'!I308</x:f>
        <x:v>2.36212050316884</x:v>
      </x:c>
      <x:c r="H15854" s="33" t="n">
        <x:f>ABS(D15854-G15854)</x:f>
        <x:v>0.11289945866446072</x:v>
      </x:c>
      <x:c r="I15854" s="14" t="n">
        <x:f>IFERROR(H15854/AVERAGE(D15854,G15854),"")</x:f>
        <x:v>0.046680248167823575</x:v>
      </x:c>
      <x:c r="J15854" s="14" t="n">
        <x:f>'Method'!$B$2</x:f>
        <x:v>0.05</x:v>
      </x:c>
      <x:c r="K15854" s="13" t="str">
        <x:f>IF(I15854&lt;=J15854,"是","否")</x:f>
        <x:v>是</x:v>
      </x:c>
      <x:c r="L15854" s="36" t="n">
        <x:v>0.9003288612751624</x:v>
      </x:c>
      <x:c r="M15854" s="36" t="n">
        <x:f>1-L15854</x:f>
        <x:v>0.09967113872483757</x:v>
      </x:c>
      <x:c r="N15854" s="13" t="str">
        <x:v>是</x:v>
      </x:c>
      <x:c r="O15854" s="15"/>
      <x:c r="P15854" s="13" t="str"/>
    </x:row>
    <x:row r="15855">
      <x:c r="A15855" s="15" t="n">
        <x:v>15854</x:v>
      </x:c>
      <x:c r="B15855" s="13" t="str">
        <x:v>Charaxinae-4</x:v>
      </x:c>
      <x:c r="C15855" s="13" t="str">
        <x:v>Charaxinae</x:v>
      </x:c>
      <x:c r="D15855" s="33" t="n">
        <x:f>'AR_values'!I25</x:f>
        <x:v>2.4469912103918943</x:v>
      </x:c>
      <x:c r="E15855" s="33" t="str">
        <x:v>Charaxinae-8</x:v>
      </x:c>
      <x:c r="F15855" s="33" t="str">
        <x:v>Charaxinae</x:v>
      </x:c>
      <x:c r="G15855" s="33" t="n">
        <x:f>'AR_values'!I29</x:f>
        <x:v>2.3353649720977887</x:v>
      </x:c>
      <x:c r="H15855" s="33" t="n">
        <x:f>ABS(D15855-G15855)</x:f>
        <x:v>0.11162623829410556</x:v>
      </x:c>
      <x:c r="I15855" s="14" t="n">
        <x:f>IFERROR(H15855/AVERAGE(D15855,G15855),"")</x:f>
        <x:v>0.046682528040390844</x:v>
      </x:c>
      <x:c r="J15855" s="14" t="n">
        <x:f>'Method'!$B$2</x:f>
        <x:v>0.05</x:v>
      </x:c>
      <x:c r="K15855" s="13" t="str">
        <x:f>IF(I15855&lt;=J15855,"是","否")</x:f>
        <x:v>是</x:v>
      </x:c>
      <x:c r="L15855" s="36" t="n">
        <x:v>0.8208467650642027</x:v>
      </x:c>
      <x:c r="M15855" s="36" t="n">
        <x:f>1-L15855</x:f>
        <x:v>0.17915323493579727</x:v>
      </x:c>
      <x:c r="N15855" s="13" t="str">
        <x:v>否</x:v>
      </x:c>
      <x:c r="O15855" s="15"/>
      <x:c r="P15855" s="13" t="str"/>
    </x:row>
    <x:row r="15856">
      <x:c r="A15856" s="15" t="n">
        <x:v>15855</x:v>
      </x:c>
      <x:c r="B15856" s="13" t="str">
        <x:v>Nymphalinae-29</x:v>
      </x:c>
      <x:c r="C15856" s="13" t="str">
        <x:v>Nymphalinae</x:v>
      </x:c>
      <x:c r="D15856" s="33" t="n">
        <x:f>'AR_values'!I210</x:f>
        <x:v>2.4175997911895375</x:v>
      </x:c>
      <x:c r="E15856" s="33" t="str">
        <x:v>Pieridae-Coliadinae-1</x:v>
      </x:c>
      <x:c r="F15856" s="33" t="str">
        <x:v>Pieridae-Coliadinae</x:v>
      </x:c>
      <x:c r="G15856" s="33" t="n">
        <x:f>'AR_values'!I300</x:f>
        <x:v>2.307309467901508</x:v>
      </x:c>
      <x:c r="H15856" s="33" t="n">
        <x:f>ABS(D15856-G15856)</x:f>
        <x:v>0.11029032328802968</x:v>
      </x:c>
      <x:c r="I15856" s="14" t="n">
        <x:f>IFERROR(H15856/AVERAGE(D15856,G15856),"")</x:f>
        <x:v>0.04668463127660012</x:v>
      </x:c>
      <x:c r="J15856" s="14" t="n">
        <x:f>'Method'!$B$2</x:f>
        <x:v>0.05</x:v>
      </x:c>
      <x:c r="K15856" s="13" t="str">
        <x:f>IF(I15856&lt;=J15856,"是","否")</x:f>
        <x:v>是</x:v>
      </x:c>
      <x:c r="L15856" s="36" t="n">
        <x:v>0.7614901071723</x:v>
      </x:c>
      <x:c r="M15856" s="36" t="n">
        <x:f>1-L15856</x:f>
        <x:v>0.23850989282769997</x:v>
      </x:c>
      <x:c r="N15856" s="13" t="str">
        <x:v>是</x:v>
      </x:c>
      <x:c r="O15856" s="15"/>
      <x:c r="P15856" s="13" t="str"/>
    </x:row>
    <x:row r="15857">
      <x:c r="A15857" s="15" t="n">
        <x:v>15856</x:v>
      </x:c>
      <x:c r="B15857" s="13" t="str">
        <x:v>Lycaenidae-20</x:v>
      </x:c>
      <x:c r="C15857" s="13" t="str">
        <x:v>Lycaenidae</x:v>
      </x:c>
      <x:c r="D15857" s="33" t="n">
        <x:f>'AR_values'!I151</x:f>
        <x:v>1.9875181982136674</x:v>
      </x:c>
      <x:c r="E15857" s="33" t="str">
        <x:v>Pieridae-Coliadinae-16</x:v>
      </x:c>
      <x:c r="F15857" s="33" t="str">
        <x:v>Pieridae-Coliadinae</x:v>
      </x:c>
      <x:c r="G15857" s="33" t="n">
        <x:f>'AR_values'!I307</x:f>
        <x:v>2.0825344528833982</x:v>
      </x:c>
      <x:c r="H15857" s="33" t="n">
        <x:f>ABS(D15857-G15857)</x:f>
        <x:v>0.09501625466973085</x:v>
      </x:c>
      <x:c r="I15857" s="14" t="n">
        <x:f>IFERROR(H15857/AVERAGE(D15857,G15857),"")</x:f>
        <x:v>0.046690430230242656</x:v>
      </x:c>
      <x:c r="J15857" s="14" t="n">
        <x:f>'Method'!$B$2</x:f>
        <x:v>0.05</x:v>
      </x:c>
      <x:c r="K15857" s="13" t="str">
        <x:f>IF(I15857&lt;=J15857,"是","否")</x:f>
        <x:v>是</x:v>
      </x:c>
      <x:c r="L15857" s="36" t="n">
        <x:v>0.8360608697261973</x:v>
      </x:c>
      <x:c r="M15857" s="36" t="n">
        <x:f>1-L15857</x:f>
        <x:v>0.1639391302738027</x:v>
      </x:c>
      <x:c r="N15857" s="13" t="str">
        <x:v>是</x:v>
      </x:c>
      <x:c r="O15857" s="15"/>
      <x:c r="P15857" s="13" t="str"/>
    </x:row>
    <x:row r="15858">
      <x:c r="A15858" s="15" t="n">
        <x:v>15857</x:v>
      </x:c>
      <x:c r="B15858" s="13" t="str">
        <x:v>Lycaenidae_Ogyris_halmaturia</x:v>
      </x:c>
      <x:c r="C15858" s="13" t="str">
        <x:v>Lycaenidae</x:v>
      </x:c>
      <x:c r="D15858" s="33" t="n">
        <x:f>'AR_values'!I179</x:f>
        <x:v>2.3987880990215236</x:v>
      </x:c>
      <x:c r="E15858" s="33" t="str">
        <x:v>Satyrinae-7</x:v>
      </x:c>
      <x:c r="F15858" s="33" t="str">
        <x:v>Satyrinae</x:v>
      </x:c>
      <x:c r="G15858" s="33" t="n">
        <x:f>'AR_values'!I382</x:f>
        <x:v>2.5134817259008053</x:v>
      </x:c>
      <x:c r="H15858" s="33" t="n">
        <x:f>ABS(D15858-G15858)</x:f>
        <x:v>0.11469362687928175</x:v>
      </x:c>
      <x:c r="I15858" s="14" t="n">
        <x:f>IFERROR(H15858/AVERAGE(D15858,G15858),"")</x:f>
        <x:v>0.046696794340321174</x:v>
      </x:c>
      <x:c r="J15858" s="14" t="n">
        <x:f>'Method'!$B$2</x:f>
        <x:v>0.05</x:v>
      </x:c>
      <x:c r="K15858" s="13" t="str">
        <x:f>IF(I15858&lt;=J15858,"是","否")</x:f>
        <x:v>是</x:v>
      </x:c>
      <x:c r="L15858" s="36" t="n">
        <x:v>0.8528115655282505</x:v>
      </x:c>
      <x:c r="M15858" s="36" t="n">
        <x:f>1-L15858</x:f>
        <x:v>0.14718843447174945</x:v>
      </x:c>
      <x:c r="N15858" s="13" t="str">
        <x:v>是</x:v>
      </x:c>
      <x:c r="O15858" s="15"/>
      <x:c r="P15858" s="13" t="str"/>
    </x:row>
    <x:row r="15859">
      <x:c r="A15859" s="15" t="n">
        <x:v>15858</x:v>
      </x:c>
      <x:c r="B15859" s="13" t="str">
        <x:v>Hesperiidae_Croitana_arenaria</x:v>
      </x:c>
      <x:c r="C15859" s="13" t="str">
        <x:v>Hesperiidae</x:v>
      </x:c>
      <x:c r="D15859" s="33" t="n">
        <x:f>'AR_values'!I114</x:f>
        <x:v>2.5620752867382506</x:v>
      </x:c>
      <x:c r="E15859" s="33" t="str">
        <x:v>Nymphalinae-19</x:v>
      </x:c>
      <x:c r="F15859" s="33" t="str">
        <x:v>Nymphalinae</x:v>
      </x:c>
      <x:c r="G15859" s="33" t="n">
        <x:f>'AR_values'!I199</x:f>
        <x:v>2.6845789712372956</x:v>
      </x:c>
      <x:c r="H15859" s="33" t="n">
        <x:f>ABS(D15859-G15859)</x:f>
        <x:v>0.12250368449904503</x:v>
      </x:c>
      <x:c r="I15859" s="14" t="n">
        <x:f>IFERROR(H15859/AVERAGE(D15859,G15859),"")</x:f>
        <x:v>0.04669783007440396</x:v>
      </x:c>
      <x:c r="J15859" s="14" t="n">
        <x:f>'Method'!$B$2</x:f>
        <x:v>0.05</x:v>
      </x:c>
      <x:c r="K15859" s="13" t="str">
        <x:f>IF(I15859&lt;=J15859,"是","否")</x:f>
        <x:v>是</x:v>
      </x:c>
      <x:c r="L15859" s="36" t="n">
        <x:v>0.7303941920353685</x:v>
      </x:c>
      <x:c r="M15859" s="36" t="n">
        <x:f>1-L15859</x:f>
        <x:v>0.2696058079646315</x:v>
      </x:c>
      <x:c r="N15859" s="13" t="str">
        <x:v>是</x:v>
      </x:c>
      <x:c r="O15859" s="15"/>
      <x:c r="P15859" s="13" t="str"/>
    </x:row>
    <x:row r="15860">
      <x:c r="A15860" s="15" t="n">
        <x:v>15859</x:v>
      </x:c>
      <x:c r="B15860" s="13" t="str">
        <x:v>Charaxinae-2</x:v>
      </x:c>
      <x:c r="C15860" s="13" t="str">
        <x:v>Charaxinae</x:v>
      </x:c>
      <x:c r="D15860" s="33" t="n">
        <x:f>'AR_values'!I23</x:f>
        <x:v>2.5149952754018976</x:v>
      </x:c>
      <x:c r="E15860" s="33" t="str">
        <x:v>Limenitidinae-6</x:v>
      </x:c>
      <x:c r="F15860" s="33" t="str">
        <x:v>Limenitidinae</x:v>
      </x:c>
      <x:c r="G15860" s="33" t="n">
        <x:f>'AR_values'!I138</x:f>
        <x:v>2.400197823531223</x:v>
      </x:c>
      <x:c r="H15860" s="33" t="n">
        <x:f>ABS(D15860-G15860)</x:f>
        <x:v>0.11479745187067447</x:v>
      </x:c>
      <x:c r="I15860" s="14" t="n">
        <x:f>IFERROR(H15860/AVERAGE(D15860,G15860),"")</x:f>
        <x:v>0.0467112683306754</x:v>
      </x:c>
      <x:c r="J15860" s="14" t="n">
        <x:f>'Method'!$B$2</x:f>
        <x:v>0.05</x:v>
      </x:c>
      <x:c r="K15860" s="13" t="str">
        <x:f>IF(I15860&lt;=J15860,"是","否")</x:f>
        <x:v>是</x:v>
      </x:c>
      <x:c r="L15860" s="36" t="n">
        <x:v>0.8942079424712471</x:v>
      </x:c>
      <x:c r="M15860" s="36" t="n">
        <x:f>1-L15860</x:f>
        <x:v>0.10579205752875287</x:v>
      </x:c>
      <x:c r="N15860" s="13" t="str">
        <x:v>是</x:v>
      </x:c>
      <x:c r="O15860" s="15"/>
      <x:c r="P15860" s="13" t="str"/>
    </x:row>
    <x:row r="15861">
      <x:c r="A15861" s="15" t="n">
        <x:v>15860</x:v>
      </x:c>
      <x:c r="B15861" s="13" t="str">
        <x:v>Papilionidae-1</x:v>
      </x:c>
      <x:c r="C15861" s="13" t="str">
        <x:v>Papilionidae</x:v>
      </x:c>
      <x:c r="D15861" s="33" t="n">
        <x:f>'AR_values'!I219</x:f>
        <x:v>3.049440530966379</x:v>
      </x:c>
      <x:c r="E15861" s="33" t="str">
        <x:v>Satyrinae-21</x:v>
      </x:c>
      <x:c r="F15861" s="33" t="str">
        <x:v>Satyrinae</x:v>
      </x:c>
      <x:c r="G15861" s="33" t="n">
        <x:f>'AR_values'!I371</x:f>
        <x:v>2.910247328667684</x:v>
      </x:c>
      <x:c r="H15861" s="33" t="n">
        <x:f>ABS(D15861-G15861)</x:f>
        <x:v>0.1391932022986948</x:v>
      </x:c>
      <x:c r="I15861" s="14" t="n">
        <x:f>IFERROR(H15861/AVERAGE(D15861,G15861),"")</x:f>
        <x:v>0.04671157469218247</x:v>
      </x:c>
      <x:c r="J15861" s="14" t="n">
        <x:f>'Method'!$B$2</x:f>
        <x:v>0.05</x:v>
      </x:c>
      <x:c r="K15861" s="13" t="str">
        <x:f>IF(I15861&lt;=J15861,"是","否")</x:f>
        <x:v>是</x:v>
      </x:c>
      <x:c r="L15861" s="36" t="n">
        <x:v>0.7453369840474079</x:v>
      </x:c>
      <x:c r="M15861" s="36" t="n">
        <x:f>1-L15861</x:f>
        <x:v>0.2546630159525921</x:v>
      </x:c>
      <x:c r="N15861" s="13" t="str">
        <x:v>是</x:v>
      </x:c>
      <x:c r="O15861" s="15"/>
      <x:c r="P15861" s="13" t="str"/>
    </x:row>
    <x:row r="15862">
      <x:c r="A15862" s="15" t="n">
        <x:v>15861</x:v>
      </x:c>
      <x:c r="B15862" s="13" t="str">
        <x:v>Charaxinae-12</x:v>
      </x:c>
      <x:c r="C15862" s="13" t="str">
        <x:v>Charaxinae</x:v>
      </x:c>
      <x:c r="D15862" s="33" t="n">
        <x:f>'AR_values'!I19</x:f>
        <x:v>2.554072397947023</x:v>
      </x:c>
      <x:c r="E15862" s="33" t="str">
        <x:v>Limenitidinae-3</x:v>
      </x:c>
      <x:c r="F15862" s="33" t="str">
        <x:v>Limenitidinae</x:v>
      </x:c>
      <x:c r="G15862" s="33" t="n">
        <x:f>'AR_values'!I135</x:f>
        <x:v>2.6762314373060816</x:v>
      </x:c>
      <x:c r="H15862" s="33" t="n">
        <x:f>ABS(D15862-G15862)</x:f>
        <x:v>0.12215903935905859</x:v>
      </x:c>
      <x:c r="I15862" s="14" t="n">
        <x:f>IFERROR(H15862/AVERAGE(D15862,G15862),"")</x:f>
        <x:v>0.046712024083834916</x:v>
      </x:c>
      <x:c r="J15862" s="14" t="n">
        <x:f>'Method'!$B$2</x:f>
        <x:v>0.05</x:v>
      </x:c>
      <x:c r="K15862" s="13" t="str">
        <x:f>IF(I15862&lt;=J15862,"是","否")</x:f>
        <x:v>是</x:v>
      </x:c>
      <x:c r="L15862" s="36" t="n">
        <x:v>0.7791273313377849</x:v>
      </x:c>
      <x:c r="M15862" s="36" t="n">
        <x:f>1-L15862</x:f>
        <x:v>0.2208726686622151</x:v>
      </x:c>
      <x:c r="N15862" s="13" t="str">
        <x:v>是</x:v>
      </x:c>
      <x:c r="O15862" s="15"/>
      <x:c r="P15862" s="13" t="str"/>
    </x:row>
    <x:row r="15863">
      <x:c r="A15863" s="15" t="n">
        <x:v>15862</x:v>
      </x:c>
      <x:c r="B15863" s="13" t="str">
        <x:v>Nymphalinae-14</x:v>
      </x:c>
      <x:c r="C15863" s="13" t="str">
        <x:v>Nymphalinae</x:v>
      </x:c>
      <x:c r="D15863" s="33" t="n">
        <x:f>'AR_values'!I194</x:f>
        <x:v>2.805672308307285</x:v>
      </x:c>
      <x:c r="E15863" s="33" t="str">
        <x:v>Papilionidae_Papilio_aegeus</x:v>
      </x:c>
      <x:c r="F15863" s="33" t="str">
        <x:v>Papilionidae</x:v>
      </x:c>
      <x:c r="G15863" s="33" t="n">
        <x:f>'AR_values'!I263</x:f>
        <x:v>2.6776011899305736</x:v>
      </x:c>
      <x:c r="H15863" s="33" t="n">
        <x:f>ABS(D15863-G15863)</x:f>
        <x:v>0.12807111837671137</x:v>
      </x:c>
      <x:c r="I15863" s="14" t="n">
        <x:f>IFERROR(H15863/AVERAGE(D15863,G15863),"")</x:f>
        <x:v>0.04671337966923195</x:v>
      </x:c>
      <x:c r="J15863" s="14" t="n">
        <x:f>'Method'!$B$2</x:f>
        <x:v>0.05</x:v>
      </x:c>
      <x:c r="K15863" s="13" t="str">
        <x:f>IF(I15863&lt;=J15863,"是","否")</x:f>
        <x:v>是</x:v>
      </x:c>
      <x:c r="L15863" s="36" t="n">
        <x:v>0.8508836847584762</x:v>
      </x:c>
      <x:c r="M15863" s="36" t="n">
        <x:f>1-L15863</x:f>
        <x:v>0.1491163152415238</x:v>
      </x:c>
      <x:c r="N15863" s="13" t="str">
        <x:v>是</x:v>
      </x:c>
      <x:c r="O15863" s="15"/>
      <x:c r="P15863" s="13" t="str"/>
    </x:row>
    <x:row r="15864">
      <x:c r="A15864" s="15" t="n">
        <x:v>15863</x:v>
      </x:c>
      <x:c r="B15864" s="13" t="str">
        <x:v>Pieridae-3</x:v>
      </x:c>
      <x:c r="C15864" s="13" t="str">
        <x:v>Pieridae</x:v>
      </x:c>
      <x:c r="D15864" s="33" t="n">
        <x:f>'AR_values'!I293</x:f>
        <x:v>2.8202857168729976</x:v>
      </x:c>
      <x:c r="E15864" s="33" t="str">
        <x:v>Riodinidae-17</x:v>
      </x:c>
      <x:c r="F15864" s="33" t="str">
        <x:v>Riodinidae</x:v>
      </x:c>
      <x:c r="G15864" s="33" t="n">
        <x:f>'AR_values'!I340</x:f>
        <x:v>2.6915468915015612</x:v>
      </x:c>
      <x:c r="H15864" s="33" t="n">
        <x:f>ABS(D15864-G15864)</x:f>
        <x:v>0.12873882537143633</x:v>
      </x:c>
      <x:c r="I15864" s="14" t="n">
        <x:f>IFERROR(H15864/AVERAGE(D15864,G15864),"")</x:f>
        <x:v>0.04671361941428822</x:v>
      </x:c>
      <x:c r="J15864" s="14" t="n">
        <x:f>'Method'!$B$2</x:f>
        <x:v>0.05</x:v>
      </x:c>
      <x:c r="K15864" s="13" t="str">
        <x:f>IF(I15864&lt;=J15864,"是","否")</x:f>
        <x:v>是</x:v>
      </x:c>
      <x:c r="L15864" s="36" t="n">
        <x:v>0.8341442061159402</x:v>
      </x:c>
      <x:c r="M15864" s="36" t="n">
        <x:f>1-L15864</x:f>
        <x:v>0.1658557938840598</x:v>
      </x:c>
      <x:c r="N15864" s="13" t="str">
        <x:v>是</x:v>
      </x:c>
      <x:c r="O15864" s="15"/>
      <x:c r="P15864" s="13" t="str"/>
    </x:row>
    <x:row r="15865">
      <x:c r="A15865" s="15" t="n">
        <x:v>15864</x:v>
      </x:c>
      <x:c r="B15865" s="13" t="str">
        <x:v>Danainae-3</x:v>
      </x:c>
      <x:c r="C15865" s="13" t="str">
        <x:v>Danainae</x:v>
      </x:c>
      <x:c r="D15865" s="33" t="n">
        <x:f>'AR_values'!I45</x:f>
        <x:v>2.7923364844254306</x:v>
      </x:c>
      <x:c r="E15865" s="33" t="str">
        <x:v>Satyrinae-27</x:v>
      </x:c>
      <x:c r="F15865" s="33" t="str">
        <x:v>Satyrinae</x:v>
      </x:c>
      <x:c r="G15865" s="33" t="n">
        <x:f>'AR_values'!I377</x:f>
        <x:v>2.664861838108956</x:v>
      </x:c>
      <x:c r="H15865" s="33" t="n">
        <x:f>ABS(D15865-G15865)</x:f>
        <x:v>0.12747464631647443</x:v>
      </x:c>
      <x:c r="I15865" s="14" t="n">
        <x:f>IFERROR(H15865/AVERAGE(D15865,G15865),"")</x:f>
        <x:v>0.04671798193226509</x:v>
      </x:c>
      <x:c r="J15865" s="14" t="n">
        <x:f>'Method'!$B$2</x:f>
        <x:v>0.05</x:v>
      </x:c>
      <x:c r="K15865" s="13" t="str">
        <x:f>IF(I15865&lt;=J15865,"是","否")</x:f>
        <x:v>是</x:v>
      </x:c>
      <x:c r="L15865" s="36" t="n">
        <x:v>0.8572287797909932</x:v>
      </x:c>
      <x:c r="M15865" s="36" t="n">
        <x:f>1-L15865</x:f>
        <x:v>0.1427712202090068</x:v>
      </x:c>
      <x:c r="N15865" s="13" t="str">
        <x:v>是</x:v>
      </x:c>
      <x:c r="O15865" s="15"/>
      <x:c r="P15865" s="13" t="str"/>
    </x:row>
    <x:row r="15866">
      <x:c r="A15866" s="15" t="n">
        <x:v>15865</x:v>
      </x:c>
      <x:c r="B15866" s="13" t="str">
        <x:v>Hesperiidae_Cephrenes_augiades</x:v>
      </x:c>
      <x:c r="C15866" s="13" t="str">
        <x:v>Hesperiidae</x:v>
      </x:c>
      <x:c r="D15866" s="33" t="n">
        <x:f>'AR_values'!I113</x:f>
        <x:v>3.0176911567888243</x:v>
      </x:c>
      <x:c r="E15866" s="33" t="str">
        <x:v>Papilionidae-28</x:v>
      </x:c>
      <x:c r="F15866" s="33" t="str">
        <x:v>Papilionidae</x:v>
      </x:c>
      <x:c r="G15866" s="33" t="n">
        <x:f>'AR_values'!I238</x:f>
        <x:v>3.1620501718975826</x:v>
      </x:c>
      <x:c r="H15866" s="33" t="n">
        <x:f>ABS(D15866-G15866)</x:f>
        <x:v>0.14435901510875837</x:v>
      </x:c>
      <x:c r="I15866" s="14" t="n">
        <x:f>IFERROR(H15866/AVERAGE(D15866,G15866),"")</x:f>
        <x:v>0.046720083392048375</x:v>
      </x:c>
      <x:c r="J15866" s="14" t="n">
        <x:f>'Method'!$B$2</x:f>
        <x:v>0.05</x:v>
      </x:c>
      <x:c r="K15866" s="13" t="str">
        <x:f>IF(I15866&lt;=J15866,"是","否")</x:f>
        <x:v>是</x:v>
      </x:c>
      <x:c r="L15866" s="36" t="n">
        <x:v>0.7035761176180014</x:v>
      </x:c>
      <x:c r="M15866" s="36" t="n">
        <x:f>1-L15866</x:f>
        <x:v>0.29642388238199857</x:v>
      </x:c>
      <x:c r="N15866" s="13" t="str">
        <x:v>是</x:v>
      </x:c>
      <x:c r="O15866" s="15"/>
      <x:c r="P15866" s="13" t="str"/>
    </x:row>
    <x:row r="15867">
      <x:c r="A15867" s="15" t="n">
        <x:v>15866</x:v>
      </x:c>
      <x:c r="B15867" s="13" t="str">
        <x:v>Limenitidinae-9</x:v>
      </x:c>
      <x:c r="C15867" s="13" t="str">
        <x:v>Limenitidinae</x:v>
      </x:c>
      <x:c r="D15867" s="33" t="n">
        <x:f>'AR_values'!I141</x:f>
        <x:v>2.69370960508862</x:v>
      </x:c>
      <x:c r="E15867" s="33" t="str">
        <x:v>Pieridae-Coliadinae-19</x:v>
      </x:c>
      <x:c r="F15867" s="33" t="str">
        <x:v>Pieridae-Coliadinae</x:v>
      </x:c>
      <x:c r="G15867" s="33" t="n">
        <x:f>'AR_values'!I310</x:f>
        <x:v>2.5707158566022947</x:v>
      </x:c>
      <x:c r="H15867" s="33" t="n">
        <x:f>ABS(D15867-G15867)</x:f>
        <x:v>0.12299374848632505</x:v>
      </x:c>
      <x:c r="I15867" s="14" t="n">
        <x:f>IFERROR(H15867/AVERAGE(D15867,G15867),"")</x:f>
        <x:v>0.04672637095210003</x:v>
      </x:c>
      <x:c r="J15867" s="14" t="n">
        <x:f>'Method'!$B$2</x:f>
        <x:v>0.05</x:v>
      </x:c>
      <x:c r="K15867" s="13" t="str">
        <x:f>IF(I15867&lt;=J15867,"是","否")</x:f>
        <x:v>是</x:v>
      </x:c>
      <x:c r="L15867" s="36" t="n">
        <x:v>0.8057231572633288</x:v>
      </x:c>
      <x:c r="M15867" s="36" t="n">
        <x:f>1-L15867</x:f>
        <x:v>0.19427684273667123</x:v>
      </x:c>
      <x:c r="N15867" s="13" t="str">
        <x:v>是</x:v>
      </x:c>
      <x:c r="O15867" s="15"/>
      <x:c r="P15867" s="13" t="str"/>
    </x:row>
    <x:row r="15868">
      <x:c r="A15868" s="15" t="n">
        <x:v>15867</x:v>
      </x:c>
      <x:c r="B15868" s="13" t="str">
        <x:v>Nymphalinae-29</x:v>
      </x:c>
      <x:c r="C15868" s="13" t="str">
        <x:v>Nymphalinae</x:v>
      </x:c>
      <x:c r="D15868" s="33" t="n">
        <x:f>'AR_values'!I210</x:f>
        <x:v>2.4175997911895375</x:v>
      </x:c>
      <x:c r="E15868" s="33" t="str">
        <x:v>Satyrinae-15</x:v>
      </x:c>
      <x:c r="F15868" s="33" t="str">
        <x:v>Satyrinae</x:v>
      </x:c>
      <x:c r="G15868" s="33" t="n">
        <x:f>'AR_values'!I364</x:f>
        <x:v>2.533271446118186</x:v>
      </x:c>
      <x:c r="H15868" s="33" t="n">
        <x:f>ABS(D15868-G15868)</x:f>
        <x:v>0.1156716549286485</x:v>
      </x:c>
      <x:c r="I15868" s="14" t="n">
        <x:f>IFERROR(H15868/AVERAGE(D15868,G15868),"")</x:f>
        <x:v>0.046727797748806164</x:v>
      </x:c>
      <x:c r="J15868" s="14" t="n">
        <x:f>'Method'!$B$2</x:f>
        <x:v>0.05</x:v>
      </x:c>
      <x:c r="K15868" s="13" t="str">
        <x:f>IF(I15868&lt;=J15868,"是","否")</x:f>
        <x:v>是</x:v>
      </x:c>
      <x:c r="L15868" s="36" t="n">
        <x:v>0.8439473535558945</x:v>
      </x:c>
      <x:c r="M15868" s="36" t="n">
        <x:f>1-L15868</x:f>
        <x:v>0.15605264644410555</x:v>
      </x:c>
      <x:c r="N15868" s="13" t="str">
        <x:v>是</x:v>
      </x:c>
      <x:c r="O15868" s="15"/>
      <x:c r="P15868" s="13" t="str"/>
    </x:row>
    <x:row r="15869">
      <x:c r="A15869" s="15" t="n">
        <x:v>15868</x:v>
      </x:c>
      <x:c r="B15869" s="13" t="str">
        <x:v>Papilionidae-10</x:v>
      </x:c>
      <x:c r="C15869" s="13" t="str">
        <x:v>Papilionidae</x:v>
      </x:c>
      <x:c r="D15869" s="33" t="n">
        <x:f>'AR_values'!I220</x:f>
        <x:v>2.568647104070697</x:v>
      </x:c>
      <x:c r="E15869" s="33" t="str">
        <x:v>Riodinidae-17</x:v>
      </x:c>
      <x:c r="F15869" s="33" t="str">
        <x:v>Riodinidae</x:v>
      </x:c>
      <x:c r="G15869" s="33" t="n">
        <x:f>'AR_values'!I340</x:f>
        <x:v>2.6915468915015612</x:v>
      </x:c>
      <x:c r="H15869" s="33" t="n">
        <x:f>ABS(D15869-G15869)</x:f>
        <x:v>0.12289978743086438</x:v>
      </x:c>
      <x:c r="I15869" s="14" t="n">
        <x:f>IFERROR(H15869/AVERAGE(D15869,G15869),"")</x:f>
        <x:v>0.04672823380062205</x:v>
      </x:c>
      <x:c r="J15869" s="14" t="n">
        <x:f>'Method'!$B$2</x:f>
        <x:v>0.05</x:v>
      </x:c>
      <x:c r="K15869" s="13" t="str">
        <x:f>IF(I15869&lt;=J15869,"是","否")</x:f>
        <x:v>是</x:v>
      </x:c>
      <x:c r="L15869" s="36" t="n">
        <x:v>0.7335461744996729</x:v>
      </x:c>
      <x:c r="M15869" s="36" t="n">
        <x:f>1-L15869</x:f>
        <x:v>0.26645382550032715</x:v>
      </x:c>
      <x:c r="N15869" s="13" t="str">
        <x:v>是</x:v>
      </x:c>
      <x:c r="O15869" s="15"/>
      <x:c r="P15869" s="13" t="str"/>
    </x:row>
    <x:row r="15870">
      <x:c r="A15870" s="15" t="n">
        <x:v>15869</x:v>
      </x:c>
      <x:c r="B15870" s="13" t="str">
        <x:v>Nymphalinae-22</x:v>
      </x:c>
      <x:c r="C15870" s="13" t="str">
        <x:v>Nymphalinae</x:v>
      </x:c>
      <x:c r="D15870" s="33" t="n">
        <x:f>'AR_values'!I203</x:f>
        <x:v>2.534278425389025</x:v>
      </x:c>
      <x:c r="E15870" s="33" t="str">
        <x:v>Pieridae-2</x:v>
      </x:c>
      <x:c r="F15870" s="33" t="str">
        <x:v>Pieridae</x:v>
      </x:c>
      <x:c r="G15870" s="33" t="n">
        <x:f>'AR_values'!I284</x:f>
        <x:v>2.655534957236157</x:v>
      </x:c>
      <x:c r="H15870" s="33" t="n">
        <x:f>ABS(D15870-G15870)</x:f>
        <x:v>0.12125653184713192</x:v>
      </x:c>
      <x:c r="I15870" s="14" t="n">
        <x:f>IFERROR(H15870/AVERAGE(D15870,G15870),"")</x:f>
        <x:v>0.04672866745192918</x:v>
      </x:c>
      <x:c r="J15870" s="14" t="n">
        <x:f>'Method'!$B$2</x:f>
        <x:v>0.05</x:v>
      </x:c>
      <x:c r="K15870" s="13" t="str">
        <x:f>IF(I15870&lt;=J15870,"是","否")</x:f>
        <x:v>是</x:v>
      </x:c>
      <x:c r="L15870" s="36" t="n">
        <x:v>0.820107736711109</x:v>
      </x:c>
      <x:c r="M15870" s="36" t="n">
        <x:f>1-L15870</x:f>
        <x:v>0.17989226328889096</x:v>
      </x:c>
      <x:c r="N15870" s="13" t="str">
        <x:v>是</x:v>
      </x:c>
      <x:c r="O15870" s="15"/>
      <x:c r="P15870" s="13" t="str"/>
    </x:row>
    <x:row r="15871">
      <x:c r="A15871" s="15" t="n">
        <x:v>15870</x:v>
      </x:c>
      <x:c r="B15871" s="13" t="str">
        <x:v>Pieridae-11</x:v>
      </x:c>
      <x:c r="C15871" s="13" t="str">
        <x:v>Pieridae</x:v>
      </x:c>
      <x:c r="D15871" s="33" t="n">
        <x:f>'AR_values'!I276</x:f>
        <x:v>2.871034869040152</x:v>
      </x:c>
      <x:c r="E15871" s="33" t="str">
        <x:v>Pieridae-24</x:v>
      </x:c>
      <x:c r="F15871" s="33" t="str">
        <x:v>Pieridae</x:v>
      </x:c>
      <x:c r="G15871" s="33" t="n">
        <x:f>'AR_values'!I289</x:f>
        <x:v>3.0084045916057796</x:v>
      </x:c>
      <x:c r="H15871" s="33" t="n">
        <x:f>ABS(D15871-G15871)</x:f>
        <x:v>0.1373697225656274</x:v>
      </x:c>
      <x:c r="I15871" s="14" t="n">
        <x:f>IFERROR(H15871/AVERAGE(D15871,G15871),"")</x:f>
        <x:v>0.04672885008345186</x:v>
      </x:c>
      <x:c r="J15871" s="14" t="n">
        <x:f>'Method'!$B$2</x:f>
        <x:v>0.05</x:v>
      </x:c>
      <x:c r="K15871" s="13" t="str">
        <x:f>IF(I15871&lt;=J15871,"是","否")</x:f>
        <x:v>是</x:v>
      </x:c>
      <x:c r="L15871" s="36" t="n">
        <x:v>0.7442134767334204</x:v>
      </x:c>
      <x:c r="M15871" s="36" t="n">
        <x:f>1-L15871</x:f>
        <x:v>0.2557865232665796</x:v>
      </x:c>
      <x:c r="N15871" s="13" t="str">
        <x:v>否</x:v>
      </x:c>
      <x:c r="O15871" s="15"/>
      <x:c r="P15871" s="13" t="str"/>
    </x:row>
    <x:row r="15872">
      <x:c r="A15872" s="15" t="n">
        <x:v>15871</x:v>
      </x:c>
      <x:c r="B15872" s="13" t="str">
        <x:v>Biblidinae-3</x:v>
      </x:c>
      <x:c r="C15872" s="13" t="str">
        <x:v>Biblidinae</x:v>
      </x:c>
      <x:c r="D15872" s="33" t="n">
        <x:f>'AR_values'!I9</x:f>
        <x:v>2.27944184586493</x:v>
      </x:c>
      <x:c r="E15872" s="33" t="str">
        <x:v>Lycaenidae_Ogyris_oroetus</x:v>
      </x:c>
      <x:c r="F15872" s="33" t="str">
        <x:v>Lycaenidae</x:v>
      </x:c>
      <x:c r="G15872" s="33" t="n">
        <x:f>'AR_values'!I181</x:f>
        <x:v>2.3885084100755156</x:v>
      </x:c>
      <x:c r="H15872" s="33" t="n">
        <x:f>ABS(D15872-G15872)</x:f>
        <x:v>0.10906656421058569</x:v>
      </x:c>
      <x:c r="I15872" s="14" t="n">
        <x:f>IFERROR(H15872/AVERAGE(D15872,G15872),"")</x:f>
        <x:v>0.04672995993125133</x:v>
      </x:c>
      <x:c r="J15872" s="14" t="n">
        <x:f>'Method'!$B$2</x:f>
        <x:v>0.05</x:v>
      </x:c>
      <x:c r="K15872" s="13" t="str">
        <x:f>IF(I15872&lt;=J15872,"是","否")</x:f>
        <x:v>是</x:v>
      </x:c>
      <x:c r="L15872" s="36" t="n">
        <x:v>0.9171388729027403</x:v>
      </x:c>
      <x:c r="M15872" s="36" t="n">
        <x:f>1-L15872</x:f>
        <x:v>0.08286112709725968</x:v>
      </x:c>
      <x:c r="N15872" s="13" t="str">
        <x:v>是</x:v>
      </x:c>
      <x:c r="O15872" s="15"/>
      <x:c r="P15872" s="13" t="str"/>
    </x:row>
    <x:row r="15873">
      <x:c r="A15873" s="15" t="n">
        <x:v>15872</x:v>
      </x:c>
      <x:c r="B15873" s="13" t="str">
        <x:v>Lycaenidae-8</x:v>
      </x:c>
      <x:c r="C15873" s="13" t="str">
        <x:v>Lycaenidae</x:v>
      </x:c>
      <x:c r="D15873" s="33" t="n">
        <x:f>'AR_values'!I161</x:f>
        <x:v>2.3058482641024196</x:v>
      </x:c>
      <x:c r="E15873" s="33" t="str">
        <x:v>Riodinidae-4</x:v>
      </x:c>
      <x:c r="F15873" s="33" t="str">
        <x:v>Riodinidae</x:v>
      </x:c>
      <x:c r="G15873" s="33" t="n">
        <x:f>'AR_values'!I352</x:f>
        <x:v>2.4161876385807908</x:v>
      </x:c>
      <x:c r="H15873" s="33" t="n">
        <x:f>ABS(D15873-G15873)</x:f>
        <x:v>0.11033937447837117</x:v>
      </x:c>
      <x:c r="I15873" s="14" t="n">
        <x:f>IFERROR(H15873/AVERAGE(D15873,G15873),"")</x:f>
        <x:v>0.04673381429212465</x:v>
      </x:c>
      <x:c r="J15873" s="14" t="n">
        <x:f>'Method'!$B$2</x:f>
        <x:v>0.05</x:v>
      </x:c>
      <x:c r="K15873" s="13" t="str">
        <x:f>IF(I15873&lt;=J15873,"是","否")</x:f>
        <x:v>是</x:v>
      </x:c>
      <x:c r="L15873" s="36" t="n">
        <x:v>0.8173735699945827</x:v>
      </x:c>
      <x:c r="M15873" s="36" t="n">
        <x:f>1-L15873</x:f>
        <x:v>0.18262643000541734</x:v>
      </x:c>
      <x:c r="N15873" s="13" t="str">
        <x:v>是</x:v>
      </x:c>
      <x:c r="O15873" s="15"/>
      <x:c r="P15873" s="13" t="str"/>
    </x:row>
    <x:row r="15874">
      <x:c r="A15874" s="15" t="n">
        <x:v>15873</x:v>
      </x:c>
      <x:c r="B15874" s="13" t="str">
        <x:v>Biblidinae-5</x:v>
      </x:c>
      <x:c r="C15874" s="13" t="str">
        <x:v>Biblidinae</x:v>
      </x:c>
      <x:c r="D15874" s="33" t="n">
        <x:f>'AR_values'!I11</x:f>
        <x:v>2.4750199618333006</x:v>
      </x:c>
      <x:c r="E15874" s="33" t="str">
        <x:v>Satyrinae-25</x:v>
      </x:c>
      <x:c r="F15874" s="33" t="str">
        <x:v>Satyrinae</x:v>
      </x:c>
      <x:c r="G15874" s="33" t="n">
        <x:f>'AR_values'!I375</x:f>
        <x:v>2.3619837618973727</x:v>
      </x:c>
      <x:c r="H15874" s="33" t="n">
        <x:f>ABS(D15874-G15874)</x:f>
        <x:v>0.11303619993592795</x:v>
      </x:c>
      <x:c r="I15874" s="14" t="n">
        <x:f>IFERROR(H15874/AVERAGE(D15874,G15874),"")</x:f>
        <x:v>0.046738107469863864</x:v>
      </x:c>
      <x:c r="J15874" s="14" t="n">
        <x:f>'Method'!$B$2</x:f>
        <x:v>0.05</x:v>
      </x:c>
      <x:c r="K15874" s="13" t="str">
        <x:f>IF(I15874&lt;=J15874,"是","否")</x:f>
        <x:v>是</x:v>
      </x:c>
      <x:c r="L15874" s="36" t="n">
        <x:v>0.920356933408461</x:v>
      </x:c>
      <x:c r="M15874" s="36" t="n">
        <x:f>1-L15874</x:f>
        <x:v>0.07964306659153897</x:v>
      </x:c>
      <x:c r="N15874" s="13" t="str">
        <x:v>是</x:v>
      </x:c>
      <x:c r="O15874" s="15"/>
      <x:c r="P15874" s="13" t="str"/>
    </x:row>
    <x:row r="15875">
      <x:c r="A15875" s="15" t="n">
        <x:v>15874</x:v>
      </x:c>
      <x:c r="B15875" s="13" t="str">
        <x:v>Hesperiidae_Signata_flammeata</x:v>
      </x:c>
      <x:c r="C15875" s="13" t="str">
        <x:v>Hesperiidae</x:v>
      </x:c>
      <x:c r="D15875" s="33" t="n">
        <x:f>'AR_values'!I123</x:f>
        <x:v>2.6818346519856244</x:v>
      </x:c>
      <x:c r="E15875" s="33" t="str">
        <x:v>Pieridae-Coliadinae-6</x:v>
      </x:c>
      <x:c r="F15875" s="33" t="str">
        <x:v>Pieridae-Coliadinae</x:v>
      </x:c>
      <x:c r="G15875" s="33" t="n">
        <x:f>'AR_values'!I318</x:f>
        <x:v>2.559350440419913</x:v>
      </x:c>
      <x:c r="H15875" s="33" t="n">
        <x:f>ABS(D15875-G15875)</x:f>
        <x:v>0.12248421156571121</x:v>
      </x:c>
      <x:c r="I15875" s="14" t="n">
        <x:f>IFERROR(H15875/AVERAGE(D15875,G15875),"")</x:f>
        <x:v>0.04673912842467269</x:v>
      </x:c>
      <x:c r="J15875" s="14" t="n">
        <x:f>'Method'!$B$2</x:f>
        <x:v>0.05</x:v>
      </x:c>
      <x:c r="K15875" s="13" t="str">
        <x:f>IF(I15875&lt;=J15875,"是","否")</x:f>
        <x:v>是</x:v>
      </x:c>
      <x:c r="L15875" s="36" t="n">
        <x:v>0.7086258443140294</x:v>
      </x:c>
      <x:c r="M15875" s="36" t="n">
        <x:f>1-L15875</x:f>
        <x:v>0.2913741556859706</x:v>
      </x:c>
      <x:c r="N15875" s="13" t="str">
        <x:v>是</x:v>
      </x:c>
      <x:c r="O15875" s="15"/>
      <x:c r="P15875" s="13" t="str"/>
    </x:row>
    <x:row r="15876">
      <x:c r="A15876" s="15" t="n">
        <x:v>15875</x:v>
      </x:c>
      <x:c r="B15876" s="13" t="str">
        <x:v>Biblidinae-1</x:v>
      </x:c>
      <x:c r="C15876" s="13" t="str">
        <x:v>Biblidinae</x:v>
      </x:c>
      <x:c r="D15876" s="33" t="n">
        <x:f>'AR_values'!I2</x:f>
        <x:v>2.810556822545614</x:v>
      </x:c>
      <x:c r="E15876" s="33" t="str">
        <x:v>Pieridae-Coliadinae-7</x:v>
      </x:c>
      <x:c r="F15876" s="33" t="str">
        <x:v>Pieridae-Coliadinae</x:v>
      </x:c>
      <x:c r="G15876" s="33" t="n">
        <x:f>'AR_values'!I319</x:f>
        <x:v>2.6821855446790392</x:v>
      </x:c>
      <x:c r="H15876" s="33" t="n">
        <x:f>ABS(D15876-G15876)</x:f>
        <x:v>0.12837127786657465</x:v>
      </x:c>
      <x:c r="I15876" s="14" t="n">
        <x:f>IFERROR(H15876/AVERAGE(D15876,G15876),"")</x:f>
        <x:v>0.04674214419105824</x:v>
      </x:c>
      <x:c r="J15876" s="14" t="n">
        <x:f>'Method'!$B$2</x:f>
        <x:v>0.05</x:v>
      </x:c>
      <x:c r="K15876" s="13" t="str">
        <x:f>IF(I15876&lt;=J15876,"是","否")</x:f>
        <x:v>是</x:v>
      </x:c>
      <x:c r="L15876" s="36" t="n">
        <x:v>0.8082195145917265</x:v>
      </x:c>
      <x:c r="M15876" s="36" t="n">
        <x:f>1-L15876</x:f>
        <x:v>0.19178048540827353</x:v>
      </x:c>
      <x:c r="N15876" s="13" t="str">
        <x:v>是</x:v>
      </x:c>
      <x:c r="O15876" s="15"/>
      <x:c r="P15876" s="13" t="str"/>
    </x:row>
    <x:row r="15877">
      <x:c r="A15877" s="15" t="n">
        <x:v>15876</x:v>
      </x:c>
      <x:c r="B15877" s="13" t="str">
        <x:v>Hesperiidae_Hesperilla_flavescens</x:v>
      </x:c>
      <x:c r="C15877" s="13" t="str">
        <x:v>Hesperiidae</x:v>
      </x:c>
      <x:c r="D15877" s="33" t="n">
        <x:f>'AR_values'!I119</x:f>
        <x:v>3.195394018724485</x:v>
      </x:c>
      <x:c r="E15877" s="33" t="str">
        <x:v>Papilionidae-1</x:v>
      </x:c>
      <x:c r="F15877" s="33" t="str">
        <x:v>Papilionidae</x:v>
      </x:c>
      <x:c r="G15877" s="33" t="n">
        <x:f>'AR_values'!I219</x:f>
        <x:v>3.049440530966379</x:v>
      </x:c>
      <x:c r="H15877" s="33" t="n">
        <x:f>ABS(D15877-G15877)</x:f>
        <x:v>0.1459534877581059</x:v>
      </x:c>
      <x:c r="I15877" s="14" t="n">
        <x:f>IFERROR(H15877/AVERAGE(D15877,G15877),"")</x:f>
        <x:v>0.04674374848420315</x:v>
      </x:c>
      <x:c r="J15877" s="14" t="n">
        <x:f>'Method'!$B$2</x:f>
        <x:v>0.05</x:v>
      </x:c>
      <x:c r="K15877" s="13" t="str">
        <x:f>IF(I15877&lt;=J15877,"是","否")</x:f>
        <x:v>是</x:v>
      </x:c>
      <x:c r="L15877" s="36" t="n">
        <x:v>0.6439047268947509</x:v>
      </x:c>
      <x:c r="M15877" s="36" t="n">
        <x:f>1-L15877</x:f>
        <x:v>0.35609527310524913</x:v>
      </x:c>
      <x:c r="N15877" s="13" t="str">
        <x:v>是</x:v>
      </x:c>
      <x:c r="O15877" s="15"/>
      <x:c r="P15877" s="13" t="str"/>
    </x:row>
    <x:row r="15878">
      <x:c r="A15878" s="15" t="n">
        <x:v>15877</x:v>
      </x:c>
      <x:c r="B15878" s="13" t="str">
        <x:v>Nymphalinae-13</x:v>
      </x:c>
      <x:c r="C15878" s="13" t="str">
        <x:v>Nymphalinae</x:v>
      </x:c>
      <x:c r="D15878" s="33" t="n">
        <x:f>'AR_values'!I193</x:f>
        <x:v>2.6731985771884026</x:v>
      </x:c>
      <x:c r="E15878" s="33" t="str">
        <x:v>Nymphalinae-16</x:v>
      </x:c>
      <x:c r="F15878" s="33" t="str">
        <x:v>Nymphalinae</x:v>
      </x:c>
      <x:c r="G15878" s="33" t="n">
        <x:f>'AR_values'!I196</x:f>
        <x:v>2.801149955723224</x:v>
      </x:c>
      <x:c r="H15878" s="33" t="n">
        <x:f>ABS(D15878-G15878)</x:f>
        <x:v>0.1279513785348212</x:v>
      </x:c>
      <x:c r="I15878" s="14" t="n">
        <x:f>IFERROR(H15878/AVERAGE(D15878,G15878),"")</x:f>
        <x:v>0.04674579185654006</x:v>
      </x:c>
      <x:c r="J15878" s="14" t="n">
        <x:f>'Method'!$B$2</x:f>
        <x:v>0.05</x:v>
      </x:c>
      <x:c r="K15878" s="13" t="str">
        <x:f>IF(I15878&lt;=J15878,"是","否")</x:f>
        <x:v>是</x:v>
      </x:c>
      <x:c r="L15878" s="36" t="n">
        <x:v>0.8847160011740235</x:v>
      </x:c>
      <x:c r="M15878" s="36" t="n">
        <x:f>1-L15878</x:f>
        <x:v>0.11528399882597651</x:v>
      </x:c>
      <x:c r="N15878" s="13" t="str">
        <x:v>否</x:v>
      </x:c>
      <x:c r="O15878" s="15"/>
      <x:c r="P15878" s="13" t="str"/>
    </x:row>
    <x:row r="15879">
      <x:c r="A15879" s="15" t="n">
        <x:v>15878</x:v>
      </x:c>
      <x:c r="B15879" s="13" t="str">
        <x:v>Pieridae-6</x:v>
      </x:c>
      <x:c r="C15879" s="13" t="str">
        <x:v>Pieridae</x:v>
      </x:c>
      <x:c r="D15879" s="33" t="n">
        <x:f>'AR_values'!I296</x:f>
        <x:v>2.876777120642851</x:v>
      </x:c>
      <x:c r="E15879" s="33" t="str">
        <x:v>Pieridae-7</x:v>
      </x:c>
      <x:c r="F15879" s="33" t="str">
        <x:v>Pieridae</x:v>
      </x:c>
      <x:c r="G15879" s="33" t="n">
        <x:f>'AR_values'!I297</x:f>
        <x:v>3.014474756068161</x:v>
      </x:c>
      <x:c r="H15879" s="33" t="n">
        <x:f>ABS(D15879-G15879)</x:f>
        <x:v>0.13769763542530988</x:v>
      </x:c>
      <x:c r="I15879" s="14" t="n">
        <x:f>IFERROR(H15879/AVERAGE(D15879,G15879),"")</x:f>
        <x:v>0.04674647708397903</x:v>
      </x:c>
      <x:c r="J15879" s="14" t="n">
        <x:f>'Method'!$B$2</x:f>
        <x:v>0.05</x:v>
      </x:c>
      <x:c r="K15879" s="13" t="str">
        <x:f>IF(I15879&lt;=J15879,"是","否")</x:f>
        <x:v>是</x:v>
      </x:c>
      <x:c r="L15879" s="36" t="n">
        <x:v>0.803049188501253</x:v>
      </x:c>
      <x:c r="M15879" s="36" t="n">
        <x:f>1-L15879</x:f>
        <x:v>0.19695081149874705</x:v>
      </x:c>
      <x:c r="N15879" s="13" t="str">
        <x:v>否</x:v>
      </x:c>
      <x:c r="O15879" s="15"/>
      <x:c r="P15879" s="13" t="str"/>
    </x:row>
    <x:row r="15880">
      <x:c r="A15880" s="15" t="n">
        <x:v>15879</x:v>
      </x:c>
      <x:c r="B15880" s="13" t="str">
        <x:v>Papilionidae-1</x:v>
      </x:c>
      <x:c r="C15880" s="13" t="str">
        <x:v>Papilionidae</x:v>
      </x:c>
      <x:c r="D15880" s="33" t="n">
        <x:f>'AR_values'!I219</x:f>
        <x:v>3.049440530966379</x:v>
      </x:c>
      <x:c r="E15880" s="33" t="str">
        <x:v>Papilionidae-26</x:v>
      </x:c>
      <x:c r="F15880" s="33" t="str">
        <x:v>Papilionidae</x:v>
      </x:c>
      <x:c r="G15880" s="33" t="n">
        <x:f>'AR_values'!I236</x:f>
        <x:v>2.910143414751003</x:v>
      </x:c>
      <x:c r="H15880" s="33" t="n">
        <x:f>ABS(D15880-G15880)</x:f>
        <x:v>0.139297116215376</x:v>
      </x:c>
      <x:c r="I15880" s="14" t="n">
        <x:f>IFERROR(H15880/AVERAGE(D15880,G15880),"")</x:f>
        <x:v>0.0467472620519009</x:v>
      </x:c>
      <x:c r="J15880" s="14" t="n">
        <x:f>'Method'!$B$2</x:f>
        <x:v>0.05</x:v>
      </x:c>
      <x:c r="K15880" s="13" t="str">
        <x:f>IF(I15880&lt;=J15880,"是","否")</x:f>
        <x:v>是</x:v>
      </x:c>
      <x:c r="L15880" s="36" t="n">
        <x:v>0.9001806242036433</x:v>
      </x:c>
      <x:c r="M15880" s="36" t="n">
        <x:f>1-L15880</x:f>
        <x:v>0.09981937579635669</x:v>
      </x:c>
      <x:c r="N15880" s="13" t="str">
        <x:v>否</x:v>
      </x:c>
      <x:c r="O15880" s="15"/>
      <x:c r="P15880" s="13" t="str"/>
    </x:row>
    <x:row r="15881">
      <x:c r="A15881" s="15" t="n">
        <x:v>15880</x:v>
      </x:c>
      <x:c r="B15881" s="13" t="str">
        <x:v>Hesperiidae-35</x:v>
      </x:c>
      <x:c r="C15881" s="13" t="str">
        <x:v>Hesperiidae</x:v>
      </x:c>
      <x:c r="D15881" s="33" t="n">
        <x:f>'AR_values'!I103</x:f>
        <x:v>2.9054018143662637</x:v>
      </x:c>
      <x:c r="E15881" s="33" t="str">
        <x:v>Parnassiinae-5</x:v>
      </x:c>
      <x:c r="F15881" s="33" t="str">
        <x:v>Parnassiinae</x:v>
      </x:c>
      <x:c r="G15881" s="33" t="n">
        <x:f>'AR_values'!I272</x:f>
        <x:v>2.7726642791414156</x:v>
      </x:c>
      <x:c r="H15881" s="33" t="n">
        <x:f>ABS(D15881-G15881)</x:f>
        <x:v>0.1327375352248481</x:v>
      </x:c>
      <x:c r="I15881" s="14" t="n">
        <x:f>IFERROR(H15881/AVERAGE(D15881,G15881),"")</x:f>
        <x:v>0.04675448754519454</x:v>
      </x:c>
      <x:c r="J15881" s="14" t="n">
        <x:f>'Method'!$B$2</x:f>
        <x:v>0.05</x:v>
      </x:c>
      <x:c r="K15881" s="13" t="str">
        <x:f>IF(I15881&lt;=J15881,"是","否")</x:f>
        <x:v>是</x:v>
      </x:c>
      <x:c r="L15881" s="36" t="n">
        <x:v>0.8482842755541712</x:v>
      </x:c>
      <x:c r="M15881" s="36" t="n">
        <x:f>1-L15881</x:f>
        <x:v>0.15171572444582881</x:v>
      </x:c>
      <x:c r="N15881" s="13" t="str">
        <x:v>是</x:v>
      </x:c>
      <x:c r="O15881" s="15"/>
      <x:c r="P15881" s="13" t="str"/>
    </x:row>
    <x:row r="15882">
      <x:c r="A15882" s="15" t="n">
        <x:v>15881</x:v>
      </x:c>
      <x:c r="B15882" s="13" t="str">
        <x:v>Limenitidinae-1</x:v>
      </x:c>
      <x:c r="C15882" s="13" t="str">
        <x:v>Limenitidinae</x:v>
      </x:c>
      <x:c r="D15882" s="33" t="n">
        <x:f>'AR_values'!I130</x:f>
        <x:v>2.439323333755049</x:v>
      </x:c>
      <x:c r="E15882" s="33" t="str">
        <x:v>Lycaenidae-24</x:v>
      </x:c>
      <x:c r="F15882" s="33" t="str">
        <x:v>Lycaenidae</x:v>
      </x:c>
      <x:c r="G15882" s="33" t="n">
        <x:f>'AR_values'!I155</x:f>
        <x:v>2.327876673720378</x:v>
      </x:c>
      <x:c r="H15882" s="33" t="n">
        <x:f>ABS(D15882-G15882)</x:f>
        <x:v>0.11144666003467085</x:v>
      </x:c>
      <x:c r="I15882" s="14" t="n">
        <x:f>IFERROR(H15882/AVERAGE(D15882,G15882),"")</x:f>
        <x:v>0.046755604908504694</x:v>
      </x:c>
      <x:c r="J15882" s="14" t="n">
        <x:f>'Method'!$B$2</x:f>
        <x:v>0.05</x:v>
      </x:c>
      <x:c r="K15882" s="13" t="str">
        <x:f>IF(I15882&lt;=J15882,"是","否")</x:f>
        <x:v>是</x:v>
      </x:c>
      <x:c r="L15882" s="36" t="n">
        <x:v>0.7067293180125973</x:v>
      </x:c>
      <x:c r="M15882" s="36" t="n">
        <x:f>1-L15882</x:f>
        <x:v>0.2932706819874027</x:v>
      </x:c>
      <x:c r="N15882" s="13" t="str">
        <x:v>是</x:v>
      </x:c>
      <x:c r="O15882" s="15"/>
      <x:c r="P15882" s="13" t="str"/>
    </x:row>
    <x:row r="15883">
      <x:c r="A15883" s="15" t="n">
        <x:v>15882</x:v>
      </x:c>
      <x:c r="B15883" s="13" t="str">
        <x:v>Charaxinae-9</x:v>
      </x:c>
      <x:c r="C15883" s="13" t="str">
        <x:v>Charaxinae</x:v>
      </x:c>
      <x:c r="D15883" s="33" t="n">
        <x:f>'AR_values'!I30</x:f>
        <x:v>2.258306077290684</x:v>
      </x:c>
      <x:c r="E15883" s="33" t="str">
        <x:v>Pieridae-Coliadinae-5</x:v>
      </x:c>
      <x:c r="F15883" s="33" t="str">
        <x:v>Pieridae-Coliadinae</x:v>
      </x:c>
      <x:c r="G15883" s="33" t="n">
        <x:f>'AR_values'!I317</x:f>
        <x:v>2.3664233363976117</x:v>
      </x:c>
      <x:c r="H15883" s="33" t="n">
        <x:f>ABS(D15883-G15883)</x:f>
        <x:v>0.10811725910692749</x:v>
      </x:c>
      <x:c r="I15883" s="14" t="n">
        <x:f>IFERROR(H15883/AVERAGE(D15883,G15883),"")</x:f>
        <x:v>0.04675614481873102</x:v>
      </x:c>
      <x:c r="J15883" s="14" t="n">
        <x:f>'Method'!$B$2</x:f>
        <x:v>0.05</x:v>
      </x:c>
      <x:c r="K15883" s="13" t="str">
        <x:f>IF(I15883&lt;=J15883,"是","否")</x:f>
        <x:v>是</x:v>
      </x:c>
      <x:c r="L15883" s="36" t="n">
        <x:v>0.7999464105365129</x:v>
      </x:c>
      <x:c r="M15883" s="36" t="n">
        <x:f>1-L15883</x:f>
        <x:v>0.20005358946348706</x:v>
      </x:c>
      <x:c r="N15883" s="13" t="str">
        <x:v>是</x:v>
      </x:c>
      <x:c r="O15883" s="15"/>
      <x:c r="P15883" s="13" t="str"/>
    </x:row>
    <x:row r="15884">
      <x:c r="A15884" s="15" t="n">
        <x:v>15883</x:v>
      </x:c>
      <x:c r="B15884" s="13" t="str">
        <x:v>Heliconiinae-21</x:v>
      </x:c>
      <x:c r="C15884" s="13" t="str">
        <x:v>Heliconiinae</x:v>
      </x:c>
      <x:c r="D15884" s="33" t="n">
        <x:f>'AR_values'!I65</x:f>
        <x:v>2.475657871833206</x:v>
      </x:c>
      <x:c r="E15884" s="33" t="str">
        <x:v>Satyrinae-11</x:v>
      </x:c>
      <x:c r="F15884" s="33" t="str">
        <x:v>Satyrinae</x:v>
      </x:c>
      <x:c r="G15884" s="33" t="n">
        <x:f>'AR_values'!I360</x:f>
        <x:v>2.3625440484525146</x:v>
      </x:c>
      <x:c r="H15884" s="33" t="n">
        <x:f>ABS(D15884-G15884)</x:f>
        <x:v>0.11311382338069143</x:v>
      </x:c>
      <x:c r="I15884" s="14" t="n">
        <x:f>IFERROR(H15884/AVERAGE(D15884,G15884),"")</x:f>
        <x:v>0.04675862034878092</x:v>
      </x:c>
      <x:c r="J15884" s="14" t="n">
        <x:f>'Method'!$B$2</x:f>
        <x:v>0.05</x:v>
      </x:c>
      <x:c r="K15884" s="13" t="str">
        <x:f>IF(I15884&lt;=J15884,"是","否")</x:f>
        <x:v>是</x:v>
      </x:c>
      <x:c r="L15884" s="36" t="n">
        <x:v>0.9116461725172311</x:v>
      </x:c>
      <x:c r="M15884" s="36" t="n">
        <x:f>1-L15884</x:f>
        <x:v>0.08835382748276888</x:v>
      </x:c>
      <x:c r="N15884" s="13" t="str">
        <x:v>是</x:v>
      </x:c>
      <x:c r="O15884" s="15"/>
      <x:c r="P15884" s="13" t="str"/>
    </x:row>
    <x:row r="15885">
      <x:c r="A15885" s="15" t="n">
        <x:v>15884</x:v>
      </x:c>
      <x:c r="B15885" s="13" t="str">
        <x:v>Heliconiinae-11</x:v>
      </x:c>
      <x:c r="C15885" s="13" t="str">
        <x:v>Heliconiinae</x:v>
      </x:c>
      <x:c r="D15885" s="33" t="n">
        <x:f>'AR_values'!I54</x:f>
        <x:v>2.984449963632146</x:v>
      </x:c>
      <x:c r="E15885" s="33" t="str">
        <x:v>Hesperiidae-16</x:v>
      </x:c>
      <x:c r="F15885" s="33" t="str">
        <x:v>Hesperiidae</x:v>
      </x:c>
      <x:c r="G15885" s="33" t="n">
        <x:f>'AR_values'!I82</x:f>
        <x:v>2.8480556399666805</x:v>
      </x:c>
      <x:c r="H15885" s="33" t="n">
        <x:f>ABS(D15885-G15885)</x:f>
        <x:v>0.13639432366546567</x:v>
      </x:c>
      <x:c r="I15885" s="14" t="n">
        <x:f>IFERROR(H15885/AVERAGE(D15885,G15885),"")</x:f>
        <x:v>0.04677040467181253</x:v>
      </x:c>
      <x:c r="J15885" s="14" t="n">
        <x:f>'Method'!$B$2</x:f>
        <x:v>0.05</x:v>
      </x:c>
      <x:c r="K15885" s="13" t="str">
        <x:f>IF(I15885&lt;=J15885,"是","否")</x:f>
        <x:v>是</x:v>
      </x:c>
      <x:c r="L15885" s="36" t="n">
        <x:v>0.8601684684926362</x:v>
      </x:c>
      <x:c r="M15885" s="36" t="n">
        <x:f>1-L15885</x:f>
        <x:v>0.13983153150736383</x:v>
      </x:c>
      <x:c r="N15885" s="13" t="str">
        <x:v>是</x:v>
      </x:c>
      <x:c r="O15885" s="15"/>
      <x:c r="P15885" s="13" t="str"/>
    </x:row>
    <x:row r="15886">
      <x:c r="A15886" s="15" t="n">
        <x:v>15885</x:v>
      </x:c>
      <x:c r="B15886" s="13" t="str">
        <x:v>Charaxinae-3</x:v>
      </x:c>
      <x:c r="C15886" s="13" t="str">
        <x:v>Charaxinae</x:v>
      </x:c>
      <x:c r="D15886" s="33" t="n">
        <x:f>'AR_values'!I24</x:f>
        <x:v>2.655663704665578</x:v>
      </x:c>
      <x:c r="E15886" s="33" t="str">
        <x:v>Nymphalinae-22</x:v>
      </x:c>
      <x:c r="F15886" s="33" t="str">
        <x:v>Nymphalinae</x:v>
      </x:c>
      <x:c r="G15886" s="33" t="n">
        <x:f>'AR_values'!I203</x:f>
        <x:v>2.534278425389025</x:v>
      </x:c>
      <x:c r="H15886" s="33" t="n">
        <x:f>ABS(D15886-G15886)</x:f>
        <x:v>0.12138527927655307</x:v>
      </x:c>
      <x:c r="I15886" s="14" t="n">
        <x:f>IFERROR(H15886/AVERAGE(D15886,G15886),"")</x:f>
        <x:v>0.04677712245522706</x:v>
      </x:c>
      <x:c r="J15886" s="14" t="n">
        <x:f>'Method'!$B$2</x:f>
        <x:v>0.05</x:v>
      </x:c>
      <x:c r="K15886" s="13" t="str">
        <x:f>IF(I15886&lt;=J15886,"是","否")</x:f>
        <x:v>是</x:v>
      </x:c>
      <x:c r="L15886" s="36" t="n">
        <x:v>0.8263826992541164</x:v>
      </x:c>
      <x:c r="M15886" s="36" t="n">
        <x:f>1-L15886</x:f>
        <x:v>0.17361730074588355</x:v>
      </x:c>
      <x:c r="N15886" s="13" t="str">
        <x:v>是</x:v>
      </x:c>
      <x:c r="O15886" s="15"/>
      <x:c r="P15886" s="13" t="str"/>
    </x:row>
    <x:row r="15887">
      <x:c r="A15887" s="15" t="n">
        <x:v>15886</x:v>
      </x:c>
      <x:c r="B15887" s="13" t="str">
        <x:v>Hesperiidae_Signata_flammeata</x:v>
      </x:c>
      <x:c r="C15887" s="13" t="str">
        <x:v>Hesperiidae</x:v>
      </x:c>
      <x:c r="D15887" s="33" t="n">
        <x:f>'AR_values'!I123</x:f>
        <x:v>2.6818346519856244</x:v>
      </x:c>
      <x:c r="E15887" s="33" t="str">
        <x:v>Papilionidae_Zerynthia_rumina</x:v>
      </x:c>
      <x:c r="F15887" s="33" t="str">
        <x:v>Papilionidae</x:v>
      </x:c>
      <x:c r="G15887" s="33" t="n">
        <x:f>'AR_values'!I267</x:f>
        <x:v>2.5592492830957054</x:v>
      </x:c>
      <x:c r="H15887" s="33" t="n">
        <x:f>ABS(D15887-G15887)</x:f>
        <x:v>0.122585368889919</x:v>
      </x:c>
      <x:c r="I15887" s="14" t="n">
        <x:f>IFERROR(H15887/AVERAGE(D15887,G15887),"")</x:f>
        <x:v>0.04677863220979565</x:v>
      </x:c>
      <x:c r="J15887" s="14" t="n">
        <x:f>'Method'!$B$2</x:f>
        <x:v>0.05</x:v>
      </x:c>
      <x:c r="K15887" s="13" t="str">
        <x:f>IF(I15887&lt;=J15887,"是","否")</x:f>
        <x:v>是</x:v>
      </x:c>
      <x:c r="L15887" s="36" t="n">
        <x:v>0.8233176764934973</x:v>
      </x:c>
      <x:c r="M15887" s="36" t="n">
        <x:f>1-L15887</x:f>
        <x:v>0.1766823235065027</x:v>
      </x:c>
      <x:c r="N15887" s="13" t="str">
        <x:v>是</x:v>
      </x:c>
      <x:c r="O15887" s="15"/>
      <x:c r="P15887" s="13" t="str"/>
    </x:row>
    <x:row r="15888">
      <x:c r="A15888" s="15" t="n">
        <x:v>15887</x:v>
      </x:c>
      <x:c r="B15888" s="13" t="str">
        <x:v>Nymphalinae-28</x:v>
      </x:c>
      <x:c r="C15888" s="13" t="str">
        <x:v>Nymphalinae</x:v>
      </x:c>
      <x:c r="D15888" s="33" t="n">
        <x:f>'AR_values'!I209</x:f>
        <x:v>2.5716980421170317</x:v>
      </x:c>
      <x:c r="E15888" s="33" t="str">
        <x:v>Papilionidae-39</x:v>
      </x:c>
      <x:c r="F15888" s="33" t="str">
        <x:v>Papilionidae</x:v>
      </x:c>
      <x:c r="G15888" s="33" t="n">
        <x:f>'AR_values'!I250</x:f>
        <x:v>2.4541464680106215</x:v>
      </x:c>
      <x:c r="H15888" s="33" t="n">
        <x:f>ABS(D15888-G15888)</x:f>
        <x:v>0.11755157410641015</x:v>
      </x:c>
      <x:c r="I15888" s="14" t="n">
        <x:f>IFERROR(H15888/AVERAGE(D15888,G15888),"")</x:f>
        <x:v>0.04677883443052416</x:v>
      </x:c>
      <x:c r="J15888" s="14" t="n">
        <x:f>'Method'!$B$2</x:f>
        <x:v>0.05</x:v>
      </x:c>
      <x:c r="K15888" s="13" t="str">
        <x:f>IF(I15888&lt;=J15888,"是","否")</x:f>
        <x:v>是</x:v>
      </x:c>
      <x:c r="L15888" s="36" t="n">
        <x:v>0.9002316346790206</x:v>
      </x:c>
      <x:c r="M15888" s="36" t="n">
        <x:f>1-L15888</x:f>
        <x:v>0.09976836532097944</x:v>
      </x:c>
      <x:c r="N15888" s="13" t="str">
        <x:v>是</x:v>
      </x:c>
      <x:c r="O15888" s="15"/>
      <x:c r="P15888" s="13" t="str"/>
    </x:row>
    <x:row r="15889">
      <x:c r="A15889" s="15" t="n">
        <x:v>15888</x:v>
      </x:c>
      <x:c r="B15889" s="13" t="str">
        <x:v>Lycaenidae-5</x:v>
      </x:c>
      <x:c r="C15889" s="13" t="str">
        <x:v>Lycaenidae</x:v>
      </x:c>
      <x:c r="D15889" s="33" t="n">
        <x:f>'AR_values'!I158</x:f>
        <x:v>2.4473190485114493</x:v>
      </x:c>
      <x:c r="E15889" s="33" t="str">
        <x:v>Pieridae-Coliadinae-8</x:v>
      </x:c>
      <x:c r="F15889" s="33" t="str">
        <x:v>Pieridae-Coliadinae</x:v>
      </x:c>
      <x:c r="G15889" s="33" t="n">
        <x:f>'AR_values'!I320</x:f>
        <x:v>2.3354395933001033</x:v>
      </x:c>
      <x:c r="H15889" s="33" t="n">
        <x:f>ABS(D15889-G15889)</x:f>
        <x:v>0.11187945521134601</x:v>
      </x:c>
      <x:c r="I15889" s="14" t="n">
        <x:f>IFERROR(H15889/AVERAGE(D15889,G15889),"")</x:f>
        <x:v>0.04678448719250852</x:v>
      </x:c>
      <x:c r="J15889" s="14" t="n">
        <x:f>'Method'!$B$2</x:f>
        <x:v>0.05</x:v>
      </x:c>
      <x:c r="K15889" s="13" t="str">
        <x:f>IF(I15889&lt;=J15889,"是","否")</x:f>
        <x:v>是</x:v>
      </x:c>
      <x:c r="L15889" s="36" t="n">
        <x:v>0.8005458073044368</x:v>
      </x:c>
      <x:c r="M15889" s="36" t="n">
        <x:f>1-L15889</x:f>
        <x:v>0.1994541926955632</x:v>
      </x:c>
      <x:c r="N15889" s="13" t="str">
        <x:v>是</x:v>
      </x:c>
      <x:c r="O15889" s="15"/>
      <x:c r="P15889" s="13" t="str"/>
    </x:row>
    <x:row r="15890">
      <x:c r="A15890" s="15" t="n">
        <x:v>15889</x:v>
      </x:c>
      <x:c r="B15890" s="13" t="str">
        <x:v>Danainae-6</x:v>
      </x:c>
      <x:c r="C15890" s="13" t="str">
        <x:v>Danainae</x:v>
      </x:c>
      <x:c r="D15890" s="33" t="n">
        <x:f>'AR_values'!I48</x:f>
        <x:v>2.8766669259385655</x:v>
      </x:c>
      <x:c r="E15890" s="33" t="str">
        <x:v>Pieridae-7</x:v>
      </x:c>
      <x:c r="F15890" s="33" t="str">
        <x:v>Pieridae</x:v>
      </x:c>
      <x:c r="G15890" s="33" t="n">
        <x:f>'AR_values'!I297</x:f>
        <x:v>3.014474756068161</x:v>
      </x:c>
      <x:c r="H15890" s="33" t="n">
        <x:f>ABS(D15890-G15890)</x:f>
        <x:v>0.1378078301295953</x:v>
      </x:c>
      <x:c r="I15890" s="14" t="n">
        <x:f>IFERROR(H15890/AVERAGE(D15890,G15890),"")</x:f>
        <x:v>0.0467847617892134</x:v>
      </x:c>
      <x:c r="J15890" s="14" t="n">
        <x:f>'Method'!$B$2</x:f>
        <x:v>0.05</x:v>
      </x:c>
      <x:c r="K15890" s="13" t="str">
        <x:f>IF(I15890&lt;=J15890,"是","否")</x:f>
        <x:v>是</x:v>
      </x:c>
      <x:c r="L15890" s="36" t="n">
        <x:v>0.7530933489807894</x:v>
      </x:c>
      <x:c r="M15890" s="36" t="n">
        <x:f>1-L15890</x:f>
        <x:v>0.2469066510192106</x:v>
      </x:c>
      <x:c r="N15890" s="13" t="str">
        <x:v>是</x:v>
      </x:c>
      <x:c r="O15890" s="15"/>
      <x:c r="P15890" s="13" t="str"/>
    </x:row>
    <x:row r="15891">
      <x:c r="A15891" s="15" t="n">
        <x:v>15890</x:v>
      </x:c>
      <x:c r="B15891" s="13" t="str">
        <x:v>Danainae-7</x:v>
      </x:c>
      <x:c r="C15891" s="13" t="str">
        <x:v>Danainae</x:v>
      </x:c>
      <x:c r="D15891" s="33" t="n">
        <x:f>'AR_values'!I49</x:f>
        <x:v>2.5562486467181142</x:v>
      </x:c>
      <x:c r="E15891" s="33" t="str">
        <x:v>Papilionidae-21</x:v>
      </x:c>
      <x:c r="F15891" s="33" t="str">
        <x:v>Papilionidae</x:v>
      </x:c>
      <x:c r="G15891" s="33" t="n">
        <x:f>'AR_values'!I232</x:f>
        <x:v>2.6787195291908024</x:v>
      </x:c>
      <x:c r="H15891" s="33" t="n">
        <x:f>ABS(D15891-G15891)</x:f>
        <x:v>0.12247088247268811</x:v>
      </x:c>
      <x:c r="I15891" s="14" t="n">
        <x:f>IFERROR(H15891/AVERAGE(D15891,G15891),"")</x:f>
        <x:v>0.04678954230755156</x:v>
      </x:c>
      <x:c r="J15891" s="14" t="n">
        <x:f>'Method'!$B$2</x:f>
        <x:v>0.05</x:v>
      </x:c>
      <x:c r="K15891" s="13" t="str">
        <x:f>IF(I15891&lt;=J15891,"是","否")</x:f>
        <x:v>是</x:v>
      </x:c>
      <x:c r="L15891" s="36" t="n">
        <x:v>0.8454008701056557</x:v>
      </x:c>
      <x:c r="M15891" s="36" t="n">
        <x:f>1-L15891</x:f>
        <x:v>0.15459912989434432</x:v>
      </x:c>
      <x:c r="N15891" s="13" t="str">
        <x:v>是</x:v>
      </x:c>
      <x:c r="O15891" s="15"/>
      <x:c r="P15891" s="13" t="str"/>
    </x:row>
    <x:row r="15892">
      <x:c r="A15892" s="15" t="n">
        <x:v>15891</x:v>
      </x:c>
      <x:c r="B15892" s="13" t="str">
        <x:v>Papilionidae-7</x:v>
      </x:c>
      <x:c r="C15892" s="13" t="str">
        <x:v>Papilionidae</x:v>
      </x:c>
      <x:c r="D15892" s="33" t="n">
        <x:f>'AR_values'!I258</x:f>
        <x:v>2.8776607219065564</x:v>
      </x:c>
      <x:c r="E15892" s="33" t="str">
        <x:v>Pieridae-16</x:v>
      </x:c>
      <x:c r="F15892" s="33" t="str">
        <x:v>Pieridae</x:v>
      </x:c>
      <x:c r="G15892" s="33" t="n">
        <x:f>'AR_values'!I280</x:f>
        <x:v>3.0155433438763337</x:v>
      </x:c>
      <x:c r="H15892" s="33" t="n">
        <x:f>ABS(D15892-G15892)</x:f>
        <x:v>0.1378826219697773</x:v>
      </x:c>
      <x:c r="I15892" s="14" t="n">
        <x:f>IFERROR(H15892/AVERAGE(D15892,G15892),"")</x:f>
        <x:v>0.046793771412176645</x:v>
      </x:c>
      <x:c r="J15892" s="14" t="n">
        <x:f>'Method'!$B$2</x:f>
        <x:v>0.05</x:v>
      </x:c>
      <x:c r="K15892" s="13" t="str">
        <x:f>IF(I15892&lt;=J15892,"是","否")</x:f>
        <x:v>是</x:v>
      </x:c>
      <x:c r="L15892" s="36" t="n">
        <x:v>0.8049560036301937</x:v>
      </x:c>
      <x:c r="M15892" s="36" t="n">
        <x:f>1-L15892</x:f>
        <x:v>0.1950439963698063</x:v>
      </x:c>
      <x:c r="N15892" s="13" t="str">
        <x:v>是</x:v>
      </x:c>
      <x:c r="O15892" s="15"/>
      <x:c r="P15892" s="13" t="str"/>
    </x:row>
    <x:row r="15893">
      <x:c r="A15893" s="15" t="n">
        <x:v>15892</x:v>
      </x:c>
      <x:c r="B15893" s="13" t="str">
        <x:v>Pieridae-Coliadinae-4</x:v>
      </x:c>
      <x:c r="C15893" s="13" t="str">
        <x:v>Pieridae-Coliadinae</x:v>
      </x:c>
      <x:c r="D15893" s="33" t="n">
        <x:f>'AR_values'!I316</x:f>
        <x:v>2.448553495466375</x:v>
      </x:c>
      <x:c r="E15893" s="33" t="str">
        <x:v>Riodinidae-11</x:v>
      </x:c>
      <x:c r="F15893" s="33" t="str">
        <x:v>Riodinidae</x:v>
      </x:c>
      <x:c r="G15893" s="33" t="n">
        <x:f>'AR_values'!I335</x:f>
        <x:v>2.336592745750193</x:v>
      </x:c>
      <x:c r="H15893" s="33" t="n">
        <x:f>ABS(D15893-G15893)</x:f>
        <x:v>0.11196074971618186</x:v>
      </x:c>
      <x:c r="I15893" s="14" t="n">
        <x:f>IFERROR(H15893/AVERAGE(D15893,G15893),"")</x:f>
        <x:v>0.04679512143299393</x:v>
      </x:c>
      <x:c r="J15893" s="14" t="n">
        <x:f>'Method'!$B$2</x:f>
        <x:v>0.05</x:v>
      </x:c>
      <x:c r="K15893" s="13" t="str">
        <x:f>IF(I15893&lt;=J15893,"是","否")</x:f>
        <x:v>是</x:v>
      </x:c>
      <x:c r="L15893" s="36" t="n">
        <x:v>0.7851886313652512</x:v>
      </x:c>
      <x:c r="M15893" s="36" t="n">
        <x:f>1-L15893</x:f>
        <x:v>0.2148113686347488</x:v>
      </x:c>
      <x:c r="N15893" s="13" t="str">
        <x:v>是</x:v>
      </x:c>
      <x:c r="O15893" s="15"/>
      <x:c r="P15893" s="13" t="str"/>
    </x:row>
    <x:row r="15894">
      <x:c r="A15894" s="15" t="n">
        <x:v>15893</x:v>
      </x:c>
      <x:c r="B15894" s="13" t="str">
        <x:v>Riodinidae-12</x:v>
      </x:c>
      <x:c r="C15894" s="13" t="str">
        <x:v>Riodinidae</x:v>
      </x:c>
      <x:c r="D15894" s="33" t="n">
        <x:f>'AR_values'!I336</x:f>
        <x:v>2.3219799649715265</x:v>
      </x:c>
      <x:c r="E15894" s="33" t="str">
        <x:v>Satyrinae-22</x:v>
      </x:c>
      <x:c r="F15894" s="33" t="str">
        <x:v>Satyrinae</x:v>
      </x:c>
      <x:c r="G15894" s="33" t="n">
        <x:f>'AR_values'!I372</x:f>
        <x:v>2.4332476163410854</x:v>
      </x:c>
      <x:c r="H15894" s="33" t="n">
        <x:f>ABS(D15894-G15894)</x:f>
        <x:v>0.11126765136955896</x:v>
      </x:c>
      <x:c r="I15894" s="14" t="n">
        <x:f>IFERROR(H15894/AVERAGE(D15894,G15894),"")</x:f>
        <x:v>0.046798034149543324</x:v>
      </x:c>
      <x:c r="J15894" s="14" t="n">
        <x:f>'Method'!$B$2</x:f>
        <x:v>0.05</x:v>
      </x:c>
      <x:c r="K15894" s="13" t="str">
        <x:f>IF(I15894&lt;=J15894,"是","否")</x:f>
        <x:v>是</x:v>
      </x:c>
      <x:c r="L15894" s="36" t="n">
        <x:v>0.7235604961812705</x:v>
      </x:c>
      <x:c r="M15894" s="36" t="n">
        <x:f>1-L15894</x:f>
        <x:v>0.2764395038187295</x:v>
      </x:c>
      <x:c r="N15894" s="13" t="str">
        <x:v>是</x:v>
      </x:c>
      <x:c r="O15894" s="15"/>
      <x:c r="P15894" s="13" t="str"/>
    </x:row>
    <x:row r="15895">
      <x:c r="A15895" s="15" t="n">
        <x:v>15894</x:v>
      </x:c>
      <x:c r="B15895" s="13" t="str">
        <x:v>Papilionidae-30</x:v>
      </x:c>
      <x:c r="C15895" s="13" t="str">
        <x:v>Papilionidae</x:v>
      </x:c>
      <x:c r="D15895" s="33" t="n">
        <x:f>'AR_values'!I241</x:f>
        <x:v>3.152567550345204</x:v>
      </x:c>
      <x:c r="E15895" s="33" t="str">
        <x:v>Pieridae-24</x:v>
      </x:c>
      <x:c r="F15895" s="33" t="str">
        <x:v>Pieridae</x:v>
      </x:c>
      <x:c r="G15895" s="33" t="n">
        <x:f>'AR_values'!I289</x:f>
        <x:v>3.0084045916057796</x:v>
      </x:c>
      <x:c r="H15895" s="33" t="n">
        <x:f>ABS(D15895-G15895)</x:f>
        <x:v>0.14416295873942442</x:v>
      </x:c>
      <x:c r="I15895" s="14" t="n">
        <x:f>IFERROR(H15895/AVERAGE(D15895,G15895),"")</x:f>
        <x:v>0.04679876987522706</x:v>
      </x:c>
      <x:c r="J15895" s="14" t="n">
        <x:f>'Method'!$B$2</x:f>
        <x:v>0.05</x:v>
      </x:c>
      <x:c r="K15895" s="13" t="str">
        <x:f>IF(I15895&lt;=J15895,"是","否")</x:f>
        <x:v>是</x:v>
      </x:c>
      <x:c r="L15895" s="36" t="n">
        <x:v>0.8172156102961528</x:v>
      </x:c>
      <x:c r="M15895" s="36" t="n">
        <x:f>1-L15895</x:f>
        <x:v>0.18278438970384725</x:v>
      </x:c>
      <x:c r="N15895" s="13" t="str">
        <x:v>是</x:v>
      </x:c>
      <x:c r="O15895" s="15"/>
      <x:c r="P15895" s="13" t="str"/>
    </x:row>
    <x:row r="15896">
      <x:c r="A15896" s="15" t="n">
        <x:v>15895</x:v>
      </x:c>
      <x:c r="B15896" s="13" t="str">
        <x:v>Limenitidinae-2</x:v>
      </x:c>
      <x:c r="C15896" s="13" t="str">
        <x:v>Limenitidinae</x:v>
      </x:c>
      <x:c r="D15896" s="33" t="n">
        <x:f>'AR_values'!I134</x:f>
        <x:v>2.628721263472674</x:v>
      </x:c>
      <x:c r="E15896" s="33" t="str">
        <x:v>Nymphalinae-25</x:v>
      </x:c>
      <x:c r="F15896" s="33" t="str">
        <x:v>Nymphalinae</x:v>
      </x:c>
      <x:c r="G15896" s="33" t="n">
        <x:f>'AR_values'!I206</x:f>
        <x:v>2.754690181841045</x:v>
      </x:c>
      <x:c r="H15896" s="33" t="n">
        <x:f>ABS(D15896-G15896)</x:f>
        <x:v>0.12596891836837099</x:v>
      </x:c>
      <x:c r="I15896" s="14" t="n">
        <x:f>IFERROR(H15896/AVERAGE(D15896,G15896),"")</x:f>
        <x:v>0.04679891910473513</x:v>
      </x:c>
      <x:c r="J15896" s="14" t="n">
        <x:f>'Method'!$B$2</x:f>
        <x:v>0.05</x:v>
      </x:c>
      <x:c r="K15896" s="13" t="str">
        <x:f>IF(I15896&lt;=J15896,"是","否")</x:f>
        <x:v>是</x:v>
      </x:c>
      <x:c r="L15896" s="36" t="n">
        <x:v>0.8603187971414771</x:v>
      </x:c>
      <x:c r="M15896" s="36" t="n">
        <x:f>1-L15896</x:f>
        <x:v>0.13968120285852292</x:v>
      </x:c>
      <x:c r="N15896" s="13" t="str">
        <x:v>是</x:v>
      </x:c>
      <x:c r="O15896" s="15"/>
      <x:c r="P15896" s="13" t="str"/>
    </x:row>
    <x:row r="15897">
      <x:c r="A15897" s="15" t="n">
        <x:v>15896</x:v>
      </x:c>
      <x:c r="B15897" s="13" t="str">
        <x:v>Hesperiidae-33</x:v>
      </x:c>
      <x:c r="C15897" s="13" t="str">
        <x:v>Hesperiidae</x:v>
      </x:c>
      <x:c r="D15897" s="33" t="n">
        <x:f>'AR_values'!I101</x:f>
        <x:v>2.3794769606989794</x:v>
      </x:c>
      <x:c r="E15897" s="33" t="str">
        <x:v>Riodinidae-13</x:v>
      </x:c>
      <x:c r="F15897" s="33" t="str">
        <x:v>Riodinidae</x:v>
      </x:c>
      <x:c r="G15897" s="33" t="n">
        <x:f>'AR_values'!I337</x:f>
        <x:v>2.4935190252012593</x:v>
      </x:c>
      <x:c r="H15897" s="33" t="n">
        <x:f>ABS(D15897-G15897)</x:f>
        <x:v>0.11404206450227994</x:v>
      </x:c>
      <x:c r="I15897" s="14" t="n">
        <x:f>IFERROR(H15897/AVERAGE(D15897,G15897),"")</x:f>
        <x:v>0.04680572889132465</x:v>
      </x:c>
      <x:c r="J15897" s="14" t="n">
        <x:f>'Method'!$B$2</x:f>
        <x:v>0.05</x:v>
      </x:c>
      <x:c r="K15897" s="13" t="str">
        <x:f>IF(I15897&lt;=J15897,"是","否")</x:f>
        <x:v>是</x:v>
      </x:c>
      <x:c r="L15897" s="36" t="n">
        <x:v>0.897639507076902</x:v>
      </x:c>
      <x:c r="M15897" s="36" t="n">
        <x:f>1-L15897</x:f>
        <x:v>0.10236049292309801</x:v>
      </x:c>
      <x:c r="N15897" s="13" t="str">
        <x:v>是</x:v>
      </x:c>
      <x:c r="O15897" s="15"/>
      <x:c r="P15897" s="13" t="str"/>
    </x:row>
    <x:row r="15898">
      <x:c r="A15898" s="15" t="n">
        <x:v>15897</x:v>
      </x:c>
      <x:c r="B15898" s="13" t="str">
        <x:v>Pieridae-4</x:v>
      </x:c>
      <x:c r="C15898" s="13" t="str">
        <x:v>Pieridae</x:v>
      </x:c>
      <x:c r="D15898" s="33" t="n">
        <x:f>'AR_values'!I294</x:f>
        <x:v>2.810742783341058</x:v>
      </x:c>
      <x:c r="E15898" s="33" t="str">
        <x:v>Pieridae-Coliadinae-7</x:v>
      </x:c>
      <x:c r="F15898" s="33" t="str">
        <x:v>Pieridae-Coliadinae</x:v>
      </x:c>
      <x:c r="G15898" s="33" t="n">
        <x:f>'AR_values'!I319</x:f>
        <x:v>2.6821855446790392</x:v>
      </x:c>
      <x:c r="H15898" s="33" t="n">
        <x:f>ABS(D15898-G15898)</x:f>
        <x:v>0.12855723866201885</x:v>
      </x:c>
      <x:c r="I15898" s="14" t="n">
        <x:f>IFERROR(H15898/AVERAGE(D15898,G15898),"")</x:f>
        <x:v>0.046808270920351426</x:v>
      </x:c>
      <x:c r="J15898" s="14" t="n">
        <x:f>'Method'!$B$2</x:f>
        <x:v>0.05</x:v>
      </x:c>
      <x:c r="K15898" s="13" t="str">
        <x:f>IF(I15898&lt;=J15898,"是","否")</x:f>
        <x:v>是</x:v>
      </x:c>
      <x:c r="L15898" s="36" t="n">
        <x:v>0.8304262963561545</x:v>
      </x:c>
      <x:c r="M15898" s="36" t="n">
        <x:f>1-L15898</x:f>
        <x:v>0.1695737036438455</x:v>
      </x:c>
      <x:c r="N15898" s="13" t="str">
        <x:v>是</x:v>
      </x:c>
      <x:c r="O15898" s="15"/>
      <x:c r="P15898" s="13" t="str"/>
    </x:row>
    <x:row r="15899">
      <x:c r="A15899" s="15" t="n">
        <x:v>15898</x:v>
      </x:c>
      <x:c r="B15899" s="13" t="str">
        <x:v>Danainae-7</x:v>
      </x:c>
      <x:c r="C15899" s="13" t="str">
        <x:v>Danainae</x:v>
      </x:c>
      <x:c r="D15899" s="33" t="n">
        <x:f>'AR_values'!I49</x:f>
        <x:v>2.5562486467181142</x:v>
      </x:c>
      <x:c r="E15899" s="33" t="str">
        <x:v>Limenitidinae-1</x:v>
      </x:c>
      <x:c r="F15899" s="33" t="str">
        <x:v>Limenitidinae</x:v>
      </x:c>
      <x:c r="G15899" s="33" t="n">
        <x:f>'AR_values'!I130</x:f>
        <x:v>2.439323333755049</x:v>
      </x:c>
      <x:c r="H15899" s="33" t="n">
        <x:f>ABS(D15899-G15899)</x:f>
        <x:v>0.11692531296306541</x:v>
      </x:c>
      <x:c r="I15899" s="14" t="n">
        <x:f>IFERROR(H15899/AVERAGE(D15899,G15899),"")</x:f>
        <x:v>0.04681158170480036</x:v>
      </x:c>
      <x:c r="J15899" s="14" t="n">
        <x:f>'Method'!$B$2</x:f>
        <x:v>0.05</x:v>
      </x:c>
      <x:c r="K15899" s="13" t="str">
        <x:f>IF(I15899&lt;=J15899,"是","否")</x:f>
        <x:v>是</x:v>
      </x:c>
      <x:c r="L15899" s="36" t="n">
        <x:v>0.869648053207704</x:v>
      </x:c>
      <x:c r="M15899" s="36" t="n">
        <x:f>1-L15899</x:f>
        <x:v>0.130351946792296</x:v>
      </x:c>
      <x:c r="N15899" s="13" t="str">
        <x:v>是</x:v>
      </x:c>
      <x:c r="O15899" s="15"/>
      <x:c r="P15899" s="13" t="str"/>
    </x:row>
    <x:row r="15900">
      <x:c r="A15900" s="15" t="n">
        <x:v>15899</x:v>
      </x:c>
      <x:c r="B15900" s="13" t="str">
        <x:v>Charaxinae-8</x:v>
      </x:c>
      <x:c r="C15900" s="13" t="str">
        <x:v>Charaxinae</x:v>
      </x:c>
      <x:c r="D15900" s="33" t="n">
        <x:f>'AR_values'!I29</x:f>
        <x:v>2.3353649720977887</x:v>
      </x:c>
      <x:c r="E15900" s="33" t="str">
        <x:v>Lycaenidae-5</x:v>
      </x:c>
      <x:c r="F15900" s="33" t="str">
        <x:v>Lycaenidae</x:v>
      </x:c>
      <x:c r="G15900" s="33" t="n">
        <x:f>'AR_values'!I158</x:f>
        <x:v>2.4473190485114493</x:v>
      </x:c>
      <x:c r="H15900" s="33" t="n">
        <x:f>ABS(D15900-G15900)</x:f>
        <x:v>0.11195407641366062</x:v>
      </x:c>
      <x:c r="I15900" s="14" t="n">
        <x:f>IFERROR(H15900/AVERAGE(D15900,G15900),"")</x:f>
        <x:v>0.046816421879946585</x:v>
      </x:c>
      <x:c r="J15900" s="14" t="n">
        <x:f>'Method'!$B$2</x:f>
        <x:v>0.05</x:v>
      </x:c>
      <x:c r="K15900" s="13" t="str">
        <x:f>IF(I15900&lt;=J15900,"是","否")</x:f>
        <x:v>是</x:v>
      </x:c>
      <x:c r="L15900" s="36" t="n">
        <x:v>0.714435061507856</x:v>
      </x:c>
      <x:c r="M15900" s="36" t="n">
        <x:f>1-L15900</x:f>
        <x:v>0.28556493849214404</x:v>
      </x:c>
      <x:c r="N15900" s="13" t="str">
        <x:v>是</x:v>
      </x:c>
      <x:c r="O15900" s="15"/>
      <x:c r="P15900" s="13" t="str"/>
    </x:row>
    <x:row r="15901">
      <x:c r="A15901" s="15" t="n">
        <x:v>15900</x:v>
      </x:c>
      <x:c r="B15901" s="13" t="str">
        <x:v>Heliconiinae-17</x:v>
      </x:c>
      <x:c r="C15901" s="13" t="str">
        <x:v>Heliconiinae</x:v>
      </x:c>
      <x:c r="D15901" s="33" t="n">
        <x:f>'AR_values'!I60</x:f>
        <x:v>3.1623650441043356</x:v>
      </x:c>
      <x:c r="E15901" s="33" t="str">
        <x:v>Hesperiidae_Cephrenes_augiades</x:v>
      </x:c>
      <x:c r="F15901" s="33" t="str">
        <x:v>Hesperiidae</x:v>
      </x:c>
      <x:c r="G15901" s="33" t="n">
        <x:f>'AR_values'!I113</x:f>
        <x:v>3.0176911567888243</x:v>
      </x:c>
      <x:c r="H15901" s="33" t="n">
        <x:f>ABS(D15901-G15901)</x:f>
        <x:v>0.14467388731551134</x:v>
      </x:c>
      <x:c r="I15901" s="14" t="n">
        <x:f>IFERROR(H15901/AVERAGE(D15901,G15901),"")</x:f>
        <x:v>0.04681960248018542</x:v>
      </x:c>
      <x:c r="J15901" s="14" t="n">
        <x:f>'Method'!$B$2</x:f>
        <x:v>0.05</x:v>
      </x:c>
      <x:c r="K15901" s="13" t="str">
        <x:f>IF(I15901&lt;=J15901,"是","否")</x:f>
        <x:v>是</x:v>
      </x:c>
      <x:c r="L15901" s="36" t="n">
        <x:v>0.6777654031772854</x:v>
      </x:c>
      <x:c r="M15901" s="36" t="n">
        <x:f>1-L15901</x:f>
        <x:v>0.3222345968227146</x:v>
      </x:c>
      <x:c r="N15901" s="13" t="str">
        <x:v>是</x:v>
      </x:c>
      <x:c r="O15901" s="15"/>
      <x:c r="P15901" s="13" t="str"/>
    </x:row>
    <x:row r="15902">
      <x:c r="A15902" s="15" t="n">
        <x:v>15901</x:v>
      </x:c>
      <x:c r="B15902" s="13" t="str">
        <x:v>Charaxinae-9</x:v>
      </x:c>
      <x:c r="C15902" s="13" t="str">
        <x:v>Charaxinae</x:v>
      </x:c>
      <x:c r="D15902" s="33" t="n">
        <x:f>'AR_values'!I30</x:f>
        <x:v>2.258306077290684</x:v>
      </x:c>
      <x:c r="E15902" s="33" t="str">
        <x:v>Nymphalinae-15</x:v>
      </x:c>
      <x:c r="F15902" s="33" t="str">
        <x:v>Nymphalinae</x:v>
      </x:c>
      <x:c r="G15902" s="33" t="n">
        <x:f>'AR_values'!I195</x:f>
        <x:v>2.3665787569001857</x:v>
      </x:c>
      <x:c r="H15902" s="33" t="n">
        <x:f>ABS(D15902-G15902)</x:f>
        <x:v>0.10827267960950149</x:v>
      </x:c>
      <x:c r="I15902" s="14" t="n">
        <x:f>IFERROR(H15902/AVERAGE(D15902,G15902),"")</x:f>
        <x:v>0.04682178410543879</x:v>
      </x:c>
      <x:c r="J15902" s="14" t="n">
        <x:f>'Method'!$B$2</x:f>
        <x:v>0.05</x:v>
      </x:c>
      <x:c r="K15902" s="13" t="str">
        <x:f>IF(I15902&lt;=J15902,"是","否")</x:f>
        <x:v>是</x:v>
      </x:c>
      <x:c r="L15902" s="36" t="n">
        <x:v>0.8435886879690915</x:v>
      </x:c>
      <x:c r="M15902" s="36" t="n">
        <x:f>1-L15902</x:f>
        <x:v>0.15641131203090852</x:v>
      </x:c>
      <x:c r="N15902" s="13" t="str">
        <x:v>是</x:v>
      </x:c>
      <x:c r="O15902" s="15"/>
      <x:c r="P15902" s="13" t="str"/>
    </x:row>
    <x:row r="15903">
      <x:c r="A15903" s="15" t="n">
        <x:v>15902</x:v>
      </x:c>
      <x:c r="B15903" s="13" t="str">
        <x:v>Biblidinae-6</x:v>
      </x:c>
      <x:c r="C15903" s="13" t="str">
        <x:v>Biblidinae</x:v>
      </x:c>
      <x:c r="D15903" s="33" t="n">
        <x:f>'AR_values'!I12</x:f>
        <x:v>2.4326452914105925</x:v>
      </x:c>
      <x:c r="E15903" s="33" t="str">
        <x:v>Riodinidae-2</x:v>
      </x:c>
      <x:c r="F15903" s="33" t="str">
        <x:v>Riodinidae</x:v>
      </x:c>
      <x:c r="G15903" s="33" t="n">
        <x:f>'AR_values'!I343</x:f>
        <x:v>2.321349549491152</x:v>
      </x:c>
      <x:c r="H15903" s="33" t="n">
        <x:f>ABS(D15903-G15903)</x:f>
        <x:v>0.1112957419194407</x:v>
      </x:c>
      <x:c r="I15903" s="14" t="n">
        <x:f>IFERROR(H15903/AVERAGE(D15903,G15903),"")</x:f>
        <x:v>0.04682198683174421</x:v>
      </x:c>
      <x:c r="J15903" s="14" t="n">
        <x:f>'Method'!$B$2</x:f>
        <x:v>0.05</x:v>
      </x:c>
      <x:c r="K15903" s="13" t="str">
        <x:f>IF(I15903&lt;=J15903,"是","否")</x:f>
        <x:v>是</x:v>
      </x:c>
      <x:c r="L15903" s="36" t="n">
        <x:v>0.8219458590190297</x:v>
      </x:c>
      <x:c r="M15903" s="36" t="n">
        <x:f>1-L15903</x:f>
        <x:v>0.17805414098097028</x:v>
      </x:c>
      <x:c r="N15903" s="13" t="str">
        <x:v>是</x:v>
      </x:c>
      <x:c r="O15903" s="15"/>
      <x:c r="P15903" s="13" t="str"/>
    </x:row>
    <x:row r="15904">
      <x:c r="A15904" s="15" t="n">
        <x:v>15903</x:v>
      </x:c>
      <x:c r="B15904" s="13" t="str">
        <x:v>Parnassiinae-3</x:v>
      </x:c>
      <x:c r="C15904" s="13" t="str">
        <x:v>Parnassiinae</x:v>
      </x:c>
      <x:c r="D15904" s="33" t="n">
        <x:f>'AR_values'!I270</x:f>
        <x:v>2.6331902913765703</x:v>
      </x:c>
      <x:c r="E15904" s="33" t="str">
        <x:v>Pieridae-1</x:v>
      </x:c>
      <x:c r="F15904" s="33" t="str">
        <x:v>Pieridae</x:v>
      </x:c>
      <x:c r="G15904" s="33" t="n">
        <x:f>'AR_values'!I274</x:f>
        <x:v>2.759443545264334</x:v>
      </x:c>
      <x:c r="H15904" s="33" t="n">
        <x:f>ABS(D15904-G15904)</x:f>
        <x:v>0.12625325388776387</x:v>
      </x:c>
      <x:c r="I15904" s="14" t="n">
        <x:f>IFERROR(H15904/AVERAGE(D15904,G15904),"")</x:f>
        <x:v>0.04682433768446166</x:v>
      </x:c>
      <x:c r="J15904" s="14" t="n">
        <x:f>'Method'!$B$2</x:f>
        <x:v>0.05</x:v>
      </x:c>
      <x:c r="K15904" s="13" t="str">
        <x:f>IF(I15904&lt;=J15904,"是","否")</x:f>
        <x:v>是</x:v>
      </x:c>
      <x:c r="L15904" s="36" t="n">
        <x:v>0.9162671780121444</x:v>
      </x:c>
      <x:c r="M15904" s="36" t="n">
        <x:f>1-L15904</x:f>
        <x:v>0.08373282198785559</x:v>
      </x:c>
      <x:c r="N15904" s="13" t="str">
        <x:v>是</x:v>
      </x:c>
      <x:c r="O15904" s="15"/>
      <x:c r="P15904" s="13" t="str"/>
    </x:row>
    <x:row r="15905">
      <x:c r="A15905" s="15" t="n">
        <x:v>15904</x:v>
      </x:c>
      <x:c r="B15905" s="13" t="str">
        <x:v>Hesperiidae-34</x:v>
      </x:c>
      <x:c r="C15905" s="13" t="str">
        <x:v>Hesperiidae</x:v>
      </x:c>
      <x:c r="D15905" s="33" t="n">
        <x:f>'AR_values'!I102</x:f>
        <x:v>2.501602453160766</x:v>
      </x:c>
      <x:c r="E15905" s="33" t="str">
        <x:v>Lycaenidae-9</x:v>
      </x:c>
      <x:c r="F15905" s="33" t="str">
        <x:v>Lycaenidae</x:v>
      </x:c>
      <x:c r="G15905" s="33" t="n">
        <x:f>'AR_values'!I162</x:f>
        <x:v>2.3871435022846637</x:v>
      </x:c>
      <x:c r="H15905" s="33" t="n">
        <x:f>ABS(D15905-G15905)</x:f>
        <x:v>0.11445895087610225</x:v>
      </x:c>
      <x:c r="I15905" s="14" t="n">
        <x:f>IFERROR(H15905/AVERAGE(D15905,G15905),"")</x:f>
        <x:v>0.046825485275466115</x:v>
      </x:c>
      <x:c r="J15905" s="14" t="n">
        <x:f>'Method'!$B$2</x:f>
        <x:v>0.05</x:v>
      </x:c>
      <x:c r="K15905" s="13" t="str">
        <x:f>IF(I15905&lt;=J15905,"是","否")</x:f>
        <x:v>是</x:v>
      </x:c>
      <x:c r="L15905" s="36" t="n">
        <x:v>0.8594444381940304</x:v>
      </x:c>
      <x:c r="M15905" s="36" t="n">
        <x:f>1-L15905</x:f>
        <x:v>0.14055556180596962</x:v>
      </x:c>
      <x:c r="N15905" s="13" t="str">
        <x:v>是</x:v>
      </x:c>
      <x:c r="O15905" s="15"/>
      <x:c r="P15905" s="13" t="str"/>
    </x:row>
    <x:row r="15906">
      <x:c r="A15906" s="15" t="n">
        <x:v>15905</x:v>
      </x:c>
      <x:c r="B15906" s="13" t="str">
        <x:v>Nymphalinae-29</x:v>
      </x:c>
      <x:c r="C15906" s="13" t="str">
        <x:v>Nymphalinae</x:v>
      </x:c>
      <x:c r="D15906" s="33" t="n">
        <x:f>'AR_values'!I210</x:f>
        <x:v>2.4175997911895375</x:v>
      </x:c>
      <x:c r="E15906" s="33" t="str">
        <x:v>Parnassiinae-6</x:v>
      </x:c>
      <x:c r="F15906" s="33" t="str">
        <x:v>Parnassiinae</x:v>
      </x:c>
      <x:c r="G15906" s="33" t="n">
        <x:f>'AR_values'!I273</x:f>
        <x:v>2.533520834171576</x:v>
      </x:c>
      <x:c r="H15906" s="33" t="n">
        <x:f>ABS(D15906-G15906)</x:f>
        <x:v>0.11592104298203854</x:v>
      </x:c>
      <x:c r="I15906" s="14" t="n">
        <x:f>IFERROR(H15906/AVERAGE(D15906,G15906),"")</x:f>
        <x:v>0.04682618411203979</x:v>
      </x:c>
      <x:c r="J15906" s="14" t="n">
        <x:f>'Method'!$B$2</x:f>
        <x:v>0.05</x:v>
      </x:c>
      <x:c r="K15906" s="13" t="str">
        <x:f>IF(I15906&lt;=J15906,"是","否")</x:f>
        <x:v>是</x:v>
      </x:c>
      <x:c r="L15906" s="36" t="n">
        <x:v>0.8275541518267141</x:v>
      </x:c>
      <x:c r="M15906" s="36" t="n">
        <x:f>1-L15906</x:f>
        <x:v>0.1724458481732859</x:v>
      </x:c>
      <x:c r="N15906" s="13" t="str">
        <x:v>是</x:v>
      </x:c>
      <x:c r="O15906" s="15"/>
      <x:c r="P15906" s="13" t="str"/>
    </x:row>
    <x:row r="15907">
      <x:c r="A15907" s="15" t="n">
        <x:v>15906</x:v>
      </x:c>
      <x:c r="B15907" s="13" t="str">
        <x:v>Nymphalinae-17</x:v>
      </x:c>
      <x:c r="C15907" s="13" t="str">
        <x:v>Nymphalinae</x:v>
      </x:c>
      <x:c r="D15907" s="33" t="n">
        <x:f>'AR_values'!I197</x:f>
        <x:v>2.7100143832736188</x:v>
      </x:c>
      <x:c r="E15907" s="33" t="str">
        <x:v>Papilionidae_Deoris_agetes</x:v>
      </x:c>
      <x:c r="F15907" s="33" t="str">
        <x:v>Papilionidae</x:v>
      </x:c>
      <x:c r="G15907" s="33" t="n">
        <x:f>'AR_values'!I261</x:f>
        <x:v>2.5860158681597234</x:v>
      </x:c>
      <x:c r="H15907" s="33" t="n">
        <x:f>ABS(D15907-G15907)</x:f>
        <x:v>0.12399851511389537</x:v>
      </x:c>
      <x:c r="I15907" s="14" t="n">
        <x:f>IFERROR(H15907/AVERAGE(D15907,G15907),"")</x:f>
        <x:v>0.046826966322685126</x:v>
      </x:c>
      <x:c r="J15907" s="14" t="n">
        <x:f>'Method'!$B$2</x:f>
        <x:v>0.05</x:v>
      </x:c>
      <x:c r="K15907" s="13" t="str">
        <x:f>IF(I15907&lt;=J15907,"是","否")</x:f>
        <x:v>是</x:v>
      </x:c>
      <x:c r="L15907" s="36" t="n">
        <x:v>0.7342015250173297</x:v>
      </x:c>
      <x:c r="M15907" s="36" t="n">
        <x:f>1-L15907</x:f>
        <x:v>0.2657984749826703</x:v>
      </x:c>
      <x:c r="N15907" s="13" t="str">
        <x:v>是</x:v>
      </x:c>
      <x:c r="O15907" s="15"/>
      <x:c r="P15907" s="13" t="str"/>
    </x:row>
    <x:row r="15908">
      <x:c r="A15908" s="15" t="n">
        <x:v>15907</x:v>
      </x:c>
      <x:c r="B15908" s="13" t="str">
        <x:v>Lycaenidae-15</x:v>
      </x:c>
      <x:c r="C15908" s="13" t="str">
        <x:v>Lycaenidae</x:v>
      </x:c>
      <x:c r="D15908" s="33" t="n">
        <x:f>'AR_values'!I147</x:f>
        <x:v>2.660305679700807</x:v>
      </x:c>
      <x:c r="E15908" s="33" t="str">
        <x:v>Nymphalinae-23</x:v>
      </x:c>
      <x:c r="F15908" s="33" t="str">
        <x:v>Nymphalinae</x:v>
      </x:c>
      <x:c r="G15908" s="33" t="n">
        <x:f>'AR_values'!I204</x:f>
        <x:v>2.538573367865507</x:v>
      </x:c>
      <x:c r="H15908" s="33" t="n">
        <x:f>ABS(D15908-G15908)</x:f>
        <x:v>0.12173231183529998</x:v>
      </x:c>
      <x:c r="I15908" s="14" t="n">
        <x:f>IFERROR(H15908/AVERAGE(D15908,G15908),"")</x:f>
        <x:v>0.04683021502194209</x:v>
      </x:c>
      <x:c r="J15908" s="14" t="n">
        <x:f>'Method'!$B$2</x:f>
        <x:v>0.05</x:v>
      </x:c>
      <x:c r="K15908" s="13" t="str">
        <x:f>IF(I15908&lt;=J15908,"是","否")</x:f>
        <x:v>是</x:v>
      </x:c>
      <x:c r="L15908" s="36" t="n">
        <x:v>0.9110485625437874</x:v>
      </x:c>
      <x:c r="M15908" s="36" t="n">
        <x:f>1-L15908</x:f>
        <x:v>0.08895143745621259</x:v>
      </x:c>
      <x:c r="N15908" s="13" t="str">
        <x:v>是</x:v>
      </x:c>
      <x:c r="O15908" s="15"/>
      <x:c r="P15908" s="13" t="str"/>
    </x:row>
    <x:row r="15909">
      <x:c r="A15909" s="15" t="n">
        <x:v>15908</x:v>
      </x:c>
      <x:c r="B15909" s="13" t="str">
        <x:v>Lycaenidae-15</x:v>
      </x:c>
      <x:c r="C15909" s="13" t="str">
        <x:v>Lycaenidae</x:v>
      </x:c>
      <x:c r="D15909" s="33" t="n">
        <x:f>'AR_values'!I147</x:f>
        <x:v>2.660305679700807</x:v>
      </x:c>
      <x:c r="E15909" s="33" t="str">
        <x:v>Nymphalinae-3</x:v>
      </x:c>
      <x:c r="F15909" s="33" t="str">
        <x:v>Nymphalinae</x:v>
      </x:c>
      <x:c r="G15909" s="33" t="n">
        <x:f>'AR_values'!I211</x:f>
        <x:v>2.5385687278475513</x:v>
      </x:c>
      <x:c r="H15909" s="33" t="n">
        <x:f>ABS(D15909-G15909)</x:f>
        <x:v>0.12173695185325561</x:v>
      </x:c>
      <x:c r="I15909" s="14" t="n">
        <x:f>IFERROR(H15909/AVERAGE(D15909,G15909),"")</x:f>
        <x:v>0.04683204182678586</x:v>
      </x:c>
      <x:c r="J15909" s="14" t="n">
        <x:f>'Method'!$B$2</x:f>
        <x:v>0.05</x:v>
      </x:c>
      <x:c r="K15909" s="13" t="str">
        <x:f>IF(I15909&lt;=J15909,"是","否")</x:f>
        <x:v>是</x:v>
      </x:c>
      <x:c r="L15909" s="36" t="n">
        <x:v>0.8797792430500205</x:v>
      </x:c>
      <x:c r="M15909" s="36" t="n">
        <x:f>1-L15909</x:f>
        <x:v>0.12022075694997947</x:v>
      </x:c>
      <x:c r="N15909" s="13" t="str">
        <x:v>是</x:v>
      </x:c>
      <x:c r="O15909" s="15"/>
      <x:c r="P15909" s="13" t="str"/>
    </x:row>
    <x:row r="15910">
      <x:c r="A15910" s="15" t="n">
        <x:v>15909</x:v>
      </x:c>
      <x:c r="B15910" s="13" t="str">
        <x:v>Hesperiidae-32</x:v>
      </x:c>
      <x:c r="C15910" s="13" t="str">
        <x:v>Hesperiidae</x:v>
      </x:c>
      <x:c r="D15910" s="33" t="n">
        <x:f>'AR_values'!I100</x:f>
        <x:v>2.4139073396261694</x:v>
      </x:c>
      <x:c r="E15910" s="33" t="str">
        <x:v>Lycaenidae_Neolucia_agricola</x:v>
      </x:c>
      <x:c r="F15910" s="33" t="str">
        <x:v>Lycaenidae</x:v>
      </x:c>
      <x:c r="G15910" s="33" t="n">
        <x:f>'AR_values'!I174</x:f>
        <x:v>2.5296664595641514</x:v>
      </x:c>
      <x:c r="H15910" s="33" t="n">
        <x:f>ABS(D15910-G15910)</x:f>
        <x:v>0.11575911993798194</x:v>
      </x:c>
      <x:c r="I15910" s="14" t="n">
        <x:f>IFERROR(H15910/AVERAGE(D15910,G15910),"")</x:f>
        <x:v>0.04683216014978534</x:v>
      </x:c>
      <x:c r="J15910" s="14" t="n">
        <x:f>'Method'!$B$2</x:f>
        <x:v>0.05</x:v>
      </x:c>
      <x:c r="K15910" s="13" t="str">
        <x:f>IF(I15910&lt;=J15910,"是","否")</x:f>
        <x:v>是</x:v>
      </x:c>
      <x:c r="L15910" s="36" t="n">
        <x:v>0.8387133017988158</x:v>
      </x:c>
      <x:c r="M15910" s="36" t="n">
        <x:f>1-L15910</x:f>
        <x:v>0.16128669820118424</x:v>
      </x:c>
      <x:c r="N15910" s="13" t="str">
        <x:v>是</x:v>
      </x:c>
      <x:c r="O15910" s="15"/>
      <x:c r="P15910" s="13" t="str"/>
    </x:row>
    <x:row r="15911">
      <x:c r="A15911" s="15" t="n">
        <x:v>15910</x:v>
      </x:c>
      <x:c r="B15911" s="13" t="str">
        <x:v>Nymphalinae-14</x:v>
      </x:c>
      <x:c r="C15911" s="13" t="str">
        <x:v>Nymphalinae</x:v>
      </x:c>
      <x:c r="D15911" s="33" t="n">
        <x:f>'AR_values'!I194</x:f>
        <x:v>2.805672308307285</x:v>
      </x:c>
      <x:c r="E15911" s="33" t="str">
        <x:v>Nymphalinae-18</x:v>
      </x:c>
      <x:c r="F15911" s="33" t="str">
        <x:v>Nymphalinae</x:v>
      </x:c>
      <x:c r="G15911" s="33" t="n">
        <x:f>'AR_values'!I198</x:f>
        <x:v>2.677274072434985</x:v>
      </x:c>
      <x:c r="H15911" s="33" t="n">
        <x:f>ABS(D15911-G15911)</x:f>
        <x:v>0.12839823587230015</x:v>
      </x:c>
      <x:c r="I15911" s="14" t="n">
        <x:f>IFERROR(H15911/AVERAGE(D15911,G15911),"")</x:f>
        <x:v>0.046835488423987784</x:v>
      </x:c>
      <x:c r="J15911" s="14" t="n">
        <x:f>'Method'!$B$2</x:f>
        <x:v>0.05</x:v>
      </x:c>
      <x:c r="K15911" s="13" t="str">
        <x:f>IF(I15911&lt;=J15911,"是","否")</x:f>
        <x:v>是</x:v>
      </x:c>
      <x:c r="L15911" s="36" t="n">
        <x:v>0.8000292979479229</x:v>
      </x:c>
      <x:c r="M15911" s="36" t="n">
        <x:f>1-L15911</x:f>
        <x:v>0.19997070205207712</x:v>
      </x:c>
      <x:c r="N15911" s="13" t="str">
        <x:v>否</x:v>
      </x:c>
      <x:c r="O15911" s="15"/>
      <x:c r="P15911" s="13" t="str"/>
    </x:row>
    <x:row r="15912">
      <x:c r="A15912" s="15" t="n">
        <x:v>15911</x:v>
      </x:c>
      <x:c r="B15912" s="13" t="str">
        <x:v>Pieridae-Coliadinae-18</x:v>
      </x:c>
      <x:c r="C15912" s="13" t="str">
        <x:v>Pieridae-Coliadinae</x:v>
      </x:c>
      <x:c r="D15912" s="33" t="n">
        <x:f>'AR_values'!I309</x:f>
        <x:v>2.3824535414301917</x:v>
      </x:c>
      <x:c r="E15912" s="33" t="str">
        <x:v>Satyrinae-26</x:v>
      </x:c>
      <x:c r="F15912" s="33" t="str">
        <x:v>Satyrinae</x:v>
      </x:c>
      <x:c r="G15912" s="33" t="n">
        <x:f>'AR_values'!I376</x:f>
        <x:v>2.4967235067878812</x:v>
      </x:c>
      <x:c r="H15912" s="33" t="n">
        <x:f>ABS(D15912-G15912)</x:f>
        <x:v>0.11426996535768952</x:v>
      </x:c>
      <x:c r="I15912" s="14" t="n">
        <x:f>IFERROR(H15912/AVERAGE(D15912,G15912),"")</x:f>
        <x:v>0.046839851978489735</x:v>
      </x:c>
      <x:c r="J15912" s="14" t="n">
        <x:f>'Method'!$B$2</x:f>
        <x:v>0.05</x:v>
      </x:c>
      <x:c r="K15912" s="13" t="str">
        <x:f>IF(I15912&lt;=J15912,"是","否")</x:f>
        <x:v>是</x:v>
      </x:c>
      <x:c r="L15912" s="36" t="n">
        <x:v>0.8375355113636364</x:v>
      </x:c>
      <x:c r="M15912" s="36" t="n">
        <x:f>1-L15912</x:f>
        <x:v>0.16246448863636365</x:v>
      </x:c>
      <x:c r="N15912" s="13" t="str">
        <x:v>是</x:v>
      </x:c>
      <x:c r="O15912" s="15"/>
      <x:c r="P15912" s="13" t="str"/>
    </x:row>
    <x:row r="15913">
      <x:c r="A15913" s="15" t="n">
        <x:v>15912</x:v>
      </x:c>
      <x:c r="B15913" s="13" t="str">
        <x:v>Danainae-11</x:v>
      </x:c>
      <x:c r="C15913" s="13" t="str">
        <x:v>Danainae</x:v>
      </x:c>
      <x:c r="D15913" s="33" t="n">
        <x:f>'AR_values'!I32</x:f>
        <x:v>3.27146284988515</x:v>
      </x:c>
      <x:c r="E15913" s="33" t="str">
        <x:v>Papilionidae-23</x:v>
      </x:c>
      <x:c r="F15913" s="33" t="str">
        <x:v>Papilionidae</x:v>
      </x:c>
      <x:c r="G15913" s="33" t="n">
        <x:f>'AR_values'!I234</x:f>
        <x:v>3.1217008472418724</x:v>
      </x:c>
      <x:c r="H15913" s="33" t="n">
        <x:f>ABS(D15913-G15913)</x:f>
        <x:v>0.14976200264327755</x:v>
      </x:c>
      <x:c r="I15913" s="14" t="n">
        <x:f>IFERROR(H15913/AVERAGE(D15913,G15913),"")</x:f>
        <x:v>0.04685067041551838</x:v>
      </x:c>
      <x:c r="J15913" s="14" t="n">
        <x:f>'Method'!$B$2</x:f>
        <x:v>0.05</x:v>
      </x:c>
      <x:c r="K15913" s="13" t="str">
        <x:f>IF(I15913&lt;=J15913,"是","否")</x:f>
        <x:v>是</x:v>
      </x:c>
      <x:c r="L15913" s="36" t="n">
        <x:v>0.7640145547825844</x:v>
      </x:c>
      <x:c r="M15913" s="36" t="n">
        <x:f>1-L15913</x:f>
        <x:v>0.2359854452174156</x:v>
      </x:c>
      <x:c r="N15913" s="13" t="str">
        <x:v>是</x:v>
      </x:c>
      <x:c r="O15913" s="15"/>
      <x:c r="P15913" s="13" t="str"/>
    </x:row>
    <x:row r="15914">
      <x:c r="A15914" s="15" t="n">
        <x:v>15913</x:v>
      </x:c>
      <x:c r="B15914" s="13" t="str">
        <x:v>Papilionidae-40</x:v>
      </x:c>
      <x:c r="C15914" s="13" t="str">
        <x:v>Papilionidae</x:v>
      </x:c>
      <x:c r="D15914" s="33" t="n">
        <x:f>'AR_values'!I252</x:f>
        <x:v>2.8108801691423007</x:v>
      </x:c>
      <x:c r="E15914" s="33" t="str">
        <x:v>Pieridae-Coliadinae-7</x:v>
      </x:c>
      <x:c r="F15914" s="33" t="str">
        <x:v>Pieridae-Coliadinae</x:v>
      </x:c>
      <x:c r="G15914" s="33" t="n">
        <x:f>'AR_values'!I319</x:f>
        <x:v>2.6821855446790392</x:v>
      </x:c>
      <x:c r="H15914" s="33" t="n">
        <x:f>ABS(D15914-G15914)</x:f>
        <x:v>0.1286946244632614</x:v>
      </x:c>
      <x:c r="I15914" s="14" t="n">
        <x:f>IFERROR(H15914/AVERAGE(D15914,G15914),"")</x:f>
        <x:v>0.04685712174877039</x:v>
      </x:c>
      <x:c r="J15914" s="14" t="n">
        <x:f>'Method'!$B$2</x:f>
        <x:v>0.05</x:v>
      </x:c>
      <x:c r="K15914" s="13" t="str">
        <x:f>IF(I15914&lt;=J15914,"是","否")</x:f>
        <x:v>是</x:v>
      </x:c>
      <x:c r="L15914" s="36" t="n">
        <x:v>0.7337439787061137</x:v>
      </x:c>
      <x:c r="M15914" s="36" t="n">
        <x:f>1-L15914</x:f>
        <x:v>0.26625602129388626</x:v>
      </x:c>
      <x:c r="N15914" s="13" t="str">
        <x:v>是</x:v>
      </x:c>
      <x:c r="O15914" s="15"/>
      <x:c r="P15914" s="13" t="str"/>
    </x:row>
    <x:row r="15915">
      <x:c r="A15915" s="15" t="n">
        <x:v>15914</x:v>
      </x:c>
      <x:c r="B15915" s="13" t="str">
        <x:v>Pieridae-20</x:v>
      </x:c>
      <x:c r="C15915" s="13" t="str">
        <x:v>Pieridae</x:v>
      </x:c>
      <x:c r="D15915" s="33" t="n">
        <x:f>'AR_values'!I285</x:f>
        <x:v>3.176196463789619</x:v>
      </x:c>
      <x:c r="E15915" s="33" t="str">
        <x:v>Pieridae_Aporia_crataegi</x:v>
      </x:c>
      <x:c r="F15915" s="33" t="str">
        <x:v>Pieridae</x:v>
      </x:c>
      <x:c r="G15915" s="33" t="n">
        <x:f>'AR_values'!I322</x:f>
        <x:v>3.0307703988857</x:v>
      </x:c>
      <x:c r="H15915" s="33" t="n">
        <x:f>ABS(D15915-G15915)</x:f>
        <x:v>0.14542606490391918</x:v>
      </x:c>
      <x:c r="I15915" s="14" t="n">
        <x:f>IFERROR(H15915/AVERAGE(D15915,G15915),"")</x:f>
        <x:v>0.046858978989695405</x:v>
      </x:c>
      <x:c r="J15915" s="14" t="n">
        <x:f>'Method'!$B$2</x:f>
        <x:v>0.05</x:v>
      </x:c>
      <x:c r="K15915" s="13" t="str">
        <x:f>IF(I15915&lt;=J15915,"是","否")</x:f>
        <x:v>是</x:v>
      </x:c>
      <x:c r="L15915" s="36" t="n">
        <x:v>0.7735661729704735</x:v>
      </x:c>
      <x:c r="M15915" s="36" t="n">
        <x:f>1-L15915</x:f>
        <x:v>0.22643382702952652</x:v>
      </x:c>
      <x:c r="N15915" s="13" t="str">
        <x:v>否</x:v>
      </x:c>
      <x:c r="O15915" s="15"/>
      <x:c r="P15915" s="13" t="str"/>
    </x:row>
    <x:row r="15916">
      <x:c r="A15916" s="15" t="n">
        <x:v>15915</x:v>
      </x:c>
      <x:c r="B15916" s="13" t="str">
        <x:v>Hesperiidae-9</x:v>
      </x:c>
      <x:c r="C15916" s="13" t="str">
        <x:v>Hesperiidae</x:v>
      </x:c>
      <x:c r="D15916" s="33" t="n">
        <x:f>'AR_values'!I110</x:f>
        <x:v>2.5616609727912754</x:v>
      </x:c>
      <x:c r="E15916" s="33" t="str">
        <x:v>Nymphalinae-19</x:v>
      </x:c>
      <x:c r="F15916" s="33" t="str">
        <x:v>Nymphalinae</x:v>
      </x:c>
      <x:c r="G15916" s="33" t="n">
        <x:f>'AR_values'!I199</x:f>
        <x:v>2.6845789712372956</x:v>
      </x:c>
      <x:c r="H15916" s="33" t="n">
        <x:f>ABS(D15916-G15916)</x:f>
        <x:v>0.12291799844602025</x:v>
      </x:c>
      <x:c r="I15916" s="14" t="n">
        <x:f>IFERROR(H15916/AVERAGE(D15916,G15916),"")</x:f>
        <x:v>0.046859464972024104</x:v>
      </x:c>
      <x:c r="J15916" s="14" t="n">
        <x:f>'Method'!$B$2</x:f>
        <x:v>0.05</x:v>
      </x:c>
      <x:c r="K15916" s="13" t="str">
        <x:f>IF(I15916&lt;=J15916,"是","否")</x:f>
        <x:v>是</x:v>
      </x:c>
      <x:c r="L15916" s="36" t="n">
        <x:v>0.7700675427311156</x:v>
      </x:c>
      <x:c r="M15916" s="36" t="n">
        <x:f>1-L15916</x:f>
        <x:v>0.22993245726888445</x:v>
      </x:c>
      <x:c r="N15916" s="13" t="str">
        <x:v>是</x:v>
      </x:c>
      <x:c r="O15916" s="15"/>
      <x:c r="P15916" s="13" t="str"/>
    </x:row>
    <x:row r="15917">
      <x:c r="A15917" s="15" t="n">
        <x:v>15916</x:v>
      </x:c>
      <x:c r="B15917" s="13" t="str">
        <x:v>Danainae-22</x:v>
      </x:c>
      <x:c r="C15917" s="13" t="str">
        <x:v>Danainae</x:v>
      </x:c>
      <x:c r="D15917" s="33" t="n">
        <x:f>'AR_values'!I43</x:f>
        <x:v>3.059912863434068</x:v>
      </x:c>
      <x:c r="E15917" s="33" t="str">
        <x:v>Nymphalinae-27</x:v>
      </x:c>
      <x:c r="F15917" s="33" t="str">
        <x:v>Nymphalinae</x:v>
      </x:c>
      <x:c r="G15917" s="33" t="n">
        <x:f>'AR_values'!I208</x:f>
        <x:v>2.9197999033738387</x:v>
      </x:c>
      <x:c r="H15917" s="33" t="n">
        <x:f>ABS(D15917-G15917)</x:f>
        <x:v>0.14011296006022933</x:v>
      </x:c>
      <x:c r="I15917" s="14" t="n">
        <x:f>IFERROR(H15917/AVERAGE(D15917,G15917),"")</x:f>
        <x:v>0.046862772686329046</x:v>
      </x:c>
      <x:c r="J15917" s="14" t="n">
        <x:f>'Method'!$B$2</x:f>
        <x:v>0.05</x:v>
      </x:c>
      <x:c r="K15917" s="13" t="str">
        <x:f>IF(I15917&lt;=J15917,"是","否")</x:f>
        <x:v>是</x:v>
      </x:c>
      <x:c r="L15917" s="36" t="n">
        <x:v>0.8809573476852045</x:v>
      </x:c>
      <x:c r="M15917" s="36" t="n">
        <x:f>1-L15917</x:f>
        <x:v>0.1190426523147955</x:v>
      </x:c>
      <x:c r="N15917" s="13" t="str">
        <x:v>是</x:v>
      </x:c>
      <x:c r="O15917" s="15"/>
      <x:c r="P15917" s="13" t="str"/>
    </x:row>
    <x:row r="15918">
      <x:c r="A15918" s="15" t="n">
        <x:v>15917</x:v>
      </x:c>
      <x:c r="B15918" s="13" t="str">
        <x:v>Charaxinae-1</x:v>
      </x:c>
      <x:c r="C15918" s="13" t="str">
        <x:v>Charaxinae</x:v>
      </x:c>
      <x:c r="D15918" s="33" t="n">
        <x:f>'AR_values'!I16</x:f>
        <x:v>2.523144015314187</x:v>
      </x:c>
      <x:c r="E15918" s="33" t="str">
        <x:v>Satyrinae-1</x:v>
      </x:c>
      <x:c r="F15918" s="33" t="str">
        <x:v>Satyrinae</x:v>
      </x:c>
      <x:c r="G15918" s="33" t="n">
        <x:f>'AR_values'!I358</x:f>
        <x:v>2.4076047196767663</x:v>
      </x:c>
      <x:c r="H15918" s="33" t="n">
        <x:f>ABS(D15918-G15918)</x:f>
        <x:v>0.11553929563742082</x:v>
      </x:c>
      <x:c r="I15918" s="14" t="n">
        <x:f>IFERROR(H15918/AVERAGE(D15918,G15918),"")</x:f>
        <x:v>0.04686480769847333</x:v>
      </x:c>
      <x:c r="J15918" s="14" t="n">
        <x:f>'Method'!$B$2</x:f>
        <x:v>0.05</x:v>
      </x:c>
      <x:c r="K15918" s="13" t="str">
        <x:f>IF(I15918&lt;=J15918,"是","否")</x:f>
        <x:v>是</x:v>
      </x:c>
      <x:c r="L15918" s="36" t="n">
        <x:v>0.7848139777468707</x:v>
      </x:c>
      <x:c r="M15918" s="36" t="n">
        <x:f>1-L15918</x:f>
        <x:v>0.21518602225312933</x:v>
      </x:c>
      <x:c r="N15918" s="13" t="str">
        <x:v>是</x:v>
      </x:c>
      <x:c r="O15918" s="15"/>
      <x:c r="P15918" s="13" t="str"/>
    </x:row>
    <x:row r="15919">
      <x:c r="A15919" s="15" t="n">
        <x:v>15918</x:v>
      </x:c>
      <x:c r="B15919" s="13" t="str">
        <x:v>Charaxinae-6</x:v>
      </x:c>
      <x:c r="C15919" s="13" t="str">
        <x:v>Charaxinae</x:v>
      </x:c>
      <x:c r="D15919" s="33" t="n">
        <x:f>'AR_values'!I27</x:f>
        <x:v>2.518220654144657</x:v>
      </x:c>
      <x:c r="E15919" s="33" t="str">
        <x:v>Hesperiidae-27</x:v>
      </x:c>
      <x:c r="F15919" s="33" t="str">
        <x:v>Hesperiidae</x:v>
      </x:c>
      <x:c r="G15919" s="33" t="n">
        <x:f>'AR_values'!I94</x:f>
        <x:v>2.6390698606105385</x:v>
      </x:c>
      <x:c r="H15919" s="33" t="n">
        <x:f>ABS(D15919-G15919)</x:f>
        <x:v>0.12084920646588149</x:v>
      </x:c>
      <x:c r="I15919" s="14" t="n">
        <x:f>IFERROR(H15919/AVERAGE(D15919,G15919),"")</x:f>
        <x:v>0.04686538643503891</x:v>
      </x:c>
      <x:c r="J15919" s="14" t="n">
        <x:f>'Method'!$B$2</x:f>
        <x:v>0.05</x:v>
      </x:c>
      <x:c r="K15919" s="13" t="str">
        <x:f>IF(I15919&lt;=J15919,"是","否")</x:f>
        <x:v>是</x:v>
      </x:c>
      <x:c r="L15919" s="36" t="n">
        <x:v>0.6695040750013317</x:v>
      </x:c>
      <x:c r="M15919" s="36" t="n">
        <x:f>1-L15919</x:f>
        <x:v>0.3304959249986683</x:v>
      </x:c>
      <x:c r="N15919" s="13" t="str">
        <x:v>是</x:v>
      </x:c>
      <x:c r="O15919" s="15"/>
      <x:c r="P15919" s="13" t="str"/>
    </x:row>
    <x:row r="15920">
      <x:c r="A15920" s="15" t="n">
        <x:v>15919</x:v>
      </x:c>
      <x:c r="B15920" s="13" t="str">
        <x:v>Pieridae-Coliadinae-6</x:v>
      </x:c>
      <x:c r="C15920" s="13" t="str">
        <x:v>Pieridae-Coliadinae</x:v>
      </x:c>
      <x:c r="D15920" s="33" t="n">
        <x:f>'AR_values'!I318</x:f>
        <x:v>2.559350440419913</x:v>
      </x:c>
      <x:c r="E15920" s="33" t="str">
        <x:v>Pieridae-Coliadinae-7</x:v>
      </x:c>
      <x:c r="F15920" s="33" t="str">
        <x:v>Pieridae-Coliadinae</x:v>
      </x:c>
      <x:c r="G15920" s="33" t="n">
        <x:f>'AR_values'!I319</x:f>
        <x:v>2.6821855446790392</x:v>
      </x:c>
      <x:c r="H15920" s="33" t="n">
        <x:f>ABS(D15920-G15920)</x:f>
        <x:v>0.12283510425912603</x:v>
      </x:c>
      <x:c r="I15920" s="14" t="n">
        <x:f>IFERROR(H15920/AVERAGE(D15920,G15920),"")</x:f>
        <x:v>0.04686988875334682</x:v>
      </x:c>
      <x:c r="J15920" s="14" t="n">
        <x:f>'Method'!$B$2</x:f>
        <x:v>0.05</x:v>
      </x:c>
      <x:c r="K15920" s="13" t="str">
        <x:f>IF(I15920&lt;=J15920,"是","否")</x:f>
        <x:v>是</x:v>
      </x:c>
      <x:c r="L15920" s="36" t="n">
        <x:v>0.9343668083932222</x:v>
      </x:c>
      <x:c r="M15920" s="36" t="n">
        <x:f>1-L15920</x:f>
        <x:v>0.06563319160677783</x:v>
      </x:c>
      <x:c r="N15920" s="13" t="str">
        <x:v>否</x:v>
      </x:c>
      <x:c r="O15920" s="15"/>
      <x:c r="P15920" s="13" t="str"/>
    </x:row>
    <x:row r="15921">
      <x:c r="A15921" s="15" t="n">
        <x:v>15920</x:v>
      </x:c>
      <x:c r="B15921" s="13" t="str">
        <x:v>Biblidinae-1</x:v>
      </x:c>
      <x:c r="C15921" s="13" t="str">
        <x:v>Biblidinae</x:v>
      </x:c>
      <x:c r="D15921" s="33" t="n">
        <x:f>'AR_values'!I2</x:f>
        <x:v>2.810556822545614</x:v>
      </x:c>
      <x:c r="E15921" s="33" t="str">
        <x:v>Hesperiidae_Signata_flammeata</x:v>
      </x:c>
      <x:c r="F15921" s="33" t="str">
        <x:v>Hesperiidae</x:v>
      </x:c>
      <x:c r="G15921" s="33" t="n">
        <x:f>'AR_values'!I123</x:f>
        <x:v>2.6818346519856244</x:v>
      </x:c>
      <x:c r="H15921" s="33" t="n">
        <x:f>ABS(D15921-G15921)</x:f>
        <x:v>0.12872217055998947</x:v>
      </x:c>
      <x:c r="I15921" s="14" t="n">
        <x:f>IFERROR(H15921/AVERAGE(D15921,G15921),"")</x:f>
        <x:v>0.046872904510498525</x:v>
      </x:c>
      <x:c r="J15921" s="14" t="n">
        <x:f>'Method'!$B$2</x:f>
        <x:v>0.05</x:v>
      </x:c>
      <x:c r="K15921" s="13" t="str">
        <x:f>IF(I15921&lt;=J15921,"是","否")</x:f>
        <x:v>是</x:v>
      </x:c>
      <x:c r="L15921" s="36" t="n">
        <x:v>0.7601964603673474</x:v>
      </x:c>
      <x:c r="M15921" s="36" t="n">
        <x:f>1-L15921</x:f>
        <x:v>0.23980353963265255</x:v>
      </x:c>
      <x:c r="N15921" s="13" t="str">
        <x:v>是</x:v>
      </x:c>
      <x:c r="O15921" s="15"/>
      <x:c r="P15921" s="13" t="str"/>
    </x:row>
    <x:row r="15922">
      <x:c r="A15922" s="15" t="n">
        <x:v>15921</x:v>
      </x:c>
      <x:c r="B15922" s="13" t="str">
        <x:v>Pieridae-10</x:v>
      </x:c>
      <x:c r="C15922" s="13" t="str">
        <x:v>Pieridae</x:v>
      </x:c>
      <x:c r="D15922" s="33" t="n">
        <x:f>'AR_values'!I275</x:f>
        <x:v>2.7884042166385443</x:v>
      </x:c>
      <x:c r="E15922" s="33" t="str">
        <x:v>Satyrinae-20</x:v>
      </x:c>
      <x:c r="F15922" s="33" t="str">
        <x:v>Satyrinae</x:v>
      </x:c>
      <x:c r="G15922" s="33" t="n">
        <x:f>'AR_values'!I370</x:f>
        <x:v>2.9222428193226513</x:v>
      </x:c>
      <x:c r="H15922" s="33" t="n">
        <x:f>ABS(D15922-G15922)</x:f>
        <x:v>0.13383860268410697</x:v>
      </x:c>
      <x:c r="I15922" s="14" t="n">
        <x:f>IFERROR(H15922/AVERAGE(D15922,G15922),"")</x:f>
        <x:v>0.04687335842726611</x:v>
      </x:c>
      <x:c r="J15922" s="14" t="n">
        <x:f>'Method'!$B$2</x:f>
        <x:v>0.05</x:v>
      </x:c>
      <x:c r="K15922" s="13" t="str">
        <x:f>IF(I15922&lt;=J15922,"是","否")</x:f>
        <x:v>是</x:v>
      </x:c>
      <x:c r="L15922" s="36" t="n">
        <x:v>0.8883010620860596</x:v>
      </x:c>
      <x:c r="M15922" s="36" t="n">
        <x:f>1-L15922</x:f>
        <x:v>0.11169893791394037</x:v>
      </x:c>
      <x:c r="N15922" s="13" t="str">
        <x:v>是</x:v>
      </x:c>
      <x:c r="O15922" s="15"/>
      <x:c r="P15922" s="13" t="str"/>
    </x:row>
    <x:row r="15923">
      <x:c r="A15923" s="15" t="n">
        <x:v>15922</x:v>
      </x:c>
      <x:c r="B15923" s="13" t="str">
        <x:v>Hesperiidae_Hesperilla_idothea</x:v>
      </x:c>
      <x:c r="C15923" s="13" t="str">
        <x:v>Hesperiidae</x:v>
      </x:c>
      <x:c r="D15923" s="33" t="n">
        <x:f>'AR_values'!I120</x:f>
        <x:v>2.9365928469374087</x:v>
      </x:c>
      <x:c r="E15923" s="33" t="str">
        <x:v>Papilionidae-2</x:v>
      </x:c>
      <x:c r="F15923" s="33" t="str">
        <x:v>Papilionidae</x:v>
      </x:c>
      <x:c r="G15923" s="33" t="n">
        <x:f>'AR_values'!I230</x:f>
        <x:v>2.8020899751082338</x:v>
      </x:c>
      <x:c r="H15923" s="33" t="n">
        <x:f>ABS(D15923-G15923)</x:f>
        <x:v>0.13450287182917497</x:v>
      </x:c>
      <x:c r="I15923" s="14" t="n">
        <x:f>IFERROR(H15923/AVERAGE(D15923,G15923),"")</x:f>
        <x:v>0.046875868905829975</x:v>
      </x:c>
      <x:c r="J15923" s="14" t="n">
        <x:f>'Method'!$B$2</x:f>
        <x:v>0.05</x:v>
      </x:c>
      <x:c r="K15923" s="13" t="str">
        <x:f>IF(I15923&lt;=J15923,"是","否")</x:f>
        <x:v>是</x:v>
      </x:c>
      <x:c r="L15923" s="36" t="n">
        <x:v>0.6520339102128756</x:v>
      </x:c>
      <x:c r="M15923" s="36" t="n">
        <x:f>1-L15923</x:f>
        <x:v>0.3479660897871244</x:v>
      </x:c>
      <x:c r="N15923" s="13" t="str">
        <x:v>是</x:v>
      </x:c>
      <x:c r="O15923" s="15"/>
      <x:c r="P15923" s="13" t="str"/>
    </x:row>
    <x:row r="15924">
      <x:c r="A15924" s="15" t="n">
        <x:v>15923</x:v>
      </x:c>
      <x:c r="B15924" s="13" t="str">
        <x:v>Heliconiinae-12</x:v>
      </x:c>
      <x:c r="C15924" s="13" t="str">
        <x:v>Heliconiinae</x:v>
      </x:c>
      <x:c r="D15924" s="33" t="n">
        <x:f>'AR_values'!I55</x:f>
        <x:v>2.594508588732347</x:v>
      </x:c>
      <x:c r="E15924" s="33" t="str">
        <x:v>Heliconiinae-21</x:v>
      </x:c>
      <x:c r="F15924" s="33" t="str">
        <x:v>Heliconiinae</x:v>
      </x:c>
      <x:c r="G15924" s="33" t="n">
        <x:f>'AR_values'!I65</x:f>
        <x:v>2.475657871833206</x:v>
      </x:c>
      <x:c r="H15924" s="33" t="n">
        <x:f>ABS(D15924-G15924)</x:f>
        <x:v>0.11885071689914106</x:v>
      </x:c>
      <x:c r="I15924" s="14" t="n">
        <x:f>IFERROR(H15924/AVERAGE(D15924,G15924),"")</x:f>
        <x:v>0.04688237272820578</x:v>
      </x:c>
      <x:c r="J15924" s="14" t="n">
        <x:f>'Method'!$B$2</x:f>
        <x:v>0.05</x:v>
      </x:c>
      <x:c r="K15924" s="13" t="str">
        <x:f>IF(I15924&lt;=J15924,"是","否")</x:f>
        <x:v>是</x:v>
      </x:c>
      <x:c r="L15924" s="36" t="n">
        <x:v>0.8498137035274453</x:v>
      </x:c>
      <x:c r="M15924" s="36" t="n">
        <x:f>1-L15924</x:f>
        <x:v>0.15018629647255466</x:v>
      </x:c>
      <x:c r="N15924" s="13" t="str">
        <x:v>否</x:v>
      </x:c>
      <x:c r="O15924" s="15"/>
      <x:c r="P15924" s="13" t="str"/>
    </x:row>
    <x:row r="15925">
      <x:c r="A15925" s="15" t="n">
        <x:v>15924</x:v>
      </x:c>
      <x:c r="B15925" s="13" t="str">
        <x:v>Hesperiidae-36</x:v>
      </x:c>
      <x:c r="C15925" s="13" t="str">
        <x:v>Hesperiidae</x:v>
      </x:c>
      <x:c r="D15925" s="33" t="n">
        <x:f>'AR_values'!I104</x:f>
        <x:v>2.8559515557861443</x:v>
      </x:c>
      <x:c r="E15925" s="33" t="str">
        <x:v>Hesperiidae_Trapezites_phigalia</x:v>
      </x:c>
      <x:c r="F15925" s="33" t="str">
        <x:v>Hesperiidae</x:v>
      </x:c>
      <x:c r="G15925" s="33" t="n">
        <x:f>'AR_values'!I127</x:f>
        <x:v>2.72511738918434</x:v>
      </x:c>
      <x:c r="H15925" s="33" t="n">
        <x:f>ABS(D15925-G15925)</x:f>
        <x:v>0.13083416660180447</x:v>
      </x:c>
      <x:c r="I15925" s="14" t="n">
        <x:f>IFERROR(H15925/AVERAGE(D15925,G15925),"")</x:f>
        <x:v>0.04688498489871151</x:v>
      </x:c>
      <x:c r="J15925" s="14" t="n">
        <x:f>'Method'!$B$2</x:f>
        <x:v>0.05</x:v>
      </x:c>
      <x:c r="K15925" s="13" t="str">
        <x:f>IF(I15925&lt;=J15925,"是","否")</x:f>
        <x:v>是</x:v>
      </x:c>
      <x:c r="L15925" s="36" t="n">
        <x:v>0.8174674787578013</x:v>
      </x:c>
      <x:c r="M15925" s="36" t="n">
        <x:f>1-L15925</x:f>
        <x:v>0.18253252124219865</x:v>
      </x:c>
      <x:c r="N15925" s="13" t="str">
        <x:v>否</x:v>
      </x:c>
      <x:c r="O15925" s="15"/>
      <x:c r="P15925" s="13" t="str"/>
    </x:row>
    <x:row r="15926">
      <x:c r="A15926" s="15" t="n">
        <x:v>15925</x:v>
      </x:c>
      <x:c r="B15926" s="13" t="str">
        <x:v>Biblidinae-10</x:v>
      </x:c>
      <x:c r="C15926" s="13" t="str">
        <x:v>Biblidinae</x:v>
      </x:c>
      <x:c r="D15926" s="33" t="n">
        <x:f>'AR_values'!I3</x:f>
        <x:v>2.6618982407867247</x:v>
      </x:c>
      <x:c r="E15926" s="33" t="str">
        <x:v>Lycaenidae_Ogyris_olane</x:v>
      </x:c>
      <x:c r="F15926" s="33" t="str">
        <x:v>Lycaenidae</x:v>
      </x:c>
      <x:c r="G15926" s="33" t="n">
        <x:f>'AR_values'!I180</x:f>
        <x:v>2.5399402467253505</x:v>
      </x:c>
      <x:c r="H15926" s="33" t="n">
        <x:f>ABS(D15926-G15926)</x:f>
        <x:v>0.1219579940613742</x:v>
      </x:c>
      <x:c r="I15926" s="14" t="n">
        <x:f>IFERROR(H15926/AVERAGE(D15926,G15926),"")</x:f>
        <x:v>0.04689034246417136</x:v>
      </x:c>
      <x:c r="J15926" s="14" t="n">
        <x:f>'Method'!$B$2</x:f>
        <x:v>0.05</x:v>
      </x:c>
      <x:c r="K15926" s="13" t="str">
        <x:f>IF(I15926&lt;=J15926,"是","否")</x:f>
        <x:v>是</x:v>
      </x:c>
      <x:c r="L15926" s="36" t="n">
        <x:v>0.8931945458972486</x:v>
      </x:c>
      <x:c r="M15926" s="36" t="n">
        <x:f>1-L15926</x:f>
        <x:v>0.10680545410275144</x:v>
      </x:c>
      <x:c r="N15926" s="13" t="str">
        <x:v>是</x:v>
      </x:c>
      <x:c r="O15926" s="15"/>
      <x:c r="P15926" s="13" t="str"/>
    </x:row>
    <x:row r="15927">
      <x:c r="A15927" s="15" t="n">
        <x:v>15926</x:v>
      </x:c>
      <x:c r="B15927" s="13" t="str">
        <x:v>Hesperiidae-31</x:v>
      </x:c>
      <x:c r="C15927" s="13" t="str">
        <x:v>Hesperiidae</x:v>
      </x:c>
      <x:c r="D15927" s="33" t="n">
        <x:f>'AR_values'!I99</x:f>
        <x:v>2.553611851684268</x:v>
      </x:c>
      <x:c r="E15927" s="33" t="str">
        <x:v>Limenitidinae-3</x:v>
      </x:c>
      <x:c r="F15927" s="33" t="str">
        <x:v>Limenitidinae</x:v>
      </x:c>
      <x:c r="G15927" s="33" t="n">
        <x:f>'AR_values'!I135</x:f>
        <x:v>2.6762314373060816</x:v>
      </x:c>
      <x:c r="H15927" s="33" t="n">
        <x:f>ABS(D15927-G15927)</x:f>
        <x:v>0.12261958562181352</x:v>
      </x:c>
      <x:c r="I15927" s="14" t="n">
        <x:f>IFERROR(H15927/AVERAGE(D15927,G15927),"")</x:f>
        <x:v>0.04689225999560913</x:v>
      </x:c>
      <x:c r="J15927" s="14" t="n">
        <x:f>'Method'!$B$2</x:f>
        <x:v>0.05</x:v>
      </x:c>
      <x:c r="K15927" s="13" t="str">
        <x:f>IF(I15927&lt;=J15927,"是","否")</x:f>
        <x:v>是</x:v>
      </x:c>
      <x:c r="L15927" s="36" t="n">
        <x:v>0.7634893112180876</x:v>
      </x:c>
      <x:c r="M15927" s="36" t="n">
        <x:f>1-L15927</x:f>
        <x:v>0.2365106887819124</x:v>
      </x:c>
      <x:c r="N15927" s="13" t="str">
        <x:v>是</x:v>
      </x:c>
      <x:c r="O15927" s="15"/>
      <x:c r="P15927" s="13" t="str"/>
    </x:row>
    <x:row r="15928">
      <x:c r="A15928" s="15" t="n">
        <x:v>15927</x:v>
      </x:c>
      <x:c r="B15928" s="13" t="str">
        <x:v>Nymphalinae-8</x:v>
      </x:c>
      <x:c r="C15928" s="13" t="str">
        <x:v>Nymphalinae</x:v>
      </x:c>
      <x:c r="D15928" s="33" t="n">
        <x:f>'AR_values'!I217</x:f>
        <x:v>2.1848108874466634</x:v>
      </x:c>
      <x:c r="E15928" s="33" t="str">
        <x:v>Pieridae-Coliadinae-22</x:v>
      </x:c>
      <x:c r="F15928" s="33" t="str">
        <x:v>Pieridae-Coliadinae</x:v>
      </x:c>
      <x:c r="G15928" s="33" t="n">
        <x:f>'AR_values'!I314</x:f>
        <x:v>2.2897272049624258</x:v>
      </x:c>
      <x:c r="H15928" s="33" t="n">
        <x:f>ABS(D15928-G15928)</x:f>
        <x:v>0.10491631751576236</x:v>
      </x:c>
      <x:c r="I15928" s="14" t="n">
        <x:f>IFERROR(H15928/AVERAGE(D15928,G15928),"")</x:f>
        <x:v>0.04689481477149542</x:v>
      </x:c>
      <x:c r="J15928" s="14" t="n">
        <x:f>'Method'!$B$2</x:f>
        <x:v>0.05</x:v>
      </x:c>
      <x:c r="K15928" s="13" t="str">
        <x:f>IF(I15928&lt;=J15928,"是","否")</x:f>
        <x:v>是</x:v>
      </x:c>
      <x:c r="L15928" s="36" t="n">
        <x:v>0.8382910231856893</x:v>
      </x:c>
      <x:c r="M15928" s="36" t="n">
        <x:f>1-L15928</x:f>
        <x:v>0.16170897681431073</x:v>
      </x:c>
      <x:c r="N15928" s="13" t="str">
        <x:v>是</x:v>
      </x:c>
      <x:c r="O15928" s="15"/>
      <x:c r="P15928" s="13" t="str"/>
    </x:row>
    <x:row r="15929">
      <x:c r="A15929" s="15" t="n">
        <x:v>15928</x:v>
      </x:c>
      <x:c r="B15929" s="13" t="str">
        <x:v>Biblidinae-8</x:v>
      </x:c>
      <x:c r="C15929" s="13" t="str">
        <x:v>Biblidinae</x:v>
      </x:c>
      <x:c r="D15929" s="33" t="n">
        <x:f>'AR_values'!I14</x:f>
        <x:v>2.7056501761728056</x:v>
      </x:c>
      <x:c r="E15929" s="33" t="str">
        <x:v>Satyrinae-6</x:v>
      </x:c>
      <x:c r="F15929" s="33" t="str">
        <x:v>Satyrinae</x:v>
      </x:c>
      <x:c r="G15929" s="33" t="n">
        <x:f>'AR_values'!I381</x:f>
        <x:v>2.5816660504701483</x:v>
      </x:c>
      <x:c r="H15929" s="33" t="n">
        <x:f>ABS(D15929-G15929)</x:f>
        <x:v>0.12398412570265727</x:v>
      </x:c>
      <x:c r="I15929" s="14" t="n">
        <x:f>IFERROR(H15929/AVERAGE(D15929,G15929),"")</x:f>
        <x:v>0.04689869884380939</x:v>
      </x:c>
      <x:c r="J15929" s="14" t="n">
        <x:f>'Method'!$B$2</x:f>
        <x:v>0.05</x:v>
      </x:c>
      <x:c r="K15929" s="13" t="str">
        <x:f>IF(I15929&lt;=J15929,"是","否")</x:f>
        <x:v>是</x:v>
      </x:c>
      <x:c r="L15929" s="36" t="n">
        <x:v>0.8773486494115337</x:v>
      </x:c>
      <x:c r="M15929" s="36" t="n">
        <x:f>1-L15929</x:f>
        <x:v>0.12265135058846632</x:v>
      </x:c>
      <x:c r="N15929" s="13" t="str">
        <x:v>是</x:v>
      </x:c>
      <x:c r="O15929" s="15"/>
      <x:c r="P15929" s="13" t="str"/>
    </x:row>
    <x:row r="15930">
      <x:c r="A15930" s="15" t="n">
        <x:v>15929</x:v>
      </x:c>
      <x:c r="B15930" s="13" t="str">
        <x:v>Pieridae-Coliadinae-20</x:v>
      </x:c>
      <x:c r="C15930" s="13" t="str">
        <x:v>Pieridae-Coliadinae</x:v>
      </x:c>
      <x:c r="D15930" s="33" t="n">
        <x:f>'AR_values'!I312</x:f>
        <x:v>2.342539814584149</x:v>
      </x:c>
      <x:c r="E15930" s="33" t="str">
        <x:v>Pieridae_Gonepteryx_rhamni</x:v>
      </x:c>
      <x:c r="F15930" s="33" t="str">
        <x:v>Pieridae</x:v>
      </x:c>
      <x:c r="G15930" s="33" t="n">
        <x:f>'AR_values'!I329</x:f>
        <x:v>2.4550451233703305</x:v>
      </x:c>
      <x:c r="H15930" s="33" t="n">
        <x:f>ABS(D15930-G15930)</x:f>
        <x:v>0.11250530878618159</x:v>
      </x:c>
      <x:c r="I15930" s="14" t="n">
        <x:f>IFERROR(H15930/AVERAGE(D15930,G15930),"")</x:f>
        <x:v>0.0469008095703043</x:v>
      </x:c>
      <x:c r="J15930" s="14" t="n">
        <x:f>'Method'!$B$2</x:f>
        <x:v>0.05</x:v>
      </x:c>
      <x:c r="K15930" s="13" t="str">
        <x:f>IF(I15930&lt;=J15930,"是","否")</x:f>
        <x:v>是</x:v>
      </x:c>
      <x:c r="L15930" s="36" t="n">
        <x:v>0.6836633811678001</x:v>
      </x:c>
      <x:c r="M15930" s="36" t="n">
        <x:f>1-L15930</x:f>
        <x:v>0.3163366188321999</x:v>
      </x:c>
      <x:c r="N15930" s="13" t="str">
        <x:v>是</x:v>
      </x:c>
      <x:c r="O15930" s="15"/>
      <x:c r="P15930" s="13" t="str"/>
    </x:row>
    <x:row r="15931">
      <x:c r="A15931" s="15" t="n">
        <x:v>15930</x:v>
      </x:c>
      <x:c r="B15931" s="13" t="str">
        <x:v>Biblidinae-4</x:v>
      </x:c>
      <x:c r="C15931" s="13" t="str">
        <x:v>Biblidinae</x:v>
      </x:c>
      <x:c r="D15931" s="33" t="n">
        <x:f>'AR_values'!I10</x:f>
        <x:v>2.5419996384242083</x:v>
      </x:c>
      <x:c r="E15931" s="33" t="str">
        <x:v>Lycaenidae-10</x:v>
      </x:c>
      <x:c r="F15931" s="33" t="str">
        <x:v>Lycaenidae</x:v>
      </x:c>
      <x:c r="G15931" s="33" t="n">
        <x:f>'AR_values'!I143</x:f>
        <x:v>2.6640880253063326</x:v>
      </x:c>
      <x:c r="H15931" s="33" t="n">
        <x:f>ABS(D15931-G15931)</x:f>
        <x:v>0.12208838688212431</x:v>
      </x:c>
      <x:c r="I15931" s="14" t="n">
        <x:f>IFERROR(H15931/AVERAGE(D15931,G15931),"")</x:f>
        <x:v>0.0469021633011224</x:v>
      </x:c>
      <x:c r="J15931" s="14" t="n">
        <x:f>'Method'!$B$2</x:f>
        <x:v>0.05</x:v>
      </x:c>
      <x:c r="K15931" s="13" t="str">
        <x:f>IF(I15931&lt;=J15931,"是","否")</x:f>
        <x:v>是</x:v>
      </x:c>
      <x:c r="L15931" s="36" t="n">
        <x:v>0.8918293247557083</x:v>
      </x:c>
      <x:c r="M15931" s="36" t="n">
        <x:f>1-L15931</x:f>
        <x:v>0.10817067524429169</x:v>
      </x:c>
      <x:c r="N15931" s="13" t="str">
        <x:v>是</x:v>
      </x:c>
      <x:c r="O15931" s="15"/>
      <x:c r="P15931" s="13" t="str"/>
    </x:row>
    <x:row r="15932">
      <x:c r="A15932" s="15" t="n">
        <x:v>15931</x:v>
      </x:c>
      <x:c r="B15932" s="13" t="str">
        <x:v>Heliconiinae-4</x:v>
      </x:c>
      <x:c r="C15932" s="13" t="str">
        <x:v>Heliconiinae</x:v>
      </x:c>
      <x:c r="D15932" s="33" t="n">
        <x:f>'AR_values'!I69</x:f>
        <x:v>2.9448795791455837</x:v>
      </x:c>
      <x:c r="E15932" s="33" t="str">
        <x:v>Pieridae-12</x:v>
      </x:c>
      <x:c r="F15932" s="33" t="str">
        <x:v>Pieridae</x:v>
      </x:c>
      <x:c r="G15932" s="33" t="n">
        <x:f>'AR_values'!I277</x:f>
        <x:v>2.809922973063713</x:v>
      </x:c>
      <x:c r="H15932" s="33" t="n">
        <x:f>ABS(D15932-G15932)</x:f>
        <x:v>0.13495660608187077</x:v>
      </x:c>
      <x:c r="I15932" s="14" t="n">
        <x:f>IFERROR(H15932/AVERAGE(D15932,G15932),"")</x:f>
        <x:v>0.04690225419812545</x:v>
      </x:c>
      <x:c r="J15932" s="14" t="n">
        <x:f>'Method'!$B$2</x:f>
        <x:v>0.05</x:v>
      </x:c>
      <x:c r="K15932" s="13" t="str">
        <x:f>IF(I15932&lt;=J15932,"是","否")</x:f>
        <x:v>是</x:v>
      </x:c>
      <x:c r="L15932" s="36" t="n">
        <x:v>0.6435857841416907</x:v>
      </x:c>
      <x:c r="M15932" s="36" t="n">
        <x:f>1-L15932</x:f>
        <x:v>0.35641421585830935</x:v>
      </x:c>
      <x:c r="N15932" s="13" t="str">
        <x:v>是</x:v>
      </x:c>
      <x:c r="O15932" s="15"/>
      <x:c r="P15932" s="13" t="str"/>
    </x:row>
    <x:row r="15933">
      <x:c r="A15933" s="15" t="n">
        <x:v>15932</x:v>
      </x:c>
      <x:c r="B15933" s="13" t="str">
        <x:v>Limenitidinae-6</x:v>
      </x:c>
      <x:c r="C15933" s="13" t="str">
        <x:v>Limenitidinae</x:v>
      </x:c>
      <x:c r="D15933" s="33" t="n">
        <x:f>'AR_values'!I138</x:f>
        <x:v>2.400197823531223</x:v>
      </x:c>
      <x:c r="E15933" s="33" t="str">
        <x:v>Lycaenidae_Theclinesthes_miskini</x:v>
      </x:c>
      <x:c r="F15933" s="33" t="str">
        <x:v>Lycaenidae</x:v>
      </x:c>
      <x:c r="G15933" s="33" t="n">
        <x:f>'AR_values'!I185</x:f>
        <x:v>2.5154764900306708</x:v>
      </x:c>
      <x:c r="H15933" s="33" t="n">
        <x:f>ABS(D15933-G15933)</x:f>
        <x:v>0.11527866649944762</x:v>
      </x:c>
      <x:c r="I15933" s="14" t="n">
        <x:f>IFERROR(H15933/AVERAGE(D15933,G15933),"")</x:f>
        <x:v>0.046902483421818394</x:v>
      </x:c>
      <x:c r="J15933" s="14" t="n">
        <x:f>'Method'!$B$2</x:f>
        <x:v>0.05</x:v>
      </x:c>
      <x:c r="K15933" s="13" t="str">
        <x:f>IF(I15933&lt;=J15933,"是","否")</x:f>
        <x:v>是</x:v>
      </x:c>
      <x:c r="L15933" s="36" t="n">
        <x:v>0.885358055533273</x:v>
      </x:c>
      <x:c r="M15933" s="36" t="n">
        <x:f>1-L15933</x:f>
        <x:v>0.11464194446672704</x:v>
      </x:c>
      <x:c r="N15933" s="13" t="str">
        <x:v>是</x:v>
      </x:c>
      <x:c r="O15933" s="15"/>
      <x:c r="P15933" s="13" t="str"/>
    </x:row>
    <x:row r="15934">
      <x:c r="A15934" s="15" t="n">
        <x:v>15933</x:v>
      </x:c>
      <x:c r="B15934" s="13" t="str">
        <x:v>Lycaenidae_Ogyris_olane</x:v>
      </x:c>
      <x:c r="C15934" s="13" t="str">
        <x:v>Lycaenidae</x:v>
      </x:c>
      <x:c r="D15934" s="33" t="n">
        <x:f>'AR_values'!I180</x:f>
        <x:v>2.5399402467253505</x:v>
      </x:c>
      <x:c r="E15934" s="33" t="str">
        <x:v>Pieridae_Pieris_rapae</x:v>
      </x:c>
      <x:c r="F15934" s="33" t="str">
        <x:v>Pieridae</x:v>
      </x:c>
      <x:c r="G15934" s="33" t="n">
        <x:f>'AR_values'!I331</x:f>
        <x:v>2.6619340338993793</x:v>
      </x:c>
      <x:c r="H15934" s="33" t="n">
        <x:f>ABS(D15934-G15934)</x:f>
        <x:v>0.12199378717402887</x:v>
      </x:c>
      <x:c r="I15934" s="14" t="n">
        <x:f>IFERROR(H15934/AVERAGE(D15934,G15934),"")</x:f>
        <x:v>0.0469037814421681</x:v>
      </x:c>
      <x:c r="J15934" s="14" t="n">
        <x:f>'Method'!$B$2</x:f>
        <x:v>0.05</x:v>
      </x:c>
      <x:c r="K15934" s="13" t="str">
        <x:f>IF(I15934&lt;=J15934,"是","否")</x:f>
        <x:v>是</x:v>
      </x:c>
      <x:c r="L15934" s="36" t="n">
        <x:v>0.870175269992672</x:v>
      </x:c>
      <x:c r="M15934" s="36" t="n">
        <x:f>1-L15934</x:f>
        <x:v>0.12982473000732797</x:v>
      </x:c>
      <x:c r="N15934" s="13" t="str">
        <x:v>是</x:v>
      </x:c>
      <x:c r="O15934" s="15"/>
      <x:c r="P15934" s="13" t="str"/>
    </x:row>
    <x:row r="15935">
      <x:c r="A15935" s="15" t="n">
        <x:v>15934</x:v>
      </x:c>
      <x:c r="B15935" s="13" t="str">
        <x:v>Papilionidae_Zerynthia_rumina</x:v>
      </x:c>
      <x:c r="C15935" s="13" t="str">
        <x:v>Papilionidae</x:v>
      </x:c>
      <x:c r="D15935" s="33" t="n">
        <x:f>'AR_values'!I267</x:f>
        <x:v>2.5592492830957054</x:v>
      </x:c>
      <x:c r="E15935" s="33" t="str">
        <x:v>Pieridae-Coliadinae-7</x:v>
      </x:c>
      <x:c r="F15935" s="33" t="str">
        <x:v>Pieridae-Coliadinae</x:v>
      </x:c>
      <x:c r="G15935" s="33" t="n">
        <x:f>'AR_values'!I319</x:f>
        <x:v>2.6821855446790392</x:v>
      </x:c>
      <x:c r="H15935" s="33" t="n">
        <x:f>ABS(D15935-G15935)</x:f>
        <x:v>0.12293626158333382</x:v>
      </x:c>
      <x:c r="I15935" s="14" t="n">
        <x:f>IFERROR(H15935/AVERAGE(D15935,G15935),"")</x:f>
        <x:v>0.04690939241746768</x:v>
      </x:c>
      <x:c r="J15935" s="14" t="n">
        <x:f>'Method'!$B$2</x:f>
        <x:v>0.05</x:v>
      </x:c>
      <x:c r="K15935" s="13" t="str">
        <x:f>IF(I15935&lt;=J15935,"是","否")</x:f>
        <x:v>是</x:v>
      </x:c>
      <x:c r="L15935" s="36" t="n">
        <x:v>0.8127604625227446</x:v>
      </x:c>
      <x:c r="M15935" s="36" t="n">
        <x:f>1-L15935</x:f>
        <x:v>0.1872395374772554</x:v>
      </x:c>
      <x:c r="N15935" s="13" t="str">
        <x:v>是</x:v>
      </x:c>
      <x:c r="O15935" s="15"/>
      <x:c r="P15935" s="13" t="str"/>
    </x:row>
    <x:row r="15936">
      <x:c r="A15936" s="15" t="n">
        <x:v>15935</x:v>
      </x:c>
      <x:c r="B15936" s="13" t="str">
        <x:v>Lycaenidae-9</x:v>
      </x:c>
      <x:c r="C15936" s="13" t="str">
        <x:v>Lycaenidae</x:v>
      </x:c>
      <x:c r="D15936" s="33" t="n">
        <x:f>'AR_values'!I162</x:f>
        <x:v>2.3871435022846637</x:v>
      </x:c>
      <x:c r="E15936" s="33" t="str">
        <x:v>Lycaenidae_Lucia_limbaria</x:v>
      </x:c>
      <x:c r="F15936" s="33" t="str">
        <x:v>Lycaenidae</x:v>
      </x:c>
      <x:c r="G15936" s="33" t="n">
        <x:f>'AR_values'!I172</x:f>
        <x:v>2.501816901535715</x:v>
      </x:c>
      <x:c r="H15936" s="33" t="n">
        <x:f>ABS(D15936-G15936)</x:f>
        <x:v>0.11467339925105113</x:v>
      </x:c>
      <x:c r="I15936" s="14" t="n">
        <x:f>IFERROR(H15936/AVERAGE(D15936,G15936),"")</x:f>
        <x:v>0.046911158929183364</x:v>
      </x:c>
      <x:c r="J15936" s="14" t="n">
        <x:f>'Method'!$B$2</x:f>
        <x:v>0.05</x:v>
      </x:c>
      <x:c r="K15936" s="13" t="str">
        <x:f>IF(I15936&lt;=J15936,"是","否")</x:f>
        <x:v>是</x:v>
      </x:c>
      <x:c r="L15936" s="36" t="n">
        <x:v>0.8769827762271087</x:v>
      </x:c>
      <x:c r="M15936" s="36" t="n">
        <x:f>1-L15936</x:f>
        <x:v>0.12301722377289126</x:v>
      </x:c>
      <x:c r="N15936" s="13" t="str">
        <x:v>否</x:v>
      </x:c>
      <x:c r="O15936" s="15"/>
      <x:c r="P15936" s="13" t="str"/>
    </x:row>
    <x:row r="15937">
      <x:c r="A15937" s="15" t="n">
        <x:v>15936</x:v>
      </x:c>
      <x:c r="B15937" s="13" t="str">
        <x:v>Lycaenidae_Zizina_labradus</x:v>
      </x:c>
      <x:c r="C15937" s="13" t="str">
        <x:v>Lycaenidae</x:v>
      </x:c>
      <x:c r="D15937" s="33" t="n">
        <x:f>'AR_values'!I188</x:f>
        <x:v>2.3982706581875353</x:v>
      </x:c>
      <x:c r="E15937" s="33" t="str">
        <x:v>Satyrinae-7</x:v>
      </x:c>
      <x:c r="F15937" s="33" t="str">
        <x:v>Satyrinae</x:v>
      </x:c>
      <x:c r="G15937" s="33" t="n">
        <x:f>'AR_values'!I382</x:f>
        <x:v>2.5134817259008053</x:v>
      </x:c>
      <x:c r="H15937" s="33" t="n">
        <x:f>ABS(D15937-G15937)</x:f>
        <x:v>0.11521106771327005</x:v>
      </x:c>
      <x:c r="I15937" s="14" t="n">
        <x:f>IFERROR(H15937/AVERAGE(D15937,G15937),"")</x:f>
        <x:v>0.04691240873074025</x:v>
      </x:c>
      <x:c r="J15937" s="14" t="n">
        <x:f>'Method'!$B$2</x:f>
        <x:v>0.05</x:v>
      </x:c>
      <x:c r="K15937" s="13" t="str">
        <x:f>IF(I15937&lt;=J15937,"是","否")</x:f>
        <x:v>是</x:v>
      </x:c>
      <x:c r="L15937" s="36" t="n">
        <x:v>0.9258168903842334</x:v>
      </x:c>
      <x:c r="M15937" s="36" t="n">
        <x:f>1-L15937</x:f>
        <x:v>0.07418310961576657</x:v>
      </x:c>
      <x:c r="N15937" s="13" t="str">
        <x:v>是</x:v>
      </x:c>
      <x:c r="O15937" s="15"/>
      <x:c r="P15937" s="13" t="str"/>
    </x:row>
    <x:row r="15938">
      <x:c r="A15938" s="15" t="n">
        <x:v>15937</x:v>
      </x:c>
      <x:c r="B15938" s="13" t="str">
        <x:v>Lycaenidae-10</x:v>
      </x:c>
      <x:c r="C15938" s="13" t="str">
        <x:v>Lycaenidae</x:v>
      </x:c>
      <x:c r="D15938" s="33" t="n">
        <x:f>'AR_values'!I143</x:f>
        <x:v>2.6640880253063326</x:v>
      </x:c>
      <x:c r="E15938" s="33" t="str">
        <x:v>Pieridae-Coliadinae-3</x:v>
      </x:c>
      <x:c r="F15938" s="33" t="str">
        <x:v>Pieridae-Coliadinae</x:v>
      </x:c>
      <x:c r="G15938" s="33" t="n">
        <x:f>'AR_values'!I315</x:f>
        <x:v>2.5419694970505615</x:v>
      </x:c>
      <x:c r="H15938" s="33" t="n">
        <x:f>ABS(D15938-G15938)</x:f>
        <x:v>0.12211852825577107</x:v>
      </x:c>
      <x:c r="I15938" s="14" t="n">
        <x:f>IFERROR(H15938/AVERAGE(D15938,G15938),"")</x:f>
        <x:v>0.04691401419647987</x:v>
      </x:c>
      <x:c r="J15938" s="14" t="n">
        <x:f>'Method'!$B$2</x:f>
        <x:v>0.05</x:v>
      </x:c>
      <x:c r="K15938" s="13" t="str">
        <x:f>IF(I15938&lt;=J15938,"是","否")</x:f>
        <x:v>是</x:v>
      </x:c>
      <x:c r="L15938" s="36" t="n">
        <x:v>0.7423434746989575</x:v>
      </x:c>
      <x:c r="M15938" s="36" t="n">
        <x:f>1-L15938</x:f>
        <x:v>0.25765652530104255</x:v>
      </x:c>
      <x:c r="N15938" s="13" t="str">
        <x:v>是</x:v>
      </x:c>
      <x:c r="O15938" s="15"/>
      <x:c r="P15938" s="13" t="str"/>
    </x:row>
    <x:row r="15939">
      <x:c r="A15939" s="15" t="n">
        <x:v>15938</x:v>
      </x:c>
      <x:c r="B15939" s="13" t="str">
        <x:v>Danainae-4</x:v>
      </x:c>
      <x:c r="C15939" s="13" t="str">
        <x:v>Danainae</x:v>
      </x:c>
      <x:c r="D15939" s="33" t="n">
        <x:f>'AR_values'!I46</x:f>
        <x:v>2.826712330216953</x:v>
      </x:c>
      <x:c r="E15939" s="33" t="str">
        <x:v>Papilionidae-42</x:v>
      </x:c>
      <x:c r="F15939" s="33" t="str">
        <x:v>Papilionidae</x:v>
      </x:c>
      <x:c r="G15939" s="33" t="n">
        <x:f>'AR_values'!I254</x:f>
        <x:v>2.9625258159915284</x:v>
      </x:c>
      <x:c r="H15939" s="33" t="n">
        <x:f>ABS(D15939-G15939)</x:f>
        <x:v>0.13581348577457542</x:v>
      </x:c>
      <x:c r="I15939" s="14" t="n">
        <x:f>IFERROR(H15939/AVERAGE(D15939,G15939),"")</x:f>
        <x:v>0.04691929485178395</x:v>
      </x:c>
      <x:c r="J15939" s="14" t="n">
        <x:f>'Method'!$B$2</x:f>
        <x:v>0.05</x:v>
      </x:c>
      <x:c r="K15939" s="13" t="str">
        <x:f>IF(I15939&lt;=J15939,"是","否")</x:f>
        <x:v>是</x:v>
      </x:c>
      <x:c r="L15939" s="36" t="n">
        <x:v>0.7891786029722361</x:v>
      </x:c>
      <x:c r="M15939" s="36" t="n">
        <x:f>1-L15939</x:f>
        <x:v>0.21082139702776392</x:v>
      </x:c>
      <x:c r="N15939" s="13" t="str">
        <x:v>是</x:v>
      </x:c>
      <x:c r="O15939" s="15"/>
      <x:c r="P15939" s="13" t="str"/>
    </x:row>
    <x:row r="15940">
      <x:c r="A15940" s="15" t="n">
        <x:v>15939</x:v>
      </x:c>
      <x:c r="B15940" s="13" t="str">
        <x:v>Danainae-23</x:v>
      </x:c>
      <x:c r="C15940" s="13" t="str">
        <x:v>Danainae</x:v>
      </x:c>
      <x:c r="D15940" s="33" t="n">
        <x:f>'AR_values'!I44</x:f>
        <x:v>2.9357448554777665</x:v>
      </x:c>
      <x:c r="E15940" s="33" t="str">
        <x:v>Nymphalinae-16</x:v>
      </x:c>
      <x:c r="F15940" s="33" t="str">
        <x:v>Nymphalinae</x:v>
      </x:c>
      <x:c r="G15940" s="33" t="n">
        <x:f>'AR_values'!I196</x:f>
        <x:v>2.801149955723224</x:v>
      </x:c>
      <x:c r="H15940" s="33" t="n">
        <x:f>ABS(D15940-G15940)</x:f>
        <x:v>0.13459489975454275</x:v>
      </x:c>
      <x:c r="I15940" s="14" t="n">
        <x:f>IFERROR(H15940/AVERAGE(D15940,G15940),"")</x:f>
        <x:v>0.04692256148456938</x:v>
      </x:c>
      <x:c r="J15940" s="14" t="n">
        <x:f>'Method'!$B$2</x:f>
        <x:v>0.05</x:v>
      </x:c>
      <x:c r="K15940" s="13" t="str">
        <x:f>IF(I15940&lt;=J15940,"是","否")</x:f>
        <x:v>是</x:v>
      </x:c>
      <x:c r="L15940" s="36" t="n">
        <x:v>0.8079996921221761</x:v>
      </x:c>
      <x:c r="M15940" s="36" t="n">
        <x:f>1-L15940</x:f>
        <x:v>0.19200030787782385</x:v>
      </x:c>
      <x:c r="N15940" s="13" t="str">
        <x:v>是</x:v>
      </x:c>
      <x:c r="O15940" s="15"/>
      <x:c r="P15940" s="13" t="str"/>
    </x:row>
    <x:row r="15941">
      <x:c r="A15941" s="15" t="n">
        <x:v>15940</x:v>
      </x:c>
      <x:c r="B15941" s="13" t="str">
        <x:v>Papilionidae-17</x:v>
      </x:c>
      <x:c r="C15941" s="13" t="str">
        <x:v>Papilionidae</x:v>
      </x:c>
      <x:c r="D15941" s="33" t="n">
        <x:f>'AR_values'!I227</x:f>
        <x:v>3.1238412015161123</x:v>
      </x:c>
      <x:c r="E15941" s="33" t="str">
        <x:v>Papilionidae-25</x:v>
      </x:c>
      <x:c r="F15941" s="33" t="str">
        <x:v>Papilionidae</x:v>
      </x:c>
      <x:c r="G15941" s="33" t="n">
        <x:f>'AR_values'!I235</x:f>
        <x:v>3.2739454937343897</x:v>
      </x:c>
      <x:c r="H15941" s="33" t="n">
        <x:f>ABS(D15941-G15941)</x:f>
        <x:v>0.15010429221827737</x:v>
      </x:c>
      <x:c r="I15941" s="14" t="n">
        <x:f>IFERROR(H15941/AVERAGE(D15941,G15941),"")</x:f>
        <x:v>0.04692381892935244</x:v>
      </x:c>
      <x:c r="J15941" s="14" t="n">
        <x:f>'Method'!$B$2</x:f>
        <x:v>0.05</x:v>
      </x:c>
      <x:c r="K15941" s="13" t="str">
        <x:f>IF(I15941&lt;=J15941,"是","否")</x:f>
        <x:v>是</x:v>
      </x:c>
      <x:c r="L15941" s="36" t="n">
        <x:v>0.9237143812912447</x:v>
      </x:c>
      <x:c r="M15941" s="36" t="n">
        <x:f>1-L15941</x:f>
        <x:v>0.07628561870875528</x:v>
      </x:c>
      <x:c r="N15941" s="13" t="str">
        <x:v>否</x:v>
      </x:c>
      <x:c r="O15941" s="15"/>
      <x:c r="P15941" s="13" t="str"/>
    </x:row>
    <x:row r="15942">
      <x:c r="A15942" s="15" t="n">
        <x:v>15941</x:v>
      </x:c>
      <x:c r="B15942" s="13" t="str">
        <x:v>Lycaenidae_Ogyris_amaryllis</x:v>
      </x:c>
      <x:c r="C15942" s="13" t="str">
        <x:v>Lycaenidae</x:v>
      </x:c>
      <x:c r="D15942" s="33" t="n">
        <x:f>'AR_values'!I176</x:f>
        <x:v>2.5353520766284507</x:v>
      </x:c>
      <x:c r="E15942" s="33" t="str">
        <x:v>Riodinidae-24</x:v>
      </x:c>
      <x:c r="F15942" s="33" t="str">
        <x:v>Riodinidae</x:v>
      </x:c>
      <x:c r="G15942" s="33" t="n">
        <x:f>'AR_values'!I348</x:f>
        <x:v>2.419105896071809</x:v>
      </x:c>
      <x:c r="H15942" s="33" t="n">
        <x:f>ABS(D15942-G15942)</x:f>
        <x:v>0.11624618055664193</x:v>
      </x:c>
      <x:c r="I15942" s="14" t="n">
        <x:f>IFERROR(H15942/AVERAGE(D15942,G15942),"")</x:f>
        <x:v>0.04692589227607713</x:v>
      </x:c>
      <x:c r="J15942" s="14" t="n">
        <x:f>'Method'!$B$2</x:f>
        <x:v>0.05</x:v>
      </x:c>
      <x:c r="K15942" s="13" t="str">
        <x:f>IF(I15942&lt;=J15942,"是","否")</x:f>
        <x:v>是</x:v>
      </x:c>
      <x:c r="L15942" s="36" t="n">
        <x:v>0.9301164922239962</x:v>
      </x:c>
      <x:c r="M15942" s="36" t="n">
        <x:f>1-L15942</x:f>
        <x:v>0.06988350777600383</x:v>
      </x:c>
      <x:c r="N15942" s="13" t="str">
        <x:v>是</x:v>
      </x:c>
      <x:c r="O15942" s="15"/>
      <x:c r="P15942" s="13" t="str"/>
    </x:row>
    <x:row r="15943">
      <x:c r="A15943" s="15" t="n">
        <x:v>15942</x:v>
      </x:c>
      <x:c r="B15943" s="13" t="str">
        <x:v>Danainae-22</x:v>
      </x:c>
      <x:c r="C15943" s="13" t="str">
        <x:v>Danainae</x:v>
      </x:c>
      <x:c r="D15943" s="33" t="n">
        <x:f>'AR_values'!I43</x:f>
        <x:v>3.059912863434068</x:v>
      </x:c>
      <x:c r="E15943" s="33" t="str">
        <x:v>Pieridae_Elodina_padusa</x:v>
      </x:c>
      <x:c r="F15943" s="33" t="str">
        <x:v>Pieridae</x:v>
      </x:c>
      <x:c r="G15943" s="33" t="n">
        <x:f>'AR_values'!I327</x:f>
        <x:v>2.919606733186484</x:v>
      </x:c>
      <x:c r="H15943" s="33" t="n">
        <x:f>ABS(D15943-G15943)</x:f>
        <x:v>0.1403061302475841</x:v>
      </x:c>
      <x:c r="I15943" s="14" t="n">
        <x:f>IFERROR(H15943/AVERAGE(D15943,G15943),"")</x:f>
        <x:v>0.046928897206685624</x:v>
      </x:c>
      <x:c r="J15943" s="14" t="n">
        <x:f>'Method'!$B$2</x:f>
        <x:v>0.05</x:v>
      </x:c>
      <x:c r="K15943" s="13" t="str">
        <x:f>IF(I15943&lt;=J15943,"是","否")</x:f>
        <x:v>是</x:v>
      </x:c>
      <x:c r="L15943" s="36" t="n">
        <x:v>0.8649154947037838</x:v>
      </x:c>
      <x:c r="M15943" s="36" t="n">
        <x:f>1-L15943</x:f>
        <x:v>0.13508450529621618</x:v>
      </x:c>
      <x:c r="N15943" s="13" t="str">
        <x:v>是</x:v>
      </x:c>
      <x:c r="O15943" s="15"/>
      <x:c r="P15943" s="13" t="str"/>
    </x:row>
    <x:row r="15944">
      <x:c r="A15944" s="15" t="n">
        <x:v>15943</x:v>
      </x:c>
      <x:c r="B15944" s="13" t="str">
        <x:v>Limenitidinae-6</x:v>
      </x:c>
      <x:c r="C15944" s="13" t="str">
        <x:v>Limenitidinae</x:v>
      </x:c>
      <x:c r="D15944" s="33" t="n">
        <x:f>'AR_values'!I138</x:f>
        <x:v>2.400197823531223</x:v>
      </x:c>
      <x:c r="E15944" s="33" t="str">
        <x:v>Lycaenidae_Candalides_cyprotus</x:v>
      </x:c>
      <x:c r="F15944" s="33" t="str">
        <x:v>Lycaenidae</x:v>
      </x:c>
      <x:c r="G15944" s="33" t="n">
        <x:f>'AR_values'!I165</x:f>
        <x:v>2.515543548597947</x:v>
      </x:c>
      <x:c r="H15944" s="33" t="n">
        <x:f>ABS(D15944-G15944)</x:f>
        <x:v>0.11534572506672403</x:v>
      </x:c>
      <x:c r="I15944" s="14" t="n">
        <x:f>IFERROR(H15944/AVERAGE(D15944,G15944),"")</x:f>
        <x:v>0.04692912679283775</x:v>
      </x:c>
      <x:c r="J15944" s="14" t="n">
        <x:f>'Method'!$B$2</x:f>
        <x:v>0.05</x:v>
      </x:c>
      <x:c r="K15944" s="13" t="str">
        <x:f>IF(I15944&lt;=J15944,"是","否")</x:f>
        <x:v>是</x:v>
      </x:c>
      <x:c r="L15944" s="36" t="n">
        <x:v>0.8911663945922332</x:v>
      </x:c>
      <x:c r="M15944" s="36" t="n">
        <x:f>1-L15944</x:f>
        <x:v>0.10883360540776676</x:v>
      </x:c>
      <x:c r="N15944" s="13" t="str">
        <x:v>是</x:v>
      </x:c>
      <x:c r="O15944" s="15"/>
      <x:c r="P15944" s="13" t="str"/>
    </x:row>
    <x:row r="15945">
      <x:c r="A15945" s="15" t="n">
        <x:v>15944</x:v>
      </x:c>
      <x:c r="B15945" s="13" t="str">
        <x:v>Heliconiinae-21</x:v>
      </x:c>
      <x:c r="C15945" s="13" t="str">
        <x:v>Heliconiinae</x:v>
      </x:c>
      <x:c r="D15945" s="33" t="n">
        <x:f>'AR_values'!I65</x:f>
        <x:v>2.475657871833206</x:v>
      </x:c>
      <x:c r="E15945" s="33" t="str">
        <x:v>Hesperiidae-10</x:v>
      </x:c>
      <x:c r="F15945" s="33" t="str">
        <x:v>Hesperiidae</x:v>
      </x:c>
      <x:c r="G15945" s="33" t="n">
        <x:f>'AR_values'!I76</x:f>
        <x:v>2.5946325444004152</x:v>
      </x:c>
      <x:c r="H15945" s="33" t="n">
        <x:f>ABS(D15945-G15945)</x:f>
        <x:v>0.11897467256720917</x:v>
      </x:c>
      <x:c r="I15945" s="14" t="n">
        <x:f>IFERROR(H15945/AVERAGE(D15945,G15945),"")</x:f>
        <x:v>0.04693012147244515</x:v>
      </x:c>
      <x:c r="J15945" s="14" t="n">
        <x:f>'Method'!$B$2</x:f>
        <x:v>0.05</x:v>
      </x:c>
      <x:c r="K15945" s="13" t="str">
        <x:f>IF(I15945&lt;=J15945,"是","否")</x:f>
        <x:v>是</x:v>
      </x:c>
      <x:c r="L15945" s="36" t="n">
        <x:v>0.7749741099963253</x:v>
      </x:c>
      <x:c r="M15945" s="36" t="n">
        <x:f>1-L15945</x:f>
        <x:v>0.22502589000367468</x:v>
      </x:c>
      <x:c r="N15945" s="13" t="str">
        <x:v>是</x:v>
      </x:c>
      <x:c r="O15945" s="15"/>
      <x:c r="P15945" s="13" t="str"/>
    </x:row>
    <x:row r="15946">
      <x:c r="A15946" s="15" t="n">
        <x:v>15945</x:v>
      </x:c>
      <x:c r="B15946" s="13" t="str">
        <x:v>Hesperiidae_Trapezites_lutea</x:v>
      </x:c>
      <x:c r="C15946" s="13" t="str">
        <x:v>Hesperiidae</x:v>
      </x:c>
      <x:c r="D15946" s="33" t="n">
        <x:f>'AR_values'!I126</x:f>
        <x:v>2.806294124049109</x:v>
      </x:c>
      <x:c r="E15946" s="33" t="str">
        <x:v>Papilionidae_Papilio_aegeus</x:v>
      </x:c>
      <x:c r="F15946" s="33" t="str">
        <x:v>Papilionidae</x:v>
      </x:c>
      <x:c r="G15946" s="33" t="n">
        <x:f>'AR_values'!I263</x:f>
        <x:v>2.6776011899305736</x:v>
      </x:c>
      <x:c r="H15946" s="33" t="n">
        <x:f>ABS(D15946-G15946)</x:f>
        <x:v>0.12869293411853544</x:v>
      </x:c>
      <x:c r="I15946" s="14" t="n">
        <x:f>IFERROR(H15946/AVERAGE(D15946,G15946),"")</x:f>
        <x:v>0.046934861717899026</x:v>
      </x:c>
      <x:c r="J15946" s="14" t="n">
        <x:f>'Method'!$B$2</x:f>
        <x:v>0.05</x:v>
      </x:c>
      <x:c r="K15946" s="13" t="str">
        <x:f>IF(I15946&lt;=J15946,"是","否")</x:f>
        <x:v>是</x:v>
      </x:c>
      <x:c r="L15946" s="36" t="n">
        <x:v>0.6334549878345499</x:v>
      </x:c>
      <x:c r="M15946" s="36" t="n">
        <x:f>1-L15946</x:f>
        <x:v>0.3665450121654501</x:v>
      </x:c>
      <x:c r="N15946" s="13" t="str">
        <x:v>是</x:v>
      </x:c>
      <x:c r="O15946" s="15"/>
      <x:c r="P15946" s="13" t="str"/>
    </x:row>
    <x:row r="15947">
      <x:c r="A15947" s="15" t="n">
        <x:v>15946</x:v>
      </x:c>
      <x:c r="B15947" s="13" t="str">
        <x:v>Lycaenidae-16</x:v>
      </x:c>
      <x:c r="C15947" s="13" t="str">
        <x:v>Lycaenidae</x:v>
      </x:c>
      <x:c r="D15947" s="33" t="n">
        <x:f>'AR_values'!I148</x:f>
        <x:v>2.498859339538604</x:v>
      </x:c>
      <x:c r="E15947" s="33" t="str">
        <x:v>Riodinidae-20</x:v>
      </x:c>
      <x:c r="F15947" s="33" t="str">
        <x:v>Riodinidae</x:v>
      </x:c>
      <x:c r="G15947" s="33" t="n">
        <x:f>'AR_values'!I344</x:f>
        <x:v>2.384261887097787</x:v>
      </x:c>
      <x:c r="H15947" s="33" t="n">
        <x:f>ABS(D15947-G15947)</x:f>
        <x:v>0.11459745244081665</x:v>
      </x:c>
      <x:c r="I15947" s="14" t="n">
        <x:f>IFERROR(H15947/AVERAGE(D15947,G15947),"")</x:f>
        <x:v>0.0469361488777759</x:v>
      </x:c>
      <x:c r="J15947" s="14" t="n">
        <x:f>'Method'!$B$2</x:f>
        <x:v>0.05</x:v>
      </x:c>
      <x:c r="K15947" s="13" t="str">
        <x:f>IF(I15947&lt;=J15947,"是","否")</x:f>
        <x:v>是</x:v>
      </x:c>
      <x:c r="L15947" s="36" t="n">
        <x:v>0.8096774546369314</x:v>
      </x:c>
      <x:c r="M15947" s="36" t="n">
        <x:f>1-L15947</x:f>
        <x:v>0.19032254536306858</x:v>
      </x:c>
      <x:c r="N15947" s="13" t="str">
        <x:v>是</x:v>
      </x:c>
      <x:c r="O15947" s="15"/>
      <x:c r="P15947" s="13" t="str"/>
    </x:row>
    <x:row r="15948">
      <x:c r="A15948" s="15" t="n">
        <x:v>15947</x:v>
      </x:c>
      <x:c r="B15948" s="13" t="str">
        <x:v>Heliconiinae-21</x:v>
      </x:c>
      <x:c r="C15948" s="13" t="str">
        <x:v>Heliconiinae</x:v>
      </x:c>
      <x:c r="D15948" s="33" t="n">
        <x:f>'AR_values'!I65</x:f>
        <x:v>2.475657871833206</x:v>
      </x:c>
      <x:c r="E15948" s="33" t="str">
        <x:v>Pieridae-Coliadinae-17</x:v>
      </x:c>
      <x:c r="F15948" s="33" t="str">
        <x:v>Pieridae-Coliadinae</x:v>
      </x:c>
      <x:c r="G15948" s="33" t="n">
        <x:f>'AR_values'!I308</x:f>
        <x:v>2.36212050316884</x:v>
      </x:c>
      <x:c r="H15948" s="33" t="n">
        <x:f>ABS(D15948-G15948)</x:f>
        <x:v>0.11353736866436615</x:v>
      </x:c>
      <x:c r="I15948" s="14" t="n">
        <x:f>IFERROR(H15948/AVERAGE(D15948,G15948),"")</x:f>
        <x:v>0.046937813129696394</x:v>
      </x:c>
      <x:c r="J15948" s="14" t="n">
        <x:f>'Method'!$B$2</x:f>
        <x:v>0.05</x:v>
      </x:c>
      <x:c r="K15948" s="13" t="str">
        <x:f>IF(I15948&lt;=J15948,"是","否")</x:f>
        <x:v>是</x:v>
      </x:c>
      <x:c r="L15948" s="36" t="n">
        <x:v>0.8875262789067975</x:v>
      </x:c>
      <x:c r="M15948" s="36" t="n">
        <x:f>1-L15948</x:f>
        <x:v>0.11247372109320253</x:v>
      </x:c>
      <x:c r="N15948" s="13" t="str">
        <x:v>是</x:v>
      </x:c>
      <x:c r="O15948" s="15"/>
      <x:c r="P15948" s="13" t="str"/>
    </x:row>
    <x:row r="15949">
      <x:c r="A15949" s="15" t="n">
        <x:v>15948</x:v>
      </x:c>
      <x:c r="B15949" s="13" t="str">
        <x:v>Hesperiidae_Signata_flammeata</x:v>
      </x:c>
      <x:c r="C15949" s="13" t="str">
        <x:v>Hesperiidae</x:v>
      </x:c>
      <x:c r="D15949" s="33" t="n">
        <x:f>'AR_values'!I123</x:f>
        <x:v>2.6818346519856244</x:v>
      </x:c>
      <x:c r="E15949" s="33" t="str">
        <x:v>Pieridae-4</x:v>
      </x:c>
      <x:c r="F15949" s="33" t="str">
        <x:v>Pieridae</x:v>
      </x:c>
      <x:c r="G15949" s="33" t="n">
        <x:f>'AR_values'!I294</x:f>
        <x:v>2.810742783341058</x:v>
      </x:c>
      <x:c r="H15949" s="33" t="n">
        <x:f>ABS(D15949-G15949)</x:f>
        <x:v>0.12890813135543366</x:v>
      </x:c>
      <x:c r="I15949" s="14" t="n">
        <x:f>IFERROR(H15949/AVERAGE(D15949,G15949),"")</x:f>
        <x:v>0.046939031037171564</x:v>
      </x:c>
      <x:c r="J15949" s="14" t="n">
        <x:f>'Method'!$B$2</x:f>
        <x:v>0.05</x:v>
      </x:c>
      <x:c r="K15949" s="13" t="str">
        <x:f>IF(I15949&lt;=J15949,"是","否")</x:f>
        <x:v>是</x:v>
      </x:c>
      <x:c r="L15949" s="36" t="n">
        <x:v>0.744254336628974</x:v>
      </x:c>
      <x:c r="M15949" s="36" t="n">
        <x:f>1-L15949</x:f>
        <x:v>0.255745663371026</x:v>
      </x:c>
      <x:c r="N15949" s="13" t="str">
        <x:v>是</x:v>
      </x:c>
      <x:c r="O15949" s="15"/>
      <x:c r="P15949" s="13" t="str"/>
    </x:row>
    <x:row r="15950">
      <x:c r="A15950" s="15" t="n">
        <x:v>15949</x:v>
      </x:c>
      <x:c r="B15950" s="13" t="str">
        <x:v>Danainae-3</x:v>
      </x:c>
      <x:c r="C15950" s="13" t="str">
        <x:v>Danainae</x:v>
      </x:c>
      <x:c r="D15950" s="33" t="n">
        <x:f>'AR_values'!I45</x:f>
        <x:v>2.7923364844254306</x:v>
      </x:c>
      <x:c r="E15950" s="33" t="str">
        <x:v>Nymphalinae-30</x:v>
      </x:c>
      <x:c r="F15950" s="33" t="str">
        <x:v>Nymphalinae</x:v>
      </x:c>
      <x:c r="G15950" s="33" t="n">
        <x:f>'AR_values'!I212</x:f>
        <x:v>2.926580929690944</x:v>
      </x:c>
      <x:c r="H15950" s="33" t="n">
        <x:f>ABS(D15950-G15950)</x:f>
        <x:v>0.1342444452655136</x:v>
      </x:c>
      <x:c r="I15950" s="14" t="n">
        <x:f>IFERROR(H15950/AVERAGE(D15950,G15950),"")</x:f>
        <x:v>0.04694750266340596</x:v>
      </x:c>
      <x:c r="J15950" s="14" t="n">
        <x:f>'Method'!$B$2</x:f>
        <x:v>0.05</x:v>
      </x:c>
      <x:c r="K15950" s="13" t="str">
        <x:f>IF(I15950&lt;=J15950,"是","否")</x:f>
        <x:v>是</x:v>
      </x:c>
      <x:c r="L15950" s="36" t="n">
        <x:v>0.7545873834556636</x:v>
      </x:c>
      <x:c r="M15950" s="36" t="n">
        <x:f>1-L15950</x:f>
        <x:v>0.24541261654433644</x:v>
      </x:c>
      <x:c r="N15950" s="13" t="str">
        <x:v>是</x:v>
      </x:c>
      <x:c r="O15950" s="15"/>
      <x:c r="P15950" s="13" t="str"/>
    </x:row>
    <x:row r="15951">
      <x:c r="A15951" s="15" t="n">
        <x:v>15950</x:v>
      </x:c>
      <x:c r="B15951" s="13" t="str">
        <x:v>Hesperiidae-33</x:v>
      </x:c>
      <x:c r="C15951" s="13" t="str">
        <x:v>Hesperiidae</x:v>
      </x:c>
      <x:c r="D15951" s="33" t="n">
        <x:f>'AR_values'!I101</x:f>
        <x:v>2.3794769606989794</x:v>
      </x:c>
      <x:c r="E15951" s="33" t="str">
        <x:v>Nymphalinae-11</x:v>
      </x:c>
      <x:c r="F15951" s="33" t="str">
        <x:v>Nymphalinae</x:v>
      </x:c>
      <x:c r="G15951" s="33" t="n">
        <x:f>'AR_values'!I191</x:f>
        <x:v>2.2703122194212044</x:v>
      </x:c>
      <x:c r="H15951" s="33" t="n">
        <x:f>ABS(D15951-G15951)</x:f>
        <x:v>0.10916474127777498</x:v>
      </x:c>
      <x:c r="I15951" s="14" t="n">
        <x:f>IFERROR(H15951/AVERAGE(D15951,G15951),"")</x:f>
        <x:v>0.04695470570773421</x:v>
      </x:c>
      <x:c r="J15951" s="14" t="n">
        <x:f>'Method'!$B$2</x:f>
        <x:v>0.05</x:v>
      </x:c>
      <x:c r="K15951" s="13" t="str">
        <x:f>IF(I15951&lt;=J15951,"是","否")</x:f>
        <x:v>是</x:v>
      </x:c>
      <x:c r="L15951" s="36" t="n">
        <x:v>0.815692953949362</x:v>
      </x:c>
      <x:c r="M15951" s="36" t="n">
        <x:f>1-L15951</x:f>
        <x:v>0.18430704605063797</x:v>
      </x:c>
      <x:c r="N15951" s="13" t="str">
        <x:v>是</x:v>
      </x:c>
      <x:c r="O15951" s="15"/>
      <x:c r="P15951" s="13" t="str"/>
    </x:row>
    <x:row r="15952">
      <x:c r="A15952" s="15" t="n">
        <x:v>15951</x:v>
      </x:c>
      <x:c r="B15952" s="13" t="str">
        <x:v>Hesperiidae_Trapezites_symmomus</x:v>
      </x:c>
      <x:c r="C15952" s="13" t="str">
        <x:v>Hesperiidae</x:v>
      </x:c>
      <x:c r="D15952" s="33" t="n">
        <x:f>'AR_values'!I129</x:f>
        <x:v>2.8528532917136653</x:v>
      </x:c>
      <x:c r="E15952" s="33" t="str">
        <x:v>Pieridae-21</x:v>
      </x:c>
      <x:c r="F15952" s="33" t="str">
        <x:v>Pieridae</x:v>
      </x:c>
      <x:c r="G15952" s="33" t="n">
        <x:f>'AR_values'!I286</x:f>
        <x:v>2.7219412558374705</x:v>
      </x:c>
      <x:c r="H15952" s="33" t="n">
        <x:f>ABS(D15952-G15952)</x:f>
        <x:v>0.13091203587619482</x:v>
      </x:c>
      <x:c r="I15952" s="14" t="n">
        <x:f>IFERROR(H15952/AVERAGE(D15952,G15952),"")</x:f>
        <x:v>0.046965689859799806</x:v>
      </x:c>
      <x:c r="J15952" s="14" t="n">
        <x:f>'Method'!$B$2</x:f>
        <x:v>0.05</x:v>
      </x:c>
      <x:c r="K15952" s="13" t="str">
        <x:f>IF(I15952&lt;=J15952,"是","否")</x:f>
        <x:v>是</x:v>
      </x:c>
      <x:c r="L15952" s="36" t="n">
        <x:v>0.8948103662118937</x:v>
      </x:c>
      <x:c r="M15952" s="36" t="n">
        <x:f>1-L15952</x:f>
        <x:v>0.10518963378810631</x:v>
      </x:c>
      <x:c r="N15952" s="13" t="str">
        <x:v>是</x:v>
      </x:c>
      <x:c r="O15952" s="15"/>
      <x:c r="P15952" s="13" t="str"/>
    </x:row>
    <x:row r="15953">
      <x:c r="A15953" s="15" t="n">
        <x:v>15952</x:v>
      </x:c>
      <x:c r="B15953" s="13" t="str">
        <x:v>Nymphalinae-7</x:v>
      </x:c>
      <x:c r="C15953" s="13" t="str">
        <x:v>Nymphalinae</x:v>
      </x:c>
      <x:c r="D15953" s="33" t="n">
        <x:f>'AR_values'!I216</x:f>
        <x:v>2.645417426578678</x:v>
      </x:c>
      <x:c r="E15953" s="33" t="str">
        <x:v>Parnassiinae-5</x:v>
      </x:c>
      <x:c r="F15953" s="33" t="str">
        <x:v>Parnassiinae</x:v>
      </x:c>
      <x:c r="G15953" s="33" t="n">
        <x:f>'AR_values'!I272</x:f>
        <x:v>2.7726642791414156</x:v>
      </x:c>
      <x:c r="H15953" s="33" t="n">
        <x:f>ABS(D15953-G15953)</x:f>
        <x:v>0.1272468525627377</x:v>
      </x:c>
      <x:c r="I15953" s="14" t="n">
        <x:f>IFERROR(H15953/AVERAGE(D15953,G15953),"")</x:f>
        <x:v>0.04697118259711659</x:v>
      </x:c>
      <x:c r="J15953" s="14" t="n">
        <x:f>'Method'!$B$2</x:f>
        <x:v>0.05</x:v>
      </x:c>
      <x:c r="K15953" s="13" t="str">
        <x:f>IF(I15953&lt;=J15953,"是","否")</x:f>
        <x:v>是</x:v>
      </x:c>
      <x:c r="L15953" s="36" t="n">
        <x:v>0.861512361849163</x:v>
      </x:c>
      <x:c r="M15953" s="36" t="n">
        <x:f>1-L15953</x:f>
        <x:v>0.13848763815083698</x:v>
      </x:c>
      <x:c r="N15953" s="13" t="str">
        <x:v>是</x:v>
      </x:c>
      <x:c r="O15953" s="15"/>
      <x:c r="P15953" s="13" t="str"/>
    </x:row>
    <x:row r="15954">
      <x:c r="A15954" s="15" t="n">
        <x:v>15953</x:v>
      </x:c>
      <x:c r="B15954" s="13" t="str">
        <x:v>Lycaenidae-9</x:v>
      </x:c>
      <x:c r="C15954" s="13" t="str">
        <x:v>Lycaenidae</x:v>
      </x:c>
      <x:c r="D15954" s="33" t="n">
        <x:f>'AR_values'!I162</x:f>
        <x:v>2.3871435022846637</x:v>
      </x:c>
      <x:c r="E15954" s="33" t="str">
        <x:v>Riodinidae-21</x:v>
      </x:c>
      <x:c r="F15954" s="33" t="str">
        <x:v>Riodinidae</x:v>
      </x:c>
      <x:c r="G15954" s="33" t="n">
        <x:f>'AR_values'!I345</x:f>
        <x:v>2.2775865960635353</x:v>
      </x:c>
      <x:c r="H15954" s="33" t="n">
        <x:f>ABS(D15954-G15954)</x:f>
        <x:v>0.10955690622112835</x:v>
      </x:c>
      <x:c r="I15954" s="14" t="n">
        <x:f>IFERROR(H15954/AVERAGE(D15954,G15954),"")</x:f>
        <x:v>0.04697245238686925</x:v>
      </x:c>
      <x:c r="J15954" s="14" t="n">
        <x:f>'Method'!$B$2</x:f>
        <x:v>0.05</x:v>
      </x:c>
      <x:c r="K15954" s="13" t="str">
        <x:f>IF(I15954&lt;=J15954,"是","否")</x:f>
        <x:v>是</x:v>
      </x:c>
      <x:c r="L15954" s="36" t="n">
        <x:v>0.9051045104510451</x:v>
      </x:c>
      <x:c r="M15954" s="36" t="n">
        <x:f>1-L15954</x:f>
        <x:v>0.09489548954895488</x:v>
      </x:c>
      <x:c r="N15954" s="13" t="str">
        <x:v>是</x:v>
      </x:c>
      <x:c r="O15954" s="15"/>
      <x:c r="P15954" s="13" t="str"/>
    </x:row>
    <x:row r="15955">
      <x:c r="A15955" s="15" t="n">
        <x:v>15954</x:v>
      </x:c>
      <x:c r="B15955" s="13" t="str">
        <x:v>Biblidinae-3</x:v>
      </x:c>
      <x:c r="C15955" s="13" t="str">
        <x:v>Biblidinae</x:v>
      </x:c>
      <x:c r="D15955" s="33" t="n">
        <x:f>'AR_values'!I9</x:f>
        <x:v>2.27944184586493</x:v>
      </x:c>
      <x:c r="E15955" s="33" t="str">
        <x:v>Limenitidinae-8</x:v>
      </x:c>
      <x:c r="F15955" s="33" t="str">
        <x:v>Limenitidinae</x:v>
      </x:c>
      <x:c r="G15955" s="33" t="n">
        <x:f>'AR_values'!I140</x:f>
        <x:v>2.3890954186981337</x:v>
      </x:c>
      <x:c r="H15955" s="33" t="n">
        <x:f>ABS(D15955-G15955)</x:f>
        <x:v>0.10965357283320376</x:v>
      </x:c>
      <x:c r="I15955" s="14" t="n">
        <x:f>IFERROR(H15955/AVERAGE(D15955,G15955),"")</x:f>
        <x:v>0.04697555856115306</x:v>
      </x:c>
      <x:c r="J15955" s="14" t="n">
        <x:f>'Method'!$B$2</x:f>
        <x:v>0.05</x:v>
      </x:c>
      <x:c r="K15955" s="13" t="str">
        <x:f>IF(I15955&lt;=J15955,"是","否")</x:f>
        <x:v>是</x:v>
      </x:c>
      <x:c r="L15955" s="36" t="n">
        <x:v>0.8826198117826253</x:v>
      </x:c>
      <x:c r="M15955" s="36" t="n">
        <x:f>1-L15955</x:f>
        <x:v>0.11738018821737473</x:v>
      </x:c>
      <x:c r="N15955" s="13" t="str">
        <x:v>是</x:v>
      </x:c>
      <x:c r="O15955" s="15"/>
      <x:c r="P15955" s="13" t="str"/>
    </x:row>
    <x:row r="15956">
      <x:c r="A15956" s="15" t="n">
        <x:v>15955</x:v>
      </x:c>
      <x:c r="B15956" s="13" t="str">
        <x:v>Heliconiinae-22</x:v>
      </x:c>
      <x:c r="C15956" s="13" t="str">
        <x:v>Heliconiinae</x:v>
      </x:c>
      <x:c r="D15956" s="33" t="n">
        <x:f>'AR_values'!I66</x:f>
        <x:v>2.5700482441884245</x:v>
      </x:c>
      <x:c r="E15956" s="33" t="str">
        <x:v>Limenitidinae-9</x:v>
      </x:c>
      <x:c r="F15956" s="33" t="str">
        <x:v>Limenitidinae</x:v>
      </x:c>
      <x:c r="G15956" s="33" t="n">
        <x:f>'AR_values'!I141</x:f>
        <x:v>2.69370960508862</x:v>
      </x:c>
      <x:c r="H15956" s="33" t="n">
        <x:f>ABS(D15956-G15956)</x:f>
        <x:v>0.1236613609001953</x:v>
      </x:c>
      <x:c r="I15956" s="14" t="n">
        <x:f>IFERROR(H15956/AVERAGE(D15956,G15956),"")</x:f>
        <x:v>0.04698596114833804</x:v>
      </x:c>
      <x:c r="J15956" s="14" t="n">
        <x:f>'Method'!$B$2</x:f>
        <x:v>0.05</x:v>
      </x:c>
      <x:c r="K15956" s="13" t="str">
        <x:f>IF(I15956&lt;=J15956,"是","否")</x:f>
        <x:v>是</x:v>
      </x:c>
      <x:c r="L15956" s="36" t="n">
        <x:v>0.9232012023295134</x:v>
      </x:c>
      <x:c r="M15956" s="36" t="n">
        <x:f>1-L15956</x:f>
        <x:v>0.07679879767048658</x:v>
      </x:c>
      <x:c r="N15956" s="13" t="str">
        <x:v>是</x:v>
      </x:c>
      <x:c r="O15956" s="15"/>
      <x:c r="P15956" s="13" t="str"/>
    </x:row>
    <x:row r="15957">
      <x:c r="A15957" s="15" t="n">
        <x:v>15956</x:v>
      </x:c>
      <x:c r="B15957" s="13" t="str">
        <x:v>Nymphalinae-4</x:v>
      </x:c>
      <x:c r="C15957" s="13" t="str">
        <x:v>Nymphalinae</x:v>
      </x:c>
      <x:c r="D15957" s="33" t="n">
        <x:f>'AR_values'!I213</x:f>
        <x:v>2.6453777429352816</x:v>
      </x:c>
      <x:c r="E15957" s="33" t="str">
        <x:v>Parnassiinae-5</x:v>
      </x:c>
      <x:c r="F15957" s="33" t="str">
        <x:v>Parnassiinae</x:v>
      </x:c>
      <x:c r="G15957" s="33" t="n">
        <x:f>'AR_values'!I272</x:f>
        <x:v>2.7726642791414156</x:v>
      </x:c>
      <x:c r="H15957" s="33" t="n">
        <x:f>ABS(D15957-G15957)</x:f>
        <x:v>0.12728653620613395</x:v>
      </x:c>
      <x:c r="I15957" s="14" t="n">
        <x:f>IFERROR(H15957/AVERAGE(D15957,G15957),"")</x:f>
        <x:v>0.0469861753332603</x:v>
      </x:c>
      <x:c r="J15957" s="14" t="n">
        <x:f>'Method'!$B$2</x:f>
        <x:v>0.05</x:v>
      </x:c>
      <x:c r="K15957" s="13" t="str">
        <x:f>IF(I15957&lt;=J15957,"是","否")</x:f>
        <x:v>是</x:v>
      </x:c>
      <x:c r="L15957" s="36" t="n">
        <x:v>0.8778265186842469</x:v>
      </x:c>
      <x:c r="M15957" s="36" t="n">
        <x:f>1-L15957</x:f>
        <x:v>0.12217348131575312</x:v>
      </x:c>
      <x:c r="N15957" s="13" t="str">
        <x:v>是</x:v>
      </x:c>
      <x:c r="O15957" s="15"/>
      <x:c r="P15957" s="13" t="str"/>
    </x:row>
    <x:row r="15958">
      <x:c r="A15958" s="15" t="n">
        <x:v>15957</x:v>
      </x:c>
      <x:c r="B15958" s="13" t="str">
        <x:v>Danainae-6</x:v>
      </x:c>
      <x:c r="C15958" s="13" t="str">
        <x:v>Danainae</x:v>
      </x:c>
      <x:c r="D15958" s="33" t="n">
        <x:f>'AR_values'!I48</x:f>
        <x:v>2.8766669259385655</x:v>
      </x:c>
      <x:c r="E15958" s="33" t="str">
        <x:v>Papilionidae-12</x:v>
      </x:c>
      <x:c r="F15958" s="33" t="str">
        <x:v>Papilionidae</x:v>
      </x:c>
      <x:c r="G15958" s="33" t="n">
        <x:f>'AR_values'!I222</x:f>
        <x:v>2.7446040689002573</x:v>
      </x:c>
      <x:c r="H15958" s="33" t="n">
        <x:f>ABS(D15958-G15958)</x:f>
        <x:v>0.13206285703830822</x:v>
      </x:c>
      <x:c r="I15958" s="14" t="n">
        <x:f>IFERROR(H15958/AVERAGE(D15958,G15958),"")</x:f>
        <x:v>0.04698683168257211</x:v>
      </x:c>
      <x:c r="J15958" s="14" t="n">
        <x:f>'Method'!$B$2</x:f>
        <x:v>0.05</x:v>
      </x:c>
      <x:c r="K15958" s="13" t="str">
        <x:f>IF(I15958&lt;=J15958,"是","否")</x:f>
        <x:v>是</x:v>
      </x:c>
      <x:c r="L15958" s="36" t="n">
        <x:v>0.6404479007503022</x:v>
      </x:c>
      <x:c r="M15958" s="36" t="n">
        <x:f>1-L15958</x:f>
        <x:v>0.3595520992496978</x:v>
      </x:c>
      <x:c r="N15958" s="13" t="str">
        <x:v>是</x:v>
      </x:c>
      <x:c r="O15958" s="15"/>
      <x:c r="P15958" s="13" t="str"/>
    </x:row>
    <x:row r="15959">
      <x:c r="A15959" s="15" t="n">
        <x:v>15958</x:v>
      </x:c>
      <x:c r="B15959" s="13" t="str">
        <x:v>Hesperiidae_Signata_flammeata</x:v>
      </x:c>
      <x:c r="C15959" s="13" t="str">
        <x:v>Hesperiidae</x:v>
      </x:c>
      <x:c r="D15959" s="33" t="n">
        <x:f>'AR_values'!I123</x:f>
        <x:v>2.6818346519856244</x:v>
      </x:c>
      <x:c r="E15959" s="33" t="str">
        <x:v>Papilionidae-40</x:v>
      </x:c>
      <x:c r="F15959" s="33" t="str">
        <x:v>Papilionidae</x:v>
      </x:c>
      <x:c r="G15959" s="33" t="n">
        <x:f>'AR_values'!I252</x:f>
        <x:v>2.8108801691423007</x:v>
      </x:c>
      <x:c r="H15959" s="33" t="n">
        <x:f>ABS(D15959-G15959)</x:f>
        <x:v>0.12904551715667623</x:v>
      </x:c>
      <x:c r="I15959" s="14" t="n">
        <x:f>IFERROR(H15959/AVERAGE(D15959,G15959),"")</x:f>
        <x:v>0.04698788171572207</x:v>
      </x:c>
      <x:c r="J15959" s="14" t="n">
        <x:f>'Method'!$B$2</x:f>
        <x:v>0.05</x:v>
      </x:c>
      <x:c r="K15959" s="13" t="str">
        <x:f>IF(I15959&lt;=J15959,"是","否")</x:f>
        <x:v>是</x:v>
      </x:c>
      <x:c r="L15959" s="36" t="n">
        <x:v>0.7348551774503221</x:v>
      </x:c>
      <x:c r="M15959" s="36" t="n">
        <x:f>1-L15959</x:f>
        <x:v>0.26514482254967786</x:v>
      </x:c>
      <x:c r="N15959" s="13" t="str">
        <x:v>是</x:v>
      </x:c>
      <x:c r="O15959" s="15"/>
      <x:c r="P15959" s="13" t="str"/>
    </x:row>
    <x:row r="15960">
      <x:c r="A15960" s="15" t="n">
        <x:v>15959</x:v>
      </x:c>
      <x:c r="B15960" s="13" t="str">
        <x:v>Hesperiidae-5</x:v>
      </x:c>
      <x:c r="C15960" s="13" t="str">
        <x:v>Hesperiidae</x:v>
      </x:c>
      <x:c r="D15960" s="33" t="n">
        <x:f>'AR_values'!I106</x:f>
        <x:v>2.8392093365484024</x:v>
      </x:c>
      <x:c r="E15960" s="33" t="str">
        <x:v>Papilionidae-38</x:v>
      </x:c>
      <x:c r="F15960" s="33" t="str">
        <x:v>Papilionidae</x:v>
      </x:c>
      <x:c r="G15960" s="33" t="n">
        <x:f>'AR_values'!I249</x:f>
        <x:v>2.975840308372445</x:v>
      </x:c>
      <x:c r="H15960" s="33" t="n">
        <x:f>ABS(D15960-G15960)</x:f>
        <x:v>0.13663097182404282</x:v>
      </x:c>
      <x:c r="I15960" s="14" t="n">
        <x:f>IFERROR(H15960/AVERAGE(D15960,G15960),"")</x:f>
        <x:v>0.04699219444958069</x:v>
      </x:c>
      <x:c r="J15960" s="14" t="n">
        <x:f>'Method'!$B$2</x:f>
        <x:v>0.05</x:v>
      </x:c>
      <x:c r="K15960" s="13" t="str">
        <x:f>IF(I15960&lt;=J15960,"是","否")</x:f>
        <x:v>是</x:v>
      </x:c>
      <x:c r="L15960" s="36" t="n">
        <x:v>0.7536478629891668</x:v>
      </x:c>
      <x:c r="M15960" s="36" t="n">
        <x:f>1-L15960</x:f>
        <x:v>0.24635213701083325</x:v>
      </x:c>
      <x:c r="N15960" s="13" t="str">
        <x:v>是</x:v>
      </x:c>
      <x:c r="O15960" s="15"/>
      <x:c r="P15960" s="13" t="str"/>
    </x:row>
    <x:row r="15961">
      <x:c r="A15961" s="15" t="n">
        <x:v>15960</x:v>
      </x:c>
      <x:c r="B15961" s="13" t="str">
        <x:v>Heliconiinae-5</x:v>
      </x:c>
      <x:c r="C15961" s="13" t="str">
        <x:v>Heliconiinae</x:v>
      </x:c>
      <x:c r="D15961" s="33" t="n">
        <x:f>'AR_values'!I70</x:f>
        <x:v>3.2165725173492303</x:v>
      </x:c>
      <x:c r="E15961" s="33" t="str">
        <x:v>Hesperiidae_Motasingha_trimaculata</x:v>
      </x:c>
      <x:c r="F15961" s="33" t="str">
        <x:v>Hesperiidae</x:v>
      </x:c>
      <x:c r="G15961" s="33" t="n">
        <x:f>'AR_values'!I121</x:f>
        <x:v>3.0688836425381005</x:v>
      </x:c>
      <x:c r="H15961" s="33" t="n">
        <x:f>ABS(D15961-G15961)</x:f>
        <x:v>0.1476888748111298</x:v>
      </x:c>
      <x:c r="I15961" s="14" t="n">
        <x:f>IFERROR(H15961/AVERAGE(D15961,G15961),"")</x:f>
        <x:v>0.04699384453706131</x:v>
      </x:c>
      <x:c r="J15961" s="14" t="n">
        <x:f>'Method'!$B$2</x:f>
        <x:v>0.05</x:v>
      </x:c>
      <x:c r="K15961" s="13" t="str">
        <x:f>IF(I15961&lt;=J15961,"是","否")</x:f>
        <x:v>是</x:v>
      </x:c>
      <x:c r="L15961" s="36" t="n">
        <x:v>0.6871980201909101</x:v>
      </x:c>
      <x:c r="M15961" s="36" t="n">
        <x:f>1-L15961</x:f>
        <x:v>0.31280197980908986</x:v>
      </x:c>
      <x:c r="N15961" s="13" t="str">
        <x:v>是</x:v>
      </x:c>
      <x:c r="O15961" s="15"/>
      <x:c r="P15961" s="13" t="str"/>
    </x:row>
    <x:row r="15962">
      <x:c r="A15962" s="15" t="n">
        <x:v>15961</x:v>
      </x:c>
      <x:c r="B15962" s="13" t="str">
        <x:v>Heliconiinae-21</x:v>
      </x:c>
      <x:c r="C15962" s="13" t="str">
        <x:v>Heliconiinae</x:v>
      </x:c>
      <x:c r="D15962" s="33" t="n">
        <x:f>'AR_values'!I65</x:f>
        <x:v>2.475657871833206</x:v>
      </x:c>
      <x:c r="E15962" s="33" t="str">
        <x:v>Satyrinae-25</x:v>
      </x:c>
      <x:c r="F15962" s="33" t="str">
        <x:v>Satyrinae</x:v>
      </x:c>
      <x:c r="G15962" s="33" t="n">
        <x:f>'AR_values'!I375</x:f>
        <x:v>2.3619837618973727</x:v>
      </x:c>
      <x:c r="H15962" s="33" t="n">
        <x:f>ABS(D15962-G15962)</x:f>
        <x:v>0.11367410993583338</x:v>
      </x:c>
      <x:c r="I15962" s="14" t="n">
        <x:f>IFERROR(H15962/AVERAGE(D15962,G15962),"")</x:f>
        <x:v>0.046995672082544425</x:v>
      </x:c>
      <x:c r="J15962" s="14" t="n">
        <x:f>'Method'!$B$2</x:f>
        <x:v>0.05</x:v>
      </x:c>
      <x:c r="K15962" s="13" t="str">
        <x:f>IF(I15962&lt;=J15962,"是","否")</x:f>
        <x:v>是</x:v>
      </x:c>
      <x:c r="L15962" s="36" t="n">
        <x:v>0.8319218955682317</x:v>
      </x:c>
      <x:c r="M15962" s="36" t="n">
        <x:f>1-L15962</x:f>
        <x:v>0.1680781044317683</x:v>
      </x:c>
      <x:c r="N15962" s="13" t="str">
        <x:v>是</x:v>
      </x:c>
      <x:c r="O15962" s="15"/>
      <x:c r="P15962" s="13" t="str"/>
    </x:row>
    <x:row r="15963">
      <x:c r="A15963" s="15" t="n">
        <x:v>15962</x:v>
      </x:c>
      <x:c r="B15963" s="13" t="str">
        <x:v>Lycaenidae-18</x:v>
      </x:c>
      <x:c r="C15963" s="13" t="str">
        <x:v>Lycaenidae</x:v>
      </x:c>
      <x:c r="D15963" s="33" t="n">
        <x:f>'AR_values'!I149</x:f>
        <x:v>2.3153095940800945</x:v>
      </x:c>
      <x:c r="E15963" s="33" t="str">
        <x:v>Lycaenidae_Theclinesthes_serpentata</x:v>
      </x:c>
      <x:c r="F15963" s="33" t="str">
        <x:v>Lycaenidae</x:v>
      </x:c>
      <x:c r="G15963" s="33" t="n">
        <x:f>'AR_values'!I186</x:f>
        <x:v>2.4267462861233002</x:v>
      </x:c>
      <x:c r="H15963" s="33" t="n">
        <x:f>ABS(D15963-G15963)</x:f>
        <x:v>0.11143669204320572</x:v>
      </x:c>
      <x:c r="I15963" s="14" t="n">
        <x:f>IFERROR(H15963/AVERAGE(D15963,G15963),"")</x:f>
        <x:v>0.04699931627057335</x:v>
      </x:c>
      <x:c r="J15963" s="14" t="n">
        <x:f>'Method'!$B$2</x:f>
        <x:v>0.05</x:v>
      </x:c>
      <x:c r="K15963" s="13" t="str">
        <x:f>IF(I15963&lt;=J15963,"是","否")</x:f>
        <x:v>是</x:v>
      </x:c>
      <x:c r="L15963" s="36" t="n">
        <x:v>0.8887548022098469</x:v>
      </x:c>
      <x:c r="M15963" s="36" t="n">
        <x:f>1-L15963</x:f>
        <x:v>0.11124519779015307</x:v>
      </x:c>
      <x:c r="N15963" s="13" t="str">
        <x:v>否</x:v>
      </x:c>
      <x:c r="O15963" s="15"/>
      <x:c r="P15963" s="13" t="str"/>
    </x:row>
    <x:row r="15964">
      <x:c r="A15964" s="15" t="n">
        <x:v>15963</x:v>
      </x:c>
      <x:c r="B15964" s="13" t="str">
        <x:v>Danainae-3</x:v>
      </x:c>
      <x:c r="C15964" s="13" t="str">
        <x:v>Danainae</x:v>
      </x:c>
      <x:c r="D15964" s="33" t="n">
        <x:f>'AR_values'!I45</x:f>
        <x:v>2.7923364844254306</x:v>
      </x:c>
      <x:c r="E15964" s="33" t="str">
        <x:v>Lycaenidae-10</x:v>
      </x:c>
      <x:c r="F15964" s="33" t="str">
        <x:v>Lycaenidae</x:v>
      </x:c>
      <x:c r="G15964" s="33" t="n">
        <x:f>'AR_values'!I143</x:f>
        <x:v>2.6640880253063326</x:v>
      </x:c>
      <x:c r="H15964" s="33" t="n">
        <x:f>ABS(D15964-G15964)</x:f>
        <x:v>0.128248459119098</x:v>
      </x:c>
      <x:c r="I15964" s="14" t="n">
        <x:f>IFERROR(H15964/AVERAGE(D15964,G15964),"")</x:f>
        <x:v>0.047008240979183886</x:v>
      </x:c>
      <x:c r="J15964" s="14" t="n">
        <x:f>'Method'!$B$2</x:f>
        <x:v>0.05</x:v>
      </x:c>
      <x:c r="K15964" s="13" t="str">
        <x:f>IF(I15964&lt;=J15964,"是","否")</x:f>
        <x:v>是</x:v>
      </x:c>
      <x:c r="L15964" s="36" t="n">
        <x:v>0.7711613350216212</x:v>
      </x:c>
      <x:c r="M15964" s="36" t="n">
        <x:f>1-L15964</x:f>
        <x:v>0.2288386649783788</x:v>
      </x:c>
      <x:c r="N15964" s="13" t="str">
        <x:v>是</x:v>
      </x:c>
      <x:c r="O15964" s="15"/>
      <x:c r="P15964" s="13" t="str"/>
    </x:row>
    <x:row r="15965">
      <x:c r="A15965" s="15" t="n">
        <x:v>15964</x:v>
      </x:c>
      <x:c r="B15965" s="13" t="str">
        <x:v>Hesperiidae-6</x:v>
      </x:c>
      <x:c r="C15965" s="13" t="str">
        <x:v>Hesperiidae</x:v>
      </x:c>
      <x:c r="D15965" s="33" t="n">
        <x:f>'AR_values'!I107</x:f>
        <x:v>2.805069004432799</x:v>
      </x:c>
      <x:c r="E15965" s="33" t="str">
        <x:v>Limenitidinae-3</x:v>
      </x:c>
      <x:c r="F15965" s="33" t="str">
        <x:v>Limenitidinae</x:v>
      </x:c>
      <x:c r="G15965" s="33" t="n">
        <x:f>'AR_values'!I135</x:f>
        <x:v>2.6762314373060816</x:v>
      </x:c>
      <x:c r="H15965" s="33" t="n">
        <x:f>ABS(D15965-G15965)</x:f>
        <x:v>0.12883756712671746</x:v>
      </x:c>
      <x:c r="I15965" s="14" t="n">
        <x:f>IFERROR(H15965/AVERAGE(D15965,G15965),"")</x:f>
        <x:v>0.04700985413813412</x:v>
      </x:c>
      <x:c r="J15965" s="14" t="n">
        <x:f>'Method'!$B$2</x:f>
        <x:v>0.05</x:v>
      </x:c>
      <x:c r="K15965" s="13" t="str">
        <x:f>IF(I15965&lt;=J15965,"是","否")</x:f>
        <x:v>是</x:v>
      </x:c>
      <x:c r="L15965" s="36" t="n">
        <x:v>0.863724796604174</x:v>
      </x:c>
      <x:c r="M15965" s="36" t="n">
        <x:f>1-L15965</x:f>
        <x:v>0.136275203395826</x:v>
      </x:c>
      <x:c r="N15965" s="13" t="str">
        <x:v>是</x:v>
      </x:c>
      <x:c r="O15965" s="15"/>
      <x:c r="P15965" s="13" t="str"/>
    </x:row>
    <x:row r="15966">
      <x:c r="A15966" s="15" t="n">
        <x:v>15965</x:v>
      </x:c>
      <x:c r="B15966" s="13" t="str">
        <x:v>Lycaenidae_Candalides_heathi</x:v>
      </x:c>
      <x:c r="C15966" s="13" t="str">
        <x:v>Lycaenidae</x:v>
      </x:c>
      <x:c r="D15966" s="33" t="n">
        <x:f>'AR_values'!I166</x:f>
        <x:v>2.5235179269616976</x:v>
      </x:c>
      <x:c r="E15966" s="33" t="str">
        <x:v>Satyrinae-1</x:v>
      </x:c>
      <x:c r="F15966" s="33" t="str">
        <x:v>Satyrinae</x:v>
      </x:c>
      <x:c r="G15966" s="33" t="n">
        <x:f>'AR_values'!I358</x:f>
        <x:v>2.4076047196767663</x:v>
      </x:c>
      <x:c r="H15966" s="33" t="n">
        <x:f>ABS(D15966-G15966)</x:f>
        <x:v>0.11591320728493137</x:v>
      </x:c>
      <x:c r="I15966" s="14" t="n">
        <x:f>IFERROR(H15966/AVERAGE(D15966,G15966),"")</x:f>
        <x:v>0.047012907847242116</x:v>
      </x:c>
      <x:c r="J15966" s="14" t="n">
        <x:f>'Method'!$B$2</x:f>
        <x:v>0.05</x:v>
      </x:c>
      <x:c r="K15966" s="13" t="str">
        <x:f>IF(I15966&lt;=J15966,"是","否")</x:f>
        <x:v>是</x:v>
      </x:c>
      <x:c r="L15966" s="36" t="n">
        <x:v>0.9065807799442896</x:v>
      </x:c>
      <x:c r="M15966" s="36" t="n">
        <x:f>1-L15966</x:f>
        <x:v>0.09341922005571035</x:v>
      </x:c>
      <x:c r="N15966" s="13" t="str">
        <x:v>是</x:v>
      </x:c>
      <x:c r="O15966" s="15"/>
      <x:c r="P15966" s="13" t="str"/>
    </x:row>
    <x:row r="15967">
      <x:c r="A15967" s="15" t="n">
        <x:v>15966</x:v>
      </x:c>
      <x:c r="B15967" s="13" t="str">
        <x:v>Limenitidinae-4</x:v>
      </x:c>
      <x:c r="C15967" s="13" t="str">
        <x:v>Limenitidinae</x:v>
      </x:c>
      <x:c r="D15967" s="33" t="n">
        <x:f>'AR_values'!I136</x:f>
        <x:v>2.4478863236029302</x:v>
      </x:c>
      <x:c r="E15967" s="33" t="str">
        <x:v>Pieridae-Coliadinae-8</x:v>
      </x:c>
      <x:c r="F15967" s="33" t="str">
        <x:v>Pieridae-Coliadinae</x:v>
      </x:c>
      <x:c r="G15967" s="33" t="n">
        <x:f>'AR_values'!I320</x:f>
        <x:v>2.3354395933001033</x:v>
      </x:c>
      <x:c r="H15967" s="33" t="n">
        <x:f>ABS(D15967-G15967)</x:f>
        <x:v>0.11244673030282692</x:v>
      </x:c>
      <x:c r="I15967" s="14" t="n">
        <x:f>IFERROR(H15967/AVERAGE(D15967,G15967),"")</x:f>
        <x:v>0.04701612737926527</x:v>
      </x:c>
      <x:c r="J15967" s="14" t="n">
        <x:f>'Method'!$B$2</x:f>
        <x:v>0.05</x:v>
      </x:c>
      <x:c r="K15967" s="13" t="str">
        <x:f>IF(I15967&lt;=J15967,"是","否")</x:f>
        <x:v>是</x:v>
      </x:c>
      <x:c r="L15967" s="36" t="n">
        <x:v>0.6765573038169455</x:v>
      </x:c>
      <x:c r="M15967" s="36" t="n">
        <x:f>1-L15967</x:f>
        <x:v>0.32344269618305455</x:v>
      </x:c>
      <x:c r="N15967" s="13" t="str">
        <x:v>是</x:v>
      </x:c>
      <x:c r="O15967" s="15"/>
      <x:c r="P15967" s="13" t="str"/>
    </x:row>
    <x:row r="15968">
      <x:c r="A15968" s="15" t="n">
        <x:v>15967</x:v>
      </x:c>
      <x:c r="B15968" s="13" t="str">
        <x:v>Charaxinae-7</x:v>
      </x:c>
      <x:c r="C15968" s="13" t="str">
        <x:v>Charaxinae</x:v>
      </x:c>
      <x:c r="D15968" s="33" t="n">
        <x:f>'AR_values'!I28</x:f>
        <x:v>2.3144245792096236</x:v>
      </x:c>
      <x:c r="E15968" s="33" t="str">
        <x:v>Riodinidae-5</x:v>
      </x:c>
      <x:c r="F15968" s="33" t="str">
        <x:v>Riodinidae</x:v>
      </x:c>
      <x:c r="G15968" s="33" t="n">
        <x:f>'AR_values'!I353</x:f>
        <x:v>2.208105392938412</x:v>
      </x:c>
      <x:c r="H15968" s="33" t="n">
        <x:f>ABS(D15968-G15968)</x:f>
        <x:v>0.10631918627121184</x:v>
      </x:c>
      <x:c r="I15968" s="14" t="n">
        <x:f>IFERROR(H15968/AVERAGE(D15968,G15968),"")</x:f>
        <x:v>0.047017570663313545</x:v>
      </x:c>
      <x:c r="J15968" s="14" t="n">
        <x:f>'Method'!$B$2</x:f>
        <x:v>0.05</x:v>
      </x:c>
      <x:c r="K15968" s="13" t="str">
        <x:f>IF(I15968&lt;=J15968,"是","否")</x:f>
        <x:v>是</x:v>
      </x:c>
      <x:c r="L15968" s="36" t="n">
        <x:v>0.6523287874021576</x:v>
      </x:c>
      <x:c r="M15968" s="36" t="n">
        <x:f>1-L15968</x:f>
        <x:v>0.3476712125978424</x:v>
      </x:c>
      <x:c r="N15968" s="13" t="str">
        <x:v>是</x:v>
      </x:c>
      <x:c r="O15968" s="15"/>
      <x:c r="P15968" s="13" t="str"/>
    </x:row>
    <x:row r="15969">
      <x:c r="A15969" s="15" t="n">
        <x:v>15968</x:v>
      </x:c>
      <x:c r="B15969" s="13" t="str">
        <x:v>Hesperiidae_Antipodia_atralba</x:v>
      </x:c>
      <x:c r="C15969" s="13" t="str">
        <x:v>Hesperiidae</x:v>
      </x:c>
      <x:c r="D15969" s="33" t="n">
        <x:f>'AR_values'!I112</x:f>
        <x:v>2.980336396525423</x:v>
      </x:c>
      <x:c r="E15969" s="33" t="str">
        <x:v>Papilionidae-17</x:v>
      </x:c>
      <x:c r="F15969" s="33" t="str">
        <x:v>Papilionidae</x:v>
      </x:c>
      <x:c r="G15969" s="33" t="n">
        <x:f>'AR_values'!I227</x:f>
        <x:v>3.1238412015161123</x:v>
      </x:c>
      <x:c r="H15969" s="33" t="n">
        <x:f>ABS(D15969-G15969)</x:f>
        <x:v>0.1435048049906893</x:v>
      </x:c>
      <x:c r="I15969" s="14" t="n">
        <x:f>IFERROR(H15969/AVERAGE(D15969,G15969),"")</x:f>
        <x:v>0.047018554976752766</x:v>
      </x:c>
      <x:c r="J15969" s="14" t="n">
        <x:f>'Method'!$B$2</x:f>
        <x:v>0.05</x:v>
      </x:c>
      <x:c r="K15969" s="13" t="str">
        <x:f>IF(I15969&lt;=J15969,"是","否")</x:f>
        <x:v>是</x:v>
      </x:c>
      <x:c r="L15969" s="36" t="n">
        <x:v>0.7106657897791017</x:v>
      </x:c>
      <x:c r="M15969" s="36" t="n">
        <x:f>1-L15969</x:f>
        <x:v>0.28933421022089834</x:v>
      </x:c>
      <x:c r="N15969" s="13" t="str">
        <x:v>是</x:v>
      </x:c>
      <x:c r="O15969" s="15"/>
      <x:c r="P15969" s="13" t="str"/>
    </x:row>
    <x:row r="15970">
      <x:c r="A15970" s="15" t="n">
        <x:v>15969</x:v>
      </x:c>
      <x:c r="B15970" s="13" t="str">
        <x:v>Pieridae-5</x:v>
      </x:c>
      <x:c r="C15970" s="13" t="str">
        <x:v>Pieridae</x:v>
      </x:c>
      <x:c r="D15970" s="33" t="n">
        <x:f>'AR_values'!I295</x:f>
        <x:v>2.730957512273332</x:v>
      </x:c>
      <x:c r="E15970" s="33" t="str">
        <x:v>Satyrinae-8</x:v>
      </x:c>
      <x:c r="F15970" s="33" t="str">
        <x:v>Satyrinae</x:v>
      </x:c>
      <x:c r="G15970" s="33" t="n">
        <x:f>'AR_values'!I383</x:f>
        <x:v>2.6054994443958197</x:v>
      </x:c>
      <x:c r="H15970" s="33" t="n">
        <x:f>ABS(D15970-G15970)</x:f>
        <x:v>0.12545806787751212</x:v>
      </x:c>
      <x:c r="I15970" s="14" t="n">
        <x:f>IFERROR(H15970/AVERAGE(D15970,G15970),"")</x:f>
        <x:v>0.04701923725655575</x:v>
      </x:c>
      <x:c r="J15970" s="14" t="n">
        <x:f>'Method'!$B$2</x:f>
        <x:v>0.05</x:v>
      </x:c>
      <x:c r="K15970" s="13" t="str">
        <x:f>IF(I15970&lt;=J15970,"是","否")</x:f>
        <x:v>是</x:v>
      </x:c>
      <x:c r="L15970" s="36" t="n">
        <x:v>0.8301595346704318</x:v>
      </x:c>
      <x:c r="M15970" s="36" t="n">
        <x:f>1-L15970</x:f>
        <x:v>0.1698404653295682</x:v>
      </x:c>
      <x:c r="N15970" s="13" t="str">
        <x:v>是</x:v>
      </x:c>
      <x:c r="O15970" s="15"/>
      <x:c r="P15970" s="13" t="str"/>
    </x:row>
    <x:row r="15971">
      <x:c r="A15971" s="15" t="n">
        <x:v>15970</x:v>
      </x:c>
      <x:c r="B15971" s="13" t="str">
        <x:v>Danainae-2</x:v>
      </x:c>
      <x:c r="C15971" s="13" t="str">
        <x:v>Danainae</x:v>
      </x:c>
      <x:c r="D15971" s="33" t="n">
        <x:f>'AR_values'!I40</x:f>
        <x:v>2.7817420272828395</x:v>
      </x:c>
      <x:c r="E15971" s="33" t="str">
        <x:v>Satyrinae-24</x:v>
      </x:c>
      <x:c r="F15971" s="33" t="str">
        <x:v>Satyrinae</x:v>
      </x:c>
      <x:c r="G15971" s="33" t="n">
        <x:f>'AR_values'!I374</x:f>
        <x:v>2.6539500699664473</x:v>
      </x:c>
      <x:c r="H15971" s="33" t="n">
        <x:f>ABS(D15971-G15971)</x:f>
        <x:v>0.12779195731639215</x:v>
      </x:c>
      <x:c r="I15971" s="14" t="n">
        <x:f>IFERROR(H15971/AVERAGE(D15971,G15971),"")</x:f>
        <x:v>0.04701957176016677</x:v>
      </x:c>
      <x:c r="J15971" s="14" t="n">
        <x:f>'Method'!$B$2</x:f>
        <x:v>0.05</x:v>
      </x:c>
      <x:c r="K15971" s="13" t="str">
        <x:f>IF(I15971&lt;=J15971,"是","否")</x:f>
        <x:v>是</x:v>
      </x:c>
      <x:c r="L15971" s="36" t="n">
        <x:v>0.8696809846772168</x:v>
      </x:c>
      <x:c r="M15971" s="36" t="n">
        <x:f>1-L15971</x:f>
        <x:v>0.13031901532278323</x:v>
      </x:c>
      <x:c r="N15971" s="13" t="str">
        <x:v>是</x:v>
      </x:c>
      <x:c r="O15971" s="15"/>
      <x:c r="P15971" s="13" t="str"/>
    </x:row>
    <x:row r="15972">
      <x:c r="A15972" s="15" t="n">
        <x:v>15971</x:v>
      </x:c>
      <x:c r="B15972" s="13" t="str">
        <x:v>Lycaenidae-15</x:v>
      </x:c>
      <x:c r="C15972" s="13" t="str">
        <x:v>Lycaenidae</x:v>
      </x:c>
      <x:c r="D15972" s="33" t="n">
        <x:f>'AR_values'!I147</x:f>
        <x:v>2.660305679700807</x:v>
      </x:c>
      <x:c r="E15972" s="33" t="str">
        <x:v>Pieridae-10</x:v>
      </x:c>
      <x:c r="F15972" s="33" t="str">
        <x:v>Pieridae</x:v>
      </x:c>
      <x:c r="G15972" s="33" t="n">
        <x:f>'AR_values'!I275</x:f>
        <x:v>2.7884042166385443</x:v>
      </x:c>
      <x:c r="H15972" s="33" t="n">
        <x:f>ABS(D15972-G15972)</x:f>
        <x:v>0.12809853693773743</x:v>
      </x:c>
      <x:c r="I15972" s="14" t="n">
        <x:f>IFERROR(H15972/AVERAGE(D15972,G15972),"")</x:f>
        <x:v>0.04701976775228898</x:v>
      </x:c>
      <x:c r="J15972" s="14" t="n">
        <x:f>'Method'!$B$2</x:f>
        <x:v>0.05</x:v>
      </x:c>
      <x:c r="K15972" s="13" t="str">
        <x:f>IF(I15972&lt;=J15972,"是","否")</x:f>
        <x:v>是</x:v>
      </x:c>
      <x:c r="L15972" s="36" t="n">
        <x:v>0.7712026146909369</x:v>
      </x:c>
      <x:c r="M15972" s="36" t="n">
        <x:f>1-L15972</x:f>
        <x:v>0.22879738530906313</x:v>
      </x:c>
      <x:c r="N15972" s="13" t="str">
        <x:v>是</x:v>
      </x:c>
      <x:c r="O15972" s="15"/>
      <x:c r="P15972" s="13" t="str"/>
    </x:row>
    <x:row r="15973">
      <x:c r="A15973" s="15" t="n">
        <x:v>15972</x:v>
      </x:c>
      <x:c r="B15973" s="13" t="str">
        <x:v>Hesperiidae_Herimosa_albovenata</x:v>
      </x:c>
      <x:c r="C15973" s="13" t="str">
        <x:v>Hesperiidae</x:v>
      </x:c>
      <x:c r="D15973" s="33" t="n">
        <x:f>'AR_values'!I116</x:f>
        <x:v>2.739139809980161</x:v>
      </x:c>
      <x:c r="E15973" s="33" t="str">
        <x:v>Pieridae-11</x:v>
      </x:c>
      <x:c r="F15973" s="33" t="str">
        <x:v>Pieridae</x:v>
      </x:c>
      <x:c r="G15973" s="33" t="n">
        <x:f>'AR_values'!I276</x:f>
        <x:v>2.871034869040152</x:v>
      </x:c>
      <x:c r="H15973" s="33" t="n">
        <x:f>ABS(D15973-G15973)</x:f>
        <x:v>0.13189505905999122</x:v>
      </x:c>
      <x:c r="I15973" s="14" t="n">
        <x:f>IFERROR(H15973/AVERAGE(D15973,G15973),"")</x:f>
        <x:v>0.04701994736571149</x:v>
      </x:c>
      <x:c r="J15973" s="14" t="n">
        <x:f>'Method'!$B$2</x:f>
        <x:v>0.05</x:v>
      </x:c>
      <x:c r="K15973" s="13" t="str">
        <x:f>IF(I15973&lt;=J15973,"是","否")</x:f>
        <x:v>是</x:v>
      </x:c>
      <x:c r="L15973" s="36" t="n">
        <x:v>0.6059826489815464</x:v>
      </x:c>
      <x:c r="M15973" s="36" t="n">
        <x:f>1-L15973</x:f>
        <x:v>0.3940173510184536</x:v>
      </x:c>
      <x:c r="N15973" s="13" t="str">
        <x:v>是</x:v>
      </x:c>
      <x:c r="O15973" s="15"/>
      <x:c r="P15973" s="13" t="str"/>
    </x:row>
    <x:row r="15974">
      <x:c r="A15974" s="15" t="n">
        <x:v>15973</x:v>
      </x:c>
      <x:c r="B15974" s="13" t="str">
        <x:v>Lycaenidae_Neolucia_agricola</x:v>
      </x:c>
      <x:c r="C15974" s="13" t="str">
        <x:v>Lycaenidae</x:v>
      </x:c>
      <x:c r="D15974" s="33" t="n">
        <x:f>'AR_values'!I174</x:f>
        <x:v>2.5296664595641514</x:v>
      </x:c>
      <x:c r="E15974" s="33" t="str">
        <x:v>Parnassiinae-2</x:v>
      </x:c>
      <x:c r="F15974" s="33" t="str">
        <x:v>Parnassiinae</x:v>
      </x:c>
      <x:c r="G15974" s="33" t="n">
        <x:f>'AR_values'!I269</x:f>
        <x:v>2.6514822493832084</x:v>
      </x:c>
      <x:c r="H15974" s="33" t="n">
        <x:f>ABS(D15974-G15974)</x:f>
        <x:v>0.12181578981905705</x:v>
      </x:c>
      <x:c r="I15974" s="14" t="n">
        <x:f>IFERROR(H15974/AVERAGE(D15974,G15974),"")</x:f>
        <x:v>0.047022695800524913</x:v>
      </x:c>
      <x:c r="J15974" s="14" t="n">
        <x:f>'Method'!$B$2</x:f>
        <x:v>0.05</x:v>
      </x:c>
      <x:c r="K15974" s="13" t="str">
        <x:f>IF(I15974&lt;=J15974,"是","否")</x:f>
        <x:v>是</x:v>
      </x:c>
      <x:c r="L15974" s="36" t="n">
        <x:v>0.8668650722507082</x:v>
      </x:c>
      <x:c r="M15974" s="36" t="n">
        <x:f>1-L15974</x:f>
        <x:v>0.1331349277492918</x:v>
      </x:c>
      <x:c r="N15974" s="13" t="str">
        <x:v>是</x:v>
      </x:c>
      <x:c r="O15974" s="15"/>
      <x:c r="P15974" s="13" t="str"/>
    </x:row>
    <x:row r="15975">
      <x:c r="A15975" s="15" t="n">
        <x:v>15974</x:v>
      </x:c>
      <x:c r="B15975" s="13" t="str">
        <x:v>Nymphalinae-19</x:v>
      </x:c>
      <x:c r="C15975" s="13" t="str">
        <x:v>Nymphalinae</x:v>
      </x:c>
      <x:c r="D15975" s="33" t="n">
        <x:f>'AR_values'!I199</x:f>
        <x:v>2.6845789712372956</x:v>
      </x:c>
      <x:c r="E15975" s="33" t="str">
        <x:v>Riodinidae-26</x:v>
      </x:c>
      <x:c r="F15975" s="33" t="str">
        <x:v>Riodinidae</x:v>
      </x:c>
      <x:c r="G15975" s="33" t="n">
        <x:f>'AR_values'!I350</x:f>
        <x:v>2.5612409898926036</x:v>
      </x:c>
      <x:c r="H15975" s="33" t="n">
        <x:f>ABS(D15975-G15975)</x:f>
        <x:v>0.12333798134469198</x:v>
      </x:c>
      <x:c r="I15975" s="14" t="n">
        <x:f>IFERROR(H15975/AVERAGE(D15975,G15975),"")</x:f>
        <x:v>0.04702333753677897</x:v>
      </x:c>
      <x:c r="J15975" s="14" t="n">
        <x:f>'Method'!$B$2</x:f>
        <x:v>0.05</x:v>
      </x:c>
      <x:c r="K15975" s="13" t="str">
        <x:f>IF(I15975&lt;=J15975,"是","否")</x:f>
        <x:v>是</x:v>
      </x:c>
      <x:c r="L15975" s="36" t="n">
        <x:v>0.8180016515276631</x:v>
      </x:c>
      <x:c r="M15975" s="36" t="n">
        <x:f>1-L15975</x:f>
        <x:v>0.18199834847233687</x:v>
      </x:c>
      <x:c r="N15975" s="13" t="str">
        <x:v>是</x:v>
      </x:c>
      <x:c r="O15975" s="15"/>
      <x:c r="P15975" s="13" t="str"/>
    </x:row>
    <x:row r="15976">
      <x:c r="A15976" s="15" t="n">
        <x:v>15975</x:v>
      </x:c>
      <x:c r="B15976" s="13" t="str">
        <x:v>Papilionidae-12</x:v>
      </x:c>
      <x:c r="C15976" s="13" t="str">
        <x:v>Papilionidae</x:v>
      </x:c>
      <x:c r="D15976" s="33" t="n">
        <x:f>'AR_values'!I222</x:f>
        <x:v>2.7446040689002573</x:v>
      </x:c>
      <x:c r="E15976" s="33" t="str">
        <x:v>Pieridae-6</x:v>
      </x:c>
      <x:c r="F15976" s="33" t="str">
        <x:v>Pieridae</x:v>
      </x:c>
      <x:c r="G15976" s="33" t="n">
        <x:f>'AR_values'!I296</x:f>
        <x:v>2.876777120642851</x:v>
      </x:c>
      <x:c r="H15976" s="33" t="n">
        <x:f>ABS(D15976-G15976)</x:f>
        <x:v>0.13217305174259364</x:v>
      </x:c>
      <x:c r="I15976" s="14" t="n">
        <x:f>IFERROR(H15976/AVERAGE(D15976,G15976),"")</x:f>
        <x:v>0.047025116171969236</x:v>
      </x:c>
      <x:c r="J15976" s="14" t="n">
        <x:f>'Method'!$B$2</x:f>
        <x:v>0.05</x:v>
      </x:c>
      <x:c r="K15976" s="13" t="str">
        <x:f>IF(I15976&lt;=J15976,"是","否")</x:f>
        <x:v>是</x:v>
      </x:c>
      <x:c r="L15976" s="36" t="n">
        <x:v>0.742134327996706</x:v>
      </x:c>
      <x:c r="M15976" s="36" t="n">
        <x:f>1-L15976</x:f>
        <x:v>0.257865672003294</x:v>
      </x:c>
      <x:c r="N15976" s="13" t="str">
        <x:v>是</x:v>
      </x:c>
      <x:c r="O15976" s="15"/>
      <x:c r="P15976" s="13" t="str"/>
    </x:row>
    <x:row r="15977">
      <x:c r="A15977" s="15" t="n">
        <x:v>15976</x:v>
      </x:c>
      <x:c r="B15977" s="13" t="str">
        <x:v>Parnassiinae-6</x:v>
      </x:c>
      <x:c r="C15977" s="13" t="str">
        <x:v>Parnassiinae</x:v>
      </x:c>
      <x:c r="D15977" s="33" t="n">
        <x:f>'AR_values'!I273</x:f>
        <x:v>2.533520834171576</x:v>
      </x:c>
      <x:c r="E15977" s="33" t="str">
        <x:v>Pieridae-2</x:v>
      </x:c>
      <x:c r="F15977" s="33" t="str">
        <x:v>Pieridae</x:v>
      </x:c>
      <x:c r="G15977" s="33" t="n">
        <x:f>'AR_values'!I284</x:f>
        <x:v>2.655534957236157</x:v>
      </x:c>
      <x:c r="H15977" s="33" t="n">
        <x:f>ABS(D15977-G15977)</x:f>
        <x:v>0.12201412306458082</x:v>
      </x:c>
      <x:c r="I15977" s="14" t="n">
        <x:f>IFERROR(H15977/AVERAGE(D15977,G15977),"")</x:f>
        <x:v>0.04702748552698823</x:v>
      </x:c>
      <x:c r="J15977" s="14" t="n">
        <x:f>'Method'!$B$2</x:f>
        <x:v>0.05</x:v>
      </x:c>
      <x:c r="K15977" s="13" t="str">
        <x:f>IF(I15977&lt;=J15977,"是","否")</x:f>
        <x:v>是</x:v>
      </x:c>
      <x:c r="L15977" s="36" t="n">
        <x:v>0.9012449652142073</x:v>
      </x:c>
      <x:c r="M15977" s="36" t="n">
        <x:f>1-L15977</x:f>
        <x:v>0.09875503478579273</x:v>
      </x:c>
      <x:c r="N15977" s="13" t="str">
        <x:v>是</x:v>
      </x:c>
      <x:c r="O15977" s="15"/>
      <x:c r="P15977" s="13" t="str"/>
    </x:row>
    <x:row r="15978">
      <x:c r="A15978" s="15" t="n">
        <x:v>15977</x:v>
      </x:c>
      <x:c r="B15978" s="13" t="str">
        <x:v>Limenitidinae-3</x:v>
      </x:c>
      <x:c r="C15978" s="13" t="str">
        <x:v>Limenitidinae</x:v>
      </x:c>
      <x:c r="D15978" s="33" t="n">
        <x:f>'AR_values'!I135</x:f>
        <x:v>2.6762314373060816</x:v>
      </x:c>
      <x:c r="E15978" s="33" t="str">
        <x:v>Nymphalinae-24</x:v>
      </x:c>
      <x:c r="F15978" s="33" t="str">
        <x:v>Nymphalinae</x:v>
      </x:c>
      <x:c r="G15978" s="33" t="n">
        <x:f>'AR_values'!I205</x:f>
        <x:v>2.805130683228981</x:v>
      </x:c>
      <x:c r="H15978" s="33" t="n">
        <x:f>ABS(D15978-G15978)</x:f>
        <x:v>0.12889924592289947</x:v>
      </x:c>
      <x:c r="I15978" s="14" t="n">
        <x:f>IFERROR(H15978/AVERAGE(D15978,G15978),"")</x:f>
        <x:v>0.04703183007741769</x:v>
      </x:c>
      <x:c r="J15978" s="14" t="n">
        <x:f>'Method'!$B$2</x:f>
        <x:v>0.05</x:v>
      </x:c>
      <x:c r="K15978" s="13" t="str">
        <x:f>IF(I15978&lt;=J15978,"是","否")</x:f>
        <x:v>是</x:v>
      </x:c>
      <x:c r="L15978" s="36" t="n">
        <x:v>0.8426382628023426</x:v>
      </x:c>
      <x:c r="M15978" s="36" t="n">
        <x:f>1-L15978</x:f>
        <x:v>0.15736173719765745</x:v>
      </x:c>
      <x:c r="N15978" s="13" t="str">
        <x:v>是</x:v>
      </x:c>
      <x:c r="O15978" s="15"/>
      <x:c r="P15978" s="13" t="str"/>
    </x:row>
    <x:row r="15979">
      <x:c r="A15979" s="15" t="n">
        <x:v>15978</x:v>
      </x:c>
      <x:c r="B15979" s="13" t="str">
        <x:v>Pieridae_Colias_croceus</x:v>
      </x:c>
      <x:c r="C15979" s="13" t="str">
        <x:v>Pieridae</x:v>
      </x:c>
      <x:c r="D15979" s="33" t="n">
        <x:f>'AR_values'!I325</x:f>
        <x:v>2.793224968240243</x:v>
      </x:c>
      <x:c r="E15979" s="33" t="str">
        <x:v>Satyrinae-27</x:v>
      </x:c>
      <x:c r="F15979" s="33" t="str">
        <x:v>Satyrinae</x:v>
      </x:c>
      <x:c r="G15979" s="33" t="n">
        <x:f>'AR_values'!I377</x:f>
        <x:v>2.664861838108956</x:v>
      </x:c>
      <x:c r="H15979" s="33" t="n">
        <x:f>ABS(D15979-G15979)</x:f>
        <x:v>0.12836313013128686</x:v>
      </x:c>
      <x:c r="I15979" s="14" t="n">
        <x:f>IFERROR(H15979/AVERAGE(D15979,G15979),"")</x:f>
        <x:v>0.047035943064139836</x:v>
      </x:c>
      <x:c r="J15979" s="14" t="n">
        <x:f>'Method'!$B$2</x:f>
        <x:v>0.05</x:v>
      </x:c>
      <x:c r="K15979" s="13" t="str">
        <x:f>IF(I15979&lt;=J15979,"是","否")</x:f>
        <x:v>是</x:v>
      </x:c>
      <x:c r="L15979" s="36" t="n">
        <x:v>0.812584126673356</x:v>
      </x:c>
      <x:c r="M15979" s="36" t="n">
        <x:f>1-L15979</x:f>
        <x:v>0.187415873326644</x:v>
      </x:c>
      <x:c r="N15979" s="13" t="str">
        <x:v>是</x:v>
      </x:c>
      <x:c r="O15979" s="15"/>
      <x:c r="P15979" s="13" t="str"/>
    </x:row>
    <x:row r="15980">
      <x:c r="A15980" s="15" t="n">
        <x:v>15979</x:v>
      </x:c>
      <x:c r="B15980" s="13" t="str">
        <x:v>Limenitidinae-6</x:v>
      </x:c>
      <x:c r="C15980" s="13" t="str">
        <x:v>Limenitidinae</x:v>
      </x:c>
      <x:c r="D15980" s="33" t="n">
        <x:f>'AR_values'!I138</x:f>
        <x:v>2.400197823531223</x:v>
      </x:c>
      <x:c r="E15980" s="33" t="str">
        <x:v>Pieridae-Coliadinae-21</x:v>
      </x:c>
      <x:c r="F15980" s="33" t="str">
        <x:v>Pieridae-Coliadinae</x:v>
      </x:c>
      <x:c r="G15980" s="33" t="n">
        <x:f>'AR_values'!I313</x:f>
        <x:v>2.515818512601095</x:v>
      </x:c>
      <x:c r="H15980" s="33" t="n">
        <x:f>ABS(D15980-G15980)</x:f>
        <x:v>0.11562068906987166</x:v>
      </x:c>
      <x:c r="I15980" s="14" t="n">
        <x:f>IFERROR(H15980/AVERAGE(D15980,G15980),"")</x:f>
        <x:v>0.04703836650015545</x:v>
      </x:c>
      <x:c r="J15980" s="14" t="n">
        <x:f>'Method'!$B$2</x:f>
        <x:v>0.05</x:v>
      </x:c>
      <x:c r="K15980" s="13" t="str">
        <x:f>IF(I15980&lt;=J15980,"是","否")</x:f>
        <x:v>是</x:v>
      </x:c>
      <x:c r="L15980" s="36" t="n">
        <x:v>0.7891143871262766</x:v>
      </x:c>
      <x:c r="M15980" s="36" t="n">
        <x:f>1-L15980</x:f>
        <x:v>0.21088561287372343</x:v>
      </x:c>
      <x:c r="N15980" s="13" t="str">
        <x:v>是</x:v>
      </x:c>
      <x:c r="O15980" s="15"/>
      <x:c r="P15980" s="13" t="str"/>
    </x:row>
    <x:row r="15981">
      <x:c r="A15981" s="15" t="n">
        <x:v>15980</x:v>
      </x:c>
      <x:c r="B15981" s="13" t="str">
        <x:v>Heliconiinae-1</x:v>
      </x:c>
      <x:c r="C15981" s="13" t="str">
        <x:v>Heliconiinae</x:v>
      </x:c>
      <x:c r="D15981" s="33" t="n">
        <x:f>'AR_values'!I52</x:f>
        <x:v>3.1198123300411793</x:v>
      </x:c>
      <x:c r="E15981" s="33" t="str">
        <x:v>Heliconiinae-6</x:v>
      </x:c>
      <x:c r="F15981" s="33" t="str">
        <x:v>Heliconiinae</x:v>
      </x:c>
      <x:c r="G15981" s="33" t="n">
        <x:f>'AR_values'!I71</x:f>
        <x:v>2.9764196972939057</x:v>
      </x:c>
      <x:c r="H15981" s="33" t="n">
        <x:f>ABS(D15981-G15981)</x:f>
        <x:v>0.14339263274727365</x:v>
      </x:c>
      <x:c r="I15981" s="14" t="n">
        <x:f>IFERROR(H15981/AVERAGE(D15981,G15981),"")</x:f>
        <x:v>0.04704303645409524</x:v>
      </x:c>
      <x:c r="J15981" s="14" t="n">
        <x:f>'Method'!$B$2</x:f>
        <x:v>0.05</x:v>
      </x:c>
      <x:c r="K15981" s="13" t="str">
        <x:f>IF(I15981&lt;=J15981,"是","否")</x:f>
        <x:v>是</x:v>
      </x:c>
      <x:c r="L15981" s="36" t="n">
        <x:v>0.8495291692204825</x:v>
      </x:c>
      <x:c r="M15981" s="36" t="n">
        <x:f>1-L15981</x:f>
        <x:v>0.1504708307795175</x:v>
      </x:c>
      <x:c r="N15981" s="13" t="str">
        <x:v>否</x:v>
      </x:c>
      <x:c r="O15981" s="15"/>
      <x:c r="P15981" s="13" t="str"/>
    </x:row>
    <x:row r="15982">
      <x:c r="A15982" s="15" t="n">
        <x:v>15981</x:v>
      </x:c>
      <x:c r="B15982" s="13" t="str">
        <x:v>Charaxinae-8</x:v>
      </x:c>
      <x:c r="C15982" s="13" t="str">
        <x:v>Charaxinae</x:v>
      </x:c>
      <x:c r="D15982" s="33" t="n">
        <x:f>'AR_values'!I29</x:f>
        <x:v>2.3353649720977887</x:v>
      </x:c>
      <x:c r="E15982" s="33" t="str">
        <x:v>Limenitidinae-4</x:v>
      </x:c>
      <x:c r="F15982" s="33" t="str">
        <x:v>Limenitidinae</x:v>
      </x:c>
      <x:c r="G15982" s="33" t="n">
        <x:f>'AR_values'!I136</x:f>
        <x:v>2.4478863236029302</x:v>
      </x:c>
      <x:c r="H15982" s="33" t="n">
        <x:f>ABS(D15982-G15982)</x:f>
        <x:v>0.11252135150514153</x:v>
      </x:c>
      <x:c r="I15982" s="14" t="n">
        <x:f>IFERROR(H15982/AVERAGE(D15982,G15982),"")</x:f>
        <x:v>0.04704806189308011</x:v>
      </x:c>
      <x:c r="J15982" s="14" t="n">
        <x:f>'Method'!$B$2</x:f>
        <x:v>0.05</x:v>
      </x:c>
      <x:c r="K15982" s="13" t="str">
        <x:f>IF(I15982&lt;=J15982,"是","否")</x:f>
        <x:v>是</x:v>
      </x:c>
      <x:c r="L15982" s="36" t="n">
        <x:v>0.7781462531320406</x:v>
      </x:c>
      <x:c r="M15982" s="36" t="n">
        <x:f>1-L15982</x:f>
        <x:v>0.22185374686795944</x:v>
      </x:c>
      <x:c r="N15982" s="13" t="str">
        <x:v>是</x:v>
      </x:c>
      <x:c r="O15982" s="15"/>
      <x:c r="P15982" s="13" t="str"/>
    </x:row>
    <x:row r="15983">
      <x:c r="A15983" s="15" t="n">
        <x:v>15982</x:v>
      </x:c>
      <x:c r="B15983" s="13" t="str">
        <x:v>Nymphalinae-1</x:v>
      </x:c>
      <x:c r="C15983" s="13" t="str">
        <x:v>Nymphalinae</x:v>
      </x:c>
      <x:c r="D15983" s="33" t="n">
        <x:f>'AR_values'!I189</x:f>
        <x:v>2.5541998356945363</x:v>
      </x:c>
      <x:c r="E15983" s="33" t="str">
        <x:v>Nymphalinae-18</x:v>
      </x:c>
      <x:c r="F15983" s="33" t="str">
        <x:v>Nymphalinae</x:v>
      </x:c>
      <x:c r="G15983" s="33" t="n">
        <x:f>'AR_values'!I198</x:f>
        <x:v>2.677274072434985</x:v>
      </x:c>
      <x:c r="H15983" s="33" t="n">
        <x:f>ABS(D15983-G15983)</x:f>
        <x:v>0.12307423674044848</x:v>
      </x:c>
      <x:c r="I15983" s="14" t="n">
        <x:f>IFERROR(H15983/AVERAGE(D15983,G15983),"")</x:f>
        <x:v>0.047051457735150154</x:v>
      </x:c>
      <x:c r="J15983" s="14" t="n">
        <x:f>'Method'!$B$2</x:f>
        <x:v>0.05</x:v>
      </x:c>
      <x:c r="K15983" s="13" t="str">
        <x:f>IF(I15983&lt;=J15983,"是","否")</x:f>
        <x:v>是</x:v>
      </x:c>
      <x:c r="L15983" s="36" t="n">
        <x:v>0.8851841925738232</x:v>
      </x:c>
      <x:c r="M15983" s="36" t="n">
        <x:f>1-L15983</x:f>
        <x:v>0.11481580742617681</x:v>
      </x:c>
      <x:c r="N15983" s="13" t="str">
        <x:v>否</x:v>
      </x:c>
      <x:c r="O15983" s="15"/>
      <x:c r="P15983" s="13" t="str"/>
    </x:row>
    <x:row r="15984">
      <x:c r="A15984" s="15" t="n">
        <x:v>15983</x:v>
      </x:c>
      <x:c r="B15984" s="13" t="str">
        <x:v>Papilionidae-27</x:v>
      </x:c>
      <x:c r="C15984" s="13" t="str">
        <x:v>Papilionidae</x:v>
      </x:c>
      <x:c r="D15984" s="33" t="n">
        <x:f>'AR_values'!I237</x:f>
        <x:v>3.282316637059949</x:v>
      </x:c>
      <x:c r="E15984" s="33" t="str">
        <x:v>Papilionidae-35</x:v>
      </x:c>
      <x:c r="F15984" s="33" t="str">
        <x:v>Papilionidae</x:v>
      </x:c>
      <x:c r="G15984" s="33" t="n">
        <x:f>'AR_values'!I246</x:f>
        <x:v>3.131426748620215</x:v>
      </x:c>
      <x:c r="H15984" s="33" t="n">
        <x:f>ABS(D15984-G15984)</x:f>
        <x:v>0.15088988843973405</x:v>
      </x:c>
      <x:c r="I15984" s="14" t="n">
        <x:f>IFERROR(H15984/AVERAGE(D15984,G15984),"")</x:f>
        <x:v>0.04705205037564268</x:v>
      </x:c>
      <x:c r="J15984" s="14" t="n">
        <x:f>'Method'!$B$2</x:f>
        <x:v>0.05</x:v>
      </x:c>
      <x:c r="K15984" s="13" t="str">
        <x:f>IF(I15984&lt;=J15984,"是","否")</x:f>
        <x:v>是</x:v>
      </x:c>
      <x:c r="L15984" s="36" t="n">
        <x:v>0.9018620429702224</x:v>
      </x:c>
      <x:c r="M15984" s="36" t="n">
        <x:f>1-L15984</x:f>
        <x:v>0.09813795702977757</x:v>
      </x:c>
      <x:c r="N15984" s="13" t="str">
        <x:v>否</x:v>
      </x:c>
      <x:c r="O15984" s="15"/>
      <x:c r="P15984" s="13" t="str"/>
    </x:row>
    <x:row r="15985">
      <x:c r="A15985" s="15" t="n">
        <x:v>15984</x:v>
      </x:c>
      <x:c r="B15985" s="13" t="str">
        <x:v>Hesperiidae_Trapezites_lutea</x:v>
      </x:c>
      <x:c r="C15985" s="13" t="str">
        <x:v>Hesperiidae</x:v>
      </x:c>
      <x:c r="D15985" s="33" t="n">
        <x:f>'AR_values'!I126</x:f>
        <x:v>2.806294124049109</x:v>
      </x:c>
      <x:c r="E15985" s="33" t="str">
        <x:v>Nymphalinae-18</x:v>
      </x:c>
      <x:c r="F15985" s="33" t="str">
        <x:v>Nymphalinae</x:v>
      </x:c>
      <x:c r="G15985" s="33" t="n">
        <x:f>'AR_values'!I198</x:f>
        <x:v>2.677274072434985</x:v>
      </x:c>
      <x:c r="H15985" s="33" t="n">
        <x:f>ABS(D15985-G15985)</x:f>
        <x:v>0.12902005161412422</x:v>
      </x:c>
      <x:c r="I15985" s="14" t="n">
        <x:f>IFERROR(H15985/AVERAGE(D15985,G15985),"")</x:f>
        <x:v>0.047056969838306435</x:v>
      </x:c>
      <x:c r="J15985" s="14" t="n">
        <x:f>'Method'!$B$2</x:f>
        <x:v>0.05</x:v>
      </x:c>
      <x:c r="K15985" s="13" t="str">
        <x:f>IF(I15985&lt;=J15985,"是","否")</x:f>
        <x:v>是</x:v>
      </x:c>
      <x:c r="L15985" s="36" t="n">
        <x:v>0.8621246530406258</x:v>
      </x:c>
      <x:c r="M15985" s="36" t="n">
        <x:f>1-L15985</x:f>
        <x:v>0.1378753469593742</x:v>
      </x:c>
      <x:c r="N15985" s="13" t="str">
        <x:v>是</x:v>
      </x:c>
      <x:c r="O15985" s="15"/>
      <x:c r="P15985" s="13" t="str"/>
    </x:row>
    <x:row r="15986">
      <x:c r="A15986" s="15" t="n">
        <x:v>15985</x:v>
      </x:c>
      <x:c r="B15986" s="13" t="str">
        <x:v>Lycaenidae_Candalides_acasta</x:v>
      </x:c>
      <x:c r="C15986" s="13" t="str">
        <x:v>Lycaenidae</x:v>
      </x:c>
      <x:c r="D15986" s="33" t="n">
        <x:f>'AR_values'!I164</x:f>
        <x:v>2.4245150825976376</x:v>
      </x:c>
      <x:c r="E15986" s="33" t="str">
        <x:v>Pieridae_Catopsilia_pyranthe</x:v>
      </x:c>
      <x:c r="F15986" s="33" t="str">
        <x:v>Pieridae</x:v>
      </x:c>
      <x:c r="G15986" s="33" t="n">
        <x:f>'AR_values'!I324</x:f>
        <x:v>2.31303258091561</x:v>
      </x:c>
      <x:c r="H15986" s="33" t="n">
        <x:f>ABS(D15986-G15986)</x:f>
        <x:v>0.11148250168202756</x:v>
      </x:c>
      <x:c r="I15986" s="14" t="n">
        <x:f>IFERROR(H15986/AVERAGE(D15986,G15986),"")</x:f>
        <x:v>0.04706337945288551</x:v>
      </x:c>
      <x:c r="J15986" s="14" t="n">
        <x:f>'Method'!$B$2</x:f>
        <x:v>0.05</x:v>
      </x:c>
      <x:c r="K15986" s="13" t="str">
        <x:f>IF(I15986&lt;=J15986,"是","否")</x:f>
        <x:v>是</x:v>
      </x:c>
      <x:c r="L15986" s="36" t="n">
        <x:v>0.8322264304797056</x:v>
      </x:c>
      <x:c r="M15986" s="36" t="n">
        <x:f>1-L15986</x:f>
        <x:v>0.16777356952029443</x:v>
      </x:c>
      <x:c r="N15986" s="13" t="str">
        <x:v>是</x:v>
      </x:c>
      <x:c r="O15986" s="15"/>
      <x:c r="P15986" s="13" t="str"/>
    </x:row>
    <x:row r="15987">
      <x:c r="A15987" s="15" t="n">
        <x:v>15986</x:v>
      </x:c>
      <x:c r="B15987" s="13" t="str">
        <x:v>Hesperiidae-7</x:v>
      </x:c>
      <x:c r="C15987" s="13" t="str">
        <x:v>Hesperiidae</x:v>
      </x:c>
      <x:c r="D15987" s="33" t="n">
        <x:f>'AR_values'!I108</x:f>
        <x:v>2.7729252618635143</x:v>
      </x:c>
      <x:c r="E15987" s="33" t="str">
        <x:v>Nymphalinae-7</x:v>
      </x:c>
      <x:c r="F15987" s="33" t="str">
        <x:v>Nymphalinae</x:v>
      </x:c>
      <x:c r="G15987" s="33" t="n">
        <x:f>'AR_values'!I216</x:f>
        <x:v>2.645417426578678</x:v>
      </x:c>
      <x:c r="H15987" s="33" t="n">
        <x:f>ABS(D15987-G15987)</x:f>
        <x:v>0.12750783528483645</x:v>
      </x:c>
      <x:c r="I15987" s="14" t="n">
        <x:f>IFERROR(H15987/AVERAGE(D15987,G15987),"")</x:f>
        <x:v>0.04706525320254181</x:v>
      </x:c>
      <x:c r="J15987" s="14" t="n">
        <x:f>'Method'!$B$2</x:f>
        <x:v>0.05</x:v>
      </x:c>
      <x:c r="K15987" s="13" t="str">
        <x:f>IF(I15987&lt;=J15987,"是","否")</x:f>
        <x:v>是</x:v>
      </x:c>
      <x:c r="L15987" s="36" t="n">
        <x:v>0.8444175237341772</x:v>
      </x:c>
      <x:c r="M15987" s="36" t="n">
        <x:f>1-L15987</x:f>
        <x:v>0.15558247626582278</x:v>
      </x:c>
      <x:c r="N15987" s="13" t="str">
        <x:v>是</x:v>
      </x:c>
      <x:c r="O15987" s="15"/>
      <x:c r="P15987" s="13" t="str"/>
    </x:row>
    <x:row r="15988">
      <x:c r="A15988" s="15" t="n">
        <x:v>15987</x:v>
      </x:c>
      <x:c r="B15988" s="13" t="str">
        <x:v>Riodinidae-2</x:v>
      </x:c>
      <x:c r="C15988" s="13" t="str">
        <x:v>Riodinidae</x:v>
      </x:c>
      <x:c r="D15988" s="33" t="n">
        <x:f>'AR_values'!I343</x:f>
        <x:v>2.321349549491152</x:v>
      </x:c>
      <x:c r="E15988" s="33" t="str">
        <x:v>Satyrinae-22</x:v>
      </x:c>
      <x:c r="F15988" s="33" t="str">
        <x:v>Satyrinae</x:v>
      </x:c>
      <x:c r="G15988" s="33" t="n">
        <x:f>'AR_values'!I372</x:f>
        <x:v>2.4332476163410854</x:v>
      </x:c>
      <x:c r="H15988" s="33" t="n">
        <x:f>ABS(D15988-G15988)</x:f>
        <x:v>0.11189806684993364</x:v>
      </x:c>
      <x:c r="I15988" s="14" t="n">
        <x:f>IFERROR(H15988/AVERAGE(D15988,G15988),"")</x:f>
        <x:v>0.04706942058269922</x:v>
      </x:c>
      <x:c r="J15988" s="14" t="n">
        <x:f>'Method'!$B$2</x:f>
        <x:v>0.05</x:v>
      </x:c>
      <x:c r="K15988" s="13" t="str">
        <x:f>IF(I15988&lt;=J15988,"是","否")</x:f>
        <x:v>是</x:v>
      </x:c>
      <x:c r="L15988" s="36" t="n">
        <x:v>0.8060824380758074</x:v>
      </x:c>
      <x:c r="M15988" s="36" t="n">
        <x:f>1-L15988</x:f>
        <x:v>0.19391756192419263</x:v>
      </x:c>
      <x:c r="N15988" s="13" t="str">
        <x:v>是</x:v>
      </x:c>
      <x:c r="O15988" s="15"/>
      <x:c r="P15988" s="13" t="str"/>
    </x:row>
    <x:row r="15989">
      <x:c r="A15989" s="15" t="n">
        <x:v>15988</x:v>
      </x:c>
      <x:c r="B15989" s="13" t="str">
        <x:v>Hesperiidae_Hesperilla_donnysa</x:v>
      </x:c>
      <x:c r="C15989" s="13" t="str">
        <x:v>Hesperiidae</x:v>
      </x:c>
      <x:c r="D15989" s="33" t="n">
        <x:f>'AR_values'!I118</x:f>
        <x:v>2.8711882989630286</x:v>
      </x:c>
      <x:c r="E15989" s="33" t="str">
        <x:v>Pieridae-26</x:v>
      </x:c>
      <x:c r="F15989" s="33" t="str">
        <x:v>Pieridae</x:v>
      </x:c>
      <x:c r="G15989" s="33" t="n">
        <x:f>'AR_values'!I291</x:f>
        <x:v>3.0095979405459286</x:v>
      </x:c>
      <x:c r="H15989" s="33" t="n">
        <x:f>ABS(D15989-G15989)</x:f>
        <x:v>0.13840964158289992</x:v>
      </x:c>
      <x:c r="I15989" s="14" t="n">
        <x:f>IFERROR(H15989/AVERAGE(D15989,G15989),"")</x:f>
        <x:v>0.04707181521172144</x:v>
      </x:c>
      <x:c r="J15989" s="14" t="n">
        <x:f>'Method'!$B$2</x:f>
        <x:v>0.05</x:v>
      </x:c>
      <x:c r="K15989" s="13" t="str">
        <x:f>IF(I15989&lt;=J15989,"是","否")</x:f>
        <x:v>是</x:v>
      </x:c>
      <x:c r="L15989" s="36" t="n">
        <x:v>0.8108097442912764</x:v>
      </x:c>
      <x:c r="M15989" s="36" t="n">
        <x:f>1-L15989</x:f>
        <x:v>0.1891902557087236</x:v>
      </x:c>
      <x:c r="N15989" s="13" t="str">
        <x:v>是</x:v>
      </x:c>
      <x:c r="O15989" s="15"/>
      <x:c r="P15989" s="13" t="str"/>
    </x:row>
    <x:row r="15990">
      <x:c r="A15990" s="15" t="n">
        <x:v>15989</x:v>
      </x:c>
      <x:c r="B15990" s="13" t="str">
        <x:v>Charaxinae-5</x:v>
      </x:c>
      <x:c r="C15990" s="13" t="str">
        <x:v>Charaxinae</x:v>
      </x:c>
      <x:c r="D15990" s="33" t="n">
        <x:f>'AR_values'!I26</x:f>
        <x:v>2.6396173843227424</x:v>
      </x:c>
      <x:c r="E15990" s="33" t="str">
        <x:v>Charaxinae-6</x:v>
      </x:c>
      <x:c r="F15990" s="33" t="str">
        <x:v>Charaxinae</x:v>
      </x:c>
      <x:c r="G15990" s="33" t="n">
        <x:f>'AR_values'!I27</x:f>
        <x:v>2.518220654144657</x:v>
      </x:c>
      <x:c r="H15990" s="33" t="n">
        <x:f>ABS(D15990-G15990)</x:f>
        <x:v>0.12139673017808539</x:v>
      </x:c>
      <x:c r="I15990" s="14" t="n">
        <x:f>IFERROR(H15990/AVERAGE(D15990,G15990),"")</x:f>
        <x:v>0.047072718946466655</x:v>
      </x:c>
      <x:c r="J15990" s="14" t="n">
        <x:f>'Method'!$B$2</x:f>
        <x:v>0.05</x:v>
      </x:c>
      <x:c r="K15990" s="13" t="str">
        <x:f>IF(I15990&lt;=J15990,"是","否")</x:f>
        <x:v>是</x:v>
      </x:c>
      <x:c r="L15990" s="36" t="n">
        <x:v>0.7075169452738487</x:v>
      </x:c>
      <x:c r="M15990" s="36" t="n">
        <x:f>1-L15990</x:f>
        <x:v>0.2924830547261513</x:v>
      </x:c>
      <x:c r="N15990" s="13" t="str">
        <x:v>否</x:v>
      </x:c>
      <x:c r="O15990" s="15"/>
      <x:c r="P15990" s="13" t="str"/>
    </x:row>
    <x:row r="15991">
      <x:c r="A15991" s="15" t="n">
        <x:v>15990</x:v>
      </x:c>
      <x:c r="B15991" s="13" t="str">
        <x:v>Hesperiidae_Herimosa_albovenata</x:v>
      </x:c>
      <x:c r="C15991" s="13" t="str">
        <x:v>Hesperiidae</x:v>
      </x:c>
      <x:c r="D15991" s="33" t="n">
        <x:f>'AR_values'!I116</x:f>
        <x:v>2.739139809980161</x:v>
      </x:c>
      <x:c r="E15991" s="33" t="str">
        <x:v>Hesperiidae_Hesperilla_donnysa</x:v>
      </x:c>
      <x:c r="F15991" s="33" t="str">
        <x:v>Hesperiidae</x:v>
      </x:c>
      <x:c r="G15991" s="33" t="n">
        <x:f>'AR_values'!I118</x:f>
        <x:v>2.8711882989630286</x:v>
      </x:c>
      <x:c r="H15991" s="33" t="n">
        <x:f>ABS(D15991-G15991)</x:f>
        <x:v>0.1320484889828677</x:v>
      </x:c>
      <x:c r="I15991" s="14" t="n">
        <x:f>IFERROR(H15991/AVERAGE(D15991,G15991),"")</x:f>
        <x:v>0.04707335700112609</x:v>
      </x:c>
      <x:c r="J15991" s="14" t="n">
        <x:f>'Method'!$B$2</x:f>
        <x:v>0.05</x:v>
      </x:c>
      <x:c r="K15991" s="13" t="str">
        <x:f>IF(I15991&lt;=J15991,"是","否")</x:f>
        <x:v>是</x:v>
      </x:c>
      <x:c r="L15991" s="36" t="n">
        <x:v>0.934583947474206</x:v>
      </x:c>
      <x:c r="M15991" s="36" t="n">
        <x:f>1-L15991</x:f>
        <x:v>0.06541605252579397</x:v>
      </x:c>
      <x:c r="N15991" s="13" t="str">
        <x:v>否</x:v>
      </x:c>
      <x:c r="O15991" s="15"/>
      <x:c r="P15991" s="13" t="str"/>
    </x:row>
    <x:row r="15992">
      <x:c r="A15992" s="15" t="n">
        <x:v>15991</x:v>
      </x:c>
      <x:c r="B15992" s="13" t="str">
        <x:v>Charaxinae-3</x:v>
      </x:c>
      <x:c r="C15992" s="13" t="str">
        <x:v>Charaxinae</x:v>
      </x:c>
      <x:c r="D15992" s="33" t="n">
        <x:f>'AR_values'!I24</x:f>
        <x:v>2.655663704665578</x:v>
      </x:c>
      <x:c r="E15992" s="33" t="str">
        <x:v>Parnassiinae-6</x:v>
      </x:c>
      <x:c r="F15992" s="33" t="str">
        <x:v>Parnassiinae</x:v>
      </x:c>
      <x:c r="G15992" s="33" t="n">
        <x:f>'AR_values'!I273</x:f>
        <x:v>2.533520834171576</x:v>
      </x:c>
      <x:c r="H15992" s="33" t="n">
        <x:f>ABS(D15992-G15992)</x:f>
        <x:v>0.12214287049400196</x:v>
      </x:c>
      <x:c r="I15992" s="14" t="n">
        <x:f>IFERROR(H15992/AVERAGE(D15992,G15992),"")</x:f>
        <x:v>0.04707594019054601</x:v>
      </x:c>
      <x:c r="J15992" s="14" t="n">
        <x:f>'Method'!$B$2</x:f>
        <x:v>0.05</x:v>
      </x:c>
      <x:c r="K15992" s="13" t="str">
        <x:f>IF(I15992&lt;=J15992,"是","否")</x:f>
        <x:v>是</x:v>
      </x:c>
      <x:c r="L15992" s="36" t="n">
        <x:v>0.7260495633284568</x:v>
      </x:c>
      <x:c r="M15992" s="36" t="n">
        <x:f>1-L15992</x:f>
        <x:v>0.2739504366715432</x:v>
      </x:c>
      <x:c r="N15992" s="13" t="str">
        <x:v>是</x:v>
      </x:c>
      <x:c r="O15992" s="15"/>
      <x:c r="P15992" s="13" t="str"/>
    </x:row>
    <x:row r="15993">
      <x:c r="A15993" s="15" t="n">
        <x:v>15992</x:v>
      </x:c>
      <x:c r="B15993" s="13" t="str">
        <x:v>Hesperiidae-7</x:v>
      </x:c>
      <x:c r="C15993" s="13" t="str">
        <x:v>Hesperiidae</x:v>
      </x:c>
      <x:c r="D15993" s="33" t="n">
        <x:f>'AR_values'!I108</x:f>
        <x:v>2.7729252618635143</x:v>
      </x:c>
      <x:c r="E15993" s="33" t="str">
        <x:v>Nymphalinae-4</x:v>
      </x:c>
      <x:c r="F15993" s="33" t="str">
        <x:v>Nymphalinae</x:v>
      </x:c>
      <x:c r="G15993" s="33" t="n">
        <x:f>'AR_values'!I213</x:f>
        <x:v>2.6453777429352816</x:v>
      </x:c>
      <x:c r="H15993" s="33" t="n">
        <x:f>ABS(D15993-G15993)</x:f>
        <x:v>0.12754751892823268</x:v>
      </x:c>
      <x:c r="I15993" s="14" t="n">
        <x:f>IFERROR(H15993/AVERAGE(D15993,G15993),"")</x:f>
        <x:v>0.04708024590550526</x:v>
      </x:c>
      <x:c r="J15993" s="14" t="n">
        <x:f>'Method'!$B$2</x:f>
        <x:v>0.05</x:v>
      </x:c>
      <x:c r="K15993" s="13" t="str">
        <x:f>IF(I15993&lt;=J15993,"是","否")</x:f>
        <x:v>是</x:v>
      </x:c>
      <x:c r="L15993" s="36" t="n">
        <x:v>0.8322028285108001</x:v>
      </x:c>
      <x:c r="M15993" s="36" t="n">
        <x:f>1-L15993</x:f>
        <x:v>0.16779717148919993</x:v>
      </x:c>
      <x:c r="N15993" s="13" t="str">
        <x:v>是</x:v>
      </x:c>
      <x:c r="O15993" s="15"/>
      <x:c r="P15993" s="13" t="str"/>
    </x:row>
    <x:row r="15994">
      <x:c r="A15994" s="15" t="n">
        <x:v>15993</x:v>
      </x:c>
      <x:c r="B15994" s="13" t="str">
        <x:v>Nymphalinae-13</x:v>
      </x:c>
      <x:c r="C15994" s="13" t="str">
        <x:v>Nymphalinae</x:v>
      </x:c>
      <x:c r="D15994" s="33" t="n">
        <x:f>'AR_values'!I193</x:f>
        <x:v>2.6731985771884026</x:v>
      </x:c>
      <x:c r="E15994" s="33" t="str">
        <x:v>Papilionidae-2</x:v>
      </x:c>
      <x:c r="F15994" s="33" t="str">
        <x:v>Papilionidae</x:v>
      </x:c>
      <x:c r="G15994" s="33" t="n">
        <x:f>'AR_values'!I230</x:f>
        <x:v>2.8020899751082338</x:v>
      </x:c>
      <x:c r="H15994" s="33" t="n">
        <x:f>ABS(D15994-G15994)</x:f>
        <x:v>0.12889139791983117</x:v>
      </x:c>
      <x:c r="I15994" s="14" t="n">
        <x:f>IFERROR(H15994/AVERAGE(D15994,G15994),"")</x:f>
        <x:v>0.04708113433246073</x:v>
      </x:c>
      <x:c r="J15994" s="14" t="n">
        <x:f>'Method'!$B$2</x:f>
        <x:v>0.05</x:v>
      </x:c>
      <x:c r="K15994" s="13" t="str">
        <x:f>IF(I15994&lt;=J15994,"是","否")</x:f>
        <x:v>是</x:v>
      </x:c>
      <x:c r="L15994" s="36" t="n">
        <x:v>0.7039456221942691</x:v>
      </x:c>
      <x:c r="M15994" s="36" t="n">
        <x:f>1-L15994</x:f>
        <x:v>0.29605437780573085</x:v>
      </x:c>
      <x:c r="N15994" s="13" t="str">
        <x:v>是</x:v>
      </x:c>
      <x:c r="O15994" s="15"/>
      <x:c r="P15994" s="13" t="str"/>
    </x:row>
    <x:row r="15995">
      <x:c r="A15995" s="15" t="n">
        <x:v>15994</x:v>
      </x:c>
      <x:c r="B15995" s="13" t="str">
        <x:v>Danainae-4</x:v>
      </x:c>
      <x:c r="C15995" s="13" t="str">
        <x:v>Danainae</x:v>
      </x:c>
      <x:c r="D15995" s="33" t="n">
        <x:f>'AR_values'!I46</x:f>
        <x:v>2.826712330216953</x:v>
      </x:c>
      <x:c r="E15995" s="33" t="str">
        <x:v>Hesperiidae-21</x:v>
      </x:c>
      <x:c r="F15995" s="33" t="str">
        <x:v>Hesperiidae</x:v>
      </x:c>
      <x:c r="G15995" s="33" t="n">
        <x:f>'AR_values'!I88</x:f>
        <x:v>2.9630083533993448</x:v>
      </x:c>
      <x:c r="H15995" s="33" t="n">
        <x:f>ABS(D15995-G15995)</x:f>
        <x:v>0.13629602318239176</x:v>
      </x:c>
      <x:c r="I15995" s="14" t="n">
        <x:f>IFERROR(H15995/AVERAGE(D15995,G15995),"")</x:f>
        <x:v>0.0470820720481667</x:v>
      </x:c>
      <x:c r="J15995" s="14" t="n">
        <x:f>'Method'!$B$2</x:f>
        <x:v>0.05</x:v>
      </x:c>
      <x:c r="K15995" s="13" t="str">
        <x:f>IF(I15995&lt;=J15995,"是","否")</x:f>
        <x:v>是</x:v>
      </x:c>
      <x:c r="L15995" s="36" t="n">
        <x:v>0.8198583038132944</x:v>
      </x:c>
      <x:c r="M15995" s="36" t="n">
        <x:f>1-L15995</x:f>
        <x:v>0.1801416961867056</x:v>
      </x:c>
      <x:c r="N15995" s="13" t="str">
        <x:v>是</x:v>
      </x:c>
      <x:c r="O15995" s="15"/>
      <x:c r="P15995" s="13" t="str"/>
    </x:row>
    <x:row r="15996">
      <x:c r="A15996" s="15" t="n">
        <x:v>15995</x:v>
      </x:c>
      <x:c r="B15996" s="13" t="str">
        <x:v>Papilionidae-15</x:v>
      </x:c>
      <x:c r="C15996" s="13" t="str">
        <x:v>Papilionidae</x:v>
      </x:c>
      <x:c r="D15996" s="33" t="n">
        <x:f>'AR_values'!I225</x:f>
        <x:v>3.0532801223694213</x:v>
      </x:c>
      <x:c r="E15996" s="33" t="str">
        <x:v>Papilionidae-29</x:v>
      </x:c>
      <x:c r="F15996" s="33" t="str">
        <x:v>Papilionidae</x:v>
      </x:c>
      <x:c r="G15996" s="33" t="n">
        <x:f>'AR_values'!I239</x:f>
        <x:v>3.2005056764654425</x:v>
      </x:c>
      <x:c r="H15996" s="33" t="n">
        <x:f>ABS(D15996-G15996)</x:f>
        <x:v>0.14722555409602123</x:v>
      </x:c>
      <x:c r="I15996" s="14" t="n">
        <x:f>IFERROR(H15996/AVERAGE(D15996,G15996),"")</x:f>
        <x:v>0.04708365742985654</x:v>
      </x:c>
      <x:c r="J15996" s="14" t="n">
        <x:f>'Method'!$B$2</x:f>
        <x:v>0.05</x:v>
      </x:c>
      <x:c r="K15996" s="13" t="str">
        <x:f>IF(I15996&lt;=J15996,"是","否")</x:f>
        <x:v>是</x:v>
      </x:c>
      <x:c r="L15996" s="36" t="n">
        <x:v>0.9057667952758225</x:v>
      </x:c>
      <x:c r="M15996" s="36" t="n">
        <x:f>1-L15996</x:f>
        <x:v>0.09423320472417751</x:v>
      </x:c>
      <x:c r="N15996" s="13" t="str">
        <x:v>否</x:v>
      </x:c>
      <x:c r="O15996" s="15"/>
      <x:c r="P15996" s="13" t="str"/>
    </x:row>
    <x:row r="15997">
      <x:c r="A15997" s="15" t="n">
        <x:v>15996</x:v>
      </x:c>
      <x:c r="B15997" s="13" t="str">
        <x:v>Biblidinae-15</x:v>
      </x:c>
      <x:c r="C15997" s="13" t="str">
        <x:v>Biblidinae</x:v>
      </x:c>
      <x:c r="D15997" s="33" t="n">
        <x:f>'AR_values'!I7</x:f>
        <x:v>2.490648862471045</x:v>
      </x:c>
      <x:c r="E15997" s="33" t="str">
        <x:v>Pieridae-Coliadinae-15</x:v>
      </x:c>
      <x:c r="F15997" s="33" t="str">
        <x:v>Pieridae-Coliadinae</x:v>
      </x:c>
      <x:c r="G15997" s="33" t="n">
        <x:f>'AR_values'!I306</x:f>
        <x:v>2.37607098349663</x:v>
      </x:c>
      <x:c r="H15997" s="33" t="n">
        <x:f>ABS(D15997-G15997)</x:f>
        <x:v>0.11457787897441518</x:v>
      </x:c>
      <x:c r="I15997" s="14" t="n">
        <x:f>IFERROR(H15997/AVERAGE(D15997,G15997),"")</x:f>
        <x:v>0.04708628505474742</x:v>
      </x:c>
      <x:c r="J15997" s="14" t="n">
        <x:f>'Method'!$B$2</x:f>
        <x:v>0.05</x:v>
      </x:c>
      <x:c r="K15997" s="13" t="str">
        <x:f>IF(I15997&lt;=J15997,"是","否")</x:f>
        <x:v>是</x:v>
      </x:c>
      <x:c r="L15997" s="36" t="n">
        <x:v>0.7771996316995353</x:v>
      </x:c>
      <x:c r="M15997" s="36" t="n">
        <x:f>1-L15997</x:f>
        <x:v>0.22280036830046468</x:v>
      </x:c>
      <x:c r="N15997" s="13" t="str">
        <x:v>是</x:v>
      </x:c>
      <x:c r="O15997" s="15"/>
      <x:c r="P15997" s="13" t="str"/>
    </x:row>
    <x:row r="15998">
      <x:c r="A15998" s="15" t="n">
        <x:v>15997</x:v>
      </x:c>
      <x:c r="B15998" s="13" t="str">
        <x:v>Biblidinae-10</x:v>
      </x:c>
      <x:c r="C15998" s="13" t="str">
        <x:v>Biblidinae</x:v>
      </x:c>
      <x:c r="D15998" s="33" t="n">
        <x:f>'AR_values'!I3</x:f>
        <x:v>2.6618982407867247</x:v>
      </x:c>
      <x:c r="E15998" s="33" t="str">
        <x:v>Heliconiinae-3</x:v>
      </x:c>
      <x:c r="F15998" s="33" t="str">
        <x:v>Heliconiinae</x:v>
      </x:c>
      <x:c r="G15998" s="33" t="n">
        <x:f>'AR_values'!I68</x:f>
        <x:v>2.5394332166507505</x:v>
      </x:c>
      <x:c r="H15998" s="33" t="n">
        <x:f>ABS(D15998-G15998)</x:f>
        <x:v>0.12246502413597415</x:v>
      </x:c>
      <x:c r="I15998" s="14" t="n">
        <x:f>IFERROR(H15998/AVERAGE(D15998,G15998),"")</x:f>
        <x:v>0.04708987502069658</x:v>
      </x:c>
      <x:c r="J15998" s="14" t="n">
        <x:f>'Method'!$B$2</x:f>
        <x:v>0.05</x:v>
      </x:c>
      <x:c r="K15998" s="13" t="str">
        <x:f>IF(I15998&lt;=J15998,"是","否")</x:f>
        <x:v>是</x:v>
      </x:c>
      <x:c r="L15998" s="36" t="n">
        <x:v>0.8071354645145535</x:v>
      </x:c>
      <x:c r="M15998" s="36" t="n">
        <x:f>1-L15998</x:f>
        <x:v>0.19286453548544646</x:v>
      </x:c>
      <x:c r="N15998" s="13" t="str">
        <x:v>是</x:v>
      </x:c>
      <x:c r="O15998" s="15"/>
      <x:c r="P15998" s="13" t="str"/>
    </x:row>
    <x:row r="15999">
      <x:c r="A15999" s="15" t="n">
        <x:v>15998</x:v>
      </x:c>
      <x:c r="B15999" s="13" t="str">
        <x:v>Heliconiinae-6</x:v>
      </x:c>
      <x:c r="C15999" s="13" t="str">
        <x:v>Heliconiinae</x:v>
      </x:c>
      <x:c r="D15999" s="33" t="n">
        <x:f>'AR_values'!I71</x:f>
        <x:v>2.9764196972939057</x:v>
      </x:c>
      <x:c r="E15999" s="33" t="str">
        <x:v>Hesperiidae-22</x:v>
      </x:c>
      <x:c r="F15999" s="33" t="str">
        <x:v>Hesperiidae</x:v>
      </x:c>
      <x:c r="G15999" s="33" t="n">
        <x:f>'AR_values'!I89</x:f>
        <x:v>3.1199593447336196</x:v>
      </x:c>
      <x:c r="H15999" s="33" t="n">
        <x:f>ABS(D15999-G15999)</x:f>
        <x:v>0.14353964743971392</x:v>
      </x:c>
      <x:c r="I15999" s="14" t="n">
        <x:f>IFERROR(H15999/AVERAGE(D15999,G15999),"")</x:f>
        <x:v>0.04709013217523814</x:v>
      </x:c>
      <x:c r="J15999" s="14" t="n">
        <x:f>'Method'!$B$2</x:f>
        <x:v>0.05</x:v>
      </x:c>
      <x:c r="K15999" s="13" t="str">
        <x:f>IF(I15999&lt;=J15999,"是","否")</x:f>
        <x:v>是</x:v>
      </x:c>
      <x:c r="L15999" s="36" t="n">
        <x:v>0.7156304955001551</x:v>
      </x:c>
      <x:c r="M15999" s="36" t="n">
        <x:f>1-L15999</x:f>
        <x:v>0.2843695044998449</x:v>
      </x:c>
      <x:c r="N15999" s="13" t="str">
        <x:v>是</x:v>
      </x:c>
      <x:c r="O15999" s="15"/>
      <x:c r="P15999" s="13" t="str"/>
    </x:row>
    <x:row r="16000">
      <x:c r="A16000" s="15" t="n">
        <x:v>15999</x:v>
      </x:c>
      <x:c r="B16000" s="13" t="str">
        <x:v>Charaxinae-11</x:v>
      </x:c>
      <x:c r="C16000" s="13" t="str">
        <x:v>Charaxinae</x:v>
      </x:c>
      <x:c r="D16000" s="33" t="n">
        <x:f>'AR_values'!I18</x:f>
        <x:v>2.337777838635058</x:v>
      </x:c>
      <x:c r="E16000" s="33" t="str">
        <x:v>Riodinidae-25</x:v>
      </x:c>
      <x:c r="F16000" s="33" t="str">
        <x:v>Riodinidae</x:v>
      </x:c>
      <x:c r="G16000" s="33" t="n">
        <x:f>'AR_values'!I349</x:f>
        <x:v>2.230201393342243</x:v>
      </x:c>
      <x:c r="H16000" s="33" t="n">
        <x:f>ABS(D16000-G16000)</x:f>
        <x:v>0.10757644529281496</x:v>
      </x:c>
      <x:c r="I16000" s="14" t="n">
        <x:f>IFERROR(H16000/AVERAGE(D16000,G16000),"")</x:f>
        <x:v>0.047100233967679095</x:v>
      </x:c>
      <x:c r="J16000" s="14" t="n">
        <x:f>'Method'!$B$2</x:f>
        <x:v>0.05</x:v>
      </x:c>
      <x:c r="K16000" s="13" t="str">
        <x:f>IF(I16000&lt;=J16000,"是","否")</x:f>
        <x:v>是</x:v>
      </x:c>
      <x:c r="L16000" s="36" t="n">
        <x:v>0.8275719483956335</x:v>
      </x:c>
      <x:c r="M16000" s="36" t="n">
        <x:f>1-L16000</x:f>
        <x:v>0.17242805160436647</x:v>
      </x:c>
      <x:c r="N16000" s="13" t="str">
        <x:v>是</x:v>
      </x:c>
      <x:c r="O16000" s="15"/>
      <x:c r="P16000" s="13" t="str"/>
    </x:row>
    <x:row r="16001">
      <x:c r="A16001" s="15" t="n">
        <x:v>16000</x:v>
      </x:c>
      <x:c r="B16001" s="13" t="str">
        <x:v>Hesperiidae_Signata_flammeata</x:v>
      </x:c>
      <x:c r="C16001" s="13" t="str">
        <x:v>Hesperiidae</x:v>
      </x:c>
      <x:c r="D16001" s="33" t="n">
        <x:f>'AR_values'!I123</x:f>
        <x:v>2.6818346519856244</x:v>
      </x:c>
      <x:c r="E16001" s="33" t="str">
        <x:v>Satyrinae-13</x:v>
      </x:c>
      <x:c r="F16001" s="33" t="str">
        <x:v>Satyrinae</x:v>
      </x:c>
      <x:c r="G16001" s="33" t="n">
        <x:f>'AR_values'!I362</x:f>
        <x:v>2.5584248457056336</x:v>
      </x:c>
      <x:c r="H16001" s="33" t="n">
        <x:f>ABS(D16001-G16001)</x:f>
        <x:v>0.12340980627999087</x:v>
      </x:c>
      <x:c r="I16001" s="14" t="n">
        <x:f>IFERROR(H16001/AVERAGE(D16001,G16001),"")</x:f>
        <x:v>0.047100646956267145</x:v>
      </x:c>
      <x:c r="J16001" s="14" t="n">
        <x:f>'Method'!$B$2</x:f>
        <x:v>0.05</x:v>
      </x:c>
      <x:c r="K16001" s="13" t="str">
        <x:f>IF(I16001&lt;=J16001,"是","否")</x:f>
        <x:v>是</x:v>
      </x:c>
      <x:c r="L16001" s="36" t="n">
        <x:v>0.6914098461268686</x:v>
      </x:c>
      <x:c r="M16001" s="36" t="n">
        <x:f>1-L16001</x:f>
        <x:v>0.3085901538731314</x:v>
      </x:c>
      <x:c r="N16001" s="13" t="str">
        <x:v>是</x:v>
      </x:c>
      <x:c r="O16001" s="15"/>
      <x:c r="P16001" s="13" t="str"/>
    </x:row>
    <x:row r="16002">
      <x:c r="A16002" s="15" t="n">
        <x:v>16001</x:v>
      </x:c>
      <x:c r="B16002" s="13" t="str">
        <x:v>Pieridae-16</x:v>
      </x:c>
      <x:c r="C16002" s="13" t="str">
        <x:v>Pieridae</x:v>
      </x:c>
      <x:c r="D16002" s="33" t="n">
        <x:f>'AR_values'!I280</x:f>
        <x:v>3.0155433438763337</x:v>
      </x:c>
      <x:c r="E16002" s="33" t="str">
        <x:v>Pieridae-6</x:v>
      </x:c>
      <x:c r="F16002" s="33" t="str">
        <x:v>Pieridae</x:v>
      </x:c>
      <x:c r="G16002" s="33" t="n">
        <x:f>'AR_values'!I296</x:f>
        <x:v>2.876777120642851</x:v>
      </x:c>
      <x:c r="H16002" s="33" t="n">
        <x:f>ABS(D16002-G16002)</x:f>
        <x:v>0.13876622323348276</x:v>
      </x:c>
      <x:c r="I16002" s="14" t="n">
        <x:f>IFERROR(H16002/AVERAGE(D16002,G16002),"")</x:f>
        <x:v>0.04710070474580209</x:v>
      </x:c>
      <x:c r="J16002" s="14" t="n">
        <x:f>'Method'!$B$2</x:f>
        <x:v>0.05</x:v>
      </x:c>
      <x:c r="K16002" s="13" t="str">
        <x:f>IF(I16002&lt;=J16002,"是","否")</x:f>
        <x:v>是</x:v>
      </x:c>
      <x:c r="L16002" s="36" t="n">
        <x:v>0.9081556043711593</x:v>
      </x:c>
      <x:c r="M16002" s="36" t="n">
        <x:f>1-L16002</x:f>
        <x:v>0.09184439562884072</x:v>
      </x:c>
      <x:c r="N16002" s="13" t="str">
        <x:v>否</x:v>
      </x:c>
      <x:c r="O16002" s="15"/>
      <x:c r="P16002" s="13" t="str"/>
    </x:row>
    <x:row r="16003">
      <x:c r="A16003" s="15" t="n">
        <x:v>16002</x:v>
      </x:c>
      <x:c r="B16003" s="13" t="str">
        <x:v>Charaxinae-12</x:v>
      </x:c>
      <x:c r="C16003" s="13" t="str">
        <x:v>Charaxinae</x:v>
      </x:c>
      <x:c r="D16003" s="33" t="n">
        <x:f>'AR_values'!I19</x:f>
        <x:v>2.554072397947023</x:v>
      </x:c>
      <x:c r="E16003" s="33" t="str">
        <x:v>Nymphalinae-18</x:v>
      </x:c>
      <x:c r="F16003" s="33" t="str">
        <x:v>Nymphalinae</x:v>
      </x:c>
      <x:c r="G16003" s="33" t="n">
        <x:f>'AR_values'!I198</x:f>
        <x:v>2.677274072434985</x:v>
      </x:c>
      <x:c r="H16003" s="33" t="n">
        <x:f>ABS(D16003-G16003)</x:f>
        <x:v>0.12320167448796182</x:v>
      </x:c>
      <x:c r="I16003" s="14" t="n">
        <x:f>IFERROR(H16003/AVERAGE(D16003,G16003),"")</x:f>
        <x:v>0.04710132474898582</x:v>
      </x:c>
      <x:c r="J16003" s="14" t="n">
        <x:f>'Method'!$B$2</x:f>
        <x:v>0.05</x:v>
      </x:c>
      <x:c r="K16003" s="13" t="str">
        <x:f>IF(I16003&lt;=J16003,"是","否")</x:f>
        <x:v>是</x:v>
      </x:c>
      <x:c r="L16003" s="36" t="n">
        <x:v>0.7771987345412712</x:v>
      </x:c>
      <x:c r="M16003" s="36" t="n">
        <x:f>1-L16003</x:f>
        <x:v>0.2228012654587288</x:v>
      </x:c>
      <x:c r="N16003" s="13" t="str">
        <x:v>是</x:v>
      </x:c>
      <x:c r="O16003" s="15"/>
      <x:c r="P16003" s="13" t="str"/>
    </x:row>
    <x:row r="16004">
      <x:c r="A16004" s="15" t="n">
        <x:v>16003</x:v>
      </x:c>
      <x:c r="B16004" s="13" t="str">
        <x:v>Heliconiinae-3</x:v>
      </x:c>
      <x:c r="C16004" s="13" t="str">
        <x:v>Heliconiinae</x:v>
      </x:c>
      <x:c r="D16004" s="33" t="n">
        <x:f>'AR_values'!I68</x:f>
        <x:v>2.5394332166507505</x:v>
      </x:c>
      <x:c r="E16004" s="33" t="str">
        <x:v>Pieridae_Pieris_rapae</x:v>
      </x:c>
      <x:c r="F16004" s="33" t="str">
        <x:v>Pieridae</x:v>
      </x:c>
      <x:c r="G16004" s="33" t="n">
        <x:f>'AR_values'!I331</x:f>
        <x:v>2.6619340338993793</x:v>
      </x:c>
      <x:c r="H16004" s="33" t="n">
        <x:f>ABS(D16004-G16004)</x:f>
        <x:v>0.12250081724862882</x:v>
      </x:c>
      <x:c r="I16004" s="14" t="n">
        <x:f>IFERROR(H16004/AVERAGE(D16004,G16004),"")</x:f>
        <x:v>0.04710331393564735</x:v>
      </x:c>
      <x:c r="J16004" s="14" t="n">
        <x:f>'Method'!$B$2</x:f>
        <x:v>0.05</x:v>
      </x:c>
      <x:c r="K16004" s="13" t="str">
        <x:f>IF(I16004&lt;=J16004,"是","否")</x:f>
        <x:v>是</x:v>
      </x:c>
      <x:c r="L16004" s="36" t="n">
        <x:v>0.8912121175283548</x:v>
      </x:c>
      <x:c r="M16004" s="36" t="n">
        <x:f>1-L16004</x:f>
        <x:v>0.10878788247164517</x:v>
      </x:c>
      <x:c r="N16004" s="13" t="str">
        <x:v>是</x:v>
      </x:c>
      <x:c r="O16004" s="15"/>
      <x:c r="P16004" s="13" t="str"/>
    </x:row>
    <x:row r="16005">
      <x:c r="A16005" s="15" t="n">
        <x:v>16004</x:v>
      </x:c>
      <x:c r="B16005" s="13" t="str">
        <x:v>Lycaenidae_Zizeeria_karsandra</x:v>
      </x:c>
      <x:c r="C16005" s="13" t="str">
        <x:v>Lycaenidae</x:v>
      </x:c>
      <x:c r="D16005" s="33" t="n">
        <x:f>'AR_values'!I187</x:f>
        <x:v>2.4058990246007177</x:v>
      </x:c>
      <x:c r="E16005" s="33" t="str">
        <x:v>Satyrinae-10</x:v>
      </x:c>
      <x:c r="F16005" s="33" t="str">
        <x:v>Satyrinae</x:v>
      </x:c>
      <x:c r="G16005" s="33" t="n">
        <x:f>'AR_values'!I359</x:f>
        <x:v>2.2951789310057693</x:v>
      </x:c>
      <x:c r="H16005" s="33" t="n">
        <x:f>ABS(D16005-G16005)</x:f>
        <x:v>0.11072009359494839</x:v>
      </x:c>
      <x:c r="I16005" s="14" t="n">
        <x:f>IFERROR(H16005/AVERAGE(D16005,G16005),"")</x:f>
        <x:v>0.04710413000614212</x:v>
      </x:c>
      <x:c r="J16005" s="14" t="n">
        <x:f>'Method'!$B$2</x:f>
        <x:v>0.05</x:v>
      </x:c>
      <x:c r="K16005" s="13" t="str">
        <x:f>IF(I16005&lt;=J16005,"是","否")</x:f>
        <x:v>是</x:v>
      </x:c>
      <x:c r="L16005" s="36" t="n">
        <x:v>0.9033314886552296</x:v>
      </x:c>
      <x:c r="M16005" s="36" t="n">
        <x:f>1-L16005</x:f>
        <x:v>0.09666851134477039</x:v>
      </x:c>
      <x:c r="N16005" s="13" t="str">
        <x:v>是</x:v>
      </x:c>
      <x:c r="O16005" s="15"/>
      <x:c r="P16005" s="13" t="str"/>
    </x:row>
    <x:row r="16006">
      <x:c r="A16006" s="15" t="n">
        <x:v>16005</x:v>
      </x:c>
      <x:c r="B16006" s="13" t="str">
        <x:v>Limenitidinae-6</x:v>
      </x:c>
      <x:c r="C16006" s="13" t="str">
        <x:v>Limenitidinae</x:v>
      </x:c>
      <x:c r="D16006" s="33" t="n">
        <x:f>'AR_values'!I138</x:f>
        <x:v>2.400197823531223</x:v>
      </x:c>
      <x:c r="E16006" s="33" t="str">
        <x:v>Pieridae-Coliadinae-22</x:v>
      </x:c>
      <x:c r="F16006" s="33" t="str">
        <x:v>Pieridae-Coliadinae</x:v>
      </x:c>
      <x:c r="G16006" s="33" t="n">
        <x:f>'AR_values'!I314</x:f>
        <x:v>2.2897272049624258</x:v>
      </x:c>
      <x:c r="H16006" s="33" t="n">
        <x:f>ABS(D16006-G16006)</x:f>
        <x:v>0.11047061856879736</x:v>
      </x:c>
      <x:c r="I16006" s="14" t="n">
        <x:f>IFERROR(H16006/AVERAGE(D16006,G16006),"")</x:f>
        <x:v>0.04710975885440936</x:v>
      </x:c>
      <x:c r="J16006" s="14" t="n">
        <x:f>'Method'!$B$2</x:f>
        <x:v>0.05</x:v>
      </x:c>
      <x:c r="K16006" s="13" t="str">
        <x:f>IF(I16006&lt;=J16006,"是","否")</x:f>
        <x:v>是</x:v>
      </x:c>
      <x:c r="L16006" s="36" t="n">
        <x:v>0.8383704668467296</x:v>
      </x:c>
      <x:c r="M16006" s="36" t="n">
        <x:f>1-L16006</x:f>
        <x:v>0.16162953315327044</x:v>
      </x:c>
      <x:c r="N16006" s="13" t="str">
        <x:v>是</x:v>
      </x:c>
      <x:c r="O16006" s="15"/>
      <x:c r="P16006" s="13" t="str"/>
    </x:row>
    <x:row r="16007">
      <x:c r="A16007" s="15" t="n">
        <x:v>16006</x:v>
      </x:c>
      <x:c r="B16007" s="13" t="str">
        <x:v>Biblidinae-3</x:v>
      </x:c>
      <x:c r="C16007" s="13" t="str">
        <x:v>Biblidinae</x:v>
      </x:c>
      <x:c r="D16007" s="33" t="n">
        <x:f>'AR_values'!I9</x:f>
        <x:v>2.27944184586493</x:v>
      </x:c>
      <x:c r="E16007" s="33" t="str">
        <x:v>Lycaenidae_Jalmenus_lithochroa</x:v>
      </x:c>
      <x:c r="F16007" s="33" t="str">
        <x:v>Lycaenidae</x:v>
      </x:c>
      <x:c r="G16007" s="33" t="n">
        <x:f>'AR_values'!I170</x:f>
        <x:v>2.3894186386556413</x:v>
      </x:c>
      <x:c r="H16007" s="33" t="n">
        <x:f>ABS(D16007-G16007)</x:f>
        <x:v>0.10997679279071138</x:v>
      </x:c>
      <x:c r="I16007" s="14" t="n">
        <x:f>IFERROR(H16007/AVERAGE(D16007,G16007),"")</x:f>
        <x:v>0.04711076424550925</x:v>
      </x:c>
      <x:c r="J16007" s="14" t="n">
        <x:f>'Method'!$B$2</x:f>
        <x:v>0.05</x:v>
      </x:c>
      <x:c r="K16007" s="13" t="str">
        <x:f>IF(I16007&lt;=J16007,"是","否")</x:f>
        <x:v>是</x:v>
      </x:c>
      <x:c r="L16007" s="36" t="n">
        <x:v>0.922933436962194</x:v>
      </x:c>
      <x:c r="M16007" s="36" t="n">
        <x:f>1-L16007</x:f>
        <x:v>0.07706656303780601</x:v>
      </x:c>
      <x:c r="N16007" s="13" t="str">
        <x:v>是</x:v>
      </x:c>
      <x:c r="O16007" s="15"/>
      <x:c r="P16007" s="13" t="str"/>
    </x:row>
    <x:row r="16008">
      <x:c r="A16008" s="15" t="n">
        <x:v>16007</x:v>
      </x:c>
      <x:c r="B16008" s="13" t="str">
        <x:v>Danainae-13</x:v>
      </x:c>
      <x:c r="C16008" s="13" t="str">
        <x:v>Danainae</x:v>
      </x:c>
      <x:c r="D16008" s="33" t="n">
        <x:f>'AR_values'!I34</x:f>
        <x:v>3.2390001244514846</x:v>
      </x:c>
      <x:c r="E16008" s="33" t="str">
        <x:v>Danainae-8</x:v>
      </x:c>
      <x:c r="F16008" s="33" t="str">
        <x:v>Danainae</x:v>
      </x:c>
      <x:c r="G16008" s="33" t="n">
        <x:f>'AR_values'!I50</x:f>
        <x:v>3.395293995174103</x:v>
      </x:c>
      <x:c r="H16008" s="33" t="n">
        <x:f>ABS(D16008-G16008)</x:f>
        <x:v>0.15629387072261824</x:v>
      </x:c>
      <x:c r="I16008" s="14" t="n">
        <x:f>IFERROR(H16008/AVERAGE(D16008,G16008),"")</x:f>
        <x:v>0.047116955596005095</x:v>
      </x:c>
      <x:c r="J16008" s="14" t="n">
        <x:f>'Method'!$B$2</x:f>
        <x:v>0.05</x:v>
      </x:c>
      <x:c r="K16008" s="13" t="str">
        <x:f>IF(I16008&lt;=J16008,"是","否")</x:f>
        <x:v>是</x:v>
      </x:c>
      <x:c r="L16008" s="36" t="n">
        <x:v>0.8573408045801991</x:v>
      </x:c>
      <x:c r="M16008" s="36" t="n">
        <x:f>1-L16008</x:f>
        <x:v>0.14265919541980088</x:v>
      </x:c>
      <x:c r="N16008" s="13" t="str">
        <x:v>否</x:v>
      </x:c>
      <x:c r="O16008" s="15"/>
      <x:c r="P16008" s="13" t="str"/>
    </x:row>
    <x:row r="16009">
      <x:c r="A16009" s="15" t="n">
        <x:v>16008</x:v>
      </x:c>
      <x:c r="B16009" s="13" t="str">
        <x:v>Nymphalinae-22</x:v>
      </x:c>
      <x:c r="C16009" s="13" t="str">
        <x:v>Nymphalinae</x:v>
      </x:c>
      <x:c r="D16009" s="33" t="n">
        <x:f>'AR_values'!I203</x:f>
        <x:v>2.534278425389025</x:v>
      </x:c>
      <x:c r="E16009" s="33" t="str">
        <x:v>Nymphalinae-29</x:v>
      </x:c>
      <x:c r="F16009" s="33" t="str">
        <x:v>Nymphalinae</x:v>
      </x:c>
      <x:c r="G16009" s="33" t="n">
        <x:f>'AR_values'!I210</x:f>
        <x:v>2.4175997911895375</x:v>
      </x:c>
      <x:c r="H16009" s="33" t="n">
        <x:f>ABS(D16009-G16009)</x:f>
        <x:v>0.11667863419948743</x:v>
      </x:c>
      <x:c r="I16009" s="14" t="n">
        <x:f>IFERROR(H16009/AVERAGE(D16009,G16009),"")</x:f>
        <x:v>0.0471250015030075</x:v>
      </x:c>
      <x:c r="J16009" s="14" t="n">
        <x:f>'Method'!$B$2</x:f>
        <x:v>0.05</x:v>
      </x:c>
      <x:c r="K16009" s="13" t="str">
        <x:f>IF(I16009&lt;=J16009,"是","否")</x:f>
        <x:v>是</x:v>
      </x:c>
      <x:c r="L16009" s="36" t="n">
        <x:v>0.9088112117170867</x:v>
      </x:c>
      <x:c r="M16009" s="36" t="n">
        <x:f>1-L16009</x:f>
        <x:v>0.09118878828291332</x:v>
      </x:c>
      <x:c r="N16009" s="13" t="str">
        <x:v>否</x:v>
      </x:c>
      <x:c r="O16009" s="15"/>
      <x:c r="P16009" s="13" t="str"/>
    </x:row>
    <x:row r="16010">
      <x:c r="A16010" s="15" t="n">
        <x:v>16009</x:v>
      </x:c>
      <x:c r="B16010" s="13" t="str">
        <x:v>Pieridae-11</x:v>
      </x:c>
      <x:c r="C16010" s="13" t="str">
        <x:v>Pieridae</x:v>
      </x:c>
      <x:c r="D16010" s="33" t="n">
        <x:f>'AR_values'!I276</x:f>
        <x:v>2.871034869040152</x:v>
      </x:c>
      <x:c r="E16010" s="33" t="str">
        <x:v>Pieridae-26</x:v>
      </x:c>
      <x:c r="F16010" s="33" t="str">
        <x:v>Pieridae</x:v>
      </x:c>
      <x:c r="G16010" s="33" t="n">
        <x:f>'AR_values'!I291</x:f>
        <x:v>3.0095979405459286</x:v>
      </x:c>
      <x:c r="H16010" s="33" t="n">
        <x:f>ABS(D16010-G16010)</x:f>
        <x:v>0.1385630715057764</x:v>
      </x:c>
      <x:c r="I16010" s="14" t="n">
        <x:f>IFERROR(H16010/AVERAGE(D16010,G16010),"")</x:f>
        <x:v>0.04712522478189875</x:v>
      </x:c>
      <x:c r="J16010" s="14" t="n">
        <x:f>'Method'!$B$2</x:f>
        <x:v>0.05</x:v>
      </x:c>
      <x:c r="K16010" s="13" t="str">
        <x:f>IF(I16010&lt;=J16010,"是","否")</x:f>
        <x:v>是</x:v>
      </x:c>
      <x:c r="L16010" s="36" t="n">
        <x:v>0.754095223515003</x:v>
      </x:c>
      <x:c r="M16010" s="36" t="n">
        <x:f>1-L16010</x:f>
        <x:v>0.24590477648499698</x:v>
      </x:c>
      <x:c r="N16010" s="13" t="str">
        <x:v>否</x:v>
      </x:c>
      <x:c r="O16010" s="15"/>
      <x:c r="P16010" s="13" t="str"/>
    </x:row>
    <x:row r="16011">
      <x:c r="A16011" s="15" t="n">
        <x:v>16010</x:v>
      </x:c>
      <x:c r="B16011" s="13" t="str">
        <x:v>Pieridae-2</x:v>
      </x:c>
      <x:c r="C16011" s="13" t="str">
        <x:v>Pieridae</x:v>
      </x:c>
      <x:c r="D16011" s="33" t="n">
        <x:f>'AR_values'!I284</x:f>
        <x:v>2.655534957236157</x:v>
      </x:c>
      <x:c r="E16011" s="33" t="str">
        <x:v>Satyrinae-15</x:v>
      </x:c>
      <x:c r="F16011" s="33" t="str">
        <x:v>Satyrinae</x:v>
      </x:c>
      <x:c r="G16011" s="33" t="n">
        <x:f>'AR_values'!I364</x:f>
        <x:v>2.533271446118186</x:v>
      </x:c>
      <x:c r="H16011" s="33" t="n">
        <x:f>ABS(D16011-G16011)</x:f>
        <x:v>0.12226351111797085</x:v>
      </x:c>
      <x:c r="I16011" s="14" t="n">
        <x:f>IFERROR(H16011/AVERAGE(D16011,G16011),"")</x:f>
        <x:v>0.047125871198020676</x:v>
      </x:c>
      <x:c r="J16011" s="14" t="n">
        <x:f>'Method'!$B$2</x:f>
        <x:v>0.05</x:v>
      </x:c>
      <x:c r="K16011" s="13" t="str">
        <x:f>IF(I16011&lt;=J16011,"是","否")</x:f>
        <x:v>是</x:v>
      </x:c>
      <x:c r="L16011" s="36" t="n">
        <x:v>0.8697170422636619</x:v>
      </x:c>
      <x:c r="M16011" s="36" t="n">
        <x:f>1-L16011</x:f>
        <x:v>0.13028295773633813</x:v>
      </x:c>
      <x:c r="N16011" s="13" t="str">
        <x:v>是</x:v>
      </x:c>
      <x:c r="O16011" s="15"/>
      <x:c r="P16011" s="13" t="str"/>
    </x:row>
    <x:row r="16012">
      <x:c r="A16012" s="15" t="n">
        <x:v>16011</x:v>
      </x:c>
      <x:c r="B16012" s="13" t="str">
        <x:v>Hesperiidae-24</x:v>
      </x:c>
      <x:c r="C16012" s="13" t="str">
        <x:v>Hesperiidae</x:v>
      </x:c>
      <x:c r="D16012" s="33" t="n">
        <x:f>'AR_values'!I91</x:f>
        <x:v>2.631779132697969</x:v>
      </x:c>
      <x:c r="E16012" s="33" t="str">
        <x:v>Papilionidae-6</x:v>
      </x:c>
      <x:c r="F16012" s="33" t="str">
        <x:v>Papilionidae</x:v>
      </x:c>
      <x:c r="G16012" s="33" t="n">
        <x:f>'AR_values'!I257</x:f>
        <x:v>2.7588067146384154</x:v>
      </x:c>
      <x:c r="H16012" s="33" t="n">
        <x:f>ABS(D16012-G16012)</x:f>
        <x:v>0.1270275819404465</x:v>
      </x:c>
      <x:c r="I16012" s="14" t="n">
        <x:f>IFERROR(H16012/AVERAGE(D16012,G16012),"")</x:f>
        <x:v>0.04712941618514946</x:v>
      </x:c>
      <x:c r="J16012" s="14" t="n">
        <x:f>'Method'!$B$2</x:f>
        <x:v>0.05</x:v>
      </x:c>
      <x:c r="K16012" s="13" t="str">
        <x:f>IF(I16012&lt;=J16012,"是","否")</x:f>
        <x:v>是</x:v>
      </x:c>
      <x:c r="L16012" s="36" t="n">
        <x:v>0.679644709282138</x:v>
      </x:c>
      <x:c r="M16012" s="36" t="n">
        <x:f>1-L16012</x:f>
        <x:v>0.32035529071786195</x:v>
      </x:c>
      <x:c r="N16012" s="13" t="str">
        <x:v>是</x:v>
      </x:c>
      <x:c r="O16012" s="15"/>
      <x:c r="P16012" s="13" t="str"/>
    </x:row>
    <x:row r="16013">
      <x:c r="A16013" s="15" t="n">
        <x:v>16012</x:v>
      </x:c>
      <x:c r="B16013" s="13" t="str">
        <x:v>Charaxinae-15</x:v>
      </x:c>
      <x:c r="C16013" s="13" t="str">
        <x:v>Charaxinae</x:v>
      </x:c>
      <x:c r="D16013" s="33" t="n">
        <x:f>'AR_values'!I22</x:f>
        <x:v>2.4406235760127264</x:v>
      </x:c>
      <x:c r="E16013" s="33" t="str">
        <x:v>Satyrinae-13</x:v>
      </x:c>
      <x:c r="F16013" s="33" t="str">
        <x:v>Satyrinae</x:v>
      </x:c>
      <x:c r="G16013" s="33" t="n">
        <x:f>'AR_values'!I362</x:f>
        <x:v>2.5584248457056336</x:v>
      </x:c>
      <x:c r="H16013" s="33" t="n">
        <x:f>ABS(D16013-G16013)</x:f>
        <x:v>0.11780126969290716</x:v>
      </x:c>
      <x:c r="I16013" s="14" t="n">
        <x:f>IFERROR(H16013/AVERAGE(D16013,G16013),"")</x:f>
        <x:v>0.047129477354577995</x:v>
      </x:c>
      <x:c r="J16013" s="14" t="n">
        <x:f>'Method'!$B$2</x:f>
        <x:v>0.05</x:v>
      </x:c>
      <x:c r="K16013" s="13" t="str">
        <x:f>IF(I16013&lt;=J16013,"是","否")</x:f>
        <x:v>是</x:v>
      </x:c>
      <x:c r="L16013" s="36" t="n">
        <x:v>0.9079929161747343</x:v>
      </x:c>
      <x:c r="M16013" s="36" t="n">
        <x:f>1-L16013</x:f>
        <x:v>0.09200708382526568</x:v>
      </x:c>
      <x:c r="N16013" s="13" t="str">
        <x:v>是</x:v>
      </x:c>
      <x:c r="O16013" s="15"/>
      <x:c r="P16013" s="13" t="str"/>
    </x:row>
    <x:row r="16014">
      <x:c r="A16014" s="15" t="n">
        <x:v>16013</x:v>
      </x:c>
      <x:c r="B16014" s="13" t="str">
        <x:v>Charaxinae-9</x:v>
      </x:c>
      <x:c r="C16014" s="13" t="str">
        <x:v>Charaxinae</x:v>
      </x:c>
      <x:c r="D16014" s="33" t="n">
        <x:f>'AR_values'!I30</x:f>
        <x:v>2.258306077290684</x:v>
      </x:c>
      <x:c r="E16014" s="33" t="str">
        <x:v>Lycaenidae_Theclinesthes_albocincta</x:v>
      </x:c>
      <x:c r="F16014" s="33" t="str">
        <x:v>Lycaenidae</x:v>
      </x:c>
      <x:c r="G16014" s="33" t="n">
        <x:f>'AR_values'!I184</x:f>
        <x:v>2.367311960675574</x:v>
      </x:c>
      <x:c r="H16014" s="33" t="n">
        <x:f>ABS(D16014-G16014)</x:f>
        <x:v>0.10900588338488992</x:v>
      </x:c>
      <x:c r="I16014" s="14" t="n">
        <x:f>IFERROR(H16014/AVERAGE(D16014,G16014),"")</x:f>
        <x:v>0.04713138114309864</x:v>
      </x:c>
      <x:c r="J16014" s="14" t="n">
        <x:f>'Method'!$B$2</x:f>
        <x:v>0.05</x:v>
      </x:c>
      <x:c r="K16014" s="13" t="str">
        <x:f>IF(I16014&lt;=J16014,"是","否")</x:f>
        <x:v>是</x:v>
      </x:c>
      <x:c r="L16014" s="36" t="n">
        <x:v>0.8240217051027862</x:v>
      </x:c>
      <x:c r="M16014" s="36" t="n">
        <x:f>1-L16014</x:f>
        <x:v>0.17597829489721384</x:v>
      </x:c>
      <x:c r="N16014" s="13" t="str">
        <x:v>是</x:v>
      </x:c>
      <x:c r="O16014" s="15"/>
      <x:c r="P16014" s="13" t="str"/>
    </x:row>
    <x:row r="16015">
      <x:c r="A16015" s="15" t="n">
        <x:v>16014</x:v>
      </x:c>
      <x:c r="B16015" s="13" t="str">
        <x:v>Hesperiidae-14</x:v>
      </x:c>
      <x:c r="C16015" s="13" t="str">
        <x:v>Hesperiidae</x:v>
      </x:c>
      <x:c r="D16015" s="33" t="n">
        <x:f>'AR_values'!I80</x:f>
        <x:v>2.2847478028215544</x:v>
      </x:c>
      <x:c r="E16015" s="33" t="str">
        <x:v>Riodinidae-10</x:v>
      </x:c>
      <x:c r="F16015" s="33" t="str">
        <x:v>Riodinidae</x:v>
      </x:c>
      <x:c r="G16015" s="33" t="n">
        <x:f>'AR_values'!I334</x:f>
        <x:v>2.395036970558121</x:v>
      </x:c>
      <x:c r="H16015" s="33" t="n">
        <x:f>ABS(D16015-G16015)</x:f>
        <x:v>0.11028916773656672</x:v>
      </x:c>
      <x:c r="I16015" s="14" t="n">
        <x:f>IFERROR(H16015/AVERAGE(D16015,G16015),"")</x:f>
        <x:v>0.047134290604102895</x:v>
      </x:c>
      <x:c r="J16015" s="14" t="n">
        <x:f>'Method'!$B$2</x:f>
        <x:v>0.05</x:v>
      </x:c>
      <x:c r="K16015" s="13" t="str">
        <x:f>IF(I16015&lt;=J16015,"是","否")</x:f>
        <x:v>是</x:v>
      </x:c>
      <x:c r="L16015" s="36" t="n">
        <x:v>0.8217320175207135</x:v>
      </x:c>
      <x:c r="M16015" s="36" t="n">
        <x:f>1-L16015</x:f>
        <x:v>0.17826798247928655</x:v>
      </x:c>
      <x:c r="N16015" s="13" t="str">
        <x:v>是</x:v>
      </x:c>
      <x:c r="O16015" s="15"/>
      <x:c r="P16015" s="13" t="str"/>
    </x:row>
    <x:row r="16016">
      <x:c r="A16016" s="15" t="n">
        <x:v>16015</x:v>
      </x:c>
      <x:c r="B16016" s="13" t="str">
        <x:v>Nymphalinae-19</x:v>
      </x:c>
      <x:c r="C16016" s="13" t="str">
        <x:v>Nymphalinae</x:v>
      </x:c>
      <x:c r="D16016" s="33" t="n">
        <x:f>'AR_values'!I199</x:f>
        <x:v>2.6845789712372956</x:v>
      </x:c>
      <x:c r="E16016" s="33" t="str">
        <x:v>Pieridae_Belenois_java</x:v>
      </x:c>
      <x:c r="F16016" s="33" t="str">
        <x:v>Pieridae</x:v>
      </x:c>
      <x:c r="G16016" s="33" t="n">
        <x:f>'AR_values'!I323</x:f>
        <x:v>2.814177773844935</x:v>
      </x:c>
      <x:c r="H16016" s="33" t="n">
        <x:f>ABS(D16016-G16016)</x:f>
        <x:v>0.12959880260763956</x:v>
      </x:c>
      <x:c r="I16016" s="14" t="n">
        <x:f>IFERROR(H16016/AVERAGE(D16016,G16016),"")</x:f>
        <x:v>0.04713749256995055</x:v>
      </x:c>
      <x:c r="J16016" s="14" t="n">
        <x:f>'Method'!$B$2</x:f>
        <x:v>0.05</x:v>
      </x:c>
      <x:c r="K16016" s="13" t="str">
        <x:f>IF(I16016&lt;=J16016,"是","否")</x:f>
        <x:v>是</x:v>
      </x:c>
      <x:c r="L16016" s="36" t="n">
        <x:v>0.8242489589530042</x:v>
      </x:c>
      <x:c r="M16016" s="36" t="n">
        <x:f>1-L16016</x:f>
        <x:v>0.1757510410469958</x:v>
      </x:c>
      <x:c r="N16016" s="13" t="str">
        <x:v>是</x:v>
      </x:c>
      <x:c r="O16016" s="15"/>
      <x:c r="P16016" s="13" t="str"/>
    </x:row>
    <x:row r="16017">
      <x:c r="A16017" s="15" t="n">
        <x:v>16016</x:v>
      </x:c>
      <x:c r="B16017" s="13" t="str">
        <x:v>Danainae-6</x:v>
      </x:c>
      <x:c r="C16017" s="13" t="str">
        <x:v>Danainae</x:v>
      </x:c>
      <x:c r="D16017" s="33" t="n">
        <x:f>'AR_values'!I48</x:f>
        <x:v>2.8766669259385655</x:v>
      </x:c>
      <x:c r="E16017" s="33" t="str">
        <x:v>Pieridae-16</x:v>
      </x:c>
      <x:c r="F16017" s="33" t="str">
        <x:v>Pieridae</x:v>
      </x:c>
      <x:c r="G16017" s="33" t="n">
        <x:f>'AR_values'!I280</x:f>
        <x:v>3.0155433438763337</x:v>
      </x:c>
      <x:c r="H16017" s="33" t="n">
        <x:f>ABS(D16017-G16017)</x:f>
        <x:v>0.13887641793776817</x:v>
      </x:c>
      <x:c r="I16017" s="14" t="n">
        <x:f>IFERROR(H16017/AVERAGE(D16017,G16017),"")</x:f>
        <x:v>0.04713898913255548</x:v>
      </x:c>
      <x:c r="J16017" s="14" t="n">
        <x:f>'Method'!$B$2</x:f>
        <x:v>0.05</x:v>
      </x:c>
      <x:c r="K16017" s="13" t="str">
        <x:f>IF(I16017&lt;=J16017,"是","否")</x:f>
        <x:v>是</x:v>
      </x:c>
      <x:c r="L16017" s="36" t="n">
        <x:v>0.8178266339977485</x:v>
      </x:c>
      <x:c r="M16017" s="36" t="n">
        <x:f>1-L16017</x:f>
        <x:v>0.18217336600225154</x:v>
      </x:c>
      <x:c r="N16017" s="13" t="str">
        <x:v>是</x:v>
      </x:c>
      <x:c r="O16017" s="15"/>
      <x:c r="P16017" s="13" t="str"/>
    </x:row>
    <x:row r="16018">
      <x:c r="A16018" s="15" t="n">
        <x:v>16017</x:v>
      </x:c>
      <x:c r="B16018" s="13" t="str">
        <x:v>Biblidinae-5</x:v>
      </x:c>
      <x:c r="C16018" s="13" t="str">
        <x:v>Biblidinae</x:v>
      </x:c>
      <x:c r="D16018" s="33" t="n">
        <x:f>'AR_values'!I11</x:f>
        <x:v>2.4750199618333006</x:v>
      </x:c>
      <x:c r="E16018" s="33" t="str">
        <x:v>Heliconiinae-12</x:v>
      </x:c>
      <x:c r="F16018" s="33" t="str">
        <x:v>Heliconiinae</x:v>
      </x:c>
      <x:c r="G16018" s="33" t="n">
        <x:f>'AR_values'!I55</x:f>
        <x:v>2.594508588732347</x:v>
      </x:c>
      <x:c r="H16018" s="33" t="n">
        <x:f>ABS(D16018-G16018)</x:f>
        <x:v>0.11948862689904649</x:v>
      </x:c>
      <x:c r="I16018" s="14" t="n">
        <x:f>IFERROR(H16018/AVERAGE(D16018,G16018),"")</x:f>
        <x:v>0.047139936468338535</x:v>
      </x:c>
      <x:c r="J16018" s="14" t="n">
        <x:f>'Method'!$B$2</x:f>
        <x:v>0.05</x:v>
      </x:c>
      <x:c r="K16018" s="13" t="str">
        <x:f>IF(I16018&lt;=J16018,"是","否")</x:f>
        <x:v>是</x:v>
      </x:c>
      <x:c r="L16018" s="36" t="n">
        <x:v>0.8572310919473255</x:v>
      </x:c>
      <x:c r="M16018" s="36" t="n">
        <x:f>1-L16018</x:f>
        <x:v>0.1427689080526745</x:v>
      </x:c>
      <x:c r="N16018" s="13" t="str">
        <x:v>是</x:v>
      </x:c>
      <x:c r="O16018" s="15"/>
      <x:c r="P16018" s="13" t="str"/>
    </x:row>
    <x:row r="16019">
      <x:c r="A16019" s="15" t="n">
        <x:v>16018</x:v>
      </x:c>
      <x:c r="B16019" s="13" t="str">
        <x:v>Danainae-5</x:v>
      </x:c>
      <x:c r="C16019" s="13" t="str">
        <x:v>Danainae</x:v>
      </x:c>
      <x:c r="D16019" s="33" t="n">
        <x:f>'AR_values'!I47</x:f>
        <x:v>2.499372504343995</x:v>
      </x:c>
      <x:c r="E16019" s="33" t="str">
        <x:v>Riodinidae-20</x:v>
      </x:c>
      <x:c r="F16019" s="33" t="str">
        <x:v>Riodinidae</x:v>
      </x:c>
      <x:c r="G16019" s="33" t="n">
        <x:f>'AR_values'!I344</x:f>
        <x:v>2.384261887097787</x:v>
      </x:c>
      <x:c r="H16019" s="33" t="n">
        <x:f>ABS(D16019-G16019)</x:f>
        <x:v>0.11511061724620797</x:v>
      </x:c>
      <x:c r="I16019" s="14" t="n">
        <x:f>IFERROR(H16019/AVERAGE(D16019,G16019),"")</x:f>
        <x:v>0.047141373829265774</x:v>
      </x:c>
      <x:c r="J16019" s="14" t="n">
        <x:f>'Method'!$B$2</x:f>
        <x:v>0.05</x:v>
      </x:c>
      <x:c r="K16019" s="13" t="str">
        <x:f>IF(I16019&lt;=J16019,"是","否")</x:f>
        <x:v>是</x:v>
      </x:c>
      <x:c r="L16019" s="36" t="n">
        <x:v>0.8270071059716644</x:v>
      </x:c>
      <x:c r="M16019" s="36" t="n">
        <x:f>1-L16019</x:f>
        <x:v>0.17299289402833562</x:v>
      </x:c>
      <x:c r="N16019" s="13" t="str">
        <x:v>是</x:v>
      </x:c>
      <x:c r="O16019" s="15"/>
      <x:c r="P16019" s="13" t="str"/>
    </x:row>
    <x:row r="16020">
      <x:c r="A16020" s="15" t="n">
        <x:v>16019</x:v>
      </x:c>
      <x:c r="B16020" s="13" t="str">
        <x:v>Hesperiidae-24</x:v>
      </x:c>
      <x:c r="C16020" s="13" t="str">
        <x:v>Hesperiidae</x:v>
      </x:c>
      <x:c r="D16020" s="33" t="n">
        <x:f>'AR_values'!I91</x:f>
        <x:v>2.631779132697969</x:v>
      </x:c>
      <x:c r="E16020" s="33" t="str">
        <x:v>Hesperiidae_Ocybadistes_walkeri</x:v>
      </x:c>
      <x:c r="F16020" s="33" t="str">
        <x:v>Hesperiidae</x:v>
      </x:c>
      <x:c r="G16020" s="33" t="n">
        <x:f>'AR_values'!I122</x:f>
        <x:v>2.7588504071275164</x:v>
      </x:c>
      <x:c r="H16020" s="33" t="n">
        <x:f>ABS(D16020-G16020)</x:f>
        <x:v>0.12707127442954746</x:v>
      </x:c>
      <x:c r="I16020" s="14" t="n">
        <x:f>IFERROR(H16020/AVERAGE(D16020,G16020),"")</x:f>
        <x:v>0.04714524472169951</x:v>
      </x:c>
      <x:c r="J16020" s="14" t="n">
        <x:f>'Method'!$B$2</x:f>
        <x:v>0.05</x:v>
      </x:c>
      <x:c r="K16020" s="13" t="str">
        <x:f>IF(I16020&lt;=J16020,"是","否")</x:f>
        <x:v>是</x:v>
      </x:c>
      <x:c r="L16020" s="36" t="n">
        <x:v>0.8747456082304321</x:v>
      </x:c>
      <x:c r="M16020" s="36" t="n">
        <x:f>1-L16020</x:f>
        <x:v>0.12525439176956787</x:v>
      </x:c>
      <x:c r="N16020" s="13" t="str">
        <x:v>否</x:v>
      </x:c>
      <x:c r="O16020" s="15"/>
      <x:c r="P16020" s="13" t="str"/>
    </x:row>
    <x:row r="16021">
      <x:c r="A16021" s="15" t="n">
        <x:v>16020</x:v>
      </x:c>
      <x:c r="B16021" s="13" t="str">
        <x:v>Parnassiinae-4</x:v>
      </x:c>
      <x:c r="C16021" s="13" t="str">
        <x:v>Parnassiinae</x:v>
      </x:c>
      <x:c r="D16021" s="33" t="n">
        <x:f>'AR_values'!I271</x:f>
        <x:v>2.69037593535623</x:v>
      </x:c>
      <x:c r="E16021" s="33" t="str">
        <x:v>Pieridae-3</x:v>
      </x:c>
      <x:c r="F16021" s="33" t="str">
        <x:v>Pieridae</x:v>
      </x:c>
      <x:c r="G16021" s="33" t="n">
        <x:f>'AR_values'!I293</x:f>
        <x:v>2.8202857168729976</x:v>
      </x:c>
      <x:c r="H16021" s="33" t="n">
        <x:f>ABS(D16021-G16021)</x:f>
        <x:v>0.12990978151676735</x:v>
      </x:c>
      <x:c r="I16021" s="14" t="n">
        <x:f>IFERROR(H16021/AVERAGE(D16021,G16021),"")</x:f>
        <x:v>0.04714852397596029</x:v>
      </x:c>
      <x:c r="J16021" s="14" t="n">
        <x:f>'Method'!$B$2</x:f>
        <x:v>0.05</x:v>
      </x:c>
      <x:c r="K16021" s="13" t="str">
        <x:f>IF(I16021&lt;=J16021,"是","否")</x:f>
        <x:v>是</x:v>
      </x:c>
      <x:c r="L16021" s="36" t="n">
        <x:v>0.8156520016835433</x:v>
      </x:c>
      <x:c r="M16021" s="36" t="n">
        <x:f>1-L16021</x:f>
        <x:v>0.18434799831645665</x:v>
      </x:c>
      <x:c r="N16021" s="13" t="str">
        <x:v>是</x:v>
      </x:c>
      <x:c r="O16021" s="15"/>
      <x:c r="P16021" s="13" t="str"/>
    </x:row>
    <x:row r="16022">
      <x:c r="A16022" s="15" t="n">
        <x:v>16021</x:v>
      </x:c>
      <x:c r="B16022" s="13" t="str">
        <x:v>Lycaenidae_Candalides_heathi</x:v>
      </x:c>
      <x:c r="C16022" s="13" t="str">
        <x:v>Lycaenidae</x:v>
      </x:c>
      <x:c r="D16022" s="33" t="n">
        <x:f>'AR_values'!I166</x:f>
        <x:v>2.5235179269616976</x:v>
      </x:c>
      <x:c r="E16022" s="33" t="str">
        <x:v>Nymphalinae-4</x:v>
      </x:c>
      <x:c r="F16022" s="33" t="str">
        <x:v>Nymphalinae</x:v>
      </x:c>
      <x:c r="G16022" s="33" t="n">
        <x:f>'AR_values'!I213</x:f>
        <x:v>2.6453777429352816</x:v>
      </x:c>
      <x:c r="H16022" s="33" t="n">
        <x:f>ABS(D16022-G16022)</x:f>
        <x:v>0.12185981597358397</x:v>
      </x:c>
      <x:c r="I16022" s="14" t="n">
        <x:f>IFERROR(H16022/AVERAGE(D16022,G16022),"")</x:f>
        <x:v>0.047151199697560445</x:v>
      </x:c>
      <x:c r="J16022" s="14" t="n">
        <x:f>'Method'!$B$2</x:f>
        <x:v>0.05</x:v>
      </x:c>
      <x:c r="K16022" s="13" t="str">
        <x:f>IF(I16022&lt;=J16022,"是","否")</x:f>
        <x:v>是</x:v>
      </x:c>
      <x:c r="L16022" s="36" t="n">
        <x:v>0.8554296740893325</x:v>
      </x:c>
      <x:c r="M16022" s="36" t="n">
        <x:f>1-L16022</x:f>
        <x:v>0.14457032591066754</x:v>
      </x:c>
      <x:c r="N16022" s="13" t="str">
        <x:v>是</x:v>
      </x:c>
      <x:c r="O16022" s="15"/>
      <x:c r="P16022" s="13" t="str"/>
    </x:row>
    <x:row r="16023">
      <x:c r="A16023" s="15" t="n">
        <x:v>16022</x:v>
      </x:c>
      <x:c r="B16023" s="13" t="str">
        <x:v>Riodinidae-11</x:v>
      </x:c>
      <x:c r="C16023" s="13" t="str">
        <x:v>Riodinidae</x:v>
      </x:c>
      <x:c r="D16023" s="33" t="n">
        <x:f>'AR_values'!I335</x:f>
        <x:v>2.336592745750193</x:v>
      </x:c>
      <x:c r="E16023" s="33" t="str">
        <x:v>Satyrinae-14</x:v>
      </x:c>
      <x:c r="F16023" s="33" t="str">
        <x:v>Satyrinae</x:v>
      </x:c>
      <x:c r="G16023" s="33" t="n">
        <x:f>'AR_values'!I363</x:f>
        <x:v>2.2289509748420087</x:v>
      </x:c>
      <x:c r="H16023" s="33" t="n">
        <x:f>ABS(D16023-G16023)</x:f>
        <x:v>0.1076417709081845</x:v>
      </x:c>
      <x:c r="I16023" s="14" t="n">
        <x:f>IFERROR(H16023/AVERAGE(D16023,G16023),"")</x:f>
        <x:v>0.04715397661079551</x:v>
      </x:c>
      <x:c r="J16023" s="14" t="n">
        <x:f>'Method'!$B$2</x:f>
        <x:v>0.05</x:v>
      </x:c>
      <x:c r="K16023" s="13" t="str">
        <x:f>IF(I16023&lt;=J16023,"是","否")</x:f>
        <x:v>是</x:v>
      </x:c>
      <x:c r="L16023" s="36" t="n">
        <x:v>0.7904277068194239</x:v>
      </x:c>
      <x:c r="M16023" s="36" t="n">
        <x:f>1-L16023</x:f>
        <x:v>0.20957229318057613</x:v>
      </x:c>
      <x:c r="N16023" s="13" t="str">
        <x:v>是</x:v>
      </x:c>
      <x:c r="O16023" s="15"/>
      <x:c r="P16023" s="13" t="str"/>
    </x:row>
    <x:row r="16024">
      <x:c r="A16024" s="15" t="n">
        <x:v>16023</x:v>
      </x:c>
      <x:c r="B16024" s="13" t="str">
        <x:v>Hesperiidae-20</x:v>
      </x:c>
      <x:c r="C16024" s="13" t="str">
        <x:v>Hesperiidae</x:v>
      </x:c>
      <x:c r="D16024" s="33" t="n">
        <x:f>'AR_values'!I87</x:f>
        <x:v>3.009857822934138</x:v>
      </x:c>
      <x:c r="E16024" s="33" t="str">
        <x:v>Hesperiidae_Hesperilla_donnysa</x:v>
      </x:c>
      <x:c r="F16024" s="33" t="str">
        <x:v>Hesperiidae</x:v>
      </x:c>
      <x:c r="G16024" s="33" t="n">
        <x:f>'AR_values'!I118</x:f>
        <x:v>2.8711882989630286</x:v>
      </x:c>
      <x:c r="H16024" s="33" t="n">
        <x:f>ABS(D16024-G16024)</x:f>
        <x:v>0.13866952397110932</x:v>
      </x:c>
      <x:c r="I16024" s="14" t="n">
        <x:f>IFERROR(H16024/AVERAGE(D16024,G16024),"")</x:f>
        <x:v>0.04715811476288029</x:v>
      </x:c>
      <x:c r="J16024" s="14" t="n">
        <x:f>'Method'!$B$2</x:f>
        <x:v>0.05</x:v>
      </x:c>
      <x:c r="K16024" s="13" t="str">
        <x:f>IF(I16024&lt;=J16024,"是","否")</x:f>
        <x:v>是</x:v>
      </x:c>
      <x:c r="L16024" s="36" t="n">
        <x:v>0.9184993171112412</x:v>
      </x:c>
      <x:c r="M16024" s="36" t="n">
        <x:f>1-L16024</x:f>
        <x:v>0.08150068288875878</x:v>
      </x:c>
      <x:c r="N16024" s="13" t="str">
        <x:v>否</x:v>
      </x:c>
      <x:c r="O16024" s="15"/>
      <x:c r="P16024" s="13" t="str"/>
    </x:row>
    <x:row r="16025">
      <x:c r="A16025" s="15" t="n">
        <x:v>16024</x:v>
      </x:c>
      <x:c r="B16025" s="13" t="str">
        <x:v>Lycaenidae_Nacaduba_biocellata</x:v>
      </x:c>
      <x:c r="C16025" s="13" t="str">
        <x:v>Lycaenidae</x:v>
      </x:c>
      <x:c r="D16025" s="33" t="n">
        <x:f>'AR_values'!I173</x:f>
        <x:v>2.3808780871784516</x:v>
      </x:c>
      <x:c r="E16025" s="33" t="str">
        <x:v>Pieridae-Coliadinae-13</x:v>
      </x:c>
      <x:c r="F16025" s="33" t="str">
        <x:v>Pieridae-Coliadinae</x:v>
      </x:c>
      <x:c r="G16025" s="33" t="n">
        <x:f>'AR_values'!I304</x:f>
        <x:v>2.271179639813829</x:v>
      </x:c>
      <x:c r="H16025" s="33" t="n">
        <x:f>ABS(D16025-G16025)</x:f>
        <x:v>0.10969844736462253</x:v>
      </x:c>
      <x:c r="I16025" s="14" t="n">
        <x:f>IFERROR(H16025/AVERAGE(D16025,G16025),"")</x:f>
        <x:v>0.04716125800766726</x:v>
      </x:c>
      <x:c r="J16025" s="14" t="n">
        <x:f>'Method'!$B$2</x:f>
        <x:v>0.05</x:v>
      </x:c>
      <x:c r="K16025" s="13" t="str">
        <x:f>IF(I16025&lt;=J16025,"是","否")</x:f>
        <x:v>是</x:v>
      </x:c>
      <x:c r="L16025" s="36" t="n">
        <x:v>0.780202681953117</x:v>
      </x:c>
      <x:c r="M16025" s="36" t="n">
        <x:f>1-L16025</x:f>
        <x:v>0.21979731804688296</x:v>
      </x:c>
      <x:c r="N16025" s="13" t="str">
        <x:v>是</x:v>
      </x:c>
      <x:c r="O16025" s="15"/>
      <x:c r="P16025" s="13" t="str"/>
    </x:row>
    <x:row r="16026">
      <x:c r="A16026" s="15" t="n">
        <x:v>16025</x:v>
      </x:c>
      <x:c r="B16026" s="13" t="str">
        <x:v>Lycaenidae-21</x:v>
      </x:c>
      <x:c r="C16026" s="13" t="str">
        <x:v>Lycaenidae</x:v>
      </x:c>
      <x:c r="D16026" s="33" t="n">
        <x:f>'AR_values'!I152</x:f>
        <x:v>2.1368340851370955</x:v>
      </x:c>
      <x:c r="E16026" s="33" t="str">
        <x:v>Riodinidae-8</x:v>
      </x:c>
      <x:c r="F16026" s="33" t="str">
        <x:v>Riodinidae</x:v>
      </x:c>
      <x:c r="G16026" s="33" t="n">
        <x:f>'AR_values'!I356</x:f>
        <x:v>2.240045411639108</x:v>
      </x:c>
      <x:c r="H16026" s="33" t="n">
        <x:f>ABS(D16026-G16026)</x:f>
        <x:v>0.10321132650201248</x:v>
      </x:c>
      <x:c r="I16026" s="14" t="n">
        <x:f>IFERROR(H16026/AVERAGE(D16026,G16026),"")</x:f>
        <x:v>0.047162059900453246</x:v>
      </x:c>
      <x:c r="J16026" s="14" t="n">
        <x:f>'Method'!$B$2</x:f>
        <x:v>0.05</x:v>
      </x:c>
      <x:c r="K16026" s="13" t="str">
        <x:f>IF(I16026&lt;=J16026,"是","否")</x:f>
        <x:v>是</x:v>
      </x:c>
      <x:c r="L16026" s="36" t="n">
        <x:v>0.8783621444424083</x:v>
      </x:c>
      <x:c r="M16026" s="36" t="n">
        <x:f>1-L16026</x:f>
        <x:v>0.12163785555759166</x:v>
      </x:c>
      <x:c r="N16026" s="13" t="str">
        <x:v>是</x:v>
      </x:c>
      <x:c r="O16026" s="15"/>
      <x:c r="P16026" s="13" t="str"/>
    </x:row>
    <x:row r="16027">
      <x:c r="A16027" s="15" t="n">
        <x:v>16026</x:v>
      </x:c>
      <x:c r="B16027" s="13" t="str">
        <x:v>Lycaenidae_Candalides_heathi</x:v>
      </x:c>
      <x:c r="C16027" s="13" t="str">
        <x:v>Lycaenidae</x:v>
      </x:c>
      <x:c r="D16027" s="33" t="n">
        <x:f>'AR_values'!I166</x:f>
        <x:v>2.5235179269616976</x:v>
      </x:c>
      <x:c r="E16027" s="33" t="str">
        <x:v>Nymphalinae-7</x:v>
      </x:c>
      <x:c r="F16027" s="33" t="str">
        <x:v>Nymphalinae</x:v>
      </x:c>
      <x:c r="G16027" s="33" t="n">
        <x:f>'AR_values'!I216</x:f>
        <x:v>2.645417426578678</x:v>
      </x:c>
      <x:c r="H16027" s="33" t="n">
        <x:f>ABS(D16027-G16027)</x:f>
        <x:v>0.12189949961698021</x:v>
      </x:c>
      <x:c r="I16027" s="14" t="n">
        <x:f>IFERROR(H16027/AVERAGE(D16027,G16027),"")</x:f>
        <x:v>0.04716619237015112</x:v>
      </x:c>
      <x:c r="J16027" s="14" t="n">
        <x:f>'Method'!$B$2</x:f>
        <x:v>0.05</x:v>
      </x:c>
      <x:c r="K16027" s="13" t="str">
        <x:f>IF(I16027&lt;=J16027,"是","否")</x:f>
        <x:v>是</x:v>
      </x:c>
      <x:c r="L16027" s="36" t="n">
        <x:v>0.7864828782363613</x:v>
      </x:c>
      <x:c r="M16027" s="36" t="n">
        <x:f>1-L16027</x:f>
        <x:v>0.21351712176363868</x:v>
      </x:c>
      <x:c r="N16027" s="13" t="str">
        <x:v>是</x:v>
      </x:c>
      <x:c r="O16027" s="15"/>
      <x:c r="P16027" s="13" t="str"/>
    </x:row>
    <x:row r="16028">
      <x:c r="A16028" s="15" t="n">
        <x:v>16027</x:v>
      </x:c>
      <x:c r="B16028" s="13" t="str">
        <x:v>Nymphalinae-1</x:v>
      </x:c>
      <x:c r="C16028" s="13" t="str">
        <x:v>Nymphalinae</x:v>
      </x:c>
      <x:c r="D16028" s="33" t="n">
        <x:f>'AR_values'!I189</x:f>
        <x:v>2.5541998356945363</x:v>
      </x:c>
      <x:c r="E16028" s="33" t="str">
        <x:v>Papilionidae_Papilio_aegeus</x:v>
      </x:c>
      <x:c r="F16028" s="33" t="str">
        <x:v>Papilionidae</x:v>
      </x:c>
      <x:c r="G16028" s="33" t="n">
        <x:f>'AR_values'!I263</x:f>
        <x:v>2.6776011899305736</x:v>
      </x:c>
      <x:c r="H16028" s="33" t="n">
        <x:f>ABS(D16028-G16028)</x:f>
        <x:v>0.12340135423603726</x:v>
      </x:c>
      <x:c r="I16028" s="14" t="n">
        <x:f>IFERROR(H16028/AVERAGE(D16028,G16028),"")</x:f>
        <x:v>0.047173565520410035</x:v>
      </x:c>
      <x:c r="J16028" s="14" t="n">
        <x:f>'Method'!$B$2</x:f>
        <x:v>0.05</x:v>
      </x:c>
      <x:c r="K16028" s="13" t="str">
        <x:f>IF(I16028&lt;=J16028,"是","否")</x:f>
        <x:v>是</x:v>
      </x:c>
      <x:c r="L16028" s="36" t="n">
        <x:v>0.7160460992907801</x:v>
      </x:c>
      <x:c r="M16028" s="36" t="n">
        <x:f>1-L16028</x:f>
        <x:v>0.2839539007092199</x:v>
      </x:c>
      <x:c r="N16028" s="13" t="str">
        <x:v>是</x:v>
      </x:c>
      <x:c r="O16028" s="15"/>
      <x:c r="P16028" s="13" t="str"/>
    </x:row>
    <x:row r="16029">
      <x:c r="A16029" s="15" t="n">
        <x:v>16028</x:v>
      </x:c>
      <x:c r="B16029" s="13" t="str">
        <x:v>Charaxinae-3</x:v>
      </x:c>
      <x:c r="C16029" s="13" t="str">
        <x:v>Charaxinae</x:v>
      </x:c>
      <x:c r="D16029" s="33" t="n">
        <x:f>'AR_values'!I24</x:f>
        <x:v>2.655663704665578</x:v>
      </x:c>
      <x:c r="E16029" s="33" t="str">
        <x:v>Satyrinae-15</x:v>
      </x:c>
      <x:c r="F16029" s="33" t="str">
        <x:v>Satyrinae</x:v>
      </x:c>
      <x:c r="G16029" s="33" t="n">
        <x:f>'AR_values'!I364</x:f>
        <x:v>2.533271446118186</x:v>
      </x:c>
      <x:c r="H16029" s="33" t="n">
        <x:f>ABS(D16029-G16029)</x:f>
        <x:v>0.122392258547392</x:v>
      </x:c>
      <x:c r="I16029" s="14" t="n">
        <x:f>IFERROR(H16029/AVERAGE(D16029,G16029),"")</x:f>
        <x:v>0.04717432574924558</x:v>
      </x:c>
      <x:c r="J16029" s="14" t="n">
        <x:f>'Method'!$B$2</x:f>
        <x:v>0.05</x:v>
      </x:c>
      <x:c r="K16029" s="13" t="str">
        <x:f>IF(I16029&lt;=J16029,"是","否")</x:f>
        <x:v>是</x:v>
      </x:c>
      <x:c r="L16029" s="36" t="n">
        <x:v>0.7683985878239548</x:v>
      </x:c>
      <x:c r="M16029" s="36" t="n">
        <x:f>1-L16029</x:f>
        <x:v>0.23160141217604524</x:v>
      </x:c>
      <x:c r="N16029" s="13" t="str">
        <x:v>是</x:v>
      </x:c>
      <x:c r="O16029" s="15"/>
      <x:c r="P16029" s="13" t="str"/>
    </x:row>
    <x:row r="16030">
      <x:c r="A16030" s="15" t="n">
        <x:v>16029</x:v>
      </x:c>
      <x:c r="B16030" s="13" t="str">
        <x:v>Danainae-15</x:v>
      </x:c>
      <x:c r="C16030" s="13" t="str">
        <x:v>Danainae</x:v>
      </x:c>
      <x:c r="D16030" s="33" t="n">
        <x:f>'AR_values'!I36</x:f>
        <x:v>3.009911063670343</x:v>
      </x:c>
      <x:c r="E16030" s="33" t="str">
        <x:v>Hesperiidae_Hesperilla_donnysa</x:v>
      </x:c>
      <x:c r="F16030" s="33" t="str">
        <x:v>Hesperiidae</x:v>
      </x:c>
      <x:c r="G16030" s="33" t="n">
        <x:f>'AR_values'!I118</x:f>
        <x:v>2.8711882989630286</x:v>
      </x:c>
      <x:c r="H16030" s="33" t="n">
        <x:f>ABS(D16030-G16030)</x:f>
        <x:v>0.13872276470731437</x:v>
      </x:c>
      <x:c r="I16030" s="14" t="n">
        <x:f>IFERROR(H16030/AVERAGE(D16030,G16030),"")</x:f>
        <x:v>0.047175793556121344</x:v>
      </x:c>
      <x:c r="J16030" s="14" t="n">
        <x:f>'Method'!$B$2</x:f>
        <x:v>0.05</x:v>
      </x:c>
      <x:c r="K16030" s="13" t="str">
        <x:f>IF(I16030&lt;=J16030,"是","否")</x:f>
        <x:v>是</x:v>
      </x:c>
      <x:c r="L16030" s="36" t="n">
        <x:v>0.6902084509808736</x:v>
      </x:c>
      <x:c r="M16030" s="36" t="n">
        <x:f>1-L16030</x:f>
        <x:v>0.3097915490191264</x:v>
      </x:c>
      <x:c r="N16030" s="13" t="str">
        <x:v>是</x:v>
      </x:c>
      <x:c r="O16030" s="15"/>
      <x:c r="P16030" s="13" t="str"/>
    </x:row>
    <x:row r="16031">
      <x:c r="A16031" s="15" t="n">
        <x:v>16030</x:v>
      </x:c>
      <x:c r="B16031" s="13" t="str">
        <x:v>Danainae-20</x:v>
      </x:c>
      <x:c r="C16031" s="13" t="str">
        <x:v>Danainae</x:v>
      </x:c>
      <x:c r="D16031" s="33" t="n">
        <x:f>'AR_values'!I41</x:f>
        <x:v>2.8927773496353484</x:v>
      </x:c>
      <x:c r="E16031" s="33" t="str">
        <x:v>Pieridae-1</x:v>
      </x:c>
      <x:c r="F16031" s="33" t="str">
        <x:v>Pieridae</x:v>
      </x:c>
      <x:c r="G16031" s="33" t="n">
        <x:f>'AR_values'!I274</x:f>
        <x:v>2.759443545264334</x:v>
      </x:c>
      <x:c r="H16031" s="33" t="n">
        <x:f>ABS(D16031-G16031)</x:f>
        <x:v>0.13333380437101416</x:v>
      </x:c>
      <x:c r="I16031" s="14" t="n">
        <x:f>IFERROR(H16031/AVERAGE(D16031,G16031),"")</x:f>
        <x:v>0.04717926169210009</x:v>
      </x:c>
      <x:c r="J16031" s="14" t="n">
        <x:f>'Method'!$B$2</x:f>
        <x:v>0.05</x:v>
      </x:c>
      <x:c r="K16031" s="13" t="str">
        <x:f>IF(I16031&lt;=J16031,"是","否")</x:f>
        <x:v>是</x:v>
      </x:c>
      <x:c r="L16031" s="36" t="n">
        <x:v>0.8657485295460177</x:v>
      </x:c>
      <x:c r="M16031" s="36" t="n">
        <x:f>1-L16031</x:f>
        <x:v>0.13425147045398234</x:v>
      </x:c>
      <x:c r="N16031" s="13" t="str">
        <x:v>是</x:v>
      </x:c>
      <x:c r="O16031" s="15"/>
      <x:c r="P16031" s="13" t="str"/>
    </x:row>
    <x:row r="16032">
      <x:c r="A16032" s="15" t="n">
        <x:v>16031</x:v>
      </x:c>
      <x:c r="B16032" s="13" t="str">
        <x:v>Danainae-5</x:v>
      </x:c>
      <x:c r="C16032" s="13" t="str">
        <x:v>Danainae</x:v>
      </x:c>
      <x:c r="D16032" s="33" t="n">
        <x:f>'AR_values'!I47</x:f>
        <x:v>2.499372504343995</x:v>
      </x:c>
      <x:c r="E16032" s="33" t="str">
        <x:v>Satyrinae-12</x:v>
      </x:c>
      <x:c r="F16032" s="33" t="str">
        <x:v>Satyrinae</x:v>
      </x:c>
      <x:c r="G16032" s="33" t="n">
        <x:f>'AR_values'!I361</x:f>
        <x:v>2.620145477816984</x:v>
      </x:c>
      <x:c r="H16032" s="33" t="n">
        <x:f>ABS(D16032-G16032)</x:f>
        <x:v>0.12077297347298899</x:v>
      </x:c>
      <x:c r="I16032" s="14" t="n">
        <x:f>IFERROR(H16032/AVERAGE(D16032,G16032),"")</x:f>
        <x:v>0.0471813846123107</x:v>
      </x:c>
      <x:c r="J16032" s="14" t="n">
        <x:f>'Method'!$B$2</x:f>
        <x:v>0.05</x:v>
      </x:c>
      <x:c r="K16032" s="13" t="str">
        <x:f>IF(I16032&lt;=J16032,"是","否")</x:f>
        <x:v>是</x:v>
      </x:c>
      <x:c r="L16032" s="36" t="n">
        <x:v>0.805737798605555</x:v>
      </x:c>
      <x:c r="M16032" s="36" t="n">
        <x:f>1-L16032</x:f>
        <x:v>0.19426220139444506</x:v>
      </x:c>
      <x:c r="N16032" s="13" t="str">
        <x:v>是</x:v>
      </x:c>
      <x:c r="O16032" s="15"/>
      <x:c r="P16032" s="13" t="str"/>
    </x:row>
    <x:row r="16033">
      <x:c r="A16033" s="15" t="n">
        <x:v>16032</x:v>
      </x:c>
      <x:c r="B16033" s="13" t="str">
        <x:v>Pieridae_Pareronia_valeria</x:v>
      </x:c>
      <x:c r="C16033" s="13" t="str">
        <x:v>Pieridae</x:v>
      </x:c>
      <x:c r="D16033" s="33" t="n">
        <x:f>'AR_values'!I330</x:f>
        <x:v>2.6505159684229094</x:v>
      </x:c>
      <x:c r="E16033" s="33" t="str">
        <x:v>Riodinidae-22</x:v>
      </x:c>
      <x:c r="F16033" s="33" t="str">
        <x:v>Riodinidae</x:v>
      </x:c>
      <x:c r="G16033" s="33" t="n">
        <x:f>'AR_values'!I346</x:f>
        <x:v>2.528339086305197</x:v>
      </x:c>
      <x:c r="H16033" s="33" t="n">
        <x:f>ABS(D16033-G16033)</x:f>
        <x:v>0.12217688211771227</x:v>
      </x:c>
      <x:c r="I16033" s="14" t="n">
        <x:f>IFERROR(H16033/AVERAGE(D16033,G16033),"")</x:f>
        <x:v>0.04718297030003541</x:v>
      </x:c>
      <x:c r="J16033" s="14" t="n">
        <x:f>'Method'!$B$2</x:f>
        <x:v>0.05</x:v>
      </x:c>
      <x:c r="K16033" s="13" t="str">
        <x:f>IF(I16033&lt;=J16033,"是","否")</x:f>
        <x:v>是</x:v>
      </x:c>
      <x:c r="L16033" s="36" t="n">
        <x:v>0.9075266714734385</x:v>
      </x:c>
      <x:c r="M16033" s="36" t="n">
        <x:f>1-L16033</x:f>
        <x:v>0.09247332852656154</x:v>
      </x:c>
      <x:c r="N16033" s="13" t="str">
        <x:v>是</x:v>
      </x:c>
      <x:c r="O16033" s="15"/>
      <x:c r="P16033" s="13" t="str"/>
    </x:row>
    <x:row r="16034">
      <x:c r="A16034" s="15" t="n">
        <x:v>16033</x:v>
      </x:c>
      <x:c r="B16034" s="13" t="str">
        <x:v>Heliconiinae-6</x:v>
      </x:c>
      <x:c r="C16034" s="13" t="str">
        <x:v>Heliconiinae</x:v>
      </x:c>
      <x:c r="D16034" s="33" t="n">
        <x:f>'AR_values'!I71</x:f>
        <x:v>2.9764196972939057</x:v>
      </x:c>
      <x:c r="E16034" s="33" t="str">
        <x:v>Hesperiidae-5</x:v>
      </x:c>
      <x:c r="F16034" s="33" t="str">
        <x:v>Hesperiidae</x:v>
      </x:c>
      <x:c r="G16034" s="33" t="n">
        <x:f>'AR_values'!I106</x:f>
        <x:v>2.8392093365484024</x:v>
      </x:c>
      <x:c r="H16034" s="33" t="n">
        <x:f>ABS(D16034-G16034)</x:f>
        <x:v>0.1372103607455033</x:v>
      </x:c>
      <x:c r="I16034" s="14" t="n">
        <x:f>IFERROR(H16034/AVERAGE(D16034,G16034),"")</x:f>
        <x:v>0.04718676516230619</x:v>
      </x:c>
      <x:c r="J16034" s="14" t="n">
        <x:f>'Method'!$B$2</x:f>
        <x:v>0.05</x:v>
      </x:c>
      <x:c r="K16034" s="13" t="str">
        <x:f>IF(I16034&lt;=J16034,"是","否")</x:f>
        <x:v>是</x:v>
      </x:c>
      <x:c r="L16034" s="36" t="n">
        <x:v>0.7375774845030993</x:v>
      </x:c>
      <x:c r="M16034" s="36" t="n">
        <x:f>1-L16034</x:f>
        <x:v>0.26242251549690065</x:v>
      </x:c>
      <x:c r="N16034" s="13" t="str">
        <x:v>是</x:v>
      </x:c>
      <x:c r="O16034" s="15"/>
      <x:c r="P16034" s="13" t="str"/>
    </x:row>
    <x:row r="16035">
      <x:c r="A16035" s="15" t="n">
        <x:v>16034</x:v>
      </x:c>
      <x:c r="B16035" s="13" t="str">
        <x:v>Biblidinae-5</x:v>
      </x:c>
      <x:c r="C16035" s="13" t="str">
        <x:v>Biblidinae</x:v>
      </x:c>
      <x:c r="D16035" s="33" t="n">
        <x:f>'AR_values'!I11</x:f>
        <x:v>2.4750199618333006</x:v>
      </x:c>
      <x:c r="E16035" s="33" t="str">
        <x:v>Hesperiidae-10</x:v>
      </x:c>
      <x:c r="F16035" s="33" t="str">
        <x:v>Hesperiidae</x:v>
      </x:c>
      <x:c r="G16035" s="33" t="n">
        <x:f>'AR_values'!I76</x:f>
        <x:v>2.5946325444004152</x:v>
      </x:c>
      <x:c r="H16035" s="33" t="n">
        <x:f>ABS(D16035-G16035)</x:f>
        <x:v>0.1196125825671146</x:v>
      </x:c>
      <x:c r="I16035" s="14" t="n">
        <x:f>IFERROR(H16035/AVERAGE(D16035,G16035),"")</x:f>
        <x:v>0.047187684923192384</x:v>
      </x:c>
      <x:c r="J16035" s="14" t="n">
        <x:f>'Method'!$B$2</x:f>
        <x:v>0.05</x:v>
      </x:c>
      <x:c r="K16035" s="13" t="str">
        <x:f>IF(I16035&lt;=J16035,"是","否")</x:f>
        <x:v>是</x:v>
      </x:c>
      <x:c r="L16035" s="36" t="n">
        <x:v>0.6848469474040251</x:v>
      </x:c>
      <x:c r="M16035" s="36" t="n">
        <x:f>1-L16035</x:f>
        <x:v>0.3151530525959749</x:v>
      </x:c>
      <x:c r="N16035" s="13" t="str">
        <x:v>是</x:v>
      </x:c>
      <x:c r="O16035" s="15"/>
      <x:c r="P16035" s="13" t="str"/>
    </x:row>
    <x:row r="16036">
      <x:c r="A16036" s="15" t="n">
        <x:v>16035</x:v>
      </x:c>
      <x:c r="B16036" s="13" t="str">
        <x:v>Papilionidae-30</x:v>
      </x:c>
      <x:c r="C16036" s="13" t="str">
        <x:v>Papilionidae</x:v>
      </x:c>
      <x:c r="D16036" s="33" t="n">
        <x:f>'AR_values'!I241</x:f>
        <x:v>3.152567550345204</x:v>
      </x:c>
      <x:c r="E16036" s="33" t="str">
        <x:v>Papilionidae_Papilio_demoleus</x:v>
      </x:c>
      <x:c r="F16036" s="33" t="str">
        <x:v>Papilionidae</x:v>
      </x:c>
      <x:c r="G16036" s="33" t="n">
        <x:f>'AR_values'!I264</x:f>
        <x:v>3.007230622612166</x:v>
      </x:c>
      <x:c r="H16036" s="33" t="n">
        <x:f>ABS(D16036-G16036)</x:f>
        <x:v>0.14533692773303786</x:v>
      </x:c>
      <x:c r="I16036" s="14" t="n">
        <x:f>IFERROR(H16036/AVERAGE(D16036,G16036),"")</x:f>
        <x:v>0.04718886030100574</x:v>
      </x:c>
      <x:c r="J16036" s="14" t="n">
        <x:f>'Method'!$B$2</x:f>
        <x:v>0.05</x:v>
      </x:c>
      <x:c r="K16036" s="13" t="str">
        <x:f>IF(I16036&lt;=J16036,"是","否")</x:f>
        <x:v>是</x:v>
      </x:c>
      <x:c r="L16036" s="36" t="n">
        <x:v>0.8991313648123257</x:v>
      </x:c>
      <x:c r="M16036" s="36" t="n">
        <x:f>1-L16036</x:f>
        <x:v>0.1008686351876743</x:v>
      </x:c>
      <x:c r="N16036" s="13" t="str">
        <x:v>否</x:v>
      </x:c>
      <x:c r="O16036" s="15"/>
      <x:c r="P16036" s="13" t="str"/>
    </x:row>
    <x:row r="16037">
      <x:c r="A16037" s="15" t="n">
        <x:v>16036</x:v>
      </x:c>
      <x:c r="B16037" s="13" t="str">
        <x:v>Nymphalinae-20</x:v>
      </x:c>
      <x:c r="C16037" s="13" t="str">
        <x:v>Nymphalinae</x:v>
      </x:c>
      <x:c r="D16037" s="33" t="n">
        <x:f>'AR_values'!I201</x:f>
        <x:v>2.6316211778781273</x:v>
      </x:c>
      <x:c r="E16037" s="33" t="str">
        <x:v>Papilionidae-6</x:v>
      </x:c>
      <x:c r="F16037" s="33" t="str">
        <x:v>Papilionidae</x:v>
      </x:c>
      <x:c r="G16037" s="33" t="n">
        <x:f>'AR_values'!I257</x:f>
        <x:v>2.7588067146384154</x:v>
      </x:c>
      <x:c r="H16037" s="33" t="n">
        <x:f>ABS(D16037-G16037)</x:f>
        <x:v>0.1271855367602881</x:v>
      </x:c>
      <x:c r="I16037" s="14" t="n">
        <x:f>IFERROR(H16037/AVERAGE(D16037,G16037),"")</x:f>
        <x:v>0.047189402880931965</x:v>
      </x:c>
      <x:c r="J16037" s="14" t="n">
        <x:f>'Method'!$B$2</x:f>
        <x:v>0.05</x:v>
      </x:c>
      <x:c r="K16037" s="13" t="str">
        <x:f>IF(I16037&lt;=J16037,"是","否")</x:f>
        <x:v>是</x:v>
      </x:c>
      <x:c r="L16037" s="36" t="n">
        <x:v>0.8111662620919532</x:v>
      </x:c>
      <x:c r="M16037" s="36" t="n">
        <x:f>1-L16037</x:f>
        <x:v>0.1888337379080468</x:v>
      </x:c>
      <x:c r="N16037" s="13" t="str">
        <x:v>是</x:v>
      </x:c>
      <x:c r="O16037" s="15"/>
      <x:c r="P16037" s="13" t="str"/>
    </x:row>
    <x:row r="16038">
      <x:c r="A16038" s="15" t="n">
        <x:v>16037</x:v>
      </x:c>
      <x:c r="B16038" s="13" t="str">
        <x:v>Heliconiinae-14</x:v>
      </x:c>
      <x:c r="C16038" s="13" t="str">
        <x:v>Heliconiinae</x:v>
      </x:c>
      <x:c r="D16038" s="33" t="n">
        <x:f>'AR_values'!I57</x:f>
        <x:v>3.3603297177066467</x:v>
      </x:c>
      <x:c r="E16038" s="33" t="str">
        <x:v>Heliconiinae-20</x:v>
      </x:c>
      <x:c r="F16038" s="33" t="str">
        <x:v>Heliconiinae</x:v>
      </x:c>
      <x:c r="G16038" s="33" t="n">
        <x:f>'AR_values'!I64</x:f>
        <x:v>3.522735837334041</x:v>
      </x:c>
      <x:c r="H16038" s="33" t="n">
        <x:f>ABS(D16038-G16038)</x:f>
        <x:v>0.16240611962739449</x:v>
      </x:c>
      <x:c r="I16038" s="14" t="n">
        <x:f>IFERROR(H16038/AVERAGE(D16038,G16038),"")</x:f>
        <x:v>0.047190054585041497</x:v>
      </x:c>
      <x:c r="J16038" s="14" t="n">
        <x:f>'Method'!$B$2</x:f>
        <x:v>0.05</x:v>
      </x:c>
      <x:c r="K16038" s="13" t="str">
        <x:f>IF(I16038&lt;=J16038,"是","否")</x:f>
        <x:v>是</x:v>
      </x:c>
      <x:c r="L16038" s="36" t="n">
        <x:v>0.8547194500938057</x:v>
      </x:c>
      <x:c r="M16038" s="36" t="n">
        <x:f>1-L16038</x:f>
        <x:v>0.14528054990619432</x:v>
      </x:c>
      <x:c r="N16038" s="13" t="str">
        <x:v>否</x:v>
      </x:c>
      <x:c r="O16038" s="15"/>
      <x:c r="P16038" s="13" t="str"/>
    </x:row>
    <x:row r="16039">
      <x:c r="A16039" s="15" t="n">
        <x:v>16038</x:v>
      </x:c>
      <x:c r="B16039" s="13" t="str">
        <x:v>Biblidinae-4</x:v>
      </x:c>
      <x:c r="C16039" s="13" t="str">
        <x:v>Biblidinae</x:v>
      </x:c>
      <x:c r="D16039" s="33" t="n">
        <x:f>'AR_values'!I10</x:f>
        <x:v>2.5419996384242083</x:v>
      </x:c>
      <x:c r="E16039" s="33" t="str">
        <x:v>Satyrinae-27</x:v>
      </x:c>
      <x:c r="F16039" s="33" t="str">
        <x:v>Satyrinae</x:v>
      </x:c>
      <x:c r="G16039" s="33" t="n">
        <x:f>'AR_values'!I377</x:f>
        <x:v>2.664861838108956</x:v>
      </x:c>
      <x:c r="H16039" s="33" t="n">
        <x:f>ABS(D16039-G16039)</x:f>
        <x:v>0.12286219968474787</x:v>
      </x:c>
      <x:c r="I16039" s="14" t="n">
        <x:f>IFERROR(H16039/AVERAGE(D16039,G16039),"")</x:f>
        <x:v>0.04719242109223618</x:v>
      </x:c>
      <x:c r="J16039" s="14" t="n">
        <x:f>'Method'!$B$2</x:f>
        <x:v>0.05</x:v>
      </x:c>
      <x:c r="K16039" s="13" t="str">
        <x:f>IF(I16039&lt;=J16039,"是","否")</x:f>
        <x:v>是</x:v>
      </x:c>
      <x:c r="L16039" s="36" t="n">
        <x:v>0.7775245642564302</x:v>
      </x:c>
      <x:c r="M16039" s="36" t="n">
        <x:f>1-L16039</x:f>
        <x:v>0.22247543574356976</x:v>
      </x:c>
      <x:c r="N16039" s="13" t="str">
        <x:v>是</x:v>
      </x:c>
      <x:c r="O16039" s="15"/>
      <x:c r="P16039" s="13" t="str"/>
    </x:row>
    <x:row r="16040">
      <x:c r="A16040" s="15" t="n">
        <x:v>16039</x:v>
      </x:c>
      <x:c r="B16040" s="13" t="str">
        <x:v>Lycaenidae_Candalides_hyacinthina</x:v>
      </x:c>
      <x:c r="C16040" s="13" t="str">
        <x:v>Lycaenidae</x:v>
      </x:c>
      <x:c r="D16040" s="33" t="n">
        <x:f>'AR_values'!I167</x:f>
        <x:v>2.546730965495565</x:v>
      </x:c>
      <x:c r="E16040" s="33" t="str">
        <x:v>Riodinidae-9</x:v>
      </x:c>
      <x:c r="F16040" s="33" t="str">
        <x:v>Riodinidae</x:v>
      </x:c>
      <x:c r="G16040" s="33" t="n">
        <x:f>'AR_values'!I357</x:f>
        <x:v>2.42930522516359</x:v>
      </x:c>
      <x:c r="H16040" s="33" t="n">
        <x:f>ABS(D16040-G16040)</x:f>
        <x:v>0.11742574033197517</x:v>
      </x:c>
      <x:c r="I16040" s="14" t="n">
        <x:f>IFERROR(H16040/AVERAGE(D16040,G16040),"")</x:f>
        <x:v>0.0471964977073128</x:v>
      </x:c>
      <x:c r="J16040" s="14" t="n">
        <x:f>'Method'!$B$2</x:f>
        <x:v>0.05</x:v>
      </x:c>
      <x:c r="K16040" s="13" t="str">
        <x:f>IF(I16040&lt;=J16040,"是","否")</x:f>
        <x:v>是</x:v>
      </x:c>
      <x:c r="L16040" s="36" t="n">
        <x:v>0.8668236104731282</x:v>
      </x:c>
      <x:c r="M16040" s="36" t="n">
        <x:f>1-L16040</x:f>
        <x:v>0.13317638952687183</x:v>
      </x:c>
      <x:c r="N16040" s="13" t="str">
        <x:v>是</x:v>
      </x:c>
      <x:c r="O16040" s="15"/>
      <x:c r="P16040" s="13" t="str"/>
    </x:row>
    <x:row r="16041">
      <x:c r="A16041" s="15" t="n">
        <x:v>16040</x:v>
      </x:c>
      <x:c r="B16041" s="13" t="str">
        <x:v>Pieridae-Coliadinae-3</x:v>
      </x:c>
      <x:c r="C16041" s="13" t="str">
        <x:v>Pieridae-Coliadinae</x:v>
      </x:c>
      <x:c r="D16041" s="33" t="n">
        <x:f>'AR_values'!I315</x:f>
        <x:v>2.5419694970505615</x:v>
      </x:c>
      <x:c r="E16041" s="33" t="str">
        <x:v>Satyrinae-27</x:v>
      </x:c>
      <x:c r="F16041" s="33" t="str">
        <x:v>Satyrinae</x:v>
      </x:c>
      <x:c r="G16041" s="33" t="n">
        <x:f>'AR_values'!I377</x:f>
        <x:v>2.664861838108956</x:v>
      </x:c>
      <x:c r="H16041" s="33" t="n">
        <x:f>ABS(D16041-G16041)</x:f>
        <x:v>0.12289234105839464</x:v>
      </x:c>
      <x:c r="I16041" s="14" t="n">
        <x:f>IFERROR(H16041/AVERAGE(D16041,G16041),"")</x:f>
        <x:v>0.04720427190662195</x:v>
      </x:c>
      <x:c r="J16041" s="14" t="n">
        <x:f>'Method'!$B$2</x:f>
        <x:v>0.05</x:v>
      </x:c>
      <x:c r="K16041" s="13" t="str">
        <x:f>IF(I16041&lt;=J16041,"是","否")</x:f>
        <x:v>是</x:v>
      </x:c>
      <x:c r="L16041" s="36" t="n">
        <x:v>0.6473173061614392</x:v>
      </x:c>
      <x:c r="M16041" s="36" t="n">
        <x:f>1-L16041</x:f>
        <x:v>0.35268269383856077</x:v>
      </x:c>
      <x:c r="N16041" s="13" t="str">
        <x:v>是</x:v>
      </x:c>
      <x:c r="O16041" s="15"/>
      <x:c r="P16041" s="13" t="str"/>
    </x:row>
    <x:row r="16042">
      <x:c r="A16042" s="15" t="n">
        <x:v>16041</x:v>
      </x:c>
      <x:c r="B16042" s="13" t="str">
        <x:v>Hesperiidae_Ocybadistes_walkeri</x:v>
      </x:c>
      <x:c r="C16042" s="13" t="str">
        <x:v>Hesperiidae</x:v>
      </x:c>
      <x:c r="D16042" s="33" t="n">
        <x:f>'AR_values'!I122</x:f>
        <x:v>2.7588504071275164</x:v>
      </x:c>
      <x:c r="E16042" s="33" t="str">
        <x:v>Nymphalinae-20</x:v>
      </x:c>
      <x:c r="F16042" s="33" t="str">
        <x:v>Nymphalinae</x:v>
      </x:c>
      <x:c r="G16042" s="33" t="n">
        <x:f>'AR_values'!I201</x:f>
        <x:v>2.6316211778781273</x:v>
      </x:c>
      <x:c r="H16042" s="33" t="n">
        <x:f>ABS(D16042-G16042)</x:f>
        <x:v>0.12722922924938906</x:v>
      </x:c>
      <x:c r="I16042" s="14" t="n">
        <x:f>IFERROR(H16042/AVERAGE(D16042,G16042),"")</x:f>
        <x:v>0.04720523139507686</x:v>
      </x:c>
      <x:c r="J16042" s="14" t="n">
        <x:f>'Method'!$B$2</x:f>
        <x:v>0.05</x:v>
      </x:c>
      <x:c r="K16042" s="13" t="str">
        <x:f>IF(I16042&lt;=J16042,"是","否")</x:f>
        <x:v>是</x:v>
      </x:c>
      <x:c r="L16042" s="36" t="n">
        <x:v>0.7690848687620753</x:v>
      </x:c>
      <x:c r="M16042" s="36" t="n">
        <x:f>1-L16042</x:f>
        <x:v>0.23091513123792473</x:v>
      </x:c>
      <x:c r="N16042" s="13" t="str">
        <x:v>是</x:v>
      </x:c>
      <x:c r="O16042" s="15"/>
      <x:c r="P16042" s="13" t="str"/>
    </x:row>
    <x:row r="16043">
      <x:c r="A16043" s="15" t="n">
        <x:v>16042</x:v>
      </x:c>
      <x:c r="B16043" s="13" t="str">
        <x:v>Nymphalinae-6</x:v>
      </x:c>
      <x:c r="C16043" s="13" t="str">
        <x:v>Nymphalinae</x:v>
      </x:c>
      <x:c r="D16043" s="33" t="n">
        <x:f>'AR_values'!I215</x:f>
        <x:v>2.6598117071739735</x:v>
      </x:c>
      <x:c r="E16043" s="33" t="str">
        <x:v>Pieridae-10</x:v>
      </x:c>
      <x:c r="F16043" s="33" t="str">
        <x:v>Pieridae</x:v>
      </x:c>
      <x:c r="G16043" s="33" t="n">
        <x:f>'AR_values'!I275</x:f>
        <x:v>2.7884042166385443</x:v>
      </x:c>
      <x:c r="H16043" s="33" t="n">
        <x:f>ABS(D16043-G16043)</x:f>
        <x:v>0.1285925094645708</x:v>
      </x:c>
      <x:c r="I16043" s="14" t="n">
        <x:f>IFERROR(H16043/AVERAGE(D16043,G16043),"")</x:f>
        <x:v>0.04720536456807136</x:v>
      </x:c>
      <x:c r="J16043" s="14" t="n">
        <x:f>'Method'!$B$2</x:f>
        <x:v>0.05</x:v>
      </x:c>
      <x:c r="K16043" s="13" t="str">
        <x:f>IF(I16043&lt;=J16043,"是","否")</x:f>
        <x:v>是</x:v>
      </x:c>
      <x:c r="L16043" s="36" t="n">
        <x:v>0.7209151537606521</x:v>
      </x:c>
      <x:c r="M16043" s="36" t="n">
        <x:f>1-L16043</x:f>
        <x:v>0.27908484623934793</x:v>
      </x:c>
      <x:c r="N16043" s="13" t="str">
        <x:v>是</x:v>
      </x:c>
      <x:c r="O16043" s="15"/>
      <x:c r="P16043" s="13" t="str"/>
    </x:row>
    <x:row r="16044">
      <x:c r="A16044" s="15" t="n">
        <x:v>16043</x:v>
      </x:c>
      <x:c r="B16044" s="13" t="str">
        <x:v>Danainae-18</x:v>
      </x:c>
      <x:c r="C16044" s="13" t="str">
        <x:v>Danainae</x:v>
      </x:c>
      <x:c r="D16044" s="33" t="n">
        <x:f>'AR_values'!I39</x:f>
        <x:v>2.963387542446161</x:v>
      </x:c>
      <x:c r="E16044" s="33" t="str">
        <x:v>Danainae-4</x:v>
      </x:c>
      <x:c r="F16044" s="33" t="str">
        <x:v>Danainae</x:v>
      </x:c>
      <x:c r="G16044" s="33" t="n">
        <x:f>'AR_values'!I46</x:f>
        <x:v>2.826712330216953</x:v>
      </x:c>
      <x:c r="H16044" s="33" t="n">
        <x:f>ABS(D16044-G16044)</x:f>
        <x:v>0.13667521222920787</x:v>
      </x:c>
      <x:c r="I16044" s="14" t="n">
        <x:f>IFERROR(H16044/AVERAGE(D16044,G16044),"")</x:f>
        <x:v>0.047209967093830144</x:v>
      </x:c>
      <x:c r="J16044" s="14" t="n">
        <x:f>'Method'!$B$2</x:f>
        <x:v>0.05</x:v>
      </x:c>
      <x:c r="K16044" s="13" t="str">
        <x:f>IF(I16044&lt;=J16044,"是","否")</x:f>
        <x:v>是</x:v>
      </x:c>
      <x:c r="L16044" s="36" t="n">
        <x:v>0.8830488149934653</x:v>
      </x:c>
      <x:c r="M16044" s="36" t="n">
        <x:f>1-L16044</x:f>
        <x:v>0.11695118500653467</x:v>
      </x:c>
      <x:c r="N16044" s="13" t="str">
        <x:v>否</x:v>
      </x:c>
      <x:c r="O16044" s="15"/>
      <x:c r="P16044" s="13" t="str"/>
    </x:row>
    <x:row r="16045">
      <x:c r="A16045" s="15" t="n">
        <x:v>16044</x:v>
      </x:c>
      <x:c r="B16045" s="13" t="str">
        <x:v>Hesperiidae_Hesperilla_idothea</x:v>
      </x:c>
      <x:c r="C16045" s="13" t="str">
        <x:v>Hesperiidae</x:v>
      </x:c>
      <x:c r="D16045" s="33" t="n">
        <x:f>'AR_values'!I120</x:f>
        <x:v>2.9365928469374087</x:v>
      </x:c>
      <x:c r="E16045" s="33" t="str">
        <x:v>Nymphalinae-16</x:v>
      </x:c>
      <x:c r="F16045" s="33" t="str">
        <x:v>Nymphalinae</x:v>
      </x:c>
      <x:c r="G16045" s="33" t="n">
        <x:f>'AR_values'!I196</x:f>
        <x:v>2.801149955723224</x:v>
      </x:c>
      <x:c r="H16045" s="33" t="n">
        <x:f>ABS(D16045-G16045)</x:f>
        <x:v>0.13544289121418496</x:v>
      </x:c>
      <x:c r="I16045" s="14" t="n">
        <x:f>IFERROR(H16045/AVERAGE(D16045,G16045),"")</x:f>
        <x:v>0.04721121035658103</x:v>
      </x:c>
      <x:c r="J16045" s="14" t="n">
        <x:f>'Method'!$B$2</x:f>
        <x:v>0.05</x:v>
      </x:c>
      <x:c r="K16045" s="13" t="str">
        <x:f>IF(I16045&lt;=J16045,"是","否")</x:f>
        <x:v>是</x:v>
      </x:c>
      <x:c r="L16045" s="36" t="n">
        <x:v>0.8743210040507338</x:v>
      </x:c>
      <x:c r="M16045" s="36" t="n">
        <x:f>1-L16045</x:f>
        <x:v>0.12567899594926624</x:v>
      </x:c>
      <x:c r="N16045" s="13" t="str">
        <x:v>是</x:v>
      </x:c>
      <x:c r="O16045" s="15"/>
      <x:c r="P16045" s="13" t="str"/>
    </x:row>
    <x:row r="16046">
      <x:c r="A16046" s="15" t="n">
        <x:v>16045</x:v>
      </x:c>
      <x:c r="B16046" s="13" t="str">
        <x:v>Hesperiidae-20</x:v>
      </x:c>
      <x:c r="C16046" s="13" t="str">
        <x:v>Hesperiidae</x:v>
      </x:c>
      <x:c r="D16046" s="33" t="n">
        <x:f>'AR_values'!I87</x:f>
        <x:v>3.009857822934138</x:v>
      </x:c>
      <x:c r="E16046" s="33" t="str">
        <x:v>Pieridae-11</x:v>
      </x:c>
      <x:c r="F16046" s="33" t="str">
        <x:v>Pieridae</x:v>
      </x:c>
      <x:c r="G16046" s="33" t="n">
        <x:f>'AR_values'!I276</x:f>
        <x:v>2.871034869040152</x:v>
      </x:c>
      <x:c r="H16046" s="33" t="n">
        <x:f>ABS(D16046-G16046)</x:f>
        <x:v>0.1388229538939858</x:v>
      </x:c>
      <x:c r="I16046" s="14" t="n">
        <x:f>IFERROR(H16046/AVERAGE(D16046,G16046),"")</x:f>
        <x:v>0.047211524224354165</x:v>
      </x:c>
      <x:c r="J16046" s="14" t="n">
        <x:f>'Method'!$B$2</x:f>
        <x:v>0.05</x:v>
      </x:c>
      <x:c r="K16046" s="13" t="str">
        <x:f>IF(I16046&lt;=J16046,"是","否")</x:f>
        <x:v>是</x:v>
      </x:c>
      <x:c r="L16046" s="36" t="n">
        <x:v>0.6434923974371235</x:v>
      </x:c>
      <x:c r="M16046" s="36" t="n">
        <x:f>1-L16046</x:f>
        <x:v>0.3565076025628765</x:v>
      </x:c>
      <x:c r="N16046" s="13" t="str">
        <x:v>是</x:v>
      </x:c>
      <x:c r="O16046" s="15"/>
      <x:c r="P16046" s="13" t="str"/>
    </x:row>
    <x:row r="16047">
      <x:c r="A16047" s="15" t="n">
        <x:v>16046</x:v>
      </x:c>
      <x:c r="B16047" s="13" t="str">
        <x:v>Pieridae-Coliadinae-15</x:v>
      </x:c>
      <x:c r="C16047" s="13" t="str">
        <x:v>Pieridae-Coliadinae</x:v>
      </x:c>
      <x:c r="D16047" s="33" t="n">
        <x:f>'AR_values'!I306</x:f>
        <x:v>2.37607098349663</x:v>
      </x:c>
      <x:c r="E16047" s="33" t="str">
        <x:v>Satyrinae-2</x:v>
      </x:c>
      <x:c r="F16047" s="33" t="str">
        <x:v>Satyrinae</x:v>
      </x:c>
      <x:c r="G16047" s="33" t="n">
        <x:f>'AR_values'!I369</x:f>
        <x:v>2.490963155212553</x:v>
      </x:c>
      <x:c r="H16047" s="33" t="n">
        <x:f>ABS(D16047-G16047)</x:f>
        <x:v>0.11489217171592303</x:v>
      </x:c>
      <x:c r="I16047" s="14" t="n">
        <x:f>IFERROR(H16047/AVERAGE(D16047,G16047),"")</x:f>
        <x:v>0.04721239606771869</x:v>
      </x:c>
      <x:c r="J16047" s="14" t="n">
        <x:f>'Method'!$B$2</x:f>
        <x:v>0.05</x:v>
      </x:c>
      <x:c r="K16047" s="13" t="str">
        <x:f>IF(I16047&lt;=J16047,"是","否")</x:f>
        <x:v>是</x:v>
      </x:c>
      <x:c r="L16047" s="36" t="n">
        <x:v>0.7962452579358646</x:v>
      </x:c>
      <x:c r="M16047" s="36" t="n">
        <x:f>1-L16047</x:f>
        <x:v>0.20375474206413535</x:v>
      </x:c>
      <x:c r="N16047" s="13" t="str">
        <x:v>是</x:v>
      </x:c>
      <x:c r="O16047" s="15"/>
      <x:c r="P16047" s="13" t="str"/>
    </x:row>
    <x:row r="16048">
      <x:c r="A16048" s="15" t="n">
        <x:v>16047</x:v>
      </x:c>
      <x:c r="B16048" s="13" t="str">
        <x:v>Lycaenidae_Ogyris_amaryllis</x:v>
      </x:c>
      <x:c r="C16048" s="13" t="str">
        <x:v>Lycaenidae</x:v>
      </x:c>
      <x:c r="D16048" s="33" t="n">
        <x:f>'AR_values'!I176</x:f>
        <x:v>2.5353520766284507</x:v>
      </x:c>
      <x:c r="E16048" s="33" t="str">
        <x:v>Pieridae-19</x:v>
      </x:c>
      <x:c r="F16048" s="33" t="str">
        <x:v>Pieridae</x:v>
      </x:c>
      <x:c r="G16048" s="33" t="n">
        <x:f>'AR_values'!I283</x:f>
        <x:v>2.657949024153296</x:v>
      </x:c>
      <x:c r="H16048" s="33" t="n">
        <x:f>ABS(D16048-G16048)</x:f>
        <x:v>0.1225969475248454</x:v>
      </x:c>
      <x:c r="I16048" s="14" t="n">
        <x:f>IFERROR(H16048/AVERAGE(D16048,G16048),"")</x:f>
        <x:v>0.04721349490265099</x:v>
      </x:c>
      <x:c r="J16048" s="14" t="n">
        <x:f>'Method'!$B$2</x:f>
        <x:v>0.05</x:v>
      </x:c>
      <x:c r="K16048" s="13" t="str">
        <x:f>IF(I16048&lt;=J16048,"是","否")</x:f>
        <x:v>是</x:v>
      </x:c>
      <x:c r="L16048" s="36" t="n">
        <x:v>0.812422172309053</x:v>
      </x:c>
      <x:c r="M16048" s="36" t="n">
        <x:f>1-L16048</x:f>
        <x:v>0.187577827690947</x:v>
      </x:c>
      <x:c r="N16048" s="13" t="str">
        <x:v>是</x:v>
      </x:c>
      <x:c r="O16048" s="15"/>
      <x:c r="P16048" s="13" t="str"/>
    </x:row>
    <x:row r="16049">
      <x:c r="A16049" s="15" t="n">
        <x:v>16048</x:v>
      </x:c>
      <x:c r="B16049" s="13" t="str">
        <x:v>Nymphalinae-21</x:v>
      </x:c>
      <x:c r="C16049" s="13" t="str">
        <x:v>Nymphalinae</x:v>
      </x:c>
      <x:c r="D16049" s="33" t="n">
        <x:f>'AR_values'!I202</x:f>
        <x:v>2.4558221796639303</x:v>
      </x:c>
      <x:c r="E16049" s="33" t="str">
        <x:v>Pieridae-Coliadinae-20</x:v>
      </x:c>
      <x:c r="F16049" s="33" t="str">
        <x:v>Pieridae-Coliadinae</x:v>
      </x:c>
      <x:c r="G16049" s="33" t="n">
        <x:f>'AR_values'!I312</x:f>
        <x:v>2.342539814584149</x:v>
      </x:c>
      <x:c r="H16049" s="33" t="n">
        <x:f>ABS(D16049-G16049)</x:f>
        <x:v>0.1132823650797814</x:v>
      </x:c>
      <x:c r="I16049" s="14" t="n">
        <x:f>IFERROR(H16049/AVERAGE(D16049,G16049),"")</x:f>
        <x:v>0.047217098341298926</x:v>
      </x:c>
      <x:c r="J16049" s="14" t="n">
        <x:f>'Method'!$B$2</x:f>
        <x:v>0.05</x:v>
      </x:c>
      <x:c r="K16049" s="13" t="str">
        <x:f>IF(I16049&lt;=J16049,"是","否")</x:f>
        <x:v>是</x:v>
      </x:c>
      <x:c r="L16049" s="36" t="n">
        <x:v>0.9267932561892662</x:v>
      </x:c>
      <x:c r="M16049" s="36" t="n">
        <x:f>1-L16049</x:f>
        <x:v>0.07320674381073378</x:v>
      </x:c>
      <x:c r="N16049" s="13" t="str">
        <x:v>是</x:v>
      </x:c>
      <x:c r="O16049" s="15"/>
      <x:c r="P16049" s="13" t="str"/>
    </x:row>
    <x:row r="16050">
      <x:c r="A16050" s="15" t="n">
        <x:v>16049</x:v>
      </x:c>
      <x:c r="B16050" s="13" t="str">
        <x:v>Charaxinae-12</x:v>
      </x:c>
      <x:c r="C16050" s="13" t="str">
        <x:v>Charaxinae</x:v>
      </x:c>
      <x:c r="D16050" s="33" t="n">
        <x:f>'AR_values'!I19</x:f>
        <x:v>2.554072397947023</x:v>
      </x:c>
      <x:c r="E16050" s="33" t="str">
        <x:v>Papilionidae_Papilio_aegeus</x:v>
      </x:c>
      <x:c r="F16050" s="33" t="str">
        <x:v>Papilionidae</x:v>
      </x:c>
      <x:c r="G16050" s="33" t="n">
        <x:f>'AR_values'!I263</x:f>
        <x:v>2.6776011899305736</x:v>
      </x:c>
      <x:c r="H16050" s="33" t="n">
        <x:f>ABS(D16050-G16050)</x:f>
        <x:v>0.1235287919835506</x:v>
      </x:c>
      <x:c r="I16050" s="14" t="n">
        <x:f>IFERROR(H16050/AVERAGE(D16050,G16050),"")</x:f>
        <x:v>0.04722343239065272</x:v>
      </x:c>
      <x:c r="J16050" s="14" t="n">
        <x:f>'Method'!$B$2</x:f>
        <x:v>0.05</x:v>
      </x:c>
      <x:c r="K16050" s="13" t="str">
        <x:f>IF(I16050&lt;=J16050,"是","否")</x:f>
        <x:v>是</x:v>
      </x:c>
      <x:c r="L16050" s="36" t="n">
        <x:v>0.8050278481603867</x:v>
      </x:c>
      <x:c r="M16050" s="36" t="n">
        <x:f>1-L16050</x:f>
        <x:v>0.19497215183961325</x:v>
      </x:c>
      <x:c r="N16050" s="13" t="str">
        <x:v>是</x:v>
      </x:c>
      <x:c r="O16050" s="15"/>
      <x:c r="P16050" s="13" t="str"/>
    </x:row>
    <x:row r="16051">
      <x:c r="A16051" s="15" t="n">
        <x:v>16050</x:v>
      </x:c>
      <x:c r="B16051" s="13" t="str">
        <x:v>Limenitidinae-3</x:v>
      </x:c>
      <x:c r="C16051" s="13" t="str">
        <x:v>Limenitidinae</x:v>
      </x:c>
      <x:c r="D16051" s="33" t="n">
        <x:f>'AR_values'!I135</x:f>
        <x:v>2.6762314373060816</x:v>
      </x:c>
      <x:c r="E16051" s="33" t="str">
        <x:v>Nymphalinae-14</x:v>
      </x:c>
      <x:c r="F16051" s="33" t="str">
        <x:v>Nymphalinae</x:v>
      </x:c>
      <x:c r="G16051" s="33" t="n">
        <x:f>'AR_values'!I194</x:f>
        <x:v>2.805672308307285</x:v>
      </x:c>
      <x:c r="H16051" s="33" t="n">
        <x:f>ABS(D16051-G16051)</x:f>
        <x:v>0.12944087100120338</x:v>
      </x:c>
      <x:c r="I16051" s="14" t="n">
        <x:f>IFERROR(H16051/AVERAGE(D16051,G16051),"")</x:f>
        <x:v>0.047224787959760255</x:v>
      </x:c>
      <x:c r="J16051" s="14" t="n">
        <x:f>'Method'!$B$2</x:f>
        <x:v>0.05</x:v>
      </x:c>
      <x:c r="K16051" s="13" t="str">
        <x:f>IF(I16051&lt;=J16051,"是","否")</x:f>
        <x:v>是</x:v>
      </x:c>
      <x:c r="L16051" s="36" t="n">
        <x:v>0.797460487674104</x:v>
      </x:c>
      <x:c r="M16051" s="36" t="n">
        <x:f>1-L16051</x:f>
        <x:v>0.20253951232589595</x:v>
      </x:c>
      <x:c r="N16051" s="13" t="str">
        <x:v>是</x:v>
      </x:c>
      <x:c r="O16051" s="15"/>
      <x:c r="P16051" s="13" t="str"/>
    </x:row>
    <x:row r="16052">
      <x:c r="A16052" s="15" t="n">
        <x:v>16051</x:v>
      </x:c>
      <x:c r="B16052" s="13" t="str">
        <x:v>Danainae-15</x:v>
      </x:c>
      <x:c r="C16052" s="13" t="str">
        <x:v>Danainae</x:v>
      </x:c>
      <x:c r="D16052" s="33" t="n">
        <x:f>'AR_values'!I36</x:f>
        <x:v>3.009911063670343</x:v>
      </x:c>
      <x:c r="E16052" s="33" t="str">
        <x:v>Pieridae-11</x:v>
      </x:c>
      <x:c r="F16052" s="33" t="str">
        <x:v>Pieridae</x:v>
      </x:c>
      <x:c r="G16052" s="33" t="n">
        <x:f>'AR_values'!I276</x:f>
        <x:v>2.871034869040152</x:v>
      </x:c>
      <x:c r="H16052" s="33" t="n">
        <x:f>ABS(D16052-G16052)</x:f>
        <x:v>0.13887619463019085</x:v>
      </x:c>
      <x:c r="I16052" s="14" t="n">
        <x:f>IFERROR(H16052/AVERAGE(D16052,G16052),"")</x:f>
        <x:v>0.04722920299530235</x:v>
      </x:c>
      <x:c r="J16052" s="14" t="n">
        <x:f>'Method'!$B$2</x:f>
        <x:v>0.05</x:v>
      </x:c>
      <x:c r="K16052" s="13" t="str">
        <x:f>IF(I16052&lt;=J16052,"是","否")</x:f>
        <x:v>是</x:v>
      </x:c>
      <x:c r="L16052" s="36" t="n">
        <x:v>0.8772816011140084</x:v>
      </x:c>
      <x:c r="M16052" s="36" t="n">
        <x:f>1-L16052</x:f>
        <x:v>0.12271839888599156</x:v>
      </x:c>
      <x:c r="N16052" s="13" t="str">
        <x:v>是</x:v>
      </x:c>
      <x:c r="O16052" s="15"/>
      <x:c r="P16052" s="13" t="str"/>
    </x:row>
    <x:row r="16053">
      <x:c r="A16053" s="15" t="n">
        <x:v>16052</x:v>
      </x:c>
      <x:c r="B16053" s="13" t="str">
        <x:v>Lycaenidae_Ogyris_amaryllis</x:v>
      </x:c>
      <x:c r="C16053" s="13" t="str">
        <x:v>Lycaenidae</x:v>
      </x:c>
      <x:c r="D16053" s="33" t="n">
        <x:f>'AR_values'!I176</x:f>
        <x:v>2.5353520766284507</x:v>
      </x:c>
      <x:c r="E16053" s="33" t="str">
        <x:v>Papilionidae_Papilio_polytes</x:v>
      </x:c>
      <x:c r="F16053" s="33" t="str">
        <x:v>Papilionidae</x:v>
      </x:c>
      <x:c r="G16053" s="33" t="n">
        <x:f>'AR_values'!I265</x:f>
        <x:v>2.6579933279056216</x:v>
      </x:c>
      <x:c r="H16053" s="33" t="n">
        <x:f>ABS(D16053-G16053)</x:f>
        <x:v>0.12264125127717085</x:v>
      </x:c>
      <x:c r="I16053" s="14" t="n">
        <x:f>IFERROR(H16053/AVERAGE(D16053,G16053),"")</x:f>
        <x:v>0.047230153869641855</x:v>
      </x:c>
      <x:c r="J16053" s="14" t="n">
        <x:f>'Method'!$B$2</x:f>
        <x:v>0.05</x:v>
      </x:c>
      <x:c r="K16053" s="13" t="str">
        <x:f>IF(I16053&lt;=J16053,"是","否")</x:f>
        <x:v>是</x:v>
      </x:c>
      <x:c r="L16053" s="36" t="n">
        <x:v>0.6567149892045394</x:v>
      </x:c>
      <x:c r="M16053" s="36" t="n">
        <x:f>1-L16053</x:f>
        <x:v>0.3432850107954606</x:v>
      </x:c>
      <x:c r="N16053" s="13" t="str">
        <x:v>是</x:v>
      </x:c>
      <x:c r="O16053" s="15"/>
      <x:c r="P16053" s="13" t="str"/>
    </x:row>
    <x:row r="16054">
      <x:c r="A16054" s="15" t="n">
        <x:v>16053</x:v>
      </x:c>
      <x:c r="B16054" s="13" t="str">
        <x:v>Pieridae-Coliadinae-7</x:v>
      </x:c>
      <x:c r="C16054" s="13" t="str">
        <x:v>Pieridae-Coliadinae</x:v>
      </x:c>
      <x:c r="D16054" s="33" t="n">
        <x:f>'AR_values'!I319</x:f>
        <x:v>2.6821855446790392</x:v>
      </x:c>
      <x:c r="E16054" s="33" t="str">
        <x:v>Satyrinae-13</x:v>
      </x:c>
      <x:c r="F16054" s="33" t="str">
        <x:v>Satyrinae</x:v>
      </x:c>
      <x:c r="G16054" s="33" t="n">
        <x:f>'AR_values'!I362</x:f>
        <x:v>2.5584248457056336</x:v>
      </x:c>
      <x:c r="H16054" s="33" t="n">
        <x:f>ABS(D16054-G16054)</x:f>
        <x:v>0.12376069897340569</x:v>
      </x:c>
      <x:c r="I16054" s="14" t="n">
        <x:f>IFERROR(H16054/AVERAGE(D16054,G16054),"")</x:f>
        <x:v>0.04723140617378404</x:v>
      </x:c>
      <x:c r="J16054" s="14" t="n">
        <x:f>'Method'!$B$2</x:f>
        <x:v>0.05</x:v>
      </x:c>
      <x:c r="K16054" s="13" t="str">
        <x:f>IF(I16054&lt;=J16054,"是","否")</x:f>
        <x:v>是</x:v>
      </x:c>
      <x:c r="L16054" s="36" t="n">
        <x:v>0.6927922391466573</x:v>
      </x:c>
      <x:c r="M16054" s="36" t="n">
        <x:f>1-L16054</x:f>
        <x:v>0.30720776085334267</x:v>
      </x:c>
      <x:c r="N16054" s="13" t="str">
        <x:v>是</x:v>
      </x:c>
      <x:c r="O16054" s="15"/>
      <x:c r="P16054" s="13" t="str"/>
    </x:row>
    <x:row r="16055">
      <x:c r="A16055" s="15" t="n">
        <x:v>16054</x:v>
      </x:c>
      <x:c r="B16055" s="13" t="str">
        <x:v>Charaxinae-1</x:v>
      </x:c>
      <x:c r="C16055" s="13" t="str">
        <x:v>Charaxinae</x:v>
      </x:c>
      <x:c r="D16055" s="33" t="n">
        <x:f>'AR_values'!I16</x:f>
        <x:v>2.523144015314187</x:v>
      </x:c>
      <x:c r="E16055" s="33" t="str">
        <x:v>Lycaenidae-4</x:v>
      </x:c>
      <x:c r="F16055" s="33" t="str">
        <x:v>Lycaenidae</x:v>
      </x:c>
      <x:c r="G16055" s="33" t="n">
        <x:f>'AR_values'!I157</x:f>
        <x:v>2.406721252991965</x:v>
      </x:c>
      <x:c r="H16055" s="33" t="n">
        <x:f>ABS(D16055-G16055)</x:f>
        <x:v>0.11642276232222226</x:v>
      </x:c>
      <x:c r="I16055" s="14" t="n">
        <x:f>IFERROR(H16055/AVERAGE(D16055,G16055),"")</x:f>
        <x:v>0.04723162033279009</x:v>
      </x:c>
      <x:c r="J16055" s="14" t="n">
        <x:f>'Method'!$B$2</x:f>
        <x:v>0.05</x:v>
      </x:c>
      <x:c r="K16055" s="13" t="str">
        <x:f>IF(I16055&lt;=J16055,"是","否")</x:f>
        <x:v>是</x:v>
      </x:c>
      <x:c r="L16055" s="36" t="n">
        <x:v>0.7504907399504993</x:v>
      </x:c>
      <x:c r="M16055" s="36" t="n">
        <x:f>1-L16055</x:f>
        <x:v>0.2495092600495007</x:v>
      </x:c>
      <x:c r="N16055" s="13" t="str">
        <x:v>是</x:v>
      </x:c>
      <x:c r="O16055" s="15"/>
      <x:c r="P16055" s="13" t="str"/>
    </x:row>
    <x:row r="16056">
      <x:c r="A16056" s="15" t="n">
        <x:v>16055</x:v>
      </x:c>
      <x:c r="B16056" s="13" t="str">
        <x:v>Heliconiinae-10</x:v>
      </x:c>
      <x:c r="C16056" s="13" t="str">
        <x:v>Heliconiinae</x:v>
      </x:c>
      <x:c r="D16056" s="33" t="n">
        <x:f>'AR_values'!I53</x:f>
        <x:v>2.5832322601964766</x:v>
      </x:c>
      <x:c r="E16056" s="33" t="str">
        <x:v>Nymphalinae-2</x:v>
      </x:c>
      <x:c r="F16056" s="33" t="str">
        <x:v>Nymphalinae</x:v>
      </x:c>
      <x:c r="G16056" s="33" t="n">
        <x:f>'AR_values'!I200</x:f>
        <x:v>2.4640253392622755</x:v>
      </x:c>
      <x:c r="H16056" s="33" t="n">
        <x:f>ABS(D16056-G16056)</x:f>
        <x:v>0.11920692093420104</x:v>
      </x:c>
      <x:c r="I16056" s="14" t="n">
        <x:f>IFERROR(H16056/AVERAGE(D16056,G16056),"")</x:f>
        <x:v>0.04723631341779913</x:v>
      </x:c>
      <x:c r="J16056" s="14" t="n">
        <x:f>'Method'!$B$2</x:f>
        <x:v>0.05</x:v>
      </x:c>
      <x:c r="K16056" s="13" t="str">
        <x:f>IF(I16056&lt;=J16056,"是","否")</x:f>
        <x:v>是</x:v>
      </x:c>
      <x:c r="L16056" s="36" t="n">
        <x:v>0.7754783071363647</x:v>
      </x:c>
      <x:c r="M16056" s="36" t="n">
        <x:f>1-L16056</x:f>
        <x:v>0.22452169286363532</x:v>
      </x:c>
      <x:c r="N16056" s="13" t="str">
        <x:v>是</x:v>
      </x:c>
      <x:c r="O16056" s="15"/>
      <x:c r="P16056" s="13" t="str"/>
    </x:row>
    <x:row r="16057">
      <x:c r="A16057" s="15" t="n">
        <x:v>16056</x:v>
      </x:c>
      <x:c r="B16057" s="13" t="str">
        <x:v>Heliconiinae-1</x:v>
      </x:c>
      <x:c r="C16057" s="13" t="str">
        <x:v>Heliconiinae</x:v>
      </x:c>
      <x:c r="D16057" s="33" t="n">
        <x:f>'AR_values'!I52</x:f>
        <x:v>3.1198123300411793</x:v>
      </x:c>
      <x:c r="E16057" s="33" t="str">
        <x:v>Papilionidae-38</x:v>
      </x:c>
      <x:c r="F16057" s="33" t="str">
        <x:v>Papilionidae</x:v>
      </x:c>
      <x:c r="G16057" s="33" t="n">
        <x:f>'AR_values'!I249</x:f>
        <x:v>2.975840308372445</x:v>
      </x:c>
      <x:c r="H16057" s="33" t="n">
        <x:f>ABS(D16057-G16057)</x:f>
        <x:v>0.14397202166873413</x:v>
      </x:c>
      <x:c r="I16057" s="14" t="n">
        <x:f>IFERROR(H16057/AVERAGE(D16057,G16057),"")</x:f>
        <x:v>0.0472376069336531</x:v>
      </x:c>
      <x:c r="J16057" s="14" t="n">
        <x:f>'Method'!$B$2</x:f>
        <x:v>0.05</x:v>
      </x:c>
      <x:c r="K16057" s="13" t="str">
        <x:f>IF(I16057&lt;=J16057,"是","否")</x:f>
        <x:v>是</x:v>
      </x:c>
      <x:c r="L16057" s="36" t="n">
        <x:v>0.8737406518978411</x:v>
      </x:c>
      <x:c r="M16057" s="36" t="n">
        <x:f>1-L16057</x:f>
        <x:v>0.12625934810215889</x:v>
      </x:c>
      <x:c r="N16057" s="13" t="str">
        <x:v>是</x:v>
      </x:c>
      <x:c r="O16057" s="15"/>
      <x:c r="P16057" s="13" t="str"/>
    </x:row>
    <x:row r="16058">
      <x:c r="A16058" s="15" t="n">
        <x:v>16057</x:v>
      </x:c>
      <x:c r="B16058" s="13" t="str">
        <x:v>Hesperiidae_Antipodia_atralba</x:v>
      </x:c>
      <x:c r="C16058" s="13" t="str">
        <x:v>Hesperiidae</x:v>
      </x:c>
      <x:c r="D16058" s="33" t="n">
        <x:f>'AR_values'!I112</x:f>
        <x:v>2.980336396525423</x:v>
      </x:c>
      <x:c r="E16058" s="33" t="str">
        <x:v>Papilionidae-41</x:v>
      </x:c>
      <x:c r="F16058" s="33" t="str">
        <x:v>Papilionidae</x:v>
      </x:c>
      <x:c r="G16058" s="33" t="n">
        <x:f>'AR_values'!I253</x:f>
        <x:v>2.842794863146978</x:v>
      </x:c>
      <x:c r="H16058" s="33" t="n">
        <x:f>ABS(D16058-G16058)</x:f>
        <x:v>0.1375415333784451</x:v>
      </x:c>
      <x:c r="I16058" s="14" t="n">
        <x:f>IFERROR(H16058/AVERAGE(D16058,G16058),"")</x:f>
        <x:v>0.04723971596895892</x:v>
      </x:c>
      <x:c r="J16058" s="14" t="n">
        <x:f>'Method'!$B$2</x:f>
        <x:v>0.05</x:v>
      </x:c>
      <x:c r="K16058" s="13" t="str">
        <x:f>IF(I16058&lt;=J16058,"是","否")</x:f>
        <x:v>是</x:v>
      </x:c>
      <x:c r="L16058" s="36" t="n">
        <x:v>0.6817406246596561</x:v>
      </x:c>
      <x:c r="M16058" s="36" t="n">
        <x:f>1-L16058</x:f>
        <x:v>0.3182593753403439</x:v>
      </x:c>
      <x:c r="N16058" s="13" t="str">
        <x:v>是</x:v>
      </x:c>
      <x:c r="O16058" s="15"/>
      <x:c r="P16058" s="13" t="str"/>
    </x:row>
    <x:row r="16059">
      <x:c r="A16059" s="15" t="n">
        <x:v>16058</x:v>
      </x:c>
      <x:c r="B16059" s="13" t="str">
        <x:v>Hesperiidae-25</x:v>
      </x:c>
      <x:c r="C16059" s="13" t="str">
        <x:v>Hesperiidae</x:v>
      </x:c>
      <x:c r="D16059" s="33" t="n">
        <x:f>'AR_values'!I92</x:f>
        <x:v>2.880862791094341</x:v>
      </x:c>
      <x:c r="E16059" s="33" t="str">
        <x:v>Pieridae-22</x:v>
      </x:c>
      <x:c r="F16059" s="33" t="str">
        <x:v>Pieridae</x:v>
      </x:c>
      <x:c r="G16059" s="33" t="n">
        <x:f>'AR_values'!I287</x:f>
        <x:v>3.020261747560466</x:v>
      </x:c>
      <x:c r="H16059" s="33" t="n">
        <x:f>ABS(D16059-G16059)</x:f>
        <x:v>0.13939895646612488</x:v>
      </x:c>
      <x:c r="I16059" s="14" t="n">
        <x:f>IFERROR(H16059/AVERAGE(D16059,G16059),"")</x:f>
        <x:v>0.047244878684733406</x:v>
      </x:c>
      <x:c r="J16059" s="14" t="n">
        <x:f>'Method'!$B$2</x:f>
        <x:v>0.05</x:v>
      </x:c>
      <x:c r="K16059" s="13" t="str">
        <x:f>IF(I16059&lt;=J16059,"是","否")</x:f>
        <x:v>是</x:v>
      </x:c>
      <x:c r="L16059" s="36" t="n">
        <x:v>0.8217983651226158</x:v>
      </x:c>
      <x:c r="M16059" s="36" t="n">
        <x:f>1-L16059</x:f>
        <x:v>0.17820163487738416</x:v>
      </x:c>
      <x:c r="N16059" s="13" t="str">
        <x:v>是</x:v>
      </x:c>
      <x:c r="O16059" s="15"/>
      <x:c r="P16059" s="13" t="str"/>
    </x:row>
    <x:row r="16060">
      <x:c r="A16060" s="15" t="n">
        <x:v>16059</x:v>
      </x:c>
      <x:c r="B16060" s="13" t="str">
        <x:v>Hesperiidae-31</x:v>
      </x:c>
      <x:c r="C16060" s="13" t="str">
        <x:v>Hesperiidae</x:v>
      </x:c>
      <x:c r="D16060" s="33" t="n">
        <x:f>'AR_values'!I99</x:f>
        <x:v>2.553611851684268</x:v>
      </x:c>
      <x:c r="E16060" s="33" t="str">
        <x:v>Nymphalinae-18</x:v>
      </x:c>
      <x:c r="F16060" s="33" t="str">
        <x:v>Nymphalinae</x:v>
      </x:c>
      <x:c r="G16060" s="33" t="n">
        <x:f>'AR_values'!I198</x:f>
        <x:v>2.677274072434985</x:v>
      </x:c>
      <x:c r="H16060" s="33" t="n">
        <x:f>ABS(D16060-G16060)</x:f>
        <x:v>0.12366222075071676</x:v>
      </x:c>
      <x:c r="I16060" s="14" t="n">
        <x:f>IFERROR(H16060/AVERAGE(D16060,G16060),"")</x:f>
        <x:v>0.0472815590110726</x:v>
      </x:c>
      <x:c r="J16060" s="14" t="n">
        <x:f>'Method'!$B$2</x:f>
        <x:v>0.05</x:v>
      </x:c>
      <x:c r="K16060" s="13" t="str">
        <x:f>IF(I16060&lt;=J16060,"是","否")</x:f>
        <x:v>是</x:v>
      </x:c>
      <x:c r="L16060" s="36" t="n">
        <x:v>0.8372784230737222</x:v>
      </x:c>
      <x:c r="M16060" s="36" t="n">
        <x:f>1-L16060</x:f>
        <x:v>0.16272157692627776</x:v>
      </x:c>
      <x:c r="N16060" s="13" t="str">
        <x:v>是</x:v>
      </x:c>
      <x:c r="O16060" s="15"/>
      <x:c r="P16060" s="13" t="str"/>
    </x:row>
    <x:row r="16061">
      <x:c r="A16061" s="15" t="n">
        <x:v>16060</x:v>
      </x:c>
      <x:c r="B16061" s="13" t="str">
        <x:v>Hesperiidae-22</x:v>
      </x:c>
      <x:c r="C16061" s="13" t="str">
        <x:v>Hesperiidae</x:v>
      </x:c>
      <x:c r="D16061" s="33" t="n">
        <x:f>'AR_values'!I89</x:f>
        <x:v>3.1199593447336196</x:v>
      </x:c>
      <x:c r="E16061" s="33" t="str">
        <x:v>Papilionidae-38</x:v>
      </x:c>
      <x:c r="F16061" s="33" t="str">
        <x:v>Papilionidae</x:v>
      </x:c>
      <x:c r="G16061" s="33" t="n">
        <x:f>'AR_values'!I249</x:f>
        <x:v>2.975840308372445</x:v>
      </x:c>
      <x:c r="H16061" s="33" t="n">
        <x:f>ABS(D16061-G16061)</x:f>
        <x:v>0.1441190363611744</x:v>
      </x:c>
      <x:c r="I16061" s="14" t="n">
        <x:f>IFERROR(H16061/AVERAGE(D16061,G16061),"")</x:f>
        <x:v>0.04728470243858481</x:v>
      </x:c>
      <x:c r="J16061" s="14" t="n">
        <x:f>'Method'!$B$2</x:f>
        <x:v>0.05</x:v>
      </x:c>
      <x:c r="K16061" s="13" t="str">
        <x:f>IF(I16061&lt;=J16061,"是","否")</x:f>
        <x:v>是</x:v>
      </x:c>
      <x:c r="L16061" s="36" t="n">
        <x:v>0.7859517368541473</x:v>
      </x:c>
      <x:c r="M16061" s="36" t="n">
        <x:f>1-L16061</x:f>
        <x:v>0.21404826314585268</x:v>
      </x:c>
      <x:c r="N16061" s="13" t="str">
        <x:v>是</x:v>
      </x:c>
      <x:c r="O16061" s="15"/>
      <x:c r="P16061" s="13" t="str"/>
    </x:row>
    <x:row r="16062">
      <x:c r="A16062" s="15" t="n">
        <x:v>16061</x:v>
      </x:c>
      <x:c r="B16062" s="13" t="str">
        <x:v>Charaxinae-1</x:v>
      </x:c>
      <x:c r="C16062" s="13" t="str">
        <x:v>Charaxinae</x:v>
      </x:c>
      <x:c r="D16062" s="33" t="n">
        <x:f>'AR_values'!I16</x:f>
        <x:v>2.523144015314187</x:v>
      </x:c>
      <x:c r="E16062" s="33" t="str">
        <x:v>Charaxinae-10</x:v>
      </x:c>
      <x:c r="F16062" s="33" t="str">
        <x:v>Charaxinae</x:v>
      </x:c>
      <x:c r="G16062" s="33" t="n">
        <x:f>'AR_values'!I17</x:f>
        <x:v>2.4065875590223897</x:v>
      </x:c>
      <x:c r="H16062" s="33" t="n">
        <x:f>ABS(D16062-G16062)</x:f>
        <x:v>0.11655645629179734</x:v>
      </x:c>
      <x:c r="I16062" s="14" t="n">
        <x:f>IFERROR(H16062/AVERAGE(D16062,G16062),"")</x:f>
        <x:v>0.047287141108685225</x:v>
      </x:c>
      <x:c r="J16062" s="14" t="n">
        <x:f>'Method'!$B$2</x:f>
        <x:v>0.05</x:v>
      </x:c>
      <x:c r="K16062" s="13" t="str">
        <x:f>IF(I16062&lt;=J16062,"是","否")</x:f>
        <x:v>是</x:v>
      </x:c>
      <x:c r="L16062" s="36" t="n">
        <x:v>0.778621900468181</x:v>
      </x:c>
      <x:c r="M16062" s="36" t="n">
        <x:f>1-L16062</x:f>
        <x:v>0.22137809953181897</x:v>
      </x:c>
      <x:c r="N16062" s="13" t="str">
        <x:v>否</x:v>
      </x:c>
      <x:c r="O16062" s="15"/>
      <x:c r="P16062" s="13" t="str"/>
    </x:row>
    <x:row r="16063">
      <x:c r="A16063" s="15" t="n">
        <x:v>16062</x:v>
      </x:c>
      <x:c r="B16063" s="13" t="str">
        <x:v>Charaxinae-15</x:v>
      </x:c>
      <x:c r="C16063" s="13" t="str">
        <x:v>Charaxinae</x:v>
      </x:c>
      <x:c r="D16063" s="33" t="n">
        <x:f>'AR_values'!I22</x:f>
        <x:v>2.4406235760127264</x:v>
      </x:c>
      <x:c r="E16063" s="33" t="str">
        <x:v>Lycaenidae-24</x:v>
      </x:c>
      <x:c r="F16063" s="33" t="str">
        <x:v>Lycaenidae</x:v>
      </x:c>
      <x:c r="G16063" s="33" t="n">
        <x:f>'AR_values'!I155</x:f>
        <x:v>2.327876673720378</x:v>
      </x:c>
      <x:c r="H16063" s="33" t="n">
        <x:f>ABS(D16063-G16063)</x:f>
        <x:v>0.1127469022923484</x:v>
      </x:c>
      <x:c r="I16063" s="14" t="n">
        <x:f>IFERROR(H16063/AVERAGE(D16063,G16063),"")</x:f>
        <x:v>0.04728820232258933</x:v>
      </x:c>
      <x:c r="J16063" s="14" t="n">
        <x:f>'Method'!$B$2</x:f>
        <x:v>0.05</x:v>
      </x:c>
      <x:c r="K16063" s="13" t="str">
        <x:f>IF(I16063&lt;=J16063,"是","否")</x:f>
        <x:v>是</x:v>
      </x:c>
      <x:c r="L16063" s="36" t="n">
        <x:v>0.6582543660427598</x:v>
      </x:c>
      <x:c r="M16063" s="36" t="n">
        <x:f>1-L16063</x:f>
        <x:v>0.3417456339572402</x:v>
      </x:c>
      <x:c r="N16063" s="13" t="str">
        <x:v>是</x:v>
      </x:c>
      <x:c r="O16063" s="15"/>
      <x:c r="P16063" s="13" t="str"/>
    </x:row>
    <x:row r="16064">
      <x:c r="A16064" s="15" t="n">
        <x:v>16063</x:v>
      </x:c>
      <x:c r="B16064" s="13" t="str">
        <x:v>Pieridae-Coliadinae-4</x:v>
      </x:c>
      <x:c r="C16064" s="13" t="str">
        <x:v>Pieridae-Coliadinae</x:v>
      </x:c>
      <x:c r="D16064" s="33" t="n">
        <x:f>'AR_values'!I316</x:f>
        <x:v>2.448553495466375</x:v>
      </x:c>
      <x:c r="E16064" s="33" t="str">
        <x:v>Pieridae-Coliadinae-8</x:v>
      </x:c>
      <x:c r="F16064" s="33" t="str">
        <x:v>Pieridae-Coliadinae</x:v>
      </x:c>
      <x:c r="G16064" s="33" t="n">
        <x:f>'AR_values'!I320</x:f>
        <x:v>2.3354395933001033</x:v>
      </x:c>
      <x:c r="H16064" s="33" t="n">
        <x:f>ABS(D16064-G16064)</x:f>
        <x:v>0.11311390216627171</x:v>
      </x:c>
      <x:c r="I16064" s="14" t="n">
        <x:f>IFERROR(H16064/AVERAGE(D16064,G16064),"")</x:f>
        <x:v>0.04728848895366502</x:v>
      </x:c>
      <x:c r="J16064" s="14" t="n">
        <x:f>'Method'!$B$2</x:f>
        <x:v>0.05</x:v>
      </x:c>
      <x:c r="K16064" s="13" t="str">
        <x:f>IF(I16064&lt;=J16064,"是","否")</x:f>
        <x:v>是</x:v>
      </x:c>
      <x:c r="L16064" s="36" t="n">
        <x:v>0.8249878411240206</x:v>
      </x:c>
      <x:c r="M16064" s="36" t="n">
        <x:f>1-L16064</x:f>
        <x:v>0.17501215887597943</x:v>
      </x:c>
      <x:c r="N16064" s="13" t="str">
        <x:v>否</x:v>
      </x:c>
      <x:c r="O16064" s="15"/>
      <x:c r="P16064" s="13" t="str"/>
    </x:row>
    <x:row r="16065">
      <x:c r="A16065" s="15" t="n">
        <x:v>16064</x:v>
      </x:c>
      <x:c r="B16065" s="13" t="str">
        <x:v>Charaxinae-2</x:v>
      </x:c>
      <x:c r="C16065" s="13" t="str">
        <x:v>Charaxinae</x:v>
      </x:c>
      <x:c r="D16065" s="33" t="n">
        <x:f>'AR_values'!I23</x:f>
        <x:v>2.5149952754018976</x:v>
      </x:c>
      <x:c r="E16065" s="33" t="str">
        <x:v>Lycaenidae_Ogyris_halmaturia</x:v>
      </x:c>
      <x:c r="F16065" s="33" t="str">
        <x:v>Lycaenidae</x:v>
      </x:c>
      <x:c r="G16065" s="33" t="n">
        <x:f>'AR_values'!I179</x:f>
        <x:v>2.3987880990215236</x:v>
      </x:c>
      <x:c r="H16065" s="33" t="n">
        <x:f>ABS(D16065-G16065)</x:f>
        <x:v>0.11620717638037403</x:v>
      </x:c>
      <x:c r="I16065" s="14" t="n">
        <x:f>IFERROR(H16065/AVERAGE(D16065,G16065),"")</x:f>
        <x:v>0.047298453157394095</x:v>
      </x:c>
      <x:c r="J16065" s="14" t="n">
        <x:f>'Method'!$B$2</x:f>
        <x:v>0.05</x:v>
      </x:c>
      <x:c r="K16065" s="13" t="str">
        <x:f>IF(I16065&lt;=J16065,"是","否")</x:f>
        <x:v>是</x:v>
      </x:c>
      <x:c r="L16065" s="36" t="n">
        <x:v>0.8384286304690205</x:v>
      </x:c>
      <x:c r="M16065" s="36" t="n">
        <x:f>1-L16065</x:f>
        <x:v>0.1615713695309795</x:v>
      </x:c>
      <x:c r="N16065" s="13" t="str">
        <x:v>是</x:v>
      </x:c>
      <x:c r="O16065" s="15"/>
      <x:c r="P16065" s="13" t="str"/>
    </x:row>
    <x:row r="16066">
      <x:c r="A16066" s="15" t="n">
        <x:v>16065</x:v>
      </x:c>
      <x:c r="B16066" s="13" t="str">
        <x:v>Lycaenidae_Candalides_acasta</x:v>
      </x:c>
      <x:c r="C16066" s="13" t="str">
        <x:v>Lycaenidae</x:v>
      </x:c>
      <x:c r="D16066" s="33" t="n">
        <x:f>'AR_values'!I164</x:f>
        <x:v>2.4245150825976376</x:v>
      </x:c>
      <x:c r="E16066" s="33" t="str">
        <x:v>Pieridae-Coliadinae-3</x:v>
      </x:c>
      <x:c r="F16066" s="33" t="str">
        <x:v>Pieridae-Coliadinae</x:v>
      </x:c>
      <x:c r="G16066" s="33" t="n">
        <x:f>'AR_values'!I315</x:f>
        <x:v>2.5419694970505615</x:v>
      </x:c>
      <x:c r="H16066" s="33" t="n">
        <x:f>ABS(D16066-G16066)</x:f>
        <x:v>0.11745441445292393</x:v>
      </x:c>
      <x:c r="I16066" s="14" t="n">
        <x:f>IFERROR(H16066/AVERAGE(D16066,G16066),"")</x:f>
        <x:v>0.04729881370586831</x:v>
      </x:c>
      <x:c r="J16066" s="14" t="n">
        <x:f>'Method'!$B$2</x:f>
        <x:v>0.05</x:v>
      </x:c>
      <x:c r="K16066" s="13" t="str">
        <x:f>IF(I16066&lt;=J16066,"是","否")</x:f>
        <x:v>是</x:v>
      </x:c>
      <x:c r="L16066" s="36" t="n">
        <x:v>0.7191834322024953</x:v>
      </x:c>
      <x:c r="M16066" s="36" t="n">
        <x:f>1-L16066</x:f>
        <x:v>0.28081656779750475</x:v>
      </x:c>
      <x:c r="N16066" s="13" t="str">
        <x:v>是</x:v>
      </x:c>
      <x:c r="O16066" s="15"/>
      <x:c r="P16066" s="13" t="str"/>
    </x:row>
    <x:row r="16067">
      <x:c r="A16067" s="15" t="n">
        <x:v>16066</x:v>
      </x:c>
      <x:c r="B16067" s="13" t="str">
        <x:v>Charaxinae-14</x:v>
      </x:c>
      <x:c r="C16067" s="13" t="str">
        <x:v>Charaxinae</x:v>
      </x:c>
      <x:c r="D16067" s="33" t="n">
        <x:f>'AR_values'!I21</x:f>
        <x:v>2.189126700014738</x:v>
      </x:c>
      <x:c r="E16067" s="33" t="str">
        <x:v>Satyrinae-10</x:v>
      </x:c>
      <x:c r="F16067" s="33" t="str">
        <x:v>Satyrinae</x:v>
      </x:c>
      <x:c r="G16067" s="33" t="n">
        <x:f>'AR_values'!I359</x:f>
        <x:v>2.2951789310057693</x:v>
      </x:c>
      <x:c r="H16067" s="33" t="n">
        <x:f>ABS(D16067-G16067)</x:f>
        <x:v>0.10605223099103123</x:v>
      </x:c>
      <x:c r="I16067" s="14" t="n">
        <x:f>IFERROR(H16067/AVERAGE(D16067,G16067),"")</x:f>
        <x:v>0.04729928765666964</x:v>
      </x:c>
      <x:c r="J16067" s="14" t="n">
        <x:f>'Method'!$B$2</x:f>
        <x:v>0.05</x:v>
      </x:c>
      <x:c r="K16067" s="13" t="str">
        <x:f>IF(I16067&lt;=J16067,"是","否")</x:f>
        <x:v>是</x:v>
      </x:c>
      <x:c r="L16067" s="36" t="n">
        <x:v>0.7291900661425184</x:v>
      </x:c>
      <x:c r="M16067" s="36" t="n">
        <x:f>1-L16067</x:f>
        <x:v>0.27080993385748164</x:v>
      </x:c>
      <x:c r="N16067" s="13" t="str">
        <x:v>是</x:v>
      </x:c>
      <x:c r="O16067" s="15"/>
      <x:c r="P16067" s="13" t="str"/>
    </x:row>
    <x:row r="16068">
      <x:c r="A16068" s="15" t="n">
        <x:v>16067</x:v>
      </x:c>
      <x:c r="B16068" s="13" t="str">
        <x:v>Charaxinae-1</x:v>
      </x:c>
      <x:c r="C16068" s="13" t="str">
        <x:v>Charaxinae</x:v>
      </x:c>
      <x:c r="D16068" s="33" t="n">
        <x:f>'AR_values'!I16</x:f>
        <x:v>2.523144015314187</x:v>
      </x:c>
      <x:c r="E16068" s="33" t="str">
        <x:v>Nymphalinae-4</x:v>
      </x:c>
      <x:c r="F16068" s="33" t="str">
        <x:v>Nymphalinae</x:v>
      </x:c>
      <x:c r="G16068" s="33" t="n">
        <x:f>'AR_values'!I213</x:f>
        <x:v>2.6453777429352816</x:v>
      </x:c>
      <x:c r="H16068" s="33" t="n">
        <x:f>ABS(D16068-G16068)</x:f>
        <x:v>0.12223372762109452</x:v>
      </x:c>
      <x:c r="I16068" s="14" t="n">
        <x:f>IFERROR(H16068/AVERAGE(D16068,G16068),"")</x:f>
        <x:v>0.04729929884729516</x:v>
      </x:c>
      <x:c r="J16068" s="14" t="n">
        <x:f>'Method'!$B$2</x:f>
        <x:v>0.05</x:v>
      </x:c>
      <x:c r="K16068" s="13" t="str">
        <x:f>IF(I16068&lt;=J16068,"是","否")</x:f>
        <x:v>是</x:v>
      </x:c>
      <x:c r="L16068" s="36" t="n">
        <x:v>0.8308722166405758</x:v>
      </x:c>
      <x:c r="M16068" s="36" t="n">
        <x:f>1-L16068</x:f>
        <x:v>0.16912778335942424</x:v>
      </x:c>
      <x:c r="N16068" s="13" t="str">
        <x:v>是</x:v>
      </x:c>
      <x:c r="O16068" s="15"/>
      <x:c r="P16068" s="13" t="str"/>
    </x:row>
    <x:row r="16069">
      <x:c r="A16069" s="15" t="n">
        <x:v>16068</x:v>
      </x:c>
      <x:c r="B16069" s="13" t="str">
        <x:v>Heliconiinae-13</x:v>
      </x:c>
      <x:c r="C16069" s="13" t="str">
        <x:v>Heliconiinae</x:v>
      </x:c>
      <x:c r="D16069" s="33" t="n">
        <x:f>'AR_values'!I56</x:f>
        <x:v>2.845230404265028</x:v>
      </x:c>
      <x:c r="E16069" s="33" t="str">
        <x:v>Papilionidae-4</x:v>
      </x:c>
      <x:c r="F16069" s="33" t="str">
        <x:v>Papilionidae</x:v>
      </x:c>
      <x:c r="G16069" s="33" t="n">
        <x:f>'AR_values'!I251</x:f>
        <x:v>2.713745457806805</x:v>
      </x:c>
      <x:c r="H16069" s="33" t="n">
        <x:f>ABS(D16069-G16069)</x:f>
        <x:v>0.13148494645822284</x:v>
      </x:c>
      <x:c r="I16069" s="14" t="n">
        <x:f>IFERROR(H16069/AVERAGE(D16069,G16069),"")</x:f>
        <x:v>0.04730545687572687</x:v>
      </x:c>
      <x:c r="J16069" s="14" t="n">
        <x:f>'Method'!$B$2</x:f>
        <x:v>0.05</x:v>
      </x:c>
      <x:c r="K16069" s="13" t="str">
        <x:f>IF(I16069&lt;=J16069,"是","否")</x:f>
        <x:v>是</x:v>
      </x:c>
      <x:c r="L16069" s="36" t="n">
        <x:v>0.819558470164197</x:v>
      </x:c>
      <x:c r="M16069" s="36" t="n">
        <x:f>1-L16069</x:f>
        <x:v>0.18044152983580297</x:v>
      </x:c>
      <x:c r="N16069" s="13" t="str">
        <x:v>是</x:v>
      </x:c>
      <x:c r="O16069" s="15"/>
      <x:c r="P16069" s="13" t="str"/>
    </x:row>
    <x:row r="16070">
      <x:c r="A16070" s="15" t="n">
        <x:v>16069</x:v>
      </x:c>
      <x:c r="B16070" s="13" t="str">
        <x:v>Lycaenidae_Hypochrysops_ignita</x:v>
      </x:c>
      <x:c r="C16070" s="13" t="str">
        <x:v>Lycaenidae</x:v>
      </x:c>
      <x:c r="D16070" s="33" t="n">
        <x:f>'AR_values'!I168</x:f>
        <x:v>2.4344865968193847</x:v>
      </x:c>
      <x:c r="E16070" s="33" t="str">
        <x:v>Riodinidae-12</x:v>
      </x:c>
      <x:c r="F16070" s="33" t="str">
        <x:v>Riodinidae</x:v>
      </x:c>
      <x:c r="G16070" s="33" t="n">
        <x:f>'AR_values'!I336</x:f>
        <x:v>2.3219799649715265</x:v>
      </x:c>
      <x:c r="H16070" s="33" t="n">
        <x:f>ABS(D16070-G16070)</x:f>
        <x:v>0.11250663184785825</x:v>
      </x:c>
      <x:c r="I16070" s="14" t="n">
        <x:f>IFERROR(H16070/AVERAGE(D16070,G16070),"")</x:f>
        <x:v>0.04730681079591027</x:v>
      </x:c>
      <x:c r="J16070" s="14" t="n">
        <x:f>'Method'!$B$2</x:f>
        <x:v>0.05</x:v>
      </x:c>
      <x:c r="K16070" s="13" t="str">
        <x:f>IF(I16070&lt;=J16070,"是","否")</x:f>
        <x:v>是</x:v>
      </x:c>
      <x:c r="L16070" s="36" t="n">
        <x:v>0.7644182859990035</x:v>
      </x:c>
      <x:c r="M16070" s="36" t="n">
        <x:f>1-L16070</x:f>
        <x:v>0.23558171400099648</x:v>
      </x:c>
      <x:c r="N16070" s="13" t="str">
        <x:v>是</x:v>
      </x:c>
      <x:c r="O16070" s="15"/>
      <x:c r="P16070" s="13" t="str"/>
    </x:row>
    <x:row r="16071">
      <x:c r="A16071" s="15" t="n">
        <x:v>16070</x:v>
      </x:c>
      <x:c r="B16071" s="13" t="str">
        <x:v>Pieridae-Coliadinae-1</x:v>
      </x:c>
      <x:c r="C16071" s="13" t="str">
        <x:v>Pieridae-Coliadinae</x:v>
      </x:c>
      <x:c r="D16071" s="33" t="n">
        <x:f>'AR_values'!I300</x:f>
        <x:v>2.307309467901508</x:v>
      </x:c>
      <x:c r="E16071" s="33" t="str">
        <x:v>Riodinidae-24</x:v>
      </x:c>
      <x:c r="F16071" s="33" t="str">
        <x:v>Riodinidae</x:v>
      </x:c>
      <x:c r="G16071" s="33" t="n">
        <x:f>'AR_values'!I348</x:f>
        <x:v>2.419105896071809</x:v>
      </x:c>
      <x:c r="H16071" s="33" t="n">
        <x:f>ABS(D16071-G16071)</x:f>
        <x:v>0.111796428170301</x:v>
      </x:c>
      <x:c r="I16071" s="14" t="n">
        <x:f>IFERROR(H16071/AVERAGE(D16071,G16071),"")</x:f>
        <x:v>0.04730706870261949</x:v>
      </x:c>
      <x:c r="J16071" s="14" t="n">
        <x:f>'Method'!$B$2</x:f>
        <x:v>0.05</x:v>
      </x:c>
      <x:c r="K16071" s="13" t="str">
        <x:f>IF(I16071&lt;=J16071,"是","否")</x:f>
        <x:v>是</x:v>
      </x:c>
      <x:c r="L16071" s="36" t="n">
        <x:v>0.7714439699846607</x:v>
      </x:c>
      <x:c r="M16071" s="36" t="n">
        <x:f>1-L16071</x:f>
        <x:v>0.2285560300153393</x:v>
      </x:c>
      <x:c r="N16071" s="13" t="str">
        <x:v>是</x:v>
      </x:c>
      <x:c r="O16071" s="15"/>
      <x:c r="P16071" s="13" t="str"/>
    </x:row>
    <x:row r="16072">
      <x:c r="A16072" s="15" t="n">
        <x:v>16071</x:v>
      </x:c>
      <x:c r="B16072" s="13" t="str">
        <x:v>Biblidinae-4</x:v>
      </x:c>
      <x:c r="C16072" s="13" t="str">
        <x:v>Biblidinae</x:v>
      </x:c>
      <x:c r="D16072" s="33" t="n">
        <x:f>'AR_values'!I10</x:f>
        <x:v>2.5419996384242083</x:v>
      </x:c>
      <x:c r="E16072" s="33" t="str">
        <x:v>Lycaenidae_Candalides_acasta</x:v>
      </x:c>
      <x:c r="F16072" s="33" t="str">
        <x:v>Lycaenidae</x:v>
      </x:c>
      <x:c r="G16072" s="33" t="n">
        <x:f>'AR_values'!I164</x:f>
        <x:v>2.4245150825976376</x:v>
      </x:c>
      <x:c r="H16072" s="33" t="n">
        <x:f>ABS(D16072-G16072)</x:f>
        <x:v>0.11748455582657069</x:v>
      </x:c>
      <x:c r="I16072" s="14" t="n">
        <x:f>IFERROR(H16072/AVERAGE(D16072,G16072),"")</x:f>
        <x:v>0.047310664490449184</x:v>
      </x:c>
      <x:c r="J16072" s="14" t="n">
        <x:f>'Method'!$B$2</x:f>
        <x:v>0.05</x:v>
      </x:c>
      <x:c r="K16072" s="13" t="str">
        <x:f>IF(I16072&lt;=J16072,"是","否")</x:f>
        <x:v>是</x:v>
      </x:c>
      <x:c r="L16072" s="36" t="n">
        <x:v>0.8645489926739927</x:v>
      </x:c>
      <x:c r="M16072" s="36" t="n">
        <x:f>1-L16072</x:f>
        <x:v>0.13545100732600734</x:v>
      </x:c>
      <x:c r="N16072" s="13" t="str">
        <x:v>是</x:v>
      </x:c>
      <x:c r="O16072" s="15"/>
      <x:c r="P16072" s="13" t="str"/>
    </x:row>
    <x:row r="16073">
      <x:c r="A16073" s="15" t="n">
        <x:v>16072</x:v>
      </x:c>
      <x:c r="B16073" s="13" t="str">
        <x:v>Riodinidae-4</x:v>
      </x:c>
      <x:c r="C16073" s="13" t="str">
        <x:v>Riodinidae</x:v>
      </x:c>
      <x:c r="D16073" s="33" t="n">
        <x:f>'AR_values'!I352</x:f>
        <x:v>2.4161876385807908</x:v>
      </x:c>
      <x:c r="E16073" s="33" t="str">
        <x:v>Satyrinae-15</x:v>
      </x:c>
      <x:c r="F16073" s="33" t="str">
        <x:v>Satyrinae</x:v>
      </x:c>
      <x:c r="G16073" s="33" t="n">
        <x:f>'AR_values'!I364</x:f>
        <x:v>2.533271446118186</x:v>
      </x:c>
      <x:c r="H16073" s="33" t="n">
        <x:f>ABS(D16073-G16073)</x:f>
        <x:v>0.11708380753739522</x:v>
      </x:c>
      <x:c r="I16073" s="14" t="n">
        <x:f>IFERROR(H16073/AVERAGE(D16073,G16073),"")</x:f>
        <x:v>0.04731175893517511</x:v>
      </x:c>
      <x:c r="J16073" s="14" t="n">
        <x:f>'Method'!$B$2</x:f>
        <x:v>0.05</x:v>
      </x:c>
      <x:c r="K16073" s="13" t="str">
        <x:f>IF(I16073&lt;=J16073,"是","否")</x:f>
        <x:v>是</x:v>
      </x:c>
      <x:c r="L16073" s="36" t="n">
        <x:v>0.8575978886537893</x:v>
      </x:c>
      <x:c r="M16073" s="36" t="n">
        <x:f>1-L16073</x:f>
        <x:v>0.14240211134621072</x:v>
      </x:c>
      <x:c r="N16073" s="13" t="str">
        <x:v>是</x:v>
      </x:c>
      <x:c r="O16073" s="15"/>
      <x:c r="P16073" s="13" t="str"/>
    </x:row>
    <x:row r="16074">
      <x:c r="A16074" s="15" t="n">
        <x:v>16073</x:v>
      </x:c>
      <x:c r="B16074" s="13" t="str">
        <x:v>Charaxinae-1</x:v>
      </x:c>
      <x:c r="C16074" s="13" t="str">
        <x:v>Charaxinae</x:v>
      </x:c>
      <x:c r="D16074" s="33" t="n">
        <x:f>'AR_values'!I16</x:f>
        <x:v>2.523144015314187</x:v>
      </x:c>
      <x:c r="E16074" s="33" t="str">
        <x:v>Nymphalinae-7</x:v>
      </x:c>
      <x:c r="F16074" s="33" t="str">
        <x:v>Nymphalinae</x:v>
      </x:c>
      <x:c r="G16074" s="33" t="n">
        <x:f>'AR_values'!I216</x:f>
        <x:v>2.645417426578678</x:v>
      </x:c>
      <x:c r="H16074" s="33" t="n">
        <x:f>ABS(D16074-G16074)</x:f>
        <x:v>0.12227341126449076</x:v>
      </x:c>
      <x:c r="I16074" s="14" t="n">
        <x:f>IFERROR(H16074/AVERAGE(D16074,G16074),"")</x:f>
        <x:v>0.04731429146741883</x:v>
      </x:c>
      <x:c r="J16074" s="14" t="n">
        <x:f>'Method'!$B$2</x:f>
        <x:v>0.05</x:v>
      </x:c>
      <x:c r="K16074" s="13" t="str">
        <x:f>IF(I16074&lt;=J16074,"是","否")</x:f>
        <x:v>是</x:v>
      </x:c>
      <x:c r="L16074" s="36" t="n">
        <x:v>0.8203816323445622</x:v>
      </x:c>
      <x:c r="M16074" s="36" t="n">
        <x:f>1-L16074</x:f>
        <x:v>0.17961836765543782</x:v>
      </x:c>
      <x:c r="N16074" s="13" t="str">
        <x:v>是</x:v>
      </x:c>
      <x:c r="O16074" s="15"/>
      <x:c r="P16074" s="13" t="str"/>
    </x:row>
    <x:row r="16075">
      <x:c r="A16075" s="15" t="n">
        <x:v>16074</x:v>
      </x:c>
      <x:c r="B16075" s="13" t="str">
        <x:v>Lycaenidae-8</x:v>
      </x:c>
      <x:c r="C16075" s="13" t="str">
        <x:v>Lycaenidae</x:v>
      </x:c>
      <x:c r="D16075" s="33" t="n">
        <x:f>'AR_values'!I161</x:f>
        <x:v>2.3058482641024196</x:v>
      </x:c>
      <x:c r="E16075" s="33" t="str">
        <x:v>Nymphalinae-29</x:v>
      </x:c>
      <x:c r="F16075" s="33" t="str">
        <x:v>Nymphalinae</x:v>
      </x:c>
      <x:c r="G16075" s="33" t="n">
        <x:f>'AR_values'!I210</x:f>
        <x:v>2.4175997911895375</x:v>
      </x:c>
      <x:c r="H16075" s="33" t="n">
        <x:f>ABS(D16075-G16075)</x:f>
        <x:v>0.11175152708711789</x:v>
      </x:c>
      <x:c r="I16075" s="14" t="n">
        <x:f>IFERROR(H16075/AVERAGE(D16075,G16075),"")</x:f>
        <x:v>0.0473177753958429</x:v>
      </x:c>
      <x:c r="J16075" s="14" t="n">
        <x:f>'Method'!$B$2</x:f>
        <x:v>0.05</x:v>
      </x:c>
      <x:c r="K16075" s="13" t="str">
        <x:f>IF(I16075&lt;=J16075,"是","否")</x:f>
        <x:v>是</x:v>
      </x:c>
      <x:c r="L16075" s="36" t="n">
        <x:v>0.768210345647611</x:v>
      </x:c>
      <x:c r="M16075" s="36" t="n">
        <x:f>1-L16075</x:f>
        <x:v>0.23178965435238896</x:v>
      </x:c>
      <x:c r="N16075" s="13" t="str">
        <x:v>是</x:v>
      </x:c>
      <x:c r="O16075" s="15"/>
      <x:c r="P16075" s="13" t="str"/>
    </x:row>
    <x:row r="16076">
      <x:c r="A16076" s="15" t="n">
        <x:v>16075</x:v>
      </x:c>
      <x:c r="B16076" s="13" t="str">
        <x:v>Charaxinae-8</x:v>
      </x:c>
      <x:c r="C16076" s="13" t="str">
        <x:v>Charaxinae</x:v>
      </x:c>
      <x:c r="D16076" s="33" t="n">
        <x:f>'AR_values'!I29</x:f>
        <x:v>2.3353649720977887</x:v>
      </x:c>
      <x:c r="E16076" s="33" t="str">
        <x:v>Pieridae-Coliadinae-4</x:v>
      </x:c>
      <x:c r="F16076" s="33" t="str">
        <x:v>Pieridae-Coliadinae</x:v>
      </x:c>
      <x:c r="G16076" s="33" t="n">
        <x:f>'AR_values'!I316</x:f>
        <x:v>2.448553495466375</x:v>
      </x:c>
      <x:c r="H16076" s="33" t="n">
        <x:f>ABS(D16076-G16076)</x:f>
        <x:v>0.11318852336858631</x:v>
      </x:c>
      <x:c r="I16076" s="14" t="n">
        <x:f>IFERROR(H16076/AVERAGE(D16076,G16076),"")</x:f>
        <x:v>0.04732042326223788</x:v>
      </x:c>
      <x:c r="J16076" s="14" t="n">
        <x:f>'Method'!$B$2</x:f>
        <x:v>0.05</x:v>
      </x:c>
      <x:c r="K16076" s="13" t="str">
        <x:f>IF(I16076&lt;=J16076,"是","否")</x:f>
        <x:v>是</x:v>
      </x:c>
      <x:c r="L16076" s="36" t="n">
        <x:v>0.7863202657245012</x:v>
      </x:c>
      <x:c r="M16076" s="36" t="n">
        <x:f>1-L16076</x:f>
        <x:v>0.2136797342754988</x:v>
      </x:c>
      <x:c r="N16076" s="13" t="str">
        <x:v>是</x:v>
      </x:c>
      <x:c r="O16076" s="15"/>
      <x:c r="P16076" s="13" t="str"/>
    </x:row>
    <x:row r="16077">
      <x:c r="A16077" s="15" t="n">
        <x:v>16076</x:v>
      </x:c>
      <x:c r="B16077" s="13" t="str">
        <x:v>Lycaenidae_Lucia_limbaria</x:v>
      </x:c>
      <x:c r="C16077" s="13" t="str">
        <x:v>Lycaenidae</x:v>
      </x:c>
      <x:c r="D16077" s="33" t="n">
        <x:f>'AR_values'!I172</x:f>
        <x:v>2.501816901535715</x:v>
      </x:c>
      <x:c r="E16077" s="33" t="str">
        <x:v>Parnassiinae-1</x:v>
      </x:c>
      <x:c r="F16077" s="33" t="str">
        <x:v>Parnassiinae</x:v>
      </x:c>
      <x:c r="G16077" s="33" t="n">
        <x:f>'AR_values'!I268</x:f>
        <x:v>2.6230742042748765</x:v>
      </x:c>
      <x:c r="H16077" s="33" t="n">
        <x:f>ABS(D16077-G16077)</x:f>
        <x:v>0.12125730273916169</x:v>
      </x:c>
      <x:c r="I16077" s="14" t="n">
        <x:f>IFERROR(H16077/AVERAGE(D16077,G16077),"")</x:f>
        <x:v>0.047320928478531143</x:v>
      </x:c>
      <x:c r="J16077" s="14" t="n">
        <x:f>'Method'!$B$2</x:f>
        <x:v>0.05</x:v>
      </x:c>
      <x:c r="K16077" s="13" t="str">
        <x:f>IF(I16077&lt;=J16077,"是","否")</x:f>
        <x:v>是</x:v>
      </x:c>
      <x:c r="L16077" s="36" t="n">
        <x:v>0.8610741495236862</x:v>
      </x:c>
      <x:c r="M16077" s="36" t="n">
        <x:f>1-L16077</x:f>
        <x:v>0.13892585047631378</x:v>
      </x:c>
      <x:c r="N16077" s="13" t="str">
        <x:v>是</x:v>
      </x:c>
      <x:c r="O16077" s="15"/>
      <x:c r="P16077" s="13" t="str"/>
    </x:row>
    <x:row r="16078">
      <x:c r="A16078" s="15" t="n">
        <x:v>16077</x:v>
      </x:c>
      <x:c r="B16078" s="13" t="str">
        <x:v>Heliconiinae-13</x:v>
      </x:c>
      <x:c r="C16078" s="13" t="str">
        <x:v>Heliconiinae</x:v>
      </x:c>
      <x:c r="D16078" s="33" t="n">
        <x:f>'AR_values'!I56</x:f>
        <x:v>2.845230404265028</x:v>
      </x:c>
      <x:c r="E16078" s="33" t="str">
        <x:v>Nymphalinae-10</x:v>
      </x:c>
      <x:c r="F16078" s="33" t="str">
        <x:v>Nymphalinae</x:v>
      </x:c>
      <x:c r="G16078" s="33" t="n">
        <x:f>'AR_values'!I190</x:f>
        <x:v>2.713697150892105</x:v>
      </x:c>
      <x:c r="H16078" s="33" t="n">
        <x:f>ABS(D16078-G16078)</x:f>
        <x:v>0.1315332533729232</x:v>
      </x:c>
      <x:c r="I16078" s="14" t="n">
        <x:f>IFERROR(H16078/AVERAGE(D16078,G16078),"")</x:f>
        <x:v>0.04732324789910135</x:v>
      </x:c>
      <x:c r="J16078" s="14" t="n">
        <x:f>'Method'!$B$2</x:f>
        <x:v>0.05</x:v>
      </x:c>
      <x:c r="K16078" s="13" t="str">
        <x:f>IF(I16078&lt;=J16078,"是","否")</x:f>
        <x:v>是</x:v>
      </x:c>
      <x:c r="L16078" s="36" t="n">
        <x:v>0.7912254346648279</x:v>
      </x:c>
      <x:c r="M16078" s="36" t="n">
        <x:f>1-L16078</x:f>
        <x:v>0.20877456533517214</x:v>
      </x:c>
      <x:c r="N16078" s="13" t="str">
        <x:v>是</x:v>
      </x:c>
      <x:c r="O16078" s="15"/>
      <x:c r="P16078" s="13" t="str"/>
    </x:row>
    <x:row r="16079">
      <x:c r="A16079" s="15" t="n">
        <x:v>16078</x:v>
      </x:c>
      <x:c r="B16079" s="13" t="str">
        <x:v>Lycaenidae-10</x:v>
      </x:c>
      <x:c r="C16079" s="13" t="str">
        <x:v>Lycaenidae</x:v>
      </x:c>
      <x:c r="D16079" s="33" t="n">
        <x:f>'AR_values'!I143</x:f>
        <x:v>2.6640880253063326</x:v>
      </x:c>
      <x:c r="E16079" s="33" t="str">
        <x:v>Pieridae_Colias_croceus</x:v>
      </x:c>
      <x:c r="F16079" s="33" t="str">
        <x:v>Pieridae</x:v>
      </x:c>
      <x:c r="G16079" s="33" t="n">
        <x:f>'AR_values'!I325</x:f>
        <x:v>2.793224968240243</x:v>
      </x:c>
      <x:c r="H16079" s="33" t="n">
        <x:f>ABS(D16079-G16079)</x:f>
        <x:v>0.12913694293391043</x:v>
      </x:c>
      <x:c r="I16079" s="14" t="n">
        <x:f>IFERROR(H16079/AVERAGE(D16079,G16079),"")</x:f>
        <x:v>0.04732619994001387</x:v>
      </x:c>
      <x:c r="J16079" s="14" t="n">
        <x:f>'Method'!$B$2</x:f>
        <x:v>0.05</x:v>
      </x:c>
      <x:c r="K16079" s="13" t="str">
        <x:f>IF(I16079&lt;=J16079,"是","否")</x:f>
        <x:v>是</x:v>
      </x:c>
      <x:c r="L16079" s="36" t="n">
        <x:v>0.8317242913828696</x:v>
      </x:c>
      <x:c r="M16079" s="36" t="n">
        <x:f>1-L16079</x:f>
        <x:v>0.16827570861713037</x:v>
      </x:c>
      <x:c r="N16079" s="13" t="str">
        <x:v>是</x:v>
      </x:c>
      <x:c r="O16079" s="15"/>
      <x:c r="P16079" s="13" t="str"/>
    </x:row>
    <x:row r="16080">
      <x:c r="A16080" s="15" t="n">
        <x:v>16079</x:v>
      </x:c>
      <x:c r="B16080" s="13" t="str">
        <x:v>Hesperiidae_Hesperilla_chrysotricha</x:v>
      </x:c>
      <x:c r="C16080" s="13" t="str">
        <x:v>Hesperiidae</x:v>
      </x:c>
      <x:c r="D16080" s="33" t="n">
        <x:f>'AR_values'!I117</x:f>
        <x:v>2.6630704750756298</x:v>
      </x:c>
      <x:c r="E16080" s="33" t="str">
        <x:v>Lycaenidae_Ogyris_olane</x:v>
      </x:c>
      <x:c r="F16080" s="33" t="str">
        <x:v>Lycaenidae</x:v>
      </x:c>
      <x:c r="G16080" s="33" t="n">
        <x:f>'AR_values'!I180</x:f>
        <x:v>2.5399402467253505</x:v>
      </x:c>
      <x:c r="H16080" s="33" t="n">
        <x:f>ABS(D16080-G16080)</x:f>
        <x:v>0.12313022835027931</x:v>
      </x:c>
      <x:c r="I16080" s="14" t="n">
        <x:f>IFERROR(H16080/AVERAGE(D16080,G16080),"")</x:f>
        <x:v>0.04733037655846258</x:v>
      </x:c>
      <x:c r="J16080" s="14" t="n">
        <x:f>'Method'!$B$2</x:f>
        <x:v>0.05</x:v>
      </x:c>
      <x:c r="K16080" s="13" t="str">
        <x:f>IF(I16080&lt;=J16080,"是","否")</x:f>
        <x:v>是</x:v>
      </x:c>
      <x:c r="L16080" s="36" t="n">
        <x:v>0.918568100292149</x:v>
      </x:c>
      <x:c r="M16080" s="36" t="n">
        <x:f>1-L16080</x:f>
        <x:v>0.08143189970785103</x:v>
      </x:c>
      <x:c r="N16080" s="13" t="str">
        <x:v>是</x:v>
      </x:c>
      <x:c r="O16080" s="15"/>
      <x:c r="P16080" s="13" t="str"/>
    </x:row>
    <x:row r="16081">
      <x:c r="A16081" s="15" t="n">
        <x:v>16080</x:v>
      </x:c>
      <x:c r="B16081" s="13" t="str">
        <x:v>Papilionidae-1</x:v>
      </x:c>
      <x:c r="C16081" s="13" t="str">
        <x:v>Papilionidae</x:v>
      </x:c>
      <x:c r="D16081" s="33" t="n">
        <x:f>'AR_values'!I219</x:f>
        <x:v>3.049440530966379</x:v>
      </x:c>
      <x:c r="E16081" s="33" t="str">
        <x:v>Papilionidae-33</x:v>
      </x:c>
      <x:c r="F16081" s="33" t="str">
        <x:v>Papilionidae</x:v>
      </x:c>
      <x:c r="G16081" s="33" t="n">
        <x:f>'AR_values'!I244</x:f>
        <x:v>2.9084419828943826</x:v>
      </x:c>
      <x:c r="H16081" s="33" t="n">
        <x:f>ABS(D16081-G16081)</x:f>
        <x:v>0.1409985480719964</x:v>
      </x:c>
      <x:c r="I16081" s="14" t="n">
        <x:f>IFERROR(H16081/AVERAGE(D16081,G16081),"")</x:f>
        <x:v>0.04733176518468407</x:v>
      </x:c>
      <x:c r="J16081" s="14" t="n">
        <x:f>'Method'!$B$2</x:f>
        <x:v>0.05</x:v>
      </x:c>
      <x:c r="K16081" s="13" t="str">
        <x:f>IF(I16081&lt;=J16081,"是","否")</x:f>
        <x:v>是</x:v>
      </x:c>
      <x:c r="L16081" s="36" t="n">
        <x:v>0.8127704471392703</x:v>
      </x:c>
      <x:c r="M16081" s="36" t="n">
        <x:f>1-L16081</x:f>
        <x:v>0.18722955286072973</x:v>
      </x:c>
      <x:c r="N16081" s="13" t="str">
        <x:v>否</x:v>
      </x:c>
      <x:c r="O16081" s="15"/>
      <x:c r="P16081" s="13" t="str"/>
    </x:row>
    <x:row r="16082">
      <x:c r="A16082" s="15" t="n">
        <x:v>16081</x:v>
      </x:c>
      <x:c r="B16082" s="13" t="str">
        <x:v>Papilionidae-12</x:v>
      </x:c>
      <x:c r="C16082" s="13" t="str">
        <x:v>Papilionidae</x:v>
      </x:c>
      <x:c r="D16082" s="33" t="n">
        <x:f>'AR_values'!I222</x:f>
        <x:v>2.7446040689002573</x:v>
      </x:c>
      <x:c r="E16082" s="33" t="str">
        <x:v>Papilionidae-7</x:v>
      </x:c>
      <x:c r="F16082" s="33" t="str">
        <x:v>Papilionidae</x:v>
      </x:c>
      <x:c r="G16082" s="33" t="n">
        <x:f>'AR_values'!I258</x:f>
        <x:v>2.8776607219065564</x:v>
      </x:c>
      <x:c r="H16082" s="33" t="n">
        <x:f>ABS(D16082-G16082)</x:f>
        <x:v>0.1330566530062991</x:v>
      </x:c>
      <x:c r="I16082" s="14" t="n">
        <x:f>IFERROR(H16082/AVERAGE(D16082,G16082),"")</x:f>
        <x:v>0.047332047833771644</x:v>
      </x:c>
      <x:c r="J16082" s="14" t="n">
        <x:f>'Method'!$B$2</x:f>
        <x:v>0.05</x:v>
      </x:c>
      <x:c r="K16082" s="13" t="str">
        <x:f>IF(I16082&lt;=J16082,"是","否")</x:f>
        <x:v>是</x:v>
      </x:c>
      <x:c r="L16082" s="36" t="n">
        <x:v>0.8436042040502435</x:v>
      </x:c>
      <x:c r="M16082" s="36" t="n">
        <x:f>1-L16082</x:f>
        <x:v>0.1563957959497565</x:v>
      </x:c>
      <x:c r="N16082" s="13" t="str">
        <x:v>否</x:v>
      </x:c>
      <x:c r="O16082" s="15"/>
      <x:c r="P16082" s="13" t="str"/>
    </x:row>
    <x:row r="16083">
      <x:c r="A16083" s="15" t="n">
        <x:v>16082</x:v>
      </x:c>
      <x:c r="B16083" s="13" t="str">
        <x:v>Hesperiidae_Hesperilla_flavescens</x:v>
      </x:c>
      <x:c r="C16083" s="13" t="str">
        <x:v>Hesperiidae</x:v>
      </x:c>
      <x:c r="D16083" s="33" t="n">
        <x:f>'AR_values'!I119</x:f>
        <x:v>3.195394018724485</x:v>
      </x:c>
      <x:c r="E16083" s="33" t="str">
        <x:v>Papilionidae-36</x:v>
      </x:c>
      <x:c r="F16083" s="33" t="str">
        <x:v>Papilionidae</x:v>
      </x:c>
      <x:c r="G16083" s="33" t="n">
        <x:f>'AR_values'!I247</x:f>
        <x:v>3.350304953649645</x:v>
      </x:c>
      <x:c r="H16083" s="33" t="n">
        <x:f>ABS(D16083-G16083)</x:f>
        <x:v>0.15491093492516006</x:v>
      </x:c>
      <x:c r="I16083" s="14" t="n">
        <x:f>IFERROR(H16083/AVERAGE(D16083,G16083),"")</x:f>
        <x:v>0.047332129258909</x:v>
      </x:c>
      <x:c r="J16083" s="14" t="n">
        <x:f>'Method'!$B$2</x:f>
        <x:v>0.05</x:v>
      </x:c>
      <x:c r="K16083" s="13" t="str">
        <x:f>IF(I16083&lt;=J16083,"是","否")</x:f>
        <x:v>是</x:v>
      </x:c>
      <x:c r="L16083" s="36" t="n">
        <x:v>0.6800374653852419</x:v>
      </x:c>
      <x:c r="M16083" s="36" t="n">
        <x:f>1-L16083</x:f>
        <x:v>0.3199625346147581</x:v>
      </x:c>
      <x:c r="N16083" s="13" t="str">
        <x:v>是</x:v>
      </x:c>
      <x:c r="O16083" s="15"/>
      <x:c r="P16083" s="13" t="str"/>
    </x:row>
    <x:row r="16084">
      <x:c r="A16084" s="15" t="n">
        <x:v>16083</x:v>
      </x:c>
      <x:c r="B16084" s="13" t="str">
        <x:v>Hesperiidae-28</x:v>
      </x:c>
      <x:c r="C16084" s="13" t="str">
        <x:v>Hesperiidae</x:v>
      </x:c>
      <x:c r="D16084" s="33" t="n">
        <x:f>'AR_values'!I95</x:f>
        <x:v>2.9728124719229405</x:v>
      </x:c>
      <x:c r="E16084" s="33" t="str">
        <x:v>Pieridae-23</x:v>
      </x:c>
      <x:c r="F16084" s="33" t="str">
        <x:v>Pieridae</x:v>
      </x:c>
      <x:c r="G16084" s="33" t="n">
        <x:f>'AR_values'!I288</x:f>
        <x:v>3.1169433762745036</x:v>
      </x:c>
      <x:c r="H16084" s="33" t="n">
        <x:f>ABS(D16084-G16084)</x:f>
        <x:v>0.14413090435156306</x:v>
      </x:c>
      <x:c r="I16084" s="14" t="n">
        <x:f>IFERROR(H16084/AVERAGE(D16084,G16084),"")</x:f>
        <x:v>0.04733552803901835</x:v>
      </x:c>
      <x:c r="J16084" s="14" t="n">
        <x:f>'Method'!$B$2</x:f>
        <x:v>0.05</x:v>
      </x:c>
      <x:c r="K16084" s="13" t="str">
        <x:f>IF(I16084&lt;=J16084,"是","否")</x:f>
        <x:v>是</x:v>
      </x:c>
      <x:c r="L16084" s="36" t="n">
        <x:v>0.9314225886664049</x:v>
      </x:c>
      <x:c r="M16084" s="36" t="n">
        <x:f>1-L16084</x:f>
        <x:v>0.06857741133359507</x:v>
      </x:c>
      <x:c r="N16084" s="13" t="str">
        <x:v>是</x:v>
      </x:c>
      <x:c r="O16084" s="15"/>
      <x:c r="P16084" s="13" t="str"/>
    </x:row>
    <x:row r="16085">
      <x:c r="A16085" s="15" t="n">
        <x:v>16084</x:v>
      </x:c>
      <x:c r="B16085" s="13" t="str">
        <x:v>Papilionidae-30</x:v>
      </x:c>
      <x:c r="C16085" s="13" t="str">
        <x:v>Papilionidae</x:v>
      </x:c>
      <x:c r="D16085" s="33" t="n">
        <x:f>'AR_values'!I241</x:f>
        <x:v>3.152567550345204</x:v>
      </x:c>
      <x:c r="E16085" s="33" t="str">
        <x:v>Papilionidae-8</x:v>
      </x:c>
      <x:c r="F16085" s="33" t="str">
        <x:v>Papilionidae</x:v>
      </x:c>
      <x:c r="G16085" s="33" t="n">
        <x:f>'AR_values'!I259</x:f>
        <x:v>3.006744460718734</x:v>
      </x:c>
      <x:c r="H16085" s="33" t="n">
        <x:f>ABS(D16085-G16085)</x:f>
        <x:v>0.14582308962646984</x:v>
      </x:c>
      <x:c r="I16085" s="14" t="n">
        <x:f>IFERROR(H16085/AVERAGE(D16085,G16085),"")</x:f>
        <x:v>0.04735044737611234</x:v>
      </x:c>
      <x:c r="J16085" s="14" t="n">
        <x:f>'Method'!$B$2</x:f>
        <x:v>0.05</x:v>
      </x:c>
      <x:c r="K16085" s="13" t="str">
        <x:f>IF(I16085&lt;=J16085,"是","否")</x:f>
        <x:v>是</x:v>
      </x:c>
      <x:c r="L16085" s="36" t="n">
        <x:v>0.8967175473305703</x:v>
      </x:c>
      <x:c r="M16085" s="36" t="n">
        <x:f>1-L16085</x:f>
        <x:v>0.1032824526694297</x:v>
      </x:c>
      <x:c r="N16085" s="13" t="str">
        <x:v>否</x:v>
      </x:c>
      <x:c r="O16085" s="15"/>
      <x:c r="P16085" s="13" t="str"/>
    </x:row>
    <x:row r="16086">
      <x:c r="A16086" s="15" t="n">
        <x:v>16085</x:v>
      </x:c>
      <x:c r="B16086" s="13" t="str">
        <x:v>Pieridae-Coliadinae-2</x:v>
      </x:c>
      <x:c r="C16086" s="13" t="str">
        <x:v>Pieridae-Coliadinae</x:v>
      </x:c>
      <x:c r="D16086" s="33" t="n">
        <x:f>'AR_values'!I311</x:f>
        <x:v>2.338384022597896</x:v>
      </x:c>
      <x:c r="E16086" s="33" t="str">
        <x:v>Riodinidae-25</x:v>
      </x:c>
      <x:c r="F16086" s="33" t="str">
        <x:v>Riodinidae</x:v>
      </x:c>
      <x:c r="G16086" s="33" t="n">
        <x:f>'AR_values'!I349</x:f>
        <x:v>2.230201393342243</x:v>
      </x:c>
      <x:c r="H16086" s="33" t="n">
        <x:f>ABS(D16086-G16086)</x:f>
        <x:v>0.10818262925565314</x:v>
      </x:c>
      <x:c r="I16086" s="14" t="n">
        <x:f>IFERROR(H16086/AVERAGE(D16086,G16086),"")</x:f>
        <x:v>0.04735935498905013</x:v>
      </x:c>
      <x:c r="J16086" s="14" t="n">
        <x:f>'Method'!$B$2</x:f>
        <x:v>0.05</x:v>
      </x:c>
      <x:c r="K16086" s="13" t="str">
        <x:f>IF(I16086&lt;=J16086,"是","否")</x:f>
        <x:v>是</x:v>
      </x:c>
      <x:c r="L16086" s="36" t="n">
        <x:v>0.7510105813815242</x:v>
      </x:c>
      <x:c r="M16086" s="36" t="n">
        <x:f>1-L16086</x:f>
        <x:v>0.2489894186184758</x:v>
      </x:c>
      <x:c r="N16086" s="13" t="str">
        <x:v>是</x:v>
      </x:c>
      <x:c r="O16086" s="15"/>
      <x:c r="P16086" s="13" t="str"/>
    </x:row>
    <x:row r="16087">
      <x:c r="A16087" s="15" t="n">
        <x:v>16086</x:v>
      </x:c>
      <x:c r="B16087" s="13" t="str">
        <x:v>Hesperiidae-24</x:v>
      </x:c>
      <x:c r="C16087" s="13" t="str">
        <x:v>Hesperiidae</x:v>
      </x:c>
      <x:c r="D16087" s="33" t="n">
        <x:f>'AR_values'!I91</x:f>
        <x:v>2.631779132697969</x:v>
      </x:c>
      <x:c r="E16087" s="33" t="str">
        <x:v>Pieridae-1</x:v>
      </x:c>
      <x:c r="F16087" s="33" t="str">
        <x:v>Pieridae</x:v>
      </x:c>
      <x:c r="G16087" s="33" t="n">
        <x:f>'AR_values'!I274</x:f>
        <x:v>2.759443545264334</x:v>
      </x:c>
      <x:c r="H16087" s="33" t="n">
        <x:f>ABS(D16087-G16087)</x:f>
        <x:v>0.1276644125663653</x:v>
      </x:c>
      <x:c r="I16087" s="14" t="n">
        <x:f>IFERROR(H16087/AVERAGE(D16087,G16087),"")</x:f>
        <x:v>0.04736009628695881</x:v>
      </x:c>
      <x:c r="J16087" s="14" t="n">
        <x:f>'Method'!$B$2</x:f>
        <x:v>0.05</x:v>
      </x:c>
      <x:c r="K16087" s="13" t="str">
        <x:f>IF(I16087&lt;=J16087,"是","否")</x:f>
        <x:v>是</x:v>
      </x:c>
      <x:c r="L16087" s="36" t="n">
        <x:v>0.7128106725146199</x:v>
      </x:c>
      <x:c r="M16087" s="36" t="n">
        <x:f>1-L16087</x:f>
        <x:v>0.28718932748538006</x:v>
      </x:c>
      <x:c r="N16087" s="13" t="str">
        <x:v>是</x:v>
      </x:c>
      <x:c r="O16087" s="15"/>
      <x:c r="P16087" s="13" t="str"/>
    </x:row>
    <x:row r="16088">
      <x:c r="A16088" s="15" t="n">
        <x:v>16087</x:v>
      </x:c>
      <x:c r="B16088" s="13" t="str">
        <x:v>Biblidinae-13</x:v>
      </x:c>
      <x:c r="C16088" s="13" t="str">
        <x:v>Biblidinae</x:v>
      </x:c>
      <x:c r="D16088" s="33" t="n">
        <x:f>'AR_values'!I6</x:f>
        <x:v>2.841483921567788</x:v>
      </x:c>
      <x:c r="E16088" s="33" t="str">
        <x:v>Nymphalinae-17</x:v>
      </x:c>
      <x:c r="F16088" s="33" t="str">
        <x:v>Nymphalinae</x:v>
      </x:c>
      <x:c r="G16088" s="33" t="n">
        <x:f>'AR_values'!I197</x:f>
        <x:v>2.7100143832736188</x:v>
      </x:c>
      <x:c r="H16088" s="33" t="n">
        <x:f>ABS(D16088-G16088)</x:f>
        <x:v>0.1314695382941693</x:v>
      </x:c>
      <x:c r="I16088" s="14" t="n">
        <x:f>IFERROR(H16088/AVERAGE(D16088,G16088),"")</x:f>
        <x:v>0.04736362368318334</x:v>
      </x:c>
      <x:c r="J16088" s="14" t="n">
        <x:f>'Method'!$B$2</x:f>
        <x:v>0.05</x:v>
      </x:c>
      <x:c r="K16088" s="13" t="str">
        <x:f>IF(I16088&lt;=J16088,"是","否")</x:f>
        <x:v>是</x:v>
      </x:c>
      <x:c r="L16088" s="36" t="n">
        <x:v>0.9173238194289024</x:v>
      </x:c>
      <x:c r="M16088" s="36" t="n">
        <x:f>1-L16088</x:f>
        <x:v>0.0826761805710976</x:v>
      </x:c>
      <x:c r="N16088" s="13" t="str">
        <x:v>是</x:v>
      </x:c>
      <x:c r="O16088" s="15"/>
      <x:c r="P16088" s="13" t="str"/>
    </x:row>
    <x:row r="16089">
      <x:c r="A16089" s="15" t="n">
        <x:v>16088</x:v>
      </x:c>
      <x:c r="B16089" s="13" t="str">
        <x:v>Limenitidinae-9</x:v>
      </x:c>
      <x:c r="C16089" s="13" t="str">
        <x:v>Limenitidinae</x:v>
      </x:c>
      <x:c r="D16089" s="33" t="n">
        <x:f>'AR_values'!I141</x:f>
        <x:v>2.69370960508862</x:v>
      </x:c>
      <x:c r="E16089" s="33" t="str">
        <x:v>Nymphalinae-5</x:v>
      </x:c>
      <x:c r="F16089" s="33" t="str">
        <x:v>Nymphalinae</x:v>
      </x:c>
      <x:c r="G16089" s="33" t="n">
        <x:f>'AR_values'!I214</x:f>
        <x:v>2.5690479950298584</x:v>
      </x:c>
      <x:c r="H16089" s="33" t="n">
        <x:f>ABS(D16089-G16089)</x:f>
        <x:v>0.12466161005876142</x:v>
      </x:c>
      <x:c r="I16089" s="14" t="n">
        <x:f>IFERROR(H16089/AVERAGE(D16089,G16089),"")</x:f>
        <x:v>0.047375014975401857</x:v>
      </x:c>
      <x:c r="J16089" s="14" t="n">
        <x:f>'Method'!$B$2</x:f>
        <x:v>0.05</x:v>
      </x:c>
      <x:c r="K16089" s="13" t="str">
        <x:f>IF(I16089&lt;=J16089,"是","否")</x:f>
        <x:v>是</x:v>
      </x:c>
      <x:c r="L16089" s="36" t="n">
        <x:v>0.8946888478126925</x:v>
      </x:c>
      <x:c r="M16089" s="36" t="n">
        <x:f>1-L16089</x:f>
        <x:v>0.10531115218730747</x:v>
      </x:c>
      <x:c r="N16089" s="13" t="str">
        <x:v>是</x:v>
      </x:c>
      <x:c r="O16089" s="15"/>
      <x:c r="P16089" s="13" t="str"/>
    </x:row>
    <x:row r="16090">
      <x:c r="A16090" s="15" t="n">
        <x:v>16089</x:v>
      </x:c>
      <x:c r="B16090" s="13" t="str">
        <x:v>Danainae-14</x:v>
      </x:c>
      <x:c r="C16090" s="13" t="str">
        <x:v>Danainae</x:v>
      </x:c>
      <x:c r="D16090" s="33" t="n">
        <x:f>'AR_values'!I35</x:f>
        <x:v>3.058665750752658</x:v>
      </x:c>
      <x:c r="E16090" s="33" t="str">
        <x:v>Papilionidae_Graphium_agamemnon</x:v>
      </x:c>
      <x:c r="F16090" s="33" t="str">
        <x:v>Papilionidae</x:v>
      </x:c>
      <x:c r="G16090" s="33" t="n">
        <x:f>'AR_values'!I262</x:f>
        <x:v>2.9171092824470413</x:v>
      </x:c>
      <x:c r="H16090" s="33" t="n">
        <x:f>ABS(D16090-G16090)</x:f>
        <x:v>0.14155646830561652</x:v>
      </x:c>
      <x:c r="I16090" s="14" t="n">
        <x:f>IFERROR(H16090/AVERAGE(D16090,G16090),"")</x:f>
        <x:v>0.047376772893614374</x:v>
      </x:c>
      <x:c r="J16090" s="14" t="n">
        <x:f>'Method'!$B$2</x:f>
        <x:v>0.05</x:v>
      </x:c>
      <x:c r="K16090" s="13" t="str">
        <x:f>IF(I16090&lt;=J16090,"是","否")</x:f>
        <x:v>是</x:v>
      </x:c>
      <x:c r="L16090" s="36" t="n">
        <x:v>0.6698355157702646</x:v>
      </x:c>
      <x:c r="M16090" s="36" t="n">
        <x:f>1-L16090</x:f>
        <x:v>0.33016448422973543</x:v>
      </x:c>
      <x:c r="N16090" s="13" t="str">
        <x:v>是</x:v>
      </x:c>
      <x:c r="O16090" s="15"/>
      <x:c r="P16090" s="13" t="str"/>
    </x:row>
    <x:row r="16091">
      <x:c r="A16091" s="15" t="n">
        <x:v>16090</x:v>
      </x:c>
      <x:c r="B16091" s="13" t="str">
        <x:v>Lycaenidae-4</x:v>
      </x:c>
      <x:c r="C16091" s="13" t="str">
        <x:v>Lycaenidae</x:v>
      </x:c>
      <x:c r="D16091" s="33" t="n">
        <x:f>'AR_values'!I157</x:f>
        <x:v>2.406721252991965</x:v>
      </x:c>
      <x:c r="E16091" s="33" t="str">
        <x:v>Lycaenidae_Candalides_heathi</x:v>
      </x:c>
      <x:c r="F16091" s="33" t="str">
        <x:v>Lycaenidae</x:v>
      </x:c>
      <x:c r="G16091" s="33" t="n">
        <x:f>'AR_values'!I166</x:f>
        <x:v>2.5235179269616976</x:v>
      </x:c>
      <x:c r="H16091" s="33" t="n">
        <x:f>ABS(D16091-G16091)</x:f>
        <x:v>0.11679667396973281</x:v>
      </x:c>
      <x:c r="I16091" s="14" t="n">
        <x:f>IFERROR(H16091/AVERAGE(D16091,G16091),"")</x:f>
        <x:v>0.04737971920089708</x:v>
      </x:c>
      <x:c r="J16091" s="14" t="n">
        <x:f>'Method'!$B$2</x:f>
        <x:v>0.05</x:v>
      </x:c>
      <x:c r="K16091" s="13" t="str">
        <x:f>IF(I16091&lt;=J16091,"是","否")</x:f>
        <x:v>是</x:v>
      </x:c>
      <x:c r="L16091" s="36" t="n">
        <x:v>0.8652034054355116</x:v>
      </x:c>
      <x:c r="M16091" s="36" t="n">
        <x:f>1-L16091</x:f>
        <x:v>0.13479659456448845</x:v>
      </x:c>
      <x:c r="N16091" s="13" t="str">
        <x:v>否</x:v>
      </x:c>
      <x:c r="O16091" s="15"/>
      <x:c r="P16091" s="13" t="str"/>
    </x:row>
    <x:row r="16092">
      <x:c r="A16092" s="15" t="n">
        <x:v>16091</x:v>
      </x:c>
      <x:c r="B16092" s="13" t="str">
        <x:v>Hesperiidae-6</x:v>
      </x:c>
      <x:c r="C16092" s="13" t="str">
        <x:v>Hesperiidae</x:v>
      </x:c>
      <x:c r="D16092" s="33" t="n">
        <x:f>'AR_values'!I107</x:f>
        <x:v>2.805069004432799</x:v>
      </x:c>
      <x:c r="E16092" s="33" t="str">
        <x:v>Limenitidinae-5</x:v>
      </x:c>
      <x:c r="F16092" s="33" t="str">
        <x:v>Limenitidinae</x:v>
      </x:c>
      <x:c r="G16092" s="33" t="n">
        <x:f>'AR_values'!I137</x:f>
        <x:v>2.6752389127189056</x:v>
      </x:c>
      <x:c r="H16092" s="33" t="n">
        <x:f>ABS(D16092-G16092)</x:f>
        <x:v>0.12983009171389348</x:v>
      </x:c>
      <x:c r="I16092" s="14" t="n">
        <x:f>IFERROR(H16092/AVERAGE(D16092,G16092),"")</x:f>
        <x:v>0.04738058287110642</x:v>
      </x:c>
      <x:c r="J16092" s="14" t="n">
        <x:f>'Method'!$B$2</x:f>
        <x:v>0.05</x:v>
      </x:c>
      <x:c r="K16092" s="13" t="str">
        <x:f>IF(I16092&lt;=J16092,"是","否")</x:f>
        <x:v>是</x:v>
      </x:c>
      <x:c r="L16092" s="36" t="n">
        <x:v>0.7896959254495596</x:v>
      </x:c>
      <x:c r="M16092" s="36" t="n">
        <x:f>1-L16092</x:f>
        <x:v>0.21030407455044042</x:v>
      </x:c>
      <x:c r="N16092" s="13" t="str">
        <x:v>是</x:v>
      </x:c>
      <x:c r="O16092" s="15"/>
      <x:c r="P16092" s="13" t="str"/>
    </x:row>
    <x:row r="16093">
      <x:c r="A16093" s="15" t="n">
        <x:v>16092</x:v>
      </x:c>
      <x:c r="B16093" s="13" t="str">
        <x:v>Charaxinae-7</x:v>
      </x:c>
      <x:c r="C16093" s="13" t="str">
        <x:v>Charaxinae</x:v>
      </x:c>
      <x:c r="D16093" s="33" t="n">
        <x:f>'AR_values'!I28</x:f>
        <x:v>2.3144245792096236</x:v>
      </x:c>
      <x:c r="E16093" s="33" t="str">
        <x:v>Lycaenidae_Theclinesthes_serpentata</x:v>
      </x:c>
      <x:c r="F16093" s="33" t="str">
        <x:v>Lycaenidae</x:v>
      </x:c>
      <x:c r="G16093" s="33" t="n">
        <x:f>'AR_values'!I186</x:f>
        <x:v>2.4267462861233002</x:v>
      </x:c>
      <x:c r="H16093" s="33" t="n">
        <x:f>ABS(D16093-G16093)</x:f>
        <x:v>0.1123217069136766</x:v>
      </x:c>
      <x:c r="I16093" s="14" t="n">
        <x:f>IFERROR(H16093/AVERAGE(D16093,G16093),"")</x:f>
        <x:v>0.0473814212159972</x:v>
      </x:c>
      <x:c r="J16093" s="14" t="n">
        <x:f>'Method'!$B$2</x:f>
        <x:v>0.05</x:v>
      </x:c>
      <x:c r="K16093" s="13" t="str">
        <x:f>IF(I16093&lt;=J16093,"是","否")</x:f>
        <x:v>是</x:v>
      </x:c>
      <x:c r="L16093" s="36" t="n">
        <x:v>0.6832547030142719</x:v>
      </x:c>
      <x:c r="M16093" s="36" t="n">
        <x:f>1-L16093</x:f>
        <x:v>0.31674529698572806</x:v>
      </x:c>
      <x:c r="N16093" s="13" t="str">
        <x:v>是</x:v>
      </x:c>
      <x:c r="O16093" s="15"/>
      <x:c r="P16093" s="13" t="str"/>
    </x:row>
    <x:row r="16094">
      <x:c r="A16094" s="15" t="n">
        <x:v>16093</x:v>
      </x:c>
      <x:c r="B16094" s="13" t="str">
        <x:v>Lycaenidae-16</x:v>
      </x:c>
      <x:c r="C16094" s="13" t="str">
        <x:v>Lycaenidae</x:v>
      </x:c>
      <x:c r="D16094" s="33" t="n">
        <x:f>'AR_values'!I148</x:f>
        <x:v>2.498859339538604</x:v>
      </x:c>
      <x:c r="E16094" s="33" t="str">
        <x:v>Satyrinae-12</x:v>
      </x:c>
      <x:c r="F16094" s="33" t="str">
        <x:v>Satyrinae</x:v>
      </x:c>
      <x:c r="G16094" s="33" t="n">
        <x:f>'AR_values'!I361</x:f>
        <x:v>2.620145477816984</x:v>
      </x:c>
      <x:c r="H16094" s="33" t="n">
        <x:f>ABS(D16094-G16094)</x:f>
        <x:v>0.1212861382783803</x:v>
      </x:c>
      <x:c r="I16094" s="14" t="n">
        <x:f>IFERROR(H16094/AVERAGE(D16094,G16094),"")</x:f>
        <x:v>0.04738660837636608</x:v>
      </x:c>
      <x:c r="J16094" s="14" t="n">
        <x:f>'Method'!$B$2</x:f>
        <x:v>0.05</x:v>
      </x:c>
      <x:c r="K16094" s="13" t="str">
        <x:f>IF(I16094&lt;=J16094,"是","否")</x:f>
        <x:v>是</x:v>
      </x:c>
      <x:c r="L16094" s="36" t="n">
        <x:v>0.821951641756593</x:v>
      </x:c>
      <x:c r="M16094" s="36" t="n">
        <x:f>1-L16094</x:f>
        <x:v>0.17804835824340703</x:v>
      </x:c>
      <x:c r="N16094" s="13" t="str">
        <x:v>是</x:v>
      </x:c>
      <x:c r="O16094" s="15"/>
      <x:c r="P16094" s="13" t="str"/>
    </x:row>
    <x:row r="16095">
      <x:c r="A16095" s="15" t="n">
        <x:v>16094</x:v>
      </x:c>
      <x:c r="B16095" s="13" t="str">
        <x:v>Danainae-3</x:v>
      </x:c>
      <x:c r="C16095" s="13" t="str">
        <x:v>Danainae</x:v>
      </x:c>
      <x:c r="D16095" s="33" t="n">
        <x:f>'AR_values'!I45</x:f>
        <x:v>2.7923364844254306</x:v>
      </x:c>
      <x:c r="E16095" s="33" t="str">
        <x:v>Hesperiidae_Hesperilla_chrysotricha</x:v>
      </x:c>
      <x:c r="F16095" s="33" t="str">
        <x:v>Hesperiidae</x:v>
      </x:c>
      <x:c r="G16095" s="33" t="n">
        <x:f>'AR_values'!I117</x:f>
        <x:v>2.6630704750756298</x:v>
      </x:c>
      <x:c r="H16095" s="33" t="n">
        <x:f>ABS(D16095-G16095)</x:f>
        <x:v>0.12926600934980081</x:v>
      </x:c>
      <x:c r="I16095" s="14" t="n">
        <x:f>IFERROR(H16095/AVERAGE(D16095,G16095),"")</x:f>
        <x:v>0.0473900518547651</x:v>
      </x:c>
      <x:c r="J16095" s="14" t="n">
        <x:f>'Method'!$B$2</x:f>
        <x:v>0.05</x:v>
      </x:c>
      <x:c r="K16095" s="13" t="str">
        <x:f>IF(I16095&lt;=J16095,"是","否")</x:f>
        <x:v>是</x:v>
      </x:c>
      <x:c r="L16095" s="36" t="n">
        <x:v>0.7810898705163745</x:v>
      </x:c>
      <x:c r="M16095" s="36" t="n">
        <x:f>1-L16095</x:f>
        <x:v>0.21891012948362554</x:v>
      </x:c>
      <x:c r="N16095" s="13" t="str">
        <x:v>是</x:v>
      </x:c>
      <x:c r="O16095" s="15"/>
      <x:c r="P16095" s="13" t="str"/>
    </x:row>
    <x:row r="16096">
      <x:c r="A16096" s="15" t="n">
        <x:v>16095</x:v>
      </x:c>
      <x:c r="B16096" s="13" t="str">
        <x:v>Charaxinae-10</x:v>
      </x:c>
      <x:c r="C16096" s="13" t="str">
        <x:v>Charaxinae</x:v>
      </x:c>
      <x:c r="D16096" s="33" t="n">
        <x:f>'AR_values'!I17</x:f>
        <x:v>2.4065875590223897</x:v>
      </x:c>
      <x:c r="E16096" s="33" t="str">
        <x:v>Satyrinae-10</x:v>
      </x:c>
      <x:c r="F16096" s="33" t="str">
        <x:v>Satyrinae</x:v>
      </x:c>
      <x:c r="G16096" s="33" t="n">
        <x:f>'AR_values'!I359</x:f>
        <x:v>2.2951789310057693</x:v>
      </x:c>
      <x:c r="H16096" s="33" t="n">
        <x:f>ABS(D16096-G16096)</x:f>
        <x:v>0.11140862801662044</x:v>
      </x:c>
      <x:c r="I16096" s="14" t="n">
        <x:f>IFERROR(H16096/AVERAGE(D16096,G16096),"")</x:f>
        <x:v>0.04739011529088217</x:v>
      </x:c>
      <x:c r="J16096" s="14" t="n">
        <x:f>'Method'!$B$2</x:f>
        <x:v>0.05</x:v>
      </x:c>
      <x:c r="K16096" s="13" t="str">
        <x:f>IF(I16096&lt;=J16096,"是","否")</x:f>
        <x:v>是</x:v>
      </x:c>
      <x:c r="L16096" s="36" t="n">
        <x:v>0.7499821786816298</x:v>
      </x:c>
      <x:c r="M16096" s="36" t="n">
        <x:f>1-L16096</x:f>
        <x:v>0.25001782131837025</x:v>
      </x:c>
      <x:c r="N16096" s="13" t="str">
        <x:v>是</x:v>
      </x:c>
      <x:c r="O16096" s="15"/>
      <x:c r="P16096" s="13" t="str"/>
    </x:row>
    <x:row r="16097">
      <x:c r="A16097" s="15" t="n">
        <x:v>16096</x:v>
      </x:c>
      <x:c r="B16097" s="13" t="str">
        <x:v>Danainae-20</x:v>
      </x:c>
      <x:c r="C16097" s="13" t="str">
        <x:v>Danainae</x:v>
      </x:c>
      <x:c r="D16097" s="33" t="n">
        <x:f>'AR_values'!I41</x:f>
        <x:v>2.8927773496353484</x:v>
      </x:c>
      <x:c r="E16097" s="33" t="str">
        <x:v>Hesperiidae_Ocybadistes_walkeri</x:v>
      </x:c>
      <x:c r="F16097" s="33" t="str">
        <x:v>Hesperiidae</x:v>
      </x:c>
      <x:c r="G16097" s="33" t="n">
        <x:f>'AR_values'!I122</x:f>
        <x:v>2.7588504071275164</x:v>
      </x:c>
      <x:c r="H16097" s="33" t="n">
        <x:f>ABS(D16097-G16097)</x:f>
        <x:v>0.133926942507832</x:v>
      </x:c>
      <x:c r="I16097" s="14" t="n">
        <x:f>IFERROR(H16097/AVERAGE(D16097,G16097),"")</x:f>
        <x:v>0.04739411308452578</x:v>
      </x:c>
      <x:c r="J16097" s="14" t="n">
        <x:f>'Method'!$B$2</x:f>
        <x:v>0.05</x:v>
      </x:c>
      <x:c r="K16097" s="13" t="str">
        <x:f>IF(I16097&lt;=J16097,"是","否")</x:f>
        <x:v>是</x:v>
      </x:c>
      <x:c r="L16097" s="36" t="n">
        <x:v>0.6953738002532635</x:v>
      </x:c>
      <x:c r="M16097" s="36" t="n">
        <x:f>1-L16097</x:f>
        <x:v>0.30462619974673655</x:v>
      </x:c>
      <x:c r="N16097" s="13" t="str">
        <x:v>是</x:v>
      </x:c>
      <x:c r="O16097" s="15"/>
      <x:c r="P16097" s="13" t="str"/>
    </x:row>
    <x:row r="16098">
      <x:c r="A16098" s="15" t="n">
        <x:v>16097</x:v>
      </x:c>
      <x:c r="B16098" s="13" t="str">
        <x:v>Hesperiidae-26</x:v>
      </x:c>
      <x:c r="C16098" s="13" t="str">
        <x:v>Hesperiidae</x:v>
      </x:c>
      <x:c r="D16098" s="33" t="n">
        <x:f>'AR_values'!I93</x:f>
        <x:v>2.62715353874939</x:v>
      </x:c>
      <x:c r="E16098" s="33" t="str">
        <x:v>Nymphalinae-25</x:v>
      </x:c>
      <x:c r="F16098" s="33" t="str">
        <x:v>Nymphalinae</x:v>
      </x:c>
      <x:c r="G16098" s="33" t="n">
        <x:f>'AR_values'!I206</x:f>
        <x:v>2.754690181841045</x:v>
      </x:c>
      <x:c r="H16098" s="33" t="n">
        <x:f>ABS(D16098-G16098)</x:f>
        <x:v>0.12753664309165513</x:v>
      </x:c>
      <x:c r="I16098" s="14" t="n">
        <x:f>IFERROR(H16098/AVERAGE(D16098,G16098),"")</x:f>
        <x:v>0.04739514921390666</x:v>
      </x:c>
      <x:c r="J16098" s="14" t="n">
        <x:f>'Method'!$B$2</x:f>
        <x:v>0.05</x:v>
      </x:c>
      <x:c r="K16098" s="13" t="str">
        <x:f>IF(I16098&lt;=J16098,"是","否")</x:f>
        <x:v>是</x:v>
      </x:c>
      <x:c r="L16098" s="36" t="n">
        <x:v>0.7390750856402185</x:v>
      </x:c>
      <x:c r="M16098" s="36" t="n">
        <x:f>1-L16098</x:f>
        <x:v>0.2609249143597815</x:v>
      </x:c>
      <x:c r="N16098" s="13" t="str">
        <x:v>是</x:v>
      </x:c>
      <x:c r="O16098" s="15"/>
      <x:c r="P16098" s="13" t="str"/>
    </x:row>
    <x:row r="16099">
      <x:c r="A16099" s="15" t="n">
        <x:v>16098</x:v>
      </x:c>
      <x:c r="B16099" s="13" t="str">
        <x:v>Hesperiidae_Dispar_compacta</x:v>
      </x:c>
      <x:c r="C16099" s="13" t="str">
        <x:v>Hesperiidae</x:v>
      </x:c>
      <x:c r="D16099" s="33" t="n">
        <x:f>'AR_values'!I115</x:f>
        <x:v>2.652479796362951</x:v>
      </x:c>
      <x:c r="E16099" s="33" t="str">
        <x:v>Lycaenidae_Neolucia_agricola</x:v>
      </x:c>
      <x:c r="F16099" s="33" t="str">
        <x:v>Lycaenidae</x:v>
      </x:c>
      <x:c r="G16099" s="33" t="n">
        <x:f>'AR_values'!I174</x:f>
        <x:v>2.5296664595641514</x:v>
      </x:c>
      <x:c r="H16099" s="33" t="n">
        <x:f>ABS(D16099-G16099)</x:f>
        <x:v>0.1228133367987998</x:v>
      </x:c>
      <x:c r="I16099" s="14" t="n">
        <x:f>IFERROR(H16099/AVERAGE(D16099,G16099),"")</x:f>
        <x:v>0.04739863783594741</x:v>
      </x:c>
      <x:c r="J16099" s="14" t="n">
        <x:f>'Method'!$B$2</x:f>
        <x:v>0.05</x:v>
      </x:c>
      <x:c r="K16099" s="13" t="str">
        <x:f>IF(I16099&lt;=J16099,"是","否")</x:f>
        <x:v>是</x:v>
      </x:c>
      <x:c r="L16099" s="36" t="n">
        <x:v>0.8316106501664089</x:v>
      </x:c>
      <x:c r="M16099" s="36" t="n">
        <x:f>1-L16099</x:f>
        <x:v>0.1683893498335911</x:v>
      </x:c>
      <x:c r="N16099" s="13" t="str">
        <x:v>是</x:v>
      </x:c>
      <x:c r="O16099" s="15"/>
      <x:c r="P16099" s="13" t="str"/>
    </x:row>
    <x:row r="16100">
      <x:c r="A16100" s="15" t="n">
        <x:v>16099</x:v>
      </x:c>
      <x:c r="B16100" s="13" t="str">
        <x:v>Lycaenidae-14</x:v>
      </x:c>
      <x:c r="C16100" s="13" t="str">
        <x:v>Lycaenidae</x:v>
      </x:c>
      <x:c r="D16100" s="33" t="n">
        <x:f>'AR_values'!I146</x:f>
        <x:v>2.5275412824939623</x:v>
      </x:c>
      <x:c r="E16100" s="33" t="str">
        <x:v>Satyrinae-4</x:v>
      </x:c>
      <x:c r="F16100" s="33" t="str">
        <x:v>Satyrinae</x:v>
      </x:c>
      <x:c r="G16100" s="33" t="n">
        <x:f>'AR_values'!I379</x:f>
        <x:v>2.410510901432053</x:v>
      </x:c>
      <x:c r="H16100" s="33" t="n">
        <x:f>ABS(D16100-G16100)</x:f>
        <x:v>0.11703038106190933</x:v>
      </x:c>
      <x:c r="I16100" s="14" t="n">
        <x:f>IFERROR(H16100/AVERAGE(D16100,G16100),"")</x:f>
        <x:v>0.0473994104164626</x:v>
      </x:c>
      <x:c r="J16100" s="14" t="n">
        <x:f>'Method'!$B$2</x:f>
        <x:v>0.05</x:v>
      </x:c>
      <x:c r="K16100" s="13" t="str">
        <x:f>IF(I16100&lt;=J16100,"是","否")</x:f>
        <x:v>是</x:v>
      </x:c>
      <x:c r="L16100" s="36" t="n">
        <x:v>0.8695567784805791</x:v>
      </x:c>
      <x:c r="M16100" s="36" t="n">
        <x:f>1-L16100</x:f>
        <x:v>0.1304432215194209</x:v>
      </x:c>
      <x:c r="N16100" s="13" t="str">
        <x:v>是</x:v>
      </x:c>
      <x:c r="O16100" s="15"/>
      <x:c r="P16100" s="13" t="str"/>
    </x:row>
    <x:row r="16101">
      <x:c r="A16101" s="15" t="n">
        <x:v>16100</x:v>
      </x:c>
      <x:c r="B16101" s="13" t="str">
        <x:v>Lycaenidae-18</x:v>
      </x:c>
      <x:c r="C16101" s="13" t="str">
        <x:v>Lycaenidae</x:v>
      </x:c>
      <x:c r="D16101" s="33" t="n">
        <x:f>'AR_values'!I149</x:f>
        <x:v>2.3153095940800945</x:v>
      </x:c>
      <x:c r="E16101" s="33" t="str">
        <x:v>Riodinidae-5</x:v>
      </x:c>
      <x:c r="F16101" s="33" t="str">
        <x:v>Riodinidae</x:v>
      </x:c>
      <x:c r="G16101" s="33" t="n">
        <x:f>'AR_values'!I353</x:f>
        <x:v>2.208105392938412</x:v>
      </x:c>
      <x:c r="H16101" s="33" t="n">
        <x:f>ABS(D16101-G16101)</x:f>
        <x:v>0.10720420114168272</x:v>
      </x:c>
      <x:c r="I16101" s="14" t="n">
        <x:f>IFERROR(H16101/AVERAGE(D16101,G16101),"")</x:f>
        <x:v>0.04739967544403598</x:v>
      </x:c>
      <x:c r="J16101" s="14" t="n">
        <x:f>'Method'!$B$2</x:f>
        <x:v>0.05</x:v>
      </x:c>
      <x:c r="K16101" s="13" t="str">
        <x:f>IF(I16101&lt;=J16101,"是","否")</x:f>
        <x:v>是</x:v>
      </x:c>
      <x:c r="L16101" s="36" t="n">
        <x:v>0.8325725013079472</x:v>
      </x:c>
      <x:c r="M16101" s="36" t="n">
        <x:f>1-L16101</x:f>
        <x:v>0.16742749869205276</x:v>
      </x:c>
      <x:c r="N16101" s="13" t="str">
        <x:v>是</x:v>
      </x:c>
      <x:c r="O16101" s="15"/>
      <x:c r="P16101" s="13" t="str"/>
    </x:row>
    <x:row r="16102">
      <x:c r="A16102" s="15" t="n">
        <x:v>16101</x:v>
      </x:c>
      <x:c r="B16102" s="13" t="str">
        <x:v>Limenitidinae-5</x:v>
      </x:c>
      <x:c r="C16102" s="13" t="str">
        <x:v>Limenitidinae</x:v>
      </x:c>
      <x:c r="D16102" s="33" t="n">
        <x:f>'AR_values'!I137</x:f>
        <x:v>2.6752389127189056</x:v>
      </x:c>
      <x:c r="E16102" s="33" t="str">
        <x:v>Nymphalinae-24</x:v>
      </x:c>
      <x:c r="F16102" s="33" t="str">
        <x:v>Nymphalinae</x:v>
      </x:c>
      <x:c r="G16102" s="33" t="n">
        <x:f>'AR_values'!I205</x:f>
        <x:v>2.805130683228981</x:v>
      </x:c>
      <x:c r="H16102" s="33" t="n">
        <x:f>ABS(D16102-G16102)</x:f>
        <x:v>0.1298917705100755</x:v>
      </x:c>
      <x:c r="I16102" s="14" t="n">
        <x:f>IFERROR(H16102/AVERAGE(D16102,G16102),"")</x:f>
        <x:v>0.04740255861798656</x:v>
      </x:c>
      <x:c r="J16102" s="14" t="n">
        <x:f>'Method'!$B$2</x:f>
        <x:v>0.05</x:v>
      </x:c>
      <x:c r="K16102" s="13" t="str">
        <x:f>IF(I16102&lt;=J16102,"是","否")</x:f>
        <x:v>是</x:v>
      </x:c>
      <x:c r="L16102" s="36" t="n">
        <x:v>0.8654536718591949</x:v>
      </x:c>
      <x:c r="M16102" s="36" t="n">
        <x:f>1-L16102</x:f>
        <x:v>0.13454632814080514</x:v>
      </x:c>
      <x:c r="N16102" s="13" t="str">
        <x:v>是</x:v>
      </x:c>
      <x:c r="O16102" s="15"/>
      <x:c r="P16102" s="13" t="str"/>
    </x:row>
    <x:row r="16103">
      <x:c r="A16103" s="15" t="n">
        <x:v>16102</x:v>
      </x:c>
      <x:c r="B16103" s="13" t="str">
        <x:v>Hesperiidae-31</x:v>
      </x:c>
      <x:c r="C16103" s="13" t="str">
        <x:v>Hesperiidae</x:v>
      </x:c>
      <x:c r="D16103" s="33" t="n">
        <x:f>'AR_values'!I99</x:f>
        <x:v>2.553611851684268</x:v>
      </x:c>
      <x:c r="E16103" s="33" t="str">
        <x:v>Papilionidae_Papilio_aegeus</x:v>
      </x:c>
      <x:c r="F16103" s="33" t="str">
        <x:v>Papilionidae</x:v>
      </x:c>
      <x:c r="G16103" s="33" t="n">
        <x:f>'AR_values'!I263</x:f>
        <x:v>2.6776011899305736</x:v>
      </x:c>
      <x:c r="H16103" s="33" t="n">
        <x:f>ABS(D16103-G16103)</x:f>
        <x:v>0.12398933824630554</x:v>
      </x:c>
      <x:c r="I16103" s="14" t="n">
        <x:f>IFERROR(H16103/AVERAGE(D16103,G16103),"")</x:f>
        <x:v>0.04740366613248495</x:v>
      </x:c>
      <x:c r="J16103" s="14" t="n">
        <x:f>'Method'!$B$2</x:f>
        <x:v>0.05</x:v>
      </x:c>
      <x:c r="K16103" s="13" t="str">
        <x:f>IF(I16103&lt;=J16103,"是","否")</x:f>
        <x:v>是</x:v>
      </x:c>
      <x:c r="L16103" s="36" t="n">
        <x:v>0.6491314130933211</x:v>
      </x:c>
      <x:c r="M16103" s="36" t="n">
        <x:f>1-L16103</x:f>
        <x:v>0.3508685869066789</x:v>
      </x:c>
      <x:c r="N16103" s="13" t="str">
        <x:v>是</x:v>
      </x:c>
      <x:c r="O16103" s="15"/>
      <x:c r="P16103" s="13" t="str"/>
    </x:row>
    <x:row r="16104">
      <x:c r="A16104" s="15" t="n">
        <x:v>16103</x:v>
      </x:c>
      <x:c r="B16104" s="13" t="str">
        <x:v>Hesperiidae-34</x:v>
      </x:c>
      <x:c r="C16104" s="13" t="str">
        <x:v>Hesperiidae</x:v>
      </x:c>
      <x:c r="D16104" s="33" t="n">
        <x:f>'AR_values'!I102</x:f>
        <x:v>2.501602453160766</x:v>
      </x:c>
      <x:c r="E16104" s="33" t="str">
        <x:v>Parnassiinae-1</x:v>
      </x:c>
      <x:c r="F16104" s="33" t="str">
        <x:v>Parnassiinae</x:v>
      </x:c>
      <x:c r="G16104" s="33" t="n">
        <x:f>'AR_values'!I268</x:f>
        <x:v>2.6230742042748765</x:v>
      </x:c>
      <x:c r="H16104" s="33" t="n">
        <x:f>ABS(D16104-G16104)</x:f>
        <x:v>0.12147175111411057</x:v>
      </x:c>
      <x:c r="I16104" s="14" t="n">
        <x:f>IFERROR(H16104/AVERAGE(D16104,G16104),"")</x:f>
        <x:v>0.04740660113174606</x:v>
      </x:c>
      <x:c r="J16104" s="14" t="n">
        <x:f>'Method'!$B$2</x:f>
        <x:v>0.05</x:v>
      </x:c>
      <x:c r="K16104" s="13" t="str">
        <x:f>IF(I16104&lt;=J16104,"是","否")</x:f>
        <x:v>是</x:v>
      </x:c>
      <x:c r="L16104" s="36" t="n">
        <x:v>0.8417921590127028</x:v>
      </x:c>
      <x:c r="M16104" s="36" t="n">
        <x:f>1-L16104</x:f>
        <x:v>0.15820784098729723</x:v>
      </x:c>
      <x:c r="N16104" s="13" t="str">
        <x:v>是</x:v>
      </x:c>
      <x:c r="O16104" s="15"/>
      <x:c r="P16104" s="13" t="str"/>
    </x:row>
    <x:row r="16105">
      <x:c r="A16105" s="15" t="n">
        <x:v>16104</x:v>
      </x:c>
      <x:c r="B16105" s="13" t="str">
        <x:v>Danainae-11</x:v>
      </x:c>
      <x:c r="C16105" s="13" t="str">
        <x:v>Danainae</x:v>
      </x:c>
      <x:c r="D16105" s="33" t="n">
        <x:f>'AR_values'!I32</x:f>
        <x:v>3.27146284988515</x:v>
      </x:c>
      <x:c r="E16105" s="33" t="str">
        <x:v>Hesperiidae-22</x:v>
      </x:c>
      <x:c r="F16105" s="33" t="str">
        <x:v>Hesperiidae</x:v>
      </x:c>
      <x:c r="G16105" s="33" t="n">
        <x:f>'AR_values'!I89</x:f>
        <x:v>3.1199593447336196</x:v>
      </x:c>
      <x:c r="H16105" s="33" t="n">
        <x:f>ABS(D16105-G16105)</x:f>
        <x:v>0.15150350515153033</x:v>
      </x:c>
      <x:c r="I16105" s="14" t="n">
        <x:f>IFERROR(H16105/AVERAGE(D16105,G16105),"")</x:f>
        <x:v>0.047408385970524075</x:v>
      </x:c>
      <x:c r="J16105" s="14" t="n">
        <x:f>'Method'!$B$2</x:f>
        <x:v>0.05</x:v>
      </x:c>
      <x:c r="K16105" s="13" t="str">
        <x:f>IF(I16105&lt;=J16105,"是","否")</x:f>
        <x:v>是</x:v>
      </x:c>
      <x:c r="L16105" s="36" t="n">
        <x:v>0.7319268866633831</x:v>
      </x:c>
      <x:c r="M16105" s="36" t="n">
        <x:f>1-L16105</x:f>
        <x:v>0.2680731133366169</x:v>
      </x:c>
      <x:c r="N16105" s="13" t="str">
        <x:v>是</x:v>
      </x:c>
      <x:c r="O16105" s="15"/>
      <x:c r="P16105" s="13" t="str"/>
    </x:row>
    <x:row r="16106">
      <x:c r="A16106" s="15" t="n">
        <x:v>16105</x:v>
      </x:c>
      <x:c r="B16106" s="13" t="str">
        <x:v>Danainae-20</x:v>
      </x:c>
      <x:c r="C16106" s="13" t="str">
        <x:v>Danainae</x:v>
      </x:c>
      <x:c r="D16106" s="33" t="n">
        <x:f>'AR_values'!I41</x:f>
        <x:v>2.8927773496353484</x:v>
      </x:c>
      <x:c r="E16106" s="33" t="str">
        <x:v>Papilionidae-6</x:v>
      </x:c>
      <x:c r="F16106" s="33" t="str">
        <x:v>Papilionidae</x:v>
      </x:c>
      <x:c r="G16106" s="33" t="n">
        <x:f>'AR_values'!I257</x:f>
        <x:v>2.7588067146384154</x:v>
      </x:c>
      <x:c r="H16106" s="33" t="n">
        <x:f>ABS(D16106-G16106)</x:f>
        <x:v>0.13397063499693296</x:v>
      </x:c>
      <x:c r="I16106" s="14" t="n">
        <x:f>IFERROR(H16106/AVERAGE(D16106,G16106),"")</x:f>
        <x:v>0.04740994152199641</x:v>
      </x:c>
      <x:c r="J16106" s="14" t="n">
        <x:f>'Method'!$B$2</x:f>
        <x:v>0.05</x:v>
      </x:c>
      <x:c r="K16106" s="13" t="str">
        <x:f>IF(I16106&lt;=J16106,"是","否")</x:f>
        <x:v>是</x:v>
      </x:c>
      <x:c r="L16106" s="36" t="n">
        <x:v>0.7266571718244581</x:v>
      </x:c>
      <x:c r="M16106" s="36" t="n">
        <x:f>1-L16106</x:f>
        <x:v>0.2733428281755419</x:v>
      </x:c>
      <x:c r="N16106" s="13" t="str">
        <x:v>是</x:v>
      </x:c>
      <x:c r="O16106" s="15"/>
      <x:c r="P16106" s="13" t="str"/>
    </x:row>
    <x:row r="16107">
      <x:c r="A16107" s="15" t="n">
        <x:v>16106</x:v>
      </x:c>
      <x:c r="B16107" s="13" t="str">
        <x:v>Parnassiinae-6</x:v>
      </x:c>
      <x:c r="C16107" s="13" t="str">
        <x:v>Parnassiinae</x:v>
      </x:c>
      <x:c r="D16107" s="33" t="n">
        <x:f>'AR_values'!I273</x:f>
        <x:v>2.533520834171576</x:v>
      </x:c>
      <x:c r="E16107" s="33" t="str">
        <x:v>Riodinidae-4</x:v>
      </x:c>
      <x:c r="F16107" s="33" t="str">
        <x:v>Riodinidae</x:v>
      </x:c>
      <x:c r="G16107" s="33" t="n">
        <x:f>'AR_values'!I352</x:f>
        <x:v>2.4161876385807908</x:v>
      </x:c>
      <x:c r="H16107" s="33" t="n">
        <x:f>ABS(D16107-G16107)</x:f>
        <x:v>0.11733319559078526</x:v>
      </x:c>
      <x:c r="I16107" s="14" t="n">
        <x:f>IFERROR(H16107/AVERAGE(D16107,G16107),"")</x:f>
        <x:v>0.047410143945524216</x:v>
      </x:c>
      <x:c r="J16107" s="14" t="n">
        <x:f>'Method'!$B$2</x:f>
        <x:v>0.05</x:v>
      </x:c>
      <x:c r="K16107" s="13" t="str">
        <x:f>IF(I16107&lt;=J16107,"是","否")</x:f>
        <x:v>是</x:v>
      </x:c>
      <x:c r="L16107" s="36" t="n">
        <x:v>0.9078627524308153</x:v>
      </x:c>
      <x:c r="M16107" s="36" t="n">
        <x:f>1-L16107</x:f>
        <x:v>0.09213724756918473</x:v>
      </x:c>
      <x:c r="N16107" s="13" t="str">
        <x:v>是</x:v>
      </x:c>
      <x:c r="O16107" s="15"/>
      <x:c r="P16107" s="13" t="str"/>
    </x:row>
    <x:row r="16108">
      <x:c r="A16108" s="15" t="n">
        <x:v>16107</x:v>
      </x:c>
      <x:c r="B16108" s="13" t="str">
        <x:v>Nymphalinae-20</x:v>
      </x:c>
      <x:c r="C16108" s="13" t="str">
        <x:v>Nymphalinae</x:v>
      </x:c>
      <x:c r="D16108" s="33" t="n">
        <x:f>'AR_values'!I201</x:f>
        <x:v>2.6316211778781273</x:v>
      </x:c>
      <x:c r="E16108" s="33" t="str">
        <x:v>Pieridae-1</x:v>
      </x:c>
      <x:c r="F16108" s="33" t="str">
        <x:v>Pieridae</x:v>
      </x:c>
      <x:c r="G16108" s="33" t="n">
        <x:f>'AR_values'!I274</x:f>
        <x:v>2.759443545264334</x:v>
      </x:c>
      <x:c r="H16108" s="33" t="n">
        <x:f>ABS(D16108-G16108)</x:f>
        <x:v>0.1278223673862069</x:v>
      </x:c>
      <x:c r="I16108" s="14" t="n">
        <x:f>IFERROR(H16108/AVERAGE(D16108,G16108),"")</x:f>
        <x:v>0.04742008265547181</x:v>
      </x:c>
      <x:c r="J16108" s="14" t="n">
        <x:f>'Method'!$B$2</x:f>
        <x:v>0.05</x:v>
      </x:c>
      <x:c r="K16108" s="13" t="str">
        <x:f>IF(I16108&lt;=J16108,"是","否")</x:f>
        <x:v>是</x:v>
      </x:c>
      <x:c r="L16108" s="36" t="n">
        <x:v>0.7553019662921349</x:v>
      </x:c>
      <x:c r="M16108" s="36" t="n">
        <x:f>1-L16108</x:f>
        <x:v>0.24469803370786514</x:v>
      </x:c>
      <x:c r="N16108" s="13" t="str">
        <x:v>是</x:v>
      </x:c>
      <x:c r="O16108" s="15"/>
      <x:c r="P16108" s="13" t="str"/>
    </x:row>
    <x:row r="16109">
      <x:c r="A16109" s="15" t="n">
        <x:v>16108</x:v>
      </x:c>
      <x:c r="B16109" s="13" t="str">
        <x:v>Biblidinae-10</x:v>
      </x:c>
      <x:c r="C16109" s="13" t="str">
        <x:v>Biblidinae</x:v>
      </x:c>
      <x:c r="D16109" s="33" t="n">
        <x:f>'AR_values'!I3</x:f>
        <x:v>2.6618982407867247</x:v>
      </x:c>
      <x:c r="E16109" s="33" t="str">
        <x:v>Nymphalinae-23</x:v>
      </x:c>
      <x:c r="F16109" s="33" t="str">
        <x:v>Nymphalinae</x:v>
      </x:c>
      <x:c r="G16109" s="33" t="n">
        <x:f>'AR_values'!I204</x:f>
        <x:v>2.538573367865507</x:v>
      </x:c>
      <x:c r="H16109" s="33" t="n">
        <x:f>ABS(D16109-G16109)</x:f>
        <x:v>0.12332487292121774</x:v>
      </x:c>
      <x:c r="I16109" s="14" t="n">
        <x:f>IFERROR(H16109/AVERAGE(D16109,G16109),"")</x:f>
        <x:v>0.047428341966539056</x:v>
      </x:c>
      <x:c r="J16109" s="14" t="n">
        <x:f>'Method'!$B$2</x:f>
        <x:v>0.05</x:v>
      </x:c>
      <x:c r="K16109" s="13" t="str">
        <x:f>IF(I16109&lt;=J16109,"是","否")</x:f>
        <x:v>是</x:v>
      </x:c>
      <x:c r="L16109" s="36" t="n">
        <x:v>0.8077893977641544</x:v>
      </x:c>
      <x:c r="M16109" s="36" t="n">
        <x:f>1-L16109</x:f>
        <x:v>0.19221060223584563</x:v>
      </x:c>
      <x:c r="N16109" s="13" t="str">
        <x:v>是</x:v>
      </x:c>
      <x:c r="O16109" s="15"/>
      <x:c r="P16109" s="13" t="str"/>
    </x:row>
    <x:row r="16110">
      <x:c r="A16110" s="15" t="n">
        <x:v>16109</x:v>
      </x:c>
      <x:c r="B16110" s="13" t="str">
        <x:v>Biblidinae-10</x:v>
      </x:c>
      <x:c r="C16110" s="13" t="str">
        <x:v>Biblidinae</x:v>
      </x:c>
      <x:c r="D16110" s="33" t="n">
        <x:f>'AR_values'!I3</x:f>
        <x:v>2.6618982407867247</x:v>
      </x:c>
      <x:c r="E16110" s="33" t="str">
        <x:v>Nymphalinae-3</x:v>
      </x:c>
      <x:c r="F16110" s="33" t="str">
        <x:v>Nymphalinae</x:v>
      </x:c>
      <x:c r="G16110" s="33" t="n">
        <x:f>'AR_values'!I211</x:f>
        <x:v>2.5385687278475513</x:v>
      </x:c>
      <x:c r="H16110" s="33" t="n">
        <x:f>ABS(D16110-G16110)</x:f>
        <x:v>0.12332951293917338</x:v>
      </x:c>
      <x:c r="I16110" s="14" t="n">
        <x:f>IFERROR(H16110/AVERAGE(D16110,G16110),"")</x:f>
        <x:v>0.04743016874562003</x:v>
      </x:c>
      <x:c r="J16110" s="14" t="n">
        <x:f>'Method'!$B$2</x:f>
        <x:v>0.05</x:v>
      </x:c>
      <x:c r="K16110" s="13" t="str">
        <x:f>IF(I16110&lt;=J16110,"是","否")</x:f>
        <x:v>是</x:v>
      </x:c>
      <x:c r="L16110" s="36" t="n">
        <x:v>0.8870412148557844</x:v>
      </x:c>
      <x:c r="M16110" s="36" t="n">
        <x:f>1-L16110</x:f>
        <x:v>0.11295878514421565</x:v>
      </x:c>
      <x:c r="N16110" s="13" t="str">
        <x:v>是</x:v>
      </x:c>
      <x:c r="O16110" s="15"/>
      <x:c r="P16110" s="13" t="str"/>
    </x:row>
    <x:row r="16111">
      <x:c r="A16111" s="15" t="n">
        <x:v>16110</x:v>
      </x:c>
      <x:c r="B16111" s="13" t="str">
        <x:v>Papilionidae-28</x:v>
      </x:c>
      <x:c r="C16111" s="13" t="str">
        <x:v>Papilionidae</x:v>
      </x:c>
      <x:c r="D16111" s="33" t="n">
        <x:f>'AR_values'!I238</x:f>
        <x:v>3.1620501718975826</x:v>
      </x:c>
      <x:c r="E16111" s="33" t="str">
        <x:v>Pieridae-16</x:v>
      </x:c>
      <x:c r="F16111" s="33" t="str">
        <x:v>Pieridae</x:v>
      </x:c>
      <x:c r="G16111" s="33" t="n">
        <x:f>'AR_values'!I280</x:f>
        <x:v>3.0155433438763337</x:v>
      </x:c>
      <x:c r="H16111" s="33" t="n">
        <x:f>ABS(D16111-G16111)</x:f>
        <x:v>0.14650682802124892</x:v>
      </x:c>
      <x:c r="I16111" s="14" t="n">
        <x:f>IFERROR(H16111/AVERAGE(D16111,G16111),"")</x:f>
        <x:v>0.04743168278947368</x:v>
      </x:c>
      <x:c r="J16111" s="14" t="n">
        <x:f>'Method'!$B$2</x:f>
        <x:v>0.05</x:v>
      </x:c>
      <x:c r="K16111" s="13" t="str">
        <x:f>IF(I16111&lt;=J16111,"是","否")</x:f>
        <x:v>是</x:v>
      </x:c>
      <x:c r="L16111" s="36" t="n">
        <x:v>0.8508551236749117</x:v>
      </x:c>
      <x:c r="M16111" s="36" t="n">
        <x:f>1-L16111</x:f>
        <x:v>0.14914487632508833</x:v>
      </x:c>
      <x:c r="N16111" s="13" t="str">
        <x:v>是</x:v>
      </x:c>
      <x:c r="O16111" s="15"/>
      <x:c r="P16111" s="13" t="str"/>
    </x:row>
    <x:row r="16112">
      <x:c r="A16112" s="15" t="n">
        <x:v>16111</x:v>
      </x:c>
      <x:c r="B16112" s="13" t="str">
        <x:v>Charaxinae-10</x:v>
      </x:c>
      <x:c r="C16112" s="13" t="str">
        <x:v>Charaxinae</x:v>
      </x:c>
      <x:c r="D16112" s="33" t="n">
        <x:f>'AR_values'!I17</x:f>
        <x:v>2.4065875590223897</x:v>
      </x:c>
      <x:c r="E16112" s="33" t="str">
        <x:v>Lycaenidae_Candalides_heathi</x:v>
      </x:c>
      <x:c r="F16112" s="33" t="str">
        <x:v>Lycaenidae</x:v>
      </x:c>
      <x:c r="G16112" s="33" t="n">
        <x:f>'AR_values'!I166</x:f>
        <x:v>2.5235179269616976</x:v>
      </x:c>
      <x:c r="H16112" s="33" t="n">
        <x:f>ABS(D16112-G16112)</x:f>
        <x:v>0.11693036793930789</x:v>
      </x:c>
      <x:c r="I16112" s="14" t="n">
        <x:f>IFERROR(H16112/AVERAGE(D16112,G16112),"")</x:f>
        <x:v>0.04743523978208254</x:v>
      </x:c>
      <x:c r="J16112" s="14" t="n">
        <x:f>'Method'!$B$2</x:f>
        <x:v>0.05</x:v>
      </x:c>
      <x:c r="K16112" s="13" t="str">
        <x:f>IF(I16112&lt;=J16112,"是","否")</x:f>
        <x:v>是</x:v>
      </x:c>
      <x:c r="L16112" s="36" t="n">
        <x:v>0.7071947908757112</x:v>
      </x:c>
      <x:c r="M16112" s="36" t="n">
        <x:f>1-L16112</x:f>
        <x:v>0.29280520912428876</x:v>
      </x:c>
      <x:c r="N16112" s="13" t="str">
        <x:v>是</x:v>
      </x:c>
      <x:c r="O16112" s="15"/>
      <x:c r="P16112" s="13" t="str"/>
    </x:row>
    <x:row r="16113">
      <x:c r="A16113" s="15" t="n">
        <x:v>16112</x:v>
      </x:c>
      <x:c r="B16113" s="13" t="str">
        <x:v>Nymphalinae-23</x:v>
      </x:c>
      <x:c r="C16113" s="13" t="str">
        <x:v>Nymphalinae</x:v>
      </x:c>
      <x:c r="D16113" s="33" t="n">
        <x:f>'AR_values'!I204</x:f>
        <x:v>2.538573367865507</x:v>
      </x:c>
      <x:c r="E16113" s="33" t="str">
        <x:v>Pieridae_Pieris_rapae</x:v>
      </x:c>
      <x:c r="F16113" s="33" t="str">
        <x:v>Pieridae</x:v>
      </x:c>
      <x:c r="G16113" s="33" t="n">
        <x:f>'AR_values'!I331</x:f>
        <x:v>2.6619340338993793</x:v>
      </x:c>
      <x:c r="H16113" s="33" t="n">
        <x:f>ABS(D16113-G16113)</x:f>
        <x:v>0.12336066603387241</x:v>
      </x:c>
      <x:c r="I16113" s="14" t="n">
        <x:f>IFERROR(H16113/AVERAGE(D16113,G16113),"")</x:f>
        <x:v>0.047441780773932844</x:v>
      </x:c>
      <x:c r="J16113" s="14" t="n">
        <x:f>'Method'!$B$2</x:f>
        <x:v>0.05</x:v>
      </x:c>
      <x:c r="K16113" s="13" t="str">
        <x:f>IF(I16113&lt;=J16113,"是","否")</x:f>
        <x:v>是</x:v>
      </x:c>
      <x:c r="L16113" s="36" t="n">
        <x:v>0.8770435433080366</x:v>
      </x:c>
      <x:c r="M16113" s="36" t="n">
        <x:f>1-L16113</x:f>
        <x:v>0.12295645669196342</x:v>
      </x:c>
      <x:c r="N16113" s="13" t="str">
        <x:v>是</x:v>
      </x:c>
      <x:c r="O16113" s="15"/>
      <x:c r="P16113" s="13" t="str"/>
    </x:row>
    <x:row r="16114">
      <x:c r="A16114" s="15" t="n">
        <x:v>16113</x:v>
      </x:c>
      <x:c r="B16114" s="13" t="str">
        <x:v>Nymphalinae-3</x:v>
      </x:c>
      <x:c r="C16114" s="13" t="str">
        <x:v>Nymphalinae</x:v>
      </x:c>
      <x:c r="D16114" s="33" t="n">
        <x:f>'AR_values'!I211</x:f>
        <x:v>2.5385687278475513</x:v>
      </x:c>
      <x:c r="E16114" s="33" t="str">
        <x:v>Pieridae_Pieris_rapae</x:v>
      </x:c>
      <x:c r="F16114" s="33" t="str">
        <x:v>Pieridae</x:v>
      </x:c>
      <x:c r="G16114" s="33" t="n">
        <x:f>'AR_values'!I331</x:f>
        <x:v>2.6619340338993793</x:v>
      </x:c>
      <x:c r="H16114" s="33" t="n">
        <x:f>ABS(D16114-G16114)</x:f>
        <x:v>0.12336530605182805</x:v>
      </x:c>
      <x:c r="I16114" s="14" t="n">
        <x:f>IFERROR(H16114/AVERAGE(D16114,G16114),"")</x:f>
        <x:v>0.04744360755243122</x:v>
      </x:c>
      <x:c r="J16114" s="14" t="n">
        <x:f>'Method'!$B$2</x:f>
        <x:v>0.05</x:v>
      </x:c>
      <x:c r="K16114" s="13" t="str">
        <x:f>IF(I16114&lt;=J16114,"是","否")</x:f>
        <x:v>是</x:v>
      </x:c>
      <x:c r="L16114" s="36" t="n">
        <x:v>0.8649464168113512</x:v>
      </x:c>
      <x:c r="M16114" s="36" t="n">
        <x:f>1-L16114</x:f>
        <x:v>0.1350535831886488</x:v>
      </x:c>
      <x:c r="N16114" s="13" t="str">
        <x:v>是</x:v>
      </x:c>
      <x:c r="O16114" s="15"/>
      <x:c r="P16114" s="13" t="str"/>
    </x:row>
    <x:row r="16115">
      <x:c r="A16115" s="15" t="n">
        <x:v>16114</x:v>
      </x:c>
      <x:c r="B16115" s="13" t="str">
        <x:v>Lycaenidae-4</x:v>
      </x:c>
      <x:c r="C16115" s="13" t="str">
        <x:v>Lycaenidae</x:v>
      </x:c>
      <x:c r="D16115" s="33" t="n">
        <x:f>'AR_values'!I157</x:f>
        <x:v>2.406721252991965</x:v>
      </x:c>
      <x:c r="E16115" s="33" t="str">
        <x:v>Satyrinae-10</x:v>
      </x:c>
      <x:c r="F16115" s="33" t="str">
        <x:v>Satyrinae</x:v>
      </x:c>
      <x:c r="G16115" s="33" t="n">
        <x:f>'AR_values'!I359</x:f>
        <x:v>2.2951789310057693</x:v>
      </x:c>
      <x:c r="H16115" s="33" t="n">
        <x:f>ABS(D16115-G16115)</x:f>
        <x:v>0.11154232198619551</x:v>
      </x:c>
      <x:c r="I16115" s="14" t="n">
        <x:f>IFERROR(H16115/AVERAGE(D16115,G16115),"")</x:f>
        <x:v>0.047445635858376724</x:v>
      </x:c>
      <x:c r="J16115" s="14" t="n">
        <x:f>'Method'!$B$2</x:f>
        <x:v>0.05</x:v>
      </x:c>
      <x:c r="K16115" s="13" t="str">
        <x:f>IF(I16115&lt;=J16115,"是","否")</x:f>
        <x:v>是</x:v>
      </x:c>
      <x:c r="L16115" s="36" t="n">
        <x:v>0.8601000368100816</x:v>
      </x:c>
      <x:c r="M16115" s="36" t="n">
        <x:f>1-L16115</x:f>
        <x:v>0.13989996318991837</x:v>
      </x:c>
      <x:c r="N16115" s="13" t="str">
        <x:v>是</x:v>
      </x:c>
      <x:c r="O16115" s="15"/>
      <x:c r="P16115" s="13" t="str"/>
    </x:row>
    <x:row r="16116">
      <x:c r="A16116" s="15" t="n">
        <x:v>16115</x:v>
      </x:c>
      <x:c r="B16116" s="13" t="str">
        <x:v>Hesperiidae_Trapezites_lutea</x:v>
      </x:c>
      <x:c r="C16116" s="13" t="str">
        <x:v>Hesperiidae</x:v>
      </x:c>
      <x:c r="D16116" s="33" t="n">
        <x:f>'AR_values'!I126</x:f>
        <x:v>2.806294124049109</x:v>
      </x:c>
      <x:c r="E16116" s="33" t="str">
        <x:v>Limenitidinae-3</x:v>
      </x:c>
      <x:c r="F16116" s="33" t="str">
        <x:v>Limenitidinae</x:v>
      </x:c>
      <x:c r="G16116" s="33" t="n">
        <x:f>'AR_values'!I135</x:f>
        <x:v>2.6762314373060816</x:v>
      </x:c>
      <x:c r="H16116" s="33" t="n">
        <x:f>ABS(D16116-G16116)</x:f>
        <x:v>0.13006268674302746</x:v>
      </x:c>
      <x:c r="I16116" s="14" t="n">
        <x:f>IFERROR(H16116/AVERAGE(D16116,G16116),"")</x:f>
        <x:v>0.047446267340658994</x:v>
      </x:c>
      <x:c r="J16116" s="14" t="n">
        <x:f>'Method'!$B$2</x:f>
        <x:v>0.05</x:v>
      </x:c>
      <x:c r="K16116" s="13" t="str">
        <x:f>IF(I16116&lt;=J16116,"是","否")</x:f>
        <x:v>是</x:v>
      </x:c>
      <x:c r="L16116" s="36" t="n">
        <x:v>0.8018330262017793</x:v>
      </x:c>
      <x:c r="M16116" s="36" t="n">
        <x:f>1-L16116</x:f>
        <x:v>0.19816697379822068</x:v>
      </x:c>
      <x:c r="N16116" s="13" t="str">
        <x:v>是</x:v>
      </x:c>
      <x:c r="O16116" s="15"/>
      <x:c r="P16116" s="13" t="str"/>
    </x:row>
    <x:row r="16117">
      <x:c r="A16117" s="15" t="n">
        <x:v>16116</x:v>
      </x:c>
      <x:c r="B16117" s="13" t="str">
        <x:v>Riodinidae-21</x:v>
      </x:c>
      <x:c r="C16117" s="13" t="str">
        <x:v>Riodinidae</x:v>
      </x:c>
      <x:c r="D16117" s="33" t="n">
        <x:f>'AR_values'!I345</x:f>
        <x:v>2.2775865960635353</x:v>
      </x:c>
      <x:c r="E16117" s="33" t="str">
        <x:v>Satyrinae-17</x:v>
      </x:c>
      <x:c r="F16117" s="33" t="str">
        <x:v>Satyrinae</x:v>
      </x:c>
      <x:c r="G16117" s="33" t="n">
        <x:f>'AR_values'!I366</x:f>
        <x:v>2.388286699296129</x:v>
      </x:c>
      <x:c r="H16117" s="33" t="n">
        <x:f>ABS(D16117-G16117)</x:f>
        <x:v>0.1107001032325936</x:v>
      </x:c>
      <x:c r="I16117" s="14" t="n">
        <x:f>IFERROR(H16117/AVERAGE(D16117,G16117),"")</x:f>
        <x:v>0.047450968436150126</x:v>
      </x:c>
      <x:c r="J16117" s="14" t="n">
        <x:f>'Method'!$B$2</x:f>
        <x:v>0.05</x:v>
      </x:c>
      <x:c r="K16117" s="13" t="str">
        <x:f>IF(I16117&lt;=J16117,"是","否")</x:f>
        <x:v>是</x:v>
      </x:c>
      <x:c r="L16117" s="36" t="n">
        <x:v>0.8417720845612878</x:v>
      </x:c>
      <x:c r="M16117" s="36" t="n">
        <x:f>1-L16117</x:f>
        <x:v>0.15822791543871217</x:v>
      </x:c>
      <x:c r="N16117" s="13" t="str">
        <x:v>是</x:v>
      </x:c>
      <x:c r="O16117" s="15"/>
      <x:c r="P16117" s="13" t="str"/>
    </x:row>
    <x:row r="16118">
      <x:c r="A16118" s="15" t="n">
        <x:v>16117</x:v>
      </x:c>
      <x:c r="B16118" s="13" t="str">
        <x:v>Charaxinae-15</x:v>
      </x:c>
      <x:c r="C16118" s="13" t="str">
        <x:v>Charaxinae</x:v>
      </x:c>
      <x:c r="D16118" s="33" t="n">
        <x:f>'AR_values'!I22</x:f>
        <x:v>2.4406235760127264</x:v>
      </x:c>
      <x:c r="E16118" s="33" t="str">
        <x:v>Papilionidae_Zerynthia_rumina</x:v>
      </x:c>
      <x:c r="F16118" s="33" t="str">
        <x:v>Papilionidae</x:v>
      </x:c>
      <x:c r="G16118" s="33" t="n">
        <x:f>'AR_values'!I267</x:f>
        <x:v>2.5592492830957054</x:v>
      </x:c>
      <x:c r="H16118" s="33" t="n">
        <x:f>ABS(D16118-G16118)</x:f>
        <x:v>0.11862570708297904</x:v>
      </x:c>
      <x:c r="I16118" s="14" t="n">
        <x:f>IFERROR(H16118/AVERAGE(D16118,G16118),"")</x:f>
        <x:v>0.04745148943812629</x:v>
      </x:c>
      <x:c r="J16118" s="14" t="n">
        <x:f>'Method'!$B$2</x:f>
        <x:v>0.05</x:v>
      </x:c>
      <x:c r="K16118" s="13" t="str">
        <x:f>IF(I16118&lt;=J16118,"是","否")</x:f>
        <x:v>是</x:v>
      </x:c>
      <x:c r="L16118" s="36" t="n">
        <x:v>0.7094054122594757</x:v>
      </x:c>
      <x:c r="M16118" s="36" t="n">
        <x:f>1-L16118</x:f>
        <x:v>0.29059458774052427</x:v>
      </x:c>
      <x:c r="N16118" s="13" t="str">
        <x:v>是</x:v>
      </x:c>
      <x:c r="O16118" s="15"/>
      <x:c r="P16118" s="13" t="str"/>
    </x:row>
    <x:row r="16119">
      <x:c r="A16119" s="15" t="n">
        <x:v>16118</x:v>
      </x:c>
      <x:c r="B16119" s="13" t="str">
        <x:v>Danainae-11</x:v>
      </x:c>
      <x:c r="C16119" s="13" t="str">
        <x:v>Danainae</x:v>
      </x:c>
      <x:c r="D16119" s="33" t="n">
        <x:f>'AR_values'!I32</x:f>
        <x:v>3.27146284988515</x:v>
      </x:c>
      <x:c r="E16119" s="33" t="str">
        <x:v>Heliconiinae-1</x:v>
      </x:c>
      <x:c r="F16119" s="33" t="str">
        <x:v>Heliconiinae</x:v>
      </x:c>
      <x:c r="G16119" s="33" t="n">
        <x:f>'AR_values'!I52</x:f>
        <x:v>3.1198123300411793</x:v>
      </x:c>
      <x:c r="H16119" s="33" t="n">
        <x:f>ABS(D16119-G16119)</x:f>
        <x:v>0.1516505198439706</x:v>
      </x:c>
      <x:c r="I16119" s="14" t="n">
        <x:f>IFERROR(H16119/AVERAGE(D16119,G16119),"")</x:f>
        <x:v>0.04745548128494716</x:v>
      </x:c>
      <x:c r="J16119" s="14" t="n">
        <x:f>'Method'!$B$2</x:f>
        <x:v>0.05</x:v>
      </x:c>
      <x:c r="K16119" s="13" t="str">
        <x:f>IF(I16119&lt;=J16119,"是","否")</x:f>
        <x:v>是</x:v>
      </x:c>
      <x:c r="L16119" s="36" t="n">
        <x:v>0.8617953089177591</x:v>
      </x:c>
      <x:c r="M16119" s="36" t="n">
        <x:f>1-L16119</x:f>
        <x:v>0.13820469108224087</x:v>
      </x:c>
      <x:c r="N16119" s="13" t="str">
        <x:v>是</x:v>
      </x:c>
      <x:c r="O16119" s="15"/>
      <x:c r="P16119" s="13" t="str"/>
    </x:row>
    <x:row r="16120">
      <x:c r="A16120" s="15" t="n">
        <x:v>16119</x:v>
      </x:c>
      <x:c r="B16120" s="13" t="str">
        <x:v>Pieridae_Colias_croceus</x:v>
      </x:c>
      <x:c r="C16120" s="13" t="str">
        <x:v>Pieridae</x:v>
      </x:c>
      <x:c r="D16120" s="33" t="n">
        <x:f>'AR_values'!I325</x:f>
        <x:v>2.793224968240243</x:v>
      </x:c>
      <x:c r="E16120" s="33" t="str">
        <x:v>Satyrinae-3</x:v>
      </x:c>
      <x:c r="F16120" s="33" t="str">
        <x:v>Satyrinae</x:v>
      </x:c>
      <x:c r="G16120" s="33" t="n">
        <x:f>'AR_values'!I378</x:f>
        <x:v>2.929011336174991</x:v>
      </x:c>
      <x:c r="H16120" s="33" t="n">
        <x:f>ABS(D16120-G16120)</x:f>
        <x:v>0.13578636793474796</x:v>
      </x:c>
      <x:c r="I16120" s="14" t="n">
        <x:f>IFERROR(H16120/AVERAGE(D16120,G16120),"")</x:f>
        <x:v>0.047459196269114656</x:v>
      </x:c>
      <x:c r="J16120" s="14" t="n">
        <x:f>'Method'!$B$2</x:f>
        <x:v>0.05</x:v>
      </x:c>
      <x:c r="K16120" s="13" t="str">
        <x:f>IF(I16120&lt;=J16120,"是","否")</x:f>
        <x:v>是</x:v>
      </x:c>
      <x:c r="L16120" s="36" t="n">
        <x:v>0.8257303748094955</x:v>
      </x:c>
      <x:c r="M16120" s="36" t="n">
        <x:f>1-L16120</x:f>
        <x:v>0.17426962519050448</x:v>
      </x:c>
      <x:c r="N16120" s="13" t="str">
        <x:v>是</x:v>
      </x:c>
      <x:c r="O16120" s="15"/>
      <x:c r="P16120" s="13" t="str"/>
    </x:row>
    <x:row r="16121">
      <x:c r="A16121" s="15" t="n">
        <x:v>16120</x:v>
      </x:c>
      <x:c r="B16121" s="13" t="str">
        <x:v>Pieridae-Coliadinae-11</x:v>
      </x:c>
      <x:c r="C16121" s="13" t="str">
        <x:v>Pieridae-Coliadinae</x:v>
      </x:c>
      <x:c r="D16121" s="33" t="n">
        <x:f>'AR_values'!I302</x:f>
        <x:v>2.4619563161016096</x:v>
      </x:c>
      <x:c r="E16121" s="33" t="str">
        <x:v>Satyrinae-6</x:v>
      </x:c>
      <x:c r="F16121" s="33" t="str">
        <x:v>Satyrinae</x:v>
      </x:c>
      <x:c r="G16121" s="33" t="n">
        <x:f>'AR_values'!I381</x:f>
        <x:v>2.5816660504701483</x:v>
      </x:c>
      <x:c r="H16121" s="33" t="n">
        <x:f>ABS(D16121-G16121)</x:f>
        <x:v>0.11970973436853871</x:v>
      </x:c>
      <x:c r="I16121" s="14" t="n">
        <x:f>IFERROR(H16121/AVERAGE(D16121,G16121),"")</x:f>
        <x:v>0.047469745221987186</x:v>
      </x:c>
      <x:c r="J16121" s="14" t="n">
        <x:f>'Method'!$B$2</x:f>
        <x:v>0.05</x:v>
      </x:c>
      <x:c r="K16121" s="13" t="str">
        <x:f>IF(I16121&lt;=J16121,"是","否")</x:f>
        <x:v>是</x:v>
      </x:c>
      <x:c r="L16121" s="36" t="n">
        <x:v>0.7653762304287507</x:v>
      </x:c>
      <x:c r="M16121" s="36" t="n">
        <x:f>1-L16121</x:f>
        <x:v>0.2346237695712493</x:v>
      </x:c>
      <x:c r="N16121" s="13" t="str">
        <x:v>是</x:v>
      </x:c>
      <x:c r="O16121" s="15"/>
      <x:c r="P16121" s="13" t="str"/>
    </x:row>
    <x:row r="16122">
      <x:c r="A16122" s="15" t="n">
        <x:v>16121</x:v>
      </x:c>
      <x:c r="B16122" s="13" t="str">
        <x:v>Hesperiidae_Motasingha_trimaculata</x:v>
      </x:c>
      <x:c r="C16122" s="13" t="str">
        <x:v>Hesperiidae</x:v>
      </x:c>
      <x:c r="D16122" s="33" t="n">
        <x:f>'AR_values'!I121</x:f>
        <x:v>3.0688836425381005</x:v>
      </x:c>
      <x:c r="E16122" s="33" t="str">
        <x:v>Nymphalinae-30</x:v>
      </x:c>
      <x:c r="F16122" s="33" t="str">
        <x:v>Nymphalinae</x:v>
      </x:c>
      <x:c r="G16122" s="33" t="n">
        <x:f>'AR_values'!I212</x:f>
        <x:v>2.926580929690944</x:v>
      </x:c>
      <x:c r="H16122" s="33" t="n">
        <x:f>ABS(D16122-G16122)</x:f>
        <x:v>0.14230271284715634</x:v>
      </x:c>
      <x:c r="I16122" s="14" t="n">
        <x:f>IFERROR(H16122/AVERAGE(D16122,G16122),"")</x:f>
        <x:v>0.047470120499519465</x:v>
      </x:c>
      <x:c r="J16122" s="14" t="n">
        <x:f>'Method'!$B$2</x:f>
        <x:v>0.05</x:v>
      </x:c>
      <x:c r="K16122" s="13" t="str">
        <x:f>IF(I16122&lt;=J16122,"是","否")</x:f>
        <x:v>是</x:v>
      </x:c>
      <x:c r="L16122" s="36" t="n">
        <x:v>0.7345489566613163</x:v>
      </x:c>
      <x:c r="M16122" s="36" t="n">
        <x:f>1-L16122</x:f>
        <x:v>0.26545104333868375</x:v>
      </x:c>
      <x:c r="N16122" s="13" t="str">
        <x:v>是</x:v>
      </x:c>
      <x:c r="O16122" s="15"/>
      <x:c r="P16122" s="13" t="str"/>
    </x:row>
    <x:row r="16123">
      <x:c r="A16123" s="15" t="n">
        <x:v>16122</x:v>
      </x:c>
      <x:c r="B16123" s="13" t="str">
        <x:v>Danainae-4</x:v>
      </x:c>
      <x:c r="C16123" s="13" t="str">
        <x:v>Danainae</x:v>
      </x:c>
      <x:c r="D16123" s="33" t="n">
        <x:f>'AR_values'!I46</x:f>
        <x:v>2.826712330216953</x:v>
      </x:c>
      <x:c r="E16123" s="33" t="str">
        <x:v>Limenitidinae-12</x:v>
      </x:c>
      <x:c r="F16123" s="33" t="str">
        <x:v>Limenitidinae</x:v>
      </x:c>
      <x:c r="G16123" s="33" t="n">
        <x:f>'AR_values'!I133</x:f>
        <x:v>2.9642151446947445</x:v>
      </x:c>
      <x:c r="H16123" s="33" t="n">
        <x:f>ABS(D16123-G16123)</x:f>
        <x:v>0.13750281447779145</x:v>
      </x:c>
      <x:c r="I16123" s="14" t="n">
        <x:f>IFERROR(H16123/AVERAGE(D16123,G16123),"")</x:f>
        <x:v>0.04748904733257366</x:v>
      </x:c>
      <x:c r="J16123" s="14" t="n">
        <x:f>'Method'!$B$2</x:f>
        <x:v>0.05</x:v>
      </x:c>
      <x:c r="K16123" s="13" t="str">
        <x:f>IF(I16123&lt;=J16123,"是","否")</x:f>
        <x:v>是</x:v>
      </x:c>
      <x:c r="L16123" s="36" t="n">
        <x:v>0.8472611431290646</x:v>
      </x:c>
      <x:c r="M16123" s="36" t="n">
        <x:f>1-L16123</x:f>
        <x:v>0.15273885687093536</x:v>
      </x:c>
      <x:c r="N16123" s="13" t="str">
        <x:v>是</x:v>
      </x:c>
      <x:c r="O16123" s="15"/>
      <x:c r="P16123" s="13" t="str"/>
    </x:row>
    <x:row r="16124">
      <x:c r="A16124" s="15" t="n">
        <x:v>16123</x:v>
      </x:c>
      <x:c r="B16124" s="13" t="str">
        <x:v>Lycaenidae_Ogyris_halmaturia</x:v>
      </x:c>
      <x:c r="C16124" s="13" t="str">
        <x:v>Lycaenidae</x:v>
      </x:c>
      <x:c r="D16124" s="33" t="n">
        <x:f>'AR_values'!I179</x:f>
        <x:v>2.3987880990215236</x:v>
      </x:c>
      <x:c r="E16124" s="33" t="str">
        <x:v>Lycaenidae_Theclinesthes_miskini</x:v>
      </x:c>
      <x:c r="F16124" s="33" t="str">
        <x:v>Lycaenidae</x:v>
      </x:c>
      <x:c r="G16124" s="33" t="n">
        <x:f>'AR_values'!I185</x:f>
        <x:v>2.5154764900306708</x:v>
      </x:c>
      <x:c r="H16124" s="33" t="n">
        <x:f>ABS(D16124-G16124)</x:f>
        <x:v>0.11668839100914719</x:v>
      </x:c>
      <x:c r="I16124" s="14" t="n">
        <x:f>IFERROR(H16124/AVERAGE(D16124,G16124),"")</x:f>
        <x:v>0.04748966560290668</x:v>
      </x:c>
      <x:c r="J16124" s="14" t="n">
        <x:f>'Method'!$B$2</x:f>
        <x:v>0.05</x:v>
      </x:c>
      <x:c r="K16124" s="13" t="str">
        <x:f>IF(I16124&lt;=J16124,"是","否")</x:f>
        <x:v>是</x:v>
      </x:c>
      <x:c r="L16124" s="36" t="n">
        <x:v>0.9163293318444072</x:v>
      </x:c>
      <x:c r="M16124" s="36" t="n">
        <x:f>1-L16124</x:f>
        <x:v>0.08367066815559276</x:v>
      </x:c>
      <x:c r="N16124" s="13" t="str">
        <x:v>否</x:v>
      </x:c>
      <x:c r="O16124" s="15"/>
      <x:c r="P16124" s="13" t="str"/>
    </x:row>
    <x:row r="16125">
      <x:c r="A16125" s="15" t="n">
        <x:v>16124</x:v>
      </x:c>
      <x:c r="B16125" s="13" t="str">
        <x:v>Charaxinae-15</x:v>
      </x:c>
      <x:c r="C16125" s="13" t="str">
        <x:v>Charaxinae</x:v>
      </x:c>
      <x:c r="D16125" s="33" t="n">
        <x:f>'AR_values'!I22</x:f>
        <x:v>2.4406235760127264</x:v>
      </x:c>
      <x:c r="E16125" s="33" t="str">
        <x:v>Pieridae-Coliadinae-6</x:v>
      </x:c>
      <x:c r="F16125" s="33" t="str">
        <x:v>Pieridae-Coliadinae</x:v>
      </x:c>
      <x:c r="G16125" s="33" t="n">
        <x:f>'AR_values'!I318</x:f>
        <x:v>2.559350440419913</x:v>
      </x:c>
      <x:c r="H16125" s="33" t="n">
        <x:f>ABS(D16125-G16125)</x:f>
        <x:v>0.11872686440718683</x:v>
      </x:c>
      <x:c r="I16125" s="14" t="n">
        <x:f>IFERROR(H16125/AVERAGE(D16125,G16125),"")</x:f>
        <x:v>0.047490992559955564</x:v>
      </x:c>
      <x:c r="J16125" s="14" t="n">
        <x:f>'Method'!$B$2</x:f>
        <x:v>0.05</x:v>
      </x:c>
      <x:c r="K16125" s="13" t="str">
        <x:f>IF(I16125&lt;=J16125,"是","否")</x:f>
        <x:v>是</x:v>
      </x:c>
      <x:c r="L16125" s="36" t="n">
        <x:v>0.6908073039292628</x:v>
      </x:c>
      <x:c r="M16125" s="36" t="n">
        <x:f>1-L16125</x:f>
        <x:v>0.3091926960707372</x:v>
      </x:c>
      <x:c r="N16125" s="13" t="str">
        <x:v>是</x:v>
      </x:c>
      <x:c r="O16125" s="15"/>
      <x:c r="P16125" s="13" t="str"/>
    </x:row>
    <x:row r="16126">
      <x:c r="A16126" s="15" t="n">
        <x:v>16125</x:v>
      </x:c>
      <x:c r="B16126" s="13" t="str">
        <x:v>Lycaenidae-14</x:v>
      </x:c>
      <x:c r="C16126" s="13" t="str">
        <x:v>Lycaenidae</x:v>
      </x:c>
      <x:c r="D16126" s="33" t="n">
        <x:f>'AR_values'!I146</x:f>
        <x:v>2.5275412824939623</x:v>
      </x:c>
      <x:c r="E16126" s="33" t="str">
        <x:v>Pieridae_Pareronia_valeria</x:v>
      </x:c>
      <x:c r="F16126" s="33" t="str">
        <x:v>Pieridae</x:v>
      </x:c>
      <x:c r="G16126" s="33" t="n">
        <x:f>'AR_values'!I330</x:f>
        <x:v>2.6505159684229094</x:v>
      </x:c>
      <x:c r="H16126" s="33" t="n">
        <x:f>ABS(D16126-G16126)</x:f>
        <x:v>0.12297468592894711</x:v>
      </x:c>
      <x:c r="I16126" s="14" t="n">
        <x:f>IFERROR(H16126/AVERAGE(D16126,G16126),"")</x:f>
        <x:v>0.047498387897187556</x:v>
      </x:c>
      <x:c r="J16126" s="14" t="n">
        <x:f>'Method'!$B$2</x:f>
        <x:v>0.05</x:v>
      </x:c>
      <x:c r="K16126" s="13" t="str">
        <x:f>IF(I16126&lt;=J16126,"是","否")</x:f>
        <x:v>是</x:v>
      </x:c>
      <x:c r="L16126" s="36" t="n">
        <x:v>0.8420835299669656</x:v>
      </x:c>
      <x:c r="M16126" s="36" t="n">
        <x:f>1-L16126</x:f>
        <x:v>0.15791647003303444</x:v>
      </x:c>
      <x:c r="N16126" s="13" t="str">
        <x:v>是</x:v>
      </x:c>
      <x:c r="O16126" s="15"/>
      <x:c r="P16126" s="13" t="str"/>
    </x:row>
    <x:row r="16127">
      <x:c r="A16127" s="15" t="n">
        <x:v>16126</x:v>
      </x:c>
      <x:c r="B16127" s="13" t="str">
        <x:v>Lycaenidae_Nacaduba_biocellata</x:v>
      </x:c>
      <x:c r="C16127" s="13" t="str">
        <x:v>Lycaenidae</x:v>
      </x:c>
      <x:c r="D16127" s="33" t="n">
        <x:f>'AR_values'!I173</x:f>
        <x:v>2.3808780871784516</x:v>
      </x:c>
      <x:c r="E16127" s="33" t="str">
        <x:v>Satyrinae-26</x:v>
      </x:c>
      <x:c r="F16127" s="33" t="str">
        <x:v>Satyrinae</x:v>
      </x:c>
      <x:c r="G16127" s="33" t="n">
        <x:f>'AR_values'!I376</x:f>
        <x:v>2.4967235067878812</x:v>
      </x:c>
      <x:c r="H16127" s="33" t="n">
        <x:f>ABS(D16127-G16127)</x:f>
        <x:v>0.11584541960942962</x:v>
      </x:c>
      <x:c r="I16127" s="14" t="n">
        <x:f>IFERROR(H16127/AVERAGE(D16127,G16127),"")</x:f>
        <x:v>0.04750097660814781</x:v>
      </x:c>
      <x:c r="J16127" s="14" t="n">
        <x:f>'Method'!$B$2</x:f>
        <x:v>0.05</x:v>
      </x:c>
      <x:c r="K16127" s="13" t="str">
        <x:f>IF(I16127&lt;=J16127,"是","否")</x:f>
        <x:v>是</x:v>
      </x:c>
      <x:c r="L16127" s="36" t="n">
        <x:v>0.8851501794883446</x:v>
      </x:c>
      <x:c r="M16127" s="36" t="n">
        <x:f>1-L16127</x:f>
        <x:v>0.11484982051165538</x:v>
      </x:c>
      <x:c r="N16127" s="13" t="str">
        <x:v>是</x:v>
      </x:c>
      <x:c r="O16127" s="15"/>
      <x:c r="P16127" s="13" t="str"/>
    </x:row>
    <x:row r="16128">
      <x:c r="A16128" s="15" t="n">
        <x:v>16127</x:v>
      </x:c>
      <x:c r="B16128" s="13" t="str">
        <x:v>Hesperiidae_Cephrenes_augiades</x:v>
      </x:c>
      <x:c r="C16128" s="13" t="str">
        <x:v>Hesperiidae</x:v>
      </x:c>
      <x:c r="D16128" s="33" t="n">
        <x:f>'AR_values'!I113</x:f>
        <x:v>3.0176911567888243</x:v>
      </x:c>
      <x:c r="E16128" s="33" t="str">
        <x:v>Papilionidae-7</x:v>
      </x:c>
      <x:c r="F16128" s="33" t="str">
        <x:v>Papilionidae</x:v>
      </x:c>
      <x:c r="G16128" s="33" t="n">
        <x:f>'AR_values'!I258</x:f>
        <x:v>2.8776607219065564</x:v>
      </x:c>
      <x:c r="H16128" s="33" t="n">
        <x:f>ABS(D16128-G16128)</x:f>
        <x:v>0.14003043488226785</x:v>
      </x:c>
      <x:c r="I16128" s="14" t="n">
        <x:f>IFERROR(H16128/AVERAGE(D16128,G16128),"")</x:f>
        <x:v>0.047505369573717815</x:v>
      </x:c>
      <x:c r="J16128" s="14" t="n">
        <x:f>'Method'!$B$2</x:f>
        <x:v>0.05</x:v>
      </x:c>
      <x:c r="K16128" s="13" t="str">
        <x:f>IF(I16128&lt;=J16128,"是","否")</x:f>
        <x:v>是</x:v>
      </x:c>
      <x:c r="L16128" s="36" t="n">
        <x:v>0.7359625837441537</x:v>
      </x:c>
      <x:c r="M16128" s="36" t="n">
        <x:f>1-L16128</x:f>
        <x:v>0.2640374162558463</x:v>
      </x:c>
      <x:c r="N16128" s="13" t="str">
        <x:v>是</x:v>
      </x:c>
      <x:c r="O16128" s="15"/>
      <x:c r="P16128" s="13" t="str"/>
    </x:row>
    <x:row r="16129">
      <x:c r="A16129" s="15" t="n">
        <x:v>16128</x:v>
      </x:c>
      <x:c r="B16129" s="13" t="str">
        <x:v>Danainae-2</x:v>
      </x:c>
      <x:c r="C16129" s="13" t="str">
        <x:v>Danainae</x:v>
      </x:c>
      <x:c r="D16129" s="33" t="n">
        <x:f>'AR_values'!I40</x:f>
        <x:v>2.7817420272828395</x:v>
      </x:c>
      <x:c r="E16129" s="33" t="str">
        <x:v>Papilionidae_Graphium_agamemnon</x:v>
      </x:c>
      <x:c r="F16129" s="33" t="str">
        <x:v>Papilionidae</x:v>
      </x:c>
      <x:c r="G16129" s="33" t="n">
        <x:f>'AR_values'!I262</x:f>
        <x:v>2.9171092824470413</x:v>
      </x:c>
      <x:c r="H16129" s="33" t="n">
        <x:f>ABS(D16129-G16129)</x:f>
        <x:v>0.13536725516420178</x:v>
      </x:c>
      <x:c r="I16129" s="14" t="n">
        <x:f>IFERROR(H16129/AVERAGE(D16129,G16129),"")</x:f>
        <x:v>0.04750685631438875</x:v>
      </x:c>
      <x:c r="J16129" s="14" t="n">
        <x:f>'Method'!$B$2</x:f>
        <x:v>0.05</x:v>
      </x:c>
      <x:c r="K16129" s="13" t="str">
        <x:f>IF(I16129&lt;=J16129,"是","否")</x:f>
        <x:v>是</x:v>
      </x:c>
      <x:c r="L16129" s="36" t="n">
        <x:v>0.7299548260620746</x:v>
      </x:c>
      <x:c r="M16129" s="36" t="n">
        <x:f>1-L16129</x:f>
        <x:v>0.2700451739379254</x:v>
      </x:c>
      <x:c r="N16129" s="13" t="str">
        <x:v>是</x:v>
      </x:c>
      <x:c r="O16129" s="15"/>
      <x:c r="P16129" s="13" t="str"/>
    </x:row>
    <x:row r="16130">
      <x:c r="A16130" s="15" t="n">
        <x:v>16129</x:v>
      </x:c>
      <x:c r="B16130" s="13" t="str">
        <x:v>Charaxinae-2</x:v>
      </x:c>
      <x:c r="C16130" s="13" t="str">
        <x:v>Charaxinae</x:v>
      </x:c>
      <x:c r="D16130" s="33" t="n">
        <x:f>'AR_values'!I23</x:f>
        <x:v>2.5149952754018976</x:v>
      </x:c>
      <x:c r="E16130" s="33" t="str">
        <x:v>Lycaenidae_Zizina_labradus</x:v>
      </x:c>
      <x:c r="F16130" s="33" t="str">
        <x:v>Lycaenidae</x:v>
      </x:c>
      <x:c r="G16130" s="33" t="n">
        <x:f>'AR_values'!I188</x:f>
        <x:v>2.3982706581875353</x:v>
      </x:c>
      <x:c r="H16130" s="33" t="n">
        <x:f>ABS(D16130-G16130)</x:f>
        <x:v>0.11672461721436234</x:v>
      </x:c>
      <x:c r="I16130" s="14" t="n">
        <x:f>IFERROR(H16130/AVERAGE(D16130,G16130),"")</x:f>
        <x:v>0.0475140644907401</x:v>
      </x:c>
      <x:c r="J16130" s="14" t="n">
        <x:f>'Method'!$B$2</x:f>
        <x:v>0.05</x:v>
      </x:c>
      <x:c r="K16130" s="13" t="str">
        <x:f>IF(I16130&lt;=J16130,"是","否")</x:f>
        <x:v>是</x:v>
      </x:c>
      <x:c r="L16130" s="36" t="n">
        <x:v>0.8481694789666903</x:v>
      </x:c>
      <x:c r="M16130" s="36" t="n">
        <x:f>1-L16130</x:f>
        <x:v>0.15183052103330974</x:v>
      </x:c>
      <x:c r="N16130" s="13" t="str">
        <x:v>是</x:v>
      </x:c>
      <x:c r="O16130" s="15"/>
      <x:c r="P16130" s="13" t="str"/>
    </x:row>
    <x:row r="16131">
      <x:c r="A16131" s="15" t="n">
        <x:v>16130</x:v>
      </x:c>
      <x:c r="B16131" s="13" t="str">
        <x:v>Pieridae_Eurema_smilax</x:v>
      </x:c>
      <x:c r="C16131" s="13" t="str">
        <x:v>Pieridae</x:v>
      </x:c>
      <x:c r="D16131" s="33" t="n">
        <x:f>'AR_values'!I328</x:f>
        <x:v>2.396825991590796</x:v>
      </x:c>
      <x:c r="E16131" s="33" t="str">
        <x:v>Satyrinae-7</x:v>
      </x:c>
      <x:c r="F16131" s="33" t="str">
        <x:v>Satyrinae</x:v>
      </x:c>
      <x:c r="G16131" s="33" t="n">
        <x:f>'AR_values'!I382</x:f>
        <x:v>2.5134817259008053</x:v>
      </x:c>
      <x:c r="H16131" s="33" t="n">
        <x:f>ABS(D16131-G16131)</x:f>
        <x:v>0.11665573431000942</x:v>
      </x:c>
      <x:c r="I16131" s="14" t="n">
        <x:f>IFERROR(H16131/AVERAGE(D16131,G16131),"")</x:f>
        <x:v>0.04751463289946408</x:v>
      </x:c>
      <x:c r="J16131" s="14" t="n">
        <x:f>'Method'!$B$2</x:f>
        <x:v>0.05</x:v>
      </x:c>
      <x:c r="K16131" s="13" t="str">
        <x:f>IF(I16131&lt;=J16131,"是","否")</x:f>
        <x:v>是</x:v>
      </x:c>
      <x:c r="L16131" s="36" t="n">
        <x:v>0.840365682137834</x:v>
      </x:c>
      <x:c r="M16131" s="36" t="n">
        <x:f>1-L16131</x:f>
        <x:v>0.15963431786216598</x:v>
      </x:c>
      <x:c r="N16131" s="13" t="str">
        <x:v>是</x:v>
      </x:c>
      <x:c r="O16131" s="15"/>
      <x:c r="P16131" s="13" t="str"/>
    </x:row>
    <x:row r="16132">
      <x:c r="A16132" s="15" t="n">
        <x:v>16131</x:v>
      </x:c>
      <x:c r="B16132" s="13" t="str">
        <x:v>Biblidinae-8</x:v>
      </x:c>
      <x:c r="C16132" s="13" t="str">
        <x:v>Biblidinae</x:v>
      </x:c>
      <x:c r="D16132" s="33" t="n">
        <x:f>'AR_values'!I14</x:f>
        <x:v>2.7056501761728056</x:v>
      </x:c>
      <x:c r="E16132" s="33" t="str">
        <x:v>Papilionidae-37</x:v>
      </x:c>
      <x:c r="F16132" s="33" t="str">
        <x:v>Papilionidae</x:v>
      </x:c>
      <x:c r="G16132" s="33" t="n">
        <x:f>'AR_values'!I248</x:f>
        <x:v>2.8373410770929315</x:v>
      </x:c>
      <x:c r="H16132" s="33" t="n">
        <x:f>ABS(D16132-G16132)</x:f>
        <x:v>0.13169090092012592</x:v>
      </x:c>
      <x:c r="I16132" s="14" t="n">
        <x:f>IFERROR(H16132/AVERAGE(D16132,G16132),"")</x:f>
        <x:v>0.04751618572103582</x:v>
      </x:c>
      <x:c r="J16132" s="14" t="n">
        <x:f>'Method'!$B$2</x:f>
        <x:v>0.05</x:v>
      </x:c>
      <x:c r="K16132" s="13" t="str">
        <x:f>IF(I16132&lt;=J16132,"是","否")</x:f>
        <x:v>是</x:v>
      </x:c>
      <x:c r="L16132" s="36" t="n">
        <x:v>0.7365325077399381</x:v>
      </x:c>
      <x:c r="M16132" s="36" t="n">
        <x:f>1-L16132</x:f>
        <x:v>0.26346749226006194</x:v>
      </x:c>
      <x:c r="N16132" s="13" t="str">
        <x:v>是</x:v>
      </x:c>
      <x:c r="O16132" s="15"/>
      <x:c r="P16132" s="13" t="str"/>
    </x:row>
    <x:row r="16133">
      <x:c r="A16133" s="15" t="n">
        <x:v>16132</x:v>
      </x:c>
      <x:c r="B16133" s="13" t="str">
        <x:v>Lycaenidae_Candalides_cyprotus</x:v>
      </x:c>
      <x:c r="C16133" s="13" t="str">
        <x:v>Lycaenidae</x:v>
      </x:c>
      <x:c r="D16133" s="33" t="n">
        <x:f>'AR_values'!I165</x:f>
        <x:v>2.515543548597947</x:v>
      </x:c>
      <x:c r="E16133" s="33" t="str">
        <x:v>Lycaenidae_Ogyris_halmaturia</x:v>
      </x:c>
      <x:c r="F16133" s="33" t="str">
        <x:v>Lycaenidae</x:v>
      </x:c>
      <x:c r="G16133" s="33" t="n">
        <x:f>'AR_values'!I179</x:f>
        <x:v>2.3987880990215236</x:v>
      </x:c>
      <x:c r="H16133" s="33" t="n">
        <x:f>ABS(D16133-G16133)</x:f>
        <x:v>0.11675544957642359</x:v>
      </x:c>
      <x:c r="I16133" s="14" t="n">
        <x:f>IFERROR(H16133/AVERAGE(D16133,G16133),"")</x:f>
        <x:v>0.047516308604438846</x:v>
      </x:c>
      <x:c r="J16133" s="14" t="n">
        <x:f>'Method'!$B$2</x:f>
        <x:v>0.05</x:v>
      </x:c>
      <x:c r="K16133" s="13" t="str">
        <x:f>IF(I16133&lt;=J16133,"是","否")</x:f>
        <x:v>是</x:v>
      </x:c>
      <x:c r="L16133" s="36" t="n">
        <x:v>0.9233131341436361</x:v>
      </x:c>
      <x:c r="M16133" s="36" t="n">
        <x:f>1-L16133</x:f>
        <x:v>0.07668686585636386</x:v>
      </x:c>
      <x:c r="N16133" s="13" t="str">
        <x:v>否</x:v>
      </x:c>
      <x:c r="O16133" s="15"/>
      <x:c r="P16133" s="13" t="str"/>
    </x:row>
    <x:row r="16134">
      <x:c r="A16134" s="15" t="n">
        <x:v>16133</x:v>
      </x:c>
      <x:c r="B16134" s="13" t="str">
        <x:v>Hesperiidae-16</x:v>
      </x:c>
      <x:c r="C16134" s="13" t="str">
        <x:v>Hesperiidae</x:v>
      </x:c>
      <x:c r="D16134" s="33" t="n">
        <x:f>'AR_values'!I82</x:f>
        <x:v>2.8480556399666805</x:v>
      </x:c>
      <x:c r="E16134" s="33" t="str">
        <x:v>Hesperiidae-19</x:v>
      </x:c>
      <x:c r="F16134" s="33" t="str">
        <x:v>Hesperiidae</x:v>
      </x:c>
      <x:c r="G16134" s="33" t="n">
        <x:f>'AR_values'!I85</x:f>
        <x:v>2.7158477525786973</x:v>
      </x:c>
      <x:c r="H16134" s="33" t="n">
        <x:f>ABS(D16134-G16134)</x:f>
        <x:v>0.13220788738798328</x:v>
      </x:c>
      <x:c r="I16134" s="14" t="n">
        <x:f>IFERROR(H16134/AVERAGE(D16134,G16134),"")</x:f>
        <x:v>0.047523430246872334</x:v>
      </x:c>
      <x:c r="J16134" s="14" t="n">
        <x:f>'Method'!$B$2</x:f>
        <x:v>0.05</x:v>
      </x:c>
      <x:c r="K16134" s="13" t="str">
        <x:f>IF(I16134&lt;=J16134,"是","否")</x:f>
        <x:v>是</x:v>
      </x:c>
      <x:c r="L16134" s="36" t="n">
        <x:v>0.8062207199930411</x:v>
      </x:c>
      <x:c r="M16134" s="36" t="n">
        <x:f>1-L16134</x:f>
        <x:v>0.19377928000695888</x:v>
      </x:c>
      <x:c r="N16134" s="13" t="str">
        <x:v>否</x:v>
      </x:c>
      <x:c r="O16134" s="15"/>
      <x:c r="P16134" s="13" t="str"/>
    </x:row>
    <x:row r="16135">
      <x:c r="A16135" s="15" t="n">
        <x:v>16134</x:v>
      </x:c>
      <x:c r="B16135" s="13" t="str">
        <x:v>Hesperiidae_Trapezites_eliena</x:v>
      </x:c>
      <x:c r="C16135" s="13" t="str">
        <x:v>Hesperiidae</x:v>
      </x:c>
      <x:c r="D16135" s="33" t="n">
        <x:f>'AR_values'!I125</x:f>
        <x:v>2.35532724735423</x:v>
      </x:c>
      <x:c r="E16135" s="33" t="str">
        <x:v>Lycaenidae_Jalmenus_icilus</x:v>
      </x:c>
      <x:c r="F16135" s="33" t="str">
        <x:v>Lycaenidae</x:v>
      </x:c>
      <x:c r="G16135" s="33" t="n">
        <x:f>'AR_values'!I169</x:f>
        <x:v>2.4699878264847173</x:v>
      </x:c>
      <x:c r="H16135" s="33" t="n">
        <x:f>ABS(D16135-G16135)</x:f>
        <x:v>0.11466057913048733</x:v>
      </x:c>
      <x:c r="I16135" s="14" t="n">
        <x:f>IFERROR(H16135/AVERAGE(D16135,G16135),"")</x:f>
        <x:v>0.04752459782455827</x:v>
      </x:c>
      <x:c r="J16135" s="14" t="n">
        <x:f>'Method'!$B$2</x:f>
        <x:v>0.05</x:v>
      </x:c>
      <x:c r="K16135" s="13" t="str">
        <x:f>IF(I16135&lt;=J16135,"是","否")</x:f>
        <x:v>是</x:v>
      </x:c>
      <x:c r="L16135" s="36" t="n">
        <x:v>0.9076525853636342</x:v>
      </x:c>
      <x:c r="M16135" s="36" t="n">
        <x:f>1-L16135</x:f>
        <x:v>0.09234741463636575</x:v>
      </x:c>
      <x:c r="N16135" s="13" t="str">
        <x:v>是</x:v>
      </x:c>
      <x:c r="O16135" s="15"/>
      <x:c r="P16135" s="13" t="str"/>
    </x:row>
    <x:row r="16136">
      <x:c r="A16136" s="15" t="n">
        <x:v>16135</x:v>
      </x:c>
      <x:c r="B16136" s="13" t="str">
        <x:v>Heliconiinae-3</x:v>
      </x:c>
      <x:c r="C16136" s="13" t="str">
        <x:v>Heliconiinae</x:v>
      </x:c>
      <x:c r="D16136" s="33" t="n">
        <x:f>'AR_values'!I68</x:f>
        <x:v>2.5394332166507505</x:v>
      </x:c>
      <x:c r="E16136" s="33" t="str">
        <x:v>Hesperiidae_Hesperilla_chrysotricha</x:v>
      </x:c>
      <x:c r="F16136" s="33" t="str">
        <x:v>Hesperiidae</x:v>
      </x:c>
      <x:c r="G16136" s="33" t="n">
        <x:f>'AR_values'!I117</x:f>
        <x:v>2.6630704750756298</x:v>
      </x:c>
      <x:c r="H16136" s="33" t="n">
        <x:f>ABS(D16136-G16136)</x:f>
        <x:v>0.12363725842487927</x:v>
      </x:c>
      <x:c r="I16136" s="14" t="n">
        <x:f>IFERROR(H16136/AVERAGE(D16136,G16136),"")</x:f>
        <x:v>0.04752990704129685</x:v>
      </x:c>
      <x:c r="J16136" s="14" t="n">
        <x:f>'Method'!$B$2</x:f>
        <x:v>0.05</x:v>
      </x:c>
      <x:c r="K16136" s="13" t="str">
        <x:f>IF(I16136&lt;=J16136,"是","否")</x:f>
        <x:v>是</x:v>
      </x:c>
      <x:c r="L16136" s="36" t="n">
        <x:v>0.7606094565377345</x:v>
      </x:c>
      <x:c r="M16136" s="36" t="n">
        <x:f>1-L16136</x:f>
        <x:v>0.23939054346226551</x:v>
      </x:c>
      <x:c r="N16136" s="13" t="str">
        <x:v>是</x:v>
      </x:c>
      <x:c r="O16136" s="15"/>
      <x:c r="P16136" s="13" t="str"/>
    </x:row>
    <x:row r="16137">
      <x:c r="A16137" s="15" t="n">
        <x:v>16136</x:v>
      </x:c>
      <x:c r="B16137" s="13" t="str">
        <x:v>Limenitidinae-9</x:v>
      </x:c>
      <x:c r="C16137" s="13" t="str">
        <x:v>Limenitidinae</x:v>
      </x:c>
      <x:c r="D16137" s="33" t="n">
        <x:f>'AR_values'!I141</x:f>
        <x:v>2.69370960508862</x:v>
      </x:c>
      <x:c r="E16137" s="33" t="str">
        <x:v>Papilionidae-10</x:v>
      </x:c>
      <x:c r="F16137" s="33" t="str">
        <x:v>Papilionidae</x:v>
      </x:c>
      <x:c r="G16137" s="33" t="n">
        <x:f>'AR_values'!I220</x:f>
        <x:v>2.568647104070697</x:v>
      </x:c>
      <x:c r="H16137" s="33" t="n">
        <x:f>ABS(D16137-G16137)</x:f>
        <x:v>0.12506250101792293</x:v>
      </x:c>
      <x:c r="I16137" s="14" t="n">
        <x:f>IFERROR(H16137/AVERAGE(D16137,G16137),"")</x:f>
        <x:v>0.047530985803469865</x:v>
      </x:c>
      <x:c r="J16137" s="14" t="n">
        <x:f>'Method'!$B$2</x:f>
        <x:v>0.05</x:v>
      </x:c>
      <x:c r="K16137" s="13" t="str">
        <x:f>IF(I16137&lt;=J16137,"是","否")</x:f>
        <x:v>是</x:v>
      </x:c>
      <x:c r="L16137" s="36" t="n">
        <x:v>0.8490472923362101</x:v>
      </x:c>
      <x:c r="M16137" s="36" t="n">
        <x:f>1-L16137</x:f>
        <x:v>0.15095270766378988</x:v>
      </x:c>
      <x:c r="N16137" s="13" t="str">
        <x:v>是</x:v>
      </x:c>
      <x:c r="O16137" s="15"/>
      <x:c r="P16137" s="13" t="str"/>
    </x:row>
    <x:row r="16138">
      <x:c r="A16138" s="15" t="n">
        <x:v>16137</x:v>
      </x:c>
      <x:c r="B16138" s="13" t="str">
        <x:v>Heliconiinae-17</x:v>
      </x:c>
      <x:c r="C16138" s="13" t="str">
        <x:v>Heliconiinae</x:v>
      </x:c>
      <x:c r="D16138" s="33" t="n">
        <x:f>'AR_values'!I60</x:f>
        <x:v>3.1623650441043356</x:v>
      </x:c>
      <x:c r="E16138" s="33" t="str">
        <x:v>Pieridae-16</x:v>
      </x:c>
      <x:c r="F16138" s="33" t="str">
        <x:v>Pieridae</x:v>
      </x:c>
      <x:c r="G16138" s="33" t="n">
        <x:f>'AR_values'!I280</x:f>
        <x:v>3.0155433438763337</x:v>
      </x:c>
      <x:c r="H16138" s="33" t="n">
        <x:f>ABS(D16138-G16138)</x:f>
        <x:v>0.1468217002280019</x:v>
      </x:c>
      <x:c r="I16138" s="14" t="n">
        <x:f>IFERROR(H16138/AVERAGE(D16138,G16138),"")</x:f>
        <x:v>0.04753120020803432</x:v>
      </x:c>
      <x:c r="J16138" s="14" t="n">
        <x:f>'Method'!$B$2</x:f>
        <x:v>0.05</x:v>
      </x:c>
      <x:c r="K16138" s="13" t="str">
        <x:f>IF(I16138&lt;=J16138,"是","否")</x:f>
        <x:v>是</x:v>
      </x:c>
      <x:c r="L16138" s="36" t="n">
        <x:v>0.8700948192151711</x:v>
      </x:c>
      <x:c r="M16138" s="36" t="n">
        <x:f>1-L16138</x:f>
        <x:v>0.12990518078482893</x:v>
      </x:c>
      <x:c r="N16138" s="13" t="str">
        <x:v>是</x:v>
      </x:c>
      <x:c r="O16138" s="15"/>
      <x:c r="P16138" s="13" t="str"/>
    </x:row>
    <x:row r="16139">
      <x:c r="A16139" s="15" t="n">
        <x:v>16138</x:v>
      </x:c>
      <x:c r="B16139" s="13" t="str">
        <x:v>Danainae-22</x:v>
      </x:c>
      <x:c r="C16139" s="13" t="str">
        <x:v>Danainae</x:v>
      </x:c>
      <x:c r="D16139" s="33" t="n">
        <x:f>'AR_values'!I43</x:f>
        <x:v>3.059912863434068</x:v>
      </x:c>
      <x:c r="E16139" s="33" t="str">
        <x:v>Papilionidae_Trogonoptera_trojana</x:v>
      </x:c>
      <x:c r="F16139" s="33" t="str">
        <x:v>Papilionidae</x:v>
      </x:c>
      <x:c r="G16139" s="33" t="n">
        <x:f>'AR_values'!I266</x:f>
        <x:v>3.2089030082191807</x:v>
      </x:c>
      <x:c r="H16139" s="33" t="n">
        <x:f>ABS(D16139-G16139)</x:f>
        <x:v>0.14899014478511274</x:v>
      </x:c>
      <x:c r="I16139" s="14" t="n">
        <x:f>IFERROR(H16139/AVERAGE(D16139,G16139),"")</x:f>
        <x:v>0.04753374411867043</x:v>
      </x:c>
      <x:c r="J16139" s="14" t="n">
        <x:f>'Method'!$B$2</x:f>
        <x:v>0.05</x:v>
      </x:c>
      <x:c r="K16139" s="13" t="str">
        <x:f>IF(I16139&lt;=J16139,"是","否")</x:f>
        <x:v>是</x:v>
      </x:c>
      <x:c r="L16139" s="36" t="n">
        <x:v>0.7324057053148524</x:v>
      </x:c>
      <x:c r="M16139" s="36" t="n">
        <x:f>1-L16139</x:f>
        <x:v>0.2675942946851476</x:v>
      </x:c>
      <x:c r="N16139" s="13" t="str">
        <x:v>是</x:v>
      </x:c>
      <x:c r="O16139" s="15"/>
      <x:c r="P16139" s="13" t="str"/>
    </x:row>
    <x:row r="16140">
      <x:c r="A16140" s="15" t="n">
        <x:v>16139</x:v>
      </x:c>
      <x:c r="B16140" s="13" t="str">
        <x:v>Hesperiidae-1</x:v>
      </x:c>
      <x:c r="C16140" s="13" t="str">
        <x:v>Hesperiidae</x:v>
      </x:c>
      <x:c r="D16140" s="33" t="n">
        <x:f>'AR_values'!I75</x:f>
        <x:v>2.626775993873075</x:v>
      </x:c>
      <x:c r="E16140" s="33" t="str">
        <x:v>Nymphalinae-25</x:v>
      </x:c>
      <x:c r="F16140" s="33" t="str">
        <x:v>Nymphalinae</x:v>
      </x:c>
      <x:c r="G16140" s="33" t="n">
        <x:f>'AR_values'!I206</x:f>
        <x:v>2.754690181841045</x:v>
      </x:c>
      <x:c r="H16140" s="33" t="n">
        <x:f>ABS(D16140-G16140)</x:f>
        <x:v>0.12791418796797016</x:v>
      </x:c>
      <x:c r="I16140" s="14" t="n">
        <x:f>IFERROR(H16140/AVERAGE(D16140,G16140),"")</x:f>
        <x:v>0.04753878730864492</x:v>
      </x:c>
      <x:c r="J16140" s="14" t="n">
        <x:f>'Method'!$B$2</x:f>
        <x:v>0.05</x:v>
      </x:c>
      <x:c r="K16140" s="13" t="str">
        <x:f>IF(I16140&lt;=J16140,"是","否")</x:f>
        <x:v>是</x:v>
      </x:c>
      <x:c r="L16140" s="36" t="n">
        <x:v>0.7696421419652744</x:v>
      </x:c>
      <x:c r="M16140" s="36" t="n">
        <x:f>1-L16140</x:f>
        <x:v>0.23035785803472564</x:v>
      </x:c>
      <x:c r="N16140" s="13" t="str">
        <x:v>是</x:v>
      </x:c>
      <x:c r="O16140" s="15"/>
      <x:c r="P16140" s="13" t="str"/>
    </x:row>
    <x:row r="16141">
      <x:c r="A16141" s="15" t="n">
        <x:v>16140</x:v>
      </x:c>
      <x:c r="B16141" s="13" t="str">
        <x:v>Lycaenidae_Nacaduba_biocellata</x:v>
      </x:c>
      <x:c r="C16141" s="13" t="str">
        <x:v>Lycaenidae</x:v>
      </x:c>
      <x:c r="D16141" s="33" t="n">
        <x:f>'AR_values'!I173</x:f>
        <x:v>2.3808780871784516</x:v>
      </x:c>
      <x:c r="E16141" s="33" t="str">
        <x:v>Nymphalinae-11</x:v>
      </x:c>
      <x:c r="F16141" s="33" t="str">
        <x:v>Nymphalinae</x:v>
      </x:c>
      <x:c r="G16141" s="33" t="n">
        <x:f>'AR_values'!I191</x:f>
        <x:v>2.2703122194212044</x:v>
      </x:c>
      <x:c r="H16141" s="33" t="n">
        <x:f>ABS(D16141-G16141)</x:f>
        <x:v>0.1105658677572472</x:v>
      </x:c>
      <x:c r="I16141" s="14" t="n">
        <x:f>IFERROR(H16141/AVERAGE(D16141,G16141),"")</x:f>
        <x:v>0.04754304187483507</x:v>
      </x:c>
      <x:c r="J16141" s="14" t="n">
        <x:f>'Method'!$B$2</x:f>
        <x:v>0.05</x:v>
      </x:c>
      <x:c r="K16141" s="13" t="str">
        <x:f>IF(I16141&lt;=J16141,"是","否")</x:f>
        <x:v>是</x:v>
      </x:c>
      <x:c r="L16141" s="36" t="n">
        <x:v>0.8027401235335572</x:v>
      </x:c>
      <x:c r="M16141" s="36" t="n">
        <x:f>1-L16141</x:f>
        <x:v>0.19725987646644283</x:v>
      </x:c>
      <x:c r="N16141" s="13" t="str">
        <x:v>是</x:v>
      </x:c>
      <x:c r="O16141" s="15"/>
      <x:c r="P16141" s="13" t="str"/>
    </x:row>
    <x:row r="16142">
      <x:c r="A16142" s="15" t="n">
        <x:v>16141</x:v>
      </x:c>
      <x:c r="B16142" s="13" t="str">
        <x:v>Lycaenidae_Ogyris_oroetus</x:v>
      </x:c>
      <x:c r="C16142" s="13" t="str">
        <x:v>Lycaenidae</x:v>
      </x:c>
      <x:c r="D16142" s="33" t="n">
        <x:f>'AR_values'!I181</x:f>
        <x:v>2.3885084100755156</x:v>
      </x:c>
      <x:c r="E16142" s="33" t="str">
        <x:v>Riodinidae-21</x:v>
      </x:c>
      <x:c r="F16142" s="33" t="str">
        <x:v>Riodinidae</x:v>
      </x:c>
      <x:c r="G16142" s="33" t="n">
        <x:f>'AR_values'!I345</x:f>
        <x:v>2.2775865960635353</x:v>
      </x:c>
      <x:c r="H16142" s="33" t="n">
        <x:f>ABS(D16142-G16142)</x:f>
        <x:v>0.11092181401198031</x:v>
      </x:c>
      <x:c r="I16142" s="14" t="n">
        <x:f>IFERROR(H16142/AVERAGE(D16142,G16142),"")</x:f>
        <x:v>0.047543744336985674</x:v>
      </x:c>
      <x:c r="J16142" s="14" t="n">
        <x:f>'Method'!$B$2</x:f>
        <x:v>0.05</x:v>
      </x:c>
      <x:c r="K16142" s="13" t="str">
        <x:f>IF(I16142&lt;=J16142,"是","否")</x:f>
        <x:v>是</x:v>
      </x:c>
      <x:c r="L16142" s="36" t="n">
        <x:v>0.9080958463639167</x:v>
      </x:c>
      <x:c r="M16142" s="36" t="n">
        <x:f>1-L16142</x:f>
        <x:v>0.09190415363608329</x:v>
      </x:c>
      <x:c r="N16142" s="13" t="str">
        <x:v>是</x:v>
      </x:c>
      <x:c r="O16142" s="15"/>
      <x:c r="P16142" s="13" t="str"/>
    </x:row>
    <x:row r="16143">
      <x:c r="A16143" s="15" t="n">
        <x:v>16142</x:v>
      </x:c>
      <x:c r="B16143" s="13" t="str">
        <x:v>Hesperiidae-13</x:v>
      </x:c>
      <x:c r="C16143" s="13" t="str">
        <x:v>Hesperiidae</x:v>
      </x:c>
      <x:c r="D16143" s="33" t="n">
        <x:f>'AR_values'!I79</x:f>
        <x:v>2.991794981073474</x:v>
      </x:c>
      <x:c r="E16143" s="33" t="str">
        <x:v>Hesperiidae_Trapezites_symmomus</x:v>
      </x:c>
      <x:c r="F16143" s="33" t="str">
        <x:v>Hesperiidae</x:v>
      </x:c>
      <x:c r="G16143" s="33" t="n">
        <x:f>'AR_values'!I129</x:f>
        <x:v>2.8528532917136653</x:v>
      </x:c>
      <x:c r="H16143" s="33" t="n">
        <x:f>ABS(D16143-G16143)</x:f>
        <x:v>0.13894168935980877</x:v>
      </x:c>
      <x:c r="I16143" s="14" t="n">
        <x:f>IFERROR(H16143/AVERAGE(D16143,G16143),"")</x:f>
        <x:v>0.04754492755594054</x:v>
      </x:c>
      <x:c r="J16143" s="14" t="n">
        <x:f>'Method'!$B$2</x:f>
        <x:v>0.05</x:v>
      </x:c>
      <x:c r="K16143" s="13" t="str">
        <x:f>IF(I16143&lt;=J16143,"是","否")</x:f>
        <x:v>是</x:v>
      </x:c>
      <x:c r="L16143" s="36" t="n">
        <x:v>0.8154779850306073</x:v>
      </x:c>
      <x:c r="M16143" s="36" t="n">
        <x:f>1-L16143</x:f>
        <x:v>0.1845220149693927</x:v>
      </x:c>
      <x:c r="N16143" s="13" t="str">
        <x:v>否</x:v>
      </x:c>
      <x:c r="O16143" s="15"/>
      <x:c r="P16143" s="13" t="str"/>
    </x:row>
    <x:row r="16144">
      <x:c r="A16144" s="15" t="n">
        <x:v>16143</x:v>
      </x:c>
      <x:c r="B16144" s="13" t="str">
        <x:v>Parnassiinae-2</x:v>
      </x:c>
      <x:c r="C16144" s="13" t="str">
        <x:v>Parnassiinae</x:v>
      </x:c>
      <x:c r="D16144" s="33" t="n">
        <x:f>'AR_values'!I269</x:f>
        <x:v>2.6514822493832084</x:v>
      </x:c>
      <x:c r="E16144" s="33" t="str">
        <x:v>Riodinidae-22</x:v>
      </x:c>
      <x:c r="F16144" s="33" t="str">
        <x:v>Riodinidae</x:v>
      </x:c>
      <x:c r="G16144" s="33" t="n">
        <x:f>'AR_values'!I346</x:f>
        <x:v>2.528339086305197</x:v>
      </x:c>
      <x:c r="H16144" s="33" t="n">
        <x:f>ABS(D16144-G16144)</x:f>
        <x:v>0.12314316307801132</x:v>
      </x:c>
      <x:c r="I16144" s="14" t="n">
        <x:f>IFERROR(H16144/AVERAGE(D16144,G16144),"")</x:f>
        <x:v>0.04754726277123433</x:v>
      </x:c>
      <x:c r="J16144" s="14" t="n">
        <x:f>'Method'!$B$2</x:f>
        <x:v>0.05</x:v>
      </x:c>
      <x:c r="K16144" s="13" t="str">
        <x:f>IF(I16144&lt;=J16144,"是","否")</x:f>
        <x:v>是</x:v>
      </x:c>
      <x:c r="L16144" s="36" t="n">
        <x:v>0.7749047266935897</x:v>
      </x:c>
      <x:c r="M16144" s="36" t="n">
        <x:f>1-L16144</x:f>
        <x:v>0.22509527330641033</x:v>
      </x:c>
      <x:c r="N16144" s="13" t="str">
        <x:v>是</x:v>
      </x:c>
      <x:c r="O16144" s="15"/>
      <x:c r="P16144" s="13" t="str"/>
    </x:row>
    <x:row r="16145">
      <x:c r="A16145" s="15" t="n">
        <x:v>16144</x:v>
      </x:c>
      <x:c r="B16145" s="13" t="str">
        <x:v>Danainae-16</x:v>
      </x:c>
      <x:c r="C16145" s="13" t="str">
        <x:v>Danainae</x:v>
      </x:c>
      <x:c r="D16145" s="33" t="n">
        <x:f>'AR_values'!I37</x:f>
        <x:v>3.137513221004576</x:v>
      </x:c>
      <x:c r="E16145" s="33" t="str">
        <x:v>Hesperiidae-13</x:v>
      </x:c>
      <x:c r="F16145" s="33" t="str">
        <x:v>Hesperiidae</x:v>
      </x:c>
      <x:c r="G16145" s="33" t="n">
        <x:f>'AR_values'!I79</x:f>
        <x:v>2.991794981073474</x:v>
      </x:c>
      <x:c r="H16145" s="33" t="n">
        <x:f>ABS(D16145-G16145)</x:f>
        <x:v>0.1457182399311021</x:v>
      </x:c>
      <x:c r="I16145" s="14" t="n">
        <x:f>IFERROR(H16145/AVERAGE(D16145,G16145),"")</x:f>
        <x:v>0.04754802177567071</x:v>
      </x:c>
      <x:c r="J16145" s="14" t="n">
        <x:f>'Method'!$B$2</x:f>
        <x:v>0.05</x:v>
      </x:c>
      <x:c r="K16145" s="13" t="str">
        <x:f>IF(I16145&lt;=J16145,"是","否")</x:f>
        <x:v>是</x:v>
      </x:c>
      <x:c r="L16145" s="36" t="n">
        <x:v>0.7148834972904835</x:v>
      </x:c>
      <x:c r="M16145" s="36" t="n">
        <x:f>1-L16145</x:f>
        <x:v>0.2851165027095165</x:v>
      </x:c>
      <x:c r="N16145" s="13" t="str">
        <x:v>是</x:v>
      </x:c>
      <x:c r="O16145" s="15"/>
      <x:c r="P16145" s="13" t="str"/>
    </x:row>
    <x:row r="16146">
      <x:c r="A16146" s="15" t="n">
        <x:v>16145</x:v>
      </x:c>
      <x:c r="B16146" s="13" t="str">
        <x:v>Lycaenidae_Ogyris_amaryllis</x:v>
      </x:c>
      <x:c r="C16146" s="13" t="str">
        <x:v>Lycaenidae</x:v>
      </x:c>
      <x:c r="D16146" s="33" t="n">
        <x:f>'AR_values'!I176</x:f>
        <x:v>2.5353520766284507</x:v>
      </x:c>
      <x:c r="E16146" s="33" t="str">
        <x:v>Nymphalinae-29</x:v>
      </x:c>
      <x:c r="F16146" s="33" t="str">
        <x:v>Nymphalinae</x:v>
      </x:c>
      <x:c r="G16146" s="33" t="n">
        <x:f>'AR_values'!I210</x:f>
        <x:v>2.4175997911895375</x:v>
      </x:c>
      <x:c r="H16146" s="33" t="n">
        <x:f>ABS(D16146-G16146)</x:f>
        <x:v>0.11775228543891325</x:v>
      </x:c>
      <x:c r="I16146" s="14" t="n">
        <x:f>IFERROR(H16146/AVERAGE(D16146,G16146),"")</x:f>
        <x:v>0.04754832616242998</x:v>
      </x:c>
      <x:c r="J16146" s="14" t="n">
        <x:f>'Method'!$B$2</x:f>
        <x:v>0.05</x:v>
      </x:c>
      <x:c r="K16146" s="13" t="str">
        <x:f>IF(I16146&lt;=J16146,"是","否")</x:f>
        <x:v>是</x:v>
      </x:c>
      <x:c r="L16146" s="36" t="n">
        <x:v>0.8728628800917958</x:v>
      </x:c>
      <x:c r="M16146" s="36" t="n">
        <x:f>1-L16146</x:f>
        <x:v>0.1271371199082042</x:v>
      </x:c>
      <x:c r="N16146" s="13" t="str">
        <x:v>是</x:v>
      </x:c>
      <x:c r="O16146" s="15"/>
      <x:c r="P16146" s="13" t="str"/>
    </x:row>
    <x:row r="16147">
      <x:c r="A16147" s="15" t="n">
        <x:v>16146</x:v>
      </x:c>
      <x:c r="B16147" s="13" t="str">
        <x:v>Limenitidinae-2</x:v>
      </x:c>
      <x:c r="C16147" s="13" t="str">
        <x:v>Limenitidinae</x:v>
      </x:c>
      <x:c r="D16147" s="33" t="n">
        <x:f>'AR_values'!I134</x:f>
        <x:v>2.628721263472674</x:v>
      </x:c>
      <x:c r="E16147" s="33" t="str">
        <x:v>Pieridae-9</x:v>
      </x:c>
      <x:c r="F16147" s="33" t="str">
        <x:v>Pieridae</x:v>
      </x:c>
      <x:c r="G16147" s="33" t="n">
        <x:f>'AR_values'!I299</x:f>
        <x:v>2.7567727221374767</x:v>
      </x:c>
      <x:c r="H16147" s="33" t="n">
        <x:f>ABS(D16147-G16147)</x:f>
        <x:v>0.12805145866480272</x:v>
      </x:c>
      <x:c r="I16147" s="14" t="n">
        <x:f>IFERROR(H16147/AVERAGE(D16147,G16147),"")</x:f>
        <x:v>0.047554210999752926</x:v>
      </x:c>
      <x:c r="J16147" s="14" t="n">
        <x:f>'Method'!$B$2</x:f>
        <x:v>0.05</x:v>
      </x:c>
      <x:c r="K16147" s="13" t="str">
        <x:f>IF(I16147&lt;=J16147,"是","否")</x:f>
        <x:v>是</x:v>
      </x:c>
      <x:c r="L16147" s="36" t="n">
        <x:v>0.7598326457903619</x:v>
      </x:c>
      <x:c r="M16147" s="36" t="n">
        <x:f>1-L16147</x:f>
        <x:v>0.24016735420963808</x:v>
      </x:c>
      <x:c r="N16147" s="13" t="str">
        <x:v>是</x:v>
      </x:c>
      <x:c r="O16147" s="15"/>
      <x:c r="P16147" s="13" t="str"/>
    </x:row>
    <x:row r="16148">
      <x:c r="A16148" s="15" t="n">
        <x:v>16147</x:v>
      </x:c>
      <x:c r="B16148" s="13" t="str">
        <x:v>Charaxinae-6</x:v>
      </x:c>
      <x:c r="C16148" s="13" t="str">
        <x:v>Charaxinae</x:v>
      </x:c>
      <x:c r="D16148" s="33" t="n">
        <x:f>'AR_values'!I27</x:f>
        <x:v>2.518220654144657</x:v>
      </x:c>
      <x:c r="E16148" s="33" t="str">
        <x:v>Hesperiidae-17</x:v>
      </x:c>
      <x:c r="F16148" s="33" t="str">
        <x:v>Hesperiidae</x:v>
      </x:c>
      <x:c r="G16148" s="33" t="n">
        <x:f>'AR_values'!I83</x:f>
        <x:v>2.640925848247515</x:v>
      </x:c>
      <x:c r="H16148" s="33" t="n">
        <x:f>ABS(D16148-G16148)</x:f>
        <x:v>0.12270519410285807</x:v>
      </x:c>
      <x:c r="I16148" s="14" t="n">
        <x:f>IFERROR(H16148/AVERAGE(D16148,G16148),"")</x:f>
        <x:v>0.04756802081350573</x:v>
      </x:c>
      <x:c r="J16148" s="14" t="n">
        <x:f>'Method'!$B$2</x:f>
        <x:v>0.05</x:v>
      </x:c>
      <x:c r="K16148" s="13" t="str">
        <x:f>IF(I16148&lt;=J16148,"是","否")</x:f>
        <x:v>是</x:v>
      </x:c>
      <x:c r="L16148" s="36" t="n">
        <x:v>0.6754906679501578</x:v>
      </x:c>
      <x:c r="M16148" s="36" t="n">
        <x:f>1-L16148</x:f>
        <x:v>0.3245093320498422</x:v>
      </x:c>
      <x:c r="N16148" s="13" t="str">
        <x:v>是</x:v>
      </x:c>
      <x:c r="O16148" s="15"/>
      <x:c r="P16148" s="13" t="str"/>
    </x:row>
    <x:row r="16149">
      <x:c r="A16149" s="15" t="n">
        <x:v>16148</x:v>
      </x:c>
      <x:c r="B16149" s="13" t="str">
        <x:v>Danainae-22</x:v>
      </x:c>
      <x:c r="C16149" s="13" t="str">
        <x:v>Danainae</x:v>
      </x:c>
      <x:c r="D16149" s="33" t="n">
        <x:f>'AR_values'!I43</x:f>
        <x:v>3.059912863434068</x:v>
      </x:c>
      <x:c r="E16149" s="33" t="str">
        <x:v>Papilionidae-31</x:v>
      </x:c>
      <x:c r="F16149" s="33" t="str">
        <x:v>Papilionidae</x:v>
      </x:c>
      <x:c r="G16149" s="33" t="n">
        <x:f>'AR_values'!I242</x:f>
        <x:v>3.2090214484040662</x:v>
      </x:c>
      <x:c r="H16149" s="33" t="n">
        <x:f>ABS(D16149-G16149)</x:f>
        <x:v>0.14910858496999824</x:v>
      </x:c>
      <x:c r="I16149" s="14" t="n">
        <x:f>IFERROR(H16149/AVERAGE(D16149,G16149),"")</x:f>
        <x:v>0.04757063244016594</x:v>
      </x:c>
      <x:c r="J16149" s="14" t="n">
        <x:f>'Method'!$B$2</x:f>
        <x:v>0.05</x:v>
      </x:c>
      <x:c r="K16149" s="13" t="str">
        <x:f>IF(I16149&lt;=J16149,"是","否")</x:f>
        <x:v>是</x:v>
      </x:c>
      <x:c r="L16149" s="36" t="n">
        <x:v>0.7880773600066499</x:v>
      </x:c>
      <x:c r="M16149" s="36" t="n">
        <x:f>1-L16149</x:f>
        <x:v>0.21192263999335015</x:v>
      </x:c>
      <x:c r="N16149" s="13" t="str">
        <x:v>是</x:v>
      </x:c>
      <x:c r="O16149" s="15"/>
      <x:c r="P16149" s="13" t="str"/>
    </x:row>
    <x:row r="16150">
      <x:c r="A16150" s="15" t="n">
        <x:v>16149</x:v>
      </x:c>
      <x:c r="B16150" s="13" t="str">
        <x:v>Papilionidae-32</x:v>
      </x:c>
      <x:c r="C16150" s="13" t="str">
        <x:v>Papilionidae</x:v>
      </x:c>
      <x:c r="D16150" s="33" t="n">
        <x:f>'AR_values'!I243</x:f>
        <x:v>2.689233784549927</x:v>
      </x:c>
      <x:c r="E16150" s="33" t="str">
        <x:v>Pieridae-3</x:v>
      </x:c>
      <x:c r="F16150" s="33" t="str">
        <x:v>Pieridae</x:v>
      </x:c>
      <x:c r="G16150" s="33" t="n">
        <x:f>'AR_values'!I293</x:f>
        <x:v>2.8202857168729976</x:v>
      </x:c>
      <x:c r="H16150" s="33" t="n">
        <x:f>ABS(D16150-G16150)</x:f>
        <x:v>0.13105193232307055</x:v>
      </x:c>
      <x:c r="I16150" s="14" t="n">
        <x:f>IFERROR(H16150/AVERAGE(D16150,G16150),"")</x:f>
        <x:v>0.04757290805095588</x:v>
      </x:c>
      <x:c r="J16150" s="14" t="n">
        <x:f>'Method'!$B$2</x:f>
        <x:v>0.05</x:v>
      </x:c>
      <x:c r="K16150" s="13" t="str">
        <x:f>IF(I16150&lt;=J16150,"是","否")</x:f>
        <x:v>是</x:v>
      </x:c>
      <x:c r="L16150" s="36" t="n">
        <x:v>0.8247440633901805</x:v>
      </x:c>
      <x:c r="M16150" s="36" t="n">
        <x:f>1-L16150</x:f>
        <x:v>0.17525593660981953</x:v>
      </x:c>
      <x:c r="N16150" s="13" t="str">
        <x:v>是</x:v>
      </x:c>
      <x:c r="O16150" s="15"/>
      <x:c r="P16150" s="13" t="str"/>
    </x:row>
    <x:row r="16151">
      <x:c r="A16151" s="15" t="n">
        <x:v>16150</x:v>
      </x:c>
      <x:c r="B16151" s="13" t="str">
        <x:v>Charaxinae-1</x:v>
      </x:c>
      <x:c r="C16151" s="13" t="str">
        <x:v>Charaxinae</x:v>
      </x:c>
      <x:c r="D16151" s="33" t="n">
        <x:f>'AR_values'!I16</x:f>
        <x:v>2.523144015314187</x:v>
      </x:c>
      <x:c r="E16151" s="33" t="str">
        <x:v>Lycaenidae_Zizeeria_karsandra</x:v>
      </x:c>
      <x:c r="F16151" s="33" t="str">
        <x:v>Lycaenidae</x:v>
      </x:c>
      <x:c r="G16151" s="33" t="n">
        <x:f>'AR_values'!I187</x:f>
        <x:v>2.4058990246007177</x:v>
      </x:c>
      <x:c r="H16151" s="33" t="n">
        <x:f>ABS(D16151-G16151)</x:f>
        <x:v>0.11724499071346939</x:v>
      </x:c>
      <x:c r="I16151" s="14" t="n">
        <x:f>IFERROR(H16151/AVERAGE(D16151,G16151),"")</x:f>
        <x:v>0.047573125153921765</x:v>
      </x:c>
      <x:c r="J16151" s="14" t="n">
        <x:f>'Method'!$B$2</x:f>
        <x:v>0.05</x:v>
      </x:c>
      <x:c r="K16151" s="13" t="str">
        <x:f>IF(I16151&lt;=J16151,"是","否")</x:f>
        <x:v>是</x:v>
      </x:c>
      <x:c r="L16151" s="36" t="n">
        <x:v>0.7263525232033804</x:v>
      </x:c>
      <x:c r="M16151" s="36" t="n">
        <x:f>1-L16151</x:f>
        <x:v>0.2736474767966196</x:v>
      </x:c>
      <x:c r="N16151" s="13" t="str">
        <x:v>是</x:v>
      </x:c>
      <x:c r="O16151" s="15"/>
      <x:c r="P16151" s="13" t="str"/>
    </x:row>
    <x:row r="16152">
      <x:c r="A16152" s="15" t="n">
        <x:v>16151</x:v>
      </x:c>
      <x:c r="B16152" s="13" t="str">
        <x:v>Danainae-2</x:v>
      </x:c>
      <x:c r="C16152" s="13" t="str">
        <x:v>Danainae</x:v>
      </x:c>
      <x:c r="D16152" s="33" t="n">
        <x:f>'AR_values'!I40</x:f>
        <x:v>2.7817420272828395</x:v>
      </x:c>
      <x:c r="E16152" s="33" t="str">
        <x:v>Hesperiidae_Dispar_compacta</x:v>
      </x:c>
      <x:c r="F16152" s="33" t="str">
        <x:v>Hesperiidae</x:v>
      </x:c>
      <x:c r="G16152" s="33" t="n">
        <x:f>'AR_values'!I115</x:f>
        <x:v>2.652479796362951</x:v>
      </x:c>
      <x:c r="H16152" s="33" t="n">
        <x:f>ABS(D16152-G16152)</x:f>
        <x:v>0.1292622309198883</x:v>
      </x:c>
      <x:c r="I16152" s="14" t="n">
        <x:f>IFERROR(H16152/AVERAGE(D16152,G16152),"")</x:f>
        <x:v>0.04757340981460597</x:v>
      </x:c>
      <x:c r="J16152" s="14" t="n">
        <x:f>'Method'!$B$2</x:f>
        <x:v>0.05</x:v>
      </x:c>
      <x:c r="K16152" s="13" t="str">
        <x:f>IF(I16152&lt;=J16152,"是","否")</x:f>
        <x:v>是</x:v>
      </x:c>
      <x:c r="L16152" s="36" t="n">
        <x:v>0.8240434750679297</x:v>
      </x:c>
      <x:c r="M16152" s="36" t="n">
        <x:f>1-L16152</x:f>
        <x:v>0.17595652493207026</x:v>
      </x:c>
      <x:c r="N16152" s="13" t="str">
        <x:v>是</x:v>
      </x:c>
      <x:c r="O16152" s="15"/>
      <x:c r="P16152" s="13" t="str"/>
    </x:row>
    <x:row r="16153">
      <x:c r="A16153" s="15" t="n">
        <x:v>16152</x:v>
      </x:c>
      <x:c r="B16153" s="13" t="str">
        <x:v>Lycaenidae_Hypochrysops_ignita</x:v>
      </x:c>
      <x:c r="C16153" s="13" t="str">
        <x:v>Lycaenidae</x:v>
      </x:c>
      <x:c r="D16153" s="33" t="n">
        <x:f>'AR_values'!I168</x:f>
        <x:v>2.4344865968193847</x:v>
      </x:c>
      <x:c r="E16153" s="33" t="str">
        <x:v>Riodinidae-2</x:v>
      </x:c>
      <x:c r="F16153" s="33" t="str">
        <x:v>Riodinidae</x:v>
      </x:c>
      <x:c r="G16153" s="33" t="n">
        <x:f>'AR_values'!I343</x:f>
        <x:v>2.321349549491152</x:v>
      </x:c>
      <x:c r="H16153" s="33" t="n">
        <x:f>ABS(D16153-G16153)</x:f>
        <x:v>0.11313704732823293</x:v>
      </x:c>
      <x:c r="I16153" s="14" t="n">
        <x:f>IFERROR(H16153/AVERAGE(D16153,G16153),"")</x:f>
        <x:v>0.04757819396953023</x:v>
      </x:c>
      <x:c r="J16153" s="14" t="n">
        <x:f>'Method'!$B$2</x:f>
        <x:v>0.05</x:v>
      </x:c>
      <x:c r="K16153" s="13" t="str">
        <x:f>IF(I16153&lt;=J16153,"是","否")</x:f>
        <x:v>是</x:v>
      </x:c>
      <x:c r="L16153" s="36" t="n">
        <x:v>0.8070705030771357</x:v>
      </x:c>
      <x:c r="M16153" s="36" t="n">
        <x:f>1-L16153</x:f>
        <x:v>0.19292949692286432</x:v>
      </x:c>
      <x:c r="N16153" s="13" t="str">
        <x:v>是</x:v>
      </x:c>
      <x:c r="O16153" s="15"/>
      <x:c r="P16153" s="13" t="str"/>
    </x:row>
    <x:row r="16154">
      <x:c r="A16154" s="15" t="n">
        <x:v>16153</x:v>
      </x:c>
      <x:c r="B16154" s="13" t="str">
        <x:v>Lycaenidae_Ogyris_subteristris</x:v>
      </x:c>
      <x:c r="C16154" s="13" t="str">
        <x:v>Lycaenidae</x:v>
      </x:c>
      <x:c r="D16154" s="33" t="n">
        <x:f>'AR_values'!I183</x:f>
        <x:v>2.419773943913982</x:v>
      </x:c>
      <x:c r="E16154" s="33" t="str">
        <x:v>Pieridae-Coliadinae-1</x:v>
      </x:c>
      <x:c r="F16154" s="33" t="str">
        <x:v>Pieridae-Coliadinae</x:v>
      </x:c>
      <x:c r="G16154" s="33" t="n">
        <x:f>'AR_values'!I300</x:f>
        <x:v>2.307309467901508</x:v>
      </x:c>
      <x:c r="H16154" s="33" t="n">
        <x:f>ABS(D16154-G16154)</x:f>
        <x:v>0.112464476012474</x:v>
      </x:c>
      <x:c r="I16154" s="14" t="n">
        <x:f>IFERROR(H16154/AVERAGE(D16154,G16154),"")</x:f>
        <x:v>0.04758303004823888</x:v>
      </x:c>
      <x:c r="J16154" s="14" t="n">
        <x:f>'Method'!$B$2</x:f>
        <x:v>0.05</x:v>
      </x:c>
      <x:c r="K16154" s="13" t="str">
        <x:f>IF(I16154&lt;=J16154,"是","否")</x:f>
        <x:v>是</x:v>
      </x:c>
      <x:c r="L16154" s="36" t="n">
        <x:v>0.7804474333482547</x:v>
      </x:c>
      <x:c r="M16154" s="36" t="n">
        <x:f>1-L16154</x:f>
        <x:v>0.21955256665174527</x:v>
      </x:c>
      <x:c r="N16154" s="13" t="str">
        <x:v>是</x:v>
      </x:c>
      <x:c r="O16154" s="15"/>
      <x:c r="P16154" s="13" t="str"/>
    </x:row>
    <x:row r="16155">
      <x:c r="A16155" s="15" t="n">
        <x:v>16154</x:v>
      </x:c>
      <x:c r="B16155" s="13" t="str">
        <x:v>Hesperiidae_Trapezites_eliena</x:v>
      </x:c>
      <x:c r="C16155" s="13" t="str">
        <x:v>Hesperiidae</x:v>
      </x:c>
      <x:c r="D16155" s="33" t="n">
        <x:f>'AR_values'!I125</x:f>
        <x:v>2.35532724735423</x:v>
      </x:c>
      <x:c r="E16155" s="33" t="str">
        <x:v>Riodinidae-6</x:v>
      </x:c>
      <x:c r="F16155" s="33" t="str">
        <x:v>Riodinidae</x:v>
      </x:c>
      <x:c r="G16155" s="33" t="n">
        <x:f>'AR_values'!I354</x:f>
        <x:v>2.4701372196015763</x:v>
      </x:c>
      <x:c r="H16155" s="33" t="n">
        <x:f>ABS(D16155-G16155)</x:f>
        <x:v>0.11480997224734635</x:v>
      </x:c>
      <x:c r="I16155" s="14" t="n">
        <x:f>IFERROR(H16155/AVERAGE(D16155,G16155),"")</x:f>
        <x:v>0.047585045142721945</x:v>
      </x:c>
      <x:c r="J16155" s="14" t="n">
        <x:f>'Method'!$B$2</x:f>
        <x:v>0.05</x:v>
      </x:c>
      <x:c r="K16155" s="13" t="str">
        <x:f>IF(I16155&lt;=J16155,"是","否")</x:f>
        <x:v>是</x:v>
      </x:c>
      <x:c r="L16155" s="36" t="n">
        <x:v>0.8763019375069997</x:v>
      </x:c>
      <x:c r="M16155" s="36" t="n">
        <x:f>1-L16155</x:f>
        <x:v>0.1236980624930003</x:v>
      </x:c>
      <x:c r="N16155" s="13" t="str">
        <x:v>是</x:v>
      </x:c>
      <x:c r="O16155" s="15"/>
      <x:c r="P16155" s="13" t="str"/>
    </x:row>
    <x:row r="16156">
      <x:c r="A16156" s="15" t="n">
        <x:v>16155</x:v>
      </x:c>
      <x:c r="B16156" s="13" t="str">
        <x:v>Heliconiinae-8</x:v>
      </x:c>
      <x:c r="C16156" s="13" t="str">
        <x:v>Heliconiinae</x:v>
      </x:c>
      <x:c r="D16156" s="33" t="n">
        <x:f>'AR_values'!I73</x:f>
        <x:v>3.0060250090214837</x:v>
      </x:c>
      <x:c r="E16156" s="33" t="str">
        <x:v>Papilionidae-30</x:v>
      </x:c>
      <x:c r="F16156" s="33" t="str">
        <x:v>Papilionidae</x:v>
      </x:c>
      <x:c r="G16156" s="33" t="n">
        <x:f>'AR_values'!I241</x:f>
        <x:v>3.152567550345204</x:v>
      </x:c>
      <x:c r="H16156" s="33" t="n">
        <x:f>ABS(D16156-G16156)</x:f>
        <x:v>0.14654254132372024</x:v>
      </x:c>
      <x:c r="I16156" s="14" t="n">
        <x:f>IFERROR(H16156/AVERAGE(D16156,G16156),"")</x:f>
        <x:v>0.04758962048913</x:v>
      </x:c>
      <x:c r="J16156" s="14" t="n">
        <x:f>'Method'!$B$2</x:f>
        <x:v>0.05</x:v>
      </x:c>
      <x:c r="K16156" s="13" t="str">
        <x:f>IF(I16156&lt;=J16156,"是","否")</x:f>
        <x:v>是</x:v>
      </x:c>
      <x:c r="L16156" s="36" t="n">
        <x:v>0.7580194044831047</x:v>
      </x:c>
      <x:c r="M16156" s="36" t="n">
        <x:f>1-L16156</x:f>
        <x:v>0.24198059551689532</x:v>
      </x:c>
      <x:c r="N16156" s="13" t="str">
        <x:v>是</x:v>
      </x:c>
      <x:c r="O16156" s="15"/>
      <x:c r="P16156" s="13" t="str"/>
    </x:row>
    <x:row r="16157">
      <x:c r="A16157" s="15" t="n">
        <x:v>16156</x:v>
      </x:c>
      <x:c r="B16157" s="13" t="str">
        <x:v>Nymphalinae-1</x:v>
      </x:c>
      <x:c r="C16157" s="13" t="str">
        <x:v>Nymphalinae</x:v>
      </x:c>
      <x:c r="D16157" s="33" t="n">
        <x:f>'AR_values'!I189</x:f>
        <x:v>2.5541998356945363</x:v>
      </x:c>
      <x:c r="E16157" s="33" t="str">
        <x:v>Papilionidae-21</x:v>
      </x:c>
      <x:c r="F16157" s="33" t="str">
        <x:v>Papilionidae</x:v>
      </x:c>
      <x:c r="G16157" s="33" t="n">
        <x:f>'AR_values'!I232</x:f>
        <x:v>2.6787195291908024</x:v>
      </x:c>
      <x:c r="H16157" s="33" t="n">
        <x:f>ABS(D16157-G16157)</x:f>
        <x:v>0.12451969349626602</x:v>
      </x:c>
      <x:c r="I16157" s="14" t="n">
        <x:f>IFERROR(H16157/AVERAGE(D16157,G16157),"")</x:f>
        <x:v>0.047590908559315984</x:v>
      </x:c>
      <x:c r="J16157" s="14" t="n">
        <x:f>'Method'!$B$2</x:f>
        <x:v>0.05</x:v>
      </x:c>
      <x:c r="K16157" s="13" t="str">
        <x:f>IF(I16157&lt;=J16157,"是","否")</x:f>
        <x:v>是</x:v>
      </x:c>
      <x:c r="L16157" s="36" t="n">
        <x:v>0.7416997849656057</x:v>
      </x:c>
      <x:c r="M16157" s="36" t="n">
        <x:f>1-L16157</x:f>
        <x:v>0.25830021503439426</x:v>
      </x:c>
      <x:c r="N16157" s="13" t="str">
        <x:v>是</x:v>
      </x:c>
      <x:c r="O16157" s="15"/>
      <x:c r="P16157" s="13" t="str"/>
    </x:row>
    <x:row r="16158">
      <x:c r="A16158" s="15" t="n">
        <x:v>16157</x:v>
      </x:c>
      <x:c r="B16158" s="13" t="str">
        <x:v>Limenitidinae-5</x:v>
      </x:c>
      <x:c r="C16158" s="13" t="str">
        <x:v>Limenitidinae</x:v>
      </x:c>
      <x:c r="D16158" s="33" t="n">
        <x:f>'AR_values'!I137</x:f>
        <x:v>2.6752389127189056</x:v>
      </x:c>
      <x:c r="E16158" s="33" t="str">
        <x:v>Nymphalinae-14</x:v>
      </x:c>
      <x:c r="F16158" s="33" t="str">
        <x:v>Nymphalinae</x:v>
      </x:c>
      <x:c r="G16158" s="33" t="n">
        <x:f>'AR_values'!I194</x:f>
        <x:v>2.805672308307285</x:v>
      </x:c>
      <x:c r="H16158" s="33" t="n">
        <x:f>ABS(D16158-G16158)</x:f>
        <x:v>0.1304333955883794</x:v>
      </x:c>
      <x:c r="I16158" s="14" t="n">
        <x:f>IFERROR(H16158/AVERAGE(D16158,G16158),"")</x:f>
        <x:v>0.04759551480710114</x:v>
      </x:c>
      <x:c r="J16158" s="14" t="n">
        <x:f>'Method'!$B$2</x:f>
        <x:v>0.05</x:v>
      </x:c>
      <x:c r="K16158" s="13" t="str">
        <x:f>IF(I16158&lt;=J16158,"是","否")</x:f>
        <x:v>是</x:v>
      </x:c>
      <x:c r="L16158" s="36" t="n">
        <x:v>0.8764043514218461</x:v>
      </x:c>
      <x:c r="M16158" s="36" t="n">
        <x:f>1-L16158</x:f>
        <x:v>0.12359564857815386</x:v>
      </x:c>
      <x:c r="N16158" s="13" t="str">
        <x:v>是</x:v>
      </x:c>
      <x:c r="O16158" s="15"/>
      <x:c r="P16158" s="13" t="str"/>
    </x:row>
    <x:row r="16159">
      <x:c r="A16159" s="15" t="n">
        <x:v>16158</x:v>
      </x:c>
      <x:c r="B16159" s="13" t="str">
        <x:v>Hesperiidae-36</x:v>
      </x:c>
      <x:c r="C16159" s="13" t="str">
        <x:v>Hesperiidae</x:v>
      </x:c>
      <x:c r="D16159" s="33" t="n">
        <x:f>'AR_values'!I104</x:f>
        <x:v>2.8559515557861443</x:v>
      </x:c>
      <x:c r="E16159" s="33" t="str">
        <x:v>Hesperiidae_Anisynta_cynone</x:v>
      </x:c>
      <x:c r="F16159" s="33" t="str">
        <x:v>Hesperiidae</x:v>
      </x:c>
      <x:c r="G16159" s="33" t="n">
        <x:f>'AR_values'!I111</x:f>
        <x:v>2.7231750866675806</x:v>
      </x:c>
      <x:c r="H16159" s="33" t="n">
        <x:f>ABS(D16159-G16159)</x:f>
        <x:v>0.13277646911856378</x:v>
      </x:c>
      <x:c r="I16159" s="14" t="n">
        <x:f>IFERROR(H16159/AVERAGE(D16159,G16159),"")</x:f>
        <x:v>0.04759758206892687</x:v>
      </x:c>
      <x:c r="J16159" s="14" t="n">
        <x:f>'Method'!$B$2</x:f>
        <x:v>0.05</x:v>
      </x:c>
      <x:c r="K16159" s="13" t="str">
        <x:f>IF(I16159&lt;=J16159,"是","否")</x:f>
        <x:v>是</x:v>
      </x:c>
      <x:c r="L16159" s="36" t="n">
        <x:v>0.8999175360289017</x:v>
      </x:c>
      <x:c r="M16159" s="36" t="n">
        <x:f>1-L16159</x:f>
        <x:v>0.10008246397109832</x:v>
      </x:c>
      <x:c r="N16159" s="13" t="str">
        <x:v>否</x:v>
      </x:c>
      <x:c r="O16159" s="15"/>
      <x:c r="P16159" s="13" t="str"/>
    </x:row>
    <x:row r="16160">
      <x:c r="A16160" s="15" t="n">
        <x:v>16159</x:v>
      </x:c>
      <x:c r="B16160" s="13" t="str">
        <x:v>Pieridae-18</x:v>
      </x:c>
      <x:c r="C16160" s="13" t="str">
        <x:v>Pieridae</x:v>
      </x:c>
      <x:c r="D16160" s="33" t="n">
        <x:f>'AR_values'!I282</x:f>
        <x:v>3.028518340377398</x:v>
      </x:c>
      <x:c r="E16160" s="33" t="str">
        <x:v>Pieridae-20</x:v>
      </x:c>
      <x:c r="F16160" s="33" t="str">
        <x:v>Pieridae</x:v>
      </x:c>
      <x:c r="G16160" s="33" t="n">
        <x:f>'AR_values'!I285</x:f>
        <x:v>3.176196463789619</x:v>
      </x:c>
      <x:c r="H16160" s="33" t="n">
        <x:f>ABS(D16160-G16160)</x:f>
        <x:v>0.1476781234122213</x:v>
      </x:c>
      <x:c r="I16160" s="14" t="n">
        <x:f>IFERROR(H16160/AVERAGE(D16160,G16160),"")</x:f>
        <x:v>0.047601905348830006</x:v>
      </x:c>
      <x:c r="J16160" s="14" t="n">
        <x:f>'Method'!$B$2</x:f>
        <x:v>0.05</x:v>
      </x:c>
      <x:c r="K16160" s="13" t="str">
        <x:f>IF(I16160&lt;=J16160,"是","否")</x:f>
        <x:v>是</x:v>
      </x:c>
      <x:c r="L16160" s="36" t="n">
        <x:v>0.7529971506908231</x:v>
      </x:c>
      <x:c r="M16160" s="36" t="n">
        <x:f>1-L16160</x:f>
        <x:v>0.24700284930917693</x:v>
      </x:c>
      <x:c r="N16160" s="13" t="str">
        <x:v>否</x:v>
      </x:c>
      <x:c r="O16160" s="15"/>
      <x:c r="P16160" s="13" t="str"/>
    </x:row>
    <x:row r="16161">
      <x:c r="A16161" s="15" t="n">
        <x:v>16160</x:v>
      </x:c>
      <x:c r="B16161" s="13" t="str">
        <x:v>Papilionidae-23</x:v>
      </x:c>
      <x:c r="C16161" s="13" t="str">
        <x:v>Papilionidae</x:v>
      </x:c>
      <x:c r="D16161" s="33" t="n">
        <x:f>'AR_values'!I234</x:f>
        <x:v>3.1217008472418724</x:v>
      </x:c>
      <x:c r="E16161" s="33" t="str">
        <x:v>Papilionidae-25</x:v>
      </x:c>
      <x:c r="F16161" s="33" t="str">
        <x:v>Papilionidae</x:v>
      </x:c>
      <x:c r="G16161" s="33" t="n">
        <x:f>'AR_values'!I235</x:f>
        <x:v>3.2739454937343897</x:v>
      </x:c>
      <x:c r="H16161" s="33" t="n">
        <x:f>ABS(D16161-G16161)</x:f>
        <x:v>0.15224464649251734</x:v>
      </x:c>
      <x:c r="I16161" s="14" t="n">
        <x:f>IFERROR(H16161/AVERAGE(D16161,G16161),"")</x:f>
        <x:v>0.04760883838029043</x:v>
      </x:c>
      <x:c r="J16161" s="14" t="n">
        <x:f>'Method'!$B$2</x:f>
        <x:v>0.05</x:v>
      </x:c>
      <x:c r="K16161" s="13" t="str">
        <x:f>IF(I16161&lt;=J16161,"是","否")</x:f>
        <x:v>是</x:v>
      </x:c>
      <x:c r="L16161" s="36" t="n">
        <x:v>0.9380484891182822</x:v>
      </x:c>
      <x:c r="M16161" s="36" t="n">
        <x:f>1-L16161</x:f>
        <x:v>0.0619515108817178</x:v>
      </x:c>
      <x:c r="N16161" s="13" t="str">
        <x:v>否</x:v>
      </x:c>
      <x:c r="O16161" s="15"/>
      <x:c r="P16161" s="13" t="str"/>
    </x:row>
    <x:row r="16162">
      <x:c r="A16162" s="15" t="n">
        <x:v>16161</x:v>
      </x:c>
      <x:c r="B16162" s="13" t="str">
        <x:v>Hesperiidae_Motasingha_trimaculata</x:v>
      </x:c>
      <x:c r="C16162" s="13" t="str">
        <x:v>Hesperiidae</x:v>
      </x:c>
      <x:c r="D16162" s="33" t="n">
        <x:f>'AR_values'!I121</x:f>
        <x:v>3.0688836425381005</x:v>
      </x:c>
      <x:c r="E16162" s="33" t="str">
        <x:v>Papilionidae-16</x:v>
      </x:c>
      <x:c r="F16162" s="33" t="str">
        <x:v>Papilionidae</x:v>
      </x:c>
      <x:c r="G16162" s="33" t="n">
        <x:f>'AR_values'!I226</x:f>
        <x:v>3.218567596137974</x:v>
      </x:c>
      <x:c r="H16162" s="33" t="n">
        <x:f>ABS(D16162-G16162)</x:f>
        <x:v>0.1496839535998733</x:v>
      </x:c>
      <x:c r="I16162" s="14" t="n">
        <x:f>IFERROR(H16162/AVERAGE(D16162,G16162),"")</x:f>
        <x:v>0.04761355529220508</x:v>
      </x:c>
      <x:c r="J16162" s="14" t="n">
        <x:f>'Method'!$B$2</x:f>
        <x:v>0.05</x:v>
      </x:c>
      <x:c r="K16162" s="13" t="str">
        <x:f>IF(I16162&lt;=J16162,"是","否")</x:f>
        <x:v>是</x:v>
      </x:c>
      <x:c r="L16162" s="36" t="n">
        <x:v>0.6826337921487711</x:v>
      </x:c>
      <x:c r="M16162" s="36" t="n">
        <x:f>1-L16162</x:f>
        <x:v>0.31736620785122893</x:v>
      </x:c>
      <x:c r="N16162" s="13" t="str">
        <x:v>是</x:v>
      </x:c>
      <x:c r="O16162" s="15"/>
      <x:c r="P16162" s="13" t="str"/>
    </x:row>
    <x:row r="16163">
      <x:c r="A16163" s="15" t="n">
        <x:v>16162</x:v>
      </x:c>
      <x:c r="B16163" s="13" t="str">
        <x:v>Hesperiidae-12</x:v>
      </x:c>
      <x:c r="C16163" s="13" t="str">
        <x:v>Hesperiidae</x:v>
      </x:c>
      <x:c r="D16163" s="33" t="n">
        <x:f>'AR_values'!I78</x:f>
        <x:v>2.646605889330352</x:v>
      </x:c>
      <x:c r="E16163" s="33" t="str">
        <x:v>Lycaenidae_Candalides_heathi</x:v>
      </x:c>
      <x:c r="F16163" s="33" t="str">
        <x:v>Lycaenidae</x:v>
      </x:c>
      <x:c r="G16163" s="33" t="n">
        <x:f>'AR_values'!I166</x:f>
        <x:v>2.5235179269616976</x:v>
      </x:c>
      <x:c r="H16163" s="33" t="n">
        <x:f>ABS(D16163-G16163)</x:f>
        <x:v>0.12308796236865449</x:v>
      </x:c>
      <x:c r="I16163" s="14" t="n">
        <x:f>IFERROR(H16163/AVERAGE(D16163,G16163),"")</x:f>
        <x:v>0.04761509269111922</x:v>
      </x:c>
      <x:c r="J16163" s="14" t="n">
        <x:f>'Method'!$B$2</x:f>
        <x:v>0.05</x:v>
      </x:c>
      <x:c r="K16163" s="13" t="str">
        <x:f>IF(I16163&lt;=J16163,"是","否")</x:f>
        <x:v>是</x:v>
      </x:c>
      <x:c r="L16163" s="36" t="n">
        <x:v>0.7282363853186696</x:v>
      </x:c>
      <x:c r="M16163" s="36" t="n">
        <x:f>1-L16163</x:f>
        <x:v>0.27176361468133037</x:v>
      </x:c>
      <x:c r="N16163" s="13" t="str">
        <x:v>是</x:v>
      </x:c>
      <x:c r="O16163" s="15"/>
      <x:c r="P16163" s="13" t="str"/>
    </x:row>
    <x:row r="16164">
      <x:c r="A16164" s="15" t="n">
        <x:v>16163</x:v>
      </x:c>
      <x:c r="B16164" s="13" t="str">
        <x:v>Lycaenidae_Ogyris_halmaturia</x:v>
      </x:c>
      <x:c r="C16164" s="13" t="str">
        <x:v>Lycaenidae</x:v>
      </x:c>
      <x:c r="D16164" s="33" t="n">
        <x:f>'AR_values'!I179</x:f>
        <x:v>2.3987880990215236</x:v>
      </x:c>
      <x:c r="E16164" s="33" t="str">
        <x:v>Pieridae-Coliadinae-21</x:v>
      </x:c>
      <x:c r="F16164" s="33" t="str">
        <x:v>Pieridae-Coliadinae</x:v>
      </x:c>
      <x:c r="G16164" s="33" t="n">
        <x:f>'AR_values'!I313</x:f>
        <x:v>2.515818512601095</x:v>
      </x:c>
      <x:c r="H16164" s="33" t="n">
        <x:f>ABS(D16164-G16164)</x:f>
        <x:v>0.11703041357957122</x:v>
      </x:c>
      <x:c r="I16164" s="14" t="n">
        <x:f>IFERROR(H16164/AVERAGE(D16164,G16164),"")</x:f>
        <x:v>0.047625546794652675</x:v>
      </x:c>
      <x:c r="J16164" s="14" t="n">
        <x:f>'Method'!$B$2</x:f>
        <x:v>0.05</x:v>
      </x:c>
      <x:c r="K16164" s="13" t="str">
        <x:f>IF(I16164&lt;=J16164,"是","否")</x:f>
        <x:v>是</x:v>
      </x:c>
      <x:c r="L16164" s="36" t="n">
        <x:v>0.7719196226658913</x:v>
      </x:c>
      <x:c r="M16164" s="36" t="n">
        <x:f>1-L16164</x:f>
        <x:v>0.22808037733410869</x:v>
      </x:c>
      <x:c r="N16164" s="13" t="str">
        <x:v>是</x:v>
      </x:c>
      <x:c r="O16164" s="15"/>
      <x:c r="P16164" s="13" t="str"/>
    </x:row>
    <x:row r="16165">
      <x:c r="A16165" s="15" t="n">
        <x:v>16164</x:v>
      </x:c>
      <x:c r="B16165" s="13" t="str">
        <x:v>Hesperiidae-6</x:v>
      </x:c>
      <x:c r="C16165" s="13" t="str">
        <x:v>Hesperiidae</x:v>
      </x:c>
      <x:c r="D16165" s="33" t="n">
        <x:f>'AR_values'!I107</x:f>
        <x:v>2.805069004432799</x:v>
      </x:c>
      <x:c r="E16165" s="33" t="str">
        <x:v>Pieridae_Zerene_eurydice</x:v>
      </x:c>
      <x:c r="F16165" s="33" t="str">
        <x:v>Pieridae</x:v>
      </x:c>
      <x:c r="G16165" s="33" t="n">
        <x:f>'AR_values'!I332</x:f>
        <x:v>2.674576645957752</x:v>
      </x:c>
      <x:c r="H16165" s="33" t="n">
        <x:f>ABS(D16165-G16165)</x:f>
        <x:v>0.13049235847504725</x:v>
      </x:c>
      <x:c r="I16165" s="14" t="n">
        <x:f>IFERROR(H16165/AVERAGE(D16165,G16165),"")</x:f>
        <x:v>0.04762802808818365</x:v>
      </x:c>
      <x:c r="J16165" s="14" t="n">
        <x:f>'Method'!$B$2</x:f>
        <x:v>0.05</x:v>
      </x:c>
      <x:c r="K16165" s="13" t="str">
        <x:f>IF(I16165&lt;=J16165,"是","否")</x:f>
        <x:v>是</x:v>
      </x:c>
      <x:c r="L16165" s="36" t="n">
        <x:v>0.6150376598353477</x:v>
      </x:c>
      <x:c r="M16165" s="36" t="n">
        <x:f>1-L16165</x:f>
        <x:v>0.38496234016465225</x:v>
      </x:c>
      <x:c r="N16165" s="13" t="str">
        <x:v>是</x:v>
      </x:c>
      <x:c r="O16165" s="15"/>
      <x:c r="P16165" s="13" t="str"/>
    </x:row>
    <x:row r="16166">
      <x:c r="A16166" s="15" t="n">
        <x:v>16165</x:v>
      </x:c>
      <x:c r="B16166" s="13" t="str">
        <x:v>Nymphalinae-22</x:v>
      </x:c>
      <x:c r="C16166" s="13" t="str">
        <x:v>Nymphalinae</x:v>
      </x:c>
      <x:c r="D16166" s="33" t="n">
        <x:f>'AR_values'!I203</x:f>
        <x:v>2.534278425389025</x:v>
      </x:c>
      <x:c r="E16166" s="33" t="str">
        <x:v>Pieridae-19</x:v>
      </x:c>
      <x:c r="F16166" s="33" t="str">
        <x:v>Pieridae</x:v>
      </x:c>
      <x:c r="G16166" s="33" t="n">
        <x:f>'AR_values'!I283</x:f>
        <x:v>2.657949024153296</x:v>
      </x:c>
      <x:c r="H16166" s="33" t="n">
        <x:f>ABS(D16166-G16166)</x:f>
        <x:v>0.12367059876427122</x:v>
      </x:c>
      <x:c r="I16166" s="14" t="n">
        <x:f>IFERROR(H16166/AVERAGE(D16166,G16166),"")</x:f>
        <x:v>0.047636818674101966</x:v>
      </x:c>
      <x:c r="J16166" s="14" t="n">
        <x:f>'Method'!$B$2</x:f>
        <x:v>0.05</x:v>
      </x:c>
      <x:c r="K16166" s="13" t="str">
        <x:f>IF(I16166&lt;=J16166,"是","否")</x:f>
        <x:v>是</x:v>
      </x:c>
      <x:c r="L16166" s="36" t="n">
        <x:v>0.8585703029868921</x:v>
      </x:c>
      <x:c r="M16166" s="36" t="n">
        <x:f>1-L16166</x:f>
        <x:v>0.14142969701310792</x:v>
      </x:c>
      <x:c r="N16166" s="13" t="str">
        <x:v>是</x:v>
      </x:c>
      <x:c r="O16166" s="15"/>
      <x:c r="P16166" s="13" t="str"/>
    </x:row>
    <x:row r="16167">
      <x:c r="A16167" s="15" t="n">
        <x:v>16166</x:v>
      </x:c>
      <x:c r="B16167" s="13" t="str">
        <x:v>Charaxinae-12</x:v>
      </x:c>
      <x:c r="C16167" s="13" t="str">
        <x:v>Charaxinae</x:v>
      </x:c>
      <x:c r="D16167" s="33" t="n">
        <x:f>'AR_values'!I19</x:f>
        <x:v>2.554072397947023</x:v>
      </x:c>
      <x:c r="E16167" s="33" t="str">
        <x:v>Papilionidae-21</x:v>
      </x:c>
      <x:c r="F16167" s="33" t="str">
        <x:v>Papilionidae</x:v>
      </x:c>
      <x:c r="G16167" s="33" t="n">
        <x:f>'AR_values'!I232</x:f>
        <x:v>2.6787195291908024</x:v>
      </x:c>
      <x:c r="H16167" s="33" t="n">
        <x:f>ABS(D16167-G16167)</x:f>
        <x:v>0.12464713124377935</x:v>
      </x:c>
      <x:c r="I16167" s="14" t="n">
        <x:f>IFERROR(H16167/AVERAGE(D16167,G16167),"")</x:f>
        <x:v>0.04764077493597475</x:v>
      </x:c>
      <x:c r="J16167" s="14" t="n">
        <x:f>'Method'!$B$2</x:f>
        <x:v>0.05</x:v>
      </x:c>
      <x:c r="K16167" s="13" t="str">
        <x:f>IF(I16167&lt;=J16167,"是","否")</x:f>
        <x:v>是</x:v>
      </x:c>
      <x:c r="L16167" s="36" t="n">
        <x:v>0.8833995951120759</x:v>
      </x:c>
      <x:c r="M16167" s="36" t="n">
        <x:f>1-L16167</x:f>
        <x:v>0.11660040488792411</x:v>
      </x:c>
      <x:c r="N16167" s="13" t="str">
        <x:v>是</x:v>
      </x:c>
      <x:c r="O16167" s="15"/>
      <x:c r="P16167" s="13" t="str"/>
    </x:row>
    <x:row r="16168">
      <x:c r="A16168" s="15" t="n">
        <x:v>16167</x:v>
      </x:c>
      <x:c r="B16168" s="13" t="str">
        <x:v>Heliconiinae-6</x:v>
      </x:c>
      <x:c r="C16168" s="13" t="str">
        <x:v>Heliconiinae</x:v>
      </x:c>
      <x:c r="D16168" s="33" t="n">
        <x:f>'AR_values'!I71</x:f>
        <x:v>2.9764196972939057</x:v>
      </x:c>
      <x:c r="E16168" s="33" t="str">
        <x:v>Papilionidae-23</x:v>
      </x:c>
      <x:c r="F16168" s="33" t="str">
        <x:v>Papilionidae</x:v>
      </x:c>
      <x:c r="G16168" s="33" t="n">
        <x:f>'AR_values'!I234</x:f>
        <x:v>3.1217008472418724</x:v>
      </x:c>
      <x:c r="H16168" s="33" t="n">
        <x:f>ABS(D16168-G16168)</x:f>
        <x:v>0.1452811499479667</x:v>
      </x:c>
      <x:c r="I16168" s="14" t="n">
        <x:f>IFERROR(H16168/AVERAGE(D16168,G16168),"")</x:f>
        <x:v>0.04764784457340578</x:v>
      </x:c>
      <x:c r="J16168" s="14" t="n">
        <x:f>'Method'!$B$2</x:f>
        <x:v>0.05</x:v>
      </x:c>
      <x:c r="K16168" s="13" t="str">
        <x:f>IF(I16168&lt;=J16168,"是","否")</x:f>
        <x:v>是</x:v>
      </x:c>
      <x:c r="L16168" s="36" t="n">
        <x:v>0.7968864319973986</x:v>
      </x:c>
      <x:c r="M16168" s="36" t="n">
        <x:f>1-L16168</x:f>
        <x:v>0.20311356800260139</x:v>
      </x:c>
      <x:c r="N16168" s="13" t="str">
        <x:v>是</x:v>
      </x:c>
      <x:c r="O16168" s="15"/>
      <x:c r="P16168" s="13" t="str"/>
    </x:row>
    <x:row r="16169">
      <x:c r="A16169" s="15" t="n">
        <x:v>16168</x:v>
      </x:c>
      <x:c r="B16169" s="13" t="str">
        <x:v>Nymphalinae-24</x:v>
      </x:c>
      <x:c r="C16169" s="13" t="str">
        <x:v>Nymphalinae</x:v>
      </x:c>
      <x:c r="D16169" s="33" t="n">
        <x:f>'AR_values'!I205</x:f>
        <x:v>2.805130683228981</x:v>
      </x:c>
      <x:c r="E16169" s="33" t="str">
        <x:v>Pieridae_Zerene_eurydice</x:v>
      </x:c>
      <x:c r="F16169" s="33" t="str">
        <x:v>Pieridae</x:v>
      </x:c>
      <x:c r="G16169" s="33" t="n">
        <x:f>'AR_values'!I332</x:f>
        <x:v>2.674576645957752</x:v>
      </x:c>
      <x:c r="H16169" s="33" t="n">
        <x:f>ABS(D16169-G16169)</x:f>
        <x:v>0.13055403727122927</x:v>
      </x:c>
      <x:c r="I16169" s="14" t="n">
        <x:f>IFERROR(H16169/AVERAGE(D16169,G16169),"")</x:f>
        <x:v>0.047650003705802066</x:v>
      </x:c>
      <x:c r="J16169" s="14" t="n">
        <x:f>'Method'!$B$2</x:f>
        <x:v>0.05</x:v>
      </x:c>
      <x:c r="K16169" s="13" t="str">
        <x:f>IF(I16169&lt;=J16169,"是","否")</x:f>
        <x:v>是</x:v>
      </x:c>
      <x:c r="L16169" s="36" t="n">
        <x:v>0.6869934035280264</x:v>
      </x:c>
      <x:c r="M16169" s="36" t="n">
        <x:f>1-L16169</x:f>
        <x:v>0.3130065964719736</x:v>
      </x:c>
      <x:c r="N16169" s="13" t="str">
        <x:v>是</x:v>
      </x:c>
      <x:c r="O16169" s="15"/>
      <x:c r="P16169" s="13" t="str"/>
    </x:row>
    <x:row r="16170">
      <x:c r="A16170" s="15" t="n">
        <x:v>16169</x:v>
      </x:c>
      <x:c r="B16170" s="13" t="str">
        <x:v>Papilionidae-37</x:v>
      </x:c>
      <x:c r="C16170" s="13" t="str">
        <x:v>Papilionidae</x:v>
      </x:c>
      <x:c r="D16170" s="33" t="n">
        <x:f>'AR_values'!I248</x:f>
        <x:v>2.8373410770929315</x:v>
      </x:c>
      <x:c r="E16170" s="33" t="str">
        <x:v>Papilionidae-38</x:v>
      </x:c>
      <x:c r="F16170" s="33" t="str">
        <x:v>Papilionidae</x:v>
      </x:c>
      <x:c r="G16170" s="33" t="n">
        <x:f>'AR_values'!I249</x:f>
        <x:v>2.975840308372445</x:v>
      </x:c>
      <x:c r="H16170" s="33" t="n">
        <x:f>ABS(D16170-G16170)</x:f>
        <x:v>0.1384992312795137</x:v>
      </x:c>
      <x:c r="I16170" s="14" t="n">
        <x:f>IFERROR(H16170/AVERAGE(D16170,G16170),"")</x:f>
        <x:v>0.04765006356959772</x:v>
      </x:c>
      <x:c r="J16170" s="14" t="n">
        <x:f>'Method'!$B$2</x:f>
        <x:v>0.05</x:v>
      </x:c>
      <x:c r="K16170" s="13" t="str">
        <x:f>IF(I16170&lt;=J16170,"是","否")</x:f>
        <x:v>是</x:v>
      </x:c>
      <x:c r="L16170" s="36" t="n">
        <x:v>0.8234268484530677</x:v>
      </x:c>
      <x:c r="M16170" s="36" t="n">
        <x:f>1-L16170</x:f>
        <x:v>0.17657315154693232</x:v>
      </x:c>
      <x:c r="N16170" s="13" t="str">
        <x:v>否</x:v>
      </x:c>
      <x:c r="O16170" s="15"/>
      <x:c r="P16170" s="13" t="str"/>
    </x:row>
    <x:row r="16171">
      <x:c r="A16171" s="15" t="n">
        <x:v>16170</x:v>
      </x:c>
      <x:c r="B16171" s="13" t="str">
        <x:v>Nymphalinae-22</x:v>
      </x:c>
      <x:c r="C16171" s="13" t="str">
        <x:v>Nymphalinae</x:v>
      </x:c>
      <x:c r="D16171" s="33" t="n">
        <x:f>'AR_values'!I203</x:f>
        <x:v>2.534278425389025</x:v>
      </x:c>
      <x:c r="E16171" s="33" t="str">
        <x:v>Papilionidae_Papilio_polytes</x:v>
      </x:c>
      <x:c r="F16171" s="33" t="str">
        <x:v>Papilionidae</x:v>
      </x:c>
      <x:c r="G16171" s="33" t="n">
        <x:f>'AR_values'!I265</x:f>
        <x:v>2.6579933279056216</x:v>
      </x:c>
      <x:c r="H16171" s="33" t="n">
        <x:f>ABS(D16171-G16171)</x:f>
        <x:v>0.12371490251659667</x:v>
      </x:c>
      <x:c r="I16171" s="14" t="n">
        <x:f>IFERROR(H16171/AVERAGE(D16171,G16171),"")</x:f>
        <x:v>0.04765347747374586</x:v>
      </x:c>
      <x:c r="J16171" s="14" t="n">
        <x:f>'Method'!$B$2</x:f>
        <x:v>0.05</x:v>
      </x:c>
      <x:c r="K16171" s="13" t="str">
        <x:f>IF(I16171&lt;=J16171,"是","否")</x:f>
        <x:v>是</x:v>
      </x:c>
      <x:c r="L16171" s="36" t="n">
        <x:v>0.7210451274909645</x:v>
      </x:c>
      <x:c r="M16171" s="36" t="n">
        <x:f>1-L16171</x:f>
        <x:v>0.2789548725090355</x:v>
      </x:c>
      <x:c r="N16171" s="13" t="str">
        <x:v>是</x:v>
      </x:c>
      <x:c r="O16171" s="15"/>
      <x:c r="P16171" s="13" t="str"/>
    </x:row>
    <x:row r="16172">
      <x:c r="A16172" s="15" t="n">
        <x:v>16171</x:v>
      </x:c>
      <x:c r="B16172" s="13" t="str">
        <x:v>Biblidinae-5</x:v>
      </x:c>
      <x:c r="C16172" s="13" t="str">
        <x:v>Biblidinae</x:v>
      </x:c>
      <x:c r="D16172" s="33" t="n">
        <x:f>'AR_values'!I11</x:f>
        <x:v>2.4750199618333006</x:v>
      </x:c>
      <x:c r="E16172" s="33" t="str">
        <x:v>Pieridae-Coliadinae-10</x:v>
      </x:c>
      <x:c r="F16172" s="33" t="str">
        <x:v>Pieridae-Coliadinae</x:v>
      </x:c>
      <x:c r="G16172" s="33" t="n">
        <x:f>'AR_values'!I301</x:f>
        <x:v>2.3598209621443837</x:v>
      </x:c>
      <x:c r="H16172" s="33" t="n">
        <x:f>ABS(D16172-G16172)</x:f>
        <x:v>0.11519899968891689</x:v>
      </x:c>
      <x:c r="I16172" s="14" t="n">
        <x:f>IFERROR(H16172/AVERAGE(D16172,G16172),"")</x:f>
        <x:v>0.047653687680851854</x:v>
      </x:c>
      <x:c r="J16172" s="14" t="n">
        <x:f>'Method'!$B$2</x:f>
        <x:v>0.05</x:v>
      </x:c>
      <x:c r="K16172" s="13" t="str">
        <x:f>IF(I16172&lt;=J16172,"是","否")</x:f>
        <x:v>是</x:v>
      </x:c>
      <x:c r="L16172" s="36" t="n">
        <x:v>0.936722653035203</x:v>
      </x:c>
      <x:c r="M16172" s="36" t="n">
        <x:f>1-L16172</x:f>
        <x:v>0.06327734696479703</x:v>
      </x:c>
      <x:c r="N16172" s="13" t="str">
        <x:v>是</x:v>
      </x:c>
      <x:c r="O16172" s="15"/>
      <x:c r="P16172" s="13" t="str"/>
    </x:row>
    <x:row r="16173">
      <x:c r="A16173" s="15" t="n">
        <x:v>16172</x:v>
      </x:c>
      <x:c r="B16173" s="13" t="str">
        <x:v>Charaxinae-11</x:v>
      </x:c>
      <x:c r="C16173" s="13" t="str">
        <x:v>Charaxinae</x:v>
      </x:c>
      <x:c r="D16173" s="33" t="n">
        <x:f>'AR_values'!I18</x:f>
        <x:v>2.337777838635058</x:v>
      </x:c>
      <x:c r="E16173" s="33" t="str">
        <x:v>Satyrinae-14</x:v>
      </x:c>
      <x:c r="F16173" s="33" t="str">
        <x:v>Satyrinae</x:v>
      </x:c>
      <x:c r="G16173" s="33" t="n">
        <x:f>'AR_values'!I363</x:f>
        <x:v>2.2289509748420087</x:v>
      </x:c>
      <x:c r="H16173" s="33" t="n">
        <x:f>ABS(D16173-G16173)</x:f>
        <x:v>0.10882686379304918</x:v>
      </x:c>
      <x:c r="I16173" s="14" t="n">
        <x:f>IFERROR(H16173/AVERAGE(D16173,G16173),"")</x:f>
        <x:v>0.04766075159614717</x:v>
      </x:c>
      <x:c r="J16173" s="14" t="n">
        <x:f>'Method'!$B$2</x:f>
        <x:v>0.05</x:v>
      </x:c>
      <x:c r="K16173" s="13" t="str">
        <x:f>IF(I16173&lt;=J16173,"是","否")</x:f>
        <x:v>是</x:v>
      </x:c>
      <x:c r="L16173" s="36" t="n">
        <x:v>0.7631962031627016</x:v>
      </x:c>
      <x:c r="M16173" s="36" t="n">
        <x:f>1-L16173</x:f>
        <x:v>0.23680379683729835</x:v>
      </x:c>
      <x:c r="N16173" s="13" t="str">
        <x:v>是</x:v>
      </x:c>
      <x:c r="O16173" s="15"/>
      <x:c r="P16173" s="13" t="str"/>
    </x:row>
    <x:row r="16174">
      <x:c r="A16174" s="15" t="n">
        <x:v>16173</x:v>
      </x:c>
      <x:c r="B16174" s="13" t="str">
        <x:v>Limenitidinae-1</x:v>
      </x:c>
      <x:c r="C16174" s="13" t="str">
        <x:v>Limenitidinae</x:v>
      </x:c>
      <x:c r="D16174" s="33" t="n">
        <x:f>'AR_values'!I130</x:f>
        <x:v>2.439323333755049</x:v>
      </x:c>
      <x:c r="E16174" s="33" t="str">
        <x:v>Satyrinae-13</x:v>
      </x:c>
      <x:c r="F16174" s="33" t="str">
        <x:v>Satyrinae</x:v>
      </x:c>
      <x:c r="G16174" s="33" t="n">
        <x:f>'AR_values'!I362</x:f>
        <x:v>2.5584248457056336</x:v>
      </x:c>
      <x:c r="H16174" s="33" t="n">
        <x:f>ABS(D16174-G16174)</x:f>
        <x:v>0.11910151195058472</x:v>
      </x:c>
      <x:c r="I16174" s="14" t="n">
        <x:f>IFERROR(H16174/AVERAGE(D16174,G16174),"")</x:f>
        <x:v>0.047662070065898045</x:v>
      </x:c>
      <x:c r="J16174" s="14" t="n">
        <x:f>'Method'!$B$2</x:f>
        <x:v>0.05</x:v>
      </x:c>
      <x:c r="K16174" s="13" t="str">
        <x:f>IF(I16174&lt;=J16174,"是","否")</x:f>
        <x:v>是</x:v>
      </x:c>
      <x:c r="L16174" s="36" t="n">
        <x:v>0.8462854796020809</x:v>
      </x:c>
      <x:c r="M16174" s="36" t="n">
        <x:f>1-L16174</x:f>
        <x:v>0.1537145203979191</x:v>
      </x:c>
      <x:c r="N16174" s="13" t="str">
        <x:v>是</x:v>
      </x:c>
      <x:c r="O16174" s="15"/>
      <x:c r="P16174" s="13" t="str"/>
    </x:row>
    <x:row r="16175">
      <x:c r="A16175" s="15" t="n">
        <x:v>16174</x:v>
      </x:c>
      <x:c r="B16175" s="13" t="str">
        <x:v>Nymphalinae-12</x:v>
      </x:c>
      <x:c r="C16175" s="13" t="str">
        <x:v>Nymphalinae</x:v>
      </x:c>
      <x:c r="D16175" s="33" t="n">
        <x:f>'AR_values'!I192</x:f>
        <x:v>2.5009098099084275</x:v>
      </x:c>
      <x:c r="E16175" s="33" t="str">
        <x:v>Parnassiinae-1</x:v>
      </x:c>
      <x:c r="F16175" s="33" t="str">
        <x:v>Parnassiinae</x:v>
      </x:c>
      <x:c r="G16175" s="33" t="n">
        <x:f>'AR_values'!I268</x:f>
        <x:v>2.6230742042748765</x:v>
      </x:c>
      <x:c r="H16175" s="33" t="n">
        <x:f>ABS(D16175-G16175)</x:f>
        <x:v>0.12216439436644899</x:v>
      </x:c>
      <x:c r="I16175" s="14" t="n">
        <x:f>IFERROR(H16175/AVERAGE(D16175,G16175),"")</x:f>
        <x:v>0.047683362800623574</x:v>
      </x:c>
      <x:c r="J16175" s="14" t="n">
        <x:f>'Method'!$B$2</x:f>
        <x:v>0.05</x:v>
      </x:c>
      <x:c r="K16175" s="13" t="str">
        <x:f>IF(I16175&lt;=J16175,"是","否")</x:f>
        <x:v>是</x:v>
      </x:c>
      <x:c r="L16175" s="36" t="n">
        <x:v>0.8096280338276075</x:v>
      </x:c>
      <x:c r="M16175" s="36" t="n">
        <x:f>1-L16175</x:f>
        <x:v>0.1903719661723925</x:v>
      </x:c>
      <x:c r="N16175" s="13" t="str">
        <x:v>是</x:v>
      </x:c>
      <x:c r="O16175" s="15"/>
      <x:c r="P16175" s="13" t="str"/>
    </x:row>
    <x:row r="16176">
      <x:c r="A16176" s="15" t="n">
        <x:v>16175</x:v>
      </x:c>
      <x:c r="B16176" s="13" t="str">
        <x:v>Papilionidae-19</x:v>
      </x:c>
      <x:c r="C16176" s="13" t="str">
        <x:v>Papilionidae</x:v>
      </x:c>
      <x:c r="D16176" s="33" t="n">
        <x:f>'AR_values'!I229</x:f>
        <x:v>3.028256461981107</x:v>
      </x:c>
      <x:c r="E16176" s="33" t="str">
        <x:v>Pieridae-20</x:v>
      </x:c>
      <x:c r="F16176" s="33" t="str">
        <x:v>Pieridae</x:v>
      </x:c>
      <x:c r="G16176" s="33" t="n">
        <x:f>'AR_values'!I285</x:f>
        <x:v>3.176196463789619</x:v>
      </x:c>
      <x:c r="H16176" s="33" t="n">
        <x:f>ABS(D16176-G16176)</x:f>
        <x:v>0.1479400018085122</x:v>
      </x:c>
      <x:c r="I16176" s="14" t="n">
        <x:f>IFERROR(H16176/AVERAGE(D16176,G16176),"")</x:f>
        <x:v>0.04768833080964503</x:v>
      </x:c>
      <x:c r="J16176" s="14" t="n">
        <x:f>'Method'!$B$2</x:f>
        <x:v>0.05</x:v>
      </x:c>
      <x:c r="K16176" s="13" t="str">
        <x:f>IF(I16176&lt;=J16176,"是","否")</x:f>
        <x:v>是</x:v>
      </x:c>
      <x:c r="L16176" s="36" t="n">
        <x:v>0.7681296933879145</x:v>
      </x:c>
      <x:c r="M16176" s="36" t="n">
        <x:f>1-L16176</x:f>
        <x:v>0.23187030661208552</x:v>
      </x:c>
      <x:c r="N16176" s="13" t="str">
        <x:v>是</x:v>
      </x:c>
      <x:c r="O16176" s="15"/>
      <x:c r="P16176" s="13" t="str"/>
    </x:row>
    <x:row r="16177">
      <x:c r="A16177" s="15" t="n">
        <x:v>16176</x:v>
      </x:c>
      <x:c r="B16177" s="13" t="str">
        <x:v>Lycaenidae-16</x:v>
      </x:c>
      <x:c r="C16177" s="13" t="str">
        <x:v>Lycaenidae</x:v>
      </x:c>
      <x:c r="D16177" s="33" t="n">
        <x:f>'AR_values'!I148</x:f>
        <x:v>2.498859339538604</x:v>
      </x:c>
      <x:c r="E16177" s="33" t="str">
        <x:v>Pieridae-Coliadinae-18</x:v>
      </x:c>
      <x:c r="F16177" s="33" t="str">
        <x:v>Pieridae-Coliadinae</x:v>
      </x:c>
      <x:c r="G16177" s="33" t="n">
        <x:f>'AR_values'!I309</x:f>
        <x:v>2.3824535414301917</x:v>
      </x:c>
      <x:c r="H16177" s="33" t="n">
        <x:f>ABS(D16177-G16177)</x:f>
        <x:v>0.11640579810841212</x:v>
      </x:c>
      <x:c r="I16177" s="14" t="n">
        <x:f>IFERROR(H16177/AVERAGE(D16177,G16177),"")</x:f>
        <x:v>0.04769446292297863</x:v>
      </x:c>
      <x:c r="J16177" s="14" t="n">
        <x:f>'Method'!$B$2</x:f>
        <x:v>0.05</x:v>
      </x:c>
      <x:c r="K16177" s="13" t="str">
        <x:f>IF(I16177&lt;=J16177,"是","否")</x:f>
        <x:v>是</x:v>
      </x:c>
      <x:c r="L16177" s="36" t="n">
        <x:v>0.7866303925378935</x:v>
      </x:c>
      <x:c r="M16177" s="36" t="n">
        <x:f>1-L16177</x:f>
        <x:v>0.21336960746210654</x:v>
      </x:c>
      <x:c r="N16177" s="13" t="str">
        <x:v>是</x:v>
      </x:c>
      <x:c r="O16177" s="15"/>
      <x:c r="P16177" s="13" t="str"/>
    </x:row>
    <x:row r="16178">
      <x:c r="A16178" s="15" t="n">
        <x:v>16177</x:v>
      </x:c>
      <x:c r="B16178" s="13" t="str">
        <x:v>Biblidinae-13</x:v>
      </x:c>
      <x:c r="C16178" s="13" t="str">
        <x:v>Biblidinae</x:v>
      </x:c>
      <x:c r="D16178" s="33" t="n">
        <x:f>'AR_values'!I6</x:f>
        <x:v>2.841483921567788</x:v>
      </x:c>
      <x:c r="E16178" s="33" t="str">
        <x:v>Hesperiidae_Antipodia_atralba</x:v>
      </x:c>
      <x:c r="F16178" s="33" t="str">
        <x:v>Hesperiidae</x:v>
      </x:c>
      <x:c r="G16178" s="33" t="n">
        <x:f>'AR_values'!I112</x:f>
        <x:v>2.980336396525423</x:v>
      </x:c>
      <x:c r="H16178" s="33" t="n">
        <x:f>ABS(D16178-G16178)</x:f>
        <x:v>0.13885247495763497</x:v>
      </x:c>
      <x:c r="I16178" s="14" t="n">
        <x:f>IFERROR(H16178/AVERAGE(D16178,G16178),"")</x:f>
        <x:v>0.04770070780992862</x:v>
      </x:c>
      <x:c r="J16178" s="14" t="n">
        <x:f>'Method'!$B$2</x:f>
        <x:v>0.05</x:v>
      </x:c>
      <x:c r="K16178" s="13" t="str">
        <x:f>IF(I16178&lt;=J16178,"是","否")</x:f>
        <x:v>是</x:v>
      </x:c>
      <x:c r="L16178" s="36" t="n">
        <x:v>0.9175813568670712</x:v>
      </x:c>
      <x:c r="M16178" s="36" t="n">
        <x:f>1-L16178</x:f>
        <x:v>0.08241864313292879</x:v>
      </x:c>
      <x:c r="N16178" s="13" t="str">
        <x:v>是</x:v>
      </x:c>
      <x:c r="O16178" s="15"/>
      <x:c r="P16178" s="13" t="str"/>
    </x:row>
    <x:row r="16179">
      <x:c r="A16179" s="15" t="n">
        <x:v>16178</x:v>
      </x:c>
      <x:c r="B16179" s="13" t="str">
        <x:v>Lycaenidae_Theclinesthes_miskini</x:v>
      </x:c>
      <x:c r="C16179" s="13" t="str">
        <x:v>Lycaenidae</x:v>
      </x:c>
      <x:c r="D16179" s="33" t="n">
        <x:f>'AR_values'!I185</x:f>
        <x:v>2.5154764900306708</x:v>
      </x:c>
      <x:c r="E16179" s="33" t="str">
        <x:v>Lycaenidae_Zizina_labradus</x:v>
      </x:c>
      <x:c r="F16179" s="33" t="str">
        <x:v>Lycaenidae</x:v>
      </x:c>
      <x:c r="G16179" s="33" t="n">
        <x:f>'AR_values'!I188</x:f>
        <x:v>2.3982706581875353</x:v>
      </x:c>
      <x:c r="H16179" s="33" t="n">
        <x:f>ABS(D16179-G16179)</x:f>
        <x:v>0.11720583184313549</x:v>
      </x:c>
      <x:c r="I16179" s="14" t="n">
        <x:f>IFERROR(H16179/AVERAGE(D16179,G16179),"")</x:f>
        <x:v>0.04770527595651151</x:v>
      </x:c>
      <x:c r="J16179" s="14" t="n">
        <x:f>'Method'!$B$2</x:f>
        <x:v>0.05</x:v>
      </x:c>
      <x:c r="K16179" s="13" t="str">
        <x:f>IF(I16179&lt;=J16179,"是","否")</x:f>
        <x:v>是</x:v>
      </x:c>
      <x:c r="L16179" s="36" t="n">
        <x:v>0.898756640278402</x:v>
      </x:c>
      <x:c r="M16179" s="36" t="n">
        <x:f>1-L16179</x:f>
        <x:v>0.10124335972159804</x:v>
      </x:c>
      <x:c r="N16179" s="13" t="str">
        <x:v>否</x:v>
      </x:c>
      <x:c r="O16179" s="15"/>
      <x:c r="P16179" s="13" t="str"/>
    </x:row>
    <x:row r="16180">
      <x:c r="A16180" s="15" t="n">
        <x:v>16179</x:v>
      </x:c>
      <x:c r="B16180" s="13" t="str">
        <x:v>Hesperiidae-7</x:v>
      </x:c>
      <x:c r="C16180" s="13" t="str">
        <x:v>Hesperiidae</x:v>
      </x:c>
      <x:c r="D16180" s="33" t="n">
        <x:f>'AR_values'!I108</x:f>
        <x:v>2.7729252618635143</x:v>
      </x:c>
      <x:c r="E16180" s="33" t="str">
        <x:v>Papilionidae-33</x:v>
      </x:c>
      <x:c r="F16180" s="33" t="str">
        <x:v>Papilionidae</x:v>
      </x:c>
      <x:c r="G16180" s="33" t="n">
        <x:f>'AR_values'!I244</x:f>
        <x:v>2.9084419828943826</x:v>
      </x:c>
      <x:c r="H16180" s="33" t="n">
        <x:f>ABS(D16180-G16180)</x:f>
        <x:v>0.13551672103086831</x:v>
      </x:c>
      <x:c r="I16180" s="14" t="n">
        <x:f>IFERROR(H16180/AVERAGE(D16180,G16180),"")</x:f>
        <x:v>0.0477056719598288</x:v>
      </x:c>
      <x:c r="J16180" s="14" t="n">
        <x:f>'Method'!$B$2</x:f>
        <x:v>0.05</x:v>
      </x:c>
      <x:c r="K16180" s="13" t="str">
        <x:f>IF(I16180&lt;=J16180,"是","否")</x:f>
        <x:v>是</x:v>
      </x:c>
      <x:c r="L16180" s="36" t="n">
        <x:v>0.8075970272502064</x:v>
      </x:c>
      <x:c r="M16180" s="36" t="n">
        <x:f>1-L16180</x:f>
        <x:v>0.19240297274979357</x:v>
      </x:c>
      <x:c r="N16180" s="13" t="str">
        <x:v>是</x:v>
      </x:c>
      <x:c r="O16180" s="15"/>
      <x:c r="P16180" s="13" t="str"/>
    </x:row>
    <x:row r="16181">
      <x:c r="A16181" s="15" t="n">
        <x:v>16180</x:v>
      </x:c>
      <x:c r="B16181" s="13" t="str">
        <x:v>Hesperiidae_Hesperilla_chrysotricha</x:v>
      </x:c>
      <x:c r="C16181" s="13" t="str">
        <x:v>Hesperiidae</x:v>
      </x:c>
      <x:c r="D16181" s="33" t="n">
        <x:f>'AR_values'!I117</x:f>
        <x:v>2.6630704750756298</x:v>
      </x:c>
      <x:c r="E16181" s="33" t="str">
        <x:v>Pieridae_Colias_croceus</x:v>
      </x:c>
      <x:c r="F16181" s="33" t="str">
        <x:v>Pieridae</x:v>
      </x:c>
      <x:c r="G16181" s="33" t="n">
        <x:f>'AR_values'!I325</x:f>
        <x:v>2.793224968240243</x:v>
      </x:c>
      <x:c r="H16181" s="33" t="n">
        <x:f>ABS(D16181-G16181)</x:f>
        <x:v>0.13015449316461325</x:v>
      </x:c>
      <x:c r="I16181" s="14" t="n">
        <x:f>IFERROR(H16181/AVERAGE(D16181,G16181),"")</x:f>
        <x:v>0.04770800793936349</x:v>
      </x:c>
      <x:c r="J16181" s="14" t="n">
        <x:f>'Method'!$B$2</x:f>
        <x:v>0.05</x:v>
      </x:c>
      <x:c r="K16181" s="13" t="str">
        <x:f>IF(I16181&lt;=J16181,"是","否")</x:f>
        <x:v>是</x:v>
      </x:c>
      <x:c r="L16181" s="36" t="n">
        <x:v>0.7876468815908406</x:v>
      </x:c>
      <x:c r="M16181" s="36" t="n">
        <x:f>1-L16181</x:f>
        <x:v>0.21235311840915938</x:v>
      </x:c>
      <x:c r="N16181" s="13" t="str">
        <x:v>是</x:v>
      </x:c>
      <x:c r="O16181" s="15"/>
      <x:c r="P16181" s="13" t="str"/>
    </x:row>
    <x:row r="16182">
      <x:c r="A16182" s="15" t="n">
        <x:v>16181</x:v>
      </x:c>
      <x:c r="B16182" s="13" t="str">
        <x:v>Nymphalinae-22</x:v>
      </x:c>
      <x:c r="C16182" s="13" t="str">
        <x:v>Nymphalinae</x:v>
      </x:c>
      <x:c r="D16182" s="33" t="n">
        <x:f>'AR_values'!I203</x:f>
        <x:v>2.534278425389025</x:v>
      </x:c>
      <x:c r="E16182" s="33" t="str">
        <x:v>Riodinidae-4</x:v>
      </x:c>
      <x:c r="F16182" s="33" t="str">
        <x:v>Riodinidae</x:v>
      </x:c>
      <x:c r="G16182" s="33" t="n">
        <x:f>'AR_values'!I352</x:f>
        <x:v>2.4161876385807908</x:v>
      </x:c>
      <x:c r="H16182" s="33" t="n">
        <x:f>ABS(D16182-G16182)</x:f>
        <x:v>0.11809078680823415</x:v>
      </x:c>
      <x:c r="I16182" s="14" t="n">
        <x:f>IFERROR(H16182/AVERAGE(D16182,G16182),"")</x:f>
        <x:v>0.047708957210197</x:v>
      </x:c>
      <x:c r="J16182" s="14" t="n">
        <x:f>'Method'!$B$2</x:f>
        <x:v>0.05</x:v>
      </x:c>
      <x:c r="K16182" s="13" t="str">
        <x:f>IF(I16182&lt;=J16182,"是","否")</x:f>
        <x:v>是</x:v>
      </x:c>
      <x:c r="L16182" s="36" t="n">
        <x:v>0.8522056821276209</x:v>
      </x:c>
      <x:c r="M16182" s="36" t="n">
        <x:f>1-L16182</x:f>
        <x:v>0.14779431787237907</x:v>
      </x:c>
      <x:c r="N16182" s="13" t="str">
        <x:v>是</x:v>
      </x:c>
      <x:c r="O16182" s="15"/>
      <x:c r="P16182" s="13" t="str"/>
    </x:row>
    <x:row r="16183">
      <x:c r="A16183" s="15" t="n">
        <x:v>16182</x:v>
      </x:c>
      <x:c r="B16183" s="13" t="str">
        <x:v>Lycaenidae-14</x:v>
      </x:c>
      <x:c r="C16183" s="13" t="str">
        <x:v>Lycaenidae</x:v>
      </x:c>
      <x:c r="D16183" s="33" t="n">
        <x:f>'AR_values'!I146</x:f>
        <x:v>2.5275412824939623</x:v>
      </x:c>
      <x:c r="E16183" s="33" t="str">
        <x:v>Pieridae-27</x:v>
      </x:c>
      <x:c r="F16183" s="33" t="str">
        <x:v>Pieridae</x:v>
      </x:c>
      <x:c r="G16183" s="33" t="n">
        <x:f>'AR_values'!I292</x:f>
        <x:v>2.4097641192868773</x:v>
      </x:c>
      <x:c r="H16183" s="33" t="n">
        <x:f>ABS(D16183-G16183)</x:f>
        <x:v>0.11777716320708498</x:v>
      </x:c>
      <x:c r="I16183" s="14" t="n">
        <x:f>IFERROR(H16183/AVERAGE(D16183,G16183),"")</x:f>
        <x:v>0.04770908567438581</x:v>
      </x:c>
      <x:c r="J16183" s="14" t="n">
        <x:f>'Method'!$B$2</x:f>
        <x:v>0.05</x:v>
      </x:c>
      <x:c r="K16183" s="13" t="str">
        <x:f>IF(I16183&lt;=J16183,"是","否")</x:f>
        <x:v>是</x:v>
      </x:c>
      <x:c r="L16183" s="36" t="n">
        <x:v>0.8864333310276452</x:v>
      </x:c>
      <x:c r="M16183" s="36" t="n">
        <x:f>1-L16183</x:f>
        <x:v>0.11356666897235479</x:v>
      </x:c>
      <x:c r="N16183" s="13" t="str">
        <x:v>是</x:v>
      </x:c>
      <x:c r="O16183" s="15"/>
      <x:c r="P16183" s="13" t="str"/>
    </x:row>
    <x:row r="16184">
      <x:c r="A16184" s="15" t="n">
        <x:v>16183</x:v>
      </x:c>
      <x:c r="B16184" s="13" t="str">
        <x:v>Lycaenidae-10</x:v>
      </x:c>
      <x:c r="C16184" s="13" t="str">
        <x:v>Lycaenidae</x:v>
      </x:c>
      <x:c r="D16184" s="33" t="n">
        <x:f>'AR_values'!I143</x:f>
        <x:v>2.6640880253063326</x:v>
      </x:c>
      <x:c r="E16184" s="33" t="str">
        <x:v>Lycaenidae_Ogyris_olane</x:v>
      </x:c>
      <x:c r="F16184" s="33" t="str">
        <x:v>Lycaenidae</x:v>
      </x:c>
      <x:c r="G16184" s="33" t="n">
        <x:f>'AR_values'!I180</x:f>
        <x:v>2.5399402467253505</x:v>
      </x:c>
      <x:c r="H16184" s="33" t="n">
        <x:f>ABS(D16184-G16184)</x:f>
        <x:v>0.12414777858098214</x:v>
      </x:c>
      <x:c r="I16184" s="14" t="n">
        <x:f>IFERROR(H16184/AVERAGE(D16184,G16184),"")</x:f>
        <x:v>0.047712184519902355</x:v>
      </x:c>
      <x:c r="J16184" s="14" t="n">
        <x:f>'Method'!$B$2</x:f>
        <x:v>0.05</x:v>
      </x:c>
      <x:c r="K16184" s="13" t="str">
        <x:f>IF(I16184&lt;=J16184,"是","否")</x:f>
        <x:v>是</x:v>
      </x:c>
      <x:c r="L16184" s="36" t="n">
        <x:v>0.8653846153846154</x:v>
      </x:c>
      <x:c r="M16184" s="36" t="n">
        <x:f>1-L16184</x:f>
        <x:v>0.13461538461538458</x:v>
      </x:c>
      <x:c r="N16184" s="13" t="str">
        <x:v>否</x:v>
      </x:c>
      <x:c r="O16184" s="15"/>
      <x:c r="P16184" s="13" t="str"/>
    </x:row>
    <x:row r="16185">
      <x:c r="A16185" s="15" t="n">
        <x:v>16184</x:v>
      </x:c>
      <x:c r="B16185" s="13" t="str">
        <x:v>Riodinidae-22</x:v>
      </x:c>
      <x:c r="C16185" s="13" t="str">
        <x:v>Riodinidae</x:v>
      </x:c>
      <x:c r="D16185" s="33" t="n">
        <x:f>'AR_values'!I346</x:f>
        <x:v>2.528339086305197</x:v>
      </x:c>
      <x:c r="E16185" s="33" t="str">
        <x:v>Satyrinae-4</x:v>
      </x:c>
      <x:c r="F16185" s="33" t="str">
        <x:v>Satyrinae</x:v>
      </x:c>
      <x:c r="G16185" s="33" t="n">
        <x:f>'AR_values'!I379</x:f>
        <x:v>2.410510901432053</x:v>
      </x:c>
      <x:c r="H16185" s="33" t="n">
        <x:f>ABS(D16185-G16185)</x:f>
        <x:v>0.11782818487314417</x:v>
      </x:c>
      <x:c r="I16185" s="14" t="n">
        <x:f>IFERROR(H16185/AVERAGE(D16185,G16185),"")</x:f>
        <x:v>0.04771482639306789</x:v>
      </x:c>
      <x:c r="J16185" s="14" t="n">
        <x:f>'Method'!$B$2</x:f>
        <x:v>0.05</x:v>
      </x:c>
      <x:c r="K16185" s="13" t="str">
        <x:f>IF(I16185&lt;=J16185,"是","否")</x:f>
        <x:v>是</x:v>
      </x:c>
      <x:c r="L16185" s="36" t="n">
        <x:v>0.828797729964028</x:v>
      </x:c>
      <x:c r="M16185" s="36" t="n">
        <x:f>1-L16185</x:f>
        <x:v>0.171202270035972</x:v>
      </x:c>
      <x:c r="N16185" s="13" t="str">
        <x:v>是</x:v>
      </x:c>
      <x:c r="O16185" s="15"/>
      <x:c r="P16185" s="13" t="str"/>
    </x:row>
    <x:row r="16186">
      <x:c r="A16186" s="15" t="n">
        <x:v>16185</x:v>
      </x:c>
      <x:c r="B16186" s="13" t="str">
        <x:v>Danainae-6</x:v>
      </x:c>
      <x:c r="C16186" s="13" t="str">
        <x:v>Danainae</x:v>
      </x:c>
      <x:c r="D16186" s="33" t="n">
        <x:f>'AR_values'!I48</x:f>
        <x:v>2.8766669259385655</x:v>
      </x:c>
      <x:c r="E16186" s="33" t="str">
        <x:v>Limenitidinae-7</x:v>
      </x:c>
      <x:c r="F16186" s="33" t="str">
        <x:v>Limenitidinae</x:v>
      </x:c>
      <x:c r="G16186" s="33" t="n">
        <x:f>'AR_values'!I139</x:f>
        <x:v>2.7426043688635655</x:v>
      </x:c>
      <x:c r="H16186" s="33" t="n">
        <x:f>ABS(D16186-G16186)</x:f>
        <x:v>0.13406255707500003</x:v>
      </x:c>
      <x:c r="I16186" s="14" t="n">
        <x:f>IFERROR(H16186/AVERAGE(D16186,G16186),"")</x:f>
        <x:v>0.04771528194376696</x:v>
      </x:c>
      <x:c r="J16186" s="14" t="n">
        <x:f>'Method'!$B$2</x:f>
        <x:v>0.05</x:v>
      </x:c>
      <x:c r="K16186" s="13" t="str">
        <x:f>IF(I16186&lt;=J16186,"是","否")</x:f>
        <x:v>是</x:v>
      </x:c>
      <x:c r="L16186" s="36" t="n">
        <x:v>0.7633465256760565</x:v>
      </x:c>
      <x:c r="M16186" s="36" t="n">
        <x:f>1-L16186</x:f>
        <x:v>0.23665347432394346</x:v>
      </x:c>
      <x:c r="N16186" s="13" t="str">
        <x:v>是</x:v>
      </x:c>
      <x:c r="O16186" s="15"/>
      <x:c r="P16186" s="13" t="str"/>
    </x:row>
    <x:row r="16187">
      <x:c r="A16187" s="15" t="n">
        <x:v>16186</x:v>
      </x:c>
      <x:c r="B16187" s="13" t="str">
        <x:v>Lycaenidae_Acrodipsis_brisbanensis</x:v>
      </x:c>
      <x:c r="C16187" s="13" t="str">
        <x:v>Lycaenidae</x:v>
      </x:c>
      <x:c r="D16187" s="33" t="n">
        <x:f>'AR_values'!I163</x:f>
        <x:v>2.4786079471256066</x:v>
      </x:c>
      <x:c r="E16187" s="33" t="str">
        <x:v>Satyrinae-18</x:v>
      </x:c>
      <x:c r="F16187" s="33" t="str">
        <x:v>Satyrinae</x:v>
      </x:c>
      <x:c r="G16187" s="33" t="n">
        <x:f>'AR_values'!I367</x:f>
        <x:v>2.3630928030665608</x:v>
      </x:c>
      <x:c r="H16187" s="33" t="n">
        <x:f>ABS(D16187-G16187)</x:f>
        <x:v>0.11551514405904584</x:v>
      </x:c>
      <x:c r="I16187" s="14" t="n">
        <x:f>IFERROR(H16187/AVERAGE(D16187,G16187),"")</x:f>
        <x:v>0.04771676318676285</x:v>
      </x:c>
      <x:c r="J16187" s="14" t="n">
        <x:f>'Method'!$B$2</x:f>
        <x:v>0.05</x:v>
      </x:c>
      <x:c r="K16187" s="13" t="str">
        <x:f>IF(I16187&lt;=J16187,"是","否")</x:f>
        <x:v>是</x:v>
      </x:c>
      <x:c r="L16187" s="36" t="n">
        <x:v>0.912111811906915</x:v>
      </x:c>
      <x:c r="M16187" s="36" t="n">
        <x:f>1-L16187</x:f>
        <x:v>0.08788818809308496</x:v>
      </x:c>
      <x:c r="N16187" s="13" t="str">
        <x:v>是</x:v>
      </x:c>
      <x:c r="O16187" s="15"/>
      <x:c r="P16187" s="13" t="str"/>
    </x:row>
    <x:row r="16188">
      <x:c r="A16188" s="15" t="n">
        <x:v>16187</x:v>
      </x:c>
      <x:c r="B16188" s="13" t="str">
        <x:v>Lycaenidae-11</x:v>
      </x:c>
      <x:c r="C16188" s="13" t="str">
        <x:v>Lycaenidae</x:v>
      </x:c>
      <x:c r="D16188" s="33" t="n">
        <x:f>'AR_values'!I144</x:f>
        <x:v>2.1051967678221857</x:v>
      </x:c>
      <x:c r="E16188" s="33" t="str">
        <x:v>Riodinidae-5</x:v>
      </x:c>
      <x:c r="F16188" s="33" t="str">
        <x:v>Riodinidae</x:v>
      </x:c>
      <x:c r="G16188" s="33" t="n">
        <x:f>'AR_values'!I353</x:f>
        <x:v>2.208105392938412</x:v>
      </x:c>
      <x:c r="H16188" s="33" t="n">
        <x:f>ABS(D16188-G16188)</x:f>
        <x:v>0.10290862511622612</x:v>
      </x:c>
      <x:c r="I16188" s="14" t="n">
        <x:f>IFERROR(H16188/AVERAGE(D16188,G16188),"")</x:f>
        <x:v>0.04771686345205152</x:v>
      </x:c>
      <x:c r="J16188" s="14" t="n">
        <x:f>'Method'!$B$2</x:f>
        <x:v>0.05</x:v>
      </x:c>
      <x:c r="K16188" s="13" t="str">
        <x:f>IF(I16188&lt;=J16188,"是","否")</x:f>
        <x:v>是</x:v>
      </x:c>
      <x:c r="L16188" s="36" t="n">
        <x:v>0.7142346929430942</x:v>
      </x:c>
      <x:c r="M16188" s="36" t="n">
        <x:f>1-L16188</x:f>
        <x:v>0.28576530705690584</x:v>
      </x:c>
      <x:c r="N16188" s="13" t="str">
        <x:v>是</x:v>
      </x:c>
      <x:c r="O16188" s="15"/>
      <x:c r="P16188" s="13" t="str"/>
    </x:row>
    <x:row r="16189">
      <x:c r="A16189" s="15" t="n">
        <x:v>16188</x:v>
      </x:c>
      <x:c r="B16189" s="13" t="str">
        <x:v>Lycaenidae_Candalides_heathi</x:v>
      </x:c>
      <x:c r="C16189" s="13" t="str">
        <x:v>Lycaenidae</x:v>
      </x:c>
      <x:c r="D16189" s="33" t="n">
        <x:f>'AR_values'!I166</x:f>
        <x:v>2.5235179269616976</x:v>
      </x:c>
      <x:c r="E16189" s="33" t="str">
        <x:v>Lycaenidae_Zizeeria_karsandra</x:v>
      </x:c>
      <x:c r="F16189" s="33" t="str">
        <x:v>Lycaenidae</x:v>
      </x:c>
      <x:c r="G16189" s="33" t="n">
        <x:f>'AR_values'!I187</x:f>
        <x:v>2.4058990246007177</x:v>
      </x:c>
      <x:c r="H16189" s="33" t="n">
        <x:f>ABS(D16189-G16189)</x:f>
        <x:v>0.11761890236097994</x:v>
      </x:c>
      <x:c r="I16189" s="14" t="n">
        <x:f>IFERROR(H16189/AVERAGE(D16189,G16189),"")</x:f>
        <x:v>0.04772122282076372</x:v>
      </x:c>
      <x:c r="J16189" s="14" t="n">
        <x:f>'Method'!$B$2</x:f>
        <x:v>0.05</x:v>
      </x:c>
      <x:c r="K16189" s="13" t="str">
        <x:f>IF(I16189&lt;=J16189,"是","否")</x:f>
        <x:v>是</x:v>
      </x:c>
      <x:c r="L16189" s="36" t="n">
        <x:v>0.9500296806363528</x:v>
      </x:c>
      <x:c r="M16189" s="36" t="n">
        <x:f>1-L16189</x:f>
        <x:v>0.04997031936364715</x:v>
      </x:c>
      <x:c r="N16189" s="13" t="str">
        <x:v>否</x:v>
      </x:c>
      <x:c r="O16189" s="15"/>
      <x:c r="P16189" s="13" t="str"/>
    </x:row>
    <x:row r="16190">
      <x:c r="A16190" s="15" t="n">
        <x:v>16189</x:v>
      </x:c>
      <x:c r="B16190" s="13" t="str">
        <x:v>Lycaenidae_Candalides_cyprotus</x:v>
      </x:c>
      <x:c r="C16190" s="13" t="str">
        <x:v>Lycaenidae</x:v>
      </x:c>
      <x:c r="D16190" s="33" t="n">
        <x:f>'AR_values'!I165</x:f>
        <x:v>2.515543548597947</x:v>
      </x:c>
      <x:c r="E16190" s="33" t="str">
        <x:v>Lycaenidae_Zizina_labradus</x:v>
      </x:c>
      <x:c r="F16190" s="33" t="str">
        <x:v>Lycaenidae</x:v>
      </x:c>
      <x:c r="G16190" s="33" t="n">
        <x:f>'AR_values'!I188</x:f>
        <x:v>2.3982706581875353</x:v>
      </x:c>
      <x:c r="H16190" s="33" t="n">
        <x:f>ABS(D16190-G16190)</x:f>
        <x:v>0.11727289041041189</x:v>
      </x:c>
      <x:c r="I16190" s="14" t="n">
        <x:f>IFERROR(H16190/AVERAGE(D16190,G16190),"")</x:f>
        <x:v>0.04773191882121625</x:v>
      </x:c>
      <x:c r="J16190" s="14" t="n">
        <x:f>'Method'!$B$2</x:f>
        <x:v>0.05</x:v>
      </x:c>
      <x:c r="K16190" s="13" t="str">
        <x:f>IF(I16190&lt;=J16190,"是","否")</x:f>
        <x:v>是</x:v>
      </x:c>
      <x:c r="L16190" s="36" t="n">
        <x:v>0.8894380733944954</x:v>
      </x:c>
      <x:c r="M16190" s="36" t="n">
        <x:f>1-L16190</x:f>
        <x:v>0.11056192660550457</x:v>
      </x:c>
      <x:c r="N16190" s="13" t="str">
        <x:v>否</x:v>
      </x:c>
      <x:c r="O16190" s="15"/>
      <x:c r="P16190" s="13" t="str"/>
    </x:row>
    <x:row r="16191">
      <x:c r="A16191" s="15" t="n">
        <x:v>16190</x:v>
      </x:c>
      <x:c r="B16191" s="13" t="str">
        <x:v>Limenitidinae-7</x:v>
      </x:c>
      <x:c r="C16191" s="13" t="str">
        <x:v>Limenitidinae</x:v>
      </x:c>
      <x:c r="D16191" s="33" t="n">
        <x:f>'AR_values'!I139</x:f>
        <x:v>2.7426043688635655</x:v>
      </x:c>
      <x:c r="E16191" s="33" t="str">
        <x:v>Pieridae-6</x:v>
      </x:c>
      <x:c r="F16191" s="33" t="str">
        <x:v>Pieridae</x:v>
      </x:c>
      <x:c r="G16191" s="33" t="n">
        <x:f>'AR_values'!I296</x:f>
        <x:v>2.876777120642851</x:v>
      </x:c>
      <x:c r="H16191" s="33" t="n">
        <x:f>ABS(D16191-G16191)</x:f>
        <x:v>0.13417275177928545</x:v>
      </x:c>
      <x:c r="I16191" s="14" t="n">
        <x:f>IFERROR(H16191/AVERAGE(D16191,G16191),"")</x:f>
        <x:v>0.047753565772261045</x:v>
      </x:c>
      <x:c r="J16191" s="14" t="n">
        <x:f>'Method'!$B$2</x:f>
        <x:v>0.05</x:v>
      </x:c>
      <x:c r="K16191" s="13" t="str">
        <x:f>IF(I16191&lt;=J16191,"是","否")</x:f>
        <x:v>是</x:v>
      </x:c>
      <x:c r="L16191" s="36" t="n">
        <x:v>0.8837690303831603</x:v>
      </x:c>
      <x:c r="M16191" s="36" t="n">
        <x:f>1-L16191</x:f>
        <x:v>0.11623096961683965</x:v>
      </x:c>
      <x:c r="N16191" s="13" t="str">
        <x:v>是</x:v>
      </x:c>
      <x:c r="O16191" s="15"/>
      <x:c r="P16191" s="13" t="str"/>
    </x:row>
    <x:row r="16192">
      <x:c r="A16192" s="15" t="n">
        <x:v>16191</x:v>
      </x:c>
      <x:c r="B16192" s="13" t="str">
        <x:v>Papilionidae-7</x:v>
      </x:c>
      <x:c r="C16192" s="13" t="str">
        <x:v>Papilionidae</x:v>
      </x:c>
      <x:c r="D16192" s="33" t="n">
        <x:f>'AR_values'!I258</x:f>
        <x:v>2.8776607219065564</x:v>
      </x:c>
      <x:c r="E16192" s="33" t="str">
        <x:v>Satyrinae-23</x:v>
      </x:c>
      <x:c r="F16192" s="33" t="str">
        <x:v>Satyrinae</x:v>
      </x:c>
      <x:c r="G16192" s="33" t="n">
        <x:f>'AR_values'!I373</x:f>
        <x:v>3.0184462325469528</x:v>
      </x:c>
      <x:c r="H16192" s="33" t="n">
        <x:f>ABS(D16192-G16192)</x:f>
        <x:v>0.14078551064039635</x:v>
      </x:c>
      <x:c r="I16192" s="14" t="n">
        <x:f>IFERROR(H16192/AVERAGE(D16192,G16192),"")</x:f>
        <x:v>0.047755412758941476</x:v>
      </x:c>
      <x:c r="J16192" s="14" t="n">
        <x:f>'Method'!$B$2</x:f>
        <x:v>0.05</x:v>
      </x:c>
      <x:c r="K16192" s="13" t="str">
        <x:f>IF(I16192&lt;=J16192,"是","否")</x:f>
        <x:v>是</x:v>
      </x:c>
      <x:c r="L16192" s="36" t="n">
        <x:v>0.8580773606370876</x:v>
      </x:c>
      <x:c r="M16192" s="36" t="n">
        <x:f>1-L16192</x:f>
        <x:v>0.14192263936291238</x:v>
      </x:c>
      <x:c r="N16192" s="13" t="str">
        <x:v>是</x:v>
      </x:c>
      <x:c r="O16192" s="15"/>
      <x:c r="P16192" s="13" t="str"/>
    </x:row>
    <x:row r="16193">
      <x:c r="A16193" s="15" t="n">
        <x:v>16192</x:v>
      </x:c>
      <x:c r="B16193" s="13" t="str">
        <x:v>Nymphalinae-12</x:v>
      </x:c>
      <x:c r="C16193" s="13" t="str">
        <x:v>Nymphalinae</x:v>
      </x:c>
      <x:c r="D16193" s="33" t="n">
        <x:f>'AR_values'!I192</x:f>
        <x:v>2.5009098099084275</x:v>
      </x:c>
      <x:c r="E16193" s="33" t="str">
        <x:v>Riodinidae-20</x:v>
      </x:c>
      <x:c r="F16193" s="33" t="str">
        <x:v>Riodinidae</x:v>
      </x:c>
      <x:c r="G16193" s="33" t="n">
        <x:f>'AR_values'!I344</x:f>
        <x:v>2.384261887097787</x:v>
      </x:c>
      <x:c r="H16193" s="33" t="n">
        <x:f>ABS(D16193-G16193)</x:f>
        <x:v>0.11664792281064029</x:v>
      </x:c>
      <x:c r="I16193" s="14" t="n">
        <x:f>IFERROR(H16193/AVERAGE(D16193,G16193),"")</x:f>
        <x:v>0.047755915265834274</x:v>
      </x:c>
      <x:c r="J16193" s="14" t="n">
        <x:f>'Method'!$B$2</x:f>
        <x:v>0.05</x:v>
      </x:c>
      <x:c r="K16193" s="13" t="str">
        <x:f>IF(I16193&lt;=J16193,"是","否")</x:f>
        <x:v>是</x:v>
      </x:c>
      <x:c r="L16193" s="36" t="n">
        <x:v>0.8091930384939344</x:v>
      </x:c>
      <x:c r="M16193" s="36" t="n">
        <x:f>1-L16193</x:f>
        <x:v>0.19080696150606558</x:v>
      </x:c>
      <x:c r="N16193" s="13" t="str">
        <x:v>是</x:v>
      </x:c>
      <x:c r="O16193" s="15"/>
      <x:c r="P16193" s="13" t="str"/>
    </x:row>
    <x:row r="16194">
      <x:c r="A16194" s="15" t="n">
        <x:v>16193</x:v>
      </x:c>
      <x:c r="B16194" s="13" t="str">
        <x:v>Nymphalinae-19</x:v>
      </x:c>
      <x:c r="C16194" s="13" t="str">
        <x:v>Nymphalinae</x:v>
      </x:c>
      <x:c r="D16194" s="33" t="n">
        <x:f>'AR_values'!I199</x:f>
        <x:v>2.6845789712372956</x:v>
      </x:c>
      <x:c r="E16194" s="33" t="str">
        <x:v>Pieridae-Coliadinae-6</x:v>
      </x:c>
      <x:c r="F16194" s="33" t="str">
        <x:v>Pieridae-Coliadinae</x:v>
      </x:c>
      <x:c r="G16194" s="33" t="n">
        <x:f>'AR_values'!I318</x:f>
        <x:v>2.559350440419913</x:v>
      </x:c>
      <x:c r="H16194" s="33" t="n">
        <x:f>ABS(D16194-G16194)</x:f>
        <x:v>0.1252285308173824</x:v>
      </x:c>
      <x:c r="I16194" s="14" t="n">
        <x:f>IFERROR(H16194/AVERAGE(D16194,G16194),"")</x:f>
        <x:v>0.047761333529395135</x:v>
      </x:c>
      <x:c r="J16194" s="14" t="n">
        <x:f>'Method'!$B$2</x:f>
        <x:v>0.05</x:v>
      </x:c>
      <x:c r="K16194" s="13" t="str">
        <x:f>IF(I16194&lt;=J16194,"是","否")</x:f>
        <x:v>是</x:v>
      </x:c>
      <x:c r="L16194" s="36" t="n">
        <x:v>0.7175901681355781</x:v>
      </x:c>
      <x:c r="M16194" s="36" t="n">
        <x:f>1-L16194</x:f>
        <x:v>0.2824098318644219</x:v>
      </x:c>
      <x:c r="N16194" s="13" t="str">
        <x:v>是</x:v>
      </x:c>
      <x:c r="O16194" s="15"/>
      <x:c r="P16194" s="13" t="str"/>
    </x:row>
    <x:row r="16195">
      <x:c r="A16195" s="15" t="n">
        <x:v>16194</x:v>
      </x:c>
      <x:c r="B16195" s="13" t="str">
        <x:v>Heliconiinae-11</x:v>
      </x:c>
      <x:c r="C16195" s="13" t="str">
        <x:v>Heliconiinae</x:v>
      </x:c>
      <x:c r="D16195" s="33" t="n">
        <x:f>'AR_values'!I54</x:f>
        <x:v>2.984449963632146</x:v>
      </x:c>
      <x:c r="E16195" s="33" t="str">
        <x:v>Heliconiinae-13</x:v>
      </x:c>
      <x:c r="F16195" s="33" t="str">
        <x:v>Heliconiinae</x:v>
      </x:c>
      <x:c r="G16195" s="33" t="n">
        <x:f>'AR_values'!I56</x:f>
        <x:v>2.845230404265028</x:v>
      </x:c>
      <x:c r="H16195" s="33" t="n">
        <x:f>ABS(D16195-G16195)</x:f>
        <x:v>0.13921955936711816</x:v>
      </x:c>
      <x:c r="I16195" s="14" t="n">
        <x:f>IFERROR(H16195/AVERAGE(D16195,G16195),"")</x:f>
        <x:v>0.04776233020725152</x:v>
      </x:c>
      <x:c r="J16195" s="14" t="n">
        <x:f>'Method'!$B$2</x:f>
        <x:v>0.05</x:v>
      </x:c>
      <x:c r="K16195" s="13" t="str">
        <x:f>IF(I16195&lt;=J16195,"是","否")</x:f>
        <x:v>是</x:v>
      </x:c>
      <x:c r="L16195" s="36" t="n">
        <x:v>0.7832988445175636</x:v>
      </x:c>
      <x:c r="M16195" s="36" t="n">
        <x:f>1-L16195</x:f>
        <x:v>0.2167011554824364</x:v>
      </x:c>
      <x:c r="N16195" s="13" t="str">
        <x:v>否</x:v>
      </x:c>
      <x:c r="O16195" s="15"/>
      <x:c r="P16195" s="13" t="str"/>
    </x:row>
    <x:row r="16196">
      <x:c r="A16196" s="15" t="n">
        <x:v>16195</x:v>
      </x:c>
      <x:c r="B16196" s="13" t="str">
        <x:v>Charaxinae-1</x:v>
      </x:c>
      <x:c r="C16196" s="13" t="str">
        <x:v>Charaxinae</x:v>
      </x:c>
      <x:c r="D16196" s="33" t="n">
        <x:f>'AR_values'!I16</x:f>
        <x:v>2.523144015314187</x:v>
      </x:c>
      <x:c r="E16196" s="33" t="str">
        <x:v>Hesperiidae-12</x:v>
      </x:c>
      <x:c r="F16196" s="33" t="str">
        <x:v>Hesperiidae</x:v>
      </x:c>
      <x:c r="G16196" s="33" t="n">
        <x:f>'AR_values'!I78</x:f>
        <x:v>2.646605889330352</x:v>
      </x:c>
      <x:c r="H16196" s="33" t="n">
        <x:f>ABS(D16196-G16196)</x:f>
        <x:v>0.12346187401616504</x:v>
      </x:c>
      <x:c r="I16196" s="14" t="n">
        <x:f>IFERROR(H16196/AVERAGE(D16196,G16196),"")</x:f>
        <x:v>0.04776319020974149</x:v>
      </x:c>
      <x:c r="J16196" s="14" t="n">
        <x:f>'Method'!$B$2</x:f>
        <x:v>0.05</x:v>
      </x:c>
      <x:c r="K16196" s="13" t="str">
        <x:f>IF(I16196&lt;=J16196,"是","否")</x:f>
        <x:v>是</x:v>
      </x:c>
      <x:c r="L16196" s="36" t="n">
        <x:v>0.7818473694397322</x:v>
      </x:c>
      <x:c r="M16196" s="36" t="n">
        <x:f>1-L16196</x:f>
        <x:v>0.2181526305602678</x:v>
      </x:c>
      <x:c r="N16196" s="13" t="str">
        <x:v>是</x:v>
      </x:c>
      <x:c r="O16196" s="15"/>
      <x:c r="P16196" s="13" t="str"/>
    </x:row>
    <x:row r="16197">
      <x:c r="A16197" s="15" t="n">
        <x:v>16196</x:v>
      </x:c>
      <x:c r="B16197" s="13" t="str">
        <x:v>Hesperiidae-31</x:v>
      </x:c>
      <x:c r="C16197" s="13" t="str">
        <x:v>Hesperiidae</x:v>
      </x:c>
      <x:c r="D16197" s="33" t="n">
        <x:f>'AR_values'!I99</x:f>
        <x:v>2.553611851684268</x:v>
      </x:c>
      <x:c r="E16197" s="33" t="str">
        <x:v>Lycaenidae_Hypochrysops_ignita</x:v>
      </x:c>
      <x:c r="F16197" s="33" t="str">
        <x:v>Lycaenidae</x:v>
      </x:c>
      <x:c r="G16197" s="33" t="n">
        <x:f>'AR_values'!I168</x:f>
        <x:v>2.4344865968193847</x:v>
      </x:c>
      <x:c r="H16197" s="33" t="n">
        <x:f>ABS(D16197-G16197)</x:f>
        <x:v>0.11912525486488335</x:v>
      </x:c>
      <x:c r="I16197" s="14" t="n">
        <x:f>IFERROR(H16197/AVERAGE(D16197,G16197),"")</x:f>
        <x:v>0.04776379459816755</x:v>
      </x:c>
      <x:c r="J16197" s="14" t="n">
        <x:f>'Method'!$B$2</x:f>
        <x:v>0.05</x:v>
      </x:c>
      <x:c r="K16197" s="13" t="str">
        <x:f>IF(I16197&lt;=J16197,"是","否")</x:f>
        <x:v>是</x:v>
      </x:c>
      <x:c r="L16197" s="36" t="n">
        <x:v>0.8884139665975636</x:v>
      </x:c>
      <x:c r="M16197" s="36" t="n">
        <x:f>1-L16197</x:f>
        <x:v>0.11158603340243645</x:v>
      </x:c>
      <x:c r="N16197" s="13" t="str">
        <x:v>是</x:v>
      </x:c>
      <x:c r="O16197" s="15"/>
      <x:c r="P16197" s="13" t="str"/>
    </x:row>
    <x:row r="16198">
      <x:c r="A16198" s="15" t="n">
        <x:v>16197</x:v>
      </x:c>
      <x:c r="B16198" s="13" t="str">
        <x:v>Danainae-23</x:v>
      </x:c>
      <x:c r="C16198" s="13" t="str">
        <x:v>Danainae</x:v>
      </x:c>
      <x:c r="D16198" s="33" t="n">
        <x:f>'AR_values'!I44</x:f>
        <x:v>2.9357448554777665</x:v>
      </x:c>
      <x:c r="E16198" s="33" t="str">
        <x:v>Limenitidinae-11</x:v>
      </x:c>
      <x:c r="F16198" s="33" t="str">
        <x:v>Limenitidinae</x:v>
      </x:c>
      <x:c r="G16198" s="33" t="n">
        <x:f>'AR_values'!I132</x:f>
        <x:v>2.7987815350159404</x:v>
      </x:c>
      <x:c r="H16198" s="33" t="n">
        <x:f>ABS(D16198-G16198)</x:f>
        <x:v>0.13696332046182613</x:v>
      </x:c>
      <x:c r="I16198" s="14" t="n">
        <x:f>IFERROR(H16198/AVERAGE(D16198,G16198),"")</x:f>
        <x:v>0.047767962386178656</x:v>
      </x:c>
      <x:c r="J16198" s="14" t="n">
        <x:f>'Method'!$B$2</x:f>
        <x:v>0.05</x:v>
      </x:c>
      <x:c r="K16198" s="13" t="str">
        <x:f>IF(I16198&lt;=J16198,"是","否")</x:f>
        <x:v>是</x:v>
      </x:c>
      <x:c r="L16198" s="36" t="n">
        <x:v>0.8901713182659052</x:v>
      </x:c>
      <x:c r="M16198" s="36" t="n">
        <x:f>1-L16198</x:f>
        <x:v>0.10982868173409477</x:v>
      </x:c>
      <x:c r="N16198" s="13" t="str">
        <x:v>是</x:v>
      </x:c>
      <x:c r="O16198" s="15"/>
      <x:c r="P16198" s="13" t="str"/>
    </x:row>
    <x:row r="16199">
      <x:c r="A16199" s="15" t="n">
        <x:v>16198</x:v>
      </x:c>
      <x:c r="B16199" s="13" t="str">
        <x:v>Biblidinae-9</x:v>
      </x:c>
      <x:c r="C16199" s="13" t="str">
        <x:v>Biblidinae</x:v>
      </x:c>
      <x:c r="D16199" s="33" t="n">
        <x:f>'AR_values'!I15</x:f>
        <x:v>2.41506495449899</x:v>
      </x:c>
      <x:c r="E16199" s="33" t="str">
        <x:v>Satyrinae-15</x:v>
      </x:c>
      <x:c r="F16199" s="33" t="str">
        <x:v>Satyrinae</x:v>
      </x:c>
      <x:c r="G16199" s="33" t="n">
        <x:f>'AR_values'!I364</x:f>
        <x:v>2.533271446118186</x:v>
      </x:c>
      <x:c r="H16199" s="33" t="n">
        <x:f>ABS(D16199-G16199)</x:f>
        <x:v>0.11820649161919583</x:v>
      </x:c>
      <x:c r="I16199" s="14" t="n">
        <x:f>IFERROR(H16199/AVERAGE(D16199,G16199),"")</x:f>
        <x:v>0.047776255310553524</x:v>
      </x:c>
      <x:c r="J16199" s="14" t="n">
        <x:f>'Method'!$B$2</x:f>
        <x:v>0.05</x:v>
      </x:c>
      <x:c r="K16199" s="13" t="str">
        <x:f>IF(I16199&lt;=J16199,"是","否")</x:f>
        <x:v>是</x:v>
      </x:c>
      <x:c r="L16199" s="36" t="n">
        <x:v>0.8793615356287976</x:v>
      </x:c>
      <x:c r="M16199" s="36" t="n">
        <x:f>1-L16199</x:f>
        <x:v>0.1206384643712024</x:v>
      </x:c>
      <x:c r="N16199" s="13" t="str">
        <x:v>是</x:v>
      </x:c>
      <x:c r="O16199" s="15"/>
      <x:c r="P16199" s="13" t="str"/>
    </x:row>
    <x:row r="16200">
      <x:c r="A16200" s="15" t="n">
        <x:v>16199</x:v>
      </x:c>
      <x:c r="B16200" s="13" t="str">
        <x:v>Danainae-3</x:v>
      </x:c>
      <x:c r="C16200" s="13" t="str">
        <x:v>Danainae</x:v>
      </x:c>
      <x:c r="D16200" s="33" t="n">
        <x:f>'AR_values'!I45</x:f>
        <x:v>2.7923364844254306</x:v>
      </x:c>
      <x:c r="E16200" s="33" t="str">
        <x:v>Satyrinae-3</x:v>
      </x:c>
      <x:c r="F16200" s="33" t="str">
        <x:v>Satyrinae</x:v>
      </x:c>
      <x:c r="G16200" s="33" t="n">
        <x:f>'AR_values'!I378</x:f>
        <x:v>2.929011336174991</x:v>
      </x:c>
      <x:c r="H16200" s="33" t="n">
        <x:f>ABS(D16200-G16200)</x:f>
        <x:v>0.1366748517495604</x:v>
      </x:c>
      <x:c r="I16200" s="14" t="n">
        <x:f>IFERROR(H16200/AVERAGE(D16200,G16200),"")</x:f>
        <x:v>0.04777715183035916</x:v>
      </x:c>
      <x:c r="J16200" s="14" t="n">
        <x:f>'Method'!$B$2</x:f>
        <x:v>0.05</x:v>
      </x:c>
      <x:c r="K16200" s="13" t="str">
        <x:f>IF(I16200&lt;=J16200,"是","否")</x:f>
        <x:v>是</x:v>
      </x:c>
      <x:c r="L16200" s="36" t="n">
        <x:v>0.8207082083692672</x:v>
      </x:c>
      <x:c r="M16200" s="36" t="n">
        <x:f>1-L16200</x:f>
        <x:v>0.17929179163073283</x:v>
      </x:c>
      <x:c r="N16200" s="13" t="str">
        <x:v>是</x:v>
      </x:c>
      <x:c r="O16200" s="15"/>
      <x:c r="P16200" s="13" t="str"/>
    </x:row>
    <x:row r="16201">
      <x:c r="A16201" s="15" t="n">
        <x:v>16200</x:v>
      </x:c>
      <x:c r="B16201" s="13" t="str">
        <x:v>Danainae-22</x:v>
      </x:c>
      <x:c r="C16201" s="13" t="str">
        <x:v>Danainae</x:v>
      </x:c>
      <x:c r="D16201" s="33" t="n">
        <x:f>'AR_values'!I43</x:f>
        <x:v>3.059912863434068</x:v>
      </x:c>
      <x:c r="E16201" s="33" t="str">
        <x:v>Papilionidae_Graphium_agamemnon</x:v>
      </x:c>
      <x:c r="F16201" s="33" t="str">
        <x:v>Papilionidae</x:v>
      </x:c>
      <x:c r="G16201" s="33" t="n">
        <x:f>'AR_values'!I262</x:f>
        <x:v>2.9171092824470413</x:v>
      </x:c>
      <x:c r="H16201" s="33" t="n">
        <x:f>ABS(D16201-G16201)</x:f>
        <x:v>0.14280358098702672</x:v>
      </x:c>
      <x:c r="I16201" s="14" t="n">
        <x:f>IFERROR(H16201/AVERAGE(D16201,G16201),"")</x:f>
        <x:v>0.0477841900202547</x:v>
      </x:c>
      <x:c r="J16201" s="14" t="n">
        <x:f>'Method'!$B$2</x:f>
        <x:v>0.05</x:v>
      </x:c>
      <x:c r="K16201" s="13" t="str">
        <x:f>IF(I16201&lt;=J16201,"是","否")</x:f>
        <x:v>是</x:v>
      </x:c>
      <x:c r="L16201" s="36" t="n">
        <x:v>0.7387077302441468</x:v>
      </x:c>
      <x:c r="M16201" s="36" t="n">
        <x:f>1-L16201</x:f>
        <x:v>0.2612922697558532</x:v>
      </x:c>
      <x:c r="N16201" s="13" t="str">
        <x:v>是</x:v>
      </x:c>
      <x:c r="O16201" s="15"/>
      <x:c r="P16201" s="13" t="str"/>
    </x:row>
    <x:row r="16202">
      <x:c r="A16202" s="15" t="n">
        <x:v>16201</x:v>
      </x:c>
      <x:c r="B16202" s="13" t="str">
        <x:v>Hesperiidae-8</x:v>
      </x:c>
      <x:c r="C16202" s="13" t="str">
        <x:v>Hesperiidae</x:v>
      </x:c>
      <x:c r="D16202" s="33" t="n">
        <x:f>'AR_values'!I109</x:f>
        <x:v>2.9249115734569755</x:v>
      </x:c>
      <x:c r="E16202" s="33" t="str">
        <x:v>Pieridae-10</x:v>
      </x:c>
      <x:c r="F16202" s="33" t="str">
        <x:v>Pieridae</x:v>
      </x:c>
      <x:c r="G16202" s="33" t="n">
        <x:f>'AR_values'!I275</x:f>
        <x:v>2.7884042166385443</x:v>
      </x:c>
      <x:c r="H16202" s="33" t="n">
        <x:f>ABS(D16202-G16202)</x:f>
        <x:v>0.13650735681843118</x:v>
      </x:c>
      <x:c r="I16202" s="14" t="n">
        <x:f>IFERROR(H16202/AVERAGE(D16202,G16202),"")</x:f>
        <x:v>0.04778568587266868</x:v>
      </x:c>
      <x:c r="J16202" s="14" t="n">
        <x:f>'Method'!$B$2</x:f>
        <x:v>0.05</x:v>
      </x:c>
      <x:c r="K16202" s="13" t="str">
        <x:f>IF(I16202&lt;=J16202,"是","否")</x:f>
        <x:v>是</x:v>
      </x:c>
      <x:c r="L16202" s="36" t="n">
        <x:v>0.710580336658053</x:v>
      </x:c>
      <x:c r="M16202" s="36" t="n">
        <x:f>1-L16202</x:f>
        <x:v>0.289419663341947</x:v>
      </x:c>
      <x:c r="N16202" s="13" t="str">
        <x:v>是</x:v>
      </x:c>
      <x:c r="O16202" s="15"/>
      <x:c r="P16202" s="13" t="str"/>
    </x:row>
    <x:row r="16203">
      <x:c r="A16203" s="15" t="n">
        <x:v>16202</x:v>
      </x:c>
      <x:c r="B16203" s="13" t="str">
        <x:v>Papilionidae-28</x:v>
      </x:c>
      <x:c r="C16203" s="13" t="str">
        <x:v>Papilionidae</x:v>
      </x:c>
      <x:c r="D16203" s="33" t="n">
        <x:f>'AR_values'!I238</x:f>
        <x:v>3.1620501718975826</x:v>
      </x:c>
      <x:c r="E16203" s="33" t="str">
        <x:v>Pieridae-7</x:v>
      </x:c>
      <x:c r="F16203" s="33" t="str">
        <x:v>Pieridae</x:v>
      </x:c>
      <x:c r="G16203" s="33" t="n">
        <x:f>'AR_values'!I297</x:f>
        <x:v>3.014474756068161</x:v>
      </x:c>
      <x:c r="H16203" s="33" t="n">
        <x:f>ABS(D16203-G16203)</x:f>
        <x:v>0.1475754158294218</x:v>
      </x:c>
      <x:c r="I16203" s="14" t="n">
        <x:f>IFERROR(H16203/AVERAGE(D16203,G16203),"")</x:f>
        <x:v>0.047785904711964367</x:v>
      </x:c>
      <x:c r="J16203" s="14" t="n">
        <x:f>'Method'!$B$2</x:f>
        <x:v>0.05</x:v>
      </x:c>
      <x:c r="K16203" s="13" t="str">
        <x:f>IF(I16203&lt;=J16203,"是","否")</x:f>
        <x:v>是</x:v>
      </x:c>
      <x:c r="L16203" s="36" t="n">
        <x:v>0.7989436136644259</x:v>
      </x:c>
      <x:c r="M16203" s="36" t="n">
        <x:f>1-L16203</x:f>
        <x:v>0.2010563863355741</x:v>
      </x:c>
      <x:c r="N16203" s="13" t="str">
        <x:v>是</x:v>
      </x:c>
      <x:c r="O16203" s="15"/>
      <x:c r="P16203" s="13" t="str"/>
    </x:row>
    <x:row r="16204">
      <x:c r="A16204" s="15" t="n">
        <x:v>16203</x:v>
      </x:c>
      <x:c r="B16204" s="13" t="str">
        <x:v>Limenitidinae-8</x:v>
      </x:c>
      <x:c r="C16204" s="13" t="str">
        <x:v>Limenitidinae</x:v>
      </x:c>
      <x:c r="D16204" s="33" t="n">
        <x:f>'AR_values'!I140</x:f>
        <x:v>2.3890954186981337</x:v>
      </x:c>
      <x:c r="E16204" s="33" t="str">
        <x:v>Riodinidae-21</x:v>
      </x:c>
      <x:c r="F16204" s="33" t="str">
        <x:v>Riodinidae</x:v>
      </x:c>
      <x:c r="G16204" s="33" t="n">
        <x:f>'AR_values'!I345</x:f>
        <x:v>2.2775865960635353</x:v>
      </x:c>
      <x:c r="H16204" s="33" t="n">
        <x:f>ABS(D16204-G16204)</x:f>
        <x:v>0.11150882263459838</x:v>
      </x:c>
      <x:c r="I16204" s="14" t="n">
        <x:f>IFERROR(H16204/AVERAGE(D16204,G16204),"")</x:f>
        <x:v>0.04778933824154857</x:v>
      </x:c>
      <x:c r="J16204" s="14" t="n">
        <x:f>'Method'!$B$2</x:f>
        <x:v>0.05</x:v>
      </x:c>
      <x:c r="K16204" s="13" t="str">
        <x:f>IF(I16204&lt;=J16204,"是","否")</x:f>
        <x:v>是</x:v>
      </x:c>
      <x:c r="L16204" s="36" t="n">
        <x:v>0.9171530785162869</x:v>
      </x:c>
      <x:c r="M16204" s="36" t="n">
        <x:f>1-L16204</x:f>
        <x:v>0.08284692148371309</x:v>
      </x:c>
      <x:c r="N16204" s="13" t="str">
        <x:v>是</x:v>
      </x:c>
      <x:c r="O16204" s="15"/>
      <x:c r="P16204" s="13" t="str"/>
    </x:row>
    <x:row r="16205">
      <x:c r="A16205" s="15" t="n">
        <x:v>16204</x:v>
      </x:c>
      <x:c r="B16205" s="13" t="str">
        <x:v>Nymphalinae-10</x:v>
      </x:c>
      <x:c r="C16205" s="13" t="str">
        <x:v>Nymphalinae</x:v>
      </x:c>
      <x:c r="D16205" s="33" t="n">
        <x:f>'AR_values'!I190</x:f>
        <x:v>2.713697150892105</x:v>
      </x:c>
      <x:c r="E16205" s="33" t="str">
        <x:v>Pieridae-Coliadinae-14</x:v>
      </x:c>
      <x:c r="F16205" s="33" t="str">
        <x:v>Pieridae-Coliadinae</x:v>
      </x:c>
      <x:c r="G16205" s="33" t="n">
        <x:f>'AR_values'!I305</x:f>
        <x:v>2.587036999278014</x:v>
      </x:c>
      <x:c r="H16205" s="33" t="n">
        <x:f>ABS(D16205-G16205)</x:f>
        <x:v>0.12666015161409083</x:v>
      </x:c>
      <x:c r="I16205" s="14" t="n">
        <x:f>IFERROR(H16205/AVERAGE(D16205,G16205),"")</x:f>
        <x:v>0.047789663856288994</x:v>
      </x:c>
      <x:c r="J16205" s="14" t="n">
        <x:f>'Method'!$B$2</x:f>
        <x:v>0.05</x:v>
      </x:c>
      <x:c r="K16205" s="13" t="str">
        <x:f>IF(I16205&lt;=J16205,"是","否")</x:f>
        <x:v>是</x:v>
      </x:c>
      <x:c r="L16205" s="36" t="n">
        <x:v>0.8893417743474114</x:v>
      </x:c>
      <x:c r="M16205" s="36" t="n">
        <x:f>1-L16205</x:f>
        <x:v>0.11065822565258865</x:v>
      </x:c>
      <x:c r="N16205" s="13" t="str">
        <x:v>是</x:v>
      </x:c>
      <x:c r="O16205" s="15"/>
      <x:c r="P16205" s="13" t="str"/>
    </x:row>
    <x:row r="16206">
      <x:c r="A16206" s="15" t="n">
        <x:v>16205</x:v>
      </x:c>
      <x:c r="B16206" s="13" t="str">
        <x:v>Pieridae-Coliadinae-5</x:v>
      </x:c>
      <x:c r="C16206" s="13" t="str">
        <x:v>Pieridae-Coliadinae</x:v>
      </x:c>
      <x:c r="D16206" s="33" t="n">
        <x:f>'AR_values'!I317</x:f>
        <x:v>2.3664233363976117</x:v>
      </x:c>
      <x:c r="E16206" s="33" t="str">
        <x:v>Riodinidae-1</x:v>
      </x:c>
      <x:c r="F16206" s="33" t="str">
        <x:v>Riodinidae</x:v>
      </x:c>
      <x:c r="G16206" s="33" t="n">
        <x:f>'AR_values'!I333</x:f>
        <x:v>2.2559511128799166</x:v>
      </x:c>
      <x:c r="H16206" s="33" t="n">
        <x:f>ABS(D16206-G16206)</x:f>
        <x:v>0.11047222351769515</x:v>
      </x:c>
      <x:c r="I16206" s="14" t="n">
        <x:f>IFERROR(H16206/AVERAGE(D16206,G16206),"")</x:f>
        <x:v>0.047798907133091234</x:v>
      </x:c>
      <x:c r="J16206" s="14" t="n">
        <x:f>'Method'!$B$2</x:f>
        <x:v>0.05</x:v>
      </x:c>
      <x:c r="K16206" s="13" t="str">
        <x:f>IF(I16206&lt;=J16206,"是","否")</x:f>
        <x:v>是</x:v>
      </x:c>
      <x:c r="L16206" s="36" t="n">
        <x:v>0.7527529836525925</x:v>
      </x:c>
      <x:c r="M16206" s="36" t="n">
        <x:f>1-L16206</x:f>
        <x:v>0.24724701634740753</x:v>
      </x:c>
      <x:c r="N16206" s="13" t="str">
        <x:v>是</x:v>
      </x:c>
      <x:c r="O16206" s="15"/>
      <x:c r="P16206" s="13" t="str"/>
    </x:row>
    <x:row r="16207">
      <x:c r="A16207" s="15" t="n">
        <x:v>16206</x:v>
      </x:c>
      <x:c r="B16207" s="13" t="str">
        <x:v>Papilionidae-33</x:v>
      </x:c>
      <x:c r="C16207" s="13" t="str">
        <x:v>Papilionidae</x:v>
      </x:c>
      <x:c r="D16207" s="33" t="n">
        <x:f>'AR_values'!I244</x:f>
        <x:v>2.9084419828943826</x:v>
      </x:c>
      <x:c r="E16207" s="33" t="str">
        <x:v>Parnassiinae-5</x:v>
      </x:c>
      <x:c r="F16207" s="33" t="str">
        <x:v>Parnassiinae</x:v>
      </x:c>
      <x:c r="G16207" s="33" t="n">
        <x:f>'AR_values'!I272</x:f>
        <x:v>2.7726642791414156</x:v>
      </x:c>
      <x:c r="H16207" s="33" t="n">
        <x:f>ABS(D16207-G16207)</x:f>
        <x:v>0.13577770375296705</x:v>
      </x:c>
      <x:c r="I16207" s="14" t="n">
        <x:f>IFERROR(H16207/AVERAGE(D16207,G16207),"")</x:f>
        <x:v>0.04779974092732838</x:v>
      </x:c>
      <x:c r="J16207" s="14" t="n">
        <x:f>'Method'!$B$2</x:f>
        <x:v>0.05</x:v>
      </x:c>
      <x:c r="K16207" s="13" t="str">
        <x:f>IF(I16207&lt;=J16207,"是","否")</x:f>
        <x:v>是</x:v>
      </x:c>
      <x:c r="L16207" s="36" t="n">
        <x:v>0.846538122177817</x:v>
      </x:c>
      <x:c r="M16207" s="36" t="n">
        <x:f>1-L16207</x:f>
        <x:v>0.153461877822183</x:v>
      </x:c>
      <x:c r="N16207" s="13" t="str">
        <x:v>是</x:v>
      </x:c>
      <x:c r="O16207" s="15"/>
      <x:c r="P16207" s="13" t="str"/>
    </x:row>
    <x:row r="16208">
      <x:c r="A16208" s="15" t="n">
        <x:v>16207</x:v>
      </x:c>
      <x:c r="B16208" s="13" t="str">
        <x:v>Nymphalinae-19</x:v>
      </x:c>
      <x:c r="C16208" s="13" t="str">
        <x:v>Nymphalinae</x:v>
      </x:c>
      <x:c r="D16208" s="33" t="n">
        <x:f>'AR_values'!I199</x:f>
        <x:v>2.6845789712372956</x:v>
      </x:c>
      <x:c r="E16208" s="33" t="str">
        <x:v>Papilionidae_Zerynthia_rumina</x:v>
      </x:c>
      <x:c r="F16208" s="33" t="str">
        <x:v>Papilionidae</x:v>
      </x:c>
      <x:c r="G16208" s="33" t="n">
        <x:f>'AR_values'!I267</x:f>
        <x:v>2.5592492830957054</x:v>
      </x:c>
      <x:c r="H16208" s="33" t="n">
        <x:f>ABS(D16208-G16208)</x:f>
        <x:v>0.12532968814159018</x:v>
      </x:c>
      <x:c r="I16208" s="14" t="n">
        <x:f>IFERROR(H16208/AVERAGE(D16208,G16208),"")</x:f>
        <x:v>0.04780083635959268</x:v>
      </x:c>
      <x:c r="J16208" s="14" t="n">
        <x:f>'Method'!$B$2</x:f>
        <x:v>0.05</x:v>
      </x:c>
      <x:c r="K16208" s="13" t="str">
        <x:f>IF(I16208&lt;=J16208,"是","否")</x:f>
        <x:v>是</x:v>
      </x:c>
      <x:c r="L16208" s="36" t="n">
        <x:v>0.7968589922697216</x:v>
      </x:c>
      <x:c r="M16208" s="36" t="n">
        <x:f>1-L16208</x:f>
        <x:v>0.20314100773027843</x:v>
      </x:c>
      <x:c r="N16208" s="13" t="str">
        <x:v>是</x:v>
      </x:c>
      <x:c r="O16208" s="15"/>
      <x:c r="P16208" s="13" t="str"/>
    </x:row>
    <x:row r="16209">
      <x:c r="A16209" s="15" t="n">
        <x:v>16208</x:v>
      </x:c>
      <x:c r="B16209" s="13" t="str">
        <x:v>Papilionidae-1</x:v>
      </x:c>
      <x:c r="C16209" s="13" t="str">
        <x:v>Papilionidae</x:v>
      </x:c>
      <x:c r="D16209" s="33" t="n">
        <x:f>'AR_values'!I219</x:f>
        <x:v>3.049440530966379</x:v>
      </x:c>
      <x:c r="E16209" s="33" t="str">
        <x:v>Papilionidae-18</x:v>
      </x:c>
      <x:c r="F16209" s="33" t="str">
        <x:v>Papilionidae</x:v>
      </x:c>
      <x:c r="G16209" s="33" t="n">
        <x:f>'AR_values'!I228</x:f>
        <x:v>3.198788478384626</x:v>
      </x:c>
      <x:c r="H16209" s="33" t="n">
        <x:f>ABS(D16209-G16209)</x:f>
        <x:v>0.14934794741824708</x:v>
      </x:c>
      <x:c r="I16209" s="14" t="n">
        <x:f>IFERROR(H16209/AVERAGE(D16209,G16209),"")</x:f>
        <x:v>0.04780488909568942</x:v>
      </x:c>
      <x:c r="J16209" s="14" t="n">
        <x:f>'Method'!$B$2</x:f>
        <x:v>0.05</x:v>
      </x:c>
      <x:c r="K16209" s="13" t="str">
        <x:f>IF(I16209&lt;=J16209,"是","否")</x:f>
        <x:v>是</x:v>
      </x:c>
      <x:c r="L16209" s="36" t="n">
        <x:v>0.8485211830535572</x:v>
      </x:c>
      <x:c r="M16209" s="36" t="n">
        <x:f>1-L16209</x:f>
        <x:v>0.15147881694644283</x:v>
      </x:c>
      <x:c r="N16209" s="13" t="str">
        <x:v>否</x:v>
      </x:c>
      <x:c r="O16209" s="15"/>
      <x:c r="P16209" s="13" t="str"/>
    </x:row>
    <x:row r="16210">
      <x:c r="A16210" s="15" t="n">
        <x:v>16209</x:v>
      </x:c>
      <x:c r="B16210" s="13" t="str">
        <x:v>Papilionidae-4</x:v>
      </x:c>
      <x:c r="C16210" s="13" t="str">
        <x:v>Papilionidae</x:v>
      </x:c>
      <x:c r="D16210" s="33" t="n">
        <x:f>'AR_values'!I251</x:f>
        <x:v>2.713745457806805</x:v>
      </x:c>
      <x:c r="E16210" s="33" t="str">
        <x:v>Pieridae-Coliadinae-14</x:v>
      </x:c>
      <x:c r="F16210" s="33" t="str">
        <x:v>Pieridae-Coliadinae</x:v>
      </x:c>
      <x:c r="G16210" s="33" t="n">
        <x:f>'AR_values'!I305</x:f>
        <x:v>2.587036999278014</x:v>
      </x:c>
      <x:c r="H16210" s="33" t="n">
        <x:f>ABS(D16210-G16210)</x:f>
        <x:v>0.1267084585287912</x:v>
      </x:c>
      <x:c r="I16210" s="14" t="n">
        <x:f>IFERROR(H16210/AVERAGE(D16210,G16210),"")</x:f>
        <x:v>0.04780745467471038</x:v>
      </x:c>
      <x:c r="J16210" s="14" t="n">
        <x:f>'Method'!$B$2</x:f>
        <x:v>0.05</x:v>
      </x:c>
      <x:c r="K16210" s="13" t="str">
        <x:f>IF(I16210&lt;=J16210,"是","否")</x:f>
        <x:v>是</x:v>
      </x:c>
      <x:c r="L16210" s="36" t="n">
        <x:v>0.8031396394264894</x:v>
      </x:c>
      <x:c r="M16210" s="36" t="n">
        <x:f>1-L16210</x:f>
        <x:v>0.19686036057351064</x:v>
      </x:c>
      <x:c r="N16210" s="13" t="str">
        <x:v>是</x:v>
      </x:c>
      <x:c r="O16210" s="15"/>
      <x:c r="P16210" s="13" t="str"/>
    </x:row>
    <x:row r="16211">
      <x:c r="A16211" s="15" t="n">
        <x:v>16210</x:v>
      </x:c>
      <x:c r="B16211" s="13" t="str">
        <x:v>Papilionidae-21</x:v>
      </x:c>
      <x:c r="C16211" s="13" t="str">
        <x:v>Papilionidae</x:v>
      </x:c>
      <x:c r="D16211" s="33" t="n">
        <x:f>'AR_values'!I232</x:f>
        <x:v>2.6787195291908024</x:v>
      </x:c>
      <x:c r="E16211" s="33" t="str">
        <x:v>Pieridae-12</x:v>
      </x:c>
      <x:c r="F16211" s="33" t="str">
        <x:v>Pieridae</x:v>
      </x:c>
      <x:c r="G16211" s="33" t="n">
        <x:f>'AR_values'!I277</x:f>
        <x:v>2.809922973063713</x:v>
      </x:c>
      <x:c r="H16211" s="33" t="n">
        <x:f>ABS(D16211-G16211)</x:f>
        <x:v>0.1312034438729106</x:v>
      </x:c>
      <x:c r="I16211" s="14" t="n">
        <x:f>IFERROR(H16211/AVERAGE(D16211,G16211),"")</x:f>
        <x:v>0.0478090689342647</x:v>
      </x:c>
      <x:c r="J16211" s="14" t="n">
        <x:f>'Method'!$B$2</x:f>
        <x:v>0.05</x:v>
      </x:c>
      <x:c r="K16211" s="13" t="str">
        <x:f>IF(I16211&lt;=J16211,"是","否")</x:f>
        <x:v>是</x:v>
      </x:c>
      <x:c r="L16211" s="36" t="n">
        <x:v>0.7223079801665263</x:v>
      </x:c>
      <x:c r="M16211" s="36" t="n">
        <x:f>1-L16211</x:f>
        <x:v>0.2776920198334737</x:v>
      </x:c>
      <x:c r="N16211" s="13" t="str">
        <x:v>是</x:v>
      </x:c>
      <x:c r="O16211" s="15"/>
      <x:c r="P16211" s="13" t="str"/>
    </x:row>
    <x:row r="16212">
      <x:c r="A16212" s="15" t="n">
        <x:v>16211</x:v>
      </x:c>
      <x:c r="B16212" s="13" t="str">
        <x:v>Hesperiidae_Cephrenes_augiades</x:v>
      </x:c>
      <x:c r="C16212" s="13" t="str">
        <x:v>Hesperiidae</x:v>
      </x:c>
      <x:c r="D16212" s="33" t="n">
        <x:f>'AR_values'!I113</x:f>
        <x:v>3.0176911567888243</x:v>
      </x:c>
      <x:c r="E16212" s="33" t="str">
        <x:v>Pieridae-6</x:v>
      </x:c>
      <x:c r="F16212" s="33" t="str">
        <x:v>Pieridae</x:v>
      </x:c>
      <x:c r="G16212" s="33" t="n">
        <x:f>'AR_values'!I296</x:f>
        <x:v>2.876777120642851</x:v>
      </x:c>
      <x:c r="H16212" s="33" t="n">
        <x:f>ABS(D16212-G16212)</x:f>
        <x:v>0.1409140361459733</x:v>
      </x:c>
      <x:c r="I16212" s="14" t="n">
        <x:f>IFERROR(H16212/AVERAGE(D16212,G16212),"")</x:f>
        <x:v>0.04781229773871039</x:v>
      </x:c>
      <x:c r="J16212" s="14" t="n">
        <x:f>'Method'!$B$2</x:f>
        <x:v>0.05</x:v>
      </x:c>
      <x:c r="K16212" s="13" t="str">
        <x:f>IF(I16212&lt;=J16212,"是","否")</x:f>
        <x:v>是</x:v>
      </x:c>
      <x:c r="L16212" s="36" t="n">
        <x:v>0.7989390962671906</x:v>
      </x:c>
      <x:c r="M16212" s="36" t="n">
        <x:f>1-L16212</x:f>
        <x:v>0.20106090373280938</x:v>
      </x:c>
      <x:c r="N16212" s="13" t="str">
        <x:v>是</x:v>
      </x:c>
      <x:c r="O16212" s="15"/>
      <x:c r="P16212" s="13" t="str"/>
    </x:row>
    <x:row r="16213">
      <x:c r="A16213" s="15" t="n">
        <x:v>16212</x:v>
      </x:c>
      <x:c r="B16213" s="13" t="str">
        <x:v>Satyrinae-1</x:v>
      </x:c>
      <x:c r="C16213" s="13" t="str">
        <x:v>Satyrinae</x:v>
      </x:c>
      <x:c r="D16213" s="33" t="n">
        <x:f>'AR_values'!I358</x:f>
        <x:v>2.4076047196767663</x:v>
      </x:c>
      <x:c r="E16213" s="33" t="str">
        <x:v>Satyrinae-10</x:v>
      </x:c>
      <x:c r="F16213" s="33" t="str">
        <x:v>Satyrinae</x:v>
      </x:c>
      <x:c r="G16213" s="33" t="n">
        <x:f>'AR_values'!I359</x:f>
        <x:v>2.2951789310057693</x:v>
      </x:c>
      <x:c r="H16213" s="33" t="n">
        <x:f>ABS(D16213-G16213)</x:f>
        <x:v>0.11242578867099695</x:v>
      </x:c>
      <x:c r="I16213" s="14" t="n">
        <x:f>IFERROR(H16213/AVERAGE(D16213,G16213),"")</x:f>
        <x:v>0.04781244344705507</x:v>
      </x:c>
      <x:c r="J16213" s="14" t="n">
        <x:f>'Method'!$B$2</x:f>
        <x:v>0.05</x:v>
      </x:c>
      <x:c r="K16213" s="13" t="str">
        <x:f>IF(I16213&lt;=J16213,"是","否")</x:f>
        <x:v>是</x:v>
      </x:c>
      <x:c r="L16213" s="36" t="n">
        <x:v>0.9195508778195699</x:v>
      </x:c>
      <x:c r="M16213" s="36" t="n">
        <x:f>1-L16213</x:f>
        <x:v>0.0804491221804301</x:v>
      </x:c>
      <x:c r="N16213" s="13" t="str">
        <x:v>否</x:v>
      </x:c>
      <x:c r="O16213" s="15"/>
      <x:c r="P16213" s="13" t="str"/>
    </x:row>
    <x:row r="16214">
      <x:c r="A16214" s="15" t="n">
        <x:v>16213</x:v>
      </x:c>
      <x:c r="B16214" s="13" t="str">
        <x:v>Danainae-3</x:v>
      </x:c>
      <x:c r="C16214" s="13" t="str">
        <x:v>Danainae</x:v>
      </x:c>
      <x:c r="D16214" s="33" t="n">
        <x:f>'AR_values'!I45</x:f>
        <x:v>2.7923364844254306</x:v>
      </x:c>
      <x:c r="E16214" s="33" t="str">
        <x:v>Pieridae_Pieris_rapae</x:v>
      </x:c>
      <x:c r="F16214" s="33" t="str">
        <x:v>Pieridae</x:v>
      </x:c>
      <x:c r="G16214" s="33" t="n">
        <x:f>'AR_values'!I331</x:f>
        <x:v>2.6619340338993793</x:v>
      </x:c>
      <x:c r="H16214" s="33" t="n">
        <x:f>ABS(D16214-G16214)</x:f>
        <x:v>0.13040245052605126</x:v>
      </x:c>
      <x:c r="I16214" s="14" t="n">
        <x:f>IFERROR(H16214/AVERAGE(D16214,G16214),"")</x:f>
        <x:v>0.047816642056141445</x:v>
      </x:c>
      <x:c r="J16214" s="14" t="n">
        <x:f>'Method'!$B$2</x:f>
        <x:v>0.05</x:v>
      </x:c>
      <x:c r="K16214" s="13" t="str">
        <x:f>IF(I16214&lt;=J16214,"是","否")</x:f>
        <x:v>是</x:v>
      </x:c>
      <x:c r="L16214" s="36" t="n">
        <x:v>0.8486433312164569</x:v>
      </x:c>
      <x:c r="M16214" s="36" t="n">
        <x:f>1-L16214</x:f>
        <x:v>0.15135666878354315</x:v>
      </x:c>
      <x:c r="N16214" s="13" t="str">
        <x:v>是</x:v>
      </x:c>
      <x:c r="O16214" s="15"/>
      <x:c r="P16214" s="13" t="str"/>
    </x:row>
    <x:row r="16215">
      <x:c r="A16215" s="15" t="n">
        <x:v>16214</x:v>
      </x:c>
      <x:c r="B16215" s="13" t="str">
        <x:v>Hesperiidae_Trapezites_lutea</x:v>
      </x:c>
      <x:c r="C16215" s="13" t="str">
        <x:v>Hesperiidae</x:v>
      </x:c>
      <x:c r="D16215" s="33" t="n">
        <x:f>'AR_values'!I126</x:f>
        <x:v>2.806294124049109</x:v>
      </x:c>
      <x:c r="E16215" s="33" t="str">
        <x:v>Limenitidinae-5</x:v>
      </x:c>
      <x:c r="F16215" s="33" t="str">
        <x:v>Limenitidinae</x:v>
      </x:c>
      <x:c r="G16215" s="33" t="n">
        <x:f>'AR_values'!I137</x:f>
        <x:v>2.6752389127189056</x:v>
      </x:c>
      <x:c r="H16215" s="33" t="n">
        <x:f>ABS(D16215-G16215)</x:f>
        <x:v>0.13105521133020348</x:v>
      </x:c>
      <x:c r="I16215" s="14" t="n">
        <x:f>IFERROR(H16215/AVERAGE(D16215,G16215),"")</x:f>
        <x:v>0.04781699223598053</x:v>
      </x:c>
      <x:c r="J16215" s="14" t="n">
        <x:f>'Method'!$B$2</x:f>
        <x:v>0.05</x:v>
      </x:c>
      <x:c r="K16215" s="13" t="str">
        <x:f>IF(I16215&lt;=J16215,"是","否")</x:f>
        <x:v>是</x:v>
      </x:c>
      <x:c r="L16215" s="36" t="n">
        <x:v>0.8036582683707632</x:v>
      </x:c>
      <x:c r="M16215" s="36" t="n">
        <x:f>1-L16215</x:f>
        <x:v>0.19634173162923685</x:v>
      </x:c>
      <x:c r="N16215" s="13" t="str">
        <x:v>是</x:v>
      </x:c>
      <x:c r="O16215" s="15"/>
      <x:c r="P16215" s="13" t="str"/>
    </x:row>
    <x:row r="16216">
      <x:c r="A16216" s="15" t="n">
        <x:v>16215</x:v>
      </x:c>
      <x:c r="B16216" s="13" t="str">
        <x:v>Hesperiidae-27</x:v>
      </x:c>
      <x:c r="C16216" s="13" t="str">
        <x:v>Hesperiidae</x:v>
      </x:c>
      <x:c r="D16216" s="33" t="n">
        <x:f>'AR_values'!I94</x:f>
        <x:v>2.6390698606105385</x:v>
      </x:c>
      <x:c r="E16216" s="33" t="str">
        <x:v>Pieridae-Coliadinae-21</x:v>
      </x:c>
      <x:c r="F16216" s="33" t="str">
        <x:v>Pieridae-Coliadinae</x:v>
      </x:c>
      <x:c r="G16216" s="33" t="n">
        <x:f>'AR_values'!I313</x:f>
        <x:v>2.515818512601095</x:v>
      </x:c>
      <x:c r="H16216" s="33" t="n">
        <x:f>ABS(D16216-G16216)</x:f>
        <x:v>0.1232513480094437</x:v>
      </x:c>
      <x:c r="I16216" s="14" t="n">
        <x:f>IFERROR(H16216/AVERAGE(D16216,G16216),"")</x:f>
        <x:v>0.047819211236442276</x:v>
      </x:c>
      <x:c r="J16216" s="14" t="n">
        <x:f>'Method'!$B$2</x:f>
        <x:v>0.05</x:v>
      </x:c>
      <x:c r="K16216" s="13" t="str">
        <x:f>IF(I16216&lt;=J16216,"是","否")</x:f>
        <x:v>是</x:v>
      </x:c>
      <x:c r="L16216" s="36" t="n">
        <x:v>0.7476588628762542</x:v>
      </x:c>
      <x:c r="M16216" s="36" t="n">
        <x:f>1-L16216</x:f>
        <x:v>0.25234113712374584</x:v>
      </x:c>
      <x:c r="N16216" s="13" t="str">
        <x:v>是</x:v>
      </x:c>
      <x:c r="O16216" s="15"/>
      <x:c r="P16216" s="13" t="str"/>
    </x:row>
    <x:row r="16217">
      <x:c r="A16217" s="15" t="n">
        <x:v>16216</x:v>
      </x:c>
      <x:c r="B16217" s="13" t="str">
        <x:v>Hesperiidae-31</x:v>
      </x:c>
      <x:c r="C16217" s="13" t="str">
        <x:v>Hesperiidae</x:v>
      </x:c>
      <x:c r="D16217" s="33" t="n">
        <x:f>'AR_values'!I99</x:f>
        <x:v>2.553611851684268</x:v>
      </x:c>
      <x:c r="E16217" s="33" t="str">
        <x:v>Papilionidae-21</x:v>
      </x:c>
      <x:c r="F16217" s="33" t="str">
        <x:v>Papilionidae</x:v>
      </x:c>
      <x:c r="G16217" s="33" t="n">
        <x:f>'AR_values'!I232</x:f>
        <x:v>2.6787195291908024</x:v>
      </x:c>
      <x:c r="H16217" s="33" t="n">
        <x:f>ABS(D16217-G16217)</x:f>
        <x:v>0.1251076775065343</x:v>
      </x:c>
      <x:c r="I16217" s="14" t="n">
        <x:f>IFERROR(H16217/AVERAGE(D16217,G16217),"")</x:f>
        <x:v>0.04782100688951812</x:v>
      </x:c>
      <x:c r="J16217" s="14" t="n">
        <x:f>'Method'!$B$2</x:f>
        <x:v>0.05</x:v>
      </x:c>
      <x:c r="K16217" s="13" t="str">
        <x:f>IF(I16217&lt;=J16217,"是","否")</x:f>
        <x:v>是</x:v>
      </x:c>
      <x:c r="L16217" s="36" t="n">
        <x:v>0.6938502527218305</x:v>
      </x:c>
      <x:c r="M16217" s="36" t="n">
        <x:f>1-L16217</x:f>
        <x:v>0.30614974727816946</x:v>
      </x:c>
      <x:c r="N16217" s="13" t="str">
        <x:v>是</x:v>
      </x:c>
      <x:c r="O16217" s="15"/>
      <x:c r="P16217" s="13" t="str"/>
    </x:row>
    <x:row r="16218">
      <x:c r="A16218" s="15" t="n">
        <x:v>16217</x:v>
      </x:c>
      <x:c r="B16218" s="13" t="str">
        <x:v>Pieridae-Coliadinae-13</x:v>
      </x:c>
      <x:c r="C16218" s="13" t="str">
        <x:v>Pieridae-Coliadinae</x:v>
      </x:c>
      <x:c r="D16218" s="33" t="n">
        <x:f>'AR_values'!I304</x:f>
        <x:v>2.271179639813829</x:v>
      </x:c>
      <x:c r="E16218" s="33" t="str">
        <x:v>Pieridae-Coliadinae-18</x:v>
      </x:c>
      <x:c r="F16218" s="33" t="str">
        <x:v>Pieridae-Coliadinae</x:v>
      </x:c>
      <x:c r="G16218" s="33" t="n">
        <x:f>'AR_values'!I309</x:f>
        <x:v>2.3824535414301917</x:v>
      </x:c>
      <x:c r="H16218" s="33" t="n">
        <x:f>ABS(D16218-G16218)</x:f>
        <x:v>0.11127390161636264</x:v>
      </x:c>
      <x:c r="I16218" s="14" t="n">
        <x:f>IFERROR(H16218/AVERAGE(D16218,G16218),"")</x:f>
        <x:v>0.047822377605884536</x:v>
      </x:c>
      <x:c r="J16218" s="14" t="n">
        <x:f>'Method'!$B$2</x:f>
        <x:v>0.05</x:v>
      </x:c>
      <x:c r="K16218" s="13" t="str">
        <x:f>IF(I16218&lt;=J16218,"是","否")</x:f>
        <x:v>是</x:v>
      </x:c>
      <x:c r="L16218" s="36" t="n">
        <x:v>0.9031044730291367</x:v>
      </x:c>
      <x:c r="M16218" s="36" t="n">
        <x:f>1-L16218</x:f>
        <x:v>0.09689552697086334</x:v>
      </x:c>
      <x:c r="N16218" s="13" t="str">
        <x:v>否</x:v>
      </x:c>
      <x:c r="O16218" s="15"/>
      <x:c r="P16218" s="13" t="str"/>
    </x:row>
    <x:row r="16219">
      <x:c r="A16219" s="15" t="n">
        <x:v>16218</x:v>
      </x:c>
      <x:c r="B16219" s="13" t="str">
        <x:v>Nymphalinae-17</x:v>
      </x:c>
      <x:c r="C16219" s="13" t="str">
        <x:v>Nymphalinae</x:v>
      </x:c>
      <x:c r="D16219" s="33" t="n">
        <x:f>'AR_values'!I197</x:f>
        <x:v>2.7100143832736188</x:v>
      </x:c>
      <x:c r="E16219" s="33" t="str">
        <x:v>Papilionidae-41</x:v>
      </x:c>
      <x:c r="F16219" s="33" t="str">
        <x:v>Papilionidae</x:v>
      </x:c>
      <x:c r="G16219" s="33" t="n">
        <x:f>'AR_values'!I253</x:f>
        <x:v>2.842794863146978</x:v>
      </x:c>
      <x:c r="H16219" s="33" t="n">
        <x:f>ABS(D16219-G16219)</x:f>
        <x:v>0.13278047987335917</x:v>
      </x:c>
      <x:c r="I16219" s="14" t="n">
        <x:f>IFERROR(H16219/AVERAGE(D16219,G16219),"")</x:f>
        <x:v>0.04782461416586603</x:v>
      </x:c>
      <x:c r="J16219" s="14" t="n">
        <x:f>'Method'!$B$2</x:f>
        <x:v>0.05</x:v>
      </x:c>
      <x:c r="K16219" s="13" t="str">
        <x:f>IF(I16219&lt;=J16219,"是","否")</x:f>
        <x:v>是</x:v>
      </x:c>
      <x:c r="L16219" s="36" t="n">
        <x:v>0.7255978280199652</x:v>
      </x:c>
      <x:c r="M16219" s="36" t="n">
        <x:f>1-L16219</x:f>
        <x:v>0.2744021719800348</x:v>
      </x:c>
      <x:c r="N16219" s="13" t="str">
        <x:v>是</x:v>
      </x:c>
      <x:c r="O16219" s="15"/>
      <x:c r="P16219" s="13" t="str"/>
    </x:row>
    <x:row r="16220">
      <x:c r="A16220" s="15" t="n">
        <x:v>16219</x:v>
      </x:c>
      <x:c r="B16220" s="13" t="str">
        <x:v>Biblidinae-10</x:v>
      </x:c>
      <x:c r="C16220" s="13" t="str">
        <x:v>Biblidinae</x:v>
      </x:c>
      <x:c r="D16220" s="33" t="n">
        <x:f>'AR_values'!I3</x:f>
        <x:v>2.6618982407867247</x:v>
      </x:c>
      <x:c r="E16220" s="33" t="str">
        <x:v>Danainae-3</x:v>
      </x:c>
      <x:c r="F16220" s="33" t="str">
        <x:v>Danainae</x:v>
      </x:c>
      <x:c r="G16220" s="33" t="n">
        <x:f>'AR_values'!I45</x:f>
        <x:v>2.7923364844254306</x:v>
      </x:c>
      <x:c r="H16220" s="33" t="n">
        <x:f>ABS(D16220-G16220)</x:f>
        <x:v>0.13043824363870593</x:v>
      </x:c>
      <x:c r="I16220" s="14" t="n">
        <x:f>IFERROR(H16220/AVERAGE(D16220,G16220),"")</x:f>
        <x:v>0.0478300807391938</x:v>
      </x:c>
      <x:c r="J16220" s="14" t="n">
        <x:f>'Method'!$B$2</x:f>
        <x:v>0.05</x:v>
      </x:c>
      <x:c r="K16220" s="13" t="str">
        <x:f>IF(I16220&lt;=J16220,"是","否")</x:f>
        <x:v>是</x:v>
      </x:c>
      <x:c r="L16220" s="36" t="n">
        <x:v>0.8373499200812816</x:v>
      </x:c>
      <x:c r="M16220" s="36" t="n">
        <x:f>1-L16220</x:f>
        <x:v>0.16265007991871838</x:v>
      </x:c>
      <x:c r="N16220" s="13" t="str">
        <x:v>是</x:v>
      </x:c>
      <x:c r="O16220" s="15"/>
      <x:c r="P16220" s="13" t="str"/>
    </x:row>
    <x:row r="16221">
      <x:c r="A16221" s="15" t="n">
        <x:v>16220</x:v>
      </x:c>
      <x:c r="B16221" s="13" t="str">
        <x:v>Danainae-23</x:v>
      </x:c>
      <x:c r="C16221" s="13" t="str">
        <x:v>Danainae</x:v>
      </x:c>
      <x:c r="D16221" s="33" t="n">
        <x:f>'AR_values'!I44</x:f>
        <x:v>2.9357448554777665</x:v>
      </x:c>
      <x:c r="E16221" s="33" t="str">
        <x:v>Papilionidae-13</x:v>
      </x:c>
      <x:c r="F16221" s="33" t="str">
        <x:v>Papilionidae</x:v>
      </x:c>
      <x:c r="G16221" s="33" t="n">
        <x:f>'AR_values'!I223</x:f>
        <x:v>2.7985862916203055</x:v>
      </x:c>
      <x:c r="H16221" s="33" t="n">
        <x:f>ABS(D16221-G16221)</x:f>
        <x:v>0.13715856385746106</x:v>
      </x:c>
      <x:c r="I16221" s="14" t="n">
        <x:f>IFERROR(H16221/AVERAGE(D16221,G16221),"")</x:f>
        <x:v>0.04783768510713645</x:v>
      </x:c>
      <x:c r="J16221" s="14" t="n">
        <x:f>'Method'!$B$2</x:f>
        <x:v>0.05</x:v>
      </x:c>
      <x:c r="K16221" s="13" t="str">
        <x:f>IF(I16221&lt;=J16221,"是","否")</x:f>
        <x:v>是</x:v>
      </x:c>
      <x:c r="L16221" s="36" t="n">
        <x:v>0.7999897888852016</x:v>
      </x:c>
      <x:c r="M16221" s="36" t="n">
        <x:f>1-L16221</x:f>
        <x:v>0.20001021111479844</x:v>
      </x:c>
      <x:c r="N16221" s="13" t="str">
        <x:v>是</x:v>
      </x:c>
      <x:c r="O16221" s="15"/>
      <x:c r="P16221" s="13" t="str"/>
    </x:row>
    <x:row r="16222">
      <x:c r="A16222" s="15" t="n">
        <x:v>16221</x:v>
      </x:c>
      <x:c r="B16222" s="13" t="str">
        <x:v>Lycaenidae_Zizina_labradus</x:v>
      </x:c>
      <x:c r="C16222" s="13" t="str">
        <x:v>Lycaenidae</x:v>
      </x:c>
      <x:c r="D16222" s="33" t="n">
        <x:f>'AR_values'!I188</x:f>
        <x:v>2.3982706581875353</x:v>
      </x:c>
      <x:c r="E16222" s="33" t="str">
        <x:v>Pieridae-Coliadinae-21</x:v>
      </x:c>
      <x:c r="F16222" s="33" t="str">
        <x:v>Pieridae-Coliadinae</x:v>
      </x:c>
      <x:c r="G16222" s="33" t="n">
        <x:f>'AR_values'!I313</x:f>
        <x:v>2.515818512601095</x:v>
      </x:c>
      <x:c r="H16222" s="33" t="n">
        <x:f>ABS(D16222-G16222)</x:f>
        <x:v>0.11754785441355953</x:v>
      </x:c>
      <x:c r="I16222" s="14" t="n">
        <x:f>IFERROR(H16222/AVERAGE(D16222,G16222),"")</x:f>
        <x:v>0.047841156449627484</x:v>
      </x:c>
      <x:c r="J16222" s="14" t="n">
        <x:f>'Method'!$B$2</x:f>
        <x:v>0.05</x:v>
      </x:c>
      <x:c r="K16222" s="13" t="str">
        <x:f>IF(I16222&lt;=J16222,"是","否")</x:f>
        <x:v>是</x:v>
      </x:c>
      <x:c r="L16222" s="36" t="n">
        <x:v>0.8566062000812238</x:v>
      </x:c>
      <x:c r="M16222" s="36" t="n">
        <x:f>1-L16222</x:f>
        <x:v>0.1433937999187762</x:v>
      </x:c>
      <x:c r="N16222" s="13" t="str">
        <x:v>是</x:v>
      </x:c>
      <x:c r="O16222" s="15"/>
      <x:c r="P16222" s="13" t="str"/>
    </x:row>
    <x:row r="16223">
      <x:c r="A16223" s="15" t="n">
        <x:v>16222</x:v>
      </x:c>
      <x:c r="B16223" s="13" t="str">
        <x:v>Papilionidae-23</x:v>
      </x:c>
      <x:c r="C16223" s="13" t="str">
        <x:v>Papilionidae</x:v>
      </x:c>
      <x:c r="D16223" s="33" t="n">
        <x:f>'AR_values'!I234</x:f>
        <x:v>3.1217008472418724</x:v>
      </x:c>
      <x:c r="E16223" s="33" t="str">
        <x:v>Papilionidae-38</x:v>
      </x:c>
      <x:c r="F16223" s="33" t="str">
        <x:v>Papilionidae</x:v>
      </x:c>
      <x:c r="G16223" s="33" t="n">
        <x:f>'AR_values'!I249</x:f>
        <x:v>2.975840308372445</x:v>
      </x:c>
      <x:c r="H16223" s="33" t="n">
        <x:f>ABS(D16223-G16223)</x:f>
        <x:v>0.14586053886942718</x:v>
      </x:c>
      <x:c r="I16223" s="14" t="n">
        <x:f>IFERROR(H16223/AVERAGE(D16223,G16223),"")</x:f>
        <x:v>0.04784241225994053</x:v>
      </x:c>
      <x:c r="J16223" s="14" t="n">
        <x:f>'Method'!$B$2</x:f>
        <x:v>0.05</x:v>
      </x:c>
      <x:c r="K16223" s="13" t="str">
        <x:f>IF(I16223&lt;=J16223,"是","否")</x:f>
        <x:v>是</x:v>
      </x:c>
      <x:c r="L16223" s="36" t="n">
        <x:v>0.8692343465945124</x:v>
      </x:c>
      <x:c r="M16223" s="36" t="n">
        <x:f>1-L16223</x:f>
        <x:v>0.13076565340548763</x:v>
      </x:c>
      <x:c r="N16223" s="13" t="str">
        <x:v>否</x:v>
      </x:c>
      <x:c r="O16223" s="15"/>
      <x:c r="P16223" s="13" t="str"/>
    </x:row>
    <x:row r="16224">
      <x:c r="A16224" s="15" t="n">
        <x:v>16223</x:v>
      </x:c>
      <x:c r="B16224" s="13" t="str">
        <x:v>Nymphalinae-14</x:v>
      </x:c>
      <x:c r="C16224" s="13" t="str">
        <x:v>Nymphalinae</x:v>
      </x:c>
      <x:c r="D16224" s="33" t="n">
        <x:f>'AR_values'!I194</x:f>
        <x:v>2.805672308307285</x:v>
      </x:c>
      <x:c r="E16224" s="33" t="str">
        <x:v>Pieridae_Zerene_eurydice</x:v>
      </x:c>
      <x:c r="F16224" s="33" t="str">
        <x:v>Pieridae</x:v>
      </x:c>
      <x:c r="G16224" s="33" t="n">
        <x:f>'AR_values'!I332</x:f>
        <x:v>2.674576645957752</x:v>
      </x:c>
      <x:c r="H16224" s="33" t="n">
        <x:f>ABS(D16224-G16224)</x:f>
        <x:v>0.13109566234953318</x:v>
      </x:c>
      <x:c r="I16224" s="14" t="n">
        <x:f>IFERROR(H16224/AVERAGE(D16224,G16224),"")</x:f>
        <x:v>0.04784295875737806</x:v>
      </x:c>
      <x:c r="J16224" s="14" t="n">
        <x:f>'Method'!$B$2</x:f>
        <x:v>0.05</x:v>
      </x:c>
      <x:c r="K16224" s="13" t="str">
        <x:f>IF(I16224&lt;=J16224,"是","否")</x:f>
        <x:v>是</x:v>
      </x:c>
      <x:c r="L16224" s="36" t="n">
        <x:v>0.8150317468130137</x:v>
      </x:c>
      <x:c r="M16224" s="36" t="n">
        <x:f>1-L16224</x:f>
        <x:v>0.1849682531869863</x:v>
      </x:c>
      <x:c r="N16224" s="13" t="str">
        <x:v>是</x:v>
      </x:c>
      <x:c r="O16224" s="15"/>
      <x:c r="P16224" s="13" t="str"/>
    </x:row>
    <x:row r="16225">
      <x:c r="A16225" s="15" t="n">
        <x:v>16224</x:v>
      </x:c>
      <x:c r="B16225" s="13" t="str">
        <x:v>Heliconiinae-6</x:v>
      </x:c>
      <x:c r="C16225" s="13" t="str">
        <x:v>Heliconiinae</x:v>
      </x:c>
      <x:c r="D16225" s="33" t="n">
        <x:f>'AR_values'!I71</x:f>
        <x:v>2.9764196972939057</x:v>
      </x:c>
      <x:c r="E16225" s="33" t="str">
        <x:v>Papilionidae-37</x:v>
      </x:c>
      <x:c r="F16225" s="33" t="str">
        <x:v>Papilionidae</x:v>
      </x:c>
      <x:c r="G16225" s="33" t="n">
        <x:f>'AR_values'!I248</x:f>
        <x:v>2.8373410770929315</x:v>
      </x:c>
      <x:c r="H16225" s="33" t="n">
        <x:f>ABS(D16225-G16225)</x:f>
        <x:v>0.13907862020097417</x:v>
      </x:c>
      <x:c r="I16225" s="14" t="n">
        <x:f>IFERROR(H16225/AVERAGE(D16225,G16225),"")</x:f>
        <x:v>0.047844631245819516</x:v>
      </x:c>
      <x:c r="J16225" s="14" t="n">
        <x:f>'Method'!$B$2</x:f>
        <x:v>0.05</x:v>
      </x:c>
      <x:c r="K16225" s="13" t="str">
        <x:f>IF(I16225&lt;=J16225,"是","否")</x:f>
        <x:v>是</x:v>
      </x:c>
      <x:c r="L16225" s="36" t="n">
        <x:v>0.7429004687069203</x:v>
      </x:c>
      <x:c r="M16225" s="36" t="n">
        <x:f>1-L16225</x:f>
        <x:v>0.2570995312930797</x:v>
      </x:c>
      <x:c r="N16225" s="13" t="str">
        <x:v>是</x:v>
      </x:c>
      <x:c r="O16225" s="15"/>
      <x:c r="P16225" s="13" t="str"/>
    </x:row>
    <x:row r="16226">
      <x:c r="A16226" s="15" t="n">
        <x:v>16225</x:v>
      </x:c>
      <x:c r="B16226" s="13" t="str">
        <x:v>Lycaenidae_Candalides_heathi</x:v>
      </x:c>
      <x:c r="C16226" s="13" t="str">
        <x:v>Lycaenidae</x:v>
      </x:c>
      <x:c r="D16226" s="33" t="n">
        <x:f>'AR_values'!I166</x:f>
        <x:v>2.5235179269616976</x:v>
      </x:c>
      <x:c r="E16226" s="33" t="str">
        <x:v>Papilionidae-3</x:v>
      </x:c>
      <x:c r="F16226" s="33" t="str">
        <x:v>Papilionidae</x:v>
      </x:c>
      <x:c r="G16226" s="33" t="n">
        <x:f>'AR_values'!I240</x:f>
        <x:v>2.647228355104499</x:v>
      </x:c>
      <x:c r="H16226" s="33" t="n">
        <x:f>ABS(D16226-G16226)</x:f>
        <x:v>0.1237104281428012</x:v>
      </x:c>
      <x:c r="I16226" s="14" t="n">
        <x:f>IFERROR(H16226/AVERAGE(D16226,G16226),"")</x:f>
        <x:v>0.04785012506680847</x:v>
      </x:c>
      <x:c r="J16226" s="14" t="n">
        <x:f>'Method'!$B$2</x:f>
        <x:v>0.05</x:v>
      </x:c>
      <x:c r="K16226" s="13" t="str">
        <x:f>IF(I16226&lt;=J16226,"是","否")</x:f>
        <x:v>是</x:v>
      </x:c>
      <x:c r="L16226" s="36" t="n">
        <x:v>0.777842161474311</x:v>
      </x:c>
      <x:c r="M16226" s="36" t="n">
        <x:f>1-L16226</x:f>
        <x:v>0.22215783852568904</x:v>
      </x:c>
      <x:c r="N16226" s="13" t="str">
        <x:v>是</x:v>
      </x:c>
      <x:c r="O16226" s="15"/>
      <x:c r="P16226" s="13" t="str"/>
    </x:row>
    <x:row r="16227">
      <x:c r="A16227" s="15" t="n">
        <x:v>16226</x:v>
      </x:c>
      <x:c r="B16227" s="13" t="str">
        <x:v>Danainae-6</x:v>
      </x:c>
      <x:c r="C16227" s="13" t="str">
        <x:v>Danainae</x:v>
      </x:c>
      <x:c r="D16227" s="33" t="n">
        <x:f>'AR_values'!I48</x:f>
        <x:v>2.8766669259385655</x:v>
      </x:c>
      <x:c r="E16227" s="33" t="str">
        <x:v>Hesperiidae_Cephrenes_augiades</x:v>
      </x:c>
      <x:c r="F16227" s="33" t="str">
        <x:v>Hesperiidae</x:v>
      </x:c>
      <x:c r="G16227" s="33" t="n">
        <x:f>'AR_values'!I113</x:f>
        <x:v>3.0176911567888243</x:v>
      </x:c>
      <x:c r="H16227" s="33" t="n">
        <x:f>ABS(D16227-G16227)</x:f>
        <x:v>0.14102423085025872</x:v>
      </x:c>
      <x:c r="I16227" s="14" t="n">
        <x:f>IFERROR(H16227/AVERAGE(D16227,G16227),"")</x:f>
        <x:v>0.047850581478417795</x:v>
      </x:c>
      <x:c r="J16227" s="14" t="n">
        <x:f>'Method'!$B$2</x:f>
        <x:v>0.05</x:v>
      </x:c>
      <x:c r="K16227" s="13" t="str">
        <x:f>IF(I16227&lt;=J16227,"是","否")</x:f>
        <x:v>是</x:v>
      </x:c>
      <x:c r="L16227" s="36" t="n">
        <x:v>0.7120528480618222</x:v>
      </x:c>
      <x:c r="M16227" s="36" t="n">
        <x:f>1-L16227</x:f>
        <x:v>0.28794715193817777</x:v>
      </x:c>
      <x:c r="N16227" s="13" t="str">
        <x:v>是</x:v>
      </x:c>
      <x:c r="O16227" s="15"/>
      <x:c r="P16227" s="13" t="str"/>
    </x:row>
    <x:row r="16228">
      <x:c r="A16228" s="15" t="n">
        <x:v>16227</x:v>
      </x:c>
      <x:c r="B16228" s="13" t="str">
        <x:v>Lycaenidae-14</x:v>
      </x:c>
      <x:c r="C16228" s="13" t="str">
        <x:v>Lycaenidae</x:v>
      </x:c>
      <x:c r="D16228" s="33" t="n">
        <x:f>'AR_values'!I146</x:f>
        <x:v>2.5275412824939623</x:v>
      </x:c>
      <x:c r="E16228" s="33" t="str">
        <x:v>Lycaenidae_Ogyris_abrota</x:v>
      </x:c>
      <x:c r="F16228" s="33" t="str">
        <x:v>Lycaenidae</x:v>
      </x:c>
      <x:c r="G16228" s="33" t="n">
        <x:f>'AR_values'!I175</x:f>
        <x:v>2.4094203798236333</x:v>
      </x:c>
      <x:c r="H16228" s="33" t="n">
        <x:f>ABS(D16228-G16228)</x:f>
        <x:v>0.11812090267032893</x:v>
      </x:c>
      <x:c r="I16228" s="14" t="n">
        <x:f>IFERROR(H16228/AVERAGE(D16228,G16228),"")</x:f>
        <x:v>0.04785165887428769</x:v>
      </x:c>
      <x:c r="J16228" s="14" t="n">
        <x:f>'Method'!$B$2</x:f>
        <x:v>0.05</x:v>
      </x:c>
      <x:c r="K16228" s="13" t="str">
        <x:f>IF(I16228&lt;=J16228,"是","否")</x:f>
        <x:v>是</x:v>
      </x:c>
      <x:c r="L16228" s="36" t="n">
        <x:v>0.8734817119198481</x:v>
      </x:c>
      <x:c r="M16228" s="36" t="n">
        <x:f>1-L16228</x:f>
        <x:v>0.12651828808015186</x:v>
      </x:c>
      <x:c r="N16228" s="13" t="str">
        <x:v>否</x:v>
      </x:c>
      <x:c r="O16228" s="15"/>
      <x:c r="P16228" s="13" t="str"/>
    </x:row>
    <x:row r="16229">
      <x:c r="A16229" s="15" t="n">
        <x:v>16228</x:v>
      </x:c>
      <x:c r="B16229" s="13" t="str">
        <x:v>Lycaenidae-14</x:v>
      </x:c>
      <x:c r="C16229" s="13" t="str">
        <x:v>Lycaenidae</x:v>
      </x:c>
      <x:c r="D16229" s="33" t="n">
        <x:f>'AR_values'!I146</x:f>
        <x:v>2.5275412824939623</x:v>
      </x:c>
      <x:c r="E16229" s="33" t="str">
        <x:v>Parnassiinae-2</x:v>
      </x:c>
      <x:c r="F16229" s="33" t="str">
        <x:v>Parnassiinae</x:v>
      </x:c>
      <x:c r="G16229" s="33" t="n">
        <x:f>'AR_values'!I269</x:f>
        <x:v>2.6514822493832084</x:v>
      </x:c>
      <x:c r="H16229" s="33" t="n">
        <x:f>ABS(D16229-G16229)</x:f>
        <x:v>0.12394096688924616</x:v>
      </x:c>
      <x:c r="I16229" s="14" t="n">
        <x:f>IFERROR(H16229/AVERAGE(D16229,G16229),"")</x:f>
        <x:v>0.047862677636578706</x:v>
      </x:c>
      <x:c r="J16229" s="14" t="n">
        <x:f>'Method'!$B$2</x:f>
        <x:v>0.05</x:v>
      </x:c>
      <x:c r="K16229" s="13" t="str">
        <x:f>IF(I16229&lt;=J16229,"是","否")</x:f>
        <x:v>是</x:v>
      </x:c>
      <x:c r="L16229" s="36" t="n">
        <x:v>0.8323314626529222</x:v>
      </x:c>
      <x:c r="M16229" s="36" t="n">
        <x:f>1-L16229</x:f>
        <x:v>0.16766853734707776</x:v>
      </x:c>
      <x:c r="N16229" s="13" t="str">
        <x:v>是</x:v>
      </x:c>
      <x:c r="O16229" s="15"/>
      <x:c r="P16229" s="13" t="str"/>
    </x:row>
    <x:row r="16230">
      <x:c r="A16230" s="15" t="n">
        <x:v>16229</x:v>
      </x:c>
      <x:c r="B16230" s="13" t="str">
        <x:v>Heliconiinae-19</x:v>
      </x:c>
      <x:c r="C16230" s="13" t="str">
        <x:v>Heliconiinae</x:v>
      </x:c>
      <x:c r="D16230" s="33" t="n">
        <x:f>'AR_values'!I62</x:f>
        <x:v>3.011983852824718</x:v>
      </x:c>
      <x:c r="E16230" s="33" t="str">
        <x:v>Hesperiidae_Hesperilla_donnysa</x:v>
      </x:c>
      <x:c r="F16230" s="33" t="str">
        <x:v>Hesperiidae</x:v>
      </x:c>
      <x:c r="G16230" s="33" t="n">
        <x:f>'AR_values'!I118</x:f>
        <x:v>2.8711882989630286</x:v>
      </x:c>
      <x:c r="H16230" s="33" t="n">
        <x:f>ABS(D16230-G16230)</x:f>
        <x:v>0.14079555386168918</x:v>
      </x:c>
      <x:c r="I16230" s="14" t="n">
        <x:f>IFERROR(H16230/AVERAGE(D16230,G16230),"")</x:f>
        <x:v>0.04786382251925264</x:v>
      </x:c>
      <x:c r="J16230" s="14" t="n">
        <x:f>'Method'!$B$2</x:f>
        <x:v>0.05</x:v>
      </x:c>
      <x:c r="K16230" s="13" t="str">
        <x:f>IF(I16230&lt;=J16230,"是","否")</x:f>
        <x:v>是</x:v>
      </x:c>
      <x:c r="L16230" s="36" t="n">
        <x:v>0.705474104276915</x:v>
      </x:c>
      <x:c r="M16230" s="36" t="n">
        <x:f>1-L16230</x:f>
        <x:v>0.29452589572308496</x:v>
      </x:c>
      <x:c r="N16230" s="13" t="str">
        <x:v>是</x:v>
      </x:c>
      <x:c r="O16230" s="15"/>
      <x:c r="P16230" s="13" t="str"/>
    </x:row>
    <x:row r="16231">
      <x:c r="A16231" s="15" t="n">
        <x:v>16230</x:v>
      </x:c>
      <x:c r="B16231" s="13" t="str">
        <x:v>Nymphalinae-15</x:v>
      </x:c>
      <x:c r="C16231" s="13" t="str">
        <x:v>Nymphalinae</x:v>
      </x:c>
      <x:c r="D16231" s="33" t="n">
        <x:f>'AR_values'!I195</x:f>
        <x:v>2.3665787569001857</x:v>
      </x:c>
      <x:c r="E16231" s="33" t="str">
        <x:v>Riodinidae-1</x:v>
      </x:c>
      <x:c r="F16231" s="33" t="str">
        <x:v>Riodinidae</x:v>
      </x:c>
      <x:c r="G16231" s="33" t="n">
        <x:f>'AR_values'!I333</x:f>
        <x:v>2.2559511128799166</x:v>
      </x:c>
      <x:c r="H16231" s="33" t="n">
        <x:f>ABS(D16231-G16231)</x:f>
        <x:v>0.11062764402026914</x:v>
      </x:c>
      <x:c r="I16231" s="14" t="n">
        <x:f>IFERROR(H16231/AVERAGE(D16231,G16231),"")</x:f>
        <x:v>0.047864544799807555</x:v>
      </x:c>
      <x:c r="J16231" s="14" t="n">
        <x:f>'Method'!$B$2</x:f>
        <x:v>0.05</x:v>
      </x:c>
      <x:c r="K16231" s="13" t="str">
        <x:f>IF(I16231&lt;=J16231,"是","否")</x:f>
        <x:v>是</x:v>
      </x:c>
      <x:c r="L16231" s="36" t="n">
        <x:v>0.8270742723318836</x:v>
      </x:c>
      <x:c r="M16231" s="36" t="n">
        <x:f>1-L16231</x:f>
        <x:v>0.17292572766811642</x:v>
      </x:c>
      <x:c r="N16231" s="13" t="str">
        <x:v>是</x:v>
      </x:c>
      <x:c r="O16231" s="15"/>
      <x:c r="P16231" s="13" t="str"/>
    </x:row>
    <x:row r="16232">
      <x:c r="A16232" s="15" t="n">
        <x:v>16231</x:v>
      </x:c>
      <x:c r="B16232" s="13" t="str">
        <x:v>Hesperiidae_Hesperilla_chrysotricha</x:v>
      </x:c>
      <x:c r="C16232" s="13" t="str">
        <x:v>Hesperiidae</x:v>
      </x:c>
      <x:c r="D16232" s="33" t="n">
        <x:f>'AR_values'!I117</x:f>
        <x:v>2.6630704750756298</x:v>
      </x:c>
      <x:c r="E16232" s="33" t="str">
        <x:v>Nymphalinae-23</x:v>
      </x:c>
      <x:c r="F16232" s="33" t="str">
        <x:v>Nymphalinae</x:v>
      </x:c>
      <x:c r="G16232" s="33" t="n">
        <x:f>'AR_values'!I204</x:f>
        <x:v>2.538573367865507</x:v>
      </x:c>
      <x:c r="H16232" s="33" t="n">
        <x:f>ABS(D16232-G16232)</x:f>
        <x:v>0.12449710721012286</x:v>
      </x:c>
      <x:c r="I16232" s="14" t="n">
        <x:f>IFERROR(H16232/AVERAGE(D16232,G16232),"")</x:f>
        <x:v>0.047868370449495885</x:v>
      </x:c>
      <x:c r="J16232" s="14" t="n">
        <x:f>'Method'!$B$2</x:f>
        <x:v>0.05</x:v>
      </x:c>
      <x:c r="K16232" s="13" t="str">
        <x:f>IF(I16232&lt;=J16232,"是","否")</x:f>
        <x:v>是</x:v>
      </x:c>
      <x:c r="L16232" s="36" t="n">
        <x:v>0.83683688412301</x:v>
      </x:c>
      <x:c r="M16232" s="36" t="n">
        <x:f>1-L16232</x:f>
        <x:v>0.16316311587698995</x:v>
      </x:c>
      <x:c r="N16232" s="13" t="str">
        <x:v>是</x:v>
      </x:c>
      <x:c r="O16232" s="15"/>
      <x:c r="P16232" s="13" t="str"/>
    </x:row>
    <x:row r="16233">
      <x:c r="A16233" s="15" t="n">
        <x:v>16232</x:v>
      </x:c>
      <x:c r="B16233" s="13" t="str">
        <x:v>Hesperiidae_Hesperilla_chrysotricha</x:v>
      </x:c>
      <x:c r="C16233" s="13" t="str">
        <x:v>Hesperiidae</x:v>
      </x:c>
      <x:c r="D16233" s="33" t="n">
        <x:f>'AR_values'!I117</x:f>
        <x:v>2.6630704750756298</x:v>
      </x:c>
      <x:c r="E16233" s="33" t="str">
        <x:v>Nymphalinae-3</x:v>
      </x:c>
      <x:c r="F16233" s="33" t="str">
        <x:v>Nymphalinae</x:v>
      </x:c>
      <x:c r="G16233" s="33" t="n">
        <x:f>'AR_values'!I211</x:f>
        <x:v>2.5385687278475513</x:v>
      </x:c>
      <x:c r="H16233" s="33" t="n">
        <x:f>ABS(D16233-G16233)</x:f>
        <x:v>0.1245017472280785</x:v>
      </x:c>
      <x:c r="I16233" s="14" t="n">
        <x:f>IFERROR(H16233/AVERAGE(D16233,G16233),"")</x:f>
        <x:v>0.047870197209415016</x:v>
      </x:c>
      <x:c r="J16233" s="14" t="n">
        <x:f>'Method'!$B$2</x:f>
        <x:v>0.05</x:v>
      </x:c>
      <x:c r="K16233" s="13" t="str">
        <x:f>IF(I16233&lt;=J16233,"是","否")</x:f>
        <x:v>是</x:v>
      </x:c>
      <x:c r="L16233" s="36" t="n">
        <x:v>0.8543986471197704</x:v>
      </x:c>
      <x:c r="M16233" s="36" t="n">
        <x:f>1-L16233</x:f>
        <x:v>0.14560135288022957</x:v>
      </x:c>
      <x:c r="N16233" s="13" t="str">
        <x:v>是</x:v>
      </x:c>
      <x:c r="O16233" s="15"/>
      <x:c r="P16233" s="13" t="str"/>
    </x:row>
    <x:row r="16234">
      <x:c r="A16234" s="15" t="n">
        <x:v>16233</x:v>
      </x:c>
      <x:c r="B16234" s="13" t="str">
        <x:v>Papilionidae-10</x:v>
      </x:c>
      <x:c r="C16234" s="13" t="str">
        <x:v>Papilionidae</x:v>
      </x:c>
      <x:c r="D16234" s="33" t="n">
        <x:f>'AR_values'!I220</x:f>
        <x:v>2.568647104070697</x:v>
      </x:c>
      <x:c r="E16234" s="33" t="str">
        <x:v>Pieridae-Coliadinae-4</x:v>
      </x:c>
      <x:c r="F16234" s="33" t="str">
        <x:v>Pieridae-Coliadinae</x:v>
      </x:c>
      <x:c r="G16234" s="33" t="n">
        <x:f>'AR_values'!I316</x:f>
        <x:v>2.448553495466375</x:v>
      </x:c>
      <x:c r="H16234" s="33" t="n">
        <x:f>ABS(D16234-G16234)</x:f>
        <x:v>0.12009360860432183</x:v>
      </x:c>
      <x:c r="I16234" s="14" t="n">
        <x:f>IFERROR(H16234/AVERAGE(D16234,G16234),"")</x:f>
        <x:v>0.04787275542277607</x:v>
      </x:c>
      <x:c r="J16234" s="14" t="n">
        <x:f>'Method'!$B$2</x:f>
        <x:v>0.05</x:v>
      </x:c>
      <x:c r="K16234" s="13" t="str">
        <x:f>IF(I16234&lt;=J16234,"是","否")</x:f>
        <x:v>是</x:v>
      </x:c>
      <x:c r="L16234" s="36" t="n">
        <x:v>0.8091788253529669</x:v>
      </x:c>
      <x:c r="M16234" s="36" t="n">
        <x:f>1-L16234</x:f>
        <x:v>0.19082117464703308</x:v>
      </x:c>
      <x:c r="N16234" s="13" t="str">
        <x:v>是</x:v>
      </x:c>
      <x:c r="O16234" s="15"/>
      <x:c r="P16234" s="13" t="str"/>
    </x:row>
    <x:row r="16235">
      <x:c r="A16235" s="15" t="n">
        <x:v>16234</x:v>
      </x:c>
      <x:c r="B16235" s="13" t="str">
        <x:v>Biblidinae-9</x:v>
      </x:c>
      <x:c r="C16235" s="13" t="str">
        <x:v>Biblidinae</x:v>
      </x:c>
      <x:c r="D16235" s="33" t="n">
        <x:f>'AR_values'!I15</x:f>
        <x:v>2.41506495449899</x:v>
      </x:c>
      <x:c r="E16235" s="33" t="str">
        <x:v>Parnassiinae-6</x:v>
      </x:c>
      <x:c r="F16235" s="33" t="str">
        <x:v>Parnassiinae</x:v>
      </x:c>
      <x:c r="G16235" s="33" t="n">
        <x:f>'AR_values'!I273</x:f>
        <x:v>2.533520834171576</x:v>
      </x:c>
      <x:c r="H16235" s="33" t="n">
        <x:f>ABS(D16235-G16235)</x:f>
        <x:v>0.11845587967258586</x:v>
      </x:c>
      <x:c r="I16235" s="14" t="n">
        <x:f>IFERROR(H16235/AVERAGE(D16235,G16235),"")</x:f>
        <x:v>0.04787463923280147</x:v>
      </x:c>
      <x:c r="J16235" s="14" t="n">
        <x:f>'Method'!$B$2</x:f>
        <x:v>0.05</x:v>
      </x:c>
      <x:c r="K16235" s="13" t="str">
        <x:f>IF(I16235&lt;=J16235,"是","否")</x:f>
        <x:v>是</x:v>
      </x:c>
      <x:c r="L16235" s="36" t="n">
        <x:v>0.8668259830545296</x:v>
      </x:c>
      <x:c r="M16235" s="36" t="n">
        <x:f>1-L16235</x:f>
        <x:v>0.13317401694547037</x:v>
      </x:c>
      <x:c r="N16235" s="13" t="str">
        <x:v>是</x:v>
      </x:c>
      <x:c r="O16235" s="15"/>
      <x:c r="P16235" s="13" t="str"/>
    </x:row>
    <x:row r="16236">
      <x:c r="A16236" s="15" t="n">
        <x:v>16235</x:v>
      </x:c>
      <x:c r="B16236" s="13" t="str">
        <x:v>Nymphalinae-25</x:v>
      </x:c>
      <x:c r="C16236" s="13" t="str">
        <x:v>Nymphalinae</x:v>
      </x:c>
      <x:c r="D16236" s="33" t="n">
        <x:f>'AR_values'!I206</x:f>
        <x:v>2.754690181841045</x:v>
      </x:c>
      <x:c r="E16236" s="33" t="str">
        <x:v>Nymphalinae-26</x:v>
      </x:c>
      <x:c r="F16236" s="33" t="str">
        <x:v>Nymphalinae</x:v>
      </x:c>
      <x:c r="G16236" s="33" t="n">
        <x:f>'AR_values'!I207</x:f>
        <x:v>2.625888705350113</x:v>
      </x:c>
      <x:c r="H16236" s="33" t="n">
        <x:f>ABS(D16236-G16236)</x:f>
        <x:v>0.12880147649093177</x:v>
      </x:c>
      <x:c r="I16236" s="14" t="n">
        <x:f>IFERROR(H16236/AVERAGE(D16236,G16236),"")</x:f>
        <x:v>0.04787643827601994</x:v>
      </x:c>
      <x:c r="J16236" s="14" t="n">
        <x:f>'Method'!$B$2</x:f>
        <x:v>0.05</x:v>
      </x:c>
      <x:c r="K16236" s="13" t="str">
        <x:f>IF(I16236&lt;=J16236,"是","否")</x:f>
        <x:v>是</x:v>
      </x:c>
      <x:c r="L16236" s="36" t="n">
        <x:v>0.8700194000895389</x:v>
      </x:c>
      <x:c r="M16236" s="36" t="n">
        <x:f>1-L16236</x:f>
        <x:v>0.12998059991046107</x:v>
      </x:c>
      <x:c r="N16236" s="13" t="str">
        <x:v>否</x:v>
      </x:c>
      <x:c r="O16236" s="15"/>
      <x:c r="P16236" s="13" t="str"/>
    </x:row>
    <x:row r="16237">
      <x:c r="A16237" s="15" t="n">
        <x:v>16236</x:v>
      </x:c>
      <x:c r="B16237" s="13" t="str">
        <x:v>Danainae-12</x:v>
      </x:c>
      <x:c r="C16237" s="13" t="str">
        <x:v>Danainae</x:v>
      </x:c>
      <x:c r="D16237" s="33" t="n">
        <x:f>'AR_values'!I33</x:f>
        <x:v>2.733306333291329</x:v>
      </x:c>
      <x:c r="E16237" s="33" t="str">
        <x:v>Satyrinae-8</x:v>
      </x:c>
      <x:c r="F16237" s="33" t="str">
        <x:v>Satyrinae</x:v>
      </x:c>
      <x:c r="G16237" s="33" t="n">
        <x:f>'AR_values'!I383</x:f>
        <x:v>2.6054994443958197</x:v>
      </x:c>
      <x:c r="H16237" s="33" t="n">
        <x:f>ABS(D16237-G16237)</x:f>
        <x:v>0.12780688889550929</x:v>
      </x:c>
      <x:c r="I16237" s="14" t="n">
        <x:f>IFERROR(H16237/AVERAGE(D16237,G16237),"")</x:f>
        <x:v>0.04787845605085007</x:v>
      </x:c>
      <x:c r="J16237" s="14" t="n">
        <x:f>'Method'!$B$2</x:f>
        <x:v>0.05</x:v>
      </x:c>
      <x:c r="K16237" s="13" t="str">
        <x:f>IF(I16237&lt;=J16237,"是","否")</x:f>
        <x:v>是</x:v>
      </x:c>
      <x:c r="L16237" s="36" t="n">
        <x:v>0.8361922760091098</x:v>
      </x:c>
      <x:c r="M16237" s="36" t="n">
        <x:f>1-L16237</x:f>
        <x:v>0.16380772399089016</x:v>
      </x:c>
      <x:c r="N16237" s="13" t="str">
        <x:v>是</x:v>
      </x:c>
      <x:c r="O16237" s="15"/>
      <x:c r="P16237" s="13" t="str"/>
    </x:row>
    <x:row r="16238">
      <x:c r="A16238" s="15" t="n">
        <x:v>16237</x:v>
      </x:c>
      <x:c r="B16238" s="13" t="str">
        <x:v>Hesperiidae-14</x:v>
      </x:c>
      <x:c r="C16238" s="13" t="str">
        <x:v>Hesperiidae</x:v>
      </x:c>
      <x:c r="D16238" s="33" t="n">
        <x:f>'AR_values'!I80</x:f>
        <x:v>2.2847478028215544</x:v>
      </x:c>
      <x:c r="E16238" s="33" t="str">
        <x:v>Pieridae_Eurema_smilax</x:v>
      </x:c>
      <x:c r="F16238" s="33" t="str">
        <x:v>Pieridae</x:v>
      </x:c>
      <x:c r="G16238" s="33" t="n">
        <x:f>'AR_values'!I328</x:f>
        <x:v>2.396825991590796</x:v>
      </x:c>
      <x:c r="H16238" s="33" t="n">
        <x:f>ABS(D16238-G16238)</x:f>
        <x:v>0.11207818876924147</x:v>
      </x:c>
      <x:c r="I16238" s="14" t="n">
        <x:f>IFERROR(H16238/AVERAGE(D16238,G16238),"")</x:f>
        <x:v>0.04788056055124513</x:v>
      </x:c>
      <x:c r="J16238" s="14" t="n">
        <x:f>'Method'!$B$2</x:f>
        <x:v>0.05</x:v>
      </x:c>
      <x:c r="K16238" s="13" t="str">
        <x:f>IF(I16238&lt;=J16238,"是","否")</x:f>
        <x:v>是</x:v>
      </x:c>
      <x:c r="L16238" s="36" t="n">
        <x:v>0.7477204877801953</x:v>
      </x:c>
      <x:c r="M16238" s="36" t="n">
        <x:f>1-L16238</x:f>
        <x:v>0.2522795122198047</x:v>
      </x:c>
      <x:c r="N16238" s="13" t="str">
        <x:v>是</x:v>
      </x:c>
      <x:c r="O16238" s="15"/>
      <x:c r="P16238" s="13" t="str"/>
    </x:row>
    <x:row r="16239">
      <x:c r="A16239" s="15" t="n">
        <x:v>16238</x:v>
      </x:c>
      <x:c r="B16239" s="13" t="str">
        <x:v>Heliconiinae-17</x:v>
      </x:c>
      <x:c r="C16239" s="13" t="str">
        <x:v>Heliconiinae</x:v>
      </x:c>
      <x:c r="D16239" s="33" t="n">
        <x:f>'AR_values'!I60</x:f>
        <x:v>3.1623650441043356</x:v>
      </x:c>
      <x:c r="E16239" s="33" t="str">
        <x:v>Pieridae-7</x:v>
      </x:c>
      <x:c r="F16239" s="33" t="str">
        <x:v>Pieridae</x:v>
      </x:c>
      <x:c r="G16239" s="33" t="n">
        <x:f>'AR_values'!I297</x:f>
        <x:v>3.014474756068161</x:v>
      </x:c>
      <x:c r="H16239" s="33" t="n">
        <x:f>ABS(D16239-G16239)</x:f>
        <x:v>0.14789028803617477</x:v>
      </x:c>
      <x:c r="I16239" s="14" t="n">
        <x:f>IFERROR(H16239/AVERAGE(D16239,G16239),"")</x:f>
        <x:v>0.047885421290040496</x:v>
      </x:c>
      <x:c r="J16239" s="14" t="n">
        <x:f>'Method'!$B$2</x:f>
        <x:v>0.05</x:v>
      </x:c>
      <x:c r="K16239" s="13" t="str">
        <x:f>IF(I16239&lt;=J16239,"是","否")</x:f>
        <x:v>是</x:v>
      </x:c>
      <x:c r="L16239" s="36" t="n">
        <x:v>0.8896221793135248</x:v>
      </x:c>
      <x:c r="M16239" s="36" t="n">
        <x:f>1-L16239</x:f>
        <x:v>0.11037782068647517</x:v>
      </x:c>
      <x:c r="N16239" s="13" t="str">
        <x:v>是</x:v>
      </x:c>
      <x:c r="O16239" s="15"/>
      <x:c r="P16239" s="13" t="str"/>
    </x:row>
    <x:row r="16240">
      <x:c r="A16240" s="15" t="n">
        <x:v>16239</x:v>
      </x:c>
      <x:c r="B16240" s="13" t="str">
        <x:v>Papilionidae_Papilio_polytes</x:v>
      </x:c>
      <x:c r="C16240" s="13" t="str">
        <x:v>Papilionidae</x:v>
      </x:c>
      <x:c r="D16240" s="33" t="n">
        <x:f>'AR_values'!I265</x:f>
        <x:v>2.6579933279056216</x:v>
      </x:c>
      <x:c r="E16240" s="33" t="str">
        <x:v>Pieridae-10</x:v>
      </x:c>
      <x:c r="F16240" s="33" t="str">
        <x:v>Pieridae</x:v>
      </x:c>
      <x:c r="G16240" s="33" t="n">
        <x:f>'AR_values'!I275</x:f>
        <x:v>2.7884042166385443</x:v>
      </x:c>
      <x:c r="H16240" s="33" t="n">
        <x:f>ABS(D16240-G16240)</x:f>
        <x:v>0.13041088873292273</x:v>
      </x:c>
      <x:c r="I16240" s="14" t="n">
        <x:f>IFERROR(H16240/AVERAGE(D16240,G16240),"")</x:f>
        <x:v>0.047888861459832135</x:v>
      </x:c>
      <x:c r="J16240" s="14" t="n">
        <x:f>'Method'!$B$2</x:f>
        <x:v>0.05</x:v>
      </x:c>
      <x:c r="K16240" s="13" t="str">
        <x:f>IF(I16240&lt;=J16240,"是","否")</x:f>
        <x:v>是</x:v>
      </x:c>
      <x:c r="L16240" s="36" t="n">
        <x:v>0.8023048462424941</x:v>
      </x:c>
      <x:c r="M16240" s="36" t="n">
        <x:f>1-L16240</x:f>
        <x:v>0.1976951537575059</x:v>
      </x:c>
      <x:c r="N16240" s="13" t="str">
        <x:v>是</x:v>
      </x:c>
      <x:c r="O16240" s="15"/>
      <x:c r="P16240" s="13" t="str"/>
    </x:row>
    <x:row r="16241">
      <x:c r="A16241" s="15" t="n">
        <x:v>16240</x:v>
      </x:c>
      <x:c r="B16241" s="13" t="str">
        <x:v>Hesperiidae-10</x:v>
      </x:c>
      <x:c r="C16241" s="13" t="str">
        <x:v>Hesperiidae</x:v>
      </x:c>
      <x:c r="D16241" s="33" t="n">
        <x:f>'AR_values'!I76</x:f>
        <x:v>2.5946325444004152</x:v>
      </x:c>
      <x:c r="E16241" s="33" t="str">
        <x:v>Pieridae-21</x:v>
      </x:c>
      <x:c r="F16241" s="33" t="str">
        <x:v>Pieridae</x:v>
      </x:c>
      <x:c r="G16241" s="33" t="n">
        <x:f>'AR_values'!I286</x:f>
        <x:v>2.7219412558374705</x:v>
      </x:c>
      <x:c r="H16241" s="33" t="n">
        <x:f>ABS(D16241-G16241)</x:f>
        <x:v>0.12730871143705524</x:v>
      </x:c>
      <x:c r="I16241" s="14" t="n">
        <x:f>IFERROR(H16241/AVERAGE(D16241,G16241),"")</x:f>
        <x:v>0.04789126088360098</x:v>
      </x:c>
      <x:c r="J16241" s="14" t="n">
        <x:f>'Method'!$B$2</x:f>
        <x:v>0.05</x:v>
      </x:c>
      <x:c r="K16241" s="13" t="str">
        <x:f>IF(I16241&lt;=J16241,"是","否")</x:f>
        <x:v>是</x:v>
      </x:c>
      <x:c r="L16241" s="36" t="n">
        <x:v>0.7862765832452121</x:v>
      </x:c>
      <x:c r="M16241" s="36" t="n">
        <x:f>1-L16241</x:f>
        <x:v>0.2137234167547879</x:v>
      </x:c>
      <x:c r="N16241" s="13" t="str">
        <x:v>是</x:v>
      </x:c>
      <x:c r="O16241" s="15"/>
      <x:c r="P16241" s="13" t="str"/>
    </x:row>
    <x:row r="16242">
      <x:c r="A16242" s="15" t="n">
        <x:v>16241</x:v>
      </x:c>
      <x:c r="B16242" s="13" t="str">
        <x:v>Danainae-5</x:v>
      </x:c>
      <x:c r="C16242" s="13" t="str">
        <x:v>Danainae</x:v>
      </x:c>
      <x:c r="D16242" s="33" t="n">
        <x:f>'AR_values'!I47</x:f>
        <x:v>2.499372504343995</x:v>
      </x:c>
      <x:c r="E16242" s="33" t="str">
        <x:v>Pieridae-Coliadinae-18</x:v>
      </x:c>
      <x:c r="F16242" s="33" t="str">
        <x:v>Pieridae-Coliadinae</x:v>
      </x:c>
      <x:c r="G16242" s="33" t="n">
        <x:f>'AR_values'!I309</x:f>
        <x:v>2.3824535414301917</x:v>
      </x:c>
      <x:c r="H16242" s="33" t="n">
        <x:f>ABS(D16242-G16242)</x:f>
        <x:v>0.11691896291380344</x:v>
      </x:c>
      <x:c r="I16242" s="14" t="n">
        <x:f>IFERROR(H16242/AVERAGE(D16242,G16242),"")</x:f>
        <x:v>0.04789968418272954</x:v>
      </x:c>
      <x:c r="J16242" s="14" t="n">
        <x:f>'Method'!$B$2</x:f>
        <x:v>0.05</x:v>
      </x:c>
      <x:c r="K16242" s="13" t="str">
        <x:f>IF(I16242&lt;=J16242,"是","否")</x:f>
        <x:v>是</x:v>
      </x:c>
      <x:c r="L16242" s="36" t="n">
        <x:v>0.8180051813471503</x:v>
      </x:c>
      <x:c r="M16242" s="36" t="n">
        <x:f>1-L16242</x:f>
        <x:v>0.18199481865284972</x:v>
      </x:c>
      <x:c r="N16242" s="13" t="str">
        <x:v>是</x:v>
      </x:c>
      <x:c r="O16242" s="15"/>
      <x:c r="P16242" s="13" t="str"/>
    </x:row>
    <x:row r="16243">
      <x:c r="A16243" s="15" t="n">
        <x:v>16242</x:v>
      </x:c>
      <x:c r="B16243" s="13" t="str">
        <x:v>Heliconiinae-10</x:v>
      </x:c>
      <x:c r="C16243" s="13" t="str">
        <x:v>Heliconiinae</x:v>
      </x:c>
      <x:c r="D16243" s="33" t="n">
        <x:f>'AR_values'!I53</x:f>
        <x:v>2.5832322601964766</x:v>
      </x:c>
      <x:c r="E16243" s="33" t="str">
        <x:v>Nymphalinae-17</x:v>
      </x:c>
      <x:c r="F16243" s="33" t="str">
        <x:v>Nymphalinae</x:v>
      </x:c>
      <x:c r="G16243" s="33" t="n">
        <x:f>'AR_values'!I197</x:f>
        <x:v>2.7100143832736188</x:v>
      </x:c>
      <x:c r="H16243" s="33" t="n">
        <x:f>ABS(D16243-G16243)</x:f>
        <x:v>0.1267821230771422</x:v>
      </x:c>
      <x:c r="I16243" s="14" t="n">
        <x:f>IFERROR(H16243/AVERAGE(D16243,G16243),"")</x:f>
        <x:v>0.04790334991608387</x:v>
      </x:c>
      <x:c r="J16243" s="14" t="n">
        <x:f>'Method'!$B$2</x:f>
        <x:v>0.05</x:v>
      </x:c>
      <x:c r="K16243" s="13" t="str">
        <x:f>IF(I16243&lt;=J16243,"是","否")</x:f>
        <x:v>是</x:v>
      </x:c>
      <x:c r="L16243" s="36" t="n">
        <x:v>0.8998643789426535</x:v>
      </x:c>
      <x:c r="M16243" s="36" t="n">
        <x:f>1-L16243</x:f>
        <x:v>0.10013562105734652</x:v>
      </x:c>
      <x:c r="N16243" s="13" t="str">
        <x:v>是</x:v>
      </x:c>
      <x:c r="O16243" s="15"/>
      <x:c r="P16243" s="13" t="str"/>
    </x:row>
    <x:row r="16244">
      <x:c r="A16244" s="15" t="n">
        <x:v>16243</x:v>
      </x:c>
      <x:c r="B16244" s="13" t="str">
        <x:v>Pieridae-10</x:v>
      </x:c>
      <x:c r="C16244" s="13" t="str">
        <x:v>Pieridae</x:v>
      </x:c>
      <x:c r="D16244" s="33" t="n">
        <x:f>'AR_values'!I275</x:f>
        <x:v>2.7884042166385443</x:v>
      </x:c>
      <x:c r="E16244" s="33" t="str">
        <x:v>Pieridae-19</x:v>
      </x:c>
      <x:c r="F16244" s="33" t="str">
        <x:v>Pieridae</x:v>
      </x:c>
      <x:c r="G16244" s="33" t="n">
        <x:f>'AR_values'!I283</x:f>
        <x:v>2.657949024153296</x:v>
      </x:c>
      <x:c r="H16244" s="33" t="n">
        <x:f>ABS(D16244-G16244)</x:f>
        <x:v>0.13045519248524817</x:v>
      </x:c>
      <x:c r="I16244" s="14" t="n">
        <x:f>IFERROR(H16244/AVERAGE(D16244,G16244),"")</x:f>
        <x:v>0.04790552015912997</x:v>
      </x:c>
      <x:c r="J16244" s="14" t="n">
        <x:f>'Method'!$B$2</x:f>
        <x:v>0.05</x:v>
      </x:c>
      <x:c r="K16244" s="13" t="str">
        <x:f>IF(I16244&lt;=J16244,"是","否")</x:f>
        <x:v>是</x:v>
      </x:c>
      <x:c r="L16244" s="36" t="n">
        <x:v>0.8488605105609699</x:v>
      </x:c>
      <x:c r="M16244" s="36" t="n">
        <x:f>1-L16244</x:f>
        <x:v>0.1511394894390301</x:v>
      </x:c>
      <x:c r="N16244" s="13" t="str">
        <x:v>否</x:v>
      </x:c>
      <x:c r="O16244" s="15"/>
      <x:c r="P16244" s="13" t="str"/>
    </x:row>
    <x:row r="16245">
      <x:c r="A16245" s="15" t="n">
        <x:v>16244</x:v>
      </x:c>
      <x:c r="B16245" s="13" t="str">
        <x:v>Heliconiinae-21</x:v>
      </x:c>
      <x:c r="C16245" s="13" t="str">
        <x:v>Heliconiinae</x:v>
      </x:c>
      <x:c r="D16245" s="33" t="n">
        <x:f>'AR_values'!I65</x:f>
        <x:v>2.475657871833206</x:v>
      </x:c>
      <x:c r="E16245" s="33" t="str">
        <x:v>Pieridae-Coliadinae-10</x:v>
      </x:c>
      <x:c r="F16245" s="33" t="str">
        <x:v>Pieridae-Coliadinae</x:v>
      </x:c>
      <x:c r="G16245" s="33" t="n">
        <x:f>'AR_values'!I301</x:f>
        <x:v>2.3598209621443837</x:v>
      </x:c>
      <x:c r="H16245" s="33" t="n">
        <x:f>ABS(D16245-G16245)</x:f>
        <x:v>0.11583690968882232</x:v>
      </x:c>
      <x:c r="I16245" s="14" t="n">
        <x:f>IFERROR(H16245/AVERAGE(D16245,G16245),"")</x:f>
        <x:v>0.04791124671040559</x:v>
      </x:c>
      <x:c r="J16245" s="14" t="n">
        <x:f>'Method'!$B$2</x:f>
        <x:v>0.05</x:v>
      </x:c>
      <x:c r="K16245" s="13" t="str">
        <x:f>IF(I16245&lt;=J16245,"是","否")</x:f>
        <x:v>是</x:v>
      </x:c>
      <x:c r="L16245" s="36" t="n">
        <x:v>0.8296812203642258</x:v>
      </x:c>
      <x:c r="M16245" s="36" t="n">
        <x:f>1-L16245</x:f>
        <x:v>0.17031877963577424</x:v>
      </x:c>
      <x:c r="N16245" s="13" t="str">
        <x:v>是</x:v>
      </x:c>
      <x:c r="O16245" s="15"/>
      <x:c r="P16245" s="13" t="str"/>
    </x:row>
    <x:row r="16246">
      <x:c r="A16246" s="15" t="n">
        <x:v>16245</x:v>
      </x:c>
      <x:c r="B16246" s="13" t="str">
        <x:v>Heliconiinae-3</x:v>
      </x:c>
      <x:c r="C16246" s="13" t="str">
        <x:v>Heliconiinae</x:v>
      </x:c>
      <x:c r="D16246" s="33" t="n">
        <x:f>'AR_values'!I68</x:f>
        <x:v>2.5394332166507505</x:v>
      </x:c>
      <x:c r="E16246" s="33" t="str">
        <x:v>Lycaenidae-10</x:v>
      </x:c>
      <x:c r="F16246" s="33" t="str">
        <x:v>Lycaenidae</x:v>
      </x:c>
      <x:c r="G16246" s="33" t="n">
        <x:f>'AR_values'!I143</x:f>
        <x:v>2.6640880253063326</x:v>
      </x:c>
      <x:c r="H16246" s="33" t="n">
        <x:f>ABS(D16246-G16246)</x:f>
        <x:v>0.1246548086555821</x:v>
      </x:c>
      <x:c r="I16246" s="14" t="n">
        <x:f>IFERROR(H16246/AVERAGE(D16246,G16246),"")</x:f>
        <x:v>0.04791171318777916</x:v>
      </x:c>
      <x:c r="J16246" s="14" t="n">
        <x:f>'Method'!$B$2</x:f>
        <x:v>0.05</x:v>
      </x:c>
      <x:c r="K16246" s="13" t="str">
        <x:f>IF(I16246&lt;=J16246,"是","否")</x:f>
        <x:v>是</x:v>
      </x:c>
      <x:c r="L16246" s="36" t="n">
        <x:v>0.8050812016449432</x:v>
      </x:c>
      <x:c r="M16246" s="36" t="n">
        <x:f>1-L16246</x:f>
        <x:v>0.19491879835505677</x:v>
      </x:c>
      <x:c r="N16246" s="13" t="str">
        <x:v>是</x:v>
      </x:c>
      <x:c r="O16246" s="15"/>
      <x:c r="P16246" s="13" t="str"/>
    </x:row>
    <x:row r="16247">
      <x:c r="A16247" s="15" t="n">
        <x:v>16246</x:v>
      </x:c>
      <x:c r="B16247" s="13" t="str">
        <x:v>Lycaenidae_Ogyris_amaryllis</x:v>
      </x:c>
      <x:c r="C16247" s="13" t="str">
        <x:v>Lycaenidae</x:v>
      </x:c>
      <x:c r="D16247" s="33" t="n">
        <x:f>'AR_values'!I176</x:f>
        <x:v>2.5353520766284507</x:v>
      </x:c>
      <x:c r="E16247" s="33" t="str">
        <x:v>Nymphalinae-6</x:v>
      </x:c>
      <x:c r="F16247" s="33" t="str">
        <x:v>Nymphalinae</x:v>
      </x:c>
      <x:c r="G16247" s="33" t="n">
        <x:f>'AR_values'!I215</x:f>
        <x:v>2.6598117071739735</x:v>
      </x:c>
      <x:c r="H16247" s="33" t="n">
        <x:f>ABS(D16247-G16247)</x:f>
        <x:v>0.12445963054552278</x:v>
      </x:c>
      <x:c r="I16247" s="14" t="n">
        <x:f>IFERROR(H16247/AVERAGE(D16247,G16247),"")</x:f>
        <x:v>0.04791365035826792</x:v>
      </x:c>
      <x:c r="J16247" s="14" t="n">
        <x:f>'Method'!$B$2</x:f>
        <x:v>0.05</x:v>
      </x:c>
      <x:c r="K16247" s="13" t="str">
        <x:f>IF(I16247&lt;=J16247,"是","否")</x:f>
        <x:v>是</x:v>
      </x:c>
      <x:c r="L16247" s="36" t="n">
        <x:v>0.8951740410109217</x:v>
      </x:c>
      <x:c r="M16247" s="36" t="n">
        <x:f>1-L16247</x:f>
        <x:v>0.10482595898907832</x:v>
      </x:c>
      <x:c r="N16247" s="13" t="str">
        <x:v>是</x:v>
      </x:c>
      <x:c r="O16247" s="15"/>
      <x:c r="P16247" s="13" t="str"/>
    </x:row>
    <x:row r="16248">
      <x:c r="A16248" s="15" t="n">
        <x:v>16247</x:v>
      </x:c>
      <x:c r="B16248" s="13" t="str">
        <x:v>Lycaenidae_Ogyris_subteristris</x:v>
      </x:c>
      <x:c r="C16248" s="13" t="str">
        <x:v>Lycaenidae</x:v>
      </x:c>
      <x:c r="D16248" s="33" t="n">
        <x:f>'AR_values'!I183</x:f>
        <x:v>2.419773943913982</x:v>
      </x:c>
      <x:c r="E16248" s="33" t="str">
        <x:v>Nymphalinae-3</x:v>
      </x:c>
      <x:c r="F16248" s="33" t="str">
        <x:v>Nymphalinae</x:v>
      </x:c>
      <x:c r="G16248" s="33" t="n">
        <x:f>'AR_values'!I211</x:f>
        <x:v>2.5385687278475513</x:v>
      </x:c>
      <x:c r="H16248" s="33" t="n">
        <x:f>ABS(D16248-G16248)</x:f>
        <x:v>0.11879478393356946</x:v>
      </x:c>
      <x:c r="I16248" s="14" t="n">
        <x:f>IFERROR(H16248/AVERAGE(D16248,G16248),"")</x:f>
        <x:v>0.04791713352533</x:v>
      </x:c>
      <x:c r="J16248" s="14" t="n">
        <x:f>'Method'!$B$2</x:f>
        <x:v>0.05</x:v>
      </x:c>
      <x:c r="K16248" s="13" t="str">
        <x:f>IF(I16248&lt;=J16248,"是","否")</x:f>
        <x:v>是</x:v>
      </x:c>
      <x:c r="L16248" s="36" t="n">
        <x:v>0.833174291327533</x:v>
      </x:c>
      <x:c r="M16248" s="36" t="n">
        <x:f>1-L16248</x:f>
        <x:v>0.16682570867246704</x:v>
      </x:c>
      <x:c r="N16248" s="13" t="str">
        <x:v>是</x:v>
      </x:c>
      <x:c r="O16248" s="15"/>
      <x:c r="P16248" s="13" t="str"/>
    </x:row>
    <x:row r="16249">
      <x:c r="A16249" s="15" t="n">
        <x:v>16248</x:v>
      </x:c>
      <x:c r="B16249" s="13" t="str">
        <x:v>Heliconiinae-19</x:v>
      </x:c>
      <x:c r="C16249" s="13" t="str">
        <x:v>Heliconiinae</x:v>
      </x:c>
      <x:c r="D16249" s="33" t="n">
        <x:f>'AR_values'!I62</x:f>
        <x:v>3.011983852824718</x:v>
      </x:c>
      <x:c r="E16249" s="33" t="str">
        <x:v>Pieridae-11</x:v>
      </x:c>
      <x:c r="F16249" s="33" t="str">
        <x:v>Pieridae</x:v>
      </x:c>
      <x:c r="G16249" s="33" t="n">
        <x:f>'AR_values'!I276</x:f>
        <x:v>2.871034869040152</x:v>
      </x:c>
      <x:c r="H16249" s="33" t="n">
        <x:f>ABS(D16249-G16249)</x:f>
        <x:v>0.14094898378456566</x:v>
      </x:c>
      <x:c r="I16249" s="14" t="n">
        <x:f>IFERROR(H16249/AVERAGE(D16249,G16249),"")</x:f>
        <x:v>0.04791723108434574</x:v>
      </x:c>
      <x:c r="J16249" s="14" t="n">
        <x:f>'Method'!$B$2</x:f>
        <x:v>0.05</x:v>
      </x:c>
      <x:c r="K16249" s="13" t="str">
        <x:f>IF(I16249&lt;=J16249,"是","否")</x:f>
        <x:v>是</x:v>
      </x:c>
      <x:c r="L16249" s="36" t="n">
        <x:v>0.8553551661761927</x:v>
      </x:c>
      <x:c r="M16249" s="36" t="n">
        <x:f>1-L16249</x:f>
        <x:v>0.14464483382380733</x:v>
      </x:c>
      <x:c r="N16249" s="13" t="str">
        <x:v>是</x:v>
      </x:c>
      <x:c r="O16249" s="15"/>
      <x:c r="P16249" s="13" t="str"/>
    </x:row>
    <x:row r="16250">
      <x:c r="A16250" s="15" t="n">
        <x:v>16249</x:v>
      </x:c>
      <x:c r="B16250" s="13" t="str">
        <x:v>Lycaenidae_Ogyris_subteristris</x:v>
      </x:c>
      <x:c r="C16250" s="13" t="str">
        <x:v>Lycaenidae</x:v>
      </x:c>
      <x:c r="D16250" s="33" t="n">
        <x:f>'AR_values'!I183</x:f>
        <x:v>2.419773943913982</x:v>
      </x:c>
      <x:c r="E16250" s="33" t="str">
        <x:v>Nymphalinae-23</x:v>
      </x:c>
      <x:c r="F16250" s="33" t="str">
        <x:v>Nymphalinae</x:v>
      </x:c>
      <x:c r="G16250" s="33" t="n">
        <x:f>'AR_values'!I204</x:f>
        <x:v>2.538573367865507</x:v>
      </x:c>
      <x:c r="H16250" s="33" t="n">
        <x:f>ABS(D16250-G16250)</x:f>
        <x:v>0.1187994239515251</x:v>
      </x:c>
      <x:c r="I16250" s="14" t="n">
        <x:f>IFERROR(H16250/AVERAGE(D16250,G16250),"")</x:f>
        <x:v>0.047918960283114764</x:v>
      </x:c>
      <x:c r="J16250" s="14" t="n">
        <x:f>'Method'!$B$2</x:f>
        <x:v>0.05</x:v>
      </x:c>
      <x:c r="K16250" s="13" t="str">
        <x:f>IF(I16250&lt;=J16250,"是","否")</x:f>
        <x:v>是</x:v>
      </x:c>
      <x:c r="L16250" s="36" t="n">
        <x:v>0.8672970590592195</x:v>
      </x:c>
      <x:c r="M16250" s="36" t="n">
        <x:f>1-L16250</x:f>
        <x:v>0.1327029409407805</x:v>
      </x:c>
      <x:c r="N16250" s="13" t="str">
        <x:v>是</x:v>
      </x:c>
      <x:c r="O16250" s="15"/>
      <x:c r="P16250" s="13" t="str"/>
    </x:row>
    <x:row r="16251">
      <x:c r="A16251" s="15" t="n">
        <x:v>16250</x:v>
      </x:c>
      <x:c r="B16251" s="13" t="str">
        <x:v>Pieridae-Coliadinae-2</x:v>
      </x:c>
      <x:c r="C16251" s="13" t="str">
        <x:v>Pieridae-Coliadinae</x:v>
      </x:c>
      <x:c r="D16251" s="33" t="n">
        <x:f>'AR_values'!I311</x:f>
        <x:v>2.338384022597896</x:v>
      </x:c>
      <x:c r="E16251" s="33" t="str">
        <x:v>Satyrinae-14</x:v>
      </x:c>
      <x:c r="F16251" s="33" t="str">
        <x:v>Satyrinae</x:v>
      </x:c>
      <x:c r="G16251" s="33" t="n">
        <x:f>'AR_values'!I363</x:f>
        <x:v>2.2289509748420087</x:v>
      </x:c>
      <x:c r="H16251" s="33" t="n">
        <x:f>ABS(D16251-G16251)</x:f>
        <x:v>0.10943304775588736</x:v>
      </x:c>
      <x:c r="I16251" s="14" t="n">
        <x:f>IFERROR(H16251/AVERAGE(D16251,G16251),"")</x:f>
        <x:v>0.04791986916537853</x:v>
      </x:c>
      <x:c r="J16251" s="14" t="n">
        <x:f>'Method'!$B$2</x:f>
        <x:v>0.05</x:v>
      </x:c>
      <x:c r="K16251" s="13" t="str">
        <x:f>IF(I16251&lt;=J16251,"是","否")</x:f>
        <x:v>是</x:v>
      </x:c>
      <x:c r="L16251" s="36" t="n">
        <x:v>0.9234552319192227</x:v>
      </x:c>
      <x:c r="M16251" s="36" t="n">
        <x:f>1-L16251</x:f>
        <x:v>0.07654476808077726</x:v>
      </x:c>
      <x:c r="N16251" s="13" t="str">
        <x:v>是</x:v>
      </x:c>
      <x:c r="O16251" s="15"/>
      <x:c r="P16251" s="13" t="str"/>
    </x:row>
    <x:row r="16252">
      <x:c r="A16252" s="15" t="n">
        <x:v>16251</x:v>
      </x:c>
      <x:c r="B16252" s="13" t="str">
        <x:v>Hesperiidae_Dispar_compacta</x:v>
      </x:c>
      <x:c r="C16252" s="13" t="str">
        <x:v>Hesperiidae</x:v>
      </x:c>
      <x:c r="D16252" s="33" t="n">
        <x:f>'AR_values'!I115</x:f>
        <x:v>2.652479796362951</x:v>
      </x:c>
      <x:c r="E16252" s="33" t="str">
        <x:v>Riodinidae-22</x:v>
      </x:c>
      <x:c r="F16252" s="33" t="str">
        <x:v>Riodinidae</x:v>
      </x:c>
      <x:c r="G16252" s="33" t="n">
        <x:f>'AR_values'!I346</x:f>
        <x:v>2.528339086305197</x:v>
      </x:c>
      <x:c r="H16252" s="33" t="n">
        <x:f>ABS(D16252-G16252)</x:f>
        <x:v>0.12414071005775407</x:v>
      </x:c>
      <x:c r="I16252" s="14" t="n">
        <x:f>IFERROR(H16252/AVERAGE(D16252,G16252),"")</x:f>
        <x:v>0.04792320012307435</x:v>
      </x:c>
      <x:c r="J16252" s="14" t="n">
        <x:f>'Method'!$B$2</x:f>
        <x:v>0.05</x:v>
      </x:c>
      <x:c r="K16252" s="13" t="str">
        <x:f>IF(I16252&lt;=J16252,"是","否")</x:f>
        <x:v>是</x:v>
      </x:c>
      <x:c r="L16252" s="36" t="n">
        <x:v>0.7609975636166757</x:v>
      </x:c>
      <x:c r="M16252" s="36" t="n">
        <x:f>1-L16252</x:f>
        <x:v>0.2390024363833243</x:v>
      </x:c>
      <x:c r="N16252" s="13" t="str">
        <x:v>是</x:v>
      </x:c>
      <x:c r="O16252" s="15"/>
      <x:c r="P16252" s="13" t="str"/>
    </x:row>
    <x:row r="16253">
      <x:c r="A16253" s="15" t="n">
        <x:v>16252</x:v>
      </x:c>
      <x:c r="B16253" s="13" t="str">
        <x:v>Lycaenidae_Jalmenus_lithochroa</x:v>
      </x:c>
      <x:c r="C16253" s="13" t="str">
        <x:v>Lycaenidae</x:v>
      </x:c>
      <x:c r="D16253" s="33" t="n">
        <x:f>'AR_values'!I170</x:f>
        <x:v>2.3894186386556413</x:v>
      </x:c>
      <x:c r="E16253" s="33" t="str">
        <x:v>Riodinidae-21</x:v>
      </x:c>
      <x:c r="F16253" s="33" t="str">
        <x:v>Riodinidae</x:v>
      </x:c>
      <x:c r="G16253" s="33" t="n">
        <x:f>'AR_values'!I345</x:f>
        <x:v>2.2775865960635353</x:v>
      </x:c>
      <x:c r="H16253" s="33" t="n">
        <x:f>ABS(D16253-G16253)</x:f>
        <x:v>0.111832042592106</x:v>
      </x:c>
      <x:c r="I16253" s="14" t="n">
        <x:f>IFERROR(H16253/AVERAGE(D16253,G16253),"")</x:f>
        <x:v>0.047924541314055394</x:v>
      </x:c>
      <x:c r="J16253" s="14" t="n">
        <x:f>'Method'!$B$2</x:f>
        <x:v>0.05</x:v>
      </x:c>
      <x:c r="K16253" s="13" t="str">
        <x:f>IF(I16253&lt;=J16253,"是","否")</x:f>
        <x:v>是</x:v>
      </x:c>
      <x:c r="L16253" s="36" t="n">
        <x:v>0.9106449620610553</x:v>
      </x:c>
      <x:c r="M16253" s="36" t="n">
        <x:f>1-L16253</x:f>
        <x:v>0.08935503793894473</x:v>
      </x:c>
      <x:c r="N16253" s="13" t="str">
        <x:v>是</x:v>
      </x:c>
      <x:c r="O16253" s="15"/>
      <x:c r="P16253" s="13" t="str"/>
    </x:row>
    <x:row r="16254">
      <x:c r="A16254" s="15" t="n">
        <x:v>16253</x:v>
      </x:c>
      <x:c r="B16254" s="13" t="str">
        <x:v>Hesperiidae_Hesperilla_donnysa</x:v>
      </x:c>
      <x:c r="C16254" s="13" t="str">
        <x:v>Hesperiidae</x:v>
      </x:c>
      <x:c r="D16254" s="33" t="n">
        <x:f>'AR_values'!I118</x:f>
        <x:v>2.8711882989630286</x:v>
      </x:c>
      <x:c r="E16254" s="33" t="str">
        <x:v>Pieridae-13</x:v>
      </x:c>
      <x:c r="F16254" s="33" t="str">
        <x:v>Pieridae</x:v>
      </x:c>
      <x:c r="G16254" s="33" t="n">
        <x:f>'AR_values'!I278</x:f>
        <x:v>3.012171087458704</x:v>
      </x:c>
      <x:c r="H16254" s="33" t="n">
        <x:f>ABS(D16254-G16254)</x:f>
        <x:v>0.14098278849567558</x:v>
      </x:c>
      <x:c r="I16254" s="14" t="n">
        <x:f>IFERROR(H16254/AVERAGE(D16254,G16254),"")</x:f>
        <x:v>0.047925948165278245</x:v>
      </x:c>
      <x:c r="J16254" s="14" t="n">
        <x:f>'Method'!$B$2</x:f>
        <x:v>0.05</x:v>
      </x:c>
      <x:c r="K16254" s="13" t="str">
        <x:f>IF(I16254&lt;=J16254,"是","否")</x:f>
        <x:v>是</x:v>
      </x:c>
      <x:c r="L16254" s="36" t="n">
        <x:v>0.5820217743697044</x:v>
      </x:c>
      <x:c r="M16254" s="36" t="n">
        <x:f>1-L16254</x:f>
        <x:v>0.41797822563029563</x:v>
      </x:c>
      <x:c r="N16254" s="13" t="str">
        <x:v>是</x:v>
      </x:c>
      <x:c r="O16254" s="15"/>
      <x:c r="P16254" s="13" t="str"/>
    </x:row>
    <x:row r="16255">
      <x:c r="A16255" s="15" t="n">
        <x:v>16254</x:v>
      </x:c>
      <x:c r="B16255" s="13" t="str">
        <x:v>Hesperiidae-27</x:v>
      </x:c>
      <x:c r="C16255" s="13" t="str">
        <x:v>Hesperiidae</x:v>
      </x:c>
      <x:c r="D16255" s="33" t="n">
        <x:f>'AR_values'!I94</x:f>
        <x:v>2.6390698606105385</x:v>
      </x:c>
      <x:c r="E16255" s="33" t="str">
        <x:v>Lycaenidae_Candalides_cyprotus</x:v>
      </x:c>
      <x:c r="F16255" s="33" t="str">
        <x:v>Lycaenidae</x:v>
      </x:c>
      <x:c r="G16255" s="33" t="n">
        <x:f>'AR_values'!I165</x:f>
        <x:v>2.515543548597947</x:v>
      </x:c>
      <x:c r="H16255" s="33" t="n">
        <x:f>ABS(D16255-G16255)</x:f>
        <x:v>0.12352631201259134</x:v>
      </x:c>
      <x:c r="I16255" s="14" t="n">
        <x:f>IFERROR(H16255/AVERAGE(D16255,G16255),"")</x:f>
        <x:v>0.04792844863667841</x:v>
      </x:c>
      <x:c r="J16255" s="14" t="n">
        <x:f>'Method'!$B$2</x:f>
        <x:v>0.05</x:v>
      </x:c>
      <x:c r="K16255" s="13" t="str">
        <x:f>IF(I16255&lt;=J16255,"是","否")</x:f>
        <x:v>是</x:v>
      </x:c>
      <x:c r="L16255" s="36" t="n">
        <x:v>0.8740387830157138</x:v>
      </x:c>
      <x:c r="M16255" s="36" t="n">
        <x:f>1-L16255</x:f>
        <x:v>0.1259612169842862</x:v>
      </x:c>
      <x:c r="N16255" s="13" t="str">
        <x:v>是</x:v>
      </x:c>
      <x:c r="O16255" s="15"/>
      <x:c r="P16255" s="13" t="str"/>
    </x:row>
    <x:row r="16256">
      <x:c r="A16256" s="15" t="n">
        <x:v>16255</x:v>
      </x:c>
      <x:c r="B16256" s="13" t="str">
        <x:v>Nymphalinae-8</x:v>
      </x:c>
      <x:c r="C16256" s="13" t="str">
        <x:v>Nymphalinae</x:v>
      </x:c>
      <x:c r="D16256" s="33" t="n">
        <x:f>'AR_values'!I217</x:f>
        <x:v>2.1848108874466634</x:v>
      </x:c>
      <x:c r="E16256" s="33" t="str">
        <x:v>Pieridae-Coliadinae-16</x:v>
      </x:c>
      <x:c r="F16256" s="33" t="str">
        <x:v>Pieridae-Coliadinae</x:v>
      </x:c>
      <x:c r="G16256" s="33" t="n">
        <x:f>'AR_values'!I307</x:f>
        <x:v>2.0825344528833982</x:v>
      </x:c>
      <x:c r="H16256" s="33" t="n">
        <x:f>ABS(D16256-G16256)</x:f>
        <x:v>0.10227643456326518</x:v>
      </x:c>
      <x:c r="I16256" s="14" t="n">
        <x:f>IFERROR(H16256/AVERAGE(D16256,G16256),"")</x:f>
        <x:v>0.04793445404882771</x:v>
      </x:c>
      <x:c r="J16256" s="14" t="n">
        <x:f>'Method'!$B$2</x:f>
        <x:v>0.05</x:v>
      </x:c>
      <x:c r="K16256" s="13" t="str">
        <x:f>IF(I16256&lt;=J16256,"是","否")</x:f>
        <x:v>是</x:v>
      </x:c>
      <x:c r="L16256" s="36" t="n">
        <x:v>0.8085966622698859</x:v>
      </x:c>
      <x:c r="M16256" s="36" t="n">
        <x:f>1-L16256</x:f>
        <x:v>0.1914033377301141</x:v>
      </x:c>
      <x:c r="N16256" s="13" t="str">
        <x:v>是</x:v>
      </x:c>
      <x:c r="O16256" s="15"/>
      <x:c r="P16256" s="13" t="str"/>
    </x:row>
    <x:row r="16257">
      <x:c r="A16257" s="15" t="n">
        <x:v>16256</x:v>
      </x:c>
      <x:c r="B16257" s="13" t="str">
        <x:v>Parnassiinae-6</x:v>
      </x:c>
      <x:c r="C16257" s="13" t="str">
        <x:v>Parnassiinae</x:v>
      </x:c>
      <x:c r="D16257" s="33" t="n">
        <x:f>'AR_values'!I273</x:f>
        <x:v>2.533520834171576</x:v>
      </x:c>
      <x:c r="E16257" s="33" t="str">
        <x:v>Pieridae-19</x:v>
      </x:c>
      <x:c r="F16257" s="33" t="str">
        <x:v>Pieridae</x:v>
      </x:c>
      <x:c r="G16257" s="33" t="n">
        <x:f>'AR_values'!I283</x:f>
        <x:v>2.657949024153296</x:v>
      </x:c>
      <x:c r="H16257" s="33" t="n">
        <x:f>ABS(D16257-G16257)</x:f>
        <x:v>0.12442818998172012</x:v>
      </x:c>
      <x:c r="I16257" s="14" t="n">
        <x:f>IFERROR(H16257/AVERAGE(D16257,G16257),"")</x:f>
        <x:v>0.04793563032334325</x:v>
      </x:c>
      <x:c r="J16257" s="14" t="n">
        <x:f>'Method'!$B$2</x:f>
        <x:v>0.05</x:v>
      </x:c>
      <x:c r="K16257" s="13" t="str">
        <x:f>IF(I16257&lt;=J16257,"是","否")</x:f>
        <x:v>是</x:v>
      </x:c>
      <x:c r="L16257" s="36" t="n">
        <x:v>0.7844445208541072</x:v>
      </x:c>
      <x:c r="M16257" s="36" t="n">
        <x:f>1-L16257</x:f>
        <x:v>0.2155554791458928</x:v>
      </x:c>
      <x:c r="N16257" s="13" t="str">
        <x:v>是</x:v>
      </x:c>
      <x:c r="O16257" s="15"/>
      <x:c r="P16257" s="13" t="str"/>
    </x:row>
    <x:row r="16258">
      <x:c r="A16258" s="15" t="n">
        <x:v>16257</x:v>
      </x:c>
      <x:c r="B16258" s="13" t="str">
        <x:v>Heliconiinae-12</x:v>
      </x:c>
      <x:c r="C16258" s="13" t="str">
        <x:v>Heliconiinae</x:v>
      </x:c>
      <x:c r="D16258" s="33" t="n">
        <x:f>'AR_values'!I55</x:f>
        <x:v>2.594508588732347</x:v>
      </x:c>
      <x:c r="E16258" s="33" t="str">
        <x:v>Pieridae-21</x:v>
      </x:c>
      <x:c r="F16258" s="33" t="str">
        <x:v>Pieridae</x:v>
      </x:c>
      <x:c r="G16258" s="33" t="n">
        <x:f>'AR_values'!I286</x:f>
        <x:v>2.7219412558374705</x:v>
      </x:c>
      <x:c r="H16258" s="33" t="n">
        <x:f>ABS(D16258-G16258)</x:f>
        <x:v>0.12743266710512335</x:v>
      </x:c>
      <x:c r="I16258" s="14" t="n">
        <x:f>IFERROR(H16258/AVERAGE(D16258,G16258),"")</x:f>
        <x:v>0.047939008485251546</x:v>
      </x:c>
      <x:c r="J16258" s="14" t="n">
        <x:f>'Method'!$B$2</x:f>
        <x:v>0.05</x:v>
      </x:c>
      <x:c r="K16258" s="13" t="str">
        <x:f>IF(I16258&lt;=J16258,"是","否")</x:f>
        <x:v>是</x:v>
      </x:c>
      <x:c r="L16258" s="36" t="n">
        <x:v>0.9237214129320491</x:v>
      </x:c>
      <x:c r="M16258" s="36" t="n">
        <x:f>1-L16258</x:f>
        <x:v>0.07627858706795088</x:v>
      </x:c>
      <x:c r="N16258" s="13" t="str">
        <x:v>是</x:v>
      </x:c>
      <x:c r="O16258" s="15"/>
      <x:c r="P16258" s="13" t="str"/>
    </x:row>
    <x:row r="16259">
      <x:c r="A16259" s="15" t="n">
        <x:v>16258</x:v>
      </x:c>
      <x:c r="B16259" s="13" t="str">
        <x:v>Lycaenidae-8</x:v>
      </x:c>
      <x:c r="C16259" s="13" t="str">
        <x:v>Lycaenidae</x:v>
      </x:c>
      <x:c r="D16259" s="33" t="n">
        <x:f>'AR_values'!I161</x:f>
        <x:v>2.3058482641024196</x:v>
      </x:c>
      <x:c r="E16259" s="33" t="str">
        <x:v>Riodinidae-24</x:v>
      </x:c>
      <x:c r="F16259" s="33" t="str">
        <x:v>Riodinidae</x:v>
      </x:c>
      <x:c r="G16259" s="33" t="n">
        <x:f>'AR_values'!I348</x:f>
        <x:v>2.419105896071809</x:v>
      </x:c>
      <x:c r="H16259" s="33" t="n">
        <x:f>ABS(D16259-G16259)</x:f>
        <x:v>0.1132576319693892</x:v>
      </x:c>
      <x:c r="I16259" s="14" t="n">
        <x:f>IFERROR(H16259/AVERAGE(D16259,G16259),"")</x:f>
        <x:v>0.04794020349404319</x:v>
      </x:c>
      <x:c r="J16259" s="14" t="n">
        <x:f>'Method'!$B$2</x:f>
        <x:v>0.05</x:v>
      </x:c>
      <x:c r="K16259" s="13" t="str">
        <x:f>IF(I16259&lt;=J16259,"是","否")</x:f>
        <x:v>是</x:v>
      </x:c>
      <x:c r="L16259" s="36" t="n">
        <x:v>0.8473779736825047</x:v>
      </x:c>
      <x:c r="M16259" s="36" t="n">
        <x:f>1-L16259</x:f>
        <x:v>0.15262202631749533</x:v>
      </x:c>
      <x:c r="N16259" s="13" t="str">
        <x:v>是</x:v>
      </x:c>
      <x:c r="O16259" s="15"/>
      <x:c r="P16259" s="13" t="str"/>
    </x:row>
    <x:row r="16260">
      <x:c r="A16260" s="15" t="n">
        <x:v>16259</x:v>
      </x:c>
      <x:c r="B16260" s="13" t="str">
        <x:v>Danainae-14</x:v>
      </x:c>
      <x:c r="C16260" s="13" t="str">
        <x:v>Danainae</x:v>
      </x:c>
      <x:c r="D16260" s="33" t="n">
        <x:f>'AR_values'!I35</x:f>
        <x:v>3.058665750752658</x:v>
      </x:c>
      <x:c r="E16260" s="33" t="str">
        <x:v>Papilionidae_Trogonoptera_trojana</x:v>
      </x:c>
      <x:c r="F16260" s="33" t="str">
        <x:v>Papilionidae</x:v>
      </x:c>
      <x:c r="G16260" s="33" t="n">
        <x:f>'AR_values'!I266</x:f>
        <x:v>3.2089030082191807</x:v>
      </x:c>
      <x:c r="H16260" s="33" t="n">
        <x:f>ABS(D16260-G16260)</x:f>
        <x:v>0.15023725746652294</x:v>
      </x:c>
      <x:c r="I16260" s="14" t="n">
        <x:f>IFERROR(H16260/AVERAGE(D16260,G16260),"")</x:f>
        <x:v>0.04794115972049377</x:v>
      </x:c>
      <x:c r="J16260" s="14" t="n">
        <x:f>'Method'!$B$2</x:f>
        <x:v>0.05</x:v>
      </x:c>
      <x:c r="K16260" s="13" t="str">
        <x:f>IF(I16260&lt;=J16260,"是","否")</x:f>
        <x:v>是</x:v>
      </x:c>
      <x:c r="L16260" s="36" t="n">
        <x:v>0.6892321374854498</x:v>
      </x:c>
      <x:c r="M16260" s="36" t="n">
        <x:f>1-L16260</x:f>
        <x:v>0.31076786251455024</x:v>
      </x:c>
      <x:c r="N16260" s="13" t="str">
        <x:v>是</x:v>
      </x:c>
      <x:c r="O16260" s="15"/>
      <x:c r="P16260" s="13" t="str"/>
    </x:row>
    <x:row r="16261">
      <x:c r="A16261" s="15" t="n">
        <x:v>16260</x:v>
      </x:c>
      <x:c r="B16261" s="13" t="str">
        <x:v>Charaxinae-12</x:v>
      </x:c>
      <x:c r="C16261" s="13" t="str">
        <x:v>Charaxinae</x:v>
      </x:c>
      <x:c r="D16261" s="33" t="n">
        <x:f>'AR_values'!I19</x:f>
        <x:v>2.554072397947023</x:v>
      </x:c>
      <x:c r="E16261" s="33" t="str">
        <x:v>Lycaenidae_Hypochrysops_ignita</x:v>
      </x:c>
      <x:c r="F16261" s="33" t="str">
        <x:v>Lycaenidae</x:v>
      </x:c>
      <x:c r="G16261" s="33" t="n">
        <x:f>'AR_values'!I168</x:f>
        <x:v>2.4344865968193847</x:v>
      </x:c>
      <x:c r="H16261" s="33" t="n">
        <x:f>ABS(D16261-G16261)</x:f>
        <x:v>0.11958580112763828</x:v>
      </x:c>
      <x:c r="I16261" s="14" t="n">
        <x:f>IFERROR(H16261/AVERAGE(D16261,G16261),"")</x:f>
        <x:v>0.0479440260215818</x:v>
      </x:c>
      <x:c r="J16261" s="14" t="n">
        <x:f>'Method'!$B$2</x:f>
        <x:v>0.05</x:v>
      </x:c>
      <x:c r="K16261" s="13" t="str">
        <x:f>IF(I16261&lt;=J16261,"是","否")</x:f>
        <x:v>是</x:v>
      </x:c>
      <x:c r="L16261" s="36" t="n">
        <x:v>0.770262447985496</x:v>
      </x:c>
      <x:c r="M16261" s="36" t="n">
        <x:f>1-L16261</x:f>
        <x:v>0.22973755201450397</x:v>
      </x:c>
      <x:c r="N16261" s="13" t="str">
        <x:v>是</x:v>
      </x:c>
      <x:c r="O16261" s="15"/>
      <x:c r="P16261" s="13" t="str"/>
    </x:row>
    <x:row r="16262">
      <x:c r="A16262" s="15" t="n">
        <x:v>16261</x:v>
      </x:c>
      <x:c r="B16262" s="13" t="str">
        <x:v>Lycaenidae_Acrodipsis_brisbanensis</x:v>
      </x:c>
      <x:c r="C16262" s="13" t="str">
        <x:v>Lycaenidae</x:v>
      </x:c>
      <x:c r="D16262" s="33" t="n">
        <x:f>'AR_values'!I163</x:f>
        <x:v>2.4786079471256066</x:v>
      </x:c>
      <x:c r="E16262" s="33" t="str">
        <x:v>Satyrinae-11</x:v>
      </x:c>
      <x:c r="F16262" s="33" t="str">
        <x:v>Satyrinae</x:v>
      </x:c>
      <x:c r="G16262" s="33" t="n">
        <x:f>'AR_values'!I360</x:f>
        <x:v>2.3625440484525146</x:v>
      </x:c>
      <x:c r="H16262" s="33" t="n">
        <x:f>ABS(D16262-G16262)</x:f>
        <x:v>0.11606389867309197</x:v>
      </x:c>
      <x:c r="I16262" s="14" t="n">
        <x:f>IFERROR(H16262/AVERAGE(D16262,G16262),"")</x:f>
        <x:v>0.047948876126634336</x:v>
      </x:c>
      <x:c r="J16262" s="14" t="n">
        <x:f>'Method'!$B$2</x:f>
        <x:v>0.05</x:v>
      </x:c>
      <x:c r="K16262" s="13" t="str">
        <x:f>IF(I16262&lt;=J16262,"是","否")</x:f>
        <x:v>是</x:v>
      </x:c>
      <x:c r="L16262" s="36" t="n">
        <x:v>0.8490578570954099</x:v>
      </x:c>
      <x:c r="M16262" s="36" t="n">
        <x:f>1-L16262</x:f>
        <x:v>0.15094214290459007</x:v>
      </x:c>
      <x:c r="N16262" s="13" t="str">
        <x:v>是</x:v>
      </x:c>
      <x:c r="O16262" s="15"/>
      <x:c r="P16262" s="13" t="str"/>
    </x:row>
    <x:row r="16263">
      <x:c r="A16263" s="15" t="n">
        <x:v>16262</x:v>
      </x:c>
      <x:c r="B16263" s="13" t="str">
        <x:v>Danainae-2</x:v>
      </x:c>
      <x:c r="C16263" s="13" t="str">
        <x:v>Danainae</x:v>
      </x:c>
      <x:c r="D16263" s="33" t="n">
        <x:f>'AR_values'!I40</x:f>
        <x:v>2.7817420272828395</x:v>
      </x:c>
      <x:c r="E16263" s="33" t="str">
        <x:v>Parnassiinae-2</x:v>
      </x:c>
      <x:c r="F16263" s="33" t="str">
        <x:v>Parnassiinae</x:v>
      </x:c>
      <x:c r="G16263" s="33" t="n">
        <x:f>'AR_values'!I269</x:f>
        <x:v>2.6514822493832084</x:v>
      </x:c>
      <x:c r="H16263" s="33" t="n">
        <x:f>ABS(D16263-G16263)</x:f>
        <x:v>0.13025977789963106</x:v>
      </x:c>
      <x:c r="I16263" s="14" t="n">
        <x:f>IFERROR(H16263/AVERAGE(D16263,G16263),"")</x:f>
        <x:v>0.047949346931638714</x:v>
      </x:c>
      <x:c r="J16263" s="14" t="n">
        <x:f>'Method'!$B$2</x:f>
        <x:v>0.05</x:v>
      </x:c>
      <x:c r="K16263" s="13" t="str">
        <x:f>IF(I16263&lt;=J16263,"是","否")</x:f>
        <x:v>是</x:v>
      </x:c>
      <x:c r="L16263" s="36" t="n">
        <x:v>0.8560550355812011</x:v>
      </x:c>
      <x:c r="M16263" s="36" t="n">
        <x:f>1-L16263</x:f>
        <x:v>0.1439449644187989</x:v>
      </x:c>
      <x:c r="N16263" s="13" t="str">
        <x:v>是</x:v>
      </x:c>
      <x:c r="O16263" s="15"/>
      <x:c r="P16263" s="13" t="str"/>
    </x:row>
    <x:row r="16264">
      <x:c r="A16264" s="15" t="n">
        <x:v>16263</x:v>
      </x:c>
      <x:c r="B16264" s="13" t="str">
        <x:v>Danainae-7</x:v>
      </x:c>
      <x:c r="C16264" s="13" t="str">
        <x:v>Danainae</x:v>
      </x:c>
      <x:c r="D16264" s="33" t="n">
        <x:f>'AR_values'!I49</x:f>
        <x:v>2.5562486467181142</x:v>
      </x:c>
      <x:c r="E16264" s="33" t="str">
        <x:v>Hesperiidae_Signata_flammeata</x:v>
      </x:c>
      <x:c r="F16264" s="33" t="str">
        <x:v>Hesperiidae</x:v>
      </x:c>
      <x:c r="G16264" s="33" t="n">
        <x:f>'AR_values'!I123</x:f>
        <x:v>2.6818346519856244</x:v>
      </x:c>
      <x:c r="H16264" s="33" t="n">
        <x:f>ABS(D16264-G16264)</x:f>
        <x:v>0.12558600526751018</x:v>
      </x:c>
      <x:c r="I16264" s="14" t="n">
        <x:f>IFERROR(H16264/AVERAGE(D16264,G16264),"")</x:f>
        <x:v>0.04795112948989902</x:v>
      </x:c>
      <x:c r="J16264" s="14" t="n">
        <x:f>'Method'!$B$2</x:f>
        <x:v>0.05</x:v>
      </x:c>
      <x:c r="K16264" s="13" t="str">
        <x:f>IF(I16264&lt;=J16264,"是","否")</x:f>
        <x:v>是</x:v>
      </x:c>
      <x:c r="L16264" s="36" t="n">
        <x:v>0.8568731435717979</x:v>
      </x:c>
      <x:c r="M16264" s="36" t="n">
        <x:f>1-L16264</x:f>
        <x:v>0.1431268564282021</x:v>
      </x:c>
      <x:c r="N16264" s="13" t="str">
        <x:v>是</x:v>
      </x:c>
      <x:c r="O16264" s="15"/>
      <x:c r="P16264" s="13" t="str"/>
    </x:row>
    <x:row r="16265">
      <x:c r="A16265" s="15" t="n">
        <x:v>16264</x:v>
      </x:c>
      <x:c r="B16265" s="13" t="str">
        <x:v>Papilionidae_Papilio_polytes</x:v>
      </x:c>
      <x:c r="C16265" s="13" t="str">
        <x:v>Papilionidae</x:v>
      </x:c>
      <x:c r="D16265" s="33" t="n">
        <x:f>'AR_values'!I265</x:f>
        <x:v>2.6579933279056216</x:v>
      </x:c>
      <x:c r="E16265" s="33" t="str">
        <x:v>Parnassiinae-6</x:v>
      </x:c>
      <x:c r="F16265" s="33" t="str">
        <x:v>Parnassiinae</x:v>
      </x:c>
      <x:c r="G16265" s="33" t="n">
        <x:f>'AR_values'!I273</x:f>
        <x:v>2.533520834171576</x:v>
      </x:c>
      <x:c r="H16265" s="33" t="n">
        <x:f>ABS(D16265-G16265)</x:f>
        <x:v>0.12447249373404556</x:v>
      </x:c>
      <x:c r="I16265" s="14" t="n">
        <x:f>IFERROR(H16265/AVERAGE(D16265,G16265),"")</x:f>
        <x:v>0.04795228900396272</x:v>
      </x:c>
      <x:c r="J16265" s="14" t="n">
        <x:f>'Method'!$B$2</x:f>
        <x:v>0.05</x:v>
      </x:c>
      <x:c r="K16265" s="13" t="str">
        <x:f>IF(I16265&lt;=J16265,"是","否")</x:f>
        <x:v>是</x:v>
      </x:c>
      <x:c r="L16265" s="36" t="n">
        <x:v>0.6314405447878471</x:v>
      </x:c>
      <x:c r="M16265" s="36" t="n">
        <x:f>1-L16265</x:f>
        <x:v>0.36855945521215294</x:v>
      </x:c>
      <x:c r="N16265" s="13" t="str">
        <x:v>是</x:v>
      </x:c>
      <x:c r="O16265" s="15"/>
      <x:c r="P16265" s="13" t="str"/>
    </x:row>
    <x:row r="16266">
      <x:c r="A16266" s="15" t="n">
        <x:v>16265</x:v>
      </x:c>
      <x:c r="B16266" s="13" t="str">
        <x:v>Lycaenidae_Neolucia_agricola</x:v>
      </x:c>
      <x:c r="C16266" s="13" t="str">
        <x:v>Lycaenidae</x:v>
      </x:c>
      <x:c r="D16266" s="33" t="n">
        <x:f>'AR_values'!I174</x:f>
        <x:v>2.5296664595641514</x:v>
      </x:c>
      <x:c r="E16266" s="33" t="str">
        <x:v>Satyrinae-24</x:v>
      </x:c>
      <x:c r="F16266" s="33" t="str">
        <x:v>Satyrinae</x:v>
      </x:c>
      <x:c r="G16266" s="33" t="n">
        <x:f>'AR_values'!I374</x:f>
        <x:v>2.6539500699664473</x:v>
      </x:c>
      <x:c r="H16266" s="33" t="n">
        <x:f>ABS(D16266-G16266)</x:f>
        <x:v>0.12428361040229596</x:v>
      </x:c>
      <x:c r="I16266" s="14" t="n">
        <x:f>IFERROR(H16266/AVERAGE(D16266,G16266),"")</x:f>
        <x:v>0.04795247090299345</x:v>
      </x:c>
      <x:c r="J16266" s="14" t="n">
        <x:f>'Method'!$B$2</x:f>
        <x:v>0.05</x:v>
      </x:c>
      <x:c r="K16266" s="13" t="str">
        <x:f>IF(I16266&lt;=J16266,"是","否")</x:f>
        <x:v>是</x:v>
      </x:c>
      <x:c r="L16266" s="36" t="n">
        <x:v>0.8071763412234504</x:v>
      </x:c>
      <x:c r="M16266" s="36" t="n">
        <x:f>1-L16266</x:f>
        <x:v>0.1928236587765496</x:v>
      </x:c>
      <x:c r="N16266" s="13" t="str">
        <x:v>是</x:v>
      </x:c>
      <x:c r="O16266" s="15"/>
      <x:c r="P16266" s="13" t="str"/>
    </x:row>
    <x:row r="16267">
      <x:c r="A16267" s="15" t="n">
        <x:v>16266</x:v>
      </x:c>
      <x:c r="B16267" s="13" t="str">
        <x:v>Biblidinae-3</x:v>
      </x:c>
      <x:c r="C16267" s="13" t="str">
        <x:v>Biblidinae</x:v>
      </x:c>
      <x:c r="D16267" s="33" t="n">
        <x:f>'AR_values'!I9</x:f>
        <x:v>2.27944184586493</x:v>
      </x:c>
      <x:c r="E16267" s="33" t="str">
        <x:v>Satyrinae-9</x:v>
      </x:c>
      <x:c r="F16267" s="33" t="str">
        <x:v>Satyrinae</x:v>
      </x:c>
      <x:c r="G16267" s="33" t="n">
        <x:f>'AR_values'!I384</x:f>
        <x:v>2.3914334188497204</x:v>
      </x:c>
      <x:c r="H16267" s="33" t="n">
        <x:f>ABS(D16267-G16267)</x:f>
        <x:v>0.11199157298479046</x:v>
      </x:c>
      <x:c r="I16267" s="14" t="n">
        <x:f>IFERROR(H16267/AVERAGE(D16267,G16267),"")</x:f>
        <x:v>0.047953142243301654</x:v>
      </x:c>
      <x:c r="J16267" s="14" t="n">
        <x:f>'Method'!$B$2</x:f>
        <x:v>0.05</x:v>
      </x:c>
      <x:c r="K16267" s="13" t="str">
        <x:f>IF(I16267&lt;=J16267,"是","否")</x:f>
        <x:v>是</x:v>
      </x:c>
      <x:c r="L16267" s="36" t="n">
        <x:v>0.8709576307825335</x:v>
      </x:c>
      <x:c r="M16267" s="36" t="n">
        <x:f>1-L16267</x:f>
        <x:v>0.12904236921746648</x:v>
      </x:c>
      <x:c r="N16267" s="13" t="str">
        <x:v>是</x:v>
      </x:c>
      <x:c r="O16267" s="15"/>
      <x:c r="P16267" s="13" t="str"/>
    </x:row>
    <x:row r="16268">
      <x:c r="A16268" s="15" t="n">
        <x:v>16267</x:v>
      </x:c>
      <x:c r="B16268" s="13" t="str">
        <x:v>Hesperiidae-27</x:v>
      </x:c>
      <x:c r="C16268" s="13" t="str">
        <x:v>Hesperiidae</x:v>
      </x:c>
      <x:c r="D16268" s="33" t="n">
        <x:f>'AR_values'!I94</x:f>
        <x:v>2.6390698606105385</x:v>
      </x:c>
      <x:c r="E16268" s="33" t="str">
        <x:v>Lycaenidae_Theclinesthes_miskini</x:v>
      </x:c>
      <x:c r="F16268" s="33" t="str">
        <x:v>Lycaenidae</x:v>
      </x:c>
      <x:c r="G16268" s="33" t="n">
        <x:f>'AR_values'!I185</x:f>
        <x:v>2.5154764900306708</x:v>
      </x:c>
      <x:c r="H16268" s="33" t="n">
        <x:f>ABS(D16268-G16268)</x:f>
        <x:v>0.12359337057986775</x:v>
      </x:c>
      <x:c r="I16268" s="14" t="n">
        <x:f>IFERROR(H16268/AVERAGE(D16268,G16268),"")</x:f>
        <x:v>0.047955091359104036</x:v>
      </x:c>
      <x:c r="J16268" s="14" t="n">
        <x:f>'Method'!$B$2</x:f>
        <x:v>0.05</x:v>
      </x:c>
      <x:c r="K16268" s="13" t="str">
        <x:f>IF(I16268&lt;=J16268,"是","否")</x:f>
        <x:v>是</x:v>
      </x:c>
      <x:c r="L16268" s="36" t="n">
        <x:v>0.8571225745385708</x:v>
      </x:c>
      <x:c r="M16268" s="36" t="n">
        <x:f>1-L16268</x:f>
        <x:v>0.14287742546142923</x:v>
      </x:c>
      <x:c r="N16268" s="13" t="str">
        <x:v>是</x:v>
      </x:c>
      <x:c r="O16268" s="15"/>
      <x:c r="P16268" s="13" t="str"/>
    </x:row>
    <x:row r="16269">
      <x:c r="A16269" s="15" t="n">
        <x:v>16268</x:v>
      </x:c>
      <x:c r="B16269" s="13" t="str">
        <x:v>Biblidinae-2</x:v>
      </x:c>
      <x:c r="C16269" s="13" t="str">
        <x:v>Biblidinae</x:v>
      </x:c>
      <x:c r="D16269" s="33" t="n">
        <x:f>'AR_values'!I8</x:f>
        <x:v>2.2188373389825946</x:v>
      </x:c>
      <x:c r="E16269" s="33" t="str">
        <x:v>Lycaenidae-24</x:v>
      </x:c>
      <x:c r="F16269" s="33" t="str">
        <x:v>Lycaenidae</x:v>
      </x:c>
      <x:c r="G16269" s="33" t="n">
        <x:f>'AR_values'!I155</x:f>
        <x:v>2.327876673720378</x:v>
      </x:c>
      <x:c r="H16269" s="33" t="n">
        <x:f>ABS(D16269-G16269)</x:f>
        <x:v>0.10903933473778338</x:v>
      </x:c>
      <x:c r="I16269" s="14" t="n">
        <x:f>IFERROR(H16269/AVERAGE(D16269,G16269),"")</x:f>
        <x:v>0.047964017280673725</x:v>
      </x:c>
      <x:c r="J16269" s="14" t="n">
        <x:f>'Method'!$B$2</x:f>
        <x:v>0.05</x:v>
      </x:c>
      <x:c r="K16269" s="13" t="str">
        <x:f>IF(I16269&lt;=J16269,"是","否")</x:f>
        <x:v>是</x:v>
      </x:c>
      <x:c r="L16269" s="36" t="n">
        <x:v>0.8789593358362857</x:v>
      </x:c>
      <x:c r="M16269" s="36" t="n">
        <x:f>1-L16269</x:f>
        <x:v>0.12104066416371428</x:v>
      </x:c>
      <x:c r="N16269" s="13" t="str">
        <x:v>是</x:v>
      </x:c>
      <x:c r="O16269" s="15"/>
      <x:c r="P16269" s="13" t="str"/>
    </x:row>
    <x:row r="16270">
      <x:c r="A16270" s="15" t="n">
        <x:v>16269</x:v>
      </x:c>
      <x:c r="B16270" s="13" t="str">
        <x:v>Papilionidae-15</x:v>
      </x:c>
      <x:c r="C16270" s="13" t="str">
        <x:v>Papilionidae</x:v>
      </x:c>
      <x:c r="D16270" s="33" t="n">
        <x:f>'AR_values'!I225</x:f>
        <x:v>3.0532801223694213</x:v>
      </x:c>
      <x:c r="E16270" s="33" t="str">
        <x:v>Satyrinae-21</x:v>
      </x:c>
      <x:c r="F16270" s="33" t="str">
        <x:v>Satyrinae</x:v>
      </x:c>
      <x:c r="G16270" s="33" t="n">
        <x:f>'AR_values'!I371</x:f>
        <x:v>2.910247328667684</x:v>
      </x:c>
      <x:c r="H16270" s="33" t="n">
        <x:f>ABS(D16270-G16270)</x:f>
        <x:v>0.14303279370173705</x:v>
      </x:c>
      <x:c r="I16270" s="14" t="n">
        <x:f>IFERROR(H16270/AVERAGE(D16270,G16270),"")</x:f>
        <x:v>0.047969191011894306</x:v>
      </x:c>
      <x:c r="J16270" s="14" t="n">
        <x:f>'Method'!$B$2</x:f>
        <x:v>0.05</x:v>
      </x:c>
      <x:c r="K16270" s="13" t="str">
        <x:f>IF(I16270&lt;=J16270,"是","否")</x:f>
        <x:v>是</x:v>
      </x:c>
      <x:c r="L16270" s="36" t="n">
        <x:v>0.8088098094095695</x:v>
      </x:c>
      <x:c r="M16270" s="36" t="n">
        <x:f>1-L16270</x:f>
        <x:v>0.19119019059043052</x:v>
      </x:c>
      <x:c r="N16270" s="13" t="str">
        <x:v>是</x:v>
      </x:c>
      <x:c r="O16270" s="15"/>
      <x:c r="P16270" s="13" t="str"/>
    </x:row>
    <x:row r="16271">
      <x:c r="A16271" s="15" t="n">
        <x:v>16270</x:v>
      </x:c>
      <x:c r="B16271" s="13" t="str">
        <x:v>Heliconiinae-7</x:v>
      </x:c>
      <x:c r="C16271" s="13" t="str">
        <x:v>Heliconiinae</x:v>
      </x:c>
      <x:c r="D16271" s="33" t="n">
        <x:f>'AR_values'!I72</x:f>
        <x:v>2.849349145954934</x:v>
      </x:c>
      <x:c r="E16271" s="33" t="str">
        <x:v>Hesperiidae-19</x:v>
      </x:c>
      <x:c r="F16271" s="33" t="str">
        <x:v>Hesperiidae</x:v>
      </x:c>
      <x:c r="G16271" s="33" t="n">
        <x:f>'AR_values'!I85</x:f>
        <x:v>2.7158477525786973</x:v>
      </x:c>
      <x:c r="H16271" s="33" t="n">
        <x:f>ABS(D16271-G16271)</x:f>
        <x:v>0.1335013933762368</x:v>
      </x:c>
      <x:c r="I16271" s="14" t="n">
        <x:f>IFERROR(H16271/AVERAGE(D16271,G16271),"")</x:f>
        <x:v>0.04797723991092317</x:v>
      </x:c>
      <x:c r="J16271" s="14" t="n">
        <x:f>'Method'!$B$2</x:f>
        <x:v>0.05</x:v>
      </x:c>
      <x:c r="K16271" s="13" t="str">
        <x:f>IF(I16271&lt;=J16271,"是","否")</x:f>
        <x:v>是</x:v>
      </x:c>
      <x:c r="L16271" s="36" t="n">
        <x:v>0.7462326050904896</x:v>
      </x:c>
      <x:c r="M16271" s="36" t="n">
        <x:f>1-L16271</x:f>
        <x:v>0.2537673949095104</x:v>
      </x:c>
      <x:c r="N16271" s="13" t="str">
        <x:v>是</x:v>
      </x:c>
      <x:c r="O16271" s="15"/>
      <x:c r="P16271" s="13" t="str"/>
    </x:row>
    <x:row r="16272">
      <x:c r="A16272" s="15" t="n">
        <x:v>16271</x:v>
      </x:c>
      <x:c r="B16272" s="13" t="str">
        <x:v>Danainae-14</x:v>
      </x:c>
      <x:c r="C16272" s="13" t="str">
        <x:v>Danainae</x:v>
      </x:c>
      <x:c r="D16272" s="33" t="n">
        <x:f>'AR_values'!I35</x:f>
        <x:v>3.058665750752658</x:v>
      </x:c>
      <x:c r="E16272" s="33" t="str">
        <x:v>Papilionidae-31</x:v>
      </x:c>
      <x:c r="F16272" s="33" t="str">
        <x:v>Papilionidae</x:v>
      </x:c>
      <x:c r="G16272" s="33" t="n">
        <x:f>'AR_values'!I242</x:f>
        <x:v>3.2090214484040662</x:v>
      </x:c>
      <x:c r="H16272" s="33" t="n">
        <x:f>ABS(D16272-G16272)</x:f>
        <x:v>0.15035569765140844</x:v>
      </x:c>
      <x:c r="I16272" s="14" t="n">
        <x:f>IFERROR(H16272/AVERAGE(D16272,G16272),"")</x:f>
        <x:v>0.0479780476829277</x:v>
      </x:c>
      <x:c r="J16272" s="14" t="n">
        <x:f>'Method'!$B$2</x:f>
        <x:v>0.05</x:v>
      </x:c>
      <x:c r="K16272" s="13" t="str">
        <x:f>IF(I16272&lt;=J16272,"是","否")</x:f>
        <x:v>是</x:v>
      </x:c>
      <x:c r="L16272" s="36" t="n">
        <x:v>0.7194433346650686</x:v>
      </x:c>
      <x:c r="M16272" s="36" t="n">
        <x:f>1-L16272</x:f>
        <x:v>0.2805566653349314</x:v>
      </x:c>
      <x:c r="N16272" s="13" t="str">
        <x:v>是</x:v>
      </x:c>
      <x:c r="O16272" s="15"/>
      <x:c r="P16272" s="13" t="str"/>
    </x:row>
    <x:row r="16273">
      <x:c r="A16273" s="15" t="n">
        <x:v>16272</x:v>
      </x:c>
      <x:c r="B16273" s="13" t="str">
        <x:v>Pieridae-11</x:v>
      </x:c>
      <x:c r="C16273" s="13" t="str">
        <x:v>Pieridae</x:v>
      </x:c>
      <x:c r="D16273" s="33" t="n">
        <x:f>'AR_values'!I276</x:f>
        <x:v>2.871034869040152</x:v>
      </x:c>
      <x:c r="E16273" s="33" t="str">
        <x:v>Pieridae-13</x:v>
      </x:c>
      <x:c r="F16273" s="33" t="str">
        <x:v>Pieridae</x:v>
      </x:c>
      <x:c r="G16273" s="33" t="n">
        <x:f>'AR_values'!I278</x:f>
        <x:v>3.012171087458704</x:v>
      </x:c>
      <x:c r="H16273" s="33" t="n">
        <x:f>ABS(D16273-G16273)</x:f>
        <x:v>0.14113621841855206</x:v>
      </x:c>
      <x:c r="I16273" s="14" t="n">
        <x:f>IFERROR(H16273/AVERAGE(D16273,G16273),"")</x:f>
        <x:v>0.04797935665082287</x:v>
      </x:c>
      <x:c r="J16273" s="14" t="n">
        <x:f>'Method'!$B$2</x:f>
        <x:v>0.05</x:v>
      </x:c>
      <x:c r="K16273" s="13" t="str">
        <x:f>IF(I16273&lt;=J16273,"是","否")</x:f>
        <x:v>是</x:v>
      </x:c>
      <x:c r="L16273" s="36" t="n">
        <x:v>0.919859751072122</x:v>
      </x:c>
      <x:c r="M16273" s="36" t="n">
        <x:f>1-L16273</x:f>
        <x:v>0.08014024892787797</x:v>
      </x:c>
      <x:c r="N16273" s="13" t="str">
        <x:v>否</x:v>
      </x:c>
      <x:c r="O16273" s="15"/>
      <x:c r="P16273" s="13" t="str"/>
    </x:row>
    <x:row r="16274">
      <x:c r="A16274" s="15" t="n">
        <x:v>16273</x:v>
      </x:c>
      <x:c r="B16274" s="13" t="str">
        <x:v>Lycaenidae_Theclinesthes_serpentata</x:v>
      </x:c>
      <x:c r="C16274" s="13" t="str">
        <x:v>Lycaenidae</x:v>
      </x:c>
      <x:c r="D16274" s="33" t="n">
        <x:f>'AR_values'!I186</x:f>
        <x:v>2.4267462861233002</x:v>
      </x:c>
      <x:c r="E16274" s="33" t="str">
        <x:v>Pieridae_Catopsilia_pyranthe</x:v>
      </x:c>
      <x:c r="F16274" s="33" t="str">
        <x:v>Pieridae</x:v>
      </x:c>
      <x:c r="G16274" s="33" t="n">
        <x:f>'AR_values'!I324</x:f>
        <x:v>2.31303258091561</x:v>
      </x:c>
      <x:c r="H16274" s="33" t="n">
        <x:f>ABS(D16274-G16274)</x:f>
        <x:v>0.1137137052076902</x:v>
      </x:c>
      <x:c r="I16274" s="14" t="n">
        <x:f>IFERROR(H16274/AVERAGE(D16274,G16274),"")</x:f>
        <x:v>0.04798270484662114</x:v>
      </x:c>
      <x:c r="J16274" s="14" t="n">
        <x:f>'Method'!$B$2</x:f>
        <x:v>0.05</x:v>
      </x:c>
      <x:c r="K16274" s="13" t="str">
        <x:f>IF(I16274&lt;=J16274,"是","否")</x:f>
        <x:v>是</x:v>
      </x:c>
      <x:c r="L16274" s="36" t="n">
        <x:v>0.7632728963272897</x:v>
      </x:c>
      <x:c r="M16274" s="36" t="n">
        <x:f>1-L16274</x:f>
        <x:v>0.23672710367271033</x:v>
      </x:c>
      <x:c r="N16274" s="13" t="str">
        <x:v>是</x:v>
      </x:c>
      <x:c r="O16274" s="15"/>
      <x:c r="P16274" s="13" t="str"/>
    </x:row>
    <x:row r="16275">
      <x:c r="A16275" s="15" t="n">
        <x:v>16274</x:v>
      </x:c>
      <x:c r="B16275" s="13" t="str">
        <x:v>Limenitidinae-1</x:v>
      </x:c>
      <x:c r="C16275" s="13" t="str">
        <x:v>Limenitidinae</x:v>
      </x:c>
      <x:c r="D16275" s="33" t="n">
        <x:f>'AR_values'!I130</x:f>
        <x:v>2.439323333755049</x:v>
      </x:c>
      <x:c r="E16275" s="33" t="str">
        <x:v>Papilionidae_Zerynthia_rumina</x:v>
      </x:c>
      <x:c r="F16275" s="33" t="str">
        <x:v>Papilionidae</x:v>
      </x:c>
      <x:c r="G16275" s="33" t="n">
        <x:f>'AR_values'!I267</x:f>
        <x:v>2.5592492830957054</x:v>
      </x:c>
      <x:c r="H16275" s="33" t="n">
        <x:f>ABS(D16275-G16275)</x:f>
        <x:v>0.11992594934065659</x:v>
      </x:c>
      <x:c r="I16275" s="14" t="n">
        <x:f>IFERROR(H16275/AVERAGE(D16275,G16275),"")</x:f>
        <x:v>0.047984078069156236</x:v>
      </x:c>
      <x:c r="J16275" s="14" t="n">
        <x:f>'Method'!$B$2</x:f>
        <x:v>0.05</x:v>
      </x:c>
      <x:c r="K16275" s="13" t="str">
        <x:f>IF(I16275&lt;=J16275,"是","否")</x:f>
        <x:v>是</x:v>
      </x:c>
      <x:c r="L16275" s="36" t="n">
        <x:v>0.833371056086189</x:v>
      </x:c>
      <x:c r="M16275" s="36" t="n">
        <x:f>1-L16275</x:f>
        <x:v>0.166628943913811</x:v>
      </x:c>
      <x:c r="N16275" s="13" t="str">
        <x:v>是</x:v>
      </x:c>
      <x:c r="O16275" s="15"/>
      <x:c r="P16275" s="13" t="str"/>
    </x:row>
    <x:row r="16276">
      <x:c r="A16276" s="15" t="n">
        <x:v>16275</x:v>
      </x:c>
      <x:c r="B16276" s="13" t="str">
        <x:v>Hesperiidae-13</x:v>
      </x:c>
      <x:c r="C16276" s="13" t="str">
        <x:v>Hesperiidae</x:v>
      </x:c>
      <x:c r="D16276" s="33" t="n">
        <x:f>'AR_values'!I79</x:f>
        <x:v>2.991794981073474</x:v>
      </x:c>
      <x:c r="E16276" s="33" t="str">
        <x:v>Papilionidae-34</x:v>
      </x:c>
      <x:c r="F16276" s="33" t="str">
        <x:v>Papilionidae</x:v>
      </x:c>
      <x:c r="G16276" s="33" t="n">
        <x:f>'AR_values'!I245</x:f>
        <x:v>2.851589469684181</x:v>
      </x:c>
      <x:c r="H16276" s="33" t="n">
        <x:f>ABS(D16276-G16276)</x:f>
        <x:v>0.14020551138929305</x:v>
      </x:c>
      <x:c r="I16276" s="14" t="n">
        <x:f>IFERROR(H16276/AVERAGE(D16276,G16276),"")</x:f>
        <x:v>0.04798777577303302</x:v>
      </x:c>
      <x:c r="J16276" s="14" t="n">
        <x:f>'Method'!$B$2</x:f>
        <x:v>0.05</x:v>
      </x:c>
      <x:c r="K16276" s="13" t="str">
        <x:f>IF(I16276&lt;=J16276,"是","否")</x:f>
        <x:v>是</x:v>
      </x:c>
      <x:c r="L16276" s="36" t="n">
        <x:v>0.7217205264074433</x:v>
      </x:c>
      <x:c r="M16276" s="36" t="n">
        <x:f>1-L16276</x:f>
        <x:v>0.27827947359255667</x:v>
      </x:c>
      <x:c r="N16276" s="13" t="str">
        <x:v>是</x:v>
      </x:c>
      <x:c r="O16276" s="15"/>
      <x:c r="P16276" s="13" t="str"/>
    </x:row>
    <x:row r="16277">
      <x:c r="A16277" s="15" t="n">
        <x:v>16276</x:v>
      </x:c>
      <x:c r="B16277" s="13" t="str">
        <x:v>Charaxinae-6</x:v>
      </x:c>
      <x:c r="C16277" s="13" t="str">
        <x:v>Charaxinae</x:v>
      </x:c>
      <x:c r="D16277" s="33" t="n">
        <x:f>'AR_values'!I27</x:f>
        <x:v>2.518220654144657</x:v>
      </x:c>
      <x:c r="E16277" s="33" t="str">
        <x:v>Limenitidinae-6</x:v>
      </x:c>
      <x:c r="F16277" s="33" t="str">
        <x:v>Limenitidinae</x:v>
      </x:c>
      <x:c r="G16277" s="33" t="n">
        <x:f>'AR_values'!I138</x:f>
        <x:v>2.400197823531223</x:v>
      </x:c>
      <x:c r="H16277" s="33" t="n">
        <x:f>ABS(D16277-G16277)</x:f>
        <x:v>0.11802283061343388</x:v>
      </x:c>
      <x:c r="I16277" s="14" t="n">
        <x:f>IFERROR(H16277/AVERAGE(D16277,G16277),"")</x:f>
        <x:v>0.04799218738670796</x:v>
      </x:c>
      <x:c r="J16277" s="14" t="n">
        <x:f>'Method'!$B$2</x:f>
        <x:v>0.05</x:v>
      </x:c>
      <x:c r="K16277" s="13" t="str">
        <x:f>IF(I16277&lt;=J16277,"是","否")</x:f>
        <x:v>是</x:v>
      </x:c>
      <x:c r="L16277" s="36" t="n">
        <x:v>0.6919812535407117</x:v>
      </x:c>
      <x:c r="M16277" s="36" t="n">
        <x:f>1-L16277</x:f>
        <x:v>0.3080187464592883</x:v>
      </x:c>
      <x:c r="N16277" s="13" t="str">
        <x:v>是</x:v>
      </x:c>
      <x:c r="O16277" s="15"/>
      <x:c r="P16277" s="13" t="str"/>
    </x:row>
    <x:row r="16278">
      <x:c r="A16278" s="15" t="n">
        <x:v>16277</x:v>
      </x:c>
      <x:c r="B16278" s="13" t="str">
        <x:v>Lycaenidae_Hypochrysops_ignita</x:v>
      </x:c>
      <x:c r="C16278" s="13" t="str">
        <x:v>Lycaenidae</x:v>
      </x:c>
      <x:c r="D16278" s="33" t="n">
        <x:f>'AR_values'!I168</x:f>
        <x:v>2.4344865968193847</x:v>
      </x:c>
      <x:c r="E16278" s="33" t="str">
        <x:v>Nymphalinae-1</x:v>
      </x:c>
      <x:c r="F16278" s="33" t="str">
        <x:v>Nymphalinae</x:v>
      </x:c>
      <x:c r="G16278" s="33" t="n">
        <x:f>'AR_values'!I189</x:f>
        <x:v>2.5541998356945363</x:v>
      </x:c>
      <x:c r="H16278" s="33" t="n">
        <x:f>ABS(D16278-G16278)</x:f>
        <x:v>0.11971323887515162</x:v>
      </x:c>
      <x:c r="I16278" s="14" t="n">
        <x:f>IFERROR(H16278/AVERAGE(D16278,G16278),"")</x:f>
        <x:v>0.047993891977221426</x:v>
      </x:c>
      <x:c r="J16278" s="14" t="n">
        <x:f>'Method'!$B$2</x:f>
        <x:v>0.05</x:v>
      </x:c>
      <x:c r="K16278" s="13" t="str">
        <x:f>IF(I16278&lt;=J16278,"是","否")</x:f>
        <x:v>是</x:v>
      </x:c>
      <x:c r="L16278" s="36" t="n">
        <x:v>0.9382894391251403</x:v>
      </x:c>
      <x:c r="M16278" s="36" t="n">
        <x:f>1-L16278</x:f>
        <x:v>0.06171056087485971</x:v>
      </x:c>
      <x:c r="N16278" s="13" t="str">
        <x:v>是</x:v>
      </x:c>
      <x:c r="O16278" s="15"/>
      <x:c r="P16278" s="13" t="str"/>
    </x:row>
    <x:row r="16279">
      <x:c r="A16279" s="15" t="n">
        <x:v>16278</x:v>
      </x:c>
      <x:c r="B16279" s="13" t="str">
        <x:v>Charaxinae-1</x:v>
      </x:c>
      <x:c r="C16279" s="13" t="str">
        <x:v>Charaxinae</x:v>
      </x:c>
      <x:c r="D16279" s="33" t="n">
        <x:f>'AR_values'!I16</x:f>
        <x:v>2.523144015314187</x:v>
      </x:c>
      <x:c r="E16279" s="33" t="str">
        <x:v>Papilionidae-3</x:v>
      </x:c>
      <x:c r="F16279" s="33" t="str">
        <x:v>Papilionidae</x:v>
      </x:c>
      <x:c r="G16279" s="33" t="n">
        <x:f>'AR_values'!I240</x:f>
        <x:v>2.647228355104499</x:v>
      </x:c>
      <x:c r="H16279" s="33" t="n">
        <x:f>ABS(D16279-G16279)</x:f>
        <x:v>0.12408433979031175</x:v>
      </x:c>
      <x:c r="I16279" s="14" t="n">
        <x:f>IFERROR(H16279/AVERAGE(D16279,G16279),"")</x:f>
        <x:v>0.04799822175293871</x:v>
      </x:c>
      <x:c r="J16279" s="14" t="n">
        <x:f>'Method'!$B$2</x:f>
        <x:v>0.05</x:v>
      </x:c>
      <x:c r="K16279" s="13" t="str">
        <x:f>IF(I16279&lt;=J16279,"是","否")</x:f>
        <x:v>是</x:v>
      </x:c>
      <x:c r="L16279" s="36" t="n">
        <x:v>0.7994088760594804</x:v>
      </x:c>
      <x:c r="M16279" s="36" t="n">
        <x:f>1-L16279</x:f>
        <x:v>0.2005911239405196</x:v>
      </x:c>
      <x:c r="N16279" s="13" t="str">
        <x:v>是</x:v>
      </x:c>
      <x:c r="O16279" s="15"/>
      <x:c r="P16279" s="13" t="str"/>
    </x:row>
    <x:row r="16280">
      <x:c r="A16280" s="15" t="n">
        <x:v>16279</x:v>
      </x:c>
      <x:c r="B16280" s="13" t="str">
        <x:v>Lycaenidae_Ogyris_olane</x:v>
      </x:c>
      <x:c r="C16280" s="13" t="str">
        <x:v>Lycaenidae</x:v>
      </x:c>
      <x:c r="D16280" s="33" t="n">
        <x:f>'AR_values'!I180</x:f>
        <x:v>2.5399402467253505</x:v>
      </x:c>
      <x:c r="E16280" s="33" t="str">
        <x:v>Satyrinae-27</x:v>
      </x:c>
      <x:c r="F16280" s="33" t="str">
        <x:v>Satyrinae</x:v>
      </x:c>
      <x:c r="G16280" s="33" t="n">
        <x:f>'AR_values'!I377</x:f>
        <x:v>2.664861838108956</x:v>
      </x:c>
      <x:c r="H16280" s="33" t="n">
        <x:f>ABS(D16280-G16280)</x:f>
        <x:v>0.1249215913836057</x:v>
      </x:c>
      <x:c r="I16280" s="14" t="n">
        <x:f>IFERROR(H16280/AVERAGE(D16280,G16280),"")</x:f>
        <x:v>0.04800243672957357</x:v>
      </x:c>
      <x:c r="J16280" s="14" t="n">
        <x:f>'Method'!$B$2</x:f>
        <x:v>0.05</x:v>
      </x:c>
      <x:c r="K16280" s="13" t="str">
        <x:f>IF(I16280&lt;=J16280,"是","否")</x:f>
        <x:v>是</x:v>
      </x:c>
      <x:c r="L16280" s="36" t="n">
        <x:v>0.8014069326781554</x:v>
      </x:c>
      <x:c r="M16280" s="36" t="n">
        <x:f>1-L16280</x:f>
        <x:v>0.19859306732184456</x:v>
      </x:c>
      <x:c r="N16280" s="13" t="str">
        <x:v>是</x:v>
      </x:c>
      <x:c r="O16280" s="15"/>
      <x:c r="P16280" s="13" t="str"/>
    </x:row>
    <x:row r="16281">
      <x:c r="A16281" s="15" t="n">
        <x:v>16280</x:v>
      </x:c>
      <x:c r="B16281" s="13" t="str">
        <x:v>Papilionidae-15</x:v>
      </x:c>
      <x:c r="C16281" s="13" t="str">
        <x:v>Papilionidae</x:v>
      </x:c>
      <x:c r="D16281" s="33" t="n">
        <x:f>'AR_values'!I225</x:f>
        <x:v>3.0532801223694213</x:v>
      </x:c>
      <x:c r="E16281" s="33" t="str">
        <x:v>Papilionidae-26</x:v>
      </x:c>
      <x:c r="F16281" s="33" t="str">
        <x:v>Papilionidae</x:v>
      </x:c>
      <x:c r="G16281" s="33" t="n">
        <x:f>'AR_values'!I236</x:f>
        <x:v>2.910143414751003</x:v>
      </x:c>
      <x:c r="H16281" s="33" t="n">
        <x:f>ABS(D16281-G16281)</x:f>
        <x:v>0.14313670761841824</x:v>
      </x:c>
      <x:c r="I16281" s="14" t="n">
        <x:f>IFERROR(H16281/AVERAGE(D16281,G16281),"")</x:f>
        <x:v>0.04800487730829029</x:v>
      </x:c>
      <x:c r="J16281" s="14" t="n">
        <x:f>'Method'!$B$2</x:f>
        <x:v>0.05</x:v>
      </x:c>
      <x:c r="K16281" s="13" t="str">
        <x:f>IF(I16281&lt;=J16281,"是","否")</x:f>
        <x:v>是</x:v>
      </x:c>
      <x:c r="L16281" s="36" t="n">
        <x:v>0.9431448667077311</x:v>
      </x:c>
      <x:c r="M16281" s="36" t="n">
        <x:f>1-L16281</x:f>
        <x:v>0.05685513329226888</x:v>
      </x:c>
      <x:c r="N16281" s="13" t="str">
        <x:v>否</x:v>
      </x:c>
      <x:c r="O16281" s="15"/>
      <x:c r="P16281" s="13" t="str"/>
    </x:row>
    <x:row r="16282">
      <x:c r="A16282" s="15" t="n">
        <x:v>16281</x:v>
      </x:c>
      <x:c r="B16282" s="13" t="str">
        <x:v>Biblidinae-7</x:v>
      </x:c>
      <x:c r="C16282" s="13" t="str">
        <x:v>Biblidinae</x:v>
      </x:c>
      <x:c r="D16282" s="33" t="n">
        <x:f>'AR_values'!I13</x:f>
        <x:v>2.4577608258924344</x:v>
      </x:c>
      <x:c r="E16282" s="33" t="str">
        <x:v>Pieridae-Coliadinae-20</x:v>
      </x:c>
      <x:c r="F16282" s="33" t="str">
        <x:v>Pieridae-Coliadinae</x:v>
      </x:c>
      <x:c r="G16282" s="33" t="n">
        <x:f>'AR_values'!I312</x:f>
        <x:v>2.342539814584149</x:v>
      </x:c>
      <x:c r="H16282" s="33" t="n">
        <x:f>ABS(D16282-G16282)</x:f>
        <x:v>0.11522101130828544</x:v>
      </x:c>
      <x:c r="I16282" s="14" t="n">
        <x:f>IFERROR(H16282/AVERAGE(D16282,G16282),"")</x:f>
        <x:v>0.04800574794700611</x:v>
      </x:c>
      <x:c r="J16282" s="14" t="n">
        <x:f>'Method'!$B$2</x:f>
        <x:v>0.05</x:v>
      </x:c>
      <x:c r="K16282" s="13" t="str">
        <x:f>IF(I16282&lt;=J16282,"是","否")</x:f>
        <x:v>是</x:v>
      </x:c>
      <x:c r="L16282" s="36" t="n">
        <x:v>0.8741217472636372</x:v>
      </x:c>
      <x:c r="M16282" s="36" t="n">
        <x:f>1-L16282</x:f>
        <x:v>0.12587825273636277</x:v>
      </x:c>
      <x:c r="N16282" s="13" t="str">
        <x:v>是</x:v>
      </x:c>
      <x:c r="O16282" s="15"/>
      <x:c r="P16282" s="13" t="str"/>
    </x:row>
    <x:row r="16283">
      <x:c r="A16283" s="15" t="n">
        <x:v>16282</x:v>
      </x:c>
      <x:c r="B16283" s="13" t="str">
        <x:v>Hesperiidae-4</x:v>
      </x:c>
      <x:c r="C16283" s="13" t="str">
        <x:v>Hesperiidae</x:v>
      </x:c>
      <x:c r="D16283" s="33" t="n">
        <x:f>'AR_values'!I105</x:f>
        <x:v>3.0124203289284166</x:v>
      </x:c>
      <x:c r="E16283" s="33" t="str">
        <x:v>Hesperiidae_Hesperilla_donnysa</x:v>
      </x:c>
      <x:c r="F16283" s="33" t="str">
        <x:v>Hesperiidae</x:v>
      </x:c>
      <x:c r="G16283" s="33" t="n">
        <x:f>'AR_values'!I118</x:f>
        <x:v>2.8711882989630286</x:v>
      </x:c>
      <x:c r="H16283" s="33" t="n">
        <x:f>ABS(D16283-G16283)</x:f>
        <x:v>0.14123202996538797</x:v>
      </x:c>
      <x:c r="I16283" s="14" t="n">
        <x:f>IFERROR(H16283/AVERAGE(D16283,G16283),"")</x:f>
        <x:v>0.04800864193987097</x:v>
      </x:c>
      <x:c r="J16283" s="14" t="n">
        <x:f>'Method'!$B$2</x:f>
        <x:v>0.05</x:v>
      </x:c>
      <x:c r="K16283" s="13" t="str">
        <x:f>IF(I16283&lt;=J16283,"是","否")</x:f>
        <x:v>是</x:v>
      </x:c>
      <x:c r="L16283" s="36" t="n">
        <x:v>0.8365162616273638</x:v>
      </x:c>
      <x:c r="M16283" s="36" t="n">
        <x:f>1-L16283</x:f>
        <x:v>0.1634837383726362</x:v>
      </x:c>
      <x:c r="N16283" s="13" t="str">
        <x:v>否</x:v>
      </x:c>
      <x:c r="O16283" s="15"/>
      <x:c r="P16283" s="13" t="str"/>
    </x:row>
    <x:row r="16284">
      <x:c r="A16284" s="15" t="n">
        <x:v>16283</x:v>
      </x:c>
      <x:c r="B16284" s="13" t="str">
        <x:v>Limenitidinae-1</x:v>
      </x:c>
      <x:c r="C16284" s="13" t="str">
        <x:v>Limenitidinae</x:v>
      </x:c>
      <x:c r="D16284" s="33" t="n">
        <x:f>'AR_values'!I130</x:f>
        <x:v>2.439323333755049</x:v>
      </x:c>
      <x:c r="E16284" s="33" t="str">
        <x:v>Pieridae-Coliadinae-6</x:v>
      </x:c>
      <x:c r="F16284" s="33" t="str">
        <x:v>Pieridae-Coliadinae</x:v>
      </x:c>
      <x:c r="G16284" s="33" t="n">
        <x:f>'AR_values'!I318</x:f>
        <x:v>2.559350440419913</x:v>
      </x:c>
      <x:c r="H16284" s="33" t="n">
        <x:f>ABS(D16284-G16284)</x:f>
        <x:v>0.12002710666486438</x:v>
      </x:c>
      <x:c r="I16284" s="14" t="n">
        <x:f>IFERROR(H16284/AVERAGE(D16284,G16284),"")</x:f>
        <x:v>0.04802358068852973</x:v>
      </x:c>
      <x:c r="J16284" s="14" t="n">
        <x:f>'Method'!$B$2</x:f>
        <x:v>0.05</x:v>
      </x:c>
      <x:c r="K16284" s="13" t="str">
        <x:f>IF(I16284&lt;=J16284,"是","否")</x:f>
        <x:v>是</x:v>
      </x:c>
      <x:c r="L16284" s="36" t="n">
        <x:v>0.8268060557481062</x:v>
      </x:c>
      <x:c r="M16284" s="36" t="n">
        <x:f>1-L16284</x:f>
        <x:v>0.17319394425189383</x:v>
      </x:c>
      <x:c r="N16284" s="13" t="str">
        <x:v>是</x:v>
      </x:c>
      <x:c r="O16284" s="15"/>
      <x:c r="P16284" s="13" t="str"/>
    </x:row>
    <x:row r="16285">
      <x:c r="A16285" s="15" t="n">
        <x:v>16284</x:v>
      </x:c>
      <x:c r="B16285" s="13" t="str">
        <x:v>Pieridae-27</x:v>
      </x:c>
      <x:c r="C16285" s="13" t="str">
        <x:v>Pieridae</x:v>
      </x:c>
      <x:c r="D16285" s="33" t="n">
        <x:f>'AR_values'!I292</x:f>
        <x:v>2.4097641192868773</x:v>
      </x:c>
      <x:c r="E16285" s="33" t="str">
        <x:v>Riodinidae-22</x:v>
      </x:c>
      <x:c r="F16285" s="33" t="str">
        <x:v>Riodinidae</x:v>
      </x:c>
      <x:c r="G16285" s="33" t="n">
        <x:f>'AR_values'!I346</x:f>
        <x:v>2.528339086305197</x:v>
      </x:c>
      <x:c r="H16285" s="33" t="n">
        <x:f>ABS(D16285-G16285)</x:f>
        <x:v>0.11857496701831982</x:v>
      </x:c>
      <x:c r="I16285" s="14" t="n">
        <x:f>IFERROR(H16285/AVERAGE(D16285,G16285),"")</x:f>
        <x:v>0.04802449931951261</x:v>
      </x:c>
      <x:c r="J16285" s="14" t="n">
        <x:f>'Method'!$B$2</x:f>
        <x:v>0.05</x:v>
      </x:c>
      <x:c r="K16285" s="13" t="str">
        <x:f>IF(I16285&lt;=J16285,"是","否")</x:f>
        <x:v>是</x:v>
      </x:c>
      <x:c r="L16285" s="36" t="n">
        <x:v>0.8873403555729894</x:v>
      </x:c>
      <x:c r="M16285" s="36" t="n">
        <x:f>1-L16285</x:f>
        <x:v>0.1126596444270106</x:v>
      </x:c>
      <x:c r="N16285" s="13" t="str">
        <x:v>是</x:v>
      </x:c>
      <x:c r="O16285" s="15"/>
      <x:c r="P16285" s="13" t="str"/>
    </x:row>
    <x:row r="16286">
      <x:c r="A16286" s="15" t="n">
        <x:v>16285</x:v>
      </x:c>
      <x:c r="B16286" s="13" t="str">
        <x:v>Charaxinae-5</x:v>
      </x:c>
      <x:c r="C16286" s="13" t="str">
        <x:v>Charaxinae</x:v>
      </x:c>
      <x:c r="D16286" s="33" t="n">
        <x:f>'AR_values'!I26</x:f>
        <x:v>2.6396173843227424</x:v>
      </x:c>
      <x:c r="E16286" s="33" t="str">
        <x:v>Pieridae-Coliadinae-21</x:v>
      </x:c>
      <x:c r="F16286" s="33" t="str">
        <x:v>Pieridae-Coliadinae</x:v>
      </x:c>
      <x:c r="G16286" s="33" t="n">
        <x:f>'AR_values'!I313</x:f>
        <x:v>2.515818512601095</x:v>
      </x:c>
      <x:c r="H16286" s="33" t="n">
        <x:f>ABS(D16286-G16286)</x:f>
        <x:v>0.12379887172164761</x:v>
      </x:c>
      <x:c r="I16286" s="14" t="n">
        <x:f>IFERROR(H16286/AVERAGE(D16286,G16286),"")</x:f>
        <x:v>0.048026539053862095</x:v>
      </x:c>
      <x:c r="J16286" s="14" t="n">
        <x:f>'Method'!$B$2</x:f>
        <x:v>0.05</x:v>
      </x:c>
      <x:c r="K16286" s="13" t="str">
        <x:f>IF(I16286&lt;=J16286,"是","否")</x:f>
        <x:v>是</x:v>
      </x:c>
      <x:c r="L16286" s="36" t="n">
        <x:v>0.6975935713047998</x:v>
      </x:c>
      <x:c r="M16286" s="36" t="n">
        <x:f>1-L16286</x:f>
        <x:v>0.3024064286952002</x:v>
      </x:c>
      <x:c r="N16286" s="13" t="str">
        <x:v>是</x:v>
      </x:c>
      <x:c r="O16286" s="15"/>
      <x:c r="P16286" s="13" t="str"/>
    </x:row>
    <x:row r="16287">
      <x:c r="A16287" s="15" t="n">
        <x:v>16286</x:v>
      </x:c>
      <x:c r="B16287" s="13" t="str">
        <x:v>Lycaenidae-3</x:v>
      </x:c>
      <x:c r="C16287" s="13" t="str">
        <x:v>Lycaenidae</x:v>
      </x:c>
      <x:c r="D16287" s="33" t="n">
        <x:f>'AR_values'!I156</x:f>
        <x:v>2.003655773159196</x:v>
      </x:c>
      <x:c r="E16287" s="33" t="str">
        <x:v>Riodinidae-3</x:v>
      </x:c>
      <x:c r="F16287" s="33" t="str">
        <x:v>Riodinidae</x:v>
      </x:c>
      <x:c r="G16287" s="33" t="n">
        <x:f>'AR_values'!I351</x:f>
        <x:v>2.102252726909112</x:v>
      </x:c>
      <x:c r="H16287" s="33" t="n">
        <x:f>ABS(D16287-G16287)</x:f>
        <x:v>0.09859695374991606</x:v>
      </x:c>
      <x:c r="I16287" s="14" t="n">
        <x:f>IFERROR(H16287/AVERAGE(D16287,G16287),"")</x:f>
        <x:v>0.04802686360315908</x:v>
      </x:c>
      <x:c r="J16287" s="14" t="n">
        <x:f>'Method'!$B$2</x:f>
        <x:v>0.05</x:v>
      </x:c>
      <x:c r="K16287" s="13" t="str">
        <x:f>IF(I16287&lt;=J16287,"是","否")</x:f>
        <x:v>是</x:v>
      </x:c>
      <x:c r="L16287" s="36" t="n">
        <x:v>0.8626616762211589</x:v>
      </x:c>
      <x:c r="M16287" s="36" t="n">
        <x:f>1-L16287</x:f>
        <x:v>0.13733832377884114</x:v>
      </x:c>
      <x:c r="N16287" s="13" t="str">
        <x:v>是</x:v>
      </x:c>
      <x:c r="O16287" s="15"/>
      <x:c r="P16287" s="13" t="str"/>
    </x:row>
    <x:row r="16288">
      <x:c r="A16288" s="15" t="n">
        <x:v>16287</x:v>
      </x:c>
      <x:c r="B16288" s="13" t="str">
        <x:v>Nymphalinae-5</x:v>
      </x:c>
      <x:c r="C16288" s="13" t="str">
        <x:v>Nymphalinae</x:v>
      </x:c>
      <x:c r="D16288" s="33" t="n">
        <x:f>'AR_values'!I214</x:f>
        <x:v>2.5690479950298584</x:v>
      </x:c>
      <x:c r="E16288" s="33" t="str">
        <x:v>Pieridae-Coliadinae-4</x:v>
      </x:c>
      <x:c r="F16288" s="33" t="str">
        <x:v>Pieridae-Coliadinae</x:v>
      </x:c>
      <x:c r="G16288" s="33" t="n">
        <x:f>'AR_values'!I316</x:f>
        <x:v>2.448553495466375</x:v>
      </x:c>
      <x:c r="H16288" s="33" t="n">
        <x:f>ABS(D16288-G16288)</x:f>
        <x:v>0.12049449956348335</x:v>
      </x:c>
      <x:c r="I16288" s="14" t="n">
        <x:f>IFERROR(H16288/AVERAGE(D16288,G16288),"")</x:f>
        <x:v>0.04802872439818517</x:v>
      </x:c>
      <x:c r="J16288" s="14" t="n">
        <x:f>'Method'!$B$2</x:f>
        <x:v>0.05</x:v>
      </x:c>
      <x:c r="K16288" s="13" t="str">
        <x:f>IF(I16288&lt;=J16288,"是","否")</x:f>
        <x:v>是</x:v>
      </x:c>
      <x:c r="L16288" s="36" t="n">
        <x:v>0.8448246266521714</x:v>
      </x:c>
      <x:c r="M16288" s="36" t="n">
        <x:f>1-L16288</x:f>
        <x:v>0.1551753733478286</x:v>
      </x:c>
      <x:c r="N16288" s="13" t="str">
        <x:v>是</x:v>
      </x:c>
      <x:c r="O16288" s="15"/>
      <x:c r="P16288" s="13" t="str"/>
    </x:row>
    <x:row r="16289">
      <x:c r="A16289" s="15" t="n">
        <x:v>16288</x:v>
      </x:c>
      <x:c r="B16289" s="13" t="str">
        <x:v>Pieridae-Coliadinae-7</x:v>
      </x:c>
      <x:c r="C16289" s="13" t="str">
        <x:v>Pieridae-Coliadinae</x:v>
      </x:c>
      <x:c r="D16289" s="33" t="n">
        <x:f>'AR_values'!I319</x:f>
        <x:v>2.6821855446790392</x:v>
      </x:c>
      <x:c r="E16289" s="33" t="str">
        <x:v>Pieridae_Belenois_java</x:v>
      </x:c>
      <x:c r="F16289" s="33" t="str">
        <x:v>Pieridae</x:v>
      </x:c>
      <x:c r="G16289" s="33" t="n">
        <x:f>'AR_values'!I323</x:f>
        <x:v>2.814177773844935</x:v>
      </x:c>
      <x:c r="H16289" s="33" t="n">
        <x:f>ABS(D16289-G16289)</x:f>
        <x:v>0.13199222916589592</x:v>
      </x:c>
      <x:c r="I16289" s="14" t="n">
        <x:f>IFERROR(H16289/AVERAGE(D16289,G16289),"")</x:f>
        <x:v>0.04802893168326504</x:v>
      </x:c>
      <x:c r="J16289" s="14" t="n">
        <x:f>'Method'!$B$2</x:f>
        <x:v>0.05</x:v>
      </x:c>
      <x:c r="K16289" s="13" t="str">
        <x:f>IF(I16289&lt;=J16289,"是","否")</x:f>
        <x:v>是</x:v>
      </x:c>
      <x:c r="L16289" s="36" t="n">
        <x:v>0.8031024645861136</x:v>
      </x:c>
      <x:c r="M16289" s="36" t="n">
        <x:f>1-L16289</x:f>
        <x:v>0.19689753541388644</x:v>
      </x:c>
      <x:c r="N16289" s="13" t="str">
        <x:v>是</x:v>
      </x:c>
      <x:c r="O16289" s="15"/>
      <x:c r="P16289" s="13" t="str"/>
    </x:row>
    <x:row r="16290">
      <x:c r="A16290" s="15" t="n">
        <x:v>16289</x:v>
      </x:c>
      <x:c r="B16290" s="13" t="str">
        <x:v>Hesperiidae-34</x:v>
      </x:c>
      <x:c r="C16290" s="13" t="str">
        <x:v>Hesperiidae</x:v>
      </x:c>
      <x:c r="D16290" s="33" t="n">
        <x:f>'AR_values'!I102</x:f>
        <x:v>2.501602453160766</x:v>
      </x:c>
      <x:c r="E16290" s="33" t="str">
        <x:v>Riodinidae-20</x:v>
      </x:c>
      <x:c r="F16290" s="33" t="str">
        <x:v>Riodinidae</x:v>
      </x:c>
      <x:c r="G16290" s="33" t="n">
        <x:f>'AR_values'!I344</x:f>
        <x:v>2.384261887097787</x:v>
      </x:c>
      <x:c r="H16290" s="33" t="n">
        <x:f>ABS(D16290-G16290)</x:f>
        <x:v>0.11734056606297871</x:v>
      </x:c>
      <x:c r="I16290" s="14" t="n">
        <x:f>IFERROR(H16290/AVERAGE(D16290,G16290),"")</x:f>
        <x:v>0.04803267462672498</x:v>
      </x:c>
      <x:c r="J16290" s="14" t="n">
        <x:f>'Method'!$B$2</x:f>
        <x:v>0.05</x:v>
      </x:c>
      <x:c r="K16290" s="13" t="str">
        <x:f>IF(I16290&lt;=J16290,"是","否")</x:f>
        <x:v>是</x:v>
      </x:c>
      <x:c r="L16290" s="36" t="n">
        <x:v>0.8807947773076749</x:v>
      </x:c>
      <x:c r="M16290" s="36" t="n">
        <x:f>1-L16290</x:f>
        <x:v>0.11920522269232514</x:v>
      </x:c>
      <x:c r="N16290" s="13" t="str">
        <x:v>是</x:v>
      </x:c>
      <x:c r="O16290" s="15"/>
      <x:c r="P16290" s="13" t="str"/>
    </x:row>
    <x:row r="16291">
      <x:c r="A16291" s="15" t="n">
        <x:v>16290</x:v>
      </x:c>
      <x:c r="B16291" s="13" t="str">
        <x:v>Pieridae-19</x:v>
      </x:c>
      <x:c r="C16291" s="13" t="str">
        <x:v>Pieridae</x:v>
      </x:c>
      <x:c r="D16291" s="33" t="n">
        <x:f>'AR_values'!I283</x:f>
        <x:v>2.657949024153296</x:v>
      </x:c>
      <x:c r="E16291" s="33" t="str">
        <x:v>Satyrinae-15</x:v>
      </x:c>
      <x:c r="F16291" s="33" t="str">
        <x:v>Satyrinae</x:v>
      </x:c>
      <x:c r="G16291" s="33" t="n">
        <x:f>'AR_values'!I364</x:f>
        <x:v>2.533271446118186</x:v>
      </x:c>
      <x:c r="H16291" s="33" t="n">
        <x:f>ABS(D16291-G16291)</x:f>
        <x:v>0.12467757803511015</x:v>
      </x:c>
      <x:c r="I16291" s="14" t="n">
        <x:f>IFERROR(H16291/AVERAGE(D16291,G16291),"")</x:f>
        <x:v>0.04803401386980198</x:v>
      </x:c>
      <x:c r="J16291" s="14" t="n">
        <x:f>'Method'!$B$2</x:f>
        <x:v>0.05</x:v>
      </x:c>
      <x:c r="K16291" s="13" t="str">
        <x:f>IF(I16291&lt;=J16291,"是","否")</x:f>
        <x:v>是</x:v>
      </x:c>
      <x:c r="L16291" s="36" t="n">
        <x:v>0.8437359410887221</x:v>
      </x:c>
      <x:c r="M16291" s="36" t="n">
        <x:f>1-L16291</x:f>
        <x:v>0.15626405891127793</x:v>
      </x:c>
      <x:c r="N16291" s="13" t="str">
        <x:v>是</x:v>
      </x:c>
      <x:c r="O16291" s="15"/>
      <x:c r="P16291" s="13" t="str"/>
    </x:row>
    <x:row r="16292">
      <x:c r="A16292" s="15" t="n">
        <x:v>16291</x:v>
      </x:c>
      <x:c r="B16292" s="13" t="str">
        <x:v>Biblidinae-1</x:v>
      </x:c>
      <x:c r="C16292" s="13" t="str">
        <x:v>Biblidinae</x:v>
      </x:c>
      <x:c r="D16292" s="33" t="n">
        <x:f>'AR_values'!I2</x:f>
        <x:v>2.810556822545614</x:v>
      </x:c>
      <x:c r="E16292" s="33" t="str">
        <x:v>Papilionidae-21</x:v>
      </x:c>
      <x:c r="F16292" s="33" t="str">
        <x:v>Papilionidae</x:v>
      </x:c>
      <x:c r="G16292" s="33" t="n">
        <x:f>'AR_values'!I232</x:f>
        <x:v>2.6787195291908024</x:v>
      </x:c>
      <x:c r="H16292" s="33" t="n">
        <x:f>ABS(D16292-G16292)</x:f>
        <x:v>0.13183729335481154</x:v>
      </x:c>
      <x:c r="I16292" s="14" t="n">
        <x:f>IFERROR(H16292/AVERAGE(D16292,G16292),"")</x:f>
        <x:v>0.04803448939607772</x:v>
      </x:c>
      <x:c r="J16292" s="14" t="n">
        <x:f>'Method'!$B$2</x:f>
        <x:v>0.05</x:v>
      </x:c>
      <x:c r="K16292" s="13" t="str">
        <x:f>IF(I16292&lt;=J16292,"是","否")</x:f>
        <x:v>是</x:v>
      </x:c>
      <x:c r="L16292" s="36" t="n">
        <x:v>0.7735017520199405</x:v>
      </x:c>
      <x:c r="M16292" s="36" t="n">
        <x:f>1-L16292</x:f>
        <x:v>0.22649824798005946</x:v>
      </x:c>
      <x:c r="N16292" s="13" t="str">
        <x:v>是</x:v>
      </x:c>
      <x:c r="O16292" s="15"/>
      <x:c r="P16292" s="13" t="str"/>
    </x:row>
    <x:row r="16293">
      <x:c r="A16293" s="15" t="n">
        <x:v>16292</x:v>
      </x:c>
      <x:c r="B16293" s="13" t="str">
        <x:v>Hesperiidae-8</x:v>
      </x:c>
      <x:c r="C16293" s="13" t="str">
        <x:v>Hesperiidae</x:v>
      </x:c>
      <x:c r="D16293" s="33" t="n">
        <x:f>'AR_values'!I109</x:f>
        <x:v>2.9249115734569755</x:v>
      </x:c>
      <x:c r="E16293" s="33" t="str">
        <x:v>Hesperiidae_Motasingha_trimaculata</x:v>
      </x:c>
      <x:c r="F16293" s="33" t="str">
        <x:v>Hesperiidae</x:v>
      </x:c>
      <x:c r="G16293" s="33" t="n">
        <x:f>'AR_values'!I121</x:f>
        <x:v>3.0688836425381005</x:v>
      </x:c>
      <x:c r="H16293" s="33" t="n">
        <x:f>ABS(D16293-G16293)</x:f>
        <x:v>0.14397206908112503</x:v>
      </x:c>
      <x:c r="I16293" s="14" t="n">
        <x:f>IFERROR(H16293/AVERAGE(D16293,G16293),"")</x:f>
        <x:v>0.0480403697133063</x:v>
      </x:c>
      <x:c r="J16293" s="14" t="n">
        <x:f>'Method'!$B$2</x:f>
        <x:v>0.05</x:v>
      </x:c>
      <x:c r="K16293" s="13" t="str">
        <x:f>IF(I16293&lt;=J16293,"是","否")</x:f>
        <x:v>是</x:v>
      </x:c>
      <x:c r="L16293" s="36" t="n">
        <x:v>0.8083955773297995</x:v>
      </x:c>
      <x:c r="M16293" s="36" t="n">
        <x:f>1-L16293</x:f>
        <x:v>0.1916044226702005</x:v>
      </x:c>
      <x:c r="N16293" s="13" t="str">
        <x:v>否</x:v>
      </x:c>
      <x:c r="O16293" s="15"/>
      <x:c r="P16293" s="13" t="str"/>
    </x:row>
    <x:row r="16294">
      <x:c r="A16294" s="15" t="n">
        <x:v>16293</x:v>
      </x:c>
      <x:c r="B16294" s="13" t="str">
        <x:v>Pieridae-Coliadinae-10</x:v>
      </x:c>
      <x:c r="C16294" s="13" t="str">
        <x:v>Pieridae-Coliadinae</x:v>
      </x:c>
      <x:c r="D16294" s="33" t="n">
        <x:f>'AR_values'!I301</x:f>
        <x:v>2.3598209621443837</x:v>
      </x:c>
      <x:c r="E16294" s="33" t="str">
        <x:v>Riodinidae-7</x:v>
      </x:c>
      <x:c r="F16294" s="33" t="str">
        <x:v>Riodinidae</x:v>
      </x:c>
      <x:c r="G16294" s="33" t="n">
        <x:f>'AR_values'!I355</x:f>
        <x:v>2.249095183425663</x:v>
      </x:c>
      <x:c r="H16294" s="33" t="n">
        <x:f>ABS(D16294-G16294)</x:f>
        <x:v>0.11072577871872058</x:v>
      </x:c>
      <x:c r="I16294" s="14" t="n">
        <x:f>IFERROR(H16294/AVERAGE(D16294,G16294),"")</x:f>
        <x:v>0.04804851085223015</x:v>
      </x:c>
      <x:c r="J16294" s="14" t="n">
        <x:f>'Method'!$B$2</x:f>
        <x:v>0.05</x:v>
      </x:c>
      <x:c r="K16294" s="13" t="str">
        <x:f>IF(I16294&lt;=J16294,"是","否")</x:f>
        <x:v>是</x:v>
      </x:c>
      <x:c r="L16294" s="36" t="n">
        <x:v>0.717922077922078</x:v>
      </x:c>
      <x:c r="M16294" s="36" t="n">
        <x:f>1-L16294</x:f>
        <x:v>0.28207792207792204</x:v>
      </x:c>
      <x:c r="N16294" s="13" t="str">
        <x:v>是</x:v>
      </x:c>
      <x:c r="O16294" s="15"/>
      <x:c r="P16294" s="13" t="str"/>
    </x:row>
    <x:row r="16295">
      <x:c r="A16295" s="15" t="n">
        <x:v>16294</x:v>
      </x:c>
      <x:c r="B16295" s="13" t="str">
        <x:v>Hesperiidae-36</x:v>
      </x:c>
      <x:c r="C16295" s="13" t="str">
        <x:v>Hesperiidae</x:v>
      </x:c>
      <x:c r="D16295" s="33" t="n">
        <x:f>'AR_values'!I104</x:f>
        <x:v>2.8559515557861443</x:v>
      </x:c>
      <x:c r="E16295" s="33" t="str">
        <x:v>Pieridae-21</x:v>
      </x:c>
      <x:c r="F16295" s="33" t="str">
        <x:v>Pieridae</x:v>
      </x:c>
      <x:c r="G16295" s="33" t="n">
        <x:f>'AR_values'!I286</x:f>
        <x:v>2.7219412558374705</x:v>
      </x:c>
      <x:c r="H16295" s="33" t="n">
        <x:f>ABS(D16295-G16295)</x:f>
        <x:v>0.13401029994867386</x:v>
      </x:c>
      <x:c r="I16295" s="14" t="n">
        <x:f>IFERROR(H16295/AVERAGE(D16295,G16295),"")</x:f>
        <x:v>0.0480505109992123</x:v>
      </x:c>
      <x:c r="J16295" s="14" t="n">
        <x:f>'Method'!$B$2</x:f>
        <x:v>0.05</x:v>
      </x:c>
      <x:c r="K16295" s="13" t="str">
        <x:f>IF(I16295&lt;=J16295,"是","否")</x:f>
        <x:v>是</x:v>
      </x:c>
      <x:c r="L16295" s="36" t="n">
        <x:v>0.8232038639565304</x:v>
      </x:c>
      <x:c r="M16295" s="36" t="n">
        <x:f>1-L16295</x:f>
        <x:v>0.17679613604346955</x:v>
      </x:c>
      <x:c r="N16295" s="13" t="str">
        <x:v>是</x:v>
      </x:c>
      <x:c r="O16295" s="15"/>
      <x:c r="P16295" s="13" t="str"/>
    </x:row>
    <x:row r="16296">
      <x:c r="A16296" s="15" t="n">
        <x:v>16295</x:v>
      </x:c>
      <x:c r="B16296" s="13" t="str">
        <x:v>Papilionidae_Papilio_polytes</x:v>
      </x:c>
      <x:c r="C16296" s="13" t="str">
        <x:v>Papilionidae</x:v>
      </x:c>
      <x:c r="D16296" s="33" t="n">
        <x:f>'AR_values'!I265</x:f>
        <x:v>2.6579933279056216</x:v>
      </x:c>
      <x:c r="E16296" s="33" t="str">
        <x:v>Satyrinae-15</x:v>
      </x:c>
      <x:c r="F16296" s="33" t="str">
        <x:v>Satyrinae</x:v>
      </x:c>
      <x:c r="G16296" s="33" t="n">
        <x:f>'AR_values'!I364</x:f>
        <x:v>2.533271446118186</x:v>
      </x:c>
      <x:c r="H16296" s="33" t="n">
        <x:f>ABS(D16296-G16296)</x:f>
        <x:v>0.1247218817874356</x:v>
      </x:c>
      <x:c r="I16296" s="14" t="n">
        <x:f>IFERROR(H16296/AVERAGE(D16296,G16296),"")</x:f>
        <x:v>0.04805067251106989</x:v>
      </x:c>
      <x:c r="J16296" s="14" t="n">
        <x:f>'Method'!$B$2</x:f>
        <x:v>0.05</x:v>
      </x:c>
      <x:c r="K16296" s="13" t="str">
        <x:f>IF(I16296&lt;=J16296,"是","否")</x:f>
        <x:v>是</x:v>
      </x:c>
      <x:c r="L16296" s="36" t="n">
        <x:v>0.7015468309628368</x:v>
      </x:c>
      <x:c r="M16296" s="36" t="n">
        <x:f>1-L16296</x:f>
        <x:v>0.29845316903716324</x:v>
      </x:c>
      <x:c r="N16296" s="13" t="str">
        <x:v>是</x:v>
      </x:c>
      <x:c r="O16296" s="15"/>
      <x:c r="P16296" s="13" t="str"/>
    </x:row>
    <x:row r="16297">
      <x:c r="A16297" s="15" t="n">
        <x:v>16296</x:v>
      </x:c>
      <x:c r="B16297" s="13" t="str">
        <x:v>Lycaenidae-18</x:v>
      </x:c>
      <x:c r="C16297" s="13" t="str">
        <x:v>Lycaenidae</x:v>
      </x:c>
      <x:c r="D16297" s="33" t="n">
        <x:f>'AR_values'!I149</x:f>
        <x:v>2.3153095940800945</x:v>
      </x:c>
      <x:c r="E16297" s="33" t="str">
        <x:v>Riodinidae-9</x:v>
      </x:c>
      <x:c r="F16297" s="33" t="str">
        <x:v>Riodinidae</x:v>
      </x:c>
      <x:c r="G16297" s="33" t="n">
        <x:f>'AR_values'!I357</x:f>
        <x:v>2.42930522516359</x:v>
      </x:c>
      <x:c r="H16297" s="33" t="n">
        <x:f>ABS(D16297-G16297)</x:f>
        <x:v>0.11399563108349531</x:v>
      </x:c>
      <x:c r="I16297" s="14" t="n">
        <x:f>IFERROR(H16297/AVERAGE(D16297,G16297),"")</x:f>
        <x:v>0.04805263880268653</x:v>
      </x:c>
      <x:c r="J16297" s="14" t="n">
        <x:f>'Method'!$B$2</x:f>
        <x:v>0.05</x:v>
      </x:c>
      <x:c r="K16297" s="13" t="str">
        <x:f>IF(I16297&lt;=J16297,"是","否")</x:f>
        <x:v>是</x:v>
      </x:c>
      <x:c r="L16297" s="36" t="n">
        <x:v>0.8273398274900228</x:v>
      </x:c>
      <x:c r="M16297" s="36" t="n">
        <x:f>1-L16297</x:f>
        <x:v>0.17266017250997723</x:v>
      </x:c>
      <x:c r="N16297" s="13" t="str">
        <x:v>是</x:v>
      </x:c>
      <x:c r="O16297" s="15"/>
      <x:c r="P16297" s="13" t="str"/>
    </x:row>
    <x:row r="16298">
      <x:c r="A16298" s="15" t="n">
        <x:v>16297</x:v>
      </x:c>
      <x:c r="B16298" s="13" t="str">
        <x:v>Hesperiidae_Hesperilla_idothea</x:v>
      </x:c>
      <x:c r="C16298" s="13" t="str">
        <x:v>Hesperiidae</x:v>
      </x:c>
      <x:c r="D16298" s="33" t="n">
        <x:f>'AR_values'!I120</x:f>
        <x:v>2.9365928469374087</x:v>
      </x:c>
      <x:c r="E16298" s="33" t="str">
        <x:v>Limenitidinae-11</x:v>
      </x:c>
      <x:c r="F16298" s="33" t="str">
        <x:v>Limenitidinae</x:v>
      </x:c>
      <x:c r="G16298" s="33" t="n">
        <x:f>'AR_values'!I132</x:f>
        <x:v>2.7987815350159404</x:v>
      </x:c>
      <x:c r="H16298" s="33" t="n">
        <x:f>ABS(D16298-G16298)</x:f>
        <x:v>0.13781131192146834</x:v>
      </x:c>
      <x:c r="I16298" s="14" t="n">
        <x:f>IFERROR(H16298/AVERAGE(D16298,G16298),"")</x:f>
        <x:v>0.04805660546069973</x:v>
      </x:c>
      <x:c r="J16298" s="14" t="n">
        <x:f>'Method'!$B$2</x:f>
        <x:v>0.05</x:v>
      </x:c>
      <x:c r="K16298" s="13" t="str">
        <x:f>IF(I16298&lt;=J16298,"是","否")</x:f>
        <x:v>是</x:v>
      </x:c>
      <x:c r="L16298" s="36" t="n">
        <x:v>0.8741504725496443</x:v>
      </x:c>
      <x:c r="M16298" s="36" t="n">
        <x:f>1-L16298</x:f>
        <x:v>0.1258495274503557</x:v>
      </x:c>
      <x:c r="N16298" s="13" t="str">
        <x:v>是</x:v>
      </x:c>
      <x:c r="O16298" s="15"/>
      <x:c r="P16298" s="13" t="str"/>
    </x:row>
    <x:row r="16299">
      <x:c r="A16299" s="15" t="n">
        <x:v>16298</x:v>
      </x:c>
      <x:c r="B16299" s="13" t="str">
        <x:v>Pieridae-Coliadinae-12</x:v>
      </x:c>
      <x:c r="C16299" s="13" t="str">
        <x:v>Pieridae-Coliadinae</x:v>
      </x:c>
      <x:c r="D16299" s="33" t="n">
        <x:f>'AR_values'!I303</x:f>
        <x:v>2.2326045027649815</x:v>
      </x:c>
      <x:c r="E16299" s="33" t="str">
        <x:v>Pieridae-Coliadinae-20</x:v>
      </x:c>
      <x:c r="F16299" s="33" t="str">
        <x:v>Pieridae-Coliadinae</x:v>
      </x:c>
      <x:c r="G16299" s="33" t="n">
        <x:f>'AR_values'!I312</x:f>
        <x:v>2.342539814584149</x:v>
      </x:c>
      <x:c r="H16299" s="33" t="n">
        <x:f>ABS(D16299-G16299)</x:f>
        <x:v>0.10993531181916749</x:v>
      </x:c>
      <x:c r="I16299" s="14" t="n">
        <x:f>IFERROR(H16299/AVERAGE(D16299,G16299),"")</x:f>
        <x:v>0.04805763674045796</x:v>
      </x:c>
      <x:c r="J16299" s="14" t="n">
        <x:f>'Method'!$B$2</x:f>
        <x:v>0.05</x:v>
      </x:c>
      <x:c r="K16299" s="13" t="str">
        <x:f>IF(I16299&lt;=J16299,"是","否")</x:f>
        <x:v>是</x:v>
      </x:c>
      <x:c r="L16299" s="36" t="n">
        <x:v>0.7538521145650166</x:v>
      </x:c>
      <x:c r="M16299" s="36" t="n">
        <x:f>1-L16299</x:f>
        <x:v>0.24614788543498345</x:v>
      </x:c>
      <x:c r="N16299" s="13" t="str">
        <x:v>否</x:v>
      </x:c>
      <x:c r="O16299" s="15"/>
      <x:c r="P16299" s="13" t="str"/>
    </x:row>
    <x:row r="16300">
      <x:c r="A16300" s="15" t="n">
        <x:v>16299</x:v>
      </x:c>
      <x:c r="B16300" s="13" t="str">
        <x:v>Limenitidinae-7</x:v>
      </x:c>
      <x:c r="C16300" s="13" t="str">
        <x:v>Limenitidinae</x:v>
      </x:c>
      <x:c r="D16300" s="33" t="n">
        <x:f>'AR_values'!I139</x:f>
        <x:v>2.7426043688635655</x:v>
      </x:c>
      <x:c r="E16300" s="33" t="str">
        <x:v>Papilionidae-7</x:v>
      </x:c>
      <x:c r="F16300" s="33" t="str">
        <x:v>Papilionidae</x:v>
      </x:c>
      <x:c r="G16300" s="33" t="n">
        <x:f>'AR_values'!I258</x:f>
        <x:v>2.8776607219065564</x:v>
      </x:c>
      <x:c r="H16300" s="33" t="n">
        <x:f>ABS(D16300-G16300)</x:f>
        <x:v>0.1350563530429909</x:v>
      </x:c>
      <x:c r="I16300" s="14" t="n">
        <x:f>IFERROR(H16300/AVERAGE(D16300,G16300),"")</x:f>
        <x:v>0.04806049211621251</x:v>
      </x:c>
      <x:c r="J16300" s="14" t="n">
        <x:f>'Method'!$B$2</x:f>
        <x:v>0.05</x:v>
      </x:c>
      <x:c r="K16300" s="13" t="str">
        <x:f>IF(I16300&lt;=J16300,"是","否")</x:f>
        <x:v>是</x:v>
      </x:c>
      <x:c r="L16300" s="36" t="n">
        <x:v>0.8372256342811906</x:v>
      </x:c>
      <x:c r="M16300" s="36" t="n">
        <x:f>1-L16300</x:f>
        <x:v>0.16277436571880943</x:v>
      </x:c>
      <x:c r="N16300" s="13" t="str">
        <x:v>是</x:v>
      </x:c>
      <x:c r="O16300" s="15"/>
      <x:c r="P16300" s="13" t="str"/>
    </x:row>
    <x:row r="16301">
      <x:c r="A16301" s="15" t="n">
        <x:v>16300</x:v>
      </x:c>
      <x:c r="B16301" s="13" t="str">
        <x:v>Hesperiidae-4</x:v>
      </x:c>
      <x:c r="C16301" s="13" t="str">
        <x:v>Hesperiidae</x:v>
      </x:c>
      <x:c r="D16301" s="33" t="n">
        <x:f>'AR_values'!I105</x:f>
        <x:v>3.0124203289284166</x:v>
      </x:c>
      <x:c r="E16301" s="33" t="str">
        <x:v>Pieridae-11</x:v>
      </x:c>
      <x:c r="F16301" s="33" t="str">
        <x:v>Pieridae</x:v>
      </x:c>
      <x:c r="G16301" s="33" t="n">
        <x:f>'AR_values'!I276</x:f>
        <x:v>2.871034869040152</x:v>
      </x:c>
      <x:c r="H16301" s="33" t="n">
        <x:f>ABS(D16301-G16301)</x:f>
        <x:v>0.14138545988826445</x:v>
      </x:c>
      <x:c r="I16301" s="14" t="n">
        <x:f>IFERROR(H16301/AVERAGE(D16301,G16301),"")</x:f>
        <x:v>0.048062050319370775</x:v>
      </x:c>
      <x:c r="J16301" s="14" t="n">
        <x:f>'Method'!$B$2</x:f>
        <x:v>0.05</x:v>
      </x:c>
      <x:c r="K16301" s="13" t="str">
        <x:f>IF(I16301&lt;=J16301,"是","否")</x:f>
        <x:v>是</x:v>
      </x:c>
      <x:c r="L16301" s="36" t="n">
        <x:v>0.6720194647201947</x:v>
      </x:c>
      <x:c r="M16301" s="36" t="n">
        <x:f>1-L16301</x:f>
        <x:v>0.3279805352798053</x:v>
      </x:c>
      <x:c r="N16301" s="13" t="str">
        <x:v>是</x:v>
      </x:c>
      <x:c r="O16301" s="15"/>
      <x:c r="P16301" s="13" t="str"/>
    </x:row>
    <x:row r="16302">
      <x:c r="A16302" s="15" t="n">
        <x:v>16301</x:v>
      </x:c>
      <x:c r="B16302" s="13" t="str">
        <x:v>Pieridae-6</x:v>
      </x:c>
      <x:c r="C16302" s="13" t="str">
        <x:v>Pieridae</x:v>
      </x:c>
      <x:c r="D16302" s="33" t="n">
        <x:f>'AR_values'!I296</x:f>
        <x:v>2.876777120642851</x:v>
      </x:c>
      <x:c r="E16302" s="33" t="str">
        <x:v>Satyrinae-23</x:v>
      </x:c>
      <x:c r="F16302" s="33" t="str">
        <x:v>Satyrinae</x:v>
      </x:c>
      <x:c r="G16302" s="33" t="n">
        <x:f>'AR_values'!I373</x:f>
        <x:v>3.0184462325469528</x:v>
      </x:c>
      <x:c r="H16302" s="33" t="n">
        <x:f>ABS(D16302-G16302)</x:f>
        <x:v>0.1416691119041018</x:v>
      </x:c>
      <x:c r="I16302" s="14" t="n">
        <x:f>IFERROR(H16302/AVERAGE(D16302,G16302),"")</x:f>
        <x:v>0.04806233908930595</x:v>
      </x:c>
      <x:c r="J16302" s="14" t="n">
        <x:f>'Method'!$B$2</x:f>
        <x:v>0.05</x:v>
      </x:c>
      <x:c r="K16302" s="13" t="str">
        <x:f>IF(I16302&lt;=J16302,"是","否")</x:f>
        <x:v>是</x:v>
      </x:c>
      <x:c r="L16302" s="36" t="n">
        <x:v>0.7515797536222634</x:v>
      </x:c>
      <x:c r="M16302" s="36" t="n">
        <x:f>1-L16302</x:f>
        <x:v>0.24842024637773663</x:v>
      </x:c>
      <x:c r="N16302" s="13" t="str">
        <x:v>是</x:v>
      </x:c>
      <x:c r="O16302" s="15"/>
      <x:c r="P16302" s="13" t="str"/>
    </x:row>
    <x:row r="16303">
      <x:c r="A16303" s="15" t="n">
        <x:v>16302</x:v>
      </x:c>
      <x:c r="B16303" s="13" t="str">
        <x:v>Heliconiinae-11</x:v>
      </x:c>
      <x:c r="C16303" s="13" t="str">
        <x:v>Heliconiinae</x:v>
      </x:c>
      <x:c r="D16303" s="33" t="n">
        <x:f>'AR_values'!I54</x:f>
        <x:v>2.984449963632146</x:v>
      </x:c>
      <x:c r="E16303" s="33" t="str">
        <x:v>Papilionidae-35</x:v>
      </x:c>
      <x:c r="F16303" s="33" t="str">
        <x:v>Papilionidae</x:v>
      </x:c>
      <x:c r="G16303" s="33" t="n">
        <x:f>'AR_values'!I246</x:f>
        <x:v>3.131426748620215</x:v>
      </x:c>
      <x:c r="H16303" s="33" t="n">
        <x:f>ABS(D16303-G16303)</x:f>
        <x:v>0.14697678498806876</x:v>
      </x:c>
      <x:c r="I16303" s="14" t="n">
        <x:f>IFERROR(H16303/AVERAGE(D16303,G16303),"")</x:f>
        <x:v>0.048064011720059675</x:v>
      </x:c>
      <x:c r="J16303" s="14" t="n">
        <x:f>'Method'!$B$2</x:f>
        <x:v>0.05</x:v>
      </x:c>
      <x:c r="K16303" s="13" t="str">
        <x:f>IF(I16303&lt;=J16303,"是","否")</x:f>
        <x:v>是</x:v>
      </x:c>
      <x:c r="L16303" s="36" t="n">
        <x:v>0.6882753867361004</x:v>
      </x:c>
      <x:c r="M16303" s="36" t="n">
        <x:f>1-L16303</x:f>
        <x:v>0.31172461326389955</x:v>
      </x:c>
      <x:c r="N16303" s="13" t="str">
        <x:v>是</x:v>
      </x:c>
      <x:c r="O16303" s="15"/>
      <x:c r="P16303" s="13" t="str"/>
    </x:row>
    <x:row r="16304">
      <x:c r="A16304" s="15" t="n">
        <x:v>16303</x:v>
      </x:c>
      <x:c r="B16304" s="13" t="str">
        <x:v>Hesperiidae-19</x:v>
      </x:c>
      <x:c r="C16304" s="13" t="str">
        <x:v>Hesperiidae</x:v>
      </x:c>
      <x:c r="D16304" s="33" t="n">
        <x:f>'AR_values'!I85</x:f>
        <x:v>2.7158477525786973</x:v>
      </x:c>
      <x:c r="E16304" s="33" t="str">
        <x:v>Pieridae-14</x:v>
      </x:c>
      <x:c r="F16304" s="33" t="str">
        <x:v>Pieridae</x:v>
      </x:c>
      <x:c r="G16304" s="33" t="n">
        <x:f>'AR_values'!I279</x:f>
        <x:v>2.8495974203659724</x:v>
      </x:c>
      <x:c r="H16304" s="33" t="n">
        <x:f>ABS(D16304-G16304)</x:f>
        <x:v>0.13374966778727515</x:v>
      </x:c>
      <x:c r="I16304" s="14" t="n">
        <x:f>IFERROR(H16304/AVERAGE(D16304,G16304),"")</x:f>
        <x:v>0.048064319611833814</x:v>
      </x:c>
      <x:c r="J16304" s="14" t="n">
        <x:f>'Method'!$B$2</x:f>
        <x:v>0.05</x:v>
      </x:c>
      <x:c r="K16304" s="13" t="str">
        <x:f>IF(I16304&lt;=J16304,"是","否")</x:f>
        <x:v>是</x:v>
      </x:c>
      <x:c r="L16304" s="36" t="n">
        <x:v>0.6707987396794002</x:v>
      </x:c>
      <x:c r="M16304" s="36" t="n">
        <x:f>1-L16304</x:f>
        <x:v>0.3292012603205998</x:v>
      </x:c>
      <x:c r="N16304" s="13" t="str">
        <x:v>是</x:v>
      </x:c>
      <x:c r="O16304" s="15"/>
      <x:c r="P16304" s="13" t="str"/>
    </x:row>
    <x:row r="16305">
      <x:c r="A16305" s="15" t="n">
        <x:v>16304</x:v>
      </x:c>
      <x:c r="B16305" s="13" t="str">
        <x:v>Hesperiidae_Trapezites_lutea</x:v>
      </x:c>
      <x:c r="C16305" s="13" t="str">
        <x:v>Hesperiidae</x:v>
      </x:c>
      <x:c r="D16305" s="33" t="n">
        <x:f>'AR_values'!I126</x:f>
        <x:v>2.806294124049109</x:v>
      </x:c>
      <x:c r="E16305" s="33" t="str">
        <x:v>Pieridae_Zerene_eurydice</x:v>
      </x:c>
      <x:c r="F16305" s="33" t="str">
        <x:v>Pieridae</x:v>
      </x:c>
      <x:c r="G16305" s="33" t="n">
        <x:f>'AR_values'!I332</x:f>
        <x:v>2.674576645957752</x:v>
      </x:c>
      <x:c r="H16305" s="33" t="n">
        <x:f>ABS(D16305-G16305)</x:f>
        <x:v>0.13171747809135725</x:v>
      </x:c>
      <x:c r="I16305" s="14" t="n">
        <x:f>IFERROR(H16305/AVERAGE(D16305,G16305),"")</x:f>
        <x:v>0.04806443487489575</x:v>
      </x:c>
      <x:c r="J16305" s="14" t="n">
        <x:f>'Method'!$B$2</x:f>
        <x:v>0.05</x:v>
      </x:c>
      <x:c r="K16305" s="13" t="str">
        <x:f>IF(I16305&lt;=J16305,"是","否")</x:f>
        <x:v>是</x:v>
      </x:c>
      <x:c r="L16305" s="36" t="n">
        <x:v>0.6262391505485306</x:v>
      </x:c>
      <x:c r="M16305" s="36" t="n">
        <x:f>1-L16305</x:f>
        <x:v>0.37376084945146937</x:v>
      </x:c>
      <x:c r="N16305" s="13" t="str">
        <x:v>是</x:v>
      </x:c>
      <x:c r="O16305" s="15"/>
      <x:c r="P16305" s="13" t="str"/>
    </x:row>
    <x:row r="16306">
      <x:c r="A16306" s="15" t="n">
        <x:v>16305</x:v>
      </x:c>
      <x:c r="B16306" s="13" t="str">
        <x:v>Danainae-6</x:v>
      </x:c>
      <x:c r="C16306" s="13" t="str">
        <x:v>Danainae</x:v>
      </x:c>
      <x:c r="D16306" s="33" t="n">
        <x:f>'AR_values'!I48</x:f>
        <x:v>2.8766669259385655</x:v>
      </x:c>
      <x:c r="E16306" s="33" t="str">
        <x:v>Pieridae-17</x:v>
      </x:c>
      <x:c r="F16306" s="33" t="str">
        <x:v>Pieridae</x:v>
      </x:c>
      <x:c r="G16306" s="33" t="n">
        <x:f>'AR_values'!I281</x:f>
        <x:v>2.7416290816269444</x:v>
      </x:c>
      <x:c r="H16306" s="33" t="n">
        <x:f>ABS(D16306-G16306)</x:f>
        <x:v>0.13503784431162114</x:v>
      </x:c>
      <x:c r="I16306" s="14" t="n">
        <x:f>IFERROR(H16306/AVERAGE(D16306,G16306),"")</x:f>
        <x:v>0.04807074747566924</x:v>
      </x:c>
      <x:c r="J16306" s="14" t="n">
        <x:f>'Method'!$B$2</x:f>
        <x:v>0.05</x:v>
      </x:c>
      <x:c r="K16306" s="13" t="str">
        <x:f>IF(I16306&lt;=J16306,"是","否")</x:f>
        <x:v>是</x:v>
      </x:c>
      <x:c r="L16306" s="36" t="n">
        <x:v>0.767754695888257</x:v>
      </x:c>
      <x:c r="M16306" s="36" t="n">
        <x:f>1-L16306</x:f>
        <x:v>0.23224530411174305</x:v>
      </x:c>
      <x:c r="N16306" s="13" t="str">
        <x:v>是</x:v>
      </x:c>
      <x:c r="O16306" s="15"/>
      <x:c r="P16306" s="13" t="str"/>
    </x:row>
    <x:row r="16307">
      <x:c r="A16307" s="15" t="n">
        <x:v>16306</x:v>
      </x:c>
      <x:c r="B16307" s="13" t="str">
        <x:v>Heliconiinae-10</x:v>
      </x:c>
      <x:c r="C16307" s="13" t="str">
        <x:v>Heliconiinae</x:v>
      </x:c>
      <x:c r="D16307" s="33" t="n">
        <x:f>'AR_values'!I53</x:f>
        <x:v>2.5832322601964766</x:v>
      </x:c>
      <x:c r="E16307" s="33" t="str">
        <x:v>Pieridae-Coliadinae-11</x:v>
      </x:c>
      <x:c r="F16307" s="33" t="str">
        <x:v>Pieridae-Coliadinae</x:v>
      </x:c>
      <x:c r="G16307" s="33" t="n">
        <x:f>'AR_values'!I302</x:f>
        <x:v>2.4619563161016096</x:v>
      </x:c>
      <x:c r="H16307" s="33" t="n">
        <x:f>ABS(D16307-G16307)</x:f>
        <x:v>0.12127594409486697</x:v>
      </x:c>
      <x:c r="I16307" s="14" t="n">
        <x:f>IFERROR(H16307/AVERAGE(D16307,G16307),"")</x:f>
        <x:v>0.048075881510004276</x:v>
      </x:c>
      <x:c r="J16307" s="14" t="n">
        <x:f>'Method'!$B$2</x:f>
        <x:v>0.05</x:v>
      </x:c>
      <x:c r="K16307" s="13" t="str">
        <x:f>IF(I16307&lt;=J16307,"是","否")</x:f>
        <x:v>是</x:v>
      </x:c>
      <x:c r="L16307" s="36" t="n">
        <x:v>0.7417604523460012</x:v>
      </x:c>
      <x:c r="M16307" s="36" t="n">
        <x:f>1-L16307</x:f>
        <x:v>0.2582395476539988</x:v>
      </x:c>
      <x:c r="N16307" s="13" t="str">
        <x:v>是</x:v>
      </x:c>
      <x:c r="O16307" s="15"/>
      <x:c r="P16307" s="13" t="str"/>
    </x:row>
    <x:row r="16308">
      <x:c r="A16308" s="15" t="n">
        <x:v>16307</x:v>
      </x:c>
      <x:c r="B16308" s="13" t="str">
        <x:v>Hesperiidae-25</x:v>
      </x:c>
      <x:c r="C16308" s="13" t="str">
        <x:v>Hesperiidae</x:v>
      </x:c>
      <x:c r="D16308" s="33" t="n">
        <x:f>'AR_values'!I92</x:f>
        <x:v>2.880862791094341</x:v>
      </x:c>
      <x:c r="E16308" s="33" t="str">
        <x:v>Papilionidae-43</x:v>
      </x:c>
      <x:c r="F16308" s="33" t="str">
        <x:v>Papilionidae</x:v>
      </x:c>
      <x:c r="G16308" s="33" t="n">
        <x:f>'AR_values'!I255</x:f>
        <x:v>3.0227807473621002</x:v>
      </x:c>
      <x:c r="H16308" s="33" t="n">
        <x:f>ABS(D16308-G16308)</x:f>
        <x:v>0.14191795626775905</x:v>
      </x:c>
      <x:c r="I16308" s="14" t="n">
        <x:f>IFERROR(H16308/AVERAGE(D16308,G16308),"")</x:f>
        <x:v>0.048078091213774314</x:v>
      </x:c>
      <x:c r="J16308" s="14" t="n">
        <x:f>'Method'!$B$2</x:f>
        <x:v>0.05</x:v>
      </x:c>
      <x:c r="K16308" s="13" t="str">
        <x:f>IF(I16308&lt;=J16308,"是","否")</x:f>
        <x:v>是</x:v>
      </x:c>
      <x:c r="L16308" s="36" t="n">
        <x:v>0.7196747232889089</x:v>
      </x:c>
      <x:c r="M16308" s="36" t="n">
        <x:f>1-L16308</x:f>
        <x:v>0.2803252767110911</x:v>
      </x:c>
      <x:c r="N16308" s="13" t="str">
        <x:v>是</x:v>
      </x:c>
      <x:c r="O16308" s="15"/>
      <x:c r="P16308" s="13" t="str"/>
    </x:row>
    <x:row r="16309">
      <x:c r="A16309" s="15" t="n">
        <x:v>16308</x:v>
      </x:c>
      <x:c r="B16309" s="13" t="str">
        <x:v>Danainae-7</x:v>
      </x:c>
      <x:c r="C16309" s="13" t="str">
        <x:v>Danainae</x:v>
      </x:c>
      <x:c r="D16309" s="33" t="n">
        <x:f>'AR_values'!I49</x:f>
        <x:v>2.5562486467181142</x:v>
      </x:c>
      <x:c r="E16309" s="33" t="str">
        <x:v>Pieridae-Coliadinae-7</x:v>
      </x:c>
      <x:c r="F16309" s="33" t="str">
        <x:v>Pieridae-Coliadinae</x:v>
      </x:c>
      <x:c r="G16309" s="33" t="n">
        <x:f>'AR_values'!I319</x:f>
        <x:v>2.6821855446790392</x:v>
      </x:c>
      <x:c r="H16309" s="33" t="n">
        <x:f>ABS(D16309-G16309)</x:f>
        <x:v>0.125936897960925</x:v>
      </x:c>
      <x:c r="I16309" s="14" t="n">
        <x:f>IFERROR(H16309/AVERAGE(D16309,G16309),"")</x:f>
        <x:v>0.04808188605967238</x:v>
      </x:c>
      <x:c r="J16309" s="14" t="n">
        <x:f>'Method'!$B$2</x:f>
        <x:v>0.05</x:v>
      </x:c>
      <x:c r="K16309" s="13" t="str">
        <x:f>IF(I16309&lt;=J16309,"是","否")</x:f>
        <x:v>是</x:v>
      </x:c>
      <x:c r="L16309" s="36" t="n">
        <x:v>0.7413600514504282</x:v>
      </x:c>
      <x:c r="M16309" s="36" t="n">
        <x:f>1-L16309</x:f>
        <x:v>0.25863994854957184</x:v>
      </x:c>
      <x:c r="N16309" s="13" t="str">
        <x:v>是</x:v>
      </x:c>
      <x:c r="O16309" s="15"/>
      <x:c r="P16309" s="13" t="str"/>
    </x:row>
    <x:row r="16310">
      <x:c r="A16310" s="15" t="n">
        <x:v>16309</x:v>
      </x:c>
      <x:c r="B16310" s="13" t="str">
        <x:v>Lycaenidae_Ogyris_genoveva</x:v>
      </x:c>
      <x:c r="C16310" s="13" t="str">
        <x:v>Lycaenidae</x:v>
      </x:c>
      <x:c r="D16310" s="33" t="n">
        <x:f>'AR_values'!I178</x:f>
        <x:v>2.47951699545104</x:v>
      </x:c>
      <x:c r="E16310" s="33" t="str">
        <x:v>Satyrinae-18</x:v>
      </x:c>
      <x:c r="F16310" s="33" t="str">
        <x:v>Satyrinae</x:v>
      </x:c>
      <x:c r="G16310" s="33" t="n">
        <x:f>'AR_values'!I367</x:f>
        <x:v>2.3630928030665608</x:v>
      </x:c>
      <x:c r="H16310" s="33" t="n">
        <x:f>ABS(D16310-G16310)</x:f>
        <x:v>0.11642419238447932</x:v>
      </x:c>
      <x:c r="I16310" s="14" t="n">
        <x:f>IFERROR(H16310/AVERAGE(D16310,G16310),"")</x:f>
        <x:v>0.04808324322150366</x:v>
      </x:c>
      <x:c r="J16310" s="14" t="n">
        <x:f>'Method'!$B$2</x:f>
        <x:v>0.05</x:v>
      </x:c>
      <x:c r="K16310" s="13" t="str">
        <x:f>IF(I16310&lt;=J16310,"是","否")</x:f>
        <x:v>是</x:v>
      </x:c>
      <x:c r="L16310" s="36" t="n">
        <x:v>0.9116603324328038</x:v>
      </x:c>
      <x:c r="M16310" s="36" t="n">
        <x:f>1-L16310</x:f>
        <x:v>0.08833966756719625</x:v>
      </x:c>
      <x:c r="N16310" s="13" t="str">
        <x:v>是</x:v>
      </x:c>
      <x:c r="O16310" s="15"/>
      <x:c r="P16310" s="13" t="str"/>
    </x:row>
    <x:row r="16311">
      <x:c r="A16311" s="15" t="n">
        <x:v>16310</x:v>
      </x:c>
      <x:c r="B16311" s="13" t="str">
        <x:v>Hesperiidae-33</x:v>
      </x:c>
      <x:c r="C16311" s="13" t="str">
        <x:v>Hesperiidae</x:v>
      </x:c>
      <x:c r="D16311" s="33" t="n">
        <x:f>'AR_values'!I101</x:f>
        <x:v>2.3794769606989794</x:v>
      </x:c>
      <x:c r="E16311" s="33" t="str">
        <x:v>Satyrinae-26</x:v>
      </x:c>
      <x:c r="F16311" s="33" t="str">
        <x:v>Satyrinae</x:v>
      </x:c>
      <x:c r="G16311" s="33" t="n">
        <x:f>'AR_values'!I376</x:f>
        <x:v>2.4967235067878812</x:v>
      </x:c>
      <x:c r="H16311" s="33" t="n">
        <x:f>ABS(D16311-G16311)</x:f>
        <x:v>0.11724654608890184</x:v>
      </x:c>
      <x:c r="I16311" s="14" t="n">
        <x:f>IFERROR(H16311/AVERAGE(D16311,G16311),"")</x:f>
        <x:v>0.048089305134466465</x:v>
      </x:c>
      <x:c r="J16311" s="14" t="n">
        <x:f>'Method'!$B$2</x:f>
        <x:v>0.05</x:v>
      </x:c>
      <x:c r="K16311" s="13" t="str">
        <x:f>IF(I16311&lt;=J16311,"是","否")</x:f>
        <x:v>是</x:v>
      </x:c>
      <x:c r="L16311" s="36" t="n">
        <x:v>0.8664744896235657</x:v>
      </x:c>
      <x:c r="M16311" s="36" t="n">
        <x:f>1-L16311</x:f>
        <x:v>0.13352551037643434</x:v>
      </x:c>
      <x:c r="N16311" s="13" t="str">
        <x:v>是</x:v>
      </x:c>
      <x:c r="O16311" s="15"/>
      <x:c r="P16311" s="13" t="str"/>
    </x:row>
    <x:row r="16312">
      <x:c r="A16312" s="15" t="n">
        <x:v>16311</x:v>
      </x:c>
      <x:c r="B16312" s="13" t="str">
        <x:v>Lycaenidae-15</x:v>
      </x:c>
      <x:c r="C16312" s="13" t="str">
        <x:v>Lycaenidae</x:v>
      </x:c>
      <x:c r="D16312" s="33" t="n">
        <x:f>'AR_values'!I147</x:f>
        <x:v>2.660305679700807</x:v>
      </x:c>
      <x:c r="E16312" s="33" t="str">
        <x:v>Lycaenidae_Ogyris_amaryllis</x:v>
      </x:c>
      <x:c r="F16312" s="33" t="str">
        <x:v>Lycaenidae</x:v>
      </x:c>
      <x:c r="G16312" s="33" t="n">
        <x:f>'AR_values'!I176</x:f>
        <x:v>2.5353520766284507</x:v>
      </x:c>
      <x:c r="H16312" s="33" t="n">
        <x:f>ABS(D16312-G16312)</x:f>
        <x:v>0.12495360307235615</x:v>
      </x:c>
      <x:c r="I16312" s="14" t="n">
        <x:f>IFERROR(H16312/AVERAGE(D16312,G16312),"")</x:f>
        <x:v>0.04809924322676562</x:v>
      </x:c>
      <x:c r="J16312" s="14" t="n">
        <x:f>'Method'!$B$2</x:f>
        <x:v>0.05</x:v>
      </x:c>
      <x:c r="K16312" s="13" t="str">
        <x:f>IF(I16312&lt;=J16312,"是","否")</x:f>
        <x:v>是</x:v>
      </x:c>
      <x:c r="L16312" s="36" t="n">
        <x:v>0.8895955721707045</x:v>
      </x:c>
      <x:c r="M16312" s="36" t="n">
        <x:f>1-L16312</x:f>
        <x:v>0.11040442782929549</x:v>
      </x:c>
      <x:c r="N16312" s="13" t="str">
        <x:v>否</x:v>
      </x:c>
      <x:c r="O16312" s="15"/>
      <x:c r="P16312" s="13" t="str"/>
    </x:row>
    <x:row r="16313">
      <x:c r="A16313" s="15" t="n">
        <x:v>16312</x:v>
      </x:c>
      <x:c r="B16313" s="13" t="str">
        <x:v>Papilionidae-21</x:v>
      </x:c>
      <x:c r="C16313" s="13" t="str">
        <x:v>Papilionidae</x:v>
      </x:c>
      <x:c r="D16313" s="33" t="n">
        <x:f>'AR_values'!I232</x:f>
        <x:v>2.6787195291908024</x:v>
      </x:c>
      <x:c r="E16313" s="33" t="str">
        <x:v>Pieridae-4</x:v>
      </x:c>
      <x:c r="F16313" s="33" t="str">
        <x:v>Pieridae</x:v>
      </x:c>
      <x:c r="G16313" s="33" t="n">
        <x:f>'AR_values'!I294</x:f>
        <x:v>2.810742783341058</x:v>
      </x:c>
      <x:c r="H16313" s="33" t="n">
        <x:f>ABS(D16313-G16313)</x:f>
        <x:v>0.13202325415025573</x:v>
      </x:c>
      <x:c r="I16313" s="14" t="n">
        <x:f>IFERROR(H16313/AVERAGE(D16313,G16313),"")</x:f>
        <x:v>0.04810061409798211</x:v>
      </x:c>
      <x:c r="J16313" s="14" t="n">
        <x:f>'Method'!$B$2</x:f>
        <x:v>0.05</x:v>
      </x:c>
      <x:c r="K16313" s="13" t="str">
        <x:f>IF(I16313&lt;=J16313,"是","否")</x:f>
        <x:v>是</x:v>
      </x:c>
      <x:c r="L16313" s="36" t="n">
        <x:v>0.7807275233017807</x:v>
      </x:c>
      <x:c r="M16313" s="36" t="n">
        <x:f>1-L16313</x:f>
        <x:v>0.21927247669821925</x:v>
      </x:c>
      <x:c r="N16313" s="13" t="str">
        <x:v>是</x:v>
      </x:c>
      <x:c r="O16313" s="15"/>
      <x:c r="P16313" s="13" t="str"/>
    </x:row>
    <x:row r="16314">
      <x:c r="A16314" s="15" t="n">
        <x:v>16313</x:v>
      </x:c>
      <x:c r="B16314" s="13" t="str">
        <x:v>Danainae-6</x:v>
      </x:c>
      <x:c r="C16314" s="13" t="str">
        <x:v>Danainae</x:v>
      </x:c>
      <x:c r="D16314" s="33" t="n">
        <x:f>'AR_values'!I48</x:f>
        <x:v>2.8766669259385655</x:v>
      </x:c>
      <x:c r="E16314" s="33" t="str">
        <x:v>Satyrinae-23</x:v>
      </x:c>
      <x:c r="F16314" s="33" t="str">
        <x:v>Satyrinae</x:v>
      </x:c>
      <x:c r="G16314" s="33" t="n">
        <x:f>'AR_values'!I373</x:f>
        <x:v>3.0184462325469528</x:v>
      </x:c>
      <x:c r="H16314" s="33" t="n">
        <x:f>ABS(D16314-G16314)</x:f>
        <x:v>0.14177930660838722</x:v>
      </x:c>
      <x:c r="I16314" s="14" t="n">
        <x:f>IFERROR(H16314/AVERAGE(D16314,G16314),"")</x:f>
        <x:v>0.048100622599350065</x:v>
      </x:c>
      <x:c r="J16314" s="14" t="n">
        <x:f>'Method'!$B$2</x:f>
        <x:v>0.05</x:v>
      </x:c>
      <x:c r="K16314" s="13" t="str">
        <x:f>IF(I16314&lt;=J16314,"是","否")</x:f>
        <x:v>是</x:v>
      </x:c>
      <x:c r="L16314" s="36" t="n">
        <x:v>0.6431445335887918</x:v>
      </x:c>
      <x:c r="M16314" s="36" t="n">
        <x:f>1-L16314</x:f>
        <x:v>0.35685546641120824</x:v>
      </x:c>
      <x:c r="N16314" s="13" t="str">
        <x:v>是</x:v>
      </x:c>
      <x:c r="O16314" s="15"/>
      <x:c r="P16314" s="13" t="str"/>
    </x:row>
    <x:row r="16315">
      <x:c r="A16315" s="15" t="n">
        <x:v>16314</x:v>
      </x:c>
      <x:c r="B16315" s="13" t="str">
        <x:v>Pieridae-17</x:v>
      </x:c>
      <x:c r="C16315" s="13" t="str">
        <x:v>Pieridae</x:v>
      </x:c>
      <x:c r="D16315" s="33" t="n">
        <x:f>'AR_values'!I281</x:f>
        <x:v>2.7416290816269444</x:v>
      </x:c>
      <x:c r="E16315" s="33" t="str">
        <x:v>Pieridae-6</x:v>
      </x:c>
      <x:c r="F16315" s="33" t="str">
        <x:v>Pieridae</x:v>
      </x:c>
      <x:c r="G16315" s="33" t="n">
        <x:f>'AR_values'!I296</x:f>
        <x:v>2.876777120642851</x:v>
      </x:c>
      <x:c r="H16315" s="33" t="n">
        <x:f>ABS(D16315-G16315)</x:f>
        <x:v>0.13514803901590655</x:v>
      </x:c>
      <x:c r="I16315" s="14" t="n">
        <x:f>IFERROR(H16315/AVERAGE(D16315,G16315),"")</x:f>
        <x:v>0.04810903097796942</x:v>
      </x:c>
      <x:c r="J16315" s="14" t="n">
        <x:f>'Method'!$B$2</x:f>
        <x:v>0.05</x:v>
      </x:c>
      <x:c r="K16315" s="13" t="str">
        <x:f>IF(I16315&lt;=J16315,"是","否")</x:f>
        <x:v>是</x:v>
      </x:c>
      <x:c r="L16315" s="36" t="n">
        <x:v>0.8652838994036817</x:v>
      </x:c>
      <x:c r="M16315" s="36" t="n">
        <x:f>1-L16315</x:f>
        <x:v>0.13471610059631833</x:v>
      </x:c>
      <x:c r="N16315" s="13" t="str">
        <x:v>否</x:v>
      </x:c>
      <x:c r="O16315" s="15"/>
      <x:c r="P16315" s="13" t="str"/>
    </x:row>
    <x:row r="16316">
      <x:c r="A16316" s="15" t="n">
        <x:v>16315</x:v>
      </x:c>
      <x:c r="B16316" s="13" t="str">
        <x:v>Charaxinae-2</x:v>
      </x:c>
      <x:c r="C16316" s="13" t="str">
        <x:v>Charaxinae</x:v>
      </x:c>
      <x:c r="D16316" s="33" t="n">
        <x:f>'AR_values'!I23</x:f>
        <x:v>2.5149952754018976</x:v>
      </x:c>
      <x:c r="E16316" s="33" t="str">
        <x:v>Pieridae_Eurema_smilax</x:v>
      </x:c>
      <x:c r="F16316" s="33" t="str">
        <x:v>Pieridae</x:v>
      </x:c>
      <x:c r="G16316" s="33" t="n">
        <x:f>'AR_values'!I328</x:f>
        <x:v>2.396825991590796</x:v>
      </x:c>
      <x:c r="H16316" s="33" t="n">
        <x:f>ABS(D16316-G16316)</x:f>
        <x:v>0.1181692838111017</x:v>
      </x:c>
      <x:c r="I16316" s="14" t="n">
        <x:f>IFERROR(H16316/AVERAGE(D16316,G16316),"")</x:f>
        <x:v>0.048116280046750115</x:v>
      </x:c>
      <x:c r="J16316" s="14" t="n">
        <x:f>'Method'!$B$2</x:f>
        <x:v>0.05</x:v>
      </x:c>
      <x:c r="K16316" s="13" t="str">
        <x:f>IF(I16316&lt;=J16316,"是","否")</x:f>
        <x:v>是</x:v>
      </x:c>
      <x:c r="L16316" s="36" t="n">
        <x:v>0.747341498100312</x:v>
      </x:c>
      <x:c r="M16316" s="36" t="n">
        <x:f>1-L16316</x:f>
        <x:v>0.25265850189968797</x:v>
      </x:c>
      <x:c r="N16316" s="13" t="str">
        <x:v>是</x:v>
      </x:c>
      <x:c r="O16316" s="15"/>
      <x:c r="P16316" s="13" t="str"/>
    </x:row>
    <x:row r="16317">
      <x:c r="A16317" s="15" t="n">
        <x:v>16316</x:v>
      </x:c>
      <x:c r="B16317" s="13" t="str">
        <x:v>Lycaenidae_Lucia_limbaria</x:v>
      </x:c>
      <x:c r="C16317" s="13" t="str">
        <x:v>Lycaenidae</x:v>
      </x:c>
      <x:c r="D16317" s="33" t="n">
        <x:f>'AR_values'!I172</x:f>
        <x:v>2.501816901535715</x:v>
      </x:c>
      <x:c r="E16317" s="33" t="str">
        <x:v>Riodinidae-20</x:v>
      </x:c>
      <x:c r="F16317" s="33" t="str">
        <x:v>Riodinidae</x:v>
      </x:c>
      <x:c r="G16317" s="33" t="n">
        <x:f>'AR_values'!I344</x:f>
        <x:v>2.384261887097787</x:v>
      </x:c>
      <x:c r="H16317" s="33" t="n">
        <x:f>ABS(D16317-G16317)</x:f>
        <x:v>0.1175550144379276</x:v>
      </x:c>
      <x:c r="I16317" s="14" t="n">
        <x:f>IFERROR(H16317/AVERAGE(D16317,G16317),"")</x:f>
        <x:v>0.04811834582422049</x:v>
      </x:c>
      <x:c r="J16317" s="14" t="n">
        <x:f>'Method'!$B$2</x:f>
        <x:v>0.05</x:v>
      </x:c>
      <x:c r="K16317" s="13" t="str">
        <x:f>IF(I16317&lt;=J16317,"是","否")</x:f>
        <x:v>是</x:v>
      </x:c>
      <x:c r="L16317" s="36" t="n">
        <x:v>0.8859454224349114</x:v>
      </x:c>
      <x:c r="M16317" s="36" t="n">
        <x:f>1-L16317</x:f>
        <x:v>0.11405457756508863</x:v>
      </x:c>
      <x:c r="N16317" s="13" t="str">
        <x:v>是</x:v>
      </x:c>
      <x:c r="O16317" s="15"/>
      <x:c r="P16317" s="13" t="str"/>
    </x:row>
    <x:row r="16318">
      <x:c r="A16318" s="15" t="n">
        <x:v>16317</x:v>
      </x:c>
      <x:c r="B16318" s="13" t="str">
        <x:v>Nymphalinae-19</x:v>
      </x:c>
      <x:c r="C16318" s="13" t="str">
        <x:v>Nymphalinae</x:v>
      </x:c>
      <x:c r="D16318" s="33" t="n">
        <x:f>'AR_values'!I199</x:f>
        <x:v>2.6845789712372956</x:v>
      </x:c>
      <x:c r="E16318" s="33" t="str">
        <x:v>Satyrinae-13</x:v>
      </x:c>
      <x:c r="F16318" s="33" t="str">
        <x:v>Satyrinae</x:v>
      </x:c>
      <x:c r="G16318" s="33" t="n">
        <x:f>'AR_values'!I362</x:f>
        <x:v>2.5584248457056336</x:v>
      </x:c>
      <x:c r="H16318" s="33" t="n">
        <x:f>ABS(D16318-G16318)</x:f>
        <x:v>0.12615412553166205</x:v>
      </x:c>
      <x:c r="I16318" s="14" t="n">
        <x:f>IFERROR(H16318/AVERAGE(D16318,G16318),"")</x:f>
        <x:v>0.04812284329223301</x:v>
      </x:c>
      <x:c r="J16318" s="14" t="n">
        <x:f>'Method'!$B$2</x:f>
        <x:v>0.05</x:v>
      </x:c>
      <x:c r="K16318" s="13" t="str">
        <x:f>IF(I16318&lt;=J16318,"是","否")</x:f>
        <x:v>是</x:v>
      </x:c>
      <x:c r="L16318" s="36" t="n">
        <x:v>0.8024176106805083</x:v>
      </x:c>
      <x:c r="M16318" s="36" t="n">
        <x:f>1-L16318</x:f>
        <x:v>0.19758238931949168</x:v>
      </x:c>
      <x:c r="N16318" s="13" t="str">
        <x:v>是</x:v>
      </x:c>
      <x:c r="O16318" s="15"/>
      <x:c r="P16318" s="13" t="str"/>
    </x:row>
    <x:row r="16319">
      <x:c r="A16319" s="15" t="n">
        <x:v>16318</x:v>
      </x:c>
      <x:c r="B16319" s="13" t="str">
        <x:v>Hesperiidae_Hesperilla_idothea</x:v>
      </x:c>
      <x:c r="C16319" s="13" t="str">
        <x:v>Hesperiidae</x:v>
      </x:c>
      <x:c r="D16319" s="33" t="n">
        <x:f>'AR_values'!I120</x:f>
        <x:v>2.9365928469374087</x:v>
      </x:c>
      <x:c r="E16319" s="33" t="str">
        <x:v>Papilionidae-13</x:v>
      </x:c>
      <x:c r="F16319" s="33" t="str">
        <x:v>Papilionidae</x:v>
      </x:c>
      <x:c r="G16319" s="33" t="n">
        <x:f>'AR_values'!I223</x:f>
        <x:v>2.7985862916203055</x:v>
      </x:c>
      <x:c r="H16319" s="33" t="n">
        <x:f>ABS(D16319-G16319)</x:f>
        <x:v>0.13800655531710326</x:v>
      </x:c>
      <x:c r="I16319" s="14" t="n">
        <x:f>IFERROR(H16319/AVERAGE(D16319,G16319),"")</x:f>
        <x:v>0.048126327698914464</x:v>
      </x:c>
      <x:c r="J16319" s="14" t="n">
        <x:f>'Method'!$B$2</x:f>
        <x:v>0.05</x:v>
      </x:c>
      <x:c r="K16319" s="13" t="str">
        <x:f>IF(I16319&lt;=J16319,"是","否")</x:f>
        <x:v>是</x:v>
      </x:c>
      <x:c r="L16319" s="36" t="n">
        <x:v>0.6876411745724427</x:v>
      </x:c>
      <x:c r="M16319" s="36" t="n">
        <x:f>1-L16319</x:f>
        <x:v>0.31235882542755733</x:v>
      </x:c>
      <x:c r="N16319" s="13" t="str">
        <x:v>是</x:v>
      </x:c>
      <x:c r="O16319" s="15"/>
      <x:c r="P16319" s="13" t="str"/>
    </x:row>
    <x:row r="16320">
      <x:c r="A16320" s="15" t="n">
        <x:v>16319</x:v>
      </x:c>
      <x:c r="B16320" s="13" t="str">
        <x:v>Lycaenidae_Acrodipsis_brisbanensis</x:v>
      </x:c>
      <x:c r="C16320" s="13" t="str">
        <x:v>Lycaenidae</x:v>
      </x:c>
      <x:c r="D16320" s="33" t="n">
        <x:f>'AR_values'!I163</x:f>
        <x:v>2.4786079471256066</x:v>
      </x:c>
      <x:c r="E16320" s="33" t="str">
        <x:v>Pieridae-Coliadinae-17</x:v>
      </x:c>
      <x:c r="F16320" s="33" t="str">
        <x:v>Pieridae-Coliadinae</x:v>
      </x:c>
      <x:c r="G16320" s="33" t="n">
        <x:f>'AR_values'!I308</x:f>
        <x:v>2.36212050316884</x:v>
      </x:c>
      <x:c r="H16320" s="33" t="n">
        <x:f>ABS(D16320-G16320)</x:f>
        <x:v>0.11648744395676669</x:v>
      </x:c>
      <x:c r="I16320" s="14" t="n">
        <x:f>IFERROR(H16320/AVERAGE(D16320,G16320),"")</x:f>
        <x:v>0.04812806384530044</x:v>
      </x:c>
      <x:c r="J16320" s="14" t="n">
        <x:f>'Method'!$B$2</x:f>
        <x:v>0.05</x:v>
      </x:c>
      <x:c r="K16320" s="13" t="str">
        <x:f>IF(I16320&lt;=J16320,"是","否")</x:f>
        <x:v>是</x:v>
      </x:c>
      <x:c r="L16320" s="36" t="n">
        <x:v>0.8295001533272003</x:v>
      </x:c>
      <x:c r="M16320" s="36" t="n">
        <x:f>1-L16320</x:f>
        <x:v>0.17049984667279972</x:v>
      </x:c>
      <x:c r="N16320" s="13" t="str">
        <x:v>是</x:v>
      </x:c>
      <x:c r="O16320" s="15"/>
      <x:c r="P16320" s="13" t="str"/>
    </x:row>
    <x:row r="16321">
      <x:c r="A16321" s="15" t="n">
        <x:v>16320</x:v>
      </x:c>
      <x:c r="B16321" s="13" t="str">
        <x:v>Lycaenidae_Ogyris_amaryllis</x:v>
      </x:c>
      <x:c r="C16321" s="13" t="str">
        <x:v>Lycaenidae</x:v>
      </x:c>
      <x:c r="D16321" s="33" t="n">
        <x:f>'AR_values'!I176</x:f>
        <x:v>2.5353520766284507</x:v>
      </x:c>
      <x:c r="E16321" s="33" t="str">
        <x:v>Riodinidae-4</x:v>
      </x:c>
      <x:c r="F16321" s="33" t="str">
        <x:v>Riodinidae</x:v>
      </x:c>
      <x:c r="G16321" s="33" t="n">
        <x:f>'AR_values'!I352</x:f>
        <x:v>2.4161876385807908</x:v>
      </x:c>
      <x:c r="H16321" s="33" t="n">
        <x:f>ABS(D16321-G16321)</x:f>
        <x:v>0.11916443804765997</x:v>
      </x:c>
      <x:c r="I16321" s="14" t="n">
        <x:f>IFERROR(H16321/AVERAGE(D16321,G16321),"")</x:f>
        <x:v>0.048132275979381633</x:v>
      </x:c>
      <x:c r="J16321" s="14" t="n">
        <x:f>'Method'!$B$2</x:f>
        <x:v>0.05</x:v>
      </x:c>
      <x:c r="K16321" s="13" t="str">
        <x:f>IF(I16321&lt;=J16321,"是","否")</x:f>
        <x:v>是</x:v>
      </x:c>
      <x:c r="L16321" s="36" t="n">
        <x:v>0.8701627403598383</x:v>
      </x:c>
      <x:c r="M16321" s="36" t="n">
        <x:f>1-L16321</x:f>
        <x:v>0.12983725964016168</x:v>
      </x:c>
      <x:c r="N16321" s="13" t="str">
        <x:v>是</x:v>
      </x:c>
      <x:c r="O16321" s="15"/>
      <x:c r="P16321" s="13" t="str"/>
    </x:row>
    <x:row r="16322">
      <x:c r="A16322" s="15" t="n">
        <x:v>16321</x:v>
      </x:c>
      <x:c r="B16322" s="13" t="str">
        <x:v>Pieridae_Colias_croceus</x:v>
      </x:c>
      <x:c r="C16322" s="13" t="str">
        <x:v>Pieridae</x:v>
      </x:c>
      <x:c r="D16322" s="33" t="n">
        <x:f>'AR_values'!I325</x:f>
        <x:v>2.793224968240243</x:v>
      </x:c>
      <x:c r="E16322" s="33" t="str">
        <x:v>Pieridae_Pieris_rapae</x:v>
      </x:c>
      <x:c r="F16322" s="33" t="str">
        <x:v>Pieridae</x:v>
      </x:c>
      <x:c r="G16322" s="33" t="n">
        <x:f>'AR_values'!I331</x:f>
        <x:v>2.6619340338993793</x:v>
      </x:c>
      <x:c r="H16322" s="33" t="n">
        <x:f>ABS(D16322-G16322)</x:f>
        <x:v>0.1312909343408637</x:v>
      </x:c>
      <x:c r="I16322" s="14" t="n">
        <x:f>IFERROR(H16322/AVERAGE(D16322,G16322),"")</x:f>
        <x:v>0.04813459489975225</x:v>
      </x:c>
      <x:c r="J16322" s="14" t="n">
        <x:f>'Method'!$B$2</x:f>
        <x:v>0.05</x:v>
      </x:c>
      <x:c r="K16322" s="13" t="str">
        <x:f>IF(I16322&lt;=J16322,"是","否")</x:f>
        <x:v>是</x:v>
      </x:c>
      <x:c r="L16322" s="36" t="n">
        <x:v>0.9042906831979259</x:v>
      </x:c>
      <x:c r="M16322" s="36" t="n">
        <x:f>1-L16322</x:f>
        <x:v>0.09570931680207406</x:v>
      </x:c>
      <x:c r="N16322" s="13" t="str">
        <x:v>否</x:v>
      </x:c>
      <x:c r="O16322" s="15"/>
      <x:c r="P16322" s="13" t="str"/>
    </x:row>
    <x:row r="16323">
      <x:c r="A16323" s="15" t="n">
        <x:v>16322</x:v>
      </x:c>
      <x:c r="B16323" s="13" t="str">
        <x:v>Charaxinae-5</x:v>
      </x:c>
      <x:c r="C16323" s="13" t="str">
        <x:v>Charaxinae</x:v>
      </x:c>
      <x:c r="D16323" s="33" t="n">
        <x:f>'AR_values'!I26</x:f>
        <x:v>2.6396173843227424</x:v>
      </x:c>
      <x:c r="E16323" s="33" t="str">
        <x:v>Lycaenidae_Candalides_cyprotus</x:v>
      </x:c>
      <x:c r="F16323" s="33" t="str">
        <x:v>Lycaenidae</x:v>
      </x:c>
      <x:c r="G16323" s="33" t="n">
        <x:f>'AR_values'!I165</x:f>
        <x:v>2.515543548597947</x:v>
      </x:c>
      <x:c r="H16323" s="33" t="n">
        <x:f>ABS(D16323-G16323)</x:f>
        <x:v>0.12407383572479525</x:v>
      </x:c>
      <x:c r="I16323" s="14" t="n">
        <x:f>IFERROR(H16323/AVERAGE(D16323,G16323),"")</x:f>
        <x:v>0.04813577591049147</x:v>
      </x:c>
      <x:c r="J16323" s="14" t="n">
        <x:f>'Method'!$B$2</x:f>
        <x:v>0.05</x:v>
      </x:c>
      <x:c r="K16323" s="13" t="str">
        <x:f>IF(I16323&lt;=J16323,"是","否")</x:f>
        <x:v>是</x:v>
      </x:c>
      <x:c r="L16323" s="36" t="n">
        <x:v>0.6239897343557583</x:v>
      </x:c>
      <x:c r="M16323" s="36" t="n">
        <x:f>1-L16323</x:f>
        <x:v>0.37601026564424167</x:v>
      </x:c>
      <x:c r="N16323" s="13" t="str">
        <x:v>是</x:v>
      </x:c>
      <x:c r="O16323" s="15"/>
      <x:c r="P16323" s="13" t="str"/>
    </x:row>
    <x:row r="16324">
      <x:c r="A16324" s="15" t="n">
        <x:v>16323</x:v>
      </x:c>
      <x:c r="B16324" s="13" t="str">
        <x:v>Hesperiidae-3</x:v>
      </x:c>
      <x:c r="C16324" s="13" t="str">
        <x:v>Hesperiidae</x:v>
      </x:c>
      <x:c r="D16324" s="33" t="n">
        <x:f>'AR_values'!I97</x:f>
        <x:v>2.591973325677966</x:v>
      </x:c>
      <x:c r="E16324" s="33" t="str">
        <x:v>Riodinidae-6</x:v>
      </x:c>
      <x:c r="F16324" s="33" t="str">
        <x:v>Riodinidae</x:v>
      </x:c>
      <x:c r="G16324" s="33" t="n">
        <x:f>'AR_values'!I354</x:f>
        <x:v>2.4701372196015763</x:v>
      </x:c>
      <x:c r="H16324" s="33" t="n">
        <x:f>ABS(D16324-G16324)</x:f>
        <x:v>0.1218361060763895</x:v>
      </x:c>
      <x:c r="I16324" s="14" t="n">
        <x:f>IFERROR(H16324/AVERAGE(D16324,G16324),"")</x:f>
        <x:v>0.048136485754939756</x:v>
      </x:c>
      <x:c r="J16324" s="14" t="n">
        <x:f>'Method'!$B$2</x:f>
        <x:v>0.05</x:v>
      </x:c>
      <x:c r="K16324" s="13" t="str">
        <x:f>IF(I16324&lt;=J16324,"是","否")</x:f>
        <x:v>是</x:v>
      </x:c>
      <x:c r="L16324" s="36" t="n">
        <x:v>0.8598091643074341</x:v>
      </x:c>
      <x:c r="M16324" s="36" t="n">
        <x:f>1-L16324</x:f>
        <x:v>0.14019083569256585</x:v>
      </x:c>
      <x:c r="N16324" s="13" t="str">
        <x:v>是</x:v>
      </x:c>
      <x:c r="O16324" s="15"/>
      <x:c r="P16324" s="13" t="str"/>
    </x:row>
    <x:row r="16325">
      <x:c r="A16325" s="15" t="n">
        <x:v>16324</x:v>
      </x:c>
      <x:c r="B16325" s="13" t="str">
        <x:v>Hesperiidae-23</x:v>
      </x:c>
      <x:c r="C16325" s="13" t="str">
        <x:v>Hesperiidae</x:v>
      </x:c>
      <x:c r="D16325" s="33" t="n">
        <x:f>'AR_values'!I90</x:f>
        <x:v>2.763128559821207</x:v>
      </x:c>
      <x:c r="E16325" s="33" t="str">
        <x:v>Papilionidae-9</x:v>
      </x:c>
      <x:c r="F16325" s="33" t="str">
        <x:v>Papilionidae</x:v>
      </x:c>
      <x:c r="G16325" s="33" t="n">
        <x:f>'AR_values'!I260</x:f>
        <x:v>2.8994270303687606</x:v>
      </x:c>
      <x:c r="H16325" s="33" t="n">
        <x:f>ABS(D16325-G16325)</x:f>
        <x:v>0.1362984705475534</x:v>
      </x:c>
      <x:c r="I16325" s="14" t="n">
        <x:f>IFERROR(H16325/AVERAGE(D16325,G16325),"")</x:f>
        <x:v>0.048140267544104005</x:v>
      </x:c>
      <x:c r="J16325" s="14" t="n">
        <x:f>'Method'!$B$2</x:f>
        <x:v>0.05</x:v>
      </x:c>
      <x:c r="K16325" s="13" t="str">
        <x:f>IF(I16325&lt;=J16325,"是","否")</x:f>
        <x:v>是</x:v>
      </x:c>
      <x:c r="L16325" s="36" t="n">
        <x:v>0.6454020803815185</x:v>
      </x:c>
      <x:c r="M16325" s="36" t="n">
        <x:f>1-L16325</x:f>
        <x:v>0.3545979196184815</x:v>
      </x:c>
      <x:c r="N16325" s="13" t="str">
        <x:v>是</x:v>
      </x:c>
      <x:c r="O16325" s="15"/>
      <x:c r="P16325" s="13" t="str"/>
    </x:row>
    <x:row r="16326">
      <x:c r="A16326" s="15" t="n">
        <x:v>16325</x:v>
      </x:c>
      <x:c r="B16326" s="13" t="str">
        <x:v>Hesperiidae-6</x:v>
      </x:c>
      <x:c r="C16326" s="13" t="str">
        <x:v>Hesperiidae</x:v>
      </x:c>
      <x:c r="D16326" s="33" t="n">
        <x:f>'AR_values'!I107</x:f>
        <x:v>2.805069004432799</x:v>
      </x:c>
      <x:c r="E16326" s="33" t="str">
        <x:v>Nymphalinae-13</x:v>
      </x:c>
      <x:c r="F16326" s="33" t="str">
        <x:v>Nymphalinae</x:v>
      </x:c>
      <x:c r="G16326" s="33" t="n">
        <x:f>'AR_values'!I193</x:f>
        <x:v>2.6731985771884026</x:v>
      </x:c>
      <x:c r="H16326" s="33" t="n">
        <x:f>ABS(D16326-G16326)</x:f>
        <x:v>0.13187042724439646</x:v>
      </x:c>
      <x:c r="I16326" s="14" t="n">
        <x:f>IFERROR(H16326/AVERAGE(D16326,G16326),"")</x:f>
        <x:v>0.048143112865389324</x:v>
      </x:c>
      <x:c r="J16326" s="14" t="n">
        <x:f>'Method'!$B$2</x:f>
        <x:v>0.05</x:v>
      </x:c>
      <x:c r="K16326" s="13" t="str">
        <x:f>IF(I16326&lt;=J16326,"是","否")</x:f>
        <x:v>是</x:v>
      </x:c>
      <x:c r="L16326" s="36" t="n">
        <x:v>0.7228836905262175</x:v>
      </x:c>
      <x:c r="M16326" s="36" t="n">
        <x:f>1-L16326</x:f>
        <x:v>0.2771163094737825</x:v>
      </x:c>
      <x:c r="N16326" s="13" t="str">
        <x:v>是</x:v>
      </x:c>
      <x:c r="O16326" s="15"/>
      <x:c r="P16326" s="13" t="str"/>
    </x:row>
    <x:row r="16327">
      <x:c r="A16327" s="15" t="n">
        <x:v>16326</x:v>
      </x:c>
      <x:c r="B16327" s="13" t="str">
        <x:v>Limenitidinae-4</x:v>
      </x:c>
      <x:c r="C16327" s="13" t="str">
        <x:v>Limenitidinae</x:v>
      </x:c>
      <x:c r="D16327" s="33" t="n">
        <x:f>'AR_values'!I136</x:f>
        <x:v>2.4478863236029302</x:v>
      </x:c>
      <x:c r="E16327" s="33" t="str">
        <x:v>Papilionidae-10</x:v>
      </x:c>
      <x:c r="F16327" s="33" t="str">
        <x:v>Papilionidae</x:v>
      </x:c>
      <x:c r="G16327" s="33" t="n">
        <x:f>'AR_values'!I220</x:f>
        <x:v>2.568647104070697</x:v>
      </x:c>
      <x:c r="H16327" s="33" t="n">
        <x:f>ABS(D16327-G16327)</x:f>
        <x:v>0.12076078046776662</x:v>
      </x:c>
      <x:c r="I16327" s="14" t="n">
        <x:f>IFERROR(H16327/AVERAGE(D16327,G16327),"")</x:f>
        <x:v>0.048145111443528586</x:v>
      </x:c>
      <x:c r="J16327" s="14" t="n">
        <x:f>'Method'!$B$2</x:f>
        <x:v>0.05</x:v>
      </x:c>
      <x:c r="K16327" s="13" t="str">
        <x:f>IF(I16327&lt;=J16327,"是","否")</x:f>
        <x:v>是</x:v>
      </x:c>
      <x:c r="L16327" s="36" t="n">
        <x:v>0.8269073754876168</x:v>
      </x:c>
      <x:c r="M16327" s="36" t="n">
        <x:f>1-L16327</x:f>
        <x:v>0.17309262451238316</x:v>
      </x:c>
      <x:c r="N16327" s="13" t="str">
        <x:v>是</x:v>
      </x:c>
      <x:c r="O16327" s="15"/>
      <x:c r="P16327" s="13" t="str"/>
    </x:row>
    <x:row r="16328">
      <x:c r="A16328" s="15" t="n">
        <x:v>16327</x:v>
      </x:c>
      <x:c r="B16328" s="13" t="str">
        <x:v>Charaxinae-2</x:v>
      </x:c>
      <x:c r="C16328" s="13" t="str">
        <x:v>Charaxinae</x:v>
      </x:c>
      <x:c r="D16328" s="33" t="n">
        <x:f>'AR_values'!I23</x:f>
        <x:v>2.5149952754018976</x:v>
      </x:c>
      <x:c r="E16328" s="33" t="str">
        <x:v>Hesperiidae-27</x:v>
      </x:c>
      <x:c r="F16328" s="33" t="str">
        <x:v>Hesperiidae</x:v>
      </x:c>
      <x:c r="G16328" s="33" t="n">
        <x:f>'AR_values'!I94</x:f>
        <x:v>2.6390698606105385</x:v>
      </x:c>
      <x:c r="H16328" s="33" t="n">
        <x:f>ABS(D16328-G16328)</x:f>
        <x:v>0.1240745852086409</x:v>
      </x:c>
      <x:c r="I16328" s="14" t="n">
        <x:f>IFERROR(H16328/AVERAGE(D16328,G16328),"")</x:f>
        <x:v>0.0481463008069914</x:v>
      </x:c>
      <x:c r="J16328" s="14" t="n">
        <x:f>'Method'!$B$2</x:f>
        <x:v>0.05</x:v>
      </x:c>
      <x:c r="K16328" s="13" t="str">
        <x:f>IF(I16328&lt;=J16328,"是","否")</x:f>
        <x:v>是</x:v>
      </x:c>
      <x:c r="L16328" s="36" t="n">
        <x:v>0.8413142011695357</x:v>
      </x:c>
      <x:c r="M16328" s="36" t="n">
        <x:f>1-L16328</x:f>
        <x:v>0.1586857988304643</x:v>
      </x:c>
      <x:c r="N16328" s="13" t="str">
        <x:v>是</x:v>
      </x:c>
      <x:c r="O16328" s="15"/>
      <x:c r="P16328" s="13" t="str"/>
    </x:row>
    <x:row r="16329">
      <x:c r="A16329" s="15" t="n">
        <x:v>16328</x:v>
      </x:c>
      <x:c r="B16329" s="13" t="str">
        <x:v>Danainae-20</x:v>
      </x:c>
      <x:c r="C16329" s="13" t="str">
        <x:v>Danainae</x:v>
      </x:c>
      <x:c r="D16329" s="33" t="n">
        <x:f>'AR_values'!I41</x:f>
        <x:v>2.8927773496353484</x:v>
      </x:c>
      <x:c r="E16329" s="33" t="str">
        <x:v>Pieridae-9</x:v>
      </x:c>
      <x:c r="F16329" s="33" t="str">
        <x:v>Pieridae</x:v>
      </x:c>
      <x:c r="G16329" s="33" t="n">
        <x:f>'AR_values'!I299</x:f>
        <x:v>2.7567727221374767</x:v>
      </x:c>
      <x:c r="H16329" s="33" t="n">
        <x:f>ABS(D16329-G16329)</x:f>
        <x:v>0.13600462749787168</x:v>
      </x:c>
      <x:c r="I16329" s="14" t="n">
        <x:f>IFERROR(H16329/AVERAGE(D16329,G16329),"")</x:f>
        <x:v>0.04814706508307608</x:v>
      </x:c>
      <x:c r="J16329" s="14" t="n">
        <x:f>'Method'!$B$2</x:f>
        <x:v>0.05</x:v>
      </x:c>
      <x:c r="K16329" s="13" t="str">
        <x:f>IF(I16329&lt;=J16329,"是","否")</x:f>
        <x:v>是</x:v>
      </x:c>
      <x:c r="L16329" s="36" t="n">
        <x:v>0.780041518018074</x:v>
      </x:c>
      <x:c r="M16329" s="36" t="n">
        <x:f>1-L16329</x:f>
        <x:v>0.21995848198192602</x:v>
      </x:c>
      <x:c r="N16329" s="13" t="str">
        <x:v>是</x:v>
      </x:c>
      <x:c r="O16329" s="15"/>
      <x:c r="P16329" s="13" t="str"/>
    </x:row>
    <x:row r="16330">
      <x:c r="A16330" s="15" t="n">
        <x:v>16329</x:v>
      </x:c>
      <x:c r="B16330" s="13" t="str">
        <x:v>Biblidinae-10</x:v>
      </x:c>
      <x:c r="C16330" s="13" t="str">
        <x:v>Biblidinae</x:v>
      </x:c>
      <x:c r="D16330" s="33" t="n">
        <x:f>'AR_values'!I3</x:f>
        <x:v>2.6618982407867247</x:v>
      </x:c>
      <x:c r="E16330" s="33" t="str">
        <x:v>Pieridae_Colias_croceus</x:v>
      </x:c>
      <x:c r="F16330" s="33" t="str">
        <x:v>Pieridae</x:v>
      </x:c>
      <x:c r="G16330" s="33" t="n">
        <x:f>'AR_values'!I325</x:f>
        <x:v>2.793224968240243</x:v>
      </x:c>
      <x:c r="H16330" s="33" t="n">
        <x:f>ABS(D16330-G16330)</x:f>
        <x:v>0.13132672745351837</x:v>
      </x:c>
      <x:c r="I16330" s="14" t="n">
        <x:f>IFERROR(H16330/AVERAGE(D16330,G16330),"")</x:f>
        <x:v>0.04814803348023487</x:v>
      </x:c>
      <x:c r="J16330" s="14" t="n">
        <x:f>'Method'!$B$2</x:f>
        <x:v>0.05</x:v>
      </x:c>
      <x:c r="K16330" s="13" t="str">
        <x:f>IF(I16330&lt;=J16330,"是","否")</x:f>
        <x:v>是</x:v>
      </x:c>
      <x:c r="L16330" s="36" t="n">
        <x:v>0.8415284249767009</x:v>
      </x:c>
      <x:c r="M16330" s="36" t="n">
        <x:f>1-L16330</x:f>
        <x:v>0.15847157502329912</x:v>
      </x:c>
      <x:c r="N16330" s="13" t="str">
        <x:v>是</x:v>
      </x:c>
      <x:c r="O16330" s="15"/>
      <x:c r="P16330" s="13" t="str"/>
    </x:row>
    <x:row r="16331">
      <x:c r="A16331" s="15" t="n">
        <x:v>16330</x:v>
      </x:c>
      <x:c r="B16331" s="13" t="str">
        <x:v>Papilionidae-21</x:v>
      </x:c>
      <x:c r="C16331" s="13" t="str">
        <x:v>Papilionidae</x:v>
      </x:c>
      <x:c r="D16331" s="33" t="n">
        <x:f>'AR_values'!I232</x:f>
        <x:v>2.6787195291908024</x:v>
      </x:c>
      <x:c r="E16331" s="33" t="str">
        <x:v>Papilionidae-40</x:v>
      </x:c>
      <x:c r="F16331" s="33" t="str">
        <x:v>Papilionidae</x:v>
      </x:c>
      <x:c r="G16331" s="33" t="n">
        <x:f>'AR_values'!I252</x:f>
        <x:v>2.8108801691423007</x:v>
      </x:c>
      <x:c r="H16331" s="33" t="n">
        <x:f>ABS(D16331-G16331)</x:f>
        <x:v>0.1321606399514983</x:v>
      </x:c>
      <x:c r="I16331" s="14" t="n">
        <x:f>IFERROR(H16331/AVERAGE(D16331,G16331),"")</x:f>
        <x:v>0.04814946342686093</x:v>
      </x:c>
      <x:c r="J16331" s="14" t="n">
        <x:f>'Method'!$B$2</x:f>
        <x:v>0.05</x:v>
      </x:c>
      <x:c r="K16331" s="13" t="str">
        <x:f>IF(I16331&lt;=J16331,"是","否")</x:f>
        <x:v>是</x:v>
      </x:c>
      <x:c r="L16331" s="36" t="n">
        <x:v>0.8688044057559069</x:v>
      </x:c>
      <x:c r="M16331" s="36" t="n">
        <x:f>1-L16331</x:f>
        <x:v>0.1311955942440931</x:v>
      </x:c>
      <x:c r="N16331" s="13" t="str">
        <x:v>否</x:v>
      </x:c>
      <x:c r="O16331" s="15"/>
      <x:c r="P16331" s="13" t="str"/>
    </x:row>
    <x:row r="16332">
      <x:c r="A16332" s="15" t="n">
        <x:v>16331</x:v>
      </x:c>
      <x:c r="B16332" s="13" t="str">
        <x:v>Hesperiidae-26</x:v>
      </x:c>
      <x:c r="C16332" s="13" t="str">
        <x:v>Hesperiidae</x:v>
      </x:c>
      <x:c r="D16332" s="33" t="n">
        <x:f>'AR_values'!I93</x:f>
        <x:v>2.62715353874939</x:v>
      </x:c>
      <x:c r="E16332" s="33" t="str">
        <x:v>Pieridae-9</x:v>
      </x:c>
      <x:c r="F16332" s="33" t="str">
        <x:v>Pieridae</x:v>
      </x:c>
      <x:c r="G16332" s="33" t="n">
        <x:f>'AR_values'!I299</x:f>
        <x:v>2.7567727221374767</x:v>
      </x:c>
      <x:c r="H16332" s="33" t="n">
        <x:f>ABS(D16332-G16332)</x:f>
        <x:v>0.12961918338808687</x:v>
      </x:c>
      <x:c r="I16332" s="14" t="n">
        <x:f>IFERROR(H16332/AVERAGE(D16332,G16332),"")</x:f>
        <x:v>0.04815043041348615</x:v>
      </x:c>
      <x:c r="J16332" s="14" t="n">
        <x:f>'Method'!$B$2</x:f>
        <x:v>0.05</x:v>
      </x:c>
      <x:c r="K16332" s="13" t="str">
        <x:f>IF(I16332&lt;=J16332,"是","否")</x:f>
        <x:v>是</x:v>
      </x:c>
      <x:c r="L16332" s="36" t="n">
        <x:v>0.6569862348892614</x:v>
      </x:c>
      <x:c r="M16332" s="36" t="n">
        <x:f>1-L16332</x:f>
        <x:v>0.34301376511073856</x:v>
      </x:c>
      <x:c r="N16332" s="13" t="str">
        <x:v>是</x:v>
      </x:c>
      <x:c r="O16332" s="15"/>
      <x:c r="P16332" s="13" t="str"/>
    </x:row>
    <x:row r="16333">
      <x:c r="A16333" s="15" t="n">
        <x:v>16332</x:v>
      </x:c>
      <x:c r="B16333" s="13" t="str">
        <x:v>Lycaenidae_Candalides_heathi</x:v>
      </x:c>
      <x:c r="C16333" s="13" t="str">
        <x:v>Lycaenidae</x:v>
      </x:c>
      <x:c r="D16333" s="33" t="n">
        <x:f>'AR_values'!I166</x:f>
        <x:v>2.5235179269616976</x:v>
      </x:c>
      <x:c r="E16333" s="33" t="str">
        <x:v>Satyrinae-5</x:v>
      </x:c>
      <x:c r="F16333" s="33" t="str">
        <x:v>Satyrinae</x:v>
      </x:c>
      <x:c r="G16333" s="33" t="n">
        <x:f>'AR_values'!I380</x:f>
        <x:v>2.6480282902286</x:v>
      </x:c>
      <x:c r="H16333" s="33" t="n">
        <x:f>ABS(D16333-G16333)</x:f>
        <x:v>0.12451036326690224</x:v>
      </x:c>
      <x:c r="I16333" s="14" t="n">
        <x:f>IFERROR(H16333/AVERAGE(D16333,G16333),"")</x:f>
        <x:v>0.048152083743553495</x:v>
      </x:c>
      <x:c r="J16333" s="14" t="n">
        <x:f>'Method'!$B$2</x:f>
        <x:v>0.05</x:v>
      </x:c>
      <x:c r="K16333" s="13" t="str">
        <x:f>IF(I16333&lt;=J16333,"是","否")</x:f>
        <x:v>是</x:v>
      </x:c>
      <x:c r="L16333" s="36" t="n">
        <x:v>0.8621120079886827</x:v>
      </x:c>
      <x:c r="M16333" s="36" t="n">
        <x:f>1-L16333</x:f>
        <x:v>0.1378879920113173</x:v>
      </x:c>
      <x:c r="N16333" s="13" t="str">
        <x:v>是</x:v>
      </x:c>
      <x:c r="O16333" s="15"/>
      <x:c r="P16333" s="13" t="str"/>
    </x:row>
    <x:row r="16334">
      <x:c r="A16334" s="15" t="n">
        <x:v>16333</x:v>
      </x:c>
      <x:c r="B16334" s="13" t="str">
        <x:v>Hesperiidae-23</x:v>
      </x:c>
      <x:c r="C16334" s="13" t="str">
        <x:v>Hesperiidae</x:v>
      </x:c>
      <x:c r="D16334" s="33" t="n">
        <x:f>'AR_values'!I90</x:f>
        <x:v>2.763128559821207</x:v>
      </x:c>
      <x:c r="E16334" s="33" t="str">
        <x:v>Papilionidae-11</x:v>
      </x:c>
      <x:c r="F16334" s="33" t="str">
        <x:v>Papilionidae</x:v>
      </x:c>
      <x:c r="G16334" s="33" t="n">
        <x:f>'AR_values'!I221</x:f>
        <x:v>2.89947550369946</x:v>
      </x:c>
      <x:c r="H16334" s="33" t="n">
        <x:f>ABS(D16334-G16334)</x:f>
        <x:v>0.13634694387825297</x:v>
      </x:c>
      <x:c r="I16334" s="14" t="n">
        <x:f>IFERROR(H16334/AVERAGE(D16334,G16334),"")</x:f>
        <x:v>0.048156975959742665</x:v>
      </x:c>
      <x:c r="J16334" s="14" t="n">
        <x:f>'Method'!$B$2</x:f>
        <x:v>0.05</x:v>
      </x:c>
      <x:c r="K16334" s="13" t="str">
        <x:f>IF(I16334&lt;=J16334,"是","否")</x:f>
        <x:v>是</x:v>
      </x:c>
      <x:c r="L16334" s="36" t="n">
        <x:v>0.6631689279683224</x:v>
      </x:c>
      <x:c r="M16334" s="36" t="n">
        <x:f>1-L16334</x:f>
        <x:v>0.3368310720316776</x:v>
      </x:c>
      <x:c r="N16334" s="13" t="str">
        <x:v>是</x:v>
      </x:c>
      <x:c r="O16334" s="15"/>
      <x:c r="P16334" s="13" t="str"/>
    </x:row>
    <x:row r="16335">
      <x:c r="A16335" s="15" t="n">
        <x:v>16334</x:v>
      </x:c>
      <x:c r="B16335" s="13" t="str">
        <x:v>Hesperiidae-23</x:v>
      </x:c>
      <x:c r="C16335" s="13" t="str">
        <x:v>Hesperiidae</x:v>
      </x:c>
      <x:c r="D16335" s="33" t="n">
        <x:f>'AR_values'!I90</x:f>
        <x:v>2.763128559821207</x:v>
      </x:c>
      <x:c r="E16335" s="33" t="str">
        <x:v>Parnassiinae-3</x:v>
      </x:c>
      <x:c r="F16335" s="33" t="str">
        <x:v>Parnassiinae</x:v>
      </x:c>
      <x:c r="G16335" s="33" t="n">
        <x:f>'AR_values'!I270</x:f>
        <x:v>2.6331902913765703</x:v>
      </x:c>
      <x:c r="H16335" s="33" t="n">
        <x:f>ABS(D16335-G16335)</x:f>
        <x:v>0.12993826844463685</x:v>
      </x:c>
      <x:c r="I16335" s="14" t="n">
        <x:f>IFERROR(H16335/AVERAGE(D16335,G16335),"")</x:f>
        <x:v>0.048158113717018586</x:v>
      </x:c>
      <x:c r="J16335" s="14" t="n">
        <x:f>'Method'!$B$2</x:f>
        <x:v>0.05</x:v>
      </x:c>
      <x:c r="K16335" s="13" t="str">
        <x:f>IF(I16335&lt;=J16335,"是","否")</x:f>
        <x:v>是</x:v>
      </x:c>
      <x:c r="L16335" s="36" t="n">
        <x:v>0.8362566648280934</x:v>
      </x:c>
      <x:c r="M16335" s="36" t="n">
        <x:f>1-L16335</x:f>
        <x:v>0.16374333517190665</x:v>
      </x:c>
      <x:c r="N16335" s="13" t="str">
        <x:v>是</x:v>
      </x:c>
      <x:c r="O16335" s="15"/>
      <x:c r="P16335" s="13" t="str"/>
    </x:row>
    <x:row r="16336">
      <x:c r="A16336" s="15" t="n">
        <x:v>16335</x:v>
      </x:c>
      <x:c r="B16336" s="13" t="str">
        <x:v>Hesperiidae_Signata_flammeata</x:v>
      </x:c>
      <x:c r="C16336" s="13" t="str">
        <x:v>Hesperiidae</x:v>
      </x:c>
      <x:c r="D16336" s="33" t="n">
        <x:f>'AR_values'!I123</x:f>
        <x:v>2.6818346519856244</x:v>
      </x:c>
      <x:c r="E16336" s="33" t="str">
        <x:v>Pieridae_Belenois_java</x:v>
      </x:c>
      <x:c r="F16336" s="33" t="str">
        <x:v>Pieridae</x:v>
      </x:c>
      <x:c r="G16336" s="33" t="n">
        <x:f>'AR_values'!I323</x:f>
        <x:v>2.814177773844935</x:v>
      </x:c>
      <x:c r="H16336" s="33" t="n">
        <x:f>ABS(D16336-G16336)</x:f>
        <x:v>0.13234312185931074</x:v>
      </x:c>
      <x:c r="I16336" s="14" t="n">
        <x:f>IFERROR(H16336/AVERAGE(D16336,G16336),"")</x:f>
        <x:v>0.048159688008460426</x:v>
      </x:c>
      <x:c r="J16336" s="14" t="n">
        <x:f>'Method'!$B$2</x:f>
        <x:v>0.05</x:v>
      </x:c>
      <x:c r="K16336" s="13" t="str">
        <x:f>IF(I16336&lt;=J16336,"是","否")</x:f>
        <x:v>是</x:v>
      </x:c>
      <x:c r="L16336" s="36" t="n">
        <x:v>0.7425172360780975</x:v>
      </x:c>
      <x:c r="M16336" s="36" t="n">
        <x:f>1-L16336</x:f>
        <x:v>0.2574827639219025</x:v>
      </x:c>
      <x:c r="N16336" s="13" t="str">
        <x:v>是</x:v>
      </x:c>
      <x:c r="O16336" s="15"/>
      <x:c r="P16336" s="13" t="str"/>
    </x:row>
    <x:row r="16337">
      <x:c r="A16337" s="15" t="n">
        <x:v>16336</x:v>
      </x:c>
      <x:c r="B16337" s="13" t="str">
        <x:v>Charaxinae-5</x:v>
      </x:c>
      <x:c r="C16337" s="13" t="str">
        <x:v>Charaxinae</x:v>
      </x:c>
      <x:c r="D16337" s="33" t="n">
        <x:f>'AR_values'!I26</x:f>
        <x:v>2.6396173843227424</x:v>
      </x:c>
      <x:c r="E16337" s="33" t="str">
        <x:v>Lycaenidae_Theclinesthes_miskini</x:v>
      </x:c>
      <x:c r="F16337" s="33" t="str">
        <x:v>Lycaenidae</x:v>
      </x:c>
      <x:c r="G16337" s="33" t="n">
        <x:f>'AR_values'!I185</x:f>
        <x:v>2.5154764900306708</x:v>
      </x:c>
      <x:c r="H16337" s="33" t="n">
        <x:f>ABS(D16337-G16337)</x:f>
        <x:v>0.12414089429207165</x:v>
      </x:c>
      <x:c r="I16337" s="14" t="n">
        <x:f>IFERROR(H16337/AVERAGE(D16337,G16337),"")</x:f>
        <x:v>0.048162418500145056</x:v>
      </x:c>
      <x:c r="J16337" s="14" t="n">
        <x:f>'Method'!$B$2</x:f>
        <x:v>0.05</x:v>
      </x:c>
      <x:c r="K16337" s="13" t="str">
        <x:f>IF(I16337&lt;=J16337,"是","否")</x:f>
        <x:v>是</x:v>
      </x:c>
      <x:c r="L16337" s="36" t="n">
        <x:v>0.6187715950698778</x:v>
      </x:c>
      <x:c r="M16337" s="36" t="n">
        <x:f>1-L16337</x:f>
        <x:v>0.3812284049301222</x:v>
      </x:c>
      <x:c r="N16337" s="13" t="str">
        <x:v>是</x:v>
      </x:c>
      <x:c r="O16337" s="15"/>
      <x:c r="P16337" s="13" t="str"/>
    </x:row>
    <x:row r="16338">
      <x:c r="A16338" s="15" t="n">
        <x:v>16337</x:v>
      </x:c>
      <x:c r="B16338" s="13" t="str">
        <x:v>Nymphalinae-13</x:v>
      </x:c>
      <x:c r="C16338" s="13" t="str">
        <x:v>Nymphalinae</x:v>
      </x:c>
      <x:c r="D16338" s="33" t="n">
        <x:f>'AR_values'!I193</x:f>
        <x:v>2.6731985771884026</x:v>
      </x:c>
      <x:c r="E16338" s="33" t="str">
        <x:v>Nymphalinae-24</x:v>
      </x:c>
      <x:c r="F16338" s="33" t="str">
        <x:v>Nymphalinae</x:v>
      </x:c>
      <x:c r="G16338" s="33" t="n">
        <x:f>'AR_values'!I205</x:f>
        <x:v>2.805130683228981</x:v>
      </x:c>
      <x:c r="H16338" s="33" t="n">
        <x:f>ABS(D16338-G16338)</x:f>
        <x:v>0.13193210604057848</x:v>
      </x:c>
      <x:c r="I16338" s="14" t="n">
        <x:f>IFERROR(H16338/AVERAGE(D16338,G16338),"")</x:f>
        <x:v>0.048165088211776015</x:v>
      </x:c>
      <x:c r="J16338" s="14" t="n">
        <x:f>'Method'!$B$2</x:f>
        <x:v>0.05</x:v>
      </x:c>
      <x:c r="K16338" s="13" t="str">
        <x:f>IF(I16338&lt;=J16338,"是","否")</x:f>
        <x:v>是</x:v>
      </x:c>
      <x:c r="L16338" s="36" t="n">
        <x:v>0.781761788097853</x:v>
      </x:c>
      <x:c r="M16338" s="36" t="n">
        <x:f>1-L16338</x:f>
        <x:v>0.21823821190214698</x:v>
      </x:c>
      <x:c r="N16338" s="13" t="str">
        <x:v>否</x:v>
      </x:c>
      <x:c r="O16338" s="15"/>
      <x:c r="P16338" s="13" t="str"/>
    </x:row>
    <x:row r="16339">
      <x:c r="A16339" s="15" t="n">
        <x:v>16338</x:v>
      </x:c>
      <x:c r="B16339" s="13" t="str">
        <x:v>Hesperiidae-22</x:v>
      </x:c>
      <x:c r="C16339" s="13" t="str">
        <x:v>Hesperiidae</x:v>
      </x:c>
      <x:c r="D16339" s="33" t="n">
        <x:f>'AR_values'!I89</x:f>
        <x:v>3.1199593447336196</x:v>
      </x:c>
      <x:c r="E16339" s="33" t="str">
        <x:v>Papilionidae-25</x:v>
      </x:c>
      <x:c r="F16339" s="33" t="str">
        <x:v>Papilionidae</x:v>
      </x:c>
      <x:c r="G16339" s="33" t="n">
        <x:f>'AR_values'!I235</x:f>
        <x:v>3.2739454937343897</x:v>
      </x:c>
      <x:c r="H16339" s="33" t="n">
        <x:f>ABS(D16339-G16339)</x:f>
        <x:v>0.15398614900077012</x:v>
      </x:c>
      <x:c r="I16339" s="14" t="n">
        <x:f>IFERROR(H16339/AVERAGE(D16339,G16339),"")</x:f>
        <x:v>0.04816654388546248</x:v>
      </x:c>
      <x:c r="J16339" s="14" t="n">
        <x:f>'Method'!$B$2</x:f>
        <x:v>0.05</x:v>
      </x:c>
      <x:c r="K16339" s="13" t="str">
        <x:f>IF(I16339&lt;=J16339,"是","否")</x:f>
        <x:v>是</x:v>
      </x:c>
      <x:c r="L16339" s="36" t="n">
        <x:v>0.7134272605465102</x:v>
      </x:c>
      <x:c r="M16339" s="36" t="n">
        <x:f>1-L16339</x:f>
        <x:v>0.2865727394534898</x:v>
      </x:c>
      <x:c r="N16339" s="13" t="str">
        <x:v>是</x:v>
      </x:c>
      <x:c r="O16339" s="15"/>
      <x:c r="P16339" s="13" t="str"/>
    </x:row>
    <x:row r="16340">
      <x:c r="A16340" s="15" t="n">
        <x:v>16339</x:v>
      </x:c>
      <x:c r="B16340" s="13" t="str">
        <x:v>Lycaenidae_Ogyris_abrota</x:v>
      </x:c>
      <x:c r="C16340" s="13" t="str">
        <x:v>Lycaenidae</x:v>
      </x:c>
      <x:c r="D16340" s="33" t="n">
        <x:f>'AR_values'!I175</x:f>
        <x:v>2.4094203798236333</x:v>
      </x:c>
      <x:c r="E16340" s="33" t="str">
        <x:v>Riodinidae-22</x:v>
      </x:c>
      <x:c r="F16340" s="33" t="str">
        <x:v>Riodinidae</x:v>
      </x:c>
      <x:c r="G16340" s="33" t="n">
        <x:f>'AR_values'!I346</x:f>
        <x:v>2.528339086305197</x:v>
      </x:c>
      <x:c r="H16340" s="33" t="n">
        <x:f>ABS(D16340-G16340)</x:f>
        <x:v>0.11891870648156377</x:v>
      </x:c>
      <x:c r="I16340" s="14" t="n">
        <x:f>IFERROR(H16340/AVERAGE(D16340,G16340),"")</x:f>
        <x:v>0.04816707144092429</x:v>
      </x:c>
      <x:c r="J16340" s="14" t="n">
        <x:f>'Method'!$B$2</x:f>
        <x:v>0.05</x:v>
      </x:c>
      <x:c r="K16340" s="13" t="str">
        <x:f>IF(I16340&lt;=J16340,"是","否")</x:f>
        <x:v>是</x:v>
      </x:c>
      <x:c r="L16340" s="36" t="n">
        <x:v>0.7988114983688309</x:v>
      </x:c>
      <x:c r="M16340" s="36" t="n">
        <x:f>1-L16340</x:f>
        <x:v>0.20118850163116908</x:v>
      </x:c>
      <x:c r="N16340" s="13" t="str">
        <x:v>是</x:v>
      </x:c>
      <x:c r="O16340" s="15"/>
      <x:c r="P16340" s="13" t="str"/>
    </x:row>
    <x:row r="16341">
      <x:c r="A16341" s="15" t="n">
        <x:v>16340</x:v>
      </x:c>
      <x:c r="B16341" s="13" t="str">
        <x:v>Hesperiidae-36</x:v>
      </x:c>
      <x:c r="C16341" s="13" t="str">
        <x:v>Hesperiidae</x:v>
      </x:c>
      <x:c r="D16341" s="33" t="n">
        <x:f>'AR_values'!I104</x:f>
        <x:v>2.8559515557861443</x:v>
      </x:c>
      <x:c r="E16341" s="33" t="str">
        <x:v>Papilionidae-20</x:v>
      </x:c>
      <x:c r="F16341" s="33" t="str">
        <x:v>Papilionidae</x:v>
      </x:c>
      <x:c r="G16341" s="33" t="n">
        <x:f>'AR_values'!I231</x:f>
        <x:v>2.9969120778729335</x:v>
      </x:c>
      <x:c r="H16341" s="33" t="n">
        <x:f>ABS(D16341-G16341)</x:f>
        <x:v>0.1409605220867891</x:v>
      </x:c>
      <x:c r="I16341" s="14" t="n">
        <x:f>IFERROR(H16341/AVERAGE(D16341,G16341),"")</x:f>
        <x:v>0.04816805273785741</x:v>
      </x:c>
      <x:c r="J16341" s="14" t="n">
        <x:f>'Method'!$B$2</x:f>
        <x:v>0.05</x:v>
      </x:c>
      <x:c r="K16341" s="13" t="str">
        <x:f>IF(I16341&lt;=J16341,"是","否")</x:f>
        <x:v>是</x:v>
      </x:c>
      <x:c r="L16341" s="36" t="n">
        <x:v>0.7126939665856923</x:v>
      </x:c>
      <x:c r="M16341" s="36" t="n">
        <x:f>1-L16341</x:f>
        <x:v>0.2873060334143077</x:v>
      </x:c>
      <x:c r="N16341" s="13" t="str">
        <x:v>是</x:v>
      </x:c>
      <x:c r="O16341" s="15"/>
      <x:c r="P16341" s="13" t="str"/>
    </x:row>
    <x:row r="16342">
      <x:c r="A16342" s="15" t="n">
        <x:v>16341</x:v>
      </x:c>
      <x:c r="B16342" s="13" t="str">
        <x:v>Biblidinae-9</x:v>
      </x:c>
      <x:c r="C16342" s="13" t="str">
        <x:v>Biblidinae</x:v>
      </x:c>
      <x:c r="D16342" s="33" t="n">
        <x:f>'AR_values'!I15</x:f>
        <x:v>2.41506495449899</x:v>
      </x:c>
      <x:c r="E16342" s="33" t="str">
        <x:v>Nymphalinae-22</x:v>
      </x:c>
      <x:c r="F16342" s="33" t="str">
        <x:v>Nymphalinae</x:v>
      </x:c>
      <x:c r="G16342" s="33" t="n">
        <x:f>'AR_values'!I203</x:f>
        <x:v>2.534278425389025</x:v>
      </x:c>
      <x:c r="H16342" s="33" t="n">
        <x:f>ABS(D16342-G16342)</x:f>
        <x:v>0.11921347089003476</x:v>
      </x:c>
      <x:c r="I16342" s="14" t="n">
        <x:f>IFERROR(H16342/AVERAGE(D16342,G16342),"")</x:f>
        <x:v>0.04817344917892204</x:v>
      </x:c>
      <x:c r="J16342" s="14" t="n">
        <x:f>'Method'!$B$2</x:f>
        <x:v>0.05</x:v>
      </x:c>
      <x:c r="K16342" s="13" t="str">
        <x:f>IF(I16342&lt;=J16342,"是","否")</x:f>
        <x:v>是</x:v>
      </x:c>
      <x:c r="L16342" s="36" t="n">
        <x:v>0.8935397819531431</x:v>
      </x:c>
      <x:c r="M16342" s="36" t="n">
        <x:f>1-L16342</x:f>
        <x:v>0.1064602180468569</x:v>
      </x:c>
      <x:c r="N16342" s="13" t="str">
        <x:v>是</x:v>
      </x:c>
      <x:c r="O16342" s="15"/>
      <x:c r="P16342" s="13" t="str"/>
    </x:row>
    <x:row r="16343">
      <x:c r="A16343" s="15" t="n">
        <x:v>16342</x:v>
      </x:c>
      <x:c r="B16343" s="13" t="str">
        <x:v>Biblidinae-8</x:v>
      </x:c>
      <x:c r="C16343" s="13" t="str">
        <x:v>Biblidinae</x:v>
      </x:c>
      <x:c r="D16343" s="33" t="n">
        <x:f>'AR_values'!I14</x:f>
        <x:v>2.7056501761728056</x:v>
      </x:c>
      <x:c r="E16343" s="33" t="str">
        <x:v>Hesperiidae-5</x:v>
      </x:c>
      <x:c r="F16343" s="33" t="str">
        <x:v>Hesperiidae</x:v>
      </x:c>
      <x:c r="G16343" s="33" t="n">
        <x:f>'AR_values'!I106</x:f>
        <x:v>2.8392093365484024</x:v>
      </x:c>
      <x:c r="H16343" s="33" t="n">
        <x:f>ABS(D16343-G16343)</x:f>
        <x:v>0.13355916037559679</x:v>
      </x:c>
      <x:c r="I16343" s="14" t="n">
        <x:f>IFERROR(H16343/AVERAGE(D16343,G16343),"")</x:f>
        <x:v>0.048174046635151256</x:v>
      </x:c>
      <x:c r="J16343" s="14" t="n">
        <x:f>'Method'!$B$2</x:f>
        <x:v>0.05</x:v>
      </x:c>
      <x:c r="K16343" s="13" t="str">
        <x:f>IF(I16343&lt;=J16343,"是","否")</x:f>
        <x:v>是</x:v>
      </x:c>
      <x:c r="L16343" s="36" t="n">
        <x:v>0.8646484799652125</x:v>
      </x:c>
      <x:c r="M16343" s="36" t="n">
        <x:f>1-L16343</x:f>
        <x:v>0.13535152003478745</x:v>
      </x:c>
      <x:c r="N16343" s="13" t="str">
        <x:v>是</x:v>
      </x:c>
      <x:c r="O16343" s="15"/>
      <x:c r="P16343" s="13" t="str"/>
    </x:row>
    <x:row r="16344">
      <x:c r="A16344" s="15" t="n">
        <x:v>16343</x:v>
      </x:c>
      <x:c r="B16344" s="13" t="str">
        <x:v>Lycaenidae_Theclinesthes_albocincta</x:v>
      </x:c>
      <x:c r="C16344" s="13" t="str">
        <x:v>Lycaenidae</x:v>
      </x:c>
      <x:c r="D16344" s="33" t="n">
        <x:f>'AR_values'!I184</x:f>
        <x:v>2.367311960675574</x:v>
      </x:c>
      <x:c r="E16344" s="33" t="str">
        <x:v>Riodinidae-1</x:v>
      </x:c>
      <x:c r="F16344" s="33" t="str">
        <x:v>Riodinidae</x:v>
      </x:c>
      <x:c r="G16344" s="33" t="n">
        <x:f>'AR_values'!I333</x:f>
        <x:v>2.2559511128799166</x:v>
      </x:c>
      <x:c r="H16344" s="33" t="n">
        <x:f>ABS(D16344-G16344)</x:f>
        <x:v>0.11136084779565758</x:v>
      </x:c>
      <x:c r="I16344" s="14" t="n">
        <x:f>IFERROR(H16344/AVERAGE(D16344,G16344),"")</x:f>
        <x:v>0.04817413416624646</x:v>
      </x:c>
      <x:c r="J16344" s="14" t="n">
        <x:f>'Method'!$B$2</x:f>
        <x:v>0.05</x:v>
      </x:c>
      <x:c r="K16344" s="13" t="str">
        <x:f>IF(I16344&lt;=J16344,"是","否")</x:f>
        <x:v>是</x:v>
      </x:c>
      <x:c r="L16344" s="36" t="n">
        <x:v>0.9138527191158771</x:v>
      </x:c>
      <x:c r="M16344" s="36" t="n">
        <x:f>1-L16344</x:f>
        <x:v>0.08614728088412293</x:v>
      </x:c>
      <x:c r="N16344" s="13" t="str">
        <x:v>是</x:v>
      </x:c>
      <x:c r="O16344" s="15"/>
      <x:c r="P16344" s="13" t="str"/>
    </x:row>
    <x:row r="16345">
      <x:c r="A16345" s="15" t="n">
        <x:v>16344</x:v>
      </x:c>
      <x:c r="B16345" s="13" t="str">
        <x:v>Nymphalinae-10</x:v>
      </x:c>
      <x:c r="C16345" s="13" t="str">
        <x:v>Nymphalinae</x:v>
      </x:c>
      <x:c r="D16345" s="33" t="n">
        <x:f>'AR_values'!I190</x:f>
        <x:v>2.713697150892105</x:v>
      </x:c>
      <x:c r="E16345" s="33" t="str">
        <x:v>Papilionidae_Deoris_agetes</x:v>
      </x:c>
      <x:c r="F16345" s="33" t="str">
        <x:v>Papilionidae</x:v>
      </x:c>
      <x:c r="G16345" s="33" t="n">
        <x:f>'AR_values'!I261</x:f>
        <x:v>2.5860158681597234</x:v>
      </x:c>
      <x:c r="H16345" s="33" t="n">
        <x:f>ABS(D16345-G16345)</x:f>
        <x:v>0.12768128273238144</x:v>
      </x:c>
      <x:c r="I16345" s="14" t="n">
        <x:f>IFERROR(H16345/AVERAGE(D16345,G16345),"")</x:f>
        <x:v>0.048184225173469826</x:v>
      </x:c>
      <x:c r="J16345" s="14" t="n">
        <x:f>'Method'!$B$2</x:f>
        <x:v>0.05</x:v>
      </x:c>
      <x:c r="K16345" s="13" t="str">
        <x:f>IF(I16345&lt;=J16345,"是","否")</x:f>
        <x:v>是</x:v>
      </x:c>
      <x:c r="L16345" s="36" t="n">
        <x:v>0.7317302998308414</x:v>
      </x:c>
      <x:c r="M16345" s="36" t="n">
        <x:f>1-L16345</x:f>
        <x:v>0.26826970016915863</x:v>
      </x:c>
      <x:c r="N16345" s="13" t="str">
        <x:v>是</x:v>
      </x:c>
      <x:c r="O16345" s="15"/>
      <x:c r="P16345" s="13" t="str"/>
    </x:row>
    <x:row r="16346">
      <x:c r="A16346" s="15" t="n">
        <x:v>16345</x:v>
      </x:c>
      <x:c r="B16346" s="13" t="str">
        <x:v>Danainae-4</x:v>
      </x:c>
      <x:c r="C16346" s="13" t="str">
        <x:v>Danainae</x:v>
      </x:c>
      <x:c r="D16346" s="33" t="n">
        <x:f>'AR_values'!I46</x:f>
        <x:v>2.826712330216953</x:v>
      </x:c>
      <x:c r="E16346" s="33" t="str">
        <x:v>Limenitidinae-9</x:v>
      </x:c>
      <x:c r="F16346" s="33" t="str">
        <x:v>Limenitidinae</x:v>
      </x:c>
      <x:c r="G16346" s="33" t="n">
        <x:f>'AR_values'!I141</x:f>
        <x:v>2.69370960508862</x:v>
      </x:c>
      <x:c r="H16346" s="33" t="n">
        <x:f>ABS(D16346-G16346)</x:f>
        <x:v>0.13300272512833322</x:v>
      </x:c>
      <x:c r="I16346" s="14" t="n">
        <x:f>IFERROR(H16346/AVERAGE(D16346,G16346),"")</x:f>
        <x:v>0.048185709964566725</x:v>
      </x:c>
      <x:c r="J16346" s="14" t="n">
        <x:f>'Method'!$B$2</x:f>
        <x:v>0.05</x:v>
      </x:c>
      <x:c r="K16346" s="13" t="str">
        <x:f>IF(I16346&lt;=J16346,"是","否")</x:f>
        <x:v>是</x:v>
      </x:c>
      <x:c r="L16346" s="36" t="n">
        <x:v>0.8247621656622005</x:v>
      </x:c>
      <x:c r="M16346" s="36" t="n">
        <x:f>1-L16346</x:f>
        <x:v>0.1752378343377995</x:v>
      </x:c>
      <x:c r="N16346" s="13" t="str">
        <x:v>是</x:v>
      </x:c>
      <x:c r="O16346" s="15"/>
      <x:c r="P16346" s="13" t="str"/>
    </x:row>
    <x:row r="16347">
      <x:c r="A16347" s="15" t="n">
        <x:v>16346</x:v>
      </x:c>
      <x:c r="B16347" s="13" t="str">
        <x:v>Lycaenidae_Acrodipsis_brisbanensis</x:v>
      </x:c>
      <x:c r="C16347" s="13" t="str">
        <x:v>Lycaenidae</x:v>
      </x:c>
      <x:c r="D16347" s="33" t="n">
        <x:f>'AR_values'!I163</x:f>
        <x:v>2.4786079471256066</x:v>
      </x:c>
      <x:c r="E16347" s="33" t="str">
        <x:v>Satyrinae-25</x:v>
      </x:c>
      <x:c r="F16347" s="33" t="str">
        <x:v>Satyrinae</x:v>
      </x:c>
      <x:c r="G16347" s="33" t="n">
        <x:f>'AR_values'!I375</x:f>
        <x:v>2.3619837618973727</x:v>
      </x:c>
      <x:c r="H16347" s="33" t="n">
        <x:f>ABS(D16347-G16347)</x:f>
        <x:v>0.11662418522823392</x:v>
      </x:c>
      <x:c r="I16347" s="14" t="n">
        <x:f>IFERROR(H16347/AVERAGE(D16347,G16347),"")</x:f>
        <x:v>0.04818592115953248</x:v>
      </x:c>
      <x:c r="J16347" s="14" t="n">
        <x:f>'Method'!$B$2</x:f>
        <x:v>0.05</x:v>
      </x:c>
      <x:c r="K16347" s="13" t="str">
        <x:f>IF(I16347&lt;=J16347,"是","否")</x:f>
        <x:v>是</x:v>
      </x:c>
      <x:c r="L16347" s="36" t="n">
        <x:v>0.7729487057025504</x:v>
      </x:c>
      <x:c r="M16347" s="36" t="n">
        <x:f>1-L16347</x:f>
        <x:v>0.22705129429744964</x:v>
      </x:c>
      <x:c r="N16347" s="13" t="str">
        <x:v>是</x:v>
      </x:c>
      <x:c r="O16347" s="15"/>
      <x:c r="P16347" s="13" t="str"/>
    </x:row>
    <x:row r="16348">
      <x:c r="A16348" s="15" t="n">
        <x:v>16347</x:v>
      </x:c>
      <x:c r="B16348" s="13" t="str">
        <x:v>Nymphalinae-3</x:v>
      </x:c>
      <x:c r="C16348" s="13" t="str">
        <x:v>Nymphalinae</x:v>
      </x:c>
      <x:c r="D16348" s="33" t="n">
        <x:f>'AR_values'!I211</x:f>
        <x:v>2.5385687278475513</x:v>
      </x:c>
      <x:c r="E16348" s="33" t="str">
        <x:v>Riodinidae-24</x:v>
      </x:c>
      <x:c r="F16348" s="33" t="str">
        <x:v>Riodinidae</x:v>
      </x:c>
      <x:c r="G16348" s="33" t="n">
        <x:f>'AR_values'!I348</x:f>
        <x:v>2.419105896071809</x:v>
      </x:c>
      <x:c r="H16348" s="33" t="n">
        <x:f>ABS(D16348-G16348)</x:f>
        <x:v>0.11946283177574246</x:v>
      </x:c>
      <x:c r="I16348" s="14" t="n">
        <x:f>IFERROR(H16348/AVERAGE(D16348,G16348),"")</x:f>
        <x:v>0.04819309084923344</x:v>
      </x:c>
      <x:c r="J16348" s="14" t="n">
        <x:f>'Method'!$B$2</x:f>
        <x:v>0.05</x:v>
      </x:c>
      <x:c r="K16348" s="13" t="str">
        <x:f>IF(I16348&lt;=J16348,"是","否")</x:f>
        <x:v>是</x:v>
      </x:c>
      <x:c r="L16348" s="36" t="n">
        <x:v>0.8623161114344735</x:v>
      </x:c>
      <x:c r="M16348" s="36" t="n">
        <x:f>1-L16348</x:f>
        <x:v>0.1376838885655265</x:v>
      </x:c>
      <x:c r="N16348" s="13" t="str">
        <x:v>是</x:v>
      </x:c>
      <x:c r="O16348" s="15"/>
      <x:c r="P16348" s="13" t="str"/>
    </x:row>
    <x:row r="16349">
      <x:c r="A16349" s="15" t="n">
        <x:v>16348</x:v>
      </x:c>
      <x:c r="B16349" s="13" t="str">
        <x:v>Heliconiinae-4</x:v>
      </x:c>
      <x:c r="C16349" s="13" t="str">
        <x:v>Heliconiinae</x:v>
      </x:c>
      <x:c r="D16349" s="33" t="n">
        <x:f>'AR_values'!I69</x:f>
        <x:v>2.9448795791455837</x:v>
      </x:c>
      <x:c r="E16349" s="33" t="str">
        <x:v>Hesperiidae_Trapezites_lutea</x:v>
      </x:c>
      <x:c r="F16349" s="33" t="str">
        <x:v>Hesperiidae</x:v>
      </x:c>
      <x:c r="G16349" s="33" t="n">
        <x:f>'AR_values'!I126</x:f>
        <x:v>2.806294124049109</x:v>
      </x:c>
      <x:c r="H16349" s="33" t="n">
        <x:f>ABS(D16349-G16349)</x:f>
        <x:v>0.13858545509647469</x:v>
      </x:c>
      <x:c r="I16349" s="14" t="n">
        <x:f>IFERROR(H16349/AVERAGE(D16349,G16349),"")</x:f>
        <x:v>0.048193799126426136</x:v>
      </x:c>
      <x:c r="J16349" s="14" t="n">
        <x:f>'Method'!$B$2</x:f>
        <x:v>0.05</x:v>
      </x:c>
      <x:c r="K16349" s="13" t="str">
        <x:f>IF(I16349&lt;=J16349,"是","否")</x:f>
        <x:v>是</x:v>
      </x:c>
      <x:c r="L16349" s="36" t="n">
        <x:v>0.8081542473249496</x:v>
      </x:c>
      <x:c r="M16349" s="36" t="n">
        <x:f>1-L16349</x:f>
        <x:v>0.19184575267505044</x:v>
      </x:c>
      <x:c r="N16349" s="13" t="str">
        <x:v>是</x:v>
      </x:c>
      <x:c r="O16349" s="15"/>
      <x:c r="P16349" s="13" t="str"/>
    </x:row>
    <x:row r="16350">
      <x:c r="A16350" s="15" t="n">
        <x:v>16349</x:v>
      </x:c>
      <x:c r="B16350" s="13" t="str">
        <x:v>Nymphalinae-23</x:v>
      </x:c>
      <x:c r="C16350" s="13" t="str">
        <x:v>Nymphalinae</x:v>
      </x:c>
      <x:c r="D16350" s="33" t="n">
        <x:f>'AR_values'!I204</x:f>
        <x:v>2.538573367865507</x:v>
      </x:c>
      <x:c r="E16350" s="33" t="str">
        <x:v>Riodinidae-24</x:v>
      </x:c>
      <x:c r="F16350" s="33" t="str">
        <x:v>Riodinidae</x:v>
      </x:c>
      <x:c r="G16350" s="33" t="n">
        <x:f>'AR_values'!I348</x:f>
        <x:v>2.419105896071809</x:v>
      </x:c>
      <x:c r="H16350" s="33" t="n">
        <x:f>ABS(D16350-G16350)</x:f>
        <x:v>0.1194674717936981</x:v>
      </x:c>
      <x:c r="I16350" s="14" t="n">
        <x:f>IFERROR(H16350/AVERAGE(D16350,G16350),"")</x:f>
        <x:v>0.04819491759489855</x:v>
      </x:c>
      <x:c r="J16350" s="14" t="n">
        <x:f>'Method'!$B$2</x:f>
        <x:v>0.05</x:v>
      </x:c>
      <x:c r="K16350" s="13" t="str">
        <x:f>IF(I16350&lt;=J16350,"是","否")</x:f>
        <x:v>是</x:v>
      </x:c>
      <x:c r="L16350" s="36" t="n">
        <x:v>0.8505710587861312</x:v>
      </x:c>
      <x:c r="M16350" s="36" t="n">
        <x:f>1-L16350</x:f>
        <x:v>0.14942894121386885</x:v>
      </x:c>
      <x:c r="N16350" s="13" t="str">
        <x:v>是</x:v>
      </x:c>
      <x:c r="O16350" s="15"/>
      <x:c r="P16350" s="13" t="str"/>
    </x:row>
    <x:row r="16351">
      <x:c r="A16351" s="15" t="n">
        <x:v>16350</x:v>
      </x:c>
      <x:c r="B16351" s="13" t="str">
        <x:v>Hesperiidae-3</x:v>
      </x:c>
      <x:c r="C16351" s="13" t="str">
        <x:v>Hesperiidae</x:v>
      </x:c>
      <x:c r="D16351" s="33" t="n">
        <x:f>'AR_values'!I97</x:f>
        <x:v>2.591973325677966</x:v>
      </x:c>
      <x:c r="E16351" s="33" t="str">
        <x:v>Lycaenidae_Jalmenus_icilus</x:v>
      </x:c>
      <x:c r="F16351" s="33" t="str">
        <x:v>Lycaenidae</x:v>
      </x:c>
      <x:c r="G16351" s="33" t="n">
        <x:f>'AR_values'!I169</x:f>
        <x:v>2.4699878264847173</x:v>
      </x:c>
      <x:c r="H16351" s="33" t="n">
        <x:f>ABS(D16351-G16351)</x:f>
        <x:v>0.12198549919324853</x:v>
      </x:c>
      <x:c r="I16351" s="14" t="n">
        <x:f>IFERROR(H16351/AVERAGE(D16351,G16351),"")</x:f>
        <x:v>0.04819693218749069</x:v>
      </x:c>
      <x:c r="J16351" s="14" t="n">
        <x:f>'Method'!$B$2</x:f>
        <x:v>0.05</x:v>
      </x:c>
      <x:c r="K16351" s="13" t="str">
        <x:f>IF(I16351&lt;=J16351,"是","否")</x:f>
        <x:v>是</x:v>
      </x:c>
      <x:c r="L16351" s="36" t="n">
        <x:v>0.8463342498671411</x:v>
      </x:c>
      <x:c r="M16351" s="36" t="n">
        <x:f>1-L16351</x:f>
        <x:v>0.15366575013285888</x:v>
      </x:c>
      <x:c r="N16351" s="13" t="str">
        <x:v>是</x:v>
      </x:c>
      <x:c r="O16351" s="15"/>
      <x:c r="P16351" s="13" t="str"/>
    </x:row>
    <x:row r="16352">
      <x:c r="A16352" s="15" t="n">
        <x:v>16351</x:v>
      </x:c>
      <x:c r="B16352" s="13" t="str">
        <x:v>Heliconiinae-3</x:v>
      </x:c>
      <x:c r="C16352" s="13" t="str">
        <x:v>Heliconiinae</x:v>
      </x:c>
      <x:c r="D16352" s="33" t="n">
        <x:f>'AR_values'!I68</x:f>
        <x:v>2.5394332166507505</x:v>
      </x:c>
      <x:c r="E16352" s="33" t="str">
        <x:v>Satyrinae-27</x:v>
      </x:c>
      <x:c r="F16352" s="33" t="str">
        <x:v>Satyrinae</x:v>
      </x:c>
      <x:c r="G16352" s="33" t="n">
        <x:f>'AR_values'!I377</x:f>
        <x:v>2.664861838108956</x:v>
      </x:c>
      <x:c r="H16352" s="33" t="n">
        <x:f>ABS(D16352-G16352)</x:f>
        <x:v>0.12542862145820566</x:v>
      </x:c>
      <x:c r="I16352" s="14" t="n">
        <x:f>IFERROR(H16352/AVERAGE(D16352,G16352),"")</x:f>
        <x:v>0.04820196400797532</x:v>
      </x:c>
      <x:c r="J16352" s="14" t="n">
        <x:f>'Method'!$B$2</x:f>
        <x:v>0.05</x:v>
      </x:c>
      <x:c r="K16352" s="13" t="str">
        <x:f>IF(I16352&lt;=J16352,"是","否")</x:f>
        <x:v>是</x:v>
      </x:c>
      <x:c r="L16352" s="36" t="n">
        <x:v>0.7712754432977935</x:v>
      </x:c>
      <x:c r="M16352" s="36" t="n">
        <x:f>1-L16352</x:f>
        <x:v>0.22872455670220648</x:v>
      </x:c>
      <x:c r="N16352" s="13" t="str">
        <x:v>是</x:v>
      </x:c>
      <x:c r="O16352" s="15"/>
      <x:c r="P16352" s="13" t="str"/>
    </x:row>
    <x:row r="16353">
      <x:c r="A16353" s="15" t="n">
        <x:v>16352</x:v>
      </x:c>
      <x:c r="B16353" s="13" t="str">
        <x:v>Papilionidae-4</x:v>
      </x:c>
      <x:c r="C16353" s="13" t="str">
        <x:v>Papilionidae</x:v>
      </x:c>
      <x:c r="D16353" s="33" t="n">
        <x:f>'AR_values'!I251</x:f>
        <x:v>2.713745457806805</x:v>
      </x:c>
      <x:c r="E16353" s="33" t="str">
        <x:v>Papilionidae_Deoris_agetes</x:v>
      </x:c>
      <x:c r="F16353" s="33" t="str">
        <x:v>Papilionidae</x:v>
      </x:c>
      <x:c r="G16353" s="33" t="n">
        <x:f>'AR_values'!I261</x:f>
        <x:v>2.5860158681597234</x:v>
      </x:c>
      <x:c r="H16353" s="33" t="n">
        <x:f>ABS(D16353-G16353)</x:f>
        <x:v>0.1277295896470818</x:v>
      </x:c>
      <x:c r="I16353" s="14" t="n">
        <x:f>IFERROR(H16353/AVERAGE(D16353,G16353),"")</x:f>
        <x:v>0.04820201582333993</x:v>
      </x:c>
      <x:c r="J16353" s="14" t="n">
        <x:f>'Method'!$B$2</x:f>
        <x:v>0.05</x:v>
      </x:c>
      <x:c r="K16353" s="13" t="str">
        <x:f>IF(I16353&lt;=J16353,"是","否")</x:f>
        <x:v>是</x:v>
      </x:c>
      <x:c r="L16353" s="36" t="n">
        <x:v>0.8106317027113692</x:v>
      </x:c>
      <x:c r="M16353" s="36" t="n">
        <x:f>1-L16353</x:f>
        <x:v>0.1893682972886308</x:v>
      </x:c>
      <x:c r="N16353" s="13" t="str">
        <x:v>否</x:v>
      </x:c>
      <x:c r="O16353" s="15"/>
      <x:c r="P16353" s="13" t="str"/>
    </x:row>
    <x:row r="16354">
      <x:c r="A16354" s="15" t="n">
        <x:v>16353</x:v>
      </x:c>
      <x:c r="B16354" s="13" t="str">
        <x:v>Biblidinae-11</x:v>
      </x:c>
      <x:c r="C16354" s="13" t="str">
        <x:v>Biblidinae</x:v>
      </x:c>
      <x:c r="D16354" s="33" t="n">
        <x:f>'AR_values'!I4</x:f>
        <x:v>2.212088663581009</x:v>
      </x:c>
      <x:c r="E16354" s="33" t="str">
        <x:v>Riodinidae-2</x:v>
      </x:c>
      <x:c r="F16354" s="33" t="str">
        <x:v>Riodinidae</x:v>
      </x:c>
      <x:c r="G16354" s="33" t="n">
        <x:f>'AR_values'!I343</x:f>
        <x:v>2.321349549491152</x:v>
      </x:c>
      <x:c r="H16354" s="33" t="n">
        <x:f>ABS(D16354-G16354)</x:f>
        <x:v>0.10926088591014294</x:v>
      </x:c>
      <x:c r="I16354" s="14" t="n">
        <x:f>IFERROR(H16354/AVERAGE(D16354,G16354),"")</x:f>
        <x:v>0.04820221684949377</x:v>
      </x:c>
      <x:c r="J16354" s="14" t="n">
        <x:f>'Method'!$B$2</x:f>
        <x:v>0.05</x:v>
      </x:c>
      <x:c r="K16354" s="13" t="str">
        <x:f>IF(I16354&lt;=J16354,"是","否")</x:f>
        <x:v>是</x:v>
      </x:c>
      <x:c r="L16354" s="36" t="n">
        <x:v>0.8210898536505601</x:v>
      </x:c>
      <x:c r="M16354" s="36" t="n">
        <x:f>1-L16354</x:f>
        <x:v>0.1789101463494399</x:v>
      </x:c>
      <x:c r="N16354" s="13" t="str">
        <x:v>是</x:v>
      </x:c>
      <x:c r="O16354" s="15"/>
      <x:c r="P16354" s="13" t="str"/>
    </x:row>
    <x:row r="16355">
      <x:c r="A16355" s="15" t="n">
        <x:v>16354</x:v>
      </x:c>
      <x:c r="B16355" s="13" t="str">
        <x:v>Nymphalinae-11</x:v>
      </x:c>
      <x:c r="C16355" s="13" t="str">
        <x:v>Nymphalinae</x:v>
      </x:c>
      <x:c r="D16355" s="33" t="n">
        <x:f>'AR_values'!I191</x:f>
        <x:v>2.2703122194212044</x:v>
      </x:c>
      <x:c r="E16355" s="33" t="str">
        <x:v>Pieridae-Coliadinae-18</x:v>
      </x:c>
      <x:c r="F16355" s="33" t="str">
        <x:v>Pieridae-Coliadinae</x:v>
      </x:c>
      <x:c r="G16355" s="33" t="n">
        <x:f>'AR_values'!I309</x:f>
        <x:v>2.3824535414301917</x:v>
      </x:c>
      <x:c r="H16355" s="33" t="n">
        <x:f>ABS(D16355-G16355)</x:f>
        <x:v>0.1121413220089873</x:v>
      </x:c>
      <x:c r="I16355" s="14" t="n">
        <x:f>IFERROR(H16355/AVERAGE(D16355,G16355),"")</x:f>
        <x:v>0.04820415545203242</x:v>
      </x:c>
      <x:c r="J16355" s="14" t="n">
        <x:f>'Method'!$B$2</x:f>
        <x:v>0.05</x:v>
      </x:c>
      <x:c r="K16355" s="13" t="str">
        <x:f>IF(I16355&lt;=J16355,"是","否")</x:f>
        <x:v>是</x:v>
      </x:c>
      <x:c r="L16355" s="36" t="n">
        <x:v>0.7357411407087433</x:v>
      </x:c>
      <x:c r="M16355" s="36" t="n">
        <x:f>1-L16355</x:f>
        <x:v>0.2642588592912567</x:v>
      </x:c>
      <x:c r="N16355" s="13" t="str">
        <x:v>是</x:v>
      </x:c>
      <x:c r="O16355" s="15"/>
      <x:c r="P16355" s="13" t="str"/>
    </x:row>
    <x:row r="16356">
      <x:c r="A16356" s="15" t="n">
        <x:v>16355</x:v>
      </x:c>
      <x:c r="B16356" s="13" t="str">
        <x:v>Heliconiinae-1</x:v>
      </x:c>
      <x:c r="C16356" s="13" t="str">
        <x:v>Heliconiinae</x:v>
      </x:c>
      <x:c r="D16356" s="33" t="n">
        <x:f>'AR_values'!I52</x:f>
        <x:v>3.1198123300411793</x:v>
      </x:c>
      <x:c r="E16356" s="33" t="str">
        <x:v>Papilionidae-25</x:v>
      </x:c>
      <x:c r="F16356" s="33" t="str">
        <x:v>Papilionidae</x:v>
      </x:c>
      <x:c r="G16356" s="33" t="n">
        <x:f>'AR_values'!I235</x:f>
        <x:v>3.2739454937343897</x:v>
      </x:c>
      <x:c r="H16356" s="33" t="n">
        <x:f>ABS(D16356-G16356)</x:f>
        <x:v>0.1541331636932104</x:v>
      </x:c>
      <x:c r="I16356" s="14" t="n">
        <x:f>IFERROR(H16356/AVERAGE(D16356,G16356),"")</x:f>
        <x:v>0.048213638345843204</x:v>
      </x:c>
      <x:c r="J16356" s="14" t="n">
        <x:f>'Method'!$B$2</x:f>
        <x:v>0.05</x:v>
      </x:c>
      <x:c r="K16356" s="13" t="str">
        <x:f>IF(I16356&lt;=J16356,"是","否")</x:f>
        <x:v>是</x:v>
      </x:c>
      <x:c r="L16356" s="36" t="n">
        <x:v>0.8232762962856361</x:v>
      </x:c>
      <x:c r="M16356" s="36" t="n">
        <x:f>1-L16356</x:f>
        <x:v>0.17672370371436386</x:v>
      </x:c>
      <x:c r="N16356" s="13" t="str">
        <x:v>是</x:v>
      </x:c>
      <x:c r="O16356" s="15"/>
      <x:c r="P16356" s="13" t="str"/>
    </x:row>
    <x:row r="16357">
      <x:c r="A16357" s="15" t="n">
        <x:v>16356</x:v>
      </x:c>
      <x:c r="B16357" s="13" t="str">
        <x:v>Lycaenidae-8</x:v>
      </x:c>
      <x:c r="C16357" s="13" t="str">
        <x:v>Lycaenidae</x:v>
      </x:c>
      <x:c r="D16357" s="33" t="n">
        <x:f>'AR_values'!I161</x:f>
        <x:v>2.3058482641024196</x:v>
      </x:c>
      <x:c r="E16357" s="33" t="str">
        <x:v>Lycaenidae_Ogyris_subteristris</x:v>
      </x:c>
      <x:c r="F16357" s="33" t="str">
        <x:v>Lycaenidae</x:v>
      </x:c>
      <x:c r="G16357" s="33" t="n">
        <x:f>'AR_values'!I183</x:f>
        <x:v>2.419773943913982</x:v>
      </x:c>
      <x:c r="H16357" s="33" t="n">
        <x:f>ABS(D16357-G16357)</x:f>
        <x:v>0.11392567981156221</x:v>
      </x:c>
      <x:c r="I16357" s="14" t="n">
        <x:f>IFERROR(H16357/AVERAGE(D16357,G16357),"")</x:f>
        <x:v>0.048216160664854735</x:v>
      </x:c>
      <x:c r="J16357" s="14" t="n">
        <x:f>'Method'!$B$2</x:f>
        <x:v>0.05</x:v>
      </x:c>
      <x:c r="K16357" s="13" t="str">
        <x:f>IF(I16357&lt;=J16357,"是","否")</x:f>
        <x:v>是</x:v>
      </x:c>
      <x:c r="L16357" s="36" t="n">
        <x:v>0.8961546985815603</x:v>
      </x:c>
      <x:c r="M16357" s="36" t="n">
        <x:f>1-L16357</x:f>
        <x:v>0.10384530141843973</x:v>
      </x:c>
      <x:c r="N16357" s="13" t="str">
        <x:v>否</x:v>
      </x:c>
      <x:c r="O16357" s="15"/>
      <x:c r="P16357" s="13" t="str"/>
    </x:row>
    <x:row r="16358">
      <x:c r="A16358" s="15" t="n">
        <x:v>16357</x:v>
      </x:c>
      <x:c r="B16358" s="13" t="str">
        <x:v>Charaxinae-9</x:v>
      </x:c>
      <x:c r="C16358" s="13" t="str">
        <x:v>Charaxinae</x:v>
      </x:c>
      <x:c r="D16358" s="33" t="n">
        <x:f>'AR_values'!I30</x:f>
        <x:v>2.258306077290684</x:v>
      </x:c>
      <x:c r="E16358" s="33" t="str">
        <x:v>Hesperiidae-29</x:v>
      </x:c>
      <x:c r="F16358" s="33" t="str">
        <x:v>Hesperiidae</x:v>
      </x:c>
      <x:c r="G16358" s="33" t="n">
        <x:f>'AR_values'!I96</x:f>
        <x:v>2.3699007362993836</x:v>
      </x:c>
      <x:c r="H16358" s="33" t="n">
        <x:f>ABS(D16358-G16358)</x:f>
        <x:v>0.11159465900869936</x:v>
      </x:c>
      <x:c r="I16358" s="14" t="n">
        <x:f>IFERROR(H16358/AVERAGE(D16358,G16358),"")</x:f>
        <x:v>0.04822371320184638</x:v>
      </x:c>
      <x:c r="J16358" s="14" t="n">
        <x:f>'Method'!$B$2</x:f>
        <x:v>0.05</x:v>
      </x:c>
      <x:c r="K16358" s="13" t="str">
        <x:f>IF(I16358&lt;=J16358,"是","否")</x:f>
        <x:v>是</x:v>
      </x:c>
      <x:c r="L16358" s="36" t="n">
        <x:v>0.782530994056494</x:v>
      </x:c>
      <x:c r="M16358" s="36" t="n">
        <x:f>1-L16358</x:f>
        <x:v>0.21746900594350604</x:v>
      </x:c>
      <x:c r="N16358" s="13" t="str">
        <x:v>是</x:v>
      </x:c>
      <x:c r="O16358" s="15"/>
      <x:c r="P16358" s="13" t="str"/>
    </x:row>
    <x:row r="16359">
      <x:c r="A16359" s="15" t="n">
        <x:v>16358</x:v>
      </x:c>
      <x:c r="B16359" s="13" t="str">
        <x:v>Charaxinae-9</x:v>
      </x:c>
      <x:c r="C16359" s="13" t="str">
        <x:v>Charaxinae</x:v>
      </x:c>
      <x:c r="D16359" s="33" t="n">
        <x:f>'AR_values'!I30</x:f>
        <x:v>2.258306077290684</x:v>
      </x:c>
      <x:c r="E16359" s="33" t="str">
        <x:v>Hesperiidae-30</x:v>
      </x:c>
      <x:c r="F16359" s="33" t="str">
        <x:v>Hesperiidae</x:v>
      </x:c>
      <x:c r="G16359" s="33" t="n">
        <x:f>'AR_values'!I98</x:f>
        <x:v>2.3699007362993836</x:v>
      </x:c>
      <x:c r="H16359" s="33" t="n">
        <x:f>ABS(D16359-G16359)</x:f>
        <x:v>0.11159465900869936</x:v>
      </x:c>
      <x:c r="I16359" s="14" t="n">
        <x:f>IFERROR(H16359/AVERAGE(D16359,G16359),"")</x:f>
        <x:v>0.04822371320184638</x:v>
      </x:c>
      <x:c r="J16359" s="14" t="n">
        <x:f>'Method'!$B$2</x:f>
        <x:v>0.05</x:v>
      </x:c>
      <x:c r="K16359" s="13" t="str">
        <x:f>IF(I16359&lt;=J16359,"是","否")</x:f>
        <x:v>是</x:v>
      </x:c>
      <x:c r="L16359" s="36" t="n">
        <x:v>0.782530994056494</x:v>
      </x:c>
      <x:c r="M16359" s="36" t="n">
        <x:f>1-L16359</x:f>
        <x:v>0.21746900594350604</x:v>
      </x:c>
      <x:c r="N16359" s="13" t="str">
        <x:v>是</x:v>
      </x:c>
      <x:c r="O16359" s="15"/>
      <x:c r="P16359" s="13" t="str"/>
    </x:row>
    <x:row r="16360">
      <x:c r="A16360" s="15" t="n">
        <x:v>16359</x:v>
      </x:c>
      <x:c r="B16360" s="13" t="str">
        <x:v>Papilionidae_Papilio_aegeus</x:v>
      </x:c>
      <x:c r="C16360" s="13" t="str">
        <x:v>Papilionidae</x:v>
      </x:c>
      <x:c r="D16360" s="33" t="n">
        <x:f>'AR_values'!I263</x:f>
        <x:v>2.6776011899305736</x:v>
      </x:c>
      <x:c r="E16360" s="33" t="str">
        <x:v>Pieridae-12</x:v>
      </x:c>
      <x:c r="F16360" s="33" t="str">
        <x:v>Pieridae</x:v>
      </x:c>
      <x:c r="G16360" s="33" t="n">
        <x:f>'AR_values'!I277</x:f>
        <x:v>2.809922973063713</x:v>
      </x:c>
      <x:c r="H16360" s="33" t="n">
        <x:f>ABS(D16360-G16360)</x:f>
        <x:v>0.13232178313313936</x:v>
      </x:c>
      <x:c r="I16360" s="14" t="n">
        <x:f>IFERROR(H16360/AVERAGE(D16360,G16360),"")</x:f>
        <x:v>0.048226405644084674</x:v>
      </x:c>
      <x:c r="J16360" s="14" t="n">
        <x:f>'Method'!$B$2</x:f>
        <x:v>0.05</x:v>
      </x:c>
      <x:c r="K16360" s="13" t="str">
        <x:f>IF(I16360&lt;=J16360,"是","否")</x:f>
        <x:v>是</x:v>
      </x:c>
      <x:c r="L16360" s="36" t="n">
        <x:v>0.8370319606255062</x:v>
      </x:c>
      <x:c r="M16360" s="36" t="n">
        <x:f>1-L16360</x:f>
        <x:v>0.16296803937449378</x:v>
      </x:c>
      <x:c r="N16360" s="13" t="str">
        <x:v>是</x:v>
      </x:c>
      <x:c r="O16360" s="15"/>
      <x:c r="P16360" s="13" t="str"/>
    </x:row>
    <x:row r="16361">
      <x:c r="A16361" s="15" t="n">
        <x:v>16360</x:v>
      </x:c>
      <x:c r="B16361" s="13" t="str">
        <x:v>Charaxinae-15</x:v>
      </x:c>
      <x:c r="C16361" s="13" t="str">
        <x:v>Charaxinae</x:v>
      </x:c>
      <x:c r="D16361" s="33" t="n">
        <x:f>'AR_values'!I22</x:f>
        <x:v>2.4406235760127264</x:v>
      </x:c>
      <x:c r="E16361" s="33" t="str">
        <x:v>Riodinidae-26</x:v>
      </x:c>
      <x:c r="F16361" s="33" t="str">
        <x:v>Riodinidae</x:v>
      </x:c>
      <x:c r="G16361" s="33" t="n">
        <x:f>'AR_values'!I350</x:f>
        <x:v>2.5612409898926036</x:v>
      </x:c>
      <x:c r="H16361" s="33" t="n">
        <x:f>ABS(D16361-G16361)</x:f>
        <x:v>0.12061741387987723</x:v>
      </x:c>
      <x:c r="I16361" s="14" t="n">
        <x:f>IFERROR(H16361/AVERAGE(D16361,G16361),"")</x:f>
        <x:v>0.04822898032947666</x:v>
      </x:c>
      <x:c r="J16361" s="14" t="n">
        <x:f>'Method'!$B$2</x:f>
        <x:v>0.05</x:v>
      </x:c>
      <x:c r="K16361" s="13" t="str">
        <x:f>IF(I16361&lt;=J16361,"是","否")</x:f>
        <x:v>是</x:v>
      </x:c>
      <x:c r="L16361" s="36" t="n">
        <x:v>0.6986540483701367</x:v>
      </x:c>
      <x:c r="M16361" s="36" t="n">
        <x:f>1-L16361</x:f>
        <x:v>0.30134595162986333</x:v>
      </x:c>
      <x:c r="N16361" s="13" t="str">
        <x:v>是</x:v>
      </x:c>
      <x:c r="O16361" s="15"/>
      <x:c r="P16361" s="13" t="str"/>
    </x:row>
    <x:row r="16362">
      <x:c r="A16362" s="15" t="n">
        <x:v>16361</x:v>
      </x:c>
      <x:c r="B16362" s="13" t="str">
        <x:v>Pieridae-Coliadinae-15</x:v>
      </x:c>
      <x:c r="C16362" s="13" t="str">
        <x:v>Pieridae-Coliadinae</x:v>
      </x:c>
      <x:c r="D16362" s="33" t="n">
        <x:f>'AR_values'!I306</x:f>
        <x:v>2.37607098349663</x:v>
      </x:c>
      <x:c r="E16362" s="33" t="str">
        <x:v>Riodinidae-13</x:v>
      </x:c>
      <x:c r="F16362" s="33" t="str">
        <x:v>Riodinidae</x:v>
      </x:c>
      <x:c r="G16362" s="33" t="n">
        <x:f>'AR_values'!I337</x:f>
        <x:v>2.4935190252012593</x:v>
      </x:c>
      <x:c r="H16362" s="33" t="n">
        <x:f>ABS(D16362-G16362)</x:f>
        <x:v>0.11744804170462952</x:v>
      </x:c>
      <x:c r="I16362" s="14" t="n">
        <x:f>IFERROR(H16362/AVERAGE(D16362,G16362),"")</x:f>
        <x:v>0.048237342977477775</x:v>
      </x:c>
      <x:c r="J16362" s="14" t="n">
        <x:f>'Method'!$B$2</x:f>
        <x:v>0.05</x:v>
      </x:c>
      <x:c r="K16362" s="13" t="str">
        <x:f>IF(I16362&lt;=J16362,"是","否")</x:f>
        <x:v>是</x:v>
      </x:c>
      <x:c r="L16362" s="36" t="n">
        <x:v>0.6446464506279925</x:v>
      </x:c>
      <x:c r="M16362" s="36" t="n">
        <x:f>1-L16362</x:f>
        <x:v>0.35535354937200747</x:v>
      </x:c>
      <x:c r="N16362" s="13" t="str">
        <x:v>是</x:v>
      </x:c>
      <x:c r="O16362" s="15"/>
      <x:c r="P16362" s="13" t="str"/>
    </x:row>
    <x:row r="16363">
      <x:c r="A16363" s="15" t="n">
        <x:v>16362</x:v>
      </x:c>
      <x:c r="B16363" s="13" t="str">
        <x:v>Hesperiidae_Dispar_compacta</x:v>
      </x:c>
      <x:c r="C16363" s="13" t="str">
        <x:v>Hesperiidae</x:v>
      </x:c>
      <x:c r="D16363" s="33" t="n">
        <x:f>'AR_values'!I115</x:f>
        <x:v>2.652479796362951</x:v>
      </x:c>
      <x:c r="E16363" s="33" t="str">
        <x:v>Lycaenidae-14</x:v>
      </x:c>
      <x:c r="F16363" s="33" t="str">
        <x:v>Lycaenidae</x:v>
      </x:c>
      <x:c r="G16363" s="33" t="n">
        <x:f>'AR_values'!I146</x:f>
        <x:v>2.5275412824939623</x:v>
      </x:c>
      <x:c r="H16363" s="33" t="n">
        <x:f>ABS(D16363-G16363)</x:f>
        <x:v>0.12493851386898891</x:v>
      </x:c>
      <x:c r="I16363" s="14" t="n">
        <x:f>IFERROR(H16363/AVERAGE(D16363,G16363),"")</x:f>
        <x:v>0.04823861214733101</x:v>
      </x:c>
      <x:c r="J16363" s="14" t="n">
        <x:f>'Method'!$B$2</x:f>
        <x:v>0.05</x:v>
      </x:c>
      <x:c r="K16363" s="13" t="str">
        <x:f>IF(I16363&lt;=J16363,"是","否")</x:f>
        <x:v>是</x:v>
      </x:c>
      <x:c r="L16363" s="36" t="n">
        <x:v>0.8646583324378216</x:v>
      </x:c>
      <x:c r="M16363" s="36" t="n">
        <x:f>1-L16363</x:f>
        <x:v>0.13534166756217836</x:v>
      </x:c>
      <x:c r="N16363" s="13" t="str">
        <x:v>是</x:v>
      </x:c>
      <x:c r="O16363" s="15"/>
      <x:c r="P16363" s="13" t="str"/>
    </x:row>
    <x:row r="16364">
      <x:c r="A16364" s="15" t="n">
        <x:v>16363</x:v>
      </x:c>
      <x:c r="B16364" s="13" t="str">
        <x:v>Lycaenidae_Neolucia_agricola</x:v>
      </x:c>
      <x:c r="C16364" s="13" t="str">
        <x:v>Lycaenidae</x:v>
      </x:c>
      <x:c r="D16364" s="33" t="n">
        <x:f>'AR_values'!I174</x:f>
        <x:v>2.5296664595641514</x:v>
      </x:c>
      <x:c r="E16364" s="33" t="str">
        <x:v>Satyrinae-4</x:v>
      </x:c>
      <x:c r="F16364" s="33" t="str">
        <x:v>Satyrinae</x:v>
      </x:c>
      <x:c r="G16364" s="33" t="n">
        <x:f>'AR_values'!I379</x:f>
        <x:v>2.410510901432053</x:v>
      </x:c>
      <x:c r="H16364" s="33" t="n">
        <x:f>ABS(D16364-G16364)</x:f>
        <x:v>0.11915555813209844</x:v>
      </x:c>
      <x:c r="I16364" s="14" t="n">
        <x:f>IFERROR(H16364/AVERAGE(D16364,G16364),"")</x:f>
        <x:v>0.04823938471232146</x:v>
      </x:c>
      <x:c r="J16364" s="14" t="n">
        <x:f>'Method'!$B$2</x:f>
        <x:v>0.05</x:v>
      </x:c>
      <x:c r="K16364" s="13" t="str">
        <x:f>IF(I16364&lt;=J16364,"是","否")</x:f>
        <x:v>是</x:v>
      </x:c>
      <x:c r="L16364" s="36" t="n">
        <x:v>0.9037523234200744</x:v>
      </x:c>
      <x:c r="M16364" s="36" t="n">
        <x:f>1-L16364</x:f>
        <x:v>0.09624767657992561</x:v>
      </x:c>
      <x:c r="N16364" s="13" t="str">
        <x:v>是</x:v>
      </x:c>
      <x:c r="O16364" s="15"/>
      <x:c r="P16364" s="13" t="str"/>
    </x:row>
    <x:row r="16365">
      <x:c r="A16365" s="15" t="n">
        <x:v>16364</x:v>
      </x:c>
      <x:c r="B16365" s="13" t="str">
        <x:v>Satyrinae-12</x:v>
      </x:c>
      <x:c r="C16365" s="13" t="str">
        <x:v>Satyrinae</x:v>
      </x:c>
      <x:c r="D16365" s="33" t="n">
        <x:f>'AR_values'!I361</x:f>
        <x:v>2.620145477816984</x:v>
      </x:c>
      <x:c r="E16365" s="33" t="str">
        <x:v>Satyrinae-26</x:v>
      </x:c>
      <x:c r="F16365" s="33" t="str">
        <x:v>Satyrinae</x:v>
      </x:c>
      <x:c r="G16365" s="33" t="n">
        <x:f>'AR_values'!I376</x:f>
        <x:v>2.4967235067878812</x:v>
      </x:c>
      <x:c r="H16365" s="33" t="n">
        <x:f>ABS(D16365-G16365)</x:f>
        <x:v>0.1234219710291029</x:v>
      </x:c>
      <x:c r="I16365" s="14" t="n">
        <x:f>IFERROR(H16365/AVERAGE(D16365,G16365),"")</x:f>
        <x:v>0.04824120820777036</x:v>
      </x:c>
      <x:c r="J16365" s="14" t="n">
        <x:f>'Method'!$B$2</x:f>
        <x:v>0.05</x:v>
      </x:c>
      <x:c r="K16365" s="13" t="str">
        <x:f>IF(I16365&lt;=J16365,"是","否")</x:f>
        <x:v>是</x:v>
      </x:c>
      <x:c r="L16365" s="36" t="n">
        <x:v>0.9240982787813821</x:v>
      </x:c>
      <x:c r="M16365" s="36" t="n">
        <x:f>1-L16365</x:f>
        <x:v>0.07590172121861793</x:v>
      </x:c>
      <x:c r="N16365" s="13" t="str">
        <x:v>否</x:v>
      </x:c>
      <x:c r="O16365" s="15"/>
      <x:c r="P16365" s="13" t="str"/>
    </x:row>
    <x:row r="16366">
      <x:c r="A16366" s="15" t="n">
        <x:v>16365</x:v>
      </x:c>
      <x:c r="B16366" s="13" t="str">
        <x:v>Lycaenidae_Candalides_hyacinthina</x:v>
      </x:c>
      <x:c r="C16366" s="13" t="str">
        <x:v>Lycaenidae</x:v>
      </x:c>
      <x:c r="D16366" s="33" t="n">
        <x:f>'AR_values'!I167</x:f>
        <x:v>2.546730965495565</x:v>
      </x:c>
      <x:c r="E16366" s="33" t="str">
        <x:v>Lycaenidae_Theclinesthes_serpentata</x:v>
      </x:c>
      <x:c r="F16366" s="33" t="str">
        <x:v>Lycaenidae</x:v>
      </x:c>
      <x:c r="G16366" s="33" t="n">
        <x:f>'AR_values'!I186</x:f>
        <x:v>2.4267462861233002</x:v>
      </x:c>
      <x:c r="H16366" s="33" t="n">
        <x:f>ABS(D16366-G16366)</x:f>
        <x:v>0.11998467937226476</x:v>
      </x:c>
      <x:c r="I16366" s="14" t="n">
        <x:f>IFERROR(H16366/AVERAGE(D16366,G16366),"")</x:f>
        <x:v>0.04824981529098571</x:v>
      </x:c>
      <x:c r="J16366" s="14" t="n">
        <x:f>'Method'!$B$2</x:f>
        <x:v>0.05</x:v>
      </x:c>
      <x:c r="K16366" s="13" t="str">
        <x:f>IF(I16366&lt;=J16366,"是","否")</x:f>
        <x:v>是</x:v>
      </x:c>
      <x:c r="L16366" s="36" t="n">
        <x:v>0.8538915201748793</x:v>
      </x:c>
      <x:c r="M16366" s="36" t="n">
        <x:f>1-L16366</x:f>
        <x:v>0.14610847982512065</x:v>
      </x:c>
      <x:c r="N16366" s="13" t="str">
        <x:v>否</x:v>
      </x:c>
      <x:c r="O16366" s="15"/>
      <x:c r="P16366" s="13" t="str"/>
    </x:row>
    <x:row r="16367">
      <x:c r="A16367" s="15" t="n">
        <x:v>16366</x:v>
      </x:c>
      <x:c r="B16367" s="13" t="str">
        <x:v>Lycaenidae-10</x:v>
      </x:c>
      <x:c r="C16367" s="13" t="str">
        <x:v>Lycaenidae</x:v>
      </x:c>
      <x:c r="D16367" s="33" t="n">
        <x:f>'AR_values'!I143</x:f>
        <x:v>2.6640880253063326</x:v>
      </x:c>
      <x:c r="E16367" s="33" t="str">
        <x:v>Nymphalinae-23</x:v>
      </x:c>
      <x:c r="F16367" s="33" t="str">
        <x:v>Nymphalinae</x:v>
      </x:c>
      <x:c r="G16367" s="33" t="n">
        <x:f>'AR_values'!I204</x:f>
        <x:v>2.538573367865507</x:v>
      </x:c>
      <x:c r="H16367" s="33" t="n">
        <x:f>ABS(D16367-G16367)</x:f>
        <x:v>0.12551465744082568</x:v>
      </x:c>
      <x:c r="I16367" s="14" t="n">
        <x:f>IFERROR(H16367/AVERAGE(D16367,G16367),"")</x:f>
        <x:v>0.04825017349987668</x:v>
      </x:c>
      <x:c r="J16367" s="14" t="n">
        <x:f>'Method'!$B$2</x:f>
        <x:v>0.05</x:v>
      </x:c>
      <x:c r="K16367" s="13" t="str">
        <x:f>IF(I16367&lt;=J16367,"是","否")</x:f>
        <x:v>是</x:v>
      </x:c>
      <x:c r="L16367" s="36" t="n">
        <x:v>0.9039024689089016</x:v>
      </x:c>
      <x:c r="M16367" s="36" t="n">
        <x:f>1-L16367</x:f>
        <x:v>0.09609753109109842</x:v>
      </x:c>
      <x:c r="N16367" s="13" t="str">
        <x:v>是</x:v>
      </x:c>
      <x:c r="O16367" s="15"/>
      <x:c r="P16367" s="13" t="str"/>
    </x:row>
    <x:row r="16368">
      <x:c r="A16368" s="15" t="n">
        <x:v>16367</x:v>
      </x:c>
      <x:c r="B16368" s="13" t="str">
        <x:v>Lycaenidae_Ogyris_genoveva</x:v>
      </x:c>
      <x:c r="C16368" s="13" t="str">
        <x:v>Lycaenidae</x:v>
      </x:c>
      <x:c r="D16368" s="33" t="n">
        <x:f>'AR_values'!I178</x:f>
        <x:v>2.47951699545104</x:v>
      </x:c>
      <x:c r="E16368" s="33" t="str">
        <x:v>Riodinidae-19</x:v>
      </x:c>
      <x:c r="F16368" s="33" t="str">
        <x:v>Riodinidae</x:v>
      </x:c>
      <x:c r="G16368" s="33" t="n">
        <x:f>'AR_values'!I342</x:f>
        <x:v>2.602113971974256</x:v>
      </x:c>
      <x:c r="H16368" s="33" t="n">
        <x:f>ABS(D16368-G16368)</x:f>
        <x:v>0.12259697652321577</x:v>
      </x:c>
      <x:c r="I16368" s="14" t="n">
        <x:f>IFERROR(H16368/AVERAGE(D16368,G16368),"")</x:f>
        <x:v>0.04825103487801352</x:v>
      </x:c>
      <x:c r="J16368" s="14" t="n">
        <x:f>'Method'!$B$2</x:f>
        <x:v>0.05</x:v>
      </x:c>
      <x:c r="K16368" s="13" t="str">
        <x:f>IF(I16368&lt;=J16368,"是","否")</x:f>
        <x:v>是</x:v>
      </x:c>
      <x:c r="L16368" s="36" t="n">
        <x:v>0.8944186600023801</x:v>
      </x:c>
      <x:c r="M16368" s="36" t="n">
        <x:f>1-L16368</x:f>
        <x:v>0.10558133999761987</x:v>
      </x:c>
      <x:c r="N16368" s="13" t="str">
        <x:v>是</x:v>
      </x:c>
      <x:c r="O16368" s="15"/>
      <x:c r="P16368" s="13" t="str"/>
    </x:row>
    <x:row r="16369">
      <x:c r="A16369" s="15" t="n">
        <x:v>16368</x:v>
      </x:c>
      <x:c r="B16369" s="13" t="str">
        <x:v>Lycaenidae-10</x:v>
      </x:c>
      <x:c r="C16369" s="13" t="str">
        <x:v>Lycaenidae</x:v>
      </x:c>
      <x:c r="D16369" s="33" t="n">
        <x:f>'AR_values'!I143</x:f>
        <x:v>2.6640880253063326</x:v>
      </x:c>
      <x:c r="E16369" s="33" t="str">
        <x:v>Nymphalinae-3</x:v>
      </x:c>
      <x:c r="F16369" s="33" t="str">
        <x:v>Nymphalinae</x:v>
      </x:c>
      <x:c r="G16369" s="33" t="n">
        <x:f>'AR_values'!I211</x:f>
        <x:v>2.5385687278475513</x:v>
      </x:c>
      <x:c r="H16369" s="33" t="n">
        <x:f>ABS(D16369-G16369)</x:f>
        <x:v>0.12551929745878132</x:v>
      </x:c>
      <x:c r="I16369" s="14" t="n">
        <x:f>IFERROR(H16369/AVERAGE(D16369,G16369),"")</x:f>
        <x:v>0.048252000243026116</x:v>
      </x:c>
      <x:c r="J16369" s="14" t="n">
        <x:f>'Method'!$B$2</x:f>
        <x:v>0.05</x:v>
      </x:c>
      <x:c r="K16369" s="13" t="str">
        <x:f>IF(I16369&lt;=J16369,"是","否")</x:f>
        <x:v>是</x:v>
      </x:c>
      <x:c r="L16369" s="36" t="n">
        <x:v>0.8059531687156805</x:v>
      </x:c>
      <x:c r="M16369" s="36" t="n">
        <x:f>1-L16369</x:f>
        <x:v>0.19404683128431954</x:v>
      </x:c>
      <x:c r="N16369" s="13" t="str">
        <x:v>是</x:v>
      </x:c>
      <x:c r="O16369" s="15"/>
      <x:c r="P16369" s="13" t="str"/>
    </x:row>
    <x:row r="16370">
      <x:c r="A16370" s="15" t="n">
        <x:v>16369</x:v>
      </x:c>
      <x:c r="B16370" s="13" t="str">
        <x:v>Heliconiinae-1</x:v>
      </x:c>
      <x:c r="C16370" s="13" t="str">
        <x:v>Heliconiinae</x:v>
      </x:c>
      <x:c r="D16370" s="33" t="n">
        <x:f>'AR_values'!I52</x:f>
        <x:v>3.1198123300411793</x:v>
      </x:c>
      <x:c r="E16370" s="33" t="str">
        <x:v>Hesperiidae-28</x:v>
      </x:c>
      <x:c r="F16370" s="33" t="str">
        <x:v>Hesperiidae</x:v>
      </x:c>
      <x:c r="G16370" s="33" t="n">
        <x:f>'AR_values'!I95</x:f>
        <x:v>2.9728124719229405</x:v>
      </x:c>
      <x:c r="H16370" s="33" t="n">
        <x:f>ABS(D16370-G16370)</x:f>
        <x:v>0.1469998581182388</x:v>
      </x:c>
      <x:c r="I16370" s="14" t="n">
        <x:f>IFERROR(H16370/AVERAGE(D16370,G16370),"")</x:f>
        <x:v>0.048255017466642444</x:v>
      </x:c>
      <x:c r="J16370" s="14" t="n">
        <x:f>'Method'!$B$2</x:f>
        <x:v>0.05</x:v>
      </x:c>
      <x:c r="K16370" s="13" t="str">
        <x:f>IF(I16370&lt;=J16370,"是","否")</x:f>
        <x:v>是</x:v>
      </x:c>
      <x:c r="L16370" s="36" t="n">
        <x:v>0.8687530768689782</x:v>
      </x:c>
      <x:c r="M16370" s="36" t="n">
        <x:f>1-L16370</x:f>
        <x:v>0.13124692313102182</x:v>
      </x:c>
      <x:c r="N16370" s="13" t="str">
        <x:v>是</x:v>
      </x:c>
      <x:c r="O16370" s="15"/>
      <x:c r="P16370" s="13" t="str"/>
    </x:row>
    <x:row r="16371">
      <x:c r="A16371" s="15" t="n">
        <x:v>16370</x:v>
      </x:c>
      <x:c r="B16371" s="13" t="str">
        <x:v>Hesperiidae-32</x:v>
      </x:c>
      <x:c r="C16371" s="13" t="str">
        <x:v>Hesperiidae</x:v>
      </x:c>
      <x:c r="D16371" s="33" t="n">
        <x:f>'AR_values'!I100</x:f>
        <x:v>2.4139073396261694</x:v>
      </x:c>
      <x:c r="E16371" s="33" t="str">
        <x:v>Satyrinae-15</x:v>
      </x:c>
      <x:c r="F16371" s="33" t="str">
        <x:v>Satyrinae</x:v>
      </x:c>
      <x:c r="G16371" s="33" t="n">
        <x:f>'AR_values'!I364</x:f>
        <x:v>2.533271446118186</x:v>
      </x:c>
      <x:c r="H16371" s="33" t="n">
        <x:f>ABS(D16371-G16371)</x:f>
        <x:v>0.11936410649201656</x:v>
      </x:c>
      <x:c r="I16371" s="14" t="n">
        <x:f>IFERROR(H16371/AVERAGE(D16371,G16371),"")</x:f>
        <x:v>0.048255424621391346</x:v>
      </x:c>
      <x:c r="J16371" s="14" t="n">
        <x:f>'Method'!$B$2</x:f>
        <x:v>0.05</x:v>
      </x:c>
      <x:c r="K16371" s="13" t="str">
        <x:f>IF(I16371&lt;=J16371,"是","否")</x:f>
        <x:v>是</x:v>
      </x:c>
      <x:c r="L16371" s="36" t="n">
        <x:v>0.8424993515939512</x:v>
      </x:c>
      <x:c r="M16371" s="36" t="n">
        <x:f>1-L16371</x:f>
        <x:v>0.15750064840604883</x:v>
      </x:c>
      <x:c r="N16371" s="13" t="str">
        <x:v>是</x:v>
      </x:c>
      <x:c r="O16371" s="15"/>
      <x:c r="P16371" s="13" t="str"/>
    </x:row>
    <x:row r="16372">
      <x:c r="A16372" s="15" t="n">
        <x:v>16371</x:v>
      </x:c>
      <x:c r="B16372" s="13" t="str">
        <x:v>Heliconiinae-3</x:v>
      </x:c>
      <x:c r="C16372" s="13" t="str">
        <x:v>Heliconiinae</x:v>
      </x:c>
      <x:c r="D16372" s="33" t="n">
        <x:f>'AR_values'!I68</x:f>
        <x:v>2.5394332166507505</x:v>
      </x:c>
      <x:c r="E16372" s="33" t="str">
        <x:v>Lycaenidae_Ogyris_subteristris</x:v>
      </x:c>
      <x:c r="F16372" s="33" t="str">
        <x:v>Lycaenidae</x:v>
      </x:c>
      <x:c r="G16372" s="33" t="n">
        <x:f>'AR_values'!I183</x:f>
        <x:v>2.419773943913982</x:v>
      </x:c>
      <x:c r="H16372" s="33" t="n">
        <x:f>ABS(D16372-G16372)</x:f>
        <x:v>0.11965927273676868</x:v>
      </x:c>
      <x:c r="I16372" s="14" t="n">
        <x:f>IFERROR(H16372/AVERAGE(D16372,G16372),"")</x:f>
        <x:v>0.04825742053620621</x:v>
      </x:c>
      <x:c r="J16372" s="14" t="n">
        <x:f>'Method'!$B$2</x:f>
        <x:v>0.05</x:v>
      </x:c>
      <x:c r="K16372" s="13" t="str">
        <x:f>IF(I16372&lt;=J16372,"是","否")</x:f>
        <x:v>是</x:v>
      </x:c>
      <x:c r="L16372" s="36" t="n">
        <x:v>0.7392120275097297</x:v>
      </x:c>
      <x:c r="M16372" s="36" t="n">
        <x:f>1-L16372</x:f>
        <x:v>0.2607879724902703</x:v>
      </x:c>
      <x:c r="N16372" s="13" t="str">
        <x:v>是</x:v>
      </x:c>
      <x:c r="O16372" s="15"/>
      <x:c r="P16372" s="13" t="str"/>
    </x:row>
    <x:row r="16373">
      <x:c r="A16373" s="15" t="n">
        <x:v>16372</x:v>
      </x:c>
      <x:c r="B16373" s="13" t="str">
        <x:v>Riodinidae-10</x:v>
      </x:c>
      <x:c r="C16373" s="13" t="str">
        <x:v>Riodinidae</x:v>
      </x:c>
      <x:c r="D16373" s="33" t="n">
        <x:f>'AR_values'!I334</x:f>
        <x:v>2.395036970558121</x:v>
      </x:c>
      <x:c r="E16373" s="33" t="str">
        <x:v>Satyrinae-7</x:v>
      </x:c>
      <x:c r="F16373" s="33" t="str">
        <x:v>Satyrinae</x:v>
      </x:c>
      <x:c r="G16373" s="33" t="n">
        <x:f>'AR_values'!I382</x:f>
        <x:v>2.5134817259008053</x:v>
      </x:c>
      <x:c r="H16373" s="33" t="n">
        <x:f>ABS(D16373-G16373)</x:f>
        <x:v>0.11844475534268417</x:v>
      </x:c>
      <x:c r="I16373" s="14" t="n">
        <x:f>IFERROR(H16373/AVERAGE(D16373,G16373),"")</x:f>
        <x:v>0.0482608960736492</x:v>
      </x:c>
      <x:c r="J16373" s="14" t="n">
        <x:f>'Method'!$B$2</x:f>
        <x:v>0.05</x:v>
      </x:c>
      <x:c r="K16373" s="13" t="str">
        <x:f>IF(I16373&lt;=J16373,"是","否")</x:f>
        <x:v>是</x:v>
      </x:c>
      <x:c r="L16373" s="36" t="n">
        <x:v>0.8899326703600473</x:v>
      </x:c>
      <x:c r="M16373" s="36" t="n">
        <x:f>1-L16373</x:f>
        <x:v>0.1100673296399527</x:v>
      </x:c>
      <x:c r="N16373" s="13" t="str">
        <x:v>是</x:v>
      </x:c>
      <x:c r="O16373" s="15"/>
      <x:c r="P16373" s="13" t="str"/>
    </x:row>
    <x:row r="16374">
      <x:c r="A16374" s="15" t="n">
        <x:v>16373</x:v>
      </x:c>
      <x:c r="B16374" s="13" t="str">
        <x:v>Hesperiidae-18</x:v>
      </x:c>
      <x:c r="C16374" s="13" t="str">
        <x:v>Hesperiidae</x:v>
      </x:c>
      <x:c r="D16374" s="33" t="n">
        <x:f>'AR_values'!I84</x:f>
        <x:v>2.861276114601334</x:v>
      </x:c>
      <x:c r="E16374" s="33" t="str">
        <x:v>Limenitidinae-10</x:v>
      </x:c>
      <x:c r="F16374" s="33" t="str">
        <x:v>Limenitidinae</x:v>
      </x:c>
      <x:c r="G16374" s="33" t="n">
        <x:f>'AR_values'!I131</x:f>
        <x:v>3.002805353816275</x:v>
      </x:c>
      <x:c r="H16374" s="33" t="n">
        <x:f>ABS(D16374-G16374)</x:f>
        <x:v>0.14152923921494098</x:v>
      </x:c>
      <x:c r="I16374" s="14" t="n">
        <x:f>IFERROR(H16374/AVERAGE(D16374,G16374),"")</x:f>
        <x:v>0.04826987482257196</x:v>
      </x:c>
      <x:c r="J16374" s="14" t="n">
        <x:f>'Method'!$B$2</x:f>
        <x:v>0.05</x:v>
      </x:c>
      <x:c r="K16374" s="13" t="str">
        <x:f>IF(I16374&lt;=J16374,"是","否")</x:f>
        <x:v>是</x:v>
      </x:c>
      <x:c r="L16374" s="36" t="n">
        <x:v>0.8073984773236539</x:v>
      </x:c>
      <x:c r="M16374" s="36" t="n">
        <x:f>1-L16374</x:f>
        <x:v>0.19260152267634612</x:v>
      </x:c>
      <x:c r="N16374" s="13" t="str">
        <x:v>是</x:v>
      </x:c>
      <x:c r="O16374" s="15"/>
      <x:c r="P16374" s="13" t="str"/>
    </x:row>
    <x:row r="16375">
      <x:c r="A16375" s="15" t="n">
        <x:v>16374</x:v>
      </x:c>
      <x:c r="B16375" s="13" t="str">
        <x:v>Hesperiidae-31</x:v>
      </x:c>
      <x:c r="C16375" s="13" t="str">
        <x:v>Hesperiidae</x:v>
      </x:c>
      <x:c r="D16375" s="33" t="n">
        <x:f>'AR_values'!I99</x:f>
        <x:v>2.553611851684268</x:v>
      </x:c>
      <x:c r="E16375" s="33" t="str">
        <x:v>Satyrinae-22</x:v>
      </x:c>
      <x:c r="F16375" s="33" t="str">
        <x:v>Satyrinae</x:v>
      </x:c>
      <x:c r="G16375" s="33" t="n">
        <x:f>'AR_values'!I372</x:f>
        <x:v>2.4332476163410854</x:v>
      </x:c>
      <x:c r="H16375" s="33" t="n">
        <x:f>ABS(D16375-G16375)</x:f>
        <x:v>0.12036423534318264</x:v>
      </x:c>
      <x:c r="I16375" s="14" t="n">
        <x:f>IFERROR(H16375/AVERAGE(D16375,G16375),"")</x:f>
        <x:v>0.04827255955975164</x:v>
      </x:c>
      <x:c r="J16375" s="14" t="n">
        <x:f>'Method'!$B$2</x:f>
        <x:v>0.05</x:v>
      </x:c>
      <x:c r="K16375" s="13" t="str">
        <x:f>IF(I16375&lt;=J16375,"是","否")</x:f>
        <x:v>是</x:v>
      </x:c>
      <x:c r="L16375" s="36" t="n">
        <x:v>0.7991986147801186</x:v>
      </x:c>
      <x:c r="M16375" s="36" t="n">
        <x:f>1-L16375</x:f>
        <x:v>0.20080138521988145</x:v>
      </x:c>
      <x:c r="N16375" s="13" t="str">
        <x:v>是</x:v>
      </x:c>
      <x:c r="O16375" s="15"/>
      <x:c r="P16375" s="13" t="str"/>
    </x:row>
    <x:row r="16376">
      <x:c r="A16376" s="15" t="n">
        <x:v>16375</x:v>
      </x:c>
      <x:c r="B16376" s="13" t="str">
        <x:v>Nymphalinae-4</x:v>
      </x:c>
      <x:c r="C16376" s="13" t="str">
        <x:v>Nymphalinae</x:v>
      </x:c>
      <x:c r="D16376" s="33" t="n">
        <x:f>'AR_values'!I213</x:f>
        <x:v>2.6453777429352816</x:v>
      </x:c>
      <x:c r="E16376" s="33" t="str">
        <x:v>Satyrinae-19</x:v>
      </x:c>
      <x:c r="F16376" s="33" t="str">
        <x:v>Satyrinae</x:v>
      </x:c>
      <x:c r="G16376" s="33" t="n">
        <x:f>'AR_values'!I368</x:f>
        <x:v>2.5206761315513897</x:v>
      </x:c>
      <x:c r="H16376" s="33" t="n">
        <x:f>ABS(D16376-G16376)</x:f>
        <x:v>0.12470161138389191</x:v>
      </x:c>
      <x:c r="I16376" s="14" t="n">
        <x:f>IFERROR(H16376/AVERAGE(D16376,G16376),"")</x:f>
        <x:v>0.04827731743168589</x:v>
      </x:c>
      <x:c r="J16376" s="14" t="n">
        <x:f>'Method'!$B$2</x:f>
        <x:v>0.05</x:v>
      </x:c>
      <x:c r="K16376" s="13" t="str">
        <x:f>IF(I16376&lt;=J16376,"是","否")</x:f>
        <x:v>是</x:v>
      </x:c>
      <x:c r="L16376" s="36" t="n">
        <x:v>0.8699748068725897</x:v>
      </x:c>
      <x:c r="M16376" s="36" t="n">
        <x:f>1-L16376</x:f>
        <x:v>0.13002519312741034</x:v>
      </x:c>
      <x:c r="N16376" s="13" t="str">
        <x:v>是</x:v>
      </x:c>
      <x:c r="O16376" s="15"/>
      <x:c r="P16376" s="13" t="str"/>
    </x:row>
    <x:row r="16377">
      <x:c r="A16377" s="15" t="n">
        <x:v>16376</x:v>
      </x:c>
      <x:c r="B16377" s="13" t="str">
        <x:v>Hesperiidae-7</x:v>
      </x:c>
      <x:c r="C16377" s="13" t="str">
        <x:v>Hesperiidae</x:v>
      </x:c>
      <x:c r="D16377" s="33" t="n">
        <x:f>'AR_values'!I108</x:f>
        <x:v>2.7729252618635143</x:v>
      </x:c>
      <x:c r="E16377" s="33" t="str">
        <x:v>Papilionidae-26</x:v>
      </x:c>
      <x:c r="F16377" s="33" t="str">
        <x:v>Papilionidae</x:v>
      </x:c>
      <x:c r="G16377" s="33" t="n">
        <x:f>'AR_values'!I236</x:f>
        <x:v>2.910143414751003</x:v>
      </x:c>
      <x:c r="H16377" s="33" t="n">
        <x:f>ABS(D16377-G16377)</x:f>
        <x:v>0.13721815288748873</x:v>
      </x:c>
      <x:c r="I16377" s="14" t="n">
        <x:f>IFERROR(H16377/AVERAGE(D16377,G16377),"")</x:f>
        <x:v>0.048290161775497484</x:v>
      </x:c>
      <x:c r="J16377" s="14" t="n">
        <x:f>'Method'!$B$2</x:f>
        <x:v>0.05</x:v>
      </x:c>
      <x:c r="K16377" s="13" t="str">
        <x:f>IF(I16377&lt;=J16377,"是","否")</x:f>
        <x:v>是</x:v>
      </x:c>
      <x:c r="L16377" s="36" t="n">
        <x:v>0.7415591411012903</x:v>
      </x:c>
      <x:c r="M16377" s="36" t="n">
        <x:f>1-L16377</x:f>
        <x:v>0.2584408588987097</x:v>
      </x:c>
      <x:c r="N16377" s="13" t="str">
        <x:v>是</x:v>
      </x:c>
      <x:c r="O16377" s="15"/>
      <x:c r="P16377" s="13" t="str"/>
    </x:row>
    <x:row r="16378">
      <x:c r="A16378" s="15" t="n">
        <x:v>16377</x:v>
      </x:c>
      <x:c r="B16378" s="13" t="str">
        <x:v>Limenitidinae-2</x:v>
      </x:c>
      <x:c r="C16378" s="13" t="str">
        <x:v>Limenitidinae</x:v>
      </x:c>
      <x:c r="D16378" s="33" t="n">
        <x:f>'AR_values'!I134</x:f>
        <x:v>2.628721263472674</x:v>
      </x:c>
      <x:c r="E16378" s="33" t="str">
        <x:v>Papilionidae-6</x:v>
      </x:c>
      <x:c r="F16378" s="33" t="str">
        <x:v>Papilionidae</x:v>
      </x:c>
      <x:c r="G16378" s="33" t="n">
        <x:f>'AR_values'!I257</x:f>
        <x:v>2.7588067146384154</x:v>
      </x:c>
      <x:c r="H16378" s="33" t="n">
        <x:f>ABS(D16378-G16378)</x:f>
        <x:v>0.13008545116574144</x:v>
      </x:c>
      <x:c r="I16378" s="14" t="n">
        <x:f>IFERROR(H16378/AVERAGE(D16378,G16378),"")</x:f>
        <x:v>0.0482913320150777</x:v>
      </x:c>
      <x:c r="J16378" s="14" t="n">
        <x:f>'Method'!$B$2</x:f>
        <x:v>0.05</x:v>
      </x:c>
      <x:c r="K16378" s="13" t="str">
        <x:f>IF(I16378&lt;=J16378,"是","否")</x:f>
        <x:v>是</x:v>
      </x:c>
      <x:c r="L16378" s="36" t="n">
        <x:v>0.8808344721236664</x:v>
      </x:c>
      <x:c r="M16378" s="36" t="n">
        <x:f>1-L16378</x:f>
        <x:v>0.11916552787633361</x:v>
      </x:c>
      <x:c r="N16378" s="13" t="str">
        <x:v>是</x:v>
      </x:c>
      <x:c r="O16378" s="15"/>
      <x:c r="P16378" s="13" t="str"/>
    </x:row>
    <x:row r="16379">
      <x:c r="A16379" s="15" t="n">
        <x:v>16378</x:v>
      </x:c>
      <x:c r="B16379" s="13" t="str">
        <x:v>Nymphalinae-7</x:v>
      </x:c>
      <x:c r="C16379" s="13" t="str">
        <x:v>Nymphalinae</x:v>
      </x:c>
      <x:c r="D16379" s="33" t="n">
        <x:f>'AR_values'!I216</x:f>
        <x:v>2.645417426578678</x:v>
      </x:c>
      <x:c r="E16379" s="33" t="str">
        <x:v>Satyrinae-19</x:v>
      </x:c>
      <x:c r="F16379" s="33" t="str">
        <x:v>Satyrinae</x:v>
      </x:c>
      <x:c r="G16379" s="33" t="n">
        <x:f>'AR_values'!I368</x:f>
        <x:v>2.5206761315513897</x:v>
      </x:c>
      <x:c r="H16379" s="33" t="n">
        <x:f>ABS(D16379-G16379)</x:f>
        <x:v>0.12474129502728815</x:v>
      </x:c>
      <x:c r="I16379" s="14" t="n">
        <x:f>IFERROR(H16379/AVERAGE(D16379,G16379),"")</x:f>
        <x:v>0.04829230970119706</x:v>
      </x:c>
      <x:c r="J16379" s="14" t="n">
        <x:f>'Method'!$B$2</x:f>
        <x:v>0.05</x:v>
      </x:c>
      <x:c r="K16379" s="13" t="str">
        <x:f>IF(I16379&lt;=J16379,"是","否")</x:f>
        <x:v>是</x:v>
      </x:c>
      <x:c r="L16379" s="36" t="n">
        <x:v>0.8481966709589008</x:v>
      </x:c>
      <x:c r="M16379" s="36" t="n">
        <x:f>1-L16379</x:f>
        <x:v>0.15180332904109917</x:v>
      </x:c>
      <x:c r="N16379" s="13" t="str">
        <x:v>是</x:v>
      </x:c>
      <x:c r="O16379" s="15"/>
      <x:c r="P16379" s="13" t="str"/>
    </x:row>
    <x:row r="16380">
      <x:c r="A16380" s="15" t="n">
        <x:v>16379</x:v>
      </x:c>
      <x:c r="B16380" s="13" t="str">
        <x:v>Hesperiidae-1</x:v>
      </x:c>
      <x:c r="C16380" s="13" t="str">
        <x:v>Hesperiidae</x:v>
      </x:c>
      <x:c r="D16380" s="33" t="n">
        <x:f>'AR_values'!I75</x:f>
        <x:v>2.626775993873075</x:v>
      </x:c>
      <x:c r="E16380" s="33" t="str">
        <x:v>Pieridae-9</x:v>
      </x:c>
      <x:c r="F16380" s="33" t="str">
        <x:v>Pieridae</x:v>
      </x:c>
      <x:c r="G16380" s="33" t="n">
        <x:f>'AR_values'!I299</x:f>
        <x:v>2.7567727221374767</x:v>
      </x:c>
      <x:c r="H16380" s="33" t="n">
        <x:f>ABS(D16380-G16380)</x:f>
        <x:v>0.1299967282644019</x:v>
      </x:c>
      <x:c r="I16380" s="14" t="n">
        <x:f>IFERROR(H16380/AVERAGE(D16380,G16380),"")</x:f>
        <x:v>0.048294065911503536</x:v>
      </x:c>
      <x:c r="J16380" s="14" t="n">
        <x:f>'Method'!$B$2</x:f>
        <x:v>0.05</x:v>
      </x:c>
      <x:c r="K16380" s="13" t="str">
        <x:f>IF(I16380&lt;=J16380,"是","否")</x:f>
        <x:v>是</x:v>
      </x:c>
      <x:c r="L16380" s="36" t="n">
        <x:v>0.6921785569426292</x:v>
      </x:c>
      <x:c r="M16380" s="36" t="n">
        <x:f>1-L16380</x:f>
        <x:v>0.3078214430573708</x:v>
      </x:c>
      <x:c r="N16380" s="13" t="str">
        <x:v>是</x:v>
      </x:c>
      <x:c r="O16380" s="15"/>
      <x:c r="P16380" s="13" t="str"/>
    </x:row>
    <x:row r="16381">
      <x:c r="A16381" s="15" t="n">
        <x:v>16380</x:v>
      </x:c>
      <x:c r="B16381" s="13" t="str">
        <x:v>Hesperiidae-16</x:v>
      </x:c>
      <x:c r="C16381" s="13" t="str">
        <x:v>Hesperiidae</x:v>
      </x:c>
      <x:c r="D16381" s="33" t="n">
        <x:f>'AR_values'!I82</x:f>
        <x:v>2.8480556399666805</x:v>
      </x:c>
      <x:c r="E16381" s="33" t="str">
        <x:v>Papilionidae-4</x:v>
      </x:c>
      <x:c r="F16381" s="33" t="str">
        <x:v>Papilionidae</x:v>
      </x:c>
      <x:c r="G16381" s="33" t="n">
        <x:f>'AR_values'!I251</x:f>
        <x:v>2.713745457806805</x:v>
      </x:c>
      <x:c r="H16381" s="33" t="n">
        <x:f>ABS(D16381-G16381)</x:f>
        <x:v>0.13431018215987534</x:v>
      </x:c>
      <x:c r="I16381" s="14" t="n">
        <x:f>IFERROR(H16381/AVERAGE(D16381,G16381),"")</x:f>
        <x:v>0.04829736979038776</x:v>
      </x:c>
      <x:c r="J16381" s="14" t="n">
        <x:f>'Method'!$B$2</x:f>
        <x:v>0.05</x:v>
      </x:c>
      <x:c r="K16381" s="13" t="str">
        <x:f>IF(I16381&lt;=J16381,"是","否")</x:f>
        <x:v>是</x:v>
      </x:c>
      <x:c r="L16381" s="36" t="n">
        <x:v>0.7521098572530864</x:v>
      </x:c>
      <x:c r="M16381" s="36" t="n">
        <x:f>1-L16381</x:f>
        <x:v>0.24789014274691357</x:v>
      </x:c>
      <x:c r="N16381" s="13" t="str">
        <x:v>是</x:v>
      </x:c>
      <x:c r="O16381" s="15"/>
      <x:c r="P16381" s="13" t="str"/>
    </x:row>
    <x:row r="16382">
      <x:c r="A16382" s="15" t="n">
        <x:v>16381</x:v>
      </x:c>
      <x:c r="B16382" s="13" t="str">
        <x:v>Danainae-5</x:v>
      </x:c>
      <x:c r="C16382" s="13" t="str">
        <x:v>Danainae</x:v>
      </x:c>
      <x:c r="D16382" s="33" t="n">
        <x:f>'AR_values'!I47</x:f>
        <x:v>2.499372504343995</x:v>
      </x:c>
      <x:c r="E16382" s="33" t="str">
        <x:v>Parnassiinae-1</x:v>
      </x:c>
      <x:c r="F16382" s="33" t="str">
        <x:v>Parnassiinae</x:v>
      </x:c>
      <x:c r="G16382" s="33" t="n">
        <x:f>'AR_values'!I268</x:f>
        <x:v>2.6230742042748765</x:v>
      </x:c>
      <x:c r="H16382" s="33" t="n">
        <x:f>ABS(D16382-G16382)</x:f>
        <x:v>0.12370169993088131</x:v>
      </x:c>
      <x:c r="I16382" s="14" t="n">
        <x:f>IFERROR(H16382/AVERAGE(D16382,G16382),"")</x:f>
        <x:v>0.048297896285673256</x:v>
      </x:c>
      <x:c r="J16382" s="14" t="n">
        <x:f>'Method'!$B$2</x:f>
        <x:v>0.05</x:v>
      </x:c>
      <x:c r="K16382" s="13" t="str">
        <x:f>IF(I16382&lt;=J16382,"是","否")</x:f>
        <x:v>是</x:v>
      </x:c>
      <x:c r="L16382" s="36" t="n">
        <x:v>0.7784901967401208</x:v>
      </x:c>
      <x:c r="M16382" s="36" t="n">
        <x:f>1-L16382</x:f>
        <x:v>0.22150980325987923</x:v>
      </x:c>
      <x:c r="N16382" s="13" t="str">
        <x:v>是</x:v>
      </x:c>
      <x:c r="O16382" s="15"/>
      <x:c r="P16382" s="13" t="str"/>
    </x:row>
    <x:row r="16383">
      <x:c r="A16383" s="15" t="n">
        <x:v>16382</x:v>
      </x:c>
      <x:c r="B16383" s="13" t="str">
        <x:v>Charaxinae-1</x:v>
      </x:c>
      <x:c r="C16383" s="13" t="str">
        <x:v>Charaxinae</x:v>
      </x:c>
      <x:c r="D16383" s="33" t="n">
        <x:f>'AR_values'!I16</x:f>
        <x:v>2.523144015314187</x:v>
      </x:c>
      <x:c r="E16383" s="33" t="str">
        <x:v>Satyrinae-5</x:v>
      </x:c>
      <x:c r="F16383" s="33" t="str">
        <x:v>Satyrinae</x:v>
      </x:c>
      <x:c r="G16383" s="33" t="n">
        <x:f>'AR_values'!I380</x:f>
        <x:v>2.6480282902286</x:v>
      </x:c>
      <x:c r="H16383" s="33" t="n">
        <x:f>ABS(D16383-G16383)</x:f>
        <x:v>0.12488427491441279</x:v>
      </x:c>
      <x:c r="I16383" s="14" t="n">
        <x:f>IFERROR(H16383/AVERAGE(D16383,G16383),"")</x:f>
        <x:v>0.04830017935412981</x:v>
      </x:c>
      <x:c r="J16383" s="14" t="n">
        <x:f>'Method'!$B$2</x:f>
        <x:v>0.05</x:v>
      </x:c>
      <x:c r="K16383" s="13" t="str">
        <x:f>IF(I16383&lt;=J16383,"是","否")</x:f>
        <x:v>是</x:v>
      </x:c>
      <x:c r="L16383" s="36" t="n">
        <x:v>0.8194152427195743</x:v>
      </x:c>
      <x:c r="M16383" s="36" t="n">
        <x:f>1-L16383</x:f>
        <x:v>0.18058475728042567</x:v>
      </x:c>
      <x:c r="N16383" s="13" t="str">
        <x:v>是</x:v>
      </x:c>
      <x:c r="O16383" s="15"/>
      <x:c r="P16383" s="13" t="str"/>
    </x:row>
    <x:row r="16384">
      <x:c r="A16384" s="15" t="n">
        <x:v>16383</x:v>
      </x:c>
      <x:c r="B16384" s="13" t="str">
        <x:v>Limenitidinae-4</x:v>
      </x:c>
      <x:c r="C16384" s="13" t="str">
        <x:v>Limenitidinae</x:v>
      </x:c>
      <x:c r="D16384" s="33" t="n">
        <x:f>'AR_values'!I136</x:f>
        <x:v>2.4478863236029302</x:v>
      </x:c>
      <x:c r="E16384" s="33" t="str">
        <x:v>Nymphalinae-5</x:v>
      </x:c>
      <x:c r="F16384" s="33" t="str">
        <x:v>Nymphalinae</x:v>
      </x:c>
      <x:c r="G16384" s="33" t="n">
        <x:f>'AR_values'!I214</x:f>
        <x:v>2.5690479950298584</x:v>
      </x:c>
      <x:c r="H16384" s="33" t="n">
        <x:f>ABS(D16384-G16384)</x:f>
        <x:v>0.12116167142692813</x:v>
      </x:c>
      <x:c r="I16384" s="14" t="n">
        <x:f>IFERROR(H16384/AVERAGE(D16384,G16384),"")</x:f>
        <x:v>0.048301079397007944</x:v>
      </x:c>
      <x:c r="J16384" s="14" t="n">
        <x:f>'Method'!$B$2</x:f>
        <x:v>0.05</x:v>
      </x:c>
      <x:c r="K16384" s="13" t="str">
        <x:f>IF(I16384&lt;=J16384,"是","否")</x:f>
        <x:v>是</x:v>
      </x:c>
      <x:c r="L16384" s="36" t="n">
        <x:v>0.9060796992658967</x:v>
      </x:c>
      <x:c r="M16384" s="36" t="n">
        <x:f>1-L16384</x:f>
        <x:v>0.09392030073410329</x:v>
      </x:c>
      <x:c r="N16384" s="13" t="str">
        <x:v>是</x:v>
      </x:c>
      <x:c r="O16384" s="15"/>
      <x:c r="P16384" s="13" t="str"/>
    </x:row>
    <x:row r="16385">
      <x:c r="A16385" s="15" t="n">
        <x:v>16384</x:v>
      </x:c>
      <x:c r="B16385" s="13" t="str">
        <x:v>Lycaenidae_Ogyris_otanes</x:v>
      </x:c>
      <x:c r="C16385" s="13" t="str">
        <x:v>Lycaenidae</x:v>
      </x:c>
      <x:c r="D16385" s="33" t="n">
        <x:f>'AR_values'!I182</x:f>
        <x:v>2.592402289032767</x:v>
      </x:c>
      <x:c r="E16385" s="33" t="str">
        <x:v>Riodinidae-6</x:v>
      </x:c>
      <x:c r="F16385" s="33" t="str">
        <x:v>Riodinidae</x:v>
      </x:c>
      <x:c r="G16385" s="33" t="n">
        <x:f>'AR_values'!I354</x:f>
        <x:v>2.4701372196015763</x:v>
      </x:c>
      <x:c r="H16385" s="33" t="n">
        <x:f>ABS(D16385-G16385)</x:f>
        <x:v>0.12226506943119064</x:v>
      </x:c>
      <x:c r="I16385" s="14" t="n">
        <x:f>IFERROR(H16385/AVERAGE(D16385,G16385),"")</x:f>
        <x:v>0.04830187269557627</x:v>
      </x:c>
      <x:c r="J16385" s="14" t="n">
        <x:f>'Method'!$B$2</x:f>
        <x:v>0.05</x:v>
      </x:c>
      <x:c r="K16385" s="13" t="str">
        <x:f>IF(I16385&lt;=J16385,"是","否")</x:f>
        <x:v>是</x:v>
      </x:c>
      <x:c r="L16385" s="36" t="n">
        <x:v>0.7436613876731317</x:v>
      </x:c>
      <x:c r="M16385" s="36" t="n">
        <x:f>1-L16385</x:f>
        <x:v>0.2563386123268683</x:v>
      </x:c>
      <x:c r="N16385" s="13" t="str">
        <x:v>是</x:v>
      </x:c>
      <x:c r="O16385" s="15"/>
      <x:c r="P16385" s="13" t="str"/>
    </x:row>
    <x:row r="16386">
      <x:c r="A16386" s="15" t="n">
        <x:v>16385</x:v>
      </x:c>
      <x:c r="B16386" s="13" t="str">
        <x:v>Hesperiidae-22</x:v>
      </x:c>
      <x:c r="C16386" s="13" t="str">
        <x:v>Hesperiidae</x:v>
      </x:c>
      <x:c r="D16386" s="33" t="n">
        <x:f>'AR_values'!I89</x:f>
        <x:v>3.1199593447336196</x:v>
      </x:c>
      <x:c r="E16386" s="33" t="str">
        <x:v>Hesperiidae-28</x:v>
      </x:c>
      <x:c r="F16386" s="33" t="str">
        <x:v>Hesperiidae</x:v>
      </x:c>
      <x:c r="G16386" s="33" t="n">
        <x:f>'AR_values'!I95</x:f>
        <x:v>2.9728124719229405</x:v>
      </x:c>
      <x:c r="H16386" s="33" t="n">
        <x:f>ABS(D16386-G16386)</x:f>
        <x:v>0.14714687281067906</x:v>
      </x:c>
      <x:c r="I16386" s="14" t="n">
        <x:f>IFERROR(H16386/AVERAGE(D16386,G16386),"")</x:f>
        <x:v>0.04830211182647791</x:v>
      </x:c>
      <x:c r="J16386" s="14" t="n">
        <x:f>'Method'!$B$2</x:f>
        <x:v>0.05</x:v>
      </x:c>
      <x:c r="K16386" s="13" t="str">
        <x:f>IF(I16386&lt;=J16386,"是","否")</x:f>
        <x:v>是</x:v>
      </x:c>
      <x:c r="L16386" s="36" t="n">
        <x:v>0.8781830013580806</x:v>
      </x:c>
      <x:c r="M16386" s="36" t="n">
        <x:f>1-L16386</x:f>
        <x:v>0.12181699864191942</x:v>
      </x:c>
      <x:c r="N16386" s="13" t="str">
        <x:v>否</x:v>
      </x:c>
      <x:c r="O16386" s="15"/>
      <x:c r="P16386" s="13" t="str"/>
    </x:row>
    <x:row r="16387">
      <x:c r="A16387" s="15" t="n">
        <x:v>16386</x:v>
      </x:c>
      <x:c r="B16387" s="13" t="str">
        <x:v>Hesperiidae_Ocybadistes_walkeri</x:v>
      </x:c>
      <x:c r="C16387" s="13" t="str">
        <x:v>Hesperiidae</x:v>
      </x:c>
      <x:c r="D16387" s="33" t="n">
        <x:f>'AR_values'!I122</x:f>
        <x:v>2.7588504071275164</x:v>
      </x:c>
      <x:c r="E16387" s="33" t="str">
        <x:v>Limenitidinae-2</x:v>
      </x:c>
      <x:c r="F16387" s="33" t="str">
        <x:v>Limenitidinae</x:v>
      </x:c>
      <x:c r="G16387" s="33" t="n">
        <x:f>'AR_values'!I134</x:f>
        <x:v>2.628721263472674</x:v>
      </x:c>
      <x:c r="H16387" s="33" t="n">
        <x:f>ABS(D16387-G16387)</x:f>
        <x:v>0.1301291436548424</x:v>
      </x:c>
      <x:c r="I16387" s="14" t="n">
        <x:f>IFERROR(H16387/AVERAGE(D16387,G16387),"")</x:f>
        <x:v>0.048307160112580246</x:v>
      </x:c>
      <x:c r="J16387" s="14" t="n">
        <x:f>'Method'!$B$2</x:f>
        <x:v>0.05</x:v>
      </x:c>
      <x:c r="K16387" s="13" t="str">
        <x:f>IF(I16387&lt;=J16387,"是","否")</x:f>
        <x:v>是</x:v>
      </x:c>
      <x:c r="L16387" s="36" t="n">
        <x:v>0.7707495903716715</x:v>
      </x:c>
      <x:c r="M16387" s="36" t="n">
        <x:f>1-L16387</x:f>
        <x:v>0.22925040962832854</x:v>
      </x:c>
      <x:c r="N16387" s="13" t="str">
        <x:v>是</x:v>
      </x:c>
      <x:c r="O16387" s="15"/>
      <x:c r="P16387" s="13" t="str"/>
    </x:row>
    <x:row r="16388">
      <x:c r="A16388" s="15" t="n">
        <x:v>16387</x:v>
      </x:c>
      <x:c r="B16388" s="13" t="str">
        <x:v>Lycaenidae_Theclinesthes_miskini</x:v>
      </x:c>
      <x:c r="C16388" s="13" t="str">
        <x:v>Lycaenidae</x:v>
      </x:c>
      <x:c r="D16388" s="33" t="n">
        <x:f>'AR_values'!I185</x:f>
        <x:v>2.5154764900306708</x:v>
      </x:c>
      <x:c r="E16388" s="33" t="str">
        <x:v>Pieridae_Eurema_smilax</x:v>
      </x:c>
      <x:c r="F16388" s="33" t="str">
        <x:v>Pieridae</x:v>
      </x:c>
      <x:c r="G16388" s="33" t="n">
        <x:f>'AR_values'!I328</x:f>
        <x:v>2.396825991590796</x:v>
      </x:c>
      <x:c r="H16388" s="33" t="n">
        <x:f>ABS(D16388-G16388)</x:f>
        <x:v>0.11865049843987485</x:v>
      </x:c>
      <x:c r="I16388" s="14" t="n">
        <x:f>IFERROR(H16388/AVERAGE(D16388,G16388),"")</x:f>
        <x:v>0.048307488752488366</x:v>
      </x:c>
      <x:c r="J16388" s="14" t="n">
        <x:f>'Method'!$B$2</x:f>
        <x:v>0.05</x:v>
      </x:c>
      <x:c r="K16388" s="13" t="str">
        <x:f>IF(I16388&lt;=J16388,"是","否")</x:f>
        <x:v>是</x:v>
      </x:c>
      <x:c r="L16388" s="36" t="n">
        <x:v>0.7895622712810434</x:v>
      </x:c>
      <x:c r="M16388" s="36" t="n">
        <x:f>1-L16388</x:f>
        <x:v>0.2104377287189566</x:v>
      </x:c>
      <x:c r="N16388" s="13" t="str">
        <x:v>是</x:v>
      </x:c>
      <x:c r="O16388" s="15"/>
      <x:c r="P16388" s="13" t="str"/>
    </x:row>
    <x:row r="16389">
      <x:c r="A16389" s="15" t="n">
        <x:v>16388</x:v>
      </x:c>
      <x:c r="B16389" s="13" t="str">
        <x:v>Papilionidae-39</x:v>
      </x:c>
      <x:c r="C16389" s="13" t="str">
        <x:v>Papilionidae</x:v>
      </x:c>
      <x:c r="D16389" s="33" t="n">
        <x:f>'AR_values'!I250</x:f>
        <x:v>2.4541464680106215</x:v>
      </x:c>
      <x:c r="E16389" s="33" t="str">
        <x:v>Pieridae-Coliadinae-2</x:v>
      </x:c>
      <x:c r="F16389" s="33" t="str">
        <x:v>Pieridae-Coliadinae</x:v>
      </x:c>
      <x:c r="G16389" s="33" t="n">
        <x:f>'AR_values'!I311</x:f>
        <x:v>2.338384022597896</x:v>
      </x:c>
      <x:c r="H16389" s="33" t="n">
        <x:f>ABS(D16389-G16389)</x:f>
        <x:v>0.11576244541272551</x:v>
      </x:c>
      <x:c r="I16389" s="14" t="n">
        <x:f>IFERROR(H16389/AVERAGE(D16389,G16389),"")</x:f>
        <x:v>0.0483095290221208</x:v>
      </x:c>
      <x:c r="J16389" s="14" t="n">
        <x:f>'Method'!$B$2</x:f>
        <x:v>0.05</x:v>
      </x:c>
      <x:c r="K16389" s="13" t="str">
        <x:f>IF(I16389&lt;=J16389,"是","否")</x:f>
        <x:v>是</x:v>
      </x:c>
      <x:c r="L16389" s="36" t="n">
        <x:v>0.8322932069235452</x:v>
      </x:c>
      <x:c r="M16389" s="36" t="n">
        <x:f>1-L16389</x:f>
        <x:v>0.16770679307645475</x:v>
      </x:c>
      <x:c r="N16389" s="13" t="str">
        <x:v>是</x:v>
      </x:c>
      <x:c r="O16389" s="15"/>
      <x:c r="P16389" s="13" t="str"/>
    </x:row>
    <x:row r="16390">
      <x:c r="A16390" s="15" t="n">
        <x:v>16389</x:v>
      </x:c>
      <x:c r="B16390" s="13" t="str">
        <x:v>Nymphalinae-2</x:v>
      </x:c>
      <x:c r="C16390" s="13" t="str">
        <x:v>Nymphalinae</x:v>
      </x:c>
      <x:c r="D16390" s="33" t="n">
        <x:f>'AR_values'!I200</x:f>
        <x:v>2.4640253392622755</x:v>
      </x:c>
      <x:c r="E16390" s="33" t="str">
        <x:v>Papilionidae_Deoris_agetes</x:v>
      </x:c>
      <x:c r="F16390" s="33" t="str">
        <x:v>Papilionidae</x:v>
      </x:c>
      <x:c r="G16390" s="33" t="n">
        <x:f>'AR_values'!I261</x:f>
        <x:v>2.5860158681597234</x:v>
      </x:c>
      <x:c r="H16390" s="33" t="n">
        <x:f>ABS(D16390-G16390)</x:f>
        <x:v>0.12199052889744788</x:v>
      </x:c>
      <x:c r="I16390" s="14" t="n">
        <x:f>IFERROR(H16390/AVERAGE(D16390,G16390),"")</x:f>
        <x:v>0.04831268652547212</x:v>
      </x:c>
      <x:c r="J16390" s="14" t="n">
        <x:f>'Method'!$B$2</x:f>
        <x:v>0.05</x:v>
      </x:c>
      <x:c r="K16390" s="13" t="str">
        <x:f>IF(I16390&lt;=J16390,"是","否")</x:f>
        <x:v>是</x:v>
      </x:c>
      <x:c r="L16390" s="36" t="n">
        <x:v>0.8278736255580549</x:v>
      </x:c>
      <x:c r="M16390" s="36" t="n">
        <x:f>1-L16390</x:f>
        <x:v>0.17212637444194512</x:v>
      </x:c>
      <x:c r="N16390" s="13" t="str">
        <x:v>是</x:v>
      </x:c>
      <x:c r="O16390" s="15"/>
      <x:c r="P16390" s="13" t="str"/>
    </x:row>
    <x:row r="16391">
      <x:c r="A16391" s="15" t="n">
        <x:v>16390</x:v>
      </x:c>
      <x:c r="B16391" s="13" t="str">
        <x:v>Danainae-2</x:v>
      </x:c>
      <x:c r="C16391" s="13" t="str">
        <x:v>Danainae</x:v>
      </x:c>
      <x:c r="D16391" s="33" t="n">
        <x:f>'AR_values'!I40</x:f>
        <x:v>2.7817420272828395</x:v>
      </x:c>
      <x:c r="E16391" s="33" t="str">
        <x:v>Pieridae_Pareronia_valeria</x:v>
      </x:c>
      <x:c r="F16391" s="33" t="str">
        <x:v>Pieridae</x:v>
      </x:c>
      <x:c r="G16391" s="33" t="n">
        <x:f>'AR_values'!I330</x:f>
        <x:v>2.6505159684229094</x:v>
      </x:c>
      <x:c r="H16391" s="33" t="n">
        <x:f>ABS(D16391-G16391)</x:f>
        <x:v>0.1312260588599301</x:v>
      </x:c>
      <x:c r="I16391" s="14" t="n">
        <x:f>IFERROR(H16391/AVERAGE(D16391,G16391),"")</x:f>
        <x:v>0.0483136327338155</x:v>
      </x:c>
      <x:c r="J16391" s="14" t="n">
        <x:f>'Method'!$B$2</x:f>
        <x:v>0.05</x:v>
      </x:c>
      <x:c r="K16391" s="13" t="str">
        <x:f>IF(I16391&lt;=J16391,"是","否")</x:f>
        <x:v>是</x:v>
      </x:c>
      <x:c r="L16391" s="36" t="n">
        <x:v>0.8586166032557849</x:v>
      </x:c>
      <x:c r="M16391" s="36" t="n">
        <x:f>1-L16391</x:f>
        <x:v>0.14138339674421507</x:v>
      </x:c>
      <x:c r="N16391" s="13" t="str">
        <x:v>是</x:v>
      </x:c>
      <x:c r="O16391" s="15"/>
      <x:c r="P16391" s="13" t="str"/>
    </x:row>
    <x:row r="16392">
      <x:c r="A16392" s="15" t="n">
        <x:v>16391</x:v>
      </x:c>
      <x:c r="B16392" s="13" t="str">
        <x:v>Hesperiidae-16</x:v>
      </x:c>
      <x:c r="C16392" s="13" t="str">
        <x:v>Hesperiidae</x:v>
      </x:c>
      <x:c r="D16392" s="33" t="n">
        <x:f>'AR_values'!I82</x:f>
        <x:v>2.8480556399666805</x:v>
      </x:c>
      <x:c r="E16392" s="33" t="str">
        <x:v>Nymphalinae-10</x:v>
      </x:c>
      <x:c r="F16392" s="33" t="str">
        <x:v>Nymphalinae</x:v>
      </x:c>
      <x:c r="G16392" s="33" t="n">
        <x:f>'AR_values'!I190</x:f>
        <x:v>2.713697150892105</x:v>
      </x:c>
      <x:c r="H16392" s="33" t="n">
        <x:f>ABS(D16392-G16392)</x:f>
        <x:v>0.1343584890745757</x:v>
      </x:c>
      <x:c r="I16392" s="14" t="n">
        <x:f>IFERROR(H16392/AVERAGE(D16392,G16392),"")</x:f>
        <x:v>0.048315160391668374</x:v>
      </x:c>
      <x:c r="J16392" s="14" t="n">
        <x:f>'Method'!$B$2</x:f>
        <x:v>0.05</x:v>
      </x:c>
      <x:c r="K16392" s="13" t="str">
        <x:f>IF(I16392&lt;=J16392,"是","否")</x:f>
        <x:v>是</x:v>
      </x:c>
      <x:c r="L16392" s="36" t="n">
        <x:v>0.8111454337103283</x:v>
      </x:c>
      <x:c r="M16392" s="36" t="n">
        <x:f>1-L16392</x:f>
        <x:v>0.18885456628967168</x:v>
      </x:c>
      <x:c r="N16392" s="13" t="str">
        <x:v>是</x:v>
      </x:c>
      <x:c r="O16392" s="15"/>
      <x:c r="P16392" s="13" t="str"/>
    </x:row>
    <x:row r="16393">
      <x:c r="A16393" s="15" t="n">
        <x:v>16392</x:v>
      </x:c>
      <x:c r="B16393" s="13" t="str">
        <x:v>Lycaenidae_Ogyris_genoveva</x:v>
      </x:c>
      <x:c r="C16393" s="13" t="str">
        <x:v>Lycaenidae</x:v>
      </x:c>
      <x:c r="D16393" s="33" t="n">
        <x:f>'AR_values'!I178</x:f>
        <x:v>2.47951699545104</x:v>
      </x:c>
      <x:c r="E16393" s="33" t="str">
        <x:v>Satyrinae-11</x:v>
      </x:c>
      <x:c r="F16393" s="33" t="str">
        <x:v>Satyrinae</x:v>
      </x:c>
      <x:c r="G16393" s="33" t="n">
        <x:f>'AR_values'!I360</x:f>
        <x:v>2.3625440484525146</x:v>
      </x:c>
      <x:c r="H16393" s="33" t="n">
        <x:f>ABS(D16393-G16393)</x:f>
        <x:v>0.11697294699852545</x:v>
      </x:c>
      <x:c r="I16393" s="14" t="n">
        <x:f>IFERROR(H16393/AVERAGE(D16393,G16393),"")</x:f>
        <x:v>0.04831535411797479</x:v>
      </x:c>
      <x:c r="J16393" s="14" t="n">
        <x:f>'Method'!$B$2</x:f>
        <x:v>0.05</x:v>
      </x:c>
      <x:c r="K16393" s="13" t="str">
        <x:f>IF(I16393&lt;=J16393,"是","否")</x:f>
        <x:v>是</x:v>
      </x:c>
      <x:c r="L16393" s="36" t="n">
        <x:v>0.876730959446093</x:v>
      </x:c>
      <x:c r="M16393" s="36" t="n">
        <x:f>1-L16393</x:f>
        <x:v>0.12326904055390697</x:v>
      </x:c>
      <x:c r="N16393" s="13" t="str">
        <x:v>是</x:v>
      </x:c>
      <x:c r="O16393" s="15"/>
      <x:c r="P16393" s="13" t="str"/>
    </x:row>
    <x:row r="16394">
      <x:c r="A16394" s="15" t="n">
        <x:v>16393</x:v>
      </x:c>
      <x:c r="B16394" s="13" t="str">
        <x:v>Pieridae-5</x:v>
      </x:c>
      <x:c r="C16394" s="13" t="str">
        <x:v>Pieridae</x:v>
      </x:c>
      <x:c r="D16394" s="33" t="n">
        <x:f>'AR_values'!I295</x:f>
        <x:v>2.730957512273332</x:v>
      </x:c>
      <x:c r="E16394" s="33" t="str">
        <x:v>Riodinidae-19</x:v>
      </x:c>
      <x:c r="F16394" s="33" t="str">
        <x:v>Riodinidae</x:v>
      </x:c>
      <x:c r="G16394" s="33" t="n">
        <x:f>'AR_values'!I342</x:f>
        <x:v>2.602113971974256</x:v>
      </x:c>
      <x:c r="H16394" s="33" t="n">
        <x:f>ABS(D16394-G16394)</x:f>
        <x:v>0.12884354029907596</x:v>
      </x:c>
      <x:c r="I16394" s="14" t="n">
        <x:f>IFERROR(H16394/AVERAGE(D16394,G16394),"")</x:f>
        <x:v>0.04831869990103976</x:v>
      </x:c>
      <x:c r="J16394" s="14" t="n">
        <x:f>'Method'!$B$2</x:f>
        <x:v>0.05</x:v>
      </x:c>
      <x:c r="K16394" s="13" t="str">
        <x:f>IF(I16394&lt;=J16394,"是","否")</x:f>
        <x:v>是</x:v>
      </x:c>
      <x:c r="L16394" s="36" t="n">
        <x:v>0.7359302898102664</x:v>
      </x:c>
      <x:c r="M16394" s="36" t="n">
        <x:f>1-L16394</x:f>
        <x:v>0.2640697101897336</x:v>
      </x:c>
      <x:c r="N16394" s="13" t="str">
        <x:v>是</x:v>
      </x:c>
      <x:c r="O16394" s="15"/>
      <x:c r="P16394" s="13" t="str"/>
    </x:row>
    <x:row r="16395">
      <x:c r="A16395" s="15" t="n">
        <x:v>16394</x:v>
      </x:c>
      <x:c r="B16395" s="13" t="str">
        <x:v>Hesperiidae-7</x:v>
      </x:c>
      <x:c r="C16395" s="13" t="str">
        <x:v>Hesperiidae</x:v>
      </x:c>
      <x:c r="D16395" s="33" t="n">
        <x:f>'AR_values'!I108</x:f>
        <x:v>2.7729252618635143</x:v>
      </x:c>
      <x:c r="E16395" s="33" t="str">
        <x:v>Satyrinae-21</x:v>
      </x:c>
      <x:c r="F16395" s="33" t="str">
        <x:v>Satyrinae</x:v>
      </x:c>
      <x:c r="G16395" s="33" t="n">
        <x:f>'AR_values'!I371</x:f>
        <x:v>2.910247328667684</x:v>
      </x:c>
      <x:c r="H16395" s="33" t="n">
        <x:f>ABS(D16395-G16395)</x:f>
        <x:v>0.13732206680416992</x:v>
      </x:c>
      <x:c r="I16395" s="14" t="n">
        <x:f>IFERROR(H16395/AVERAGE(D16395,G16395),"")</x:f>
        <x:v>0.048325847795987704</x:v>
      </x:c>
      <x:c r="J16395" s="14" t="n">
        <x:f>'Method'!$B$2</x:f>
        <x:v>0.05</x:v>
      </x:c>
      <x:c r="K16395" s="13" t="str">
        <x:f>IF(I16395&lt;=J16395,"是","否")</x:f>
        <x:v>是</x:v>
      </x:c>
      <x:c r="L16395" s="36" t="n">
        <x:v>0.816438006508838</x:v>
      </x:c>
      <x:c r="M16395" s="36" t="n">
        <x:f>1-L16395</x:f>
        <x:v>0.18356199349116198</x:v>
      </x:c>
      <x:c r="N16395" s="13" t="str">
        <x:v>是</x:v>
      </x:c>
      <x:c r="O16395" s="15"/>
      <x:c r="P16395" s="13" t="str"/>
    </x:row>
    <x:row r="16396">
      <x:c r="A16396" s="15" t="n">
        <x:v>16395</x:v>
      </x:c>
      <x:c r="B16396" s="13" t="str">
        <x:v>Heliconiinae-6</x:v>
      </x:c>
      <x:c r="C16396" s="13" t="str">
        <x:v>Heliconiinae</x:v>
      </x:c>
      <x:c r="D16396" s="33" t="n">
        <x:f>'AR_values'!I71</x:f>
        <x:v>2.9764196972939057</x:v>
      </x:c>
      <x:c r="E16396" s="33" t="str">
        <x:v>Papilionidae-17</x:v>
      </x:c>
      <x:c r="F16396" s="33" t="str">
        <x:v>Papilionidae</x:v>
      </x:c>
      <x:c r="G16396" s="33" t="n">
        <x:f>'AR_values'!I227</x:f>
        <x:v>3.1238412015161123</x:v>
      </x:c>
      <x:c r="H16396" s="33" t="n">
        <x:f>ABS(D16396-G16396)</x:f>
        <x:v>0.14742150422220668</x:v>
      </x:c>
      <x:c r="I16396" s="14" t="n">
        <x:f>IFERROR(H16396/AVERAGE(D16396,G16396),"")</x:f>
        <x:v>0.04833285220668653</x:v>
      </x:c>
      <x:c r="J16396" s="14" t="n">
        <x:f>'Method'!$B$2</x:f>
        <x:v>0.05</x:v>
      </x:c>
      <x:c r="K16396" s="13" t="str">
        <x:f>IF(I16396&lt;=J16396,"是","否")</x:f>
        <x:v>是</x:v>
      </x:c>
      <x:c r="L16396" s="36" t="n">
        <x:v>0.8359618393542044</x:v>
      </x:c>
      <x:c r="M16396" s="36" t="n">
        <x:f>1-L16396</x:f>
        <x:v>0.16403816064579557</x:v>
      </x:c>
      <x:c r="N16396" s="13" t="str">
        <x:v>是</x:v>
      </x:c>
      <x:c r="O16396" s="15"/>
      <x:c r="P16396" s="13" t="str"/>
    </x:row>
    <x:row r="16397">
      <x:c r="A16397" s="15" t="n">
        <x:v>16396</x:v>
      </x:c>
      <x:c r="B16397" s="13" t="str">
        <x:v>Lycaenidae_Candalides_cyprotus</x:v>
      </x:c>
      <x:c r="C16397" s="13" t="str">
        <x:v>Lycaenidae</x:v>
      </x:c>
      <x:c r="D16397" s="33" t="n">
        <x:f>'AR_values'!I165</x:f>
        <x:v>2.515543548597947</x:v>
      </x:c>
      <x:c r="E16397" s="33" t="str">
        <x:v>Pieridae_Eurema_smilax</x:v>
      </x:c>
      <x:c r="F16397" s="33" t="str">
        <x:v>Pieridae</x:v>
      </x:c>
      <x:c r="G16397" s="33" t="n">
        <x:f>'AR_values'!I328</x:f>
        <x:v>2.396825991590796</x:v>
      </x:c>
      <x:c r="H16397" s="33" t="n">
        <x:f>ABS(D16397-G16397)</x:f>
        <x:v>0.11871755700715125</x:v>
      </x:c>
      <x:c r="I16397" s="14" t="n">
        <x:f>IFERROR(H16397/AVERAGE(D16397,G16397),"")</x:f>
        <x:v>0.048334131231743564</x:v>
      </x:c>
      <x:c r="J16397" s="14" t="n">
        <x:f>'Method'!$B$2</x:f>
        <x:v>0.05</x:v>
      </x:c>
      <x:c r="K16397" s="13" t="str">
        <x:f>IF(I16397&lt;=J16397,"是","否")</x:f>
        <x:v>是</x:v>
      </x:c>
      <x:c r="L16397" s="36" t="n">
        <x:v>0.7773151843303061</x:v>
      </x:c>
      <x:c r="M16397" s="36" t="n">
        <x:f>1-L16397</x:f>
        <x:v>0.2226848156696939</x:v>
      </x:c>
      <x:c r="N16397" s="13" t="str">
        <x:v>是</x:v>
      </x:c>
      <x:c r="O16397" s="15"/>
      <x:c r="P16397" s="13" t="str"/>
    </x:row>
    <x:row r="16398">
      <x:c r="A16398" s="15" t="n">
        <x:v>16397</x:v>
      </x:c>
      <x:c r="B16398" s="13" t="str">
        <x:v>Nymphalinae-22</x:v>
      </x:c>
      <x:c r="C16398" s="13" t="str">
        <x:v>Nymphalinae</x:v>
      </x:c>
      <x:c r="D16398" s="33" t="n">
        <x:f>'AR_values'!I203</x:f>
        <x:v>2.534278425389025</x:v>
      </x:c>
      <x:c r="E16398" s="33" t="str">
        <x:v>Nymphalinae-6</x:v>
      </x:c>
      <x:c r="F16398" s="33" t="str">
        <x:v>Nymphalinae</x:v>
      </x:c>
      <x:c r="G16398" s="33" t="n">
        <x:f>'AR_values'!I215</x:f>
        <x:v>2.6598117071739735</x:v>
      </x:c>
      <x:c r="H16398" s="33" t="n">
        <x:f>ABS(D16398-G16398)</x:f>
        <x:v>0.1255332817849486</x:v>
      </x:c>
      <x:c r="I16398" s="14" t="n">
        <x:f>IFERROR(H16398/AVERAGE(D16398,G16398),"")</x:f>
        <x:v>0.04833696704566227</x:v>
      </x:c>
      <x:c r="J16398" s="14" t="n">
        <x:f>'Method'!$B$2</x:f>
        <x:v>0.05</x:v>
      </x:c>
      <x:c r="K16398" s="13" t="str">
        <x:f>IF(I16398&lt;=J16398,"是","否")</x:f>
        <x:v>是</x:v>
      </x:c>
      <x:c r="L16398" s="36" t="n">
        <x:v>0.9183517647348588</x:v>
      </x:c>
      <x:c r="M16398" s="36" t="n">
        <x:f>1-L16398</x:f>
        <x:v>0.0816482352651412</x:v>
      </x:c>
      <x:c r="N16398" s="13" t="str">
        <x:v>否</x:v>
      </x:c>
      <x:c r="O16398" s="15"/>
      <x:c r="P16398" s="13" t="str"/>
    </x:row>
    <x:row r="16399">
      <x:c r="A16399" s="15" t="n">
        <x:v>16398</x:v>
      </x:c>
      <x:c r="B16399" s="13" t="str">
        <x:v>Papilionidae-1</x:v>
      </x:c>
      <x:c r="C16399" s="13" t="str">
        <x:v>Papilionidae</x:v>
      </x:c>
      <x:c r="D16399" s="33" t="n">
        <x:f>'AR_values'!I219</x:f>
        <x:v>3.049440530966379</x:v>
      </x:c>
      <x:c r="E16399" s="33" t="str">
        <x:v>Papilionidae-29</x:v>
      </x:c>
      <x:c r="F16399" s="33" t="str">
        <x:v>Papilionidae</x:v>
      </x:c>
      <x:c r="G16399" s="33" t="n">
        <x:f>'AR_values'!I239</x:f>
        <x:v>3.2005056764654425</x:v>
      </x:c>
      <x:c r="H16399" s="33" t="n">
        <x:f>ABS(D16399-G16399)</x:f>
        <x:v>0.15106514549906347</x:v>
      </x:c>
      <x:c r="I16399" s="14" t="n">
        <x:f>IFERROR(H16399/AVERAGE(D16399,G16399),"")</x:f>
        <x:v>0.048341262623806794</x:v>
      </x:c>
      <x:c r="J16399" s="14" t="n">
        <x:f>'Method'!$B$2</x:f>
        <x:v>0.05</x:v>
      </x:c>
      <x:c r="K16399" s="13" t="str">
        <x:f>IF(I16399&lt;=J16399,"是","否")</x:f>
        <x:v>是</x:v>
      </x:c>
      <x:c r="L16399" s="36" t="n">
        <x:v>0.9253063288127528</x:v>
      </x:c>
      <x:c r="M16399" s="36" t="n">
        <x:f>1-L16399</x:f>
        <x:v>0.07469367118724723</x:v>
      </x:c>
      <x:c r="N16399" s="13" t="str">
        <x:v>否</x:v>
      </x:c>
      <x:c r="O16399" s="15"/>
      <x:c r="P16399" s="13" t="str"/>
    </x:row>
    <x:row r="16400">
      <x:c r="A16400" s="15" t="n">
        <x:v>16399</x:v>
      </x:c>
      <x:c r="B16400" s="13" t="str">
        <x:v>Hesperiidae-10</x:v>
      </x:c>
      <x:c r="C16400" s="13" t="str">
        <x:v>Hesperiidae</x:v>
      </x:c>
      <x:c r="D16400" s="33" t="n">
        <x:f>'AR_values'!I76</x:f>
        <x:v>2.5946325444004152</x:v>
      </x:c>
      <x:c r="E16400" s="33" t="str">
        <x:v>Hesperiidae_Anisynta_cynone</x:v>
      </x:c>
      <x:c r="F16400" s="33" t="str">
        <x:v>Hesperiidae</x:v>
      </x:c>
      <x:c r="G16400" s="33" t="n">
        <x:f>'AR_values'!I111</x:f>
        <x:v>2.7231750866675806</x:v>
      </x:c>
      <x:c r="H16400" s="33" t="n">
        <x:f>ABS(D16400-G16400)</x:f>
        <x:v>0.12854254226716533</x:v>
      </x:c>
      <x:c r="I16400" s="14" t="n">
        <x:f>IFERROR(H16400/AVERAGE(D16400,G16400),"")</x:f>
        <x:v>0.04834418662163965</x:v>
      </x:c>
      <x:c r="J16400" s="14" t="n">
        <x:f>'Method'!$B$2</x:f>
        <x:v>0.05</x:v>
      </x:c>
      <x:c r="K16400" s="13" t="str">
        <x:f>IF(I16400&lt;=J16400,"是","否")</x:f>
        <x:v>是</x:v>
      </x:c>
      <x:c r="L16400" s="36" t="n">
        <x:v>0.7976405569135934</x:v>
      </x:c>
      <x:c r="M16400" s="36" t="n">
        <x:f>1-L16400</x:f>
        <x:v>0.20235944308640663</x:v>
      </x:c>
      <x:c r="N16400" s="13" t="str">
        <x:v>否</x:v>
      </x:c>
      <x:c r="O16400" s="15"/>
      <x:c r="P16400" s="13" t="str"/>
    </x:row>
    <x:row r="16401">
      <x:c r="A16401" s="15" t="n">
        <x:v>16400</x:v>
      </x:c>
      <x:c r="B16401" s="13" t="str">
        <x:v>Nymphalinae-18</x:v>
      </x:c>
      <x:c r="C16401" s="13" t="str">
        <x:v>Nymphalinae</x:v>
      </x:c>
      <x:c r="D16401" s="33" t="n">
        <x:f>'AR_values'!I198</x:f>
        <x:v>2.677274072434985</x:v>
      </x:c>
      <x:c r="E16401" s="33" t="str">
        <x:v>Pieridae-12</x:v>
      </x:c>
      <x:c r="F16401" s="33" t="str">
        <x:v>Pieridae</x:v>
      </x:c>
      <x:c r="G16401" s="33" t="n">
        <x:f>'AR_values'!I277</x:f>
        <x:v>2.809922973063713</x:v>
      </x:c>
      <x:c r="H16401" s="33" t="n">
        <x:f>ABS(D16401-G16401)</x:f>
        <x:v>0.13264890062872814</x:v>
      </x:c>
      <x:c r="I16401" s="14" t="n">
        <x:f>IFERROR(H16401/AVERAGE(D16401,G16401),"")</x:f>
        <x:v>0.048348510005684506</x:v>
      </x:c>
      <x:c r="J16401" s="14" t="n">
        <x:f>'Method'!$B$2</x:f>
        <x:v>0.05</x:v>
      </x:c>
      <x:c r="K16401" s="13" t="str">
        <x:f>IF(I16401&lt;=J16401,"是","否")</x:f>
        <x:v>是</x:v>
      </x:c>
      <x:c r="L16401" s="36" t="n">
        <x:v>0.6565395340469551</x:v>
      </x:c>
      <x:c r="M16401" s="36" t="n">
        <x:f>1-L16401</x:f>
        <x:v>0.3434604659530449</x:v>
      </x:c>
      <x:c r="N16401" s="13" t="str">
        <x:v>是</x:v>
      </x:c>
      <x:c r="O16401" s="15"/>
      <x:c r="P16401" s="13" t="str"/>
    </x:row>
    <x:row r="16402">
      <x:c r="A16402" s="15" t="n">
        <x:v>16401</x:v>
      </x:c>
      <x:c r="B16402" s="13" t="str">
        <x:v>Charaxinae-2</x:v>
      </x:c>
      <x:c r="C16402" s="13" t="str">
        <x:v>Charaxinae</x:v>
      </x:c>
      <x:c r="D16402" s="33" t="n">
        <x:f>'AR_values'!I23</x:f>
        <x:v>2.5149952754018976</x:v>
      </x:c>
      <x:c r="E16402" s="33" t="str">
        <x:v>Charaxinae-5</x:v>
      </x:c>
      <x:c r="F16402" s="33" t="str">
        <x:v>Charaxinae</x:v>
      </x:c>
      <x:c r="G16402" s="33" t="n">
        <x:f>'AR_values'!I26</x:f>
        <x:v>2.6396173843227424</x:v>
      </x:c>
      <x:c r="H16402" s="33" t="n">
        <x:f>ABS(D16402-G16402)</x:f>
        <x:v>0.1246221089208448</x:v>
      </x:c>
      <x:c r="I16402" s="14" t="n">
        <x:f>IFERROR(H16402/AVERAGE(D16402,G16402),"")</x:f>
        <x:v>0.048353626992993934</x:v>
      </x:c>
      <x:c r="J16402" s="14" t="n">
        <x:f>'Method'!$B$2</x:f>
        <x:v>0.05</x:v>
      </x:c>
      <x:c r="K16402" s="13" t="str">
        <x:f>IF(I16402&lt;=J16402,"是","否")</x:f>
        <x:v>是</x:v>
      </x:c>
      <x:c r="L16402" s="36" t="n">
        <x:v>0.6491958810598172</x:v>
      </x:c>
      <x:c r="M16402" s="36" t="n">
        <x:f>1-L16402</x:f>
        <x:v>0.3508041189401828</x:v>
      </x:c>
      <x:c r="N16402" s="13" t="str">
        <x:v>否</x:v>
      </x:c>
      <x:c r="O16402" s="15"/>
      <x:c r="P16402" s="13" t="str"/>
    </x:row>
    <x:row r="16403">
      <x:c r="A16403" s="15" t="n">
        <x:v>16402</x:v>
      </x:c>
      <x:c r="B16403" s="13" t="str">
        <x:v>Hesperiidae-32</x:v>
      </x:c>
      <x:c r="C16403" s="13" t="str">
        <x:v>Hesperiidae</x:v>
      </x:c>
      <x:c r="D16403" s="33" t="n">
        <x:f>'AR_values'!I100</x:f>
        <x:v>2.4139073396261694</x:v>
      </x:c>
      <x:c r="E16403" s="33" t="str">
        <x:v>Parnassiinae-6</x:v>
      </x:c>
      <x:c r="F16403" s="33" t="str">
        <x:v>Parnassiinae</x:v>
      </x:c>
      <x:c r="G16403" s="33" t="n">
        <x:f>'AR_values'!I273</x:f>
        <x:v>2.533520834171576</x:v>
      </x:c>
      <x:c r="H16403" s="33" t="n">
        <x:f>ABS(D16403-G16403)</x:f>
        <x:v>0.1196134945454066</x:v>
      </x:c>
      <x:c r="I16403" s="14" t="n">
        <x:f>IFERROR(H16403/AVERAGE(D16403,G16403),"")</x:f>
        <x:v>0.0483538074100382</x:v>
      </x:c>
      <x:c r="J16403" s="14" t="n">
        <x:f>'Method'!$B$2</x:f>
        <x:v>0.05</x:v>
      </x:c>
      <x:c r="K16403" s="13" t="str">
        <x:f>IF(I16403&lt;=J16403,"是","否")</x:f>
        <x:v>是</x:v>
      </x:c>
      <x:c r="L16403" s="36" t="n">
        <x:v>0.9218886039014519</x:v>
      </x:c>
      <x:c r="M16403" s="36" t="n">
        <x:f>1-L16403</x:f>
        <x:v>0.07811139609854811</x:v>
      </x:c>
      <x:c r="N16403" s="13" t="str">
        <x:v>是</x:v>
      </x:c>
      <x:c r="O16403" s="15"/>
      <x:c r="P16403" s="13" t="str"/>
    </x:row>
    <x:row r="16404">
      <x:c r="A16404" s="15" t="n">
        <x:v>16403</x:v>
      </x:c>
      <x:c r="B16404" s="13" t="str">
        <x:v>Lycaenidae-16</x:v>
      </x:c>
      <x:c r="C16404" s="13" t="str">
        <x:v>Lycaenidae</x:v>
      </x:c>
      <x:c r="D16404" s="33" t="n">
        <x:f>'AR_values'!I148</x:f>
        <x:v>2.498859339538604</x:v>
      </x:c>
      <x:c r="E16404" s="33" t="str">
        <x:v>Lycaenidae_Nacaduba_biocellata</x:v>
      </x:c>
      <x:c r="F16404" s="33" t="str">
        <x:v>Lycaenidae</x:v>
      </x:c>
      <x:c r="G16404" s="33" t="n">
        <x:f>'AR_values'!I173</x:f>
        <x:v>2.3808780871784516</x:v>
      </x:c>
      <x:c r="H16404" s="33" t="n">
        <x:f>ABS(D16404-G16404)</x:f>
        <x:v>0.11798125236015222</x:v>
      </x:c>
      <x:c r="I16404" s="14" t="n">
        <x:f>IFERROR(H16404/AVERAGE(D16404,G16404),"")</x:f>
        <x:v>0.04835557409880005</x:v>
      </x:c>
      <x:c r="J16404" s="14" t="n">
        <x:f>'Method'!$B$2</x:f>
        <x:v>0.05</x:v>
      </x:c>
      <x:c r="K16404" s="13" t="str">
        <x:f>IF(I16404&lt;=J16404,"是","否")</x:f>
        <x:v>是</x:v>
      </x:c>
      <x:c r="L16404" s="36" t="n">
        <x:v>0.9012540981727308</x:v>
      </x:c>
      <x:c r="M16404" s="36" t="n">
        <x:f>1-L16404</x:f>
        <x:v>0.09874590182726917</x:v>
      </x:c>
      <x:c r="N16404" s="13" t="str">
        <x:v>否</x:v>
      </x:c>
      <x:c r="O16404" s="15"/>
      <x:c r="P16404" s="13" t="str"/>
    </x:row>
    <x:row r="16405">
      <x:c r="A16405" s="15" t="n">
        <x:v>16404</x:v>
      </x:c>
      <x:c r="B16405" s="13" t="str">
        <x:v>Nymphalinae-30</x:v>
      </x:c>
      <x:c r="C16405" s="13" t="str">
        <x:v>Nymphalinae</x:v>
      </x:c>
      <x:c r="D16405" s="33" t="n">
        <x:f>'AR_values'!I212</x:f>
        <x:v>2.926580929690944</x:v>
      </x:c>
      <x:c r="E16405" s="33" t="str">
        <x:v>Pieridae-10</x:v>
      </x:c>
      <x:c r="F16405" s="33" t="str">
        <x:v>Pieridae</x:v>
      </x:c>
      <x:c r="G16405" s="33" t="n">
        <x:f>'AR_values'!I275</x:f>
        <x:v>2.7884042166385443</x:v>
      </x:c>
      <x:c r="H16405" s="33" t="n">
        <x:f>ABS(D16405-G16405)</x:f>
        <x:v>0.13817671305239987</x:v>
      </x:c>
      <x:c r="I16405" s="14" t="n">
        <x:f>IFERROR(H16405/AVERAGE(D16405,G16405),"")</x:f>
        <x:v>0.04835593077302935</x:v>
      </x:c>
      <x:c r="J16405" s="14" t="n">
        <x:f>'Method'!$B$2</x:f>
        <x:v>0.05</x:v>
      </x:c>
      <x:c r="K16405" s="13" t="str">
        <x:f>IF(I16405&lt;=J16405,"是","否")</x:f>
        <x:v>是</x:v>
      </x:c>
      <x:c r="L16405" s="36" t="n">
        <x:v>0.7833625020460068</x:v>
      </x:c>
      <x:c r="M16405" s="36" t="n">
        <x:f>1-L16405</x:f>
        <x:v>0.21663749795399323</x:v>
      </x:c>
      <x:c r="N16405" s="13" t="str">
        <x:v>是</x:v>
      </x:c>
      <x:c r="O16405" s="15"/>
      <x:c r="P16405" s="13" t="str"/>
    </x:row>
    <x:row r="16406">
      <x:c r="A16406" s="15" t="n">
        <x:v>16405</x:v>
      </x:c>
      <x:c r="B16406" s="13" t="str">
        <x:v>Papilionidae-7</x:v>
      </x:c>
      <x:c r="C16406" s="13" t="str">
        <x:v>Papilionidae</x:v>
      </x:c>
      <x:c r="D16406" s="33" t="n">
        <x:f>'AR_values'!I258</x:f>
        <x:v>2.8776607219065564</x:v>
      </x:c>
      <x:c r="E16406" s="33" t="str">
        <x:v>Pieridae-22</x:v>
      </x:c>
      <x:c r="F16406" s="33" t="str">
        <x:v>Pieridae</x:v>
      </x:c>
      <x:c r="G16406" s="33" t="n">
        <x:f>'AR_values'!I287</x:f>
        <x:v>3.020261747560466</x:v>
      </x:c>
      <x:c r="H16406" s="33" t="n">
        <x:f>ABS(D16406-G16406)</x:f>
        <x:v>0.14260102565390964</x:v>
      </x:c>
      <x:c r="I16406" s="14" t="n">
        <x:f>IFERROR(H16406/AVERAGE(D16406,G16406),"")</x:f>
        <x:v>0.04835635815565275</x:v>
      </x:c>
      <x:c r="J16406" s="14" t="n">
        <x:f>'Method'!$B$2</x:f>
        <x:v>0.05</x:v>
      </x:c>
      <x:c r="K16406" s="13" t="str">
        <x:f>IF(I16406&lt;=J16406,"是","否")</x:f>
        <x:v>是</x:v>
      </x:c>
      <x:c r="L16406" s="36" t="n">
        <x:v>0.8573925058928716</x:v>
      </x:c>
      <x:c r="M16406" s="36" t="n">
        <x:f>1-L16406</x:f>
        <x:v>0.14260749410712836</x:v>
      </x:c>
      <x:c r="N16406" s="13" t="str">
        <x:v>是</x:v>
      </x:c>
      <x:c r="O16406" s="15"/>
      <x:c r="P16406" s="13" t="str"/>
    </x:row>
    <x:row r="16407">
      <x:c r="A16407" s="15" t="n">
        <x:v>16406</x:v>
      </x:c>
      <x:c r="B16407" s="13" t="str">
        <x:v>Nymphalinae-13</x:v>
      </x:c>
      <x:c r="C16407" s="13" t="str">
        <x:v>Nymphalinae</x:v>
      </x:c>
      <x:c r="D16407" s="33" t="n">
        <x:f>'AR_values'!I193</x:f>
        <x:v>2.6731985771884026</x:v>
      </x:c>
      <x:c r="E16407" s="33" t="str">
        <x:v>Nymphalinae-14</x:v>
      </x:c>
      <x:c r="F16407" s="33" t="str">
        <x:v>Nymphalinae</x:v>
      </x:c>
      <x:c r="G16407" s="33" t="n">
        <x:f>'AR_values'!I194</x:f>
        <x:v>2.805672308307285</x:v>
      </x:c>
      <x:c r="H16407" s="33" t="n">
        <x:f>ABS(D16407-G16407)</x:f>
        <x:v>0.1324737311188824</x:v>
      </x:c>
      <x:c r="I16407" s="14" t="n">
        <x:f>IFERROR(H16407/AVERAGE(D16407,G16407),"")</x:f>
        <x:v>0.04835804087648148</x:v>
      </x:c>
      <x:c r="J16407" s="14" t="n">
        <x:f>'Method'!$B$2</x:f>
        <x:v>0.05</x:v>
      </x:c>
      <x:c r="K16407" s="13" t="str">
        <x:f>IF(I16407&lt;=J16407,"是","否")</x:f>
        <x:v>是</x:v>
      </x:c>
      <x:c r="L16407" s="36" t="n">
        <x:v>0.8715568406635216</x:v>
      </x:c>
      <x:c r="M16407" s="36" t="n">
        <x:f>1-L16407</x:f>
        <x:v>0.12844315933647843</x:v>
      </x:c>
      <x:c r="N16407" s="13" t="str">
        <x:v>否</x:v>
      </x:c>
      <x:c r="O16407" s="15"/>
      <x:c r="P16407" s="13" t="str"/>
    </x:row>
    <x:row r="16408">
      <x:c r="A16408" s="15" t="n">
        <x:v>16407</x:v>
      </x:c>
      <x:c r="B16408" s="13" t="str">
        <x:v>Biblidinae-12</x:v>
      </x:c>
      <x:c r="C16408" s="13" t="str">
        <x:v>Biblidinae</x:v>
      </x:c>
      <x:c r="D16408" s="33" t="n">
        <x:f>'AR_values'!I5</x:f>
        <x:v>2.7033611025331243</x:v>
      </x:c>
      <x:c r="E16408" s="33" t="str">
        <x:v>Papilionidae-37</x:v>
      </x:c>
      <x:c r="F16408" s="33" t="str">
        <x:v>Papilionidae</x:v>
      </x:c>
      <x:c r="G16408" s="33" t="n">
        <x:f>'AR_values'!I248</x:f>
        <x:v>2.8373410770929315</x:v>
      </x:c>
      <x:c r="H16408" s="33" t="n">
        <x:f>ABS(D16408-G16408)</x:f>
        <x:v>0.13397997455980715</x:v>
      </x:c>
      <x:c r="I16408" s="14" t="n">
        <x:f>IFERROR(H16408/AVERAGE(D16408,G16408),"")</x:f>
        <x:v>0.048362092101781044</x:v>
      </x:c>
      <x:c r="J16408" s="14" t="n">
        <x:f>'Method'!$B$2</x:f>
        <x:v>0.05</x:v>
      </x:c>
      <x:c r="K16408" s="13" t="str">
        <x:f>IF(I16408&lt;=J16408,"是","否")</x:f>
        <x:v>是</x:v>
      </x:c>
      <x:c r="L16408" s="36" t="n">
        <x:v>0.7120767732701377</x:v>
      </x:c>
      <x:c r="M16408" s="36" t="n">
        <x:f>1-L16408</x:f>
        <x:v>0.28792322672986226</x:v>
      </x:c>
      <x:c r="N16408" s="13" t="str">
        <x:v>是</x:v>
      </x:c>
      <x:c r="O16408" s="15"/>
      <x:c r="P16408" s="13" t="str"/>
    </x:row>
    <x:row r="16409">
      <x:c r="A16409" s="15" t="n">
        <x:v>16408</x:v>
      </x:c>
      <x:c r="B16409" s="13" t="str">
        <x:v>Danainae-2</x:v>
      </x:c>
      <x:c r="C16409" s="13" t="str">
        <x:v>Danainae</x:v>
      </x:c>
      <x:c r="D16409" s="33" t="n">
        <x:f>'AR_values'!I40</x:f>
        <x:v>2.7817420272828395</x:v>
      </x:c>
      <x:c r="E16409" s="33" t="str">
        <x:v>Pieridae_Elodina_padusa</x:v>
      </x:c>
      <x:c r="F16409" s="33" t="str">
        <x:v>Pieridae</x:v>
      </x:c>
      <x:c r="G16409" s="33" t="n">
        <x:f>'AR_values'!I327</x:f>
        <x:v>2.919606733186484</x:v>
      </x:c>
      <x:c r="H16409" s="33" t="n">
        <x:f>ABS(D16409-G16409)</x:f>
        <x:v>0.1378647059036444</x:v>
      </x:c>
      <x:c r="I16409" s="14" t="n">
        <x:f>IFERROR(H16409/AVERAGE(D16409,G16409),"")</x:f>
        <x:v>0.048362137345302716</x:v>
      </x:c>
      <x:c r="J16409" s="14" t="n">
        <x:f>'Method'!$B$2</x:f>
        <x:v>0.05</x:v>
      </x:c>
      <x:c r="K16409" s="13" t="str">
        <x:f>IF(I16409&lt;=J16409,"是","否")</x:f>
        <x:v>是</x:v>
      </x:c>
      <x:c r="L16409" s="36" t="n">
        <x:v>0.8695280325258878</x:v>
      </x:c>
      <x:c r="M16409" s="36" t="n">
        <x:f>1-L16409</x:f>
        <x:v>0.13047196747411216</x:v>
      </x:c>
      <x:c r="N16409" s="13" t="str">
        <x:v>是</x:v>
      </x:c>
      <x:c r="O16409" s="15"/>
      <x:c r="P16409" s="13" t="str"/>
    </x:row>
    <x:row r="16410">
      <x:c r="A16410" s="15" t="n">
        <x:v>16409</x:v>
      </x:c>
      <x:c r="B16410" s="13" t="str">
        <x:v>Lycaenidae_Jalmenus_icilus</x:v>
      </x:c>
      <x:c r="C16410" s="13" t="str">
        <x:v>Lycaenidae</x:v>
      </x:c>
      <x:c r="D16410" s="33" t="n">
        <x:f>'AR_values'!I169</x:f>
        <x:v>2.4699878264847173</x:v>
      </x:c>
      <x:c r="E16410" s="33" t="str">
        <x:v>Lycaenidae_Ogyris_otanes</x:v>
      </x:c>
      <x:c r="F16410" s="33" t="str">
        <x:v>Lycaenidae</x:v>
      </x:c>
      <x:c r="G16410" s="33" t="n">
        <x:f>'AR_values'!I182</x:f>
        <x:v>2.592402289032767</x:v>
      </x:c>
      <x:c r="H16410" s="33" t="n">
        <x:f>ABS(D16410-G16410)</x:f>
        <x:v>0.12241446254804966</x:v>
      </x:c>
      <x:c r="I16410" s="14" t="n">
        <x:f>IFERROR(H16410/AVERAGE(D16410,G16410),"")</x:f>
        <x:v>0.04836231888681155</x:v>
      </x:c>
      <x:c r="J16410" s="14" t="n">
        <x:f>'Method'!$B$2</x:f>
        <x:v>0.05</x:v>
      </x:c>
      <x:c r="K16410" s="13" t="str">
        <x:f>IF(I16410&lt;=J16410,"是","否")</x:f>
        <x:v>是</x:v>
      </x:c>
      <x:c r="L16410" s="36" t="n">
        <x:v>0.8461130028279563</x:v>
      </x:c>
      <x:c r="M16410" s="36" t="n">
        <x:f>1-L16410</x:f>
        <x:v>0.15388699717204368</x:v>
      </x:c>
      <x:c r="N16410" s="13" t="str">
        <x:v>否</x:v>
      </x:c>
      <x:c r="O16410" s="15"/>
      <x:c r="P16410" s="13" t="str"/>
    </x:row>
    <x:row r="16411">
      <x:c r="A16411" s="15" t="n">
        <x:v>16410</x:v>
      </x:c>
      <x:c r="B16411" s="13" t="str">
        <x:v>Hesperiidae-11</x:v>
      </x:c>
      <x:c r="C16411" s="13" t="str">
        <x:v>Hesperiidae</x:v>
      </x:c>
      <x:c r="D16411" s="33" t="n">
        <x:f>'AR_values'!I77</x:f>
        <x:v>2.8504680537087768</x:v>
      </x:c>
      <x:c r="E16411" s="33" t="str">
        <x:v>Hesperiidae-19</x:v>
      </x:c>
      <x:c r="F16411" s="33" t="str">
        <x:v>Hesperiidae</x:v>
      </x:c>
      <x:c r="G16411" s="33" t="n">
        <x:f>'AR_values'!I85</x:f>
        <x:v>2.7158477525786973</x:v>
      </x:c>
      <x:c r="H16411" s="33" t="n">
        <x:f>ABS(D16411-G16411)</x:f>
        <x:v>0.1346203011300795</x:v>
      </x:c>
      <x:c r="I16411" s="14" t="n">
        <x:f>IFERROR(H16411/AVERAGE(D16411,G16411),"")</x:f>
        <x:v>0.04836962393618348</x:v>
      </x:c>
      <x:c r="J16411" s="14" t="n">
        <x:f>'Method'!$B$2</x:f>
        <x:v>0.05</x:v>
      </x:c>
      <x:c r="K16411" s="13" t="str">
        <x:f>IF(I16411&lt;=J16411,"是","否")</x:f>
        <x:v>是</x:v>
      </x:c>
      <x:c r="L16411" s="36" t="n">
        <x:v>0.8215991276118374</x:v>
      </x:c>
      <x:c r="M16411" s="36" t="n">
        <x:f>1-L16411</x:f>
        <x:v>0.1784008723881626</x:v>
      </x:c>
      <x:c r="N16411" s="13" t="str">
        <x:v>否</x:v>
      </x:c>
      <x:c r="O16411" s="15"/>
      <x:c r="P16411" s="13" t="str"/>
    </x:row>
    <x:row r="16412">
      <x:c r="A16412" s="15" t="n">
        <x:v>16411</x:v>
      </x:c>
      <x:c r="B16412" s="13" t="str">
        <x:v>Danainae-11</x:v>
      </x:c>
      <x:c r="C16412" s="13" t="str">
        <x:v>Danainae</x:v>
      </x:c>
      <x:c r="D16412" s="33" t="n">
        <x:f>'AR_values'!I32</x:f>
        <x:v>3.27146284988515</x:v>
      </x:c>
      <x:c r="E16412" s="33" t="str">
        <x:v>Pieridae-23</x:v>
      </x:c>
      <x:c r="F16412" s="33" t="str">
        <x:v>Pieridae</x:v>
      </x:c>
      <x:c r="G16412" s="33" t="n">
        <x:f>'AR_values'!I288</x:f>
        <x:v>3.1169433762745036</x:v>
      </x:c>
      <x:c r="H16412" s="33" t="n">
        <x:f>ABS(D16412-G16412)</x:f>
        <x:v>0.15451947361064633</x:v>
      </x:c>
      <x:c r="I16412" s="14" t="n">
        <x:f>IFERROR(H16412/AVERAGE(D16412,G16412),"")</x:f>
        <x:v>0.048374968071977054</x:v>
      </x:c>
      <x:c r="J16412" s="14" t="n">
        <x:f>'Method'!$B$2</x:f>
        <x:v>0.05</x:v>
      </x:c>
      <x:c r="K16412" s="13" t="str">
        <x:f>IF(I16412&lt;=J16412,"是","否")</x:f>
        <x:v>是</x:v>
      </x:c>
      <x:c r="L16412" s="36" t="n">
        <x:v>0.7852189112232528</x:v>
      </x:c>
      <x:c r="M16412" s="36" t="n">
        <x:f>1-L16412</x:f>
        <x:v>0.21478108877674718</x:v>
      </x:c>
      <x:c r="N16412" s="13" t="str">
        <x:v>是</x:v>
      </x:c>
      <x:c r="O16412" s="15"/>
      <x:c r="P16412" s="13" t="str"/>
    </x:row>
    <x:row r="16413">
      <x:c r="A16413" s="15" t="n">
        <x:v>16412</x:v>
      </x:c>
      <x:c r="B16413" s="13" t="str">
        <x:v>Lycaenidae-5</x:v>
      </x:c>
      <x:c r="C16413" s="13" t="str">
        <x:v>Lycaenidae</x:v>
      </x:c>
      <x:c r="D16413" s="33" t="n">
        <x:f>'AR_values'!I158</x:f>
        <x:v>2.4473190485114493</x:v>
      </x:c>
      <x:c r="E16413" s="33" t="str">
        <x:v>Papilionidae-10</x:v>
      </x:c>
      <x:c r="F16413" s="33" t="str">
        <x:v>Papilionidae</x:v>
      </x:c>
      <x:c r="G16413" s="33" t="n">
        <x:f>'AR_values'!I220</x:f>
        <x:v>2.568647104070697</x:v>
      </x:c>
      <x:c r="H16413" s="33" t="n">
        <x:f>ABS(D16413-G16413)</x:f>
        <x:v>0.12132805555924753</x:v>
      </x:c>
      <x:c r="I16413" s="14" t="n">
        <x:f>IFERROR(H16413/AVERAGE(D16413,G16413),"")</x:f>
        <x:v>0.04837674412806378</x:v>
      </x:c>
      <x:c r="J16413" s="14" t="n">
        <x:f>'Method'!$B$2</x:f>
        <x:v>0.05</x:v>
      </x:c>
      <x:c r="K16413" s="13" t="str">
        <x:f>IF(I16413&lt;=J16413,"是","否")</x:f>
        <x:v>是</x:v>
      </x:c>
      <x:c r="L16413" s="36" t="n">
        <x:v>0.742343628341552</x:v>
      </x:c>
      <x:c r="M16413" s="36" t="n">
        <x:f>1-L16413</x:f>
        <x:v>0.257656371658448</x:v>
      </x:c>
      <x:c r="N16413" s="13" t="str">
        <x:v>是</x:v>
      </x:c>
      <x:c r="O16413" s="15"/>
      <x:c r="P16413" s="13" t="str"/>
    </x:row>
    <x:row r="16414">
      <x:c r="A16414" s="15" t="n">
        <x:v>16413</x:v>
      </x:c>
      <x:c r="B16414" s="13" t="str">
        <x:v>Hesperiidae-35</x:v>
      </x:c>
      <x:c r="C16414" s="13" t="str">
        <x:v>Hesperiidae</x:v>
      </x:c>
      <x:c r="D16414" s="33" t="n">
        <x:f>'AR_values'!I103</x:f>
        <x:v>2.9054018143662637</x:v>
      </x:c>
      <x:c r="E16414" s="33" t="str">
        <x:v>Papilionidae-1</x:v>
      </x:c>
      <x:c r="F16414" s="33" t="str">
        <x:v>Papilionidae</x:v>
      </x:c>
      <x:c r="G16414" s="33" t="n">
        <x:f>'AR_values'!I219</x:f>
        <x:v>3.049440530966379</x:v>
      </x:c>
      <x:c r="H16414" s="33" t="n">
        <x:f>ABS(D16414-G16414)</x:f>
        <x:v>0.14403871660011536</x:v>
      </x:c>
      <x:c r="I16414" s="14" t="n">
        <x:f>IFERROR(H16414/AVERAGE(D16414,G16414),"")</x:f>
        <x:v>0.04837700420835213</x:v>
      </x:c>
      <x:c r="J16414" s="14" t="n">
        <x:f>'Method'!$B$2</x:f>
        <x:v>0.05</x:v>
      </x:c>
      <x:c r="K16414" s="13" t="str">
        <x:f>IF(I16414&lt;=J16414,"是","否")</x:f>
        <x:v>是</x:v>
      </x:c>
      <x:c r="L16414" s="36" t="n">
        <x:v>0.6869046879850979</x:v>
      </x:c>
      <x:c r="M16414" s="36" t="n">
        <x:f>1-L16414</x:f>
        <x:v>0.31309531201490215</x:v>
      </x:c>
      <x:c r="N16414" s="13" t="str">
        <x:v>是</x:v>
      </x:c>
      <x:c r="O16414" s="15"/>
      <x:c r="P16414" s="13" t="str"/>
    </x:row>
    <x:row r="16415">
      <x:c r="A16415" s="15" t="n">
        <x:v>16414</x:v>
      </x:c>
      <x:c r="B16415" s="13" t="str">
        <x:v>Hesperiidae-11</x:v>
      </x:c>
      <x:c r="C16415" s="13" t="str">
        <x:v>Hesperiidae</x:v>
      </x:c>
      <x:c r="D16415" s="33" t="n">
        <x:f>'AR_values'!I77</x:f>
        <x:v>2.8504680537087768</x:v>
      </x:c>
      <x:c r="E16415" s="33" t="str">
        <x:v>Hesperiidae-13</x:v>
      </x:c>
      <x:c r="F16415" s="33" t="str">
        <x:v>Hesperiidae</x:v>
      </x:c>
      <x:c r="G16415" s="33" t="n">
        <x:f>'AR_values'!I79</x:f>
        <x:v>2.991794981073474</x:v>
      </x:c>
      <x:c r="H16415" s="33" t="n">
        <x:f>ABS(D16415-G16415)</x:f>
        <x:v>0.14132692736469732</x:v>
      </x:c>
      <x:c r="I16415" s="14" t="n">
        <x:f>IFERROR(H16415/AVERAGE(D16415,G16415),"")</x:f>
        <x:v>0.04838088477814138</x:v>
      </x:c>
      <x:c r="J16415" s="14" t="n">
        <x:f>'Method'!$B$2</x:f>
        <x:v>0.05</x:v>
      </x:c>
      <x:c r="K16415" s="13" t="str">
        <x:f>IF(I16415&lt;=J16415,"是","否")</x:f>
        <x:v>是</x:v>
      </x:c>
      <x:c r="L16415" s="36" t="n">
        <x:v>0.8313762826615889</x:v>
      </x:c>
      <x:c r="M16415" s="36" t="n">
        <x:f>1-L16415</x:f>
        <x:v>0.16862371733841108</x:v>
      </x:c>
      <x:c r="N16415" s="13" t="str">
        <x:v>否</x:v>
      </x:c>
      <x:c r="O16415" s="15"/>
      <x:c r="P16415" s="13" t="str"/>
    </x:row>
    <x:row r="16416">
      <x:c r="A16416" s="15" t="n">
        <x:v>16415</x:v>
      </x:c>
      <x:c r="B16416" s="13" t="str">
        <x:v>Papilionidae-26</x:v>
      </x:c>
      <x:c r="C16416" s="13" t="str">
        <x:v>Papilionidae</x:v>
      </x:c>
      <x:c r="D16416" s="33" t="n">
        <x:f>'AR_values'!I236</x:f>
        <x:v>2.910143414751003</x:v>
      </x:c>
      <x:c r="E16416" s="33" t="str">
        <x:v>Parnassiinae-5</x:v>
      </x:c>
      <x:c r="F16416" s="33" t="str">
        <x:v>Parnassiinae</x:v>
      </x:c>
      <x:c r="G16416" s="33" t="n">
        <x:f>'AR_values'!I272</x:f>
        <x:v>2.7726642791414156</x:v>
      </x:c>
      <x:c r="H16416" s="33" t="n">
        <x:f>ABS(D16416-G16416)</x:f>
        <x:v>0.13747913560958747</x:v>
      </x:c>
      <x:c r="I16416" s="14" t="n">
        <x:f>IFERROR(H16416/AVERAGE(D16416,G16416),"")</x:f>
        <x:v>0.048384229421432924</x:v>
      </x:c>
      <x:c r="J16416" s="14" t="n">
        <x:f>'Method'!$B$2</x:f>
        <x:v>0.05</x:v>
      </x:c>
      <x:c r="K16416" s="13" t="str">
        <x:f>IF(I16416&lt;=J16416,"是","否")</x:f>
        <x:v>是</x:v>
      </x:c>
      <x:c r="L16416" s="36" t="n">
        <x:v>0.7896583819682028</x:v>
      </x:c>
      <x:c r="M16416" s="36" t="n">
        <x:f>1-L16416</x:f>
        <x:v>0.21034161803179718</x:v>
      </x:c>
      <x:c r="N16416" s="13" t="str">
        <x:v>是</x:v>
      </x:c>
      <x:c r="O16416" s="15"/>
      <x:c r="P16416" s="13" t="str"/>
    </x:row>
    <x:row r="16417">
      <x:c r="A16417" s="15" t="n">
        <x:v>16416</x:v>
      </x:c>
      <x:c r="B16417" s="13" t="str">
        <x:v>Heliconiinae-12</x:v>
      </x:c>
      <x:c r="C16417" s="13" t="str">
        <x:v>Heliconiinae</x:v>
      </x:c>
      <x:c r="D16417" s="33" t="n">
        <x:f>'AR_values'!I55</x:f>
        <x:v>2.594508588732347</x:v>
      </x:c>
      <x:c r="E16417" s="33" t="str">
        <x:v>Hesperiidae_Anisynta_cynone</x:v>
      </x:c>
      <x:c r="F16417" s="33" t="str">
        <x:v>Hesperiidae</x:v>
      </x:c>
      <x:c r="G16417" s="33" t="n">
        <x:f>'AR_values'!I111</x:f>
        <x:v>2.7231750866675806</x:v>
      </x:c>
      <x:c r="H16417" s="33" t="n">
        <x:f>ABS(D16417-G16417)</x:f>
        <x:v>0.12866649793523344</x:v>
      </x:c>
      <x:c r="I16417" s="14" t="n">
        <x:f>IFERROR(H16417/AVERAGE(D16417,G16417),"")</x:f>
        <x:v>0.04839193370243362</x:v>
      </x:c>
      <x:c r="J16417" s="14" t="n">
        <x:f>'Method'!$B$2</x:f>
        <x:v>0.05</x:v>
      </x:c>
      <x:c r="K16417" s="13" t="str">
        <x:f>IF(I16417&lt;=J16417,"是","否")</x:f>
        <x:v>是</x:v>
      </x:c>
      <x:c r="L16417" s="36" t="n">
        <x:v>0.8640383107975701</x:v>
      </x:c>
      <x:c r="M16417" s="36" t="n">
        <x:f>1-L16417</x:f>
        <x:v>0.1359616892024299</x:v>
      </x:c>
      <x:c r="N16417" s="13" t="str">
        <x:v>是</x:v>
      </x:c>
      <x:c r="O16417" s="15"/>
      <x:c r="P16417" s="13" t="str"/>
    </x:row>
    <x:row r="16418">
      <x:c r="A16418" s="15" t="n">
        <x:v>16417</x:v>
      </x:c>
      <x:c r="B16418" s="13" t="str">
        <x:v>Lycaenidae_Lucia_limbaria</x:v>
      </x:c>
      <x:c r="C16418" s="13" t="str">
        <x:v>Lycaenidae</x:v>
      </x:c>
      <x:c r="D16418" s="33" t="n">
        <x:f>'AR_values'!I172</x:f>
        <x:v>2.501816901535715</x:v>
      </x:c>
      <x:c r="E16418" s="33" t="str">
        <x:v>Nymphalinae-26</x:v>
      </x:c>
      <x:c r="F16418" s="33" t="str">
        <x:v>Nymphalinae</x:v>
      </x:c>
      <x:c r="G16418" s="33" t="n">
        <x:f>'AR_values'!I207</x:f>
        <x:v>2.625888705350113</x:v>
      </x:c>
      <x:c r="H16418" s="33" t="n">
        <x:f>ABS(D16418-G16418)</x:f>
        <x:v>0.12407180381439842</x:v>
      </x:c>
      <x:c r="I16418" s="14" t="n">
        <x:f>IFERROR(H16418/AVERAGE(D16418,G16418),"")</x:f>
        <x:v>0.04839271726043962</x:v>
      </x:c>
      <x:c r="J16418" s="14" t="n">
        <x:f>'Method'!$B$2</x:f>
        <x:v>0.05</x:v>
      </x:c>
      <x:c r="K16418" s="13" t="str">
        <x:f>IF(I16418&lt;=J16418,"是","否")</x:f>
        <x:v>是</x:v>
      </x:c>
      <x:c r="L16418" s="36" t="n">
        <x:v>0.8329636640228537</x:v>
      </x:c>
      <x:c r="M16418" s="36" t="n">
        <x:f>1-L16418</x:f>
        <x:v>0.1670363359771463</x:v>
      </x:c>
      <x:c r="N16418" s="13" t="str">
        <x:v>是</x:v>
      </x:c>
      <x:c r="O16418" s="15"/>
      <x:c r="P16418" s="13" t="str"/>
    </x:row>
    <x:row r="16419">
      <x:c r="A16419" s="15" t="n">
        <x:v>16418</x:v>
      </x:c>
      <x:c r="B16419" s="13" t="str">
        <x:v>Charaxinae-15</x:v>
      </x:c>
      <x:c r="C16419" s="13" t="str">
        <x:v>Charaxinae</x:v>
      </x:c>
      <x:c r="D16419" s="33" t="n">
        <x:f>'AR_values'!I22</x:f>
        <x:v>2.4406235760127264</x:v>
      </x:c>
      <x:c r="E16419" s="33" t="str">
        <x:v>Hesperiidae-9</x:v>
      </x:c>
      <x:c r="F16419" s="33" t="str">
        <x:v>Hesperiidae</x:v>
      </x:c>
      <x:c r="G16419" s="33" t="n">
        <x:f>'AR_values'!I110</x:f>
        <x:v>2.5616609727912754</x:v>
      </x:c>
      <x:c r="H16419" s="33" t="n">
        <x:f>ABS(D16419-G16419)</x:f>
        <x:v>0.12103739677854897</x:v>
      </x:c>
      <x:c r="I16419" s="14" t="n">
        <x:f>IFERROR(H16419/AVERAGE(D16419,G16419),"")</x:f>
        <x:v>0.04839284754702243</x:v>
      </x:c>
      <x:c r="J16419" s="14" t="n">
        <x:f>'Method'!$B$2</x:f>
        <x:v>0.05</x:v>
      </x:c>
      <x:c r="K16419" s="13" t="str">
        <x:f>IF(I16419&lt;=J16419,"是","否")</x:f>
        <x:v>是</x:v>
      </x:c>
      <x:c r="L16419" s="36" t="n">
        <x:v>0.6851148621862416</x:v>
      </x:c>
      <x:c r="M16419" s="36" t="n">
        <x:f>1-L16419</x:f>
        <x:v>0.3148851378137584</x:v>
      </x:c>
      <x:c r="N16419" s="13" t="str">
        <x:v>是</x:v>
      </x:c>
      <x:c r="O16419" s="15"/>
      <x:c r="P16419" s="13" t="str"/>
    </x:row>
    <x:row r="16420">
      <x:c r="A16420" s="15" t="n">
        <x:v>16419</x:v>
      </x:c>
      <x:c r="B16420" s="13" t="str">
        <x:v>Heliconiinae-4</x:v>
      </x:c>
      <x:c r="C16420" s="13" t="str">
        <x:v>Heliconiinae</x:v>
      </x:c>
      <x:c r="D16420" s="33" t="n">
        <x:f>'AR_values'!I69</x:f>
        <x:v>2.9448795791455837</x:v>
      </x:c>
      <x:c r="E16420" s="33" t="str">
        <x:v>Nymphalinae-14</x:v>
      </x:c>
      <x:c r="F16420" s="33" t="str">
        <x:v>Nymphalinae</x:v>
      </x:c>
      <x:c r="G16420" s="33" t="n">
        <x:f>'AR_values'!I194</x:f>
        <x:v>2.805672308307285</x:v>
      </x:c>
      <x:c r="H16420" s="33" t="n">
        <x:f>ABS(D16420-G16420)</x:f>
        <x:v>0.13920727083829876</x:v>
      </x:c>
      <x:c r="I16420" s="14" t="n">
        <x:f>IFERROR(H16420/AVERAGE(D16420,G16420),"")</x:f>
        <x:v>0.04841527337299057</x:v>
      </x:c>
      <x:c r="J16420" s="14" t="n">
        <x:f>'Method'!$B$2</x:f>
        <x:v>0.05</x:v>
      </x:c>
      <x:c r="K16420" s="13" t="str">
        <x:f>IF(I16420&lt;=J16420,"是","否")</x:f>
        <x:v>是</x:v>
      </x:c>
      <x:c r="L16420" s="36" t="n">
        <x:v>0.7791272883693273</x:v>
      </x:c>
      <x:c r="M16420" s="36" t="n">
        <x:f>1-L16420</x:f>
        <x:v>0.22087271163067268</x:v>
      </x:c>
      <x:c r="N16420" s="13" t="str">
        <x:v>是</x:v>
      </x:c>
      <x:c r="O16420" s="15"/>
      <x:c r="P16420" s="13" t="str"/>
    </x:row>
    <x:row r="16421">
      <x:c r="A16421" s="15" t="n">
        <x:v>16420</x:v>
      </x:c>
      <x:c r="B16421" s="13" t="str">
        <x:v>Papilionidae-7</x:v>
      </x:c>
      <x:c r="C16421" s="13" t="str">
        <x:v>Papilionidae</x:v>
      </x:c>
      <x:c r="D16421" s="33" t="n">
        <x:f>'AR_values'!I258</x:f>
        <x:v>2.8776607219065564</x:v>
      </x:c>
      <x:c r="E16421" s="33" t="str">
        <x:v>Pieridae-17</x:v>
      </x:c>
      <x:c r="F16421" s="33" t="str">
        <x:v>Pieridae</x:v>
      </x:c>
      <x:c r="G16421" s="33" t="n">
        <x:f>'AR_values'!I281</x:f>
        <x:v>2.7416290816269444</x:v>
      </x:c>
      <x:c r="H16421" s="33" t="n">
        <x:f>ABS(D16421-G16421)</x:f>
        <x:v>0.136031640279612</x:v>
      </x:c>
      <x:c r="I16421" s="14" t="n">
        <x:f>IFERROR(H16421/AVERAGE(D16421,G16421),"")</x:f>
        <x:v>0.04841595469736161</x:v>
      </x:c>
      <x:c r="J16421" s="14" t="n">
        <x:f>'Method'!$B$2</x:f>
        <x:v>0.05</x:v>
      </x:c>
      <x:c r="K16421" s="13" t="str">
        <x:f>IF(I16421&lt;=J16421,"是","否")</x:f>
        <x:v>是</x:v>
      </x:c>
      <x:c r="L16421" s="36" t="n">
        <x:v>0.7911334096907524</x:v>
      </x:c>
      <x:c r="M16421" s="36" t="n">
        <x:f>1-L16421</x:f>
        <x:v>0.2088665903092476</x:v>
      </x:c>
      <x:c r="N16421" s="13" t="str">
        <x:v>是</x:v>
      </x:c>
      <x:c r="O16421" s="15"/>
      <x:c r="P16421" s="13" t="str"/>
    </x:row>
    <x:row r="16422">
      <x:c r="A16422" s="15" t="n">
        <x:v>16421</x:v>
      </x:c>
      <x:c r="B16422" s="13" t="str">
        <x:v>Heliconiinae-22</x:v>
      </x:c>
      <x:c r="C16422" s="13" t="str">
        <x:v>Heliconiinae</x:v>
      </x:c>
      <x:c r="D16422" s="33" t="n">
        <x:f>'AR_values'!I66</x:f>
        <x:v>2.5700482441884245</x:v>
      </x:c>
      <x:c r="E16422" s="33" t="str">
        <x:v>Pieridae-Coliadinae-4</x:v>
      </x:c>
      <x:c r="F16422" s="33" t="str">
        <x:v>Pieridae-Coliadinae</x:v>
      </x:c>
      <x:c r="G16422" s="33" t="n">
        <x:f>'AR_values'!I316</x:f>
        <x:v>2.448553495466375</x:v>
      </x:c>
      <x:c r="H16422" s="33" t="n">
        <x:f>ABS(D16422-G16422)</x:f>
        <x:v>0.12149474872204946</x:v>
      </x:c>
      <x:c r="I16422" s="14" t="n">
        <x:f>IFERROR(H16422/AVERAGE(D16422,G16422),"")</x:f>
        <x:v>0.048417768543796175</x:v>
      </x:c>
      <x:c r="J16422" s="14" t="n">
        <x:f>'Method'!$B$2</x:f>
        <x:v>0.05</x:v>
      </x:c>
      <x:c r="K16422" s="13" t="str">
        <x:f>IF(I16422&lt;=J16422,"是","否")</x:f>
        <x:v>是</x:v>
      </x:c>
      <x:c r="L16422" s="36" t="n">
        <x:v>0.9088570378537303</x:v>
      </x:c>
      <x:c r="M16422" s="36" t="n">
        <x:f>1-L16422</x:f>
        <x:v>0.09114296214626971</x:v>
      </x:c>
      <x:c r="N16422" s="13" t="str">
        <x:v>是</x:v>
      </x:c>
      <x:c r="O16422" s="15"/>
      <x:c r="P16422" s="13" t="str"/>
    </x:row>
    <x:row r="16423">
      <x:c r="A16423" s="15" t="n">
        <x:v>16422</x:v>
      </x:c>
      <x:c r="B16423" s="13" t="str">
        <x:v>Parnassiinae-5</x:v>
      </x:c>
      <x:c r="C16423" s="13" t="str">
        <x:v>Parnassiinae</x:v>
      </x:c>
      <x:c r="D16423" s="33" t="n">
        <x:f>'AR_values'!I272</x:f>
        <x:v>2.7726642791414156</x:v>
      </x:c>
      <x:c r="E16423" s="33" t="str">
        <x:v>Satyrinae-21</x:v>
      </x:c>
      <x:c r="F16423" s="33" t="str">
        <x:v>Satyrinae</x:v>
      </x:c>
      <x:c r="G16423" s="33" t="n">
        <x:f>'AR_values'!I371</x:f>
        <x:v>2.910247328667684</x:v>
      </x:c>
      <x:c r="H16423" s="33" t="n">
        <x:f>ABS(D16423-G16423)</x:f>
        <x:v>0.13758304952626865</x:v>
      </x:c>
      <x:c r="I16423" s="14" t="n">
        <x:f>IFERROR(H16423/AVERAGE(D16423,G16423),"")</x:f>
        <x:v>0.04841991536071428</x:v>
      </x:c>
      <x:c r="J16423" s="14" t="n">
        <x:f>'Method'!$B$2</x:f>
        <x:v>0.05</x:v>
      </x:c>
      <x:c r="K16423" s="13" t="str">
        <x:f>IF(I16423&lt;=J16423,"是","否")</x:f>
        <x:v>是</x:v>
      </x:c>
      <x:c r="L16423" s="36" t="n">
        <x:v>0.8668493941142528</x:v>
      </x:c>
      <x:c r="M16423" s="36" t="n">
        <x:f>1-L16423</x:f>
        <x:v>0.13315060588574723</x:v>
      </x:c>
      <x:c r="N16423" s="13" t="str">
        <x:v>是</x:v>
      </x:c>
      <x:c r="O16423" s="15"/>
      <x:c r="P16423" s="13" t="str"/>
    </x:row>
    <x:row r="16424">
      <x:c r="A16424" s="15" t="n">
        <x:v>16423</x:v>
      </x:c>
      <x:c r="B16424" s="13" t="str">
        <x:v>Nymphalinae-28</x:v>
      </x:c>
      <x:c r="C16424" s="13" t="str">
        <x:v>Nymphalinae</x:v>
      </x:c>
      <x:c r="D16424" s="33" t="n">
        <x:f>'AR_values'!I209</x:f>
        <x:v>2.5716980421170317</x:v>
      </x:c>
      <x:c r="E16424" s="33" t="str">
        <x:v>Satyrinae-16</x:v>
      </x:c>
      <x:c r="F16424" s="33" t="str">
        <x:v>Satyrinae</x:v>
      </x:c>
      <x:c r="G16424" s="33" t="n">
        <x:f>'AR_values'!I365</x:f>
        <x:v>2.699315938443061</x:v>
      </x:c>
      <x:c r="H16424" s="33" t="n">
        <x:f>ABS(D16424-G16424)</x:f>
        <x:v>0.12761789632602927</x:v>
      </x:c>
      <x:c r="I16424" s="14" t="n">
        <x:f>IFERROR(H16424/AVERAGE(D16424,G16424),"")</x:f>
        <x:v>0.048422522420427626</x:v>
      </x:c>
      <x:c r="J16424" s="14" t="n">
        <x:f>'Method'!$B$2</x:f>
        <x:v>0.05</x:v>
      </x:c>
      <x:c r="K16424" s="13" t="str">
        <x:f>IF(I16424&lt;=J16424,"是","否")</x:f>
        <x:v>是</x:v>
      </x:c>
      <x:c r="L16424" s="36" t="n">
        <x:v>0.8334827994403989</x:v>
      </x:c>
      <x:c r="M16424" s="36" t="n">
        <x:f>1-L16424</x:f>
        <x:v>0.16651720055960106</x:v>
      </x:c>
      <x:c r="N16424" s="13" t="str">
        <x:v>是</x:v>
      </x:c>
      <x:c r="O16424" s="15"/>
      <x:c r="P16424" s="13" t="str"/>
    </x:row>
    <x:row r="16425">
      <x:c r="A16425" s="15" t="n">
        <x:v>16424</x:v>
      </x:c>
      <x:c r="B16425" s="13" t="str">
        <x:v>Danainae-3</x:v>
      </x:c>
      <x:c r="C16425" s="13" t="str">
        <x:v>Danainae</x:v>
      </x:c>
      <x:c r="D16425" s="33" t="n">
        <x:f>'AR_values'!I45</x:f>
        <x:v>2.7923364844254306</x:v>
      </x:c>
      <x:c r="E16425" s="33" t="str">
        <x:v>Lycaenidae-15</x:v>
      </x:c>
      <x:c r="F16425" s="33" t="str">
        <x:v>Lycaenidae</x:v>
      </x:c>
      <x:c r="G16425" s="33" t="n">
        <x:f>'AR_values'!I147</x:f>
        <x:v>2.660305679700807</x:v>
      </x:c>
      <x:c r="H16425" s="33" t="n">
        <x:f>ABS(D16425-G16425)</x:f>
        <x:v>0.1320308047246237</x:v>
      </x:c>
      <x:c r="I16425" s="14" t="n">
        <x:f>IFERROR(H16425/AVERAGE(D16425,G16425),"")</x:f>
        <x:v>0.04842819343373547</x:v>
      </x:c>
      <x:c r="J16425" s="14" t="n">
        <x:f>'Method'!$B$2</x:f>
        <x:v>0.05</x:v>
      </x:c>
      <x:c r="K16425" s="13" t="str">
        <x:f>IF(I16425&lt;=J16425,"是","否")</x:f>
        <x:v>是</x:v>
      </x:c>
      <x:c r="L16425" s="36" t="n">
        <x:v>0.8534041224234853</x:v>
      </x:c>
      <x:c r="M16425" s="36" t="n">
        <x:f>1-L16425</x:f>
        <x:v>0.1465958775765147</x:v>
      </x:c>
      <x:c r="N16425" s="13" t="str">
        <x:v>是</x:v>
      </x:c>
      <x:c r="O16425" s="15"/>
      <x:c r="P16425" s="13" t="str"/>
    </x:row>
    <x:row r="16426">
      <x:c r="A16426" s="15" t="n">
        <x:v>16425</x:v>
      </x:c>
      <x:c r="B16426" s="13" t="str">
        <x:v>Danainae-2</x:v>
      </x:c>
      <x:c r="C16426" s="13" t="str">
        <x:v>Danainae</x:v>
      </x:c>
      <x:c r="D16426" s="33" t="n">
        <x:f>'AR_values'!I40</x:f>
        <x:v>2.7817420272828395</x:v>
      </x:c>
      <x:c r="E16426" s="33" t="str">
        <x:v>Nymphalinae-27</x:v>
      </x:c>
      <x:c r="F16426" s="33" t="str">
        <x:v>Nymphalinae</x:v>
      </x:c>
      <x:c r="G16426" s="33" t="n">
        <x:f>'AR_values'!I208</x:f>
        <x:v>2.9197999033738387</x:v>
      </x:c>
      <x:c r="H16426" s="33" t="n">
        <x:f>ABS(D16426-G16426)</x:f>
        <x:v>0.13805787609099918</x:v>
      </x:c>
      <x:c r="I16426" s="14" t="n">
        <x:f>IFERROR(H16426/AVERAGE(D16426,G16426),"")</x:f>
        <x:v>0.04842825950245999</x:v>
      </x:c>
      <x:c r="J16426" s="14" t="n">
        <x:f>'Method'!$B$2</x:f>
        <x:v>0.05</x:v>
      </x:c>
      <x:c r="K16426" s="13" t="str">
        <x:f>IF(I16426&lt;=J16426,"是","否")</x:f>
        <x:v>是</x:v>
      </x:c>
      <x:c r="L16426" s="36" t="n">
        <x:v>0.9177373377105879</x:v>
      </x:c>
      <x:c r="M16426" s="36" t="n">
        <x:f>1-L16426</x:f>
        <x:v>0.08226266228941215</x:v>
      </x:c>
      <x:c r="N16426" s="13" t="str">
        <x:v>是</x:v>
      </x:c>
      <x:c r="O16426" s="15"/>
      <x:c r="P16426" s="13" t="str"/>
    </x:row>
    <x:row r="16427">
      <x:c r="A16427" s="15" t="n">
        <x:v>16426</x:v>
      </x:c>
      <x:c r="B16427" s="13" t="str">
        <x:v>Hesperiidae_Croitana_arenaria</x:v>
      </x:c>
      <x:c r="C16427" s="13" t="str">
        <x:v>Hesperiidae</x:v>
      </x:c>
      <x:c r="D16427" s="33" t="n">
        <x:f>'AR_values'!I114</x:f>
        <x:v>2.5620752867382506</x:v>
      </x:c>
      <x:c r="E16427" s="33" t="str">
        <x:v>Papilionidae-32</x:v>
      </x:c>
      <x:c r="F16427" s="33" t="str">
        <x:v>Papilionidae</x:v>
      </x:c>
      <x:c r="G16427" s="33" t="n">
        <x:f>'AR_values'!I243</x:f>
        <x:v>2.689233784549927</x:v>
      </x:c>
      <x:c r="H16427" s="33" t="n">
        <x:f>ABS(D16427-G16427)</x:f>
        <x:v>0.12715849781167643</x:v>
      </x:c>
      <x:c r="I16427" s="14" t="n">
        <x:f>IFERROR(H16427/AVERAGE(D16427,G16427),"")</x:f>
        <x:v>0.048429256814047576</x:v>
      </x:c>
      <x:c r="J16427" s="14" t="n">
        <x:f>'Method'!$B$2</x:f>
        <x:v>0.05</x:v>
      </x:c>
      <x:c r="K16427" s="13" t="str">
        <x:f>IF(I16427&lt;=J16427,"是","否")</x:f>
        <x:v>是</x:v>
      </x:c>
      <x:c r="L16427" s="36" t="n">
        <x:v>0.7227491332065764</x:v>
      </x:c>
      <x:c r="M16427" s="36" t="n">
        <x:f>1-L16427</x:f>
        <x:v>0.2772508667934236</x:v>
      </x:c>
      <x:c r="N16427" s="13" t="str">
        <x:v>是</x:v>
      </x:c>
      <x:c r="O16427" s="15"/>
      <x:c r="P16427" s="13" t="str"/>
    </x:row>
    <x:row r="16428">
      <x:c r="A16428" s="15" t="n">
        <x:v>16427</x:v>
      </x:c>
      <x:c r="B16428" s="13" t="str">
        <x:v>Hesperiidae-15</x:v>
      </x:c>
      <x:c r="C16428" s="13" t="str">
        <x:v>Hesperiidae</x:v>
      </x:c>
      <x:c r="D16428" s="33" t="n">
        <x:f>'AR_values'!I81</x:f>
        <x:v>2.997700546720106</x:v>
      </x:c>
      <x:c r="E16428" s="33" t="str">
        <x:v>Hesperiidae-36</x:v>
      </x:c>
      <x:c r="F16428" s="33" t="str">
        <x:v>Hesperiidae</x:v>
      </x:c>
      <x:c r="G16428" s="33" t="n">
        <x:f>'AR_values'!I104</x:f>
        <x:v>2.8559515557861443</x:v>
      </x:c>
      <x:c r="H16428" s="33" t="n">
        <x:f>ABS(D16428-G16428)</x:f>
        <x:v>0.14174899093396176</x:v>
      </x:c>
      <x:c r="I16428" s="14" t="n">
        <x:f>IFERROR(H16428/AVERAGE(D16428,G16428),"")</x:f>
        <x:v>0.04843095846890925</x:v>
      </x:c>
      <x:c r="J16428" s="14" t="n">
        <x:f>'Method'!$B$2</x:f>
        <x:v>0.05</x:v>
      </x:c>
      <x:c r="K16428" s="13" t="str">
        <x:f>IF(I16428&lt;=J16428,"是","否")</x:f>
        <x:v>是</x:v>
      </x:c>
      <x:c r="L16428" s="36" t="n">
        <x:v>0.9083087036985885</x:v>
      </x:c>
      <x:c r="M16428" s="36" t="n">
        <x:f>1-L16428</x:f>
        <x:v>0.09169129630141148</x:v>
      </x:c>
      <x:c r="N16428" s="13" t="str">
        <x:v>否</x:v>
      </x:c>
      <x:c r="O16428" s="15"/>
      <x:c r="P16428" s="13" t="str"/>
    </x:row>
    <x:row r="16429">
      <x:c r="A16429" s="15" t="n">
        <x:v>16428</x:v>
      </x:c>
      <x:c r="B16429" s="13" t="str">
        <x:v>Charaxinae-7</x:v>
      </x:c>
      <x:c r="C16429" s="13" t="str">
        <x:v>Charaxinae</x:v>
      </x:c>
      <x:c r="D16429" s="33" t="n">
        <x:f>'AR_values'!I28</x:f>
        <x:v>2.3144245792096236</x:v>
      </x:c>
      <x:c r="E16429" s="33" t="str">
        <x:v>Riodinidae-9</x:v>
      </x:c>
      <x:c r="F16429" s="33" t="str">
        <x:v>Riodinidae</x:v>
      </x:c>
      <x:c r="G16429" s="33" t="n">
        <x:f>'AR_values'!I357</x:f>
        <x:v>2.42930522516359</x:v>
      </x:c>
      <x:c r="H16429" s="33" t="n">
        <x:f>ABS(D16429-G16429)</x:f>
        <x:v>0.11488064595396619</x:v>
      </x:c>
      <x:c r="I16429" s="14" t="n">
        <x:f>IFERROR(H16429/AVERAGE(D16429,G16429),"")</x:f>
        <x:v>0.048434734140236434</x:v>
      </x:c>
      <x:c r="J16429" s="14" t="n">
        <x:f>'Method'!$B$2</x:f>
        <x:v>0.05</x:v>
      </x:c>
      <x:c r="K16429" s="13" t="str">
        <x:f>IF(I16429&lt;=J16429,"是","否")</x:f>
        <x:v>是</x:v>
      </x:c>
      <x:c r="L16429" s="36" t="n">
        <x:v>0.7619072255621204</x:v>
      </x:c>
      <x:c r="M16429" s="36" t="n">
        <x:f>1-L16429</x:f>
        <x:v>0.23809277443787957</x:v>
      </x:c>
      <x:c r="N16429" s="13" t="str">
        <x:v>是</x:v>
      </x:c>
      <x:c r="O16429" s="15"/>
      <x:c r="P16429" s="13" t="str"/>
    </x:row>
    <x:row r="16430">
      <x:c r="A16430" s="15" t="n">
        <x:v>16429</x:v>
      </x:c>
      <x:c r="B16430" s="13" t="str">
        <x:v>Pieridae-Coliadinae-21</x:v>
      </x:c>
      <x:c r="C16430" s="13" t="str">
        <x:v>Pieridae-Coliadinae</x:v>
      </x:c>
      <x:c r="D16430" s="33" t="n">
        <x:f>'AR_values'!I313</x:f>
        <x:v>2.515818512601095</x:v>
      </x:c>
      <x:c r="E16430" s="33" t="str">
        <x:v>Pieridae_Eurema_smilax</x:v>
      </x:c>
      <x:c r="F16430" s="33" t="str">
        <x:v>Pieridae</x:v>
      </x:c>
      <x:c r="G16430" s="33" t="n">
        <x:f>'AR_values'!I328</x:f>
        <x:v>2.396825991590796</x:v>
      </x:c>
      <x:c r="H16430" s="33" t="n">
        <x:f>ABS(D16430-G16430)</x:f>
        <x:v>0.11899252101029889</x:v>
      </x:c>
      <x:c r="I16430" s="14" t="n">
        <x:f>IFERROR(H16430/AVERAGE(D16430,G16430),"")</x:f>
        <x:v>0.04844336727754848</x:v>
      </x:c>
      <x:c r="J16430" s="14" t="n">
        <x:f>'Method'!$B$2</x:f>
        <x:v>0.05</x:v>
      </x:c>
      <x:c r="K16430" s="13" t="str">
        <x:f>IF(I16430&lt;=J16430,"是","否")</x:f>
        <x:v>是</x:v>
      </x:c>
      <x:c r="L16430" s="36" t="n">
        <x:v>0.8880693745053281</x:v>
      </x:c>
      <x:c r="M16430" s="36" t="n">
        <x:f>1-L16430</x:f>
        <x:v>0.11193062549467192</x:v>
      </x:c>
      <x:c r="N16430" s="13" t="str">
        <x:v>是</x:v>
      </x:c>
      <x:c r="O16430" s="15"/>
      <x:c r="P16430" s="13" t="str"/>
    </x:row>
    <x:row r="16431">
      <x:c r="A16431" s="15" t="n">
        <x:v>16430</x:v>
      </x:c>
      <x:c r="B16431" s="13" t="str">
        <x:v>Hesperiidae-25</x:v>
      </x:c>
      <x:c r="C16431" s="13" t="str">
        <x:v>Hesperiidae</x:v>
      </x:c>
      <x:c r="D16431" s="33" t="n">
        <x:f>'AR_values'!I92</x:f>
        <x:v>2.880862791094341</x:v>
      </x:c>
      <x:c r="E16431" s="33" t="str">
        <x:v>Papilionidae-12</x:v>
      </x:c>
      <x:c r="F16431" s="33" t="str">
        <x:v>Papilionidae</x:v>
      </x:c>
      <x:c r="G16431" s="33" t="n">
        <x:f>'AR_values'!I222</x:f>
        <x:v>2.7446040689002573</x:v>
      </x:c>
      <x:c r="H16431" s="33" t="n">
        <x:f>ABS(D16431-G16431)</x:f>
        <x:v>0.13625872219408386</x:v>
      </x:c>
      <x:c r="I16431" s="14" t="n">
        <x:f>IFERROR(H16431/AVERAGE(D16431,G16431),"")</x:f>
        <x:v>0.04844352498566304</x:v>
      </x:c>
      <x:c r="J16431" s="14" t="n">
        <x:f>'Method'!$B$2</x:f>
        <x:v>0.05</x:v>
      </x:c>
      <x:c r="K16431" s="13" t="str">
        <x:f>IF(I16431&lt;=J16431,"是","否")</x:f>
        <x:v>是</x:v>
      </x:c>
      <x:c r="L16431" s="36" t="n">
        <x:v>0.7324128624956325</x:v>
      </x:c>
      <x:c r="M16431" s="36" t="n">
        <x:f>1-L16431</x:f>
        <x:v>0.26758713750436747</x:v>
      </x:c>
      <x:c r="N16431" s="13" t="str">
        <x:v>是</x:v>
      </x:c>
      <x:c r="O16431" s="15"/>
      <x:c r="P16431" s="13" t="str"/>
    </x:row>
    <x:row r="16432">
      <x:c r="A16432" s="15" t="n">
        <x:v>16431</x:v>
      </x:c>
      <x:c r="B16432" s="13" t="str">
        <x:v>Hesperiidae-14</x:v>
      </x:c>
      <x:c r="C16432" s="13" t="str">
        <x:v>Hesperiidae</x:v>
      </x:c>
      <x:c r="D16432" s="33" t="n">
        <x:f>'AR_values'!I80</x:f>
        <x:v>2.2847478028215544</x:v>
      </x:c>
      <x:c r="E16432" s="33" t="str">
        <x:v>Pieridae-Coliadinae-9</x:v>
      </x:c>
      <x:c r="F16432" s="33" t="str">
        <x:v>Pieridae-Coliadinae</x:v>
      </x:c>
      <x:c r="G16432" s="33" t="n">
        <x:f>'AR_values'!I321</x:f>
        <x:v>2.1766749999855097</x:v>
      </x:c>
      <x:c r="H16432" s="33" t="n">
        <x:f>ABS(D16432-G16432)</x:f>
        <x:v>0.1080728028360447</x:v>
      </x:c>
      <x:c r="I16432" s="14" t="n">
        <x:f>IFERROR(H16432/AVERAGE(D16432,G16432),"")</x:f>
        <x:v>0.048447684791518446</x:v>
      </x:c>
      <x:c r="J16432" s="14" t="n">
        <x:f>'Method'!$B$2</x:f>
        <x:v>0.05</x:v>
      </x:c>
      <x:c r="K16432" s="13" t="str">
        <x:f>IF(I16432&lt;=J16432,"是","否")</x:f>
        <x:v>是</x:v>
      </x:c>
      <x:c r="L16432" s="36" t="n">
        <x:v>0.7545577018133887</x:v>
      </x:c>
      <x:c r="M16432" s="36" t="n">
        <x:f>1-L16432</x:f>
        <x:v>0.24544229818661134</x:v>
      </x:c>
      <x:c r="N16432" s="13" t="str">
        <x:v>是</x:v>
      </x:c>
      <x:c r="O16432" s="15"/>
      <x:c r="P16432" s="13" t="str"/>
    </x:row>
    <x:row r="16433">
      <x:c r="A16433" s="15" t="n">
        <x:v>16432</x:v>
      </x:c>
      <x:c r="B16433" s="13" t="str">
        <x:v>Biblidinae-1</x:v>
      </x:c>
      <x:c r="C16433" s="13" t="str">
        <x:v>Biblidinae</x:v>
      </x:c>
      <x:c r="D16433" s="33" t="n">
        <x:f>'AR_values'!I2</x:f>
        <x:v>2.810556822545614</x:v>
      </x:c>
      <x:c r="E16433" s="33" t="str">
        <x:v>Papilionidae_Papilio_aegeus</x:v>
      </x:c>
      <x:c r="F16433" s="33" t="str">
        <x:v>Papilionidae</x:v>
      </x:c>
      <x:c r="G16433" s="33" t="n">
        <x:f>'AR_values'!I263</x:f>
        <x:v>2.6776011899305736</x:v>
      </x:c>
      <x:c r="H16433" s="33" t="n">
        <x:f>ABS(D16433-G16433)</x:f>
        <x:v>0.1329556326150403</x:v>
      </x:c>
      <x:c r="I16433" s="14" t="n">
        <x:f>IFERROR(H16433/AVERAGE(D16433,G16433),"")</x:f>
        <x:v>0.0484518238406377</x:v>
      </x:c>
      <x:c r="J16433" s="14" t="n">
        <x:f>'Method'!$B$2</x:f>
        <x:v>0.05</x:v>
      </x:c>
      <x:c r="K16433" s="13" t="str">
        <x:f>IF(I16433&lt;=J16433,"是","否")</x:f>
        <x:v>是</x:v>
      </x:c>
      <x:c r="L16433" s="36" t="n">
        <x:v>0.798604418528052</x:v>
      </x:c>
      <x:c r="M16433" s="36" t="n">
        <x:f>1-L16433</x:f>
        <x:v>0.20139558147194803</x:v>
      </x:c>
      <x:c r="N16433" s="13" t="str">
        <x:v>是</x:v>
      </x:c>
      <x:c r="O16433" s="15"/>
      <x:c r="P16433" s="13" t="str"/>
    </x:row>
    <x:row r="16434">
      <x:c r="A16434" s="15" t="n">
        <x:v>16433</x:v>
      </x:c>
      <x:c r="B16434" s="13" t="str">
        <x:v>Charaxinae-12</x:v>
      </x:c>
      <x:c r="C16434" s="13" t="str">
        <x:v>Charaxinae</x:v>
      </x:c>
      <x:c r="D16434" s="33" t="n">
        <x:f>'AR_values'!I19</x:f>
        <x:v>2.554072397947023</x:v>
      </x:c>
      <x:c r="E16434" s="33" t="str">
        <x:v>Satyrinae-22</x:v>
      </x:c>
      <x:c r="F16434" s="33" t="str">
        <x:v>Satyrinae</x:v>
      </x:c>
      <x:c r="G16434" s="33" t="n">
        <x:f>'AR_values'!I372</x:f>
        <x:v>2.4332476163410854</x:v>
      </x:c>
      <x:c r="H16434" s="33" t="n">
        <x:f>ABS(D16434-G16434)</x:f>
        <x:v>0.12082478160593757</x:v>
      </x:c>
      <x:c r="I16434" s="14" t="n">
        <x:f>IFERROR(H16434/AVERAGE(D16434,G16434),"")</x:f>
        <x:v>0.04845278877625186</x:v>
      </x:c>
      <x:c r="J16434" s="14" t="n">
        <x:f>'Method'!$B$2</x:f>
        <x:v>0.05</x:v>
      </x:c>
      <x:c r="K16434" s="13" t="str">
        <x:f>IF(I16434&lt;=J16434,"是","否")</x:f>
        <x:v>是</x:v>
      </x:c>
      <x:c r="L16434" s="36" t="n">
        <x:v>0.8568842032888329</x:v>
      </x:c>
      <x:c r="M16434" s="36" t="n">
        <x:f>1-L16434</x:f>
        <x:v>0.14311579671116714</x:v>
      </x:c>
      <x:c r="N16434" s="13" t="str">
        <x:v>是</x:v>
      </x:c>
      <x:c r="O16434" s="15"/>
      <x:c r="P16434" s="13" t="str"/>
    </x:row>
    <x:row r="16435">
      <x:c r="A16435" s="15" t="n">
        <x:v>16434</x:v>
      </x:c>
      <x:c r="B16435" s="13" t="str">
        <x:v>Lycaenidae_Candalides_hyacinthina</x:v>
      </x:c>
      <x:c r="C16435" s="13" t="str">
        <x:v>Lycaenidae</x:v>
      </x:c>
      <x:c r="D16435" s="33" t="n">
        <x:f>'AR_values'!I167</x:f>
        <x:v>2.546730965495565</x:v>
      </x:c>
      <x:c r="E16435" s="33" t="str">
        <x:v>Nymphalinae-13</x:v>
      </x:c>
      <x:c r="F16435" s="33" t="str">
        <x:v>Nymphalinae</x:v>
      </x:c>
      <x:c r="G16435" s="33" t="n">
        <x:f>'AR_values'!I193</x:f>
        <x:v>2.6731985771884026</x:v>
      </x:c>
      <x:c r="H16435" s="33" t="n">
        <x:f>ABS(D16435-G16435)</x:f>
        <x:v>0.1264676116928376</x:v>
      </x:c>
      <x:c r="I16435" s="14" t="n">
        <x:f>IFERROR(H16435/AVERAGE(D16435,G16435),"")</x:f>
        <x:v>0.04845567767100966</x:v>
      </x:c>
      <x:c r="J16435" s="14" t="n">
        <x:f>'Method'!$B$2</x:f>
        <x:v>0.05</x:v>
      </x:c>
      <x:c r="K16435" s="13" t="str">
        <x:f>IF(I16435&lt;=J16435,"是","否")</x:f>
        <x:v>是</x:v>
      </x:c>
      <x:c r="L16435" s="36" t="n">
        <x:v>0.8334023105393229</x:v>
      </x:c>
      <x:c r="M16435" s="36" t="n">
        <x:f>1-L16435</x:f>
        <x:v>0.1665976894606771</x:v>
      </x:c>
      <x:c r="N16435" s="13" t="str">
        <x:v>是</x:v>
      </x:c>
      <x:c r="O16435" s="15"/>
      <x:c r="P16435" s="13" t="str"/>
    </x:row>
    <x:row r="16436">
      <x:c r="A16436" s="15" t="n">
        <x:v>16435</x:v>
      </x:c>
      <x:c r="B16436" s="13" t="str">
        <x:v>Lycaenidae_Ogyris_olane</x:v>
      </x:c>
      <x:c r="C16436" s="13" t="str">
        <x:v>Lycaenidae</x:v>
      </x:c>
      <x:c r="D16436" s="33" t="n">
        <x:f>'AR_values'!I180</x:f>
        <x:v>2.5399402467253505</x:v>
      </x:c>
      <x:c r="E16436" s="33" t="str">
        <x:v>Lycaenidae_Ogyris_subteristris</x:v>
      </x:c>
      <x:c r="F16436" s="33" t="str">
        <x:v>Lycaenidae</x:v>
      </x:c>
      <x:c r="G16436" s="33" t="n">
        <x:f>'AR_values'!I183</x:f>
        <x:v>2.419773943913982</x:v>
      </x:c>
      <x:c r="H16436" s="33" t="n">
        <x:f>ABS(D16436-G16436)</x:f>
        <x:v>0.12016630281136864</x:v>
      </x:c>
      <x:c r="I16436" s="14" t="n">
        <x:f>IFERROR(H16436/AVERAGE(D16436,G16436),"")</x:f>
        <x:v>0.048456946587028475</x:v>
      </x:c>
      <x:c r="J16436" s="14" t="n">
        <x:f>'Method'!$B$2</x:f>
        <x:v>0.05</x:v>
      </x:c>
      <x:c r="K16436" s="13" t="str">
        <x:f>IF(I16436&lt;=J16436,"是","否")</x:f>
        <x:v>是</x:v>
      </x:c>
      <x:c r="L16436" s="36" t="n">
        <x:v>0.8910013555316116</x:v>
      </x:c>
      <x:c r="M16436" s="36" t="n">
        <x:f>1-L16436</x:f>
        <x:v>0.10899864446838836</x:v>
      </x:c>
      <x:c r="N16436" s="13" t="str">
        <x:v>否</x:v>
      </x:c>
      <x:c r="O16436" s="15"/>
      <x:c r="P16436" s="13" t="str"/>
    </x:row>
    <x:row r="16437">
      <x:c r="A16437" s="15" t="n">
        <x:v>16436</x:v>
      </x:c>
      <x:c r="B16437" s="13" t="str">
        <x:v>Hesperiidae-4</x:v>
      </x:c>
      <x:c r="C16437" s="13" t="str">
        <x:v>Hesperiidae</x:v>
      </x:c>
      <x:c r="D16437" s="33" t="n">
        <x:f>'AR_values'!I105</x:f>
        <x:v>3.0124203289284166</x:v>
      </x:c>
      <x:c r="E16437" s="33" t="str">
        <x:v>Papilionidae-28</x:v>
      </x:c>
      <x:c r="F16437" s="33" t="str">
        <x:v>Papilionidae</x:v>
      </x:c>
      <x:c r="G16437" s="33" t="n">
        <x:f>'AR_values'!I238</x:f>
        <x:v>3.1620501718975826</x:v>
      </x:c>
      <x:c r="H16437" s="33" t="n">
        <x:f>ABS(D16437-G16437)</x:f>
        <x:v>0.14962984296916604</x:v>
      </x:c>
      <x:c r="I16437" s="14" t="n">
        <x:f>IFERROR(H16437/AVERAGE(D16437,G16437),"")</x:f>
        <x:v>0.04846726304681481</x:v>
      </x:c>
      <x:c r="J16437" s="14" t="n">
        <x:f>'Method'!$B$2</x:f>
        <x:v>0.05</x:v>
      </x:c>
      <x:c r="K16437" s="13" t="str">
        <x:f>IF(I16437&lt;=J16437,"是","否")</x:f>
        <x:v>是</x:v>
      </x:c>
      <x:c r="L16437" s="36" t="n">
        <x:v>0.7756335546822063</x:v>
      </x:c>
      <x:c r="M16437" s="36" t="n">
        <x:f>1-L16437</x:f>
        <x:v>0.2243664453177937</x:v>
      </x:c>
      <x:c r="N16437" s="13" t="str">
        <x:v>是</x:v>
      </x:c>
      <x:c r="O16437" s="15"/>
      <x:c r="P16437" s="13" t="str"/>
    </x:row>
    <x:row r="16438">
      <x:c r="A16438" s="15" t="n">
        <x:v>16437</x:v>
      </x:c>
      <x:c r="B16438" s="13" t="str">
        <x:v>Biblidinae-11</x:v>
      </x:c>
      <x:c r="C16438" s="13" t="str">
        <x:v>Biblidinae</x:v>
      </x:c>
      <x:c r="D16438" s="33" t="n">
        <x:f>'AR_values'!I4</x:f>
        <x:v>2.212088663581009</x:v>
      </x:c>
      <x:c r="E16438" s="33" t="str">
        <x:v>Riodinidae-12</x:v>
      </x:c>
      <x:c r="F16438" s="33" t="str">
        <x:v>Riodinidae</x:v>
      </x:c>
      <x:c r="G16438" s="33" t="n">
        <x:f>'AR_values'!I336</x:f>
        <x:v>2.3219799649715265</x:v>
      </x:c>
      <x:c r="H16438" s="33" t="n">
        <x:f>ABS(D16438-G16438)</x:f>
        <x:v>0.10989130139051762</x:v>
      </x:c>
      <x:c r="I16438" s="14" t="n">
        <x:f>IFERROR(H16438/AVERAGE(D16438,G16438),"")</x:f>
        <x:v>0.048473594201241504</x:v>
      </x:c>
      <x:c r="J16438" s="14" t="n">
        <x:f>'Method'!$B$2</x:f>
        <x:v>0.05</x:v>
      </x:c>
      <x:c r="K16438" s="13" t="str">
        <x:f>IF(I16438&lt;=J16438,"是","否")</x:f>
        <x:v>是</x:v>
      </x:c>
      <x:c r="L16438" s="36" t="n">
        <x:v>0.8080479017607957</x:v>
      </x:c>
      <x:c r="M16438" s="36" t="n">
        <x:f>1-L16438</x:f>
        <x:v>0.19195209823920434</x:v>
      </x:c>
      <x:c r="N16438" s="13" t="str">
        <x:v>是</x:v>
      </x:c>
      <x:c r="O16438" s="15"/>
      <x:c r="P16438" s="13" t="str"/>
    </x:row>
    <x:row r="16439">
      <x:c r="A16439" s="15" t="n">
        <x:v>16438</x:v>
      </x:c>
      <x:c r="B16439" s="13" t="str">
        <x:v>Riodinidae-22</x:v>
      </x:c>
      <x:c r="C16439" s="13" t="str">
        <x:v>Riodinidae</x:v>
      </x:c>
      <x:c r="D16439" s="33" t="n">
        <x:f>'AR_values'!I346</x:f>
        <x:v>2.528339086305197</x:v>
      </x:c>
      <x:c r="E16439" s="33" t="str">
        <x:v>Satyrinae-24</x:v>
      </x:c>
      <x:c r="F16439" s="33" t="str">
        <x:v>Satyrinae</x:v>
      </x:c>
      <x:c r="G16439" s="33" t="n">
        <x:f>'AR_values'!I374</x:f>
        <x:v>2.6539500699664473</x:v>
      </x:c>
      <x:c r="H16439" s="33" t="n">
        <x:f>ABS(D16439-G16439)</x:f>
        <x:v>0.12561098366125023</x:v>
      </x:c>
      <x:c r="I16439" s="14" t="n">
        <x:f>IFERROR(H16439/AVERAGE(D16439,G16439),"")</x:f>
        <x:v>0.04847702622275907</x:v>
      </x:c>
      <x:c r="J16439" s="14" t="n">
        <x:f>'Method'!$B$2</x:f>
        <x:v>0.05</x:v>
      </x:c>
      <x:c r="K16439" s="13" t="str">
        <x:f>IF(I16439&lt;=J16439,"是","否")</x:f>
        <x:v>是</x:v>
      </x:c>
      <x:c r="L16439" s="36" t="n">
        <x:v>0.8434869976359338</x:v>
      </x:c>
      <x:c r="M16439" s="36" t="n">
        <x:f>1-L16439</x:f>
        <x:v>0.15651300236406618</x:v>
      </x:c>
      <x:c r="N16439" s="13" t="str">
        <x:v>是</x:v>
      </x:c>
      <x:c r="O16439" s="15"/>
      <x:c r="P16439" s="13" t="str"/>
    </x:row>
    <x:row r="16440">
      <x:c r="A16440" s="15" t="n">
        <x:v>16439</x:v>
      </x:c>
      <x:c r="B16440" s="13" t="str">
        <x:v>Danainae-1</x:v>
      </x:c>
      <x:c r="C16440" s="13" t="str">
        <x:v>Danainae</x:v>
      </x:c>
      <x:c r="D16440" s="33" t="n">
        <x:f>'AR_values'!I31</x:f>
        <x:v>2.699463467206748</x:v>
      </x:c>
      <x:c r="E16440" s="33" t="str">
        <x:v>Nymphalinae-28</x:v>
      </x:c>
      <x:c r="F16440" s="33" t="str">
        <x:v>Nymphalinae</x:v>
      </x:c>
      <x:c r="G16440" s="33" t="n">
        <x:f>'AR_values'!I209</x:f>
        <x:v>2.5716980421170317</x:v>
      </x:c>
      <x:c r="H16440" s="33" t="n">
        <x:f>ABS(D16440-G16440)</x:f>
        <x:v>0.12776542508971644</x:v>
      </x:c>
      <x:c r="I16440" s="14" t="n">
        <x:f>IFERROR(H16440/AVERAGE(D16440,G16440),"")</x:f>
        <x:v>0.04847714298403543</x:v>
      </x:c>
      <x:c r="J16440" s="14" t="n">
        <x:f>'Method'!$B$2</x:f>
        <x:v>0.05</x:v>
      </x:c>
      <x:c r="K16440" s="13" t="str">
        <x:f>IF(I16440&lt;=J16440,"是","否")</x:f>
        <x:v>是</x:v>
      </x:c>
      <x:c r="L16440" s="36" t="n">
        <x:v>0.8852596006144393</x:v>
      </x:c>
      <x:c r="M16440" s="36" t="n">
        <x:f>1-L16440</x:f>
        <x:v>0.11474039938556069</x:v>
      </x:c>
      <x:c r="N16440" s="13" t="str">
        <x:v>是</x:v>
      </x:c>
      <x:c r="O16440" s="15"/>
      <x:c r="P16440" s="13" t="str"/>
    </x:row>
    <x:row r="16441">
      <x:c r="A16441" s="15" t="n">
        <x:v>16440</x:v>
      </x:c>
      <x:c r="B16441" s="13" t="str">
        <x:v>Hesperiidae-34</x:v>
      </x:c>
      <x:c r="C16441" s="13" t="str">
        <x:v>Hesperiidae</x:v>
      </x:c>
      <x:c r="D16441" s="33" t="n">
        <x:f>'AR_values'!I102</x:f>
        <x:v>2.501602453160766</x:v>
      </x:c>
      <x:c r="E16441" s="33" t="str">
        <x:v>Nymphalinae-26</x:v>
      </x:c>
      <x:c r="F16441" s="33" t="str">
        <x:v>Nymphalinae</x:v>
      </x:c>
      <x:c r="G16441" s="33" t="n">
        <x:f>'AR_values'!I207</x:f>
        <x:v>2.625888705350113</x:v>
      </x:c>
      <x:c r="H16441" s="33" t="n">
        <x:f>ABS(D16441-G16441)</x:f>
        <x:v>0.1242862521893473</x:v>
      </x:c>
      <x:c r="I16441" s="14" t="n">
        <x:f>IFERROR(H16441/AVERAGE(D16441,G16441),"")</x:f>
        <x:v>0.04847838771327785</x:v>
      </x:c>
      <x:c r="J16441" s="14" t="n">
        <x:f>'Method'!$B$2</x:f>
        <x:v>0.05</x:v>
      </x:c>
      <x:c r="K16441" s="13" t="str">
        <x:f>IF(I16441&lt;=J16441,"是","否")</x:f>
        <x:v>是</x:v>
      </x:c>
      <x:c r="L16441" s="36" t="n">
        <x:v>0.8310806103253675</x:v>
      </x:c>
      <x:c r="M16441" s="36" t="n">
        <x:f>1-L16441</x:f>
        <x:v>0.1689193896746325</x:v>
      </x:c>
      <x:c r="N16441" s="13" t="str">
        <x:v>是</x:v>
      </x:c>
      <x:c r="O16441" s="15"/>
      <x:c r="P16441" s="13" t="str"/>
    </x:row>
    <x:row r="16442">
      <x:c r="A16442" s="15" t="n">
        <x:v>16441</x:v>
      </x:c>
      <x:c r="B16442" s="13" t="str">
        <x:v>Hesperiidae-14</x:v>
      </x:c>
      <x:c r="C16442" s="13" t="str">
        <x:v>Hesperiidae</x:v>
      </x:c>
      <x:c r="D16442" s="33" t="n">
        <x:f>'AR_values'!I80</x:f>
        <x:v>2.2847478028215544</x:v>
      </x:c>
      <x:c r="E16442" s="33" t="str">
        <x:v>Lycaenidae_Zizina_labradus</x:v>
      </x:c>
      <x:c r="F16442" s="33" t="str">
        <x:v>Lycaenidae</x:v>
      </x:c>
      <x:c r="G16442" s="33" t="n">
        <x:f>'AR_values'!I188</x:f>
        <x:v>2.3982706581875353</x:v>
      </x:c>
      <x:c r="H16442" s="33" t="n">
        <x:f>ABS(D16442-G16442)</x:f>
        <x:v>0.11352285536598083</x:v>
      </x:c>
      <x:c r="I16442" s="14" t="n">
        <x:f>IFERROR(H16442/AVERAGE(D16442,G16442),"")</x:f>
        <x:v>0.048482770807407455</x:v>
      </x:c>
      <x:c r="J16442" s="14" t="n">
        <x:f>'Method'!$B$2</x:f>
        <x:v>0.05</x:v>
      </x:c>
      <x:c r="K16442" s="13" t="str">
        <x:f>IF(I16442&lt;=J16442,"是","否")</x:f>
        <x:v>是</x:v>
      </x:c>
      <x:c r="L16442" s="36" t="n">
        <x:v>0.8178162371568132</x:v>
      </x:c>
      <x:c r="M16442" s="36" t="n">
        <x:f>1-L16442</x:f>
        <x:v>0.18218376284318683</x:v>
      </x:c>
      <x:c r="N16442" s="13" t="str">
        <x:v>是</x:v>
      </x:c>
      <x:c r="O16442" s="15"/>
      <x:c r="P16442" s="13" t="str"/>
    </x:row>
    <x:row r="16443">
      <x:c r="A16443" s="15" t="n">
        <x:v>16442</x:v>
      </x:c>
      <x:c r="B16443" s="13" t="str">
        <x:v>Lycaenidae_Ogyris_genoveva</x:v>
      </x:c>
      <x:c r="C16443" s="13" t="str">
        <x:v>Lycaenidae</x:v>
      </x:c>
      <x:c r="D16443" s="33" t="n">
        <x:f>'AR_values'!I178</x:f>
        <x:v>2.47951699545104</x:v>
      </x:c>
      <x:c r="E16443" s="33" t="str">
        <x:v>Pieridae-Coliadinae-17</x:v>
      </x:c>
      <x:c r="F16443" s="33" t="str">
        <x:v>Pieridae-Coliadinae</x:v>
      </x:c>
      <x:c r="G16443" s="33" t="n">
        <x:f>'AR_values'!I308</x:f>
        <x:v>2.36212050316884</x:v>
      </x:c>
      <x:c r="H16443" s="33" t="n">
        <x:f>ABS(D16443-G16443)</x:f>
        <x:v>0.11739649228220017</x:v>
      </x:c>
      <x:c r="I16443" s="14" t="n">
        <x:f>IFERROR(H16443/AVERAGE(D16443,G16443),"")</x:f>
        <x:v>0.048494540252410186</x:v>
      </x:c>
      <x:c r="J16443" s="14" t="n">
        <x:f>'Method'!$B$2</x:f>
        <x:v>0.05</x:v>
      </x:c>
      <x:c r="K16443" s="13" t="str">
        <x:f>IF(I16443&lt;=J16443,"是","否")</x:f>
        <x:v>是</x:v>
      </x:c>
      <x:c r="L16443" s="36" t="n">
        <x:v>0.8193990499847474</x:v>
      </x:c>
      <x:c r="M16443" s="36" t="n">
        <x:f>1-L16443</x:f>
        <x:v>0.18060095001525256</x:v>
      </x:c>
      <x:c r="N16443" s="13" t="str">
        <x:v>是</x:v>
      </x:c>
      <x:c r="O16443" s="15"/>
      <x:c r="P16443" s="13" t="str"/>
    </x:row>
    <x:row r="16444">
      <x:c r="A16444" s="15" t="n">
        <x:v>16443</x:v>
      </x:c>
      <x:c r="B16444" s="13" t="str">
        <x:v>Hesperiidae-5</x:v>
      </x:c>
      <x:c r="C16444" s="13" t="str">
        <x:v>Hesperiidae</x:v>
      </x:c>
      <x:c r="D16444" s="33" t="n">
        <x:f>'AR_values'!I106</x:f>
        <x:v>2.8392093365484024</x:v>
      </x:c>
      <x:c r="E16444" s="33" t="str">
        <x:v>Hesperiidae_Antipodia_atralba</x:v>
      </x:c>
      <x:c r="F16444" s="33" t="str">
        <x:v>Hesperiidae</x:v>
      </x:c>
      <x:c r="G16444" s="33" t="n">
        <x:f>'AR_values'!I112</x:f>
        <x:v>2.980336396525423</x:v>
      </x:c>
      <x:c r="H16444" s="33" t="n">
        <x:f>ABS(D16444-G16444)</x:f>
        <x:v>0.14112705997702069</x:v>
      </x:c>
      <x:c r="I16444" s="14" t="n">
        <x:f>IFERROR(H16444/AVERAGE(D16444,G16444),"")</x:f>
        <x:v>0.048501057109995006</x:v>
      </x:c>
      <x:c r="J16444" s="14" t="n">
        <x:f>'Method'!$B$2</x:f>
        <x:v>0.05</x:v>
      </x:c>
      <x:c r="K16444" s="13" t="str">
        <x:f>IF(I16444&lt;=J16444,"是","否")</x:f>
        <x:v>是</x:v>
      </x:c>
      <x:c r="L16444" s="36" t="n">
        <x:v>0.9023236094585538</x:v>
      </x:c>
      <x:c r="M16444" s="36" t="n">
        <x:f>1-L16444</x:f>
        <x:v>0.09767639054144617</x:v>
      </x:c>
      <x:c r="N16444" s="13" t="str">
        <x:v>否</x:v>
      </x:c>
      <x:c r="O16444" s="15"/>
      <x:c r="P16444" s="13" t="str"/>
    </x:row>
    <x:row r="16445">
      <x:c r="A16445" s="15" t="n">
        <x:v>16444</x:v>
      </x:c>
      <x:c r="B16445" s="13" t="str">
        <x:v>Danainae-17</x:v>
      </x:c>
      <x:c r="C16445" s="13" t="str">
        <x:v>Danainae</x:v>
      </x:c>
      <x:c r="D16445" s="33" t="n">
        <x:f>'AR_values'!I38</x:f>
        <x:v>3.380970612723722</x:v>
      </x:c>
      <x:c r="E16445" s="33" t="str">
        <x:v>Danainae-9</x:v>
      </x:c>
      <x:c r="F16445" s="33" t="str">
        <x:v>Danainae</x:v>
      </x:c>
      <x:c r="G16445" s="33" t="n">
        <x:f>'AR_values'!I51</x:f>
        <x:v>3.549030150166123</x:v>
      </x:c>
      <x:c r="H16445" s="33" t="n">
        <x:f>ABS(D16445-G16445)</x:f>
        <x:v>0.1680595374424012</x:v>
      </x:c>
      <x:c r="I16445" s="14" t="n">
        <x:f>IFERROR(H16445/AVERAGE(D16445,G16445),"")</x:f>
        <x:v>0.048502025668556936</x:v>
      </x:c>
      <x:c r="J16445" s="14" t="n">
        <x:f>'Method'!$B$2</x:f>
        <x:v>0.05</x:v>
      </x:c>
      <x:c r="K16445" s="13" t="str">
        <x:f>IF(I16445&lt;=J16445,"是","否")</x:f>
        <x:v>是</x:v>
      </x:c>
      <x:c r="L16445" s="36" t="n">
        <x:v>0.8481665453855158</x:v>
      </x:c>
      <x:c r="M16445" s="36" t="n">
        <x:f>1-L16445</x:f>
        <x:v>0.15183345461448416</x:v>
      </x:c>
      <x:c r="N16445" s="13" t="str">
        <x:v>否</x:v>
      </x:c>
      <x:c r="O16445" s="15"/>
      <x:c r="P16445" s="13" t="str"/>
    </x:row>
    <x:row r="16446">
      <x:c r="A16446" s="15" t="n">
        <x:v>16445</x:v>
      </x:c>
      <x:c r="B16446" s="13" t="str">
        <x:v>Nymphalinae-1</x:v>
      </x:c>
      <x:c r="C16446" s="13" t="str">
        <x:v>Nymphalinae</x:v>
      </x:c>
      <x:c r="D16446" s="33" t="n">
        <x:f>'AR_values'!I189</x:f>
        <x:v>2.5541998356945363</x:v>
      </x:c>
      <x:c r="E16446" s="33" t="str">
        <x:v>Satyrinae-22</x:v>
      </x:c>
      <x:c r="F16446" s="33" t="str">
        <x:v>Satyrinae</x:v>
      </x:c>
      <x:c r="G16446" s="33" t="n">
        <x:f>'AR_values'!I372</x:f>
        <x:v>2.4332476163410854</x:v>
      </x:c>
      <x:c r="H16446" s="33" t="n">
        <x:f>ABS(D16446-G16446)</x:f>
        <x:v>0.12095221935345091</x:v>
      </x:c>
      <x:c r="I16446" s="14" t="n">
        <x:f>IFERROR(H16446/AVERAGE(D16446,G16446),"")</x:f>
        <x:v>0.04850265411982812</x:v>
      </x:c>
      <x:c r="J16446" s="14" t="n">
        <x:f>'Method'!$B$2</x:f>
        <x:v>0.05</x:v>
      </x:c>
      <x:c r="K16446" s="13" t="str">
        <x:f>IF(I16446&lt;=J16446,"是","否")</x:f>
        <x:v>是</x:v>
      </x:c>
      <x:c r="L16446" s="36" t="n">
        <x:v>0.858166664758612</x:v>
      </x:c>
      <x:c r="M16446" s="36" t="n">
        <x:f>1-L16446</x:f>
        <x:v>0.14183333524138797</x:v>
      </x:c>
      <x:c r="N16446" s="13" t="str">
        <x:v>是</x:v>
      </x:c>
      <x:c r="O16446" s="15"/>
      <x:c r="P16446" s="13" t="str"/>
    </x:row>
    <x:row r="16447">
      <x:c r="A16447" s="15" t="n">
        <x:v>16446</x:v>
      </x:c>
      <x:c r="B16447" s="13" t="str">
        <x:v>Lycaenidae-16</x:v>
      </x:c>
      <x:c r="C16447" s="13" t="str">
        <x:v>Lycaenidae</x:v>
      </x:c>
      <x:c r="D16447" s="33" t="n">
        <x:f>'AR_values'!I148</x:f>
        <x:v>2.498859339538604</x:v>
      </x:c>
      <x:c r="E16447" s="33" t="str">
        <x:v>Parnassiinae-1</x:v>
      </x:c>
      <x:c r="F16447" s="33" t="str">
        <x:v>Parnassiinae</x:v>
      </x:c>
      <x:c r="G16447" s="33" t="n">
        <x:f>'AR_values'!I268</x:f>
        <x:v>2.6230742042748765</x:v>
      </x:c>
      <x:c r="H16447" s="33" t="n">
        <x:f>ABS(D16447-G16447)</x:f>
        <x:v>0.12421486473627263</x:v>
      </x:c>
      <x:c r="I16447" s="14" t="n">
        <x:f>IFERROR(H16447/AVERAGE(D16447,G16447),"")</x:f>
        <x:v>0.048503114565516134</x:v>
      </x:c>
      <x:c r="J16447" s="14" t="n">
        <x:f>'Method'!$B$2</x:f>
        <x:v>0.05</x:v>
      </x:c>
      <x:c r="K16447" s="13" t="str">
        <x:f>IF(I16447&lt;=J16447,"是","否")</x:f>
        <x:v>是</x:v>
      </x:c>
      <x:c r="L16447" s="36" t="n">
        <x:v>0.8196634454797802</x:v>
      </x:c>
      <x:c r="M16447" s="36" t="n">
        <x:f>1-L16447</x:f>
        <x:v>0.1803365545202198</x:v>
      </x:c>
      <x:c r="N16447" s="13" t="str">
        <x:v>是</x:v>
      </x:c>
      <x:c r="O16447" s="15"/>
      <x:c r="P16447" s="13" t="str"/>
    </x:row>
    <x:row r="16448">
      <x:c r="A16448" s="15" t="n">
        <x:v>16447</x:v>
      </x:c>
      <x:c r="B16448" s="13" t="str">
        <x:v>Nymphalinae-17</x:v>
      </x:c>
      <x:c r="C16448" s="13" t="str">
        <x:v>Nymphalinae</x:v>
      </x:c>
      <x:c r="D16448" s="33" t="n">
        <x:f>'AR_values'!I197</x:f>
        <x:v>2.7100143832736188</x:v>
      </x:c>
      <x:c r="E16448" s="33" t="str">
        <x:v>Satyrinae-6</x:v>
      </x:c>
      <x:c r="F16448" s="33" t="str">
        <x:v>Satyrinae</x:v>
      </x:c>
      <x:c r="G16448" s="33" t="n">
        <x:f>'AR_values'!I381</x:f>
        <x:v>2.5816660504701483</x:v>
      </x:c>
      <x:c r="H16448" s="33" t="n">
        <x:f>ABS(D16448-G16448)</x:f>
        <x:v>0.12834833280347047</x:v>
      </x:c>
      <x:c r="I16448" s="14" t="n">
        <x:f>IFERROR(H16448/AVERAGE(D16448,G16448),"")</x:f>
        <x:v>0.04850947989414635</x:v>
      </x:c>
      <x:c r="J16448" s="14" t="n">
        <x:f>'Method'!$B$2</x:f>
        <x:v>0.05</x:v>
      </x:c>
      <x:c r="K16448" s="13" t="str">
        <x:f>IF(I16448&lt;=J16448,"是","否")</x:f>
        <x:v>是</x:v>
      </x:c>
      <x:c r="L16448" s="36" t="n">
        <x:v>0.8419194292806961</x:v>
      </x:c>
      <x:c r="M16448" s="36" t="n">
        <x:f>1-L16448</x:f>
        <x:v>0.15808057071930393</x:v>
      </x:c>
      <x:c r="N16448" s="13" t="str">
        <x:v>是</x:v>
      </x:c>
      <x:c r="O16448" s="15"/>
      <x:c r="P16448" s="13" t="str"/>
    </x:row>
    <x:row r="16449">
      <x:c r="A16449" s="15" t="n">
        <x:v>16448</x:v>
      </x:c>
      <x:c r="B16449" s="13" t="str">
        <x:v>Charaxinae-4</x:v>
      </x:c>
      <x:c r="C16449" s="13" t="str">
        <x:v>Charaxinae</x:v>
      </x:c>
      <x:c r="D16449" s="33" t="n">
        <x:f>'AR_values'!I25</x:f>
        <x:v>2.4469912103918943</x:v>
      </x:c>
      <x:c r="E16449" s="33" t="str">
        <x:v>Papilionidae-10</x:v>
      </x:c>
      <x:c r="F16449" s="33" t="str">
        <x:v>Papilionidae</x:v>
      </x:c>
      <x:c r="G16449" s="33" t="n">
        <x:f>'AR_values'!I220</x:f>
        <x:v>2.568647104070697</x:v>
      </x:c>
      <x:c r="H16449" s="33" t="n">
        <x:f>ABS(D16449-G16449)</x:f>
        <x:v>0.12165589367880258</x:v>
      </x:c>
      <x:c r="I16449" s="14" t="n">
        <x:f>IFERROR(H16449/AVERAGE(D16449,G16449),"")</x:f>
        <x:v>0.0485106325661513</x:v>
      </x:c>
      <x:c r="J16449" s="14" t="n">
        <x:f>'Method'!$B$2</x:f>
        <x:v>0.05</x:v>
      </x:c>
      <x:c r="K16449" s="13" t="str">
        <x:f>IF(I16449&lt;=J16449,"是","否")</x:f>
        <x:v>是</x:v>
      </x:c>
      <x:c r="L16449" s="36" t="n">
        <x:v>0.8804893423295123</x:v>
      </x:c>
      <x:c r="M16449" s="36" t="n">
        <x:f>1-L16449</x:f>
        <x:v>0.11951065767048774</x:v>
      </x:c>
      <x:c r="N16449" s="13" t="str">
        <x:v>是</x:v>
      </x:c>
      <x:c r="O16449" s="15"/>
      <x:c r="P16449" s="13" t="str"/>
    </x:row>
    <x:row r="16450">
      <x:c r="A16450" s="15" t="n">
        <x:v>16449</x:v>
      </x:c>
      <x:c r="B16450" s="13" t="str">
        <x:v>Nymphalinae-12</x:v>
      </x:c>
      <x:c r="C16450" s="13" t="str">
        <x:v>Nymphalinae</x:v>
      </x:c>
      <x:c r="D16450" s="33" t="n">
        <x:f>'AR_values'!I192</x:f>
        <x:v>2.5009098099084275</x:v>
      </x:c>
      <x:c r="E16450" s="33" t="str">
        <x:v>Pieridae-Coliadinae-18</x:v>
      </x:c>
      <x:c r="F16450" s="33" t="str">
        <x:v>Pieridae-Coliadinae</x:v>
      </x:c>
      <x:c r="G16450" s="33" t="n">
        <x:f>'AR_values'!I309</x:f>
        <x:v>2.3824535414301917</x:v>
      </x:c>
      <x:c r="H16450" s="33" t="n">
        <x:f>ABS(D16450-G16450)</x:f>
        <x:v>0.11845626847823576</x:v>
      </x:c>
      <x:c r="I16450" s="14" t="n">
        <x:f>IFERROR(H16450/AVERAGE(D16450,G16450),"")</x:f>
        <x:v>0.048514214468913</x:v>
      </x:c>
      <x:c r="J16450" s="14" t="n">
        <x:f>'Method'!$B$2</x:f>
        <x:v>0.05</x:v>
      </x:c>
      <x:c r="K16450" s="13" t="str">
        <x:f>IF(I16450&lt;=J16450,"是","否")</x:f>
        <x:v>是</x:v>
      </x:c>
      <x:c r="L16450" s="36" t="n">
        <x:v>0.7726176826720101</x:v>
      </x:c>
      <x:c r="M16450" s="36" t="n">
        <x:f>1-L16450</x:f>
        <x:v>0.22738231732798986</x:v>
      </x:c>
      <x:c r="N16450" s="13" t="str">
        <x:v>是</x:v>
      </x:c>
      <x:c r="O16450" s="15"/>
      <x:c r="P16450" s="13" t="str"/>
    </x:row>
    <x:row r="16451">
      <x:c r="A16451" s="15" t="n">
        <x:v>16450</x:v>
      </x:c>
      <x:c r="B16451" s="13" t="str">
        <x:v>Papilionidae_Papilio_aegeus</x:v>
      </x:c>
      <x:c r="C16451" s="13" t="str">
        <x:v>Papilionidae</x:v>
      </x:c>
      <x:c r="D16451" s="33" t="n">
        <x:f>'AR_values'!I263</x:f>
        <x:v>2.6776011899305736</x:v>
      </x:c>
      <x:c r="E16451" s="33" t="str">
        <x:v>Pieridae-4</x:v>
      </x:c>
      <x:c r="F16451" s="33" t="str">
        <x:v>Pieridae</x:v>
      </x:c>
      <x:c r="G16451" s="33" t="n">
        <x:f>'AR_values'!I294</x:f>
        <x:v>2.810742783341058</x:v>
      </x:c>
      <x:c r="H16451" s="33" t="n">
        <x:f>ABS(D16451-G16451)</x:f>
        <x:v>0.13314159341048448</x:v>
      </x:c>
      <x:c r="I16451" s="14" t="n">
        <x:f>IFERROR(H16451/AVERAGE(D16451,G16451),"")</x:f>
        <x:v>0.04851794787603957</x:v>
      </x:c>
      <x:c r="J16451" s="14" t="n">
        <x:f>'Method'!$B$2</x:f>
        <x:v>0.05</x:v>
      </x:c>
      <x:c r="K16451" s="13" t="str">
        <x:f>IF(I16451&lt;=J16451,"是","否")</x:f>
        <x:v>是</x:v>
      </x:c>
      <x:c r="L16451" s="36" t="n">
        <x:v>0.8258624532554051</x:v>
      </x:c>
      <x:c r="M16451" s="36" t="n">
        <x:f>1-L16451</x:f>
        <x:v>0.17413754674459492</x:v>
      </x:c>
      <x:c r="N16451" s="13" t="str">
        <x:v>是</x:v>
      </x:c>
      <x:c r="O16451" s="15"/>
      <x:c r="P16451" s="13" t="str"/>
    </x:row>
    <x:row r="16452">
      <x:c r="A16452" s="15" t="n">
        <x:v>16451</x:v>
      </x:c>
      <x:c r="B16452" s="13" t="str">
        <x:v>Biblidinae-6</x:v>
      </x:c>
      <x:c r="C16452" s="13" t="str">
        <x:v>Biblidinae</x:v>
      </x:c>
      <x:c r="D16452" s="33" t="n">
        <x:f>'AR_values'!I12</x:f>
        <x:v>2.4326452914105925</x:v>
      </x:c>
      <x:c r="E16452" s="33" t="str">
        <x:v>Hesperiidae-31</x:v>
      </x:c>
      <x:c r="F16452" s="33" t="str">
        <x:v>Hesperiidae</x:v>
      </x:c>
      <x:c r="G16452" s="33" t="n">
        <x:f>'AR_values'!I99</x:f>
        <x:v>2.553611851684268</x:v>
      </x:c>
      <x:c r="H16452" s="33" t="n">
        <x:f>ABS(D16452-G16452)</x:f>
        <x:v>0.12096656027367558</x:v>
      </x:c>
      <x:c r="I16452" s="14" t="n">
        <x:f>IFERROR(H16452/AVERAGE(D16452,G16452),"")</x:f>
        <x:v>0.04851998475096465</x:v>
      </x:c>
      <x:c r="J16452" s="14" t="n">
        <x:f>'Method'!$B$2</x:f>
        <x:v>0.05</x:v>
      </x:c>
      <x:c r="K16452" s="13" t="str">
        <x:f>IF(I16452&lt;=J16452,"是","否")</x:f>
        <x:v>是</x:v>
      </x:c>
      <x:c r="L16452" s="36" t="n">
        <x:v>0.8666958444669677</x:v>
      </x:c>
      <x:c r="M16452" s="36" t="n">
        <x:f>1-L16452</x:f>
        <x:v>0.13330415553303232</x:v>
      </x:c>
      <x:c r="N16452" s="13" t="str">
        <x:v>是</x:v>
      </x:c>
      <x:c r="O16452" s="15"/>
      <x:c r="P16452" s="13" t="str"/>
    </x:row>
    <x:row r="16453">
      <x:c r="A16453" s="15" t="n">
        <x:v>16452</x:v>
      </x:c>
      <x:c r="B16453" s="13" t="str">
        <x:v>Hesperiidae-17</x:v>
      </x:c>
      <x:c r="C16453" s="13" t="str">
        <x:v>Hesperiidae</x:v>
      </x:c>
      <x:c r="D16453" s="33" t="n">
        <x:f>'AR_values'!I83</x:f>
        <x:v>2.640925848247515</x:v>
      </x:c>
      <x:c r="E16453" s="33" t="str">
        <x:v>Pieridae-Coliadinae-21</x:v>
      </x:c>
      <x:c r="F16453" s="33" t="str">
        <x:v>Pieridae-Coliadinae</x:v>
      </x:c>
      <x:c r="G16453" s="33" t="n">
        <x:f>'AR_values'!I313</x:f>
        <x:v>2.515818512601095</x:v>
      </x:c>
      <x:c r="H16453" s="33" t="n">
        <x:f>ABS(D16453-G16453)</x:f>
        <x:v>0.1251073356464203</x:v>
      </x:c>
      <x:c r="I16453" s="14" t="n">
        <x:f>IFERROR(H16453/AVERAGE(D16453,G16453),"")</x:f>
        <x:v>0.04852182962423689</x:v>
      </x:c>
      <x:c r="J16453" s="14" t="n">
        <x:f>'Method'!$B$2</x:f>
        <x:v>0.05</x:v>
      </x:c>
      <x:c r="K16453" s="13" t="str">
        <x:f>IF(I16453&lt;=J16453,"是","否")</x:f>
        <x:v>是</x:v>
      </x:c>
      <x:c r="L16453" s="36" t="n">
        <x:v>0.781044711658673</x:v>
      </x:c>
      <x:c r="M16453" s="36" t="n">
        <x:f>1-L16453</x:f>
        <x:v>0.21895528834132705</x:v>
      </x:c>
      <x:c r="N16453" s="13" t="str">
        <x:v>是</x:v>
      </x:c>
      <x:c r="O16453" s="15"/>
      <x:c r="P16453" s="13" t="str"/>
    </x:row>
    <x:row r="16454">
      <x:c r="A16454" s="15" t="n">
        <x:v>16453</x:v>
      </x:c>
      <x:c r="B16454" s="13" t="str">
        <x:v>Limenitidinae-2</x:v>
      </x:c>
      <x:c r="C16454" s="13" t="str">
        <x:v>Limenitidinae</x:v>
      </x:c>
      <x:c r="D16454" s="33" t="n">
        <x:f>'AR_values'!I134</x:f>
        <x:v>2.628721263472674</x:v>
      </x:c>
      <x:c r="E16454" s="33" t="str">
        <x:v>Pieridae-1</x:v>
      </x:c>
      <x:c r="F16454" s="33" t="str">
        <x:v>Pieridae</x:v>
      </x:c>
      <x:c r="G16454" s="33" t="n">
        <x:f>'AR_values'!I274</x:f>
        <x:v>2.759443545264334</x:v>
      </x:c>
      <x:c r="H16454" s="33" t="n">
        <x:f>ABS(D16454-G16454)</x:f>
        <x:v>0.13072228179166023</x:v>
      </x:c>
      <x:c r="I16454" s="14" t="n">
        <x:f>IFERROR(H16454/AVERAGE(D16454,G16454),"")</x:f>
        <x:v>0.04852200570394271</x:v>
      </x:c>
      <x:c r="J16454" s="14" t="n">
        <x:f>'Method'!$B$2</x:f>
        <x:v>0.05</x:v>
      </x:c>
      <x:c r="K16454" s="13" t="str">
        <x:f>IF(I16454&lt;=J16454,"是","否")</x:f>
        <x:v>是</x:v>
      </x:c>
      <x:c r="L16454" s="36" t="n">
        <x:v>0.8433863734103336</x:v>
      </x:c>
      <x:c r="M16454" s="36" t="n">
        <x:f>1-L16454</x:f>
        <x:v>0.15661362658966638</x:v>
      </x:c>
      <x:c r="N16454" s="13" t="str">
        <x:v>是</x:v>
      </x:c>
      <x:c r="O16454" s="15"/>
      <x:c r="P16454" s="13" t="str"/>
    </x:row>
    <x:row r="16455">
      <x:c r="A16455" s="15" t="n">
        <x:v>16454</x:v>
      </x:c>
      <x:c r="B16455" s="13" t="str">
        <x:v>Lycaenidae-15</x:v>
      </x:c>
      <x:c r="C16455" s="13" t="str">
        <x:v>Lycaenidae</x:v>
      </x:c>
      <x:c r="D16455" s="33" t="n">
        <x:f>'AR_values'!I147</x:f>
        <x:v>2.660305679700807</x:v>
      </x:c>
      <x:c r="E16455" s="33" t="str">
        <x:v>Nymphalinae-22</x:v>
      </x:c>
      <x:c r="F16455" s="33" t="str">
        <x:v>Nymphalinae</x:v>
      </x:c>
      <x:c r="G16455" s="33" t="n">
        <x:f>'AR_values'!I203</x:f>
        <x:v>2.534278425389025</x:v>
      </x:c>
      <x:c r="H16455" s="33" t="n">
        <x:f>ABS(D16455-G16455)</x:f>
        <x:v>0.12602725431178197</x:v>
      </x:c>
      <x:c r="I16455" s="14" t="n">
        <x:f>IFERROR(H16455/AVERAGE(D16455,G16455),"")</x:f>
        <x:v>0.04852255801895522</x:v>
      </x:c>
      <x:c r="J16455" s="14" t="n">
        <x:f>'Method'!$B$2</x:f>
        <x:v>0.05</x:v>
      </x:c>
      <x:c r="K16455" s="13" t="str">
        <x:f>IF(I16455&lt;=J16455,"是","否")</x:f>
        <x:v>是</x:v>
      </x:c>
      <x:c r="L16455" s="36" t="n">
        <x:v>0.8554209685495601</x:v>
      </x:c>
      <x:c r="M16455" s="36" t="n">
        <x:f>1-L16455</x:f>
        <x:v>0.14457903145043993</x:v>
      </x:c>
      <x:c r="N16455" s="13" t="str">
        <x:v>是</x:v>
      </x:c>
      <x:c r="O16455" s="15"/>
      <x:c r="P16455" s="13" t="str"/>
    </x:row>
    <x:row r="16456">
      <x:c r="A16456" s="15" t="n">
        <x:v>16455</x:v>
      </x:c>
      <x:c r="B16456" s="13" t="str">
        <x:v>Papilionidae-17</x:v>
      </x:c>
      <x:c r="C16456" s="13" t="str">
        <x:v>Papilionidae</x:v>
      </x:c>
      <x:c r="D16456" s="33" t="n">
        <x:f>'AR_values'!I227</x:f>
        <x:v>3.1238412015161123</x:v>
      </x:c>
      <x:c r="E16456" s="33" t="str">
        <x:v>Papilionidae-38</x:v>
      </x:c>
      <x:c r="F16456" s="33" t="str">
        <x:v>Papilionidae</x:v>
      </x:c>
      <x:c r="G16456" s="33" t="n">
        <x:f>'AR_values'!I249</x:f>
        <x:v>2.975840308372445</x:v>
      </x:c>
      <x:c r="H16456" s="33" t="n">
        <x:f>ABS(D16456-G16456)</x:f>
        <x:v>0.14800089314366716</x:v>
      </x:c>
      <x:c r="I16456" s="14" t="n">
        <x:f>IFERROR(H16456/AVERAGE(D16456,G16456),"")</x:f>
        <x:v>0.04852741668683327</x:v>
      </x:c>
      <x:c r="J16456" s="14" t="n">
        <x:f>'Method'!$B$2</x:f>
        <x:v>0.05</x:v>
      </x:c>
      <x:c r="K16456" s="13" t="str">
        <x:f>IF(I16456&lt;=J16456,"是","否")</x:f>
        <x:v>是</x:v>
      </x:c>
      <x:c r="L16456" s="36" t="n">
        <x:v>0.8884822420324114</x:v>
      </x:c>
      <x:c r="M16456" s="36" t="n">
        <x:f>1-L16456</x:f>
        <x:v>0.11151775796758856</x:v>
      </x:c>
      <x:c r="N16456" s="13" t="str">
        <x:v>否</x:v>
      </x:c>
      <x:c r="O16456" s="15"/>
      <x:c r="P16456" s="13" t="str"/>
    </x:row>
    <x:row r="16457">
      <x:c r="A16457" s="15" t="n">
        <x:v>16456</x:v>
      </x:c>
      <x:c r="B16457" s="13" t="str">
        <x:v>Lycaenidae-5</x:v>
      </x:c>
      <x:c r="C16457" s="13" t="str">
        <x:v>Lycaenidae</x:v>
      </x:c>
      <x:c r="D16457" s="33" t="n">
        <x:f>'AR_values'!I158</x:f>
        <x:v>2.4473190485114493</x:v>
      </x:c>
      <x:c r="E16457" s="33" t="str">
        <x:v>Nymphalinae-5</x:v>
      </x:c>
      <x:c r="F16457" s="33" t="str">
        <x:v>Nymphalinae</x:v>
      </x:c>
      <x:c r="G16457" s="33" t="n">
        <x:f>'AR_values'!I214</x:f>
        <x:v>2.5690479950298584</x:v>
      </x:c>
      <x:c r="H16457" s="33" t="n">
        <x:f>ABS(D16457-G16457)</x:f>
        <x:v>0.12172894651840904</x:v>
      </x:c>
      <x:c r="I16457" s="14" t="n">
        <x:f>IFERROR(H16457/AVERAGE(D16457,G16457),"")</x:f>
        <x:v>0.04853271120786026</x:v>
      </x:c>
      <x:c r="J16457" s="14" t="n">
        <x:f>'Method'!$B$2</x:f>
        <x:v>0.05</x:v>
      </x:c>
      <x:c r="K16457" s="13" t="str">
        <x:f>IF(I16457&lt;=J16457,"是","否")</x:f>
        <x:v>是</x:v>
      </x:c>
      <x:c r="L16457" s="36" t="n">
        <x:v>0.8388582897152567</x:v>
      </x:c>
      <x:c r="M16457" s="36" t="n">
        <x:f>1-L16457</x:f>
        <x:v>0.16114171028474333</x:v>
      </x:c>
      <x:c r="N16457" s="13" t="str">
        <x:v>是</x:v>
      </x:c>
      <x:c r="O16457" s="15"/>
      <x:c r="P16457" s="13" t="str"/>
    </x:row>
    <x:row r="16458">
      <x:c r="A16458" s="15" t="n">
        <x:v>16457</x:v>
      </x:c>
      <x:c r="B16458" s="13" t="str">
        <x:v>Heliconiinae-3</x:v>
      </x:c>
      <x:c r="C16458" s="13" t="str">
        <x:v>Heliconiinae</x:v>
      </x:c>
      <x:c r="D16458" s="33" t="n">
        <x:f>'AR_values'!I68</x:f>
        <x:v>2.5394332166507505</x:v>
      </x:c>
      <x:c r="E16458" s="33" t="str">
        <x:v>Riodinidae-24</x:v>
      </x:c>
      <x:c r="F16458" s="33" t="str">
        <x:v>Riodinidae</x:v>
      </x:c>
      <x:c r="G16458" s="33" t="n">
        <x:f>'AR_values'!I348</x:f>
        <x:v>2.419105896071809</x:v>
      </x:c>
      <x:c r="H16458" s="33" t="n">
        <x:f>ABS(D16458-G16458)</x:f>
        <x:v>0.12032732057894169</x:v>
      </x:c>
      <x:c r="I16458" s="14" t="n">
        <x:f>IFERROR(H16458/AVERAGE(D16458,G16458),"")</x:f>
        <x:v>0.0485333755945203</x:v>
      </x:c>
      <x:c r="J16458" s="14" t="n">
        <x:f>'Method'!$B$2</x:f>
        <x:v>0.05</x:v>
      </x:c>
      <x:c r="K16458" s="13" t="str">
        <x:f>IF(I16458&lt;=J16458,"是","否")</x:f>
        <x:v>是</x:v>
      </x:c>
      <x:c r="L16458" s="36" t="n">
        <x:v>0.7658083177154991</x:v>
      </x:c>
      <x:c r="M16458" s="36" t="n">
        <x:f>1-L16458</x:f>
        <x:v>0.23419168228450093</x:v>
      </x:c>
      <x:c r="N16458" s="13" t="str">
        <x:v>是</x:v>
      </x:c>
      <x:c r="O16458" s="15"/>
      <x:c r="P16458" s="13" t="str"/>
    </x:row>
    <x:row r="16459">
      <x:c r="A16459" s="15" t="n">
        <x:v>16458</x:v>
      </x:c>
      <x:c r="B16459" s="13" t="str">
        <x:v>Nymphalinae-23</x:v>
      </x:c>
      <x:c r="C16459" s="13" t="str">
        <x:v>Nymphalinae</x:v>
      </x:c>
      <x:c r="D16459" s="33" t="n">
        <x:f>'AR_values'!I204</x:f>
        <x:v>2.538573367865507</x:v>
      </x:c>
      <x:c r="E16459" s="33" t="str">
        <x:v>Satyrinae-27</x:v>
      </x:c>
      <x:c r="F16459" s="33" t="str">
        <x:v>Satyrinae</x:v>
      </x:c>
      <x:c r="G16459" s="33" t="n">
        <x:f>'AR_values'!I377</x:f>
        <x:v>2.664861838108956</x:v>
      </x:c>
      <x:c r="H16459" s="33" t="n">
        <x:f>ABS(D16459-G16459)</x:f>
        <x:v>0.12628847024344925</x:v>
      </x:c>
      <x:c r="I16459" s="14" t="n">
        <x:f>IFERROR(H16459/AVERAGE(D16459,G16459),"")</x:f>
        <x:v>0.04854042194988717</x:v>
      </x:c>
      <x:c r="J16459" s="14" t="n">
        <x:f>'Method'!$B$2</x:f>
        <x:v>0.05</x:v>
      </x:c>
      <x:c r="K16459" s="13" t="str">
        <x:f>IF(I16459&lt;=J16459,"是","否")</x:f>
        <x:v>是</x:v>
      </x:c>
      <x:c r="L16459" s="36" t="n">
        <x:v>0.7453650643834693</x:v>
      </x:c>
      <x:c r="M16459" s="36" t="n">
        <x:f>1-L16459</x:f>
        <x:v>0.2546349356165307</x:v>
      </x:c>
      <x:c r="N16459" s="13" t="str">
        <x:v>是</x:v>
      </x:c>
      <x:c r="O16459" s="15"/>
      <x:c r="P16459" s="13" t="str"/>
    </x:row>
    <x:row r="16460">
      <x:c r="A16460" s="15" t="n">
        <x:v>16459</x:v>
      </x:c>
      <x:c r="B16460" s="13" t="str">
        <x:v>Nymphalinae-3</x:v>
      </x:c>
      <x:c r="C16460" s="13" t="str">
        <x:v>Nymphalinae</x:v>
      </x:c>
      <x:c r="D16460" s="33" t="n">
        <x:f>'AR_values'!I211</x:f>
        <x:v>2.5385687278475513</x:v>
      </x:c>
      <x:c r="E16460" s="33" t="str">
        <x:v>Satyrinae-27</x:v>
      </x:c>
      <x:c r="F16460" s="33" t="str">
        <x:v>Satyrinae</x:v>
      </x:c>
      <x:c r="G16460" s="33" t="n">
        <x:f>'AR_values'!I377</x:f>
        <x:v>2.664861838108956</x:v>
      </x:c>
      <x:c r="H16460" s="33" t="n">
        <x:f>ABS(D16460-G16460)</x:f>
        <x:v>0.12629311026140488</x:v>
      </x:c>
      <x:c r="I16460" s="14" t="n">
        <x:f>IFERROR(H16460/AVERAGE(D16460,G16460),"")</x:f>
        <x:v>0.04854224868019907</x:v>
      </x:c>
      <x:c r="J16460" s="14" t="n">
        <x:f>'Method'!$B$2</x:f>
        <x:v>0.05</x:v>
      </x:c>
      <x:c r="K16460" s="13" t="str">
        <x:f>IF(I16460&lt;=J16460,"是","否")</x:f>
        <x:v>是</x:v>
      </x:c>
      <x:c r="L16460" s="36" t="n">
        <x:v>0.8096656697659804</x:v>
      </x:c>
      <x:c r="M16460" s="36" t="n">
        <x:f>1-L16460</x:f>
        <x:v>0.19033433023401958</x:v>
      </x:c>
      <x:c r="N16460" s="13" t="str">
        <x:v>是</x:v>
      </x:c>
      <x:c r="O16460" s="15"/>
      <x:c r="P16460" s="13" t="str"/>
    </x:row>
    <x:row r="16461">
      <x:c r="A16461" s="15" t="n">
        <x:v>16460</x:v>
      </x:c>
      <x:c r="B16461" s="13" t="str">
        <x:v>Lycaenidae_Neolucia_agricola</x:v>
      </x:c>
      <x:c r="C16461" s="13" t="str">
        <x:v>Lycaenidae</x:v>
      </x:c>
      <x:c r="D16461" s="33" t="n">
        <x:f>'AR_values'!I174</x:f>
        <x:v>2.5296664595641514</x:v>
      </x:c>
      <x:c r="E16461" s="33" t="str">
        <x:v>Pieridae-27</x:v>
      </x:c>
      <x:c r="F16461" s="33" t="str">
        <x:v>Pieridae</x:v>
      </x:c>
      <x:c r="G16461" s="33" t="n">
        <x:f>'AR_values'!I292</x:f>
        <x:v>2.4097641192868773</x:v>
      </x:c>
      <x:c r="H16461" s="33" t="n">
        <x:f>ABS(D16461-G16461)</x:f>
        <x:v>0.11990234027727409</x:v>
      </x:c>
      <x:c r="I16461" s="14" t="n">
        <x:f>IFERROR(H16461/AVERAGE(D16461,G16461),"")</x:f>
        <x:v>0.04854905372722732</x:v>
      </x:c>
      <x:c r="J16461" s="14" t="n">
        <x:f>'Method'!$B$2</x:f>
        <x:v>0.05</x:v>
      </x:c>
      <x:c r="K16461" s="13" t="str">
        <x:f>IF(I16461&lt;=J16461,"是","否")</x:f>
        <x:v>是</x:v>
      </x:c>
      <x:c r="L16461" s="36" t="n">
        <x:v>0.8416666666666667</x:v>
      </x:c>
      <x:c r="M16461" s="36" t="n">
        <x:f>1-L16461</x:f>
        <x:v>0.15833333333333333</x:v>
      </x:c>
      <x:c r="N16461" s="13" t="str">
        <x:v>是</x:v>
      </x:c>
      <x:c r="O16461" s="15"/>
      <x:c r="P16461" s="13" t="str"/>
    </x:row>
    <x:row r="16462">
      <x:c r="A16462" s="15" t="n">
        <x:v>16461</x:v>
      </x:c>
      <x:c r="B16462" s="13" t="str">
        <x:v>Lycaenidae_Neolucia_agricola</x:v>
      </x:c>
      <x:c r="C16462" s="13" t="str">
        <x:v>Lycaenidae</x:v>
      </x:c>
      <x:c r="D16462" s="33" t="n">
        <x:f>'AR_values'!I174</x:f>
        <x:v>2.5296664595641514</x:v>
      </x:c>
      <x:c r="E16462" s="33" t="str">
        <x:v>Pieridae-2</x:v>
      </x:c>
      <x:c r="F16462" s="33" t="str">
        <x:v>Pieridae</x:v>
      </x:c>
      <x:c r="G16462" s="33" t="n">
        <x:f>'AR_values'!I284</x:f>
        <x:v>2.655534957236157</x:v>
      </x:c>
      <x:c r="H16462" s="33" t="n">
        <x:f>ABS(D16462-G16462)</x:f>
        <x:v>0.12586849767200547</x:v>
      </x:c>
      <x:c r="I16462" s="14" t="n">
        <x:f>IFERROR(H16462/AVERAGE(D16462,G16462),"")</x:f>
        <x:v>0.048549125696134135</x:v>
      </x:c>
      <x:c r="J16462" s="14" t="n">
        <x:f>'Method'!$B$2</x:f>
        <x:v>0.05</x:v>
      </x:c>
      <x:c r="K16462" s="13" t="str">
        <x:f>IF(I16462&lt;=J16462,"是","否")</x:f>
        <x:v>是</x:v>
      </x:c>
      <x:c r="L16462" s="36" t="n">
        <x:v>0.9159219248711024</x:v>
      </x:c>
      <x:c r="M16462" s="36" t="n">
        <x:f>1-L16462</x:f>
        <x:v>0.08407807512889764</x:v>
      </x:c>
      <x:c r="N16462" s="13" t="str">
        <x:v>是</x:v>
      </x:c>
      <x:c r="O16462" s="15"/>
      <x:c r="P16462" s="13" t="str"/>
    </x:row>
    <x:row r="16463">
      <x:c r="A16463" s="15" t="n">
        <x:v>16462</x:v>
      </x:c>
      <x:c r="B16463" s="13" t="str">
        <x:v>Papilionidae-28</x:v>
      </x:c>
      <x:c r="C16463" s="13" t="str">
        <x:v>Papilionidae</x:v>
      </x:c>
      <x:c r="D16463" s="33" t="n">
        <x:f>'AR_values'!I238</x:f>
        <x:v>3.1620501718975826</x:v>
      </x:c>
      <x:c r="E16463" s="33" t="str">
        <x:v>Pieridae-13</x:v>
      </x:c>
      <x:c r="F16463" s="33" t="str">
        <x:v>Pieridae</x:v>
      </x:c>
      <x:c r="G16463" s="33" t="n">
        <x:f>'AR_values'!I278</x:f>
        <x:v>3.012171087458704</x:v>
      </x:c>
      <x:c r="H16463" s="33" t="n">
        <x:f>ABS(D16463-G16463)</x:f>
        <x:v>0.14987908443887843</x:v>
      </x:c>
      <x:c r="I16463" s="14" t="n">
        <x:f>IFERROR(H16463/AVERAGE(D16463,G16463),"")</x:f>
        <x:v>0.04854995574114056</x:v>
      </x:c>
      <x:c r="J16463" s="14" t="n">
        <x:f>'Method'!$B$2</x:f>
        <x:v>0.05</x:v>
      </x:c>
      <x:c r="K16463" s="13" t="str">
        <x:f>IF(I16463&lt;=J16463,"是","否")</x:f>
        <x:v>是</x:v>
      </x:c>
      <x:c r="L16463" s="36" t="n">
        <x:v>0.7678306392854252</x:v>
      </x:c>
      <x:c r="M16463" s="36" t="n">
        <x:f>1-L16463</x:f>
        <x:v>0.23216936071457484</x:v>
      </x:c>
      <x:c r="N16463" s="13" t="str">
        <x:v>是</x:v>
      </x:c>
      <x:c r="O16463" s="15"/>
      <x:c r="P16463" s="13" t="str"/>
    </x:row>
    <x:row r="16464">
      <x:c r="A16464" s="15" t="n">
        <x:v>16463</x:v>
      </x:c>
      <x:c r="B16464" s="13" t="str">
        <x:v>Lycaenidae_Ogyris_genoveva</x:v>
      </x:c>
      <x:c r="C16464" s="13" t="str">
        <x:v>Lycaenidae</x:v>
      </x:c>
      <x:c r="D16464" s="33" t="n">
        <x:f>'AR_values'!I178</x:f>
        <x:v>2.47951699545104</x:v>
      </x:c>
      <x:c r="E16464" s="33" t="str">
        <x:v>Satyrinae-25</x:v>
      </x:c>
      <x:c r="F16464" s="33" t="str">
        <x:v>Satyrinae</x:v>
      </x:c>
      <x:c r="G16464" s="33" t="n">
        <x:f>'AR_values'!I375</x:f>
        <x:v>2.3619837618973727</x:v>
      </x:c>
      <x:c r="H16464" s="33" t="n">
        <x:f>ABS(D16464-G16464)</x:f>
        <x:v>0.1175332335536674</x:v>
      </x:c>
      <x:c r="I16464" s="14" t="n">
        <x:f>IFERROR(H16464/AVERAGE(D16464,G16464),"")</x:f>
        <x:v>0.04855239705385809</x:v>
      </x:c>
      <x:c r="J16464" s="14" t="n">
        <x:f>'Method'!$B$2</x:f>
        <x:v>0.05</x:v>
      </x:c>
      <x:c r="K16464" s="13" t="str">
        <x:f>IF(I16464&lt;=J16464,"是","否")</x:f>
        <x:v>是</x:v>
      </x:c>
      <x:c r="L16464" s="36" t="n">
        <x:v>0.7612875328263919</x:v>
      </x:c>
      <x:c r="M16464" s="36" t="n">
        <x:f>1-L16464</x:f>
        <x:v>0.23871246717360806</x:v>
      </x:c>
      <x:c r="N16464" s="13" t="str">
        <x:v>是</x:v>
      </x:c>
      <x:c r="O16464" s="15"/>
      <x:c r="P16464" s="13" t="str"/>
    </x:row>
    <x:row r="16465">
      <x:c r="A16465" s="15" t="n">
        <x:v>16464</x:v>
      </x:c>
      <x:c r="B16465" s="13" t="str">
        <x:v>Charaxinae-15</x:v>
      </x:c>
      <x:c r="C16465" s="13" t="str">
        <x:v>Charaxinae</x:v>
      </x:c>
      <x:c r="D16465" s="33" t="n">
        <x:f>'AR_values'!I22</x:f>
        <x:v>2.4406235760127264</x:v>
      </x:c>
      <x:c r="E16465" s="33" t="str">
        <x:v>Hesperiidae_Croitana_arenaria</x:v>
      </x:c>
      <x:c r="F16465" s="33" t="str">
        <x:v>Hesperiidae</x:v>
      </x:c>
      <x:c r="G16465" s="33" t="n">
        <x:f>'AR_values'!I114</x:f>
        <x:v>2.5620752867382506</x:v>
      </x:c>
      <x:c r="H16465" s="33" t="n">
        <x:f>ABS(D16465-G16465)</x:f>
        <x:v>0.12145171072552419</x:v>
      </x:c>
      <x:c r="I16465" s="14" t="n">
        <x:f>IFERROR(H16465/AVERAGE(D16465,G16465),"")</x:f>
        <x:v>0.048554475916920595</x:v>
      </x:c>
      <x:c r="J16465" s="14" t="n">
        <x:f>'Method'!$B$2</x:f>
        <x:v>0.05</x:v>
      </x:c>
      <x:c r="K16465" s="13" t="str">
        <x:f>IF(I16465&lt;=J16465,"是","否")</x:f>
        <x:v>是</x:v>
      </x:c>
      <x:c r="L16465" s="36" t="n">
        <x:v>0.6460554588132262</x:v>
      </x:c>
      <x:c r="M16465" s="36" t="n">
        <x:f>1-L16465</x:f>
        <x:v>0.35394454118677376</x:v>
      </x:c>
      <x:c r="N16465" s="13" t="str">
        <x:v>是</x:v>
      </x:c>
      <x:c r="O16465" s="15"/>
      <x:c r="P16465" s="13" t="str"/>
    </x:row>
    <x:row r="16466">
      <x:c r="A16466" s="15" t="n">
        <x:v>16465</x:v>
      </x:c>
      <x:c r="B16466" s="13" t="str">
        <x:v>Danainae-5</x:v>
      </x:c>
      <x:c r="C16466" s="13" t="str">
        <x:v>Danainae</x:v>
      </x:c>
      <x:c r="D16466" s="33" t="n">
        <x:f>'AR_values'!I47</x:f>
        <x:v>2.499372504343995</x:v>
      </x:c>
      <x:c r="E16466" s="33" t="str">
        <x:v>Lycaenidae_Nacaduba_biocellata</x:v>
      </x:c>
      <x:c r="F16466" s="33" t="str">
        <x:v>Lycaenidae</x:v>
      </x:c>
      <x:c r="G16466" s="33" t="n">
        <x:f>'AR_values'!I173</x:f>
        <x:v>2.3808780871784516</x:v>
      </x:c>
      <x:c r="H16466" s="33" t="n">
        <x:f>ABS(D16466-G16466)</x:f>
        <x:v>0.11849441716554354</x:v>
      </x:c>
      <x:c r="I16466" s="14" t="n">
        <x:f>IFERROR(H16466/AVERAGE(D16466,G16466),"")</x:f>
        <x:v>0.048560792091857694</x:v>
      </x:c>
      <x:c r="J16466" s="14" t="n">
        <x:f>'Method'!$B$2</x:f>
        <x:v>0.05</x:v>
      </x:c>
      <x:c r="K16466" s="13" t="str">
        <x:f>IF(I16466&lt;=J16466,"是","否")</x:f>
        <x:v>是</x:v>
      </x:c>
      <x:c r="L16466" s="36" t="n">
        <x:v>0.7198234324971245</x:v>
      </x:c>
      <x:c r="M16466" s="36" t="n">
        <x:f>1-L16466</x:f>
        <x:v>0.28017656750287545</x:v>
      </x:c>
      <x:c r="N16466" s="13" t="str">
        <x:v>是</x:v>
      </x:c>
      <x:c r="O16466" s="15"/>
      <x:c r="P16466" s="13" t="str"/>
    </x:row>
    <x:row r="16467">
      <x:c r="A16467" s="15" t="n">
        <x:v>16466</x:v>
      </x:c>
      <x:c r="B16467" s="13" t="str">
        <x:v>Pieridae-8</x:v>
      </x:c>
      <x:c r="C16467" s="13" t="str">
        <x:v>Pieridae</x:v>
      </x:c>
      <x:c r="D16467" s="33" t="n">
        <x:f>'AR_values'!I298</x:f>
        <x:v>2.9322436562309098</x:v>
      </x:c>
      <x:c r="E16467" s="33" t="str">
        <x:v>Pieridae_Colias_croceus</x:v>
      </x:c>
      <x:c r="F16467" s="33" t="str">
        <x:v>Pieridae</x:v>
      </x:c>
      <x:c r="G16467" s="33" t="n">
        <x:f>'AR_values'!I325</x:f>
        <x:v>2.793224968240243</x:v>
      </x:c>
      <x:c r="H16467" s="33" t="n">
        <x:f>ABS(D16467-G16467)</x:f>
        <x:v>0.13901868799066674</x:v>
      </x:c>
      <x:c r="I16467" s="14" t="n">
        <x:f>IFERROR(H16467/AVERAGE(D16467,G16467),"")</x:f>
        <x:v>0.048561505479739676</x:v>
      </x:c>
      <x:c r="J16467" s="14" t="n">
        <x:f>'Method'!$B$2</x:f>
        <x:v>0.05</x:v>
      </x:c>
      <x:c r="K16467" s="13" t="str">
        <x:f>IF(I16467&lt;=J16467,"是","否")</x:f>
        <x:v>是</x:v>
      </x:c>
      <x:c r="L16467" s="36" t="n">
        <x:v>0.8303245357300111</x:v>
      </x:c>
      <x:c r="M16467" s="36" t="n">
        <x:f>1-L16467</x:f>
        <x:v>0.16967546426998892</x:v>
      </x:c>
      <x:c r="N16467" s="13" t="str">
        <x:v>否</x:v>
      </x:c>
      <x:c r="O16467" s="15"/>
      <x:c r="P16467" s="13" t="str"/>
    </x:row>
    <x:row r="16468">
      <x:c r="A16468" s="15" t="n">
        <x:v>16467</x:v>
      </x:c>
      <x:c r="B16468" s="13" t="str">
        <x:v>Lycaenidae_Ogyris_abrota</x:v>
      </x:c>
      <x:c r="C16468" s="13" t="str">
        <x:v>Lycaenidae</x:v>
      </x:c>
      <x:c r="D16468" s="33" t="n">
        <x:f>'AR_values'!I175</x:f>
        <x:v>2.4094203798236333</x:v>
      </x:c>
      <x:c r="E16468" s="33" t="str">
        <x:v>Satyrinae-10</x:v>
      </x:c>
      <x:c r="F16468" s="33" t="str">
        <x:v>Satyrinae</x:v>
      </x:c>
      <x:c r="G16468" s="33" t="n">
        <x:f>'AR_values'!I359</x:f>
        <x:v>2.2951789310057693</x:v>
      </x:c>
      <x:c r="H16468" s="33" t="n">
        <x:f>ABS(D16468-G16468)</x:f>
        <x:v>0.11424144881786402</x:v>
      </x:c>
      <x:c r="I16468" s="14" t="n">
        <x:f>IFERROR(H16468/AVERAGE(D16468,G16468),"")</x:f>
        <x:v>0.04856585705604913</x:v>
      </x:c>
      <x:c r="J16468" s="14" t="n">
        <x:f>'Method'!$B$2</x:f>
        <x:v>0.05</x:v>
      </x:c>
      <x:c r="K16468" s="13" t="str">
        <x:f>IF(I16468&lt;=J16468,"是","否")</x:f>
        <x:v>是</x:v>
      </x:c>
      <x:c r="L16468" s="36" t="n">
        <x:v>0.8908928846534763</x:v>
      </x:c>
      <x:c r="M16468" s="36" t="n">
        <x:f>1-L16468</x:f>
        <x:v>0.10910711534652373</x:v>
      </x:c>
      <x:c r="N16468" s="13" t="str">
        <x:v>是</x:v>
      </x:c>
      <x:c r="O16468" s="15"/>
      <x:c r="P16468" s="13" t="str"/>
    </x:row>
    <x:row r="16469">
      <x:c r="A16469" s="15" t="n">
        <x:v>16468</x:v>
      </x:c>
      <x:c r="B16469" s="13" t="str">
        <x:v>Heliconiinae-17</x:v>
      </x:c>
      <x:c r="C16469" s="13" t="str">
        <x:v>Heliconiinae</x:v>
      </x:c>
      <x:c r="D16469" s="33" t="n">
        <x:f>'AR_values'!I60</x:f>
        <x:v>3.1623650441043356</x:v>
      </x:c>
      <x:c r="E16469" s="33" t="str">
        <x:v>Hesperiidae-4</x:v>
      </x:c>
      <x:c r="F16469" s="33" t="str">
        <x:v>Hesperiidae</x:v>
      </x:c>
      <x:c r="G16469" s="33" t="n">
        <x:f>'AR_values'!I105</x:f>
        <x:v>3.0124203289284166</x:v>
      </x:c>
      <x:c r="H16469" s="33" t="n">
        <x:f>ABS(D16469-G16469)</x:f>
        <x:v>0.149944715175919</x:v>
      </x:c>
      <x:c r="I16469" s="14" t="n">
        <x:f>IFERROR(H16469/AVERAGE(D16469,G16469),"")</x:f>
        <x:v>0.048566777990624636</x:v>
      </x:c>
      <x:c r="J16469" s="14" t="n">
        <x:f>'Method'!$B$2</x:f>
        <x:v>0.05</x:v>
      </x:c>
      <x:c r="K16469" s="13" t="str">
        <x:f>IF(I16469&lt;=J16469,"是","否")</x:f>
        <x:v>是</x:v>
      </x:c>
      <x:c r="L16469" s="36" t="n">
        <x:v>0.7163084338611865</x:v>
      </x:c>
      <x:c r="M16469" s="36" t="n">
        <x:f>1-L16469</x:f>
        <x:v>0.2836915661388135</x:v>
      </x:c>
      <x:c r="N16469" s="13" t="str">
        <x:v>是</x:v>
      </x:c>
      <x:c r="O16469" s="15"/>
      <x:c r="P16469" s="13" t="str"/>
    </x:row>
    <x:row r="16470">
      <x:c r="A16470" s="15" t="n">
        <x:v>16469</x:v>
      </x:c>
      <x:c r="B16470" s="13" t="str">
        <x:v>Papilionidae-40</x:v>
      </x:c>
      <x:c r="C16470" s="13" t="str">
        <x:v>Papilionidae</x:v>
      </x:c>
      <x:c r="D16470" s="33" t="n">
        <x:f>'AR_values'!I252</x:f>
        <x:v>2.8108801691423007</x:v>
      </x:c>
      <x:c r="E16470" s="33" t="str">
        <x:v>Papilionidae_Papilio_aegeus</x:v>
      </x:c>
      <x:c r="F16470" s="33" t="str">
        <x:v>Papilionidae</x:v>
      </x:c>
      <x:c r="G16470" s="33" t="n">
        <x:f>'AR_values'!I263</x:f>
        <x:v>2.6776011899305736</x:v>
      </x:c>
      <x:c r="H16470" s="33" t="n">
        <x:f>ABS(D16470-G16470)</x:f>
        <x:v>0.13327897921172704</x:v>
      </x:c>
      <x:c r="I16470" s="14" t="n">
        <x:f>IFERROR(H16470/AVERAGE(D16470,G16470),"")</x:f>
        <x:v>0.04856679671195633</x:v>
      </x:c>
      <x:c r="J16470" s="14" t="n">
        <x:f>'Method'!$B$2</x:f>
        <x:v>0.05</x:v>
      </x:c>
      <x:c r="K16470" s="13" t="str">
        <x:f>IF(I16470&lt;=J16470,"是","否")</x:f>
        <x:v>是</x:v>
      </x:c>
      <x:c r="L16470" s="36" t="n">
        <x:v>0.8533660192343956</x:v>
      </x:c>
      <x:c r="M16470" s="36" t="n">
        <x:f>1-L16470</x:f>
        <x:v>0.1466339807656044</x:v>
      </x:c>
      <x:c r="N16470" s="13" t="str">
        <x:v>否</x:v>
      </x:c>
      <x:c r="O16470" s="15"/>
      <x:c r="P16470" s="13" t="str"/>
    </x:row>
    <x:row r="16471">
      <x:c r="A16471" s="15" t="n">
        <x:v>16470</x:v>
      </x:c>
      <x:c r="B16471" s="13" t="str">
        <x:v>Charaxinae-11</x:v>
      </x:c>
      <x:c r="C16471" s="13" t="str">
        <x:v>Charaxinae</x:v>
      </x:c>
      <x:c r="D16471" s="33" t="n">
        <x:f>'AR_values'!I18</x:f>
        <x:v>2.337777838635058</x:v>
      </x:c>
      <x:c r="E16471" s="33" t="str">
        <x:v>Papilionidae-39</x:v>
      </x:c>
      <x:c r="F16471" s="33" t="str">
        <x:v>Papilionidae</x:v>
      </x:c>
      <x:c r="G16471" s="33" t="n">
        <x:f>'AR_values'!I250</x:f>
        <x:v>2.4541464680106215</x:v>
      </x:c>
      <x:c r="H16471" s="33" t="n">
        <x:f>ABS(D16471-G16471)</x:f>
        <x:v>0.11636862937556369</x:v>
      </x:c>
      <x:c r="I16471" s="14" t="n">
        <x:f>IFERROR(H16471/AVERAGE(D16471,G16471),"")</x:f>
        <x:v>0.04856864254478222</x:v>
      </x:c>
      <x:c r="J16471" s="14" t="n">
        <x:f>'Method'!$B$2</x:f>
        <x:v>0.05</x:v>
      </x:c>
      <x:c r="K16471" s="13" t="str">
        <x:f>IF(I16471&lt;=J16471,"是","否")</x:f>
        <x:v>是</x:v>
      </x:c>
      <x:c r="L16471" s="36" t="n">
        <x:v>0.8364287970719273</x:v>
      </x:c>
      <x:c r="M16471" s="36" t="n">
        <x:f>1-L16471</x:f>
        <x:v>0.1635712029280727</x:v>
      </x:c>
      <x:c r="N16471" s="13" t="str">
        <x:v>是</x:v>
      </x:c>
      <x:c r="O16471" s="15"/>
      <x:c r="P16471" s="13" t="str"/>
    </x:row>
    <x:row r="16472">
      <x:c r="A16472" s="15" t="n">
        <x:v>16471</x:v>
      </x:c>
      <x:c r="B16472" s="13" t="str">
        <x:v>Biblidinae-1</x:v>
      </x:c>
      <x:c r="C16472" s="13" t="str">
        <x:v>Biblidinae</x:v>
      </x:c>
      <x:c r="D16472" s="33" t="n">
        <x:f>'AR_values'!I2</x:f>
        <x:v>2.810556822545614</x:v>
      </x:c>
      <x:c r="E16472" s="33" t="str">
        <x:v>Nymphalinae-18</x:v>
      </x:c>
      <x:c r="F16472" s="33" t="str">
        <x:v>Nymphalinae</x:v>
      </x:c>
      <x:c r="G16472" s="33" t="n">
        <x:f>'AR_values'!I198</x:f>
        <x:v>2.677274072434985</x:v>
      </x:c>
      <x:c r="H16472" s="33" t="n">
        <x:f>ABS(D16472-G16472)</x:f>
        <x:v>0.13328275011062907</x:v>
      </x:c>
      <x:c r="I16472" s="14" t="n">
        <x:f>IFERROR(H16472/AVERAGE(D16472,G16472),"")</x:f>
        <x:v>0.04857392753575373</x:v>
      </x:c>
      <x:c r="J16472" s="14" t="n">
        <x:f>'Method'!$B$2</x:f>
        <x:v>0.05</x:v>
      </x:c>
      <x:c r="K16472" s="13" t="str">
        <x:f>IF(I16472&lt;=J16472,"是","否")</x:f>
        <x:v>是</x:v>
      </x:c>
      <x:c r="L16472" s="36" t="n">
        <x:v>0.798486328125</x:v>
      </x:c>
      <x:c r="M16472" s="36" t="n">
        <x:f>1-L16472</x:f>
        <x:v>0.20151367187500002</x:v>
      </x:c>
      <x:c r="N16472" s="13" t="str">
        <x:v>是</x:v>
      </x:c>
      <x:c r="O16472" s="15"/>
      <x:c r="P16472" s="13" t="str"/>
    </x:row>
    <x:row r="16473">
      <x:c r="A16473" s="15" t="n">
        <x:v>16472</x:v>
      </x:c>
      <x:c r="B16473" s="13" t="str">
        <x:v>Charaxinae-6</x:v>
      </x:c>
      <x:c r="C16473" s="13" t="str">
        <x:v>Charaxinae</x:v>
      </x:c>
      <x:c r="D16473" s="33" t="n">
        <x:f>'AR_values'!I27</x:f>
        <x:v>2.518220654144657</x:v>
      </x:c>
      <x:c r="E16473" s="33" t="str">
        <x:v>Lycaenidae_Ogyris_halmaturia</x:v>
      </x:c>
      <x:c r="F16473" s="33" t="str">
        <x:v>Lycaenidae</x:v>
      </x:c>
      <x:c r="G16473" s="33" t="n">
        <x:f>'AR_values'!I179</x:f>
        <x:v>2.3987880990215236</x:v>
      </x:c>
      <x:c r="H16473" s="33" t="n">
        <x:f>ABS(D16473-G16473)</x:f>
        <x:v>0.11943255512313344</x:v>
      </x:c>
      <x:c r="I16473" s="14" t="n">
        <x:f>IFERROR(H16473/AVERAGE(D16473,G16473),"")</x:f>
        <x:v>0.04857935428576487</x:v>
      </x:c>
      <x:c r="J16473" s="14" t="n">
        <x:f>'Method'!$B$2</x:f>
        <x:v>0.05</x:v>
      </x:c>
      <x:c r="K16473" s="13" t="str">
        <x:f>IF(I16473&lt;=J16473,"是","否")</x:f>
        <x:v>是</x:v>
      </x:c>
      <x:c r="L16473" s="36" t="n">
        <x:v>0.6752933268149597</x:v>
      </x:c>
      <x:c r="M16473" s="36" t="n">
        <x:f>1-L16473</x:f>
        <x:v>0.3247066731850403</x:v>
      </x:c>
      <x:c r="N16473" s="13" t="str">
        <x:v>是</x:v>
      </x:c>
      <x:c r="O16473" s="15"/>
      <x:c r="P16473" s="13" t="str"/>
    </x:row>
    <x:row r="16474">
      <x:c r="A16474" s="15" t="n">
        <x:v>16473</x:v>
      </x:c>
      <x:c r="B16474" s="13" t="str">
        <x:v>Hesperiidae_Trapezites_lutea</x:v>
      </x:c>
      <x:c r="C16474" s="13" t="str">
        <x:v>Hesperiidae</x:v>
      </x:c>
      <x:c r="D16474" s="33" t="n">
        <x:f>'AR_values'!I126</x:f>
        <x:v>2.806294124049109</x:v>
      </x:c>
      <x:c r="E16474" s="33" t="str">
        <x:v>Nymphalinae-13</x:v>
      </x:c>
      <x:c r="F16474" s="33" t="str">
        <x:v>Nymphalinae</x:v>
      </x:c>
      <x:c r="G16474" s="33" t="n">
        <x:f>'AR_values'!I193</x:f>
        <x:v>2.6731985771884026</x:v>
      </x:c>
      <x:c r="H16474" s="33" t="n">
        <x:f>ABS(D16474-G16474)</x:f>
        <x:v>0.13309554686070646</x:v>
      </x:c>
      <x:c r="I16474" s="14" t="n">
        <x:f>IFERROR(H16474/AVERAGE(D16474,G16474),"")</x:f>
        <x:v>0.048579514242494605</x:v>
      </x:c>
      <x:c r="J16474" s="14" t="n">
        <x:f>'Method'!$B$2</x:f>
        <x:v>0.05</x:v>
      </x:c>
      <x:c r="K16474" s="13" t="str">
        <x:f>IF(I16474&lt;=J16474,"是","否")</x:f>
        <x:v>是</x:v>
      </x:c>
      <x:c r="L16474" s="36" t="n">
        <x:v>0.7489965307789763</x:v>
      </x:c>
      <x:c r="M16474" s="36" t="n">
        <x:f>1-L16474</x:f>
        <x:v>0.2510034692210237</x:v>
      </x:c>
      <x:c r="N16474" s="13" t="str">
        <x:v>是</x:v>
      </x:c>
      <x:c r="O16474" s="15"/>
      <x:c r="P16474" s="13" t="str"/>
    </x:row>
    <x:row r="16475">
      <x:c r="A16475" s="15" t="n">
        <x:v>16474</x:v>
      </x:c>
      <x:c r="B16475" s="13" t="str">
        <x:v>Pieridae-Coliadinae-13</x:v>
      </x:c>
      <x:c r="C16475" s="13" t="str">
        <x:v>Pieridae-Coliadinae</x:v>
      </x:c>
      <x:c r="D16475" s="33" t="n">
        <x:f>'AR_values'!I304</x:f>
        <x:v>2.271179639813829</x:v>
      </x:c>
      <x:c r="E16475" s="33" t="str">
        <x:v>Riodinidae-20</x:v>
      </x:c>
      <x:c r="F16475" s="33" t="str">
        <x:v>Riodinidae</x:v>
      </x:c>
      <x:c r="G16475" s="33" t="n">
        <x:f>'AR_values'!I344</x:f>
        <x:v>2.384261887097787</x:v>
      </x:c>
      <x:c r="H16475" s="33" t="n">
        <x:f>ABS(D16475-G16475)</x:f>
        <x:v>0.1130822472839581</x:v>
      </x:c>
      <x:c r="I16475" s="14" t="n">
        <x:f>IFERROR(H16475/AVERAGE(D16475,G16475),"")</x:f>
        <x:v>0.04858067559446976</x:v>
      </x:c>
      <x:c r="J16475" s="14" t="n">
        <x:f>'Method'!$B$2</x:f>
        <x:v>0.05</x:v>
      </x:c>
      <x:c r="K16475" s="13" t="str">
        <x:f>IF(I16475&lt;=J16475,"是","否")</x:f>
        <x:v>是</x:v>
      </x:c>
      <x:c r="L16475" s="36" t="n">
        <x:v>0.8073685964875732</x:v>
      </x:c>
      <x:c r="M16475" s="36" t="n">
        <x:f>1-L16475</x:f>
        <x:v>0.1926314035124268</x:v>
      </x:c>
      <x:c r="N16475" s="13" t="str">
        <x:v>是</x:v>
      </x:c>
      <x:c r="O16475" s="15"/>
      <x:c r="P16475" s="13" t="str"/>
    </x:row>
    <x:row r="16476">
      <x:c r="A16476" s="15" t="n">
        <x:v>16475</x:v>
      </x:c>
      <x:c r="B16476" s="13" t="str">
        <x:v>Hesperiidae-19</x:v>
      </x:c>
      <x:c r="C16476" s="13" t="str">
        <x:v>Hesperiidae</x:v>
      </x:c>
      <x:c r="D16476" s="33" t="n">
        <x:f>'AR_values'!I85</x:f>
        <x:v>2.7158477525786973</x:v>
      </x:c>
      <x:c r="E16476" s="33" t="str">
        <x:v>Pieridae-Coliadinae-14</x:v>
      </x:c>
      <x:c r="F16476" s="33" t="str">
        <x:v>Pieridae-Coliadinae</x:v>
      </x:c>
      <x:c r="G16476" s="33" t="n">
        <x:f>'AR_values'!I305</x:f>
        <x:v>2.587036999278014</x:v>
      </x:c>
      <x:c r="H16476" s="33" t="n">
        <x:f>ABS(D16476-G16476)</x:f>
        <x:v>0.12881075330068326</x:v>
      </x:c>
      <x:c r="I16476" s="14" t="n">
        <x:f>IFERROR(H16476/AVERAGE(D16476,G16476),"")</x:f>
        <x:v>0.048581388933856225</x:v>
      </x:c>
      <x:c r="J16476" s="14" t="n">
        <x:f>'Method'!$B$2</x:f>
        <x:v>0.05</x:v>
      </x:c>
      <x:c r="K16476" s="13" t="str">
        <x:f>IF(I16476&lt;=J16476,"是","否")</x:f>
        <x:v>是</x:v>
      </x:c>
      <x:c r="L16476" s="36" t="n">
        <x:v>0.6904482047415227</x:v>
      </x:c>
      <x:c r="M16476" s="36" t="n">
        <x:f>1-L16476</x:f>
        <x:v>0.3095517952584773</x:v>
      </x:c>
      <x:c r="N16476" s="13" t="str">
        <x:v>是</x:v>
      </x:c>
      <x:c r="O16476" s="15"/>
      <x:c r="P16476" s="13" t="str"/>
    </x:row>
    <x:row r="16477">
      <x:c r="A16477" s="15" t="n">
        <x:v>16476</x:v>
      </x:c>
      <x:c r="B16477" s="13" t="str">
        <x:v>Papilionidae-15</x:v>
      </x:c>
      <x:c r="C16477" s="13" t="str">
        <x:v>Papilionidae</x:v>
      </x:c>
      <x:c r="D16477" s="33" t="n">
        <x:f>'AR_values'!I225</x:f>
        <x:v>3.0532801223694213</x:v>
      </x:c>
      <x:c r="E16477" s="33" t="str">
        <x:v>Papilionidae-33</x:v>
      </x:c>
      <x:c r="F16477" s="33" t="str">
        <x:v>Papilionidae</x:v>
      </x:c>
      <x:c r="G16477" s="33" t="n">
        <x:f>'AR_values'!I244</x:f>
        <x:v>2.9084419828943826</x:v>
      </x:c>
      <x:c r="H16477" s="33" t="n">
        <x:f>ABS(D16477-G16477)</x:f>
        <x:v>0.14483813947503865</x:v>
      </x:c>
      <x:c r="I16477" s="14" t="n">
        <x:f>IFERROR(H16477/AVERAGE(D16477,G16477),"")</x:f>
        <x:v>0.04858936291148365</x:v>
      </x:c>
      <x:c r="J16477" s="14" t="n">
        <x:f>'Method'!$B$2</x:f>
        <x:v>0.05</x:v>
      </x:c>
      <x:c r="K16477" s="13" t="str">
        <x:f>IF(I16477&lt;=J16477,"是","否")</x:f>
        <x:v>是</x:v>
      </x:c>
      <x:c r="L16477" s="36" t="n">
        <x:v>0.8770475926950747</x:v>
      </x:c>
      <x:c r="M16477" s="36" t="n">
        <x:f>1-L16477</x:f>
        <x:v>0.12295240730492529</x:v>
      </x:c>
      <x:c r="N16477" s="13" t="str">
        <x:v>否</x:v>
      </x:c>
      <x:c r="O16477" s="15"/>
      <x:c r="P16477" s="13" t="str"/>
    </x:row>
    <x:row r="16478">
      <x:c r="A16478" s="15" t="n">
        <x:v>16477</x:v>
      </x:c>
      <x:c r="B16478" s="13" t="str">
        <x:v>Hesperiidae-9</x:v>
      </x:c>
      <x:c r="C16478" s="13" t="str">
        <x:v>Hesperiidae</x:v>
      </x:c>
      <x:c r="D16478" s="33" t="n">
        <x:f>'AR_values'!I110</x:f>
        <x:v>2.5616609727912754</x:v>
      </x:c>
      <x:c r="E16478" s="33" t="str">
        <x:v>Papilionidae-32</x:v>
      </x:c>
      <x:c r="F16478" s="33" t="str">
        <x:v>Papilionidae</x:v>
      </x:c>
      <x:c r="G16478" s="33" t="n">
        <x:f>'AR_values'!I243</x:f>
        <x:v>2.689233784549927</x:v>
      </x:c>
      <x:c r="H16478" s="33" t="n">
        <x:f>ABS(D16478-G16478)</x:f>
        <x:v>0.12757281175865165</x:v>
      </x:c>
      <x:c r="I16478" s="14" t="n">
        <x:f>IFERROR(H16478/AVERAGE(D16478,G16478),"")</x:f>
        <x:v>0.04859088504118042</x:v>
      </x:c>
      <x:c r="J16478" s="14" t="n">
        <x:f>'Method'!$B$2</x:f>
        <x:v>0.05</x:v>
      </x:c>
      <x:c r="K16478" s="13" t="str">
        <x:f>IF(I16478&lt;=J16478,"是","否")</x:f>
        <x:v>是</x:v>
      </x:c>
      <x:c r="L16478" s="36" t="n">
        <x:v>0.7690362622837768</x:v>
      </x:c>
      <x:c r="M16478" s="36" t="n">
        <x:f>1-L16478</x:f>
        <x:v>0.23096373771622325</x:v>
      </x:c>
      <x:c r="N16478" s="13" t="str">
        <x:v>是</x:v>
      </x:c>
      <x:c r="O16478" s="15"/>
      <x:c r="P16478" s="13" t="str"/>
    </x:row>
    <x:row r="16479">
      <x:c r="A16479" s="15" t="n">
        <x:v>16478</x:v>
      </x:c>
      <x:c r="B16479" s="13" t="str">
        <x:v>Biblidinae-9</x:v>
      </x:c>
      <x:c r="C16479" s="13" t="str">
        <x:v>Biblidinae</x:v>
      </x:c>
      <x:c r="D16479" s="33" t="n">
        <x:f>'AR_values'!I15</x:f>
        <x:v>2.41506495449899</x:v>
      </x:c>
      <x:c r="E16479" s="33" t="str">
        <x:v>Lycaenidae_Ogyris_amaryllis</x:v>
      </x:c>
      <x:c r="F16479" s="33" t="str">
        <x:v>Lycaenidae</x:v>
      </x:c>
      <x:c r="G16479" s="33" t="n">
        <x:f>'AR_values'!I176</x:f>
        <x:v>2.5353520766284507</x:v>
      </x:c>
      <x:c r="H16479" s="33" t="n">
        <x:f>ABS(D16479-G16479)</x:f>
        <x:v>0.12028712212946058</x:v>
      </x:c>
      <x:c r="I16479" s="14" t="n">
        <x:f>IFERROR(H16479/AVERAGE(D16479,G16479),"")</x:f>
        <x:v>0.048596763211306904</x:v>
      </x:c>
      <x:c r="J16479" s="14" t="n">
        <x:f>'Method'!$B$2</x:f>
        <x:v>0.05</x:v>
      </x:c>
      <x:c r="K16479" s="13" t="str">
        <x:f>IF(I16479&lt;=J16479,"是","否")</x:f>
        <x:v>是</x:v>
      </x:c>
      <x:c r="L16479" s="36" t="n">
        <x:v>0.9119602884705441</x:v>
      </x:c>
      <x:c r="M16479" s="36" t="n">
        <x:f>1-L16479</x:f>
        <x:v>0.08803971152945589</x:v>
      </x:c>
      <x:c r="N16479" s="13" t="str">
        <x:v>是</x:v>
      </x:c>
      <x:c r="O16479" s="15"/>
      <x:c r="P16479" s="13" t="str"/>
    </x:row>
    <x:row r="16480">
      <x:c r="A16480" s="15" t="n">
        <x:v>16479</x:v>
      </x:c>
      <x:c r="B16480" s="13" t="str">
        <x:v>Charaxinae-3</x:v>
      </x:c>
      <x:c r="C16480" s="13" t="str">
        <x:v>Charaxinae</x:v>
      </x:c>
      <x:c r="D16480" s="33" t="n">
        <x:f>'AR_values'!I24</x:f>
        <x:v>2.655663704665578</x:v>
      </x:c>
      <x:c r="E16480" s="33" t="str">
        <x:v>Lycaenidae_Neolucia_agricola</x:v>
      </x:c>
      <x:c r="F16480" s="33" t="str">
        <x:v>Lycaenidae</x:v>
      </x:c>
      <x:c r="G16480" s="33" t="n">
        <x:f>'AR_values'!I174</x:f>
        <x:v>2.5296664595641514</x:v>
      </x:c>
      <x:c r="H16480" s="33" t="n">
        <x:f>ABS(D16480-G16480)</x:f>
        <x:v>0.12599724510142662</x:v>
      </x:c>
      <x:c r="I16480" s="14" t="n">
        <x:f>IFERROR(H16480/AVERAGE(D16480,G16480),"")</x:f>
        <x:v>0.048597578596094385</x:v>
      </x:c>
      <x:c r="J16480" s="14" t="n">
        <x:f>'Method'!$B$2</x:f>
        <x:v>0.05</x:v>
      </x:c>
      <x:c r="K16480" s="13" t="str">
        <x:f>IF(I16480&lt;=J16480,"是","否")</x:f>
        <x:v>是</x:v>
      </x:c>
      <x:c r="L16480" s="36" t="n">
        <x:v>0.7467620422921494</x:v>
      </x:c>
      <x:c r="M16480" s="36" t="n">
        <x:f>1-L16480</x:f>
        <x:v>0.2532379577078506</x:v>
      </x:c>
      <x:c r="N16480" s="13" t="str">
        <x:v>是</x:v>
      </x:c>
      <x:c r="O16480" s="15"/>
      <x:c r="P16480" s="13" t="str"/>
    </x:row>
    <x:row r="16481">
      <x:c r="A16481" s="15" t="n">
        <x:v>16480</x:v>
      </x:c>
      <x:c r="B16481" s="13" t="str">
        <x:v>Lycaenidae-14</x:v>
      </x:c>
      <x:c r="C16481" s="13" t="str">
        <x:v>Lycaenidae</x:v>
      </x:c>
      <x:c r="D16481" s="33" t="n">
        <x:f>'AR_values'!I146</x:f>
        <x:v>2.5275412824939623</x:v>
      </x:c>
      <x:c r="E16481" s="33" t="str">
        <x:v>Satyrinae-1</x:v>
      </x:c>
      <x:c r="F16481" s="33" t="str">
        <x:v>Satyrinae</x:v>
      </x:c>
      <x:c r="G16481" s="33" t="n">
        <x:f>'AR_values'!I358</x:f>
        <x:v>2.4076047196767663</x:v>
      </x:c>
      <x:c r="H16481" s="33" t="n">
        <x:f>ABS(D16481-G16481)</x:f>
        <x:v>0.119936562817196</x:v>
      </x:c>
      <x:c r="I16481" s="14" t="n">
        <x:f>IFERROR(H16481/AVERAGE(D16481,G16481),"")</x:f>
        <x:v>0.04860507177070011</x:v>
      </x:c>
      <x:c r="J16481" s="14" t="n">
        <x:f>'Method'!$B$2</x:f>
        <x:v>0.05</x:v>
      </x:c>
      <x:c r="K16481" s="13" t="str">
        <x:f>IF(I16481&lt;=J16481,"是","否")</x:f>
        <x:v>是</x:v>
      </x:c>
      <x:c r="L16481" s="36" t="n">
        <x:v>0.8643568634585646</x:v>
      </x:c>
      <x:c r="M16481" s="36" t="n">
        <x:f>1-L16481</x:f>
        <x:v>0.13564313654143545</x:v>
      </x:c>
      <x:c r="N16481" s="13" t="str">
        <x:v>是</x:v>
      </x:c>
      <x:c r="O16481" s="15"/>
      <x:c r="P16481" s="13" t="str"/>
    </x:row>
    <x:row r="16482">
      <x:c r="A16482" s="15" t="n">
        <x:v>16481</x:v>
      </x:c>
      <x:c r="B16482" s="13" t="str">
        <x:v>Heliconiinae-4</x:v>
      </x:c>
      <x:c r="C16482" s="13" t="str">
        <x:v>Heliconiinae</x:v>
      </x:c>
      <x:c r="D16482" s="33" t="n">
        <x:f>'AR_values'!I69</x:f>
        <x:v>2.9448795791455837</x:v>
      </x:c>
      <x:c r="E16482" s="33" t="str">
        <x:v>Nymphalinae-24</x:v>
      </x:c>
      <x:c r="F16482" s="33" t="str">
        <x:v>Nymphalinae</x:v>
      </x:c>
      <x:c r="G16482" s="33" t="n">
        <x:f>'AR_values'!I205</x:f>
        <x:v>2.805130683228981</x:v>
      </x:c>
      <x:c r="H16482" s="33" t="n">
        <x:f>ABS(D16482-G16482)</x:f>
        <x:v>0.13974889591660267</x:v>
      </x:c>
      <x:c r="I16482" s="14" t="n">
        <x:f>IFERROR(H16482/AVERAGE(D16482,G16482),"")</x:f>
        <x:v>0.04860822486911214</x:v>
      </x:c>
      <x:c r="J16482" s="14" t="n">
        <x:f>'Method'!$B$2</x:f>
        <x:v>0.05</x:v>
      </x:c>
      <x:c r="K16482" s="13" t="str">
        <x:f>IF(I16482&lt;=J16482,"是","否")</x:f>
        <x:v>是</x:v>
      </x:c>
      <x:c r="L16482" s="36" t="n">
        <x:v>0.8162019106635683</x:v>
      </x:c>
      <x:c r="M16482" s="36" t="n">
        <x:f>1-L16482</x:f>
        <x:v>0.1837980893364317</x:v>
      </x:c>
      <x:c r="N16482" s="13" t="str">
        <x:v>是</x:v>
      </x:c>
      <x:c r="O16482" s="15"/>
      <x:c r="P16482" s="13" t="str"/>
    </x:row>
    <x:row r="16483">
      <x:c r="A16483" s="15" t="n">
        <x:v>16482</x:v>
      </x:c>
      <x:c r="B16483" s="13" t="str">
        <x:v>Heliconiinae-19</x:v>
      </x:c>
      <x:c r="C16483" s="13" t="str">
        <x:v>Heliconiinae</x:v>
      </x:c>
      <x:c r="D16483" s="33" t="n">
        <x:f>'AR_values'!I62</x:f>
        <x:v>3.011983852824718</x:v>
      </x:c>
      <x:c r="E16483" s="33" t="str">
        <x:v>Papilionidae-28</x:v>
      </x:c>
      <x:c r="F16483" s="33" t="str">
        <x:v>Papilionidae</x:v>
      </x:c>
      <x:c r="G16483" s="33" t="n">
        <x:f>'AR_values'!I238</x:f>
        <x:v>3.1620501718975826</x:v>
      </x:c>
      <x:c r="H16483" s="33" t="n">
        <x:f>ABS(D16483-G16483)</x:f>
        <x:v>0.15006631907286483</x:v>
      </x:c>
      <x:c r="I16483" s="14" t="n">
        <x:f>IFERROR(H16483/AVERAGE(D16483,G16483),"")</x:f>
        <x:v>0.0486120803584702</x:v>
      </x:c>
      <x:c r="J16483" s="14" t="n">
        <x:f>'Method'!$B$2</x:f>
        <x:v>0.05</x:v>
      </x:c>
      <x:c r="K16483" s="13" t="str">
        <x:f>IF(I16483&lt;=J16483,"是","否")</x:f>
        <x:v>是</x:v>
      </x:c>
      <x:c r="L16483" s="36" t="n">
        <x:v>0.8290640050254764</x:v>
      </x:c>
      <x:c r="M16483" s="36" t="n">
        <x:f>1-L16483</x:f>
        <x:v>0.1709359949745236</x:v>
      </x:c>
      <x:c r="N16483" s="13" t="str">
        <x:v>是</x:v>
      </x:c>
      <x:c r="O16483" s="15"/>
      <x:c r="P16483" s="13" t="str"/>
    </x:row>
    <x:row r="16484">
      <x:c r="A16484" s="15" t="n">
        <x:v>16483</x:v>
      </x:c>
      <x:c r="B16484" s="13" t="str">
        <x:v>Danainae-3</x:v>
      </x:c>
      <x:c r="C16484" s="13" t="str">
        <x:v>Danainae</x:v>
      </x:c>
      <x:c r="D16484" s="33" t="n">
        <x:f>'AR_values'!I45</x:f>
        <x:v>2.7923364844254306</x:v>
      </x:c>
      <x:c r="E16484" s="33" t="str">
        <x:v>Nymphalinae-6</x:v>
      </x:c>
      <x:c r="F16484" s="33" t="str">
        <x:v>Nymphalinae</x:v>
      </x:c>
      <x:c r="G16484" s="33" t="n">
        <x:f>'AR_values'!I215</x:f>
        <x:v>2.6598117071739735</x:v>
      </x:c>
      <x:c r="H16484" s="33" t="n">
        <x:f>ABS(D16484-G16484)</x:f>
        <x:v>0.13252477725145706</x:v>
      </x:c>
      <x:c r="I16484" s="14" t="n">
        <x:f>IFERROR(H16484/AVERAGE(D16484,G16484),"")</x:f>
        <x:v>0.048613783996425276</x:v>
      </x:c>
      <x:c r="J16484" s="14" t="n">
        <x:f>'Method'!$B$2</x:f>
        <x:v>0.05</x:v>
      </x:c>
      <x:c r="K16484" s="13" t="str">
        <x:f>IF(I16484&lt;=J16484,"是","否")</x:f>
        <x:v>是</x:v>
      </x:c>
      <x:c r="L16484" s="36" t="n">
        <x:v>0.8183933097427484</x:v>
      </x:c>
      <x:c r="M16484" s="36" t="n">
        <x:f>1-L16484</x:f>
        <x:v>0.18160669025725162</x:v>
      </x:c>
      <x:c r="N16484" s="13" t="str">
        <x:v>是</x:v>
      </x:c>
      <x:c r="O16484" s="15"/>
      <x:c r="P16484" s="13" t="str"/>
    </x:row>
    <x:row r="16485">
      <x:c r="A16485" s="15" t="n">
        <x:v>16484</x:v>
      </x:c>
      <x:c r="B16485" s="13" t="str">
        <x:v>Lycaenidae_Acrodipsis_brisbanensis</x:v>
      </x:c>
      <x:c r="C16485" s="13" t="str">
        <x:v>Lycaenidae</x:v>
      </x:c>
      <x:c r="D16485" s="33" t="n">
        <x:f>'AR_values'!I163</x:f>
        <x:v>2.4786079471256066</x:v>
      </x:c>
      <x:c r="E16485" s="33" t="str">
        <x:v>Riodinidae-19</x:v>
      </x:c>
      <x:c r="F16485" s="33" t="str">
        <x:v>Riodinidae</x:v>
      </x:c>
      <x:c r="G16485" s="33" t="n">
        <x:f>'AR_values'!I342</x:f>
        <x:v>2.602113971974256</x:v>
      </x:c>
      <x:c r="H16485" s="33" t="n">
        <x:f>ABS(D16485-G16485)</x:f>
        <x:v>0.12350602484864925</x:v>
      </x:c>
      <x:c r="I16485" s="14" t="n">
        <x:f>IFERROR(H16485/AVERAGE(D16485,G16485),"")</x:f>
        <x:v>0.048617510194508134</x:v>
      </x:c>
      <x:c r="J16485" s="14" t="n">
        <x:f>'Method'!$B$2</x:f>
        <x:v>0.05</x:v>
      </x:c>
      <x:c r="K16485" s="13" t="str">
        <x:f>IF(I16485&lt;=J16485,"是","否")</x:f>
        <x:v>是</x:v>
      </x:c>
      <x:c r="L16485" s="36" t="n">
        <x:v>0.9358238712344088</x:v>
      </x:c>
      <x:c r="M16485" s="36" t="n">
        <x:f>1-L16485</x:f>
        <x:v>0.0641761287655912</x:v>
      </x:c>
      <x:c r="N16485" s="13" t="str">
        <x:v>是</x:v>
      </x:c>
      <x:c r="O16485" s="15"/>
      <x:c r="P16485" s="13" t="str"/>
    </x:row>
    <x:row r="16486">
      <x:c r="A16486" s="15" t="n">
        <x:v>16485</x:v>
      </x:c>
      <x:c r="B16486" s="13" t="str">
        <x:v>Heliconiinae-11</x:v>
      </x:c>
      <x:c r="C16486" s="13" t="str">
        <x:v>Heliconiinae</x:v>
      </x:c>
      <x:c r="D16486" s="33" t="n">
        <x:f>'AR_values'!I54</x:f>
        <x:v>2.984449963632146</x:v>
      </x:c>
      <x:c r="E16486" s="33" t="str">
        <x:v>Papilionidae-41</x:v>
      </x:c>
      <x:c r="F16486" s="33" t="str">
        <x:v>Papilionidae</x:v>
      </x:c>
      <x:c r="G16486" s="33" t="n">
        <x:f>'AR_values'!I253</x:f>
        <x:v>2.842794863146978</x:v>
      </x:c>
      <x:c r="H16486" s="33" t="n">
        <x:f>ABS(D16486-G16486)</x:f>
        <x:v>0.14165510048516827</x:v>
      </x:c>
      <x:c r="I16486" s="14" t="n">
        <x:f>IFERROR(H16486/AVERAGE(D16486,G16486),"")</x:f>
        <x:v>0.04861820798542452</x:v>
      </x:c>
      <x:c r="J16486" s="14" t="n">
        <x:f>'Method'!$B$2</x:f>
        <x:v>0.05</x:v>
      </x:c>
      <x:c r="K16486" s="13" t="str">
        <x:f>IF(I16486&lt;=J16486,"是","否")</x:f>
        <x:v>是</x:v>
      </x:c>
      <x:c r="L16486" s="36" t="n">
        <x:v>0.7015844206808595</x:v>
      </x:c>
      <x:c r="M16486" s="36" t="n">
        <x:f>1-L16486</x:f>
        <x:v>0.29841557931914053</x:v>
      </x:c>
      <x:c r="N16486" s="13" t="str">
        <x:v>是</x:v>
      </x:c>
      <x:c r="O16486" s="15"/>
      <x:c r="P16486" s="13" t="str"/>
    </x:row>
    <x:row r="16487">
      <x:c r="A16487" s="15" t="n">
        <x:v>16486</x:v>
      </x:c>
      <x:c r="B16487" s="13" t="str">
        <x:v>Heliconiinae-4</x:v>
      </x:c>
      <x:c r="C16487" s="13" t="str">
        <x:v>Heliconiinae</x:v>
      </x:c>
      <x:c r="D16487" s="33" t="n">
        <x:f>'AR_values'!I69</x:f>
        <x:v>2.9448795791455837</x:v>
      </x:c>
      <x:c r="E16487" s="33" t="str">
        <x:v>Hesperiidae-6</x:v>
      </x:c>
      <x:c r="F16487" s="33" t="str">
        <x:v>Hesperiidae</x:v>
      </x:c>
      <x:c r="G16487" s="33" t="n">
        <x:f>'AR_values'!I107</x:f>
        <x:v>2.805069004432799</x:v>
      </x:c>
      <x:c r="H16487" s="33" t="n">
        <x:f>ABS(D16487-G16487)</x:f>
        <x:v>0.13981057471278469</x:v>
      </x:c>
      <x:c r="I16487" s="14" t="n">
        <x:f>IFERROR(H16487/AVERAGE(D16487,G16487),"")</x:f>
        <x:v>0.04863019996807552</x:v>
      </x:c>
      <x:c r="J16487" s="14" t="n">
        <x:f>'Method'!$B$2</x:f>
        <x:v>0.05</x:v>
      </x:c>
      <x:c r="K16487" s="13" t="str">
        <x:f>IF(I16487&lt;=J16487,"是","否")</x:f>
        <x:v>是</x:v>
      </x:c>
      <x:c r="L16487" s="36" t="n">
        <x:v>0.8171059431524548</x:v>
      </x:c>
      <x:c r="M16487" s="36" t="n">
        <x:f>1-L16487</x:f>
        <x:v>0.18289405684754523</x:v>
      </x:c>
      <x:c r="N16487" s="13" t="str">
        <x:v>是</x:v>
      </x:c>
      <x:c r="O16487" s="15"/>
      <x:c r="P16487" s="13" t="str"/>
    </x:row>
    <x:row r="16488">
      <x:c r="A16488" s="15" t="n">
        <x:v>16487</x:v>
      </x:c>
      <x:c r="B16488" s="13" t="str">
        <x:v>Hesperiidae-17</x:v>
      </x:c>
      <x:c r="C16488" s="13" t="str">
        <x:v>Hesperiidae</x:v>
      </x:c>
      <x:c r="D16488" s="33" t="n">
        <x:f>'AR_values'!I83</x:f>
        <x:v>2.640925848247515</x:v>
      </x:c>
      <x:c r="E16488" s="33" t="str">
        <x:v>Lycaenidae_Candalides_cyprotus</x:v>
      </x:c>
      <x:c r="F16488" s="33" t="str">
        <x:v>Lycaenidae</x:v>
      </x:c>
      <x:c r="G16488" s="33" t="n">
        <x:f>'AR_values'!I165</x:f>
        <x:v>2.515543548597947</x:v>
      </x:c>
      <x:c r="H16488" s="33" t="n">
        <x:f>ABS(D16488-G16488)</x:f>
        <x:v>0.12538229964956793</x:v>
      </x:c>
      <x:c r="I16488" s="14" t="n">
        <x:f>IFERROR(H16488/AVERAGE(D16488,G16488),"")</x:f>
        <x:v>0.048631065172721546</x:v>
      </x:c>
      <x:c r="J16488" s="14" t="n">
        <x:f>'Method'!$B$2</x:f>
        <x:v>0.05</x:v>
      </x:c>
      <x:c r="K16488" s="13" t="str">
        <x:f>IF(I16488&lt;=J16488,"是","否")</x:f>
        <x:v>是</x:v>
      </x:c>
      <x:c r="L16488" s="36" t="n">
        <x:v>0.8643082919409654</x:v>
      </x:c>
      <x:c r="M16488" s="36" t="n">
        <x:f>1-L16488</x:f>
        <x:v>0.13569170805903463</x:v>
      </x:c>
      <x:c r="N16488" s="13" t="str">
        <x:v>是</x:v>
      </x:c>
      <x:c r="O16488" s="15"/>
      <x:c r="P16488" s="13" t="str"/>
    </x:row>
    <x:row r="16489">
      <x:c r="A16489" s="15" t="n">
        <x:v>16488</x:v>
      </x:c>
      <x:c r="B16489" s="13" t="str">
        <x:v>Nymphalinae-26</x:v>
      </x:c>
      <x:c r="C16489" s="13" t="str">
        <x:v>Nymphalinae</x:v>
      </x:c>
      <x:c r="D16489" s="33" t="n">
        <x:f>'AR_values'!I207</x:f>
        <x:v>2.625888705350113</x:v>
      </x:c>
      <x:c r="E16489" s="33" t="str">
        <x:v>Pieridae-9</x:v>
      </x:c>
      <x:c r="F16489" s="33" t="str">
        <x:v>Pieridae</x:v>
      </x:c>
      <x:c r="G16489" s="33" t="n">
        <x:f>'AR_values'!I299</x:f>
        <x:v>2.7567727221374767</x:v>
      </x:c>
      <x:c r="H16489" s="33" t="n">
        <x:f>ABS(D16489-G16489)</x:f>
        <x:v>0.1308840167873635</x:v>
      </x:c>
      <x:c r="I16489" s="14" t="n">
        <x:f>IFERROR(H16489/AVERAGE(D16489,G16489),"")</x:f>
        <x:v>0.04863171074404912</x:v>
      </x:c>
      <x:c r="J16489" s="14" t="n">
        <x:f>'Method'!$B$2</x:f>
        <x:v>0.05</x:v>
      </x:c>
      <x:c r="K16489" s="13" t="str">
        <x:f>IF(I16489&lt;=J16489,"是","否")</x:f>
        <x:v>是</x:v>
      </x:c>
      <x:c r="L16489" s="36" t="n">
        <x:v>0.7225570629755248</x:v>
      </x:c>
      <x:c r="M16489" s="36" t="n">
        <x:f>1-L16489</x:f>
        <x:v>0.2774429370244752</x:v>
      </x:c>
      <x:c r="N16489" s="13" t="str">
        <x:v>是</x:v>
      </x:c>
      <x:c r="O16489" s="15"/>
      <x:c r="P16489" s="13" t="str"/>
    </x:row>
    <x:row r="16490">
      <x:c r="A16490" s="15" t="n">
        <x:v>16489</x:v>
      </x:c>
      <x:c r="B16490" s="13" t="str">
        <x:v>Nymphalinae-6</x:v>
      </x:c>
      <x:c r="C16490" s="13" t="str">
        <x:v>Nymphalinae</x:v>
      </x:c>
      <x:c r="D16490" s="33" t="n">
        <x:f>'AR_values'!I215</x:f>
        <x:v>2.6598117071739735</x:v>
      </x:c>
      <x:c r="E16490" s="33" t="str">
        <x:v>Parnassiinae-6</x:v>
      </x:c>
      <x:c r="F16490" s="33" t="str">
        <x:v>Parnassiinae</x:v>
      </x:c>
      <x:c r="G16490" s="33" t="n">
        <x:f>'AR_values'!I273</x:f>
        <x:v>2.533520834171576</x:v>
      </x:c>
      <x:c r="H16490" s="33" t="n">
        <x:f>ABS(D16490-G16490)</x:f>
        <x:v>0.1262908730023975</x:v>
      </x:c>
      <x:c r="I16490" s="14" t="n">
        <x:f>IFERROR(H16490/AVERAGE(D16490,G16490),"")</x:f>
        <x:v>0.04863577365668811</x:v>
      </x:c>
      <x:c r="J16490" s="14" t="n">
        <x:f>'Method'!$B$2</x:f>
        <x:v>0.05</x:v>
      </x:c>
      <x:c r="K16490" s="13" t="str">
        <x:f>IF(I16490&lt;=J16490,"是","否")</x:f>
        <x:v>是</x:v>
      </x:c>
      <x:c r="L16490" s="36" t="n">
        <x:v>0.8804244172712239</x:v>
      </x:c>
      <x:c r="M16490" s="36" t="n">
        <x:f>1-L16490</x:f>
        <x:v>0.11957558272877611</x:v>
      </x:c>
      <x:c r="N16490" s="13" t="str">
        <x:v>是</x:v>
      </x:c>
      <x:c r="O16490" s="15"/>
      <x:c r="P16490" s="13" t="str"/>
    </x:row>
    <x:row r="16491">
      <x:c r="A16491" s="15" t="n">
        <x:v>16490</x:v>
      </x:c>
      <x:c r="B16491" s="13" t="str">
        <x:v>Nymphalinae-18</x:v>
      </x:c>
      <x:c r="C16491" s="13" t="str">
        <x:v>Nymphalinae</x:v>
      </x:c>
      <x:c r="D16491" s="33" t="n">
        <x:f>'AR_values'!I198</x:f>
        <x:v>2.677274072434985</x:v>
      </x:c>
      <x:c r="E16491" s="33" t="str">
        <x:v>Pieridae-4</x:v>
      </x:c>
      <x:c r="F16491" s="33" t="str">
        <x:v>Pieridae</x:v>
      </x:c>
      <x:c r="G16491" s="33" t="n">
        <x:f>'AR_values'!I294</x:f>
        <x:v>2.810742783341058</x:v>
      </x:c>
      <x:c r="H16491" s="33" t="n">
        <x:f>ABS(D16491-G16491)</x:f>
        <x:v>0.13346871090607326</x:v>
      </x:c>
      <x:c r="I16491" s="14" t="n">
        <x:f>IFERROR(H16491/AVERAGE(D16491,G16491),"")</x:f>
        <x:v>0.048640051375060826</x:v>
      </x:c>
      <x:c r="J16491" s="14" t="n">
        <x:f>'Method'!$B$2</x:f>
        <x:v>0.05</x:v>
      </x:c>
      <x:c r="K16491" s="13" t="str">
        <x:f>IF(I16491&lt;=J16491,"是","否")</x:f>
        <x:v>是</x:v>
      </x:c>
      <x:c r="L16491" s="36" t="n">
        <x:v>0.7817816849462496</x:v>
      </x:c>
      <x:c r="M16491" s="36" t="n">
        <x:f>1-L16491</x:f>
        <x:v>0.21821831505375044</x:v>
      </x:c>
      <x:c r="N16491" s="13" t="str">
        <x:v>是</x:v>
      </x:c>
      <x:c r="O16491" s="15"/>
      <x:c r="P16491" s="13" t="str"/>
    </x:row>
    <x:row r="16492">
      <x:c r="A16492" s="15" t="n">
        <x:v>16491</x:v>
      </x:c>
      <x:c r="B16492" s="13" t="str">
        <x:v>Heliconiinae-9</x:v>
      </x:c>
      <x:c r="C16492" s="13" t="str">
        <x:v>Heliconiinae</x:v>
      </x:c>
      <x:c r="D16492" s="33" t="n">
        <x:f>'AR_values'!I74</x:f>
        <x:v>3.024482561628602</x:v>
      </x:c>
      <x:c r="E16492" s="33" t="str">
        <x:v>Hesperiidae-25</x:v>
      </x:c>
      <x:c r="F16492" s="33" t="str">
        <x:v>Hesperiidae</x:v>
      </x:c>
      <x:c r="G16492" s="33" t="n">
        <x:f>'AR_values'!I92</x:f>
        <x:v>2.880862791094341</x:v>
      </x:c>
      <x:c r="H16492" s="33" t="n">
        <x:f>ABS(D16492-G16492)</x:f>
        <x:v>0.143619770534261</x:v>
      </x:c>
      <x:c r="I16492" s="14" t="n">
        <x:f>IFERROR(H16492/AVERAGE(D16492,G16492),"")</x:f>
        <x:v>0.04864059998389026</x:v>
      </x:c>
      <x:c r="J16492" s="14" t="n">
        <x:f>'Method'!$B$2</x:f>
        <x:v>0.05</x:v>
      </x:c>
      <x:c r="K16492" s="13" t="str">
        <x:f>IF(I16492&lt;=J16492,"是","否")</x:f>
        <x:v>是</x:v>
      </x:c>
      <x:c r="L16492" s="36" t="n">
        <x:v>0.8367574091457691</x:v>
      </x:c>
      <x:c r="M16492" s="36" t="n">
        <x:f>1-L16492</x:f>
        <x:v>0.16324259085423087</x:v>
      </x:c>
      <x:c r="N16492" s="13" t="str">
        <x:v>是</x:v>
      </x:c>
      <x:c r="O16492" s="15"/>
      <x:c r="P16492" s="13" t="str"/>
    </x:row>
    <x:row r="16493">
      <x:c r="A16493" s="15" t="n">
        <x:v>16492</x:v>
      </x:c>
      <x:c r="B16493" s="13" t="str">
        <x:v>Hesperiidae_Trapezites_sciron</x:v>
      </x:c>
      <x:c r="C16493" s="13" t="str">
        <x:v>Hesperiidae</x:v>
      </x:c>
      <x:c r="D16493" s="33" t="n">
        <x:f>'AR_values'!I128</x:f>
        <x:v>2.954498744525112</x:v>
      </x:c>
      <x:c r="E16493" s="33" t="str">
        <x:v>Pieridae_Belenois_java</x:v>
      </x:c>
      <x:c r="F16493" s="33" t="str">
        <x:v>Pieridae</x:v>
      </x:c>
      <x:c r="G16493" s="33" t="n">
        <x:f>'AR_values'!I323</x:f>
        <x:v>2.814177773844935</x:v>
      </x:c>
      <x:c r="H16493" s="33" t="n">
        <x:f>ABS(D16493-G16493)</x:f>
        <x:v>0.14032097068017668</x:v>
      </x:c>
      <x:c r="I16493" s="14" t="n">
        <x:f>IFERROR(H16493/AVERAGE(D16493,G16493),"")</x:f>
        <x:v>0.04864927691241897</x:v>
      </x:c>
      <x:c r="J16493" s="14" t="n">
        <x:f>'Method'!$B$2</x:f>
        <x:v>0.05</x:v>
      </x:c>
      <x:c r="K16493" s="13" t="str">
        <x:f>IF(I16493&lt;=J16493,"是","否")</x:f>
        <x:v>是</x:v>
      </x:c>
      <x:c r="L16493" s="36" t="n">
        <x:v>0.765791591229129</x:v>
      </x:c>
      <x:c r="M16493" s="36" t="n">
        <x:f>1-L16493</x:f>
        <x:v>0.234208408770871</x:v>
      </x:c>
      <x:c r="N16493" s="13" t="str">
        <x:v>是</x:v>
      </x:c>
      <x:c r="O16493" s="15"/>
      <x:c r="P16493" s="13" t="str"/>
    </x:row>
    <x:row r="16494">
      <x:c r="A16494" s="15" t="n">
        <x:v>16493</x:v>
      </x:c>
      <x:c r="B16494" s="13" t="str">
        <x:v>Heliconiinae-17</x:v>
      </x:c>
      <x:c r="C16494" s="13" t="str">
        <x:v>Heliconiinae</x:v>
      </x:c>
      <x:c r="D16494" s="33" t="n">
        <x:f>'AR_values'!I60</x:f>
        <x:v>3.1623650441043356</x:v>
      </x:c>
      <x:c r="E16494" s="33" t="str">
        <x:v>Pieridae-13</x:v>
      </x:c>
      <x:c r="F16494" s="33" t="str">
        <x:v>Pieridae</x:v>
      </x:c>
      <x:c r="G16494" s="33" t="n">
        <x:f>'AR_values'!I278</x:f>
        <x:v>3.012171087458704</x:v>
      </x:c>
      <x:c r="H16494" s="33" t="n">
        <x:f>ABS(D16494-G16494)</x:f>
        <x:v>0.1501939566456314</x:v>
      </x:c>
      <x:c r="I16494" s="14" t="n">
        <x:f>IFERROR(H16494/AVERAGE(D16494,G16494),"")</x:f>
        <x:v>0.048649470485035734</x:v>
      </x:c>
      <x:c r="J16494" s="14" t="n">
        <x:f>'Method'!$B$2</x:f>
        <x:v>0.05</x:v>
      </x:c>
      <x:c r="K16494" s="13" t="str">
        <x:f>IF(I16494&lt;=J16494,"是","否")</x:f>
        <x:v>是</x:v>
      </x:c>
      <x:c r="L16494" s="36" t="n">
        <x:v>0.8276054452131221</x:v>
      </x:c>
      <x:c r="M16494" s="36" t="n">
        <x:f>1-L16494</x:f>
        <x:v>0.17239455478687793</x:v>
      </x:c>
      <x:c r="N16494" s="13" t="str">
        <x:v>是</x:v>
      </x:c>
      <x:c r="O16494" s="15"/>
      <x:c r="P16494" s="13" t="str"/>
    </x:row>
    <x:row r="16495">
      <x:c r="A16495" s="15" t="n">
        <x:v>16494</x:v>
      </x:c>
      <x:c r="B16495" s="13" t="str">
        <x:v>Hesperiidae-32</x:v>
      </x:c>
      <x:c r="C16495" s="13" t="str">
        <x:v>Hesperiidae</x:v>
      </x:c>
      <x:c r="D16495" s="33" t="n">
        <x:f>'AR_values'!I100</x:f>
        <x:v>2.4139073396261694</x:v>
      </x:c>
      <x:c r="E16495" s="33" t="str">
        <x:v>Nymphalinae-22</x:v>
      </x:c>
      <x:c r="F16495" s="33" t="str">
        <x:v>Nymphalinae</x:v>
      </x:c>
      <x:c r="G16495" s="33" t="n">
        <x:f>'AR_values'!I203</x:f>
        <x:v>2.534278425389025</x:v>
      </x:c>
      <x:c r="H16495" s="33" t="n">
        <x:f>ABS(D16495-G16495)</x:f>
        <x:v>0.12037108576285549</x:v>
      </x:c>
      <x:c r="I16495" s="14" t="n">
        <x:f>IFERROR(H16495/AVERAGE(D16495,G16495),"")</x:f>
        <x:v>0.04865261389897954</x:v>
      </x:c>
      <x:c r="J16495" s="14" t="n">
        <x:f>'Method'!$B$2</x:f>
        <x:v>0.05</x:v>
      </x:c>
      <x:c r="K16495" s="13" t="str">
        <x:f>IF(I16495&lt;=J16495,"是","否")</x:f>
        <x:v>是</x:v>
      </x:c>
      <x:c r="L16495" s="36" t="n">
        <x:v>0.8254285778145325</x:v>
      </x:c>
      <x:c r="M16495" s="36" t="n">
        <x:f>1-L16495</x:f>
        <x:v>0.1745714221854675</x:v>
      </x:c>
      <x:c r="N16495" s="13" t="str">
        <x:v>是</x:v>
      </x:c>
      <x:c r="O16495" s="15"/>
      <x:c r="P16495" s="13" t="str"/>
    </x:row>
    <x:row r="16496">
      <x:c r="A16496" s="15" t="n">
        <x:v>16495</x:v>
      </x:c>
      <x:c r="B16496" s="13" t="str">
        <x:v>Hesperiidae-17</x:v>
      </x:c>
      <x:c r="C16496" s="13" t="str">
        <x:v>Hesperiidae</x:v>
      </x:c>
      <x:c r="D16496" s="33" t="n">
        <x:f>'AR_values'!I83</x:f>
        <x:v>2.640925848247515</x:v>
      </x:c>
      <x:c r="E16496" s="33" t="str">
        <x:v>Lycaenidae_Theclinesthes_miskini</x:v>
      </x:c>
      <x:c r="F16496" s="33" t="str">
        <x:v>Lycaenidae</x:v>
      </x:c>
      <x:c r="G16496" s="33" t="n">
        <x:f>'AR_values'!I185</x:f>
        <x:v>2.5154764900306708</x:v>
      </x:c>
      <x:c r="H16496" s="33" t="n">
        <x:f>ABS(D16496-G16496)</x:f>
        <x:v>0.12544935821684433</x:v>
      </x:c>
      <x:c r="I16496" s="14" t="n">
        <x:f>IFERROR(H16496/AVERAGE(D16496,G16496),"")</x:f>
        <x:v>0.048657707442873475</x:v>
      </x:c>
      <x:c r="J16496" s="14" t="n">
        <x:f>'Method'!$B$2</x:f>
        <x:v>0.05</x:v>
      </x:c>
      <x:c r="K16496" s="13" t="str">
        <x:f>IF(I16496&lt;=J16496,"是","否")</x:f>
        <x:v>是</x:v>
      </x:c>
      <x:c r="L16496" s="36" t="n">
        <x:v>0.8489329861070195</x:v>
      </x:c>
      <x:c r="M16496" s="36" t="n">
        <x:f>1-L16496</x:f>
        <x:v>0.1510670138929805</x:v>
      </x:c>
      <x:c r="N16496" s="13" t="str">
        <x:v>是</x:v>
      </x:c>
      <x:c r="O16496" s="15"/>
      <x:c r="P16496" s="13" t="str"/>
    </x:row>
    <x:row r="16497">
      <x:c r="A16497" s="15" t="n">
        <x:v>16496</x:v>
      </x:c>
      <x:c r="B16497" s="13" t="str">
        <x:v>Papilionidae-22</x:v>
      </x:c>
      <x:c r="C16497" s="13" t="str">
        <x:v>Papilionidae</x:v>
      </x:c>
      <x:c r="D16497" s="33" t="n">
        <x:f>'AR_values'!I233</x:f>
        <x:v>3.055390072060904</x:v>
      </x:c>
      <x:c r="E16497" s="33" t="str">
        <x:v>Satyrinae-21</x:v>
      </x:c>
      <x:c r="F16497" s="33" t="str">
        <x:v>Satyrinae</x:v>
      </x:c>
      <x:c r="G16497" s="33" t="n">
        <x:f>'AR_values'!I371</x:f>
        <x:v>2.910247328667684</x:v>
      </x:c>
      <x:c r="H16497" s="33" t="n">
        <x:f>ABS(D16497-G16497)</x:f>
        <x:v>0.14514274339321975</x:v>
      </x:c>
      <x:c r="I16497" s="14" t="n">
        <x:f>IFERROR(H16497/AVERAGE(D16497,G16497),"")</x:f>
        <x:v>0.04865959281249422</x:v>
      </x:c>
      <x:c r="J16497" s="14" t="n">
        <x:f>'Method'!$B$2</x:f>
        <x:v>0.05</x:v>
      </x:c>
      <x:c r="K16497" s="13" t="str">
        <x:f>IF(I16497&lt;=J16497,"是","否")</x:f>
        <x:v>是</x:v>
      </x:c>
      <x:c r="L16497" s="36" t="n">
        <x:v>0.8266677439336404</x:v>
      </x:c>
      <x:c r="M16497" s="36" t="n">
        <x:f>1-L16497</x:f>
        <x:v>0.1733322560663596</x:v>
      </x:c>
      <x:c r="N16497" s="13" t="str">
        <x:v>是</x:v>
      </x:c>
      <x:c r="O16497" s="15"/>
      <x:c r="P16497" s="13" t="str"/>
    </x:row>
    <x:row r="16498">
      <x:c r="A16498" s="15" t="n">
        <x:v>16497</x:v>
      </x:c>
      <x:c r="B16498" s="13" t="str">
        <x:v>Limenitidinae-10</x:v>
      </x:c>
      <x:c r="C16498" s="13" t="str">
        <x:v>Limenitidinae</x:v>
      </x:c>
      <x:c r="D16498" s="33" t="n">
        <x:f>'AR_values'!I131</x:f>
        <x:v>3.002805353816275</x:v>
      </x:c>
      <x:c r="E16498" s="33" t="str">
        <x:v>Papilionidae-30</x:v>
      </x:c>
      <x:c r="F16498" s="33" t="str">
        <x:v>Papilionidae</x:v>
      </x:c>
      <x:c r="G16498" s="33" t="n">
        <x:f>'AR_values'!I241</x:f>
        <x:v>3.152567550345204</x:v>
      </x:c>
      <x:c r="H16498" s="33" t="n">
        <x:f>ABS(D16498-G16498)</x:f>
        <x:v>0.14976219652892908</x:v>
      </x:c>
      <x:c r="I16498" s="14" t="n">
        <x:f>IFERROR(H16498/AVERAGE(D16498,G16498),"")</x:f>
        <x:v>0.04866064131636248</x:v>
      </x:c>
      <x:c r="J16498" s="14" t="n">
        <x:f>'Method'!$B$2</x:f>
        <x:v>0.05</x:v>
      </x:c>
      <x:c r="K16498" s="13" t="str">
        <x:f>IF(I16498&lt;=J16498,"是","否")</x:f>
        <x:v>是</x:v>
      </x:c>
      <x:c r="L16498" s="36" t="n">
        <x:v>0.8228580145896319</x:v>
      </x:c>
      <x:c r="M16498" s="36" t="n">
        <x:f>1-L16498</x:f>
        <x:v>0.17714198541036807</x:v>
      </x:c>
      <x:c r="N16498" s="13" t="str">
        <x:v>是</x:v>
      </x:c>
      <x:c r="O16498" s="15"/>
      <x:c r="P16498" s="13" t="str"/>
    </x:row>
    <x:row r="16499">
      <x:c r="A16499" s="15" t="n">
        <x:v>16498</x:v>
      </x:c>
      <x:c r="B16499" s="13" t="str">
        <x:v>Pieridae-22</x:v>
      </x:c>
      <x:c r="C16499" s="13" t="str">
        <x:v>Pieridae</x:v>
      </x:c>
      <x:c r="D16499" s="33" t="n">
        <x:f>'AR_values'!I287</x:f>
        <x:v>3.020261747560466</x:v>
      </x:c>
      <x:c r="E16499" s="33" t="str">
        <x:v>Pieridae-6</x:v>
      </x:c>
      <x:c r="F16499" s="33" t="str">
        <x:v>Pieridae</x:v>
      </x:c>
      <x:c r="G16499" s="33" t="n">
        <x:f>'AR_values'!I296</x:f>
        <x:v>2.876777120642851</x:v>
      </x:c>
      <x:c r="H16499" s="33" t="n">
        <x:f>ABS(D16499-G16499)</x:f>
        <x:v>0.1434846269176151</x:v>
      </x:c>
      <x:c r="I16499" s="14" t="n">
        <x:f>IFERROR(H16499/AVERAGE(D16499,G16499),"")</x:f>
        <x:v>0.04866328003747119</x:v>
      </x:c>
      <x:c r="J16499" s="14" t="n">
        <x:f>'Method'!$B$2</x:f>
        <x:v>0.05</x:v>
      </x:c>
      <x:c r="K16499" s="13" t="str">
        <x:f>IF(I16499&lt;=J16499,"是","否")</x:f>
        <x:v>是</x:v>
      </x:c>
      <x:c r="L16499" s="36" t="n">
        <x:v>0.8660660824124979</x:v>
      </x:c>
      <x:c r="M16499" s="36" t="n">
        <x:f>1-L16499</x:f>
        <x:v>0.13393391758750206</x:v>
      </x:c>
      <x:c r="N16499" s="13" t="str">
        <x:v>否</x:v>
      </x:c>
      <x:c r="O16499" s="15"/>
      <x:c r="P16499" s="13" t="str"/>
    </x:row>
    <x:row r="16500">
      <x:c r="A16500" s="15" t="n">
        <x:v>16499</x:v>
      </x:c>
      <x:c r="B16500" s="13" t="str">
        <x:v>Charaxinae-4</x:v>
      </x:c>
      <x:c r="C16500" s="13" t="str">
        <x:v>Charaxinae</x:v>
      </x:c>
      <x:c r="D16500" s="33" t="n">
        <x:f>'AR_values'!I25</x:f>
        <x:v>2.4469912103918943</x:v>
      </x:c>
      <x:c r="E16500" s="33" t="str">
        <x:v>Nymphalinae-5</x:v>
      </x:c>
      <x:c r="F16500" s="33" t="str">
        <x:v>Nymphalinae</x:v>
      </x:c>
      <x:c r="G16500" s="33" t="n">
        <x:f>'AR_values'!I214</x:f>
        <x:v>2.5690479950298584</x:v>
      </x:c>
      <x:c r="H16500" s="33" t="n">
        <x:f>ABS(D16500-G16500)</x:f>
        <x:v>0.1220567846379641</x:v>
      </x:c>
      <x:c r="I16500" s="14" t="n">
        <x:f>IFERROR(H16500/AVERAGE(D16500,G16500),"")</x:f>
        <x:v>0.04866659913903183</x:v>
      </x:c>
      <x:c r="J16500" s="14" t="n">
        <x:f>'Method'!$B$2</x:f>
        <x:v>0.05</x:v>
      </x:c>
      <x:c r="K16500" s="13" t="str">
        <x:f>IF(I16500&lt;=J16500,"是","否")</x:f>
        <x:v>是</x:v>
      </x:c>
      <x:c r="L16500" s="36" t="n">
        <x:v>0.8830117724002616</x:v>
      </x:c>
      <x:c r="M16500" s="36" t="n">
        <x:f>1-L16500</x:f>
        <x:v>0.11698822759973837</x:v>
      </x:c>
      <x:c r="N16500" s="13" t="str">
        <x:v>是</x:v>
      </x:c>
      <x:c r="O16500" s="15"/>
      <x:c r="P16500" s="13" t="str"/>
    </x:row>
    <x:row r="16501">
      <x:c r="A16501" s="15" t="n">
        <x:v>16500</x:v>
      </x:c>
      <x:c r="B16501" s="13" t="str">
        <x:v>Hesperiidae-17</x:v>
      </x:c>
      <x:c r="C16501" s="13" t="str">
        <x:v>Hesperiidae</x:v>
      </x:c>
      <x:c r="D16501" s="33" t="n">
        <x:f>'AR_values'!I83</x:f>
        <x:v>2.640925848247515</x:v>
      </x:c>
      <x:c r="E16501" s="33" t="str">
        <x:v>Parnassiinae-5</x:v>
      </x:c>
      <x:c r="F16501" s="33" t="str">
        <x:v>Parnassiinae</x:v>
      </x:c>
      <x:c r="G16501" s="33" t="n">
        <x:f>'AR_values'!I272</x:f>
        <x:v>2.7726642791414156</x:v>
      </x:c>
      <x:c r="H16501" s="33" t="n">
        <x:f>ABS(D16501-G16501)</x:f>
        <x:v>0.13173843089390047</x:v>
      </x:c>
      <x:c r="I16501" s="14" t="n">
        <x:f>IFERROR(H16501/AVERAGE(D16501,G16501),"")</x:f>
        <x:v>0.048669525321984514</x:v>
      </x:c>
      <x:c r="J16501" s="14" t="n">
        <x:f>'Method'!$B$2</x:f>
        <x:v>0.05</x:v>
      </x:c>
      <x:c r="K16501" s="13" t="str">
        <x:f>IF(I16501&lt;=J16501,"是","否")</x:f>
        <x:v>是</x:v>
      </x:c>
      <x:c r="L16501" s="36" t="n">
        <x:v>0.8389877470599101</x:v>
      </x:c>
      <x:c r="M16501" s="36" t="n">
        <x:f>1-L16501</x:f>
        <x:v>0.16101225294008992</x:v>
      </x:c>
      <x:c r="N16501" s="13" t="str">
        <x:v>是</x:v>
      </x:c>
      <x:c r="O16501" s="15"/>
      <x:c r="P16501" s="13" t="str"/>
    </x:row>
    <x:row r="16502">
      <x:c r="A16502" s="15" t="n">
        <x:v>16501</x:v>
      </x:c>
      <x:c r="B16502" s="13" t="str">
        <x:v>Pieridae-Coliadinae-2</x:v>
      </x:c>
      <x:c r="C16502" s="13" t="str">
        <x:v>Pieridae-Coliadinae</x:v>
      </x:c>
      <x:c r="D16502" s="33" t="n">
        <x:f>'AR_values'!I311</x:f>
        <x:v>2.338384022597896</x:v>
      </x:c>
      <x:c r="E16502" s="33" t="str">
        <x:v>Pieridae_Gonepteryx_rhamni</x:v>
      </x:c>
      <x:c r="F16502" s="33" t="str">
        <x:v>Pieridae</x:v>
      </x:c>
      <x:c r="G16502" s="33" t="n">
        <x:f>'AR_values'!I329</x:f>
        <x:v>2.4550451233703305</x:v>
      </x:c>
      <x:c r="H16502" s="33" t="n">
        <x:f>ABS(D16502-G16502)</x:f>
        <x:v>0.11666110077243452</x:v>
      </x:c>
      <x:c r="I16502" s="14" t="n">
        <x:f>IFERROR(H16502/AVERAGE(D16502,G16502),"")</x:f>
        <x:v>0.04867542513716247</x:v>
      </x:c>
      <x:c r="J16502" s="14" t="n">
        <x:f>'Method'!$B$2</x:f>
        <x:v>0.05</x:v>
      </x:c>
      <x:c r="K16502" s="13" t="str">
        <x:f>IF(I16502&lt;=J16502,"是","否")</x:f>
        <x:v>是</x:v>
      </x:c>
      <x:c r="L16502" s="36" t="n">
        <x:v>0.8118670461257584</x:v>
      </x:c>
      <x:c r="M16502" s="36" t="n">
        <x:f>1-L16502</x:f>
        <x:v>0.18813295387424156</x:v>
      </x:c>
      <x:c r="N16502" s="13" t="str">
        <x:v>是</x:v>
      </x:c>
      <x:c r="O16502" s="15"/>
      <x:c r="P16502" s="13" t="str"/>
    </x:row>
    <x:row r="16503">
      <x:c r="A16503" s="15" t="n">
        <x:v>16502</x:v>
      </x:c>
      <x:c r="B16503" s="13" t="str">
        <x:v>Pieridae-Coliadinae-19</x:v>
      </x:c>
      <x:c r="C16503" s="13" t="str">
        <x:v>Pieridae-Coliadinae</x:v>
      </x:c>
      <x:c r="D16503" s="33" t="n">
        <x:f>'AR_values'!I310</x:f>
        <x:v>2.5707158566022947</x:v>
      </x:c>
      <x:c r="E16503" s="33" t="str">
        <x:v>Pieridae-Coliadinae-4</x:v>
      </x:c>
      <x:c r="F16503" s="33" t="str">
        <x:v>Pieridae-Coliadinae</x:v>
      </x:c>
      <x:c r="G16503" s="33" t="n">
        <x:f>'AR_values'!I316</x:f>
        <x:v>2.448553495466375</x:v>
      </x:c>
      <x:c r="H16503" s="33" t="n">
        <x:f>ABS(D16503-G16503)</x:f>
        <x:v>0.12216236113591972</x:v>
      </x:c>
      <x:c r="I16503" s="14" t="n">
        <x:f>IFERROR(H16503/AVERAGE(D16503,G16503),"")</x:f>
        <x:v>0.04867734826208163</x:v>
      </x:c>
      <x:c r="J16503" s="14" t="n">
        <x:f>'Method'!$B$2</x:f>
        <x:v>0.05</x:v>
      </x:c>
      <x:c r="K16503" s="13" t="str">
        <x:f>IF(I16503&lt;=J16503,"是","否")</x:f>
        <x:v>是</x:v>
      </x:c>
      <x:c r="L16503" s="36" t="n">
        <x:v>0.8967410514409595</x:v>
      </x:c>
      <x:c r="M16503" s="36" t="n">
        <x:f>1-L16503</x:f>
        <x:v>0.1032589485590405</x:v>
      </x:c>
      <x:c r="N16503" s="13" t="str">
        <x:v>否</x:v>
      </x:c>
      <x:c r="O16503" s="15"/>
      <x:c r="P16503" s="13" t="str"/>
    </x:row>
    <x:row r="16504">
      <x:c r="A16504" s="15" t="n">
        <x:v>16503</x:v>
      </x:c>
      <x:c r="B16504" s="13" t="str">
        <x:v>Heliconiinae-13</x:v>
      </x:c>
      <x:c r="C16504" s="13" t="str">
        <x:v>Heliconiinae</x:v>
      </x:c>
      <x:c r="D16504" s="33" t="n">
        <x:f>'AR_values'!I56</x:f>
        <x:v>2.845230404265028</x:v>
      </x:c>
      <x:c r="E16504" s="33" t="str">
        <x:v>Nymphalinae-17</x:v>
      </x:c>
      <x:c r="F16504" s="33" t="str">
        <x:v>Nymphalinae</x:v>
      </x:c>
      <x:c r="G16504" s="33" t="n">
        <x:f>'AR_values'!I197</x:f>
        <x:v>2.7100143832736188</x:v>
      </x:c>
      <x:c r="H16504" s="33" t="n">
        <x:f>ABS(D16504-G16504)</x:f>
        <x:v>0.13521602099140928</x:v>
      </x:c>
      <x:c r="I16504" s="14" t="n">
        <x:f>IFERROR(H16504/AVERAGE(D16504,G16504),"")</x:f>
        <x:v>0.04868049065802525</x:v>
      </x:c>
      <x:c r="J16504" s="14" t="n">
        <x:f>'Method'!$B$2</x:f>
        <x:v>0.05</x:v>
      </x:c>
      <x:c r="K16504" s="13" t="str">
        <x:f>IF(I16504&lt;=J16504,"是","否")</x:f>
        <x:v>是</x:v>
      </x:c>
      <x:c r="L16504" s="36" t="n">
        <x:v>0.8153368340962668</x:v>
      </x:c>
      <x:c r="M16504" s="36" t="n">
        <x:f>1-L16504</x:f>
        <x:v>0.18466316590373322</x:v>
      </x:c>
      <x:c r="N16504" s="13" t="str">
        <x:v>是</x:v>
      </x:c>
      <x:c r="O16504" s="15"/>
      <x:c r="P16504" s="13" t="str"/>
    </x:row>
    <x:row r="16505">
      <x:c r="A16505" s="15" t="n">
        <x:v>16504</x:v>
      </x:c>
      <x:c r="B16505" s="13" t="str">
        <x:v>Hesperiidae-13</x:v>
      </x:c>
      <x:c r="C16505" s="13" t="str">
        <x:v>Hesperiidae</x:v>
      </x:c>
      <x:c r="D16505" s="33" t="n">
        <x:f>'AR_values'!I79</x:f>
        <x:v>2.991794981073474</x:v>
      </x:c>
      <x:c r="E16505" s="33" t="str">
        <x:v>Pieridae-14</x:v>
      </x:c>
      <x:c r="F16505" s="33" t="str">
        <x:v>Pieridae</x:v>
      </x:c>
      <x:c r="G16505" s="33" t="n">
        <x:f>'AR_values'!I279</x:f>
        <x:v>2.8495974203659724</x:v>
      </x:c>
      <x:c r="H16505" s="33" t="n">
        <x:f>ABS(D16505-G16505)</x:f>
        <x:v>0.14219756070750167</x:v>
      </x:c>
      <x:c r="I16505" s="14" t="n">
        <x:f>IFERROR(H16505/AVERAGE(D16505,G16505),"")</x:f>
        <x:v>0.04868618676343712</x:v>
      </x:c>
      <x:c r="J16505" s="14" t="n">
        <x:f>'Method'!$B$2</x:f>
        <x:v>0.05</x:v>
      </x:c>
      <x:c r="K16505" s="13" t="str">
        <x:f>IF(I16505&lt;=J16505,"是","否")</x:f>
        <x:v>是</x:v>
      </x:c>
      <x:c r="L16505" s="36" t="n">
        <x:v>0.8225290563752912</x:v>
      </x:c>
      <x:c r="M16505" s="36" t="n">
        <x:f>1-L16505</x:f>
        <x:v>0.17747094362470883</x:v>
      </x:c>
      <x:c r="N16505" s="13" t="str">
        <x:v>是</x:v>
      </x:c>
      <x:c r="O16505" s="15"/>
      <x:c r="P16505" s="13" t="str"/>
    </x:row>
    <x:row r="16506">
      <x:c r="A16506" s="15" t="n">
        <x:v>16505</x:v>
      </x:c>
      <x:c r="B16506" s="13" t="str">
        <x:v>Nymphalinae-18</x:v>
      </x:c>
      <x:c r="C16506" s="13" t="str">
        <x:v>Nymphalinae</x:v>
      </x:c>
      <x:c r="D16506" s="33" t="n">
        <x:f>'AR_values'!I198</x:f>
        <x:v>2.677274072434985</x:v>
      </x:c>
      <x:c r="E16506" s="33" t="str">
        <x:v>Papilionidae-40</x:v>
      </x:c>
      <x:c r="F16506" s="33" t="str">
        <x:v>Papilionidae</x:v>
      </x:c>
      <x:c r="G16506" s="33" t="n">
        <x:f>'AR_values'!I252</x:f>
        <x:v>2.8108801691423007</x:v>
      </x:c>
      <x:c r="H16506" s="33" t="n">
        <x:f>ABS(D16506-G16506)</x:f>
        <x:v>0.13360609670731582</x:v>
      </x:c>
      <x:c r="I16506" s="14" t="n">
        <x:f>IFERROR(H16506/AVERAGE(D16506,G16506),"")</x:f>
        <x:v>0.048688900065941905</x:v>
      </x:c>
      <x:c r="J16506" s="14" t="n">
        <x:f>'Method'!$B$2</x:f>
        <x:v>0.05</x:v>
      </x:c>
      <x:c r="K16506" s="13" t="str">
        <x:f>IF(I16506&lt;=J16506,"是","否")</x:f>
        <x:v>是</x:v>
      </x:c>
      <x:c r="L16506" s="36" t="n">
        <x:v>0.7848220884166657</x:v>
      </x:c>
      <x:c r="M16506" s="36" t="n">
        <x:f>1-L16506</x:f>
        <x:v>0.21517791158333432</x:v>
      </x:c>
      <x:c r="N16506" s="13" t="str">
        <x:v>是</x:v>
      </x:c>
      <x:c r="O16506" s="15"/>
      <x:c r="P16506" s="13" t="str"/>
    </x:row>
    <x:row r="16507">
      <x:c r="A16507" s="15" t="n">
        <x:v>16506</x:v>
      </x:c>
      <x:c r="B16507" s="13" t="str">
        <x:v>Hesperiidae_Hesperilla_donnysa</x:v>
      </x:c>
      <x:c r="C16507" s="13" t="str">
        <x:v>Hesperiidae</x:v>
      </x:c>
      <x:c r="D16507" s="33" t="n">
        <x:f>'AR_values'!I118</x:f>
        <x:v>2.8711882989630286</x:v>
      </x:c>
      <x:c r="E16507" s="33" t="str">
        <x:v>Pieridae-7</x:v>
      </x:c>
      <x:c r="F16507" s="33" t="str">
        <x:v>Pieridae</x:v>
      </x:c>
      <x:c r="G16507" s="33" t="n">
        <x:f>'AR_values'!I297</x:f>
        <x:v>3.014474756068161</x:v>
      </x:c>
      <x:c r="H16507" s="33" t="n">
        <x:f>ABS(D16507-G16507)</x:f>
        <x:v>0.14328645710513221</x:v>
      </x:c>
      <x:c r="I16507" s="14" t="n">
        <x:f>IFERROR(H16507/AVERAGE(D16507,G16507),"")</x:f>
        <x:v>0.048689996612241646</x:v>
      </x:c>
      <x:c r="J16507" s="14" t="n">
        <x:f>'Method'!$B$2</x:f>
        <x:v>0.05</x:v>
      </x:c>
      <x:c r="K16507" s="13" t="str">
        <x:f>IF(I16507&lt;=J16507,"是","否")</x:f>
        <x:v>是</x:v>
      </x:c>
      <x:c r="L16507" s="36" t="n">
        <x:v>0.6611340964741927</x:v>
      </x:c>
      <x:c r="M16507" s="36" t="n">
        <x:f>1-L16507</x:f>
        <x:v>0.33886590352580725</x:v>
      </x:c>
      <x:c r="N16507" s="13" t="str">
        <x:v>是</x:v>
      </x:c>
      <x:c r="O16507" s="15"/>
      <x:c r="P16507" s="13" t="str"/>
    </x:row>
    <x:row r="16508">
      <x:c r="A16508" s="15" t="n">
        <x:v>16507</x:v>
      </x:c>
      <x:c r="B16508" s="13" t="str">
        <x:v>Heliconiinae-22</x:v>
      </x:c>
      <x:c r="C16508" s="13" t="str">
        <x:v>Heliconiinae</x:v>
      </x:c>
      <x:c r="D16508" s="33" t="n">
        <x:f>'AR_values'!I66</x:f>
        <x:v>2.5700482441884245</x:v>
      </x:c>
      <x:c r="E16508" s="33" t="str">
        <x:v>Limenitidinae-4</x:v>
      </x:c>
      <x:c r="F16508" s="33" t="str">
        <x:v>Limenitidinae</x:v>
      </x:c>
      <x:c r="G16508" s="33" t="n">
        <x:f>'AR_values'!I136</x:f>
        <x:v>2.4478863236029302</x:v>
      </x:c>
      <x:c r="H16508" s="33" t="n">
        <x:f>ABS(D16508-G16508)</x:f>
        <x:v>0.12216192058549424</x:v>
      </x:c>
      <x:c r="I16508" s="14" t="n">
        <x:f>IFERROR(H16508/AVERAGE(D16508,G16508),"")</x:f>
        <x:v>0.0486901209791039</x:v>
      </x:c>
      <x:c r="J16508" s="14" t="n">
        <x:f>'Method'!$B$2</x:f>
        <x:v>0.05</x:v>
      </x:c>
      <x:c r="K16508" s="13" t="str">
        <x:f>IF(I16508&lt;=J16508,"是","否")</x:f>
        <x:v>是</x:v>
      </x:c>
      <x:c r="L16508" s="36" t="n">
        <x:v>0.8521777133722067</x:v>
      </x:c>
      <x:c r="M16508" s="36" t="n">
        <x:f>1-L16508</x:f>
        <x:v>0.1478222866277933</x:v>
      </x:c>
      <x:c r="N16508" s="13" t="str">
        <x:v>是</x:v>
      </x:c>
      <x:c r="O16508" s="15"/>
      <x:c r="P16508" s="13" t="str"/>
    </x:row>
    <x:row r="16509">
      <x:c r="A16509" s="15" t="n">
        <x:v>16508</x:v>
      </x:c>
      <x:c r="B16509" s="13" t="str">
        <x:v>Lycaenidae_Neolucia_agricola</x:v>
      </x:c>
      <x:c r="C16509" s="13" t="str">
        <x:v>Lycaenidae</x:v>
      </x:c>
      <x:c r="D16509" s="33" t="n">
        <x:f>'AR_values'!I174</x:f>
        <x:v>2.5296664595641514</x:v>
      </x:c>
      <x:c r="E16509" s="33" t="str">
        <x:v>Lycaenidae_Ogyris_abrota</x:v>
      </x:c>
      <x:c r="F16509" s="33" t="str">
        <x:v>Lycaenidae</x:v>
      </x:c>
      <x:c r="G16509" s="33" t="n">
        <x:f>'AR_values'!I175</x:f>
        <x:v>2.4094203798236333</x:v>
      </x:c>
      <x:c r="H16509" s="33" t="n">
        <x:f>ABS(D16509-G16509)</x:f>
        <x:v>0.12024607974051804</x:v>
      </x:c>
      <x:c r="I16509" s="14" t="n">
        <x:f>IFERROR(H16509/AVERAGE(D16509,G16509),"")</x:f>
        <x:v>0.04869162403932259</x:v>
      </x:c>
      <x:c r="J16509" s="14" t="n">
        <x:f>'Method'!$B$2</x:f>
        <x:v>0.05</x:v>
      </x:c>
      <x:c r="K16509" s="13" t="str">
        <x:f>IF(I16509&lt;=J16509,"是","否")</x:f>
        <x:v>是</x:v>
      </x:c>
      <x:c r="L16509" s="36" t="n">
        <x:v>0.8946650640284777</x:v>
      </x:c>
      <x:c r="M16509" s="36" t="n">
        <x:f>1-L16509</x:f>
        <x:v>0.10533493597152233</x:v>
      </x:c>
      <x:c r="N16509" s="13" t="str">
        <x:v>否</x:v>
      </x:c>
      <x:c r="O16509" s="15"/>
      <x:c r="P16509" s="13" t="str"/>
    </x:row>
    <x:row r="16510">
      <x:c r="A16510" s="15" t="n">
        <x:v>16509</x:v>
      </x:c>
      <x:c r="B16510" s="13" t="str">
        <x:v>Hesperiidae-23</x:v>
      </x:c>
      <x:c r="C16510" s="13" t="str">
        <x:v>Hesperiidae</x:v>
      </x:c>
      <x:c r="D16510" s="33" t="n">
        <x:f>'AR_values'!I90</x:f>
        <x:v>2.763128559821207</x:v>
      </x:c>
      <x:c r="E16510" s="33" t="str">
        <x:v>Hesperiidae-24</x:v>
      </x:c>
      <x:c r="F16510" s="33" t="str">
        <x:v>Hesperiidae</x:v>
      </x:c>
      <x:c r="G16510" s="33" t="n">
        <x:f>'AR_values'!I91</x:f>
        <x:v>2.631779132697969</x:v>
      </x:c>
      <x:c r="H16510" s="33" t="n">
        <x:f>ABS(D16510-G16510)</x:f>
        <x:v>0.13134942712323827</x:v>
      </x:c>
      <x:c r="I16510" s="14" t="n">
        <x:f>IFERROR(H16510/AVERAGE(D16510,G16510),"")</x:f>
        <x:v>0.04869385524626245</x:v>
      </x:c>
      <x:c r="J16510" s="14" t="n">
        <x:f>'Method'!$B$2</x:f>
        <x:v>0.05</x:v>
      </x:c>
      <x:c r="K16510" s="13" t="str">
        <x:f>IF(I16510&lt;=J16510,"是","否")</x:f>
        <x:v>是</x:v>
      </x:c>
      <x:c r="L16510" s="36" t="n">
        <x:v>0.8942479050544118</x:v>
      </x:c>
      <x:c r="M16510" s="36" t="n">
        <x:f>1-L16510</x:f>
        <x:v>0.10575209494558824</x:v>
      </x:c>
      <x:c r="N16510" s="13" t="str">
        <x:v>否</x:v>
      </x:c>
      <x:c r="O16510" s="15"/>
      <x:c r="P16510" s="13" t="str"/>
    </x:row>
    <x:row r="16511">
      <x:c r="A16511" s="15" t="n">
        <x:v>16510</x:v>
      </x:c>
      <x:c r="B16511" s="13" t="str">
        <x:v>Papilionidae-22</x:v>
      </x:c>
      <x:c r="C16511" s="13" t="str">
        <x:v>Papilionidae</x:v>
      </x:c>
      <x:c r="D16511" s="33" t="n">
        <x:f>'AR_values'!I233</x:f>
        <x:v>3.055390072060904</x:v>
      </x:c>
      <x:c r="E16511" s="33" t="str">
        <x:v>Papilionidae-26</x:v>
      </x:c>
      <x:c r="F16511" s="33" t="str">
        <x:v>Papilionidae</x:v>
      </x:c>
      <x:c r="G16511" s="33" t="n">
        <x:f>'AR_values'!I236</x:f>
        <x:v>2.910143414751003</x:v>
      </x:c>
      <x:c r="H16511" s="33" t="n">
        <x:f>ABS(D16511-G16511)</x:f>
        <x:v>0.14524665730990094</x:v>
      </x:c>
      <x:c r="I16511" s="14" t="n">
        <x:f>IFERROR(H16511/AVERAGE(D16511,G16511),"")</x:f>
        <x:v>0.048695278513145514</x:v>
      </x:c>
      <x:c r="J16511" s="14" t="n">
        <x:f>'Method'!$B$2</x:f>
        <x:v>0.05</x:v>
      </x:c>
      <x:c r="K16511" s="13" t="str">
        <x:f>IF(I16511&lt;=J16511,"是","否")</x:f>
        <x:v>是</x:v>
      </x:c>
      <x:c r="L16511" s="36" t="n">
        <x:v>0.907351658554427</x:v>
      </x:c>
      <x:c r="M16511" s="36" t="n">
        <x:f>1-L16511</x:f>
        <x:v>0.09264834144557299</x:v>
      </x:c>
      <x:c r="N16511" s="13" t="str">
        <x:v>否</x:v>
      </x:c>
      <x:c r="O16511" s="15"/>
      <x:c r="P16511" s="13" t="str"/>
    </x:row>
    <x:row r="16512">
      <x:c r="A16512" s="15" t="n">
        <x:v>16511</x:v>
      </x:c>
      <x:c r="B16512" s="13" t="str">
        <x:v>Biblidinae-10</x:v>
      </x:c>
      <x:c r="C16512" s="13" t="str">
        <x:v>Biblidinae</x:v>
      </x:c>
      <x:c r="D16512" s="33" t="n">
        <x:f>'AR_values'!I3</x:f>
        <x:v>2.6618982407867247</x:v>
      </x:c>
      <x:c r="E16512" s="33" t="str">
        <x:v>Lycaenidae_Ogyris_amaryllis</x:v>
      </x:c>
      <x:c r="F16512" s="33" t="str">
        <x:v>Lycaenidae</x:v>
      </x:c>
      <x:c r="G16512" s="33" t="n">
        <x:f>'AR_values'!I176</x:f>
        <x:v>2.5353520766284507</x:v>
      </x:c>
      <x:c r="H16512" s="33" t="n">
        <x:f>ABS(D16512-G16512)</x:f>
        <x:v>0.1265461641582739</x:v>
      </x:c>
      <x:c r="I16512" s="14" t="n">
        <x:f>IFERROR(H16512/AVERAGE(D16512,G16512),"")</x:f>
        <x:v>0.048697352034108285</x:v>
      </x:c>
      <x:c r="J16512" s="14" t="n">
        <x:f>'Method'!$B$2</x:f>
        <x:v>0.05</x:v>
      </x:c>
      <x:c r="K16512" s="13" t="str">
        <x:f>IF(I16512&lt;=J16512,"是","否")</x:f>
        <x:v>是</x:v>
      </x:c>
      <x:c r="L16512" s="36" t="n">
        <x:v>0.8900023078137715</x:v>
      </x:c>
      <x:c r="M16512" s="36" t="n">
        <x:f>1-L16512</x:f>
        <x:v>0.10999769218622846</x:v>
      </x:c>
      <x:c r="N16512" s="13" t="str">
        <x:v>是</x:v>
      </x:c>
      <x:c r="O16512" s="15"/>
      <x:c r="P16512" s="13" t="str"/>
    </x:row>
    <x:row r="16513">
      <x:c r="A16513" s="15" t="n">
        <x:v>16512</x:v>
      </x:c>
      <x:c r="B16513" s="13" t="str">
        <x:v>Hesperiidae-14</x:v>
      </x:c>
      <x:c r="C16513" s="13" t="str">
        <x:v>Hesperiidae</x:v>
      </x:c>
      <x:c r="D16513" s="33" t="n">
        <x:f>'AR_values'!I80</x:f>
        <x:v>2.2847478028215544</x:v>
      </x:c>
      <x:c r="E16513" s="33" t="str">
        <x:v>Lycaenidae_Ogyris_halmaturia</x:v>
      </x:c>
      <x:c r="F16513" s="33" t="str">
        <x:v>Lycaenidae</x:v>
      </x:c>
      <x:c r="G16513" s="33" t="n">
        <x:f>'AR_values'!I179</x:f>
        <x:v>2.3987880990215236</x:v>
      </x:c>
      <x:c r="H16513" s="33" t="n">
        <x:f>ABS(D16513-G16513)</x:f>
        <x:v>0.11404029619996914</x:v>
      </x:c>
      <x:c r="I16513" s="14" t="n">
        <x:f>IFERROR(H16513/AVERAGE(D16513,G16513),"")</x:f>
        <x:v>0.048698376009071134</x:v>
      </x:c>
      <x:c r="J16513" s="14" t="n">
        <x:f>'Method'!$B$2</x:f>
        <x:v>0.05</x:v>
      </x:c>
      <x:c r="K16513" s="13" t="str">
        <x:f>IF(I16513&lt;=J16513,"是","否")</x:f>
        <x:v>是</x:v>
      </x:c>
      <x:c r="L16513" s="36" t="n">
        <x:v>0.8938886999637995</x:v>
      </x:c>
      <x:c r="M16513" s="36" t="n">
        <x:f>1-L16513</x:f>
        <x:v>0.1061113000362005</x:v>
      </x:c>
      <x:c r="N16513" s="13" t="str">
        <x:v>是</x:v>
      </x:c>
      <x:c r="O16513" s="15"/>
      <x:c r="P16513" s="13" t="str"/>
    </x:row>
    <x:row r="16514">
      <x:c r="A16514" s="15" t="n">
        <x:v>16513</x:v>
      </x:c>
      <x:c r="B16514" s="13" t="str">
        <x:v>Biblidinae-6</x:v>
      </x:c>
      <x:c r="C16514" s="13" t="str">
        <x:v>Biblidinae</x:v>
      </x:c>
      <x:c r="D16514" s="33" t="n">
        <x:f>'AR_values'!I12</x:f>
        <x:v>2.4326452914105925</x:v>
      </x:c>
      <x:c r="E16514" s="33" t="str">
        <x:v>Charaxinae-12</x:v>
      </x:c>
      <x:c r="F16514" s="33" t="str">
        <x:v>Charaxinae</x:v>
      </x:c>
      <x:c r="G16514" s="33" t="n">
        <x:f>'AR_values'!I19</x:f>
        <x:v>2.554072397947023</x:v>
      </x:c>
      <x:c r="H16514" s="33" t="n">
        <x:f>ABS(D16514-G16514)</x:f>
        <x:v>0.12142710653643052</x:v>
      </x:c>
      <x:c r="I16514" s="14" t="n">
        <x:f>IFERROR(H16514/AVERAGE(D16514,G16514),"")</x:f>
        <x:v>0.04870021288575197</x:v>
      </x:c>
      <x:c r="J16514" s="14" t="n">
        <x:f>'Method'!$B$2</x:f>
        <x:v>0.05</x:v>
      </x:c>
      <x:c r="K16514" s="13" t="str">
        <x:f>IF(I16514&lt;=J16514,"是","否")</x:f>
        <x:v>是</x:v>
      </x:c>
      <x:c r="L16514" s="36" t="n">
        <x:v>0.7707659351228469</x:v>
      </x:c>
      <x:c r="M16514" s="36" t="n">
        <x:f>1-L16514</x:f>
        <x:v>0.22923406487715314</x:v>
      </x:c>
      <x:c r="N16514" s="13" t="str">
        <x:v>是</x:v>
      </x:c>
      <x:c r="O16514" s="15"/>
      <x:c r="P16514" s="13" t="str"/>
    </x:row>
    <x:row r="16515">
      <x:c r="A16515" s="15" t="n">
        <x:v>16514</x:v>
      </x:c>
      <x:c r="B16515" s="13" t="str">
        <x:v>Danainae-6</x:v>
      </x:c>
      <x:c r="C16515" s="13" t="str">
        <x:v>Danainae</x:v>
      </x:c>
      <x:c r="D16515" s="33" t="n">
        <x:f>'AR_values'!I48</x:f>
        <x:v>2.8766669259385655</x:v>
      </x:c>
      <x:c r="E16515" s="33" t="str">
        <x:v>Pieridae-22</x:v>
      </x:c>
      <x:c r="F16515" s="33" t="str">
        <x:v>Pieridae</x:v>
      </x:c>
      <x:c r="G16515" s="33" t="n">
        <x:f>'AR_values'!I287</x:f>
        <x:v>3.020261747560466</x:v>
      </x:c>
      <x:c r="H16515" s="33" t="n">
        <x:f>ABS(D16515-G16515)</x:f>
        <x:v>0.14359482162190051</x:v>
      </x:c>
      <x:c r="I16515" s="14" t="n">
        <x:f>IFERROR(H16515/AVERAGE(D16515,G16515),"")</x:f>
        <x:v>0.048701562990653015</x:v>
      </x:c>
      <x:c r="J16515" s="14" t="n">
        <x:f>'Method'!$B$2</x:f>
        <x:v>0.05</x:v>
      </x:c>
      <x:c r="K16515" s="13" t="str">
        <x:f>IF(I16515&lt;=J16515,"是","否")</x:f>
        <x:v>是</x:v>
      </x:c>
      <x:c r="L16515" s="36" t="n">
        <x:v>0.757712864814981</x:v>
      </x:c>
      <x:c r="M16515" s="36" t="n">
        <x:f>1-L16515</x:f>
        <x:v>0.242287135185019</x:v>
      </x:c>
      <x:c r="N16515" s="13" t="str">
        <x:v>是</x:v>
      </x:c>
      <x:c r="O16515" s="15"/>
      <x:c r="P16515" s="13" t="str"/>
    </x:row>
    <x:row r="16516">
      <x:c r="A16516" s="15" t="n">
        <x:v>16515</x:v>
      </x:c>
      <x:c r="B16516" s="13" t="str">
        <x:v>Nymphalinae-2</x:v>
      </x:c>
      <x:c r="C16516" s="13" t="str">
        <x:v>Nymphalinae</x:v>
      </x:c>
      <x:c r="D16516" s="33" t="n">
        <x:f>'AR_values'!I200</x:f>
        <x:v>2.4640253392622755</x:v>
      </x:c>
      <x:c r="E16516" s="33" t="str">
        <x:v>Pieridae-Coliadinae-14</x:v>
      </x:c>
      <x:c r="F16516" s="33" t="str">
        <x:v>Pieridae-Coliadinae</x:v>
      </x:c>
      <x:c r="G16516" s="33" t="n">
        <x:f>'AR_values'!I305</x:f>
        <x:v>2.587036999278014</x:v>
      </x:c>
      <x:c r="H16516" s="33" t="n">
        <x:f>ABS(D16516-G16516)</x:f>
        <x:v>0.12301166001573849</x:v>
      </x:c>
      <x:c r="I16516" s="14" t="n">
        <x:f>IFERROR(H16516/AVERAGE(D16516,G16516),"")</x:f>
        <x:v>0.04870724286142457</x:v>
      </x:c>
      <x:c r="J16516" s="14" t="n">
        <x:f>'Method'!$B$2</x:f>
        <x:v>0.05</x:v>
      </x:c>
      <x:c r="K16516" s="13" t="str">
        <x:f>IF(I16516&lt;=J16516,"是","否")</x:f>
        <x:v>是</x:v>
      </x:c>
      <x:c r="L16516" s="36" t="n">
        <x:v>0.7938737082782273</x:v>
      </x:c>
      <x:c r="M16516" s="36" t="n">
        <x:f>1-L16516</x:f>
        <x:v>0.20612629172177266</x:v>
      </x:c>
      <x:c r="N16516" s="13" t="str">
        <x:v>是</x:v>
      </x:c>
      <x:c r="O16516" s="15"/>
      <x:c r="P16516" s="13" t="str"/>
    </x:row>
    <x:row r="16517">
      <x:c r="A16517" s="15" t="n">
        <x:v>16516</x:v>
      </x:c>
      <x:c r="B16517" s="13" t="str">
        <x:v>Pieridae-27</x:v>
      </x:c>
      <x:c r="C16517" s="13" t="str">
        <x:v>Pieridae</x:v>
      </x:c>
      <x:c r="D16517" s="33" t="n">
        <x:f>'AR_values'!I292</x:f>
        <x:v>2.4097641192868773</x:v>
      </x:c>
      <x:c r="E16517" s="33" t="str">
        <x:v>Satyrinae-10</x:v>
      </x:c>
      <x:c r="F16517" s="33" t="str">
        <x:v>Satyrinae</x:v>
      </x:c>
      <x:c r="G16517" s="33" t="n">
        <x:f>'AR_values'!I359</x:f>
        <x:v>2.2951789310057693</x:v>
      </x:c>
      <x:c r="H16517" s="33" t="n">
        <x:f>ABS(D16517-G16517)</x:f>
        <x:v>0.11458518828110797</x:v>
      </x:c>
      <x:c r="I16517" s="14" t="n">
        <x:f>IFERROR(H16517/AVERAGE(D16517,G16517),"")</x:f>
        <x:v>0.04870842730986119</x:v>
      </x:c>
      <x:c r="J16517" s="14" t="n">
        <x:f>'Method'!$B$2</x:f>
        <x:v>0.05</x:v>
      </x:c>
      <x:c r="K16517" s="13" t="str">
        <x:f>IF(I16517&lt;=J16517,"是","否")</x:f>
        <x:v>是</x:v>
      </x:c>
      <x:c r="L16517" s="36" t="n">
        <x:v>0.9028299690731935</x:v>
      </x:c>
      <x:c r="M16517" s="36" t="n">
        <x:f>1-L16517</x:f>
        <x:v>0.09717003092680654</x:v>
      </x:c>
      <x:c r="N16517" s="13" t="str">
        <x:v>是</x:v>
      </x:c>
      <x:c r="O16517" s="15"/>
      <x:c r="P16517" s="13" t="str"/>
    </x:row>
    <x:row r="16518">
      <x:c r="A16518" s="15" t="n">
        <x:v>16517</x:v>
      </x:c>
      <x:c r="B16518" s="13" t="str">
        <x:v>Lycaenidae_Ogyris_amaryllis</x:v>
      </x:c>
      <x:c r="C16518" s="13" t="str">
        <x:v>Lycaenidae</x:v>
      </x:c>
      <x:c r="D16518" s="33" t="n">
        <x:f>'AR_values'!I176</x:f>
        <x:v>2.5353520766284507</x:v>
      </x:c>
      <x:c r="E16518" s="33" t="str">
        <x:v>Pieridae_Pieris_rapae</x:v>
      </x:c>
      <x:c r="F16518" s="33" t="str">
        <x:v>Pieridae</x:v>
      </x:c>
      <x:c r="G16518" s="33" t="n">
        <x:f>'AR_values'!I331</x:f>
        <x:v>2.6619340338993793</x:v>
      </x:c>
      <x:c r="H16518" s="33" t="n">
        <x:f>ABS(D16518-G16518)</x:f>
        <x:v>0.12658195727092858</x:v>
      </x:c>
      <x:c r="I16518" s="14" t="n">
        <x:f>IFERROR(H16518/AVERAGE(D16518,G16518),"")</x:f>
        <x:v>0.04871079043138268</x:v>
      </x:c>
      <x:c r="J16518" s="14" t="n">
        <x:f>'Method'!$B$2</x:f>
        <x:v>0.05</x:v>
      </x:c>
      <x:c r="K16518" s="13" t="str">
        <x:f>IF(I16518&lt;=J16518,"是","否")</x:f>
        <x:v>是</x:v>
      </x:c>
      <x:c r="L16518" s="36" t="n">
        <x:v>0.8359616245904344</x:v>
      </x:c>
      <x:c r="M16518" s="36" t="n">
        <x:f>1-L16518</x:f>
        <x:v>0.16403837540956556</x:v>
      </x:c>
      <x:c r="N16518" s="13" t="str">
        <x:v>是</x:v>
      </x:c>
      <x:c r="O16518" s="15"/>
      <x:c r="P16518" s="13" t="str"/>
    </x:row>
    <x:row r="16519">
      <x:c r="A16519" s="15" t="n">
        <x:v>16518</x:v>
      </x:c>
      <x:c r="B16519" s="13" t="str">
        <x:v>Heliconiinae-17</x:v>
      </x:c>
      <x:c r="C16519" s="13" t="str">
        <x:v>Heliconiinae</x:v>
      </x:c>
      <x:c r="D16519" s="33" t="n">
        <x:f>'AR_values'!I60</x:f>
        <x:v>3.1623650441043356</x:v>
      </x:c>
      <x:c r="E16519" s="33" t="str">
        <x:v>Heliconiinae-19</x:v>
      </x:c>
      <x:c r="F16519" s="33" t="str">
        <x:v>Heliconiinae</x:v>
      </x:c>
      <x:c r="G16519" s="33" t="n">
        <x:f>'AR_values'!I62</x:f>
        <x:v>3.011983852824718</x:v>
      </x:c>
      <x:c r="H16519" s="33" t="n">
        <x:f>ABS(D16519-G16519)</x:f>
        <x:v>0.1503811912796178</x:v>
      </x:c>
      <x:c r="I16519" s="14" t="n">
        <x:f>IFERROR(H16519/AVERAGE(D16519,G16519),"")</x:f>
        <x:v>0.048711594951951334</x:v>
      </x:c>
      <x:c r="J16519" s="14" t="n">
        <x:f>'Method'!$B$2</x:f>
        <x:v>0.05</x:v>
      </x:c>
      <x:c r="K16519" s="13" t="str">
        <x:f>IF(I16519&lt;=J16519,"是","否")</x:f>
        <x:v>是</x:v>
      </x:c>
      <x:c r="L16519" s="36" t="n">
        <x:v>0.9144994448015896</x:v>
      </x:c>
      <x:c r="M16519" s="36" t="n">
        <x:f>1-L16519</x:f>
        <x:v>0.08550055519841038</x:v>
      </x:c>
      <x:c r="N16519" s="13" t="str">
        <x:v>否</x:v>
      </x:c>
      <x:c r="O16519" s="15"/>
      <x:c r="P16519" s="13" t="str"/>
    </x:row>
    <x:row r="16520">
      <x:c r="A16520" s="15" t="n">
        <x:v>16519</x:v>
      </x:c>
      <x:c r="B16520" s="13" t="str">
        <x:v>Heliconiinae-14</x:v>
      </x:c>
      <x:c r="C16520" s="13" t="str">
        <x:v>Heliconiinae</x:v>
      </x:c>
      <x:c r="D16520" s="33" t="n">
        <x:f>'AR_values'!I57</x:f>
        <x:v>3.3603297177066467</x:v>
      </x:c>
      <x:c r="E16520" s="33" t="str">
        <x:v>Papilionidae-29</x:v>
      </x:c>
      <x:c r="F16520" s="33" t="str">
        <x:v>Papilionidae</x:v>
      </x:c>
      <x:c r="G16520" s="33" t="n">
        <x:f>'AR_values'!I239</x:f>
        <x:v>3.2005056764654425</x:v>
      </x:c>
      <x:c r="H16520" s="33" t="n">
        <x:f>ABS(D16520-G16520)</x:f>
        <x:v>0.1598240412412042</x:v>
      </x:c>
      <x:c r="I16520" s="14" t="n">
        <x:f>IFERROR(H16520/AVERAGE(D16520,G16520),"")</x:f>
        <x:v>0.04872063743076802</x:v>
      </x:c>
      <x:c r="J16520" s="14" t="n">
        <x:f>'Method'!$B$2</x:f>
        <x:v>0.05</x:v>
      </x:c>
      <x:c r="K16520" s="13" t="str">
        <x:f>IF(I16520&lt;=J16520,"是","否")</x:f>
        <x:v>是</x:v>
      </x:c>
      <x:c r="L16520" s="36" t="n">
        <x:v>0.8282615781208332</x:v>
      </x:c>
      <x:c r="M16520" s="36" t="n">
        <x:f>1-L16520</x:f>
        <x:v>0.17173842187916677</x:v>
      </x:c>
      <x:c r="N16520" s="13" t="str">
        <x:v>是</x:v>
      </x:c>
      <x:c r="O16520" s="15"/>
      <x:c r="P16520" s="13" t="str"/>
    </x:row>
    <x:row r="16521">
      <x:c r="A16521" s="15" t="n">
        <x:v>16520</x:v>
      </x:c>
      <x:c r="B16521" s="13" t="str">
        <x:v>Hesperiidae-1</x:v>
      </x:c>
      <x:c r="C16521" s="13" t="str">
        <x:v>Hesperiidae</x:v>
      </x:c>
      <x:c r="D16521" s="33" t="n">
        <x:f>'AR_values'!I75</x:f>
        <x:v>2.626775993873075</x:v>
      </x:c>
      <x:c r="E16521" s="33" t="str">
        <x:v>Lycaenidae_Lucia_limbaria</x:v>
      </x:c>
      <x:c r="F16521" s="33" t="str">
        <x:v>Lycaenidae</x:v>
      </x:c>
      <x:c r="G16521" s="33" t="n">
        <x:f>'AR_values'!I172</x:f>
        <x:v>2.501816901535715</x:v>
      </x:c>
      <x:c r="H16521" s="33" t="n">
        <x:f>ABS(D16521-G16521)</x:f>
        <x:v>0.12495909233736002</x:v>
      </x:c>
      <x:c r="I16521" s="14" t="n">
        <x:f>IFERROR(H16521/AVERAGE(D16521,G16521),"")</x:f>
        <x:v>0.0487303612845643</x:v>
      </x:c>
      <x:c r="J16521" s="14" t="n">
        <x:f>'Method'!$B$2</x:f>
        <x:v>0.05</x:v>
      </x:c>
      <x:c r="K16521" s="13" t="str">
        <x:f>IF(I16521&lt;=J16521,"是","否")</x:f>
        <x:v>是</x:v>
      </x:c>
      <x:c r="L16521" s="36" t="n">
        <x:v>0.8699472342443825</x:v>
      </x:c>
      <x:c r="M16521" s="36" t="n">
        <x:f>1-L16521</x:f>
        <x:v>0.13005276575561753</x:v>
      </x:c>
      <x:c r="N16521" s="13" t="str">
        <x:v>是</x:v>
      </x:c>
      <x:c r="O16521" s="15"/>
      <x:c r="P16521" s="13" t="str"/>
    </x:row>
    <x:row r="16522">
      <x:c r="A16522" s="15" t="n">
        <x:v>16521</x:v>
      </x:c>
      <x:c r="B16522" s="13" t="str">
        <x:v>Lycaenidae_Ogyris_olane</x:v>
      </x:c>
      <x:c r="C16522" s="13" t="str">
        <x:v>Lycaenidae</x:v>
      </x:c>
      <x:c r="D16522" s="33" t="n">
        <x:f>'AR_values'!I180</x:f>
        <x:v>2.5399402467253505</x:v>
      </x:c>
      <x:c r="E16522" s="33" t="str">
        <x:v>Riodinidae-24</x:v>
      </x:c>
      <x:c r="F16522" s="33" t="str">
        <x:v>Riodinidae</x:v>
      </x:c>
      <x:c r="G16522" s="33" t="n">
        <x:f>'AR_values'!I348</x:f>
        <x:v>2.419105896071809</x:v>
      </x:c>
      <x:c r="H16522" s="33" t="n">
        <x:f>ABS(D16522-G16522)</x:f>
        <x:v>0.12083435065354164</x:v>
      </x:c>
      <x:c r="I16522" s="14" t="n">
        <x:f>IFERROR(H16522/AVERAGE(D16522,G16522),"")</x:f>
        <x:v>0.04873290030948766</x:v>
      </x:c>
      <x:c r="J16522" s="14" t="n">
        <x:f>'Method'!$B$2</x:f>
        <x:v>0.05</x:v>
      </x:c>
      <x:c r="K16522" s="13" t="str">
        <x:f>IF(I16522&lt;=J16522,"是","否")</x:f>
        <x:v>是</x:v>
      </x:c>
      <x:c r="L16522" s="36" t="n">
        <x:v>0.9224903053947974</x:v>
      </x:c>
      <x:c r="M16522" s="36" t="n">
        <x:f>1-L16522</x:f>
        <x:v>0.07750969460520263</x:v>
      </x:c>
      <x:c r="N16522" s="13" t="str">
        <x:v>是</x:v>
      </x:c>
      <x:c r="O16522" s="15"/>
      <x:c r="P16522" s="13" t="str"/>
    </x:row>
    <x:row r="16523">
      <x:c r="A16523" s="15" t="n">
        <x:v>16522</x:v>
      </x:c>
      <x:c r="B16523" s="13" t="str">
        <x:v>Nymphalinae-6</x:v>
      </x:c>
      <x:c r="C16523" s="13" t="str">
        <x:v>Nymphalinae</x:v>
      </x:c>
      <x:c r="D16523" s="33" t="n">
        <x:f>'AR_values'!I215</x:f>
        <x:v>2.6598117071739735</x:v>
      </x:c>
      <x:c r="E16523" s="33" t="str">
        <x:v>Satyrinae-15</x:v>
      </x:c>
      <x:c r="F16523" s="33" t="str">
        <x:v>Satyrinae</x:v>
      </x:c>
      <x:c r="G16523" s="33" t="n">
        <x:f>'AR_values'!I364</x:f>
        <x:v>2.533271446118186</x:v>
      </x:c>
      <x:c r="H16523" s="33" t="n">
        <x:f>ABS(D16523-G16523)</x:f>
        <x:v>0.12654026105578753</x:v>
      </x:c>
      <x:c r="I16523" s="14" t="n">
        <x:f>IFERROR(H16523/AVERAGE(D16523,G16523),"")</x:f>
        <x:v>0.04873415553747382</x:v>
      </x:c>
      <x:c r="J16523" s="14" t="n">
        <x:f>'Method'!$B$2</x:f>
        <x:v>0.05</x:v>
      </x:c>
      <x:c r="K16523" s="13" t="str">
        <x:f>IF(I16523&lt;=J16523,"是","否")</x:f>
        <x:v>是</x:v>
      </x:c>
      <x:c r="L16523" s="36" t="n">
        <x:v>0.876898616012816</x:v>
      </x:c>
      <x:c r="M16523" s="36" t="n">
        <x:f>1-L16523</x:f>
        <x:v>0.12310138398718395</x:v>
      </x:c>
      <x:c r="N16523" s="13" t="str">
        <x:v>是</x:v>
      </x:c>
      <x:c r="O16523" s="15"/>
      <x:c r="P16523" s="13" t="str"/>
    </x:row>
    <x:row r="16524">
      <x:c r="A16524" s="15" t="n">
        <x:v>16523</x:v>
      </x:c>
      <x:c r="B16524" s="13" t="str">
        <x:v>Limenitidinae-3</x:v>
      </x:c>
      <x:c r="C16524" s="13" t="str">
        <x:v>Limenitidinae</x:v>
      </x:c>
      <x:c r="D16524" s="33" t="n">
        <x:f>'AR_values'!I135</x:f>
        <x:v>2.6762314373060816</x:v>
      </x:c>
      <x:c r="E16524" s="33" t="str">
        <x:v>Pieridae-12</x:v>
      </x:c>
      <x:c r="F16524" s="33" t="str">
        <x:v>Pieridae</x:v>
      </x:c>
      <x:c r="G16524" s="33" t="n">
        <x:f>'AR_values'!I277</x:f>
        <x:v>2.809922973063713</x:v>
      </x:c>
      <x:c r="H16524" s="33" t="n">
        <x:f>ABS(D16524-G16524)</x:f>
        <x:v>0.13369153575763137</x:v>
      </x:c>
      <x:c r="I16524" s="14" t="n">
        <x:f>IFERROR(H16524/AVERAGE(D16524,G16524),"")</x:f>
        <x:v>0.04873779546012446</x:v>
      </x:c>
      <x:c r="J16524" s="14" t="n">
        <x:f>'Method'!$B$2</x:f>
        <x:v>0.05</x:v>
      </x:c>
      <x:c r="K16524" s="13" t="str">
        <x:f>IF(I16524&lt;=J16524,"是","否")</x:f>
        <x:v>是</x:v>
      </x:c>
      <x:c r="L16524" s="36" t="n">
        <x:v>0.6405409918183336</x:v>
      </x:c>
      <x:c r="M16524" s="36" t="n">
        <x:f>1-L16524</x:f>
        <x:v>0.35945900818166643</x:v>
      </x:c>
      <x:c r="N16524" s="13" t="str">
        <x:v>是</x:v>
      </x:c>
      <x:c r="O16524" s="15"/>
      <x:c r="P16524" s="13" t="str"/>
    </x:row>
    <x:row r="16525">
      <x:c r="A16525" s="15" t="n">
        <x:v>16524</x:v>
      </x:c>
      <x:c r="B16525" s="13" t="str">
        <x:v>Hesperiidae-12</x:v>
      </x:c>
      <x:c r="C16525" s="13" t="str">
        <x:v>Hesperiidae</x:v>
      </x:c>
      <x:c r="D16525" s="33" t="n">
        <x:f>'AR_values'!I78</x:f>
        <x:v>2.646605889330352</x:v>
      </x:c>
      <x:c r="E16525" s="33" t="str">
        <x:v>Satyrinae-19</x:v>
      </x:c>
      <x:c r="F16525" s="33" t="str">
        <x:v>Satyrinae</x:v>
      </x:c>
      <x:c r="G16525" s="33" t="n">
        <x:f>'AR_values'!I368</x:f>
        <x:v>2.5206761315513897</x:v>
      </x:c>
      <x:c r="H16525" s="33" t="n">
        <x:f>ABS(D16525-G16525)</x:f>
        <x:v>0.12592975777896243</x:v>
      </x:c>
      <x:c r="I16525" s="14" t="n">
        <x:f>IFERROR(H16525/AVERAGE(D16525,G16525),"")</x:f>
        <x:v>0.0487411978947779</x:v>
      </x:c>
      <x:c r="J16525" s="14" t="n">
        <x:f>'Method'!$B$2</x:f>
        <x:v>0.05</x:v>
      </x:c>
      <x:c r="K16525" s="13" t="str">
        <x:f>IF(I16525&lt;=J16525,"是","否")</x:f>
        <x:v>是</x:v>
      </x:c>
      <x:c r="L16525" s="36" t="n">
        <x:v>0.793868351933201</x:v>
      </x:c>
      <x:c r="M16525" s="36" t="n">
        <x:f>1-L16525</x:f>
        <x:v>0.20613164806679896</x:v>
      </x:c>
      <x:c r="N16525" s="13" t="str">
        <x:v>是</x:v>
      </x:c>
      <x:c r="O16525" s="15"/>
      <x:c r="P16525" s="13" t="str"/>
    </x:row>
    <x:row r="16526">
      <x:c r="A16526" s="15" t="n">
        <x:v>16525</x:v>
      </x:c>
      <x:c r="B16526" s="13" t="str">
        <x:v>Pieridae-11</x:v>
      </x:c>
      <x:c r="C16526" s="13" t="str">
        <x:v>Pieridae</x:v>
      </x:c>
      <x:c r="D16526" s="33" t="n">
        <x:f>'AR_values'!I276</x:f>
        <x:v>2.871034869040152</x:v>
      </x:c>
      <x:c r="E16526" s="33" t="str">
        <x:v>Pieridae-7</x:v>
      </x:c>
      <x:c r="F16526" s="33" t="str">
        <x:v>Pieridae</x:v>
      </x:c>
      <x:c r="G16526" s="33" t="n">
        <x:f>'AR_values'!I297</x:f>
        <x:v>3.014474756068161</x:v>
      </x:c>
      <x:c r="H16526" s="33" t="n">
        <x:f>ABS(D16526-G16526)</x:f>
        <x:v>0.1434398870280087</x:v>
      </x:c>
      <x:c r="I16526" s="14" t="n">
        <x:f>IFERROR(H16526/AVERAGE(D16526,G16526),"")</x:f>
        <x:v>0.048743404111031056</x:v>
      </x:c>
      <x:c r="J16526" s="14" t="n">
        <x:f>'Method'!$B$2</x:f>
        <x:v>0.05</x:v>
      </x:c>
      <x:c r="K16526" s="13" t="str">
        <x:f>IF(I16526&lt;=J16526,"是","否")</x:f>
        <x:v>是</x:v>
      </x:c>
      <x:c r="L16526" s="36" t="n">
        <x:v>0.9041824147526685</x:v>
      </x:c>
      <x:c r="M16526" s="36" t="n">
        <x:f>1-L16526</x:f>
        <x:v>0.09581758524733153</x:v>
      </x:c>
      <x:c r="N16526" s="13" t="str">
        <x:v>否</x:v>
      </x:c>
      <x:c r="O16526" s="15"/>
      <x:c r="P16526" s="13" t="str"/>
    </x:row>
    <x:row r="16527">
      <x:c r="A16527" s="15" t="n">
        <x:v>16526</x:v>
      </x:c>
      <x:c r="B16527" s="13" t="str">
        <x:v>Lycaenidae-15</x:v>
      </x:c>
      <x:c r="C16527" s="13" t="str">
        <x:v>Lycaenidae</x:v>
      </x:c>
      <x:c r="D16527" s="33" t="n">
        <x:f>'AR_values'!I147</x:f>
        <x:v>2.660305679700807</x:v>
      </x:c>
      <x:c r="E16527" s="33" t="str">
        <x:v>Pieridae_Colias_croceus</x:v>
      </x:c>
      <x:c r="F16527" s="33" t="str">
        <x:v>Pieridae</x:v>
      </x:c>
      <x:c r="G16527" s="33" t="n">
        <x:f>'AR_values'!I325</x:f>
        <x:v>2.793224968240243</x:v>
      </x:c>
      <x:c r="H16527" s="33" t="n">
        <x:f>ABS(D16527-G16527)</x:f>
        <x:v>0.13291928853943613</x:v>
      </x:c>
      <x:c r="I16527" s="14" t="n">
        <x:f>IFERROR(H16527/AVERAGE(D16527,G16527),"")</x:f>
        <x:v>0.048746141580636046</x:v>
      </x:c>
      <x:c r="J16527" s="14" t="n">
        <x:f>'Method'!$B$2</x:f>
        <x:v>0.05</x:v>
      </x:c>
      <x:c r="K16527" s="13" t="str">
        <x:f>IF(I16527&lt;=J16527,"是","否")</x:f>
        <x:v>是</x:v>
      </x:c>
      <x:c r="L16527" s="36" t="n">
        <x:v>0.8946460516227958</x:v>
      </x:c>
      <x:c r="M16527" s="36" t="n">
        <x:f>1-L16527</x:f>
        <x:v>0.10535394837720424</x:v>
      </x:c>
      <x:c r="N16527" s="13" t="str">
        <x:v>是</x:v>
      </x:c>
      <x:c r="O16527" s="15"/>
      <x:c r="P16527" s="13" t="str"/>
    </x:row>
    <x:row r="16528">
      <x:c r="A16528" s="15" t="n">
        <x:v>16527</x:v>
      </x:c>
      <x:c r="B16528" s="13" t="str">
        <x:v>Hesperiidae-18</x:v>
      </x:c>
      <x:c r="C16528" s="13" t="str">
        <x:v>Hesperiidae</x:v>
      </x:c>
      <x:c r="D16528" s="33" t="n">
        <x:f>'AR_values'!I84</x:f>
        <x:v>2.861276114601334</x:v>
      </x:c>
      <x:c r="E16528" s="33" t="str">
        <x:v>Hesperiidae_Trapezites_phigalia</x:v>
      </x:c>
      <x:c r="F16528" s="33" t="str">
        <x:v>Hesperiidae</x:v>
      </x:c>
      <x:c r="G16528" s="33" t="n">
        <x:f>'AR_values'!I127</x:f>
        <x:v>2.72511738918434</x:v>
      </x:c>
      <x:c r="H16528" s="33" t="n">
        <x:f>ABS(D16528-G16528)</x:f>
        <x:v>0.13615872541699403</x:v>
      </x:c>
      <x:c r="I16528" s="14" t="n">
        <x:f>IFERROR(H16528/AVERAGE(D16528,G16528),"")</x:f>
        <x:v>0.048746557264440736</x:v>
      </x:c>
      <x:c r="J16528" s="14" t="n">
        <x:f>'Method'!$B$2</x:f>
        <x:v>0.05</x:v>
      </x:c>
      <x:c r="K16528" s="13" t="str">
        <x:f>IF(I16528&lt;=J16528,"是","否")</x:f>
        <x:v>是</x:v>
      </x:c>
      <x:c r="L16528" s="36" t="n">
        <x:v>0.8232947394915681</x:v>
      </x:c>
      <x:c r="M16528" s="36" t="n">
        <x:f>1-L16528</x:f>
        <x:v>0.17670526050843194</x:v>
      </x:c>
      <x:c r="N16528" s="13" t="str">
        <x:v>否</x:v>
      </x:c>
      <x:c r="O16528" s="15"/>
      <x:c r="P16528" s="13" t="str"/>
    </x:row>
    <x:row r="16529">
      <x:c r="A16529" s="15" t="n">
        <x:v>16528</x:v>
      </x:c>
      <x:c r="B16529" s="13" t="str">
        <x:v>Hesperiidae-27</x:v>
      </x:c>
      <x:c r="C16529" s="13" t="str">
        <x:v>Hesperiidae</x:v>
      </x:c>
      <x:c r="D16529" s="33" t="n">
        <x:f>'AR_values'!I94</x:f>
        <x:v>2.6390698606105385</x:v>
      </x:c>
      <x:c r="E16529" s="33" t="str">
        <x:v>Satyrinae-7</x:v>
      </x:c>
      <x:c r="F16529" s="33" t="str">
        <x:v>Satyrinae</x:v>
      </x:c>
      <x:c r="G16529" s="33" t="n">
        <x:f>'AR_values'!I382</x:f>
        <x:v>2.5134817259008053</x:v>
      </x:c>
      <x:c r="H16529" s="33" t="n">
        <x:f>ABS(D16529-G16529)</x:f>
        <x:v>0.12558813470973318</x:v>
      </x:c>
      <x:c r="I16529" s="14" t="n">
        <x:f>IFERROR(H16529/AVERAGE(D16529,G16529),"")</x:f>
        <x:v>0.04874793880317677</x:v>
      </x:c>
      <x:c r="J16529" s="14" t="n">
        <x:f>'Method'!$B$2</x:f>
        <x:v>0.05</x:v>
      </x:c>
      <x:c r="K16529" s="13" t="str">
        <x:f>IF(I16529&lt;=J16529,"是","否")</x:f>
        <x:v>是</x:v>
      </x:c>
      <x:c r="L16529" s="36" t="n">
        <x:v>0.800293483743752</x:v>
      </x:c>
      <x:c r="M16529" s="36" t="n">
        <x:f>1-L16529</x:f>
        <x:v>0.19970651625624802</x:v>
      </x:c>
      <x:c r="N16529" s="13" t="str">
        <x:v>是</x:v>
      </x:c>
      <x:c r="O16529" s="15"/>
      <x:c r="P16529" s="13" t="str"/>
    </x:row>
    <x:row r="16530">
      <x:c r="A16530" s="15" t="n">
        <x:v>16529</x:v>
      </x:c>
      <x:c r="B16530" s="13" t="str">
        <x:v>Biblidinae-6</x:v>
      </x:c>
      <x:c r="C16530" s="13" t="str">
        <x:v>Biblidinae</x:v>
      </x:c>
      <x:c r="D16530" s="33" t="n">
        <x:f>'AR_values'!I12</x:f>
        <x:v>2.4326452914105925</x:v>
      </x:c>
      <x:c r="E16530" s="33" t="str">
        <x:v>Nymphalinae-1</x:v>
      </x:c>
      <x:c r="F16530" s="33" t="str">
        <x:v>Nymphalinae</x:v>
      </x:c>
      <x:c r="G16530" s="33" t="n">
        <x:f>'AR_values'!I189</x:f>
        <x:v>2.5541998356945363</x:v>
      </x:c>
      <x:c r="H16530" s="33" t="n">
        <x:f>ABS(D16530-G16530)</x:f>
        <x:v>0.12155454428394386</x:v>
      </x:c>
      <x:c r="I16530" s="14" t="n">
        <x:f>IFERROR(H16530/AVERAGE(D16530,G16530),"")</x:f>
        <x:v>0.04875007792933263</x:v>
      </x:c>
      <x:c r="J16530" s="14" t="n">
        <x:f>'Method'!$B$2</x:f>
        <x:v>0.05</x:v>
      </x:c>
      <x:c r="K16530" s="13" t="str">
        <x:f>IF(I16530&lt;=J16530,"是","否")</x:f>
        <x:v>是</x:v>
      </x:c>
      <x:c r="L16530" s="36" t="n">
        <x:v>0.8812496377441604</x:v>
      </x:c>
      <x:c r="M16530" s="36" t="n">
        <x:f>1-L16530</x:f>
        <x:v>0.11875036225583957</x:v>
      </x:c>
      <x:c r="N16530" s="13" t="str">
        <x:v>是</x:v>
      </x:c>
      <x:c r="O16530" s="15"/>
      <x:c r="P16530" s="13" t="str"/>
    </x:row>
    <x:row r="16531">
      <x:c r="A16531" s="15" t="n">
        <x:v>16530</x:v>
      </x:c>
      <x:c r="B16531" s="13" t="str">
        <x:v>Lycaenidae_Ogyris_otanes</x:v>
      </x:c>
      <x:c r="C16531" s="13" t="str">
        <x:v>Lycaenidae</x:v>
      </x:c>
      <x:c r="D16531" s="33" t="n">
        <x:f>'AR_values'!I182</x:f>
        <x:v>2.592402289032767</x:v>
      </x:c>
      <x:c r="E16531" s="33" t="str">
        <x:v>Pieridae-21</x:v>
      </x:c>
      <x:c r="F16531" s="33" t="str">
        <x:v>Pieridae</x:v>
      </x:c>
      <x:c r="G16531" s="33" t="n">
        <x:f>'AR_values'!I286</x:f>
        <x:v>2.7219412558374705</x:v>
      </x:c>
      <x:c r="H16531" s="33" t="n">
        <x:f>ABS(D16531-G16531)</x:f>
        <x:v>0.12953896680470356</x:v>
      </x:c>
      <x:c r="I16531" s="14" t="n">
        <x:f>IFERROR(H16531/AVERAGE(D16531,G16531),"")</x:f>
        <x:v>0.048750693556401076</x:v>
      </x:c>
      <x:c r="J16531" s="14" t="n">
        <x:f>'Method'!$B$2</x:f>
        <x:v>0.05</x:v>
      </x:c>
      <x:c r="K16531" s="13" t="str">
        <x:f>IF(I16531&lt;=J16531,"是","否")</x:f>
        <x:v>是</x:v>
      </x:c>
      <x:c r="L16531" s="36" t="n">
        <x:v>0.8939752140155286</x:v>
      </x:c>
      <x:c r="M16531" s="36" t="n">
        <x:f>1-L16531</x:f>
        <x:v>0.1060247859844714</x:v>
      </x:c>
      <x:c r="N16531" s="13" t="str">
        <x:v>是</x:v>
      </x:c>
      <x:c r="O16531" s="15"/>
      <x:c r="P16531" s="13" t="str"/>
    </x:row>
    <x:row r="16532">
      <x:c r="A16532" s="15" t="n">
        <x:v>16531</x:v>
      </x:c>
      <x:c r="B16532" s="13" t="str">
        <x:v>Heliconiinae-7</x:v>
      </x:c>
      <x:c r="C16532" s="13" t="str">
        <x:v>Heliconiinae</x:v>
      </x:c>
      <x:c r="D16532" s="33" t="n">
        <x:f>'AR_values'!I72</x:f>
        <x:v>2.849349145954934</x:v>
      </x:c>
      <x:c r="E16532" s="33" t="str">
        <x:v>Papilionidae-4</x:v>
      </x:c>
      <x:c r="F16532" s="33" t="str">
        <x:v>Papilionidae</x:v>
      </x:c>
      <x:c r="G16532" s="33" t="n">
        <x:f>'AR_values'!I251</x:f>
        <x:v>2.713745457806805</x:v>
      </x:c>
      <x:c r="H16532" s="33" t="n">
        <x:f>ABS(D16532-G16532)</x:f>
        <x:v>0.13560368814812884</x:v>
      </x:c>
      <x:c r="I16532" s="14" t="n">
        <x:f>IFERROR(H16532/AVERAGE(D16532,G16532),"")</x:f>
        <x:v>0.04875117099624164</x:v>
      </x:c>
      <x:c r="J16532" s="14" t="n">
        <x:f>'Method'!$B$2</x:f>
        <x:v>0.05</x:v>
      </x:c>
      <x:c r="K16532" s="13" t="str">
        <x:f>IF(I16532&lt;=J16532,"是","否")</x:f>
        <x:v>是</x:v>
      </x:c>
      <x:c r="L16532" s="36" t="n">
        <x:v>0.759826544084693</x:v>
      </x:c>
      <x:c r="M16532" s="36" t="n">
        <x:f>1-L16532</x:f>
        <x:v>0.24017345591530703</x:v>
      </x:c>
      <x:c r="N16532" s="13" t="str">
        <x:v>是</x:v>
      </x:c>
      <x:c r="O16532" s="15"/>
      <x:c r="P16532" s="13" t="str"/>
    </x:row>
    <x:row r="16533">
      <x:c r="A16533" s="15" t="n">
        <x:v>16532</x:v>
      </x:c>
      <x:c r="B16533" s="13" t="str">
        <x:v>Hesperiidae_Signata_flammeata</x:v>
      </x:c>
      <x:c r="C16533" s="13" t="str">
        <x:v>Hesperiidae</x:v>
      </x:c>
      <x:c r="D16533" s="33" t="n">
        <x:f>'AR_values'!I123</x:f>
        <x:v>2.6818346519856244</x:v>
      </x:c>
      <x:c r="E16533" s="33" t="str">
        <x:v>Nymphalinae-1</x:v>
      </x:c>
      <x:c r="F16533" s="33" t="str">
        <x:v>Nymphalinae</x:v>
      </x:c>
      <x:c r="G16533" s="33" t="n">
        <x:f>'AR_values'!I189</x:f>
        <x:v>2.5541998356945363</x:v>
      </x:c>
      <x:c r="H16533" s="33" t="n">
        <x:f>ABS(D16533-G16533)</x:f>
        <x:v>0.12763481629108808</x:v>
      </x:c>
      <x:c r="I16533" s="14" t="n">
        <x:f>IFERROR(H16533/AVERAGE(D16533,G16533),"")</x:f>
        <x:v>0.04875247349550481</x:v>
      </x:c>
      <x:c r="J16533" s="14" t="n">
        <x:f>'Method'!$B$2</x:f>
        <x:v>0.05</x:v>
      </x:c>
      <x:c r="K16533" s="13" t="str">
        <x:f>IF(I16533&lt;=J16533,"是","否")</x:f>
        <x:v>是</x:v>
      </x:c>
      <x:c r="L16533" s="36" t="n">
        <x:v>0.8789196278934202</x:v>
      </x:c>
      <x:c r="M16533" s="36" t="n">
        <x:f>1-L16533</x:f>
        <x:v>0.12108037210657985</x:v>
      </x:c>
      <x:c r="N16533" s="13" t="str">
        <x:v>是</x:v>
      </x:c>
      <x:c r="O16533" s="15"/>
      <x:c r="P16533" s="13" t="str"/>
    </x:row>
    <x:row r="16534">
      <x:c r="A16534" s="15" t="n">
        <x:v>16533</x:v>
      </x:c>
      <x:c r="B16534" s="13" t="str">
        <x:v>Hesperiidae-23</x:v>
      </x:c>
      <x:c r="C16534" s="13" t="str">
        <x:v>Hesperiidae</x:v>
      </x:c>
      <x:c r="D16534" s="33" t="n">
        <x:f>'AR_values'!I90</x:f>
        <x:v>2.763128559821207</x:v>
      </x:c>
      <x:c r="E16534" s="33" t="str">
        <x:v>Nymphalinae-20</x:v>
      </x:c>
      <x:c r="F16534" s="33" t="str">
        <x:v>Nymphalinae</x:v>
      </x:c>
      <x:c r="G16534" s="33" t="n">
        <x:f>'AR_values'!I201</x:f>
        <x:v>2.6316211778781273</x:v>
      </x:c>
      <x:c r="H16534" s="33" t="n">
        <x:f>ABS(D16534-G16534)</x:f>
        <x:v>0.13150738194307987</x:v>
      </x:c>
      <x:c r="I16534" s="14" t="n">
        <x:f>IFERROR(H16534/AVERAGE(D16534,G16534),"")</x:f>
        <x:v>0.04875383969124136</x:v>
      </x:c>
      <x:c r="J16534" s="14" t="n">
        <x:f>'Method'!$B$2</x:f>
        <x:v>0.05</x:v>
      </x:c>
      <x:c r="K16534" s="13" t="str">
        <x:f>IF(I16534&lt;=J16534,"是","否")</x:f>
        <x:v>是</x:v>
      </x:c>
      <x:c r="L16534" s="36" t="n">
        <x:v>0.8110025011176492</x:v>
      </x:c>
      <x:c r="M16534" s="36" t="n">
        <x:f>1-L16534</x:f>
        <x:v>0.18899749888235085</x:v>
      </x:c>
      <x:c r="N16534" s="13" t="str">
        <x:v>是</x:v>
      </x:c>
      <x:c r="O16534" s="15"/>
      <x:c r="P16534" s="13" t="str"/>
    </x:row>
    <x:row r="16535">
      <x:c r="A16535" s="15" t="n">
        <x:v>16534</x:v>
      </x:c>
      <x:c r="B16535" s="13" t="str">
        <x:v>Papilionidae-32</x:v>
      </x:c>
      <x:c r="C16535" s="13" t="str">
        <x:v>Papilionidae</x:v>
      </x:c>
      <x:c r="D16535" s="33" t="n">
        <x:f>'AR_values'!I243</x:f>
        <x:v>2.689233784549927</x:v>
      </x:c>
      <x:c r="E16535" s="33" t="str">
        <x:v>Riodinidae-26</x:v>
      </x:c>
      <x:c r="F16535" s="33" t="str">
        <x:v>Riodinidae</x:v>
      </x:c>
      <x:c r="G16535" s="33" t="n">
        <x:f>'AR_values'!I350</x:f>
        <x:v>2.5612409898926036</x:v>
      </x:c>
      <x:c r="H16535" s="33" t="n">
        <x:f>ABS(D16535-G16535)</x:f>
        <x:v>0.12799279465732338</x:v>
      </x:c>
      <x:c r="I16535" s="14" t="n">
        <x:f>IFERROR(H16535/AVERAGE(D16535,G16535),"")</x:f>
        <x:v>0.048754750820001046</x:v>
      </x:c>
      <x:c r="J16535" s="14" t="n">
        <x:f>'Method'!$B$2</x:f>
        <x:v>0.05</x:v>
      </x:c>
      <x:c r="K16535" s="13" t="str">
        <x:f>IF(I16535&lt;=J16535,"是","否")</x:f>
        <x:v>是</x:v>
      </x:c>
      <x:c r="L16535" s="36" t="n">
        <x:v>0.8055057062763175</x:v>
      </x:c>
      <x:c r="M16535" s="36" t="n">
        <x:f>1-L16535</x:f>
        <x:v>0.19449429372368254</x:v>
      </x:c>
      <x:c r="N16535" s="13" t="str">
        <x:v>是</x:v>
      </x:c>
      <x:c r="O16535" s="15"/>
      <x:c r="P16535" s="13" t="str"/>
    </x:row>
    <x:row r="16536">
      <x:c r="A16536" s="15" t="n">
        <x:v>16535</x:v>
      </x:c>
      <x:c r="B16536" s="13" t="str">
        <x:v>Nymphalinae-12</x:v>
      </x:c>
      <x:c r="C16536" s="13" t="str">
        <x:v>Nymphalinae</x:v>
      </x:c>
      <x:c r="D16536" s="33" t="n">
        <x:f>'AR_values'!I192</x:f>
        <x:v>2.5009098099084275</x:v>
      </x:c>
      <x:c r="E16536" s="33" t="str">
        <x:v>Nymphalinae-26</x:v>
      </x:c>
      <x:c r="F16536" s="33" t="str">
        <x:v>Nymphalinae</x:v>
      </x:c>
      <x:c r="G16536" s="33" t="n">
        <x:f>'AR_values'!I207</x:f>
        <x:v>2.625888705350113</x:v>
      </x:c>
      <x:c r="H16536" s="33" t="n">
        <x:f>ABS(D16536-G16536)</x:f>
        <x:v>0.12497889544168572</x:v>
      </x:c>
      <x:c r="I16536" s="14" t="n">
        <x:f>IFERROR(H16536/AVERAGE(D16536,G16536),"")</x:f>
        <x:v>0.04875514224704543</x:v>
      </x:c>
      <x:c r="J16536" s="14" t="n">
        <x:f>'Method'!$B$2</x:f>
        <x:v>0.05</x:v>
      </x:c>
      <x:c r="K16536" s="13" t="str">
        <x:f>IF(I16536&lt;=J16536,"是","否")</x:f>
        <x:v>是</x:v>
      </x:c>
      <x:c r="L16536" s="36" t="n">
        <x:v>0.7890826177214616</x:v>
      </x:c>
      <x:c r="M16536" s="36" t="n">
        <x:f>1-L16536</x:f>
        <x:v>0.2109173822785384</x:v>
      </x:c>
      <x:c r="N16536" s="13" t="str">
        <x:v>否</x:v>
      </x:c>
      <x:c r="O16536" s="15"/>
      <x:c r="P16536" s="13" t="str"/>
    </x:row>
    <x:row r="16537">
      <x:c r="A16537" s="15" t="n">
        <x:v>16536</x:v>
      </x:c>
      <x:c r="B16537" s="13" t="str">
        <x:v>Limenitidinae-1</x:v>
      </x:c>
      <x:c r="C16537" s="13" t="str">
        <x:v>Limenitidinae</x:v>
      </x:c>
      <x:c r="D16537" s="33" t="n">
        <x:f>'AR_values'!I130</x:f>
        <x:v>2.439323333755049</x:v>
      </x:c>
      <x:c r="E16537" s="33" t="str">
        <x:v>Riodinidae-26</x:v>
      </x:c>
      <x:c r="F16537" s="33" t="str">
        <x:v>Riodinidae</x:v>
      </x:c>
      <x:c r="G16537" s="33" t="n">
        <x:f>'AR_values'!I350</x:f>
        <x:v>2.5612409898926036</x:v>
      </x:c>
      <x:c r="H16537" s="33" t="n">
        <x:f>ABS(D16537-G16537)</x:f>
        <x:v>0.12191765613755479</x:v>
      </x:c>
      <x:c r="I16537" s="14" t="n">
        <x:f>IFERROR(H16537/AVERAGE(D16537,G16537),"")</x:f>
        <x:v>0.04876155899485447</x:v>
      </x:c>
      <x:c r="J16537" s="14" t="n">
        <x:f>'Method'!$B$2</x:f>
        <x:v>0.05</x:v>
      </x:c>
      <x:c r="K16537" s="13" t="str">
        <x:f>IF(I16537&lt;=J16537,"是","否")</x:f>
        <x:v>是</x:v>
      </x:c>
      <x:c r="L16537" s="36" t="n">
        <x:v>0.8064296402170757</x:v>
      </x:c>
      <x:c r="M16537" s="36" t="n">
        <x:f>1-L16537</x:f>
        <x:v>0.19357035978292425</x:v>
      </x:c>
      <x:c r="N16537" s="13" t="str">
        <x:v>是</x:v>
      </x:c>
      <x:c r="O16537" s="15"/>
      <x:c r="P16537" s="13" t="str"/>
    </x:row>
    <x:row r="16538">
      <x:c r="A16538" s="15" t="n">
        <x:v>16537</x:v>
      </x:c>
      <x:c r="B16538" s="13" t="str">
        <x:v>Hesperiidae-19</x:v>
      </x:c>
      <x:c r="C16538" s="13" t="str">
        <x:v>Hesperiidae</x:v>
      </x:c>
      <x:c r="D16538" s="33" t="n">
        <x:f>'AR_values'!I85</x:f>
        <x:v>2.7158477525786973</x:v>
      </x:c>
      <x:c r="E16538" s="33" t="str">
        <x:v>Papilionidae-34</x:v>
      </x:c>
      <x:c r="F16538" s="33" t="str">
        <x:v>Papilionidae</x:v>
      </x:c>
      <x:c r="G16538" s="33" t="n">
        <x:f>'AR_values'!I245</x:f>
        <x:v>2.851589469684181</x:v>
      </x:c>
      <x:c r="H16538" s="33" t="n">
        <x:f>ABS(D16538-G16538)</x:f>
        <x:v>0.13574171710548377</x:v>
      </x:c>
      <x:c r="I16538" s="14" t="n">
        <x:f>IFERROR(H16538/AVERAGE(D16538,G16538),"")</x:f>
        <x:v>0.048762729308445336</x:v>
      </x:c>
      <x:c r="J16538" s="14" t="n">
        <x:f>'Method'!$B$2</x:f>
        <x:v>0.05</x:v>
      </x:c>
      <x:c r="K16538" s="13" t="str">
        <x:f>IF(I16538&lt;=J16538,"是","否")</x:f>
        <x:v>是</x:v>
      </x:c>
      <x:c r="L16538" s="36" t="n">
        <x:v>0.7280027600647188</x:v>
      </x:c>
      <x:c r="M16538" s="36" t="n">
        <x:f>1-L16538</x:f>
        <x:v>0.27199723993528124</x:v>
      </x:c>
      <x:c r="N16538" s="13" t="str">
        <x:v>是</x:v>
      </x:c>
      <x:c r="O16538" s="15"/>
      <x:c r="P16538" s="13" t="str"/>
    </x:row>
    <x:row r="16539">
      <x:c r="A16539" s="15" t="n">
        <x:v>16538</x:v>
      </x:c>
      <x:c r="B16539" s="13" t="str">
        <x:v>Hesperiidae-17</x:v>
      </x:c>
      <x:c r="C16539" s="13" t="str">
        <x:v>Hesperiidae</x:v>
      </x:c>
      <x:c r="D16539" s="33" t="n">
        <x:f>'AR_values'!I83</x:f>
        <x:v>2.640925848247515</x:v>
      </x:c>
      <x:c r="E16539" s="33" t="str">
        <x:v>Hesperiidae-7</x:v>
      </x:c>
      <x:c r="F16539" s="33" t="str">
        <x:v>Hesperiidae</x:v>
      </x:c>
      <x:c r="G16539" s="33" t="n">
        <x:f>'AR_values'!I108</x:f>
        <x:v>2.7729252618635143</x:v>
      </x:c>
      <x:c r="H16539" s="33" t="n">
        <x:f>ABS(D16539-G16539)</x:f>
        <x:v>0.1319994136159992</x:v>
      </x:c>
      <x:c r="I16539" s="14" t="n">
        <x:f>IFERROR(H16539/AVERAGE(D16539,G16539),"")</x:f>
        <x:v>0.048763592101553795</x:v>
      </x:c>
      <x:c r="J16539" s="14" t="n">
        <x:f>'Method'!$B$2</x:f>
        <x:v>0.05</x:v>
      </x:c>
      <x:c r="K16539" s="13" t="str">
        <x:f>IF(I16539&lt;=J16539,"是","否")</x:f>
        <x:v>是</x:v>
      </x:c>
      <x:c r="L16539" s="36" t="n">
        <x:v>0.8573792108274867</x:v>
      </x:c>
      <x:c r="M16539" s="36" t="n">
        <x:f>1-L16539</x:f>
        <x:v>0.1426207891725133</x:v>
      </x:c>
      <x:c r="N16539" s="13" t="str">
        <x:v>否</x:v>
      </x:c>
      <x:c r="O16539" s="15"/>
      <x:c r="P16539" s="13" t="str"/>
    </x:row>
    <x:row r="16540">
      <x:c r="A16540" s="15" t="n">
        <x:v>16539</x:v>
      </x:c>
      <x:c r="B16540" s="13" t="str">
        <x:v>Charaxinae-3</x:v>
      </x:c>
      <x:c r="C16540" s="13" t="str">
        <x:v>Charaxinae</x:v>
      </x:c>
      <x:c r="D16540" s="33" t="n">
        <x:f>'AR_values'!I24</x:f>
        <x:v>2.655663704665578</x:v>
      </x:c>
      <x:c r="E16540" s="33" t="str">
        <x:v>Pieridae-10</x:v>
      </x:c>
      <x:c r="F16540" s="33" t="str">
        <x:v>Pieridae</x:v>
      </x:c>
      <x:c r="G16540" s="33" t="n">
        <x:f>'AR_values'!I275</x:f>
        <x:v>2.7884042166385443</x:v>
      </x:c>
      <x:c r="H16540" s="33" t="n">
        <x:f>ABS(D16540-G16540)</x:f>
        <x:v>0.13274051197296632</x:v>
      </x:c>
      <x:c r="I16540" s="14" t="n">
        <x:f>IFERROR(H16540/AVERAGE(D16540,G16540),"")</x:f>
        <x:v>0.048765193194418646</x:v>
      </x:c>
      <x:c r="J16540" s="14" t="n">
        <x:f>'Method'!$B$2</x:f>
        <x:v>0.05</x:v>
      </x:c>
      <x:c r="K16540" s="13" t="str">
        <x:f>IF(I16540&lt;=J16540,"是","否")</x:f>
        <x:v>是</x:v>
      </x:c>
      <x:c r="L16540" s="36" t="n">
        <x:v>0.7743572597112595</x:v>
      </x:c>
      <x:c r="M16540" s="36" t="n">
        <x:f>1-L16540</x:f>
        <x:v>0.22564274028874054</x:v>
      </x:c>
      <x:c r="N16540" s="13" t="str">
        <x:v>是</x:v>
      </x:c>
      <x:c r="O16540" s="15"/>
      <x:c r="P16540" s="13" t="str"/>
    </x:row>
    <x:row r="16541">
      <x:c r="A16541" s="15" t="n">
        <x:v>16540</x:v>
      </x:c>
      <x:c r="B16541" s="13" t="str">
        <x:v>Riodinidae-21</x:v>
      </x:c>
      <x:c r="C16541" s="13" t="str">
        <x:v>Riodinidae</x:v>
      </x:c>
      <x:c r="D16541" s="33" t="n">
        <x:f>'AR_values'!I345</x:f>
        <x:v>2.2775865960635353</x:v>
      </x:c>
      <x:c r="E16541" s="33" t="str">
        <x:v>Satyrinae-9</x:v>
      </x:c>
      <x:c r="F16541" s="33" t="str">
        <x:v>Satyrinae</x:v>
      </x:c>
      <x:c r="G16541" s="33" t="n">
        <x:f>'AR_values'!I384</x:f>
        <x:v>2.3914334188497204</x:v>
      </x:c>
      <x:c r="H16541" s="33" t="n">
        <x:f>ABS(D16541-G16541)</x:f>
        <x:v>0.11384682278618508</x:v>
      </x:c>
      <x:c r="I16541" s="14" t="n">
        <x:f>IFERROR(H16541/AVERAGE(D16541,G16541),"")</x:f>
        <x:v>0.04876690287150127</x:v>
      </x:c>
      <x:c r="J16541" s="14" t="n">
        <x:f>'Method'!$B$2</x:f>
        <x:v>0.05</x:v>
      </x:c>
      <x:c r="K16541" s="13" t="str">
        <x:f>IF(I16541&lt;=J16541,"是","否")</x:f>
        <x:v>是</x:v>
      </x:c>
      <x:c r="L16541" s="36" t="n">
        <x:v>0.87515838035109</x:v>
      </x:c>
      <x:c r="M16541" s="36" t="n">
        <x:f>1-L16541</x:f>
        <x:v>0.12484161964891005</x:v>
      </x:c>
      <x:c r="N16541" s="13" t="str">
        <x:v>是</x:v>
      </x:c>
      <x:c r="O16541" s="15"/>
      <x:c r="P16541" s="13" t="str"/>
    </x:row>
    <x:row r="16542">
      <x:c r="A16542" s="15" t="n">
        <x:v>16541</x:v>
      </x:c>
      <x:c r="B16542" s="13" t="str">
        <x:v>Heliconiinae-7</x:v>
      </x:c>
      <x:c r="C16542" s="13" t="str">
        <x:v>Heliconiinae</x:v>
      </x:c>
      <x:c r="D16542" s="33" t="n">
        <x:f>'AR_values'!I72</x:f>
        <x:v>2.849349145954934</x:v>
      </x:c>
      <x:c r="E16542" s="33" t="str">
        <x:v>Nymphalinae-10</x:v>
      </x:c>
      <x:c r="F16542" s="33" t="str">
        <x:v>Nymphalinae</x:v>
      </x:c>
      <x:c r="G16542" s="33" t="n">
        <x:f>'AR_values'!I190</x:f>
        <x:v>2.713697150892105</x:v>
      </x:c>
      <x:c r="H16542" s="33" t="n">
        <x:f>ABS(D16542-G16542)</x:f>
        <x:v>0.1356519950628292</x:v>
      </x:c>
      <x:c r="I16542" s="14" t="n">
        <x:f>IFERROR(H16542/AVERAGE(D16542,G16542),"")</x:f>
        <x:v>0.048768961401494185</x:v>
      </x:c>
      <x:c r="J16542" s="14" t="n">
        <x:f>'Method'!$B$2</x:f>
        <x:v>0.05</x:v>
      </x:c>
      <x:c r="K16542" s="13" t="str">
        <x:f>IF(I16542&lt;=J16542,"是","否")</x:f>
        <x:v>是</x:v>
      </x:c>
      <x:c r="L16542" s="36" t="n">
        <x:v>0.8812605150770028</x:v>
      </x:c>
      <x:c r="M16542" s="36" t="n">
        <x:f>1-L16542</x:f>
        <x:v>0.11873948492299724</x:v>
      </x:c>
      <x:c r="N16542" s="13" t="str">
        <x:v>是</x:v>
      </x:c>
      <x:c r="O16542" s="15"/>
      <x:c r="P16542" s="13" t="str"/>
    </x:row>
    <x:row r="16543">
      <x:c r="A16543" s="15" t="n">
        <x:v>16542</x:v>
      </x:c>
      <x:c r="B16543" s="13" t="str">
        <x:v>Heliconiinae-7</x:v>
      </x:c>
      <x:c r="C16543" s="13" t="str">
        <x:v>Heliconiinae</x:v>
      </x:c>
      <x:c r="D16543" s="33" t="n">
        <x:f>'AR_values'!I72</x:f>
        <x:v>2.849349145954934</x:v>
      </x:c>
      <x:c r="E16543" s="33" t="str">
        <x:v>Hesperiidae-13</x:v>
      </x:c>
      <x:c r="F16543" s="33" t="str">
        <x:v>Hesperiidae</x:v>
      </x:c>
      <x:c r="G16543" s="33" t="n">
        <x:f>'AR_values'!I79</x:f>
        <x:v>2.991794981073474</x:v>
      </x:c>
      <x:c r="H16543" s="33" t="n">
        <x:f>ABS(D16543-G16543)</x:f>
        <x:v>0.14244583511854003</x:v>
      </x:c>
      <x:c r="I16543" s="14" t="n">
        <x:f>IFERROR(H16543/AVERAGE(D16543,G16543),"")</x:f>
        <x:v>0.048773264970267786</x:v>
      </x:c>
      <x:c r="J16543" s="14" t="n">
        <x:f>'Method'!$B$2</x:f>
        <x:v>0.05</x:v>
      </x:c>
      <x:c r="K16543" s="13" t="str">
        <x:f>IF(I16543&lt;=J16543,"是","否")</x:f>
        <x:v>是</x:v>
      </x:c>
      <x:c r="L16543" s="36" t="n">
        <x:v>0.8601883320124122</x:v>
      </x:c>
      <x:c r="M16543" s="36" t="n">
        <x:f>1-L16543</x:f>
        <x:v>0.13981166798758782</x:v>
      </x:c>
      <x:c r="N16543" s="13" t="str">
        <x:v>是</x:v>
      </x:c>
      <x:c r="O16543" s="15"/>
      <x:c r="P16543" s="13" t="str"/>
    </x:row>
    <x:row r="16544">
      <x:c r="A16544" s="15" t="n">
        <x:v>16543</x:v>
      </x:c>
      <x:c r="B16544" s="13" t="str">
        <x:v>Hesperiidae-34</x:v>
      </x:c>
      <x:c r="C16544" s="13" t="str">
        <x:v>Hesperiidae</x:v>
      </x:c>
      <x:c r="D16544" s="33" t="n">
        <x:f>'AR_values'!I102</x:f>
        <x:v>2.501602453160766</x:v>
      </x:c>
      <x:c r="E16544" s="33" t="str">
        <x:v>Pieridae-Coliadinae-18</x:v>
      </x:c>
      <x:c r="F16544" s="33" t="str">
        <x:v>Pieridae-Coliadinae</x:v>
      </x:c>
      <x:c r="G16544" s="33" t="n">
        <x:f>'AR_values'!I309</x:f>
        <x:v>2.3824535414301917</x:v>
      </x:c>
      <x:c r="H16544" s="33" t="n">
        <x:f>ABS(D16544-G16544)</x:f>
        <x:v>0.11914891173057418</x:v>
      </x:c>
      <x:c r="I16544" s="14" t="n">
        <x:f>IFERROR(H16544/AVERAGE(D16544,G16544),"")</x:f>
        <x:v>0.04879096876142714</x:v>
      </x:c>
      <x:c r="J16544" s="14" t="n">
        <x:f>'Method'!$B$2</x:f>
        <x:v>0.05</x:v>
      </x:c>
      <x:c r="K16544" s="13" t="str">
        <x:f>IF(I16544&lt;=J16544,"是","否")</x:f>
        <x:v>是</x:v>
      </x:c>
      <x:c r="L16544" s="36" t="n">
        <x:v>0.7866617697891463</x:v>
      </x:c>
      <x:c r="M16544" s="36" t="n">
        <x:f>1-L16544</x:f>
        <x:v>0.21333823021085374</x:v>
      </x:c>
      <x:c r="N16544" s="13" t="str">
        <x:v>是</x:v>
      </x:c>
      <x:c r="O16544" s="15"/>
      <x:c r="P16544" s="13" t="str"/>
    </x:row>
    <x:row r="16545">
      <x:c r="A16545" s="15" t="n">
        <x:v>16544</x:v>
      </x:c>
      <x:c r="B16545" s="13" t="str">
        <x:v>Lycaenidae-14</x:v>
      </x:c>
      <x:c r="C16545" s="13" t="str">
        <x:v>Lycaenidae</x:v>
      </x:c>
      <x:c r="D16545" s="33" t="n">
        <x:f>'AR_values'!I146</x:f>
        <x:v>2.5275412824939623</x:v>
      </x:c>
      <x:c r="E16545" s="33" t="str">
        <x:v>Satyrinae-24</x:v>
      </x:c>
      <x:c r="F16545" s="33" t="str">
        <x:v>Satyrinae</x:v>
      </x:c>
      <x:c r="G16545" s="33" t="n">
        <x:f>'AR_values'!I374</x:f>
        <x:v>2.6539500699664473</x:v>
      </x:c>
      <x:c r="H16545" s="33" t="n">
        <x:f>ABS(D16545-G16545)</x:f>
        <x:v>0.12640878747248507</x:v>
      </x:c>
      <x:c r="I16545" s="14" t="n">
        <x:f>IFERROR(H16545/AVERAGE(D16545,G16545),"")</x:f>
        <x:v>0.04879243402093507</x:v>
      </x:c>
      <x:c r="J16545" s="14" t="n">
        <x:f>'Method'!$B$2</x:f>
        <x:v>0.05</x:v>
      </x:c>
      <x:c r="K16545" s="13" t="str">
        <x:f>IF(I16545&lt;=J16545,"是","否")</x:f>
        <x:v>是</x:v>
      </x:c>
      <x:c r="L16545" s="36" t="n">
        <x:v>0.8694860210672642</x:v>
      </x:c>
      <x:c r="M16545" s="36" t="n">
        <x:f>1-L16545</x:f>
        <x:v>0.13051397893273575</x:v>
      </x:c>
      <x:c r="N16545" s="13" t="str">
        <x:v>是</x:v>
      </x:c>
      <x:c r="O16545" s="15"/>
      <x:c r="P16545" s="13" t="str"/>
    </x:row>
    <x:row r="16546">
      <x:c r="A16546" s="15" t="n">
        <x:v>16545</x:v>
      </x:c>
      <x:c r="B16546" s="13" t="str">
        <x:v>Charaxinae-6</x:v>
      </x:c>
      <x:c r="C16546" s="13" t="str">
        <x:v>Charaxinae</x:v>
      </x:c>
      <x:c r="D16546" s="33" t="n">
        <x:f>'AR_values'!I27</x:f>
        <x:v>2.518220654144657</x:v>
      </x:c>
      <x:c r="E16546" s="33" t="str">
        <x:v>Lycaenidae_Zizina_labradus</x:v>
      </x:c>
      <x:c r="F16546" s="33" t="str">
        <x:v>Lycaenidae</x:v>
      </x:c>
      <x:c r="G16546" s="33" t="n">
        <x:f>'AR_values'!I188</x:f>
        <x:v>2.3982706581875353</x:v>
      </x:c>
      <x:c r="H16546" s="33" t="n">
        <x:f>ABS(D16546-G16546)</x:f>
        <x:v>0.11994999595712175</x:v>
      </x:c>
      <x:c r="I16546" s="14" t="n">
        <x:f>IFERROR(H16546/AVERAGE(D16546,G16546),"")</x:f>
        <x:v>0.048794958980705336</x:v>
      </x:c>
      <x:c r="J16546" s="14" t="n">
        <x:f>'Method'!$B$2</x:f>
        <x:v>0.05</x:v>
      </x:c>
      <x:c r="K16546" s="13" t="str">
        <x:f>IF(I16546&lt;=J16546,"是","否")</x:f>
        <x:v>是</x:v>
      </x:c>
      <x:c r="L16546" s="36" t="n">
        <x:v>0.7337422149157472</x:v>
      </x:c>
      <x:c r="M16546" s="36" t="n">
        <x:f>1-L16546</x:f>
        <x:v>0.2662577850842528</x:v>
      </x:c>
      <x:c r="N16546" s="13" t="str">
        <x:v>是</x:v>
      </x:c>
      <x:c r="O16546" s="15"/>
      <x:c r="P16546" s="13" t="str"/>
    </x:row>
    <x:row r="16547">
      <x:c r="A16547" s="15" t="n">
        <x:v>16546</x:v>
      </x:c>
      <x:c r="B16547" s="13" t="str">
        <x:v>Danainae-7</x:v>
      </x:c>
      <x:c r="C16547" s="13" t="str">
        <x:v>Danainae</x:v>
      </x:c>
      <x:c r="D16547" s="33" t="n">
        <x:f>'AR_values'!I49</x:f>
        <x:v>2.5562486467181142</x:v>
      </x:c>
      <x:c r="E16547" s="33" t="str">
        <x:v>Lycaenidae_Hypochrysops_ignita</x:v>
      </x:c>
      <x:c r="F16547" s="33" t="str">
        <x:v>Lycaenidae</x:v>
      </x:c>
      <x:c r="G16547" s="33" t="n">
        <x:f>'AR_values'!I168</x:f>
        <x:v>2.4344865968193847</x:v>
      </x:c>
      <x:c r="H16547" s="33" t="n">
        <x:f>ABS(D16547-G16547)</x:f>
        <x:v>0.12176204989872952</x:v>
      </x:c>
      <x:c r="I16547" s="14" t="n">
        <x:f>IFERROR(H16547/AVERAGE(D16547,G16547),"")</x:f>
        <x:v>0.04879523515353741</x:v>
      </x:c>
      <x:c r="J16547" s="14" t="n">
        <x:f>'Method'!$B$2</x:f>
        <x:v>0.05</x:v>
      </x:c>
      <x:c r="K16547" s="13" t="str">
        <x:f>IF(I16547&lt;=J16547,"是","否")</x:f>
        <x:v>是</x:v>
      </x:c>
      <x:c r="L16547" s="36" t="n">
        <x:v>0.8691018558032779</x:v>
      </x:c>
      <x:c r="M16547" s="36" t="n">
        <x:f>1-L16547</x:f>
        <x:v>0.13089814419672208</x:v>
      </x:c>
      <x:c r="N16547" s="13" t="str">
        <x:v>是</x:v>
      </x:c>
      <x:c r="O16547" s="15"/>
      <x:c r="P16547" s="13" t="str"/>
    </x:row>
    <x:row r="16548">
      <x:c r="A16548" s="15" t="n">
        <x:v>16547</x:v>
      </x:c>
      <x:c r="B16548" s="13" t="str">
        <x:v>Charaxinae-12</x:v>
      </x:c>
      <x:c r="C16548" s="13" t="str">
        <x:v>Charaxinae</x:v>
      </x:c>
      <x:c r="D16548" s="33" t="n">
        <x:f>'AR_values'!I19</x:f>
        <x:v>2.554072397947023</x:v>
      </x:c>
      <x:c r="E16548" s="33" t="str">
        <x:v>Hesperiidae_Signata_flammeata</x:v>
      </x:c>
      <x:c r="F16548" s="33" t="str">
        <x:v>Hesperiidae</x:v>
      </x:c>
      <x:c r="G16548" s="33" t="n">
        <x:f>'AR_values'!I123</x:f>
        <x:v>2.6818346519856244</x:v>
      </x:c>
      <x:c r="H16548" s="33" t="n">
        <x:f>ABS(D16548-G16548)</x:f>
        <x:v>0.12776225403860142</x:v>
      </x:c>
      <x:c r="I16548" s="14" t="n">
        <x:f>IFERROR(H16548/AVERAGE(D16548,G16548),"")</x:f>
        <x:v>0.04880233847552542</x:v>
      </x:c>
      <x:c r="J16548" s="14" t="n">
        <x:f>'Method'!$B$2</x:f>
        <x:v>0.05</x:v>
      </x:c>
      <x:c r="K16548" s="13" t="str">
        <x:f>IF(I16548&lt;=J16548,"是","否")</x:f>
        <x:v>是</x:v>
      </x:c>
      <x:c r="L16548" s="36" t="n">
        <x:v>0.7467907755295927</x:v>
      </x:c>
      <x:c r="M16548" s="36" t="n">
        <x:f>1-L16548</x:f>
        <x:v>0.2532092244704073</x:v>
      </x:c>
      <x:c r="N16548" s="13" t="str">
        <x:v>是</x:v>
      </x:c>
      <x:c r="O16548" s="15"/>
      <x:c r="P16548" s="13" t="str"/>
    </x:row>
    <x:row r="16549">
      <x:c r="A16549" s="15" t="n">
        <x:v>16548</x:v>
      </x:c>
      <x:c r="B16549" s="13" t="str">
        <x:v>Pieridae-Coliadinae-19</x:v>
      </x:c>
      <x:c r="C16549" s="13" t="str">
        <x:v>Pieridae-Coliadinae</x:v>
      </x:c>
      <x:c r="D16549" s="33" t="n">
        <x:f>'AR_values'!I310</x:f>
        <x:v>2.5707158566022947</x:v>
      </x:c>
      <x:c r="E16549" s="33" t="str">
        <x:v>Satyrinae-16</x:v>
      </x:c>
      <x:c r="F16549" s="33" t="str">
        <x:v>Satyrinae</x:v>
      </x:c>
      <x:c r="G16549" s="33" t="n">
        <x:f>'AR_values'!I365</x:f>
        <x:v>2.699315938443061</x:v>
      </x:c>
      <x:c r="H16549" s="33" t="n">
        <x:f>ABS(D16549-G16549)</x:f>
        <x:v>0.1286000818407662</x:v>
      </x:c>
      <x:c r="I16549" s="14" t="n">
        <x:f>IFERROR(H16549/AVERAGE(D16549,G16549),"")</x:f>
        <x:v>0.04880429069201069</x:v>
      </x:c>
      <x:c r="J16549" s="14" t="n">
        <x:f>'Method'!$B$2</x:f>
        <x:v>0.05</x:v>
      </x:c>
      <x:c r="K16549" s="13" t="str">
        <x:f>IF(I16549&lt;=J16549,"是","否")</x:f>
        <x:v>是</x:v>
      </x:c>
      <x:c r="L16549" s="36" t="n">
        <x:v>0.7942036785697572</x:v>
      </x:c>
      <x:c r="M16549" s="36" t="n">
        <x:f>1-L16549</x:f>
        <x:v>0.20579632143024285</x:v>
      </x:c>
      <x:c r="N16549" s="13" t="str">
        <x:v>是</x:v>
      </x:c>
      <x:c r="O16549" s="15"/>
      <x:c r="P16549" s="13" t="str"/>
    </x:row>
    <x:row r="16550">
      <x:c r="A16550" s="15" t="n">
        <x:v>16549</x:v>
      </x:c>
      <x:c r="B16550" s="13" t="str">
        <x:v>Hesperiidae-31</x:v>
      </x:c>
      <x:c r="C16550" s="13" t="str">
        <x:v>Hesperiidae</x:v>
      </x:c>
      <x:c r="D16550" s="33" t="n">
        <x:f>'AR_values'!I99</x:f>
        <x:v>2.553611851684268</x:v>
      </x:c>
      <x:c r="E16550" s="33" t="str">
        <x:v>Lycaenidae_Ogyris_barnardi</x:v>
      </x:c>
      <x:c r="F16550" s="33" t="str">
        <x:v>Lycaenidae</x:v>
      </x:c>
      <x:c r="G16550" s="33" t="n">
        <x:f>'AR_values'!I177</x:f>
        <x:v>2.431952209627365</x:v>
      </x:c>
      <x:c r="H16550" s="33" t="n">
        <x:f>ABS(D16550-G16550)</x:f>
        <x:v>0.12165964205690294</x:v>
      </x:c>
      <x:c r="I16550" s="14" t="n">
        <x:f>IFERROR(H16550/AVERAGE(D16550,G16550),"")</x:f>
        <x:v>0.04880476534279893</x:v>
      </x:c>
      <x:c r="J16550" s="14" t="n">
        <x:f>'Method'!$B$2</x:f>
        <x:v>0.05</x:v>
      </x:c>
      <x:c r="K16550" s="13" t="str">
        <x:f>IF(I16550&lt;=J16550,"是","否")</x:f>
        <x:v>是</x:v>
      </x:c>
      <x:c r="L16550" s="36" t="n">
        <x:v>0.8865034599057975</x:v>
      </x:c>
      <x:c r="M16550" s="36" t="n">
        <x:f>1-L16550</x:f>
        <x:v>0.11349654009420251</x:v>
      </x:c>
      <x:c r="N16550" s="13" t="str">
        <x:v>是</x:v>
      </x:c>
      <x:c r="O16550" s="15"/>
      <x:c r="P16550" s="13" t="str"/>
    </x:row>
    <x:row r="16551">
      <x:c r="A16551" s="15" t="n">
        <x:v>16550</x:v>
      </x:c>
      <x:c r="B16551" s="13" t="str">
        <x:v>Lycaenidae_Lampides_boeticus</x:v>
      </x:c>
      <x:c r="C16551" s="13" t="str">
        <x:v>Lycaenidae</x:v>
      </x:c>
      <x:c r="D16551" s="33" t="n">
        <x:f>'AR_values'!I171</x:f>
        <x:v>2.4462672305614177</x:v>
      </x:c>
      <x:c r="E16551" s="33" t="str">
        <x:v>Papilionidae-10</x:v>
      </x:c>
      <x:c r="F16551" s="33" t="str">
        <x:v>Papilionidae</x:v>
      </x:c>
      <x:c r="G16551" s="33" t="n">
        <x:f>'AR_values'!I220</x:f>
        <x:v>2.568647104070697</x:v>
      </x:c>
      <x:c r="H16551" s="33" t="n">
        <x:f>ABS(D16551-G16551)</x:f>
        <x:v>0.12237987350927915</x:v>
      </x:c>
      <x:c r="I16551" s="14" t="n">
        <x:f>IFERROR(H16551/AVERAGE(D16551,G16551),"")</x:f>
        <x:v>0.04880636650725828</x:v>
      </x:c>
      <x:c r="J16551" s="14" t="n">
        <x:f>'Method'!$B$2</x:f>
        <x:v>0.05</x:v>
      </x:c>
      <x:c r="K16551" s="13" t="str">
        <x:f>IF(I16551&lt;=J16551,"是","否")</x:f>
        <x:v>是</x:v>
      </x:c>
      <x:c r="L16551" s="36" t="n">
        <x:v>0.8173050923839568</x:v>
      </x:c>
      <x:c r="M16551" s="36" t="n">
        <x:f>1-L16551</x:f>
        <x:v>0.18269490761604323</x:v>
      </x:c>
      <x:c r="N16551" s="13" t="str">
        <x:v>是</x:v>
      </x:c>
      <x:c r="O16551" s="15"/>
      <x:c r="P16551" s="13" t="str"/>
    </x:row>
    <x:row r="16552">
      <x:c r="A16552" s="15" t="n">
        <x:v>16551</x:v>
      </x:c>
      <x:c r="B16552" s="13" t="str">
        <x:v>Pieridae-10</x:v>
      </x:c>
      <x:c r="C16552" s="13" t="str">
        <x:v>Pieridae</x:v>
      </x:c>
      <x:c r="D16552" s="33" t="n">
        <x:f>'AR_values'!I275</x:f>
        <x:v>2.7884042166385443</x:v>
      </x:c>
      <x:c r="E16552" s="33" t="str">
        <x:v>Pieridae-2</x:v>
      </x:c>
      <x:c r="F16552" s="33" t="str">
        <x:v>Pieridae</x:v>
      </x:c>
      <x:c r="G16552" s="33" t="n">
        <x:f>'AR_values'!I284</x:f>
        <x:v>2.655534957236157</x:v>
      </x:c>
      <x:c r="H16552" s="33" t="n">
        <x:f>ABS(D16552-G16552)</x:f>
        <x:v>0.13286925940238747</x:v>
      </x:c>
      <x:c r="I16552" s="14" t="n">
        <x:f>IFERROR(H16552/AVERAGE(D16552,G16552),"")</x:f>
        <x:v>0.04881364583940357</x:v>
      </x:c>
      <x:c r="J16552" s="14" t="n">
        <x:f>'Method'!$B$2</x:f>
        <x:v>0.05</x:v>
      </x:c>
      <x:c r="K16552" s="13" t="str">
        <x:f>IF(I16552&lt;=J16552,"是","否")</x:f>
        <x:v>是</x:v>
      </x:c>
      <x:c r="L16552" s="36" t="n">
        <x:v>0.733169292486385</x:v>
      </x:c>
      <x:c r="M16552" s="36" t="n">
        <x:f>1-L16552</x:f>
        <x:v>0.26683070751361504</x:v>
      </x:c>
      <x:c r="N16552" s="13" t="str">
        <x:v>否</x:v>
      </x:c>
      <x:c r="O16552" s="15"/>
      <x:c r="P16552" s="13" t="str"/>
    </x:row>
    <x:row r="16553">
      <x:c r="A16553" s="15" t="n">
        <x:v>16552</x:v>
      </x:c>
      <x:c r="B16553" s="13" t="str">
        <x:v>Nymphalinae-29</x:v>
      </x:c>
      <x:c r="C16553" s="13" t="str">
        <x:v>Nymphalinae</x:v>
      </x:c>
      <x:c r="D16553" s="33" t="n">
        <x:f>'AR_values'!I210</x:f>
        <x:v>2.4175997911895375</x:v>
      </x:c>
      <x:c r="E16553" s="33" t="str">
        <x:v>Nymphalinae-3</x:v>
      </x:c>
      <x:c r="F16553" s="33" t="str">
        <x:v>Nymphalinae</x:v>
      </x:c>
      <x:c r="G16553" s="33" t="n">
        <x:f>'AR_values'!I211</x:f>
        <x:v>2.5385687278475513</x:v>
      </x:c>
      <x:c r="H16553" s="33" t="n">
        <x:f>ABS(D16553-G16553)</x:f>
        <x:v>0.12096893665801378</x:v>
      </x:c>
      <x:c r="I16553" s="14" t="n">
        <x:f>IFERROR(H16553/AVERAGE(D16553,G16553),"")</x:f>
        <x:v>0.048815505846244424</x:v>
      </x:c>
      <x:c r="J16553" s="14" t="n">
        <x:f>'Method'!$B$2</x:f>
        <x:v>0.05</x:v>
      </x:c>
      <x:c r="K16553" s="13" t="str">
        <x:f>IF(I16553&lt;=J16553,"是","否")</x:f>
        <x:v>是</x:v>
      </x:c>
      <x:c r="L16553" s="36" t="n">
        <x:v>0.9180015748586741</x:v>
      </x:c>
      <x:c r="M16553" s="36" t="n">
        <x:f>1-L16553</x:f>
        <x:v>0.08199842514132594</x:v>
      </x:c>
      <x:c r="N16553" s="13" t="str">
        <x:v>否</x:v>
      </x:c>
      <x:c r="O16553" s="15"/>
      <x:c r="P16553" s="13" t="str"/>
    </x:row>
    <x:row r="16554">
      <x:c r="A16554" s="15" t="n">
        <x:v>16553</x:v>
      </x:c>
      <x:c r="B16554" s="13" t="str">
        <x:v>Hesperiidae-1</x:v>
      </x:c>
      <x:c r="C16554" s="13" t="str">
        <x:v>Hesperiidae</x:v>
      </x:c>
      <x:c r="D16554" s="33" t="n">
        <x:f>'AR_values'!I75</x:f>
        <x:v>2.626775993873075</x:v>
      </x:c>
      <x:c r="E16554" s="33" t="str">
        <x:v>Hesperiidae-34</x:v>
      </x:c>
      <x:c r="F16554" s="33" t="str">
        <x:v>Hesperiidae</x:v>
      </x:c>
      <x:c r="G16554" s="33" t="n">
        <x:f>'AR_values'!I102</x:f>
        <x:v>2.501602453160766</x:v>
      </x:c>
      <x:c r="H16554" s="33" t="n">
        <x:f>ABS(D16554-G16554)</x:f>
        <x:v>0.1251735407123089</x:v>
      </x:c>
      <x:c r="I16554" s="14" t="n">
        <x:f>IFERROR(H16554/AVERAGE(D16554,G16554),"")</x:f>
        <x:v>0.048816031034022836</x:v>
      </x:c>
      <x:c r="J16554" s="14" t="n">
        <x:f>'Method'!$B$2</x:f>
        <x:v>0.05</x:v>
      </x:c>
      <x:c r="K16554" s="13" t="str">
        <x:f>IF(I16554&lt;=J16554,"是","否")</x:f>
        <x:v>是</x:v>
      </x:c>
      <x:c r="L16554" s="36" t="n">
        <x:v>0.9125130496006215</x:v>
      </x:c>
      <x:c r="M16554" s="36" t="n">
        <x:f>1-L16554</x:f>
        <x:v>0.08748695039937848</x:v>
      </x:c>
      <x:c r="N16554" s="13" t="str">
        <x:v>否</x:v>
      </x:c>
      <x:c r="O16554" s="15"/>
      <x:c r="P16554" s="13" t="str"/>
    </x:row>
    <x:row r="16555">
      <x:c r="A16555" s="15" t="n">
        <x:v>16554</x:v>
      </x:c>
      <x:c r="B16555" s="13" t="str">
        <x:v>Nymphalinae-23</x:v>
      </x:c>
      <x:c r="C16555" s="13" t="str">
        <x:v>Nymphalinae</x:v>
      </x:c>
      <x:c r="D16555" s="33" t="n">
        <x:f>'AR_values'!I204</x:f>
        <x:v>2.538573367865507</x:v>
      </x:c>
      <x:c r="E16555" s="33" t="str">
        <x:v>Nymphalinae-29</x:v>
      </x:c>
      <x:c r="F16555" s="33" t="str">
        <x:v>Nymphalinae</x:v>
      </x:c>
      <x:c r="G16555" s="33" t="n">
        <x:f>'AR_values'!I210</x:f>
        <x:v>2.4175997911895375</x:v>
      </x:c>
      <x:c r="H16555" s="33" t="n">
        <x:f>ABS(D16555-G16555)</x:f>
        <x:v>0.12097357667596942</x:v>
      </x:c>
      <x:c r="I16555" s="14" t="n">
        <x:f>IFERROR(H16555/AVERAGE(D16555,G16555),"")</x:f>
        <x:v>0.048817332564318444</x:v>
      </x:c>
      <x:c r="J16555" s="14" t="n">
        <x:f>'Method'!$B$2</x:f>
        <x:v>0.05</x:v>
      </x:c>
      <x:c r="K16555" s="13" t="str">
        <x:f>IF(I16555&lt;=J16555,"是","否")</x:f>
        <x:v>是</x:v>
      </x:c>
      <x:c r="L16555" s="36" t="n">
        <x:v>0.8016356302149528</x:v>
      </x:c>
      <x:c r="M16555" s="36" t="n">
        <x:f>1-L16555</x:f>
        <x:v>0.19836436978504723</x:v>
      </x:c>
      <x:c r="N16555" s="13" t="str">
        <x:v>否</x:v>
      </x:c>
      <x:c r="O16555" s="15"/>
      <x:c r="P16555" s="13" t="str"/>
    </x:row>
    <x:row r="16556">
      <x:c r="A16556" s="15" t="n">
        <x:v>16555</x:v>
      </x:c>
      <x:c r="B16556" s="13" t="str">
        <x:v>Lycaenidae-15</x:v>
      </x:c>
      <x:c r="C16556" s="13" t="str">
        <x:v>Lycaenidae</x:v>
      </x:c>
      <x:c r="D16556" s="33" t="n">
        <x:f>'AR_values'!I147</x:f>
        <x:v>2.660305679700807</x:v>
      </x:c>
      <x:c r="E16556" s="33" t="str">
        <x:v>Parnassiinae-6</x:v>
      </x:c>
      <x:c r="F16556" s="33" t="str">
        <x:v>Parnassiinae</x:v>
      </x:c>
      <x:c r="G16556" s="33" t="n">
        <x:f>'AR_values'!I273</x:f>
        <x:v>2.533520834171576</x:v>
      </x:c>
      <x:c r="H16556" s="33" t="n">
        <x:f>ABS(D16556-G16556)</x:f>
        <x:v>0.12678484552923086</x:v>
      </x:c>
      <x:c r="I16556" s="14" t="n">
        <x:f>IFERROR(H16556/AVERAGE(D16556,G16556),"")</x:f>
        <x:v>0.048821363282195336</x:v>
      </x:c>
      <x:c r="J16556" s="14" t="n">
        <x:f>'Method'!$B$2</x:f>
        <x:v>0.05</x:v>
      </x:c>
      <x:c r="K16556" s="13" t="str">
        <x:f>IF(I16556&lt;=J16556,"是","否")</x:f>
        <x:v>是</x:v>
      </x:c>
      <x:c r="L16556" s="36" t="n">
        <x:v>0.8557358675045011</x:v>
      </x:c>
      <x:c r="M16556" s="36" t="n">
        <x:f>1-L16556</x:f>
        <x:v>0.14426413249549885</x:v>
      </x:c>
      <x:c r="N16556" s="13" t="str">
        <x:v>是</x:v>
      </x:c>
      <x:c r="O16556" s="15"/>
      <x:c r="P16556" s="13" t="str"/>
    </x:row>
    <x:row r="16557">
      <x:c r="A16557" s="15" t="n">
        <x:v>16556</x:v>
      </x:c>
      <x:c r="B16557" s="13" t="str">
        <x:v>Papilionidae-4</x:v>
      </x:c>
      <x:c r="C16557" s="13" t="str">
        <x:v>Papilionidae</x:v>
      </x:c>
      <x:c r="D16557" s="33" t="n">
        <x:f>'AR_values'!I251</x:f>
        <x:v>2.713745457806805</x:v>
      </x:c>
      <x:c r="E16557" s="33" t="str">
        <x:v>Pieridae-14</x:v>
      </x:c>
      <x:c r="F16557" s="33" t="str">
        <x:v>Pieridae</x:v>
      </x:c>
      <x:c r="G16557" s="33" t="n">
        <x:f>'AR_values'!I279</x:f>
        <x:v>2.8495974203659724</x:v>
      </x:c>
      <x:c r="H16557" s="33" t="n">
        <x:f>ABS(D16557-G16557)</x:f>
        <x:v>0.1358519625591672</x:v>
      </x:c>
      <x:c r="I16557" s="14" t="n">
        <x:f>IFERROR(H16557/AVERAGE(D16557,G16557),"")</x:f>
        <x:v>0.04883824906502487</x:v>
      </x:c>
      <x:c r="J16557" s="14" t="n">
        <x:f>'Method'!$B$2</x:f>
        <x:v>0.05</x:v>
      </x:c>
      <x:c r="K16557" s="13" t="str">
        <x:f>IF(I16557&lt;=J16557,"是","否")</x:f>
        <x:v>是</x:v>
      </x:c>
      <x:c r="L16557" s="36" t="n">
        <x:v>0.8256088672179355</x:v>
      </x:c>
      <x:c r="M16557" s="36" t="n">
        <x:f>1-L16557</x:f>
        <x:v>0.17439113278206453</x:v>
      </x:c>
      <x:c r="N16557" s="13" t="str">
        <x:v>是</x:v>
      </x:c>
      <x:c r="O16557" s="15"/>
      <x:c r="P16557" s="13" t="str"/>
    </x:row>
    <x:row r="16558">
      <x:c r="A16558" s="15" t="n">
        <x:v>16557</x:v>
      </x:c>
      <x:c r="B16558" s="13" t="str">
        <x:v>Charaxinae-2</x:v>
      </x:c>
      <x:c r="C16558" s="13" t="str">
        <x:v>Charaxinae</x:v>
      </x:c>
      <x:c r="D16558" s="33" t="n">
        <x:f>'AR_values'!I23</x:f>
        <x:v>2.5149952754018976</x:v>
      </x:c>
      <x:c r="E16558" s="33" t="str">
        <x:v>Hesperiidae-17</x:v>
      </x:c>
      <x:c r="F16558" s="33" t="str">
        <x:v>Hesperiidae</x:v>
      </x:c>
      <x:c r="G16558" s="33" t="n">
        <x:f>'AR_values'!I83</x:f>
        <x:v>2.640925848247515</x:v>
      </x:c>
      <x:c r="H16558" s="33" t="n">
        <x:f>ABS(D16558-G16558)</x:f>
        <x:v>0.12593057284561748</x:v>
      </x:c>
      <x:c r="I16558" s="14" t="n">
        <x:f>IFERROR(H16558/AVERAGE(D16558,G16558),"")</x:f>
        <x:v>0.048848913637562615</x:v>
      </x:c>
      <x:c r="J16558" s="14" t="n">
        <x:f>'Method'!$B$2</x:f>
        <x:v>0.05</x:v>
      </x:c>
      <x:c r="K16558" s="13" t="str">
        <x:f>IF(I16558&lt;=J16558,"是","否")</x:f>
        <x:v>是</x:v>
      </x:c>
      <x:c r="L16558" s="36" t="n">
        <x:v>0.7801399109657491</x:v>
      </x:c>
      <x:c r="M16558" s="36" t="n">
        <x:f>1-L16558</x:f>
        <x:v>0.21986008903425092</x:v>
      </x:c>
      <x:c r="N16558" s="13" t="str">
        <x:v>是</x:v>
      </x:c>
      <x:c r="O16558" s="15"/>
      <x:c r="P16558" s="13" t="str"/>
    </x:row>
    <x:row r="16559">
      <x:c r="A16559" s="15" t="n">
        <x:v>16558</x:v>
      </x:c>
      <x:c r="B16559" s="13" t="str">
        <x:v>Danainae-13</x:v>
      </x:c>
      <x:c r="C16559" s="13" t="str">
        <x:v>Danainae</x:v>
      </x:c>
      <x:c r="D16559" s="33" t="n">
        <x:f>'AR_values'!I34</x:f>
        <x:v>3.2390001244514846</x:v>
      </x:c>
      <x:c r="E16559" s="33" t="str">
        <x:v>Pieridae-25</x:v>
      </x:c>
      <x:c r="F16559" s="33" t="str">
        <x:v>Pieridae</x:v>
      </x:c>
      <x:c r="G16559" s="33" t="n">
        <x:f>'AR_values'!I290</x:f>
        <x:v>3.0845485032547195</x:v>
      </x:c>
      <x:c r="H16559" s="33" t="n">
        <x:f>ABS(D16559-G16559)</x:f>
        <x:v>0.15445162119676503</x:v>
      </x:c>
      <x:c r="I16559" s="14" t="n">
        <x:f>IFERROR(H16559/AVERAGE(D16559,G16559),"")</x:f>
        <x:v>0.0488496666318167</x:v>
      </x:c>
      <x:c r="J16559" s="14" t="n">
        <x:f>'Method'!$B$2</x:f>
        <x:v>0.05</x:v>
      </x:c>
      <x:c r="K16559" s="13" t="str">
        <x:f>IF(I16559&lt;=J16559,"是","否")</x:f>
        <x:v>是</x:v>
      </x:c>
      <x:c r="L16559" s="36" t="n">
        <x:v>0.8988915762764679</x:v>
      </x:c>
      <x:c r="M16559" s="36" t="n">
        <x:f>1-L16559</x:f>
        <x:v>0.10110842372353213</x:v>
      </x:c>
      <x:c r="N16559" s="13" t="str">
        <x:v>是</x:v>
      </x:c>
      <x:c r="O16559" s="15"/>
      <x:c r="P16559" s="13" t="str"/>
    </x:row>
    <x:row r="16560">
      <x:c r="A16560" s="15" t="n">
        <x:v>16559</x:v>
      </x:c>
      <x:c r="B16560" s="13" t="str">
        <x:v>Hesperiidae_Croitana_arenaria</x:v>
      </x:c>
      <x:c r="C16560" s="13" t="str">
        <x:v>Hesperiidae</x:v>
      </x:c>
      <x:c r="D16560" s="33" t="n">
        <x:f>'AR_values'!I114</x:f>
        <x:v>2.5620752867382506</x:v>
      </x:c>
      <x:c r="E16560" s="33" t="str">
        <x:v>Parnassiinae-4</x:v>
      </x:c>
      <x:c r="F16560" s="33" t="str">
        <x:v>Parnassiinae</x:v>
      </x:c>
      <x:c r="G16560" s="33" t="n">
        <x:f>'AR_values'!I271</x:f>
        <x:v>2.69037593535623</x:v>
      </x:c>
      <x:c r="H16560" s="33" t="n">
        <x:f>ABS(D16560-G16560)</x:f>
        <x:v>0.12830064861797963</x:v>
      </x:c>
      <x:c r="I16560" s="14" t="n">
        <x:f>IFERROR(H16560/AVERAGE(D16560,G16560),"")</x:f>
        <x:v>0.048853627836954246</x:v>
      </x:c>
      <x:c r="J16560" s="14" t="n">
        <x:f>'Method'!$B$2</x:f>
        <x:v>0.05</x:v>
      </x:c>
      <x:c r="K16560" s="13" t="str">
        <x:f>IF(I16560&lt;=J16560,"是","否")</x:f>
        <x:v>是</x:v>
      </x:c>
      <x:c r="L16560" s="36" t="n">
        <x:v>0.8066112987987988</x:v>
      </x:c>
      <x:c r="M16560" s="36" t="n">
        <x:f>1-L16560</x:f>
        <x:v>0.19338870120120122</x:v>
      </x:c>
      <x:c r="N16560" s="13" t="str">
        <x:v>是</x:v>
      </x:c>
      <x:c r="O16560" s="15"/>
      <x:c r="P16560" s="13" t="str"/>
    </x:row>
    <x:row r="16561">
      <x:c r="A16561" s="15" t="n">
        <x:v>16560</x:v>
      </x:c>
      <x:c r="B16561" s="13" t="str">
        <x:v>Nymphalinae-10</x:v>
      </x:c>
      <x:c r="C16561" s="13" t="str">
        <x:v>Nymphalinae</x:v>
      </x:c>
      <x:c r="D16561" s="33" t="n">
        <x:f>'AR_values'!I190</x:f>
        <x:v>2.713697150892105</x:v>
      </x:c>
      <x:c r="E16561" s="33" t="str">
        <x:v>Pieridae-14</x:v>
      </x:c>
      <x:c r="F16561" s="33" t="str">
        <x:v>Pieridae</x:v>
      </x:c>
      <x:c r="G16561" s="33" t="n">
        <x:f>'AR_values'!I279</x:f>
        <x:v>2.8495974203659724</x:v>
      </x:c>
      <x:c r="H16561" s="33" t="n">
        <x:f>ABS(D16561-G16561)</x:f>
        <x:v>0.13590026947386757</x:v>
      </x:c>
      <x:c r="I16561" s="14" t="n">
        <x:f>IFERROR(H16561/AVERAGE(D16561,G16561),"")</x:f>
        <x:v>0.048856039432452786</x:v>
      </x:c>
      <x:c r="J16561" s="14" t="n">
        <x:f>'Method'!$B$2</x:f>
        <x:v>0.05</x:v>
      </x:c>
      <x:c r="K16561" s="13" t="str">
        <x:f>IF(I16561&lt;=J16561,"是","否")</x:f>
        <x:v>是</x:v>
      </x:c>
      <x:c r="L16561" s="36" t="n">
        <x:v>0.872825666795516</x:v>
      </x:c>
      <x:c r="M16561" s="36" t="n">
        <x:f>1-L16561</x:f>
        <x:v>0.127174333204484</x:v>
      </x:c>
      <x:c r="N16561" s="13" t="str">
        <x:v>是</x:v>
      </x:c>
      <x:c r="O16561" s="15"/>
      <x:c r="P16561" s="13" t="str"/>
    </x:row>
    <x:row r="16562">
      <x:c r="A16562" s="15" t="n">
        <x:v>16561</x:v>
      </x:c>
      <x:c r="B16562" s="13" t="str">
        <x:v>Danainae-1</x:v>
      </x:c>
      <x:c r="C16562" s="13" t="str">
        <x:v>Danainae</x:v>
      </x:c>
      <x:c r="D16562" s="33" t="n">
        <x:f>'AR_values'!I31</x:f>
        <x:v>2.699463467206748</x:v>
      </x:c>
      <x:c r="E16562" s="33" t="str">
        <x:v>Pieridae-Coliadinae-19</x:v>
      </x:c>
      <x:c r="F16562" s="33" t="str">
        <x:v>Pieridae-Coliadinae</x:v>
      </x:c>
      <x:c r="G16562" s="33" t="n">
        <x:f>'AR_values'!I310</x:f>
        <x:v>2.5707158566022947</x:v>
      </x:c>
      <x:c r="H16562" s="33" t="n">
        <x:f>ABS(D16562-G16562)</x:f>
        <x:v>0.1287476106044534</x:v>
      </x:c>
      <x:c r="I16562" s="14" t="n">
        <x:f>IFERROR(H16562/AVERAGE(D16562,G16562),"")</x:f>
        <x:v>0.04885891074818326</x:v>
      </x:c>
      <x:c r="J16562" s="14" t="n">
        <x:f>'Method'!$B$2</x:f>
        <x:v>0.05</x:v>
      </x:c>
      <x:c r="K16562" s="13" t="str">
        <x:f>IF(I16562&lt;=J16562,"是","否")</x:f>
        <x:v>是</x:v>
      </x:c>
      <x:c r="L16562" s="36" t="n">
        <x:v>0.792797214237304</x:v>
      </x:c>
      <x:c r="M16562" s="36" t="n">
        <x:f>1-L16562</x:f>
        <x:v>0.20720278576269602</x:v>
      </x:c>
      <x:c r="N16562" s="13" t="str">
        <x:v>是</x:v>
      </x:c>
      <x:c r="O16562" s="15"/>
      <x:c r="P16562" s="13" t="str"/>
    </x:row>
    <x:row r="16563">
      <x:c r="A16563" s="15" t="n">
        <x:v>16562</x:v>
      </x:c>
      <x:c r="B16563" s="13" t="str">
        <x:v>Hesperiidae-28</x:v>
      </x:c>
      <x:c r="C16563" s="13" t="str">
        <x:v>Hesperiidae</x:v>
      </x:c>
      <x:c r="D16563" s="33" t="n">
        <x:f>'AR_values'!I95</x:f>
        <x:v>2.9728124719229405</x:v>
      </x:c>
      <x:c r="E16563" s="33" t="str">
        <x:v>Papilionidae-23</x:v>
      </x:c>
      <x:c r="F16563" s="33" t="str">
        <x:v>Papilionidae</x:v>
      </x:c>
      <x:c r="G16563" s="33" t="n">
        <x:f>'AR_values'!I234</x:f>
        <x:v>3.1217008472418724</x:v>
      </x:c>
      <x:c r="H16563" s="33" t="n">
        <x:f>ABS(D16563-G16563)</x:f>
        <x:v>0.14888837531893184</x:v>
      </x:c>
      <x:c r="I16563" s="14" t="n">
        <x:f>IFERROR(H16563/AVERAGE(D16563,G16563),"")</x:f>
        <x:v>0.048859808001645445</x:v>
      </x:c>
      <x:c r="J16563" s="14" t="n">
        <x:f>'Method'!$B$2</x:f>
        <x:v>0.05</x:v>
      </x:c>
      <x:c r="K16563" s="13" t="str">
        <x:f>IF(I16563&lt;=J16563,"是","否")</x:f>
        <x:v>是</x:v>
      </x:c>
      <x:c r="L16563" s="36" t="n">
        <x:v>0.7179659788209098</x:v>
      </x:c>
      <x:c r="M16563" s="36" t="n">
        <x:f>1-L16563</x:f>
        <x:v>0.28203402117909016</x:v>
      </x:c>
      <x:c r="N16563" s="13" t="str">
        <x:v>是</x:v>
      </x:c>
      <x:c r="O16563" s="15"/>
      <x:c r="P16563" s="13" t="str"/>
    </x:row>
    <x:row r="16564">
      <x:c r="A16564" s="15" t="n">
        <x:v>16563</x:v>
      </x:c>
      <x:c r="B16564" s="13" t="str">
        <x:v>Charaxinae-2</x:v>
      </x:c>
      <x:c r="C16564" s="13" t="str">
        <x:v>Charaxinae</x:v>
      </x:c>
      <x:c r="D16564" s="33" t="n">
        <x:f>'AR_values'!I23</x:f>
        <x:v>2.5149952754018976</x:v>
      </x:c>
      <x:c r="E16564" s="33" t="str">
        <x:v>Riodinidae-10</x:v>
      </x:c>
      <x:c r="F16564" s="33" t="str">
        <x:v>Riodinidae</x:v>
      </x:c>
      <x:c r="G16564" s="33" t="n">
        <x:f>'AR_values'!I334</x:f>
        <x:v>2.395036970558121</x:v>
      </x:c>
      <x:c r="H16564" s="33" t="n">
        <x:f>ABS(D16564-G16564)</x:f>
        <x:v>0.11995830484377645</x:v>
      </x:c>
      <x:c r="I16564" s="14" t="n">
        <x:f>IFERROR(H16564/AVERAGE(D16564,G16564),"")</x:f>
        <x:v>0.04886253239679976</x:v>
      </x:c>
      <x:c r="J16564" s="14" t="n">
        <x:f>'Method'!$B$2</x:f>
        <x:v>0.05</x:v>
      </x:c>
      <x:c r="K16564" s="13" t="str">
        <x:f>IF(I16564&lt;=J16564,"是","否")</x:f>
        <x:v>是</x:v>
      </x:c>
      <x:c r="L16564" s="36" t="n">
        <x:v>0.9199775965274618</x:v>
      </x:c>
      <x:c r="M16564" s="36" t="n">
        <x:f>1-L16564</x:f>
        <x:v>0.0800224034725382</x:v>
      </x:c>
      <x:c r="N16564" s="13" t="str">
        <x:v>是</x:v>
      </x:c>
      <x:c r="O16564" s="15"/>
      <x:c r="P16564" s="13" t="str"/>
    </x:row>
    <x:row r="16565">
      <x:c r="A16565" s="15" t="n">
        <x:v>16564</x:v>
      </x:c>
      <x:c r="B16565" s="13" t="str">
        <x:v>Hesperiidae-29</x:v>
      </x:c>
      <x:c r="C16565" s="13" t="str">
        <x:v>Hesperiidae</x:v>
      </x:c>
      <x:c r="D16565" s="33" t="n">
        <x:f>'AR_values'!I96</x:f>
        <x:v>2.3699007362993836</x:v>
      </x:c>
      <x:c r="E16565" s="33" t="str">
        <x:v>Nymphalinae-9</x:v>
      </x:c>
      <x:c r="F16565" s="33" t="str">
        <x:v>Nymphalinae</x:v>
      </x:c>
      <x:c r="G16565" s="33" t="n">
        <x:f>'AR_values'!I218</x:f>
        <x:v>2.488617213677148</x:v>
      </x:c>
      <x:c r="H16565" s="33" t="n">
        <x:f>ABS(D16565-G16565)</x:f>
        <x:v>0.11871647737776447</x:v>
      </x:c>
      <x:c r="I16565" s="14" t="n">
        <x:f>IFERROR(H16565/AVERAGE(D16565,G16565),"")</x:f>
        <x:v>0.04886942009891634</x:v>
      </x:c>
      <x:c r="J16565" s="14" t="n">
        <x:f>'Method'!$B$2</x:f>
        <x:v>0.05</x:v>
      </x:c>
      <x:c r="K16565" s="13" t="str">
        <x:f>IF(I16565&lt;=J16565,"是","否")</x:f>
        <x:v>是</x:v>
      </x:c>
      <x:c r="L16565" s="36" t="n">
        <x:v>0.8277177018770056</x:v>
      </x:c>
      <x:c r="M16565" s="36" t="n">
        <x:f>1-L16565</x:f>
        <x:v>0.17228229812299445</x:v>
      </x:c>
      <x:c r="N16565" s="13" t="str">
        <x:v>是</x:v>
      </x:c>
      <x:c r="O16565" s="15"/>
      <x:c r="P16565" s="13" t="str"/>
    </x:row>
    <x:row r="16566">
      <x:c r="A16566" s="15" t="n">
        <x:v>16565</x:v>
      </x:c>
      <x:c r="B16566" s="13" t="str">
        <x:v>Hesperiidae-30</x:v>
      </x:c>
      <x:c r="C16566" s="13" t="str">
        <x:v>Hesperiidae</x:v>
      </x:c>
      <x:c r="D16566" s="33" t="n">
        <x:f>'AR_values'!I98</x:f>
        <x:v>2.3699007362993836</x:v>
      </x:c>
      <x:c r="E16566" s="33" t="str">
        <x:v>Nymphalinae-9</x:v>
      </x:c>
      <x:c r="F16566" s="33" t="str">
        <x:v>Nymphalinae</x:v>
      </x:c>
      <x:c r="G16566" s="33" t="n">
        <x:f>'AR_values'!I218</x:f>
        <x:v>2.488617213677148</x:v>
      </x:c>
      <x:c r="H16566" s="33" t="n">
        <x:f>ABS(D16566-G16566)</x:f>
        <x:v>0.11871647737776447</x:v>
      </x:c>
      <x:c r="I16566" s="14" t="n">
        <x:f>IFERROR(H16566/AVERAGE(D16566,G16566),"")</x:f>
        <x:v>0.04886942009891634</x:v>
      </x:c>
      <x:c r="J16566" s="14" t="n">
        <x:f>'Method'!$B$2</x:f>
        <x:v>0.05</x:v>
      </x:c>
      <x:c r="K16566" s="13" t="str">
        <x:f>IF(I16566&lt;=J16566,"是","否")</x:f>
        <x:v>是</x:v>
      </x:c>
      <x:c r="L16566" s="36" t="n">
        <x:v>0.8277177018770056</x:v>
      </x:c>
      <x:c r="M16566" s="36" t="n">
        <x:f>1-L16566</x:f>
        <x:v>0.17228229812299445</x:v>
      </x:c>
      <x:c r="N16566" s="13" t="str">
        <x:v>是</x:v>
      </x:c>
      <x:c r="O16566" s="15"/>
      <x:c r="P16566" s="13" t="str"/>
    </x:row>
    <x:row r="16567">
      <x:c r="A16567" s="15" t="n">
        <x:v>16566</x:v>
      </x:c>
      <x:c r="B16567" s="13" t="str">
        <x:v>Hesperiidae-26</x:v>
      </x:c>
      <x:c r="C16567" s="13" t="str">
        <x:v>Hesperiidae</x:v>
      </x:c>
      <x:c r="D16567" s="33" t="n">
        <x:f>'AR_values'!I93</x:f>
        <x:v>2.62715353874939</x:v>
      </x:c>
      <x:c r="E16567" s="33" t="str">
        <x:v>Lycaenidae_Lucia_limbaria</x:v>
      </x:c>
      <x:c r="F16567" s="33" t="str">
        <x:v>Lycaenidae</x:v>
      </x:c>
      <x:c r="G16567" s="33" t="n">
        <x:f>'AR_values'!I172</x:f>
        <x:v>2.501816901535715</x:v>
      </x:c>
      <x:c r="H16567" s="33" t="n">
        <x:f>ABS(D16567-G16567)</x:f>
        <x:v>0.12533663721367505</x:v>
      </x:c>
      <x:c r="I16567" s="14" t="n">
        <x:f>IFERROR(H16567/AVERAGE(D16567,G16567),"")</x:f>
        <x:v>0.04887399476090876</x:v>
      </x:c>
      <x:c r="J16567" s="14" t="n">
        <x:f>'Method'!$B$2</x:f>
        <x:v>0.05</x:v>
      </x:c>
      <x:c r="K16567" s="13" t="str">
        <x:f>IF(I16567&lt;=J16567,"是","否")</x:f>
        <x:v>是</x:v>
      </x:c>
      <x:c r="L16567" s="36" t="n">
        <x:v>0.8348261021286495</x:v>
      </x:c>
      <x:c r="M16567" s="36" t="n">
        <x:f>1-L16567</x:f>
        <x:v>0.1651738978713505</x:v>
      </x:c>
      <x:c r="N16567" s="13" t="str">
        <x:v>是</x:v>
      </x:c>
      <x:c r="O16567" s="15"/>
      <x:c r="P16567" s="13" t="str"/>
    </x:row>
    <x:row r="16568">
      <x:c r="A16568" s="15" t="n">
        <x:v>16567</x:v>
      </x:c>
      <x:c r="B16568" s="13" t="str">
        <x:v>Lycaenidae_Lucia_limbaria</x:v>
      </x:c>
      <x:c r="C16568" s="13" t="str">
        <x:v>Lycaenidae</x:v>
      </x:c>
      <x:c r="D16568" s="33" t="n">
        <x:f>'AR_values'!I172</x:f>
        <x:v>2.501816901535715</x:v>
      </x:c>
      <x:c r="E16568" s="33" t="str">
        <x:v>Pieridae-Coliadinae-18</x:v>
      </x:c>
      <x:c r="F16568" s="33" t="str">
        <x:v>Pieridae-Coliadinae</x:v>
      </x:c>
      <x:c r="G16568" s="33" t="n">
        <x:f>'AR_values'!I309</x:f>
        <x:v>2.3824535414301917</x:v>
      </x:c>
      <x:c r="H16568" s="33" t="n">
        <x:f>ABS(D16568-G16568)</x:f>
        <x:v>0.11936336010552306</x:v>
      </x:c>
      <x:c r="I16568" s="14" t="n">
        <x:f>IFERROR(H16568/AVERAGE(D16568,G16568),"")</x:f>
        <x:v>0.04887663838411097</x:v>
      </x:c>
      <x:c r="J16568" s="14" t="n">
        <x:f>'Method'!$B$2</x:f>
        <x:v>0.05</x:v>
      </x:c>
      <x:c r="K16568" s="13" t="str">
        <x:f>IF(I16568&lt;=J16568,"是","否")</x:f>
        <x:v>是</x:v>
      </x:c>
      <x:c r="L16568" s="36" t="n">
        <x:v>0.7990024558277009</x:v>
      </x:c>
      <x:c r="M16568" s="36" t="n">
        <x:f>1-L16568</x:f>
        <x:v>0.2009975441722991</x:v>
      </x:c>
      <x:c r="N16568" s="13" t="str">
        <x:v>是</x:v>
      </x:c>
      <x:c r="O16568" s="15"/>
      <x:c r="P16568" s="13" t="str"/>
    </x:row>
    <x:row r="16569">
      <x:c r="A16569" s="15" t="n">
        <x:v>16568</x:v>
      </x:c>
      <x:c r="B16569" s="13" t="str">
        <x:v>Danainae-3</x:v>
      </x:c>
      <x:c r="C16569" s="13" t="str">
        <x:v>Danainae</x:v>
      </x:c>
      <x:c r="D16569" s="33" t="n">
        <x:f>'AR_values'!I45</x:f>
        <x:v>2.7923364844254306</x:v>
      </x:c>
      <x:c r="E16569" s="33" t="str">
        <x:v>Pieridae-8</x:v>
      </x:c>
      <x:c r="F16569" s="33" t="str">
        <x:v>Pieridae</x:v>
      </x:c>
      <x:c r="G16569" s="33" t="n">
        <x:f>'AR_values'!I298</x:f>
        <x:v>2.9322436562309098</x:v>
      </x:c>
      <x:c r="H16569" s="33" t="n">
        <x:f>ABS(D16569-G16569)</x:f>
        <x:v>0.13990717180547918</x:v>
      </x:c>
      <x:c r="I16569" s="14" t="n">
        <x:f>IFERROR(H16569/AVERAGE(D16569,G16569),"")</x:f>
        <x:v>0.04887945259490713</x:v>
      </x:c>
      <x:c r="J16569" s="14" t="n">
        <x:f>'Method'!$B$2</x:f>
        <x:v>0.05</x:v>
      </x:c>
      <x:c r="K16569" s="13" t="str">
        <x:f>IF(I16569&lt;=J16569,"是","否")</x:f>
        <x:v>是</x:v>
      </x:c>
      <x:c r="L16569" s="36" t="n">
        <x:v>0.7986239173841713</x:v>
      </x:c>
      <x:c r="M16569" s="36" t="n">
        <x:f>1-L16569</x:f>
        <x:v>0.20137608261582873</x:v>
      </x:c>
      <x:c r="N16569" s="13" t="str">
        <x:v>是</x:v>
      </x:c>
      <x:c r="O16569" s="15"/>
      <x:c r="P16569" s="13" t="str"/>
    </x:row>
    <x:row r="16570">
      <x:c r="A16570" s="15" t="n">
        <x:v>16569</x:v>
      </x:c>
      <x:c r="B16570" s="13" t="str">
        <x:v>Nymphalinae-1</x:v>
      </x:c>
      <x:c r="C16570" s="13" t="str">
        <x:v>Nymphalinae</x:v>
      </x:c>
      <x:c r="D16570" s="33" t="n">
        <x:f>'AR_values'!I189</x:f>
        <x:v>2.5541998356945363</x:v>
      </x:c>
      <x:c r="E16570" s="33" t="str">
        <x:v>Pieridae-Coliadinae-7</x:v>
      </x:c>
      <x:c r="F16570" s="33" t="str">
        <x:v>Pieridae-Coliadinae</x:v>
      </x:c>
      <x:c r="G16570" s="33" t="n">
        <x:f>'AR_values'!I319</x:f>
        <x:v>2.6821855446790392</x:v>
      </x:c>
      <x:c r="H16570" s="33" t="n">
        <x:f>ABS(D16570-G16570)</x:f>
        <x:v>0.1279857089845029</x:v>
      </x:c>
      <x:c r="I16570" s="14" t="n">
        <x:f>IFERROR(H16570/AVERAGE(D16570,G16570),"")</x:f>
        <x:v>0.04888322752721921</x:v>
      </x:c>
      <x:c r="J16570" s="14" t="n">
        <x:f>'Method'!$B$2</x:f>
        <x:v>0.05</x:v>
      </x:c>
      <x:c r="K16570" s="13" t="str">
        <x:f>IF(I16570&lt;=J16570,"是","否")</x:f>
        <x:v>是</x:v>
      </x:c>
      <x:c r="L16570" s="36" t="n">
        <x:v>0.7522010583209636</x:v>
      </x:c>
      <x:c r="M16570" s="36" t="n">
        <x:f>1-L16570</x:f>
        <x:v>0.24779894167903638</x:v>
      </x:c>
      <x:c r="N16570" s="13" t="str">
        <x:v>是</x:v>
      </x:c>
      <x:c r="O16570" s="15"/>
      <x:c r="P16570" s="13" t="str"/>
    </x:row>
    <x:row r="16571">
      <x:c r="A16571" s="15" t="n">
        <x:v>16570</x:v>
      </x:c>
      <x:c r="B16571" s="13" t="str">
        <x:v>Hesperiidae-26</x:v>
      </x:c>
      <x:c r="C16571" s="13" t="str">
        <x:v>Hesperiidae</x:v>
      </x:c>
      <x:c r="D16571" s="33" t="n">
        <x:f>'AR_values'!I93</x:f>
        <x:v>2.62715353874939</x:v>
      </x:c>
      <x:c r="E16571" s="33" t="str">
        <x:v>Papilionidae-6</x:v>
      </x:c>
      <x:c r="F16571" s="33" t="str">
        <x:v>Papilionidae</x:v>
      </x:c>
      <x:c r="G16571" s="33" t="n">
        <x:f>'AR_values'!I257</x:f>
        <x:v>2.7588067146384154</x:v>
      </x:c>
      <x:c r="H16571" s="33" t="n">
        <x:f>ABS(D16571-G16571)</x:f>
        <x:v>0.1316531758890256</x:v>
      </x:c>
      <x:c r="I16571" s="14" t="n">
        <x:f>IFERROR(H16571/AVERAGE(D16571,G16571),"")</x:f>
        <x:v>0.04888754082662041</x:v>
      </x:c>
      <x:c r="J16571" s="14" t="n">
        <x:f>'Method'!$B$2</x:f>
        <x:v>0.05</x:v>
      </x:c>
      <x:c r="K16571" s="13" t="str">
        <x:f>IF(I16571&lt;=J16571,"是","否")</x:f>
        <x:v>是</x:v>
      </x:c>
      <x:c r="L16571" s="36" t="n">
        <x:v>0.7449136187132327</x:v>
      </x:c>
      <x:c r="M16571" s="36" t="n">
        <x:f>1-L16571</x:f>
        <x:v>0.2550863812867673</x:v>
      </x:c>
      <x:c r="N16571" s="13" t="str">
        <x:v>是</x:v>
      </x:c>
      <x:c r="O16571" s="15"/>
      <x:c r="P16571" s="13" t="str"/>
    </x:row>
    <x:row r="16572">
      <x:c r="A16572" s="15" t="n">
        <x:v>16571</x:v>
      </x:c>
      <x:c r="B16572" s="13" t="str">
        <x:v>Danainae-20</x:v>
      </x:c>
      <x:c r="C16572" s="13" t="str">
        <x:v>Danainae</x:v>
      </x:c>
      <x:c r="D16572" s="33" t="n">
        <x:f>'AR_values'!I41</x:f>
        <x:v>2.8927773496353484</x:v>
      </x:c>
      <x:c r="E16572" s="33" t="str">
        <x:v>Nymphalinae-25</x:v>
      </x:c>
      <x:c r="F16572" s="33" t="str">
        <x:v>Nymphalinae</x:v>
      </x:c>
      <x:c r="G16572" s="33" t="n">
        <x:f>'AR_values'!I206</x:f>
        <x:v>2.754690181841045</x:v>
      </x:c>
      <x:c r="H16572" s="33" t="n">
        <x:f>ABS(D16572-G16572)</x:f>
        <x:v>0.1380871677943034</x:v>
      </x:c>
      <x:c r="I16572" s="14" t="n">
        <x:f>IFERROR(H16572/AVERAGE(D16572,G16572),"")</x:f>
        <x:v>0.04890233260294774</x:v>
      </x:c>
      <x:c r="J16572" s="14" t="n">
        <x:f>'Method'!$B$2</x:f>
        <x:v>0.05</x:v>
      </x:c>
      <x:c r="K16572" s="13" t="str">
        <x:f>IF(I16572&lt;=J16572,"是","否")</x:f>
        <x:v>是</x:v>
      </x:c>
      <x:c r="L16572" s="36" t="n">
        <x:v>0.7468079657565152</x:v>
      </x:c>
      <x:c r="M16572" s="36" t="n">
        <x:f>1-L16572</x:f>
        <x:v>0.2531920342434848</x:v>
      </x:c>
      <x:c r="N16572" s="13" t="str">
        <x:v>是</x:v>
      </x:c>
      <x:c r="O16572" s="15"/>
      <x:c r="P16572" s="13" t="str"/>
    </x:row>
    <x:row r="16573">
      <x:c r="A16573" s="15" t="n">
        <x:v>16572</x:v>
      </x:c>
      <x:c r="B16573" s="13" t="str">
        <x:v>Hesperiidae-26</x:v>
      </x:c>
      <x:c r="C16573" s="13" t="str">
        <x:v>Hesperiidae</x:v>
      </x:c>
      <x:c r="D16573" s="33" t="n">
        <x:f>'AR_values'!I93</x:f>
        <x:v>2.62715353874939</x:v>
      </x:c>
      <x:c r="E16573" s="33" t="str">
        <x:v>Hesperiidae_Ocybadistes_walkeri</x:v>
      </x:c>
      <x:c r="F16573" s="33" t="str">
        <x:v>Hesperiidae</x:v>
      </x:c>
      <x:c r="G16573" s="33" t="n">
        <x:f>'AR_values'!I122</x:f>
        <x:v>2.7588504071275164</x:v>
      </x:c>
      <x:c r="H16573" s="33" t="n">
        <x:f>ABS(D16573-G16573)</x:f>
        <x:v>0.13169686837812655</x:v>
      </x:c>
      <x:c r="I16573" s="14" t="n">
        <x:f>IFERROR(H16573/AVERAGE(D16573,G16573),"")</x:f>
        <x:v>0.048903368694686214</x:v>
      </x:c>
      <x:c r="J16573" s="14" t="n">
        <x:f>'Method'!$B$2</x:f>
        <x:v>0.05</x:v>
      </x:c>
      <x:c r="K16573" s="13" t="str">
        <x:f>IF(I16573&lt;=J16573,"是","否")</x:f>
        <x:v>是</x:v>
      </x:c>
      <x:c r="L16573" s="36" t="n">
        <x:v>0.8272277408294527</x:v>
      </x:c>
      <x:c r="M16573" s="36" t="n">
        <x:f>1-L16573</x:f>
        <x:v>0.17277225917054728</x:v>
      </x:c>
      <x:c r="N16573" s="13" t="str">
        <x:v>否</x:v>
      </x:c>
      <x:c r="O16573" s="15"/>
      <x:c r="P16573" s="13" t="str"/>
    </x:row>
    <x:row r="16574">
      <x:c r="A16574" s="15" t="n">
        <x:v>16573</x:v>
      </x:c>
      <x:c r="B16574" s="13" t="str">
        <x:v>Hesperiidae-3</x:v>
      </x:c>
      <x:c r="C16574" s="13" t="str">
        <x:v>Hesperiidae</x:v>
      </x:c>
      <x:c r="D16574" s="33" t="n">
        <x:f>'AR_values'!I97</x:f>
        <x:v>2.591973325677966</x:v>
      </x:c>
      <x:c r="E16574" s="33" t="str">
        <x:v>Pieridae-21</x:v>
      </x:c>
      <x:c r="F16574" s="33" t="str">
        <x:v>Pieridae</x:v>
      </x:c>
      <x:c r="G16574" s="33" t="n">
        <x:f>'AR_values'!I286</x:f>
        <x:v>2.7219412558374705</x:v>
      </x:c>
      <x:c r="H16574" s="33" t="n">
        <x:f>ABS(D16574-G16574)</x:f>
        <x:v>0.1299679301595047</x:v>
      </x:c>
      <x:c r="I16574" s="14" t="n">
        <x:f>IFERROR(H16574/AVERAGE(D16574,G16574),"")</x:f>
        <x:v>0.04891607803091185</x:v>
      </x:c>
      <x:c r="J16574" s="14" t="n">
        <x:f>'Method'!$B$2</x:f>
        <x:v>0.05</x:v>
      </x:c>
      <x:c r="K16574" s="13" t="str">
        <x:f>IF(I16574&lt;=J16574,"是","否")</x:f>
        <x:v>是</x:v>
      </x:c>
      <x:c r="L16574" s="36" t="n">
        <x:v>0.8031702372342822</x:v>
      </x:c>
      <x:c r="M16574" s="36" t="n">
        <x:f>1-L16574</x:f>
        <x:v>0.19682976276571784</x:v>
      </x:c>
      <x:c r="N16574" s="13" t="str">
        <x:v>是</x:v>
      </x:c>
      <x:c r="O16574" s="15"/>
      <x:c r="P16574" s="13" t="str"/>
    </x:row>
    <x:row r="16575">
      <x:c r="A16575" s="15" t="n">
        <x:v>16574</x:v>
      </x:c>
      <x:c r="B16575" s="13" t="str">
        <x:v>Lycaenidae-15</x:v>
      </x:c>
      <x:c r="C16575" s="13" t="str">
        <x:v>Lycaenidae</x:v>
      </x:c>
      <x:c r="D16575" s="33" t="n">
        <x:f>'AR_values'!I147</x:f>
        <x:v>2.660305679700807</x:v>
      </x:c>
      <x:c r="E16575" s="33" t="str">
        <x:v>Satyrinae-15</x:v>
      </x:c>
      <x:c r="F16575" s="33" t="str">
        <x:v>Satyrinae</x:v>
      </x:c>
      <x:c r="G16575" s="33" t="n">
        <x:f>'AR_values'!I364</x:f>
        <x:v>2.533271446118186</x:v>
      </x:c>
      <x:c r="H16575" s="33" t="n">
        <x:f>ABS(D16575-G16575)</x:f>
        <x:v>0.1270342335826209</x:v>
      </x:c>
      <x:c r="I16575" s="14" t="n">
        <x:f>IFERROR(H16575/AVERAGE(D16575,G16575),"")</x:f>
        <x:v>0.04891974471740936</x:v>
      </x:c>
      <x:c r="J16575" s="14" t="n">
        <x:f>'Method'!$B$2</x:f>
        <x:v>0.05</x:v>
      </x:c>
      <x:c r="K16575" s="13" t="str">
        <x:f>IF(I16575&lt;=J16575,"是","否")</x:f>
        <x:v>是</x:v>
      </x:c>
      <x:c r="L16575" s="36" t="n">
        <x:v>0.8692754736917941</x:v>
      </x:c>
      <x:c r="M16575" s="36" t="n">
        <x:f>1-L16575</x:f>
        <x:v>0.13072452630820586</x:v>
      </x:c>
      <x:c r="N16575" s="13" t="str">
        <x:v>是</x:v>
      </x:c>
      <x:c r="O16575" s="15"/>
      <x:c r="P16575" s="13" t="str"/>
    </x:row>
    <x:row r="16576">
      <x:c r="A16576" s="15" t="n">
        <x:v>16575</x:v>
      </x:c>
      <x:c r="B16576" s="13" t="str">
        <x:v>Riodinidae-22</x:v>
      </x:c>
      <x:c r="C16576" s="13" t="str">
        <x:v>Riodinidae</x:v>
      </x:c>
      <x:c r="D16576" s="33" t="n">
        <x:f>'AR_values'!I346</x:f>
        <x:v>2.528339086305197</x:v>
      </x:c>
      <x:c r="E16576" s="33" t="str">
        <x:v>Satyrinae-1</x:v>
      </x:c>
      <x:c r="F16576" s="33" t="str">
        <x:v>Satyrinae</x:v>
      </x:c>
      <x:c r="G16576" s="33" t="n">
        <x:f>'AR_values'!I358</x:f>
        <x:v>2.4076047196767663</x:v>
      </x:c>
      <x:c r="H16576" s="33" t="n">
        <x:f>ABS(D16576-G16576)</x:f>
        <x:v>0.12073436662843084</x:v>
      </x:c>
      <x:c r="I16576" s="14" t="n">
        <x:f>IFERROR(H16576/AVERAGE(D16576,G16576),"")</x:f>
        <x:v>0.04892047858491038</x:v>
      </x:c>
      <x:c r="J16576" s="14" t="n">
        <x:f>'Method'!$B$2</x:f>
        <x:v>0.05</x:v>
      </x:c>
      <x:c r="K16576" s="13" t="str">
        <x:f>IF(I16576&lt;=J16576,"是","否")</x:f>
        <x:v>是</x:v>
      </x:c>
      <x:c r="L16576" s="36" t="n">
        <x:v>0.8419485335430947</x:v>
      </x:c>
      <x:c r="M16576" s="36" t="n">
        <x:f>1-L16576</x:f>
        <x:v>0.15805146645690527</x:v>
      </x:c>
      <x:c r="N16576" s="13" t="str">
        <x:v>是</x:v>
      </x:c>
      <x:c r="O16576" s="15"/>
      <x:c r="P16576" s="13" t="str"/>
    </x:row>
    <x:row r="16577">
      <x:c r="A16577" s="15" t="n">
        <x:v>16576</x:v>
      </x:c>
      <x:c r="B16577" s="13" t="str">
        <x:v>Heliconiinae-22</x:v>
      </x:c>
      <x:c r="C16577" s="13" t="str">
        <x:v>Heliconiinae</x:v>
      </x:c>
      <x:c r="D16577" s="33" t="n">
        <x:f>'AR_values'!I66</x:f>
        <x:v>2.5700482441884245</x:v>
      </x:c>
      <x:c r="E16577" s="33" t="str">
        <x:v>Lycaenidae-5</x:v>
      </x:c>
      <x:c r="F16577" s="33" t="str">
        <x:v>Lycaenidae</x:v>
      </x:c>
      <x:c r="G16577" s="33" t="n">
        <x:f>'AR_values'!I158</x:f>
        <x:v>2.4473190485114493</x:v>
      </x:c>
      <x:c r="H16577" s="33" t="n">
        <x:f>ABS(D16577-G16577)</x:f>
        <x:v>0.12272919567697516</x:v>
      </x:c>
      <x:c r="I16577" s="14" t="n">
        <x:f>IFERROR(H16577/AVERAGE(D16577,G16577),"")</x:f>
        <x:v>0.04892175059838359</x:v>
      </x:c>
      <x:c r="J16577" s="14" t="n">
        <x:f>'Method'!$B$2</x:f>
        <x:v>0.05</x:v>
      </x:c>
      <x:c r="K16577" s="13" t="str">
        <x:f>IF(I16577&lt;=J16577,"是","否")</x:f>
        <x:v>是</x:v>
      </x:c>
      <x:c r="L16577" s="36" t="n">
        <x:v>0.8497858020650289</x:v>
      </x:c>
      <x:c r="M16577" s="36" t="n">
        <x:f>1-L16577</x:f>
        <x:v>0.15021419793497115</x:v>
      </x:c>
      <x:c r="N16577" s="13" t="str">
        <x:v>是</x:v>
      </x:c>
      <x:c r="O16577" s="15"/>
      <x:c r="P16577" s="13" t="str"/>
    </x:row>
    <x:row r="16578">
      <x:c r="A16578" s="15" t="n">
        <x:v>16577</x:v>
      </x:c>
      <x:c r="B16578" s="13" t="str">
        <x:v>Heliconiinae-2</x:v>
      </x:c>
      <x:c r="C16578" s="13" t="str">
        <x:v>Heliconiinae</x:v>
      </x:c>
      <x:c r="D16578" s="33" t="n">
        <x:f>'AR_values'!I63</x:f>
        <x:v>2.7018446860659315</x:v>
      </x:c>
      <x:c r="E16578" s="33" t="str">
        <x:v>Papilionidae-37</x:v>
      </x:c>
      <x:c r="F16578" s="33" t="str">
        <x:v>Papilionidae</x:v>
      </x:c>
      <x:c r="G16578" s="33" t="n">
        <x:f>'AR_values'!I248</x:f>
        <x:v>2.8373410770929315</x:v>
      </x:c>
      <x:c r="H16578" s="33" t="n">
        <x:f>ABS(D16578-G16578)</x:f>
        <x:v>0.13549639102699995</x:v>
      </x:c>
      <x:c r="I16578" s="14" t="n">
        <x:f>IFERROR(H16578/AVERAGE(D16578,G16578),"")</x:f>
        <x:v>0.0489228550261617</x:v>
      </x:c>
      <x:c r="J16578" s="14" t="n">
        <x:f>'Method'!$B$2</x:f>
        <x:v>0.05</x:v>
      </x:c>
      <x:c r="K16578" s="13" t="str">
        <x:f>IF(I16578&lt;=J16578,"是","否")</x:f>
        <x:v>是</x:v>
      </x:c>
      <x:c r="L16578" s="36" t="n">
        <x:v>0.7392132130702778</x:v>
      </x:c>
      <x:c r="M16578" s="36" t="n">
        <x:f>1-L16578</x:f>
        <x:v>0.26078678692972224</x:v>
      </x:c>
      <x:c r="N16578" s="13" t="str">
        <x:v>是</x:v>
      </x:c>
      <x:c r="O16578" s="15"/>
      <x:c r="P16578" s="13" t="str"/>
    </x:row>
    <x:row r="16579">
      <x:c r="A16579" s="15" t="n">
        <x:v>16578</x:v>
      </x:c>
      <x:c r="B16579" s="13" t="str">
        <x:v>Hesperiidae-9</x:v>
      </x:c>
      <x:c r="C16579" s="13" t="str">
        <x:v>Hesperiidae</x:v>
      </x:c>
      <x:c r="D16579" s="33" t="n">
        <x:f>'AR_values'!I110</x:f>
        <x:v>2.5616609727912754</x:v>
      </x:c>
      <x:c r="E16579" s="33" t="str">
        <x:v>Limenitidinae-1</x:v>
      </x:c>
      <x:c r="F16579" s="33" t="str">
        <x:v>Limenitidinae</x:v>
      </x:c>
      <x:c r="G16579" s="33" t="n">
        <x:f>'AR_values'!I130</x:f>
        <x:v>2.439323333755049</x:v>
      </x:c>
      <x:c r="H16579" s="33" t="n">
        <x:f>ABS(D16579-G16579)</x:f>
        <x:v>0.12233763903622652</x:v>
      </x:c>
      <x:c r="I16579" s="14" t="n">
        <x:f>IFERROR(H16579/AVERAGE(D16579,G16579),"")</x:f>
        <x:v>0.04892542409144763</x:v>
      </x:c>
      <x:c r="J16579" s="14" t="n">
        <x:f>'Method'!$B$2</x:f>
        <x:v>0.05</x:v>
      </x:c>
      <x:c r="K16579" s="13" t="str">
        <x:f>IF(I16579&lt;=J16579,"是","否")</x:f>
        <x:v>是</x:v>
      </x:c>
      <x:c r="L16579" s="36" t="n">
        <x:v>0.7224393308558102</x:v>
      </x:c>
      <x:c r="M16579" s="36" t="n">
        <x:f>1-L16579</x:f>
        <x:v>0.27756066914418975</x:v>
      </x:c>
      <x:c r="N16579" s="13" t="str">
        <x:v>是</x:v>
      </x:c>
      <x:c r="O16579" s="15"/>
      <x:c r="P16579" s="13" t="str"/>
    </x:row>
    <x:row r="16580">
      <x:c r="A16580" s="15" t="n">
        <x:v>16579</x:v>
      </x:c>
      <x:c r="B16580" s="13" t="str">
        <x:v>Nymphalinae-6</x:v>
      </x:c>
      <x:c r="C16580" s="13" t="str">
        <x:v>Nymphalinae</x:v>
      </x:c>
      <x:c r="D16580" s="33" t="n">
        <x:f>'AR_values'!I215</x:f>
        <x:v>2.6598117071739735</x:v>
      </x:c>
      <x:c r="E16580" s="33" t="str">
        <x:v>Pieridae_Colias_croceus</x:v>
      </x:c>
      <x:c r="F16580" s="33" t="str">
        <x:v>Pieridae</x:v>
      </x:c>
      <x:c r="G16580" s="33" t="n">
        <x:f>'AR_values'!I325</x:f>
        <x:v>2.793224968240243</x:v>
      </x:c>
      <x:c r="H16580" s="33" t="n">
        <x:f>ABS(D16580-G16580)</x:f>
        <x:v>0.1334132610662695</x:v>
      </x:c>
      <x:c r="I16580" s="14" t="n">
        <x:f>IFERROR(H16580/AVERAGE(D16580,G16580),"")</x:f>
        <x:v>0.04893173070622538</x:v>
      </x:c>
      <x:c r="J16580" s="14" t="n">
        <x:f>'Method'!$B$2</x:f>
        <x:v>0.05</x:v>
      </x:c>
      <x:c r="K16580" s="13" t="str">
        <x:f>IF(I16580&lt;=J16580,"是","否")</x:f>
        <x:v>是</x:v>
      </x:c>
      <x:c r="L16580" s="36" t="n">
        <x:v>0.8294997904494243</x:v>
      </x:c>
      <x:c r="M16580" s="36" t="n">
        <x:f>1-L16580</x:f>
        <x:v>0.17050020955057565</x:v>
      </x:c>
      <x:c r="N16580" s="13" t="str">
        <x:v>是</x:v>
      </x:c>
      <x:c r="O16580" s="15"/>
      <x:c r="P16580" s="13" t="str"/>
    </x:row>
    <x:row r="16581">
      <x:c r="A16581" s="15" t="n">
        <x:v>16580</x:v>
      </x:c>
      <x:c r="B16581" s="13" t="str">
        <x:v>Charaxinae-12</x:v>
      </x:c>
      <x:c r="C16581" s="13" t="str">
        <x:v>Charaxinae</x:v>
      </x:c>
      <x:c r="D16581" s="33" t="n">
        <x:f>'AR_values'!I19</x:f>
        <x:v>2.554072397947023</x:v>
      </x:c>
      <x:c r="E16581" s="33" t="str">
        <x:v>Pieridae-Coliadinae-7</x:v>
      </x:c>
      <x:c r="F16581" s="33" t="str">
        <x:v>Pieridae-Coliadinae</x:v>
      </x:c>
      <x:c r="G16581" s="33" t="n">
        <x:f>'AR_values'!I319</x:f>
        <x:v>2.6821855446790392</x:v>
      </x:c>
      <x:c r="H16581" s="33" t="n">
        <x:f>ABS(D16581-G16581)</x:f>
        <x:v>0.12811314673201624</x:v>
      </x:c>
      <x:c r="I16581" s="14" t="n">
        <x:f>IFERROR(H16581/AVERAGE(D16581,G16581),"")</x:f>
        <x:v>0.04893309234791652</x:v>
      </x:c>
      <x:c r="J16581" s="14" t="n">
        <x:f>'Method'!$B$2</x:f>
        <x:v>0.05</x:v>
      </x:c>
      <x:c r="K16581" s="13" t="str">
        <x:f>IF(I16581&lt;=J16581,"是","否")</x:f>
        <x:v>是</x:v>
      </x:c>
      <x:c r="L16581" s="36" t="n">
        <x:v>0.6732134534300177</x:v>
      </x:c>
      <x:c r="M16581" s="36" t="n">
        <x:f>1-L16581</x:f>
        <x:v>0.3267865465699823</x:v>
      </x:c>
      <x:c r="N16581" s="13" t="str">
        <x:v>是</x:v>
      </x:c>
      <x:c r="O16581" s="15"/>
      <x:c r="P16581" s="13" t="str"/>
    </x:row>
    <x:row r="16582">
      <x:c r="A16582" s="15" t="n">
        <x:v>16581</x:v>
      </x:c>
      <x:c r="B16582" s="13" t="str">
        <x:v>Charaxinae-11</x:v>
      </x:c>
      <x:c r="C16582" s="13" t="str">
        <x:v>Charaxinae</x:v>
      </x:c>
      <x:c r="D16582" s="33" t="n">
        <x:f>'AR_values'!I18</x:f>
        <x:v>2.337777838635058</x:v>
      </x:c>
      <x:c r="E16582" s="33" t="str">
        <x:v>Pieridae_Gonepteryx_rhamni</x:v>
      </x:c>
      <x:c r="F16582" s="33" t="str">
        <x:v>Pieridae</x:v>
      </x:c>
      <x:c r="G16582" s="33" t="n">
        <x:f>'AR_values'!I329</x:f>
        <x:v>2.4550451233703305</x:v>
      </x:c>
      <x:c r="H16582" s="33" t="n">
        <x:f>ABS(D16582-G16582)</x:f>
        <x:v>0.1172672847352727</x:v>
      </x:c>
      <x:c r="I16582" s="14" t="n">
        <x:f>IFERROR(H16582/AVERAGE(D16582,G16582),"")</x:f>
        <x:v>0.04893453635358412</x:v>
      </x:c>
      <x:c r="J16582" s="14" t="n">
        <x:f>'Method'!$B$2</x:f>
        <x:v>0.05</x:v>
      </x:c>
      <x:c r="K16582" s="13" t="str">
        <x:f>IF(I16582&lt;=J16582,"是","否")</x:f>
        <x:v>是</x:v>
      </x:c>
      <x:c r="L16582" s="36" t="n">
        <x:v>0.7065848281998908</x:v>
      </x:c>
      <x:c r="M16582" s="36" t="n">
        <x:f>1-L16582</x:f>
        <x:v>0.29341517180010923</x:v>
      </x:c>
      <x:c r="N16582" s="13" t="str">
        <x:v>是</x:v>
      </x:c>
      <x:c r="O16582" s="15"/>
      <x:c r="P16582" s="13" t="str"/>
    </x:row>
    <x:row r="16583">
      <x:c r="A16583" s="15" t="n">
        <x:v>16582</x:v>
      </x:c>
      <x:c r="B16583" s="13" t="str">
        <x:v>Heliconiinae-9</x:v>
      </x:c>
      <x:c r="C16583" s="13" t="str">
        <x:v>Heliconiinae</x:v>
      </x:c>
      <x:c r="D16583" s="33" t="n">
        <x:f>'AR_values'!I74</x:f>
        <x:v>3.024482561628602</x:v>
      </x:c>
      <x:c r="E16583" s="33" t="str">
        <x:v>Pieridae-20</x:v>
      </x:c>
      <x:c r="F16583" s="33" t="str">
        <x:v>Pieridae</x:v>
      </x:c>
      <x:c r="G16583" s="33" t="n">
        <x:f>'AR_values'!I285</x:f>
        <x:v>3.176196463789619</x:v>
      </x:c>
      <x:c r="H16583" s="33" t="n">
        <x:f>ABS(D16583-G16583)</x:f>
        <x:v>0.151713902161017</x:v>
      </x:c>
      <x:c r="I16583" s="14" t="n">
        <x:f>IFERROR(H16583/AVERAGE(D16583,G16583),"")</x:f>
        <x:v>0.048934609109454505</x:v>
      </x:c>
      <x:c r="J16583" s="14" t="n">
        <x:f>'Method'!$B$2</x:f>
        <x:v>0.05</x:v>
      </x:c>
      <x:c r="K16583" s="13" t="str">
        <x:f>IF(I16583&lt;=J16583,"是","否")</x:f>
        <x:v>是</x:v>
      </x:c>
      <x:c r="L16583" s="36" t="n">
        <x:v>0.8421892204748863</x:v>
      </x:c>
      <x:c r="M16583" s="36" t="n">
        <x:f>1-L16583</x:f>
        <x:v>0.1578107795251137</x:v>
      </x:c>
      <x:c r="N16583" s="13" t="str">
        <x:v>是</x:v>
      </x:c>
      <x:c r="O16583" s="15"/>
      <x:c r="P16583" s="13" t="str"/>
    </x:row>
    <x:row r="16584">
      <x:c r="A16584" s="15" t="n">
        <x:v>16583</x:v>
      </x:c>
      <x:c r="B16584" s="13" t="str">
        <x:v>Hesperiidae-33</x:v>
      </x:c>
      <x:c r="C16584" s="13" t="str">
        <x:v>Hesperiidae</x:v>
      </x:c>
      <x:c r="D16584" s="33" t="n">
        <x:f>'AR_values'!I101</x:f>
        <x:v>2.3794769606989794</x:v>
      </x:c>
      <x:c r="E16584" s="33" t="str">
        <x:v>Lycaenidae-16</x:v>
      </x:c>
      <x:c r="F16584" s="33" t="str">
        <x:v>Lycaenidae</x:v>
      </x:c>
      <x:c r="G16584" s="33" t="n">
        <x:f>'AR_values'!I148</x:f>
        <x:v>2.498859339538604</x:v>
      </x:c>
      <x:c r="H16584" s="33" t="n">
        <x:f>ABS(D16584-G16584)</x:f>
        <x:v>0.11938237883962444</x:v>
      </x:c>
      <x:c r="I16584" s="14" t="n">
        <x:f>IFERROR(H16584/AVERAGE(D16584,G16584),"")</x:f>
        <x:v>0.048943890495540585</x:v>
      </x:c>
      <x:c r="J16584" s="14" t="n">
        <x:f>'Method'!$B$2</x:f>
        <x:v>0.05</x:v>
      </x:c>
      <x:c r="K16584" s="13" t="str">
        <x:f>IF(I16584&lt;=J16584,"是","否")</x:f>
        <x:v>是</x:v>
      </x:c>
      <x:c r="L16584" s="36" t="n">
        <x:v>0.9075165806927045</x:v>
      </x:c>
      <x:c r="M16584" s="36" t="n">
        <x:f>1-L16584</x:f>
        <x:v>0.09248341930729553</x:v>
      </x:c>
      <x:c r="N16584" s="13" t="str">
        <x:v>是</x:v>
      </x:c>
      <x:c r="O16584" s="15"/>
      <x:c r="P16584" s="13" t="str"/>
    </x:row>
    <x:row r="16585">
      <x:c r="A16585" s="15" t="n">
        <x:v>16584</x:v>
      </x:c>
      <x:c r="B16585" s="13" t="str">
        <x:v>Nymphalinae-25</x:v>
      </x:c>
      <x:c r="C16585" s="13" t="str">
        <x:v>Nymphalinae</x:v>
      </x:c>
      <x:c r="D16585" s="33" t="n">
        <x:f>'AR_values'!I206</x:f>
        <x:v>2.754690181841045</x:v>
      </x:c>
      <x:c r="E16585" s="33" t="str">
        <x:v>Parnassiinae-1</x:v>
      </x:c>
      <x:c r="F16585" s="33" t="str">
        <x:v>Parnassiinae</x:v>
      </x:c>
      <x:c r="G16585" s="33" t="n">
        <x:f>'AR_values'!I268</x:f>
        <x:v>2.6230742042748765</x:v>
      </x:c>
      <x:c r="H16585" s="33" t="n">
        <x:f>ABS(D16585-G16585)</x:f>
        <x:v>0.1316159775661685</x:v>
      </x:c>
      <x:c r="I16585" s="14" t="n">
        <x:f>IFERROR(H16585/AVERAGE(D16585,G16585),"")</x:f>
        <x:v>0.04894821272050107</x:v>
      </x:c>
      <x:c r="J16585" s="14" t="n">
        <x:f>'Method'!$B$2</x:f>
        <x:v>0.05</x:v>
      </x:c>
      <x:c r="K16585" s="13" t="str">
        <x:f>IF(I16585&lt;=J16585,"是","否")</x:f>
        <x:v>是</x:v>
      </x:c>
      <x:c r="L16585" s="36" t="n">
        <x:v>0.8052102190306067</x:v>
      </x:c>
      <x:c r="M16585" s="36" t="n">
        <x:f>1-L16585</x:f>
        <x:v>0.19478978096939326</x:v>
      </x:c>
      <x:c r="N16585" s="13" t="str">
        <x:v>是</x:v>
      </x:c>
      <x:c r="O16585" s="15"/>
      <x:c r="P16585" s="13" t="str"/>
    </x:row>
    <x:row r="16586">
      <x:c r="A16586" s="15" t="n">
        <x:v>16585</x:v>
      </x:c>
      <x:c r="B16586" s="13" t="str">
        <x:v>Limenitidinae-4</x:v>
      </x:c>
      <x:c r="C16586" s="13" t="str">
        <x:v>Limenitidinae</x:v>
      </x:c>
      <x:c r="D16586" s="33" t="n">
        <x:f>'AR_values'!I136</x:f>
        <x:v>2.4478863236029302</x:v>
      </x:c>
      <x:c r="E16586" s="33" t="str">
        <x:v>Pieridae-Coliadinae-19</x:v>
      </x:c>
      <x:c r="F16586" s="33" t="str">
        <x:v>Pieridae-Coliadinae</x:v>
      </x:c>
      <x:c r="G16586" s="33" t="n">
        <x:f>'AR_values'!I310</x:f>
        <x:v>2.5707158566022947</x:v>
      </x:c>
      <x:c r="H16586" s="33" t="n">
        <x:f>ABS(D16586-G16586)</x:f>
        <x:v>0.1228295329993645</x:v>
      </x:c>
      <x:c r="I16586" s="14" t="n">
        <x:f>IFERROR(H16586/AVERAGE(D16586,G16586),"")</x:f>
        <x:v>0.04894969897547913</x:v>
      </x:c>
      <x:c r="J16586" s="14" t="n">
        <x:f>'Method'!$B$2</x:f>
        <x:v>0.05</x:v>
      </x:c>
      <x:c r="K16586" s="13" t="str">
        <x:f>IF(I16586&lt;=J16586,"是","否")</x:f>
        <x:v>是</x:v>
      </x:c>
      <x:c r="L16586" s="36" t="n">
        <x:v>0.7390294743436046</x:v>
      </x:c>
      <x:c r="M16586" s="36" t="n">
        <x:f>1-L16586</x:f>
        <x:v>0.26097052565639545</x:v>
      </x:c>
      <x:c r="N16586" s="13" t="str">
        <x:v>是</x:v>
      </x:c>
      <x:c r="O16586" s="15"/>
      <x:c r="P16586" s="13" t="str"/>
    </x:row>
    <x:row r="16587">
      <x:c r="A16587" s="15" t="n">
        <x:v>16586</x:v>
      </x:c>
      <x:c r="B16587" s="13" t="str">
        <x:v>Papilionidae-13</x:v>
      </x:c>
      <x:c r="C16587" s="13" t="str">
        <x:v>Papilionidae</x:v>
      </x:c>
      <x:c r="D16587" s="33" t="n">
        <x:f>'AR_values'!I223</x:f>
        <x:v>2.7985862916203055</x:v>
      </x:c>
      <x:c r="E16587" s="33" t="str">
        <x:v>Satyrinae-27</x:v>
      </x:c>
      <x:c r="F16587" s="33" t="str">
        <x:v>Satyrinae</x:v>
      </x:c>
      <x:c r="G16587" s="33" t="n">
        <x:f>'AR_values'!I377</x:f>
        <x:v>2.664861838108956</x:v>
      </x:c>
      <x:c r="H16587" s="33" t="n">
        <x:f>ABS(D16587-G16587)</x:f>
        <x:v>0.13372445351134932</x:v>
      </x:c>
      <x:c r="I16587" s="14" t="n">
        <x:f>IFERROR(H16587/AVERAGE(D16587,G16587),"")</x:f>
        <x:v>0.04895240161014431</x:v>
      </x:c>
      <x:c r="J16587" s="14" t="n">
        <x:f>'Method'!$B$2</x:f>
        <x:v>0.05</x:v>
      </x:c>
      <x:c r="K16587" s="13" t="str">
        <x:f>IF(I16587&lt;=J16587,"是","否")</x:f>
        <x:v>是</x:v>
      </x:c>
      <x:c r="L16587" s="36" t="n">
        <x:v>0.8655841454343742</x:v>
      </x:c>
      <x:c r="M16587" s="36" t="n">
        <x:f>1-L16587</x:f>
        <x:v>0.13441585456562577</x:v>
      </x:c>
      <x:c r="N16587" s="13" t="str">
        <x:v>是</x:v>
      </x:c>
      <x:c r="O16587" s="15"/>
      <x:c r="P16587" s="13" t="str"/>
    </x:row>
    <x:row r="16588">
      <x:c r="A16588" s="15" t="n">
        <x:v>16587</x:v>
      </x:c>
      <x:c r="B16588" s="13" t="str">
        <x:v>Hesperiidae_Motasingha_trimaculata</x:v>
      </x:c>
      <x:c r="C16588" s="13" t="str">
        <x:v>Hesperiidae</x:v>
      </x:c>
      <x:c r="D16588" s="33" t="n">
        <x:f>'AR_values'!I121</x:f>
        <x:v>3.0688836425381005</x:v>
      </x:c>
      <x:c r="E16588" s="33" t="str">
        <x:v>Satyrinae-20</x:v>
      </x:c>
      <x:c r="F16588" s="33" t="str">
        <x:v>Satyrinae</x:v>
      </x:c>
      <x:c r="G16588" s="33" t="n">
        <x:f>'AR_values'!I370</x:f>
        <x:v>2.9222428193226513</x:v>
      </x:c>
      <x:c r="H16588" s="33" t="n">
        <x:f>ABS(D16588-G16588)</x:f>
        <x:v>0.14664082321544925</x:v>
      </x:c>
      <x:c r="I16588" s="14" t="n">
        <x:f>IFERROR(H16588/AVERAGE(D16588,G16588),"")</x:f>
        <x:v>0.048952671638283145</x:v>
      </x:c>
      <x:c r="J16588" s="14" t="n">
        <x:f>'Method'!$B$2</x:f>
        <x:v>0.05</x:v>
      </x:c>
      <x:c r="K16588" s="13" t="str">
        <x:f>IF(I16588&lt;=J16588,"是","否")</x:f>
        <x:v>是</x:v>
      </x:c>
      <x:c r="L16588" s="36" t="n">
        <x:v>0.636271174127305</x:v>
      </x:c>
      <x:c r="M16588" s="36" t="n">
        <x:f>1-L16588</x:f>
        <x:v>0.36372882587269495</x:v>
      </x:c>
      <x:c r="N16588" s="13" t="str">
        <x:v>是</x:v>
      </x:c>
      <x:c r="O16588" s="15"/>
      <x:c r="P16588" s="13" t="str"/>
    </x:row>
    <x:row r="16589">
      <x:c r="A16589" s="15" t="n">
        <x:v>16588</x:v>
      </x:c>
      <x:c r="B16589" s="13" t="str">
        <x:v>Charaxinae-5</x:v>
      </x:c>
      <x:c r="C16589" s="13" t="str">
        <x:v>Charaxinae</x:v>
      </x:c>
      <x:c r="D16589" s="33" t="n">
        <x:f>'AR_values'!I26</x:f>
        <x:v>2.6396173843227424</x:v>
      </x:c>
      <x:c r="E16589" s="33" t="str">
        <x:v>Satyrinae-7</x:v>
      </x:c>
      <x:c r="F16589" s="33" t="str">
        <x:v>Satyrinae</x:v>
      </x:c>
      <x:c r="G16589" s="33" t="n">
        <x:f>'AR_values'!I382</x:f>
        <x:v>2.5134817259008053</x:v>
      </x:c>
      <x:c r="H16589" s="33" t="n">
        <x:f>ABS(D16589-G16589)</x:f>
        <x:v>0.12613565842193708</x:v>
      </x:c>
      <x:c r="I16589" s="14" t="n">
        <x:f>IFERROR(H16589/AVERAGE(D16589,G16589),"")</x:f>
        <x:v>0.048955261959425095</x:v>
      </x:c>
      <x:c r="J16589" s="14" t="n">
        <x:f>'Method'!$B$2</x:f>
        <x:v>0.05</x:v>
      </x:c>
      <x:c r="K16589" s="13" t="str">
        <x:f>IF(I16589&lt;=J16589,"是","否")</x:f>
        <x:v>是</x:v>
      </x:c>
      <x:c r="L16589" s="36" t="n">
        <x:v>0.6484866300616267</x:v>
      </x:c>
      <x:c r="M16589" s="36" t="n">
        <x:f>1-L16589</x:f>
        <x:v>0.35151336993837334</x:v>
      </x:c>
      <x:c r="N16589" s="13" t="str">
        <x:v>是</x:v>
      </x:c>
      <x:c r="O16589" s="15"/>
      <x:c r="P16589" s="13" t="str"/>
    </x:row>
    <x:row r="16590">
      <x:c r="A16590" s="15" t="n">
        <x:v>16589</x:v>
      </x:c>
      <x:c r="B16590" s="13" t="str">
        <x:v>Hesperiidae-26</x:v>
      </x:c>
      <x:c r="C16590" s="13" t="str">
        <x:v>Hesperiidae</x:v>
      </x:c>
      <x:c r="D16590" s="33" t="n">
        <x:f>'AR_values'!I93</x:f>
        <x:v>2.62715353874939</x:v>
      </x:c>
      <x:c r="E16590" s="33" t="str">
        <x:v>Hesperiidae-34</x:v>
      </x:c>
      <x:c r="F16590" s="33" t="str">
        <x:v>Hesperiidae</x:v>
      </x:c>
      <x:c r="G16590" s="33" t="n">
        <x:f>'AR_values'!I102</x:f>
        <x:v>2.501602453160766</x:v>
      </x:c>
      <x:c r="H16590" s="33" t="n">
        <x:f>ABS(D16590-G16590)</x:f>
        <x:v>0.12555108558862393</x:v>
      </x:c>
      <x:c r="I16590" s="14" t="n">
        <x:f>IFERROR(H16590/AVERAGE(D16590,G16590),"")</x:f>
        <x:v>0.04895966420966876</x:v>
      </x:c>
      <x:c r="J16590" s="14" t="n">
        <x:f>'Method'!$B$2</x:f>
        <x:v>0.05</x:v>
      </x:c>
      <x:c r="K16590" s="13" t="str">
        <x:f>IF(I16590&lt;=J16590,"是","否")</x:f>
        <x:v>是</x:v>
      </x:c>
      <x:c r="L16590" s="36" t="n">
        <x:v>0.8963994319959566</x:v>
      </x:c>
      <x:c r="M16590" s="36" t="n">
        <x:f>1-L16590</x:f>
        <x:v>0.10360056800404338</x:v>
      </x:c>
      <x:c r="N16590" s="13" t="str">
        <x:v>否</x:v>
      </x:c>
      <x:c r="O16590" s="15"/>
      <x:c r="P16590" s="13" t="str"/>
    </x:row>
    <x:row r="16591">
      <x:c r="A16591" s="15" t="n">
        <x:v>16590</x:v>
      </x:c>
      <x:c r="B16591" s="13" t="str">
        <x:v>Lycaenidae_Lampides_boeticus</x:v>
      </x:c>
      <x:c r="C16591" s="13" t="str">
        <x:v>Lycaenidae</x:v>
      </x:c>
      <x:c r="D16591" s="33" t="n">
        <x:f>'AR_values'!I171</x:f>
        <x:v>2.4462672305614177</x:v>
      </x:c>
      <x:c r="E16591" s="33" t="str">
        <x:v>Nymphalinae-5</x:v>
      </x:c>
      <x:c r="F16591" s="33" t="str">
        <x:v>Nymphalinae</x:v>
      </x:c>
      <x:c r="G16591" s="33" t="n">
        <x:f>'AR_values'!I214</x:f>
        <x:v>2.5690479950298584</x:v>
      </x:c>
      <x:c r="H16591" s="33" t="n">
        <x:f>ABS(D16591-G16591)</x:f>
        <x:v>0.12278076446844066</x:v>
      </x:c>
      <x:c r="I16591" s="14" t="n">
        <x:f>IFERROR(H16591/AVERAGE(D16591,G16591),"")</x:f>
        <x:v>0.04896233195550157</x:v>
      </x:c>
      <x:c r="J16591" s="14" t="n">
        <x:f>'Method'!$B$2</x:f>
        <x:v>0.05</x:v>
      </x:c>
      <x:c r="K16591" s="13" t="str">
        <x:f>IF(I16591&lt;=J16591,"是","否")</x:f>
        <x:v>是</x:v>
      </x:c>
      <x:c r="L16591" s="36" t="n">
        <x:v>0.9237946566886722</x:v>
      </x:c>
      <x:c r="M16591" s="36" t="n">
        <x:f>1-L16591</x:f>
        <x:v>0.07620534331132778</x:v>
      </x:c>
      <x:c r="N16591" s="13" t="str">
        <x:v>是</x:v>
      </x:c>
      <x:c r="O16591" s="15"/>
      <x:c r="P16591" s="13" t="str"/>
    </x:row>
    <x:row r="16592">
      <x:c r="A16592" s="15" t="n">
        <x:v>16591</x:v>
      </x:c>
      <x:c r="B16592" s="13" t="str">
        <x:v>Nymphalinae-11</x:v>
      </x:c>
      <x:c r="C16592" s="13" t="str">
        <x:v>Nymphalinae</x:v>
      </x:c>
      <x:c r="D16592" s="33" t="n">
        <x:f>'AR_values'!I191</x:f>
        <x:v>2.2703122194212044</x:v>
      </x:c>
      <x:c r="E16592" s="33" t="str">
        <x:v>Riodinidae-20</x:v>
      </x:c>
      <x:c r="F16592" s="33" t="str">
        <x:v>Riodinidae</x:v>
      </x:c>
      <x:c r="G16592" s="33" t="n">
        <x:f>'AR_values'!I344</x:f>
        <x:v>2.384261887097787</x:v>
      </x:c>
      <x:c r="H16592" s="33" t="n">
        <x:f>ABS(D16592-G16592)</x:f>
        <x:v>0.11394966767658277</x:v>
      </x:c>
      <x:c r="I16592" s="14" t="n">
        <x:f>IFERROR(H16592/AVERAGE(D16592,G16592),"")</x:f>
        <x:v>0.048962446431775525</x:v>
      </x:c>
      <x:c r="J16592" s="14" t="n">
        <x:f>'Method'!$B$2</x:f>
        <x:v>0.05</x:v>
      </x:c>
      <x:c r="K16592" s="13" t="str">
        <x:f>IF(I16592&lt;=J16592,"是","否")</x:f>
        <x:v>是</x:v>
      </x:c>
      <x:c r="L16592" s="36" t="n">
        <x:v>0.84244721169464</x:v>
      </x:c>
      <x:c r="M16592" s="36" t="n">
        <x:f>1-L16592</x:f>
        <x:v>0.15755278830536001</x:v>
      </x:c>
      <x:c r="N16592" s="13" t="str">
        <x:v>是</x:v>
      </x:c>
      <x:c r="O16592" s="15"/>
      <x:c r="P16592" s="13" t="str"/>
    </x:row>
    <x:row r="16593">
      <x:c r="A16593" s="15" t="n">
        <x:v>16592</x:v>
      </x:c>
      <x:c r="B16593" s="13" t="str">
        <x:v>Biblidinae-1</x:v>
      </x:c>
      <x:c r="C16593" s="13" t="str">
        <x:v>Biblidinae</x:v>
      </x:c>
      <x:c r="D16593" s="33" t="n">
        <x:f>'AR_values'!I2</x:f>
        <x:v>2.810556822545614</x:v>
      </x:c>
      <x:c r="E16593" s="33" t="str">
        <x:v>Limenitidinae-3</x:v>
      </x:c>
      <x:c r="F16593" s="33" t="str">
        <x:v>Limenitidinae</x:v>
      </x:c>
      <x:c r="G16593" s="33" t="n">
        <x:f>'AR_values'!I135</x:f>
        <x:v>2.6762314373060816</x:v>
      </x:c>
      <x:c r="H16593" s="33" t="n">
        <x:f>ABS(D16593-G16593)</x:f>
        <x:v>0.1343253852395323</x:v>
      </x:c>
      <x:c r="I16593" s="14" t="n">
        <x:f>IFERROR(H16593/AVERAGE(D16593,G16593),"")</x:f>
        <x:v>0.04896321085412654</x:v>
      </x:c>
      <x:c r="J16593" s="14" t="n">
        <x:f>'Method'!$B$2</x:f>
        <x:v>0.05</x:v>
      </x:c>
      <x:c r="K16593" s="13" t="str">
        <x:f>IF(I16593&lt;=J16593,"是","否")</x:f>
        <x:v>是</x:v>
      </x:c>
      <x:c r="L16593" s="36" t="n">
        <x:v>0.7390852881483929</x:v>
      </x:c>
      <x:c r="M16593" s="36" t="n">
        <x:f>1-L16593</x:f>
        <x:v>0.2609147118516071</x:v>
      </x:c>
      <x:c r="N16593" s="13" t="str">
        <x:v>是</x:v>
      </x:c>
      <x:c r="O16593" s="15"/>
      <x:c r="P16593" s="13" t="str"/>
    </x:row>
    <x:row r="16594">
      <x:c r="A16594" s="15" t="n">
        <x:v>16593</x:v>
      </x:c>
      <x:c r="B16594" s="13" t="str">
        <x:v>Riodinidae-7</x:v>
      </x:c>
      <x:c r="C16594" s="13" t="str">
        <x:v>Riodinidae</x:v>
      </x:c>
      <x:c r="D16594" s="33" t="n">
        <x:f>'AR_values'!I355</x:f>
        <x:v>2.249095183425663</x:v>
      </x:c>
      <x:c r="E16594" s="33" t="str">
        <x:v>Satyrinae-25</x:v>
      </x:c>
      <x:c r="F16594" s="33" t="str">
        <x:v>Satyrinae</x:v>
      </x:c>
      <x:c r="G16594" s="33" t="n">
        <x:f>'AR_values'!I375</x:f>
        <x:v>2.3619837618973727</x:v>
      </x:c>
      <x:c r="H16594" s="33" t="n">
        <x:f>ABS(D16594-G16594)</x:f>
        <x:v>0.11288857847170952</x:v>
      </x:c>
      <x:c r="I16594" s="14" t="n">
        <x:f>IFERROR(H16594/AVERAGE(D16594,G16594),"")</x:f>
        <x:v>0.048964062342160115</x:v>
      </x:c>
      <x:c r="J16594" s="14" t="n">
        <x:f>'Method'!$B$2</x:f>
        <x:v>0.05</x:v>
      </x:c>
      <x:c r="K16594" s="13" t="str">
        <x:f>IF(I16594&lt;=J16594,"是","否")</x:f>
        <x:v>是</x:v>
      </x:c>
      <x:c r="L16594" s="36" t="n">
        <x:v>0.7168393096892426</x:v>
      </x:c>
      <x:c r="M16594" s="36" t="n">
        <x:f>1-L16594</x:f>
        <x:v>0.2831606903107574</x:v>
      </x:c>
      <x:c r="N16594" s="13" t="str">
        <x:v>是</x:v>
      </x:c>
      <x:c r="O16594" s="15"/>
      <x:c r="P16594" s="13" t="str"/>
    </x:row>
    <x:row r="16595">
      <x:c r="A16595" s="15" t="n">
        <x:v>16594</x:v>
      </x:c>
      <x:c r="B16595" s="13" t="str">
        <x:v>Limenitidinae-6</x:v>
      </x:c>
      <x:c r="C16595" s="13" t="str">
        <x:v>Limenitidinae</x:v>
      </x:c>
      <x:c r="D16595" s="33" t="n">
        <x:f>'AR_values'!I138</x:f>
        <x:v>2.400197823531223</x:v>
      </x:c>
      <x:c r="E16595" s="33" t="str">
        <x:v>Satyrinae-19</x:v>
      </x:c>
      <x:c r="F16595" s="33" t="str">
        <x:v>Satyrinae</x:v>
      </x:c>
      <x:c r="G16595" s="33" t="n">
        <x:f>'AR_values'!I368</x:f>
        <x:v>2.5206761315513897</x:v>
      </x:c>
      <x:c r="H16595" s="33" t="n">
        <x:f>ABS(D16595-G16595)</x:f>
        <x:v>0.12047830802016657</x:v>
      </x:c>
      <x:c r="I16595" s="14" t="n">
        <x:f>IFERROR(H16595/AVERAGE(D16595,G16595),"")</x:f>
        <x:v>0.04896622393496928</x:v>
      </x:c>
      <x:c r="J16595" s="14" t="n">
        <x:f>'Method'!$B$2</x:f>
        <x:v>0.05</x:v>
      </x:c>
      <x:c r="K16595" s="13" t="str">
        <x:f>IF(I16595&lt;=J16595,"是","否")</x:f>
        <x:v>是</x:v>
      </x:c>
      <x:c r="L16595" s="36" t="n">
        <x:v>0.848250472845177</x:v>
      </x:c>
      <x:c r="M16595" s="36" t="n">
        <x:f>1-L16595</x:f>
        <x:v>0.15174952715482304</x:v>
      </x:c>
      <x:c r="N16595" s="13" t="str">
        <x:v>是</x:v>
      </x:c>
      <x:c r="O16595" s="15"/>
      <x:c r="P16595" s="13" t="str"/>
    </x:row>
    <x:row r="16596">
      <x:c r="A16596" s="15" t="n">
        <x:v>16595</x:v>
      </x:c>
      <x:c r="B16596" s="13" t="str">
        <x:v>Lycaenidae_Candalides_hyacinthina</x:v>
      </x:c>
      <x:c r="C16596" s="13" t="str">
        <x:v>Lycaenidae</x:v>
      </x:c>
      <x:c r="D16596" s="33" t="n">
        <x:f>'AR_values'!I167</x:f>
        <x:v>2.546730965495565</x:v>
      </x:c>
      <x:c r="E16596" s="33" t="str">
        <x:v>Pieridae_Zerene_eurydice</x:v>
      </x:c>
      <x:c r="F16596" s="33" t="str">
        <x:v>Pieridae</x:v>
      </x:c>
      <x:c r="G16596" s="33" t="n">
        <x:f>'AR_values'!I332</x:f>
        <x:v>2.674576645957752</x:v>
      </x:c>
      <x:c r="H16596" s="33" t="n">
        <x:f>ABS(D16596-G16596)</x:f>
        <x:v>0.1278456804621868</x:v>
      </x:c>
      <x:c r="I16596" s="14" t="n">
        <x:f>IFERROR(H16596/AVERAGE(D16596,G16596),"")</x:f>
        <x:v>0.048970752147124236</x:v>
      </x:c>
      <x:c r="J16596" s="14" t="n">
        <x:f>'Method'!$B$2</x:f>
        <x:v>0.05</x:v>
      </x:c>
      <x:c r="K16596" s="13" t="str">
        <x:f>IF(I16596&lt;=J16596,"是","否")</x:f>
        <x:v>是</x:v>
      </x:c>
      <x:c r="L16596" s="36" t="n">
        <x:v>0.7155808933414513</x:v>
      </x:c>
      <x:c r="M16596" s="36" t="n">
        <x:f>1-L16596</x:f>
        <x:v>0.28441910665854875</x:v>
      </x:c>
      <x:c r="N16596" s="13" t="str">
        <x:v>是</x:v>
      </x:c>
      <x:c r="O16596" s="15"/>
      <x:c r="P16596" s="13" t="str"/>
    </x:row>
    <x:row r="16597">
      <x:c r="A16597" s="15" t="n">
        <x:v>16596</x:v>
      </x:c>
      <x:c r="B16597" s="13" t="str">
        <x:v>Lycaenidae-14</x:v>
      </x:c>
      <x:c r="C16597" s="13" t="str">
        <x:v>Lycaenidae</x:v>
      </x:c>
      <x:c r="D16597" s="33" t="n">
        <x:f>'AR_values'!I146</x:f>
        <x:v>2.5275412824939623</x:v>
      </x:c>
      <x:c r="E16597" s="33" t="str">
        <x:v>Lycaenidae-4</x:v>
      </x:c>
      <x:c r="F16597" s="33" t="str">
        <x:v>Lycaenidae</x:v>
      </x:c>
      <x:c r="G16597" s="33" t="n">
        <x:f>'AR_values'!I157</x:f>
        <x:v>2.406721252991965</x:v>
      </x:c>
      <x:c r="H16597" s="33" t="n">
        <x:f>ABS(D16597-G16597)</x:f>
        <x:v>0.12082002950199744</x:v>
      </x:c>
      <x:c r="I16597" s="14" t="n">
        <x:f>IFERROR(H16597/AVERAGE(D16597,G16597),"")</x:f>
        <x:v>0.04897186910225848</x:v>
      </x:c>
      <x:c r="J16597" s="14" t="n">
        <x:f>'Method'!$B$2</x:f>
        <x:v>0.05</x:v>
      </x:c>
      <x:c r="K16597" s="13" t="str">
        <x:f>IF(I16597&lt;=J16597,"是","否")</x:f>
        <x:v>是</x:v>
      </x:c>
      <x:c r="L16597" s="36" t="n">
        <x:v>0.8457542119794895</x:v>
      </x:c>
      <x:c r="M16597" s="36" t="n">
        <x:f>1-L16597</x:f>
        <x:v>0.15424578802051048</x:v>
      </x:c>
      <x:c r="N16597" s="13" t="str">
        <x:v>否</x:v>
      </x:c>
      <x:c r="O16597" s="15"/>
      <x:c r="P16597" s="13" t="str"/>
    </x:row>
    <x:row r="16598">
      <x:c r="A16598" s="15" t="n">
        <x:v>16597</x:v>
      </x:c>
      <x:c r="B16598" s="13" t="str">
        <x:v>Danainae-7</x:v>
      </x:c>
      <x:c r="C16598" s="13" t="str">
        <x:v>Danainae</x:v>
      </x:c>
      <x:c r="D16598" s="33" t="n">
        <x:f>'AR_values'!I49</x:f>
        <x:v>2.5562486467181142</x:v>
      </x:c>
      <x:c r="E16598" s="33" t="str">
        <x:v>Nymphalinae-19</x:v>
      </x:c>
      <x:c r="F16598" s="33" t="str">
        <x:v>Nymphalinae</x:v>
      </x:c>
      <x:c r="G16598" s="33" t="n">
        <x:f>'AR_values'!I199</x:f>
        <x:v>2.6845789712372956</x:v>
      </x:c>
      <x:c r="H16598" s="33" t="n">
        <x:f>ABS(D16598-G16598)</x:f>
        <x:v>0.12833032451918136</x:v>
      </x:c>
      <x:c r="I16598" s="14" t="n">
        <x:f>IFERROR(H16598/AVERAGE(D16598,G16598),"")</x:f>
        <x:v>0.04897330493356182</x:v>
      </x:c>
      <x:c r="J16598" s="14" t="n">
        <x:f>'Method'!$B$2</x:f>
        <x:v>0.05</x:v>
      </x:c>
      <x:c r="K16598" s="13" t="str">
        <x:f>IF(I16598&lt;=J16598,"是","否")</x:f>
        <x:v>是</x:v>
      </x:c>
      <x:c r="L16598" s="36" t="n">
        <x:v>0.8756824454955557</x:v>
      </x:c>
      <x:c r="M16598" s="36" t="n">
        <x:f>1-L16598</x:f>
        <x:v>0.12431755450444426</x:v>
      </x:c>
      <x:c r="N16598" s="13" t="str">
        <x:v>是</x:v>
      </x:c>
      <x:c r="O16598" s="15"/>
      <x:c r="P16598" s="13" t="str"/>
    </x:row>
    <x:row r="16599">
      <x:c r="A16599" s="15" t="n">
        <x:v>16598</x:v>
      </x:c>
      <x:c r="B16599" s="13" t="str">
        <x:v>Biblidinae-13</x:v>
      </x:c>
      <x:c r="C16599" s="13" t="str">
        <x:v>Biblidinae</x:v>
      </x:c>
      <x:c r="D16599" s="33" t="n">
        <x:f>'AR_values'!I6</x:f>
        <x:v>2.841483921567788</x:v>
      </x:c>
      <x:c r="E16599" s="33" t="str">
        <x:v>Biblidinae-8</x:v>
      </x:c>
      <x:c r="F16599" s="33" t="str">
        <x:v>Biblidinae</x:v>
      </x:c>
      <x:c r="G16599" s="33" t="n">
        <x:f>'AR_values'!I14</x:f>
        <x:v>2.7056501761728056</x:v>
      </x:c>
      <x:c r="H16599" s="33" t="n">
        <x:f>ABS(D16599-G16599)</x:f>
        <x:v>0.1358337453949825</x:v>
      </x:c>
      <x:c r="I16599" s="14" t="n">
        <x:f>IFERROR(H16599/AVERAGE(D16599,G16599),"")</x:f>
        <x:v>0.048974386773995245</x:v>
      </x:c>
      <x:c r="J16599" s="14" t="n">
        <x:f>'Method'!$B$2</x:f>
        <x:v>0.05</x:v>
      </x:c>
      <x:c r="K16599" s="13" t="str">
        <x:f>IF(I16599&lt;=J16599,"是","否")</x:f>
        <x:v>是</x:v>
      </x:c>
      <x:c r="L16599" s="36" t="n">
        <x:v>0.880921349764501</x:v>
      </x:c>
      <x:c r="M16599" s="36" t="n">
        <x:f>1-L16599</x:f>
        <x:v>0.11907865023549902</x:v>
      </x:c>
      <x:c r="N16599" s="13" t="str">
        <x:v>否</x:v>
      </x:c>
      <x:c r="O16599" s="15"/>
      <x:c r="P16599" s="13" t="str"/>
    </x:row>
    <x:row r="16600">
      <x:c r="A16600" s="15" t="n">
        <x:v>16599</x:v>
      </x:c>
      <x:c r="B16600" s="13" t="str">
        <x:v>Heliconiinae-18</x:v>
      </x:c>
      <x:c r="C16600" s="13" t="str">
        <x:v>Heliconiinae</x:v>
      </x:c>
      <x:c r="D16600" s="33" t="n">
        <x:f>'AR_values'!I61</x:f>
        <x:v>3.0927241045158045</x:v>
      </x:c>
      <x:c r="E16600" s="33" t="str">
        <x:v>Heliconiinae-4</x:v>
      </x:c>
      <x:c r="F16600" s="33" t="str">
        <x:v>Heliconiinae</x:v>
      </x:c>
      <x:c r="G16600" s="33" t="n">
        <x:f>'AR_values'!I69</x:f>
        <x:v>2.9448795791455837</x:v>
      </x:c>
      <x:c r="H16600" s="33" t="n">
        <x:f>ABS(D16600-G16600)</x:f>
        <x:v>0.14784452537022075</x:v>
      </x:c>
      <x:c r="I16600" s="14" t="n">
        <x:f>IFERROR(H16600/AVERAGE(D16600,G16600),"")</x:f>
        <x:v>0.048974571077034755</x:v>
      </x:c>
      <x:c r="J16600" s="14" t="n">
        <x:f>'Method'!$B$2</x:f>
        <x:v>0.05</x:v>
      </x:c>
      <x:c r="K16600" s="13" t="str">
        <x:f>IF(I16600&lt;=J16600,"是","否")</x:f>
        <x:v>是</x:v>
      </x:c>
      <x:c r="L16600" s="36" t="n">
        <x:v>0.8270046221179935</x:v>
      </x:c>
      <x:c r="M16600" s="36" t="n">
        <x:f>1-L16600</x:f>
        <x:v>0.17299537788200647</x:v>
      </x:c>
      <x:c r="N16600" s="13" t="str">
        <x:v>否</x:v>
      </x:c>
      <x:c r="O16600" s="15"/>
      <x:c r="P16600" s="13" t="str"/>
    </x:row>
    <x:row r="16601">
      <x:c r="A16601" s="15" t="n">
        <x:v>16600</x:v>
      </x:c>
      <x:c r="B16601" s="13" t="str">
        <x:v>Hesperiidae-19</x:v>
      </x:c>
      <x:c r="C16601" s="13" t="str">
        <x:v>Hesperiidae</x:v>
      </x:c>
      <x:c r="D16601" s="33" t="n">
        <x:f>'AR_values'!I85</x:f>
        <x:v>2.7158477525786973</x:v>
      </x:c>
      <x:c r="E16601" s="33" t="str">
        <x:v>Papilionidae_Deoris_agetes</x:v>
      </x:c>
      <x:c r="F16601" s="33" t="str">
        <x:v>Papilionidae</x:v>
      </x:c>
      <x:c r="G16601" s="33" t="n">
        <x:f>'AR_values'!I261</x:f>
        <x:v>2.5860158681597234</x:v>
      </x:c>
      <x:c r="H16601" s="33" t="n">
        <x:f>ABS(D16601-G16601)</x:f>
        <x:v>0.12983188441897386</x:v>
      </x:c>
      <x:c r="I16601" s="14" t="n">
        <x:f>IFERROR(H16601/AVERAGE(D16601,G16601),"")</x:f>
        <x:v>0.048975942689710845</x:v>
      </x:c>
      <x:c r="J16601" s="14" t="n">
        <x:f>'Method'!$B$2</x:f>
        <x:v>0.05</x:v>
      </x:c>
      <x:c r="K16601" s="13" t="str">
        <x:f>IF(I16601&lt;=J16601,"是","否")</x:f>
        <x:v>是</x:v>
      </x:c>
      <x:c r="L16601" s="36" t="n">
        <x:v>0.6976775256630074</x:v>
      </x:c>
      <x:c r="M16601" s="36" t="n">
        <x:f>1-L16601</x:f>
        <x:v>0.30232247433699255</x:v>
      </x:c>
      <x:c r="N16601" s="13" t="str">
        <x:v>是</x:v>
      </x:c>
      <x:c r="O16601" s="15"/>
      <x:c r="P16601" s="13" t="str"/>
    </x:row>
    <x:row r="16602">
      <x:c r="A16602" s="15" t="n">
        <x:v>16601</x:v>
      </x:c>
      <x:c r="B16602" s="13" t="str">
        <x:v>Papilionidae-3</x:v>
      </x:c>
      <x:c r="C16602" s="13" t="str">
        <x:v>Papilionidae</x:v>
      </x:c>
      <x:c r="D16602" s="33" t="n">
        <x:f>'AR_values'!I240</x:f>
        <x:v>2.647228355104499</x:v>
      </x:c>
      <x:c r="E16602" s="33" t="str">
        <x:v>Satyrinae-19</x:v>
      </x:c>
      <x:c r="F16602" s="33" t="str">
        <x:v>Satyrinae</x:v>
      </x:c>
      <x:c r="G16602" s="33" t="n">
        <x:f>'AR_values'!I368</x:f>
        <x:v>2.5206761315513897</x:v>
      </x:c>
      <x:c r="H16602" s="33" t="n">
        <x:f>ABS(D16602-G16602)</x:f>
        <x:v>0.12655222355310913</x:v>
      </x:c>
      <x:c r="I16602" s="14" t="n">
        <x:f>IFERROR(H16602/AVERAGE(D16602,G16602),"")</x:f>
        <x:v>0.04897622387560808</x:v>
      </x:c>
      <x:c r="J16602" s="14" t="n">
        <x:f>'Method'!$B$2</x:f>
        <x:v>0.05</x:v>
      </x:c>
      <x:c r="K16602" s="13" t="str">
        <x:f>IF(I16602&lt;=J16602,"是","否")</x:f>
        <x:v>是</x:v>
      </x:c>
      <x:c r="L16602" s="36" t="n">
        <x:v>0.7549327706570294</x:v>
      </x:c>
      <x:c r="M16602" s="36" t="n">
        <x:f>1-L16602</x:f>
        <x:v>0.24506722934297065</x:v>
      </x:c>
      <x:c r="N16602" s="13" t="str">
        <x:v>是</x:v>
      </x:c>
      <x:c r="O16602" s="15"/>
      <x:c r="P16602" s="13" t="str"/>
    </x:row>
    <x:row r="16603">
      <x:c r="A16603" s="15" t="n">
        <x:v>16602</x:v>
      </x:c>
      <x:c r="B16603" s="13" t="str">
        <x:v>Danainae-6</x:v>
      </x:c>
      <x:c r="C16603" s="13" t="str">
        <x:v>Danainae</x:v>
      </x:c>
      <x:c r="D16603" s="33" t="n">
        <x:f>'AR_values'!I48</x:f>
        <x:v>2.8766669259385655</x:v>
      </x:c>
      <x:c r="E16603" s="33" t="str">
        <x:v>Hesperiidae_Herimosa_albovenata</x:v>
      </x:c>
      <x:c r="F16603" s="33" t="str">
        <x:v>Hesperiidae</x:v>
      </x:c>
      <x:c r="G16603" s="33" t="n">
        <x:f>'AR_values'!I116</x:f>
        <x:v>2.739139809980161</x:v>
      </x:c>
      <x:c r="H16603" s="33" t="n">
        <x:f>ABS(D16603-G16603)</x:f>
        <x:v>0.1375271159584046</x:v>
      </x:c>
      <x:c r="I16603" s="14" t="n">
        <x:f>IFERROR(H16603/AVERAGE(D16603,G16603),"")</x:f>
        <x:v>0.04897857865327898</x:v>
      </x:c>
      <x:c r="J16603" s="14" t="n">
        <x:f>'Method'!$B$2</x:f>
        <x:v>0.05</x:v>
      </x:c>
      <x:c r="K16603" s="13" t="str">
        <x:f>IF(I16603&lt;=J16603,"是","否")</x:f>
        <x:v>是</x:v>
      </x:c>
      <x:c r="L16603" s="36" t="n">
        <x:v>0.7819892905284246</x:v>
      </x:c>
      <x:c r="M16603" s="36" t="n">
        <x:f>1-L16603</x:f>
        <x:v>0.21801070947157541</x:v>
      </x:c>
      <x:c r="N16603" s="13" t="str">
        <x:v>是</x:v>
      </x:c>
      <x:c r="O16603" s="15"/>
      <x:c r="P16603" s="13" t="str"/>
    </x:row>
    <x:row r="16604">
      <x:c r="A16604" s="15" t="n">
        <x:v>16603</x:v>
      </x:c>
      <x:c r="B16604" s="13" t="str">
        <x:v>Hesperiidae-31</x:v>
      </x:c>
      <x:c r="C16604" s="13" t="str">
        <x:v>Hesperiidae</x:v>
      </x:c>
      <x:c r="D16604" s="33" t="n">
        <x:f>'AR_values'!I99</x:f>
        <x:v>2.553611851684268</x:v>
      </x:c>
      <x:c r="E16604" s="33" t="str">
        <x:v>Hesperiidae_Signata_flammeata</x:v>
      </x:c>
      <x:c r="F16604" s="33" t="str">
        <x:v>Hesperiidae</x:v>
      </x:c>
      <x:c r="G16604" s="33" t="n">
        <x:f>'AR_values'!I123</x:f>
        <x:v>2.6818346519856244</x:v>
      </x:c>
      <x:c r="H16604" s="33" t="n">
        <x:f>ABS(D16604-G16604)</x:f>
        <x:v>0.12822280030135635</x:v>
      </x:c>
      <x:c r="I16604" s="14" t="n">
        <x:f>IFERROR(H16604/AVERAGE(D16604,G16604),"")</x:f>
        <x:v>0.04898256536915274</x:v>
      </x:c>
      <x:c r="J16604" s="14" t="n">
        <x:f>'Method'!$B$2</x:f>
        <x:v>0.05</x:v>
      </x:c>
      <x:c r="K16604" s="13" t="str">
        <x:f>IF(I16604&lt;=J16604,"是","否")</x:f>
        <x:v>是</x:v>
      </x:c>
      <x:c r="L16604" s="36" t="n">
        <x:v>0.8836653580746628</x:v>
      </x:c>
      <x:c r="M16604" s="36" t="n">
        <x:f>1-L16604</x:f>
        <x:v>0.11633464192533716</x:v>
      </x:c>
      <x:c r="N16604" s="13" t="str">
        <x:v>否</x:v>
      </x:c>
      <x:c r="O16604" s="15"/>
      <x:c r="P16604" s="13" t="str"/>
    </x:row>
    <x:row r="16605">
      <x:c r="A16605" s="15" t="n">
        <x:v>16604</x:v>
      </x:c>
      <x:c r="B16605" s="13" t="str">
        <x:v>Charaxinae-12</x:v>
      </x:c>
      <x:c r="C16605" s="13" t="str">
        <x:v>Charaxinae</x:v>
      </x:c>
      <x:c r="D16605" s="33" t="n">
        <x:f>'AR_values'!I19</x:f>
        <x:v>2.554072397947023</x:v>
      </x:c>
      <x:c r="E16605" s="33" t="str">
        <x:v>Lycaenidae_Ogyris_barnardi</x:v>
      </x:c>
      <x:c r="F16605" s="33" t="str">
        <x:v>Lycaenidae</x:v>
      </x:c>
      <x:c r="G16605" s="33" t="n">
        <x:f>'AR_values'!I177</x:f>
        <x:v>2.431952209627365</x:v>
      </x:c>
      <x:c r="H16605" s="33" t="n">
        <x:f>ABS(D16605-G16605)</x:f>
        <x:v>0.12212018831965787</x:v>
      </x:c>
      <x:c r="I16605" s="14" t="n">
        <x:f>IFERROR(H16605/AVERAGE(D16605,G16605),"")</x:f>
        <x:v>0.04898499222572717</x:v>
      </x:c>
      <x:c r="J16605" s="14" t="n">
        <x:f>'Method'!$B$2</x:f>
        <x:v>0.05</x:v>
      </x:c>
      <x:c r="K16605" s="13" t="str">
        <x:f>IF(I16605&lt;=J16605,"是","否")</x:f>
        <x:v>是</x:v>
      </x:c>
      <x:c r="L16605" s="36" t="n">
        <x:v>0.7763597524237279</x:v>
      </x:c>
      <x:c r="M16605" s="36" t="n">
        <x:f>1-L16605</x:f>
        <x:v>0.2236402475762721</x:v>
      </x:c>
      <x:c r="N16605" s="13" t="str">
        <x:v>是</x:v>
      </x:c>
      <x:c r="O16605" s="15"/>
      <x:c r="P16605" s="13" t="str"/>
    </x:row>
    <x:row r="16606">
      <x:c r="A16606" s="15" t="n">
        <x:v>16605</x:v>
      </x:c>
      <x:c r="B16606" s="13" t="str">
        <x:v>Danainae-4</x:v>
      </x:c>
      <x:c r="C16606" s="13" t="str">
        <x:v>Danainae</x:v>
      </x:c>
      <x:c r="D16606" s="33" t="n">
        <x:f>'AR_values'!I46</x:f>
        <x:v>2.826712330216953</x:v>
      </x:c>
      <x:c r="E16606" s="33" t="str">
        <x:v>Riodinidae-17</x:v>
      </x:c>
      <x:c r="F16606" s="33" t="str">
        <x:v>Riodinidae</x:v>
      </x:c>
      <x:c r="G16606" s="33" t="n">
        <x:f>'AR_values'!I340</x:f>
        <x:v>2.6915468915015612</x:v>
      </x:c>
      <x:c r="H16606" s="33" t="n">
        <x:f>ABS(D16606-G16606)</x:f>
        <x:v>0.13516543871539177</x:v>
      </x:c>
      <x:c r="I16606" s="14" t="n">
        <x:f>IFERROR(H16606/AVERAGE(D16606,G16606),"")</x:f>
        <x:v>0.04898843395519144</x:v>
      </x:c>
      <x:c r="J16606" s="14" t="n">
        <x:f>'Method'!$B$2</x:f>
        <x:v>0.05</x:v>
      </x:c>
      <x:c r="K16606" s="13" t="str">
        <x:f>IF(I16606&lt;=J16606,"是","否")</x:f>
        <x:v>是</x:v>
      </x:c>
      <x:c r="L16606" s="36" t="n">
        <x:v>0.848073019755172</x:v>
      </x:c>
      <x:c r="M16606" s="36" t="n">
        <x:f>1-L16606</x:f>
        <x:v>0.15192698024482798</x:v>
      </x:c>
      <x:c r="N16606" s="13" t="str">
        <x:v>是</x:v>
      </x:c>
      <x:c r="O16606" s="15"/>
      <x:c r="P16606" s="13" t="str"/>
    </x:row>
    <x:row r="16607">
      <x:c r="A16607" s="15" t="n">
        <x:v>16606</x:v>
      </x:c>
      <x:c r="B16607" s="13" t="str">
        <x:v>Nymphalinae-21</x:v>
      </x:c>
      <x:c r="C16607" s="13" t="str">
        <x:v>Nymphalinae</x:v>
      </x:c>
      <x:c r="D16607" s="33" t="n">
        <x:f>'AR_values'!I202</x:f>
        <x:v>2.4558221796639303</x:v>
      </x:c>
      <x:c r="E16607" s="33" t="str">
        <x:v>Pieridae-Coliadinae-2</x:v>
      </x:c>
      <x:c r="F16607" s="33" t="str">
        <x:v>Pieridae-Coliadinae</x:v>
      </x:c>
      <x:c r="G16607" s="33" t="n">
        <x:f>'AR_values'!I311</x:f>
        <x:v>2.338384022597896</x:v>
      </x:c>
      <x:c r="H16607" s="33" t="n">
        <x:f>ABS(D16607-G16607)</x:f>
        <x:v>0.11743815706603433</x:v>
      </x:c>
      <x:c r="I16607" s="14" t="n">
        <x:f>IFERROR(H16607/AVERAGE(D16607,G16607),"")</x:f>
        <x:v>0.0489917004448532</x:v>
      </x:c>
      <x:c r="J16607" s="14" t="n">
        <x:f>'Method'!$B$2</x:f>
        <x:v>0.05</x:v>
      </x:c>
      <x:c r="K16607" s="13" t="str">
        <x:f>IF(I16607&lt;=J16607,"是","否")</x:f>
        <x:v>是</x:v>
      </x:c>
      <x:c r="L16607" s="36" t="n">
        <x:v>0.8569507369070847</x:v>
      </x:c>
      <x:c r="M16607" s="36" t="n">
        <x:f>1-L16607</x:f>
        <x:v>0.14304926309291532</x:v>
      </x:c>
      <x:c r="N16607" s="13" t="str">
        <x:v>是</x:v>
      </x:c>
      <x:c r="O16607" s="15"/>
      <x:c r="P16607" s="13" t="str"/>
    </x:row>
    <x:row r="16608">
      <x:c r="A16608" s="15" t="n">
        <x:v>16607</x:v>
      </x:c>
      <x:c r="B16608" s="13" t="str">
        <x:v>Danainae-2</x:v>
      </x:c>
      <x:c r="C16608" s="13" t="str">
        <x:v>Danainae</x:v>
      </x:c>
      <x:c r="D16608" s="33" t="n">
        <x:f>'AR_values'!I40</x:f>
        <x:v>2.7817420272828395</x:v>
      </x:c>
      <x:c r="E16608" s="33" t="str">
        <x:v>Pieridae_Delias_aganippe</x:v>
      </x:c>
      <x:c r="F16608" s="33" t="str">
        <x:v>Pieridae</x:v>
      </x:c>
      <x:c r="G16608" s="33" t="n">
        <x:f>'AR_values'!I326</x:f>
        <x:v>2.9214998490230997</x:v>
      </x:c>
      <x:c r="H16608" s="33" t="n">
        <x:f>ABS(D16608-G16608)</x:f>
        <x:v>0.1397578217402602</x:v>
      </x:c>
      <x:c r="I16608" s="14" t="n">
        <x:f>IFERROR(H16608/AVERAGE(D16608,G16608),"")</x:f>
        <x:v>0.04900995776485744</x:v>
      </x:c>
      <x:c r="J16608" s="14" t="n">
        <x:f>'Method'!$B$2</x:f>
        <x:v>0.05</x:v>
      </x:c>
      <x:c r="K16608" s="13" t="str">
        <x:f>IF(I16608&lt;=J16608,"是","否")</x:f>
        <x:v>是</x:v>
      </x:c>
      <x:c r="L16608" s="36" t="n">
        <x:v>0.9130885680422368</x:v>
      </x:c>
      <x:c r="M16608" s="36" t="n">
        <x:f>1-L16608</x:f>
        <x:v>0.08691143195776319</x:v>
      </x:c>
      <x:c r="N16608" s="13" t="str">
        <x:v>是</x:v>
      </x:c>
      <x:c r="O16608" s="15"/>
      <x:c r="P16608" s="13" t="str"/>
    </x:row>
    <x:row r="16609">
      <x:c r="A16609" s="15" t="n">
        <x:v>16608</x:v>
      </x:c>
      <x:c r="B16609" s="13" t="str">
        <x:v>Papilionidae-22</x:v>
      </x:c>
      <x:c r="C16609" s="13" t="str">
        <x:v>Papilionidae</x:v>
      </x:c>
      <x:c r="D16609" s="33" t="n">
        <x:f>'AR_values'!I233</x:f>
        <x:v>3.055390072060904</x:v>
      </x:c>
      <x:c r="E16609" s="33" t="str">
        <x:v>Papilionidae_Trogonoptera_trojana</x:v>
      </x:c>
      <x:c r="F16609" s="33" t="str">
        <x:v>Papilionidae</x:v>
      </x:c>
      <x:c r="G16609" s="33" t="n">
        <x:f>'AR_values'!I266</x:f>
        <x:v>3.2089030082191807</x:v>
      </x:c>
      <x:c r="H16609" s="33" t="n">
        <x:f>ABS(D16609-G16609)</x:f>
        <x:v>0.15351293615827677</x:v>
      </x:c>
      <x:c r="I16609" s="14" t="n">
        <x:f>IFERROR(H16609/AVERAGE(D16609,G16609),"")</x:f>
        <x:v>0.049012054254464414</x:v>
      </x:c>
      <x:c r="J16609" s="14" t="n">
        <x:f>'Method'!$B$2</x:f>
        <x:v>0.05</x:v>
      </x:c>
      <x:c r="K16609" s="13" t="str">
        <x:f>IF(I16609&lt;=J16609,"是","否")</x:f>
        <x:v>是</x:v>
      </x:c>
      <x:c r="L16609" s="36" t="n">
        <x:v>0.9030690386427899</x:v>
      </x:c>
      <x:c r="M16609" s="36" t="n">
        <x:f>1-L16609</x:f>
        <x:v>0.09693096135721013</x:v>
      </x:c>
      <x:c r="N16609" s="13" t="str">
        <x:v>否</x:v>
      </x:c>
      <x:c r="O16609" s="15"/>
      <x:c r="P16609" s="13" t="str"/>
    </x:row>
    <x:row r="16610">
      <x:c r="A16610" s="15" t="n">
        <x:v>16609</x:v>
      </x:c>
      <x:c r="B16610" s="13" t="str">
        <x:v>Hesperiidae-9</x:v>
      </x:c>
      <x:c r="C16610" s="13" t="str">
        <x:v>Hesperiidae</x:v>
      </x:c>
      <x:c r="D16610" s="33" t="n">
        <x:f>'AR_values'!I110</x:f>
        <x:v>2.5616609727912754</x:v>
      </x:c>
      <x:c r="E16610" s="33" t="str">
        <x:v>Parnassiinae-4</x:v>
      </x:c>
      <x:c r="F16610" s="33" t="str">
        <x:v>Parnassiinae</x:v>
      </x:c>
      <x:c r="G16610" s="33" t="n">
        <x:f>'AR_values'!I271</x:f>
        <x:v>2.69037593535623</x:v>
      </x:c>
      <x:c r="H16610" s="33" t="n">
        <x:f>ABS(D16610-G16610)</x:f>
        <x:v>0.12871496256495485</x:v>
      </x:c>
      <x:c r="I16610" s="14" t="n">
        <x:f>IFERROR(H16610/AVERAGE(D16610,G16610),"")</x:f>
        <x:v>0.0490152543921688</x:v>
      </x:c>
      <x:c r="J16610" s="14" t="n">
        <x:f>'Method'!$B$2</x:f>
        <x:v>0.05</x:v>
      </x:c>
      <x:c r="K16610" s="13" t="str">
        <x:f>IF(I16610&lt;=J16610,"是","否")</x:f>
        <x:v>是</x:v>
      </x:c>
      <x:c r="L16610" s="36" t="n">
        <x:v>0.8314827376914563</x:v>
      </x:c>
      <x:c r="M16610" s="36" t="n">
        <x:f>1-L16610</x:f>
        <x:v>0.1685172623085437</x:v>
      </x:c>
      <x:c r="N16610" s="13" t="str">
        <x:v>是</x:v>
      </x:c>
      <x:c r="O16610" s="15"/>
      <x:c r="P16610" s="13" t="str"/>
    </x:row>
    <x:row r="16611">
      <x:c r="A16611" s="15" t="n">
        <x:v>16610</x:v>
      </x:c>
      <x:c r="B16611" s="13" t="str">
        <x:v>Hesperiidae_Herimosa_albovenata</x:v>
      </x:c>
      <x:c r="C16611" s="13" t="str">
        <x:v>Hesperiidae</x:v>
      </x:c>
      <x:c r="D16611" s="33" t="n">
        <x:f>'AR_values'!I116</x:f>
        <x:v>2.739139809980161</x:v>
      </x:c>
      <x:c r="E16611" s="33" t="str">
        <x:v>Pieridae-6</x:v>
      </x:c>
      <x:c r="F16611" s="33" t="str">
        <x:v>Pieridae</x:v>
      </x:c>
      <x:c r="G16611" s="33" t="n">
        <x:f>'AR_values'!I296</x:f>
        <x:v>2.876777120642851</x:v>
      </x:c>
      <x:c r="H16611" s="33" t="n">
        <x:f>ABS(D16611-G16611)</x:f>
        <x:v>0.13763731066269003</x:v>
      </x:c>
      <x:c r="I16611" s="14" t="n">
        <x:f>IFERROR(H16611/AVERAGE(D16611,G16611),"")</x:f>
        <x:v>0.049016861311522636</x:v>
      </x:c>
      <x:c r="J16611" s="14" t="n">
        <x:f>'Method'!$B$2</x:f>
        <x:v>0.05</x:v>
      </x:c>
      <x:c r="K16611" s="13" t="str">
        <x:f>IF(I16611&lt;=J16611,"是","否")</x:f>
        <x:v>是</x:v>
      </x:c>
      <x:c r="L16611" s="36" t="n">
        <x:v>0.7861853523082263</x:v>
      </x:c>
      <x:c r="M16611" s="36" t="n">
        <x:f>1-L16611</x:f>
        <x:v>0.21381464769177372</x:v>
      </x:c>
      <x:c r="N16611" s="13" t="str">
        <x:v>是</x:v>
      </x:c>
      <x:c r="O16611" s="15"/>
      <x:c r="P16611" s="13" t="str"/>
    </x:row>
    <x:row r="16612">
      <x:c r="A16612" s="15" t="n">
        <x:v>16611</x:v>
      </x:c>
      <x:c r="B16612" s="13" t="str">
        <x:v>Satyrinae-10</x:v>
      </x:c>
      <x:c r="C16612" s="13" t="str">
        <x:v>Satyrinae</x:v>
      </x:c>
      <x:c r="D16612" s="33" t="n">
        <x:f>'AR_values'!I359</x:f>
        <x:v>2.2951789310057693</x:v>
      </x:c>
      <x:c r="E16612" s="33" t="str">
        <x:v>Satyrinae-4</x:v>
      </x:c>
      <x:c r="F16612" s="33" t="str">
        <x:v>Satyrinae</x:v>
      </x:c>
      <x:c r="G16612" s="33" t="n">
        <x:f>'AR_values'!I379</x:f>
        <x:v>2.410510901432053</x:v>
      </x:c>
      <x:c r="H16612" s="33" t="n">
        <x:f>ABS(D16612-G16612)</x:f>
        <x:v>0.11533197042628363</x:v>
      </x:c>
      <x:c r="I16612" s="14" t="n">
        <x:f>IFERROR(H16612/AVERAGE(D16612,G16612),"")</x:f>
        <x:v>0.04901809279109878</x:v>
      </x:c>
      <x:c r="J16612" s="14" t="n">
        <x:f>'Method'!$B$2</x:f>
        <x:v>0.05</x:v>
      </x:c>
      <x:c r="K16612" s="13" t="str">
        <x:f>IF(I16612&lt;=J16612,"是","否")</x:f>
        <x:v>是</x:v>
      </x:c>
      <x:c r="L16612" s="36" t="n">
        <x:v>0.9088333018480036</x:v>
      </x:c>
      <x:c r="M16612" s="36" t="n">
        <x:f>1-L16612</x:f>
        <x:v>0.0911666981519964</x:v>
      </x:c>
      <x:c r="N16612" s="13" t="str">
        <x:v>否</x:v>
      </x:c>
      <x:c r="O16612" s="15"/>
      <x:c r="P16612" s="13" t="str"/>
    </x:row>
    <x:row r="16613">
      <x:c r="A16613" s="15" t="n">
        <x:v>16612</x:v>
      </x:c>
      <x:c r="B16613" s="13" t="str">
        <x:v>Biblidinae-12</x:v>
      </x:c>
      <x:c r="C16613" s="13" t="str">
        <x:v>Biblidinae</x:v>
      </x:c>
      <x:c r="D16613" s="33" t="n">
        <x:f>'AR_values'!I5</x:f>
        <x:v>2.7033611025331243</x:v>
      </x:c>
      <x:c r="E16613" s="33" t="str">
        <x:v>Hesperiidae-5</x:v>
      </x:c>
      <x:c r="F16613" s="33" t="str">
        <x:v>Hesperiidae</x:v>
      </x:c>
      <x:c r="G16613" s="33" t="n">
        <x:f>'AR_values'!I106</x:f>
        <x:v>2.8392093365484024</x:v>
      </x:c>
      <x:c r="H16613" s="33" t="n">
        <x:f>ABS(D16613-G16613)</x:f>
        <x:v>0.135848234015278</x:v>
      </x:c>
      <x:c r="I16613" s="14" t="n">
        <x:f>IFERROR(H16613/AVERAGE(D16613,G16613),"")</x:f>
        <x:v>0.04901993957799471</x:v>
      </x:c>
      <x:c r="J16613" s="14" t="n">
        <x:f>'Method'!$B$2</x:f>
        <x:v>0.05</x:v>
      </x:c>
      <x:c r="K16613" s="13" t="str">
        <x:f>IF(I16613&lt;=J16613,"是","否")</x:f>
        <x:v>是</x:v>
      </x:c>
      <x:c r="L16613" s="36" t="n">
        <x:v>0.8860204767568126</x:v>
      </x:c>
      <x:c r="M16613" s="36" t="n">
        <x:f>1-L16613</x:f>
        <x:v>0.11397952324318739</x:v>
      </x:c>
      <x:c r="N16613" s="13" t="str">
        <x:v>是</x:v>
      </x:c>
      <x:c r="O16613" s="15"/>
      <x:c r="P16613" s="13" t="str"/>
    </x:row>
    <x:row r="16614">
      <x:c r="A16614" s="15" t="n">
        <x:v>16613</x:v>
      </x:c>
      <x:c r="B16614" s="13" t="str">
        <x:v>Pieridae-Coliadinae-17</x:v>
      </x:c>
      <x:c r="C16614" s="13" t="str">
        <x:v>Pieridae-Coliadinae</x:v>
      </x:c>
      <x:c r="D16614" s="33" t="n">
        <x:f>'AR_values'!I308</x:f>
        <x:v>2.36212050316884</x:v>
      </x:c>
      <x:c r="E16614" s="33" t="str">
        <x:v>Riodinidae-7</x:v>
      </x:c>
      <x:c r="F16614" s="33" t="str">
        <x:v>Riodinidae</x:v>
      </x:c>
      <x:c r="G16614" s="33" t="n">
        <x:f>'AR_values'!I355</x:f>
        <x:v>2.249095183425663</x:v>
      </x:c>
      <x:c r="H16614" s="33" t="n">
        <x:f>ABS(D16614-G16614)</x:f>
        <x:v>0.11302531974317676</x:v>
      </x:c>
      <x:c r="I16614" s="14" t="n">
        <x:f>IFERROR(H16614/AVERAGE(D16614,G16614),"")</x:f>
        <x:v>0.049021918480958646</x:v>
      </x:c>
      <x:c r="J16614" s="14" t="n">
        <x:f>'Method'!$B$2</x:f>
        <x:v>0.05</x:v>
      </x:c>
      <x:c r="K16614" s="13" t="str">
        <x:f>IF(I16614&lt;=J16614,"是","否")</x:f>
        <x:v>是</x:v>
      </x:c>
      <x:c r="L16614" s="36" t="n">
        <x:v>0.7950223369810238</x:v>
      </x:c>
      <x:c r="M16614" s="36" t="n">
        <x:f>1-L16614</x:f>
        <x:v>0.20497766301897624</x:v>
      </x:c>
      <x:c r="N16614" s="13" t="str">
        <x:v>是</x:v>
      </x:c>
      <x:c r="O16614" s="15"/>
      <x:c r="P16614" s="13" t="str"/>
    </x:row>
    <x:row r="16615">
      <x:c r="A16615" s="15" t="n">
        <x:v>16614</x:v>
      </x:c>
      <x:c r="B16615" s="13" t="str">
        <x:v>Limenitidinae-11</x:v>
      </x:c>
      <x:c r="C16615" s="13" t="str">
        <x:v>Limenitidinae</x:v>
      </x:c>
      <x:c r="D16615" s="33" t="n">
        <x:f>'AR_values'!I132</x:f>
        <x:v>2.7987815350159404</x:v>
      </x:c>
      <x:c r="E16615" s="33" t="str">
        <x:v>Satyrinae-27</x:v>
      </x:c>
      <x:c r="F16615" s="33" t="str">
        <x:v>Satyrinae</x:v>
      </x:c>
      <x:c r="G16615" s="33" t="n">
        <x:f>'AR_values'!I377</x:f>
        <x:v>2.664861838108956</x:v>
      </x:c>
      <x:c r="H16615" s="33" t="n">
        <x:f>ABS(D16615-G16615)</x:f>
        <x:v>0.13391969690698424</x:v>
      </x:c>
      <x:c r="I16615" s="14" t="n">
        <x:f>IFERROR(H16615/AVERAGE(D16615,G16615),"")</x:f>
        <x:v>0.04902212233167397</x:v>
      </x:c>
      <x:c r="J16615" s="14" t="n">
        <x:f>'Method'!$B$2</x:f>
        <x:v>0.05</x:v>
      </x:c>
      <x:c r="K16615" s="13" t="str">
        <x:f>IF(I16615&lt;=J16615,"是","否")</x:f>
        <x:v>是</x:v>
      </x:c>
      <x:c r="L16615" s="36" t="n">
        <x:v>0.8135142422905329</x:v>
      </x:c>
      <x:c r="M16615" s="36" t="n">
        <x:f>1-L16615</x:f>
        <x:v>0.18648575770946707</x:v>
      </x:c>
      <x:c r="N16615" s="13" t="str">
        <x:v>是</x:v>
      </x:c>
      <x:c r="O16615" s="15"/>
      <x:c r="P16615" s="13" t="str"/>
    </x:row>
    <x:row r="16616">
      <x:c r="A16616" s="15" t="n">
        <x:v>16615</x:v>
      </x:c>
      <x:c r="B16616" s="13" t="str">
        <x:v>Charaxinae-10</x:v>
      </x:c>
      <x:c r="C16616" s="13" t="str">
        <x:v>Charaxinae</x:v>
      </x:c>
      <x:c r="D16616" s="33" t="n">
        <x:f>'AR_values'!I17</x:f>
        <x:v>2.4065875590223897</x:v>
      </x:c>
      <x:c r="E16616" s="33" t="str">
        <x:v>Lycaenidae-14</x:v>
      </x:c>
      <x:c r="F16616" s="33" t="str">
        <x:v>Lycaenidae</x:v>
      </x:c>
      <x:c r="G16616" s="33" t="n">
        <x:f>'AR_values'!I146</x:f>
        <x:v>2.5275412824939623</x:v>
      </x:c>
      <x:c r="H16616" s="33" t="n">
        <x:f>ABS(D16616-G16616)</x:f>
        <x:v>0.12095372347157252</x:v>
      </x:c>
      <x:c r="I16616" s="14" t="n">
        <x:f>IFERROR(H16616/AVERAGE(D16616,G16616),"")</x:f>
        <x:v>0.04902738755172073</x:v>
      </x:c>
      <x:c r="J16616" s="14" t="n">
        <x:f>'Method'!$B$2</x:f>
        <x:v>0.05</x:v>
      </x:c>
      <x:c r="K16616" s="13" t="str">
        <x:f>IF(I16616&lt;=J16616,"是","否")</x:f>
        <x:v>是</x:v>
      </x:c>
      <x:c r="L16616" s="36" t="n">
        <x:v>0.7526426156545556</x:v>
      </x:c>
      <x:c r="M16616" s="36" t="n">
        <x:f>1-L16616</x:f>
        <x:v>0.2473573843454444</x:v>
      </x:c>
      <x:c r="N16616" s="13" t="str">
        <x:v>是</x:v>
      </x:c>
      <x:c r="O16616" s="15"/>
      <x:c r="P16616" s="13" t="str"/>
    </x:row>
    <x:row r="16617">
      <x:c r="A16617" s="15" t="n">
        <x:v>16616</x:v>
      </x:c>
      <x:c r="B16617" s="13" t="str">
        <x:v>Limenitidinae-3</x:v>
      </x:c>
      <x:c r="C16617" s="13" t="str">
        <x:v>Limenitidinae</x:v>
      </x:c>
      <x:c r="D16617" s="33" t="n">
        <x:f>'AR_values'!I135</x:f>
        <x:v>2.6762314373060816</x:v>
      </x:c>
      <x:c r="E16617" s="33" t="str">
        <x:v>Pieridae-4</x:v>
      </x:c>
      <x:c r="F16617" s="33" t="str">
        <x:v>Pieridae</x:v>
      </x:c>
      <x:c r="G16617" s="33" t="n">
        <x:f>'AR_values'!I294</x:f>
        <x:v>2.810742783341058</x:v>
      </x:c>
      <x:c r="H16617" s="33" t="n">
        <x:f>ABS(D16617-G16617)</x:f>
        <x:v>0.1345113460349765</x:v>
      </x:c>
      <x:c r="I16617" s="14" t="n">
        <x:f>IFERROR(H16617/AVERAGE(D16617,G16617),"")</x:f>
        <x:v>0.0490293340649638</x:v>
      </x:c>
      <x:c r="J16617" s="14" t="n">
        <x:f>'Method'!$B$2</x:f>
        <x:v>0.05</x:v>
      </x:c>
      <x:c r="K16617" s="13" t="str">
        <x:f>IF(I16617&lt;=J16617,"是","否")</x:f>
        <x:v>是</x:v>
      </x:c>
      <x:c r="L16617" s="36" t="n">
        <x:v>0.733342740892307</x:v>
      </x:c>
      <x:c r="M16617" s="36" t="n">
        <x:f>1-L16617</x:f>
        <x:v>0.266657259107693</x:v>
      </x:c>
      <x:c r="N16617" s="13" t="str">
        <x:v>是</x:v>
      </x:c>
      <x:c r="O16617" s="15"/>
      <x:c r="P16617" s="13" t="str"/>
    </x:row>
    <x:row r="16618">
      <x:c r="A16618" s="15" t="n">
        <x:v>16617</x:v>
      </x:c>
      <x:c r="B16618" s="13" t="str">
        <x:v>Hesperiidae-1</x:v>
      </x:c>
      <x:c r="C16618" s="13" t="str">
        <x:v>Hesperiidae</x:v>
      </x:c>
      <x:c r="D16618" s="33" t="n">
        <x:f>'AR_values'!I75</x:f>
        <x:v>2.626775993873075</x:v>
      </x:c>
      <x:c r="E16618" s="33" t="str">
        <x:v>Papilionidae-6</x:v>
      </x:c>
      <x:c r="F16618" s="33" t="str">
        <x:v>Papilionidae</x:v>
      </x:c>
      <x:c r="G16618" s="33" t="n">
        <x:f>'AR_values'!I257</x:f>
        <x:v>2.7588067146384154</x:v>
      </x:c>
      <x:c r="H16618" s="33" t="n">
        <x:f>ABS(D16618-G16618)</x:f>
        <x:v>0.13203072076534061</x:v>
      </x:c>
      <x:c r="I16618" s="14" t="n">
        <x:f>IFERROR(H16618/AVERAGE(D16618,G16618),"")</x:f>
        <x:v>0.049031173750865034</x:v>
      </x:c>
      <x:c r="J16618" s="14" t="n">
        <x:f>'Method'!$B$2</x:f>
        <x:v>0.05</x:v>
      </x:c>
      <x:c r="K16618" s="13" t="str">
        <x:f>IF(I16618&lt;=J16618,"是","否")</x:f>
        <x:v>是</x:v>
      </x:c>
      <x:c r="L16618" s="36" t="n">
        <x:v>0.7852562195861937</x:v>
      </x:c>
      <x:c r="M16618" s="36" t="n">
        <x:f>1-L16618</x:f>
        <x:v>0.21474378041380626</x:v>
      </x:c>
      <x:c r="N16618" s="13" t="str">
        <x:v>是</x:v>
      </x:c>
      <x:c r="O16618" s="15"/>
      <x:c r="P16618" s="13" t="str"/>
    </x:row>
    <x:row r="16619">
      <x:c r="A16619" s="15" t="n">
        <x:v>16618</x:v>
      </x:c>
      <x:c r="B16619" s="13" t="str">
        <x:v>Lycaenidae_Ogyris_barnardi</x:v>
      </x:c>
      <x:c r="C16619" s="13" t="str">
        <x:v>Lycaenidae</x:v>
      </x:c>
      <x:c r="D16619" s="33" t="n">
        <x:f>'AR_values'!I177</x:f>
        <x:v>2.431952209627365</x:v>
      </x:c>
      <x:c r="E16619" s="33" t="str">
        <x:v>Nymphalinae-1</x:v>
      </x:c>
      <x:c r="F16619" s="33" t="str">
        <x:v>Nymphalinae</x:v>
      </x:c>
      <x:c r="G16619" s="33" t="n">
        <x:f>'AR_values'!I189</x:f>
        <x:v>2.5541998356945363</x:v>
      </x:c>
      <x:c r="H16619" s="33" t="n">
        <x:f>ABS(D16619-G16619)</x:f>
        <x:v>0.12224762606717121</x:v>
      </x:c>
      <x:c r="I16619" s="14" t="n">
        <x:f>IFERROR(H16619/AVERAGE(D16619,G16619),"")</x:f>
        <x:v>0.04903485692212942</x:v>
      </x:c>
      <x:c r="J16619" s="14" t="n">
        <x:f>'Method'!$B$2</x:f>
        <x:v>0.05</x:v>
      </x:c>
      <x:c r="K16619" s="13" t="str">
        <x:f>IF(I16619&lt;=J16619,"是","否")</x:f>
        <x:v>是</x:v>
      </x:c>
      <x:c r="L16619" s="36" t="n">
        <x:v>0.925446915453554</x:v>
      </x:c>
      <x:c r="M16619" s="36" t="n">
        <x:f>1-L16619</x:f>
        <x:v>0.07455308454644605</x:v>
      </x:c>
      <x:c r="N16619" s="13" t="str">
        <x:v>是</x:v>
      </x:c>
      <x:c r="O16619" s="15"/>
      <x:c r="P16619" s="13" t="str"/>
    </x:row>
    <x:row r="16620">
      <x:c r="A16620" s="15" t="n">
        <x:v>16619</x:v>
      </x:c>
      <x:c r="B16620" s="13" t="str">
        <x:v>Pieridae_Catopsilia_pyranthe</x:v>
      </x:c>
      <x:c r="C16620" s="13" t="str">
        <x:v>Pieridae</x:v>
      </x:c>
      <x:c r="D16620" s="33" t="n">
        <x:f>'AR_values'!I324</x:f>
        <x:v>2.31303258091561</x:v>
      </x:c>
      <x:c r="E16620" s="33" t="str">
        <x:v>Riodinidae-9</x:v>
      </x:c>
      <x:c r="F16620" s="33" t="str">
        <x:v>Riodinidae</x:v>
      </x:c>
      <x:c r="G16620" s="33" t="n">
        <x:f>'AR_values'!I357</x:f>
        <x:v>2.42930522516359</x:v>
      </x:c>
      <x:c r="H16620" s="33" t="n">
        <x:f>ABS(D16620-G16620)</x:f>
        <x:v>0.11627264424797978</x:v>
      </x:c>
      <x:c r="I16620" s="14" t="n">
        <x:f>IFERROR(H16620/AVERAGE(D16620,G16620),"")</x:f>
        <x:v>0.04903600249603896</x:v>
      </x:c>
      <x:c r="J16620" s="14" t="n">
        <x:f>'Method'!$B$2</x:f>
        <x:v>0.05</x:v>
      </x:c>
      <x:c r="K16620" s="13" t="str">
        <x:f>IF(I16620&lt;=J16620,"是","否")</x:f>
        <x:v>是</x:v>
      </x:c>
      <x:c r="L16620" s="36" t="n">
        <x:v>0.889119228424145</x:v>
      </x:c>
      <x:c r="M16620" s="36" t="n">
        <x:f>1-L16620</x:f>
        <x:v>0.11088077157585496</x:v>
      </x:c>
      <x:c r="N16620" s="13" t="str">
        <x:v>是</x:v>
      </x:c>
      <x:c r="O16620" s="15"/>
      <x:c r="P16620" s="13" t="str"/>
    </x:row>
    <x:row r="16621">
      <x:c r="A16621" s="15" t="n">
        <x:v>16620</x:v>
      </x:c>
      <x:c r="B16621" s="13" t="str">
        <x:v>Hesperiidae_Hesperilla_donnysa</x:v>
      </x:c>
      <x:c r="C16621" s="13" t="str">
        <x:v>Hesperiidae</x:v>
      </x:c>
      <x:c r="D16621" s="33" t="n">
        <x:f>'AR_values'!I118</x:f>
        <x:v>2.8711882989630286</x:v>
      </x:c>
      <x:c r="E16621" s="33" t="str">
        <x:v>Pieridae-16</x:v>
      </x:c>
      <x:c r="F16621" s="33" t="str">
        <x:v>Pieridae</x:v>
      </x:c>
      <x:c r="G16621" s="33" t="n">
        <x:f>'AR_values'!I280</x:f>
        <x:v>3.0155433438763337</x:v>
      </x:c>
      <x:c r="H16621" s="33" t="n">
        <x:f>ABS(D16621-G16621)</x:f>
        <x:v>0.1443550449133051</x:v>
      </x:c>
      <x:c r="I16621" s="14" t="n">
        <x:f>IFERROR(H16621/AVERAGE(D16621,G16621),"")</x:f>
        <x:v>0.04904420777831753</x:v>
      </x:c>
      <x:c r="J16621" s="14" t="n">
        <x:f>'Method'!$B$2</x:f>
        <x:v>0.05</x:v>
      </x:c>
      <x:c r="K16621" s="13" t="str">
        <x:f>IF(I16621&lt;=J16621,"是","否")</x:f>
        <x:v>是</x:v>
      </x:c>
      <x:c r="L16621" s="36" t="n">
        <x:v>0.7501113415704888</x:v>
      </x:c>
      <x:c r="M16621" s="36" t="n">
        <x:f>1-L16621</x:f>
        <x:v>0.24988865842951125</x:v>
      </x:c>
      <x:c r="N16621" s="13" t="str">
        <x:v>是</x:v>
      </x:c>
      <x:c r="O16621" s="15"/>
      <x:c r="P16621" s="13" t="str"/>
    </x:row>
    <x:row r="16622">
      <x:c r="A16622" s="15" t="n">
        <x:v>16621</x:v>
      </x:c>
      <x:c r="B16622" s="13" t="str">
        <x:v>Hesperiidae-1</x:v>
      </x:c>
      <x:c r="C16622" s="13" t="str">
        <x:v>Hesperiidae</x:v>
      </x:c>
      <x:c r="D16622" s="33" t="n">
        <x:f>'AR_values'!I75</x:f>
        <x:v>2.626775993873075</x:v>
      </x:c>
      <x:c r="E16622" s="33" t="str">
        <x:v>Hesperiidae_Ocybadistes_walkeri</x:v>
      </x:c>
      <x:c r="F16622" s="33" t="str">
        <x:v>Hesperiidae</x:v>
      </x:c>
      <x:c r="G16622" s="33" t="n">
        <x:f>'AR_values'!I122</x:f>
        <x:v>2.7588504071275164</x:v>
      </x:c>
      <x:c r="H16622" s="33" t="n">
        <x:f>ABS(D16622-G16622)</x:f>
        <x:v>0.13207441325444158</x:v>
      </x:c>
      <x:c r="I16622" s="14" t="n">
        <x:f>IFERROR(H16622/AVERAGE(D16622,G16622),"")</x:f>
        <x:v>0.04904700156323639</x:v>
      </x:c>
      <x:c r="J16622" s="14" t="n">
        <x:f>'Method'!$B$2</x:f>
        <x:v>0.05</x:v>
      </x:c>
      <x:c r="K16622" s="13" t="str">
        <x:f>IF(I16622&lt;=J16622,"是","否")</x:f>
        <x:v>是</x:v>
      </x:c>
      <x:c r="L16622" s="36" t="n">
        <x:v>0.8102363912383431</x:v>
      </x:c>
      <x:c r="M16622" s="36" t="n">
        <x:f>1-L16622</x:f>
        <x:v>0.18976360876165688</x:v>
      </x:c>
      <x:c r="N16622" s="13" t="str">
        <x:v>否</x:v>
      </x:c>
      <x:c r="O16622" s="15"/>
      <x:c r="P16622" s="13" t="str"/>
    </x:row>
    <x:row r="16623">
      <x:c r="A16623" s="15" t="n">
        <x:v>16622</x:v>
      </x:c>
      <x:c r="B16623" s="13" t="str">
        <x:v>Papilionidae-22</x:v>
      </x:c>
      <x:c r="C16623" s="13" t="str">
        <x:v>Papilionidae</x:v>
      </x:c>
      <x:c r="D16623" s="33" t="n">
        <x:f>'AR_values'!I233</x:f>
        <x:v>3.055390072060904</x:v>
      </x:c>
      <x:c r="E16623" s="33" t="str">
        <x:v>Papilionidae-31</x:v>
      </x:c>
      <x:c r="F16623" s="33" t="str">
        <x:v>Papilionidae</x:v>
      </x:c>
      <x:c r="G16623" s="33" t="n">
        <x:f>'AR_values'!I242</x:f>
        <x:v>3.2090214484040662</x:v>
      </x:c>
      <x:c r="H16623" s="33" t="n">
        <x:f>ABS(D16623-G16623)</x:f>
        <x:v>0.15363137634316226</x:v>
      </x:c>
      <x:c r="I16623" s="14" t="n">
        <x:f>IFERROR(H16623/AVERAGE(D16623,G16623),"")</x:f>
        <x:v>0.04904894125849482</x:v>
      </x:c>
      <x:c r="J16623" s="14" t="n">
        <x:f>'Method'!$B$2</x:f>
        <x:v>0.05</x:v>
      </x:c>
      <x:c r="K16623" s="13" t="str">
        <x:f>IF(I16623&lt;=J16623,"是","否")</x:f>
        <x:v>是</x:v>
      </x:c>
      <x:c r="L16623" s="36" t="n">
        <x:v>0.8599380894104096</x:v>
      </x:c>
      <x:c r="M16623" s="36" t="n">
        <x:f>1-L16623</x:f>
        <x:v>0.1400619105895904</x:v>
      </x:c>
      <x:c r="N16623" s="13" t="str">
        <x:v>否</x:v>
      </x:c>
      <x:c r="O16623" s="15"/>
      <x:c r="P16623" s="13" t="str"/>
    </x:row>
    <x:row r="16624">
      <x:c r="A16624" s="15" t="n">
        <x:v>16623</x:v>
      </x:c>
      <x:c r="B16624" s="13" t="str">
        <x:v>Lycaenidae_Theclinesthes_miskini</x:v>
      </x:c>
      <x:c r="C16624" s="13" t="str">
        <x:v>Lycaenidae</x:v>
      </x:c>
      <x:c r="D16624" s="33" t="n">
        <x:f>'AR_values'!I185</x:f>
        <x:v>2.5154764900306708</x:v>
      </x:c>
      <x:c r="E16624" s="33" t="str">
        <x:v>Riodinidae-10</x:v>
      </x:c>
      <x:c r="F16624" s="33" t="str">
        <x:v>Riodinidae</x:v>
      </x:c>
      <x:c r="G16624" s="33" t="n">
        <x:f>'AR_values'!I334</x:f>
        <x:v>2.395036970558121</x:v>
      </x:c>
      <x:c r="H16624" s="33" t="n">
        <x:f>ABS(D16624-G16624)</x:f>
        <x:v>0.1204395194725496</x:v>
      </x:c>
      <x:c r="I16624" s="14" t="n">
        <x:f>IFERROR(H16624/AVERAGE(D16624,G16624),"")</x:f>
        <x:v>0.049053737634234436</x:v>
      </x:c>
      <x:c r="J16624" s="14" t="n">
        <x:f>'Method'!$B$2</x:f>
        <x:v>0.05</x:v>
      </x:c>
      <x:c r="K16624" s="13" t="str">
        <x:f>IF(I16624&lt;=J16624,"是","否")</x:f>
        <x:v>是</x:v>
      </x:c>
      <x:c r="L16624" s="36" t="n">
        <x:v>0.9183497565634682</x:v>
      </x:c>
      <x:c r="M16624" s="36" t="n">
        <x:f>1-L16624</x:f>
        <x:v>0.08165024343653182</x:v>
      </x:c>
      <x:c r="N16624" s="13" t="str">
        <x:v>是</x:v>
      </x:c>
      <x:c r="O16624" s="15"/>
      <x:c r="P16624" s="13" t="str"/>
    </x:row>
    <x:row r="16625">
      <x:c r="A16625" s="15" t="n">
        <x:v>16624</x:v>
      </x:c>
      <x:c r="B16625" s="13" t="str">
        <x:v>Charaxinae-4</x:v>
      </x:c>
      <x:c r="C16625" s="13" t="str">
        <x:v>Charaxinae</x:v>
      </x:c>
      <x:c r="D16625" s="33" t="n">
        <x:f>'AR_values'!I25</x:f>
        <x:v>2.4469912103918943</x:v>
      </x:c>
      <x:c r="E16625" s="33" t="str">
        <x:v>Heliconiinae-22</x:v>
      </x:c>
      <x:c r="F16625" s="33" t="str">
        <x:v>Heliconiinae</x:v>
      </x:c>
      <x:c r="G16625" s="33" t="n">
        <x:f>'AR_values'!I66</x:f>
        <x:v>2.5700482441884245</x:v>
      </x:c>
      <x:c r="H16625" s="33" t="n">
        <x:f>ABS(D16625-G16625)</x:f>
        <x:v>0.12305703379653021</x:v>
      </x:c>
      <x:c r="I16625" s="14" t="n">
        <x:f>IFERROR(H16625/AVERAGE(D16625,G16625),"")</x:f>
        <x:v>0.049055637258018765</x:v>
      </x:c>
      <x:c r="J16625" s="14" t="n">
        <x:f>'Method'!$B$2</x:f>
        <x:v>0.05</x:v>
      </x:c>
      <x:c r="K16625" s="13" t="str">
        <x:f>IF(I16625&lt;=J16625,"是","否")</x:f>
        <x:v>是</x:v>
      </x:c>
      <x:c r="L16625" s="36" t="n">
        <x:v>0.846668119216082</x:v>
      </x:c>
      <x:c r="M16625" s="36" t="n">
        <x:f>1-L16625</x:f>
        <x:v>0.15333188078391802</x:v>
      </x:c>
      <x:c r="N16625" s="13" t="str">
        <x:v>是</x:v>
      </x:c>
      <x:c r="O16625" s="15"/>
      <x:c r="P16625" s="13" t="str"/>
    </x:row>
    <x:row r="16626">
      <x:c r="A16626" s="15" t="n">
        <x:v>16625</x:v>
      </x:c>
      <x:c r="B16626" s="13" t="str">
        <x:v>Hesperiidae-10</x:v>
      </x:c>
      <x:c r="C16626" s="13" t="str">
        <x:v>Hesperiidae</x:v>
      </x:c>
      <x:c r="D16626" s="33" t="n">
        <x:f>'AR_values'!I76</x:f>
        <x:v>2.5946325444004152</x:v>
      </x:c>
      <x:c r="E16626" s="33" t="str">
        <x:v>Hesperiidae_Trapezites_phigalia</x:v>
      </x:c>
      <x:c r="F16626" s="33" t="str">
        <x:v>Hesperiidae</x:v>
      </x:c>
      <x:c r="G16626" s="33" t="n">
        <x:f>'AR_values'!I127</x:f>
        <x:v>2.72511738918434</x:v>
      </x:c>
      <x:c r="H16626" s="33" t="n">
        <x:f>ABS(D16626-G16626)</x:f>
        <x:v>0.13048484478392464</x:v>
      </x:c>
      <x:c r="I16626" s="14" t="n">
        <x:f>IFERROR(H16626/AVERAGE(D16626,G16626),"")</x:f>
        <x:v>0.04905675883753295</x:v>
      </x:c>
      <x:c r="J16626" s="14" t="n">
        <x:f>'Method'!$B$2</x:f>
        <x:v>0.05</x:v>
      </x:c>
      <x:c r="K16626" s="13" t="str">
        <x:f>IF(I16626&lt;=J16626,"是","否")</x:f>
        <x:v>是</x:v>
      </x:c>
      <x:c r="L16626" s="36" t="n">
        <x:v>0.8762844630851786</x:v>
      </x:c>
      <x:c r="M16626" s="36" t="n">
        <x:f>1-L16626</x:f>
        <x:v>0.1237155369148214</x:v>
      </x:c>
      <x:c r="N16626" s="13" t="str">
        <x:v>否</x:v>
      </x:c>
      <x:c r="O16626" s="15"/>
      <x:c r="P16626" s="13" t="str"/>
    </x:row>
    <x:row r="16627">
      <x:c r="A16627" s="15" t="n">
        <x:v>16626</x:v>
      </x:c>
      <x:c r="B16627" s="13" t="str">
        <x:v>Nymphalinae-28</x:v>
      </x:c>
      <x:c r="C16627" s="13" t="str">
        <x:v>Nymphalinae</x:v>
      </x:c>
      <x:c r="D16627" s="33" t="n">
        <x:f>'AR_values'!I209</x:f>
        <x:v>2.5716980421170317</x:v>
      </x:c>
      <x:c r="E16627" s="33" t="str">
        <x:v>Pieridae-Coliadinae-4</x:v>
      </x:c>
      <x:c r="F16627" s="33" t="str">
        <x:v>Pieridae-Coliadinae</x:v>
      </x:c>
      <x:c r="G16627" s="33" t="n">
        <x:f>'AR_values'!I316</x:f>
        <x:v>2.448553495466375</x:v>
      </x:c>
      <x:c r="H16627" s="33" t="n">
        <x:f>ABS(D16627-G16627)</x:f>
        <x:v>0.12314454665065666</x:v>
      </x:c>
      <x:c r="I16627" s="14" t="n">
        <x:f>IFERROR(H16627/AVERAGE(D16627,G16627),"")</x:f>
        <x:v>0.04905911416141296</x:v>
      </x:c>
      <x:c r="J16627" s="14" t="n">
        <x:f>'Method'!$B$2</x:f>
        <x:v>0.05</x:v>
      </x:c>
      <x:c r="K16627" s="13" t="str">
        <x:f>IF(I16627&lt;=J16627,"是","否")</x:f>
        <x:v>是</x:v>
      </x:c>
      <x:c r="L16627" s="36" t="n">
        <x:v>0.8893766358760079</x:v>
      </x:c>
      <x:c r="M16627" s="36" t="n">
        <x:f>1-L16627</x:f>
        <x:v>0.1106233641239921</x:v>
      </x:c>
      <x:c r="N16627" s="13" t="str">
        <x:v>是</x:v>
      </x:c>
      <x:c r="O16627" s="15"/>
      <x:c r="P16627" s="13" t="str"/>
    </x:row>
    <x:row r="16628">
      <x:c r="A16628" s="15" t="n">
        <x:v>16627</x:v>
      </x:c>
      <x:c r="B16628" s="13" t="str">
        <x:v>Heliconiinae-22</x:v>
      </x:c>
      <x:c r="C16628" s="13" t="str">
        <x:v>Heliconiinae</x:v>
      </x:c>
      <x:c r="D16628" s="33" t="n">
        <x:f>'AR_values'!I66</x:f>
        <x:v>2.5700482441884245</x:v>
      </x:c>
      <x:c r="E16628" s="33" t="str">
        <x:v>Satyrinae-16</x:v>
      </x:c>
      <x:c r="F16628" s="33" t="str">
        <x:v>Satyrinae</x:v>
      </x:c>
      <x:c r="G16628" s="33" t="n">
        <x:f>'AR_values'!I365</x:f>
        <x:v>2.699315938443061</x:v>
      </x:c>
      <x:c r="H16628" s="33" t="n">
        <x:f>ABS(D16628-G16628)</x:f>
        <x:v>0.12926769425463647</x:v>
      </x:c>
      <x:c r="I16628" s="14" t="n">
        <x:f>IFERROR(H16628/AVERAGE(D16628,G16628),"")</x:f>
        <x:v>0.04906386796369844</x:v>
      </x:c>
      <x:c r="J16628" s="14" t="n">
        <x:f>'Method'!$B$2</x:f>
        <x:v>0.05</x:v>
      </x:c>
      <x:c r="K16628" s="13" t="str">
        <x:f>IF(I16628&lt;=J16628,"是","否")</x:f>
        <x:v>是</x:v>
      </x:c>
      <x:c r="L16628" s="36" t="n">
        <x:v>0.8533865023261434</x:v>
      </x:c>
      <x:c r="M16628" s="36" t="n">
        <x:f>1-L16628</x:f>
        <x:v>0.14661349767385656</x:v>
      </x:c>
      <x:c r="N16628" s="13" t="str">
        <x:v>是</x:v>
      </x:c>
      <x:c r="O16628" s="15"/>
      <x:c r="P16628" s="13" t="str"/>
    </x:row>
    <x:row r="16629">
      <x:c r="A16629" s="15" t="n">
        <x:v>16628</x:v>
      </x:c>
      <x:c r="B16629" s="13" t="str">
        <x:v>Pieridae-2</x:v>
      </x:c>
      <x:c r="C16629" s="13" t="str">
        <x:v>Pieridae</x:v>
      </x:c>
      <x:c r="D16629" s="33" t="n">
        <x:f>'AR_values'!I284</x:f>
        <x:v>2.655534957236157</x:v>
      </x:c>
      <x:c r="E16629" s="33" t="str">
        <x:v>Riodinidae-22</x:v>
      </x:c>
      <x:c r="F16629" s="33" t="str">
        <x:v>Riodinidae</x:v>
      </x:c>
      <x:c r="G16629" s="33" t="n">
        <x:f>'AR_values'!I346</x:f>
        <x:v>2.528339086305197</x:v>
      </x:c>
      <x:c r="H16629" s="33" t="n">
        <x:f>ABS(D16629-G16629)</x:f>
        <x:v>0.12719587093095974</x:v>
      </x:c>
      <x:c r="I16629" s="14" t="n">
        <x:f>IFERROR(H16629/AVERAGE(D16629,G16629),"")</x:f>
        <x:v>0.049073673419760065</x:v>
      </x:c>
      <x:c r="J16629" s="14" t="n">
        <x:f>'Method'!$B$2</x:f>
        <x:v>0.05</x:v>
      </x:c>
      <x:c r="K16629" s="13" t="str">
        <x:f>IF(I16629&lt;=J16629,"是","否")</x:f>
        <x:v>是</x:v>
      </x:c>
      <x:c r="L16629" s="36" t="n">
        <x:v>0.8439983913701741</x:v>
      </x:c>
      <x:c r="M16629" s="36" t="n">
        <x:f>1-L16629</x:f>
        <x:v>0.15600160862982593</x:v>
      </x:c>
      <x:c r="N16629" s="13" t="str">
        <x:v>是</x:v>
      </x:c>
      <x:c r="O16629" s="15"/>
      <x:c r="P16629" s="13" t="str"/>
    </x:row>
    <x:row r="16630">
      <x:c r="A16630" s="15" t="n">
        <x:v>16629</x:v>
      </x:c>
      <x:c r="B16630" s="13" t="str">
        <x:v>Papilionidae-39</x:v>
      </x:c>
      <x:c r="C16630" s="13" t="str">
        <x:v>Papilionidae</x:v>
      </x:c>
      <x:c r="D16630" s="33" t="n">
        <x:f>'AR_values'!I250</x:f>
        <x:v>2.4541464680106215</x:v>
      </x:c>
      <x:c r="E16630" s="33" t="str">
        <x:v>Riodinidae-11</x:v>
      </x:c>
      <x:c r="F16630" s="33" t="str">
        <x:v>Riodinidae</x:v>
      </x:c>
      <x:c r="G16630" s="33" t="n">
        <x:f>'AR_values'!I335</x:f>
        <x:v>2.336592745750193</x:v>
      </x:c>
      <x:c r="H16630" s="33" t="n">
        <x:f>ABS(D16630-G16630)</x:f>
        <x:v>0.11755372226042837</x:v>
      </x:c>
      <x:c r="I16630" s="14" t="n">
        <x:f>IFERROR(H16630/AVERAGE(D16630,G16630),"")</x:f>
        <x:v>0.04907540027341485</x:v>
      </x:c>
      <x:c r="J16630" s="14" t="n">
        <x:f>'Method'!$B$2</x:f>
        <x:v>0.05</x:v>
      </x:c>
      <x:c r="K16630" s="13" t="str">
        <x:f>IF(I16630&lt;=J16630,"是","否")</x:f>
        <x:v>是</x:v>
      </x:c>
      <x:c r="L16630" s="36" t="n">
        <x:v>0.7978913928746562</x:v>
      </x:c>
      <x:c r="M16630" s="36" t="n">
        <x:f>1-L16630</x:f>
        <x:v>0.20210860712534384</x:v>
      </x:c>
      <x:c r="N16630" s="13" t="str">
        <x:v>是</x:v>
      </x:c>
      <x:c r="O16630" s="15"/>
      <x:c r="P16630" s="13" t="str"/>
    </x:row>
    <x:row r="16631">
      <x:c r="A16631" s="15" t="n">
        <x:v>16630</x:v>
      </x:c>
      <x:c r="B16631" s="13" t="str">
        <x:v>Hesperiidae-32</x:v>
      </x:c>
      <x:c r="C16631" s="13" t="str">
        <x:v>Hesperiidae</x:v>
      </x:c>
      <x:c r="D16631" s="33" t="n">
        <x:f>'AR_values'!I100</x:f>
        <x:v>2.4139073396261694</x:v>
      </x:c>
      <x:c r="E16631" s="33" t="str">
        <x:v>Lycaenidae_Ogyris_amaryllis</x:v>
      </x:c>
      <x:c r="F16631" s="33" t="str">
        <x:v>Lycaenidae</x:v>
      </x:c>
      <x:c r="G16631" s="33" t="n">
        <x:f>'AR_values'!I176</x:f>
        <x:v>2.5353520766284507</x:v>
      </x:c>
      <x:c r="H16631" s="33" t="n">
        <x:f>ABS(D16631-G16631)</x:f>
        <x:v>0.12144473700228131</x:v>
      </x:c>
      <x:c r="I16631" s="14" t="n">
        <x:f>IFERROR(H16631/AVERAGE(D16631,G16631),"")</x:f>
        <x:v>0.04907592299705531</x:v>
      </x:c>
      <x:c r="J16631" s="14" t="n">
        <x:f>'Method'!$B$2</x:f>
        <x:v>0.05</x:v>
      </x:c>
      <x:c r="K16631" s="13" t="str">
        <x:f>IF(I16631&lt;=J16631,"是","否")</x:f>
        <x:v>是</x:v>
      </x:c>
      <x:c r="L16631" s="36" t="n">
        <x:v>0.9039373565294399</x:v>
      </x:c>
      <x:c r="M16631" s="36" t="n">
        <x:f>1-L16631</x:f>
        <x:v>0.09606264347056015</x:v>
      </x:c>
      <x:c r="N16631" s="13" t="str">
        <x:v>是</x:v>
      </x:c>
      <x:c r="O16631" s="15"/>
      <x:c r="P16631" s="13" t="str"/>
    </x:row>
    <x:row r="16632">
      <x:c r="A16632" s="15" t="n">
        <x:v>16631</x:v>
      </x:c>
      <x:c r="B16632" s="13" t="str">
        <x:v>Limenitidinae-3</x:v>
      </x:c>
      <x:c r="C16632" s="13" t="str">
        <x:v>Limenitidinae</x:v>
      </x:c>
      <x:c r="D16632" s="33" t="n">
        <x:f>'AR_values'!I135</x:f>
        <x:v>2.6762314373060816</x:v>
      </x:c>
      <x:c r="E16632" s="33" t="str">
        <x:v>Papilionidae-40</x:v>
      </x:c>
      <x:c r="F16632" s="33" t="str">
        <x:v>Papilionidae</x:v>
      </x:c>
      <x:c r="G16632" s="33" t="n">
        <x:f>'AR_values'!I252</x:f>
        <x:v>2.8108801691423007</x:v>
      </x:c>
      <x:c r="H16632" s="33" t="n">
        <x:f>ABS(D16632-G16632)</x:f>
        <x:v>0.13464873183621906</x:v>
      </x:c>
      <x:c r="I16632" s="14" t="n">
        <x:f>IFERROR(H16632/AVERAGE(D16632,G16632),"")</x:f>
        <x:v>0.04907818229101869</x:v>
      </x:c>
      <x:c r="J16632" s="14" t="n">
        <x:f>'Method'!$B$2</x:f>
        <x:v>0.05</x:v>
      </x:c>
      <x:c r="K16632" s="13" t="str">
        <x:f>IF(I16632&lt;=J16632,"是","否")</x:f>
        <x:v>是</x:v>
      </x:c>
      <x:c r="L16632" s="36" t="n">
        <x:v>0.7770341966912652</x:v>
      </x:c>
      <x:c r="M16632" s="36" t="n">
        <x:f>1-L16632</x:f>
        <x:v>0.22296580330873483</x:v>
      </x:c>
      <x:c r="N16632" s="13" t="str">
        <x:v>是</x:v>
      </x:c>
      <x:c r="O16632" s="15"/>
      <x:c r="P16632" s="13" t="str"/>
    </x:row>
    <x:row r="16633">
      <x:c r="A16633" s="15" t="n">
        <x:v>16632</x:v>
      </x:c>
      <x:c r="B16633" s="13" t="str">
        <x:v>Biblidinae-13</x:v>
      </x:c>
      <x:c r="C16633" s="13" t="str">
        <x:v>Biblidinae</x:v>
      </x:c>
      <x:c r="D16633" s="33" t="n">
        <x:f>'AR_values'!I6</x:f>
        <x:v>2.841483921567788</x:v>
      </x:c>
      <x:c r="E16633" s="33" t="str">
        <x:v>Heliconiinae-11</x:v>
      </x:c>
      <x:c r="F16633" s="33" t="str">
        <x:v>Heliconiinae</x:v>
      </x:c>
      <x:c r="G16633" s="33" t="n">
        <x:f>'AR_values'!I54</x:f>
        <x:v>2.984449963632146</x:v>
      </x:c>
      <x:c r="H16633" s="33" t="n">
        <x:f>ABS(D16633-G16633)</x:f>
        <x:v>0.14296604206435815</x:v>
      </x:c>
      <x:c r="I16633" s="14" t="n">
        <x:f>IFERROR(H16633/AVERAGE(D16633,G16633),"")</x:f>
        <x:v>0.04907918451582354</x:v>
      </x:c>
      <x:c r="J16633" s="14" t="n">
        <x:f>'Method'!$B$2</x:f>
        <x:v>0.05</x:v>
      </x:c>
      <x:c r="K16633" s="13" t="str">
        <x:f>IF(I16633&lt;=J16633,"是","否")</x:f>
        <x:v>是</x:v>
      </x:c>
      <x:c r="L16633" s="36" t="n">
        <x:v>0.8815199273643841</x:v>
      </x:c>
      <x:c r="M16633" s="36" t="n">
        <x:f>1-L16633</x:f>
        <x:v>0.11848007263561589</x:v>
      </x:c>
      <x:c r="N16633" s="13" t="str">
        <x:v>是</x:v>
      </x:c>
      <x:c r="O16633" s="15"/>
      <x:c r="P16633" s="13" t="str"/>
    </x:row>
    <x:row r="16634">
      <x:c r="A16634" s="15" t="n">
        <x:v>16633</x:v>
      </x:c>
      <x:c r="B16634" s="13" t="str">
        <x:v>Lycaenidae_Candalides_cyprotus</x:v>
      </x:c>
      <x:c r="C16634" s="13" t="str">
        <x:v>Lycaenidae</x:v>
      </x:c>
      <x:c r="D16634" s="33" t="n">
        <x:f>'AR_values'!I165</x:f>
        <x:v>2.515543548597947</x:v>
      </x:c>
      <x:c r="E16634" s="33" t="str">
        <x:v>Riodinidae-10</x:v>
      </x:c>
      <x:c r="F16634" s="33" t="str">
        <x:v>Riodinidae</x:v>
      </x:c>
      <x:c r="G16634" s="33" t="n">
        <x:f>'AR_values'!I334</x:f>
        <x:v>2.395036970558121</x:v>
      </x:c>
      <x:c r="H16634" s="33" t="n">
        <x:f>ABS(D16634-G16634)</x:f>
        <x:v>0.120506578039826</x:v>
      </x:c>
      <x:c r="I16634" s="14" t="n">
        <x:f>IFERROR(H16634/AVERAGE(D16634,G16634),"")</x:f>
        <x:v>0.0490803796291426</x:v>
      </x:c>
      <x:c r="J16634" s="14" t="n">
        <x:f>'Method'!$B$2</x:f>
        <x:v>0.05</x:v>
      </x:c>
      <x:c r="K16634" s="13" t="str">
        <x:f>IF(I16634&lt;=J16634,"是","否")</x:f>
        <x:v>是</x:v>
      </x:c>
      <x:c r="L16634" s="36" t="n">
        <x:v>0.9129379239847598</x:v>
      </x:c>
      <x:c r="M16634" s="36" t="n">
        <x:f>1-L16634</x:f>
        <x:v>0.08706207601524019</x:v>
      </x:c>
      <x:c r="N16634" s="13" t="str">
        <x:v>是</x:v>
      </x:c>
      <x:c r="O16634" s="15"/>
      <x:c r="P16634" s="13" t="str"/>
    </x:row>
    <x:row r="16635">
      <x:c r="A16635" s="15" t="n">
        <x:v>16634</x:v>
      </x:c>
      <x:c r="B16635" s="13" t="str">
        <x:v>Hesperiidae_Croitana_arenaria</x:v>
      </x:c>
      <x:c r="C16635" s="13" t="str">
        <x:v>Hesperiidae</x:v>
      </x:c>
      <x:c r="D16635" s="33" t="n">
        <x:f>'AR_values'!I114</x:f>
        <x:v>2.5620752867382506</x:v>
      </x:c>
      <x:c r="E16635" s="33" t="str">
        <x:v>Limenitidinae-1</x:v>
      </x:c>
      <x:c r="F16635" s="33" t="str">
        <x:v>Limenitidinae</x:v>
      </x:c>
      <x:c r="G16635" s="33" t="n">
        <x:f>'AR_values'!I130</x:f>
        <x:v>2.439323333755049</x:v>
      </x:c>
      <x:c r="H16635" s="33" t="n">
        <x:f>ABS(D16635-G16635)</x:f>
        <x:v>0.12275195298320174</x:v>
      </x:c>
      <x:c r="I16635" s="14" t="n">
        <x:f>IFERROR(H16635/AVERAGE(D16635,G16635),"")</x:f>
        <x:v>0.04908705036236221</x:v>
      </x:c>
      <x:c r="J16635" s="14" t="n">
        <x:f>'Method'!$B$2</x:f>
        <x:v>0.05</x:v>
      </x:c>
      <x:c r="K16635" s="13" t="str">
        <x:f>IF(I16635&lt;=J16635,"是","否")</x:f>
        <x:v>是</x:v>
      </x:c>
      <x:c r="L16635" s="36" t="n">
        <x:v>0.6832035271241252</x:v>
      </x:c>
      <x:c r="M16635" s="36" t="n">
        <x:f>1-L16635</x:f>
        <x:v>0.31679647287587476</x:v>
      </x:c>
      <x:c r="N16635" s="13" t="str">
        <x:v>是</x:v>
      </x:c>
      <x:c r="O16635" s="15"/>
      <x:c r="P16635" s="13" t="str"/>
    </x:row>
    <x:row r="16636">
      <x:c r="A16636" s="15" t="n">
        <x:v>16635</x:v>
      </x:c>
      <x:c r="B16636" s="13" t="str">
        <x:v>Lycaenidae_Candalides_heathi</x:v>
      </x:c>
      <x:c r="C16636" s="13" t="str">
        <x:v>Lycaenidae</x:v>
      </x:c>
      <x:c r="D16636" s="33" t="n">
        <x:f>'AR_values'!I166</x:f>
        <x:v>2.5235179269616976</x:v>
      </x:c>
      <x:c r="E16636" s="33" t="str">
        <x:v>Pieridae_Pareronia_valeria</x:v>
      </x:c>
      <x:c r="F16636" s="33" t="str">
        <x:v>Pieridae</x:v>
      </x:c>
      <x:c r="G16636" s="33" t="n">
        <x:f>'AR_values'!I330</x:f>
        <x:v>2.6505159684229094</x:v>
      </x:c>
      <x:c r="H16636" s="33" t="n">
        <x:f>ABS(D16636-G16636)</x:f>
        <x:v>0.12699804146121174</x:v>
      </x:c>
      <x:c r="I16636" s="14" t="n">
        <x:f>IFERROR(H16636/AVERAGE(D16636,G16636),"")</x:f>
        <x:v>0.04909053323925759</x:v>
      </x:c>
      <x:c r="J16636" s="14" t="n">
        <x:f>'Method'!$B$2</x:f>
        <x:v>0.05</x:v>
      </x:c>
      <x:c r="K16636" s="13" t="str">
        <x:f>IF(I16636&lt;=J16636,"是","否")</x:f>
        <x:v>是</x:v>
      </x:c>
      <x:c r="L16636" s="36" t="n">
        <x:v>0.83890874042033</x:v>
      </x:c>
      <x:c r="M16636" s="36" t="n">
        <x:f>1-L16636</x:f>
        <x:v>0.16109125957966997</x:v>
      </x:c>
      <x:c r="N16636" s="13" t="str">
        <x:v>是</x:v>
      </x:c>
      <x:c r="O16636" s="15"/>
      <x:c r="P16636" s="13" t="str"/>
    </x:row>
    <x:row r="16637">
      <x:c r="A16637" s="15" t="n">
        <x:v>16636</x:v>
      </x:c>
      <x:c r="B16637" s="13" t="str">
        <x:v>Hesperiidae-1</x:v>
      </x:c>
      <x:c r="C16637" s="13" t="str">
        <x:v>Hesperiidae</x:v>
      </x:c>
      <x:c r="D16637" s="33" t="n">
        <x:f>'AR_values'!I75</x:f>
        <x:v>2.626775993873075</x:v>
      </x:c>
      <x:c r="E16637" s="33" t="str">
        <x:v>Nymphalinae-12</x:v>
      </x:c>
      <x:c r="F16637" s="33" t="str">
        <x:v>Nymphalinae</x:v>
      </x:c>
      <x:c r="G16637" s="33" t="n">
        <x:f>'AR_values'!I192</x:f>
        <x:v>2.5009098099084275</x:v>
      </x:c>
      <x:c r="H16637" s="33" t="n">
        <x:f>ABS(D16637-G16637)</x:f>
        <x:v>0.12586618396464733</x:v>
      </x:c>
      <x:c r="I16637" s="14" t="n">
        <x:f>IFERROR(H16637/AVERAGE(D16637,G16637),"")</x:f>
        <x:v>0.049092783287082484</x:v>
      </x:c>
      <x:c r="J16637" s="14" t="n">
        <x:f>'Method'!$B$2</x:f>
        <x:v>0.05</x:v>
      </x:c>
      <x:c r="K16637" s="13" t="str">
        <x:f>IF(I16637&lt;=J16637,"是","否")</x:f>
        <x:v>是</x:v>
      </x:c>
      <x:c r="L16637" s="36" t="n">
        <x:v>0.8606515758026616</x:v>
      </x:c>
      <x:c r="M16637" s="36" t="n">
        <x:f>1-L16637</x:f>
        <x:v>0.1393484241973384</x:v>
      </x:c>
      <x:c r="N16637" s="13" t="str">
        <x:v>是</x:v>
      </x:c>
      <x:c r="O16637" s="15"/>
      <x:c r="P16637" s="13" t="str"/>
    </x:row>
    <x:row r="16638">
      <x:c r="A16638" s="15" t="n">
        <x:v>16637</x:v>
      </x:c>
      <x:c r="B16638" s="13" t="str">
        <x:v>Pieridae-11</x:v>
      </x:c>
      <x:c r="C16638" s="13" t="str">
        <x:v>Pieridae</x:v>
      </x:c>
      <x:c r="D16638" s="33" t="n">
        <x:f>'AR_values'!I276</x:f>
        <x:v>2.871034869040152</x:v>
      </x:c>
      <x:c r="E16638" s="33" t="str">
        <x:v>Pieridae-16</x:v>
      </x:c>
      <x:c r="F16638" s="33" t="str">
        <x:v>Pieridae</x:v>
      </x:c>
      <x:c r="G16638" s="33" t="n">
        <x:f>'AR_values'!I280</x:f>
        <x:v>3.0155433438763337</x:v>
      </x:c>
      <x:c r="H16638" s="33" t="n">
        <x:f>ABS(D16638-G16638)</x:f>
        <x:v>0.14450847483618157</x:v>
      </x:c>
      <x:c r="I16638" s="14" t="n">
        <x:f>IFERROR(H16638/AVERAGE(D16638,G16638),"")</x:f>
        <x:v>0.04909761481435759</x:v>
      </x:c>
      <x:c r="J16638" s="14" t="n">
        <x:f>'Method'!$B$2</x:f>
        <x:v>0.05</x:v>
      </x:c>
      <x:c r="K16638" s="13" t="str">
        <x:f>IF(I16638&lt;=J16638,"是","否")</x:f>
        <x:v>是</x:v>
      </x:c>
      <x:c r="L16638" s="36" t="n">
        <x:v>0.8223354294356443</x:v>
      </x:c>
      <x:c r="M16638" s="36" t="n">
        <x:f>1-L16638</x:f>
        <x:v>0.1776645705643557</x:v>
      </x:c>
      <x:c r="N16638" s="13" t="str">
        <x:v>否</x:v>
      </x:c>
      <x:c r="O16638" s="15"/>
      <x:c r="P16638" s="13" t="str"/>
    </x:row>
    <x:row r="16639">
      <x:c r="A16639" s="15" t="n">
        <x:v>16638</x:v>
      </x:c>
      <x:c r="B16639" s="13" t="str">
        <x:v>Lycaenidae_Acrodipsis_brisbanensis</x:v>
      </x:c>
      <x:c r="C16639" s="13" t="str">
        <x:v>Lycaenidae</x:v>
      </x:c>
      <x:c r="D16639" s="33" t="n">
        <x:f>'AR_values'!I163</x:f>
        <x:v>2.4786079471256066</x:v>
      </x:c>
      <x:c r="E16639" s="33" t="str">
        <x:v>Pieridae-Coliadinae-10</x:v>
      </x:c>
      <x:c r="F16639" s="33" t="str">
        <x:v>Pieridae-Coliadinae</x:v>
      </x:c>
      <x:c r="G16639" s="33" t="n">
        <x:f>'AR_values'!I301</x:f>
        <x:v>2.3598209621443837</x:v>
      </x:c>
      <x:c r="H16639" s="33" t="n">
        <x:f>ABS(D16639-G16639)</x:f>
        <x:v>0.11878698498122287</x:v>
      </x:c>
      <x:c r="I16639" s="14" t="n">
        <x:f>IFERROR(H16639/AVERAGE(D16639,G16639),"")</x:f>
        <x:v>0.04910146959218013</x:v>
      </x:c>
      <x:c r="J16639" s="14" t="n">
        <x:f>'Method'!$B$2</x:f>
        <x:v>0.05</x:v>
      </x:c>
      <x:c r="K16639" s="13" t="str">
        <x:f>IF(I16639&lt;=J16639,"是","否")</x:f>
        <x:v>是</x:v>
      </x:c>
      <x:c r="L16639" s="36" t="n">
        <x:v>0.7550536076195277</x:v>
      </x:c>
      <x:c r="M16639" s="36" t="n">
        <x:f>1-L16639</x:f>
        <x:v>0.24494639238047233</x:v>
      </x:c>
      <x:c r="N16639" s="13" t="str">
        <x:v>是</x:v>
      </x:c>
      <x:c r="O16639" s="15"/>
      <x:c r="P16639" s="13" t="str"/>
    </x:row>
    <x:row r="16640">
      <x:c r="A16640" s="15" t="n">
        <x:v>16639</x:v>
      </x:c>
      <x:c r="B16640" s="13" t="str">
        <x:v>Heliconiinae-12</x:v>
      </x:c>
      <x:c r="C16640" s="13" t="str">
        <x:v>Heliconiinae</x:v>
      </x:c>
      <x:c r="D16640" s="33" t="n">
        <x:f>'AR_values'!I55</x:f>
        <x:v>2.594508588732347</x:v>
      </x:c>
      <x:c r="E16640" s="33" t="str">
        <x:v>Hesperiidae_Trapezites_phigalia</x:v>
      </x:c>
      <x:c r="F16640" s="33" t="str">
        <x:v>Hesperiidae</x:v>
      </x:c>
      <x:c r="G16640" s="33" t="n">
        <x:f>'AR_values'!I127</x:f>
        <x:v>2.72511738918434</x:v>
      </x:c>
      <x:c r="H16640" s="33" t="n">
        <x:f>ABS(D16640-G16640)</x:f>
        <x:v>0.13060880045199275</x:v>
      </x:c>
      <x:c r="I16640" s="14" t="n">
        <x:f>IFERROR(H16640/AVERAGE(D16640,G16640),"")</x:f>
        <x:v>0.049104505088962205</x:v>
      </x:c>
      <x:c r="J16640" s="14" t="n">
        <x:f>'Method'!$B$2</x:f>
        <x:v>0.05</x:v>
      </x:c>
      <x:c r="K16640" s="13" t="str">
        <x:f>IF(I16640&lt;=J16640,"是","否")</x:f>
        <x:v>是</x:v>
      </x:c>
      <x:c r="L16640" s="36" t="n">
        <x:v>0.800326750958943</x:v>
      </x:c>
      <x:c r="M16640" s="36" t="n">
        <x:f>1-L16640</x:f>
        <x:v>0.199673249041057</x:v>
      </x:c>
      <x:c r="N16640" s="13" t="str">
        <x:v>是</x:v>
      </x:c>
      <x:c r="O16640" s="15"/>
      <x:c r="P16640" s="13" t="str"/>
    </x:row>
    <x:row r="16641">
      <x:c r="A16641" s="15" t="n">
        <x:v>16640</x:v>
      </x:c>
      <x:c r="B16641" s="13" t="str">
        <x:v>Limenitidinae-5</x:v>
      </x:c>
      <x:c r="C16641" s="13" t="str">
        <x:v>Limenitidinae</x:v>
      </x:c>
      <x:c r="D16641" s="33" t="n">
        <x:f>'AR_values'!I137</x:f>
        <x:v>2.6752389127189056</x:v>
      </x:c>
      <x:c r="E16641" s="33" t="str">
        <x:v>Pieridae-12</x:v>
      </x:c>
      <x:c r="F16641" s="33" t="str">
        <x:v>Pieridae</x:v>
      </x:c>
      <x:c r="G16641" s="33" t="n">
        <x:f>'AR_values'!I277</x:f>
        <x:v>2.809922973063713</x:v>
      </x:c>
      <x:c r="H16641" s="33" t="n">
        <x:f>ABS(D16641-G16641)</x:f>
        <x:v>0.1346840603448074</x:v>
      </x:c>
      <x:c r="I16641" s="14" t="n">
        <x:f>IFERROR(H16641/AVERAGE(D16641,G16641),"")</x:f>
        <x:v>0.04910850879129187</x:v>
      </x:c>
      <x:c r="J16641" s="14" t="n">
        <x:f>'Method'!$B$2</x:f>
        <x:v>0.05</x:v>
      </x:c>
      <x:c r="K16641" s="13" t="str">
        <x:f>IF(I16641&lt;=J16641,"是","否")</x:f>
        <x:v>是</x:v>
      </x:c>
      <x:c r="L16641" s="36" t="n">
        <x:v>0.7388159214547858</x:v>
      </x:c>
      <x:c r="M16641" s="36" t="n">
        <x:f>1-L16641</x:f>
        <x:v>0.2611840785452142</x:v>
      </x:c>
      <x:c r="N16641" s="13" t="str">
        <x:v>是</x:v>
      </x:c>
      <x:c r="O16641" s="15"/>
      <x:c r="P16641" s="13" t="str"/>
    </x:row>
    <x:row r="16642">
      <x:c r="A16642" s="15" t="n">
        <x:v>16641</x:v>
      </x:c>
      <x:c r="B16642" s="13" t="str">
        <x:v>Hesperiidae-31</x:v>
      </x:c>
      <x:c r="C16642" s="13" t="str">
        <x:v>Hesperiidae</x:v>
      </x:c>
      <x:c r="D16642" s="33" t="n">
        <x:f>'AR_values'!I99</x:f>
        <x:v>2.553611851684268</x:v>
      </x:c>
      <x:c r="E16642" s="33" t="str">
        <x:v>Pieridae-Coliadinae-7</x:v>
      </x:c>
      <x:c r="F16642" s="33" t="str">
        <x:v>Pieridae-Coliadinae</x:v>
      </x:c>
      <x:c r="G16642" s="33" t="n">
        <x:f>'AR_values'!I319</x:f>
        <x:v>2.6821855446790392</x:v>
      </x:c>
      <x:c r="H16642" s="33" t="n">
        <x:f>ABS(D16642-G16642)</x:f>
        <x:v>0.12857369299477117</x:v>
      </x:c>
      <x:c r="I16642" s="14" t="n">
        <x:f>IFERROR(H16642/AVERAGE(D16642,G16642),"")</x:f>
        <x:v>0.049113318664345644</x:v>
      </x:c>
      <x:c r="J16642" s="14" t="n">
        <x:f>'Method'!$B$2</x:f>
        <x:v>0.05</x:v>
      </x:c>
      <x:c r="K16642" s="13" t="str">
        <x:f>IF(I16642&lt;=J16642,"是","否")</x:f>
        <x:v>是</x:v>
      </x:c>
      <x:c r="L16642" s="36" t="n">
        <x:v>0.6902171533645637</x:v>
      </x:c>
      <x:c r="M16642" s="36" t="n">
        <x:f>1-L16642</x:f>
        <x:v>0.3097828466354363</x:v>
      </x:c>
      <x:c r="N16642" s="13" t="str">
        <x:v>是</x:v>
      </x:c>
      <x:c r="O16642" s="15"/>
      <x:c r="P16642" s="13" t="str"/>
    </x:row>
    <x:row r="16643">
      <x:c r="A16643" s="15" t="n">
        <x:v>16642</x:v>
      </x:c>
      <x:c r="B16643" s="13" t="str">
        <x:v>Heliconiinae-12</x:v>
      </x:c>
      <x:c r="C16643" s="13" t="str">
        <x:v>Heliconiinae</x:v>
      </x:c>
      <x:c r="D16643" s="33" t="n">
        <x:f>'AR_values'!I55</x:f>
        <x:v>2.594508588732347</x:v>
      </x:c>
      <x:c r="E16643" s="33" t="str">
        <x:v>Riodinidae-6</x:v>
      </x:c>
      <x:c r="F16643" s="33" t="str">
        <x:v>Riodinidae</x:v>
      </x:c>
      <x:c r="G16643" s="33" t="n">
        <x:f>'AR_values'!I354</x:f>
        <x:v>2.4701372196015763</x:v>
      </x:c>
      <x:c r="H16643" s="33" t="n">
        <x:f>ABS(D16643-G16643)</x:f>
        <x:v>0.12437136913077085</x:v>
      </x:c>
      <x:c r="I16643" s="14" t="n">
        <x:f>IFERROR(H16643/AVERAGE(D16643,G16643),"")</x:f>
        <x:v>0.049113550616359615</x:v>
      </x:c>
      <x:c r="J16643" s="14" t="n">
        <x:f>'Method'!$B$2</x:f>
        <x:v>0.05</x:v>
      </x:c>
      <x:c r="K16643" s="13" t="str">
        <x:f>IF(I16643&lt;=J16643,"是","否")</x:f>
        <x:v>是</x:v>
      </x:c>
      <x:c r="L16643" s="36" t="n">
        <x:v>0.7402971398651744</x:v>
      </x:c>
      <x:c r="M16643" s="36" t="n">
        <x:f>1-L16643</x:f>
        <x:v>0.2597028601348256</x:v>
      </x:c>
      <x:c r="N16643" s="13" t="str">
        <x:v>是</x:v>
      </x:c>
      <x:c r="O16643" s="15"/>
      <x:c r="P16643" s="13" t="str"/>
    </x:row>
    <x:row r="16644">
      <x:c r="A16644" s="15" t="n">
        <x:v>16643</x:v>
      </x:c>
      <x:c r="B16644" s="13" t="str">
        <x:v>Riodinidae-3</x:v>
      </x:c>
      <x:c r="C16644" s="13" t="str">
        <x:v>Riodinidae</x:v>
      </x:c>
      <x:c r="D16644" s="33" t="n">
        <x:f>'AR_values'!I351</x:f>
        <x:v>2.102252726909112</x:v>
      </x:c>
      <x:c r="E16644" s="33" t="str">
        <x:v>Riodinidae-5</x:v>
      </x:c>
      <x:c r="F16644" s="33" t="str">
        <x:v>Riodinidae</x:v>
      </x:c>
      <x:c r="G16644" s="33" t="n">
        <x:f>'AR_values'!I353</x:f>
        <x:v>2.208105392938412</x:v>
      </x:c>
      <x:c r="H16644" s="33" t="n">
        <x:f>ABS(D16644-G16644)</x:f>
        <x:v>0.10585266602929977</x:v>
      </x:c>
      <x:c r="I16644" s="14" t="n">
        <x:f>IFERROR(H16644/AVERAGE(D16644,G16644),"")</x:f>
        <x:v>0.04911548557503349</x:v>
      </x:c>
      <x:c r="J16644" s="14" t="n">
        <x:f>'Method'!$B$2</x:f>
        <x:v>0.05</x:v>
      </x:c>
      <x:c r="K16644" s="13" t="str">
        <x:f>IF(I16644&lt;=J16644,"是","否")</x:f>
        <x:v>是</x:v>
      </x:c>
      <x:c r="L16644" s="36" t="n">
        <x:v>0.8025980274236229</x:v>
      </x:c>
      <x:c r="M16644" s="36" t="n">
        <x:f>1-L16644</x:f>
        <x:v>0.19740197257637715</x:v>
      </x:c>
      <x:c r="N16644" s="13" t="str">
        <x:v>否</x:v>
      </x:c>
      <x:c r="O16644" s="15"/>
      <x:c r="P16644" s="13" t="str"/>
    </x:row>
    <x:row r="16645">
      <x:c r="A16645" s="15" t="n">
        <x:v>16644</x:v>
      </x:c>
      <x:c r="B16645" s="13" t="str">
        <x:v>Hesperiidae-26</x:v>
      </x:c>
      <x:c r="C16645" s="13" t="str">
        <x:v>Hesperiidae</x:v>
      </x:c>
      <x:c r="D16645" s="33" t="n">
        <x:f>'AR_values'!I93</x:f>
        <x:v>2.62715353874939</x:v>
      </x:c>
      <x:c r="E16645" s="33" t="str">
        <x:v>Pieridae-1</x:v>
      </x:c>
      <x:c r="F16645" s="33" t="str">
        <x:v>Pieridae</x:v>
      </x:c>
      <x:c r="G16645" s="33" t="n">
        <x:f>'AR_values'!I274</x:f>
        <x:v>2.759443545264334</x:v>
      </x:c>
      <x:c r="H16645" s="33" t="n">
        <x:f>ABS(D16645-G16645)</x:f>
        <x:v>0.13229000651494438</x:v>
      </x:c>
      <x:c r="I16645" s="14" t="n">
        <x:f>IFERROR(H16645/AVERAGE(D16645,G16645),"")</x:f>
        <x:v>0.0491182111643557</x:v>
      </x:c>
      <x:c r="J16645" s="14" t="n">
        <x:f>'Method'!$B$2</x:f>
        <x:v>0.05</x:v>
      </x:c>
      <x:c r="K16645" s="13" t="str">
        <x:f>IF(I16645&lt;=J16645,"是","否")</x:f>
        <x:v>是</x:v>
      </x:c>
      <x:c r="L16645" s="36" t="n">
        <x:v>0.7639799732035822</x:v>
      </x:c>
      <x:c r="M16645" s="36" t="n">
        <x:f>1-L16645</x:f>
        <x:v>0.23602002679641776</x:v>
      </x:c>
      <x:c r="N16645" s="13" t="str">
        <x:v>是</x:v>
      </x:c>
      <x:c r="O16645" s="15"/>
      <x:c r="P16645" s="13" t="str"/>
    </x:row>
    <x:row r="16646">
      <x:c r="A16646" s="15" t="n">
        <x:v>16645</x:v>
      </x:c>
      <x:c r="B16646" s="13" t="str">
        <x:v>Danainae-1</x:v>
      </x:c>
      <x:c r="C16646" s="13" t="str">
        <x:v>Danainae</x:v>
      </x:c>
      <x:c r="D16646" s="33" t="n">
        <x:f>'AR_values'!I31</x:f>
        <x:v>2.699463467206748</x:v>
      </x:c>
      <x:c r="E16646" s="33" t="str">
        <x:v>Heliconiinae-22</x:v>
      </x:c>
      <x:c r="F16646" s="33" t="str">
        <x:v>Heliconiinae</x:v>
      </x:c>
      <x:c r="G16646" s="33" t="n">
        <x:f>'AR_values'!I66</x:f>
        <x:v>2.5700482441884245</x:v>
      </x:c>
      <x:c r="H16646" s="33" t="n">
        <x:f>ABS(D16646-G16646)</x:f>
        <x:v>0.12941522301832364</x:v>
      </x:c>
      <x:c r="I16646" s="14" t="n">
        <x:f>IFERROR(H16646/AVERAGE(D16646,G16646),"")</x:f>
        <x:v>0.049118487672573846</x:v>
      </x:c>
      <x:c r="J16646" s="14" t="n">
        <x:f>'Method'!$B$2</x:f>
        <x:v>0.05</x:v>
      </x:c>
      <x:c r="K16646" s="13" t="str">
        <x:f>IF(I16646&lt;=J16646,"是","否")</x:f>
        <x:v>是</x:v>
      </x:c>
      <x:c r="L16646" s="36" t="n">
        <x:v>0.90891675374434</x:v>
      </x:c>
      <x:c r="M16646" s="36" t="n">
        <x:f>1-L16646</x:f>
        <x:v>0.09108324625566</x:v>
      </x:c>
      <x:c r="N16646" s="13" t="str">
        <x:v>是</x:v>
      </x:c>
      <x:c r="O16646" s="15"/>
      <x:c r="P16646" s="13" t="str"/>
    </x:row>
    <x:row r="16647">
      <x:c r="A16647" s="15" t="n">
        <x:v>16646</x:v>
      </x:c>
      <x:c r="B16647" s="13" t="str">
        <x:v>Biblidinae-10</x:v>
      </x:c>
      <x:c r="C16647" s="13" t="str">
        <x:v>Biblidinae</x:v>
      </x:c>
      <x:c r="D16647" s="33" t="n">
        <x:f>'AR_values'!I3</x:f>
        <x:v>2.6618982407867247</x:v>
      </x:c>
      <x:c r="E16647" s="33" t="str">
        <x:v>Nymphalinae-22</x:v>
      </x:c>
      <x:c r="F16647" s="33" t="str">
        <x:v>Nymphalinae</x:v>
      </x:c>
      <x:c r="G16647" s="33" t="n">
        <x:f>'AR_values'!I203</x:f>
        <x:v>2.534278425389025</x:v>
      </x:c>
      <x:c r="H16647" s="33" t="n">
        <x:f>ABS(D16647-G16647)</x:f>
        <x:v>0.12761981539769973</x:v>
      </x:c>
      <x:c r="I16647" s="14" t="n">
        <x:f>IFERROR(H16647/AVERAGE(D16647,G16647),"")</x:f>
        <x:v>0.04912066066900092</x:v>
      </x:c>
      <x:c r="J16647" s="14" t="n">
        <x:f>'Method'!$B$2</x:f>
        <x:v>0.05</x:v>
      </x:c>
      <x:c r="K16647" s="13" t="str">
        <x:f>IF(I16647&lt;=J16647,"是","否")</x:f>
        <x:v>是</x:v>
      </x:c>
      <x:c r="L16647" s="36" t="n">
        <x:v>0.9008346266176237</x:v>
      </x:c>
      <x:c r="M16647" s="36" t="n">
        <x:f>1-L16647</x:f>
        <x:v>0.0991653733823763</x:v>
      </x:c>
      <x:c r="N16647" s="13" t="str">
        <x:v>是</x:v>
      </x:c>
      <x:c r="O16647" s="15"/>
      <x:c r="P16647" s="13" t="str"/>
    </x:row>
    <x:row r="16648">
      <x:c r="A16648" s="15" t="n">
        <x:v>16647</x:v>
      </x:c>
      <x:c r="B16648" s="13" t="str">
        <x:v>Charaxinae-3</x:v>
      </x:c>
      <x:c r="C16648" s="13" t="str">
        <x:v>Charaxinae</x:v>
      </x:c>
      <x:c r="D16648" s="33" t="n">
        <x:f>'AR_values'!I24</x:f>
        <x:v>2.655663704665578</x:v>
      </x:c>
      <x:c r="E16648" s="33" t="str">
        <x:v>Riodinidae-22</x:v>
      </x:c>
      <x:c r="F16648" s="33" t="str">
        <x:v>Riodinidae</x:v>
      </x:c>
      <x:c r="G16648" s="33" t="n">
        <x:f>'AR_values'!I346</x:f>
        <x:v>2.528339086305197</x:v>
      </x:c>
      <x:c r="H16648" s="33" t="n">
        <x:f>ABS(D16648-G16648)</x:f>
        <x:v>0.1273246183603809</x:v>
      </x:c>
      <x:c r="I16648" s="14" t="n">
        <x:f>IFERROR(H16648/AVERAGE(D16648,G16648),"")</x:f>
        <x:v>0.04912212569875474</x:v>
      </x:c>
      <x:c r="J16648" s="14" t="n">
        <x:f>'Method'!$B$2</x:f>
        <x:v>0.05</x:v>
      </x:c>
      <x:c r="K16648" s="13" t="str">
        <x:f>IF(I16648&lt;=J16648,"是","否")</x:f>
        <x:v>是</x:v>
      </x:c>
      <x:c r="L16648" s="36" t="n">
        <x:v>0.8013174621518548</x:v>
      </x:c>
      <x:c r="M16648" s="36" t="n">
        <x:f>1-L16648</x:f>
        <x:v>0.19868253784814516</x:v>
      </x:c>
      <x:c r="N16648" s="13" t="str">
        <x:v>是</x:v>
      </x:c>
      <x:c r="O16648" s="15"/>
      <x:c r="P16648" s="13" t="str"/>
    </x:row>
    <x:row r="16649">
      <x:c r="A16649" s="15" t="n">
        <x:v>16648</x:v>
      </x:c>
      <x:c r="B16649" s="13" t="str">
        <x:v>Papilionidae-25</x:v>
      </x:c>
      <x:c r="C16649" s="13" t="str">
        <x:v>Papilionidae</x:v>
      </x:c>
      <x:c r="D16649" s="33" t="n">
        <x:f>'AR_values'!I235</x:f>
        <x:v>3.2739454937343897</x:v>
      </x:c>
      <x:c r="E16649" s="33" t="str">
        <x:v>Pieridae-23</x:v>
      </x:c>
      <x:c r="F16649" s="33" t="str">
        <x:v>Pieridae</x:v>
      </x:c>
      <x:c r="G16649" s="33" t="n">
        <x:f>'AR_values'!I288</x:f>
        <x:v>3.1169433762745036</x:v>
      </x:c>
      <x:c r="H16649" s="33" t="n">
        <x:f>ABS(D16649-G16649)</x:f>
        <x:v>0.15700211745988613</x:v>
      </x:c>
      <x:c r="I16649" s="14" t="n">
        <x:f>IFERROR(H16649/AVERAGE(D16649,G16649),"")</x:f>
        <x:v>0.04913310829004218</x:v>
      </x:c>
      <x:c r="J16649" s="14" t="n">
        <x:f>'Method'!$B$2</x:f>
        <x:v>0.05</x:v>
      </x:c>
      <x:c r="K16649" s="13" t="str">
        <x:f>IF(I16649&lt;=J16649,"是","否")</x:f>
        <x:v>是</x:v>
      </x:c>
      <x:c r="L16649" s="36" t="n">
        <x:v>0.7394594446122998</x:v>
      </x:c>
      <x:c r="M16649" s="36" t="n">
        <x:f>1-L16649</x:f>
        <x:v>0.26054055538770016</x:v>
      </x:c>
      <x:c r="N16649" s="13" t="str">
        <x:v>是</x:v>
      </x:c>
      <x:c r="O16649" s="15"/>
      <x:c r="P16649" s="13" t="str"/>
    </x:row>
    <x:row r="16650">
      <x:c r="A16650" s="15" t="n">
        <x:v>16649</x:v>
      </x:c>
      <x:c r="B16650" s="13" t="str">
        <x:v>Pieridae-Coliadinae-20</x:v>
      </x:c>
      <x:c r="C16650" s="13" t="str">
        <x:v>Pieridae-Coliadinae</x:v>
      </x:c>
      <x:c r="D16650" s="33" t="n">
        <x:f>'AR_values'!I312</x:f>
        <x:v>2.342539814584149</x:v>
      </x:c>
      <x:c r="E16650" s="33" t="str">
        <x:v>Riodinidae-25</x:v>
      </x:c>
      <x:c r="F16650" s="33" t="str">
        <x:v>Riodinidae</x:v>
      </x:c>
      <x:c r="G16650" s="33" t="n">
        <x:f>'AR_values'!I349</x:f>
        <x:v>2.230201393342243</x:v>
      </x:c>
      <x:c r="H16650" s="33" t="n">
        <x:f>ABS(D16650-G16650)</x:f>
        <x:v>0.11233842124190607</x:v>
      </x:c>
      <x:c r="I16650" s="14" t="n">
        <x:f>IFERROR(H16650/AVERAGE(D16650,G16650),"")</x:f>
        <x:v>0.049133951008283</x:v>
      </x:c>
      <x:c r="J16650" s="14" t="n">
        <x:f>'Method'!$B$2</x:f>
        <x:v>0.05</x:v>
      </x:c>
      <x:c r="K16650" s="13" t="str">
        <x:f>IF(I16650&lt;=J16650,"是","否")</x:f>
        <x:v>是</x:v>
      </x:c>
      <x:c r="L16650" s="36" t="n">
        <x:v>0.8820783870761493</x:v>
      </x:c>
      <x:c r="M16650" s="36" t="n">
        <x:f>1-L16650</x:f>
        <x:v>0.11792161292385073</x:v>
      </x:c>
      <x:c r="N16650" s="13" t="str">
        <x:v>是</x:v>
      </x:c>
      <x:c r="O16650" s="15"/>
      <x:c r="P16650" s="13" t="str"/>
    </x:row>
    <x:row r="16651">
      <x:c r="A16651" s="15" t="n">
        <x:v>16650</x:v>
      </x:c>
      <x:c r="B16651" s="13" t="str">
        <x:v>Nymphalinae-22</x:v>
      </x:c>
      <x:c r="C16651" s="13" t="str">
        <x:v>Nymphalinae</x:v>
      </x:c>
      <x:c r="D16651" s="33" t="n">
        <x:f>'AR_values'!I203</x:f>
        <x:v>2.534278425389025</x:v>
      </x:c>
      <x:c r="E16651" s="33" t="str">
        <x:v>Pieridae_Pieris_rapae</x:v>
      </x:c>
      <x:c r="F16651" s="33" t="str">
        <x:v>Pieridae</x:v>
      </x:c>
      <x:c r="G16651" s="33" t="n">
        <x:f>'AR_values'!I331</x:f>
        <x:v>2.6619340338993793</x:v>
      </x:c>
      <x:c r="H16651" s="33" t="n">
        <x:f>ABS(D16651-G16651)</x:f>
        <x:v>0.1276556085103544</x:v>
      </x:c>
      <x:c r="I16651" s="14" t="n">
        <x:f>IFERROR(H16651/AVERAGE(D16651,G16651),"")</x:f>
        <x:v>0.049134098927062046</x:v>
      </x:c>
      <x:c r="J16651" s="14" t="n">
        <x:f>'Method'!$B$2</x:f>
        <x:v>0.05</x:v>
      </x:c>
      <x:c r="K16651" s="13" t="str">
        <x:f>IF(I16651&lt;=J16651,"是","否")</x:f>
        <x:v>是</x:v>
      </x:c>
      <x:c r="L16651" s="36" t="n">
        <x:v>0.8401753639629419</x:v>
      </x:c>
      <x:c r="M16651" s="36" t="n">
        <x:f>1-L16651</x:f>
        <x:v>0.1598246360370581</x:v>
      </x:c>
      <x:c r="N16651" s="13" t="str">
        <x:v>是</x:v>
      </x:c>
      <x:c r="O16651" s="15"/>
      <x:c r="P16651" s="13" t="str"/>
    </x:row>
    <x:row r="16652">
      <x:c r="A16652" s="15" t="n">
        <x:v>16651</x:v>
      </x:c>
      <x:c r="B16652" s="13" t="str">
        <x:v>Danainae-13</x:v>
      </x:c>
      <x:c r="C16652" s="13" t="str">
        <x:v>Danainae</x:v>
      </x:c>
      <x:c r="D16652" s="33" t="n">
        <x:f>'AR_values'!I34</x:f>
        <x:v>3.2390001244514846</x:v>
      </x:c>
      <x:c r="E16652" s="33" t="str">
        <x:v>Hesperiidae-2</x:v>
      </x:c>
      <x:c r="F16652" s="33" t="str">
        <x:v>Hesperiidae</x:v>
      </x:c>
      <x:c r="G16652" s="33" t="n">
        <x:f>'AR_values'!I86</x:f>
        <x:v>3.4021620775563877</x:v>
      </x:c>
      <x:c r="H16652" s="33" t="n">
        <x:f>ABS(D16652-G16652)</x:f>
        <x:v>0.1631619531049031</x:v>
      </x:c>
      <x:c r="I16652" s="14" t="n">
        <x:f>IFERROR(H16652/AVERAGE(D16652,G16652),"")</x:f>
        <x:v>0.04913656620390122</x:v>
      </x:c>
      <x:c r="J16652" s="14" t="n">
        <x:f>'Method'!$B$2</x:f>
        <x:v>0.05</x:v>
      </x:c>
      <x:c r="K16652" s="13" t="str">
        <x:f>IF(I16652&lt;=J16652,"是","否")</x:f>
        <x:v>是</x:v>
      </x:c>
      <x:c r="L16652" s="36" t="n">
        <x:v>0.8831937447847452</x:v>
      </x:c>
      <x:c r="M16652" s="36" t="n">
        <x:f>1-L16652</x:f>
        <x:v>0.11680625521525478</x:v>
      </x:c>
      <x:c r="N16652" s="13" t="str">
        <x:v>是</x:v>
      </x:c>
      <x:c r="O16652" s="15"/>
      <x:c r="P16652" s="13" t="str"/>
    </x:row>
    <x:row r="16653">
      <x:c r="A16653" s="15" t="n">
        <x:v>16652</x:v>
      </x:c>
      <x:c r="B16653" s="13" t="str">
        <x:v>Hesperiidae_Hesperilla_chrysotricha</x:v>
      </x:c>
      <x:c r="C16653" s="13" t="str">
        <x:v>Hesperiidae</x:v>
      </x:c>
      <x:c r="D16653" s="33" t="n">
        <x:f>'AR_values'!I117</x:f>
        <x:v>2.6630704750756298</x:v>
      </x:c>
      <x:c r="E16653" s="33" t="str">
        <x:v>Lycaenidae_Ogyris_amaryllis</x:v>
      </x:c>
      <x:c r="F16653" s="33" t="str">
        <x:v>Lycaenidae</x:v>
      </x:c>
      <x:c r="G16653" s="33" t="n">
        <x:f>'AR_values'!I176</x:f>
        <x:v>2.5353520766284507</x:v>
      </x:c>
      <x:c r="H16653" s="33" t="n">
        <x:f>ABS(D16653-G16653)</x:f>
        <x:v>0.12771839844717903</x:v>
      </x:c>
      <x:c r="I16653" s="14" t="n">
        <x:f>IFERROR(H16653/AVERAGE(D16653,G16653),"")</x:f>
        <x:v>0.04913736702889303</x:v>
      </x:c>
      <x:c r="J16653" s="14" t="n">
        <x:f>'Method'!$B$2</x:f>
        <x:v>0.05</x:v>
      </x:c>
      <x:c r="K16653" s="13" t="str">
        <x:f>IF(I16653&lt;=J16653,"是","否")</x:f>
        <x:v>是</x:v>
      </x:c>
      <x:c r="L16653" s="36" t="n">
        <x:v>0.9356542706572537</x:v>
      </x:c>
      <x:c r="M16653" s="36" t="n">
        <x:f>1-L16653</x:f>
        <x:v>0.0643457293427463</x:v>
      </x:c>
      <x:c r="N16653" s="13" t="str">
        <x:v>是</x:v>
      </x:c>
      <x:c r="O16653" s="15"/>
      <x:c r="P16653" s="13" t="str"/>
    </x:row>
    <x:row r="16654">
      <x:c r="A16654" s="15" t="n">
        <x:v>16653</x:v>
      </x:c>
      <x:c r="B16654" s="13" t="str">
        <x:v>Lycaenidae-18</x:v>
      </x:c>
      <x:c r="C16654" s="13" t="str">
        <x:v>Lycaenidae</x:v>
      </x:c>
      <x:c r="D16654" s="33" t="n">
        <x:f>'AR_values'!I149</x:f>
        <x:v>2.3153095940800945</x:v>
      </x:c>
      <x:c r="E16654" s="33" t="str">
        <x:v>Lycaenidae_Ogyris_barnardi</x:v>
      </x:c>
      <x:c r="F16654" s="33" t="str">
        <x:v>Lycaenidae</x:v>
      </x:c>
      <x:c r="G16654" s="33" t="n">
        <x:f>'AR_values'!I177</x:f>
        <x:v>2.431952209627365</x:v>
      </x:c>
      <x:c r="H16654" s="33" t="n">
        <x:f>ABS(D16654-G16654)</x:f>
        <x:v>0.11664261554727062</x:v>
      </x:c>
      <x:c r="I16654" s="14" t="n">
        <x:f>IFERROR(H16654/AVERAGE(D16654,G16654),"")</x:f>
        <x:v>0.049141008172827745</x:v>
      </x:c>
      <x:c r="J16654" s="14" t="n">
        <x:f>'Method'!$B$2</x:f>
        <x:v>0.05</x:v>
      </x:c>
      <x:c r="K16654" s="13" t="str">
        <x:f>IF(I16654&lt;=J16654,"是","否")</x:f>
        <x:v>是</x:v>
      </x:c>
      <x:c r="L16654" s="36" t="n">
        <x:v>0.8899625036054225</x:v>
      </x:c>
      <x:c r="M16654" s="36" t="n">
        <x:f>1-L16654</x:f>
        <x:v>0.1100374963945775</x:v>
      </x:c>
      <x:c r="N16654" s="13" t="str">
        <x:v>否</x:v>
      </x:c>
      <x:c r="O16654" s="15"/>
      <x:c r="P16654" s="13" t="str"/>
    </x:row>
    <x:row r="16655">
      <x:c r="A16655" s="15" t="n">
        <x:v>16654</x:v>
      </x:c>
      <x:c r="B16655" s="13" t="str">
        <x:v>Hesperiidae-11</x:v>
      </x:c>
      <x:c r="C16655" s="13" t="str">
        <x:v>Hesperiidae</x:v>
      </x:c>
      <x:c r="D16655" s="33" t="n">
        <x:f>'AR_values'!I77</x:f>
        <x:v>2.8504680537087768</x:v>
      </x:c>
      <x:c r="E16655" s="33" t="str">
        <x:v>Papilionidae-4</x:v>
      </x:c>
      <x:c r="F16655" s="33" t="str">
        <x:v>Papilionidae</x:v>
      </x:c>
      <x:c r="G16655" s="33" t="n">
        <x:f>'AR_values'!I251</x:f>
        <x:v>2.713745457806805</x:v>
      </x:c>
      <x:c r="H16655" s="33" t="n">
        <x:f>ABS(D16655-G16655)</x:f>
        <x:v>0.13672259590197156</x:v>
      </x:c>
      <x:c r="I16655" s="14" t="n">
        <x:f>IFERROR(H16655/AVERAGE(D16655,G16655),"")</x:f>
        <x:v>0.04914354764389011</x:v>
      </x:c>
      <x:c r="J16655" s="14" t="n">
        <x:f>'Method'!$B$2</x:f>
        <x:v>0.05</x:v>
      </x:c>
      <x:c r="K16655" s="13" t="str">
        <x:f>IF(I16655&lt;=J16655,"是","否")</x:f>
        <x:v>是</x:v>
      </x:c>
      <x:c r="L16655" s="36" t="n">
        <x:v>0.7085944757358043</x:v>
      </x:c>
      <x:c r="M16655" s="36" t="n">
        <x:f>1-L16655</x:f>
        <x:v>0.29140552426419575</x:v>
      </x:c>
      <x:c r="N16655" s="13" t="str">
        <x:v>是</x:v>
      </x:c>
      <x:c r="O16655" s="15"/>
      <x:c r="P16655" s="13" t="str"/>
    </x:row>
    <x:row r="16656">
      <x:c r="A16656" s="15" t="n">
        <x:v>16655</x:v>
      </x:c>
      <x:c r="B16656" s="13" t="str">
        <x:v>Hesperiidae_Hesperilla_idothea</x:v>
      </x:c>
      <x:c r="C16656" s="13" t="str">
        <x:v>Hesperiidae</x:v>
      </x:c>
      <x:c r="D16656" s="33" t="n">
        <x:f>'AR_values'!I120</x:f>
        <x:v>2.9365928469374087</x:v>
      </x:c>
      <x:c r="E16656" s="33" t="str">
        <x:v>Pieridae-25</x:v>
      </x:c>
      <x:c r="F16656" s="33" t="str">
        <x:v>Pieridae</x:v>
      </x:c>
      <x:c r="G16656" s="33" t="n">
        <x:f>'AR_values'!I290</x:f>
        <x:v>3.0845485032547195</x:v>
      </x:c>
      <x:c r="H16656" s="33" t="n">
        <x:f>ABS(D16656-G16656)</x:f>
        <x:v>0.14795565631731078</x:v>
      </x:c>
      <x:c r="I16656" s="14" t="n">
        <x:f>IFERROR(H16656/AVERAGE(D16656,G16656),"")</x:f>
        <x:v>0.04914538547167297</x:v>
      </x:c>
      <x:c r="J16656" s="14" t="n">
        <x:f>'Method'!$B$2</x:f>
        <x:v>0.05</x:v>
      </x:c>
      <x:c r="K16656" s="13" t="str">
        <x:f>IF(I16656&lt;=J16656,"是","否")</x:f>
        <x:v>是</x:v>
      </x:c>
      <x:c r="L16656" s="36" t="n">
        <x:v>0.8048257084993092</x:v>
      </x:c>
      <x:c r="M16656" s="36" t="n">
        <x:f>1-L16656</x:f>
        <x:v>0.19517429150069077</x:v>
      </x:c>
      <x:c r="N16656" s="13" t="str">
        <x:v>是</x:v>
      </x:c>
      <x:c r="O16656" s="15"/>
      <x:c r="P16656" s="13" t="str"/>
    </x:row>
    <x:row r="16657">
      <x:c r="A16657" s="15" t="n">
        <x:v>16656</x:v>
      </x:c>
      <x:c r="B16657" s="13" t="str">
        <x:v>Danainae-5</x:v>
      </x:c>
      <x:c r="C16657" s="13" t="str">
        <x:v>Danainae</x:v>
      </x:c>
      <x:c r="D16657" s="33" t="n">
        <x:f>'AR_values'!I47</x:f>
        <x:v>2.499372504343995</x:v>
      </x:c>
      <x:c r="E16657" s="33" t="str">
        <x:v>Hesperiidae-33</x:v>
      </x:c>
      <x:c r="F16657" s="33" t="str">
        <x:v>Hesperiidae</x:v>
      </x:c>
      <x:c r="G16657" s="33" t="n">
        <x:f>'AR_values'!I101</x:f>
        <x:v>2.3794769606989794</x:v>
      </x:c>
      <x:c r="H16657" s="33" t="n">
        <x:f>ABS(D16657-G16657)</x:f>
        <x:v>0.11989554364501576</x:v>
      </x:c>
      <x:c r="I16657" s="14" t="n">
        <x:f>IFERROR(H16657/AVERAGE(D16657,G16657),"")</x:f>
        <x:v>0.04914910554386604</x:v>
      </x:c>
      <x:c r="J16657" s="14" t="n">
        <x:f>'Method'!$B$2</x:f>
        <x:v>0.05</x:v>
      </x:c>
      <x:c r="K16657" s="13" t="str">
        <x:f>IF(I16657&lt;=J16657,"是","否")</x:f>
        <x:v>是</x:v>
      </x:c>
      <x:c r="L16657" s="36" t="n">
        <x:v>0.7022620159973714</x:v>
      </x:c>
      <x:c r="M16657" s="36" t="n">
        <x:f>1-L16657</x:f>
        <x:v>0.29773798400262863</x:v>
      </x:c>
      <x:c r="N16657" s="13" t="str">
        <x:v>是</x:v>
      </x:c>
      <x:c r="O16657" s="15"/>
      <x:c r="P16657" s="13" t="str"/>
    </x:row>
    <x:row r="16658">
      <x:c r="A16658" s="15" t="n">
        <x:v>16657</x:v>
      </x:c>
      <x:c r="B16658" s="13" t="str">
        <x:v>Hesperiidae_Taractrocera_papyria</x:v>
      </x:c>
      <x:c r="C16658" s="13" t="str">
        <x:v>Hesperiidae</x:v>
      </x:c>
      <x:c r="D16658" s="33" t="n">
        <x:f>'AR_values'!I124</x:f>
        <x:v>2.4454271732718333</x:v>
      </x:c>
      <x:c r="E16658" s="33" t="str">
        <x:v>Papilionidae-10</x:v>
      </x:c>
      <x:c r="F16658" s="33" t="str">
        <x:v>Papilionidae</x:v>
      </x:c>
      <x:c r="G16658" s="33" t="n">
        <x:f>'AR_values'!I220</x:f>
        <x:v>2.568647104070697</x:v>
      </x:c>
      <x:c r="H16658" s="33" t="n">
        <x:f>ABS(D16658-G16658)</x:f>
        <x:v>0.12321993079886351</x:v>
      </x:c>
      <x:c r="I16658" s="14" t="n">
        <x:f>IFERROR(H16658/AVERAGE(D16658,G16658),"")</x:f>
        <x:v>0.049149623233810696</x:v>
      </x:c>
      <x:c r="J16658" s="14" t="n">
        <x:f>'Method'!$B$2</x:f>
        <x:v>0.05</x:v>
      </x:c>
      <x:c r="K16658" s="13" t="str">
        <x:f>IF(I16658&lt;=J16658,"是","否")</x:f>
        <x:v>是</x:v>
      </x:c>
      <x:c r="L16658" s="36" t="n">
        <x:v>0.6448980007744197</x:v>
      </x:c>
      <x:c r="M16658" s="36" t="n">
        <x:f>1-L16658</x:f>
        <x:v>0.3551019992255803</x:v>
      </x:c>
      <x:c r="N16658" s="13" t="str">
        <x:v>是</x:v>
      </x:c>
      <x:c r="O16658" s="15"/>
      <x:c r="P16658" s="13" t="str"/>
    </x:row>
    <x:row r="16659">
      <x:c r="A16659" s="15" t="n">
        <x:v>16658</x:v>
      </x:c>
      <x:c r="B16659" s="13" t="str">
        <x:v>Danainae-12</x:v>
      </x:c>
      <x:c r="C16659" s="13" t="str">
        <x:v>Danainae</x:v>
      </x:c>
      <x:c r="D16659" s="33" t="n">
        <x:f>'AR_values'!I33</x:f>
        <x:v>2.733306333291329</x:v>
      </x:c>
      <x:c r="E16659" s="33" t="str">
        <x:v>Pieridae-11</x:v>
      </x:c>
      <x:c r="F16659" s="33" t="str">
        <x:v>Pieridae</x:v>
      </x:c>
      <x:c r="G16659" s="33" t="n">
        <x:f>'AR_values'!I276</x:f>
        <x:v>2.871034869040152</x:v>
      </x:c>
      <x:c r="H16659" s="33" t="n">
        <x:f>ABS(D16659-G16659)</x:f>
        <x:v>0.13772853574882316</x:v>
      </x:c>
      <x:c r="I16659" s="14" t="n">
        <x:f>IFERROR(H16659/AVERAGE(D16659,G16659),"")</x:f>
        <x:v>0.04915066045283832</x:v>
      </x:c>
      <x:c r="J16659" s="14" t="n">
        <x:f>'Method'!$B$2</x:f>
        <x:v>0.05</x:v>
      </x:c>
      <x:c r="K16659" s="13" t="str">
        <x:f>IF(I16659&lt;=J16659,"是","否")</x:f>
        <x:v>是</x:v>
      </x:c>
      <x:c r="L16659" s="36" t="n">
        <x:v>0.8241893054080033</x:v>
      </x:c>
      <x:c r="M16659" s="36" t="n">
        <x:f>1-L16659</x:f>
        <x:v>0.17581069459199672</x:v>
      </x:c>
      <x:c r="N16659" s="13" t="str">
        <x:v>是</x:v>
      </x:c>
      <x:c r="O16659" s="15"/>
      <x:c r="P16659" s="13" t="str"/>
    </x:row>
    <x:row r="16660">
      <x:c r="A16660" s="15" t="n">
        <x:v>16659</x:v>
      </x:c>
      <x:c r="B16660" s="13" t="str">
        <x:v>Papilionidae_Deoris_agetes</x:v>
      </x:c>
      <x:c r="C16660" s="13" t="str">
        <x:v>Papilionidae</x:v>
      </x:c>
      <x:c r="D16660" s="33" t="n">
        <x:f>'AR_values'!I261</x:f>
        <x:v>2.5860158681597234</x:v>
      </x:c>
      <x:c r="E16660" s="33" t="str">
        <x:v>Pieridae-Coliadinae-11</x:v>
      </x:c>
      <x:c r="F16660" s="33" t="str">
        <x:v>Pieridae-Coliadinae</x:v>
      </x:c>
      <x:c r="G16660" s="33" t="n">
        <x:f>'AR_values'!I302</x:f>
        <x:v>2.4619563161016096</x:v>
      </x:c>
      <x:c r="H16660" s="33" t="n">
        <x:f>ABS(D16660-G16660)</x:f>
        <x:v>0.12405955205811381</x:v>
      </x:c>
      <x:c r="I16660" s="14" t="n">
        <x:f>IFERROR(H16660/AVERAGE(D16660,G16660),"")</x:f>
        <x:v>0.04915223282921769</x:v>
      </x:c>
      <x:c r="J16660" s="14" t="n">
        <x:f>'Method'!$B$2</x:f>
        <x:v>0.05</x:v>
      </x:c>
      <x:c r="K16660" s="13" t="str">
        <x:f>IF(I16660&lt;=J16660,"是","否")</x:f>
        <x:v>是</x:v>
      </x:c>
      <x:c r="L16660" s="36" t="n">
        <x:v>0.718697999978529</x:v>
      </x:c>
      <x:c r="M16660" s="36" t="n">
        <x:f>1-L16660</x:f>
        <x:v>0.281302000021471</x:v>
      </x:c>
      <x:c r="N16660" s="13" t="str">
        <x:v>是</x:v>
      </x:c>
      <x:c r="O16660" s="15"/>
      <x:c r="P16660" s="13" t="str"/>
    </x:row>
    <x:row r="16661">
      <x:c r="A16661" s="15" t="n">
        <x:v>16660</x:v>
      </x:c>
      <x:c r="B16661" s="13" t="str">
        <x:v>Heliconiinae-3</x:v>
      </x:c>
      <x:c r="C16661" s="13" t="str">
        <x:v>Heliconiinae</x:v>
      </x:c>
      <x:c r="D16661" s="33" t="n">
        <x:f>'AR_values'!I68</x:f>
        <x:v>2.5394332166507505</x:v>
      </x:c>
      <x:c r="E16661" s="33" t="str">
        <x:v>Nymphalinae-29</x:v>
      </x:c>
      <x:c r="F16661" s="33" t="str">
        <x:v>Nymphalinae</x:v>
      </x:c>
      <x:c r="G16661" s="33" t="n">
        <x:f>'AR_values'!I210</x:f>
        <x:v>2.4175997911895375</x:v>
      </x:c>
      <x:c r="H16661" s="33" t="n">
        <x:f>ABS(D16661-G16661)</x:f>
        <x:v>0.12183342546121301</x:v>
      </x:c>
      <x:c r="I16661" s="14" t="n">
        <x:f>IFERROR(H16661/AVERAGE(D16661,G16661),"")</x:f>
        <x:v>0.04915578543395425</x:v>
      </x:c>
      <x:c r="J16661" s="14" t="n">
        <x:f>'Method'!$B$2</x:f>
        <x:v>0.05</x:v>
      </x:c>
      <x:c r="K16661" s="13" t="str">
        <x:f>IF(I16661&lt;=J16661,"是","否")</x:f>
        <x:v>是</x:v>
      </x:c>
      <x:c r="L16661" s="36" t="n">
        <x:v>0.8340233557590622</x:v>
      </x:c>
      <x:c r="M16661" s="36" t="n">
        <x:f>1-L16661</x:f>
        <x:v>0.16597664424093783</x:v>
      </x:c>
      <x:c r="N16661" s="13" t="str">
        <x:v>是</x:v>
      </x:c>
      <x:c r="O16661" s="15"/>
      <x:c r="P16661" s="13" t="str"/>
    </x:row>
    <x:row r="16662">
      <x:c r="A16662" s="15" t="n">
        <x:v>16661</x:v>
      </x:c>
      <x:c r="B16662" s="13" t="str">
        <x:v>Hesperiidae_Antipodia_atralba</x:v>
      </x:c>
      <x:c r="C16662" s="13" t="str">
        <x:v>Hesperiidae</x:v>
      </x:c>
      <x:c r="D16662" s="33" t="n">
        <x:f>'AR_values'!I112</x:f>
        <x:v>2.980336396525423</x:v>
      </x:c>
      <x:c r="E16662" s="33" t="str">
        <x:v>Papilionidae-37</x:v>
      </x:c>
      <x:c r="F16662" s="33" t="str">
        <x:v>Papilionidae</x:v>
      </x:c>
      <x:c r="G16662" s="33" t="n">
        <x:f>'AR_values'!I248</x:f>
        <x:v>2.8373410770929315</x:v>
      </x:c>
      <x:c r="H16662" s="33" t="n">
        <x:f>ABS(D16662-G16662)</x:f>
        <x:v>0.14299531943249155</x:v>
      </x:c>
      <x:c r="I16662" s="14" t="n">
        <x:f>IFERROR(H16662/AVERAGE(D16662,G16662),"")</x:f>
        <x:v>0.049158902356116474</x:v>
      </x:c>
      <x:c r="J16662" s="14" t="n">
        <x:f>'Method'!$B$2</x:f>
        <x:v>0.05</x:v>
      </x:c>
      <x:c r="K16662" s="13" t="str">
        <x:f>IF(I16662&lt;=J16662,"是","否")</x:f>
        <x:v>是</x:v>
      </x:c>
      <x:c r="L16662" s="36" t="n">
        <x:v>0.6405107767768712</x:v>
      </x:c>
      <x:c r="M16662" s="36" t="n">
        <x:f>1-L16662</x:f>
        <x:v>0.3594892232231288</x:v>
      </x:c>
      <x:c r="N16662" s="13" t="str">
        <x:v>是</x:v>
      </x:c>
      <x:c r="O16662" s="15"/>
      <x:c r="P16662" s="13" t="str"/>
    </x:row>
    <x:row r="16663">
      <x:c r="A16663" s="15" t="n">
        <x:v>16662</x:v>
      </x:c>
      <x:c r="B16663" s="13" t="str">
        <x:v>Hesperiidae-10</x:v>
      </x:c>
      <x:c r="C16663" s="13" t="str">
        <x:v>Hesperiidae</x:v>
      </x:c>
      <x:c r="D16663" s="33" t="n">
        <x:f>'AR_values'!I76</x:f>
        <x:v>2.5946325444004152</x:v>
      </x:c>
      <x:c r="E16663" s="33" t="str">
        <x:v>Riodinidae-6</x:v>
      </x:c>
      <x:c r="F16663" s="33" t="str">
        <x:v>Riodinidae</x:v>
      </x:c>
      <x:c r="G16663" s="33" t="n">
        <x:f>'AR_values'!I354</x:f>
        <x:v>2.4701372196015763</x:v>
      </x:c>
      <x:c r="H16663" s="33" t="n">
        <x:f>ABS(D16663-G16663)</x:f>
        <x:v>0.12449532479883896</x:v>
      </x:c>
      <x:c r="I16663" s="14" t="n">
        <x:f>IFERROR(H16663/AVERAGE(D16663,G16663),"")</x:f>
        <x:v>0.0491612968011669</x:v>
      </x:c>
      <x:c r="J16663" s="14" t="n">
        <x:f>'Method'!$B$2</x:f>
        <x:v>0.05</x:v>
      </x:c>
      <x:c r="K16663" s="13" t="str">
        <x:f>IF(I16663&lt;=J16663,"是","否")</x:f>
        <x:v>是</x:v>
      </x:c>
      <x:c r="L16663" s="36" t="n">
        <x:v>0.84123925460105</x:v>
      </x:c>
      <x:c r="M16663" s="36" t="n">
        <x:f>1-L16663</x:f>
        <x:v>0.15876074539895002</x:v>
      </x:c>
      <x:c r="N16663" s="13" t="str">
        <x:v>是</x:v>
      </x:c>
      <x:c r="O16663" s="15"/>
      <x:c r="P16663" s="13" t="str"/>
    </x:row>
    <x:row r="16664">
      <x:c r="A16664" s="15" t="n">
        <x:v>16663</x:v>
      </x:c>
      <x:c r="B16664" s="13" t="str">
        <x:v>Hesperiidae-11</x:v>
      </x:c>
      <x:c r="C16664" s="13" t="str">
        <x:v>Hesperiidae</x:v>
      </x:c>
      <x:c r="D16664" s="33" t="n">
        <x:f>'AR_values'!I77</x:f>
        <x:v>2.8504680537087768</x:v>
      </x:c>
      <x:c r="E16664" s="33" t="str">
        <x:v>Nymphalinae-10</x:v>
      </x:c>
      <x:c r="F16664" s="33" t="str">
        <x:v>Nymphalinae</x:v>
      </x:c>
      <x:c r="G16664" s="33" t="n">
        <x:f>'AR_values'!I190</x:f>
        <x:v>2.713697150892105</x:v>
      </x:c>
      <x:c r="H16664" s="33" t="n">
        <x:f>ABS(D16664-G16664)</x:f>
        <x:v>0.13677090281667192</x:v>
      </x:c>
      <x:c r="I16664" s="14" t="n">
        <x:f>IFERROR(H16664/AVERAGE(D16664,G16664),"")</x:f>
        <x:v>0.04916133787817054</x:v>
      </x:c>
      <x:c r="J16664" s="14" t="n">
        <x:f>'Method'!$B$2</x:f>
        <x:v>0.05</x:v>
      </x:c>
      <x:c r="K16664" s="13" t="str">
        <x:f>IF(I16664&lt;=J16664,"是","否")</x:f>
        <x:v>是</x:v>
      </x:c>
      <x:c r="L16664" s="36" t="n">
        <x:v>0.713129242081448</x:v>
      </x:c>
      <x:c r="M16664" s="36" t="n">
        <x:f>1-L16664</x:f>
        <x:v>0.286870757918552</x:v>
      </x:c>
      <x:c r="N16664" s="13" t="str">
        <x:v>是</x:v>
      </x:c>
      <x:c r="O16664" s="15"/>
      <x:c r="P16664" s="13" t="str"/>
    </x:row>
    <x:row r="16665">
      <x:c r="A16665" s="15" t="n">
        <x:v>16664</x:v>
      </x:c>
      <x:c r="B16665" s="13" t="str">
        <x:v>Charaxinae-5</x:v>
      </x:c>
      <x:c r="C16665" s="13" t="str">
        <x:v>Charaxinae</x:v>
      </x:c>
      <x:c r="D16665" s="33" t="n">
        <x:f>'AR_values'!I26</x:f>
        <x:v>2.6396173843227424</x:v>
      </x:c>
      <x:c r="E16665" s="33" t="str">
        <x:v>Parnassiinae-5</x:v>
      </x:c>
      <x:c r="F16665" s="33" t="str">
        <x:v>Parnassiinae</x:v>
      </x:c>
      <x:c r="G16665" s="33" t="n">
        <x:f>'AR_values'!I272</x:f>
        <x:v>2.7726642791414156</x:v>
      </x:c>
      <x:c r="H16665" s="33" t="n">
        <x:f>ABS(D16665-G16665)</x:f>
        <x:v>0.13304689481867316</x:v>
      </x:c>
      <x:c r="I16665" s="14" t="n">
        <x:f>IFERROR(H16665/AVERAGE(D16665,G16665),"")</x:f>
        <x:v>0.04916480814988325</x:v>
      </x:c>
      <x:c r="J16665" s="14" t="n">
        <x:f>'Method'!$B$2</x:f>
        <x:v>0.05</x:v>
      </x:c>
      <x:c r="K16665" s="13" t="str">
        <x:f>IF(I16665&lt;=J16665,"是","否")</x:f>
        <x:v>是</x:v>
      </x:c>
      <x:c r="L16665" s="36" t="n">
        <x:v>0.5906399744436163</x:v>
      </x:c>
      <x:c r="M16665" s="36" t="n">
        <x:f>1-L16665</x:f>
        <x:v>0.40936002555638373</x:v>
      </x:c>
      <x:c r="N16665" s="13" t="str">
        <x:v>是</x:v>
      </x:c>
      <x:c r="O16665" s="15"/>
      <x:c r="P16665" s="13" t="str"/>
    </x:row>
    <x:row r="16666">
      <x:c r="A16666" s="15" t="n">
        <x:v>16665</x:v>
      </x:c>
      <x:c r="B16666" s="13" t="str">
        <x:v>Lycaenidae_Candalides_acasta</x:v>
      </x:c>
      <x:c r="C16666" s="13" t="str">
        <x:v>Lycaenidae</x:v>
      </x:c>
      <x:c r="D16666" s="33" t="n">
        <x:f>'AR_values'!I164</x:f>
        <x:v>2.4245150825976376</x:v>
      </x:c>
      <x:c r="E16666" s="33" t="str">
        <x:v>Lycaenidae_Candalides_hyacinthina</x:v>
      </x:c>
      <x:c r="F16666" s="33" t="str">
        <x:v>Lycaenidae</x:v>
      </x:c>
      <x:c r="G16666" s="33" t="n">
        <x:f>'AR_values'!I167</x:f>
        <x:v>2.546730965495565</x:v>
      </x:c>
      <x:c r="H16666" s="33" t="n">
        <x:f>ABS(D16666-G16666)</x:f>
        <x:v>0.1222158828979274</x:v>
      </x:c>
      <x:c r="I16666" s="14" t="n">
        <x:f>IFERROR(H16666/AVERAGE(D16666,G16666),"")</x:f>
        <x:v>0.04916911442949204</x:v>
      </x:c>
      <x:c r="J16666" s="14" t="n">
        <x:f>'Method'!$B$2</x:f>
        <x:v>0.05</x:v>
      </x:c>
      <x:c r="K16666" s="13" t="str">
        <x:f>IF(I16666&lt;=J16666,"是","否")</x:f>
        <x:v>是</x:v>
      </x:c>
      <x:c r="L16666" s="36" t="n">
        <x:v>0.8797983177764189</x:v>
      </x:c>
      <x:c r="M16666" s="36" t="n">
        <x:f>1-L16666</x:f>
        <x:v>0.12020168222358107</x:v>
      </x:c>
      <x:c r="N16666" s="13" t="str">
        <x:v>否</x:v>
      </x:c>
      <x:c r="O16666" s="15"/>
      <x:c r="P16666" s="13" t="str"/>
    </x:row>
    <x:row r="16667">
      <x:c r="A16667" s="15" t="n">
        <x:v>16666</x:v>
      </x:c>
      <x:c r="B16667" s="13" t="str">
        <x:v>Hesperiidae-25</x:v>
      </x:c>
      <x:c r="C16667" s="13" t="str">
        <x:v>Hesperiidae</x:v>
      </x:c>
      <x:c r="D16667" s="33" t="n">
        <x:f>'AR_values'!I92</x:f>
        <x:v>2.880862791094341</x:v>
      </x:c>
      <x:c r="E16667" s="33" t="str">
        <x:v>Limenitidinae-7</x:v>
      </x:c>
      <x:c r="F16667" s="33" t="str">
        <x:v>Limenitidinae</x:v>
      </x:c>
      <x:c r="G16667" s="33" t="n">
        <x:f>'AR_values'!I139</x:f>
        <x:v>2.7426043688635655</x:v>
      </x:c>
      <x:c r="H16667" s="33" t="n">
        <x:f>ABS(D16667-G16667)</x:f>
        <x:v>0.13825842223077567</x:v>
      </x:c>
      <x:c r="I16667" s="14" t="n">
        <x:f>IFERROR(H16667/AVERAGE(D16667,G16667),"")</x:f>
        <x:v>0.049171949723561856</x:v>
      </x:c>
      <x:c r="J16667" s="14" t="n">
        <x:f>'Method'!$B$2</x:f>
        <x:v>0.05</x:v>
      </x:c>
      <x:c r="K16667" s="13" t="str">
        <x:f>IF(I16667&lt;=J16667,"是","否")</x:f>
        <x:v>是</x:v>
      </x:c>
      <x:c r="L16667" s="36" t="n">
        <x:v>0.8762636473918318</x:v>
      </x:c>
      <x:c r="M16667" s="36" t="n">
        <x:f>1-L16667</x:f>
        <x:v>0.12373635260816818</x:v>
      </x:c>
      <x:c r="N16667" s="13" t="str">
        <x:v>是</x:v>
      </x:c>
      <x:c r="O16667" s="15"/>
      <x:c r="P16667" s="13" t="str"/>
    </x:row>
    <x:row r="16668">
      <x:c r="A16668" s="15" t="n">
        <x:v>16667</x:v>
      </x:c>
      <x:c r="B16668" s="13" t="str">
        <x:v>Heliconiinae-12</x:v>
      </x:c>
      <x:c r="C16668" s="13" t="str">
        <x:v>Heliconiinae</x:v>
      </x:c>
      <x:c r="D16668" s="33" t="n">
        <x:f>'AR_values'!I55</x:f>
        <x:v>2.594508588732347</x:v>
      </x:c>
      <x:c r="E16668" s="33" t="str">
        <x:v>Lycaenidae_Jalmenus_icilus</x:v>
      </x:c>
      <x:c r="F16668" s="33" t="str">
        <x:v>Lycaenidae</x:v>
      </x:c>
      <x:c r="G16668" s="33" t="n">
        <x:f>'AR_values'!I169</x:f>
        <x:v>2.4699878264847173</x:v>
      </x:c>
      <x:c r="H16668" s="33" t="n">
        <x:f>ABS(D16668-G16668)</x:f>
        <x:v>0.12452076224762987</x:v>
      </x:c>
      <x:c r="I16668" s="14" t="n">
        <x:f>IFERROR(H16668/AVERAGE(D16668,G16668),"")</x:f>
        <x:v>0.04917399561128642</x:v>
      </x:c>
      <x:c r="J16668" s="14" t="n">
        <x:f>'Method'!$B$2</x:f>
        <x:v>0.05</x:v>
      </x:c>
      <x:c r="K16668" s="13" t="str">
        <x:f>IF(I16668&lt;=J16668,"是","否")</x:f>
        <x:v>是</x:v>
      </x:c>
      <x:c r="L16668" s="36" t="n">
        <x:v>0.8637557031003862</x:v>
      </x:c>
      <x:c r="M16668" s="36" t="n">
        <x:f>1-L16668</x:f>
        <x:v>0.13624429689961381</x:v>
      </x:c>
      <x:c r="N16668" s="13" t="str">
        <x:v>是</x:v>
      </x:c>
      <x:c r="O16668" s="15"/>
      <x:c r="P16668" s="13" t="str"/>
    </x:row>
    <x:row r="16669">
      <x:c r="A16669" s="15" t="n">
        <x:v>16668</x:v>
      </x:c>
      <x:c r="B16669" s="13" t="str">
        <x:v>Biblidinae-7</x:v>
      </x:c>
      <x:c r="C16669" s="13" t="str">
        <x:v>Biblidinae</x:v>
      </x:c>
      <x:c r="D16669" s="33" t="n">
        <x:f>'AR_values'!I13</x:f>
        <x:v>2.4577608258924344</x:v>
      </x:c>
      <x:c r="E16669" s="33" t="str">
        <x:v>Satyrinae-6</x:v>
      </x:c>
      <x:c r="F16669" s="33" t="str">
        <x:v>Satyrinae</x:v>
      </x:c>
      <x:c r="G16669" s="33" t="n">
        <x:f>'AR_values'!I381</x:f>
        <x:v>2.5816660504701483</x:v>
      </x:c>
      <x:c r="H16669" s="33" t="n">
        <x:f>ABS(D16669-G16669)</x:f>
        <x:v>0.12390522457771391</x:v>
      </x:c>
      <x:c r="I16669" s="14" t="n">
        <x:f>IFERROR(H16669/AVERAGE(D16669,G16669),"")</x:f>
        <x:v>0.049174331771293676</x:v>
      </x:c>
      <x:c r="J16669" s="14" t="n">
        <x:f>'Method'!$B$2</x:f>
        <x:v>0.05</x:v>
      </x:c>
      <x:c r="K16669" s="13" t="str">
        <x:f>IF(I16669&lt;=J16669,"是","否")</x:f>
        <x:v>是</x:v>
      </x:c>
      <x:c r="L16669" s="36" t="n">
        <x:v>0.8615937826238256</x:v>
      </x:c>
      <x:c r="M16669" s="36" t="n">
        <x:f>1-L16669</x:f>
        <x:v>0.13840621737617442</x:v>
      </x:c>
      <x:c r="N16669" s="13" t="str">
        <x:v>是</x:v>
      </x:c>
      <x:c r="O16669" s="15"/>
      <x:c r="P16669" s="13" t="str"/>
    </x:row>
    <x:row r="16670">
      <x:c r="A16670" s="15" t="n">
        <x:v>16669</x:v>
      </x:c>
      <x:c r="B16670" s="13" t="str">
        <x:v>Lycaenidae_Nacaduba_biocellata</x:v>
      </x:c>
      <x:c r="C16670" s="13" t="str">
        <x:v>Lycaenidae</x:v>
      </x:c>
      <x:c r="D16670" s="33" t="n">
        <x:f>'AR_values'!I173</x:f>
        <x:v>2.3808780871784516</x:v>
      </x:c>
      <x:c r="E16670" s="33" t="str">
        <x:v>Nymphalinae-12</x:v>
      </x:c>
      <x:c r="F16670" s="33" t="str">
        <x:v>Nymphalinae</x:v>
      </x:c>
      <x:c r="G16670" s="33" t="n">
        <x:f>'AR_values'!I192</x:f>
        <x:v>2.5009098099084275</x:v>
      </x:c>
      <x:c r="H16670" s="33" t="n">
        <x:f>ABS(D16670-G16670)</x:f>
        <x:v>0.12003172272997586</x:v>
      </x:c>
      <x:c r="I16670" s="14" t="n">
        <x:f>IFERROR(H16670/AVERAGE(D16670,G16670),"")</x:f>
        <x:v>0.04917531251269753</x:v>
      </x:c>
      <x:c r="J16670" s="14" t="n">
        <x:f>'Method'!$B$2</x:f>
        <x:v>0.05</x:v>
      </x:c>
      <x:c r="K16670" s="13" t="str">
        <x:f>IF(I16670&lt;=J16670,"是","否")</x:f>
        <x:v>是</x:v>
      </x:c>
      <x:c r="L16670" s="36" t="n">
        <x:v>0.9018055842338312</x:v>
      </x:c>
      <x:c r="M16670" s="36" t="n">
        <x:f>1-L16670</x:f>
        <x:v>0.09819441576616883</x:v>
      </x:c>
      <x:c r="N16670" s="13" t="str">
        <x:v>是</x:v>
      </x:c>
      <x:c r="O16670" s="15"/>
      <x:c r="P16670" s="13" t="str"/>
    </x:row>
    <x:row r="16671">
      <x:c r="A16671" s="15" t="n">
        <x:v>16670</x:v>
      </x:c>
      <x:c r="B16671" s="13" t="str">
        <x:v>Danainae-12</x:v>
      </x:c>
      <x:c r="C16671" s="13" t="str">
        <x:v>Danainae</x:v>
      </x:c>
      <x:c r="D16671" s="33" t="n">
        <x:f>'AR_values'!I33</x:f>
        <x:v>2.733306333291329</x:v>
      </x:c>
      <x:c r="E16671" s="33" t="str">
        <x:v>Riodinidae-19</x:v>
      </x:c>
      <x:c r="F16671" s="33" t="str">
        <x:v>Riodinidae</x:v>
      </x:c>
      <x:c r="G16671" s="33" t="n">
        <x:f>'AR_values'!I342</x:f>
        <x:v>2.602113971974256</x:v>
      </x:c>
      <x:c r="H16671" s="33" t="n">
        <x:f>ABS(D16671-G16671)</x:f>
        <x:v>0.13119236131707313</x:v>
      </x:c>
      <x:c r="I16671" s="14" t="n">
        <x:f>IFERROR(H16671/AVERAGE(D16671,G16671),"")</x:f>
        <x:v>0.04917789182891476</x:v>
      </x:c>
      <x:c r="J16671" s="14" t="n">
        <x:f>'Method'!$B$2</x:f>
        <x:v>0.05</x:v>
      </x:c>
      <x:c r="K16671" s="13" t="str">
        <x:f>IF(I16671&lt;=J16671,"是","否")</x:f>
        <x:v>是</x:v>
      </x:c>
      <x:c r="L16671" s="36" t="n">
        <x:v>0.7424904549427297</x:v>
      </x:c>
      <x:c r="M16671" s="36" t="n">
        <x:f>1-L16671</x:f>
        <x:v>0.2575095450572703</x:v>
      </x:c>
      <x:c r="N16671" s="13" t="str">
        <x:v>是</x:v>
      </x:c>
      <x:c r="O16671" s="15"/>
      <x:c r="P16671" s="13" t="str"/>
    </x:row>
    <x:row r="16672">
      <x:c r="A16672" s="15" t="n">
        <x:v>16671</x:v>
      </x:c>
      <x:c r="B16672" s="13" t="str">
        <x:v>Parnassiinae-4</x:v>
      </x:c>
      <x:c r="C16672" s="13" t="str">
        <x:v>Parnassiinae</x:v>
      </x:c>
      <x:c r="D16672" s="33" t="n">
        <x:f>'AR_values'!I271</x:f>
        <x:v>2.69037593535623</x:v>
      </x:c>
      <x:c r="E16672" s="33" t="str">
        <x:v>Riodinidae-26</x:v>
      </x:c>
      <x:c r="F16672" s="33" t="str">
        <x:v>Riodinidae</x:v>
      </x:c>
      <x:c r="G16672" s="33" t="n">
        <x:f>'AR_values'!I350</x:f>
        <x:v>2.5612409898926036</x:v>
      </x:c>
      <x:c r="H16672" s="33" t="n">
        <x:f>ABS(D16672-G16672)</x:f>
        <x:v>0.12913494546362658</x:v>
      </x:c>
      <x:c r="I16672" s="14" t="n">
        <x:f>IFERROR(H16672/AVERAGE(D16672,G16672),"")</x:f>
        <x:v>0.04917911847026346</x:v>
      </x:c>
      <x:c r="J16672" s="14" t="n">
        <x:f>'Method'!$B$2</x:f>
        <x:v>0.05</x:v>
      </x:c>
      <x:c r="K16672" s="13" t="str">
        <x:f>IF(I16672&lt;=J16672,"是","否")</x:f>
        <x:v>是</x:v>
      </x:c>
      <x:c r="L16672" s="36" t="n">
        <x:v>0.9143397305936641</x:v>
      </x:c>
      <x:c r="M16672" s="36" t="n">
        <x:f>1-L16672</x:f>
        <x:v>0.08566026940633586</x:v>
      </x:c>
      <x:c r="N16672" s="13" t="str">
        <x:v>是</x:v>
      </x:c>
      <x:c r="O16672" s="15"/>
      <x:c r="P16672" s="13" t="str"/>
    </x:row>
    <x:row r="16673">
      <x:c r="A16673" s="15" t="n">
        <x:v>16672</x:v>
      </x:c>
      <x:c r="B16673" s="13" t="str">
        <x:v>Lycaenidae-5</x:v>
      </x:c>
      <x:c r="C16673" s="13" t="str">
        <x:v>Lycaenidae</x:v>
      </x:c>
      <x:c r="D16673" s="33" t="n">
        <x:f>'AR_values'!I158</x:f>
        <x:v>2.4473190485114493</x:v>
      </x:c>
      <x:c r="E16673" s="33" t="str">
        <x:v>Pieridae-Coliadinae-19</x:v>
      </x:c>
      <x:c r="F16673" s="33" t="str">
        <x:v>Pieridae-Coliadinae</x:v>
      </x:c>
      <x:c r="G16673" s="33" t="n">
        <x:f>'AR_values'!I310</x:f>
        <x:v>2.5707158566022947</x:v>
      </x:c>
      <x:c r="H16673" s="33" t="n">
        <x:f>ABS(D16673-G16673)</x:f>
        <x:v>0.12339680809084541</x:v>
      </x:c>
      <x:c r="I16673" s="14" t="n">
        <x:f>IFERROR(H16673/AVERAGE(D16673,G16673),"")</x:f>
        <x:v>0.04918132712273286</x:v>
      </x:c>
      <x:c r="J16673" s="14" t="n">
        <x:f>'Method'!$B$2</x:f>
        <x:v>0.05</x:v>
      </x:c>
      <x:c r="K16673" s="13" t="str">
        <x:f>IF(I16673&lt;=J16673,"是","否")</x:f>
        <x:v>是</x:v>
      </x:c>
      <x:c r="L16673" s="36" t="n">
        <x:v>0.8011789445426277</x:v>
      </x:c>
      <x:c r="M16673" s="36" t="n">
        <x:f>1-L16673</x:f>
        <x:v>0.19882105545737228</x:v>
      </x:c>
      <x:c r="N16673" s="13" t="str">
        <x:v>是</x:v>
      </x:c>
      <x:c r="O16673" s="15"/>
      <x:c r="P16673" s="13" t="str"/>
    </x:row>
    <x:row r="16674">
      <x:c r="A16674" s="15" t="n">
        <x:v>16673</x:v>
      </x:c>
      <x:c r="B16674" s="13" t="str">
        <x:v>Pieridae-10</x:v>
      </x:c>
      <x:c r="C16674" s="13" t="str">
        <x:v>Pieridae</x:v>
      </x:c>
      <x:c r="D16674" s="33" t="n">
        <x:f>'AR_values'!I275</x:f>
        <x:v>2.7884042166385443</x:v>
      </x:c>
      <x:c r="E16674" s="33" t="str">
        <x:v>Satyrinae-3</x:v>
      </x:c>
      <x:c r="F16674" s="33" t="str">
        <x:v>Satyrinae</x:v>
      </x:c>
      <x:c r="G16674" s="33" t="n">
        <x:f>'AR_values'!I378</x:f>
        <x:v>2.929011336174991</x:v>
      </x:c>
      <x:c r="H16674" s="33" t="n">
        <x:f>ABS(D16674-G16674)</x:f>
        <x:v>0.14060711953644667</x:v>
      </x:c>
      <x:c r="I16674" s="14" t="n">
        <x:f>IFERROR(H16674/AVERAGE(D16674,G16674),"")</x:f>
        <x:v>0.04918555184160229</x:v>
      </x:c>
      <x:c r="J16674" s="14" t="n">
        <x:f>'Method'!$B$2</x:f>
        <x:v>0.05</x:v>
      </x:c>
      <x:c r="K16674" s="13" t="str">
        <x:f>IF(I16674&lt;=J16674,"是","否")</x:f>
        <x:v>是</x:v>
      </x:c>
      <x:c r="L16674" s="36" t="n">
        <x:v>0.881642255243361</x:v>
      </x:c>
      <x:c r="M16674" s="36" t="n">
        <x:f>1-L16674</x:f>
        <x:v>0.11835774475663896</x:v>
      </x:c>
      <x:c r="N16674" s="13" t="str">
        <x:v>是</x:v>
      </x:c>
      <x:c r="O16674" s="15"/>
      <x:c r="P16674" s="13" t="str"/>
    </x:row>
    <x:row r="16675">
      <x:c r="A16675" s="15" t="n">
        <x:v>16674</x:v>
      </x:c>
      <x:c r="B16675" s="13" t="str">
        <x:v>Papilionidae-43</x:v>
      </x:c>
      <x:c r="C16675" s="13" t="str">
        <x:v>Papilionidae</x:v>
      </x:c>
      <x:c r="D16675" s="33" t="n">
        <x:f>'AR_values'!I255</x:f>
        <x:v>3.0227807473621002</x:v>
      </x:c>
      <x:c r="E16675" s="33" t="str">
        <x:v>Papilionidae-7</x:v>
      </x:c>
      <x:c r="F16675" s="33" t="str">
        <x:v>Papilionidae</x:v>
      </x:c>
      <x:c r="G16675" s="33" t="n">
        <x:f>'AR_values'!I258</x:f>
        <x:v>2.8776607219065564</x:v>
      </x:c>
      <x:c r="H16675" s="33" t="n">
        <x:f>ABS(D16675-G16675)</x:f>
        <x:v>0.1451200254555438</x:v>
      </x:c>
      <x:c r="I16675" s="14" t="n">
        <x:f>IFERROR(H16675/AVERAGE(D16675,G16675),"")</x:f>
        <x:v>0.04918954834528035</x:v>
      </x:c>
      <x:c r="J16675" s="14" t="n">
        <x:f>'Method'!$B$2</x:f>
        <x:v>0.05</x:v>
      </x:c>
      <x:c r="K16675" s="13" t="str">
        <x:f>IF(I16675&lt;=J16675,"是","否")</x:f>
        <x:v>是</x:v>
      </x:c>
      <x:c r="L16675" s="36" t="n">
        <x:v>0.8898983910771648</x:v>
      </x:c>
      <x:c r="M16675" s="36" t="n">
        <x:f>1-L16675</x:f>
        <x:v>0.11010160892283516</x:v>
      </x:c>
      <x:c r="N16675" s="13" t="str">
        <x:v>否</x:v>
      </x:c>
      <x:c r="O16675" s="15"/>
      <x:c r="P16675" s="13" t="str"/>
    </x:row>
    <x:row r="16676">
      <x:c r="A16676" s="15" t="n">
        <x:v>16675</x:v>
      </x:c>
      <x:c r="B16676" s="13" t="str">
        <x:v>Pieridae-Coliadinae-21</x:v>
      </x:c>
      <x:c r="C16676" s="13" t="str">
        <x:v>Pieridae-Coliadinae</x:v>
      </x:c>
      <x:c r="D16676" s="33" t="n">
        <x:f>'AR_values'!I313</x:f>
        <x:v>2.515818512601095</x:v>
      </x:c>
      <x:c r="E16676" s="33" t="str">
        <x:v>Riodinidae-10</x:v>
      </x:c>
      <x:c r="F16676" s="33" t="str">
        <x:v>Riodinidae</x:v>
      </x:c>
      <x:c r="G16676" s="33" t="n">
        <x:f>'AR_values'!I334</x:f>
        <x:v>2.395036970558121</x:v>
      </x:c>
      <x:c r="H16676" s="33" t="n">
        <x:f>ABS(D16676-G16676)</x:f>
        <x:v>0.12078154204297364</x:v>
      </x:c>
      <x:c r="I16676" s="14" t="n">
        <x:f>IFERROR(H16676/AVERAGE(D16676,G16676),"")</x:f>
        <x:v>0.04918961368631982</x:v>
      </x:c>
      <x:c r="J16676" s="14" t="n">
        <x:f>'Method'!$B$2</x:f>
        <x:v>0.05</x:v>
      </x:c>
      <x:c r="K16676" s="13" t="str">
        <x:f>IF(I16676&lt;=J16676,"是","否")</x:f>
        <x:v>是</x:v>
      </x:c>
      <x:c r="L16676" s="36" t="n">
        <x:v>0.8292707337143874</x:v>
      </x:c>
      <x:c r="M16676" s="36" t="n">
        <x:f>1-L16676</x:f>
        <x:v>0.17072926628561258</x:v>
      </x:c>
      <x:c r="N16676" s="13" t="str">
        <x:v>是</x:v>
      </x:c>
      <x:c r="O16676" s="15"/>
      <x:c r="P16676" s="13" t="str"/>
    </x:row>
    <x:row r="16677">
      <x:c r="A16677" s="15" t="n">
        <x:v>16676</x:v>
      </x:c>
      <x:c r="B16677" s="13" t="str">
        <x:v>Papilionidae-42</x:v>
      </x:c>
      <x:c r="C16677" s="13" t="str">
        <x:v>Papilionidae</x:v>
      </x:c>
      <x:c r="D16677" s="33" t="n">
        <x:f>'AR_values'!I254</x:f>
        <x:v>2.9625258159915284</x:v>
      </x:c>
      <x:c r="E16677" s="33" t="str">
        <x:v>Pieridae-3</x:v>
      </x:c>
      <x:c r="F16677" s="33" t="str">
        <x:v>Pieridae</x:v>
      </x:c>
      <x:c r="G16677" s="33" t="n">
        <x:f>'AR_values'!I293</x:f>
        <x:v>2.8202857168729976</x:v>
      </x:c>
      <x:c r="H16677" s="33" t="n">
        <x:f>ABS(D16677-G16677)</x:f>
        <x:v>0.14224009911853086</x:v>
      </x:c>
      <x:c r="I16677" s="14" t="n">
        <x:f>IFERROR(H16677/AVERAGE(D16677,G16677),"")</x:f>
        <x:v>0.049194098168394554</x:v>
      </x:c>
      <x:c r="J16677" s="14" t="n">
        <x:f>'Method'!$B$2</x:f>
        <x:v>0.05</x:v>
      </x:c>
      <x:c r="K16677" s="13" t="str">
        <x:f>IF(I16677&lt;=J16677,"是","否")</x:f>
        <x:v>是</x:v>
      </x:c>
      <x:c r="L16677" s="36" t="n">
        <x:v>0.8345140638119227</x:v>
      </x:c>
      <x:c r="M16677" s="36" t="n">
        <x:f>1-L16677</x:f>
        <x:v>0.16548593618807728</x:v>
      </x:c>
      <x:c r="N16677" s="13" t="str">
        <x:v>是</x:v>
      </x:c>
      <x:c r="O16677" s="15"/>
      <x:c r="P16677" s="13" t="str"/>
    </x:row>
    <x:row r="16678">
      <x:c r="A16678" s="15" t="n">
        <x:v>16677</x:v>
      </x:c>
      <x:c r="B16678" s="13" t="str">
        <x:v>Riodinidae-7</x:v>
      </x:c>
      <x:c r="C16678" s="13" t="str">
        <x:v>Riodinidae</x:v>
      </x:c>
      <x:c r="D16678" s="33" t="n">
        <x:f>'AR_values'!I355</x:f>
        <x:v>2.249095183425663</x:v>
      </x:c>
      <x:c r="E16678" s="33" t="str">
        <x:v>Satyrinae-11</x:v>
      </x:c>
      <x:c r="F16678" s="33" t="str">
        <x:v>Satyrinae</x:v>
      </x:c>
      <x:c r="G16678" s="33" t="n">
        <x:f>'AR_values'!I360</x:f>
        <x:v>2.3625440484525146</x:v>
      </x:c>
      <x:c r="H16678" s="33" t="n">
        <x:f>ABS(D16678-G16678)</x:f>
        <x:v>0.11344886502685148</x:v>
      </x:c>
      <x:c r="I16678" s="14" t="n">
        <x:f>IFERROR(H16678/AVERAGE(D16678,G16678),"")</x:f>
        <x:v>0.04920110152703653</x:v>
      </x:c>
      <x:c r="J16678" s="14" t="n">
        <x:f>'Method'!$B$2</x:f>
        <x:v>0.05</x:v>
      </x:c>
      <x:c r="K16678" s="13" t="str">
        <x:f>IF(I16678&lt;=J16678,"是","否")</x:f>
        <x:v>是</x:v>
      </x:c>
      <x:c r="L16678" s="36" t="n">
        <x:v>0.8211942564230533</x:v>
      </x:c>
      <x:c r="M16678" s="36" t="n">
        <x:f>1-L16678</x:f>
        <x:v>0.17880574357694667</x:v>
      </x:c>
      <x:c r="N16678" s="13" t="str">
        <x:v>是</x:v>
      </x:c>
      <x:c r="O16678" s="15"/>
      <x:c r="P16678" s="13" t="str"/>
    </x:row>
    <x:row r="16679">
      <x:c r="A16679" s="15" t="n">
        <x:v>16678</x:v>
      </x:c>
      <x:c r="B16679" s="13" t="str">
        <x:v>Hesperiidae_Anisynta_cynone</x:v>
      </x:c>
      <x:c r="C16679" s="13" t="str">
        <x:v>Hesperiidae</x:v>
      </x:c>
      <x:c r="D16679" s="33" t="n">
        <x:f>'AR_values'!I111</x:f>
        <x:v>2.7231750866675806</x:v>
      </x:c>
      <x:c r="E16679" s="33" t="str">
        <x:v>Lycaenidae_Ogyris_otanes</x:v>
      </x:c>
      <x:c r="F16679" s="33" t="str">
        <x:v>Lycaenidae</x:v>
      </x:c>
      <x:c r="G16679" s="33" t="n">
        <x:f>'AR_values'!I182</x:f>
        <x:v>2.592402289032767</x:v>
      </x:c>
      <x:c r="H16679" s="33" t="n">
        <x:f>ABS(D16679-G16679)</x:f>
        <x:v>0.13077279763481364</x:v>
      </x:c>
      <x:c r="I16679" s="14" t="n">
        <x:f>IFERROR(H16679/AVERAGE(D16679,G16679),"")</x:f>
        <x:v>0.04920360984025139</x:v>
      </x:c>
      <x:c r="J16679" s="14" t="n">
        <x:f>'Method'!$B$2</x:f>
        <x:v>0.05</x:v>
      </x:c>
      <x:c r="K16679" s="13" t="str">
        <x:f>IF(I16679&lt;=J16679,"是","否")</x:f>
        <x:v>是</x:v>
      </x:c>
      <x:c r="L16679" s="36" t="n">
        <x:v>0.7931760691805401</x:v>
      </x:c>
      <x:c r="M16679" s="36" t="n">
        <x:f>1-L16679</x:f>
        <x:v>0.20682393081945993</x:v>
      </x:c>
      <x:c r="N16679" s="13" t="str">
        <x:v>是</x:v>
      </x:c>
      <x:c r="O16679" s="15"/>
      <x:c r="P16679" s="13" t="str"/>
    </x:row>
    <x:row r="16680">
      <x:c r="A16680" s="15" t="n">
        <x:v>16679</x:v>
      </x:c>
      <x:c r="B16680" s="13" t="str">
        <x:v>Danainae-12</x:v>
      </x:c>
      <x:c r="C16680" s="13" t="str">
        <x:v>Danainae</x:v>
      </x:c>
      <x:c r="D16680" s="33" t="n">
        <x:f>'AR_values'!I33</x:f>
        <x:v>2.733306333291329</x:v>
      </x:c>
      <x:c r="E16680" s="33" t="str">
        <x:v>Hesperiidae_Hesperilla_donnysa</x:v>
      </x:c>
      <x:c r="F16680" s="33" t="str">
        <x:v>Hesperiidae</x:v>
      </x:c>
      <x:c r="G16680" s="33" t="n">
        <x:f>'AR_values'!I118</x:f>
        <x:v>2.8711882989630286</x:v>
      </x:c>
      <x:c r="H16680" s="33" t="n">
        <x:f>ABS(D16680-G16680)</x:f>
        <x:v>0.13788196567169964</x:v>
      </x:c>
      <x:c r="I16680" s="14" t="n">
        <x:f>IFERROR(H16680/AVERAGE(D16680,G16680),"")</x:f>
        <x:v>0.0492040673491511</x:v>
      </x:c>
      <x:c r="J16680" s="14" t="n">
        <x:f>'Method'!$B$2</x:f>
        <x:v>0.05</x:v>
      </x:c>
      <x:c r="K16680" s="13" t="str">
        <x:f>IF(I16680&lt;=J16680,"是","否")</x:f>
        <x:v>是</x:v>
      </x:c>
      <x:c r="L16680" s="36" t="n">
        <x:v>0.763060544275825</x:v>
      </x:c>
      <x:c r="M16680" s="36" t="n">
        <x:f>1-L16680</x:f>
        <x:v>0.23693945572417496</x:v>
      </x:c>
      <x:c r="N16680" s="13" t="str">
        <x:v>是</x:v>
      </x:c>
      <x:c r="O16680" s="15"/>
      <x:c r="P16680" s="13" t="str"/>
    </x:row>
    <x:row r="16681">
      <x:c r="A16681" s="15" t="n">
        <x:v>16680</x:v>
      </x:c>
      <x:c r="B16681" s="13" t="str">
        <x:v>Hesperiidae-19</x:v>
      </x:c>
      <x:c r="C16681" s="13" t="str">
        <x:v>Hesperiidae</x:v>
      </x:c>
      <x:c r="D16681" s="33" t="n">
        <x:f>'AR_values'!I85</x:f>
        <x:v>2.7158477525786973</x:v>
      </x:c>
      <x:c r="E16681" s="33" t="str">
        <x:v>Hesperiidae_Trapezites_symmomus</x:v>
      </x:c>
      <x:c r="F16681" s="33" t="str">
        <x:v>Hesperiidae</x:v>
      </x:c>
      <x:c r="G16681" s="33" t="n">
        <x:f>'AR_values'!I129</x:f>
        <x:v>2.8528532917136653</x:v>
      </x:c>
      <x:c r="H16681" s="33" t="n">
        <x:f>ABS(D16681-G16681)</x:f>
        <x:v>0.13700553913496805</x:v>
      </x:c>
      <x:c r="I16681" s="14" t="n">
        <x:f>IFERROR(H16681/AVERAGE(D16681,G16681),"")</x:f>
        <x:v>0.04920556447374449</x:v>
      </x:c>
      <x:c r="J16681" s="14" t="n">
        <x:f>'Method'!$B$2</x:f>
        <x:v>0.05</x:v>
      </x:c>
      <x:c r="K16681" s="13" t="str">
        <x:f>IF(I16681&lt;=J16681,"是","否")</x:f>
        <x:v>是</x:v>
      </x:c>
      <x:c r="L16681" s="36" t="n">
        <x:v>0.8720888293487222</x:v>
      </x:c>
      <x:c r="M16681" s="36" t="n">
        <x:f>1-L16681</x:f>
        <x:v>0.12791117065127777</x:v>
      </x:c>
      <x:c r="N16681" s="13" t="str">
        <x:v>否</x:v>
      </x:c>
      <x:c r="O16681" s="15"/>
      <x:c r="P16681" s="13" t="str"/>
    </x:row>
    <x:row r="16682">
      <x:c r="A16682" s="15" t="n">
        <x:v>16681</x:v>
      </x:c>
      <x:c r="B16682" s="13" t="str">
        <x:v>Hesperiidae_Motasingha_trimaculata</x:v>
      </x:c>
      <x:c r="C16682" s="13" t="str">
        <x:v>Hesperiidae</x:v>
      </x:c>
      <x:c r="D16682" s="33" t="n">
        <x:f>'AR_values'!I121</x:f>
        <x:v>3.0688836425381005</x:v>
      </x:c>
      <x:c r="E16682" s="33" t="str">
        <x:v>Pieridae_Delias_aganippe</x:v>
      </x:c>
      <x:c r="F16682" s="33" t="str">
        <x:v>Pieridae</x:v>
      </x:c>
      <x:c r="G16682" s="33" t="n">
        <x:f>'AR_values'!I326</x:f>
        <x:v>2.9214998490230997</x:v>
      </x:c>
      <x:c r="H16682" s="33" t="n">
        <x:f>ABS(D16682-G16682)</x:f>
        <x:v>0.14738379351500086</x:v>
      </x:c>
      <x:c r="I16682" s="14" t="n">
        <x:f>IFERROR(H16682/AVERAGE(D16682,G16682),"")</x:f>
        <x:v>0.04920679743546436</x:v>
      </x:c>
      <x:c r="J16682" s="14" t="n">
        <x:f>'Method'!$B$2</x:f>
        <x:v>0.05</x:v>
      </x:c>
      <x:c r="K16682" s="13" t="str">
        <x:f>IF(I16682&lt;=J16682,"是","否")</x:f>
        <x:v>是</x:v>
      </x:c>
      <x:c r="L16682" s="36" t="n">
        <x:v>0.8785388001055219</x:v>
      </x:c>
      <x:c r="M16682" s="36" t="n">
        <x:f>1-L16682</x:f>
        <x:v>0.12146119989447812</x:v>
      </x:c>
      <x:c r="N16682" s="13" t="str">
        <x:v>是</x:v>
      </x:c>
      <x:c r="O16682" s="15"/>
      <x:c r="P16682" s="13" t="str"/>
    </x:row>
    <x:row r="16683">
      <x:c r="A16683" s="15" t="n">
        <x:v>16682</x:v>
      </x:c>
      <x:c r="B16683" s="13" t="str">
        <x:v>Danainae-17</x:v>
      </x:c>
      <x:c r="C16683" s="13" t="str">
        <x:v>Danainae</x:v>
      </x:c>
      <x:c r="D16683" s="33" t="n">
        <x:f>'AR_values'!I38</x:f>
        <x:v>3.380970612723722</x:v>
      </x:c>
      <x:c r="E16683" s="33" t="str">
        <x:v>Papilionidae-16</x:v>
      </x:c>
      <x:c r="F16683" s="33" t="str">
        <x:v>Papilionidae</x:v>
      </x:c>
      <x:c r="G16683" s="33" t="n">
        <x:f>'AR_values'!I226</x:f>
        <x:v>3.218567596137974</x:v>
      </x:c>
      <x:c r="H16683" s="33" t="n">
        <x:f>ABS(D16683-G16683)</x:f>
        <x:v>0.16240301658574818</x:v>
      </x:c>
      <x:c r="I16683" s="14" t="n">
        <x:f>IFERROR(H16683/AVERAGE(D16683,G16683),"")</x:f>
        <x:v>0.049216478925048865</x:v>
      </x:c>
      <x:c r="J16683" s="14" t="n">
        <x:f>'Method'!$B$2</x:f>
        <x:v>0.05</x:v>
      </x:c>
      <x:c r="K16683" s="13" t="str">
        <x:f>IF(I16683&lt;=J16683,"是","否")</x:f>
        <x:v>是</x:v>
      </x:c>
      <x:c r="L16683" s="36" t="n">
        <x:v>0.7063814398575721</x:v>
      </x:c>
      <x:c r="M16683" s="36" t="n">
        <x:f>1-L16683</x:f>
        <x:v>0.29361856014242793</x:v>
      </x:c>
      <x:c r="N16683" s="13" t="str">
        <x:v>是</x:v>
      </x:c>
      <x:c r="O16683" s="15"/>
      <x:c r="P16683" s="13" t="str"/>
    </x:row>
    <x:row r="16684">
      <x:c r="A16684" s="15" t="n">
        <x:v>16683</x:v>
      </x:c>
      <x:c r="B16684" s="13" t="str">
        <x:v>Limenitidinae-5</x:v>
      </x:c>
      <x:c r="C16684" s="13" t="str">
        <x:v>Limenitidinae</x:v>
      </x:c>
      <x:c r="D16684" s="33" t="n">
        <x:f>'AR_values'!I137</x:f>
        <x:v>2.6752389127189056</x:v>
      </x:c>
      <x:c r="E16684" s="33" t="str">
        <x:v>Lycaenidae_Candalides_hyacinthina</x:v>
      </x:c>
      <x:c r="F16684" s="33" t="str">
        <x:v>Lycaenidae</x:v>
      </x:c>
      <x:c r="G16684" s="33" t="n">
        <x:f>'AR_values'!I167</x:f>
        <x:v>2.546730965495565</x:v>
      </x:c>
      <x:c r="H16684" s="33" t="n">
        <x:f>ABS(D16684-G16684)</x:f>
        <x:v>0.12850794722334058</x:v>
      </x:c>
      <x:c r="I16684" s="14" t="n">
        <x:f>IFERROR(H16684/AVERAGE(D16684,G16684),"")</x:f>
        <x:v>0.04921818785644962</x:v>
      </x:c>
      <x:c r="J16684" s="14" t="n">
        <x:f>'Method'!$B$2</x:f>
        <x:v>0.05</x:v>
      </x:c>
      <x:c r="K16684" s="13" t="str">
        <x:f>IF(I16684&lt;=J16684,"是","否")</x:f>
        <x:v>是</x:v>
      </x:c>
      <x:c r="L16684" s="36" t="n">
        <x:v>0.8724954682779457</x:v>
      </x:c>
      <x:c r="M16684" s="36" t="n">
        <x:f>1-L16684</x:f>
        <x:v>0.12750453172205434</x:v>
      </x:c>
      <x:c r="N16684" s="13" t="str">
        <x:v>是</x:v>
      </x:c>
      <x:c r="O16684" s="15"/>
      <x:c r="P16684" s="13" t="str"/>
    </x:row>
    <x:row r="16685">
      <x:c r="A16685" s="15" t="n">
        <x:v>16684</x:v>
      </x:c>
      <x:c r="B16685" s="13" t="str">
        <x:v>Hesperiidae-10</x:v>
      </x:c>
      <x:c r="C16685" s="13" t="str">
        <x:v>Hesperiidae</x:v>
      </x:c>
      <x:c r="D16685" s="33" t="n">
        <x:f>'AR_values'!I76</x:f>
        <x:v>2.5946325444004152</x:v>
      </x:c>
      <x:c r="E16685" s="33" t="str">
        <x:v>Lycaenidae_Jalmenus_icilus</x:v>
      </x:c>
      <x:c r="F16685" s="33" t="str">
        <x:v>Lycaenidae</x:v>
      </x:c>
      <x:c r="G16685" s="33" t="n">
        <x:f>'AR_values'!I169</x:f>
        <x:v>2.4699878264847173</x:v>
      </x:c>
      <x:c r="H16685" s="33" t="n">
        <x:f>ABS(D16685-G16685)</x:f>
        <x:v>0.12464471791569798</x:v>
      </x:c>
      <x:c r="I16685" s="14" t="n">
        <x:f>IFERROR(H16685/AVERAGE(D16685,G16685),"")</x:f>
        <x:v>0.04922174172510154</x:v>
      </x:c>
      <x:c r="J16685" s="14" t="n">
        <x:f>'Method'!$B$2</x:f>
        <x:v>0.05</x:v>
      </x:c>
      <x:c r="K16685" s="13" t="str">
        <x:f>IF(I16685&lt;=J16685,"是","否")</x:f>
        <x:v>是</x:v>
      </x:c>
      <x:c r="L16685" s="36" t="n">
        <x:v>0.8219796763266842</x:v>
      </x:c>
      <x:c r="M16685" s="36" t="n">
        <x:f>1-L16685</x:f>
        <x:v>0.17802032367331577</x:v>
      </x:c>
      <x:c r="N16685" s="13" t="str">
        <x:v>是</x:v>
      </x:c>
      <x:c r="O16685" s="15"/>
      <x:c r="P16685" s="13" t="str"/>
    </x:row>
    <x:row r="16686">
      <x:c r="A16686" s="15" t="n">
        <x:v>16685</x:v>
      </x:c>
      <x:c r="B16686" s="13" t="str">
        <x:v>Hesperiidae-13</x:v>
      </x:c>
      <x:c r="C16686" s="13" t="str">
        <x:v>Hesperiidae</x:v>
      </x:c>
      <x:c r="D16686" s="33" t="n">
        <x:f>'AR_values'!I79</x:f>
        <x:v>2.991794981073474</x:v>
      </x:c>
      <x:c r="E16686" s="33" t="str">
        <x:v>Hesperiidae-16</x:v>
      </x:c>
      <x:c r="F16686" s="33" t="str">
        <x:v>Hesperiidae</x:v>
      </x:c>
      <x:c r="G16686" s="33" t="n">
        <x:f>'AR_values'!I82</x:f>
        <x:v>2.8480556399666805</x:v>
      </x:c>
      <x:c r="H16686" s="33" t="n">
        <x:f>ABS(D16686-G16686)</x:f>
        <x:v>0.14373934110679354</x:v>
      </x:c>
      <x:c r="I16686" s="14" t="n">
        <x:f>IFERROR(H16686/AVERAGE(D16686,G16686),"")</x:f>
        <x:v>0.049227060907661255</x:v>
      </x:c>
      <x:c r="J16686" s="14" t="n">
        <x:f>'Method'!$B$2</x:f>
        <x:v>0.05</x:v>
      </x:c>
      <x:c r="K16686" s="13" t="str">
        <x:f>IF(I16686&lt;=J16686,"是","否")</x:f>
        <x:v>是</x:v>
      </x:c>
      <x:c r="L16686" s="36" t="n">
        <x:v>0.8868713561815507</x:v>
      </x:c>
      <x:c r="M16686" s="36" t="n">
        <x:f>1-L16686</x:f>
        <x:v>0.11312864381844934</x:v>
      </x:c>
      <x:c r="N16686" s="13" t="str">
        <x:v>否</x:v>
      </x:c>
      <x:c r="O16686" s="15"/>
      <x:c r="P16686" s="13" t="str"/>
    </x:row>
    <x:row r="16687">
      <x:c r="A16687" s="15" t="n">
        <x:v>16686</x:v>
      </x:c>
      <x:c r="B16687" s="13" t="str">
        <x:v>Hesperiidae-26</x:v>
      </x:c>
      <x:c r="C16687" s="13" t="str">
        <x:v>Hesperiidae</x:v>
      </x:c>
      <x:c r="D16687" s="33" t="n">
        <x:f>'AR_values'!I93</x:f>
        <x:v>2.62715353874939</x:v>
      </x:c>
      <x:c r="E16687" s="33" t="str">
        <x:v>Nymphalinae-12</x:v>
      </x:c>
      <x:c r="F16687" s="33" t="str">
        <x:v>Nymphalinae</x:v>
      </x:c>
      <x:c r="G16687" s="33" t="n">
        <x:f>'AR_values'!I192</x:f>
        <x:v>2.5009098099084275</x:v>
      </x:c>
      <x:c r="H16687" s="33" t="n">
        <x:f>ABS(D16687-G16687)</x:f>
        <x:v>0.12624372884096235</x:v>
      </x:c>
      <x:c r="I16687" s="14" t="n">
        <x:f>IFERROR(H16687/AVERAGE(D16687,G16687),"")</x:f>
        <x:v>0.04923641548773164</x:v>
      </x:c>
      <x:c r="J16687" s="14" t="n">
        <x:f>'Method'!$B$2</x:f>
        <x:v>0.05</x:v>
      </x:c>
      <x:c r="K16687" s="13" t="str">
        <x:f>IF(I16687&lt;=J16687,"是","否")</x:f>
        <x:v>是</x:v>
      </x:c>
      <x:c r="L16687" s="36" t="n">
        <x:v>0.8728210368715615</x:v>
      </x:c>
      <x:c r="M16687" s="36" t="n">
        <x:f>1-L16687</x:f>
        <x:v>0.12717896312843846</x:v>
      </x:c>
      <x:c r="N16687" s="13" t="str">
        <x:v>是</x:v>
      </x:c>
      <x:c r="O16687" s="15"/>
      <x:c r="P16687" s="13" t="str"/>
    </x:row>
    <x:row r="16688">
      <x:c r="A16688" s="15" t="n">
        <x:v>16687</x:v>
      </x:c>
      <x:c r="B16688" s="13" t="str">
        <x:v>Charaxinae-1</x:v>
      </x:c>
      <x:c r="C16688" s="13" t="str">
        <x:v>Charaxinae</x:v>
      </x:c>
      <x:c r="D16688" s="33" t="n">
        <x:f>'AR_values'!I16</x:f>
        <x:v>2.523144015314187</x:v>
      </x:c>
      <x:c r="E16688" s="33" t="str">
        <x:v>Pieridae_Pareronia_valeria</x:v>
      </x:c>
      <x:c r="F16688" s="33" t="str">
        <x:v>Pieridae</x:v>
      </x:c>
      <x:c r="G16688" s="33" t="n">
        <x:f>'AR_values'!I330</x:f>
        <x:v>2.6505159684229094</x:v>
      </x:c>
      <x:c r="H16688" s="33" t="n">
        <x:f>ABS(D16688-G16688)</x:f>
        <x:v>0.1273719531087223</x:v>
      </x:c>
      <x:c r="I16688" s="14" t="n">
        <x:f>IFERROR(H16688/AVERAGE(D16688,G16688),"")</x:f>
        <x:v>0.04923862546402501</x:v>
      </x:c>
      <x:c r="J16688" s="14" t="n">
        <x:f>'Method'!$B$2</x:f>
        <x:v>0.05</x:v>
      </x:c>
      <x:c r="K16688" s="13" t="str">
        <x:f>IF(I16688&lt;=J16688,"是","否")</x:f>
        <x:v>是</x:v>
      </x:c>
      <x:c r="L16688" s="36" t="n">
        <x:v>0.8019051568241243</x:v>
      </x:c>
      <x:c r="M16688" s="36" t="n">
        <x:f>1-L16688</x:f>
        <x:v>0.19809484317587567</x:v>
      </x:c>
      <x:c r="N16688" s="13" t="str">
        <x:v>是</x:v>
      </x:c>
      <x:c r="O16688" s="15"/>
      <x:c r="P16688" s="13" t="str"/>
    </x:row>
    <x:row r="16689">
      <x:c r="A16689" s="15" t="n">
        <x:v>16688</x:v>
      </x:c>
      <x:c r="B16689" s="13" t="str">
        <x:v>Lycaenidae-10</x:v>
      </x:c>
      <x:c r="C16689" s="13" t="str">
        <x:v>Lycaenidae</x:v>
      </x:c>
      <x:c r="D16689" s="33" t="n">
        <x:f>'AR_values'!I143</x:f>
        <x:v>2.6640880253063326</x:v>
      </x:c>
      <x:c r="E16689" s="33" t="str">
        <x:v>Papilionidae-13</x:v>
      </x:c>
      <x:c r="F16689" s="33" t="str">
        <x:v>Papilionidae</x:v>
      </x:c>
      <x:c r="G16689" s="33" t="n">
        <x:f>'AR_values'!I223</x:f>
        <x:v>2.7985862916203055</x:v>
      </x:c>
      <x:c r="H16689" s="33" t="n">
        <x:f>ABS(D16689-G16689)</x:f>
        <x:v>0.13449826631397288</x:v>
      </x:c>
      <x:c r="I16689" s="14" t="n">
        <x:f>IFERROR(H16689/AVERAGE(D16689,G16689),"")</x:f>
        <x:v>0.04924264508950009</x:v>
      </x:c>
      <x:c r="J16689" s="14" t="n">
        <x:f>'Method'!$B$2</x:f>
        <x:v>0.05</x:v>
      </x:c>
      <x:c r="K16689" s="13" t="str">
        <x:f>IF(I16689&lt;=J16689,"是","否")</x:f>
        <x:v>是</x:v>
      </x:c>
      <x:c r="L16689" s="36" t="n">
        <x:v>0.6924440074542398</x:v>
      </x:c>
      <x:c r="M16689" s="36" t="n">
        <x:f>1-L16689</x:f>
        <x:v>0.30755599254576016</x:v>
      </x:c>
      <x:c r="N16689" s="13" t="str">
        <x:v>是</x:v>
      </x:c>
      <x:c r="O16689" s="15"/>
      <x:c r="P16689" s="13" t="str"/>
    </x:row>
    <x:row r="16690">
      <x:c r="A16690" s="15" t="n">
        <x:v>16689</x:v>
      </x:c>
      <x:c r="B16690" s="13" t="str">
        <x:v>Charaxinae-11</x:v>
      </x:c>
      <x:c r="C16690" s="13" t="str">
        <x:v>Charaxinae</x:v>
      </x:c>
      <x:c r="D16690" s="33" t="n">
        <x:f>'AR_values'!I18</x:f>
        <x:v>2.337777838635058</x:v>
      </x:c>
      <x:c r="E16690" s="33" t="str">
        <x:v>Nymphalinae-21</x:v>
      </x:c>
      <x:c r="F16690" s="33" t="str">
        <x:v>Nymphalinae</x:v>
      </x:c>
      <x:c r="G16690" s="33" t="n">
        <x:f>'AR_values'!I202</x:f>
        <x:v>2.4558221796639303</x:v>
      </x:c>
      <x:c r="H16690" s="33" t="n">
        <x:f>ABS(D16690-G16690)</x:f>
        <x:v>0.11804434102887251</x:v>
      </x:c>
      <x:c r="I16690" s="14" t="n">
        <x:f>IFERROR(H16690/AVERAGE(D16690,G16690),"")</x:f>
        <x:v>0.04925080965381029</x:v>
      </x:c>
      <x:c r="J16690" s="14" t="n">
        <x:f>'Method'!$B$2</x:f>
        <x:v>0.05</x:v>
      </x:c>
      <x:c r="K16690" s="13" t="str">
        <x:f>IF(I16690&lt;=J16690,"是","否")</x:f>
        <x:v>是</x:v>
      </x:c>
      <x:c r="L16690" s="36" t="n">
        <x:v>0.83434748059695</x:v>
      </x:c>
      <x:c r="M16690" s="36" t="n">
        <x:f>1-L16690</x:f>
        <x:v>0.16565251940305004</x:v>
      </x:c>
      <x:c r="N16690" s="13" t="str">
        <x:v>是</x:v>
      </x:c>
      <x:c r="O16690" s="15"/>
      <x:c r="P16690" s="13" t="str"/>
    </x:row>
    <x:row r="16691">
      <x:c r="A16691" s="15" t="n">
        <x:v>16690</x:v>
      </x:c>
      <x:c r="B16691" s="13" t="str">
        <x:v>Charaxinae-6</x:v>
      </x:c>
      <x:c r="C16691" s="13" t="str">
        <x:v>Charaxinae</x:v>
      </x:c>
      <x:c r="D16691" s="33" t="n">
        <x:f>'AR_values'!I27</x:f>
        <x:v>2.518220654144657</x:v>
      </x:c>
      <x:c r="E16691" s="33" t="str">
        <x:v>Nymphalinae-4</x:v>
      </x:c>
      <x:c r="F16691" s="33" t="str">
        <x:v>Nymphalinae</x:v>
      </x:c>
      <x:c r="G16691" s="33" t="n">
        <x:f>'AR_values'!I213</x:f>
        <x:v>2.6453777429352816</x:v>
      </x:c>
      <x:c r="H16691" s="33" t="n">
        <x:f>ABS(D16691-G16691)</x:f>
        <x:v>0.1271570887906246</x:v>
      </x:c>
      <x:c r="I16691" s="14" t="n">
        <x:f>IFERROR(H16691/AVERAGE(D16691,G16691),"")</x:f>
        <x:v>0.04925134722426634</x:v>
      </x:c>
      <x:c r="J16691" s="14" t="n">
        <x:f>'Method'!$B$2</x:f>
        <x:v>0.05</x:v>
      </x:c>
      <x:c r="K16691" s="13" t="str">
        <x:f>IF(I16691&lt;=J16691,"是","否")</x:f>
        <x:v>是</x:v>
      </x:c>
      <x:c r="L16691" s="36" t="n">
        <x:v>0.7359128017102916</x:v>
      </x:c>
      <x:c r="M16691" s="36" t="n">
        <x:f>1-L16691</x:f>
        <x:v>0.2640871982897084</x:v>
      </x:c>
      <x:c r="N16691" s="13" t="str">
        <x:v>是</x:v>
      </x:c>
      <x:c r="O16691" s="15"/>
      <x:c r="P16691" s="13" t="str"/>
    </x:row>
    <x:row r="16692">
      <x:c r="A16692" s="15" t="n">
        <x:v>16691</x:v>
      </x:c>
      <x:c r="B16692" s="13" t="str">
        <x:v>Danainae-2</x:v>
      </x:c>
      <x:c r="C16692" s="13" t="str">
        <x:v>Danainae</x:v>
      </x:c>
      <x:c r="D16692" s="33" t="n">
        <x:f>'AR_values'!I40</x:f>
        <x:v>2.7817420272828395</x:v>
      </x:c>
      <x:c r="E16692" s="33" t="str">
        <x:v>Satyrinae-5</x:v>
      </x:c>
      <x:c r="F16692" s="33" t="str">
        <x:v>Satyrinae</x:v>
      </x:c>
      <x:c r="G16692" s="33" t="n">
        <x:f>'AR_values'!I380</x:f>
        <x:v>2.6480282902286</x:v>
      </x:c>
      <x:c r="H16692" s="33" t="n">
        <x:f>ABS(D16692-G16692)</x:f>
        <x:v>0.1337137370542396</x:v>
      </x:c>
      <x:c r="I16692" s="14" t="n">
        <x:f>IFERROR(H16692/AVERAGE(D16692,G16692),"")</x:f>
        <x:v>0.04925207853562506</x:v>
      </x:c>
      <x:c r="J16692" s="14" t="n">
        <x:f>'Method'!$B$2</x:f>
        <x:v>0.05</x:v>
      </x:c>
      <x:c r="K16692" s="13" t="str">
        <x:f>IF(I16692&lt;=J16692,"是","否")</x:f>
        <x:v>是</x:v>
      </x:c>
      <x:c r="L16692" s="36" t="n">
        <x:v>0.9029567080792877</x:v>
      </x:c>
      <x:c r="M16692" s="36" t="n">
        <x:f>1-L16692</x:f>
        <x:v>0.09704329192071226</x:v>
      </x:c>
      <x:c r="N16692" s="13" t="str">
        <x:v>是</x:v>
      </x:c>
      <x:c r="O16692" s="15"/>
      <x:c r="P16692" s="13" t="str"/>
    </x:row>
    <x:row r="16693">
      <x:c r="A16693" s="15" t="n">
        <x:v>16692</x:v>
      </x:c>
      <x:c r="B16693" s="13" t="str">
        <x:v>Hesperiidae_Trapezites_symmomus</x:v>
      </x:c>
      <x:c r="C16693" s="13" t="str">
        <x:v>Hesperiidae</x:v>
      </x:c>
      <x:c r="D16693" s="33" t="n">
        <x:f>'AR_values'!I129</x:f>
        <x:v>2.8528532917136653</x:v>
      </x:c>
      <x:c r="E16693" s="33" t="str">
        <x:v>Papilionidae-20</x:v>
      </x:c>
      <x:c r="F16693" s="33" t="str">
        <x:v>Papilionidae</x:v>
      </x:c>
      <x:c r="G16693" s="33" t="n">
        <x:f>'AR_values'!I231</x:f>
        <x:v>2.9969120778729335</x:v>
      </x:c>
      <x:c r="H16693" s="33" t="n">
        <x:f>ABS(D16693-G16693)</x:f>
        <x:v>0.14405878615926815</x:v>
      </x:c>
      <x:c r="I16693" s="14" t="n">
        <x:f>IFERROR(H16693/AVERAGE(D16693,G16693),"")</x:f>
        <x:v>0.04925284248432984</x:v>
      </x:c>
      <x:c r="J16693" s="14" t="n">
        <x:f>'Method'!$B$2</x:f>
        <x:v>0.05</x:v>
      </x:c>
      <x:c r="K16693" s="13" t="str">
        <x:f>IF(I16693&lt;=J16693,"是","否")</x:f>
        <x:v>是</x:v>
      </x:c>
      <x:c r="L16693" s="36" t="n">
        <x:v>0.8257484792906435</x:v>
      </x:c>
      <x:c r="M16693" s="36" t="n">
        <x:f>1-L16693</x:f>
        <x:v>0.17425152070935646</x:v>
      </x:c>
      <x:c r="N16693" s="13" t="str">
        <x:v>是</x:v>
      </x:c>
      <x:c r="O16693" s="15"/>
      <x:c r="P16693" s="13" t="str"/>
    </x:row>
    <x:row r="16694">
      <x:c r="A16694" s="15" t="n">
        <x:v>16693</x:v>
      </x:c>
      <x:c r="B16694" s="13" t="str">
        <x:v>Hesperiidae_Taractrocera_papyria</x:v>
      </x:c>
      <x:c r="C16694" s="13" t="str">
        <x:v>Hesperiidae</x:v>
      </x:c>
      <x:c r="D16694" s="33" t="n">
        <x:f>'AR_values'!I124</x:f>
        <x:v>2.4454271732718333</x:v>
      </x:c>
      <x:c r="E16694" s="33" t="str">
        <x:v>Lycaenidae-24</x:v>
      </x:c>
      <x:c r="F16694" s="33" t="str">
        <x:v>Lycaenidae</x:v>
      </x:c>
      <x:c r="G16694" s="33" t="n">
        <x:f>'AR_values'!I155</x:f>
        <x:v>2.327876673720378</x:v>
      </x:c>
      <x:c r="H16694" s="33" t="n">
        <x:f>ABS(D16694-G16694)</x:f>
        <x:v>0.11755049955145536</x:v>
      </x:c>
      <x:c r="I16694" s="14" t="n">
        <x:f>IFERROR(H16694/AVERAGE(D16694,G16694),"")</x:f>
        <x:v>0.049253306858111336</x:v>
      </x:c>
      <x:c r="J16694" s="14" t="n">
        <x:f>'Method'!$B$2</x:f>
        <x:v>0.05</x:v>
      </x:c>
      <x:c r="K16694" s="13" t="str">
        <x:f>IF(I16694&lt;=J16694,"是","否")</x:f>
        <x:v>是</x:v>
      </x:c>
      <x:c r="L16694" s="36" t="n">
        <x:v>0.874255006247443</x:v>
      </x:c>
      <x:c r="M16694" s="36" t="n">
        <x:f>1-L16694</x:f>
        <x:v>0.125744993752557</x:v>
      </x:c>
      <x:c r="N16694" s="13" t="str">
        <x:v>是</x:v>
      </x:c>
      <x:c r="O16694" s="15"/>
      <x:c r="P16694" s="13" t="str"/>
    </x:row>
    <x:row r="16695">
      <x:c r="A16695" s="15" t="n">
        <x:v>16694</x:v>
      </x:c>
      <x:c r="B16695" s="13" t="str">
        <x:v>Lycaenidae_Ogyris_subteristris</x:v>
      </x:c>
      <x:c r="C16695" s="13" t="str">
        <x:v>Lycaenidae</x:v>
      </x:c>
      <x:c r="D16695" s="33" t="n">
        <x:f>'AR_values'!I183</x:f>
        <x:v>2.419773943913982</x:v>
      </x:c>
      <x:c r="E16695" s="33" t="str">
        <x:v>Pieridae-Coliadinae-3</x:v>
      </x:c>
      <x:c r="F16695" s="33" t="str">
        <x:v>Pieridae-Coliadinae</x:v>
      </x:c>
      <x:c r="G16695" s="33" t="n">
        <x:f>'AR_values'!I315</x:f>
        <x:v>2.5419694970505615</x:v>
      </x:c>
      <x:c r="H16695" s="33" t="n">
        <x:f>ABS(D16695-G16695)</x:f>
        <x:v>0.1221955531365797</x:v>
      </x:c>
      <x:c r="I16695" s="14" t="n">
        <x:f>IFERROR(H16695/AVERAGE(D16695,G16695),"")</x:f>
        <x:v>0.04925508728553904</x:v>
      </x:c>
      <x:c r="J16695" s="14" t="n">
        <x:f>'Method'!$B$2</x:f>
        <x:v>0.05</x:v>
      </x:c>
      <x:c r="K16695" s="13" t="str">
        <x:f>IF(I16695&lt;=J16695,"是","否")</x:f>
        <x:v>是</x:v>
      </x:c>
      <x:c r="L16695" s="36" t="n">
        <x:v>0.6661418932733593</x:v>
      </x:c>
      <x:c r="M16695" s="36" t="n">
        <x:f>1-L16695</x:f>
        <x:v>0.33385810672664074</x:v>
      </x:c>
      <x:c r="N16695" s="13" t="str">
        <x:v>是</x:v>
      </x:c>
      <x:c r="O16695" s="15"/>
      <x:c r="P16695" s="13" t="str"/>
    </x:row>
    <x:row r="16696">
      <x:c r="A16696" s="15" t="n">
        <x:v>16695</x:v>
      </x:c>
      <x:c r="B16696" s="13" t="str">
        <x:v>Heliconiinae-14</x:v>
      </x:c>
      <x:c r="C16696" s="13" t="str">
        <x:v>Heliconiinae</x:v>
      </x:c>
      <x:c r="D16696" s="33" t="n">
        <x:f>'AR_values'!I57</x:f>
        <x:v>3.3603297177066467</x:v>
      </x:c>
      <x:c r="E16696" s="33" t="str">
        <x:v>Papilionidae-18</x:v>
      </x:c>
      <x:c r="F16696" s="33" t="str">
        <x:v>Papilionidae</x:v>
      </x:c>
      <x:c r="G16696" s="33" t="n">
        <x:f>'AR_values'!I228</x:f>
        <x:v>3.198788478384626</x:v>
      </x:c>
      <x:c r="H16696" s="33" t="n">
        <x:f>ABS(D16696-G16696)</x:f>
        <x:v>0.16154123932202058</x:v>
      </x:c>
      <x:c r="I16696" s="14" t="n">
        <x:f>IFERROR(H16696/AVERAGE(D16696,G16696),"")</x:f>
        <x:v>0.049256999033280624</x:v>
      </x:c>
      <x:c r="J16696" s="14" t="n">
        <x:f>'Method'!$B$2</x:f>
        <x:v>0.05</x:v>
      </x:c>
      <x:c r="K16696" s="13" t="str">
        <x:f>IF(I16696&lt;=J16696,"是","否")</x:f>
        <x:v>是</x:v>
      </x:c>
      <x:c r="L16696" s="36" t="n">
        <x:v>0.809440738840431</x:v>
      </x:c>
      <x:c r="M16696" s="36" t="n">
        <x:f>1-L16696</x:f>
        <x:v>0.190559261159569</x:v>
      </x:c>
      <x:c r="N16696" s="13" t="str">
        <x:v>是</x:v>
      </x:c>
      <x:c r="O16696" s="15"/>
      <x:c r="P16696" s="13" t="str"/>
    </x:row>
    <x:row r="16697">
      <x:c r="A16697" s="15" t="n">
        <x:v>16696</x:v>
      </x:c>
      <x:c r="B16697" s="13" t="str">
        <x:v>Charaxinae-5</x:v>
      </x:c>
      <x:c r="C16697" s="13" t="str">
        <x:v>Charaxinae</x:v>
      </x:c>
      <x:c r="D16697" s="33" t="n">
        <x:f>'AR_values'!I26</x:f>
        <x:v>2.6396173843227424</x:v>
      </x:c>
      <x:c r="E16697" s="33" t="str">
        <x:v>Hesperiidae-7</x:v>
      </x:c>
      <x:c r="F16697" s="33" t="str">
        <x:v>Hesperiidae</x:v>
      </x:c>
      <x:c r="G16697" s="33" t="n">
        <x:f>'AR_values'!I108</x:f>
        <x:v>2.7729252618635143</x:v>
      </x:c>
      <x:c r="H16697" s="33" t="n">
        <x:f>ABS(D16697-G16697)</x:f>
        <x:v>0.1333078775407719</x:v>
      </x:c>
      <x:c r="I16697" s="14" t="n">
        <x:f>IFERROR(H16697/AVERAGE(D16697,G16697),"")</x:f>
        <x:v>0.04925887378816396</x:v>
      </x:c>
      <x:c r="J16697" s="14" t="n">
        <x:f>'Method'!$B$2</x:f>
        <x:v>0.05</x:v>
      </x:c>
      <x:c r="K16697" s="13" t="str">
        <x:f>IF(I16697&lt;=J16697,"是","否")</x:f>
        <x:v>是</x:v>
      </x:c>
      <x:c r="L16697" s="36" t="n">
        <x:v>0.5693945316604669</x:v>
      </x:c>
      <x:c r="M16697" s="36" t="n">
        <x:f>1-L16697</x:f>
        <x:v>0.43060546833953306</x:v>
      </x:c>
      <x:c r="N16697" s="13" t="str">
        <x:v>是</x:v>
      </x:c>
      <x:c r="O16697" s="15"/>
      <x:c r="P16697" s="13" t="str"/>
    </x:row>
    <x:row r="16698">
      <x:c r="A16698" s="15" t="n">
        <x:v>16697</x:v>
      </x:c>
      <x:c r="B16698" s="13" t="str">
        <x:v>Heliconiinae-10</x:v>
      </x:c>
      <x:c r="C16698" s="13" t="str">
        <x:v>Heliconiinae</x:v>
      </x:c>
      <x:c r="D16698" s="33" t="n">
        <x:f>'AR_values'!I53</x:f>
        <x:v>2.5832322601964766</x:v>
      </x:c>
      <x:c r="E16698" s="33" t="str">
        <x:v>Nymphalinae-10</x:v>
      </x:c>
      <x:c r="F16698" s="33" t="str">
        <x:v>Nymphalinae</x:v>
      </x:c>
      <x:c r="G16698" s="33" t="n">
        <x:f>'AR_values'!I190</x:f>
        <x:v>2.713697150892105</x:v>
      </x:c>
      <x:c r="H16698" s="33" t="n">
        <x:f>ABS(D16698-G16698)</x:f>
        <x:v>0.13046489069562828</x:v>
      </x:c>
      <x:c r="I16698" s="14" t="n">
        <x:f>IFERROR(H16698/AVERAGE(D16698,G16698),"")</x:f>
        <x:v>0.04926057365329934</x:v>
      </x:c>
      <x:c r="J16698" s="14" t="n">
        <x:f>'Method'!$B$2</x:f>
        <x:v>0.05</x:v>
      </x:c>
      <x:c r="K16698" s="13" t="str">
        <x:f>IF(I16698&lt;=J16698,"是","否")</x:f>
        <x:v>是</x:v>
      </x:c>
      <x:c r="L16698" s="36" t="n">
        <x:v>0.8004671574178935</x:v>
      </x:c>
      <x:c r="M16698" s="36" t="n">
        <x:f>1-L16698</x:f>
        <x:v>0.19953284258210646</x:v>
      </x:c>
      <x:c r="N16698" s="13" t="str">
        <x:v>是</x:v>
      </x:c>
      <x:c r="O16698" s="15"/>
      <x:c r="P16698" s="13" t="str"/>
    </x:row>
    <x:row r="16699">
      <x:c r="A16699" s="15" t="n">
        <x:v>16698</x:v>
      </x:c>
      <x:c r="B16699" s="13" t="str">
        <x:v>Hesperiidae-1</x:v>
      </x:c>
      <x:c r="C16699" s="13" t="str">
        <x:v>Hesperiidae</x:v>
      </x:c>
      <x:c r="D16699" s="33" t="n">
        <x:f>'AR_values'!I75</x:f>
        <x:v>2.626775993873075</x:v>
      </x:c>
      <x:c r="E16699" s="33" t="str">
        <x:v>Pieridae-1</x:v>
      </x:c>
      <x:c r="F16699" s="33" t="str">
        <x:v>Pieridae</x:v>
      </x:c>
      <x:c r="G16699" s="33" t="n">
        <x:f>'AR_values'!I274</x:f>
        <x:v>2.759443545264334</x:v>
      </x:c>
      <x:c r="H16699" s="33" t="n">
        <x:f>ABS(D16699-G16699)</x:f>
        <x:v>0.1326675513912594</x:v>
      </x:c>
      <x:c r="I16699" s="14" t="n">
        <x:f>IFERROR(H16699/AVERAGE(D16699,G16699),"")</x:f>
        <x:v>0.049261843275146495</x:v>
      </x:c>
      <x:c r="J16699" s="14" t="n">
        <x:f>'Method'!$B$2</x:f>
        <x:v>0.05</x:v>
      </x:c>
      <x:c r="K16699" s="13" t="str">
        <x:f>IF(I16699&lt;=J16699,"是","否")</x:f>
        <x:v>是</x:v>
      </x:c>
      <x:c r="L16699" s="36" t="n">
        <x:v>0.7799129331103282</x:v>
      </x:c>
      <x:c r="M16699" s="36" t="n">
        <x:f>1-L16699</x:f>
        <x:v>0.22008706688967183</x:v>
      </x:c>
      <x:c r="N16699" s="13" t="str">
        <x:v>是</x:v>
      </x:c>
      <x:c r="O16699" s="15"/>
      <x:c r="P16699" s="13" t="str"/>
    </x:row>
    <x:row r="16700">
      <x:c r="A16700" s="15" t="n">
        <x:v>16699</x:v>
      </x:c>
      <x:c r="B16700" s="13" t="str">
        <x:v>Danainae-2</x:v>
      </x:c>
      <x:c r="C16700" s="13" t="str">
        <x:v>Danainae</x:v>
      </x:c>
      <x:c r="D16700" s="33" t="n">
        <x:f>'AR_values'!I40</x:f>
        <x:v>2.7817420272828395</x:v>
      </x:c>
      <x:c r="E16700" s="33" t="str">
        <x:v>Satyrinae-20</x:v>
      </x:c>
      <x:c r="F16700" s="33" t="str">
        <x:v>Satyrinae</x:v>
      </x:c>
      <x:c r="G16700" s="33" t="n">
        <x:f>'AR_values'!I370</x:f>
        <x:v>2.9222428193226513</x:v>
      </x:c>
      <x:c r="H16700" s="33" t="n">
        <x:f>ABS(D16700-G16700)</x:f>
        <x:v>0.1405007920398118</x:v>
      </x:c>
      <x:c r="I16700" s="14" t="n">
        <x:f>IFERROR(H16700/AVERAGE(D16700,G16700),"")</x:f>
        <x:v>0.049264083204367384</x:v>
      </x:c>
      <x:c r="J16700" s="14" t="n">
        <x:f>'Method'!$B$2</x:f>
        <x:v>0.05</x:v>
      </x:c>
      <x:c r="K16700" s="13" t="str">
        <x:f>IF(I16700&lt;=J16700,"是","否")</x:f>
        <x:v>是</x:v>
      </x:c>
      <x:c r="L16700" s="36" t="n">
        <x:v>0.745092492374299</x:v>
      </x:c>
      <x:c r="M16700" s="36" t="n">
        <x:f>1-L16700</x:f>
        <x:v>0.254907507625701</x:v>
      </x:c>
      <x:c r="N16700" s="13" t="str">
        <x:v>是</x:v>
      </x:c>
      <x:c r="O16700" s="15"/>
      <x:c r="P16700" s="13" t="str"/>
    </x:row>
    <x:row r="16701">
      <x:c r="A16701" s="15" t="n">
        <x:v>16700</x:v>
      </x:c>
      <x:c r="B16701" s="13" t="str">
        <x:v>Charaxinae-6</x:v>
      </x:c>
      <x:c r="C16701" s="13" t="str">
        <x:v>Charaxinae</x:v>
      </x:c>
      <x:c r="D16701" s="33" t="n">
        <x:f>'AR_values'!I27</x:f>
        <x:v>2.518220654144657</x:v>
      </x:c>
      <x:c r="E16701" s="33" t="str">
        <x:v>Nymphalinae-7</x:v>
      </x:c>
      <x:c r="F16701" s="33" t="str">
        <x:v>Nymphalinae</x:v>
      </x:c>
      <x:c r="G16701" s="33" t="n">
        <x:f>'AR_values'!I216</x:f>
        <x:v>2.645417426578678</x:v>
      </x:c>
      <x:c r="H16701" s="33" t="n">
        <x:f>ABS(D16701-G16701)</x:f>
        <x:v>0.12719677243402083</x:v>
      </x:c>
      <x:c r="I16701" s="14" t="n">
        <x:f>IFERROR(H16701/AVERAGE(D16701,G16701),"")</x:f>
        <x:v>0.04926633913746442</x:v>
      </x:c>
      <x:c r="J16701" s="14" t="n">
        <x:f>'Method'!$B$2</x:f>
        <x:v>0.05</x:v>
      </x:c>
      <x:c r="K16701" s="13" t="str">
        <x:f>IF(I16701&lt;=J16701,"是","否")</x:f>
        <x:v>是</x:v>
      </x:c>
      <x:c r="L16701" s="36" t="n">
        <x:v>0.696762445670435</x:v>
      </x:c>
      <x:c r="M16701" s="36" t="n">
        <x:f>1-L16701</x:f>
        <x:v>0.303237554329565</x:v>
      </x:c>
      <x:c r="N16701" s="13" t="str">
        <x:v>是</x:v>
      </x:c>
      <x:c r="O16701" s="15"/>
      <x:c r="P16701" s="13" t="str"/>
    </x:row>
    <x:row r="16702">
      <x:c r="A16702" s="15" t="n">
        <x:v>16701</x:v>
      </x:c>
      <x:c r="B16702" s="13" t="str">
        <x:v>Hesperiidae-29</x:v>
      </x:c>
      <x:c r="C16702" s="13" t="str">
        <x:v>Hesperiidae</x:v>
      </x:c>
      <x:c r="D16702" s="33" t="n">
        <x:f>'AR_values'!I96</x:f>
        <x:v>2.3699007362993836</x:v>
      </x:c>
      <x:c r="E16702" s="33" t="str">
        <x:v>Riodinidae-1</x:v>
      </x:c>
      <x:c r="F16702" s="33" t="str">
        <x:v>Riodinidae</x:v>
      </x:c>
      <x:c r="G16702" s="33" t="n">
        <x:f>'AR_values'!I333</x:f>
        <x:v>2.2559511128799166</x:v>
      </x:c>
      <x:c r="H16702" s="33" t="n">
        <x:f>ABS(D16702-G16702)</x:f>
        <x:v>0.11394962341946702</x:v>
      </x:c>
      <x:c r="I16702" s="14" t="n">
        <x:f>IFERROR(H16702/AVERAGE(D16702,G16702),"")</x:f>
        <x:v>0.04926643875967774</x:v>
      </x:c>
      <x:c r="J16702" s="14" t="n">
        <x:f>'Method'!$B$2</x:f>
        <x:v>0.05</x:v>
      </x:c>
      <x:c r="K16702" s="13" t="str">
        <x:f>IF(I16702&lt;=J16702,"是","否")</x:f>
        <x:v>是</x:v>
      </x:c>
      <x:c r="L16702" s="36" t="n">
        <x:v>0.9138934242102149</x:v>
      </x:c>
      <x:c r="M16702" s="36" t="n">
        <x:f>1-L16702</x:f>
        <x:v>0.08610657578978509</x:v>
      </x:c>
      <x:c r="N16702" s="13" t="str">
        <x:v>是</x:v>
      </x:c>
      <x:c r="O16702" s="15"/>
      <x:c r="P16702" s="13" t="str"/>
    </x:row>
    <x:row r="16703">
      <x:c r="A16703" s="15" t="n">
        <x:v>16702</x:v>
      </x:c>
      <x:c r="B16703" s="13" t="str">
        <x:v>Hesperiidae-30</x:v>
      </x:c>
      <x:c r="C16703" s="13" t="str">
        <x:v>Hesperiidae</x:v>
      </x:c>
      <x:c r="D16703" s="33" t="n">
        <x:f>'AR_values'!I98</x:f>
        <x:v>2.3699007362993836</x:v>
      </x:c>
      <x:c r="E16703" s="33" t="str">
        <x:v>Riodinidae-1</x:v>
      </x:c>
      <x:c r="F16703" s="33" t="str">
        <x:v>Riodinidae</x:v>
      </x:c>
      <x:c r="G16703" s="33" t="n">
        <x:f>'AR_values'!I333</x:f>
        <x:v>2.2559511128799166</x:v>
      </x:c>
      <x:c r="H16703" s="33" t="n">
        <x:f>ABS(D16703-G16703)</x:f>
        <x:v>0.11394962341946702</x:v>
      </x:c>
      <x:c r="I16703" s="14" t="n">
        <x:f>IFERROR(H16703/AVERAGE(D16703,G16703),"")</x:f>
        <x:v>0.04926643875967774</x:v>
      </x:c>
      <x:c r="J16703" s="14" t="n">
        <x:f>'Method'!$B$2</x:f>
        <x:v>0.05</x:v>
      </x:c>
      <x:c r="K16703" s="13" t="str">
        <x:f>IF(I16703&lt;=J16703,"是","否")</x:f>
        <x:v>是</x:v>
      </x:c>
      <x:c r="L16703" s="36" t="n">
        <x:v>0.9138934242102149</x:v>
      </x:c>
      <x:c r="M16703" s="36" t="n">
        <x:f>1-L16703</x:f>
        <x:v>0.08610657578978509</x:v>
      </x:c>
      <x:c r="N16703" s="13" t="str">
        <x:v>是</x:v>
      </x:c>
      <x:c r="O16703" s="15"/>
      <x:c r="P16703" s="13" t="str"/>
    </x:row>
    <x:row r="16704">
      <x:c r="A16704" s="15" t="n">
        <x:v>16703</x:v>
      </x:c>
      <x:c r="B16704" s="13" t="str">
        <x:v>Biblidinae-4</x:v>
      </x:c>
      <x:c r="C16704" s="13" t="str">
        <x:v>Biblidinae</x:v>
      </x:c>
      <x:c r="D16704" s="33" t="n">
        <x:f>'AR_values'!I10</x:f>
        <x:v>2.5419996384242083</x:v>
      </x:c>
      <x:c r="E16704" s="33" t="str">
        <x:v>Lycaenidae_Ogyris_subteristris</x:v>
      </x:c>
      <x:c r="F16704" s="33" t="str">
        <x:v>Lycaenidae</x:v>
      </x:c>
      <x:c r="G16704" s="33" t="n">
        <x:f>'AR_values'!I183</x:f>
        <x:v>2.419773943913982</x:v>
      </x:c>
      <x:c r="H16704" s="33" t="n">
        <x:f>ABS(D16704-G16704)</x:f>
        <x:v>0.12222569451022647</x:v>
      </x:c>
      <x:c r="I16704" s="14" t="n">
        <x:f>IFERROR(H16704/AVERAGE(D16704,G16704),"")</x:f>
        <x:v>0.04926693751012667</x:v>
      </x:c>
      <x:c r="J16704" s="14" t="n">
        <x:f>'Method'!$B$2</x:f>
        <x:v>0.05</x:v>
      </x:c>
      <x:c r="K16704" s="13" t="str">
        <x:f>IF(I16704&lt;=J16704,"是","否")</x:f>
        <x:v>是</x:v>
      </x:c>
      <x:c r="L16704" s="36" t="n">
        <x:v>0.8126487400191277</x:v>
      </x:c>
      <x:c r="M16704" s="36" t="n">
        <x:f>1-L16704</x:f>
        <x:v>0.18735125998087232</x:v>
      </x:c>
      <x:c r="N16704" s="13" t="str">
        <x:v>是</x:v>
      </x:c>
      <x:c r="O16704" s="15"/>
      <x:c r="P16704" s="13" t="str"/>
    </x:row>
    <x:row r="16705">
      <x:c r="A16705" s="15" t="n">
        <x:v>16704</x:v>
      </x:c>
      <x:c r="B16705" s="13" t="str">
        <x:v>Nymphalinae-8</x:v>
      </x:c>
      <x:c r="C16705" s="13" t="str">
        <x:v>Nymphalinae</x:v>
      </x:c>
      <x:c r="D16705" s="33" t="n">
        <x:f>'AR_values'!I217</x:f>
        <x:v>2.1848108874466634</x:v>
      </x:c>
      <x:c r="E16705" s="33" t="str">
        <x:v>Satyrinae-10</x:v>
      </x:c>
      <x:c r="F16705" s="33" t="str">
        <x:v>Satyrinae</x:v>
      </x:c>
      <x:c r="G16705" s="33" t="n">
        <x:f>'AR_values'!I359</x:f>
        <x:v>2.2951789310057693</x:v>
      </x:c>
      <x:c r="H16705" s="33" t="n">
        <x:f>ABS(D16705-G16705)</x:f>
        <x:v>0.1103680435591059</x:v>
      </x:c>
      <x:c r="I16705" s="14" t="n">
        <x:f>IFERROR(H16705/AVERAGE(D16705,G16705),"")</x:f>
        <x:v>0.04927155999529991</x:v>
      </x:c>
      <x:c r="J16705" s="14" t="n">
        <x:f>'Method'!$B$2</x:f>
        <x:v>0.05</x:v>
      </x:c>
      <x:c r="K16705" s="13" t="str">
        <x:f>IF(I16705&lt;=J16705,"是","否")</x:f>
        <x:v>是</x:v>
      </x:c>
      <x:c r="L16705" s="36" t="n">
        <x:v>0.8293734966660239</x:v>
      </x:c>
      <x:c r="M16705" s="36" t="n">
        <x:f>1-L16705</x:f>
        <x:v>0.1706265033339761</x:v>
      </x:c>
      <x:c r="N16705" s="13" t="str">
        <x:v>是</x:v>
      </x:c>
      <x:c r="O16705" s="15"/>
      <x:c r="P16705" s="13" t="str"/>
    </x:row>
    <x:row r="16706">
      <x:c r="A16706" s="15" t="n">
        <x:v>16705</x:v>
      </x:c>
      <x:c r="B16706" s="13" t="str">
        <x:v>Satyrinae-19</x:v>
      </x:c>
      <x:c r="C16706" s="13" t="str">
        <x:v>Satyrinae</x:v>
      </x:c>
      <x:c r="D16706" s="33" t="n">
        <x:f>'AR_values'!I368</x:f>
        <x:v>2.5206761315513897</x:v>
      </x:c>
      <x:c r="E16706" s="33" t="str">
        <x:v>Satyrinae-5</x:v>
      </x:c>
      <x:c r="F16706" s="33" t="str">
        <x:v>Satyrinae</x:v>
      </x:c>
      <x:c r="G16706" s="33" t="n">
        <x:f>'AR_values'!I380</x:f>
        <x:v>2.6480282902286</x:v>
      </x:c>
      <x:c r="H16706" s="33" t="n">
        <x:f>ABS(D16706-G16706)</x:f>
        <x:v>0.12735215867721017</x:v>
      </x:c>
      <x:c r="I16706" s="14" t="n">
        <x:f>IFERROR(H16706/AVERAGE(D16706,G16706),"")</x:f>
        <x:v>0.049278174290861405</x:v>
      </x:c>
      <x:c r="J16706" s="14" t="n">
        <x:f>'Method'!$B$2</x:f>
        <x:v>0.05</x:v>
      </x:c>
      <x:c r="K16706" s="13" t="str">
        <x:f>IF(I16706&lt;=J16706,"是","否")</x:f>
        <x:v>是</x:v>
      </x:c>
      <x:c r="L16706" s="36" t="n">
        <x:v>0.8662366463181992</x:v>
      </x:c>
      <x:c r="M16706" s="36" t="n">
        <x:f>1-L16706</x:f>
        <x:v>0.1337633536818008</x:v>
      </x:c>
      <x:c r="N16706" s="13" t="str">
        <x:v>否</x:v>
      </x:c>
      <x:c r="O16706" s="15"/>
      <x:c r="P16706" s="13" t="str"/>
    </x:row>
    <x:row r="16707">
      <x:c r="A16707" s="15" t="n">
        <x:v>16706</x:v>
      </x:c>
      <x:c r="B16707" s="13" t="str">
        <x:v>Heliconiinae-10</x:v>
      </x:c>
      <x:c r="C16707" s="13" t="str">
        <x:v>Heliconiinae</x:v>
      </x:c>
      <x:c r="D16707" s="33" t="n">
        <x:f>'AR_values'!I53</x:f>
        <x:v>2.5832322601964766</x:v>
      </x:c>
      <x:c r="E16707" s="33" t="str">
        <x:v>Papilionidae-4</x:v>
      </x:c>
      <x:c r="F16707" s="33" t="str">
        <x:v>Papilionidae</x:v>
      </x:c>
      <x:c r="G16707" s="33" t="n">
        <x:f>'AR_values'!I251</x:f>
        <x:v>2.713745457806805</x:v>
      </x:c>
      <x:c r="H16707" s="33" t="n">
        <x:f>ABS(D16707-G16707)</x:f>
        <x:v>0.13051319761032865</x:v>
      </x:c>
      <x:c r="I16707" s="14" t="n">
        <x:f>IFERROR(H16707/AVERAGE(D16707,G16707),"")</x:f>
        <x:v>0.04927836383632218</x:v>
      </x:c>
      <x:c r="J16707" s="14" t="n">
        <x:f>'Method'!$B$2</x:f>
        <x:v>0.05</x:v>
      </x:c>
      <x:c r="K16707" s="13" t="str">
        <x:f>IF(I16707&lt;=J16707,"是","否")</x:f>
        <x:v>是</x:v>
      </x:c>
      <x:c r="L16707" s="36" t="n">
        <x:v>0.688094816519853</x:v>
      </x:c>
      <x:c r="M16707" s="36" t="n">
        <x:f>1-L16707</x:f>
        <x:v>0.31190518348014695</x:v>
      </x:c>
      <x:c r="N16707" s="13" t="str">
        <x:v>是</x:v>
      </x:c>
      <x:c r="O16707" s="15"/>
      <x:c r="P16707" s="13" t="str"/>
    </x:row>
    <x:row r="16708">
      <x:c r="A16708" s="15" t="n">
        <x:v>16707</x:v>
      </x:c>
      <x:c r="B16708" s="13" t="str">
        <x:v>Papilionidae-22</x:v>
      </x:c>
      <x:c r="C16708" s="13" t="str">
        <x:v>Papilionidae</x:v>
      </x:c>
      <x:c r="D16708" s="33" t="n">
        <x:f>'AR_values'!I233</x:f>
        <x:v>3.055390072060904</x:v>
      </x:c>
      <x:c r="E16708" s="33" t="str">
        <x:v>Papilionidae-33</x:v>
      </x:c>
      <x:c r="F16708" s="33" t="str">
        <x:v>Papilionidae</x:v>
      </x:c>
      <x:c r="G16708" s="33" t="n">
        <x:f>'AR_values'!I244</x:f>
        <x:v>2.9084419828943826</x:v>
      </x:c>
      <x:c r="H16708" s="33" t="n">
        <x:f>ABS(D16708-G16708)</x:f>
        <x:v>0.14694808916652136</x:v>
      </x:c>
      <x:c r="I16708" s="14" t="n">
        <x:f>IFERROR(H16708/AVERAGE(D16708,G16708),"")</x:f>
        <x:v>0.04927975429637516</x:v>
      </x:c>
      <x:c r="J16708" s="14" t="n">
        <x:f>'Method'!$B$2</x:f>
        <x:v>0.05</x:v>
      </x:c>
      <x:c r="K16708" s="13" t="str">
        <x:f>IF(I16708&lt;=J16708,"是","否")</x:f>
        <x:v>是</x:v>
      </x:c>
      <x:c r="L16708" s="36" t="n">
        <x:v>0.9016168160083015</x:v>
      </x:c>
      <x:c r="M16708" s="36" t="n">
        <x:f>1-L16708</x:f>
        <x:v>0.09838318399169854</x:v>
      </x:c>
      <x:c r="N16708" s="13" t="str">
        <x:v>否</x:v>
      </x:c>
      <x:c r="O16708" s="15"/>
      <x:c r="P16708" s="13" t="str"/>
    </x:row>
    <x:row r="16709">
      <x:c r="A16709" s="15" t="n">
        <x:v>16708</x:v>
      </x:c>
      <x:c r="B16709" s="13" t="str">
        <x:v>Hesperiidae-14</x:v>
      </x:c>
      <x:c r="C16709" s="13" t="str">
        <x:v>Hesperiidae</x:v>
      </x:c>
      <x:c r="D16709" s="33" t="n">
        <x:f>'AR_values'!I80</x:f>
        <x:v>2.2847478028215544</x:v>
      </x:c>
      <x:c r="E16709" s="33" t="str">
        <x:v>Limenitidinae-6</x:v>
      </x:c>
      <x:c r="F16709" s="33" t="str">
        <x:v>Limenitidinae</x:v>
      </x:c>
      <x:c r="G16709" s="33" t="n">
        <x:f>'AR_values'!I138</x:f>
        <x:v>2.400197823531223</x:v>
      </x:c>
      <x:c r="H16709" s="33" t="n">
        <x:f>ABS(D16709-G16709)</x:f>
        <x:v>0.1154500207096687</x:v>
      </x:c>
      <x:c r="I16709" s="14" t="n">
        <x:f>IFERROR(H16709/AVERAGE(D16709,G16709),"")</x:f>
        <x:v>0.0492855328182523</x:v>
      </x:c>
      <x:c r="J16709" s="14" t="n">
        <x:f>'Method'!$B$2</x:f>
        <x:v>0.05</x:v>
      </x:c>
      <x:c r="K16709" s="13" t="str">
        <x:f>IF(I16709&lt;=J16709,"是","否")</x:f>
        <x:v>是</x:v>
      </x:c>
      <x:c r="L16709" s="36" t="n">
        <x:v>0.8344930311735291</x:v>
      </x:c>
      <x:c r="M16709" s="36" t="n">
        <x:f>1-L16709</x:f>
        <x:v>0.16550696882647087</x:v>
      </x:c>
      <x:c r="N16709" s="13" t="str">
        <x:v>是</x:v>
      </x:c>
      <x:c r="O16709" s="15"/>
      <x:c r="P16709" s="13" t="str"/>
    </x:row>
    <x:row r="16710">
      <x:c r="A16710" s="15" t="n">
        <x:v>16709</x:v>
      </x:c>
      <x:c r="B16710" s="13" t="str">
        <x:v>Lycaenidae-4</x:v>
      </x:c>
      <x:c r="C16710" s="13" t="str">
        <x:v>Lycaenidae</x:v>
      </x:c>
      <x:c r="D16710" s="33" t="n">
        <x:f>'AR_values'!I157</x:f>
        <x:v>2.406721252991965</x:v>
      </x:c>
      <x:c r="E16710" s="33" t="str">
        <x:v>Riodinidae-22</x:v>
      </x:c>
      <x:c r="F16710" s="33" t="str">
        <x:v>Riodinidae</x:v>
      </x:c>
      <x:c r="G16710" s="33" t="n">
        <x:f>'AR_values'!I346</x:f>
        <x:v>2.528339086305197</x:v>
      </x:c>
      <x:c r="H16710" s="33" t="n">
        <x:f>ABS(D16710-G16710)</x:f>
        <x:v>0.12161783331323228</x:v>
      </x:c>
      <x:c r="I16710" s="14" t="n">
        <x:f>IFERROR(H16710/AVERAGE(D16710,G16710),"")</x:f>
        <x:v>0.04928727308349497</x:v>
      </x:c>
      <x:c r="J16710" s="14" t="n">
        <x:f>'Method'!$B$2</x:f>
        <x:v>0.05</x:v>
      </x:c>
      <x:c r="K16710" s="13" t="str">
        <x:f>IF(I16710&lt;=J16710,"是","否")</x:f>
        <x:v>是</x:v>
      </x:c>
      <x:c r="L16710" s="36" t="n">
        <x:v>0.7633647798742138</x:v>
      </x:c>
      <x:c r="M16710" s="36" t="n">
        <x:f>1-L16710</x:f>
        <x:v>0.2366352201257862</x:v>
      </x:c>
      <x:c r="N16710" s="13" t="str">
        <x:v>是</x:v>
      </x:c>
      <x:c r="O16710" s="15"/>
      <x:c r="P16710" s="13" t="str"/>
    </x:row>
    <x:row r="16711">
      <x:c r="A16711" s="15" t="n">
        <x:v>16710</x:v>
      </x:c>
      <x:c r="B16711" s="13" t="str">
        <x:v>Hesperiidae_Croitana_arenaria</x:v>
      </x:c>
      <x:c r="C16711" s="13" t="str">
        <x:v>Hesperiidae</x:v>
      </x:c>
      <x:c r="D16711" s="33" t="n">
        <x:f>'AR_values'!I114</x:f>
        <x:v>2.5620752867382506</x:v>
      </x:c>
      <x:c r="E16711" s="33" t="str">
        <x:v>Riodinidae-17</x:v>
      </x:c>
      <x:c r="F16711" s="33" t="str">
        <x:v>Riodinidae</x:v>
      </x:c>
      <x:c r="G16711" s="33" t="n">
        <x:f>'AR_values'!I340</x:f>
        <x:v>2.6915468915015612</x:v>
      </x:c>
      <x:c r="H16711" s="33" t="n">
        <x:f>ABS(D16711-G16711)</x:f>
        <x:v>0.12947160476331065</x:v>
      </x:c>
      <x:c r="I16711" s="14" t="n">
        <x:f>IFERROR(H16711/AVERAGE(D16711,G16711),"")</x:f>
        <x:v>0.04928851004915209</x:v>
      </x:c>
      <x:c r="J16711" s="14" t="n">
        <x:f>'Method'!$B$2</x:f>
        <x:v>0.05</x:v>
      </x:c>
      <x:c r="K16711" s="13" t="str">
        <x:f>IF(I16711&lt;=J16711,"是","否")</x:f>
        <x:v>是</x:v>
      </x:c>
      <x:c r="L16711" s="36" t="n">
        <x:v>0.8328076460716284</x:v>
      </x:c>
      <x:c r="M16711" s="36" t="n">
        <x:f>1-L16711</x:f>
        <x:v>0.16719235392837162</x:v>
      </x:c>
      <x:c r="N16711" s="13" t="str">
        <x:v>是</x:v>
      </x:c>
      <x:c r="O16711" s="15"/>
      <x:c r="P16711" s="13" t="str"/>
    </x:row>
    <x:row r="16712">
      <x:c r="A16712" s="15" t="n">
        <x:v>16711</x:v>
      </x:c>
      <x:c r="B16712" s="13" t="str">
        <x:v>Limenitidinae-1</x:v>
      </x:c>
      <x:c r="C16712" s="13" t="str">
        <x:v>Limenitidinae</x:v>
      </x:c>
      <x:c r="D16712" s="33" t="n">
        <x:f>'AR_values'!I130</x:f>
        <x:v>2.439323333755049</x:v>
      </x:c>
      <x:c r="E16712" s="33" t="str">
        <x:v>Riodinidae-12</x:v>
      </x:c>
      <x:c r="F16712" s="33" t="str">
        <x:v>Riodinidae</x:v>
      </x:c>
      <x:c r="G16712" s="33" t="n">
        <x:f>'AR_values'!I336</x:f>
        <x:v>2.3219799649715265</x:v>
      </x:c>
      <x:c r="H16712" s="33" t="n">
        <x:f>ABS(D16712-G16712)</x:f>
        <x:v>0.11734336878352236</x:v>
      </x:c>
      <x:c r="I16712" s="14" t="n">
        <x:f>IFERROR(H16712/AVERAGE(D16712,G16712),"")</x:f>
        <x:v>0.04929044062994524</x:v>
      </x:c>
      <x:c r="J16712" s="14" t="n">
        <x:f>'Method'!$B$2</x:f>
        <x:v>0.05</x:v>
      </x:c>
      <x:c r="K16712" s="13" t="str">
        <x:f>IF(I16712&lt;=J16712,"是","否")</x:f>
        <x:v>是</x:v>
      </x:c>
      <x:c r="L16712" s="36" t="n">
        <x:v>0.6432496758838213</x:v>
      </x:c>
      <x:c r="M16712" s="36" t="n">
        <x:f>1-L16712</x:f>
        <x:v>0.3567503241161787</x:v>
      </x:c>
      <x:c r="N16712" s="13" t="str">
        <x:v>是</x:v>
      </x:c>
      <x:c r="O16712" s="15"/>
      <x:c r="P16712" s="13" t="str"/>
    </x:row>
    <x:row r="16713">
      <x:c r="A16713" s="15" t="n">
        <x:v>16712</x:v>
      </x:c>
      <x:c r="B16713" s="13" t="str">
        <x:v>Danainae-3</x:v>
      </x:c>
      <x:c r="C16713" s="13" t="str">
        <x:v>Danainae</x:v>
      </x:c>
      <x:c r="D16713" s="33" t="n">
        <x:f>'AR_values'!I45</x:f>
        <x:v>2.7923364844254306</x:v>
      </x:c>
      <x:c r="E16713" s="33" t="str">
        <x:v>Papilionidae_Papilio_polytes</x:v>
      </x:c>
      <x:c r="F16713" s="33" t="str">
        <x:v>Papilionidae</x:v>
      </x:c>
      <x:c r="G16713" s="33" t="n">
        <x:f>'AR_values'!I265</x:f>
        <x:v>2.6579933279056216</x:v>
      </x:c>
      <x:c r="H16713" s="33" t="n">
        <x:f>ABS(D16713-G16713)</x:f>
        <x:v>0.134343156519809</x:v>
      </x:c>
      <x:c r="I16713" s="14" t="n">
        <x:f>IFERROR(H16713/AVERAGE(D16713,G16713),"")</x:f>
        <x:v>0.049297257650671146</x:v>
      </x:c>
      <x:c r="J16713" s="14" t="n">
        <x:f>'Method'!$B$2</x:f>
        <x:v>0.05</x:v>
      </x:c>
      <x:c r="K16713" s="13" t="str">
        <x:f>IF(I16713&lt;=J16713,"是","否")</x:f>
        <x:v>是</x:v>
      </x:c>
      <x:c r="L16713" s="36" t="n">
        <x:v>0.8204125177809388</x:v>
      </x:c>
      <x:c r="M16713" s="36" t="n">
        <x:f>1-L16713</x:f>
        <x:v>0.17958748221906118</x:v>
      </x:c>
      <x:c r="N16713" s="13" t="str">
        <x:v>是</x:v>
      </x:c>
      <x:c r="O16713" s="15"/>
      <x:c r="P16713" s="13" t="str"/>
    </x:row>
    <x:row r="16714">
      <x:c r="A16714" s="15" t="n">
        <x:v>16713</x:v>
      </x:c>
      <x:c r="B16714" s="13" t="str">
        <x:v>Danainae-15</x:v>
      </x:c>
      <x:c r="C16714" s="13" t="str">
        <x:v>Danainae</x:v>
      </x:c>
      <x:c r="D16714" s="33" t="n">
        <x:f>'AR_values'!I36</x:f>
        <x:v>3.009911063670343</x:v>
      </x:c>
      <x:c r="E16714" s="33" t="str">
        <x:v>Papilionidae-28</x:v>
      </x:c>
      <x:c r="F16714" s="33" t="str">
        <x:v>Papilionidae</x:v>
      </x:c>
      <x:c r="G16714" s="33" t="n">
        <x:f>'AR_values'!I238</x:f>
        <x:v>3.1620501718975826</x:v>
      </x:c>
      <x:c r="H16714" s="33" t="n">
        <x:f>ABS(D16714-G16714)</x:f>
        <x:v>0.15213910822723964</x:v>
      </x:c>
      <x:c r="I16714" s="14" t="n">
        <x:f>IFERROR(H16714/AVERAGE(D16714,G16714),"")</x:f>
        <x:v>0.04930008547380005</x:v>
      </x:c>
      <x:c r="J16714" s="14" t="n">
        <x:f>'Method'!$B$2</x:f>
        <x:v>0.05</x:v>
      </x:c>
      <x:c r="K16714" s="13" t="str">
        <x:f>IF(I16714&lt;=J16714,"是","否")</x:f>
        <x:v>是</x:v>
      </x:c>
      <x:c r="L16714" s="36" t="n">
        <x:v>0.8434722690966363</x:v>
      </x:c>
      <x:c r="M16714" s="36" t="n">
        <x:f>1-L16714</x:f>
        <x:v>0.1565277309033637</x:v>
      </x:c>
      <x:c r="N16714" s="13" t="str">
        <x:v>是</x:v>
      </x:c>
      <x:c r="O16714" s="15"/>
      <x:c r="P16714" s="13" t="str"/>
    </x:row>
    <x:row r="16715">
      <x:c r="A16715" s="15" t="n">
        <x:v>16714</x:v>
      </x:c>
      <x:c r="B16715" s="13" t="str">
        <x:v>Danainae-7</x:v>
      </x:c>
      <x:c r="C16715" s="13" t="str">
        <x:v>Danainae</x:v>
      </x:c>
      <x:c r="D16715" s="33" t="n">
        <x:f>'AR_values'!I49</x:f>
        <x:v>2.5562486467181142</x:v>
      </x:c>
      <x:c r="E16715" s="33" t="str">
        <x:v>Satyrinae-22</x:v>
      </x:c>
      <x:c r="F16715" s="33" t="str">
        <x:v>Satyrinae</x:v>
      </x:c>
      <x:c r="G16715" s="33" t="n">
        <x:f>'AR_values'!I372</x:f>
        <x:v>2.4332476163410854</x:v>
      </x:c>
      <x:c r="H16715" s="33" t="n">
        <x:f>ABS(D16715-G16715)</x:f>
        <x:v>0.12300103037702881</x:v>
      </x:c>
      <x:c r="I16715" s="14" t="n">
        <x:f>IFERROR(H16715/AVERAGE(D16715,G16715),"")</x:f>
        <x:v>0.049303987373512305</x:v>
      </x:c>
      <x:c r="J16715" s="14" t="n">
        <x:f>'Method'!$B$2</x:f>
        <x:v>0.05</x:v>
      </x:c>
      <x:c r="K16715" s="13" t="str">
        <x:f>IF(I16715&lt;=J16715,"是","否")</x:f>
        <x:v>是</x:v>
      </x:c>
      <x:c r="L16715" s="36" t="n">
        <x:v>0.9171518507999621</x:v>
      </x:c>
      <x:c r="M16715" s="36" t="n">
        <x:f>1-L16715</x:f>
        <x:v>0.08284814920003791</x:v>
      </x:c>
      <x:c r="N16715" s="13" t="str">
        <x:v>是</x:v>
      </x:c>
      <x:c r="O16715" s="15"/>
      <x:c r="P16715" s="13" t="str"/>
    </x:row>
    <x:row r="16716">
      <x:c r="A16716" s="15" t="n">
        <x:v>16715</x:v>
      </x:c>
      <x:c r="B16716" s="13" t="str">
        <x:v>Nymphalinae-19</x:v>
      </x:c>
      <x:c r="C16716" s="13" t="str">
        <x:v>Nymphalinae</x:v>
      </x:c>
      <x:c r="D16716" s="33" t="n">
        <x:f>'AR_values'!I199</x:f>
        <x:v>2.6845789712372956</x:v>
      </x:c>
      <x:c r="E16716" s="33" t="str">
        <x:v>Pieridae-3</x:v>
      </x:c>
      <x:c r="F16716" s="33" t="str">
        <x:v>Pieridae</x:v>
      </x:c>
      <x:c r="G16716" s="33" t="n">
        <x:f>'AR_values'!I293</x:f>
        <x:v>2.8202857168729976</x:v>
      </x:c>
      <x:c r="H16716" s="33" t="n">
        <x:f>ABS(D16716-G16716)</x:f>
        <x:v>0.13570674563570195</x:v>
      </x:c>
      <x:c r="I16716" s="14" t="n">
        <x:f>IFERROR(H16716/AVERAGE(D16716,G16716),"")</x:f>
        <x:v>0.049304298406756035</x:v>
      </x:c>
      <x:c r="J16716" s="14" t="n">
        <x:f>'Method'!$B$2</x:f>
        <x:v>0.05</x:v>
      </x:c>
      <x:c r="K16716" s="13" t="str">
        <x:f>IF(I16716&lt;=J16716,"是","否")</x:f>
        <x:v>是</x:v>
      </x:c>
      <x:c r="L16716" s="36" t="n">
        <x:v>0.8075564580641191</x:v>
      </x:c>
      <x:c r="M16716" s="36" t="n">
        <x:f>1-L16716</x:f>
        <x:v>0.19244354193588087</x:v>
      </x:c>
      <x:c r="N16716" s="13" t="str">
        <x:v>是</x:v>
      </x:c>
      <x:c r="O16716" s="15"/>
      <x:c r="P16716" s="13" t="str"/>
    </x:row>
    <x:row r="16717">
      <x:c r="A16717" s="15" t="n">
        <x:v>16716</x:v>
      </x:c>
      <x:c r="B16717" s="13" t="str">
        <x:v>Hesperiidae_Taractrocera_papyria</x:v>
      </x:c>
      <x:c r="C16717" s="13" t="str">
        <x:v>Hesperiidae</x:v>
      </x:c>
      <x:c r="D16717" s="33" t="n">
        <x:f>'AR_values'!I124</x:f>
        <x:v>2.4454271732718333</x:v>
      </x:c>
      <x:c r="E16717" s="33" t="str">
        <x:v>Nymphalinae-5</x:v>
      </x:c>
      <x:c r="F16717" s="33" t="str">
        <x:v>Nymphalinae</x:v>
      </x:c>
      <x:c r="G16717" s="33" t="n">
        <x:f>'AR_values'!I214</x:f>
        <x:v>2.5690479950298584</x:v>
      </x:c>
      <x:c r="H16717" s="33" t="n">
        <x:f>ABS(D16717-G16717)</x:f>
        <x:v>0.12362082175802502</x:v>
      </x:c>
      <x:c r="I16717" s="14" t="n">
        <x:f>IFERROR(H16717/AVERAGE(D16717,G16717),"")</x:f>
        <x:v>0.0493055873681365</x:v>
      </x:c>
      <x:c r="J16717" s="14" t="n">
        <x:f>'Method'!$B$2</x:f>
        <x:v>0.05</x:v>
      </x:c>
      <x:c r="K16717" s="13" t="str">
        <x:f>IF(I16717&lt;=J16717,"是","否")</x:f>
        <x:v>是</x:v>
      </x:c>
      <x:c r="L16717" s="36" t="n">
        <x:v>0.7574676384205373</x:v>
      </x:c>
      <x:c r="M16717" s="36" t="n">
        <x:f>1-L16717</x:f>
        <x:v>0.24253236157946267</x:v>
      </x:c>
      <x:c r="N16717" s="13" t="str">
        <x:v>是</x:v>
      </x:c>
      <x:c r="O16717" s="15"/>
      <x:c r="P16717" s="13" t="str"/>
    </x:row>
    <x:row r="16718">
      <x:c r="A16718" s="15" t="n">
        <x:v>16717</x:v>
      </x:c>
      <x:c r="B16718" s="13" t="str">
        <x:v>Limenitidinae-11</x:v>
      </x:c>
      <x:c r="C16718" s="13" t="str">
        <x:v>Limenitidinae</x:v>
      </x:c>
      <x:c r="D16718" s="33" t="n">
        <x:f>'AR_values'!I132</x:f>
        <x:v>2.7987815350159404</x:v>
      </x:c>
      <x:c r="E16718" s="33" t="str">
        <x:v>Lycaenidae-10</x:v>
      </x:c>
      <x:c r="F16718" s="33" t="str">
        <x:v>Lycaenidae</x:v>
      </x:c>
      <x:c r="G16718" s="33" t="n">
        <x:f>'AR_values'!I143</x:f>
        <x:v>2.6640880253063326</x:v>
      </x:c>
      <x:c r="H16718" s="33" t="n">
        <x:f>ABS(D16718-G16718)</x:f>
        <x:v>0.1346935097096078</x:v>
      </x:c>
      <x:c r="I16718" s="14" t="n">
        <x:f>IFERROR(H16718/AVERAGE(D16718,G16718),"")</x:f>
        <x:v>0.04931236531361066</x:v>
      </x:c>
      <x:c r="J16718" s="14" t="n">
        <x:f>'Method'!$B$2</x:f>
        <x:v>0.05</x:v>
      </x:c>
      <x:c r="K16718" s="13" t="str">
        <x:f>IF(I16718&lt;=J16718,"是","否")</x:f>
        <x:v>是</x:v>
      </x:c>
      <x:c r="L16718" s="36" t="n">
        <x:v>0.8499437570303712</x:v>
      </x:c>
      <x:c r="M16718" s="36" t="n">
        <x:f>1-L16718</x:f>
        <x:v>0.15005624296962883</x:v>
      </x:c>
      <x:c r="N16718" s="13" t="str">
        <x:v>是</x:v>
      </x:c>
      <x:c r="O16718" s="15"/>
      <x:c r="P16718" s="13" t="str"/>
    </x:row>
    <x:row r="16719">
      <x:c r="A16719" s="15" t="n">
        <x:v>16718</x:v>
      </x:c>
      <x:c r="B16719" s="13" t="str">
        <x:v>Lycaenidae-14</x:v>
      </x:c>
      <x:c r="C16719" s="13" t="str">
        <x:v>Lycaenidae</x:v>
      </x:c>
      <x:c r="D16719" s="33" t="n">
        <x:f>'AR_values'!I146</x:f>
        <x:v>2.5275412824939623</x:v>
      </x:c>
      <x:c r="E16719" s="33" t="str">
        <x:v>Lycaenidae_Zizeeria_karsandra</x:v>
      </x:c>
      <x:c r="F16719" s="33" t="str">
        <x:v>Lycaenidae</x:v>
      </x:c>
      <x:c r="G16719" s="33" t="n">
        <x:f>'AR_values'!I187</x:f>
        <x:v>2.4058990246007177</x:v>
      </x:c>
      <x:c r="H16719" s="33" t="n">
        <x:f>ABS(D16719-G16719)</x:f>
        <x:v>0.12164225789324457</x:v>
      </x:c>
      <x:c r="I16719" s="14" t="n">
        <x:f>IFERROR(H16719/AVERAGE(D16719,G16719),"")</x:f>
        <x:v>0.0493133595711347</x:v>
      </x:c>
      <x:c r="J16719" s="14" t="n">
        <x:f>'Method'!$B$2</x:f>
        <x:v>0.05</x:v>
      </x:c>
      <x:c r="K16719" s="13" t="str">
        <x:f>IF(I16719&lt;=J16719,"是","否")</x:f>
        <x:v>是</x:v>
      </x:c>
      <x:c r="L16719" s="36" t="n">
        <x:v>0.8539053930271744</x:v>
      </x:c>
      <x:c r="M16719" s="36" t="n">
        <x:f>1-L16719</x:f>
        <x:v>0.1460946069728256</x:v>
      </x:c>
      <x:c r="N16719" s="13" t="str">
        <x:v>否</x:v>
      </x:c>
      <x:c r="O16719" s="15"/>
      <x:c r="P16719" s="13" t="str"/>
    </x:row>
    <x:row r="16720">
      <x:c r="A16720" s="15" t="n">
        <x:v>16719</x:v>
      </x:c>
      <x:c r="B16720" s="13" t="str">
        <x:v>Danainae-3</x:v>
      </x:c>
      <x:c r="C16720" s="13" t="str">
        <x:v>Danainae</x:v>
      </x:c>
      <x:c r="D16720" s="33" t="n">
        <x:f>'AR_values'!I45</x:f>
        <x:v>2.7923364844254306</x:v>
      </x:c>
      <x:c r="E16720" s="33" t="str">
        <x:v>Pieridae-19</x:v>
      </x:c>
      <x:c r="F16720" s="33" t="str">
        <x:v>Pieridae</x:v>
      </x:c>
      <x:c r="G16720" s="33" t="n">
        <x:f>'AR_values'!I283</x:f>
        <x:v>2.657949024153296</x:v>
      </x:c>
      <x:c r="H16720" s="33" t="n">
        <x:f>ABS(D16720-G16720)</x:f>
        <x:v>0.13438746027213444</x:v>
      </x:c>
      <x:c r="I16720" s="14" t="n">
        <x:f>IFERROR(H16720/AVERAGE(D16720,G16720),"")</x:f>
        <x:v>0.04931391577949784</x:v>
      </x:c>
      <x:c r="J16720" s="14" t="n">
        <x:f>'Method'!$B$2</x:f>
        <x:v>0.05</x:v>
      </x:c>
      <x:c r="K16720" s="13" t="str">
        <x:f>IF(I16720&lt;=J16720,"是","否")</x:f>
        <x:v>是</x:v>
      </x:c>
      <x:c r="L16720" s="36" t="n">
        <x:v>0.8811041685149744</x:v>
      </x:c>
      <x:c r="M16720" s="36" t="n">
        <x:f>1-L16720</x:f>
        <x:v>0.11889583148502558</x:v>
      </x:c>
      <x:c r="N16720" s="13" t="str">
        <x:v>是</x:v>
      </x:c>
      <x:c r="O16720" s="15"/>
      <x:c r="P16720" s="13" t="str"/>
    </x:row>
    <x:row r="16721">
      <x:c r="A16721" s="15" t="n">
        <x:v>16720</x:v>
      </x:c>
      <x:c r="B16721" s="13" t="str">
        <x:v>Charaxinae-4</x:v>
      </x:c>
      <x:c r="C16721" s="13" t="str">
        <x:v>Charaxinae</x:v>
      </x:c>
      <x:c r="D16721" s="33" t="n">
        <x:f>'AR_values'!I25</x:f>
        <x:v>2.4469912103918943</x:v>
      </x:c>
      <x:c r="E16721" s="33" t="str">
        <x:v>Pieridae-Coliadinae-19</x:v>
      </x:c>
      <x:c r="F16721" s="33" t="str">
        <x:v>Pieridae-Coliadinae</x:v>
      </x:c>
      <x:c r="G16721" s="33" t="n">
        <x:f>'AR_values'!I310</x:f>
        <x:v>2.5707158566022947</x:v>
      </x:c>
      <x:c r="H16721" s="33" t="n">
        <x:f>ABS(D16721-G16721)</x:f>
        <x:v>0.12372464621040047</x:v>
      </x:c>
      <x:c r="I16721" s="14" t="n">
        <x:f>IFERROR(H16721/AVERAGE(D16721,G16721),"")</x:f>
        <x:v>0.04931521292832926</x:v>
      </x:c>
      <x:c r="J16721" s="14" t="n">
        <x:f>'Method'!$B$2</x:f>
        <x:v>0.05</x:v>
      </x:c>
      <x:c r="K16721" s="13" t="str">
        <x:f>IF(I16721&lt;=J16721,"是","否")</x:f>
        <x:v>是</x:v>
      </x:c>
      <x:c r="L16721" s="36" t="n">
        <x:v>0.754039067010927</x:v>
      </x:c>
      <x:c r="M16721" s="36" t="n">
        <x:f>1-L16721</x:f>
        <x:v>0.24596093298907296</x:v>
      </x:c>
      <x:c r="N16721" s="13" t="str">
        <x:v>是</x:v>
      </x:c>
      <x:c r="O16721" s="15"/>
      <x:c r="P16721" s="13" t="str"/>
    </x:row>
    <x:row r="16722">
      <x:c r="A16722" s="15" t="n">
        <x:v>16721</x:v>
      </x:c>
      <x:c r="B16722" s="13" t="str">
        <x:v>Hesperiidae-20</x:v>
      </x:c>
      <x:c r="C16722" s="13" t="str">
        <x:v>Hesperiidae</x:v>
      </x:c>
      <x:c r="D16722" s="33" t="n">
        <x:f>'AR_values'!I87</x:f>
        <x:v>3.009857822934138</x:v>
      </x:c>
      <x:c r="E16722" s="33" t="str">
        <x:v>Papilionidae-28</x:v>
      </x:c>
      <x:c r="F16722" s="33" t="str">
        <x:v>Papilionidae</x:v>
      </x:c>
      <x:c r="G16722" s="33" t="n">
        <x:f>'AR_values'!I238</x:f>
        <x:v>3.1620501718975826</x:v>
      </x:c>
      <x:c r="H16722" s="33" t="n">
        <x:f>ABS(D16722-G16722)</x:f>
        <x:v>0.1521923489634447</x:v>
      </x:c>
      <x:c r="I16722" s="14" t="n">
        <x:f>IFERROR(H16722/AVERAGE(D16722,G16722),"")</x:f>
        <x:v>0.04931776335320899</x:v>
      </x:c>
      <x:c r="J16722" s="14" t="n">
        <x:f>'Method'!$B$2</x:f>
        <x:v>0.05</x:v>
      </x:c>
      <x:c r="K16722" s="13" t="str">
        <x:f>IF(I16722&lt;=J16722,"是","否")</x:f>
        <x:v>是</x:v>
      </x:c>
      <x:c r="L16722" s="36" t="n">
        <x:v>0.7220937565692663</x:v>
      </x:c>
      <x:c r="M16722" s="36" t="n">
        <x:f>1-L16722</x:f>
        <x:v>0.27790624343073367</x:v>
      </x:c>
      <x:c r="N16722" s="13" t="str">
        <x:v>是</x:v>
      </x:c>
      <x:c r="O16722" s="15"/>
      <x:c r="P16722" s="13" t="str"/>
    </x:row>
    <x:row r="16723">
      <x:c r="A16723" s="15" t="n">
        <x:v>16722</x:v>
      </x:c>
      <x:c r="B16723" s="13" t="str">
        <x:v>Lycaenidae-12</x:v>
      </x:c>
      <x:c r="C16723" s="13" t="str">
        <x:v>Lycaenidae</x:v>
      </x:c>
      <x:c r="D16723" s="33" t="n">
        <x:f>'AR_values'!I145</x:f>
        <x:v>2.12166459900768</x:v>
      </x:c>
      <x:c r="E16723" s="33" t="str">
        <x:v>Satyrinae-14</x:v>
      </x:c>
      <x:c r="F16723" s="33" t="str">
        <x:v>Satyrinae</x:v>
      </x:c>
      <x:c r="G16723" s="33" t="n">
        <x:f>'AR_values'!I363</x:f>
        <x:v>2.2289509748420087</x:v>
      </x:c>
      <x:c r="H16723" s="33" t="n">
        <x:f>ABS(D16723-G16723)</x:f>
        <x:v>0.10728637583432876</x:v>
      </x:c>
      <x:c r="I16723" s="14" t="n">
        <x:f>IFERROR(H16723/AVERAGE(D16723,G16723),"")</x:f>
        <x:v>0.0493200900025259</x:v>
      </x:c>
      <x:c r="J16723" s="14" t="n">
        <x:f>'Method'!$B$2</x:f>
        <x:v>0.05</x:v>
      </x:c>
      <x:c r="K16723" s="13" t="str">
        <x:f>IF(I16723&lt;=J16723,"是","否")</x:f>
        <x:v>是</x:v>
      </x:c>
      <x:c r="L16723" s="36" t="n">
        <x:v>0.807854902495568</x:v>
      </x:c>
      <x:c r="M16723" s="36" t="n">
        <x:f>1-L16723</x:f>
        <x:v>0.19214509750443198</x:v>
      </x:c>
      <x:c r="N16723" s="13" t="str">
        <x:v>是</x:v>
      </x:c>
      <x:c r="O16723" s="15"/>
      <x:c r="P16723" s="13" t="str"/>
    </x:row>
    <x:row r="16724">
      <x:c r="A16724" s="15" t="n">
        <x:v>16723</x:v>
      </x:c>
      <x:c r="B16724" s="13" t="str">
        <x:v>Papilionidae-21</x:v>
      </x:c>
      <x:c r="C16724" s="13" t="str">
        <x:v>Papilionidae</x:v>
      </x:c>
      <x:c r="D16724" s="33" t="n">
        <x:f>'AR_values'!I232</x:f>
        <x:v>2.6787195291908024</x:v>
      </x:c>
      <x:c r="E16724" s="33" t="str">
        <x:v>Pieridae_Belenois_java</x:v>
      </x:c>
      <x:c r="F16724" s="33" t="str">
        <x:v>Pieridae</x:v>
      </x:c>
      <x:c r="G16724" s="33" t="n">
        <x:f>'AR_values'!I323</x:f>
        <x:v>2.814177773844935</x:v>
      </x:c>
      <x:c r="H16724" s="33" t="n">
        <x:f>ABS(D16724-G16724)</x:f>
        <x:v>0.1354582446541328</x:v>
      </x:c>
      <x:c r="I16724" s="14" t="n">
        <x:f>IFERROR(H16724/AVERAGE(D16724,G16724),"")</x:f>
        <x:v>0.049321236928740554</x:v>
      </x:c>
      <x:c r="J16724" s="14" t="n">
        <x:f>'Method'!$B$2</x:f>
        <x:v>0.05</x:v>
      </x:c>
      <x:c r="K16724" s="13" t="str">
        <x:f>IF(I16724&lt;=J16724,"是","否")</x:f>
        <x:v>是</x:v>
      </x:c>
      <x:c r="L16724" s="36" t="n">
        <x:v>0.7963667398195562</x:v>
      </x:c>
      <x:c r="M16724" s="36" t="n">
        <x:f>1-L16724</x:f>
        <x:v>0.2036332601804438</x:v>
      </x:c>
      <x:c r="N16724" s="13" t="str">
        <x:v>是</x:v>
      </x:c>
      <x:c r="O16724" s="15"/>
      <x:c r="P16724" s="13" t="str"/>
    </x:row>
    <x:row r="16725">
      <x:c r="A16725" s="15" t="n">
        <x:v>16724</x:v>
      </x:c>
      <x:c r="B16725" s="13" t="str">
        <x:v>Hesperiidae_Herimosa_albovenata</x:v>
      </x:c>
      <x:c r="C16725" s="13" t="str">
        <x:v>Hesperiidae</x:v>
      </x:c>
      <x:c r="D16725" s="33" t="n">
        <x:f>'AR_values'!I116</x:f>
        <x:v>2.739139809980161</x:v>
      </x:c>
      <x:c r="E16725" s="33" t="str">
        <x:v>Papilionidae-7</x:v>
      </x:c>
      <x:c r="F16725" s="33" t="str">
        <x:v>Papilionidae</x:v>
      </x:c>
      <x:c r="G16725" s="33" t="n">
        <x:f>'AR_values'!I258</x:f>
        <x:v>2.8776607219065564</x:v>
      </x:c>
      <x:c r="H16725" s="33" t="n">
        <x:f>ABS(D16725-G16725)</x:f>
        <x:v>0.13852091192639548</x:v>
      </x:c>
      <x:c r="I16725" s="14" t="n">
        <x:f>IFERROR(H16725/AVERAGE(D16725,G16725),"")</x:f>
        <x:v>0.04932377823994596</x:v>
      </x:c>
      <x:c r="J16725" s="14" t="n">
        <x:f>'Method'!$B$2</x:f>
        <x:v>0.05</x:v>
      </x:c>
      <x:c r="K16725" s="13" t="str">
        <x:f>IF(I16725&lt;=J16725,"是","否")</x:f>
        <x:v>是</x:v>
      </x:c>
      <x:c r="L16725" s="36" t="n">
        <x:v>0.6895860208748681</x:v>
      </x:c>
      <x:c r="M16725" s="36" t="n">
        <x:f>1-L16725</x:f>
        <x:v>0.3104139791251319</x:v>
      </x:c>
      <x:c r="N16725" s="13" t="str">
        <x:v>是</x:v>
      </x:c>
      <x:c r="O16725" s="15"/>
      <x:c r="P16725" s="13" t="str"/>
    </x:row>
    <x:row r="16726">
      <x:c r="A16726" s="15" t="n">
        <x:v>16725</x:v>
      </x:c>
      <x:c r="B16726" s="13" t="str">
        <x:v>Limenitidinae-4</x:v>
      </x:c>
      <x:c r="C16726" s="13" t="str">
        <x:v>Limenitidinae</x:v>
      </x:c>
      <x:c r="D16726" s="33" t="n">
        <x:f>'AR_values'!I136</x:f>
        <x:v>2.4478863236029302</x:v>
      </x:c>
      <x:c r="E16726" s="33" t="str">
        <x:v>Nymphalinae-28</x:v>
      </x:c>
      <x:c r="F16726" s="33" t="str">
        <x:v>Nymphalinae</x:v>
      </x:c>
      <x:c r="G16726" s="33" t="n">
        <x:f>'AR_values'!I209</x:f>
        <x:v>2.5716980421170317</x:v>
      </x:c>
      <x:c r="H16726" s="33" t="n">
        <x:f>ABS(D16726-G16726)</x:f>
        <x:v>0.12381171851410144</x:v>
      </x:c>
      <x:c r="I16726" s="14" t="n">
        <x:f>IFERROR(H16726/AVERAGE(D16726,G16726),"")</x:f>
        <x:v>0.04933146232570316</x:v>
      </x:c>
      <x:c r="J16726" s="14" t="n">
        <x:f>'Method'!$B$2</x:f>
        <x:v>0.05</x:v>
      </x:c>
      <x:c r="K16726" s="13" t="str">
        <x:f>IF(I16726&lt;=J16726,"是","否")</x:f>
        <x:v>是</x:v>
      </x:c>
      <x:c r="L16726" s="36" t="n">
        <x:v>0.8286350316879812</x:v>
      </x:c>
      <x:c r="M16726" s="36" t="n">
        <x:f>1-L16726</x:f>
        <x:v>0.17136496831201875</x:v>
      </x:c>
      <x:c r="N16726" s="13" t="str">
        <x:v>是</x:v>
      </x:c>
      <x:c r="O16726" s="15"/>
      <x:c r="P16726" s="13" t="str"/>
    </x:row>
    <x:row r="16727">
      <x:c r="A16727" s="15" t="n">
        <x:v>16726</x:v>
      </x:c>
      <x:c r="B16727" s="13" t="str">
        <x:v>Biblidinae-1</x:v>
      </x:c>
      <x:c r="C16727" s="13" t="str">
        <x:v>Biblidinae</x:v>
      </x:c>
      <x:c r="D16727" s="33" t="n">
        <x:f>'AR_values'!I2</x:f>
        <x:v>2.810556822545614</x:v>
      </x:c>
      <x:c r="E16727" s="33" t="str">
        <x:v>Limenitidinae-5</x:v>
      </x:c>
      <x:c r="F16727" s="33" t="str">
        <x:v>Limenitidinae</x:v>
      </x:c>
      <x:c r="G16727" s="33" t="n">
        <x:f>'AR_values'!I137</x:f>
        <x:v>2.6752389127189056</x:v>
      </x:c>
      <x:c r="H16727" s="33" t="n">
        <x:f>ABS(D16727-G16727)</x:f>
        <x:v>0.13531790982670833</x:v>
      </x:c>
      <x:c r="I16727" s="14" t="n">
        <x:f>IFERROR(H16727/AVERAGE(D16727,G16727),"")</x:f>
        <x:v>0.04933392213524824</x:v>
      </x:c>
      <x:c r="J16727" s="14" t="n">
        <x:f>'Method'!$B$2</x:f>
        <x:v>0.05</x:v>
      </x:c>
      <x:c r="K16727" s="13" t="str">
        <x:f>IF(I16727&lt;=J16727,"是","否")</x:f>
        <x:v>是</x:v>
      </x:c>
      <x:c r="L16727" s="36" t="n">
        <x:v>0.8444736512704969</x:v>
      </x:c>
      <x:c r="M16727" s="36" t="n">
        <x:f>1-L16727</x:f>
        <x:v>0.1555263487295031</x:v>
      </x:c>
      <x:c r="N16727" s="13" t="str">
        <x:v>是</x:v>
      </x:c>
      <x:c r="O16727" s="15"/>
      <x:c r="P16727" s="13" t="str"/>
    </x:row>
    <x:row r="16728">
      <x:c r="A16728" s="15" t="n">
        <x:v>16727</x:v>
      </x:c>
      <x:c r="B16728" s="13" t="str">
        <x:v>Heliconiinae-8</x:v>
      </x:c>
      <x:c r="C16728" s="13" t="str">
        <x:v>Heliconiinae</x:v>
      </x:c>
      <x:c r="D16728" s="33" t="n">
        <x:f>'AR_values'!I73</x:f>
        <x:v>3.0060250090214837</x:v>
      </x:c>
      <x:c r="E16728" s="33" t="str">
        <x:v>Hesperiidae-18</x:v>
      </x:c>
      <x:c r="F16728" s="33" t="str">
        <x:v>Hesperiidae</x:v>
      </x:c>
      <x:c r="G16728" s="33" t="n">
        <x:f>'AR_values'!I84</x:f>
        <x:v>2.861276114601334</x:v>
      </x:c>
      <x:c r="H16728" s="33" t="n">
        <x:f>ABS(D16728-G16728)</x:f>
        <x:v>0.14474889442014982</x:v>
      </x:c>
      <x:c r="I16728" s="14" t="n">
        <x:f>IFERROR(H16728/AVERAGE(D16728,G16728),"")</x:f>
        <x:v>0.04934087798472266</x:v>
      </x:c>
      <x:c r="J16728" s="14" t="n">
        <x:f>'Method'!$B$2</x:f>
        <x:v>0.05</x:v>
      </x:c>
      <x:c r="K16728" s="13" t="str">
        <x:f>IF(I16728&lt;=J16728,"是","否")</x:f>
        <x:v>是</x:v>
      </x:c>
      <x:c r="L16728" s="36" t="n">
        <x:v>0.7560953861048126</x:v>
      </x:c>
      <x:c r="M16728" s="36" t="n">
        <x:f>1-L16728</x:f>
        <x:v>0.24390461389518736</x:v>
      </x:c>
      <x:c r="N16728" s="13" t="str">
        <x:v>是</x:v>
      </x:c>
      <x:c r="O16728" s="15"/>
      <x:c r="P16728" s="13" t="str"/>
    </x:row>
    <x:row r="16729">
      <x:c r="A16729" s="15" t="n">
        <x:v>16728</x:v>
      </x:c>
      <x:c r="B16729" s="13" t="str">
        <x:v>Charaxinae-10</x:v>
      </x:c>
      <x:c r="C16729" s="13" t="str">
        <x:v>Charaxinae</x:v>
      </x:c>
      <x:c r="D16729" s="33" t="n">
        <x:f>'AR_values'!I17</x:f>
        <x:v>2.4065875590223897</x:v>
      </x:c>
      <x:c r="E16729" s="33" t="str">
        <x:v>Riodinidae-22</x:v>
      </x:c>
      <x:c r="F16729" s="33" t="str">
        <x:v>Riodinidae</x:v>
      </x:c>
      <x:c r="G16729" s="33" t="n">
        <x:f>'AR_values'!I346</x:f>
        <x:v>2.528339086305197</x:v>
      </x:c>
      <x:c r="H16729" s="33" t="n">
        <x:f>ABS(D16729-G16729)</x:f>
        <x:v>0.12175152728280736</x:v>
      </x:c>
      <x:c r="I16729" s="14" t="n">
        <x:f>IFERROR(H16729/AVERAGE(D16729,G16729),"")</x:f>
        <x:v>0.0493427911023084</x:v>
      </x:c>
      <x:c r="J16729" s="14" t="n">
        <x:f>'Method'!$B$2</x:f>
        <x:v>0.05</x:v>
      </x:c>
      <x:c r="K16729" s="13" t="str">
        <x:f>IF(I16729&lt;=J16729,"是","否")</x:f>
        <x:v>是</x:v>
      </x:c>
      <x:c r="L16729" s="36" t="n">
        <x:v>0.766974159788531</x:v>
      </x:c>
      <x:c r="M16729" s="36" t="n">
        <x:f>1-L16729</x:f>
        <x:v>0.233025840211469</x:v>
      </x:c>
      <x:c r="N16729" s="13" t="str">
        <x:v>是</x:v>
      </x:c>
      <x:c r="O16729" s="15"/>
      <x:c r="P16729" s="13" t="str"/>
    </x:row>
    <x:row r="16730">
      <x:c r="A16730" s="15" t="n">
        <x:v>16729</x:v>
      </x:c>
      <x:c r="B16730" s="13" t="str">
        <x:v>Heliconiinae-22</x:v>
      </x:c>
      <x:c r="C16730" s="13" t="str">
        <x:v>Heliconiinae</x:v>
      </x:c>
      <x:c r="D16730" s="33" t="n">
        <x:f>'AR_values'!I66</x:f>
        <x:v>2.5700482441884245</x:v>
      </x:c>
      <x:c r="E16730" s="33" t="str">
        <x:v>Lycaenidae_Lampides_boeticus</x:v>
      </x:c>
      <x:c r="F16730" s="33" t="str">
        <x:v>Lycaenidae</x:v>
      </x:c>
      <x:c r="G16730" s="33" t="n">
        <x:f>'AR_values'!I171</x:f>
        <x:v>2.4462672305614177</x:v>
      </x:c>
      <x:c r="H16730" s="33" t="n">
        <x:f>ABS(D16730-G16730)</x:f>
        <x:v>0.12378101362700678</x:v>
      </x:c>
      <x:c r="I16730" s="14" t="n">
        <x:f>IFERROR(H16730/AVERAGE(D16730,G16730),"")</x:f>
        <x:v>0.04935136725354364</x:v>
      </x:c>
      <x:c r="J16730" s="14" t="n">
        <x:f>'Method'!$B$2</x:f>
        <x:v>0.05</x:v>
      </x:c>
      <x:c r="K16730" s="13" t="str">
        <x:f>IF(I16730&lt;=J16730,"是","否")</x:f>
        <x:v>是</x:v>
      </x:c>
      <x:c r="L16730" s="36" t="n">
        <x:v>0.895617314429475</x:v>
      </x:c>
      <x:c r="M16730" s="36" t="n">
        <x:f>1-L16730</x:f>
        <x:v>0.10438268557052499</x:v>
      </x:c>
      <x:c r="N16730" s="13" t="str">
        <x:v>是</x:v>
      </x:c>
      <x:c r="O16730" s="15"/>
      <x:c r="P16730" s="13" t="str"/>
    </x:row>
    <x:row r="16731">
      <x:c r="A16731" s="15" t="n">
        <x:v>16730</x:v>
      </x:c>
      <x:c r="B16731" s="13" t="str">
        <x:v>Lycaenidae_Ogyris_olane</x:v>
      </x:c>
      <x:c r="C16731" s="13" t="str">
        <x:v>Lycaenidae</x:v>
      </x:c>
      <x:c r="D16731" s="33" t="n">
        <x:f>'AR_values'!I180</x:f>
        <x:v>2.5399402467253505</x:v>
      </x:c>
      <x:c r="E16731" s="33" t="str">
        <x:v>Nymphalinae-29</x:v>
      </x:c>
      <x:c r="F16731" s="33" t="str">
        <x:v>Nymphalinae</x:v>
      </x:c>
      <x:c r="G16731" s="33" t="n">
        <x:f>'AR_values'!I210</x:f>
        <x:v>2.4175997911895375</x:v>
      </x:c>
      <x:c r="H16731" s="33" t="n">
        <x:f>ABS(D16731-G16731)</x:f>
        <x:v>0.12234045553581296</x:v>
      </x:c>
      <x:c r="I16731" s="14" t="n">
        <x:f>IFERROR(H16731/AVERAGE(D16731,G16731),"")</x:f>
        <x:v>0.04935530710802636</x:v>
      </x:c>
      <x:c r="J16731" s="14" t="n">
        <x:f>'Method'!$B$2</x:f>
        <x:v>0.05</x:v>
      </x:c>
      <x:c r="K16731" s="13" t="str">
        <x:f>IF(I16731&lt;=J16731,"是","否")</x:f>
        <x:v>是</x:v>
      </x:c>
      <x:c r="L16731" s="36" t="n">
        <x:v>0.8794718468079223</x:v>
      </x:c>
      <x:c r="M16731" s="36" t="n">
        <x:f>1-L16731</x:f>
        <x:v>0.12052815319207766</x:v>
      </x:c>
      <x:c r="N16731" s="13" t="str">
        <x:v>是</x:v>
      </x:c>
      <x:c r="O16731" s="15"/>
      <x:c r="P16731" s="13" t="str"/>
    </x:row>
    <x:row r="16732">
      <x:c r="A16732" s="15" t="n">
        <x:v>16731</x:v>
      </x:c>
      <x:c r="B16732" s="13" t="str">
        <x:v>Pieridae-12</x:v>
      </x:c>
      <x:c r="C16732" s="13" t="str">
        <x:v>Pieridae</x:v>
      </x:c>
      <x:c r="D16732" s="33" t="n">
        <x:f>'AR_values'!I277</x:f>
        <x:v>2.809922973063713</x:v>
      </x:c>
      <x:c r="E16732" s="33" t="str">
        <x:v>Pieridae_Zerene_eurydice</x:v>
      </x:c>
      <x:c r="F16732" s="33" t="str">
        <x:v>Pieridae</x:v>
      </x:c>
      <x:c r="G16732" s="33" t="n">
        <x:f>'AR_values'!I332</x:f>
        <x:v>2.674576645957752</x:v>
      </x:c>
      <x:c r="H16732" s="33" t="n">
        <x:f>ABS(D16732-G16732)</x:f>
        <x:v>0.13534632710596117</x:v>
      </x:c>
      <x:c r="I16732" s="14" t="n">
        <x:f>IFERROR(H16732/AVERAGE(D16732,G16732),"")</x:f>
        <x:v>0.049355943662225815</x:v>
      </x:c>
      <x:c r="J16732" s="14" t="n">
        <x:f>'Method'!$B$2</x:f>
        <x:v>0.05</x:v>
      </x:c>
      <x:c r="K16732" s="13" t="str">
        <x:f>IF(I16732&lt;=J16732,"是","否")</x:f>
        <x:v>是</x:v>
      </x:c>
      <x:c r="L16732" s="36" t="n">
        <x:v>0.8409698453543858</x:v>
      </x:c>
      <x:c r="M16732" s="36" t="n">
        <x:f>1-L16732</x:f>
        <x:v>0.1590301546456142</x:v>
      </x:c>
      <x:c r="N16732" s="13" t="str">
        <x:v>否</x:v>
      </x:c>
      <x:c r="O16732" s="15"/>
      <x:c r="P16732" s="13" t="str"/>
    </x:row>
    <x:row r="16733">
      <x:c r="A16733" s="15" t="n">
        <x:v>16732</x:v>
      </x:c>
      <x:c r="B16733" s="13" t="str">
        <x:v>Hesperiidae-21</x:v>
      </x:c>
      <x:c r="C16733" s="13" t="str">
        <x:v>Hesperiidae</x:v>
      </x:c>
      <x:c r="D16733" s="33" t="n">
        <x:f>'AR_values'!I88</x:f>
        <x:v>2.9630083533993448</x:v>
      </x:c>
      <x:c r="E16733" s="33" t="str">
        <x:v>Pieridae-3</x:v>
      </x:c>
      <x:c r="F16733" s="33" t="str">
        <x:v>Pieridae</x:v>
      </x:c>
      <x:c r="G16733" s="33" t="n">
        <x:f>'AR_values'!I293</x:f>
        <x:v>2.8202857168729976</x:v>
      </x:c>
      <x:c r="H16733" s="33" t="n">
        <x:f>ABS(D16733-G16733)</x:f>
        <x:v>0.1427226365263472</x:v>
      </x:c>
      <x:c r="I16733" s="14" t="n">
        <x:f>IFERROR(H16733/AVERAGE(D16733,G16733),"")</x:f>
        <x:v>0.0493568664474384</x:v>
      </x:c>
      <x:c r="J16733" s="14" t="n">
        <x:f>'Method'!$B$2</x:f>
        <x:v>0.05</x:v>
      </x:c>
      <x:c r="K16733" s="13" t="str">
        <x:f>IF(I16733&lt;=J16733,"是","否")</x:f>
        <x:v>是</x:v>
      </x:c>
      <x:c r="L16733" s="36" t="n">
        <x:v>0.8021657857419106</x:v>
      </x:c>
      <x:c r="M16733" s="36" t="n">
        <x:f>1-L16733</x:f>
        <x:v>0.19783421425808945</x:v>
      </x:c>
      <x:c r="N16733" s="13" t="str">
        <x:v>是</x:v>
      </x:c>
      <x:c r="O16733" s="15"/>
      <x:c r="P16733" s="13" t="str"/>
    </x:row>
    <x:row r="16734">
      <x:c r="A16734" s="15" t="n">
        <x:v>16733</x:v>
      </x:c>
      <x:c r="B16734" s="13" t="str">
        <x:v>Parnassiinae-1</x:v>
      </x:c>
      <x:c r="C16734" s="13" t="str">
        <x:v>Parnassiinae</x:v>
      </x:c>
      <x:c r="D16734" s="33" t="n">
        <x:f>'AR_values'!I268</x:f>
        <x:v>2.6230742042748765</x:v>
      </x:c>
      <x:c r="E16734" s="33" t="str">
        <x:v>Satyrinae-26</x:v>
      </x:c>
      <x:c r="F16734" s="33" t="str">
        <x:v>Satyrinae</x:v>
      </x:c>
      <x:c r="G16734" s="33" t="n">
        <x:f>'AR_values'!I376</x:f>
        <x:v>2.4967235067878812</x:v>
      </x:c>
      <x:c r="H16734" s="33" t="n">
        <x:f>ABS(D16734-G16734)</x:f>
        <x:v>0.12635069748699523</x:v>
      </x:c>
      <x:c r="I16734" s="14" t="n">
        <x:f>IFERROR(H16734/AVERAGE(D16734,G16734),"")</x:f>
        <x:v>0.049357691306427656</x:v>
      </x:c>
      <x:c r="J16734" s="14" t="n">
        <x:f>'Method'!$B$2</x:f>
        <x:v>0.05</x:v>
      </x:c>
      <x:c r="K16734" s="13" t="str">
        <x:f>IF(I16734&lt;=J16734,"是","否")</x:f>
        <x:v>是</x:v>
      </x:c>
      <x:c r="L16734" s="36" t="n">
        <x:v>0.9007178327942573</x:v>
      </x:c>
      <x:c r="M16734" s="36" t="n">
        <x:f>1-L16734</x:f>
        <x:v>0.09928216720574268</x:v>
      </x:c>
      <x:c r="N16734" s="13" t="str">
        <x:v>是</x:v>
      </x:c>
      <x:c r="O16734" s="15"/>
      <x:c r="P16734" s="13" t="str"/>
    </x:row>
    <x:row r="16735">
      <x:c r="A16735" s="15" t="n">
        <x:v>16734</x:v>
      </x:c>
      <x:c r="B16735" s="13" t="str">
        <x:v>Heliconiinae-2</x:v>
      </x:c>
      <x:c r="C16735" s="13" t="str">
        <x:v>Heliconiinae</x:v>
      </x:c>
      <x:c r="D16735" s="33" t="n">
        <x:f>'AR_values'!I63</x:f>
        <x:v>2.7018446860659315</x:v>
      </x:c>
      <x:c r="E16735" s="33" t="str">
        <x:v>Nymphalinae-28</x:v>
      </x:c>
      <x:c r="F16735" s="33" t="str">
        <x:v>Nymphalinae</x:v>
      </x:c>
      <x:c r="G16735" s="33" t="n">
        <x:f>'AR_values'!I209</x:f>
        <x:v>2.5716980421170317</x:v>
      </x:c>
      <x:c r="H16735" s="33" t="n">
        <x:f>ABS(D16735-G16735)</x:f>
        <x:v>0.13014664394889985</x:v>
      </x:c>
      <x:c r="I16735" s="14" t="n">
        <x:f>IFERROR(H16735/AVERAGE(D16735,G16735),"")</x:f>
        <x:v>0.049358334864101044</x:v>
      </x:c>
      <x:c r="J16735" s="14" t="n">
        <x:f>'Method'!$B$2</x:f>
        <x:v>0.05</x:v>
      </x:c>
      <x:c r="K16735" s="13" t="str">
        <x:f>IF(I16735&lt;=J16735,"是","否")</x:f>
        <x:v>是</x:v>
      </x:c>
      <x:c r="L16735" s="36" t="n">
        <x:v>0.8428154675438492</x:v>
      </x:c>
      <x:c r="M16735" s="36" t="n">
        <x:f>1-L16735</x:f>
        <x:v>0.15718453245615083</x:v>
      </x:c>
      <x:c r="N16735" s="13" t="str">
        <x:v>是</x:v>
      </x:c>
      <x:c r="O16735" s="15"/>
      <x:c r="P16735" s="13" t="str"/>
    </x:row>
    <x:row r="16736">
      <x:c r="A16736" s="15" t="n">
        <x:v>16735</x:v>
      </x:c>
      <x:c r="B16736" s="13" t="str">
        <x:v>Nymphalinae-26</x:v>
      </x:c>
      <x:c r="C16736" s="13" t="str">
        <x:v>Nymphalinae</x:v>
      </x:c>
      <x:c r="D16736" s="33" t="n">
        <x:f>'AR_values'!I207</x:f>
        <x:v>2.625888705350113</x:v>
      </x:c>
      <x:c r="E16736" s="33" t="str">
        <x:v>Papilionidae-6</x:v>
      </x:c>
      <x:c r="F16736" s="33" t="str">
        <x:v>Papilionidae</x:v>
      </x:c>
      <x:c r="G16736" s="33" t="n">
        <x:f>'AR_values'!I257</x:f>
        <x:v>2.7588067146384154</x:v>
      </x:c>
      <x:c r="H16736" s="33" t="n">
        <x:f>ABS(D16736-G16736)</x:f>
        <x:v>0.13291800928830222</x:v>
      </x:c>
      <x:c r="I16736" s="14" t="n">
        <x:f>IFERROR(H16736/AVERAGE(D16736,G16736),"")</x:f>
        <x:v>0.049368812503265184</x:v>
      </x:c>
      <x:c r="J16736" s="14" t="n">
        <x:f>'Method'!$B$2</x:f>
        <x:v>0.05</x:v>
      </x:c>
      <x:c r="K16736" s="13" t="str">
        <x:f>IF(I16736&lt;=J16736,"是","否")</x:f>
        <x:v>是</x:v>
      </x:c>
      <x:c r="L16736" s="36" t="n">
        <x:v>0.7963687251067494</x:v>
      </x:c>
      <x:c r="M16736" s="36" t="n">
        <x:f>1-L16736</x:f>
        <x:v>0.2036312748932506</x:v>
      </x:c>
      <x:c r="N16736" s="13" t="str">
        <x:v>是</x:v>
      </x:c>
      <x:c r="O16736" s="15"/>
      <x:c r="P16736" s="13" t="str"/>
    </x:row>
    <x:row r="16737">
      <x:c r="A16737" s="15" t="n">
        <x:v>16736</x:v>
      </x:c>
      <x:c r="B16737" s="13" t="str">
        <x:v>Hesperiidae-3</x:v>
      </x:c>
      <x:c r="C16737" s="13" t="str">
        <x:v>Hesperiidae</x:v>
      </x:c>
      <x:c r="D16737" s="33" t="n">
        <x:f>'AR_values'!I97</x:f>
        <x:v>2.591973325677966</x:v>
      </x:c>
      <x:c r="E16737" s="33" t="str">
        <x:v>Hesperiidae_Anisynta_cynone</x:v>
      </x:c>
      <x:c r="F16737" s="33" t="str">
        <x:v>Hesperiidae</x:v>
      </x:c>
      <x:c r="G16737" s="33" t="n">
        <x:f>'AR_values'!I111</x:f>
        <x:v>2.7231750866675806</x:v>
      </x:c>
      <x:c r="H16737" s="33" t="n">
        <x:f>ABS(D16737-G16737)</x:f>
        <x:v>0.13120176098961478</x:v>
      </x:c>
      <x:c r="I16737" s="14" t="n">
        <x:f>IFERROR(H16737/AVERAGE(D16737,G16737),"")</x:f>
        <x:v>0.049368992476248146</x:v>
      </x:c>
      <x:c r="J16737" s="14" t="n">
        <x:f>'Method'!$B$2</x:f>
        <x:v>0.05</x:v>
      </x:c>
      <x:c r="K16737" s="13" t="str">
        <x:f>IF(I16737&lt;=J16737,"是","否")</x:f>
        <x:v>是</x:v>
      </x:c>
      <x:c r="L16737" s="36" t="n">
        <x:v>0.8121757342091485</x:v>
      </x:c>
      <x:c r="M16737" s="36" t="n">
        <x:f>1-L16737</x:f>
        <x:v>0.18782426579085154</x:v>
      </x:c>
      <x:c r="N16737" s="13" t="str">
        <x:v>否</x:v>
      </x:c>
      <x:c r="O16737" s="15"/>
      <x:c r="P16737" s="13" t="str"/>
    </x:row>
    <x:row r="16738">
      <x:c r="A16738" s="15" t="n">
        <x:v>16737</x:v>
      </x:c>
      <x:c r="B16738" s="13" t="str">
        <x:v>Danainae-5</x:v>
      </x:c>
      <x:c r="C16738" s="13" t="str">
        <x:v>Danainae</x:v>
      </x:c>
      <x:c r="D16738" s="33" t="n">
        <x:f>'AR_values'!I47</x:f>
        <x:v>2.499372504343995</x:v>
      </x:c>
      <x:c r="E16738" s="33" t="str">
        <x:v>Nymphalinae-26</x:v>
      </x:c>
      <x:c r="F16738" s="33" t="str">
        <x:v>Nymphalinae</x:v>
      </x:c>
      <x:c r="G16738" s="33" t="n">
        <x:f>'AR_values'!I207</x:f>
        <x:v>2.625888705350113</x:v>
      </x:c>
      <x:c r="H16738" s="33" t="n">
        <x:f>ABS(D16738-G16738)</x:f>
        <x:v>0.12651620100611805</x:v>
      </x:c>
      <x:c r="I16738" s="14" t="n">
        <x:f>IFERROR(H16738/AVERAGE(D16738,G16738),"")</x:f>
        <x:v>0.04936965974214958</x:v>
      </x:c>
      <x:c r="J16738" s="14" t="n">
        <x:f>'Method'!$B$2</x:f>
        <x:v>0.05</x:v>
      </x:c>
      <x:c r="K16738" s="13" t="str">
        <x:f>IF(I16738&lt;=J16738,"是","否")</x:f>
        <x:v>是</x:v>
      </x:c>
      <x:c r="L16738" s="36" t="n">
        <x:v>0.7863405473284084</x:v>
      </x:c>
      <x:c r="M16738" s="36" t="n">
        <x:f>1-L16738</x:f>
        <x:v>0.2136594526715916</x:v>
      </x:c>
      <x:c r="N16738" s="13" t="str">
        <x:v>是</x:v>
      </x:c>
      <x:c r="O16738" s="15"/>
      <x:c r="P16738" s="13" t="str"/>
    </x:row>
    <x:row r="16739">
      <x:c r="A16739" s="15" t="n">
        <x:v>16738</x:v>
      </x:c>
      <x:c r="B16739" s="13" t="str">
        <x:v>Hesperiidae-27</x:v>
      </x:c>
      <x:c r="C16739" s="13" t="str">
        <x:v>Hesperiidae</x:v>
      </x:c>
      <x:c r="D16739" s="33" t="n">
        <x:f>'AR_values'!I94</x:f>
        <x:v>2.6390698606105385</x:v>
      </x:c>
      <x:c r="E16739" s="33" t="str">
        <x:v>Parnassiinae-5</x:v>
      </x:c>
      <x:c r="F16739" s="33" t="str">
        <x:v>Parnassiinae</x:v>
      </x:c>
      <x:c r="G16739" s="33" t="n">
        <x:f>'AR_values'!I272</x:f>
        <x:v>2.7726642791414156</x:v>
      </x:c>
      <x:c r="H16739" s="33" t="n">
        <x:f>ABS(D16739-G16739)</x:f>
        <x:v>0.13359441853087706</x:v>
      </x:c>
      <x:c r="I16739" s="14" t="n">
        <x:f>IFERROR(H16739/AVERAGE(D16739,G16739),"")</x:f>
        <x:v>0.04937212918482368</x:v>
      </x:c>
      <x:c r="J16739" s="14" t="n">
        <x:f>'Method'!$B$2</x:f>
        <x:v>0.05</x:v>
      </x:c>
      <x:c r="K16739" s="13" t="str">
        <x:f>IF(I16739&lt;=J16739,"是","否")</x:f>
        <x:v>是</x:v>
      </x:c>
      <x:c r="L16739" s="36" t="n">
        <x:v>0.8572440886148338</x:v>
      </x:c>
      <x:c r="M16739" s="36" t="n">
        <x:f>1-L16739</x:f>
        <x:v>0.1427559113851662</x:v>
      </x:c>
      <x:c r="N16739" s="13" t="str">
        <x:v>是</x:v>
      </x:c>
      <x:c r="O16739" s="15"/>
      <x:c r="P16739" s="13" t="str"/>
    </x:row>
    <x:row r="16740">
      <x:c r="A16740" s="15" t="n">
        <x:v>16739</x:v>
      </x:c>
      <x:c r="B16740" s="13" t="str">
        <x:v>Hesperiidae_Ocybadistes_walkeri</x:v>
      </x:c>
      <x:c r="C16740" s="13" t="str">
        <x:v>Hesperiidae</x:v>
      </x:c>
      <x:c r="D16740" s="33" t="n">
        <x:f>'AR_values'!I122</x:f>
        <x:v>2.7588504071275164</x:v>
      </x:c>
      <x:c r="E16740" s="33" t="str">
        <x:v>Nymphalinae-26</x:v>
      </x:c>
      <x:c r="F16740" s="33" t="str">
        <x:v>Nymphalinae</x:v>
      </x:c>
      <x:c r="G16740" s="33" t="n">
        <x:f>'AR_values'!I207</x:f>
        <x:v>2.625888705350113</x:v>
      </x:c>
      <x:c r="H16740" s="33" t="n">
        <x:f>ABS(D16740-G16740)</x:f>
        <x:v>0.13296170177740319</x:v>
      </x:c>
      <x:c r="I16740" s="14" t="n">
        <x:f>IFERROR(H16740/AVERAGE(D16740,G16740),"")</x:f>
        <x:v>0.04938464018407189</x:v>
      </x:c>
      <x:c r="J16740" s="14" t="n">
        <x:f>'Method'!$B$2</x:f>
        <x:v>0.05</x:v>
      </x:c>
      <x:c r="K16740" s="13" t="str">
        <x:f>IF(I16740&lt;=J16740,"是","否")</x:f>
        <x:v>是</x:v>
      </x:c>
      <x:c r="L16740" s="36" t="n">
        <x:v>0.756394384620775</x:v>
      </x:c>
      <x:c r="M16740" s="36" t="n">
        <x:f>1-L16740</x:f>
        <x:v>0.24360561537922498</x:v>
      </x:c>
      <x:c r="N16740" s="13" t="str">
        <x:v>是</x:v>
      </x:c>
      <x:c r="O16740" s="15"/>
      <x:c r="P16740" s="13" t="str"/>
    </x:row>
    <x:row r="16741">
      <x:c r="A16741" s="15" t="n">
        <x:v>16740</x:v>
      </x:c>
      <x:c r="B16741" s="13" t="str">
        <x:v>Lycaenidae-14</x:v>
      </x:c>
      <x:c r="C16741" s="13" t="str">
        <x:v>Lycaenidae</x:v>
      </x:c>
      <x:c r="D16741" s="33" t="n">
        <x:f>'AR_values'!I146</x:f>
        <x:v>2.5275412824939623</x:v>
      </x:c>
      <x:c r="E16741" s="33" t="str">
        <x:v>Pieridae-2</x:v>
      </x:c>
      <x:c r="F16741" s="33" t="str">
        <x:v>Pieridae</x:v>
      </x:c>
      <x:c r="G16741" s="33" t="n">
        <x:f>'AR_values'!I284</x:f>
        <x:v>2.655534957236157</x:v>
      </x:c>
      <x:c r="H16741" s="33" t="n">
        <x:f>ABS(D16741-G16741)</x:f>
        <x:v>0.12799367474219459</x:v>
      </x:c>
      <x:c r="I16741" s="14" t="n">
        <x:f>IFERROR(H16741/AVERAGE(D16741,G16741),"")</x:f>
        <x:v>0.04938907661094299</x:v>
      </x:c>
      <x:c r="J16741" s="14" t="n">
        <x:f>'Method'!$B$2</x:f>
        <x:v>0.05</x:v>
      </x:c>
      <x:c r="K16741" s="13" t="str">
        <x:f>IF(I16741&lt;=J16741,"是","否")</x:f>
        <x:v>是</x:v>
      </x:c>
      <x:c r="L16741" s="36" t="n">
        <x:v>0.8456321825476667</x:v>
      </x:c>
      <x:c r="M16741" s="36" t="n">
        <x:f>1-L16741</x:f>
        <x:v>0.1543678174523333</x:v>
      </x:c>
      <x:c r="N16741" s="13" t="str">
        <x:v>是</x:v>
      </x:c>
      <x:c r="O16741" s="15"/>
      <x:c r="P16741" s="13" t="str"/>
    </x:row>
    <x:row r="16742">
      <x:c r="A16742" s="15" t="n">
        <x:v>16741</x:v>
      </x:c>
      <x:c r="B16742" s="13" t="str">
        <x:v>Charaxinae-6</x:v>
      </x:c>
      <x:c r="C16742" s="13" t="str">
        <x:v>Charaxinae</x:v>
      </x:c>
      <x:c r="D16742" s="33" t="n">
        <x:f>'AR_values'!I27</x:f>
        <x:v>2.518220654144657</x:v>
      </x:c>
      <x:c r="E16742" s="33" t="str">
        <x:v>Pieridae_Eurema_smilax</x:v>
      </x:c>
      <x:c r="F16742" s="33" t="str">
        <x:v>Pieridae</x:v>
      </x:c>
      <x:c r="G16742" s="33" t="n">
        <x:f>'AR_values'!I328</x:f>
        <x:v>2.396825991590796</x:v>
      </x:c>
      <x:c r="H16742" s="33" t="n">
        <x:f>ABS(D16742-G16742)</x:f>
        <x:v>0.12139466255386111</x:v>
      </x:c>
      <x:c r="I16742" s="14" t="n">
        <x:f>IFERROR(H16742/AVERAGE(D16742,G16742),"")</x:f>
        <x:v>0.0493971558374484</x:v>
      </x:c>
      <x:c r="J16742" s="14" t="n">
        <x:f>'Method'!$B$2</x:f>
        <x:v>0.05</x:v>
      </x:c>
      <x:c r="K16742" s="13" t="str">
        <x:f>IF(I16742&lt;=J16742,"是","否")</x:f>
        <x:v>是</x:v>
      </x:c>
      <x:c r="L16742" s="36" t="n">
        <x:v>0.7906323796672144</x:v>
      </x:c>
      <x:c r="M16742" s="36" t="n">
        <x:f>1-L16742</x:f>
        <x:v>0.20936762033278555</x:v>
      </x:c>
      <x:c r="N16742" s="13" t="str">
        <x:v>是</x:v>
      </x:c>
      <x:c r="O16742" s="15"/>
      <x:c r="P16742" s="13" t="str"/>
    </x:row>
    <x:row r="16743">
      <x:c r="A16743" s="15" t="n">
        <x:v>16742</x:v>
      </x:c>
      <x:c r="B16743" s="13" t="str">
        <x:v>Nymphalinae-3</x:v>
      </x:c>
      <x:c r="C16743" s="13" t="str">
        <x:v>Nymphalinae</x:v>
      </x:c>
      <x:c r="D16743" s="33" t="n">
        <x:f>'AR_values'!I211</x:f>
        <x:v>2.5385687278475513</x:v>
      </x:c>
      <x:c r="E16743" s="33" t="str">
        <x:v>Riodinidae-4</x:v>
      </x:c>
      <x:c r="F16743" s="33" t="str">
        <x:v>Riodinidae</x:v>
      </x:c>
      <x:c r="G16743" s="33" t="n">
        <x:f>'AR_values'!I352</x:f>
        <x:v>2.4161876385807908</x:v>
      </x:c>
      <x:c r="H16743" s="33" t="n">
        <x:f>ABS(D16743-G16743)</x:f>
        <x:v>0.1223810892667605</x:v>
      </x:c>
      <x:c r="I16743" s="14" t="n">
        <x:f>IFERROR(H16743/AVERAGE(D16743,G16743),"")</x:f>
        <x:v>0.0493994377184602</x:v>
      </x:c>
      <x:c r="J16743" s="14" t="n">
        <x:f>'Method'!$B$2</x:f>
        <x:v>0.05</x:v>
      </x:c>
      <x:c r="K16743" s="13" t="str">
        <x:f>IF(I16743&lt;=J16743,"是","否")</x:f>
        <x:v>是</x:v>
      </x:c>
      <x:c r="L16743" s="36" t="n">
        <x:v>0.8231701189213333</x:v>
      </x:c>
      <x:c r="M16743" s="36" t="n">
        <x:f>1-L16743</x:f>
        <x:v>0.1768298810786667</x:v>
      </x:c>
      <x:c r="N16743" s="13" t="str">
        <x:v>是</x:v>
      </x:c>
      <x:c r="O16743" s="15"/>
      <x:c r="P16743" s="13" t="str"/>
    </x:row>
    <x:row r="16744">
      <x:c r="A16744" s="15" t="n">
        <x:v>16743</x:v>
      </x:c>
      <x:c r="B16744" s="13" t="str">
        <x:v>Danainae-15</x:v>
      </x:c>
      <x:c r="C16744" s="13" t="str">
        <x:v>Danainae</x:v>
      </x:c>
      <x:c r="D16744" s="33" t="n">
        <x:f>'AR_values'!I36</x:f>
        <x:v>3.009911063670343</x:v>
      </x:c>
      <x:c r="E16744" s="33" t="str">
        <x:v>Heliconiinae-17</x:v>
      </x:c>
      <x:c r="F16744" s="33" t="str">
        <x:v>Heliconiinae</x:v>
      </x:c>
      <x:c r="G16744" s="33" t="n">
        <x:f>'AR_values'!I60</x:f>
        <x:v>3.1623650441043356</x:v>
      </x:c>
      <x:c r="H16744" s="33" t="n">
        <x:f>ABS(D16744-G16744)</x:f>
        <x:v>0.1524539804339926</x:v>
      </x:c>
      <x:c r="I16744" s="14" t="n">
        <x:f>IFERROR(H16744/AVERAGE(D16744,G16744),"")</x:f>
        <x:v>0.04939959838865913</x:v>
      </x:c>
      <x:c r="J16744" s="14" t="n">
        <x:f>'Method'!$B$2</x:f>
        <x:v>0.05</x:v>
      </x:c>
      <x:c r="K16744" s="13" t="str">
        <x:f>IF(I16744&lt;=J16744,"是","否")</x:f>
        <x:v>是</x:v>
      </x:c>
      <x:c r="L16744" s="36" t="n">
        <x:v>0.9092166771032052</x:v>
      </x:c>
      <x:c r="M16744" s="36" t="n">
        <x:f>1-L16744</x:f>
        <x:v>0.0907833228967948</x:v>
      </x:c>
      <x:c r="N16744" s="13" t="str">
        <x:v>是</x:v>
      </x:c>
      <x:c r="O16744" s="15"/>
      <x:c r="P16744" s="13" t="str"/>
    </x:row>
    <x:row r="16745">
      <x:c r="A16745" s="15" t="n">
        <x:v>16744</x:v>
      </x:c>
      <x:c r="B16745" s="13" t="str">
        <x:v>Limenitidinae-5</x:v>
      </x:c>
      <x:c r="C16745" s="13" t="str">
        <x:v>Limenitidinae</x:v>
      </x:c>
      <x:c r="D16745" s="33" t="n">
        <x:f>'AR_values'!I137</x:f>
        <x:v>2.6752389127189056</x:v>
      </x:c>
      <x:c r="E16745" s="33" t="str">
        <x:v>Pieridae-4</x:v>
      </x:c>
      <x:c r="F16745" s="33" t="str">
        <x:v>Pieridae</x:v>
      </x:c>
      <x:c r="G16745" s="33" t="n">
        <x:f>'AR_values'!I294</x:f>
        <x:v>2.810742783341058</x:v>
      </x:c>
      <x:c r="H16745" s="33" t="n">
        <x:f>ABS(D16745-G16745)</x:f>
        <x:v>0.13550387062215252</x:v>
      </x:c>
      <x:c r="I16745" s="14" t="n">
        <x:f>IFERROR(H16745/AVERAGE(D16745,G16745),"")</x:f>
        <x:v>0.049400044742938715</x:v>
      </x:c>
      <x:c r="J16745" s="14" t="n">
        <x:f>'Method'!$B$2</x:f>
        <x:v>0.05</x:v>
      </x:c>
      <x:c r="K16745" s="13" t="str">
        <x:f>IF(I16745&lt;=J16745,"是","否")</x:f>
        <x:v>是</x:v>
      </x:c>
      <x:c r="L16745" s="36" t="n">
        <x:v>0.8252991156580545</x:v>
      </x:c>
      <x:c r="M16745" s="36" t="n">
        <x:f>1-L16745</x:f>
        <x:v>0.17470088434194553</x:v>
      </x:c>
      <x:c r="N16745" s="13" t="str">
        <x:v>是</x:v>
      </x:c>
      <x:c r="O16745" s="15"/>
      <x:c r="P16745" s="13" t="str"/>
    </x:row>
    <x:row r="16746">
      <x:c r="A16746" s="15" t="n">
        <x:v>16745</x:v>
      </x:c>
      <x:c r="B16746" s="13" t="str">
        <x:v>Nymphalinae-23</x:v>
      </x:c>
      <x:c r="C16746" s="13" t="str">
        <x:v>Nymphalinae</x:v>
      </x:c>
      <x:c r="D16746" s="33" t="n">
        <x:f>'AR_values'!I204</x:f>
        <x:v>2.538573367865507</x:v>
      </x:c>
      <x:c r="E16746" s="33" t="str">
        <x:v>Riodinidae-4</x:v>
      </x:c>
      <x:c r="F16746" s="33" t="str">
        <x:v>Riodinidae</x:v>
      </x:c>
      <x:c r="G16746" s="33" t="n">
        <x:f>'AR_values'!I352</x:f>
        <x:v>2.4161876385807908</x:v>
      </x:c>
      <x:c r="H16746" s="33" t="n">
        <x:f>ABS(D16746-G16746)</x:f>
        <x:v>0.12238572928471614</x:v>
      </x:c>
      <x:c r="I16746" s="14" t="n">
        <x:f>IFERROR(H16746/AVERAGE(D16746,G16746),"")</x:f>
        <x:v>0.04940126441032717</x:v>
      </x:c>
      <x:c r="J16746" s="14" t="n">
        <x:f>'Method'!$B$2</x:f>
        <x:v>0.05</x:v>
      </x:c>
      <x:c r="K16746" s="13" t="str">
        <x:f>IF(I16746&lt;=J16746,"是","否")</x:f>
        <x:v>是</x:v>
      </x:c>
      <x:c r="L16746" s="36" t="n">
        <x:v>0.8245052744622062</x:v>
      </x:c>
      <x:c r="M16746" s="36" t="n">
        <x:f>1-L16746</x:f>
        <x:v>0.17549472553779377</x:v>
      </x:c>
      <x:c r="N16746" s="13" t="str">
        <x:v>是</x:v>
      </x:c>
      <x:c r="O16746" s="15"/>
      <x:c r="P16746" s="13" t="str"/>
    </x:row>
    <x:row r="16747">
      <x:c r="A16747" s="15" t="n">
        <x:v>16746</x:v>
      </x:c>
      <x:c r="B16747" s="13" t="str">
        <x:v>Papilionidae-28</x:v>
      </x:c>
      <x:c r="C16747" s="13" t="str">
        <x:v>Papilionidae</x:v>
      </x:c>
      <x:c r="D16747" s="33" t="n">
        <x:f>'AR_values'!I238</x:f>
        <x:v>3.1620501718975826</x:v>
      </x:c>
      <x:c r="E16747" s="33" t="str">
        <x:v>Pieridae-26</x:v>
      </x:c>
      <x:c r="F16747" s="33" t="str">
        <x:v>Pieridae</x:v>
      </x:c>
      <x:c r="G16747" s="33" t="n">
        <x:f>'AR_values'!I291</x:f>
        <x:v>3.0095979405459286</x:v>
      </x:c>
      <x:c r="H16747" s="33" t="n">
        <x:f>ABS(D16747-G16747)</x:f>
        <x:v>0.1524522313516541</x:v>
      </x:c>
      <x:c r="I16747" s="14" t="n">
        <x:f>IFERROR(H16747/AVERAGE(D16747,G16747),"")</x:f>
        <x:v>0.049404058226934264</x:v>
      </x:c>
      <x:c r="J16747" s="14" t="n">
        <x:f>'Method'!$B$2</x:f>
        <x:v>0.05</x:v>
      </x:c>
      <x:c r="K16747" s="13" t="str">
        <x:f>IF(I16747&lt;=J16747,"是","否")</x:f>
        <x:v>是</x:v>
      </x:c>
      <x:c r="L16747" s="36" t="n">
        <x:v>0.8125838346124594</x:v>
      </x:c>
      <x:c r="M16747" s="36" t="n">
        <x:f>1-L16747</x:f>
        <x:v>0.18741616538754058</x:v>
      </x:c>
      <x:c r="N16747" s="13" t="str">
        <x:v>是</x:v>
      </x:c>
      <x:c r="O16747" s="15"/>
      <x:c r="P16747" s="13" t="str"/>
    </x:row>
    <x:row r="16748">
      <x:c r="A16748" s="15" t="n">
        <x:v>16747</x:v>
      </x:c>
      <x:c r="B16748" s="13" t="str">
        <x:v>Pieridae-10</x:v>
      </x:c>
      <x:c r="C16748" s="13" t="str">
        <x:v>Pieridae</x:v>
      </x:c>
      <x:c r="D16748" s="33" t="n">
        <x:f>'AR_values'!I275</x:f>
        <x:v>2.7884042166385443</x:v>
      </x:c>
      <x:c r="E16748" s="33" t="str">
        <x:v>Satyrinae-24</x:v>
      </x:c>
      <x:c r="F16748" s="33" t="str">
        <x:v>Satyrinae</x:v>
      </x:c>
      <x:c r="G16748" s="33" t="n">
        <x:f>'AR_values'!I374</x:f>
        <x:v>2.6539500699664473</x:v>
      </x:c>
      <x:c r="H16748" s="33" t="n">
        <x:f>ABS(D16748-G16748)</x:f>
        <x:v>0.13445414667209699</x:v>
      </x:c>
      <x:c r="I16748" s="14" t="n">
        <x:f>IFERROR(H16748/AVERAGE(D16748,G16748),"")</x:f>
        <x:v>0.04941028811851613</x:v>
      </x:c>
      <x:c r="J16748" s="14" t="n">
        <x:f>'Method'!$B$2</x:f>
        <x:v>0.05</x:v>
      </x:c>
      <x:c r="K16748" s="13" t="str">
        <x:f>IF(I16748&lt;=J16748,"是","否")</x:f>
        <x:v>是</x:v>
      </x:c>
      <x:c r="L16748" s="36" t="n">
        <x:v>0.8170163882337126</x:v>
      </x:c>
      <x:c r="M16748" s="36" t="n">
        <x:f>1-L16748</x:f>
        <x:v>0.1829836117662874</x:v>
      </x:c>
      <x:c r="N16748" s="13" t="str">
        <x:v>是</x:v>
      </x:c>
      <x:c r="O16748" s="15"/>
      <x:c r="P16748" s="13" t="str"/>
    </x:row>
    <x:row r="16749">
      <x:c r="A16749" s="15" t="n">
        <x:v>16748</x:v>
      </x:c>
      <x:c r="B16749" s="13" t="str">
        <x:v>Heliconiinae-17</x:v>
      </x:c>
      <x:c r="C16749" s="13" t="str">
        <x:v>Heliconiinae</x:v>
      </x:c>
      <x:c r="D16749" s="33" t="n">
        <x:f>'AR_values'!I60</x:f>
        <x:v>3.1623650441043356</x:v>
      </x:c>
      <x:c r="E16749" s="33" t="str">
        <x:v>Hesperiidae-20</x:v>
      </x:c>
      <x:c r="F16749" s="33" t="str">
        <x:v>Hesperiidae</x:v>
      </x:c>
      <x:c r="G16749" s="33" t="n">
        <x:f>'AR_values'!I87</x:f>
        <x:v>3.009857822934138</x:v>
      </x:c>
      <x:c r="H16749" s="33" t="n">
        <x:f>ABS(D16749-G16749)</x:f>
        <x:v>0.15250722117019766</x:v>
      </x:c>
      <x:c r="I16749" s="14" t="n">
        <x:f>IFERROR(H16749/AVERAGE(D16749,G16749),"")</x:f>
        <x:v>0.04941727622462633</x:v>
      </x:c>
      <x:c r="J16749" s="14" t="n">
        <x:f>'Method'!$B$2</x:f>
        <x:v>0.05</x:v>
      </x:c>
      <x:c r="K16749" s="13" t="str">
        <x:f>IF(I16749&lt;=J16749,"是","否")</x:f>
        <x:v>是</x:v>
      </x:c>
      <x:c r="L16749" s="36" t="n">
        <x:v>0.6927258874727205</x:v>
      </x:c>
      <x:c r="M16749" s="36" t="n">
        <x:f>1-L16749</x:f>
        <x:v>0.30727411252727954</x:v>
      </x:c>
      <x:c r="N16749" s="13" t="str">
        <x:v>是</x:v>
      </x:c>
      <x:c r="O16749" s="15"/>
      <x:c r="P16749" s="13" t="str"/>
    </x:row>
    <x:row r="16750">
      <x:c r="A16750" s="15" t="n">
        <x:v>16749</x:v>
      </x:c>
      <x:c r="B16750" s="13" t="str">
        <x:v>Biblidinae-10</x:v>
      </x:c>
      <x:c r="C16750" s="13" t="str">
        <x:v>Biblidinae</x:v>
      </x:c>
      <x:c r="D16750" s="33" t="n">
        <x:f>'AR_values'!I3</x:f>
        <x:v>2.6618982407867247</x:v>
      </x:c>
      <x:c r="E16750" s="33" t="str">
        <x:v>Parnassiinae-6</x:v>
      </x:c>
      <x:c r="F16750" s="33" t="str">
        <x:v>Parnassiinae</x:v>
      </x:c>
      <x:c r="G16750" s="33" t="n">
        <x:f>'AR_values'!I273</x:f>
        <x:v>2.533520834171576</x:v>
      </x:c>
      <x:c r="H16750" s="33" t="n">
        <x:f>ABS(D16750-G16750)</x:f>
        <x:v>0.12837740661514863</x:v>
      </x:c>
      <x:c r="I16750" s="14" t="n">
        <x:f>IFERROR(H16750/AVERAGE(D16750,G16750),"")</x:f>
        <x:v>0.04941946155370691</x:v>
      </x:c>
      <x:c r="J16750" s="14" t="n">
        <x:f>'Method'!$B$2</x:f>
        <x:v>0.05</x:v>
      </x:c>
      <x:c r="K16750" s="13" t="str">
        <x:f>IF(I16750&lt;=J16750,"是","否")</x:f>
        <x:v>是</x:v>
      </x:c>
      <x:c r="L16750" s="36" t="n">
        <x:v>0.8816620297568647</x:v>
      </x:c>
      <x:c r="M16750" s="36" t="n">
        <x:f>1-L16750</x:f>
        <x:v>0.1183379702431353</x:v>
      </x:c>
      <x:c r="N16750" s="13" t="str">
        <x:v>是</x:v>
      </x:c>
      <x:c r="O16750" s="15"/>
      <x:c r="P16750" s="13" t="str"/>
    </x:row>
    <x:row r="16751">
      <x:c r="A16751" s="15" t="n">
        <x:v>16750</x:v>
      </x:c>
      <x:c r="B16751" s="13" t="str">
        <x:v>Danainae-4</x:v>
      </x:c>
      <x:c r="C16751" s="13" t="str">
        <x:v>Danainae</x:v>
      </x:c>
      <x:c r="D16751" s="33" t="n">
        <x:f>'AR_values'!I46</x:f>
        <x:v>2.826712330216953</x:v>
      </x:c>
      <x:c r="E16751" s="33" t="str">
        <x:v>Parnassiinae-4</x:v>
      </x:c>
      <x:c r="F16751" s="33" t="str">
        <x:v>Parnassiinae</x:v>
      </x:c>
      <x:c r="G16751" s="33" t="n">
        <x:f>'AR_values'!I271</x:f>
        <x:v>2.69037593535623</x:v>
      </x:c>
      <x:c r="H16751" s="33" t="n">
        <x:f>ABS(D16751-G16751)</x:f>
        <x:v>0.1363363948607228</x:v>
      </x:c>
      <x:c r="I16751" s="14" t="n">
        <x:f>IFERROR(H16751/AVERAGE(D16751,G16751),"")</x:f>
        <x:v>0.04942331472616326</x:v>
      </x:c>
      <x:c r="J16751" s="14" t="n">
        <x:f>'Method'!$B$2</x:f>
        <x:v>0.05</x:v>
      </x:c>
      <x:c r="K16751" s="13" t="str">
        <x:f>IF(I16751&lt;=J16751,"是","否")</x:f>
        <x:v>是</x:v>
      </x:c>
      <x:c r="L16751" s="36" t="n">
        <x:v>0.834578375064129</x:v>
      </x:c>
      <x:c r="M16751" s="36" t="n">
        <x:f>1-L16751</x:f>
        <x:v>0.16542162493587098</x:v>
      </x:c>
      <x:c r="N16751" s="13" t="str">
        <x:v>是</x:v>
      </x:c>
      <x:c r="O16751" s="15"/>
      <x:c r="P16751" s="13" t="str"/>
    </x:row>
    <x:row r="16752">
      <x:c r="A16752" s="15" t="n">
        <x:v>16751</x:v>
      </x:c>
      <x:c r="B16752" s="13" t="str">
        <x:v>Lycaenidae-11</x:v>
      </x:c>
      <x:c r="C16752" s="13" t="str">
        <x:v>Lycaenidae</x:v>
      </x:c>
      <x:c r="D16752" s="33" t="n">
        <x:f>'AR_values'!I144</x:f>
        <x:v>2.1051967678221857</x:v>
      </x:c>
      <x:c r="E16752" s="33" t="str">
        <x:v>Lycaenidae-3</x:v>
      </x:c>
      <x:c r="F16752" s="33" t="str">
        <x:v>Lycaenidae</x:v>
      </x:c>
      <x:c r="G16752" s="33" t="n">
        <x:f>'AR_values'!I156</x:f>
        <x:v>2.003655773159196</x:v>
      </x:c>
      <x:c r="H16752" s="33" t="n">
        <x:f>ABS(D16752-G16752)</x:f>
        <x:v>0.10154099466298971</x:v>
      </x:c>
      <x:c r="I16752" s="14" t="n">
        <x:f>IFERROR(H16752/AVERAGE(D16752,G16752),"")</x:f>
        <x:v>0.04942547519056846</x:v>
      </x:c>
      <x:c r="J16752" s="14" t="n">
        <x:f>'Method'!$B$2</x:f>
        <x:v>0.05</x:v>
      </x:c>
      <x:c r="K16752" s="13" t="str">
        <x:f>IF(I16752&lt;=J16752,"是","否")</x:f>
        <x:v>是</x:v>
      </x:c>
      <x:c r="L16752" s="36" t="n">
        <x:v>0.8549520284052278</x:v>
      </x:c>
      <x:c r="M16752" s="36" t="n">
        <x:f>1-L16752</x:f>
        <x:v>0.14504797159477223</x:v>
      </x:c>
      <x:c r="N16752" s="13" t="str">
        <x:v>否</x:v>
      </x:c>
      <x:c r="O16752" s="15"/>
      <x:c r="P16752" s="13" t="str"/>
    </x:row>
    <x:row r="16753">
      <x:c r="A16753" s="15" t="n">
        <x:v>16752</x:v>
      </x:c>
      <x:c r="B16753" s="13" t="str">
        <x:v>Biblidinae-6</x:v>
      </x:c>
      <x:c r="C16753" s="13" t="str">
        <x:v>Biblidinae</x:v>
      </x:c>
      <x:c r="D16753" s="33" t="n">
        <x:f>'AR_values'!I12</x:f>
        <x:v>2.4326452914105925</x:v>
      </x:c>
      <x:c r="E16753" s="33" t="str">
        <x:v>Lycaenidae-18</x:v>
      </x:c>
      <x:c r="F16753" s="33" t="str">
        <x:v>Lycaenidae</x:v>
      </x:c>
      <x:c r="G16753" s="33" t="n">
        <x:f>'AR_values'!I149</x:f>
        <x:v>2.3153095940800945</x:v>
      </x:c>
      <x:c r="H16753" s="33" t="n">
        <x:f>ABS(D16753-G16753)</x:f>
        <x:v>0.11733569733049798</x:v>
      </x:c>
      <x:c r="I16753" s="14" t="n">
        <x:f>IFERROR(H16753/AVERAGE(D16753,G16753),"")</x:f>
        <x:v>0.04942578443155181</x:v>
      </x:c>
      <x:c r="J16753" s="14" t="n">
        <x:f>'Method'!$B$2</x:f>
        <x:v>0.05</x:v>
      </x:c>
      <x:c r="K16753" s="13" t="str">
        <x:f>IF(I16753&lt;=J16753,"是","否")</x:f>
        <x:v>是</x:v>
      </x:c>
      <x:c r="L16753" s="36" t="n">
        <x:v>0.8988911942529505</x:v>
      </x:c>
      <x:c r="M16753" s="36" t="n">
        <x:f>1-L16753</x:f>
        <x:v>0.1011088057470495</x:v>
      </x:c>
      <x:c r="N16753" s="13" t="str">
        <x:v>是</x:v>
      </x:c>
      <x:c r="O16753" s="15"/>
      <x:c r="P16753" s="13" t="str"/>
    </x:row>
    <x:row r="16754">
      <x:c r="A16754" s="15" t="n">
        <x:v>16753</x:v>
      </x:c>
      <x:c r="B16754" s="13" t="str">
        <x:v>Parnassiinae-6</x:v>
      </x:c>
      <x:c r="C16754" s="13" t="str">
        <x:v>Parnassiinae</x:v>
      </x:c>
      <x:c r="D16754" s="33" t="n">
        <x:f>'AR_values'!I273</x:f>
        <x:v>2.533520834171576</x:v>
      </x:c>
      <x:c r="E16754" s="33" t="str">
        <x:v>Pieridae_Pieris_rapae</x:v>
      </x:c>
      <x:c r="F16754" s="33" t="str">
        <x:v>Pieridae</x:v>
      </x:c>
      <x:c r="G16754" s="33" t="n">
        <x:f>'AR_values'!I331</x:f>
        <x:v>2.6619340338993793</x:v>
      </x:c>
      <x:c r="H16754" s="33" t="n">
        <x:f>ABS(D16754-G16754)</x:f>
        <x:v>0.1284131997278033</x:v>
      </x:c>
      <x:c r="I16754" s="14" t="n">
        <x:f>IFERROR(H16754/AVERAGE(D16754,G16754),"")</x:f>
        <x:v>0.04943289971277623</x:v>
      </x:c>
      <x:c r="J16754" s="14" t="n">
        <x:f>'Method'!$B$2</x:f>
        <x:v>0.05</x:v>
      </x:c>
      <x:c r="K16754" s="13" t="str">
        <x:f>IF(I16754&lt;=J16754,"是","否")</x:f>
        <x:v>是</x:v>
      </x:c>
      <x:c r="L16754" s="36" t="n">
        <x:v>0.8084471386101821</x:v>
      </x:c>
      <x:c r="M16754" s="36" t="n">
        <x:f>1-L16754</x:f>
        <x:v>0.19155286138981786</x:v>
      </x:c>
      <x:c r="N16754" s="13" t="str">
        <x:v>是</x:v>
      </x:c>
      <x:c r="O16754" s="15"/>
      <x:c r="P16754" s="13" t="str"/>
    </x:row>
    <x:row r="16755">
      <x:c r="A16755" s="15" t="n">
        <x:v>16754</x:v>
      </x:c>
      <x:c r="B16755" s="13" t="str">
        <x:v>Riodinidae-7</x:v>
      </x:c>
      <x:c r="C16755" s="13" t="str">
        <x:v>Riodinidae</x:v>
      </x:c>
      <x:c r="D16755" s="33" t="n">
        <x:f>'AR_values'!I355</x:f>
        <x:v>2.249095183425663</x:v>
      </x:c>
      <x:c r="E16755" s="33" t="str">
        <x:v>Satyrinae-18</x:v>
      </x:c>
      <x:c r="F16755" s="33" t="str">
        <x:v>Satyrinae</x:v>
      </x:c>
      <x:c r="G16755" s="33" t="n">
        <x:f>'AR_values'!I367</x:f>
        <x:v>2.3630928030665608</x:v>
      </x:c>
      <x:c r="H16755" s="33" t="n">
        <x:f>ABS(D16755-G16755)</x:f>
        <x:v>0.11399761964089761</x:v>
      </x:c>
      <x:c r="I16755" s="14" t="n">
        <x:f>IFERROR(H16755/AVERAGE(D16755,G16755),"")</x:f>
        <x:v>0.04943320609427194</x:v>
      </x:c>
      <x:c r="J16755" s="14" t="n">
        <x:f>'Method'!$B$2</x:f>
        <x:v>0.05</x:v>
      </x:c>
      <x:c r="K16755" s="13" t="str">
        <x:f>IF(I16755&lt;=J16755,"是","否")</x:f>
        <x:v>是</x:v>
      </x:c>
      <x:c r="L16755" s="36" t="n">
        <x:v>0.8479804213213499</x:v>
      </x:c>
      <x:c r="M16755" s="36" t="n">
        <x:f>1-L16755</x:f>
        <x:v>0.15201957867865012</x:v>
      </x:c>
      <x:c r="N16755" s="13" t="str">
        <x:v>是</x:v>
      </x:c>
      <x:c r="O16755" s="15"/>
      <x:c r="P16755" s="13" t="str"/>
    </x:row>
    <x:row r="16756">
      <x:c r="A16756" s="15" t="n">
        <x:v>16755</x:v>
      </x:c>
      <x:c r="B16756" s="13" t="str">
        <x:v>Danainae-23</x:v>
      </x:c>
      <x:c r="C16756" s="13" t="str">
        <x:v>Danainae</x:v>
      </x:c>
      <x:c r="D16756" s="33" t="n">
        <x:f>'AR_values'!I44</x:f>
        <x:v>2.9357448554777665</x:v>
      </x:c>
      <x:c r="E16756" s="33" t="str">
        <x:v>Pieridae-25</x:v>
      </x:c>
      <x:c r="F16756" s="33" t="str">
        <x:v>Pieridae</x:v>
      </x:c>
      <x:c r="G16756" s="33" t="n">
        <x:f>'AR_values'!I290</x:f>
        <x:v>3.0845485032547195</x:v>
      </x:c>
      <x:c r="H16756" s="33" t="n">
        <x:f>ABS(D16756-G16756)</x:f>
        <x:v>0.14880364777695299</x:v>
      </x:c>
      <x:c r="I16756" s="14" t="n">
        <x:f>IFERROR(H16756/AVERAGE(D16756,G16756),"")</x:f>
        <x:v>0.04943401887920031</x:v>
      </x:c>
      <x:c r="J16756" s="14" t="n">
        <x:f>'Method'!$B$2</x:f>
        <x:v>0.05</x:v>
      </x:c>
      <x:c r="K16756" s="13" t="str">
        <x:f>IF(I16756&lt;=J16756,"是","否")</x:f>
        <x:v>是</x:v>
      </x:c>
      <x:c r="L16756" s="36" t="n">
        <x:v>0.8723682927169112</x:v>
      </x:c>
      <x:c r="M16756" s="36" t="n">
        <x:f>1-L16756</x:f>
        <x:v>0.1276317072830888</x:v>
      </x:c>
      <x:c r="N16756" s="13" t="str">
        <x:v>是</x:v>
      </x:c>
      <x:c r="O16756" s="15"/>
      <x:c r="P16756" s="13" t="str"/>
    </x:row>
    <x:row r="16757">
      <x:c r="A16757" s="15" t="n">
        <x:v>16756</x:v>
      </x:c>
      <x:c r="B16757" s="13" t="str">
        <x:v>Biblidinae-8</x:v>
      </x:c>
      <x:c r="C16757" s="13" t="str">
        <x:v>Biblidinae</x:v>
      </x:c>
      <x:c r="D16757" s="33" t="n">
        <x:f>'AR_values'!I14</x:f>
        <x:v>2.7056501761728056</x:v>
      </x:c>
      <x:c r="E16757" s="33" t="str">
        <x:v>Papilionidae-41</x:v>
      </x:c>
      <x:c r="F16757" s="33" t="str">
        <x:v>Papilionidae</x:v>
      </x:c>
      <x:c r="G16757" s="33" t="n">
        <x:f>'AR_values'!I253</x:f>
        <x:v>2.842794863146978</x:v>
      </x:c>
      <x:c r="H16757" s="33" t="n">
        <x:f>ABS(D16757-G16757)</x:f>
        <x:v>0.13714468697417237</x:v>
      </x:c>
      <x:c r="I16757" s="14" t="n">
        <x:f>IFERROR(H16757/AVERAGE(D16757,G16757),"")</x:f>
        <x:v>0.04943535927715911</x:v>
      </x:c>
      <x:c r="J16757" s="14" t="n">
        <x:f>'Method'!$B$2</x:f>
        <x:v>0.05</x:v>
      </x:c>
      <x:c r="K16757" s="13" t="str">
        <x:f>IF(I16757&lt;=J16757,"是","否")</x:f>
        <x:v>是</x:v>
      </x:c>
      <x:c r="L16757" s="36" t="n">
        <x:v>0.796790586377877</x:v>
      </x:c>
      <x:c r="M16757" s="36" t="n">
        <x:f>1-L16757</x:f>
        <x:v>0.20320941362212297</x:v>
      </x:c>
      <x:c r="N16757" s="13" t="str">
        <x:v>是</x:v>
      </x:c>
      <x:c r="O16757" s="15"/>
      <x:c r="P16757" s="13" t="str"/>
    </x:row>
    <x:row r="16758">
      <x:c r="A16758" s="15" t="n">
        <x:v>16757</x:v>
      </x:c>
      <x:c r="B16758" s="13" t="str">
        <x:v>Charaxinae-3</x:v>
      </x:c>
      <x:c r="C16758" s="13" t="str">
        <x:v>Charaxinae</x:v>
      </x:c>
      <x:c r="D16758" s="33" t="n">
        <x:f>'AR_values'!I24</x:f>
        <x:v>2.655663704665578</x:v>
      </x:c>
      <x:c r="E16758" s="33" t="str">
        <x:v>Lycaenidae-14</x:v>
      </x:c>
      <x:c r="F16758" s="33" t="str">
        <x:v>Lycaenidae</x:v>
      </x:c>
      <x:c r="G16758" s="33" t="n">
        <x:f>'AR_values'!I146</x:f>
        <x:v>2.5275412824939623</x:v>
      </x:c>
      <x:c r="H16758" s="33" t="n">
        <x:f>ABS(D16758-G16758)</x:f>
        <x:v>0.12812242217161574</x:v>
      </x:c>
      <x:c r="I16758" s="14" t="n">
        <x:f>IFERROR(H16758/AVERAGE(D16758,G16758),"")</x:f>
        <x:v>0.0494375285133488</x:v>
      </x:c>
      <x:c r="J16758" s="14" t="n">
        <x:f>'Method'!$B$2</x:f>
        <x:v>0.05</x:v>
      </x:c>
      <x:c r="K16758" s="13" t="str">
        <x:f>IF(I16758&lt;=J16758,"是","否")</x:f>
        <x:v>是</x:v>
      </x:c>
      <x:c r="L16758" s="36" t="n">
        <x:v>0.815632569405627</x:v>
      </x:c>
      <x:c r="M16758" s="36" t="n">
        <x:f>1-L16758</x:f>
        <x:v>0.184367430594373</x:v>
      </x:c>
      <x:c r="N16758" s="13" t="str">
        <x:v>是</x:v>
      </x:c>
      <x:c r="O16758" s="15"/>
      <x:c r="P16758" s="13" t="str"/>
    </x:row>
    <x:row r="16759">
      <x:c r="A16759" s="15" t="n">
        <x:v>16758</x:v>
      </x:c>
      <x:c r="B16759" s="13" t="str">
        <x:v>Pieridae_Gonepteryx_rhamni</x:v>
      </x:c>
      <x:c r="C16759" s="13" t="str">
        <x:v>Pieridae</x:v>
      </x:c>
      <x:c r="D16759" s="33" t="n">
        <x:f>'AR_values'!I329</x:f>
        <x:v>2.4550451233703305</x:v>
      </x:c>
      <x:c r="E16759" s="33" t="str">
        <x:v>Riodinidae-11</x:v>
      </x:c>
      <x:c r="F16759" s="33" t="str">
        <x:v>Riodinidae</x:v>
      </x:c>
      <x:c r="G16759" s="33" t="n">
        <x:f>'AR_values'!I335</x:f>
        <x:v>2.336592745750193</x:v>
      </x:c>
      <x:c r="H16759" s="33" t="n">
        <x:f>ABS(D16759-G16759)</x:f>
        <x:v>0.11845237762013738</x:v>
      </x:c>
      <x:c r="I16759" s="14" t="n">
        <x:f>IFERROR(H16759/AVERAGE(D16759,G16759),"")</x:f>
        <x:v>0.04944128953629737</x:v>
      </x:c>
      <x:c r="J16759" s="14" t="n">
        <x:f>'Method'!$B$2</x:f>
        <x:v>0.05</x:v>
      </x:c>
      <x:c r="K16759" s="13" t="str">
        <x:f>IF(I16759&lt;=J16759,"是","否")</x:f>
        <x:v>是</x:v>
      </x:c>
      <x:c r="L16759" s="36" t="n">
        <x:v>0.6285314685314686</x:v>
      </x:c>
      <x:c r="M16759" s="36" t="n">
        <x:f>1-L16759</x:f>
        <x:v>0.3714685314685314</x:v>
      </x:c>
      <x:c r="N16759" s="13" t="str">
        <x:v>是</x:v>
      </x:c>
      <x:c r="O16759" s="15"/>
      <x:c r="P16759" s="13" t="str"/>
    </x:row>
    <x:row r="16760">
      <x:c r="A16760" s="15" t="n">
        <x:v>16759</x:v>
      </x:c>
      <x:c r="B16760" s="13" t="str">
        <x:v>Hesperiidae_Antipodia_atralba</x:v>
      </x:c>
      <x:c r="C16760" s="13" t="str">
        <x:v>Hesperiidae</x:v>
      </x:c>
      <x:c r="D16760" s="33" t="n">
        <x:f>'AR_values'!I112</x:f>
        <x:v>2.980336396525423</x:v>
      </x:c>
      <x:c r="E16760" s="33" t="str">
        <x:v>Papilionidae-35</x:v>
      </x:c>
      <x:c r="F16760" s="33" t="str">
        <x:v>Papilionidae</x:v>
      </x:c>
      <x:c r="G16760" s="33" t="n">
        <x:f>'AR_values'!I246</x:f>
        <x:v>3.131426748620215</x:v>
      </x:c>
      <x:c r="H16760" s="33" t="n">
        <x:f>ABS(D16760-G16760)</x:f>
        <x:v>0.15109035209479194</x:v>
      </x:c>
      <x:c r="I16760" s="14" t="n">
        <x:f>IFERROR(H16760/AVERAGE(D16760,G16760),"")</x:f>
        <x:v>0.04944247625656036</x:v>
      </x:c>
      <x:c r="J16760" s="14" t="n">
        <x:f>'Method'!$B$2</x:f>
        <x:v>0.05</x:v>
      </x:c>
      <x:c r="K16760" s="13" t="str">
        <x:f>IF(I16760&lt;=J16760,"是","否")</x:f>
        <x:v>是</x:v>
      </x:c>
      <x:c r="L16760" s="36" t="n">
        <x:v>0.6644849246231156</x:v>
      </x:c>
      <x:c r="M16760" s="36" t="n">
        <x:f>1-L16760</x:f>
        <x:v>0.3355150753768844</x:v>
      </x:c>
      <x:c r="N16760" s="13" t="str">
        <x:v>是</x:v>
      </x:c>
      <x:c r="O16760" s="15"/>
      <x:c r="P16760" s="13" t="str"/>
    </x:row>
    <x:row r="16761">
      <x:c r="A16761" s="15" t="n">
        <x:v>16760</x:v>
      </x:c>
      <x:c r="B16761" s="13" t="str">
        <x:v>Lycaenidae_Neolucia_agricola</x:v>
      </x:c>
      <x:c r="C16761" s="13" t="str">
        <x:v>Lycaenidae</x:v>
      </x:c>
      <x:c r="D16761" s="33" t="n">
        <x:f>'AR_values'!I174</x:f>
        <x:v>2.5296664595641514</x:v>
      </x:c>
      <x:c r="E16761" s="33" t="str">
        <x:v>Satyrinae-1</x:v>
      </x:c>
      <x:c r="F16761" s="33" t="str">
        <x:v>Satyrinae</x:v>
      </x:c>
      <x:c r="G16761" s="33" t="n">
        <x:f>'AR_values'!I358</x:f>
        <x:v>2.4076047196767663</x:v>
      </x:c>
      <x:c r="H16761" s="33" t="n">
        <x:f>ABS(D16761-G16761)</x:f>
        <x:v>0.12206173988738511</x:v>
      </x:c>
      <x:c r="I16761" s="14" t="n">
        <x:f>IFERROR(H16761/AVERAGE(D16761,G16761),"")</x:f>
        <x:v>0.04944502153359602</x:v>
      </x:c>
      <x:c r="J16761" s="14" t="n">
        <x:f>'Method'!$B$2</x:f>
        <x:v>0.05</x:v>
      </x:c>
      <x:c r="K16761" s="13" t="str">
        <x:f>IF(I16761&lt;=J16761,"是","否")</x:f>
        <x:v>是</x:v>
      </x:c>
      <x:c r="L16761" s="36" t="n">
        <x:v>0.9085431811573131</x:v>
      </x:c>
      <x:c r="M16761" s="36" t="n">
        <x:f>1-L16761</x:f>
        <x:v>0.09145681884268686</x:v>
      </x:c>
      <x:c r="N16761" s="13" t="str">
        <x:v>是</x:v>
      </x:c>
      <x:c r="O16761" s="15"/>
      <x:c r="P16761" s="13" t="str"/>
    </x:row>
    <x:row r="16762">
      <x:c r="A16762" s="15" t="n">
        <x:v>16761</x:v>
      </x:c>
      <x:c r="B16762" s="13" t="str">
        <x:v>Limenitidinae-5</x:v>
      </x:c>
      <x:c r="C16762" s="13" t="str">
        <x:v>Limenitidinae</x:v>
      </x:c>
      <x:c r="D16762" s="33" t="n">
        <x:f>'AR_values'!I137</x:f>
        <x:v>2.6752389127189056</x:v>
      </x:c>
      <x:c r="E16762" s="33" t="str">
        <x:v>Papilionidae-40</x:v>
      </x:c>
      <x:c r="F16762" s="33" t="str">
        <x:v>Papilionidae</x:v>
      </x:c>
      <x:c r="G16762" s="33" t="n">
        <x:f>'AR_values'!I252</x:f>
        <x:v>2.8108801691423007</x:v>
      </x:c>
      <x:c r="H16762" s="33" t="n">
        <x:f>ABS(D16762-G16762)</x:f>
        <x:v>0.13564125642339508</x:v>
      </x:c>
      <x:c r="I16762" s="14" t="n">
        <x:f>IFERROR(H16762/AVERAGE(D16762,G16762),"")</x:f>
        <x:v>0.04944889252290083</x:v>
      </x:c>
      <x:c r="J16762" s="14" t="n">
        <x:f>'Method'!$B$2</x:f>
        <x:v>0.05</x:v>
      </x:c>
      <x:c r="K16762" s="13" t="str">
        <x:f>IF(I16762&lt;=J16762,"是","否")</x:f>
        <x:v>是</x:v>
      </x:c>
      <x:c r="L16762" s="36" t="n">
        <x:v>0.8906739208540779</x:v>
      </x:c>
      <x:c r="M16762" s="36" t="n">
        <x:f>1-L16762</x:f>
        <x:v>0.10932607914592207</x:v>
      </x:c>
      <x:c r="N16762" s="13" t="str">
        <x:v>是</x:v>
      </x:c>
      <x:c r="O16762" s="15"/>
      <x:c r="P16762" s="13" t="str"/>
    </x:row>
    <x:row r="16763">
      <x:c r="A16763" s="15" t="n">
        <x:v>16762</x:v>
      </x:c>
      <x:c r="B16763" s="13" t="str">
        <x:v>Hesperiidae-9</x:v>
      </x:c>
      <x:c r="C16763" s="13" t="str">
        <x:v>Hesperiidae</x:v>
      </x:c>
      <x:c r="D16763" s="33" t="n">
        <x:f>'AR_values'!I110</x:f>
        <x:v>2.5616609727912754</x:v>
      </x:c>
      <x:c r="E16763" s="33" t="str">
        <x:v>Riodinidae-17</x:v>
      </x:c>
      <x:c r="F16763" s="33" t="str">
        <x:v>Riodinidae</x:v>
      </x:c>
      <x:c r="G16763" s="33" t="n">
        <x:f>'AR_values'!I340</x:f>
        <x:v>2.6915468915015612</x:v>
      </x:c>
      <x:c r="H16763" s="33" t="n">
        <x:f>ABS(D16763-G16763)</x:f>
        <x:v>0.12988591871028587</x:v>
      </x:c>
      <x:c r="I16763" s="14" t="n">
        <x:f>IFERROR(H16763/AVERAGE(D16763,G16763),"")</x:f>
        <x:v>0.04945013487592902</x:v>
      </x:c>
      <x:c r="J16763" s="14" t="n">
        <x:f>'Method'!$B$2</x:f>
        <x:v>0.05</x:v>
      </x:c>
      <x:c r="K16763" s="13" t="str">
        <x:f>IF(I16763&lt;=J16763,"是","否")</x:f>
        <x:v>是</x:v>
      </x:c>
      <x:c r="L16763" s="36" t="n">
        <x:v>0.8728669149687188</x:v>
      </x:c>
      <x:c r="M16763" s="36" t="n">
        <x:f>1-L16763</x:f>
        <x:v>0.12713308503128118</x:v>
      </x:c>
      <x:c r="N16763" s="13" t="str">
        <x:v>是</x:v>
      </x:c>
      <x:c r="O16763" s="15"/>
      <x:c r="P16763" s="13" t="str"/>
    </x:row>
    <x:row r="16764">
      <x:c r="A16764" s="15" t="n">
        <x:v>16763</x:v>
      </x:c>
      <x:c r="B16764" s="13" t="str">
        <x:v>Hesperiidae-17</x:v>
      </x:c>
      <x:c r="C16764" s="13" t="str">
        <x:v>Hesperiidae</x:v>
      </x:c>
      <x:c r="D16764" s="33" t="n">
        <x:f>'AR_values'!I83</x:f>
        <x:v>2.640925848247515</x:v>
      </x:c>
      <x:c r="E16764" s="33" t="str">
        <x:v>Satyrinae-7</x:v>
      </x:c>
      <x:c r="F16764" s="33" t="str">
        <x:v>Satyrinae</x:v>
      </x:c>
      <x:c r="G16764" s="33" t="n">
        <x:f>'AR_values'!I382</x:f>
        <x:v>2.5134817259008053</x:v>
      </x:c>
      <x:c r="H16764" s="33" t="n">
        <x:f>ABS(D16764-G16764)</x:f>
        <x:v>0.12744412234670977</x:v>
      </x:c>
      <x:c r="I16764" s="14" t="n">
        <x:f>IFERROR(H16764/AVERAGE(D16764,G16764),"")</x:f>
        <x:v>0.049450541313767866</x:v>
      </x:c>
      <x:c r="J16764" s="14" t="n">
        <x:f>'Method'!$B$2</x:f>
        <x:v>0.05</x:v>
      </x:c>
      <x:c r="K16764" s="13" t="str">
        <x:f>IF(I16764&lt;=J16764,"是","否")</x:f>
        <x:v>是</x:v>
      </x:c>
      <x:c r="L16764" s="36" t="n">
        <x:v>0.8107344306922127</x:v>
      </x:c>
      <x:c r="M16764" s="36" t="n">
        <x:f>1-L16764</x:f>
        <x:v>0.18926556930778726</x:v>
      </x:c>
      <x:c r="N16764" s="13" t="str">
        <x:v>是</x:v>
      </x:c>
      <x:c r="O16764" s="15"/>
      <x:c r="P16764" s="13" t="str"/>
    </x:row>
    <x:row r="16765">
      <x:c r="A16765" s="15" t="n">
        <x:v>16764</x:v>
      </x:c>
      <x:c r="B16765" s="13" t="str">
        <x:v>Hesperiidae-34</x:v>
      </x:c>
      <x:c r="C16765" s="13" t="str">
        <x:v>Hesperiidae</x:v>
      </x:c>
      <x:c r="D16765" s="33" t="n">
        <x:f>'AR_values'!I102</x:f>
        <x:v>2.501602453160766</x:v>
      </x:c>
      <x:c r="E16765" s="33" t="str">
        <x:v>Lycaenidae_Nacaduba_biocellata</x:v>
      </x:c>
      <x:c r="F16765" s="33" t="str">
        <x:v>Lycaenidae</x:v>
      </x:c>
      <x:c r="G16765" s="33" t="n">
        <x:f>'AR_values'!I173</x:f>
        <x:v>2.3808780871784516</x:v>
      </x:c>
      <x:c r="H16765" s="33" t="n">
        <x:f>ABS(D16765-G16765)</x:f>
        <x:v>0.12072436598231429</x:v>
      </x:c>
      <x:c r="I16765" s="14" t="n">
        <x:f>IFERROR(H16765/AVERAGE(D16765,G16765),"")</x:f>
        <x:v>0.049452062321553775</x:v>
      </x:c>
      <x:c r="J16765" s="14" t="n">
        <x:f>'Method'!$B$2</x:f>
        <x:v>0.05</x:v>
      </x:c>
      <x:c r="K16765" s="13" t="str">
        <x:f>IF(I16765&lt;=J16765,"是","否")</x:f>
        <x:v>是</x:v>
      </x:c>
      <x:c r="L16765" s="36" t="n">
        <x:v>0.9360882057511271</x:v>
      </x:c>
      <x:c r="M16765" s="36" t="n">
        <x:f>1-L16765</x:f>
        <x:v>0.06391179424887294</x:v>
      </x:c>
      <x:c r="N16765" s="13" t="str">
        <x:v>是</x:v>
      </x:c>
      <x:c r="O16765" s="15"/>
      <x:c r="P16765" s="13" t="str"/>
    </x:row>
    <x:row r="16766">
      <x:c r="A16766" s="15" t="n">
        <x:v>16765</x:v>
      </x:c>
      <x:c r="B16766" s="13" t="str">
        <x:v>Nymphalinae-5</x:v>
      </x:c>
      <x:c r="C16766" s="13" t="str">
        <x:v>Nymphalinae</x:v>
      </x:c>
      <x:c r="D16766" s="33" t="n">
        <x:f>'AR_values'!I214</x:f>
        <x:v>2.5690479950298584</x:v>
      </x:c>
      <x:c r="E16766" s="33" t="str">
        <x:v>Satyrinae-16</x:v>
      </x:c>
      <x:c r="F16766" s="33" t="str">
        <x:v>Satyrinae</x:v>
      </x:c>
      <x:c r="G16766" s="33" t="n">
        <x:f>'AR_values'!I365</x:f>
        <x:v>2.699315938443061</x:v>
      </x:c>
      <x:c r="H16766" s="33" t="n">
        <x:f>ABS(D16766-G16766)</x:f>
        <x:v>0.13026794341320258</x:v>
      </x:c>
      <x:c r="I16766" s="14" t="n">
        <x:f>IFERROR(H16766/AVERAGE(D16766,G16766),"")</x:f>
        <x:v>0.04945290228928039</x:v>
      </x:c>
      <x:c r="J16766" s="14" t="n">
        <x:f>'Method'!$B$2</x:f>
        <x:v>0.05</x:v>
      </x:c>
      <x:c r="K16766" s="13" t="str">
        <x:f>IF(I16766&lt;=J16766,"是","否")</x:f>
        <x:v>是</x:v>
      </x:c>
      <x:c r="L16766" s="36" t="n">
        <x:v>0.8803859387052931</x:v>
      </x:c>
      <x:c r="M16766" s="36" t="n">
        <x:f>1-L16766</x:f>
        <x:v>0.11961406129470686</x:v>
      </x:c>
      <x:c r="N16766" s="13" t="str">
        <x:v>是</x:v>
      </x:c>
      <x:c r="O16766" s="15"/>
      <x:c r="P16766" s="13" t="str"/>
    </x:row>
    <x:row r="16767">
      <x:c r="A16767" s="15" t="n">
        <x:v>16766</x:v>
      </x:c>
      <x:c r="B16767" s="13" t="str">
        <x:v>Lycaenidae_Candalides_heathi</x:v>
      </x:c>
      <x:c r="C16767" s="13" t="str">
        <x:v>Lycaenidae</x:v>
      </x:c>
      <x:c r="D16767" s="33" t="n">
        <x:f>'AR_values'!I166</x:f>
        <x:v>2.5235179269616976</x:v>
      </x:c>
      <x:c r="E16767" s="33" t="str">
        <x:v>Parnassiinae-2</x:v>
      </x:c>
      <x:c r="F16767" s="33" t="str">
        <x:v>Parnassiinae</x:v>
      </x:c>
      <x:c r="G16767" s="33" t="n">
        <x:f>'AR_values'!I269</x:f>
        <x:v>2.6514822493832084</x:v>
      </x:c>
      <x:c r="H16767" s="33" t="n">
        <x:f>ABS(D16767-G16767)</x:f>
        <x:v>0.1279643224215108</x:v>
      </x:c>
      <x:c r="I16767" s="14" t="n">
        <x:f>IFERROR(H16767/AVERAGE(D16767,G16767),"")</x:f>
        <x:v>0.04945480891244792</x:v>
      </x:c>
      <x:c r="J16767" s="14" t="n">
        <x:f>'Method'!$B$2</x:f>
        <x:v>0.05</x:v>
      </x:c>
      <x:c r="K16767" s="13" t="str">
        <x:f>IF(I16767&lt;=J16767,"是","否")</x:f>
        <x:v>是</x:v>
      </x:c>
      <x:c r="L16767" s="36" t="n">
        <x:v>0.861610437846718</x:v>
      </x:c>
      <x:c r="M16767" s="36" t="n">
        <x:f>1-L16767</x:f>
        <x:v>0.13838956215328202</x:v>
      </x:c>
      <x:c r="N16767" s="13" t="str">
        <x:v>是</x:v>
      </x:c>
      <x:c r="O16767" s="15"/>
      <x:c r="P16767" s="13" t="str"/>
    </x:row>
    <x:row r="16768">
      <x:c r="A16768" s="15" t="n">
        <x:v>16767</x:v>
      </x:c>
      <x:c r="B16768" s="13" t="str">
        <x:v>Lycaenidae_Neolucia_agricola</x:v>
      </x:c>
      <x:c r="C16768" s="13" t="str">
        <x:v>Lycaenidae</x:v>
      </x:c>
      <x:c r="D16768" s="33" t="n">
        <x:f>'AR_values'!I174</x:f>
        <x:v>2.5296664595641514</x:v>
      </x:c>
      <x:c r="E16768" s="33" t="str">
        <x:v>Pieridae-19</x:v>
      </x:c>
      <x:c r="F16768" s="33" t="str">
        <x:v>Pieridae</x:v>
      </x:c>
      <x:c r="G16768" s="33" t="n">
        <x:f>'AR_values'!I283</x:f>
        <x:v>2.657949024153296</x:v>
      </x:c>
      <x:c r="H16768" s="33" t="n">
        <x:f>ABS(D16768-G16768)</x:f>
        <x:v>0.12828256458914478</x:v>
      </x:c>
      <x:c r="I16768" s="14" t="n">
        <x:f>IFERROR(H16768/AVERAGE(D16768,G16768),"")</x:f>
        <x:v>0.04945723714172332</x:v>
      </x:c>
      <x:c r="J16768" s="14" t="n">
        <x:f>'Method'!$B$2</x:f>
        <x:v>0.05</x:v>
      </x:c>
      <x:c r="K16768" s="13" t="str">
        <x:f>IF(I16768&lt;=J16768,"是","否")</x:f>
        <x:v>是</x:v>
      </x:c>
      <x:c r="L16768" s="36" t="n">
        <x:v>0.8551822560504252</x:v>
      </x:c>
      <x:c r="M16768" s="36" t="n">
        <x:f>1-L16768</x:f>
        <x:v>0.1448177439495748</x:v>
      </x:c>
      <x:c r="N16768" s="13" t="str">
        <x:v>是</x:v>
      </x:c>
      <x:c r="O16768" s="15"/>
      <x:c r="P16768" s="13" t="str"/>
    </x:row>
    <x:row r="16769">
      <x:c r="A16769" s="15" t="n">
        <x:v>16768</x:v>
      </x:c>
      <x:c r="B16769" s="13" t="str">
        <x:v>Biblidinae-3</x:v>
      </x:c>
      <x:c r="C16769" s="13" t="str">
        <x:v>Biblidinae</x:v>
      </x:c>
      <x:c r="D16769" s="33" t="n">
        <x:f>'AR_values'!I9</x:f>
        <x:v>2.27944184586493</x:v>
      </x:c>
      <x:c r="E16769" s="33" t="str">
        <x:v>Riodinidae-10</x:v>
      </x:c>
      <x:c r="F16769" s="33" t="str">
        <x:v>Riodinidae</x:v>
      </x:c>
      <x:c r="G16769" s="33" t="n">
        <x:f>'AR_values'!I334</x:f>
        <x:v>2.395036970558121</x:v>
      </x:c>
      <x:c r="H16769" s="33" t="n">
        <x:f>ABS(D16769-G16769)</x:f>
        <x:v>0.11559512469319122</x:v>
      </x:c>
      <x:c r="I16769" s="14" t="n">
        <x:f>IFERROR(H16769/AVERAGE(D16769,G16769),"")</x:f>
        <x:v>0.04945797349089093</x:v>
      </x:c>
      <x:c r="J16769" s="14" t="n">
        <x:f>'Method'!$B$2</x:f>
        <x:v>0.05</x:v>
      </x:c>
      <x:c r="K16769" s="13" t="str">
        <x:f>IF(I16769&lt;=J16769,"是","否")</x:f>
        <x:v>是</x:v>
      </x:c>
      <x:c r="L16769" s="36" t="n">
        <x:v>0.8913319470285652</x:v>
      </x:c>
      <x:c r="M16769" s="36" t="n">
        <x:f>1-L16769</x:f>
        <x:v>0.10866805297143478</x:v>
      </x:c>
      <x:c r="N16769" s="13" t="str">
        <x:v>是</x:v>
      </x:c>
      <x:c r="O16769" s="15"/>
      <x:c r="P16769" s="13" t="str"/>
    </x:row>
    <x:row r="16770">
      <x:c r="A16770" s="15" t="n">
        <x:v>16769</x:v>
      </x:c>
      <x:c r="B16770" s="13" t="str">
        <x:v>Hesperiidae-18</x:v>
      </x:c>
      <x:c r="C16770" s="13" t="str">
        <x:v>Hesperiidae</x:v>
      </x:c>
      <x:c r="D16770" s="33" t="n">
        <x:f>'AR_values'!I84</x:f>
        <x:v>2.861276114601334</x:v>
      </x:c>
      <x:c r="E16770" s="33" t="str">
        <x:v>Hesperiidae_Anisynta_cynone</x:v>
      </x:c>
      <x:c r="F16770" s="33" t="str">
        <x:v>Hesperiidae</x:v>
      </x:c>
      <x:c r="G16770" s="33" t="n">
        <x:f>'AR_values'!I111</x:f>
        <x:v>2.7231750866675806</x:v>
      </x:c>
      <x:c r="H16770" s="33" t="n">
        <x:f>ABS(D16770-G16770)</x:f>
        <x:v>0.13810102793375334</x:v>
      </x:c>
      <x:c r="I16770" s="14" t="n">
        <x:f>IFERROR(H16770/AVERAGE(D16770,G16770),"")</x:f>
        <x:v>0.04945912246573975</x:v>
      </x:c>
      <x:c r="J16770" s="14" t="n">
        <x:f>'Method'!$B$2</x:f>
        <x:v>0.05</x:v>
      </x:c>
      <x:c r="K16770" s="13" t="str">
        <x:f>IF(I16770&lt;=J16770,"是","否")</x:f>
        <x:v>是</x:v>
      </x:c>
      <x:c r="L16770" s="36" t="n">
        <x:v>0.7633310228253865</x:v>
      </x:c>
      <x:c r="M16770" s="36" t="n">
        <x:f>1-L16770</x:f>
        <x:v>0.23666897717461355</x:v>
      </x:c>
      <x:c r="N16770" s="13" t="str">
        <x:v>否</x:v>
      </x:c>
      <x:c r="O16770" s="15"/>
      <x:c r="P16770" s="13" t="str"/>
    </x:row>
    <x:row r="16771">
      <x:c r="A16771" s="15" t="n">
        <x:v>16770</x:v>
      </x:c>
      <x:c r="B16771" s="13" t="str">
        <x:v>Hesperiidae-27</x:v>
      </x:c>
      <x:c r="C16771" s="13" t="str">
        <x:v>Hesperiidae</x:v>
      </x:c>
      <x:c r="D16771" s="33" t="n">
        <x:f>'AR_values'!I94</x:f>
        <x:v>2.6390698606105385</x:v>
      </x:c>
      <x:c r="E16771" s="33" t="str">
        <x:v>Hesperiidae-7</x:v>
      </x:c>
      <x:c r="F16771" s="33" t="str">
        <x:v>Hesperiidae</x:v>
      </x:c>
      <x:c r="G16771" s="33" t="n">
        <x:f>'AR_values'!I108</x:f>
        <x:v>2.7729252618635143</x:v>
      </x:c>
      <x:c r="H16771" s="33" t="n">
        <x:f>ABS(D16771-G16771)</x:f>
        <x:v>0.1338554012529758</x:v>
      </x:c>
      <x:c r="I16771" s="14" t="n">
        <x:f>IFERROR(H16771/AVERAGE(D16771,G16771),"")</x:f>
        <x:v>0.04946619434194346</x:v>
      </x:c>
      <x:c r="J16771" s="14" t="n">
        <x:f>'Method'!$B$2</x:f>
        <x:v>0.05</x:v>
      </x:c>
      <x:c r="K16771" s="13" t="str">
        <x:f>IF(I16771&lt;=J16771,"是","否")</x:f>
        <x:v>是</x:v>
      </x:c>
      <x:c r="L16771" s="36" t="n">
        <x:v>0.85371937749758</x:v>
      </x:c>
      <x:c r="M16771" s="36" t="n">
        <x:f>1-L16771</x:f>
        <x:v>0.14628062250242002</x:v>
      </x:c>
      <x:c r="N16771" s="13" t="str">
        <x:v>否</x:v>
      </x:c>
      <x:c r="O16771" s="15"/>
      <x:c r="P16771" s="13" t="str"/>
    </x:row>
    <x:row r="16772">
      <x:c r="A16772" s="15" t="n">
        <x:v>16771</x:v>
      </x:c>
      <x:c r="B16772" s="13" t="str">
        <x:v>Lycaenidae_Ogyris_genoveva</x:v>
      </x:c>
      <x:c r="C16772" s="13" t="str">
        <x:v>Lycaenidae</x:v>
      </x:c>
      <x:c r="D16772" s="33" t="n">
        <x:f>'AR_values'!I178</x:f>
        <x:v>2.47951699545104</x:v>
      </x:c>
      <x:c r="E16772" s="33" t="str">
        <x:v>Pieridae-Coliadinae-10</x:v>
      </x:c>
      <x:c r="F16772" s="33" t="str">
        <x:v>Pieridae-Coliadinae</x:v>
      </x:c>
      <x:c r="G16772" s="33" t="n">
        <x:f>'AR_values'!I301</x:f>
        <x:v>2.3598209621443837</x:v>
      </x:c>
      <x:c r="H16772" s="33" t="n">
        <x:f>ABS(D16772-G16772)</x:f>
        <x:v>0.11969603330665635</x:v>
      </x:c>
      <x:c r="I16772" s="14" t="n">
        <x:f>IFERROR(H16772/AVERAGE(D16772,G16772),"")</x:f>
        <x:v>0.049467937290385504</x:v>
      </x:c>
      <x:c r="J16772" s="14" t="n">
        <x:f>'Method'!$B$2</x:f>
        <x:v>0.05</x:v>
      </x:c>
      <x:c r="K16772" s="13" t="str">
        <x:f>IF(I16772&lt;=J16772,"是","否")</x:f>
        <x:v>是</x:v>
      </x:c>
      <x:c r="L16772" s="36" t="n">
        <x:v>0.7521287751677852</x:v>
      </x:c>
      <x:c r="M16772" s="36" t="n">
        <x:f>1-L16772</x:f>
        <x:v>0.2478712248322148</x:v>
      </x:c>
      <x:c r="N16772" s="13" t="str">
        <x:v>是</x:v>
      </x:c>
      <x:c r="O16772" s="15"/>
      <x:c r="P16772" s="13" t="str"/>
    </x:row>
    <x:row r="16773">
      <x:c r="A16773" s="15" t="n">
        <x:v>16772</x:v>
      </x:c>
      <x:c r="B16773" s="13" t="str">
        <x:v>Limenitidinae-2</x:v>
      </x:c>
      <x:c r="C16773" s="13" t="str">
        <x:v>Limenitidinae</x:v>
      </x:c>
      <x:c r="D16773" s="33" t="n">
        <x:f>'AR_values'!I134</x:f>
        <x:v>2.628721263472674</x:v>
      </x:c>
      <x:c r="E16773" s="33" t="str">
        <x:v>Lycaenidae_Lucia_limbaria</x:v>
      </x:c>
      <x:c r="F16773" s="33" t="str">
        <x:v>Lycaenidae</x:v>
      </x:c>
      <x:c r="G16773" s="33" t="n">
        <x:f>'AR_values'!I172</x:f>
        <x:v>2.501816901535715</x:v>
      </x:c>
      <x:c r="H16773" s="33" t="n">
        <x:f>ABS(D16773-G16773)</x:f>
        <x:v>0.1269043619369592</x:v>
      </x:c>
      <x:c r="I16773" s="14" t="n">
        <x:f>IFERROR(H16773/AVERAGE(D16773,G16773),"")</x:f>
        <x:v>0.04947019507718707</x:v>
      </x:c>
      <x:c r="J16773" s="14" t="n">
        <x:f>'Method'!$B$2</x:f>
        <x:v>0.05</x:v>
      </x:c>
      <x:c r="K16773" s="13" t="str">
        <x:f>IF(I16773&lt;=J16773,"是","否")</x:f>
        <x:v>是</x:v>
      </x:c>
      <x:c r="L16773" s="36" t="n">
        <x:v>0.8648610289769367</x:v>
      </x:c>
      <x:c r="M16773" s="36" t="n">
        <x:f>1-L16773</x:f>
        <x:v>0.13513897102306327</x:v>
      </x:c>
      <x:c r="N16773" s="13" t="str">
        <x:v>是</x:v>
      </x:c>
      <x:c r="O16773" s="15"/>
      <x:c r="P16773" s="13" t="str"/>
    </x:row>
    <x:row r="16774">
      <x:c r="A16774" s="15" t="n">
        <x:v>16773</x:v>
      </x:c>
      <x:c r="B16774" s="13" t="str">
        <x:v>Lycaenidae_Neolucia_agricola</x:v>
      </x:c>
      <x:c r="C16774" s="13" t="str">
        <x:v>Lycaenidae</x:v>
      </x:c>
      <x:c r="D16774" s="33" t="n">
        <x:f>'AR_values'!I174</x:f>
        <x:v>2.5296664595641514</x:v>
      </x:c>
      <x:c r="E16774" s="33" t="str">
        <x:v>Papilionidae_Papilio_polytes</x:v>
      </x:c>
      <x:c r="F16774" s="33" t="str">
        <x:v>Papilionidae</x:v>
      </x:c>
      <x:c r="G16774" s="33" t="n">
        <x:f>'AR_values'!I265</x:f>
        <x:v>2.6579933279056216</x:v>
      </x:c>
      <x:c r="H16774" s="33" t="n">
        <x:f>ABS(D16774-G16774)</x:f>
        <x:v>0.12832686834147022</x:v>
      </x:c>
      <x:c r="I16774" s="14" t="n">
        <x:f>IFERROR(H16774/AVERAGE(D16774,G16774),"")</x:f>
        <x:v>0.04947389520470475</x:v>
      </x:c>
      <x:c r="J16774" s="14" t="n">
        <x:f>'Method'!$B$2</x:f>
        <x:v>0.05</x:v>
      </x:c>
      <x:c r="K16774" s="13" t="str">
        <x:f>IF(I16774&lt;=J16774,"是","否")</x:f>
        <x:v>是</x:v>
      </x:c>
      <x:c r="L16774" s="36" t="n">
        <x:v>0.6914529173261638</x:v>
      </x:c>
      <x:c r="M16774" s="36" t="n">
        <x:f>1-L16774</x:f>
        <x:v>0.30854708267383624</x:v>
      </x:c>
      <x:c r="N16774" s="13" t="str">
        <x:v>是</x:v>
      </x:c>
      <x:c r="O16774" s="15"/>
      <x:c r="P16774" s="13" t="str"/>
    </x:row>
    <x:row r="16775">
      <x:c r="A16775" s="15" t="n">
        <x:v>16774</x:v>
      </x:c>
      <x:c r="B16775" s="13" t="str">
        <x:v>Papilionidae-9</x:v>
      </x:c>
      <x:c r="C16775" s="13" t="str">
        <x:v>Papilionidae</x:v>
      </x:c>
      <x:c r="D16775" s="33" t="n">
        <x:f>'AR_values'!I260</x:f>
        <x:v>2.8994270303687606</x:v>
      </x:c>
      <x:c r="E16775" s="33" t="str">
        <x:v>Pieridae-1</x:v>
      </x:c>
      <x:c r="F16775" s="33" t="str">
        <x:v>Pieridae</x:v>
      </x:c>
      <x:c r="G16775" s="33" t="n">
        <x:f>'AR_values'!I274</x:f>
        <x:v>2.759443545264334</x:v>
      </x:c>
      <x:c r="H16775" s="33" t="n">
        <x:f>ABS(D16775-G16775)</x:f>
        <x:v>0.13998348510442638</x:v>
      </x:c>
      <x:c r="I16775" s="14" t="n">
        <x:f>IFERROR(H16775/AVERAGE(D16775,G16775),"")</x:f>
        <x:v>0.04947400129884239</x:v>
      </x:c>
      <x:c r="J16775" s="14" t="n">
        <x:f>'Method'!$B$2</x:f>
        <x:v>0.05</x:v>
      </x:c>
      <x:c r="K16775" s="13" t="str">
        <x:f>IF(I16775&lt;=J16775,"是","否")</x:f>
        <x:v>是</x:v>
      </x:c>
      <x:c r="L16775" s="36" t="n">
        <x:v>0.8064940153439756</x:v>
      </x:c>
      <x:c r="M16775" s="36" t="n">
        <x:f>1-L16775</x:f>
        <x:v>0.19350598465602442</x:v>
      </x:c>
      <x:c r="N16775" s="13" t="str">
        <x:v>是</x:v>
      </x:c>
      <x:c r="O16775" s="15"/>
      <x:c r="P16775" s="13" t="str"/>
    </x:row>
    <x:row r="16776">
      <x:c r="A16776" s="15" t="n">
        <x:v>16775</x:v>
      </x:c>
      <x:c r="B16776" s="13" t="str">
        <x:v>Papilionidae-17</x:v>
      </x:c>
      <x:c r="C16776" s="13" t="str">
        <x:v>Papilionidae</x:v>
      </x:c>
      <x:c r="D16776" s="33" t="n">
        <x:f>'AR_values'!I227</x:f>
        <x:v>3.1238412015161123</x:v>
      </x:c>
      <x:c r="E16776" s="33" t="str">
        <x:v>Papilionidae-27</x:v>
      </x:c>
      <x:c r="F16776" s="33" t="str">
        <x:v>Papilionidae</x:v>
      </x:c>
      <x:c r="G16776" s="33" t="n">
        <x:f>'AR_values'!I237</x:f>
        <x:v>3.282316637059949</x:v>
      </x:c>
      <x:c r="H16776" s="33" t="n">
        <x:f>ABS(D16776-G16776)</x:f>
        <x:v>0.1584754355438367</x:v>
      </x:c>
      <x:c r="I16776" s="14" t="n">
        <x:f>IFERROR(H16776/AVERAGE(D16776,G16776),"")</x:f>
        <x:v>0.049475969695764496</x:v>
      </x:c>
      <x:c r="J16776" s="14" t="n">
        <x:f>'Method'!$B$2</x:f>
        <x:v>0.05</x:v>
      </x:c>
      <x:c r="K16776" s="13" t="str">
        <x:f>IF(I16776&lt;=J16776,"是","否")</x:f>
        <x:v>是</x:v>
      </x:c>
      <x:c r="L16776" s="36" t="n">
        <x:v>0.8837996659109891</x:v>
      </x:c>
      <x:c r="M16776" s="36" t="n">
        <x:f>1-L16776</x:f>
        <x:v>0.11620033408901087</x:v>
      </x:c>
      <x:c r="N16776" s="13" t="str">
        <x:v>否</x:v>
      </x:c>
      <x:c r="O16776" s="15"/>
      <x:c r="P16776" s="13" t="str"/>
    </x:row>
    <x:row r="16777">
      <x:c r="A16777" s="15" t="n">
        <x:v>16776</x:v>
      </x:c>
      <x:c r="B16777" s="13" t="str">
        <x:v>Lycaenidae_Zizeeria_karsandra</x:v>
      </x:c>
      <x:c r="C16777" s="13" t="str">
        <x:v>Lycaenidae</x:v>
      </x:c>
      <x:c r="D16777" s="33" t="n">
        <x:f>'AR_values'!I187</x:f>
        <x:v>2.4058990246007177</x:v>
      </x:c>
      <x:c r="E16777" s="33" t="str">
        <x:v>Pieridae-Coliadinae-22</x:v>
      </x:c>
      <x:c r="F16777" s="33" t="str">
        <x:v>Pieridae-Coliadinae</x:v>
      </x:c>
      <x:c r="G16777" s="33" t="n">
        <x:f>'AR_values'!I314</x:f>
        <x:v>2.2897272049624258</x:v>
      </x:c>
      <x:c r="H16777" s="33" t="n">
        <x:f>ABS(D16777-G16777)</x:f>
        <x:v>0.11617181963829193</x:v>
      </x:c>
      <x:c r="I16777" s="14" t="n">
        <x:f>IFERROR(H16777/AVERAGE(D16777,G16777),"")</x:f>
        <x:v>0.04948086323689352</x:v>
      </x:c>
      <x:c r="J16777" s="14" t="n">
        <x:f>'Method'!$B$2</x:f>
        <x:v>0.05</x:v>
      </x:c>
      <x:c r="K16777" s="13" t="str">
        <x:f>IF(I16777&lt;=J16777,"是","否")</x:f>
        <x:v>是</x:v>
      </x:c>
      <x:c r="L16777" s="36" t="n">
        <x:v>0.8667461780331779</x:v>
      </x:c>
      <x:c r="M16777" s="36" t="n">
        <x:f>1-L16777</x:f>
        <x:v>0.13325382196682212</x:v>
      </x:c>
      <x:c r="N16777" s="13" t="str">
        <x:v>是</x:v>
      </x:c>
      <x:c r="O16777" s="15"/>
      <x:c r="P16777" s="13" t="str"/>
    </x:row>
    <x:row r="16778">
      <x:c r="A16778" s="15" t="n">
        <x:v>16777</x:v>
      </x:c>
      <x:c r="B16778" s="13" t="str">
        <x:v>Danainae-18</x:v>
      </x:c>
      <x:c r="C16778" s="13" t="str">
        <x:v>Danainae</x:v>
      </x:c>
      <x:c r="D16778" s="33" t="n">
        <x:f>'AR_values'!I39</x:f>
        <x:v>2.963387542446161</x:v>
      </x:c>
      <x:c r="E16778" s="33" t="str">
        <x:v>Pieridae-3</x:v>
      </x:c>
      <x:c r="F16778" s="33" t="str">
        <x:v>Pieridae</x:v>
      </x:c>
      <x:c r="G16778" s="33" t="n">
        <x:f>'AR_values'!I293</x:f>
        <x:v>2.8202857168729976</x:v>
      </x:c>
      <x:c r="H16778" s="33" t="n">
        <x:f>ABS(D16778-G16778)</x:f>
        <x:v>0.1431018255731633</x:v>
      </x:c>
      <x:c r="I16778" s="14" t="n">
        <x:f>IFERROR(H16778/AVERAGE(D16778,G16778),"")</x:f>
        <x:v>0.049484754465541486</x:v>
      </x:c>
      <x:c r="J16778" s="14" t="n">
        <x:f>'Method'!$B$2</x:f>
        <x:v>0.05</x:v>
      </x:c>
      <x:c r="K16778" s="13" t="str">
        <x:f>IF(I16778&lt;=J16778,"是","否")</x:f>
        <x:v>是</x:v>
      </x:c>
      <x:c r="L16778" s="36" t="n">
        <x:v>0.8621277502530499</x:v>
      </x:c>
      <x:c r="M16778" s="36" t="n">
        <x:f>1-L16778</x:f>
        <x:v>0.13787224974695012</x:v>
      </x:c>
      <x:c r="N16778" s="13" t="str">
        <x:v>是</x:v>
      </x:c>
      <x:c r="O16778" s="15"/>
      <x:c r="P16778" s="13" t="str"/>
    </x:row>
    <x:row r="16779">
      <x:c r="A16779" s="15" t="n">
        <x:v>16778</x:v>
      </x:c>
      <x:c r="B16779" s="13" t="str">
        <x:v>Papilionidae-11</x:v>
      </x:c>
      <x:c r="C16779" s="13" t="str">
        <x:v>Papilionidae</x:v>
      </x:c>
      <x:c r="D16779" s="33" t="n">
        <x:f>'AR_values'!I221</x:f>
        <x:v>2.89947550369946</x:v>
      </x:c>
      <x:c r="E16779" s="33" t="str">
        <x:v>Pieridae-1</x:v>
      </x:c>
      <x:c r="F16779" s="33" t="str">
        <x:v>Pieridae</x:v>
      </x:c>
      <x:c r="G16779" s="33" t="n">
        <x:f>'AR_values'!I274</x:f>
        <x:v>2.759443545264334</x:v>
      </x:c>
      <x:c r="H16779" s="33" t="n">
        <x:f>ABS(D16779-G16779)</x:f>
        <x:v>0.14003195843512595</x:v>
      </x:c>
      <x:c r="I16779" s="14" t="n">
        <x:f>IFERROR(H16779/AVERAGE(D16779,G16779),"")</x:f>
        <x:v>0.04949070917024948</x:v>
      </x:c>
      <x:c r="J16779" s="14" t="n">
        <x:f>'Method'!$B$2</x:f>
        <x:v>0.05</x:v>
      </x:c>
      <x:c r="K16779" s="13" t="str">
        <x:f>IF(I16779&lt;=J16779,"是","否")</x:f>
        <x:v>是</x:v>
      </x:c>
      <x:c r="L16779" s="36" t="n">
        <x:v>0.7432841283396364</x:v>
      </x:c>
      <x:c r="M16779" s="36" t="n">
        <x:f>1-L16779</x:f>
        <x:v>0.2567158716603636</x:v>
      </x:c>
      <x:c r="N16779" s="13" t="str">
        <x:v>是</x:v>
      </x:c>
      <x:c r="O16779" s="15"/>
      <x:c r="P16779" s="13" t="str"/>
    </x:row>
    <x:row r="16780">
      <x:c r="A16780" s="15" t="n">
        <x:v>16779</x:v>
      </x:c>
      <x:c r="B16780" s="13" t="str">
        <x:v>Papilionidae-32</x:v>
      </x:c>
      <x:c r="C16780" s="13" t="str">
        <x:v>Papilionidae</x:v>
      </x:c>
      <x:c r="D16780" s="33" t="n">
        <x:f>'AR_values'!I243</x:f>
        <x:v>2.689233784549927</x:v>
      </x:c>
      <x:c r="E16780" s="33" t="str">
        <x:v>Pieridae-Coliadinae-6</x:v>
      </x:c>
      <x:c r="F16780" s="33" t="str">
        <x:v>Pieridae-Coliadinae</x:v>
      </x:c>
      <x:c r="G16780" s="33" t="n">
        <x:f>'AR_values'!I318</x:f>
        <x:v>2.559350440419913</x:v>
      </x:c>
      <x:c r="H16780" s="33" t="n">
        <x:f>ABS(D16780-G16780)</x:f>
        <x:v>0.1298833441300138</x:v>
      </x:c>
      <x:c r="I16780" s="14" t="n">
        <x:f>IFERROR(H16780/AVERAGE(D16780,G16780),"")</x:f>
        <x:v>0.04949271596408844</x:v>
      </x:c>
      <x:c r="J16780" s="14" t="n">
        <x:f>'Method'!$B$2</x:f>
        <x:v>0.05</x:v>
      </x:c>
      <x:c r="K16780" s="13" t="str">
        <x:f>IF(I16780&lt;=J16780,"是","否")</x:f>
        <x:v>是</x:v>
      </x:c>
      <x:c r="L16780" s="36" t="n">
        <x:v>0.7242105263157895</x:v>
      </x:c>
      <x:c r="M16780" s="36" t="n">
        <x:f>1-L16780</x:f>
        <x:v>0.2757894736842105</x:v>
      </x:c>
      <x:c r="N16780" s="13" t="str">
        <x:v>是</x:v>
      </x:c>
      <x:c r="O16780" s="15"/>
      <x:c r="P16780" s="13" t="str"/>
    </x:row>
    <x:row r="16781">
      <x:c r="A16781" s="15" t="n">
        <x:v>16780</x:v>
      </x:c>
      <x:c r="B16781" s="13" t="str">
        <x:v>Papilionidae-43</x:v>
      </x:c>
      <x:c r="C16781" s="13" t="str">
        <x:v>Papilionidae</x:v>
      </x:c>
      <x:c r="D16781" s="33" t="n">
        <x:f>'AR_values'!I255</x:f>
        <x:v>3.0227807473621002</x:v>
      </x:c>
      <x:c r="E16781" s="33" t="str">
        <x:v>Pieridae-6</x:v>
      </x:c>
      <x:c r="F16781" s="33" t="str">
        <x:v>Pieridae</x:v>
      </x:c>
      <x:c r="G16781" s="33" t="n">
        <x:f>'AR_values'!I296</x:f>
        <x:v>2.876777120642851</x:v>
      </x:c>
      <x:c r="H16781" s="33" t="n">
        <x:f>ABS(D16781-G16781)</x:f>
        <x:v>0.14600362671924927</x:v>
      </x:c>
      <x:c r="I16781" s="14" t="n">
        <x:f>IFERROR(H16781/AVERAGE(D16781,G16781),"")</x:f>
        <x:v>0.04949646396760346</x:v>
      </x:c>
      <x:c r="J16781" s="14" t="n">
        <x:f>'Method'!$B$2</x:f>
        <x:v>0.05</x:v>
      </x:c>
      <x:c r="K16781" s="13" t="str">
        <x:f>IF(I16781&lt;=J16781,"是","否")</x:f>
        <x:v>是</x:v>
      </x:c>
      <x:c r="L16781" s="36" t="n">
        <x:v>0.7469481893014602</x:v>
      </x:c>
      <x:c r="M16781" s="36" t="n">
        <x:f>1-L16781</x:f>
        <x:v>0.25305181069853977</x:v>
      </x:c>
      <x:c r="N16781" s="13" t="str">
        <x:v>是</x:v>
      </x:c>
      <x:c r="O16781" s="15"/>
      <x:c r="P16781" s="13" t="str"/>
    </x:row>
    <x:row r="16782">
      <x:c r="A16782" s="15" t="n">
        <x:v>16781</x:v>
      </x:c>
      <x:c r="B16782" s="13" t="str">
        <x:v>Papilionidae-43</x:v>
      </x:c>
      <x:c r="C16782" s="13" t="str">
        <x:v>Papilionidae</x:v>
      </x:c>
      <x:c r="D16782" s="33" t="n">
        <x:f>'AR_values'!I255</x:f>
        <x:v>3.0227807473621002</x:v>
      </x:c>
      <x:c r="E16782" s="33" t="str">
        <x:v>Pieridae-20</x:v>
      </x:c>
      <x:c r="F16782" s="33" t="str">
        <x:v>Pieridae</x:v>
      </x:c>
      <x:c r="G16782" s="33" t="n">
        <x:f>'AR_values'!I285</x:f>
        <x:v>3.176196463789619</x:v>
      </x:c>
      <x:c r="H16782" s="33" t="n">
        <x:f>ABS(D16782-G16782)</x:f>
        <x:v>0.15341571642751894</x:v>
      </x:c>
      <x:c r="I16782" s="14" t="n">
        <x:f>IFERROR(H16782/AVERAGE(D16782,G16782),"")</x:f>
        <x:v>0.04949710611987088</x:v>
      </x:c>
      <x:c r="J16782" s="14" t="n">
        <x:f>'Method'!$B$2</x:f>
        <x:v>0.05</x:v>
      </x:c>
      <x:c r="K16782" s="13" t="str">
        <x:f>IF(I16782&lt;=J16782,"是","否")</x:f>
        <x:v>是</x:v>
      </x:c>
      <x:c r="L16782" s="36" t="n">
        <x:v>0.7667898077105239</x:v>
      </x:c>
      <x:c r="M16782" s="36" t="n">
        <x:f>1-L16782</x:f>
        <x:v>0.23321019228947615</x:v>
      </x:c>
      <x:c r="N16782" s="13" t="str">
        <x:v>是</x:v>
      </x:c>
      <x:c r="O16782" s="15"/>
      <x:c r="P16782" s="13" t="str"/>
    </x:row>
    <x:row r="16783">
      <x:c r="A16783" s="15" t="n">
        <x:v>16782</x:v>
      </x:c>
      <x:c r="B16783" s="13" t="str">
        <x:v>Heliconiinae-17</x:v>
      </x:c>
      <x:c r="C16783" s="13" t="str">
        <x:v>Heliconiinae</x:v>
      </x:c>
      <x:c r="D16783" s="33" t="n">
        <x:f>'AR_values'!I60</x:f>
        <x:v>3.1623650441043356</x:v>
      </x:c>
      <x:c r="E16783" s="33" t="str">
        <x:v>Pieridae-26</x:v>
      </x:c>
      <x:c r="F16783" s="33" t="str">
        <x:v>Pieridae</x:v>
      </x:c>
      <x:c r="G16783" s="33" t="n">
        <x:f>'AR_values'!I291</x:f>
        <x:v>3.0095979405459286</x:v>
      </x:c>
      <x:c r="H16783" s="33" t="n">
        <x:f>ABS(D16783-G16783)</x:f>
        <x:v>0.15276710355840706</x:v>
      </x:c>
      <x:c r="I16783" s="14" t="n">
        <x:f>IFERROR(H16783/AVERAGE(D16783,G16783),"")</x:f>
        <x:v>0.049503570886066696</x:v>
      </x:c>
      <x:c r="J16783" s="14" t="n">
        <x:f>'Method'!$B$2</x:f>
        <x:v>0.05</x:v>
      </x:c>
      <x:c r="K16783" s="13" t="str">
        <x:f>IF(I16783&lt;=J16783,"是","否")</x:f>
        <x:v>是</x:v>
      </x:c>
      <x:c r="L16783" s="36" t="n">
        <x:v>0.7974003181045357</x:v>
      </x:c>
      <x:c r="M16783" s="36" t="n">
        <x:f>1-L16783</x:f>
        <x:v>0.2025996818954643</x:v>
      </x:c>
      <x:c r="N16783" s="13" t="str">
        <x:v>是</x:v>
      </x:c>
      <x:c r="O16783" s="15"/>
      <x:c r="P16783" s="13" t="str"/>
    </x:row>
    <x:row r="16784">
      <x:c r="A16784" s="15" t="n">
        <x:v>16783</x:v>
      </x:c>
      <x:c r="B16784" s="13" t="str">
        <x:v>Danainae-1</x:v>
      </x:c>
      <x:c r="C16784" s="13" t="str">
        <x:v>Danainae</x:v>
      </x:c>
      <x:c r="D16784" s="33" t="n">
        <x:f>'AR_values'!I31</x:f>
        <x:v>2.699463467206748</x:v>
      </x:c>
      <x:c r="E16784" s="33" t="str">
        <x:v>Nymphalinae-5</x:v>
      </x:c>
      <x:c r="F16784" s="33" t="str">
        <x:v>Nymphalinae</x:v>
      </x:c>
      <x:c r="G16784" s="33" t="n">
        <x:f>'AR_values'!I214</x:f>
        <x:v>2.5690479950298584</x:v>
      </x:c>
      <x:c r="H16784" s="33" t="n">
        <x:f>ABS(D16784-G16784)</x:f>
        <x:v>0.13041547217688976</x:v>
      </x:c>
      <x:c r="I16784" s="14" t="n">
        <x:f>IFERROR(H16784/AVERAGE(D16784,G16784),"")</x:f>
        <x:v>0.04950752147420605</x:v>
      </x:c>
      <x:c r="J16784" s="14" t="n">
        <x:f>'Method'!$B$2</x:f>
        <x:v>0.05</x:v>
      </x:c>
      <x:c r="K16784" s="13" t="str">
        <x:f>IF(I16784&lt;=J16784,"是","否")</x:f>
        <x:v>是</x:v>
      </x:c>
      <x:c r="L16784" s="36" t="n">
        <x:v>0.9007150102674485</x:v>
      </x:c>
      <x:c r="M16784" s="36" t="n">
        <x:f>1-L16784</x:f>
        <x:v>0.09928498973255151</x:v>
      </x:c>
      <x:c r="N16784" s="13" t="str">
        <x:v>是</x:v>
      </x:c>
      <x:c r="O16784" s="15"/>
      <x:c r="P16784" s="13" t="str"/>
    </x:row>
    <x:row r="16785">
      <x:c r="A16785" s="15" t="n">
        <x:v>16784</x:v>
      </x:c>
      <x:c r="B16785" s="13" t="str">
        <x:v>Hesperiidae-15</x:v>
      </x:c>
      <x:c r="C16785" s="13" t="str">
        <x:v>Hesperiidae</x:v>
      </x:c>
      <x:c r="D16785" s="33" t="n">
        <x:f>'AR_values'!I81</x:f>
        <x:v>2.997700546720106</x:v>
      </x:c>
      <x:c r="E16785" s="33" t="str">
        <x:v>Hesperiidae_Trapezites_symmomus</x:v>
      </x:c>
      <x:c r="F16785" s="33" t="str">
        <x:v>Hesperiidae</x:v>
      </x:c>
      <x:c r="G16785" s="33" t="n">
        <x:f>'AR_values'!I129</x:f>
        <x:v>2.8528532917136653</x:v>
      </x:c>
      <x:c r="H16785" s="33" t="n">
        <x:f>ABS(D16785-G16785)</x:f>
        <x:v>0.1448472550064408</x:v>
      </x:c>
      <x:c r="I16785" s="14" t="n">
        <x:f>IFERROR(H16785/AVERAGE(D16785,G16785),"")</x:f>
        <x:v>0.049515741246547444</x:v>
      </x:c>
      <x:c r="J16785" s="14" t="n">
        <x:f>'Method'!$B$2</x:f>
        <x:v>0.05</x:v>
      </x:c>
      <x:c r="K16785" s="13" t="str">
        <x:f>IF(I16785&lt;=J16785,"是","否")</x:f>
        <x:v>是</x:v>
      </x:c>
      <x:c r="L16785" s="36" t="n">
        <x:v>0.8789162762273376</x:v>
      </x:c>
      <x:c r="M16785" s="36" t="n">
        <x:f>1-L16785</x:f>
        <x:v>0.12108372377266241</x:v>
      </x:c>
      <x:c r="N16785" s="13" t="str">
        <x:v>否</x:v>
      </x:c>
      <x:c r="O16785" s="15"/>
      <x:c r="P16785" s="13" t="str"/>
    </x:row>
    <x:row r="16786">
      <x:c r="A16786" s="15" t="n">
        <x:v>16785</x:v>
      </x:c>
      <x:c r="B16786" s="13" t="str">
        <x:v>Biblidinae-10</x:v>
      </x:c>
      <x:c r="C16786" s="13" t="str">
        <x:v>Biblidinae</x:v>
      </x:c>
      <x:c r="D16786" s="33" t="n">
        <x:f>'AR_values'!I3</x:f>
        <x:v>2.6618982407867247</x:v>
      </x:c>
      <x:c r="E16786" s="33" t="str">
        <x:v>Satyrinae-15</x:v>
      </x:c>
      <x:c r="F16786" s="33" t="str">
        <x:v>Satyrinae</x:v>
      </x:c>
      <x:c r="G16786" s="33" t="n">
        <x:f>'AR_values'!I364</x:f>
        <x:v>2.533271446118186</x:v>
      </x:c>
      <x:c r="H16786" s="33" t="n">
        <x:f>ABS(D16786-G16786)</x:f>
        <x:v>0.12862679466853866</x:v>
      </x:c>
      <x:c r="I16786" s="14" t="n">
        <x:f>IFERROR(H16786/AVERAGE(D16786,G16786),"")</x:f>
        <x:v>0.04951784154144529</x:v>
      </x:c>
      <x:c r="J16786" s="14" t="n">
        <x:f>'Method'!$B$2</x:f>
        <x:v>0.05</x:v>
      </x:c>
      <x:c r="K16786" s="13" t="str">
        <x:f>IF(I16786&lt;=J16786,"是","否")</x:f>
        <x:v>是</x:v>
      </x:c>
      <x:c r="L16786" s="36" t="n">
        <x:v>0.8905169795273677</x:v>
      </x:c>
      <x:c r="M16786" s="36" t="n">
        <x:f>1-L16786</x:f>
        <x:v>0.10948302047263225</x:v>
      </x:c>
      <x:c r="N16786" s="13" t="str">
        <x:v>是</x:v>
      </x:c>
      <x:c r="O16786" s="15"/>
      <x:c r="P16786" s="13" t="str"/>
    </x:row>
    <x:row r="16787">
      <x:c r="A16787" s="15" t="n">
        <x:v>16786</x:v>
      </x:c>
      <x:c r="B16787" s="13" t="str">
        <x:v>Biblidinae-11</x:v>
      </x:c>
      <x:c r="C16787" s="13" t="str">
        <x:v>Biblidinae</x:v>
      </x:c>
      <x:c r="D16787" s="33" t="n">
        <x:f>'AR_values'!I4</x:f>
        <x:v>2.212088663581009</x:v>
      </x:c>
      <x:c r="E16787" s="33" t="str">
        <x:v>Lycaenidae-11</x:v>
      </x:c>
      <x:c r="F16787" s="33" t="str">
        <x:v>Lycaenidae</x:v>
      </x:c>
      <x:c r="G16787" s="33" t="n">
        <x:f>'AR_values'!I144</x:f>
        <x:v>2.1051967678221857</x:v>
      </x:c>
      <x:c r="H16787" s="33" t="n">
        <x:f>ABS(D16787-G16787)</x:f>
        <x:v>0.10689189575882319</x:v>
      </x:c>
      <x:c r="I16787" s="14" t="n">
        <x:f>IFERROR(H16787/AVERAGE(D16787,G16787),"")</x:f>
        <x:v>0.049518104585492474</x:v>
      </x:c>
      <x:c r="J16787" s="14" t="n">
        <x:f>'Method'!$B$2</x:f>
        <x:v>0.05</x:v>
      </x:c>
      <x:c r="K16787" s="13" t="str">
        <x:f>IF(I16787&lt;=J16787,"是","否")</x:f>
        <x:v>是</x:v>
      </x:c>
      <x:c r="L16787" s="36" t="n">
        <x:v>0.7952887421287053</x:v>
      </x:c>
      <x:c r="M16787" s="36" t="n">
        <x:f>1-L16787</x:f>
        <x:v>0.20471125787129474</x:v>
      </x:c>
      <x:c r="N16787" s="13" t="str">
        <x:v>是</x:v>
      </x:c>
      <x:c r="O16787" s="15"/>
      <x:c r="P16787" s="13" t="str"/>
    </x:row>
    <x:row r="16788">
      <x:c r="A16788" s="15" t="n">
        <x:v>16787</x:v>
      </x:c>
      <x:c r="B16788" s="13" t="str">
        <x:v>Lycaenidae-10</x:v>
      </x:c>
      <x:c r="C16788" s="13" t="str">
        <x:v>Lycaenidae</x:v>
      </x:c>
      <x:c r="D16788" s="33" t="n">
        <x:f>'AR_values'!I143</x:f>
        <x:v>2.6640880253063326</x:v>
      </x:c>
      <x:c r="E16788" s="33" t="str">
        <x:v>Lycaenidae_Ogyris_amaryllis</x:v>
      </x:c>
      <x:c r="F16788" s="33" t="str">
        <x:v>Lycaenidae</x:v>
      </x:c>
      <x:c r="G16788" s="33" t="n">
        <x:f>'AR_values'!I176</x:f>
        <x:v>2.5353520766284507</x:v>
      </x:c>
      <x:c r="H16788" s="33" t="n">
        <x:f>ABS(D16788-G16788)</x:f>
        <x:v>0.12873594867788185</x:v>
      </x:c>
      <x:c r="I16788" s="14" t="n">
        <x:f>IFERROR(H16788/AVERAGE(D16788,G16788),"")</x:f>
        <x:v>0.04951915827628341</x:v>
      </x:c>
      <x:c r="J16788" s="14" t="n">
        <x:f>'Method'!$B$2</x:f>
        <x:v>0.05</x:v>
      </x:c>
      <x:c r="K16788" s="13" t="str">
        <x:f>IF(I16788&lt;=J16788,"是","否")</x:f>
        <x:v>是</x:v>
      </x:c>
      <x:c r="L16788" s="36" t="n">
        <x:v>0.8555719874057819</x:v>
      </x:c>
      <x:c r="M16788" s="36" t="n">
        <x:f>1-L16788</x:f>
        <x:v>0.1444280125942181</x:v>
      </x:c>
      <x:c r="N16788" s="13" t="str">
        <x:v>否</x:v>
      </x:c>
      <x:c r="O16788" s="15"/>
      <x:c r="P16788" s="13" t="str"/>
    </x:row>
    <x:row r="16789">
      <x:c r="A16789" s="15" t="n">
        <x:v>16788</x:v>
      </x:c>
      <x:c r="B16789" s="13" t="str">
        <x:v>Pieridae-Coliadinae-15</x:v>
      </x:c>
      <x:c r="C16789" s="13" t="str">
        <x:v>Pieridae-Coliadinae</x:v>
      </x:c>
      <x:c r="D16789" s="33" t="n">
        <x:f>'AR_values'!I306</x:f>
        <x:v>2.37607098349663</x:v>
      </x:c>
      <x:c r="E16789" s="33" t="str">
        <x:v>Satyrinae-26</x:v>
      </x:c>
      <x:c r="F16789" s="33" t="str">
        <x:v>Satyrinae</x:v>
      </x:c>
      <x:c r="G16789" s="33" t="n">
        <x:f>'AR_values'!I376</x:f>
        <x:v>2.4967235067878812</x:v>
      </x:c>
      <x:c r="H16789" s="33" t="n">
        <x:f>ABS(D16789-G16789)</x:f>
        <x:v>0.12065252329125142</x:v>
      </x:c>
      <x:c r="I16789" s="14" t="n">
        <x:f>IFERROR(H16789/AVERAGE(D16789,G16789),"")</x:f>
        <x:v>0.04952087494426912</x:v>
      </x:c>
      <x:c r="J16789" s="14" t="n">
        <x:f>'Method'!$B$2</x:f>
        <x:v>0.05</x:v>
      </x:c>
      <x:c r="K16789" s="13" t="str">
        <x:f>IF(I16789&lt;=J16789,"是","否")</x:f>
        <x:v>是</x:v>
      </x:c>
      <x:c r="L16789" s="36" t="n">
        <x:v>0.7597958057395143</x:v>
      </x:c>
      <x:c r="M16789" s="36" t="n">
        <x:f>1-L16789</x:f>
        <x:v>0.24020419426048567</x:v>
      </x:c>
      <x:c r="N16789" s="13" t="str">
        <x:v>是</x:v>
      </x:c>
      <x:c r="O16789" s="15"/>
      <x:c r="P16789" s="13" t="str"/>
    </x:row>
    <x:row r="16790">
      <x:c r="A16790" s="15" t="n">
        <x:v>16789</x:v>
      </x:c>
      <x:c r="B16790" s="13" t="str">
        <x:v>Charaxinae-7</x:v>
      </x:c>
      <x:c r="C16790" s="13" t="str">
        <x:v>Charaxinae</x:v>
      </x:c>
      <x:c r="D16790" s="33" t="n">
        <x:f>'AR_values'!I28</x:f>
        <x:v>2.3144245792096236</x:v>
      </x:c>
      <x:c r="E16790" s="33" t="str">
        <x:v>Lycaenidae_Ogyris_barnardi</x:v>
      </x:c>
      <x:c r="F16790" s="33" t="str">
        <x:v>Lycaenidae</x:v>
      </x:c>
      <x:c r="G16790" s="33" t="n">
        <x:f>'AR_values'!I177</x:f>
        <x:v>2.431952209627365</x:v>
      </x:c>
      <x:c r="H16790" s="33" t="n">
        <x:f>ABS(D16790-G16790)</x:f>
        <x:v>0.1175276304177415</x:v>
      </x:c>
      <x:c r="I16790" s="14" t="n">
        <x:f>IFERROR(H16790/AVERAGE(D16790,G16790),"")</x:f>
        <x:v>0.0495230933600362</x:v>
      </x:c>
      <x:c r="J16790" s="14" t="n">
        <x:f>'Method'!$B$2</x:f>
        <x:v>0.05</x:v>
      </x:c>
      <x:c r="K16790" s="13" t="str">
        <x:f>IF(I16790&lt;=J16790,"是","否")</x:f>
        <x:v>是</x:v>
      </x:c>
      <x:c r="L16790" s="36" t="n">
        <x:v>0.74372126833963</x:v>
      </x:c>
      <x:c r="M16790" s="36" t="n">
        <x:f>1-L16790</x:f>
        <x:v>0.25627873166036996</x:v>
      </x:c>
      <x:c r="N16790" s="13" t="str">
        <x:v>是</x:v>
      </x:c>
      <x:c r="O16790" s="15"/>
      <x:c r="P16790" s="13" t="str"/>
    </x:row>
    <x:row r="16791">
      <x:c r="A16791" s="15" t="n">
        <x:v>16790</x:v>
      </x:c>
      <x:c r="B16791" s="13" t="str">
        <x:v>Riodinidae-13</x:v>
      </x:c>
      <x:c r="C16791" s="13" t="str">
        <x:v>Riodinidae</x:v>
      </x:c>
      <x:c r="D16791" s="33" t="n">
        <x:f>'AR_values'!I337</x:f>
        <x:v>2.4935190252012593</x:v>
      </x:c>
      <x:c r="E16791" s="33" t="str">
        <x:v>Satyrinae-12</x:v>
      </x:c>
      <x:c r="F16791" s="33" t="str">
        <x:v>Satyrinae</x:v>
      </x:c>
      <x:c r="G16791" s="33" t="n">
        <x:f>'AR_values'!I361</x:f>
        <x:v>2.620145477816984</x:v>
      </x:c>
      <x:c r="H16791" s="33" t="n">
        <x:f>ABS(D16791-G16791)</x:f>
        <x:v>0.1266264526157248</x:v>
      </x:c>
      <x:c r="I16791" s="14" t="n">
        <x:f>IFERROR(H16791/AVERAGE(D16791,G16791),"")</x:f>
        <x:v>0.04952474005323811</x:v>
      </x:c>
      <x:c r="J16791" s="14" t="n">
        <x:f>'Method'!$B$2</x:f>
        <x:v>0.05</x:v>
      </x:c>
      <x:c r="K16791" s="13" t="str">
        <x:f>IF(I16791&lt;=J16791,"是","否")</x:f>
        <x:v>是</x:v>
      </x:c>
      <x:c r="L16791" s="36" t="n">
        <x:v>0.8018035478133978</x:v>
      </x:c>
      <x:c r="M16791" s="36" t="n">
        <x:f>1-L16791</x:f>
        <x:v>0.1981964521866022</x:v>
      </x:c>
      <x:c r="N16791" s="13" t="str">
        <x:v>是</x:v>
      </x:c>
      <x:c r="O16791" s="15"/>
      <x:c r="P16791" s="13" t="str"/>
    </x:row>
    <x:row r="16792">
      <x:c r="A16792" s="15" t="n">
        <x:v>16791</x:v>
      </x:c>
      <x:c r="B16792" s="13" t="str">
        <x:v>Hesperiidae-25</x:v>
      </x:c>
      <x:c r="C16792" s="13" t="str">
        <x:v>Hesperiidae</x:v>
      </x:c>
      <x:c r="D16792" s="33" t="n">
        <x:f>'AR_values'!I92</x:f>
        <x:v>2.880862791094341</x:v>
      </x:c>
      <x:c r="E16792" s="33" t="str">
        <x:v>Pieridae-17</x:v>
      </x:c>
      <x:c r="F16792" s="33" t="str">
        <x:v>Pieridae</x:v>
      </x:c>
      <x:c r="G16792" s="33" t="n">
        <x:f>'AR_values'!I281</x:f>
        <x:v>2.7416290816269444</x:v>
      </x:c>
      <x:c r="H16792" s="33" t="n">
        <x:f>ABS(D16792-G16792)</x:f>
        <x:v>0.13923370946739677</x:v>
      </x:c>
      <x:c r="I16792" s="14" t="n">
        <x:f>IFERROR(H16792/AVERAGE(D16792,G16792),"")</x:f>
        <x:v>0.04952740266034664</x:v>
      </x:c>
      <x:c r="J16792" s="14" t="n">
        <x:f>'Method'!$B$2</x:f>
        <x:v>0.05</x:v>
      </x:c>
      <x:c r="K16792" s="13" t="str">
        <x:f>IF(I16792&lt;=J16792,"是","否")</x:f>
        <x:v>是</x:v>
      </x:c>
      <x:c r="L16792" s="36" t="n">
        <x:v>0.7631230539142374</x:v>
      </x:c>
      <x:c r="M16792" s="36" t="n">
        <x:f>1-L16792</x:f>
        <x:v>0.2368769460857626</x:v>
      </x:c>
      <x:c r="N16792" s="13" t="str">
        <x:v>是</x:v>
      </x:c>
      <x:c r="O16792" s="15"/>
      <x:c r="P16792" s="13" t="str"/>
    </x:row>
    <x:row r="16793">
      <x:c r="A16793" s="15" t="n">
        <x:v>16792</x:v>
      </x:c>
      <x:c r="B16793" s="13" t="str">
        <x:v>Pieridae-Coliadinae-3</x:v>
      </x:c>
      <x:c r="C16793" s="13" t="str">
        <x:v>Pieridae-Coliadinae</x:v>
      </x:c>
      <x:c r="D16793" s="33" t="n">
        <x:f>'AR_values'!I315</x:f>
        <x:v>2.5419694970505615</x:v>
      </x:c>
      <x:c r="E16793" s="33" t="str">
        <x:v>Riodinidae-24</x:v>
      </x:c>
      <x:c r="F16793" s="33" t="str">
        <x:v>Riodinidae</x:v>
      </x:c>
      <x:c r="G16793" s="33" t="n">
        <x:f>'AR_values'!I348</x:f>
        <x:v>2.419105896071809</x:v>
      </x:c>
      <x:c r="H16793" s="33" t="n">
        <x:f>ABS(D16793-G16793)</x:f>
        <x:v>0.12286360097875271</x:v>
      </x:c>
      <x:c r="I16793" s="14" t="n">
        <x:f>IFERROR(H16793/AVERAGE(D16793,G16793),"")</x:f>
        <x:v>0.04953103560936839</x:v>
      </x:c>
      <x:c r="J16793" s="14" t="n">
        <x:f>'Method'!$B$2</x:f>
        <x:v>0.05</x:v>
      </x:c>
      <x:c r="K16793" s="13" t="str">
        <x:f>IF(I16793&lt;=J16793,"是","否")</x:f>
        <x:v>是</x:v>
      </x:c>
      <x:c r="L16793" s="36" t="n">
        <x:v>0.6944620730552752</x:v>
      </x:c>
      <x:c r="M16793" s="36" t="n">
        <x:f>1-L16793</x:f>
        <x:v>0.3055379269447248</x:v>
      </x:c>
      <x:c r="N16793" s="13" t="str">
        <x:v>是</x:v>
      </x:c>
      <x:c r="O16793" s="15"/>
      <x:c r="P16793" s="13" t="str"/>
    </x:row>
    <x:row r="16794">
      <x:c r="A16794" s="15" t="n">
        <x:v>16793</x:v>
      </x:c>
      <x:c r="B16794" s="13" t="str">
        <x:v>Pieridae_Pieris_rapae</x:v>
      </x:c>
      <x:c r="C16794" s="13" t="str">
        <x:v>Pieridae</x:v>
      </x:c>
      <x:c r="D16794" s="33" t="n">
        <x:f>'AR_values'!I331</x:f>
        <x:v>2.6619340338993793</x:v>
      </x:c>
      <x:c r="E16794" s="33" t="str">
        <x:v>Satyrinae-15</x:v>
      </x:c>
      <x:c r="F16794" s="33" t="str">
        <x:v>Satyrinae</x:v>
      </x:c>
      <x:c r="G16794" s="33" t="n">
        <x:f>'AR_values'!I364</x:f>
        <x:v>2.533271446118186</x:v>
      </x:c>
      <x:c r="H16794" s="33" t="n">
        <x:f>ABS(D16794-G16794)</x:f>
        <x:v>0.12866258778119333</x:v>
      </x:c>
      <x:c r="I16794" s="14" t="n">
        <x:f>IFERROR(H16794/AVERAGE(D16794,G16794),"")</x:f>
        <x:v>0.04953127966779028</x:v>
      </x:c>
      <x:c r="J16794" s="14" t="n">
        <x:f>'Method'!$B$2</x:f>
        <x:v>0.05</x:v>
      </x:c>
      <x:c r="K16794" s="13" t="str">
        <x:f>IF(I16794&lt;=J16794,"是","否")</x:f>
        <x:v>是</x:v>
      </x:c>
      <x:c r="L16794" s="36" t="n">
        <x:v>0.8511551076674431</x:v>
      </x:c>
      <x:c r="M16794" s="36" t="n">
        <x:f>1-L16794</x:f>
        <x:v>0.14884489233255693</x:v>
      </x:c>
      <x:c r="N16794" s="13" t="str">
        <x:v>是</x:v>
      </x:c>
      <x:c r="O16794" s="15"/>
      <x:c r="P16794" s="13" t="str"/>
    </x:row>
    <x:row r="16795">
      <x:c r="A16795" s="15" t="n">
        <x:v>16794</x:v>
      </x:c>
      <x:c r="B16795" s="13" t="str">
        <x:v>Papilionidae-32</x:v>
      </x:c>
      <x:c r="C16795" s="13" t="str">
        <x:v>Papilionidae</x:v>
      </x:c>
      <x:c r="D16795" s="33" t="n">
        <x:f>'AR_values'!I243</x:f>
        <x:v>2.689233784549927</x:v>
      </x:c>
      <x:c r="E16795" s="33" t="str">
        <x:v>Papilionidae_Zerynthia_rumina</x:v>
      </x:c>
      <x:c r="F16795" s="33" t="str">
        <x:v>Papilionidae</x:v>
      </x:c>
      <x:c r="G16795" s="33" t="n">
        <x:f>'AR_values'!I267</x:f>
        <x:v>2.5592492830957054</x:v>
      </x:c>
      <x:c r="H16795" s="33" t="n">
        <x:f>ABS(D16795-G16795)</x:f>
        <x:v>0.12998450145422158</x:v>
      </x:c>
      <x:c r="I16795" s="14" t="n">
        <x:f>IFERROR(H16795/AVERAGE(D16795,G16795),"")</x:f>
        <x:v>0.04953221712975064</x:v>
      </x:c>
      <x:c r="J16795" s="14" t="n">
        <x:f>'Method'!$B$2</x:f>
        <x:v>0.05</x:v>
      </x:c>
      <x:c r="K16795" s="13" t="str">
        <x:f>IF(I16795&lt;=J16795,"是","否")</x:f>
        <x:v>是</x:v>
      </x:c>
      <x:c r="L16795" s="36" t="n">
        <x:v>0.7900744301622137</x:v>
      </x:c>
      <x:c r="M16795" s="36" t="n">
        <x:f>1-L16795</x:f>
        <x:v>0.20992556983778632</x:v>
      </x:c>
      <x:c r="N16795" s="13" t="str">
        <x:v>否</x:v>
      </x:c>
      <x:c r="O16795" s="15"/>
      <x:c r="P16795" s="13" t="str"/>
    </x:row>
    <x:row r="16796">
      <x:c r="A16796" s="15" t="n">
        <x:v>16795</x:v>
      </x:c>
      <x:c r="B16796" s="13" t="str">
        <x:v>Danainae-6</x:v>
      </x:c>
      <x:c r="C16796" s="13" t="str">
        <x:v>Danainae</x:v>
      </x:c>
      <x:c r="D16796" s="33" t="n">
        <x:f>'AR_values'!I48</x:f>
        <x:v>2.8766669259385655</x:v>
      </x:c>
      <x:c r="E16796" s="33" t="str">
        <x:v>Papilionidae-43</x:v>
      </x:c>
      <x:c r="F16796" s="33" t="str">
        <x:v>Papilionidae</x:v>
      </x:c>
      <x:c r="G16796" s="33" t="n">
        <x:f>'AR_values'!I255</x:f>
        <x:v>3.0227807473621002</x:v>
      </x:c>
      <x:c r="H16796" s="33" t="n">
        <x:f>ABS(D16796-G16796)</x:f>
        <x:v>0.14611382142353468</x:v>
      </x:c>
      <x:c r="I16796" s="14" t="n">
        <x:f>IFERROR(H16796/AVERAGE(D16796,G16796),"")</x:f>
        <x:v>0.04953474613727216</x:v>
      </x:c>
      <x:c r="J16796" s="14" t="n">
        <x:f>'Method'!$B$2</x:f>
        <x:v>0.05</x:v>
      </x:c>
      <x:c r="K16796" s="13" t="str">
        <x:f>IF(I16796&lt;=J16796,"是","否")</x:f>
        <x:v>是</x:v>
      </x:c>
      <x:c r="L16796" s="36" t="n">
        <x:v>0.6440356851647561</x:v>
      </x:c>
      <x:c r="M16796" s="36" t="n">
        <x:f>1-L16796</x:f>
        <x:v>0.35596431483524393</x:v>
      </x:c>
      <x:c r="N16796" s="13" t="str">
        <x:v>是</x:v>
      </x:c>
      <x:c r="O16796" s="15"/>
      <x:c r="P16796" s="13" t="str"/>
    </x:row>
    <x:row r="16797">
      <x:c r="A16797" s="15" t="n">
        <x:v>16796</x:v>
      </x:c>
      <x:c r="B16797" s="13" t="str">
        <x:v>Lycaenidae-1</x:v>
      </x:c>
      <x:c r="C16797" s="13" t="str">
        <x:v>Lycaenidae</x:v>
      </x:c>
      <x:c r="D16797" s="33" t="n">
        <x:f>'AR_values'!I142</x:f>
        <x:v>1.9818662474591013</x:v>
      </x:c>
      <x:c r="E16797" s="33" t="str">
        <x:v>Pieridae-Coliadinae-16</x:v>
      </x:c>
      <x:c r="F16797" s="33" t="str">
        <x:v>Pieridae-Coliadinae</x:v>
      </x:c>
      <x:c r="G16797" s="33" t="n">
        <x:f>'AR_values'!I307</x:f>
        <x:v>2.0825344528833982</x:v>
      </x:c>
      <x:c r="H16797" s="33" t="n">
        <x:f>ABS(D16797-G16797)</x:f>
        <x:v>0.10066820542429689</x:v>
      </x:c>
      <x:c r="I16797" s="14" t="n">
        <x:f>IFERROR(H16797/AVERAGE(D16797,G16797),"")</x:f>
        <x:v>0.04953655549553161</x:v>
      </x:c>
      <x:c r="J16797" s="14" t="n">
        <x:f>'Method'!$B$2</x:f>
        <x:v>0.05</x:v>
      </x:c>
      <x:c r="K16797" s="13" t="str">
        <x:f>IF(I16797&lt;=J16797,"是","否")</x:f>
        <x:v>是</x:v>
      </x:c>
      <x:c r="L16797" s="36" t="n">
        <x:v>0.8161259053332358</x:v>
      </x:c>
      <x:c r="M16797" s="36" t="n">
        <x:f>1-L16797</x:f>
        <x:v>0.1838740946667642</x:v>
      </x:c>
      <x:c r="N16797" s="13" t="str">
        <x:v>是</x:v>
      </x:c>
      <x:c r="O16797" s="15"/>
      <x:c r="P16797" s="13" t="str"/>
    </x:row>
    <x:row r="16798">
      <x:c r="A16798" s="15" t="n">
        <x:v>16797</x:v>
      </x:c>
      <x:c r="B16798" s="13" t="str">
        <x:v>Papilionidae-34</x:v>
      </x:c>
      <x:c r="C16798" s="13" t="str">
        <x:v>Papilionidae</x:v>
      </x:c>
      <x:c r="D16798" s="33" t="n">
        <x:f>'AR_values'!I245</x:f>
        <x:v>2.851589469684181</x:v>
      </x:c>
      <x:c r="E16798" s="33" t="str">
        <x:v>Papilionidae-4</x:v>
      </x:c>
      <x:c r="F16798" s="33" t="str">
        <x:v>Papilionidae</x:v>
      </x:c>
      <x:c r="G16798" s="33" t="n">
        <x:f>'AR_values'!I251</x:f>
        <x:v>2.713745457806805</x:v>
      </x:c>
      <x:c r="H16798" s="33" t="n">
        <x:f>ABS(D16798-G16798)</x:f>
        <x:v>0.13784401187737583</x:v>
      </x:c>
      <x:c r="I16798" s="14" t="n">
        <x:f>IFERROR(H16798/AVERAGE(D16798,G16798),"")</x:f>
        <x:v>0.049536645565200474</x:v>
      </x:c>
      <x:c r="J16798" s="14" t="n">
        <x:f>'Method'!$B$2</x:f>
        <x:v>0.05</x:v>
      </x:c>
      <x:c r="K16798" s="13" t="str">
        <x:f>IF(I16798&lt;=J16798,"是","否")</x:f>
        <x:v>是</x:v>
      </x:c>
      <x:c r="L16798" s="36" t="n">
        <x:v>0.7570961887477314</x:v>
      </x:c>
      <x:c r="M16798" s="36" t="n">
        <x:f>1-L16798</x:f>
        <x:v>0.24290381125226856</x:v>
      </x:c>
      <x:c r="N16798" s="13" t="str">
        <x:v>否</x:v>
      </x:c>
      <x:c r="O16798" s="15"/>
      <x:c r="P16798" s="13" t="str"/>
    </x:row>
    <x:row r="16799">
      <x:c r="A16799" s="15" t="n">
        <x:v>16798</x:v>
      </x:c>
      <x:c r="B16799" s="13" t="str">
        <x:v>Lycaenidae_Lucia_limbaria</x:v>
      </x:c>
      <x:c r="C16799" s="13" t="str">
        <x:v>Lycaenidae</x:v>
      </x:c>
      <x:c r="D16799" s="33" t="n">
        <x:f>'AR_values'!I172</x:f>
        <x:v>2.501816901535715</x:v>
      </x:c>
      <x:c r="E16799" s="33" t="str">
        <x:v>Lycaenidae_Nacaduba_biocellata</x:v>
      </x:c>
      <x:c r="F16799" s="33" t="str">
        <x:v>Lycaenidae</x:v>
      </x:c>
      <x:c r="G16799" s="33" t="n">
        <x:f>'AR_values'!I173</x:f>
        <x:v>2.3808780871784516</x:v>
      </x:c>
      <x:c r="H16799" s="33" t="n">
        <x:f>ABS(D16799-G16799)</x:f>
        <x:v>0.12093881435726317</x:v>
      </x:c>
      <x:c r="I16799" s="14" t="n">
        <x:f>IFERROR(H16799/AVERAGE(D16799,G16799),"")</x:f>
        <x:v>0.04953773055118145</x:v>
      </x:c>
      <x:c r="J16799" s="14" t="n">
        <x:f>'Method'!$B$2</x:f>
        <x:v>0.05</x:v>
      </x:c>
      <x:c r="K16799" s="13" t="str">
        <x:f>IF(I16799&lt;=J16799,"是","否")</x:f>
        <x:v>是</x:v>
      </x:c>
      <x:c r="L16799" s="36" t="n">
        <x:v>0.8773563556541221</x:v>
      </x:c>
      <x:c r="M16799" s="36" t="n">
        <x:f>1-L16799</x:f>
        <x:v>0.12264364434587793</x:v>
      </x:c>
      <x:c r="N16799" s="13" t="str">
        <x:v>否</x:v>
      </x:c>
      <x:c r="O16799" s="15"/>
      <x:c r="P16799" s="13" t="str"/>
    </x:row>
    <x:row r="16800">
      <x:c r="A16800" s="15" t="n">
        <x:v>16799</x:v>
      </x:c>
      <x:c r="B16800" s="13" t="str">
        <x:v>Lycaenidae_Candalides_acasta</x:v>
      </x:c>
      <x:c r="C16800" s="13" t="str">
        <x:v>Lycaenidae</x:v>
      </x:c>
      <x:c r="D16800" s="33" t="n">
        <x:f>'AR_values'!I164</x:f>
        <x:v>2.4245150825976376</x:v>
      </x:c>
      <x:c r="E16800" s="33" t="str">
        <x:v>Pieridae-Coliadinae-1</x:v>
      </x:c>
      <x:c r="F16800" s="33" t="str">
        <x:v>Pieridae-Coliadinae</x:v>
      </x:c>
      <x:c r="G16800" s="33" t="n">
        <x:f>'AR_values'!I300</x:f>
        <x:v>2.307309467901508</x:v>
      </x:c>
      <x:c r="H16800" s="33" t="n">
        <x:f>ABS(D16800-G16800)</x:f>
        <x:v>0.11720561469612978</x:v>
      </x:c>
      <x:c r="I16800" s="14" t="n">
        <x:f>IFERROR(H16800/AVERAGE(D16800,G16800),"")</x:f>
        <x:v>0.049539290159761364</x:v>
      </x:c>
      <x:c r="J16800" s="14" t="n">
        <x:f>'Method'!$B$2</x:f>
        <x:v>0.05</x:v>
      </x:c>
      <x:c r="K16800" s="13" t="str">
        <x:f>IF(I16800&lt;=J16800,"是","否")</x:f>
        <x:v>是</x:v>
      </x:c>
      <x:c r="L16800" s="36" t="n">
        <x:v>0.8186635454351989</x:v>
      </x:c>
      <x:c r="M16800" s="36" t="n">
        <x:f>1-L16800</x:f>
        <x:v>0.18133645456480108</x:v>
      </x:c>
      <x:c r="N16800" s="13" t="str">
        <x:v>是</x:v>
      </x:c>
      <x:c r="O16800" s="15"/>
      <x:c r="P16800" s="13" t="str"/>
    </x:row>
    <x:row r="16801">
      <x:c r="A16801" s="15" t="n">
        <x:v>16800</x:v>
      </x:c>
      <x:c r="B16801" s="13" t="str">
        <x:v>Biblidinae-4</x:v>
      </x:c>
      <x:c r="C16801" s="13" t="str">
        <x:v>Biblidinae</x:v>
      </x:c>
      <x:c r="D16801" s="33" t="n">
        <x:f>'AR_values'!I10</x:f>
        <x:v>2.5419996384242083</x:v>
      </x:c>
      <x:c r="E16801" s="33" t="str">
        <x:v>Riodinidae-24</x:v>
      </x:c>
      <x:c r="F16801" s="33" t="str">
        <x:v>Riodinidae</x:v>
      </x:c>
      <x:c r="G16801" s="33" t="n">
        <x:f>'AR_values'!I348</x:f>
        <x:v>2.419105896071809</x:v>
      </x:c>
      <x:c r="H16801" s="33" t="n">
        <x:f>ABS(D16801-G16801)</x:f>
        <x:v>0.12289374235239947</x:v>
      </x:c>
      <x:c r="I16801" s="14" t="n">
        <x:f>IFERROR(H16801/AVERAGE(D16801,G16801),"")</x:f>
        <x:v>0.04954288575313843</x:v>
      </x:c>
      <x:c r="J16801" s="14" t="n">
        <x:f>'Method'!$B$2</x:f>
        <x:v>0.05</x:v>
      </x:c>
      <x:c r="K16801" s="13" t="str">
        <x:f>IF(I16801&lt;=J16801,"是","否")</x:f>
        <x:v>是</x:v>
      </x:c>
      <x:c r="L16801" s="36" t="n">
        <x:v>0.8534301286938316</x:v>
      </x:c>
      <x:c r="M16801" s="36" t="n">
        <x:f>1-L16801</x:f>
        <x:v>0.1465698713061684</x:v>
      </x:c>
      <x:c r="N16801" s="13" t="str">
        <x:v>是</x:v>
      </x:c>
      <x:c r="O16801" s="15"/>
      <x:c r="P16801" s="13" t="str"/>
    </x:row>
    <x:row r="16802">
      <x:c r="A16802" s="15" t="n">
        <x:v>16801</x:v>
      </x:c>
      <x:c r="B16802" s="13" t="str">
        <x:v>Hesperiidae-28</x:v>
      </x:c>
      <x:c r="C16802" s="13" t="str">
        <x:v>Hesperiidae</x:v>
      </x:c>
      <x:c r="D16802" s="33" t="n">
        <x:f>'AR_values'!I95</x:f>
        <x:v>2.9728124719229405</x:v>
      </x:c>
      <x:c r="E16802" s="33" t="str">
        <x:v>Papilionidae-17</x:v>
      </x:c>
      <x:c r="F16802" s="33" t="str">
        <x:v>Papilionidae</x:v>
      </x:c>
      <x:c r="G16802" s="33" t="n">
        <x:f>'AR_values'!I227</x:f>
        <x:v>3.1238412015161123</x:v>
      </x:c>
      <x:c r="H16802" s="33" t="n">
        <x:f>ABS(D16802-G16802)</x:f>
        <x:v>0.15102872959317182</x:v>
      </x:c>
      <x:c r="I16802" s="14" t="n">
        <x:f>IFERROR(H16802/AVERAGE(D16802,G16802),"")</x:f>
        <x:v>0.04954479545103576</x:v>
      </x:c>
      <x:c r="J16802" s="14" t="n">
        <x:f>'Method'!$B$2</x:f>
        <x:v>0.05</x:v>
      </x:c>
      <x:c r="K16802" s="13" t="str">
        <x:f>IF(I16802&lt;=J16802,"是","否")</x:f>
        <x:v>是</x:v>
      </x:c>
      <x:c r="L16802" s="36" t="n">
        <x:v>0.7368538178581246</x:v>
      </x:c>
      <x:c r="M16802" s="36" t="n">
        <x:f>1-L16802</x:f>
        <x:v>0.26314618214187535</x:v>
      </x:c>
      <x:c r="N16802" s="13" t="str">
        <x:v>是</x:v>
      </x:c>
      <x:c r="O16802" s="15"/>
      <x:c r="P16802" s="13" t="str"/>
    </x:row>
    <x:row r="16803">
      <x:c r="A16803" s="15" t="n">
        <x:v>16802</x:v>
      </x:c>
      <x:c r="B16803" s="13" t="str">
        <x:v>Pieridae-Coliadinae-11</x:v>
      </x:c>
      <x:c r="C16803" s="13" t="str">
        <x:v>Pieridae-Coliadinae</x:v>
      </x:c>
      <x:c r="D16803" s="33" t="n">
        <x:f>'AR_values'!I302</x:f>
        <x:v>2.4619563161016096</x:v>
      </x:c>
      <x:c r="E16803" s="33" t="str">
        <x:v>Pieridae-Coliadinae-14</x:v>
      </x:c>
      <x:c r="F16803" s="33" t="str">
        <x:v>Pieridae-Coliadinae</x:v>
      </x:c>
      <x:c r="G16803" s="33" t="n">
        <x:f>'AR_values'!I305</x:f>
        <x:v>2.587036999278014</x:v>
      </x:c>
      <x:c r="H16803" s="33" t="n">
        <x:f>ABS(D16803-G16803)</x:f>
        <x:v>0.12508068317640442</x:v>
      </x:c>
      <x:c r="I16803" s="14" t="n">
        <x:f>IFERROR(H16803/AVERAGE(D16803,G16803),"")</x:f>
        <x:v>0.04954678105649258</x:v>
      </x:c>
      <x:c r="J16803" s="14" t="n">
        <x:f>'Method'!$B$2</x:f>
        <x:v>0.05</x:v>
      </x:c>
      <x:c r="K16803" s="13" t="str">
        <x:f>IF(I16803&lt;=J16803,"是","否")</x:f>
        <x:v>是</x:v>
      </x:c>
      <x:c r="L16803" s="36" t="n">
        <x:v>0.9159345000119701</x:v>
      </x:c>
      <x:c r="M16803" s="36" t="n">
        <x:f>1-L16803</x:f>
        <x:v>0.08406549998802992</x:v>
      </x:c>
      <x:c r="N16803" s="13" t="str">
        <x:v>否</x:v>
      </x:c>
      <x:c r="O16803" s="15"/>
      <x:c r="P16803" s="13" t="str"/>
    </x:row>
    <x:row r="16804">
      <x:c r="A16804" s="15" t="n">
        <x:v>16803</x:v>
      </x:c>
      <x:c r="B16804" s="13" t="str">
        <x:v>Lycaenidae_Ogyris_genoveva</x:v>
      </x:c>
      <x:c r="C16804" s="13" t="str">
        <x:v>Lycaenidae</x:v>
      </x:c>
      <x:c r="D16804" s="33" t="n">
        <x:f>'AR_values'!I178</x:f>
        <x:v>2.47951699545104</x:v>
      </x:c>
      <x:c r="E16804" s="33" t="str">
        <x:v>Satyrinae-8</x:v>
      </x:c>
      <x:c r="F16804" s="33" t="str">
        <x:v>Satyrinae</x:v>
      </x:c>
      <x:c r="G16804" s="33" t="n">
        <x:f>'AR_values'!I383</x:f>
        <x:v>2.6054994443958197</x:v>
      </x:c>
      <x:c r="H16804" s="33" t="n">
        <x:f>ABS(D16804-G16804)</x:f>
        <x:v>0.1259824489447796</x:v>
      </x:c>
      <x:c r="I16804" s="14" t="n">
        <x:f>IFERROR(H16804/AVERAGE(D16804,G16804),"")</x:f>
        <x:v>0.04955045885695256</x:v>
      </x:c>
      <x:c r="J16804" s="14" t="n">
        <x:f>'Method'!$B$2</x:f>
        <x:v>0.05</x:v>
      </x:c>
      <x:c r="K16804" s="13" t="str">
        <x:f>IF(I16804&lt;=J16804,"是","否")</x:f>
        <x:v>是</x:v>
      </x:c>
      <x:c r="L16804" s="36" t="n">
        <x:v>0.8562702538875807</x:v>
      </x:c>
      <x:c r="M16804" s="36" t="n">
        <x:f>1-L16804</x:f>
        <x:v>0.1437297461124193</x:v>
      </x:c>
      <x:c r="N16804" s="13" t="str">
        <x:v>是</x:v>
      </x:c>
      <x:c r="O16804" s="15"/>
      <x:c r="P16804" s="13" t="str"/>
    </x:row>
    <x:row r="16805">
      <x:c r="A16805" s="15" t="n">
        <x:v>16804</x:v>
      </x:c>
      <x:c r="B16805" s="13" t="str">
        <x:v>Biblidinae-6</x:v>
      </x:c>
      <x:c r="C16805" s="13" t="str">
        <x:v>Biblidinae</x:v>
      </x:c>
      <x:c r="D16805" s="33" t="n">
        <x:f>'AR_values'!I12</x:f>
        <x:v>2.4326452914105925</x:v>
      </x:c>
      <x:c r="E16805" s="33" t="str">
        <x:v>Danainae-7</x:v>
      </x:c>
      <x:c r="F16805" s="33" t="str">
        <x:v>Danainae</x:v>
      </x:c>
      <x:c r="G16805" s="33" t="n">
        <x:f>'AR_values'!I49</x:f>
        <x:v>2.5562486467181142</x:v>
      </x:c>
      <x:c r="H16805" s="33" t="n">
        <x:f>ABS(D16805-G16805)</x:f>
        <x:v>0.12360335530752176</x:v>
      </x:c>
      <x:c r="I16805" s="14" t="n">
        <x:f>IFERROR(H16805/AVERAGE(D16805,G16805),"")</x:f>
        <x:v>0.04955140631988836</x:v>
      </x:c>
      <x:c r="J16805" s="14" t="n">
        <x:f>'Method'!$B$2</x:f>
        <x:v>0.05</x:v>
      </x:c>
      <x:c r="K16805" s="13" t="str">
        <x:f>IF(I16805&lt;=J16805,"是","否")</x:f>
        <x:v>是</x:v>
      </x:c>
      <x:c r="L16805" s="36" t="n">
        <x:v>0.8681551875259491</x:v>
      </x:c>
      <x:c r="M16805" s="36" t="n">
        <x:f>1-L16805</x:f>
        <x:v>0.1318448124740509</x:v>
      </x:c>
      <x:c r="N16805" s="13" t="str">
        <x:v>是</x:v>
      </x:c>
      <x:c r="O16805" s="15"/>
      <x:c r="P16805" s="13" t="str"/>
    </x:row>
    <x:row r="16806">
      <x:c r="A16806" s="15" t="n">
        <x:v>16805</x:v>
      </x:c>
      <x:c r="B16806" s="13" t="str">
        <x:v>Lycaenidae_Ogyris_halmaturia</x:v>
      </x:c>
      <x:c r="C16806" s="13" t="str">
        <x:v>Lycaenidae</x:v>
      </x:c>
      <x:c r="D16806" s="33" t="n">
        <x:f>'AR_values'!I179</x:f>
        <x:v>2.3987880990215236</x:v>
      </x:c>
      <x:c r="E16806" s="33" t="str">
        <x:v>Satyrinae-19</x:v>
      </x:c>
      <x:c r="F16806" s="33" t="str">
        <x:v>Satyrinae</x:v>
      </x:c>
      <x:c r="G16806" s="33" t="n">
        <x:f>'AR_values'!I368</x:f>
        <x:v>2.5206761315513897</x:v>
      </x:c>
      <x:c r="H16806" s="33" t="n">
        <x:f>ABS(D16806-G16806)</x:f>
        <x:v>0.12188803252986613</x:v>
      </x:c>
      <x:c r="I16806" s="14" t="n">
        <x:f>IFERROR(H16806/AVERAGE(D16806,G16806),"")</x:f>
        <x:v>0.0495533768788766</x:v>
      </x:c>
      <x:c r="J16806" s="14" t="n">
        <x:f>'Method'!$B$2</x:f>
        <x:v>0.05</x:v>
      </x:c>
      <x:c r="K16806" s="13" t="str">
        <x:f>IF(I16806&lt;=J16806,"是","否")</x:f>
        <x:v>是</x:v>
      </x:c>
      <x:c r="L16806" s="36" t="n">
        <x:v>0.9190091520358611</x:v>
      </x:c>
      <x:c r="M16806" s="36" t="n">
        <x:f>1-L16806</x:f>
        <x:v>0.08099084796413891</x:v>
      </x:c>
      <x:c r="N16806" s="13" t="str">
        <x:v>是</x:v>
      </x:c>
      <x:c r="O16806" s="15"/>
      <x:c r="P16806" s="13" t="str"/>
    </x:row>
    <x:row r="16807">
      <x:c r="A16807" s="15" t="n">
        <x:v>16806</x:v>
      </x:c>
      <x:c r="B16807" s="13" t="str">
        <x:v>Danainae-2</x:v>
      </x:c>
      <x:c r="C16807" s="13" t="str">
        <x:v>Danainae</x:v>
      </x:c>
      <x:c r="D16807" s="33" t="n">
        <x:f>'AR_values'!I40</x:f>
        <x:v>2.7817420272828395</x:v>
      </x:c>
      <x:c r="E16807" s="33" t="str">
        <x:v>Papilionidae-3</x:v>
      </x:c>
      <x:c r="F16807" s="33" t="str">
        <x:v>Papilionidae</x:v>
      </x:c>
      <x:c r="G16807" s="33" t="n">
        <x:f>'AR_values'!I240</x:f>
        <x:v>2.647228355104499</x:v>
      </x:c>
      <x:c r="H16807" s="33" t="n">
        <x:f>ABS(D16807-G16807)</x:f>
        <x:v>0.13451367217834065</x:v>
      </x:c>
      <x:c r="I16807" s="14" t="n">
        <x:f>IFERROR(H16807/AVERAGE(D16807,G16807),"")</x:f>
        <x:v>0.04955402689789202</x:v>
      </x:c>
      <x:c r="J16807" s="14" t="n">
        <x:f>'Method'!$B$2</x:f>
        <x:v>0.05</x:v>
      </x:c>
      <x:c r="K16807" s="13" t="str">
        <x:f>IF(I16807&lt;=J16807,"是","否")</x:f>
        <x:v>是</x:v>
      </x:c>
      <x:c r="L16807" s="36" t="n">
        <x:v>0.8116657346397919</x:v>
      </x:c>
      <x:c r="M16807" s="36" t="n">
        <x:f>1-L16807</x:f>
        <x:v>0.18833426536020814</x:v>
      </x:c>
      <x:c r="N16807" s="13" t="str">
        <x:v>是</x:v>
      </x:c>
      <x:c r="O16807" s="15"/>
      <x:c r="P16807" s="13" t="str"/>
    </x:row>
    <x:row r="16808">
      <x:c r="A16808" s="15" t="n">
        <x:v>16807</x:v>
      </x:c>
      <x:c r="B16808" s="13" t="str">
        <x:v>Nymphalinae-10</x:v>
      </x:c>
      <x:c r="C16808" s="13" t="str">
        <x:v>Nymphalinae</x:v>
      </x:c>
      <x:c r="D16808" s="33" t="n">
        <x:f>'AR_values'!I190</x:f>
        <x:v>2.713697150892105</x:v>
      </x:c>
      <x:c r="E16808" s="33" t="str">
        <x:v>Papilionidae-34</x:v>
      </x:c>
      <x:c r="F16808" s="33" t="str">
        <x:v>Papilionidae</x:v>
      </x:c>
      <x:c r="G16808" s="33" t="n">
        <x:f>'AR_values'!I245</x:f>
        <x:v>2.851589469684181</x:v>
      </x:c>
      <x:c r="H16808" s="33" t="n">
        <x:f>ABS(D16808-G16808)</x:f>
        <x:v>0.1378923187920762</x:v>
      </x:c>
      <x:c r="I16808" s="14" t="n">
        <x:f>IFERROR(H16808/AVERAGE(D16808,G16808),"")</x:f>
        <x:v>0.049554435626820395</x:v>
      </x:c>
      <x:c r="J16808" s="14" t="n">
        <x:f>'Method'!$B$2</x:f>
        <x:v>0.05</x:v>
      </x:c>
      <x:c r="K16808" s="13" t="str">
        <x:f>IF(I16808&lt;=J16808,"是","否")</x:f>
        <x:v>是</x:v>
      </x:c>
      <x:c r="L16808" s="36" t="n">
        <x:v>0.7051941041167911</x:v>
      </x:c>
      <x:c r="M16808" s="36" t="n">
        <x:f>1-L16808</x:f>
        <x:v>0.29480589588320893</x:v>
      </x:c>
      <x:c r="N16808" s="13" t="str">
        <x:v>是</x:v>
      </x:c>
      <x:c r="O16808" s="15"/>
      <x:c r="P16808" s="13" t="str"/>
    </x:row>
    <x:row r="16809">
      <x:c r="A16809" s="15" t="n">
        <x:v>16808</x:v>
      </x:c>
      <x:c r="B16809" s="13" t="str">
        <x:v>Hesperiidae-34</x:v>
      </x:c>
      <x:c r="C16809" s="13" t="str">
        <x:v>Hesperiidae</x:v>
      </x:c>
      <x:c r="D16809" s="33" t="n">
        <x:f>'AR_values'!I102</x:f>
        <x:v>2.501602453160766</x:v>
      </x:c>
      <x:c r="E16809" s="33" t="str">
        <x:v>Limenitidinae-2</x:v>
      </x:c>
      <x:c r="F16809" s="33" t="str">
        <x:v>Limenitidinae</x:v>
      </x:c>
      <x:c r="G16809" s="33" t="n">
        <x:f>'AR_values'!I134</x:f>
        <x:v>2.628721263472674</x:v>
      </x:c>
      <x:c r="H16809" s="33" t="n">
        <x:f>ABS(D16809-G16809)</x:f>
        <x:v>0.12711881031190808</x:v>
      </x:c>
      <x:c r="I16809" s="14" t="n">
        <x:f>IFERROR(H16809/AVERAGE(D16809,G16809),"")</x:f>
        <x:v>0.04955586326834147</x:v>
      </x:c>
      <x:c r="J16809" s="14" t="n">
        <x:f>'Method'!$B$2</x:f>
        <x:v>0.05</x:v>
      </x:c>
      <x:c r="K16809" s="13" t="str">
        <x:f>IF(I16809&lt;=J16809,"是","否")</x:f>
        <x:v>是</x:v>
      </x:c>
      <x:c r="L16809" s="36" t="n">
        <x:v>0.8623906360841807</x:v>
      </x:c>
      <x:c r="M16809" s="36" t="n">
        <x:f>1-L16809</x:f>
        <x:v>0.13760936391581935</x:v>
      </x:c>
      <x:c r="N16809" s="13" t="str">
        <x:v>是</x:v>
      </x:c>
      <x:c r="O16809" s="15"/>
      <x:c r="P16809" s="13" t="str"/>
    </x:row>
    <x:row r="16810">
      <x:c r="A16810" s="15" t="n">
        <x:v>16809</x:v>
      </x:c>
      <x:c r="B16810" s="13" t="str">
        <x:v>Biblidinae-5</x:v>
      </x:c>
      <x:c r="C16810" s="13" t="str">
        <x:v>Biblidinae</x:v>
      </x:c>
      <x:c r="D16810" s="33" t="n">
        <x:f>'AR_values'!I11</x:f>
        <x:v>2.4750199618333006</x:v>
      </x:c>
      <x:c r="E16810" s="33" t="str">
        <x:v>Hesperiidae_Trapezites_eliena</x:v>
      </x:c>
      <x:c r="F16810" s="33" t="str">
        <x:v>Hesperiidae</x:v>
      </x:c>
      <x:c r="G16810" s="33" t="n">
        <x:f>'AR_values'!I125</x:f>
        <x:v>2.35532724735423</x:v>
      </x:c>
      <x:c r="H16810" s="33" t="n">
        <x:f>ABS(D16810-G16810)</x:f>
        <x:v>0.1196927144790707</x:v>
      </x:c>
      <x:c r="I16810" s="14" t="n">
        <x:f>IFERROR(H16810/AVERAGE(D16810,G16810),"")</x:f>
        <x:v>0.049558638042172184</x:v>
      </x:c>
      <x:c r="J16810" s="14" t="n">
        <x:f>'Method'!$B$2</x:f>
        <x:v>0.05</x:v>
      </x:c>
      <x:c r="K16810" s="13" t="str">
        <x:f>IF(I16810&lt;=J16810,"是","否")</x:f>
        <x:v>是</x:v>
      </x:c>
      <x:c r="L16810" s="36" t="n">
        <x:v>0.7084409419883017</x:v>
      </x:c>
      <x:c r="M16810" s="36" t="n">
        <x:f>1-L16810</x:f>
        <x:v>0.29155905801169835</x:v>
      </x:c>
      <x:c r="N16810" s="13" t="str">
        <x:v>是</x:v>
      </x:c>
      <x:c r="O16810" s="15"/>
      <x:c r="P16810" s="13" t="str"/>
    </x:row>
    <x:row r="16811">
      <x:c r="A16811" s="15" t="n">
        <x:v>16810</x:v>
      </x:c>
      <x:c r="B16811" s="13" t="str">
        <x:v>Hesperiidae_Hesperilla_chrysotricha</x:v>
      </x:c>
      <x:c r="C16811" s="13" t="str">
        <x:v>Hesperiidae</x:v>
      </x:c>
      <x:c r="D16811" s="33" t="n">
        <x:f>'AR_values'!I117</x:f>
        <x:v>2.6630704750756298</x:v>
      </x:c>
      <x:c r="E16811" s="33" t="str">
        <x:v>Nymphalinae-22</x:v>
      </x:c>
      <x:c r="F16811" s="33" t="str">
        <x:v>Nymphalinae</x:v>
      </x:c>
      <x:c r="G16811" s="33" t="n">
        <x:f>'AR_values'!I203</x:f>
        <x:v>2.534278425389025</x:v>
      </x:c>
      <x:c r="H16811" s="33" t="n">
        <x:f>ABS(D16811-G16811)</x:f>
        <x:v>0.12879204968660485</x:v>
      </x:c>
      <x:c r="I16811" s="14" t="n">
        <x:f>IFERROR(H16811/AVERAGE(D16811,G16811),"")</x:f>
        <x:v>0.04956067108563389</x:v>
      </x:c>
      <x:c r="J16811" s="14" t="n">
        <x:f>'Method'!$B$2</x:f>
        <x:v>0.05</x:v>
      </x:c>
      <x:c r="K16811" s="13" t="str">
        <x:f>IF(I16811&lt;=J16811,"是","否")</x:f>
        <x:v>是</x:v>
      </x:c>
      <x:c r="L16811" s="36" t="n">
        <x:v>0.8442912313123415</x:v>
      </x:c>
      <x:c r="M16811" s="36" t="n">
        <x:f>1-L16811</x:f>
        <x:v>0.15570876868765848</x:v>
      </x:c>
      <x:c r="N16811" s="13" t="str">
        <x:v>是</x:v>
      </x:c>
      <x:c r="O16811" s="15"/>
      <x:c r="P16811" s="13" t="str"/>
    </x:row>
    <x:row r="16812">
      <x:c r="A16812" s="15" t="n">
        <x:v>16811</x:v>
      </x:c>
      <x:c r="B16812" s="13" t="str">
        <x:v>Limenitidinae-1</x:v>
      </x:c>
      <x:c r="C16812" s="13" t="str">
        <x:v>Limenitidinae</x:v>
      </x:c>
      <x:c r="D16812" s="33" t="n">
        <x:f>'AR_values'!I130</x:f>
        <x:v>2.439323333755049</x:v>
      </x:c>
      <x:c r="E16812" s="33" t="str">
        <x:v>Riodinidae-2</x:v>
      </x:c>
      <x:c r="F16812" s="33" t="str">
        <x:v>Riodinidae</x:v>
      </x:c>
      <x:c r="G16812" s="33" t="n">
        <x:f>'AR_values'!I343</x:f>
        <x:v>2.321349549491152</x:v>
      </x:c>
      <x:c r="H16812" s="33" t="n">
        <x:f>ABS(D16812-G16812)</x:f>
        <x:v>0.11797378426389704</x:v>
      </x:c>
      <x:c r="I16812" s="14" t="n">
        <x:f>IFERROR(H16812/AVERAGE(D16812,G16812),"")</x:f>
        <x:v>0.049561810759597175</x:v>
      </x:c>
      <x:c r="J16812" s="14" t="n">
        <x:f>'Method'!$B$2</x:f>
        <x:v>0.05</x:v>
      </x:c>
      <x:c r="K16812" s="13" t="str">
        <x:f>IF(I16812&lt;=J16812,"是","否")</x:f>
        <x:v>是</x:v>
      </x:c>
      <x:c r="L16812" s="36" t="n">
        <x:v>0.7238345544212855</x:v>
      </x:c>
      <x:c r="M16812" s="36" t="n">
        <x:f>1-L16812</x:f>
        <x:v>0.2761654455787145</x:v>
      </x:c>
      <x:c r="N16812" s="13" t="str">
        <x:v>是</x:v>
      </x:c>
      <x:c r="O16812" s="15"/>
      <x:c r="P16812" s="13" t="str"/>
    </x:row>
    <x:row r="16813">
      <x:c r="A16813" s="15" t="n">
        <x:v>16812</x:v>
      </x:c>
      <x:c r="B16813" s="13" t="str">
        <x:v>Lycaenidae-5</x:v>
      </x:c>
      <x:c r="C16813" s="13" t="str">
        <x:v>Lycaenidae</x:v>
      </x:c>
      <x:c r="D16813" s="33" t="n">
        <x:f>'AR_values'!I158</x:f>
        <x:v>2.4473190485114493</x:v>
      </x:c>
      <x:c r="E16813" s="33" t="str">
        <x:v>Nymphalinae-28</x:v>
      </x:c>
      <x:c r="F16813" s="33" t="str">
        <x:v>Nymphalinae</x:v>
      </x:c>
      <x:c r="G16813" s="33" t="n">
        <x:f>'AR_values'!I209</x:f>
        <x:v>2.5716980421170317</x:v>
      </x:c>
      <x:c r="H16813" s="33" t="n">
        <x:f>ABS(D16813-G16813)</x:f>
        <x:v>0.12437899360558236</x:v>
      </x:c>
      <x:c r="I16813" s="14" t="n">
        <x:f>IFERROR(H16813/AVERAGE(D16813,G16813),"")</x:f>
        <x:v>0.049563088293850636</x:v>
      </x:c>
      <x:c r="J16813" s="14" t="n">
        <x:f>'Method'!$B$2</x:f>
        <x:v>0.05</x:v>
      </x:c>
      <x:c r="K16813" s="13" t="str">
        <x:f>IF(I16813&lt;=J16813,"是","否")</x:f>
        <x:v>是</x:v>
      </x:c>
      <x:c r="L16813" s="36" t="n">
        <x:v>0.8199265329189036</x:v>
      </x:c>
      <x:c r="M16813" s="36" t="n">
        <x:f>1-L16813</x:f>
        <x:v>0.1800734670810964</x:v>
      </x:c>
      <x:c r="N16813" s="13" t="str">
        <x:v>是</x:v>
      </x:c>
      <x:c r="O16813" s="15"/>
      <x:c r="P16813" s="13" t="str"/>
    </x:row>
    <x:row r="16814">
      <x:c r="A16814" s="15" t="n">
        <x:v>16813</x:v>
      </x:c>
      <x:c r="B16814" s="13" t="str">
        <x:v>Papilionidae-39</x:v>
      </x:c>
      <x:c r="C16814" s="13" t="str">
        <x:v>Papilionidae</x:v>
      </x:c>
      <x:c r="D16814" s="33" t="n">
        <x:f>'AR_values'!I250</x:f>
        <x:v>2.4541464680106215</x:v>
      </x:c>
      <x:c r="E16814" s="33" t="str">
        <x:v>Pieridae-Coliadinae-8</x:v>
      </x:c>
      <x:c r="F16814" s="33" t="str">
        <x:v>Pieridae-Coliadinae</x:v>
      </x:c>
      <x:c r="G16814" s="33" t="n">
        <x:f>'AR_values'!I320</x:f>
        <x:v>2.3354395933001033</x:v>
      </x:c>
      <x:c r="H16814" s="33" t="n">
        <x:f>ABS(D16814-G16814)</x:f>
        <x:v>0.11870687471051822</x:v>
      </x:c>
      <x:c r="I16814" s="14" t="n">
        <x:f>IFERROR(H16814/AVERAGE(D16814,G16814),"")</x:f>
        <x:v>0.0495687406765305</x:v>
      </x:c>
      <x:c r="J16814" s="14" t="n">
        <x:f>'Method'!$B$2</x:f>
        <x:v>0.05</x:v>
      </x:c>
      <x:c r="K16814" s="13" t="str">
        <x:f>IF(I16814&lt;=J16814,"是","否")</x:f>
        <x:v>是</x:v>
      </x:c>
      <x:c r="L16814" s="36" t="n">
        <x:v>0.7346867415360566</x:v>
      </x:c>
      <x:c r="M16814" s="36" t="n">
        <x:f>1-L16814</x:f>
        <x:v>0.2653132584639434</x:v>
      </x:c>
      <x:c r="N16814" s="13" t="str">
        <x:v>是</x:v>
      </x:c>
      <x:c r="O16814" s="15"/>
      <x:c r="P16814" s="13" t="str"/>
    </x:row>
    <x:row r="16815">
      <x:c r="A16815" s="15" t="n">
        <x:v>16814</x:v>
      </x:c>
      <x:c r="B16815" s="13" t="str">
        <x:v>Lycaenidae-16</x:v>
      </x:c>
      <x:c r="C16815" s="13" t="str">
        <x:v>Lycaenidae</x:v>
      </x:c>
      <x:c r="D16815" s="33" t="n">
        <x:f>'AR_values'!I148</x:f>
        <x:v>2.498859339538604</x:v>
      </x:c>
      <x:c r="E16815" s="33" t="str">
        <x:v>Nymphalinae-26</x:v>
      </x:c>
      <x:c r="F16815" s="33" t="str">
        <x:v>Nymphalinae</x:v>
      </x:c>
      <x:c r="G16815" s="33" t="n">
        <x:f>'AR_values'!I207</x:f>
        <x:v>2.625888705350113</x:v>
      </x:c>
      <x:c r="H16815" s="33" t="n">
        <x:f>ABS(D16815-G16815)</x:f>
        <x:v>0.12702936581150936</x:v>
      </x:c>
      <x:c r="I16815" s="14" t="n">
        <x:f>IFERROR(H16815/AVERAGE(D16815,G16815),"")</x:f>
        <x:v>0.04957487263718456</x:v>
      </x:c>
      <x:c r="J16815" s="14" t="n">
        <x:f>'Method'!$B$2</x:f>
        <x:v>0.05</x:v>
      </x:c>
      <x:c r="K16815" s="13" t="str">
        <x:f>IF(I16815&lt;=J16815,"是","否")</x:f>
        <x:v>是</x:v>
      </x:c>
      <x:c r="L16815" s="36" t="n">
        <x:v>0.7886544761991134</x:v>
      </x:c>
      <x:c r="M16815" s="36" t="n">
        <x:f>1-L16815</x:f>
        <x:v>0.21134552380088656</x:v>
      </x:c>
      <x:c r="N16815" s="13" t="str">
        <x:v>是</x:v>
      </x:c>
      <x:c r="O16815" s="15"/>
      <x:c r="P16815" s="13" t="str"/>
    </x:row>
    <x:row r="16816">
      <x:c r="A16816" s="15" t="n">
        <x:v>16815</x:v>
      </x:c>
      <x:c r="B16816" s="13" t="str">
        <x:v>Hesperiidae-18</x:v>
      </x:c>
      <x:c r="C16816" s="13" t="str">
        <x:v>Hesperiidae</x:v>
      </x:c>
      <x:c r="D16816" s="33" t="n">
        <x:f>'AR_values'!I84</x:f>
        <x:v>2.861276114601334</x:v>
      </x:c>
      <x:c r="E16816" s="33" t="str">
        <x:v>Papilionidae-8</x:v>
      </x:c>
      <x:c r="F16816" s="33" t="str">
        <x:v>Papilionidae</x:v>
      </x:c>
      <x:c r="G16816" s="33" t="n">
        <x:f>'AR_values'!I259</x:f>
        <x:v>3.006744460718734</x:v>
      </x:c>
      <x:c r="H16816" s="33" t="n">
        <x:f>ABS(D16816-G16816)</x:f>
        <x:v>0.14546834611740023</x:v>
      </x:c>
      <x:c r="I16816" s="14" t="n">
        <x:f>IFERROR(H16816/AVERAGE(D16816,G16816),"")</x:f>
        <x:v>0.04958003955514956</x:v>
      </x:c>
      <x:c r="J16816" s="14" t="n">
        <x:f>'Method'!$B$2</x:f>
        <x:v>0.05</x:v>
      </x:c>
      <x:c r="K16816" s="13" t="str">
        <x:f>IF(I16816&lt;=J16816,"是","否")</x:f>
        <x:v>是</x:v>
      </x:c>
      <x:c r="L16816" s="36" t="n">
        <x:v>0.8606952413094836</x:v>
      </x:c>
      <x:c r="M16816" s="36" t="n">
        <x:f>1-L16816</x:f>
        <x:v>0.1393047586905164</x:v>
      </x:c>
      <x:c r="N16816" s="13" t="str">
        <x:v>是</x:v>
      </x:c>
      <x:c r="O16816" s="15"/>
      <x:c r="P16816" s="13" t="str"/>
    </x:row>
    <x:row r="16817">
      <x:c r="A16817" s="15" t="n">
        <x:v>16816</x:v>
      </x:c>
      <x:c r="B16817" s="13" t="str">
        <x:v>Heliconiinae-2</x:v>
      </x:c>
      <x:c r="C16817" s="13" t="str">
        <x:v>Heliconiinae</x:v>
      </x:c>
      <x:c r="D16817" s="33" t="n">
        <x:f>'AR_values'!I63</x:f>
        <x:v>2.7018446860659315</x:v>
      </x:c>
      <x:c r="E16817" s="33" t="str">
        <x:v>Hesperiidae-5</x:v>
      </x:c>
      <x:c r="F16817" s="33" t="str">
        <x:v>Hesperiidae</x:v>
      </x:c>
      <x:c r="G16817" s="33" t="n">
        <x:f>'AR_values'!I106</x:f>
        <x:v>2.8392093365484024</x:v>
      </x:c>
      <x:c r="H16817" s="33" t="n">
        <x:f>ABS(D16817-G16817)</x:f>
        <x:v>0.13736465048247082</x:v>
      </x:c>
      <x:c r="I16817" s="14" t="n">
        <x:f>IFERROR(H16817/AVERAGE(D16817,G16817),"")</x:f>
        <x:v>0.04958069346440357</x:v>
      </x:c>
      <x:c r="J16817" s="14" t="n">
        <x:f>'Method'!$B$2</x:f>
        <x:v>0.05</x:v>
      </x:c>
      <x:c r="K16817" s="13" t="str">
        <x:f>IF(I16817&lt;=J16817,"是","否")</x:f>
        <x:v>是</x:v>
      </x:c>
      <x:c r="L16817" s="36" t="n">
        <x:v>0.8315492604662823</x:v>
      </x:c>
      <x:c r="M16817" s="36" t="n">
        <x:f>1-L16817</x:f>
        <x:v>0.1684507395337177</x:v>
      </x:c>
      <x:c r="N16817" s="13" t="str">
        <x:v>是</x:v>
      </x:c>
      <x:c r="O16817" s="15"/>
      <x:c r="P16817" s="13" t="str"/>
    </x:row>
    <x:row r="16818">
      <x:c r="A16818" s="15" t="n">
        <x:v>16817</x:v>
      </x:c>
      <x:c r="B16818" s="13" t="str">
        <x:v>Biblidinae-1</x:v>
      </x:c>
      <x:c r="C16818" s="13" t="str">
        <x:v>Biblidinae</x:v>
      </x:c>
      <x:c r="D16818" s="33" t="n">
        <x:f>'AR_values'!I2</x:f>
        <x:v>2.810556822545614</x:v>
      </x:c>
      <x:c r="E16818" s="33" t="str">
        <x:v>Pieridae_Zerene_eurydice</x:v>
      </x:c>
      <x:c r="F16818" s="33" t="str">
        <x:v>Pieridae</x:v>
      </x:c>
      <x:c r="G16818" s="33" t="n">
        <x:f>'AR_values'!I332</x:f>
        <x:v>2.674576645957752</x:v>
      </x:c>
      <x:c r="H16818" s="33" t="n">
        <x:f>ABS(D16818-G16818)</x:f>
        <x:v>0.1359801765878621</x:v>
      </x:c>
      <x:c r="I16818" s="14" t="n">
        <x:f>IFERROR(H16818/AVERAGE(D16818,G16818),"")</x:f>
        <x:v>0.049581355629242214</x:v>
      </x:c>
      <x:c r="J16818" s="14" t="n">
        <x:f>'Method'!$B$2</x:f>
        <x:v>0.05</x:v>
      </x:c>
      <x:c r="K16818" s="13" t="str">
        <x:f>IF(I16818&lt;=J16818,"是","否")</x:f>
        <x:v>是</x:v>
      </x:c>
      <x:c r="L16818" s="36" t="n">
        <x:v>0.8037327132541916</x:v>
      </x:c>
      <x:c r="M16818" s="36" t="n">
        <x:f>1-L16818</x:f>
        <x:v>0.1962672867458084</x:v>
      </x:c>
      <x:c r="N16818" s="13" t="str">
        <x:v>是</x:v>
      </x:c>
      <x:c r="O16818" s="15"/>
      <x:c r="P16818" s="13" t="str"/>
    </x:row>
    <x:row r="16819">
      <x:c r="A16819" s="15" t="n">
        <x:v>16818</x:v>
      </x:c>
      <x:c r="B16819" s="13" t="str">
        <x:v>Limenitidinae-3</x:v>
      </x:c>
      <x:c r="C16819" s="13" t="str">
        <x:v>Limenitidinae</x:v>
      </x:c>
      <x:c r="D16819" s="33" t="n">
        <x:f>'AR_values'!I135</x:f>
        <x:v>2.6762314373060816</x:v>
      </x:c>
      <x:c r="E16819" s="33" t="str">
        <x:v>Lycaenidae_Candalides_hyacinthina</x:v>
      </x:c>
      <x:c r="F16819" s="33" t="str">
        <x:v>Lycaenidae</x:v>
      </x:c>
      <x:c r="G16819" s="33" t="n">
        <x:f>'AR_values'!I167</x:f>
        <x:v>2.546730965495565</x:v>
      </x:c>
      <x:c r="H16819" s="33" t="n">
        <x:f>ABS(D16819-G16819)</x:f>
        <x:v>0.1295004718105166</x:v>
      </x:c>
      <x:c r="I16819" s="14" t="n">
        <x:f>IFERROR(H16819/AVERAGE(D16819,G16819),"")</x:f>
        <x:v>0.04958889680731813</x:v>
      </x:c>
      <x:c r="J16819" s="14" t="n">
        <x:f>'Method'!$B$2</x:f>
        <x:v>0.05</x:v>
      </x:c>
      <x:c r="K16819" s="13" t="str">
        <x:f>IF(I16819&lt;=J16819,"是","否")</x:f>
        <x:v>是</x:v>
      </x:c>
      <x:c r="L16819" s="36" t="n">
        <x:v>0.826235535339728</x:v>
      </x:c>
      <x:c r="M16819" s="36" t="n">
        <x:f>1-L16819</x:f>
        <x:v>0.17376446466027196</x:v>
      </x:c>
      <x:c r="N16819" s="13" t="str">
        <x:v>是</x:v>
      </x:c>
      <x:c r="O16819" s="15"/>
      <x:c r="P16819" s="13" t="str"/>
    </x:row>
    <x:row r="16820">
      <x:c r="A16820" s="15" t="n">
        <x:v>16819</x:v>
      </x:c>
      <x:c r="B16820" s="13" t="str">
        <x:v>Lycaenidae-24</x:v>
      </x:c>
      <x:c r="C16820" s="13" t="str">
        <x:v>Lycaenidae</x:v>
      </x:c>
      <x:c r="D16820" s="33" t="n">
        <x:f>'AR_values'!I155</x:f>
        <x:v>2.327876673720378</x:v>
      </x:c>
      <x:c r="E16820" s="33" t="str">
        <x:v>Lycaenidae_Lampides_boeticus</x:v>
      </x:c>
      <x:c r="F16820" s="33" t="str">
        <x:v>Lycaenidae</x:v>
      </x:c>
      <x:c r="G16820" s="33" t="n">
        <x:f>'AR_values'!I171</x:f>
        <x:v>2.4462672305614177</x:v>
      </x:c>
      <x:c r="H16820" s="33" t="n">
        <x:f>ABS(D16820-G16820)</x:f>
        <x:v>0.11839055684103972</x:v>
      </x:c>
      <x:c r="I16820" s="14" t="n">
        <x:f>IFERROR(H16820/AVERAGE(D16820,G16820),"")</x:f>
        <x:v>0.04959655980828669</x:v>
      </x:c>
      <x:c r="J16820" s="14" t="n">
        <x:f>'Method'!$B$2</x:f>
        <x:v>0.05</x:v>
      </x:c>
      <x:c r="K16820" s="13" t="str">
        <x:f>IF(I16820&lt;=J16820,"是","否")</x:f>
        <x:v>是</x:v>
      </x:c>
      <x:c r="L16820" s="36" t="n">
        <x:v>0.8063817761045997</x:v>
      </x:c>
      <x:c r="M16820" s="36" t="n">
        <x:f>1-L16820</x:f>
        <x:v>0.1936182238954003</x:v>
      </x:c>
      <x:c r="N16820" s="13" t="str">
        <x:v>否</x:v>
      </x:c>
      <x:c r="O16820" s="15"/>
      <x:c r="P16820" s="13" t="str"/>
    </x:row>
    <x:row r="16821">
      <x:c r="A16821" s="15" t="n">
        <x:v>16820</x:v>
      </x:c>
      <x:c r="B16821" s="13" t="str">
        <x:v>Nymphalinae-26</x:v>
      </x:c>
      <x:c r="C16821" s="13" t="str">
        <x:v>Nymphalinae</x:v>
      </x:c>
      <x:c r="D16821" s="33" t="n">
        <x:f>'AR_values'!I207</x:f>
        <x:v>2.625888705350113</x:v>
      </x:c>
      <x:c r="E16821" s="33" t="str">
        <x:v>Pieridae-1</x:v>
      </x:c>
      <x:c r="F16821" s="33" t="str">
        <x:v>Pieridae</x:v>
      </x:c>
      <x:c r="G16821" s="33" t="n">
        <x:f>'AR_values'!I274</x:f>
        <x:v>2.759443545264334</x:v>
      </x:c>
      <x:c r="H16821" s="33" t="n">
        <x:f>ABS(D16821-G16821)</x:f>
        <x:v>0.133554839914221</x:v>
      </x:c>
      <x:c r="I16821" s="14" t="n">
        <x:f>IFERROR(H16821/AVERAGE(D16821,G16821),"")</x:f>
        <x:v>0.04959948010597967</x:v>
      </x:c>
      <x:c r="J16821" s="14" t="n">
        <x:f>'Method'!$B$2</x:f>
        <x:v>0.05</x:v>
      </x:c>
      <x:c r="K16821" s="13" t="str">
        <x:f>IF(I16821&lt;=J16821,"是","否")</x:f>
        <x:v>是</x:v>
      </x:c>
      <x:c r="L16821" s="36" t="n">
        <x:v>0.8099564960653644</x:v>
      </x:c>
      <x:c r="M16821" s="36" t="n">
        <x:f>1-L16821</x:f>
        <x:v>0.19004350393463565</x:v>
      </x:c>
      <x:c r="N16821" s="13" t="str">
        <x:v>是</x:v>
      </x:c>
      <x:c r="O16821" s="15"/>
      <x:c r="P16821" s="13" t="str"/>
    </x:row>
    <x:row r="16822">
      <x:c r="A16822" s="15" t="n">
        <x:v>16821</x:v>
      </x:c>
      <x:c r="B16822" s="13" t="str">
        <x:v>Charaxinae-8</x:v>
      </x:c>
      <x:c r="C16822" s="13" t="str">
        <x:v>Charaxinae</x:v>
      </x:c>
      <x:c r="D16822" s="33" t="n">
        <x:f>'AR_values'!I29</x:f>
        <x:v>2.3353649720977887</x:v>
      </x:c>
      <x:c r="E16822" s="33" t="str">
        <x:v>Papilionidae-39</x:v>
      </x:c>
      <x:c r="F16822" s="33" t="str">
        <x:v>Papilionidae</x:v>
      </x:c>
      <x:c r="G16822" s="33" t="n">
        <x:f>'AR_values'!I250</x:f>
        <x:v>2.4541464680106215</x:v>
      </x:c>
      <x:c r="H16822" s="33" t="n">
        <x:f>ABS(D16822-G16822)</x:f>
        <x:v>0.11878149591283282</x:v>
      </x:c>
      <x:c r="I16822" s="14" t="n">
        <x:f>IFERROR(H16822/AVERAGE(D16822,G16822),"")</x:f>
        <x:v>0.04960067322029164</x:v>
      </x:c>
      <x:c r="J16822" s="14" t="n">
        <x:f>'Method'!$B$2</x:f>
        <x:v>0.05</x:v>
      </x:c>
      <x:c r="K16822" s="13" t="str">
        <x:f>IF(I16822&lt;=J16822,"是","否")</x:f>
        <x:v>是</x:v>
      </x:c>
      <x:c r="L16822" s="36" t="n">
        <x:v>0.8125698444081493</x:v>
      </x:c>
      <x:c r="M16822" s="36" t="n">
        <x:f>1-L16822</x:f>
        <x:v>0.18743015559185072</x:v>
      </x:c>
      <x:c r="N16822" s="13" t="str">
        <x:v>是</x:v>
      </x:c>
      <x:c r="O16822" s="15"/>
      <x:c r="P16822" s="13" t="str"/>
    </x:row>
    <x:row r="16823">
      <x:c r="A16823" s="15" t="n">
        <x:v>16822</x:v>
      </x:c>
      <x:c r="B16823" s="13" t="str">
        <x:v>Charaxinae-1</x:v>
      </x:c>
      <x:c r="C16823" s="13" t="str">
        <x:v>Charaxinae</x:v>
      </x:c>
      <x:c r="D16823" s="33" t="n">
        <x:f>'AR_values'!I16</x:f>
        <x:v>2.523144015314187</x:v>
      </x:c>
      <x:c r="E16823" s="33" t="str">
        <x:v>Parnassiinae-2</x:v>
      </x:c>
      <x:c r="F16823" s="33" t="str">
        <x:v>Parnassiinae</x:v>
      </x:c>
      <x:c r="G16823" s="33" t="n">
        <x:f>'AR_values'!I269</x:f>
        <x:v>2.6514822493832084</x:v>
      </x:c>
      <x:c r="H16823" s="33" t="n">
        <x:f>ABS(D16823-G16823)</x:f>
        <x:v>0.12833823406902134</x:v>
      </x:c>
      <x:c r="I16823" s="14" t="n">
        <x:f>IFERROR(H16823/AVERAGE(D16823,G16823),"")</x:f>
        <x:v>0.049602899805374204</x:v>
      </x:c>
      <x:c r="J16823" s="14" t="n">
        <x:f>'Method'!$B$2</x:f>
        <x:v>0.05</x:v>
      </x:c>
      <x:c r="K16823" s="13" t="str">
        <x:f>IF(I16823&lt;=J16823,"是","否")</x:f>
        <x:v>是</x:v>
      </x:c>
      <x:c r="L16823" s="36" t="n">
        <x:v>0.7136031385957414</x:v>
      </x:c>
      <x:c r="M16823" s="36" t="n">
        <x:f>1-L16823</x:f>
        <x:v>0.2863968614042586</x:v>
      </x:c>
      <x:c r="N16823" s="13" t="str">
        <x:v>是</x:v>
      </x:c>
      <x:c r="O16823" s="15"/>
      <x:c r="P16823" s="13" t="str"/>
    </x:row>
    <x:row r="16824">
      <x:c r="A16824" s="15" t="n">
        <x:v>16823</x:v>
      </x:c>
      <x:c r="B16824" s="13" t="str">
        <x:v>Papilionidae-10</x:v>
      </x:c>
      <x:c r="C16824" s="13" t="str">
        <x:v>Papilionidae</x:v>
      </x:c>
      <x:c r="D16824" s="33" t="n">
        <x:f>'AR_values'!I220</x:f>
        <x:v>2.568647104070697</x:v>
      </x:c>
      <x:c r="E16824" s="33" t="str">
        <x:v>Satyrinae-16</x:v>
      </x:c>
      <x:c r="F16824" s="33" t="str">
        <x:v>Satyrinae</x:v>
      </x:c>
      <x:c r="G16824" s="33" t="n">
        <x:f>'AR_values'!I365</x:f>
        <x:v>2.699315938443061</x:v>
      </x:c>
      <x:c r="H16824" s="33" t="n">
        <x:f>ABS(D16824-G16824)</x:f>
        <x:v>0.1306688343723641</x:v>
      </x:c>
      <x:c r="I16824" s="14" t="n">
        <x:f>IFERROR(H16824/AVERAGE(D16824,G16824),"")</x:f>
        <x:v>0.04960886525506517</x:v>
      </x:c>
      <x:c r="J16824" s="14" t="n">
        <x:f>'Method'!$B$2</x:f>
        <x:v>0.05</x:v>
      </x:c>
      <x:c r="K16824" s="13" t="str">
        <x:f>IF(I16824&lt;=J16824,"是","否")</x:f>
        <x:v>是</x:v>
      </x:c>
      <x:c r="L16824" s="36" t="n">
        <x:v>0.7531936287392308</x:v>
      </x:c>
      <x:c r="M16824" s="36" t="n">
        <x:f>1-L16824</x:f>
        <x:v>0.2468063712607692</x:v>
      </x:c>
      <x:c r="N16824" s="13" t="str">
        <x:v>是</x:v>
      </x:c>
      <x:c r="O16824" s="15"/>
      <x:c r="P16824" s="13" t="str"/>
    </x:row>
    <x:row r="16825">
      <x:c r="A16825" s="15" t="n">
        <x:v>16824</x:v>
      </x:c>
      <x:c r="B16825" s="13" t="str">
        <x:v>Lycaenidae_Lampides_boeticus</x:v>
      </x:c>
      <x:c r="C16825" s="13" t="str">
        <x:v>Lycaenidae</x:v>
      </x:c>
      <x:c r="D16825" s="33" t="n">
        <x:f>'AR_values'!I171</x:f>
        <x:v>2.4462672305614177</x:v>
      </x:c>
      <x:c r="E16825" s="33" t="str">
        <x:v>Pieridae-Coliadinae-19</x:v>
      </x:c>
      <x:c r="F16825" s="33" t="str">
        <x:v>Pieridae-Coliadinae</x:v>
      </x:c>
      <x:c r="G16825" s="33" t="n">
        <x:f>'AR_values'!I310</x:f>
        <x:v>2.5707158566022947</x:v>
      </x:c>
      <x:c r="H16825" s="33" t="n">
        <x:f>ABS(D16825-G16825)</x:f>
        <x:v>0.12444862604087703</x:v>
      </x:c>
      <x:c r="I16825" s="14" t="n">
        <x:f>IFERROR(H16825/AVERAGE(D16825,G16825),"")</x:f>
        <x:v>0.04961094102919628</x:v>
      </x:c>
      <x:c r="J16825" s="14" t="n">
        <x:f>'Method'!$B$2</x:f>
        <x:v>0.05</x:v>
      </x:c>
      <x:c r="K16825" s="13" t="str">
        <x:f>IF(I16825&lt;=J16825,"是","否")</x:f>
        <x:v>是</x:v>
      </x:c>
      <x:c r="L16825" s="36" t="n">
        <x:v>0.8155864632017569</x:v>
      </x:c>
      <x:c r="M16825" s="36" t="n">
        <x:f>1-L16825</x:f>
        <x:v>0.18441353679824313</x:v>
      </x:c>
      <x:c r="N16825" s="13" t="str">
        <x:v>是</x:v>
      </x:c>
      <x:c r="O16825" s="15"/>
      <x:c r="P16825" s="13" t="str"/>
    </x:row>
    <x:row r="16826">
      <x:c r="A16826" s="15" t="n">
        <x:v>16825</x:v>
      </x:c>
      <x:c r="B16826" s="13" t="str">
        <x:v>Riodinidae-17</x:v>
      </x:c>
      <x:c r="C16826" s="13" t="str">
        <x:v>Riodinidae</x:v>
      </x:c>
      <x:c r="D16826" s="33" t="n">
        <x:f>'AR_values'!I340</x:f>
        <x:v>2.6915468915015612</x:v>
      </x:c>
      <x:c r="E16826" s="33" t="str">
        <x:v>Riodinidae-26</x:v>
      </x:c>
      <x:c r="F16826" s="33" t="str">
        <x:v>Riodinidae</x:v>
      </x:c>
      <x:c r="G16826" s="33" t="n">
        <x:f>'AR_values'!I350</x:f>
        <x:v>2.5612409898926036</x:v>
      </x:c>
      <x:c r="H16826" s="33" t="n">
        <x:f>ABS(D16826-G16826)</x:f>
        <x:v>0.1303059016089576</x:v>
      </x:c>
      <x:c r="I16826" s="14" t="n">
        <x:f>IFERROR(H16826/AVERAGE(D16826,G16826),"")</x:f>
        <x:v>0.04961399719585576</x:v>
      </x:c>
      <x:c r="J16826" s="14" t="n">
        <x:f>'Method'!$B$2</x:f>
        <x:v>0.05</x:v>
      </x:c>
      <x:c r="K16826" s="13" t="str">
        <x:f>IF(I16826&lt;=J16826,"是","否")</x:f>
        <x:v>是</x:v>
      </x:c>
      <x:c r="L16826" s="36" t="n">
        <x:v>0.9061114276512994</x:v>
      </x:c>
      <x:c r="M16826" s="36" t="n">
        <x:f>1-L16826</x:f>
        <x:v>0.09388857234870063</x:v>
      </x:c>
      <x:c r="N16826" s="13" t="str">
        <x:v>否</x:v>
      </x:c>
      <x:c r="O16826" s="15"/>
      <x:c r="P16826" s="13" t="str"/>
    </x:row>
    <x:row r="16827">
      <x:c r="A16827" s="15" t="n">
        <x:v>16826</x:v>
      </x:c>
      <x:c r="B16827" s="13" t="str">
        <x:v>Papilionidae_Papilio_polytes</x:v>
      </x:c>
      <x:c r="C16827" s="13" t="str">
        <x:v>Papilionidae</x:v>
      </x:c>
      <x:c r="D16827" s="33" t="n">
        <x:f>'AR_values'!I265</x:f>
        <x:v>2.6579933279056216</x:v>
      </x:c>
      <x:c r="E16827" s="33" t="str">
        <x:v>Pieridae_Colias_croceus</x:v>
      </x:c>
      <x:c r="F16827" s="33" t="str">
        <x:v>Pieridae</x:v>
      </x:c>
      <x:c r="G16827" s="33" t="n">
        <x:f>'AR_values'!I325</x:f>
        <x:v>2.793224968240243</x:v>
      </x:c>
      <x:c r="H16827" s="33" t="n">
        <x:f>ABS(D16827-G16827)</x:f>
        <x:v>0.13523164033462143</x:v>
      </x:c>
      <x:c r="I16827" s="14" t="n">
        <x:f>IFERROR(H16827/AVERAGE(D16827,G16827),"")</x:f>
        <x:v>0.0496151990208256</x:v>
      </x:c>
      <x:c r="J16827" s="14" t="n">
        <x:f>'Method'!$B$2</x:f>
        <x:v>0.05</x:v>
      </x:c>
      <x:c r="K16827" s="13" t="str">
        <x:f>IF(I16827&lt;=J16827,"是","否")</x:f>
        <x:v>是</x:v>
      </x:c>
      <x:c r="L16827" s="36" t="n">
        <x:v>0.7843432035215163</x:v>
      </x:c>
      <x:c r="M16827" s="36" t="n">
        <x:f>1-L16827</x:f>
        <x:v>0.21565679647848368</x:v>
      </x:c>
      <x:c r="N16827" s="13" t="str">
        <x:v>是</x:v>
      </x:c>
      <x:c r="O16827" s="15"/>
      <x:c r="P16827" s="13" t="str"/>
    </x:row>
    <x:row r="16828">
      <x:c r="A16828" s="15" t="n">
        <x:v>16827</x:v>
      </x:c>
      <x:c r="B16828" s="13" t="str">
        <x:v>Hesperiidae_Hesperilla_chrysotricha</x:v>
      </x:c>
      <x:c r="C16828" s="13" t="str">
        <x:v>Hesperiidae</x:v>
      </x:c>
      <x:c r="D16828" s="33" t="n">
        <x:f>'AR_values'!I117</x:f>
        <x:v>2.6630704750756298</x:v>
      </x:c>
      <x:c r="E16828" s="33" t="str">
        <x:v>Papilionidae-13</x:v>
      </x:c>
      <x:c r="F16828" s="33" t="str">
        <x:v>Papilionidae</x:v>
      </x:c>
      <x:c r="G16828" s="33" t="n">
        <x:f>'AR_values'!I223</x:f>
        <x:v>2.7985862916203055</x:v>
      </x:c>
      <x:c r="H16828" s="33" t="n">
        <x:f>ABS(D16828-G16828)</x:f>
        <x:v>0.1355158165446757</x:v>
      </x:c>
      <x:c r="I16828" s="14" t="n">
        <x:f>IFERROR(H16828/AVERAGE(D16828,G16828),"")</x:f>
        <x:v>0.04962443534387712</x:v>
      </x:c>
      <x:c r="J16828" s="14" t="n">
        <x:f>'Method'!$B$2</x:f>
        <x:v>0.05</x:v>
      </x:c>
      <x:c r="K16828" s="13" t="str">
        <x:f>IF(I16828&lt;=J16828,"是","否")</x:f>
        <x:v>是</x:v>
      </x:c>
      <x:c r="L16828" s="36" t="n">
        <x:v>0.7142361352120496</x:v>
      </x:c>
      <x:c r="M16828" s="36" t="n">
        <x:f>1-L16828</x:f>
        <x:v>0.28576386478795035</x:v>
      </x:c>
      <x:c r="N16828" s="13" t="str">
        <x:v>是</x:v>
      </x:c>
      <x:c r="O16828" s="15"/>
      <x:c r="P16828" s="13" t="str"/>
    </x:row>
    <x:row r="16829">
      <x:c r="A16829" s="15" t="n">
        <x:v>16828</x:v>
      </x:c>
      <x:c r="B16829" s="13" t="str">
        <x:v>Lycaenidae_Zizeeria_karsandra</x:v>
      </x:c>
      <x:c r="C16829" s="13" t="str">
        <x:v>Lycaenidae</x:v>
      </x:c>
      <x:c r="D16829" s="33" t="n">
        <x:f>'AR_values'!I187</x:f>
        <x:v>2.4058990246007177</x:v>
      </x:c>
      <x:c r="E16829" s="33" t="str">
        <x:v>Riodinidae-22</x:v>
      </x:c>
      <x:c r="F16829" s="33" t="str">
        <x:v>Riodinidae</x:v>
      </x:c>
      <x:c r="G16829" s="33" t="n">
        <x:f>'AR_values'!I346</x:f>
        <x:v>2.528339086305197</x:v>
      </x:c>
      <x:c r="H16829" s="33" t="n">
        <x:f>ABS(D16829-G16829)</x:f>
        <x:v>0.12244006170447941</x:v>
      </x:c>
      <x:c r="I16829" s="14" t="n">
        <x:f>IFERROR(H16829/AVERAGE(D16829,G16829),"")</x:f>
        <x:v>0.0496287608957727</x:v>
      </x:c>
      <x:c r="J16829" s="14" t="n">
        <x:f>'Method'!$B$2</x:f>
        <x:v>0.05</x:v>
      </x:c>
      <x:c r="K16829" s="13" t="str">
        <x:f>IF(I16829&lt;=J16829,"是","否")</x:f>
        <x:v>是</x:v>
      </x:c>
      <x:c r="L16829" s="36" t="n">
        <x:v>0.8413306519565438</x:v>
      </x:c>
      <x:c r="M16829" s="36" t="n">
        <x:f>1-L16829</x:f>
        <x:v>0.15866934804345623</x:v>
      </x:c>
      <x:c r="N16829" s="13" t="str">
        <x:v>是</x:v>
      </x:c>
      <x:c r="O16829" s="15"/>
      <x:c r="P16829" s="13" t="str"/>
    </x:row>
    <x:row r="16830">
      <x:c r="A16830" s="15" t="n">
        <x:v>16829</x:v>
      </x:c>
      <x:c r="B16830" s="13" t="str">
        <x:v>Pieridae-19</x:v>
      </x:c>
      <x:c r="C16830" s="13" t="str">
        <x:v>Pieridae</x:v>
      </x:c>
      <x:c r="D16830" s="33" t="n">
        <x:f>'AR_values'!I283</x:f>
        <x:v>2.657949024153296</x:v>
      </x:c>
      <x:c r="E16830" s="33" t="str">
        <x:v>Pieridae_Colias_croceus</x:v>
      </x:c>
      <x:c r="F16830" s="33" t="str">
        <x:v>Pieridae</x:v>
      </x:c>
      <x:c r="G16830" s="33" t="n">
        <x:f>'AR_values'!I325</x:f>
        <x:v>2.793224968240243</x:v>
      </x:c>
      <x:c r="H16830" s="33" t="n">
        <x:f>ABS(D16830-G16830)</x:f>
        <x:v>0.13527594408694688</x:v>
      </x:c>
      <x:c r="I16830" s="14" t="n">
        <x:f>IFERROR(H16830/AVERAGE(D16830,G16830),"")</x:f>
        <x:v>0.04963185701858289</x:v>
      </x:c>
      <x:c r="J16830" s="14" t="n">
        <x:f>'Method'!$B$2</x:f>
        <x:v>0.05</x:v>
      </x:c>
      <x:c r="K16830" s="13" t="str">
        <x:f>IF(I16830&lt;=J16830,"是","否")</x:f>
        <x:v>是</x:v>
      </x:c>
      <x:c r="L16830" s="36" t="n">
        <x:v>0.9209878781599669</x:v>
      </x:c>
      <x:c r="M16830" s="36" t="n">
        <x:f>1-L16830</x:f>
        <x:v>0.07901212184003314</x:v>
      </x:c>
      <x:c r="N16830" s="13" t="str">
        <x:v>否</x:v>
      </x:c>
      <x:c r="O16830" s="15"/>
      <x:c r="P16830" s="13" t="str"/>
    </x:row>
    <x:row r="16831">
      <x:c r="A16831" s="15" t="n">
        <x:v>16830</x:v>
      </x:c>
      <x:c r="B16831" s="13" t="str">
        <x:v>Hesperiidae-35</x:v>
      </x:c>
      <x:c r="C16831" s="13" t="str">
        <x:v>Hesperiidae</x:v>
      </x:c>
      <x:c r="D16831" s="33" t="n">
        <x:f>'AR_values'!I103</x:f>
        <x:v>2.9054018143662637</x:v>
      </x:c>
      <x:c r="E16831" s="33" t="str">
        <x:v>Papilionidae-15</x:v>
      </x:c>
      <x:c r="F16831" s="33" t="str">
        <x:v>Papilionidae</x:v>
      </x:c>
      <x:c r="G16831" s="33" t="n">
        <x:f>'AR_values'!I225</x:f>
        <x:v>3.0532801223694213</x:v>
      </x:c>
      <x:c r="H16831" s="33" t="n">
        <x:f>ABS(D16831-G16831)</x:f>
        <x:v>0.1478783080031576</x:v>
      </x:c>
      <x:c r="I16831" s="14" t="n">
        <x:f>IFERROR(H16831/AVERAGE(D16831,G16831),"")</x:f>
        <x:v>0.04963457005196993</x:v>
      </x:c>
      <x:c r="J16831" s="14" t="n">
        <x:f>'Method'!$B$2</x:f>
        <x:v>0.05</x:v>
      </x:c>
      <x:c r="K16831" s="13" t="str">
        <x:f>IF(I16831&lt;=J16831,"是","否")</x:f>
        <x:v>是</x:v>
      </x:c>
      <x:c r="L16831" s="36" t="n">
        <x:v>0.7444337380355881</x:v>
      </x:c>
      <x:c r="M16831" s="36" t="n">
        <x:f>1-L16831</x:f>
        <x:v>0.2555662619644119</x:v>
      </x:c>
      <x:c r="N16831" s="13" t="str">
        <x:v>是</x:v>
      </x:c>
      <x:c r="O16831" s="15"/>
      <x:c r="P16831" s="13" t="str"/>
    </x:row>
    <x:row r="16832">
      <x:c r="A16832" s="15" t="n">
        <x:v>16831</x:v>
      </x:c>
      <x:c r="B16832" s="13" t="str">
        <x:v>Lycaenidae_Hypochrysops_ignita</x:v>
      </x:c>
      <x:c r="C16832" s="13" t="str">
        <x:v>Lycaenidae</x:v>
      </x:c>
      <x:c r="D16832" s="33" t="n">
        <x:f>'AR_values'!I168</x:f>
        <x:v>2.4344865968193847</x:v>
      </x:c>
      <x:c r="E16832" s="33" t="str">
        <x:v>Satyrinae-13</x:v>
      </x:c>
      <x:c r="F16832" s="33" t="str">
        <x:v>Satyrinae</x:v>
      </x:c>
      <x:c r="G16832" s="33" t="n">
        <x:f>'AR_values'!I362</x:f>
        <x:v>2.5584248457056336</x:v>
      </x:c>
      <x:c r="H16832" s="33" t="n">
        <x:f>ABS(D16832-G16832)</x:f>
        <x:v>0.12393824888624883</x:v>
      </x:c>
      <x:c r="I16832" s="14" t="n">
        <x:f>IFERROR(H16832/AVERAGE(D16832,G16832),"")</x:f>
        <x:v>0.04964568280969577</x:v>
      </x:c>
      <x:c r="J16832" s="14" t="n">
        <x:f>'Method'!$B$2</x:f>
        <x:v>0.05</x:v>
      </x:c>
      <x:c r="K16832" s="13" t="str">
        <x:f>IF(I16832&lt;=J16832,"是","否")</x:f>
        <x:v>是</x:v>
      </x:c>
      <x:c r="L16832" s="36" t="n">
        <x:v>0.7223368282256863</x:v>
      </x:c>
      <x:c r="M16832" s="36" t="n">
        <x:f>1-L16832</x:f>
        <x:v>0.27766317177431366</x:v>
      </x:c>
      <x:c r="N16832" s="13" t="str">
        <x:v>是</x:v>
      </x:c>
      <x:c r="O16832" s="15"/>
      <x:c r="P16832" s="13" t="str"/>
    </x:row>
    <x:row r="16833">
      <x:c r="A16833" s="15" t="n">
        <x:v>16832</x:v>
      </x:c>
      <x:c r="B16833" s="13" t="str">
        <x:v>Pieridae-4</x:v>
      </x:c>
      <x:c r="C16833" s="13" t="str">
        <x:v>Pieridae</x:v>
      </x:c>
      <x:c r="D16833" s="33" t="n">
        <x:f>'AR_values'!I294</x:f>
        <x:v>2.810742783341058</x:v>
      </x:c>
      <x:c r="E16833" s="33" t="str">
        <x:v>Pieridae_Zerene_eurydice</x:v>
      </x:c>
      <x:c r="F16833" s="33" t="str">
        <x:v>Pieridae</x:v>
      </x:c>
      <x:c r="G16833" s="33" t="n">
        <x:f>'AR_values'!I332</x:f>
        <x:v>2.674576645957752</x:v>
      </x:c>
      <x:c r="H16833" s="33" t="n">
        <x:f>ABS(D16833-G16833)</x:f>
        <x:v>0.1361661373833063</x:v>
      </x:c>
      <x:c r="I16833" s="14" t="n">
        <x:f>IFERROR(H16833/AVERAGE(D16833,G16833),"")</x:f>
        <x:v>0.049647477831828817</x:v>
      </x:c>
      <x:c r="J16833" s="14" t="n">
        <x:f>'Method'!$B$2</x:f>
        <x:v>0.05</x:v>
      </x:c>
      <x:c r="K16833" s="13" t="str">
        <x:f>IF(I16833&lt;=J16833,"是","否")</x:f>
        <x:v>是</x:v>
      </x:c>
      <x:c r="L16833" s="36" t="n">
        <x:v>0.8355354096360036</x:v>
      </x:c>
      <x:c r="M16833" s="36" t="n">
        <x:f>1-L16833</x:f>
        <x:v>0.1644645903639964</x:v>
      </x:c>
      <x:c r="N16833" s="13" t="str">
        <x:v>否</x:v>
      </x:c>
      <x:c r="O16833" s="15"/>
      <x:c r="P16833" s="13" t="str"/>
    </x:row>
    <x:row r="16834">
      <x:c r="A16834" s="15" t="n">
        <x:v>16833</x:v>
      </x:c>
      <x:c r="B16834" s="13" t="str">
        <x:v>Satyrinae-15</x:v>
      </x:c>
      <x:c r="C16834" s="13" t="str">
        <x:v>Satyrinae</x:v>
      </x:c>
      <x:c r="D16834" s="33" t="n">
        <x:f>'AR_values'!I364</x:f>
        <x:v>2.533271446118186</x:v>
      </x:c>
      <x:c r="E16834" s="33" t="str">
        <x:v>Satyrinae-4</x:v>
      </x:c>
      <x:c r="F16834" s="33" t="str">
        <x:v>Satyrinae</x:v>
      </x:c>
      <x:c r="G16834" s="33" t="n">
        <x:f>'AR_values'!I379</x:f>
        <x:v>2.410510901432053</x:v>
      </x:c>
      <x:c r="H16834" s="33" t="n">
        <x:f>ABS(D16834-G16834)</x:f>
        <x:v>0.12276054468613307</x:v>
      </x:c>
      <x:c r="I16834" s="14" t="n">
        <x:f>IFERROR(H16834/AVERAGE(D16834,G16834),"")</x:f>
        <x:v>0.04966260084122183</x:v>
      </x:c>
      <x:c r="J16834" s="14" t="n">
        <x:f>'Method'!$B$2</x:f>
        <x:v>0.05</x:v>
      </x:c>
      <x:c r="K16834" s="13" t="str">
        <x:f>IF(I16834&lt;=J16834,"是","否")</x:f>
        <x:v>是</x:v>
      </x:c>
      <x:c r="L16834" s="36" t="n">
        <x:v>0.9112115690122419</x:v>
      </x:c>
      <x:c r="M16834" s="36" t="n">
        <x:f>1-L16834</x:f>
        <x:v>0.08878843098775813</x:v>
      </x:c>
      <x:c r="N16834" s="13" t="str">
        <x:v>否</x:v>
      </x:c>
      <x:c r="O16834" s="15"/>
      <x:c r="P16834" s="13" t="str"/>
    </x:row>
    <x:row r="16835">
      <x:c r="A16835" s="15" t="n">
        <x:v>16834</x:v>
      </x:c>
      <x:c r="B16835" s="13" t="str">
        <x:v>Danainae-1</x:v>
      </x:c>
      <x:c r="C16835" s="13" t="str">
        <x:v>Danainae</x:v>
      </x:c>
      <x:c r="D16835" s="33" t="n">
        <x:f>'AR_values'!I31</x:f>
        <x:v>2.699463467206748</x:v>
      </x:c>
      <x:c r="E16835" s="33" t="str">
        <x:v>Papilionidae-10</x:v>
      </x:c>
      <x:c r="F16835" s="33" t="str">
        <x:v>Papilionidae</x:v>
      </x:c>
      <x:c r="G16835" s="33" t="n">
        <x:f>'AR_values'!I220</x:f>
        <x:v>2.568647104070697</x:v>
      </x:c>
      <x:c r="H16835" s="33" t="n">
        <x:f>ABS(D16835-G16835)</x:f>
        <x:v>0.13081636313605127</x:v>
      </x:c>
      <x:c r="I16835" s="14" t="n">
        <x:f>IFERROR(H16835/AVERAGE(D16835,G16835),"")</x:f>
        <x:v>0.04966348422877923</x:v>
      </x:c>
      <x:c r="J16835" s="14" t="n">
        <x:f>'Method'!$B$2</x:f>
        <x:v>0.05</x:v>
      </x:c>
      <x:c r="K16835" s="13" t="str">
        <x:f>IF(I16835&lt;=J16835,"是","否")</x:f>
        <x:v>是</x:v>
      </x:c>
      <x:c r="L16835" s="36" t="n">
        <x:v>0.8199094271623673</x:v>
      </x:c>
      <x:c r="M16835" s="36" t="n">
        <x:f>1-L16835</x:f>
        <x:v>0.18009057283763275</x:v>
      </x:c>
      <x:c r="N16835" s="13" t="str">
        <x:v>是</x:v>
      </x:c>
      <x:c r="O16835" s="15"/>
      <x:c r="P16835" s="13" t="str"/>
    </x:row>
    <x:row r="16836">
      <x:c r="A16836" s="15" t="n">
        <x:v>16835</x:v>
      </x:c>
      <x:c r="B16836" s="13" t="str">
        <x:v>Hesperiidae-16</x:v>
      </x:c>
      <x:c r="C16836" s="13" t="str">
        <x:v>Hesperiidae</x:v>
      </x:c>
      <x:c r="D16836" s="33" t="n">
        <x:f>'AR_values'!I82</x:f>
        <x:v>2.8480556399666805</x:v>
      </x:c>
      <x:c r="E16836" s="33" t="str">
        <x:v>Nymphalinae-17</x:v>
      </x:c>
      <x:c r="F16836" s="33" t="str">
        <x:v>Nymphalinae</x:v>
      </x:c>
      <x:c r="G16836" s="33" t="n">
        <x:f>'AR_values'!I197</x:f>
        <x:v>2.7100143832736188</x:v>
      </x:c>
      <x:c r="H16836" s="33" t="n">
        <x:f>ABS(D16836-G16836)</x:f>
        <x:v>0.13804125669306178</x:v>
      </x:c>
      <x:c r="I16836" s="14" t="n">
        <x:f>IFERROR(H16836/AVERAGE(D16836,G16836),"")</x:f>
        <x:v>0.049672370486827766</x:v>
      </x:c>
      <x:c r="J16836" s="14" t="n">
        <x:f>'Method'!$B$2</x:f>
        <x:v>0.05</x:v>
      </x:c>
      <x:c r="K16836" s="13" t="str">
        <x:f>IF(I16836&lt;=J16836,"是","否")</x:f>
        <x:v>是</x:v>
      </x:c>
      <x:c r="L16836" s="36" t="n">
        <x:v>0.887461726088536</x:v>
      </x:c>
      <x:c r="M16836" s="36" t="n">
        <x:f>1-L16836</x:f>
        <x:v>0.11253827391146398</x:v>
      </x:c>
      <x:c r="N16836" s="13" t="str">
        <x:v>是</x:v>
      </x:c>
      <x:c r="O16836" s="15"/>
      <x:c r="P16836" s="13" t="str"/>
    </x:row>
    <x:row r="16837">
      <x:c r="A16837" s="15" t="n">
        <x:v>16836</x:v>
      </x:c>
      <x:c r="B16837" s="13" t="str">
        <x:v>Lycaenidae-18</x:v>
      </x:c>
      <x:c r="C16837" s="13" t="str">
        <x:v>Lycaenidae</x:v>
      </x:c>
      <x:c r="D16837" s="33" t="n">
        <x:f>'AR_values'!I149</x:f>
        <x:v>2.3153095940800945</x:v>
      </x:c>
      <x:c r="E16837" s="33" t="str">
        <x:v>Satyrinae-22</x:v>
      </x:c>
      <x:c r="F16837" s="33" t="str">
        <x:v>Satyrinae</x:v>
      </x:c>
      <x:c r="G16837" s="33" t="n">
        <x:f>'AR_values'!I372</x:f>
        <x:v>2.4332476163410854</x:v>
      </x:c>
      <x:c r="H16837" s="33" t="n">
        <x:f>ABS(D16837-G16837)</x:f>
        <x:v>0.11793802226099093</x:v>
      </x:c>
      <x:c r="I16837" s="14" t="n">
        <x:f>IFERROR(H16837/AVERAGE(D16837,G16837),"")</x:f>
        <x:v>0.0496732026318075</x:v>
      </x:c>
      <x:c r="J16837" s="14" t="n">
        <x:f>'Method'!$B$2</x:f>
        <x:v>0.05</x:v>
      </x:c>
      <x:c r="K16837" s="13" t="str">
        <x:f>IF(I16837&lt;=J16837,"是","否")</x:f>
        <x:v>是</x:v>
      </x:c>
      <x:c r="L16837" s="36" t="n">
        <x:v>0.8187460607420227</x:v>
      </x:c>
      <x:c r="M16837" s="36" t="n">
        <x:f>1-L16837</x:f>
        <x:v>0.18125393925797728</x:v>
      </x:c>
      <x:c r="N16837" s="13" t="str">
        <x:v>是</x:v>
      </x:c>
      <x:c r="O16837" s="15"/>
      <x:c r="P16837" s="13" t="str"/>
    </x:row>
    <x:row r="16838">
      <x:c r="A16838" s="15" t="n">
        <x:v>16837</x:v>
      </x:c>
      <x:c r="B16838" s="13" t="str">
        <x:v>Biblidinae-15</x:v>
      </x:c>
      <x:c r="C16838" s="13" t="str">
        <x:v>Biblidinae</x:v>
      </x:c>
      <x:c r="D16838" s="33" t="n">
        <x:f>'AR_values'!I7</x:f>
        <x:v>2.490648862471045</x:v>
      </x:c>
      <x:c r="E16838" s="33" t="str">
        <x:v>Hesperiidae-29</x:v>
      </x:c>
      <x:c r="F16838" s="33" t="str">
        <x:v>Hesperiidae</x:v>
      </x:c>
      <x:c r="G16838" s="33" t="n">
        <x:f>'AR_values'!I96</x:f>
        <x:v>2.3699007362993836</x:v>
      </x:c>
      <x:c r="H16838" s="33" t="n">
        <x:f>ABS(D16838-G16838)</x:f>
        <x:v>0.12074812617166142</x:v>
      </x:c>
      <x:c r="I16838" s="14" t="n">
        <x:f>IFERROR(H16838/AVERAGE(D16838,G16838),"")</x:f>
        <x:v>0.04968496821931702</x:v>
      </x:c>
      <x:c r="J16838" s="14" t="n">
        <x:f>'Method'!$B$2</x:f>
        <x:v>0.05</x:v>
      </x:c>
      <x:c r="K16838" s="13" t="str">
        <x:f>IF(I16838&lt;=J16838,"是","否")</x:f>
        <x:v>是</x:v>
      </x:c>
      <x:c r="L16838" s="36" t="n">
        <x:v>0.7896935183490683</x:v>
      </x:c>
      <x:c r="M16838" s="36" t="n">
        <x:f>1-L16838</x:f>
        <x:v>0.2103064816509317</x:v>
      </x:c>
      <x:c r="N16838" s="13" t="str">
        <x:v>是</x:v>
      </x:c>
      <x:c r="O16838" s="15"/>
      <x:c r="P16838" s="13" t="str"/>
    </x:row>
    <x:row r="16839">
      <x:c r="A16839" s="15" t="n">
        <x:v>16838</x:v>
      </x:c>
      <x:c r="B16839" s="13" t="str">
        <x:v>Biblidinae-15</x:v>
      </x:c>
      <x:c r="C16839" s="13" t="str">
        <x:v>Biblidinae</x:v>
      </x:c>
      <x:c r="D16839" s="33" t="n">
        <x:f>'AR_values'!I7</x:f>
        <x:v>2.490648862471045</x:v>
      </x:c>
      <x:c r="E16839" s="33" t="str">
        <x:v>Hesperiidae-30</x:v>
      </x:c>
      <x:c r="F16839" s="33" t="str">
        <x:v>Hesperiidae</x:v>
      </x:c>
      <x:c r="G16839" s="33" t="n">
        <x:f>'AR_values'!I98</x:f>
        <x:v>2.3699007362993836</x:v>
      </x:c>
      <x:c r="H16839" s="33" t="n">
        <x:f>ABS(D16839-G16839)</x:f>
        <x:v>0.12074812617166142</x:v>
      </x:c>
      <x:c r="I16839" s="14" t="n">
        <x:f>IFERROR(H16839/AVERAGE(D16839,G16839),"")</x:f>
        <x:v>0.04968496821931702</x:v>
      </x:c>
      <x:c r="J16839" s="14" t="n">
        <x:f>'Method'!$B$2</x:f>
        <x:v>0.05</x:v>
      </x:c>
      <x:c r="K16839" s="13" t="str">
        <x:f>IF(I16839&lt;=J16839,"是","否")</x:f>
        <x:v>是</x:v>
      </x:c>
      <x:c r="L16839" s="36" t="n">
        <x:v>0.7896935183490683</x:v>
      </x:c>
      <x:c r="M16839" s="36" t="n">
        <x:f>1-L16839</x:f>
        <x:v>0.2103064816509317</x:v>
      </x:c>
      <x:c r="N16839" s="13" t="str">
        <x:v>是</x:v>
      </x:c>
      <x:c r="O16839" s="15"/>
      <x:c r="P16839" s="13" t="str"/>
    </x:row>
    <x:row r="16840">
      <x:c r="A16840" s="15" t="n">
        <x:v>16839</x:v>
      </x:c>
      <x:c r="B16840" s="13" t="str">
        <x:v>Hesperiidae_Ocybadistes_walkeri</x:v>
      </x:c>
      <x:c r="C16840" s="13" t="str">
        <x:v>Hesperiidae</x:v>
      </x:c>
      <x:c r="D16840" s="33" t="n">
        <x:f>'AR_values'!I122</x:f>
        <x:v>2.7588504071275164</x:v>
      </x:c>
      <x:c r="E16840" s="33" t="str">
        <x:v>Papilionidae-9</x:v>
      </x:c>
      <x:c r="F16840" s="33" t="str">
        <x:v>Papilionidae</x:v>
      </x:c>
      <x:c r="G16840" s="33" t="n">
        <x:f>'AR_values'!I260</x:f>
        <x:v>2.8994270303687606</x:v>
      </x:c>
      <x:c r="H16840" s="33" t="n">
        <x:f>ABS(D16840-G16840)</x:f>
        <x:v>0.1405766232412442</x:v>
      </x:c>
      <x:c r="I16840" s="14" t="n">
        <x:f>IFERROR(H16840/AVERAGE(D16840,G16840),"")</x:f>
        <x:v>0.0496888407449486</x:v>
      </x:c>
      <x:c r="J16840" s="14" t="n">
        <x:f>'Method'!$B$2</x:f>
        <x:v>0.05</x:v>
      </x:c>
      <x:c r="K16840" s="13" t="str">
        <x:f>IF(I16840&lt;=J16840,"是","否")</x:f>
        <x:v>是</x:v>
      </x:c>
      <x:c r="L16840" s="36" t="n">
        <x:v>0.6280699359565005</x:v>
      </x:c>
      <x:c r="M16840" s="36" t="n">
        <x:f>1-L16840</x:f>
        <x:v>0.3719300640434995</x:v>
      </x:c>
      <x:c r="N16840" s="13" t="str">
        <x:v>是</x:v>
      </x:c>
      <x:c r="O16840" s="15"/>
      <x:c r="P16840" s="13" t="str"/>
    </x:row>
    <x:row r="16841">
      <x:c r="A16841" s="15" t="n">
        <x:v>16840</x:v>
      </x:c>
      <x:c r="B16841" s="13" t="str">
        <x:v>Heliconiinae-4</x:v>
      </x:c>
      <x:c r="C16841" s="13" t="str">
        <x:v>Heliconiinae</x:v>
      </x:c>
      <x:c r="D16841" s="33" t="n">
        <x:f>'AR_values'!I69</x:f>
        <x:v>2.9448795791455837</x:v>
      </x:c>
      <x:c r="E16841" s="33" t="str">
        <x:v>Papilionidae-2</x:v>
      </x:c>
      <x:c r="F16841" s="33" t="str">
        <x:v>Papilionidae</x:v>
      </x:c>
      <x:c r="G16841" s="33" t="n">
        <x:f>'AR_values'!I230</x:f>
        <x:v>2.8020899751082338</x:v>
      </x:c>
      <x:c r="H16841" s="33" t="n">
        <x:f>ABS(D16841-G16841)</x:f>
        <x:v>0.14278960403734997</x:v>
      </x:c>
      <x:c r="I16841" s="14" t="n">
        <x:f>IFERROR(H16841/AVERAGE(D16841,G16841),"")</x:f>
        <x:v>0.049692138679126745</x:v>
      </x:c>
      <x:c r="J16841" s="14" t="n">
        <x:f>'Method'!$B$2</x:f>
        <x:v>0.05</x:v>
      </x:c>
      <x:c r="K16841" s="13" t="str">
        <x:f>IF(I16841&lt;=J16841,"是","否")</x:f>
        <x:v>是</x:v>
      </x:c>
      <x:c r="L16841" s="36" t="n">
        <x:v>0.632364201684572</x:v>
      </x:c>
      <x:c r="M16841" s="36" t="n">
        <x:f>1-L16841</x:f>
        <x:v>0.36763579831542803</x:v>
      </x:c>
      <x:c r="N16841" s="13" t="str">
        <x:v>是</x:v>
      </x:c>
      <x:c r="O16841" s="15"/>
      <x:c r="P16841" s="13" t="str"/>
    </x:row>
    <x:row r="16842">
      <x:c r="A16842" s="15" t="n">
        <x:v>16841</x:v>
      </x:c>
      <x:c r="B16842" s="13" t="str">
        <x:v>Hesperiidae_Hesperilla_chrysotricha</x:v>
      </x:c>
      <x:c r="C16842" s="13" t="str">
        <x:v>Hesperiidae</x:v>
      </x:c>
      <x:c r="D16842" s="33" t="n">
        <x:f>'AR_values'!I117</x:f>
        <x:v>2.6630704750756298</x:v>
      </x:c>
      <x:c r="E16842" s="33" t="str">
        <x:v>Limenitidinae-11</x:v>
      </x:c>
      <x:c r="F16842" s="33" t="str">
        <x:v>Limenitidinae</x:v>
      </x:c>
      <x:c r="G16842" s="33" t="n">
        <x:f>'AR_values'!I132</x:f>
        <x:v>2.7987815350159404</x:v>
      </x:c>
      <x:c r="H16842" s="33" t="n">
        <x:f>ABS(D16842-G16842)</x:f>
        <x:v>0.13571105994031063</x:v>
      </x:c>
      <x:c r="I16842" s="14" t="n">
        <x:f>IFERROR(H16842/AVERAGE(D16842,G16842),"")</x:f>
        <x:v>0.049694154909200976</x:v>
      </x:c>
      <x:c r="J16842" s="14" t="n">
        <x:f>'Method'!$B$2</x:f>
        <x:v>0.05</x:v>
      </x:c>
      <x:c r="K16842" s="13" t="str">
        <x:f>IF(I16842&lt;=J16842,"是","否")</x:f>
        <x:v>是</x:v>
      </x:c>
      <x:c r="L16842" s="36" t="n">
        <x:v>0.8767638639069744</x:v>
      </x:c>
      <x:c r="M16842" s="36" t="n">
        <x:f>1-L16842</x:f>
        <x:v>0.12323613609302564</x:v>
      </x:c>
      <x:c r="N16842" s="13" t="str">
        <x:v>是</x:v>
      </x:c>
      <x:c r="O16842" s="15"/>
      <x:c r="P16842" s="13" t="str"/>
    </x:row>
    <x:row r="16843">
      <x:c r="A16843" s="15" t="n">
        <x:v>16842</x:v>
      </x:c>
      <x:c r="B16843" s="13" t="str">
        <x:v>Pieridae-Coliadinae-20</x:v>
      </x:c>
      <x:c r="C16843" s="13" t="str">
        <x:v>Pieridae-Coliadinae</x:v>
      </x:c>
      <x:c r="D16843" s="33" t="n">
        <x:f>'AR_values'!I312</x:f>
        <x:v>2.342539814584149</x:v>
      </x:c>
      <x:c r="E16843" s="33" t="str">
        <x:v>Satyrinae-14</x:v>
      </x:c>
      <x:c r="F16843" s="33" t="str">
        <x:v>Satyrinae</x:v>
      </x:c>
      <x:c r="G16843" s="33" t="n">
        <x:f>'AR_values'!I363</x:f>
        <x:v>2.2289509748420087</x:v>
      </x:c>
      <x:c r="H16843" s="33" t="n">
        <x:f>ABS(D16843-G16843)</x:f>
        <x:v>0.11358883974214029</x:v>
      </x:c>
      <x:c r="I16843" s="14" t="n">
        <x:f>IFERROR(H16843/AVERAGE(D16843,G16843),"")</x:f>
        <x:v>0.049694441036552406</x:v>
      </x:c>
      <x:c r="J16843" s="14" t="n">
        <x:f>'Method'!$B$2</x:f>
        <x:v>0.05</x:v>
      </x:c>
      <x:c r="K16843" s="13" t="str">
        <x:f>IF(I16843&lt;=J16843,"是","否")</x:f>
        <x:v>是</x:v>
      </x:c>
      <x:c r="L16843" s="36" t="n">
        <x:v>0.824777408226083</x:v>
      </x:c>
      <x:c r="M16843" s="36" t="n">
        <x:f>1-L16843</x:f>
        <x:v>0.17522259177391697</x:v>
      </x:c>
      <x:c r="N16843" s="13" t="str">
        <x:v>是</x:v>
      </x:c>
      <x:c r="O16843" s="15"/>
      <x:c r="P16843" s="13" t="str"/>
    </x:row>
    <x:row r="16844">
      <x:c r="A16844" s="15" t="n">
        <x:v>16843</x:v>
      </x:c>
      <x:c r="B16844" s="13" t="str">
        <x:v>Heliconiinae-22</x:v>
      </x:c>
      <x:c r="C16844" s="13" t="str">
        <x:v>Heliconiinae</x:v>
      </x:c>
      <x:c r="D16844" s="33" t="n">
        <x:f>'AR_values'!I66</x:f>
        <x:v>2.5700482441884245</x:v>
      </x:c>
      <x:c r="E16844" s="33" t="str">
        <x:v>Hesperiidae_Taractrocera_papyria</x:v>
      </x:c>
      <x:c r="F16844" s="33" t="str">
        <x:v>Hesperiidae</x:v>
      </x:c>
      <x:c r="G16844" s="33" t="n">
        <x:f>'AR_values'!I124</x:f>
        <x:v>2.4454271732718333</x:v>
      </x:c>
      <x:c r="H16844" s="33" t="n">
        <x:f>ABS(D16844-G16844)</x:f>
        <x:v>0.12462107091659114</x:v>
      </x:c>
      <x:c r="I16844" s="14" t="n">
        <x:f>IFERROR(H16844/AVERAGE(D16844,G16844),"")</x:f>
        <x:v>0.04969461937057879</x:v>
      </x:c>
      <x:c r="J16844" s="14" t="n">
        <x:f>'Method'!$B$2</x:f>
        <x:v>0.05</x:v>
      </x:c>
      <x:c r="K16844" s="13" t="str">
        <x:f>IF(I16844&lt;=J16844,"是","否")</x:f>
        <x:v>是</x:v>
      </x:c>
      <x:c r="L16844" s="36" t="n">
        <x:v>0.6879144787765946</x:v>
      </x:c>
      <x:c r="M16844" s="36" t="n">
        <x:f>1-L16844</x:f>
        <x:v>0.3120855212234054</x:v>
      </x:c>
      <x:c r="N16844" s="13" t="str">
        <x:v>是</x:v>
      </x:c>
      <x:c r="O16844" s="15"/>
      <x:c r="P16844" s="13" t="str"/>
    </x:row>
    <x:row r="16845">
      <x:c r="A16845" s="15" t="n">
        <x:v>16844</x:v>
      </x:c>
      <x:c r="B16845" s="13" t="str">
        <x:v>Papilionidae-20</x:v>
      </x:c>
      <x:c r="C16845" s="13" t="str">
        <x:v>Papilionidae</x:v>
      </x:c>
      <x:c r="D16845" s="33" t="n">
        <x:f>'AR_values'!I231</x:f>
        <x:v>2.9969120778729335</x:v>
      </x:c>
      <x:c r="E16845" s="33" t="str">
        <x:v>Papilionidae-34</x:v>
      </x:c>
      <x:c r="F16845" s="33" t="str">
        <x:v>Papilionidae</x:v>
      </x:c>
      <x:c r="G16845" s="33" t="n">
        <x:f>'AR_values'!I245</x:f>
        <x:v>2.851589469684181</x:v>
      </x:c>
      <x:c r="H16845" s="33" t="n">
        <x:f>ABS(D16845-G16845)</x:f>
        <x:v>0.14532260818875242</x:v>
      </x:c>
      <x:c r="I16845" s="14" t="n">
        <x:f>IFERROR(H16845/AVERAGE(D16845,G16845),"")</x:f>
        <x:v>0.04969567230411449</x:v>
      </x:c>
      <x:c r="J16845" s="14" t="n">
        <x:f>'Method'!$B$2</x:f>
        <x:v>0.05</x:v>
      </x:c>
      <x:c r="K16845" s="13" t="str">
        <x:f>IF(I16845&lt;=J16845,"是","否")</x:f>
        <x:v>是</x:v>
      </x:c>
      <x:c r="L16845" s="36" t="n">
        <x:v>0.8913082130889695</x:v>
      </x:c>
      <x:c r="M16845" s="36" t="n">
        <x:f>1-L16845</x:f>
        <x:v>0.10869178691103054</x:v>
      </x:c>
      <x:c r="N16845" s="13" t="str">
        <x:v>否</x:v>
      </x:c>
      <x:c r="O16845" s="15"/>
      <x:c r="P16845" s="13" t="str"/>
    </x:row>
    <x:row r="16846">
      <x:c r="A16846" s="15" t="n">
        <x:v>16845</x:v>
      </x:c>
      <x:c r="B16846" s="13" t="str">
        <x:v>Papilionidae-40</x:v>
      </x:c>
      <x:c r="C16846" s="13" t="str">
        <x:v>Papilionidae</x:v>
      </x:c>
      <x:c r="D16846" s="33" t="n">
        <x:f>'AR_values'!I252</x:f>
        <x:v>2.8108801691423007</x:v>
      </x:c>
      <x:c r="E16846" s="33" t="str">
        <x:v>Pieridae_Zerene_eurydice</x:v>
      </x:c>
      <x:c r="F16846" s="33" t="str">
        <x:v>Pieridae</x:v>
      </x:c>
      <x:c r="G16846" s="33" t="n">
        <x:f>'AR_values'!I332</x:f>
        <x:v>2.674576645957752</x:v>
      </x:c>
      <x:c r="H16846" s="33" t="n">
        <x:f>ABS(D16846-G16846)</x:f>
        <x:v>0.13630352318454886</x:v>
      </x:c>
      <x:c r="I16846" s="14" t="n">
        <x:f>IFERROR(H16846/AVERAGE(D16846,G16846),"")</x:f>
        <x:v>0.04969632531217466</x:v>
      </x:c>
      <x:c r="J16846" s="14" t="n">
        <x:f>'Method'!$B$2</x:f>
        <x:v>0.05</x:v>
      </x:c>
      <x:c r="K16846" s="13" t="str">
        <x:f>IF(I16846&lt;=J16846,"是","否")</x:f>
        <x:v>是</x:v>
      </x:c>
      <x:c r="L16846" s="36" t="n">
        <x:v>0.8078682974103562</x:v>
      </x:c>
      <x:c r="M16846" s="36" t="n">
        <x:f>1-L16846</x:f>
        <x:v>0.19213170258964385</x:v>
      </x:c>
      <x:c r="N16846" s="13" t="str">
        <x:v>是</x:v>
      </x:c>
      <x:c r="O16846" s="15"/>
      <x:c r="P16846" s="13" t="str"/>
    </x:row>
    <x:row r="16847">
      <x:c r="A16847" s="15" t="n">
        <x:v>16846</x:v>
      </x:c>
      <x:c r="B16847" s="13" t="str">
        <x:v>Charaxinae-4</x:v>
      </x:c>
      <x:c r="C16847" s="13" t="str">
        <x:v>Charaxinae</x:v>
      </x:c>
      <x:c r="D16847" s="33" t="n">
        <x:f>'AR_values'!I25</x:f>
        <x:v>2.4469912103918943</x:v>
      </x:c>
      <x:c r="E16847" s="33" t="str">
        <x:v>Nymphalinae-28</x:v>
      </x:c>
      <x:c r="F16847" s="33" t="str">
        <x:v>Nymphalinae</x:v>
      </x:c>
      <x:c r="G16847" s="33" t="n">
        <x:f>'AR_values'!I209</x:f>
        <x:v>2.5716980421170317</x:v>
      </x:c>
      <x:c r="H16847" s="33" t="n">
        <x:f>ABS(D16847-G16847)</x:f>
        <x:v>0.12470683172513741</x:v>
      </x:c>
      <x:c r="I16847" s="14" t="n">
        <x:f>IFERROR(H16847/AVERAGE(D16847,G16847),"")</x:f>
        <x:v>0.04969697283520569</x:v>
      </x:c>
      <x:c r="J16847" s="14" t="n">
        <x:f>'Method'!$B$2</x:f>
        <x:v>0.05</x:v>
      </x:c>
      <x:c r="K16847" s="13" t="str">
        <x:f>IF(I16847&lt;=J16847,"是","否")</x:f>
        <x:v>是</x:v>
      </x:c>
      <x:c r="L16847" s="36" t="n">
        <x:v>0.8548123228645821</x:v>
      </x:c>
      <x:c r="M16847" s="36" t="n">
        <x:f>1-L16847</x:f>
        <x:v>0.14518767713541791</x:v>
      </x:c>
      <x:c r="N16847" s="13" t="str">
        <x:v>是</x:v>
      </x:c>
      <x:c r="O16847" s="15"/>
      <x:c r="P16847" s="13" t="str"/>
    </x:row>
    <x:row r="16848">
      <x:c r="A16848" s="15" t="n">
        <x:v>16847</x:v>
      </x:c>
      <x:c r="B16848" s="13" t="str">
        <x:v>Papilionidae-15</x:v>
      </x:c>
      <x:c r="C16848" s="13" t="str">
        <x:v>Papilionidae</x:v>
      </x:c>
      <x:c r="D16848" s="33" t="n">
        <x:f>'AR_values'!I225</x:f>
        <x:v>3.0532801223694213</x:v>
      </x:c>
      <x:c r="E16848" s="33" t="str">
        <x:v>Papilionidae_Trogonoptera_trojana</x:v>
      </x:c>
      <x:c r="F16848" s="33" t="str">
        <x:v>Papilionidae</x:v>
      </x:c>
      <x:c r="G16848" s="33" t="n">
        <x:f>'AR_values'!I266</x:f>
        <x:v>3.2089030082191807</x:v>
      </x:c>
      <x:c r="H16848" s="33" t="n">
        <x:f>ABS(D16848-G16848)</x:f>
        <x:v>0.15562288584975947</x:v>
      </x:c>
      <x:c r="I16848" s="14" t="n">
        <x:f>IFERROR(H16848/AVERAGE(D16848,G16848),"")</x:f>
        <x:v>0.04970243846418206</x:v>
      </x:c>
      <x:c r="J16848" s="14" t="n">
        <x:f>'Method'!$B$2</x:f>
        <x:v>0.05</x:v>
      </x:c>
      <x:c r="K16848" s="13" t="str">
        <x:f>IF(I16848&lt;=J16848,"是","否")</x:f>
        <x:v>是</x:v>
      </x:c>
      <x:c r="L16848" s="36" t="n">
        <x:v>0.8667196072769275</x:v>
      </x:c>
      <x:c r="M16848" s="36" t="n">
        <x:f>1-L16848</x:f>
        <x:v>0.13328039272307246</x:v>
      </x:c>
      <x:c r="N16848" s="13" t="str">
        <x:v>否</x:v>
      </x:c>
      <x:c r="O16848" s="15"/>
      <x:c r="P16848" s="13" t="str"/>
    </x:row>
    <x:row r="16849">
      <x:c r="A16849" s="15" t="n">
        <x:v>16848</x:v>
      </x:c>
      <x:c r="B16849" s="13" t="str">
        <x:v>Parnassiinae-1</x:v>
      </x:c>
      <x:c r="C16849" s="13" t="str">
        <x:v>Parnassiinae</x:v>
      </x:c>
      <x:c r="D16849" s="33" t="n">
        <x:f>'AR_values'!I268</x:f>
        <x:v>2.6230742042748765</x:v>
      </x:c>
      <x:c r="E16849" s="33" t="str">
        <x:v>Pieridae-9</x:v>
      </x:c>
      <x:c r="F16849" s="33" t="str">
        <x:v>Pieridae</x:v>
      </x:c>
      <x:c r="G16849" s="33" t="n">
        <x:f>'AR_values'!I299</x:f>
        <x:v>2.7567727221374767</x:v>
      </x:c>
      <x:c r="H16849" s="33" t="n">
        <x:f>ABS(D16849-G16849)</x:f>
        <x:v>0.13369851786260023</x:v>
      </x:c>
      <x:c r="I16849" s="14" t="n">
        <x:f>IFERROR(H16849/AVERAGE(D16849,G16849),"")</x:f>
        <x:v>0.0497034654299205</x:v>
      </x:c>
      <x:c r="J16849" s="14" t="n">
        <x:f>'Method'!$B$2</x:f>
        <x:v>0.05</x:v>
      </x:c>
      <x:c r="K16849" s="13" t="str">
        <x:f>IF(I16849&lt;=J16849,"是","否")</x:f>
        <x:v>是</x:v>
      </x:c>
      <x:c r="L16849" s="36" t="n">
        <x:v>0.7565987537632151</x:v>
      </x:c>
      <x:c r="M16849" s="36" t="n">
        <x:f>1-L16849</x:f>
        <x:v>0.24340124623678494</x:v>
      </x:c>
      <x:c r="N16849" s="13" t="str">
        <x:v>是</x:v>
      </x:c>
      <x:c r="O16849" s="15"/>
      <x:c r="P16849" s="13" t="str"/>
    </x:row>
    <x:row r="16850">
      <x:c r="A16850" s="15" t="n">
        <x:v>16849</x:v>
      </x:c>
      <x:c r="B16850" s="13" t="str">
        <x:v>Papilionidae-6</x:v>
      </x:c>
      <x:c r="C16850" s="13" t="str">
        <x:v>Papilionidae</x:v>
      </x:c>
      <x:c r="D16850" s="33" t="n">
        <x:f>'AR_values'!I257</x:f>
        <x:v>2.7588067146384154</x:v>
      </x:c>
      <x:c r="E16850" s="33" t="str">
        <x:v>Papilionidae-9</x:v>
      </x:c>
      <x:c r="F16850" s="33" t="str">
        <x:v>Papilionidae</x:v>
      </x:c>
      <x:c r="G16850" s="33" t="n">
        <x:f>'AR_values'!I260</x:f>
        <x:v>2.8994270303687606</x:v>
      </x:c>
      <x:c r="H16850" s="33" t="n">
        <x:f>ABS(D16850-G16850)</x:f>
        <x:v>0.14062031573034517</x:v>
      </x:c>
      <x:c r="I16850" s="14" t="n">
        <x:f>IFERROR(H16850/AVERAGE(D16850,G16850),"")</x:f>
        <x:v>0.04970466830021948</x:v>
      </x:c>
      <x:c r="J16850" s="14" t="n">
        <x:f>'Method'!$B$2</x:f>
        <x:v>0.05</x:v>
      </x:c>
      <x:c r="K16850" s="13" t="str">
        <x:f>IF(I16850&lt;=J16850,"是","否")</x:f>
        <x:v>是</x:v>
      </x:c>
      <x:c r="L16850" s="36" t="n">
        <x:v>0.8702809510723772</x:v>
      </x:c>
      <x:c r="M16850" s="36" t="n">
        <x:f>1-L16850</x:f>
        <x:v>0.12971904892762276</x:v>
      </x:c>
      <x:c r="N16850" s="13" t="str">
        <x:v>否</x:v>
      </x:c>
      <x:c r="O16850" s="15"/>
      <x:c r="P16850" s="13" t="str"/>
    </x:row>
    <x:row r="16851">
      <x:c r="A16851" s="15" t="n">
        <x:v>16850</x:v>
      </x:c>
      <x:c r="B16851" s="13" t="str">
        <x:v>Hesperiidae_Ocybadistes_walkeri</x:v>
      </x:c>
      <x:c r="C16851" s="13" t="str">
        <x:v>Hesperiidae</x:v>
      </x:c>
      <x:c r="D16851" s="33" t="n">
        <x:f>'AR_values'!I122</x:f>
        <x:v>2.7588504071275164</x:v>
      </x:c>
      <x:c r="E16851" s="33" t="str">
        <x:v>Papilionidae-11</x:v>
      </x:c>
      <x:c r="F16851" s="33" t="str">
        <x:v>Papilionidae</x:v>
      </x:c>
      <x:c r="G16851" s="33" t="n">
        <x:f>'AR_values'!I221</x:f>
        <x:v>2.89947550369946</x:v>
      </x:c>
      <x:c r="H16851" s="33" t="n">
        <x:f>ABS(D16851-G16851)</x:f>
        <x:v>0.14062509657194378</x:v>
      </x:c>
      <x:c r="I16851" s="14" t="n">
        <x:f>IFERROR(H16851/AVERAGE(D16851,G16851),"")</x:f>
        <x:v>0.0497055485272997</x:v>
      </x:c>
      <x:c r="J16851" s="14" t="n">
        <x:f>'Method'!$B$2</x:f>
        <x:v>0.05</x:v>
      </x:c>
      <x:c r="K16851" s="13" t="str">
        <x:f>IF(I16851&lt;=J16851,"是","否")</x:f>
        <x:v>是</x:v>
      </x:c>
      <x:c r="L16851" s="36" t="n">
        <x:v>0.6309640504251487</x:v>
      </x:c>
      <x:c r="M16851" s="36" t="n">
        <x:f>1-L16851</x:f>
        <x:v>0.3690359495748513</x:v>
      </x:c>
      <x:c r="N16851" s="13" t="str">
        <x:v>是</x:v>
      </x:c>
      <x:c r="O16851" s="15"/>
      <x:c r="P16851" s="13" t="str"/>
    </x:row>
    <x:row r="16852">
      <x:c r="A16852" s="15" t="n">
        <x:v>16851</x:v>
      </x:c>
      <x:c r="B16852" s="13" t="str">
        <x:v>Danainae-5</x:v>
      </x:c>
      <x:c r="C16852" s="13" t="str">
        <x:v>Danainae</x:v>
      </x:c>
      <x:c r="D16852" s="33" t="n">
        <x:f>'AR_values'!I47</x:f>
        <x:v>2.499372504343995</x:v>
      </x:c>
      <x:c r="E16852" s="33" t="str">
        <x:v>Hesperiidae-1</x:v>
      </x:c>
      <x:c r="F16852" s="33" t="str">
        <x:v>Hesperiidae</x:v>
      </x:c>
      <x:c r="G16852" s="33" t="n">
        <x:f>'AR_values'!I75</x:f>
        <x:v>2.626775993873075</x:v>
      </x:c>
      <x:c r="H16852" s="33" t="n">
        <x:f>ABS(D16852-G16852)</x:f>
        <x:v>0.12740348952907965</x:v>
      </x:c>
      <x:c r="I16852" s="14" t="n">
        <x:f>IFERROR(H16852/AVERAGE(D16852,G16852),"")</x:f>
        <x:v>0.0497072956717473</x:v>
      </x:c>
      <x:c r="J16852" s="14" t="n">
        <x:f>'Method'!$B$2</x:f>
        <x:v>0.05</x:v>
      </x:c>
      <x:c r="K16852" s="13" t="str">
        <x:f>IF(I16852&lt;=J16852,"是","否")</x:f>
        <x:v>是</x:v>
      </x:c>
      <x:c r="L16852" s="36" t="n">
        <x:v>0.746291786584016</x:v>
      </x:c>
      <x:c r="M16852" s="36" t="n">
        <x:f>1-L16852</x:f>
        <x:v>0.25370821341598404</x:v>
      </x:c>
      <x:c r="N16852" s="13" t="str">
        <x:v>是</x:v>
      </x:c>
      <x:c r="O16852" s="15"/>
      <x:c r="P16852" s="13" t="str"/>
    </x:row>
    <x:row r="16853">
      <x:c r="A16853" s="15" t="n">
        <x:v>16852</x:v>
      </x:c>
      <x:c r="B16853" s="13" t="str">
        <x:v>Pieridae-Coliadinae-11</x:v>
      </x:c>
      <x:c r="C16853" s="13" t="str">
        <x:v>Pieridae-Coliadinae</x:v>
      </x:c>
      <x:c r="D16853" s="33" t="n">
        <x:f>'AR_values'!I302</x:f>
        <x:v>2.4619563161016096</x:v>
      </x:c>
      <x:c r="E16853" s="33" t="str">
        <x:v>Pieridae-Coliadinae-20</x:v>
      </x:c>
      <x:c r="F16853" s="33" t="str">
        <x:v>Pieridae-Coliadinae</x:v>
      </x:c>
      <x:c r="G16853" s="33" t="n">
        <x:f>'AR_values'!I312</x:f>
        <x:v>2.342539814584149</x:v>
      </x:c>
      <x:c r="H16853" s="33" t="n">
        <x:f>ABS(D16853-G16853)</x:f>
        <x:v>0.11941650151746064</x:v>
      </x:c>
      <x:c r="I16853" s="14" t="n">
        <x:f>IFERROR(H16853/AVERAGE(D16853,G16853),"")</x:f>
        <x:v>0.04971031228634417</x:v>
      </x:c>
      <x:c r="J16853" s="14" t="n">
        <x:f>'Method'!$B$2</x:f>
        <x:v>0.05</x:v>
      </x:c>
      <x:c r="K16853" s="13" t="str">
        <x:f>IF(I16853&lt;=J16853,"是","否")</x:f>
        <x:v>是</x:v>
      </x:c>
      <x:c r="L16853" s="36" t="n">
        <x:v>0.7602478750575723</x:v>
      </x:c>
      <x:c r="M16853" s="36" t="n">
        <x:f>1-L16853</x:f>
        <x:v>0.2397521249424277</x:v>
      </x:c>
      <x:c r="N16853" s="13" t="str">
        <x:v>否</x:v>
      </x:c>
      <x:c r="O16853" s="15"/>
      <x:c r="P16853" s="13" t="str"/>
    </x:row>
    <x:row r="16854">
      <x:c r="A16854" s="15" t="n">
        <x:v>16853</x:v>
      </x:c>
      <x:c r="B16854" s="13" t="str">
        <x:v>Charaxinae-6</x:v>
      </x:c>
      <x:c r="C16854" s="13" t="str">
        <x:v>Charaxinae</x:v>
      </x:c>
      <x:c r="D16854" s="33" t="n">
        <x:f>'AR_values'!I27</x:f>
        <x:v>2.518220654144657</x:v>
      </x:c>
      <x:c r="E16854" s="33" t="str">
        <x:v>Hesperiidae-12</x:v>
      </x:c>
      <x:c r="F16854" s="33" t="str">
        <x:v>Hesperiidae</x:v>
      </x:c>
      <x:c r="G16854" s="33" t="n">
        <x:f>'AR_values'!I78</x:f>
        <x:v>2.646605889330352</x:v>
      </x:c>
      <x:c r="H16854" s="33" t="n">
        <x:f>ABS(D16854-G16854)</x:f>
        <x:v>0.1283852351856951</x:v>
      </x:c>
      <x:c r="I16854" s="14" t="n">
        <x:f>IFERROR(H16854/AVERAGE(D16854,G16854),"")</x:f>
        <x:v>0.04971521661183018</x:v>
      </x:c>
      <x:c r="J16854" s="14" t="n">
        <x:f>'Method'!$B$2</x:f>
        <x:v>0.05</x:v>
      </x:c>
      <x:c r="K16854" s="13" t="str">
        <x:f>IF(I16854&lt;=J16854,"是","否")</x:f>
        <x:v>是</x:v>
      </x:c>
      <x:c r="L16854" s="36" t="n">
        <x:v>0.6304017168812768</x:v>
      </x:c>
      <x:c r="M16854" s="36" t="n">
        <x:f>1-L16854</x:f>
        <x:v>0.3695982831187232</x:v>
      </x:c>
      <x:c r="N16854" s="13" t="str">
        <x:v>是</x:v>
      </x:c>
      <x:c r="O16854" s="15"/>
      <x:c r="P16854" s="13" t="str"/>
    </x:row>
    <x:row r="16855">
      <x:c r="A16855" s="15" t="n">
        <x:v>16854</x:v>
      </x:c>
      <x:c r="B16855" s="13" t="str">
        <x:v>Danainae-16</x:v>
      </x:c>
      <x:c r="C16855" s="13" t="str">
        <x:v>Danainae</x:v>
      </x:c>
      <x:c r="D16855" s="33" t="n">
        <x:f>'AR_values'!I37</x:f>
        <x:v>3.137513221004576</x:v>
      </x:c>
      <x:c r="E16855" s="33" t="str">
        <x:v>Heliconiinae-23</x:v>
      </x:c>
      <x:c r="F16855" s="33" t="str">
        <x:v>Heliconiinae</x:v>
      </x:c>
      <x:c r="G16855" s="33" t="n">
        <x:f>'AR_values'!I67</x:f>
        <x:v>3.297473552930905</x:v>
      </x:c>
      <x:c r="H16855" s="33" t="n">
        <x:f>ABS(D16855-G16855)</x:f>
        <x:v>0.15996033192632897</x:v>
      </x:c>
      <x:c r="I16855" s="14" t="n">
        <x:f>IFERROR(H16855/AVERAGE(D16855,G16855),"")</x:f>
        <x:v>0.0497158230609699</x:v>
      </x:c>
      <x:c r="J16855" s="14" t="n">
        <x:f>'Method'!$B$2</x:f>
        <x:v>0.05</x:v>
      </x:c>
      <x:c r="K16855" s="13" t="str">
        <x:f>IF(I16855&lt;=J16855,"是","否")</x:f>
        <x:v>是</x:v>
      </x:c>
      <x:c r="L16855" s="36" t="n">
        <x:v>0.7671979983694582</x:v>
      </x:c>
      <x:c r="M16855" s="36" t="n">
        <x:f>1-L16855</x:f>
        <x:v>0.23280200163054177</x:v>
      </x:c>
      <x:c r="N16855" s="13" t="str">
        <x:v>是</x:v>
      </x:c>
      <x:c r="O16855" s="15"/>
      <x:c r="P16855" s="13" t="str"/>
    </x:row>
    <x:row r="16856">
      <x:c r="A16856" s="15" t="n">
        <x:v>16855</x:v>
      </x:c>
      <x:c r="B16856" s="13" t="str">
        <x:v>Lycaenidae-22</x:v>
      </x:c>
      <x:c r="C16856" s="13" t="str">
        <x:v>Lycaenidae</x:v>
      </x:c>
      <x:c r="D16856" s="33" t="n">
        <x:f>'AR_values'!I153</x:f>
        <x:v>2.0710738453897597</x:v>
      </x:c>
      <x:c r="E16856" s="33" t="str">
        <x:v>Pieridae-Coliadinae-9</x:v>
      </x:c>
      <x:c r="F16856" s="33" t="str">
        <x:v>Pieridae-Coliadinae</x:v>
      </x:c>
      <x:c r="G16856" s="33" t="n">
        <x:f>'AR_values'!I321</x:f>
        <x:v>2.1766749999855097</x:v>
      </x:c>
      <x:c r="H16856" s="33" t="n">
        <x:f>ABS(D16856-G16856)</x:f>
        <x:v>0.10560115459575004</x:v>
      </x:c>
      <x:c r="I16856" s="14" t="n">
        <x:f>IFERROR(H16856/AVERAGE(D16856,G16856),"")</x:f>
        <x:v>0.04972099737522059</x:v>
      </x:c>
      <x:c r="J16856" s="14" t="n">
        <x:f>'Method'!$B$2</x:f>
        <x:v>0.05</x:v>
      </x:c>
      <x:c r="K16856" s="13" t="str">
        <x:f>IF(I16856&lt;=J16856,"是","否")</x:f>
        <x:v>是</x:v>
      </x:c>
      <x:c r="L16856" s="36" t="n">
        <x:v>0.7212810459883557</x:v>
      </x:c>
      <x:c r="M16856" s="36" t="n">
        <x:f>1-L16856</x:f>
        <x:v>0.27871895401164426</x:v>
      </x:c>
      <x:c r="N16856" s="13" t="str">
        <x:v>是</x:v>
      </x:c>
      <x:c r="O16856" s="15"/>
      <x:c r="P16856" s="13" t="str"/>
    </x:row>
    <x:row r="16857">
      <x:c r="A16857" s="15" t="n">
        <x:v>16856</x:v>
      </x:c>
      <x:c r="B16857" s="13" t="str">
        <x:v>Papilionidae-11</x:v>
      </x:c>
      <x:c r="C16857" s="13" t="str">
        <x:v>Papilionidae</x:v>
      </x:c>
      <x:c r="D16857" s="33" t="n">
        <x:f>'AR_values'!I221</x:f>
        <x:v>2.89947550369946</x:v>
      </x:c>
      <x:c r="E16857" s="33" t="str">
        <x:v>Papilionidae-6</x:v>
      </x:c>
      <x:c r="F16857" s="33" t="str">
        <x:v>Papilionidae</x:v>
      </x:c>
      <x:c r="G16857" s="33" t="n">
        <x:f>'AR_values'!I257</x:f>
        <x:v>2.7588067146384154</x:v>
      </x:c>
      <x:c r="H16857" s="33" t="n">
        <x:f>ABS(D16857-G16857)</x:f>
        <x:v>0.14066878906104474</x:v>
      </x:c>
      <x:c r="I16857" s="14" t="n">
        <x:f>IFERROR(H16857/AVERAGE(D16857,G16857),"")</x:f>
        <x:v>0.04972137607599442</x:v>
      </x:c>
      <x:c r="J16857" s="14" t="n">
        <x:f>'Method'!$B$2</x:f>
        <x:v>0.05</x:v>
      </x:c>
      <x:c r="K16857" s="13" t="str">
        <x:f>IF(I16857&lt;=J16857,"是","否")</x:f>
        <x:v>是</x:v>
      </x:c>
      <x:c r="L16857" s="36" t="n">
        <x:v>0.8993779242875373</x:v>
      </x:c>
      <x:c r="M16857" s="36" t="n">
        <x:f>1-L16857</x:f>
        <x:v>0.10062207571246273</x:v>
      </x:c>
      <x:c r="N16857" s="13" t="str">
        <x:v>否</x:v>
      </x:c>
      <x:c r="O16857" s="15"/>
      <x:c r="P16857" s="13" t="str"/>
    </x:row>
    <x:row r="16858">
      <x:c r="A16858" s="15" t="n">
        <x:v>16857</x:v>
      </x:c>
      <x:c r="B16858" s="13" t="str">
        <x:v>Danainae-14</x:v>
      </x:c>
      <x:c r="C16858" s="13" t="str">
        <x:v>Danainae</x:v>
      </x:c>
      <x:c r="D16858" s="33" t="n">
        <x:f>'AR_values'!I35</x:f>
        <x:v>3.058665750752658</x:v>
      </x:c>
      <x:c r="E16858" s="33" t="str">
        <x:v>Satyrinae-21</x:v>
      </x:c>
      <x:c r="F16858" s="33" t="str">
        <x:v>Satyrinae</x:v>
      </x:c>
      <x:c r="G16858" s="33" t="n">
        <x:f>'AR_values'!I371</x:f>
        <x:v>2.910247328667684</x:v>
      </x:c>
      <x:c r="H16858" s="33" t="n">
        <x:f>ABS(D16858-G16858)</x:f>
        <x:v>0.14841842208497358</x:v>
      </x:c>
      <x:c r="I16858" s="14" t="n">
        <x:f>IFERROR(H16858/AVERAGE(D16858,G16858),"")</x:f>
        <x:v>0.04973046854935502</x:v>
      </x:c>
      <x:c r="J16858" s="14" t="n">
        <x:f>'Method'!$B$2</x:f>
        <x:v>0.05</x:v>
      </x:c>
      <x:c r="K16858" s="13" t="str">
        <x:f>IF(I16858&lt;=J16858,"是","否")</x:f>
        <x:v>是</x:v>
      </x:c>
      <x:c r="L16858" s="36" t="n">
        <x:v>0.7188514198782961</x:v>
      </x:c>
      <x:c r="M16858" s="36" t="n">
        <x:f>1-L16858</x:f>
        <x:v>0.28114858012170385</x:v>
      </x:c>
      <x:c r="N16858" s="13" t="str">
        <x:v>是</x:v>
      </x:c>
      <x:c r="O16858" s="15"/>
      <x:c r="P16858" s="13" t="str"/>
    </x:row>
    <x:row r="16859">
      <x:c r="A16859" s="15" t="n">
        <x:v>16858</x:v>
      </x:c>
      <x:c r="B16859" s="13" t="str">
        <x:v>Papilionidae_Papilio_aegeus</x:v>
      </x:c>
      <x:c r="C16859" s="13" t="str">
        <x:v>Papilionidae</x:v>
      </x:c>
      <x:c r="D16859" s="33" t="n">
        <x:f>'AR_values'!I263</x:f>
        <x:v>2.6776011899305736</x:v>
      </x:c>
      <x:c r="E16859" s="33" t="str">
        <x:v>Pieridae_Belenois_java</x:v>
      </x:c>
      <x:c r="F16859" s="33" t="str">
        <x:v>Pieridae</x:v>
      </x:c>
      <x:c r="G16859" s="33" t="n">
        <x:f>'AR_values'!I323</x:f>
        <x:v>2.814177773844935</x:v>
      </x:c>
      <x:c r="H16859" s="33" t="n">
        <x:f>ABS(D16859-G16859)</x:f>
        <x:v>0.13657658391436156</x:v>
      </x:c>
      <x:c r="I16859" s="14" t="n">
        <x:f>IFERROR(H16859/AVERAGE(D16859,G16859),"")</x:f>
        <x:v>0.04973855823959359</x:v>
      </x:c>
      <x:c r="J16859" s="14" t="n">
        <x:f>'Method'!$B$2</x:f>
        <x:v>0.05</x:v>
      </x:c>
      <x:c r="K16859" s="13" t="str">
        <x:f>IF(I16859&lt;=J16859,"是","否")</x:f>
        <x:v>是</x:v>
      </x:c>
      <x:c r="L16859" s="36" t="n">
        <x:v>0.8409451177652683</x:v>
      </x:c>
      <x:c r="M16859" s="36" t="n">
        <x:f>1-L16859</x:f>
        <x:v>0.15905488223473174</x:v>
      </x:c>
      <x:c r="N16859" s="13" t="str">
        <x:v>是</x:v>
      </x:c>
      <x:c r="O16859" s="15"/>
      <x:c r="P16859" s="13" t="str"/>
    </x:row>
    <x:row r="16860">
      <x:c r="A16860" s="15" t="n">
        <x:v>16859</x:v>
      </x:c>
      <x:c r="B16860" s="13" t="str">
        <x:v>Papilionidae-15</x:v>
      </x:c>
      <x:c r="C16860" s="13" t="str">
        <x:v>Papilionidae</x:v>
      </x:c>
      <x:c r="D16860" s="33" t="n">
        <x:f>'AR_values'!I225</x:f>
        <x:v>3.0532801223694213</x:v>
      </x:c>
      <x:c r="E16860" s="33" t="str">
        <x:v>Papilionidae-31</x:v>
      </x:c>
      <x:c r="F16860" s="33" t="str">
        <x:v>Papilionidae</x:v>
      </x:c>
      <x:c r="G16860" s="33" t="n">
        <x:f>'AR_values'!I242</x:f>
        <x:v>3.2090214484040662</x:v>
      </x:c>
      <x:c r="H16860" s="33" t="n">
        <x:f>ABS(D16860-G16860)</x:f>
        <x:v>0.15574132603464497</x:v>
      </x:c>
      <x:c r="I16860" s="14" t="n">
        <x:f>IFERROR(H16860/AVERAGE(D16860,G16860),"")</x:f>
        <x:v>0.04973932483912894</x:v>
      </x:c>
      <x:c r="J16860" s="14" t="n">
        <x:f>'Method'!$B$2</x:f>
        <x:v>0.05</x:v>
      </x:c>
      <x:c r="K16860" s="13" t="str">
        <x:f>IF(I16860&lt;=J16860,"是","否")</x:f>
        <x:v>是</x:v>
      </x:c>
      <x:c r="L16860" s="36" t="n">
        <x:v>0.8972021607656626</x:v>
      </x:c>
      <x:c r="M16860" s="36" t="n">
        <x:f>1-L16860</x:f>
        <x:v>0.10279783923433738</x:v>
      </x:c>
      <x:c r="N16860" s="13" t="str">
        <x:v>否</x:v>
      </x:c>
      <x:c r="O16860" s="15"/>
      <x:c r="P16860" s="13" t="str"/>
    </x:row>
    <x:row r="16861">
      <x:c r="A16861" s="15" t="n">
        <x:v>16860</x:v>
      </x:c>
      <x:c r="B16861" s="13" t="str">
        <x:v>Heliconiinae-3</x:v>
      </x:c>
      <x:c r="C16861" s="13" t="str">
        <x:v>Heliconiinae</x:v>
      </x:c>
      <x:c r="D16861" s="33" t="n">
        <x:f>'AR_values'!I68</x:f>
        <x:v>2.5394332166507505</x:v>
      </x:c>
      <x:c r="E16861" s="33" t="str">
        <x:v>Riodinidae-4</x:v>
      </x:c>
      <x:c r="F16861" s="33" t="str">
        <x:v>Riodinidae</x:v>
      </x:c>
      <x:c r="G16861" s="33" t="n">
        <x:f>'AR_values'!I352</x:f>
        <x:v>2.4161876385807908</x:v>
      </x:c>
      <x:c r="H16861" s="33" t="n">
        <x:f>ABS(D16861-G16861)</x:f>
        <x:v>0.12324557806995973</x:v>
      </x:c>
      <x:c r="I16861" s="14" t="n">
        <x:f>IFERROR(H16861/AVERAGE(D16861,G16861),"")</x:f>
        <x:v>0.04973971240751885</x:v>
      </x:c>
      <x:c r="J16861" s="14" t="n">
        <x:f>'Method'!$B$2</x:f>
        <x:v>0.05</x:v>
      </x:c>
      <x:c r="K16861" s="13" t="str">
        <x:f>IF(I16861&lt;=J16861,"是","否")</x:f>
        <x:v>是</x:v>
      </x:c>
      <x:c r="L16861" s="36" t="n">
        <x:v>0.7316557838296969</x:v>
      </x:c>
      <x:c r="M16861" s="36" t="n">
        <x:f>1-L16861</x:f>
        <x:v>0.26834421617030313</x:v>
      </x:c>
      <x:c r="N16861" s="13" t="str">
        <x:v>是</x:v>
      </x:c>
      <x:c r="O16861" s="15"/>
      <x:c r="P16861" s="13" t="str"/>
    </x:row>
    <x:row r="16862">
      <x:c r="A16862" s="15" t="n">
        <x:v>16861</x:v>
      </x:c>
      <x:c r="B16862" s="13" t="str">
        <x:v>Heliconiinae-2</x:v>
      </x:c>
      <x:c r="C16862" s="13" t="str">
        <x:v>Heliconiinae</x:v>
      </x:c>
      <x:c r="D16862" s="33" t="n">
        <x:f>'AR_values'!I63</x:f>
        <x:v>2.7018446860659315</x:v>
      </x:c>
      <x:c r="E16862" s="33" t="str">
        <x:v>Pieridae-Coliadinae-19</x:v>
      </x:c>
      <x:c r="F16862" s="33" t="str">
        <x:v>Pieridae-Coliadinae</x:v>
      </x:c>
      <x:c r="G16862" s="33" t="n">
        <x:f>'AR_values'!I310</x:f>
        <x:v>2.5707158566022947</x:v>
      </x:c>
      <x:c r="H16862" s="33" t="n">
        <x:f>ABS(D16862-G16862)</x:f>
        <x:v>0.1311288294636368</x:v>
      </x:c>
      <x:c r="I16862" s="14" t="n">
        <x:f>IFERROR(H16862/AVERAGE(D16862,G16862),"")</x:f>
        <x:v>0.04974009436306174</x:v>
      </x:c>
      <x:c r="J16862" s="14" t="n">
        <x:f>'Method'!$B$2</x:f>
        <x:v>0.05</x:v>
      </x:c>
      <x:c r="K16862" s="13" t="str">
        <x:f>IF(I16862&lt;=J16862,"是","否")</x:f>
        <x:v>是</x:v>
      </x:c>
      <x:c r="L16862" s="36" t="n">
        <x:v>0.8713672713087576</x:v>
      </x:c>
      <x:c r="M16862" s="36" t="n">
        <x:f>1-L16862</x:f>
        <x:v>0.12863272869124243</x:v>
      </x:c>
      <x:c r="N16862" s="13" t="str">
        <x:v>是</x:v>
      </x:c>
      <x:c r="O16862" s="15"/>
      <x:c r="P16862" s="13" t="str"/>
    </x:row>
    <x:row r="16863">
      <x:c r="A16863" s="15" t="n">
        <x:v>16862</x:v>
      </x:c>
      <x:c r="B16863" s="13" t="str">
        <x:v>Hesperiidae-18</x:v>
      </x:c>
      <x:c r="C16863" s="13" t="str">
        <x:v>Hesperiidae</x:v>
      </x:c>
      <x:c r="D16863" s="33" t="n">
        <x:f>'AR_values'!I84</x:f>
        <x:v>2.861276114601334</x:v>
      </x:c>
      <x:c r="E16863" s="33" t="str">
        <x:v>Papilionidae_Papilio_demoleus</x:v>
      </x:c>
      <x:c r="F16863" s="33" t="str">
        <x:v>Papilionidae</x:v>
      </x:c>
      <x:c r="G16863" s="33" t="n">
        <x:f>'AR_values'!I264</x:f>
        <x:v>3.007230622612166</x:v>
      </x:c>
      <x:c r="H16863" s="33" t="n">
        <x:f>ABS(D16863-G16863)</x:f>
        <x:v>0.1459545080108322</x:v>
      </x:c>
      <x:c r="I16863" s="14" t="n">
        <x:f>IFERROR(H16863/AVERAGE(D16863,G16863),"")</x:f>
        <x:v>0.04974161726195264</x:v>
      </x:c>
      <x:c r="J16863" s="14" t="n">
        <x:f>'Method'!$B$2</x:f>
        <x:v>0.05</x:v>
      </x:c>
      <x:c r="K16863" s="13" t="str">
        <x:f>IF(I16863&lt;=J16863,"是","否")</x:f>
        <x:v>是</x:v>
      </x:c>
      <x:c r="L16863" s="36" t="n">
        <x:v>0.8804533118769349</x:v>
      </x:c>
      <x:c r="M16863" s="36" t="n">
        <x:f>1-L16863</x:f>
        <x:v>0.11954668812306513</x:v>
      </x:c>
      <x:c r="N16863" s="13" t="str">
        <x:v>是</x:v>
      </x:c>
      <x:c r="O16863" s="15"/>
      <x:c r="P16863" s="13" t="str"/>
    </x:row>
    <x:row r="16864">
      <x:c r="A16864" s="15" t="n">
        <x:v>16863</x:v>
      </x:c>
      <x:c r="B16864" s="13" t="str">
        <x:v>Heliconiinae-9</x:v>
      </x:c>
      <x:c r="C16864" s="13" t="str">
        <x:v>Heliconiinae</x:v>
      </x:c>
      <x:c r="D16864" s="33" t="n">
        <x:f>'AR_values'!I74</x:f>
        <x:v>3.024482561628602</x:v>
      </x:c>
      <x:c r="E16864" s="33" t="str">
        <x:v>Papilionidae-7</x:v>
      </x:c>
      <x:c r="F16864" s="33" t="str">
        <x:v>Papilionidae</x:v>
      </x:c>
      <x:c r="G16864" s="33" t="n">
        <x:f>'AR_values'!I258</x:f>
        <x:v>2.8776607219065564</x:v>
      </x:c>
      <x:c r="H16864" s="33" t="n">
        <x:f>ABS(D16864-G16864)</x:f>
        <x:v>0.14682183972204577</x:v>
      </x:c>
      <x:c r="I16864" s="14" t="n">
        <x:f>IFERROR(H16864/AVERAGE(D16864,G16864),"")</x:f>
        <x:v>0.049752041815597906</x:v>
      </x:c>
      <x:c r="J16864" s="14" t="n">
        <x:f>'Method'!$B$2</x:f>
        <x:v>0.05</x:v>
      </x:c>
      <x:c r="K16864" s="13" t="str">
        <x:f>IF(I16864&lt;=J16864,"是","否")</x:f>
        <x:v>是</x:v>
      </x:c>
      <x:c r="L16864" s="36" t="n">
        <x:v>0.7301150354197972</x:v>
      </x:c>
      <x:c r="M16864" s="36" t="n">
        <x:f>1-L16864</x:f>
        <x:v>0.26988496458020284</x:v>
      </x:c>
      <x:c r="N16864" s="13" t="str">
        <x:v>是</x:v>
      </x:c>
      <x:c r="O16864" s="15"/>
      <x:c r="P16864" s="13" t="str"/>
    </x:row>
    <x:row r="16865">
      <x:c r="A16865" s="15" t="n">
        <x:v>16864</x:v>
      </x:c>
      <x:c r="B16865" s="13" t="str">
        <x:v>Danainae-23</x:v>
      </x:c>
      <x:c r="C16865" s="13" t="str">
        <x:v>Danainae</x:v>
      </x:c>
      <x:c r="D16865" s="33" t="n">
        <x:f>'AR_values'!I44</x:f>
        <x:v>2.9357448554777665</x:v>
      </x:c>
      <x:c r="E16865" s="33" t="str">
        <x:v>Pieridae_Colias_croceus</x:v>
      </x:c>
      <x:c r="F16865" s="33" t="str">
        <x:v>Pieridae</x:v>
      </x:c>
      <x:c r="G16865" s="33" t="n">
        <x:f>'AR_values'!I325</x:f>
        <x:v>2.793224968240243</x:v>
      </x:c>
      <x:c r="H16865" s="33" t="n">
        <x:f>ABS(D16865-G16865)</x:f>
        <x:v>0.1425198872375235</x:v>
      </x:c>
      <x:c r="I16865" s="14" t="n">
        <x:f>IFERROR(H16865/AVERAGE(D16865,G16865),"")</x:f>
        <x:v>0.049754106452957504</x:v>
      </x:c>
      <x:c r="J16865" s="14" t="n">
        <x:f>'Method'!$B$2</x:f>
        <x:v>0.05</x:v>
      </x:c>
      <x:c r="K16865" s="13" t="str">
        <x:f>IF(I16865&lt;=J16865,"是","否")</x:f>
        <x:v>是</x:v>
      </x:c>
      <x:c r="L16865" s="36" t="n">
        <x:v>0.9124061881925818</x:v>
      </x:c>
      <x:c r="M16865" s="36" t="n">
        <x:f>1-L16865</x:f>
        <x:v>0.08759381180741821</x:v>
      </x:c>
      <x:c r="N16865" s="13" t="str">
        <x:v>是</x:v>
      </x:c>
      <x:c r="O16865" s="15"/>
      <x:c r="P16865" s="13" t="str"/>
    </x:row>
    <x:row r="16866">
      <x:c r="A16866" s="15" t="n">
        <x:v>16865</x:v>
      </x:c>
      <x:c r="B16866" s="13" t="str">
        <x:v>Hesperiidae_Cephrenes_augiades</x:v>
      </x:c>
      <x:c r="C16866" s="13" t="str">
        <x:v>Hesperiidae</x:v>
      </x:c>
      <x:c r="D16866" s="33" t="n">
        <x:f>'AR_values'!I113</x:f>
        <x:v>3.0176911567888243</x:v>
      </x:c>
      <x:c r="E16866" s="33" t="str">
        <x:v>Hesperiidae_Hesperilla_donnysa</x:v>
      </x:c>
      <x:c r="F16866" s="33" t="str">
        <x:v>Hesperiidae</x:v>
      </x:c>
      <x:c r="G16866" s="33" t="n">
        <x:f>'AR_values'!I118</x:f>
        <x:v>2.8711882989630286</x:v>
      </x:c>
      <x:c r="H16866" s="33" t="n">
        <x:f>ABS(D16866-G16866)</x:f>
        <x:v>0.14650285782579564</x:v>
      </x:c>
      <x:c r="I16866" s="14" t="n">
        <x:f>IFERROR(H16866/AVERAGE(D16866,G16866),"")</x:f>
        <x:v>0.04975576726492566</x:v>
      </x:c>
      <x:c r="J16866" s="14" t="n">
        <x:f>'Method'!$B$2</x:f>
        <x:v>0.05</x:v>
      </x:c>
      <x:c r="K16866" s="13" t="str">
        <x:f>IF(I16866&lt;=J16866,"是","否")</x:f>
        <x:v>是</x:v>
      </x:c>
      <x:c r="L16866" s="36" t="n">
        <x:v>0.918260118184859</x:v>
      </x:c>
      <x:c r="M16866" s="36" t="n">
        <x:f>1-L16866</x:f>
        <x:v>0.08173988181514102</x:v>
      </x:c>
      <x:c r="N16866" s="13" t="str">
        <x:v>否</x:v>
      </x:c>
      <x:c r="O16866" s="15"/>
      <x:c r="P16866" s="13" t="str"/>
    </x:row>
    <x:row r="16867">
      <x:c r="A16867" s="15" t="n">
        <x:v>16866</x:v>
      </x:c>
      <x:c r="B16867" s="13" t="str">
        <x:v>Nymphalinae-21</x:v>
      </x:c>
      <x:c r="C16867" s="13" t="str">
        <x:v>Nymphalinae</x:v>
      </x:c>
      <x:c r="D16867" s="33" t="n">
        <x:f>'AR_values'!I202</x:f>
        <x:v>2.4558221796639303</x:v>
      </x:c>
      <x:c r="E16867" s="33" t="str">
        <x:v>Riodinidae-11</x:v>
      </x:c>
      <x:c r="F16867" s="33" t="str">
        <x:v>Riodinidae</x:v>
      </x:c>
      <x:c r="G16867" s="33" t="n">
        <x:f>'AR_values'!I335</x:f>
        <x:v>2.336592745750193</x:v>
      </x:c>
      <x:c r="H16867" s="33" t="n">
        <x:f>ABS(D16867-G16867)</x:f>
        <x:v>0.11922943391373719</x:v>
      </x:c>
      <x:c r="I16867" s="14" t="n">
        <x:f>IFERROR(H16867/AVERAGE(D16867,G16867),"")</x:f>
        <x:v>0.04975755887974759</x:v>
      </x:c>
      <x:c r="J16867" s="14" t="n">
        <x:f>'Method'!$B$2</x:f>
        <x:v>0.05</x:v>
      </x:c>
      <x:c r="K16867" s="13" t="str">
        <x:f>IF(I16867&lt;=J16867,"是","否")</x:f>
        <x:v>是</x:v>
      </x:c>
      <x:c r="L16867" s="36" t="n">
        <x:v>0.8609243743859766</x:v>
      </x:c>
      <x:c r="M16867" s="36" t="n">
        <x:f>1-L16867</x:f>
        <x:v>0.13907562561402342</x:v>
      </x:c>
      <x:c r="N16867" s="13" t="str">
        <x:v>是</x:v>
      </x:c>
      <x:c r="O16867" s="15"/>
      <x:c r="P16867" s="13" t="str"/>
    </x:row>
    <x:row r="16868">
      <x:c r="A16868" s="15" t="n">
        <x:v>16867</x:v>
      </x:c>
      <x:c r="B16868" s="13" t="str">
        <x:v>Parnassiinae-6</x:v>
      </x:c>
      <x:c r="C16868" s="13" t="str">
        <x:v>Parnassiinae</x:v>
      </x:c>
      <x:c r="D16868" s="33" t="n">
        <x:f>'AR_values'!I273</x:f>
        <x:v>2.533520834171576</x:v>
      </x:c>
      <x:c r="E16868" s="33" t="str">
        <x:v>Satyrinae-4</x:v>
      </x:c>
      <x:c r="F16868" s="33" t="str">
        <x:v>Satyrinae</x:v>
      </x:c>
      <x:c r="G16868" s="33" t="n">
        <x:f>'AR_values'!I379</x:f>
        <x:v>2.410510901432053</x:v>
      </x:c>
      <x:c r="H16868" s="33" t="n">
        <x:f>ABS(D16868-G16868)</x:f>
        <x:v>0.1230099327395231</x:v>
      </x:c>
      <x:c r="I16868" s="14" t="n">
        <x:f>IFERROR(H16868/AVERAGE(D16868,G16868),"")</x:f>
        <x:v>0.04976098023549783</x:v>
      </x:c>
      <x:c r="J16868" s="14" t="n">
        <x:f>'Method'!$B$2</x:f>
        <x:v>0.05</x:v>
      </x:c>
      <x:c r="K16868" s="13" t="str">
        <x:f>IF(I16868&lt;=J16868,"是","否")</x:f>
        <x:v>是</x:v>
      </x:c>
      <x:c r="L16868" s="36" t="n">
        <x:v>0.9076458377067151</x:v>
      </x:c>
      <x:c r="M16868" s="36" t="n">
        <x:f>1-L16868</x:f>
        <x:v>0.09235416229328486</x:v>
      </x:c>
      <x:c r="N16868" s="13" t="str">
        <x:v>是</x:v>
      </x:c>
      <x:c r="O16868" s="15"/>
      <x:c r="P16868" s="13" t="str"/>
    </x:row>
    <x:row r="16869">
      <x:c r="A16869" s="15" t="n">
        <x:v>16868</x:v>
      </x:c>
      <x:c r="B16869" s="13" t="str">
        <x:v>Hesperiidae-33</x:v>
      </x:c>
      <x:c r="C16869" s="13" t="str">
        <x:v>Hesperiidae</x:v>
      </x:c>
      <x:c r="D16869" s="33" t="n">
        <x:f>'AR_values'!I101</x:f>
        <x:v>2.3794769606989794</x:v>
      </x:c>
      <x:c r="E16869" s="33" t="str">
        <x:v>Nymphalinae-12</x:v>
      </x:c>
      <x:c r="F16869" s="33" t="str">
        <x:v>Nymphalinae</x:v>
      </x:c>
      <x:c r="G16869" s="33" t="n">
        <x:f>'AR_values'!I192</x:f>
        <x:v>2.5009098099084275</x:v>
      </x:c>
      <x:c r="H16869" s="33" t="n">
        <x:f>ABS(D16869-G16869)</x:f>
        <x:v>0.12143284920944808</x:v>
      </x:c>
      <x:c r="I16869" s="14" t="n">
        <x:f>IFERROR(H16869/AVERAGE(D16869,G16869),"")</x:f>
        <x:v>0.049763617072642256</x:v>
      </x:c>
      <x:c r="J16869" s="14" t="n">
        <x:f>'Method'!$B$2</x:f>
        <x:v>0.05</x:v>
      </x:c>
      <x:c r="K16869" s="13" t="str">
        <x:f>IF(I16869&lt;=J16869,"是","否")</x:f>
        <x:v>是</x:v>
      </x:c>
      <x:c r="L16869" s="36" t="n">
        <x:v>0.9121729290316621</x:v>
      </x:c>
      <x:c r="M16869" s="36" t="n">
        <x:f>1-L16869</x:f>
        <x:v>0.08782707096833786</x:v>
      </x:c>
      <x:c r="N16869" s="13" t="str">
        <x:v>是</x:v>
      </x:c>
      <x:c r="O16869" s="15"/>
      <x:c r="P16869" s="13" t="str"/>
    </x:row>
    <x:row r="16870">
      <x:c r="A16870" s="15" t="n">
        <x:v>16869</x:v>
      </x:c>
      <x:c r="B16870" s="13" t="str">
        <x:v>Limenitidinae-12</x:v>
      </x:c>
      <x:c r="C16870" s="13" t="str">
        <x:v>Limenitidinae</x:v>
      </x:c>
      <x:c r="D16870" s="33" t="n">
        <x:f>'AR_values'!I133</x:f>
        <x:v>2.9642151446947445</x:v>
      </x:c>
      <x:c r="E16870" s="33" t="str">
        <x:v>Pieridae-3</x:v>
      </x:c>
      <x:c r="F16870" s="33" t="str">
        <x:v>Pieridae</x:v>
      </x:c>
      <x:c r="G16870" s="33" t="n">
        <x:f>'AR_values'!I293</x:f>
        <x:v>2.8202857168729976</x:v>
      </x:c>
      <x:c r="H16870" s="33" t="n">
        <x:f>ABS(D16870-G16870)</x:f>
        <x:v>0.1439294278217469</x:v>
      </x:c>
      <x:c r="I16870" s="14" t="n">
        <x:f>IFERROR(H16870/AVERAGE(D16870,G16870),"")</x:f>
        <x:v>0.04976381930479598</x:v>
      </x:c>
      <x:c r="J16870" s="14" t="n">
        <x:f>'Method'!$B$2</x:f>
        <x:v>0.05</x:v>
      </x:c>
      <x:c r="K16870" s="13" t="str">
        <x:f>IF(I16870&lt;=J16870,"是","否")</x:f>
        <x:v>是</x:v>
      </x:c>
      <x:c r="L16870" s="36" t="n">
        <x:v>0.8539829463326659</x:v>
      </x:c>
      <x:c r="M16870" s="36" t="n">
        <x:f>1-L16870</x:f>
        <x:v>0.14601705366733408</x:v>
      </x:c>
      <x:c r="N16870" s="13" t="str">
        <x:v>是</x:v>
      </x:c>
      <x:c r="O16870" s="15"/>
      <x:c r="P16870" s="13" t="str"/>
    </x:row>
    <x:row r="16871">
      <x:c r="A16871" s="15" t="n">
        <x:v>16870</x:v>
      </x:c>
      <x:c r="B16871" s="13" t="str">
        <x:v>Satyrinae-7</x:v>
      </x:c>
      <x:c r="C16871" s="13" t="str">
        <x:v>Satyrinae</x:v>
      </x:c>
      <x:c r="D16871" s="33" t="n">
        <x:f>'AR_values'!I382</x:f>
        <x:v>2.5134817259008053</x:v>
      </x:c>
      <x:c r="E16871" s="33" t="str">
        <x:v>Satyrinae-9</x:v>
      </x:c>
      <x:c r="F16871" s="33" t="str">
        <x:v>Satyrinae</x:v>
      </x:c>
      <x:c r="G16871" s="33" t="n">
        <x:f>'AR_values'!I384</x:f>
        <x:v>2.3914334188497204</x:v>
      </x:c>
      <x:c r="H16871" s="33" t="n">
        <x:f>ABS(D16871-G16871)</x:f>
        <x:v>0.12204830705108494</x:v>
      </x:c>
      <x:c r="I16871" s="14" t="n">
        <x:f>IFERROR(H16871/AVERAGE(D16871,G16871),"")</x:f>
        <x:v>0.04976571600090039</x:v>
      </x:c>
      <x:c r="J16871" s="14" t="n">
        <x:f>'Method'!$B$2</x:f>
        <x:v>0.05</x:v>
      </x:c>
      <x:c r="K16871" s="13" t="str">
        <x:f>IF(I16871&lt;=J16871,"是","否")</x:f>
        <x:v>是</x:v>
      </x:c>
      <x:c r="L16871" s="36" t="n">
        <x:v>0.9245837414299706</x:v>
      </x:c>
      <x:c r="M16871" s="36" t="n">
        <x:f>1-L16871</x:f>
        <x:v>0.07541625857002943</x:v>
      </x:c>
      <x:c r="N16871" s="13" t="str">
        <x:v>否</x:v>
      </x:c>
      <x:c r="O16871" s="15"/>
      <x:c r="P16871" s="13" t="str"/>
    </x:row>
    <x:row r="16872">
      <x:c r="A16872" s="15" t="n">
        <x:v>16871</x:v>
      </x:c>
      <x:c r="B16872" s="13" t="str">
        <x:v>Danainae-14</x:v>
      </x:c>
      <x:c r="C16872" s="13" t="str">
        <x:v>Danainae</x:v>
      </x:c>
      <x:c r="D16872" s="33" t="n">
        <x:f>'AR_values'!I35</x:f>
        <x:v>3.058665750752658</x:v>
      </x:c>
      <x:c r="E16872" s="33" t="str">
        <x:v>Papilionidae-26</x:v>
      </x:c>
      <x:c r="F16872" s="33" t="str">
        <x:v>Papilionidae</x:v>
      </x:c>
      <x:c r="G16872" s="33" t="n">
        <x:f>'AR_values'!I236</x:f>
        <x:v>2.910143414751003</x:v>
      </x:c>
      <x:c r="H16872" s="33" t="n">
        <x:f>ABS(D16872-G16872)</x:f>
        <x:v>0.14852233600165476</x:v>
      </x:c>
      <x:c r="I16872" s="14" t="n">
        <x:f>IFERROR(H16872/AVERAGE(D16872,G16872),"")</x:f>
        <x:v>0.0497661533091156</x:v>
      </x:c>
      <x:c r="J16872" s="14" t="n">
        <x:f>'Method'!$B$2</x:f>
        <x:v>0.05</x:v>
      </x:c>
      <x:c r="K16872" s="13" t="str">
        <x:f>IF(I16872&lt;=J16872,"是","否")</x:f>
        <x:v>是</x:v>
      </x:c>
      <x:c r="L16872" s="36" t="n">
        <x:v>0.7636945742285618</x:v>
      </x:c>
      <x:c r="M16872" s="36" t="n">
        <x:f>1-L16872</x:f>
        <x:v>0.2363054257714382</x:v>
      </x:c>
      <x:c r="N16872" s="13" t="str">
        <x:v>是</x:v>
      </x:c>
      <x:c r="O16872" s="15"/>
      <x:c r="P16872" s="13" t="str"/>
    </x:row>
    <x:row r="16873">
      <x:c r="A16873" s="15" t="n">
        <x:v>16872</x:v>
      </x:c>
      <x:c r="B16873" s="13" t="str">
        <x:v>Charaxinae-10</x:v>
      </x:c>
      <x:c r="C16873" s="13" t="str">
        <x:v>Charaxinae</x:v>
      </x:c>
      <x:c r="D16873" s="33" t="n">
        <x:f>'AR_values'!I17</x:f>
        <x:v>2.4065875590223897</x:v>
      </x:c>
      <x:c r="E16873" s="33" t="str">
        <x:v>Pieridae-Coliadinae-22</x:v>
      </x:c>
      <x:c r="F16873" s="33" t="str">
        <x:v>Pieridae-Coliadinae</x:v>
      </x:c>
      <x:c r="G16873" s="33" t="n">
        <x:f>'AR_values'!I314</x:f>
        <x:v>2.2897272049624258</x:v>
      </x:c>
      <x:c r="H16873" s="33" t="n">
        <x:f>ABS(D16873-G16873)</x:f>
        <x:v>0.11686035405996398</x:v>
      </x:c>
      <x:c r="I16873" s="14" t="n">
        <x:f>IFERROR(H16873/AVERAGE(D16873,G16873),"")</x:f>
        <x:v>0.049766832051439475</x:v>
      </x:c>
      <x:c r="J16873" s="14" t="n">
        <x:f>'Method'!$B$2</x:f>
        <x:v>0.05</x:v>
      </x:c>
      <x:c r="K16873" s="13" t="str">
        <x:f>IF(I16873&lt;=J16873,"是","否")</x:f>
        <x:v>是</x:v>
      </x:c>
      <x:c r="L16873" s="36" t="n">
        <x:v>0.7680663460352695</x:v>
      </x:c>
      <x:c r="M16873" s="36" t="n">
        <x:f>1-L16873</x:f>
        <x:v>0.23193365396473054</x:v>
      </x:c>
      <x:c r="N16873" s="13" t="str">
        <x:v>是</x:v>
      </x:c>
      <x:c r="O16873" s="15"/>
      <x:c r="P16873" s="13" t="str"/>
    </x:row>
    <x:row r="16874">
      <x:c r="A16874" s="15" t="n">
        <x:v>16873</x:v>
      </x:c>
      <x:c r="B16874" s="13" t="str">
        <x:v>Lycaenidae_Zizina_labradus</x:v>
      </x:c>
      <x:c r="C16874" s="13" t="str">
        <x:v>Lycaenidae</x:v>
      </x:c>
      <x:c r="D16874" s="33" t="n">
        <x:f>'AR_values'!I188</x:f>
        <x:v>2.3982706581875353</x:v>
      </x:c>
      <x:c r="E16874" s="33" t="str">
        <x:v>Satyrinae-19</x:v>
      </x:c>
      <x:c r="F16874" s="33" t="str">
        <x:v>Satyrinae</x:v>
      </x:c>
      <x:c r="G16874" s="33" t="n">
        <x:f>'AR_values'!I368</x:f>
        <x:v>2.5206761315513897</x:v>
      </x:c>
      <x:c r="H16874" s="33" t="n">
        <x:f>ABS(D16874-G16874)</x:f>
        <x:v>0.12240547336385443</x:v>
      </x:c>
      <x:c r="I16874" s="14" t="n">
        <x:f>IFERROR(H16874/AVERAGE(D16874,G16874),"")</x:f>
        <x:v>0.04976897640738706</x:v>
      </x:c>
      <x:c r="J16874" s="14" t="n">
        <x:f>'Method'!$B$2</x:f>
        <x:v>0.05</x:v>
      </x:c>
      <x:c r="K16874" s="13" t="str">
        <x:f>IF(I16874&lt;=J16874,"是","否")</x:f>
        <x:v>是</x:v>
      </x:c>
      <x:c r="L16874" s="36" t="n">
        <x:v>0.9186104855365873</x:v>
      </x:c>
      <x:c r="M16874" s="36" t="n">
        <x:f>1-L16874</x:f>
        <x:v>0.0813895144634127</x:v>
      </x:c>
      <x:c r="N16874" s="13" t="str">
        <x:v>是</x:v>
      </x:c>
      <x:c r="O16874" s="15"/>
      <x:c r="P16874" s="13" t="str"/>
    </x:row>
    <x:row r="16875">
      <x:c r="A16875" s="15" t="n">
        <x:v>16874</x:v>
      </x:c>
      <x:c r="B16875" s="13" t="str">
        <x:v>Nymphalinae-1</x:v>
      </x:c>
      <x:c r="C16875" s="13" t="str">
        <x:v>Nymphalinae</x:v>
      </x:c>
      <x:c r="D16875" s="33" t="n">
        <x:f>'AR_values'!I189</x:f>
        <x:v>2.5541998356945363</x:v>
      </x:c>
      <x:c r="E16875" s="33" t="str">
        <x:v>Nymphalinae-19</x:v>
      </x:c>
      <x:c r="F16875" s="33" t="str">
        <x:v>Nymphalinae</x:v>
      </x:c>
      <x:c r="G16875" s="33" t="n">
        <x:f>'AR_values'!I199</x:f>
        <x:v>2.6845789712372956</x:v>
      </x:c>
      <x:c r="H16875" s="33" t="n">
        <x:f>ABS(D16875-G16875)</x:f>
        <x:v>0.13037913554275926</x:v>
      </x:c>
      <x:c r="I16875" s="14" t="n">
        <x:f>IFERROR(H16875/AVERAGE(D16875,G16875),"")</x:f>
        <x:v>0.04977462891551924</x:v>
      </x:c>
      <x:c r="J16875" s="14" t="n">
        <x:f>'Method'!$B$2</x:f>
        <x:v>0.05</x:v>
      </x:c>
      <x:c r="K16875" s="13" t="str">
        <x:f>IF(I16875&lt;=J16875,"是","否")</x:f>
        <x:v>是</x:v>
      </x:c>
      <x:c r="L16875" s="36" t="n">
        <x:v>0.7870687262972897</x:v>
      </x:c>
      <x:c r="M16875" s="36" t="n">
        <x:f>1-L16875</x:f>
        <x:v>0.21293127370271026</x:v>
      </x:c>
      <x:c r="N16875" s="13" t="str">
        <x:v>否</x:v>
      </x:c>
      <x:c r="O16875" s="15"/>
      <x:c r="P16875" s="13" t="str"/>
    </x:row>
    <x:row r="16876">
      <x:c r="A16876" s="15" t="n">
        <x:v>16875</x:v>
      </x:c>
      <x:c r="B16876" s="13" t="str">
        <x:v>Biblidinae-7</x:v>
      </x:c>
      <x:c r="C16876" s="13" t="str">
        <x:v>Biblidinae</x:v>
      </x:c>
      <x:c r="D16876" s="33" t="n">
        <x:f>'AR_values'!I13</x:f>
        <x:v>2.4577608258924344</x:v>
      </x:c>
      <x:c r="E16876" s="33" t="str">
        <x:v>Pieridae-Coliadinae-2</x:v>
      </x:c>
      <x:c r="F16876" s="33" t="str">
        <x:v>Pieridae-Coliadinae</x:v>
      </x:c>
      <x:c r="G16876" s="33" t="n">
        <x:f>'AR_values'!I311</x:f>
        <x:v>2.338384022597896</x:v>
      </x:c>
      <x:c r="H16876" s="33" t="n">
        <x:f>ABS(D16876-G16876)</x:f>
        <x:v>0.11937680329453837</x:v>
      </x:c>
      <x:c r="I16876" s="14" t="n">
        <x:f>IFERROR(H16876/AVERAGE(D16876,G16876),"")</x:f>
        <x:v>0.049780316093711925</x:v>
      </x:c>
      <x:c r="J16876" s="14" t="n">
        <x:f>'Method'!$B$2</x:f>
        <x:v>0.05</x:v>
      </x:c>
      <x:c r="K16876" s="13" t="str">
        <x:f>IF(I16876&lt;=J16876,"是","否")</x:f>
        <x:v>是</x:v>
      </x:c>
      <x:c r="L16876" s="36" t="n">
        <x:v>0.9038296333137406</x:v>
      </x:c>
      <x:c r="M16876" s="36" t="n">
        <x:f>1-L16876</x:f>
        <x:v>0.09617036668625945</x:v>
      </x:c>
      <x:c r="N16876" s="13" t="str">
        <x:v>是</x:v>
      </x:c>
      <x:c r="O16876" s="15"/>
      <x:c r="P16876" s="13" t="str"/>
    </x:row>
    <x:row r="16877">
      <x:c r="A16877" s="15" t="n">
        <x:v>16876</x:v>
      </x:c>
      <x:c r="B16877" s="13" t="str">
        <x:v>Biblidinae-7</x:v>
      </x:c>
      <x:c r="C16877" s="13" t="str">
        <x:v>Biblidinae</x:v>
      </x:c>
      <x:c r="D16877" s="33" t="n">
        <x:f>'AR_values'!I13</x:f>
        <x:v>2.4577608258924344</x:v>
      </x:c>
      <x:c r="E16877" s="33" t="str">
        <x:v>Heliconiinae-10</x:v>
      </x:c>
      <x:c r="F16877" s="33" t="str">
        <x:v>Heliconiinae</x:v>
      </x:c>
      <x:c r="G16877" s="33" t="n">
        <x:f>'AR_values'!I53</x:f>
        <x:v>2.5832322601964766</x:v>
      </x:c>
      <x:c r="H16877" s="33" t="n">
        <x:f>ABS(D16877-G16877)</x:f>
        <x:v>0.12547143430404217</x:v>
      </x:c>
      <x:c r="I16877" s="14" t="n">
        <x:f>IFERROR(H16877/AVERAGE(D16877,G16877),"")</x:f>
        <x:v>0.04978044292514198</x:v>
      </x:c>
      <x:c r="J16877" s="14" t="n">
        <x:f>'Method'!$B$2</x:f>
        <x:v>0.05</x:v>
      </x:c>
      <x:c r="K16877" s="13" t="str">
        <x:f>IF(I16877&lt;=J16877,"是","否")</x:f>
        <x:v>是</x:v>
      </x:c>
      <x:c r="L16877" s="36" t="n">
        <x:v>0.8283974410144712</x:v>
      </x:c>
      <x:c r="M16877" s="36" t="n">
        <x:f>1-L16877</x:f>
        <x:v>0.17160255898552879</x:v>
      </x:c>
      <x:c r="N16877" s="13" t="str">
        <x:v>是</x:v>
      </x:c>
      <x:c r="O16877" s="15"/>
      <x:c r="P16877" s="13" t="str"/>
    </x:row>
    <x:row r="16878">
      <x:c r="A16878" s="15" t="n">
        <x:v>16877</x:v>
      </x:c>
      <x:c r="B16878" s="13" t="str">
        <x:v>Lycaenidae-9</x:v>
      </x:c>
      <x:c r="C16878" s="13" t="str">
        <x:v>Lycaenidae</x:v>
      </x:c>
      <x:c r="D16878" s="33" t="n">
        <x:f>'AR_values'!I162</x:f>
        <x:v>2.3871435022846637</x:v>
      </x:c>
      <x:c r="E16878" s="33" t="str">
        <x:v>Pieridae-Coliadinae-13</x:v>
      </x:c>
      <x:c r="F16878" s="33" t="str">
        <x:v>Pieridae-Coliadinae</x:v>
      </x:c>
      <x:c r="G16878" s="33" t="n">
        <x:f>'AR_values'!I304</x:f>
        <x:v>2.271179639813829</x:v>
      </x:c>
      <x:c r="H16878" s="33" t="n">
        <x:f>ABS(D16878-G16878)</x:f>
        <x:v>0.11596386247083457</x:v>
      </x:c>
      <x:c r="I16878" s="14" t="n">
        <x:f>IFERROR(H16878/AVERAGE(D16878,G16878),"")</x:f>
        <x:v>0.04978781374045893</x:v>
      </x:c>
      <x:c r="J16878" s="14" t="n">
        <x:f>'Method'!$B$2</x:f>
        <x:v>0.05</x:v>
      </x:c>
      <x:c r="K16878" s="13" t="str">
        <x:f>IF(I16878&lt;=J16878,"是","否")</x:f>
        <x:v>是</x:v>
      </x:c>
      <x:c r="L16878" s="36" t="n">
        <x:v>0.8525280148700474</x:v>
      </x:c>
      <x:c r="M16878" s="36" t="n">
        <x:f>1-L16878</x:f>
        <x:v>0.14747198512995263</x:v>
      </x:c>
      <x:c r="N16878" s="13" t="str">
        <x:v>是</x:v>
      </x:c>
      <x:c r="O16878" s="15"/>
      <x:c r="P16878" s="13" t="str"/>
    </x:row>
    <x:row r="16879">
      <x:c r="A16879" s="15" t="n">
        <x:v>16878</x:v>
      </x:c>
      <x:c r="B16879" s="13" t="str">
        <x:v>Hesperiidae_Motasingha_trimaculata</x:v>
      </x:c>
      <x:c r="C16879" s="13" t="str">
        <x:v>Hesperiidae</x:v>
      </x:c>
      <x:c r="D16879" s="33" t="n">
        <x:f>'AR_values'!I121</x:f>
        <x:v>3.0688836425381005</x:v>
      </x:c>
      <x:c r="E16879" s="33" t="str">
        <x:v>Nymphalinae-27</x:v>
      </x:c>
      <x:c r="F16879" s="33" t="str">
        <x:v>Nymphalinae</x:v>
      </x:c>
      <x:c r="G16879" s="33" t="n">
        <x:f>'AR_values'!I208</x:f>
        <x:v>2.9197999033738387</x:v>
      </x:c>
      <x:c r="H16879" s="33" t="n">
        <x:f>ABS(D16879-G16879)</x:f>
        <x:v>0.14908373916426187</x:v>
      </x:c>
      <x:c r="I16879" s="14" t="n">
        <x:f>IFERROR(H16879/AVERAGE(D16879,G16879),"")</x:f>
        <x:v>0.04978848457138165</x:v>
      </x:c>
      <x:c r="J16879" s="14" t="n">
        <x:f>'Method'!$B$2</x:f>
        <x:v>0.05</x:v>
      </x:c>
      <x:c r="K16879" s="13" t="str">
        <x:f>IF(I16879&lt;=J16879,"是","否")</x:f>
        <x:v>是</x:v>
      </x:c>
      <x:c r="L16879" s="36" t="n">
        <x:v>0.8098386988822702</x:v>
      </x:c>
      <x:c r="M16879" s="36" t="n">
        <x:f>1-L16879</x:f>
        <x:v>0.19016130111772978</x:v>
      </x:c>
      <x:c r="N16879" s="13" t="str">
        <x:v>是</x:v>
      </x:c>
      <x:c r="O16879" s="15"/>
      <x:c r="P16879" s="13" t="str"/>
    </x:row>
    <x:row r="16880">
      <x:c r="A16880" s="15" t="n">
        <x:v>16879</x:v>
      </x:c>
      <x:c r="B16880" s="13" t="str">
        <x:v>Danainae-2</x:v>
      </x:c>
      <x:c r="C16880" s="13" t="str">
        <x:v>Danainae</x:v>
      </x:c>
      <x:c r="D16880" s="33" t="n">
        <x:f>'AR_values'!I40</x:f>
        <x:v>2.7817420272828395</x:v>
      </x:c>
      <x:c r="E16880" s="33" t="str">
        <x:v>Hesperiidae-12</x:v>
      </x:c>
      <x:c r="F16880" s="33" t="str">
        <x:v>Hesperiidae</x:v>
      </x:c>
      <x:c r="G16880" s="33" t="n">
        <x:f>'AR_values'!I78</x:f>
        <x:v>2.646605889330352</x:v>
      </x:c>
      <x:c r="H16880" s="33" t="n">
        <x:f>ABS(D16880-G16880)</x:f>
        <x:v>0.13513613795248736</x:v>
      </x:c>
      <x:c r="I16880" s="14" t="n">
        <x:f>IFERROR(H16880/AVERAGE(D16880,G16880),"")</x:f>
        <x:v>0.04978904817022132</x:v>
      </x:c>
      <x:c r="J16880" s="14" t="n">
        <x:f>'Method'!$B$2</x:f>
        <x:v>0.05</x:v>
      </x:c>
      <x:c r="K16880" s="13" t="str">
        <x:f>IF(I16880&lt;=J16880,"是","否")</x:f>
        <x:v>是</x:v>
      </x:c>
      <x:c r="L16880" s="36" t="n">
        <x:v>0.8042023214437007</x:v>
      </x:c>
      <x:c r="M16880" s="36" t="n">
        <x:f>1-L16880</x:f>
        <x:v>0.19579767855629926</x:v>
      </x:c>
      <x:c r="N16880" s="13" t="str">
        <x:v>是</x:v>
      </x:c>
      <x:c r="O16880" s="15"/>
      <x:c r="P16880" s="13" t="str"/>
    </x:row>
    <x:row r="16881">
      <x:c r="A16881" s="15" t="n">
        <x:v>16880</x:v>
      </x:c>
      <x:c r="B16881" s="13" t="str">
        <x:v>Heliconiinae-16</x:v>
      </x:c>
      <x:c r="C16881" s="13" t="str">
        <x:v>Heliconiinae</x:v>
      </x:c>
      <x:c r="D16881" s="33" t="n">
        <x:f>'AR_values'!I59</x:f>
        <x:v>3.187520537089849</x:v>
      </x:c>
      <x:c r="E16881" s="33" t="str">
        <x:v>Papilionidae-36</x:v>
      </x:c>
      <x:c r="F16881" s="33" t="str">
        <x:v>Papilionidae</x:v>
      </x:c>
      <x:c r="G16881" s="33" t="n">
        <x:f>'AR_values'!I247</x:f>
        <x:v>3.350304953649645</x:v>
      </x:c>
      <x:c r="H16881" s="33" t="n">
        <x:f>ABS(D16881-G16881)</x:f>
        <x:v>0.1627844165597958</x:v>
      </x:c>
      <x:c r="I16881" s="14" t="n">
        <x:f>IFERROR(H16881/AVERAGE(D16881,G16881),"")</x:f>
        <x:v>0.04979772457688626</x:v>
      </x:c>
      <x:c r="J16881" s="14" t="n">
        <x:f>'Method'!$B$2</x:f>
        <x:v>0.05</x:v>
      </x:c>
      <x:c r="K16881" s="13" t="str">
        <x:f>IF(I16881&lt;=J16881,"是","否")</x:f>
        <x:v>是</x:v>
      </x:c>
      <x:c r="L16881" s="36" t="n">
        <x:v>0.6774040610649797</x:v>
      </x:c>
      <x:c r="M16881" s="36" t="n">
        <x:f>1-L16881</x:f>
        <x:v>0.32259593893502025</x:v>
      </x:c>
      <x:c r="N16881" s="13" t="str">
        <x:v>是</x:v>
      </x:c>
      <x:c r="O16881" s="15"/>
      <x:c r="P16881" s="13" t="str"/>
    </x:row>
    <x:row r="16882">
      <x:c r="A16882" s="15" t="n">
        <x:v>16881</x:v>
      </x:c>
      <x:c r="B16882" s="13" t="str">
        <x:v>Papilionidae-28</x:v>
      </x:c>
      <x:c r="C16882" s="13" t="str">
        <x:v>Papilionidae</x:v>
      </x:c>
      <x:c r="D16882" s="33" t="n">
        <x:f>'AR_values'!I238</x:f>
        <x:v>3.1620501718975826</x:v>
      </x:c>
      <x:c r="E16882" s="33" t="str">
        <x:v>Pieridae-24</x:v>
      </x:c>
      <x:c r="F16882" s="33" t="str">
        <x:v>Pieridae</x:v>
      </x:c>
      <x:c r="G16882" s="33" t="n">
        <x:f>'AR_values'!I289</x:f>
        <x:v>3.0084045916057796</x:v>
      </x:c>
      <x:c r="H16882" s="33" t="n">
        <x:f>ABS(D16882-G16882)</x:f>
        <x:v>0.15364558029180309</x:v>
      </x:c>
      <x:c r="I16882" s="14" t="n">
        <x:f>IFERROR(H16882/AVERAGE(D16882,G16882),"")</x:f>
        <x:v>0.04980040732186444</x:v>
      </x:c>
      <x:c r="J16882" s="14" t="n">
        <x:f>'Method'!$B$2</x:f>
        <x:v>0.05</x:v>
      </x:c>
      <x:c r="K16882" s="13" t="str">
        <x:f>IF(I16882&lt;=J16882,"是","否")</x:f>
        <x:v>是</x:v>
      </x:c>
      <x:c r="L16882" s="36" t="n">
        <x:v>0.8359402349712237</x:v>
      </x:c>
      <x:c r="M16882" s="36" t="n">
        <x:f>1-L16882</x:f>
        <x:v>0.16405976502877628</x:v>
      </x:c>
      <x:c r="N16882" s="13" t="str">
        <x:v>是</x:v>
      </x:c>
      <x:c r="O16882" s="15"/>
      <x:c r="P16882" s="13" t="str"/>
    </x:row>
    <x:row r="16883">
      <x:c r="A16883" s="15" t="n">
        <x:v>16882</x:v>
      </x:c>
      <x:c r="B16883" s="13" t="str">
        <x:v>Danainae-1</x:v>
      </x:c>
      <x:c r="C16883" s="13" t="str">
        <x:v>Danainae</x:v>
      </x:c>
      <x:c r="D16883" s="33" t="n">
        <x:f>'AR_values'!I31</x:f>
        <x:v>2.699463467206748</x:v>
      </x:c>
      <x:c r="E16883" s="33" t="str">
        <x:v>Papilionidae-37</x:v>
      </x:c>
      <x:c r="F16883" s="33" t="str">
        <x:v>Papilionidae</x:v>
      </x:c>
      <x:c r="G16883" s="33" t="n">
        <x:f>'AR_values'!I248</x:f>
        <x:v>2.8373410770929315</x:v>
      </x:c>
      <x:c r="H16883" s="33" t="n">
        <x:f>ABS(D16883-G16883)</x:f>
        <x:v>0.13787760988618336</x:v>
      </x:c>
      <x:c r="I16883" s="14" t="n">
        <x:f>IFERROR(H16883/AVERAGE(D16883,G16883),"")</x:f>
        <x:v>0.049804037250378595</x:v>
      </x:c>
      <x:c r="J16883" s="14" t="n">
        <x:f>'Method'!$B$2</x:f>
        <x:v>0.05</x:v>
      </x:c>
      <x:c r="K16883" s="13" t="str">
        <x:f>IF(I16883&lt;=J16883,"是","否")</x:f>
        <x:v>是</x:v>
      </x:c>
      <x:c r="L16883" s="36" t="n">
        <x:v>0.7379385834453711</x:v>
      </x:c>
      <x:c r="M16883" s="36" t="n">
        <x:f>1-L16883</x:f>
        <x:v>0.2620614165546289</x:v>
      </x:c>
      <x:c r="N16883" s="13" t="str">
        <x:v>是</x:v>
      </x:c>
      <x:c r="O16883" s="15"/>
      <x:c r="P16883" s="13" t="str"/>
    </x:row>
    <x:row r="16884">
      <x:c r="A16884" s="15" t="n">
        <x:v>16883</x:v>
      </x:c>
      <x:c r="B16884" s="13" t="str">
        <x:v>Heliconiinae-21</x:v>
      </x:c>
      <x:c r="C16884" s="13" t="str">
        <x:v>Heliconiinae</x:v>
      </x:c>
      <x:c r="D16884" s="33" t="n">
        <x:f>'AR_values'!I65</x:f>
        <x:v>2.475657871833206</x:v>
      </x:c>
      <x:c r="E16884" s="33" t="str">
        <x:v>Riodinidae-19</x:v>
      </x:c>
      <x:c r="F16884" s="33" t="str">
        <x:v>Riodinidae</x:v>
      </x:c>
      <x:c r="G16884" s="33" t="n">
        <x:f>'AR_values'!I342</x:f>
        <x:v>2.602113971974256</x:v>
      </x:c>
      <x:c r="H16884" s="33" t="n">
        <x:f>ABS(D16884-G16884)</x:f>
        <x:v>0.1264561001410498</x:v>
      </x:c>
      <x:c r="I16884" s="14" t="n">
        <x:f>IFERROR(H16884/AVERAGE(D16884,G16884),"")</x:f>
        <x:v>0.049807712528583924</x:v>
      </x:c>
      <x:c r="J16884" s="14" t="n">
        <x:f>'Method'!$B$2</x:f>
        <x:v>0.05</x:v>
      </x:c>
      <x:c r="K16884" s="13" t="str">
        <x:f>IF(I16884&lt;=J16884,"是","否")</x:f>
        <x:v>是</x:v>
      </x:c>
      <x:c r="L16884" s="36" t="n">
        <x:v>0.8209542547958681</x:v>
      </x:c>
      <x:c r="M16884" s="36" t="n">
        <x:f>1-L16884</x:f>
        <x:v>0.17904574520413186</x:v>
      </x:c>
      <x:c r="N16884" s="13" t="str">
        <x:v>是</x:v>
      </x:c>
      <x:c r="O16884" s="15"/>
      <x:c r="P16884" s="13" t="str"/>
    </x:row>
    <x:row r="16885">
      <x:c r="A16885" s="15" t="n">
        <x:v>16884</x:v>
      </x:c>
      <x:c r="B16885" s="13" t="str">
        <x:v>Biblidinae-6</x:v>
      </x:c>
      <x:c r="C16885" s="13" t="str">
        <x:v>Biblidinae</x:v>
      </x:c>
      <x:c r="D16885" s="33" t="n">
        <x:f>'AR_values'!I12</x:f>
        <x:v>2.4326452914105925</x:v>
      </x:c>
      <x:c r="E16885" s="33" t="str">
        <x:v>Charaxinae-7</x:v>
      </x:c>
      <x:c r="F16885" s="33" t="str">
        <x:v>Charaxinae</x:v>
      </x:c>
      <x:c r="G16885" s="33" t="n">
        <x:f>'AR_values'!I28</x:f>
        <x:v>2.3144245792096236</x:v>
      </x:c>
      <x:c r="H16885" s="33" t="n">
        <x:f>ABS(D16885-G16885)</x:f>
        <x:v>0.11822071220096886</x:v>
      </x:c>
      <x:c r="I16885" s="14" t="n">
        <x:f>IFERROR(H16885/AVERAGE(D16885,G16885),"")</x:f>
        <x:v>0.04980786692550748</x:v>
      </x:c>
      <x:c r="J16885" s="14" t="n">
        <x:f>'Method'!$B$2</x:f>
        <x:v>0.05</x:v>
      </x:c>
      <x:c r="K16885" s="13" t="str">
        <x:f>IF(I16885&lt;=J16885,"是","否")</x:f>
        <x:v>是</x:v>
      </x:c>
      <x:c r="L16885" s="36" t="n">
        <x:v>0.7397180449206171</x:v>
      </x:c>
      <x:c r="M16885" s="36" t="n">
        <x:f>1-L16885</x:f>
        <x:v>0.2602819550793829</x:v>
      </x:c>
      <x:c r="N16885" s="13" t="str">
        <x:v>是</x:v>
      </x:c>
      <x:c r="O16885" s="15"/>
      <x:c r="P16885" s="13" t="str"/>
    </x:row>
    <x:row r="16886">
      <x:c r="A16886" s="15" t="n">
        <x:v>16885</x:v>
      </x:c>
      <x:c r="B16886" s="13" t="str">
        <x:v>Hesperiidae_Cephrenes_augiades</x:v>
      </x:c>
      <x:c r="C16886" s="13" t="str">
        <x:v>Hesperiidae</x:v>
      </x:c>
      <x:c r="D16886" s="33" t="n">
        <x:f>'AR_values'!I113</x:f>
        <x:v>3.0176911567888243</x:v>
      </x:c>
      <x:c r="E16886" s="33" t="str">
        <x:v>Pieridae-11</x:v>
      </x:c>
      <x:c r="F16886" s="33" t="str">
        <x:v>Pieridae</x:v>
      </x:c>
      <x:c r="G16886" s="33" t="n">
        <x:f>'AR_values'!I276</x:f>
        <x:v>2.871034869040152</x:v>
      </x:c>
      <x:c r="H16886" s="33" t="n">
        <x:f>ABS(D16886-G16886)</x:f>
        <x:v>0.14665628774867212</x:v>
      </x:c>
      <x:c r="I16886" s="14" t="n">
        <x:f>IFERROR(H16886/AVERAGE(D16886,G16886),"")</x:f>
        <x:v>0.049809173361237094</x:v>
      </x:c>
      <x:c r="J16886" s="14" t="n">
        <x:f>'Method'!$B$2</x:f>
        <x:v>0.05</x:v>
      </x:c>
      <x:c r="K16886" s="13" t="str">
        <x:f>IF(I16886&lt;=J16886,"是","否")</x:f>
        <x:v>是</x:v>
      </x:c>
      <x:c r="L16886" s="36" t="n">
        <x:v>0.6365898376113148</x:v>
      </x:c>
      <x:c r="M16886" s="36" t="n">
        <x:f>1-L16886</x:f>
        <x:v>0.3634101623886852</x:v>
      </x:c>
      <x:c r="N16886" s="13" t="str">
        <x:v>是</x:v>
      </x:c>
      <x:c r="O16886" s="15"/>
      <x:c r="P16886" s="13" t="str"/>
    </x:row>
    <x:row r="16887">
      <x:c r="A16887" s="15" t="n">
        <x:v>16886</x:v>
      </x:c>
      <x:c r="B16887" s="13" t="str">
        <x:v>Lycaenidae_Ogyris_amaryllis</x:v>
      </x:c>
      <x:c r="C16887" s="13" t="str">
        <x:v>Lycaenidae</x:v>
      </x:c>
      <x:c r="D16887" s="33" t="n">
        <x:f>'AR_values'!I176</x:f>
        <x:v>2.5353520766284507</x:v>
      </x:c>
      <x:c r="E16887" s="33" t="str">
        <x:v>Satyrinae-27</x:v>
      </x:c>
      <x:c r="F16887" s="33" t="str">
        <x:v>Satyrinae</x:v>
      </x:c>
      <x:c r="G16887" s="33" t="n">
        <x:f>'AR_values'!I377</x:f>
        <x:v>2.664861838108956</x:v>
      </x:c>
      <x:c r="H16887" s="33" t="n">
        <x:f>ABS(D16887-G16887)</x:f>
        <x:v>0.12950976148050541</x:v>
      </x:c>
      <x:c r="I16887" s="14" t="n">
        <x:f>IFERROR(H16887/AVERAGE(D16887,G16887),"")</x:f>
        <x:v>0.04980939769168907</x:v>
      </x:c>
      <x:c r="J16887" s="14" t="n">
        <x:f>'Method'!$B$2</x:f>
        <x:v>0.05</x:v>
      </x:c>
      <x:c r="K16887" s="13" t="str">
        <x:f>IF(I16887&lt;=J16887,"是","否")</x:f>
        <x:v>是</x:v>
      </x:c>
      <x:c r="L16887" s="36" t="n">
        <x:v>0.78681141938078</x:v>
      </x:c>
      <x:c r="M16887" s="36" t="n">
        <x:f>1-L16887</x:f>
        <x:v>0.21318858061921997</x:v>
      </x:c>
      <x:c r="N16887" s="13" t="str">
        <x:v>是</x:v>
      </x:c>
      <x:c r="O16887" s="15"/>
      <x:c r="P16887" s="13" t="str"/>
    </x:row>
    <x:row r="16888">
      <x:c r="A16888" s="15" t="n">
        <x:v>16887</x:v>
      </x:c>
      <x:c r="B16888" s="13" t="str">
        <x:v>Hesperiidae-29</x:v>
      </x:c>
      <x:c r="C16888" s="13" t="str">
        <x:v>Hesperiidae</x:v>
      </x:c>
      <x:c r="D16888" s="33" t="n">
        <x:f>'AR_values'!I96</x:f>
        <x:v>2.3699007362993836</x:v>
      </x:c>
      <x:c r="E16888" s="33" t="str">
        <x:v>Satyrinae-2</x:v>
      </x:c>
      <x:c r="F16888" s="33" t="str">
        <x:v>Satyrinae</x:v>
      </x:c>
      <x:c r="G16888" s="33" t="n">
        <x:f>'AR_values'!I369</x:f>
        <x:v>2.490963155212553</x:v>
      </x:c>
      <x:c r="H16888" s="33" t="n">
        <x:f>ABS(D16888-G16888)</x:f>
        <x:v>0.12106241891316927</x:v>
      </x:c>
      <x:c r="I16888" s="14" t="n">
        <x:f>IFERROR(H16888/AVERAGE(D16888,G16888),"")</x:f>
        <x:v>0.04981107128902294</x:v>
      </x:c>
      <x:c r="J16888" s="14" t="n">
        <x:f>'Method'!$B$2</x:f>
        <x:v>0.05</x:v>
      </x:c>
      <x:c r="K16888" s="13" t="str">
        <x:f>IF(I16888&lt;=J16888,"是","否")</x:f>
        <x:v>是</x:v>
      </x:c>
      <x:c r="L16888" s="36" t="n">
        <x:v>0.7987594017463474</x:v>
      </x:c>
      <x:c r="M16888" s="36" t="n">
        <x:f>1-L16888</x:f>
        <x:v>0.2012405982536526</x:v>
      </x:c>
      <x:c r="N16888" s="13" t="str">
        <x:v>是</x:v>
      </x:c>
      <x:c r="O16888" s="15"/>
      <x:c r="P16888" s="13" t="str"/>
    </x:row>
    <x:row r="16889">
      <x:c r="A16889" s="15" t="n">
        <x:v>16888</x:v>
      </x:c>
      <x:c r="B16889" s="13" t="str">
        <x:v>Hesperiidae-30</x:v>
      </x:c>
      <x:c r="C16889" s="13" t="str">
        <x:v>Hesperiidae</x:v>
      </x:c>
      <x:c r="D16889" s="33" t="n">
        <x:f>'AR_values'!I98</x:f>
        <x:v>2.3699007362993836</x:v>
      </x:c>
      <x:c r="E16889" s="33" t="str">
        <x:v>Satyrinae-2</x:v>
      </x:c>
      <x:c r="F16889" s="33" t="str">
        <x:v>Satyrinae</x:v>
      </x:c>
      <x:c r="G16889" s="33" t="n">
        <x:f>'AR_values'!I369</x:f>
        <x:v>2.490963155212553</x:v>
      </x:c>
      <x:c r="H16889" s="33" t="n">
        <x:f>ABS(D16889-G16889)</x:f>
        <x:v>0.12106241891316927</x:v>
      </x:c>
      <x:c r="I16889" s="14" t="n">
        <x:f>IFERROR(H16889/AVERAGE(D16889,G16889),"")</x:f>
        <x:v>0.04981107128902294</x:v>
      </x:c>
      <x:c r="J16889" s="14" t="n">
        <x:f>'Method'!$B$2</x:f>
        <x:v>0.05</x:v>
      </x:c>
      <x:c r="K16889" s="13" t="str">
        <x:f>IF(I16889&lt;=J16889,"是","否")</x:f>
        <x:v>是</x:v>
      </x:c>
      <x:c r="L16889" s="36" t="n">
        <x:v>0.7987594017463474</x:v>
      </x:c>
      <x:c r="M16889" s="36" t="n">
        <x:f>1-L16889</x:f>
        <x:v>0.2012405982536526</x:v>
      </x:c>
      <x:c r="N16889" s="13" t="str">
        <x:v>是</x:v>
      </x:c>
      <x:c r="O16889" s="15"/>
      <x:c r="P16889" s="13" t="str"/>
    </x:row>
    <x:row r="16890">
      <x:c r="A16890" s="15" t="n">
        <x:v>16889</x:v>
      </x:c>
      <x:c r="B16890" s="13" t="str">
        <x:v>Lycaenidae-4</x:v>
      </x:c>
      <x:c r="C16890" s="13" t="str">
        <x:v>Lycaenidae</x:v>
      </x:c>
      <x:c r="D16890" s="33" t="n">
        <x:f>'AR_values'!I157</x:f>
        <x:v>2.406721252991965</x:v>
      </x:c>
      <x:c r="E16890" s="33" t="str">
        <x:v>Lycaenidae_Neolucia_agricola</x:v>
      </x:c>
      <x:c r="F16890" s="33" t="str">
        <x:v>Lycaenidae</x:v>
      </x:c>
      <x:c r="G16890" s="33" t="n">
        <x:f>'AR_values'!I174</x:f>
        <x:v>2.5296664595641514</x:v>
      </x:c>
      <x:c r="H16890" s="33" t="n">
        <x:f>ABS(D16890-G16890)</x:f>
        <x:v>0.12294520657218655</x:v>
      </x:c>
      <x:c r="I16890" s="14" t="n">
        <x:f>IFERROR(H16890/AVERAGE(D16890,G16890),"")</x:f>
        <x:v>0.04981181128032756</x:v>
      </x:c>
      <x:c r="J16890" s="14" t="n">
        <x:f>'Method'!$B$2</x:f>
        <x:v>0.05</x:v>
      </x:c>
      <x:c r="K16890" s="13" t="str">
        <x:f>IF(I16890&lt;=J16890,"是","否")</x:f>
        <x:v>是</x:v>
      </x:c>
      <x:c r="L16890" s="36" t="n">
        <x:v>0.8812666421816179</x:v>
      </x:c>
      <x:c r="M16890" s="36" t="n">
        <x:f>1-L16890</x:f>
        <x:v>0.11873335781838212</x:v>
      </x:c>
      <x:c r="N16890" s="13" t="str">
        <x:v>否</x:v>
      </x:c>
      <x:c r="O16890" s="15"/>
      <x:c r="P16890" s="13" t="str"/>
    </x:row>
    <x:row r="16891">
      <x:c r="A16891" s="15" t="n">
        <x:v>16890</x:v>
      </x:c>
      <x:c r="B16891" s="13" t="str">
        <x:v>Heliconiinae-21</x:v>
      </x:c>
      <x:c r="C16891" s="13" t="str">
        <x:v>Heliconiinae</x:v>
      </x:c>
      <x:c r="D16891" s="33" t="n">
        <x:f>'AR_values'!I65</x:f>
        <x:v>2.475657871833206</x:v>
      </x:c>
      <x:c r="E16891" s="33" t="str">
        <x:v>Hesperiidae_Trapezites_eliena</x:v>
      </x:c>
      <x:c r="F16891" s="33" t="str">
        <x:v>Hesperiidae</x:v>
      </x:c>
      <x:c r="G16891" s="33" t="n">
        <x:f>'AR_values'!I125</x:f>
        <x:v>2.35532724735423</x:v>
      </x:c>
      <x:c r="H16891" s="33" t="n">
        <x:f>ABS(D16891-G16891)</x:f>
        <x:v>0.12033062447897613</x:v>
      </x:c>
      <x:c r="I16891" s="14" t="n">
        <x:f>IFERROR(H16891/AVERAGE(D16891,G16891),"")</x:f>
        <x:v>0.049816185109349105</x:v>
      </x:c>
      <x:c r="J16891" s="14" t="n">
        <x:f>'Method'!$B$2</x:f>
        <x:v>0.05</x:v>
      </x:c>
      <x:c r="K16891" s="13" t="str">
        <x:f>IF(I16891&lt;=J16891,"是","否")</x:f>
        <x:v>是</x:v>
      </x:c>
      <x:c r="L16891" s="36" t="n">
        <x:v>0.7314146200161387</x:v>
      </x:c>
      <x:c r="M16891" s="36" t="n">
        <x:f>1-L16891</x:f>
        <x:v>0.26858537998386134</x:v>
      </x:c>
      <x:c r="N16891" s="13" t="str">
        <x:v>是</x:v>
      </x:c>
      <x:c r="O16891" s="15"/>
      <x:c r="P16891" s="13" t="str"/>
    </x:row>
    <x:row r="16892">
      <x:c r="A16892" s="15" t="n">
        <x:v>16891</x:v>
      </x:c>
      <x:c r="B16892" s="13" t="str">
        <x:v>Biblidinae-12</x:v>
      </x:c>
      <x:c r="C16892" s="13" t="str">
        <x:v>Biblidinae</x:v>
      </x:c>
      <x:c r="D16892" s="33" t="n">
        <x:f>'AR_values'!I5</x:f>
        <x:v>2.7033611025331243</x:v>
      </x:c>
      <x:c r="E16892" s="33" t="str">
        <x:v>Biblidinae-13</x:v>
      </x:c>
      <x:c r="F16892" s="33" t="str">
        <x:v>Biblidinae</x:v>
      </x:c>
      <x:c r="G16892" s="33" t="n">
        <x:f>'AR_values'!I6</x:f>
        <x:v>2.841483921567788</x:v>
      </x:c>
      <x:c r="H16892" s="33" t="n">
        <x:f>ABS(D16892-G16892)</x:f>
        <x:v>0.13812281903466372</x:v>
      </x:c>
      <x:c r="I16892" s="14" t="n">
        <x:f>IFERROR(H16892/AVERAGE(D16892,G16892),"")</x:f>
        <x:v>0.04982026312162264</x:v>
      </x:c>
      <x:c r="J16892" s="14" t="n">
        <x:f>'Method'!$B$2</x:f>
        <x:v>0.05</x:v>
      </x:c>
      <x:c r="K16892" s="13" t="str">
        <x:f>IF(I16892&lt;=J16892,"是","否")</x:f>
        <x:v>是</x:v>
      </x:c>
      <x:c r="L16892" s="36" t="n">
        <x:v>0.9022666214559587</x:v>
      </x:c>
      <x:c r="M16892" s="36" t="n">
        <x:f>1-L16892</x:f>
        <x:v>0.0977333785440413</x:v>
      </x:c>
      <x:c r="N16892" s="13" t="str">
        <x:v>否</x:v>
      </x:c>
      <x:c r="O16892" s="15"/>
      <x:c r="P16892" s="13" t="str"/>
    </x:row>
    <x:row r="16893">
      <x:c r="A16893" s="15" t="n">
        <x:v>16892</x:v>
      </x:c>
      <x:c r="B16893" s="13" t="str">
        <x:v>Hesperiidae_Trapezites_sciron</x:v>
      </x:c>
      <x:c r="C16893" s="13" t="str">
        <x:v>Hesperiidae</x:v>
      </x:c>
      <x:c r="D16893" s="33" t="n">
        <x:f>'AR_values'!I128</x:f>
        <x:v>2.954498744525112</x:v>
      </x:c>
      <x:c r="E16893" s="33" t="str">
        <x:v>Papilionidae-40</x:v>
      </x:c>
      <x:c r="F16893" s="33" t="str">
        <x:v>Papilionidae</x:v>
      </x:c>
      <x:c r="G16893" s="33" t="n">
        <x:f>'AR_values'!I252</x:f>
        <x:v>2.8108801691423007</x:v>
      </x:c>
      <x:c r="H16893" s="33" t="n">
        <x:f>ABS(D16893-G16893)</x:f>
        <x:v>0.1436185753828112</x:v>
      </x:c>
      <x:c r="I16893" s="14" t="n">
        <x:f>IFERROR(H16893/AVERAGE(D16893,G16893),"")</x:f>
        <x:v>0.04982103606142829</x:v>
      </x:c>
      <x:c r="J16893" s="14" t="n">
        <x:f>'Method'!$B$2</x:f>
        <x:v>0.05</x:v>
      </x:c>
      <x:c r="K16893" s="13" t="str">
        <x:f>IF(I16893&lt;=J16893,"是","否")</x:f>
        <x:v>是</x:v>
      </x:c>
      <x:c r="L16893" s="36" t="n">
        <x:v>0.7735818066961465</x:v>
      </x:c>
      <x:c r="M16893" s="36" t="n">
        <x:f>1-L16893</x:f>
        <x:v>0.2264181933038535</x:v>
      </x:c>
      <x:c r="N16893" s="13" t="str">
        <x:v>是</x:v>
      </x:c>
      <x:c r="O16893" s="15"/>
      <x:c r="P16893" s="13" t="str"/>
    </x:row>
    <x:row r="16894">
      <x:c r="A16894" s="15" t="n">
        <x:v>16893</x:v>
      </x:c>
      <x:c r="B16894" s="13" t="str">
        <x:v>Lycaenidae-4</x:v>
      </x:c>
      <x:c r="C16894" s="13" t="str">
        <x:v>Lycaenidae</x:v>
      </x:c>
      <x:c r="D16894" s="33" t="n">
        <x:f>'AR_values'!I157</x:f>
        <x:v>2.406721252991965</x:v>
      </x:c>
      <x:c r="E16894" s="33" t="str">
        <x:v>Pieridae-Coliadinae-22</x:v>
      </x:c>
      <x:c r="F16894" s="33" t="str">
        <x:v>Pieridae-Coliadinae</x:v>
      </x:c>
      <x:c r="G16894" s="33" t="n">
        <x:f>'AR_values'!I314</x:f>
        <x:v>2.2897272049624258</x:v>
      </x:c>
      <x:c r="H16894" s="33" t="n">
        <x:f>ABS(D16894-G16894)</x:f>
        <x:v>0.11699404802953906</x:v>
      </x:c>
      <x:c r="I16894" s="14" t="n">
        <x:f>IFERROR(H16894/AVERAGE(D16894,G16894),"")</x:f>
        <x:v>0.049822349410174334</x:v>
      </x:c>
      <x:c r="J16894" s="14" t="n">
        <x:f>'Method'!$B$2</x:f>
        <x:v>0.05</x:v>
      </x:c>
      <x:c r="K16894" s="13" t="str">
        <x:f>IF(I16894&lt;=J16894,"是","否")</x:f>
        <x:v>是</x:v>
      </x:c>
      <x:c r="L16894" s="36" t="n">
        <x:v>0.8550183869124006</x:v>
      </x:c>
      <x:c r="M16894" s="36" t="n">
        <x:f>1-L16894</x:f>
        <x:v>0.14498161308759938</x:v>
      </x:c>
      <x:c r="N16894" s="13" t="str">
        <x:v>是</x:v>
      </x:c>
      <x:c r="O16894" s="15"/>
      <x:c r="P16894" s="13" t="str"/>
    </x:row>
    <x:row r="16895">
      <x:c r="A16895" s="15" t="n">
        <x:v>16894</x:v>
      </x:c>
      <x:c r="B16895" s="13" t="str">
        <x:v>Charaxinae-15</x:v>
      </x:c>
      <x:c r="C16895" s="13" t="str">
        <x:v>Charaxinae</x:v>
      </x:c>
      <x:c r="D16895" s="33" t="n">
        <x:f>'AR_values'!I22</x:f>
        <x:v>2.4406235760127264</x:v>
      </x:c>
      <x:c r="E16895" s="33" t="str">
        <x:v>Riodinidae-12</x:v>
      </x:c>
      <x:c r="F16895" s="33" t="str">
        <x:v>Riodinidae</x:v>
      </x:c>
      <x:c r="G16895" s="33" t="n">
        <x:f>'AR_values'!I336</x:f>
        <x:v>2.3219799649715265</x:v>
      </x:c>
      <x:c r="H16895" s="33" t="n">
        <x:f>ABS(D16895-G16895)</x:f>
        <x:v>0.11864361104119991</x:v>
      </x:c>
      <x:c r="I16895" s="14" t="n">
        <x:f>IFERROR(H16895/AVERAGE(D16895,G16895),"")</x:f>
        <x:v>0.0498230054297909</x:v>
      </x:c>
      <x:c r="J16895" s="14" t="n">
        <x:f>'Method'!$B$2</x:f>
        <x:v>0.05</x:v>
      </x:c>
      <x:c r="K16895" s="13" t="str">
        <x:f>IF(I16895&lt;=J16895,"是","否")</x:f>
        <x:v>是</x:v>
      </x:c>
      <x:c r="L16895" s="36" t="n">
        <x:v>0.6100163268405665</x:v>
      </x:c>
      <x:c r="M16895" s="36" t="n">
        <x:f>1-L16895</x:f>
        <x:v>0.3899836731594335</x:v>
      </x:c>
      <x:c r="N16895" s="13" t="str">
        <x:v>是</x:v>
      </x:c>
      <x:c r="O16895" s="15"/>
      <x:c r="P16895" s="13" t="str"/>
    </x:row>
    <x:row r="16896">
      <x:c r="A16896" s="15" t="n">
        <x:v>16895</x:v>
      </x:c>
      <x:c r="B16896" s="13" t="str">
        <x:v>Charaxinae-12</x:v>
      </x:c>
      <x:c r="C16896" s="13" t="str">
        <x:v>Charaxinae</x:v>
      </x:c>
      <x:c r="D16896" s="33" t="n">
        <x:f>'AR_values'!I19</x:f>
        <x:v>2.554072397947023</x:v>
      </x:c>
      <x:c r="E16896" s="33" t="str">
        <x:v>Nymphalinae-19</x:v>
      </x:c>
      <x:c r="F16896" s="33" t="str">
        <x:v>Nymphalinae</x:v>
      </x:c>
      <x:c r="G16896" s="33" t="n">
        <x:f>'AR_values'!I199</x:f>
        <x:v>2.6845789712372956</x:v>
      </x:c>
      <x:c r="H16896" s="33" t="n">
        <x:f>ABS(D16896-G16896)</x:f>
        <x:v>0.1305065732902726</x:v>
      </x:c>
      <x:c r="I16896" s="14" t="n">
        <x:f>IFERROR(H16896/AVERAGE(D16896,G16896),"")</x:f>
        <x:v>0.04982449263868195</x:v>
      </x:c>
      <x:c r="J16896" s="14" t="n">
        <x:f>'Method'!$B$2</x:f>
        <x:v>0.05</x:v>
      </x:c>
      <x:c r="K16896" s="13" t="str">
        <x:f>IF(I16896&lt;=J16896,"是","否")</x:f>
        <x:v>是</x:v>
      </x:c>
      <x:c r="L16896" s="36" t="n">
        <x:v>0.8793407958684027</x:v>
      </x:c>
      <x:c r="M16896" s="36" t="n">
        <x:f>1-L16896</x:f>
        <x:v>0.12065920413159725</x:v>
      </x:c>
      <x:c r="N16896" s="13" t="str">
        <x:v>是</x:v>
      </x:c>
      <x:c r="O16896" s="15"/>
      <x:c r="P16896" s="13" t="str"/>
    </x:row>
    <x:row r="16897">
      <x:c r="A16897" s="15" t="n">
        <x:v>16896</x:v>
      </x:c>
      <x:c r="B16897" s="13" t="str">
        <x:v>Lycaenidae-22</x:v>
      </x:c>
      <x:c r="C16897" s="13" t="str">
        <x:v>Lycaenidae</x:v>
      </x:c>
      <x:c r="D16897" s="33" t="n">
        <x:f>'AR_values'!I153</x:f>
        <x:v>2.0710738453897597</x:v>
      </x:c>
      <x:c r="E16897" s="33" t="str">
        <x:v>Riodinidae-18</x:v>
      </x:c>
      <x:c r="F16897" s="33" t="str">
        <x:v>Riodinidae</x:v>
      </x:c>
      <x:c r="G16897" s="33" t="n">
        <x:f>'AR_values'!I341</x:f>
        <x:v>1.9703798800784218</x:v>
      </x:c>
      <x:c r="H16897" s="33" t="n">
        <x:f>ABS(D16897-G16897)</x:f>
        <x:v>0.1006939653113379</x:v>
      </x:c>
      <x:c r="I16897" s="14" t="n">
        <x:f>IFERROR(H16897/AVERAGE(D16897,G16897),"")</x:f>
        <x:v>0.04983056699463905</x:v>
      </x:c>
      <x:c r="J16897" s="14" t="n">
        <x:f>'Method'!$B$2</x:f>
        <x:v>0.05</x:v>
      </x:c>
      <x:c r="K16897" s="13" t="str">
        <x:f>IF(I16897&lt;=J16897,"是","否")</x:f>
        <x:v>是</x:v>
      </x:c>
      <x:c r="L16897" s="36" t="n">
        <x:v>0.8620654301426042</x:v>
      </x:c>
      <x:c r="M16897" s="36" t="n">
        <x:f>1-L16897</x:f>
        <x:v>0.13793456985739583</x:v>
      </x:c>
      <x:c r="N16897" s="13" t="str">
        <x:v>是</x:v>
      </x:c>
      <x:c r="O16897" s="15"/>
      <x:c r="P16897" s="13" t="str"/>
    </x:row>
    <x:row r="16898">
      <x:c r="A16898" s="15" t="n">
        <x:v>16897</x:v>
      </x:c>
      <x:c r="B16898" s="13" t="str">
        <x:v>Hesperiidae_Dispar_compacta</x:v>
      </x:c>
      <x:c r="C16898" s="13" t="str">
        <x:v>Hesperiidae</x:v>
      </x:c>
      <x:c r="D16898" s="33" t="n">
        <x:f>'AR_values'!I115</x:f>
        <x:v>2.652479796362951</x:v>
      </x:c>
      <x:c r="E16898" s="33" t="str">
        <x:v>Lycaenidae_Candalides_heathi</x:v>
      </x:c>
      <x:c r="F16898" s="33" t="str">
        <x:v>Lycaenidae</x:v>
      </x:c>
      <x:c r="G16898" s="33" t="n">
        <x:f>'AR_values'!I166</x:f>
        <x:v>2.5235179269616976</x:v>
      </x:c>
      <x:c r="H16898" s="33" t="n">
        <x:f>ABS(D16898-G16898)</x:f>
        <x:v>0.12896186940125354</x:v>
      </x:c>
      <x:c r="I16898" s="14" t="n">
        <x:f>IFERROR(H16898/AVERAGE(D16898,G16898),"")</x:f>
        <x:v>0.049830728796541546</x:v>
      </x:c>
      <x:c r="J16898" s="14" t="n">
        <x:f>'Method'!$B$2</x:f>
        <x:v>0.05</x:v>
      </x:c>
      <x:c r="K16898" s="13" t="str">
        <x:f>IF(I16898&lt;=J16898,"是","否")</x:f>
        <x:v>是</x:v>
      </x:c>
      <x:c r="L16898" s="36" t="n">
        <x:v>0.8144175691658356</x:v>
      </x:c>
      <x:c r="M16898" s="36" t="n">
        <x:f>1-L16898</x:f>
        <x:v>0.18558243083416437</x:v>
      </x:c>
      <x:c r="N16898" s="13" t="str">
        <x:v>是</x:v>
      </x:c>
      <x:c r="O16898" s="15"/>
      <x:c r="P16898" s="13" t="str"/>
    </x:row>
    <x:row r="16899">
      <x:c r="A16899" s="15" t="n">
        <x:v>16898</x:v>
      </x:c>
      <x:c r="B16899" s="13" t="str">
        <x:v>Limenitidinae-2</x:v>
      </x:c>
      <x:c r="C16899" s="13" t="str">
        <x:v>Limenitidinae</x:v>
      </x:c>
      <x:c r="D16899" s="33" t="n">
        <x:f>'AR_values'!I134</x:f>
        <x:v>2.628721263472674</x:v>
      </x:c>
      <x:c r="E16899" s="33" t="str">
        <x:v>Nymphalinae-12</x:v>
      </x:c>
      <x:c r="F16899" s="33" t="str">
        <x:v>Nymphalinae</x:v>
      </x:c>
      <x:c r="G16899" s="33" t="n">
        <x:f>'AR_values'!I192</x:f>
        <x:v>2.5009098099084275</x:v>
      </x:c>
      <x:c r="H16899" s="33" t="n">
        <x:f>ABS(D16899-G16899)</x:f>
        <x:v>0.1278114535642465</x:v>
      </x:c>
      <x:c r="I16899" s="14" t="n">
        <x:f>IFERROR(H16899/AVERAGE(D16899,G16899),"")</x:f>
        <x:v>0.049832610468807825</x:v>
      </x:c>
      <x:c r="J16899" s="14" t="n">
        <x:f>'Method'!$B$2</x:f>
        <x:v>0.05</x:v>
      </x:c>
      <x:c r="K16899" s="13" t="str">
        <x:f>IF(I16899&lt;=J16899,"是","否")</x:f>
        <x:v>是</x:v>
      </x:c>
      <x:c r="L16899" s="36" t="n">
        <x:v>0.8043084887076825</x:v>
      </x:c>
      <x:c r="M16899" s="36" t="n">
        <x:f>1-L16899</x:f>
        <x:v>0.19569151129231754</x:v>
      </x:c>
      <x:c r="N16899" s="13" t="str">
        <x:v>是</x:v>
      </x:c>
      <x:c r="O16899" s="15"/>
      <x:c r="P16899" s="13" t="str"/>
    </x:row>
    <x:row r="16900">
      <x:c r="A16900" s="15" t="n">
        <x:v>16899</x:v>
      </x:c>
      <x:c r="B16900" s="13" t="str">
        <x:v>Danainae-17</x:v>
      </x:c>
      <x:c r="C16900" s="13" t="str">
        <x:v>Danainae</x:v>
      </x:c>
      <x:c r="D16900" s="33" t="n">
        <x:f>'AR_values'!I38</x:f>
        <x:v>3.380970612723722</x:v>
      </x:c>
      <x:c r="E16900" s="33" t="str">
        <x:v>Heliconiinae-5</x:v>
      </x:c>
      <x:c r="F16900" s="33" t="str">
        <x:v>Heliconiinae</x:v>
      </x:c>
      <x:c r="G16900" s="33" t="n">
        <x:f>'AR_values'!I70</x:f>
        <x:v>3.2165725173492303</x:v>
      </x:c>
      <x:c r="H16900" s="33" t="n">
        <x:f>ABS(D16900-G16900)</x:f>
        <x:v>0.16439809537449168</x:v>
      </x:c>
      <x:c r="I16900" s="14" t="n">
        <x:f>IFERROR(H16900/AVERAGE(D16900,G16900),"")</x:f>
        <x:v>0.04983615631859427</x:v>
      </x:c>
      <x:c r="J16900" s="14" t="n">
        <x:f>'Method'!$B$2</x:f>
        <x:v>0.05</x:v>
      </x:c>
      <x:c r="K16900" s="13" t="str">
        <x:f>IF(I16900&lt;=J16900,"是","否")</x:f>
        <x:v>是</x:v>
      </x:c>
      <x:c r="L16900" s="36" t="n">
        <x:v>0.8260280700709938</x:v>
      </x:c>
      <x:c r="M16900" s="36" t="n">
        <x:f>1-L16900</x:f>
        <x:v>0.17397192992900623</x:v>
      </x:c>
      <x:c r="N16900" s="13" t="str">
        <x:v>是</x:v>
      </x:c>
      <x:c r="O16900" s="15"/>
      <x:c r="P16900" s="13" t="str"/>
    </x:row>
    <x:row r="16901">
      <x:c r="A16901" s="15" t="n">
        <x:v>16900</x:v>
      </x:c>
      <x:c r="B16901" s="13" t="str">
        <x:v>Danainae-7</x:v>
      </x:c>
      <x:c r="C16901" s="13" t="str">
        <x:v>Danainae</x:v>
      </x:c>
      <x:c r="D16901" s="33" t="n">
        <x:f>'AR_values'!I49</x:f>
        <x:v>2.5562486467181142</x:v>
      </x:c>
      <x:c r="E16901" s="33" t="str">
        <x:v>Lycaenidae_Ogyris_barnardi</x:v>
      </x:c>
      <x:c r="F16901" s="33" t="str">
        <x:v>Lycaenidae</x:v>
      </x:c>
      <x:c r="G16901" s="33" t="n">
        <x:f>'AR_values'!I177</x:f>
        <x:v>2.431952209627365</x:v>
      </x:c>
      <x:c r="H16901" s="33" t="n">
        <x:f>ABS(D16901-G16901)</x:f>
        <x:v>0.12429643709074911</x:v>
      </x:c>
      <x:c r="I16901" s="14" t="n">
        <x:f>IFERROR(H16901/AVERAGE(D16901,G16901),"")</x:f>
        <x:v>0.049836179684958716</x:v>
      </x:c>
      <x:c r="J16901" s="14" t="n">
        <x:f>'Method'!$B$2</x:f>
        <x:v>0.05</x:v>
      </x:c>
      <x:c r="K16901" s="13" t="str">
        <x:f>IF(I16901&lt;=J16901,"是","否")</x:f>
        <x:v>是</x:v>
      </x:c>
      <x:c r="L16901" s="36" t="n">
        <x:v>0.8841858140697093</x:v>
      </x:c>
      <x:c r="M16901" s="36" t="n">
        <x:f>1-L16901</x:f>
        <x:v>0.11581418593029069</x:v>
      </x:c>
      <x:c r="N16901" s="13" t="str">
        <x:v>是</x:v>
      </x:c>
      <x:c r="O16901" s="15"/>
      <x:c r="P16901" s="13" t="str"/>
    </x:row>
    <x:row r="16902">
      <x:c r="A16902" s="15" t="n">
        <x:v>16901</x:v>
      </x:c>
      <x:c r="B16902" s="13" t="str">
        <x:v>Danainae-4</x:v>
      </x:c>
      <x:c r="C16902" s="13" t="str">
        <x:v>Danainae</x:v>
      </x:c>
      <x:c r="D16902" s="33" t="n">
        <x:f>'AR_values'!I46</x:f>
        <x:v>2.826712330216953</x:v>
      </x:c>
      <x:c r="E16902" s="33" t="str">
        <x:v>Papilionidae-32</x:v>
      </x:c>
      <x:c r="F16902" s="33" t="str">
        <x:v>Papilionidae</x:v>
      </x:c>
      <x:c r="G16902" s="33" t="n">
        <x:f>'AR_values'!I243</x:f>
        <x:v>2.689233784549927</x:v>
      </x:c>
      <x:c r="H16902" s="33" t="n">
        <x:f>ABS(D16902-G16902)</x:f>
        <x:v>0.137478545667026</x:v>
      </x:c>
      <x:c r="I16902" s="14" t="n">
        <x:f>IFERROR(H16902/AVERAGE(D16902,G16902),"")</x:f>
        <x:v>0.04984767537847358</x:v>
      </x:c>
      <x:c r="J16902" s="14" t="n">
        <x:f>'Method'!$B$2</x:f>
        <x:v>0.05</x:v>
      </x:c>
      <x:c r="K16902" s="13" t="str">
        <x:f>IF(I16902&lt;=J16902,"是","否")</x:f>
        <x:v>是</x:v>
      </x:c>
      <x:c r="L16902" s="36" t="n">
        <x:v>0.7668357572325377</x:v>
      </x:c>
      <x:c r="M16902" s="36" t="n">
        <x:f>1-L16902</x:f>
        <x:v>0.23316424276746228</x:v>
      </x:c>
      <x:c r="N16902" s="13" t="str">
        <x:v>是</x:v>
      </x:c>
      <x:c r="O16902" s="15"/>
      <x:c r="P16902" s="13" t="str"/>
    </x:row>
    <x:row r="16903">
      <x:c r="A16903" s="15" t="n">
        <x:v>16902</x:v>
      </x:c>
      <x:c r="B16903" s="13" t="str">
        <x:v>Danainae-5</x:v>
      </x:c>
      <x:c r="C16903" s="13" t="str">
        <x:v>Danainae</x:v>
      </x:c>
      <x:c r="D16903" s="33" t="n">
        <x:f>'AR_values'!I47</x:f>
        <x:v>2.499372504343995</x:v>
      </x:c>
      <x:c r="E16903" s="33" t="str">
        <x:v>Hesperiidae-26</x:v>
      </x:c>
      <x:c r="F16903" s="33" t="str">
        <x:v>Hesperiidae</x:v>
      </x:c>
      <x:c r="G16903" s="33" t="n">
        <x:f>'AR_values'!I93</x:f>
        <x:v>2.62715353874939</x:v>
      </x:c>
      <x:c r="H16903" s="33" t="n">
        <x:f>ABS(D16903-G16903)</x:f>
        <x:v>0.12778103440539468</x:v>
      </x:c>
      <x:c r="I16903" s="14" t="n">
        <x:f>IFERROR(H16903/AVERAGE(D16903,G16903),"")</x:f>
        <x:v>0.049850925687794076</x:v>
      </x:c>
      <x:c r="J16903" s="14" t="n">
        <x:f>'Method'!$B$2</x:f>
        <x:v>0.05</x:v>
      </x:c>
      <x:c r="K16903" s="13" t="str">
        <x:f>IF(I16903&lt;=J16903,"是","否")</x:f>
        <x:v>是</x:v>
      </x:c>
      <x:c r="L16903" s="36" t="n">
        <x:v>0.7101025207534083</x:v>
      </x:c>
      <x:c r="M16903" s="36" t="n">
        <x:f>1-L16903</x:f>
        <x:v>0.2898974792465917</x:v>
      </x:c>
      <x:c r="N16903" s="13" t="str">
        <x:v>是</x:v>
      </x:c>
      <x:c r="O16903" s="15"/>
      <x:c r="P16903" s="13" t="str"/>
    </x:row>
    <x:row r="16904">
      <x:c r="A16904" s="15" t="n">
        <x:v>16903</x:v>
      </x:c>
      <x:c r="B16904" s="13" t="str">
        <x:v>Papilionidae-32</x:v>
      </x:c>
      <x:c r="C16904" s="13" t="str">
        <x:v>Papilionidae</x:v>
      </x:c>
      <x:c r="D16904" s="33" t="n">
        <x:f>'AR_values'!I243</x:f>
        <x:v>2.689233784549927</x:v>
      </x:c>
      <x:c r="E16904" s="33" t="str">
        <x:v>Satyrinae-13</x:v>
      </x:c>
      <x:c r="F16904" s="33" t="str">
        <x:v>Satyrinae</x:v>
      </x:c>
      <x:c r="G16904" s="33" t="n">
        <x:f>'AR_values'!I362</x:f>
        <x:v>2.5584248457056336</x:v>
      </x:c>
      <x:c r="H16904" s="33" t="n">
        <x:f>ABS(D16904-G16904)</x:f>
        <x:v>0.13080893884429345</x:v>
      </x:c>
      <x:c r="I16904" s="14" t="n">
        <x:f>IFERROR(H16904/AVERAGE(D16904,G16904),"")</x:f>
        <x:v>0.04985421044353377</x:v>
      </x:c>
      <x:c r="J16904" s="14" t="n">
        <x:f>'Method'!$B$2</x:f>
        <x:v>0.05</x:v>
      </x:c>
      <x:c r="K16904" s="13" t="str">
        <x:f>IF(I16904&lt;=J16904,"是","否")</x:f>
        <x:v>是</x:v>
      </x:c>
      <x:c r="L16904" s="36" t="n">
        <x:v>0.8332103233179372</x:v>
      </x:c>
      <x:c r="M16904" s="36" t="n">
        <x:f>1-L16904</x:f>
        <x:v>0.1667896766820628</x:v>
      </x:c>
      <x:c r="N16904" s="13" t="str">
        <x:v>是</x:v>
      </x:c>
      <x:c r="O16904" s="15"/>
      <x:c r="P16904" s="13" t="str"/>
    </x:row>
    <x:row r="16905">
      <x:c r="A16905" s="15" t="n">
        <x:v>16904</x:v>
      </x:c>
      <x:c r="B16905" s="13" t="str">
        <x:v>Hesperiidae_Motasingha_trimaculata</x:v>
      </x:c>
      <x:c r="C16905" s="13" t="str">
        <x:v>Hesperiidae</x:v>
      </x:c>
      <x:c r="D16905" s="33" t="n">
        <x:f>'AR_values'!I121</x:f>
        <x:v>3.0688836425381005</x:v>
      </x:c>
      <x:c r="E16905" s="33" t="str">
        <x:v>Pieridae_Elodina_padusa</x:v>
      </x:c>
      <x:c r="F16905" s="33" t="str">
        <x:v>Pieridae</x:v>
      </x:c>
      <x:c r="G16905" s="33" t="n">
        <x:f>'AR_values'!I327</x:f>
        <x:v>2.919606733186484</x:v>
      </x:c>
      <x:c r="H16905" s="33" t="n">
        <x:f>ABS(D16905-G16905)</x:f>
        <x:v>0.14927690935161664</x:v>
      </x:c>
      <x:c r="I16905" s="14" t="n">
        <x:f>IFERROR(H16905/AVERAGE(D16905,G16905),"")</x:f>
        <x:v>0.04985460441140133</x:v>
      </x:c>
      <x:c r="J16905" s="14" t="n">
        <x:f>'Method'!$B$2</x:f>
        <x:v>0.05</x:v>
      </x:c>
      <x:c r="K16905" s="13" t="str">
        <x:f>IF(I16905&lt;=J16905,"是","否")</x:f>
        <x:v>是</x:v>
      </x:c>
      <x:c r="L16905" s="36" t="n">
        <x:v>0.7970947139196133</x:v>
      </x:c>
      <x:c r="M16905" s="36" t="n">
        <x:f>1-L16905</x:f>
        <x:v>0.20290528608038672</x:v>
      </x:c>
      <x:c r="N16905" s="13" t="str">
        <x:v>是</x:v>
      </x:c>
      <x:c r="O16905" s="15"/>
      <x:c r="P16905" s="13" t="str"/>
    </x:row>
    <x:row r="16906">
      <x:c r="A16906" s="15" t="n">
        <x:v>16905</x:v>
      </x:c>
      <x:c r="B16906" s="13" t="str">
        <x:v>Hesperiidae-23</x:v>
      </x:c>
      <x:c r="C16906" s="13" t="str">
        <x:v>Hesperiidae</x:v>
      </x:c>
      <x:c r="D16906" s="33" t="n">
        <x:f>'AR_values'!I90</x:f>
        <x:v>2.763128559821207</x:v>
      </x:c>
      <x:c r="E16906" s="33" t="str">
        <x:v>Limenitidinae-2</x:v>
      </x:c>
      <x:c r="F16906" s="33" t="str">
        <x:v>Limenitidinae</x:v>
      </x:c>
      <x:c r="G16906" s="33" t="n">
        <x:f>'AR_values'!I134</x:f>
        <x:v>2.628721263472674</x:v>
      </x:c>
      <x:c r="H16906" s="33" t="n">
        <x:f>ABS(D16906-G16906)</x:f>
        <x:v>0.1344072963485332</x:v>
      </x:c>
      <x:c r="I16906" s="14" t="n">
        <x:f>IFERROR(H16906/AVERAGE(D16906,G16906),"")</x:f>
        <x:v>0.04985572697810184</x:v>
      </x:c>
      <x:c r="J16906" s="14" t="n">
        <x:f>'Method'!$B$2</x:f>
        <x:v>0.05</x:v>
      </x:c>
      <x:c r="K16906" s="13" t="str">
        <x:f>IF(I16906&lt;=J16906,"是","否")</x:f>
        <x:v>是</x:v>
      </x:c>
      <x:c r="L16906" s="36" t="n">
        <x:v>0.8100659149624551</x:v>
      </x:c>
      <x:c r="M16906" s="36" t="n">
        <x:f>1-L16906</x:f>
        <x:v>0.18993408503754494</x:v>
      </x:c>
      <x:c r="N16906" s="13" t="str">
        <x:v>是</x:v>
      </x:c>
      <x:c r="O16906" s="15"/>
      <x:c r="P16906" s="13" t="str"/>
    </x:row>
    <x:row r="16907">
      <x:c r="A16907" s="15" t="n">
        <x:v>16906</x:v>
      </x:c>
      <x:c r="B16907" s="13" t="str">
        <x:v>Papilionidae-37</x:v>
      </x:c>
      <x:c r="C16907" s="13" t="str">
        <x:v>Papilionidae</x:v>
      </x:c>
      <x:c r="D16907" s="33" t="n">
        <x:f>'AR_values'!I248</x:f>
        <x:v>2.8373410770929315</x:v>
      </x:c>
      <x:c r="E16907" s="33" t="str">
        <x:v>Satyrinae-16</x:v>
      </x:c>
      <x:c r="F16907" s="33" t="str">
        <x:v>Satyrinae</x:v>
      </x:c>
      <x:c r="G16907" s="33" t="n">
        <x:f>'AR_values'!I365</x:f>
        <x:v>2.699315938443061</x:v>
      </x:c>
      <x:c r="H16907" s="33" t="n">
        <x:f>ABS(D16907-G16907)</x:f>
        <x:v>0.13802513864987054</x:v>
      </x:c>
      <x:c r="I16907" s="14" t="n">
        <x:f>IFERROR(H16907/AVERAGE(D16907,G16907),"")</x:f>
        <x:v>0.04985865595884618</x:v>
      </x:c>
      <x:c r="J16907" s="14" t="n">
        <x:f>'Method'!$B$2</x:f>
        <x:v>0.05</x:v>
      </x:c>
      <x:c r="K16907" s="13" t="str">
        <x:f>IF(I16907&lt;=J16907,"是","否")</x:f>
        <x:v>是</x:v>
      </x:c>
      <x:c r="L16907" s="36" t="n">
        <x:v>0.6940115800099788</x:v>
      </x:c>
      <x:c r="M16907" s="36" t="n">
        <x:f>1-L16907</x:f>
        <x:v>0.30598841999002124</x:v>
      </x:c>
      <x:c r="N16907" s="13" t="str">
        <x:v>是</x:v>
      </x:c>
      <x:c r="O16907" s="15"/>
      <x:c r="P16907" s="13" t="str"/>
    </x:row>
    <x:row r="16908">
      <x:c r="A16908" s="15" t="n">
        <x:v>16907</x:v>
      </x:c>
      <x:c r="B16908" s="13" t="str">
        <x:v>Hesperiidae_Hesperilla_chrysotricha</x:v>
      </x:c>
      <x:c r="C16908" s="13" t="str">
        <x:v>Hesperiidae</x:v>
      </x:c>
      <x:c r="D16908" s="33" t="n">
        <x:f>'AR_values'!I117</x:f>
        <x:v>2.6630704750756298</x:v>
      </x:c>
      <x:c r="E16908" s="33" t="str">
        <x:v>Parnassiinae-6</x:v>
      </x:c>
      <x:c r="F16908" s="33" t="str">
        <x:v>Parnassiinae</x:v>
      </x:c>
      <x:c r="G16908" s="33" t="n">
        <x:f>'AR_values'!I273</x:f>
        <x:v>2.533520834171576</x:v>
      </x:c>
      <x:c r="H16908" s="33" t="n">
        <x:f>ABS(D16908-G16908)</x:f>
        <x:v>0.12954964090405374</x:v>
      </x:c>
      <x:c r="I16908" s="14" t="n">
        <x:f>IFERROR(H16908/AVERAGE(D16908,G16908),"")</x:f>
        <x:v>0.049859468715010694</x:v>
      </x:c>
      <x:c r="J16908" s="14" t="n">
        <x:f>'Method'!$B$2</x:f>
        <x:v>0.05</x:v>
      </x:c>
      <x:c r="K16908" s="13" t="str">
        <x:f>IF(I16908&lt;=J16908,"是","否")</x:f>
        <x:v>是</x:v>
      </x:c>
      <x:c r="L16908" s="36" t="n">
        <x:v>0.9150297051624251</x:v>
      </x:c>
      <x:c r="M16908" s="36" t="n">
        <x:f>1-L16908</x:f>
        <x:v>0.0849702948375749</x:v>
      </x:c>
      <x:c r="N16908" s="13" t="str">
        <x:v>是</x:v>
      </x:c>
      <x:c r="O16908" s="15"/>
      <x:c r="P16908" s="13" t="str"/>
    </x:row>
    <x:row r="16909">
      <x:c r="A16909" s="15" t="n">
        <x:v>16908</x:v>
      </x:c>
      <x:c r="B16909" s="13" t="str">
        <x:v>Nymphalinae-18</x:v>
      </x:c>
      <x:c r="C16909" s="13" t="str">
        <x:v>Nymphalinae</x:v>
      </x:c>
      <x:c r="D16909" s="33" t="n">
        <x:f>'AR_values'!I198</x:f>
        <x:v>2.677274072434985</x:v>
      </x:c>
      <x:c r="E16909" s="33" t="str">
        <x:v>Pieridae_Belenois_java</x:v>
      </x:c>
      <x:c r="F16909" s="33" t="str">
        <x:v>Pieridae</x:v>
      </x:c>
      <x:c r="G16909" s="33" t="n">
        <x:f>'AR_values'!I323</x:f>
        <x:v>2.814177773844935</x:v>
      </x:c>
      <x:c r="H16909" s="33" t="n">
        <x:f>ABS(D16909-G16909)</x:f>
        <x:v>0.13690370140995034</x:v>
      </x:c>
      <x:c r="I16909" s="14" t="n">
        <x:f>IFERROR(H16909/AVERAGE(D16909,G16909),"")</x:f>
        <x:v>0.04986065807084993</x:v>
      </x:c>
      <x:c r="J16909" s="14" t="n">
        <x:f>'Method'!$B$2</x:f>
        <x:v>0.05</x:v>
      </x:c>
      <x:c r="K16909" s="13" t="str">
        <x:f>IF(I16909&lt;=J16909,"是","否")</x:f>
        <x:v>是</x:v>
      </x:c>
      <x:c r="L16909" s="36" t="n">
        <x:v>0.7786493531569801</x:v>
      </x:c>
      <x:c r="M16909" s="36" t="n">
        <x:f>1-L16909</x:f>
        <x:v>0.22135064684301986</x:v>
      </x:c>
      <x:c r="N16909" s="13" t="str">
        <x:v>是</x:v>
      </x:c>
      <x:c r="O16909" s="15"/>
      <x:c r="P16909" s="13" t="str"/>
    </x:row>
    <x:row r="16910">
      <x:c r="A16910" s="15" t="n">
        <x:v>16909</x:v>
      </x:c>
      <x:c r="B16910" s="13" t="str">
        <x:v>Biblidinae-9</x:v>
      </x:c>
      <x:c r="C16910" s="13" t="str">
        <x:v>Biblidinae</x:v>
      </x:c>
      <x:c r="D16910" s="33" t="n">
        <x:f>'AR_values'!I15</x:f>
        <x:v>2.41506495449899</x:v>
      </x:c>
      <x:c r="E16910" s="33" t="str">
        <x:v>Nymphalinae-3</x:v>
      </x:c>
      <x:c r="F16910" s="33" t="str">
        <x:v>Nymphalinae</x:v>
      </x:c>
      <x:c r="G16910" s="33" t="n">
        <x:f>'AR_values'!I211</x:f>
        <x:v>2.5385687278475513</x:v>
      </x:c>
      <x:c r="H16910" s="33" t="n">
        <x:f>ABS(D16910-G16910)</x:f>
        <x:v>0.12350377334856111</x:v>
      </x:c>
      <x:c r="I16910" s="14" t="n">
        <x:f>IFERROR(H16910/AVERAGE(D16910,G16910),"")</x:f>
        <x:v>0.0498639105223692</x:v>
      </x:c>
      <x:c r="J16910" s="14" t="n">
        <x:f>'Method'!$B$2</x:f>
        <x:v>0.05</x:v>
      </x:c>
      <x:c r="K16910" s="13" t="str">
        <x:f>IF(I16910&lt;=J16910,"是","否")</x:f>
        <x:v>是</x:v>
      </x:c>
      <x:c r="L16910" s="36" t="n">
        <x:v>0.8909695201037614</x:v>
      </x:c>
      <x:c r="M16910" s="36" t="n">
        <x:f>1-L16910</x:f>
        <x:v>0.1090304798962386</x:v>
      </x:c>
      <x:c r="N16910" s="13" t="str">
        <x:v>是</x:v>
      </x:c>
      <x:c r="O16910" s="15"/>
      <x:c r="P16910" s="13" t="str"/>
    </x:row>
    <x:row r="16911">
      <x:c r="A16911" s="15" t="n">
        <x:v>16910</x:v>
      </x:c>
      <x:c r="B16911" s="13" t="str">
        <x:v>Biblidinae-9</x:v>
      </x:c>
      <x:c r="C16911" s="13" t="str">
        <x:v>Biblidinae</x:v>
      </x:c>
      <x:c r="D16911" s="33" t="n">
        <x:f>'AR_values'!I15</x:f>
        <x:v>2.41506495449899</x:v>
      </x:c>
      <x:c r="E16911" s="33" t="str">
        <x:v>Nymphalinae-23</x:v>
      </x:c>
      <x:c r="F16911" s="33" t="str">
        <x:v>Nymphalinae</x:v>
      </x:c>
      <x:c r="G16911" s="33" t="n">
        <x:f>'AR_values'!I204</x:f>
        <x:v>2.538573367865507</x:v>
      </x:c>
      <x:c r="H16911" s="33" t="n">
        <x:f>ABS(D16911-G16911)</x:f>
        <x:v>0.12350841336651674</x:v>
      </x:c>
      <x:c r="I16911" s="14" t="n">
        <x:f>IFERROR(H16911/AVERAGE(D16911,G16911),"")</x:f>
        <x:v>0.04986573719316797</x:v>
      </x:c>
      <x:c r="J16911" s="14" t="n">
        <x:f>'Method'!$B$2</x:f>
        <x:v>0.05</x:v>
      </x:c>
      <x:c r="K16911" s="13" t="str">
        <x:f>IF(I16911&lt;=J16911,"是","否")</x:f>
        <x:v>是</x:v>
      </x:c>
      <x:c r="L16911" s="36" t="n">
        <x:v>0.8253060585036145</x:v>
      </x:c>
      <x:c r="M16911" s="36" t="n">
        <x:f>1-L16911</x:f>
        <x:v>0.1746939414963855</x:v>
      </x:c>
      <x:c r="N16911" s="13" t="str">
        <x:v>是</x:v>
      </x:c>
      <x:c r="O16911" s="15"/>
      <x:c r="P16911" s="13" t="str"/>
    </x:row>
    <x:row r="16912">
      <x:c r="A16912" s="15" t="n">
        <x:v>16911</x:v>
      </x:c>
      <x:c r="B16912" s="13" t="str">
        <x:v>Nymphalinae-10</x:v>
      </x:c>
      <x:c r="C16912" s="13" t="str">
        <x:v>Nymphalinae</x:v>
      </x:c>
      <x:c r="D16912" s="33" t="n">
        <x:f>'AR_values'!I190</x:f>
        <x:v>2.713697150892105</x:v>
      </x:c>
      <x:c r="E16912" s="33" t="str">
        <x:v>Satyrinae-6</x:v>
      </x:c>
      <x:c r="F16912" s="33" t="str">
        <x:v>Satyrinae</x:v>
      </x:c>
      <x:c r="G16912" s="33" t="n">
        <x:f>'AR_values'!I381</x:f>
        <x:v>2.5816660504701483</x:v>
      </x:c>
      <x:c r="H16912" s="33" t="n">
        <x:f>ABS(D16912-G16912)</x:f>
        <x:v>0.13203110042195654</x:v>
      </x:c>
      <x:c r="I16912" s="14" t="n">
        <x:f>IFERROR(H16912/AVERAGE(D16912,G16912),"")</x:f>
        <x:v>0.04986668351209262</x:v>
      </x:c>
      <x:c r="J16912" s="14" t="n">
        <x:f>'Method'!$B$2</x:f>
        <x:v>0.05</x:v>
      </x:c>
      <x:c r="K16912" s="13" t="str">
        <x:f>IF(I16912&lt;=J16912,"是","否")</x:f>
        <x:v>是</x:v>
      </x:c>
      <x:c r="L16912" s="36" t="n">
        <x:v>0.8092846991946945</x:v>
      </x:c>
      <x:c r="M16912" s="36" t="n">
        <x:f>1-L16912</x:f>
        <x:v>0.19071530080530552</x:v>
      </x:c>
      <x:c r="N16912" s="13" t="str">
        <x:v>是</x:v>
      </x:c>
      <x:c r="O16912" s="15"/>
      <x:c r="P16912" s="13" t="str"/>
    </x:row>
    <x:row r="16913">
      <x:c r="A16913" s="15" t="n">
        <x:v>16912</x:v>
      </x:c>
      <x:c r="B16913" s="13" t="str">
        <x:v>Charaxinae-10</x:v>
      </x:c>
      <x:c r="C16913" s="13" t="str">
        <x:v>Charaxinae</x:v>
      </x:c>
      <x:c r="D16913" s="33" t="n">
        <x:f>'AR_values'!I17</x:f>
        <x:v>2.4065875590223897</x:v>
      </x:c>
      <x:c r="E16913" s="33" t="str">
        <x:v>Lycaenidae_Neolucia_agricola</x:v>
      </x:c>
      <x:c r="F16913" s="33" t="str">
        <x:v>Lycaenidae</x:v>
      </x:c>
      <x:c r="G16913" s="33" t="n">
        <x:f>'AR_values'!I174</x:f>
        <x:v>2.5296664595641514</x:v>
      </x:c>
      <x:c r="H16913" s="33" t="n">
        <x:f>ABS(D16913-G16913)</x:f>
        <x:v>0.12307890054176163</x:v>
      </x:c>
      <x:c r="I16913" s="14" t="n">
        <x:f>IFERROR(H16913/AVERAGE(D16913,G16913),"")</x:f>
        <x:v>0.04986732857682406</x:v>
      </x:c>
      <x:c r="J16913" s="14" t="n">
        <x:f>'Method'!$B$2</x:f>
        <x:v>0.05</x:v>
      </x:c>
      <x:c r="K16913" s="13" t="str">
        <x:f>IF(I16913&lt;=J16913,"是","否")</x:f>
        <x:v>是</x:v>
      </x:c>
      <x:c r="L16913" s="36" t="n">
        <x:v>0.7080168776371308</x:v>
      </x:c>
      <x:c r="M16913" s="36" t="n">
        <x:f>1-L16913</x:f>
        <x:v>0.29198312236286916</x:v>
      </x:c>
      <x:c r="N16913" s="13" t="str">
        <x:v>是</x:v>
      </x:c>
      <x:c r="O16913" s="15"/>
      <x:c r="P16913" s="13" t="str"/>
    </x:row>
    <x:row r="16914">
      <x:c r="A16914" s="15" t="n">
        <x:v>16913</x:v>
      </x:c>
      <x:c r="B16914" s="13" t="str">
        <x:v>Nymphalinae-16</x:v>
      </x:c>
      <x:c r="C16914" s="13" t="str">
        <x:v>Nymphalinae</x:v>
      </x:c>
      <x:c r="D16914" s="33" t="n">
        <x:f>'AR_values'!I196</x:f>
        <x:v>2.801149955723224</x:v>
      </x:c>
      <x:c r="E16914" s="33" t="str">
        <x:v>Satyrinae-27</x:v>
      </x:c>
      <x:c r="F16914" s="33" t="str">
        <x:v>Satyrinae</x:v>
      </x:c>
      <x:c r="G16914" s="33" t="n">
        <x:f>'AR_values'!I377</x:f>
        <x:v>2.664861838108956</x:v>
      </x:c>
      <x:c r="H16914" s="33" t="n">
        <x:f>ABS(D16914-G16914)</x:f>
        <x:v>0.13628811761426762</x:v>
      </x:c>
      <x:c r="I16914" s="14" t="n">
        <x:f>IFERROR(H16914/AVERAGE(D16914,G16914),"")</x:f>
        <x:v>0.04986748025975884</x:v>
      </x:c>
      <x:c r="J16914" s="14" t="n">
        <x:f>'Method'!$B$2</x:f>
        <x:v>0.05</x:v>
      </x:c>
      <x:c r="K16914" s="13" t="str">
        <x:f>IF(I16914&lt;=J16914,"是","否")</x:f>
        <x:v>是</x:v>
      </x:c>
      <x:c r="L16914" s="36" t="n">
        <x:v>0.7283340344972654</x:v>
      </x:c>
      <x:c r="M16914" s="36" t="n">
        <x:f>1-L16914</x:f>
        <x:v>0.2716659655027346</x:v>
      </x:c>
      <x:c r="N16914" s="13" t="str">
        <x:v>是</x:v>
      </x:c>
      <x:c r="O16914" s="15"/>
      <x:c r="P16914" s="13" t="str"/>
    </x:row>
    <x:row r="16915">
      <x:c r="A16915" s="15" t="n">
        <x:v>16914</x:v>
      </x:c>
      <x:c r="B16915" s="13" t="str">
        <x:v>Hesperiidae_Trapezites_sciron</x:v>
      </x:c>
      <x:c r="C16915" s="13" t="str">
        <x:v>Hesperiidae</x:v>
      </x:c>
      <x:c r="D16915" s="33" t="n">
        <x:f>'AR_values'!I128</x:f>
        <x:v>2.954498744525112</x:v>
      </x:c>
      <x:c r="E16915" s="33" t="str">
        <x:v>Pieridae-4</x:v>
      </x:c>
      <x:c r="F16915" s="33" t="str">
        <x:v>Pieridae</x:v>
      </x:c>
      <x:c r="G16915" s="33" t="n">
        <x:f>'AR_values'!I294</x:f>
        <x:v>2.810742783341058</x:v>
      </x:c>
      <x:c r="H16915" s="33" t="n">
        <x:f>ABS(D16915-G16915)</x:f>
        <x:v>0.14375596118405376</x:v>
      </x:c>
      <x:c r="I16915" s="14" t="n">
        <x:f>IFERROR(H16915/AVERAGE(D16915,G16915),"")</x:f>
        <x:v>0.04986988333071995</x:v>
      </x:c>
      <x:c r="J16915" s="14" t="n">
        <x:f>'Method'!$B$2</x:f>
        <x:v>0.05</x:v>
      </x:c>
      <x:c r="K16915" s="13" t="str">
        <x:f>IF(I16915&lt;=J16915,"是","否")</x:f>
        <x:v>是</x:v>
      </x:c>
      <x:c r="L16915" s="36" t="n">
        <x:v>0.7496946888318421</x:v>
      </x:c>
      <x:c r="M16915" s="36" t="n">
        <x:f>1-L16915</x:f>
        <x:v>0.2503053111681579</x:v>
      </x:c>
      <x:c r="N16915" s="13" t="str">
        <x:v>是</x:v>
      </x:c>
      <x:c r="O16915" s="15"/>
      <x:c r="P16915" s="13" t="str"/>
    </x:row>
    <x:row r="16916">
      <x:c r="A16916" s="15" t="n">
        <x:v>16915</x:v>
      </x:c>
      <x:c r="B16916" s="13" t="str">
        <x:v>Nymphalinae-13</x:v>
      </x:c>
      <x:c r="C16916" s="13" t="str">
        <x:v>Nymphalinae</x:v>
      </x:c>
      <x:c r="D16916" s="33" t="n">
        <x:f>'AR_values'!I193</x:f>
        <x:v>2.6731985771884026</x:v>
      </x:c>
      <x:c r="E16916" s="33" t="str">
        <x:v>Pieridae-12</x:v>
      </x:c>
      <x:c r="F16916" s="33" t="str">
        <x:v>Pieridae</x:v>
      </x:c>
      <x:c r="G16916" s="33" t="n">
        <x:f>'AR_values'!I277</x:f>
        <x:v>2.809922973063713</x:v>
      </x:c>
      <x:c r="H16916" s="33" t="n">
        <x:f>ABS(D16916-G16916)</x:f>
        <x:v>0.13672439587531038</x:v>
      </x:c>
      <x:c r="I16916" s="14" t="n">
        <x:f>IFERROR(H16916/AVERAGE(D16916,G16916),"")</x:f>
        <x:v>0.04987100673302555</x:v>
      </x:c>
      <x:c r="J16916" s="14" t="n">
        <x:f>'Method'!$B$2</x:f>
        <x:v>0.05</x:v>
      </x:c>
      <x:c r="K16916" s="13" t="str">
        <x:f>IF(I16916&lt;=J16916,"是","否")</x:f>
        <x:v>是</x:v>
      </x:c>
      <x:c r="L16916" s="36" t="n">
        <x:v>0.7521538150749231</x:v>
      </x:c>
      <x:c r="M16916" s="36" t="n">
        <x:f>1-L16916</x:f>
        <x:v>0.24784618492507693</x:v>
      </x:c>
      <x:c r="N16916" s="13" t="str">
        <x:v>是</x:v>
      </x:c>
      <x:c r="O16916" s="15"/>
      <x:c r="P16916" s="13" t="str"/>
    </x:row>
    <x:row r="16917">
      <x:c r="A16917" s="15" t="n">
        <x:v>16916</x:v>
      </x:c>
      <x:c r="B16917" s="13" t="str">
        <x:v>Heliconiinae-11</x:v>
      </x:c>
      <x:c r="C16917" s="13" t="str">
        <x:v>Heliconiinae</x:v>
      </x:c>
      <x:c r="D16917" s="33" t="n">
        <x:f>'AR_values'!I54</x:f>
        <x:v>2.984449963632146</x:v>
      </x:c>
      <x:c r="E16917" s="33" t="str">
        <x:v>Hesperiidae-5</x:v>
      </x:c>
      <x:c r="F16917" s="33" t="str">
        <x:v>Hesperiidae</x:v>
      </x:c>
      <x:c r="G16917" s="33" t="n">
        <x:f>'AR_values'!I106</x:f>
        <x:v>2.8392093365484024</x:v>
      </x:c>
      <x:c r="H16917" s="33" t="n">
        <x:f>ABS(D16917-G16917)</x:f>
        <x:v>0.14524062708374386</x:v>
      </x:c>
      <x:c r="I16917" s="14" t="n">
        <x:f>IFERROR(H16917/AVERAGE(D16917,G16917),"")</x:f>
        <x:v>0.049879506886414536</x:v>
      </x:c>
      <x:c r="J16917" s="14" t="n">
        <x:f>'Method'!$B$2</x:f>
        <x:v>0.05</x:v>
      </x:c>
      <x:c r="K16917" s="13" t="str">
        <x:f>IF(I16917&lt;=J16917,"是","否")</x:f>
        <x:v>是</x:v>
      </x:c>
      <x:c r="L16917" s="36" t="n">
        <x:v>0.8351635282457879</x:v>
      </x:c>
      <x:c r="M16917" s="36" t="n">
        <x:f>1-L16917</x:f>
        <x:v>0.16483647175421212</x:v>
      </x:c>
      <x:c r="N16917" s="13" t="str">
        <x:v>是</x:v>
      </x:c>
      <x:c r="O16917" s="15"/>
      <x:c r="P16917" s="13" t="str"/>
    </x:row>
    <x:row r="16918">
      <x:c r="A16918" s="15" t="n">
        <x:v>16917</x:v>
      </x:c>
      <x:c r="B16918" s="13" t="str">
        <x:v>Lycaenidae-12</x:v>
      </x:c>
      <x:c r="C16918" s="13" t="str">
        <x:v>Lycaenidae</x:v>
      </x:c>
      <x:c r="D16918" s="33" t="n">
        <x:f>'AR_values'!I145</x:f>
        <x:v>2.12166459900768</x:v>
      </x:c>
      <x:c r="E16918" s="33" t="str">
        <x:v>Riodinidae-25</x:v>
      </x:c>
      <x:c r="F16918" s="33" t="str">
        <x:v>Riodinidae</x:v>
      </x:c>
      <x:c r="G16918" s="33" t="n">
        <x:f>'AR_values'!I349</x:f>
        <x:v>2.230201393342243</x:v>
      </x:c>
      <x:c r="H16918" s="33" t="n">
        <x:f>ABS(D16918-G16918)</x:f>
        <x:v>0.10853679433456298</x:v>
      </x:c>
      <x:c r="I16918" s="14" t="n">
        <x:f>IFERROR(H16918/AVERAGE(D16918,G16918),"")</x:f>
        <x:v>0.049880577446712794</x:v>
      </x:c>
      <x:c r="J16918" s="14" t="n">
        <x:f>'Method'!$B$2</x:f>
        <x:v>0.05</x:v>
      </x:c>
      <x:c r="K16918" s="13" t="str">
        <x:f>IF(I16918&lt;=J16918,"是","否")</x:f>
        <x:v>是</x:v>
      </x:c>
      <x:c r="L16918" s="36" t="n">
        <x:v>0.9209275842434909</x:v>
      </x:c>
      <x:c r="M16918" s="36" t="n">
        <x:f>1-L16918</x:f>
        <x:v>0.07907241575650914</x:v>
      </x:c>
      <x:c r="N16918" s="13" t="str">
        <x:v>是</x:v>
      </x:c>
      <x:c r="O16918" s="15"/>
      <x:c r="P16918" s="13" t="str"/>
    </x:row>
    <x:row r="16919">
      <x:c r="A16919" s="15" t="n">
        <x:v>16918</x:v>
      </x:c>
      <x:c r="B16919" s="13" t="str">
        <x:v>Papilionidae-4</x:v>
      </x:c>
      <x:c r="C16919" s="13" t="str">
        <x:v>Papilionidae</x:v>
      </x:c>
      <x:c r="D16919" s="33" t="n">
        <x:f>'AR_values'!I251</x:f>
        <x:v>2.713745457806805</x:v>
      </x:c>
      <x:c r="E16919" s="33" t="str">
        <x:v>Satyrinae-6</x:v>
      </x:c>
      <x:c r="F16919" s="33" t="str">
        <x:v>Satyrinae</x:v>
      </x:c>
      <x:c r="G16919" s="33" t="n">
        <x:f>'AR_values'!I381</x:f>
        <x:v>2.5816660504701483</x:v>
      </x:c>
      <x:c r="H16919" s="33" t="n">
        <x:f>ABS(D16919-G16919)</x:f>
        <x:v>0.1320794073366569</x:v>
      </x:c>
      <x:c r="I16919" s="14" t="n">
        <x:f>IFERROR(H16919/AVERAGE(D16919,G16919),"")</x:f>
        <x:v>0.049884473427687794</x:v>
      </x:c>
      <x:c r="J16919" s="14" t="n">
        <x:f>'Method'!$B$2</x:f>
        <x:v>0.05</x:v>
      </x:c>
      <x:c r="K16919" s="13" t="str">
        <x:f>IF(I16919&lt;=J16919,"是","否")</x:f>
        <x:v>是</x:v>
      </x:c>
      <x:c r="L16919" s="36" t="n">
        <x:v>0.750550282019535</x:v>
      </x:c>
      <x:c r="M16919" s="36" t="n">
        <x:f>1-L16919</x:f>
        <x:v>0.249449717980465</x:v>
      </x:c>
      <x:c r="N16919" s="13" t="str">
        <x:v>是</x:v>
      </x:c>
      <x:c r="O16919" s="15"/>
      <x:c r="P16919" s="13" t="str"/>
    </x:row>
    <x:row r="16920">
      <x:c r="A16920" s="15" t="n">
        <x:v>16919</x:v>
      </x:c>
      <x:c r="B16920" s="13" t="str">
        <x:v>Hesperiidae-25</x:v>
      </x:c>
      <x:c r="C16920" s="13" t="str">
        <x:v>Hesperiidae</x:v>
      </x:c>
      <x:c r="D16920" s="33" t="n">
        <x:f>'AR_values'!I92</x:f>
        <x:v>2.880862791094341</x:v>
      </x:c>
      <x:c r="E16920" s="33" t="str">
        <x:v>Papilionidae-19</x:v>
      </x:c>
      <x:c r="F16920" s="33" t="str">
        <x:v>Papilionidae</x:v>
      </x:c>
      <x:c r="G16920" s="33" t="n">
        <x:f>'AR_values'!I229</x:f>
        <x:v>3.028256461981107</x:v>
      </x:c>
      <x:c r="H16920" s="33" t="n">
        <x:f>ABS(D16920-G16920)</x:f>
        <x:v>0.1473936708867658</x:v>
      </x:c>
      <x:c r="I16920" s="14" t="n">
        <x:f>IFERROR(H16920/AVERAGE(D16920,G16920),"")</x:f>
        <x:v>0.04988684931686007</x:v>
      </x:c>
      <x:c r="J16920" s="14" t="n">
        <x:f>'Method'!$B$2</x:f>
        <x:v>0.05</x:v>
      </x:c>
      <x:c r="K16920" s="13" t="str">
        <x:f>IF(I16920&lt;=J16920,"是","否")</x:f>
        <x:v>是</x:v>
      </x:c>
      <x:c r="L16920" s="36" t="n">
        <x:v>0.7281195567111807</x:v>
      </x:c>
      <x:c r="M16920" s="36" t="n">
        <x:f>1-L16920</x:f>
        <x:v>0.27188044328881933</x:v>
      </x:c>
      <x:c r="N16920" s="13" t="str">
        <x:v>是</x:v>
      </x:c>
      <x:c r="O16920" s="15"/>
      <x:c r="P16920" s="13" t="str"/>
    </x:row>
    <x:row r="16921">
      <x:c r="A16921" s="15" t="n">
        <x:v>16920</x:v>
      </x:c>
      <x:c r="B16921" s="13" t="str">
        <x:v>Charaxinae-4</x:v>
      </x:c>
      <x:c r="C16921" s="13" t="str">
        <x:v>Charaxinae</x:v>
      </x:c>
      <x:c r="D16921" s="33" t="n">
        <x:f>'AR_values'!I25</x:f>
        <x:v>2.4469912103918943</x:v>
      </x:c>
      <x:c r="E16921" s="33" t="str">
        <x:v>Lycaenidae-24</x:v>
      </x:c>
      <x:c r="F16921" s="33" t="str">
        <x:v>Lycaenidae</x:v>
      </x:c>
      <x:c r="G16921" s="33" t="n">
        <x:f>'AR_values'!I155</x:f>
        <x:v>2.327876673720378</x:v>
      </x:c>
      <x:c r="H16921" s="33" t="n">
        <x:f>ABS(D16921-G16921)</x:f>
        <x:v>0.11911453667151628</x:v>
      </x:c>
      <x:c r="I16921" s="14" t="n">
        <x:f>IFERROR(H16921/AVERAGE(D16921,G16921),"")</x:f>
        <x:v>0.04989228584432831</x:v>
      </x:c>
      <x:c r="J16921" s="14" t="n">
        <x:f>'Method'!$B$2</x:f>
        <x:v>0.05</x:v>
      </x:c>
      <x:c r="K16921" s="13" t="str">
        <x:f>IF(I16921&lt;=J16921,"是","否")</x:f>
        <x:v>是</x:v>
      </x:c>
      <x:c r="L16921" s="36" t="n">
        <x:v>0.7398848092152628</x:v>
      </x:c>
      <x:c r="M16921" s="36" t="n">
        <x:f>1-L16921</x:f>
        <x:v>0.2601151907847372</x:v>
      </x:c>
      <x:c r="N16921" s="13" t="str">
        <x:v>是</x:v>
      </x:c>
      <x:c r="O16921" s="15"/>
      <x:c r="P16921" s="13" t="str"/>
    </x:row>
    <x:row r="16922">
      <x:c r="A16922" s="15" t="n">
        <x:v>16921</x:v>
      </x:c>
      <x:c r="B16922" s="13" t="str">
        <x:v>Hesperiidae-31</x:v>
      </x:c>
      <x:c r="C16922" s="13" t="str">
        <x:v>Hesperiidae</x:v>
      </x:c>
      <x:c r="D16922" s="33" t="n">
        <x:f>'AR_values'!I99</x:f>
        <x:v>2.553611851684268</x:v>
      </x:c>
      <x:c r="E16922" s="33" t="str">
        <x:v>Riodinidae-9</x:v>
      </x:c>
      <x:c r="F16922" s="33" t="str">
        <x:v>Riodinidae</x:v>
      </x:c>
      <x:c r="G16922" s="33" t="n">
        <x:f>'AR_values'!I357</x:f>
        <x:v>2.42930522516359</x:v>
      </x:c>
      <x:c r="H16922" s="33" t="n">
        <x:f>ABS(D16922-G16922)</x:f>
        <x:v>0.12430662652067825</x:v>
      </x:c>
      <x:c r="I16922" s="14" t="n">
        <x:f>IFERROR(H16922/AVERAGE(D16922,G16922),"")</x:f>
        <x:v>0.04989311465697251</x:v>
      </x:c>
      <x:c r="J16922" s="14" t="n">
        <x:f>'Method'!$B$2</x:f>
        <x:v>0.05</x:v>
      </x:c>
      <x:c r="K16922" s="13" t="str">
        <x:f>IF(I16922&lt;=J16922,"是","否")</x:f>
        <x:v>是</x:v>
      </x:c>
      <x:c r="L16922" s="36" t="n">
        <x:v>0.8460557768924303</x:v>
      </x:c>
      <x:c r="M16922" s="36" t="n">
        <x:f>1-L16922</x:f>
        <x:v>0.15394422310756972</x:v>
      </x:c>
      <x:c r="N16922" s="13" t="str">
        <x:v>是</x:v>
      </x:c>
      <x:c r="O16922" s="15"/>
      <x:c r="P16922" s="13" t="str"/>
    </x:row>
    <x:row r="16923">
      <x:c r="A16923" s="15" t="n">
        <x:v>16922</x:v>
      </x:c>
      <x:c r="B16923" s="13" t="str">
        <x:v>Heliconiinae-17</x:v>
      </x:c>
      <x:c r="C16923" s="13" t="str">
        <x:v>Heliconiinae</x:v>
      </x:c>
      <x:c r="D16923" s="33" t="n">
        <x:f>'AR_values'!I60</x:f>
        <x:v>3.1623650441043356</x:v>
      </x:c>
      <x:c r="E16923" s="33" t="str">
        <x:v>Pieridae-24</x:v>
      </x:c>
      <x:c r="F16923" s="33" t="str">
        <x:v>Pieridae</x:v>
      </x:c>
      <x:c r="G16923" s="33" t="n">
        <x:f>'AR_values'!I289</x:f>
        <x:v>3.0084045916057796</x:v>
      </x:c>
      <x:c r="H16923" s="33" t="n">
        <x:f>ABS(D16923-G16923)</x:f>
        <x:v>0.15396045249855606</x:v>
      </x:c>
      <x:c r="I16923" s="14" t="n">
        <x:f>IFERROR(H16923/AVERAGE(D16923,G16923),"")</x:f>
        <x:v>0.0498999190012183</x:v>
      </x:c>
      <x:c r="J16923" s="14" t="n">
        <x:f>'Method'!$B$2</x:f>
        <x:v>0.05</x:v>
      </x:c>
      <x:c r="K16923" s="13" t="str">
        <x:f>IF(I16923&lt;=J16923,"是","否")</x:f>
        <x:v>是</x:v>
      </x:c>
      <x:c r="L16923" s="36" t="n">
        <x:v>0.796842667836049</x:v>
      </x:c>
      <x:c r="M16923" s="36" t="n">
        <x:f>1-L16923</x:f>
        <x:v>0.20315733216395104</x:v>
      </x:c>
      <x:c r="N16923" s="13" t="str">
        <x:v>是</x:v>
      </x:c>
      <x:c r="O16923" s="15"/>
      <x:c r="P16923" s="13" t="str"/>
    </x:row>
    <x:row r="16924">
      <x:c r="A16924" s="15" t="n">
        <x:v>16923</x:v>
      </x:c>
      <x:c r="B16924" s="13" t="str">
        <x:v>Charaxinae-14</x:v>
      </x:c>
      <x:c r="C16924" s="13" t="str">
        <x:v>Charaxinae</x:v>
      </x:c>
      <x:c r="D16924" s="33" t="n">
        <x:f>'AR_values'!I21</x:f>
        <x:v>2.189126700014738</x:v>
      </x:c>
      <x:c r="E16924" s="33" t="str">
        <x:v>Pieridae-Coliadinae-16</x:v>
      </x:c>
      <x:c r="F16924" s="33" t="str">
        <x:v>Pieridae-Coliadinae</x:v>
      </x:c>
      <x:c r="G16924" s="33" t="n">
        <x:f>'AR_values'!I307</x:f>
        <x:v>2.0825344528833982</x:v>
      </x:c>
      <x:c r="H16924" s="33" t="n">
        <x:f>ABS(D16924-G16924)</x:f>
        <x:v>0.10659224713133986</x:v>
      </x:c>
      <x:c r="I16924" s="14" t="n">
        <x:f>IFERROR(H16924/AVERAGE(D16924,G16924),"")</x:f>
        <x:v>0.049906695927424694</x:v>
      </x:c>
      <x:c r="J16924" s="14" t="n">
        <x:f>'Method'!$B$2</x:f>
        <x:v>0.05</x:v>
      </x:c>
      <x:c r="K16924" s="13" t="str">
        <x:f>IF(I16924&lt;=J16924,"是","否")</x:f>
        <x:v>是</x:v>
      </x:c>
      <x:c r="L16924" s="36" t="n">
        <x:v>0.7062974292340037</x:v>
      </x:c>
      <x:c r="M16924" s="36" t="n">
        <x:f>1-L16924</x:f>
        <x:v>0.29370257076599626</x:v>
      </x:c>
      <x:c r="N16924" s="13" t="str">
        <x:v>是</x:v>
      </x:c>
      <x:c r="O16924" s="15"/>
      <x:c r="P16924" s="13" t="str"/>
    </x:row>
    <x:row r="16925">
      <x:c r="A16925" s="15" t="n">
        <x:v>16924</x:v>
      </x:c>
      <x:c r="B16925" s="13" t="str">
        <x:v>Hesperiidae-18</x:v>
      </x:c>
      <x:c r="C16925" s="13" t="str">
        <x:v>Hesperiidae</x:v>
      </x:c>
      <x:c r="D16925" s="33" t="n">
        <x:f>'AR_values'!I84</x:f>
        <x:v>2.861276114601334</x:v>
      </x:c>
      <x:c r="E16925" s="33" t="str">
        <x:v>Pieridae-21</x:v>
      </x:c>
      <x:c r="F16925" s="33" t="str">
        <x:v>Pieridae</x:v>
      </x:c>
      <x:c r="G16925" s="33" t="n">
        <x:f>'AR_values'!I286</x:f>
        <x:v>2.7219412558374705</x:v>
      </x:c>
      <x:c r="H16925" s="33" t="n">
        <x:f>ABS(D16925-G16925)</x:f>
        <x:v>0.13933485876386342</x:v>
      </x:c>
      <x:c r="I16925" s="14" t="n">
        <x:f>IFERROR(H16925/AVERAGE(D16925,G16925),"")</x:f>
        <x:v>0.04991203083067949</x:v>
      </x:c>
      <x:c r="J16925" s="14" t="n">
        <x:f>'Method'!$B$2</x:f>
        <x:v>0.05</x:v>
      </x:c>
      <x:c r="K16925" s="13" t="str">
        <x:f>IF(I16925&lt;=J16925,"是","否")</x:f>
        <x:v>是</x:v>
      </x:c>
      <x:c r="L16925" s="36" t="n">
        <x:v>0.8381315054582381</x:v>
      </x:c>
      <x:c r="M16925" s="36" t="n">
        <x:f>1-L16925</x:f>
        <x:v>0.1618684945417619</x:v>
      </x:c>
      <x:c r="N16925" s="13" t="str">
        <x:v>是</x:v>
      </x:c>
      <x:c r="O16925" s="15"/>
      <x:c r="P16925" s="13" t="str"/>
    </x:row>
    <x:row r="16926">
      <x:c r="A16926" s="15" t="n">
        <x:v>16925</x:v>
      </x:c>
      <x:c r="B16926" s="13" t="str">
        <x:v>Hesperiidae-1</x:v>
      </x:c>
      <x:c r="C16926" s="13" t="str">
        <x:v>Hesperiidae</x:v>
      </x:c>
      <x:c r="D16926" s="33" t="n">
        <x:f>'AR_values'!I75</x:f>
        <x:v>2.626775993873075</x:v>
      </x:c>
      <x:c r="E16926" s="33" t="str">
        <x:v>Lycaenidae-16</x:v>
      </x:c>
      <x:c r="F16926" s="33" t="str">
        <x:v>Lycaenidae</x:v>
      </x:c>
      <x:c r="G16926" s="33" t="n">
        <x:f>'AR_values'!I148</x:f>
        <x:v>2.498859339538604</x:v>
      </x:c>
      <x:c r="H16926" s="33" t="n">
        <x:f>ABS(D16926-G16926)</x:f>
        <x:v>0.12791665433447097</x:v>
      </x:c>
      <x:c r="I16926" s="14" t="n">
        <x:f>IFERROR(H16926/AVERAGE(D16926,G16926),"")</x:f>
        <x:v>0.04991250684598674</x:v>
      </x:c>
      <x:c r="J16926" s="14" t="n">
        <x:f>'Method'!$B$2</x:f>
        <x:v>0.05</x:v>
      </x:c>
      <x:c r="K16926" s="13" t="str">
        <x:f>IF(I16926&lt;=J16926,"是","否")</x:f>
        <x:v>是</x:v>
      </x:c>
      <x:c r="L16926" s="36" t="n">
        <x:v>0.8525495634188476</x:v>
      </x:c>
      <x:c r="M16926" s="36" t="n">
        <x:f>1-L16926</x:f>
        <x:v>0.14745043658115242</x:v>
      </x:c>
      <x:c r="N16926" s="13" t="str">
        <x:v>是</x:v>
      </x:c>
      <x:c r="O16926" s="15"/>
      <x:c r="P16926" s="13" t="str"/>
    </x:row>
    <x:row r="16927">
      <x:c r="A16927" s="15" t="n">
        <x:v>16926</x:v>
      </x:c>
      <x:c r="B16927" s="13" t="str">
        <x:v>Hesperiidae_Trapezites_phigalia</x:v>
      </x:c>
      <x:c r="C16927" s="13" t="str">
        <x:v>Hesperiidae</x:v>
      </x:c>
      <x:c r="D16927" s="33" t="n">
        <x:f>'AR_values'!I127</x:f>
        <x:v>2.72511738918434</x:v>
      </x:c>
      <x:c r="E16927" s="33" t="str">
        <x:v>Lycaenidae_Ogyris_otanes</x:v>
      </x:c>
      <x:c r="F16927" s="33" t="str">
        <x:v>Lycaenidae</x:v>
      </x:c>
      <x:c r="G16927" s="33" t="n">
        <x:f>'AR_values'!I182</x:f>
        <x:v>2.592402289032767</x:v>
      </x:c>
      <x:c r="H16927" s="33" t="n">
        <x:f>ABS(D16927-G16927)</x:f>
        <x:v>0.13271510015157295</x:v>
      </x:c>
      <x:c r="I16927" s="14" t="n">
        <x:f>IFERROR(H16927/AVERAGE(D16927,G16927),"")</x:f>
        <x:v>0.04991616700366234</x:v>
      </x:c>
      <x:c r="J16927" s="14" t="n">
        <x:f>'Method'!$B$2</x:f>
        <x:v>0.05</x:v>
      </x:c>
      <x:c r="K16927" s="13" t="str">
        <x:f>IF(I16927&lt;=J16927,"是","否")</x:f>
        <x:v>是</x:v>
      </x:c>
      <x:c r="L16927" s="36" t="n">
        <x:v>0.835633610973831</x:v>
      </x:c>
      <x:c r="M16927" s="36" t="n">
        <x:f>1-L16927</x:f>
        <x:v>0.16436638902616896</x:v>
      </x:c>
      <x:c r="N16927" s="13" t="str">
        <x:v>是</x:v>
      </x:c>
      <x:c r="O16927" s="15"/>
      <x:c r="P16927" s="13" t="str"/>
    </x:row>
    <x:row r="16928">
      <x:c r="A16928" s="15" t="n">
        <x:v>16927</x:v>
      </x:c>
      <x:c r="B16928" s="13" t="str">
        <x:v>Lycaenidae_Acrodipsis_brisbanensis</x:v>
      </x:c>
      <x:c r="C16928" s="13" t="str">
        <x:v>Lycaenidae</x:v>
      </x:c>
      <x:c r="D16928" s="33" t="n">
        <x:f>'AR_values'!I163</x:f>
        <x:v>2.4786079471256066</x:v>
      </x:c>
      <x:c r="E16928" s="33" t="str">
        <x:v>Satyrinae-8</x:v>
      </x:c>
      <x:c r="F16928" s="33" t="str">
        <x:v>Satyrinae</x:v>
      </x:c>
      <x:c r="G16928" s="33" t="n">
        <x:f>'AR_values'!I383</x:f>
        <x:v>2.6054994443958197</x:v>
      </x:c>
      <x:c r="H16928" s="33" t="n">
        <x:f>ABS(D16928-G16928)</x:f>
        <x:v>0.1268914972702131</x:v>
      </x:c>
      <x:c r="I16928" s="14" t="n">
        <x:f>IFERROR(H16928/AVERAGE(D16928,G16928),"")</x:f>
        <x:v>0.049916922479578324</x:v>
      </x:c>
      <x:c r="J16928" s="14" t="n">
        <x:f>'Method'!$B$2</x:f>
        <x:v>0.05</x:v>
      </x:c>
      <x:c r="K16928" s="13" t="str">
        <x:f>IF(I16928&lt;=J16928,"是","否")</x:f>
        <x:v>是</x:v>
      </x:c>
      <x:c r="L16928" s="36" t="n">
        <x:v>0.8758655612605398</x:v>
      </x:c>
      <x:c r="M16928" s="36" t="n">
        <x:f>1-L16928</x:f>
        <x:v>0.12413443873946017</x:v>
      </x:c>
      <x:c r="N16928" s="13" t="str">
        <x:v>是</x:v>
      </x:c>
      <x:c r="O16928" s="15"/>
      <x:c r="P16928" s="13" t="str"/>
    </x:row>
    <x:row r="16929">
      <x:c r="A16929" s="15" t="n">
        <x:v>16928</x:v>
      </x:c>
      <x:c r="B16929" s="13" t="str">
        <x:v>Parnassiinae-4</x:v>
      </x:c>
      <x:c r="C16929" s="13" t="str">
        <x:v>Parnassiinae</x:v>
      </x:c>
      <x:c r="D16929" s="33" t="n">
        <x:f>'AR_values'!I271</x:f>
        <x:v>2.69037593535623</x:v>
      </x:c>
      <x:c r="E16929" s="33" t="str">
        <x:v>Pieridae-Coliadinae-6</x:v>
      </x:c>
      <x:c r="F16929" s="33" t="str">
        <x:v>Pieridae-Coliadinae</x:v>
      </x:c>
      <x:c r="G16929" s="33" t="n">
        <x:f>'AR_values'!I318</x:f>
        <x:v>2.559350440419913</x:v>
      </x:c>
      <x:c r="H16929" s="33" t="n">
        <x:f>ABS(D16929-G16929)</x:f>
        <x:v>0.131025494936317</x:v>
      </x:c>
      <x:c r="I16929" s="14" t="n">
        <x:f>IFERROR(H16929/AVERAGE(D16929,G16929),"")</x:f>
        <x:v>0.04991707588452954</x:v>
      </x:c>
      <x:c r="J16929" s="14" t="n">
        <x:f>'Method'!$B$2</x:f>
        <x:v>0.05</x:v>
      </x:c>
      <x:c r="K16929" s="13" t="str">
        <x:f>IF(I16929&lt;=J16929,"是","否")</x:f>
        <x:v>是</x:v>
      </x:c>
      <x:c r="L16929" s="36" t="n">
        <x:v>0.7541674737645705</x:v>
      </x:c>
      <x:c r="M16929" s="36" t="n">
        <x:f>1-L16929</x:f>
        <x:v>0.2458325262354295</x:v>
      </x:c>
      <x:c r="N16929" s="13" t="str">
        <x:v>是</x:v>
      </x:c>
      <x:c r="O16929" s="15"/>
      <x:c r="P16929" s="13" t="str"/>
    </x:row>
    <x:row r="16930">
      <x:c r="A16930" s="15" t="n">
        <x:v>16929</x:v>
      </x:c>
      <x:c r="B16930" s="13" t="str">
        <x:v>Biblidinae-12</x:v>
      </x:c>
      <x:c r="C16930" s="13" t="str">
        <x:v>Biblidinae</x:v>
      </x:c>
      <x:c r="D16930" s="33" t="n">
        <x:f>'AR_values'!I5</x:f>
        <x:v>2.7033611025331243</x:v>
      </x:c>
      <x:c r="E16930" s="33" t="str">
        <x:v>Nymphalinae-28</x:v>
      </x:c>
      <x:c r="F16930" s="33" t="str">
        <x:v>Nymphalinae</x:v>
      </x:c>
      <x:c r="G16930" s="33" t="n">
        <x:f>'AR_values'!I209</x:f>
        <x:v>2.5716980421170317</x:v>
      </x:c>
      <x:c r="H16930" s="33" t="n">
        <x:f>ABS(D16930-G16930)</x:f>
        <x:v>0.13166306041609266</x:v>
      </x:c>
      <x:c r="I16930" s="14" t="n">
        <x:f>IFERROR(H16930/AVERAGE(D16930,G16930),"")</x:f>
        <x:v>0.049919084054108595</x:v>
      </x:c>
      <x:c r="J16930" s="14" t="n">
        <x:f>'Method'!$B$2</x:f>
        <x:v>0.05</x:v>
      </x:c>
      <x:c r="K16930" s="13" t="str">
        <x:f>IF(I16930&lt;=J16930,"是","否")</x:f>
        <x:v>是</x:v>
      </x:c>
      <x:c r="L16930" s="36" t="n">
        <x:v>0.8386674983805571</x:v>
      </x:c>
      <x:c r="M16930" s="36" t="n">
        <x:f>1-L16930</x:f>
        <x:v>0.1613325016194429</x:v>
      </x:c>
      <x:c r="N16930" s="13" t="str">
        <x:v>是</x:v>
      </x:c>
      <x:c r="O16930" s="15"/>
      <x:c r="P16930" s="13" t="str"/>
    </x:row>
    <x:row r="16931">
      <x:c r="A16931" s="15" t="n">
        <x:v>16930</x:v>
      </x:c>
      <x:c r="B16931" s="13" t="str">
        <x:v>Danainae-22</x:v>
      </x:c>
      <x:c r="C16931" s="13" t="str">
        <x:v>Danainae</x:v>
      </x:c>
      <x:c r="D16931" s="33" t="n">
        <x:f>'AR_values'!I43</x:f>
        <x:v>3.059912863434068</x:v>
      </x:c>
      <x:c r="E16931" s="33" t="str">
        <x:v>Heliconiinae-5</x:v>
      </x:c>
      <x:c r="F16931" s="33" t="str">
        <x:v>Heliconiinae</x:v>
      </x:c>
      <x:c r="G16931" s="33" t="n">
        <x:f>'AR_values'!I70</x:f>
        <x:v>3.2165725173492303</x:v>
      </x:c>
      <x:c r="H16931" s="33" t="n">
        <x:f>ABS(D16931-G16931)</x:f>
        <x:v>0.15665965391516234</x:v>
      </x:c>
      <x:c r="I16931" s="14" t="n">
        <x:f>IFERROR(H16931/AVERAGE(D16931,G16931),"")</x:f>
        <x:v>0.04991954713853294</x:v>
      </x:c>
      <x:c r="J16931" s="14" t="n">
        <x:f>'Method'!$B$2</x:f>
        <x:v>0.05</x:v>
      </x:c>
      <x:c r="K16931" s="13" t="str">
        <x:f>IF(I16931&lt;=J16931,"是","否")</x:f>
        <x:v>是</x:v>
      </x:c>
      <x:c r="L16931" s="36" t="n">
        <x:v>0.8973623009214283</x:v>
      </x:c>
      <x:c r="M16931" s="36" t="n">
        <x:f>1-L16931</x:f>
        <x:v>0.10263769907857168</x:v>
      </x:c>
      <x:c r="N16931" s="13" t="str">
        <x:v>是</x:v>
      </x:c>
      <x:c r="O16931" s="15"/>
      <x:c r="P16931" s="13" t="str"/>
    </x:row>
    <x:row r="16932">
      <x:c r="A16932" s="15" t="n">
        <x:v>16931</x:v>
      </x:c>
      <x:c r="B16932" s="13" t="str">
        <x:v>Pieridae-Coliadinae-8</x:v>
      </x:c>
      <x:c r="C16932" s="13" t="str">
        <x:v>Pieridae-Coliadinae</x:v>
      </x:c>
      <x:c r="D16932" s="33" t="n">
        <x:f>'AR_values'!I320</x:f>
        <x:v>2.3354395933001033</x:v>
      </x:c>
      <x:c r="E16932" s="33" t="str">
        <x:v>Pieridae_Gonepteryx_rhamni</x:v>
      </x:c>
      <x:c r="F16932" s="33" t="str">
        <x:v>Pieridae</x:v>
      </x:c>
      <x:c r="G16932" s="33" t="n">
        <x:f>'AR_values'!I329</x:f>
        <x:v>2.4550451233703305</x:v>
      </x:c>
      <x:c r="H16932" s="33" t="n">
        <x:f>ABS(D16932-G16932)</x:f>
        <x:v>0.11960553007022723</x:v>
      </x:c>
      <x:c r="I16932" s="14" t="n">
        <x:f>IFERROR(H16932/AVERAGE(D16932,G16932),"")</x:f>
        <x:v>0.04993462546869684</x:v>
      </x:c>
      <x:c r="J16932" s="14" t="n">
        <x:f>'Method'!$B$2</x:f>
        <x:v>0.05</x:v>
      </x:c>
      <x:c r="K16932" s="13" t="str">
        <x:f>IF(I16932&lt;=J16932,"是","否")</x:f>
        <x:v>是</x:v>
      </x:c>
      <x:c r="L16932" s="36" t="n">
        <x:v>0.8067322198564107</x:v>
      </x:c>
      <x:c r="M16932" s="36" t="n">
        <x:f>1-L16932</x:f>
        <x:v>0.19326778014358925</x:v>
      </x:c>
      <x:c r="N16932" s="13" t="str">
        <x:v>是</x:v>
      </x:c>
      <x:c r="O16932" s="15"/>
      <x:c r="P16932" s="13" t="str"/>
    </x:row>
    <x:row r="16933">
      <x:c r="A16933" s="15" t="n">
        <x:v>16932</x:v>
      </x:c>
      <x:c r="B16933" s="13" t="str">
        <x:v>Biblidinae-1</x:v>
      </x:c>
      <x:c r="C16933" s="13" t="str">
        <x:v>Biblidinae</x:v>
      </x:c>
      <x:c r="D16933" s="33" t="n">
        <x:f>'AR_values'!I2</x:f>
        <x:v>2.810556822545614</x:v>
      </x:c>
      <x:c r="E16933" s="33" t="str">
        <x:v>Hesperiidae_Trapezites_sciron</x:v>
      </x:c>
      <x:c r="F16933" s="33" t="str">
        <x:v>Hesperiidae</x:v>
      </x:c>
      <x:c r="G16933" s="33" t="n">
        <x:f>'AR_values'!I128</x:f>
        <x:v>2.954498744525112</x:v>
      </x:c>
      <x:c r="H16933" s="33" t="n">
        <x:f>ABS(D16933-G16933)</x:f>
        <x:v>0.14394192197949796</x:v>
      </x:c>
      <x:c r="I16933" s="14" t="n">
        <x:f>IFERROR(H16933/AVERAGE(D16933,G16933),"")</x:f>
        <x:v>0.04993600505836445</x:v>
      </x:c>
      <x:c r="J16933" s="14" t="n">
        <x:f>'Method'!$B$2</x:f>
        <x:v>0.05</x:v>
      </x:c>
      <x:c r="K16933" s="13" t="str">
        <x:f>IF(I16933&lt;=J16933,"是","否")</x:f>
        <x:v>是</x:v>
      </x:c>
      <x:c r="L16933" s="36" t="n">
        <x:v>0.754875</x:v>
      </x:c>
      <x:c r="M16933" s="36" t="n">
        <x:f>1-L16933</x:f>
        <x:v>0.24512500000000004</x:v>
      </x:c>
      <x:c r="N16933" s="13" t="str">
        <x:v>是</x:v>
      </x:c>
      <x:c r="O16933" s="15"/>
      <x:c r="P16933" s="13" t="str"/>
    </x:row>
    <x:row r="16934">
      <x:c r="A16934" s="15" t="n">
        <x:v>16933</x:v>
      </x:c>
      <x:c r="B16934" s="13" t="str">
        <x:v>Lycaenidae_Ogyris_olane</x:v>
      </x:c>
      <x:c r="C16934" s="13" t="str">
        <x:v>Lycaenidae</x:v>
      </x:c>
      <x:c r="D16934" s="33" t="n">
        <x:f>'AR_values'!I180</x:f>
        <x:v>2.5399402467253505</x:v>
      </x:c>
      <x:c r="E16934" s="33" t="str">
        <x:v>Riodinidae-4</x:v>
      </x:c>
      <x:c r="F16934" s="33" t="str">
        <x:v>Riodinidae</x:v>
      </x:c>
      <x:c r="G16934" s="33" t="n">
        <x:f>'AR_values'!I352</x:f>
        <x:v>2.4161876385807908</x:v>
      </x:c>
      <x:c r="H16934" s="33" t="n">
        <x:f>ABS(D16934-G16934)</x:f>
        <x:v>0.12375260814455968</x:v>
      </x:c>
      <x:c r="I16934" s="14" t="n">
        <x:f>IFERROR(H16934/AVERAGE(D16934,G16934),"")</x:f>
        <x:v>0.04993923119355321</x:v>
      </x:c>
      <x:c r="J16934" s="14" t="n">
        <x:f>'Method'!$B$2</x:f>
        <x:v>0.05</x:v>
      </x:c>
      <x:c r="K16934" s="13" t="str">
        <x:f>IF(I16934&lt;=J16934,"是","否")</x:f>
        <x:v>是</x:v>
      </x:c>
      <x:c r="L16934" s="36" t="n">
        <x:v>0.8608061113961576</x:v>
      </x:c>
      <x:c r="M16934" s="36" t="n">
        <x:f>1-L16934</x:f>
        <x:v>0.1391938886038424</x:v>
      </x:c>
      <x:c r="N16934" s="13" t="str">
        <x:v>是</x:v>
      </x:c>
      <x:c r="O16934" s="15"/>
      <x:c r="P16934" s="13" t="str"/>
    </x:row>
    <x:row r="16935">
      <x:c r="A16935" s="15" t="n">
        <x:v>16934</x:v>
      </x:c>
      <x:c r="B16935" s="13" t="str">
        <x:v>Lycaenidae-10</x:v>
      </x:c>
      <x:c r="C16935" s="13" t="str">
        <x:v>Lycaenidae</x:v>
      </x:c>
      <x:c r="D16935" s="33" t="n">
        <x:f>'AR_values'!I143</x:f>
        <x:v>2.6640880253063326</x:v>
      </x:c>
      <x:c r="E16935" s="33" t="str">
        <x:v>Nymphalinae-22</x:v>
      </x:c>
      <x:c r="F16935" s="33" t="str">
        <x:v>Nymphalinae</x:v>
      </x:c>
      <x:c r="G16935" s="33" t="n">
        <x:f>'AR_values'!I203</x:f>
        <x:v>2.534278425389025</x:v>
      </x:c>
      <x:c r="H16935" s="33" t="n">
        <x:f>ABS(D16935-G16935)</x:f>
        <x:v>0.12980959991730767</x:v>
      </x:c>
      <x:c r="I16935" s="14" t="n">
        <x:f>IFERROR(H16935/AVERAGE(D16935,G16935),"")</x:f>
        <x:v>0.04994245832744005</x:v>
      </x:c>
      <x:c r="J16935" s="14" t="n">
        <x:f>'Method'!$B$2</x:f>
        <x:v>0.05</x:v>
      </x:c>
      <x:c r="K16935" s="13" t="str">
        <x:f>IF(I16935&lt;=J16935,"是","否")</x:f>
        <x:v>是</x:v>
      </x:c>
      <x:c r="L16935" s="36" t="n">
        <x:v>0.8047062645765406</x:v>
      </x:c>
      <x:c r="M16935" s="36" t="n">
        <x:f>1-L16935</x:f>
        <x:v>0.1952937354234594</x:v>
      </x:c>
      <x:c r="N16935" s="13" t="str">
        <x:v>是</x:v>
      </x:c>
      <x:c r="O16935" s="15"/>
      <x:c r="P16935" s="13" t="str"/>
    </x:row>
    <x:row r="16936">
      <x:c r="A16936" s="15" t="n">
        <x:v>16935</x:v>
      </x:c>
      <x:c r="B16936" s="13" t="str">
        <x:v>Charaxinae-1</x:v>
      </x:c>
      <x:c r="C16936" s="13" t="str">
        <x:v>Charaxinae</x:v>
      </x:c>
      <x:c r="D16936" s="33" t="n">
        <x:f>'AR_values'!I16</x:f>
        <x:v>2.523144015314187</x:v>
      </x:c>
      <x:c r="E16936" s="33" t="str">
        <x:v>Limenitidinae-6</x:v>
      </x:c>
      <x:c r="F16936" s="33" t="str">
        <x:v>Limenitidinae</x:v>
      </x:c>
      <x:c r="G16936" s="33" t="n">
        <x:f>'AR_values'!I138</x:f>
        <x:v>2.400197823531223</x:v>
      </x:c>
      <x:c r="H16936" s="33" t="n">
        <x:f>ABS(D16936-G16936)</x:f>
        <x:v>0.12294619178296395</x:v>
      </x:c>
      <x:c r="I16936" s="14" t="n">
        <x:f>IFERROR(H16936/AVERAGE(D16936,G16936),"")</x:f>
        <x:v>0.049944202863555984</x:v>
      </x:c>
      <x:c r="J16936" s="14" t="n">
        <x:f>'Method'!$B$2</x:f>
        <x:v>0.05</x:v>
      </x:c>
      <x:c r="K16936" s="13" t="str">
        <x:f>IF(I16936&lt;=J16936,"是","否")</x:f>
        <x:v>是</x:v>
      </x:c>
      <x:c r="L16936" s="36" t="n">
        <x:v>0.8561598174031931</x:v>
      </x:c>
      <x:c r="M16936" s="36" t="n">
        <x:f>1-L16936</x:f>
        <x:v>0.14384018259680686</x:v>
      </x:c>
      <x:c r="N16936" s="13" t="str">
        <x:v>是</x:v>
      </x:c>
      <x:c r="O16936" s="15"/>
      <x:c r="P16936" s="13" t="str"/>
    </x:row>
    <x:row r="16937">
      <x:c r="A16937" s="15" t="n">
        <x:v>16936</x:v>
      </x:c>
      <x:c r="B16937" s="13" t="str">
        <x:v>Charaxinae-6</x:v>
      </x:c>
      <x:c r="C16937" s="13" t="str">
        <x:v>Charaxinae</x:v>
      </x:c>
      <x:c r="D16937" s="33" t="n">
        <x:f>'AR_values'!I27</x:f>
        <x:v>2.518220654144657</x:v>
      </x:c>
      <x:c r="E16937" s="33" t="str">
        <x:v>Papilionidae-3</x:v>
      </x:c>
      <x:c r="F16937" s="33" t="str">
        <x:v>Papilionidae</x:v>
      </x:c>
      <x:c r="G16937" s="33" t="n">
        <x:f>'AR_values'!I240</x:f>
        <x:v>2.647228355104499</x:v>
      </x:c>
      <x:c r="H16937" s="33" t="n">
        <x:f>ABS(D16937-G16937)</x:f>
        <x:v>0.12900770095984182</x:v>
      </x:c>
      <x:c r="I16937" s="14" t="n">
        <x:f>IFERROR(H16937/AVERAGE(D16937,G16937),"")</x:f>
        <x:v>0.04995023694120029</x:v>
      </x:c>
      <x:c r="J16937" s="14" t="n">
        <x:f>'Method'!$B$2</x:f>
        <x:v>0.05</x:v>
      </x:c>
      <x:c r="K16937" s="13" t="str">
        <x:f>IF(I16937&lt;=J16937,"是","否")</x:f>
        <x:v>是</x:v>
      </x:c>
      <x:c r="L16937" s="36" t="n">
        <x:v>0.8373103480670769</x:v>
      </x:c>
      <x:c r="M16937" s="36" t="n">
        <x:f>1-L16937</x:f>
        <x:v>0.16268965193292306</x:v>
      </x:c>
      <x:c r="N16937" s="13" t="str">
        <x:v>是</x:v>
      </x:c>
      <x:c r="O16937" s="15"/>
      <x:c r="P16937" s="13" t="str"/>
    </x:row>
    <x:row r="16938">
      <x:c r="A16938" s="15" t="n">
        <x:v>16937</x:v>
      </x:c>
      <x:c r="B16938" s="13" t="str">
        <x:v>Hesperiidae_Taractrocera_papyria</x:v>
      </x:c>
      <x:c r="C16938" s="13" t="str">
        <x:v>Hesperiidae</x:v>
      </x:c>
      <x:c r="D16938" s="33" t="n">
        <x:f>'AR_values'!I124</x:f>
        <x:v>2.4454271732718333</x:v>
      </x:c>
      <x:c r="E16938" s="33" t="str">
        <x:v>Pieridae-Coliadinae-19</x:v>
      </x:c>
      <x:c r="F16938" s="33" t="str">
        <x:v>Pieridae-Coliadinae</x:v>
      </x:c>
      <x:c r="G16938" s="33" t="n">
        <x:f>'AR_values'!I310</x:f>
        <x:v>2.5707158566022947</x:v>
      </x:c>
      <x:c r="H16938" s="33" t="n">
        <x:f>ABS(D16938-G16938)</x:f>
        <x:v>0.1252886833304614</x:v>
      </x:c>
      <x:c r="I16938" s="14" t="n">
        <x:f>IFERROR(H16938/AVERAGE(D16938,G16938),"")</x:f>
        <x:v>0.049954190932871116</x:v>
      </x:c>
      <x:c r="J16938" s="14" t="n">
        <x:f>'Method'!$B$2</x:f>
        <x:v>0.05</x:v>
      </x:c>
      <x:c r="K16938" s="13" t="str">
        <x:f>IF(I16938&lt;=J16938,"是","否")</x:f>
        <x:v>是</x:v>
      </x:c>
      <x:c r="L16938" s="36" t="n">
        <x:v>0.6193229150984112</x:v>
      </x:c>
      <x:c r="M16938" s="36" t="n">
        <x:f>1-L16938</x:f>
        <x:v>0.3806770849015888</x:v>
      </x:c>
      <x:c r="N16938" s="13" t="str">
        <x:v>是</x:v>
      </x:c>
      <x:c r="O16938" s="15"/>
      <x:c r="P16938" s="13" t="str"/>
    </x:row>
    <x:row r="16939">
      <x:c r="A16939" s="15" t="n">
        <x:v>16938</x:v>
      </x:c>
      <x:c r="B16939" s="13" t="str">
        <x:v>Papilionidae_Zerynthia_rumina</x:v>
      </x:c>
      <x:c r="C16939" s="13" t="str">
        <x:v>Papilionidae</x:v>
      </x:c>
      <x:c r="D16939" s="33" t="n">
        <x:f>'AR_values'!I267</x:f>
        <x:v>2.5592492830957054</x:v>
      </x:c>
      <x:c r="E16939" s="33" t="str">
        <x:v>Parnassiinae-4</x:v>
      </x:c>
      <x:c r="F16939" s="33" t="str">
        <x:v>Parnassiinae</x:v>
      </x:c>
      <x:c r="G16939" s="33" t="n">
        <x:f>'AR_values'!I271</x:f>
        <x:v>2.69037593535623</x:v>
      </x:c>
      <x:c r="H16939" s="33" t="n">
        <x:f>ABS(D16939-G16939)</x:f>
        <x:v>0.13112665226052478</x:v>
      </x:c>
      <x:c r="I16939" s="14" t="n">
        <x:f>IFERROR(H16939/AVERAGE(D16939,G16939),"")</x:f>
        <x:v>0.04995657663317641</x:v>
      </x:c>
      <x:c r="J16939" s="14" t="n">
        <x:f>'Method'!$B$2</x:f>
        <x:v>0.05</x:v>
      </x:c>
      <x:c r="K16939" s="13" t="str">
        <x:f>IF(I16939&lt;=J16939,"是","否")</x:f>
        <x:v>是</x:v>
      </x:c>
      <x:c r="L16939" s="36" t="n">
        <x:v>0.8604050498467183</x:v>
      </x:c>
      <x:c r="M16939" s="36" t="n">
        <x:f>1-L16939</x:f>
        <x:v>0.13959495015328172</x:v>
      </x:c>
      <x:c r="N16939" s="13" t="str">
        <x:v>是</x:v>
      </x:c>
      <x:c r="O16939" s="15"/>
      <x:c r="P16939" s="13" t="str"/>
    </x:row>
    <x:row r="16940">
      <x:c r="A16940" s="15" t="n">
        <x:v>16939</x:v>
      </x:c>
      <x:c r="B16940" s="13" t="str">
        <x:v>Hesperiidae_Hesperilla_chrysotricha</x:v>
      </x:c>
      <x:c r="C16940" s="13" t="str">
        <x:v>Hesperiidae</x:v>
      </x:c>
      <x:c r="D16940" s="33" t="n">
        <x:f>'AR_values'!I117</x:f>
        <x:v>2.6630704750756298</x:v>
      </x:c>
      <x:c r="E16940" s="33" t="str">
        <x:v>Satyrinae-15</x:v>
      </x:c>
      <x:c r="F16940" s="33" t="str">
        <x:v>Satyrinae</x:v>
      </x:c>
      <x:c r="G16940" s="33" t="n">
        <x:f>'AR_values'!I364</x:f>
        <x:v>2.533271446118186</x:v>
      </x:c>
      <x:c r="H16940" s="33" t="n">
        <x:f>ABS(D16940-G16940)</x:f>
        <x:v>0.12979902895744377</x:v>
      </x:c>
      <x:c r="I16940" s="14" t="n">
        <x:f>IFERROR(H16940/AVERAGE(D16940,G16940),"")</x:f>
        <x:v>0.049957847626633294</x:v>
      </x:c>
      <x:c r="J16940" s="14" t="n">
        <x:f>'Method'!$B$2</x:f>
        <x:v>0.05</x:v>
      </x:c>
      <x:c r="K16940" s="13" t="str">
        <x:f>IF(I16940&lt;=J16940,"是","否")</x:f>
        <x:v>是</x:v>
      </x:c>
      <x:c r="L16940" s="36" t="n">
        <x:v>0.8300527633171557</x:v>
      </x:c>
      <x:c r="M16940" s="36" t="n">
        <x:f>1-L16940</x:f>
        <x:v>0.16994723668284428</x:v>
      </x:c>
      <x:c r="N16940" s="13" t="str">
        <x:v>是</x:v>
      </x:c>
      <x:c r="O16940" s="15"/>
      <x:c r="P16940" s="13" t="str"/>
    </x:row>
    <x:row r="16941">
      <x:c r="A16941" s="15" t="n">
        <x:v>16940</x:v>
      </x:c>
      <x:c r="B16941" s="13" t="str">
        <x:v>Hesperiidae-15</x:v>
      </x:c>
      <x:c r="C16941" s="13" t="str">
        <x:v>Hesperiidae</x:v>
      </x:c>
      <x:c r="D16941" s="33" t="n">
        <x:f>'AR_values'!I81</x:f>
        <x:v>2.997700546720106</x:v>
      </x:c>
      <x:c r="E16941" s="33" t="str">
        <x:v>Papilionidae-34</x:v>
      </x:c>
      <x:c r="F16941" s="33" t="str">
        <x:v>Papilionidae</x:v>
      </x:c>
      <x:c r="G16941" s="33" t="n">
        <x:f>'AR_values'!I245</x:f>
        <x:v>2.851589469684181</x:v>
      </x:c>
      <x:c r="H16941" s="33" t="n">
        <x:f>ABS(D16941-G16941)</x:f>
        <x:v>0.14611107703592507</x:v>
      </x:c>
      <x:c r="I16941" s="14" t="n">
        <x:f>IFERROR(H16941/AVERAGE(D16941,G16941),"")</x:f>
        <x:v>0.049958568177046345</x:v>
      </x:c>
      <x:c r="J16941" s="14" t="n">
        <x:f>'Method'!$B$2</x:f>
        <x:v>0.05</x:v>
      </x:c>
      <x:c r="K16941" s="13" t="str">
        <x:f>IF(I16941&lt;=J16941,"是","否")</x:f>
        <x:v>是</x:v>
      </x:c>
      <x:c r="L16941" s="36" t="n">
        <x:v>0.7262693983544952</x:v>
      </x:c>
      <x:c r="M16941" s="36" t="n">
        <x:f>1-L16941</x:f>
        <x:v>0.2737306016455048</x:v>
      </x:c>
      <x:c r="N16941" s="13" t="str">
        <x:v>是</x:v>
      </x:c>
      <x:c r="O16941" s="15"/>
      <x:c r="P16941" s="13" t="str"/>
    </x:row>
    <x:row r="16942">
      <x:c r="A16942" s="15" t="n">
        <x:v>16941</x:v>
      </x:c>
      <x:c r="B16942" s="13" t="str">
        <x:v>Lycaenidae_Theclinesthes_albocincta</x:v>
      </x:c>
      <x:c r="C16942" s="13" t="str">
        <x:v>Lycaenidae</x:v>
      </x:c>
      <x:c r="D16942" s="33" t="n">
        <x:f>'AR_values'!I184</x:f>
        <x:v>2.367311960675574</x:v>
      </x:c>
      <x:c r="E16942" s="33" t="str">
        <x:v>Nymphalinae-9</x:v>
      </x:c>
      <x:c r="F16942" s="33" t="str">
        <x:v>Nymphalinae</x:v>
      </x:c>
      <x:c r="G16942" s="33" t="n">
        <x:f>'AR_values'!I218</x:f>
        <x:v>2.488617213677148</x:v>
      </x:c>
      <x:c r="H16942" s="33" t="n">
        <x:f>ABS(D16942-G16942)</x:f>
        <x:v>0.12130525300157391</x:v>
      </x:c>
      <x:c r="I16942" s="14" t="n">
        <x:f>IFERROR(H16942/AVERAGE(D16942,G16942),"")</x:f>
        <x:v>0.049961706048871055</x:v>
      </x:c>
      <x:c r="J16942" s="14" t="n">
        <x:f>'Method'!$B$2</x:f>
        <x:v>0.05</x:v>
      </x:c>
      <x:c r="K16942" s="13" t="str">
        <x:f>IF(I16942&lt;=J16942,"是","否")</x:f>
        <x:v>是</x:v>
      </x:c>
      <x:c r="L16942" s="36" t="n">
        <x:v>0.7933611120083551</x:v>
      </x:c>
      <x:c r="M16942" s="36" t="n">
        <x:f>1-L16942</x:f>
        <x:v>0.20663888799164487</x:v>
      </x:c>
      <x:c r="N16942" s="13" t="str">
        <x:v>是</x:v>
      </x:c>
      <x:c r="O16942" s="15"/>
      <x:c r="P16942" s="13" t="str"/>
    </x:row>
    <x:row r="16943">
      <x:c r="A16943" s="15" t="n">
        <x:v>16942</x:v>
      </x:c>
      <x:c r="B16943" s="13" t="str">
        <x:v>Nymphalinae-21</x:v>
      </x:c>
      <x:c r="C16943" s="13" t="str">
        <x:v>Nymphalinae</x:v>
      </x:c>
      <x:c r="D16943" s="33" t="n">
        <x:f>'AR_values'!I202</x:f>
        <x:v>2.4558221796639303</x:v>
      </x:c>
      <x:c r="E16943" s="33" t="str">
        <x:v>Satyrinae-6</x:v>
      </x:c>
      <x:c r="F16943" s="33" t="str">
        <x:v>Satyrinae</x:v>
      </x:c>
      <x:c r="G16943" s="33" t="n">
        <x:f>'AR_values'!I381</x:f>
        <x:v>2.5816660504701483</x:v>
      </x:c>
      <x:c r="H16943" s="33" t="n">
        <x:f>ABS(D16943-G16943)</x:f>
        <x:v>0.12584387080621795</x:v>
      </x:c>
      <x:c r="I16943" s="14" t="n">
        <x:f>IFERROR(H16943/AVERAGE(D16943,G16943),"")</x:f>
        <x:v>0.04996294385500469</x:v>
      </x:c>
      <x:c r="J16943" s="14" t="n">
        <x:f>'Method'!$B$2</x:f>
        <x:v>0.05</x:v>
      </x:c>
      <x:c r="K16943" s="13" t="str">
        <x:f>IF(I16943&lt;=J16943,"是","否")</x:f>
        <x:v>是</x:v>
      </x:c>
      <x:c r="L16943" s="36" t="n">
        <x:v>0.9176970956835477</x:v>
      </x:c>
      <x:c r="M16943" s="36" t="n">
        <x:f>1-L16943</x:f>
        <x:v>0.08230290431645226</x:v>
      </x:c>
      <x:c r="N16943" s="13" t="str">
        <x:v>是</x:v>
      </x:c>
      <x:c r="O16943" s="15"/>
      <x:c r="P16943" s="13" t="str"/>
    </x:row>
    <x:row r="16944">
      <x:c r="A16944" s="15" t="n">
        <x:v>16943</x:v>
      </x:c>
      <x:c r="B16944" s="13" t="str">
        <x:v>Hesperiidae_Dispar_compacta</x:v>
      </x:c>
      <x:c r="C16944" s="13" t="str">
        <x:v>Hesperiidae</x:v>
      </x:c>
      <x:c r="D16944" s="33" t="n">
        <x:f>'AR_values'!I115</x:f>
        <x:v>2.652479796362951</x:v>
      </x:c>
      <x:c r="E16944" s="33" t="str">
        <x:v>Pieridae-10</x:v>
      </x:c>
      <x:c r="F16944" s="33" t="str">
        <x:v>Pieridae</x:v>
      </x:c>
      <x:c r="G16944" s="33" t="n">
        <x:f>'AR_values'!I275</x:f>
        <x:v>2.7884042166385443</x:v>
      </x:c>
      <x:c r="H16944" s="33" t="n">
        <x:f>ABS(D16944-G16944)</x:f>
        <x:v>0.13592442027559315</x:v>
      </x:c>
      <x:c r="I16944" s="14" t="n">
        <x:f>IFERROR(H16944/AVERAGE(D16944,G16944),"")</x:f>
        <x:v>0.04996409405191847</x:v>
      </x:c>
      <x:c r="J16944" s="14" t="n">
        <x:f>'Method'!$B$2</x:f>
        <x:v>0.05</x:v>
      </x:c>
      <x:c r="K16944" s="13" t="str">
        <x:f>IF(I16944&lt;=J16944,"是","否")</x:f>
        <x:v>是</x:v>
      </x:c>
      <x:c r="L16944" s="36" t="n">
        <x:v>0.6589206901163568</x:v>
      </x:c>
      <x:c r="M16944" s="36" t="n">
        <x:f>1-L16944</x:f>
        <x:v>0.3410793098836432</x:v>
      </x:c>
      <x:c r="N16944" s="13" t="str">
        <x:v>是</x:v>
      </x:c>
      <x:c r="O16944" s="15"/>
      <x:c r="P16944" s="13" t="str"/>
    </x:row>
    <x:row r="16945">
      <x:c r="A16945" s="15" t="n">
        <x:v>16944</x:v>
      </x:c>
      <x:c r="B16945" s="13" t="str">
        <x:v>Charaxinae-8</x:v>
      </x:c>
      <x:c r="C16945" s="13" t="str">
        <x:v>Charaxinae</x:v>
      </x:c>
      <x:c r="D16945" s="33" t="n">
        <x:f>'AR_values'!I29</x:f>
        <x:v>2.3353649720977887</x:v>
      </x:c>
      <x:c r="E16945" s="33" t="str">
        <x:v>Pieridae_Gonepteryx_rhamni</x:v>
      </x:c>
      <x:c r="F16945" s="33" t="str">
        <x:v>Pieridae</x:v>
      </x:c>
      <x:c r="G16945" s="33" t="n">
        <x:f>'AR_values'!I329</x:f>
        <x:v>2.4550451233703305</x:v>
      </x:c>
      <x:c r="H16945" s="33" t="n">
        <x:f>ABS(D16945-G16945)</x:f>
        <x:v>0.11968015127254183</x:v>
      </x:c>
      <x:c r="I16945" s="14" t="n">
        <x:f>IFERROR(H16945/AVERAGE(D16945,G16945),"")</x:f>
        <x:v>0.04996655772154583</x:v>
      </x:c>
      <x:c r="J16945" s="14" t="n">
        <x:f>'Method'!$B$2</x:f>
        <x:v>0.05</x:v>
      </x:c>
      <x:c r="K16945" s="13" t="str">
        <x:f>IF(I16945&lt;=J16945,"是","否")</x:f>
        <x:v>是</x:v>
      </x:c>
      <x:c r="L16945" s="36" t="n">
        <x:v>0.7861335871807076</x:v>
      </x:c>
      <x:c r="M16945" s="36" t="n">
        <x:f>1-L16945</x:f>
        <x:v>0.21386641281929242</x:v>
      </x:c>
      <x:c r="N16945" s="13" t="str">
        <x:v>是</x:v>
      </x:c>
      <x:c r="O16945" s="15"/>
      <x:c r="P16945" s="13" t="str"/>
    </x:row>
    <x:row r="16946">
      <x:c r="A16946" s="15" t="n">
        <x:v>16945</x:v>
      </x:c>
      <x:c r="B16946" s="13" t="str">
        <x:v>Lycaenidae_Hypochrysops_ignita</x:v>
      </x:c>
      <x:c r="C16946" s="13" t="str">
        <x:v>Lycaenidae</x:v>
      </x:c>
      <x:c r="D16946" s="33" t="n">
        <x:f>'AR_values'!I168</x:f>
        <x:v>2.4344865968193847</x:v>
      </x:c>
      <x:c r="E16946" s="33" t="str">
        <x:v>Papilionidae_Zerynthia_rumina</x:v>
      </x:c>
      <x:c r="F16946" s="33" t="str">
        <x:v>Papilionidae</x:v>
      </x:c>
      <x:c r="G16946" s="33" t="n">
        <x:f>'AR_values'!I267</x:f>
        <x:v>2.5592492830957054</x:v>
      </x:c>
      <x:c r="H16946" s="33" t="n">
        <x:f>ABS(D16946-G16946)</x:f>
        <x:v>0.1247626862763207</x:v>
      </x:c>
      <x:c r="I16946" s="14" t="n">
        <x:f>IFERROR(H16946/AVERAGE(D16946,G16946),"")</x:f>
        <x:v>0.04996767521410927</x:v>
      </x:c>
      <x:c r="J16946" s="14" t="n">
        <x:f>'Method'!$B$2</x:f>
        <x:v>0.05</x:v>
      </x:c>
      <x:c r="K16946" s="13" t="str">
        <x:f>IF(I16946&lt;=J16946,"是","否")</x:f>
        <x:v>是</x:v>
      </x:c>
      <x:c r="L16946" s="36" t="n">
        <x:v>0.8810167407218349</x:v>
      </x:c>
      <x:c r="M16946" s="36" t="n">
        <x:f>1-L16946</x:f>
        <x:v>0.11898325927816511</x:v>
      </x:c>
      <x:c r="N16946" s="13" t="str">
        <x:v>是</x:v>
      </x:c>
      <x:c r="O16946" s="15"/>
      <x:c r="P16946" s="13" t="str"/>
    </x:row>
    <x:row r="16947">
      <x:c r="A16947" s="15" t="n">
        <x:v>16946</x:v>
      </x:c>
      <x:c r="B16947" s="13" t="str">
        <x:v>Pieridae-27</x:v>
      </x:c>
      <x:c r="C16947" s="13" t="str">
        <x:v>Pieridae</x:v>
      </x:c>
      <x:c r="D16947" s="33" t="n">
        <x:f>'AR_values'!I292</x:f>
        <x:v>2.4097641192868773</x:v>
      </x:c>
      <x:c r="E16947" s="33" t="str">
        <x:v>Satyrinae-15</x:v>
      </x:c>
      <x:c r="F16947" s="33" t="str">
        <x:v>Satyrinae</x:v>
      </x:c>
      <x:c r="G16947" s="33" t="n">
        <x:f>'AR_values'!I364</x:f>
        <x:v>2.533271446118186</x:v>
      </x:c>
      <x:c r="H16947" s="33" t="n">
        <x:f>ABS(D16947-G16947)</x:f>
        <x:v>0.12350732683130872</x:v>
      </x:c>
      <x:c r="I16947" s="14" t="n">
        <x:f>IFERROR(H16947/AVERAGE(D16947,G16947),"")</x:f>
        <x:v>0.049972259028724084</x:v>
      </x:c>
      <x:c r="J16947" s="14" t="n">
        <x:f>'Method'!$B$2</x:f>
        <x:v>0.05</x:v>
      </x:c>
      <x:c r="K16947" s="13" t="str">
        <x:f>IF(I16947&lt;=J16947,"是","否")</x:f>
        <x:v>是</x:v>
      </x:c>
      <x:c r="L16947" s="36" t="n">
        <x:v>0.8360583941605839</x:v>
      </x:c>
      <x:c r="M16947" s="36" t="n">
        <x:f>1-L16947</x:f>
        <x:v>0.16394160583941608</x:v>
      </x:c>
      <x:c r="N16947" s="13" t="str">
        <x:v>是</x:v>
      </x:c>
      <x:c r="O16947" s="15"/>
      <x:c r="P16947" s="13" t="str"/>
    </x:row>
    <x:row r="16948">
      <x:c r="A16948" s="15" t="n">
        <x:v>16947</x:v>
      </x:c>
      <x:c r="B16948" s="13" t="str">
        <x:v>Hesperiidae-25</x:v>
      </x:c>
      <x:c r="C16948" s="13" t="str">
        <x:v>Hesperiidae</x:v>
      </x:c>
      <x:c r="D16948" s="33" t="n">
        <x:f>'AR_values'!I92</x:f>
        <x:v>2.880862791094341</x:v>
      </x:c>
      <x:c r="E16948" s="33" t="str">
        <x:v>Pieridae-18</x:v>
      </x:c>
      <x:c r="F16948" s="33" t="str">
        <x:v>Pieridae</x:v>
      </x:c>
      <x:c r="G16948" s="33" t="n">
        <x:f>'AR_values'!I282</x:f>
        <x:v>3.028518340377398</x:v>
      </x:c>
      <x:c r="H16948" s="33" t="n">
        <x:f>ABS(D16948-G16948)</x:f>
        <x:v>0.1476555492830567</x:v>
      </x:c>
      <x:c r="I16948" s="14" t="n">
        <x:f>IFERROR(H16948/AVERAGE(D16948,G16948),"")</x:f>
        <x:v>0.04997326995772326</x:v>
      </x:c>
      <x:c r="J16948" s="14" t="n">
        <x:f>'Method'!$B$2</x:f>
        <x:v>0.05</x:v>
      </x:c>
      <x:c r="K16948" s="13" t="str">
        <x:f>IF(I16948&lt;=J16948,"是","否")</x:f>
        <x:v>是</x:v>
      </x:c>
      <x:c r="L16948" s="36" t="n">
        <x:v>0.7248765245438968</x:v>
      </x:c>
      <x:c r="M16948" s="36" t="n">
        <x:f>1-L16948</x:f>
        <x:v>0.27512347545610316</x:v>
      </x:c>
      <x:c r="N16948" s="13" t="str">
        <x:v>是</x:v>
      </x:c>
      <x:c r="O16948" s="15"/>
      <x:c r="P16948" s="13" t="str"/>
    </x:row>
    <x:row r="16949">
      <x:c r="A16949" s="15" t="n">
        <x:v>16948</x:v>
      </x:c>
      <x:c r="B16949" s="13" t="str">
        <x:v>Lycaenidae_Candalides_hyacinthina</x:v>
      </x:c>
      <x:c r="C16949" s="13" t="str">
        <x:v>Lycaenidae</x:v>
      </x:c>
      <x:c r="D16949" s="33" t="n">
        <x:f>'AR_values'!I167</x:f>
        <x:v>2.546730965495565</x:v>
      </x:c>
      <x:c r="E16949" s="33" t="str">
        <x:v>Nymphalinae-18</x:v>
      </x:c>
      <x:c r="F16949" s="33" t="str">
        <x:v>Nymphalinae</x:v>
      </x:c>
      <x:c r="G16949" s="33" t="n">
        <x:f>'AR_values'!I198</x:f>
        <x:v>2.677274072434985</x:v>
      </x:c>
      <x:c r="H16949" s="33" t="n">
        <x:f>ABS(D16949-G16949)</x:f>
        <x:v>0.13054310693941984</x:v>
      </x:c>
      <x:c r="I16949" s="14" t="n">
        <x:f>IFERROR(H16949/AVERAGE(D16949,G16949),"")</x:f>
        <x:v>0.049978170385200665</x:v>
      </x:c>
      <x:c r="J16949" s="14" t="n">
        <x:f>'Method'!$B$2</x:f>
        <x:v>0.05</x:v>
      </x:c>
      <x:c r="K16949" s="13" t="str">
        <x:f>IF(I16949&lt;=J16949,"是","否")</x:f>
        <x:v>是</x:v>
      </x:c>
      <x:c r="L16949" s="36" t="n">
        <x:v>0.8889959153813327</x:v>
      </x:c>
      <x:c r="M16949" s="36" t="n">
        <x:f>1-L16949</x:f>
        <x:v>0.11100408461866729</x:v>
      </x:c>
      <x:c r="N16949" s="13" t="str">
        <x:v>是</x:v>
      </x:c>
      <x:c r="O16949" s="15"/>
      <x:c r="P16949" s="13" t="str"/>
    </x:row>
    <x:row r="16950">
      <x:c r="A16950" s="15" t="n">
        <x:v>16949</x:v>
      </x:c>
      <x:c r="B16950" s="13" t="str">
        <x:v>Charaxinae-1</x:v>
      </x:c>
      <x:c r="C16950" s="13" t="str">
        <x:v>Charaxinae</x:v>
      </x:c>
      <x:c r="D16950" s="33" t="n">
        <x:f>'AR_values'!I16</x:f>
        <x:v>2.523144015314187</x:v>
      </x:c>
      <x:c r="E16950" s="33" t="str">
        <x:v>Hesperiidae_Dispar_compacta</x:v>
      </x:c>
      <x:c r="F16950" s="33" t="str">
        <x:v>Hesperiidae</x:v>
      </x:c>
      <x:c r="G16950" s="33" t="n">
        <x:f>'AR_values'!I115</x:f>
        <x:v>2.652479796362951</x:v>
      </x:c>
      <x:c r="H16950" s="33" t="n">
        <x:f>ABS(D16950-G16950)</x:f>
        <x:v>0.1293357810487641</x:v>
      </x:c>
      <x:c r="I16950" s="14" t="n">
        <x:f>IFERROR(H16950/AVERAGE(D16950,G16950),"")</x:f>
        <x:v>0.04997881830474592</x:v>
      </x:c>
      <x:c r="J16950" s="14" t="n">
        <x:f>'Method'!$B$2</x:f>
        <x:v>0.05</x:v>
      </x:c>
      <x:c r="K16950" s="13" t="str">
        <x:f>IF(I16950&lt;=J16950,"是","否")</x:f>
        <x:v>是</x:v>
      </x:c>
      <x:c r="L16950" s="36" t="n">
        <x:v>0.7326231632099395</x:v>
      </x:c>
      <x:c r="M16950" s="36" t="n">
        <x:f>1-L16950</x:f>
        <x:v>0.2673768367900605</x:v>
      </x:c>
      <x:c r="N16950" s="13" t="str">
        <x:v>是</x:v>
      </x:c>
      <x:c r="O16950" s="15"/>
      <x:c r="P16950" s="13" t="str"/>
    </x:row>
    <x:row r="16951">
      <x:c r="A16951" s="15" t="n">
        <x:v>16950</x:v>
      </x:c>
      <x:c r="B16951" s="13" t="str">
        <x:v>Hesperiidae_Trapezites_symmomus</x:v>
      </x:c>
      <x:c r="C16951" s="13" t="str">
        <x:v>Hesperiidae</x:v>
      </x:c>
      <x:c r="D16951" s="33" t="n">
        <x:f>'AR_values'!I129</x:f>
        <x:v>2.8528532917136653</x:v>
      </x:c>
      <x:c r="E16951" s="33" t="str">
        <x:v>Papilionidae-4</x:v>
      </x:c>
      <x:c r="F16951" s="33" t="str">
        <x:v>Papilionidae</x:v>
      </x:c>
      <x:c r="G16951" s="33" t="n">
        <x:f>'AR_values'!I251</x:f>
        <x:v>2.713745457806805</x:v>
      </x:c>
      <x:c r="H16951" s="33" t="n">
        <x:f>ABS(D16951-G16951)</x:f>
        <x:v>0.1391078339068601</x:v>
      </x:c>
      <x:c r="I16951" s="14" t="n">
        <x:f>IFERROR(H16951/AVERAGE(D16951,G16951),"")</x:f>
        <x:v>0.04997947226530147</x:v>
      </x:c>
      <x:c r="J16951" s="14" t="n">
        <x:f>'Method'!$B$2</x:f>
        <x:v>0.05</x:v>
      </x:c>
      <x:c r="K16951" s="13" t="str">
        <x:f>IF(I16951&lt;=J16951,"是","否")</x:f>
        <x:v>是</x:v>
      </x:c>
      <x:c r="L16951" s="36" t="n">
        <x:v>0.6912127560521415</x:v>
      </x:c>
      <x:c r="M16951" s="36" t="n">
        <x:f>1-L16951</x:f>
        <x:v>0.3087872439478585</x:v>
      </x:c>
      <x:c r="N16951" s="13" t="str">
        <x:v>是</x:v>
      </x:c>
      <x:c r="O16951" s="15"/>
      <x:c r="P16951" s="13" t="str"/>
    </x:row>
    <x:row r="16952">
      <x:c r="A16952" s="15" t="n">
        <x:v>16951</x:v>
      </x:c>
      <x:c r="B16952" s="13" t="str">
        <x:v>Pieridae-19</x:v>
      </x:c>
      <x:c r="C16952" s="13" t="str">
        <x:v>Pieridae</x:v>
      </x:c>
      <x:c r="D16952" s="33" t="n">
        <x:f>'AR_values'!I283</x:f>
        <x:v>2.657949024153296</x:v>
      </x:c>
      <x:c r="E16952" s="33" t="str">
        <x:v>Riodinidae-22</x:v>
      </x:c>
      <x:c r="F16952" s="33" t="str">
        <x:v>Riodinidae</x:v>
      </x:c>
      <x:c r="G16952" s="33" t="n">
        <x:f>'AR_values'!I346</x:f>
        <x:v>2.528339086305197</x:v>
      </x:c>
      <x:c r="H16952" s="33" t="n">
        <x:f>ABS(D16952-G16952)</x:f>
        <x:v>0.12960993784809904</x:v>
      </x:c>
      <x:c r="I16952" s="14" t="n">
        <x:f>IFERROR(H16952/AVERAGE(D16952,G16952),"")</x:f>
        <x:v>0.04998177312468701</x:v>
      </x:c>
      <x:c r="J16952" s="14" t="n">
        <x:f>'Method'!$B$2</x:f>
        <x:v>0.05</x:v>
      </x:c>
      <x:c r="K16952" s="13" t="str">
        <x:f>IF(I16952&lt;=J16952,"是","否")</x:f>
        <x:v>是</x:v>
      </x:c>
      <x:c r="L16952" s="36" t="n">
        <x:v>0.896740188918103</x:v>
      </x:c>
      <x:c r="M16952" s="36" t="n">
        <x:f>1-L16952</x:f>
        <x:v>0.10325981108189697</x:v>
      </x:c>
      <x:c r="N16952" s="13" t="str">
        <x:v>是</x:v>
      </x:c>
      <x:c r="O16952" s="15"/>
      <x:c r="P16952" s="13" t="str"/>
    </x:row>
    <x:row r="16953">
      <x:c r="A16953" s="15" t="n">
        <x:v>16952</x:v>
      </x:c>
      <x:c r="B16953" s="13" t="str">
        <x:v>Lycaenidae_Lampides_boeticus</x:v>
      </x:c>
      <x:c r="C16953" s="13" t="str">
        <x:v>Lycaenidae</x:v>
      </x:c>
      <x:c r="D16953" s="33" t="n">
        <x:f>'AR_values'!I171</x:f>
        <x:v>2.4462672305614177</x:v>
      </x:c>
      <x:c r="E16953" s="33" t="str">
        <x:v>Nymphalinae-28</x:v>
      </x:c>
      <x:c r="F16953" s="33" t="str">
        <x:v>Nymphalinae</x:v>
      </x:c>
      <x:c r="G16953" s="33" t="n">
        <x:f>'AR_values'!I209</x:f>
        <x:v>2.5716980421170317</x:v>
      </x:c>
      <x:c r="H16953" s="33" t="n">
        <x:f>ABS(D16953-G16953)</x:f>
        <x:v>0.12543081155561397</x:v>
      </x:c>
      <x:c r="I16953" s="14" t="n">
        <x:f>IFERROR(H16953/AVERAGE(D16953,G16953),"")</x:f>
        <x:v>0.04999269813147293</x:v>
      </x:c>
      <x:c r="J16953" s="14" t="n">
        <x:f>'Method'!$B$2</x:f>
        <x:v>0.05</x:v>
      </x:c>
      <x:c r="K16953" s="13" t="str">
        <x:f>IF(I16953&lt;=J16953,"是","否")</x:f>
        <x:v>是</x:v>
      </x:c>
      <x:c r="L16953" s="36" t="n">
        <x:v>0.8506222160995546</x:v>
      </x:c>
      <x:c r="M16953" s="36" t="n">
        <x:f>1-L16953</x:f>
        <x:v>0.14937778390044543</x:v>
      </x:c>
      <x:c r="N16953" s="13" t="str">
        <x:v>是</x:v>
      </x:c>
      <x:c r="O16953" s="15"/>
      <x:c r="P16953" s="13" t="str"/>
    </x:row>
    <x:row r="16954">
      <x:c r="A16954" s="15" t="n">
        <x:v>16953</x:v>
      </x:c>
      <x:c r="B16954" s="13" t="str">
        <x:v>Hesperiidae_Trapezites_symmomus</x:v>
      </x:c>
      <x:c r="C16954" s="13" t="str">
        <x:v>Hesperiidae</x:v>
      </x:c>
      <x:c r="D16954" s="33" t="n">
        <x:f>'AR_values'!I129</x:f>
        <x:v>2.8528532917136653</x:v>
      </x:c>
      <x:c r="E16954" s="33" t="str">
        <x:v>Nymphalinae-10</x:v>
      </x:c>
      <x:c r="F16954" s="33" t="str">
        <x:v>Nymphalinae</x:v>
      </x:c>
      <x:c r="G16954" s="33" t="n">
        <x:f>'AR_values'!I190</x:f>
        <x:v>2.713697150892105</x:v>
      </x:c>
      <x:c r="H16954" s="33" t="n">
        <x:f>ABS(D16954-G16954)</x:f>
        <x:v>0.13915614082156047</x:v>
      </x:c>
      <x:c r="I16954" s="14" t="n">
        <x:f>IFERROR(H16954/AVERAGE(D16954,G16954),"")</x:f>
        <x:v>0.049997262130771165</x:v>
      </x:c>
      <x:c r="J16954" s="14" t="n">
        <x:f>'Method'!$B$2</x:f>
        <x:v>0.05</x:v>
      </x:c>
      <x:c r="K16954" s="13" t="str">
        <x:f>IF(I16954&lt;=J16954,"是","否")</x:f>
        <x:v>是</x:v>
      </x:c>
      <x:c r="L16954" s="36" t="n">
        <x:v>0.7575068903824766</x:v>
      </x:c>
      <x:c r="M16954" s="36" t="n">
        <x:f>1-L16954</x:f>
        <x:v>0.24249310961752335</x:v>
      </x:c>
      <x:c r="N16954" s="13" t="str">
        <x:v>是</x:v>
      </x:c>
      <x:c r="O16954" s="15"/>
      <x:c r="P16954" s="13" t="str"/>
    </x:row>
    <x:row r="16955">
      <x:c r="A16955" s="15" t="n">
        <x:v>16954</x:v>
      </x:c>
      <x:c r="B16955" s="13" t="str">
        <x:v>Papilionidae_Papilio_polytes</x:v>
      </x:c>
      <x:c r="C16955" s="13" t="str">
        <x:v>Papilionidae</x:v>
      </x:c>
      <x:c r="D16955" s="33" t="n">
        <x:f>'AR_values'!I265</x:f>
        <x:v>2.6579933279056216</x:v>
      </x:c>
      <x:c r="E16955" s="33" t="str">
        <x:v>Riodinidae-22</x:v>
      </x:c>
      <x:c r="F16955" s="33" t="str">
        <x:v>Riodinidae</x:v>
      </x:c>
      <x:c r="G16955" s="33" t="n">
        <x:f>'AR_values'!I346</x:f>
        <x:v>2.528339086305197</x:v>
      </x:c>
      <x:c r="H16955" s="33" t="n">
        <x:f>ABS(D16955-G16955)</x:f>
        <x:v>0.1296542416004245</x:v>
      </x:c>
      <x:c r="I16955" s="14" t="n">
        <x:f>IFERROR(H16955/AVERAGE(D16955,G16955),"")</x:f>
        <x:v>0.04999843097028072</x:v>
      </x:c>
      <x:c r="J16955" s="14" t="n">
        <x:f>'Method'!$B$2</x:f>
        <x:v>0.05</x:v>
      </x:c>
      <x:c r="K16955" s="13" t="str">
        <x:f>IF(I16955&lt;=J16955,"是","否")</x:f>
        <x:v>是</x:v>
      </x:c>
      <x:c r="L16955" s="36" t="n">
        <x:v>0.7994157853415231</x:v>
      </x:c>
      <x:c r="M16955" s="36" t="n">
        <x:f>1-L16955</x:f>
        <x:v>0.20058421465847687</x:v>
      </x:c>
      <x:c r="N16955" s="13" t="str">
        <x:v>是</x:v>
      </x:c>
      <x:c r="O16955" s="15"/>
      <x:c r="P16955" s="13" t="str"/>
    </x:row>
    <x:row r="16956">
      <x:c r="A16956" s="15" t="n">
        <x:v>16955</x:v>
      </x:c>
      <x:c r="B16956" s="13" t="str">
        <x:v>Heliconiinae-2</x:v>
      </x:c>
      <x:c r="C16956" s="13" t="str">
        <x:v>Heliconiinae</x:v>
      </x:c>
      <x:c r="D16956" s="33" t="n">
        <x:f>'AR_values'!I63</x:f>
        <x:v>2.7018446860659315</x:v>
      </x:c>
      <x:c r="E16956" s="33" t="str">
        <x:v>Heliconiinae-22</x:v>
      </x:c>
      <x:c r="F16956" s="33" t="str">
        <x:v>Heliconiinae</x:v>
      </x:c>
      <x:c r="G16956" s="33" t="n">
        <x:f>'AR_values'!I66</x:f>
        <x:v>2.5700482441884245</x:v>
      </x:c>
      <x:c r="H16956" s="33" t="n">
        <x:f>ABS(D16956-G16956)</x:f>
        <x:v>0.13179644187750705</x:v>
      </x:c>
      <x:c r="I16956" s="14" t="n">
        <x:f>IFERROR(H16956/AVERAGE(D16956,G16956),"")</x:f>
        <x:v>0.049999665630974105</x:v>
      </x:c>
      <x:c r="J16956" s="14" t="n">
        <x:f>'Method'!$B$2</x:f>
        <x:v>0.05</x:v>
      </x:c>
      <x:c r="K16956" s="13" t="str">
        <x:f>IF(I16956&lt;=J16956,"是","否")</x:f>
        <x:v>是</x:v>
      </x:c>
      <x:c r="L16956" s="36" t="n">
        <x:v>0.8968448101203271</x:v>
      </x:c>
      <x:c r="M16956" s="36" t="n">
        <x:f>1-L16956</x:f>
        <x:v>0.10315518987967287</x:v>
      </x:c>
      <x:c r="N16956" s="13" t="str">
        <x:v>否</x:v>
      </x:c>
      <x:c r="O16956" s="15"/>
      <x:c r="P16956" s="13" t="str"/>
    </x:row>
  </x:sheetData>
  <x:conditionalFormatting sqref="K2:K16956">
    <x:cfRule type="containsText" dxfId="0" priority="1" operator="containsText" text="是"/>
  </x:conditionalFormatting>
  <x:conditionalFormatting sqref="O2:O16956"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21bf7ead7a40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22" hidden="0" customWidth="1"/>
    <x:col min="4" max="4" width="38" hidden="0" customWidth="1"/>
    <x:col min="5" max="5" width="38" hidden="0" customWidth="1"/>
    <x:col min="6" max="6" width="11" hidden="0" customWidth="1"/>
    <x:col min="7" max="7" width="13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44" hidden="0" customWidth="1"/>
  </x:cols>
  <x:sheetData>
    <x:row r="1" ht="32" customHeight="1">
      <x:c r="A1" s="9" t="str">
        <x:v>样本序号</x:v>
      </x:c>
      <x:c r="B1" s="10" t="str">
        <x:v>蝴蝶名称</x:v>
      </x:c>
      <x:c r="C1" s="10" t="str">
        <x:v>类群</x:v>
      </x:c>
      <x:c r="D1" s="10" t="str">
        <x:v>文件名</x:v>
      </x:c>
      <x:c r="E1" s="10" t="str">
        <x:v>相对路径</x:v>
      </x:c>
      <x:c r="F1" s="10" t="str">
        <x:v>状态</x:v>
      </x:c>
      <x:c r="G1" s="10" t="str">
        <x:v>轮廓点数</x:v>
      </x:c>
      <x:c r="H1" s="10" t="str">
        <x:v>归一化翼面积</x:v>
      </x:c>
      <x:c r="I1" s="10" t="str">
        <x:v>AR</x:v>
      </x:c>
      <x:c r="J1" s="10" t="str">
        <x:v>原图 span_px</x:v>
      </x:c>
      <x:c r="K1" s="10" t="str">
        <x:v>tip 来源</x:v>
      </x:c>
      <x:c r="L1" s="10" t="str">
        <x:v>root_X_px</x:v>
      </x:c>
      <x:c r="M1" s="10" t="str">
        <x:v>root_Y_px</x:v>
      </x:c>
      <x:c r="N1" s="10" t="str">
        <x:v>tip_X_px</x:v>
      </x:c>
      <x:c r="O1" s="10" t="str">
        <x:v>tip_Y_px</x:v>
      </x:c>
      <x:c r="P1" s="10" t="str">
        <x:v>min_X_norm</x:v>
      </x:c>
      <x:c r="Q1" s="10" t="str">
        <x:v>max_X_norm</x:v>
      </x:c>
      <x:c r="R1" s="10" t="str">
        <x:v>min_Y_norm</x:v>
      </x:c>
      <x:c r="S1" s="10" t="str">
        <x:v>max_Y_norm</x:v>
      </x:c>
      <x:c r="T1" s="11" t="str">
        <x:v>备注</x:v>
      </x:c>
    </x:row>
    <x:row r="2">
      <x:c r="A2" s="15" t="n">
        <x:v>1</x:v>
      </x:c>
      <x:c r="B2" s="13" t="str">
        <x:v>Biblidinae-1</x:v>
      </x:c>
      <x:c r="C2" s="13" t="str">
        <x:v>Biblidinae</x:v>
      </x:c>
      <x:c r="D2" s="13" t="str">
        <x:v>Biblidinae-1.png</x:v>
      </x:c>
      <x:c r="E2" s="13" t="str">
        <x:v>Biblidinae-1.png</x:v>
      </x:c>
      <x:c r="F2" s="13" t="str">
        <x:v>ok</x:v>
      </x:c>
      <x:c r="G2" s="15" t="n">
        <x:v>793</x:v>
      </x:c>
      <x:c r="H2" s="33" t="n">
        <x:v>0.3558013814124801</x:v>
      </x:c>
      <x:c r="I2" s="33" t="n">
        <x:f>IFERROR(1/H2,"")</x:f>
        <x:v>2.810556822545614</x:v>
      </x:c>
      <x:c r="J2" s="34" t="n">
        <x:v>394.7575988769531</x:v>
      </x:c>
      <x:c r="K2" s="13" t="str">
        <x:v>algorithm_tip_locate</x:v>
      </x:c>
      <x:c r="L2" s="35" t="n">
        <x:v>9</x:v>
      </x:c>
      <x:c r="M2" s="35" t="n">
        <x:v>233</x:v>
      </x:c>
      <x:c r="N2" s="35" t="n">
        <x:v>342.75009375810623</x:v>
      </x:c>
      <x:c r="O2" s="35" t="n">
        <x:v>22.181510850787163</x:v>
      </x:c>
      <x:c r="P2" s="35" t="n">
        <x:v>-0.016706766560673714</x:v>
      </x:c>
      <x:c r="Q2" s="35" t="n">
        <x:v>1</x:v>
      </x:c>
      <x:c r="R2" s="35" t="n">
        <x:v>-0.1542413979768753</x:v>
      </x:c>
      <x:c r="S2" s="35" t="n">
        <x:v>0.4132356643676758</x:v>
      </x:c>
      <x:c r="T2" s="18" t="str"/>
    </x:row>
    <x:row r="3">
      <x:c r="A3" s="15" t="n">
        <x:v>2</x:v>
      </x:c>
      <x:c r="B3" s="13" t="str">
        <x:v>Biblidinae-10</x:v>
      </x:c>
      <x:c r="C3" s="13" t="str">
        <x:v>Biblidinae</x:v>
      </x:c>
      <x:c r="D3" s="13" t="str">
        <x:v>Biblidinae-10.png</x:v>
      </x:c>
      <x:c r="E3" s="13" t="str">
        <x:v>Biblidinae-10.png</x:v>
      </x:c>
      <x:c r="F3" s="13" t="str">
        <x:v>ok</x:v>
      </x:c>
      <x:c r="G3" s="15" t="n">
        <x:v>735</x:v>
      </x:c>
      <x:c r="H3" s="33" t="n">
        <x:v>0.3756717611055071</x:v>
      </x:c>
      <x:c r="I3" s="33" t="n">
        <x:f>IFERROR(1/H3,"")</x:f>
        <x:v>2.6618982407867247</x:v>
      </x:c>
      <x:c r="J3" s="34" t="n">
        <x:v>363.6095886230469</x:v>
      </x:c>
      <x:c r="K3" s="13" t="str">
        <x:v>algorithm_tip_locate</x:v>
      </x:c>
      <x:c r="L3" s="35" t="n">
        <x:v>7</x:v>
      </x:c>
      <x:c r="M3" s="35" t="n">
        <x:v>230</x:v>
      </x:c>
      <x:c r="N3" s="35" t="n">
        <x:v>306.7082499563694</x:v>
      </x:c>
      <x:c r="O3" s="35" t="n">
        <x:v>24.1192369684577</x:v>
      </x:c>
      <x:c r="P3" s="35" t="n">
        <x:v>-0.016717178747057915</x:v>
      </x:c>
      <x:c r="Q3" s="35" t="n">
        <x:v>1</x:v>
      </x:c>
      <x:c r="R3" s="35" t="n">
        <x:v>-0.13536517322063446</x:v>
      </x:c>
      <x:c r="S3" s="35" t="n">
        <x:v>0.4431110620498657</x:v>
      </x:c>
      <x:c r="T3" s="18" t="str"/>
    </x:row>
    <x:row r="4">
      <x:c r="A4" s="15" t="n">
        <x:v>3</x:v>
      </x:c>
      <x:c r="B4" s="13" t="str">
        <x:v>Biblidinae-11</x:v>
      </x:c>
      <x:c r="C4" s="13" t="str">
        <x:v>Biblidinae</x:v>
      </x:c>
      <x:c r="D4" s="13" t="str">
        <x:v>Biblidinae-11.png</x:v>
      </x:c>
      <x:c r="E4" s="13" t="str">
        <x:v>Biblidinae-11.png</x:v>
      </x:c>
      <x:c r="F4" s="13" t="str">
        <x:v>ok</x:v>
      </x:c>
      <x:c r="G4" s="15" t="n">
        <x:v>776</x:v>
      </x:c>
      <x:c r="H4" s="33" t="n">
        <x:v>0.4520614460277392</x:v>
      </x:c>
      <x:c r="I4" s="33" t="n">
        <x:f>IFERROR(1/H4,"")</x:f>
        <x:v>2.212088663581009</x:v>
      </x:c>
      <x:c r="J4" s="34" t="n">
        <x:v>347.94036865234375</x:v>
      </x:c>
      <x:c r="K4" s="13" t="str">
        <x:v>manual_blue_marker</x:v>
      </x:c>
      <x:c r="L4" s="35" t="n">
        <x:v>14</x:v>
      </x:c>
      <x:c r="M4" s="35" t="n">
        <x:v>237</x:v>
      </x:c>
      <x:c r="N4" s="35" t="n">
        <x:v>295.5</x:v>
      </x:c>
      <x:c r="O4" s="35" t="n">
        <x:v>32.5</x:v>
      </x:c>
      <x:c r="P4" s="35" t="n">
        <x:v>-0.02342921495437622</x:v>
      </x:c>
      <x:c r="Q4" s="35" t="n">
        <x:v>1.01243257522583</x:v>
      </x:c>
      <x:c r="R4" s="35" t="n">
        <x:v>-0.14910773932933807</x:v>
      </x:c>
      <x:c r="S4" s="35" t="n">
        <x:v>0.5303878784179688</x:v>
      </x:c>
      <x:c r="T4" s="18" t="str"/>
    </x:row>
    <x:row r="5">
      <x:c r="A5" s="15" t="n">
        <x:v>4</x:v>
      </x:c>
      <x:c r="B5" s="13" t="str">
        <x:v>Biblidinae-12</x:v>
      </x:c>
      <x:c r="C5" s="13" t="str">
        <x:v>Biblidinae</x:v>
      </x:c>
      <x:c r="D5" s="13" t="str">
        <x:v>Biblidinae-12.png</x:v>
      </x:c>
      <x:c r="E5" s="13" t="str">
        <x:v>Biblidinae-12.png</x:v>
      </x:c>
      <x:c r="F5" s="13" t="str">
        <x:v>ok</x:v>
      </x:c>
      <x:c r="G5" s="15" t="n">
        <x:v>751</x:v>
      </x:c>
      <x:c r="H5" s="33" t="n">
        <x:v>0.3699098870154536</x:v>
      </x:c>
      <x:c r="I5" s="33" t="n">
        <x:f>IFERROR(1/H5,"")</x:f>
        <x:v>2.7033611025331243</x:v>
      </x:c>
      <x:c r="J5" s="34" t="n">
        <x:v>372.7972106933594</x:v>
      </x:c>
      <x:c r="K5" s="13" t="str">
        <x:v>manual_blue_marker</x:v>
      </x:c>
      <x:c r="L5" s="35" t="n">
        <x:v>13</x:v>
      </x:c>
      <x:c r="M5" s="35" t="n">
        <x:v>223</x:v>
      </x:c>
      <x:c r="N5" s="35" t="n">
        <x:v>330.29998779296875</x:v>
      </x:c>
      <x:c r="O5" s="35" t="n">
        <x:v>27.299999237060547</x:v>
      </x:c>
      <x:c r="P5" s="35" t="n">
        <x:v>-0.013987252488732338</x:v>
      </x:c>
      <x:c r="Q5" s="35" t="n">
        <x:v>1.0109741687774658</x:v>
      </x:c>
      <x:c r="R5" s="35" t="n">
        <x:v>-0.12982288002967834</x:v>
      </x:c>
      <x:c r="S5" s="35" t="n">
        <x:v>0.4387398064136505</x:v>
      </x:c>
      <x:c r="T5" s="18" t="str"/>
    </x:row>
    <x:row r="6">
      <x:c r="A6" s="15" t="n">
        <x:v>5</x:v>
      </x:c>
      <x:c r="B6" s="13" t="str">
        <x:v>Biblidinae-13</x:v>
      </x:c>
      <x:c r="C6" s="13" t="str">
        <x:v>Biblidinae</x:v>
      </x:c>
      <x:c r="D6" s="13" t="str">
        <x:v>Biblidinae-13.png</x:v>
      </x:c>
      <x:c r="E6" s="13" t="str">
        <x:v>Biblidinae-13.png</x:v>
      </x:c>
      <x:c r="F6" s="13" t="str">
        <x:v>ok</x:v>
      </x:c>
      <x:c r="G6" s="15" t="n">
        <x:v>784</x:v>
      </x:c>
      <x:c r="H6" s="33" t="n">
        <x:v>0.3519287905906046</x:v>
      </x:c>
      <x:c r="I6" s="33" t="n">
        <x:f>IFERROR(1/H6,"")</x:f>
        <x:v>2.841483921567788</x:v>
      </x:c>
      <x:c r="J6" s="34" t="n">
        <x:v>387.2001953125</x:v>
      </x:c>
      <x:c r="K6" s="13" t="str">
        <x:v>manual_blue_marker</x:v>
      </x:c>
      <x:c r="L6" s="35" t="n">
        <x:v>19</x:v>
      </x:c>
      <x:c r="M6" s="35" t="n">
        <x:v>255</x:v>
      </x:c>
      <x:c r="N6" s="35" t="n">
        <x:v>329</x:v>
      </x:c>
      <x:c r="O6" s="35" t="n">
        <x:v>23</x:v>
      </x:c>
      <x:c r="P6" s="35" t="n">
        <x:v>-0.0169448833912611</x:v>
      </x:c>
      <x:c r="Q6" s="35" t="n">
        <x:v>1.008975863456726</x:v>
      </x:c>
      <x:c r="R6" s="35" t="n">
        <x:v>-0.1003601998090744</x:v>
      </x:c>
      <x:c r="S6" s="35" t="n">
        <x:v>0.4265338182449341</x:v>
      </x:c>
      <x:c r="T6" s="18" t="str"/>
    </x:row>
    <x:row r="7">
      <x:c r="A7" s="15" t="n">
        <x:v>6</x:v>
      </x:c>
      <x:c r="B7" s="13" t="str">
        <x:v>Biblidinae-15</x:v>
      </x:c>
      <x:c r="C7" s="13" t="str">
        <x:v>Biblidinae</x:v>
      </x:c>
      <x:c r="D7" s="13" t="str">
        <x:v>Biblidinae-15.png</x:v>
      </x:c>
      <x:c r="E7" s="13" t="str">
        <x:v>Biblidinae-15.png</x:v>
      </x:c>
      <x:c r="F7" s="13" t="str">
        <x:v>ok</x:v>
      </x:c>
      <x:c r="G7" s="15" t="n">
        <x:v>739</x:v>
      </x:c>
      <x:c r="H7" s="33" t="n">
        <x:v>0.40150179941779146</x:v>
      </x:c>
      <x:c r="I7" s="33" t="n">
        <x:f>IFERROR(1/H7,"")</x:f>
        <x:v>2.490648862471045</x:v>
      </x:c>
      <x:c r="J7" s="34" t="n">
        <x:v>347.2344970703125</x:v>
      </x:c>
      <x:c r="K7" s="13" t="str">
        <x:v>algorithm_tip_locate</x:v>
      </x:c>
      <x:c r="L7" s="35" t="n">
        <x:v>24</x:v>
      </x:c>
      <x:c r="M7" s="35" t="n">
        <x:v>250</x:v>
      </x:c>
      <x:c r="N7" s="35" t="n">
        <x:v>293.70139160752296</x:v>
      </x:c>
      <x:c r="O7" s="35" t="n">
        <x:v>31.292524695396423</x:v>
      </x:c>
      <x:c r="P7" s="35" t="n">
        <x:v>-0.01566280424594879</x:v>
      </x:c>
      <x:c r="Q7" s="35" t="n">
        <x:v>1</x:v>
      </x:c>
      <x:c r="R7" s="35" t="n">
        <x:v>-0.17383351922035217</x:v>
      </x:c>
      <x:c r="S7" s="35" t="n">
        <x:v>0.4497300386428833</x:v>
      </x:c>
      <x:c r="T7" s="18" t="str"/>
    </x:row>
    <x:row r="8">
      <x:c r="A8" s="15" t="n">
        <x:v>7</x:v>
      </x:c>
      <x:c r="B8" s="13" t="str">
        <x:v>Biblidinae-2</x:v>
      </x:c>
      <x:c r="C8" s="13" t="str">
        <x:v>Biblidinae</x:v>
      </x:c>
      <x:c r="D8" s="13" t="str">
        <x:v>Biblidinae-2.png</x:v>
      </x:c>
      <x:c r="E8" s="13" t="str">
        <x:v>Biblidinae-2.png</x:v>
      </x:c>
      <x:c r="F8" s="13" t="str">
        <x:v>ok</x:v>
      </x:c>
      <x:c r="G8" s="15" t="n">
        <x:v>741</x:v>
      </x:c>
      <x:c r="H8" s="33" t="n">
        <x:v>0.4506864845074812</x:v>
      </x:c>
      <x:c r="I8" s="33" t="n">
        <x:f>IFERROR(1/H8,"")</x:f>
        <x:v>2.2188373389825946</x:v>
      </x:c>
      <x:c r="J8" s="34" t="n">
        <x:v>343.66552734375</x:v>
      </x:c>
      <x:c r="K8" s="13" t="str">
        <x:v>manual_blue_marker</x:v>
      </x:c>
      <x:c r="L8" s="35" t="n">
        <x:v>10</x:v>
      </x:c>
      <x:c r="M8" s="35" t="n">
        <x:v>253</x:v>
      </x:c>
      <x:c r="N8" s="35" t="n">
        <x:v>255</x:v>
      </x:c>
      <x:c r="O8" s="35" t="n">
        <x:v>12</x:v>
      </x:c>
      <x:c r="P8" s="35" t="n">
        <x:v>-0.014461897313594818</x:v>
      </x:c>
      <x:c r="Q8" s="35" t="n">
        <x:v>1.03207266330719</x:v>
      </x:c>
      <x:c r="R8" s="35" t="n">
        <x:v>-0.12456636875867844</x:v>
      </x:c>
      <x:c r="S8" s="35" t="n">
        <x:v>0.5171889066696167</x:v>
      </x:c>
      <x:c r="T8" s="18" t="str"/>
    </x:row>
    <x:row r="9">
      <x:c r="A9" s="15" t="n">
        <x:v>8</x:v>
      </x:c>
      <x:c r="B9" s="13" t="str">
        <x:v>Biblidinae-3</x:v>
      </x:c>
      <x:c r="C9" s="13" t="str">
        <x:v>Biblidinae</x:v>
      </x:c>
      <x:c r="D9" s="13" t="str">
        <x:v>Biblidinae-3.png</x:v>
      </x:c>
      <x:c r="E9" s="13" t="str">
        <x:v>Biblidinae-3.png</x:v>
      </x:c>
      <x:c r="F9" s="13" t="str">
        <x:v>ok</x:v>
      </x:c>
      <x:c r="G9" s="15" t="n">
        <x:v>791</x:v>
      </x:c>
      <x:c r="H9" s="33" t="n">
        <x:v>0.43870388788995485</x:v>
      </x:c>
      <x:c r="I9" s="33" t="n">
        <x:f>IFERROR(1/H9,"")</x:f>
        <x:v>2.27944184586493</x:v>
      </x:c>
      <x:c r="J9" s="34" t="n">
        <x:v>376.1914367675781</x:v>
      </x:c>
      <x:c r="K9" s="13" t="str">
        <x:v>manual_blue_marker</x:v>
      </x:c>
      <x:c r="L9" s="35" t="n">
        <x:v>13</x:v>
      </x:c>
      <x:c r="M9" s="35" t="n">
        <x:v>233</x:v>
      </x:c>
      <x:c r="N9" s="35" t="n">
        <x:v>321</x:v>
      </x:c>
      <x:c r="O9" s="35" t="n">
        <x:v>17</x:v>
      </x:c>
      <x:c r="P9" s="35" t="n">
        <x:v>-0.022301897406578064</x:v>
      </x:c>
      <x:c r="Q9" s="35" t="n">
        <x:v>1.011938214302063</x:v>
      </x:c>
      <x:c r="R9" s="35" t="n">
        <x:v>-0.1444542109966278</x:v>
      </x:c>
      <x:c r="S9" s="35" t="n">
        <x:v>0.4927873909473419</x:v>
      </x:c>
      <x:c r="T9" s="18" t="str"/>
    </x:row>
    <x:row r="10">
      <x:c r="A10" s="15" t="n">
        <x:v>9</x:v>
      </x:c>
      <x:c r="B10" s="13" t="str">
        <x:v>Biblidinae-4</x:v>
      </x:c>
      <x:c r="C10" s="13" t="str">
        <x:v>Biblidinae</x:v>
      </x:c>
      <x:c r="D10" s="13" t="str">
        <x:v>Biblidinae-4.png</x:v>
      </x:c>
      <x:c r="E10" s="13" t="str">
        <x:v>Biblidinae-4.png</x:v>
      </x:c>
      <x:c r="F10" s="13" t="str">
        <x:v>ok</x:v>
      </x:c>
      <x:c r="G10" s="15" t="n">
        <x:v>750</x:v>
      </x:c>
      <x:c r="H10" s="33" t="n">
        <x:v>0.3933910866407134</x:v>
      </x:c>
      <x:c r="I10" s="33" t="n">
        <x:f>IFERROR(1/H10,"")</x:f>
        <x:v>2.5419996384242083</x:v>
      </x:c>
      <x:c r="J10" s="34" t="n">
        <x:v>360.2564697265625</x:v>
      </x:c>
      <x:c r="K10" s="13" t="str">
        <x:v>algorithm_tip_locate</x:v>
      </x:c>
      <x:c r="L10" s="35" t="n">
        <x:v>17</x:v>
      </x:c>
      <x:c r="M10" s="35" t="n">
        <x:v>204</x:v>
      </x:c>
      <x:c r="N10" s="35" t="n">
        <x:v>327.485267162323</x:v>
      </x:c>
      <x:c r="O10" s="35" t="n">
        <x:v>21.28812089562416</x:v>
      </x:c>
      <x:c r="P10" s="35" t="n">
        <x:v>-0.015204724855720997</x:v>
      </x:c>
      <x:c r="Q10" s="35" t="n">
        <x:v>1</x:v>
      </x:c>
      <x:c r="R10" s="35" t="n">
        <x:v>-0.16612611711025238</x:v>
      </x:c>
      <x:c r="S10" s="35" t="n">
        <x:v>0.4326343238353729</x:v>
      </x:c>
      <x:c r="T10" s="18" t="str"/>
    </x:row>
    <x:row r="11">
      <x:c r="A11" s="15" t="n">
        <x:v>10</x:v>
      </x:c>
      <x:c r="B11" s="13" t="str">
        <x:v>Biblidinae-5</x:v>
      </x:c>
      <x:c r="C11" s="13" t="str">
        <x:v>Biblidinae</x:v>
      </x:c>
      <x:c r="D11" s="13" t="str">
        <x:v>Biblidinae-5.png</x:v>
      </x:c>
      <x:c r="E11" s="13" t="str">
        <x:v>Biblidinae-5.png</x:v>
      </x:c>
      <x:c r="F11" s="13" t="str">
        <x:v>ok</x:v>
      </x:c>
      <x:c r="G11" s="15" t="n">
        <x:v>775</x:v>
      </x:c>
      <x:c r="H11" s="33" t="n">
        <x:v>0.40403714532438695</x:v>
      </x:c>
      <x:c r="I11" s="33" t="n">
        <x:f>IFERROR(1/H11,"")</x:f>
        <x:v>2.4750199618333006</x:v>
      </x:c>
      <x:c r="J11" s="34" t="n">
        <x:v>372.3518981933594</x:v>
      </x:c>
      <x:c r="K11" s="13" t="str">
        <x:v>algorithm_tip_locate</x:v>
      </x:c>
      <x:c r="L11" s="35" t="n">
        <x:v>26</x:v>
      </x:c>
      <x:c r="M11" s="35" t="n">
        <x:v>238</x:v>
      </x:c>
      <x:c r="N11" s="35" t="n">
        <x:v>334.90804222226143</x:v>
      </x:c>
      <x:c r="O11" s="35" t="n">
        <x:v>30.101574279367924</x:v>
      </x:c>
      <x:c r="P11" s="35" t="n">
        <x:v>-0.016510527580976486</x:v>
      </x:c>
      <x:c r="Q11" s="35" t="n">
        <x:v>1</x:v>
      </x:c>
      <x:c r="R11" s="35" t="n">
        <x:v>-0.18321174383163452</x:v>
      </x:c>
      <x:c r="S11" s="35" t="n">
        <x:v>0.4260101318359375</x:v>
      </x:c>
      <x:c r="T11" s="18" t="str"/>
    </x:row>
    <x:row r="12">
      <x:c r="A12" s="15" t="n">
        <x:v>11</x:v>
      </x:c>
      <x:c r="B12" s="13" t="str">
        <x:v>Biblidinae-6</x:v>
      </x:c>
      <x:c r="C12" s="13" t="str">
        <x:v>Biblidinae</x:v>
      </x:c>
      <x:c r="D12" s="13" t="str">
        <x:v>Biblidinae-6.png</x:v>
      </x:c>
      <x:c r="E12" s="13" t="str">
        <x:v>Biblidinae-6.png</x:v>
      </x:c>
      <x:c r="F12" s="13" t="str">
        <x:v>ok</x:v>
      </x:c>
      <x:c r="G12" s="15" t="n">
        <x:v>704</x:v>
      </x:c>
      <x:c r="H12" s="33" t="n">
        <x:v>0.4110751384638327</x:v>
      </x:c>
      <x:c r="I12" s="33" t="n">
        <x:f>IFERROR(1/H12,"")</x:f>
        <x:v>2.4326452914105925</x:v>
      </x:c>
      <x:c r="J12" s="34" t="n">
        <x:v>337.2653503417969</x:v>
      </x:c>
      <x:c r="K12" s="13" t="str">
        <x:v>algorithm_tip_locate</x:v>
      </x:c>
      <x:c r="L12" s="35" t="n">
        <x:v>14</x:v>
      </x:c>
      <x:c r="M12" s="35" t="n">
        <x:v>256</x:v>
      </x:c>
      <x:c r="N12" s="35" t="n">
        <x:v>255.95719057321548</x:v>
      </x:c>
      <x:c r="O12" s="35" t="n">
        <x:v>21.043353036046028</x:v>
      </x:c>
      <x:c r="P12" s="35" t="n">
        <x:v>-0.016329746693372726</x:v>
      </x:c>
      <x:c r="Q12" s="35" t="n">
        <x:v>0.9999998807907104</x:v>
      </x:c>
      <x:c r="R12" s="35" t="n">
        <x:v>-0.12929463386535645</x:v>
      </x:c>
      <x:c r="S12" s="35" t="n">
        <x:v>0.5082645416259766</x:v>
      </x:c>
      <x:c r="T12" s="18" t="str"/>
    </x:row>
    <x:row r="13">
      <x:c r="A13" s="15" t="n">
        <x:v>12</x:v>
      </x:c>
      <x:c r="B13" s="13" t="str">
        <x:v>Biblidinae-7</x:v>
      </x:c>
      <x:c r="C13" s="13" t="str">
        <x:v>Biblidinae</x:v>
      </x:c>
      <x:c r="D13" s="13" t="str">
        <x:v>Biblidinae-7.png</x:v>
      </x:c>
      <x:c r="E13" s="13" t="str">
        <x:v>Biblidinae-7.png</x:v>
      </x:c>
      <x:c r="F13" s="13" t="str">
        <x:v>ok</x:v>
      </x:c>
      <x:c r="G13" s="15" t="n">
        <x:v>764</x:v>
      </x:c>
      <x:c r="H13" s="33" t="n">
        <x:v>0.4068744157141048</x:v>
      </x:c>
      <x:c r="I13" s="33" t="n">
        <x:f>IFERROR(1/H13,"")</x:f>
        <x:v>2.4577608258924344</x:v>
      </x:c>
      <x:c r="J13" s="34" t="n">
        <x:v>371.2427673339844</x:v>
      </x:c>
      <x:c r="K13" s="13" t="str">
        <x:v>algorithm_tip_locate</x:v>
      </x:c>
      <x:c r="L13" s="35" t="n">
        <x:v>28</x:v>
      </x:c>
      <x:c r="M13" s="35" t="n">
        <x:v>209</x:v>
      </x:c>
      <x:c r="N13" s="35" t="n">
        <x:v>354.8959686756134</x:v>
      </x:c>
      <x:c r="O13" s="35" t="n">
        <x:v>33.04482455924153</x:v>
      </x:c>
      <x:c r="P13" s="35" t="n">
        <x:v>-0.015770280733704567</x:v>
      </x:c>
      <x:c r="Q13" s="35" t="n">
        <x:v>1</x:v>
      </x:c>
      <x:c r="R13" s="35" t="n">
        <x:v>-0.15199850499629974</x:v>
      </x:c>
      <x:c r="S13" s="35" t="n">
        <x:v>0.46132445335388184</x:v>
      </x:c>
      <x:c r="T13" s="18" t="str"/>
    </x:row>
    <x:row r="14">
      <x:c r="A14" s="15" t="n">
        <x:v>13</x:v>
      </x:c>
      <x:c r="B14" s="13" t="str">
        <x:v>Biblidinae-8</x:v>
      </x:c>
      <x:c r="C14" s="13" t="str">
        <x:v>Biblidinae</x:v>
      </x:c>
      <x:c r="D14" s="13" t="str">
        <x:v>Biblidinae-8.png</x:v>
      </x:c>
      <x:c r="E14" s="13" t="str">
        <x:v>Biblidinae-8.png</x:v>
      </x:c>
      <x:c r="F14" s="13" t="str">
        <x:v>ok</x:v>
      </x:c>
      <x:c r="G14" s="15" t="n">
        <x:v>750</x:v>
      </x:c>
      <x:c r="H14" s="33" t="n">
        <x:v>0.3695969304555548</x:v>
      </x:c>
      <x:c r="I14" s="33" t="n">
        <x:f>IFERROR(1/H14,"")</x:f>
        <x:v>2.7056501761728056</x:v>
      </x:c>
      <x:c r="J14" s="34" t="n">
        <x:v>369.2760925292969</x:v>
      </x:c>
      <x:c r="K14" s="13" t="str">
        <x:v>algorithm_tip_locate</x:v>
      </x:c>
      <x:c r="L14" s="35" t="n">
        <x:v>20</x:v>
      </x:c>
      <x:c r="M14" s="35" t="n">
        <x:v>264</x:v>
      </x:c>
      <x:c r="N14" s="35" t="n">
        <x:v>307.61873215436935</x:v>
      </x:c>
      <x:c r="O14" s="35" t="n">
        <x:v>32.396248906850815</x:v>
      </x:c>
      <x:c r="P14" s="35" t="n">
        <x:v>-0.01488038431853056</x:v>
      </x:c>
      <x:c r="Q14" s="35" t="n">
        <x:v>1.0000001192092896</x:v>
      </x:c>
      <x:c r="R14" s="35" t="n">
        <x:v>-0.14367978274822235</x:v>
      </x:c>
      <x:c r="S14" s="35" t="n">
        <x:v>0.42646706104278564</x:v>
      </x:c>
      <x:c r="T14" s="18" t="str"/>
    </x:row>
    <x:row r="15">
      <x:c r="A15" s="15" t="n">
        <x:v>14</x:v>
      </x:c>
      <x:c r="B15" s="13" t="str">
        <x:v>Biblidinae-9</x:v>
      </x:c>
      <x:c r="C15" s="13" t="str">
        <x:v>Biblidinae</x:v>
      </x:c>
      <x:c r="D15" s="13" t="str">
        <x:v>Biblidinae-9.png</x:v>
      </x:c>
      <x:c r="E15" s="13" t="str">
        <x:v>Biblidinae-9.png</x:v>
      </x:c>
      <x:c r="F15" s="13" t="str">
        <x:v>ok</x:v>
      </x:c>
      <x:c r="G15" s="15" t="n">
        <x:v>708</x:v>
      </x:c>
      <x:c r="H15" s="33" t="n">
        <x:v>0.41406753807474794</x:v>
      </x:c>
      <x:c r="I15" s="33" t="n">
        <x:f>IFERROR(1/H15,"")</x:f>
        <x:v>2.41506495449899</x:v>
      </x:c>
      <x:c r="J15" s="34" t="n">
        <x:v>335.5008850097656</x:v>
      </x:c>
      <x:c r="K15" s="13" t="str">
        <x:v>algorithm_tip_locate</x:v>
      </x:c>
      <x:c r="L15" s="35" t="n">
        <x:v>10</x:v>
      </x:c>
      <x:c r="M15" s="35" t="n">
        <x:v>230</x:v>
      </x:c>
      <x:c r="N15" s="35" t="n">
        <x:v>274.87108670175076</x:v>
      </x:c>
      <x:c r="O15" s="35" t="n">
        <x:v>24.077347971498966</x:v>
      </x:c>
      <x:c r="P15" s="35" t="n">
        <x:v>-0.017771322280168533</x:v>
      </x:c>
      <x:c r="Q15" s="35" t="n">
        <x:v>0.9999998807907104</x:v>
      </x:c>
      <x:c r="R15" s="35" t="n">
        <x:v>-0.1507052779197693</x:v>
      </x:c>
      <x:c r="S15" s="35" t="n">
        <x:v>0.4707222580909729</x:v>
      </x:c>
      <x:c r="T15" s="18" t="str"/>
    </x:row>
    <x:row r="16">
      <x:c r="A16" s="15" t="n">
        <x:v>15</x:v>
      </x:c>
      <x:c r="B16" s="13" t="str">
        <x:v>Charaxinae-1</x:v>
      </x:c>
      <x:c r="C16" s="13" t="str">
        <x:v>Charaxinae</x:v>
      </x:c>
      <x:c r="D16" s="13" t="str">
        <x:v>Charaxinae-1.png</x:v>
      </x:c>
      <x:c r="E16" s="13" t="str">
        <x:v>Charaxinae-1.png</x:v>
      </x:c>
      <x:c r="F16" s="13" t="str">
        <x:v>ok</x:v>
      </x:c>
      <x:c r="G16" s="15" t="n">
        <x:v>3278</x:v>
      </x:c>
      <x:c r="H16" s="33" t="n">
        <x:v>0.39633092440642076</x:v>
      </x:c>
      <x:c r="I16" s="33" t="n">
        <x:f>IFERROR(1/H16,"")</x:f>
        <x:v>2.523144015314187</x:v>
      </x:c>
      <x:c r="J16" s="34" t="n">
        <x:v>1573.565673828125</x:v>
      </x:c>
      <x:c r="K16" s="13" t="str">
        <x:v>algorithm_tip_locate</x:v>
      </x:c>
      <x:c r="L16" s="35" t="n">
        <x:v>337</x:v>
      </x:c>
      <x:c r="M16" s="35" t="n">
        <x:v>1269</x:v>
      </x:c>
      <x:c r="N16" s="35" t="n">
        <x:v>1426.9511701911688</x:v>
      </x:c>
      <x:c r="O16" s="35" t="n">
        <x:v>134.04834872484207</x:v>
      </x:c>
      <x:c r="P16" s="35" t="n">
        <x:v>-0.018414398655295372</x:v>
      </x:c>
      <x:c r="Q16" s="35" t="n">
        <x:v>1</x:v>
      </x:c>
      <x:c r="R16" s="35" t="n">
        <x:v>-0.17120756208896637</x:v>
      </x:c>
      <x:c r="S16" s="35" t="n">
        <x:v>0.4922003149986267</x:v>
      </x:c>
      <x:c r="T16" s="18" t="str"/>
    </x:row>
    <x:row r="17">
      <x:c r="A17" s="15" t="n">
        <x:v>16</x:v>
      </x:c>
      <x:c r="B17" s="13" t="str">
        <x:v>Charaxinae-10</x:v>
      </x:c>
      <x:c r="C17" s="13" t="str">
        <x:v>Charaxinae</x:v>
      </x:c>
      <x:c r="D17" s="13" t="str">
        <x:v>Charaxinae-10.png</x:v>
      </x:c>
      <x:c r="E17" s="13" t="str">
        <x:v>Charaxinae-10.png</x:v>
      </x:c>
      <x:c r="F17" s="13" t="str">
        <x:v>ok</x:v>
      </x:c>
      <x:c r="G17" s="15" t="n">
        <x:v>690</x:v>
      </x:c>
      <x:c r="H17" s="33" t="n">
        <x:v>0.41552612380586834</x:v>
      </x:c>
      <x:c r="I17" s="33" t="n">
        <x:f>IFERROR(1/H17,"")</x:f>
        <x:v>2.4065875590223897</x:v>
      </x:c>
      <x:c r="J17" s="34" t="n">
        <x:v>318.2860412597656</x:v>
      </x:c>
      <x:c r="K17" s="13" t="str">
        <x:v>manual_blue_marker</x:v>
      </x:c>
      <x:c r="L17" s="35" t="n">
        <x:v>31</x:v>
      </x:c>
      <x:c r="M17" s="35" t="n">
        <x:v>216</x:v>
      </x:c>
      <x:c r="N17" s="35" t="n">
        <x:v>290</x:v>
      </x:c>
      <x:c r="O17" s="35" t="n">
        <x:v>31</x:v>
      </x:c>
      <x:c r="P17" s="35" t="n">
        <x:v>-0.019267495721578598</x:v>
      </x:c>
      <x:c r="Q17" s="35" t="n">
        <x:v>1.0109261274337769</x:v>
      </x:c>
      <x:c r="R17" s="35" t="n">
        <x:v>-0.22430133819580078</x:v>
      </x:c>
      <x:c r="S17" s="35" t="n">
        <x:v>0.501845121383667</x:v>
      </x:c>
      <x:c r="T17" s="18" t="str"/>
    </x:row>
    <x:row r="18">
      <x:c r="A18" s="15" t="n">
        <x:v>17</x:v>
      </x:c>
      <x:c r="B18" s="13" t="str">
        <x:v>Charaxinae-11</x:v>
      </x:c>
      <x:c r="C18" s="13" t="str">
        <x:v>Charaxinae</x:v>
      </x:c>
      <x:c r="D18" s="13" t="str">
        <x:v>Charaxinae-11.png</x:v>
      </x:c>
      <x:c r="E18" s="13" t="str">
        <x:v>Charaxinae-11.png</x:v>
      </x:c>
      <x:c r="F18" s="13" t="str">
        <x:v>ok</x:v>
      </x:c>
      <x:c r="G18" s="15" t="n">
        <x:v>707</x:v>
      </x:c>
      <x:c r="H18" s="33" t="n">
        <x:v>0.42775664285698894</x:v>
      </x:c>
      <x:c r="I18" s="33" t="n">
        <x:f>IFERROR(1/H18,"")</x:f>
        <x:v>2.337777838635058</x:v>
      </x:c>
      <x:c r="J18" s="34" t="n">
        <x:v>327.8583068847656</x:v>
      </x:c>
      <x:c r="K18" s="13" t="str">
        <x:v>algorithm_tip_locate</x:v>
      </x:c>
      <x:c r="L18" s="35" t="n">
        <x:v>14</x:v>
      </x:c>
      <x:c r="M18" s="35" t="n">
        <x:v>233</x:v>
      </x:c>
      <x:c r="N18" s="35" t="n">
        <x:v>258.94092869758606</x:v>
      </x:c>
      <x:c r="O18" s="35" t="n">
        <x:v>15.066490888595581</x:v>
      </x:c>
      <x:c r="P18" s="35" t="n">
        <x:v>-0.03612026944756508</x:v>
      </x:c>
      <x:c r="Q18" s="35" t="n">
        <x:v>0.9999998807907104</x:v>
      </x:c>
      <x:c r="R18" s="35" t="n">
        <x:v>-0.17736463248729706</x:v>
      </x:c>
      <x:c r="S18" s="35" t="n">
        <x:v>0.5459520220756531</x:v>
      </x:c>
      <x:c r="T18" s="18" t="str"/>
    </x:row>
    <x:row r="19">
      <x:c r="A19" s="15" t="n">
        <x:v>18</x:v>
      </x:c>
      <x:c r="B19" s="13" t="str">
        <x:v>Charaxinae-12</x:v>
      </x:c>
      <x:c r="C19" s="13" t="str">
        <x:v>Charaxinae</x:v>
      </x:c>
      <x:c r="D19" s="13" t="str">
        <x:v>Charaxinae-12.png</x:v>
      </x:c>
      <x:c r="E19" s="13" t="str">
        <x:v>Charaxinae-12.png</x:v>
      </x:c>
      <x:c r="F19" s="13" t="str">
        <x:v>ok</x:v>
      </x:c>
      <x:c r="G19" s="15" t="n">
        <x:v>720</x:v>
      </x:c>
      <x:c r="H19" s="33" t="n">
        <x:v>0.39153157945084305</x:v>
      </x:c>
      <x:c r="I19" s="33" t="n">
        <x:f>IFERROR(1/H19,"")</x:f>
        <x:v>2.554072397947023</x:v>
      </x:c>
      <x:c r="J19" s="34" t="n">
        <x:v>346.0845642089844</x:v>
      </x:c>
      <x:c r="K19" s="13" t="str">
        <x:v>algorithm_tip_locate</x:v>
      </x:c>
      <x:c r="L19" s="35" t="n">
        <x:v>18</x:v>
      </x:c>
      <x:c r="M19" s="35" t="n">
        <x:v>245</x:v>
      </x:c>
      <x:c r="N19" s="35" t="n">
        <x:v>282.7570312321186</x:v>
      </x:c>
      <x:c r="O19" s="35" t="n">
        <x:v>22.113834232091904</x:v>
      </x:c>
      <x:c r="P19" s="35" t="n">
        <x:v>-0.019237348809838295</x:v>
      </x:c>
      <x:c r="Q19" s="35" t="n">
        <x:v>1</x:v>
      </x:c>
      <x:c r="R19" s="35" t="n">
        <x:v>-0.17896024882793427</x:v>
      </x:c>
      <x:c r="S19" s="35" t="n">
        <x:v>0.46455538272857666</x:v>
      </x:c>
      <x:c r="T19" s="18" t="str"/>
    </x:row>
    <x:row r="20">
      <x:c r="A20" s="15" t="n">
        <x:v>19</x:v>
      </x:c>
      <x:c r="B20" s="13" t="str">
        <x:v>Charaxinae-13</x:v>
      </x:c>
      <x:c r="C20" s="13" t="str">
        <x:v>Charaxinae</x:v>
      </x:c>
      <x:c r="D20" s="13" t="str">
        <x:v>Charaxinae-13.png</x:v>
      </x:c>
      <x:c r="E20" s="13" t="str">
        <x:v>Charaxinae-13.png</x:v>
      </x:c>
      <x:c r="F20" s="13" t="str">
        <x:v>ok</x:v>
      </x:c>
      <x:c r="G20" s="15" t="n">
        <x:v>684</x:v>
      </x:c>
      <x:c r="H20" s="33" t="n">
        <x:v>0.48836345886571436</x:v>
      </x:c>
      <x:c r="I20" s="33" t="n">
        <x:f>IFERROR(1/H20,"")</x:f>
        <x:v>2.0476552490692606</x:v>
      </x:c>
      <x:c r="J20" s="34" t="n">
        <x:v>318.4957580566406</x:v>
      </x:c>
      <x:c r="K20" s="13" t="str">
        <x:v>algorithm_tip_locate</x:v>
      </x:c>
      <x:c r="L20" s="35" t="n">
        <x:v>11</x:v>
      </x:c>
      <x:c r="M20" s="35" t="n">
        <x:v>228</x:v>
      </x:c>
      <x:c r="N20" s="35" t="n">
        <x:v>250.69503247737885</x:v>
      </x:c>
      <x:c r="O20" s="35" t="n">
        <x:v>18.271998047828674</x:v>
      </x:c>
      <x:c r="P20" s="35" t="n">
        <x:v>-0.017130928114056587</x:v>
      </x:c>
      <x:c r="Q20" s="35" t="n">
        <x:v>0.9999998807907104</x:v>
      </x:c>
      <x:c r="R20" s="35" t="n">
        <x:v>-0.198296457529068</x:v>
      </x:c>
      <x:c r="S20" s="35" t="n">
        <x:v>0.5133100152015686</x:v>
      </x:c>
      <x:c r="T20" s="18" t="str"/>
    </x:row>
    <x:row r="21">
      <x:c r="A21" s="15" t="n">
        <x:v>20</x:v>
      </x:c>
      <x:c r="B21" s="13" t="str">
        <x:v>Charaxinae-14</x:v>
      </x:c>
      <x:c r="C21" s="13" t="str">
        <x:v>Charaxinae</x:v>
      </x:c>
      <x:c r="D21" s="13" t="str">
        <x:v>Charaxinae-14.png</x:v>
      </x:c>
      <x:c r="E21" s="13" t="str">
        <x:v>Charaxinae-14.png</x:v>
      </x:c>
      <x:c r="F21" s="13" t="str">
        <x:v>ok</x:v>
      </x:c>
      <x:c r="G21" s="15" t="n">
        <x:v>676</x:v>
      </x:c>
      <x:c r="H21" s="33" t="n">
        <x:v>0.45680316264621307</x:v>
      </x:c>
      <x:c r="I21" s="33" t="n">
        <x:f>IFERROR(1/H21,"")</x:f>
        <x:v>2.189126700014738</x:v>
      </x:c>
      <x:c r="J21" s="34" t="n">
        <x:v>301.67889404296875</x:v>
      </x:c>
      <x:c r="K21" s="13" t="str">
        <x:v>algorithm_tip_locate</x:v>
      </x:c>
      <x:c r="L21" s="35" t="n">
        <x:v>19</x:v>
      </x:c>
      <x:c r="M21" s="35" t="n">
        <x:v>214</x:v>
      </x:c>
      <x:c r="N21" s="35" t="n">
        <x:v>252.70312005281448</x:v>
      </x:c>
      <x:c r="O21" s="35" t="n">
        <x:v>23.23051854968071</x:v>
      </x:c>
      <x:c r="P21" s="35" t="n">
        <x:v>-0.01794414222240448</x:v>
      </x:c>
      <x:c r="Q21" s="35" t="n">
        <x:v>1</x:v>
      </x:c>
      <x:c r="R21" s="35" t="n">
        <x:v>-0.22592994570732117</x:v>
      </x:c>
      <x:c r="S21" s="35" t="n">
        <x:v>0.534414529800415</x:v>
      </x:c>
      <x:c r="T21" s="18" t="str"/>
    </x:row>
    <x:row r="22">
      <x:c r="A22" s="15" t="n">
        <x:v>21</x:v>
      </x:c>
      <x:c r="B22" s="13" t="str">
        <x:v>Charaxinae-15</x:v>
      </x:c>
      <x:c r="C22" s="13" t="str">
        <x:v>Charaxinae</x:v>
      </x:c>
      <x:c r="D22" s="13" t="str">
        <x:v>Charaxinae-15.png</x:v>
      </x:c>
      <x:c r="E22" s="13" t="str">
        <x:v>Charaxinae-15.png</x:v>
      </x:c>
      <x:c r="F22" s="13" t="str">
        <x:v>ok</x:v>
      </x:c>
      <x:c r="G22" s="15" t="n">
        <x:v>732</x:v>
      </x:c>
      <x:c r="H22" s="33" t="n">
        <x:v>0.40973135301499913</x:v>
      </x:c>
      <x:c r="I22" s="33" t="n">
        <x:f>IFERROR(1/H22,"")</x:f>
        <x:v>2.4406235760127264</x:v>
      </x:c>
      <x:c r="J22" s="34" t="n">
        <x:v>333.6850891113281</x:v>
      </x:c>
      <x:c r="K22" s="13" t="str">
        <x:v>algorithm_tip_locate</x:v>
      </x:c>
      <x:c r="L22" s="35" t="n">
        <x:v>9</x:v>
      </x:c>
      <x:c r="M22" s="35" t="n">
        <x:v>235</x:v>
      </x:c>
      <x:c r="N22" s="35" t="n">
        <x:v>273.8912771642208</x:v>
      </x:c>
      <x:c r="O22" s="35" t="n">
        <x:v>32.07550552487373</x:v>
      </x:c>
      <x:c r="P22" s="35" t="n">
        <x:v>-0.016478564590215683</x:v>
      </x:c>
      <x:c r="Q22" s="35" t="n">
        <x:v>1</x:v>
      </x:c>
      <x:c r="R22" s="35" t="n">
        <x:v>-0.21146856248378754</x:v>
      </x:c>
      <x:c r="S22" s="35" t="n">
        <x:v>0.49757257103919983</x:v>
      </x:c>
      <x:c r="T22" s="18" t="str"/>
    </x:row>
    <x:row r="23">
      <x:c r="A23" s="15" t="n">
        <x:v>22</x:v>
      </x:c>
      <x:c r="B23" s="13" t="str">
        <x:v>Charaxinae-2</x:v>
      </x:c>
      <x:c r="C23" s="13" t="str">
        <x:v>Charaxinae</x:v>
      </x:c>
      <x:c r="D23" s="13" t="str">
        <x:v>Charaxinae-2.png</x:v>
      </x:c>
      <x:c r="E23" s="13" t="str">
        <x:v>Charaxinae-2.png</x:v>
      </x:c>
      <x:c r="F23" s="13" t="str">
        <x:v>ok</x:v>
      </x:c>
      <x:c r="G23" s="15" t="n">
        <x:v>753</x:v>
      </x:c>
      <x:c r="H23" s="33" t="n">
        <x:v>0.39761506106217215</x:v>
      </x:c>
      <x:c r="I23" s="33" t="n">
        <x:f>IFERROR(1/H23,"")</x:f>
        <x:v>2.5149952754018976</x:v>
      </x:c>
      <x:c r="J23" s="34" t="n">
        <x:v>350.45245361328125</x:v>
      </x:c>
      <x:c r="K23" s="13" t="str">
        <x:v>algorithm_tip_locate</x:v>
      </x:c>
      <x:c r="L23" s="35" t="n">
        <x:v>30</x:v>
      </x:c>
      <x:c r="M23" s="35" t="n">
        <x:v>260</x:v>
      </x:c>
      <x:c r="N23" s="35" t="n">
        <x:v>325.81792947649956</x:v>
      </x:c>
      <x:c r="O23" s="35" t="n">
        <x:v>72.09396432340145</x:v>
      </x:c>
      <x:c r="P23" s="35" t="n">
        <x:v>-0.016895484179258347</x:v>
      </x:c>
      <x:c r="Q23" s="35" t="n">
        <x:v>1</x:v>
      </x:c>
      <x:c r="R23" s="35" t="n">
        <x:v>-0.15540161728858948</x:v>
      </x:c>
      <x:c r="S23" s="35" t="n">
        <x:v>0.506108820438385</x:v>
      </x:c>
      <x:c r="T23" s="18" t="str"/>
    </x:row>
    <x:row r="24">
      <x:c r="A24" s="15" t="n">
        <x:v>23</x:v>
      </x:c>
      <x:c r="B24" s="13" t="str">
        <x:v>Charaxinae-3</x:v>
      </x:c>
      <x:c r="C24" s="13" t="str">
        <x:v>Charaxinae</x:v>
      </x:c>
      <x:c r="D24" s="13" t="str">
        <x:v>Charaxinae-3.png</x:v>
      </x:c>
      <x:c r="E24" s="13" t="str">
        <x:v>Charaxinae-3.png</x:v>
      </x:c>
      <x:c r="F24" s="13" t="str">
        <x:v>ok</x:v>
      </x:c>
      <x:c r="G24" s="15" t="n">
        <x:v>770</x:v>
      </x:c>
      <x:c r="H24" s="33" t="n">
        <x:v>0.37655370227907975</x:v>
      </x:c>
      <x:c r="I24" s="33" t="n">
        <x:f>IFERROR(1/H24,"")</x:f>
        <x:v>2.655663704665578</x:v>
      </x:c>
      <x:c r="J24" s="34" t="n">
        <x:v>359.20501708984375</x:v>
      </x:c>
      <x:c r="K24" s="13" t="str">
        <x:v>manual_blue_marker</x:v>
      </x:c>
      <x:c r="L24" s="35" t="n">
        <x:v>10</x:v>
      </x:c>
      <x:c r="M24" s="35" t="n">
        <x:v>221</x:v>
      </x:c>
      <x:c r="N24" s="35" t="n">
        <x:v>306</x:v>
      </x:c>
      <x:c r="O24" s="35" t="n">
        <x:v>17.5</x:v>
      </x:c>
      <x:c r="P24" s="35" t="n">
        <x:v>-0.014950526878237724</x:v>
      </x:c>
      <x:c r="Q24" s="35" t="n">
        <x:v>1.009092926979065</x:v>
      </x:c>
      <x:c r="R24" s="35" t="n">
        <x:v>-0.18087032437324524</x:v>
      </x:c>
      <x:c r="S24" s="35" t="n">
        <x:v>0.4547814726829529</x:v>
      </x:c>
      <x:c r="T24" s="18" t="str"/>
    </x:row>
    <x:row r="25">
      <x:c r="A25" s="15" t="n">
        <x:v>24</x:v>
      </x:c>
      <x:c r="B25" s="13" t="str">
        <x:v>Charaxinae-4</x:v>
      </x:c>
      <x:c r="C25" s="13" t="str">
        <x:v>Charaxinae</x:v>
      </x:c>
      <x:c r="D25" s="13" t="str">
        <x:v>Charaxinae-4.png</x:v>
      </x:c>
      <x:c r="E25" s="13" t="str">
        <x:v>Charaxinae-4.png</x:v>
      </x:c>
      <x:c r="F25" s="13" t="str">
        <x:v>ok</x:v>
      </x:c>
      <x:c r="G25" s="15" t="n">
        <x:v>681</x:v>
      </x:c>
      <x:c r="H25" s="33" t="n">
        <x:v>0.4086651377222751</x:v>
      </x:c>
      <x:c r="I25" s="33" t="n">
        <x:f>IFERROR(1/H25,"")</x:f>
        <x:v>2.4469912103918943</x:v>
      </x:c>
      <x:c r="J25" s="34" t="n">
        <x:v>316.788818359375</x:v>
      </x:c>
      <x:c r="K25" s="13" t="str">
        <x:v>algorithm_tip_locate</x:v>
      </x:c>
      <x:c r="L25" s="35" t="n">
        <x:v>36</x:v>
      </x:c>
      <x:c r="M25" s="35" t="n">
        <x:v>252</x:v>
      </x:c>
      <x:c r="N25" s="35" t="n">
        <x:v>250.82053323090076</x:v>
      </x:c>
      <x:c r="O25" s="35" t="n">
        <x:v>19.17538134753704</x:v>
      </x:c>
      <x:c r="P25" s="35" t="n">
        <x:v>-0.017430167645215988</x:v>
      </x:c>
      <x:c r="Q25" s="35" t="n">
        <x:v>1</x:v>
      </x:c>
      <x:c r="R25" s="35" t="n">
        <x:v>-0.16651932895183563</x:v>
      </x:c>
      <x:c r="S25" s="35" t="n">
        <x:v>0.5087896585464478</x:v>
      </x:c>
      <x:c r="T25" s="18" t="str"/>
    </x:row>
    <x:row r="26">
      <x:c r="A26" s="15" t="n">
        <x:v>25</x:v>
      </x:c>
      <x:c r="B26" s="13" t="str">
        <x:v>Charaxinae-5</x:v>
      </x:c>
      <x:c r="C26" s="13" t="str">
        <x:v>Charaxinae</x:v>
      </x:c>
      <x:c r="D26" s="13" t="str">
        <x:v>Charaxinae-5.png</x:v>
      </x:c>
      <x:c r="E26" s="13" t="str">
        <x:v>Charaxinae-5.png</x:v>
      </x:c>
      <x:c r="F26" s="13" t="str">
        <x:v>ok</x:v>
      </x:c>
      <x:c r="G26" s="15" t="n">
        <x:v>673</x:v>
      </x:c>
      <x:c r="H26" s="33" t="n">
        <x:v>0.3788427845411293</x:v>
      </x:c>
      <x:c r="I26" s="33" t="n">
        <x:f>IFERROR(1/H26,"")</x:f>
        <x:v>2.6396173843227424</x:v>
      </x:c>
      <x:c r="J26" s="34" t="n">
        <x:v>286.1807861328125</x:v>
      </x:c>
      <x:c r="K26" s="13" t="str">
        <x:v>algorithm_tip_locate</x:v>
      </x:c>
      <x:c r="L26" s="35" t="n">
        <x:v>7</x:v>
      </x:c>
      <x:c r="M26" s="35" t="n">
        <x:v>206</x:v>
      </x:c>
      <x:c r="N26" s="35" t="n">
        <x:v>229.71542012691498</x:v>
      </x:c>
      <x:c r="O26" s="35" t="n">
        <x:v>26.285569727420807</x:v>
      </x:c>
      <x:c r="P26" s="35" t="n">
        <x:v>-0.029966795817017555</x:v>
      </x:c>
      <x:c r="Q26" s="35" t="n">
        <x:v>1</x:v>
      </x:c>
      <x:c r="R26" s="35" t="n">
        <x:v>-0.2451104074716568</x:v>
      </x:c>
      <x:c r="S26" s="35" t="n">
        <x:v>0.4519675672054291</x:v>
      </x:c>
      <x:c r="T26" s="18" t="str"/>
    </x:row>
    <x:row r="27">
      <x:c r="A27" s="15" t="n">
        <x:v>26</x:v>
      </x:c>
      <x:c r="B27" s="13" t="str">
        <x:v>Charaxinae-6</x:v>
      </x:c>
      <x:c r="C27" s="13" t="str">
        <x:v>Charaxinae</x:v>
      </x:c>
      <x:c r="D27" s="13" t="str">
        <x:v>Charaxinae-6.png</x:v>
      </x:c>
      <x:c r="E27" s="13" t="str">
        <x:v>Charaxinae-6.png</x:v>
      </x:c>
      <x:c r="F27" s="13" t="str">
        <x:v>ok</x:v>
      </x:c>
      <x:c r="G27" s="15" t="n">
        <x:v>682</x:v>
      </x:c>
      <x:c r="H27" s="33" t="n">
        <x:v>0.3971057891031641</x:v>
      </x:c>
      <x:c r="I27" s="33" t="n">
        <x:f>IFERROR(1/H27,"")</x:f>
        <x:v>2.518220654144657</x:v>
      </x:c>
      <x:c r="J27" s="34" t="n">
        <x:v>328.90838623046875</x:v>
      </x:c>
      <x:c r="K27" s="13" t="str">
        <x:v>algorithm_tip_locate</x:v>
      </x:c>
      <x:c r="L27" s="35" t="n">
        <x:v>24</x:v>
      </x:c>
      <x:c r="M27" s="35" t="n">
        <x:v>231</x:v>
      </x:c>
      <x:c r="N27" s="35" t="n">
        <x:v>296.72561118006706</x:v>
      </x:c>
      <x:c r="O27" s="35" t="n">
        <x:v>47.1482989192009</x:v>
      </x:c>
      <x:c r="P27" s="35" t="n">
        <x:v>-0.016797643154859543</x:v>
      </x:c>
      <x:c r="Q27" s="35" t="n">
        <x:v>0.9999998807907104</x:v>
      </x:c>
      <x:c r="R27" s="35" t="n">
        <x:v>-0.22894273698329926</x:v>
      </x:c>
      <x:c r="S27" s="35" t="n">
        <x:v>0.3646145462989807</x:v>
      </x:c>
      <x:c r="T27" s="18" t="str"/>
    </x:row>
    <x:row r="28">
      <x:c r="A28" s="15" t="n">
        <x:v>27</x:v>
      </x:c>
      <x:c r="B28" s="13" t="str">
        <x:v>Charaxinae-7</x:v>
      </x:c>
      <x:c r="C28" s="13" t="str">
        <x:v>Charaxinae</x:v>
      </x:c>
      <x:c r="D28" s="13" t="str">
        <x:v>Charaxinae-7.png</x:v>
      </x:c>
      <x:c r="E28" s="13" t="str">
        <x:v>Charaxinae-7.png</x:v>
      </x:c>
      <x:c r="F28" s="13" t="str">
        <x:v>ok</x:v>
      </x:c>
      <x:c r="G28" s="15" t="n">
        <x:v>705</x:v>
      </x:c>
      <x:c r="H28" s="33" t="n">
        <x:v>0.4320728396090142</x:v>
      </x:c>
      <x:c r="I28" s="33" t="n">
        <x:f>IFERROR(1/H28,"")</x:f>
        <x:v>2.3144245792096236</x:v>
      </x:c>
      <x:c r="J28" s="34" t="n">
        <x:v>315.6497497558594</x:v>
      </x:c>
      <x:c r="K28" s="13" t="str">
        <x:v>algorithm_tip_locate</x:v>
      </x:c>
      <x:c r="L28" s="35" t="n">
        <x:v>23</x:v>
      </x:c>
      <x:c r="M28" s="35" t="n">
        <x:v>230</x:v>
      </x:c>
      <x:c r="N28" s="35" t="n">
        <x:v>256.93742395192385</x:v>
      </x:c>
      <x:c r="O28" s="35" t="n">
        <x:v>18.084830202162266</x:v>
      </x:c>
      <x:c r="P28" s="35" t="n">
        <x:v>-0.01751280203461647</x:v>
      </x:c>
      <x:c r="Q28" s="35" t="n">
        <x:v>1</x:v>
      </x:c>
      <x:c r="R28" s="35" t="n">
        <x:v>-0.18589887022972107</x:v>
      </x:c>
      <x:c r="S28" s="35" t="n">
        <x:v>0.5524955987930298</x:v>
      </x:c>
      <x:c r="T28" s="18" t="str"/>
    </x:row>
    <x:row r="29">
      <x:c r="A29" s="15" t="n">
        <x:v>28</x:v>
      </x:c>
      <x:c r="B29" s="13" t="str">
        <x:v>Charaxinae-8</x:v>
      </x:c>
      <x:c r="C29" s="13" t="str">
        <x:v>Charaxinae</x:v>
      </x:c>
      <x:c r="D29" s="13" t="str">
        <x:v>Charaxinae-8.png</x:v>
      </x:c>
      <x:c r="E29" s="13" t="str">
        <x:v>Charaxinae-8.png</x:v>
      </x:c>
      <x:c r="F29" s="13" t="str">
        <x:v>ok</x:v>
      </x:c>
      <x:c r="G29" s="15" t="n">
        <x:v>735</x:v>
      </x:c>
      <x:c r="H29" s="33" t="n">
        <x:v>0.4281985950580264</x:v>
      </x:c>
      <x:c r="I29" s="33" t="n">
        <x:f>IFERROR(1/H29,"")</x:f>
        <x:v>2.3353649720977887</x:v>
      </x:c>
      <x:c r="J29" s="34" t="n">
        <x:v>325.84698486328125</x:v>
      </x:c>
      <x:c r="K29" s="13" t="str">
        <x:v>manual_blue_marker</x:v>
      </x:c>
      <x:c r="L29" s="35" t="n">
        <x:v>9</x:v>
      </x:c>
      <x:c r="M29" s="35" t="n">
        <x:v>204</x:v>
      </x:c>
      <x:c r="N29" s="35" t="n">
        <x:v>284.5</x:v>
      </x:c>
      <x:c r="O29" s="35" t="n">
        <x:v>30</x:v>
      </x:c>
      <x:c r="P29" s="35" t="n">
        <x:v>-0.02362736314535141</x:v>
      </x:c>
      <x:c r="Q29" s="35" t="n">
        <x:v>1.015226125717163</x:v>
      </x:c>
      <x:c r="R29" s="35" t="n">
        <x:v>-0.22464701533317566</x:v>
      </x:c>
      <x:c r="S29" s="35" t="n">
        <x:v>0.4823908507823944</x:v>
      </x:c>
      <x:c r="T29" s="18" t="str"/>
    </x:row>
    <x:row r="30">
      <x:c r="A30" s="15" t="n">
        <x:v>29</x:v>
      </x:c>
      <x:c r="B30" s="13" t="str">
        <x:v>Charaxinae-9</x:v>
      </x:c>
      <x:c r="C30" s="13" t="str">
        <x:v>Charaxinae</x:v>
      </x:c>
      <x:c r="D30" s="13" t="str">
        <x:v>Charaxinae-9.png</x:v>
      </x:c>
      <x:c r="E30" s="13" t="str">
        <x:v>Charaxinae-9.png</x:v>
      </x:c>
      <x:c r="F30" s="13" t="str">
        <x:v>ok</x:v>
      </x:c>
      <x:c r="G30" s="15" t="n">
        <x:v>722</x:v>
      </x:c>
      <x:c r="H30" s="33" t="n">
        <x:v>0.44280977235809926</x:v>
      </x:c>
      <x:c r="I30" s="33" t="n">
        <x:f>IFERROR(1/H30,"")</x:f>
        <x:v>2.258306077290684</x:v>
      </x:c>
      <x:c r="J30" s="34" t="n">
        <x:v>329.0736083984375</x:v>
      </x:c>
      <x:c r="K30" s="13" t="str">
        <x:v>algorithm_tip_locate</x:v>
      </x:c>
      <x:c r="L30" s="35" t="n">
        <x:v>28</x:v>
      </x:c>
      <x:c r="M30" s="35" t="n">
        <x:v>203</x:v>
      </x:c>
      <x:c r="N30" s="35" t="n">
        <x:v>306.7732057571411</x:v>
      </x:c>
      <x:c r="O30" s="35" t="n">
        <x:v>28.14304542541504</x:v>
      </x:c>
      <x:c r="P30" s="35" t="n">
        <x:v>-0.025785943493247032</x:v>
      </x:c>
      <x:c r="Q30" s="35" t="n">
        <x:v>1</x:v>
      </x:c>
      <x:c r="R30" s="35" t="n">
        <x:v>-0.19104623794555664</x:v>
      </x:c>
      <x:c r="S30" s="35" t="n">
        <x:v>0.5321758389472961</x:v>
      </x:c>
      <x:c r="T30" s="18" t="str"/>
    </x:row>
    <x:row r="31">
      <x:c r="A31" s="15" t="n">
        <x:v>30</x:v>
      </x:c>
      <x:c r="B31" s="13" t="str">
        <x:v>Danainae-1</x:v>
      </x:c>
      <x:c r="C31" s="13" t="str">
        <x:v>Danainae</x:v>
      </x:c>
      <x:c r="D31" s="13" t="str">
        <x:v>Danainae-1.png</x:v>
      </x:c>
      <x:c r="E31" s="13" t="str">
        <x:v>Danainae-1.png</x:v>
      </x:c>
      <x:c r="F31" s="13" t="str">
        <x:v>ok</x:v>
      </x:c>
      <x:c r="G31" s="15" t="n">
        <x:v>1192</x:v>
      </x:c>
      <x:c r="H31" s="33" t="n">
        <x:v>0.3704439834611814</x:v>
      </x:c>
      <x:c r="I31" s="33" t="n">
        <x:f>IFERROR(1/H31,"")</x:f>
        <x:v>2.699463467206748</x:v>
      </x:c>
      <x:c r="J31" s="34" t="n">
        <x:v>612.1031494140625</x:v>
      </x:c>
      <x:c r="K31" s="13" t="str">
        <x:v>manual_blue_marker</x:v>
      </x:c>
      <x:c r="L31" s="35" t="n">
        <x:v>125</x:v>
      </x:c>
      <x:c r="M31" s="35" t="n">
        <x:v>445</x:v>
      </x:c>
      <x:c r="N31" s="35" t="n">
        <x:v>579.5</x:v>
      </x:c>
      <x:c r="O31" s="35" t="n">
        <x:v>35</x:v>
      </x:c>
      <x:c r="P31" s="35" t="n">
        <x:v>-0.012487130239605904</x:v>
      </x:c>
      <x:c r="Q31" s="35" t="n">
        <x:v>1.009528636932373</x:v>
      </x:c>
      <x:c r="R31" s="35" t="n">
        <x:v>-0.13731662929058075</x:v>
      </x:c>
      <x:c r="S31" s="35" t="n">
        <x:v>0.4285280108451843</x:v>
      </x:c>
      <x:c r="T31" s="18" t="str"/>
    </x:row>
    <x:row r="32">
      <x:c r="A32" s="15" t="n">
        <x:v>31</x:v>
      </x:c>
      <x:c r="B32" s="13" t="str">
        <x:v>Danainae-11</x:v>
      </x:c>
      <x:c r="C32" s="13" t="str">
        <x:v>Danainae</x:v>
      </x:c>
      <x:c r="D32" s="13" t="str">
        <x:v>Danainae-11.png</x:v>
      </x:c>
      <x:c r="E32" s="13" t="str">
        <x:v>Danainae-11.png</x:v>
      </x:c>
      <x:c r="F32" s="13" t="str">
        <x:v>ok</x:v>
      </x:c>
      <x:c r="G32" s="15" t="n">
        <x:v>719</x:v>
      </x:c>
      <x:c r="H32" s="33" t="n">
        <x:v>0.30567365300666843</x:v>
      </x:c>
      <x:c r="I32" s="33" t="n">
        <x:f>IFERROR(1/H32,"")</x:f>
        <x:v>3.27146284988515</x:v>
      </x:c>
      <x:c r="J32" s="34" t="n">
        <x:v>386.4169616699219</x:v>
      </x:c>
      <x:c r="K32" s="13" t="str">
        <x:v>algorithm_tip_locate</x:v>
      </x:c>
      <x:c r="L32" s="35" t="n">
        <x:v>25</x:v>
      </x:c>
      <x:c r="M32" s="35" t="n">
        <x:v>227</x:v>
      </x:c>
      <x:c r="N32" s="35" t="n">
        <x:v>369.6359938979149</x:v>
      </x:c>
      <x:c r="O32" s="35" t="n">
        <x:v>52.23125095665455</x:v>
      </x:c>
      <x:c r="P32" s="35" t="n">
        <x:v>-0.014868359081447124</x:v>
      </x:c>
      <x:c r="Q32" s="35" t="n">
        <x:v>1</x:v>
      </x:c>
      <x:c r="R32" s="35" t="n">
        <x:v>-0.13058681786060333</x:v>
      </x:c>
      <x:c r="S32" s="35" t="n">
        <x:v>0.321236789226532</x:v>
      </x:c>
      <x:c r="T32" s="18" t="str"/>
    </x:row>
    <x:row r="33">
      <x:c r="A33" s="15" t="n">
        <x:v>32</x:v>
      </x:c>
      <x:c r="B33" s="13" t="str">
        <x:v>Danainae-12</x:v>
      </x:c>
      <x:c r="C33" s="13" t="str">
        <x:v>Danainae</x:v>
      </x:c>
      <x:c r="D33" s="13" t="str">
        <x:v>Danainae-12.png</x:v>
      </x:c>
      <x:c r="E33" s="13" t="str">
        <x:v>Danainae-12.png</x:v>
      </x:c>
      <x:c r="F33" s="13" t="str">
        <x:v>ok</x:v>
      </x:c>
      <x:c r="G33" s="15" t="n">
        <x:v>700</x:v>
      </x:c>
      <x:c r="H33" s="33" t="n">
        <x:v>0.3658572724981921</x:v>
      </x:c>
      <x:c r="I33" s="33" t="n">
        <x:f>IFERROR(1/H33,"")</x:f>
        <x:v>2.733306333291329</x:v>
      </x:c>
      <x:c r="J33" s="34" t="n">
        <x:v>365.3215026855469</x:v>
      </x:c>
      <x:c r="K33" s="13" t="str">
        <x:v>algorithm_tip_locate</x:v>
      </x:c>
      <x:c r="L33" s="35" t="n">
        <x:v>19</x:v>
      </x:c>
      <x:c r="M33" s="35" t="n">
        <x:v>187</x:v>
      </x:c>
      <x:c r="N33" s="35" t="n">
        <x:v>356.8684930205345</x:v>
      </x:c>
      <x:c r="O33" s="35" t="n">
        <x:v>48.05876483023167</x:v>
      </x:c>
      <x:c r="P33" s="35" t="n">
        <x:v>-0.014831208623945713</x:v>
      </x:c>
      <x:c r="Q33" s="35" t="n">
        <x:v>1</x:v>
      </x:c>
      <x:c r="R33" s="35" t="n">
        <x:v>-0.16635890305042267</x:v>
      </x:c>
      <x:c r="S33" s="35" t="n">
        <x:v>0.35794520378112793</x:v>
      </x:c>
      <x:c r="T33" s="18" t="str"/>
    </x:row>
    <x:row r="34">
      <x:c r="A34" s="15" t="n">
        <x:v>33</x:v>
      </x:c>
      <x:c r="B34" s="13" t="str">
        <x:v>Danainae-13</x:v>
      </x:c>
      <x:c r="C34" s="13" t="str">
        <x:v>Danainae</x:v>
      </x:c>
      <x:c r="D34" s="13" t="str">
        <x:v>Danainae-13.png</x:v>
      </x:c>
      <x:c r="E34" s="13" t="str">
        <x:v>Danainae-13.png</x:v>
      </x:c>
      <x:c r="F34" s="13" t="str">
        <x:v>ok</x:v>
      </x:c>
      <x:c r="G34" s="15" t="n">
        <x:v>665</x:v>
      </x:c>
      <x:c r="H34" s="33" t="n">
        <x:v>0.3087372527252827</x:v>
      </x:c>
      <x:c r="I34" s="33" t="n">
        <x:f>IFERROR(1/H34,"")</x:f>
        <x:v>3.2390001244514846</x:v>
      </x:c>
      <x:c r="J34" s="34" t="n">
        <x:v>361.4688415527344</x:v>
      </x:c>
      <x:c r="K34" s="13" t="str">
        <x:v>algorithm_tip_locate</x:v>
      </x:c>
      <x:c r="L34" s="35" t="n">
        <x:v>40</x:v>
      </x:c>
      <x:c r="M34" s="35" t="n">
        <x:v>238</x:v>
      </x:c>
      <x:c r="N34" s="35" t="n">
        <x:v>337.79836440086365</x:v>
      </x:c>
      <x:c r="O34" s="35" t="n">
        <x:v>33.11989875137806</x:v>
      </x:c>
      <x:c r="P34" s="35" t="n">
        <x:v>-0.014110290445387363</x:v>
      </x:c>
      <x:c r="Q34" s="35" t="n">
        <x:v>1</x:v>
      </x:c>
      <x:c r="R34" s="35" t="n">
        <x:v>-0.1212996393442154</x:v>
      </x:c>
      <x:c r="S34" s="35" t="n">
        <x:v>0.33233538269996643</x:v>
      </x:c>
      <x:c r="T34" s="18" t="str"/>
    </x:row>
    <x:row r="35">
      <x:c r="A35" s="15" t="n">
        <x:v>34</x:v>
      </x:c>
      <x:c r="B35" s="13" t="str">
        <x:v>Danainae-14</x:v>
      </x:c>
      <x:c r="C35" s="13" t="str">
        <x:v>Danainae</x:v>
      </x:c>
      <x:c r="D35" s="13" t="str">
        <x:v>Danainae-14.png</x:v>
      </x:c>
      <x:c r="E35" s="13" t="str">
        <x:v>Danainae-14.png</x:v>
      </x:c>
      <x:c r="F35" s="13" t="str">
        <x:v>ok</x:v>
      </x:c>
      <x:c r="G35" s="15" t="n">
        <x:v>687</x:v>
      </x:c>
      <x:c r="H35" s="33" t="n">
        <x:v>0.32693994097064255</x:v>
      </x:c>
      <x:c r="I35" s="33" t="n">
        <x:f>IFERROR(1/H35,"")</x:f>
        <x:v>3.058665750752658</x:v>
      </x:c>
      <x:c r="J35" s="34" t="n">
        <x:v>371.9065856933594</x:v>
      </x:c>
      <x:c r="K35" s="13" t="str">
        <x:v>manual_blue_marker</x:v>
      </x:c>
      <x:c r="L35" s="35" t="n">
        <x:v>20</x:v>
      </x:c>
      <x:c r="M35" s="35" t="n">
        <x:v>206</x:v>
      </x:c>
      <x:c r="N35" s="35" t="n">
        <x:v>371.5</x:v>
      </x:c>
      <x:c r="O35" s="35" t="n">
        <x:v>84.5</x:v>
      </x:c>
      <x:c r="P35" s="35" t="n">
        <x:v>-0.010090392082929611</x:v>
      </x:c>
      <x:c r="Q35" s="35" t="n">
        <x:v>1.0099979639053345</x:v>
      </x:c>
      <x:c r="R35" s="35" t="n">
        <x:v>-0.1490304172039032</x:v>
      </x:c>
      <x:c r="S35" s="35" t="n">
        <x:v>0.372565358877182</x:v>
      </x:c>
      <x:c r="T35" s="18" t="str"/>
    </x:row>
    <x:row r="36">
      <x:c r="A36" s="15" t="n">
        <x:v>35</x:v>
      </x:c>
      <x:c r="B36" s="13" t="str">
        <x:v>Danainae-15</x:v>
      </x:c>
      <x:c r="C36" s="13" t="str">
        <x:v>Danainae</x:v>
      </x:c>
      <x:c r="D36" s="13" t="str">
        <x:v>Danainae-15.png</x:v>
      </x:c>
      <x:c r="E36" s="13" t="str">
        <x:v>Danainae-15.png</x:v>
      </x:c>
      <x:c r="F36" s="13" t="str">
        <x:v>ok</x:v>
      </x:c>
      <x:c r="G36" s="15" t="n">
        <x:v>812</x:v>
      </x:c>
      <x:c r="H36" s="33" t="n">
        <x:v>0.3322357301748913</x:v>
      </x:c>
      <x:c r="I36" s="33" t="n">
        <x:f>IFERROR(1/H36,"")</x:f>
        <x:v>3.009911063670343</x:v>
      </x:c>
      <x:c r="J36" s="34" t="n">
        <x:v>411.0378112792969</x:v>
      </x:c>
      <x:c r="K36" s="13" t="str">
        <x:v>algorithm_tip_locate</x:v>
      </x:c>
      <x:c r="L36" s="35" t="n">
        <x:v>26</x:v>
      </x:c>
      <x:c r="M36" s="35" t="n">
        <x:v>180</x:v>
      </x:c>
      <x:c r="N36" s="35" t="n">
        <x:v>412.84873373806477</x:v>
      </x:c>
      <x:c r="O36" s="35" t="n">
        <x:v>41.07496549934149</x:v>
      </x:c>
      <x:c r="P36" s="35" t="n">
        <x:v>-0.013743126764893532</x:v>
      </x:c>
      <x:c r="Q36" s="35" t="n">
        <x:v>1.0000001192092896</x:v>
      </x:c>
      <x:c r="R36" s="35" t="n">
        <x:v>-0.16934990882873535</x:v>
      </x:c>
      <x:c r="S36" s="35" t="n">
        <x:v>0.3551650047302246</x:v>
      </x:c>
      <x:c r="T36" s="18" t="str"/>
    </x:row>
    <x:row r="37">
      <x:c r="A37" s="15" t="n">
        <x:v>36</x:v>
      </x:c>
      <x:c r="B37" s="13" t="str">
        <x:v>Danainae-16</x:v>
      </x:c>
      <x:c r="C37" s="13" t="str">
        <x:v>Danainae</x:v>
      </x:c>
      <x:c r="D37" s="13" t="str">
        <x:v>Danainae-16.png</x:v>
      </x:c>
      <x:c r="E37" s="13" t="str">
        <x:v>Danainae-16.png</x:v>
      </x:c>
      <x:c r="F37" s="13" t="str">
        <x:v>ok</x:v>
      </x:c>
      <x:c r="G37" s="15" t="n">
        <x:v>689</x:v>
      </x:c>
      <x:c r="H37" s="33" t="n">
        <x:v>0.31872375654239243</x:v>
      </x:c>
      <x:c r="I37" s="33" t="n">
        <x:f>IFERROR(1/H37,"")</x:f>
        <x:v>3.137513221004576</x:v>
      </x:c>
      <x:c r="J37" s="34" t="n">
        <x:v>360.5429992675781</x:v>
      </x:c>
      <x:c r="K37" s="13" t="str">
        <x:v>manual_blue_marker</x:v>
      </x:c>
      <x:c r="L37" s="35" t="n">
        <x:v>10</x:v>
      </x:c>
      <x:c r="M37" s="35" t="n">
        <x:v>191</x:v>
      </x:c>
      <x:c r="N37" s="35" t="n">
        <x:v>343.5</x:v>
      </x:c>
      <x:c r="O37" s="35" t="n">
        <x:v>54</x:v>
      </x:c>
      <x:c r="P37" s="35" t="n">
        <x:v>-0.012195337563753128</x:v>
      </x:c>
      <x:c r="Q37" s="35" t="n">
        <x:v>1.0106340646743774</x:v>
      </x:c>
      <x:c r="R37" s="35" t="n">
        <x:v>-0.17212435603141785</x:v>
      </x:c>
      <x:c r="S37" s="35" t="n">
        <x:v>0.3412012457847595</x:v>
      </x:c>
      <x:c r="T37" s="18" t="str"/>
    </x:row>
    <x:row r="38">
      <x:c r="A38" s="15" t="n">
        <x:v>37</x:v>
      </x:c>
      <x:c r="B38" s="13" t="str">
        <x:v>Danainae-17</x:v>
      </x:c>
      <x:c r="C38" s="13" t="str">
        <x:v>Danainae</x:v>
      </x:c>
      <x:c r="D38" s="13" t="str">
        <x:v>Danainae-17.png</x:v>
      </x:c>
      <x:c r="E38" s="13" t="str">
        <x:v>Danainae-17.png</x:v>
      </x:c>
      <x:c r="F38" s="13" t="str">
        <x:v>ok</x:v>
      </x:c>
      <x:c r="G38" s="15" t="n">
        <x:v>673</x:v>
      </x:c>
      <x:c r="H38" s="33" t="n">
        <x:v>0.2957730529323934</x:v>
      </x:c>
      <x:c r="I38" s="33" t="n">
        <x:f>IFERROR(1/H38,"")</x:f>
        <x:v>3.380970612723722</x:v>
      </x:c>
      <x:c r="J38" s="34" t="n">
        <x:v>372.0129699707031</x:v>
      </x:c>
      <x:c r="K38" s="13" t="str">
        <x:v>algorithm_tip_locate</x:v>
      </x:c>
      <x:c r="L38" s="35" t="n">
        <x:v>7</x:v>
      </x:c>
      <x:c r="M38" s="35" t="n">
        <x:v>163</x:v>
      </x:c>
      <x:c r="N38" s="35" t="n">
        <x:v>363.6302749812603</x:v>
      </x:c>
      <x:c r="O38" s="35" t="n">
        <x:v>57.12990337610245</x:v>
      </x:c>
      <x:c r="P38" s="35" t="n">
        <x:v>-0.011768779717385769</x:v>
      </x:c>
      <x:c r="Q38" s="35" t="n">
        <x:v>0.9999999403953552</x:v>
      </x:c>
      <x:c r="R38" s="35" t="n">
        <x:v>-0.16406379640102386</x:v>
      </x:c>
      <x:c r="S38" s="35" t="n">
        <x:v>0.3158547878265381</x:v>
      </x:c>
      <x:c r="T38" s="18" t="str"/>
    </x:row>
    <x:row r="39">
      <x:c r="A39" s="15" t="n">
        <x:v>38</x:v>
      </x:c>
      <x:c r="B39" s="13" t="str">
        <x:v>Danainae-18</x:v>
      </x:c>
      <x:c r="C39" s="13" t="str">
        <x:v>Danainae</x:v>
      </x:c>
      <x:c r="D39" s="13" t="str">
        <x:v>Danainae-18.png</x:v>
      </x:c>
      <x:c r="E39" s="13" t="str">
        <x:v>Danainae-18.png</x:v>
      </x:c>
      <x:c r="F39" s="13" t="str">
        <x:v>ok</x:v>
      </x:c>
      <x:c r="G39" s="15" t="n">
        <x:v>716</x:v>
      </x:c>
      <x:c r="H39" s="33" t="n">
        <x:v>0.3374516446723465</x:v>
      </x:c>
      <x:c r="I39" s="33" t="n">
        <x:f>IFERROR(1/H39,"")</x:f>
        <x:v>2.963387542446161</x:v>
      </x:c>
      <x:c r="J39" s="34" t="n">
        <x:v>381.0308532714844</x:v>
      </x:c>
      <x:c r="K39" s="13" t="str">
        <x:v>manual_blue_marker</x:v>
      </x:c>
      <x:c r="L39" s="35" t="n">
        <x:v>14</x:v>
      </x:c>
      <x:c r="M39" s="35" t="n">
        <x:v>210</x:v>
      </x:c>
      <x:c r="N39" s="35" t="n">
        <x:v>360.5</x:v>
      </x:c>
      <x:c r="O39" s="35" t="n">
        <x:v>51.5</x:v>
      </x:c>
      <x:c r="P39" s="35" t="n">
        <x:v>-0.01471957191824913</x:v>
      </x:c>
      <x:c r="Q39" s="35" t="n">
        <x:v>1.0104008913040161</x:v>
      </x:c>
      <x:c r="R39" s="35" t="n">
        <x:v>-0.14030064642429352</x:v>
      </x:c>
      <x:c r="S39" s="35" t="n">
        <x:v>0.3577919006347656</x:v>
      </x:c>
      <x:c r="T39" s="18" t="str"/>
    </x:row>
    <x:row r="40">
      <x:c r="A40" s="15" t="n">
        <x:v>39</x:v>
      </x:c>
      <x:c r="B40" s="13" t="str">
        <x:v>Danainae-2</x:v>
      </x:c>
      <x:c r="C40" s="13" t="str">
        <x:v>Danainae</x:v>
      </x:c>
      <x:c r="D40" s="13" t="str">
        <x:v>Danainae-2.png</x:v>
      </x:c>
      <x:c r="E40" s="13" t="str">
        <x:v>Danainae-2.png</x:v>
      </x:c>
      <x:c r="F40" s="13" t="str">
        <x:v>ok</x:v>
      </x:c>
      <x:c r="G40" s="15" t="n">
        <x:v>3045</x:v>
      </x:c>
      <x:c r="H40" s="33" t="n">
        <x:v>0.35948696543107694</x:v>
      </x:c>
      <x:c r="I40" s="33" t="n">
        <x:f>IFERROR(1/H40,"")</x:f>
        <x:v>2.7817420272828395</x:v>
      </x:c>
      <x:c r="J40" s="34" t="n">
        <x:v>1520.0235595703125</x:v>
      </x:c>
      <x:c r="K40" s="13" t="str">
        <x:v>algorithm_tip_locate</x:v>
      </x:c>
      <x:c r="L40" s="35" t="n">
        <x:v>253</x:v>
      </x:c>
      <x:c r="M40" s="35" t="n">
        <x:v>1109</x:v>
      </x:c>
      <x:c r="N40" s="35" t="n">
        <x:v>1429.9312305152416</x:v>
      </x:c>
      <x:c r="O40" s="35" t="n">
        <x:v>147.07255322486162</x:v>
      </x:c>
      <x:c r="P40" s="35" t="n">
        <x:v>-0.006949803791940212</x:v>
      </x:c>
      <x:c r="Q40" s="35" t="n">
        <x:v>1.0089030265808105</x:v>
      </x:c>
      <x:c r="R40" s="35" t="n">
        <x:v>-0.13336880505084991</x:v>
      </x:c>
      <x:c r="S40" s="35" t="n">
        <x:v>0.4226682782173157</x:v>
      </x:c>
      <x:c r="T40" s="18" t="str"/>
    </x:row>
    <x:row r="41">
      <x:c r="A41" s="15" t="n">
        <x:v>40</x:v>
      </x:c>
      <x:c r="B41" s="13" t="str">
        <x:v>Danainae-20</x:v>
      </x:c>
      <x:c r="C41" s="13" t="str">
        <x:v>Danainae</x:v>
      </x:c>
      <x:c r="D41" s="13" t="str">
        <x:v>Danainae-20.png</x:v>
      </x:c>
      <x:c r="E41" s="13" t="str">
        <x:v>Danainae-20.png</x:v>
      </x:c>
      <x:c r="F41" s="13" t="str">
        <x:v>ok</x:v>
      </x:c>
      <x:c r="G41" s="15" t="n">
        <x:v>748</x:v>
      </x:c>
      <x:c r="H41" s="33" t="n">
        <x:v>0.34568854741829885</x:v>
      </x:c>
      <x:c r="I41" s="33" t="n">
        <x:f>IFERROR(1/H41,"")</x:f>
        <x:v>2.8927773496353484</x:v>
      </x:c>
      <x:c r="J41" s="34" t="n">
        <x:v>375.4400634765625</x:v>
      </x:c>
      <x:c r="K41" s="13" t="str">
        <x:v>manual_blue_marker</x:v>
      </x:c>
      <x:c r="L41" s="35" t="n">
        <x:v>29</x:v>
      </x:c>
      <x:c r="M41" s="35" t="n">
        <x:v>197</x:v>
      </x:c>
      <x:c r="N41" s="35" t="n">
        <x:v>364</x:v>
      </x:c>
      <x:c r="O41" s="35" t="n">
        <x:v>27.5</x:v>
      </x:c>
      <x:c r="P41" s="35" t="n">
        <x:v>-0.014573708176612854</x:v>
      </x:c>
      <x:c r="Q41" s="35" t="n">
        <x:v>1.0137126445770264</x:v>
      </x:c>
      <x:c r="R41" s="35" t="n">
        <x:v>-0.14813072979450226</x:v>
      </x:c>
      <x:c r="S41" s="35" t="n">
        <x:v>0.3875124454498291</x:v>
      </x:c>
      <x:c r="T41" s="18" t="str"/>
    </x:row>
    <x:row r="42">
      <x:c r="A42" s="15" t="n">
        <x:v>41</x:v>
      </x:c>
      <x:c r="B42" s="13" t="str">
        <x:v>Danainae-21</x:v>
      </x:c>
      <x:c r="C42" s="13" t="str">
        <x:v>Danainae</x:v>
      </x:c>
      <x:c r="D42" s="13" t="str">
        <x:v>Danainae-21.png</x:v>
      </x:c>
      <x:c r="E42" s="13" t="str">
        <x:v>Danainae-21.png</x:v>
      </x:c>
      <x:c r="F42" s="13" t="str">
        <x:v>ok</x:v>
      </x:c>
      <x:c r="G42" s="15" t="n">
        <x:v>676</x:v>
      </x:c>
      <x:c r="H42" s="33" t="n">
        <x:v>0.264499699808823</x:v>
      </x:c>
      <x:c r="I42" s="33" t="n">
        <x:f>IFERROR(1/H42,"")</x:f>
        <x:v>3.7807226273707957</x:v>
      </x:c>
      <x:c r="J42" s="34" t="n">
        <x:v>366.87872314453125</x:v>
      </x:c>
      <x:c r="K42" s="13" t="str">
        <x:v>manual_blue_marker</x:v>
      </x:c>
      <x:c r="L42" s="35" t="n">
        <x:v>24</x:v>
      </x:c>
      <x:c r="M42" s="35" t="n">
        <x:v>177</x:v>
      </x:c>
      <x:c r="N42" s="35" t="n">
        <x:v>370</x:v>
      </x:c>
      <x:c r="O42" s="35" t="n">
        <x:v>55</x:v>
      </x:c>
      <x:c r="P42" s="35" t="n">
        <x:v>-0.012606720440089703</x:v>
      </x:c>
      <x:c r="Q42" s="35" t="n">
        <x:v>1.0091924667358398</x:v>
      </x:c>
      <x:c r="R42" s="35" t="n">
        <x:v>-0.11452210694551468</x:v>
      </x:c>
      <x:c r="S42" s="35" t="n">
        <x:v>0.31088900566101074</x:v>
      </x:c>
      <x:c r="T42" s="18" t="str"/>
    </x:row>
    <x:row r="43">
      <x:c r="A43" s="15" t="n">
        <x:v>42</x:v>
      </x:c>
      <x:c r="B43" s="13" t="str">
        <x:v>Danainae-22</x:v>
      </x:c>
      <x:c r="C43" s="13" t="str">
        <x:v>Danainae</x:v>
      </x:c>
      <x:c r="D43" s="13" t="str">
        <x:v>Danainae-22.png</x:v>
      </x:c>
      <x:c r="E43" s="13" t="str">
        <x:v>Danainae-22.png</x:v>
      </x:c>
      <x:c r="F43" s="13" t="str">
        <x:v>ok</x:v>
      </x:c>
      <x:c r="G43" s="15" t="n">
        <x:v>750</x:v>
      </x:c>
      <x:c r="H43" s="33" t="n">
        <x:v>0.32680669176890337</x:v>
      </x:c>
      <x:c r="I43" s="33" t="n">
        <x:f>IFERROR(1/H43,"")</x:f>
        <x:v>3.059912863434068</x:v>
      </x:c>
      <x:c r="J43" s="34" t="n">
        <x:v>381.0362854003906</x:v>
      </x:c>
      <x:c r="K43" s="13" t="str">
        <x:v>algorithm_tip_locate</x:v>
      </x:c>
      <x:c r="L43" s="35" t="n">
        <x:v>20</x:v>
      </x:c>
      <x:c r="M43" s="35" t="n">
        <x:v>215</x:v>
      </x:c>
      <x:c r="N43" s="35" t="n">
        <x:v>344.52604204416275</x:v>
      </x:c>
      <x:c r="O43" s="35" t="n">
        <x:v>15.32150650024414</x:v>
      </x:c>
      <x:c r="P43" s="35" t="n">
        <x:v>-0.01744621992111206</x:v>
      </x:c>
      <x:c r="Q43" s="35" t="n">
        <x:v>0.9999999403953552</x:v>
      </x:c>
      <x:c r="R43" s="35" t="n">
        <x:v>-0.15675799548625946</x:v>
      </x:c>
      <x:c r="S43" s="35" t="n">
        <x:v>0.38611912727355957</x:v>
      </x:c>
      <x:c r="T43" s="18" t="str"/>
    </x:row>
    <x:row r="44">
      <x:c r="A44" s="15" t="n">
        <x:v>43</x:v>
      </x:c>
      <x:c r="B44" s="13" t="str">
        <x:v>Danainae-23</x:v>
      </x:c>
      <x:c r="C44" s="13" t="str">
        <x:v>Danainae</x:v>
      </x:c>
      <x:c r="D44" s="13" t="str">
        <x:v>Danainae-23.png</x:v>
      </x:c>
      <x:c r="E44" s="13" t="str">
        <x:v>Danainae-23.png</x:v>
      </x:c>
      <x:c r="F44" s="13" t="str">
        <x:v>ok</x:v>
      </x:c>
      <x:c r="G44" s="15" t="n">
        <x:v>715</x:v>
      </x:c>
      <x:c r="H44" s="33" t="n">
        <x:v>0.3406290564161642</x:v>
      </x:c>
      <x:c r="I44" s="33" t="n">
        <x:f>IFERROR(1/H44,"")</x:f>
        <x:v>2.9357448554777665</x:v>
      </x:c>
      <x:c r="J44" s="34" t="n">
        <x:v>364.1983642578125</x:v>
      </x:c>
      <x:c r="K44" s="13" t="str">
        <x:v>algorithm_tip_locate</x:v>
      </x:c>
      <x:c r="L44" s="35" t="n">
        <x:v>14</x:v>
      </x:c>
      <x:c r="M44" s="35" t="n">
        <x:v>224</x:v>
      </x:c>
      <x:c r="N44" s="35" t="n">
        <x:v>324.83401180803776</x:v>
      </x:c>
      <x:c r="O44" s="35" t="n">
        <x:v>34.203597724437714</x:v>
      </x:c>
      <x:c r="P44" s="35" t="n">
        <x:v>-0.025764379650354385</x:v>
      </x:c>
      <x:c r="Q44" s="35" t="n">
        <x:v>1.0000001192092896</x:v>
      </x:c>
      <x:c r="R44" s="35" t="n">
        <x:v>-0.1370198130607605</x:v>
      </x:c>
      <x:c r="S44" s="35" t="n">
        <x:v>0.3811075985431671</x:v>
      </x:c>
      <x:c r="T44" s="18" t="str"/>
    </x:row>
    <x:row r="45">
      <x:c r="A45" s="15" t="n">
        <x:v>44</x:v>
      </x:c>
      <x:c r="B45" s="13" t="str">
        <x:v>Danainae-3</x:v>
      </x:c>
      <x:c r="C45" s="13" t="str">
        <x:v>Danainae</x:v>
      </x:c>
      <x:c r="D45" s="13" t="str">
        <x:v>Danainae-3.png</x:v>
      </x:c>
      <x:c r="E45" s="13" t="str">
        <x:v>Danainae-3.png</x:v>
      </x:c>
      <x:c r="F45" s="13" t="str">
        <x:v>ok</x:v>
      </x:c>
      <x:c r="G45" s="15" t="n">
        <x:v>1296</x:v>
      </x:c>
      <x:c r="H45" s="33" t="n">
        <x:v>0.35812302907533244</x:v>
      </x:c>
      <x:c r="I45" s="33" t="n">
        <x:f>IFERROR(1/H45,"")</x:f>
        <x:v>2.7923364844254306</x:v>
      </x:c>
      <x:c r="J45" s="34" t="n">
        <x:v>658.3524169921875</x:v>
      </x:c>
      <x:c r="K45" s="13" t="str">
        <x:v>algorithm_tip_locate</x:v>
      </x:c>
      <x:c r="L45" s="35" t="n">
        <x:v>137</x:v>
      </x:c>
      <x:c r="M45" s="35" t="n">
        <x:v>540</x:v>
      </x:c>
      <x:c r="N45" s="35" t="n">
        <x:v>661.642282128334</x:v>
      </x:c>
      <x:c r="O45" s="35" t="n">
        <x:v>142.28350734710693</x:v>
      </x:c>
      <x:c r="P45" s="35" t="n">
        <x:v>-0.012871540151536465</x:v>
      </x:c>
      <x:c r="Q45" s="35" t="n">
        <x:v>1</x:v>
      </x:c>
      <x:c r="R45" s="35" t="n">
        <x:v>-0.15537932515144348</x:v>
      </x:c>
      <x:c r="S45" s="35" t="n">
        <x:v>0.39208975434303284</x:v>
      </x:c>
      <x:c r="T45" s="18" t="str"/>
    </x:row>
    <x:row r="46">
      <x:c r="A46" s="15" t="n">
        <x:v>45</x:v>
      </x:c>
      <x:c r="B46" s="13" t="str">
        <x:v>Danainae-4</x:v>
      </x:c>
      <x:c r="C46" s="13" t="str">
        <x:v>Danainae</x:v>
      </x:c>
      <x:c r="D46" s="13" t="str">
        <x:v>Danainae-4.png</x:v>
      </x:c>
      <x:c r="E46" s="13" t="str">
        <x:v>Danainae-4.png</x:v>
      </x:c>
      <x:c r="F46" s="13" t="str">
        <x:v>ok</x:v>
      </x:c>
      <x:c r="G46" s="15" t="n">
        <x:v>1245</x:v>
      </x:c>
      <x:c r="H46" s="33" t="n">
        <x:v>0.3537678699421278</x:v>
      </x:c>
      <x:c r="I46" s="33" t="n">
        <x:f>IFERROR(1/H46,"")</x:f>
        <x:v>2.826712330216953</x:v>
      </x:c>
      <x:c r="J46" s="34" t="n">
        <x:v>638.9386596679688</x:v>
      </x:c>
      <x:c r="K46" s="13" t="str">
        <x:v>algorithm_tip_locate</x:v>
      </x:c>
      <x:c r="L46" s="35" t="n">
        <x:v>76</x:v>
      </x:c>
      <x:c r="M46" s="35" t="n">
        <x:v>376</x:v>
      </x:c>
      <x:c r="N46" s="35" t="n">
        <x:v>616.6183989942074</x:v>
      </x:c>
      <x:c r="O46" s="35" t="n">
        <x:v>35.449912279844284</x:v>
      </x:c>
      <x:c r="P46" s="35" t="n">
        <x:v>-0.011886056512594223</x:v>
      </x:c>
      <x:c r="Q46" s="35" t="n">
        <x:v>1.0044045448303223</x:v>
      </x:c>
      <x:c r="R46" s="35" t="n">
        <x:v>-0.12676674127578735</x:v>
      </x:c>
      <x:c r="S46" s="35" t="n">
        <x:v>0.4051797688007355</x:v>
      </x:c>
      <x:c r="T46" s="18" t="str"/>
    </x:row>
    <x:row r="47">
      <x:c r="A47" s="15" t="n">
        <x:v>46</x:v>
      </x:c>
      <x:c r="B47" s="13" t="str">
        <x:v>Danainae-5</x:v>
      </x:c>
      <x:c r="C47" s="13" t="str">
        <x:v>Danainae</x:v>
      </x:c>
      <x:c r="D47" s="13" t="str">
        <x:v>Danainae-5.png</x:v>
      </x:c>
      <x:c r="E47" s="13" t="str">
        <x:v>Danainae-5.png</x:v>
      </x:c>
      <x:c r="F47" s="13" t="str">
        <x:v>ok</x:v>
      </x:c>
      <x:c r="G47" s="15" t="n">
        <x:v>2489</x:v>
      </x:c>
      <x:c r="H47" s="33" t="n">
        <x:v>0.40010042451133865</x:v>
      </x:c>
      <x:c r="I47" s="33" t="n">
        <x:f>IFERROR(1/H47,"")</x:f>
        <x:v>2.499372504343995</x:v>
      </x:c>
      <x:c r="J47" s="34" t="n">
        <x:v>1197.6033935546875</x:v>
      </x:c>
      <x:c r="K47" s="13" t="str">
        <x:v>algorithm_tip_locate</x:v>
      </x:c>
      <x:c r="L47" s="35" t="n">
        <x:v>217</x:v>
      </x:c>
      <x:c r="M47" s="35" t="n">
        <x:v>829</x:v>
      </x:c>
      <x:c r="N47" s="35" t="n">
        <x:v>1215.495017439127</x:v>
      </x:c>
      <x:c r="O47" s="35" t="n">
        <x:v>167.74241822957993</x:v>
      </x:c>
      <x:c r="P47" s="35" t="n">
        <x:v>-0.008917653933167458</x:v>
      </x:c>
      <x:c r="Q47" s="35" t="n">
        <x:v>1</x:v>
      </x:c>
      <x:c r="R47" s="35" t="n">
        <x:v>-0.19709543883800507</x:v>
      </x:c>
      <x:c r="S47" s="35" t="n">
        <x:v>0.43710416555404663</x:v>
      </x:c>
      <x:c r="T47" s="18" t="str"/>
    </x:row>
    <x:row r="48">
      <x:c r="A48" s="15" t="n">
        <x:v>47</x:v>
      </x:c>
      <x:c r="B48" s="13" t="str">
        <x:v>Danainae-6</x:v>
      </x:c>
      <x:c r="C48" s="13" t="str">
        <x:v>Danainae</x:v>
      </x:c>
      <x:c r="D48" s="13" t="str">
        <x:v>Danainae-6.png</x:v>
      </x:c>
      <x:c r="E48" s="13" t="str">
        <x:v>Danainae-6.png</x:v>
      </x:c>
      <x:c r="F48" s="13" t="str">
        <x:v>ok</x:v>
      </x:c>
      <x:c r="G48" s="15" t="n">
        <x:v>749</x:v>
      </x:c>
      <x:c r="H48" s="33" t="n">
        <x:v>0.34762453413814376</x:v>
      </x:c>
      <x:c r="I48" s="33" t="n">
        <x:f>IFERROR(1/H48,"")</x:f>
        <x:v>2.8766669259385655</x:v>
      </x:c>
      <x:c r="J48" s="34" t="n">
        <x:v>369.2522888183594</x:v>
      </x:c>
      <x:c r="K48" s="13" t="str">
        <x:v>manual_blue_marker</x:v>
      </x:c>
      <x:c r="L48" s="35" t="n">
        <x:v>27</x:v>
      </x:c>
      <x:c r="M48" s="35" t="n">
        <x:v>246</x:v>
      </x:c>
      <x:c r="N48" s="35" t="n">
        <x:v>348</x:v>
      </x:c>
      <x:c r="O48" s="35" t="n">
        <x:v>63.5</x:v>
      </x:c>
      <x:c r="P48" s="35" t="n">
        <x:v>-0.015921032056212425</x:v>
      </x:c>
      <x:c r="Q48" s="35" t="n">
        <x:v>1.0165613889694214</x:v>
      </x:c>
      <x:c r="R48" s="35" t="n">
        <x:v>-0.1295522302389145</x:v>
      </x:c>
      <x:c r="S48" s="35" t="n">
        <x:v>0.4199071526527405</x:v>
      </x:c>
      <x:c r="T48" s="18" t="str"/>
    </x:row>
    <x:row r="49">
      <x:c r="A49" s="15" t="n">
        <x:v>48</x:v>
      </x:c>
      <x:c r="B49" s="13" t="str">
        <x:v>Danainae-7</x:v>
      </x:c>
      <x:c r="C49" s="13" t="str">
        <x:v>Danainae</x:v>
      </x:c>
      <x:c r="D49" s="13" t="str">
        <x:v>Danainae-7.png</x:v>
      </x:c>
      <x:c r="E49" s="13" t="str">
        <x:v>Danainae-7.png</x:v>
      </x:c>
      <x:c r="F49" s="13" t="str">
        <x:v>ok</x:v>
      </x:c>
      <x:c r="G49" s="15" t="n">
        <x:v>734</x:v>
      </x:c>
      <x:c r="H49" s="33" t="n">
        <x:v>0.39119825111061396</x:v>
      </x:c>
      <x:c r="I49" s="33" t="n">
        <x:f>IFERROR(1/H49,"")</x:f>
        <x:v>2.5562486467181142</x:v>
      </x:c>
      <x:c r="J49" s="34" t="n">
        <x:v>366.01190185546875</x:v>
      </x:c>
      <x:c r="K49" s="13" t="str">
        <x:v>algorithm_tip_locate</x:v>
      </x:c>
      <x:c r="L49" s="35" t="n">
        <x:v>26</x:v>
      </x:c>
      <x:c r="M49" s="35" t="n">
        <x:v>247</x:v>
      </x:c>
      <x:c r="N49" s="35" t="n">
        <x:v>312.16136018931866</x:v>
      </x:c>
      <x:c r="O49" s="35" t="n">
        <x:v>18.797483161091805</x:v>
      </x:c>
      <x:c r="P49" s="35" t="n">
        <x:v>-0.024133842438459396</x:v>
      </x:c>
      <x:c r="Q49" s="35" t="n">
        <x:v>1.0011025667190552</x:v>
      </x:c>
      <x:c r="R49" s="35" t="n">
        <x:v>-0.14561255276203156</x:v>
      </x:c>
      <x:c r="S49" s="35" t="n">
        <x:v>0.43417179584503174</x:v>
      </x:c>
      <x:c r="T49" s="18" t="str"/>
    </x:row>
    <x:row r="50">
      <x:c r="A50" s="15" t="n">
        <x:v>49</x:v>
      </x:c>
      <x:c r="B50" s="13" t="str">
        <x:v>Danainae-8</x:v>
      </x:c>
      <x:c r="C50" s="13" t="str">
        <x:v>Danainae</x:v>
      </x:c>
      <x:c r="D50" s="13" t="str">
        <x:v>Danainae-8.png</x:v>
      </x:c>
      <x:c r="E50" s="13" t="str">
        <x:v>Danainae-8.png</x:v>
      </x:c>
      <x:c r="F50" s="13" t="str">
        <x:v>ok</x:v>
      </x:c>
      <x:c r="G50" s="15" t="n">
        <x:v>741</x:v>
      </x:c>
      <x:c r="H50" s="33" t="n">
        <x:v>0.29452530514922975</x:v>
      </x:c>
      <x:c r="I50" s="33" t="n">
        <x:f>IFERROR(1/H50,"")</x:f>
        <x:v>3.395293995174103</x:v>
      </x:c>
      <x:c r="J50" s="34" t="n">
        <x:v>393.950927734375</x:v>
      </x:c>
      <x:c r="K50" s="13" t="str">
        <x:v>algorithm_tip_locate</x:v>
      </x:c>
      <x:c r="L50" s="35" t="n">
        <x:v>34</x:v>
      </x:c>
      <x:c r="M50" s="35" t="n">
        <x:v>176</x:v>
      </x:c>
      <x:c r="N50" s="35" t="n">
        <x:v>401.87290593981743</x:v>
      </x:c>
      <x:c r="O50" s="35" t="n">
        <x:v>35.05011595785618</x:v>
      </x:c>
      <x:c r="P50" s="35" t="n">
        <x:v>-0.01439651008695364</x:v>
      </x:c>
      <x:c r="Q50" s="35" t="n">
        <x:v>1</x:v>
      </x:c>
      <x:c r="R50" s="35" t="n">
        <x:v>-0.15039293467998505</x:v>
      </x:c>
      <x:c r="S50" s="35" t="n">
        <x:v>0.3070043623447418</x:v>
      </x:c>
      <x:c r="T50" s="18" t="str"/>
    </x:row>
    <x:row r="51">
      <x:c r="A51" s="15" t="n">
        <x:v>50</x:v>
      </x:c>
      <x:c r="B51" s="13" t="str">
        <x:v>Danainae-9</x:v>
      </x:c>
      <x:c r="C51" s="13" t="str">
        <x:v>Danainae</x:v>
      </x:c>
      <x:c r="D51" s="13" t="str">
        <x:v>Danainae-9.png</x:v>
      </x:c>
      <x:c r="E51" s="13" t="str">
        <x:v>Danainae-9.png</x:v>
      </x:c>
      <x:c r="F51" s="13" t="str">
        <x:v>ok</x:v>
      </x:c>
      <x:c r="G51" s="15" t="n">
        <x:v>687</x:v>
      </x:c>
      <x:c r="H51" s="33" t="n">
        <x:v>0.28176711881503513</x:v>
      </x:c>
      <x:c r="I51" s="33" t="n">
        <x:f>IFERROR(1/H51,"")</x:f>
        <x:v>3.549030150166123</x:v>
      </x:c>
      <x:c r="J51" s="34" t="n">
        <x:v>376.8744812011719</x:v>
      </x:c>
      <x:c r="K51" s="13" t="str">
        <x:v>algorithm_tip_locate</x:v>
      </x:c>
      <x:c r="L51" s="35" t="n">
        <x:v>9</x:v>
      </x:c>
      <x:c r="M51" s="35" t="n">
        <x:v>172</x:v>
      </x:c>
      <x:c r="N51" s="35" t="n">
        <x:v>373.96653404831886</x:v>
      </x:c>
      <x:c r="O51" s="35" t="n">
        <x:v>78.01160512957722</x:v>
      </x:c>
      <x:c r="P51" s="35" t="n">
        <x:v>-0.014458955265581608</x:v>
      </x:c>
      <x:c r="Q51" s="35" t="n">
        <x:v>0.9999999403953552</x:v>
      </x:c>
      <x:c r="R51" s="35" t="n">
        <x:v>-0.18800149857997894</x:v>
      </x:c>
      <x:c r="S51" s="35" t="n">
        <x:v>0.2456585168838501</x:v>
      </x:c>
      <x:c r="T51" s="18" t="str"/>
    </x:row>
    <x:row r="52">
      <x:c r="A52" s="15" t="n">
        <x:v>51</x:v>
      </x:c>
      <x:c r="B52" s="13" t="str">
        <x:v>Heliconiinae-1</x:v>
      </x:c>
      <x:c r="C52" s="13" t="str">
        <x:v>Heliconiinae</x:v>
      </x:c>
      <x:c r="D52" s="13" t="str">
        <x:v>Heliconiinae-1.png</x:v>
      </x:c>
      <x:c r="E52" s="13" t="str">
        <x:v>Heliconiinae-1.png</x:v>
      </x:c>
      <x:c r="F52" s="13" t="str">
        <x:v>ok</x:v>
      </x:c>
      <x:c r="G52" s="15" t="n">
        <x:v>2217</x:v>
      </x:c>
      <x:c r="H52" s="33" t="n">
        <x:v>0.32053210071991756</x:v>
      </x:c>
      <x:c r="I52" s="33" t="n">
        <x:f>IFERROR(1/H52,"")</x:f>
        <x:v>3.1198123300411793</x:v>
      </x:c>
      <x:c r="J52" s="34" t="n">
        <x:v>1174.1422119140625</x:v>
      </x:c>
      <x:c r="K52" s="13" t="str">
        <x:v>algorithm_tip_locate</x:v>
      </x:c>
      <x:c r="L52" s="35" t="n">
        <x:v>245</x:v>
      </x:c>
      <x:c r="M52" s="35" t="n">
        <x:v>797</x:v>
      </x:c>
      <x:c r="N52" s="35" t="n">
        <x:v>1233.9263964667916</x:v>
      </x:c>
      <x:c r="O52" s="35" t="n">
        <x:v>164.0429779291153</x:v>
      </x:c>
      <x:c r="P52" s="35" t="n">
        <x:v>-0.008201182819902897</x:v>
      </x:c>
      <x:c r="Q52" s="35" t="n">
        <x:v>1</x:v>
      </x:c>
      <x:c r="R52" s="35" t="n">
        <x:v>-0.12472224235534668</x:v>
      </x:c>
      <x:c r="S52" s="35" t="n">
        <x:v>0.34804320335388184</x:v>
      </x:c>
      <x:c r="T52" s="18" t="str"/>
    </x:row>
    <x:row r="53">
      <x:c r="A53" s="15" t="n">
        <x:v>52</x:v>
      </x:c>
      <x:c r="B53" s="13" t="str">
        <x:v>Heliconiinae-10</x:v>
      </x:c>
      <x:c r="C53" s="13" t="str">
        <x:v>Heliconiinae</x:v>
      </x:c>
      <x:c r="D53" s="13" t="str">
        <x:v>Heliconiinae-10.png</x:v>
      </x:c>
      <x:c r="E53" s="13" t="str">
        <x:v>Heliconiinae-10.png</x:v>
      </x:c>
      <x:c r="F53" s="13" t="str">
        <x:v>ok</x:v>
      </x:c>
      <x:c r="G53" s="15" t="n">
        <x:v>711</x:v>
      </x:c>
      <x:c r="H53" s="33" t="n">
        <x:v>0.38711191998041306</x:v>
      </x:c>
      <x:c r="I53" s="33" t="n">
        <x:f>IFERROR(1/H53,"")</x:f>
        <x:v>2.5832322601964766</x:v>
      </x:c>
      <x:c r="J53" s="34" t="n">
        <x:v>348.2674865722656</x:v>
      </x:c>
      <x:c r="K53" s="13" t="str">
        <x:v>manual_blue_marker</x:v>
      </x:c>
      <x:c r="L53" s="35" t="n">
        <x:v>28</x:v>
      </x:c>
      <x:c r="M53" s="35" t="n">
        <x:v>230</x:v>
      </x:c>
      <x:c r="N53" s="35" t="n">
        <x:v>300</x:v>
      </x:c>
      <x:c r="O53" s="35" t="n">
        <x:v>12.5</x:v>
      </x:c>
      <x:c r="P53" s="35" t="n">
        <x:v>-0.03473854437470436</x:v>
      </x:c>
      <x:c r="Q53" s="35" t="n">
        <x:v>1.0167678594589233</x:v>
      </x:c>
      <x:c r="R53" s="35" t="n">
        <x:v>-0.11143945157527924</x:v>
      </x:c>
      <x:c r="S53" s="35" t="n">
        <x:v>0.4338870346546173</x:v>
      </x:c>
      <x:c r="T53" s="18" t="str"/>
    </x:row>
    <x:row r="54">
      <x:c r="A54" s="15" t="n">
        <x:v>53</x:v>
      </x:c>
      <x:c r="B54" s="13" t="str">
        <x:v>Heliconiinae-11</x:v>
      </x:c>
      <x:c r="C54" s="13" t="str">
        <x:v>Heliconiinae</x:v>
      </x:c>
      <x:c r="D54" s="13" t="str">
        <x:v>Heliconiinae-11.png</x:v>
      </x:c>
      <x:c r="E54" s="13" t="str">
        <x:v>Heliconiinae-11.png</x:v>
      </x:c>
      <x:c r="F54" s="13" t="str">
        <x:v>ok</x:v>
      </x:c>
      <x:c r="G54" s="15" t="n">
        <x:v>720</x:v>
      </x:c>
      <x:c r="H54" s="33" t="n">
        <x:v>0.3350701175043244</x:v>
      </x:c>
      <x:c r="I54" s="33" t="n">
        <x:f>IFERROR(1/H54,"")</x:f>
        <x:v>2.984449963632146</x:v>
      </x:c>
      <x:c r="J54" s="34" t="n">
        <x:v>379.2393798828125</x:v>
      </x:c>
      <x:c r="K54" s="13" t="str">
        <x:v>manual_blue_marker</x:v>
      </x:c>
      <x:c r="L54" s="35" t="n">
        <x:v>5</x:v>
      </x:c>
      <x:c r="M54" s="35" t="n">
        <x:v>214</x:v>
      </x:c>
      <x:c r="N54" s="35" t="n">
        <x:v>333.5</x:v>
      </x:c>
      <x:c r="O54" s="35" t="n">
        <x:v>24.5</x:v>
      </x:c>
      <x:c r="P54" s="35" t="n">
        <x:v>-0.010115225799381733</x:v>
      </x:c>
      <x:c r="Q54" s="35" t="n">
        <x:v>1.014638066291809</x:v>
      </x:c>
      <x:c r="R54" s="35" t="n">
        <x:v>-0.11755269765853882</x:v>
      </x:c>
      <x:c r="S54" s="35" t="n">
        <x:v>0.3735157549381256</x:v>
      </x:c>
      <x:c r="T54" s="18" t="str"/>
    </x:row>
    <x:row r="55">
      <x:c r="A55" s="15" t="n">
        <x:v>54</x:v>
      </x:c>
      <x:c r="B55" s="13" t="str">
        <x:v>Heliconiinae-12</x:v>
      </x:c>
      <x:c r="C55" s="13" t="str">
        <x:v>Heliconiinae</x:v>
      </x:c>
      <x:c r="D55" s="13" t="str">
        <x:v>Heliconiinae-12.png</x:v>
      </x:c>
      <x:c r="E55" s="13" t="str">
        <x:v>Heliconiinae-12.png</x:v>
      </x:c>
      <x:c r="F55" s="13" t="str">
        <x:v>ok</x:v>
      </x:c>
      <x:c r="G55" s="15" t="n">
        <x:v>753</x:v>
      </x:c>
      <x:c r="H55" s="33" t="n">
        <x:v>0.3854294429175857</x:v>
      </x:c>
      <x:c r="I55" s="33" t="n">
        <x:f>IFERROR(1/H55,"")</x:f>
        <x:v>2.594508588732347</x:v>
      </x:c>
      <x:c r="J55" s="34" t="n">
        <x:v>368.40875244140625</x:v>
      </x:c>
      <x:c r="K55" s="13" t="str">
        <x:v>manual_blue_marker</x:v>
      </x:c>
      <x:c r="L55" s="35" t="n">
        <x:v>25</x:v>
      </x:c>
      <x:c r="M55" s="35" t="n">
        <x:v>230</x:v>
      </x:c>
      <x:c r="N55" s="35" t="n">
        <x:v>327</x:v>
      </x:c>
      <x:c r="O55" s="35" t="n">
        <x:v>19</x:v>
      </x:c>
      <x:c r="P55" s="35" t="n">
        <x:v>-0.020216863602399826</x:v>
      </x:c>
      <x:c r="Q55" s="35" t="n">
        <x:v>1.0166049003601074</x:v>
      </x:c>
      <x:c r="R55" s="35" t="n">
        <x:v>-0.1291564553976059</x:v>
      </x:c>
      <x:c r="S55" s="35" t="n">
        <x:v>0.43635234236717224</x:v>
      </x:c>
      <x:c r="T55" s="18" t="str"/>
    </x:row>
    <x:row r="56">
      <x:c r="A56" s="15" t="n">
        <x:v>55</x:v>
      </x:c>
      <x:c r="B56" s="13" t="str">
        <x:v>Heliconiinae-13</x:v>
      </x:c>
      <x:c r="C56" s="13" t="str">
        <x:v>Heliconiinae</x:v>
      </x:c>
      <x:c r="D56" s="13" t="str">
        <x:v>Heliconiinae-13.png</x:v>
      </x:c>
      <x:c r="E56" s="13" t="str">
        <x:v>Heliconiinae-13.png</x:v>
      </x:c>
      <x:c r="F56" s="13" t="str">
        <x:v>ok</x:v>
      </x:c>
      <x:c r="G56" s="15" t="n">
        <x:v>760</x:v>
      </x:c>
      <x:c r="H56" s="33" t="n">
        <x:v>0.35146538519375803</x:v>
      </x:c>
      <x:c r="I56" s="33" t="n">
        <x:f>IFERROR(1/H56,"")</x:f>
        <x:v>2.845230404265028</x:v>
      </x:c>
      <x:c r="J56" s="34" t="n">
        <x:v>382.81097412109375</x:v>
      </x:c>
      <x:c r="K56" s="13" t="str">
        <x:v>manual_blue_marker</x:v>
      </x:c>
      <x:c r="L56" s="35" t="n">
        <x:v>11</x:v>
      </x:c>
      <x:c r="M56" s="35" t="n">
        <x:v>248</x:v>
      </x:c>
      <x:c r="N56" s="35" t="n">
        <x:v>315.5</x:v>
      </x:c>
      <x:c r="O56" s="35" t="n">
        <x:v>16</x:v>
      </x:c>
      <x:c r="P56" s="35" t="n">
        <x:v>-0.027428558096289635</x:v>
      </x:c>
      <x:c r="Q56" s="35" t="n">
        <x:v>1.0100034475326538</x:v>
      </x:c>
      <x:c r="R56" s="35" t="n">
        <x:v>-0.13495072722434998</x:v>
      </x:c>
      <x:c r="S56" s="35" t="n">
        <x:v>0.39586377143859863</x:v>
      </x:c>
      <x:c r="T56" s="18" t="str"/>
    </x:row>
    <x:row r="57">
      <x:c r="A57" s="15" t="n">
        <x:v>56</x:v>
      </x:c>
      <x:c r="B57" s="13" t="str">
        <x:v>Heliconiinae-14</x:v>
      </x:c>
      <x:c r="C57" s="13" t="str">
        <x:v>Heliconiinae</x:v>
      </x:c>
      <x:c r="D57" s="13" t="str">
        <x:v>Heliconiinae-14.png</x:v>
      </x:c>
      <x:c r="E57" s="13" t="str">
        <x:v>Heliconiinae-14.png</x:v>
      </x:c>
      <x:c r="F57" s="13" t="str">
        <x:v>ok</x:v>
      </x:c>
      <x:c r="G57" s="15" t="n">
        <x:v>697</x:v>
      </x:c>
      <x:c r="H57" s="33" t="n">
        <x:v>0.2975898450472529</x:v>
      </x:c>
      <x:c r="I57" s="33" t="n">
        <x:f>IFERROR(1/H57,"")</x:f>
        <x:v>3.3603297177066467</x:v>
      </x:c>
      <x:c r="J57" s="34" t="n">
        <x:v>401.825439453125</x:v>
      </x:c>
      <x:c r="K57" s="13" t="str">
        <x:v>algorithm_tip_locate</x:v>
      </x:c>
      <x:c r="L57" s="35" t="n">
        <x:v>15</x:v>
      </x:c>
      <x:c r="M57" s="35" t="n">
        <x:v>238</x:v>
      </x:c>
      <x:c r="N57" s="35" t="n">
        <x:v>351.94671376794577</x:v>
      </x:c>
      <x:c r="O57" s="35" t="n">
        <x:v>19.06940206885338</x:v>
      </x:c>
      <x:c r="P57" s="35" t="n">
        <x:v>-0.01326239388436079</x:v>
      </x:c>
      <x:c r="Q57" s="35" t="n">
        <x:v>1.0118955373764038</x:v>
      </x:c>
      <x:c r="R57" s="35" t="n">
        <x:v>-0.13599012792110443</x:v>
      </x:c>
      <x:c r="S57" s="35" t="n">
        <x:v>0.300555557012558</x:v>
      </x:c>
      <x:c r="T57" s="18" t="str"/>
    </x:row>
    <x:row r="58">
      <x:c r="A58" s="15" t="n">
        <x:v>57</x:v>
      </x:c>
      <x:c r="B58" s="13" t="str">
        <x:v>Heliconiinae-15</x:v>
      </x:c>
      <x:c r="C58" s="13" t="str">
        <x:v>Heliconiinae</x:v>
      </x:c>
      <x:c r="D58" s="13" t="str">
        <x:v>Heliconiinae-15.png</x:v>
      </x:c>
      <x:c r="E58" s="13" t="str">
        <x:v>Heliconiinae-15.png</x:v>
      </x:c>
      <x:c r="F58" s="13" t="str">
        <x:v>ok</x:v>
      </x:c>
      <x:c r="G58" s="15" t="n">
        <x:v>690</x:v>
      </x:c>
      <x:c r="H58" s="33" t="n">
        <x:v>0.25782032370348623</x:v>
      </x:c>
      <x:c r="I58" s="33" t="n">
        <x:f>IFERROR(1/H58,"")</x:f>
        <x:v>3.878670174776753</x:v>
      </x:c>
      <x:c r="J58" s="34" t="n">
        <x:v>380.8792419433594</x:v>
      </x:c>
      <x:c r="K58" s="13" t="str">
        <x:v>manual_blue_marker</x:v>
      </x:c>
      <x:c r="L58" s="35" t="n">
        <x:v>35</x:v>
      </x:c>
      <x:c r="M58" s="35" t="n">
        <x:v>221</x:v>
      </x:c>
      <x:c r="N58" s="35" t="n">
        <x:v>390</x:v>
      </x:c>
      <x:c r="O58" s="35" t="n">
        <x:v>83</x:v>
      </x:c>
      <x:c r="P58" s="35" t="n">
        <x:v>-0.012366019189357758</x:v>
      </x:c>
      <x:c r="Q58" s="35" t="n">
        <x:v>1.0089225769042969</x:v>
      </x:c>
      <x:c r="R58" s="35" t="n">
        <x:v>-0.13536645472049713</x:v>
      </x:c>
      <x:c r="S58" s="35" t="n">
        <x:v>0.25033557415008545</x:v>
      </x:c>
      <x:c r="T58" s="18" t="str"/>
    </x:row>
    <x:row r="59">
      <x:c r="A59" s="15" t="n">
        <x:v>58</x:v>
      </x:c>
      <x:c r="B59" s="13" t="str">
        <x:v>Heliconiinae-16</x:v>
      </x:c>
      <x:c r="C59" s="13" t="str">
        <x:v>Heliconiinae</x:v>
      </x:c>
      <x:c r="D59" s="13" t="str">
        <x:v>Heliconiinae-16.png</x:v>
      </x:c>
      <x:c r="E59" s="13" t="str">
        <x:v>Heliconiinae-16.png</x:v>
      </x:c>
      <x:c r="F59" s="13" t="str">
        <x:v>ok</x:v>
      </x:c>
      <x:c r="G59" s="15" t="n">
        <x:v>773</x:v>
      </x:c>
      <x:c r="H59" s="33" t="n">
        <x:v>0.31372346887307667</x:v>
      </x:c>
      <x:c r="I59" s="33" t="n">
        <x:f>IFERROR(1/H59,"")</x:f>
        <x:v>3.187520537089849</x:v>
      </x:c>
      <x:c r="J59" s="34" t="n">
        <x:v>414.13916015625</x:v>
      </x:c>
      <x:c r="K59" s="13" t="str">
        <x:v>manual_blue_marker</x:v>
      </x:c>
      <x:c r="L59" s="35" t="n">
        <x:v>29</x:v>
      </x:c>
      <x:c r="M59" s="35" t="n">
        <x:v>286</x:v>
      </x:c>
      <x:c r="N59" s="35" t="n">
        <x:v>346</x:v>
      </x:c>
      <x:c r="O59" s="35" t="n">
        <x:v>19.5</x:v>
      </x:c>
      <x:c r="P59" s="35" t="n">
        <x:v>-0.008514812216162682</x:v>
      </x:c>
      <x:c r="Q59" s="35" t="n">
        <x:v>1.010493516921997</x:v>
      </x:c>
      <x:c r="R59" s="35" t="n">
        <x:v>-0.09479238837957382</x:v>
      </x:c>
      <x:c r="S59" s="35" t="n">
        <x:v>0.36777234077453613</x:v>
      </x:c>
      <x:c r="T59" s="18" t="str"/>
    </x:row>
    <x:row r="60">
      <x:c r="A60" s="15" t="n">
        <x:v>59</x:v>
      </x:c>
      <x:c r="B60" s="13" t="str">
        <x:v>Heliconiinae-17</x:v>
      </x:c>
      <x:c r="C60" s="13" t="str">
        <x:v>Heliconiinae</x:v>
      </x:c>
      <x:c r="D60" s="13" t="str">
        <x:v>Heliconiinae-17.png</x:v>
      </x:c>
      <x:c r="E60" s="13" t="str">
        <x:v>Heliconiinae-17.png</x:v>
      </x:c>
      <x:c r="F60" s="13" t="str">
        <x:v>ok</x:v>
      </x:c>
      <x:c r="G60" s="15" t="n">
        <x:v>744</x:v>
      </x:c>
      <x:c r="H60" s="33" t="n">
        <x:v>0.3162190278647056</x:v>
      </x:c>
      <x:c r="I60" s="33" t="n">
        <x:f>IFERROR(1/H60,"")</x:f>
        <x:v>3.1623650441043356</x:v>
      </x:c>
      <x:c r="J60" s="34" t="n">
        <x:v>396.7034606933594</x:v>
      </x:c>
      <x:c r="K60" s="13" t="str">
        <x:v>algorithm_tip_locate</x:v>
      </x:c>
      <x:c r="L60" s="35" t="n">
        <x:v>11</x:v>
      </x:c>
      <x:c r="M60" s="35" t="n">
        <x:v>278</x:v>
      </x:c>
      <x:c r="N60" s="35" t="n">
        <x:v>340.62441089749336</x:v>
      </x:c>
      <x:c r="O60" s="35" t="n">
        <x:v>57.27077355980873</x:v>
      </x:c>
      <x:c r="P60" s="35" t="n">
        <x:v>-0.011753566563129425</x:v>
      </x:c>
      <x:c r="Q60" s="35" t="n">
        <x:v>1.0000001192092896</x:v>
      </x:c>
      <x:c r="R60" s="35" t="n">
        <x:v>-0.17091237008571625</x:v>
      </x:c>
      <x:c r="S60" s="35" t="n">
        <x:v>0.3102681040763855</x:v>
      </x:c>
      <x:c r="T60" s="18" t="str"/>
    </x:row>
    <x:row r="61">
      <x:c r="A61" s="15" t="n">
        <x:v>60</x:v>
      </x:c>
      <x:c r="B61" s="13" t="str">
        <x:v>Heliconiinae-18</x:v>
      </x:c>
      <x:c r="C61" s="13" t="str">
        <x:v>Heliconiinae</x:v>
      </x:c>
      <x:c r="D61" s="13" t="str">
        <x:v>Heliconiinae-18.png</x:v>
      </x:c>
      <x:c r="E61" s="13" t="str">
        <x:v>Heliconiinae-18.png</x:v>
      </x:c>
      <x:c r="F61" s="13" t="str">
        <x:v>ok</x:v>
      </x:c>
      <x:c r="G61" s="15" t="n">
        <x:v>790</x:v>
      </x:c>
      <x:c r="H61" s="33" t="n">
        <x:v>0.3233395434593929</x:v>
      </x:c>
      <x:c r="I61" s="33" t="n">
        <x:f>IFERROR(1/H61,"")</x:f>
        <x:v>3.0927241045158045</x:v>
      </x:c>
      <x:c r="J61" s="34" t="n">
        <x:v>418.78424072265625</x:v>
      </x:c>
      <x:c r="K61" s="13" t="str">
        <x:v>manual_blue_marker</x:v>
      </x:c>
      <x:c r="L61" s="35" t="n">
        <x:v>18</x:v>
      </x:c>
      <x:c r="M61" s="35" t="n">
        <x:v>265</x:v>
      </x:c>
      <x:c r="N61" s="35" t="n">
        <x:v>358</x:v>
      </x:c>
      <x:c r="O61" s="35" t="n">
        <x:v>20.5</x:v>
      </x:c>
      <x:c r="P61" s="35" t="n">
        <x:v>-0.010745239444077015</x:v>
      </x:c>
      <x:c r="Q61" s="35" t="n">
        <x:v>1.0169446468353271</x:v>
      </x:c>
      <x:c r="R61" s="35" t="n">
        <x:v>-0.11600792407989502</x:v>
      </x:c>
      <x:c r="S61" s="35" t="n">
        <x:v>0.368034303188324</x:v>
      </x:c>
      <x:c r="T61" s="18" t="str"/>
    </x:row>
    <x:row r="62">
      <x:c r="A62" s="15" t="n">
        <x:v>61</x:v>
      </x:c>
      <x:c r="B62" s="13" t="str">
        <x:v>Heliconiinae-19</x:v>
      </x:c>
      <x:c r="C62" s="13" t="str">
        <x:v>Heliconiinae</x:v>
      </x:c>
      <x:c r="D62" s="13" t="str">
        <x:v>Heliconiinae-19.png</x:v>
      </x:c>
      <x:c r="E62" s="13" t="str">
        <x:v>Heliconiinae-19.png</x:v>
      </x:c>
      <x:c r="F62" s="13" t="str">
        <x:v>ok</x:v>
      </x:c>
      <x:c r="G62" s="15" t="n">
        <x:v>825</x:v>
      </x:c>
      <x:c r="H62" s="33" t="n">
        <x:v>0.33200709195773864</x:v>
      </x:c>
      <x:c r="I62" s="33" t="n">
        <x:f>IFERROR(1/H62,"")</x:f>
        <x:v>3.011983852824718</x:v>
      </x:c>
      <x:c r="J62" s="34" t="n">
        <x:v>430.6563720703125</x:v>
      </x:c>
      <x:c r="K62" s="13" t="str">
        <x:v>algorithm_tip_locate</x:v>
      </x:c>
      <x:c r="L62" s="35" t="n">
        <x:v>24</x:v>
      </x:c>
      <x:c r="M62" s="35" t="n">
        <x:v>240</x:v>
      </x:c>
      <x:c r="N62" s="35" t="n">
        <x:v>398.8903610110283</x:v>
      </x:c>
      <x:c r="O62" s="35" t="n">
        <x:v>28.051565371453762</x:v>
      </x:c>
      <x:c r="P62" s="35" t="n">
        <x:v>-0.013099978677928448</x:v>
      </x:c>
      <x:c r="Q62" s="35" t="n">
        <x:v>1</x:v>
      </x:c>
      <x:c r="R62" s="35" t="n">
        <x:v>-0.16890881955623627</x:v>
      </x:c>
      <x:c r="S62" s="35" t="n">
        <x:v>0.3494064211845398</x:v>
      </x:c>
      <x:c r="T62" s="18" t="str"/>
    </x:row>
    <x:row r="63">
      <x:c r="A63" s="15" t="n">
        <x:v>62</x:v>
      </x:c>
      <x:c r="B63" s="13" t="str">
        <x:v>Heliconiinae-2</x:v>
      </x:c>
      <x:c r="C63" s="13" t="str">
        <x:v>Heliconiinae</x:v>
      </x:c>
      <x:c r="D63" s="13" t="str">
        <x:v>Heliconiinae-2.png</x:v>
      </x:c>
      <x:c r="E63" s="13" t="str">
        <x:v>Heliconiinae-2.png</x:v>
      </x:c>
      <x:c r="F63" s="13" t="str">
        <x:v>ok</x:v>
      </x:c>
      <x:c r="G63" s="15" t="n">
        <x:v>4707</x:v>
      </x:c>
      <x:c r="H63" s="33" t="n">
        <x:v>0.37011749977977737</x:v>
      </x:c>
      <x:c r="I63" s="33" t="n">
        <x:f>IFERROR(1/H63,"")</x:f>
        <x:v>2.7018446860659315</x:v>
      </x:c>
      <x:c r="J63" s="34" t="n">
        <x:v>2271.910400390625</x:v>
      </x:c>
      <x:c r="K63" s="13" t="str">
        <x:v>algorithm_tip_locate</x:v>
      </x:c>
      <x:c r="L63" s="35" t="n">
        <x:v>135</x:v>
      </x:c>
      <x:c r="M63" s="35" t="n">
        <x:v>1465</x:v>
      </x:c>
      <x:c r="N63" s="35" t="n">
        <x:v>2074</x:v>
      </x:c>
      <x:c r="O63" s="35" t="n">
        <x:v>281</x:v>
      </x:c>
      <x:c r="P63" s="35" t="n">
        <x:v>-0.00849687959998846</x:v>
      </x:c>
      <x:c r="Q63" s="35" t="n">
        <x:v>1.0015978813171387</x:v>
      </x:c>
      <x:c r="R63" s="35" t="n">
        <x:v>-0.14505787193775177</x:v>
      </x:c>
      <x:c r="S63" s="35" t="n">
        <x:v>0.4072299599647522</x:v>
      </x:c>
      <x:c r="T63" s="18" t="str"/>
    </x:row>
    <x:row r="64">
      <x:c r="A64" s="15" t="n">
        <x:v>63</x:v>
      </x:c>
      <x:c r="B64" s="13" t="str">
        <x:v>Heliconiinae-20</x:v>
      </x:c>
      <x:c r="C64" s="13" t="str">
        <x:v>Heliconiinae</x:v>
      </x:c>
      <x:c r="D64" s="13" t="str">
        <x:v>Heliconiinae-20.png</x:v>
      </x:c>
      <x:c r="E64" s="13" t="str">
        <x:v>Heliconiinae-20.png</x:v>
      </x:c>
      <x:c r="F64" s="13" t="str">
        <x:v>ok</x:v>
      </x:c>
      <x:c r="G64" s="15" t="n">
        <x:v>661</x:v>
      </x:c>
      <x:c r="H64" s="33" t="n">
        <x:v>0.2838702775842501</x:v>
      </x:c>
      <x:c r="I64" s="33" t="n">
        <x:f>IFERROR(1/H64,"")</x:f>
        <x:v>3.522735837334041</x:v>
      </x:c>
      <x:c r="J64" s="34" t="n">
        <x:v>373.96142578125</x:v>
      </x:c>
      <x:c r="K64" s="13" t="str">
        <x:v>algorithm_tip_locate</x:v>
      </x:c>
      <x:c r="L64" s="35" t="n">
        <x:v>16</x:v>
      </x:c>
      <x:c r="M64" s="35" t="n">
        <x:v>166</x:v>
      </x:c>
      <x:c r="N64" s="35" t="n">
        <x:v>366.69495698809624</x:v>
      </x:c>
      <x:c r="O64" s="35" t="n">
        <x:v>36.15310887992382</x:v>
      </x:c>
      <x:c r="P64" s="35" t="n">
        <x:v>-0.01253539603203535</x:v>
      </x:c>
      <x:c r="Q64" s="35" t="n">
        <x:v>1.0000001192092896</x:v>
      </x:c>
      <x:c r="R64" s="35" t="n">
        <x:v>-0.15734416246414185</x:v>
      </x:c>
      <x:c r="S64" s="35" t="n">
        <x:v>0.28536272048950195</x:v>
      </x:c>
      <x:c r="T64" s="18" t="str"/>
    </x:row>
    <x:row r="65">
      <x:c r="A65" s="15" t="n">
        <x:v>64</x:v>
      </x:c>
      <x:c r="B65" s="13" t="str">
        <x:v>Heliconiinae-21</x:v>
      </x:c>
      <x:c r="C65" s="13" t="str">
        <x:v>Heliconiinae</x:v>
      </x:c>
      <x:c r="D65" s="13" t="str">
        <x:v>Heliconiinae-21.png</x:v>
      </x:c>
      <x:c r="E65" s="13" t="str">
        <x:v>Heliconiinae-21.png</x:v>
      </x:c>
      <x:c r="F65" s="13" t="str">
        <x:v>ok</x:v>
      </x:c>
      <x:c r="G65" s="15" t="n">
        <x:v>758</x:v>
      </x:c>
      <x:c r="H65" s="33" t="n">
        <x:v>0.403933035892196</x:v>
      </x:c>
      <x:c r="I65" s="33" t="n">
        <x:f>IFERROR(1/H65,"")</x:f>
        <x:v>2.475657871833206</x:v>
      </x:c>
      <x:c r="J65" s="34" t="n">
        <x:v>379.2921142578125</x:v>
      </x:c>
      <x:c r="K65" s="13" t="str">
        <x:v>manual_blue_marker</x:v>
      </x:c>
      <x:c r="L65" s="35" t="n">
        <x:v>29</x:v>
      </x:c>
      <x:c r="M65" s="35" t="n">
        <x:v>226</x:v>
      </x:c>
      <x:c r="N65" s="35" t="n">
        <x:v>346.5</x:v>
      </x:c>
      <x:c r="O65" s="35" t="n">
        <x:v>18.5</x:v>
      </x:c>
      <x:c r="P65" s="35" t="n">
        <x:v>-0.012068545445799828</x:v>
      </x:c>
      <x:c r="Q65" s="35" t="n">
        <x:v>1.0076018571853638</x:v>
      </x:c>
      <x:c r="R65" s="35" t="n">
        <x:v>-0.1703883856534958</x:v>
      </x:c>
      <x:c r="S65" s="35" t="n">
        <x:v>0.4185272753238678</x:v>
      </x:c>
      <x:c r="T65" s="18" t="str"/>
    </x:row>
    <x:row r="66">
      <x:c r="A66" s="15" t="n">
        <x:v>65</x:v>
      </x:c>
      <x:c r="B66" s="13" t="str">
        <x:v>Heliconiinae-22</x:v>
      </x:c>
      <x:c r="C66" s="13" t="str">
        <x:v>Heliconiinae</x:v>
      </x:c>
      <x:c r="D66" s="13" t="str">
        <x:v>Heliconiinae-22.png</x:v>
      </x:c>
      <x:c r="E66" s="13" t="str">
        <x:v>Heliconiinae-22.png</x:v>
      </x:c>
      <x:c r="F66" s="13" t="str">
        <x:v>ok</x:v>
      </x:c>
      <x:c r="G66" s="15" t="n">
        <x:v>662</x:v>
      </x:c>
      <x:c r="H66" s="33" t="n">
        <x:v>0.38909775420024545</x:v>
      </x:c>
      <x:c r="I66" s="33" t="n">
        <x:f>IFERROR(1/H66,"")</x:f>
        <x:v>2.5700482441884245</x:v>
      </x:c>
      <x:c r="J66" s="34" t="n">
        <x:v>354.8443298339844</x:v>
      </x:c>
      <x:c r="K66" s="13" t="str">
        <x:v>manual_blue_marker</x:v>
      </x:c>
      <x:c r="L66" s="35" t="n">
        <x:v>20</x:v>
      </x:c>
      <x:c r="M66" s="35" t="n">
        <x:v>132</x:v>
      </x:c>
      <x:c r="N66" s="35" t="n">
        <x:v>366.5</x:v>
      </x:c>
      <x:c r="O66" s="35" t="n">
        <x:v>55.5</x:v>
      </x:c>
      <x:c r="P66" s="35" t="n">
        <x:v>-0.012669936753809452</x:v>
      </x:c>
      <x:c r="Q66" s="35" t="n">
        <x:v>1.007943868637085</x:v>
      </x:c>
      <x:c r="R66" s="35" t="n">
        <x:v>-0.16015076637268066</x:v>
      </x:c>
      <x:c r="S66" s="35" t="n">
        <x:v>0.4020862579345703</x:v>
      </x:c>
      <x:c r="T66" s="18" t="str"/>
    </x:row>
    <x:row r="67">
      <x:c r="A67" s="15" t="n">
        <x:v>66</x:v>
      </x:c>
      <x:c r="B67" s="13" t="str">
        <x:v>Heliconiinae-23</x:v>
      </x:c>
      <x:c r="C67" s="13" t="str">
        <x:v>Heliconiinae</x:v>
      </x:c>
      <x:c r="D67" s="13" t="str">
        <x:v>Heliconiinae-23.png</x:v>
      </x:c>
      <x:c r="E67" s="13" t="str">
        <x:v>Heliconiinae-23.png</x:v>
      </x:c>
      <x:c r="F67" s="13" t="str">
        <x:v>ok</x:v>
      </x:c>
      <x:c r="G67" s="15" t="n">
        <x:v>731</x:v>
      </x:c>
      <x:c r="H67" s="33" t="n">
        <x:v>0.30326247775699866</x:v>
      </x:c>
      <x:c r="I67" s="33" t="n">
        <x:f>IFERROR(1/H67,"")</x:f>
        <x:v>3.297473552930905</x:v>
      </x:c>
      <x:c r="J67" s="34" t="n">
        <x:v>406.7156677246094</x:v>
      </x:c>
      <x:c r="K67" s="13" t="str">
        <x:v>algorithm_tip_locate</x:v>
      </x:c>
      <x:c r="L67" s="35" t="n">
        <x:v>12</x:v>
      </x:c>
      <x:c r="M67" s="35" t="n">
        <x:v>218</x:v>
      </x:c>
      <x:c r="N67" s="35" t="n">
        <x:v>381.57461604475975</x:v>
      </x:c>
      <x:c r="O67" s="35" t="n">
        <x:v>48.19938023388386</x:v>
      </x:c>
      <x:c r="P67" s="35" t="n">
        <x:v>-0.01083334255963564</x:v>
      </x:c>
      <x:c r="Q67" s="35" t="n">
        <x:v>1.0000001192092896</x:v>
      </x:c>
      <x:c r="R67" s="35" t="n">
        <x:v>-0.16270381212234497</x:v>
      </x:c>
      <x:c r="S67" s="35" t="n">
        <x:v>0.28226834535598755</x:v>
      </x:c>
      <x:c r="T67" s="18" t="str"/>
    </x:row>
    <x:row r="68">
      <x:c r="A68" s="15" t="n">
        <x:v>67</x:v>
      </x:c>
      <x:c r="B68" s="13" t="str">
        <x:v>Heliconiinae-3</x:v>
      </x:c>
      <x:c r="C68" s="13" t="str">
        <x:v>Heliconiinae</x:v>
      </x:c>
      <x:c r="D68" s="13" t="str">
        <x:v>Heliconiinae-3.png</x:v>
      </x:c>
      <x:c r="E68" s="13" t="str">
        <x:v>Heliconiinae-3.png</x:v>
      </x:c>
      <x:c r="F68" s="13" t="str">
        <x:v>ok</x:v>
      </x:c>
      <x:c r="G68" s="15" t="n">
        <x:v>950</x:v>
      </x:c>
      <x:c r="H68" s="33" t="n">
        <x:v>0.39378865860425993</x:v>
      </x:c>
      <x:c r="I68" s="33" t="n">
        <x:f>IFERROR(1/H68,"")</x:f>
        <x:v>2.5394332166507505</x:v>
      </x:c>
      <x:c r="J68" s="34" t="n">
        <x:v>462.0865783691406</x:v>
      </x:c>
      <x:c r="K68" s="13" t="str">
        <x:v>manual_blue_marker</x:v>
      </x:c>
      <x:c r="L68" s="35" t="n">
        <x:v>112</x:v>
      </x:c>
      <x:c r="M68" s="35" t="n">
        <x:v>328</x:v>
      </x:c>
      <x:c r="N68" s="35" t="n">
        <x:v>494</x:v>
      </x:c>
      <x:c r="O68" s="35" t="n">
        <x:v>68</x:v>
      </x:c>
      <x:c r="P68" s="35" t="n">
        <x:v>-0.017397528514266014</x:v>
      </x:c>
      <x:c r="Q68" s="35" t="n">
        <x:v>1.009713888168335</x:v>
      </x:c>
      <x:c r="R68" s="35" t="n">
        <x:v>-0.18877117335796356</x:v>
      </x:c>
      <x:c r="S68" s="35" t="n">
        <x:v>0.3965120017528534</x:v>
      </x:c>
      <x:c r="T68" s="18" t="str"/>
    </x:row>
    <x:row r="69">
      <x:c r="A69" s="15" t="n">
        <x:v>68</x:v>
      </x:c>
      <x:c r="B69" s="13" t="str">
        <x:v>Heliconiinae-4</x:v>
      </x:c>
      <x:c r="C69" s="13" t="str">
        <x:v>Heliconiinae</x:v>
      </x:c>
      <x:c r="D69" s="13" t="str">
        <x:v>Heliconiinae-4.png</x:v>
      </x:c>
      <x:c r="E69" s="13" t="str">
        <x:v>Heliconiinae-4.png</x:v>
      </x:c>
      <x:c r="F69" s="13" t="str">
        <x:v>ok</x:v>
      </x:c>
      <x:c r="G69" s="15" t="n">
        <x:v>735</x:v>
      </x:c>
      <x:c r="H69" s="33" t="n">
        <x:v>0.3395724589492845</x:v>
      </x:c>
      <x:c r="I69" s="33" t="n">
        <x:f>IFERROR(1/H69,"")</x:f>
        <x:v>2.9448795791455837</x:v>
      </x:c>
      <x:c r="J69" s="34" t="n">
        <x:v>374.9843444824219</x:v>
      </x:c>
      <x:c r="K69" s="13" t="str">
        <x:v>manual_blue_marker</x:v>
      </x:c>
      <x:c r="L69" s="35" t="n">
        <x:v>15</x:v>
      </x:c>
      <x:c r="M69" s="35" t="n">
        <x:v>256</x:v>
      </x:c>
      <x:c r="N69" s="35" t="n">
        <x:v>306</x:v>
      </x:c>
      <x:c r="O69" s="35" t="n">
        <x:v>19.5</x:v>
      </x:c>
      <x:c r="P69" s="35" t="n">
        <x:v>-0.012937563471496105</x:v>
      </x:c>
      <x:c r="Q69" s="35" t="n">
        <x:v>1.008843183517456</x:v>
      </x:c>
      <x:c r="R69" s="35" t="n">
        <x:v>-0.09598135948181152</x:v>
      </x:c>
      <x:c r="S69" s="35" t="n">
        <x:v>0.41210684180259705</x:v>
      </x:c>
      <x:c r="T69" s="18" t="str"/>
    </x:row>
    <x:row r="70">
      <x:c r="A70" s="15" t="n">
        <x:v>69</x:v>
      </x:c>
      <x:c r="B70" s="13" t="str">
        <x:v>Heliconiinae-5</x:v>
      </x:c>
      <x:c r="C70" s="13" t="str">
        <x:v>Heliconiinae</x:v>
      </x:c>
      <x:c r="D70" s="13" t="str">
        <x:v>Heliconiinae-5.png</x:v>
      </x:c>
      <x:c r="E70" s="13" t="str">
        <x:v>Heliconiinae-5.png</x:v>
      </x:c>
      <x:c r="F70" s="13" t="str">
        <x:v>ok</x:v>
      </x:c>
      <x:c r="G70" s="15" t="n">
        <x:v>678</x:v>
      </x:c>
      <x:c r="H70" s="33" t="n">
        <x:v>0.3108899285205911</x:v>
      </x:c>
      <x:c r="I70" s="33" t="n">
        <x:f>IFERROR(1/H70,"")</x:f>
        <x:v>3.2165725173492303</x:v>
      </x:c>
      <x:c r="J70" s="34" t="n">
        <x:v>372.7767333984375</x:v>
      </x:c>
      <x:c r="K70" s="13" t="str">
        <x:v>manual_blue_marker</x:v>
      </x:c>
      <x:c r="L70" s="35" t="n">
        <x:v>30</x:v>
      </x:c>
      <x:c r="M70" s="35" t="n">
        <x:v>208</x:v>
      </x:c>
      <x:c r="N70" s="35" t="n">
        <x:v>361.5</x:v>
      </x:c>
      <x:c r="O70" s="35" t="n">
        <x:v>37.5</x:v>
      </x:c>
      <x:c r="P70" s="35" t="n">
        <x:v>-0.012828927487134933</x:v>
      </x:c>
      <x:c r="Q70" s="35" t="n">
        <x:v>1.007725477218628</x:v>
      </x:c>
      <x:c r="R70" s="35" t="n">
        <x:v>-0.14410565793514252</x:v>
      </x:c>
      <x:c r="S70" s="35" t="n">
        <x:v>0.3358742296695709</x:v>
      </x:c>
      <x:c r="T70" s="18" t="str"/>
    </x:row>
    <x:row r="71">
      <x:c r="A71" s="15" t="n">
        <x:v>70</x:v>
      </x:c>
      <x:c r="B71" s="13" t="str">
        <x:v>Heliconiinae-6</x:v>
      </x:c>
      <x:c r="C71" s="13" t="str">
        <x:v>Heliconiinae</x:v>
      </x:c>
      <x:c r="D71" s="13" t="str">
        <x:v>Heliconiinae-6.png</x:v>
      </x:c>
      <x:c r="E71" s="13" t="str">
        <x:v>Heliconiinae-6.png</x:v>
      </x:c>
      <x:c r="F71" s="13" t="str">
        <x:v>ok</x:v>
      </x:c>
      <x:c r="G71" s="15" t="n">
        <x:v>711</x:v>
      </x:c>
      <x:c r="H71" s="33" t="n">
        <x:v>0.3359741238472443</x:v>
      </x:c>
      <x:c r="I71" s="33" t="n">
        <x:f>IFERROR(1/H71,"")</x:f>
        <x:v>2.9764196972939057</x:v>
      </x:c>
      <x:c r="J71" s="34" t="n">
        <x:v>373.844482421875</x:v>
      </x:c>
      <x:c r="K71" s="13" t="str">
        <x:v>algorithm_tip_locate</x:v>
      </x:c>
      <x:c r="L71" s="35" t="n">
        <x:v>5</x:v>
      </x:c>
      <x:c r="M71" s="35" t="n">
        <x:v>223</x:v>
      </x:c>
      <x:c r="N71" s="35" t="n">
        <x:v>326.97047179192305</x:v>
      </x:c>
      <x:c r="O71" s="35" t="n">
        <x:v>33.013868850655854</x:v>
      </x:c>
      <x:c r="P71" s="35" t="n">
        <x:v>-0.00929014291614294</x:v>
      </x:c>
      <x:c r="Q71" s="35" t="n">
        <x:v>1</x:v>
      </x:c>
      <x:c r="R71" s="35" t="n">
        <x:v>-0.15674881637096405</x:v>
      </x:c>
      <x:c r="S71" s="35" t="n">
        <x:v>0.34751859307289124</x:v>
      </x:c>
      <x:c r="T71" s="18" t="str"/>
    </x:row>
    <x:row r="72">
      <x:c r="A72" s="15" t="n">
        <x:v>71</x:v>
      </x:c>
      <x:c r="B72" s="13" t="str">
        <x:v>Heliconiinae-7</x:v>
      </x:c>
      <x:c r="C72" s="13" t="str">
        <x:v>Heliconiinae</x:v>
      </x:c>
      <x:c r="D72" s="13" t="str">
        <x:v>Heliconiinae-7.png</x:v>
      </x:c>
      <x:c r="E72" s="13" t="str">
        <x:v>Heliconiinae-7.png</x:v>
      </x:c>
      <x:c r="F72" s="13" t="str">
        <x:v>ok</x:v>
      </x:c>
      <x:c r="G72" s="15" t="n">
        <x:v>790</x:v>
      </x:c>
      <x:c r="H72" s="33" t="n">
        <x:v>0.35095734105441084</x:v>
      </x:c>
      <x:c r="I72" s="33" t="n">
        <x:f>IFERROR(1/H72,"")</x:f>
        <x:v>2.849349145954934</x:v>
      </x:c>
      <x:c r="J72" s="34" t="n">
        <x:v>406.42852783203125</x:v>
      </x:c>
      <x:c r="K72" s="13" t="str">
        <x:v>algorithm_tip_locate</x:v>
      </x:c>
      <x:c r="L72" s="35" t="n">
        <x:v>5</x:v>
      </x:c>
      <x:c r="M72" s="35" t="n">
        <x:v>274</x:v>
      </x:c>
      <x:c r="N72" s="35" t="n">
        <x:v>351.09375336021185</x:v>
      </x:c>
      <x:c r="O72" s="35" t="n">
        <x:v>60.919551976025105</x:v>
      </x:c>
      <x:c r="P72" s="35" t="n">
        <x:v>-0.008446278050541878</x:v>
      </x:c>
      <x:c r="Q72" s="35" t="n">
        <x:v>1</x:v>
      </x:c>
      <x:c r="R72" s="35" t="n">
        <x:v>-0.13429534435272217</x:v>
      </x:c>
      <x:c r="S72" s="35" t="n">
        <x:v>0.3971517086029053</x:v>
      </x:c>
      <x:c r="T72" s="18" t="str"/>
    </x:row>
    <x:row r="73">
      <x:c r="A73" s="15" t="n">
        <x:v>72</x:v>
      </x:c>
      <x:c r="B73" s="13" t="str">
        <x:v>Heliconiinae-8</x:v>
      </x:c>
      <x:c r="C73" s="13" t="str">
        <x:v>Heliconiinae</x:v>
      </x:c>
      <x:c r="D73" s="13" t="str">
        <x:v>Heliconiinae-8.png</x:v>
      </x:c>
      <x:c r="E73" s="13" t="str">
        <x:v>Heliconiinae-8.png</x:v>
      </x:c>
      <x:c r="F73" s="13" t="str">
        <x:v>ok</x:v>
      </x:c>
      <x:c r="G73" s="15" t="n">
        <x:v>749</x:v>
      </x:c>
      <x:c r="H73" s="33" t="n">
        <x:v>0.3326652296633814</x:v>
      </x:c>
      <x:c r="I73" s="33" t="n">
        <x:f>IFERROR(1/H73,"")</x:f>
        <x:v>3.0060250090214837</x:v>
      </x:c>
      <x:c r="J73" s="34" t="n">
        <x:v>395.2224426269531</x:v>
      </x:c>
      <x:c r="K73" s="13" t="str">
        <x:v>algorithm_tip_locate</x:v>
      </x:c>
      <x:c r="L73" s="35" t="n">
        <x:v>9</x:v>
      </x:c>
      <x:c r="M73" s="35" t="n">
        <x:v>237</x:v>
      </x:c>
      <x:c r="N73" s="35" t="n">
        <x:v>345.8496541529894</x:v>
      </x:c>
      <x:c r="O73" s="35" t="n">
        <x:v>30.280156642198563</x:v>
      </x:c>
      <x:c r="P73" s="35" t="n">
        <x:v>-0.010693686082959175</x:v>
      </x:c>
      <x:c r="Q73" s="35" t="n">
        <x:v>1</x:v>
      </x:c>
      <x:c r="R73" s="35" t="n">
        <x:v>-0.14431053400039673</x:v>
      </x:c>
      <x:c r="S73" s="35" t="n">
        <x:v>0.36853793263435364</x:v>
      </x:c>
      <x:c r="T73" s="18" t="str"/>
    </x:row>
    <x:row r="74">
      <x:c r="A74" s="15" t="n">
        <x:v>73</x:v>
      </x:c>
      <x:c r="B74" s="13" t="str">
        <x:v>Heliconiinae-9</x:v>
      </x:c>
      <x:c r="C74" s="13" t="str">
        <x:v>Heliconiinae</x:v>
      </x:c>
      <x:c r="D74" s="13" t="str">
        <x:v>Heliconiinae-9.png</x:v>
      </x:c>
      <x:c r="E74" s="13" t="str">
        <x:v>Heliconiinae-9.png</x:v>
      </x:c>
      <x:c r="F74" s="13" t="str">
        <x:v>ok</x:v>
      </x:c>
      <x:c r="G74" s="15" t="n">
        <x:v>737</x:v>
      </x:c>
      <x:c r="H74" s="33" t="n">
        <x:v>0.3306350688501001</x:v>
      </x:c>
      <x:c r="I74" s="33" t="n">
        <x:f>IFERROR(1/H74,"")</x:f>
        <x:v>3.024482561628602</x:v>
      </x:c>
      <x:c r="J74" s="34" t="n">
        <x:v>381.0306396484375</x:v>
      </x:c>
      <x:c r="K74" s="13" t="str">
        <x:v>algorithm_tip_locate</x:v>
      </x:c>
      <x:c r="L74" s="35" t="n">
        <x:v>9</x:v>
      </x:c>
      <x:c r="M74" s="35" t="n">
        <x:v>227</x:v>
      </x:c>
      <x:c r="N74" s="35" t="n">
        <x:v>330.87029848992825</x:v>
      </x:c>
      <x:c r="O74" s="35" t="n">
        <x:v>23.07876542210579</x:v>
      </x:c>
      <x:c r="P74" s="35" t="n">
        <x:v>-0.00901238713413477</x:v>
      </x:c>
      <x:c r="Q74" s="35" t="n">
        <x:v>1</x:v>
      </x:c>
      <x:c r="R74" s="35" t="n">
        <x:v>-0.12650349736213684</x:v>
      </x:c>
      <x:c r="S74" s="35" t="n">
        <x:v>0.3813963234424591</x:v>
      </x:c>
      <x:c r="T74" s="18" t="str"/>
    </x:row>
    <x:row r="75">
      <x:c r="A75" s="15" t="n">
        <x:v>74</x:v>
      </x:c>
      <x:c r="B75" s="13" t="str">
        <x:v>Hesperiidae-1</x:v>
      </x:c>
      <x:c r="C75" s="13" t="str">
        <x:v>Hesperiidae</x:v>
      </x:c>
      <x:c r="D75" s="13" t="str">
        <x:v>Hesperiidae-1.png</x:v>
      </x:c>
      <x:c r="E75" s="13" t="str">
        <x:v>Hesperiidae-1.png</x:v>
      </x:c>
      <x:c r="F75" s="13" t="str">
        <x:v>ok</x:v>
      </x:c>
      <x:c r="G75" s="15" t="n">
        <x:v>667</x:v>
      </x:c>
      <x:c r="H75" s="33" t="n">
        <x:v>0.3806948146063801</x:v>
      </x:c>
      <x:c r="I75" s="33" t="n">
        <x:f>IFERROR(1/H75,"")</x:f>
        <x:v>2.626775993873075</x:v>
      </x:c>
      <x:c r="J75" s="34" t="n">
        <x:v>327.6877746582031</x:v>
      </x:c>
      <x:c r="K75" s="13" t="str">
        <x:v>algorithm_tip_locate</x:v>
      </x:c>
      <x:c r="L75" s="35" t="n">
        <x:v>6</x:v>
      </x:c>
      <x:c r="M75" s="35" t="n">
        <x:v>216</x:v>
      </x:c>
      <x:c r="N75" s="35" t="n">
        <x:v>260.89019537717104</x:v>
      </x:c>
      <x:c r="O75" s="35" t="n">
        <x:v>10.062453929334879</x:v>
      </x:c>
      <x:c r="P75" s="35" t="n">
        <x:v>-0.020456500351428986</x:v>
      </x:c>
      <x:c r="Q75" s="35" t="n">
        <x:v>1.0000001192092896</x:v>
      </x:c>
      <x:c r="R75" s="35" t="n">
        <x:v>-0.1045670136809349</x:v>
      </x:c>
      <x:c r="S75" s="35" t="n">
        <x:v>0.4723301827907562</x:v>
      </x:c>
      <x:c r="T75" s="18" t="str"/>
    </x:row>
    <x:row r="76">
      <x:c r="A76" s="15" t="n">
        <x:v>75</x:v>
      </x:c>
      <x:c r="B76" s="13" t="str">
        <x:v>Hesperiidae-10</x:v>
      </x:c>
      <x:c r="C76" s="13" t="str">
        <x:v>Hesperiidae</x:v>
      </x:c>
      <x:c r="D76" s="13" t="str">
        <x:v>Hesperiidae-10.png</x:v>
      </x:c>
      <x:c r="E76" s="13" t="str">
        <x:v>Hesperiidae-10.png</x:v>
      </x:c>
      <x:c r="F76" s="13" t="str">
        <x:v>ok</x:v>
      </x:c>
      <x:c r="G76" s="15" t="n">
        <x:v>655</x:v>
      </x:c>
      <x:c r="H76" s="33" t="n">
        <x:v>0.3854110294570003</x:v>
      </x:c>
      <x:c r="I76" s="33" t="n">
        <x:f>IFERROR(1/H76,"")</x:f>
        <x:v>2.5946325444004152</x:v>
      </x:c>
      <x:c r="J76" s="34" t="n">
        <x:v>320.130126953125</x:v>
      </x:c>
      <x:c r="K76" s="13" t="str">
        <x:v>algorithm_tip_locate</x:v>
      </x:c>
      <x:c r="L76" s="35" t="n">
        <x:v>33</x:v>
      </x:c>
      <x:c r="M76" s="35" t="n">
        <x:v>229</x:v>
      </x:c>
      <x:c r="N76" s="35" t="n">
        <x:v>263.8244873136282</x:v>
      </x:c>
      <x:c r="O76" s="35" t="n">
        <x:v>7.1817255318164825</x:v>
      </x:c>
      <x:c r="P76" s="35" t="n">
        <x:v>-0.01743035577237606</x:v>
      </x:c>
      <x:c r="Q76" s="35" t="n">
        <x:v>1.002861738204956</x:v>
      </x:c>
      <x:c r="R76" s="35" t="n">
        <x:v>-0.09174898266792297</x:v>
      </x:c>
      <x:c r="S76" s="35" t="n">
        <x:v>0.47081413865089417</x:v>
      </x:c>
      <x:c r="T76" s="18" t="str"/>
    </x:row>
    <x:row r="77">
      <x:c r="A77" s="15" t="n">
        <x:v>76</x:v>
      </x:c>
      <x:c r="B77" s="13" t="str">
        <x:v>Hesperiidae-11</x:v>
      </x:c>
      <x:c r="C77" s="13" t="str">
        <x:v>Hesperiidae</x:v>
      </x:c>
      <x:c r="D77" s="13" t="str">
        <x:v>Hesperiidae-11.png</x:v>
      </x:c>
      <x:c r="E77" s="13" t="str">
        <x:v>Hesperiidae-11.png</x:v>
      </x:c>
      <x:c r="F77" s="13" t="str">
        <x:v>ok</x:v>
      </x:c>
      <x:c r="G77" s="15" t="n">
        <x:v>707</x:v>
      </x:c>
      <x:c r="H77" s="33" t="n">
        <x:v>0.35081957810363407</x:v>
      </x:c>
      <x:c r="I77" s="33" t="n">
        <x:f>IFERROR(1/H77,"")</x:f>
        <x:v>2.8504680537087768</x:v>
      </x:c>
      <x:c r="J77" s="34" t="n">
        <x:v>370.105224609375</x:v>
      </x:c>
      <x:c r="K77" s="13" t="str">
        <x:v>algorithm_tip_locate</x:v>
      </x:c>
      <x:c r="L77" s="35" t="n">
        <x:v>15</x:v>
      </x:c>
      <x:c r="M77" s="35" t="n">
        <x:v>218</x:v>
      </x:c>
      <x:c r="N77" s="35" t="n">
        <x:v>327.38201838731766</x:v>
      </x:c>
      <x:c r="O77" s="35" t="n">
        <x:v>19.517379939556122</x:v>
      </x:c>
      <x:c r="P77" s="35" t="n">
        <x:v>-0.014796586707234383</x:v>
      </x:c>
      <x:c r="Q77" s="35" t="n">
        <x:v>1.0020644664764404</x:v>
      </x:c>
      <x:c r="R77" s="35" t="n">
        <x:v>-0.09526808559894562</x:v>
      </x:c>
      <x:c r="S77" s="35" t="n">
        <x:v>0.3982226848602295</x:v>
      </x:c>
      <x:c r="T77" s="18" t="str"/>
    </x:row>
    <x:row r="78">
      <x:c r="A78" s="15" t="n">
        <x:v>77</x:v>
      </x:c>
      <x:c r="B78" s="13" t="str">
        <x:v>Hesperiidae-12</x:v>
      </x:c>
      <x:c r="C78" s="13" t="str">
        <x:v>Hesperiidae</x:v>
      </x:c>
      <x:c r="D78" s="13" t="str">
        <x:v>Hesperiidae-12.png</x:v>
      </x:c>
      <x:c r="E78" s="13" t="str">
        <x:v>Hesperiidae-12.png</x:v>
      </x:c>
      <x:c r="F78" s="13" t="str">
        <x:v>ok</x:v>
      </x:c>
      <x:c r="G78" s="15" t="n">
        <x:v>614</x:v>
      </x:c>
      <x:c r="H78" s="33" t="n">
        <x:v>0.37784242981981025</x:v>
      </x:c>
      <x:c r="I78" s="33" t="n">
        <x:f>IFERROR(1/H78,"")</x:f>
        <x:v>2.646605889330352</x:v>
      </x:c>
      <x:c r="J78" s="34" t="n">
        <x:v>331.4075927734375</x:v>
      </x:c>
      <x:c r="K78" s="13" t="str">
        <x:v>algorithm_tip_locate</x:v>
      </x:c>
      <x:c r="L78" s="35" t="n">
        <x:v>9</x:v>
      </x:c>
      <x:c r="M78" s="35" t="n">
        <x:v>180</x:v>
      </x:c>
      <x:c r="N78" s="35" t="n">
        <x:v>304.0056775268167</x:v>
      </x:c>
      <x:c r="O78" s="35" t="n">
        <x:v>28.994530675932765</x:v>
      </x:c>
      <x:c r="P78" s="35" t="n">
        <x:v>-0.015526008792221546</x:v>
      </x:c>
      <x:c r="Q78" s="35" t="n">
        <x:v>1</x:v>
      </x:c>
      <x:c r="R78" s="35" t="n">
        <x:v>-0.09759537875652313</x:v>
      </x:c>
      <x:c r="S78" s="35" t="n">
        <x:v>0.4586096704006195</x:v>
      </x:c>
      <x:c r="T78" s="18" t="str"/>
    </x:row>
    <x:row r="79">
      <x:c r="A79" s="15" t="n">
        <x:v>78</x:v>
      </x:c>
      <x:c r="B79" s="13" t="str">
        <x:v>Hesperiidae-13</x:v>
      </x:c>
      <x:c r="C79" s="13" t="str">
        <x:v>Hesperiidae</x:v>
      </x:c>
      <x:c r="D79" s="13" t="str">
        <x:v>Hesperiidae-13.png</x:v>
      </x:c>
      <x:c r="E79" s="13" t="str">
        <x:v>Hesperiidae-13.png</x:v>
      </x:c>
      <x:c r="F79" s="13" t="str">
        <x:v>ok</x:v>
      </x:c>
      <x:c r="G79" s="15" t="n">
        <x:v>728</x:v>
      </x:c>
      <x:c r="H79" s="33" t="n">
        <x:v>0.33424750236100537</x:v>
      </x:c>
      <x:c r="I79" s="33" t="n">
        <x:f>IFERROR(1/H79,"")</x:f>
        <x:v>2.991794981073474</x:v>
      </x:c>
      <x:c r="J79" s="34" t="n">
        <x:v>384.30499267578125</x:v>
      </x:c>
      <x:c r="K79" s="13" t="str">
        <x:v>algorithm_tip_locate</x:v>
      </x:c>
      <x:c r="L79" s="35" t="n">
        <x:v>18</x:v>
      </x:c>
      <x:c r="M79" s="35" t="n">
        <x:v>204</x:v>
      </x:c>
      <x:c r="N79" s="35" t="n">
        <x:v>353.83314026892185</x:v>
      </x:c>
      <x:c r="O79" s="35" t="n">
        <x:v>17.16733853518963</x:v>
      </x:c>
      <x:c r="P79" s="35" t="n">
        <x:v>-0.016836227849125862</x:v>
      </x:c>
      <x:c r="Q79" s="35" t="n">
        <x:v>1.006272554397583</x:v>
      </x:c>
      <x:c r="R79" s="35" t="n">
        <x:v>-0.11293543130159378</x:v>
      </x:c>
      <x:c r="S79" s="35" t="n">
        <x:v>0.37933388352394104</x:v>
      </x:c>
      <x:c r="T79" s="18" t="str"/>
    </x:row>
    <x:row r="80">
      <x:c r="A80" s="15" t="n">
        <x:v>79</x:v>
      </x:c>
      <x:c r="B80" s="13" t="str">
        <x:v>Hesperiidae-14</x:v>
      </x:c>
      <x:c r="C80" s="13" t="str">
        <x:v>Hesperiidae</x:v>
      </x:c>
      <x:c r="D80" s="13" t="str">
        <x:v>Hesperiidae-14.png</x:v>
      </x:c>
      <x:c r="E80" s="13" t="str">
        <x:v>Hesperiidae-14.png</x:v>
      </x:c>
      <x:c r="F80" s="13" t="str">
        <x:v>ok</x:v>
      </x:c>
      <x:c r="G80" s="15" t="n">
        <x:v>702</x:v>
      </x:c>
      <x:c r="H80" s="33" t="n">
        <x:v>0.43768506912012245</x:v>
      </x:c>
      <x:c r="I80" s="33" t="n">
        <x:f>IFERROR(1/H80,"")</x:f>
        <x:v>2.2847478028215544</x:v>
      </x:c>
      <x:c r="J80" s="34" t="n">
        <x:v>332.4652099609375</x:v>
      </x:c>
      <x:c r="K80" s="13" t="str">
        <x:v>algorithm_tip_locate</x:v>
      </x:c>
      <x:c r="L80" s="35" t="n">
        <x:v>46</x:v>
      </x:c>
      <x:c r="M80" s="35" t="n">
        <x:v>208</x:v>
      </x:c>
      <x:c r="N80" s="35" t="n">
        <x:v>316.830888196826</x:v>
      </x:c>
      <x:c r="O80" s="35" t="n">
        <x:v>15.169111803174019</x:v>
      </x:c>
      <x:c r="P80" s="35" t="n">
        <x:v>-0.0277887973934412</x:v>
      </x:c>
      <x:c r="Q80" s="35" t="n">
        <x:v>1.0123871564865112</x:v>
      </x:c>
      <x:c r="R80" s="35" t="n">
        <x:v>-0.11369974166154861</x:v>
      </x:c>
      <x:c r="S80" s="35" t="n">
        <x:v>0.5121607184410095</x:v>
      </x:c>
      <x:c r="T80" s="18" t="str"/>
    </x:row>
    <x:row r="81">
      <x:c r="A81" s="15" t="n">
        <x:v>80</x:v>
      </x:c>
      <x:c r="B81" s="13" t="str">
        <x:v>Hesperiidae-15</x:v>
      </x:c>
      <x:c r="C81" s="13" t="str">
        <x:v>Hesperiidae</x:v>
      </x:c>
      <x:c r="D81" s="13" t="str">
        <x:v>Hesperiidae-15.png</x:v>
      </x:c>
      <x:c r="E81" s="13" t="str">
        <x:v>Hesperiidae-15.png</x:v>
      </x:c>
      <x:c r="F81" s="13" t="str">
        <x:v>ok</x:v>
      </x:c>
      <x:c r="G81" s="15" t="n">
        <x:v>701</x:v>
      </x:c>
      <x:c r="H81" s="33" t="n">
        <x:v>0.33358902412522046</x:v>
      </x:c>
      <x:c r="I81" s="33" t="n">
        <x:f>IFERROR(1/H81,"")</x:f>
        <x:v>2.997700546720106</x:v>
      </x:c>
      <x:c r="J81" s="34" t="n">
        <x:v>358.49591064453125</x:v>
      </x:c>
      <x:c r="K81" s="13" t="str">
        <x:v>algorithm_tip_locate</x:v>
      </x:c>
      <x:c r="L81" s="35" t="n">
        <x:v>31</x:v>
      </x:c>
      <x:c r="M81" s="35" t="n">
        <x:v>202</x:v>
      </x:c>
      <x:c r="N81" s="35" t="n">
        <x:v>342.8429686874151</x:v>
      </x:c>
      <x:c r="O81" s="35" t="n">
        <x:v>25.15746036171913</x:v>
      </x:c>
      <x:c r="P81" s="35" t="n">
        <x:v>-0.020862003788352013</x:v>
      </x:c>
      <x:c r="Q81" s="35" t="n">
        <x:v>1.0036323070526123</x:v>
      </x:c>
      <x:c r="R81" s="35" t="n">
        <x:v>-0.08400808274745941</x:v>
      </x:c>
      <x:c r="S81" s="35" t="n">
        <x:v>0.42108991742134094</x:v>
      </x:c>
      <x:c r="T81" s="18" t="str"/>
    </x:row>
    <x:row r="82">
      <x:c r="A82" s="15" t="n">
        <x:v>81</x:v>
      </x:c>
      <x:c r="B82" s="13" t="str">
        <x:v>Hesperiidae-16</x:v>
      </x:c>
      <x:c r="C82" s="13" t="str">
        <x:v>Hesperiidae</x:v>
      </x:c>
      <x:c r="D82" s="13" t="str">
        <x:v>Hesperiidae-16.png</x:v>
      </x:c>
      <x:c r="E82" s="13" t="str">
        <x:v>Hesperiidae-16.png</x:v>
      </x:c>
      <x:c r="F82" s="13" t="str">
        <x:v>ok</x:v>
      </x:c>
      <x:c r="G82" s="15" t="n">
        <x:v>717</x:v>
      </x:c>
      <x:c r="H82" s="33" t="n">
        <x:v>0.35111673591169695</x:v>
      </x:c>
      <x:c r="I82" s="33" t="n">
        <x:f>IFERROR(1/H82,"")</x:f>
        <x:v>2.8480556399666805</x:v>
      </x:c>
      <x:c r="J82" s="34" t="n">
        <x:v>374.64544677734375</x:v>
      </x:c>
      <x:c r="K82" s="13" t="str">
        <x:v>algorithm_tip_locate</x:v>
      </x:c>
      <x:c r="L82" s="35" t="n">
        <x:v>7</x:v>
      </x:c>
      <x:c r="M82" s="35" t="n">
        <x:v>186</x:v>
      </x:c>
      <x:c r="N82" s="35" t="n">
        <x:v>344.8468410819769</x:v>
      </x:c>
      <x:c r="O82" s="35" t="n">
        <x:v>24.078036576509476</x:v>
      </x:c>
      <x:c r="P82" s="35" t="n">
        <x:v>-0.014703437685966492</x:v>
      </x:c>
      <x:c r="Q82" s="35" t="n">
        <x:v>0.9999999403953552</x:v>
      </x:c>
      <x:c r="R82" s="35" t="n">
        <x:v>-0.112074114382267</x:v>
      </x:c>
      <x:c r="S82" s="35" t="n">
        <x:v>0.4058895707130432</x:v>
      </x:c>
      <x:c r="T82" s="18" t="str"/>
    </x:row>
    <x:row r="83">
      <x:c r="A83" s="15" t="n">
        <x:v>82</x:v>
      </x:c>
      <x:c r="B83" s="13" t="str">
        <x:v>Hesperiidae-17</x:v>
      </x:c>
      <x:c r="C83" s="13" t="str">
        <x:v>Hesperiidae</x:v>
      </x:c>
      <x:c r="D83" s="13" t="str">
        <x:v>Hesperiidae-17.png</x:v>
      </x:c>
      <x:c r="E83" s="13" t="str">
        <x:v>Hesperiidae-17.png</x:v>
      </x:c>
      <x:c r="F83" s="13" t="str">
        <x:v>ok</x:v>
      </x:c>
      <x:c r="G83" s="15" t="n">
        <x:v>651</x:v>
      </x:c>
      <x:c r="H83" s="33" t="n">
        <x:v>0.37865508441427365</x:v>
      </x:c>
      <x:c r="I83" s="33" t="n">
        <x:f>IFERROR(1/H83,"")</x:f>
        <x:v>2.640925848247515</x:v>
      </x:c>
      <x:c r="J83" s="34" t="n">
        <x:v>332.373046875</x:v>
      </x:c>
      <x:c r="K83" s="13" t="str">
        <x:v>algorithm_tip_locate</x:v>
      </x:c>
      <x:c r="L83" s="35" t="n">
        <x:v>14</x:v>
      </x:c>
      <x:c r="M83" s="35" t="n">
        <x:v>168</x:v>
      </x:c>
      <x:c r="N83" s="35" t="n">
        <x:v>310.7373810708523</x:v>
      </x:c>
      <x:c r="O83" s="35" t="n">
        <x:v>18.27103018760681</x:v>
      </x:c>
      <x:c r="P83" s="35" t="n">
        <x:v>-0.024138186126947403</x:v>
      </x:c>
      <x:c r="Q83" s="35" t="n">
        <x:v>1.0052003860473633</x:v>
      </x:c>
      <x:c r="R83" s="35" t="n">
        <x:v>-0.12969399988651276</x:v>
      </x:c>
      <x:c r="S83" s="35" t="n">
        <x:v>0.4198719561100006</x:v>
      </x:c>
      <x:c r="T83" s="18" t="str"/>
    </x:row>
    <x:row r="84">
      <x:c r="A84" s="15" t="n">
        <x:v>83</x:v>
      </x:c>
      <x:c r="B84" s="13" t="str">
        <x:v>Hesperiidae-18</x:v>
      </x:c>
      <x:c r="C84" s="13" t="str">
        <x:v>Hesperiidae</x:v>
      </x:c>
      <x:c r="D84" s="13" t="str">
        <x:v>Hesperiidae-18.png</x:v>
      </x:c>
      <x:c r="E84" s="13" t="str">
        <x:v>Hesperiidae-18.png</x:v>
      </x:c>
      <x:c r="F84" s="13" t="str">
        <x:v>ok</x:v>
      </x:c>
      <x:c r="G84" s="15" t="n">
        <x:v>617</x:v>
      </x:c>
      <x:c r="H84" s="33" t="n">
        <x:v>0.34949440737191195</x:v>
      </x:c>
      <x:c r="I84" s="33" t="n">
        <x:f>IFERROR(1/H84,"")</x:f>
        <x:v>2.861276114601334</x:v>
      </x:c>
      <x:c r="J84" s="34" t="n">
        <x:v>312.7744445800781</x:v>
      </x:c>
      <x:c r="K84" s="13" t="str">
        <x:v>algorithm_tip_locate</x:v>
      </x:c>
      <x:c r="L84" s="35" t="n">
        <x:v>20</x:v>
      </x:c>
      <x:c r="M84" s="35" t="n">
        <x:v>204</x:v>
      </x:c>
      <x:c r="N84" s="35" t="n">
        <x:v>270.83826929330826</x:v>
      </x:c>
      <x:c r="O84" s="35" t="n">
        <x:v>17.163087874650955</x:v>
      </x:c>
      <x:c r="P84" s="35" t="n">
        <x:v>-0.01439391914755106</x:v>
      </x:c>
      <x:c r="Q84" s="35" t="n">
        <x:v>1</x:v>
      </x:c>
      <x:c r="R84" s="35" t="n">
        <x:v>-0.11832714080810547</x:v>
      </x:c>
      <x:c r="S84" s="35" t="n">
        <x:v>0.44445279240608215</x:v>
      </x:c>
      <x:c r="T84" s="18" t="str"/>
    </x:row>
    <x:row r="85">
      <x:c r="A85" s="15" t="n">
        <x:v>84</x:v>
      </x:c>
      <x:c r="B85" s="13" t="str">
        <x:v>Hesperiidae-19</x:v>
      </x:c>
      <x:c r="C85" s="13" t="str">
        <x:v>Hesperiidae</x:v>
      </x:c>
      <x:c r="D85" s="13" t="str">
        <x:v>Hesperiidae-19.png</x:v>
      </x:c>
      <x:c r="E85" s="13" t="str">
        <x:v>Hesperiidae-19.png</x:v>
      </x:c>
      <x:c r="F85" s="13" t="str">
        <x:v>ok</x:v>
      </x:c>
      <x:c r="G85" s="15" t="n">
        <x:v>732</x:v>
      </x:c>
      <x:c r="H85" s="33" t="n">
        <x:v>0.3682091527592075</x:v>
      </x:c>
      <x:c r="I85" s="33" t="n">
        <x:f>IFERROR(1/H85,"")</x:f>
        <x:v>2.7158477525786973</x:v>
      </x:c>
      <x:c r="J85" s="34" t="n">
        <x:v>360.5625915527344</x:v>
      </x:c>
      <x:c r="K85" s="13" t="str">
        <x:v>algorithm_tip_locate</x:v>
      </x:c>
      <x:c r="L85" s="35" t="n">
        <x:v>21</x:v>
      </x:c>
      <x:c r="M85" s="35" t="n">
        <x:v>215</x:v>
      </x:c>
      <x:c r="N85" s="35" t="n">
        <x:v>317.77818992733955</x:v>
      </x:c>
      <x:c r="O85" s="35" t="n">
        <x:v>10.23649948835373</x:v>
      </x:c>
      <x:c r="P85" s="35" t="n">
        <x:v>-0.029323702678084373</x:v>
      </x:c>
      <x:c r="Q85" s="35" t="n">
        <x:v>1</x:v>
      </x:c>
      <x:c r="R85" s="35" t="n">
        <x:v>-0.07817786931991577</x:v>
      </x:c>
      <x:c r="S85" s="35" t="n">
        <x:v>0.47416791319847107</x:v>
      </x:c>
      <x:c r="T85" s="18" t="str"/>
    </x:row>
    <x:row r="86">
      <x:c r="A86" s="15" t="n">
        <x:v>85</x:v>
      </x:c>
      <x:c r="B86" s="13" t="str">
        <x:v>Hesperiidae-2</x:v>
      </x:c>
      <x:c r="C86" s="13" t="str">
        <x:v>Hesperiidae</x:v>
      </x:c>
      <x:c r="D86" s="13" t="str">
        <x:v>Hesperiidae-2.png</x:v>
      </x:c>
      <x:c r="E86" s="13" t="str">
        <x:v>Hesperiidae-2.png</x:v>
      </x:c>
      <x:c r="F86" s="13" t="str">
        <x:v>ok</x:v>
      </x:c>
      <x:c r="G86" s="15" t="n">
        <x:v>530</x:v>
      </x:c>
      <x:c r="H86" s="33" t="n">
        <x:v>0.293930734986692</x:v>
      </x:c>
      <x:c r="I86" s="33" t="n">
        <x:f>IFERROR(1/H86,"")</x:f>
        <x:v>3.4021620775563877</x:v>
      </x:c>
      <x:c r="J86" s="34" t="n">
        <x:v>296.3019104003906</x:v>
      </x:c>
      <x:c r="K86" s="13" t="str">
        <x:v>algorithm_tip_locate</x:v>
      </x:c>
      <x:c r="L86" s="35" t="n">
        <x:v>21</x:v>
      </x:c>
      <x:c r="M86" s="35" t="n">
        <x:v>164</x:v>
      </x:c>
      <x:c r="N86" s="35" t="n">
        <x:v>271.78643077611923</x:v>
      </x:c>
      <x:c r="O86" s="35" t="n">
        <x:v>6.199528351426125</x:v>
      </x:c>
      <x:c r="P86" s="35" t="n">
        <x:v>-0.014806070365011692</x:v>
      </x:c>
      <x:c r="Q86" s="35" t="n">
        <x:v>1</x:v>
      </x:c>
      <x:c r="R86" s="35" t="n">
        <x:v>-0.09667246043682098</x:v>
      </x:c>
      <x:c r="S86" s="35" t="n">
        <x:v>0.364277720451355</x:v>
      </x:c>
      <x:c r="T86" s="18" t="str"/>
    </x:row>
    <x:row r="87">
      <x:c r="A87" s="15" t="n">
        <x:v>86</x:v>
      </x:c>
      <x:c r="B87" s="13" t="str">
        <x:v>Hesperiidae-20</x:v>
      </x:c>
      <x:c r="C87" s="13" t="str">
        <x:v>Hesperiidae</x:v>
      </x:c>
      <x:c r="D87" s="13" t="str">
        <x:v>Hesperiidae-20.png</x:v>
      </x:c>
      <x:c r="E87" s="13" t="str">
        <x:v>Hesperiidae-20.png</x:v>
      </x:c>
      <x:c r="F87" s="13" t="str">
        <x:v>ok</x:v>
      </x:c>
      <x:c r="G87" s="15" t="n">
        <x:v>683</x:v>
      </x:c>
      <x:c r="H87" s="33" t="n">
        <x:v>0.33224160702220723</x:v>
      </x:c>
      <x:c r="I87" s="33" t="n">
        <x:f>IFERROR(1/H87,"")</x:f>
        <x:v>3.009857822934138</x:v>
      </x:c>
      <x:c r="J87" s="34" t="n">
        <x:v>360.0322570800781</x:v>
      </x:c>
      <x:c r="K87" s="13" t="str">
        <x:v>algorithm_tip_locate</x:v>
      </x:c>
      <x:c r="L87" s="35" t="n">
        <x:v>18</x:v>
      </x:c>
      <x:c r="M87" s="35" t="n">
        <x:v>201</x:v>
      </x:c>
      <x:c r="N87" s="35" t="n">
        <x:v>321.95829901471734</x:v>
      </x:c>
      <x:c r="O87" s="35" t="n">
        <x:v>8.042585551738739</x:v>
      </x:c>
      <x:c r="P87" s="35" t="n">
        <x:v>-0.013174941763281822</x:v>
      </x:c>
      <x:c r="Q87" s="35" t="n">
        <x:v>1.0000547170639038</x:v>
      </x:c>
      <x:c r="R87" s="35" t="n">
        <x:v>-0.08897611498832703</x:v>
      </x:c>
      <x:c r="S87" s="35" t="n">
        <x:v>0.4087081551551819</x:v>
      </x:c>
      <x:c r="T87" s="18" t="str"/>
    </x:row>
    <x:row r="88">
      <x:c r="A88" s="15" t="n">
        <x:v>87</x:v>
      </x:c>
      <x:c r="B88" s="13" t="str">
        <x:v>Hesperiidae-21</x:v>
      </x:c>
      <x:c r="C88" s="13" t="str">
        <x:v>Hesperiidae</x:v>
      </x:c>
      <x:c r="D88" s="13" t="str">
        <x:v>Hesperiidae-21.png</x:v>
      </x:c>
      <x:c r="E88" s="13" t="str">
        <x:v>Hesperiidae-21.png</x:v>
      </x:c>
      <x:c r="F88" s="13" t="str">
        <x:v>ok</x:v>
      </x:c>
      <x:c r="G88" s="15" t="n">
        <x:v>638</x:v>
      </x:c>
      <x:c r="H88" s="33" t="n">
        <x:v>0.3374948298248092</x:v>
      </x:c>
      <x:c r="I88" s="33" t="n">
        <x:f>IFERROR(1/H88,"")</x:f>
        <x:v>2.9630083533993448</x:v>
      </x:c>
      <x:c r="J88" s="34" t="n">
        <x:v>316.31439208984375</x:v>
      </x:c>
      <x:c r="K88" s="13" t="str">
        <x:v>algorithm_tip_locate</x:v>
      </x:c>
      <x:c r="L88" s="35" t="n">
        <x:v>9</x:v>
      </x:c>
      <x:c r="M88" s="35" t="n">
        <x:v>209</x:v>
      </x:c>
      <x:c r="N88" s="35" t="n">
        <x:v>257.669193148613</x:v>
      </x:c>
      <x:c r="O88" s="35" t="n">
        <x:v>13.504672765731812</x:v>
      </x:c>
      <x:c r="P88" s="35" t="n">
        <x:v>-0.019997598603367805</x:v>
      </x:c>
      <x:c r="Q88" s="35" t="n">
        <x:v>1</x:v>
      </x:c>
      <x:c r="R88" s="35" t="n">
        <x:v>-0.07991975545883179</x:v>
      </x:c>
      <x:c r="S88" s="35" t="n">
        <x:v>0.42766788601875305</x:v>
      </x:c>
      <x:c r="T88" s="18" t="str"/>
    </x:row>
    <x:row r="89">
      <x:c r="A89" s="15" t="n">
        <x:v>88</x:v>
      </x:c>
      <x:c r="B89" s="13" t="str">
        <x:v>Hesperiidae-22</x:v>
      </x:c>
      <x:c r="C89" s="13" t="str">
        <x:v>Hesperiidae</x:v>
      </x:c>
      <x:c r="D89" s="13" t="str">
        <x:v>Hesperiidae-22.png</x:v>
      </x:c>
      <x:c r="E89" s="13" t="str">
        <x:v>Hesperiidae-22.png</x:v>
      </x:c>
      <x:c r="F89" s="13" t="str">
        <x:v>ok</x:v>
      </x:c>
      <x:c r="G89" s="15" t="n">
        <x:v>568</x:v>
      </x:c>
      <x:c r="H89" s="33" t="n">
        <x:v>0.32051699702047864</x:v>
      </x:c>
      <x:c r="I89" s="33" t="n">
        <x:f>IFERROR(1/H89,"")</x:f>
        <x:v>3.1199593447336196</x:v>
      </x:c>
      <x:c r="J89" s="34" t="n">
        <x:v>326.17279052734375</x:v>
      </x:c>
      <x:c r="K89" s="13" t="str">
        <x:v>algorithm_tip_locate</x:v>
      </x:c>
      <x:c r="L89" s="35" t="n">
        <x:v>12</x:v>
      </x:c>
      <x:c r="M89" s="35" t="n">
        <x:v>186</x:v>
      </x:c>
      <x:c r="N89" s="35" t="n">
        <x:v>300.697407245636</x:v>
      </x:c>
      <x:c r="O89" s="35" t="n">
        <x:v>34.202447950839996</x:v>
      </x:c>
      <x:c r="P89" s="35" t="n">
        <x:v>-0.01747381128370762</x:v>
      </x:c>
      <x:c r="Q89" s="35" t="n">
        <x:v>1</x:v>
      </x:c>
      <x:c r="R89" s="35" t="n">
        <x:v>-0.0804477334022522</x:v>
      </x:c>
      <x:c r="S89" s="35" t="n">
        <x:v>0.38474413752555847</x:v>
      </x:c>
      <x:c r="T89" s="18" t="str"/>
    </x:row>
    <x:row r="90">
      <x:c r="A90" s="15" t="n">
        <x:v>89</x:v>
      </x:c>
      <x:c r="B90" s="13" t="str">
        <x:v>Hesperiidae-23</x:v>
      </x:c>
      <x:c r="C90" s="13" t="str">
        <x:v>Hesperiidae</x:v>
      </x:c>
      <x:c r="D90" s="13" t="str">
        <x:v>Hesperiidae-23.png</x:v>
      </x:c>
      <x:c r="E90" s="13" t="str">
        <x:v>Hesperiidae-23.png</x:v>
      </x:c>
      <x:c r="F90" s="13" t="str">
        <x:v>ok</x:v>
      </x:c>
      <x:c r="G90" s="15" t="n">
        <x:v>675</x:v>
      </x:c>
      <x:c r="H90" s="33" t="n">
        <x:v>0.3619086040877905</x:v>
      </x:c>
      <x:c r="I90" s="33" t="n">
        <x:f>IFERROR(1/H90,"")</x:f>
        <x:v>2.763128559821207</x:v>
      </x:c>
      <x:c r="J90" s="34" t="n">
        <x:v>336.1519470214844</x:v>
      </x:c>
      <x:c r="K90" s="13" t="str">
        <x:v>algorithm_tip_locate</x:v>
      </x:c>
      <x:c r="L90" s="35" t="n">
        <x:v>15</x:v>
      </x:c>
      <x:c r="M90" s="35" t="n">
        <x:v>228</x:v>
      </x:c>
      <x:c r="N90" s="35" t="n">
        <x:v>270.0125360246748</x:v>
      </x:c>
      <x:c r="O90" s="35" t="n">
        <x:v>8.986909459345043</x:v>
      </x:c>
      <x:c r="P90" s="35" t="n">
        <x:v>-0.02586502768099308</x:v>
      </x:c>
      <x:c r="Q90" s="35" t="n">
        <x:v>0.9999998807907104</x:v>
      </x:c>
      <x:c r="R90" s="35" t="n">
        <x:v>-0.07869336009025574</x:v>
      </x:c>
      <x:c r="S90" s="35" t="n">
        <x:v>0.45621323585510254</x:v>
      </x:c>
      <x:c r="T90" s="18" t="str"/>
    </x:row>
    <x:row r="91">
      <x:c r="A91" s="15" t="n">
        <x:v>90</x:v>
      </x:c>
      <x:c r="B91" s="13" t="str">
        <x:v>Hesperiidae-24</x:v>
      </x:c>
      <x:c r="C91" s="13" t="str">
        <x:v>Hesperiidae</x:v>
      </x:c>
      <x:c r="D91" s="13" t="str">
        <x:v>Hesperiidae-24.png</x:v>
      </x:c>
      <x:c r="E91" s="13" t="str">
        <x:v>Hesperiidae-24.png</x:v>
      </x:c>
      <x:c r="F91" s="13" t="str">
        <x:v>ok</x:v>
      </x:c>
      <x:c r="G91" s="15" t="n">
        <x:v>760</x:v>
      </x:c>
      <x:c r="H91" s="33" t="n">
        <x:v>0.37997109543719565</x:v>
      </x:c>
      <x:c r="I91" s="33" t="n">
        <x:f>IFERROR(1/H91,"")</x:f>
        <x:v>2.631779132697969</x:v>
      </x:c>
      <x:c r="J91" s="34" t="n">
        <x:v>372.341796875</x:v>
      </x:c>
      <x:c r="K91" s="13" t="str">
        <x:v>algorithm_tip_locate</x:v>
      </x:c>
      <x:c r="L91" s="35" t="n">
        <x:v>20</x:v>
      </x:c>
      <x:c r="M91" s="35" t="n">
        <x:v>224</x:v>
      </x:c>
      <x:c r="N91" s="35" t="n">
        <x:v>322.7319522500038</x:v>
      </x:c>
      <x:c r="O91" s="35" t="n">
        <x:v>7.224132657051086</x:v>
      </x:c>
      <x:c r="P91" s="35" t="n">
        <x:v>-0.03771364316344261</x:v>
      </x:c>
      <x:c r="Q91" s="35" t="n">
        <x:v>1.0045214891433716</x:v>
      </x:c>
      <x:c r="R91" s="35" t="n">
        <x:v>-0.07895972579717636</x:v>
      </x:c>
      <x:c r="S91" s="35" t="n">
        <x:v>0.45591798424720764</x:v>
      </x:c>
      <x:c r="T91" s="18" t="str"/>
    </x:row>
    <x:row r="92">
      <x:c r="A92" s="15" t="n">
        <x:v>91</x:v>
      </x:c>
      <x:c r="B92" s="13" t="str">
        <x:v>Hesperiidae-25</x:v>
      </x:c>
      <x:c r="C92" s="13" t="str">
        <x:v>Hesperiidae</x:v>
      </x:c>
      <x:c r="D92" s="13" t="str">
        <x:v>Hesperiidae-25.png</x:v>
      </x:c>
      <x:c r="E92" s="13" t="str">
        <x:v>Hesperiidae-25.png</x:v>
      </x:c>
      <x:c r="F92" s="13" t="str">
        <x:v>ok</x:v>
      </x:c>
      <x:c r="G92" s="15" t="n">
        <x:v>685</x:v>
      </x:c>
      <x:c r="H92" s="33" t="n">
        <x:v>0.34711823245845536</x:v>
      </x:c>
      <x:c r="I92" s="33" t="n">
        <x:f>IFERROR(1/H92,"")</x:f>
        <x:v>2.880862791094341</x:v>
      </x:c>
      <x:c r="J92" s="34" t="n">
        <x:v>357.87396240234375</x:v>
      </x:c>
      <x:c r="K92" s="13" t="str">
        <x:v>algorithm_tip_locate</x:v>
      </x:c>
      <x:c r="L92" s="35" t="n">
        <x:v>7</x:v>
      </x:c>
      <x:c r="M92" s="35" t="n">
        <x:v>162</x:v>
      </x:c>
      <x:c r="N92" s="35" t="n">
        <x:v>338.86714966595173</x:v>
      </x:c>
      <x:c r="O92" s="35" t="n">
        <x:v>28.067284397780895</x:v>
      </x:c>
      <x:c r="P92" s="35" t="n">
        <x:v>-0.015125108882784843</x:v>
      </x:c>
      <x:c r="Q92" s="35" t="n">
        <x:v>1</x:v>
      </x:c>
      <x:c r="R92" s="35" t="n">
        <x:v>-0.1034667119383812</x:v>
      </x:c>
      <x:c r="S92" s="35" t="n">
        <x:v>0.40759143233299255</x:v>
      </x:c>
      <x:c r="T92" s="18" t="str"/>
    </x:row>
    <x:row r="93">
      <x:c r="A93" s="15" t="n">
        <x:v>92</x:v>
      </x:c>
      <x:c r="B93" s="13" t="str">
        <x:v>Hesperiidae-26</x:v>
      </x:c>
      <x:c r="C93" s="13" t="str">
        <x:v>Hesperiidae</x:v>
      </x:c>
      <x:c r="D93" s="13" t="str">
        <x:v>Hesperiidae-26.png</x:v>
      </x:c>
      <x:c r="E93" s="13" t="str">
        <x:v>Hesperiidae-26.png</x:v>
      </x:c>
      <x:c r="F93" s="13" t="str">
        <x:v>ok</x:v>
      </x:c>
      <x:c r="G93" s="15" t="n">
        <x:v>704</x:v>
      </x:c>
      <x:c r="H93" s="33" t="n">
        <x:v>0.38064010544128013</x:v>
      </x:c>
      <x:c r="I93" s="33" t="n">
        <x:f>IFERROR(1/H93,"")</x:f>
        <x:v>2.62715353874939</x:v>
      </x:c>
      <x:c r="J93" s="34" t="n">
        <x:v>360.1561584472656</x:v>
      </x:c>
      <x:c r="K93" s="13" t="str">
        <x:v>algorithm_tip_locate</x:v>
      </x:c>
      <x:c r="L93" s="35" t="n">
        <x:v>34</x:v>
      </x:c>
      <x:c r="M93" s="35" t="n">
        <x:v>240</x:v>
      </x:c>
      <x:c r="N93" s="35" t="n">
        <x:v>306.9576996713877</x:v>
      </x:c>
      <x:c r="O93" s="35" t="n">
        <x:v>5.039266370236874</x:v>
      </x:c>
      <x:c r="P93" s="35" t="n">
        <x:v>-0.012931380420923233</x:v>
      </x:c>
      <x:c r="Q93" s="35" t="n">
        <x:v>1.0138663053512573</x:v>
      </x:c>
      <x:c r="R93" s="35" t="n">
        <x:v>-0.09467457979917526</x:v>
      </x:c>
      <x:c r="S93" s="35" t="n">
        <x:v>0.4727663993835449</x:v>
      </x:c>
      <x:c r="T93" s="18" t="str"/>
    </x:row>
    <x:row r="94">
      <x:c r="A94" s="15" t="n">
        <x:v>93</x:v>
      </x:c>
      <x:c r="B94" s="13" t="str">
        <x:v>Hesperiidae-27</x:v>
      </x:c>
      <x:c r="C94" s="13" t="str">
        <x:v>Hesperiidae</x:v>
      </x:c>
      <x:c r="D94" s="13" t="str">
        <x:v>Hesperiidae-27.png</x:v>
      </x:c>
      <x:c r="E94" s="13" t="str">
        <x:v>Hesperiidae-27.png</x:v>
      </x:c>
      <x:c r="F94" s="13" t="str">
        <x:v>ok</x:v>
      </x:c>
      <x:c r="G94" s="15" t="n">
        <x:v>749</x:v>
      </x:c>
      <x:c r="H94" s="33" t="n">
        <x:v>0.37892138246338575</x:v>
      </x:c>
      <x:c r="I94" s="33" t="n">
        <x:f>IFERROR(1/H94,"")</x:f>
        <x:v>2.6390698606105385</x:v>
      </x:c>
      <x:c r="J94" s="34" t="n">
        <x:v>379.0263366699219</x:v>
      </x:c>
      <x:c r="K94" s="13" t="str">
        <x:v>algorithm_tip_locate</x:v>
      </x:c>
      <x:c r="L94" s="35" t="n">
        <x:v>4</x:v>
      </x:c>
      <x:c r="M94" s="35" t="n">
        <x:v>220</x:v>
      </x:c>
      <x:c r="N94" s="35" t="n">
        <x:v>315.7658870816231</x:v>
      </x:c>
      <x:c r="O94" s="35" t="n">
        <x:v>4.447269439697266</x:v>
      </x:c>
      <x:c r="P94" s="35" t="n">
        <x:v>-0.023615330457687378</x:v>
      </x:c>
      <x:c r="Q94" s="35" t="n">
        <x:v>0.9999999403953552</x:v>
      </x:c>
      <x:c r="R94" s="35" t="n">
        <x:v>-0.11113349348306656</x:v>
      </x:c>
      <x:c r="S94" s="35" t="n">
        <x:v>0.44976121187210083</x:v>
      </x:c>
      <x:c r="T94" s="18" t="str"/>
    </x:row>
    <x:row r="95">
      <x:c r="A95" s="15" t="n">
        <x:v>94</x:v>
      </x:c>
      <x:c r="B95" s="13" t="str">
        <x:v>Hesperiidae-28</x:v>
      </x:c>
      <x:c r="C95" s="13" t="str">
        <x:v>Hesperiidae</x:v>
      </x:c>
      <x:c r="D95" s="13" t="str">
        <x:v>Hesperiidae-28.png</x:v>
      </x:c>
      <x:c r="E95" s="13" t="str">
        <x:v>Hesperiidae-28.png</x:v>
      </x:c>
      <x:c r="F95" s="13" t="str">
        <x:v>ok</x:v>
      </x:c>
      <x:c r="G95" s="15" t="n">
        <x:v>644</x:v>
      </x:c>
      <x:c r="H95" s="33" t="n">
        <x:v>0.33638179651243116</x:v>
      </x:c>
      <x:c r="I95" s="33" t="n">
        <x:f>IFERROR(1/H95,"")</x:f>
        <x:v>2.9728124719229405</x:v>
      </x:c>
      <x:c r="J95" s="34" t="n">
        <x:v>340.9114990234375</x:v>
      </x:c>
      <x:c r="K95" s="13" t="str">
        <x:v>algorithm_tip_locate</x:v>
      </x:c>
      <x:c r="L95" s="35" t="n">
        <x:v>7</x:v>
      </x:c>
      <x:c r="M95" s="35" t="n">
        <x:v>228</x:v>
      </x:c>
      <x:c r="N95" s="35" t="n">
        <x:v>273.99064006190747</x:v>
      </x:c>
      <x:c r="O95" s="35" t="n">
        <x:v>16.01733890362084</x:v>
      </x:c>
      <x:c r="P95" s="35" t="n">
        <x:v>-0.014165590517222881</x:v>
      </x:c>
      <x:c r="Q95" s="35" t="n">
        <x:v>1.003718376159668</x:v>
      </x:c>
      <x:c r="R95" s="35" t="n">
        <x:v>-0.09948891401290894</x:v>
      </x:c>
      <x:c r="S95" s="35" t="n">
        <x:v>0.3846392035484314</x:v>
      </x:c>
      <x:c r="T95" s="18" t="str"/>
    </x:row>
    <x:row r="96">
      <x:c r="A96" s="15" t="n">
        <x:v>95</x:v>
      </x:c>
      <x:c r="B96" s="13" t="str">
        <x:v>Hesperiidae-29</x:v>
      </x:c>
      <x:c r="C96" s="13" t="str">
        <x:v>Hesperiidae</x:v>
      </x:c>
      <x:c r="D96" s="13" t="str">
        <x:v>Hesperiidae-29.png</x:v>
      </x:c>
      <x:c r="E96" s="13" t="str">
        <x:v>Hesperiidae-29.png</x:v>
      </x:c>
      <x:c r="F96" s="13" t="str">
        <x:v>ok</x:v>
      </x:c>
      <x:c r="G96" s="15" t="n">
        <x:v>772</x:v>
      </x:c>
      <x:c r="H96" s="33" t="n">
        <x:v>0.421958601338513</x:v>
      </x:c>
      <x:c r="I96" s="33" t="n">
        <x:f>IFERROR(1/H96,"")</x:f>
        <x:v>2.3699007362993836</x:v>
      </x:c>
      <x:c r="J96" s="34" t="n">
        <x:v>371.8414611816406</x:v>
      </x:c>
      <x:c r="K96" s="13" t="str">
        <x:v>algorithm_tip_locate</x:v>
      </x:c>
      <x:c r="L96" s="35" t="n">
        <x:v>15</x:v>
      </x:c>
      <x:c r="M96" s="35" t="n">
        <x:v>232</x:v>
      </x:c>
      <x:c r="N96" s="35" t="n">
        <x:v>311.91806372255087</x:v>
      </x:c>
      <x:c r="O96" s="35" t="n">
        <x:v>8.156917303800583</x:v>
      </x:c>
      <x:c r="P96" s="35" t="n">
        <x:v>-0.022379649803042412</x:v>
      </x:c>
      <x:c r="Q96" s="35" t="n">
        <x:v>1.0057902336120605</x:v>
      </x:c>
      <x:c r="R96" s="35" t="n">
        <x:v>-0.12545570731163025</x:v>
      </x:c>
      <x:c r="S96" s="35" t="n">
        <x:v>0.4970468282699585</x:v>
      </x:c>
      <x:c r="T96" s="18" t="str"/>
    </x:row>
    <x:row r="97">
      <x:c r="A97" s="15" t="n">
        <x:v>96</x:v>
      </x:c>
      <x:c r="B97" s="13" t="str">
        <x:v>Hesperiidae-3</x:v>
      </x:c>
      <x:c r="C97" s="13" t="str">
        <x:v>Hesperiidae</x:v>
      </x:c>
      <x:c r="D97" s="13" t="str">
        <x:v>Hesperiidae-3.png</x:v>
      </x:c>
      <x:c r="E97" s="13" t="str">
        <x:v>Hesperiidae-3.png</x:v>
      </x:c>
      <x:c r="F97" s="13" t="str">
        <x:v>ok</x:v>
      </x:c>
      <x:c r="G97" s="15" t="n">
        <x:v>692</x:v>
      </x:c>
      <x:c r="H97" s="33" t="n">
        <x:v>0.38580643947731846</x:v>
      </x:c>
      <x:c r="I97" s="33" t="n">
        <x:f>IFERROR(1/H97,"")</x:f>
        <x:v>2.591973325677966</x:v>
      </x:c>
      <x:c r="J97" s="34" t="n">
        <x:v>358.8692321777344</x:v>
      </x:c>
      <x:c r="K97" s="13" t="str">
        <x:v>algorithm_tip_locate</x:v>
      </x:c>
      <x:c r="L97" s="35" t="n">
        <x:v>22</x:v>
      </x:c>
      <x:c r="M97" s="35" t="n">
        <x:v>211</x:v>
      </x:c>
      <x:c r="N97" s="35" t="n">
        <x:v>322.78136570751667</x:v>
      </x:c>
      <x:c r="O97" s="35" t="n">
        <x:v>15.250941067934036</x:v>
      </x:c>
      <x:c r="P97" s="35" t="n">
        <x:v>-0.010491971857845783</x:v>
      </x:c>
      <x:c r="Q97" s="35" t="n">
        <x:v>1.005943775177002</x:v>
      </x:c>
      <x:c r="R97" s="35" t="n">
        <x:v>-0.10266703367233276</x:v>
      </x:c>
      <x:c r="S97" s="35" t="n">
        <x:v>0.45114561915397644</x:v>
      </x:c>
      <x:c r="T97" s="18" t="str"/>
    </x:row>
    <x:row r="98">
      <x:c r="A98" s="15" t="n">
        <x:v>97</x:v>
      </x:c>
      <x:c r="B98" s="13" t="str">
        <x:v>Hesperiidae-30</x:v>
      </x:c>
      <x:c r="C98" s="13" t="str">
        <x:v>Hesperiidae</x:v>
      </x:c>
      <x:c r="D98" s="13" t="str">
        <x:v>Hesperiidae-30.png</x:v>
      </x:c>
      <x:c r="E98" s="13" t="str">
        <x:v>Hesperiidae-30.png</x:v>
      </x:c>
      <x:c r="F98" s="13" t="str">
        <x:v>ok</x:v>
      </x:c>
      <x:c r="G98" s="15" t="n">
        <x:v>772</x:v>
      </x:c>
      <x:c r="H98" s="33" t="n">
        <x:v>0.421958601338513</x:v>
      </x:c>
      <x:c r="I98" s="33" t="n">
        <x:f>IFERROR(1/H98,"")</x:f>
        <x:v>2.3699007362993836</x:v>
      </x:c>
      <x:c r="J98" s="34" t="n">
        <x:v>371.8414611816406</x:v>
      </x:c>
      <x:c r="K98" s="13" t="str">
        <x:v>algorithm_tip_locate</x:v>
      </x:c>
      <x:c r="L98" s="35" t="n">
        <x:v>15</x:v>
      </x:c>
      <x:c r="M98" s="35" t="n">
        <x:v>232</x:v>
      </x:c>
      <x:c r="N98" s="35" t="n">
        <x:v>311.91806372255087</x:v>
      </x:c>
      <x:c r="O98" s="35" t="n">
        <x:v>8.156917303800583</x:v>
      </x:c>
      <x:c r="P98" s="35" t="n">
        <x:v>-0.022379649803042412</x:v>
      </x:c>
      <x:c r="Q98" s="35" t="n">
        <x:v>1.0057902336120605</x:v>
      </x:c>
      <x:c r="R98" s="35" t="n">
        <x:v>-0.12545570731163025</x:v>
      </x:c>
      <x:c r="S98" s="35" t="n">
        <x:v>0.4970468282699585</x:v>
      </x:c>
      <x:c r="T98" s="18" t="str"/>
    </x:row>
    <x:row r="99">
      <x:c r="A99" s="15" t="n">
        <x:v>98</x:v>
      </x:c>
      <x:c r="B99" s="13" t="str">
        <x:v>Hesperiidae-31</x:v>
      </x:c>
      <x:c r="C99" s="13" t="str">
        <x:v>Hesperiidae</x:v>
      </x:c>
      <x:c r="D99" s="13" t="str">
        <x:v>Hesperiidae-31.png</x:v>
      </x:c>
      <x:c r="E99" s="13" t="str">
        <x:v>Hesperiidae-31.png</x:v>
      </x:c>
      <x:c r="F99" s="13" t="str">
        <x:v>ok</x:v>
      </x:c>
      <x:c r="G99" s="15" t="n">
        <x:v>738</x:v>
      </x:c>
      <x:c r="H99" s="33" t="n">
        <x:v>0.39160219253385625</x:v>
      </x:c>
      <x:c r="I99" s="33" t="n">
        <x:f>IFERROR(1/H99,"")</x:f>
        <x:v>2.553611851684268</x:v>
      </x:c>
      <x:c r="J99" s="34" t="n">
        <x:v>374.5875244140625</x:v>
      </x:c>
      <x:c r="K99" s="13" t="str">
        <x:v>algorithm_tip_locate</x:v>
      </x:c>
      <x:c r="L99" s="35" t="n">
        <x:v>7</x:v>
      </x:c>
      <x:c r="M99" s="35" t="n">
        <x:v>201</x:v>
      </x:c>
      <x:c r="N99" s="35" t="n">
        <x:v>330.99557698890567</x:v>
      </x:c>
      <x:c r="O99" s="35" t="n">
        <x:v>13.003508664667606</x:v>
      </x:c>
      <x:c r="P99" s="35" t="n">
        <x:v>-0.012610148638486862</x:v>
      </x:c>
      <x:c r="Q99" s="35" t="n">
        <x:v>1</x:v>
      </x:c>
      <x:c r="R99" s="35" t="n">
        <x:v>-0.10577544569969177</x:v>
      </x:c>
      <x:c r="S99" s="35" t="n">
        <x:v>0.4966720938682556</x:v>
      </x:c>
      <x:c r="T99" s="18" t="str"/>
    </x:row>
    <x:row r="100">
      <x:c r="A100" s="15" t="n">
        <x:v>99</x:v>
      </x:c>
      <x:c r="B100" s="13" t="str">
        <x:v>Hesperiidae-32</x:v>
      </x:c>
      <x:c r="C100" s="13" t="str">
        <x:v>Hesperiidae</x:v>
      </x:c>
      <x:c r="D100" s="13" t="str">
        <x:v>Hesperiidae-32.png</x:v>
      </x:c>
      <x:c r="E100" s="13" t="str">
        <x:v>Hesperiidae-32.png</x:v>
      </x:c>
      <x:c r="F100" s="13" t="str">
        <x:v>ok</x:v>
      </x:c>
      <x:c r="G100" s="15" t="n">
        <x:v>665</x:v>
      </x:c>
      <x:c r="H100" s="33" t="n">
        <x:v>0.41426610855529583</x:v>
      </x:c>
      <x:c r="I100" s="33" t="n">
        <x:f>IFERROR(1/H100,"")</x:f>
        <x:v>2.4139073396261694</x:v>
      </x:c>
      <x:c r="J100" s="34" t="n">
        <x:v>334.088134765625</x:v>
      </x:c>
      <x:c r="K100" s="13" t="str">
        <x:v>algorithm_tip_locate</x:v>
      </x:c>
      <x:c r="L100" s="35" t="n">
        <x:v>51</x:v>
      </x:c>
      <x:c r="M100" s="35" t="n">
        <x:v>197</x:v>
      </x:c>
      <x:c r="N100" s="35" t="n">
        <x:v>325.85129377245903</x:v>
      </x:c>
      <x:c r="O100" s="35" t="n">
        <x:v>7.07458571344614</x:v>
      </x:c>
      <x:c r="P100" s="35" t="n">
        <x:v>-0.015329678542912006</x:v>
      </x:c>
      <x:c r="Q100" s="35" t="n">
        <x:v>1.0033931732177734</x:v>
      </x:c>
      <x:c r="R100" s="35" t="n">
        <x:v>-0.11023654043674469</x:v>
      </x:c>
      <x:c r="S100" s="35" t="n">
        <x:v>0.46918076276779175</x:v>
      </x:c>
      <x:c r="T100" s="18" t="str"/>
    </x:row>
    <x:row r="101">
      <x:c r="A101" s="15" t="n">
        <x:v>100</x:v>
      </x:c>
      <x:c r="B101" s="13" t="str">
        <x:v>Hesperiidae-33</x:v>
      </x:c>
      <x:c r="C101" s="13" t="str">
        <x:v>Hesperiidae</x:v>
      </x:c>
      <x:c r="D101" s="13" t="str">
        <x:v>Hesperiidae-33.png</x:v>
      </x:c>
      <x:c r="E101" s="13" t="str">
        <x:v>Hesperiidae-33.png</x:v>
      </x:c>
      <x:c r="F101" s="13" t="str">
        <x:v>ok</x:v>
      </x:c>
      <x:c r="G101" s="15" t="n">
        <x:v>724</x:v>
      </x:c>
      <x:c r="H101" s="33" t="n">
        <x:v>0.42026042551227166</x:v>
      </x:c>
      <x:c r="I101" s="33" t="n">
        <x:f>IFERROR(1/H101,"")</x:f>
        <x:v>2.3794769606989794</x:v>
      </x:c>
      <x:c r="J101" s="34" t="n">
        <x:v>356.108154296875</x:v>
      </x:c>
      <x:c r="K101" s="13" t="str">
        <x:v>algorithm_tip_locate</x:v>
      </x:c>
      <x:c r="L101" s="35" t="n">
        <x:v>5</x:v>
      </x:c>
      <x:c r="M101" s="35" t="n">
        <x:v>236</x:v>
      </x:c>
      <x:c r="N101" s="35" t="n">
        <x:v>279.73238426446915</x:v>
      </x:c>
      <x:c r="O101" s="35" t="n">
        <x:v>9.42744180560112</x:v>
      </x:c>
      <x:c r="P101" s="35" t="n">
        <x:v>-0.021105514839291573</x:v>
      </x:c>
      <x:c r="Q101" s="35" t="n">
        <x:v>1</x:v>
      </x:c>
      <x:c r="R101" s="35" t="n">
        <x:v>-0.10146497935056686</x:v>
      </x:c>
      <x:c r="S101" s="35" t="n">
        <x:v>0.5018477439880371</x:v>
      </x:c>
      <x:c r="T101" s="18" t="str"/>
    </x:row>
    <x:row r="102">
      <x:c r="A102" s="15" t="n">
        <x:v>101</x:v>
      </x:c>
      <x:c r="B102" s="13" t="str">
        <x:v>Hesperiidae-34</x:v>
      </x:c>
      <x:c r="C102" s="13" t="str">
        <x:v>Hesperiidae</x:v>
      </x:c>
      <x:c r="D102" s="13" t="str">
        <x:v>Hesperiidae-34.png</x:v>
      </x:c>
      <x:c r="E102" s="13" t="str">
        <x:v>Hesperiidae-34.png</x:v>
      </x:c>
      <x:c r="F102" s="13" t="str">
        <x:v>ok</x:v>
      </x:c>
      <x:c r="G102" s="15" t="n">
        <x:v>674</x:v>
      </x:c>
      <x:c r="H102" s="33" t="n">
        <x:v>0.39974377173179676</x:v>
      </x:c>
      <x:c r="I102" s="33" t="n">
        <x:f>IFERROR(1/H102,"")</x:f>
        <x:v>2.501602453160766</x:v>
      </x:c>
      <x:c r="J102" s="34" t="n">
        <x:v>333.6001892089844</x:v>
      </x:c>
      <x:c r="K102" s="13" t="str">
        <x:v>algorithm_tip_locate</x:v>
      </x:c>
      <x:c r="L102" s="35" t="n">
        <x:v>9</x:v>
      </x:c>
      <x:c r="M102" s="35" t="n">
        <x:v>225</x:v>
      </x:c>
      <x:c r="N102" s="35" t="n">
        <x:v>269.90084221214056</x:v>
      </x:c>
      <x:c r="O102" s="35" t="n">
        <x:v>17.10617510229349</x:v>
      </x:c>
      <x:c r="P102" s="35" t="n">
        <x:v>-0.014674320816993713</x:v>
      </x:c>
      <x:c r="Q102" s="35" t="n">
        <x:v>1.0031055212020874</x:v>
      </x:c>
      <x:c r="R102" s="35" t="n">
        <x:v>-0.11087413877248764</x:v>
      </x:c>
      <x:c r="S102" s="35" t="n">
        <x:v>0.4828914999961853</x:v>
      </x:c>
      <x:c r="T102" s="18" t="str"/>
    </x:row>
    <x:row r="103">
      <x:c r="A103" s="15" t="n">
        <x:v>102</x:v>
      </x:c>
      <x:c r="B103" s="13" t="str">
        <x:v>Hesperiidae-35</x:v>
      </x:c>
      <x:c r="C103" s="13" t="str">
        <x:v>Hesperiidae</x:v>
      </x:c>
      <x:c r="D103" s="13" t="str">
        <x:v>Hesperiidae-35.png</x:v>
      </x:c>
      <x:c r="E103" s="13" t="str">
        <x:v>Hesperiidae-35.png</x:v>
      </x:c>
      <x:c r="F103" s="13" t="str">
        <x:v>ok</x:v>
      </x:c>
      <x:c r="G103" s="15" t="n">
        <x:v>529</x:v>
      </x:c>
      <x:c r="H103" s="33" t="n">
        <x:v>0.3441864719211389</x:v>
      </x:c>
      <x:c r="I103" s="33" t="n">
        <x:f>IFERROR(1/H103,"")</x:f>
        <x:v>2.9054018143662637</x:v>
      </x:c>
      <x:c r="J103" s="34" t="n">
        <x:v>263.7014465332031</x:v>
      </x:c>
      <x:c r="K103" s="13" t="str">
        <x:v>algorithm_tip_locate</x:v>
      </x:c>
      <x:c r="L103" s="35" t="n">
        <x:v>15</x:v>
      </x:c>
      <x:c r="M103" s="35" t="n">
        <x:v>189</x:v>
      </x:c>
      <x:c r="N103" s="35" t="n">
        <x:v>208.812078461051</x:v>
      </x:c>
      <x:c r="O103" s="35" t="n">
        <x:v>10.183506354689598</x:v>
      </x:c>
      <x:c r="P103" s="35" t="n">
        <x:v>-0.015266770496964455</x:v>
      </x:c>
      <x:c r="Q103" s="35" t="n">
        <x:v>1.0000001192092896</x:v>
      </x:c>
      <x:c r="R103" s="35" t="n">
        <x:v>-0.09931579977273941</x:v>
      </x:c>
      <x:c r="S103" s="35" t="n">
        <x:v>0.445275217294693</x:v>
      </x:c>
      <x:c r="T103" s="18" t="str"/>
    </x:row>
    <x:row r="104">
      <x:c r="A104" s="15" t="n">
        <x:v>103</x:v>
      </x:c>
      <x:c r="B104" s="13" t="str">
        <x:v>Hesperiidae-36</x:v>
      </x:c>
      <x:c r="C104" s="13" t="str">
        <x:v>Hesperiidae</x:v>
      </x:c>
      <x:c r="D104" s="13" t="str">
        <x:v>Hesperiidae-36.png</x:v>
      </x:c>
      <x:c r="E104" s="13" t="str">
        <x:v>Hesperiidae-36.png</x:v>
      </x:c>
      <x:c r="F104" s="13" t="str">
        <x:v>ok</x:v>
      </x:c>
      <x:c r="G104" s="15" t="n">
        <x:v>730</x:v>
      </x:c>
      <x:c r="H104" s="33" t="n">
        <x:v>0.35014599528973267</x:v>
      </x:c>
      <x:c r="I104" s="33" t="n">
        <x:f>IFERROR(1/H104,"")</x:f>
        <x:v>2.8559515557861443</x:v>
      </x:c>
      <x:c r="J104" s="34" t="n">
        <x:v>369.8736572265625</x:v>
      </x:c>
      <x:c r="K104" s="13" t="str">
        <x:v>algorithm_tip_locate</x:v>
      </x:c>
      <x:c r="L104" s="35" t="n">
        <x:v>22</x:v>
      </x:c>
      <x:c r="M104" s="35" t="n">
        <x:v>213</x:v>
      </x:c>
      <x:c r="N104" s="35" t="n">
        <x:v>334.4095634520054</x:v>
      </x:c>
      <x:c r="O104" s="35" t="n">
        <x:v>14.9929741891101</x:v>
      </x:c>
      <x:c r="P104" s="35" t="n">
        <x:v>-0.017320232465863228</x:v>
      </x:c>
      <x:c r="Q104" s="35" t="n">
        <x:v>1.0130515098571777</x:v>
      </x:c>
      <x:c r="R104" s="35" t="n">
        <x:v>-0.08957823365926743</x:v>
      </x:c>
      <x:c r="S104" s="35" t="n">
        <x:v>0.4412604570388794</x:v>
      </x:c>
      <x:c r="T104" s="18" t="str"/>
    </x:row>
    <x:row r="105">
      <x:c r="A105" s="15" t="n">
        <x:v>104</x:v>
      </x:c>
      <x:c r="B105" s="13" t="str">
        <x:v>Hesperiidae-4</x:v>
      </x:c>
      <x:c r="C105" s="13" t="str">
        <x:v>Hesperiidae</x:v>
      </x:c>
      <x:c r="D105" s="13" t="str">
        <x:v>Hesperiidae-4.png</x:v>
      </x:c>
      <x:c r="E105" s="13" t="str">
        <x:v>Hesperiidae-4.png</x:v>
      </x:c>
      <x:c r="F105" s="13" t="str">
        <x:v>ok</x:v>
      </x:c>
      <x:c r="G105" s="15" t="n">
        <x:v>585</x:v>
      </x:c>
      <x:c r="H105" s="33" t="n">
        <x:v>0.33195898673135094</x:v>
      </x:c>
      <x:c r="I105" s="33" t="n">
        <x:f>IFERROR(1/H105,"")</x:f>
        <x:v>3.0124203289284166</x:v>
      </x:c>
      <x:c r="J105" s="34" t="n">
        <x:v>324.67852783203125</x:v>
      </x:c>
      <x:c r="K105" s="13" t="str">
        <x:v>algorithm_tip_locate</x:v>
      </x:c>
      <x:c r="L105" s="35" t="n">
        <x:v>28</x:v>
      </x:c>
      <x:c r="M105" s="35" t="n">
        <x:v>194</x:v>
      </x:c>
      <x:c r="N105" s="35" t="n">
        <x:v>311.69166776537895</x:v>
      </x:c>
      <x:c r="O105" s="35" t="n">
        <x:v>36.09124867618084</x:v>
      </x:c>
      <x:c r="P105" s="35" t="n">
        <x:v>-0.014805779792368412</x:v>
      </x:c>
      <x:c r="Q105" s="35" t="n">
        <x:v>1</x:v>
      </x:c>
      <x:c r="R105" s="35" t="n">
        <x:v>-0.10580834746360779</x:v>
      </x:c>
      <x:c r="S105" s="35" t="n">
        <x:v>0.4013631343841553</x:v>
      </x:c>
      <x:c r="T105" s="18" t="str"/>
    </x:row>
    <x:row r="106">
      <x:c r="A106" s="15" t="n">
        <x:v>105</x:v>
      </x:c>
      <x:c r="B106" s="13" t="str">
        <x:v>Hesperiidae-5</x:v>
      </x:c>
      <x:c r="C106" s="13" t="str">
        <x:v>Hesperiidae</x:v>
      </x:c>
      <x:c r="D106" s="13" t="str">
        <x:v>Hesperiidae-5.png</x:v>
      </x:c>
      <x:c r="E106" s="13" t="str">
        <x:v>Hesperiidae-5.png</x:v>
      </x:c>
      <x:c r="F106" s="13" t="str">
        <x:v>ok</x:v>
      </x:c>
      <x:c r="G106" s="15" t="n">
        <x:v>670</x:v>
      </x:c>
      <x:c r="H106" s="33" t="n">
        <x:v>0.35221073244838286</x:v>
      </x:c>
      <x:c r="I106" s="33" t="n">
        <x:f>IFERROR(1/H106,"")</x:f>
        <x:v>2.8392093365484024</x:v>
      </x:c>
      <x:c r="J106" s="34" t="n">
        <x:v>339.0032958984375</x:v>
      </x:c>
      <x:c r="K106" s="13" t="str">
        <x:v>algorithm_tip_locate</x:v>
      </x:c>
      <x:c r="L106" s="35" t="n">
        <x:v>38</x:v>
      </x:c>
      <x:c r="M106" s="35" t="n">
        <x:v>213</x:v>
      </x:c>
      <x:c r="N106" s="35" t="n">
        <x:v>311.8424023836851</x:v>
      </x:c>
      <x:c r="O106" s="35" t="n">
        <x:v>13.166128531098366</x:v>
      </x:c>
      <x:c r="P106" s="35" t="n">
        <x:v>-0.016579430550336838</x:v>
      </x:c>
      <x:c r="Q106" s="35" t="n">
        <x:v>1.003271460533142</x:v>
      </x:c>
      <x:c r="R106" s="35" t="n">
        <x:v>-0.0940307006239891</x:v>
      </x:c>
      <x:c r="S106" s="35" t="n">
        <x:v>0.427491158246994</x:v>
      </x:c>
      <x:c r="T106" s="18" t="str"/>
    </x:row>
    <x:row r="107">
      <x:c r="A107" s="15" t="n">
        <x:v>106</x:v>
      </x:c>
      <x:c r="B107" s="13" t="str">
        <x:v>Hesperiidae-6</x:v>
      </x:c>
      <x:c r="C107" s="13" t="str">
        <x:v>Hesperiidae</x:v>
      </x:c>
      <x:c r="D107" s="13" t="str">
        <x:v>Hesperiidae-6.png</x:v>
      </x:c>
      <x:c r="E107" s="13" t="str">
        <x:v>Hesperiidae-6.png</x:v>
      </x:c>
      <x:c r="F107" s="13" t="str">
        <x:v>ok</x:v>
      </x:c>
      <x:c r="G107" s="15" t="n">
        <x:v>621</x:v>
      </x:c>
      <x:c r="H107" s="33" t="n">
        <x:v>0.356497468839347</x:v>
      </x:c>
      <x:c r="I107" s="33" t="n">
        <x:f>IFERROR(1/H107,"")</x:f>
        <x:v>2.805069004432799</x:v>
      </x:c>
      <x:c r="J107" s="34" t="n">
        <x:v>313.52813720703125</x:v>
      </x:c>
      <x:c r="K107" s="13" t="str">
        <x:v>algorithm_tip_locate</x:v>
      </x:c>
      <x:c r="L107" s="35" t="n">
        <x:v>15</x:v>
      </x:c>
      <x:c r="M107" s="35" t="n">
        <x:v>212</x:v>
      </x:c>
      <x:c r="N107" s="35" t="n">
        <x:v>260.7622900009155</x:v>
      </x:c>
      <x:c r="O107" s="35" t="n">
        <x:v>17.318768173456192</x:v>
      </x:c>
      <x:c r="P107" s="35" t="n">
        <x:v>-0.015479069203138351</x:v>
      </x:c>
      <x:c r="Q107" s="35" t="n">
        <x:v>1.0084171295166016</x:v>
      </x:c>
      <x:c r="R107" s="35" t="n">
        <x:v>-0.07472013682126999</x:v>
      </x:c>
      <x:c r="S107" s="35" t="n">
        <x:v>0.45251622796058655</x:v>
      </x:c>
      <x:c r="T107" s="18" t="str"/>
    </x:row>
    <x:row r="108">
      <x:c r="A108" s="15" t="n">
        <x:v>107</x:v>
      </x:c>
      <x:c r="B108" s="13" t="str">
        <x:v>Hesperiidae-7</x:v>
      </x:c>
      <x:c r="C108" s="13" t="str">
        <x:v>Hesperiidae</x:v>
      </x:c>
      <x:c r="D108" s="13" t="str">
        <x:v>Hesperiidae-7.png</x:v>
      </x:c>
      <x:c r="E108" s="13" t="str">
        <x:v>Hesperiidae-7.png</x:v>
      </x:c>
      <x:c r="F108" s="13" t="str">
        <x:v>ok</x:v>
      </x:c>
      <x:c r="G108" s="15" t="n">
        <x:v>719</x:v>
      </x:c>
      <x:c r="H108" s="33" t="n">
        <x:v>0.3606299865896713</x:v>
      </x:c>
      <x:c r="I108" s="33" t="n">
        <x:f>IFERROR(1/H108,"")</x:f>
        <x:v>2.7729252618635143</x:v>
      </x:c>
      <x:c r="J108" s="34" t="n">
        <x:v>349.7029724121094</x:v>
      </x:c>
      <x:c r="K108" s="13" t="str">
        <x:v>algorithm_tip_locate</x:v>
      </x:c>
      <x:c r="L108" s="35" t="n">
        <x:v>9</x:v>
      </x:c>
      <x:c r="M108" s="35" t="n">
        <x:v>224</x:v>
      </x:c>
      <x:c r="N108" s="35" t="n">
        <x:v>294.67096054553986</x:v>
      </x:c>
      <x:c r="O108" s="35" t="n">
        <x:v>22.29658317565918</x:v>
      </x:c>
      <x:c r="P108" s="35" t="n">
        <x:v>-0.01680113561451435</x:v>
      </x:c>
      <x:c r="Q108" s="35" t="n">
        <x:v>0.9999999403953552</x:v>
      </x:c>
      <x:c r="R108" s="35" t="n">
        <x:v>-0.1019594594836235</x:v>
      </x:c>
      <x:c r="S108" s="35" t="n">
        <x:v>0.44946321845054626</x:v>
      </x:c>
      <x:c r="T108" s="18" t="str"/>
    </x:row>
    <x:row r="109">
      <x:c r="A109" s="15" t="n">
        <x:v>108</x:v>
      </x:c>
      <x:c r="B109" s="13" t="str">
        <x:v>Hesperiidae-8</x:v>
      </x:c>
      <x:c r="C109" s="13" t="str">
        <x:v>Hesperiidae</x:v>
      </x:c>
      <x:c r="D109" s="13" t="str">
        <x:v>Hesperiidae-8.png</x:v>
      </x:c>
      <x:c r="E109" s="13" t="str">
        <x:v>Hesperiidae-8.png</x:v>
      </x:c>
      <x:c r="F109" s="13" t="str">
        <x:v>ok</x:v>
      </x:c>
      <x:c r="G109" s="15" t="n">
        <x:v>523</x:v>
      </x:c>
      <x:c r="H109" s="33" t="n">
        <x:v>0.34189067767887843</x:v>
      </x:c>
      <x:c r="I109" s="33" t="n">
        <x:f>IFERROR(1/H109,"")</x:f>
        <x:v>2.9249115734569755</x:v>
      </x:c>
      <x:c r="J109" s="34" t="n">
        <x:v>274.9066467285156</x:v>
      </x:c>
      <x:c r="K109" s="13" t="str">
        <x:v>algorithm_tip_locate</x:v>
      </x:c>
      <x:c r="L109" s="35" t="n">
        <x:v>24</x:v>
      </x:c>
      <x:c r="M109" s="35" t="n">
        <x:v>171</x:v>
      </x:c>
      <x:c r="N109" s="35" t="n">
        <x:v>249.73149028420448</x:v>
      </x:c>
      <x:c r="O109" s="35" t="n">
        <x:v>14.095675878226757</x:v>
      </x:c>
      <x:c r="P109" s="35" t="n">
        <x:v>-0.017830733209848404</x:v>
      </x:c>
      <x:c r="Q109" s="35" t="n">
        <x:v>1.0000001192092896</x:v>
      </x:c>
      <x:c r="R109" s="35" t="n">
        <x:v>-0.10972745716571808</x:v>
      </x:c>
      <x:c r="S109" s="35" t="n">
        <x:v>0.39536023139953613</x:v>
      </x:c>
      <x:c r="T109" s="18" t="str"/>
    </x:row>
    <x:row r="110">
      <x:c r="A110" s="15" t="n">
        <x:v>109</x:v>
      </x:c>
      <x:c r="B110" s="13" t="str">
        <x:v>Hesperiidae-9</x:v>
      </x:c>
      <x:c r="C110" s="13" t="str">
        <x:v>Hesperiidae</x:v>
      </x:c>
      <x:c r="D110" s="13" t="str">
        <x:v>Hesperiidae-9.png</x:v>
      </x:c>
      <x:c r="E110" s="13" t="str">
        <x:v>Hesperiidae-9.png</x:v>
      </x:c>
      <x:c r="F110" s="13" t="str">
        <x:v>ok</x:v>
      </x:c>
      <x:c r="G110" s="15" t="n">
        <x:v>700</x:v>
      </x:c>
      <x:c r="H110" s="33" t="n">
        <x:v>0.39037171999789066</x:v>
      </x:c>
      <x:c r="I110" s="33" t="n">
        <x:f>IFERROR(1/H110,"")</x:f>
        <x:v>2.5616609727912754</x:v>
      </x:c>
      <x:c r="J110" s="34" t="n">
        <x:v>352.11651611328125</x:v>
      </x:c>
      <x:c r="K110" s="13" t="str">
        <x:v>algorithm_tip_locate</x:v>
      </x:c>
      <x:c r="L110" s="35" t="n">
        <x:v>12</x:v>
      </x:c>
      <x:c r="M110" s="35" t="n">
        <x:v>203</x:v>
      </x:c>
      <x:c r="N110" s="35" t="n">
        <x:v>304.68670147657394</x:v>
      </x:c>
      <x:c r="O110" s="35" t="n">
        <x:v>7.243676632642746</x:v>
      </x:c>
      <x:c r="P110" s="35" t="n">
        <x:v>-0.026924125850200653</x:v>
      </x:c>
      <x:c r="Q110" s="35" t="n">
        <x:v>1</x:v>
      </x:c>
      <x:c r="R110" s="35" t="n">
        <x:v>-0.09842576086521149</x:v>
      </x:c>
      <x:c r="S110" s="35" t="n">
        <x:v>0.48558309674263</x:v>
      </x:c>
      <x:c r="T110" s="18" t="str"/>
    </x:row>
    <x:row r="111">
      <x:c r="A111" s="15" t="n">
        <x:v>110</x:v>
      </x:c>
      <x:c r="B111" s="13" t="str">
        <x:v>Hesperiidae_Anisynta_cynone</x:v>
      </x:c>
      <x:c r="C111" s="13" t="str">
        <x:v>Hesperiidae</x:v>
      </x:c>
      <x:c r="D111" s="13" t="str">
        <x:v>Hesperiidae_Anisynta_cynone.png</x:v>
      </x:c>
      <x:c r="E111" s="13" t="str">
        <x:v>Hesperiidae_Anisynta_cynone.png</x:v>
      </x:c>
      <x:c r="F111" s="13" t="str">
        <x:v>ok</x:v>
      </x:c>
      <x:c r="G111" s="15" t="n">
        <x:v>2864</x:v>
      </x:c>
      <x:c r="H111" s="33" t="n">
        <x:v>0.3672184006441267</x:v>
      </x:c>
      <x:c r="I111" s="33" t="n">
        <x:f>IFERROR(1/H111,"")</x:f>
        <x:v>2.7231750866675806</x:v>
      </x:c>
      <x:c r="J111" s="34" t="n">
        <x:v>1290.3917236328125</x:v>
      </x:c>
      <x:c r="K111" s="13" t="str">
        <x:v>algorithm_tip_locate</x:v>
      </x:c>
      <x:c r="L111" s="35" t="n">
        <x:v>141</x:v>
      </x:c>
      <x:c r="M111" s="35" t="n">
        <x:v>846</x:v>
      </x:c>
      <x:c r="N111" s="35" t="n">
        <x:v>1232.6753326654434</x:v>
      </x:c>
      <x:c r="O111" s="35" t="n">
        <x:v>157.99142139125615</x:v>
      </x:c>
      <x:c r="P111" s="35" t="n">
        <x:v>-0.01424697320908308</x:v>
      </x:c>
      <x:c r="Q111" s="35" t="n">
        <x:v>1.0002776384353638</x:v>
      </x:c>
      <x:c r="R111" s="35" t="n">
        <x:v>-0.08045683056116104</x:v>
      </x:c>
      <x:c r="S111" s="35" t="n">
        <x:v>0.47369006276130676</x:v>
      </x:c>
      <x:c r="T111" s="18" t="str"/>
    </x:row>
    <x:row r="112">
      <x:c r="A112" s="15" t="n">
        <x:v>111</x:v>
      </x:c>
      <x:c r="B112" s="13" t="str">
        <x:v>Hesperiidae_Antipodia_atralba</x:v>
      </x:c>
      <x:c r="C112" s="13" t="str">
        <x:v>Hesperiidae</x:v>
      </x:c>
      <x:c r="D112" s="13" t="str">
        <x:v>Hesperiidae_Antipodia_atralba.png</x:v>
      </x:c>
      <x:c r="E112" s="13" t="str">
        <x:v>Hesperiidae_Antipodia_atralba.png</x:v>
      </x:c>
      <x:c r="F112" s="13" t="str">
        <x:v>ok</x:v>
      </x:c>
      <x:c r="G112" s="15" t="n">
        <x:v>2213</x:v>
      </x:c>
      <x:c r="H112" s="33" t="n">
        <x:v>0.33553259328907764</x:v>
      </x:c>
      <x:c r="I112" s="33" t="n">
        <x:f>IFERROR(1/H112,"")</x:f>
        <x:v>2.980336396525423</x:v>
      </x:c>
      <x:c r="J112" s="34" t="n">
        <x:v>1094.7264404296875</x:v>
      </x:c>
      <x:c r="K112" s="13" t="str">
        <x:v>manual_blue_marker</x:v>
      </x:c>
      <x:c r="L112" s="35" t="n">
        <x:v>188</x:v>
      </x:c>
      <x:c r="M112" s="35" t="n">
        <x:v>773</x:v>
      </x:c>
      <x:c r="N112" s="35" t="n">
        <x:v>1103</x:v>
      </x:c>
      <x:c r="O112" s="35" t="n">
        <x:v>172</x:v>
      </x:c>
      <x:c r="P112" s="35" t="n">
        <x:v>-0.014324391260743141</x:v>
      </x:c>
      <x:c r="Q112" s="35" t="n">
        <x:v>1.009904146194458</x:v>
      </x:c>
      <x:c r="R112" s="35" t="n">
        <x:v>-0.09147322177886963</x:v>
      </x:c>
      <x:c r="S112" s="35" t="n">
        <x:v>0.4150073230266571</x:v>
      </x:c>
      <x:c r="T112" s="18" t="str"/>
    </x:row>
    <x:row r="113">
      <x:c r="A113" s="15" t="n">
        <x:v>112</x:v>
      </x:c>
      <x:c r="B113" s="13" t="str">
        <x:v>Hesperiidae_Cephrenes_augiades</x:v>
      </x:c>
      <x:c r="C113" s="13" t="str">
        <x:v>Hesperiidae</x:v>
      </x:c>
      <x:c r="D113" s="13" t="str">
        <x:v>Hesperiidae_Cephrenes_augiades.png</x:v>
      </x:c>
      <x:c r="E113" s="13" t="str">
        <x:v>Hesperiidae_Cephrenes_augiades.png</x:v>
      </x:c>
      <x:c r="F113" s="13" t="str">
        <x:v>ok</x:v>
      </x:c>
      <x:c r="G113" s="15" t="n">
        <x:v>2829</x:v>
      </x:c>
      <x:c r="H113" s="33" t="n">
        <x:v>0.3313791730311185</x:v>
      </x:c>
      <x:c r="I113" s="33" t="n">
        <x:f>IFERROR(1/H113,"")</x:f>
        <x:v>3.0176911567888243</x:v>
      </x:c>
      <x:c r="J113" s="34" t="n">
        <x:v>1434.4085693359375</x:v>
      </x:c>
      <x:c r="K113" s="13" t="str">
        <x:v>algorithm_tip_locate</x:v>
      </x:c>
      <x:c r="L113" s="35" t="n">
        <x:v>236</x:v>
      </x:c>
      <x:c r="M113" s="35" t="n">
        <x:v>1026</x:v>
      </x:c>
      <x:c r="N113" s="35" t="n">
        <x:v>1348.944224063307</x:v>
      </x:c>
      <x:c r="O113" s="35" t="n">
        <x:v>121.07836619019508</x:v>
      </x:c>
      <x:c r="P113" s="35" t="n">
        <x:v>-0.0198014285415411</x:v>
      </x:c>
      <x:c r="Q113" s="35" t="n">
        <x:v>1</x:v>
      </x:c>
      <x:c r="R113" s="35" t="n">
        <x:v>-0.08227626979351044</x:v>
      </x:c>
      <x:c r="S113" s="35" t="n">
        <x:v>0.4148462116718292</x:v>
      </x:c>
      <x:c r="T113" s="18" t="str"/>
    </x:row>
    <x:row r="114">
      <x:c r="A114" s="15" t="n">
        <x:v>113</x:v>
      </x:c>
      <x:c r="B114" s="13" t="str">
        <x:v>Hesperiidae_Croitana_arenaria</x:v>
      </x:c>
      <x:c r="C114" s="13" t="str">
        <x:v>Hesperiidae</x:v>
      </x:c>
      <x:c r="D114" s="13" t="str">
        <x:v>Hesperiidae_Croitana_arenaria.png</x:v>
      </x:c>
      <x:c r="E114" s="13" t="str">
        <x:v>Hesperiidae_Croitana_arenaria.png</x:v>
      </x:c>
      <x:c r="F114" s="13" t="str">
        <x:v>ok</x:v>
      </x:c>
      <x:c r="G114" s="15" t="n">
        <x:v>1905</x:v>
      </x:c>
      <x:c r="H114" s="33" t="n">
        <x:v>0.39030859287241665</x:v>
      </x:c>
      <x:c r="I114" s="33" t="n">
        <x:f>IFERROR(1/H114,"")</x:f>
        <x:v>2.5620752867382506</x:v>
      </x:c>
      <x:c r="J114" s="34" t="n">
        <x:v>905.8599243164062</x:v>
      </x:c>
      <x:c r="K114" s="13" t="str">
        <x:v>manual_blue_marker</x:v>
      </x:c>
      <x:c r="L114" s="35" t="n">
        <x:v>203</x:v>
      </x:c>
      <x:c r="M114" s="35" t="n">
        <x:v>678</x:v>
      </x:c>
      <x:c r="N114" s="35" t="n">
        <x:v>940.5</x:v>
      </x:c>
      <x:c r="O114" s="35" t="n">
        <x:v>152</x:v>
      </x:c>
      <x:c r="P114" s="35" t="n">
        <x:v>-0.021465905010700226</x:v>
      </x:c>
      <x:c r="Q114" s="35" t="n">
        <x:v>1.0094765424728394</x:v>
      </x:c>
      <x:c r="R114" s="35" t="n">
        <x:v>-0.08462043851613998</x:v>
      </x:c>
      <x:c r="S114" s="35" t="n">
        <x:v>0.5052765607833862</x:v>
      </x:c>
      <x:c r="T114" s="18" t="str"/>
    </x:row>
    <x:row r="115">
      <x:c r="A115" s="15" t="n">
        <x:v>114</x:v>
      </x:c>
      <x:c r="B115" s="13" t="str">
        <x:v>Hesperiidae_Dispar_compacta</x:v>
      </x:c>
      <x:c r="C115" s="13" t="str">
        <x:v>Hesperiidae</x:v>
      </x:c>
      <x:c r="D115" s="13" t="str">
        <x:v>Hesperiidae_Dispar_compacta.png</x:v>
      </x:c>
      <x:c r="E115" s="13" t="str">
        <x:v>Hesperiidae_Dispar_compacta.png</x:v>
      </x:c>
      <x:c r="F115" s="13" t="str">
        <x:v>ok</x:v>
      </x:c>
      <x:c r="G115" s="15" t="n">
        <x:v>1895</x:v>
      </x:c>
      <x:c r="H115" s="33" t="n">
        <x:v>0.3770056991088822</x:v>
      </x:c>
      <x:c r="I115" s="33" t="n">
        <x:f>IFERROR(1/H115,"")</x:f>
        <x:v>2.652479796362951</x:v>
      </x:c>
      <x:c r="J115" s="34" t="n">
        <x:v>854.30029296875</x:v>
      </x:c>
      <x:c r="K115" s="13" t="str">
        <x:v>manual_blue_marker</x:v>
      </x:c>
      <x:c r="L115" s="35" t="n">
        <x:v>191</x:v>
      </x:c>
      <x:c r="M115" s="35" t="n">
        <x:v>704</x:v>
      </x:c>
      <x:c r="N115" s="35" t="n">
        <x:v>821</x:v>
      </x:c>
      <x:c r="O115" s="35" t="n">
        <x:v>127</x:v>
      </x:c>
      <x:c r="P115" s="35" t="n">
        <x:v>-0.03784480318427086</x:v>
      </x:c>
      <x:c r="Q115" s="35" t="n">
        <x:v>1.0081456899642944</x:v>
      </x:c>
      <x:c r="R115" s="35" t="n">
        <x:v>-0.0916113555431366</x:v>
      </x:c>
      <x:c r="S115" s="35" t="n">
        <x:v>0.43808338046073914</x:v>
      </x:c>
      <x:c r="T115" s="18" t="str"/>
    </x:row>
    <x:row r="116">
      <x:c r="A116" s="15" t="n">
        <x:v>115</x:v>
      </x:c>
      <x:c r="B116" s="13" t="str">
        <x:v>Hesperiidae_Herimosa_albovenata</x:v>
      </x:c>
      <x:c r="C116" s="13" t="str">
        <x:v>Hesperiidae</x:v>
      </x:c>
      <x:c r="D116" s="13" t="str">
        <x:v>Hesperiidae_Herimosa_albovenata.png</x:v>
      </x:c>
      <x:c r="E116" s="13" t="str">
        <x:v>Hesperiidae_Herimosa_albovenata.png</x:v>
      </x:c>
      <x:c r="F116" s="13" t="str">
        <x:v>ok</x:v>
      </x:c>
      <x:c r="G116" s="15" t="n">
        <x:v>1948</x:v>
      </x:c>
      <x:c r="H116" s="33" t="n">
        <x:v>0.36507811552972275</x:v>
      </x:c>
      <x:c r="I116" s="33" t="n">
        <x:f>IFERROR(1/H116,"")</x:f>
        <x:v>2.739139809980161</x:v>
      </x:c>
      <x:c r="J116" s="34" t="n">
        <x:v>948.2882690429688</x:v>
      </x:c>
      <x:c r="K116" s="13" t="str">
        <x:v>algorithm_tip_locate</x:v>
      </x:c>
      <x:c r="L116" s="35" t="n">
        <x:v>147</x:v>
      </x:c>
      <x:c r="M116" s="35" t="n">
        <x:v>672</x:v>
      </x:c>
      <x:c r="N116" s="35" t="n">
        <x:v>937.549023270607</x:v>
      </x:c>
      <x:c r="O116" s="35" t="n">
        <x:v>148.27973628044128</x:v>
      </x:c>
      <x:c r="P116" s="35" t="n">
        <x:v>-0.017446178942918777</x:v>
      </x:c>
      <x:c r="Q116" s="35" t="n">
        <x:v>0.9999999403953552</x:v>
      </x:c>
      <x:c r="R116" s="35" t="n">
        <x:v>-0.0846434161067009</x:v>
      </x:c>
      <x:c r="S116" s="35" t="n">
        <x:v>0.44056564569473267</x:v>
      </x:c>
      <x:c r="T116" s="18" t="str"/>
    </x:row>
    <x:row r="117">
      <x:c r="A117" s="15" t="n">
        <x:v>116</x:v>
      </x:c>
      <x:c r="B117" s="13" t="str">
        <x:v>Hesperiidae_Hesperilla_chrysotricha</x:v>
      </x:c>
      <x:c r="C117" s="13" t="str">
        <x:v>Hesperiidae</x:v>
      </x:c>
      <x:c r="D117" s="13" t="str">
        <x:v>Hesperiidae_Hesperilla_chrysotricha.png</x:v>
      </x:c>
      <x:c r="E117" s="13" t="str">
        <x:v>Hesperiidae_Hesperilla_chrysotricha.png</x:v>
      </x:c>
      <x:c r="F117" s="13" t="str">
        <x:v>ok</x:v>
      </x:c>
      <x:c r="G117" s="15" t="n">
        <x:v>2386</x:v>
      </x:c>
      <x:c r="H117" s="33" t="n">
        <x:v>0.3755063973557067</x:v>
      </x:c>
      <x:c r="I117" s="33" t="n">
        <x:f>IFERROR(1/H117,"")</x:f>
        <x:v>2.6630704750756298</x:v>
      </x:c>
      <x:c r="J117" s="34" t="n">
        <x:v>1224.8619384765625</x:v>
      </x:c>
      <x:c r="K117" s="13" t="str">
        <x:v>algorithm_tip_locate</x:v>
      </x:c>
      <x:c r="L117" s="35" t="n">
        <x:v>186</x:v>
      </x:c>
      <x:c r="M117" s="35" t="n">
        <x:v>779</x:v>
      </x:c>
      <x:c r="N117" s="35" t="n">
        <x:v>1217.8951149731874</x:v>
      </x:c>
      <x:c r="O117" s="35" t="n">
        <x:v>119.09170716255903</x:v>
      </x:c>
      <x:c r="P117" s="35" t="n">
        <x:v>-0.019911102950572968</x:v>
      </x:c>
      <x:c r="Q117" s="35" t="n">
        <x:v>0.9999998807907104</x:v>
      </x:c>
      <x:c r="R117" s="35" t="n">
        <x:v>-0.09866834431886673</x:v>
      </x:c>
      <x:c r="S117" s="35" t="n">
        <x:v>0.4672988951206207</x:v>
      </x:c>
      <x:c r="T117" s="18" t="str"/>
    </x:row>
    <x:row r="118">
      <x:c r="A118" s="15" t="n">
        <x:v>117</x:v>
      </x:c>
      <x:c r="B118" s="13" t="str">
        <x:v>Hesperiidae_Hesperilla_donnysa</x:v>
      </x:c>
      <x:c r="C118" s="13" t="str">
        <x:v>Hesperiidae</x:v>
      </x:c>
      <x:c r="D118" s="13" t="str">
        <x:v>Hesperiidae_Hesperilla_donnysa.png</x:v>
      </x:c>
      <x:c r="E118" s="13" t="str">
        <x:v>Hesperiidae_Hesperilla_donnysa.png</x:v>
      </x:c>
      <x:c r="F118" s="13" t="str">
        <x:v>ok</x:v>
      </x:c>
      <x:c r="G118" s="15" t="n">
        <x:v>2253</x:v>
      </x:c>
      <x:c r="H118" s="33" t="n">
        <x:v>0.34828785014245306</x:v>
      </x:c>
      <x:c r="I118" s="33" t="n">
        <x:f>IFERROR(1/H118,"")</x:f>
        <x:v>2.8711882989630286</x:v>
      </x:c>
      <x:c r="J118" s="34" t="n">
        <x:v>1111.6630859375</x:v>
      </x:c>
      <x:c r="K118" s="13" t="str">
        <x:v>algorithm_tip_locate</x:v>
      </x:c>
      <x:c r="L118" s="35" t="n">
        <x:v>228</x:v>
      </x:c>
      <x:c r="M118" s="35" t="n">
        <x:v>730</x:v>
      </x:c>
      <x:c r="N118" s="35" t="n">
        <x:v>1191.8257977813482</x:v>
      </x:c>
      <x:c r="O118" s="35" t="n">
        <x:v>176.07334829866886</x:v>
      </x:c>
      <x:c r="P118" s="35" t="n">
        <x:v>-0.01842881180346012</x:v>
      </x:c>
      <x:c r="Q118" s="35" t="n">
        <x:v>1</x:v>
      </x:c>
      <x:c r="R118" s="35" t="n">
        <x:v>-0.08361061662435532</x:v>
      </x:c>
      <x:c r="S118" s="35" t="n">
        <x:v>0.4322395920753479</x:v>
      </x:c>
      <x:c r="T118" s="18" t="str"/>
    </x:row>
    <x:row r="119">
      <x:c r="A119" s="15" t="n">
        <x:v>118</x:v>
      </x:c>
      <x:c r="B119" s="13" t="str">
        <x:v>Hesperiidae_Hesperilla_flavescens</x:v>
      </x:c>
      <x:c r="C119" s="13" t="str">
        <x:v>Hesperiidae</x:v>
      </x:c>
      <x:c r="D119" s="13" t="str">
        <x:v>Hesperiidae_Hesperilla_flavescens.png</x:v>
      </x:c>
      <x:c r="E119" s="13" t="str">
        <x:v>Hesperiidae_Hesperilla_flavescens.png</x:v>
      </x:c>
      <x:c r="F119" s="13" t="str">
        <x:v>ok</x:v>
      </x:c>
      <x:c r="G119" s="15" t="n">
        <x:v>1904</x:v>
      </x:c>
      <x:c r="H119" s="33" t="n">
        <x:v>0.3129504512245326</x:v>
      </x:c>
      <x:c r="I119" s="33" t="n">
        <x:f>IFERROR(1/H119,"")</x:f>
        <x:v>3.195394018724485</x:v>
      </x:c>
      <x:c r="J119" s="34" t="n">
        <x:v>1011.4290161132812</x:v>
      </x:c>
      <x:c r="K119" s="13" t="str">
        <x:v>algorithm_tip_locate</x:v>
      </x:c>
      <x:c r="L119" s="35" t="n">
        <x:v>160</x:v>
      </x:c>
      <x:c r="M119" s="35" t="n">
        <x:v>566</x:v>
      </x:c>
      <x:c r="N119" s="35" t="n">
        <x:v>1093.6804012656212</x:v>
      </x:c>
      <x:c r="O119" s="35" t="n">
        <x:v>177.11755769699812</x:v>
      </x:c>
      <x:c r="P119" s="35" t="n">
        <x:v>-0.012316935695707798</x:v>
      </x:c>
      <x:c r="Q119" s="35" t="n">
        <x:v>1</x:v>
      </x:c>
      <x:c r="R119" s="35" t="n">
        <x:v>-0.08323362469673157</x:v>
      </x:c>
      <x:c r="S119" s="35" t="n">
        <x:v>0.40008893609046936</x:v>
      </x:c>
      <x:c r="T119" s="18" t="str"/>
    </x:row>
    <x:row r="120">
      <x:c r="A120" s="15" t="n">
        <x:v>119</x:v>
      </x:c>
      <x:c r="B120" s="13" t="str">
        <x:v>Hesperiidae_Hesperilla_idothea</x:v>
      </x:c>
      <x:c r="C120" s="13" t="str">
        <x:v>Hesperiidae</x:v>
      </x:c>
      <x:c r="D120" s="13" t="str">
        <x:v>Hesperiidae_Hesperilla_idothea.png</x:v>
      </x:c>
      <x:c r="E120" s="13" t="str">
        <x:v>Hesperiidae_Hesperilla_idothea.png</x:v>
      </x:c>
      <x:c r="F120" s="13" t="str">
        <x:v>ok</x:v>
      </x:c>
      <x:c r="G120" s="15" t="n">
        <x:v>2916</x:v>
      </x:c>
      <x:c r="H120" s="33" t="n">
        <x:v>0.34053069394448277</x:v>
      </x:c>
      <x:c r="I120" s="33" t="n">
        <x:f>IFERROR(1/H120,"")</x:f>
        <x:v>2.9365928469374087</x:v>
      </x:c>
      <x:c r="J120" s="34" t="n">
        <x:v>1390.0867919921875</x:v>
      </x:c>
      <x:c r="K120" s="13" t="str">
        <x:v>algorithm_tip_locate</x:v>
      </x:c>
      <x:c r="L120" s="35" t="n">
        <x:v>143</x:v>
      </x:c>
      <x:c r="M120" s="35" t="n">
        <x:v>902</x:v>
      </x:c>
      <x:c r="N120" s="35" t="n">
        <x:v>1309.7788403779268</x:v>
      </x:c>
      <x:c r="O120" s="35" t="n">
        <x:v>146.37550520896912</x:v>
      </x:c>
      <x:c r="P120" s="35" t="n">
        <x:v>-0.035274673253297806</x:v>
      </x:c>
      <x:c r="Q120" s="35" t="n">
        <x:v>1.0010343790054321</x:v>
      </x:c>
      <x:c r="R120" s="35" t="n">
        <x:v>-0.0773962214589119</x:v>
      </x:c>
      <x:c r="S120" s="35" t="n">
        <x:v>0.42131882905960083</x:v>
      </x:c>
      <x:c r="T120" s="18" t="str"/>
    </x:row>
    <x:row r="121">
      <x:c r="A121" s="15" t="n">
        <x:v>120</x:v>
      </x:c>
      <x:c r="B121" s="13" t="str">
        <x:v>Hesperiidae_Motasingha_trimaculata</x:v>
      </x:c>
      <x:c r="C121" s="13" t="str">
        <x:v>Hesperiidae</x:v>
      </x:c>
      <x:c r="D121" s="13" t="str">
        <x:v>Hesperiidae_Motasingha_trimaculata.png</x:v>
      </x:c>
      <x:c r="E121" s="13" t="str">
        <x:v>Hesperiidae_Motasingha_trimaculata.png</x:v>
      </x:c>
      <x:c r="F121" s="13" t="str">
        <x:v>ok</x:v>
      </x:c>
      <x:c r="G121" s="15" t="n">
        <x:v>2237</x:v>
      </x:c>
      <x:c r="H121" s="33" t="n">
        <x:v>0.32585138978190664</x:v>
      </x:c>
      <x:c r="I121" s="33" t="n">
        <x:f>IFERROR(1/H121,"")</x:f>
        <x:v>3.0688836425381005</x:v>
      </x:c>
      <x:c r="J121" s="34" t="n">
        <x:v>1159.8941650390625</x:v>
      </x:c>
      <x:c r="K121" s="13" t="str">
        <x:v>algorithm_tip_locate</x:v>
      </x:c>
      <x:c r="L121" s="35" t="n">
        <x:v>110</x:v>
      </x:c>
      <x:c r="M121" s="35" t="n">
        <x:v>737</x:v>
      </x:c>
      <x:c r="N121" s="35" t="n">
        <x:v>1131.7883405387402</x:v>
      </x:c>
      <x:c r="O121" s="35" t="n">
        <x:v>188.0893048197031</x:v>
      </x:c>
      <x:c r="P121" s="35" t="n">
        <x:v>-0.014354724436998367</x:v>
      </x:c>
      <x:c r="Q121" s="35" t="n">
        <x:v>1</x:v>
      </x:c>
      <x:c r="R121" s="35" t="n">
        <x:v>-0.07179436832666397</x:v>
      </x:c>
      <x:c r="S121" s="35" t="n">
        <x:v>0.4176899492740631</x:v>
      </x:c>
      <x:c r="T121" s="18" t="str"/>
    </x:row>
    <x:row r="122">
      <x:c r="A122" s="15" t="n">
        <x:v>121</x:v>
      </x:c>
      <x:c r="B122" s="13" t="str">
        <x:v>Hesperiidae_Ocybadistes_walkeri</x:v>
      </x:c>
      <x:c r="C122" s="13" t="str">
        <x:v>Hesperiidae</x:v>
      </x:c>
      <x:c r="D122" s="13" t="str">
        <x:v>Hesperiidae_Ocybadistes_walkeri.png</x:v>
      </x:c>
      <x:c r="E122" s="13" t="str">
        <x:v>Hesperiidae_Ocybadistes_walkeri.png</x:v>
      </x:c>
      <x:c r="F122" s="13" t="str">
        <x:v>ok</x:v>
      </x:c>
      <x:c r="G122" s="15" t="n">
        <x:v>2616</x:v>
      </x:c>
      <x:c r="H122" s="33" t="n">
        <x:v>0.3624698162018827</x:v>
      </x:c>
      <x:c r="I122" s="33" t="n">
        <x:f>IFERROR(1/H122,"")</x:f>
        <x:v>2.7588504071275164</x:v>
      </x:c>
      <x:c r="J122" s="34" t="n">
        <x:v>1264.5062255859375</x:v>
      </x:c>
      <x:c r="K122" s="13" t="str">
        <x:v>algorithm_tip_locate</x:v>
      </x:c>
      <x:c r="L122" s="35" t="n">
        <x:v>164</x:v>
      </x:c>
      <x:c r="M122" s="35" t="n">
        <x:v>738</x:v>
      </x:c>
      <x:c r="N122" s="35" t="n">
        <x:v>1251.6987642645836</x:v>
      </x:c>
      <x:c r="O122" s="35" t="n">
        <x:v>93.10668765753508</x:v>
      </x:c>
      <x:c r="P122" s="35" t="n">
        <x:v>-0.01277090422809124</x:v>
      </x:c>
      <x:c r="Q122" s="35" t="n">
        <x:v>1</x:v>
      </x:c>
      <x:c r="R122" s="35" t="n">
        <x:v>-0.07899452745914459</x:v>
      </x:c>
      <x:c r="S122" s="35" t="n">
        <x:v>0.4827389419078827</x:v>
      </x:c>
      <x:c r="T122" s="18" t="str"/>
    </x:row>
    <x:row r="123">
      <x:c r="A123" s="15" t="n">
        <x:v>122</x:v>
      </x:c>
      <x:c r="B123" s="13" t="str">
        <x:v>Hesperiidae_Signata_flammeata</x:v>
      </x:c>
      <x:c r="C123" s="13" t="str">
        <x:v>Hesperiidae</x:v>
      </x:c>
      <x:c r="D123" s="13" t="str">
        <x:v>Hesperiidae_Signata_flammeata.png</x:v>
      </x:c>
      <x:c r="E123" s="13" t="str">
        <x:v>Hesperiidae_Signata_flammeata.png</x:v>
      </x:c>
      <x:c r="F123" s="13" t="str">
        <x:v>ok</x:v>
      </x:c>
      <x:c r="G123" s="15" t="n">
        <x:v>1739</x:v>
      </x:c>
      <x:c r="H123" s="33" t="n">
        <x:v>0.37287906592585873</x:v>
      </x:c>
      <x:c r="I123" s="33" t="n">
        <x:f>IFERROR(1/H123,"")</x:f>
        <x:v>2.6818346519856244</x:v>
      </x:c>
      <x:c r="J123" s="34" t="n">
        <x:v>871.4130859375</x:v>
      </x:c>
      <x:c r="K123" s="13" t="str">
        <x:v>algorithm_tip_locate</x:v>
      </x:c>
      <x:c r="L123" s="35" t="n">
        <x:v>89</x:v>
      </x:c>
      <x:c r="M123" s="35" t="n">
        <x:v>562</x:v>
      </x:c>
      <x:c r="N123" s="35" t="n">
        <x:v>835.9328055605292</x:v>
      </x:c>
      <x:c r="O123" s="35" t="n">
        <x:v>113.16577196121216</x:v>
      </x:c>
      <x:c r="P123" s="35" t="n">
        <x:v>-0.01677687279880047</x:v>
      </x:c>
      <x:c r="Q123" s="35" t="n">
        <x:v>1.0081549882888794</x:v>
      </x:c>
      <x:c r="R123" s="35" t="n">
        <x:v>-0.08692671358585358</x:v>
      </x:c>
      <x:c r="S123" s="35" t="n">
        <x:v>0.4518392086029053</x:v>
      </x:c>
      <x:c r="T123" s="18" t="str"/>
    </x:row>
    <x:row r="124">
      <x:c r="A124" s="15" t="n">
        <x:v>123</x:v>
      </x:c>
      <x:c r="B124" s="13" t="str">
        <x:v>Hesperiidae_Taractrocera_papyria</x:v>
      </x:c>
      <x:c r="C124" s="13" t="str">
        <x:v>Hesperiidae</x:v>
      </x:c>
      <x:c r="D124" s="13" t="str">
        <x:v>Hesperiidae_Taractrocera_papyria.png</x:v>
      </x:c>
      <x:c r="E124" s="13" t="str">
        <x:v>Hesperiidae_Taractrocera_papyria.png</x:v>
      </x:c>
      <x:c r="F124" s="13" t="str">
        <x:v>ok</x:v>
      </x:c>
      <x:c r="G124" s="15" t="n">
        <x:v>2803</x:v>
      </x:c>
      <x:c r="H124" s="33" t="n">
        <x:v>0.4089265102350444</x:v>
      </x:c>
      <x:c r="I124" s="33" t="n">
        <x:f>IFERROR(1/H124,"")</x:f>
        <x:v>2.4454271732718333</x:v>
      </x:c>
      <x:c r="J124" s="34" t="n">
        <x:v>1244.3328857421875</x:v>
      </x:c>
      <x:c r="K124" s="13" t="str">
        <x:v>manual_blue_marker</x:v>
      </x:c>
      <x:c r="L124" s="35" t="n">
        <x:v>227</x:v>
      </x:c>
      <x:c r="M124" s="35" t="n">
        <x:v>846</x:v>
      </x:c>
      <x:c r="N124" s="35" t="n">
        <x:v>1247.5</x:v>
      </x:c>
      <x:c r="O124" s="35" t="n">
        <x:v>134</x:v>
      </x:c>
      <x:c r="P124" s="35" t="n">
        <x:v>-0.023962408304214478</x:v>
      </x:c>
      <x:c r="Q124" s="35" t="n">
        <x:v>1.0082173347473145</x:v>
      </x:c>
      <x:c r="R124" s="35" t="n">
        <x:v>-0.07092903554439545</x:v>
      </x:c>
      <x:c r="S124" s="35" t="n">
        <x:v>0.5483651757240295</x:v>
      </x:c>
      <x:c r="T124" s="18" t="str"/>
    </x:row>
    <x:row r="125">
      <x:c r="A125" s="15" t="n">
        <x:v>124</x:v>
      </x:c>
      <x:c r="B125" s="13" t="str">
        <x:v>Hesperiidae_Trapezites_eliena</x:v>
      </x:c>
      <x:c r="C125" s="13" t="str">
        <x:v>Hesperiidae</x:v>
      </x:c>
      <x:c r="D125" s="13" t="str">
        <x:v>Hesperiidae_Trapezites_eliena.png</x:v>
      </x:c>
      <x:c r="E125" s="13" t="str">
        <x:v>Hesperiidae_Trapezites_eliena.png</x:v>
      </x:c>
      <x:c r="F125" s="13" t="str">
        <x:v>ok</x:v>
      </x:c>
      <x:c r="G125" s="15" t="n">
        <x:v>1636</x:v>
      </x:c>
      <x:c r="H125" s="33" t="n">
        <x:v>0.424569452556248</x:v>
      </x:c>
      <x:c r="I125" s="33" t="n">
        <x:f>IFERROR(1/H125,"")</x:f>
        <x:v>2.35532724735423</x:v>
      </x:c>
      <x:c r="J125" s="34" t="n">
        <x:v>789.7677001953125</x:v>
      </x:c>
      <x:c r="K125" s="13" t="str">
        <x:v>algorithm_tip_locate</x:v>
      </x:c>
      <x:c r="L125" s="35" t="n">
        <x:v>136</x:v>
      </x:c>
      <x:c r="M125" s="35" t="n">
        <x:v>478</x:v>
      </x:c>
      <x:c r="N125" s="35" t="n">
        <x:v>835.8955243304372</x:v>
      </x:c>
      <x:c r="O125" s="35" t="n">
        <x:v>112.10475426912308</x:v>
      </x:c>
      <x:c r="P125" s="35" t="n">
        <x:v>-0.020826688036322594</x:v>
      </x:c>
      <x:c r="Q125" s="35" t="n">
        <x:v>1.0097488164901733</x:v>
      </x:c>
      <x:c r="R125" s="35" t="n">
        <x:v>-0.1003049835562706</x:v>
      </x:c>
      <x:c r="S125" s="35" t="n">
        <x:v>0.5037249326705933</x:v>
      </x:c>
      <x:c r="T125" s="18" t="str"/>
    </x:row>
    <x:row r="126">
      <x:c r="A126" s="15" t="n">
        <x:v>125</x:v>
      </x:c>
      <x:c r="B126" s="13" t="str">
        <x:v>Hesperiidae_Trapezites_lutea</x:v>
      </x:c>
      <x:c r="C126" s="13" t="str">
        <x:v>Hesperiidae</x:v>
      </x:c>
      <x:c r="D126" s="13" t="str">
        <x:v>Hesperiidae_Trapezites_lutea.png</x:v>
      </x:c>
      <x:c r="E126" s="13" t="str">
        <x:v>Hesperiidae_Trapezites_lutea.png</x:v>
      </x:c>
      <x:c r="F126" s="13" t="str">
        <x:v>ok</x:v>
      </x:c>
      <x:c r="G126" s="15" t="n">
        <x:v>2179</x:v>
      </x:c>
      <x:c r="H126" s="33" t="n">
        <x:v>0.3563418358148194</x:v>
      </x:c>
      <x:c r="I126" s="33" t="n">
        <x:f>IFERROR(1/H126,"")</x:f>
        <x:v>2.806294124049109</x:v>
      </x:c>
      <x:c r="J126" s="34" t="n">
        <x:v>1054.4749755859375</x:v>
      </x:c>
      <x:c r="K126" s="13" t="str">
        <x:v>algorithm_tip_locate</x:v>
      </x:c>
      <x:c r="L126" s="35" t="n">
        <x:v>142</x:v>
      </x:c>
      <x:c r="M126" s="35" t="n">
        <x:v>623</x:v>
      </x:c>
      <x:c r="N126" s="35" t="n">
        <x:v>1024.8281336426735</x:v>
      </x:c>
      <x:c r="O126" s="35" t="n">
        <x:v>46.34417226910591</x:v>
      </x:c>
      <x:c r="P126" s="35" t="n">
        <x:v>-0.022311819717288017</x:v>
      </x:c>
      <x:c r="Q126" s="35" t="n">
        <x:v>1</x:v>
      </x:c>
      <x:c r="R126" s="35" t="n">
        <x:v>-0.07281029969453812</x:v>
      </x:c>
      <x:c r="S126" s="35" t="n">
        <x:v>0.46142590045928955</x:v>
      </x:c>
      <x:c r="T126" s="18" t="str"/>
    </x:row>
    <x:row r="127">
      <x:c r="A127" s="15" t="n">
        <x:v>126</x:v>
      </x:c>
      <x:c r="B127" s="13" t="str">
        <x:v>Hesperiidae_Trapezites_phigalia</x:v>
      </x:c>
      <x:c r="C127" s="13" t="str">
        <x:v>Hesperiidae</x:v>
      </x:c>
      <x:c r="D127" s="13" t="str">
        <x:v>Hesperiidae_Trapezites_phigalia.png</x:v>
      </x:c>
      <x:c r="E127" s="13" t="str">
        <x:v>Hesperiidae_Trapezites_phigalia.png</x:v>
      </x:c>
      <x:c r="F127" s="13" t="str">
        <x:v>ok</x:v>
      </x:c>
      <x:c r="G127" s="15" t="n">
        <x:v>2251</x:v>
      </x:c>
      <x:c r="H127" s="33" t="n">
        <x:v>0.3669566690847442</x:v>
      </x:c>
      <x:c r="I127" s="33" t="n">
        <x:f>IFERROR(1/H127,"")</x:f>
        <x:v>2.72511738918434</x:v>
      </x:c>
      <x:c r="J127" s="34" t="n">
        <x:v>1074.304931640625</x:v>
      </x:c>
      <x:c r="K127" s="13" t="str">
        <x:v>algorithm_tip_locate</x:v>
      </x:c>
      <x:c r="L127" s="35" t="n">
        <x:v>150</x:v>
      </x:c>
      <x:c r="M127" s="35" t="n">
        <x:v>653</x:v>
      </x:c>
      <x:c r="N127" s="35" t="n">
        <x:v>1049.9073050618172</x:v>
      </x:c>
      <x:c r="O127" s="35" t="n">
        <x:v>66.23092423379421</x:v>
      </x:c>
      <x:c r="P127" s="35" t="n">
        <x:v>-0.012168155051767826</x:v>
      </x:c>
      <x:c r="Q127" s="35" t="n">
        <x:v>1.003509283065796</x:v>
      </x:c>
      <x:c r="R127" s="35" t="n">
        <x:v>-0.07516820728778839</x:v>
      </x:c>
      <x:c r="S127" s="35" t="n">
        <x:v>0.47184497117996216</x:v>
      </x:c>
      <x:c r="T127" s="18" t="str"/>
    </x:row>
    <x:row r="128">
      <x:c r="A128" s="15" t="n">
        <x:v>127</x:v>
      </x:c>
      <x:c r="B128" s="13" t="str">
        <x:v>Hesperiidae_Trapezites_sciron</x:v>
      </x:c>
      <x:c r="C128" s="13" t="str">
        <x:v>Hesperiidae</x:v>
      </x:c>
      <x:c r="D128" s="13" t="str">
        <x:v>Hesperiidae_Trapezites_sciron.png</x:v>
      </x:c>
      <x:c r="E128" s="13" t="str">
        <x:v>Hesperiidae_Trapezites_sciron.png</x:v>
      </x:c>
      <x:c r="F128" s="13" t="str">
        <x:v>ok</x:v>
      </x:c>
      <x:c r="G128" s="15" t="n">
        <x:v>2103</x:v>
      </x:c>
      <x:c r="H128" s="33" t="n">
        <x:v>0.3384668894691759</x:v>
      </x:c>
      <x:c r="I128" s="33" t="n">
        <x:f>IFERROR(1/H128,"")</x:f>
        <x:v>2.954498744525112</x:v>
      </x:c>
      <x:c r="J128" s="34" t="n">
        <x:v>1096.0267333984375</x:v>
      </x:c>
      <x:c r="K128" s="13" t="str">
        <x:v>algorithm_tip_locate</x:v>
      </x:c>
      <x:c r="L128" s="35" t="n">
        <x:v>137</x:v>
      </x:c>
      <x:c r="M128" s="35" t="n">
        <x:v>703</x:v>
      </x:c>
      <x:c r="N128" s="35" t="n">
        <x:v>1052.9339003413916</x:v>
      </x:c>
      <x:c r="O128" s="35" t="n">
        <x:v>101.05347761139274</x:v>
      </x:c>
      <x:c r="P128" s="35" t="n">
        <x:v>-0.015341570600867271</x:v>
      </x:c>
      <x:c r="Q128" s="35" t="n">
        <x:v>1</x:v>
      </x:c>
      <x:c r="R128" s="35" t="n">
        <x:v>-0.08424656093120575</x:v>
      </x:c>
      <x:c r="S128" s="35" t="n">
        <x:v>0.42391684651374817</x:v>
      </x:c>
      <x:c r="T128" s="18" t="str"/>
    </x:row>
    <x:row r="129">
      <x:c r="A129" s="15" t="n">
        <x:v>128</x:v>
      </x:c>
      <x:c r="B129" s="13" t="str">
        <x:v>Hesperiidae_Trapezites_symmomus</x:v>
      </x:c>
      <x:c r="C129" s="13" t="str">
        <x:v>Hesperiidae</x:v>
      </x:c>
      <x:c r="D129" s="13" t="str">
        <x:v>Hesperiidae_Trapezites_symmomus.png</x:v>
      </x:c>
      <x:c r="E129" s="13" t="str">
        <x:v>Hesperiidae_Trapezites_symmomus.png</x:v>
      </x:c>
      <x:c r="F129" s="13" t="str">
        <x:v>ok</x:v>
      </x:c>
      <x:c r="G129" s="15" t="n">
        <x:v>2005</x:v>
      </x:c>
      <x:c r="H129" s="33" t="n">
        <x:v>0.3505262618672253</x:v>
      </x:c>
      <x:c r="I129" s="33" t="n">
        <x:f>IFERROR(1/H129,"")</x:f>
        <x:v>2.8528532917136653</x:v>
      </x:c>
      <x:c r="J129" s="34" t="n">
        <x:v>1039.626220703125</x:v>
      </x:c>
      <x:c r="K129" s="13" t="str">
        <x:v>algorithm_tip_locate</x:v>
      </x:c>
      <x:c r="L129" s="35" t="n">
        <x:v>134</x:v>
      </x:c>
      <x:c r="M129" s="35" t="n">
        <x:v>637</x:v>
      </x:c>
      <x:c r="N129" s="35" t="n">
        <x:v>1047.7295255959034</x:v>
      </x:c>
      <x:c r="O129" s="35" t="n">
        <x:v>141.09559059888124</x:v>
      </x:c>
      <x:c r="P129" s="35" t="n">
        <x:v>-0.014938694424927235</x:v>
      </x:c>
      <x:c r="Q129" s="35" t="n">
        <x:v>1.0000001192092896</x:v>
      </x:c>
      <x:c r="R129" s="35" t="n">
        <x:v>-0.09419413655996323</x:v>
      </x:c>
      <x:c r="S129" s="35" t="n">
        <x:v>0.4266163408756256</x:v>
      </x:c>
      <x:c r="T129" s="18" t="str"/>
    </x:row>
    <x:row r="130">
      <x:c r="A130" s="15" t="n">
        <x:v>129</x:v>
      </x:c>
      <x:c r="B130" s="13" t="str">
        <x:v>Limenitidinae-1</x:v>
      </x:c>
      <x:c r="C130" s="13" t="str">
        <x:v>Limenitidinae</x:v>
      </x:c>
      <x:c r="D130" s="13" t="str">
        <x:v>Limenitidinae-1.png</x:v>
      </x:c>
      <x:c r="E130" s="13" t="str">
        <x:v>Limenitidinae-1.png</x:v>
      </x:c>
      <x:c r="F130" s="13" t="str">
        <x:v>ok</x:v>
      </x:c>
      <x:c r="G130" s="15" t="n">
        <x:v>2820</x:v>
      </x:c>
      <x:c r="H130" s="33" t="n">
        <x:v>0.4099497537542998</x:v>
      </x:c>
      <x:c r="I130" s="33" t="n">
        <x:f>IFERROR(1/H130,"")</x:f>
        <x:v>2.439323333755049</x:v>
      </x:c>
      <x:c r="J130" s="34" t="n">
        <x:v>1366.0823974609375</x:v>
      </x:c>
      <x:c r="K130" s="13" t="str">
        <x:v>manual_blue_marker</x:v>
      </x:c>
      <x:c r="L130" s="35" t="n">
        <x:v>318</x:v>
      </x:c>
      <x:c r="M130" s="35" t="n">
        <x:v>937</x:v>
      </x:c>
      <x:c r="N130" s="35" t="n">
        <x:v>1379</x:v>
      </x:c>
      <x:c r="O130" s="35" t="n">
        <x:v>76.5</x:v>
      </x:c>
      <x:c r="P130" s="35" t="n">
        <x:v>-0.015524683520197868</x:v>
      </x:c>
      <x:c r="Q130" s="35" t="n">
        <x:v>1.0105456113815308</x:v>
      </x:c>
      <x:c r="R130" s="35" t="n">
        <x:v>-0.17929060757160187</x:v>
      </x:c>
      <x:c r="S130" s="35" t="n">
        <x:v>0.42611849308013916</x:v>
      </x:c>
      <x:c r="T130" s="18" t="str"/>
    </x:row>
    <x:row r="131">
      <x:c r="A131" s="15" t="n">
        <x:v>130</x:v>
      </x:c>
      <x:c r="B131" s="13" t="str">
        <x:v>Limenitidinae-10</x:v>
      </x:c>
      <x:c r="C131" s="13" t="str">
        <x:v>Limenitidinae</x:v>
      </x:c>
      <x:c r="D131" s="13" t="str">
        <x:v>Limenitidinae-10.png</x:v>
      </x:c>
      <x:c r="E131" s="13" t="str">
        <x:v>Limenitidinae-10.png</x:v>
      </x:c>
      <x:c r="F131" s="13" t="str">
        <x:v>ok</x:v>
      </x:c>
      <x:c r="G131" s="15" t="n">
        <x:v>755</x:v>
      </x:c>
      <x:c r="H131" s="33" t="n">
        <x:v>0.3330219185632851</x:v>
      </x:c>
      <x:c r="I131" s="33" t="n">
        <x:f>IFERROR(1/H131,"")</x:f>
        <x:v>3.002805353816275</x:v>
      </x:c>
      <x:c r="J131" s="34" t="n">
        <x:v>374.8714904785156</x:v>
      </x:c>
      <x:c r="K131" s="13" t="str">
        <x:v>algorithm_tip_locate</x:v>
      </x:c>
      <x:c r="L131" s="35" t="n">
        <x:v>12</x:v>
      </x:c>
      <x:c r="M131" s="35" t="n">
        <x:v>221</x:v>
      </x:c>
      <x:c r="N131" s="35" t="n">
        <x:v>327.8641497939825</x:v>
      </x:c>
      <x:c r="O131" s="35" t="n">
        <x:v>19.112726762890816</x:v>
      </x:c>
      <x:c r="P131" s="35" t="n">
        <x:v>-0.01553676463663578</x:v>
      </x:c>
      <x:c r="Q131" s="35" t="n">
        <x:v>0.9999999403953552</x:v>
      </x:c>
      <x:c r="R131" s="35" t="n">
        <x:v>-0.14174658060073853</x:v>
      </x:c>
      <x:c r="S131" s="35" t="n">
        <x:v>0.39654287695884705</x:v>
      </x:c>
      <x:c r="T131" s="18" t="str"/>
    </x:row>
    <x:row r="132">
      <x:c r="A132" s="15" t="n">
        <x:v>131</x:v>
      </x:c>
      <x:c r="B132" s="13" t="str">
        <x:v>Limenitidinae-11</x:v>
      </x:c>
      <x:c r="C132" s="13" t="str">
        <x:v>Limenitidinae</x:v>
      </x:c>
      <x:c r="D132" s="13" t="str">
        <x:v>Limenitidinae-11.png</x:v>
      </x:c>
      <x:c r="E132" s="13" t="str">
        <x:v>Limenitidinae-11.png</x:v>
      </x:c>
      <x:c r="F132" s="13" t="str">
        <x:v>ok</x:v>
      </x:c>
      <x:c r="G132" s="15" t="n">
        <x:v>743</x:v>
      </x:c>
      <x:c r="H132" s="33" t="n">
        <x:v>0.3572983412563155</x:v>
      </x:c>
      <x:c r="I132" s="33" t="n">
        <x:f>IFERROR(1/H132,"")</x:f>
        <x:v>2.7987815350159404</x:v>
      </x:c>
      <x:c r="J132" s="34" t="n">
        <x:v>367.0490417480469</x:v>
      </x:c>
      <x:c r="K132" s="13" t="str">
        <x:v>manual_blue_marker</x:v>
      </x:c>
      <x:c r="L132" s="35" t="n">
        <x:v>6</x:v>
      </x:c>
      <x:c r="M132" s="35" t="n">
        <x:v>240</x:v>
      </x:c>
      <x:c r="N132" s="35" t="n">
        <x:v>296</x:v>
      </x:c>
      <x:c r="O132" s="35" t="n">
        <x:v>15</x:v>
      </x:c>
      <x:c r="P132" s="35" t="n">
        <x:v>-0.013224276714026928</x:v>
      </x:c>
      <x:c r="Q132" s="35" t="n">
        <x:v>1.0138500928878784</x:v>
      </x:c>
      <x:c r="R132" s="35" t="n">
        <x:v>-0.12273382395505905</x:v>
      </x:c>
      <x:c r="S132" s="35" t="n">
        <x:v>0.4427388906478882</x:v>
      </x:c>
      <x:c r="T132" s="18" t="str"/>
    </x:row>
    <x:row r="133">
      <x:c r="A133" s="15" t="n">
        <x:v>132</x:v>
      </x:c>
      <x:c r="B133" s="13" t="str">
        <x:v>Limenitidinae-12</x:v>
      </x:c>
      <x:c r="C133" s="13" t="str">
        <x:v>Limenitidinae</x:v>
      </x:c>
      <x:c r="D133" s="13" t="str">
        <x:v>Limenitidinae-12.png</x:v>
      </x:c>
      <x:c r="E133" s="13" t="str">
        <x:v>Limenitidinae-12.png</x:v>
      </x:c>
      <x:c r="F133" s="13" t="str">
        <x:v>ok</x:v>
      </x:c>
      <x:c r="G133" s="15" t="n">
        <x:v>732</x:v>
      </x:c>
      <x:c r="H133" s="33" t="n">
        <x:v>0.3373574289267658</x:v>
      </x:c>
      <x:c r="I133" s="33" t="n">
        <x:f>IFERROR(1/H133,"")</x:f>
        <x:v>2.9642151446947445</x:v>
      </x:c>
      <x:c r="J133" s="34" t="n">
        <x:v>361.1983947753906</x:v>
      </x:c>
      <x:c r="K133" s="13" t="str">
        <x:v>algorithm_tip_locate</x:v>
      </x:c>
      <x:c r="L133" s="35" t="n">
        <x:v>11</x:v>
      </x:c>
      <x:c r="M133" s="35" t="n">
        <x:v>234</x:v>
      </x:c>
      <x:c r="N133" s="35" t="n">
        <x:v>293.73740512132645</x:v>
      </x:c>
      <x:c r="O133" s="35" t="n">
        <x:v>9.224893450737</x:v>
      </x:c>
      <x:c r="P133" s="35" t="n">
        <x:v>-0.015041472390294075</x:v>
      </x:c>
      <x:c r="Q133" s="35" t="n">
        <x:v>0.9999999403953552</x:v>
      </x:c>
      <x:c r="R133" s="35" t="n">
        <x:v>-0.10969029366970062</x:v>
      </x:c>
      <x:c r="S133" s="35" t="n">
        <x:v>0.4375714063644409</x:v>
      </x:c>
      <x:c r="T133" s="18" t="str"/>
    </x:row>
    <x:row r="134">
      <x:c r="A134" s="15" t="n">
        <x:v>133</x:v>
      </x:c>
      <x:c r="B134" s="13" t="str">
        <x:v>Limenitidinae-2</x:v>
      </x:c>
      <x:c r="C134" s="13" t="str">
        <x:v>Limenitidinae</x:v>
      </x:c>
      <x:c r="D134" s="13" t="str">
        <x:v>Limenitidinae-2.png</x:v>
      </x:c>
      <x:c r="E134" s="13" t="str">
        <x:v>Limenitidinae-2.png</x:v>
      </x:c>
      <x:c r="F134" s="13" t="str">
        <x:v>ok</x:v>
      </x:c>
      <x:c r="G134" s="15" t="n">
        <x:v>663</x:v>
      </x:c>
      <x:c r="H134" s="33" t="n">
        <x:v>0.3804130981460352</x:v>
      </x:c>
      <x:c r="I134" s="33" t="n">
        <x:f>IFERROR(1/H134,"")</x:f>
        <x:v>2.628721263472674</x:v>
      </x:c>
      <x:c r="J134" s="34" t="n">
        <x:v>327.2827453613281</x:v>
      </x:c>
      <x:c r="K134" s="13" t="str">
        <x:v>manual_blue_marker</x:v>
      </x:c>
      <x:c r="L134" s="35" t="n">
        <x:v>17</x:v>
      </x:c>
      <x:c r="M134" s="35" t="n">
        <x:v>232</x:v>
      </x:c>
      <x:c r="N134" s="35" t="n">
        <x:v>262</x:v>
      </x:c>
      <x:c r="O134" s="35" t="n">
        <x:v>15</x:v>
      </x:c>
      <x:c r="P134" s="35" t="n">
        <x:v>-0.013708424754440784</x:v>
      </x:c>
      <x:c r="Q134" s="35" t="n">
        <x:v>1.0136826038360596</x:v>
      </x:c>
      <x:c r="R134" s="35" t="n">
        <x:v>-0.14056147634983063</x:v>
      </x:c>
      <x:c r="S134" s="35" t="n">
        <x:v>0.44463643431663513</x:v>
      </x:c>
      <x:c r="T134" s="18" t="str"/>
    </x:row>
    <x:row r="135">
      <x:c r="A135" s="15" t="n">
        <x:v>134</x:v>
      </x:c>
      <x:c r="B135" s="13" t="str">
        <x:v>Limenitidinae-3</x:v>
      </x:c>
      <x:c r="C135" s="13" t="str">
        <x:v>Limenitidinae</x:v>
      </x:c>
      <x:c r="D135" s="13" t="str">
        <x:v>Limenitidinae-3.png</x:v>
      </x:c>
      <x:c r="E135" s="13" t="str">
        <x:v>Limenitidinae-3.png</x:v>
      </x:c>
      <x:c r="F135" s="13" t="str">
        <x:v>ok</x:v>
      </x:c>
      <x:c r="G135" s="15" t="n">
        <x:v>608</x:v>
      </x:c>
      <x:c r="H135" s="33" t="n">
        <x:v>0.37365976128230854</x:v>
      </x:c>
      <x:c r="I135" s="33" t="n">
        <x:f>IFERROR(1/H135,"")</x:f>
        <x:v>2.6762314373060816</x:v>
      </x:c>
      <x:c r="J135" s="34" t="n">
        <x:v>295.8470764160156</x:v>
      </x:c>
      <x:c r="K135" s="13" t="str">
        <x:v>algorithm_tip_locate</x:v>
      </x:c>
      <x:c r="L135" s="35" t="n">
        <x:v>10</x:v>
      </x:c>
      <x:c r="M135" s="35" t="n">
        <x:v>235</x:v>
      </x:c>
      <x:c r="N135" s="35" t="n">
        <x:v>208.99446598859504</x:v>
      </x:c>
      <x:c r="O135" s="35" t="n">
        <x:v>16.07835839688778</x:v>
      </x:c>
      <x:c r="P135" s="35" t="n">
        <x:v>-0.032661717385053635</x:v>
      </x:c>
      <x:c r="Q135" s="35" t="n">
        <x:v>1.0110557079315186</x:v>
      </x:c>
      <x:c r="R135" s="35" t="n">
        <x:v>-0.10885606706142426</x:v>
      </x:c>
      <x:c r="S135" s="35" t="n">
        <x:v>0.46789371967315674</x:v>
      </x:c>
      <x:c r="T135" s="18" t="str"/>
    </x:row>
    <x:row r="136">
      <x:c r="A136" s="15" t="n">
        <x:v>135</x:v>
      </x:c>
      <x:c r="B136" s="13" t="str">
        <x:v>Limenitidinae-4</x:v>
      </x:c>
      <x:c r="C136" s="13" t="str">
        <x:v>Limenitidinae</x:v>
      </x:c>
      <x:c r="D136" s="13" t="str">
        <x:v>Limenitidinae-4.png</x:v>
      </x:c>
      <x:c r="E136" s="13" t="str">
        <x:v>Limenitidinae-4.png</x:v>
      </x:c>
      <x:c r="F136" s="13" t="str">
        <x:v>ok</x:v>
      </x:c>
      <x:c r="G136" s="15" t="n">
        <x:v>694</x:v>
      </x:c>
      <x:c r="H136" s="33" t="n">
        <x:v>0.4085157020396872</x:v>
      </x:c>
      <x:c r="I136" s="33" t="n">
        <x:f>IFERROR(1/H136,"")</x:f>
        <x:v>2.4478863236029302</x:v>
      </x:c>
      <x:c r="J136" s="34" t="n">
        <x:v>331.32537841796875</x:v>
      </x:c>
      <x:c r="K136" s="13" t="str">
        <x:v>manual_blue_marker</x:v>
      </x:c>
      <x:c r="L136" s="35" t="n">
        <x:v>9</x:v>
      </x:c>
      <x:c r="M136" s="35" t="n">
        <x:v>244</x:v>
      </x:c>
      <x:c r="N136" s="35" t="n">
        <x:v>254.5</x:v>
      </x:c>
      <x:c r="O136" s="35" t="n">
        <x:v>21.5</x:v>
      </x:c>
      <x:c r="P136" s="35" t="n">
        <x:v>-0.016483457759022713</x:v>
      </x:c>
      <x:c r="Q136" s="35" t="n">
        <x:v>1.014847993850708</x:v>
      </x:c>
      <x:c r="R136" s="35" t="n">
        <x:v>-0.14259381592273712</x:v>
      </x:c>
      <x:c r="S136" s="35" t="n">
        <x:v>0.49326959252357483</x:v>
      </x:c>
      <x:c r="T136" s="18" t="str"/>
    </x:row>
    <x:row r="137">
      <x:c r="A137" s="15" t="n">
        <x:v>136</x:v>
      </x:c>
      <x:c r="B137" s="13" t="str">
        <x:v>Limenitidinae-5</x:v>
      </x:c>
      <x:c r="C137" s="13" t="str">
        <x:v>Limenitidinae</x:v>
      </x:c>
      <x:c r="D137" s="13" t="str">
        <x:v>Limenitidinae-5.png</x:v>
      </x:c>
      <x:c r="E137" s="13" t="str">
        <x:v>Limenitidinae-5.png</x:v>
      </x:c>
      <x:c r="F137" s="13" t="str">
        <x:v>ok</x:v>
      </x:c>
      <x:c r="G137" s="15" t="n">
        <x:v>671</x:v>
      </x:c>
      <x:c r="H137" s="33" t="n">
        <x:v>0.37379839058324604</x:v>
      </x:c>
      <x:c r="I137" s="33" t="n">
        <x:f>IFERROR(1/H137,"")</x:f>
        <x:v>2.6752389127189056</x:v>
      </x:c>
      <x:c r="J137" s="34" t="n">
        <x:v>323.1849365234375</x:v>
      </x:c>
      <x:c r="K137" s="13" t="str">
        <x:v>algorithm_tip_locate</x:v>
      </x:c>
      <x:c r="L137" s="35" t="n">
        <x:v>34</x:v>
      </x:c>
      <x:c r="M137" s="35" t="n">
        <x:v>237</x:v>
      </x:c>
      <x:c r="N137" s="35" t="n">
        <x:v>273.72918459773064</x:v>
      </x:c>
      <x:c r="O137" s="35" t="n">
        <x:v>20.254962772130966</x:v>
      </x:c>
      <x:c r="P137" s="35" t="n">
        <x:v>-0.01600761152803898</x:v>
      </x:c>
      <x:c r="Q137" s="35" t="n">
        <x:v>1</x:v>
      </x:c>
      <x:c r="R137" s="35" t="n">
        <x:v>-0.13999880850315094</x:v>
      </x:c>
      <x:c r="S137" s="35" t="n">
        <x:v>0.44961851835250854</x:v>
      </x:c>
      <x:c r="T137" s="18" t="str"/>
    </x:row>
    <x:row r="138">
      <x:c r="A138" s="15" t="n">
        <x:v>137</x:v>
      </x:c>
      <x:c r="B138" s="13" t="str">
        <x:v>Limenitidinae-6</x:v>
      </x:c>
      <x:c r="C138" s="13" t="str">
        <x:v>Limenitidinae</x:v>
      </x:c>
      <x:c r="D138" s="13" t="str">
        <x:v>Limenitidinae-6.png</x:v>
      </x:c>
      <x:c r="E138" s="13" t="str">
        <x:v>Limenitidinae-6.png</x:v>
      </x:c>
      <x:c r="F138" s="13" t="str">
        <x:v>ok</x:v>
      </x:c>
      <x:c r="G138" s="15" t="n">
        <x:v>660</x:v>
      </x:c>
      <x:c r="H138" s="33" t="n">
        <x:v>0.41663232513425846</x:v>
      </x:c>
      <x:c r="I138" s="33" t="n">
        <x:f>IFERROR(1/H138,"")</x:f>
        <x:v>2.400197823531223</x:v>
      </x:c>
      <x:c r="J138" s="34" t="n">
        <x:v>314.9007873535156</x:v>
      </x:c>
      <x:c r="K138" s="13" t="str">
        <x:v>manual_blue_marker</x:v>
      </x:c>
      <x:c r="L138" s="35" t="n">
        <x:v>10</x:v>
      </x:c>
      <x:c r="M138" s="35" t="n">
        <x:v>212</x:v>
      </x:c>
      <x:c r="N138" s="35" t="n">
        <x:v>261.5</x:v>
      </x:c>
      <x:c r="O138" s="35" t="n">
        <x:v>22.5</x:v>
      </x:c>
      <x:c r="P138" s="35" t="n">
        <x:v>-0.02412155643105507</x:v>
      </x:c>
      <x:c r="Q138" s="35" t="n">
        <x:v>1.0128079652786255</x:v>
      </x:c>
      <x:c r="R138" s="35" t="n">
        <x:v>-0.14030930399894714</x:v>
      </x:c>
      <x:c r="S138" s="35" t="n">
        <x:v>0.4888852536678314</x:v>
      </x:c>
      <x:c r="T138" s="18" t="str"/>
    </x:row>
    <x:row r="139">
      <x:c r="A139" s="15" t="n">
        <x:v>138</x:v>
      </x:c>
      <x:c r="B139" s="13" t="str">
        <x:v>Limenitidinae-7</x:v>
      </x:c>
      <x:c r="C139" s="13" t="str">
        <x:v>Limenitidinae</x:v>
      </x:c>
      <x:c r="D139" s="13" t="str">
        <x:v>Limenitidinae-7.png</x:v>
      </x:c>
      <x:c r="E139" s="13" t="str">
        <x:v>Limenitidinae-7.png</x:v>
      </x:c>
      <x:c r="F139" s="13" t="str">
        <x:v>ok</x:v>
      </x:c>
      <x:c r="G139" s="15" t="n">
        <x:v>760</x:v>
      </x:c>
      <x:c r="H139" s="33" t="n">
        <x:v>0.3646169354037612</x:v>
      </x:c>
      <x:c r="I139" s="33" t="n">
        <x:f>IFERROR(1/H139,"")</x:f>
        <x:v>2.7426043688635655</x:v>
      </x:c>
      <x:c r="J139" s="34" t="n">
        <x:v>385.4212341308594</x:v>
      </x:c>
      <x:c r="K139" s="13" t="str">
        <x:v>algorithm_tip_locate</x:v>
      </x:c>
      <x:c r="L139" s="35" t="n">
        <x:v>6</x:v>
      </x:c>
      <x:c r="M139" s="35" t="n">
        <x:v>238</x:v>
      </x:c>
      <x:c r="N139" s="35" t="n">
        <x:v>334.88798716664314</x:v>
      </x:c>
      <x:c r="O139" s="35" t="n">
        <x:v>37.046751119196415</x:v>
      </x:c>
      <x:c r="P139" s="35" t="n">
        <x:v>-0.014570719562470913</x:v>
      </x:c>
      <x:c r="Q139" s="35" t="n">
        <x:v>1.0000001192092896</x:v>
      </x:c>
      <x:c r="R139" s="35" t="n">
        <x:v>-0.13222621381282806</x:v>
      </x:c>
      <x:c r="S139" s="35" t="n">
        <x:v>0.4115695655345917</x:v>
      </x:c>
      <x:c r="T139" s="18" t="str"/>
    </x:row>
    <x:row r="140">
      <x:c r="A140" s="15" t="n">
        <x:v>139</x:v>
      </x:c>
      <x:c r="B140" s="13" t="str">
        <x:v>Limenitidinae-8</x:v>
      </x:c>
      <x:c r="C140" s="13" t="str">
        <x:v>Limenitidinae</x:v>
      </x:c>
      <x:c r="D140" s="13" t="str">
        <x:v>Limenitidinae-8.png</x:v>
      </x:c>
      <x:c r="E140" s="13" t="str">
        <x:v>Limenitidinae-8.png</x:v>
      </x:c>
      <x:c r="F140" s="13" t="str">
        <x:v>ok</x:v>
      </x:c>
      <x:c r="G140" s="15" t="n">
        <x:v>749</x:v>
      </x:c>
      <x:c r="H140" s="33" t="n">
        <x:v>0.4185684641030036</x:v>
      </x:c>
      <x:c r="I140" s="33" t="n">
        <x:f>IFERROR(1/H140,"")</x:f>
        <x:v>2.3890954186981337</x:v>
      </x:c>
      <x:c r="J140" s="34" t="n">
        <x:v>358.8485107421875</x:v>
      </x:c>
      <x:c r="K140" s="13" t="str">
        <x:v>manual_blue_marker</x:v>
      </x:c>
      <x:c r="L140" s="35" t="n">
        <x:v>13</x:v>
      </x:c>
      <x:c r="M140" s="35" t="n">
        <x:v>239</x:v>
      </x:c>
      <x:c r="N140" s="35" t="n">
        <x:v>296.5</x:v>
      </x:c>
      <x:c r="O140" s="35" t="n">
        <x:v>19</x:v>
      </x:c>
      <x:c r="P140" s="35" t="n">
        <x:v>-0.02546544000506401</x:v>
      </x:c>
      <x:c r="Q140" s="35" t="n">
        <x:v>1.0106526613235474</x:v>
      </x:c>
      <x:c r="R140" s="35" t="n">
        <x:v>-0.133777916431427</x:v>
      </x:c>
      <x:c r="S140" s="35" t="n">
        <x:v>0.47318845987319946</x:v>
      </x:c>
      <x:c r="T140" s="18" t="str"/>
    </x:row>
    <x:row r="141">
      <x:c r="A141" s="15" t="n">
        <x:v>140</x:v>
      </x:c>
      <x:c r="B141" s="13" t="str">
        <x:v>Limenitidinae-9</x:v>
      </x:c>
      <x:c r="C141" s="13" t="str">
        <x:v>Limenitidinae</x:v>
      </x:c>
      <x:c r="D141" s="13" t="str">
        <x:v>Limenitidinae-9.png</x:v>
      </x:c>
      <x:c r="E141" s="13" t="str">
        <x:v>Limenitidinae-9.png</x:v>
      </x:c>
      <x:c r="F141" s="13" t="str">
        <x:v>ok</x:v>
      </x:c>
      <x:c r="G141" s="15" t="n">
        <x:v>705</x:v>
      </x:c>
      <x:c r="H141" s="33" t="n">
        <x:v>0.37123526534223467</x:v>
      </x:c>
      <x:c r="I141" s="33" t="n">
        <x:f>IFERROR(1/H141,"")</x:f>
        <x:v>2.69370960508862</x:v>
      </x:c>
      <x:c r="J141" s="34" t="n">
        <x:v>356.1926574707031</x:v>
      </x:c>
      <x:c r="K141" s="13" t="str">
        <x:v>algorithm_tip_locate</x:v>
      </x:c>
      <x:c r="L141" s="35" t="n">
        <x:v>24</x:v>
      </x:c>
      <x:c r="M141" s="35" t="n">
        <x:v>237</x:v>
      </x:c>
      <x:c r="N141" s="35" t="n">
        <x:v>305.8078203648329</x:v>
      </x:c>
      <x:c r="O141" s="35" t="n">
        <x:v>19.152418330311775</x:v>
      </x:c>
      <x:c r="P141" s="35" t="n">
        <x:v>-0.013747269287705421</x:v>
      </x:c>
      <x:c r="Q141" s="35" t="n">
        <x:v>1.0000001192092896</x:v>
      </x:c>
      <x:c r="R141" s="35" t="n">
        <x:v>-0.1517871767282486</x:v>
      </x:c>
      <x:c r="S141" s="35" t="n">
        <x:v>0.4301007390022278</x:v>
      </x:c>
      <x:c r="T141" s="18" t="str"/>
    </x:row>
    <x:row r="142">
      <x:c r="A142" s="15" t="n">
        <x:v>141</x:v>
      </x:c>
      <x:c r="B142" s="13" t="str">
        <x:v>Lycaenidae-1</x:v>
      </x:c>
      <x:c r="C142" s="13" t="str">
        <x:v>Lycaenidae</x:v>
      </x:c>
      <x:c r="D142" s="13" t="str">
        <x:v>Lycaenidae-1.png</x:v>
      </x:c>
      <x:c r="E142" s="13" t="str">
        <x:v>Lycaenidae-1.png</x:v>
      </x:c>
      <x:c r="F142" s="13" t="str">
        <x:v>ok</x:v>
      </x:c>
      <x:c r="G142" s="15" t="n">
        <x:v>612</x:v>
      </x:c>
      <x:c r="H142" s="33" t="n">
        <x:v>0.5045749183538868</x:v>
      </x:c>
      <x:c r="I142" s="33" t="n">
        <x:f>IFERROR(1/H142,"")</x:f>
        <x:v>1.9818662474591013</x:v>
      </x:c>
      <x:c r="J142" s="34" t="n">
        <x:v>271.2309875488281</x:v>
      </x:c>
      <x:c r="K142" s="13" t="str">
        <x:v>manual_blue_marker</x:v>
      </x:c>
      <x:c r="L142" s="35" t="n">
        <x:v>9</x:v>
      </x:c>
      <x:c r="M142" s="35" t="n">
        <x:v>186</x:v>
      </x:c>
      <x:c r="N142" s="35" t="n">
        <x:v>223.5</x:v>
      </x:c>
      <x:c r="O142" s="35" t="n">
        <x:v>20</x:v>
      </x:c>
      <x:c r="P142" s="35" t="n">
        <x:v>-0.03801023215055466</x:v>
      </x:c>
      <x:c r="Q142" s="35" t="n">
        <x:v>1.0215094089508057</x:v>
      </x:c>
      <x:c r="R142" s="35" t="n">
        <x:v>-0.16501657664775848</x:v>
      </x:c>
      <x:c r="S142" s="35" t="n">
        <x:v>0.5430909991264343</x:v>
      </x:c>
      <x:c r="T142" s="18" t="str"/>
    </x:row>
    <x:row r="143">
      <x:c r="A143" s="15" t="n">
        <x:v>142</x:v>
      </x:c>
      <x:c r="B143" s="13" t="str">
        <x:v>Lycaenidae-10</x:v>
      </x:c>
      <x:c r="C143" s="13" t="str">
        <x:v>Lycaenidae</x:v>
      </x:c>
      <x:c r="D143" s="13" t="str">
        <x:v>Lycaenidae-10.png</x:v>
      </x:c>
      <x:c r="E143" s="13" t="str">
        <x:v>Lycaenidae-10.png</x:v>
      </x:c>
      <x:c r="F143" s="13" t="str">
        <x:v>ok</x:v>
      </x:c>
      <x:c r="G143" s="15" t="n">
        <x:v>703</x:v>
      </x:c>
      <x:c r="H143" s="33" t="n">
        <x:v>0.37536297243219435</x:v>
      </x:c>
      <x:c r="I143" s="33" t="n">
        <x:f>IFERROR(1/H143,"")</x:f>
        <x:v>2.6640880253063326</x:v>
      </x:c>
      <x:c r="J143" s="34" t="n">
        <x:v>352.984130859375</x:v>
      </x:c>
      <x:c r="K143" s="13" t="str">
        <x:v>manual_blue_marker</x:v>
      </x:c>
      <x:c r="L143" s="35" t="n">
        <x:v>18</x:v>
      </x:c>
      <x:c r="M143" s="35" t="n">
        <x:v>249</x:v>
      </x:c>
      <x:c r="N143" s="35" t="n">
        <x:v>303.70001220703125</x:v>
      </x:c>
      <x:c r="O143" s="35" t="n">
        <x:v>41.70000076293945</x:v>
      </x:c>
      <x:c r="P143" s="35" t="n">
        <x:v>-0.013482826761901379</x:v>
      </x:c>
      <x:c r="Q143" s="35" t="n">
        <x:v>1.011307954788208</x:v>
      </x:c>
      <x:c r="R143" s="35" t="n">
        <x:v>-0.11847992241382599</x:v>
      </x:c>
      <x:c r="S143" s="35" t="n">
        <x:v>0.44295603036880493</x:v>
      </x:c>
      <x:c r="T143" s="18" t="str"/>
    </x:row>
    <x:row r="144">
      <x:c r="A144" s="15" t="n">
        <x:v>143</x:v>
      </x:c>
      <x:c r="B144" s="13" t="str">
        <x:v>Lycaenidae-11</x:v>
      </x:c>
      <x:c r="C144" s="13" t="str">
        <x:v>Lycaenidae</x:v>
      </x:c>
      <x:c r="D144" s="13" t="str">
        <x:v>Lycaenidae-11.png</x:v>
      </x:c>
      <x:c r="E144" s="13" t="str">
        <x:v>Lycaenidae-11.png</x:v>
      </x:c>
      <x:c r="F144" s="13" t="str">
        <x:v>ok</x:v>
      </x:c>
      <x:c r="G144" s="15" t="n">
        <x:v>643</x:v>
      </x:c>
      <x:c r="H144" s="33" t="n">
        <x:v>0.47501497973250945</x:v>
      </x:c>
      <x:c r="I144" s="33" t="n">
        <x:f>IFERROR(1/H144,"")</x:f>
        <x:v>2.1051967678221857</x:v>
      </x:c>
      <x:c r="J144" s="34" t="n">
        <x:v>295.87646484375</x:v>
      </x:c>
      <x:c r="K144" s="13" t="str">
        <x:v>algorithm_tip_locate</x:v>
      </x:c>
      <x:c r="L144" s="35" t="n">
        <x:v>13</x:v>
      </x:c>
      <x:c r="M144" s="35" t="n">
        <x:v>200</x:v>
      </x:c>
      <x:c r="N144" s="35" t="n">
        <x:v>249.68449887633324</x:v>
      </x:c>
      <x:c r="O144" s="35" t="n">
        <x:v>22.451893508434296</x:v>
      </x:c>
      <x:c r="P144" s="35" t="n">
        <x:v>-0.03299516439437866</x:v>
      </x:c>
      <x:c r="Q144" s="35" t="n">
        <x:v>1</x:v>
      </x:c>
      <x:c r="R144" s="35" t="n">
        <x:v>-0.20993632078170776</x:v>
      </x:c>
      <x:c r="S144" s="35" t="n">
        <x:v>0.48361852765083313</x:v>
      </x:c>
      <x:c r="T144" s="18" t="str"/>
    </x:row>
    <x:row r="145">
      <x:c r="A145" s="15" t="n">
        <x:v>144</x:v>
      </x:c>
      <x:c r="B145" s="13" t="str">
        <x:v>Lycaenidae-12</x:v>
      </x:c>
      <x:c r="C145" s="13" t="str">
        <x:v>Lycaenidae</x:v>
      </x:c>
      <x:c r="D145" s="13" t="str">
        <x:v>Lycaenidae-12.png</x:v>
      </x:c>
      <x:c r="E145" s="13" t="str">
        <x:v>Lycaenidae-12.png</x:v>
      </x:c>
      <x:c r="F145" s="13" t="str">
        <x:v>ok</x:v>
      </x:c>
      <x:c r="G145" s="15" t="n">
        <x:v>644</x:v>
      </x:c>
      <x:c r="H145" s="33" t="n">
        <x:v>0.47132803199323225</x:v>
      </x:c>
      <x:c r="I145" s="33" t="n">
        <x:f>IFERROR(1/H145,"")</x:f>
        <x:v>2.12166459900768</x:v>
      </x:c>
      <x:c r="J145" s="34" t="n">
        <x:v>311.8914794921875</x:v>
      </x:c>
      <x:c r="K145" s="13" t="str">
        <x:v>algorithm_tip_locate</x:v>
      </x:c>
      <x:c r="L145" s="35" t="n">
        <x:v>12</x:v>
      </x:c>
      <x:c r="M145" s="35" t="n">
        <x:v>169</x:v>
      </x:c>
      <x:c r="N145" s="35" t="n">
        <x:v>282.69945403933525</x:v>
      </x:c>
      <x:c r="O145" s="35" t="n">
        <x:v>14.086809016764164</x:v>
      </x:c>
      <x:c r="P145" s="35" t="n">
        <x:v>-0.02239282615482807</x:v>
      </x:c>
      <x:c r="Q145" s="35" t="n">
        <x:v>1</x:v>
      </x:c>
      <x:c r="R145" s="35" t="n">
        <x:v>-0.1600562185049057</x:v>
      </x:c>
      <x:c r="S145" s="35" t="n">
        <x:v>0.5023265480995178</x:v>
      </x:c>
      <x:c r="T145" s="18" t="str"/>
    </x:row>
    <x:row r="146">
      <x:c r="A146" s="15" t="n">
        <x:v>145</x:v>
      </x:c>
      <x:c r="B146" s="13" t="str">
        <x:v>Lycaenidae-14</x:v>
      </x:c>
      <x:c r="C146" s="13" t="str">
        <x:v>Lycaenidae</x:v>
      </x:c>
      <x:c r="D146" s="13" t="str">
        <x:v>Lycaenidae-14.png</x:v>
      </x:c>
      <x:c r="E146" s="13" t="str">
        <x:v>Lycaenidae-14.png</x:v>
      </x:c>
      <x:c r="F146" s="13" t="str">
        <x:v>ok</x:v>
      </x:c>
      <x:c r="G146" s="15" t="n">
        <x:v>708</x:v>
      </x:c>
      <x:c r="H146" s="33" t="n">
        <x:v>0.39564141125057517</x:v>
      </x:c>
      <x:c r="I146" s="33" t="n">
        <x:f>IFERROR(1/H146,"")</x:f>
        <x:v>2.5275412824939623</x:v>
      </x:c>
      <x:c r="J146" s="34" t="n">
        <x:v>347.8619689941406</x:v>
      </x:c>
      <x:c r="K146" s="13" t="str">
        <x:v>algorithm_tip_locate</x:v>
      </x:c>
      <x:c r="L146" s="35" t="n">
        <x:v>30</x:v>
      </x:c>
      <x:c r="M146" s="35" t="n">
        <x:v>210</x:v>
      </x:c>
      <x:c r="N146" s="35" t="n">
        <x:v>320.80603563785553</x:v>
      </x:c>
      <x:c r="O146" s="35" t="n">
        <x:v>19.10787323117256</x:v>
      </x:c>
      <x:c r="P146" s="35" t="n">
        <x:v>-0.01704992540180683</x:v>
      </x:c>
      <x:c r="Q146" s="35" t="n">
        <x:v>1</x:v>
      </x:c>
      <x:c r="R146" s="35" t="n">
        <x:v>-0.1392597109079361</x:v>
      </x:c>
      <x:c r="S146" s="35" t="n">
        <x:v>0.44370052218437195</x:v>
      </x:c>
      <x:c r="T146" s="18" t="str"/>
    </x:row>
    <x:row r="147">
      <x:c r="A147" s="15" t="n">
        <x:v>146</x:v>
      </x:c>
      <x:c r="B147" s="13" t="str">
        <x:v>Lycaenidae-15</x:v>
      </x:c>
      <x:c r="C147" s="13" t="str">
        <x:v>Lycaenidae</x:v>
      </x:c>
      <x:c r="D147" s="13" t="str">
        <x:v>Lycaenidae-15.png</x:v>
      </x:c>
      <x:c r="E147" s="13" t="str">
        <x:v>Lycaenidae-15.png</x:v>
      </x:c>
      <x:c r="F147" s="13" t="str">
        <x:v>ok</x:v>
      </x:c>
      <x:c r="G147" s="15" t="n">
        <x:v>727</x:v>
      </x:c>
      <x:c r="H147" s="33" t="n">
        <x:v>0.37589665264048366</x:v>
      </x:c>
      <x:c r="I147" s="33" t="n">
        <x:f>IFERROR(1/H147,"")</x:f>
        <x:v>2.660305679700807</x:v>
      </x:c>
      <x:c r="J147" s="34" t="n">
        <x:v>358.4310302734375</x:v>
      </x:c>
      <x:c r="K147" s="13" t="str">
        <x:v>algorithm_tip_locate</x:v>
      </x:c>
      <x:c r="L147" s="35" t="n">
        <x:v>30</x:v>
      </x:c>
      <x:c r="M147" s="35" t="n">
        <x:v>237</x:v>
      </x:c>
      <x:c r="N147" s="35" t="n">
        <x:v>321.9432745501399</x:v>
      </x:c>
      <x:c r="O147" s="35" t="n">
        <x:v>29.0530708655715</x:v>
      </x:c>
      <x:c r="P147" s="35" t="n">
        <x:v>-0.015233122743666172</x:v>
      </x:c>
      <x:c r="Q147" s="35" t="n">
        <x:v>1</x:v>
      </x:c>
      <x:c r="R147" s="35" t="n">
        <x:v>-0.1307356357574463</x:v>
      </x:c>
      <x:c r="S147" s="35" t="n">
        <x:v>0.43278348445892334</x:v>
      </x:c>
      <x:c r="T147" s="18" t="str"/>
    </x:row>
    <x:row r="148">
      <x:c r="A148" s="15" t="n">
        <x:v>147</x:v>
      </x:c>
      <x:c r="B148" s="13" t="str">
        <x:v>Lycaenidae-16</x:v>
      </x:c>
      <x:c r="C148" s="13" t="str">
        <x:v>Lycaenidae</x:v>
      </x:c>
      <x:c r="D148" s="13" t="str">
        <x:v>Lycaenidae-16.png</x:v>
      </x:c>
      <x:c r="E148" s="13" t="str">
        <x:v>Lycaenidae-16.png</x:v>
      </x:c>
      <x:c r="F148" s="13" t="str">
        <x:v>ok</x:v>
      </x:c>
      <x:c r="G148" s="15" t="n">
        <x:v>759</x:v>
      </x:c>
      <x:c r="H148" s="33" t="n">
        <x:v>0.40018258898263664</x:v>
      </x:c>
      <x:c r="I148" s="33" t="n">
        <x:f>IFERROR(1/H148,"")</x:f>
        <x:v>2.498859339538604</x:v>
      </x:c>
      <x:c r="J148" s="34" t="n">
        <x:v>363.25830078125</x:v>
      </x:c>
      <x:c r="K148" s="13" t="str">
        <x:v>algorithm_tip_locate</x:v>
      </x:c>
      <x:c r="L148" s="35" t="n">
        <x:v>25</x:v>
      </x:c>
      <x:c r="M148" s="35" t="n">
        <x:v>238</x:v>
      </x:c>
      <x:c r="N148" s="35" t="n">
        <x:v>311.90440993756056</x:v>
      </x:c>
      <x:c r="O148" s="35" t="n">
        <x:v>15.194136530160904</x:v>
      </x:c>
      <x:c r="P148" s="35" t="n">
        <x:v>-0.014711643569171429</x:v>
      </x:c>
      <x:c r="Q148" s="35" t="n">
        <x:v>1.0081497430801392</x:v>
      </x:c>
      <x:c r="R148" s="35" t="n">
        <x:v>-0.10121624916791916</x:v>
      </x:c>
      <x:c r="S148" s="35" t="n">
        <x:v>0.49160030484199524</x:v>
      </x:c>
      <x:c r="T148" s="18" t="str"/>
    </x:row>
    <x:row r="149">
      <x:c r="A149" s="15" t="n">
        <x:v>148</x:v>
      </x:c>
      <x:c r="B149" s="13" t="str">
        <x:v>Lycaenidae-18</x:v>
      </x:c>
      <x:c r="C149" s="13" t="str">
        <x:v>Lycaenidae</x:v>
      </x:c>
      <x:c r="D149" s="13" t="str">
        <x:v>Lycaenidae-18.png</x:v>
      </x:c>
      <x:c r="E149" s="13" t="str">
        <x:v>Lycaenidae-18.png</x:v>
      </x:c>
      <x:c r="F149" s="13" t="str">
        <x:v>ok</x:v>
      </x:c>
      <x:c r="G149" s="15" t="n">
        <x:v>1328</x:v>
      </x:c>
      <x:c r="H149" s="33" t="n">
        <x:v>0.43190768204686436</x:v>
      </x:c>
      <x:c r="I149" s="33" t="n">
        <x:f>IFERROR(1/H149,"")</x:f>
        <x:v>2.3153095940800945</x:v>
      </x:c>
      <x:c r="J149" s="34" t="n">
        <x:v>616.7156982421875</x:v>
      </x:c>
      <x:c r="K149" s="13" t="str">
        <x:v>manual_blue_marker</x:v>
      </x:c>
      <x:c r="L149" s="35" t="n">
        <x:v>20</x:v>
      </x:c>
      <x:c r="M149" s="35" t="n">
        <x:v>409</x:v>
      </x:c>
      <x:c r="N149" s="35" t="n">
        <x:v>516</x:v>
      </x:c>
      <x:c r="O149" s="35" t="n">
        <x:v>42.5</x:v>
      </x:c>
      <x:c r="P149" s="35" t="n">
        <x:v>-0.026877103373408318</x:v>
      </x:c>
      <x:c r="Q149" s="35" t="n">
        <x:v>1.0086241960525513</x:v>
      </x:c>
      <x:c r="R149" s="35" t="n">
        <x:v>-0.1075097918510437</x:v>
      </x:c>
      <x:c r="S149" s="35" t="n">
        <x:v>0.5038686394691467</x:v>
      </x:c>
      <x:c r="T149" s="18" t="str"/>
    </x:row>
    <x:row r="150">
      <x:c r="A150" s="15" t="n">
        <x:v>149</x:v>
      </x:c>
      <x:c r="B150" s="13" t="str">
        <x:v>Lycaenidae-2</x:v>
      </x:c>
      <x:c r="C150" s="13" t="str">
        <x:v>Lycaenidae</x:v>
      </x:c>
      <x:c r="D150" s="13" t="str">
        <x:v>Lycaenidae-2.png</x:v>
      </x:c>
      <x:c r="E150" s="13" t="str">
        <x:v>Lycaenidae-2.png</x:v>
      </x:c>
      <x:c r="F150" s="13" t="str">
        <x:v>ok</x:v>
      </x:c>
      <x:c r="G150" s="15" t="n">
        <x:v>611</x:v>
      </x:c>
      <x:c r="H150" s="33" t="n">
        <x:v>0.5143341878446019</x:v>
      </x:c>
      <x:c r="I150" s="33" t="n">
        <x:f>IFERROR(1/H150,"")</x:f>
        <x:v>1.944261189773631</x:v>
      </x:c>
      <x:c r="J150" s="34" t="n">
        <x:v>288.8498840332031</x:v>
      </x:c>
      <x:c r="K150" s="13" t="str">
        <x:v>manual_blue_marker</x:v>
      </x:c>
      <x:c r="L150" s="35" t="n">
        <x:v>10</x:v>
      </x:c>
      <x:c r="M150" s="35" t="n">
        <x:v>200</x:v>
      </x:c>
      <x:c r="N150" s="35" t="n">
        <x:v>228</x:v>
      </x:c>
      <x:c r="O150" s="35" t="n">
        <x:v>10.5</x:v>
      </x:c>
      <x:c r="P150" s="35" t="n">
        <x:v>-0.03860298916697502</x:v>
      </x:c>
      <x:c r="Q150" s="35" t="n">
        <x:v>1.014992356300354</x:v>
      </x:c>
      <x:c r="R150" s="35" t="n">
        <x:v>-0.1480863243341446</x:v>
      </x:c>
      <x:c r="S150" s="35" t="n">
        <x:v>0.5435100197792053</x:v>
      </x:c>
      <x:c r="T150" s="18" t="str"/>
    </x:row>
    <x:row r="151">
      <x:c r="A151" s="15" t="n">
        <x:v>150</x:v>
      </x:c>
      <x:c r="B151" s="13" t="str">
        <x:v>Lycaenidae-20</x:v>
      </x:c>
      <x:c r="C151" s="13" t="str">
        <x:v>Lycaenidae</x:v>
      </x:c>
      <x:c r="D151" s="13" t="str">
        <x:v>Lycaenidae-20.png</x:v>
      </x:c>
      <x:c r="E151" s="13" t="str">
        <x:v>Lycaenidae-20.png</x:v>
      </x:c>
      <x:c r="F151" s="13" t="str">
        <x:v>ok</x:v>
      </x:c>
      <x:c r="G151" s="15" t="n">
        <x:v>603</x:v>
      </x:c>
      <x:c r="H151" s="33" t="n">
        <x:v>0.5031400471697696</x:v>
      </x:c>
      <x:c r="I151" s="33" t="n">
        <x:f>IFERROR(1/H151,"")</x:f>
        <x:v>1.9875181982136674</x:v>
      </x:c>
      <x:c r="J151" s="34" t="n">
        <x:v>263.73193359375</x:v>
      </x:c>
      <x:c r="K151" s="13" t="str">
        <x:v>algorithm_tip_locate</x:v>
      </x:c>
      <x:c r="L151" s="35" t="n">
        <x:v>16</x:v>
      </x:c>
      <x:c r="M151" s="35" t="n">
        <x:v>170</x:v>
      </x:c>
      <x:c r="N151" s="35" t="n">
        <x:v>233.74431389570236</x:v>
      </x:c>
      <x:c r="O151" s="35" t="n">
        <x:v>21.198263436555862</x:v>
      </x:c>
      <x:c r="P151" s="35" t="n">
        <x:v>-0.02198888175189495</x:v>
      </x:c>
      <x:c r="Q151" s="35" t="n">
        <x:v>1.0000001192092896</x:v>
      </x:c>
      <x:c r="R151" s="35" t="n">
        <x:v>-0.1792321801185608</x:v>
      </x:c>
      <x:c r="S151" s="35" t="n">
        <x:v>0.5372211933135986</x:v>
      </x:c>
      <x:c r="T151" s="18" t="str"/>
    </x:row>
    <x:row r="152">
      <x:c r="A152" s="15" t="n">
        <x:v>151</x:v>
      </x:c>
      <x:c r="B152" s="13" t="str">
        <x:v>Lycaenidae-21</x:v>
      </x:c>
      <x:c r="C152" s="13" t="str">
        <x:v>Lycaenidae</x:v>
      </x:c>
      <x:c r="D152" s="13" t="str">
        <x:v>Lycaenidae-21.png</x:v>
      </x:c>
      <x:c r="E152" s="13" t="str">
        <x:v>Lycaenidae-21.png</x:v>
      </x:c>
      <x:c r="F152" s="13" t="str">
        <x:v>ok</x:v>
      </x:c>
      <x:c r="G152" s="15" t="n">
        <x:v>643</x:v>
      </x:c>
      <x:c r="H152" s="33" t="n">
        <x:v>0.4679820520252707</x:v>
      </x:c>
      <x:c r="I152" s="33" t="n">
        <x:f>IFERROR(1/H152,"")</x:f>
        <x:v>2.1368340851370955</x:v>
      </x:c>
      <x:c r="J152" s="34" t="n">
        <x:v>297.2853698730469</x:v>
      </x:c>
      <x:c r="K152" s="13" t="str">
        <x:v>algorithm_tip_locate</x:v>
      </x:c>
      <x:c r="L152" s="35" t="n">
        <x:v>19</x:v>
      </x:c>
      <x:c r="M152" s="35" t="n">
        <x:v>202</x:v>
      </x:c>
      <x:c r="N152" s="35" t="n">
        <x:v>245.0183506309986</x:v>
      </x:c>
      <x:c r="O152" s="35" t="n">
        <x:v>8.882704749703407</x:v>
      </x:c>
      <x:c r="P152" s="35" t="n">
        <x:v>-0.022398794069886208</x:v>
      </x:c>
      <x:c r="Q152" s="35" t="n">
        <x:v>1.0062110424041748</x:v>
      </x:c>
      <x:c r="R152" s="35" t="n">
        <x:v>-0.11683246493339539</x:v>
      </x:c>
      <x:c r="S152" s="35" t="n">
        <x:v>0.5541046261787415</x:v>
      </x:c>
      <x:c r="T152" s="18" t="str"/>
    </x:row>
    <x:row r="153">
      <x:c r="A153" s="15" t="n">
        <x:v>152</x:v>
      </x:c>
      <x:c r="B153" s="13" t="str">
        <x:v>Lycaenidae-22</x:v>
      </x:c>
      <x:c r="C153" s="13" t="str">
        <x:v>Lycaenidae</x:v>
      </x:c>
      <x:c r="D153" s="13" t="str">
        <x:v>Lycaenidae-22.png</x:v>
      </x:c>
      <x:c r="E153" s="13" t="str">
        <x:v>Lycaenidae-22.png</x:v>
      </x:c>
      <x:c r="F153" s="13" t="str">
        <x:v>ok</x:v>
      </x:c>
      <x:c r="G153" s="15" t="n">
        <x:v>680</x:v>
      </x:c>
      <x:c r="H153" s="33" t="n">
        <x:v>0.482841305840453</x:v>
      </x:c>
      <x:c r="I153" s="33" t="n">
        <x:f>IFERROR(1/H153,"")</x:f>
        <x:v>2.0710738453897597</x:v>
      </x:c>
      <x:c r="J153" s="34" t="n">
        <x:v>306.8793029785156</x:v>
      </x:c>
      <x:c r="K153" s="13" t="str">
        <x:v>algorithm_tip_locate</x:v>
      </x:c>
      <x:c r="L153" s="35" t="n">
        <x:v>23</x:v>
      </x:c>
      <x:c r="M153" s="35" t="n">
        <x:v>202</x:v>
      </x:c>
      <x:c r="N153" s="35" t="n">
        <x:v>261.8151862323284</x:v>
      </x:c>
      <x:c r="O153" s="35" t="n">
        <x:v>9.276837259531021</x:v>
      </x:c>
      <x:c r="P153" s="35" t="n">
        <x:v>-0.0216430202126503</x:v>
      </x:c>
      <x:c r="Q153" s="35" t="n">
        <x:v>1</x:v>
      </x:c>
      <x:c r="R153" s="35" t="n">
        <x:v>-0.11472427099943161</x:v>
      </x:c>
      <x:c r="S153" s="35" t="n">
        <x:v>0.5750501751899719</x:v>
      </x:c>
      <x:c r="T153" s="18" t="str"/>
    </x:row>
    <x:row r="154">
      <x:c r="A154" s="15" t="n">
        <x:v>153</x:v>
      </x:c>
      <x:c r="B154" s="13" t="str">
        <x:v>Lycaenidae-23</x:v>
      </x:c>
      <x:c r="C154" s="13" t="str">
        <x:v>Lycaenidae</x:v>
      </x:c>
      <x:c r="D154" s="13" t="str">
        <x:v>Lycaenidae-23.png</x:v>
      </x:c>
      <x:c r="E154" s="13" t="str">
        <x:v>Lycaenidae-23.png</x:v>
      </x:c>
      <x:c r="F154" s="13" t="str">
        <x:v>ok</x:v>
      </x:c>
      <x:c r="G154" s="15" t="n">
        <x:v>622</x:v>
      </x:c>
      <x:c r="H154" s="33" t="n">
        <x:v>0.5203807671970341</x:v>
      </x:c>
      <x:c r="I154" s="33" t="n">
        <x:f>IFERROR(1/H154,"")</x:f>
        <x:v>1.9216697907310736</x:v>
      </x:c>
      <x:c r="J154" s="34" t="n">
        <x:v>280.7125549316406</x:v>
      </x:c>
      <x:c r="K154" s="13" t="str">
        <x:v>algorithm_tip_locate</x:v>
      </x:c>
      <x:c r="L154" s="35" t="n">
        <x:v>13</x:v>
      </x:c>
      <x:c r="M154" s="35" t="n">
        <x:v>189</x:v>
      </x:c>
      <x:c r="N154" s="35" t="n">
        <x:v>241.69378370046616</x:v>
      </x:c>
      <x:c r="O154" s="35" t="n">
        <x:v>26.21584415435791</x:v>
      </x:c>
      <x:c r="P154" s="35" t="n">
        <x:v>-0.02237684279680252</x:v>
      </x:c>
      <x:c r="Q154" s="35" t="n">
        <x:v>0.9999998807907104</x:v>
      </x:c>
      <x:c r="R154" s="35" t="n">
        <x:v>-0.14084775745868683</x:v>
      </x:c>
      <x:c r="S154" s="35" t="n">
        <x:v>0.6045049428939819</x:v>
      </x:c>
      <x:c r="T154" s="18" t="str"/>
    </x:row>
    <x:row r="155">
      <x:c r="A155" s="15" t="n">
        <x:v>154</x:v>
      </x:c>
      <x:c r="B155" s="13" t="str">
        <x:v>Lycaenidae-24</x:v>
      </x:c>
      <x:c r="C155" s="13" t="str">
        <x:v>Lycaenidae</x:v>
      </x:c>
      <x:c r="D155" s="13" t="str">
        <x:v>Lycaenidae-24.png</x:v>
      </x:c>
      <x:c r="E155" s="13" t="str">
        <x:v>Lycaenidae-24.png</x:v>
      </x:c>
      <x:c r="F155" s="13" t="str">
        <x:v>ok</x:v>
      </x:c>
      <x:c r="G155" s="15" t="n">
        <x:v>695</x:v>
      </x:c>
      <x:c r="H155" s="33" t="n">
        <x:v>0.4295760214830517</x:v>
      </x:c>
      <x:c r="I155" s="33" t="n">
        <x:f>IFERROR(1/H155,"")</x:f>
        <x:v>2.327876673720378</x:v>
      </x:c>
      <x:c r="J155" s="34" t="n">
        <x:v>330.7362976074219</x:v>
      </x:c>
      <x:c r="K155" s="13" t="str">
        <x:v>manual_blue_marker</x:v>
      </x:c>
      <x:c r="L155" s="35" t="n">
        <x:v>4</x:v>
      </x:c>
      <x:c r="M155" s="35" t="n">
        <x:v>191</x:v>
      </x:c>
      <x:c r="N155" s="35" t="n">
        <x:v>301.5</x:v>
      </x:c>
      <x:c r="O155" s="35" t="n">
        <x:v>46.5</x:v>
      </x:c>
      <x:c r="P155" s="35" t="n">
        <x:v>-0.018008988350629807</x:v>
      </x:c>
      <x:c r="Q155" s="35" t="n">
        <x:v>1.0112433433532715</x:v>
      </x:c>
      <x:c r="R155" s="35" t="n">
        <x:v>-0.09575879573822021</x:v>
      </x:c>
      <x:c r="S155" s="35" t="n">
        <x:v>0.533309817314148</x:v>
      </x:c>
      <x:c r="T155" s="18" t="str"/>
    </x:row>
    <x:row r="156">
      <x:c r="A156" s="15" t="n">
        <x:v>155</x:v>
      </x:c>
      <x:c r="B156" s="13" t="str">
        <x:v>Lycaenidae-3</x:v>
      </x:c>
      <x:c r="C156" s="13" t="str">
        <x:v>Lycaenidae</x:v>
      </x:c>
      <x:c r="D156" s="13" t="str">
        <x:v>Lycaenidae-3.png</x:v>
      </x:c>
      <x:c r="E156" s="13" t="str">
        <x:v>Lycaenidae-3.png</x:v>
      </x:c>
      <x:c r="F156" s="13" t="str">
        <x:v>ok</x:v>
      </x:c>
      <x:c r="G156" s="15" t="n">
        <x:v>617</x:v>
      </x:c>
      <x:c r="H156" s="33" t="n">
        <x:v>0.49908772424680714</x:v>
      </x:c>
      <x:c r="I156" s="33" t="n">
        <x:f>IFERROR(1/H156,"")</x:f>
        <x:v>2.003655773159196</x:v>
      </x:c>
      <x:c r="J156" s="34" t="n">
        <x:v>270.440185546875</x:v>
      </x:c>
      <x:c r="K156" s="13" t="str">
        <x:v>algorithm_tip_locate</x:v>
      </x:c>
      <x:c r="L156" s="35" t="n">
        <x:v>14</x:v>
      </x:c>
      <x:c r="M156" s="35" t="n">
        <x:v>159</x:v>
      </x:c>
      <x:c r="N156" s="35" t="n">
        <x:v>235.76872113347054</x:v>
      </x:c>
      <x:c r="O156" s="35" t="n">
        <x:v>4.221032336354256</x:v>
      </x:c>
      <x:c r="P156" s="35" t="n">
        <x:v>-0.03899591043591499</x:v>
      </x:c>
      <x:c r="Q156" s="35" t="n">
        <x:v>1.0047191381454468</x:v>
      </x:c>
      <x:c r="R156" s="35" t="n">
        <x:v>-0.18259425461292267</x:v>
      </x:c>
      <x:c r="S156" s="35" t="n">
        <x:v>0.5340713262557983</x:v>
      </x:c>
      <x:c r="T156" s="18" t="str"/>
    </x:row>
    <x:row r="157">
      <x:c r="A157" s="15" t="n">
        <x:v>156</x:v>
      </x:c>
      <x:c r="B157" s="13" t="str">
        <x:v>Lycaenidae-4</x:v>
      </x:c>
      <x:c r="C157" s="13" t="str">
        <x:v>Lycaenidae</x:v>
      </x:c>
      <x:c r="D157" s="13" t="str">
        <x:v>Lycaenidae-4.png</x:v>
      </x:c>
      <x:c r="E157" s="13" t="str">
        <x:v>Lycaenidae-4.png</x:v>
      </x:c>
      <x:c r="F157" s="13" t="str">
        <x:v>ok</x:v>
      </x:c>
      <x:c r="G157" s="15" t="n">
        <x:v>751</x:v>
      </x:c>
      <x:c r="H157" s="33" t="n">
        <x:v>0.4155030412254138</x:v>
      </x:c>
      <x:c r="I157" s="33" t="n">
        <x:f>IFERROR(1/H157,"")</x:f>
        <x:v>2.406721252991965</x:v>
      </x:c>
      <x:c r="J157" s="34" t="n">
        <x:v>365.2361755371094</x:v>
      </x:c>
      <x:c r="K157" s="13" t="str">
        <x:v>algorithm_tip_locate</x:v>
      </x:c>
      <x:c r="L157" s="35" t="n">
        <x:v>38</x:v>
      </x:c>
      <x:c r="M157" s="35" t="n">
        <x:v>256</x:v>
      </x:c>
      <x:c r="N157" s="35" t="n">
        <x:v>309.8966047242284</x:v>
      </x:c>
      <x:c r="O157" s="35" t="n">
        <x:v>12.135875463485718</x:v>
      </x:c>
      <x:c r="P157" s="35" t="n">
        <x:v>-0.017580153420567513</x:v>
      </x:c>
      <x:c r="Q157" s="35" t="n">
        <x:v>1</x:v>
      </x:c>
      <x:c r="R157" s="35" t="n">
        <x:v>-0.12050997465848923</x:v>
      </x:c>
      <x:c r="S157" s="35" t="n">
        <x:v>0.4987230896949768</x:v>
      </x:c>
      <x:c r="T157" s="18" t="str"/>
    </x:row>
    <x:row r="158">
      <x:c r="A158" s="15" t="n">
        <x:v>157</x:v>
      </x:c>
      <x:c r="B158" s="13" t="str">
        <x:v>Lycaenidae-5</x:v>
      </x:c>
      <x:c r="C158" s="13" t="str">
        <x:v>Lycaenidae</x:v>
      </x:c>
      <x:c r="D158" s="13" t="str">
        <x:v>Lycaenidae-5.png</x:v>
      </x:c>
      <x:c r="E158" s="13" t="str">
        <x:v>Lycaenidae-5.png</x:v>
      </x:c>
      <x:c r="F158" s="13" t="str">
        <x:v>ok</x:v>
      </x:c>
      <x:c r="G158" s="15" t="n">
        <x:v>685</x:v>
      </x:c>
      <x:c r="H158" s="33" t="n">
        <x:v>0.40861039373196445</x:v>
      </x:c>
      <x:c r="I158" s="33" t="n">
        <x:f>IFERROR(1/H158,"")</x:f>
        <x:v>2.4473190485114493</x:v>
      </x:c>
      <x:c r="J158" s="34" t="n">
        <x:v>322.055908203125</x:v>
      </x:c>
      <x:c r="K158" s="13" t="str">
        <x:v>manual_blue_marker</x:v>
      </x:c>
      <x:c r="L158" s="35" t="n">
        <x:v>9</x:v>
      </x:c>
      <x:c r="M158" s="35" t="n">
        <x:v>217</x:v>
      </x:c>
      <x:c r="N158" s="35" t="n">
        <x:v>263</x:v>
      </x:c>
      <x:c r="O158" s="35" t="n">
        <x:v>19</x:v>
      </x:c>
      <x:c r="P158" s="35" t="n">
        <x:v>-0.013429753482341766</x:v>
      </x:c>
      <x:c r="Q158" s="35" t="n">
        <x:v>1.017061471939087</x:v>
      </x:c>
      <x:c r="R158" s="35" t="n">
        <x:v>-0.14321203529834747</x:v>
      </x:c>
      <x:c r="S158" s="35" t="n">
        <x:v>0.48239028453826904</x:v>
      </x:c>
      <x:c r="T158" s="18" t="str"/>
    </x:row>
    <x:row r="159">
      <x:c r="A159" s="15" t="n">
        <x:v>158</x:v>
      </x:c>
      <x:c r="B159" s="13" t="str">
        <x:v>Lycaenidae-6</x:v>
      </x:c>
      <x:c r="C159" s="13" t="str">
        <x:v>Lycaenidae</x:v>
      </x:c>
      <x:c r="D159" s="13" t="str">
        <x:v>Lycaenidae-6.png</x:v>
      </x:c>
      <x:c r="E159" s="13" t="str">
        <x:v>Lycaenidae-6.png</x:v>
      </x:c>
      <x:c r="F159" s="13" t="str">
        <x:v>ok</x:v>
      </x:c>
      <x:c r="G159" s="15" t="n">
        <x:v>678</x:v>
      </x:c>
      <x:c r="H159" s="33" t="n">
        <x:v>0.4869520287989016</x:v>
      </x:c>
      <x:c r="I159" s="33" t="n">
        <x:f>IFERROR(1/H159,"")</x:f>
        <x:v>2.0535903761743515</x:v>
      </x:c>
      <x:c r="J159" s="34" t="n">
        <x:v>301.0177001953125</x:v>
      </x:c>
      <x:c r="K159" s="13" t="str">
        <x:v>algorithm_tip_locate</x:v>
      </x:c>
      <x:c r="L159" s="35" t="n">
        <x:v>29</x:v>
      </x:c>
      <x:c r="M159" s="35" t="n">
        <x:v>184</x:v>
      </x:c>
      <x:c r="N159" s="35" t="n">
        <x:v>283.53895354270935</x:v>
      </x:c>
      <x:c r="O159" s="35" t="n">
        <x:v>23.30906915664673</x:v>
      </x:c>
      <x:c r="P159" s="35" t="n">
        <x:v>-0.023708123713731766</x:v>
      </x:c>
      <x:c r="Q159" s="35" t="n">
        <x:v>1</x:v>
      </x:c>
      <x:c r="R159" s="35" t="n">
        <x:v>-0.15044699609279633</x:v>
      </x:c>
      <x:c r="S159" s="35" t="n">
        <x:v>0.559280514717102</x:v>
      </x:c>
      <x:c r="T159" s="18" t="str"/>
    </x:row>
    <x:row r="160">
      <x:c r="A160" s="15" t="n">
        <x:v>159</x:v>
      </x:c>
      <x:c r="B160" s="13" t="str">
        <x:v>Lycaenidae-7</x:v>
      </x:c>
      <x:c r="C160" s="13" t="str">
        <x:v>Lycaenidae</x:v>
      </x:c>
      <x:c r="D160" s="13" t="str">
        <x:v>Lycaenidae-7.png</x:v>
      </x:c>
      <x:c r="E160" s="13" t="str">
        <x:v>Lycaenidae-7.png</x:v>
      </x:c>
      <x:c r="F160" s="13" t="str">
        <x:v>ok</x:v>
      </x:c>
      <x:c r="G160" s="15" t="n">
        <x:v>660</x:v>
      </x:c>
      <x:c r="H160" s="33" t="n">
        <x:v>0.526352076240756</x:v>
      </x:c>
      <x:c r="I160" s="33" t="n">
        <x:f>IFERROR(1/H160,"")</x:f>
        <x:v>1.8998690138016958</x:v>
      </x:c>
      <x:c r="J160" s="34" t="n">
        <x:v>285.54595947265625</x:v>
      </x:c>
      <x:c r="K160" s="13" t="str">
        <x:v>manual_blue_marker</x:v>
      </x:c>
      <x:c r="L160" s="35" t="n">
        <x:v>17</x:v>
      </x:c>
      <x:c r="M160" s="35" t="n">
        <x:v>167</x:v>
      </x:c>
      <x:c r="N160" s="35" t="n">
        <x:v>272.5</x:v>
      </x:c>
      <x:c r="O160" s="35" t="n">
        <x:v>39.5</x:v>
      </x:c>
      <x:c r="P160" s="35" t="n">
        <x:v>-0.04126974940299988</x:v>
      </x:c>
      <x:c r="Q160" s="35" t="n">
        <x:v>1.0139926671981812</x:v>
      </x:c>
      <x:c r="R160" s="35" t="n">
        <x:v>-0.17285865545272827</x:v>
      </x:c>
      <x:c r="S160" s="35" t="n">
        <x:v>0.5311905741691589</x:v>
      </x:c>
      <x:c r="T160" s="18" t="str"/>
    </x:row>
    <x:row r="161">
      <x:c r="A161" s="15" t="n">
        <x:v>160</x:v>
      </x:c>
      <x:c r="B161" s="13" t="str">
        <x:v>Lycaenidae-8</x:v>
      </x:c>
      <x:c r="C161" s="13" t="str">
        <x:v>Lycaenidae</x:v>
      </x:c>
      <x:c r="D161" s="13" t="str">
        <x:v>Lycaenidae-8.png</x:v>
      </x:c>
      <x:c r="E161" s="13" t="str">
        <x:v>Lycaenidae-8.png</x:v>
      </x:c>
      <x:c r="F161" s="13" t="str">
        <x:v>ok</x:v>
      </x:c>
      <x:c r="G161" s="15" t="n">
        <x:v>731</x:v>
      </x:c>
      <x:c r="H161" s="33" t="n">
        <x:v>0.4336798806617323</x:v>
      </x:c>
      <x:c r="I161" s="33" t="n">
        <x:f>IFERROR(1/H161,"")</x:f>
        <x:v>2.3058482641024196</x:v>
      </x:c>
      <x:c r="J161" s="34" t="n">
        <x:v>343.725830078125</x:v>
      </x:c>
      <x:c r="K161" s="13" t="str">
        <x:v>algorithm_tip_locate</x:v>
      </x:c>
      <x:c r="L161" s="35" t="n">
        <x:v>12</x:v>
      </x:c>
      <x:c r="M161" s="35" t="n">
        <x:v>212</x:v>
      </x:c>
      <x:c r="N161" s="35" t="n">
        <x:v>295.0219861641526</x:v>
      </x:c>
      <x:c r="O161" s="35" t="n">
        <x:v>16.946128144860268</x:v>
      </x:c>
      <x:c r="P161" s="35" t="n">
        <x:v>-0.01729138381779194</x:v>
      </x:c>
      <x:c r="Q161" s="35" t="n">
        <x:v>1.0069663524627686</x:v>
      </x:c>
      <x:c r="R161" s="35" t="n">
        <x:v>-0.12167241424322128</x:v>
      </x:c>
      <x:c r="S161" s="35" t="n">
        <x:v>0.534989058971405</x:v>
      </x:c>
      <x:c r="T161" s="18" t="str"/>
    </x:row>
    <x:row r="162">
      <x:c r="A162" s="15" t="n">
        <x:v>161</x:v>
      </x:c>
      <x:c r="B162" s="13" t="str">
        <x:v>Lycaenidae-9</x:v>
      </x:c>
      <x:c r="C162" s="13" t="str">
        <x:v>Lycaenidae</x:v>
      </x:c>
      <x:c r="D162" s="13" t="str">
        <x:v>Lycaenidae-9.png</x:v>
      </x:c>
      <x:c r="E162" s="13" t="str">
        <x:v>Lycaenidae-9.png</x:v>
      </x:c>
      <x:c r="F162" s="13" t="str">
        <x:v>ok</x:v>
      </x:c>
      <x:c r="G162" s="15" t="n">
        <x:v>779</x:v>
      </x:c>
      <x:c r="H162" s="33" t="n">
        <x:v>0.4189107186237149</x:v>
      </x:c>
      <x:c r="I162" s="33" t="n">
        <x:f>IFERROR(1/H162,"")</x:f>
        <x:v>2.3871435022846637</x:v>
      </x:c>
      <x:c r="J162" s="34" t="n">
        <x:v>373.77239990234375</x:v>
      </x:c>
      <x:c r="K162" s="13" t="str">
        <x:v>algorithm_tip_locate</x:v>
      </x:c>
      <x:c r="L162" s="35" t="n">
        <x:v>23</x:v>
      </x:c>
      <x:c r="M162" s="35" t="n">
        <x:v>244</x:v>
      </x:c>
      <x:c r="N162" s="35" t="n">
        <x:v>328.02554043382406</x:v>
      </x:c>
      <x:c r="O162" s="35" t="n">
        <x:v>27.978646524250507</x:v>
      </x:c>
      <x:c r="P162" s="35" t="n">
        <x:v>-0.01702248863875866</x:v>
      </x:c>
      <x:c r="Q162" s="35" t="n">
        <x:v>1</x:v>
      </x:c>
      <x:c r="R162" s="35" t="n">
        <x:v>-0.15802226960659027</x:v>
      </x:c>
      <x:c r="S162" s="35" t="n">
        <x:v>0.47282347083091736</x:v>
      </x:c>
      <x:c r="T162" s="18" t="str"/>
    </x:row>
    <x:row r="163">
      <x:c r="A163" s="15" t="n">
        <x:v>162</x:v>
      </x:c>
      <x:c r="B163" s="13" t="str">
        <x:v>Lycaenidae_Acrodipsis_brisbanensis</x:v>
      </x:c>
      <x:c r="C163" s="13" t="str">
        <x:v>Lycaenidae</x:v>
      </x:c>
      <x:c r="D163" s="13" t="str">
        <x:v>Lycaenidae_Acrodipsis_brisbanensis.png</x:v>
      </x:c>
      <x:c r="E163" s="13" t="str">
        <x:v>Lycaenidae_Acrodipsis_brisbanensis.png</x:v>
      </x:c>
      <x:c r="F163" s="13" t="str">
        <x:v>ok</x:v>
      </x:c>
      <x:c r="G163" s="15" t="n">
        <x:v>2315</x:v>
      </x:c>
      <x:c r="H163" s="33" t="n">
        <x:v>0.40345226890750535</x:v>
      </x:c>
      <x:c r="I163" s="33" t="n">
        <x:f>IFERROR(1/H163,"")</x:f>
        <x:v>2.4786079471256066</x:v>
      </x:c>
      <x:c r="J163" s="34" t="n">
        <x:v>1066</x:v>
      </x:c>
      <x:c r="K163" s="13" t="str">
        <x:v>algorithm_tip_locate</x:v>
      </x:c>
      <x:c r="L163" s="35" t="n">
        <x:v>204</x:v>
      </x:c>
      <x:c r="M163" s="35" t="n">
        <x:v>849</x:v>
      </x:c>
      <x:c r="N163" s="35" t="n">
        <x:v>975.5693045258522</x:v>
      </x:c>
      <x:c r="O163" s="35" t="n">
        <x:v>113.44782054424286</x:v>
      </x:c>
      <x:c r="P163" s="35" t="n">
        <x:v>-0.009931852109730244</x:v>
      </x:c>
      <x:c r="Q163" s="35" t="n">
        <x:v>1</x:v>
      </x:c>
      <x:c r="R163" s="35" t="n">
        <x:v>-0.11770103126764297</x:v>
      </x:c>
      <x:c r="S163" s="35" t="n">
        <x:v>0.495627224445343</x:v>
      </x:c>
      <x:c r="T163" s="18" t="str"/>
    </x:row>
    <x:row r="164">
      <x:c r="A164" s="15" t="n">
        <x:v>163</x:v>
      </x:c>
      <x:c r="B164" s="13" t="str">
        <x:v>Lycaenidae_Candalides_acasta</x:v>
      </x:c>
      <x:c r="C164" s="13" t="str">
        <x:v>Lycaenidae</x:v>
      </x:c>
      <x:c r="D164" s="13" t="str">
        <x:v>Lycaenidae_Candalides_acasta.png</x:v>
      </x:c>
      <x:c r="E164" s="13" t="str">
        <x:v>Lycaenidae_Candalides_acasta.png</x:v>
      </x:c>
      <x:c r="F164" s="13" t="str">
        <x:v>ok</x:v>
      </x:c>
      <x:c r="G164" s="15" t="n">
        <x:v>2948</x:v>
      </x:c>
      <x:c r="H164" s="33" t="n">
        <x:v>0.41245361069422387</x:v>
      </x:c>
      <x:c r="I164" s="33" t="n">
        <x:f>IFERROR(1/H164,"")</x:f>
        <x:v>2.4245150825976376</x:v>
      </x:c>
      <x:c r="J164" s="34" t="n">
        <x:v>1372.9339599609375</x:v>
      </x:c>
      <x:c r="K164" s="13" t="str">
        <x:v>algorithm_tip_locate</x:v>
      </x:c>
      <x:c r="L164" s="35" t="n">
        <x:v>243</x:v>
      </x:c>
      <x:c r="M164" s="35" t="n">
        <x:v>1002</x:v>
      </x:c>
      <x:c r="N164" s="35" t="n">
        <x:v>1350.8884966522455</x:v>
      </x:c>
      <x:c r="O164" s="35" t="n">
        <x:v>191.11733961850405</x:v>
      </x:c>
      <x:c r="P164" s="35" t="n">
        <x:v>-0.011355499736964703</x:v>
      </x:c>
      <x:c r="Q164" s="35" t="n">
        <x:v>1.0000001192092896</x:v>
      </x:c>
      <x:c r="R164" s="35" t="n">
        <x:v>-0.13661734759807587</x:v>
      </x:c>
      <x:c r="S164" s="35" t="n">
        <x:v>0.47497090697288513</x:v>
      </x:c>
      <x:c r="T164" s="18" t="str"/>
    </x:row>
    <x:row r="165">
      <x:c r="A165" s="15" t="n">
        <x:v>164</x:v>
      </x:c>
      <x:c r="B165" s="13" t="str">
        <x:v>Lycaenidae_Candalides_cyprotus</x:v>
      </x:c>
      <x:c r="C165" s="13" t="str">
        <x:v>Lycaenidae</x:v>
      </x:c>
      <x:c r="D165" s="13" t="str">
        <x:v>Lycaenidae_Candalides_cyprotus.png</x:v>
      </x:c>
      <x:c r="E165" s="13" t="str">
        <x:v>Lycaenidae_Candalides_cyprotus.png</x:v>
      </x:c>
      <x:c r="F165" s="13" t="str">
        <x:v>ok</x:v>
      </x:c>
      <x:c r="G165" s="15" t="n">
        <x:v>2587</x:v>
      </x:c>
      <x:c r="H165" s="33" t="n">
        <x:v>0.39752839920316857</x:v>
      </x:c>
      <x:c r="I165" s="33" t="n">
        <x:f>IFERROR(1/H165,"")</x:f>
        <x:v>2.515543548597947</x:v>
      </x:c>
      <x:c r="J165" s="34" t="n">
        <x:v>1213.64599609375</x:v>
      </x:c>
      <x:c r="K165" s="13" t="str">
        <x:v>algorithm_tip_locate</x:v>
      </x:c>
      <x:c r="L165" s="35" t="n">
        <x:v>246</x:v>
      </x:c>
      <x:c r="M165" s="35" t="n">
        <x:v>865</x:v>
      </x:c>
      <x:c r="N165" s="35" t="n">
        <x:v>1236.6895777583122</x:v>
      </x:c>
      <x:c r="O165" s="35" t="n">
        <x:v>163.95008897408843</x:v>
      </x:c>
      <x:c r="P165" s="35" t="n">
        <x:v>-0.013978920876979828</x:v>
      </x:c>
      <x:c r="Q165" s="35" t="n">
        <x:v>1.0027519464492798</x:v>
      </x:c>
      <x:c r="R165" s="35" t="n">
        <x:v>-0.11703108251094818</x:v>
      </x:c>
      <x:c r="S165" s="35" t="n">
        <x:v>0.4788261950016022</x:v>
      </x:c>
      <x:c r="T165" s="18" t="str"/>
    </x:row>
    <x:row r="166">
      <x:c r="A166" s="15" t="n">
        <x:v>165</x:v>
      </x:c>
      <x:c r="B166" s="13" t="str">
        <x:v>Lycaenidae_Candalides_heathi</x:v>
      </x:c>
      <x:c r="C166" s="13" t="str">
        <x:v>Lycaenidae</x:v>
      </x:c>
      <x:c r="D166" s="13" t="str">
        <x:v>Lycaenidae_Candalides_heathi.png</x:v>
      </x:c>
      <x:c r="E166" s="13" t="str">
        <x:v>Lycaenidae_Candalides_heathi.png</x:v>
      </x:c>
      <x:c r="F166" s="13" t="str">
        <x:v>ok</x:v>
      </x:c>
      <x:c r="G166" s="15" t="n">
        <x:v>2948</x:v>
      </x:c>
      <x:c r="H166" s="33" t="n">
        <x:v>0.39627219973982697</x:v>
      </x:c>
      <x:c r="I166" s="33" t="n">
        <x:f>IFERROR(1/H166,"")</x:f>
        <x:v>2.5235179269616976</x:v>
      </x:c>
      <x:c r="J166" s="34" t="n">
        <x:v>1384.0146484375</x:v>
      </x:c>
      <x:c r="K166" s="13" t="str">
        <x:v>algorithm_tip_locate</x:v>
      </x:c>
      <x:c r="L166" s="35" t="n">
        <x:v>207</x:v>
      </x:c>
      <x:c r="M166" s="35" t="n">
        <x:v>988</x:v>
      </x:c>
      <x:c r="N166" s="35" t="n">
        <x:v>1304.0064015095122</x:v>
      </x:c>
      <x:c r="O166" s="35" t="n">
        <x:v>144.1554652452469</x:v>
      </x:c>
      <x:c r="P166" s="35" t="n">
        <x:v>-0.011594329960644245</x:v>
      </x:c>
      <x:c r="Q166" s="35" t="n">
        <x:v>1.0054742097854614</x:v>
      </x:c>
      <x:c r="R166" s="35" t="n">
        <x:v>-0.1440093070268631</x:v>
      </x:c>
      <x:c r="S166" s="35" t="n">
        <x:v>0.4535408616065979</x:v>
      </x:c>
      <x:c r="T166" s="18" t="str"/>
    </x:row>
    <x:row r="167">
      <x:c r="A167" s="15" t="n">
        <x:v>166</x:v>
      </x:c>
      <x:c r="B167" s="13" t="str">
        <x:v>Lycaenidae_Candalides_hyacinthina</x:v>
      </x:c>
      <x:c r="C167" s="13" t="str">
        <x:v>Lycaenidae</x:v>
      </x:c>
      <x:c r="D167" s="13" t="str">
        <x:v>Lycaenidae_Candalides_hyacinthina.png</x:v>
      </x:c>
      <x:c r="E167" s="13" t="str">
        <x:v>Lycaenidae_Candalides_hyacinthina.png</x:v>
      </x:c>
      <x:c r="F167" s="13" t="str">
        <x:v>ok</x:v>
      </x:c>
      <x:c r="G167" s="15" t="n">
        <x:v>3122</x:v>
      </x:c>
      <x:c r="H167" s="33" t="n">
        <x:v>0.39266024309144537</x:v>
      </x:c>
      <x:c r="I167" s="33" t="n">
        <x:f>IFERROR(1/H167,"")</x:f>
        <x:v>2.546730965495565</x:v>
      </x:c>
      <x:c r="J167" s="34" t="n">
        <x:v>1430.30029296875</x:v>
      </x:c>
      <x:c r="K167" s="13" t="str">
        <x:v>algorithm_tip_locate</x:v>
      </x:c>
      <x:c r="L167" s="35" t="n">
        <x:v>249</x:v>
      </x:c>
      <x:c r="M167" s="35" t="n">
        <x:v>995</x:v>
      </x:c>
      <x:c r="N167" s="35" t="n">
        <x:v>1421.7384172677994</x:v>
      </x:c>
      <x:c r="O167" s="35" t="n">
        <x:v>176.19383469223976</x:v>
      </x:c>
      <x:c r="P167" s="35" t="n">
        <x:v>-0.016486359760165215</x:v>
      </x:c>
      <x:c r="Q167" s="35" t="n">
        <x:v>1</x:v>
      </x:c>
      <x:c r="R167" s="35" t="n">
        <x:v>-0.11560112982988358</x:v>
      </x:c>
      <x:c r="S167" s="35" t="n">
        <x:v>0.47572416067123413</x:v>
      </x:c>
      <x:c r="T167" s="18" t="str"/>
    </x:row>
    <x:row r="168">
      <x:c r="A168" s="15" t="n">
        <x:v>167</x:v>
      </x:c>
      <x:c r="B168" s="13" t="str">
        <x:v>Lycaenidae_Hypochrysops_ignita</x:v>
      </x:c>
      <x:c r="C168" s="13" t="str">
        <x:v>Lycaenidae</x:v>
      </x:c>
      <x:c r="D168" s="13" t="str">
        <x:v>Lycaenidae_Hypochrysops_ignita.png</x:v>
      </x:c>
      <x:c r="E168" s="13" t="str">
        <x:v>Lycaenidae_Hypochrysops_ignita.png</x:v>
      </x:c>
      <x:c r="F168" s="13" t="str">
        <x:v>ok</x:v>
      </x:c>
      <x:c r="G168" s="15" t="n">
        <x:v>2159</x:v>
      </x:c>
      <x:c r="H168" s="33" t="n">
        <x:v>0.41076422491152054</x:v>
      </x:c>
      <x:c r="I168" s="33" t="n">
        <x:f>IFERROR(1/H168,"")</x:f>
        <x:v>2.4344865968193847</x:v>
      </x:c>
      <x:c r="J168" s="34" t="n">
        <x:v>1029.09033203125</x:v>
      </x:c>
      <x:c r="K168" s="13" t="str">
        <x:v>algorithm_tip_locate</x:v>
      </x:c>
      <x:c r="L168" s="35" t="n">
        <x:v>213</x:v>
      </x:c>
      <x:c r="M168" s="35" t="n">
        <x:v>748</x:v>
      </x:c>
      <x:c r="N168" s="35" t="n">
        <x:v>1029.0155128929764</x:v>
      </x:c>
      <x:c r="O168" s="35" t="n">
        <x:v>120.98674985766411</x:v>
      </x:c>
      <x:c r="P168" s="35" t="n">
        <x:v>-0.012086417526006699</x:v>
      </x:c>
      <x:c r="Q168" s="35" t="n">
        <x:v>1</x:v>
      </x:c>
      <x:c r="R168" s="35" t="n">
        <x:v>-0.1277136355638504</x:v>
      </x:c>
      <x:c r="S168" s="35" t="n">
        <x:v>0.4757207930088043</x:v>
      </x:c>
      <x:c r="T168" s="18" t="str"/>
    </x:row>
    <x:row r="169">
      <x:c r="A169" s="15" t="n">
        <x:v>168</x:v>
      </x:c>
      <x:c r="B169" s="13" t="str">
        <x:v>Lycaenidae_Jalmenus_icilus</x:v>
      </x:c>
      <x:c r="C169" s="13" t="str">
        <x:v>Lycaenidae</x:v>
      </x:c>
      <x:c r="D169" s="13" t="str">
        <x:v>Lycaenidae_Jalmenus_icilus.png</x:v>
      </x:c>
      <x:c r="E169" s="13" t="str">
        <x:v>Lycaenidae_Jalmenus_icilus.png</x:v>
      </x:c>
      <x:c r="F169" s="13" t="str">
        <x:v>ok</x:v>
      </x:c>
      <x:c r="G169" s="15" t="n">
        <x:v>2916</x:v>
      </x:c>
      <x:c r="H169" s="33" t="n">
        <x:v>0.4048602949688211</x:v>
      </x:c>
      <x:c r="I169" s="33" t="n">
        <x:f>IFERROR(1/H169,"")</x:f>
        <x:v>2.4699878264847173</x:v>
      </x:c>
      <x:c r="J169" s="34" t="n">
        <x:v>1384.3233642578125</x:v>
      </x:c>
      <x:c r="K169" s="13" t="str">
        <x:v>algorithm_tip_locate</x:v>
      </x:c>
      <x:c r="L169" s="35" t="n">
        <x:v>209</x:v>
      </x:c>
      <x:c r="M169" s="35" t="n">
        <x:v>970</x:v>
      </x:c>
      <x:c r="N169" s="35" t="n">
        <x:v>1289.9253223389387</x:v>
      </x:c>
      <x:c r="O169" s="35" t="n">
        <x:v>105.1579790264368</x:v>
      </x:c>
      <x:c r="P169" s="35" t="n">
        <x:v>-0.009104536846280098</x:v>
      </x:c>
      <x:c r="Q169" s="35" t="n">
        <x:v>1.0088304281234741</x:v>
      </x:c>
      <x:c r="R169" s="35" t="n">
        <x:v>-0.10837887972593307</x:v>
      </x:c>
      <x:c r="S169" s="35" t="n">
        <x:v>0.49365392327308655</x:v>
      </x:c>
      <x:c r="T169" s="18" t="str"/>
    </x:row>
    <x:row r="170">
      <x:c r="A170" s="15" t="n">
        <x:v>169</x:v>
      </x:c>
      <x:c r="B170" s="13" t="str">
        <x:v>Lycaenidae_Jalmenus_lithochroa</x:v>
      </x:c>
      <x:c r="C170" s="13" t="str">
        <x:v>Lycaenidae</x:v>
      </x:c>
      <x:c r="D170" s="13" t="str">
        <x:v>Lycaenidae_Jalmenus_lithochroa.png</x:v>
      </x:c>
      <x:c r="E170" s="13" t="str">
        <x:v>Lycaenidae_Jalmenus_lithochroa.png</x:v>
      </x:c>
      <x:c r="F170" s="13" t="str">
        <x:v>ok</x:v>
      </x:c>
      <x:c r="G170" s="15" t="n">
        <x:v>2275</x:v>
      </x:c>
      <x:c r="H170" s="33" t="n">
        <x:v>0.4185118437690894</x:v>
      </x:c>
      <x:c r="I170" s="33" t="n">
        <x:f>IFERROR(1/H170,"")</x:f>
        <x:v>2.3894186386556413</x:v>
      </x:c>
      <x:c r="J170" s="34" t="n">
        <x:v>1101.9893798828125</x:v>
      </x:c>
      <x:c r="K170" s="13" t="str">
        <x:v>manual_blue_marker</x:v>
      </x:c>
      <x:c r="L170" s="35" t="n">
        <x:v>183</x:v>
      </x:c>
      <x:c r="M170" s="35" t="n">
        <x:v>827</x:v>
      </x:c>
      <x:c r="N170" s="35" t="n">
        <x:v>1047.0789794921875</x:v>
      </x:c>
      <x:c r="O170" s="35" t="n">
        <x:v>143.07894897460938</x:v>
      </x:c>
      <x:c r="P170" s="35" t="n">
        <x:v>-0.016676681116223335</x:v>
      </x:c>
      <x:c r="Q170" s="35" t="n">
        <x:v>1.0114269256591797</x:v>
      </x:c>
      <x:c r="R170" s="35" t="n">
        <x:v>-0.12719208002090454</x:v>
      </x:c>
      <x:c r="S170" s="35" t="n">
        <x:v>0.5089548826217651</x:v>
      </x:c>
      <x:c r="T170" s="18" t="str"/>
    </x:row>
    <x:row r="171">
      <x:c r="A171" s="15" t="n">
        <x:v>170</x:v>
      </x:c>
      <x:c r="B171" s="13" t="str">
        <x:v>Lycaenidae_Lampides_boeticus</x:v>
      </x:c>
      <x:c r="C171" s="13" t="str">
        <x:v>Lycaenidae</x:v>
      </x:c>
      <x:c r="D171" s="13" t="str">
        <x:v>Lycaenidae_Lampides_boeticus.png</x:v>
      </x:c>
      <x:c r="E171" s="13" t="str">
        <x:v>Lycaenidae_Lampides_boeticus.png</x:v>
      </x:c>
      <x:c r="F171" s="13" t="str">
        <x:v>ok</x:v>
      </x:c>
      <x:c r="G171" s="15" t="n">
        <x:v>2786</x:v>
      </x:c>
      <x:c r="H171" s="33" t="n">
        <x:v>0.4087860833464626</x:v>
      </x:c>
      <x:c r="I171" s="33" t="n">
        <x:f>IFERROR(1/H171,"")</x:f>
        <x:v>2.4462672305614177</x:v>
      </x:c>
      <x:c r="J171" s="34" t="n">
        <x:v>1382.927001953125</x:v>
      </x:c>
      <x:c r="K171" s="13" t="str">
        <x:v>algorithm_tip_locate</x:v>
      </x:c>
      <x:c r="L171" s="35" t="n">
        <x:v>301</x:v>
      </x:c>
      <x:c r="M171" s="35" t="n">
        <x:v>1110</x:v>
      </x:c>
      <x:c r="N171" s="35" t="n">
        <x:v>1345.9002481997013</x:v>
      </x:c>
      <x:c r="O171" s="35" t="n">
        <x:v>204.09141744673252</x:v>
      </x:c>
      <x:c r="P171" s="35" t="n">
        <x:v>-0.013891160488128662</x:v>
      </x:c>
      <x:c r="Q171" s="35" t="n">
        <x:v>1</x:v>
      </x:c>
      <x:c r="R171" s="35" t="n">
        <x:v>-0.14077554643154144</x:v>
      </x:c>
      <x:c r="S171" s="35" t="n">
        <x:v>0.4657778739929199</x:v>
      </x:c>
      <x:c r="T171" s="18" t="str"/>
    </x:row>
    <x:row r="172">
      <x:c r="A172" s="15" t="n">
        <x:v>171</x:v>
      </x:c>
      <x:c r="B172" s="13" t="str">
        <x:v>Lycaenidae_Lucia_limbaria</x:v>
      </x:c>
      <x:c r="C172" s="13" t="str">
        <x:v>Lycaenidae</x:v>
      </x:c>
      <x:c r="D172" s="13" t="str">
        <x:v>Lycaenidae_Lucia_limbaria.png</x:v>
      </x:c>
      <x:c r="E172" s="13" t="str">
        <x:v>Lycaenidae_Lucia_limbaria.png</x:v>
      </x:c>
      <x:c r="F172" s="13" t="str">
        <x:v>ok</x:v>
      </x:c>
      <x:c r="G172" s="15" t="n">
        <x:v>2711</x:v>
      </x:c>
      <x:c r="H172" s="33" t="n">
        <x:v>0.39970950687324885</x:v>
      </x:c>
      <x:c r="I172" s="33" t="n">
        <x:f>IFERROR(1/H172,"")</x:f>
        <x:v>2.501816901535715</x:v>
      </x:c>
      <x:c r="J172" s="34" t="n">
        <x:v>1326.880859375</x:v>
      </x:c>
      <x:c r="K172" s="13" t="str">
        <x:v>algorithm_tip_locate</x:v>
      </x:c>
      <x:c r="L172" s="35" t="n">
        <x:v>272</x:v>
      </x:c>
      <x:c r="M172" s="35" t="n">
        <x:v>943</x:v>
      </x:c>
      <x:c r="N172" s="35" t="n">
        <x:v>1338.8920159116387</x:v>
      </x:c>
      <x:c r="O172" s="35" t="n">
        <x:v>154.10574896633625</x:v>
      </x:c>
      <x:c r="P172" s="35" t="n">
        <x:v>-0.012589849531650543</x:v>
      </x:c>
      <x:c r="Q172" s="35" t="n">
        <x:v>1</x:v>
      </x:c>
      <x:c r="R172" s="35" t="n">
        <x:v>-0.13220830261707306</x:v>
      </x:c>
      <x:c r="S172" s="35" t="n">
        <x:v>0.4650438129901886</x:v>
      </x:c>
      <x:c r="T172" s="18" t="str"/>
    </x:row>
    <x:row r="173">
      <x:c r="A173" s="15" t="n">
        <x:v>172</x:v>
      </x:c>
      <x:c r="B173" s="13" t="str">
        <x:v>Lycaenidae_Nacaduba_biocellata</x:v>
      </x:c>
      <x:c r="C173" s="13" t="str">
        <x:v>Lycaenidae</x:v>
      </x:c>
      <x:c r="D173" s="13" t="str">
        <x:v>Lycaenidae_Nacaduba_biocellata.png</x:v>
      </x:c>
      <x:c r="E173" s="13" t="str">
        <x:v>Lycaenidae_Nacaduba_biocellata.png</x:v>
      </x:c>
      <x:c r="F173" s="13" t="str">
        <x:v>ok</x:v>
      </x:c>
      <x:c r="G173" s="15" t="n">
        <x:v>3524</x:v>
      </x:c>
      <x:c r="H173" s="33" t="n">
        <x:v>0.4200131058306674</x:v>
      </x:c>
      <x:c r="I173" s="33" t="n">
        <x:f>IFERROR(1/H173,"")</x:f>
        <x:v>2.3808780871784516</x:v>
      </x:c>
      <x:c r="J173" s="34" t="n">
        <x:v>1387.66748046875</x:v>
      </x:c>
      <x:c r="K173" s="13" t="str">
        <x:v>algorithm_tip_locate</x:v>
      </x:c>
      <x:c r="L173" s="35" t="n">
        <x:v>289</x:v>
      </x:c>
      <x:c r="M173" s="35" t="n">
        <x:v>1087</x:v>
      </x:c>
      <x:c r="N173" s="35" t="n">
        <x:v>1318.4509782791138</x:v>
      </x:c>
      <x:c r="O173" s="35" t="n">
        <x:v>156.48836788535118</x:v>
      </x:c>
      <x:c r="P173" s="35" t="n">
        <x:v>-0.010778963565826416</x:v>
      </x:c>
      <x:c r="Q173" s="35" t="n">
        <x:v>1.0057668685913086</x:v>
      </x:c>
      <x:c r="R173" s="35" t="n">
        <x:v>-0.11278895288705826</x:v>
      </x:c>
      <x:c r="S173" s="35" t="n">
        <x:v>0.5285901427268982</x:v>
      </x:c>
      <x:c r="T173" s="18" t="str"/>
    </x:row>
    <x:row r="174">
      <x:c r="A174" s="15" t="n">
        <x:v>173</x:v>
      </x:c>
      <x:c r="B174" s="13" t="str">
        <x:v>Lycaenidae_Neolucia_agricola</x:v>
      </x:c>
      <x:c r="C174" s="13" t="str">
        <x:v>Lycaenidae</x:v>
      </x:c>
      <x:c r="D174" s="13" t="str">
        <x:v>Lycaenidae_Neolucia_agricola.png</x:v>
      </x:c>
      <x:c r="E174" s="13" t="str">
        <x:v>Lycaenidae_Neolucia_agricola.png</x:v>
      </x:c>
      <x:c r="F174" s="13" t="str">
        <x:v>ok</x:v>
      </x:c>
      <x:c r="G174" s="15" t="n">
        <x:v>3020</x:v>
      </x:c>
      <x:c r="H174" s="33" t="n">
        <x:v>0.3953090322319785</x:v>
      </x:c>
      <x:c r="I174" s="33" t="n">
        <x:f>IFERROR(1/H174,"")</x:f>
        <x:v>2.5296664595641514</x:v>
      </x:c>
      <x:c r="J174" s="34" t="n">
        <x:v>1443.2550048828125</x:v>
      </x:c>
      <x:c r="K174" s="13" t="str">
        <x:v>manual_blue_marker</x:v>
      </x:c>
      <x:c r="L174" s="35" t="n">
        <x:v>235</x:v>
      </x:c>
      <x:c r="M174" s="35" t="n">
        <x:v>1027</x:v>
      </x:c>
      <x:c r="N174" s="35" t="n">
        <x:v>1382</x:v>
      </x:c>
      <x:c r="O174" s="35" t="n">
        <x:v>151</x:v>
      </x:c>
      <x:c r="P174" s="35" t="n">
        <x:v>-0.0122155686840415</x:v>
      </x:c>
      <x:c r="Q174" s="35" t="n">
        <x:v>1.0077468156814575</x:v>
      </x:c>
      <x:c r="R174" s="35" t="n">
        <x:v>-0.13082726299762726</x:v>
      </x:c>
      <x:c r="S174" s="35" t="n">
        <x:v>0.47637414932250977</x:v>
      </x:c>
      <x:c r="T174" s="18" t="str"/>
    </x:row>
    <x:row r="175">
      <x:c r="A175" s="15" t="n">
        <x:v>174</x:v>
      </x:c>
      <x:c r="B175" s="13" t="str">
        <x:v>Lycaenidae_Ogyris_abrota</x:v>
      </x:c>
      <x:c r="C175" s="13" t="str">
        <x:v>Lycaenidae</x:v>
      </x:c>
      <x:c r="D175" s="13" t="str">
        <x:v>Lycaenidae_Ogyris_abrota.png</x:v>
      </x:c>
      <x:c r="E175" s="13" t="str">
        <x:v>Lycaenidae_Ogyris_abrota.png</x:v>
      </x:c>
      <x:c r="F175" s="13" t="str">
        <x:v>ok</x:v>
      </x:c>
      <x:c r="G175" s="15" t="n">
        <x:v>2339</x:v>
      </x:c>
      <x:c r="H175" s="33" t="n">
        <x:v>0.4150375784873202</x:v>
      </x:c>
      <x:c r="I175" s="33" t="n">
        <x:f>IFERROR(1/H175,"")</x:f>
        <x:v>2.4094203798236333</x:v>
      </x:c>
      <x:c r="J175" s="34" t="n">
        <x:v>1107.1474609375</x:v>
      </x:c>
      <x:c r="K175" s="13" t="str">
        <x:v>algorithm_tip_locate</x:v>
      </x:c>
      <x:c r="L175" s="35" t="n">
        <x:v>189</x:v>
      </x:c>
      <x:c r="M175" s="35" t="n">
        <x:v>821</x:v>
      </x:c>
      <x:c r="N175" s="35" t="n">
        <x:v>1074.9650634005666</x:v>
      </x:c>
      <x:c r="O175" s="35" t="n">
        <x:v>157.04125996679068</x:v>
      </x:c>
      <x:c r="P175" s="35" t="n">
        <x:v>-0.014771083369851112</x:v>
      </x:c>
      <x:c r="Q175" s="35" t="n">
        <x:v>1</x:v>
      </x:c>
      <x:c r="R175" s="35" t="n">
        <x:v>-0.13679362833499908</x:v>
      </x:c>
      <x:c r="S175" s="35" t="n">
        <x:v>0.48351916670799255</x:v>
      </x:c>
      <x:c r="T175" s="18" t="str"/>
    </x:row>
    <x:row r="176">
      <x:c r="A176" s="15" t="n">
        <x:v>175</x:v>
      </x:c>
      <x:c r="B176" s="13" t="str">
        <x:v>Lycaenidae_Ogyris_amaryllis</x:v>
      </x:c>
      <x:c r="C176" s="13" t="str">
        <x:v>Lycaenidae</x:v>
      </x:c>
      <x:c r="D176" s="13" t="str">
        <x:v>Lycaenidae_Ogyris_amaryllis.png</x:v>
      </x:c>
      <x:c r="E176" s="13" t="str">
        <x:v>Lycaenidae_Ogyris_amaryllis.png</x:v>
      </x:c>
      <x:c r="F176" s="13" t="str">
        <x:v>ok</x:v>
      </x:c>
      <x:c r="G176" s="15" t="n">
        <x:v>2363</x:v>
      </x:c>
      <x:c r="H176" s="33" t="n">
        <x:v>0.3944225376894459</x:v>
      </x:c>
      <x:c r="I176" s="33" t="n">
        <x:f>IFERROR(1/H176,"")</x:f>
        <x:v>2.5353520766284507</x:v>
      </x:c>
      <x:c r="J176" s="34" t="n">
        <x:v>1124.9766845703125</x:v>
      </x:c>
      <x:c r="K176" s="13" t="str">
        <x:v>algorithm_tip_locate</x:v>
      </x:c>
      <x:c r="L176" s="35" t="n">
        <x:v>273</x:v>
      </x:c>
      <x:c r="M176" s="35" t="n">
        <x:v>841</x:v>
      </x:c>
      <x:c r="N176" s="35" t="n">
        <x:v>1189.8287324607372</x:v>
      </x:c>
      <x:c r="O176" s="35" t="n">
        <x:v>189.08158419281244</x:v>
      </x:c>
      <x:c r="P176" s="35" t="n">
        <x:v>-0.014112462289631367</x:v>
      </x:c>
      <x:c r="Q176" s="35" t="n">
        <x:v>1</x:v>
      </x:c>
      <x:c r="R176" s="35" t="n">
        <x:v>-0.12026388198137283</x:v>
      </x:c>
      <x:c r="S176" s="35" t="n">
        <x:v>0.47169873118400574</x:v>
      </x:c>
      <x:c r="T176" s="18" t="str"/>
    </x:row>
    <x:row r="177">
      <x:c r="A177" s="15" t="n">
        <x:v>176</x:v>
      </x:c>
      <x:c r="B177" s="13" t="str">
        <x:v>Lycaenidae_Ogyris_barnardi</x:v>
      </x:c>
      <x:c r="C177" s="13" t="str">
        <x:v>Lycaenidae</x:v>
      </x:c>
      <x:c r="D177" s="13" t="str">
        <x:v>Lycaenidae_Ogyris_barnardi.png</x:v>
      </x:c>
      <x:c r="E177" s="13" t="str">
        <x:v>Lycaenidae_Ogyris_barnardi.png</x:v>
      </x:c>
      <x:c r="F177" s="13" t="str">
        <x:v>ok</x:v>
      </x:c>
      <x:c r="G177" s="15" t="n">
        <x:v>2143</x:v>
      </x:c>
      <x:c r="H177" s="33" t="n">
        <x:v>0.4111922907207229</x:v>
      </x:c>
      <x:c r="I177" s="33" t="n">
        <x:f>IFERROR(1/H177,"")</x:f>
        <x:v>2.431952209627365</x:v>
      </x:c>
      <x:c r="J177" s="34" t="n">
        <x:v>1033.052001953125</x:v>
      </x:c>
      <x:c r="K177" s="13" t="str">
        <x:v>algorithm_tip_locate</x:v>
      </x:c>
      <x:c r="L177" s="35" t="n">
        <x:v>146</x:v>
      </x:c>
      <x:c r="M177" s="35" t="n">
        <x:v>706</x:v>
      </x:c>
      <x:c r="N177" s="35" t="n">
        <x:v>979.8837298676372</x:v>
      </x:c>
      <x:c r="O177" s="35" t="n">
        <x:v>96.21767468750477</x:v>
      </x:c>
      <x:c r="P177" s="35" t="n">
        <x:v>-0.014438586309552193</x:v>
      </x:c>
      <x:c r="Q177" s="35" t="n">
        <x:v>1.0028884410858154</x:v>
      </x:c>
      <x:c r="R177" s="35" t="n">
        <x:v>-0.1314925104379654</x:v>
      </x:c>
      <x:c r="S177" s="35" t="n">
        <x:v>0.4838118553161621</x:v>
      </x:c>
      <x:c r="T177" s="18" t="str"/>
    </x:row>
    <x:row r="178">
      <x:c r="A178" s="15" t="n">
        <x:v>177</x:v>
      </x:c>
      <x:c r="B178" s="13" t="str">
        <x:v>Lycaenidae_Ogyris_genoveva</x:v>
      </x:c>
      <x:c r="C178" s="13" t="str">
        <x:v>Lycaenidae</x:v>
      </x:c>
      <x:c r="D178" s="13" t="str">
        <x:v>Lycaenidae_Ogyris_genoveva.png</x:v>
      </x:c>
      <x:c r="E178" s="13" t="str">
        <x:v>Lycaenidae_Ogyris_genoveva.png</x:v>
      </x:c>
      <x:c r="F178" s="13" t="str">
        <x:v>ok</x:v>
      </x:c>
      <x:c r="G178" s="15" t="n">
        <x:v>3003</x:v>
      </x:c>
      <x:c r="H178" s="33" t="n">
        <x:v>0.4033043539667666</x:v>
      </x:c>
      <x:c r="I178" s="33" t="n">
        <x:f>IFERROR(1/H178,"")</x:f>
        <x:v>2.47951699545104</x:v>
      </x:c>
      <x:c r="J178" s="34" t="n">
        <x:v>1445.7972412109375</x:v>
      </x:c>
      <x:c r="K178" s="13" t="str">
        <x:v>algorithm_tip_locate</x:v>
      </x:c>
      <x:c r="L178" s="35" t="n">
        <x:v>278</x:v>
      </x:c>
      <x:c r="M178" s="35" t="n">
        <x:v>1062</x:v>
      </x:c>
      <x:c r="N178" s="35" t="n">
        <x:v>1409.1298782527447</x:v>
      </x:c>
      <x:c r="O178" s="35" t="n">
        <x:v>161.51411619782448</x:v>
      </x:c>
      <x:c r="P178" s="35" t="n">
        <x:v>-0.011127370409667492</x:v>
      </x:c>
      <x:c r="Q178" s="35" t="n">
        <x:v>1.0013537406921387</x:v>
      </x:c>
      <x:c r="R178" s="35" t="n">
        <x:v>-0.13036441802978516</x:v>
      </x:c>
      <x:c r="S178" s="35" t="n">
        <x:v>0.48153722286224365</x:v>
      </x:c>
      <x:c r="T178" s="18" t="str"/>
    </x:row>
    <x:row r="179">
      <x:c r="A179" s="15" t="n">
        <x:v>178</x:v>
      </x:c>
      <x:c r="B179" s="13" t="str">
        <x:v>Lycaenidae_Ogyris_halmaturia</x:v>
      </x:c>
      <x:c r="C179" s="13" t="str">
        <x:v>Lycaenidae</x:v>
      </x:c>
      <x:c r="D179" s="13" t="str">
        <x:v>Lycaenidae_Ogyris_halmaturia.png</x:v>
      </x:c>
      <x:c r="E179" s="13" t="str">
        <x:v>Lycaenidae_Ogyris_halmaturia.png</x:v>
      </x:c>
      <x:c r="F179" s="13" t="str">
        <x:v>ok</x:v>
      </x:c>
      <x:c r="G179" s="15" t="n">
        <x:v>2912</x:v>
      </x:c>
      <x:c r="H179" s="33" t="n">
        <x:v>0.41687717243882627</x:v>
      </x:c>
      <x:c r="I179" s="33" t="n">
        <x:f>IFERROR(1/H179,"")</x:f>
        <x:v>2.3987880990215236</x:v>
      </x:c>
      <x:c r="J179" s="34" t="n">
        <x:v>1402.95166015625</x:v>
      </x:c>
      <x:c r="K179" s="13" t="str">
        <x:v>algorithm_tip_locate</x:v>
      </x:c>
      <x:c r="L179" s="35" t="n">
        <x:v>232</x:v>
      </x:c>
      <x:c r="M179" s="35" t="n">
        <x:v>971</x:v>
      </x:c>
      <x:c r="N179" s="35" t="n">
        <x:v>1391.0106091862544</x:v>
      </x:c>
      <x:c r="O179" s="35" t="n">
        <x:v>180.45089042186737</x:v>
      </x:c>
      <x:c r="P179" s="35" t="n">
        <x:v>-0.0171746164560318</x:v>
      </x:c>
      <x:c r="Q179" s="35" t="n">
        <x:v>1.0058711767196655</x:v>
      </x:c>
      <x:c r="R179" s="35" t="n">
        <x:v>-0.11985020339488983</x:v>
      </x:c>
      <x:c r="S179" s="35" t="n">
        <x:v>0.47492313385009766</x:v>
      </x:c>
      <x:c r="T179" s="18" t="str"/>
    </x:row>
    <x:row r="180">
      <x:c r="A180" s="15" t="n">
        <x:v>179</x:v>
      </x:c>
      <x:c r="B180" s="13" t="str">
        <x:v>Lycaenidae_Ogyris_olane</x:v>
      </x:c>
      <x:c r="C180" s="13" t="str">
        <x:v>Lycaenidae</x:v>
      </x:c>
      <x:c r="D180" s="13" t="str">
        <x:v>Lycaenidae_Ogyris_olane.png</x:v>
      </x:c>
      <x:c r="E180" s="13" t="str">
        <x:v>Lycaenidae_Ogyris_olane.png</x:v>
      </x:c>
      <x:c r="F180" s="13" t="str">
        <x:v>ok</x:v>
      </x:c>
      <x:c r="G180" s="15" t="n">
        <x:v>3122</x:v>
      </x:c>
      <x:c r="H180" s="33" t="n">
        <x:v>0.39371004939555665</x:v>
      </x:c>
      <x:c r="I180" s="33" t="n">
        <x:f>IFERROR(1/H180,"")</x:f>
        <x:v>2.5399402467253505</x:v>
      </x:c>
      <x:c r="J180" s="34" t="n">
        <x:v>1476.31005859375</x:v>
      </x:c>
      <x:c r="K180" s="13" t="str">
        <x:v>manual_blue_marker</x:v>
      </x:c>
      <x:c r="L180" s="35" t="n">
        <x:v>187</x:v>
      </x:c>
      <x:c r="M180" s="35" t="n">
        <x:v>1002</x:v>
      </x:c>
      <x:c r="N180" s="35" t="n">
        <x:v>1400</x:v>
      </x:c>
      <x:c r="O180" s="35" t="n">
        <x:v>160.5</x:v>
      </x:c>
      <x:c r="P180" s="35" t="n">
        <x:v>-0.011287929490208626</x:v>
      </x:c>
      <x:c r="Q180" s="35" t="n">
        <x:v>1.0134154558181763</x:v>
      </x:c>
      <x:c r="R180" s="35" t="n">
        <x:v>-0.1325930505990982</x:v>
      </x:c>
      <x:c r="S180" s="35" t="n">
        <x:v>0.45200929045677185</x:v>
      </x:c>
      <x:c r="T180" s="18" t="str"/>
    </x:row>
    <x:row r="181">
      <x:c r="A181" s="15" t="n">
        <x:v>180</x:v>
      </x:c>
      <x:c r="B181" s="13" t="str">
        <x:v>Lycaenidae_Ogyris_oroetus</x:v>
      </x:c>
      <x:c r="C181" s="13" t="str">
        <x:v>Lycaenidae</x:v>
      </x:c>
      <x:c r="D181" s="13" t="str">
        <x:v>Lycaenidae_Ogyris_oroetus.png</x:v>
      </x:c>
      <x:c r="E181" s="13" t="str">
        <x:v>Lycaenidae_Ogyris_oroetus.png</x:v>
      </x:c>
      <x:c r="F181" s="13" t="str">
        <x:v>ok</x:v>
      </x:c>
      <x:c r="G181" s="15" t="n">
        <x:v>2512</x:v>
      </x:c>
      <x:c r="H181" s="33" t="n">
        <x:v>0.41867133303013315</x:v>
      </x:c>
      <x:c r="I181" s="33" t="n">
        <x:f>IFERROR(1/H181,"")</x:f>
        <x:v>2.3885084100755156</x:v>
      </x:c>
      <x:c r="J181" s="34" t="n">
        <x:v>1166.012451171875</x:v>
      </x:c>
      <x:c r="K181" s="13" t="str">
        <x:v>manual_blue_marker</x:v>
      </x:c>
      <x:c r="L181" s="35" t="n">
        <x:v>219</x:v>
      </x:c>
      <x:c r="M181" s="35" t="n">
        <x:v>932</x:v>
      </x:c>
      <x:c r="N181" s="35" t="n">
        <x:v>1083</x:v>
      </x:c>
      <x:c r="O181" s="35" t="n">
        <x:v>149</x:v>
      </x:c>
      <x:c r="P181" s="35" t="n">
        <x:v>-0.01331282127648592</x:v>
      </x:c>
      <x:c r="Q181" s="35" t="n">
        <x:v>1.0112887620925903</x:v>
      </x:c>
      <x:c r="R181" s="35" t="n">
        <x:v>-0.12326674908399582</x:v>
      </x:c>
      <x:c r="S181" s="35" t="n">
        <x:v>0.5127382278442383</x:v>
      </x:c>
      <x:c r="T181" s="18" t="str"/>
    </x:row>
    <x:row r="182">
      <x:c r="A182" s="15" t="n">
        <x:v>181</x:v>
      </x:c>
      <x:c r="B182" s="13" t="str">
        <x:v>Lycaenidae_Ogyris_otanes</x:v>
      </x:c>
      <x:c r="C182" s="13" t="str">
        <x:v>Lycaenidae</x:v>
      </x:c>
      <x:c r="D182" s="13" t="str">
        <x:v>Lycaenidae_Ogyris_otanes.png</x:v>
      </x:c>
      <x:c r="E182" s="13" t="str">
        <x:v>Lycaenidae_Ogyris_otanes.png</x:v>
      </x:c>
      <x:c r="F182" s="13" t="str">
        <x:v>ok</x:v>
      </x:c>
      <x:c r="G182" s="15" t="n">
        <x:v>2570</x:v>
      </x:c>
      <x:c r="H182" s="33" t="n">
        <x:v>0.38574260030186247</x:v>
      </x:c>
      <x:c r="I182" s="33" t="n">
        <x:f>IFERROR(1/H182,"")</x:f>
        <x:v>2.592402289032767</x:v>
      </x:c>
      <x:c r="J182" s="34" t="n">
        <x:v>1234.6190185546875</x:v>
      </x:c>
      <x:c r="K182" s="13" t="str">
        <x:v>algorithm_tip_locate</x:v>
      </x:c>
      <x:c r="L182" s="35" t="n">
        <x:v>255</x:v>
      </x:c>
      <x:c r="M182" s="35" t="n">
        <x:v>891</x:v>
      </x:c>
      <x:c r="N182" s="35" t="n">
        <x:v>1237.9962231742684</x:v>
      </x:c>
      <x:c r="O182" s="35" t="n">
        <x:v>144.0043806442991</x:v>
      </x:c>
      <x:c r="P182" s="35" t="n">
        <x:v>-0.014969193376600742</x:v>
      </x:c>
      <x:c r="Q182" s="35" t="n">
        <x:v>0.9999998807907104</x:v>
      </x:c>
      <x:c r="R182" s="35" t="n">
        <x:v>-0.1309525966644287</x:v>
      </x:c>
      <x:c r="S182" s="35" t="n">
        <x:v>0.444680392742157</x:v>
      </x:c>
      <x:c r="T182" s="18" t="str"/>
    </x:row>
    <x:row r="183">
      <x:c r="A183" s="15" t="n">
        <x:v>182</x:v>
      </x:c>
      <x:c r="B183" s="13" t="str">
        <x:v>Lycaenidae_Ogyris_subteristris</x:v>
      </x:c>
      <x:c r="C183" s="13" t="str">
        <x:v>Lycaenidae</x:v>
      </x:c>
      <x:c r="D183" s="13" t="str">
        <x:v>Lycaenidae_Ogyris_subteristris.png</x:v>
      </x:c>
      <x:c r="E183" s="13" t="str">
        <x:v>Lycaenidae_Ogyris_subteristris.png</x:v>
      </x:c>
      <x:c r="F183" s="13" t="str">
        <x:v>ok</x:v>
      </x:c>
      <x:c r="G183" s="15" t="n">
        <x:v>2304</x:v>
      </x:c>
      <x:c r="H183" s="33" t="n">
        <x:v>0.41326174393898174</x:v>
      </x:c>
      <x:c r="I183" s="33" t="n">
        <x:f>IFERROR(1/H183,"")</x:f>
        <x:v>2.419773943913982</x:v>
      </x:c>
      <x:c r="J183" s="34" t="n">
        <x:v>1106.778564453125</x:v>
      </x:c>
      <x:c r="K183" s="13" t="str">
        <x:v>algorithm_tip_locate</x:v>
      </x:c>
      <x:c r="L183" s="35" t="n">
        <x:v>159</x:v>
      </x:c>
      <x:c r="M183" s="35" t="n">
        <x:v>813</x:v>
      </x:c>
      <x:c r="N183" s="35" t="n">
        <x:v>1027.7730938643217</x:v>
      </x:c>
      <x:c r="O183" s="35" t="n">
        <x:v>127.29437720775604</x:v>
      </x:c>
      <x:c r="P183" s="35" t="n">
        <x:v>-0.017203018069267273</x:v>
      </x:c>
      <x:c r="Q183" s="35" t="n">
        <x:v>1.007381558418274</x:v>
      </x:c>
      <x:c r="R183" s="35" t="n">
        <x:v>-0.11732283979654312</x:v>
      </x:c>
      <x:c r="S183" s="35" t="n">
        <x:v>0.4866282641887665</x:v>
      </x:c>
      <x:c r="T183" s="18" t="str"/>
    </x:row>
    <x:row r="184">
      <x:c r="A184" s="15" t="n">
        <x:v>183</x:v>
      </x:c>
      <x:c r="B184" s="13" t="str">
        <x:v>Lycaenidae_Theclinesthes_albocincta</x:v>
      </x:c>
      <x:c r="C184" s="13" t="str">
        <x:v>Lycaenidae</x:v>
      </x:c>
      <x:c r="D184" s="13" t="str">
        <x:v>Lycaenidae_Theclinesthes_albocincta.png</x:v>
      </x:c>
      <x:c r="E184" s="13" t="str">
        <x:v>Lycaenidae_Theclinesthes_albocincta.png</x:v>
      </x:c>
      <x:c r="F184" s="13" t="str">
        <x:v>ok</x:v>
      </x:c>
      <x:c r="G184" s="15" t="n">
        <x:v>3094</x:v>
      </x:c>
      <x:c r="H184" s="33" t="n">
        <x:v>0.4224200344574037</x:v>
      </x:c>
      <x:c r="I184" s="33" t="n">
        <x:f>IFERROR(1/H184,"")</x:f>
        <x:v>2.367311960675574</x:v>
      </x:c>
      <x:c r="J184" s="34" t="n">
        <x:v>1421.0751953125</x:v>
      </x:c>
      <x:c r="K184" s="13" t="str">
        <x:v>algorithm_tip_locate</x:v>
      </x:c>
      <x:c r="L184" s="35" t="n">
        <x:v>221</x:v>
      </x:c>
      <x:c r="M184" s="35" t="n">
        <x:v>1017</x:v>
      </x:c>
      <x:c r="N184" s="35" t="n">
        <x:v>1344.8716474473476</x:v>
      </x:c>
      <x:c r="O184" s="35" t="n">
        <x:v>147.30635437369347</x:v>
      </x:c>
      <x:c r="P184" s="35" t="n">
        <x:v>-0.022849565371870995</x:v>
      </x:c>
      <x:c r="Q184" s="35" t="n">
        <x:v>1.008658528327942</x:v>
      </x:c>
      <x:c r="R184" s="35" t="n">
        <x:v>-0.11674447357654572</x:v>
      </x:c>
      <x:c r="S184" s="35" t="n">
        <x:v>0.5397948622703552</x:v>
      </x:c>
      <x:c r="T184" s="18" t="str"/>
    </x:row>
    <x:row r="185">
      <x:c r="A185" s="15" t="n">
        <x:v>184</x:v>
      </x:c>
      <x:c r="B185" s="13" t="str">
        <x:v>Lycaenidae_Theclinesthes_miskini</x:v>
      </x:c>
      <x:c r="C185" s="13" t="str">
        <x:v>Lycaenidae</x:v>
      </x:c>
      <x:c r="D185" s="13" t="str">
        <x:v>Lycaenidae_Theclinesthes_miskini.png</x:v>
      </x:c>
      <x:c r="E185" s="13" t="str">
        <x:v>Lycaenidae_Theclinesthes_miskini.png</x:v>
      </x:c>
      <x:c r="F185" s="13" t="str">
        <x:v>ok</x:v>
      </x:c>
      <x:c r="G185" s="15" t="n">
        <x:v>3231</x:v>
      </x:c>
      <x:c r="H185" s="33" t="n">
        <x:v>0.3975389966724782</x:v>
      </x:c>
      <x:c r="I185" s="33" t="n">
        <x:f>IFERROR(1/H185,"")</x:f>
        <x:v>2.5154764900306708</x:v>
      </x:c>
      <x:c r="J185" s="34" t="n">
        <x:v>1572.0069580078125</x:v>
      </x:c>
      <x:c r="K185" s="13" t="str">
        <x:v>algorithm_tip_locate</x:v>
      </x:c>
      <x:c r="L185" s="35" t="n">
        <x:v>238</x:v>
      </x:c>
      <x:c r="M185" s="35" t="n">
        <x:v>1198</x:v>
      </x:c>
      <x:c r="N185" s="35" t="n">
        <x:v>1408.983030155301</x:v>
      </x:c>
      <x:c r="O185" s="35" t="n">
        <x:v>149.1890089660883</x:v>
      </x:c>
      <x:c r="P185" s="35" t="n">
        <x:v>-0.009844402782619</x:v>
      </x:c>
      <x:c r="Q185" s="35" t="n">
        <x:v>1.000934362411499</x:v>
      </x:c>
      <x:c r="R185" s="35" t="n">
        <x:v>-0.12408293038606644</x:v>
      </x:c>
      <x:c r="S185" s="35" t="n">
        <x:v>0.4957091212272644</x:v>
      </x:c>
      <x:c r="T185" s="18" t="str"/>
    </x:row>
    <x:row r="186">
      <x:c r="A186" s="15" t="n">
        <x:v>185</x:v>
      </x:c>
      <x:c r="B186" s="13" t="str">
        <x:v>Lycaenidae_Theclinesthes_serpentata</x:v>
      </x:c>
      <x:c r="C186" s="13" t="str">
        <x:v>Lycaenidae</x:v>
      </x:c>
      <x:c r="D186" s="13" t="str">
        <x:v>Lycaenidae_Theclinesthes_serpentata.png</x:v>
      </x:c>
      <x:c r="E186" s="13" t="str">
        <x:v>Lycaenidae_Theclinesthes_serpentata.png</x:v>
      </x:c>
      <x:c r="F186" s="13" t="str">
        <x:v>ok</x:v>
      </x:c>
      <x:c r="G186" s="15" t="n">
        <x:v>2943</x:v>
      </x:c>
      <x:c r="H186" s="33" t="n">
        <x:v>0.4120743918382538</x:v>
      </x:c>
      <x:c r="I186" s="33" t="n">
        <x:f>IFERROR(1/H186,"")</x:f>
        <x:v>2.4267462861233002</x:v>
      </x:c>
      <x:c r="J186" s="34" t="n">
        <x:v>1404.4990234375</x:v>
      </x:c>
      <x:c r="K186" s="13" t="str">
        <x:v>algorithm_tip_locate</x:v>
      </x:c>
      <x:c r="L186" s="35" t="n">
        <x:v>265</x:v>
      </x:c>
      <x:c r="M186" s="35" t="n">
        <x:v>868</x:v>
      </x:c>
      <x:c r="N186" s="35" t="n">
        <x:v>1467.9312653243542</x:v>
      </x:c>
      <x:c r="O186" s="35" t="n">
        <x:v>143.03528516367078</x:v>
      </x:c>
      <x:c r="P186" s="35" t="n">
        <x:v>-0.011150206439197063</x:v>
      </x:c>
      <x:c r="Q186" s="35" t="n">
        <x:v>1.0148918628692627</x:v>
      </x:c>
      <x:c r="R186" s="35" t="n">
        <x:v>-0.10566059499979019</x:v>
      </x:c>
      <x:c r="S186" s="35" t="n">
        <x:v>0.4954412877559662</x:v>
      </x:c>
      <x:c r="T186" s="18" t="str"/>
    </x:row>
    <x:row r="187">
      <x:c r="A187" s="15" t="n">
        <x:v>186</x:v>
      </x:c>
      <x:c r="B187" s="13" t="str">
        <x:v>Lycaenidae_Zizeeria_karsandra</x:v>
      </x:c>
      <x:c r="C187" s="13" t="str">
        <x:v>Lycaenidae</x:v>
      </x:c>
      <x:c r="D187" s="13" t="str">
        <x:v>Lycaenidae_Zizeeria_karsandra.png</x:v>
      </x:c>
      <x:c r="E187" s="13" t="str">
        <x:v>Lycaenidae_Zizeeria_karsandra.png</x:v>
      </x:c>
      <x:c r="F187" s="13" t="str">
        <x:v>ok</x:v>
      </x:c>
      <x:c r="G187" s="15" t="n">
        <x:v>2150</x:v>
      </x:c>
      <x:c r="H187" s="33" t="n">
        <x:v>0.4156450415311838</x:v>
      </x:c>
      <x:c r="I187" s="33" t="n">
        <x:f>IFERROR(1/H187,"")</x:f>
        <x:v>2.4058990246007177</x:v>
      </x:c>
      <x:c r="J187" s="34" t="n">
        <x:v>1003.65185546875</x:v>
      </x:c>
      <x:c r="K187" s="13" t="str">
        <x:v>manual_blue_marker</x:v>
      </x:c>
      <x:c r="L187" s="35" t="n">
        <x:v>185</x:v>
      </x:c>
      <x:c r="M187" s="35" t="n">
        <x:v>735</x:v>
      </x:c>
      <x:c r="N187" s="35" t="n">
        <x:v>994</x:v>
      </x:c>
      <x:c r="O187" s="35" t="n">
        <x:v>141</x:v>
      </x:c>
      <x:c r="P187" s="35" t="n">
        <x:v>-0.011413376778364182</x:v>
      </x:c>
      <x:c r="Q187" s="35" t="n">
        <x:v>1.0134766101837158</x:v>
      </x:c>
      <x:c r="R187" s="35" t="n">
        <x:v>-0.14547477662563324</x:v>
      </x:c>
      <x:c r="S187" s="35" t="n">
        <x:v>0.46923011541366577</x:v>
      </x:c>
      <x:c r="T187" s="18" t="str"/>
    </x:row>
    <x:row r="188">
      <x:c r="A188" s="15" t="n">
        <x:v>187</x:v>
      </x:c>
      <x:c r="B188" s="13" t="str">
        <x:v>Lycaenidae_Zizina_labradus</x:v>
      </x:c>
      <x:c r="C188" s="13" t="str">
        <x:v>Lycaenidae</x:v>
      </x:c>
      <x:c r="D188" s="13" t="str">
        <x:v>Lycaenidae_Zizina_labradus.png</x:v>
      </x:c>
      <x:c r="E188" s="13" t="str">
        <x:v>Lycaenidae_Zizina_labradus.png</x:v>
      </x:c>
      <x:c r="F188" s="13" t="str">
        <x:v>ok</x:v>
      </x:c>
      <x:c r="G188" s="15" t="n">
        <x:v>3062</x:v>
      </x:c>
      <x:c r="H188" s="33" t="n">
        <x:v>0.41696711611179793</x:v>
      </x:c>
      <x:c r="I188" s="33" t="n">
        <x:f>IFERROR(1/H188,"")</x:f>
        <x:v>2.3982706581875353</x:v>
      </x:c>
      <x:c r="J188" s="34" t="n">
        <x:v>1449.1083984375</x:v>
      </x:c>
      <x:c r="K188" s="13" t="str">
        <x:v>algorithm_tip_locate</x:v>
      </x:c>
      <x:c r="L188" s="35" t="n">
        <x:v>229</x:v>
      </x:c>
      <x:c r="M188" s="35" t="n">
        <x:v>1021</x:v>
      </x:c>
      <x:c r="N188" s="35" t="n">
        <x:v>1390.95632269606</x:v>
      </x:c>
      <x:c r="O188" s="35" t="n">
        <x:v>155.10594546049833</x:v>
      </x:c>
      <x:c r="P188" s="35" t="n">
        <x:v>-0.009822415187954903</x:v>
      </x:c>
      <x:c r="Q188" s="35" t="n">
        <x:v>1.0046039819717407</x:v>
      </x:c>
      <x:c r="R188" s="35" t="n">
        <x:v>-0.15369124710559845</x:v>
      </x:c>
      <x:c r="S188" s="35" t="n">
        <x:v>0.47136467695236206</x:v>
      </x:c>
      <x:c r="T188" s="18" t="str"/>
    </x:row>
    <x:row r="189">
      <x:c r="A189" s="15" t="n">
        <x:v>188</x:v>
      </x:c>
      <x:c r="B189" s="13" t="str">
        <x:v>Nymphalinae-1</x:v>
      </x:c>
      <x:c r="C189" s="13" t="str">
        <x:v>Nymphalinae</x:v>
      </x:c>
      <x:c r="D189" s="13" t="str">
        <x:v>Nymphalinae-1.png</x:v>
      </x:c>
      <x:c r="E189" s="13" t="str">
        <x:v>Nymphalinae-1.png</x:v>
      </x:c>
      <x:c r="F189" s="13" t="str">
        <x:v>ok</x:v>
      </x:c>
      <x:c r="G189" s="15" t="n">
        <x:v>5251</x:v>
      </x:c>
      <x:c r="H189" s="33" t="n">
        <x:v>0.39151204460401223</x:v>
      </x:c>
      <x:c r="I189" s="33" t="n">
        <x:f>IFERROR(1/H189,"")</x:f>
        <x:v>2.5541998356945363</x:v>
      </x:c>
      <x:c r="J189" s="34" t="n">
        <x:v>2375.810302734375</x:v>
      </x:c>
      <x:c r="K189" s="13" t="str">
        <x:v>algorithm_tip_locate</x:v>
      </x:c>
      <x:c r="L189" s="35" t="n">
        <x:v>498</x:v>
      </x:c>
      <x:c r="M189" s="35" t="n">
        <x:v>1742</x:v>
      </x:c>
      <x:c r="N189" s="35" t="n">
        <x:v>2384.5968266129494</x:v>
      </x:c>
      <x:c r="O189" s="35" t="n">
        <x:v>297.9683785587549</x:v>
      </x:c>
      <x:c r="P189" s="35" t="n">
        <x:v>-0.014483041130006313</x:v>
      </x:c>
      <x:c r="Q189" s="35" t="n">
        <x:v>1.0056843757629395</x:v>
      </x:c>
      <x:c r="R189" s="35" t="n">
        <x:v>-0.11467492580413818</x:v>
      </x:c>
      <x:c r="S189" s="35" t="n">
        <x:v>0.45127731561660767</x:v>
      </x:c>
      <x:c r="T189" s="18" t="str"/>
    </x:row>
    <x:row r="190">
      <x:c r="A190" s="15" t="n">
        <x:v>189</x:v>
      </x:c>
      <x:c r="B190" s="13" t="str">
        <x:v>Nymphalinae-10</x:v>
      </x:c>
      <x:c r="C190" s="13" t="str">
        <x:v>Nymphalinae</x:v>
      </x:c>
      <x:c r="D190" s="13" t="str">
        <x:v>Nymphalinae-10.png</x:v>
      </x:c>
      <x:c r="E190" s="13" t="str">
        <x:v>Nymphalinae-10.png</x:v>
      </x:c>
      <x:c r="F190" s="13" t="str">
        <x:v>ok</x:v>
      </x:c>
      <x:c r="G190" s="15" t="n">
        <x:v>791</x:v>
      </x:c>
      <x:c r="H190" s="33" t="n">
        <x:v>0.3685009580642625</x:v>
      </x:c>
      <x:c r="I190" s="33" t="n">
        <x:f>IFERROR(1/H190,"")</x:f>
        <x:v>2.713697150892105</x:v>
      </x:c>
      <x:c r="J190" s="34" t="n">
        <x:v>379.4500427246094</x:v>
      </x:c>
      <x:c r="K190" s="13" t="str">
        <x:v>algorithm_tip_locate</x:v>
      </x:c>
      <x:c r="L190" s="35" t="n">
        <x:v>9</x:v>
      </x:c>
      <x:c r="M190" s="35" t="n">
        <x:v>221</x:v>
      </x:c>
      <x:c r="N190" s="35" t="n">
        <x:v>335.95955208316445</x:v>
      </x:c>
      <x:c r="O190" s="35" t="n">
        <x:v>28.438902884721756</x:v>
      </x:c>
      <x:c r="P190" s="35" t="n">
        <x:v>-0.012164131738245487</x:v>
      </x:c>
      <x:c r="Q190" s="35" t="n">
        <x:v>1.0204076766967773</x:v>
      </x:c>
      <x:c r="R190" s="35" t="n">
        <x:v>-0.14835374057292938</x:v>
      </x:c>
      <x:c r="S190" s="35" t="n">
        <x:v>0.42234018445014954</x:v>
      </x:c>
      <x:c r="T190" s="18" t="str"/>
    </x:row>
    <x:row r="191">
      <x:c r="A191" s="15" t="n">
        <x:v>190</x:v>
      </x:c>
      <x:c r="B191" s="13" t="str">
        <x:v>Nymphalinae-11</x:v>
      </x:c>
      <x:c r="C191" s="13" t="str">
        <x:v>Nymphalinae</x:v>
      </x:c>
      <x:c r="D191" s="13" t="str">
        <x:v>Nymphalinae-11.png</x:v>
      </x:c>
      <x:c r="E191" s="13" t="str">
        <x:v>Nymphalinae-11.png</x:v>
      </x:c>
      <x:c r="F191" s="13" t="str">
        <x:v>ok</x:v>
      </x:c>
      <x:c r="G191" s="15" t="n">
        <x:v>713</x:v>
      </x:c>
      <x:c r="H191" s="33" t="n">
        <x:v>0.4404680516827509</x:v>
      </x:c>
      <x:c r="I191" s="33" t="n">
        <x:f>IFERROR(1/H191,"")</x:f>
        <x:v>2.2703122194212044</x:v>
      </x:c>
      <x:c r="J191" s="34" t="n">
        <x:v>340.95721435546875</x:v>
      </x:c>
      <x:c r="K191" s="13" t="str">
        <x:v>algorithm_tip_locate</x:v>
      </x:c>
      <x:c r="L191" s="35" t="n">
        <x:v>17</x:v>
      </x:c>
      <x:c r="M191" s="35" t="n">
        <x:v>234</x:v>
      </x:c>
      <x:c r="N191" s="35" t="n">
        <x:v>276.8519239872694</x:v>
      </x:c>
      <x:c r="O191" s="35" t="n">
        <x:v>13.254032611846924</x:v>
      </x:c>
      <x:c r="P191" s="35" t="n">
        <x:v>-0.018878726288676262</x:v>
      </x:c>
      <x:c r="Q191" s="35" t="n">
        <x:v>1</x:v>
      </x:c>
      <x:c r="R191" s="35" t="n">
        <x:v>-0.15579119324684143</x:v>
      </x:c>
      <x:c r="S191" s="35" t="n">
        <x:v>0.5369137525558472</x:v>
      </x:c>
      <x:c r="T191" s="18" t="str"/>
    </x:row>
    <x:row r="192">
      <x:c r="A192" s="15" t="n">
        <x:v>191</x:v>
      </x:c>
      <x:c r="B192" s="13" t="str">
        <x:v>Nymphalinae-12</x:v>
      </x:c>
      <x:c r="C192" s="13" t="str">
        <x:v>Nymphalinae</x:v>
      </x:c>
      <x:c r="D192" s="13" t="str">
        <x:v>Nymphalinae-12.png</x:v>
      </x:c>
      <x:c r="E192" s="13" t="str">
        <x:v>Nymphalinae-12.png</x:v>
      </x:c>
      <x:c r="F192" s="13" t="str">
        <x:v>ok</x:v>
      </x:c>
      <x:c r="G192" s="15" t="n">
        <x:v>701</x:v>
      </x:c>
      <x:c r="H192" s="33" t="n">
        <x:v>0.3998544833716397</x:v>
      </x:c>
      <x:c r="I192" s="33" t="n">
        <x:f>IFERROR(1/H192,"")</x:f>
        <x:v>2.5009098099084275</x:v>
      </x:c>
      <x:c r="J192" s="34" t="n">
        <x:v>335.5227966308594</x:v>
      </x:c>
      <x:c r="K192" s="13" t="str">
        <x:v>algorithm_tip_locate</x:v>
      </x:c>
      <x:c r="L192" s="35" t="n">
        <x:v>18</x:v>
      </x:c>
      <x:c r="M192" s="35" t="n">
        <x:v>238</x:v>
      </x:c>
      <x:c r="N192" s="35" t="n">
        <x:v>262.06645879149437</x:v>
      </x:c>
      <x:c r="O192" s="35" t="n">
        <x:v>7.767265930771828</x:v>
      </x:c>
      <x:c r="P192" s="35" t="n">
        <x:v>-0.018100492656230927</x:v>
      </x:c>
      <x:c r="Q192" s="35" t="n">
        <x:v>1.0244780778884888</x:v>
      </x:c>
      <x:c r="R192" s="35" t="n">
        <x:v>-0.09088277071714401</x:v>
      </x:c>
      <x:c r="S192" s="35" t="n">
        <x:v>0.49016082286834717</x:v>
      </x:c>
      <x:c r="T192" s="18" t="str"/>
    </x:row>
    <x:row r="193">
      <x:c r="A193" s="15" t="n">
        <x:v>192</x:v>
      </x:c>
      <x:c r="B193" s="13" t="str">
        <x:v>Nymphalinae-13</x:v>
      </x:c>
      <x:c r="C193" s="13" t="str">
        <x:v>Nymphalinae</x:v>
      </x:c>
      <x:c r="D193" s="13" t="str">
        <x:v>Nymphalinae-13.png</x:v>
      </x:c>
      <x:c r="E193" s="13" t="str">
        <x:v>Nymphalinae-13.png</x:v>
      </x:c>
      <x:c r="F193" s="13" t="str">
        <x:v>ok</x:v>
      </x:c>
      <x:c r="G193" s="15" t="n">
        <x:v>751</x:v>
      </x:c>
      <x:c r="H193" s="33" t="n">
        <x:v>0.37408369454235335</x:v>
      </x:c>
      <x:c r="I193" s="33" t="n">
        <x:f>IFERROR(1/H193,"")</x:f>
        <x:v>2.6731985771884026</x:v>
      </x:c>
      <x:c r="J193" s="34" t="n">
        <x:v>379.94512939453125</x:v>
      </x:c>
      <x:c r="K193" s="13" t="str">
        <x:v>algorithm_tip_locate</x:v>
      </x:c>
      <x:c r="L193" s="35" t="n">
        <x:v>33</x:v>
      </x:c>
      <x:c r="M193" s="35" t="n">
        <x:v>254</x:v>
      </x:c>
      <x:c r="N193" s="35" t="n">
        <x:v>329.97788612544537</x:v>
      </x:c>
      <x:c r="O193" s="35" t="n">
        <x:v>17.013840611092746</x:v>
      </x:c>
      <x:c r="P193" s="35" t="n">
        <x:v>-0.018328895792365074</x:v>
      </x:c>
      <x:c r="Q193" s="35" t="n">
        <x:v>1</x:v>
      </x:c>
      <x:c r="R193" s="35" t="n">
        <x:v>-0.1383177638053894</x:v>
      </x:c>
      <x:c r="S193" s="35" t="n">
        <x:v>0.43612241744995117</x:v>
      </x:c>
      <x:c r="T193" s="18" t="str"/>
    </x:row>
    <x:row r="194">
      <x:c r="A194" s="15" t="n">
        <x:v>193</x:v>
      </x:c>
      <x:c r="B194" s="13" t="str">
        <x:v>Nymphalinae-14</x:v>
      </x:c>
      <x:c r="C194" s="13" t="str">
        <x:v>Nymphalinae</x:v>
      </x:c>
      <x:c r="D194" s="13" t="str">
        <x:v>Nymphalinae-14.png</x:v>
      </x:c>
      <x:c r="E194" s="13" t="str">
        <x:v>Nymphalinae-14.png</x:v>
      </x:c>
      <x:c r="F194" s="13" t="str">
        <x:v>ok</x:v>
      </x:c>
      <x:c r="G194" s="15" t="n">
        <x:v>783</x:v>
      </x:c>
      <x:c r="H194" s="33" t="n">
        <x:v>0.35642081116854263</x:v>
      </x:c>
      <x:c r="I194" s="33" t="n">
        <x:f>IFERROR(1/H194,"")</x:f>
        <x:v>2.805672308307285</x:v>
      </x:c>
      <x:c r="J194" s="34" t="n">
        <x:v>409.66143798828125</x:v>
      </x:c>
      <x:c r="K194" s="13" t="str">
        <x:v>manual_blue_marker</x:v>
      </x:c>
      <x:c r="L194" s="35" t="n">
        <x:v>24</x:v>
      </x:c>
      <x:c r="M194" s="35" t="n">
        <x:v>256</x:v>
      </x:c>
      <x:c r="N194" s="35" t="n">
        <x:v>358.5</x:v>
      </x:c>
      <x:c r="O194" s="35" t="n">
        <x:v>19.5</x:v>
      </x:c>
      <x:c r="P194" s="35" t="n">
        <x:v>-0.0168988648802042</x:v>
      </x:c>
      <x:c r="Q194" s="35" t="n">
        <x:v>1.0121418237686157</x:v>
      </x:c>
      <x:c r="R194" s="35" t="n">
        <x:v>-0.14937469363212585</x:v>
      </x:c>
      <x:c r="S194" s="35" t="n">
        <x:v>0.3805927038192749</x:v>
      </x:c>
      <x:c r="T194" s="18" t="str"/>
    </x:row>
    <x:row r="195">
      <x:c r="A195" s="15" t="n">
        <x:v>194</x:v>
      </x:c>
      <x:c r="B195" s="13" t="str">
        <x:v>Nymphalinae-15</x:v>
      </x:c>
      <x:c r="C195" s="13" t="str">
        <x:v>Nymphalinae</x:v>
      </x:c>
      <x:c r="D195" s="13" t="str">
        <x:v>Nymphalinae-15.png</x:v>
      </x:c>
      <x:c r="E195" s="13" t="str">
        <x:v>Nymphalinae-15.png</x:v>
      </x:c>
      <x:c r="F195" s="13" t="str">
        <x:v>ok</x:v>
      </x:c>
      <x:c r="G195" s="15" t="n">
        <x:v>730</x:v>
      </x:c>
      <x:c r="H195" s="33" t="n">
        <x:v>0.42255090690910674</x:v>
      </x:c>
      <x:c r="I195" s="33" t="n">
        <x:f>IFERROR(1/H195,"")</x:f>
        <x:v>2.3665787569001857</x:v>
      </x:c>
      <x:c r="J195" s="34" t="n">
        <x:v>359.0421142578125</x:v>
      </x:c>
      <x:c r="K195" s="13" t="str">
        <x:v>manual_blue_marker</x:v>
      </x:c>
      <x:c r="L195" s="35" t="n">
        <x:v>21</x:v>
      </x:c>
      <x:c r="M195" s="35" t="n">
        <x:v>207</x:v>
      </x:c>
      <x:c r="N195" s="35" t="n">
        <x:v>327.5</x:v>
      </x:c>
      <x:c r="O195" s="35" t="n">
        <x:v>20</x:v>
      </x:c>
      <x:c r="P195" s="35" t="n">
        <x:v>-0.025008291006088257</x:v>
      </x:c>
      <x:c r="Q195" s="35" t="n">
        <x:v>1.0116010904312134</x:v>
      </x:c>
      <x:c r="R195" s="35" t="n">
        <x:v>-0.15416012704372406</x:v>
      </x:c>
      <x:c r="S195" s="35" t="n">
        <x:v>0.4627271890640259</x:v>
      </x:c>
      <x:c r="T195" s="18" t="str"/>
    </x:row>
    <x:row r="196">
      <x:c r="A196" s="15" t="n">
        <x:v>195</x:v>
      </x:c>
      <x:c r="B196" s="13" t="str">
        <x:v>Nymphalinae-16</x:v>
      </x:c>
      <x:c r="C196" s="13" t="str">
        <x:v>Nymphalinae</x:v>
      </x:c>
      <x:c r="D196" s="13" t="str">
        <x:v>Nymphalinae-16.png</x:v>
      </x:c>
      <x:c r="E196" s="13" t="str">
        <x:v>Nymphalinae-16.png</x:v>
      </x:c>
      <x:c r="F196" s="13" t="str">
        <x:v>ok</x:v>
      </x:c>
      <x:c r="G196" s="15" t="n">
        <x:v>782</x:v>
      </x:c>
      <x:c r="H196" s="33" t="n">
        <x:v>0.35699623933264646</x:v>
      </x:c>
      <x:c r="I196" s="33" t="n">
        <x:f>IFERROR(1/H196,"")</x:f>
        <x:v>2.801149955723224</x:v>
      </x:c>
      <x:c r="J196" s="34" t="n">
        <x:v>380.3856506347656</x:v>
      </x:c>
      <x:c r="K196" s="13" t="str">
        <x:v>manual_blue_marker</x:v>
      </x:c>
      <x:c r="L196" s="35" t="n">
        <x:v>16</x:v>
      </x:c>
      <x:c r="M196" s="35" t="n">
        <x:v>231</x:v>
      </x:c>
      <x:c r="N196" s="35" t="n">
        <x:v>332.5</x:v>
      </x:c>
      <x:c r="O196" s="35" t="n">
        <x:v>20</x:v>
      </x:c>
      <x:c r="P196" s="35" t="n">
        <x:v>-0.02198462188243866</x:v>
      </x:c>
      <x:c r="Q196" s="35" t="n">
        <x:v>1.0110161304473877</x:v>
      </x:c>
      <x:c r="R196" s="35" t="n">
        <x:v>-0.10338452458381653</x:v>
      </x:c>
      <x:c r="S196" s="35" t="n">
        <x:v>0.42590785026550293</x:v>
      </x:c>
      <x:c r="T196" s="18" t="str"/>
    </x:row>
    <x:row r="197">
      <x:c r="A197" s="15" t="n">
        <x:v>196</x:v>
      </x:c>
      <x:c r="B197" s="13" t="str">
        <x:v>Nymphalinae-17</x:v>
      </x:c>
      <x:c r="C197" s="13" t="str">
        <x:v>Nymphalinae</x:v>
      </x:c>
      <x:c r="D197" s="13" t="str">
        <x:v>Nymphalinae-17.png</x:v>
      </x:c>
      <x:c r="E197" s="13" t="str">
        <x:v>Nymphalinae-17.png</x:v>
      </x:c>
      <x:c r="F197" s="13" t="str">
        <x:v>ok</x:v>
      </x:c>
      <x:c r="G197" s="15" t="n">
        <x:v>730</x:v>
      </x:c>
      <x:c r="H197" s="33" t="n">
        <x:v>0.3690017315672063</x:v>
      </x:c>
      <x:c r="I197" s="33" t="n">
        <x:f>IFERROR(1/H197,"")</x:f>
        <x:v>2.7100143832736188</x:v>
      </x:c>
      <x:c r="J197" s="34" t="n">
        <x:v>362.5527038574219</x:v>
      </x:c>
      <x:c r="K197" s="13" t="str">
        <x:v>algorithm_tip_locate</x:v>
      </x:c>
      <x:c r="L197" s="35" t="n">
        <x:v>28</x:v>
      </x:c>
      <x:c r="M197" s="35" t="n">
        <x:v>261</x:v>
      </x:c>
      <x:c r="N197" s="35" t="n">
        <x:v>296.5292664170265</x:v>
      </x:c>
      <x:c r="O197" s="35" t="n">
        <x:v>17.409176141023636</x:v>
      </x:c>
      <x:c r="P197" s="35" t="n">
        <x:v>-0.019461071118712425</x:v>
      </x:c>
      <x:c r="Q197" s="35" t="n">
        <x:v>0.9999999403953552</x:v>
      </x:c>
      <x:c r="R197" s="35" t="n">
        <x:v>-0.11600138992071152</x:v>
      </x:c>
      <x:c r="S197" s="35" t="n">
        <x:v>0.4203508794307709</x:v>
      </x:c>
      <x:c r="T197" s="18" t="str"/>
    </x:row>
    <x:row r="198">
      <x:c r="A198" s="15" t="n">
        <x:v>197</x:v>
      </x:c>
      <x:c r="B198" s="13" t="str">
        <x:v>Nymphalinae-18</x:v>
      </x:c>
      <x:c r="C198" s="13" t="str">
        <x:v>Nymphalinae</x:v>
      </x:c>
      <x:c r="D198" s="13" t="str">
        <x:v>Nymphalinae-18.png</x:v>
      </x:c>
      <x:c r="E198" s="13" t="str">
        <x:v>Nymphalinae-18.png</x:v>
      </x:c>
      <x:c r="F198" s="13" t="str">
        <x:v>ok</x:v>
      </x:c>
      <x:c r="G198" s="15" t="n">
        <x:v>690</x:v>
      </x:c>
      <x:c r="H198" s="33" t="n">
        <x:v>0.3735142435718202</x:v>
      </x:c>
      <x:c r="I198" s="33" t="n">
        <x:f>IFERROR(1/H198,"")</x:f>
        <x:v>2.677274072434985</x:v>
      </x:c>
      <x:c r="J198" s="34" t="n">
        <x:v>340.4288330078125</x:v>
      </x:c>
      <x:c r="K198" s="13" t="str">
        <x:v>manual_blue_marker</x:v>
      </x:c>
      <x:c r="L198" s="35" t="n">
        <x:v>11</x:v>
      </x:c>
      <x:c r="M198" s="35" t="n">
        <x:v>232</x:v>
      </x:c>
      <x:c r="N198" s="35" t="n">
        <x:v>274.70001220703125</x:v>
      </x:c>
      <x:c r="O198" s="35" t="n">
        <x:v>16.700000762939453</x:v>
      </x:c>
      <x:c r="P198" s="35" t="n">
        <x:v>-0.023939887061715126</x:v>
      </x:c>
      <x:c r="Q198" s="35" t="n">
        <x:v>1.0117472410202026</x:v>
      </x:c>
      <x:c r="R198" s="35" t="n">
        <x:v>-0.10776431858539581</x:v>
      </x:c>
      <x:c r="S198" s="35" t="n">
        <x:v>0.4463750422000885</x:v>
      </x:c>
      <x:c r="T198" s="18" t="str"/>
    </x:row>
    <x:row r="199">
      <x:c r="A199" s="15" t="n">
        <x:v>198</x:v>
      </x:c>
      <x:c r="B199" s="13" t="str">
        <x:v>Nymphalinae-19</x:v>
      </x:c>
      <x:c r="C199" s="13" t="str">
        <x:v>Nymphalinae</x:v>
      </x:c>
      <x:c r="D199" s="13" t="str">
        <x:v>Nymphalinae-19.png</x:v>
      </x:c>
      <x:c r="E199" s="13" t="str">
        <x:v>Nymphalinae-19.png</x:v>
      </x:c>
      <x:c r="F199" s="13" t="str">
        <x:v>ok</x:v>
      </x:c>
      <x:c r="G199" s="15" t="n">
        <x:v>709</x:v>
      </x:c>
      <x:c r="H199" s="33" t="n">
        <x:v>0.37249788913421683</x:v>
      </x:c>
      <x:c r="I199" s="33" t="n">
        <x:f>IFERROR(1/H199,"")</x:f>
        <x:v>2.6845789712372956</x:v>
      </x:c>
      <x:c r="J199" s="34" t="n">
        <x:v>346.4274597167969</x:v>
      </x:c>
      <x:c r="K199" s="13" t="str">
        <x:v>algorithm_tip_locate</x:v>
      </x:c>
      <x:c r="L199" s="35" t="n">
        <x:v>24</x:v>
      </x:c>
      <x:c r="M199" s="35" t="n">
        <x:v>218</x:v>
      </x:c>
      <x:c r="N199" s="35" t="n">
        <x:v>307.741067558527</x:v>
      </x:c>
      <x:c r="O199" s="35" t="n">
        <x:v>19.24640344083309</x:v>
      </x:c>
      <x:c r="P199" s="35" t="n">
        <x:v>-0.021801522001624107</x:v>
      </x:c>
      <x:c r="Q199" s="35" t="n">
        <x:v>1</x:v>
      </x:c>
      <x:c r="R199" s="35" t="n">
        <x:v>-0.14583590626716614</x:v>
      </x:c>
      <x:c r="S199" s="35" t="n">
        <x:v>0.47015830874443054</x:v>
      </x:c>
      <x:c r="T199" s="18" t="str"/>
    </x:row>
    <x:row r="200">
      <x:c r="A200" s="15" t="n">
        <x:v>199</x:v>
      </x:c>
      <x:c r="B200" s="13" t="str">
        <x:v>Nymphalinae-2</x:v>
      </x:c>
      <x:c r="C200" s="13" t="str">
        <x:v>Nymphalinae</x:v>
      </x:c>
      <x:c r="D200" s="13" t="str">
        <x:v>Nymphalinae-2.png</x:v>
      </x:c>
      <x:c r="E200" s="13" t="str">
        <x:v>Nymphalinae-2.png</x:v>
      </x:c>
      <x:c r="F200" s="13" t="str">
        <x:v>ok</x:v>
      </x:c>
      <x:c r="G200" s="15" t="n">
        <x:v>1324</x:v>
      </x:c>
      <x:c r="H200" s="33" t="n">
        <x:v>0.4058399822703926</x:v>
      </x:c>
      <x:c r="I200" s="33" t="n">
        <x:f>IFERROR(1/H200,"")</x:f>
        <x:v>2.4640253392622755</x:v>
      </x:c>
      <x:c r="J200" s="34" t="n">
        <x:v>645.2236328125</x:v>
      </x:c>
      <x:c r="K200" s="13" t="str">
        <x:v>algorithm_tip_locate</x:v>
      </x:c>
      <x:c r="L200" s="35" t="n">
        <x:v>78</x:v>
      </x:c>
      <x:c r="M200" s="35" t="n">
        <x:v>320</x:v>
      </x:c>
      <x:c r="N200" s="35" t="n">
        <x:v>673.6908779740334</x:v>
      </x:c>
      <x:c r="O200" s="35" t="n">
        <x:v>72.07669441401958</x:v>
      </x:c>
      <x:c r="P200" s="35" t="n">
        <x:v>-0.024757731705904007</x:v>
      </x:c>
      <x:c r="Q200" s="35" t="n">
        <x:v>1.0034306049346924</x:v>
      </x:c>
      <x:c r="R200" s="35" t="n">
        <x:v>-0.17725692689418793</x:v>
      </x:c>
      <x:c r="S200" s="35" t="n">
        <x:v>0.4943283498287201</x:v>
      </x:c>
      <x:c r="T200" s="18" t="str"/>
    </x:row>
    <x:row r="201">
      <x:c r="A201" s="15" t="n">
        <x:v>200</x:v>
      </x:c>
      <x:c r="B201" s="13" t="str">
        <x:v>Nymphalinae-20</x:v>
      </x:c>
      <x:c r="C201" s="13" t="str">
        <x:v>Nymphalinae</x:v>
      </x:c>
      <x:c r="D201" s="13" t="str">
        <x:v>Nymphalinae-20.png</x:v>
      </x:c>
      <x:c r="E201" s="13" t="str">
        <x:v>Nymphalinae-20.png</x:v>
      </x:c>
      <x:c r="F201" s="13" t="str">
        <x:v>ok</x:v>
      </x:c>
      <x:c r="G201" s="15" t="n">
        <x:v>726</x:v>
      </x:c>
      <x:c r="H201" s="33" t="n">
        <x:v>0.37999390201225647</x:v>
      </x:c>
      <x:c r="I201" s="33" t="n">
        <x:f>IFERROR(1/H201,"")</x:f>
        <x:v>2.6316211778781273</x:v>
      </x:c>
      <x:c r="J201" s="34" t="n">
        <x:v>349.9660339355469</x:v>
      </x:c>
      <x:c r="K201" s="13" t="str">
        <x:v>algorithm_tip_locate</x:v>
      </x:c>
      <x:c r="L201" s="35" t="n">
        <x:v>8</x:v>
      </x:c>
      <x:c r="M201" s="35" t="n">
        <x:v>216</x:v>
      </x:c>
      <x:c r="N201" s="35" t="n">
        <x:v>292.6045552492142</x:v>
      </x:c>
      <x:c r="O201" s="35" t="n">
        <x:v>12.34227567911148</x:v>
      </x:c>
      <x:c r="P201" s="35" t="n">
        <x:v>-0.018785573542118073</x:v>
      </x:c>
      <x:c r="Q201" s="35" t="n">
        <x:v>1</x:v>
      </x:c>
      <x:c r="R201" s="35" t="n">
        <x:v>-0.1161012277007103</x:v>
      </x:c>
      <x:c r="S201" s="35" t="n">
        <x:v>0.49551185965538025</x:v>
      </x:c>
      <x:c r="T201" s="18" t="str"/>
    </x:row>
    <x:row r="202">
      <x:c r="A202" s="15" t="n">
        <x:v>201</x:v>
      </x:c>
      <x:c r="B202" s="13" t="str">
        <x:v>Nymphalinae-21</x:v>
      </x:c>
      <x:c r="C202" s="13" t="str">
        <x:v>Nymphalinae</x:v>
      </x:c>
      <x:c r="D202" s="13" t="str">
        <x:v>Nymphalinae-21.png</x:v>
      </x:c>
      <x:c r="E202" s="13" t="str">
        <x:v>Nymphalinae-21.png</x:v>
      </x:c>
      <x:c r="F202" s="13" t="str">
        <x:v>ok</x:v>
      </x:c>
      <x:c r="G202" s="15" t="n">
        <x:v>661</x:v>
      </x:c>
      <x:c r="H202" s="33" t="n">
        <x:v>0.4071956057245342</x:v>
      </x:c>
      <x:c r="I202" s="33" t="n">
        <x:f>IFERROR(1/H202,"")</x:f>
        <x:v>2.4558221796639303</x:v>
      </x:c>
      <x:c r="J202" s="34" t="n">
        <x:v>317.41729736328125</x:v>
      </x:c>
      <x:c r="K202" s="13" t="str">
        <x:v>algorithm_tip_locate</x:v>
      </x:c>
      <x:c r="L202" s="35" t="n">
        <x:v>11</x:v>
      </x:c>
      <x:c r="M202" s="35" t="n">
        <x:v>226</x:v>
      </x:c>
      <x:c r="N202" s="35" t="n">
        <x:v>246.64853993058205</x:v>
      </x:c>
      <x:c r="O202" s="35" t="n">
        <x:v>13.341812163591385</x:v>
      </x:c>
      <x:c r="P202" s="35" t="n">
        <x:v>-0.019039222970604897</x:v>
      </x:c>
      <x:c r="Q202" s="35" t="n">
        <x:v>1</x:v>
      </x:c>
      <x:c r="R202" s="35" t="n">
        <x:v>-0.15038368105888367</x:v>
      </x:c>
      <x:c r="S202" s="35" t="n">
        <x:v>0.47028881311416626</x:v>
      </x:c>
      <x:c r="T202" s="18" t="str"/>
    </x:row>
    <x:row r="203">
      <x:c r="A203" s="15" t="n">
        <x:v>202</x:v>
      </x:c>
      <x:c r="B203" s="13" t="str">
        <x:v>Nymphalinae-22</x:v>
      </x:c>
      <x:c r="C203" s="13" t="str">
        <x:v>Nymphalinae</x:v>
      </x:c>
      <x:c r="D203" s="13" t="str">
        <x:v>Nymphalinae-22.png</x:v>
      </x:c>
      <x:c r="E203" s="13" t="str">
        <x:v>Nymphalinae-22.png</x:v>
      </x:c>
      <x:c r="F203" s="13" t="str">
        <x:v>ok</x:v>
      </x:c>
      <x:c r="G203" s="15" t="n">
        <x:v>752</x:v>
      </x:c>
      <x:c r="H203" s="33" t="n">
        <x:v>0.3945896354487944</x:v>
      </x:c>
      <x:c r="I203" s="33" t="n">
        <x:f>IFERROR(1/H203,"")</x:f>
        <x:v>2.534278425389025</x:v>
      </x:c>
      <x:c r="J203" s="34" t="n">
        <x:v>360.93878173828125</x:v>
      </x:c>
      <x:c r="K203" s="13" t="str">
        <x:v>algorithm_tip_locate</x:v>
      </x:c>
      <x:c r="L203" s="35" t="n">
        <x:v>20</x:v>
      </x:c>
      <x:c r="M203" s="35" t="n">
        <x:v>220</x:v>
      </x:c>
      <x:c r="N203" s="35" t="n">
        <x:v>317.85910737514496</x:v>
      </x:c>
      <x:c r="O203" s="35" t="n">
        <x:v>16.145274981856346</x:v>
      </x:c>
      <x:c r="P203" s="35" t="n">
        <x:v>-0.01704888790845871</x:v>
      </x:c>
      <x:c r="Q203" s="35" t="n">
        <x:v>1</x:v>
      </x:c>
      <x:c r="R203" s="35" t="n">
        <x:v>-0.14402763545513153</x:v>
      </x:c>
      <x:c r="S203" s="35" t="n">
        <x:v>0.4797026216983795</x:v>
      </x:c>
      <x:c r="T203" s="18" t="str"/>
    </x:row>
    <x:row r="204">
      <x:c r="A204" s="15" t="n">
        <x:v>203</x:v>
      </x:c>
      <x:c r="B204" s="13" t="str">
        <x:v>Nymphalinae-23</x:v>
      </x:c>
      <x:c r="C204" s="13" t="str">
        <x:v>Nymphalinae</x:v>
      </x:c>
      <x:c r="D204" s="13" t="str">
        <x:v>Nymphalinae-23.png</x:v>
      </x:c>
      <x:c r="E204" s="13" t="str">
        <x:v>Nymphalinae-23.png</x:v>
      </x:c>
      <x:c r="F204" s="13" t="str">
        <x:v>ok</x:v>
      </x:c>
      <x:c r="G204" s="15" t="n">
        <x:v>766</x:v>
      </x:c>
      <x:c r="H204" s="33" t="n">
        <x:v>0.39392204009483633</x:v>
      </x:c>
      <x:c r="I204" s="33" t="n">
        <x:f>IFERROR(1/H204,"")</x:f>
        <x:v>2.538573367865507</x:v>
      </x:c>
      <x:c r="J204" s="34" t="n">
        <x:v>373.331298828125</x:v>
      </x:c>
      <x:c r="K204" s="13" t="str">
        <x:v>manual_blue_marker</x:v>
      </x:c>
      <x:c r="L204" s="35" t="n">
        <x:v>20</x:v>
      </x:c>
      <x:c r="M204" s="35" t="n">
        <x:v>232</x:v>
      </x:c>
      <x:c r="N204" s="35" t="n">
        <x:v>324.5</x:v>
      </x:c>
      <x:c r="O204" s="35" t="n">
        <x:v>16</x:v>
      </x:c>
      <x:c r="P204" s="35" t="n">
        <x:v>-0.016628935933113098</x:v>
      </x:c>
      <x:c r="Q204" s="35" t="n">
        <x:v>1.0136936902999878</x:v>
      </x:c>
      <x:c r="R204" s="35" t="n">
        <x:v>-0.13333842158317566</x:v>
      </x:c>
      <x:c r="S204" s="35" t="n">
        <x:v>0.44467371702194214</x:v>
      </x:c>
      <x:c r="T204" s="18" t="str"/>
    </x:row>
    <x:row r="205">
      <x:c r="A205" s="15" t="n">
        <x:v>204</x:v>
      </x:c>
      <x:c r="B205" s="13" t="str">
        <x:v>Nymphalinae-24</x:v>
      </x:c>
      <x:c r="C205" s="13" t="str">
        <x:v>Nymphalinae</x:v>
      </x:c>
      <x:c r="D205" s="13" t="str">
        <x:v>Nymphalinae-24.png</x:v>
      </x:c>
      <x:c r="E205" s="13" t="str">
        <x:v>Nymphalinae-24.png</x:v>
      </x:c>
      <x:c r="F205" s="13" t="str">
        <x:v>ok</x:v>
      </x:c>
      <x:c r="G205" s="15" t="n">
        <x:v>709</x:v>
      </x:c>
      <x:c r="H205" s="33" t="n">
        <x:v>0.3564896302260334</x:v>
      </x:c>
      <x:c r="I205" s="33" t="n">
        <x:f>IFERROR(1/H205,"")</x:f>
        <x:v>2.805130683228981</x:v>
      </x:c>
      <x:c r="J205" s="34" t="n">
        <x:v>327.9988708496094</x:v>
      </x:c>
      <x:c r="K205" s="13" t="str">
        <x:v>manual_blue_marker</x:v>
      </x:c>
      <x:c r="L205" s="35" t="n">
        <x:v>32</x:v>
      </x:c>
      <x:c r="M205" s="35" t="n">
        <x:v>228</x:v>
      </x:c>
      <x:c r="N205" s="35" t="n">
        <x:v>281</x:v>
      </x:c>
      <x:c r="O205" s="35" t="n">
        <x:v>14.5</x:v>
      </x:c>
      <x:c r="P205" s="35" t="n">
        <x:v>-0.02051057480275631</x:v>
      </x:c>
      <x:c r="Q205" s="35" t="n">
        <x:v>1.0132170915603638</x:v>
      </x:c>
      <x:c r="R205" s="35" t="n">
        <x:v>-0.10347101837396622</x:v>
      </x:c>
      <x:c r="S205" s="35" t="n">
        <x:v>0.4887621998786926</x:v>
      </x:c>
      <x:c r="T205" s="18" t="str"/>
    </x:row>
    <x:row r="206">
      <x:c r="A206" s="15" t="n">
        <x:v>205</x:v>
      </x:c>
      <x:c r="B206" s="13" t="str">
        <x:v>Nymphalinae-25</x:v>
      </x:c>
      <x:c r="C206" s="13" t="str">
        <x:v>Nymphalinae</x:v>
      </x:c>
      <x:c r="D206" s="13" t="str">
        <x:v>Nymphalinae-25.png</x:v>
      </x:c>
      <x:c r="E206" s="13" t="str">
        <x:v>Nymphalinae-25.png</x:v>
      </x:c>
      <x:c r="F206" s="13" t="str">
        <x:v>ok</x:v>
      </x:c>
      <x:c r="G206" s="15" t="n">
        <x:v>749</x:v>
      </x:c>
      <x:c r="H206" s="33" t="n">
        <x:v>0.36301723024680366</x:v>
      </x:c>
      <x:c r="I206" s="33" t="n">
        <x:f>IFERROR(1/H206,"")</x:f>
        <x:v>2.754690181841045</x:v>
      </x:c>
      <x:c r="J206" s="34" t="n">
        <x:v>353.66558837890625</x:v>
      </x:c>
      <x:c r="K206" s="13" t="str">
        <x:v>algorithm_tip_locate</x:v>
      </x:c>
      <x:c r="L206" s="35" t="n">
        <x:v>19</x:v>
      </x:c>
      <x:c r="M206" s="35" t="n">
        <x:v>247</x:v>
      </x:c>
      <x:c r="N206" s="35" t="n">
        <x:v>288.7501782774925</x:v>
      </x:c>
      <x:c r="O206" s="35" t="n">
        <x:v>18.27705791592598</x:v>
      </x:c>
      <x:c r="P206" s="35" t="n">
        <x:v>-0.017557231709361076</x:v>
      </x:c>
      <x:c r="Q206" s="35" t="n">
        <x:v>1</x:v>
      </x:c>
      <x:c r="R206" s="35" t="n">
        <x:v>-0.14941594004631042</x:v>
      </x:c>
      <x:c r="S206" s="35" t="n">
        <x:v>0.4685479998588562</x:v>
      </x:c>
      <x:c r="T206" s="18" t="str"/>
    </x:row>
    <x:row r="207">
      <x:c r="A207" s="15" t="n">
        <x:v>206</x:v>
      </x:c>
      <x:c r="B207" s="13" t="str">
        <x:v>Nymphalinae-26</x:v>
      </x:c>
      <x:c r="C207" s="13" t="str">
        <x:v>Nymphalinae</x:v>
      </x:c>
      <x:c r="D207" s="13" t="str">
        <x:v>Nymphalinae-26.png</x:v>
      </x:c>
      <x:c r="E207" s="13" t="str">
        <x:v>Nymphalinae-26.png</x:v>
      </x:c>
      <x:c r="F207" s="13" t="str">
        <x:v>ok</x:v>
      </x:c>
      <x:c r="G207" s="15" t="n">
        <x:v>752</x:v>
      </x:c>
      <x:c r="H207" s="33" t="n">
        <x:v>0.38082345148998564</x:v>
      </x:c>
      <x:c r="I207" s="33" t="n">
        <x:f>IFERROR(1/H207,"")</x:f>
        <x:v>2.625888705350113</x:v>
      </x:c>
      <x:c r="J207" s="34" t="n">
        <x:v>348.4212951660156</x:v>
      </x:c>
      <x:c r="K207" s="13" t="str">
        <x:v>algorithm_tip_locate</x:v>
      </x:c>
      <x:c r="L207" s="35" t="n">
        <x:v>8</x:v>
      </x:c>
      <x:c r="M207" s="35" t="n">
        <x:v>254</x:v>
      </x:c>
      <x:c r="N207" s="35" t="n">
        <x:v>261.7359856367111</x:v>
      </x:c>
      <x:c r="O207" s="35" t="n">
        <x:v>15.22094514966011</x:v>
      </x:c>
      <x:c r="P207" s="35" t="n">
        <x:v>-0.03146674484014511</x:v>
      </x:c>
      <x:c r="Q207" s="35" t="n">
        <x:v>0.9999999403953552</x:v>
      </x:c>
      <x:c r="R207" s="35" t="n">
        <x:v>-0.12622471153736115</x:v>
      </x:c>
      <x:c r="S207" s="35" t="n">
        <x:v>0.49906179308891296</x:v>
      </x:c>
      <x:c r="T207" s="18" t="str"/>
    </x:row>
    <x:row r="208">
      <x:c r="A208" s="15" t="n">
        <x:v>207</x:v>
      </x:c>
      <x:c r="B208" s="13" t="str">
        <x:v>Nymphalinae-27</x:v>
      </x:c>
      <x:c r="C208" s="13" t="str">
        <x:v>Nymphalinae</x:v>
      </x:c>
      <x:c r="D208" s="13" t="str">
        <x:v>Nymphalinae-27.png</x:v>
      </x:c>
      <x:c r="E208" s="13" t="str">
        <x:v>Nymphalinae-27.png</x:v>
      </x:c>
      <x:c r="F208" s="13" t="str">
        <x:v>ok</x:v>
      </x:c>
      <x:c r="G208" s="15" t="n">
        <x:v>693</x:v>
      </x:c>
      <x:c r="H208" s="33" t="n">
        <x:v>0.3424892229239739</x:v>
      </x:c>
      <x:c r="I208" s="33" t="n">
        <x:f>IFERROR(1/H208,"")</x:f>
        <x:v>2.9197999033738387</x:v>
      </x:c>
      <x:c r="J208" s="34" t="n">
        <x:v>347.78271484375</x:v>
      </x:c>
      <x:c r="K208" s="13" t="str">
        <x:v>algorithm_tip_locate</x:v>
      </x:c>
      <x:c r="L208" s="35" t="n">
        <x:v>14</x:v>
      </x:c>
      <x:c r="M208" s="35" t="n">
        <x:v>206</x:v>
      </x:c>
      <x:c r="N208" s="35" t="n">
        <x:v>307.92007091641426</x:v>
      </x:c>
      <x:c r="O208" s="35" t="n">
        <x:v>20.08654572814703</x:v>
      </x:c>
      <x:c r="P208" s="35" t="n">
        <x:v>-0.01574530079960823</x:v>
      </x:c>
      <x:c r="Q208" s="35" t="n">
        <x:v>1.0000001192092896</x:v>
      </x:c>
      <x:c r="R208" s="35" t="n">
        <x:v>-0.1438857764005661</x:v>
      </x:c>
      <x:c r="S208" s="35" t="n">
        <x:v>0.40003636479377747</x:v>
      </x:c>
      <x:c r="T208" s="18" t="str"/>
    </x:row>
    <x:row r="209">
      <x:c r="A209" s="15" t="n">
        <x:v>208</x:v>
      </x:c>
      <x:c r="B209" s="13" t="str">
        <x:v>Nymphalinae-28</x:v>
      </x:c>
      <x:c r="C209" s="13" t="str">
        <x:v>Nymphalinae</x:v>
      </x:c>
      <x:c r="D209" s="13" t="str">
        <x:v>Nymphalinae-28.png</x:v>
      </x:c>
      <x:c r="E209" s="13" t="str">
        <x:v>Nymphalinae-28.png</x:v>
      </x:c>
      <x:c r="F209" s="13" t="str">
        <x:v>ok</x:v>
      </x:c>
      <x:c r="G209" s="15" t="n">
        <x:v>739</x:v>
      </x:c>
      <x:c r="H209" s="33" t="n">
        <x:v>0.388848139876016</x:v>
      </x:c>
      <x:c r="I209" s="33" t="n">
        <x:f>IFERROR(1/H209,"")</x:f>
        <x:v>2.5716980421170317</x:v>
      </x:c>
      <x:c r="J209" s="34" t="n">
        <x:v>358.81768798828125</x:v>
      </x:c>
      <x:c r="K209" s="13" t="str">
        <x:v>algorithm_tip_locate</x:v>
      </x:c>
      <x:c r="L209" s="35" t="n">
        <x:v>7</x:v>
      </x:c>
      <x:c r="M209" s="35" t="n">
        <x:v>250</x:v>
      </x:c>
      <x:c r="N209" s="35" t="n">
        <x:v>279.92692033201456</x:v>
      </x:c>
      <x:c r="O209" s="35" t="n">
        <x:v>17.060006767511368</x:v>
      </x:c>
      <x:c r="P209" s="35" t="n">
        <x:v>-0.015506626106798649</x:v>
      </x:c>
      <x:c r="Q209" s="35" t="n">
        <x:v>1</x:v>
      </x:c>
      <x:c r="R209" s="35" t="n">
        <x:v>-0.181878462433815</x:v>
      </x:c>
      <x:c r="S209" s="35" t="n">
        <x:v>0.4393303394317627</x:v>
      </x:c>
      <x:c r="T209" s="18" t="str"/>
    </x:row>
    <x:row r="210">
      <x:c r="A210" s="15" t="n">
        <x:v>209</x:v>
      </x:c>
      <x:c r="B210" s="13" t="str">
        <x:v>Nymphalinae-29</x:v>
      </x:c>
      <x:c r="C210" s="13" t="str">
        <x:v>Nymphalinae</x:v>
      </x:c>
      <x:c r="D210" s="13" t="str">
        <x:v>Nymphalinae-29.png</x:v>
      </x:c>
      <x:c r="E210" s="13" t="str">
        <x:v>Nymphalinae-29.png</x:v>
      </x:c>
      <x:c r="F210" s="13" t="str">
        <x:v>ok</x:v>
      </x:c>
      <x:c r="G210" s="15" t="n">
        <x:v>619</x:v>
      </x:c>
      <x:c r="H210" s="33" t="n">
        <x:v>0.4136333911196971</x:v>
      </x:c>
      <x:c r="I210" s="33" t="n">
        <x:f>IFERROR(1/H210,"")</x:f>
        <x:v>2.4175997911895375</x:v>
      </x:c>
      <x:c r="J210" s="34" t="n">
        <x:v>304.05706787109375</x:v>
      </x:c>
      <x:c r="K210" s="13" t="str">
        <x:v>algorithm_tip_locate</x:v>
      </x:c>
      <x:c r="L210" s="35" t="n">
        <x:v>16</x:v>
      </x:c>
      <x:c r="M210" s="35" t="n">
        <x:v>222</x:v>
      </x:c>
      <x:c r="N210" s="35" t="n">
        <x:v>232.50060611963272</x:v>
      </x:c>
      <x:c r="O210" s="35" t="n">
        <x:v>8.509523630142212</x:v>
      </x:c>
      <x:c r="P210" s="35" t="n">
        <x:v>-0.018355069682002068</x:v>
      </x:c>
      <x:c r="Q210" s="35" t="n">
        <x:v>1</x:v>
      </x:c>
      <x:c r="R210" s="35" t="n">
        <x:v>-0.16668103635311127</x:v>
      </x:c>
      <x:c r="S210" s="35" t="n">
        <x:v>0.47641056776046753</x:v>
      </x:c>
      <x:c r="T210" s="18" t="str"/>
    </x:row>
    <x:row r="211">
      <x:c r="A211" s="15" t="n">
        <x:v>210</x:v>
      </x:c>
      <x:c r="B211" s="13" t="str">
        <x:v>Nymphalinae-3</x:v>
      </x:c>
      <x:c r="C211" s="13" t="str">
        <x:v>Nymphalinae</x:v>
      </x:c>
      <x:c r="D211" s="13" t="str">
        <x:v>Nymphalinae-3.png</x:v>
      </x:c>
      <x:c r="E211" s="13" t="str">
        <x:v>Nymphalinae-3.png</x:v>
      </x:c>
      <x:c r="F211" s="13" t="str">
        <x:v>ok</x:v>
      </x:c>
      <x:c r="G211" s="15" t="n">
        <x:v>5235</x:v>
      </x:c>
      <x:c r="H211" s="33" t="n">
        <x:v>0.3939227601089605</x:v>
      </x:c>
      <x:c r="I211" s="33" t="n">
        <x:f>IFERROR(1/H211,"")</x:f>
        <x:v>2.5385687278475513</x:v>
      </x:c>
      <x:c r="J211" s="34" t="n">
        <x:v>2527.3671875</x:v>
      </x:c>
      <x:c r="K211" s="13" t="str">
        <x:v>algorithm_tip_locate</x:v>
      </x:c>
      <x:c r="L211" s="35" t="n">
        <x:v>649</x:v>
      </x:c>
      <x:c r="M211" s="35" t="n">
        <x:v>1954</x:v>
      </x:c>
      <x:c r="N211" s="35" t="n">
        <x:v>2582.10698402673</x:v>
      </x:c>
      <x:c r="O211" s="35" t="n">
        <x:v>325.90819312632084</x:v>
      </x:c>
      <x:c r="P211" s="35" t="n">
        <x:v>-0.010594098828732967</x:v>
      </x:c>
      <x:c r="Q211" s="35" t="n">
        <x:v>1</x:v>
      </x:c>
      <x:c r="R211" s="35" t="n">
        <x:v>-0.15091648697853088</x:v>
      </x:c>
      <x:c r="S211" s="35" t="n">
        <x:v>0.47180330753326416</x:v>
      </x:c>
      <x:c r="T211" s="18" t="str"/>
    </x:row>
    <x:row r="212">
      <x:c r="A212" s="15" t="n">
        <x:v>211</x:v>
      </x:c>
      <x:c r="B212" s="13" t="str">
        <x:v>Nymphalinae-30</x:v>
      </x:c>
      <x:c r="C212" s="13" t="str">
        <x:v>Nymphalinae</x:v>
      </x:c>
      <x:c r="D212" s="13" t="str">
        <x:v>Nymphalinae-30.png</x:v>
      </x:c>
      <x:c r="E212" s="13" t="str">
        <x:v>Nymphalinae-30.png</x:v>
      </x:c>
      <x:c r="F212" s="13" t="str">
        <x:v>ok</x:v>
      </x:c>
      <x:c r="G212" s="15" t="n">
        <x:v>752</x:v>
      </x:c>
      <x:c r="H212" s="33" t="n">
        <x:v>0.3416956592092613</x:v>
      </x:c>
      <x:c r="I212" s="33" t="n">
        <x:f>IFERROR(1/H212,"")</x:f>
        <x:v>2.926580929690944</x:v>
      </x:c>
      <x:c r="J212" s="34" t="n">
        <x:v>381.2250061035156</x:v>
      </x:c>
      <x:c r="K212" s="13" t="str">
        <x:v>manual_blue_marker</x:v>
      </x:c>
      <x:c r="L212" s="35" t="n">
        <x:v>14</x:v>
      </x:c>
      <x:c r="M212" s="35" t="n">
        <x:v>228</x:v>
      </x:c>
      <x:c r="N212" s="35" t="n">
        <x:v>332.5</x:v>
      </x:c>
      <x:c r="O212" s="35" t="n">
        <x:v>18.5</x:v>
      </x:c>
      <x:c r="P212" s="35" t="n">
        <x:v>-0.015074877999722958</x:v>
      </x:c>
      <x:c r="Q212" s="35" t="n">
        <x:v>1.0105797052383423</x:v>
      </x:c>
      <x:c r="R212" s="35" t="n">
        <x:v>-0.1364327371120453</x:v>
      </x:c>
      <x:c r="S212" s="35" t="n">
        <x:v>0.39287319779396057</x:v>
      </x:c>
      <x:c r="T212" s="18" t="str"/>
    </x:row>
    <x:row r="213">
      <x:c r="A213" s="15" t="n">
        <x:v>212</x:v>
      </x:c>
      <x:c r="B213" s="13" t="str">
        <x:v>Nymphalinae-4</x:v>
      </x:c>
      <x:c r="C213" s="13" t="str">
        <x:v>Nymphalinae</x:v>
      </x:c>
      <x:c r="D213" s="13" t="str">
        <x:v>Nymphalinae-4.png</x:v>
      </x:c>
      <x:c r="E213" s="13" t="str">
        <x:v>Nymphalinae-4.png</x:v>
      </x:c>
      <x:c r="F213" s="13" t="str">
        <x:v>ok</x:v>
      </x:c>
      <x:c r="G213" s="15" t="n">
        <x:v>4783</x:v>
      </x:c>
      <x:c r="H213" s="33" t="n">
        <x:v>0.37801784742106853</x:v>
      </x:c>
      <x:c r="I213" s="33" t="n">
        <x:f>IFERROR(1/H213,"")</x:f>
        <x:v>2.6453777429352816</x:v>
      </x:c>
      <x:c r="J213" s="34" t="n">
        <x:v>2428.079833984375</x:v>
      </x:c>
      <x:c r="K213" s="13" t="str">
        <x:v>manual_blue_marker</x:v>
      </x:c>
      <x:c r="L213" s="35" t="n">
        <x:v>383</x:v>
      </x:c>
      <x:c r="M213" s="35" t="n">
        <x:v>1813</x:v>
      </x:c>
      <x:c r="N213" s="35" t="n">
        <x:v>2179</x:v>
      </x:c>
      <x:c r="O213" s="35" t="n">
        <x:v>179</x:v>
      </x:c>
      <x:c r="P213" s="35" t="n">
        <x:v>-0.012179833836853504</x:v>
      </x:c>
      <x:c r="Q213" s="35" t="n">
        <x:v>1.0093393325805664</x:v>
      </x:c>
      <x:c r="R213" s="35" t="n">
        <x:v>-0.1390685886144638</x:v>
      </x:c>
      <x:c r="S213" s="35" t="n">
        <x:v>0.43955567479133606</x:v>
      </x:c>
      <x:c r="T213" s="18" t="str"/>
    </x:row>
    <x:row r="214">
      <x:c r="A214" s="15" t="n">
        <x:v>213</x:v>
      </x:c>
      <x:c r="B214" s="13" t="str">
        <x:v>Nymphalinae-5</x:v>
      </x:c>
      <x:c r="C214" s="13" t="str">
        <x:v>Nymphalinae</x:v>
      </x:c>
      <x:c r="D214" s="13" t="str">
        <x:v>Nymphalinae-5.png</x:v>
      </x:c>
      <x:c r="E214" s="13" t="str">
        <x:v>Nymphalinae-5.png</x:v>
      </x:c>
      <x:c r="F214" s="13" t="str">
        <x:v>ok</x:v>
      </x:c>
      <x:c r="G214" s="15" t="n">
        <x:v>3063</x:v>
      </x:c>
      <x:c r="H214" s="33" t="n">
        <x:v>0.3892492479450068</x:v>
      </x:c>
      <x:c r="I214" s="33" t="n">
        <x:f>IFERROR(1/H214,"")</x:f>
        <x:v>2.5690479950298584</x:v>
      </x:c>
      <x:c r="J214" s="34" t="n">
        <x:v>1459.822021484375</x:v>
      </x:c>
      <x:c r="K214" s="13" t="str">
        <x:v>algorithm_tip_locate</x:v>
      </x:c>
      <x:c r="L214" s="35" t="n">
        <x:v>251</x:v>
      </x:c>
      <x:c r="M214" s="35" t="n">
        <x:v>1081</x:v>
      </x:c>
      <x:c r="N214" s="35" t="n">
        <x:v>1372.951762791723</x:v>
      </x:c>
      <x:c r="O214" s="35" t="n">
        <x:v>147.02751411125064</x:v>
      </x:c>
      <x:c r="P214" s="35" t="n">
        <x:v>-0.00931030884385109</x:v>
      </x:c>
      <x:c r="Q214" s="35" t="n">
        <x:v>1</x:v>
      </x:c>
      <x:c r="R214" s="35" t="n">
        <x:v>-0.1384693682193756</x:v>
      </x:c>
      <x:c r="S214" s="35" t="n">
        <x:v>0.47536391019821167</x:v>
      </x:c>
      <x:c r="T214" s="18" t="str"/>
    </x:row>
    <x:row r="215">
      <x:c r="A215" s="15" t="n">
        <x:v>214</x:v>
      </x:c>
      <x:c r="B215" s="13" t="str">
        <x:v>Nymphalinae-6</x:v>
      </x:c>
      <x:c r="C215" s="13" t="str">
        <x:v>Nymphalinae</x:v>
      </x:c>
      <x:c r="D215" s="13" t="str">
        <x:v>Nymphalinae-6.png</x:v>
      </x:c>
      <x:c r="E215" s="13" t="str">
        <x:v>Nymphalinae-6.png</x:v>
      </x:c>
      <x:c r="F215" s="13" t="str">
        <x:v>ok</x:v>
      </x:c>
      <x:c r="G215" s="15" t="n">
        <x:v>2497</x:v>
      </x:c>
      <x:c r="H215" s="33" t="n">
        <x:v>0.37596646307812936</x:v>
      </x:c>
      <x:c r="I215" s="33" t="n">
        <x:f>IFERROR(1/H215,"")</x:f>
        <x:v>2.6598117071739735</x:v>
      </x:c>
      <x:c r="J215" s="34" t="n">
        <x:v>1288.6314697265625</x:v>
      </x:c>
      <x:c r="K215" s="13" t="str">
        <x:v>algorithm_tip_locate</x:v>
      </x:c>
      <x:c r="L215" s="35" t="n">
        <x:v>309</x:v>
      </x:c>
      <x:c r="M215" s="35" t="n">
        <x:v>852</x:v>
      </x:c>
      <x:c r="N215" s="35" t="n">
        <x:v>1448.5762878358364</x:v>
      </x:c>
      <x:c r="O215" s="35" t="n">
        <x:v>250.3880490064621</x:v>
      </x:c>
      <x:c r="P215" s="35" t="n">
        <x:v>-0.009829948656260967</x:v>
      </x:c>
      <x:c r="Q215" s="35" t="n">
        <x:v>1.0023146867752075</x:v>
      </x:c>
      <x:c r="R215" s="35" t="n">
        <x:v>-0.12403072416782379</x:v>
      </x:c>
      <x:c r="S215" s="35" t="n">
        <x:v>0.4740084409713745</x:v>
      </x:c>
      <x:c r="T215" s="18" t="str"/>
    </x:row>
    <x:row r="216">
      <x:c r="A216" s="15" t="n">
        <x:v>215</x:v>
      </x:c>
      <x:c r="B216" s="13" t="str">
        <x:v>Nymphalinae-7</x:v>
      </x:c>
      <x:c r="C216" s="13" t="str">
        <x:v>Nymphalinae</x:v>
      </x:c>
      <x:c r="D216" s="13" t="str">
        <x:v>Nymphalinae-7.png</x:v>
      </x:c>
      <x:c r="E216" s="13" t="str">
        <x:v>Nymphalinae-7.png</x:v>
      </x:c>
      <x:c r="F216" s="13" t="str">
        <x:v>ok</x:v>
      </x:c>
      <x:c r="G216" s="15" t="n">
        <x:v>732</x:v>
      </x:c>
      <x:c r="H216" s="33" t="n">
        <x:v>0.3780121768129809</x:v>
      </x:c>
      <x:c r="I216" s="33" t="n">
        <x:f>IFERROR(1/H216,"")</x:f>
        <x:v>2.645417426578678</x:v>
      </x:c>
      <x:c r="J216" s="34" t="n">
        <x:v>348.71343994140625</x:v>
      </x:c>
      <x:c r="K216" s="13" t="str">
        <x:v>algorithm_tip_locate</x:v>
      </x:c>
      <x:c r="L216" s="35" t="n">
        <x:v>19</x:v>
      </x:c>
      <x:c r="M216" s="35" t="n">
        <x:v>213</x:v>
      </x:c>
      <x:c r="N216" s="35" t="n">
        <x:v>310.85094249248505</x:v>
      </x:c>
      <x:c r="O216" s="35" t="n">
        <x:v>22.149057507514954</x:v>
      </x:c>
      <x:c r="P216" s="35" t="n">
        <x:v>-0.03210106119513512</x:v>
      </x:c>
      <x:c r="Q216" s="35" t="n">
        <x:v>1</x:v>
      </x:c>
      <x:c r="R216" s="35" t="n">
        <x:v>-0.11428289860486984</x:v>
      </x:c>
      <x:c r="S216" s="35" t="n">
        <x:v>0.4456154406070709</x:v>
      </x:c>
      <x:c r="T216" s="18" t="str"/>
    </x:row>
    <x:row r="217">
      <x:c r="A217" s="15" t="n">
        <x:v>216</x:v>
      </x:c>
      <x:c r="B217" s="13" t="str">
        <x:v>Nymphalinae-8</x:v>
      </x:c>
      <x:c r="C217" s="13" t="str">
        <x:v>Nymphalinae</x:v>
      </x:c>
      <x:c r="D217" s="13" t="str">
        <x:v>Nymphalinae-8.png</x:v>
      </x:c>
      <x:c r="E217" s="13" t="str">
        <x:v>Nymphalinae-8.png</x:v>
      </x:c>
      <x:c r="F217" s="13" t="str">
        <x:v>ok</x:v>
      </x:c>
      <x:c r="G217" s="15" t="n">
        <x:v>665</x:v>
      </x:c>
      <x:c r="H217" s="33" t="n">
        <x:v>0.4577055184710638</x:v>
      </x:c>
      <x:c r="I217" s="33" t="n">
        <x:f>IFERROR(1/H217,"")</x:f>
        <x:v>2.1848108874466634</x:v>
      </x:c>
      <x:c r="J217" s="34" t="n">
        <x:v>310.2195129394531</x:v>
      </x:c>
      <x:c r="K217" s="13" t="str">
        <x:v>algorithm_tip_locate</x:v>
      </x:c>
      <x:c r="L217" s="35" t="n">
        <x:v>8</x:v>
      </x:c>
      <x:c r="M217" s="35" t="n">
        <x:v>220</x:v>
      </x:c>
      <x:c r="N217" s="35" t="n">
        <x:v>255.69120368361473</x:v>
      </x:c>
      <x:c r="O217" s="35" t="n">
        <x:v>33.22417229413986</x:v>
      </x:c>
      <x:c r="P217" s="35" t="n">
        <x:v>-0.04539704695343971</x:v>
      </x:c>
      <x:c r="Q217" s="35" t="n">
        <x:v>1</x:v>
      </x:c>
      <x:c r="R217" s="35" t="n">
        <x:v>-0.2338661551475525</x:v>
      </x:c>
      <x:c r="S217" s="35" t="n">
        <x:v>0.4422755837440491</x:v>
      </x:c>
      <x:c r="T217" s="18" t="str"/>
    </x:row>
    <x:row r="218">
      <x:c r="A218" s="15" t="n">
        <x:v>217</x:v>
      </x:c>
      <x:c r="B218" s="13" t="str">
        <x:v>Nymphalinae-9</x:v>
      </x:c>
      <x:c r="C218" s="13" t="str">
        <x:v>Nymphalinae</x:v>
      </x:c>
      <x:c r="D218" s="13" t="str">
        <x:v>Nymphalinae-9.png</x:v>
      </x:c>
      <x:c r="E218" s="13" t="str">
        <x:v>Nymphalinae-9.png</x:v>
      </x:c>
      <x:c r="F218" s="13" t="str">
        <x:v>ok</x:v>
      </x:c>
      <x:c r="G218" s="15" t="n">
        <x:v>681</x:v>
      </x:c>
      <x:c r="H218" s="33" t="n">
        <x:v>0.4018295760810933</x:v>
      </x:c>
      <x:c r="I218" s="33" t="n">
        <x:f>IFERROR(1/H218,"")</x:f>
        <x:v>2.488617213677148</x:v>
      </x:c>
      <x:c r="J218" s="34" t="n">
        <x:v>335.12060546875</x:v>
      </x:c>
      <x:c r="K218" s="13" t="str">
        <x:v>algorithm_tip_locate</x:v>
      </x:c>
      <x:c r="L218" s="35" t="n">
        <x:v>9</x:v>
      </x:c>
      <x:c r="M218" s="35" t="n">
        <x:v>204</x:v>
      </x:c>
      <x:c r="N218" s="35" t="n">
        <x:v>284.6086858212948</x:v>
      </x:c>
      <x:c r="O218" s="35" t="n">
        <x:v>13.35460552573204</x:v>
      </x:c>
      <x:c r="P218" s="35" t="n">
        <x:v>-0.04630320891737938</x:v>
      </x:c>
      <x:c r="Q218" s="35" t="n">
        <x:v>1</x:v>
      </x:c>
      <x:c r="R218" s="35" t="n">
        <x:v>-0.13546109199523926</x:v>
      </x:c>
      <x:c r="S218" s="35" t="n">
        <x:v>0.4522680640220642</x:v>
      </x:c>
      <x:c r="T218" s="18" t="str"/>
    </x:row>
    <x:row r="219">
      <x:c r="A219" s="15" t="n">
        <x:v>218</x:v>
      </x:c>
      <x:c r="B219" s="13" t="str">
        <x:v>Papilionidae-1</x:v>
      </x:c>
      <x:c r="C219" s="13" t="str">
        <x:v>Papilionidae</x:v>
      </x:c>
      <x:c r="D219" s="13" t="str">
        <x:v>Papilionidae-1.png</x:v>
      </x:c>
      <x:c r="E219" s="13" t="str">
        <x:v>Papilionidae-1.png</x:v>
      </x:c>
      <x:c r="F219" s="13" t="str">
        <x:v>ok</x:v>
      </x:c>
      <x:c r="G219" s="15" t="n">
        <x:v>728</x:v>
      </x:c>
      <x:c r="H219" s="33" t="n">
        <x:v>0.32792900528645375</x:v>
      </x:c>
      <x:c r="I219" s="33" t="n">
        <x:f>IFERROR(1/H219,"")</x:f>
        <x:v>3.049440530966379</x:v>
      </x:c>
      <x:c r="J219" s="34" t="n">
        <x:v>384.51593017578125</x:v>
      </x:c>
      <x:c r="K219" s="13" t="str">
        <x:v>manual_blue_marker</x:v>
      </x:c>
      <x:c r="L219" s="35" t="n">
        <x:v>24</x:v>
      </x:c>
      <x:c r="M219" s="35" t="n">
        <x:v>267</x:v>
      </x:c>
      <x:c r="N219" s="35" t="n">
        <x:v>329.5</x:v>
      </x:c>
      <x:c r="O219" s="35" t="n">
        <x:v>33.5</x:v>
      </x:c>
      <x:c r="P219" s="35" t="n">
        <x:v>-0.011700634844601154</x:v>
      </x:c>
      <x:c r="Q219" s="35" t="n">
        <x:v>1.0104970932006836</x:v>
      </x:c>
      <x:c r="R219" s="35" t="n">
        <x:v>-0.17081932723522186</x:v>
      </x:c>
      <x:c r="S219" s="35" t="n">
        <x:v>0.34788796305656433</x:v>
      </x:c>
      <x:c r="T219" s="18" t="str"/>
    </x:row>
    <x:row r="220">
      <x:c r="A220" s="15" t="n">
        <x:v>219</x:v>
      </x:c>
      <x:c r="B220" s="13" t="str">
        <x:v>Papilionidae-10</x:v>
      </x:c>
      <x:c r="C220" s="13" t="str">
        <x:v>Papilionidae</x:v>
      </x:c>
      <x:c r="D220" s="13" t="str">
        <x:v>Papilionidae-10.png</x:v>
      </x:c>
      <x:c r="E220" s="13" t="str">
        <x:v>Papilionidae-10.png</x:v>
      </x:c>
      <x:c r="F220" s="13" t="str">
        <x:v>ok</x:v>
      </x:c>
      <x:c r="G220" s="15" t="n">
        <x:v>906</x:v>
      </x:c>
      <x:c r="H220" s="33" t="n">
        <x:v>0.38930999840937164</x:v>
      </x:c>
      <x:c r="I220" s="33" t="n">
        <x:f>IFERROR(1/H220,"")</x:f>
        <x:v>2.568647104070697</x:v>
      </x:c>
      <x:c r="J220" s="34" t="n">
        <x:v>466.6446838378906</x:v>
      </x:c>
      <x:c r="K220" s="13" t="str">
        <x:v>algorithm_tip_locate</x:v>
      </x:c>
      <x:c r="L220" s="35" t="n">
        <x:v>68</x:v>
      </x:c>
      <x:c r="M220" s="35" t="n">
        <x:v>368</x:v>
      </x:c>
      <x:c r="N220" s="35" t="n">
        <x:v>436.8160426467657</x:v>
      </x:c>
      <x:c r="O220" s="35" t="n">
        <x:v>82.11191494762897</x:v>
      </x:c>
      <x:c r="P220" s="35" t="n">
        <x:v>-0.012040047906339169</x:v>
      </x:c>
      <x:c r="Q220" s="35" t="n">
        <x:v>1</x:v>
      </x:c>
      <x:c r="R220" s="35" t="n">
        <x:v>-0.1828070878982544</x:v>
      </x:c>
      <x:c r="S220" s="35" t="n">
        <x:v>0.42812013626098633</x:v>
      </x:c>
      <x:c r="T220" s="18" t="str"/>
    </x:row>
    <x:row r="221">
      <x:c r="A221" s="15" t="n">
        <x:v>220</x:v>
      </x:c>
      <x:c r="B221" s="13" t="str">
        <x:v>Papilionidae-11</x:v>
      </x:c>
      <x:c r="C221" s="13" t="str">
        <x:v>Papilionidae</x:v>
      </x:c>
      <x:c r="D221" s="13" t="str">
        <x:v>Papilionidae-11.png</x:v>
      </x:c>
      <x:c r="E221" s="13" t="str">
        <x:v>Papilionidae-11.png</x:v>
      </x:c>
      <x:c r="F221" s="13" t="str">
        <x:v>ok</x:v>
      </x:c>
      <x:c r="G221" s="15" t="n">
        <x:v>847</x:v>
      </x:c>
      <x:c r="H221" s="33" t="n">
        <x:v>0.34488996327925286</x:v>
      </x:c>
      <x:c r="I221" s="33" t="n">
        <x:f>IFERROR(1/H221,"")</x:f>
        <x:v>2.89947550369946</x:v>
      </x:c>
      <x:c r="J221" s="34" t="n">
        <x:v>437.53057861328125</x:v>
      </x:c>
      <x:c r="K221" s="13" t="str">
        <x:v>algorithm_tip_locate</x:v>
      </x:c>
      <x:c r="L221" s="35" t="n">
        <x:v>46</x:v>
      </x:c>
      <x:c r="M221" s="35" t="n">
        <x:v>409</x:v>
      </x:c>
      <x:c r="N221" s="35" t="n">
        <x:v>363.7692016810179</x:v>
      </x:c>
      <x:c r="O221" s="35" t="n">
        <x:v>108.24140974879265</x:v>
      </x:c>
      <x:c r="P221" s="35" t="n">
        <x:v>-0.01359815988689661</x:v>
      </x:c>
      <x:c r="Q221" s="35" t="n">
        <x:v>1</x:v>
      </x:c>
      <x:c r="R221" s="35" t="n">
        <x:v>-0.1711612194776535</x:v>
      </x:c>
      <x:c r="S221" s="35" t="n">
        <x:v>0.4050644338130951</x:v>
      </x:c>
      <x:c r="T221" s="18" t="str"/>
    </x:row>
    <x:row r="222">
      <x:c r="A222" s="15" t="n">
        <x:v>221</x:v>
      </x:c>
      <x:c r="B222" s="13" t="str">
        <x:v>Papilionidae-12</x:v>
      </x:c>
      <x:c r="C222" s="13" t="str">
        <x:v>Papilionidae</x:v>
      </x:c>
      <x:c r="D222" s="13" t="str">
        <x:v>Papilionidae-12.png</x:v>
      </x:c>
      <x:c r="E222" s="13" t="str">
        <x:v>Papilionidae-12.png</x:v>
      </x:c>
      <x:c r="F222" s="13" t="str">
        <x:v>ok</x:v>
      </x:c>
      <x:c r="G222" s="15" t="n">
        <x:v>793</x:v>
      </x:c>
      <x:c r="H222" s="33" t="n">
        <x:v>0.3643512779607197</x:v>
      </x:c>
      <x:c r="I222" s="33" t="n">
        <x:f>IFERROR(1/H222,"")</x:f>
        <x:v>2.7446040689002573</x:v>
      </x:c>
      <x:c r="J222" s="34" t="n">
        <x:v>421.3141784667969</x:v>
      </x:c>
      <x:c r="K222" s="13" t="str">
        <x:v>algorithm_tip_locate</x:v>
      </x:c>
      <x:c r="L222" s="35" t="n">
        <x:v>73</x:v>
      </x:c>
      <x:c r="M222" s="35" t="n">
        <x:v>342</x:v>
      </x:c>
      <x:c r="N222" s="35" t="n">
        <x:v>406.9073972404003</x:v>
      </x:c>
      <x:c r="O222" s="35" t="n">
        <x:v>85.07298150658607</x:v>
      </x:c>
      <x:c r="P222" s="35" t="n">
        <x:v>-0.0181585680693388</x:v>
      </x:c>
      <x:c r="Q222" s="35" t="n">
        <x:v>1.0000001192092896</x:v>
      </x:c>
      <x:c r="R222" s="35" t="n">
        <x:v>-0.14994573593139648</x:v>
      </x:c>
      <x:c r="S222" s="35" t="n">
        <x:v>0.44675999879837036</x:v>
      </x:c>
      <x:c r="T222" s="18" t="str"/>
    </x:row>
    <x:row r="223">
      <x:c r="A223" s="15" t="n">
        <x:v>222</x:v>
      </x:c>
      <x:c r="B223" s="13" t="str">
        <x:v>Papilionidae-13</x:v>
      </x:c>
      <x:c r="C223" s="13" t="str">
        <x:v>Papilionidae</x:v>
      </x:c>
      <x:c r="D223" s="13" t="str">
        <x:v>Papilionidae-13.png</x:v>
      </x:c>
      <x:c r="E223" s="13" t="str">
        <x:v>Papilionidae-13.png</x:v>
      </x:c>
      <x:c r="F223" s="13" t="str">
        <x:v>ok</x:v>
      </x:c>
      <x:c r="G223" s="15" t="n">
        <x:v>838</x:v>
      </x:c>
      <x:c r="H223" s="33" t="n">
        <x:v>0.3573232681780297</x:v>
      </x:c>
      <x:c r="I223" s="33" t="n">
        <x:f>IFERROR(1/H223,"")</x:f>
        <x:v>2.7985862916203055</x:v>
      </x:c>
      <x:c r="J223" s="34" t="n">
        <x:v>432.46771240234375</x:v>
      </x:c>
      <x:c r="K223" s="13" t="str">
        <x:v>algorithm_tip_locate</x:v>
      </x:c>
      <x:c r="L223" s="35" t="n">
        <x:v>108</x:v>
      </x:c>
      <x:c r="M223" s="35" t="n">
        <x:v>431</x:v>
      </x:c>
      <x:c r="N223" s="35" t="n">
        <x:v>421.6946720480919</x:v>
      </x:c>
      <x:c r="O223" s="35" t="n">
        <x:v>133.30221766233444</x:v>
      </x:c>
      <x:c r="P223" s="35" t="n">
        <x:v>-0.009200695902109146</x:v>
      </x:c>
      <x:c r="Q223" s="35" t="n">
        <x:v>1</x:v>
      </x:c>
      <x:c r="R223" s="35" t="n">
        <x:v>-0.16380050778388977</x:v>
      </x:c>
      <x:c r="S223" s="35" t="n">
        <x:v>0.43568316102027893</x:v>
      </x:c>
      <x:c r="T223" s="18" t="str"/>
    </x:row>
    <x:row r="224">
      <x:c r="A224" s="15" t="n">
        <x:v>223</x:v>
      </x:c>
      <x:c r="B224" s="13" t="str">
        <x:v>Papilionidae-14</x:v>
      </x:c>
      <x:c r="C224" s="13" t="str">
        <x:v>Papilionidae</x:v>
      </x:c>
      <x:c r="D224" s="13" t="str">
        <x:v>Papilionidae-14.png</x:v>
      </x:c>
      <x:c r="E224" s="13" t="str">
        <x:v>Papilionidae-14.png</x:v>
      </x:c>
      <x:c r="F224" s="13" t="str">
        <x:v>ok</x:v>
      </x:c>
      <x:c r="G224" s="15" t="n">
        <x:v>997</x:v>
      </x:c>
      <x:c r="H224" s="33" t="n">
        <x:v>0.2853470751329982</x:v>
      </x:c>
      <x:c r="I224" s="33" t="n">
        <x:f>IFERROR(1/H224,"")</x:f>
        <x:v>3.5045041184806514</x:v>
      </x:c>
      <x:c r="J224" s="34" t="n">
        <x:v>563.8699340820312</x:v>
      </x:c>
      <x:c r="K224" s="13" t="str">
        <x:v>algorithm_tip_locate</x:v>
      </x:c>
      <x:c r="L224" s="35" t="n">
        <x:v>124</x:v>
      </x:c>
      <x:c r="M224" s="35" t="n">
        <x:v>464</x:v>
      </x:c>
      <x:c r="N224" s="35" t="n">
        <x:v>627.940456725657</x:v>
      </x:c>
      <x:c r="O224" s="35" t="n">
        <x:v>211.03089570067823</x:v>
      </x:c>
      <x:c r="P224" s="35" t="n">
        <x:v>-0.013275637291371822</x:v>
      </x:c>
      <x:c r="Q224" s="35" t="n">
        <x:v>1</x:v>
      </x:c>
      <x:c r="R224" s="35" t="n">
        <x:v>-0.15992781519889832</x:v>
      </x:c>
      <x:c r="S224" s="35" t="n">
        <x:v>0.3199995458126068</x:v>
      </x:c>
      <x:c r="T224" s="18" t="str"/>
    </x:row>
    <x:row r="225">
      <x:c r="A225" s="15" t="n">
        <x:v>224</x:v>
      </x:c>
      <x:c r="B225" s="13" t="str">
        <x:v>Papilionidae-15</x:v>
      </x:c>
      <x:c r="C225" s="13" t="str">
        <x:v>Papilionidae</x:v>
      </x:c>
      <x:c r="D225" s="13" t="str">
        <x:v>Papilionidae-15.png</x:v>
      </x:c>
      <x:c r="E225" s="13" t="str">
        <x:v>Papilionidae-15.png</x:v>
      </x:c>
      <x:c r="F225" s="13" t="str">
        <x:v>ok</x:v>
      </x:c>
      <x:c r="G225" s="15" t="n">
        <x:v>984</x:v>
      </x:c>
      <x:c r="H225" s="33" t="n">
        <x:v>0.32751662471898424</x:v>
      </x:c>
      <x:c r="I225" s="33" t="n">
        <x:f>IFERROR(1/H225,"")</x:f>
        <x:v>3.0532801223694213</x:v>
      </x:c>
      <x:c r="J225" s="34" t="n">
        <x:v>545.2200317382812</x:v>
      </x:c>
      <x:c r="K225" s="13" t="str">
        <x:v>algorithm_tip_locate</x:v>
      </x:c>
      <x:c r="L225" s="35" t="n">
        <x:v>109</x:v>
      </x:c>
      <x:c r="M225" s="35" t="n">
        <x:v>407</x:v>
      </x:c>
      <x:c r="N225" s="35" t="n">
        <x:v>571.9617247581482</x:v>
      </x:c>
      <x:c r="O225" s="35" t="n">
        <x:v>119.022023268044</x:v>
      </x:c>
      <x:c r="P225" s="35" t="n">
        <x:v>-0.01066644862294197</x:v>
      </x:c>
      <x:c r="Q225" s="35" t="n">
        <x:v>1</x:v>
      </x:c>
      <x:c r="R225" s="35" t="n">
        <x:v>-0.1626506745815277</x:v>
      </x:c>
      <x:c r="S225" s="35" t="n">
        <x:v>0.35808783769607544</x:v>
      </x:c>
      <x:c r="T225" s="18" t="str"/>
    </x:row>
    <x:row r="226">
      <x:c r="A226" s="15" t="n">
        <x:v>225</x:v>
      </x:c>
      <x:c r="B226" s="13" t="str">
        <x:v>Papilionidae-16</x:v>
      </x:c>
      <x:c r="C226" s="13" t="str">
        <x:v>Papilionidae</x:v>
      </x:c>
      <x:c r="D226" s="13" t="str">
        <x:v>Papilionidae-16.png</x:v>
      </x:c>
      <x:c r="E226" s="13" t="str">
        <x:v>Papilionidae-16.png</x:v>
      </x:c>
      <x:c r="F226" s="13" t="str">
        <x:v>ok</x:v>
      </x:c>
      <x:c r="G226" s="15" t="n">
        <x:v>892</x:v>
      </x:c>
      <x:c r="H226" s="33" t="n">
        <x:v>0.31069721860119415</x:v>
      </x:c>
      <x:c r="I226" s="33" t="n">
        <x:f>IFERROR(1/H226,"")</x:f>
        <x:v>3.218567596137974</x:v>
      </x:c>
      <x:c r="J226" s="34" t="n">
        <x:v>528.3465576171875</x:v>
      </x:c>
      <x:c r="K226" s="13" t="str">
        <x:v>algorithm_tip_locate</x:v>
      </x:c>
      <x:c r="L226" s="35" t="n">
        <x:v>70</x:v>
      </x:c>
      <x:c r="M226" s="35" t="n">
        <x:v>330</x:v>
      </x:c>
      <x:c r="N226" s="35" t="n">
        <x:v>548.5917030274868</x:v>
      </x:c>
      <x:c r="O226" s="35" t="n">
        <x:v>106.16952076554298</x:v>
      </x:c>
      <x:c r="P226" s="35" t="n">
        <x:v>-0.012325946241617203</x:v>
      </x:c>
      <x:c r="Q226" s="35" t="n">
        <x:v>1</x:v>
      </x:c>
      <x:c r="R226" s="35" t="n">
        <x:v>-0.13760040700435638</x:v>
      </x:c>
      <x:c r="S226" s="35" t="n">
        <x:v>0.3659701645374298</x:v>
      </x:c>
      <x:c r="T226" s="18" t="str"/>
    </x:row>
    <x:row r="227">
      <x:c r="A227" s="15" t="n">
        <x:v>226</x:v>
      </x:c>
      <x:c r="B227" s="13" t="str">
        <x:v>Papilionidae-17</x:v>
      </x:c>
      <x:c r="C227" s="13" t="str">
        <x:v>Papilionidae</x:v>
      </x:c>
      <x:c r="D227" s="13" t="str">
        <x:v>Papilionidae-17.png</x:v>
      </x:c>
      <x:c r="E227" s="13" t="str">
        <x:v>Papilionidae-17.png</x:v>
      </x:c>
      <x:c r="F227" s="13" t="str">
        <x:v>ok</x:v>
      </x:c>
      <x:c r="G227" s="15" t="n">
        <x:v>749</x:v>
      </x:c>
      <x:c r="H227" s="33" t="n">
        <x:v>0.32011870498239925</x:v>
      </x:c>
      <x:c r="I227" s="33" t="n">
        <x:f>IFERROR(1/H227,"")</x:f>
        <x:v>3.1238412015161123</x:v>
      </x:c>
      <x:c r="J227" s="34" t="n">
        <x:v>404.7270202636719</x:v>
      </x:c>
      <x:c r="K227" s="13" t="str">
        <x:v>algorithm_tip_locate</x:v>
      </x:c>
      <x:c r="L227" s="35" t="n">
        <x:v>101</x:v>
      </x:c>
      <x:c r="M227" s="35" t="n">
        <x:v>365</x:v>
      </x:c>
      <x:c r="N227" s="35" t="n">
        <x:v>444.67049369215965</x:v>
      </x:c>
      <x:c r="O227" s="35" t="n">
        <x:v>151.2371856123209</x:v>
      </x:c>
      <x:c r="P227" s="35" t="n">
        <x:v>-0.009557475335896015</x:v>
      </x:c>
      <x:c r="Q227" s="35" t="n">
        <x:v>1</x:v>
      </x:c>
      <x:c r="R227" s="35" t="n">
        <x:v>-0.16731899976730347</x:v>
      </x:c>
      <x:c r="S227" s="35" t="n">
        <x:v>0.3328598439693451</x:v>
      </x:c>
      <x:c r="T227" s="18" t="str"/>
    </x:row>
    <x:row r="228">
      <x:c r="A228" s="15" t="n">
        <x:v>227</x:v>
      </x:c>
      <x:c r="B228" s="13" t="str">
        <x:v>Papilionidae-18</x:v>
      </x:c>
      <x:c r="C228" s="13" t="str">
        <x:v>Papilionidae</x:v>
      </x:c>
      <x:c r="D228" s="13" t="str">
        <x:v>Papilionidae-18.png</x:v>
      </x:c>
      <x:c r="E228" s="13" t="str">
        <x:v>Papilionidae-18.png</x:v>
      </x:c>
      <x:c r="F228" s="13" t="str">
        <x:v>ok</x:v>
      </x:c>
      <x:c r="G228" s="15" t="n">
        <x:v>553</x:v>
      </x:c>
      <x:c r="H228" s="33" t="n">
        <x:v>0.31261835746794847</x:v>
      </x:c>
      <x:c r="I228" s="33" t="n">
        <x:f>IFERROR(1/H228,"")</x:f>
        <x:v>3.198788478384626</x:v>
      </x:c>
      <x:c r="J228" s="34" t="n">
        <x:v>301.496826171875</x:v>
      </x:c>
      <x:c r="K228" s="13" t="str">
        <x:v>algorithm_tip_locate</x:v>
      </x:c>
      <x:c r="L228" s="35" t="n">
        <x:v>43</x:v>
      </x:c>
      <x:c r="M228" s="35" t="n">
        <x:v>247</x:v>
      </x:c>
      <x:c r="N228" s="35" t="n">
        <x:v>277.9358737170696</x:v>
      </x:c>
      <x:c r="O228" s="35" t="n">
        <x:v>58.04108326882124</x:v>
      </x:c>
      <x:c r="P228" s="35" t="n">
        <x:v>-0.010989094153046608</x:v>
      </x:c>
      <x:c r="Q228" s="35" t="n">
        <x:v>1</x:v>
      </x:c>
      <x:c r="R228" s="35" t="n">
        <x:v>-0.13442449271678925</x:v>
      </x:c>
      <x:c r="S228" s="35" t="n">
        <x:v>0.38984349370002747</x:v>
      </x:c>
      <x:c r="T228" s="18" t="str"/>
    </x:row>
    <x:row r="229">
      <x:c r="A229" s="15" t="n">
        <x:v>228</x:v>
      </x:c>
      <x:c r="B229" s="13" t="str">
        <x:v>Papilionidae-19</x:v>
      </x:c>
      <x:c r="C229" s="13" t="str">
        <x:v>Papilionidae</x:v>
      </x:c>
      <x:c r="D229" s="13" t="str">
        <x:v>Papilionidae-19.png</x:v>
      </x:c>
      <x:c r="E229" s="13" t="str">
        <x:v>Papilionidae-19.png</x:v>
      </x:c>
      <x:c r="F229" s="13" t="str">
        <x:v>ok</x:v>
      </x:c>
      <x:c r="G229" s="15" t="n">
        <x:v>583</x:v>
      </x:c>
      <x:c r="H229" s="33" t="n">
        <x:v>0.3302230219120189</x:v>
      </x:c>
      <x:c r="I229" s="33" t="n">
        <x:f>IFERROR(1/H229,"")</x:f>
        <x:v>3.028256461981107</x:v>
      </x:c>
      <x:c r="J229" s="34" t="n">
        <x:v>312.89483642578125</x:v>
      </x:c>
      <x:c r="K229" s="13" t="str">
        <x:v>algorithm_tip_locate</x:v>
      </x:c>
      <x:c r="L229" s="35" t="n">
        <x:v>91</x:v>
      </x:c>
      <x:c r="M229" s="35" t="n">
        <x:v>311</x:v>
      </x:c>
      <x:c r="N229" s="35" t="n">
        <x:v>314.72258830070496</x:v>
      </x:c>
      <x:c r="O229" s="35" t="n">
        <x:v>92.25038832426071</x:v>
      </x:c>
      <x:c r="P229" s="35" t="n">
        <x:v>-0.01426249835640192</x:v>
      </x:c>
      <x:c r="Q229" s="35" t="n">
        <x:v>1</x:v>
      </x:c>
      <x:c r="R229" s="35" t="n">
        <x:v>-0.1545369029045105</x:v>
      </x:c>
      <x:c r="S229" s="35" t="n">
        <x:v>0.3700181245803833</x:v>
      </x:c>
      <x:c r="T229" s="18" t="str"/>
    </x:row>
    <x:row r="230">
      <x:c r="A230" s="15" t="n">
        <x:v>229</x:v>
      </x:c>
      <x:c r="B230" s="13" t="str">
        <x:v>Papilionidae-2</x:v>
      </x:c>
      <x:c r="C230" s="13" t="str">
        <x:v>Papilionidae</x:v>
      </x:c>
      <x:c r="D230" s="13" t="str">
        <x:v>Papilionidae-2.png</x:v>
      </x:c>
      <x:c r="E230" s="13" t="str">
        <x:v>Papilionidae-2.png</x:v>
      </x:c>
      <x:c r="F230" s="13" t="str">
        <x:v>ok</x:v>
      </x:c>
      <x:c r="G230" s="15" t="n">
        <x:v>593</x:v>
      </x:c>
      <x:c r="H230" s="33" t="n">
        <x:v>0.35687647751617035</x:v>
      </x:c>
      <x:c r="I230" s="33" t="n">
        <x:f>IFERROR(1/H230,"")</x:f>
        <x:v>2.8020899751082338</x:v>
      </x:c>
      <x:c r="J230" s="34" t="n">
        <x:v>299.246826171875</x:v>
      </x:c>
      <x:c r="K230" s="13" t="str">
        <x:v>algorithm_tip_locate</x:v>
      </x:c>
      <x:c r="L230" s="35" t="n">
        <x:v>77</x:v>
      </x:c>
      <x:c r="M230" s="35" t="n">
        <x:v>291</x:v>
      </x:c>
      <x:c r="N230" s="35" t="n">
        <x:v>279.9046912640333</x:v>
      </x:c>
      <x:c r="O230" s="35" t="n">
        <x:v>71.04924284666777</x:v>
      </x:c>
      <x:c r="P230" s="35" t="n">
        <x:v>-0.014262404292821884</x:v>
      </x:c>
      <x:c r="Q230" s="35" t="n">
        <x:v>1</x:v>
      </x:c>
      <x:c r="R230" s="35" t="n">
        <x:v>-0.17594118416309357</x:v>
      </x:c>
      <x:c r="S230" s="35" t="n">
        <x:v>0.41861972212791443</x:v>
      </x:c>
      <x:c r="T230" s="18" t="str"/>
    </x:row>
    <x:row r="231">
      <x:c r="A231" s="15" t="n">
        <x:v>230</x:v>
      </x:c>
      <x:c r="B231" s="13" t="str">
        <x:v>Papilionidae-20</x:v>
      </x:c>
      <x:c r="C231" s="13" t="str">
        <x:v>Papilionidae</x:v>
      </x:c>
      <x:c r="D231" s="13" t="str">
        <x:v>Papilionidae-20.png</x:v>
      </x:c>
      <x:c r="E231" s="13" t="str">
        <x:v>Papilionidae-20.png</x:v>
      </x:c>
      <x:c r="F231" s="13" t="str">
        <x:v>ok</x:v>
      </x:c>
      <x:c r="G231" s="15" t="n">
        <x:v>590</x:v>
      </x:c>
      <x:c r="H231" s="33" t="n">
        <x:v>0.33367678931367006</x:v>
      </x:c>
      <x:c r="I231" s="33" t="n">
        <x:f>IFERROR(1/H231,"")</x:f>
        <x:v>2.9969120778729335</x:v>
      </x:c>
      <x:c r="J231" s="34" t="n">
        <x:v>305.5364074707031</x:v>
      </x:c>
      <x:c r="K231" s="13" t="str">
        <x:v>manual_blue_marker</x:v>
      </x:c>
      <x:c r="L231" s="35" t="n">
        <x:v>64</x:v>
      </x:c>
      <x:c r="M231" s="35" t="n">
        <x:v>318</x:v>
      </x:c>
      <x:c r="N231" s="35" t="n">
        <x:v>275.5</x:v>
      </x:c>
      <x:c r="O231" s="35" t="n">
        <x:v>97.5</x:v>
      </x:c>
      <x:c r="P231" s="35" t="n">
        <x:v>-0.013117923401296139</x:v>
      </x:c>
      <x:c r="Q231" s="35" t="n">
        <x:v>1.0130646228790283</x:v>
      </x:c>
      <x:c r="R231" s="35" t="n">
        <x:v>-0.11323685944080353</x:v>
      </x:c>
      <x:c r="S231" s="35" t="n">
        <x:v>0.4109455943107605</x:v>
      </x:c>
      <x:c r="T231" s="18" t="str"/>
    </x:row>
    <x:row r="232">
      <x:c r="A232" s="15" t="n">
        <x:v>231</x:v>
      </x:c>
      <x:c r="B232" s="13" t="str">
        <x:v>Papilionidae-21</x:v>
      </x:c>
      <x:c r="C232" s="13" t="str">
        <x:v>Papilionidae</x:v>
      </x:c>
      <x:c r="D232" s="13" t="str">
        <x:v>Papilionidae-21.png</x:v>
      </x:c>
      <x:c r="E232" s="13" t="str">
        <x:v>Papilionidae-21.png</x:v>
      </x:c>
      <x:c r="F232" s="13" t="str">
        <x:v>ok</x:v>
      </x:c>
      <x:c r="G232" s="15" t="n">
        <x:v>615</x:v>
      </x:c>
      <x:c r="H232" s="33" t="n">
        <x:v>0.37331269253936555</x:v>
      </x:c>
      <x:c r="I232" s="33" t="n">
        <x:f>IFERROR(1/H232,"")</x:f>
        <x:v>2.6787195291908024</x:v>
      </x:c>
      <x:c r="J232" s="34" t="n">
        <x:v>352.8556823730469</x:v>
      </x:c>
      <x:c r="K232" s="13" t="str">
        <x:v>algorithm_tip_locate</x:v>
      </x:c>
      <x:c r="L232" s="35" t="n">
        <x:v>19</x:v>
      </x:c>
      <x:c r="M232" s="35" t="n">
        <x:v>127</x:v>
      </x:c>
      <x:c r="N232" s="35" t="n">
        <x:v>364.8507860302925</x:v>
      </x:c>
      <x:c r="O232" s="35" t="n">
        <x:v>57.04032385721803</x:v>
      </x:c>
      <x:c r="P232" s="35" t="n">
        <x:v>-0.015470372512936592</x:v>
      </x:c>
      <x:c r="Q232" s="35" t="n">
        <x:v>1</x:v>
      </x:c>
      <x:c r="R232" s="35" t="n">
        <x:v>-0.15210995078086853</x:v>
      </x:c>
      <x:c r="S232" s="35" t="n">
        <x:v>0.43366941809654236</x:v>
      </x:c>
      <x:c r="T232" s="18" t="str"/>
    </x:row>
    <x:row r="233">
      <x:c r="A233" s="15" t="n">
        <x:v>232</x:v>
      </x:c>
      <x:c r="B233" s="13" t="str">
        <x:v>Papilionidae-22</x:v>
      </x:c>
      <x:c r="C233" s="13" t="str">
        <x:v>Papilionidae</x:v>
      </x:c>
      <x:c r="D233" s="13" t="str">
        <x:v>Papilionidae-22.png</x:v>
      </x:c>
      <x:c r="E233" s="13" t="str">
        <x:v>Papilionidae-22.png</x:v>
      </x:c>
      <x:c r="F233" s="13" t="str">
        <x:v>ok</x:v>
      </x:c>
      <x:c r="G233" s="15" t="n">
        <x:v>777</x:v>
      </x:c>
      <x:c r="H233" s="33" t="n">
        <x:v>0.3272904527458538</x:v>
      </x:c>
      <x:c r="I233" s="33" t="n">
        <x:f>IFERROR(1/H233,"")</x:f>
        <x:v>3.055390072060904</x:v>
      </x:c>
      <x:c r="J233" s="34" t="n">
        <x:v>431.9349060058594</x:v>
      </x:c>
      <x:c r="K233" s="13" t="str">
        <x:v>algorithm_tip_locate</x:v>
      </x:c>
      <x:c r="L233" s="35" t="n">
        <x:v>25</x:v>
      </x:c>
      <x:c r="M233" s="35" t="n">
        <x:v>182</x:v>
      </x:c>
      <x:c r="N233" s="35" t="n">
        <x:v>428.94134947657585</x:v>
      </x:c>
      <x:c r="O233" s="35" t="n">
        <x:v>29.032205417752266</x:v>
      </x:c>
      <x:c r="P233" s="35" t="n">
        <x:v>-0.01940704509615898</x:v>
      </x:c>
      <x:c r="Q233" s="35" t="n">
        <x:v>0.9999999403953552</x:v>
      </x:c>
      <x:c r="R233" s="35" t="n">
        <x:v>-0.14998051524162292</x:v>
      </x:c>
      <x:c r="S233" s="35" t="n">
        <x:v>0.37009769678115845</x:v>
      </x:c>
      <x:c r="T233" s="18" t="str"/>
    </x:row>
    <x:row r="234">
      <x:c r="A234" s="15" t="n">
        <x:v>233</x:v>
      </x:c>
      <x:c r="B234" s="13" t="str">
        <x:v>Papilionidae-23</x:v>
      </x:c>
      <x:c r="C234" s="13" t="str">
        <x:v>Papilionidae</x:v>
      </x:c>
      <x:c r="D234" s="13" t="str">
        <x:v>Papilionidae-23.png</x:v>
      </x:c>
      <x:c r="E234" s="13" t="str">
        <x:v>Papilionidae-23.png</x:v>
      </x:c>
      <x:c r="F234" s="13" t="str">
        <x:v>ok</x:v>
      </x:c>
      <x:c r="G234" s="15" t="n">
        <x:v>691</x:v>
      </x:c>
      <x:c r="H234" s="33" t="n">
        <x:v>0.32033819027967836</x:v>
      </x:c>
      <x:c r="I234" s="33" t="n">
        <x:f>IFERROR(1/H234,"")</x:f>
        <x:v>3.1217008472418724</x:v>
      </x:c>
      <x:c r="J234" s="34" t="n">
        <x:v>359.23480224609375</x:v>
      </x:c>
      <x:c r="K234" s="13" t="str">
        <x:v>algorithm_tip_locate</x:v>
      </x:c>
      <x:c r="L234" s="35" t="n">
        <x:v>11</x:v>
      </x:c>
      <x:c r="M234" s="35" t="n">
        <x:v>211</x:v>
      </x:c>
      <x:c r="N234" s="35" t="n">
        <x:v>315.9062004983425</x:v>
      </x:c>
      <x:c r="O234" s="35" t="n">
        <x:v>21.047748614102602</x:v>
      </x:c>
      <x:c r="P234" s="35" t="n">
        <x:v>-0.017992498353123665</x:v>
      </x:c>
      <x:c r="Q234" s="35" t="n">
        <x:v>0.9999999403953552</x:v>
      </x:c>
      <x:c r="R234" s="35" t="n">
        <x:v>-0.1716705560684204</x:v>
      </x:c>
      <x:c r="S234" s="35" t="n">
        <x:v>0.34208521246910095</x:v>
      </x:c>
      <x:c r="T234" s="18" t="str"/>
    </x:row>
    <x:row r="235">
      <x:c r="A235" s="15" t="n">
        <x:v>234</x:v>
      </x:c>
      <x:c r="B235" s="13" t="str">
        <x:v>Papilionidae-25</x:v>
      </x:c>
      <x:c r="C235" s="13" t="str">
        <x:v>Papilionidae</x:v>
      </x:c>
      <x:c r="D235" s="13" t="str">
        <x:v>Papilionidae-25.png</x:v>
      </x:c>
      <x:c r="E235" s="13" t="str">
        <x:v>Papilionidae-25.png</x:v>
      </x:c>
      <x:c r="F235" s="13" t="str">
        <x:v>ok</x:v>
      </x:c>
      <x:c r="G235" s="15" t="n">
        <x:v>862</x:v>
      </x:c>
      <x:c r="H235" s="33" t="n">
        <x:v>0.3054418596503148</x:v>
      </x:c>
      <x:c r="I235" s="33" t="n">
        <x:f>IFERROR(1/H235,"")</x:f>
        <x:v>3.2739454937343897</x:v>
      </x:c>
      <x:c r="J235" s="34" t="n">
        <x:v>447.6219787597656</x:v>
      </x:c>
      <x:c r="K235" s="13" t="str">
        <x:v>algorithm_tip_locate</x:v>
      </x:c>
      <x:c r="L235" s="35" t="n">
        <x:v>17</x:v>
      </x:c>
      <x:c r="M235" s="35" t="n">
        <x:v>327</x:v>
      </x:c>
      <x:c r="N235" s="35" t="n">
        <x:v>370.9760713391006</x:v>
      </x:c>
      <x:c r="O235" s="35" t="n">
        <x:v>53.017535734921694</x:v>
      </x:c>
      <x:c r="P235" s="35" t="n">
        <x:v>-0.01709316484630108</x:v>
      </x:c>
      <x:c r="Q235" s="35" t="n">
        <x:v>1</x:v>
      </x:c>
      <x:c r="R235" s="35" t="n">
        <x:v>-0.1646384745836258</x:v>
      </x:c>
      <x:c r="S235" s="35" t="n">
        <x:v>0.3498821556568146</x:v>
      </x:c>
      <x:c r="T235" s="18" t="str"/>
    </x:row>
    <x:row r="236">
      <x:c r="A236" s="15" t="n">
        <x:v>235</x:v>
      </x:c>
      <x:c r="B236" s="13" t="str">
        <x:v>Papilionidae-26</x:v>
      </x:c>
      <x:c r="C236" s="13" t="str">
        <x:v>Papilionidae</x:v>
      </x:c>
      <x:c r="D236" s="13" t="str">
        <x:v>Papilionidae-26.png</x:v>
      </x:c>
      <x:c r="E236" s="13" t="str">
        <x:v>Papilionidae-26.png</x:v>
      </x:c>
      <x:c r="F236" s="13" t="str">
        <x:v>ok</x:v>
      </x:c>
      <x:c r="G236" s="15" t="n">
        <x:v>594</x:v>
      </x:c>
      <x:c r="H236" s="33" t="n">
        <x:v>0.34362567663544574</x:v>
      </x:c>
      <x:c r="I236" s="33" t="n">
        <x:f>IFERROR(1/H236,"")</x:f>
        <x:v>2.910143414751003</x:v>
      </x:c>
      <x:c r="J236" s="34" t="n">
        <x:v>323.892333984375</x:v>
      </x:c>
      <x:c r="K236" s="13" t="str">
        <x:v>algorithm_tip_locate</x:v>
      </x:c>
      <x:c r="L236" s="35" t="n">
        <x:v>10</x:v>
      </x:c>
      <x:c r="M236" s="35" t="n">
        <x:v>236</x:v>
      </x:c>
      <x:c r="N236" s="35" t="n">
        <x:v>271.71612390875816</x:v>
      </x:c>
      <x:c r="O236" s="35" t="n">
        <x:v>45.18359377980232</x:v>
      </x:c>
      <x:c r="P236" s="35" t="n">
        <x:v>-0.016678541898727417</x:v>
      </x:c>
      <x:c r="Q236" s="35" t="n">
        <x:v>0.9999998807907104</x:v>
      </x:c>
      <x:c r="R236" s="35" t="n">
        <x:v>-0.164138525724411</x:v>
      </x:c>
      <x:c r="S236" s="35" t="n">
        <x:v>0.3576768636703491</x:v>
      </x:c>
      <x:c r="T236" s="18" t="str"/>
    </x:row>
    <x:row r="237">
      <x:c r="A237" s="15" t="n">
        <x:v>236</x:v>
      </x:c>
      <x:c r="B237" s="13" t="str">
        <x:v>Papilionidae-27</x:v>
      </x:c>
      <x:c r="C237" s="13" t="str">
        <x:v>Papilionidae</x:v>
      </x:c>
      <x:c r="D237" s="13" t="str">
        <x:v>Papilionidae-27.png</x:v>
      </x:c>
      <x:c r="E237" s="13" t="str">
        <x:v>Papilionidae-27.png</x:v>
      </x:c>
      <x:c r="F237" s="13" t="str">
        <x:v>ok</x:v>
      </x:c>
      <x:c r="G237" s="15" t="n">
        <x:v>617</x:v>
      </x:c>
      <x:c r="H237" s="33" t="n">
        <x:v>0.30466286789921776</x:v>
      </x:c>
      <x:c r="I237" s="33" t="n">
        <x:f>IFERROR(1/H237,"")</x:f>
        <x:v>3.282316637059949</x:v>
      </x:c>
      <x:c r="J237" s="34" t="n">
        <x:v>335.1501770019531</x:v>
      </x:c>
      <x:c r="K237" s="13" t="str">
        <x:v>algorithm_tip_locate</x:v>
      </x:c>
      <x:c r="L237" s="35" t="n">
        <x:v>15</x:v>
      </x:c>
      <x:c r="M237" s="35" t="n">
        <x:v>242</x:v>
      </x:c>
      <x:c r="N237" s="35" t="n">
        <x:v>253.97727327793837</x:v>
      </x:c>
      <x:c r="O237" s="35" t="n">
        <x:v>7.020240984857082</x:v>
      </x:c>
      <x:c r="P237" s="35" t="n">
        <x:v>-0.010064255446195602</x:v>
      </x:c>
      <x:c r="Q237" s="35" t="n">
        <x:v>1</x:v>
      </x:c>
      <x:c r="R237" s="35" t="n">
        <x:v>-0.15788419544696808</x:v>
      </x:c>
      <x:c r="S237" s="35" t="n">
        <x:v>0.3544237017631531</x:v>
      </x:c>
      <x:c r="T237" s="18" t="str"/>
    </x:row>
    <x:row r="238">
      <x:c r="A238" s="15" t="n">
        <x:v>237</x:v>
      </x:c>
      <x:c r="B238" s="13" t="str">
        <x:v>Papilionidae-28</x:v>
      </x:c>
      <x:c r="C238" s="13" t="str">
        <x:v>Papilionidae</x:v>
      </x:c>
      <x:c r="D238" s="13" t="str">
        <x:v>Papilionidae-28.png</x:v>
      </x:c>
      <x:c r="E238" s="13" t="str">
        <x:v>Papilionidae-28.png</x:v>
      </x:c>
      <x:c r="F238" s="13" t="str">
        <x:v>ok</x:v>
      </x:c>
      <x:c r="G238" s="15" t="n">
        <x:v>718</x:v>
      </x:c>
      <x:c r="H238" s="33" t="n">
        <x:v>0.3162505164805429</x:v>
      </x:c>
      <x:c r="I238" s="33" t="n">
        <x:f>IFERROR(1/H238,"")</x:f>
        <x:v>3.1620501718975826</x:v>
      </x:c>
      <x:c r="J238" s="34" t="n">
        <x:v>387.9743957519531</x:v>
      </x:c>
      <x:c r="K238" s="13" t="str">
        <x:v>algorithm_tip_locate</x:v>
      </x:c>
      <x:c r="L238" s="35" t="n">
        <x:v>8</x:v>
      </x:c>
      <x:c r="M238" s="35" t="n">
        <x:v>256</x:v>
      </x:c>
      <x:c r="N238" s="35" t="n">
        <x:v>317.6817483305931</x:v>
      </x:c>
      <x:c r="O238" s="35" t="n">
        <x:v>22.287941962480545</x:v>
      </x:c>
      <x:c r="P238" s="35" t="n">
        <x:v>-0.013491920195519924</x:v>
      </x:c>
      <x:c r="Q238" s="35" t="n">
        <x:v>1</x:v>
      </x:c>
      <x:c r="R238" s="35" t="n">
        <x:v>-0.16688162088394165</x:v>
      </x:c>
      <x:c r="S238" s="35" t="n">
        <x:v>0.3519386053085327</x:v>
      </x:c>
      <x:c r="T238" s="18" t="str"/>
    </x:row>
    <x:row r="239">
      <x:c r="A239" s="15" t="n">
        <x:v>238</x:v>
      </x:c>
      <x:c r="B239" s="13" t="str">
        <x:v>Papilionidae-29</x:v>
      </x:c>
      <x:c r="C239" s="13" t="str">
        <x:v>Papilionidae</x:v>
      </x:c>
      <x:c r="D239" s="13" t="str">
        <x:v>Papilionidae-29.png</x:v>
      </x:c>
      <x:c r="E239" s="13" t="str">
        <x:v>Papilionidae-29.png</x:v>
      </x:c>
      <x:c r="F239" s="13" t="str">
        <x:v>ok</x:v>
      </x:c>
      <x:c r="G239" s="15" t="n">
        <x:v>801</x:v>
      </x:c>
      <x:c r="H239" s="33" t="n">
        <x:v>0.3124506253350485</x:v>
      </x:c>
      <x:c r="I239" s="33" t="n">
        <x:f>IFERROR(1/H239,"")</x:f>
        <x:v>3.2005056764654425</x:v>
      </x:c>
      <x:c r="J239" s="34" t="n">
        <x:v>421.0211486816406</x:v>
      </x:c>
      <x:c r="K239" s="13" t="str">
        <x:v>algorithm_tip_locate</x:v>
      </x:c>
      <x:c r="L239" s="35" t="n">
        <x:v>12</x:v>
      </x:c>
      <x:c r="M239" s="35" t="n">
        <x:v>268</x:v>
      </x:c>
      <x:c r="N239" s="35" t="n">
        <x:v>360.75130896270275</x:v>
      </x:c>
      <x:c r="O239" s="35" t="n">
        <x:v>32.137020736932755</x:v>
      </x:c>
      <x:c r="P239" s="35" t="n">
        <x:v>-0.01834716647863388</x:v>
      </x:c>
      <x:c r="Q239" s="35" t="n">
        <x:v>1.0000001192092896</x:v>
      </x:c>
      <x:c r="R239" s="35" t="n">
        <x:v>-0.15497855842113495</x:v>
      </x:c>
      <x:c r="S239" s="35" t="n">
        <x:v>0.34519997239112854</x:v>
      </x:c>
      <x:c r="T239" s="18" t="str"/>
    </x:row>
    <x:row r="240">
      <x:c r="A240" s="15" t="n">
        <x:v>239</x:v>
      </x:c>
      <x:c r="B240" s="13" t="str">
        <x:v>Papilionidae-3</x:v>
      </x:c>
      <x:c r="C240" s="13" t="str">
        <x:v>Papilionidae</x:v>
      </x:c>
      <x:c r="D240" s="13" t="str">
        <x:v>Papilionidae-3.png</x:v>
      </x:c>
      <x:c r="E240" s="13" t="str">
        <x:v>Papilionidae-3.png</x:v>
      </x:c>
      <x:c r="F240" s="13" t="str">
        <x:v>ok</x:v>
      </x:c>
      <x:c r="G240" s="15" t="n">
        <x:v>619</x:v>
      </x:c>
      <x:c r="H240" s="33" t="n">
        <x:v>0.3777535844506037</x:v>
      </x:c>
      <x:c r="I240" s="33" t="n">
        <x:f>IFERROR(1/H240,"")</x:f>
        <x:v>2.647228355104499</x:v>
      </x:c>
      <x:c r="J240" s="34" t="n">
        <x:v>314.94403076171875</x:v>
      </x:c>
      <x:c r="K240" s="13" t="str">
        <x:v>algorithm_tip_locate</x:v>
      </x:c>
      <x:c r="L240" s="35" t="n">
        <x:v>24</x:v>
      </x:c>
      <x:c r="M240" s="35" t="n">
        <x:v>243</x:v>
      </x:c>
      <x:c r="N240" s="35" t="n">
        <x:v>265.79199543595314</x:v>
      </x:c>
      <x:c r="O240" s="35" t="n">
        <x:v>41.192222729325294</x:v>
      </x:c>
      <x:c r="P240" s="35" t="n">
        <x:v>-0.01057992223650217</x:v>
      </x:c>
      <x:c r="Q240" s="35" t="n">
        <x:v>1</x:v>
      </x:c>
      <x:c r="R240" s="35" t="n">
        <x:v>-0.19441913068294525</x:v>
      </x:c>
      <x:c r="S240" s="35" t="n">
        <x:v>0.3738800883293152</x:v>
      </x:c>
      <x:c r="T240" s="18" t="str"/>
    </x:row>
    <x:row r="241">
      <x:c r="A241" s="15" t="n">
        <x:v>240</x:v>
      </x:c>
      <x:c r="B241" s="13" t="str">
        <x:v>Papilionidae-30</x:v>
      </x:c>
      <x:c r="C241" s="13" t="str">
        <x:v>Papilionidae</x:v>
      </x:c>
      <x:c r="D241" s="13" t="str">
        <x:v>Papilionidae-30.png</x:v>
      </x:c>
      <x:c r="E241" s="13" t="str">
        <x:v>Papilionidae-30.png</x:v>
      </x:c>
      <x:c r="F241" s="13" t="str">
        <x:v>ok</x:v>
      </x:c>
      <x:c r="G241" s="15" t="n">
        <x:v>693</x:v>
      </x:c>
      <x:c r="H241" s="33" t="n">
        <x:v>0.3172017677751269</x:v>
      </x:c>
      <x:c r="I241" s="33" t="n">
        <x:f>IFERROR(1/H241,"")</x:f>
        <x:v>3.152567550345204</x:v>
      </x:c>
      <x:c r="J241" s="34" t="n">
        <x:v>375.2626647949219</x:v>
      </x:c>
      <x:c r="K241" s="13" t="str">
        <x:v>algorithm_tip_locate</x:v>
      </x:c>
      <x:c r="L241" s="35" t="n">
        <x:v>13</x:v>
      </x:c>
      <x:c r="M241" s="35" t="n">
        <x:v>267</x:v>
      </x:c>
      <x:c r="N241" s="35" t="n">
        <x:v>288.67019924521446</x:v>
      </x:c>
      <x:c r="O241" s="35" t="n">
        <x:v>12.38655424118042</x:v>
      </x:c>
      <x:c r="P241" s="35" t="n">
        <x:v>-0.016999797895550728</x:v>
      </x:c>
      <x:c r="Q241" s="35" t="n">
        <x:v>1</x:v>
      </x:c>
      <x:c r="R241" s="35" t="n">
        <x:v>-0.14374960958957672</x:v>
      </x:c>
      <x:c r="S241" s="35" t="n">
        <x:v>0.3783101439476013</x:v>
      </x:c>
      <x:c r="T241" s="18" t="str"/>
    </x:row>
    <x:row r="242">
      <x:c r="A242" s="15" t="n">
        <x:v>241</x:v>
      </x:c>
      <x:c r="B242" s="13" t="str">
        <x:v>Papilionidae-31</x:v>
      </x:c>
      <x:c r="C242" s="13" t="str">
        <x:v>Papilionidae</x:v>
      </x:c>
      <x:c r="D242" s="13" t="str">
        <x:v>Papilionidae-31.png</x:v>
      </x:c>
      <x:c r="E242" s="13" t="str">
        <x:v>Papilionidae-31.png</x:v>
      </x:c>
      <x:c r="F242" s="13" t="str">
        <x:v>ok</x:v>
      </x:c>
      <x:c r="G242" s="15" t="n">
        <x:v>682</x:v>
      </x:c>
      <x:c r="H242" s="33" t="n">
        <x:v>0.3116214759166933</x:v>
      </x:c>
      <x:c r="I242" s="33" t="n">
        <x:f>IFERROR(1/H242,"")</x:f>
        <x:v>3.2090214484040662</x:v>
      </x:c>
      <x:c r="J242" s="34" t="n">
        <x:v>358.63946533203125</x:v>
      </x:c>
      <x:c r="K242" s="13" t="str">
        <x:v>algorithm_tip_locate</x:v>
      </x:c>
      <x:c r="L242" s="35" t="n">
        <x:v>13</x:v>
      </x:c>
      <x:c r="M242" s="35" t="n">
        <x:v>218</x:v>
      </x:c>
      <x:c r="N242" s="35" t="n">
        <x:v>317.85610558092594</x:v>
      </x:c>
      <x:c r="O242" s="35" t="n">
        <x:v>29.095224246382713</x:v>
      </x:c>
      <x:c r="P242" s="35" t="n">
        <x:v>-0.01821201853454113</x:v>
      </x:c>
      <x:c r="Q242" s="35" t="n">
        <x:v>1</x:v>
      </x:c>
      <x:c r="R242" s="35" t="n">
        <x:v>-0.17572791874408722</x:v>
      </x:c>
      <x:c r="S242" s="35" t="n">
        <x:v>0.3417913317680359</x:v>
      </x:c>
      <x:c r="T242" s="18" t="str"/>
    </x:row>
    <x:row r="243">
      <x:c r="A243" s="15" t="n">
        <x:v>242</x:v>
      </x:c>
      <x:c r="B243" s="13" t="str">
        <x:v>Papilionidae-32</x:v>
      </x:c>
      <x:c r="C243" s="13" t="str">
        <x:v>Papilionidae</x:v>
      </x:c>
      <x:c r="D243" s="13" t="str">
        <x:v>Papilionidae-32.png</x:v>
      </x:c>
      <x:c r="E243" s="13" t="str">
        <x:v>Papilionidae-32.png</x:v>
      </x:c>
      <x:c r="F243" s="13" t="str">
        <x:v>ok</x:v>
      </x:c>
      <x:c r="G243" s="15" t="n">
        <x:v>575</x:v>
      </x:c>
      <x:c r="H243" s="33" t="n">
        <x:v>0.37185312996778414</x:v>
      </x:c>
      <x:c r="I243" s="33" t="n">
        <x:f>IFERROR(1/H243,"")</x:f>
        <x:v>2.689233784549927</x:v>
      </x:c>
      <x:c r="J243" s="34" t="n">
        <x:v>284.43756103515625</x:v>
      </x:c>
      <x:c r="K243" s="13" t="str">
        <x:v>algorithm_tip_locate</x:v>
      </x:c>
      <x:c r="L243" s="35" t="n">
        <x:v>2</x:v>
      </x:c>
      <x:c r="M243" s="35" t="n">
        <x:v>217</x:v>
      </x:c>
      <x:c r="N243" s="35" t="n">
        <x:v>210.9672755151987</x:v>
      </x:c>
      <x:c r="O243" s="35" t="n">
        <x:v>24.030028434470296</x:v>
      </x:c>
      <x:c r="P243" s="35" t="n">
        <x:v>-0.013457450084388256</x:v>
      </x:c>
      <x:c r="Q243" s="35" t="n">
        <x:v>1</x:v>
      </x:c>
      <x:c r="R243" s="35" t="n">
        <x:v>-0.14879372715950012</x:v>
      </x:c>
      <x:c r="S243" s="35" t="n">
        <x:v>0.4407610595226288</x:v>
      </x:c>
      <x:c r="T243" s="18" t="str"/>
    </x:row>
    <x:row r="244">
      <x:c r="A244" s="15" t="n">
        <x:v>243</x:v>
      </x:c>
      <x:c r="B244" s="13" t="str">
        <x:v>Papilionidae-33</x:v>
      </x:c>
      <x:c r="C244" s="13" t="str">
        <x:v>Papilionidae</x:v>
      </x:c>
      <x:c r="D244" s="13" t="str">
        <x:v>Papilionidae-33.png</x:v>
      </x:c>
      <x:c r="E244" s="13" t="str">
        <x:v>Papilionidae-33.png</x:v>
      </x:c>
      <x:c r="F244" s="13" t="str">
        <x:v>ok</x:v>
      </x:c>
      <x:c r="G244" s="15" t="n">
        <x:v>609</x:v>
      </x:c>
      <x:c r="H244" s="33" t="n">
        <x:v>0.3438266968642895</x:v>
      </x:c>
      <x:c r="I244" s="33" t="n">
        <x:f>IFERROR(1/H244,"")</x:f>
        <x:v>2.9084419828943826</x:v>
      </x:c>
      <x:c r="J244" s="34" t="n">
        <x:v>307.325927734375</x:v>
      </x:c>
      <x:c r="K244" s="13" t="str">
        <x:v>algorithm_tip_locate</x:v>
      </x:c>
      <x:c r="L244" s="35" t="n">
        <x:v>17</x:v>
      </x:c>
      <x:c r="M244" s="35" t="n">
        <x:v>224</x:v>
      </x:c>
      <x:c r="N244" s="35" t="n">
        <x:v>246.9234784990549</x:v>
      </x:c>
      <x:c r="O244" s="35" t="n">
        <x:v>20.077392302453518</x:v>
      </x:c>
      <x:c r="P244" s="35" t="n">
        <x:v>-0.011213285848498344</x:v>
      </x:c>
      <x:c r="Q244" s="35" t="n">
        <x:v>1</x:v>
      </x:c>
      <x:c r="R244" s="35" t="n">
        <x:v>-0.13878068327903748</x:v>
      </x:c>
      <x:c r="S244" s="35" t="n">
        <x:v>0.4099689722061157</x:v>
      </x:c>
      <x:c r="T244" s="18" t="str"/>
    </x:row>
    <x:row r="245">
      <x:c r="A245" s="15" t="n">
        <x:v>244</x:v>
      </x:c>
      <x:c r="B245" s="13" t="str">
        <x:v>Papilionidae-34</x:v>
      </x:c>
      <x:c r="C245" s="13" t="str">
        <x:v>Papilionidae</x:v>
      </x:c>
      <x:c r="D245" s="13" t="str">
        <x:v>Papilionidae-34.png</x:v>
      </x:c>
      <x:c r="E245" s="13" t="str">
        <x:v>Papilionidae-34.png</x:v>
      </x:c>
      <x:c r="F245" s="13" t="str">
        <x:v>ok</x:v>
      </x:c>
      <x:c r="G245" s="15" t="n">
        <x:v>637</x:v>
      </x:c>
      <x:c r="H245" s="33" t="n">
        <x:v>0.3506816148085832</x:v>
      </x:c>
      <x:c r="I245" s="33" t="n">
        <x:f>IFERROR(1/H245,"")</x:f>
        <x:v>2.851589469684181</x:v>
      </x:c>
      <x:c r="J245" s="34" t="n">
        <x:v>313.9400939941406</x:v>
      </x:c>
      <x:c r="K245" s="13" t="str">
        <x:v>algorithm_tip_locate</x:v>
      </x:c>
      <x:c r="L245" s="35" t="n">
        <x:v>16</x:v>
      </x:c>
      <x:c r="M245" s="35" t="n">
        <x:v>230</x:v>
      </x:c>
      <x:c r="N245" s="35" t="n">
        <x:v>244.86975225806236</x:v>
      </x:c>
      <x:c r="O245" s="35" t="n">
        <x:v>15.1116409227252</x:v>
      </x:c>
      <x:c r="P245" s="35" t="n">
        <x:v>-0.02325022779405117</x:v>
      </x:c>
      <x:c r="Q245" s="35" t="n">
        <x:v>0.9999998807907104</x:v>
      </x:c>
      <x:c r="R245" s="35" t="n">
        <x:v>-0.14325198531150818</x:v>
      </x:c>
      <x:c r="S245" s="35" t="n">
        <x:v>0.42645978927612305</x:v>
      </x:c>
      <x:c r="T245" s="18" t="str"/>
    </x:row>
    <x:row r="246">
      <x:c r="A246" s="15" t="n">
        <x:v>245</x:v>
      </x:c>
      <x:c r="B246" s="13" t="str">
        <x:v>Papilionidae-35</x:v>
      </x:c>
      <x:c r="C246" s="13" t="str">
        <x:v>Papilionidae</x:v>
      </x:c>
      <x:c r="D246" s="13" t="str">
        <x:v>Papilionidae-35.png</x:v>
      </x:c>
      <x:c r="E246" s="13" t="str">
        <x:v>Papilionidae-35.png</x:v>
      </x:c>
      <x:c r="F246" s="13" t="str">
        <x:v>ok</x:v>
      </x:c>
      <x:c r="G246" s="15" t="n">
        <x:v>721</x:v>
      </x:c>
      <x:c r="H246" s="33" t="n">
        <x:v>0.3193432515835234</x:v>
      </x:c>
      <x:c r="I246" s="33" t="n">
        <x:f>IFERROR(1/H246,"")</x:f>
        <x:v>3.131426748620215</x:v>
      </x:c>
      <x:c r="J246" s="34" t="n">
        <x:v>387.42144775390625</x:v>
      </x:c>
      <x:c r="K246" s="13" t="str">
        <x:v>algorithm_tip_locate</x:v>
      </x:c>
      <x:c r="L246" s="35" t="n">
        <x:v>14</x:v>
      </x:c>
      <x:c r="M246" s="35" t="n">
        <x:v>195</x:v>
      </x:c>
      <x:c r="N246" s="35" t="n">
        <x:v>368.69693037867546</x:v>
      </x:c>
      <x:c r="O246" s="35" t="n">
        <x:v>39.162049472332</x:v>
      </x:c>
      <x:c r="P246" s="35" t="n">
        <x:v>-0.008038816042244434</x:v>
      </x:c>
      <x:c r="Q246" s="35" t="n">
        <x:v>1</x:v>
      </x:c>
      <x:c r="R246" s="35" t="n">
        <x:v>-0.1749117374420166</x:v>
      </x:c>
      <x:c r="S246" s="35" t="n">
        <x:v>0.3575759530067444</x:v>
      </x:c>
      <x:c r="T246" s="18" t="str"/>
    </x:row>
    <x:row r="247">
      <x:c r="A247" s="15" t="n">
        <x:v>246</x:v>
      </x:c>
      <x:c r="B247" s="13" t="str">
        <x:v>Papilionidae-36</x:v>
      </x:c>
      <x:c r="C247" s="13" t="str">
        <x:v>Papilionidae</x:v>
      </x:c>
      <x:c r="D247" s="13" t="str">
        <x:v>Papilionidae-36.png</x:v>
      </x:c>
      <x:c r="E247" s="13" t="str">
        <x:v>Papilionidae-36.png</x:v>
      </x:c>
      <x:c r="F247" s="13" t="str">
        <x:v>ok</x:v>
      </x:c>
      <x:c r="G247" s="15" t="n">
        <x:v>687</x:v>
      </x:c>
      <x:c r="H247" s="33" t="n">
        <x:v>0.2984802917449807</x:v>
      </x:c>
      <x:c r="I247" s="33" t="n">
        <x:f>IFERROR(1/H247,"")</x:f>
        <x:v>3.350304953649645</x:v>
      </x:c>
      <x:c r="J247" s="34" t="n">
        <x:v>378.9362487792969</x:v>
      </x:c>
      <x:c r="K247" s="13" t="str">
        <x:v>algorithm_tip_locate</x:v>
      </x:c>
      <x:c r="L247" s="35" t="n">
        <x:v>7</x:v>
      </x:c>
      <x:c r="M247" s="35" t="n">
        <x:v>233</x:v>
      </x:c>
      <x:c r="N247" s="35" t="n">
        <x:v>323.81460247933865</x:v>
      </x:c>
      <x:c r="O247" s="35" t="n">
        <x:v>25.102949641644955</x:v>
      </x:c>
      <x:c r="P247" s="35" t="n">
        <x:v>-0.010265457443892956</x:v>
      </x:c>
      <x:c r="Q247" s="35" t="n">
        <x:v>0.9999999403953552</x:v>
      </x:c>
      <x:c r="R247" s="35" t="n">
        <x:v>-0.1605125218629837</x:v>
      </x:c>
      <x:c r="S247" s="35" t="n">
        <x:v>0.3337146043777466</x:v>
      </x:c>
      <x:c r="T247" s="18" t="str"/>
    </x:row>
    <x:row r="248">
      <x:c r="A248" s="15" t="n">
        <x:v>247</x:v>
      </x:c>
      <x:c r="B248" s="13" t="str">
        <x:v>Papilionidae-37</x:v>
      </x:c>
      <x:c r="C248" s="13" t="str">
        <x:v>Papilionidae</x:v>
      </x:c>
      <x:c r="D248" s="13" t="str">
        <x:v>Papilionidae-37.png</x:v>
      </x:c>
      <x:c r="E248" s="13" t="str">
        <x:v>Papilionidae-37.png</x:v>
      </x:c>
      <x:c r="F248" s="13" t="str">
        <x:v>ok</x:v>
      </x:c>
      <x:c r="G248" s="15" t="n">
        <x:v>527</x:v>
      </x:c>
      <x:c r="H248" s="33" t="n">
        <x:v>0.3524426471224866</x:v>
      </x:c>
      <x:c r="I248" s="33" t="n">
        <x:f>IFERROR(1/H248,"")</x:f>
        <x:v>2.8373410770929315</x:v>
      </x:c>
      <x:c r="J248" s="34" t="n">
        <x:v>284.985595703125</x:v>
      </x:c>
      <x:c r="K248" s="13" t="str">
        <x:v>algorithm_tip_locate</x:v>
      </x:c>
      <x:c r="L248" s="35" t="n">
        <x:v>4</x:v>
      </x:c>
      <x:c r="M248" s="35" t="n">
        <x:v>211</x:v>
      </x:c>
      <x:c r="N248" s="35" t="n">
        <x:v>225.87361805140972</x:v>
      </x:c>
      <x:c r="O248" s="35" t="n">
        <x:v>32.145618841052055</x:v>
      </x:c>
      <x:c r="P248" s="35" t="n">
        <x:v>-0.014337163418531418</x:v>
      </x:c>
      <x:c r="Q248" s="35" t="n">
        <x:v>1</x:v>
      </x:c>
      <x:c r="R248" s="35" t="n">
        <x:v>-0.19965341687202454</x:v>
      </x:c>
      <x:c r="S248" s="35" t="n">
        <x:v>0.34485939145088196</x:v>
      </x:c>
      <x:c r="T248" s="18" t="str"/>
    </x:row>
    <x:row r="249">
      <x:c r="A249" s="15" t="n">
        <x:v>248</x:v>
      </x:c>
      <x:c r="B249" s="13" t="str">
        <x:v>Papilionidae-38</x:v>
      </x:c>
      <x:c r="C249" s="13" t="str">
        <x:v>Papilionidae</x:v>
      </x:c>
      <x:c r="D249" s="13" t="str">
        <x:v>Papilionidae-38.png</x:v>
      </x:c>
      <x:c r="E249" s="13" t="str">
        <x:v>Papilionidae-38.png</x:v>
      </x:c>
      <x:c r="F249" s="13" t="str">
        <x:v>ok</x:v>
      </x:c>
      <x:c r="G249" s="15" t="n">
        <x:v>703</x:v>
      </x:c>
      <x:c r="H249" s="33" t="n">
        <x:v>0.3360395371977883</x:v>
      </x:c>
      <x:c r="I249" s="33" t="n">
        <x:f>IFERROR(1/H249,"")</x:f>
        <x:v>2.975840308372445</x:v>
      </x:c>
      <x:c r="J249" s="34" t="n">
        <x:v>357.6719970703125</x:v>
      </x:c>
      <x:c r="K249" s="13" t="str">
        <x:v>algorithm_tip_locate</x:v>
      </x:c>
      <x:c r="L249" s="35" t="n">
        <x:v>14</x:v>
      </x:c>
      <x:c r="M249" s="35" t="n">
        <x:v>232</x:v>
      </x:c>
      <x:c r="N249" s="35" t="n">
        <x:v>299.05274333804846</x:v>
      </x:c>
      <x:c r="O249" s="35" t="n">
        <x:v>15.957879096269608</x:v>
      </x:c>
      <x:c r="P249" s="35" t="n">
        <x:v>-0.013051556423306465</x:v>
      </x:c>
      <x:c r="Q249" s="35" t="n">
        <x:v>1</x:v>
      </x:c>
      <x:c r="R249" s="35" t="n">
        <x:v>-0.15530431270599365</x:v>
      </x:c>
      <x:c r="S249" s="35" t="n">
        <x:v>0.3846166431903839</x:v>
      </x:c>
      <x:c r="T249" s="18" t="str"/>
    </x:row>
    <x:row r="250">
      <x:c r="A250" s="15" t="n">
        <x:v>249</x:v>
      </x:c>
      <x:c r="B250" s="13" t="str">
        <x:v>Papilionidae-39</x:v>
      </x:c>
      <x:c r="C250" s="13" t="str">
        <x:v>Papilionidae</x:v>
      </x:c>
      <x:c r="D250" s="13" t="str">
        <x:v>Papilionidae-39.png</x:v>
      </x:c>
      <x:c r="E250" s="13" t="str">
        <x:v>Papilionidae-39.png</x:v>
      </x:c>
      <x:c r="F250" s="13" t="str">
        <x:v>ok</x:v>
      </x:c>
      <x:c r="G250" s="15" t="n">
        <x:v>659</x:v>
      </x:c>
      <x:c r="H250" s="33" t="n">
        <x:v>0.40747364227637944</x:v>
      </x:c>
      <x:c r="I250" s="33" t="n">
        <x:f>IFERROR(1/H250,"")</x:f>
        <x:v>2.4541464680106215</x:v>
      </x:c>
      <x:c r="J250" s="34" t="n">
        <x:v>313.1735534667969</x:v>
      </x:c>
      <x:c r="K250" s="13" t="str">
        <x:v>algorithm_tip_locate</x:v>
      </x:c>
      <x:c r="L250" s="35" t="n">
        <x:v>18</x:v>
      </x:c>
      <x:c r="M250" s="35" t="n">
        <x:v>235</x:v>
      </x:c>
      <x:c r="N250" s="35" t="n">
        <x:v>238.95483016595244</x:v>
      </x:c>
      <x:c r="O250" s="35" t="n">
        <x:v>13.06165286153555</x:v>
      </x:c>
      <x:c r="P250" s="35" t="n">
        <x:v>-0.026213087141513824</x:v>
      </x:c>
      <x:c r="Q250" s="35" t="n">
        <x:v>1</x:v>
      </x:c>
      <x:c r="R250" s="35" t="n">
        <x:v>-0.17476533353328705</x:v>
      </x:c>
      <x:c r="S250" s="35" t="n">
        <x:v>0.43065863847732544</x:v>
      </x:c>
      <x:c r="T250" s="18" t="str"/>
    </x:row>
    <x:row r="251">
      <x:c r="A251" s="15" t="n">
        <x:v>250</x:v>
      </x:c>
      <x:c r="B251" s="13" t="str">
        <x:v>Papilionidae-4</x:v>
      </x:c>
      <x:c r="C251" s="13" t="str">
        <x:v>Papilionidae</x:v>
      </x:c>
      <x:c r="D251" s="13" t="str">
        <x:v>Papilionidae-4.png</x:v>
      </x:c>
      <x:c r="E251" s="13" t="str">
        <x:v>Papilionidae-4.png</x:v>
      </x:c>
      <x:c r="F251" s="13" t="str">
        <x:v>ok</x:v>
      </x:c>
      <x:c r="G251" s="15" t="n">
        <x:v>629</x:v>
      </x:c>
      <x:c r="H251" s="33" t="n">
        <x:v>0.36849439844228427</x:v>
      </x:c>
      <x:c r="I251" s="33" t="n">
        <x:f>IFERROR(1/H251,"")</x:f>
        <x:v>2.713745457806805</x:v>
      </x:c>
      <x:c r="J251" s="34" t="n">
        <x:v>316.8113708496094</x:v>
      </x:c>
      <x:c r="K251" s="13" t="str">
        <x:v>algorithm_tip_locate</x:v>
      </x:c>
      <x:c r="L251" s="35" t="n">
        <x:v>142</x:v>
      </x:c>
      <x:c r="M251" s="35" t="n">
        <x:v>335</x:v>
      </x:c>
      <x:c r="N251" s="35" t="n">
        <x:v>383.7485528290272</x:v>
      </x:c>
      <x:c r="O251" s="35" t="n">
        <x:v>130.2389528900385</x:v>
      </x:c>
      <x:c r="P251" s="35" t="n">
        <x:v>-0.012936254031956196</x:v>
      </x:c>
      <x:c r="Q251" s="35" t="n">
        <x:v>1.0000001192092896</x:v>
      </x:c>
      <x:c r="R251" s="35" t="n">
        <x:v>-0.19701533019542694</x:v>
      </x:c>
      <x:c r="S251" s="35" t="n">
        <x:v>0.36396050453186035</x:v>
      </x:c>
      <x:c r="T251" s="18" t="str"/>
    </x:row>
    <x:row r="252">
      <x:c r="A252" s="15" t="n">
        <x:v>251</x:v>
      </x:c>
      <x:c r="B252" s="13" t="str">
        <x:v>Papilionidae-40</x:v>
      </x:c>
      <x:c r="C252" s="13" t="str">
        <x:v>Papilionidae</x:v>
      </x:c>
      <x:c r="D252" s="13" t="str">
        <x:v>Papilionidae-40.png</x:v>
      </x:c>
      <x:c r="E252" s="13" t="str">
        <x:v>Papilionidae-40.png</x:v>
      </x:c>
      <x:c r="F252" s="13" t="str">
        <x:v>ok</x:v>
      </x:c>
      <x:c r="G252" s="15" t="n">
        <x:v>709</x:v>
      </x:c>
      <x:c r="H252" s="33" t="n">
        <x:v>0.3557604521807614</x:v>
      </x:c>
      <x:c r="I252" s="33" t="n">
        <x:f>IFERROR(1/H252,"")</x:f>
        <x:v>2.8108801691423007</x:v>
      </x:c>
      <x:c r="J252" s="34" t="n">
        <x:v>359.7952880859375</x:v>
      </x:c>
      <x:c r="K252" s="13" t="str">
        <x:v>algorithm_tip_locate</x:v>
      </x:c>
      <x:c r="L252" s="35" t="n">
        <x:v>12</x:v>
      </x:c>
      <x:c r="M252" s="35" t="n">
        <x:v>251</x:v>
      </x:c>
      <x:c r="N252" s="35" t="n">
        <x:v>290.62695130705833</x:v>
      </x:c>
      <x:c r="O252" s="35" t="n">
        <x:v>23.360636740922928</x:v>
      </x:c>
      <x:c r="P252" s="35" t="n">
        <x:v>-0.01099866908043623</x:v>
      </x:c>
      <x:c r="Q252" s="35" t="n">
        <x:v>1</x:v>
      </x:c>
      <x:c r="R252" s="35" t="n">
        <x:v>-0.15892380475997925</x:v>
      </x:c>
      <x:c r="S252" s="35" t="n">
        <x:v>0.39739564061164856</x:v>
      </x:c>
      <x:c r="T252" s="18" t="str"/>
    </x:row>
    <x:row r="253">
      <x:c r="A253" s="15" t="n">
        <x:v>252</x:v>
      </x:c>
      <x:c r="B253" s="13" t="str">
        <x:v>Papilionidae-41</x:v>
      </x:c>
      <x:c r="C253" s="13" t="str">
        <x:v>Papilionidae</x:v>
      </x:c>
      <x:c r="D253" s="13" t="str">
        <x:v>Papilionidae-41.png</x:v>
      </x:c>
      <x:c r="E253" s="13" t="str">
        <x:v>Papilionidae-41.png</x:v>
      </x:c>
      <x:c r="F253" s="13" t="str">
        <x:v>ok</x:v>
      </x:c>
      <x:c r="G253" s="15" t="n">
        <x:v>623</x:v>
      </x:c>
      <x:c r="H253" s="33" t="n">
        <x:v>0.3517665002718482</x:v>
      </x:c>
      <x:c r="I253" s="33" t="n">
        <x:f>IFERROR(1/H253,"")</x:f>
        <x:v>2.842794863146978</x:v>
      </x:c>
      <x:c r="J253" s="34" t="n">
        <x:v>322.662109375</x:v>
      </x:c>
      <x:c r="K253" s="13" t="str">
        <x:v>algorithm_tip_locate</x:v>
      </x:c>
      <x:c r="L253" s="35" t="n">
        <x:v>25</x:v>
      </x:c>
      <x:c r="M253" s="35" t="n">
        <x:v>243</x:v>
      </x:c>
      <x:c r="N253" s="35" t="n">
        <x:v>271.81536054611206</x:v>
      </x:c>
      <x:c r="O253" s="35" t="n">
        <x:v>35.170735865831375</x:v>
      </x:c>
      <x:c r="P253" s="35" t="n">
        <x:v>-0.013382873497903347</x:v>
      </x:c>
      <x:c r="Q253" s="35" t="n">
        <x:v>1</x:v>
      </x:c>
      <x:c r="R253" s="35" t="n">
        <x:v>-0.16493766009807587</x:v>
      </x:c>
      <x:c r="S253" s="35" t="n">
        <x:v>0.3847212493419647</x:v>
      </x:c>
      <x:c r="T253" s="18" t="str"/>
    </x:row>
    <x:row r="254">
      <x:c r="A254" s="15" t="n">
        <x:v>253</x:v>
      </x:c>
      <x:c r="B254" s="13" t="str">
        <x:v>Papilionidae-42</x:v>
      </x:c>
      <x:c r="C254" s="13" t="str">
        <x:v>Papilionidae</x:v>
      </x:c>
      <x:c r="D254" s="13" t="str">
        <x:v>Papilionidae-42.png</x:v>
      </x:c>
      <x:c r="E254" s="13" t="str">
        <x:v>Papilionidae-42.png</x:v>
      </x:c>
      <x:c r="F254" s="13" t="str">
        <x:v>ok</x:v>
      </x:c>
      <x:c r="G254" s="15" t="n">
        <x:v>665</x:v>
      </x:c>
      <x:c r="H254" s="33" t="n">
        <x:v>0.3375498011197279</x:v>
      </x:c>
      <x:c r="I254" s="33" t="n">
        <x:f>IFERROR(1/H254,"")</x:f>
        <x:v>2.9625258159915284</x:v>
      </x:c>
      <x:c r="J254" s="34" t="n">
        <x:v>360.2641296386719</x:v>
      </x:c>
      <x:c r="K254" s="13" t="str">
        <x:v>manual_blue_marker</x:v>
      </x:c>
      <x:c r="L254" s="35" t="n">
        <x:v>23</x:v>
      </x:c>
      <x:c r="M254" s="35" t="n">
        <x:v>218</x:v>
      </x:c>
      <x:c r="N254" s="35" t="n">
        <x:v>343</x:v>
      </x:c>
      <x:c r="O254" s="35" t="n">
        <x:v>52.5</x:v>
      </x:c>
      <x:c r="P254" s="35" t="n">
        <x:v>-0.012334760278463364</x:v>
      </x:c>
      <x:c r="Q254" s="35" t="n">
        <x:v>1.0091625452041626</x:v>
      </x:c>
      <x:c r="R254" s="35" t="n">
        <x:v>-0.14302678406238556</x:v>
      </x:c>
      <x:c r="S254" s="35" t="n">
        <x:v>0.3889549672603607</x:v>
      </x:c>
      <x:c r="T254" s="18" t="str"/>
    </x:row>
    <x:row r="255">
      <x:c r="A255" s="15" t="n">
        <x:v>254</x:v>
      </x:c>
      <x:c r="B255" s="13" t="str">
        <x:v>Papilionidae-43</x:v>
      </x:c>
      <x:c r="C255" s="13" t="str">
        <x:v>Papilionidae</x:v>
      </x:c>
      <x:c r="D255" s="13" t="str">
        <x:v>Papilionidae-43.png</x:v>
      </x:c>
      <x:c r="E255" s="13" t="str">
        <x:v>Papilionidae-43.png</x:v>
      </x:c>
      <x:c r="F255" s="13" t="str">
        <x:v>ok</x:v>
      </x:c>
      <x:c r="G255" s="15" t="n">
        <x:v>677</x:v>
      </x:c>
      <x:c r="H255" s="33" t="n">
        <x:v>0.33082121515848384</x:v>
      </x:c>
      <x:c r="I255" s="33" t="n">
        <x:f>IFERROR(1/H255,"")</x:f>
        <x:v>3.0227807473621002</x:v>
      </x:c>
      <x:c r="J255" s="34" t="n">
        <x:v>370.4273681640625</x:v>
      </x:c>
      <x:c r="K255" s="13" t="str">
        <x:v>algorithm_tip_locate</x:v>
      </x:c>
      <x:c r="L255" s="35" t="n">
        <x:v>15</x:v>
      </x:c>
      <x:c r="M255" s="35" t="n">
        <x:v>244</x:v>
      </x:c>
      <x:c r="N255" s="35" t="n">
        <x:v>328.77341464161873</x:v>
      </x:c>
      <x:c r="O255" s="35" t="n">
        <x:v>47.11758092045784</x:v>
      </x:c>
      <x:c r="P255" s="35" t="n">
        <x:v>-0.011845752596855164</x:v>
      </x:c>
      <x:c r="Q255" s="35" t="n">
        <x:v>1</x:v>
      </x:c>
      <x:c r="R255" s="35" t="n">
        <x:v>-0.15856048464775085</x:v>
      </x:c>
      <x:c r="S255" s="35" t="n">
        <x:v>0.3745558559894562</x:v>
      </x:c>
      <x:c r="T255" s="18" t="str"/>
    </x:row>
    <x:row r="256">
      <x:c r="A256" s="15" t="n">
        <x:v>255</x:v>
      </x:c>
      <x:c r="B256" s="13" t="str">
        <x:v>Papilionidae-5</x:v>
      </x:c>
      <x:c r="C256" s="13" t="str">
        <x:v>Papilionidae</x:v>
      </x:c>
      <x:c r="D256" s="13" t="str">
        <x:v>Papilionidae-5.png</x:v>
      </x:c>
      <x:c r="E256" s="13" t="str">
        <x:v>Papilionidae-5.png</x:v>
      </x:c>
      <x:c r="F256" s="13" t="str">
        <x:v>ok</x:v>
      </x:c>
      <x:c r="G256" s="15" t="n">
        <x:v>738</x:v>
      </x:c>
      <x:c r="H256" s="33" t="n">
        <x:v>0.29230438088859206</x:v>
      </x:c>
      <x:c r="I256" s="33" t="n">
        <x:f>IFERROR(1/H256,"")</x:f>
        <x:v>3.4210913875462468</x:v>
      </x:c>
      <x:c r="J256" s="34" t="n">
        <x:v>404.5811462402344</x:v>
      </x:c>
      <x:c r="K256" s="13" t="str">
        <x:v>algorithm_tip_locate</x:v>
      </x:c>
      <x:c r="L256" s="35" t="n">
        <x:v>79</x:v>
      </x:c>
      <x:c r="M256" s="35" t="n">
        <x:v>325</x:v>
      </x:c>
      <x:c r="N256" s="35" t="n">
        <x:v>398.76244796812534</x:v>
      </x:c>
      <x:c r="O256" s="35" t="n">
        <x:v>77.13333566486835</x:v>
      </x:c>
      <x:c r="P256" s="35" t="n">
        <x:v>-0.008469385094940662</x:v>
      </x:c>
      <x:c r="Q256" s="35" t="n">
        <x:v>1.0000001192092896</x:v>
      </x:c>
      <x:c r="R256" s="35" t="n">
        <x:v>-0.1591799259185791</x:v>
      </x:c>
      <x:c r="S256" s="35" t="n">
        <x:v>0.3361344635486603</x:v>
      </x:c>
      <x:c r="T256" s="18" t="str"/>
    </x:row>
    <x:row r="257">
      <x:c r="A257" s="15" t="n">
        <x:v>256</x:v>
      </x:c>
      <x:c r="B257" s="13" t="str">
        <x:v>Papilionidae-6</x:v>
      </x:c>
      <x:c r="C257" s="13" t="str">
        <x:v>Papilionidae</x:v>
      </x:c>
      <x:c r="D257" s="13" t="str">
        <x:v>Papilionidae-6.png</x:v>
      </x:c>
      <x:c r="E257" s="13" t="str">
        <x:v>Papilionidae-6.png</x:v>
      </x:c>
      <x:c r="F257" s="13" t="str">
        <x:v>ok</x:v>
      </x:c>
      <x:c r="G257" s="15" t="n">
        <x:v>705</x:v>
      </x:c>
      <x:c r="H257" s="33" t="n">
        <x:v>0.36247555680284965</x:v>
      </x:c>
      <x:c r="I257" s="33" t="n">
        <x:f>IFERROR(1/H257,"")</x:f>
        <x:v>2.7588067146384154</x:v>
      </x:c>
      <x:c r="J257" s="34" t="n">
        <x:v>352.8714904785156</x:v>
      </x:c>
      <x:c r="K257" s="13" t="str">
        <x:v>algorithm_tip_locate</x:v>
      </x:c>
      <x:c r="L257" s="35" t="n">
        <x:v>123</x:v>
      </x:c>
      <x:c r="M257" s="35" t="n">
        <x:v>348</x:v>
      </x:c>
      <x:c r="N257" s="35" t="n">
        <x:v>389.8536193072796</x:v>
      </x:c>
      <x:c r="O257" s="35" t="n">
        <x:v>117.1159785464406</x:v>
      </x:c>
      <x:c r="P257" s="35" t="n">
        <x:v>-0.023369375616312027</x:v>
      </x:c>
      <x:c r="Q257" s="35" t="n">
        <x:v>0.9999999403953552</x:v>
      </x:c>
      <x:c r="R257" s="35" t="n">
        <x:v>-0.15922234952449799</x:v>
      </x:c>
      <x:c r="S257" s="35" t="n">
        <x:v>0.4187189042568207</x:v>
      </x:c>
      <x:c r="T257" s="18" t="str"/>
    </x:row>
    <x:row r="258">
      <x:c r="A258" s="15" t="n">
        <x:v>257</x:v>
      </x:c>
      <x:c r="B258" s="13" t="str">
        <x:v>Papilionidae-7</x:v>
      </x:c>
      <x:c r="C258" s="13" t="str">
        <x:v>Papilionidae</x:v>
      </x:c>
      <x:c r="D258" s="13" t="str">
        <x:v>Papilionidae-7.png</x:v>
      </x:c>
      <x:c r="E258" s="13" t="str">
        <x:v>Papilionidae-7.png</x:v>
      </x:c>
      <x:c r="F258" s="13" t="str">
        <x:v>ok</x:v>
      </x:c>
      <x:c r="G258" s="15" t="n">
        <x:v>687</x:v>
      </x:c>
      <x:c r="H258" s="33" t="n">
        <x:v>0.3475044825080919</x:v>
      </x:c>
      <x:c r="I258" s="33" t="n">
        <x:f>IFERROR(1/H258,"")</x:f>
        <x:v>2.8776607219065564</x:v>
      </x:c>
      <x:c r="J258" s="34" t="n">
        <x:v>356.9508361816406</x:v>
      </x:c>
      <x:c r="K258" s="13" t="str">
        <x:v>algorithm_tip_locate</x:v>
      </x:c>
      <x:c r="L258" s="35" t="n">
        <x:v>50</x:v>
      </x:c>
      <x:c r="M258" s="35" t="n">
        <x:v>284</x:v>
      </x:c>
      <x:c r="N258" s="35" t="n">
        <x:v>314.59264132380486</x:v>
      </x:c>
      <x:c r="O258" s="35" t="n">
        <x:v>44.407358676195145</x:v>
      </x:c>
      <x:c r="P258" s="35" t="n">
        <x:v>-0.009517008438706398</x:v>
      </x:c>
      <x:c r="Q258" s="35" t="n">
        <x:v>1</x:v>
      </x:c>
      <x:c r="R258" s="35" t="n">
        <x:v>-0.16774800419807434</x:v>
      </x:c>
      <x:c r="S258" s="35" t="n">
        <x:v>0.37548211216926575</x:v>
      </x:c>
      <x:c r="T258" s="18" t="str"/>
    </x:row>
    <x:row r="259">
      <x:c r="A259" s="15" t="n">
        <x:v>258</x:v>
      </x:c>
      <x:c r="B259" s="13" t="str">
        <x:v>Papilionidae-8</x:v>
      </x:c>
      <x:c r="C259" s="13" t="str">
        <x:v>Papilionidae</x:v>
      </x:c>
      <x:c r="D259" s="13" t="str">
        <x:v>Papilionidae-8.png</x:v>
      </x:c>
      <x:c r="E259" s="13" t="str">
        <x:v>Papilionidae-8.png</x:v>
      </x:c>
      <x:c r="F259" s="13" t="str">
        <x:v>ok</x:v>
      </x:c>
      <x:c r="G259" s="15" t="n">
        <x:v>719</x:v>
      </x:c>
      <x:c r="H259" s="33" t="n">
        <x:v>0.3325856297614861</x:v>
      </x:c>
      <x:c r="I259" s="33" t="n">
        <x:f>IFERROR(1/H259,"")</x:f>
        <x:v>3.006744460718734</x:v>
      </x:c>
      <x:c r="J259" s="34" t="n">
        <x:v>363.40338134765625</x:v>
      </x:c>
      <x:c r="K259" s="13" t="str">
        <x:v>algorithm_tip_locate</x:v>
      </x:c>
      <x:c r="L259" s="35" t="n">
        <x:v>71</x:v>
      </x:c>
      <x:c r="M259" s="35" t="n">
        <x:v>331</x:v>
      </x:c>
      <x:c r="N259" s="35" t="n">
        <x:v>352.66120502352715</x:v>
      </x:c>
      <x:c r="O259" s="35" t="n">
        <x:v>101.37207543849945</x:v>
      </x:c>
      <x:c r="P259" s="35" t="n">
        <x:v>-0.019268983975052834</x:v>
      </x:c>
      <x:c r="Q259" s="35" t="n">
        <x:v>1</x:v>
      </x:c>
      <x:c r="R259" s="35" t="n">
        <x:v>-0.13888590037822723</x:v>
      </x:c>
      <x:c r="S259" s="35" t="n">
        <x:v>0.38336312770843506</x:v>
      </x:c>
      <x:c r="T259" s="18" t="str"/>
    </x:row>
    <x:row r="260">
      <x:c r="A260" s="15" t="n">
        <x:v>259</x:v>
      </x:c>
      <x:c r="B260" s="13" t="str">
        <x:v>Papilionidae-9</x:v>
      </x:c>
      <x:c r="C260" s="13" t="str">
        <x:v>Papilionidae</x:v>
      </x:c>
      <x:c r="D260" s="13" t="str">
        <x:v>Papilionidae-9.png</x:v>
      </x:c>
      <x:c r="E260" s="13" t="str">
        <x:v>Papilionidae-9.png</x:v>
      </x:c>
      <x:c r="F260" s="13" t="str">
        <x:v>ok</x:v>
      </x:c>
      <x:c r="G260" s="15" t="n">
        <x:v>1062</x:v>
      </x:c>
      <x:c r="H260" s="33" t="n">
        <x:v>0.34489572923406736</x:v>
      </x:c>
      <x:c r="I260" s="33" t="n">
        <x:f>IFERROR(1/H260,"")</x:f>
        <x:v>2.8994270303687606</x:v>
      </x:c>
      <x:c r="J260" s="34" t="n">
        <x:v>554.7259521484375</x:v>
      </x:c>
      <x:c r="K260" s="13" t="str">
        <x:v>algorithm_tip_locate</x:v>
      </x:c>
      <x:c r="L260" s="35" t="n">
        <x:v>39</x:v>
      </x:c>
      <x:c r="M260" s="35" t="n">
        <x:v>398</x:v>
      </x:c>
      <x:c r="N260" s="35" t="n">
        <x:v>487.9002588763833</x:v>
      </x:c>
      <x:c r="O260" s="35" t="n">
        <x:v>72.10213371366262</x:v>
      </x:c>
      <x:c r="P260" s="35" t="n">
        <x:v>-0.019418027251958847</x:v>
      </x:c>
      <x:c r="Q260" s="35" t="n">
        <x:v>1</x:v>
      </x:c>
      <x:c r="R260" s="35" t="n">
        <x:v>-0.17463986575603485</x:v>
      </x:c>
      <x:c r="S260" s="35" t="n">
        <x:v>0.36261168122291565</x:v>
      </x:c>
      <x:c r="T260" s="18" t="str"/>
    </x:row>
    <x:row r="261">
      <x:c r="A261" s="15" t="n">
        <x:v>260</x:v>
      </x:c>
      <x:c r="B261" s="13" t="str">
        <x:v>Papilionidae_Deoris_agetes</x:v>
      </x:c>
      <x:c r="C261" s="13" t="str">
        <x:v>Papilionidae</x:v>
      </x:c>
      <x:c r="D261" s="13" t="str">
        <x:v>Papilionidae_Deoris_agetes.png</x:v>
      </x:c>
      <x:c r="E261" s="13" t="str">
        <x:v>Papilionidae_Deoris_agetes.png</x:v>
      </x:c>
      <x:c r="F261" s="13" t="str">
        <x:v>ok</x:v>
      </x:c>
      <x:c r="G261" s="15" t="n">
        <x:v>816</x:v>
      </x:c>
      <x:c r="H261" s="33" t="n">
        <x:v>0.3866952296435931</x:v>
      </x:c>
      <x:c r="I261" s="33" t="n">
        <x:f>IFERROR(1/H261,"")</x:f>
        <x:v>2.5860158681597234</x:v>
      </x:c>
      <x:c r="J261" s="34" t="n">
        <x:v>409.6145324707031</x:v>
      </x:c>
      <x:c r="K261" s="13" t="str">
        <x:v>algorithm_tip_locate</x:v>
      </x:c>
      <x:c r="L261" s="35" t="n">
        <x:v>105</x:v>
      </x:c>
      <x:c r="M261" s="35" t="n">
        <x:v>292</x:v>
      </x:c>
      <x:c r="N261" s="35" t="n">
        <x:v>436.96152824908495</x:v>
      </x:c>
      <x:c r="O261" s="35" t="n">
        <x:v>52.029972702264786</x:v>
      </x:c>
      <x:c r="P261" s="35" t="n">
        <x:v>-0.011848187074065208</x:v>
      </x:c>
      <x:c r="Q261" s="35" t="n">
        <x:v>1.0000001192092896</x:v>
      </x:c>
      <x:c r="R261" s="35" t="n">
        <x:v>-0.16445350646972656</x:v>
      </x:c>
      <x:c r="S261" s="35" t="n">
        <x:v>0.4509999752044678</x:v>
      </x:c>
      <x:c r="T261" s="18" t="str"/>
    </x:row>
    <x:row r="262">
      <x:c r="A262" s="15" t="n">
        <x:v>261</x:v>
      </x:c>
      <x:c r="B262" s="13" t="str">
        <x:v>Papilionidae_Graphium_agamemnon</x:v>
      </x:c>
      <x:c r="C262" s="13" t="str">
        <x:v>Papilionidae</x:v>
      </x:c>
      <x:c r="D262" s="13" t="str">
        <x:v>Papilionidae_Graphium_agamemnon.png</x:v>
      </x:c>
      <x:c r="E262" s="13" t="str">
        <x:v>Papilionidae_Graphium_agamemnon.png</x:v>
      </x:c>
      <x:c r="F262" s="13" t="str">
        <x:v>ok</x:v>
      </x:c>
      <x:c r="G262" s="15" t="n">
        <x:v>1271</x:v>
      </x:c>
      <x:c r="H262" s="33" t="n">
        <x:v>0.3428051208150631</x:v>
      </x:c>
      <x:c r="I262" s="33" t="n">
        <x:f>IFERROR(1/H262,"")</x:f>
        <x:v>2.9171092824470413</x:v>
      </x:c>
      <x:c r="J262" s="34" t="n">
        <x:v>653.4141845703125</x:v>
      </x:c>
      <x:c r="K262" s="13" t="str">
        <x:v>algorithm_tip_locate</x:v>
      </x:c>
      <x:c r="L262" s="35" t="n">
        <x:v>68</x:v>
      </x:c>
      <x:c r="M262" s="35" t="n">
        <x:v>322</x:v>
      </x:c>
      <x:c r="N262" s="35" t="n">
        <x:v>662.0934981927276</x:v>
      </x:c>
      <x:c r="O262" s="35" t="n">
        <x:v>49.96500987559557</x:v>
      </x:c>
      <x:c r="P262" s="35" t="n">
        <x:v>-0.011586569249629974</x:v>
      </x:c>
      <x:c r="Q262" s="35" t="n">
        <x:v>1</x:v>
      </x:c>
      <x:c r="R262" s="35" t="n">
        <x:v>-0.16087698936462402</x:v>
      </x:c>
      <x:c r="S262" s="35" t="n">
        <x:v>0.37823382019996643</x:v>
      </x:c>
      <x:c r="T262" s="18" t="str"/>
    </x:row>
    <x:row r="263">
      <x:c r="A263" s="15" t="n">
        <x:v>262</x:v>
      </x:c>
      <x:c r="B263" s="13" t="str">
        <x:v>Papilionidae_Papilio_aegeus</x:v>
      </x:c>
      <x:c r="C263" s="13" t="str">
        <x:v>Papilionidae</x:v>
      </x:c>
      <x:c r="D263" s="13" t="str">
        <x:v>Papilionidae_Papilio_aegeus.png</x:v>
      </x:c>
      <x:c r="E263" s="13" t="str">
        <x:v>Papilionidae_Papilio_aegeus.png</x:v>
      </x:c>
      <x:c r="F263" s="13" t="str">
        <x:v>ok</x:v>
      </x:c>
      <x:c r="G263" s="15" t="n">
        <x:v>2282</x:v>
      </x:c>
      <x:c r="H263" s="33" t="n">
        <x:v>0.3734686120399911</x:v>
      </x:c>
      <x:c r="I263" s="33" t="n">
        <x:f>IFERROR(1/H263,"")</x:f>
        <x:v>2.6776011899305736</x:v>
      </x:c>
      <x:c r="J263" s="34" t="n">
        <x:v>1186.97607421875</x:v>
      </x:c>
      <x:c r="K263" s="13" t="str">
        <x:v>manual_blue_marker</x:v>
      </x:c>
      <x:c r="L263" s="35" t="n">
        <x:v>264</x:v>
      </x:c>
      <x:c r="M263" s="35" t="n">
        <x:v>873</x:v>
      </x:c>
      <x:c r="N263" s="35" t="n">
        <x:v>1198</x:v>
      </x:c>
      <x:c r="O263" s="35" t="n">
        <x:v>140.5</x:v>
      </x:c>
      <x:c r="P263" s="35" t="n">
        <x:v>-0.008807261474430561</x:v>
      </x:c>
      <x:c r="Q263" s="35" t="n">
        <x:v>1.011940360069275</x:v>
      </x:c>
      <x:c r="R263" s="35" t="n">
        <x:v>-0.2076946496963501</x:v>
      </x:c>
      <x:c r="S263" s="35" t="n">
        <x:v>0.3769095540046692</x:v>
      </x:c>
      <x:c r="T263" s="18" t="str"/>
    </x:row>
    <x:row r="264">
      <x:c r="A264" s="15" t="n">
        <x:v>263</x:v>
      </x:c>
      <x:c r="B264" s="13" t="str">
        <x:v>Papilionidae_Papilio_demoleus</x:v>
      </x:c>
      <x:c r="C264" s="13" t="str">
        <x:v>Papilionidae</x:v>
      </x:c>
      <x:c r="D264" s="13" t="str">
        <x:v>Papilionidae_Papilio_demoleus.png</x:v>
      </x:c>
      <x:c r="E264" s="13" t="str">
        <x:v>Papilionidae_Papilio_demoleus.png</x:v>
      </x:c>
      <x:c r="F264" s="13" t="str">
        <x:v>ok</x:v>
      </x:c>
      <x:c r="G264" s="15" t="n">
        <x:v>1218</x:v>
      </x:c>
      <x:c r="H264" s="33" t="n">
        <x:v>0.3325318625318372</x:v>
      </x:c>
      <x:c r="I264" s="33" t="n">
        <x:f>IFERROR(1/H264,"")</x:f>
        <x:v>3.007230622612166</x:v>
      </x:c>
      <x:c r="J264" s="34" t="n">
        <x:v>630.3860473632812</x:v>
      </x:c>
      <x:c r="K264" s="13" t="str">
        <x:v>algorithm_tip_locate</x:v>
      </x:c>
      <x:c r="L264" s="35" t="n">
        <x:v>96</x:v>
      </x:c>
      <x:c r="M264" s="35" t="n">
        <x:v>391</x:v>
      </x:c>
      <x:c r="N264" s="35" t="n">
        <x:v>626.8996632248163</x:v>
      </x:c>
      <x:c r="O264" s="35" t="n">
        <x:v>51.09978547692299</x:v>
      </x:c>
      <x:c r="P264" s="35" t="n">
        <x:v>-0.018284091725945473</x:v>
      </x:c>
      <x:c r="Q264" s="35" t="n">
        <x:v>1.0000001192092896</x:v>
      </x:c>
      <x:c r="R264" s="35" t="n">
        <x:v>-0.13665182888507843</x:v>
      </x:c>
      <x:c r="S264" s="35" t="n">
        <x:v>0.4040423035621643</x:v>
      </x:c>
      <x:c r="T264" s="18" t="str"/>
    </x:row>
    <x:row r="265">
      <x:c r="A265" s="15" t="n">
        <x:v>264</x:v>
      </x:c>
      <x:c r="B265" s="13" t="str">
        <x:v>Papilionidae_Papilio_polytes</x:v>
      </x:c>
      <x:c r="C265" s="13" t="str">
        <x:v>Papilionidae</x:v>
      </x:c>
      <x:c r="D265" s="13" t="str">
        <x:v>Papilionidae_Papilio_polytes.png</x:v>
      </x:c>
      <x:c r="E265" s="13" t="str">
        <x:v>Papilionidae_Papilio_polytes.png</x:v>
      </x:c>
      <x:c r="F265" s="13" t="str">
        <x:v>ok</x:v>
      </x:c>
      <x:c r="G265" s="15" t="n">
        <x:v>1200</x:v>
      </x:c>
      <x:c r="H265" s="33" t="n">
        <x:v>0.3762236682467351</x:v>
      </x:c>
      <x:c r="I265" s="33" t="n">
        <x:f>IFERROR(1/H265,"")</x:f>
        <x:v>2.6579933279056216</x:v>
      </x:c>
      <x:c r="J265" s="34" t="n">
        <x:v>584.1610717773438</x:v>
      </x:c>
      <x:c r="K265" s="13" t="str">
        <x:v>algorithm_tip_locate</x:v>
      </x:c>
      <x:c r="L265" s="35" t="n">
        <x:v>168</x:v>
      </x:c>
      <x:c r="M265" s="35" t="n">
        <x:v>477</x:v>
      </x:c>
      <x:c r="N265" s="35" t="n">
        <x:v>569.918511018157</x:v>
      </x:c>
      <x:c r="O265" s="35" t="n">
        <x:v>53.08291860669851</x:v>
      </x:c>
      <x:c r="P265" s="35" t="n">
        <x:v>-0.01643587462604046</x:v>
      </x:c>
      <x:c r="Q265" s="35" t="n">
        <x:v>1</x:v>
      </x:c>
      <x:c r="R265" s="35" t="n">
        <x:v>-0.21027979254722595</x:v>
      </x:c>
      <x:c r="S265" s="35" t="n">
        <x:v>0.3444184362888336</x:v>
      </x:c>
      <x:c r="T265" s="18" t="str"/>
    </x:row>
    <x:row r="266">
      <x:c r="A266" s="15" t="n">
        <x:v>265</x:v>
      </x:c>
      <x:c r="B266" s="13" t="str">
        <x:v>Papilionidae_Trogonoptera_trojana</x:v>
      </x:c>
      <x:c r="C266" s="13" t="str">
        <x:v>Papilionidae</x:v>
      </x:c>
      <x:c r="D266" s="13" t="str">
        <x:v>Papilionidae_Trogonoptera_trojana.png</x:v>
      </x:c>
      <x:c r="E266" s="13" t="str">
        <x:v>Papilionidae_Trogonoptera_trojana.png</x:v>
      </x:c>
      <x:c r="F266" s="13" t="str">
        <x:v>ok</x:v>
      </x:c>
      <x:c r="G266" s="15" t="n">
        <x:v>866</x:v>
      </x:c>
      <x:c r="H266" s="33" t="n">
        <x:v>0.3116329778240826</x:v>
      </x:c>
      <x:c r="I266" s="33" t="n">
        <x:f>IFERROR(1/H266,"")</x:f>
        <x:v>3.2089030082191807</x:v>
      </x:c>
      <x:c r="J266" s="34" t="n">
        <x:v>466.5235595703125</x:v>
      </x:c>
      <x:c r="K266" s="13" t="str">
        <x:v>algorithm_tip_locate</x:v>
      </x:c>
      <x:c r="L266" s="35" t="n">
        <x:v>110</x:v>
      </x:c>
      <x:c r="M266" s="35" t="n">
        <x:v>342</x:v>
      </x:c>
      <x:c r="N266" s="35" t="n">
        <x:v>483.9314969033003</x:v>
      </x:c>
      <x:c r="O266" s="35" t="n">
        <x:v>63.03859660029411</x:v>
      </x:c>
      <x:c r="P266" s="35" t="n">
        <x:v>-0.016706835478544235</x:v>
      </x:c>
      <x:c r="Q266" s="35" t="n">
        <x:v>1</x:v>
      </x:c>
      <x:c r="R266" s="35" t="n">
        <x:v>-0.12703512609004974</x:v>
      </x:c>
      <x:c r="S266" s="35" t="n">
        <x:v>0.3427751958370209</x:v>
      </x:c>
      <x:c r="T266" s="18" t="str"/>
    </x:row>
    <x:row r="267">
      <x:c r="A267" s="15" t="n">
        <x:v>266</x:v>
      </x:c>
      <x:c r="B267" s="13" t="str">
        <x:v>Papilionidae_Zerynthia_rumina</x:v>
      </x:c>
      <x:c r="C267" s="13" t="str">
        <x:v>Papilionidae</x:v>
      </x:c>
      <x:c r="D267" s="13" t="str">
        <x:v>Papilionidae_Zerynthia_rumina.png</x:v>
      </x:c>
      <x:c r="E267" s="13" t="str">
        <x:v>Papilionidae_Zerynthia_rumina.png</x:v>
      </x:c>
      <x:c r="F267" s="13" t="str">
        <x:v>ok</x:v>
      </x:c>
      <x:c r="G267" s="15" t="n">
        <x:v>3903</x:v>
      </x:c>
      <x:c r="H267" s="33" t="n">
        <x:v>0.39073958391047603</x:v>
      </x:c>
      <x:c r="I267" s="33" t="n">
        <x:f>IFERROR(1/H267,"")</x:f>
        <x:v>2.5592492830957054</x:v>
      </x:c>
      <x:c r="J267" s="34" t="n">
        <x:v>1836.2574462890625</x:v>
      </x:c>
      <x:c r="K267" s="13" t="str">
        <x:v>manual_blue_marker</x:v>
      </x:c>
      <x:c r="L267" s="35" t="n">
        <x:v>351</x:v>
      </x:c>
      <x:c r="M267" s="35" t="n">
        <x:v>1337</x:v>
      </x:c>
      <x:c r="N267" s="35" t="n">
        <x:v>1870.5</x:v>
      </x:c>
      <x:c r="O267" s="35" t="n">
        <x:v>306</x:v>
      </x:c>
      <x:c r="P267" s="35" t="n">
        <x:v>-0.010608482174575329</x:v>
      </x:c>
      <x:c r="Q267" s="35" t="n">
        <x:v>1.0097262859344482</x:v>
      </x:c>
      <x:c r="R267" s="35" t="n">
        <x:v>-0.14867721498012543</x:v>
      </x:c>
      <x:c r="S267" s="35" t="n">
        <x:v>0.4315488934516907</x:v>
      </x:c>
      <x:c r="T267" s="18" t="str"/>
    </x:row>
    <x:row r="268">
      <x:c r="A268" s="15" t="n">
        <x:v>267</x:v>
      </x:c>
      <x:c r="B268" s="13" t="str">
        <x:v>Parnassiinae-1</x:v>
      </x:c>
      <x:c r="C268" s="13" t="str">
        <x:v>Parnassiinae</x:v>
      </x:c>
      <x:c r="D268" s="13" t="str">
        <x:v>Parnassiinae-1.png</x:v>
      </x:c>
      <x:c r="E268" s="13" t="str">
        <x:v>Parnassiinae-1.png</x:v>
      </x:c>
      <x:c r="F268" s="13" t="str">
        <x:v>ok</x:v>
      </x:c>
      <x:c r="G268" s="15" t="n">
        <x:v>3692</x:v>
      </x:c>
      <x:c r="H268" s="33" t="n">
        <x:v>0.38123206669879184</x:v>
      </x:c>
      <x:c r="I268" s="33" t="n">
        <x:f>IFERROR(1/H268,"")</x:f>
        <x:v>2.6230742042748765</x:v>
      </x:c>
      <x:c r="J268" s="34" t="n">
        <x:v>1846.1282958984375</x:v>
      </x:c>
      <x:c r="K268" s="13" t="str">
        <x:v>manual_blue_marker</x:v>
      </x:c>
      <x:c r="L268" s="35" t="n">
        <x:v>404</x:v>
      </x:c>
      <x:c r="M268" s="35" t="n">
        <x:v>1346</x:v>
      </x:c>
      <x:c r="N268" s="35" t="n">
        <x:v>1888.111083984375</x:v>
      </x:c>
      <x:c r="O268" s="35" t="n">
        <x:v>248</x:v>
      </x:c>
      <x:c r="P268" s="35" t="n">
        <x:v>-0.014680582098662853</x:v>
      </x:c>
      <x:c r="Q268" s="35" t="n">
        <x:v>1.008394479751587</x:v>
      </x:c>
      <x:c r="R268" s="35" t="n">
        <x:v>-0.1292468011379242</x:v>
      </x:c>
      <x:c r="S268" s="35" t="n">
        <x:v>0.42048555612564087</x:v>
      </x:c>
      <x:c r="T268" s="18" t="str"/>
    </x:row>
    <x:row r="269">
      <x:c r="A269" s="15" t="n">
        <x:v>268</x:v>
      </x:c>
      <x:c r="B269" s="13" t="str">
        <x:v>Parnassiinae-2</x:v>
      </x:c>
      <x:c r="C269" s="13" t="str">
        <x:v>Parnassiinae</x:v>
      </x:c>
      <x:c r="D269" s="13" t="str">
        <x:v>Parnassiinae-2.png</x:v>
      </x:c>
      <x:c r="E269" s="13" t="str">
        <x:v>Parnassiinae-2.png</x:v>
      </x:c>
      <x:c r="F269" s="13" t="str">
        <x:v>ok</x:v>
      </x:c>
      <x:c r="G269" s="15" t="n">
        <x:v>816</x:v>
      </x:c>
      <x:c r="H269" s="33" t="n">
        <x:v>0.3771475370927418</x:v>
      </x:c>
      <x:c r="I269" s="33" t="n">
        <x:f>IFERROR(1/H269,"")</x:f>
        <x:v>2.6514822493832084</x:v>
      </x:c>
      <x:c r="J269" s="34" t="n">
        <x:v>400.5723876953125</x:v>
      </x:c>
      <x:c r="K269" s="13" t="str">
        <x:v>manual_blue_marker</x:v>
      </x:c>
      <x:c r="L269" s="35" t="n">
        <x:v>24</x:v>
      </x:c>
      <x:c r="M269" s="35" t="n">
        <x:v>265</x:v>
      </x:c>
      <x:c r="N269" s="35" t="n">
        <x:v>330</x:v>
      </x:c>
      <x:c r="O269" s="35" t="n">
        <x:v>6.5</x:v>
      </x:c>
      <x:c r="P269" s="35" t="n">
        <x:v>-0.011219039559364319</x:v>
      </x:c>
      <x:c r="Q269" s="35" t="n">
        <x:v>1.0083093643188477</x:v>
      </x:c>
      <x:c r="R269" s="35" t="n">
        <x:v>-0.10982125997543335</x:v>
      </x:c>
      <x:c r="S269" s="35" t="n">
        <x:v>0.4339471459388733</x:v>
      </x:c>
      <x:c r="T269" s="18" t="str"/>
    </x:row>
    <x:row r="270">
      <x:c r="A270" s="15" t="n">
        <x:v>269</x:v>
      </x:c>
      <x:c r="B270" s="13" t="str">
        <x:v>Parnassiinae-3</x:v>
      </x:c>
      <x:c r="C270" s="13" t="str">
        <x:v>Parnassiinae</x:v>
      </x:c>
      <x:c r="D270" s="13" t="str">
        <x:v>Parnassiinae-3.png</x:v>
      </x:c>
      <x:c r="E270" s="13" t="str">
        <x:v>Parnassiinae-3.png</x:v>
      </x:c>
      <x:c r="F270" s="13" t="str">
        <x:v>ok</x:v>
      </x:c>
      <x:c r="G270" s="15" t="n">
        <x:v>715</x:v>
      </x:c>
      <x:c r="H270" s="33" t="n">
        <x:v>0.3797674643093202</x:v>
      </x:c>
      <x:c r="I270" s="33" t="n">
        <x:f>IFERROR(1/H270,"")</x:f>
        <x:v>2.6331902913765703</x:v>
      </x:c>
      <x:c r="J270" s="34" t="n">
        <x:v>364.6422119140625</x:v>
      </x:c>
      <x:c r="K270" s="13" t="str">
        <x:v>algorithm_tip_locate</x:v>
      </x:c>
      <x:c r="L270" s="35" t="n">
        <x:v>12</x:v>
      </x:c>
      <x:c r="M270" s="35" t="n">
        <x:v>262</x:v>
      </x:c>
      <x:c r="N270" s="35" t="n">
        <x:v>283.9318996220827</x:v>
      </x:c>
      <x:c r="O270" s="35" t="n">
        <x:v>19.06588736921549</x:v>
      </x:c>
      <x:c r="P270" s="35" t="n">
        <x:v>-0.01565958559513092</x:v>
      </x:c>
      <x:c r="Q270" s="35" t="n">
        <x:v>1</x:v>
      </x:c>
      <x:c r="R270" s="35" t="n">
        <x:v>-0.13362793624401093</x:v>
      </x:c>
      <x:c r="S270" s="35" t="n">
        <x:v>0.4146508574485779</x:v>
      </x:c>
      <x:c r="T270" s="18" t="str"/>
    </x:row>
    <x:row r="271">
      <x:c r="A271" s="15" t="n">
        <x:v>270</x:v>
      </x:c>
      <x:c r="B271" s="13" t="str">
        <x:v>Parnassiinae-4</x:v>
      </x:c>
      <x:c r="C271" s="13" t="str">
        <x:v>Parnassiinae</x:v>
      </x:c>
      <x:c r="D271" s="13" t="str">
        <x:v>Parnassiinae-4.png</x:v>
      </x:c>
      <x:c r="E271" s="13" t="str">
        <x:v>Parnassiinae-4.png</x:v>
      </x:c>
      <x:c r="F271" s="13" t="str">
        <x:v>ok</x:v>
      </x:c>
      <x:c r="G271" s="15" t="n">
        <x:v>743</x:v>
      </x:c>
      <x:c r="H271" s="33" t="n">
        <x:v>0.371695266396884</x:v>
      </x:c>
      <x:c r="I271" s="33" t="n">
        <x:f>IFERROR(1/H271,"")</x:f>
        <x:v>2.69037593535623</x:v>
      </x:c>
      <x:c r="J271" s="34" t="n">
        <x:v>362.4144592285156</x:v>
      </x:c>
      <x:c r="K271" s="13" t="str">
        <x:v>manual_blue_marker</x:v>
      </x:c>
      <x:c r="L271" s="35" t="n">
        <x:v>18</x:v>
      </x:c>
      <x:c r="M271" s="35" t="n">
        <x:v>259</x:v>
      </x:c>
      <x:c r="N271" s="35" t="n">
        <x:v>290</x:v>
      </x:c>
      <x:c r="O271" s="35" t="n">
        <x:v>19.5</x:v>
      </x:c>
      <x:c r="P271" s="35" t="n">
        <x:v>-0.013310596346855164</x:v>
      </x:c>
      <x:c r="Q271" s="35" t="n">
        <x:v>1.010196328163147</x:v>
      </x:c>
      <x:c r="R271" s="35" t="n">
        <x:v>-0.10586303472518921</x:v>
      </x:c>
      <x:c r="S271" s="35" t="n">
        <x:v>0.4471732974052429</x:v>
      </x:c>
      <x:c r="T271" s="18" t="str"/>
    </x:row>
    <x:row r="272">
      <x:c r="A272" s="15" t="n">
        <x:v>271</x:v>
      </x:c>
      <x:c r="B272" s="13" t="str">
        <x:v>Parnassiinae-5</x:v>
      </x:c>
      <x:c r="C272" s="13" t="str">
        <x:v>Parnassiinae</x:v>
      </x:c>
      <x:c r="D272" s="13" t="str">
        <x:v>Parnassiinae-5.png</x:v>
      </x:c>
      <x:c r="E272" s="13" t="str">
        <x:v>Parnassiinae-5.png</x:v>
      </x:c>
      <x:c r="F272" s="13" t="str">
        <x:v>ok</x:v>
      </x:c>
      <x:c r="G272" s="15" t="n">
        <x:v>731</x:v>
      </x:c>
      <x:c r="H272" s="33" t="n">
        <x:v>0.36066393162812355</x:v>
      </x:c>
      <x:c r="I272" s="33" t="n">
        <x:f>IFERROR(1/H272,"")</x:f>
        <x:v>2.7726642791414156</x:v>
      </x:c>
      <x:c r="J272" s="34" t="n">
        <x:v>376.3981018066406</x:v>
      </x:c>
      <x:c r="K272" s="13" t="str">
        <x:v>algorithm_tip_locate</x:v>
      </x:c>
      <x:c r="L272" s="35" t="n">
        <x:v>10</x:v>
      </x:c>
      <x:c r="M272" s="35" t="n">
        <x:v>248</x:v>
      </x:c>
      <x:c r="N272" s="35" t="n">
        <x:v>316.07220931351185</x:v>
      </x:c>
      <x:c r="O272" s="35" t="n">
        <x:v>28.921622589230537</x:v>
      </x:c>
      <x:c r="P272" s="35" t="n">
        <x:v>-0.01289232075214386</x:v>
      </x:c>
      <x:c r="Q272" s="35" t="n">
        <x:v>1</x:v>
      </x:c>
      <x:c r="R272" s="35" t="n">
        <x:v>-0.11554005742073059</x:v>
      </x:c>
      <x:c r="S272" s="35" t="n">
        <x:v>0.4167827367782593</x:v>
      </x:c>
      <x:c r="T272" s="18" t="str"/>
    </x:row>
    <x:row r="273">
      <x:c r="A273" s="15" t="n">
        <x:v>272</x:v>
      </x:c>
      <x:c r="B273" s="13" t="str">
        <x:v>Parnassiinae-6</x:v>
      </x:c>
      <x:c r="C273" s="13" t="str">
        <x:v>Parnassiinae</x:v>
      </x:c>
      <x:c r="D273" s="13" t="str">
        <x:v>Parnassiinae-6.png</x:v>
      </x:c>
      <x:c r="E273" s="13" t="str">
        <x:v>Parnassiinae-6.png</x:v>
      </x:c>
      <x:c r="F273" s="13" t="str">
        <x:v>ok</x:v>
      </x:c>
      <x:c r="G273" s="15" t="n">
        <x:v>795</x:v>
      </x:c>
      <x:c r="H273" s="33" t="n">
        <x:v>0.3947076284166359</x:v>
      </x:c>
      <x:c r="I273" s="33" t="n">
        <x:f>IFERROR(1/H273,"")</x:f>
        <x:v>2.533520834171576</x:v>
      </x:c>
      <x:c r="J273" s="34" t="n">
        <x:v>388.0144958496094</x:v>
      </x:c>
      <x:c r="K273" s="13" t="str">
        <x:v>manual_blue_marker</x:v>
      </x:c>
      <x:c r="L273" s="35" t="n">
        <x:v>24</x:v>
      </x:c>
      <x:c r="M273" s="35" t="n">
        <x:v>258</x:v>
      </x:c>
      <x:c r="N273" s="35" t="n">
        <x:v>326.5</x:v>
      </x:c>
      <x:c r="O273" s="35" t="n">
        <x:v>15</x:v>
      </x:c>
      <x:c r="P273" s="35" t="n">
        <x:v>-0.022081341594457626</x:v>
      </x:c>
      <x:c r="Q273" s="35" t="n">
        <x:v>1.0098254680633545</x:v>
      </x:c>
      <x:c r="R273" s="35" t="n">
        <x:v>-0.10955794155597687</x:v>
      </x:c>
      <x:c r="S273" s="35" t="n">
        <x:v>0.44293972849845886</x:v>
      </x:c>
      <x:c r="T273" s="18" t="str"/>
    </x:row>
    <x:row r="274">
      <x:c r="A274" s="15" t="n">
        <x:v>273</x:v>
      </x:c>
      <x:c r="B274" s="13" t="str">
        <x:v>Pieridae-1</x:v>
      </x:c>
      <x:c r="C274" s="13" t="str">
        <x:v>Pieridae</x:v>
      </x:c>
      <x:c r="D274" s="13" t="str">
        <x:v>Pieridae-1.png</x:v>
      </x:c>
      <x:c r="E274" s="13" t="str">
        <x:v>Pieridae-1.png</x:v>
      </x:c>
      <x:c r="F274" s="13" t="str">
        <x:v>ok</x:v>
      </x:c>
      <x:c r="G274" s="15" t="n">
        <x:v>722</x:v>
      </x:c>
      <x:c r="H274" s="33" t="n">
        <x:v>0.3623919038735788</x:v>
      </x:c>
      <x:c r="I274" s="33" t="n">
        <x:f>IFERROR(1/H274,"")</x:f>
        <x:v>2.759443545264334</x:v>
      </x:c>
      <x:c r="J274" s="34" t="n">
        <x:v>356.8154296875</x:v>
      </x:c>
      <x:c r="K274" s="13" t="str">
        <x:v>manual_blue_marker</x:v>
      </x:c>
      <x:c r="L274" s="35" t="n">
        <x:v>47</x:v>
      </x:c>
      <x:c r="M274" s="35" t="n">
        <x:v>302</x:v>
      </x:c>
      <x:c r="N274" s="35" t="n">
        <x:v>354.5</x:v>
      </x:c>
      <x:c r="O274" s="35" t="n">
        <x:v>121</x:v>
      </x:c>
      <x:c r="P274" s="35" t="n">
        <x:v>-0.013003797270357609</x:v>
      </x:c>
      <x:c r="Q274" s="35" t="n">
        <x:v>1.0112667083740234</x:v>
      </x:c>
      <x:c r="R274" s="35" t="n">
        <x:v>-0.14068090915679932</x:v>
      </x:c>
      <x:c r="S274" s="35" t="n">
        <x:v>0.4125993251800537</x:v>
      </x:c>
      <x:c r="T274" s="18" t="str"/>
    </x:row>
    <x:row r="275">
      <x:c r="A275" s="15" t="n">
        <x:v>274</x:v>
      </x:c>
      <x:c r="B275" s="13" t="str">
        <x:v>Pieridae-10</x:v>
      </x:c>
      <x:c r="C275" s="13" t="str">
        <x:v>Pieridae</x:v>
      </x:c>
      <x:c r="D275" s="13" t="str">
        <x:v>Pieridae-10.png</x:v>
      </x:c>
      <x:c r="E275" s="13" t="str">
        <x:v>Pieridae-10.png</x:v>
      </x:c>
      <x:c r="F275" s="13" t="str">
        <x:v>ok</x:v>
      </x:c>
      <x:c r="G275" s="15" t="n">
        <x:v>2304</x:v>
      </x:c>
      <x:c r="H275" s="33" t="n">
        <x:v>0.3586280618975366</x:v>
      </x:c>
      <x:c r="I275" s="33" t="n">
        <x:f>IFERROR(1/H275,"")</x:f>
        <x:v>2.7884042166385443</x:v>
      </x:c>
      <x:c r="J275" s="34" t="n">
        <x:v>1143.470703125</x:v>
      </x:c>
      <x:c r="K275" s="13" t="str">
        <x:v>algorithm_tip_locate</x:v>
      </x:c>
      <x:c r="L275" s="35" t="n">
        <x:v>80</x:v>
      </x:c>
      <x:c r="M275" s="35" t="n">
        <x:v>767</x:v>
      </x:c>
      <x:c r="N275" s="35" t="n">
        <x:v>1034.953869305551</x:v>
      </x:c>
      <x:c r="O275" s="35" t="n">
        <x:v>138.04177188500762</x:v>
      </x:c>
      <x:c r="P275" s="35" t="n">
        <x:v>-0.012731392867863178</x:v>
      </x:c>
      <x:c r="Q275" s="35" t="n">
        <x:v>1.0043398141860962</x:v>
      </x:c>
      <x:c r="R275" s="35" t="n">
        <x:v>-0.19281308352947235</x:v>
      </x:c>
      <x:c r="S275" s="35" t="n">
        <x:v>0.3549942672252655</x:v>
      </x:c>
      <x:c r="T275" s="18" t="str"/>
    </x:row>
    <x:row r="276">
      <x:c r="A276" s="15" t="n">
        <x:v>275</x:v>
      </x:c>
      <x:c r="B276" s="13" t="str">
        <x:v>Pieridae-11</x:v>
      </x:c>
      <x:c r="C276" s="13" t="str">
        <x:v>Pieridae</x:v>
      </x:c>
      <x:c r="D276" s="13" t="str">
        <x:v>Pieridae-11.png</x:v>
      </x:c>
      <x:c r="E276" s="13" t="str">
        <x:v>Pieridae-11.png</x:v>
      </x:c>
      <x:c r="F276" s="13" t="str">
        <x:v>ok</x:v>
      </x:c>
      <x:c r="G276" s="15" t="n">
        <x:v>756</x:v>
      </x:c>
      <x:c r="H276" s="33" t="n">
        <x:v>0.34830646286588685</x:v>
      </x:c>
      <x:c r="I276" s="33" t="n">
        <x:f>IFERROR(1/H276,"")</x:f>
        <x:v>2.871034869040152</x:v>
      </x:c>
      <x:c r="J276" s="34" t="n">
        <x:v>394.3065185546875</x:v>
      </x:c>
      <x:c r="K276" s="13" t="str">
        <x:v>algorithm_tip_locate</x:v>
      </x:c>
      <x:c r="L276" s="35" t="n">
        <x:v>88</x:v>
      </x:c>
      <x:c r="M276" s="35" t="n">
        <x:v>337</x:v>
      </x:c>
      <x:c r="N276" s="35" t="n">
        <x:v>414.6669732928276</x:v>
      </x:c>
      <x:c r="O276" s="35" t="n">
        <x:v>116.16903628408909</x:v>
      </x:c>
      <x:c r="P276" s="35" t="n">
        <x:v>-0.014818165451288223</x:v>
      </x:c>
      <x:c r="Q276" s="35" t="n">
        <x:v>1</x:v>
      </x:c>
      <x:c r="R276" s="35" t="n">
        <x:v>-0.21336247026920319</x:v>
      </x:c>
      <x:c r="S276" s="35" t="n">
        <x:v>0.3303453028202057</x:v>
      </x:c>
      <x:c r="T276" s="18" t="str"/>
    </x:row>
    <x:row r="277">
      <x:c r="A277" s="15" t="n">
        <x:v>276</x:v>
      </x:c>
      <x:c r="B277" s="13" t="str">
        <x:v>Pieridae-12</x:v>
      </x:c>
      <x:c r="C277" s="13" t="str">
        <x:v>Pieridae</x:v>
      </x:c>
      <x:c r="D277" s="13" t="str">
        <x:v>Pieridae-12.png</x:v>
      </x:c>
      <x:c r="E277" s="13" t="str">
        <x:v>Pieridae-12.png</x:v>
      </x:c>
      <x:c r="F277" s="13" t="str">
        <x:v>ok</x:v>
      </x:c>
      <x:c r="G277" s="15" t="n">
        <x:v>770</x:v>
      </x:c>
      <x:c r="H277" s="33" t="n">
        <x:v>0.35588164144929596</x:v>
      </x:c>
      <x:c r="I277" s="33" t="n">
        <x:f>IFERROR(1/H277,"")</x:f>
        <x:v>2.809922973063713</x:v>
      </x:c>
      <x:c r="J277" s="34" t="n">
        <x:v>393.5169677734375</x:v>
      </x:c>
      <x:c r="K277" s="13" t="str">
        <x:v>algorithm_tip_locate</x:v>
      </x:c>
      <x:c r="L277" s="35" t="n">
        <x:v>19</x:v>
      </x:c>
      <x:c r="M277" s="35" t="n">
        <x:v>272</x:v>
      </x:c>
      <x:c r="N277" s="35" t="n">
        <x:v>355.6680982708931</x:v>
      </x:c>
      <x:c r="O277" s="35" t="n">
        <x:v>68.25950533151627</x:v>
      </x:c>
      <x:c r="P277" s="35" t="n">
        <x:v>-0.012269940227270126</x:v>
      </x:c>
      <x:c r="Q277" s="35" t="n">
        <x:v>1</x:v>
      </x:c>
      <x:c r="R277" s="35" t="n">
        <x:v>-0.2108147293329239</x:v>
      </x:c>
      <x:c r="S277" s="35" t="n">
        <x:v>0.3419332206249237</x:v>
      </x:c>
      <x:c r="T277" s="18" t="str"/>
    </x:row>
    <x:row r="278">
      <x:c r="A278" s="15" t="n">
        <x:v>277</x:v>
      </x:c>
      <x:c r="B278" s="13" t="str">
        <x:v>Pieridae-13</x:v>
      </x:c>
      <x:c r="C278" s="13" t="str">
        <x:v>Pieridae</x:v>
      </x:c>
      <x:c r="D278" s="13" t="str">
        <x:v>Pieridae-13.png</x:v>
      </x:c>
      <x:c r="E278" s="13" t="str">
        <x:v>Pieridae-13.png</x:v>
      </x:c>
      <x:c r="F278" s="13" t="str">
        <x:v>ok</x:v>
      </x:c>
      <x:c r="G278" s="15" t="n">
        <x:v>758</x:v>
      </x:c>
      <x:c r="H278" s="33" t="n">
        <x:v>0.3319864546086178</x:v>
      </x:c>
      <x:c r="I278" s="33" t="n">
        <x:f>IFERROR(1/H278,"")</x:f>
        <x:v>3.012171087458704</x:v>
      </x:c>
      <x:c r="J278" s="34" t="n">
        <x:v>385.08367919921875</x:v>
      </x:c>
      <x:c r="K278" s="13" t="str">
        <x:v>algorithm_tip_locate</x:v>
      </x:c>
      <x:c r="L278" s="35" t="n">
        <x:v>4</x:v>
      </x:c>
      <x:c r="M278" s="35" t="n">
        <x:v>225</x:v>
      </x:c>
      <x:c r="N278" s="35" t="n">
        <x:v>362.8061952441931</x:v>
      </x:c>
      <x:c r="O278" s="35" t="n">
        <x:v>85.18739798665047</x:v>
      </x:c>
      <x:c r="P278" s="35" t="n">
        <x:v>-0.014747991226613522</x:v>
      </x:c>
      <x:c r="Q278" s="35" t="n">
        <x:v>1</x:v>
      </x:c>
      <x:c r="R278" s="35" t="n">
        <x:v>-0.21655546128749847</x:v>
      </x:c>
      <x:c r="S278" s="35" t="n">
        <x:v>0.2922506332397461</x:v>
      </x:c>
      <x:c r="T278" s="18" t="str"/>
    </x:row>
    <x:row r="279">
      <x:c r="A279" s="15" t="n">
        <x:v>278</x:v>
      </x:c>
      <x:c r="B279" s="13" t="str">
        <x:v>Pieridae-14</x:v>
      </x:c>
      <x:c r="C279" s="13" t="str">
        <x:v>Pieridae</x:v>
      </x:c>
      <x:c r="D279" s="13" t="str">
        <x:v>Pieridae-14.png</x:v>
      </x:c>
      <x:c r="E279" s="13" t="str">
        <x:v>Pieridae-14.png</x:v>
      </x:c>
      <x:c r="F279" s="13" t="str">
        <x:v>ok</x:v>
      </x:c>
      <x:c r="G279" s="15" t="n">
        <x:v>736</x:v>
      </x:c>
      <x:c r="H279" s="33" t="n">
        <x:v>0.35092676349755064</x:v>
      </x:c>
      <x:c r="I279" s="33" t="n">
        <x:f>IFERROR(1/H279,"")</x:f>
        <x:v>2.8495974203659724</x:v>
      </x:c>
      <x:c r="J279" s="34" t="n">
        <x:v>370.3529357910156</x:v>
      </x:c>
      <x:c r="K279" s="13" t="str">
        <x:v>algorithm_tip_locate</x:v>
      </x:c>
      <x:c r="L279" s="35" t="n">
        <x:v>26</x:v>
      </x:c>
      <x:c r="M279" s="35" t="n">
        <x:v>244</x:v>
      </x:c>
      <x:c r="N279" s="35" t="n">
        <x:v>339.7450522482395</x:v>
      </x:c>
      <x:c r="O279" s="35" t="n">
        <x:v>47.212456464767456</x:v>
      </x:c>
      <x:c r="P279" s="35" t="n">
        <x:v>-0.015643464401364326</x:v>
      </x:c>
      <x:c r="Q279" s="35" t="n">
        <x:v>1</x:v>
      </x:c>
      <x:c r="R279" s="35" t="n">
        <x:v>-0.16807013750076294</x:v>
      </x:c>
      <x:c r="S279" s="35" t="n">
        <x:v>0.3653899133205414</x:v>
      </x:c>
      <x:c r="T279" s="18" t="str"/>
    </x:row>
    <x:row r="280">
      <x:c r="A280" s="15" t="n">
        <x:v>279</x:v>
      </x:c>
      <x:c r="B280" s="13" t="str">
        <x:v>Pieridae-16</x:v>
      </x:c>
      <x:c r="C280" s="13" t="str">
        <x:v>Pieridae</x:v>
      </x:c>
      <x:c r="D280" s="13" t="str">
        <x:v>Pieridae-16.png</x:v>
      </x:c>
      <x:c r="E280" s="13" t="str">
        <x:v>Pieridae-16.png</x:v>
      </x:c>
      <x:c r="F280" s="13" t="str">
        <x:v>ok</x:v>
      </x:c>
      <x:c r="G280" s="15" t="n">
        <x:v>789</x:v>
      </x:c>
      <x:c r="H280" s="33" t="n">
        <x:v>0.3316151969862084</x:v>
      </x:c>
      <x:c r="I280" s="33" t="n">
        <x:f>IFERROR(1/H280,"")</x:f>
        <x:v>3.0155433438763337</x:v>
      </x:c>
      <x:c r="J280" s="34" t="n">
        <x:v>405.01837158203125</x:v>
      </x:c>
      <x:c r="K280" s="13" t="str">
        <x:v>algorithm_tip_locate</x:v>
      </x:c>
      <x:c r="L280" s="35" t="n">
        <x:v>7</x:v>
      </x:c>
      <x:c r="M280" s="35" t="n">
        <x:v>239</x:v>
      </x:c>
      <x:c r="N280" s="35" t="n">
        <x:v>345.8454413115978</x:v>
      </x:c>
      <x:c r="O280" s="35" t="n">
        <x:v>17.135931819677353</x:v>
      </x:c>
      <x:c r="P280" s="35" t="n">
        <x:v>-0.016923459246754646</x:v>
      </x:c>
      <x:c r="Q280" s="35" t="n">
        <x:v>1</x:v>
      </x:c>
      <x:c r="R280" s="35" t="n">
        <x:v>-0.15184476971626282</x:v>
      </x:c>
      <x:c r="S280" s="35" t="n">
        <x:v>0.3533301055431366</x:v>
      </x:c>
      <x:c r="T280" s="18" t="str"/>
    </x:row>
    <x:row r="281">
      <x:c r="A281" s="15" t="n">
        <x:v>280</x:v>
      </x:c>
      <x:c r="B281" s="13" t="str">
        <x:v>Pieridae-17</x:v>
      </x:c>
      <x:c r="C281" s="13" t="str">
        <x:v>Pieridae</x:v>
      </x:c>
      <x:c r="D281" s="13" t="str">
        <x:v>Pieridae-17.png</x:v>
      </x:c>
      <x:c r="E281" s="13" t="str">
        <x:v>Pieridae-17.png</x:v>
      </x:c>
      <x:c r="F281" s="13" t="str">
        <x:v>ok</x:v>
      </x:c>
      <x:c r="G281" s="15" t="n">
        <x:v>726</x:v>
      </x:c>
      <x:c r="H281" s="33" t="n">
        <x:v>0.3647466415867523</x:v>
      </x:c>
      <x:c r="I281" s="33" t="n">
        <x:f>IFERROR(1/H281,"")</x:f>
        <x:v>2.7416290816269444</x:v>
      </x:c>
      <x:c r="J281" s="34" t="n">
        <x:v>364.8688049316406</x:v>
      </x:c>
      <x:c r="K281" s="13" t="str">
        <x:v>algorithm_tip_locate</x:v>
      </x:c>
      <x:c r="L281" s="35" t="n">
        <x:v>13</x:v>
      </x:c>
      <x:c r="M281" s="35" t="n">
        <x:v>191</x:v>
      </x:c>
      <x:c r="N281" s="35" t="n">
        <x:v>347.8423439860344</x:v>
      </x:c>
      <x:c r="O281" s="35" t="n">
        <x:v>46.05232475325465</x:v>
      </x:c>
      <x:c r="P281" s="35" t="n">
        <x:v>-0.018017113208770752</x:v>
      </x:c>
      <x:c r="Q281" s="35" t="n">
        <x:v>0.9999999403953552</x:v>
      </x:c>
      <x:c r="R281" s="35" t="n">
        <x:v>-0.1948152333498001</x:v>
      </x:c>
      <x:c r="S281" s="35" t="n">
        <x:v>0.36605361104011536</x:v>
      </x:c>
      <x:c r="T281" s="18" t="str"/>
    </x:row>
    <x:row r="282">
      <x:c r="A282" s="15" t="n">
        <x:v>281</x:v>
      </x:c>
      <x:c r="B282" s="13" t="str">
        <x:v>Pieridae-18</x:v>
      </x:c>
      <x:c r="C282" s="13" t="str">
        <x:v>Pieridae</x:v>
      </x:c>
      <x:c r="D282" s="13" t="str">
        <x:v>Pieridae-18.png</x:v>
      </x:c>
      <x:c r="E282" s="13" t="str">
        <x:v>Pieridae-18.png</x:v>
      </x:c>
      <x:c r="F282" s="13" t="str">
        <x:v>ok</x:v>
      </x:c>
      <x:c r="G282" s="15" t="n">
        <x:v>771</x:v>
      </x:c>
      <x:c r="H282" s="33" t="n">
        <x:v>0.3301944672639444</x:v>
      </x:c>
      <x:c r="I282" s="33" t="n">
        <x:f>IFERROR(1/H282,"")</x:f>
        <x:v>3.028518340377398</x:v>
      </x:c>
      <x:c r="J282" s="34" t="n">
        <x:v>397.3028869628906</x:v>
      </x:c>
      <x:c r="K282" s="13" t="str">
        <x:v>algorithm_tip_locate</x:v>
      </x:c>
      <x:c r="L282" s="35" t="n">
        <x:v>12</x:v>
      </x:c>
      <x:c r="M282" s="35" t="n">
        <x:v>218</x:v>
      </x:c>
      <x:c r="N282" s="35" t="n">
        <x:v>367.78100234270096</x:v>
      </x:c>
      <x:c r="O282" s="35" t="n">
        <x:v>41.168289080262184</x:v>
      </x:c>
      <x:c r="P282" s="35" t="n">
        <x:v>-0.016956159844994545</x:v>
      </x:c>
      <x:c r="Q282" s="35" t="n">
        <x:v>1</x:v>
      </x:c>
      <x:c r="R282" s="35" t="n">
        <x:v>-0.17257632315158844</x:v>
      </x:c>
      <x:c r="S282" s="35" t="n">
        <x:v>0.3256535530090332</x:v>
      </x:c>
      <x:c r="T282" s="18" t="str"/>
    </x:row>
    <x:row r="283">
      <x:c r="A283" s="15" t="n">
        <x:v>282</x:v>
      </x:c>
      <x:c r="B283" s="13" t="str">
        <x:v>Pieridae-19</x:v>
      </x:c>
      <x:c r="C283" s="13" t="str">
        <x:v>Pieridae</x:v>
      </x:c>
      <x:c r="D283" s="13" t="str">
        <x:v>Pieridae-19.png</x:v>
      </x:c>
      <x:c r="E283" s="13" t="str">
        <x:v>Pieridae-19.png</x:v>
      </x:c>
      <x:c r="F283" s="13" t="str">
        <x:v>ok</x:v>
      </x:c>
      <x:c r="G283" s="15" t="n">
        <x:v>726</x:v>
      </x:c>
      <x:c r="H283" s="33" t="n">
        <x:v>0.37622993929259246</x:v>
      </x:c>
      <x:c r="I283" s="33" t="n">
        <x:f>IFERROR(1/H283,"")</x:f>
        <x:v>2.657949024153296</x:v>
      </x:c>
      <x:c r="J283" s="34" t="n">
        <x:v>379.6461486816406</x:v>
      </x:c>
      <x:c r="K283" s="13" t="str">
        <x:v>algorithm_tip_locate</x:v>
      </x:c>
      <x:c r="L283" s="35" t="n">
        <x:v>19</x:v>
      </x:c>
      <x:c r="M283" s="35" t="n">
        <x:v>205</x:v>
      </x:c>
      <x:c r="N283" s="35" t="n">
        <x:v>372.7358500957489</x:v>
      </x:c>
      <x:c r="O283" s="35" t="n">
        <x:v>67.15173006057739</x:v>
      </x:c>
      <x:c r="P283" s="35" t="n">
        <x:v>-0.016985032707452774</x:v>
      </x:c>
      <x:c r="Q283" s="35" t="n">
        <x:v>1</x:v>
      </x:c>
      <x:c r="R283" s="35" t="n">
        <x:v>-0.16636072099208832</x:v>
      </x:c>
      <x:c r="S283" s="35" t="n">
        <x:v>0.4186212718486786</x:v>
      </x:c>
      <x:c r="T283" s="18" t="str"/>
    </x:row>
    <x:row r="284">
      <x:c r="A284" s="15" t="n">
        <x:v>283</x:v>
      </x:c>
      <x:c r="B284" s="13" t="str">
        <x:v>Pieridae-2</x:v>
      </x:c>
      <x:c r="C284" s="13" t="str">
        <x:v>Pieridae</x:v>
      </x:c>
      <x:c r="D284" s="13" t="str">
        <x:v>Pieridae-2.png</x:v>
      </x:c>
      <x:c r="E284" s="13" t="str">
        <x:v>Pieridae-2.png</x:v>
      </x:c>
      <x:c r="F284" s="13" t="str">
        <x:v>ok</x:v>
      </x:c>
      <x:c r="G284" s="15" t="n">
        <x:v>748</x:v>
      </x:c>
      <x:c r="H284" s="33" t="n">
        <x:v>0.37657195860859083</x:v>
      </x:c>
      <x:c r="I284" s="33" t="n">
        <x:f>IFERROR(1/H284,"")</x:f>
        <x:v>2.655534957236157</x:v>
      </x:c>
      <x:c r="J284" s="34" t="n">
        <x:v>372.17431640625</x:v>
      </x:c>
      <x:c r="K284" s="13" t="str">
        <x:v>algorithm_tip_locate</x:v>
      </x:c>
      <x:c r="L284" s="35" t="n">
        <x:v>62</x:v>
      </x:c>
      <x:c r="M284" s="35" t="n">
        <x:v>298</x:v>
      </x:c>
      <x:c r="N284" s="35" t="n">
        <x:v>370.73883774876595</x:v>
      </x:c>
      <x:c r="O284" s="35" t="n">
        <x:v>90.1681754142046</x:v>
      </x:c>
      <x:c r="P284" s="35" t="n">
        <x:v>-0.020087501034140587</x:v>
      </x:c>
      <x:c r="Q284" s="35" t="n">
        <x:v>1</x:v>
      </x:c>
      <x:c r="R284" s="35" t="n">
        <x:v>-0.12401190400123596</x:v>
      </x:c>
      <x:c r="S284" s="35" t="n">
        <x:v>0.433108925819397</x:v>
      </x:c>
      <x:c r="T284" s="18" t="str"/>
    </x:row>
    <x:row r="285">
      <x:c r="A285" s="15" t="n">
        <x:v>284</x:v>
      </x:c>
      <x:c r="B285" s="13" t="str">
        <x:v>Pieridae-20</x:v>
      </x:c>
      <x:c r="C285" s="13" t="str">
        <x:v>Pieridae</x:v>
      </x:c>
      <x:c r="D285" s="13" t="str">
        <x:v>Pieridae-20.png</x:v>
      </x:c>
      <x:c r="E285" s="13" t="str">
        <x:v>Pieridae-20.png</x:v>
      </x:c>
      <x:c r="F285" s="13" t="str">
        <x:v>ok</x:v>
      </x:c>
      <x:c r="G285" s="15" t="n">
        <x:v>715</x:v>
      </x:c>
      <x:c r="H285" s="33" t="n">
        <x:v>0.31484198518591283</x:v>
      </x:c>
      <x:c r="I285" s="33" t="n">
        <x:f>IFERROR(1/H285,"")</x:f>
        <x:v>3.176196463789619</x:v>
      </x:c>
      <x:c r="J285" s="34" t="n">
        <x:v>381.4986877441406</x:v>
      </x:c>
      <x:c r="K285" s="13" t="str">
        <x:v>manual_blue_marker</x:v>
      </x:c>
      <x:c r="L285" s="35" t="n">
        <x:v>11</x:v>
      </x:c>
      <x:c r="M285" s="35" t="n">
        <x:v>233</x:v>
      </x:c>
      <x:c r="N285" s="35" t="n">
        <x:v>327.5</x:v>
      </x:c>
      <x:c r="O285" s="35" t="n">
        <x:v>20</x:v>
      </x:c>
      <x:c r="P285" s="35" t="n">
        <x:v>-0.019219253212213516</x:v>
      </x:c>
      <x:c r="Q285" s="35" t="n">
        <x:v>1.012553095817566</x:v>
      </x:c>
      <x:c r="R285" s="35" t="n">
        <x:v>-0.10773035883903503</x:v>
      </x:c>
      <x:c r="S285" s="35" t="n">
        <x:v>0.3583075702190399</x:v>
      </x:c>
      <x:c r="T285" s="18" t="str"/>
    </x:row>
    <x:row r="286">
      <x:c r="A286" s="15" t="n">
        <x:v>285</x:v>
      </x:c>
      <x:c r="B286" s="13" t="str">
        <x:v>Pieridae-21</x:v>
      </x:c>
      <x:c r="C286" s="13" t="str">
        <x:v>Pieridae</x:v>
      </x:c>
      <x:c r="D286" s="13" t="str">
        <x:v>Pieridae-21.png</x:v>
      </x:c>
      <x:c r="E286" s="13" t="str">
        <x:v>Pieridae-21.png</x:v>
      </x:c>
      <x:c r="F286" s="13" t="str">
        <x:v>ok</x:v>
      </x:c>
      <x:c r="G286" s="15" t="n">
        <x:v>702</x:v>
      </x:c>
      <x:c r="H286" s="33" t="n">
        <x:v>0.3673848573533326</x:v>
      </x:c>
      <x:c r="I286" s="33" t="n">
        <x:f>IFERROR(1/H286,"")</x:f>
        <x:v>2.7219412558374705</x:v>
      </x:c>
      <x:c r="J286" s="34" t="n">
        <x:v>344.0360412597656</x:v>
      </x:c>
      <x:c r="K286" s="13" t="str">
        <x:v>algorithm_tip_locate</x:v>
      </x:c>
      <x:c r="L286" s="35" t="n">
        <x:v>50</x:v>
      </x:c>
      <x:c r="M286" s="35" t="n">
        <x:v>250</x:v>
      </x:c>
      <x:c r="N286" s="35" t="n">
        <x:v>334.8597408980131</x:v>
      </x:c>
      <x:c r="O286" s="35" t="n">
        <x:v>57.086235865950584</x:v>
      </x:c>
      <x:c r="P286" s="35" t="n">
        <x:v>-0.019076451659202576</x:v>
      </x:c>
      <x:c r="Q286" s="35" t="n">
        <x:v>1</x:v>
      </x:c>
      <x:c r="R286" s="35" t="n">
        <x:v>-0.12385949492454529</x:v>
      </x:c>
      <x:c r="S286" s="35" t="n">
        <x:v>0.43302327394485474</x:v>
      </x:c>
      <x:c r="T286" s="18" t="str"/>
    </x:row>
    <x:row r="287">
      <x:c r="A287" s="15" t="n">
        <x:v>286</x:v>
      </x:c>
      <x:c r="B287" s="13" t="str">
        <x:v>Pieridae-22</x:v>
      </x:c>
      <x:c r="C287" s="13" t="str">
        <x:v>Pieridae</x:v>
      </x:c>
      <x:c r="D287" s="13" t="str">
        <x:v>Pieridae-22.png</x:v>
      </x:c>
      <x:c r="E287" s="13" t="str">
        <x:v>Pieridae-22.png</x:v>
      </x:c>
      <x:c r="F287" s="13" t="str">
        <x:v>ok</x:v>
      </x:c>
      <x:c r="G287" s="15" t="n">
        <x:v>728</x:v>
      </x:c>
      <x:c r="H287" s="33" t="n">
        <x:v>0.3310971311700791</x:v>
      </x:c>
      <x:c r="I287" s="33" t="n">
        <x:f>IFERROR(1/H287,"")</x:f>
        <x:v>3.020261747560466</x:v>
      </x:c>
      <x:c r="J287" s="34" t="n">
        <x:v>385.3512268066406</x:v>
      </x:c>
      <x:c r="K287" s="13" t="str">
        <x:v>algorithm_tip_locate</x:v>
      </x:c>
      <x:c r="L287" s="35" t="n">
        <x:v>9</x:v>
      </x:c>
      <x:c r="M287" s="35" t="n">
        <x:v>223</x:v>
      </x:c>
      <x:c r="N287" s="35" t="n">
        <x:v>341.5205224752426</x:v>
      </x:c>
      <x:c r="O287" s="35" t="n">
        <x:v>28.254857420921326</x:v>
      </x:c>
      <x:c r="P287" s="35" t="n">
        <x:v>-0.021007874980568886</x:v>
      </x:c>
      <x:c r="Q287" s="35" t="n">
        <x:v>1</x:v>
      </x:c>
      <x:c r="R287" s="35" t="n">
        <x:v>-0.13522832095623016</x:v>
      </x:c>
      <x:c r="S287" s="35" t="n">
        <x:v>0.36386388540267944</x:v>
      </x:c>
      <x:c r="T287" s="18" t="str"/>
    </x:row>
    <x:row r="288">
      <x:c r="A288" s="15" t="n">
        <x:v>287</x:v>
      </x:c>
      <x:c r="B288" s="13" t="str">
        <x:v>Pieridae-23</x:v>
      </x:c>
      <x:c r="C288" s="13" t="str">
        <x:v>Pieridae</x:v>
      </x:c>
      <x:c r="D288" s="13" t="str">
        <x:v>Pieridae-23.png</x:v>
      </x:c>
      <x:c r="E288" s="13" t="str">
        <x:v>Pieridae-23.png</x:v>
      </x:c>
      <x:c r="F288" s="13" t="str">
        <x:v>ok</x:v>
      </x:c>
      <x:c r="G288" s="15" t="n">
        <x:v>688</x:v>
      </x:c>
      <x:c r="H288" s="33" t="n">
        <x:v>0.32082713071138313</x:v>
      </x:c>
      <x:c r="I288" s="33" t="n">
        <x:f>IFERROR(1/H288,"")</x:f>
        <x:v>3.1169433762745036</x:v>
      </x:c>
      <x:c r="J288" s="34" t="n">
        <x:v>358.3050231933594</x:v>
      </x:c>
      <x:c r="K288" s="13" t="str">
        <x:v>manual_blue_marker</x:v>
      </x:c>
      <x:c r="L288" s="35" t="n">
        <x:v>9</x:v>
      </x:c>
      <x:c r="M288" s="35" t="n">
        <x:v>230</x:v>
      </x:c>
      <x:c r="N288" s="35" t="n">
        <x:v>294.5</x:v>
      </x:c>
      <x:c r="O288" s="35" t="n">
        <x:v>13.5</x:v>
      </x:c>
      <x:c r="P288" s="35" t="n">
        <x:v>-0.021345486864447594</x:v>
      </x:c>
      <x:c r="Q288" s="35" t="n">
        <x:v>1.01125967502594</x:v>
      </x:c>
      <x:c r="R288" s="35" t="n">
        <x:v>-0.0987120121717453</x:v>
      </x:c>
      <x:c r="S288" s="35" t="n">
        <x:v>0.3765839636325836</x:v>
      </x:c>
      <x:c r="T288" s="18" t="str"/>
    </x:row>
    <x:row r="289">
      <x:c r="A289" s="15" t="n">
        <x:v>288</x:v>
      </x:c>
      <x:c r="B289" s="13" t="str">
        <x:v>Pieridae-24</x:v>
      </x:c>
      <x:c r="C289" s="13" t="str">
        <x:v>Pieridae</x:v>
      </x:c>
      <x:c r="D289" s="13" t="str">
        <x:v>Pieridae-24.png</x:v>
      </x:c>
      <x:c r="E289" s="13" t="str">
        <x:v>Pieridae-24.png</x:v>
      </x:c>
      <x:c r="F289" s="13" t="str">
        <x:v>ok</x:v>
      </x:c>
      <x:c r="G289" s="15" t="n">
        <x:v>772</x:v>
      </x:c>
      <x:c r="H289" s="33" t="n">
        <x:v>0.3324020987038301</x:v>
      </x:c>
      <x:c r="I289" s="33" t="n">
        <x:f>IFERROR(1/H289,"")</x:f>
        <x:v>3.0084045916057796</x:v>
      </x:c>
      <x:c r="J289" s="34" t="n">
        <x:v>396.9373779296875</x:v>
      </x:c>
      <x:c r="K289" s="13" t="str">
        <x:v>algorithm_tip_locate</x:v>
      </x:c>
      <x:c r="L289" s="35" t="n">
        <x:v>11</x:v>
      </x:c>
      <x:c r="M289" s="35" t="n">
        <x:v>266</x:v>
      </x:c>
      <x:c r="N289" s="35" t="n">
        <x:v>321.8522836714983</x:v>
      </x:c>
      <x:c r="O289" s="35" t="n">
        <x:v>19.15970629453659</x:v>
      </x:c>
      <x:c r="P289" s="35" t="n">
        <x:v>-0.017913341522216797</x:v>
      </x:c>
      <x:c r="Q289" s="35" t="n">
        <x:v>1</x:v>
      </x:c>
      <x:c r="R289" s="35" t="n">
        <x:v>-0.12159565836191177</x:v>
      </x:c>
      <x:c r="S289" s="35" t="n">
        <x:v>0.36920472979545593</x:v>
      </x:c>
      <x:c r="T289" s="18" t="str"/>
    </x:row>
    <x:row r="290">
      <x:c r="A290" s="15" t="n">
        <x:v>289</x:v>
      </x:c>
      <x:c r="B290" s="13" t="str">
        <x:v>Pieridae-25</x:v>
      </x:c>
      <x:c r="C290" s="13" t="str">
        <x:v>Pieridae</x:v>
      </x:c>
      <x:c r="D290" s="13" t="str">
        <x:v>Pieridae-25.png</x:v>
      </x:c>
      <x:c r="E290" s="13" t="str">
        <x:v>Pieridae-25.png</x:v>
      </x:c>
      <x:c r="F290" s="13" t="str">
        <x:v>ok</x:v>
      </x:c>
      <x:c r="G290" s="15" t="n">
        <x:v>709</x:v>
      </x:c>
      <x:c r="H290" s="33" t="n">
        <x:v>0.3241965554909677</x:v>
      </x:c>
      <x:c r="I290" s="33" t="n">
        <x:f>IFERROR(1/H290,"")</x:f>
        <x:v>3.0845485032547195</x:v>
      </x:c>
      <x:c r="J290" s="34" t="n">
        <x:v>377.564453125</x:v>
      </x:c>
      <x:c r="K290" s="13" t="str">
        <x:v>algorithm_tip_locate</x:v>
      </x:c>
      <x:c r="L290" s="35" t="n">
        <x:v>9</x:v>
      </x:c>
      <x:c r="M290" s="35" t="n">
        <x:v>213</x:v>
      </x:c>
      <x:c r="N290" s="35" t="n">
        <x:v>344.6912005841732</x:v>
      </x:c>
      <x:c r="O290" s="35" t="n">
        <x:v>40.181224286556244</x:v>
      </x:c>
      <x:c r="P290" s="35" t="n">
        <x:v>-0.018503457307815552</x:v>
      </x:c>
      <x:c r="Q290" s="35" t="n">
        <x:v>1</x:v>
      </x:c>
      <x:c r="R290" s="35" t="n">
        <x:v>-0.12567806243896484</x:v>
      </x:c>
      <x:c r="S290" s="35" t="n">
        <x:v>0.363418847322464</x:v>
      </x:c>
      <x:c r="T290" s="18" t="str"/>
    </x:row>
    <x:row r="291">
      <x:c r="A291" s="15" t="n">
        <x:v>290</x:v>
      </x:c>
      <x:c r="B291" s="13" t="str">
        <x:v>Pieridae-26</x:v>
      </x:c>
      <x:c r="C291" s="13" t="str">
        <x:v>Pieridae</x:v>
      </x:c>
      <x:c r="D291" s="13" t="str">
        <x:v>Pieridae-26.png</x:v>
      </x:c>
      <x:c r="E291" s="13" t="str">
        <x:v>Pieridae-26.png</x:v>
      </x:c>
      <x:c r="F291" s="13" t="str">
        <x:v>ok</x:v>
      </x:c>
      <x:c r="G291" s="15" t="n">
        <x:v>757</x:v>
      </x:c>
      <x:c r="H291" s="33" t="n">
        <x:v>0.33227029648305917</x:v>
      </x:c>
      <x:c r="I291" s="33" t="n">
        <x:f>IFERROR(1/H291,"")</x:f>
        <x:v>3.0095979405459286</x:v>
      </x:c>
      <x:c r="J291" s="34" t="n">
        <x:v>384.5997009277344</x:v>
      </x:c>
      <x:c r="K291" s="13" t="str">
        <x:v>algorithm_tip_locate</x:v>
      </x:c>
      <x:c r="L291" s="35" t="n">
        <x:v>14</x:v>
      </x:c>
      <x:c r="M291" s="35" t="n">
        <x:v>258</x:v>
      </x:c>
      <x:c r="N291" s="35" t="n">
        <x:v>323.8605375736952</x:v>
      </x:c>
      <x:c r="O291" s="35" t="n">
        <x:v>30.176891684532166</x:v>
      </x:c>
      <x:c r="P291" s="35" t="n">
        <x:v>-0.014177820645272732</x:v>
      </x:c>
      <x:c r="Q291" s="35" t="n">
        <x:v>0.9999999403953552</x:v>
      </x:c>
      <x:c r="R291" s="35" t="n">
        <x:v>-0.12520189583301544</x:v>
      </x:c>
      <x:c r="S291" s="35" t="n">
        <x:v>0.3752763569355011</x:v>
      </x:c>
      <x:c r="T291" s="18" t="str"/>
    </x:row>
    <x:row r="292">
      <x:c r="A292" s="15" t="n">
        <x:v>291</x:v>
      </x:c>
      <x:c r="B292" s="13" t="str">
        <x:v>Pieridae-27</x:v>
      </x:c>
      <x:c r="C292" s="13" t="str">
        <x:v>Pieridae</x:v>
      </x:c>
      <x:c r="D292" s="13" t="str">
        <x:v>Pieridae-27.png</x:v>
      </x:c>
      <x:c r="E292" s="13" t="str">
        <x:v>Pieridae-27.png</x:v>
      </x:c>
      <x:c r="F292" s="13" t="str">
        <x:v>ok</x:v>
      </x:c>
      <x:c r="G292" s="15" t="n">
        <x:v>612</x:v>
      </x:c>
      <x:c r="H292" s="33" t="n">
        <x:v>0.41497837568265</x:v>
      </x:c>
      <x:c r="I292" s="33" t="n">
        <x:f>IFERROR(1/H292,"")</x:f>
        <x:v>2.4097641192868773</x:v>
      </x:c>
      <x:c r="J292" s="34" t="n">
        <x:v>339.4783935546875</x:v>
      </x:c>
      <x:c r="K292" s="13" t="str">
        <x:v>algorithm_tip_locate</x:v>
      </x:c>
      <x:c r="L292" s="35" t="n">
        <x:v>10</x:v>
      </x:c>
      <x:c r="M292" s="35" t="n">
        <x:v>121</x:v>
      </x:c>
      <x:c r="N292" s="35" t="n">
        <x:v>342.81521297991276</x:v>
      </x:c>
      <x:c r="O292" s="35" t="n">
        <x:v>54.07007770240307</x:v>
      </x:c>
      <x:c r="P292" s="35" t="n">
        <x:v>-0.02593272551894188</x:v>
      </x:c>
      <x:c r="Q292" s="35" t="n">
        <x:v>1.0000001192092896</x:v>
      </x:c>
      <x:c r="R292" s="35" t="n">
        <x:v>-0.1791842132806778</x:v>
      </x:c>
      <x:c r="S292" s="35" t="n">
        <x:v>0.4401472508907318</x:v>
      </x:c>
      <x:c r="T292" s="18" t="str"/>
    </x:row>
    <x:row r="293">
      <x:c r="A293" s="15" t="n">
        <x:v>292</x:v>
      </x:c>
      <x:c r="B293" s="13" t="str">
        <x:v>Pieridae-3</x:v>
      </x:c>
      <x:c r="C293" s="13" t="str">
        <x:v>Pieridae</x:v>
      </x:c>
      <x:c r="D293" s="13" t="str">
        <x:v>Pieridae-3.png</x:v>
      </x:c>
      <x:c r="E293" s="13" t="str">
        <x:v>Pieridae-3.png</x:v>
      </x:c>
      <x:c r="F293" s="13" t="str">
        <x:v>ok</x:v>
      </x:c>
      <x:c r="G293" s="15" t="n">
        <x:v>770</x:v>
      </x:c>
      <x:c r="H293" s="33" t="n">
        <x:v>0.3545740043348352</x:v>
      </x:c>
      <x:c r="I293" s="33" t="n">
        <x:f>IFERROR(1/H293,"")</x:f>
        <x:v>2.8202857168729976</x:v>
      </x:c>
      <x:c r="J293" s="34" t="n">
        <x:v>378.0401306152344</x:v>
      </x:c>
      <x:c r="K293" s="13" t="str">
        <x:v>algorithm_tip_locate</x:v>
      </x:c>
      <x:c r="L293" s="35" t="n">
        <x:v>63</x:v>
      </x:c>
      <x:c r="M293" s="35" t="n">
        <x:v>270</x:v>
      </x:c>
      <x:c r="N293" s="35" t="n">
        <x:v>376.77438405156136</x:v>
      </x:c>
      <x:c r="O293" s="35" t="n">
        <x:v>59.14465779066086</x:v>
      </x:c>
      <x:c r="P293" s="35" t="n">
        <x:v>-0.014332148246467113</x:v>
      </x:c>
      <x:c r="Q293" s="35" t="n">
        <x:v>1</x:v>
      </x:c>
      <x:c r="R293" s="35" t="n">
        <x:v>-0.15265072882175446</x:v>
      </x:c>
      <x:c r="S293" s="35" t="n">
        <x:v>0.4046846330165863</x:v>
      </x:c>
      <x:c r="T293" s="18" t="str"/>
    </x:row>
    <x:row r="294">
      <x:c r="A294" s="15" t="n">
        <x:v>293</x:v>
      </x:c>
      <x:c r="B294" s="13" t="str">
        <x:v>Pieridae-4</x:v>
      </x:c>
      <x:c r="C294" s="13" t="str">
        <x:v>Pieridae</x:v>
      </x:c>
      <x:c r="D294" s="13" t="str">
        <x:v>Pieridae-4.png</x:v>
      </x:c>
      <x:c r="E294" s="13" t="str">
        <x:v>Pieridae-4.png</x:v>
      </x:c>
      <x:c r="F294" s="13" t="str">
        <x:v>ok</x:v>
      </x:c>
      <x:c r="G294" s="15" t="n">
        <x:v>732</x:v>
      </x:c>
      <x:c r="H294" s="33" t="n">
        <x:v>0.3557778413332171</x:v>
      </x:c>
      <x:c r="I294" s="33" t="n">
        <x:f>IFERROR(1/H294,"")</x:f>
        <x:v>2.810742783341058</x:v>
      </x:c>
      <x:c r="J294" s="34" t="n">
        <x:v>386.2295227050781</x:v>
      </x:c>
      <x:c r="K294" s="13" t="str">
        <x:v>manual_blue_marker</x:v>
      </x:c>
      <x:c r="L294" s="35" t="n">
        <x:v>24</x:v>
      </x:c>
      <x:c r="M294" s="35" t="n">
        <x:v>229</x:v>
      </x:c>
      <x:c r="N294" s="35" t="n">
        <x:v>347.5</x:v>
      </x:c>
      <x:c r="O294" s="35" t="n">
        <x:v>18</x:v>
      </x:c>
      <x:c r="P294" s="35" t="n">
        <x:v>-0.010065456852316856</x:v>
      </x:c>
      <x:c r="Q294" s="35" t="n">
        <x:v>1.009982705116272</x:v>
      </x:c>
      <x:c r="R294" s="35" t="n">
        <x:v>-0.1591961830854416</x:v>
      </x:c>
      <x:c r="S294" s="35" t="n">
        <x:v>0.3736250102519989</x:v>
      </x:c>
      <x:c r="T294" s="18" t="str"/>
    </x:row>
    <x:row r="295">
      <x:c r="A295" s="15" t="n">
        <x:v>294</x:v>
      </x:c>
      <x:c r="B295" s="13" t="str">
        <x:v>Pieridae-5</x:v>
      </x:c>
      <x:c r="C295" s="13" t="str">
        <x:v>Pieridae</x:v>
      </x:c>
      <x:c r="D295" s="13" t="str">
        <x:v>Pieridae-5.png</x:v>
      </x:c>
      <x:c r="E295" s="13" t="str">
        <x:v>Pieridae-5.png</x:v>
      </x:c>
      <x:c r="F295" s="13" t="str">
        <x:v>ok</x:v>
      </x:c>
      <x:c r="G295" s="15" t="n">
        <x:v>709</x:v>
      </x:c>
      <x:c r="H295" s="33" t="n">
        <x:v>0.36617193621865235</x:v>
      </x:c>
      <x:c r="I295" s="33" t="n">
        <x:f>IFERROR(1/H295,"")</x:f>
        <x:v>2.730957512273332</x:v>
      </x:c>
      <x:c r="J295" s="34" t="n">
        <x:v>374.283447265625</x:v>
      </x:c>
      <x:c r="K295" s="13" t="str">
        <x:v>algorithm_tip_locate</x:v>
      </x:c>
      <x:c r="L295" s="35" t="n">
        <x:v>91</x:v>
      </x:c>
      <x:c r="M295" s="35" t="n">
        <x:v>252</x:v>
      </x:c>
      <x:c r="N295" s="35" t="n">
        <x:v>420.8611338585615</x:v>
      </x:c>
      <x:c r="O295" s="35" t="n">
        <x:v>75.13923351466656</x:v>
      </x:c>
      <x:c r="P295" s="35" t="n">
        <x:v>-0.012332393787801266</x:v>
      </x:c>
      <x:c r="Q295" s="35" t="n">
        <x:v>1</x:v>
      </x:c>
      <x:c r="R295" s="35" t="n">
        <x:v>-0.18674159049987793</x:v>
      </x:c>
      <x:c r="S295" s="35" t="n">
        <x:v>0.3531407117843628</x:v>
      </x:c>
      <x:c r="T295" s="18" t="str"/>
    </x:row>
    <x:row r="296">
      <x:c r="A296" s="15" t="n">
        <x:v>295</x:v>
      </x:c>
      <x:c r="B296" s="13" t="str">
        <x:v>Pieridae-6</x:v>
      </x:c>
      <x:c r="C296" s="13" t="str">
        <x:v>Pieridae</x:v>
      </x:c>
      <x:c r="D296" s="13" t="str">
        <x:v>Pieridae-6.png</x:v>
      </x:c>
      <x:c r="E296" s="13" t="str">
        <x:v>Pieridae-6.png</x:v>
      </x:c>
      <x:c r="F296" s="13" t="str">
        <x:v>ok</x:v>
      </x:c>
      <x:c r="G296" s="15" t="n">
        <x:v>750</x:v>
      </x:c>
      <x:c r="H296" s="33" t="n">
        <x:v>0.34761121840976605</x:v>
      </x:c>
      <x:c r="I296" s="33" t="n">
        <x:f>IFERROR(1/H296,"")</x:f>
        <x:v>2.876777120642851</x:v>
      </x:c>
      <x:c r="J296" s="34" t="n">
        <x:v>386.1869812011719</x:v>
      </x:c>
      <x:c r="K296" s="13" t="str">
        <x:v>algorithm_tip_locate</x:v>
      </x:c>
      <x:c r="L296" s="35" t="n">
        <x:v>55</x:v>
      </x:c>
      <x:c r="M296" s="35" t="n">
        <x:v>269</x:v>
      </x:c>
      <x:c r="N296" s="35" t="n">
        <x:v>384.8479466587305</x:v>
      </x:c>
      <x:c r="O296" s="35" t="n">
        <x:v>68.15006311237812</x:v>
      </x:c>
      <x:c r="P296" s="35" t="n">
        <x:v>-0.01016311626881361</x:v>
      </x:c>
      <x:c r="Q296" s="35" t="n">
        <x:v>1.0080690383911133</x:v>
      </x:c>
      <x:c r="R296" s="35" t="n">
        <x:v>-0.14594994485378265</x:v>
      </x:c>
      <x:c r="S296" s="35" t="n">
        <x:v>0.3951190710067749</x:v>
      </x:c>
      <x:c r="T296" s="18" t="str"/>
    </x:row>
    <x:row r="297">
      <x:c r="A297" s="15" t="n">
        <x:v>296</x:v>
      </x:c>
      <x:c r="B297" s="13" t="str">
        <x:v>Pieridae-7</x:v>
      </x:c>
      <x:c r="C297" s="13" t="str">
        <x:v>Pieridae</x:v>
      </x:c>
      <x:c r="D297" s="13" t="str">
        <x:v>Pieridae-7.png</x:v>
      </x:c>
      <x:c r="E297" s="13" t="str">
        <x:v>Pieridae-7.png</x:v>
      </x:c>
      <x:c r="F297" s="13" t="str">
        <x:v>ok</x:v>
      </x:c>
      <x:c r="G297" s="15" t="n">
        <x:v>3048</x:v>
      </x:c>
      <x:c r="H297" s="33" t="n">
        <x:v>0.3317327497889947</x:v>
      </x:c>
      <x:c r="I297" s="33" t="n">
        <x:f>IFERROR(1/H297,"")</x:f>
        <x:v>3.014474756068161</x:v>
      </x:c>
      <x:c r="J297" s="34" t="n">
        <x:v>1618.78076171875</x:v>
      </x:c>
      <x:c r="K297" s="13" t="str">
        <x:v>algorithm_tip_locate</x:v>
      </x:c>
      <x:c r="L297" s="35" t="n">
        <x:v>94</x:v>
      </x:c>
      <x:c r="M297" s="35" t="n">
        <x:v>926</x:v>
      </x:c>
      <x:c r="N297" s="35" t="n">
        <x:v>1516.89241232723</x:v>
      </x:c>
      <x:c r="O297" s="35" t="n">
        <x:v>154.1010940372944</x:v>
      </x:c>
      <x:c r="P297" s="35" t="n">
        <x:v>-0.007235942408442497</x:v>
      </x:c>
      <x:c r="Q297" s="35" t="n">
        <x:v>1.0021345615386963</x:v>
      </x:c>
      <x:c r="R297" s="35" t="n">
        <x:v>-0.19146859645843506</x:v>
      </x:c>
      <x:c r="S297" s="35" t="n">
        <x:v>0.33804890513420105</x:v>
      </x:c>
      <x:c r="T297" s="18" t="str"/>
    </x:row>
    <x:row r="298">
      <x:c r="A298" s="15" t="n">
        <x:v>297</x:v>
      </x:c>
      <x:c r="B298" s="13" t="str">
        <x:v>Pieridae-8</x:v>
      </x:c>
      <x:c r="C298" s="13" t="str">
        <x:v>Pieridae</x:v>
      </x:c>
      <x:c r="D298" s="13" t="str">
        <x:v>Pieridae-8.png</x:v>
      </x:c>
      <x:c r="E298" s="13" t="str">
        <x:v>Pieridae-8.png</x:v>
      </x:c>
      <x:c r="F298" s="13" t="str">
        <x:v>ok</x:v>
      </x:c>
      <x:c r="G298" s="15" t="n">
        <x:v>1513</x:v>
      </x:c>
      <x:c r="H298" s="33" t="n">
        <x:v>0.341035779163521</x:v>
      </x:c>
      <x:c r="I298" s="33" t="n">
        <x:f>IFERROR(1/H298,"")</x:f>
        <x:v>2.9322436562309098</x:v>
      </x:c>
      <x:c r="J298" s="34" t="n">
        <x:v>775.4256591796875</x:v>
      </x:c>
      <x:c r="K298" s="13" t="str">
        <x:v>manual_blue_marker</x:v>
      </x:c>
      <x:c r="L298" s="35" t="n">
        <x:v>25</x:v>
      </x:c>
      <x:c r="M298" s="35" t="n">
        <x:v>471</x:v>
      </x:c>
      <x:c r="N298" s="35" t="n">
        <x:v>707</x:v>
      </x:c>
      <x:c r="O298" s="35" t="n">
        <x:v>102</x:v>
      </x:c>
      <x:c r="P298" s="35" t="n">
        <x:v>-0.010627860203385353</x:v>
      </x:c>
      <x:c r="Q298" s="35" t="n">
        <x:v>1.0086904764175415</x:v>
      </x:c>
      <x:c r="R298" s="35" t="n">
        <x:v>-0.18832872807979584</x:v>
      </x:c>
      <x:c r="S298" s="35" t="n">
        <x:v>0.3381288945674896</x:v>
      </x:c>
      <x:c r="T298" s="18" t="str"/>
    </x:row>
    <x:row r="299">
      <x:c r="A299" s="15" t="n">
        <x:v>298</x:v>
      </x:c>
      <x:c r="B299" s="13" t="str">
        <x:v>Pieridae-9</x:v>
      </x:c>
      <x:c r="C299" s="13" t="str">
        <x:v>Pieridae</x:v>
      </x:c>
      <x:c r="D299" s="13" t="str">
        <x:v>Pieridae-9.png</x:v>
      </x:c>
      <x:c r="E299" s="13" t="str">
        <x:v>Pieridae-9.png</x:v>
      </x:c>
      <x:c r="F299" s="13" t="str">
        <x:v>ok</x:v>
      </x:c>
      <x:c r="G299" s="15" t="n">
        <x:v>1571</x:v>
      </x:c>
      <x:c r="H299" s="33" t="n">
        <x:v>0.36274299726262715</x:v>
      </x:c>
      <x:c r="I299" s="33" t="n">
        <x:f>IFERROR(1/H299,"")</x:f>
        <x:v>2.7567727221374767</x:v>
      </x:c>
      <x:c r="J299" s="34" t="n">
        <x:v>798.2828979492188</x:v>
      </x:c>
      <x:c r="K299" s="13" t="str">
        <x:v>algorithm_tip_locate</x:v>
      </x:c>
      <x:c r="L299" s="35" t="n">
        <x:v>51</x:v>
      </x:c>
      <x:c r="M299" s="35" t="n">
        <x:v>603</x:v>
      </x:c>
      <x:c r="N299" s="35" t="n">
        <x:v>700.6920957863331</x:v>
      </x:c>
      <x:c r="O299" s="35" t="n">
        <x:v>139.1511116474867</x:v>
      </x:c>
      <x:c r="P299" s="35" t="n">
        <x:v>-0.013566644862294197</x:v>
      </x:c>
      <x:c r="Q299" s="35" t="n">
        <x:v>1</x:v>
      </x:c>
      <x:c r="R299" s="35" t="n">
        <x:v>-0.204289972782135</x:v>
      </x:c>
      <x:c r="S299" s="35" t="n">
        <x:v>0.3499008119106293</x:v>
      </x:c>
      <x:c r="T299" s="18" t="str"/>
    </x:row>
    <x:row r="300">
      <x:c r="A300" s="15" t="n">
        <x:v>299</x:v>
      </x:c>
      <x:c r="B300" s="13" t="str">
        <x:v>Pieridae-Coliadinae-1</x:v>
      </x:c>
      <x:c r="C300" s="13" t="str">
        <x:v>Pieridae-Coliadinae</x:v>
      </x:c>
      <x:c r="D300" s="13" t="str">
        <x:v>Pieridae-Coliadinae-1.png</x:v>
      </x:c>
      <x:c r="E300" s="13" t="str">
        <x:v>Pieridae-Coliadinae-1.png</x:v>
      </x:c>
      <x:c r="F300" s="13" t="str">
        <x:v>ok</x:v>
      </x:c>
      <x:c r="G300" s="15" t="n">
        <x:v>798</x:v>
      </x:c>
      <x:c r="H300" s="33" t="n">
        <x:v>0.433405234066628</x:v>
      </x:c>
      <x:c r="I300" s="33" t="n">
        <x:f>IFERROR(1/H300,"")</x:f>
        <x:v>2.307309467901508</x:v>
      </x:c>
      <x:c r="J300" s="34" t="n">
        <x:v>366.9945373535156</x:v>
      </x:c>
      <x:c r="K300" s="13" t="str">
        <x:v>manual_blue_marker</x:v>
      </x:c>
      <x:c r="L300" s="35" t="n">
        <x:v>93</x:v>
      </x:c>
      <x:c r="M300" s="35" t="n">
        <x:v>316</x:v>
      </x:c>
      <x:c r="N300" s="35" t="n">
        <x:v>402</x:v>
      </x:c>
      <x:c r="O300" s="35" t="n">
        <x:v>118</x:v>
      </x:c>
      <x:c r="P300" s="35" t="n">
        <x:v>-0.015067324973642826</x:v>
      </x:c>
      <x:c r="Q300" s="35" t="n">
        <x:v>1.0150609016418457</x:v>
      </x:c>
      <x:c r="R300" s="35" t="n">
        <x:v>-0.19741344451904297</x:v>
      </x:c>
      <x:c r="S300" s="35" t="n">
        <x:v>0.44253891706466675</x:v>
      </x:c>
      <x:c r="T300" s="18" t="str"/>
    </x:row>
    <x:row r="301">
      <x:c r="A301" s="15" t="n">
        <x:v>300</x:v>
      </x:c>
      <x:c r="B301" s="13" t="str">
        <x:v>Pieridae-Coliadinae-10</x:v>
      </x:c>
      <x:c r="C301" s="13" t="str">
        <x:v>Pieridae-Coliadinae</x:v>
      </x:c>
      <x:c r="D301" s="13" t="str">
        <x:v>Pieridae-Coliadinae-10.png</x:v>
      </x:c>
      <x:c r="E301" s="13" t="str">
        <x:v>Pieridae-Coliadinae-10.png</x:v>
      </x:c>
      <x:c r="F301" s="13" t="str">
        <x:v>ok</x:v>
      </x:c>
      <x:c r="G301" s="15" t="n">
        <x:v>745</x:v>
      </x:c>
      <x:c r="H301" s="33" t="n">
        <x:v>0.42376096154824133</x:v>
      </x:c>
      <x:c r="I301" s="33" t="n">
        <x:f>IFERROR(1/H301,"")</x:f>
        <x:v>2.3598209621443837</x:v>
      </x:c>
      <x:c r="J301" s="34" t="n">
        <x:v>345.94580078125</x:v>
      </x:c>
      <x:c r="K301" s="13" t="str">
        <x:v>manual_blue_marker</x:v>
      </x:c>
      <x:c r="L301" s="35" t="n">
        <x:v>13</x:v>
      </x:c>
      <x:c r="M301" s="35" t="n">
        <x:v>195</x:v>
      </x:c>
      <x:c r="N301" s="35" t="n">
        <x:v>320.5</x:v>
      </x:c>
      <x:c r="O301" s="35" t="n">
        <x:v>36.5</x:v>
      </x:c>
      <x:c r="P301" s="35" t="n">
        <x:v>-0.011520310305058956</x:v>
      </x:c>
      <x:c r="Q301" s="35" t="n">
        <x:v>1.0083316564559937</x:v>
      </x:c>
      <x:c r="R301" s="35" t="n">
        <x:v>-0.1908022165298462</x:v>
      </x:c>
      <x:c r="S301" s="35" t="n">
        <x:v>0.4316701292991638</x:v>
      </x:c>
      <x:c r="T301" s="18" t="str"/>
    </x:row>
    <x:row r="302">
      <x:c r="A302" s="15" t="n">
        <x:v>301</x:v>
      </x:c>
      <x:c r="B302" s="13" t="str">
        <x:v>Pieridae-Coliadinae-11</x:v>
      </x:c>
      <x:c r="C302" s="13" t="str">
        <x:v>Pieridae-Coliadinae</x:v>
      </x:c>
      <x:c r="D302" s="13" t="str">
        <x:v>Pieridae-Coliadinae-11.png</x:v>
      </x:c>
      <x:c r="E302" s="13" t="str">
        <x:v>Pieridae-Coliadinae-11.png</x:v>
      </x:c>
      <x:c r="F302" s="13" t="str">
        <x:v>ok</x:v>
      </x:c>
      <x:c r="G302" s="15" t="n">
        <x:v>803</x:v>
      </x:c>
      <x:c r="H302" s="33" t="n">
        <x:v>0.4061810493792401</x:v>
      </x:c>
      <x:c r="I302" s="33" t="n">
        <x:f>IFERROR(1/H302,"")</x:f>
        <x:v>2.4619563161016096</x:v>
      </x:c>
      <x:c r="J302" s="34" t="n">
        <x:v>380.3291320800781</x:v>
      </x:c>
      <x:c r="K302" s="13" t="str">
        <x:v>manual_blue_marker</x:v>
      </x:c>
      <x:c r="L302" s="35" t="n">
        <x:v>13</x:v>
      </x:c>
      <x:c r="M302" s="35" t="n">
        <x:v>205</x:v>
      </x:c>
      <x:c r="N302" s="35" t="n">
        <x:v>362.5</x:v>
      </x:c>
      <x:c r="O302" s="35" t="n">
        <x:v>55</x:v>
      </x:c>
      <x:c r="P302" s="35" t="n">
        <x:v>-0.01769491471350193</x:v>
      </x:c>
      <x:c r="Q302" s="35" t="n">
        <x:v>1.0127898454666138</x:v>
      </x:c>
      <x:c r="R302" s="35" t="n">
        <x:v>-0.19266867637634277</x:v>
      </x:c>
      <x:c r="S302" s="35" t="n">
        <x:v>0.4313953220844269</x:v>
      </x:c>
      <x:c r="T302" s="18" t="str"/>
    </x:row>
    <x:row r="303">
      <x:c r="A303" s="15" t="n">
        <x:v>302</x:v>
      </x:c>
      <x:c r="B303" s="13" t="str">
        <x:v>Pieridae-Coliadinae-12</x:v>
      </x:c>
      <x:c r="C303" s="13" t="str">
        <x:v>Pieridae-Coliadinae</x:v>
      </x:c>
      <x:c r="D303" s="13" t="str">
        <x:v>Pieridae-Coliadinae-12.png</x:v>
      </x:c>
      <x:c r="E303" s="13" t="str">
        <x:v>Pieridae-Coliadinae-12.png</x:v>
      </x:c>
      <x:c r="F303" s="13" t="str">
        <x:v>ok</x:v>
      </x:c>
      <x:c r="G303" s="15" t="n">
        <x:v>776</x:v>
      </x:c>
      <x:c r="H303" s="33" t="n">
        <x:v>0.4479073650355647</x:v>
      </x:c>
      <x:c r="I303" s="33" t="n">
        <x:f>IFERROR(1/H303,"")</x:f>
        <x:v>2.2326045027649815</x:v>
      </x:c>
      <x:c r="J303" s="34" t="n">
        <x:v>358.25830078125</x:v>
      </x:c>
      <x:c r="K303" s="13" t="str">
        <x:v>manual_blue_marker</x:v>
      </x:c>
      <x:c r="L303" s="35" t="n">
        <x:v>5</x:v>
      </x:c>
      <x:c r="M303" s="35" t="n">
        <x:v>199</x:v>
      </x:c>
      <x:c r="N303" s="35" t="n">
        <x:v>323</x:v>
      </x:c>
      <x:c r="O303" s="35" t="n">
        <x:v>34</x:v>
      </x:c>
      <x:c r="P303" s="35" t="n">
        <x:v>-0.013819555751979351</x:v>
      </x:c>
      <x:c r="Q303" s="35" t="n">
        <x:v>1.010222315788269</x:v>
      </x:c>
      <x:c r="R303" s="35" t="n">
        <x:v>-0.2050039917230606</x:v>
      </x:c>
      <x:c r="S303" s="35" t="n">
        <x:v>0.43076324462890625</x:v>
      </x:c>
      <x:c r="T303" s="18" t="str"/>
    </x:row>
    <x:row r="304">
      <x:c r="A304" s="15" t="n">
        <x:v>303</x:v>
      </x:c>
      <x:c r="B304" s="13" t="str">
        <x:v>Pieridae-Coliadinae-13</x:v>
      </x:c>
      <x:c r="C304" s="13" t="str">
        <x:v>Pieridae-Coliadinae</x:v>
      </x:c>
      <x:c r="D304" s="13" t="str">
        <x:v>Pieridae-Coliadinae-13.png</x:v>
      </x:c>
      <x:c r="E304" s="13" t="str">
        <x:v>Pieridae-Coliadinae-13.png</x:v>
      </x:c>
      <x:c r="F304" s="13" t="str">
        <x:v>ok</x:v>
      </x:c>
      <x:c r="G304" s="15" t="n">
        <x:v>783</x:v>
      </x:c>
      <x:c r="H304" s="33" t="n">
        <x:v>0.44029982590103306</x:v>
      </x:c>
      <x:c r="I304" s="33" t="n">
        <x:f>IFERROR(1/H304,"")</x:f>
        <x:v>2.271179639813829</x:v>
      </x:c>
      <x:c r="J304" s="34" t="n">
        <x:v>367.8846130371094</x:v>
      </x:c>
      <x:c r="K304" s="13" t="str">
        <x:v>algorithm_tip_locate</x:v>
      </x:c>
      <x:c r="L304" s="35" t="n">
        <x:v>8</x:v>
      </x:c>
      <x:c r="M304" s="35" t="n">
        <x:v>219</x:v>
      </x:c>
      <x:c r="N304" s="35" t="n">
        <x:v>313.3517799973488</x:v>
      </x:c>
      <x:c r="O304" s="35" t="n">
        <x:v>13.818659871816635</x:v>
      </x:c>
      <x:c r="P304" s="35" t="n">
        <x:v>-0.011885413900017738</x:v>
      </x:c>
      <x:c r="Q304" s="35" t="n">
        <x:v>1.0075932741165161</x:v>
      </x:c>
      <x:c r="R304" s="35" t="n">
        <x:v>-0.19335046410560608</x:v>
      </x:c>
      <x:c r="S304" s="35" t="n">
        <x:v>0.45126616954803467</x:v>
      </x:c>
      <x:c r="T304" s="18" t="str"/>
    </x:row>
    <x:row r="305">
      <x:c r="A305" s="15" t="n">
        <x:v>304</x:v>
      </x:c>
      <x:c r="B305" s="13" t="str">
        <x:v>Pieridae-Coliadinae-14</x:v>
      </x:c>
      <x:c r="C305" s="13" t="str">
        <x:v>Pieridae-Coliadinae</x:v>
      </x:c>
      <x:c r="D305" s="13" t="str">
        <x:v>Pieridae-Coliadinae-14.png</x:v>
      </x:c>
      <x:c r="E305" s="13" t="str">
        <x:v>Pieridae-Coliadinae-14.png</x:v>
      </x:c>
      <x:c r="F305" s="13" t="str">
        <x:v>ok</x:v>
      </x:c>
      <x:c r="G305" s="15" t="n">
        <x:v>778</x:v>
      </x:c>
      <x:c r="H305" s="33" t="n">
        <x:v>0.38654259690877185</x:v>
      </x:c>
      <x:c r="I305" s="33" t="n">
        <x:f>IFERROR(1/H305,"")</x:f>
        <x:v>2.587036999278014</x:v>
      </x:c>
      <x:c r="J305" s="34" t="n">
        <x:v>376.3974304199219</x:v>
      </x:c>
      <x:c r="K305" s="13" t="str">
        <x:v>algorithm_tip_locate</x:v>
      </x:c>
      <x:c r="L305" s="35" t="n">
        <x:v>13</x:v>
      </x:c>
      <x:c r="M305" s="35" t="n">
        <x:v>206</x:v>
      </x:c>
      <x:c r="N305" s="35" t="n">
        <x:v>350.8516322225332</x:v>
      </x:c>
      <x:c r="O305" s="35" t="n">
        <x:v>40.074417904019356</x:v>
      </x:c>
      <x:c r="P305" s="35" t="n">
        <x:v>-0.017203329131007195</x:v>
      </x:c>
      <x:c r="Q305" s="35" t="n">
        <x:v>1</x:v>
      </x:c>
      <x:c r="R305" s="35" t="n">
        <x:v>-0.17153507471084595</x:v>
      </x:c>
      <x:c r="S305" s="35" t="n">
        <x:v>0.39022743701934814</x:v>
      </x:c>
      <x:c r="T305" s="18" t="str"/>
    </x:row>
    <x:row r="306">
      <x:c r="A306" s="15" t="n">
        <x:v>305</x:v>
      </x:c>
      <x:c r="B306" s="13" t="str">
        <x:v>Pieridae-Coliadinae-15</x:v>
      </x:c>
      <x:c r="C306" s="13" t="str">
        <x:v>Pieridae-Coliadinae</x:v>
      </x:c>
      <x:c r="D306" s="13" t="str">
        <x:v>Pieridae-Coliadinae-15.png</x:v>
      </x:c>
      <x:c r="E306" s="13" t="str">
        <x:v>Pieridae-Coliadinae-15.png</x:v>
      </x:c>
      <x:c r="F306" s="13" t="str">
        <x:v>ok</x:v>
      </x:c>
      <x:c r="G306" s="15" t="n">
        <x:v>795</x:v>
      </x:c>
      <x:c r="H306" s="33" t="n">
        <x:v>0.42086284750988306</x:v>
      </x:c>
      <x:c r="I306" s="33" t="n">
        <x:f>IFERROR(1/H306,"")</x:f>
        <x:v>2.37607098349663</x:v>
      </x:c>
      <x:c r="J306" s="34" t="n">
        <x:v>375.5253601074219</x:v>
      </x:c>
      <x:c r="K306" s="13" t="str">
        <x:v>algorithm_tip_locate</x:v>
      </x:c>
      <x:c r="L306" s="35" t="n">
        <x:v>24</x:v>
      </x:c>
      <x:c r="M306" s="35" t="n">
        <x:v>221</x:v>
      </x:c>
      <x:c r="N306" s="35" t="n">
        <x:v>350.85643042623997</x:v>
      </x:c>
      <x:c r="O306" s="35" t="n">
        <x:v>36.11039697378874</x:v>
      </x:c>
      <x:c r="P306" s="35" t="n">
        <x:v>-0.01945433020591736</x:v>
      </x:c>
      <x:c r="Q306" s="35" t="n">
        <x:v>1.0000001192092896</x:v>
      </x:c>
      <x:c r="R306" s="35" t="n">
        <x:v>-0.2125333994626999</x:v>
      </x:c>
      <x:c r="S306" s="35" t="n">
        <x:v>0.38997742533683777</x:v>
      </x:c>
      <x:c r="T306" s="18" t="str"/>
    </x:row>
    <x:row r="307">
      <x:c r="A307" s="15" t="n">
        <x:v>306</x:v>
      </x:c>
      <x:c r="B307" s="13" t="str">
        <x:v>Pieridae-Coliadinae-16</x:v>
      </x:c>
      <x:c r="C307" s="13" t="str">
        <x:v>Pieridae-Coliadinae</x:v>
      </x:c>
      <x:c r="D307" s="13" t="str">
        <x:v>Pieridae-Coliadinae-16.png</x:v>
      </x:c>
      <x:c r="E307" s="13" t="str">
        <x:v>Pieridae-Coliadinae-16.png</x:v>
      </x:c>
      <x:c r="F307" s="13" t="str">
        <x:v>ok</x:v>
      </x:c>
      <x:c r="G307" s="15" t="n">
        <x:v>762</x:v>
      </x:c>
      <x:c r="H307" s="33" t="n">
        <x:v>0.48018413266365795</x:v>
      </x:c>
      <x:c r="I307" s="33" t="n">
        <x:f>IFERROR(1/H307,"")</x:f>
        <x:v>2.0825344528833982</x:v>
      </x:c>
      <x:c r="J307" s="34" t="n">
        <x:v>344.89599609375</x:v>
      </x:c>
      <x:c r="K307" s="13" t="str">
        <x:v>manual_blue_marker</x:v>
      </x:c>
      <x:c r="L307" s="35" t="n">
        <x:v>10</x:v>
      </x:c>
      <x:c r="M307" s="35" t="n">
        <x:v>207</x:v>
      </x:c>
      <x:c r="N307" s="35" t="n">
        <x:v>298.5</x:v>
      </x:c>
      <x:c r="O307" s="35" t="n">
        <x:v>18</x:v>
      </x:c>
      <x:c r="P307" s="35" t="n">
        <x:v>-0.020227164030075073</x:v>
      </x:c>
      <x:c r="Q307" s="35" t="n">
        <x:v>1.011174201965332</x:v>
      </x:c>
      <x:c r="R307" s="35" t="n">
        <x:v>-0.21339905261993408</x:v>
      </x:c>
      <x:c r="S307" s="35" t="n">
        <x:v>0.494302898645401</x:v>
      </x:c>
      <x:c r="T307" s="18" t="str"/>
    </x:row>
    <x:row r="308">
      <x:c r="A308" s="15" t="n">
        <x:v>307</x:v>
      </x:c>
      <x:c r="B308" s="13" t="str">
        <x:v>Pieridae-Coliadinae-17</x:v>
      </x:c>
      <x:c r="C308" s="13" t="str">
        <x:v>Pieridae-Coliadinae</x:v>
      </x:c>
      <x:c r="D308" s="13" t="str">
        <x:v>Pieridae-Coliadinae-17.png</x:v>
      </x:c>
      <x:c r="E308" s="13" t="str">
        <x:v>Pieridae-Coliadinae-17.png</x:v>
      </x:c>
      <x:c r="F308" s="13" t="str">
        <x:v>ok</x:v>
      </x:c>
      <x:c r="G308" s="15" t="n">
        <x:v>733</x:v>
      </x:c>
      <x:c r="H308" s="33" t="n">
        <x:v>0.4233484272535955</x:v>
      </x:c>
      <x:c r="I308" s="33" t="n">
        <x:f>IFERROR(1/H308,"")</x:f>
        <x:v>2.36212050316884</x:v>
      </x:c>
      <x:c r="J308" s="34" t="n">
        <x:v>349.952392578125</x:v>
      </x:c>
      <x:c r="K308" s="13" t="str">
        <x:v>algorithm_tip_locate</x:v>
      </x:c>
      <x:c r="L308" s="35" t="n">
        <x:v>9</x:v>
      </x:c>
      <x:c r="M308" s="35" t="n">
        <x:v>226</x:v>
      </x:c>
      <x:c r="N308" s="35" t="n">
        <x:v>294.88945811241865</x:v>
      </x:c>
      <x:c r="O308" s="35" t="n">
        <x:v>24.17364190518856</x:v>
      </x:c>
      <x:c r="P308" s="35" t="n">
        <x:v>-0.0150060523301363</x:v>
      </x:c>
      <x:c r="Q308" s="35" t="n">
        <x:v>1.0008347034454346</x:v>
      </x:c>
      <x:c r="R308" s="35" t="n">
        <x:v>-0.16733551025390625</x:v>
      </x:c>
      <x:c r="S308" s="35" t="n">
        <x:v>0.4428102672100067</x:v>
      </x:c>
      <x:c r="T308" s="18" t="str"/>
    </x:row>
    <x:row r="309">
      <x:c r="A309" s="15" t="n">
        <x:v>308</x:v>
      </x:c>
      <x:c r="B309" s="13" t="str">
        <x:v>Pieridae-Coliadinae-18</x:v>
      </x:c>
      <x:c r="C309" s="13" t="str">
        <x:v>Pieridae-Coliadinae</x:v>
      </x:c>
      <x:c r="D309" s="13" t="str">
        <x:v>Pieridae-Coliadinae-18.png</x:v>
      </x:c>
      <x:c r="E309" s="13" t="str">
        <x:v>Pieridae-Coliadinae-18.png</x:v>
      </x:c>
      <x:c r="F309" s="13" t="str">
        <x:v>ok</x:v>
      </x:c>
      <x:c r="G309" s="15" t="n">
        <x:v>752</x:v>
      </x:c>
      <x:c r="H309" s="33" t="n">
        <x:v>0.4197353621425491</x:v>
      </x:c>
      <x:c r="I309" s="33" t="n">
        <x:f>IFERROR(1/H309,"")</x:f>
        <x:v>2.3824535414301917</x:v>
      </x:c>
      <x:c r="J309" s="34" t="n">
        <x:v>371.3717956542969</x:v>
      </x:c>
      <x:c r="K309" s="13" t="str">
        <x:v>manual_blue_marker</x:v>
      </x:c>
      <x:c r="L309" s="35" t="n">
        <x:v>10</x:v>
      </x:c>
      <x:c r="M309" s="35" t="n">
        <x:v>232</x:v>
      </x:c>
      <x:c r="N309" s="35" t="n">
        <x:v>319</x:v>
      </x:c>
      <x:c r="O309" s="35" t="n">
        <x:v>26</x:v>
      </x:c>
      <x:c r="P309" s="35" t="n">
        <x:v>-0.012105236761271954</x:v>
      </x:c>
      <x:c r="Q309" s="35" t="n">
        <x:v>1.012103796005249</x:v>
      </x:c>
      <x:c r="R309" s="35" t="n">
        <x:v>-0.1802128404378891</x:v>
      </x:c>
      <x:c r="S309" s="35" t="n">
        <x:v>0.4264028072357178</x:v>
      </x:c>
      <x:c r="T309" s="18" t="str"/>
    </x:row>
    <x:row r="310">
      <x:c r="A310" s="15" t="n">
        <x:v>309</x:v>
      </x:c>
      <x:c r="B310" s="13" t="str">
        <x:v>Pieridae-Coliadinae-19</x:v>
      </x:c>
      <x:c r="C310" s="13" t="str">
        <x:v>Pieridae-Coliadinae</x:v>
      </x:c>
      <x:c r="D310" s="13" t="str">
        <x:v>Pieridae-Coliadinae-19.png</x:v>
      </x:c>
      <x:c r="E310" s="13" t="str">
        <x:v>Pieridae-Coliadinae-19.png</x:v>
      </x:c>
      <x:c r="F310" s="13" t="str">
        <x:v>ok</x:v>
      </x:c>
      <x:c r="G310" s="15" t="n">
        <x:v>774</x:v>
      </x:c>
      <x:c r="H310" s="33" t="n">
        <x:v>0.3889967058909794</x:v>
      </x:c>
      <x:c r="I310" s="33" t="n">
        <x:f>IFERROR(1/H310,"")</x:f>
        <x:v>2.5707158566022947</x:v>
      </x:c>
      <x:c r="J310" s="34" t="n">
        <x:v>381.68939208984375</x:v>
      </x:c>
      <x:c r="K310" s="13" t="str">
        <x:v>algorithm_tip_locate</x:v>
      </x:c>
      <x:c r="L310" s="35" t="n">
        <x:v>7</x:v>
      </x:c>
      <x:c r="M310" s="35" t="n">
        <x:v>195</x:v>
      </x:c>
      <x:c r="N310" s="35" t="n">
        <x:v>356.72504979372025</x:v>
      </x:c>
      <x:c r="O310" s="35" t="n">
        <x:v>42.0974625274539</x:v>
      </x:c>
      <x:c r="P310" s="35" t="n">
        <x:v>-0.01386465784162283</x:v>
      </x:c>
      <x:c r="Q310" s="35" t="n">
        <x:v>1</x:v>
      </x:c>
      <x:c r="R310" s="35" t="n">
        <x:v>-0.18756726384162903</x:v>
      </x:c>
      <x:c r="S310" s="35" t="n">
        <x:v>0.38909831643104553</x:v>
      </x:c>
      <x:c r="T310" s="18" t="str"/>
    </x:row>
    <x:row r="311">
      <x:c r="A311" s="15" t="n">
        <x:v>310</x:v>
      </x:c>
      <x:c r="B311" s="13" t="str">
        <x:v>Pieridae-Coliadinae-2</x:v>
      </x:c>
      <x:c r="C311" s="13" t="str">
        <x:v>Pieridae-Coliadinae</x:v>
      </x:c>
      <x:c r="D311" s="13" t="str">
        <x:v>Pieridae-Coliadinae-2.png</x:v>
      </x:c>
      <x:c r="E311" s="13" t="str">
        <x:v>Pieridae-Coliadinae-2.png</x:v>
      </x:c>
      <x:c r="F311" s="13" t="str">
        <x:v>ok</x:v>
      </x:c>
      <x:c r="G311" s="15" t="n">
        <x:v>817</x:v>
      </x:c>
      <x:c r="H311" s="33" t="n">
        <x:v>0.4276457546476993</x:v>
      </x:c>
      <x:c r="I311" s="33" t="n">
        <x:f>IFERROR(1/H311,"")</x:f>
        <x:v>2.338384022597896</x:v>
      </x:c>
      <x:c r="J311" s="34" t="n">
        <x:v>370.0571594238281</x:v>
      </x:c>
      <x:c r="K311" s="13" t="str">
        <x:v>algorithm_tip_locate</x:v>
      </x:c>
      <x:c r="L311" s="35" t="n">
        <x:v>15</x:v>
      </x:c>
      <x:c r="M311" s="35" t="n">
        <x:v>230</x:v>
      </x:c>
      <x:c r="N311" s="35" t="n">
        <x:v>319.81415939331055</x:v>
      </x:c>
      <x:c r="O311" s="35" t="n">
        <x:v>20.16522179543972</x:v>
      </x:c>
      <x:c r="P311" s="35" t="n">
        <x:v>-0.014919907785952091</x:v>
      </x:c>
      <x:c r="Q311" s="35" t="n">
        <x:v>1</x:v>
      </x:c>
      <x:c r="R311" s="35" t="n">
        <x:v>-0.19999603927135468</x:v>
      </x:c>
      <x:c r="S311" s="35" t="n">
        <x:v>0.4523549973964691</x:v>
      </x:c>
      <x:c r="T311" s="18" t="str"/>
    </x:row>
    <x:row r="312">
      <x:c r="A312" s="15" t="n">
        <x:v>311</x:v>
      </x:c>
      <x:c r="B312" s="13" t="str">
        <x:v>Pieridae-Coliadinae-20</x:v>
      </x:c>
      <x:c r="C312" s="13" t="str">
        <x:v>Pieridae-Coliadinae</x:v>
      </x:c>
      <x:c r="D312" s="13" t="str">
        <x:v>Pieridae-Coliadinae-20.png</x:v>
      </x:c>
      <x:c r="E312" s="13" t="str">
        <x:v>Pieridae-Coliadinae-20.png</x:v>
      </x:c>
      <x:c r="F312" s="13" t="str">
        <x:v>ok</x:v>
      </x:c>
      <x:c r="G312" s="15" t="n">
        <x:v>725</x:v>
      </x:c>
      <x:c r="H312" s="33" t="n">
        <x:v>0.4268870880120009</x:v>
      </x:c>
      <x:c r="I312" s="33" t="n">
        <x:f>IFERROR(1/H312,"")</x:f>
        <x:v>2.342539814584149</x:v>
      </x:c>
      <x:c r="J312" s="34" t="n">
        <x:v>354.7874755859375</x:v>
      </x:c>
      <x:c r="K312" s="13" t="str">
        <x:v>algorithm_tip_locate</x:v>
      </x:c>
      <x:c r="L312" s="35" t="n">
        <x:v>8</x:v>
      </x:c>
      <x:c r="M312" s="35" t="n">
        <x:v>200</x:v>
      </x:c>
      <x:c r="N312" s="35" t="n">
        <x:v>312.66438713669777</x:v>
      </x:c>
      <x:c r="O312" s="35" t="n">
        <x:v>18.193067625164986</x:v>
      </x:c>
      <x:c r="P312" s="35" t="n">
        <x:v>-0.013086573220789433</x:v>
      </x:c>
      <x:c r="Q312" s="35" t="n">
        <x:v>1</x:v>
      </x:c>
      <x:c r="R312" s="35" t="n">
        <x:v>-0.15613359212875366</x:v>
      </x:c>
      <x:c r="S312" s="35" t="n">
        <x:v>0.46921396255493164</x:v>
      </x:c>
      <x:c r="T312" s="18" t="str"/>
    </x:row>
    <x:row r="313">
      <x:c r="A313" s="15" t="n">
        <x:v>312</x:v>
      </x:c>
      <x:c r="B313" s="13" t="str">
        <x:v>Pieridae-Coliadinae-21</x:v>
      </x:c>
      <x:c r="C313" s="13" t="str">
        <x:v>Pieridae-Coliadinae</x:v>
      </x:c>
      <x:c r="D313" s="13" t="str">
        <x:v>Pieridae-Coliadinae-21.png</x:v>
      </x:c>
      <x:c r="E313" s="13" t="str">
        <x:v>Pieridae-Coliadinae-21.png</x:v>
      </x:c>
      <x:c r="F313" s="13" t="str">
        <x:v>ok</x:v>
      </x:c>
      <x:c r="G313" s="15" t="n">
        <x:v>791</x:v>
      </x:c>
      <x:c r="H313" s="33" t="n">
        <x:v>0.3974849517130327</x:v>
      </x:c>
      <x:c r="I313" s="33" t="n">
        <x:f>IFERROR(1/H313,"")</x:f>
        <x:v>2.515818512601095</x:v>
      </x:c>
      <x:c r="J313" s="34" t="n">
        <x:v>378.0907897949219</x:v>
      </x:c>
      <x:c r="K313" s="13" t="str">
        <x:v>algorithm_tip_locate</x:v>
      </x:c>
      <x:c r="L313" s="35" t="n">
        <x:v>8</x:v>
      </x:c>
      <x:c r="M313" s="35" t="n">
        <x:v>205</x:v>
      </x:c>
      <x:c r="N313" s="35" t="n">
        <x:v>339.96278370171785</x:v>
      </x:c>
      <x:c r="O313" s="35" t="n">
        <x:v>24.021067375317216</x:v>
      </x:c>
      <x:c r="P313" s="35" t="n">
        <x:v>-0.009750607423484325</x:v>
      </x:c>
      <x:c r="Q313" s="35" t="n">
        <x:v>1.0000001192092896</x:v>
      </x:c>
      <x:c r="R313" s="35" t="n">
        <x:v>-0.19048459827899933</x:v>
      </x:c>
      <x:c r="S313" s="35" t="n">
        <x:v>0.4196203052997589</x:v>
      </x:c>
      <x:c r="T313" s="18" t="str"/>
    </x:row>
    <x:row r="314">
      <x:c r="A314" s="15" t="n">
        <x:v>313</x:v>
      </x:c>
      <x:c r="B314" s="13" t="str">
        <x:v>Pieridae-Coliadinae-22</x:v>
      </x:c>
      <x:c r="C314" s="13" t="str">
        <x:v>Pieridae-Coliadinae</x:v>
      </x:c>
      <x:c r="D314" s="13" t="str">
        <x:v>Pieridae-Coliadinae-22.png</x:v>
      </x:c>
      <x:c r="E314" s="13" t="str">
        <x:v>Pieridae-Coliadinae-22.png</x:v>
      </x:c>
      <x:c r="F314" s="13" t="str">
        <x:v>ok</x:v>
      </x:c>
      <x:c r="G314" s="15" t="n">
        <x:v>722</x:v>
      </x:c>
      <x:c r="H314" s="33" t="n">
        <x:v>0.43673324832440463</x:v>
      </x:c>
      <x:c r="I314" s="33" t="n">
        <x:f>IFERROR(1/H314,"")</x:f>
        <x:v>2.2897272049624258</x:v>
      </x:c>
      <x:c r="J314" s="34" t="n">
        <x:v>330.95233154296875</x:v>
      </x:c>
      <x:c r="K314" s="13" t="str">
        <x:v>algorithm_tip_locate</x:v>
      </x:c>
      <x:c r="L314" s="35" t="n">
        <x:v>7</x:v>
      </x:c>
      <x:c r="M314" s="35" t="n">
        <x:v>204</x:v>
      </x:c>
      <x:c r="N314" s="35" t="n">
        <x:v>278.79651342332363</x:v>
      </x:c>
      <x:c r="O314" s="35" t="n">
        <x:v>15.171789079904556</x:v>
      </x:c>
      <x:c r="P314" s="35" t="n">
        <x:v>-0.019966812804341316</x:v>
      </x:c>
      <x:c r="Q314" s="35" t="n">
        <x:v>1</x:v>
      </x:c>
      <x:c r="R314" s="35" t="n">
        <x:v>-0.17895957827568054</x:v>
      </x:c>
      <x:c r="S314" s="35" t="n">
        <x:v>0.48150962591171265</x:v>
      </x:c>
      <x:c r="T314" s="18" t="str"/>
    </x:row>
    <x:row r="315">
      <x:c r="A315" s="15" t="n">
        <x:v>314</x:v>
      </x:c>
      <x:c r="B315" s="13" t="str">
        <x:v>Pieridae-Coliadinae-3</x:v>
      </x:c>
      <x:c r="C315" s="13" t="str">
        <x:v>Pieridae-Coliadinae</x:v>
      </x:c>
      <x:c r="D315" s="13" t="str">
        <x:v>Pieridae-Coliadinae-3.png</x:v>
      </x:c>
      <x:c r="E315" s="13" t="str">
        <x:v>Pieridae-Coliadinae-3.png</x:v>
      </x:c>
      <x:c r="F315" s="13" t="str">
        <x:v>ok</x:v>
      </x:c>
      <x:c r="G315" s="15" t="n">
        <x:v>779</x:v>
      </x:c>
      <x:c r="H315" s="33" t="n">
        <x:v>0.39339575127093246</x:v>
      </x:c>
      <x:c r="I315" s="33" t="n">
        <x:f>IFERROR(1/H315,"")</x:f>
        <x:v>2.5419694970505615</x:v>
      </x:c>
      <x:c r="J315" s="34" t="n">
        <x:v>365.1224365234375</x:v>
      </x:c>
      <x:c r="K315" s="13" t="str">
        <x:v>algorithm_tip_locate</x:v>
      </x:c>
      <x:c r="L315" s="35" t="n">
        <x:v>13</x:v>
      </x:c>
      <x:c r="M315" s="35" t="n">
        <x:v>216</x:v>
      </x:c>
      <x:c r="N315" s="35" t="n">
        <x:v>346.81409887969494</x:v>
      </x:c>
      <x:c r="O315" s="35" t="n">
        <x:v>68.07247686386108</x:v>
      </x:c>
      <x:c r="P315" s="35" t="n">
        <x:v>-0.012685298919677734</x:v>
      </x:c>
      <x:c r="Q315" s="35" t="n">
        <x:v>1</x:v>
      </x:c>
      <x:c r="R315" s="35" t="n">
        <x:v>-0.21470722556114197</x:v>
      </x:c>
      <x:c r="S315" s="35" t="n">
        <x:v>0.3932599723339081</x:v>
      </x:c>
      <x:c r="T315" s="18" t="str"/>
    </x:row>
    <x:row r="316">
      <x:c r="A316" s="15" t="n">
        <x:v>315</x:v>
      </x:c>
      <x:c r="B316" s="13" t="str">
        <x:v>Pieridae-Coliadinae-4</x:v>
      </x:c>
      <x:c r="C316" s="13" t="str">
        <x:v>Pieridae-Coliadinae</x:v>
      </x:c>
      <x:c r="D316" s="13" t="str">
        <x:v>Pieridae-Coliadinae-4.png</x:v>
      </x:c>
      <x:c r="E316" s="13" t="str">
        <x:v>Pieridae-Coliadinae-4.png</x:v>
      </x:c>
      <x:c r="F316" s="13" t="str">
        <x:v>ok</x:v>
      </x:c>
      <x:c r="G316" s="15" t="n">
        <x:v>823</x:v>
      </x:c>
      <x:c r="H316" s="33" t="n">
        <x:v>0.4084043913484236</x:v>
      </x:c>
      <x:c r="I316" s="33" t="n">
        <x:f>IFERROR(1/H316,"")</x:f>
        <x:v>2.448553495466375</x:v>
      </x:c>
      <x:c r="J316" s="34" t="n">
        <x:v>387.8002014160156</x:v>
      </x:c>
      <x:c r="K316" s="13" t="str">
        <x:v>manual_blue_marker</x:v>
      </x:c>
      <x:c r="L316" s="35" t="n">
        <x:v>8</x:v>
      </x:c>
      <x:c r="M316" s="35" t="n">
        <x:v>248</x:v>
      </x:c>
      <x:c r="N316" s="35" t="n">
        <x:v>318</x:v>
      </x:c>
      <x:c r="O316" s="35" t="n">
        <x:v>15</x:v>
      </x:c>
      <x:c r="P316" s="35" t="n">
        <x:v>-0.017054462805390358</x:v>
      </x:c>
      <x:c r="Q316" s="35" t="n">
        <x:v>1.0089714527130127</x:v>
      </x:c>
      <x:c r="R316" s="35" t="n">
        <x:v>-0.17883116006851196</x:v>
      </x:c>
      <x:c r="S316" s="35" t="n">
        <x:v>0.45097312331199646</x:v>
      </x:c>
      <x:c r="T316" s="18" t="str"/>
    </x:row>
    <x:row r="317">
      <x:c r="A317" s="15" t="n">
        <x:v>316</x:v>
      </x:c>
      <x:c r="B317" s="13" t="str">
        <x:v>Pieridae-Coliadinae-5</x:v>
      </x:c>
      <x:c r="C317" s="13" t="str">
        <x:v>Pieridae-Coliadinae</x:v>
      </x:c>
      <x:c r="D317" s="13" t="str">
        <x:v>Pieridae-Coliadinae-5.png</x:v>
      </x:c>
      <x:c r="E317" s="13" t="str">
        <x:v>Pieridae-Coliadinae-5.png</x:v>
      </x:c>
      <x:c r="F317" s="13" t="str">
        <x:v>ok</x:v>
      </x:c>
      <x:c r="G317" s="15" t="n">
        <x:v>810</x:v>
      </x:c>
      <x:c r="H317" s="33" t="n">
        <x:v>0.42257865894877983</x:v>
      </x:c>
      <x:c r="I317" s="33" t="n">
        <x:f>IFERROR(1/H317,"")</x:f>
        <x:v>2.3664233363976117</x:v>
      </x:c>
      <x:c r="J317" s="34" t="n">
        <x:v>373.1363220214844</x:v>
      </x:c>
      <x:c r="K317" s="13" t="str">
        <x:v>algorithm_tip_locate</x:v>
      </x:c>
      <x:c r="L317" s="35" t="n">
        <x:v>8</x:v>
      </x:c>
      <x:c r="M317" s="35" t="n">
        <x:v>241</x:v>
      </x:c>
      <x:c r="N317" s="35" t="n">
        <x:v>315.0196297187358</x:v>
      </x:c>
      <x:c r="O317" s="35" t="n">
        <x:v>28.939490608870983</x:v>
      </x:c>
      <x:c r="P317" s="35" t="n">
        <x:v>-0.015707703307271004</x:v>
      </x:c>
      <x:c r="Q317" s="35" t="n">
        <x:v>1.0168004035949707</x:v>
      </x:c>
      <x:c r="R317" s="35" t="n">
        <x:v>-0.18238608539104462</x:v>
      </x:c>
      <x:c r="S317" s="35" t="n">
        <x:v>0.4548549950122833</x:v>
      </x:c>
      <x:c r="T317" s="18" t="str"/>
    </x:row>
    <x:row r="318">
      <x:c r="A318" s="15" t="n">
        <x:v>317</x:v>
      </x:c>
      <x:c r="B318" s="13" t="str">
        <x:v>Pieridae-Coliadinae-6</x:v>
      </x:c>
      <x:c r="C318" s="13" t="str">
        <x:v>Pieridae-Coliadinae</x:v>
      </x:c>
      <x:c r="D318" s="13" t="str">
        <x:v>Pieridae-Coliadinae-6.png</x:v>
      </x:c>
      <x:c r="E318" s="13" t="str">
        <x:v>Pieridae-Coliadinae-6.png</x:v>
      </x:c>
      <x:c r="F318" s="13" t="str">
        <x:v>ok</x:v>
      </x:c>
      <x:c r="G318" s="15" t="n">
        <x:v>728</x:v>
      </x:c>
      <x:c r="H318" s="33" t="n">
        <x:v>0.39072414008139106</x:v>
      </x:c>
      <x:c r="I318" s="33" t="n">
        <x:f>IFERROR(1/H318,"")</x:f>
        <x:v>2.559350440419913</x:v>
      </x:c>
      <x:c r="J318" s="34" t="n">
        <x:v>363.75885009765625</x:v>
      </x:c>
      <x:c r="K318" s="13" t="str">
        <x:v>manual_blue_marker</x:v>
      </x:c>
      <x:c r="L318" s="35" t="n">
        <x:v>14</x:v>
      </x:c>
      <x:c r="M318" s="35" t="n">
        <x:v>237</x:v>
      </x:c>
      <x:c r="N318" s="35" t="n">
        <x:v>324.5</x:v>
      </x:c>
      <x:c r="O318" s="35" t="n">
        <x:v>47.5</x:v>
      </x:c>
      <x:c r="P318" s="35" t="n">
        <x:v>-0.015057988464832306</x:v>
      </x:c>
      <x:c r="Q318" s="35" t="n">
        <x:v>1.0137349367141724</x:v>
      </x:c>
      <x:c r="R318" s="35" t="n">
        <x:v>-0.17210449278354645</x:v>
      </x:c>
      <x:c r="S318" s="35" t="n">
        <x:v>0.37832602858543396</x:v>
      </x:c>
      <x:c r="T318" s="18" t="str"/>
    </x:row>
    <x:row r="319">
      <x:c r="A319" s="15" t="n">
        <x:v>318</x:v>
      </x:c>
      <x:c r="B319" s="13" t="str">
        <x:v>Pieridae-Coliadinae-7</x:v>
      </x:c>
      <x:c r="C319" s="13" t="str">
        <x:v>Pieridae-Coliadinae</x:v>
      </x:c>
      <x:c r="D319" s="13" t="str">
        <x:v>Pieridae-Coliadinae-7.png</x:v>
      </x:c>
      <x:c r="E319" s="13" t="str">
        <x:v>Pieridae-Coliadinae-7.png</x:v>
      </x:c>
      <x:c r="F319" s="13" t="str">
        <x:v>ok</x:v>
      </x:c>
      <x:c r="G319" s="15" t="n">
        <x:v>812</x:v>
      </x:c>
      <x:c r="H319" s="33" t="n">
        <x:v>0.3728302846101812</x:v>
      </x:c>
      <x:c r="I319" s="33" t="n">
        <x:f>IFERROR(1/H319,"")</x:f>
        <x:v>2.6821855446790392</x:v>
      </x:c>
      <x:c r="J319" s="34" t="n">
        <x:v>390.89288330078125</x:v>
      </x:c>
      <x:c r="K319" s="13" t="str">
        <x:v>manual_blue_marker</x:v>
      </x:c>
      <x:c r="L319" s="35" t="n">
        <x:v>11</x:v>
      </x:c>
      <x:c r="M319" s="35" t="n">
        <x:v>217</x:v>
      </x:c>
      <x:c r="N319" s="35" t="n">
        <x:v>358.5</x:v>
      </x:c>
      <x:c r="O319" s="35" t="n">
        <x:v>38</x:v>
      </x:c>
      <x:c r="P319" s="35" t="n">
        <x:v>-0.016665037721395493</x:v>
      </x:c>
      <x:c r="Q319" s="35" t="n">
        <x:v>1.0104966163635254</x:v>
      </x:c>
      <x:c r="R319" s="35" t="n">
        <x:v>-0.17295175790786743</x:v>
      </x:c>
      <x:c r="S319" s="35" t="n">
        <x:v>0.3873298168182373</x:v>
      </x:c>
      <x:c r="T319" s="18" t="str"/>
    </x:row>
    <x:row r="320">
      <x:c r="A320" s="15" t="n">
        <x:v>319</x:v>
      </x:c>
      <x:c r="B320" s="13" t="str">
        <x:v>Pieridae-Coliadinae-8</x:v>
      </x:c>
      <x:c r="C320" s="13" t="str">
        <x:v>Pieridae-Coliadinae</x:v>
      </x:c>
      <x:c r="D320" s="13" t="str">
        <x:v>Pieridae-Coliadinae-8.png</x:v>
      </x:c>
      <x:c r="E320" s="13" t="str">
        <x:v>Pieridae-Coliadinae-8.png</x:v>
      </x:c>
      <x:c r="F320" s="13" t="str">
        <x:v>ok</x:v>
      </x:c>
      <x:c r="G320" s="15" t="n">
        <x:v>792</x:v>
      </x:c>
      <x:c r="H320" s="33" t="n">
        <x:v>0.4281849133965163</x:v>
      </x:c>
      <x:c r="I320" s="33" t="n">
        <x:f>IFERROR(1/H320,"")</x:f>
        <x:v>2.3354395933001033</x:v>
      </x:c>
      <x:c r="J320" s="34" t="n">
        <x:v>365.84765625</x:v>
      </x:c>
      <x:c r="K320" s="13" t="str">
        <x:v>manual_blue_marker</x:v>
      </x:c>
      <x:c r="L320" s="35" t="n">
        <x:v>22</x:v>
      </x:c>
      <x:c r="M320" s="35" t="n">
        <x:v>219</x:v>
      </x:c>
      <x:c r="N320" s="35" t="n">
        <x:v>338.5</x:v>
      </x:c>
      <x:c r="O320" s="35" t="n">
        <x:v>35.5</x:v>
      </x:c>
      <x:c r="P320" s="35" t="n">
        <x:v>-0.016961446031928062</x:v>
      </x:c>
      <x:c r="Q320" s="35" t="n">
        <x:v>1.010977864265442</x:v>
      </x:c>
      <x:c r="R320" s="35" t="n">
        <x:v>-0.20696130394935608</x:v>
      </x:c>
      <x:c r="S320" s="35" t="n">
        <x:v>0.42116695642471313</x:v>
      </x:c>
      <x:c r="T320" s="18" t="str"/>
    </x:row>
    <x:row r="321">
      <x:c r="A321" s="15" t="n">
        <x:v>320</x:v>
      </x:c>
      <x:c r="B321" s="13" t="str">
        <x:v>Pieridae-Coliadinae-9</x:v>
      </x:c>
      <x:c r="C321" s="13" t="str">
        <x:v>Pieridae-Coliadinae</x:v>
      </x:c>
      <x:c r="D321" s="13" t="str">
        <x:v>Pieridae-Coliadinae-9.png</x:v>
      </x:c>
      <x:c r="E321" s="13" t="str">
        <x:v>Pieridae-Coliadinae-9.png</x:v>
      </x:c>
      <x:c r="F321" s="13" t="str">
        <x:v>ok</x:v>
      </x:c>
      <x:c r="G321" s="15" t="n">
        <x:v>737</x:v>
      </x:c>
      <x:c r="H321" s="33" t="n">
        <x:v>0.4594163115792009</x:v>
      </x:c>
      <x:c r="I321" s="33" t="n">
        <x:f>IFERROR(1/H321,"")</x:f>
        <x:v>2.1766749999855097</x:v>
      </x:c>
      <x:c r="J321" s="34" t="n">
        <x:v>333.2353820800781</x:v>
      </x:c>
      <x:c r="K321" s="13" t="str">
        <x:v>algorithm_tip_locate</x:v>
      </x:c>
      <x:c r="L321" s="35" t="n">
        <x:v>13</x:v>
      </x:c>
      <x:c r="M321" s="35" t="n">
        <x:v>225</x:v>
      </x:c>
      <x:c r="N321" s="35" t="n">
        <x:v>279.73990365862846</x:v>
      </x:c>
      <x:c r="O321" s="35" t="n">
        <x:v>25.261035323143005</x:v>
      </x:c>
      <x:c r="P321" s="35" t="n">
        <x:v>-0.013761715032160282</x:v>
      </x:c>
      <x:c r="Q321" s="35" t="n">
        <x:v>1</x:v>
      </x:c>
      <x:c r="R321" s="35" t="n">
        <x:v>-0.2175401896238327</x:v>
      </x:c>
      <x:c r="S321" s="35" t="n">
        <x:v>0.4755025804042816</x:v>
      </x:c>
      <x:c r="T321" s="18" t="str"/>
    </x:row>
    <x:row r="322">
      <x:c r="A322" s="15" t="n">
        <x:v>321</x:v>
      </x:c>
      <x:c r="B322" s="13" t="str">
        <x:v>Pieridae_Aporia_crataegi</x:v>
      </x:c>
      <x:c r="C322" s="13" t="str">
        <x:v>Pieridae</x:v>
      </x:c>
      <x:c r="D322" s="13" t="str">
        <x:v>Pieridae_Aporia_crataegi.png</x:v>
      </x:c>
      <x:c r="E322" s="13" t="str">
        <x:v>Pieridae_Aporia_crataegi.png</x:v>
      </x:c>
      <x:c r="F322" s="13" t="str">
        <x:v>ok</x:v>
      </x:c>
      <x:c r="G322" s="15" t="n">
        <x:v>1122</x:v>
      </x:c>
      <x:c r="H322" s="33" t="n">
        <x:v>0.32994911140997757</x:v>
      </x:c>
      <x:c r="I322" s="33" t="n">
        <x:f>IFERROR(1/H322,"")</x:f>
        <x:v>3.0307703988857</x:v>
      </x:c>
      <x:c r="J322" s="34" t="n">
        <x:v>579.1725463867188</x:v>
      </x:c>
      <x:c r="K322" s="13" t="str">
        <x:v>algorithm_tip_locate</x:v>
      </x:c>
      <x:c r="L322" s="35" t="n">
        <x:v>101</x:v>
      </x:c>
      <x:c r="M322" s="35" t="n">
        <x:v>398</x:v>
      </x:c>
      <x:c r="N322" s="35" t="n">
        <x:v>592.8007604330778</x:v>
      </x:c>
      <x:c r="O322" s="35" t="n">
        <x:v>92.10330940783024</x:v>
      </x:c>
      <x:c r="P322" s="35" t="n">
        <x:v>-0.012961202301084995</x:v>
      </x:c>
      <x:c r="Q322" s="35" t="n">
        <x:v>0.9999998807907104</x:v>
      </x:c>
      <x:c r="R322" s="35" t="n">
        <x:v>-0.1576809585094452</x:v>
      </x:c>
      <x:c r="S322" s="35" t="n">
        <x:v>0.34438416361808777</x:v>
      </x:c>
      <x:c r="T322" s="18" t="str"/>
    </x:row>
    <x:row r="323">
      <x:c r="A323" s="15" t="n">
        <x:v>322</x:v>
      </x:c>
      <x:c r="B323" s="13" t="str">
        <x:v>Pieridae_Belenois_java</x:v>
      </x:c>
      <x:c r="C323" s="13" t="str">
        <x:v>Pieridae</x:v>
      </x:c>
      <x:c r="D323" s="13" t="str">
        <x:v>Pieridae_Belenois_java.png</x:v>
      </x:c>
      <x:c r="E323" s="13" t="str">
        <x:v>Pieridae_Belenois_java.png</x:v>
      </x:c>
      <x:c r="F323" s="13" t="str">
        <x:v>ok</x:v>
      </x:c>
      <x:c r="G323" s="15" t="n">
        <x:v>2983</x:v>
      </x:c>
      <x:c r="H323" s="33" t="n">
        <x:v>0.3553435782536677</x:v>
      </x:c>
      <x:c r="I323" s="33" t="n">
        <x:f>IFERROR(1/H323,"")</x:f>
        <x:v>2.814177773844935</x:v>
      </x:c>
      <x:c r="J323" s="34" t="n">
        <x:v>1490.3245849609375</x:v>
      </x:c>
      <x:c r="K323" s="13" t="str">
        <x:v>algorithm_tip_locate</x:v>
      </x:c>
      <x:c r="L323" s="35" t="n">
        <x:v>264</x:v>
      </x:c>
      <x:c r="M323" s="35" t="n">
        <x:v>1079</x:v>
      </x:c>
      <x:c r="N323" s="35" t="n">
        <x:v>1471.9046749696136</x:v>
      </x:c>
      <x:c r="O323" s="35" t="n">
        <x:v>206.0544518493116</x:v>
      </x:c>
      <x:c r="P323" s="35" t="n">
        <x:v>-0.010181923396885395</x:v>
      </x:c>
      <x:c r="Q323" s="35" t="n">
        <x:v>1.0000001192092896</x:v>
      </x:c>
      <x:c r="R323" s="35" t="n">
        <x:v>-0.14573855698108673</x:v>
      </x:c>
      <x:c r="S323" s="35" t="n">
        <x:v>0.40417924523353577</x:v>
      </x:c>
      <x:c r="T323" s="18" t="str"/>
    </x:row>
    <x:row r="324">
      <x:c r="A324" s="15" t="n">
        <x:v>323</x:v>
      </x:c>
      <x:c r="B324" s="13" t="str">
        <x:v>Pieridae_Catopsilia_pyranthe</x:v>
      </x:c>
      <x:c r="C324" s="13" t="str">
        <x:v>Pieridae</x:v>
      </x:c>
      <x:c r="D324" s="13" t="str">
        <x:v>Pieridae_Catopsilia_pyranthe.png</x:v>
      </x:c>
      <x:c r="E324" s="13" t="str">
        <x:v>Pieridae_Catopsilia_pyranthe.png</x:v>
      </x:c>
      <x:c r="F324" s="13" t="str">
        <x:v>ok</x:v>
      </x:c>
      <x:c r="G324" s="15" t="n">
        <x:v>1111</x:v>
      </x:c>
      <x:c r="H324" s="33" t="n">
        <x:v>0.43233286389945774</x:v>
      </x:c>
      <x:c r="I324" s="33" t="n">
        <x:f>IFERROR(1/H324,"")</x:f>
        <x:v>2.31303258091561</x:v>
      </x:c>
      <x:c r="J324" s="34" t="n">
        <x:v>516.2896118164062</x:v>
      </x:c>
      <x:c r="K324" s="13" t="str">
        <x:v>algorithm_tip_locate</x:v>
      </x:c>
      <x:c r="L324" s="35" t="n">
        <x:v>138</x:v>
      </x:c>
      <x:c r="M324" s="35" t="n">
        <x:v>332</x:v>
      </x:c>
      <x:c r="N324" s="35" t="n">
        <x:v>584.6860003173351</x:v>
      </x:c>
      <x:c r="O324" s="35" t="n">
        <x:v>73.10499989241362</x:v>
      </x:c>
      <x:c r="P324" s="35" t="n">
        <x:v>-0.014724413864314556</x:v>
      </x:c>
      <x:c r="Q324" s="35" t="n">
        <x:v>1.0000001192092896</x:v>
      </x:c>
      <x:c r="R324" s="35" t="n">
        <x:v>-0.1920309066772461</x:v>
      </x:c>
      <x:c r="S324" s="35" t="n">
        <x:v>0.45003700256347656</x:v>
      </x:c>
      <x:c r="T324" s="18" t="str"/>
    </x:row>
    <x:row r="325">
      <x:c r="A325" s="15" t="n">
        <x:v>324</x:v>
      </x:c>
      <x:c r="B325" s="13" t="str">
        <x:v>Pieridae_Colias_croceus</x:v>
      </x:c>
      <x:c r="C325" s="13" t="str">
        <x:v>Pieridae</x:v>
      </x:c>
      <x:c r="D325" s="13" t="str">
        <x:v>Pieridae_Colias_croceus.png</x:v>
      </x:c>
      <x:c r="E325" s="13" t="str">
        <x:v>Pieridae_Colias_croceus.png</x:v>
      </x:c>
      <x:c r="F325" s="13" t="str">
        <x:v>ok</x:v>
      </x:c>
      <x:c r="G325" s="15" t="n">
        <x:v>1137</x:v>
      </x:c>
      <x:c r="H325" s="33" t="n">
        <x:v>0.35800911540254815</x:v>
      </x:c>
      <x:c r="I325" s="33" t="n">
        <x:f>IFERROR(1/H325,"")</x:f>
        <x:v>2.793224968240243</x:v>
      </x:c>
      <x:c r="J325" s="34" t="n">
        <x:v>594.2208251953125</x:v>
      </x:c>
      <x:c r="K325" s="13" t="str">
        <x:v>algorithm_tip_locate</x:v>
      </x:c>
      <x:c r="L325" s="35" t="n">
        <x:v>129</x:v>
      </x:c>
      <x:c r="M325" s="35" t="n">
        <x:v>354</x:v>
      </x:c>
      <x:c r="N325" s="35" t="n">
        <x:v>662.862820237875</x:v>
      </x:c>
      <x:c r="O325" s="35" t="n">
        <x:v>93.06147995963693</x:v>
      </x:c>
      <x:c r="P325" s="35" t="n">
        <x:v>-0.014297516085207462</x:v>
      </x:c>
      <x:c r="Q325" s="35" t="n">
        <x:v>1.0000001192092896</x:v>
      </x:c>
      <x:c r="R325" s="35" t="n">
        <x:v>-0.14935201406478882</x:v>
      </x:c>
      <x:c r="S325" s="35" t="n">
        <x:v>0.3868712782859802</x:v>
      </x:c>
      <x:c r="T325" s="18" t="str"/>
    </x:row>
    <x:row r="326">
      <x:c r="A326" s="15" t="n">
        <x:v>325</x:v>
      </x:c>
      <x:c r="B326" s="13" t="str">
        <x:v>Pieridae_Delias_aganippe</x:v>
      </x:c>
      <x:c r="C326" s="13" t="str">
        <x:v>Pieridae</x:v>
      </x:c>
      <x:c r="D326" s="13" t="str">
        <x:v>Pieridae_Delias_aganippe.png</x:v>
      </x:c>
      <x:c r="E326" s="13" t="str">
        <x:v>Pieridae_Delias_aganippe.png</x:v>
      </x:c>
      <x:c r="F326" s="13" t="str">
        <x:v>ok</x:v>
      </x:c>
      <x:c r="G326" s="15" t="n">
        <x:v>2869</x:v>
      </x:c>
      <x:c r="H326" s="33" t="n">
        <x:v>0.34228993725068413</x:v>
      </x:c>
      <x:c r="I326" s="33" t="n">
        <x:f>IFERROR(1/H326,"")</x:f>
        <x:v>2.9214998490230997</x:v>
      </x:c>
      <x:c r="J326" s="34" t="n">
        <x:v>1466.524169921875</x:v>
      </x:c>
      <x:c r="K326" s="13" t="str">
        <x:v>algorithm_tip_locate</x:v>
      </x:c>
      <x:c r="L326" s="35" t="n">
        <x:v>250</x:v>
      </x:c>
      <x:c r="M326" s="35" t="n">
        <x:v>1074</x:v>
      </x:c>
      <x:c r="N326" s="35" t="n">
        <x:v>1447.941943950951</x:v>
      </x:c>
      <x:c r="O326" s="35" t="n">
        <x:v>228.0518515855074</x:v>
      </x:c>
      <x:c r="P326" s="35" t="n">
        <x:v>-0.007952404208481312</x:v>
      </x:c>
      <x:c r="Q326" s="35" t="n">
        <x:v>1</x:v>
      </x:c>
      <x:c r="R326" s="35" t="n">
        <x:v>-0.10188306868076324</x:v>
      </x:c>
      <x:c r="S326" s="35" t="n">
        <x:v>0.4077429175376892</x:v>
      </x:c>
      <x:c r="T326" s="18" t="str"/>
    </x:row>
    <x:row r="327">
      <x:c r="A327" s="15" t="n">
        <x:v>326</x:v>
      </x:c>
      <x:c r="B327" s="13" t="str">
        <x:v>Pieridae_Elodina_padusa</x:v>
      </x:c>
      <x:c r="C327" s="13" t="str">
        <x:v>Pieridae</x:v>
      </x:c>
      <x:c r="D327" s="13" t="str">
        <x:v>Pieridae_Elodina_padusa.png</x:v>
      </x:c>
      <x:c r="E327" s="13" t="str">
        <x:v>Pieridae_Elodina_padusa.png</x:v>
      </x:c>
      <x:c r="F327" s="13" t="str">
        <x:v>ok</x:v>
      </x:c>
      <x:c r="G327" s="15" t="n">
        <x:v>2527</x:v>
      </x:c>
      <x:c r="H327" s="33" t="n">
        <x:v>0.34251188306741276</x:v>
      </x:c>
      <x:c r="I327" s="33" t="n">
        <x:f>IFERROR(1/H327,"")</x:f>
        <x:v>2.919606733186484</x:v>
      </x:c>
      <x:c r="J327" s="34" t="n">
        <x:v>1251.5406494140625</x:v>
      </x:c>
      <x:c r="K327" s="13" t="str">
        <x:v>algorithm_tip_locate</x:v>
      </x:c>
      <x:c r="L327" s="35" t="n">
        <x:v>169</x:v>
      </x:c>
      <x:c r="M327" s="35" t="n">
        <x:v>941</x:v>
      </x:c>
      <x:c r="N327" s="35" t="n">
        <x:v>1157.9834065698087</x:v>
      </x:c>
      <x:c r="O327" s="35" t="n">
        <x:v>174.01507213152945</x:v>
      </x:c>
      <x:c r="P327" s="35" t="n">
        <x:v>-0.009355767630040646</x:v>
      </x:c>
      <x:c r="Q327" s="35" t="n">
        <x:v>1</x:v>
      </x:c>
      <x:c r="R327" s="35" t="n">
        <x:v>-0.12290730327367783</x:v>
      </x:c>
      <x:c r="S327" s="35" t="n">
        <x:v>0.4253730773925781</x:v>
      </x:c>
      <x:c r="T327" s="18" t="str"/>
    </x:row>
    <x:row r="328">
      <x:c r="A328" s="15" t="n">
        <x:v>327</x:v>
      </x:c>
      <x:c r="B328" s="13" t="str">
        <x:v>Pieridae_Eurema_smilax</x:v>
      </x:c>
      <x:c r="C328" s="13" t="str">
        <x:v>Pieridae</x:v>
      </x:c>
      <x:c r="D328" s="13" t="str">
        <x:v>Pieridae_Eurema_smilax.png</x:v>
      </x:c>
      <x:c r="E328" s="13" t="str">
        <x:v>Pieridae_Eurema_smilax.png</x:v>
      </x:c>
      <x:c r="F328" s="13" t="str">
        <x:v>ok</x:v>
      </x:c>
      <x:c r="G328" s="15" t="n">
        <x:v>2869</x:v>
      </x:c>
      <x:c r="H328" s="33" t="n">
        <x:v>0.41721843951478954</x:v>
      </x:c>
      <x:c r="I328" s="33" t="n">
        <x:f>IFERROR(1/H328,"")</x:f>
        <x:v>2.396825991590796</x:v>
      </x:c>
      <x:c r="J328" s="34" t="n">
        <x:v>1385.9041748046875</x:v>
      </x:c>
      <x:c r="K328" s="13" t="str">
        <x:v>manual_blue_marker</x:v>
      </x:c>
      <x:c r="L328" s="35" t="n">
        <x:v>242</x:v>
      </x:c>
      <x:c r="M328" s="35" t="n">
        <x:v>919</x:v>
      </x:c>
      <x:c r="N328" s="35" t="n">
        <x:v>1446.5</x:v>
      </x:c>
      <x:c r="O328" s="35" t="n">
        <x:v>233.5</x:v>
      </x:c>
      <x:c r="P328" s="35" t="n">
        <x:v>-0.006954949349164963</x:v>
      </x:c>
      <x:c r="Q328" s="35" t="n">
        <x:v>1.0103302001953125</x:v>
      </x:c>
      <x:c r="R328" s="35" t="n">
        <x:v>-0.17345760762691498</x:v>
      </x:c>
      <x:c r="S328" s="35" t="n">
        <x:v>0.4389289915561676</x:v>
      </x:c>
      <x:c r="T328" s="18" t="str"/>
    </x:row>
    <x:row r="329">
      <x:c r="A329" s="15" t="n">
        <x:v>328</x:v>
      </x:c>
      <x:c r="B329" s="13" t="str">
        <x:v>Pieridae_Gonepteryx_rhamni</x:v>
      </x:c>
      <x:c r="C329" s="13" t="str">
        <x:v>Pieridae</x:v>
      </x:c>
      <x:c r="D329" s="13" t="str">
        <x:v>Pieridae_Gonepteryx_rhamni.png</x:v>
      </x:c>
      <x:c r="E329" s="13" t="str">
        <x:v>Pieridae_Gonepteryx_rhamni.png</x:v>
      </x:c>
      <x:c r="F329" s="13" t="str">
        <x:v>ok</x:v>
      </x:c>
      <x:c r="G329" s="15" t="n">
        <x:v>6233</x:v>
      </x:c>
      <x:c r="H329" s="33" t="n">
        <x:v>0.40732448885794076</x:v>
      </x:c>
      <x:c r="I329" s="33" t="n">
        <x:f>IFERROR(1/H329,"")</x:f>
        <x:v>2.4550451233703305</x:v>
      </x:c>
      <x:c r="J329" s="34" t="n">
        <x:v>3073.463134765625</x:v>
      </x:c>
      <x:c r="K329" s="13" t="str">
        <x:v>algorithm_tip_locate</x:v>
      </x:c>
      <x:c r="L329" s="35" t="n">
        <x:v>733</x:v>
      </x:c>
      <x:c r="M329" s="35" t="n">
        <x:v>2224</x:v>
      </x:c>
      <x:c r="N329" s="35" t="n">
        <x:v>3293.937756706029</x:v>
      </x:c>
      <x:c r="O329" s="35" t="n">
        <x:v>524.6548326611519</x:v>
      </x:c>
      <x:c r="P329" s="35" t="n">
        <x:v>-0.012472834438085556</x:v>
      </x:c>
      <x:c r="Q329" s="35" t="n">
        <x:v>1.0058597326278687</x:v>
      </x:c>
      <x:c r="R329" s="35" t="n">
        <x:v>-0.22195149958133698</x:v>
      </x:c>
      <x:c r="S329" s="35" t="n">
        <x:v>0.39504340291023254</x:v>
      </x:c>
      <x:c r="T329" s="18" t="str"/>
    </x:row>
    <x:row r="330">
      <x:c r="A330" s="15" t="n">
        <x:v>329</x:v>
      </x:c>
      <x:c r="B330" s="13" t="str">
        <x:v>Pieridae_Pareronia_valeria</x:v>
      </x:c>
      <x:c r="C330" s="13" t="str">
        <x:v>Pieridae</x:v>
      </x:c>
      <x:c r="D330" s="13" t="str">
        <x:v>Pieridae_Pareronia_valeria.png</x:v>
      </x:c>
      <x:c r="E330" s="13" t="str">
        <x:v>Pieridae_Pareronia_valeria.png</x:v>
      </x:c>
      <x:c r="F330" s="13" t="str">
        <x:v>ok</x:v>
      </x:c>
      <x:c r="G330" s="15" t="n">
        <x:v>1200</x:v>
      </x:c>
      <x:c r="H330" s="33" t="n">
        <x:v>0.377285031259409</x:v>
      </x:c>
      <x:c r="I330" s="33" t="n">
        <x:f>IFERROR(1/H330,"")</x:f>
        <x:v>2.6505159684229094</x:v>
      </x:c>
      <x:c r="J330" s="34" t="n">
        <x:v>615.6470947265625</x:v>
      </x:c>
      <x:c r="K330" s="13" t="str">
        <x:v>algorithm_tip_locate</x:v>
      </x:c>
      <x:c r="L330" s="35" t="n">
        <x:v>87</x:v>
      </x:c>
      <x:c r="M330" s="35" t="n">
        <x:v>337</x:v>
      </x:c>
      <x:c r="N330" s="35" t="n">
        <x:v>641.7915102243423</x:v>
      </x:c>
      <x:c r="O330" s="35" t="n">
        <x:v>70.11472176015377</x:v>
      </x:c>
      <x:c r="P330" s="35" t="n">
        <x:v>-0.012316152453422546</x:v>
      </x:c>
      <x:c r="Q330" s="35" t="n">
        <x:v>1.0000001192092896</x:v>
      </x:c>
      <x:c r="R330" s="35" t="n">
        <x:v>-0.17535366117954254</x:v>
      </x:c>
      <x:c r="S330" s="35" t="n">
        <x:v>0.3998734652996063</x:v>
      </x:c>
      <x:c r="T330" s="18" t="str"/>
    </x:row>
    <x:row r="331">
      <x:c r="A331" s="15" t="n">
        <x:v>330</x:v>
      </x:c>
      <x:c r="B331" s="13" t="str">
        <x:v>Pieridae_Pieris_rapae</x:v>
      </x:c>
      <x:c r="C331" s="13" t="str">
        <x:v>Pieridae</x:v>
      </x:c>
      <x:c r="D331" s="13" t="str">
        <x:v>Pieridae_Pieris_rapae.png</x:v>
      </x:c>
      <x:c r="E331" s="13" t="str">
        <x:v>Pieridae_Pieris_rapae.png</x:v>
      </x:c>
      <x:c r="F331" s="13" t="str">
        <x:v>ok</x:v>
      </x:c>
      <x:c r="G331" s="15" t="n">
        <x:v>3028</x:v>
      </x:c>
      <x:c r="H331" s="33" t="n">
        <x:v>0.3756667097174955</x:v>
      </x:c>
      <x:c r="I331" s="33" t="n">
        <x:f>IFERROR(1/H331,"")</x:f>
        <x:v>2.6619340338993793</x:v>
      </x:c>
      <x:c r="J331" s="34" t="n">
        <x:v>1467.7215576171875</x:v>
      </x:c>
      <x:c r="K331" s="13" t="str">
        <x:v>algorithm_tip_locate</x:v>
      </x:c>
      <x:c r="L331" s="35" t="n">
        <x:v>248</x:v>
      </x:c>
      <x:c r="M331" s="35" t="n">
        <x:v>1007</x:v>
      </x:c>
      <x:c r="N331" s="35" t="n">
        <x:v>1463.9674060605466</x:v>
      </x:c>
      <x:c r="O331" s="35" t="n">
        <x:v>185.03301586583257</x:v>
      </x:c>
      <x:c r="P331" s="35" t="n">
        <x:v>-0.010412761010229588</x:v>
      </x:c>
      <x:c r="Q331" s="35" t="n">
        <x:v>1.0019563436508179</x:v>
      </x:c>
      <x:c r="R331" s="35" t="n">
        <x:v>-0.15847894549369812</x:v>
      </x:c>
      <x:c r="S331" s="35" t="n">
        <x:v>0.42691490054130554</x:v>
      </x:c>
      <x:c r="T331" s="18" t="str"/>
    </x:row>
    <x:row r="332">
      <x:c r="A332" s="15" t="n">
        <x:v>331</x:v>
      </x:c>
      <x:c r="B332" s="13" t="str">
        <x:v>Pieridae_Zerene_eurydice</x:v>
      </x:c>
      <x:c r="C332" s="13" t="str">
        <x:v>Pieridae</x:v>
      </x:c>
      <x:c r="D332" s="13" t="str">
        <x:v>Pieridae_Zerene_eurydice.png</x:v>
      </x:c>
      <x:c r="E332" s="13" t="str">
        <x:v>Pieridae_Zerene_eurydice.png</x:v>
      </x:c>
      <x:c r="F332" s="13" t="str">
        <x:v>ok</x:v>
      </x:c>
      <x:c r="G332" s="15" t="n">
        <x:v>605</x:v>
      </x:c>
      <x:c r="H332" s="33" t="n">
        <x:v>0.3738909488764736</x:v>
      </x:c>
      <x:c r="I332" s="33" t="n">
        <x:f>IFERROR(1/H332,"")</x:f>
        <x:v>2.674576645957752</x:v>
      </x:c>
      <x:c r="J332" s="34" t="n">
        <x:v>304.701904296875</x:v>
      </x:c>
      <x:c r="K332" s="13" t="str">
        <x:v>algorithm_tip_locate</x:v>
      </x:c>
      <x:c r="L332" s="35" t="n">
        <x:v>65</x:v>
      </x:c>
      <x:c r="M332" s="35" t="n">
        <x:v>207</x:v>
      </x:c>
      <x:c r="N332" s="35" t="n">
        <x:v>332.9929289566353</x:v>
      </x:c>
      <x:c r="O332" s="35" t="n">
        <x:v>62.006722615566105</x:v>
      </x:c>
      <x:c r="P332" s="35" t="n">
        <x:v>-0.015748634934425354</x:v>
      </x:c>
      <x:c r="Q332" s="35" t="n">
        <x:v>1</x:v>
      </x:c>
      <x:c r="R332" s="35" t="n">
        <x:v>-0.19266515970230103</x:v>
      </x:c>
      <x:c r="S332" s="35" t="n">
        <x:v>0.38435766100883484</x:v>
      </x:c>
      <x:c r="T332" s="18" t="str"/>
    </x:row>
    <x:row r="333">
      <x:c r="A333" s="15" t="n">
        <x:v>332</x:v>
      </x:c>
      <x:c r="B333" s="13" t="str">
        <x:v>Riodinidae-1</x:v>
      </x:c>
      <x:c r="C333" s="13" t="str">
        <x:v>Riodinidae</x:v>
      </x:c>
      <x:c r="D333" s="13" t="str">
        <x:v>Riodinidae-1.png</x:v>
      </x:c>
      <x:c r="E333" s="13" t="str">
        <x:v>Riodinidae-1.png</x:v>
      </x:c>
      <x:c r="F333" s="13" t="str">
        <x:v>ok</x:v>
      </x:c>
      <x:c r="G333" s="15" t="n">
        <x:v>803</x:v>
      </x:c>
      <x:c r="H333" s="33" t="n">
        <x:v>0.4432720169735476</x:v>
      </x:c>
      <x:c r="I333" s="33" t="n">
        <x:f>IFERROR(1/H333,"")</x:f>
        <x:v>2.2559511128799166</x:v>
      </x:c>
      <x:c r="J333" s="34" t="n">
        <x:v>367.6370544433594</x:v>
      </x:c>
      <x:c r="K333" s="13" t="str">
        <x:v>manual_blue_marker</x:v>
      </x:c>
      <x:c r="L333" s="35" t="n">
        <x:v>8</x:v>
      </x:c>
      <x:c r="M333" s="35" t="n">
        <x:v>249</x:v>
      </x:c>
      <x:c r="N333" s="35" t="n">
        <x:v>294</x:v>
      </x:c>
      <x:c r="O333" s="35" t="n">
        <x:v>18</x:v>
      </x:c>
      <x:c r="P333" s="35" t="n">
        <x:v>-0.016262471675872803</x:v>
      </x:c>
      <x:c r="Q333" s="35" t="n">
        <x:v>1.0094234943389893</x:v>
      </x:c>
      <x:c r="R333" s="35" t="n">
        <x:v>-0.12166537344455719</x:v>
      </x:c>
      <x:c r="S333" s="35" t="n">
        <x:v>0.5448578000068665</x:v>
      </x:c>
      <x:c r="T333" s="18" t="str"/>
    </x:row>
    <x:row r="334">
      <x:c r="A334" s="15" t="n">
        <x:v>333</x:v>
      </x:c>
      <x:c r="B334" s="13" t="str">
        <x:v>Riodinidae-10</x:v>
      </x:c>
      <x:c r="C334" s="13" t="str">
        <x:v>Riodinidae</x:v>
      </x:c>
      <x:c r="D334" s="13" t="str">
        <x:v>Riodinidae-10.png</x:v>
      </x:c>
      <x:c r="E334" s="13" t="str">
        <x:v>Riodinidae-10.png</x:v>
      </x:c>
      <x:c r="F334" s="13" t="str">
        <x:v>ok</x:v>
      </x:c>
      <x:c r="G334" s="15" t="n">
        <x:v>755</x:v>
      </x:c>
      <x:c r="H334" s="33" t="n">
        <x:v>0.4175300892190268</x:v>
      </x:c>
      <x:c r="I334" s="33" t="n">
        <x:f>IFERROR(1/H334,"")</x:f>
        <x:v>2.395036970558121</x:v>
      </x:c>
      <x:c r="J334" s="34" t="n">
        <x:v>354.3620910644531</x:v>
      </x:c>
      <x:c r="K334" s="13" t="str">
        <x:v>manual_blue_marker</x:v>
      </x:c>
      <x:c r="L334" s="35" t="n">
        <x:v>18</x:v>
      </x:c>
      <x:c r="M334" s="35" t="n">
        <x:v>259</x:v>
      </x:c>
      <x:c r="N334" s="35" t="n">
        <x:v>274.5</x:v>
      </x:c>
      <x:c r="O334" s="35" t="n">
        <x:v>14.5</x:v>
      </x:c>
      <x:c r="P334" s="35" t="n">
        <x:v>-0.013080221600830555</x:v>
      </x:c>
      <x:c r="Q334" s="35" t="n">
        <x:v>1.013898253440857</x:v>
      </x:c>
      <x:c r="R334" s="35" t="n">
        <x:v>-0.15643645823001862</x:v>
      </x:c>
      <x:c r="S334" s="35" t="n">
        <x:v>0.4985577464103699</x:v>
      </x:c>
      <x:c r="T334" s="18" t="str"/>
    </x:row>
    <x:row r="335">
      <x:c r="A335" s="15" t="n">
        <x:v>334</x:v>
      </x:c>
      <x:c r="B335" s="13" t="str">
        <x:v>Riodinidae-11</x:v>
      </x:c>
      <x:c r="C335" s="13" t="str">
        <x:v>Riodinidae</x:v>
      </x:c>
      <x:c r="D335" s="13" t="str">
        <x:v>Riodinidae-11.png</x:v>
      </x:c>
      <x:c r="E335" s="13" t="str">
        <x:v>Riodinidae-11.png</x:v>
      </x:c>
      <x:c r="F335" s="13" t="str">
        <x:v>ok</x:v>
      </x:c>
      <x:c r="G335" s="15" t="n">
        <x:v>760</x:v>
      </x:c>
      <x:c r="H335" s="33" t="n">
        <x:v>0.42797359609149055</x:v>
      </x:c>
      <x:c r="I335" s="33" t="n">
        <x:f>IFERROR(1/H335,"")</x:f>
        <x:v>2.336592745750193</x:v>
      </x:c>
      <x:c r="J335" s="34" t="n">
        <x:v>354.6044921875</x:v>
      </x:c>
      <x:c r="K335" s="13" t="str">
        <x:v>algorithm_tip_locate</x:v>
      </x:c>
      <x:c r="L335" s="35" t="n">
        <x:v>15</x:v>
      </x:c>
      <x:c r="M335" s="35" t="n">
        <x:v>224</x:v>
      </x:c>
      <x:c r="N335" s="35" t="n">
        <x:v>302.9418927319348</x:v>
      </x:c>
      <x:c r="O335" s="35" t="n">
        <x:v>17.03670310601592</x:v>
      </x:c>
      <x:c r="P335" s="35" t="n">
        <x:v>-0.023837992921471596</x:v>
      </x:c>
      <x:c r="Q335" s="35" t="n">
        <x:v>1</x:v>
      </x:c>
      <x:c r="R335" s="35" t="n">
        <x:v>-0.1313474476337433</x:v>
      </x:c>
      <x:c r="S335" s="35" t="n">
        <x:v>0.5163779854774475</x:v>
      </x:c>
      <x:c r="T335" s="18" t="str"/>
    </x:row>
    <x:row r="336">
      <x:c r="A336" s="15" t="n">
        <x:v>335</x:v>
      </x:c>
      <x:c r="B336" s="13" t="str">
        <x:v>Riodinidae-12</x:v>
      </x:c>
      <x:c r="C336" s="13" t="str">
        <x:v>Riodinidae</x:v>
      </x:c>
      <x:c r="D336" s="13" t="str">
        <x:v>Riodinidae-12.png</x:v>
      </x:c>
      <x:c r="E336" s="13" t="str">
        <x:v>Riodinidae-12.png</x:v>
      </x:c>
      <x:c r="F336" s="13" t="str">
        <x:v>ok</x:v>
      </x:c>
      <x:c r="G336" s="15" t="n">
        <x:v>619</x:v>
      </x:c>
      <x:c r="H336" s="33" t="n">
        <x:v>0.43066693730592226</x:v>
      </x:c>
      <x:c r="I336" s="33" t="n">
        <x:f>IFERROR(1/H336,"")</x:f>
        <x:v>2.3219799649715265</x:v>
      </x:c>
      <x:c r="J336" s="34" t="n">
        <x:v>285.6734313964844</x:v>
      </x:c>
      <x:c r="K336" s="13" t="str">
        <x:v>algorithm_tip_locate</x:v>
      </x:c>
      <x:c r="L336" s="35" t="n">
        <x:v>25</x:v>
      </x:c>
      <x:c r="M336" s="35" t="n">
        <x:v>211</x:v>
      </x:c>
      <x:c r="N336" s="35" t="n">
        <x:v>236.7988376915455</x:v>
      </x:c>
      <x:c r="O336" s="35" t="n">
        <x:v>19.29562845826149</x:v>
      </x:c>
      <x:c r="P336" s="35" t="n">
        <x:v>-0.01704493723809719</x:v>
      </x:c>
      <x:c r="Q336" s="35" t="n">
        <x:v>1</x:v>
      </x:c>
      <x:c r="R336" s="35" t="n">
        <x:v>-0.08828991651535034</x:v>
      </x:c>
      <x:c r="S336" s="35" t="n">
        <x:v>0.5656903386116028</x:v>
      </x:c>
      <x:c r="T336" s="18" t="str"/>
    </x:row>
    <x:row r="337">
      <x:c r="A337" s="15" t="n">
        <x:v>336</x:v>
      </x:c>
      <x:c r="B337" s="13" t="str">
        <x:v>Riodinidae-13</x:v>
      </x:c>
      <x:c r="C337" s="13" t="str">
        <x:v>Riodinidae</x:v>
      </x:c>
      <x:c r="D337" s="13" t="str">
        <x:v>Riodinidae-13.png</x:v>
      </x:c>
      <x:c r="E337" s="13" t="str">
        <x:v>Riodinidae-13.png</x:v>
      </x:c>
      <x:c r="F337" s="13" t="str">
        <x:v>ok</x:v>
      </x:c>
      <x:c r="G337" s="15" t="n">
        <x:v>779</x:v>
      </x:c>
      <x:c r="H337" s="33" t="n">
        <x:v>0.40103965114895684</x:v>
      </x:c>
      <x:c r="I337" s="33" t="n">
        <x:f>IFERROR(1/H337,"")</x:f>
        <x:v>2.4935190252012593</x:v>
      </x:c>
      <x:c r="J337" s="34" t="n">
        <x:v>382.1968078613281</x:v>
      </x:c>
      <x:c r="K337" s="13" t="str">
        <x:v>algorithm_tip_locate</x:v>
      </x:c>
      <x:c r="L337" s="35" t="n">
        <x:v>22</x:v>
      </x:c>
      <x:c r="M337" s="35" t="n">
        <x:v>232</x:v>
      </x:c>
      <x:c r="N337" s="35" t="n">
        <x:v>348.9423270486295</x:v>
      </x:c>
      <x:c r="O337" s="35" t="n">
        <x:v>34.05269846320152</x:v>
      </x:c>
      <x:c r="P337" s="35" t="n">
        <x:v>-0.01190258376300335</x:v>
      </x:c>
      <x:c r="Q337" s="35" t="n">
        <x:v>1.0000001192092896</x:v>
      </x:c>
      <x:c r="R337" s="35" t="n">
        <x:v>-0.10635173320770264</x:v>
      </x:c>
      <x:c r="S337" s="35" t="n">
        <x:v>0.4896649718284607</x:v>
      </x:c>
      <x:c r="T337" s="18" t="str"/>
    </x:row>
    <x:row r="338">
      <x:c r="A338" s="15" t="n">
        <x:v>337</x:v>
      </x:c>
      <x:c r="B338" s="13" t="str">
        <x:v>Riodinidae-14</x:v>
      </x:c>
      <x:c r="C338" s="13" t="str">
        <x:v>Riodinidae</x:v>
      </x:c>
      <x:c r="D338" s="13" t="str">
        <x:v>Riodinidae-14.png</x:v>
      </x:c>
      <x:c r="E338" s="13" t="str">
        <x:v>Riodinidae-14.png</x:v>
      </x:c>
      <x:c r="F338" s="13" t="str">
        <x:v>ok</x:v>
      </x:c>
      <x:c r="G338" s="15" t="n">
        <x:v>783</x:v>
      </x:c>
      <x:c r="H338" s="33" t="n">
        <x:v>0.497278499514998</x:v>
      </x:c>
      <x:c r="I338" s="33" t="n">
        <x:f>IFERROR(1/H338,"")</x:f>
        <x:v>2.010945578735684</x:v>
      </x:c>
      <x:c r="J338" s="34" t="n">
        <x:v>358.8108825683594</x:v>
      </x:c>
      <x:c r="K338" s="13" t="str">
        <x:v>manual_blue_marker</x:v>
      </x:c>
      <x:c r="L338" s="35" t="n">
        <x:v>12</x:v>
      </x:c>
      <x:c r="M338" s="35" t="n">
        <x:v>234</x:v>
      </x:c>
      <x:c r="N338" s="35" t="n">
        <x:v>291.5</x:v>
      </x:c>
      <x:c r="O338" s="35" t="n">
        <x:v>9</x:v>
      </x:c>
      <x:c r="P338" s="35" t="n">
        <x:v>-0.014015208929777145</x:v>
      </x:c>
      <x:c r="Q338" s="35" t="n">
        <x:v>1.0117785930633545</x:v>
      </x:c>
      <x:c r="R338" s="35" t="n">
        <x:v>-0.1628478318452835</x:v>
      </x:c>
      <x:c r="S338" s="35" t="n">
        <x:v>0.5316517353057861</x:v>
      </x:c>
      <x:c r="T338" s="18" t="str"/>
    </x:row>
    <x:row r="339">
      <x:c r="A339" s="15" t="n">
        <x:v>338</x:v>
      </x:c>
      <x:c r="B339" s="13" t="str">
        <x:v>Riodinidae-16</x:v>
      </x:c>
      <x:c r="C339" s="13" t="str">
        <x:v>Riodinidae</x:v>
      </x:c>
      <x:c r="D339" s="13" t="str">
        <x:v>Riodinidae-16.png</x:v>
      </x:c>
      <x:c r="E339" s="13" t="str">
        <x:v>Riodinidae-16.png</x:v>
      </x:c>
      <x:c r="F339" s="13" t="str">
        <x:v>ok</x:v>
      </x:c>
      <x:c r="G339" s="15" t="n">
        <x:v>677</x:v>
      </x:c>
      <x:c r="H339" s="33" t="n">
        <x:v>0.5441185237555167</x:v>
      </x:c>
      <x:c r="I339" s="33" t="n">
        <x:f>IFERROR(1/H339,"")</x:f>
        <x:v>1.8378348766698482</x:v>
      </x:c>
      <x:c r="J339" s="34" t="n">
        <x:v>313.1721496582031</x:v>
      </x:c>
      <x:c r="K339" s="13" t="str">
        <x:v>algorithm_tip_locate</x:v>
      </x:c>
      <x:c r="L339" s="35" t="n">
        <x:v>15</x:v>
      </x:c>
      <x:c r="M339" s="35" t="n">
        <x:v>221</x:v>
      </x:c>
      <x:c r="N339" s="35" t="n">
        <x:v>250.0025096295867</x:v>
      </x:c>
      <x:c r="O339" s="35" t="n">
        <x:v>13.996083381120116</x:v>
      </x:c>
      <x:c r="P339" s="35" t="n">
        <x:v>-0.012856679037213326</x:v>
      </x:c>
      <x:c r="Q339" s="35" t="n">
        <x:v>1.002697467803955</x:v>
      </x:c>
      <x:c r="R339" s="35" t="n">
        <x:v>-0.155471533536911</x:v>
      </x:c>
      <x:c r="S339" s="35" t="n">
        <x:v>0.6282600164413452</x:v>
      </x:c>
      <x:c r="T339" s="18" t="str"/>
    </x:row>
    <x:row r="340">
      <x:c r="A340" s="15" t="n">
        <x:v>339</x:v>
      </x:c>
      <x:c r="B340" s="13" t="str">
        <x:v>Riodinidae-17</x:v>
      </x:c>
      <x:c r="C340" s="13" t="str">
        <x:v>Riodinidae</x:v>
      </x:c>
      <x:c r="D340" s="13" t="str">
        <x:v>Riodinidae-17.png</x:v>
      </x:c>
      <x:c r="E340" s="13" t="str">
        <x:v>Riodinidae-17.png</x:v>
      </x:c>
      <x:c r="F340" s="13" t="str">
        <x:v>ok</x:v>
      </x:c>
      <x:c r="G340" s="15" t="n">
        <x:v>705</x:v>
      </x:c>
      <x:c r="H340" s="33" t="n">
        <x:v>0.3715335605548821</x:v>
      </x:c>
      <x:c r="I340" s="33" t="n">
        <x:f>IFERROR(1/H340,"")</x:f>
        <x:v>2.6915468915015612</x:v>
      </x:c>
      <x:c r="J340" s="34" t="n">
        <x:v>368.8638916015625</x:v>
      </x:c>
      <x:c r="K340" s="13" t="str">
        <x:v>algorithm_tip_locate</x:v>
      </x:c>
      <x:c r="L340" s="35" t="n">
        <x:v>14</x:v>
      </x:c>
      <x:c r="M340" s="35" t="n">
        <x:v>232</x:v>
      </x:c>
      <x:c r="N340" s="35" t="n">
        <x:v>320.7965524196625</x:v>
      </x:c>
      <x:c r="O340" s="35" t="n">
        <x:v>27.216103717684746</x:v>
      </x:c>
      <x:c r="P340" s="35" t="n">
        <x:v>-0.018478265032172203</x:v>
      </x:c>
      <x:c r="Q340" s="35" t="n">
        <x:v>1</x:v>
      </x:c>
      <x:c r="R340" s="35" t="n">
        <x:v>-0.10693776607513428</x:v>
      </x:c>
      <x:c r="S340" s="35" t="n">
        <x:v>0.43943628668785095</x:v>
      </x:c>
      <x:c r="T340" s="18" t="str"/>
    </x:row>
    <x:row r="341">
      <x:c r="A341" s="15" t="n">
        <x:v>340</x:v>
      </x:c>
      <x:c r="B341" s="13" t="str">
        <x:v>Riodinidae-18</x:v>
      </x:c>
      <x:c r="C341" s="13" t="str">
        <x:v>Riodinidae</x:v>
      </x:c>
      <x:c r="D341" s="13" t="str">
        <x:v>Riodinidae-18.png</x:v>
      </x:c>
      <x:c r="E341" s="13" t="str">
        <x:v>Riodinidae-18.png</x:v>
      </x:c>
      <x:c r="F341" s="13" t="str">
        <x:v>ok</x:v>
      </x:c>
      <x:c r="G341" s="15" t="n">
        <x:v>692</x:v>
      </x:c>
      <x:c r="H341" s="33" t="n">
        <x:v>0.5075163475381202</x:v>
      </x:c>
      <x:c r="I341" s="33" t="n">
        <x:f>IFERROR(1/H341,"")</x:f>
        <x:v>1.9703798800784218</x:v>
      </x:c>
      <x:c r="J341" s="34" t="n">
        <x:v>327.3248596191406</x:v>
      </x:c>
      <x:c r="K341" s="13" t="str">
        <x:v>algorithm_tip_locate</x:v>
      </x:c>
      <x:c r="L341" s="35" t="n">
        <x:v>10</x:v>
      </x:c>
      <x:c r="M341" s="35" t="n">
        <x:v>215</x:v>
      </x:c>
      <x:c r="N341" s="35" t="n">
        <x:v>263.78055749833584</x:v>
      </x:c>
      <x:c r="O341" s="35" t="n">
        <x:v>8.270721167325974</x:v>
      </x:c>
      <x:c r="P341" s="35" t="n">
        <x:v>-0.019684938713908195</x:v>
      </x:c>
      <x:c r="Q341" s="35" t="n">
        <x:v>1.0238878726959229</x:v>
      </x:c>
      <x:c r="R341" s="35" t="n">
        <x:v>-0.09249105304479599</x:v>
      </x:c>
      <x:c r="S341" s="35" t="n">
        <x:v>0.6303701400756836</x:v>
      </x:c>
      <x:c r="T341" s="18" t="str"/>
    </x:row>
    <x:row r="342">
      <x:c r="A342" s="15" t="n">
        <x:v>341</x:v>
      </x:c>
      <x:c r="B342" s="13" t="str">
        <x:v>Riodinidae-19</x:v>
      </x:c>
      <x:c r="C342" s="13" t="str">
        <x:v>Riodinidae</x:v>
      </x:c>
      <x:c r="D342" s="13" t="str">
        <x:v>Riodinidae-19.png</x:v>
      </x:c>
      <x:c r="E342" s="13" t="str">
        <x:v>Riodinidae-19.png</x:v>
      </x:c>
      <x:c r="F342" s="13" t="str">
        <x:v>ok</x:v>
      </x:c>
      <x:c r="G342" s="15" t="n">
        <x:v>793</x:v>
      </x:c>
      <x:c r="H342" s="33" t="n">
        <x:v>0.3843029209213645</x:v>
      </x:c>
      <x:c r="I342" s="33" t="n">
        <x:f>IFERROR(1/H342,"")</x:f>
        <x:v>2.602113971974256</x:v>
      </x:c>
      <x:c r="J342" s="34" t="n">
        <x:v>393.6828918457031</x:v>
      </x:c>
      <x:c r="K342" s="13" t="str">
        <x:v>algorithm_tip_locate</x:v>
      </x:c>
      <x:c r="L342" s="35" t="n">
        <x:v>15</x:v>
      </x:c>
      <x:c r="M342" s="35" t="n">
        <x:v>243</x:v>
      </x:c>
      <x:c r="N342" s="35" t="n">
        <x:v>338.84869369864464</x:v>
      </x:c>
      <x:c r="O342" s="35" t="n">
        <x:v>19.151306301355362</x:v>
      </x:c>
      <x:c r="P342" s="35" t="n">
        <x:v>-0.011642011813819408</x:v>
      </x:c>
      <x:c r="Q342" s="35" t="n">
        <x:v>1</x:v>
      </x:c>
      <x:c r="R342" s="35" t="n">
        <x:v>-0.11216389387845993</x:v>
      </x:c>
      <x:c r="S342" s="35" t="n">
        <x:v>0.4682117998600006</x:v>
      </x:c>
      <x:c r="T342" s="18" t="str"/>
    </x:row>
    <x:row r="343">
      <x:c r="A343" s="15" t="n">
        <x:v>342</x:v>
      </x:c>
      <x:c r="B343" s="13" t="str">
        <x:v>Riodinidae-2</x:v>
      </x:c>
      <x:c r="C343" s="13" t="str">
        <x:v>Riodinidae</x:v>
      </x:c>
      <x:c r="D343" s="13" t="str">
        <x:v>Riodinidae-2.png</x:v>
      </x:c>
      <x:c r="E343" s="13" t="str">
        <x:v>Riodinidae-2.png</x:v>
      </x:c>
      <x:c r="F343" s="13" t="str">
        <x:v>ok</x:v>
      </x:c>
      <x:c r="G343" s="15" t="n">
        <x:v>640</x:v>
      </x:c>
      <x:c r="H343" s="33" t="n">
        <x:v>0.4307838947474341</x:v>
      </x:c>
      <x:c r="I343" s="33" t="n">
        <x:f>IFERROR(1/H343,"")</x:f>
        <x:v>2.321349549491152</x:v>
      </x:c>
      <x:c r="J343" s="34" t="n">
        <x:v>302.55487060546875</x:v>
      </x:c>
      <x:c r="K343" s="13" t="str">
        <x:v>algorithm_tip_locate</x:v>
      </x:c>
      <x:c r="L343" s="35" t="n">
        <x:v>19</x:v>
      </x:c>
      <x:c r="M343" s="35" t="n">
        <x:v>242</x:v>
      </x:c>
      <x:c r="N343" s="35" t="n">
        <x:v>225.84633226692677</x:v>
      </x:c>
      <x:c r="O343" s="35" t="n">
        <x:v>21.196791872382164</x:v>
      </x:c>
      <x:c r="P343" s="35" t="n">
        <x:v>-0.013077312149107456</x:v>
      </x:c>
      <x:c r="Q343" s="35" t="n">
        <x:v>1</x:v>
      </x:c>
      <x:c r="R343" s="35" t="n">
        <x:v>-0.11130019277334213</x:v>
      </x:c>
      <x:c r="S343" s="35" t="n">
        <x:v>0.5104147791862488</x:v>
      </x:c>
      <x:c r="T343" s="18" t="str"/>
    </x:row>
    <x:row r="344">
      <x:c r="A344" s="15" t="n">
        <x:v>343</x:v>
      </x:c>
      <x:c r="B344" s="13" t="str">
        <x:v>Riodinidae-20</x:v>
      </x:c>
      <x:c r="C344" s="13" t="str">
        <x:v>Riodinidae</x:v>
      </x:c>
      <x:c r="D344" s="13" t="str">
        <x:v>Riodinidae-20.png</x:v>
      </x:c>
      <x:c r="E344" s="13" t="str">
        <x:v>Riodinidae-20.png</x:v>
      </x:c>
      <x:c r="F344" s="13" t="str">
        <x:v>ok</x:v>
      </x:c>
      <x:c r="G344" s="15" t="n">
        <x:v>692</x:v>
      </x:c>
      <x:c r="H344" s="33" t="n">
        <x:v>0.41941701346291177</x:v>
      </x:c>
      <x:c r="I344" s="33" t="n">
        <x:f>IFERROR(1/H344,"")</x:f>
        <x:v>2.384261887097787</x:v>
      </x:c>
      <x:c r="J344" s="34" t="n">
        <x:v>335.4338073730469</x:v>
      </x:c>
      <x:c r="K344" s="13" t="str">
        <x:v>algorithm_tip_locate</x:v>
      </x:c>
      <x:c r="L344" s="35" t="n">
        <x:v>8</x:v>
      </x:c>
      <x:c r="M344" s="35" t="n">
        <x:v>219</x:v>
      </x:c>
      <x:c r="N344" s="35" t="n">
        <x:v>278.8560140877962</x:v>
      </x:c>
      <x:c r="O344" s="35" t="n">
        <x:v>21.129173442721367</x:v>
      </x:c>
      <x:c r="P344" s="35" t="n">
        <x:v>-0.010232735425233841</x:v>
      </x:c>
      <x:c r="Q344" s="35" t="n">
        <x:v>1.0000001192092896</x:v>
      </x:c>
      <x:c r="R344" s="35" t="n">
        <x:v>-0.15824612975120544</x:v>
      </x:c>
      <x:c r="S344" s="35" t="n">
        <x:v>0.4670325517654419</x:v>
      </x:c>
      <x:c r="T344" s="18" t="str"/>
    </x:row>
    <x:row r="345">
      <x:c r="A345" s="15" t="n">
        <x:v>344</x:v>
      </x:c>
      <x:c r="B345" s="13" t="str">
        <x:v>Riodinidae-21</x:v>
      </x:c>
      <x:c r="C345" s="13" t="str">
        <x:v>Riodinidae</x:v>
      </x:c>
      <x:c r="D345" s="13" t="str">
        <x:v>Riodinidae-21.png</x:v>
      </x:c>
      <x:c r="E345" s="13" t="str">
        <x:v>Riodinidae-21.png</x:v>
      </x:c>
      <x:c r="F345" s="13" t="str">
        <x:v>ok</x:v>
      </x:c>
      <x:c r="G345" s="15" t="n">
        <x:v>681</x:v>
      </x:c>
      <x:c r="H345" s="33" t="n">
        <x:v>0.4390612421623613</x:v>
      </x:c>
      <x:c r="I345" s="33" t="n">
        <x:f>IFERROR(1/H345,"")</x:f>
        <x:v>2.2775865960635353</x:v>
      </x:c>
      <x:c r="J345" s="34" t="n">
        <x:v>325.18267822265625</x:v>
      </x:c>
      <x:c r="K345" s="13" t="str">
        <x:v>algorithm_tip_locate</x:v>
      </x:c>
      <x:c r="L345" s="35" t="n">
        <x:v>12</x:v>
      </x:c>
      <x:c r="M345" s="35" t="n">
        <x:v>231</x:v>
      </x:c>
      <x:c r="N345" s="35" t="n">
        <x:v>256.91815607249737</x:v>
      </x:c>
      <x:c r="O345" s="35" t="n">
        <x:v>17.08674167096615</x:v>
      </x:c>
      <x:c r="P345" s="35" t="n">
        <x:v>-0.0301192756742239</x:v>
      </x:c>
      <x:c r="Q345" s="35" t="n">
        <x:v>1</x:v>
      </x:c>
      <x:c r="R345" s="35" t="n">
        <x:v>-0.1436796635389328</x:v>
      </x:c>
      <x:c r="S345" s="35" t="n">
        <x:v>0.4970493018627167</x:v>
      </x:c>
      <x:c r="T345" s="18" t="str"/>
    </x:row>
    <x:row r="346">
      <x:c r="A346" s="15" t="n">
        <x:v>345</x:v>
      </x:c>
      <x:c r="B346" s="13" t="str">
        <x:v>Riodinidae-22</x:v>
      </x:c>
      <x:c r="C346" s="13" t="str">
        <x:v>Riodinidae</x:v>
      </x:c>
      <x:c r="D346" s="13" t="str">
        <x:v>Riodinidae-22.png</x:v>
      </x:c>
      <x:c r="E346" s="13" t="str">
        <x:v>Riodinidae-22.png</x:v>
      </x:c>
      <x:c r="F346" s="13" t="str">
        <x:v>ok</x:v>
      </x:c>
      <x:c r="G346" s="15" t="n">
        <x:v>686</x:v>
      </x:c>
      <x:c r="H346" s="33" t="n">
        <x:v>0.39551656872945623</x:v>
      </x:c>
      <x:c r="I346" s="33" t="n">
        <x:f>IFERROR(1/H346,"")</x:f>
        <x:v>2.528339086305197</x:v>
      </x:c>
      <x:c r="J346" s="34" t="n">
        <x:v>354.7350158691406</x:v>
      </x:c>
      <x:c r="K346" s="13" t="str">
        <x:v>algorithm_tip_locate</x:v>
      </x:c>
      <x:c r="L346" s="35" t="n">
        <x:v>13</x:v>
      </x:c>
      <x:c r="M346" s="35" t="n">
        <x:v>159</x:v>
      </x:c>
      <x:c r="N346" s="35" t="n">
        <x:v>350.9108513966203</x:v>
      </x:c>
      <x:c r="O346" s="35" t="n">
        <x:v>51.05013297498226</x:v>
      </x:c>
      <x:c r="P346" s="35" t="n">
        <x:v>-0.012379046529531479</x:v>
      </x:c>
      <x:c r="Q346" s="35" t="n">
        <x:v>0.9999999403953552</x:v>
      </x:c>
      <x:c r="R346" s="35" t="n">
        <x:v>-0.18500016629695892</x:v>
      </x:c>
      <x:c r="S346" s="35" t="n">
        <x:v>0.3965325951576233</x:v>
      </x:c>
      <x:c r="T346" s="18" t="str"/>
    </x:row>
    <x:row r="347">
      <x:c r="A347" s="15" t="n">
        <x:v>346</x:v>
      </x:c>
      <x:c r="B347" s="13" t="str">
        <x:v>Riodinidae-23</x:v>
      </x:c>
      <x:c r="C347" s="13" t="str">
        <x:v>Riodinidae</x:v>
      </x:c>
      <x:c r="D347" s="13" t="str">
        <x:v>Riodinidae-23.png</x:v>
      </x:c>
      <x:c r="E347" s="13" t="str">
        <x:v>Riodinidae-23.png</x:v>
      </x:c>
      <x:c r="F347" s="13" t="str">
        <x:v>ok</x:v>
      </x:c>
      <x:c r="G347" s="15" t="n">
        <x:v>714</x:v>
      </x:c>
      <x:c r="H347" s="33" t="n">
        <x:v>0.5083560802106286</x:v>
      </x:c>
      <x:c r="I347" s="33" t="n">
        <x:f>IFERROR(1/H347,"")</x:f>
        <x:v>1.9671250899284358</x:v>
      </x:c>
      <x:c r="J347" s="34" t="n">
        <x:v>317.8211669921875</x:v>
      </x:c>
      <x:c r="K347" s="13" t="str">
        <x:v>algorithm_tip_locate</x:v>
      </x:c>
      <x:c r="L347" s="35" t="n">
        <x:v>20</x:v>
      </x:c>
      <x:c r="M347" s="35" t="n">
        <x:v>207</x:v>
      </x:c>
      <x:c r="N347" s="35" t="n">
        <x:v>267.00110018381383</x:v>
      </x:c>
      <x:c r="O347" s="35" t="n">
        <x:v>6.998135244008154</x:v>
      </x:c>
      <x:c r="P347" s="35" t="n">
        <x:v>-0.04258395731449127</x:v>
      </x:c>
      <x:c r="Q347" s="35" t="n">
        <x:v>1.0050075054168701</x:v>
      </x:c>
      <x:c r="R347" s="35" t="n">
        <x:v>-0.1438571661710739</x:v>
      </x:c>
      <x:c r="S347" s="35" t="n">
        <x:v>0.569857656955719</x:v>
      </x:c>
      <x:c r="T347" s="18" t="str"/>
    </x:row>
    <x:row r="348">
      <x:c r="A348" s="15" t="n">
        <x:v>347</x:v>
      </x:c>
      <x:c r="B348" s="13" t="str">
        <x:v>Riodinidae-24</x:v>
      </x:c>
      <x:c r="C348" s="13" t="str">
        <x:v>Riodinidae</x:v>
      </x:c>
      <x:c r="D348" s="13" t="str">
        <x:v>Riodinidae-24.png</x:v>
      </x:c>
      <x:c r="E348" s="13" t="str">
        <x:v>Riodinidae-24.png</x:v>
      </x:c>
      <x:c r="F348" s="13" t="str">
        <x:v>ok</x:v>
      </x:c>
      <x:c r="G348" s="15" t="n">
        <x:v>764</x:v>
      </x:c>
      <x:c r="H348" s="33" t="n">
        <x:v>0.4133758681766761</x:v>
      </x:c>
      <x:c r="I348" s="33" t="n">
        <x:f>IFERROR(1/H348,"")</x:f>
        <x:v>2.419105896071809</x:v>
      </x:c>
      <x:c r="J348" s="34" t="n">
        <x:v>371.8450622558594</x:v>
      </x:c>
      <x:c r="K348" s="13" t="str">
        <x:v>algorithm_tip_locate</x:v>
      </x:c>
      <x:c r="L348" s="35" t="n">
        <x:v>15</x:v>
      </x:c>
      <x:c r="M348" s="35" t="n">
        <x:v>204</x:v>
      </x:c>
      <x:c r="N348" s="35" t="n">
        <x:v>336.9885053187609</x:v>
      </x:c>
      <x:c r="O348" s="35" t="n">
        <x:v>18.010331170633435</x:v>
      </x:c>
      <x:c r="P348" s="35" t="n">
        <x:v>-0.02291089855134487</x:v>
      </x:c>
      <x:c r="Q348" s="35" t="n">
        <x:v>1</x:v>
      </x:c>
      <x:c r="R348" s="35" t="n">
        <x:v>-0.13371235132217407</x:v>
      </x:c>
      <x:c r="S348" s="35" t="n">
        <x:v>0.4853975474834442</x:v>
      </x:c>
      <x:c r="T348" s="18" t="str"/>
    </x:row>
    <x:row r="349">
      <x:c r="A349" s="15" t="n">
        <x:v>348</x:v>
      </x:c>
      <x:c r="B349" s="13" t="str">
        <x:v>Riodinidae-25</x:v>
      </x:c>
      <x:c r="C349" s="13" t="str">
        <x:v>Riodinidae</x:v>
      </x:c>
      <x:c r="D349" s="13" t="str">
        <x:v>Riodinidae-25.png</x:v>
      </x:c>
      <x:c r="E349" s="13" t="str">
        <x:v>Riodinidae-25.png</x:v>
      </x:c>
      <x:c r="F349" s="13" t="str">
        <x:v>ok</x:v>
      </x:c>
      <x:c r="G349" s="15" t="n">
        <x:v>702</x:v>
      </x:c>
      <x:c r="H349" s="33" t="n">
        <x:v>0.44838999876211705</x:v>
      </x:c>
      <x:c r="I349" s="33" t="n">
        <x:f>IFERROR(1/H349,"")</x:f>
        <x:v>2.230201393342243</x:v>
      </x:c>
      <x:c r="J349" s="34" t="n">
        <x:v>325.74786376953125</x:v>
      </x:c>
      <x:c r="K349" s="13" t="str">
        <x:v>algorithm_tip_locate</x:v>
      </x:c>
      <x:c r="L349" s="35" t="n">
        <x:v>19</x:v>
      </x:c>
      <x:c r="M349" s="35" t="n">
        <x:v>209</x:v>
      </x:c>
      <x:c r="N349" s="35" t="n">
        <x:v>289.89570896327496</x:v>
      </x:c>
      <x:c r="O349" s="35" t="n">
        <x:v>28.093463882803917</x:v>
      </x:c>
      <x:c r="P349" s="35" t="n">
        <x:v>-0.06491110473871231</x:v>
      </x:c>
      <x:c r="Q349" s="35" t="n">
        <x:v>1</x:v>
      </x:c>
      <x:c r="R349" s="35" t="n">
        <x:v>-0.12703755497932434</x:v>
      </x:c>
      <x:c r="S349" s="35" t="n">
        <x:v>0.5045598149299622</x:v>
      </x:c>
      <x:c r="T349" s="18" t="str"/>
    </x:row>
    <x:row r="350">
      <x:c r="A350" s="15" t="n">
        <x:v>349</x:v>
      </x:c>
      <x:c r="B350" s="13" t="str">
        <x:v>Riodinidae-26</x:v>
      </x:c>
      <x:c r="C350" s="13" t="str">
        <x:v>Riodinidae</x:v>
      </x:c>
      <x:c r="D350" s="13" t="str">
        <x:v>Riodinidae-26.png</x:v>
      </x:c>
      <x:c r="E350" s="13" t="str">
        <x:v>Riodinidae-26.png</x:v>
      </x:c>
      <x:c r="F350" s="13" t="str">
        <x:v>ok</x:v>
      </x:c>
      <x:c r="G350" s="15" t="n">
        <x:v>789</x:v>
      </x:c>
      <x:c r="H350" s="33" t="n">
        <x:v>0.39043573172000945</x:v>
      </x:c>
      <x:c r="I350" s="33" t="n">
        <x:f>IFERROR(1/H350,"")</x:f>
        <x:v>2.5612409898926036</x:v>
      </x:c>
      <x:c r="J350" s="34" t="n">
        <x:v>382.66748046875</x:v>
      </x:c>
      <x:c r="K350" s="13" t="str">
        <x:v>algorithm_tip_locate</x:v>
      </x:c>
      <x:c r="L350" s="35" t="n">
        <x:v>12</x:v>
      </x:c>
      <x:c r="M350" s="35" t="n">
        <x:v>251</x:v>
      </x:c>
      <x:c r="N350" s="35" t="n">
        <x:v>307.78755159676075</x:v>
      </x:c>
      <x:c r="O350" s="35" t="n">
        <x:v>8.21587498486042</x:v>
      </x:c>
      <x:c r="P350" s="35" t="n">
        <x:v>-0.012786634266376495</x:v>
      </x:c>
      <x:c r="Q350" s="35" t="n">
        <x:v>1.003767728805542</x:v>
      </x:c>
      <x:c r="R350" s="35" t="n">
        <x:v>-0.13454695045948029</x:v>
      </x:c>
      <x:c r="S350" s="35" t="n">
        <x:v>0.4665018618106842</x:v>
      </x:c>
      <x:c r="T350" s="18" t="str"/>
    </x:row>
    <x:row r="351">
      <x:c r="A351" s="15" t="n">
        <x:v>350</x:v>
      </x:c>
      <x:c r="B351" s="13" t="str">
        <x:v>Riodinidae-3</x:v>
      </x:c>
      <x:c r="C351" s="13" t="str">
        <x:v>Riodinidae</x:v>
      </x:c>
      <x:c r="D351" s="13" t="str">
        <x:v>Riodinidae-3.png</x:v>
      </x:c>
      <x:c r="E351" s="13" t="str">
        <x:v>Riodinidae-3.png</x:v>
      </x:c>
      <x:c r="F351" s="13" t="str">
        <x:v>ok</x:v>
      </x:c>
      <x:c r="G351" s="15" t="n">
        <x:v>740</x:v>
      </x:c>
      <x:c r="H351" s="33" t="n">
        <x:v>0.47568020114797244</x:v>
      </x:c>
      <x:c r="I351" s="33" t="n">
        <x:f>IFERROR(1/H351,"")</x:f>
        <x:v>2.102252726909112</x:v>
      </x:c>
      <x:c r="J351" s="34" t="n">
        <x:v>345.0528259277344</x:v>
      </x:c>
      <x:c r="K351" s="13" t="str">
        <x:v>algorithm_tip_locate</x:v>
      </x:c>
      <x:c r="L351" s="35" t="n">
        <x:v>12</x:v>
      </x:c>
      <x:c r="M351" s="35" t="n">
        <x:v>238</x:v>
      </x:c>
      <x:c r="N351" s="35" t="n">
        <x:v>273.7894484847784</x:v>
      </x:c>
      <x:c r="O351" s="35" t="n">
        <x:v>13.216233566403389</x:v>
      </x:c>
      <x:c r="P351" s="35" t="n">
        <x:v>-0.029332658275961876</x:v>
      </x:c>
      <x:c r="Q351" s="35" t="n">
        <x:v>1.0000001192092896</x:v>
      </x:c>
      <x:c r="R351" s="35" t="n">
        <x:v>-0.1266418993473053</x:v>
      </x:c>
      <x:c r="S351" s="35" t="n">
        <x:v>0.546399712562561</x:v>
      </x:c>
      <x:c r="T351" s="18" t="str"/>
    </x:row>
    <x:row r="352">
      <x:c r="A352" s="15" t="n">
        <x:v>351</x:v>
      </x:c>
      <x:c r="B352" s="13" t="str">
        <x:v>Riodinidae-4</x:v>
      </x:c>
      <x:c r="C352" s="13" t="str">
        <x:v>Riodinidae</x:v>
      </x:c>
      <x:c r="D352" s="13" t="str">
        <x:v>Riodinidae-4.png</x:v>
      </x:c>
      <x:c r="E352" s="13" t="str">
        <x:v>Riodinidae-4.png</x:v>
      </x:c>
      <x:c r="F352" s="13" t="str">
        <x:v>ok</x:v>
      </x:c>
      <x:c r="G352" s="15" t="n">
        <x:v>763</x:v>
      </x:c>
      <x:c r="H352" s="33" t="n">
        <x:v>0.41387514116551616</x:v>
      </x:c>
      <x:c r="I352" s="33" t="n">
        <x:f>IFERROR(1/H352,"")</x:f>
        <x:v>2.4161876385807908</x:v>
      </x:c>
      <x:c r="J352" s="34" t="n">
        <x:v>365.0647277832031</x:v>
      </x:c>
      <x:c r="K352" s="13" t="str">
        <x:v>manual_blue_marker</x:v>
      </x:c>
      <x:c r="L352" s="35" t="n">
        <x:v>28</x:v>
      </x:c>
      <x:c r="M352" s="35" t="n">
        <x:v>266</x:v>
      </x:c>
      <x:c r="N352" s="35" t="n">
        <x:v>311.5</x:v>
      </x:c>
      <x:c r="O352" s="35" t="n">
        <x:v>36</x:v>
      </x:c>
      <x:c r="P352" s="35" t="n">
        <x:v>-0.012777627445757389</x:v>
      </x:c>
      <x:c r="Q352" s="35" t="n">
        <x:v>1.0115708112716675</x:v>
      </x:c>
      <x:c r="R352" s="35" t="n">
        <x:v>-0.13359497487545013</x:v>
      </x:c>
      <x:c r="S352" s="35" t="n">
        <x:v>0.49813875555992126</x:v>
      </x:c>
      <x:c r="T352" s="18" t="str"/>
    </x:row>
    <x:row r="353">
      <x:c r="A353" s="15" t="n">
        <x:v>352</x:v>
      </x:c>
      <x:c r="B353" s="13" t="str">
        <x:v>Riodinidae-5</x:v>
      </x:c>
      <x:c r="C353" s="13" t="str">
        <x:v>Riodinidae</x:v>
      </x:c>
      <x:c r="D353" s="13" t="str">
        <x:v>Riodinidae-5.png</x:v>
      </x:c>
      <x:c r="E353" s="13" t="str">
        <x:v>Riodinidae-5.png</x:v>
      </x:c>
      <x:c r="F353" s="13" t="str">
        <x:v>ok</x:v>
      </x:c>
      <x:c r="G353" s="15" t="n">
        <x:v>744</x:v>
      </x:c>
      <x:c r="H353" s="33" t="n">
        <x:v>0.45287693386286293</x:v>
      </x:c>
      <x:c r="I353" s="33" t="n">
        <x:f>IFERROR(1/H353,"")</x:f>
        <x:v>2.208105392938412</x:v>
      </x:c>
      <x:c r="J353" s="34" t="n">
        <x:v>355.7000732421875</x:v>
      </x:c>
      <x:c r="K353" s="13" t="str">
        <x:v>algorithm_tip_locate</x:v>
      </x:c>
      <x:c r="L353" s="35" t="n">
        <x:v>16</x:v>
      </x:c>
      <x:c r="M353" s="35" t="n">
        <x:v>259</x:v>
      </x:c>
      <x:c r="N353" s="35" t="n">
        <x:v>277.8431014120579</x:v>
      </x:c>
      <x:c r="O353" s="35" t="n">
        <x:v>18.24962666630745</x:v>
      </x:c>
      <x:c r="P353" s="35" t="n">
        <x:v>-0.012591511942446232</x:v>
      </x:c>
      <x:c r="Q353" s="35" t="n">
        <x:v>1.0171998739242554</x:v>
      </x:c>
      <x:c r="R353" s="35" t="n">
        <x:v>-0.11393239349126816</x:v>
      </x:c>
      <x:c r="S353" s="35" t="n">
        <x:v>0.5619620680809021</x:v>
      </x:c>
      <x:c r="T353" s="18" t="str"/>
    </x:row>
    <x:row r="354">
      <x:c r="A354" s="15" t="n">
        <x:v>353</x:v>
      </x:c>
      <x:c r="B354" s="13" t="str">
        <x:v>Riodinidae-6</x:v>
      </x:c>
      <x:c r="C354" s="13" t="str">
        <x:v>Riodinidae</x:v>
      </x:c>
      <x:c r="D354" s="13" t="str">
        <x:v>Riodinidae-6.png</x:v>
      </x:c>
      <x:c r="E354" s="13" t="str">
        <x:v>Riodinidae-6.png</x:v>
      </x:c>
      <x:c r="F354" s="13" t="str">
        <x:v>ok</x:v>
      </x:c>
      <x:c r="G354" s="15" t="n">
        <x:v>648</x:v>
      </x:c>
      <x:c r="H354" s="33" t="n">
        <x:v>0.4048358091463827</x:v>
      </x:c>
      <x:c r="I354" s="33" t="n">
        <x:f>IFERROR(1/H354,"")</x:f>
        <x:v>2.4701372196015763</x:v>
      </x:c>
      <x:c r="J354" s="34" t="n">
        <x:v>299.87152099609375</x:v>
      </x:c>
      <x:c r="K354" s="13" t="str">
        <x:v>algorithm_tip_locate</x:v>
      </x:c>
      <x:c r="L354" s="35" t="n">
        <x:v>8</x:v>
      </x:c>
      <x:c r="M354" s="35" t="n">
        <x:v>242</x:v>
      </x:c>
      <x:c r="N354" s="35" t="n">
        <x:v>210.7854112535715</x:v>
      </x:c>
      <x:c r="O354" s="35" t="n">
        <x:v>21.09053374826908</x:v>
      </x:c>
      <x:c r="P354" s="35" t="n">
        <x:v>-0.020857427269220352</x:v>
      </x:c>
      <x:c r="Q354" s="35" t="n">
        <x:v>1</x:v>
      </x:c>
      <x:c r="R354" s="35" t="n">
        <x:v>-0.0885947123169899</x:v>
      </x:c>
      <x:c r="S354" s="35" t="n">
        <x:v>0.5623086094856262</x:v>
      </x:c>
      <x:c r="T354" s="18" t="str"/>
    </x:row>
    <x:row r="355">
      <x:c r="A355" s="15" t="n">
        <x:v>354</x:v>
      </x:c>
      <x:c r="B355" s="13" t="str">
        <x:v>Riodinidae-7</x:v>
      </x:c>
      <x:c r="C355" s="13" t="str">
        <x:v>Riodinidae</x:v>
      </x:c>
      <x:c r="D355" s="13" t="str">
        <x:v>Riodinidae-7.png</x:v>
      </x:c>
      <x:c r="E355" s="13" t="str">
        <x:v>Riodinidae-7.png</x:v>
      </x:c>
      <x:c r="F355" s="13" t="str">
        <x:v>ok</x:v>
      </x:c>
      <x:c r="G355" s="15" t="n">
        <x:v>801</x:v>
      </x:c>
      <x:c r="H355" s="33" t="n">
        <x:v>0.44462324554751415</x:v>
      </x:c>
      <x:c r="I355" s="33" t="n">
        <x:f>IFERROR(1/H355,"")</x:f>
        <x:v>2.249095183425663</x:v>
      </x:c>
      <x:c r="J355" s="34" t="n">
        <x:v>379.3099670410156</x:v>
      </x:c>
      <x:c r="K355" s="13" t="str">
        <x:v>algorithm_tip_locate</x:v>
      </x:c>
      <x:c r="L355" s="35" t="n">
        <x:v>14</x:v>
      </x:c>
      <x:c r="M355" s="35" t="n">
        <x:v>225</x:v>
      </x:c>
      <x:c r="N355" s="35" t="n">
        <x:v>331.89583963155746</x:v>
      </x:c>
      <x:c r="O355" s="35" t="n">
        <x:v>18.074203960597515</x:v>
      </x:c>
      <x:c r="P355" s="35" t="n">
        <x:v>-0.017357585951685905</x:v>
      </x:c>
      <x:c r="Q355" s="35" t="n">
        <x:v>1</x:v>
      </x:c>
      <x:c r="R355" s="35" t="n">
        <x:v>-0.11451534926891327</x:v>
      </x:c>
      <x:c r="S355" s="35" t="n">
        <x:v>0.5226642489433289</x:v>
      </x:c>
      <x:c r="T355" s="18" t="str"/>
    </x:row>
    <x:row r="356">
      <x:c r="A356" s="15" t="n">
        <x:v>355</x:v>
      </x:c>
      <x:c r="B356" s="13" t="str">
        <x:v>Riodinidae-8</x:v>
      </x:c>
      <x:c r="C356" s="13" t="str">
        <x:v>Riodinidae</x:v>
      </x:c>
      <x:c r="D356" s="13" t="str">
        <x:v>Riodinidae-8.png</x:v>
      </x:c>
      <x:c r="E356" s="13" t="str">
        <x:v>Riodinidae-8.png</x:v>
      </x:c>
      <x:c r="F356" s="13" t="str">
        <x:v>ok</x:v>
      </x:c>
      <x:c r="G356" s="15" t="n">
        <x:v>787</x:v>
      </x:c>
      <x:c r="H356" s="33" t="n">
        <x:v>0.44641952114188177</x:v>
      </x:c>
      <x:c r="I356" s="33" t="n">
        <x:f>IFERROR(1/H356,"")</x:f>
        <x:v>2.240045411639108</x:v>
      </x:c>
      <x:c r="J356" s="34" t="n">
        <x:v>367.91473388671875</x:v>
      </x:c>
      <x:c r="K356" s="13" t="str">
        <x:v>algorithm_tip_locate</x:v>
      </x:c>
      <x:c r="L356" s="35" t="n">
        <x:v>10</x:v>
      </x:c>
      <x:c r="M356" s="35" t="n">
        <x:v>232</x:v>
      </x:c>
      <x:c r="N356" s="35" t="n">
        <x:v>308.8066837191582</x:v>
      </x:c>
      <x:c r="O356" s="35" t="n">
        <x:v>17.347227573394775</x:v>
      </x:c>
      <x:c r="P356" s="35" t="n">
        <x:v>-0.02006455883383751</x:v>
      </x:c>
      <x:c r="Q356" s="35" t="n">
        <x:v>1</x:v>
      </x:c>
      <x:c r="R356" s="35" t="n">
        <x:v>-0.14480918645858765</x:v>
      </x:c>
      <x:c r="S356" s="35" t="n">
        <x:v>0.5190476179122925</x:v>
      </x:c>
      <x:c r="T356" s="18" t="str"/>
    </x:row>
    <x:row r="357">
      <x:c r="A357" s="15" t="n">
        <x:v>356</x:v>
      </x:c>
      <x:c r="B357" s="13" t="str">
        <x:v>Riodinidae-9</x:v>
      </x:c>
      <x:c r="C357" s="13" t="str">
        <x:v>Riodinidae</x:v>
      </x:c>
      <x:c r="D357" s="13" t="str">
        <x:v>Riodinidae-9.png</x:v>
      </x:c>
      <x:c r="E357" s="13" t="str">
        <x:v>Riodinidae-9.png</x:v>
      </x:c>
      <x:c r="F357" s="13" t="str">
        <x:v>ok</x:v>
      </x:c>
      <x:c r="G357" s="15" t="n">
        <x:v>717</x:v>
      </x:c>
      <x:c r="H357" s="33" t="n">
        <x:v>0.41164032812412854</x:v>
      </x:c>
      <x:c r="I357" s="33" t="n">
        <x:f>IFERROR(1/H357,"")</x:f>
        <x:v>2.42930522516359</x:v>
      </x:c>
      <x:c r="J357" s="34" t="n">
        <x:v>351.6754150390625</x:v>
      </x:c>
      <x:c r="K357" s="13" t="str">
        <x:v>algorithm_tip_locate</x:v>
      </x:c>
      <x:c r="L357" s="35" t="n">
        <x:v>20</x:v>
      </x:c>
      <x:c r="M357" s="35" t="n">
        <x:v>249</x:v>
      </x:c>
      <x:c r="N357" s="35" t="n">
        <x:v>299.5505923628807</x:v>
      </x:c>
      <x:c r="O357" s="35" t="n">
        <x:v>35.6293041408062</x:v>
      </x:c>
      <x:c r="P357" s="35" t="n">
        <x:v>-0.016427021473646164</x:v>
      </x:c>
      <x:c r="Q357" s="35" t="n">
        <x:v>1</x:v>
      </x:c>
      <x:c r="R357" s="35" t="n">
        <x:v>-0.16345380246639252</x:v>
      </x:c>
      <x:c r="S357" s="35" t="n">
        <x:v>0.4501061737537384</x:v>
      </x:c>
      <x:c r="T357" s="18" t="str"/>
    </x:row>
    <x:row r="358">
      <x:c r="A358" s="15" t="n">
        <x:v>357</x:v>
      </x:c>
      <x:c r="B358" s="13" t="str">
        <x:v>Satyrinae-1</x:v>
      </x:c>
      <x:c r="C358" s="13" t="str">
        <x:v>Satyrinae</x:v>
      </x:c>
      <x:c r="D358" s="13" t="str">
        <x:v>Satyrinae-1.png</x:v>
      </x:c>
      <x:c r="E358" s="13" t="str">
        <x:v>Satyrinae-1.png</x:v>
      </x:c>
      <x:c r="F358" s="13" t="str">
        <x:v>ok</x:v>
      </x:c>
      <x:c r="G358" s="15" t="n">
        <x:v>2995</x:v>
      </x:c>
      <x:c r="H358" s="33" t="n">
        <x:v>0.41535057305181533</x:v>
      </x:c>
      <x:c r="I358" s="33" t="n">
        <x:f>IFERROR(1/H358,"")</x:f>
        <x:v>2.4076047196767663</x:v>
      </x:c>
      <x:c r="J358" s="34" t="n">
        <x:v>1322.3447265625</x:v>
      </x:c>
      <x:c r="K358" s="13" t="str">
        <x:v>algorithm_tip_locate</x:v>
      </x:c>
      <x:c r="L358" s="35" t="n">
        <x:v>270</x:v>
      </x:c>
      <x:c r="M358" s="35" t="n">
        <x:v>1057</x:v>
      </x:c>
      <x:c r="N358" s="35" t="n">
        <x:v>1258.0008592157974</x:v>
      </x:c>
      <x:c r="O358" s="35" t="n">
        <x:v>178.1086908057332</x:v>
      </x:c>
      <x:c r="P358" s="35" t="n">
        <x:v>-0.01014740765094757</x:v>
      </x:c>
      <x:c r="Q358" s="35" t="n">
        <x:v>1.0119194984436035</x:v>
      </x:c>
      <x:c r="R358" s="35" t="n">
        <x:v>-0.15787725150585175</x:v>
      </x:c>
      <x:c r="S358" s="35" t="n">
        <x:v>0.47381776571273804</x:v>
      </x:c>
      <x:c r="T358" s="18" t="str"/>
    </x:row>
    <x:row r="359">
      <x:c r="A359" s="15" t="n">
        <x:v>358</x:v>
      </x:c>
      <x:c r="B359" s="13" t="str">
        <x:v>Satyrinae-10</x:v>
      </x:c>
      <x:c r="C359" s="13" t="str">
        <x:v>Satyrinae</x:v>
      </x:c>
      <x:c r="D359" s="13" t="str">
        <x:v>Satyrinae-10.png</x:v>
      </x:c>
      <x:c r="E359" s="13" t="str">
        <x:v>Satyrinae-10.png</x:v>
      </x:c>
      <x:c r="F359" s="13" t="str">
        <x:v>ok</x:v>
      </x:c>
      <x:c r="G359" s="15" t="n">
        <x:v>714</x:v>
      </x:c>
      <x:c r="H359" s="33" t="n">
        <x:v>0.4356958782127677</x:v>
      </x:c>
      <x:c r="I359" s="33" t="n">
        <x:f>IFERROR(1/H359,"")</x:f>
        <x:v>2.2951789310057693</x:v>
      </x:c>
      <x:c r="J359" s="34" t="n">
        <x:v>335.6802673339844</x:v>
      </x:c>
      <x:c r="K359" s="13" t="str">
        <x:v>manual_blue_marker</x:v>
      </x:c>
      <x:c r="L359" s="35" t="n">
        <x:v>7</x:v>
      </x:c>
      <x:c r="M359" s="35" t="n">
        <x:v>214</x:v>
      </x:c>
      <x:c r="N359" s="35" t="n">
        <x:v>282</x:v>
      </x:c>
      <x:c r="O359" s="35" t="n">
        <x:v>21.5</x:v>
      </x:c>
      <x:c r="P359" s="35" t="n">
        <x:v>-0.019872987642884254</x:v>
      </x:c>
      <x:c r="Q359" s="35" t="n">
        <x:v>1.0130542516708374</x:v>
      </x:c>
      <x:c r="R359" s="35" t="n">
        <x:v>-0.1787986159324646</x:v>
      </x:c>
      <x:c r="S359" s="35" t="n">
        <x:v>0.46084874868392944</x:v>
      </x:c>
      <x:c r="T359" s="18" t="str"/>
    </x:row>
    <x:row r="360">
      <x:c r="A360" s="15" t="n">
        <x:v>359</x:v>
      </x:c>
      <x:c r="B360" s="13" t="str">
        <x:v>Satyrinae-11</x:v>
      </x:c>
      <x:c r="C360" s="13" t="str">
        <x:v>Satyrinae</x:v>
      </x:c>
      <x:c r="D360" s="13" t="str">
        <x:v>Satyrinae-11.png</x:v>
      </x:c>
      <x:c r="E360" s="13" t="str">
        <x:v>Satyrinae-11.png</x:v>
      </x:c>
      <x:c r="F360" s="13" t="str">
        <x:v>ok</x:v>
      </x:c>
      <x:c r="G360" s="15" t="n">
        <x:v>652</x:v>
      </x:c>
      <x:c r="H360" s="33" t="n">
        <x:v>0.42327253142857085</x:v>
      </x:c>
      <x:c r="I360" s="33" t="n">
        <x:f>IFERROR(1/H360,"")</x:f>
        <x:v>2.3625440484525146</x:v>
      </x:c>
      <x:c r="J360" s="34" t="n">
        <x:v>325.3067932128906</x:v>
      </x:c>
      <x:c r="K360" s="13" t="str">
        <x:v>manual_blue_marker</x:v>
      </x:c>
      <x:c r="L360" s="35" t="n">
        <x:v>10</x:v>
      </x:c>
      <x:c r="M360" s="35" t="n">
        <x:v>215</x:v>
      </x:c>
      <x:c r="N360" s="35" t="n">
        <x:v>271.5</x:v>
      </x:c>
      <x:c r="O360" s="35" t="n">
        <x:v>21.5</x:v>
      </x:c>
      <x:c r="P360" s="35" t="n">
        <x:v>-0.011712240055203438</x:v>
      </x:c>
      <x:c r="Q360" s="35" t="n">
        <x:v>1.0088459253311157</x:v>
      </x:c>
      <x:c r="R360" s="35" t="n">
        <x:v>-0.16078077256679535</x:v>
      </x:c>
      <x:c r="S360" s="35" t="n">
        <x:v>0.4531592130661011</x:v>
      </x:c>
      <x:c r="T360" s="18" t="str"/>
    </x:row>
    <x:row r="361">
      <x:c r="A361" s="15" t="n">
        <x:v>360</x:v>
      </x:c>
      <x:c r="B361" s="13" t="str">
        <x:v>Satyrinae-12</x:v>
      </x:c>
      <x:c r="C361" s="13" t="str">
        <x:v>Satyrinae</x:v>
      </x:c>
      <x:c r="D361" s="13" t="str">
        <x:v>Satyrinae-12.png</x:v>
      </x:c>
      <x:c r="E361" s="13" t="str">
        <x:v>Satyrinae-12.png</x:v>
      </x:c>
      <x:c r="F361" s="13" t="str">
        <x:v>ok</x:v>
      </x:c>
      <x:c r="G361" s="15" t="n">
        <x:v>771</x:v>
      </x:c>
      <x:c r="H361" s="33" t="n">
        <x:v>0.3816581974040487</x:v>
      </x:c>
      <x:c r="I361" s="33" t="n">
        <x:f>IFERROR(1/H361,"")</x:f>
        <x:v>2.620145477816984</x:v>
      </x:c>
      <x:c r="J361" s="34" t="n">
        <x:v>378.1669616699219</x:v>
      </x:c>
      <x:c r="K361" s="13" t="str">
        <x:v>manual_blue_marker</x:v>
      </x:c>
      <x:c r="L361" s="35" t="n">
        <x:v>22</x:v>
      </x:c>
      <x:c r="M361" s="35" t="n">
        <x:v>236</x:v>
      </x:c>
      <x:c r="N361" s="35" t="n">
        <x:v>336.5</x:v>
      </x:c>
      <x:c r="O361" s="35" t="n">
        <x:v>26</x:v>
      </x:c>
      <x:c r="P361" s="35" t="n">
        <x:v>-0.009383697994053364</x:v>
      </x:c>
      <x:c r="Q361" s="35" t="n">
        <x:v>1.011082649230957</x:v>
      </x:c>
      <x:c r="R361" s="35" t="n">
        <x:v>-0.15050001442432404</x:v>
      </x:c>
      <x:c r="S361" s="35" t="n">
        <x:v>0.4166213572025299</x:v>
      </x:c>
      <x:c r="T361" s="18" t="str"/>
    </x:row>
    <x:row r="362">
      <x:c r="A362" s="15" t="n">
        <x:v>361</x:v>
      </x:c>
      <x:c r="B362" s="13" t="str">
        <x:v>Satyrinae-13</x:v>
      </x:c>
      <x:c r="C362" s="13" t="str">
        <x:v>Satyrinae</x:v>
      </x:c>
      <x:c r="D362" s="13" t="str">
        <x:v>Satyrinae-13.png</x:v>
      </x:c>
      <x:c r="E362" s="13" t="str">
        <x:v>Satyrinae-13.png</x:v>
      </x:c>
      <x:c r="F362" s="13" t="str">
        <x:v>ok</x:v>
      </x:c>
      <x:c r="G362" s="15" t="n">
        <x:v>719</x:v>
      </x:c>
      <x:c r="H362" s="33" t="n">
        <x:v>0.39086549744797844</x:v>
      </x:c>
      <x:c r="I362" s="33" t="n">
        <x:f>IFERROR(1/H362,"")</x:f>
        <x:v>2.5584248457056336</x:v>
      </x:c>
      <x:c r="J362" s="34" t="n">
        <x:v>344.813720703125</x:v>
      </x:c>
      <x:c r="K362" s="13" t="str">
        <x:v>algorithm_tip_locate</x:v>
      </x:c>
      <x:c r="L362" s="35" t="n">
        <x:v>16</x:v>
      </x:c>
      <x:c r="M362" s="35" t="n">
        <x:v>207</x:v>
      </x:c>
      <x:c r="N362" s="35" t="n">
        <x:v>310.79002699255943</x:v>
      </x:c>
      <x:c r="O362" s="35" t="n">
        <x:v>28.127619192004204</x:v>
      </x:c>
      <x:c r="P362" s="35" t="n">
        <x:v>-0.02152041159570217</x:v>
      </x:c>
      <x:c r="Q362" s="35" t="n">
        <x:v>1</x:v>
      </x:c>
      <x:c r="R362" s="35" t="n">
        <x:v>-0.21556434035301208</x:v>
      </x:c>
      <x:c r="S362" s="35" t="n">
        <x:v>0.4129717946052551</x:v>
      </x:c>
      <x:c r="T362" s="18" t="str"/>
    </x:row>
    <x:row r="363">
      <x:c r="A363" s="15" t="n">
        <x:v>362</x:v>
      </x:c>
      <x:c r="B363" s="13" t="str">
        <x:v>Satyrinae-14</x:v>
      </x:c>
      <x:c r="C363" s="13" t="str">
        <x:v>Satyrinae</x:v>
      </x:c>
      <x:c r="D363" s="13" t="str">
        <x:v>Satyrinae-14.png</x:v>
      </x:c>
      <x:c r="E363" s="13" t="str">
        <x:v>Satyrinae-14.png</x:v>
      </x:c>
      <x:c r="F363" s="13" t="str">
        <x:v>ok</x:v>
      </x:c>
      <x:c r="G363" s="15" t="n">
        <x:v>696</x:v>
      </x:c>
      <x:c r="H363" s="33" t="n">
        <x:v>0.4486415409252693</x:v>
      </x:c>
      <x:c r="I363" s="33" t="n">
        <x:f>IFERROR(1/H363,"")</x:f>
        <x:v>2.2289509748420087</x:v>
      </x:c>
      <x:c r="J363" s="34" t="n">
        <x:v>335.1107177734375</x:v>
      </x:c>
      <x:c r="K363" s="13" t="str">
        <x:v>algorithm_tip_locate</x:v>
      </x:c>
      <x:c r="L363" s="35" t="n">
        <x:v>15</x:v>
      </x:c>
      <x:c r="M363" s="35" t="n">
        <x:v>225</x:v>
      </x:c>
      <x:c r="N363" s="35" t="n">
        <x:v>281.7325564622879</x:v>
      </x:c>
      <x:c r="O363" s="35" t="n">
        <x:v>22.138114720582962</x:v>
      </x:c>
      <x:c r="P363" s="35" t="n">
        <x:v>-0.01774638332426548</x:v>
      </x:c>
      <x:c r="Q363" s="35" t="n">
        <x:v>1</x:v>
      </x:c>
      <x:c r="R363" s="35" t="n">
        <x:v>-0.1970626711845398</x:v>
      </x:c>
      <x:c r="S363" s="35" t="n">
        <x:v>0.4427027404308319</x:v>
      </x:c>
      <x:c r="T363" s="18" t="str"/>
    </x:row>
    <x:row r="364">
      <x:c r="A364" s="15" t="n">
        <x:v>363</x:v>
      </x:c>
      <x:c r="B364" s="13" t="str">
        <x:v>Satyrinae-15</x:v>
      </x:c>
      <x:c r="C364" s="13" t="str">
        <x:v>Satyrinae</x:v>
      </x:c>
      <x:c r="D364" s="13" t="str">
        <x:v>Satyrinae-15.png</x:v>
      </x:c>
      <x:c r="E364" s="13" t="str">
        <x:v>Satyrinae-15.png</x:v>
      </x:c>
      <x:c r="F364" s="13" t="str">
        <x:v>ok</x:v>
      </x:c>
      <x:c r="G364" s="15" t="n">
        <x:v>747</x:v>
      </x:c>
      <x:c r="H364" s="33" t="n">
        <x:v>0.39474648543184443</x:v>
      </x:c>
      <x:c r="I364" s="33" t="n">
        <x:f>IFERROR(1/H364,"")</x:f>
        <x:v>2.533271446118186</x:v>
      </x:c>
      <x:c r="J364" s="34" t="n">
        <x:v>382.38232421875</x:v>
      </x:c>
      <x:c r="K364" s="13" t="str">
        <x:v>manual_blue_marker</x:v>
      </x:c>
      <x:c r="L364" s="35" t="n">
        <x:v>15</x:v>
      </x:c>
      <x:c r="M364" s="35" t="n">
        <x:v>258</x:v>
      </x:c>
      <x:c r="N364" s="35" t="n">
        <x:v>309</x:v>
      </x:c>
      <x:c r="O364" s="35" t="n">
        <x:v>13.5</x:v>
      </x:c>
      <x:c r="P364" s="35" t="n">
        <x:v>-0.011296832002699375</x:v>
      </x:c>
      <x:c r="Q364" s="35" t="n">
        <x:v>1.016930341720581</x:v>
      </x:c>
      <x:c r="R364" s="35" t="n">
        <x:v>-0.13855069875717163</x:v>
      </x:c>
      <x:c r="S364" s="35" t="n">
        <x:v>0.3987963795661926</x:v>
      </x:c>
      <x:c r="T364" s="18" t="str"/>
    </x:row>
    <x:row r="365">
      <x:c r="A365" s="15" t="n">
        <x:v>364</x:v>
      </x:c>
      <x:c r="B365" s="13" t="str">
        <x:v>Satyrinae-16</x:v>
      </x:c>
      <x:c r="C365" s="13" t="str">
        <x:v>Satyrinae</x:v>
      </x:c>
      <x:c r="D365" s="13" t="str">
        <x:v>Satyrinae-16.png</x:v>
      </x:c>
      <x:c r="E365" s="13" t="str">
        <x:v>Satyrinae-16.png</x:v>
      </x:c>
      <x:c r="F365" s="13" t="str">
        <x:v>ok</x:v>
      </x:c>
      <x:c r="G365" s="15" t="n">
        <x:v>654</x:v>
      </x:c>
      <x:c r="H365" s="33" t="n">
        <x:v>0.37046422975473936</x:v>
      </x:c>
      <x:c r="I365" s="33" t="n">
        <x:f>IFERROR(1/H365,"")</x:f>
        <x:v>2.699315938443061</x:v>
      </x:c>
      <x:c r="J365" s="34" t="n">
        <x:v>316.879638671875</x:v>
      </x:c>
      <x:c r="K365" s="13" t="str">
        <x:v>algorithm_tip_locate</x:v>
      </x:c>
      <x:c r="L365" s="35" t="n">
        <x:v>25</x:v>
      </x:c>
      <x:c r="M365" s="35" t="n">
        <x:v>201</x:v>
      </x:c>
      <x:c r="N365" s="35" t="n">
        <x:v>279.58637246489525</x:v>
      </x:c>
      <x:c r="O365" s="35" t="n">
        <x:v>12.32438600063324</x:v>
      </x:c>
      <x:c r="P365" s="35" t="n">
        <x:v>-0.012408732436597347</x:v>
      </x:c>
      <x:c r="Q365" s="35" t="n">
        <x:v>1</x:v>
      </x:c>
      <x:c r="R365" s="35" t="n">
        <x:v>-0.1396615207195282</x:v>
      </x:c>
      <x:c r="S365" s="35" t="n">
        <x:v>0.45912966132164</x:v>
      </x:c>
      <x:c r="T365" s="18" t="str"/>
    </x:row>
    <x:row r="366">
      <x:c r="A366" s="15" t="n">
        <x:v>365</x:v>
      </x:c>
      <x:c r="B366" s="13" t="str">
        <x:v>Satyrinae-17</x:v>
      </x:c>
      <x:c r="C366" s="13" t="str">
        <x:v>Satyrinae</x:v>
      </x:c>
      <x:c r="D366" s="13" t="str">
        <x:v>Satyrinae-17.png</x:v>
      </x:c>
      <x:c r="E366" s="13" t="str">
        <x:v>Satyrinae-17.png</x:v>
      </x:c>
      <x:c r="F366" s="13" t="str">
        <x:v>ok</x:v>
      </x:c>
      <x:c r="G366" s="15" t="n">
        <x:v>707</x:v>
      </x:c>
      <x:c r="H366" s="33" t="n">
        <x:v>0.4187101993637188</x:v>
      </x:c>
      <x:c r="I366" s="33" t="n">
        <x:f>IFERROR(1/H366,"")</x:f>
        <x:v>2.388286699296129</x:v>
      </x:c>
      <x:c r="J366" s="34" t="n">
        <x:v>345.6451110839844</x:v>
      </x:c>
      <x:c r="K366" s="13" t="str">
        <x:v>algorithm_tip_locate</x:v>
      </x:c>
      <x:c r="L366" s="35" t="n">
        <x:v>11</x:v>
      </x:c>
      <x:c r="M366" s="35" t="n">
        <x:v>187</x:v>
      </x:c>
      <x:c r="N366" s="35" t="n">
        <x:v>315.84083983302116</x:v>
      </x:c>
      <x:c r="O366" s="35" t="n">
        <x:v>24.08103009313345</x:v>
      </x:c>
      <x:c r="P366" s="35" t="n">
        <x:v>-0.012959393672645092</x:v>
      </x:c>
      <x:c r="Q366" s="35" t="n">
        <x:v>0.9999999403953552</x:v>
      </x:c>
      <x:c r="R366" s="35" t="n">
        <x:v>-0.17393071949481964</x:v>
      </x:c>
      <x:c r="S366" s="35" t="n">
        <x:v>0.427699476480484</x:v>
      </x:c>
      <x:c r="T366" s="18" t="str"/>
    </x:row>
    <x:row r="367">
      <x:c r="A367" s="15" t="n">
        <x:v>366</x:v>
      </x:c>
      <x:c r="B367" s="13" t="str">
        <x:v>Satyrinae-18</x:v>
      </x:c>
      <x:c r="C367" s="13" t="str">
        <x:v>Satyrinae</x:v>
      </x:c>
      <x:c r="D367" s="13" t="str">
        <x:v>Satyrinae-18.png</x:v>
      </x:c>
      <x:c r="E367" s="13" t="str">
        <x:v>Satyrinae-18.png</x:v>
      </x:c>
      <x:c r="F367" s="13" t="str">
        <x:v>ok</x:v>
      </x:c>
      <x:c r="G367" s="15" t="n">
        <x:v>687</x:v>
      </x:c>
      <x:c r="H367" s="33" t="n">
        <x:v>0.4231742395822587</x:v>
      </x:c>
      <x:c r="I367" s="33" t="n">
        <x:f>IFERROR(1/H367,"")</x:f>
        <x:v>2.3630928030665608</x:v>
      </x:c>
      <x:c r="J367" s="34" t="n">
        <x:v>332.8111267089844</x:v>
      </x:c>
      <x:c r="K367" s="13" t="str">
        <x:v>manual_blue_marker</x:v>
      </x:c>
      <x:c r="L367" s="35" t="n">
        <x:v>16</x:v>
      </x:c>
      <x:c r="M367" s="35" t="n">
        <x:v>228</x:v>
      </x:c>
      <x:c r="N367" s="35" t="n">
        <x:v>277</x:v>
      </x:c>
      <x:c r="O367" s="35" t="n">
        <x:v>21.5</x:v>
      </x:c>
      <x:c r="P367" s="35" t="n">
        <x:v>-0.012305161915719509</x:v>
      </x:c>
      <x:c r="Q367" s="35" t="n">
        <x:v>1.011115312576294</x:v>
      </x:c>
      <x:c r="R367" s="35" t="n">
        <x:v>-0.14988821744918823</x:v>
      </x:c>
      <x:c r="S367" s="35" t="n">
        <x:v>0.46806609630584717</x:v>
      </x:c>
      <x:c r="T367" s="18" t="str"/>
    </x:row>
    <x:row r="368">
      <x:c r="A368" s="15" t="n">
        <x:v>367</x:v>
      </x:c>
      <x:c r="B368" s="13" t="str">
        <x:v>Satyrinae-19</x:v>
      </x:c>
      <x:c r="C368" s="13" t="str">
        <x:v>Satyrinae</x:v>
      </x:c>
      <x:c r="D368" s="13" t="str">
        <x:v>Satyrinae-19.png</x:v>
      </x:c>
      <x:c r="E368" s="13" t="str">
        <x:v>Satyrinae-19.png</x:v>
      </x:c>
      <x:c r="F368" s="13" t="str">
        <x:v>ok</x:v>
      </x:c>
      <x:c r="G368" s="15" t="n">
        <x:v>696</x:v>
      </x:c>
      <x:c r="H368" s="33" t="n">
        <x:v>0.3967189546816291</x:v>
      </x:c>
      <x:c r="I368" s="33" t="n">
        <x:f>IFERROR(1/H368,"")</x:f>
        <x:v>2.5206761315513897</x:v>
      </x:c>
      <x:c r="J368" s="34" t="n">
        <x:v>342.6632385253906</x:v>
      </x:c>
      <x:c r="K368" s="13" t="str">
        <x:v>algorithm_tip_locate</x:v>
      </x:c>
      <x:c r="L368" s="35" t="n">
        <x:v>13</x:v>
      </x:c>
      <x:c r="M368" s="35" t="n">
        <x:v>196</x:v>
      </x:c>
      <x:c r="N368" s="35" t="n">
        <x:v>307.7518437355757</x:v>
      </x:c>
      <x:c r="O368" s="35" t="n">
        <x:v>21.244572788476944</x:v>
      </x:c>
      <x:c r="P368" s="35" t="n">
        <x:v>-0.016464581713080406</x:v>
      </x:c>
      <x:c r="Q368" s="35" t="n">
        <x:v>1</x:v>
      </x:c>
      <x:c r="R368" s="35" t="n">
        <x:v>-0.13994082808494568</x:v>
      </x:c>
      <x:c r="S368" s="35" t="n">
        <x:v>0.46083593368530273</x:v>
      </x:c>
      <x:c r="T368" s="18" t="str"/>
    </x:row>
    <x:row r="369">
      <x:c r="A369" s="15" t="n">
        <x:v>368</x:v>
      </x:c>
      <x:c r="B369" s="13" t="str">
        <x:v>Satyrinae-2</x:v>
      </x:c>
      <x:c r="C369" s="13" t="str">
        <x:v>Satyrinae</x:v>
      </x:c>
      <x:c r="D369" s="13" t="str">
        <x:v>Satyrinae-2.png</x:v>
      </x:c>
      <x:c r="E369" s="13" t="str">
        <x:v>Satyrinae-2.png</x:v>
      </x:c>
      <x:c r="F369" s="13" t="str">
        <x:v>ok</x:v>
      </x:c>
      <x:c r="G369" s="15" t="n">
        <x:v>3206</x:v>
      </x:c>
      <x:c r="H369" s="33" t="n">
        <x:v>0.40145114065915216</x:v>
      </x:c>
      <x:c r="I369" s="33" t="n">
        <x:f>IFERROR(1/H369,"")</x:f>
        <x:v>2.490963155212553</x:v>
      </x:c>
      <x:c r="J369" s="34" t="n">
        <x:v>1529.5316162109375</x:v>
      </x:c>
      <x:c r="K369" s="13" t="str">
        <x:v>algorithm_tip_locate</x:v>
      </x:c>
      <x:c r="L369" s="35" t="n">
        <x:v>269</x:v>
      </x:c>
      <x:c r="M369" s="35" t="n">
        <x:v>1184</x:v>
      </x:c>
      <x:c r="N369" s="35" t="n">
        <x:v>1411.7657873928547</x:v>
      </x:c>
      <x:c r="O369" s="35" t="n">
        <x:v>167.36166781187057</x:v>
      </x:c>
      <x:c r="P369" s="35" t="n">
        <x:v>-0.01703648455440998</x:v>
      </x:c>
      <x:c r="Q369" s="35" t="n">
        <x:v>1.0071569681167603</x:v>
      </x:c>
      <x:c r="R369" s="35" t="n">
        <x:v>-0.16259904205799103</x:v>
      </x:c>
      <x:c r="S369" s="35" t="n">
        <x:v>0.43800100684165955</x:v>
      </x:c>
      <x:c r="T369" s="18" t="str"/>
    </x:row>
    <x:row r="370">
      <x:c r="A370" s="15" t="n">
        <x:v>369</x:v>
      </x:c>
      <x:c r="B370" s="13" t="str">
        <x:v>Satyrinae-20</x:v>
      </x:c>
      <x:c r="C370" s="13" t="str">
        <x:v>Satyrinae</x:v>
      </x:c>
      <x:c r="D370" s="13" t="str">
        <x:v>Satyrinae-20.png</x:v>
      </x:c>
      <x:c r="E370" s="13" t="str">
        <x:v>Satyrinae-20.png</x:v>
      </x:c>
      <x:c r="F370" s="13" t="str">
        <x:v>ok</x:v>
      </x:c>
      <x:c r="G370" s="15" t="n">
        <x:v>770</x:v>
      </x:c>
      <x:c r="H370" s="33" t="n">
        <x:v>0.3422029111981155</x:v>
      </x:c>
      <x:c r="I370" s="33" t="n">
        <x:f>IFERROR(1/H370,"")</x:f>
        <x:v>2.9222428193226513</x:v>
      </x:c>
      <x:c r="J370" s="34" t="n">
        <x:v>393.13037109375</x:v>
      </x:c>
      <x:c r="K370" s="13" t="str">
        <x:v>algorithm_tip_locate</x:v>
      </x:c>
      <x:c r="L370" s="35" t="n">
        <x:v>9</x:v>
      </x:c>
      <x:c r="M370" s="35" t="n">
        <x:v>250</x:v>
      </x:c>
      <x:c r="N370" s="35" t="n">
        <x:v>336.8700036406517</x:v>
      </x:c>
      <x:c r="O370" s="35" t="n">
        <x:v>33.08352097123861</x:v>
      </x:c>
      <x:c r="P370" s="35" t="n">
        <x:v>-0.009902860037982464</x:v>
      </x:c>
      <x:c r="Q370" s="35" t="n">
        <x:v>1</x:v>
      </x:c>
      <x:c r="R370" s="35" t="n">
        <x:v>-0.20306284725666046</x:v>
      </x:c>
      <x:c r="S370" s="35" t="n">
        <x:v>0.3729890286922455</x:v>
      </x:c>
      <x:c r="T370" s="18" t="str"/>
    </x:row>
    <x:row r="371">
      <x:c r="A371" s="15" t="n">
        <x:v>370</x:v>
      </x:c>
      <x:c r="B371" s="13" t="str">
        <x:v>Satyrinae-21</x:v>
      </x:c>
      <x:c r="C371" s="13" t="str">
        <x:v>Satyrinae</x:v>
      </x:c>
      <x:c r="D371" s="13" t="str">
        <x:v>Satyrinae-21.png</x:v>
      </x:c>
      <x:c r="E371" s="13" t="str">
        <x:v>Satyrinae-21.png</x:v>
      </x:c>
      <x:c r="F371" s="13" t="str">
        <x:v>ok</x:v>
      </x:c>
      <x:c r="G371" s="15" t="n">
        <x:v>934</x:v>
      </x:c>
      <x:c r="H371" s="33" t="n">
        <x:v>0.3436134070631727</x:v>
      </x:c>
      <x:c r="I371" s="33" t="n">
        <x:f>IFERROR(1/H371,"")</x:f>
        <x:v>2.910247328667684</x:v>
      </x:c>
      <x:c r="J371" s="34" t="n">
        <x:v>472.3041687011719</x:v>
      </x:c>
      <x:c r="K371" s="13" t="str">
        <x:v>algorithm_tip_locate</x:v>
      </x:c>
      <x:c r="L371" s="35" t="n">
        <x:v>25</x:v>
      </x:c>
      <x:c r="M371" s="35" t="n">
        <x:v>337</x:v>
      </x:c>
      <x:c r="N371" s="35" t="n">
        <x:v>384.8646505624056</x:v>
      </x:c>
      <x:c r="O371" s="35" t="n">
        <x:v>31.11005048453808</x:v>
      </x:c>
      <x:c r="P371" s="35" t="n">
        <x:v>-0.008117889054119587</x:v>
      </x:c>
      <x:c r="Q371" s="35" t="n">
        <x:v>1.0000001192092896</x:v>
      </x:c>
      <x:c r="R371" s="35" t="n">
        <x:v>-0.12532080709934235</x:v>
      </x:c>
      <x:c r="S371" s="35" t="n">
        <x:v>0.4547301232814789</x:v>
      </x:c>
      <x:c r="T371" s="18" t="str"/>
    </x:row>
    <x:row r="372">
      <x:c r="A372" s="15" t="n">
        <x:v>371</x:v>
      </x:c>
      <x:c r="B372" s="13" t="str">
        <x:v>Satyrinae-22</x:v>
      </x:c>
      <x:c r="C372" s="13" t="str">
        <x:v>Satyrinae</x:v>
      </x:c>
      <x:c r="D372" s="13" t="str">
        <x:v>Satyrinae-22.png</x:v>
      </x:c>
      <x:c r="E372" s="13" t="str">
        <x:v>Satyrinae-22.png</x:v>
      </x:c>
      <x:c r="F372" s="13" t="str">
        <x:v>ok</x:v>
      </x:c>
      <x:c r="G372" s="15" t="n">
        <x:v>913</x:v>
      </x:c>
      <x:c r="H372" s="33" t="n">
        <x:v>0.4109733811241605</x:v>
      </x:c>
      <x:c r="I372" s="33" t="n">
        <x:f>IFERROR(1/H372,"")</x:f>
        <x:v>2.4332476163410854</x:v>
      </x:c>
      <x:c r="J372" s="34" t="n">
        <x:v>437.8437194824219</x:v>
      </x:c>
      <x:c r="K372" s="13" t="str">
        <x:v>algorithm_tip_locate</x:v>
      </x:c>
      <x:c r="L372" s="35" t="n">
        <x:v>3</x:v>
      </x:c>
      <x:c r="M372" s="35" t="n">
        <x:v>291</x:v>
      </x:c>
      <x:c r="N372" s="35" t="n">
        <x:v>356.8587426543236</x:v>
      </x:c>
      <x:c r="O372" s="35" t="n">
        <x:v>33.14125734567642</x:v>
      </x:c>
      <x:c r="P372" s="35" t="n">
        <x:v>-0.010675652883946896</x:v>
      </x:c>
      <x:c r="Q372" s="35" t="n">
        <x:v>1.0070866346359253</x:v>
      </x:c>
      <x:c r="R372" s="35" t="n">
        <x:v>-0.16541598737239838</x:v>
      </x:c>
      <x:c r="S372" s="35" t="n">
        <x:v>0.4722651243209839</x:v>
      </x:c>
      <x:c r="T372" s="18" t="str"/>
    </x:row>
    <x:row r="373">
      <x:c r="A373" s="15" t="n">
        <x:v>372</x:v>
      </x:c>
      <x:c r="B373" s="13" t="str">
        <x:v>Satyrinae-23</x:v>
      </x:c>
      <x:c r="C373" s="13" t="str">
        <x:v>Satyrinae</x:v>
      </x:c>
      <x:c r="D373" s="13" t="str">
        <x:v>Satyrinae-23.png</x:v>
      </x:c>
      <x:c r="E373" s="13" t="str">
        <x:v>Satyrinae-23.png</x:v>
      </x:c>
      <x:c r="F373" s="13" t="str">
        <x:v>ok</x:v>
      </x:c>
      <x:c r="G373" s="15" t="n">
        <x:v>934</x:v>
      </x:c>
      <x:c r="H373" s="33" t="n">
        <x:v>0.33129627727581024</x:v>
      </x:c>
      <x:c r="I373" s="33" t="n">
        <x:f>IFERROR(1/H373,"")</x:f>
        <x:v>3.0184462325469528</x:v>
      </x:c>
      <x:c r="J373" s="34" t="n">
        <x:v>472.3880920410156</x:v>
      </x:c>
      <x:c r="K373" s="13" t="str">
        <x:v>manual_blue_marker</x:v>
      </x:c>
      <x:c r="L373" s="35" t="n">
        <x:v>20</x:v>
      </x:c>
      <x:c r="M373" s="35" t="n">
        <x:v>295</x:v>
      </x:c>
      <x:c r="N373" s="35" t="n">
        <x:v>420.5</x:v>
      </x:c>
      <x:c r="O373" s="35" t="n">
        <x:v>44.5</x:v>
      </x:c>
      <x:c r="P373" s="35" t="n">
        <x:v>-0.010325969196856022</x:v>
      </x:c>
      <x:c r="Q373" s="35" t="n">
        <x:v>1.0105671882629395</x:v>
      </x:c>
      <x:c r="R373" s="35" t="n">
        <x:v>-0.19681106507778168</x:v>
      </x:c>
      <x:c r="S373" s="35" t="n">
        <x:v>0.35147273540496826</x:v>
      </x:c>
      <x:c r="T373" s="18" t="str"/>
    </x:row>
    <x:row r="374">
      <x:c r="A374" s="15" t="n">
        <x:v>373</x:v>
      </x:c>
      <x:c r="B374" s="13" t="str">
        <x:v>Satyrinae-24</x:v>
      </x:c>
      <x:c r="C374" s="13" t="str">
        <x:v>Satyrinae</x:v>
      </x:c>
      <x:c r="D374" s="13" t="str">
        <x:v>Satyrinae-24.png</x:v>
      </x:c>
      <x:c r="E374" s="13" t="str">
        <x:v>Satyrinae-24.png</x:v>
      </x:c>
      <x:c r="F374" s="13" t="str">
        <x:v>ok</x:v>
      </x:c>
      <x:c r="G374" s="15" t="n">
        <x:v>689</x:v>
      </x:c>
      <x:c r="H374" s="33" t="n">
        <x:v>0.3767968400447875</x:v>
      </x:c>
      <x:c r="I374" s="33" t="n">
        <x:f>IFERROR(1/H374,"")</x:f>
        <x:v>2.6539500699664473</x:v>
      </x:c>
      <x:c r="J374" s="34" t="n">
        <x:v>339.6402282714844</x:v>
      </x:c>
      <x:c r="K374" s="13" t="str">
        <x:v>algorithm_tip_locate</x:v>
      </x:c>
      <x:c r="L374" s="35" t="n">
        <x:v>7</x:v>
      </x:c>
      <x:c r="M374" s="35" t="n">
        <x:v>234</x:v>
      </x:c>
      <x:c r="N374" s="35" t="n">
        <x:v>264.942653670907</x:v>
      </x:c>
      <x:c r="O374" s="35" t="n">
        <x:v>13.045072443783283</x:v>
      </x:c>
      <x:c r="P374" s="35" t="n">
        <x:v>-0.013714730739593506</x:v>
      </x:c>
      <x:c r="Q374" s="35" t="n">
        <x:v>1.0000001192092896</x:v>
      </x:c>
      <x:c r="R374" s="35" t="n">
        <x:v>-0.1693960428237915</x:v>
      </x:c>
      <x:c r="S374" s="35" t="n">
        <x:v>0.4424269199371338</x:v>
      </x:c>
      <x:c r="T374" s="18" t="str"/>
    </x:row>
    <x:row r="375">
      <x:c r="A375" s="15" t="n">
        <x:v>374</x:v>
      </x:c>
      <x:c r="B375" s="13" t="str">
        <x:v>Satyrinae-25</x:v>
      </x:c>
      <x:c r="C375" s="13" t="str">
        <x:v>Satyrinae</x:v>
      </x:c>
      <x:c r="D375" s="13" t="str">
        <x:v>Satyrinae-25.png</x:v>
      </x:c>
      <x:c r="E375" s="13" t="str">
        <x:v>Satyrinae-25.png</x:v>
      </x:c>
      <x:c r="F375" s="13" t="str">
        <x:v>ok</x:v>
      </x:c>
      <x:c r="G375" s="15" t="n">
        <x:v>694</x:v>
      </x:c>
      <x:c r="H375" s="33" t="n">
        <x:v>0.42337293597509906</x:v>
      </x:c>
      <x:c r="I375" s="33" t="n">
        <x:f>IFERROR(1/H375,"")</x:f>
        <x:v>2.3619837618973727</x:v>
      </x:c>
      <x:c r="J375" s="34" t="n">
        <x:v>325.3997497558594</x:v>
      </x:c>
      <x:c r="K375" s="13" t="str">
        <x:v>manual_blue_marker</x:v>
      </x:c>
      <x:c r="L375" s="35" t="n">
        <x:v>12</x:v>
      </x:c>
      <x:c r="M375" s="35" t="n">
        <x:v>216</x:v>
      </x:c>
      <x:c r="N375" s="35" t="n">
        <x:v>279</x:v>
      </x:c>
      <x:c r="O375" s="35" t="n">
        <x:v>30</x:v>
      </x:c>
      <x:c r="P375" s="35" t="n">
        <x:v>-0.014338088221848011</x:v>
      </x:c>
      <x:c r="Q375" s="35" t="n">
        <x:v>1.0138001441955566</x:v>
      </x:c>
      <x:c r="R375" s="35" t="n">
        <x:v>-0.20147724449634552</x:v>
      </x:c>
      <x:c r="S375" s="35" t="n">
        <x:v>0.4521236717700958</x:v>
      </x:c>
      <x:c r="T375" s="18" t="str"/>
    </x:row>
    <x:row r="376">
      <x:c r="A376" s="15" t="n">
        <x:v>375</x:v>
      </x:c>
      <x:c r="B376" s="13" t="str">
        <x:v>Satyrinae-26</x:v>
      </x:c>
      <x:c r="C376" s="13" t="str">
        <x:v>Satyrinae</x:v>
      </x:c>
      <x:c r="D376" s="13" t="str">
        <x:v>Satyrinae-26.png</x:v>
      </x:c>
      <x:c r="E376" s="13" t="str">
        <x:v>Satyrinae-26.png</x:v>
      </x:c>
      <x:c r="F376" s="13" t="str">
        <x:v>ok</x:v>
      </x:c>
      <x:c r="G376" s="15" t="n">
        <x:v>734</x:v>
      </x:c>
      <x:c r="H376" s="33" t="n">
        <x:v>0.4005249268816849</x:v>
      </x:c>
      <x:c r="I376" s="33" t="n">
        <x:f>IFERROR(1/H376,"")</x:f>
        <x:v>2.4967235067878812</x:v>
      </x:c>
      <x:c r="J376" s="34" t="n">
        <x:v>355.9945373535156</x:v>
      </x:c>
      <x:c r="K376" s="13" t="str">
        <x:v>algorithm_tip_locate</x:v>
      </x:c>
      <x:c r="L376" s="35" t="n">
        <x:v>14</x:v>
      </x:c>
      <x:c r="M376" s="35" t="n">
        <x:v>217</x:v>
      </x:c>
      <x:c r="N376" s="35" t="n">
        <x:v>309.89509765803814</x:v>
      </x:c>
      <x:c r="O376" s="35" t="n">
        <x:v>19.065172784030437</x:v>
      </x:c>
      <x:c r="P376" s="35" t="n">
        <x:v>-0.012637436389923096</x:v>
      </x:c>
      <x:c r="Q376" s="35" t="n">
        <x:v>1</x:v>
      </x:c>
      <x:c r="R376" s="35" t="n">
        <x:v>-0.14126229286193848</x:v>
      </x:c>
      <x:c r="S376" s="35" t="n">
        <x:v>0.4740650951862335</x:v>
      </x:c>
      <x:c r="T376" s="18" t="str"/>
    </x:row>
    <x:row r="377">
      <x:c r="A377" s="15" t="n">
        <x:v>376</x:v>
      </x:c>
      <x:c r="B377" s="13" t="str">
        <x:v>Satyrinae-27</x:v>
      </x:c>
      <x:c r="C377" s="13" t="str">
        <x:v>Satyrinae</x:v>
      </x:c>
      <x:c r="D377" s="13" t="str">
        <x:v>Satyrinae-27.png</x:v>
      </x:c>
      <x:c r="E377" s="13" t="str">
        <x:v>Satyrinae-27.png</x:v>
      </x:c>
      <x:c r="F377" s="13" t="str">
        <x:v>ok</x:v>
      </x:c>
      <x:c r="G377" s="15" t="n">
        <x:v>620</x:v>
      </x:c>
      <x:c r="H377" s="33" t="n">
        <x:v>0.3752539759095435</x:v>
      </x:c>
      <x:c r="I377" s="33" t="n">
        <x:f>IFERROR(1/H377,"")</x:f>
        <x:v>2.664861838108956</x:v>
      </x:c>
      <x:c r="J377" s="34" t="n">
        <x:v>326.05291748046875</x:v>
      </x:c>
      <x:c r="K377" s="13" t="str">
        <x:v>manual_blue_marker</x:v>
      </x:c>
      <x:c r="L377" s="35" t="n">
        <x:v>9</x:v>
      </x:c>
      <x:c r="M377" s="35" t="n">
        <x:v>242</x:v>
      </x:c>
      <x:c r="N377" s="35" t="n">
        <x:v>244.5</x:v>
      </x:c>
      <x:c r="O377" s="35" t="n">
        <x:v>16.5</x:v>
      </x:c>
      <x:c r="P377" s="35" t="n">
        <x:v>-0.01190944667905569</x:v>
      </x:c>
      <x:c r="Q377" s="35" t="n">
        <x:v>1.0122698545455933</x:v>
      </x:c>
      <x:c r="R377" s="35" t="n">
        <x:v>-0.1499795913696289</x:v>
      </x:c>
      <x:c r="S377" s="35" t="n">
        <x:v>0.3906859755516052</x:v>
      </x:c>
      <x:c r="T377" s="18" t="str"/>
    </x:row>
    <x:row r="378">
      <x:c r="A378" s="15" t="n">
        <x:v>377</x:v>
      </x:c>
      <x:c r="B378" s="13" t="str">
        <x:v>Satyrinae-3</x:v>
      </x:c>
      <x:c r="C378" s="13" t="str">
        <x:v>Satyrinae</x:v>
      </x:c>
      <x:c r="D378" s="13" t="str">
        <x:v>Satyrinae-3.png</x:v>
      </x:c>
      <x:c r="E378" s="13" t="str">
        <x:v>Satyrinae-3.png</x:v>
      </x:c>
      <x:c r="F378" s="13" t="str">
        <x:v>ok</x:v>
      </x:c>
      <x:c r="G378" s="15" t="n">
        <x:v>852</x:v>
      </x:c>
      <x:c r="H378" s="33" t="n">
        <x:v>0.3414121303149016</x:v>
      </x:c>
      <x:c r="I378" s="33" t="n">
        <x:f>IFERROR(1/H378,"")</x:f>
        <x:v>2.929011336174991</x:v>
      </x:c>
      <x:c r="J378" s="34" t="n">
        <x:v>453.4159240722656</x:v>
      </x:c>
      <x:c r="K378" s="13" t="str">
        <x:v>manual_blue_marker</x:v>
      </x:c>
      <x:c r="L378" s="35" t="n">
        <x:v>81</x:v>
      </x:c>
      <x:c r="M378" s="35" t="n">
        <x:v>355</x:v>
      </x:c>
      <x:c r="N378" s="35" t="n">
        <x:v>446</x:v>
      </x:c>
      <x:c r="O378" s="35" t="n">
        <x:v>86</x:v>
      </x:c>
      <x:c r="P378" s="35" t="n">
        <x:v>-0.01995726302266121</x:v>
      </x:c>
      <x:c r="Q378" s="35" t="n">
        <x:v>1.0099066495895386</x:v>
      </x:c>
      <x:c r="R378" s="35" t="n">
        <x:v>-0.18445250391960144</x:v>
      </x:c>
      <x:c r="S378" s="35" t="n">
        <x:v>0.31446248292922974</x:v>
      </x:c>
      <x:c r="T378" s="18" t="str"/>
    </x:row>
    <x:row r="379">
      <x:c r="A379" s="15" t="n">
        <x:v>378</x:v>
      </x:c>
      <x:c r="B379" s="13" t="str">
        <x:v>Satyrinae-4</x:v>
      </x:c>
      <x:c r="C379" s="13" t="str">
        <x:v>Satyrinae</x:v>
      </x:c>
      <x:c r="D379" s="13" t="str">
        <x:v>Satyrinae-4.png</x:v>
      </x:c>
      <x:c r="E379" s="13" t="str">
        <x:v>Satyrinae-4.png</x:v>
      </x:c>
      <x:c r="F379" s="13" t="str">
        <x:v>ok</x:v>
      </x:c>
      <x:c r="G379" s="15" t="n">
        <x:v>2191</x:v>
      </x:c>
      <x:c r="H379" s="33" t="n">
        <x:v>0.4148498143716807</x:v>
      </x:c>
      <x:c r="I379" s="33" t="n">
        <x:f>IFERROR(1/H379,"")</x:f>
        <x:v>2.410510901432053</x:v>
      </x:c>
      <x:c r="J379" s="34" t="n">
        <x:v>1049.41748046875</x:v>
      </x:c>
      <x:c r="K379" s="13" t="str">
        <x:v>manual_blue_marker</x:v>
      </x:c>
      <x:c r="L379" s="35" t="n">
        <x:v>216</x:v>
      </x:c>
      <x:c r="M379" s="35" t="n">
        <x:v>829</x:v>
      </x:c>
      <x:c r="N379" s="35" t="n">
        <x:v>1027</x:v>
      </x:c>
      <x:c r="O379" s="35" t="n">
        <x:v>163</x:v>
      </x:c>
      <x:c r="P379" s="35" t="n">
        <x:v>-0.010517258197069168</x:v>
      </x:c>
      <x:c r="Q379" s="35" t="n">
        <x:v>1.008540153503418</x:v>
      </x:c>
      <x:c r="R379" s="35" t="n">
        <x:v>-0.14824709296226501</x:v>
      </x:c>
      <x:c r="S379" s="35" t="n">
        <x:v>0.454401433467865</x:v>
      </x:c>
      <x:c r="T379" s="18" t="str"/>
    </x:row>
    <x:row r="380">
      <x:c r="A380" s="15" t="n">
        <x:v>379</x:v>
      </x:c>
      <x:c r="B380" s="13" t="str">
        <x:v>Satyrinae-5</x:v>
      </x:c>
      <x:c r="C380" s="13" t="str">
        <x:v>Satyrinae</x:v>
      </x:c>
      <x:c r="D380" s="13" t="str">
        <x:v>Satyrinae-5.png</x:v>
      </x:c>
      <x:c r="E380" s="13" t="str">
        <x:v>Satyrinae-5.png</x:v>
      </x:c>
      <x:c r="F380" s="13" t="str">
        <x:v>ok</x:v>
      </x:c>
      <x:c r="G380" s="15" t="n">
        <x:v>2971</x:v>
      </x:c>
      <x:c r="H380" s="33" t="n">
        <x:v>0.37763946997472286</x:v>
      </x:c>
      <x:c r="I380" s="33" t="n">
        <x:f>IFERROR(1/H380,"")</x:f>
        <x:v>2.6480282902286</x:v>
      </x:c>
      <x:c r="J380" s="34" t="n">
        <x:v>1418.14453125</x:v>
      </x:c>
      <x:c r="K380" s="13" t="str">
        <x:v>algorithm_tip_locate</x:v>
      </x:c>
      <x:c r="L380" s="35" t="n">
        <x:v>226</x:v>
      </x:c>
      <x:c r="M380" s="35" t="n">
        <x:v>978</x:v>
      </x:c>
      <x:c r="N380" s="35" t="n">
        <x:v>1397.0036902730353</x:v>
      </x:c>
      <x:c r="O380" s="35" t="n">
        <x:v>178.07238612324</x:v>
      </x:c>
      <x:c r="P380" s="35" t="n">
        <x:v>-0.010001865215599537</x:v>
      </x:c>
      <x:c r="Q380" s="35" t="n">
        <x:v>1.0023523569107056</x:v>
      </x:c>
      <x:c r="R380" s="35" t="n">
        <x:v>-0.15755325555801392</x:v>
      </x:c>
      <x:c r="S380" s="35" t="n">
        <x:v>0.4022350013256073</x:v>
      </x:c>
      <x:c r="T380" s="18" t="str"/>
    </x:row>
    <x:row r="381">
      <x:c r="A381" s="15" t="n">
        <x:v>380</x:v>
      </x:c>
      <x:c r="B381" s="13" t="str">
        <x:v>Satyrinae-6</x:v>
      </x:c>
      <x:c r="C381" s="13" t="str">
        <x:v>Satyrinae</x:v>
      </x:c>
      <x:c r="D381" s="13" t="str">
        <x:v>Satyrinae-6.png</x:v>
      </x:c>
      <x:c r="E381" s="13" t="str">
        <x:v>Satyrinae-6.png</x:v>
      </x:c>
      <x:c r="F381" s="13" t="str">
        <x:v>ok</x:v>
      </x:c>
      <x:c r="G381" s="15" t="n">
        <x:v>2218</x:v>
      </x:c>
      <x:c r="H381" s="33" t="n">
        <x:v>0.387346767726945</x:v>
      </x:c>
      <x:c r="I381" s="33" t="n">
        <x:f>IFERROR(1/H381,"")</x:f>
        <x:v>2.5816660504701483</x:v>
      </x:c>
      <x:c r="J381" s="34" t="n">
        <x:v>1096.2669677734375</x:v>
      </x:c>
      <x:c r="K381" s="13" t="str">
        <x:v>manual_blue_marker</x:v>
      </x:c>
      <x:c r="L381" s="35" t="n">
        <x:v>200</x:v>
      </x:c>
      <x:c r="M381" s="35" t="n">
        <x:v>856</x:v>
      </x:c>
      <x:c r="N381" s="35" t="n">
        <x:v>1000.5</x:v>
      </x:c>
      <x:c r="O381" s="35" t="n">
        <x:v>107</x:v>
      </x:c>
      <x:c r="P381" s="35" t="n">
        <x:v>-0.00862425658851862</x:v>
      </x:c>
      <x:c r="Q381" s="35" t="n">
        <x:v>1.008000373840332</x:v>
      </x:c>
      <x:c r="R381" s="35" t="n">
        <x:v>-0.13793016970157623</x:v>
      </x:c>
      <x:c r="S381" s="35" t="n">
        <x:v>0.4462246596813202</x:v>
      </x:c>
      <x:c r="T381" s="18" t="str"/>
    </x:row>
    <x:row r="382">
      <x:c r="A382" s="15" t="n">
        <x:v>381</x:v>
      </x:c>
      <x:c r="B382" s="13" t="str">
        <x:v>Satyrinae-7</x:v>
      </x:c>
      <x:c r="C382" s="13" t="str">
        <x:v>Satyrinae</x:v>
      </x:c>
      <x:c r="D382" s="13" t="str">
        <x:v>Satyrinae-7.png</x:v>
      </x:c>
      <x:c r="E382" s="13" t="str">
        <x:v>Satyrinae-7.png</x:v>
      </x:c>
      <x:c r="F382" s="13" t="str">
        <x:v>ok</x:v>
      </x:c>
      <x:c r="G382" s="15" t="n">
        <x:v>3286</x:v>
      </x:c>
      <x:c r="H382" s="33" t="n">
        <x:v>0.39785449390590283</x:v>
      </x:c>
      <x:c r="I382" s="33" t="n">
        <x:f>IFERROR(1/H382,"")</x:f>
        <x:v>2.5134817259008053</x:v>
      </x:c>
      <x:c r="J382" s="34" t="n">
        <x:v>1558.89892578125</x:v>
      </x:c>
      <x:c r="K382" s="13" t="str">
        <x:v>algorithm_tip_locate</x:v>
      </x:c>
      <x:c r="L382" s="35" t="n">
        <x:v>312</x:v>
      </x:c>
      <x:c r="M382" s="35" t="n">
        <x:v>1225</x:v>
      </x:c>
      <x:c r="N382" s="35" t="n">
        <x:v>1466.4258401691914</x:v>
      </x:c>
      <x:c r="O382" s="35" t="n">
        <x:v>177.39935195446014</x:v>
      </x:c>
      <x:c r="P382" s="35" t="n">
        <x:v>-0.008024112321436405</x:v>
      </x:c>
      <x:c r="Q382" s="35" t="n">
        <x:v>1</x:v>
      </x:c>
      <x:c r="R382" s="35" t="n">
        <x:v>-0.1514342576265335</x:v>
      </x:c>
      <x:c r="S382" s="35" t="n">
        <x:v>0.4788767099380493</x:v>
      </x:c>
      <x:c r="T382" s="18" t="str"/>
    </x:row>
    <x:row r="383">
      <x:c r="A383" s="15" t="n">
        <x:v>382</x:v>
      </x:c>
      <x:c r="B383" s="13" t="str">
        <x:v>Satyrinae-8</x:v>
      </x:c>
      <x:c r="C383" s="13" t="str">
        <x:v>Satyrinae</x:v>
      </x:c>
      <x:c r="D383" s="13" t="str">
        <x:v>Satyrinae-8.png</x:v>
      </x:c>
      <x:c r="E383" s="13" t="str">
        <x:v>Satyrinae-8.png</x:v>
      </x:c>
      <x:c r="F383" s="13" t="str">
        <x:v>ok</x:v>
      </x:c>
      <x:c r="G383" s="15" t="n">
        <x:v>2517</x:v>
      </x:c>
      <x:c r="H383" s="33" t="n">
        <x:v>0.3838035744551412</x:v>
      </x:c>
      <x:c r="I383" s="33" t="n">
        <x:f>IFERROR(1/H383,"")</x:f>
        <x:v>2.6054994443958197</x:v>
      </x:c>
      <x:c r="J383" s="34" t="n">
        <x:v>1215.35693359375</x:v>
      </x:c>
      <x:c r="K383" s="13" t="str">
        <x:v>algorithm_tip_locate</x:v>
      </x:c>
      <x:c r="L383" s="35" t="n">
        <x:v>229</x:v>
      </x:c>
      <x:c r="M383" s="35" t="n">
        <x:v>853</x:v>
      </x:c>
      <x:c r="N383" s="35" t="n">
        <x:v>1226.7936395853758</x:v>
      </x:c>
      <x:c r="O383" s="35" t="n">
        <x:v>159.09769719839096</x:v>
      </x:c>
      <x:c r="P383" s="35" t="n">
        <x:v>-0.011429615318775177</x:v>
      </x:c>
      <x:c r="Q383" s="35" t="n">
        <x:v>1.0001126527786255</x:v>
      </x:c>
      <x:c r="R383" s="35" t="n">
        <x:v>-0.13828319311141968</x:v>
      </x:c>
      <x:c r="S383" s="35" t="n">
        <x:v>0.44172948598861694</x:v>
      </x:c>
      <x:c r="T383" s="18" t="str"/>
    </x:row>
    <x:row r="384">
      <x:c r="A384" s="15" t="n">
        <x:v>383</x:v>
      </x:c>
      <x:c r="B384" s="13" t="str">
        <x:v>Satyrinae-9</x:v>
      </x:c>
      <x:c r="C384" s="13" t="str">
        <x:v>Satyrinae</x:v>
      </x:c>
      <x:c r="D384" s="13" t="str">
        <x:v>Satyrinae-9.png</x:v>
      </x:c>
      <x:c r="E384" s="13" t="str">
        <x:v>Satyrinae-9.png</x:v>
      </x:c>
      <x:c r="F384" s="13" t="str">
        <x:v>ok</x:v>
      </x:c>
      <x:c r="G384" s="15" t="n">
        <x:v>2596</x:v>
      </x:c>
      <x:c r="H384" s="33" t="n">
        <x:v>0.4181592479714531</x:v>
      </x:c>
      <x:c r="I384" s="33" t="n">
        <x:f>IFERROR(1/H384,"")</x:f>
        <x:v>2.3914334188497204</x:v>
      </x:c>
      <x:c r="J384" s="34" t="n">
        <x:v>1250.04833984375</x:v>
      </x:c>
      <x:c r="K384" s="13" t="str">
        <x:v>algorithm_tip_locate</x:v>
      </x:c>
      <x:c r="L384" s="35" t="n">
        <x:v>219</x:v>
      </x:c>
      <x:c r="M384" s="35" t="n">
        <x:v>990</x:v>
      </x:c>
      <x:c r="N384" s="35" t="n">
        <x:v>1175.6129690110683</x:v>
      </x:c>
      <x:c r="O384" s="35" t="n">
        <x:v>185.31837505102158</x:v>
      </x:c>
      <x:c r="P384" s="35" t="n">
        <x:v>-0.013644425198435783</x:v>
      </x:c>
      <x:c r="Q384" s="35" t="n">
        <x:v>1.004185676574707</x:v>
      </x:c>
      <x:c r="R384" s="35" t="n">
        <x:v>-0.17135488986968994</x:v>
      </x:c>
      <x:c r="S384" s="35" t="n">
        <x:v>0.46357327699661255</x:v>
      </x:c>
      <x:c r="T384" s="18" t="str"/>
    </x:row>
  </x:sheetData>
  <x:pageMargins left="0.7" right="0.7" top="0.75" bottom="0.75" header="0.3" footer="0.3"/>
  <x:tableParts count="1">
    <x:tablePart xmlns:r="http://schemas.openxmlformats.org/officeDocument/2006/relationships" r:id="R29c623cfbf604a28"/>
  </x:tableParts>
</x:worksheet>
</file>